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Internal\01_Regulatory Services\02_Cases\2019 Cases\2019-00443 Integrated Resource Plan\08_Discovery\KIUC\Set 1\Public Attachments\"/>
    </mc:Choice>
  </mc:AlternateContent>
  <bookViews>
    <workbookView xWindow="0" yWindow="0" windowWidth="28800" windowHeight="11400" tabRatio="783" activeTab="1"/>
  </bookViews>
  <sheets>
    <sheet name="Existing System FOM OGC" sheetId="60" r:id="rId1"/>
    <sheet name="Summary" sheetId="9" r:id="rId2"/>
    <sheet name="LT Region Planning Peak Load" sheetId="30" r:id="rId3"/>
    <sheet name="LT New Units Info" sheetId="54" r:id="rId4"/>
    <sheet name="ST LT CO2 Emissions" sheetId="46" r:id="rId5"/>
    <sheet name="ST Existing Units Info" sheetId="53" r:id="rId6"/>
    <sheet name="ST Physical Contracts" sheetId="37" r:id="rId7"/>
    <sheet name="ST NFL Load &amp; Load Cost" sheetId="2" r:id="rId8"/>
    <sheet name="LT Battery" sheetId="59" r:id="rId9"/>
    <sheet name="End Effects" sheetId="41" r:id="rId10"/>
  </sheets>
  <definedNames>
    <definedName name="_xlnm._FilterDatabase" localSheetId="6" hidden="1">'ST Physical Contracts'!$A$2:$G$595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_xlnm.Print_Area" localSheetId="1">Summary!$M$1:$AJ$38</definedName>
  </definedNames>
  <calcPr calcId="162913"/>
</workbook>
</file>

<file path=xl/calcChain.xml><?xml version="1.0" encoding="utf-8"?>
<calcChain xmlns="http://schemas.openxmlformats.org/spreadsheetml/2006/main">
  <c r="G10" i="9" l="1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9" i="9"/>
  <c r="F41" i="9" l="1"/>
  <c r="F40" i="9"/>
  <c r="C41" i="9"/>
  <c r="C40" i="9"/>
  <c r="AG38" i="9"/>
  <c r="AC38" i="9"/>
  <c r="AB38" i="9"/>
  <c r="Z38" i="9"/>
  <c r="Y38" i="9"/>
  <c r="X38" i="9"/>
  <c r="W38" i="9"/>
  <c r="U38" i="9"/>
  <c r="S38" i="9"/>
  <c r="Q38" i="9"/>
  <c r="O38" i="9"/>
  <c r="I38" i="9"/>
  <c r="C38" i="9"/>
  <c r="AK38" i="9" s="1"/>
  <c r="AG37" i="9"/>
  <c r="AC37" i="9"/>
  <c r="AD37" i="9" s="1"/>
  <c r="AB37" i="9"/>
  <c r="Z37" i="9"/>
  <c r="Y37" i="9"/>
  <c r="X37" i="9"/>
  <c r="W37" i="9"/>
  <c r="U37" i="9"/>
  <c r="S37" i="9"/>
  <c r="Q37" i="9"/>
  <c r="O37" i="9"/>
  <c r="I37" i="9"/>
  <c r="C37" i="9"/>
  <c r="AK37" i="9" s="1"/>
  <c r="AK36" i="9"/>
  <c r="AG36" i="9"/>
  <c r="AC36" i="9"/>
  <c r="AB36" i="9"/>
  <c r="Z36" i="9"/>
  <c r="Y36" i="9"/>
  <c r="X36" i="9"/>
  <c r="W36" i="9"/>
  <c r="U36" i="9"/>
  <c r="S36" i="9"/>
  <c r="Q36" i="9"/>
  <c r="O36" i="9"/>
  <c r="I36" i="9"/>
  <c r="C36" i="9"/>
  <c r="AG35" i="9"/>
  <c r="AC35" i="9"/>
  <c r="AB35" i="9"/>
  <c r="Z35" i="9"/>
  <c r="Y35" i="9"/>
  <c r="X35" i="9"/>
  <c r="W35" i="9"/>
  <c r="U35" i="9"/>
  <c r="S35" i="9"/>
  <c r="Q35" i="9"/>
  <c r="O35" i="9"/>
  <c r="I35" i="9"/>
  <c r="C35" i="9"/>
  <c r="AK34" i="9"/>
  <c r="AG34" i="9"/>
  <c r="AC34" i="9"/>
  <c r="AD34" i="9" s="1"/>
  <c r="AB34" i="9"/>
  <c r="Z34" i="9"/>
  <c r="Y34" i="9"/>
  <c r="X34" i="9"/>
  <c r="AA34" i="9" s="1"/>
  <c r="W34" i="9"/>
  <c r="U34" i="9"/>
  <c r="S34" i="9"/>
  <c r="Q34" i="9"/>
  <c r="O34" i="9"/>
  <c r="I34" i="9"/>
  <c r="C34" i="9"/>
  <c r="AG33" i="9"/>
  <c r="AC33" i="9"/>
  <c r="AB33" i="9"/>
  <c r="Z33" i="9"/>
  <c r="Y33" i="9"/>
  <c r="X33" i="9"/>
  <c r="W33" i="9"/>
  <c r="U33" i="9"/>
  <c r="S33" i="9"/>
  <c r="Q33" i="9"/>
  <c r="O33" i="9"/>
  <c r="I33" i="9"/>
  <c r="C33" i="9"/>
  <c r="AG32" i="9"/>
  <c r="AC32" i="9"/>
  <c r="AB32" i="9"/>
  <c r="Z32" i="9"/>
  <c r="Y32" i="9"/>
  <c r="X32" i="9"/>
  <c r="W32" i="9"/>
  <c r="U32" i="9"/>
  <c r="S32" i="9"/>
  <c r="Q32" i="9"/>
  <c r="O32" i="9"/>
  <c r="I32" i="9"/>
  <c r="C32" i="9"/>
  <c r="AK32" i="9" s="1"/>
  <c r="AG31" i="9"/>
  <c r="AC31" i="9"/>
  <c r="AB31" i="9"/>
  <c r="AK31" i="9" s="1"/>
  <c r="Z31" i="9"/>
  <c r="Y31" i="9"/>
  <c r="X31" i="9"/>
  <c r="W31" i="9"/>
  <c r="U31" i="9"/>
  <c r="S31" i="9"/>
  <c r="Q31" i="9"/>
  <c r="O31" i="9"/>
  <c r="I31" i="9"/>
  <c r="C31" i="9"/>
  <c r="AG30" i="9"/>
  <c r="AC30" i="9"/>
  <c r="AD30" i="9" s="1"/>
  <c r="AB30" i="9"/>
  <c r="Z30" i="9"/>
  <c r="Y30" i="9"/>
  <c r="X30" i="9"/>
  <c r="W30" i="9"/>
  <c r="U30" i="9"/>
  <c r="S30" i="9"/>
  <c r="Q30" i="9"/>
  <c r="O30" i="9"/>
  <c r="I30" i="9"/>
  <c r="C30" i="9"/>
  <c r="AK30" i="9" s="1"/>
  <c r="AN29" i="9"/>
  <c r="AN30" i="9" s="1"/>
  <c r="AN31" i="9" s="1"/>
  <c r="AN32" i="9" s="1"/>
  <c r="AN33" i="9" s="1"/>
  <c r="AN34" i="9" s="1"/>
  <c r="AN35" i="9" s="1"/>
  <c r="AN36" i="9" s="1"/>
  <c r="AN37" i="9" s="1"/>
  <c r="AN38" i="9" s="1"/>
  <c r="AG29" i="9"/>
  <c r="AC29" i="9"/>
  <c r="AB29" i="9"/>
  <c r="Z29" i="9"/>
  <c r="Y29" i="9"/>
  <c r="X29" i="9"/>
  <c r="W29" i="9"/>
  <c r="U29" i="9"/>
  <c r="S29" i="9"/>
  <c r="Q29" i="9"/>
  <c r="O29" i="9"/>
  <c r="M29" i="9"/>
  <c r="M30" i="9" s="1"/>
  <c r="M31" i="9" s="1"/>
  <c r="M32" i="9" s="1"/>
  <c r="M33" i="9" s="1"/>
  <c r="M34" i="9" s="1"/>
  <c r="M35" i="9" s="1"/>
  <c r="M36" i="9" s="1"/>
  <c r="M37" i="9" s="1"/>
  <c r="M38" i="9" s="1"/>
  <c r="I29" i="9"/>
  <c r="C29" i="9"/>
  <c r="B29" i="9"/>
  <c r="B30" i="9"/>
  <c r="B31" i="9"/>
  <c r="B32" i="9"/>
  <c r="B33" i="9" s="1"/>
  <c r="B34" i="9" s="1"/>
  <c r="B35" i="9" s="1"/>
  <c r="B36" i="9" s="1"/>
  <c r="B37" i="9" s="1"/>
  <c r="B38" i="9" s="1"/>
  <c r="AA30" i="9" l="1"/>
  <c r="AE30" i="9" s="1"/>
  <c r="AA37" i="9"/>
  <c r="AE37" i="9" s="1"/>
  <c r="V35" i="9"/>
  <c r="T30" i="9"/>
  <c r="R35" i="9"/>
  <c r="P37" i="9"/>
  <c r="V31" i="9"/>
  <c r="AA33" i="9"/>
  <c r="AF31" i="9"/>
  <c r="R33" i="9"/>
  <c r="V30" i="9"/>
  <c r="T32" i="9"/>
  <c r="P38" i="9"/>
  <c r="T31" i="9"/>
  <c r="V38" i="9"/>
  <c r="T35" i="9"/>
  <c r="AA38" i="9"/>
  <c r="R36" i="9"/>
  <c r="R31" i="9"/>
  <c r="V37" i="9"/>
  <c r="AD29" i="9"/>
  <c r="T33" i="9"/>
  <c r="N38" i="9"/>
  <c r="R38" i="9"/>
  <c r="R34" i="9"/>
  <c r="T38" i="9"/>
  <c r="V32" i="9"/>
  <c r="AF33" i="9"/>
  <c r="AI33" i="9" s="1"/>
  <c r="AF35" i="9"/>
  <c r="AH35" i="9" s="1"/>
  <c r="AD31" i="9"/>
  <c r="AA32" i="9"/>
  <c r="AF38" i="9"/>
  <c r="AI38" i="9" s="1"/>
  <c r="AF29" i="9"/>
  <c r="AI29" i="9" s="1"/>
  <c r="AE34" i="9"/>
  <c r="AD32" i="9"/>
  <c r="N36" i="9"/>
  <c r="N31" i="9"/>
  <c r="AA35" i="9"/>
  <c r="AF36" i="9"/>
  <c r="AI36" i="9" s="1"/>
  <c r="T37" i="9"/>
  <c r="AF37" i="9"/>
  <c r="AI37" i="9" s="1"/>
  <c r="R32" i="9"/>
  <c r="N35" i="9"/>
  <c r="AK35" i="9"/>
  <c r="V36" i="9"/>
  <c r="P34" i="9"/>
  <c r="AK29" i="9"/>
  <c r="AA36" i="9"/>
  <c r="N37" i="9"/>
  <c r="AA29" i="9"/>
  <c r="AD33" i="9"/>
  <c r="AD38" i="9"/>
  <c r="AF30" i="9"/>
  <c r="AH30" i="9" s="1"/>
  <c r="N32" i="9"/>
  <c r="T34" i="9"/>
  <c r="P30" i="9"/>
  <c r="AA31" i="9"/>
  <c r="P33" i="9"/>
  <c r="AD36" i="9"/>
  <c r="AI31" i="9"/>
  <c r="AH31" i="9"/>
  <c r="AI35" i="9"/>
  <c r="R30" i="9"/>
  <c r="N34" i="9"/>
  <c r="T36" i="9"/>
  <c r="AK33" i="9"/>
  <c r="AF34" i="9"/>
  <c r="P31" i="9"/>
  <c r="V33" i="9"/>
  <c r="R37" i="9"/>
  <c r="AD35" i="9"/>
  <c r="P35" i="9"/>
  <c r="P32" i="9"/>
  <c r="AF32" i="9"/>
  <c r="V34" i="9"/>
  <c r="N33" i="9"/>
  <c r="N30" i="9"/>
  <c r="P36" i="9"/>
  <c r="A35" i="41"/>
  <c r="A25" i="41"/>
  <c r="A26" i="41"/>
  <c r="A27" i="41"/>
  <c r="A28" i="41"/>
  <c r="A29" i="41"/>
  <c r="A30" i="41"/>
  <c r="A31" i="41"/>
  <c r="A32" i="41"/>
  <c r="A33" i="41"/>
  <c r="A34" i="41"/>
  <c r="AE33" i="9" l="1"/>
  <c r="AI30" i="9"/>
  <c r="AE29" i="9"/>
  <c r="AE36" i="9"/>
  <c r="AH36" i="9"/>
  <c r="AE32" i="9"/>
  <c r="AE35" i="9"/>
  <c r="AE38" i="9"/>
  <c r="AH33" i="9"/>
  <c r="AH29" i="9"/>
  <c r="AE31" i="9"/>
  <c r="AH38" i="9"/>
  <c r="AH37" i="9"/>
  <c r="AI34" i="9"/>
  <c r="AH34" i="9"/>
  <c r="AI32" i="9"/>
  <c r="AH32" i="9"/>
  <c r="A6" i="60" l="1"/>
  <c r="A7" i="60" s="1"/>
  <c r="A8" i="60" s="1"/>
  <c r="A9" i="60" s="1"/>
  <c r="A10" i="60" s="1"/>
  <c r="A11" i="60" s="1"/>
  <c r="A12" i="60" s="1"/>
  <c r="A13" i="60" s="1"/>
  <c r="A14" i="60" s="1"/>
  <c r="A15" i="60" s="1"/>
  <c r="A16" i="60" s="1"/>
  <c r="A17" i="60" s="1"/>
  <c r="A18" i="60" s="1"/>
  <c r="A19" i="60" s="1"/>
  <c r="A20" i="60" s="1"/>
  <c r="A21" i="60" s="1"/>
  <c r="A22" i="60" s="1"/>
  <c r="A23" i="60" s="1"/>
  <c r="A24" i="60" s="1"/>
  <c r="A25" i="60" s="1"/>
  <c r="A26" i="60" s="1"/>
  <c r="A27" i="60" s="1"/>
  <c r="A28" i="60" s="1"/>
  <c r="A29" i="60" s="1"/>
  <c r="A30" i="60" s="1"/>
  <c r="A31" i="60" s="1"/>
  <c r="A32" i="60" s="1"/>
  <c r="A33" i="60" s="1"/>
  <c r="A34" i="60" s="1"/>
  <c r="AN10" i="9" l="1"/>
  <c r="AN11" i="9" s="1"/>
  <c r="AN12" i="9" s="1"/>
  <c r="AN13" i="9" s="1"/>
  <c r="AN14" i="9" s="1"/>
  <c r="AN15" i="9" s="1"/>
  <c r="AN16" i="9" s="1"/>
  <c r="AN17" i="9" s="1"/>
  <c r="AN18" i="9" s="1"/>
  <c r="AN19" i="9" s="1"/>
  <c r="AN20" i="9" s="1"/>
  <c r="AN21" i="9" s="1"/>
  <c r="AN22" i="9" s="1"/>
  <c r="AN23" i="9" s="1"/>
  <c r="AN24" i="9" s="1"/>
  <c r="AN25" i="9" s="1"/>
  <c r="AN26" i="9" s="1"/>
  <c r="AN27" i="9" s="1"/>
  <c r="AN28" i="9" s="1"/>
  <c r="B3" i="46"/>
  <c r="B4" i="46"/>
  <c r="B5" i="46"/>
  <c r="B6" i="46"/>
  <c r="B7" i="46"/>
  <c r="B8" i="46"/>
  <c r="B9" i="46"/>
  <c r="B10" i="46"/>
  <c r="B11" i="46"/>
  <c r="B12" i="46"/>
  <c r="B13" i="46"/>
  <c r="B14" i="46"/>
  <c r="B15" i="46"/>
  <c r="B16" i="46"/>
  <c r="B17" i="46"/>
  <c r="B18" i="46"/>
  <c r="B19" i="46"/>
  <c r="B20" i="46"/>
  <c r="B21" i="46"/>
  <c r="B22" i="46"/>
  <c r="B23" i="46"/>
  <c r="B24" i="46"/>
  <c r="B25" i="46"/>
  <c r="B26" i="46"/>
  <c r="B27" i="46"/>
  <c r="B28" i="46"/>
  <c r="B29" i="46"/>
  <c r="B30" i="46"/>
  <c r="B31" i="46"/>
  <c r="B2" i="46"/>
  <c r="AG11" i="9"/>
  <c r="AG10" i="9"/>
  <c r="AG9" i="9"/>
  <c r="M10" i="9" l="1"/>
  <c r="M11" i="9" s="1"/>
  <c r="M12" i="9" s="1"/>
  <c r="M13" i="9" s="1"/>
  <c r="M14" i="9" s="1"/>
  <c r="M15" i="9" s="1"/>
  <c r="M16" i="9" s="1"/>
  <c r="M17" i="9" s="1"/>
  <c r="M18" i="9" s="1"/>
  <c r="M19" i="9" s="1"/>
  <c r="M20" i="9" s="1"/>
  <c r="M21" i="9" s="1"/>
  <c r="M22" i="9" s="1"/>
  <c r="M23" i="9" s="1"/>
  <c r="M24" i="9" s="1"/>
  <c r="M25" i="9" s="1"/>
  <c r="M26" i="9" s="1"/>
  <c r="M27" i="9" s="1"/>
  <c r="M28" i="9" s="1"/>
  <c r="AC10" i="9"/>
  <c r="AC11" i="9"/>
  <c r="AC12" i="9"/>
  <c r="AC13" i="9"/>
  <c r="AC14" i="9"/>
  <c r="AC15" i="9"/>
  <c r="AC16" i="9"/>
  <c r="AC17" i="9"/>
  <c r="AC18" i="9"/>
  <c r="AC19" i="9"/>
  <c r="AC20" i="9"/>
  <c r="AC21" i="9"/>
  <c r="AC22" i="9"/>
  <c r="AC23" i="9"/>
  <c r="AC24" i="9"/>
  <c r="AC25" i="9"/>
  <c r="AC26" i="9"/>
  <c r="AC27" i="9"/>
  <c r="AC28" i="9"/>
  <c r="AC9" i="9"/>
  <c r="X13" i="9"/>
  <c r="X19" i="9"/>
  <c r="X21" i="9"/>
  <c r="X22" i="9"/>
  <c r="X23" i="9"/>
  <c r="X24" i="9"/>
  <c r="X9" i="9"/>
  <c r="Z10" i="9"/>
  <c r="Z11" i="9"/>
  <c r="Z12" i="9"/>
  <c r="Z13" i="9"/>
  <c r="Z14" i="9"/>
  <c r="Z15" i="9"/>
  <c r="Z16" i="9"/>
  <c r="Z17" i="9"/>
  <c r="Z18" i="9"/>
  <c r="Z19" i="9"/>
  <c r="Z20" i="9"/>
  <c r="Z21" i="9"/>
  <c r="Z22" i="9"/>
  <c r="Z23" i="9"/>
  <c r="Z24" i="9"/>
  <c r="Z25" i="9"/>
  <c r="Z26" i="9"/>
  <c r="Z27" i="9"/>
  <c r="Z28" i="9"/>
  <c r="Z9" i="9"/>
  <c r="X10" i="9"/>
  <c r="X11" i="9"/>
  <c r="X12" i="9"/>
  <c r="X14" i="9"/>
  <c r="X15" i="9"/>
  <c r="X16" i="9"/>
  <c r="X17" i="9"/>
  <c r="X18" i="9"/>
  <c r="X20" i="9"/>
  <c r="X25" i="9"/>
  <c r="X26" i="9"/>
  <c r="X27" i="9"/>
  <c r="X28" i="9"/>
  <c r="W10" i="9"/>
  <c r="W11" i="9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V29" i="9" s="1"/>
  <c r="W9" i="9"/>
  <c r="U10" i="9"/>
  <c r="U11" i="9"/>
  <c r="U12" i="9"/>
  <c r="U13" i="9"/>
  <c r="U14" i="9"/>
  <c r="U15" i="9"/>
  <c r="U16" i="9"/>
  <c r="U17" i="9"/>
  <c r="U18" i="9"/>
  <c r="U19" i="9"/>
  <c r="U20" i="9"/>
  <c r="U21" i="9"/>
  <c r="U22" i="9"/>
  <c r="U23" i="9"/>
  <c r="U24" i="9"/>
  <c r="U25" i="9"/>
  <c r="U26" i="9"/>
  <c r="U27" i="9"/>
  <c r="U28" i="9"/>
  <c r="T29" i="9" s="1"/>
  <c r="U9" i="9"/>
  <c r="S10" i="9"/>
  <c r="S11" i="9"/>
  <c r="S12" i="9"/>
  <c r="S13" i="9"/>
  <c r="S14" i="9"/>
  <c r="S15" i="9"/>
  <c r="S16" i="9"/>
  <c r="S17" i="9"/>
  <c r="S18" i="9"/>
  <c r="S19" i="9"/>
  <c r="S20" i="9"/>
  <c r="S21" i="9"/>
  <c r="S22" i="9"/>
  <c r="S23" i="9"/>
  <c r="S24" i="9"/>
  <c r="S25" i="9"/>
  <c r="S26" i="9"/>
  <c r="S27" i="9"/>
  <c r="S28" i="9"/>
  <c r="R29" i="9" s="1"/>
  <c r="S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P29" i="9" s="1"/>
  <c r="Q9" i="9"/>
  <c r="O10" i="9"/>
  <c r="O11" i="9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N29" i="9" s="1"/>
  <c r="O9" i="9"/>
  <c r="I31" i="37" l="1"/>
  <c r="I4" i="37"/>
  <c r="I5" i="37" s="1"/>
  <c r="I3" i="37"/>
  <c r="I6" i="37" l="1"/>
  <c r="B34" i="46"/>
  <c r="C20" i="9"/>
  <c r="C21" i="9"/>
  <c r="C22" i="9"/>
  <c r="C23" i="9"/>
  <c r="C24" i="9"/>
  <c r="J42" i="2"/>
  <c r="C19" i="9" s="1"/>
  <c r="J43" i="2"/>
  <c r="J44" i="2"/>
  <c r="J45" i="2"/>
  <c r="J46" i="2"/>
  <c r="J47" i="2"/>
  <c r="J48" i="2"/>
  <c r="C25" i="9" s="1"/>
  <c r="J49" i="2"/>
  <c r="C26" i="9" s="1"/>
  <c r="J50" i="2"/>
  <c r="C27" i="9" s="1"/>
  <c r="J51" i="2"/>
  <c r="C28" i="9" s="1"/>
  <c r="J52" i="2"/>
  <c r="J53" i="2"/>
  <c r="J54" i="2"/>
  <c r="J55" i="2"/>
  <c r="J56" i="2"/>
  <c r="J57" i="2"/>
  <c r="J58" i="2"/>
  <c r="J59" i="2"/>
  <c r="J60" i="2"/>
  <c r="J61" i="2"/>
  <c r="I7" i="37" l="1"/>
  <c r="I8" i="37" l="1"/>
  <c r="I9" i="37" l="1"/>
  <c r="I10" i="37" l="1"/>
  <c r="I11" i="37" l="1"/>
  <c r="I12" i="37" l="1"/>
  <c r="I13" i="37" l="1"/>
  <c r="I14" i="37" l="1"/>
  <c r="I15" i="37" l="1"/>
  <c r="I16" i="37" l="1"/>
  <c r="I17" i="37" l="1"/>
  <c r="I18" i="37" l="1"/>
  <c r="I19" i="37" l="1"/>
  <c r="I20" i="37" l="1"/>
  <c r="I21" i="37" l="1"/>
  <c r="I22" i="37" l="1"/>
  <c r="I23" i="37" s="1"/>
  <c r="I24" i="37" s="1"/>
  <c r="I25" i="37" s="1"/>
  <c r="I26" i="37" s="1"/>
  <c r="I27" i="37" s="1"/>
  <c r="I28" i="37" s="1"/>
  <c r="I29" i="37" s="1"/>
  <c r="I30" i="37" s="1"/>
  <c r="B54" i="46" l="1"/>
  <c r="AJ29" i="9" s="1"/>
  <c r="B55" i="46"/>
  <c r="AJ30" i="9" s="1"/>
  <c r="B56" i="46"/>
  <c r="AJ31" i="9" s="1"/>
  <c r="B57" i="46"/>
  <c r="AJ32" i="9" s="1"/>
  <c r="B58" i="46"/>
  <c r="AJ33" i="9" s="1"/>
  <c r="B59" i="46"/>
  <c r="AJ34" i="9" s="1"/>
  <c r="B60" i="46"/>
  <c r="AJ35" i="9" s="1"/>
  <c r="B61" i="46"/>
  <c r="AJ36" i="9" s="1"/>
  <c r="B62" i="46"/>
  <c r="AJ37" i="9" s="1"/>
  <c r="B63" i="46"/>
  <c r="AJ38" i="9" s="1"/>
  <c r="B35" i="46"/>
  <c r="AJ10" i="9" s="1"/>
  <c r="B36" i="46"/>
  <c r="AJ11" i="9" s="1"/>
  <c r="B37" i="46"/>
  <c r="AJ12" i="9" s="1"/>
  <c r="B38" i="46"/>
  <c r="AJ13" i="9" s="1"/>
  <c r="B39" i="46"/>
  <c r="AJ14" i="9" s="1"/>
  <c r="B40" i="46"/>
  <c r="AJ15" i="9" s="1"/>
  <c r="B41" i="46"/>
  <c r="AJ16" i="9" s="1"/>
  <c r="B42" i="46"/>
  <c r="AJ17" i="9" s="1"/>
  <c r="B43" i="46"/>
  <c r="AJ18" i="9" s="1"/>
  <c r="B44" i="46"/>
  <c r="AJ19" i="9" s="1"/>
  <c r="B45" i="46"/>
  <c r="AJ20" i="9" s="1"/>
  <c r="B46" i="46"/>
  <c r="AJ21" i="9" s="1"/>
  <c r="B47" i="46"/>
  <c r="AJ22" i="9" s="1"/>
  <c r="B48" i="46"/>
  <c r="AJ23" i="9" s="1"/>
  <c r="B49" i="46"/>
  <c r="AJ24" i="9" s="1"/>
  <c r="B50" i="46"/>
  <c r="AJ25" i="9" s="1"/>
  <c r="B51" i="46"/>
  <c r="AJ26" i="9" s="1"/>
  <c r="B52" i="46"/>
  <c r="AJ27" i="9" s="1"/>
  <c r="B53" i="46"/>
  <c r="AJ28" i="9" s="1"/>
  <c r="AJ9" i="9"/>
  <c r="H26" i="9"/>
  <c r="BQ241" i="54"/>
  <c r="H38" i="9" s="1"/>
  <c r="BQ240" i="54"/>
  <c r="H37" i="9" s="1"/>
  <c r="BQ239" i="54"/>
  <c r="H36" i="9" s="1"/>
  <c r="BQ238" i="54"/>
  <c r="H35" i="9" s="1"/>
  <c r="BQ237" i="54"/>
  <c r="H34" i="9" s="1"/>
  <c r="BQ236" i="54"/>
  <c r="H33" i="9" s="1"/>
  <c r="BQ235" i="54"/>
  <c r="H32" i="9" s="1"/>
  <c r="BQ234" i="54"/>
  <c r="H31" i="9" s="1"/>
  <c r="BQ233" i="54"/>
  <c r="H30" i="9" s="1"/>
  <c r="BQ232" i="54"/>
  <c r="H29" i="9" s="1"/>
  <c r="BQ231" i="54"/>
  <c r="H28" i="9" s="1"/>
  <c r="BQ230" i="54"/>
  <c r="H27" i="9" s="1"/>
  <c r="BQ229" i="54"/>
  <c r="BQ228" i="54"/>
  <c r="H25" i="9" s="1"/>
  <c r="BQ227" i="54"/>
  <c r="H24" i="9" s="1"/>
  <c r="BQ226" i="54"/>
  <c r="H23" i="9" s="1"/>
  <c r="BQ225" i="54"/>
  <c r="H22" i="9" s="1"/>
  <c r="BQ224" i="54"/>
  <c r="H21" i="9" s="1"/>
  <c r="BQ223" i="54"/>
  <c r="H20" i="9" s="1"/>
  <c r="BQ222" i="54"/>
  <c r="H19" i="9" s="1"/>
  <c r="BQ221" i="54"/>
  <c r="H18" i="9" s="1"/>
  <c r="BQ220" i="54"/>
  <c r="H17" i="9" s="1"/>
  <c r="BQ219" i="54"/>
  <c r="H16" i="9" s="1"/>
  <c r="BQ218" i="54"/>
  <c r="H15" i="9" s="1"/>
  <c r="BQ217" i="54"/>
  <c r="H14" i="9" s="1"/>
  <c r="BQ216" i="54"/>
  <c r="H13" i="9" s="1"/>
  <c r="BQ215" i="54"/>
  <c r="H12" i="9" s="1"/>
  <c r="BQ214" i="54"/>
  <c r="H11" i="9" s="1"/>
  <c r="BQ213" i="54"/>
  <c r="H10" i="9" s="1"/>
  <c r="BQ212" i="54"/>
  <c r="H9" i="9" s="1"/>
  <c r="BQ211" i="54"/>
  <c r="BQ210" i="54"/>
  <c r="BQ209" i="54"/>
  <c r="BQ208" i="54"/>
  <c r="BQ207" i="54"/>
  <c r="BQ206" i="54"/>
  <c r="BQ205" i="54"/>
  <c r="BQ204" i="54"/>
  <c r="BQ203" i="54"/>
  <c r="BQ202" i="54"/>
  <c r="BQ201" i="54"/>
  <c r="BQ200" i="54"/>
  <c r="BQ199" i="54"/>
  <c r="BQ198" i="54"/>
  <c r="BQ197" i="54"/>
  <c r="BQ196" i="54"/>
  <c r="BQ195" i="54"/>
  <c r="BQ194" i="54"/>
  <c r="BQ193" i="54"/>
  <c r="BQ192" i="54"/>
  <c r="BQ191" i="54"/>
  <c r="BQ190" i="54"/>
  <c r="BQ189" i="54"/>
  <c r="BQ188" i="54"/>
  <c r="BQ187" i="54"/>
  <c r="BQ186" i="54"/>
  <c r="BQ185" i="54"/>
  <c r="BQ184" i="54"/>
  <c r="BQ183" i="54"/>
  <c r="BQ182" i="54"/>
  <c r="BQ181" i="54"/>
  <c r="J38" i="9" s="1"/>
  <c r="BQ180" i="54"/>
  <c r="J37" i="9" s="1"/>
  <c r="BQ179" i="54"/>
  <c r="J36" i="9" s="1"/>
  <c r="BQ178" i="54"/>
  <c r="J35" i="9" s="1"/>
  <c r="BQ177" i="54"/>
  <c r="J34" i="9" s="1"/>
  <c r="BQ176" i="54"/>
  <c r="J33" i="9" s="1"/>
  <c r="BQ175" i="54"/>
  <c r="J32" i="9" s="1"/>
  <c r="BQ174" i="54"/>
  <c r="J31" i="9" s="1"/>
  <c r="BQ173" i="54"/>
  <c r="J30" i="9" s="1"/>
  <c r="BQ172" i="54"/>
  <c r="J29" i="9" s="1"/>
  <c r="BQ171" i="54"/>
  <c r="J28" i="9" s="1"/>
  <c r="BQ170" i="54"/>
  <c r="J27" i="9" s="1"/>
  <c r="BQ169" i="54"/>
  <c r="J26" i="9" s="1"/>
  <c r="BQ168" i="54"/>
  <c r="J25" i="9" s="1"/>
  <c r="BQ167" i="54"/>
  <c r="J24" i="9" s="1"/>
  <c r="BQ166" i="54"/>
  <c r="J23" i="9" s="1"/>
  <c r="BQ165" i="54"/>
  <c r="J22" i="9" s="1"/>
  <c r="BQ164" i="54"/>
  <c r="J21" i="9" s="1"/>
  <c r="BQ163" i="54"/>
  <c r="J20" i="9" s="1"/>
  <c r="BQ162" i="54"/>
  <c r="J19" i="9" s="1"/>
  <c r="BQ35" i="54"/>
  <c r="D12" i="9" s="1"/>
  <c r="BQ36" i="54"/>
  <c r="D13" i="9" s="1"/>
  <c r="BQ37" i="54"/>
  <c r="D14" i="9" s="1"/>
  <c r="BQ38" i="54"/>
  <c r="D15" i="9" s="1"/>
  <c r="BQ39" i="54"/>
  <c r="D16" i="9" s="1"/>
  <c r="BQ40" i="54"/>
  <c r="D17" i="9" s="1"/>
  <c r="BQ41" i="54"/>
  <c r="D18" i="9" s="1"/>
  <c r="BQ42" i="54"/>
  <c r="D19" i="9" s="1"/>
  <c r="BQ43" i="54"/>
  <c r="D20" i="9" s="1"/>
  <c r="BQ44" i="54"/>
  <c r="D21" i="9" s="1"/>
  <c r="BQ45" i="54"/>
  <c r="D22" i="9" s="1"/>
  <c r="BQ46" i="54"/>
  <c r="D23" i="9" s="1"/>
  <c r="BQ47" i="54"/>
  <c r="D24" i="9" s="1"/>
  <c r="BQ48" i="54"/>
  <c r="D25" i="9" s="1"/>
  <c r="BQ49" i="54"/>
  <c r="D26" i="9" s="1"/>
  <c r="BQ50" i="54"/>
  <c r="D27" i="9" s="1"/>
  <c r="BQ51" i="54"/>
  <c r="D28" i="9" s="1"/>
  <c r="BQ52" i="54"/>
  <c r="D29" i="9" s="1"/>
  <c r="BQ53" i="54"/>
  <c r="D30" i="9" s="1"/>
  <c r="BQ54" i="54"/>
  <c r="D31" i="9" s="1"/>
  <c r="BQ55" i="54"/>
  <c r="D32" i="9" s="1"/>
  <c r="BQ56" i="54"/>
  <c r="D33" i="9" s="1"/>
  <c r="BQ57" i="54"/>
  <c r="D34" i="9" s="1"/>
  <c r="BQ58" i="54"/>
  <c r="D35" i="9" s="1"/>
  <c r="BQ59" i="54"/>
  <c r="D36" i="9" s="1"/>
  <c r="BQ60" i="54"/>
  <c r="D37" i="9" s="1"/>
  <c r="BQ61" i="54"/>
  <c r="D38" i="9" s="1"/>
  <c r="BQ62" i="54"/>
  <c r="BQ63" i="54"/>
  <c r="BQ64" i="54"/>
  <c r="BQ65" i="54"/>
  <c r="BQ66" i="54"/>
  <c r="BQ67" i="54"/>
  <c r="BQ68" i="54"/>
  <c r="BQ69" i="54"/>
  <c r="BQ70" i="54"/>
  <c r="BQ71" i="54"/>
  <c r="BQ72" i="54"/>
  <c r="BQ73" i="54"/>
  <c r="BQ74" i="54"/>
  <c r="BQ75" i="54"/>
  <c r="BQ76" i="54"/>
  <c r="BQ77" i="54"/>
  <c r="BQ78" i="54"/>
  <c r="BQ79" i="54"/>
  <c r="BQ80" i="54"/>
  <c r="BQ81" i="54"/>
  <c r="BQ82" i="54"/>
  <c r="BQ83" i="54"/>
  <c r="BQ84" i="54"/>
  <c r="BQ85" i="54"/>
  <c r="BQ86" i="54"/>
  <c r="BQ87" i="54"/>
  <c r="BQ88" i="54"/>
  <c r="BQ89" i="54"/>
  <c r="BQ90" i="54"/>
  <c r="BQ91" i="54"/>
  <c r="BQ92" i="54"/>
  <c r="E9" i="9" s="1"/>
  <c r="BQ93" i="54"/>
  <c r="E10" i="9" s="1"/>
  <c r="BQ94" i="54"/>
  <c r="E11" i="9" s="1"/>
  <c r="BQ95" i="54"/>
  <c r="E12" i="9" s="1"/>
  <c r="BQ96" i="54"/>
  <c r="E13" i="9" s="1"/>
  <c r="BQ97" i="54"/>
  <c r="E14" i="9" s="1"/>
  <c r="BQ98" i="54"/>
  <c r="E15" i="9" s="1"/>
  <c r="BQ99" i="54"/>
  <c r="E16" i="9" s="1"/>
  <c r="BQ100" i="54"/>
  <c r="E17" i="9" s="1"/>
  <c r="BQ101" i="54"/>
  <c r="E18" i="9" s="1"/>
  <c r="BQ102" i="54"/>
  <c r="E19" i="9" s="1"/>
  <c r="BQ103" i="54"/>
  <c r="E20" i="9" s="1"/>
  <c r="BQ104" i="54"/>
  <c r="E21" i="9" s="1"/>
  <c r="BQ105" i="54"/>
  <c r="E22" i="9" s="1"/>
  <c r="BQ106" i="54"/>
  <c r="E23" i="9" s="1"/>
  <c r="BQ107" i="54"/>
  <c r="E24" i="9" s="1"/>
  <c r="BQ108" i="54"/>
  <c r="E25" i="9" s="1"/>
  <c r="BQ109" i="54"/>
  <c r="E26" i="9" s="1"/>
  <c r="BQ110" i="54"/>
  <c r="E27" i="9" s="1"/>
  <c r="BQ111" i="54"/>
  <c r="E28" i="9" s="1"/>
  <c r="BQ112" i="54"/>
  <c r="E29" i="9" s="1"/>
  <c r="BQ113" i="54"/>
  <c r="E30" i="9" s="1"/>
  <c r="BQ114" i="54"/>
  <c r="E31" i="9" s="1"/>
  <c r="BQ115" i="54"/>
  <c r="E32" i="9" s="1"/>
  <c r="BQ116" i="54"/>
  <c r="E33" i="9" s="1"/>
  <c r="BQ117" i="54"/>
  <c r="E34" i="9" s="1"/>
  <c r="BQ118" i="54"/>
  <c r="E35" i="9" s="1"/>
  <c r="BQ119" i="54"/>
  <c r="E36" i="9" s="1"/>
  <c r="BQ120" i="54"/>
  <c r="E37" i="9" s="1"/>
  <c r="BQ121" i="54"/>
  <c r="E38" i="9" s="1"/>
  <c r="BQ122" i="54"/>
  <c r="BQ123" i="54"/>
  <c r="BQ124" i="54"/>
  <c r="BQ125" i="54"/>
  <c r="BQ126" i="54"/>
  <c r="BQ127" i="54"/>
  <c r="BQ128" i="54"/>
  <c r="BQ129" i="54"/>
  <c r="BQ130" i="54"/>
  <c r="BQ131" i="54"/>
  <c r="BQ132" i="54"/>
  <c r="BQ133" i="54"/>
  <c r="BQ134" i="54"/>
  <c r="BQ135" i="54"/>
  <c r="BQ136" i="54"/>
  <c r="BQ137" i="54"/>
  <c r="BQ138" i="54"/>
  <c r="BQ139" i="54"/>
  <c r="BQ140" i="54"/>
  <c r="BQ141" i="54"/>
  <c r="BQ142" i="54"/>
  <c r="BQ143" i="54"/>
  <c r="BQ144" i="54"/>
  <c r="BQ145" i="54"/>
  <c r="BQ146" i="54"/>
  <c r="BQ147" i="54"/>
  <c r="BQ148" i="54"/>
  <c r="BQ149" i="54"/>
  <c r="BQ150" i="54"/>
  <c r="BQ151" i="54"/>
  <c r="BQ152" i="54"/>
  <c r="J9" i="9" s="1"/>
  <c r="BQ153" i="54"/>
  <c r="J10" i="9" s="1"/>
  <c r="BQ154" i="54"/>
  <c r="J11" i="9" s="1"/>
  <c r="BQ155" i="54"/>
  <c r="J12" i="9" s="1"/>
  <c r="BQ156" i="54"/>
  <c r="J13" i="9" s="1"/>
  <c r="BQ157" i="54"/>
  <c r="J14" i="9" s="1"/>
  <c r="BQ158" i="54"/>
  <c r="J15" i="9" s="1"/>
  <c r="BQ159" i="54"/>
  <c r="J16" i="9" s="1"/>
  <c r="BQ160" i="54"/>
  <c r="J17" i="9" s="1"/>
  <c r="BQ161" i="54"/>
  <c r="J18" i="9" s="1"/>
  <c r="AL37" i="9" l="1"/>
  <c r="H41" i="9"/>
  <c r="H40" i="9"/>
  <c r="K38" i="9"/>
  <c r="AL38" i="9"/>
  <c r="E41" i="9"/>
  <c r="E40" i="9"/>
  <c r="K37" i="9"/>
  <c r="AM37" i="9" s="1"/>
  <c r="AL29" i="9"/>
  <c r="J41" i="9"/>
  <c r="J40" i="9"/>
  <c r="K35" i="9"/>
  <c r="AM35" i="9" s="1"/>
  <c r="K34" i="9"/>
  <c r="AM34" i="9" s="1"/>
  <c r="AL30" i="9"/>
  <c r="K30" i="9"/>
  <c r="AM30" i="9" s="1"/>
  <c r="K33" i="9"/>
  <c r="AM33" i="9" s="1"/>
  <c r="AL31" i="9"/>
  <c r="AL32" i="9"/>
  <c r="K32" i="9"/>
  <c r="AM32" i="9" s="1"/>
  <c r="K31" i="9"/>
  <c r="AM31" i="9" s="1"/>
  <c r="AL33" i="9"/>
  <c r="AL34" i="9"/>
  <c r="K29" i="9"/>
  <c r="AM29" i="9" s="1"/>
  <c r="AL35" i="9"/>
  <c r="K36" i="9"/>
  <c r="AM36" i="9" s="1"/>
  <c r="AL36" i="9"/>
  <c r="I11" i="9"/>
  <c r="I12" i="9"/>
  <c r="I13" i="9"/>
  <c r="I16" i="9"/>
  <c r="I17" i="9"/>
  <c r="I18" i="9"/>
  <c r="I19" i="9"/>
  <c r="I20" i="9"/>
  <c r="I21" i="9"/>
  <c r="I27" i="9"/>
  <c r="K27" i="9" s="1"/>
  <c r="I28" i="9"/>
  <c r="K28" i="9" s="1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Y25" i="9"/>
  <c r="Y26" i="9"/>
  <c r="Y27" i="9"/>
  <c r="Y28" i="9"/>
  <c r="Y9" i="9"/>
  <c r="G41" i="9" l="1"/>
  <c r="G40" i="9"/>
  <c r="AM38" i="9"/>
  <c r="K42" i="9"/>
  <c r="I22" i="9"/>
  <c r="I9" i="9"/>
  <c r="I14" i="9"/>
  <c r="I26" i="9"/>
  <c r="I10" i="9"/>
  <c r="I15" i="9"/>
  <c r="I25" i="9"/>
  <c r="I24" i="9"/>
  <c r="I23" i="9"/>
  <c r="I41" i="9" l="1"/>
  <c r="I40" i="9"/>
  <c r="AG28" i="9"/>
  <c r="AG27" i="9"/>
  <c r="AG26" i="9"/>
  <c r="AG25" i="9"/>
  <c r="AG24" i="9"/>
  <c r="AG23" i="9"/>
  <c r="AG22" i="9"/>
  <c r="AG21" i="9"/>
  <c r="AG20" i="9"/>
  <c r="AG19" i="9"/>
  <c r="AG18" i="9"/>
  <c r="AG17" i="9"/>
  <c r="AG16" i="9"/>
  <c r="AG15" i="9"/>
  <c r="AG14" i="9"/>
  <c r="AG13" i="9"/>
  <c r="AG12" i="9"/>
  <c r="BQ3" i="54" l="1"/>
  <c r="BQ4" i="54"/>
  <c r="BQ5" i="54"/>
  <c r="BQ6" i="54"/>
  <c r="BQ7" i="54"/>
  <c r="BQ8" i="54"/>
  <c r="BQ9" i="54"/>
  <c r="BQ10" i="54"/>
  <c r="BQ11" i="54"/>
  <c r="BQ12" i="54"/>
  <c r="BQ13" i="54"/>
  <c r="BQ14" i="54"/>
  <c r="BQ15" i="54"/>
  <c r="BQ16" i="54"/>
  <c r="BQ17" i="54"/>
  <c r="BQ18" i="54"/>
  <c r="BQ19" i="54"/>
  <c r="BQ20" i="54"/>
  <c r="BQ21" i="54"/>
  <c r="BQ22" i="54"/>
  <c r="BQ23" i="54"/>
  <c r="BQ24" i="54"/>
  <c r="BQ25" i="54"/>
  <c r="BQ26" i="54"/>
  <c r="BQ27" i="54"/>
  <c r="BQ28" i="54"/>
  <c r="BQ29" i="54"/>
  <c r="BQ30" i="54"/>
  <c r="BQ31" i="54"/>
  <c r="BQ32" i="54"/>
  <c r="D9" i="9" s="1"/>
  <c r="BQ33" i="54"/>
  <c r="D10" i="9" s="1"/>
  <c r="BQ34" i="54"/>
  <c r="D11" i="9" s="1"/>
  <c r="BQ2" i="54"/>
  <c r="D40" i="9" l="1"/>
  <c r="D41" i="9"/>
  <c r="K26" i="9"/>
  <c r="AF9" i="9" l="1"/>
  <c r="AI9" i="9" s="1"/>
  <c r="K25" i="9" l="1"/>
  <c r="K24" i="9"/>
  <c r="K23" i="9"/>
  <c r="K22" i="9"/>
  <c r="K21" i="9"/>
  <c r="K20" i="9"/>
  <c r="K19" i="9"/>
  <c r="AA9" i="9" l="1"/>
  <c r="AF10" i="9" l="1"/>
  <c r="AI10" i="9" s="1"/>
  <c r="AF11" i="9"/>
  <c r="AI11" i="9" s="1"/>
  <c r="AF12" i="9"/>
  <c r="AI12" i="9" s="1"/>
  <c r="AF13" i="9"/>
  <c r="AI13" i="9" s="1"/>
  <c r="AF14" i="9"/>
  <c r="AI14" i="9" s="1"/>
  <c r="AF15" i="9"/>
  <c r="AI15" i="9" s="1"/>
  <c r="AF16" i="9"/>
  <c r="AI16" i="9" s="1"/>
  <c r="AF17" i="9"/>
  <c r="AI17" i="9" s="1"/>
  <c r="AF18" i="9"/>
  <c r="AI18" i="9" s="1"/>
  <c r="AF19" i="9"/>
  <c r="AI19" i="9" s="1"/>
  <c r="AF20" i="9"/>
  <c r="AI20" i="9" s="1"/>
  <c r="AF21" i="9"/>
  <c r="AI21" i="9" s="1"/>
  <c r="AF22" i="9"/>
  <c r="AI22" i="9" s="1"/>
  <c r="AF23" i="9"/>
  <c r="AI23" i="9" s="1"/>
  <c r="AF24" i="9"/>
  <c r="AI24" i="9" s="1"/>
  <c r="AF25" i="9"/>
  <c r="AI25" i="9" s="1"/>
  <c r="AF26" i="9"/>
  <c r="AI26" i="9" s="1"/>
  <c r="AF27" i="9"/>
  <c r="AI27" i="9" s="1"/>
  <c r="AF28" i="9"/>
  <c r="AI28" i="9" s="1"/>
  <c r="AH11" i="9" l="1"/>
  <c r="AH12" i="9"/>
  <c r="AH15" i="9"/>
  <c r="AH16" i="9"/>
  <c r="AH19" i="9"/>
  <c r="AH20" i="9"/>
  <c r="AH23" i="9"/>
  <c r="AH24" i="9"/>
  <c r="AH25" i="9"/>
  <c r="AH27" i="9"/>
  <c r="AH28" i="9"/>
  <c r="AH9" i="9"/>
  <c r="V17" i="9"/>
  <c r="V21" i="9"/>
  <c r="V25" i="9"/>
  <c r="V9" i="9"/>
  <c r="R9" i="9"/>
  <c r="P16" i="9"/>
  <c r="P9" i="9"/>
  <c r="N13" i="9"/>
  <c r="N25" i="9"/>
  <c r="V18" i="9"/>
  <c r="T9" i="9"/>
  <c r="B10" i="9"/>
  <c r="B11" i="9" s="1"/>
  <c r="B12" i="9" s="1"/>
  <c r="B13" i="9" s="1"/>
  <c r="B14" i="9" s="1"/>
  <c r="B15" i="9" s="1"/>
  <c r="B16" i="9" s="1"/>
  <c r="B17" i="9" s="1"/>
  <c r="B18" i="9" s="1"/>
  <c r="B19" i="9" s="1"/>
  <c r="B20" i="9" s="1"/>
  <c r="B21" i="9" s="1"/>
  <c r="B22" i="9" s="1"/>
  <c r="B23" i="9" s="1"/>
  <c r="B24" i="9" s="1"/>
  <c r="B25" i="9" s="1"/>
  <c r="B26" i="9" s="1"/>
  <c r="B27" i="9" s="1"/>
  <c r="B28" i="9" s="1"/>
  <c r="AH13" i="9"/>
  <c r="AH21" i="9"/>
  <c r="J3" i="2"/>
  <c r="AB10" i="9" s="1"/>
  <c r="J4" i="2"/>
  <c r="AB11" i="9" s="1"/>
  <c r="AD11" i="9" s="1"/>
  <c r="J5" i="2"/>
  <c r="AB12" i="9" s="1"/>
  <c r="J6" i="2"/>
  <c r="AB13" i="9" s="1"/>
  <c r="AD13" i="9" s="1"/>
  <c r="J7" i="2"/>
  <c r="AB14" i="9" s="1"/>
  <c r="J8" i="2"/>
  <c r="AB15" i="9" s="1"/>
  <c r="AD15" i="9" s="1"/>
  <c r="J9" i="2"/>
  <c r="AB16" i="9" s="1"/>
  <c r="J10" i="2"/>
  <c r="AB17" i="9" s="1"/>
  <c r="AD17" i="9" s="1"/>
  <c r="J11" i="2"/>
  <c r="AB18" i="9" s="1"/>
  <c r="J12" i="2"/>
  <c r="AB19" i="9" s="1"/>
  <c r="AD19" i="9" s="1"/>
  <c r="J13" i="2"/>
  <c r="AB20" i="9" s="1"/>
  <c r="J14" i="2"/>
  <c r="AB21" i="9" s="1"/>
  <c r="AD21" i="9" s="1"/>
  <c r="J15" i="2"/>
  <c r="AB22" i="9" s="1"/>
  <c r="J16" i="2"/>
  <c r="AB23" i="9" s="1"/>
  <c r="AD23" i="9" s="1"/>
  <c r="J17" i="2"/>
  <c r="AB24" i="9" s="1"/>
  <c r="J18" i="2"/>
  <c r="AB25" i="9" s="1"/>
  <c r="AD25" i="9" s="1"/>
  <c r="J19" i="2"/>
  <c r="AB26" i="9" s="1"/>
  <c r="J20" i="2"/>
  <c r="AB27" i="9" s="1"/>
  <c r="J21" i="2"/>
  <c r="AB28" i="9" s="1"/>
  <c r="J22" i="2"/>
  <c r="J23" i="2"/>
  <c r="J24" i="2"/>
  <c r="J25" i="2"/>
  <c r="J26" i="2"/>
  <c r="J27" i="2"/>
  <c r="J28" i="2"/>
  <c r="J29" i="2"/>
  <c r="J30" i="2"/>
  <c r="J31" i="2"/>
  <c r="J32" i="2"/>
  <c r="C9" i="9" s="1"/>
  <c r="K9" i="9" s="1"/>
  <c r="J33" i="2"/>
  <c r="C10" i="9" s="1"/>
  <c r="K10" i="9" s="1"/>
  <c r="J34" i="2"/>
  <c r="C11" i="9" s="1"/>
  <c r="K11" i="9" s="1"/>
  <c r="J35" i="2"/>
  <c r="C12" i="9" s="1"/>
  <c r="K12" i="9" s="1"/>
  <c r="J36" i="2"/>
  <c r="C13" i="9" s="1"/>
  <c r="K13" i="9" s="1"/>
  <c r="J37" i="2"/>
  <c r="C14" i="9" s="1"/>
  <c r="K14" i="9" s="1"/>
  <c r="J38" i="2"/>
  <c r="C15" i="9" s="1"/>
  <c r="K15" i="9" s="1"/>
  <c r="J39" i="2"/>
  <c r="C16" i="9" s="1"/>
  <c r="K16" i="9" s="1"/>
  <c r="J40" i="2"/>
  <c r="C17" i="9" s="1"/>
  <c r="K17" i="9" s="1"/>
  <c r="J41" i="2"/>
  <c r="C18" i="9" s="1"/>
  <c r="K18" i="9" s="1"/>
  <c r="J2" i="2"/>
  <c r="AB9" i="9" s="1"/>
  <c r="AD9" i="9" s="1"/>
  <c r="AE9" i="9" s="1"/>
  <c r="A5" i="41"/>
  <c r="A7" i="41"/>
  <c r="A6" i="41"/>
  <c r="A24" i="41"/>
  <c r="A23" i="41"/>
  <c r="A22" i="41"/>
  <c r="A21" i="41"/>
  <c r="A20" i="41"/>
  <c r="A19" i="41"/>
  <c r="A18" i="41"/>
  <c r="A17" i="41"/>
  <c r="A16" i="41"/>
  <c r="A15" i="41"/>
  <c r="A14" i="41"/>
  <c r="A13" i="41"/>
  <c r="A12" i="41"/>
  <c r="A11" i="41"/>
  <c r="A10" i="41"/>
  <c r="A9" i="41"/>
  <c r="A8" i="41"/>
  <c r="T18" i="9"/>
  <c r="V10" i="9"/>
  <c r="R22" i="9"/>
  <c r="V22" i="9"/>
  <c r="T10" i="9"/>
  <c r="V13" i="9"/>
  <c r="L9" i="9" l="1"/>
  <c r="L10" i="9" s="1"/>
  <c r="L11" i="9" s="1"/>
  <c r="L12" i="9" s="1"/>
  <c r="L13" i="9" s="1"/>
  <c r="L14" i="9" s="1"/>
  <c r="L15" i="9" s="1"/>
  <c r="L16" i="9" s="1"/>
  <c r="L17" i="9" s="1"/>
  <c r="L18" i="9" s="1"/>
  <c r="L19" i="9" s="1"/>
  <c r="L20" i="9" s="1"/>
  <c r="L21" i="9" s="1"/>
  <c r="L22" i="9" s="1"/>
  <c r="L23" i="9" s="1"/>
  <c r="L24" i="9" s="1"/>
  <c r="L25" i="9" s="1"/>
  <c r="L26" i="9" s="1"/>
  <c r="L27" i="9" s="1"/>
  <c r="L28" i="9" s="1"/>
  <c r="L29" i="9" s="1"/>
  <c r="L30" i="9" s="1"/>
  <c r="L31" i="9" s="1"/>
  <c r="L32" i="9" s="1"/>
  <c r="L33" i="9" s="1"/>
  <c r="L34" i="9" s="1"/>
  <c r="L35" i="9" s="1"/>
  <c r="L36" i="9" s="1"/>
  <c r="L37" i="9" s="1"/>
  <c r="L38" i="9" s="1"/>
  <c r="K41" i="9"/>
  <c r="K40" i="9"/>
  <c r="T12" i="9"/>
  <c r="R25" i="9"/>
  <c r="R21" i="9"/>
  <c r="R18" i="9"/>
  <c r="N10" i="9"/>
  <c r="N27" i="9"/>
  <c r="N23" i="9"/>
  <c r="N15" i="9"/>
  <c r="R11" i="9"/>
  <c r="T14" i="9"/>
  <c r="V24" i="9"/>
  <c r="V19" i="9"/>
  <c r="V12" i="9"/>
  <c r="R14" i="9"/>
  <c r="R17" i="9"/>
  <c r="R26" i="9"/>
  <c r="AK25" i="9"/>
  <c r="AH18" i="9"/>
  <c r="P25" i="9"/>
  <c r="P21" i="9"/>
  <c r="P17" i="9"/>
  <c r="T27" i="9"/>
  <c r="T23" i="9"/>
  <c r="T20" i="9"/>
  <c r="T16" i="9"/>
  <c r="T11" i="9"/>
  <c r="AD27" i="9"/>
  <c r="R13" i="9"/>
  <c r="AK28" i="9"/>
  <c r="AK26" i="9"/>
  <c r="AK24" i="9"/>
  <c r="AK22" i="9"/>
  <c r="AK20" i="9"/>
  <c r="AK18" i="9"/>
  <c r="AK14" i="9"/>
  <c r="AK10" i="9"/>
  <c r="N16" i="9"/>
  <c r="P28" i="9"/>
  <c r="P24" i="9"/>
  <c r="P20" i="9"/>
  <c r="P11" i="9"/>
  <c r="T19" i="9"/>
  <c r="P12" i="9"/>
  <c r="AD18" i="9"/>
  <c r="AD14" i="9"/>
  <c r="AD10" i="9"/>
  <c r="T24" i="9"/>
  <c r="P13" i="9"/>
  <c r="AD26" i="9"/>
  <c r="AD22" i="9"/>
  <c r="T15" i="9"/>
  <c r="AK19" i="9"/>
  <c r="AK13" i="9"/>
  <c r="N28" i="9"/>
  <c r="N24" i="9"/>
  <c r="N20" i="9"/>
  <c r="N11" i="9"/>
  <c r="V27" i="9"/>
  <c r="V20" i="9"/>
  <c r="V16" i="9"/>
  <c r="AH22" i="9"/>
  <c r="AK15" i="9"/>
  <c r="AK11" i="9"/>
  <c r="V28" i="9"/>
  <c r="R10" i="9"/>
  <c r="AD28" i="9"/>
  <c r="AD24" i="9"/>
  <c r="AD20" i="9"/>
  <c r="AD16" i="9"/>
  <c r="AD12" i="9"/>
  <c r="AH26" i="9"/>
  <c r="AH14" i="9"/>
  <c r="N12" i="9"/>
  <c r="V26" i="9"/>
  <c r="V23" i="9"/>
  <c r="V15" i="9"/>
  <c r="AH10" i="9"/>
  <c r="N19" i="9"/>
  <c r="AK23" i="9"/>
  <c r="AK27" i="9"/>
  <c r="P22" i="9"/>
  <c r="P18" i="9"/>
  <c r="P14" i="9"/>
  <c r="P10" i="9"/>
  <c r="T28" i="9"/>
  <c r="R28" i="9"/>
  <c r="R23" i="9"/>
  <c r="R19" i="9"/>
  <c r="R16" i="9"/>
  <c r="R12" i="9"/>
  <c r="AK12" i="9"/>
  <c r="AK17" i="9"/>
  <c r="AK21" i="9"/>
  <c r="N26" i="9"/>
  <c r="N21" i="9"/>
  <c r="N18" i="9"/>
  <c r="N14" i="9"/>
  <c r="T26" i="9"/>
  <c r="T22" i="9"/>
  <c r="T17" i="9"/>
  <c r="T13" i="9"/>
  <c r="AK16" i="9"/>
  <c r="P27" i="9"/>
  <c r="V11" i="9"/>
  <c r="AH17" i="9"/>
  <c r="R20" i="9"/>
  <c r="N17" i="9"/>
  <c r="P19" i="9"/>
  <c r="P15" i="9"/>
  <c r="R27" i="9"/>
  <c r="P23" i="9"/>
  <c r="AK9" i="9"/>
  <c r="R24" i="9"/>
  <c r="T25" i="9"/>
  <c r="T21" i="9"/>
  <c r="R15" i="9"/>
  <c r="V14" i="9"/>
  <c r="P26" i="9"/>
  <c r="N22" i="9"/>
  <c r="AA10" i="9" l="1"/>
  <c r="AM10" i="9"/>
  <c r="AL9" i="9"/>
  <c r="AE10" i="9" l="1"/>
  <c r="AL10" i="9"/>
  <c r="AA11" i="9"/>
  <c r="AE11" i="9" s="1"/>
  <c r="AM11" i="9"/>
  <c r="AL11" i="9" l="1"/>
  <c r="AA12" i="9"/>
  <c r="AM12" i="9"/>
  <c r="AM9" i="9"/>
  <c r="AE12" i="9" l="1"/>
  <c r="AL12" i="9"/>
  <c r="AA13" i="9"/>
  <c r="AE13" i="9" l="1"/>
  <c r="AL13" i="9"/>
  <c r="AA14" i="9"/>
  <c r="AM14" i="9"/>
  <c r="AM13" i="9"/>
  <c r="AE14" i="9" l="1"/>
  <c r="AL14" i="9"/>
  <c r="AA15" i="9"/>
  <c r="AM15" i="9" l="1"/>
  <c r="AE15" i="9"/>
  <c r="AL15" i="9"/>
  <c r="AA16" i="9"/>
  <c r="AM16" i="9"/>
  <c r="AE16" i="9" l="1"/>
  <c r="AL16" i="9"/>
  <c r="AA17" i="9"/>
  <c r="AM18" i="9" l="1"/>
  <c r="AE17" i="9"/>
  <c r="AL17" i="9"/>
  <c r="AA18" i="9"/>
  <c r="AM17" i="9"/>
  <c r="AE18" i="9" l="1"/>
  <c r="AL18" i="9"/>
  <c r="AA19" i="9"/>
  <c r="AM19" i="9"/>
  <c r="AM20" i="9" l="1"/>
  <c r="AE19" i="9"/>
  <c r="AL19" i="9"/>
  <c r="AA20" i="9"/>
  <c r="AE20" i="9" l="1"/>
  <c r="AL20" i="9"/>
  <c r="AA21" i="9"/>
  <c r="AM21" i="9"/>
  <c r="AM22" i="9" l="1"/>
  <c r="AE21" i="9"/>
  <c r="AL21" i="9"/>
  <c r="AA22" i="9"/>
  <c r="AE22" i="9" l="1"/>
  <c r="AL22" i="9"/>
  <c r="AA23" i="9"/>
  <c r="AM23" i="9"/>
  <c r="AM24" i="9" l="1"/>
  <c r="AL23" i="9"/>
  <c r="AE23" i="9"/>
  <c r="AA24" i="9"/>
  <c r="AL24" i="9" l="1"/>
  <c r="AE24" i="9"/>
  <c r="AA25" i="9"/>
  <c r="AM25" i="9"/>
  <c r="AM26" i="9" l="1"/>
  <c r="AL25" i="9"/>
  <c r="AE25" i="9"/>
  <c r="AA26" i="9"/>
  <c r="AM27" i="9" l="1"/>
  <c r="AE26" i="9"/>
  <c r="AL26" i="9"/>
  <c r="AA27" i="9"/>
  <c r="AL27" i="9" l="1"/>
  <c r="AE27" i="9"/>
  <c r="AA28" i="9"/>
  <c r="AM28" i="9" l="1"/>
  <c r="AL28" i="9"/>
  <c r="AE28" i="9"/>
  <c r="K43" i="9" l="1"/>
</calcChain>
</file>

<file path=xl/comments1.xml><?xml version="1.0" encoding="utf-8"?>
<comments xmlns="http://schemas.openxmlformats.org/spreadsheetml/2006/main">
  <authors>
    <author>Ismael 200-2126</author>
  </authors>
  <commentList>
    <comment ref="C7" authorId="0" shapeId="0">
      <text>
        <r>
          <rPr>
            <sz val="9"/>
            <color indexed="81"/>
            <rFont val="Tahoma"/>
            <family val="2"/>
          </rPr>
          <t xml:space="preserve">Cost to serve load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Contains Consumables + Effluent Cost Rate
</t>
        </r>
      </text>
    </comment>
    <comment ref="J7" authorId="0" shapeId="0">
      <text>
        <r>
          <rPr>
            <sz val="9"/>
            <color indexed="81"/>
            <rFont val="Tahoma"/>
            <family val="2"/>
          </rPr>
          <t xml:space="preserve">Market Dispatched Generator revenue
</t>
        </r>
      </text>
    </comment>
  </commentList>
</comments>
</file>

<file path=xl/sharedStrings.xml><?xml version="1.0" encoding="utf-8"?>
<sst xmlns="http://schemas.openxmlformats.org/spreadsheetml/2006/main" count="2602" uniqueCount="212">
  <si>
    <t>Parent Name</t>
  </si>
  <si>
    <t>Collection</t>
  </si>
  <si>
    <t>Property</t>
  </si>
  <si>
    <t>Band</t>
  </si>
  <si>
    <t>Datetime</t>
  </si>
  <si>
    <t>Units</t>
  </si>
  <si>
    <t>Generation</t>
  </si>
  <si>
    <t>GWh</t>
  </si>
  <si>
    <t>Generation Cost</t>
  </si>
  <si>
    <t>$000</t>
  </si>
  <si>
    <t>Total</t>
  </si>
  <si>
    <t>Emissions Cost</t>
  </si>
  <si>
    <t>Fuel Cost</t>
  </si>
  <si>
    <t>VO&amp;M Cost</t>
  </si>
  <si>
    <t>Fuel Costs</t>
  </si>
  <si>
    <t>Load
Cost</t>
  </si>
  <si>
    <t>Emission
Costs</t>
  </si>
  <si>
    <t>FO&amp;M Cost</t>
  </si>
  <si>
    <t>MW</t>
  </si>
  <si>
    <t xml:space="preserve"> </t>
  </si>
  <si>
    <t>Child Name</t>
  </si>
  <si>
    <t>Category</t>
  </si>
  <si>
    <t>-</t>
  </si>
  <si>
    <t>Physical Contract</t>
  </si>
  <si>
    <t>Region</t>
  </si>
  <si>
    <t>Generator</t>
  </si>
  <si>
    <t>Annualized Build Cost</t>
  </si>
  <si>
    <t>Peak + Reserves</t>
  </si>
  <si>
    <t>Firm Capacity</t>
  </si>
  <si>
    <t>Distributed Solar</t>
  </si>
  <si>
    <t>Generic Wind</t>
  </si>
  <si>
    <t>$/Mwh</t>
  </si>
  <si>
    <t>Cum MW</t>
  </si>
  <si>
    <t>(1)</t>
  </si>
  <si>
    <t>(2)</t>
  </si>
  <si>
    <t>(3)</t>
  </si>
  <si>
    <t>(4)</t>
  </si>
  <si>
    <t>(5)</t>
  </si>
  <si>
    <t>(6)</t>
  </si>
  <si>
    <t>(10)</t>
  </si>
  <si>
    <t>(13)</t>
  </si>
  <si>
    <t>(14)</t>
  </si>
  <si>
    <t>(16)</t>
  </si>
  <si>
    <t xml:space="preserve">Market Realization (Energy Only)
</t>
  </si>
  <si>
    <t>Energy &amp; Capacity Positions</t>
  </si>
  <si>
    <t>tons</t>
  </si>
  <si>
    <t>Utility Solar</t>
  </si>
  <si>
    <t>Year</t>
  </si>
  <si>
    <t>Discount Rate</t>
  </si>
  <si>
    <t>Discount Factor</t>
  </si>
  <si>
    <t>Perpetuity</t>
  </si>
  <si>
    <t>Contract GWh</t>
  </si>
  <si>
    <t>Ann MW</t>
  </si>
  <si>
    <t xml:space="preserve"> (New) Generic Wind + Utility Solar</t>
  </si>
  <si>
    <t>ENERGY Surplus</t>
  </si>
  <si>
    <t>(11)</t>
  </si>
  <si>
    <t>(12)</t>
  </si>
  <si>
    <t>(15)</t>
  </si>
  <si>
    <t>(17)</t>
  </si>
  <si>
    <t>(18)</t>
  </si>
  <si>
    <t>(19)</t>
  </si>
  <si>
    <t>(20)</t>
  </si>
  <si>
    <t>(22)</t>
  </si>
  <si>
    <t>(29)</t>
  </si>
  <si>
    <t>(31)</t>
  </si>
  <si>
    <t>UNIT Prices/Costs (Nominal$)</t>
  </si>
  <si>
    <t>Resource (Capacity) Additions</t>
  </si>
  <si>
    <t>GRAND TOTAL (NET) Cost to Load</t>
  </si>
  <si>
    <t xml:space="preserve">GRAND TOTAL, Net Utility Costs </t>
  </si>
  <si>
    <r>
      <rPr>
        <i/>
        <sz val="12"/>
        <color indexed="56"/>
        <rFont val="Calibri"/>
        <family val="2"/>
      </rPr>
      <t>Less:</t>
    </r>
    <r>
      <rPr>
        <sz val="12"/>
        <color indexed="56"/>
        <rFont val="Calibri"/>
        <family val="2"/>
      </rPr>
      <t xml:space="preserve">            (Increm) Energy Efficiency+ VVO+Dist Solar</t>
    </r>
  </si>
  <si>
    <r>
      <rPr>
        <sz val="12"/>
        <color indexed="56"/>
        <rFont val="Calibri"/>
        <family val="2"/>
      </rPr>
      <t>CAPACITY</t>
    </r>
    <r>
      <rPr>
        <sz val="12"/>
        <color indexed="56"/>
        <rFont val="Calibri"/>
        <family val="2"/>
      </rPr>
      <t xml:space="preserve"> Surplus</t>
    </r>
  </si>
  <si>
    <t>Pool Revenue</t>
  </si>
  <si>
    <t>New Units</t>
  </si>
  <si>
    <t xml:space="preserve">Load Cost, Net (Before Energy Mkt Value)
</t>
  </si>
  <si>
    <t>(8)</t>
  </si>
  <si>
    <t>Generation Revenue</t>
  </si>
  <si>
    <t>Generation (GWh)</t>
  </si>
  <si>
    <t>Generation Revenue ($000)</t>
  </si>
  <si>
    <t>Generation Cost ($000)</t>
  </si>
  <si>
    <t>Reserve Margin</t>
  </si>
  <si>
    <t>%</t>
  </si>
  <si>
    <t>(7)</t>
  </si>
  <si>
    <t xml:space="preserve">(9)=(1)thru(7)-(8) </t>
  </si>
  <si>
    <t>(21)</t>
  </si>
  <si>
    <t xml:space="preserve">(23)=(20)+(21)+(22) </t>
  </si>
  <si>
    <t>(24)</t>
  </si>
  <si>
    <t>(25)</t>
  </si>
  <si>
    <t>(27)=(23)-(26)</t>
  </si>
  <si>
    <t>(28)</t>
  </si>
  <si>
    <t xml:space="preserve">(30)=(28)-(29) </t>
  </si>
  <si>
    <t>(32)</t>
  </si>
  <si>
    <t>Contract (Revenue)/Cost</t>
  </si>
  <si>
    <t>Existing Units CO2 Emissions</t>
  </si>
  <si>
    <t>Capacity</t>
  </si>
  <si>
    <t>=  Net Load Require- ments</t>
  </si>
  <si>
    <t>Load (Net of Embedded EE)</t>
  </si>
  <si>
    <t>= Market 
Sales</t>
  </si>
  <si>
    <t>CO2</t>
  </si>
  <si>
    <t>Emission.Generators</t>
  </si>
  <si>
    <t>AEP_EAST</t>
  </si>
  <si>
    <t>Carbon Output</t>
  </si>
  <si>
    <t>(26)=(24)-(25)</t>
  </si>
  <si>
    <t>Existing Units</t>
  </si>
  <si>
    <t>TOTAL</t>
  </si>
  <si>
    <t>Production</t>
  </si>
  <si>
    <t>ton</t>
  </si>
  <si>
    <t>Utility Costs (Nominal$000)</t>
  </si>
  <si>
    <t>Start &amp; Shutdown Cost</t>
  </si>
  <si>
    <r>
      <rPr>
        <i/>
        <sz val="12"/>
        <color indexed="56"/>
        <rFont val="Calibri"/>
        <family val="2"/>
      </rPr>
      <t>Less:</t>
    </r>
    <r>
      <rPr>
        <sz val="12"/>
        <color indexed="56"/>
        <rFont val="Calibri"/>
        <family val="2"/>
      </rPr>
      <t xml:space="preserve">                      Market 
Revenue</t>
    </r>
  </si>
  <si>
    <t>14 MW CHP</t>
  </si>
  <si>
    <t>Net Profit ($000)</t>
  </si>
  <si>
    <t>(Current and Planned)                         Supply-Side + Purchased Unforced Capacity  (UCAP)</t>
  </si>
  <si>
    <t>Load (GWh)</t>
  </si>
  <si>
    <t>Cost to Load ($000)</t>
  </si>
  <si>
    <t>Installed Capacity (MW)</t>
  </si>
  <si>
    <t>FO&amp;M Cost ($000)</t>
  </si>
  <si>
    <t>Battery</t>
  </si>
  <si>
    <t>Build Cost</t>
  </si>
  <si>
    <t>APCo Battery</t>
  </si>
  <si>
    <t xml:space="preserve"> (Increm) Energy Efficiency+
VVO + DR + Battery</t>
  </si>
  <si>
    <t>200 MW RICE</t>
  </si>
  <si>
    <t>GE 7F.05 SC</t>
  </si>
  <si>
    <t>LM 6000 PF</t>
  </si>
  <si>
    <t>Planning Peak Load</t>
  </si>
  <si>
    <t>2019 INTEGRATED RESOURCE PLAN</t>
  </si>
  <si>
    <t>KPCO</t>
  </si>
  <si>
    <t>Cumulative Present Worth $000 (2020$)</t>
  </si>
  <si>
    <t>TOTAL Utility Cost, Net CPW (2020$)</t>
  </si>
  <si>
    <t>Kentucky POWER COMPANY</t>
  </si>
  <si>
    <t>KP Dummy Unit</t>
  </si>
  <si>
    <t>M501 JAC</t>
  </si>
  <si>
    <t>200 MW RICE BS</t>
  </si>
  <si>
    <t>GE 7F.05 SC BS</t>
  </si>
  <si>
    <t>M501 JAC BS</t>
  </si>
  <si>
    <t>Repower Big Sandy</t>
  </si>
  <si>
    <t>KP ST PPA</t>
  </si>
  <si>
    <t>KP_Dist Gen</t>
  </si>
  <si>
    <t>KP_DR COMM</t>
  </si>
  <si>
    <t>KP_DR RES</t>
  </si>
  <si>
    <t>KP_Utility Solar Tier 1</t>
  </si>
  <si>
    <t>KP_Utility Solar Tier 2</t>
  </si>
  <si>
    <t>KP_VVO_TR01</t>
  </si>
  <si>
    <t>KP_VVO_TR02</t>
  </si>
  <si>
    <t>KP_VVO_TR03</t>
  </si>
  <si>
    <t>KP_VVO_TR04</t>
  </si>
  <si>
    <t>KP_VVO_TR05</t>
  </si>
  <si>
    <t>KP_VVO_TR06</t>
  </si>
  <si>
    <t>KP_VVO_TR07</t>
  </si>
  <si>
    <t>KP_VVO_TR08</t>
  </si>
  <si>
    <t>KP_Wind Tier 1</t>
  </si>
  <si>
    <t>KP_Wind Tier 2</t>
  </si>
  <si>
    <t>KP_R_AP_Appliances_25</t>
  </si>
  <si>
    <t>KP_R_AP_Appliances_30</t>
  </si>
  <si>
    <t>KP_R_AP_HVAC_25</t>
  </si>
  <si>
    <t>KP_R_AP_HVAC_30</t>
  </si>
  <si>
    <t>KP_R_AP_Light_25</t>
  </si>
  <si>
    <t>KP_R_AP_Shell_25</t>
  </si>
  <si>
    <t>KP_R_AP_Shell_30</t>
  </si>
  <si>
    <t>KP_R_AP_Shell_40</t>
  </si>
  <si>
    <t>KP_R_AP_Water Heat_25</t>
  </si>
  <si>
    <t>KP_R_AP_Water Heat_30</t>
  </si>
  <si>
    <t>KP_R_AP_Water Heat_40</t>
  </si>
  <si>
    <t>KP_R_HAP_Appliances_25</t>
  </si>
  <si>
    <t>KP_R_HAP_Appliances_30</t>
  </si>
  <si>
    <t>KP_R_HAP_HVAC_25</t>
  </si>
  <si>
    <t>KP_R_HAP_HVAC_30</t>
  </si>
  <si>
    <t>KP_R_HAP_Light_25</t>
  </si>
  <si>
    <t>KP_R_HAP_Light_30</t>
  </si>
  <si>
    <t>KP_R_HAP_Shell_25</t>
  </si>
  <si>
    <t>KP_R_HAP_Shell_30</t>
  </si>
  <si>
    <t>KP_R_HAP_Shell_40</t>
  </si>
  <si>
    <t>KP_R_HAP_Water Heat_25</t>
  </si>
  <si>
    <t>KP_R_HAP_Water Heat_30</t>
  </si>
  <si>
    <t>KP_R_HAP_Water Heat_40</t>
  </si>
  <si>
    <t>KP_C_AP_Heat Pump_25</t>
  </si>
  <si>
    <t>KP_C_AP_Heat Pump_30</t>
  </si>
  <si>
    <t>KP_C_AP_HVAC_25</t>
  </si>
  <si>
    <t>KP_C_AP_Indoor HID Fluor Light_25</t>
  </si>
  <si>
    <t>KP_C_AP_Indoor HID Fluor Light_30</t>
  </si>
  <si>
    <t>KP_C_AP_Indoor Screw Light_25</t>
  </si>
  <si>
    <t>KP_C_AP_Outdoor Light_25</t>
  </si>
  <si>
    <t>KP_C_HAP_Heat Pump_25</t>
  </si>
  <si>
    <t>KP_C_HAP_HVAC_25</t>
  </si>
  <si>
    <t>KP_C_HAP_Indoor HID Fluor Light_25</t>
  </si>
  <si>
    <t>KP_C_HAP_Indoor Screw Light_25</t>
  </si>
  <si>
    <t>KP_C_HAP_Outdoor Light_25</t>
  </si>
  <si>
    <t>Mitchell 1</t>
  </si>
  <si>
    <t>Mitchell 2</t>
  </si>
  <si>
    <t>Rockport 1</t>
  </si>
  <si>
    <t>Rockport 2</t>
  </si>
  <si>
    <t>BS1STGAS 1</t>
  </si>
  <si>
    <t>KP_MARKETP1</t>
  </si>
  <si>
    <t>KP_MARKETP2</t>
  </si>
  <si>
    <t>KP_MARKETP3</t>
  </si>
  <si>
    <t>Thermal  Generation</t>
  </si>
  <si>
    <t>(Current) Purchased Energy</t>
  </si>
  <si>
    <t xml:space="preserve">(33)=(1)/(24) </t>
  </si>
  <si>
    <t xml:space="preserve">(34)=(8)/((23)+(25)) </t>
  </si>
  <si>
    <t xml:space="preserve">(35)=(9)/(24) </t>
  </si>
  <si>
    <t>On-going Capital</t>
  </si>
  <si>
    <t>FOM</t>
  </si>
  <si>
    <t>RU2 (15%)</t>
  </si>
  <si>
    <t>CAP EX</t>
  </si>
  <si>
    <t>Lease PMT</t>
  </si>
  <si>
    <r>
      <rPr>
        <sz val="10"/>
        <color indexed="56"/>
        <rFont val="Calibri"/>
        <family val="2"/>
      </rPr>
      <t>(Incremental)</t>
    </r>
    <r>
      <rPr>
        <sz val="12"/>
        <color indexed="56"/>
        <rFont val="Calibri"/>
        <family val="2"/>
      </rPr>
      <t xml:space="preserve"> Existing System FOM and OGC</t>
    </r>
  </si>
  <si>
    <r>
      <rPr>
        <sz val="10"/>
        <color indexed="56"/>
        <rFont val="Calibri"/>
        <family val="2"/>
      </rPr>
      <t>(Incremental)</t>
    </r>
    <r>
      <rPr>
        <sz val="12"/>
        <color indexed="56"/>
        <rFont val="Calibri"/>
        <family val="2"/>
      </rPr>
      <t xml:space="preserve">
Variable O&amp;M
+ Fixed O&amp;M
+ Lease Costs
+ PPA Costs</t>
    </r>
  </si>
  <si>
    <r>
      <rPr>
        <sz val="10"/>
        <color indexed="56"/>
        <rFont val="Calibri"/>
        <family val="2"/>
      </rPr>
      <t xml:space="preserve">(Incremental) Capital </t>
    </r>
    <r>
      <rPr>
        <sz val="12"/>
        <color indexed="56"/>
        <rFont val="Calibri"/>
        <family val="2"/>
      </rPr>
      <t xml:space="preserve">
+ Renewable 
+ Energy Efficiency
+ VVO Program Costs</t>
    </r>
  </si>
  <si>
    <t>Base Band Commodity Pricing and Allowance Market Pricing Optimal Plan for 2022-2030 Wind and Solar Only Plan</t>
  </si>
  <si>
    <t>Utility CPW 2020-2034</t>
  </si>
  <si>
    <t>Utility CPW 2020-2049</t>
  </si>
  <si>
    <t>CPW of End Effects beyond 2049</t>
  </si>
  <si>
    <t>NPV 
(7.13%)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</si>
</sst>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6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"/>
    <numFmt numFmtId="165" formatCode="&quot;$&quot;#,##0.00"/>
    <numFmt numFmtId="166" formatCode="&quot;$&quot;#,##0"/>
    <numFmt numFmtId="167" formatCode="mmmm\ d\,\ yyyy"/>
    <numFmt numFmtId="168" formatCode="0.000000"/>
    <numFmt numFmtId="169" formatCode="#,##0.0_);\(#,##0.0\)"/>
    <numFmt numFmtId="170" formatCode="General_)"/>
    <numFmt numFmtId="171" formatCode="#,##0.0000_);\(#,##0.0000\)"/>
    <numFmt numFmtId="172" formatCode="m/d/yy\ h:mm;@"/>
    <numFmt numFmtId="173" formatCode="_([$€-2]* #,##0.00_);_([$€-2]* \(#,##0.00\);_([$€-2]* &quot;-&quot;??_)"/>
    <numFmt numFmtId="174" formatCode="_(* #,##0_);_(* \(#,##0\);_(* &quot;-&quot;??_);_(@_)"/>
    <numFmt numFmtId="175" formatCode="0.0"/>
    <numFmt numFmtId="176" formatCode="0.00000"/>
    <numFmt numFmtId="177" formatCode="#,##0.0_);[Red]\(#,##0.0\)"/>
    <numFmt numFmtId="178" formatCode="#,##0.000_);[Red]\(#,##0.000\)"/>
    <numFmt numFmtId="179" formatCode="0.0000_)"/>
    <numFmt numFmtId="180" formatCode="&quot;$&quot;#,##0_);\(&quot;$&quot;#,##0\);_(&quot;$&quot;\ &quot;-&quot;_);_(@_)"/>
    <numFmt numFmtId="181" formatCode="#,##0_);\(#,##0\);_(\ &quot;-&quot;_);_(@_)"/>
    <numFmt numFmtId="182" formatCode="#,##0%_);\(#,##0%\);_(\ &quot;-&quot;_);_(@_)"/>
    <numFmt numFmtId="183" formatCode="&quot;$&quot;#,##0.0_);[Red]\(&quot;$&quot;#,##0.0\)"/>
    <numFmt numFmtId="184" formatCode="mmm\-d\-yyyy"/>
    <numFmt numFmtId="185" formatCode="mmm\-yyyy"/>
    <numFmt numFmtId="186" formatCode="###0_);\(###0\)"/>
    <numFmt numFmtId="187" formatCode="&quot;$&quot;#,##0.0_);\(&quot;$&quot;#,##0.0\);_(&quot;$&quot;\ &quot;-&quot;_);_(@_)"/>
    <numFmt numFmtId="188" formatCode="#,##0.00_);\(#,##0.00\);_(\ &quot;-&quot;_);_(@_)"/>
    <numFmt numFmtId="189" formatCode="#,##0.0_);[Red]\(#,##0.0\);&quot;N/A &quot;"/>
    <numFmt numFmtId="190" formatCode="#,##0.0_)\ \ ;[Red]\(#,##0.0\)\ \ "/>
    <numFmt numFmtId="191" formatCode="0.0%&quot;NetPPE/sales&quot;"/>
    <numFmt numFmtId="192" formatCode="0.0%&quot;NWI/Sls&quot;"/>
    <numFmt numFmtId="193" formatCode="0%;[Red]\(0%\)"/>
    <numFmt numFmtId="194" formatCode="0.0%;[Red]\(0.0%\)"/>
    <numFmt numFmtId="195" formatCode="0.00%;[Red]\(0.00%\)"/>
    <numFmt numFmtId="196" formatCode="0.0%&quot;Sales&quot;"/>
    <numFmt numFmtId="197" formatCode="m/d/yyyy_)"/>
    <numFmt numFmtId="198" formatCode="&quot;TFCF: &quot;#,##0_);[Red]&quot;No! &quot;\(#,##0\)"/>
    <numFmt numFmtId="199" formatCode="0\A_)"/>
    <numFmt numFmtId="200" formatCode="0.0_);[Red]\(0.0\)"/>
    <numFmt numFmtId="201" formatCode="0.0%"/>
    <numFmt numFmtId="202" formatCode="_(* #,##0.0_);_(* \(#,##0.0\);_(* &quot;-&quot;??_);_(@_)"/>
    <numFmt numFmtId="203" formatCode="_-* #,##0.00_-;\-* #,##0.00_-;_-* &quot;-&quot;??_-;_-@_-"/>
    <numFmt numFmtId="204" formatCode="0.000"/>
  </numFmts>
  <fonts count="160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i/>
      <sz val="10"/>
      <name val="Arial"/>
      <family val="2"/>
    </font>
    <font>
      <sz val="10"/>
      <name val="Helv"/>
    </font>
    <font>
      <b/>
      <sz val="18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1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Times New Roman"/>
      <family val="2"/>
    </font>
    <font>
      <sz val="11"/>
      <color indexed="9"/>
      <name val="Times New Roman"/>
      <family val="2"/>
    </font>
    <font>
      <sz val="11"/>
      <color indexed="20"/>
      <name val="Times New Roman"/>
      <family val="2"/>
    </font>
    <font>
      <sz val="10"/>
      <name val="Courier"/>
      <family val="3"/>
    </font>
    <font>
      <b/>
      <sz val="11"/>
      <color indexed="52"/>
      <name val="Times New Roman"/>
      <family val="2"/>
    </font>
    <font>
      <b/>
      <sz val="11"/>
      <color indexed="9"/>
      <name val="Times New Roman"/>
      <family val="2"/>
    </font>
    <font>
      <b/>
      <u/>
      <sz val="12"/>
      <name val="Arial"/>
      <family val="2"/>
    </font>
    <font>
      <sz val="12"/>
      <name val="Helv"/>
    </font>
    <font>
      <b/>
      <sz val="12"/>
      <color indexed="9"/>
      <name val="Arial"/>
      <family val="2"/>
    </font>
    <font>
      <i/>
      <sz val="11"/>
      <color indexed="23"/>
      <name val="Times New Roman"/>
      <family val="2"/>
    </font>
    <font>
      <sz val="11"/>
      <color indexed="17"/>
      <name val="Times New Roman"/>
      <family val="2"/>
    </font>
    <font>
      <b/>
      <sz val="15"/>
      <color indexed="56"/>
      <name val="Times New Roman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b/>
      <sz val="14"/>
      <name val="Arial"/>
      <family val="2"/>
    </font>
    <font>
      <b/>
      <sz val="12"/>
      <color indexed="10"/>
      <name val="Arial"/>
      <family val="2"/>
    </font>
    <font>
      <sz val="11"/>
      <color indexed="62"/>
      <name val="Times New Roman"/>
      <family val="2"/>
    </font>
    <font>
      <sz val="11"/>
      <color indexed="52"/>
      <name val="Times New Roman"/>
      <family val="2"/>
    </font>
    <font>
      <sz val="11"/>
      <color indexed="60"/>
      <name val="Times New Roman"/>
      <family val="2"/>
    </font>
    <font>
      <sz val="10"/>
      <name val="Trebuchet MS"/>
      <family val="2"/>
    </font>
    <font>
      <b/>
      <sz val="11"/>
      <color indexed="63"/>
      <name val="Times New Roman"/>
      <family val="2"/>
    </font>
    <font>
      <b/>
      <sz val="11"/>
      <color indexed="8"/>
      <name val="Times New Roman"/>
      <family val="2"/>
    </font>
    <font>
      <sz val="11"/>
      <color indexed="10"/>
      <name val="Times New Roman"/>
      <family val="2"/>
    </font>
    <font>
      <u/>
      <sz val="6.6"/>
      <color indexed="12"/>
      <name val="Arial"/>
      <family val="2"/>
    </font>
    <font>
      <sz val="8"/>
      <name val="Tahoma"/>
      <family val="2"/>
    </font>
    <font>
      <sz val="9"/>
      <color indexed="81"/>
      <name val="Tahoma"/>
      <family val="2"/>
    </font>
    <font>
      <sz val="12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2"/>
      <color indexed="8"/>
      <name val="Calibri"/>
      <family val="2"/>
    </font>
    <font>
      <sz val="12"/>
      <color indexed="10"/>
      <name val="Calibri"/>
      <family val="2"/>
    </font>
    <font>
      <u/>
      <sz val="12"/>
      <color indexed="8"/>
      <name val="Calibri"/>
      <family val="2"/>
    </font>
    <font>
      <sz val="12"/>
      <color indexed="56"/>
      <name val="Calibri"/>
      <family val="2"/>
    </font>
    <font>
      <i/>
      <sz val="12"/>
      <color indexed="56"/>
      <name val="Calibri"/>
      <family val="2"/>
    </font>
    <font>
      <b/>
      <sz val="16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i/>
      <sz val="12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0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2"/>
      <name val="Calibri"/>
      <family val="2"/>
    </font>
    <font>
      <sz val="10"/>
      <color indexed="10"/>
      <name val="Calibri"/>
      <family val="2"/>
    </font>
    <font>
      <sz val="12"/>
      <color indexed="10"/>
      <name val="Calibri"/>
      <family val="2"/>
    </font>
    <font>
      <sz val="12"/>
      <color indexed="56"/>
      <name val="Calibri"/>
      <family val="2"/>
    </font>
    <font>
      <u/>
      <sz val="12"/>
      <color indexed="56"/>
      <name val="Calibri"/>
      <family val="2"/>
    </font>
    <font>
      <sz val="12"/>
      <color indexed="56"/>
      <name val="Calibri"/>
      <family val="2"/>
    </font>
    <font>
      <sz val="10"/>
      <color indexed="56"/>
      <name val="Calibri"/>
      <family val="2"/>
    </font>
    <font>
      <sz val="10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b/>
      <sz val="12"/>
      <color indexed="8"/>
      <name val="Calibri"/>
      <family val="2"/>
    </font>
    <font>
      <sz val="12"/>
      <color indexed="56"/>
      <name val="Calibri"/>
      <family val="2"/>
    </font>
    <font>
      <b/>
      <sz val="12"/>
      <color indexed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2"/>
      <name val="Arial MT"/>
    </font>
    <font>
      <b/>
      <sz val="8"/>
      <name val="Arial"/>
      <family val="2"/>
    </font>
    <font>
      <sz val="8"/>
      <color indexed="12"/>
      <name val="Arial"/>
      <family val="2"/>
    </font>
    <font>
      <b/>
      <sz val="9"/>
      <color indexed="12"/>
      <name val="Arial"/>
      <family val="2"/>
    </font>
    <font>
      <u/>
      <sz val="10"/>
      <color indexed="12"/>
      <name val="Arial"/>
      <family val="2"/>
    </font>
    <font>
      <sz val="8"/>
      <color indexed="10"/>
      <name val="Arial"/>
      <family val="2"/>
    </font>
    <font>
      <sz val="7"/>
      <name val="Arial"/>
      <family val="2"/>
    </font>
    <font>
      <u/>
      <sz val="12"/>
      <color indexed="10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sz val="12"/>
      <color rgb="FF9C0006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2"/>
      <color rgb="FFFA7D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i/>
      <sz val="12"/>
      <color rgb="FF7F7F7F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2"/>
      <color rgb="FF0061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u/>
      <sz val="10"/>
      <color theme="3" tint="-0.249977111117893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0"/>
      <color theme="9" tint="-0.499984740745262"/>
      <name val="Arial"/>
      <family val="2"/>
    </font>
    <font>
      <sz val="12"/>
      <color rgb="FF3F3F76"/>
      <name val="Calibri"/>
      <family val="2"/>
      <scheme val="minor"/>
    </font>
    <font>
      <sz val="11"/>
      <color rgb="FF3F3F76"/>
      <name val="Calibri"/>
      <family val="2"/>
      <scheme val="minor"/>
    </font>
    <font>
      <sz val="10"/>
      <color rgb="FF00B050"/>
      <name val="Arial"/>
      <family val="2"/>
    </font>
    <font>
      <sz val="12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2"/>
      <color rgb="FF9C65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0"/>
      <color theme="7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name val="Calibri"/>
      <family val="2"/>
    </font>
    <font>
      <sz val="11"/>
      <color indexed="56"/>
      <name val="Calibri"/>
      <family val="2"/>
    </font>
    <font>
      <sz val="12"/>
      <color indexed="62"/>
      <name val="Calibri"/>
      <family val="2"/>
    </font>
    <font>
      <b/>
      <sz val="12"/>
      <color rgb="FFFF0000"/>
      <name val="Calibri"/>
      <family val="2"/>
    </font>
    <font>
      <b/>
      <sz val="12"/>
      <color rgb="FFFF0000"/>
      <name val="Arial"/>
      <family val="2"/>
    </font>
  </fonts>
  <fills count="6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9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8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006600"/>
        <bgColor indexed="64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5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/>
      <right style="medium">
        <color indexed="9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theme="3"/>
      </bottom>
      <diagonal/>
    </border>
    <border>
      <left style="thick">
        <color theme="0"/>
      </left>
      <right style="thick">
        <color theme="0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148">
    <xf numFmtId="0" fontId="0" fillId="0" borderId="0"/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1" fillId="0" borderId="0"/>
    <xf numFmtId="38" fontId="19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5" fillId="30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115" fillId="30" borderId="0" applyNumberFormat="0" applyBorder="0" applyAlignment="0" applyProtection="0"/>
    <xf numFmtId="0" fontId="38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38" fillId="2" borderId="0" applyNumberFormat="0" applyBorder="0" applyAlignment="0" applyProtection="0"/>
    <xf numFmtId="0" fontId="115" fillId="30" borderId="0" applyNumberFormat="0" applyBorder="0" applyAlignment="0" applyProtection="0"/>
    <xf numFmtId="0" fontId="115" fillId="30" borderId="0" applyNumberFormat="0" applyBorder="0" applyAlignment="0" applyProtection="0"/>
    <xf numFmtId="0" fontId="116" fillId="30" borderId="0" applyNumberFormat="0" applyBorder="0" applyAlignment="0" applyProtection="0"/>
    <xf numFmtId="0" fontId="115" fillId="31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115" fillId="31" borderId="0" applyNumberFormat="0" applyBorder="0" applyAlignment="0" applyProtection="0"/>
    <xf numFmtId="0" fontId="38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38" fillId="3" borderId="0" applyNumberFormat="0" applyBorder="0" applyAlignment="0" applyProtection="0"/>
    <xf numFmtId="0" fontId="115" fillId="31" borderId="0" applyNumberFormat="0" applyBorder="0" applyAlignment="0" applyProtection="0"/>
    <xf numFmtId="0" fontId="115" fillId="31" borderId="0" applyNumberFormat="0" applyBorder="0" applyAlignment="0" applyProtection="0"/>
    <xf numFmtId="0" fontId="116" fillId="31" borderId="0" applyNumberFormat="0" applyBorder="0" applyAlignment="0" applyProtection="0"/>
    <xf numFmtId="0" fontId="115" fillId="32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115" fillId="32" borderId="0" applyNumberFormat="0" applyBorder="0" applyAlignment="0" applyProtection="0"/>
    <xf numFmtId="0" fontId="38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38" fillId="4" borderId="0" applyNumberFormat="0" applyBorder="0" applyAlignment="0" applyProtection="0"/>
    <xf numFmtId="0" fontId="115" fillId="32" borderId="0" applyNumberFormat="0" applyBorder="0" applyAlignment="0" applyProtection="0"/>
    <xf numFmtId="0" fontId="115" fillId="32" borderId="0" applyNumberFormat="0" applyBorder="0" applyAlignment="0" applyProtection="0"/>
    <xf numFmtId="0" fontId="116" fillId="32" borderId="0" applyNumberFormat="0" applyBorder="0" applyAlignment="0" applyProtection="0"/>
    <xf numFmtId="0" fontId="115" fillId="33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115" fillId="33" borderId="0" applyNumberFormat="0" applyBorder="0" applyAlignment="0" applyProtection="0"/>
    <xf numFmtId="0" fontId="38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38" fillId="5" borderId="0" applyNumberFormat="0" applyBorder="0" applyAlignment="0" applyProtection="0"/>
    <xf numFmtId="0" fontId="115" fillId="33" borderId="0" applyNumberFormat="0" applyBorder="0" applyAlignment="0" applyProtection="0"/>
    <xf numFmtId="0" fontId="115" fillId="33" borderId="0" applyNumberFormat="0" applyBorder="0" applyAlignment="0" applyProtection="0"/>
    <xf numFmtId="0" fontId="116" fillId="33" borderId="0" applyNumberFormat="0" applyBorder="0" applyAlignment="0" applyProtection="0"/>
    <xf numFmtId="0" fontId="115" fillId="34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115" fillId="34" borderId="0" applyNumberFormat="0" applyBorder="0" applyAlignment="0" applyProtection="0"/>
    <xf numFmtId="0" fontId="38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38" fillId="6" borderId="0" applyNumberFormat="0" applyBorder="0" applyAlignment="0" applyProtection="0"/>
    <xf numFmtId="0" fontId="115" fillId="34" borderId="0" applyNumberFormat="0" applyBorder="0" applyAlignment="0" applyProtection="0"/>
    <xf numFmtId="0" fontId="115" fillId="34" borderId="0" applyNumberFormat="0" applyBorder="0" applyAlignment="0" applyProtection="0"/>
    <xf numFmtId="0" fontId="116" fillId="34" borderId="0" applyNumberFormat="0" applyBorder="0" applyAlignment="0" applyProtection="0"/>
    <xf numFmtId="0" fontId="115" fillId="35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115" fillId="35" borderId="0" applyNumberFormat="0" applyBorder="0" applyAlignment="0" applyProtection="0"/>
    <xf numFmtId="0" fontId="38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38" fillId="7" borderId="0" applyNumberFormat="0" applyBorder="0" applyAlignment="0" applyProtection="0"/>
    <xf numFmtId="0" fontId="115" fillId="35" borderId="0" applyNumberFormat="0" applyBorder="0" applyAlignment="0" applyProtection="0"/>
    <xf numFmtId="0" fontId="115" fillId="35" borderId="0" applyNumberFormat="0" applyBorder="0" applyAlignment="0" applyProtection="0"/>
    <xf numFmtId="0" fontId="116" fillId="35" borderId="0" applyNumberFormat="0" applyBorder="0" applyAlignment="0" applyProtection="0"/>
    <xf numFmtId="0" fontId="115" fillId="36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115" fillId="36" borderId="0" applyNumberFormat="0" applyBorder="0" applyAlignment="0" applyProtection="0"/>
    <xf numFmtId="0" fontId="38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38" fillId="8" borderId="0" applyNumberFormat="0" applyBorder="0" applyAlignment="0" applyProtection="0"/>
    <xf numFmtId="0" fontId="115" fillId="36" borderId="0" applyNumberFormat="0" applyBorder="0" applyAlignment="0" applyProtection="0"/>
    <xf numFmtId="0" fontId="115" fillId="36" borderId="0" applyNumberFormat="0" applyBorder="0" applyAlignment="0" applyProtection="0"/>
    <xf numFmtId="0" fontId="116" fillId="36" borderId="0" applyNumberFormat="0" applyBorder="0" applyAlignment="0" applyProtection="0"/>
    <xf numFmtId="0" fontId="115" fillId="37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115" fillId="37" borderId="0" applyNumberFormat="0" applyBorder="0" applyAlignment="0" applyProtection="0"/>
    <xf numFmtId="0" fontId="38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38" fillId="9" borderId="0" applyNumberFormat="0" applyBorder="0" applyAlignment="0" applyProtection="0"/>
    <xf numFmtId="0" fontId="115" fillId="37" borderId="0" applyNumberFormat="0" applyBorder="0" applyAlignment="0" applyProtection="0"/>
    <xf numFmtId="0" fontId="115" fillId="37" borderId="0" applyNumberFormat="0" applyBorder="0" applyAlignment="0" applyProtection="0"/>
    <xf numFmtId="0" fontId="116" fillId="37" borderId="0" applyNumberFormat="0" applyBorder="0" applyAlignment="0" applyProtection="0"/>
    <xf numFmtId="0" fontId="115" fillId="38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115" fillId="38" borderId="0" applyNumberFormat="0" applyBorder="0" applyAlignment="0" applyProtection="0"/>
    <xf numFmtId="0" fontId="38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38" fillId="10" borderId="0" applyNumberFormat="0" applyBorder="0" applyAlignment="0" applyProtection="0"/>
    <xf numFmtId="0" fontId="115" fillId="38" borderId="0" applyNumberFormat="0" applyBorder="0" applyAlignment="0" applyProtection="0"/>
    <xf numFmtId="0" fontId="115" fillId="38" borderId="0" applyNumberFormat="0" applyBorder="0" applyAlignment="0" applyProtection="0"/>
    <xf numFmtId="0" fontId="116" fillId="38" borderId="0" applyNumberFormat="0" applyBorder="0" applyAlignment="0" applyProtection="0"/>
    <xf numFmtId="0" fontId="115" fillId="39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115" fillId="39" borderId="0" applyNumberFormat="0" applyBorder="0" applyAlignment="0" applyProtection="0"/>
    <xf numFmtId="0" fontId="38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38" fillId="5" borderId="0" applyNumberFormat="0" applyBorder="0" applyAlignment="0" applyProtection="0"/>
    <xf numFmtId="0" fontId="115" fillId="39" borderId="0" applyNumberFormat="0" applyBorder="0" applyAlignment="0" applyProtection="0"/>
    <xf numFmtId="0" fontId="115" fillId="39" borderId="0" applyNumberFormat="0" applyBorder="0" applyAlignment="0" applyProtection="0"/>
    <xf numFmtId="0" fontId="116" fillId="39" borderId="0" applyNumberFormat="0" applyBorder="0" applyAlignment="0" applyProtection="0"/>
    <xf numFmtId="0" fontId="115" fillId="40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115" fillId="40" borderId="0" applyNumberFormat="0" applyBorder="0" applyAlignment="0" applyProtection="0"/>
    <xf numFmtId="0" fontId="38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38" fillId="8" borderId="0" applyNumberFormat="0" applyBorder="0" applyAlignment="0" applyProtection="0"/>
    <xf numFmtId="0" fontId="115" fillId="40" borderId="0" applyNumberFormat="0" applyBorder="0" applyAlignment="0" applyProtection="0"/>
    <xf numFmtId="0" fontId="115" fillId="40" borderId="0" applyNumberFormat="0" applyBorder="0" applyAlignment="0" applyProtection="0"/>
    <xf numFmtId="0" fontId="116" fillId="40" borderId="0" applyNumberFormat="0" applyBorder="0" applyAlignment="0" applyProtection="0"/>
    <xf numFmtId="0" fontId="115" fillId="4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115" fillId="41" borderId="0" applyNumberFormat="0" applyBorder="0" applyAlignment="0" applyProtection="0"/>
    <xf numFmtId="0" fontId="38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38" fillId="11" borderId="0" applyNumberFormat="0" applyBorder="0" applyAlignment="0" applyProtection="0"/>
    <xf numFmtId="0" fontId="115" fillId="41" borderId="0" applyNumberFormat="0" applyBorder="0" applyAlignment="0" applyProtection="0"/>
    <xf numFmtId="0" fontId="115" fillId="41" borderId="0" applyNumberFormat="0" applyBorder="0" applyAlignment="0" applyProtection="0"/>
    <xf numFmtId="0" fontId="116" fillId="41" borderId="0" applyNumberFormat="0" applyBorder="0" applyAlignment="0" applyProtection="0"/>
    <xf numFmtId="171" fontId="15" fillId="0" borderId="1" applyFill="0" applyBorder="0" applyProtection="0"/>
    <xf numFmtId="0" fontId="117" fillId="42" borderId="0" applyNumberFormat="0" applyBorder="0" applyAlignment="0" applyProtection="0"/>
    <xf numFmtId="0" fontId="26" fillId="12" borderId="0" applyNumberFormat="0" applyBorder="0" applyAlignment="0" applyProtection="0"/>
    <xf numFmtId="0" fontId="117" fillId="42" borderId="0" applyNumberFormat="0" applyBorder="0" applyAlignment="0" applyProtection="0"/>
    <xf numFmtId="0" fontId="39" fillId="12" borderId="0" applyNumberFormat="0" applyBorder="0" applyAlignment="0" applyProtection="0"/>
    <xf numFmtId="0" fontId="117" fillId="42" borderId="0" applyNumberFormat="0" applyBorder="0" applyAlignment="0" applyProtection="0"/>
    <xf numFmtId="0" fontId="117" fillId="42" borderId="0" applyNumberFormat="0" applyBorder="0" applyAlignment="0" applyProtection="0"/>
    <xf numFmtId="0" fontId="118" fillId="42" borderId="0" applyNumberFormat="0" applyBorder="0" applyAlignment="0" applyProtection="0"/>
    <xf numFmtId="0" fontId="117" fillId="43" borderId="0" applyNumberFormat="0" applyBorder="0" applyAlignment="0" applyProtection="0"/>
    <xf numFmtId="0" fontId="26" fillId="9" borderId="0" applyNumberFormat="0" applyBorder="0" applyAlignment="0" applyProtection="0"/>
    <xf numFmtId="0" fontId="117" fillId="43" borderId="0" applyNumberFormat="0" applyBorder="0" applyAlignment="0" applyProtection="0"/>
    <xf numFmtId="0" fontId="39" fillId="9" borderId="0" applyNumberFormat="0" applyBorder="0" applyAlignment="0" applyProtection="0"/>
    <xf numFmtId="0" fontId="117" fillId="43" borderId="0" applyNumberFormat="0" applyBorder="0" applyAlignment="0" applyProtection="0"/>
    <xf numFmtId="0" fontId="117" fillId="43" borderId="0" applyNumberFormat="0" applyBorder="0" applyAlignment="0" applyProtection="0"/>
    <xf numFmtId="0" fontId="118" fillId="43" borderId="0" applyNumberFormat="0" applyBorder="0" applyAlignment="0" applyProtection="0"/>
    <xf numFmtId="0" fontId="117" fillId="44" borderId="0" applyNumberFormat="0" applyBorder="0" applyAlignment="0" applyProtection="0"/>
    <xf numFmtId="0" fontId="26" fillId="10" borderId="0" applyNumberFormat="0" applyBorder="0" applyAlignment="0" applyProtection="0"/>
    <xf numFmtId="0" fontId="117" fillId="44" borderId="0" applyNumberFormat="0" applyBorder="0" applyAlignment="0" applyProtection="0"/>
    <xf numFmtId="0" fontId="39" fillId="10" borderId="0" applyNumberFormat="0" applyBorder="0" applyAlignment="0" applyProtection="0"/>
    <xf numFmtId="0" fontId="117" fillId="44" borderId="0" applyNumberFormat="0" applyBorder="0" applyAlignment="0" applyProtection="0"/>
    <xf numFmtId="0" fontId="117" fillId="44" borderId="0" applyNumberFormat="0" applyBorder="0" applyAlignment="0" applyProtection="0"/>
    <xf numFmtId="0" fontId="118" fillId="44" borderId="0" applyNumberFormat="0" applyBorder="0" applyAlignment="0" applyProtection="0"/>
    <xf numFmtId="0" fontId="117" fillId="45" borderId="0" applyNumberFormat="0" applyBorder="0" applyAlignment="0" applyProtection="0"/>
    <xf numFmtId="0" fontId="26" fillId="13" borderId="0" applyNumberFormat="0" applyBorder="0" applyAlignment="0" applyProtection="0"/>
    <xf numFmtId="0" fontId="117" fillId="45" borderId="0" applyNumberFormat="0" applyBorder="0" applyAlignment="0" applyProtection="0"/>
    <xf numFmtId="0" fontId="39" fillId="13" borderId="0" applyNumberFormat="0" applyBorder="0" applyAlignment="0" applyProtection="0"/>
    <xf numFmtId="0" fontId="117" fillId="45" borderId="0" applyNumberFormat="0" applyBorder="0" applyAlignment="0" applyProtection="0"/>
    <xf numFmtId="0" fontId="117" fillId="45" borderId="0" applyNumberFormat="0" applyBorder="0" applyAlignment="0" applyProtection="0"/>
    <xf numFmtId="0" fontId="118" fillId="45" borderId="0" applyNumberFormat="0" applyBorder="0" applyAlignment="0" applyProtection="0"/>
    <xf numFmtId="0" fontId="117" fillId="46" borderId="0" applyNumberFormat="0" applyBorder="0" applyAlignment="0" applyProtection="0"/>
    <xf numFmtId="0" fontId="26" fillId="14" borderId="0" applyNumberFormat="0" applyBorder="0" applyAlignment="0" applyProtection="0"/>
    <xf numFmtId="0" fontId="117" fillId="46" borderId="0" applyNumberFormat="0" applyBorder="0" applyAlignment="0" applyProtection="0"/>
    <xf numFmtId="0" fontId="39" fillId="14" borderId="0" applyNumberFormat="0" applyBorder="0" applyAlignment="0" applyProtection="0"/>
    <xf numFmtId="0" fontId="117" fillId="46" borderId="0" applyNumberFormat="0" applyBorder="0" applyAlignment="0" applyProtection="0"/>
    <xf numFmtId="0" fontId="117" fillId="46" borderId="0" applyNumberFormat="0" applyBorder="0" applyAlignment="0" applyProtection="0"/>
    <xf numFmtId="0" fontId="118" fillId="46" borderId="0" applyNumberFormat="0" applyBorder="0" applyAlignment="0" applyProtection="0"/>
    <xf numFmtId="0" fontId="117" fillId="47" borderId="0" applyNumberFormat="0" applyBorder="0" applyAlignment="0" applyProtection="0"/>
    <xf numFmtId="0" fontId="26" fillId="15" borderId="0" applyNumberFormat="0" applyBorder="0" applyAlignment="0" applyProtection="0"/>
    <xf numFmtId="0" fontId="117" fillId="47" borderId="0" applyNumberFormat="0" applyBorder="0" applyAlignment="0" applyProtection="0"/>
    <xf numFmtId="0" fontId="39" fillId="15" borderId="0" applyNumberFormat="0" applyBorder="0" applyAlignment="0" applyProtection="0"/>
    <xf numFmtId="0" fontId="117" fillId="47" borderId="0" applyNumberFormat="0" applyBorder="0" applyAlignment="0" applyProtection="0"/>
    <xf numFmtId="0" fontId="117" fillId="47" borderId="0" applyNumberFormat="0" applyBorder="0" applyAlignment="0" applyProtection="0"/>
    <xf numFmtId="0" fontId="118" fillId="47" borderId="0" applyNumberFormat="0" applyBorder="0" applyAlignment="0" applyProtection="0"/>
    <xf numFmtId="180" fontId="119" fillId="0" borderId="0"/>
    <xf numFmtId="180" fontId="119" fillId="0" borderId="0" applyFill="0" applyBorder="0" applyAlignment="0" applyProtection="0"/>
    <xf numFmtId="180" fontId="119" fillId="0" borderId="0" applyFill="0" applyBorder="0" applyAlignment="0" applyProtection="0"/>
    <xf numFmtId="180" fontId="119" fillId="0" borderId="0"/>
    <xf numFmtId="180" fontId="119" fillId="0" borderId="0"/>
    <xf numFmtId="181" fontId="119" fillId="0" borderId="0" applyFill="0" applyBorder="0" applyAlignment="0" applyProtection="0"/>
    <xf numFmtId="181" fontId="119" fillId="0" borderId="0" applyFill="0" applyBorder="0" applyAlignment="0" applyProtection="0"/>
    <xf numFmtId="181" fontId="119" fillId="0" borderId="0" applyFill="0" applyBorder="0" applyAlignment="0" applyProtection="0"/>
    <xf numFmtId="181" fontId="119" fillId="0" borderId="0" applyFill="0" applyBorder="0" applyAlignment="0" applyProtection="0"/>
    <xf numFmtId="181" fontId="119" fillId="0" borderId="0" applyFill="0" applyBorder="0" applyAlignment="0" applyProtection="0"/>
    <xf numFmtId="181" fontId="119" fillId="0" borderId="0" applyFill="0" applyBorder="0" applyAlignment="0" applyProtection="0"/>
    <xf numFmtId="181" fontId="119" fillId="0" borderId="0" applyFill="0" applyBorder="0" applyAlignment="0" applyProtection="0"/>
    <xf numFmtId="182" fontId="119" fillId="0" borderId="0" applyFill="0" applyBorder="0" applyAlignment="0" applyProtection="0"/>
    <xf numFmtId="182" fontId="119" fillId="0" borderId="0" applyFill="0" applyBorder="0" applyAlignment="0" applyProtection="0"/>
    <xf numFmtId="182" fontId="119" fillId="0" borderId="0" applyFill="0" applyBorder="0" applyAlignment="0" applyProtection="0"/>
    <xf numFmtId="0" fontId="117" fillId="48" borderId="0" applyNumberFormat="0" applyBorder="0" applyAlignment="0" applyProtection="0"/>
    <xf numFmtId="0" fontId="26" fillId="16" borderId="0" applyNumberFormat="0" applyBorder="0" applyAlignment="0" applyProtection="0"/>
    <xf numFmtId="0" fontId="117" fillId="48" borderId="0" applyNumberFormat="0" applyBorder="0" applyAlignment="0" applyProtection="0"/>
    <xf numFmtId="0" fontId="39" fillId="16" borderId="0" applyNumberFormat="0" applyBorder="0" applyAlignment="0" applyProtection="0"/>
    <xf numFmtId="0" fontId="117" fillId="48" borderId="0" applyNumberFormat="0" applyBorder="0" applyAlignment="0" applyProtection="0"/>
    <xf numFmtId="0" fontId="117" fillId="48" borderId="0" applyNumberFormat="0" applyBorder="0" applyAlignment="0" applyProtection="0"/>
    <xf numFmtId="0" fontId="118" fillId="48" borderId="0" applyNumberFormat="0" applyBorder="0" applyAlignment="0" applyProtection="0"/>
    <xf numFmtId="0" fontId="117" fillId="49" borderId="0" applyNumberFormat="0" applyBorder="0" applyAlignment="0" applyProtection="0"/>
    <xf numFmtId="0" fontId="26" fillId="17" borderId="0" applyNumberFormat="0" applyBorder="0" applyAlignment="0" applyProtection="0"/>
    <xf numFmtId="0" fontId="117" fillId="49" borderId="0" applyNumberFormat="0" applyBorder="0" applyAlignment="0" applyProtection="0"/>
    <xf numFmtId="0" fontId="39" fillId="17" borderId="0" applyNumberFormat="0" applyBorder="0" applyAlignment="0" applyProtection="0"/>
    <xf numFmtId="0" fontId="117" fillId="49" borderId="0" applyNumberFormat="0" applyBorder="0" applyAlignment="0" applyProtection="0"/>
    <xf numFmtId="0" fontId="117" fillId="49" borderId="0" applyNumberFormat="0" applyBorder="0" applyAlignment="0" applyProtection="0"/>
    <xf numFmtId="0" fontId="118" fillId="49" borderId="0" applyNumberFormat="0" applyBorder="0" applyAlignment="0" applyProtection="0"/>
    <xf numFmtId="0" fontId="117" fillId="50" borderId="0" applyNumberFormat="0" applyBorder="0" applyAlignment="0" applyProtection="0"/>
    <xf numFmtId="0" fontId="26" fillId="18" borderId="0" applyNumberFormat="0" applyBorder="0" applyAlignment="0" applyProtection="0"/>
    <xf numFmtId="0" fontId="117" fillId="50" borderId="0" applyNumberFormat="0" applyBorder="0" applyAlignment="0" applyProtection="0"/>
    <xf numFmtId="0" fontId="39" fillId="18" borderId="0" applyNumberFormat="0" applyBorder="0" applyAlignment="0" applyProtection="0"/>
    <xf numFmtId="0" fontId="117" fillId="50" borderId="0" applyNumberFormat="0" applyBorder="0" applyAlignment="0" applyProtection="0"/>
    <xf numFmtId="0" fontId="117" fillId="50" borderId="0" applyNumberFormat="0" applyBorder="0" applyAlignment="0" applyProtection="0"/>
    <xf numFmtId="0" fontId="118" fillId="50" borderId="0" applyNumberFormat="0" applyBorder="0" applyAlignment="0" applyProtection="0"/>
    <xf numFmtId="0" fontId="117" fillId="51" borderId="0" applyNumberFormat="0" applyBorder="0" applyAlignment="0" applyProtection="0"/>
    <xf numFmtId="0" fontId="26" fillId="13" borderId="0" applyNumberFormat="0" applyBorder="0" applyAlignment="0" applyProtection="0"/>
    <xf numFmtId="0" fontId="117" fillId="51" borderId="0" applyNumberFormat="0" applyBorder="0" applyAlignment="0" applyProtection="0"/>
    <xf numFmtId="0" fontId="39" fillId="13" borderId="0" applyNumberFormat="0" applyBorder="0" applyAlignment="0" applyProtection="0"/>
    <xf numFmtId="0" fontId="117" fillId="51" borderId="0" applyNumberFormat="0" applyBorder="0" applyAlignment="0" applyProtection="0"/>
    <xf numFmtId="0" fontId="117" fillId="51" borderId="0" applyNumberFormat="0" applyBorder="0" applyAlignment="0" applyProtection="0"/>
    <xf numFmtId="0" fontId="118" fillId="51" borderId="0" applyNumberFormat="0" applyBorder="0" applyAlignment="0" applyProtection="0"/>
    <xf numFmtId="0" fontId="117" fillId="52" borderId="0" applyNumberFormat="0" applyBorder="0" applyAlignment="0" applyProtection="0"/>
    <xf numFmtId="0" fontId="26" fillId="14" borderId="0" applyNumberFormat="0" applyBorder="0" applyAlignment="0" applyProtection="0"/>
    <xf numFmtId="0" fontId="117" fillId="52" borderId="0" applyNumberFormat="0" applyBorder="0" applyAlignment="0" applyProtection="0"/>
    <xf numFmtId="0" fontId="39" fillId="14" borderId="0" applyNumberFormat="0" applyBorder="0" applyAlignment="0" applyProtection="0"/>
    <xf numFmtId="0" fontId="117" fillId="52" borderId="0" applyNumberFormat="0" applyBorder="0" applyAlignment="0" applyProtection="0"/>
    <xf numFmtId="0" fontId="117" fillId="52" borderId="0" applyNumberFormat="0" applyBorder="0" applyAlignment="0" applyProtection="0"/>
    <xf numFmtId="0" fontId="118" fillId="52" borderId="0" applyNumberFormat="0" applyBorder="0" applyAlignment="0" applyProtection="0"/>
    <xf numFmtId="0" fontId="117" fillId="53" borderId="0" applyNumberFormat="0" applyBorder="0" applyAlignment="0" applyProtection="0"/>
    <xf numFmtId="0" fontId="26" fillId="19" borderId="0" applyNumberFormat="0" applyBorder="0" applyAlignment="0" applyProtection="0"/>
    <xf numFmtId="0" fontId="117" fillId="53" borderId="0" applyNumberFormat="0" applyBorder="0" applyAlignment="0" applyProtection="0"/>
    <xf numFmtId="0" fontId="39" fillId="19" borderId="0" applyNumberFormat="0" applyBorder="0" applyAlignment="0" applyProtection="0"/>
    <xf numFmtId="0" fontId="117" fillId="53" borderId="0" applyNumberFormat="0" applyBorder="0" applyAlignment="0" applyProtection="0"/>
    <xf numFmtId="0" fontId="117" fillId="53" borderId="0" applyNumberFormat="0" applyBorder="0" applyAlignment="0" applyProtection="0"/>
    <xf numFmtId="0" fontId="118" fillId="53" borderId="0" applyNumberFormat="0" applyBorder="0" applyAlignment="0" applyProtection="0"/>
    <xf numFmtId="169" fontId="15" fillId="0" borderId="0" applyFill="0" applyBorder="0" applyProtection="0"/>
    <xf numFmtId="169" fontId="15" fillId="20" borderId="2" applyFill="0" applyBorder="0" applyProtection="0">
      <alignment horizontal="center"/>
    </xf>
    <xf numFmtId="0" fontId="120" fillId="54" borderId="0" applyNumberFormat="0" applyBorder="0" applyAlignment="0" applyProtection="0"/>
    <xf numFmtId="0" fontId="27" fillId="3" borderId="0" applyNumberFormat="0" applyBorder="0" applyAlignment="0" applyProtection="0"/>
    <xf numFmtId="0" fontId="120" fillId="54" borderId="0" applyNumberFormat="0" applyBorder="0" applyAlignment="0" applyProtection="0"/>
    <xf numFmtId="0" fontId="40" fillId="3" borderId="0" applyNumberFormat="0" applyBorder="0" applyAlignment="0" applyProtection="0"/>
    <xf numFmtId="0" fontId="120" fillId="54" borderId="0" applyNumberFormat="0" applyBorder="0" applyAlignment="0" applyProtection="0"/>
    <xf numFmtId="0" fontId="120" fillId="54" borderId="0" applyNumberFormat="0" applyBorder="0" applyAlignment="0" applyProtection="0"/>
    <xf numFmtId="0" fontId="121" fillId="54" borderId="0" applyNumberFormat="0" applyBorder="0" applyAlignment="0" applyProtection="0"/>
    <xf numFmtId="0" fontId="102" fillId="0" borderId="27" applyNumberFormat="0" applyFont="0" applyFill="0" applyAlignment="0" applyProtection="0"/>
    <xf numFmtId="0" fontId="102" fillId="0" borderId="3" applyNumberFormat="0" applyFont="0" applyFill="0" applyAlignment="0" applyProtection="0"/>
    <xf numFmtId="0" fontId="102" fillId="0" borderId="28" applyNumberFormat="0" applyFont="0" applyFill="0" applyAlignment="0" applyProtection="0">
      <alignment horizontal="center"/>
    </xf>
    <xf numFmtId="170" fontId="41" fillId="0" borderId="0" applyNumberFormat="0" applyFont="0" applyAlignment="0" applyProtection="0"/>
    <xf numFmtId="170" fontId="41" fillId="0" borderId="0" applyNumberFormat="0" applyFont="0" applyAlignment="0" applyProtection="0"/>
    <xf numFmtId="170" fontId="41" fillId="0" borderId="0" applyNumberFormat="0" applyFont="0" applyAlignment="0" applyProtection="0"/>
    <xf numFmtId="0" fontId="122" fillId="55" borderId="29" applyNumberFormat="0" applyAlignment="0" applyProtection="0"/>
    <xf numFmtId="0" fontId="28" fillId="21" borderId="4" applyNumberFormat="0" applyAlignment="0" applyProtection="0"/>
    <xf numFmtId="0" fontId="122" fillId="55" borderId="29" applyNumberFormat="0" applyAlignment="0" applyProtection="0"/>
    <xf numFmtId="0" fontId="42" fillId="21" borderId="4" applyNumberFormat="0" applyAlignment="0" applyProtection="0"/>
    <xf numFmtId="0" fontId="122" fillId="55" borderId="29" applyNumberFormat="0" applyAlignment="0" applyProtection="0"/>
    <xf numFmtId="0" fontId="122" fillId="55" borderId="29" applyNumberFormat="0" applyAlignment="0" applyProtection="0"/>
    <xf numFmtId="0" fontId="123" fillId="55" borderId="29" applyNumberFormat="0" applyAlignment="0" applyProtection="0"/>
    <xf numFmtId="0" fontId="124" fillId="56" borderId="30" applyNumberFormat="0" applyAlignment="0" applyProtection="0"/>
    <xf numFmtId="0" fontId="29" fillId="22" borderId="5" applyNumberFormat="0" applyAlignment="0" applyProtection="0"/>
    <xf numFmtId="0" fontId="124" fillId="56" borderId="30" applyNumberFormat="0" applyAlignment="0" applyProtection="0"/>
    <xf numFmtId="0" fontId="43" fillId="22" borderId="5" applyNumberFormat="0" applyAlignment="0" applyProtection="0"/>
    <xf numFmtId="0" fontId="124" fillId="56" borderId="30" applyNumberFormat="0" applyAlignment="0" applyProtection="0"/>
    <xf numFmtId="0" fontId="124" fillId="56" borderId="30" applyNumberFormat="0" applyAlignment="0" applyProtection="0"/>
    <xf numFmtId="0" fontId="125" fillId="56" borderId="30" applyNumberFormat="0" applyAlignment="0" applyProtection="0"/>
    <xf numFmtId="37" fontId="13" fillId="0" borderId="6" applyNumberFormat="0" applyFill="0" applyBorder="0" applyProtection="0">
      <alignment horizontal="right"/>
    </xf>
    <xf numFmtId="0" fontId="13" fillId="0" borderId="6" applyNumberFormat="0" applyFill="0" applyBorder="0" applyProtection="0">
      <alignment horizontal="right"/>
    </xf>
    <xf numFmtId="37" fontId="13" fillId="20" borderId="6" applyNumberFormat="0" applyFill="0" applyBorder="0" applyProtection="0">
      <alignment horizontal="center"/>
    </xf>
    <xf numFmtId="0" fontId="13" fillId="20" borderId="6" applyNumberFormat="0" applyFill="0" applyBorder="0" applyProtection="0">
      <alignment horizontal="center"/>
    </xf>
    <xf numFmtId="37" fontId="44" fillId="0" borderId="0" applyNumberFormat="0" applyFill="0" applyBorder="0" applyProtection="0">
      <alignment horizontal="right"/>
    </xf>
    <xf numFmtId="0" fontId="44" fillId="0" borderId="0" applyNumberFormat="0" applyFill="0" applyBorder="0" applyProtection="0">
      <alignment horizontal="right"/>
    </xf>
    <xf numFmtId="37" fontId="14" fillId="0" borderId="0" applyFill="0" applyBorder="0" applyProtection="0">
      <alignment horizontal="right"/>
    </xf>
    <xf numFmtId="0" fontId="14" fillId="0" borderId="0" applyFill="0" applyBorder="0" applyProtection="0">
      <alignment horizontal="right"/>
    </xf>
    <xf numFmtId="43" fontId="65" fillId="0" borderId="0" applyFont="0" applyFill="0" applyBorder="0" applyAlignment="0" applyProtection="0"/>
    <xf numFmtId="179" fontId="105" fillId="0" borderId="0" applyFont="0" applyFill="0" applyBorder="0" applyAlignment="0" applyProtection="0">
      <alignment horizontal="right"/>
    </xf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21" fillId="0" borderId="0" applyFont="0" applyFill="0" applyBorder="0" applyAlignment="0" applyProtection="0"/>
    <xf numFmtId="37" fontId="15" fillId="0" borderId="6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5" fillId="0" borderId="6" applyFont="0" applyFill="0" applyBorder="0" applyAlignment="0" applyProtection="0"/>
    <xf numFmtId="37" fontId="15" fillId="0" borderId="6" applyFont="0" applyFill="0" applyBorder="0" applyAlignment="0" applyProtection="0"/>
    <xf numFmtId="0" fontId="15" fillId="0" borderId="6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37" fontId="15" fillId="0" borderId="6" applyFont="0" applyFill="0" applyBorder="0" applyAlignment="0" applyProtection="0"/>
    <xf numFmtId="43" fontId="11" fillId="0" borderId="0" applyFont="0" applyFill="0" applyBorder="0" applyAlignment="0" applyProtection="0"/>
    <xf numFmtId="0" fontId="15" fillId="0" borderId="6" applyFont="0" applyFill="0" applyBorder="0" applyAlignment="0" applyProtection="0"/>
    <xf numFmtId="37" fontId="15" fillId="0" borderId="6" applyFont="0" applyFill="0" applyBorder="0" applyAlignment="0" applyProtection="0"/>
    <xf numFmtId="0" fontId="15" fillId="0" borderId="6" applyFont="0" applyFill="0" applyBorder="0" applyAlignment="0" applyProtection="0"/>
    <xf numFmtId="43" fontId="7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NumberFormat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NumberFormat="0" applyFont="0" applyFill="0" applyBorder="0" applyAlignment="0" applyProtection="0"/>
    <xf numFmtId="43" fontId="1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4" fontId="11" fillId="0" borderId="0" applyFill="0" applyBorder="0" applyAlignment="0" applyProtection="0"/>
    <xf numFmtId="40" fontId="1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4" fontId="11" fillId="0" borderId="0" applyFill="0" applyBorder="0" applyAlignment="0" applyProtection="0"/>
    <xf numFmtId="164" fontId="11" fillId="0" borderId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3" fontId="11" fillId="0" borderId="0" applyFill="0" applyBorder="0" applyAlignment="0" applyProtection="0"/>
    <xf numFmtId="0" fontId="17" fillId="0" borderId="0"/>
    <xf numFmtId="0" fontId="45" fillId="0" borderId="0"/>
    <xf numFmtId="0" fontId="17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7" fillId="0" borderId="0"/>
    <xf numFmtId="183" fontId="14" fillId="0" borderId="0" applyFont="0" applyFill="0" applyBorder="0" applyAlignment="0"/>
    <xf numFmtId="8" fontId="11" fillId="0" borderId="0" applyFont="0" applyFill="0" applyBorder="0" applyAlignment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3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6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6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6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6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NumberFormat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NumberFormat="0" applyFont="0" applyFill="0" applyBorder="0" applyAlignment="0" applyProtection="0"/>
    <xf numFmtId="44" fontId="11" fillId="0" borderId="0" applyFont="0" applyFill="0" applyBorder="0" applyAlignment="0" applyProtection="0"/>
    <xf numFmtId="44" fontId="10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14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3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3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0" fontId="46" fillId="0" borderId="0" applyNumberFormat="0" applyFill="0" applyBorder="0"/>
    <xf numFmtId="167" fontId="11" fillId="0" borderId="0" applyFill="0" applyBorder="0" applyAlignment="0" applyProtection="0"/>
    <xf numFmtId="184" fontId="107" fillId="23" borderId="7" applyFont="0" applyFill="0" applyBorder="0" applyAlignment="0" applyProtection="0"/>
    <xf numFmtId="177" fontId="14" fillId="23" borderId="0" applyFont="0" applyFill="0" applyBorder="0" applyAlignment="0" applyProtection="0"/>
    <xf numFmtId="185" fontId="106" fillId="0" borderId="8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4" fontId="106" fillId="24" borderId="9" applyFill="0" applyBorder="0">
      <alignment horizontal="right"/>
    </xf>
    <xf numFmtId="14" fontId="106" fillId="24" borderId="9" applyFill="0" applyBorder="0">
      <alignment horizontal="right"/>
    </xf>
    <xf numFmtId="184" fontId="106" fillId="0" borderId="0" applyFill="0" applyBorder="0">
      <alignment horizontal="right"/>
    </xf>
    <xf numFmtId="172" fontId="15" fillId="0" borderId="0" applyFill="0" applyBorder="0" applyProtection="0"/>
    <xf numFmtId="0" fontId="108" fillId="0" borderId="8" applyFont="0" applyFill="0" applyBorder="0" applyAlignment="0" applyProtection="0"/>
    <xf numFmtId="0" fontId="126" fillId="57" borderId="0" applyNumberFormat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0" fontId="127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2" fontId="11" fillId="0" borderId="0" applyFill="0" applyBorder="0" applyAlignment="0" applyProtection="0"/>
    <xf numFmtId="186" fontId="11" fillId="23" borderId="0" applyFont="0" applyFill="0" applyBorder="0" applyAlignment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0" fontId="17" fillId="0" borderId="0"/>
    <xf numFmtId="0" fontId="45" fillId="0" borderId="0"/>
    <xf numFmtId="0" fontId="17" fillId="0" borderId="0"/>
    <xf numFmtId="0" fontId="16" fillId="0" borderId="0">
      <alignment horizontal="right"/>
    </xf>
    <xf numFmtId="0" fontId="16" fillId="0" borderId="0"/>
    <xf numFmtId="0" fontId="129" fillId="58" borderId="0" applyNumberFormat="0" applyBorder="0" applyAlignment="0" applyProtection="0"/>
    <xf numFmtId="0" fontId="31" fillId="4" borderId="0" applyNumberFormat="0" applyBorder="0" applyAlignment="0" applyProtection="0"/>
    <xf numFmtId="0" fontId="129" fillId="58" borderId="0" applyNumberFormat="0" applyBorder="0" applyAlignment="0" applyProtection="0"/>
    <xf numFmtId="0" fontId="48" fillId="4" borderId="0" applyNumberFormat="0" applyBorder="0" applyAlignment="0" applyProtection="0"/>
    <xf numFmtId="0" fontId="129" fillId="58" borderId="0" applyNumberFormat="0" applyBorder="0" applyAlignment="0" applyProtection="0"/>
    <xf numFmtId="0" fontId="129" fillId="58" borderId="0" applyNumberFormat="0" applyBorder="0" applyAlignment="0" applyProtection="0"/>
    <xf numFmtId="0" fontId="130" fillId="58" borderId="0" applyNumberFormat="0" applyBorder="0" applyAlignment="0" applyProtection="0"/>
    <xf numFmtId="0" fontId="102" fillId="0" borderId="31" applyNumberFormat="0" applyFont="0" applyFill="0" applyAlignment="0" applyProtection="0"/>
    <xf numFmtId="0" fontId="131" fillId="0" borderId="0" applyNumberFormat="0" applyFill="0" applyBorder="0" applyAlignment="0" applyProtection="0"/>
    <xf numFmtId="0" fontId="132" fillId="0" borderId="32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23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18" fillId="0" borderId="0" applyNumberFormat="0" applyFill="0" applyBorder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18" fillId="0" borderId="0" applyNumberFormat="0" applyFill="0" applyBorder="0" applyAlignment="0" applyProtection="0"/>
    <xf numFmtId="0" fontId="8" fillId="0" borderId="10" applyNumberFormat="0" applyFill="0" applyAlignment="0" applyProtection="0"/>
    <xf numFmtId="0" fontId="49" fillId="0" borderId="10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33" fillId="0" borderId="33" applyNumberFormat="0" applyFill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4" fillId="0" borderId="11" applyNumberFormat="0" applyFill="0" applyAlignment="0" applyProtection="0"/>
    <xf numFmtId="0" fontId="24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4" fillId="0" borderId="11" applyNumberFormat="0" applyFill="0" applyAlignment="0" applyProtection="0"/>
    <xf numFmtId="0" fontId="24" fillId="0" borderId="11" applyNumberFormat="0" applyFill="0" applyAlignment="0" applyProtection="0"/>
    <xf numFmtId="0" fontId="24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24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13" fillId="0" borderId="0" applyNumberFormat="0" applyFill="0" applyBorder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13" fillId="0" borderId="0" applyNumberFormat="0" applyFill="0" applyBorder="0" applyAlignment="0" applyProtection="0"/>
    <xf numFmtId="0" fontId="9" fillId="0" borderId="11" applyNumberFormat="0" applyFill="0" applyAlignment="0" applyProtection="0"/>
    <xf numFmtId="0" fontId="50" fillId="0" borderId="11" applyNumberFormat="0" applyFill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4" fillId="0" borderId="34" applyNumberFormat="0" applyFill="0" applyAlignment="0" applyProtection="0"/>
    <xf numFmtId="0" fontId="25" fillId="0" borderId="12" applyNumberFormat="0" applyFill="0" applyAlignment="0" applyProtection="0"/>
    <xf numFmtId="0" fontId="25" fillId="0" borderId="12" applyNumberFormat="0" applyFill="0" applyAlignment="0" applyProtection="0"/>
    <xf numFmtId="0" fontId="25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25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51" fillId="0" borderId="12" applyNumberFormat="0" applyFill="0" applyAlignment="0" applyProtection="0"/>
    <xf numFmtId="0" fontId="13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67" fontId="11" fillId="0" borderId="0" applyFill="0" applyBorder="0" applyAlignment="0" applyProtection="0"/>
    <xf numFmtId="37" fontId="52" fillId="0" borderId="0" applyNumberFormat="0" applyFill="0" applyBorder="0" applyProtection="0">
      <alignment horizontal="centerContinuous"/>
    </xf>
    <xf numFmtId="0" fontId="52" fillId="0" borderId="0" applyNumberFormat="0" applyFill="0" applyBorder="0" applyProtection="0">
      <alignment horizontal="centerContinuous"/>
    </xf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37" fontId="52" fillId="0" borderId="0" applyNumberFormat="0" applyFill="0" applyBorder="0" applyProtection="0">
      <alignment horizontal="centerContinuous"/>
    </xf>
    <xf numFmtId="167" fontId="11" fillId="0" borderId="0" applyFill="0" applyBorder="0" applyAlignment="0" applyProtection="0"/>
    <xf numFmtId="0" fontId="52" fillId="0" borderId="0" applyNumberFormat="0" applyFill="0" applyBorder="0" applyProtection="0">
      <alignment horizontal="centerContinuous"/>
    </xf>
    <xf numFmtId="0" fontId="52" fillId="0" borderId="0" applyNumberFormat="0" applyFill="0" applyBorder="0" applyProtection="0">
      <alignment horizontal="centerContinuous"/>
    </xf>
    <xf numFmtId="37" fontId="52" fillId="0" borderId="0" applyNumberFormat="0" applyFill="0" applyBorder="0" applyProtection="0">
      <alignment horizontal="centerContinuous"/>
    </xf>
    <xf numFmtId="167" fontId="11" fillId="0" borderId="0" applyFill="0" applyBorder="0" applyAlignment="0" applyProtection="0"/>
    <xf numFmtId="0" fontId="52" fillId="0" borderId="0" applyNumberFormat="0" applyFill="0" applyBorder="0" applyProtection="0">
      <alignment horizontal="centerContinuous"/>
    </xf>
    <xf numFmtId="0" fontId="52" fillId="0" borderId="0" applyNumberFormat="0" applyFill="0" applyBorder="0" applyProtection="0">
      <alignment horizontal="centerContinuous"/>
    </xf>
    <xf numFmtId="37" fontId="52" fillId="0" borderId="0" applyNumberFormat="0" applyFill="0" applyBorder="0" applyProtection="0">
      <alignment horizontal="centerContinuous"/>
    </xf>
    <xf numFmtId="0" fontId="52" fillId="0" borderId="0" applyNumberFormat="0" applyFill="0" applyBorder="0" applyProtection="0">
      <alignment horizontal="centerContinuous"/>
    </xf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37" fontId="53" fillId="0" borderId="0">
      <alignment horizontal="centerContinuous"/>
    </xf>
    <xf numFmtId="0" fontId="53" fillId="0" borderId="0">
      <alignment horizontal="centerContinuous"/>
    </xf>
    <xf numFmtId="37" fontId="53" fillId="0" borderId="0">
      <alignment horizontal="centerContinuous"/>
    </xf>
    <xf numFmtId="0" fontId="53" fillId="0" borderId="0">
      <alignment horizontal="centerContinuous"/>
    </xf>
    <xf numFmtId="37" fontId="53" fillId="0" borderId="0">
      <alignment horizontal="centerContinuous"/>
    </xf>
    <xf numFmtId="0" fontId="53" fillId="0" borderId="0">
      <alignment horizontal="centerContinuous"/>
    </xf>
    <xf numFmtId="37" fontId="53" fillId="0" borderId="0">
      <alignment horizontal="centerContinuous"/>
    </xf>
    <xf numFmtId="0" fontId="53" fillId="0" borderId="0">
      <alignment horizontal="centerContinuous"/>
    </xf>
    <xf numFmtId="37" fontId="53" fillId="0" borderId="0">
      <alignment horizontal="centerContinuous"/>
    </xf>
    <xf numFmtId="0" fontId="53" fillId="0" borderId="0">
      <alignment horizontal="centerContinuous"/>
    </xf>
    <xf numFmtId="0" fontId="61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187" fontId="135" fillId="0" borderId="0" applyFill="0" applyBorder="0" applyAlignment="0" applyProtection="0"/>
    <xf numFmtId="0" fontId="136" fillId="59" borderId="29" applyNumberFormat="0" applyAlignment="0" applyProtection="0"/>
    <xf numFmtId="0" fontId="32" fillId="7" borderId="4" applyNumberFormat="0" applyAlignment="0" applyProtection="0"/>
    <xf numFmtId="0" fontId="136" fillId="59" borderId="29" applyNumberFormat="0" applyAlignment="0" applyProtection="0"/>
    <xf numFmtId="0" fontId="54" fillId="7" borderId="4" applyNumberFormat="0" applyAlignment="0" applyProtection="0"/>
    <xf numFmtId="0" fontId="136" fillId="59" borderId="29" applyNumberFormat="0" applyAlignment="0" applyProtection="0"/>
    <xf numFmtId="0" fontId="136" fillId="59" borderId="29" applyNumberFormat="0" applyAlignment="0" applyProtection="0"/>
    <xf numFmtId="0" fontId="137" fillId="59" borderId="29" applyNumberFormat="0" applyAlignment="0" applyProtection="0"/>
    <xf numFmtId="180" fontId="138" fillId="0" borderId="0" applyFill="0" applyBorder="0" applyAlignment="0" applyProtection="0"/>
    <xf numFmtId="0" fontId="139" fillId="0" borderId="35" applyNumberFormat="0" applyFill="0" applyAlignment="0" applyProtection="0"/>
    <xf numFmtId="0" fontId="33" fillId="0" borderId="13" applyNumberFormat="0" applyFill="0" applyAlignment="0" applyProtection="0"/>
    <xf numFmtId="0" fontId="139" fillId="0" borderId="35" applyNumberFormat="0" applyFill="0" applyAlignment="0" applyProtection="0"/>
    <xf numFmtId="0" fontId="55" fillId="0" borderId="13" applyNumberFormat="0" applyFill="0" applyAlignment="0" applyProtection="0"/>
    <xf numFmtId="0" fontId="139" fillId="0" borderId="35" applyNumberFormat="0" applyFill="0" applyAlignment="0" applyProtection="0"/>
    <xf numFmtId="0" fontId="139" fillId="0" borderId="35" applyNumberFormat="0" applyFill="0" applyAlignment="0" applyProtection="0"/>
    <xf numFmtId="0" fontId="140" fillId="0" borderId="35" applyNumberFormat="0" applyFill="0" applyAlignment="0" applyProtection="0"/>
    <xf numFmtId="0" fontId="103" fillId="0" borderId="0" applyFont="0" applyFill="0" applyBorder="0" applyAlignment="0" applyProtection="0"/>
    <xf numFmtId="189" fontId="14" fillId="25" borderId="0" applyFont="0" applyBorder="0" applyAlignment="0" applyProtection="0">
      <alignment horizontal="right"/>
      <protection hidden="1"/>
    </xf>
    <xf numFmtId="0" fontId="141" fillId="60" borderId="0" applyNumberFormat="0" applyBorder="0" applyAlignment="0" applyProtection="0"/>
    <xf numFmtId="0" fontId="34" fillId="26" borderId="0" applyNumberFormat="0" applyBorder="0" applyAlignment="0" applyProtection="0"/>
    <xf numFmtId="0" fontId="141" fillId="60" borderId="0" applyNumberFormat="0" applyBorder="0" applyAlignment="0" applyProtection="0"/>
    <xf numFmtId="0" fontId="56" fillId="26" borderId="0" applyNumberFormat="0" applyBorder="0" applyAlignment="0" applyProtection="0"/>
    <xf numFmtId="0" fontId="141" fillId="60" borderId="0" applyNumberFormat="0" applyBorder="0" applyAlignment="0" applyProtection="0"/>
    <xf numFmtId="0" fontId="141" fillId="60" borderId="0" applyNumberFormat="0" applyBorder="0" applyAlignment="0" applyProtection="0"/>
    <xf numFmtId="0" fontId="142" fillId="60" borderId="0" applyNumberFormat="0" applyBorder="0" applyAlignment="0" applyProtection="0"/>
    <xf numFmtId="38" fontId="14" fillId="0" borderId="0" applyFont="0" applyFill="0" applyBorder="0" applyAlignment="0"/>
    <xf numFmtId="177" fontId="11" fillId="0" borderId="0" applyFont="0" applyFill="0" applyBorder="0" applyAlignment="0"/>
    <xf numFmtId="40" fontId="14" fillId="0" borderId="0" applyFont="0" applyFill="0" applyBorder="0" applyAlignment="0"/>
    <xf numFmtId="178" fontId="14" fillId="0" borderId="0" applyFont="0" applyFill="0" applyBorder="0" applyAlignment="0"/>
    <xf numFmtId="0" fontId="11" fillId="0" borderId="0"/>
    <xf numFmtId="0" fontId="119" fillId="0" borderId="0"/>
    <xf numFmtId="0" fontId="11" fillId="0" borderId="0"/>
    <xf numFmtId="0" fontId="115" fillId="0" borderId="0"/>
    <xf numFmtId="0" fontId="11" fillId="0" borderId="0"/>
    <xf numFmtId="0" fontId="1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5" fillId="0" borderId="0"/>
    <xf numFmtId="0" fontId="11" fillId="0" borderId="0"/>
    <xf numFmtId="0" fontId="11" fillId="0" borderId="0"/>
    <xf numFmtId="0" fontId="1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5" fillId="0" borderId="0"/>
    <xf numFmtId="0" fontId="116" fillId="0" borderId="0"/>
    <xf numFmtId="0" fontId="11" fillId="0" borderId="0"/>
    <xf numFmtId="0" fontId="11" fillId="0" borderId="0"/>
    <xf numFmtId="0" fontId="119" fillId="0" borderId="0"/>
    <xf numFmtId="0" fontId="11" fillId="0" borderId="0"/>
    <xf numFmtId="37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9" fillId="0" borderId="0"/>
    <xf numFmtId="0" fontId="119" fillId="0" borderId="0"/>
    <xf numFmtId="0" fontId="11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9" fillId="0" borderId="0"/>
    <xf numFmtId="0" fontId="119" fillId="0" borderId="0"/>
    <xf numFmtId="0" fontId="11" fillId="0" borderId="0"/>
    <xf numFmtId="0" fontId="119" fillId="0" borderId="0"/>
    <xf numFmtId="0" fontId="119" fillId="0" borderId="0"/>
    <xf numFmtId="0" fontId="116" fillId="0" borderId="0"/>
    <xf numFmtId="0" fontId="119" fillId="0" borderId="0"/>
    <xf numFmtId="37" fontId="15" fillId="0" borderId="0"/>
    <xf numFmtId="0" fontId="15" fillId="0" borderId="0"/>
    <xf numFmtId="37" fontId="15" fillId="0" borderId="0"/>
    <xf numFmtId="0" fontId="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9" fillId="0" borderId="0"/>
    <xf numFmtId="0" fontId="119" fillId="0" borderId="0"/>
    <xf numFmtId="0" fontId="119" fillId="0" borderId="0"/>
    <xf numFmtId="0" fontId="11" fillId="0" borderId="0"/>
    <xf numFmtId="0" fontId="119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9" fillId="0" borderId="0"/>
    <xf numFmtId="0" fontId="119" fillId="0" borderId="0"/>
    <xf numFmtId="0" fontId="119" fillId="0" borderId="0"/>
    <xf numFmtId="0" fontId="11" fillId="0" borderId="0" applyNumberFormat="0" applyFill="0" applyBorder="0" applyAlignment="0" applyProtection="0"/>
    <xf numFmtId="0" fontId="119" fillId="0" borderId="0"/>
    <xf numFmtId="0" fontId="11" fillId="0" borderId="0" applyNumberFormat="0" applyFill="0" applyBorder="0" applyAlignment="0" applyProtection="0"/>
    <xf numFmtId="0" fontId="115" fillId="0" borderId="0"/>
    <xf numFmtId="0" fontId="115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5" fillId="0" borderId="0"/>
    <xf numFmtId="0" fontId="116" fillId="0" borderId="0"/>
    <xf numFmtId="0" fontId="116" fillId="0" borderId="0"/>
    <xf numFmtId="0" fontId="116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6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6" fillId="0" borderId="0"/>
    <xf numFmtId="0" fontId="1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9" fillId="0" borderId="0"/>
    <xf numFmtId="0" fontId="11" fillId="0" borderId="0"/>
    <xf numFmtId="0" fontId="11" fillId="0" borderId="0"/>
    <xf numFmtId="0" fontId="11" fillId="0" borderId="0"/>
    <xf numFmtId="0" fontId="116" fillId="0" borderId="0"/>
    <xf numFmtId="0" fontId="116" fillId="0" borderId="0"/>
    <xf numFmtId="0" fontId="116" fillId="0" borderId="0"/>
    <xf numFmtId="0" fontId="119" fillId="0" borderId="0"/>
    <xf numFmtId="0" fontId="119" fillId="0" borderId="0"/>
    <xf numFmtId="0" fontId="11" fillId="0" borderId="0"/>
    <xf numFmtId="0" fontId="119" fillId="0" borderId="0"/>
    <xf numFmtId="0" fontId="119" fillId="0" borderId="0"/>
    <xf numFmtId="0" fontId="11" fillId="0" borderId="0"/>
    <xf numFmtId="0" fontId="115" fillId="0" borderId="0"/>
    <xf numFmtId="0" fontId="115" fillId="0" borderId="0"/>
    <xf numFmtId="0" fontId="11" fillId="0" borderId="0" applyProtection="0"/>
    <xf numFmtId="0" fontId="116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9" fillId="0" borderId="0"/>
    <xf numFmtId="0" fontId="11" fillId="0" borderId="0"/>
    <xf numFmtId="0" fontId="119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62" fillId="0" borderId="0"/>
    <xf numFmtId="0" fontId="11" fillId="0" borderId="0"/>
    <xf numFmtId="0" fontId="116" fillId="0" borderId="0"/>
    <xf numFmtId="0" fontId="11" fillId="0" borderId="0"/>
    <xf numFmtId="0" fontId="116" fillId="0" borderId="0"/>
    <xf numFmtId="0" fontId="11" fillId="0" borderId="0"/>
    <xf numFmtId="0" fontId="115" fillId="0" borderId="0"/>
    <xf numFmtId="0" fontId="115" fillId="0" borderId="0"/>
    <xf numFmtId="0" fontId="116" fillId="0" borderId="0"/>
    <xf numFmtId="0" fontId="19" fillId="0" borderId="0"/>
    <xf numFmtId="0" fontId="11" fillId="0" borderId="0"/>
    <xf numFmtId="0" fontId="116" fillId="0" borderId="0"/>
    <xf numFmtId="0" fontId="21" fillId="0" borderId="0"/>
    <xf numFmtId="0" fontId="21" fillId="0" borderId="0"/>
    <xf numFmtId="0" fontId="11" fillId="0" borderId="0"/>
    <xf numFmtId="0" fontId="11" fillId="0" borderId="0"/>
    <xf numFmtId="0" fontId="116" fillId="0" borderId="0"/>
    <xf numFmtId="0" fontId="11" fillId="0" borderId="0"/>
    <xf numFmtId="0" fontId="116" fillId="0" borderId="0"/>
    <xf numFmtId="0" fontId="11" fillId="0" borderId="0"/>
    <xf numFmtId="0" fontId="21" fillId="0" borderId="0"/>
    <xf numFmtId="0" fontId="11" fillId="0" borderId="0"/>
    <xf numFmtId="0" fontId="116" fillId="0" borderId="0"/>
    <xf numFmtId="0" fontId="11" fillId="0" borderId="0"/>
    <xf numFmtId="0" fontId="119" fillId="0" borderId="0"/>
    <xf numFmtId="0" fontId="15" fillId="0" borderId="0"/>
    <xf numFmtId="0" fontId="21" fillId="0" borderId="0"/>
    <xf numFmtId="0" fontId="21" fillId="0" borderId="0"/>
    <xf numFmtId="0" fontId="119" fillId="0" borderId="0"/>
    <xf numFmtId="0" fontId="11" fillId="0" borderId="0"/>
    <xf numFmtId="0" fontId="119" fillId="0" borderId="0"/>
    <xf numFmtId="0" fontId="21" fillId="0" borderId="0"/>
    <xf numFmtId="0" fontId="11" fillId="0" borderId="0"/>
    <xf numFmtId="0" fontId="11" fillId="0" borderId="0"/>
    <xf numFmtId="0" fontId="119" fillId="0" borderId="0"/>
    <xf numFmtId="0" fontId="19" fillId="0" borderId="0"/>
    <xf numFmtId="0" fontId="12" fillId="0" borderId="0"/>
    <xf numFmtId="0" fontId="119" fillId="0" borderId="0"/>
    <xf numFmtId="0" fontId="119" fillId="0" borderId="0"/>
    <xf numFmtId="0" fontId="11" fillId="0" borderId="0"/>
    <xf numFmtId="0" fontId="12" fillId="0" borderId="0"/>
    <xf numFmtId="0" fontId="11" fillId="0" borderId="0"/>
    <xf numFmtId="0" fontId="119" fillId="0" borderId="0"/>
    <xf numFmtId="0" fontId="11" fillId="0" borderId="0"/>
    <xf numFmtId="0" fontId="119" fillId="0" borderId="0"/>
    <xf numFmtId="0" fontId="119" fillId="0" borderId="0"/>
    <xf numFmtId="0" fontId="11" fillId="0" borderId="0"/>
    <xf numFmtId="0" fontId="19" fillId="0" borderId="0"/>
    <xf numFmtId="0" fontId="116" fillId="0" borderId="0"/>
    <xf numFmtId="0" fontId="11" fillId="0" borderId="0"/>
    <xf numFmtId="0" fontId="19" fillId="0" borderId="0"/>
    <xf numFmtId="0" fontId="11" fillId="0" borderId="0"/>
    <xf numFmtId="0" fontId="119" fillId="0" borderId="0"/>
    <xf numFmtId="0" fontId="11" fillId="0" borderId="0"/>
    <xf numFmtId="0" fontId="19" fillId="0" borderId="0"/>
    <xf numFmtId="0" fontId="11" fillId="0" borderId="0"/>
    <xf numFmtId="0" fontId="119" fillId="0" borderId="0"/>
    <xf numFmtId="0" fontId="11" fillId="0" borderId="0"/>
    <xf numFmtId="0" fontId="11" fillId="0" borderId="0"/>
    <xf numFmtId="0" fontId="19" fillId="0" borderId="0"/>
    <xf numFmtId="0" fontId="11" fillId="0" borderId="0"/>
    <xf numFmtId="0" fontId="11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9" fillId="0" borderId="0"/>
    <xf numFmtId="0" fontId="15" fillId="0" borderId="0"/>
    <xf numFmtId="0" fontId="119" fillId="0" borderId="0"/>
    <xf numFmtId="0" fontId="11" fillId="0" borderId="0"/>
    <xf numFmtId="0" fontId="11" fillId="0" borderId="0"/>
    <xf numFmtId="0" fontId="119" fillId="0" borderId="0"/>
    <xf numFmtId="0" fontId="11" fillId="0" borderId="0"/>
    <xf numFmtId="0" fontId="119" fillId="0" borderId="0"/>
    <xf numFmtId="0" fontId="116" fillId="0" borderId="0"/>
    <xf numFmtId="177" fontId="106" fillId="0" borderId="0" applyNumberFormat="0" applyFill="0" applyBorder="0" applyAlignment="0" applyProtection="0"/>
    <xf numFmtId="190" fontId="14" fillId="0" borderId="0" applyFont="0" applyFill="0" applyBorder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11" fillId="27" borderId="14" applyNumberFormat="0" applyFont="0" applyAlignment="0" applyProtection="0"/>
    <xf numFmtId="0" fontId="11" fillId="27" borderId="14" applyNumberFormat="0" applyFont="0" applyAlignment="0" applyProtection="0"/>
    <xf numFmtId="0" fontId="11" fillId="27" borderId="14" applyNumberFormat="0" applyFont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74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75" fillId="61" borderId="36" applyNumberFormat="0" applyFont="0" applyAlignment="0" applyProtection="0"/>
    <xf numFmtId="0" fontId="21" fillId="61" borderId="36" applyNumberFormat="0" applyFont="0" applyAlignment="0" applyProtection="0"/>
    <xf numFmtId="0" fontId="21" fillId="61" borderId="36" applyNumberFormat="0" applyFont="0" applyAlignment="0" applyProtection="0"/>
    <xf numFmtId="0" fontId="77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74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77" fillId="61" borderId="36" applyNumberFormat="0" applyFont="0" applyAlignment="0" applyProtection="0"/>
    <xf numFmtId="0" fontId="6" fillId="61" borderId="36" applyNumberFormat="0" applyFont="0" applyAlignment="0" applyProtection="0"/>
    <xf numFmtId="0" fontId="78" fillId="61" borderId="36" applyNumberFormat="0" applyFont="0" applyAlignment="0" applyProtection="0"/>
    <xf numFmtId="0" fontId="21" fillId="61" borderId="36" applyNumberFormat="0" applyFont="0" applyAlignment="0" applyProtection="0"/>
    <xf numFmtId="0" fontId="21" fillId="61" borderId="36" applyNumberFormat="0" applyFont="0" applyAlignment="0" applyProtection="0"/>
    <xf numFmtId="0" fontId="6" fillId="61" borderId="36" applyNumberFormat="0" applyFont="0" applyAlignment="0" applyProtection="0"/>
    <xf numFmtId="0" fontId="79" fillId="61" borderId="36" applyNumberFormat="0" applyFont="0" applyAlignment="0" applyProtection="0"/>
    <xf numFmtId="0" fontId="82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80" fillId="61" borderId="36" applyNumberFormat="0" applyFont="0" applyAlignment="0" applyProtection="0"/>
    <xf numFmtId="0" fontId="83" fillId="61" borderId="36" applyNumberFormat="0" applyFont="0" applyAlignment="0" applyProtection="0"/>
    <xf numFmtId="0" fontId="21" fillId="61" borderId="36" applyNumberFormat="0" applyFont="0" applyAlignment="0" applyProtection="0"/>
    <xf numFmtId="0" fontId="21" fillId="61" borderId="36" applyNumberFormat="0" applyFont="0" applyAlignment="0" applyProtection="0"/>
    <xf numFmtId="0" fontId="57" fillId="27" borderId="14" applyNumberFormat="0" applyFont="0" applyAlignment="0" applyProtection="0"/>
    <xf numFmtId="0" fontId="81" fillId="61" borderId="36" applyNumberFormat="0" applyFont="0" applyAlignment="0" applyProtection="0"/>
    <xf numFmtId="0" fontId="83" fillId="61" borderId="36" applyNumberFormat="0" applyFont="0" applyAlignment="0" applyProtection="0"/>
    <xf numFmtId="0" fontId="21" fillId="61" borderId="36" applyNumberFormat="0" applyFont="0" applyAlignment="0" applyProtection="0"/>
    <xf numFmtId="0" fontId="21" fillId="61" borderId="36" applyNumberFormat="0" applyFont="0" applyAlignment="0" applyProtection="0"/>
    <xf numFmtId="0" fontId="85" fillId="61" borderId="36" applyNumberFormat="0" applyFont="0" applyAlignment="0" applyProtection="0"/>
    <xf numFmtId="0" fontId="6" fillId="61" borderId="36" applyNumberFormat="0" applyFont="0" applyAlignment="0" applyProtection="0"/>
    <xf numFmtId="0" fontId="95" fillId="61" borderId="36" applyNumberFormat="0" applyFont="0" applyAlignment="0" applyProtection="0"/>
    <xf numFmtId="0" fontId="6" fillId="61" borderId="36" applyNumberFormat="0" applyFont="0" applyAlignment="0" applyProtection="0"/>
    <xf numFmtId="0" fontId="97" fillId="61" borderId="36" applyNumberFormat="0" applyFont="0" applyAlignment="0" applyProtection="0"/>
    <xf numFmtId="0" fontId="6" fillId="61" borderId="36" applyNumberFormat="0" applyFont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37" fontId="15" fillId="0" borderId="0" applyNumberFormat="0" applyFill="0" applyBorder="0" applyAlignment="0" applyProtection="0">
      <alignment horizontal="right" vertical="center"/>
      <protection locked="0"/>
    </xf>
    <xf numFmtId="0" fontId="15" fillId="0" borderId="0" applyNumberFormat="0" applyFill="0" applyBorder="0" applyAlignment="0" applyProtection="0">
      <alignment horizontal="right" vertical="center"/>
      <protection locked="0"/>
    </xf>
    <xf numFmtId="37" fontId="11" fillId="0" borderId="15" applyNumberFormat="0" applyFill="0" applyBorder="0" applyProtection="0">
      <alignment horizontal="center"/>
    </xf>
    <xf numFmtId="37" fontId="11" fillId="0" borderId="15" applyNumberFormat="0" applyFill="0" applyBorder="0" applyProtection="0">
      <alignment horizontal="center"/>
    </xf>
    <xf numFmtId="0" fontId="11" fillId="0" borderId="15" applyNumberFormat="0" applyFill="0" applyBorder="0" applyProtection="0">
      <alignment horizontal="center"/>
    </xf>
    <xf numFmtId="0" fontId="11" fillId="0" borderId="15" applyNumberFormat="0" applyFill="0" applyBorder="0" applyProtection="0">
      <alignment horizontal="center"/>
    </xf>
    <xf numFmtId="37" fontId="11" fillId="0" borderId="15" applyNumberFormat="0" applyFill="0" applyBorder="0" applyProtection="0">
      <alignment horizontal="center"/>
    </xf>
    <xf numFmtId="191" fontId="14" fillId="0" borderId="0" applyFont="0" applyFill="0" applyBorder="0" applyAlignment="0" applyProtection="0"/>
    <xf numFmtId="170" fontId="17" fillId="0" borderId="0" applyProtection="0"/>
    <xf numFmtId="192" fontId="14" fillId="0" borderId="0" applyFont="0" applyFill="0" applyBorder="0" applyAlignment="0" applyProtection="0"/>
    <xf numFmtId="0" fontId="143" fillId="55" borderId="37" applyNumberFormat="0" applyAlignment="0" applyProtection="0"/>
    <xf numFmtId="0" fontId="35" fillId="21" borderId="16" applyNumberFormat="0" applyAlignment="0" applyProtection="0"/>
    <xf numFmtId="0" fontId="143" fillId="55" borderId="37" applyNumberFormat="0" applyAlignment="0" applyProtection="0"/>
    <xf numFmtId="0" fontId="58" fillId="21" borderId="16" applyNumberFormat="0" applyAlignment="0" applyProtection="0"/>
    <xf numFmtId="0" fontId="143" fillId="55" borderId="37" applyNumberFormat="0" applyAlignment="0" applyProtection="0"/>
    <xf numFmtId="0" fontId="143" fillId="55" borderId="37" applyNumberFormat="0" applyAlignment="0" applyProtection="0"/>
    <xf numFmtId="0" fontId="144" fillId="55" borderId="37" applyNumberFormat="0" applyAlignment="0" applyProtection="0"/>
    <xf numFmtId="0" fontId="17" fillId="0" borderId="0"/>
    <xf numFmtId="0" fontId="45" fillId="0" borderId="0"/>
    <xf numFmtId="0" fontId="17" fillId="0" borderId="0"/>
    <xf numFmtId="193" fontId="11" fillId="0" borderId="0" applyFont="0" applyFill="0" applyBorder="0" applyAlignment="0"/>
    <xf numFmtId="194" fontId="14" fillId="0" borderId="0" applyFont="0" applyFill="0" applyBorder="0" applyAlignment="0"/>
    <xf numFmtId="195" fontId="11" fillId="0" borderId="0" applyFont="0" applyFill="0" applyBorder="0" applyAlignment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0" fontId="15" fillId="0" borderId="0" applyFill="0" applyBorder="0" applyProtection="0"/>
    <xf numFmtId="10" fontId="15" fillId="0" borderId="0" applyFont="0" applyFill="0" applyBorder="0" applyAlignment="0" applyProtection="0"/>
    <xf numFmtId="196" fontId="14" fillId="0" borderId="0" applyFont="0" applyFill="0" applyBorder="0" applyAlignment="0" applyProtection="0"/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15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177" fontId="110" fillId="0" borderId="0" applyNumberFormat="0" applyFill="0" applyBorder="0" applyAlignment="0" applyProtection="0">
      <alignment horizontal="left"/>
    </xf>
    <xf numFmtId="197" fontId="119" fillId="0" borderId="0" applyFill="0" applyBorder="0" applyAlignment="0" applyProtection="0"/>
    <xf numFmtId="197" fontId="119" fillId="0" borderId="0" applyFill="0" applyBorder="0" applyAlignment="0" applyProtection="0"/>
    <xf numFmtId="188" fontId="145" fillId="0" borderId="0" applyFill="0" applyBorder="0" applyAlignment="0" applyProtection="0"/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0" fontId="11" fillId="0" borderId="0"/>
    <xf numFmtId="168" fontId="11" fillId="0" borderId="0">
      <alignment horizontal="left" wrapText="1"/>
    </xf>
    <xf numFmtId="0" fontId="104" fillId="0" borderId="0" applyNumberFormat="0" applyFill="0" applyBorder="0" applyAlignment="0" applyProtection="0"/>
    <xf numFmtId="2" fontId="11" fillId="0" borderId="0" applyFont="0" applyFill="0" applyBorder="0" applyProtection="0">
      <alignment horizontal="right"/>
    </xf>
    <xf numFmtId="0" fontId="104" fillId="0" borderId="0" applyNumberFormat="0" applyFill="0" applyBorder="0" applyProtection="0">
      <alignment horizontal="right"/>
    </xf>
    <xf numFmtId="37" fontId="15" fillId="0" borderId="0" applyFill="0" applyBorder="0" applyProtection="0"/>
    <xf numFmtId="0" fontId="15" fillId="0" borderId="0" applyFill="0" applyBorder="0" applyProtection="0"/>
    <xf numFmtId="37" fontId="15" fillId="0" borderId="0" applyFill="0" applyBorder="0" applyProtection="0"/>
    <xf numFmtId="0" fontId="15" fillId="0" borderId="0" applyFill="0" applyBorder="0" applyProtection="0"/>
    <xf numFmtId="198" fontId="111" fillId="0" borderId="0" applyFill="0" applyBorder="0" applyAlignment="0" applyProtection="0">
      <alignment horizontal="right"/>
    </xf>
    <xf numFmtId="0" fontId="146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47" fillId="0" borderId="38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47" fillId="0" borderId="38" applyNumberFormat="0" applyFill="0" applyAlignment="0" applyProtection="0"/>
    <xf numFmtId="0" fontId="147" fillId="0" borderId="38" applyNumberFormat="0" applyFill="0" applyAlignment="0" applyProtection="0"/>
    <xf numFmtId="0" fontId="148" fillId="0" borderId="38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47" fillId="0" borderId="38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36" fillId="0" borderId="18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36" fillId="0" borderId="18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59" fillId="0" borderId="18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49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46" fillId="29" borderId="20">
      <alignment horizontal="center" vertical="top"/>
    </xf>
    <xf numFmtId="199" fontId="151" fillId="0" borderId="0" applyFill="0" applyBorder="0" applyProtection="0">
      <alignment horizontal="right"/>
    </xf>
    <xf numFmtId="0" fontId="5" fillId="0" borderId="0"/>
    <xf numFmtId="44" fontId="115" fillId="0" borderId="0" applyFont="0" applyFill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43" fontId="4" fillId="0" borderId="0" applyFont="0" applyFill="0" applyBorder="0" applyAlignment="0" applyProtection="0"/>
    <xf numFmtId="0" fontId="115" fillId="0" borderId="0"/>
    <xf numFmtId="0" fontId="4" fillId="0" borderId="0"/>
    <xf numFmtId="0" fontId="4" fillId="0" borderId="0"/>
    <xf numFmtId="0" fontId="11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1" borderId="36" applyNumberFormat="0" applyFont="0" applyAlignment="0" applyProtection="0"/>
    <xf numFmtId="0" fontId="115" fillId="61" borderId="36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5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1" borderId="36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1" fillId="0" borderId="0"/>
    <xf numFmtId="43" fontId="16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2" fontId="11" fillId="0" borderId="0" applyFill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43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6" fillId="0" borderId="0" applyFont="0" applyFill="0" applyBorder="0" applyAlignment="0" applyProtection="0"/>
    <xf numFmtId="0" fontId="2" fillId="0" borderId="0"/>
    <xf numFmtId="44" fontId="115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61" borderId="36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61" borderId="36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1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68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horizontal="center" vertical="top"/>
    </xf>
    <xf numFmtId="0" fontId="70" fillId="0" borderId="0" xfId="0" quotePrefix="1" applyFont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 applyAlignment="1">
      <alignment horizontal="center" vertical="top"/>
    </xf>
    <xf numFmtId="0" fontId="13" fillId="0" borderId="0" xfId="2082" applyFont="1" applyAlignment="1">
      <alignment horizontal="center"/>
    </xf>
    <xf numFmtId="166" fontId="0" fillId="0" borderId="0" xfId="0" applyNumberFormat="1"/>
    <xf numFmtId="0" fontId="0" fillId="0" borderId="0" xfId="0" applyBorder="1" applyAlignment="1">
      <alignment horizontal="center" vertical="top"/>
    </xf>
    <xf numFmtId="166" fontId="0" fillId="0" borderId="0" xfId="0" applyNumberFormat="1" applyBorder="1" applyAlignment="1">
      <alignment horizontal="center" vertical="top"/>
    </xf>
    <xf numFmtId="0" fontId="69" fillId="0" borderId="0" xfId="0" applyFont="1" applyAlignment="1">
      <alignment vertical="center" wrapText="1"/>
    </xf>
    <xf numFmtId="0" fontId="71" fillId="0" borderId="0" xfId="0" applyFont="1"/>
    <xf numFmtId="0" fontId="72" fillId="0" borderId="0" xfId="0" applyFont="1" applyFill="1" applyAlignment="1">
      <alignment horizontal="center" vertical="top" wrapText="1"/>
    </xf>
    <xf numFmtId="0" fontId="72" fillId="0" borderId="0" xfId="0" applyFont="1" applyAlignment="1">
      <alignment horizontal="center" vertical="top" wrapText="1"/>
    </xf>
    <xf numFmtId="0" fontId="73" fillId="0" borderId="0" xfId="0" applyFont="1" applyAlignment="1">
      <alignment vertical="center"/>
    </xf>
    <xf numFmtId="3" fontId="0" fillId="0" borderId="0" xfId="0" applyNumberFormat="1" applyAlignment="1">
      <alignment horizontal="center" vertical="center"/>
    </xf>
    <xf numFmtId="0" fontId="68" fillId="0" borderId="0" xfId="0" applyFont="1" applyAlignment="1">
      <alignment vertical="center"/>
    </xf>
    <xf numFmtId="0" fontId="0" fillId="0" borderId="0" xfId="0" applyAlignment="1"/>
    <xf numFmtId="0" fontId="0" fillId="0" borderId="0" xfId="0" applyFill="1"/>
    <xf numFmtId="0" fontId="0" fillId="0" borderId="0" xfId="0" applyAlignment="1">
      <alignment horizontal="right" vertical="center" wrapText="1"/>
    </xf>
    <xf numFmtId="0" fontId="0" fillId="0" borderId="0" xfId="0"/>
    <xf numFmtId="166" fontId="0" fillId="0" borderId="0" xfId="0" applyNumberFormat="1" applyFill="1" applyAlignment="1">
      <alignment horizontal="center" vertical="top"/>
    </xf>
    <xf numFmtId="166" fontId="0" fillId="0" borderId="0" xfId="0" applyNumberFormat="1" applyFill="1" applyBorder="1" applyAlignment="1">
      <alignment horizontal="center" vertical="top"/>
    </xf>
    <xf numFmtId="174" fontId="65" fillId="0" borderId="0" xfId="311" applyNumberFormat="1" applyFont="1" applyFill="1" applyAlignment="1">
      <alignment horizontal="center" vertical="top"/>
    </xf>
    <xf numFmtId="0" fontId="0" fillId="0" borderId="0" xfId="0" applyFill="1" applyAlignment="1">
      <alignment horizontal="center" vertical="top"/>
    </xf>
    <xf numFmtId="0" fontId="0" fillId="0" borderId="0" xfId="0"/>
    <xf numFmtId="0" fontId="0" fillId="0" borderId="0" xfId="0" applyAlignment="1">
      <alignment horizontal="right" vertical="center" wrapText="1"/>
    </xf>
    <xf numFmtId="0" fontId="76" fillId="0" borderId="0" xfId="0" applyFont="1" applyAlignment="1">
      <alignment horizontal="right"/>
    </xf>
    <xf numFmtId="165" fontId="72" fillId="0" borderId="0" xfId="0" applyNumberFormat="1" applyFont="1" applyAlignment="1">
      <alignment horizontal="center" vertical="top"/>
    </xf>
    <xf numFmtId="3" fontId="0" fillId="0" borderId="0" xfId="0" applyNumberFormat="1" applyAlignment="1">
      <alignment horizont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3" fontId="0" fillId="0" borderId="0" xfId="0" applyNumberFormat="1"/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/>
    <xf numFmtId="0" fontId="0" fillId="0" borderId="0" xfId="0" applyFont="1" applyAlignment="1">
      <alignment vertical="center"/>
    </xf>
    <xf numFmtId="0" fontId="87" fillId="0" borderId="0" xfId="0" applyFont="1"/>
    <xf numFmtId="0" fontId="84" fillId="0" borderId="0" xfId="0" quotePrefix="1" applyFont="1" applyAlignment="1">
      <alignment horizontal="center"/>
    </xf>
    <xf numFmtId="0" fontId="87" fillId="0" borderId="0" xfId="0" applyFont="1" applyAlignment="1">
      <alignment horizontal="center" vertical="top"/>
    </xf>
    <xf numFmtId="0" fontId="88" fillId="0" borderId="0" xfId="0" quotePrefix="1" applyFont="1" applyAlignment="1">
      <alignment horizontal="center"/>
    </xf>
    <xf numFmtId="165" fontId="89" fillId="0" borderId="0" xfId="0" applyNumberFormat="1" applyFont="1" applyAlignment="1">
      <alignment horizontal="center" vertical="top"/>
    </xf>
    <xf numFmtId="0" fontId="90" fillId="0" borderId="0" xfId="0" applyFont="1"/>
    <xf numFmtId="0" fontId="91" fillId="0" borderId="0" xfId="0" applyFont="1" applyAlignment="1">
      <alignment vertical="center"/>
    </xf>
    <xf numFmtId="0" fontId="91" fillId="0" borderId="6" xfId="0" applyFont="1" applyBorder="1" applyAlignment="1">
      <alignment horizontal="center" vertical="center"/>
    </xf>
    <xf numFmtId="0" fontId="91" fillId="0" borderId="0" xfId="0" applyFont="1" applyBorder="1" applyAlignment="1">
      <alignment horizontal="center" vertical="center"/>
    </xf>
    <xf numFmtId="175" fontId="90" fillId="0" borderId="0" xfId="0" applyNumberFormat="1" applyFont="1" applyBorder="1" applyAlignment="1">
      <alignment horizontal="center" vertical="center" wrapText="1"/>
    </xf>
    <xf numFmtId="175" fontId="90" fillId="0" borderId="6" xfId="0" applyNumberFormat="1" applyFont="1" applyBorder="1" applyAlignment="1">
      <alignment horizontal="center" vertical="center" wrapText="1"/>
    </xf>
    <xf numFmtId="3" fontId="90" fillId="0" borderId="6" xfId="0" applyNumberFormat="1" applyFont="1" applyBorder="1" applyAlignment="1">
      <alignment horizontal="center"/>
    </xf>
    <xf numFmtId="37" fontId="92" fillId="0" borderId="21" xfId="311" applyNumberFormat="1" applyFont="1" applyBorder="1" applyAlignment="1">
      <alignment horizontal="center"/>
    </xf>
    <xf numFmtId="3" fontId="90" fillId="0" borderId="0" xfId="0" applyNumberFormat="1" applyFont="1"/>
    <xf numFmtId="2" fontId="90" fillId="0" borderId="0" xfId="0" applyNumberFormat="1" applyFont="1"/>
    <xf numFmtId="166" fontId="90" fillId="0" borderId="0" xfId="0" applyNumberFormat="1" applyFont="1" applyBorder="1" applyAlignment="1">
      <alignment horizontal="center" vertical="top"/>
    </xf>
    <xf numFmtId="0" fontId="90" fillId="0" borderId="0" xfId="0" applyFont="1" applyBorder="1"/>
    <xf numFmtId="174" fontId="92" fillId="0" borderId="0" xfId="311" applyNumberFormat="1" applyFont="1" applyBorder="1" applyAlignment="1">
      <alignment horizontal="center" vertical="top"/>
    </xf>
    <xf numFmtId="0" fontId="0" fillId="0" borderId="0" xfId="0" applyFont="1" applyAlignment="1">
      <alignment horizontal="center"/>
    </xf>
    <xf numFmtId="3" fontId="0" fillId="0" borderId="0" xfId="0" applyNumberFormat="1" applyFont="1" applyAlignment="1">
      <alignment horizontal="center"/>
    </xf>
    <xf numFmtId="0" fontId="0" fillId="0" borderId="0" xfId="0" applyFont="1" applyAlignment="1">
      <alignment horizontal="right" vertical="center"/>
    </xf>
    <xf numFmtId="6" fontId="0" fillId="0" borderId="0" xfId="0" applyNumberFormat="1" applyFont="1" applyAlignment="1">
      <alignment vertical="center"/>
    </xf>
    <xf numFmtId="0" fontId="91" fillId="0" borderId="22" xfId="0" applyFont="1" applyBorder="1" applyAlignment="1">
      <alignment horizontal="center" vertical="center"/>
    </xf>
    <xf numFmtId="3" fontId="90" fillId="0" borderId="22" xfId="0" applyNumberFormat="1" applyFont="1" applyBorder="1" applyAlignment="1">
      <alignment horizontal="center"/>
    </xf>
    <xf numFmtId="38" fontId="90" fillId="0" borderId="0" xfId="0" applyNumberFormat="1" applyFont="1" applyBorder="1" applyAlignment="1">
      <alignment horizontal="center"/>
    </xf>
    <xf numFmtId="0" fontId="70" fillId="0" borderId="6" xfId="0" quotePrefix="1" applyFont="1" applyBorder="1" applyAlignment="1">
      <alignment horizontal="center" vertical="center"/>
    </xf>
    <xf numFmtId="0" fontId="90" fillId="0" borderId="0" xfId="0" applyFont="1" applyFill="1" applyBorder="1" applyAlignment="1">
      <alignment horizontal="center" vertical="top" wrapText="1"/>
    </xf>
    <xf numFmtId="3" fontId="90" fillId="0" borderId="0" xfId="0" applyNumberFormat="1" applyFont="1" applyFill="1" applyAlignment="1">
      <alignment horizontal="center"/>
    </xf>
    <xf numFmtId="3" fontId="90" fillId="0" borderId="21" xfId="0" applyNumberFormat="1" applyFont="1" applyFill="1" applyBorder="1" applyAlignment="1">
      <alignment horizontal="center"/>
    </xf>
    <xf numFmtId="3" fontId="90" fillId="0" borderId="0" xfId="0" applyNumberFormat="1" applyFont="1" applyFill="1" applyBorder="1" applyAlignment="1">
      <alignment horizontal="center"/>
    </xf>
    <xf numFmtId="0" fontId="91" fillId="0" borderId="23" xfId="0" applyFont="1" applyFill="1" applyBorder="1" applyAlignment="1">
      <alignment horizontal="center" vertical="center"/>
    </xf>
    <xf numFmtId="0" fontId="91" fillId="0" borderId="21" xfId="0" applyFont="1" applyFill="1" applyBorder="1" applyAlignment="1">
      <alignment horizontal="center" vertical="center"/>
    </xf>
    <xf numFmtId="3" fontId="90" fillId="0" borderId="21" xfId="0" applyNumberFormat="1" applyFont="1" applyFill="1" applyBorder="1" applyAlignment="1">
      <alignment horizontal="center" vertical="center" wrapText="1"/>
    </xf>
    <xf numFmtId="0" fontId="91" fillId="0" borderId="0" xfId="0" applyFont="1" applyFill="1" applyBorder="1" applyAlignment="1">
      <alignment horizontal="center" vertical="center"/>
    </xf>
    <xf numFmtId="0" fontId="91" fillId="0" borderId="6" xfId="0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3" fontId="0" fillId="0" borderId="0" xfId="0" applyNumberFormat="1"/>
    <xf numFmtId="0" fontId="0" fillId="0" borderId="0" xfId="0"/>
    <xf numFmtId="0" fontId="0" fillId="0" borderId="0" xfId="0"/>
    <xf numFmtId="0" fontId="71" fillId="0" borderId="6" xfId="0" applyFont="1" applyBorder="1" applyAlignment="1">
      <alignment horizontal="center" vertical="center" wrapText="1"/>
    </xf>
    <xf numFmtId="0" fontId="71" fillId="0" borderId="21" xfId="0" applyFont="1" applyBorder="1" applyAlignment="1">
      <alignment horizontal="center" vertical="center" wrapText="1"/>
    </xf>
    <xf numFmtId="0" fontId="71" fillId="0" borderId="0" xfId="0" applyFont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center" vertical="center" wrapText="1"/>
    </xf>
    <xf numFmtId="0" fontId="71" fillId="0" borderId="21" xfId="0" quotePrefix="1" applyFont="1" applyFill="1" applyBorder="1" applyAlignment="1">
      <alignment horizontal="center" vertical="center" wrapText="1"/>
    </xf>
    <xf numFmtId="0" fontId="69" fillId="0" borderId="0" xfId="0" applyFont="1" applyAlignment="1">
      <alignment horizontal="center" vertical="top" wrapText="1"/>
    </xf>
    <xf numFmtId="0" fontId="69" fillId="0" borderId="0" xfId="0" applyFont="1" applyBorder="1" applyAlignment="1">
      <alignment horizontal="center" vertical="top" wrapText="1"/>
    </xf>
    <xf numFmtId="0" fontId="0" fillId="0" borderId="0" xfId="0" applyFill="1" applyAlignment="1">
      <alignment wrapText="1"/>
    </xf>
    <xf numFmtId="3" fontId="0" fillId="0" borderId="0" xfId="0" applyNumberFormat="1" applyFill="1"/>
    <xf numFmtId="176" fontId="69" fillId="0" borderId="0" xfId="0" applyNumberFormat="1" applyFont="1" applyFill="1"/>
    <xf numFmtId="0" fontId="64" fillId="0" borderId="0" xfId="0" applyFont="1" applyBorder="1" applyAlignment="1">
      <alignment wrapText="1"/>
    </xf>
    <xf numFmtId="0" fontId="64" fillId="0" borderId="22" xfId="0" applyFont="1" applyBorder="1" applyAlignment="1">
      <alignment horizontal="center" vertical="center" wrapText="1"/>
    </xf>
    <xf numFmtId="0" fontId="99" fillId="0" borderId="6" xfId="0" applyFont="1" applyBorder="1" applyAlignment="1">
      <alignment horizontal="center" vertical="top" wrapText="1"/>
    </xf>
    <xf numFmtId="0" fontId="99" fillId="0" borderId="0" xfId="0" applyFont="1" applyAlignment="1">
      <alignment horizontal="center" vertical="top"/>
    </xf>
    <xf numFmtId="0" fontId="99" fillId="0" borderId="0" xfId="0" applyFont="1" applyFill="1" applyAlignment="1">
      <alignment horizontal="center" vertical="top" wrapText="1"/>
    </xf>
    <xf numFmtId="0" fontId="99" fillId="0" borderId="0" xfId="0" applyFont="1" applyFill="1" applyBorder="1" applyAlignment="1">
      <alignment horizontal="center" vertical="center" wrapText="1"/>
    </xf>
    <xf numFmtId="0" fontId="93" fillId="0" borderId="0" xfId="0" quotePrefix="1" applyFont="1" applyBorder="1" applyAlignment="1">
      <alignment horizontal="center"/>
    </xf>
    <xf numFmtId="0" fontId="93" fillId="0" borderId="0" xfId="0" quotePrefix="1" applyFont="1" applyBorder="1" applyAlignment="1">
      <alignment horizontal="center" wrapText="1"/>
    </xf>
    <xf numFmtId="0" fontId="0" fillId="0" borderId="0" xfId="0" applyAlignment="1">
      <alignment horizontal="center"/>
    </xf>
    <xf numFmtId="0" fontId="68" fillId="0" borderId="0" xfId="0" applyFont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0" fillId="0" borderId="0" xfId="0"/>
    <xf numFmtId="177" fontId="90" fillId="0" borderId="0" xfId="0" applyNumberFormat="1" applyFont="1" applyBorder="1" applyAlignment="1">
      <alignment horizontal="center"/>
    </xf>
    <xf numFmtId="0" fontId="91" fillId="0" borderId="0" xfId="0" applyFont="1" applyBorder="1" applyAlignment="1">
      <alignment horizontal="center" vertical="top"/>
    </xf>
    <xf numFmtId="0" fontId="71" fillId="0" borderId="0" xfId="0" applyFont="1" applyFill="1" applyAlignment="1">
      <alignment horizontal="center" vertical="top" wrapText="1"/>
    </xf>
    <xf numFmtId="0" fontId="70" fillId="0" borderId="22" xfId="0" applyFont="1" applyBorder="1" applyAlignment="1">
      <alignment horizontal="center" vertical="center" wrapText="1"/>
    </xf>
    <xf numFmtId="0" fontId="94" fillId="0" borderId="22" xfId="0" quotePrefix="1" applyFont="1" applyBorder="1" applyAlignment="1">
      <alignment horizontal="center"/>
    </xf>
    <xf numFmtId="0" fontId="93" fillId="0" borderId="24" xfId="0" quotePrefix="1" applyFont="1" applyBorder="1" applyAlignment="1">
      <alignment horizontal="center"/>
    </xf>
    <xf numFmtId="0" fontId="70" fillId="0" borderId="23" xfId="0" quotePrefix="1" applyFont="1" applyBorder="1" applyAlignment="1">
      <alignment horizontal="center" vertical="center"/>
    </xf>
    <xf numFmtId="0" fontId="99" fillId="0" borderId="23" xfId="0" applyFont="1" applyBorder="1" applyAlignment="1">
      <alignment horizontal="center" vertical="top" wrapText="1"/>
    </xf>
    <xf numFmtId="0" fontId="64" fillId="0" borderId="0" xfId="0" quotePrefix="1" applyFont="1" applyAlignment="1">
      <alignment horizontal="center"/>
    </xf>
    <xf numFmtId="0" fontId="91" fillId="0" borderId="21" xfId="0" applyFont="1" applyBorder="1" applyAlignment="1">
      <alignment horizontal="center" vertical="top"/>
    </xf>
    <xf numFmtId="0" fontId="91" fillId="0" borderId="6" xfId="0" applyFont="1" applyBorder="1" applyAlignment="1">
      <alignment horizontal="center" vertical="top"/>
    </xf>
    <xf numFmtId="0" fontId="71" fillId="0" borderId="0" xfId="0" quotePrefix="1" applyFont="1" applyAlignment="1">
      <alignment horizontal="center" vertical="top" wrapText="1"/>
    </xf>
    <xf numFmtId="165" fontId="89" fillId="0" borderId="0" xfId="0" applyNumberFormat="1" applyFont="1" applyAlignment="1">
      <alignment horizontal="center"/>
    </xf>
    <xf numFmtId="8" fontId="89" fillId="0" borderId="0" xfId="0" applyNumberFormat="1" applyFont="1" applyAlignment="1">
      <alignment horizontal="center"/>
    </xf>
    <xf numFmtId="0" fontId="112" fillId="0" borderId="0" xfId="0" applyFont="1" applyAlignment="1">
      <alignment horizontal="center" vertical="top"/>
    </xf>
    <xf numFmtId="0" fontId="68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right" vertical="center"/>
    </xf>
    <xf numFmtId="0" fontId="0" fillId="0" borderId="0" xfId="0" applyBorder="1" applyAlignment="1">
      <alignment vertical="center"/>
    </xf>
    <xf numFmtId="0" fontId="71" fillId="0" borderId="0" xfId="0" applyFont="1" applyAlignment="1">
      <alignment horizontal="center" vertical="center"/>
    </xf>
    <xf numFmtId="3" fontId="0" fillId="0" borderId="0" xfId="0" applyNumberFormat="1" applyBorder="1" applyAlignment="1"/>
    <xf numFmtId="38" fontId="116" fillId="0" borderId="0" xfId="2098" applyNumberFormat="1" applyAlignment="1">
      <alignment horizontal="center" vertical="center"/>
    </xf>
    <xf numFmtId="3" fontId="0" fillId="0" borderId="0" xfId="0" applyNumberFormat="1" applyAlignment="1"/>
    <xf numFmtId="0" fontId="0" fillId="0" borderId="0" xfId="0" applyBorder="1" applyAlignment="1"/>
    <xf numFmtId="3" fontId="0" fillId="0" borderId="0" xfId="0" applyNumberFormat="1" applyAlignment="1">
      <alignment vertical="center"/>
    </xf>
    <xf numFmtId="0" fontId="89" fillId="0" borderId="0" xfId="2082" applyFont="1" applyBorder="1" applyAlignment="1"/>
    <xf numFmtId="0" fontId="0" fillId="0" borderId="0" xfId="0"/>
    <xf numFmtId="0" fontId="0" fillId="0" borderId="0" xfId="0" applyAlignment="1">
      <alignment horizontal="center"/>
    </xf>
    <xf numFmtId="0" fontId="0" fillId="0" borderId="0" xfId="0" applyFill="1" applyAlignment="1">
      <alignment vertical="center"/>
    </xf>
    <xf numFmtId="37" fontId="6" fillId="0" borderId="22" xfId="317" applyNumberFormat="1" applyFont="1" applyBorder="1" applyAlignment="1">
      <alignment horizontal="center"/>
    </xf>
    <xf numFmtId="38" fontId="0" fillId="0" borderId="0" xfId="0" applyNumberFormat="1"/>
    <xf numFmtId="38" fontId="0" fillId="0" borderId="0" xfId="0" applyNumberFormat="1" applyAlignment="1">
      <alignment horizontal="center" vertical="center"/>
    </xf>
    <xf numFmtId="38" fontId="0" fillId="0" borderId="0" xfId="0" applyNumberFormat="1" applyAlignment="1">
      <alignment horizontal="center"/>
    </xf>
    <xf numFmtId="38" fontId="90" fillId="0" borderId="0" xfId="0" applyNumberFormat="1" applyFont="1" applyFill="1" applyBorder="1" applyAlignment="1">
      <alignment horizontal="center"/>
    </xf>
    <xf numFmtId="38" fontId="90" fillId="0" borderId="6" xfId="0" applyNumberFormat="1" applyFont="1" applyFill="1" applyBorder="1" applyAlignment="1">
      <alignment horizontal="center"/>
    </xf>
    <xf numFmtId="200" fontId="90" fillId="0" borderId="6" xfId="0" applyNumberFormat="1" applyFont="1" applyFill="1" applyBorder="1" applyAlignment="1">
      <alignment horizontal="center"/>
    </xf>
    <xf numFmtId="38" fontId="0" fillId="0" borderId="6" xfId="0" applyNumberFormat="1" applyBorder="1" applyAlignment="1">
      <alignment horizontal="center" vertical="center"/>
    </xf>
    <xf numFmtId="38" fontId="0" fillId="0" borderId="0" xfId="0" quotePrefix="1" applyNumberFormat="1" applyAlignment="1">
      <alignment horizontal="center" vertical="center" wrapText="1"/>
    </xf>
    <xf numFmtId="38" fontId="0" fillId="0" borderId="23" xfId="0" applyNumberFormat="1" applyBorder="1" applyAlignment="1">
      <alignment horizontal="center" vertical="center"/>
    </xf>
    <xf numFmtId="38" fontId="0" fillId="0" borderId="0" xfId="0" applyNumberFormat="1" applyAlignment="1">
      <alignment horizontal="center" vertical="top" wrapText="1"/>
    </xf>
    <xf numFmtId="38" fontId="0" fillId="0" borderId="0" xfId="0" applyNumberFormat="1" applyAlignment="1">
      <alignment horizontal="center" vertical="top"/>
    </xf>
    <xf numFmtId="38" fontId="0" fillId="0" borderId="0" xfId="0" applyNumberFormat="1" applyBorder="1" applyAlignment="1">
      <alignment horizontal="center"/>
    </xf>
    <xf numFmtId="38" fontId="0" fillId="0" borderId="0" xfId="0" applyNumberFormat="1" applyFill="1" applyAlignment="1">
      <alignment horizontal="center" vertical="top"/>
    </xf>
    <xf numFmtId="38" fontId="71" fillId="0" borderId="0" xfId="0" applyNumberFormat="1" applyFont="1"/>
    <xf numFmtId="38" fontId="71" fillId="0" borderId="0" xfId="0" applyNumberFormat="1" applyFont="1" applyAlignment="1">
      <alignment horizontal="center"/>
    </xf>
    <xf numFmtId="0" fontId="64" fillId="0" borderId="0" xfId="0" applyFont="1" applyAlignment="1">
      <alignment horizontal="right" vertical="top"/>
    </xf>
    <xf numFmtId="0" fontId="0" fillId="0" borderId="0" xfId="0"/>
    <xf numFmtId="177" fontId="0" fillId="0" borderId="0" xfId="0" applyNumberFormat="1"/>
    <xf numFmtId="0" fontId="149" fillId="0" borderId="0" xfId="0" applyFont="1" applyAlignment="1">
      <alignment vertical="center"/>
    </xf>
    <xf numFmtId="0" fontId="149" fillId="0" borderId="0" xfId="0" applyFont="1"/>
    <xf numFmtId="38" fontId="0" fillId="0" borderId="0" xfId="0" applyNumberFormat="1"/>
    <xf numFmtId="0" fontId="0" fillId="0" borderId="0" xfId="0"/>
    <xf numFmtId="0" fontId="0" fillId="0" borderId="0" xfId="0" applyFont="1"/>
    <xf numFmtId="9" fontId="0" fillId="0" borderId="0" xfId="3392" applyFont="1"/>
    <xf numFmtId="202" fontId="0" fillId="0" borderId="0" xfId="311" applyNumberFormat="1" applyFont="1"/>
    <xf numFmtId="201" fontId="0" fillId="0" borderId="0" xfId="3392" applyNumberFormat="1" applyFont="1"/>
    <xf numFmtId="43" fontId="0" fillId="0" borderId="0" xfId="311" applyNumberFormat="1" applyFont="1"/>
    <xf numFmtId="10" fontId="0" fillId="0" borderId="0" xfId="3392" applyNumberFormat="1" applyFont="1"/>
    <xf numFmtId="9" fontId="0" fillId="0" borderId="0" xfId="3392" applyNumberFormat="1" applyFont="1"/>
    <xf numFmtId="0" fontId="0" fillId="0" borderId="0" xfId="0"/>
    <xf numFmtId="0" fontId="71" fillId="0" borderId="0" xfId="0" applyFont="1" applyAlignment="1">
      <alignment horizontal="center" vertical="top" wrapText="1"/>
    </xf>
    <xf numFmtId="3" fontId="0" fillId="0" borderId="0" xfId="0" applyNumberFormat="1" applyAlignment="1">
      <alignment horizontal="right" vertical="center"/>
    </xf>
    <xf numFmtId="166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 vertical="center"/>
    </xf>
    <xf numFmtId="6" fontId="0" fillId="0" borderId="0" xfId="0" applyNumberFormat="1" applyFont="1" applyAlignment="1">
      <alignment horizontal="center" vertical="center"/>
    </xf>
    <xf numFmtId="0" fontId="147" fillId="0" borderId="0" xfId="0" applyFont="1" applyAlignment="1">
      <alignment horizontal="center"/>
    </xf>
    <xf numFmtId="177" fontId="90" fillId="0" borderId="6" xfId="0" applyNumberFormat="1" applyFont="1" applyBorder="1" applyAlignment="1">
      <alignment horizontal="center" vertical="center" wrapText="1"/>
    </xf>
    <xf numFmtId="177" fontId="92" fillId="0" borderId="0" xfId="0" applyNumberFormat="1" applyFont="1" applyBorder="1" applyAlignment="1">
      <alignment horizontal="center" vertical="center" wrapText="1"/>
    </xf>
    <xf numFmtId="3" fontId="71" fillId="0" borderId="0" xfId="0" applyNumberFormat="1" applyFont="1" applyBorder="1" applyAlignment="1">
      <alignment horizontal="center"/>
    </xf>
    <xf numFmtId="0" fontId="154" fillId="0" borderId="0" xfId="0" applyFont="1" applyFill="1" applyBorder="1" applyAlignment="1">
      <alignment horizontal="center" vertical="top"/>
    </xf>
    <xf numFmtId="3" fontId="71" fillId="0" borderId="0" xfId="0" applyNumberFormat="1" applyFont="1" applyAlignment="1">
      <alignment horizontal="center"/>
    </xf>
    <xf numFmtId="3" fontId="71" fillId="0" borderId="0" xfId="0" applyNumberFormat="1" applyFont="1" applyAlignment="1">
      <alignment horizontal="center" vertical="top"/>
    </xf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horizontal="right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6" fontId="0" fillId="0" borderId="0" xfId="0" applyNumberFormat="1" applyAlignment="1">
      <alignment vertical="center"/>
    </xf>
    <xf numFmtId="38" fontId="70" fillId="0" borderId="8" xfId="0" applyNumberFormat="1" applyFont="1" applyFill="1" applyBorder="1" applyAlignment="1">
      <alignment horizontal="center" vertical="top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37" fontId="0" fillId="0" borderId="0" xfId="311" applyNumberFormat="1" applyFont="1" applyAlignment="1">
      <alignment horizontal="center"/>
    </xf>
    <xf numFmtId="3" fontId="0" fillId="0" borderId="0" xfId="0" applyNumberFormat="1" applyAlignment="1">
      <alignment horizontal="center" vertical="center" wrapText="1"/>
    </xf>
    <xf numFmtId="0" fontId="0" fillId="0" borderId="0" xfId="0"/>
    <xf numFmtId="175" fontId="71" fillId="0" borderId="0" xfId="0" quotePrefix="1" applyNumberFormat="1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Alignment="1">
      <alignment horizontal="center"/>
    </xf>
    <xf numFmtId="6" fontId="0" fillId="0" borderId="0" xfId="0" quotePrefix="1" applyNumberFormat="1" applyAlignment="1">
      <alignment vertical="center"/>
    </xf>
    <xf numFmtId="43" fontId="0" fillId="0" borderId="0" xfId="311" applyFont="1" applyAlignment="1">
      <alignment horizontal="center"/>
    </xf>
    <xf numFmtId="3" fontId="153" fillId="0" borderId="0" xfId="3392" applyNumberFormat="1" applyFont="1" applyAlignment="1">
      <alignment horizontal="center"/>
    </xf>
    <xf numFmtId="0" fontId="71" fillId="0" borderId="22" xfId="0" applyFont="1" applyFill="1" applyBorder="1" applyAlignment="1">
      <alignment horizontal="center" vertical="center" wrapText="1"/>
    </xf>
    <xf numFmtId="0" fontId="71" fillId="0" borderId="26" xfId="0" applyFont="1" applyBorder="1" applyAlignment="1"/>
    <xf numFmtId="166" fontId="0" fillId="0" borderId="0" xfId="0" applyNumberFormat="1" applyAlignment="1">
      <alignment horizontal="center"/>
    </xf>
    <xf numFmtId="166" fontId="68" fillId="0" borderId="0" xfId="0" applyNumberFormat="1" applyFont="1" applyAlignment="1">
      <alignment horizontal="center"/>
    </xf>
    <xf numFmtId="3" fontId="21" fillId="0" borderId="0" xfId="2121" applyNumberFormat="1" applyFont="1" applyAlignment="1">
      <alignment horizontal="center"/>
    </xf>
    <xf numFmtId="4" fontId="1" fillId="0" borderId="0" xfId="4146" applyNumberFormat="1" applyAlignment="1">
      <alignment horizontal="center" vertical="center" wrapText="1"/>
    </xf>
    <xf numFmtId="3" fontId="1" fillId="0" borderId="0" xfId="4146" applyNumberFormat="1" applyAlignment="1">
      <alignment horizontal="center" vertical="center" wrapText="1"/>
    </xf>
    <xf numFmtId="38" fontId="1" fillId="0" borderId="0" xfId="4146" applyNumberFormat="1" applyAlignment="1">
      <alignment horizontal="center"/>
    </xf>
    <xf numFmtId="3" fontId="0" fillId="62" borderId="0" xfId="0" applyNumberFormat="1" applyFill="1"/>
    <xf numFmtId="37" fontId="0" fillId="0" borderId="0" xfId="0" applyNumberFormat="1"/>
    <xf numFmtId="38" fontId="156" fillId="0" borderId="0" xfId="4147" applyNumberFormat="1" applyFont="1" applyFill="1" applyBorder="1" applyAlignment="1">
      <alignment horizontal="center"/>
    </xf>
    <xf numFmtId="3" fontId="1" fillId="0" borderId="0" xfId="4146" applyNumberFormat="1" applyFill="1" applyBorder="1" applyAlignment="1">
      <alignment horizontal="center"/>
    </xf>
    <xf numFmtId="37" fontId="157" fillId="0" borderId="0" xfId="317" applyNumberFormat="1" applyFont="1" applyAlignment="1">
      <alignment horizontal="center" vertical="center"/>
    </xf>
    <xf numFmtId="3" fontId="0" fillId="0" borderId="0" xfId="0" applyNumberFormat="1" applyFill="1" applyBorder="1" applyAlignment="1">
      <alignment horizontal="center"/>
    </xf>
    <xf numFmtId="0" fontId="0" fillId="0" borderId="0" xfId="0" applyFill="1" applyBorder="1"/>
    <xf numFmtId="3" fontId="0" fillId="0" borderId="0" xfId="0" applyNumberFormat="1" applyFill="1" applyBorder="1"/>
    <xf numFmtId="3" fontId="71" fillId="0" borderId="0" xfId="0" quotePrefix="1" applyNumberFormat="1" applyFont="1" applyFill="1" applyBorder="1" applyAlignment="1">
      <alignment horizontal="center"/>
    </xf>
    <xf numFmtId="0" fontId="68" fillId="0" borderId="0" xfId="0" applyFont="1" applyAlignment="1"/>
    <xf numFmtId="0" fontId="0" fillId="0" borderId="0" xfId="0" applyFill="1" applyBorder="1" applyAlignment="1">
      <alignment horizontal="center"/>
    </xf>
    <xf numFmtId="3" fontId="157" fillId="0" borderId="0" xfId="317" applyNumberFormat="1" applyFont="1" applyFill="1" applyBorder="1" applyAlignment="1">
      <alignment horizontal="center" vertical="center"/>
    </xf>
    <xf numFmtId="166" fontId="0" fillId="0" borderId="0" xfId="0" applyNumberFormat="1" applyFill="1" applyBorder="1" applyAlignment="1">
      <alignment horizontal="center"/>
    </xf>
    <xf numFmtId="37" fontId="157" fillId="0" borderId="0" xfId="317" applyNumberFormat="1" applyFont="1" applyFill="1" applyBorder="1" applyAlignment="1">
      <alignment horizontal="center" vertical="center"/>
    </xf>
    <xf numFmtId="3" fontId="68" fillId="0" borderId="0" xfId="0" applyNumberFormat="1" applyFont="1" applyFill="1" applyBorder="1" applyAlignment="1">
      <alignment horizontal="center"/>
    </xf>
    <xf numFmtId="3" fontId="71" fillId="0" borderId="0" xfId="0" quotePrefix="1" applyNumberFormat="1" applyFont="1" applyFill="1" applyBorder="1" applyAlignment="1" applyProtection="1">
      <alignment horizontal="center"/>
      <protection locked="0"/>
    </xf>
    <xf numFmtId="3" fontId="0" fillId="0" borderId="0" xfId="0" quotePrefix="1" applyNumberFormat="1" applyFill="1" applyBorder="1" applyAlignment="1">
      <alignment horizontal="center"/>
    </xf>
    <xf numFmtId="37" fontId="0" fillId="0" borderId="0" xfId="0" applyNumberFormat="1" applyFill="1" applyBorder="1"/>
    <xf numFmtId="5" fontId="2" fillId="0" borderId="0" xfId="3584" applyNumberFormat="1" applyAlignment="1">
      <alignment horizontal="center"/>
    </xf>
    <xf numFmtId="3" fontId="158" fillId="0" borderId="0" xfId="0" applyNumberFormat="1" applyFont="1" applyAlignment="1">
      <alignment horizontal="center"/>
    </xf>
    <xf numFmtId="174" fontId="148" fillId="0" borderId="0" xfId="311" applyNumberFormat="1" applyFont="1"/>
    <xf numFmtId="1" fontId="0" fillId="0" borderId="0" xfId="0" applyNumberFormat="1" applyAlignment="1">
      <alignment horizontal="right" vertical="center" wrapText="1"/>
    </xf>
    <xf numFmtId="204" fontId="90" fillId="0" borderId="0" xfId="0" applyNumberFormat="1" applyFont="1"/>
    <xf numFmtId="0" fontId="0" fillId="0" borderId="0" xfId="0"/>
    <xf numFmtId="0" fontId="71" fillId="63" borderId="0" xfId="0" applyFont="1" applyFill="1" applyBorder="1" applyAlignment="1">
      <alignment horizontal="center" vertical="top" wrapText="1"/>
    </xf>
    <xf numFmtId="0" fontId="70" fillId="63" borderId="0" xfId="0" quotePrefix="1" applyFont="1" applyFill="1" applyBorder="1" applyAlignment="1">
      <alignment horizontal="center" vertical="center"/>
    </xf>
    <xf numFmtId="6" fontId="0" fillId="63" borderId="0" xfId="0" applyNumberFormat="1" applyFill="1" applyBorder="1" applyAlignment="1">
      <alignment horizontal="center"/>
    </xf>
    <xf numFmtId="0" fontId="13" fillId="0" borderId="0" xfId="2082" applyFont="1" applyAlignment="1"/>
    <xf numFmtId="0" fontId="100" fillId="0" borderId="0" xfId="2082" applyFont="1" applyAlignment="1"/>
    <xf numFmtId="0" fontId="0" fillId="64" borderId="0" xfId="0" applyFill="1" applyAlignment="1">
      <alignment horizontal="right" vertical="center" wrapText="1"/>
    </xf>
    <xf numFmtId="3" fontId="0" fillId="64" borderId="0" xfId="0" applyNumberFormat="1" applyFill="1" applyAlignment="1">
      <alignment horizontal="center" vertical="center"/>
    </xf>
    <xf numFmtId="9" fontId="0" fillId="64" borderId="0" xfId="0" applyNumberFormat="1" applyFill="1" applyAlignment="1">
      <alignment horizontal="center"/>
    </xf>
    <xf numFmtId="0" fontId="147" fillId="64" borderId="0" xfId="0" applyFont="1" applyFill="1" applyAlignment="1">
      <alignment horizontal="center" vertical="center"/>
    </xf>
    <xf numFmtId="0" fontId="68" fillId="64" borderId="23" xfId="0" applyFont="1" applyFill="1" applyBorder="1" applyAlignment="1">
      <alignment horizontal="center"/>
    </xf>
    <xf numFmtId="0" fontId="0" fillId="64" borderId="0" xfId="0" applyFill="1" applyAlignment="1">
      <alignment horizontal="center"/>
    </xf>
    <xf numFmtId="0" fontId="68" fillId="64" borderId="0" xfId="0" applyFont="1" applyFill="1" applyAlignment="1">
      <alignment horizontal="center"/>
    </xf>
    <xf numFmtId="0" fontId="68" fillId="64" borderId="0" xfId="0" applyFont="1" applyFill="1"/>
    <xf numFmtId="0" fontId="0" fillId="64" borderId="0" xfId="0" applyFill="1"/>
    <xf numFmtId="0" fontId="6" fillId="64" borderId="0" xfId="0" applyFont="1" applyFill="1" applyAlignment="1">
      <alignment horizontal="center"/>
    </xf>
    <xf numFmtId="0" fontId="68" fillId="64" borderId="0" xfId="0" applyFont="1" applyFill="1" applyBorder="1" applyAlignment="1">
      <alignment horizontal="center" vertical="center"/>
    </xf>
    <xf numFmtId="0" fontId="0" fillId="64" borderId="0" xfId="0" applyFill="1" applyAlignment="1">
      <alignment horizontal="center" vertical="center"/>
    </xf>
    <xf numFmtId="0" fontId="0" fillId="64" borderId="23" xfId="0" applyFill="1" applyBorder="1"/>
    <xf numFmtId="0" fontId="0" fillId="64" borderId="0" xfId="0" applyFill="1" applyBorder="1"/>
    <xf numFmtId="38" fontId="155" fillId="64" borderId="0" xfId="4147" applyNumberFormat="1" applyFont="1" applyFill="1" applyBorder="1" applyAlignment="1">
      <alignment horizontal="center"/>
    </xf>
    <xf numFmtId="3" fontId="71" fillId="64" borderId="23" xfId="0" quotePrefix="1" applyNumberFormat="1" applyFont="1" applyFill="1" applyBorder="1" applyAlignment="1" applyProtection="1">
      <alignment horizontal="center"/>
      <protection locked="0"/>
    </xf>
    <xf numFmtId="3" fontId="0" fillId="64" borderId="0" xfId="0" applyNumberFormat="1" applyFill="1" applyAlignment="1">
      <alignment horizontal="center"/>
    </xf>
    <xf numFmtId="3" fontId="0" fillId="64" borderId="23" xfId="0" applyNumberFormat="1" applyFill="1" applyBorder="1" applyAlignment="1">
      <alignment horizontal="center"/>
    </xf>
    <xf numFmtId="3" fontId="0" fillId="64" borderId="23" xfId="0" quotePrefix="1" applyNumberFormat="1" applyFill="1" applyBorder="1" applyAlignment="1">
      <alignment horizontal="center"/>
    </xf>
    <xf numFmtId="38" fontId="156" fillId="64" borderId="0" xfId="4147" applyNumberFormat="1" applyFont="1" applyFill="1" applyBorder="1" applyAlignment="1">
      <alignment horizontal="center"/>
    </xf>
    <xf numFmtId="0" fontId="68" fillId="0" borderId="23" xfId="0" applyFont="1" applyFill="1" applyBorder="1"/>
    <xf numFmtId="0" fontId="0" fillId="0" borderId="23" xfId="0" applyFill="1" applyBorder="1"/>
    <xf numFmtId="166" fontId="0" fillId="0" borderId="23" xfId="0" applyNumberFormat="1" applyFill="1" applyBorder="1" applyAlignment="1">
      <alignment horizontal="center"/>
    </xf>
    <xf numFmtId="0" fontId="0" fillId="64" borderId="0" xfId="0" applyFill="1" applyAlignment="1">
      <alignment vertical="center" wrapText="1"/>
    </xf>
    <xf numFmtId="0" fontId="68" fillId="0" borderId="0" xfId="0" applyFont="1" applyAlignment="1">
      <alignment horizontal="center"/>
    </xf>
    <xf numFmtId="0" fontId="99" fillId="0" borderId="6" xfId="0" applyFont="1" applyBorder="1" applyAlignment="1">
      <alignment horizontal="center" vertical="center" wrapText="1"/>
    </xf>
    <xf numFmtId="0" fontId="99" fillId="0" borderId="0" xfId="0" applyFont="1" applyBorder="1" applyAlignment="1">
      <alignment horizontal="center" vertical="center" wrapText="1"/>
    </xf>
    <xf numFmtId="0" fontId="99" fillId="0" borderId="21" xfId="0" applyFont="1" applyBorder="1" applyAlignment="1">
      <alignment horizontal="center" vertical="center" wrapText="1"/>
    </xf>
    <xf numFmtId="0" fontId="71" fillId="0" borderId="6" xfId="0" applyFont="1" applyBorder="1" applyAlignment="1">
      <alignment horizontal="center" vertical="center" wrapText="1"/>
    </xf>
    <xf numFmtId="0" fontId="89" fillId="0" borderId="26" xfId="2082" applyFont="1" applyBorder="1" applyAlignment="1">
      <alignment horizontal="center"/>
    </xf>
    <xf numFmtId="0" fontId="89" fillId="0" borderId="25" xfId="2082" applyFont="1" applyBorder="1" applyAlignment="1">
      <alignment horizontal="center"/>
    </xf>
    <xf numFmtId="0" fontId="89" fillId="0" borderId="9" xfId="2082" applyFont="1" applyBorder="1" applyAlignment="1">
      <alignment horizontal="center"/>
    </xf>
    <xf numFmtId="0" fontId="64" fillId="0" borderId="26" xfId="0" applyFont="1" applyBorder="1" applyAlignment="1">
      <alignment horizontal="center" wrapText="1"/>
    </xf>
    <xf numFmtId="0" fontId="64" fillId="0" borderId="25" xfId="0" applyFont="1" applyBorder="1" applyAlignment="1">
      <alignment horizontal="center" wrapText="1"/>
    </xf>
    <xf numFmtId="0" fontId="64" fillId="0" borderId="9" xfId="0" applyFont="1" applyBorder="1" applyAlignment="1">
      <alignment horizontal="center" wrapText="1"/>
    </xf>
    <xf numFmtId="0" fontId="90" fillId="0" borderId="26" xfId="0" applyFont="1" applyBorder="1" applyAlignment="1">
      <alignment horizontal="center" wrapText="1"/>
    </xf>
    <xf numFmtId="0" fontId="90" fillId="0" borderId="25" xfId="0" applyFont="1" applyBorder="1" applyAlignment="1">
      <alignment horizontal="center" wrapText="1"/>
    </xf>
    <xf numFmtId="0" fontId="92" fillId="0" borderId="26" xfId="0" applyFont="1" applyBorder="1" applyAlignment="1">
      <alignment horizontal="center"/>
    </xf>
    <xf numFmtId="0" fontId="92" fillId="0" borderId="25" xfId="0" applyFont="1" applyBorder="1" applyAlignment="1">
      <alignment horizontal="center"/>
    </xf>
    <xf numFmtId="0" fontId="92" fillId="0" borderId="9" xfId="0" applyFont="1" applyBorder="1" applyAlignment="1">
      <alignment horizontal="center"/>
    </xf>
    <xf numFmtId="0" fontId="13" fillId="0" borderId="0" xfId="2082" applyFont="1" applyAlignment="1">
      <alignment horizontal="center"/>
    </xf>
    <xf numFmtId="0" fontId="159" fillId="0" borderId="0" xfId="2082" applyFont="1" applyAlignment="1">
      <alignment horizontal="center"/>
    </xf>
  </cellXfs>
  <cellStyles count="4148">
    <cellStyle name=" 1" xfId="1"/>
    <cellStyle name=" 1 2" xfId="2"/>
    <cellStyle name="_020122 TIM MITCHELL" xfId="3"/>
    <cellStyle name="_08August 2010 Actual" xfId="4"/>
    <cellStyle name="_09September 2010 Actual" xfId="5"/>
    <cellStyle name="_10October 2010 Actual" xfId="6"/>
    <cellStyle name="_11November 2010 Actual" xfId="7"/>
    <cellStyle name="_11November 2010 Actual Revised" xfId="8"/>
    <cellStyle name="_12December 2010 Actual" xfId="9"/>
    <cellStyle name="_Cap Settlement Model_WP in OPCo no Dres VS. WP Removed no Dres.(5 Co. Model)" xfId="10"/>
    <cellStyle name="_Cap Settlement Summary-Cases 1-4" xfId="11"/>
    <cellStyle name="_database" xfId="12"/>
    <cellStyle name="_Depreciation" xfId="13"/>
    <cellStyle name="_Maple Ridge" xfId="14"/>
    <cellStyle name="_Sheet1" xfId="15"/>
    <cellStyle name="_temp" xfId="16"/>
    <cellStyle name="_Trimont" xfId="17"/>
    <cellStyle name="20% - Accent1" xfId="18"/>
    <cellStyle name="20% - Accent1 2" xfId="19"/>
    <cellStyle name="20% - Accent1 2 2" xfId="20"/>
    <cellStyle name="20% - Accent1 2 2 2" xfId="21"/>
    <cellStyle name="20% - Accent1 2 3" xfId="22"/>
    <cellStyle name="20% - Accent1 2 4" xfId="23"/>
    <cellStyle name="20% - Accent1 3" xfId="24"/>
    <cellStyle name="20% - Accent1 3 2" xfId="25"/>
    <cellStyle name="20% - Accent1 3 2 2" xfId="26"/>
    <cellStyle name="20% - Accent1 3 3" xfId="27"/>
    <cellStyle name="20% - Accent1 4" xfId="28"/>
    <cellStyle name="20% - Accent1 5" xfId="29"/>
    <cellStyle name="20% - Accent1 6" xfId="30"/>
    <cellStyle name="20% - Accent1 6 2" xfId="3393"/>
    <cellStyle name="20% - Accent1 6 2 2" xfId="4071"/>
    <cellStyle name="20% - Accent1 6 3" xfId="3997"/>
    <cellStyle name="20% - Accent1 7" xfId="3359"/>
    <cellStyle name="20% - Accent1 7 2" xfId="3440"/>
    <cellStyle name="20% - Accent1 7 2 2" xfId="4111"/>
    <cellStyle name="20% - Accent1 7 3" xfId="4041"/>
    <cellStyle name="20% - Accent2" xfId="31"/>
    <cellStyle name="20% - Accent2 2" xfId="32"/>
    <cellStyle name="20% - Accent2 2 2" xfId="33"/>
    <cellStyle name="20% - Accent2 2 2 2" xfId="34"/>
    <cellStyle name="20% - Accent2 2 3" xfId="35"/>
    <cellStyle name="20% - Accent2 2 4" xfId="36"/>
    <cellStyle name="20% - Accent2 3" xfId="37"/>
    <cellStyle name="20% - Accent2 3 2" xfId="38"/>
    <cellStyle name="20% - Accent2 3 2 2" xfId="39"/>
    <cellStyle name="20% - Accent2 3 3" xfId="40"/>
    <cellStyle name="20% - Accent2 4" xfId="41"/>
    <cellStyle name="20% - Accent2 5" xfId="42"/>
    <cellStyle name="20% - Accent2 6" xfId="43"/>
    <cellStyle name="20% - Accent2 6 2" xfId="3394"/>
    <cellStyle name="20% - Accent2 6 2 2" xfId="4072"/>
    <cellStyle name="20% - Accent2 6 3" xfId="3998"/>
    <cellStyle name="20% - Accent2 7" xfId="3360"/>
    <cellStyle name="20% - Accent2 7 2" xfId="3441"/>
    <cellStyle name="20% - Accent2 7 2 2" xfId="4112"/>
    <cellStyle name="20% - Accent2 7 3" xfId="4042"/>
    <cellStyle name="20% - Accent3" xfId="44"/>
    <cellStyle name="20% - Accent3 2" xfId="45"/>
    <cellStyle name="20% - Accent3 2 2" xfId="46"/>
    <cellStyle name="20% - Accent3 2 2 2" xfId="47"/>
    <cellStyle name="20% - Accent3 2 3" xfId="48"/>
    <cellStyle name="20% - Accent3 2 4" xfId="49"/>
    <cellStyle name="20% - Accent3 3" xfId="50"/>
    <cellStyle name="20% - Accent3 3 2" xfId="51"/>
    <cellStyle name="20% - Accent3 3 2 2" xfId="52"/>
    <cellStyle name="20% - Accent3 3 3" xfId="53"/>
    <cellStyle name="20% - Accent3 4" xfId="54"/>
    <cellStyle name="20% - Accent3 5" xfId="55"/>
    <cellStyle name="20% - Accent3 6" xfId="56"/>
    <cellStyle name="20% - Accent3 6 2" xfId="3395"/>
    <cellStyle name="20% - Accent3 6 2 2" xfId="4073"/>
    <cellStyle name="20% - Accent3 6 3" xfId="3999"/>
    <cellStyle name="20% - Accent3 7" xfId="3361"/>
    <cellStyle name="20% - Accent3 7 2" xfId="3442"/>
    <cellStyle name="20% - Accent3 7 2 2" xfId="4113"/>
    <cellStyle name="20% - Accent3 7 3" xfId="4043"/>
    <cellStyle name="20% - Accent4" xfId="57"/>
    <cellStyle name="20% - Accent4 2" xfId="58"/>
    <cellStyle name="20% - Accent4 2 2" xfId="59"/>
    <cellStyle name="20% - Accent4 2 2 2" xfId="60"/>
    <cellStyle name="20% - Accent4 2 3" xfId="61"/>
    <cellStyle name="20% - Accent4 2 4" xfId="62"/>
    <cellStyle name="20% - Accent4 3" xfId="63"/>
    <cellStyle name="20% - Accent4 3 2" xfId="64"/>
    <cellStyle name="20% - Accent4 3 2 2" xfId="65"/>
    <cellStyle name="20% - Accent4 3 3" xfId="66"/>
    <cellStyle name="20% - Accent4 4" xfId="67"/>
    <cellStyle name="20% - Accent4 5" xfId="68"/>
    <cellStyle name="20% - Accent4 6" xfId="69"/>
    <cellStyle name="20% - Accent4 6 2" xfId="3396"/>
    <cellStyle name="20% - Accent4 6 2 2" xfId="4074"/>
    <cellStyle name="20% - Accent4 6 3" xfId="4000"/>
    <cellStyle name="20% - Accent4 7" xfId="3362"/>
    <cellStyle name="20% - Accent4 7 2" xfId="3443"/>
    <cellStyle name="20% - Accent4 7 2 2" xfId="4114"/>
    <cellStyle name="20% - Accent4 7 3" xfId="4044"/>
    <cellStyle name="20% - Accent5" xfId="70"/>
    <cellStyle name="20% - Accent5 2" xfId="71"/>
    <cellStyle name="20% - Accent5 2 2" xfId="72"/>
    <cellStyle name="20% - Accent5 2 2 2" xfId="73"/>
    <cellStyle name="20% - Accent5 2 3" xfId="74"/>
    <cellStyle name="20% - Accent5 2 4" xfId="75"/>
    <cellStyle name="20% - Accent5 3" xfId="76"/>
    <cellStyle name="20% - Accent5 3 2" xfId="77"/>
    <cellStyle name="20% - Accent5 3 2 2" xfId="78"/>
    <cellStyle name="20% - Accent5 3 3" xfId="79"/>
    <cellStyle name="20% - Accent5 4" xfId="80"/>
    <cellStyle name="20% - Accent5 5" xfId="81"/>
    <cellStyle name="20% - Accent5 6" xfId="82"/>
    <cellStyle name="20% - Accent5 6 2" xfId="3397"/>
    <cellStyle name="20% - Accent5 6 2 2" xfId="4075"/>
    <cellStyle name="20% - Accent5 6 3" xfId="4001"/>
    <cellStyle name="20% - Accent5 7" xfId="3363"/>
    <cellStyle name="20% - Accent5 7 2" xfId="3444"/>
    <cellStyle name="20% - Accent5 7 2 2" xfId="4115"/>
    <cellStyle name="20% - Accent5 7 3" xfId="4045"/>
    <cellStyle name="20% - Accent6" xfId="83"/>
    <cellStyle name="20% - Accent6 2" xfId="84"/>
    <cellStyle name="20% - Accent6 2 2" xfId="85"/>
    <cellStyle name="20% - Accent6 2 2 2" xfId="86"/>
    <cellStyle name="20% - Accent6 2 3" xfId="87"/>
    <cellStyle name="20% - Accent6 2 4" xfId="88"/>
    <cellStyle name="20% - Accent6 3" xfId="89"/>
    <cellStyle name="20% - Accent6 3 2" xfId="90"/>
    <cellStyle name="20% - Accent6 3 2 2" xfId="91"/>
    <cellStyle name="20% - Accent6 3 3" xfId="92"/>
    <cellStyle name="20% - Accent6 4" xfId="93"/>
    <cellStyle name="20% - Accent6 5" xfId="94"/>
    <cellStyle name="20% - Accent6 6" xfId="95"/>
    <cellStyle name="20% - Accent6 6 2" xfId="3398"/>
    <cellStyle name="20% - Accent6 6 2 2" xfId="4076"/>
    <cellStyle name="20% - Accent6 6 3" xfId="4002"/>
    <cellStyle name="20% - Accent6 7" xfId="3364"/>
    <cellStyle name="20% - Accent6 7 2" xfId="3445"/>
    <cellStyle name="20% - Accent6 7 2 2" xfId="4116"/>
    <cellStyle name="20% - Accent6 7 3" xfId="4046"/>
    <cellStyle name="40% - Accent1" xfId="96"/>
    <cellStyle name="40% - Accent1 2" xfId="97"/>
    <cellStyle name="40% - Accent1 2 2" xfId="98"/>
    <cellStyle name="40% - Accent1 2 2 2" xfId="99"/>
    <cellStyle name="40% - Accent1 2 3" xfId="100"/>
    <cellStyle name="40% - Accent1 2 4" xfId="101"/>
    <cellStyle name="40% - Accent1 3" xfId="102"/>
    <cellStyle name="40% - Accent1 3 2" xfId="103"/>
    <cellStyle name="40% - Accent1 3 2 2" xfId="104"/>
    <cellStyle name="40% - Accent1 3 3" xfId="105"/>
    <cellStyle name="40% - Accent1 4" xfId="106"/>
    <cellStyle name="40% - Accent1 5" xfId="107"/>
    <cellStyle name="40% - Accent1 6" xfId="108"/>
    <cellStyle name="40% - Accent1 6 2" xfId="3399"/>
    <cellStyle name="40% - Accent1 6 2 2" xfId="4077"/>
    <cellStyle name="40% - Accent1 6 3" xfId="4003"/>
    <cellStyle name="40% - Accent1 7" xfId="3365"/>
    <cellStyle name="40% - Accent1 7 2" xfId="3446"/>
    <cellStyle name="40% - Accent1 7 2 2" xfId="4117"/>
    <cellStyle name="40% - Accent1 7 3" xfId="4047"/>
    <cellStyle name="40% - Accent2" xfId="109"/>
    <cellStyle name="40% - Accent2 2" xfId="110"/>
    <cellStyle name="40% - Accent2 2 2" xfId="111"/>
    <cellStyle name="40% - Accent2 2 2 2" xfId="112"/>
    <cellStyle name="40% - Accent2 2 3" xfId="113"/>
    <cellStyle name="40% - Accent2 2 4" xfId="114"/>
    <cellStyle name="40% - Accent2 3" xfId="115"/>
    <cellStyle name="40% - Accent2 3 2" xfId="116"/>
    <cellStyle name="40% - Accent2 3 2 2" xfId="117"/>
    <cellStyle name="40% - Accent2 3 3" xfId="118"/>
    <cellStyle name="40% - Accent2 4" xfId="119"/>
    <cellStyle name="40% - Accent2 5" xfId="120"/>
    <cellStyle name="40% - Accent2 6" xfId="121"/>
    <cellStyle name="40% - Accent2 6 2" xfId="3400"/>
    <cellStyle name="40% - Accent2 6 2 2" xfId="4078"/>
    <cellStyle name="40% - Accent2 6 3" xfId="4004"/>
    <cellStyle name="40% - Accent2 7" xfId="3366"/>
    <cellStyle name="40% - Accent2 7 2" xfId="3447"/>
    <cellStyle name="40% - Accent2 7 2 2" xfId="4118"/>
    <cellStyle name="40% - Accent2 7 3" xfId="4048"/>
    <cellStyle name="40% - Accent3" xfId="122"/>
    <cellStyle name="40% - Accent3 2" xfId="123"/>
    <cellStyle name="40% - Accent3 2 2" xfId="124"/>
    <cellStyle name="40% - Accent3 2 2 2" xfId="125"/>
    <cellStyle name="40% - Accent3 2 3" xfId="126"/>
    <cellStyle name="40% - Accent3 2 4" xfId="127"/>
    <cellStyle name="40% - Accent3 3" xfId="128"/>
    <cellStyle name="40% - Accent3 3 2" xfId="129"/>
    <cellStyle name="40% - Accent3 3 2 2" xfId="130"/>
    <cellStyle name="40% - Accent3 3 3" xfId="131"/>
    <cellStyle name="40% - Accent3 4" xfId="132"/>
    <cellStyle name="40% - Accent3 5" xfId="133"/>
    <cellStyle name="40% - Accent3 6" xfId="134"/>
    <cellStyle name="40% - Accent3 6 2" xfId="3401"/>
    <cellStyle name="40% - Accent3 6 2 2" xfId="4079"/>
    <cellStyle name="40% - Accent3 6 3" xfId="4005"/>
    <cellStyle name="40% - Accent3 7" xfId="3367"/>
    <cellStyle name="40% - Accent3 7 2" xfId="3448"/>
    <cellStyle name="40% - Accent3 7 2 2" xfId="4119"/>
    <cellStyle name="40% - Accent3 7 3" xfId="4049"/>
    <cellStyle name="40% - Accent4" xfId="135"/>
    <cellStyle name="40% - Accent4 2" xfId="136"/>
    <cellStyle name="40% - Accent4 2 2" xfId="137"/>
    <cellStyle name="40% - Accent4 2 2 2" xfId="138"/>
    <cellStyle name="40% - Accent4 2 3" xfId="139"/>
    <cellStyle name="40% - Accent4 2 4" xfId="140"/>
    <cellStyle name="40% - Accent4 3" xfId="141"/>
    <cellStyle name="40% - Accent4 3 2" xfId="142"/>
    <cellStyle name="40% - Accent4 3 2 2" xfId="143"/>
    <cellStyle name="40% - Accent4 3 3" xfId="144"/>
    <cellStyle name="40% - Accent4 4" xfId="145"/>
    <cellStyle name="40% - Accent4 5" xfId="146"/>
    <cellStyle name="40% - Accent4 6" xfId="147"/>
    <cellStyle name="40% - Accent4 6 2" xfId="3402"/>
    <cellStyle name="40% - Accent4 6 2 2" xfId="4080"/>
    <cellStyle name="40% - Accent4 6 3" xfId="4006"/>
    <cellStyle name="40% - Accent4 7" xfId="3368"/>
    <cellStyle name="40% - Accent4 7 2" xfId="3449"/>
    <cellStyle name="40% - Accent4 7 2 2" xfId="4120"/>
    <cellStyle name="40% - Accent4 7 3" xfId="4050"/>
    <cellStyle name="40% - Accent5" xfId="148"/>
    <cellStyle name="40% - Accent5 2" xfId="149"/>
    <cellStyle name="40% - Accent5 2 2" xfId="150"/>
    <cellStyle name="40% - Accent5 2 2 2" xfId="151"/>
    <cellStyle name="40% - Accent5 2 3" xfId="152"/>
    <cellStyle name="40% - Accent5 2 4" xfId="153"/>
    <cellStyle name="40% - Accent5 3" xfId="154"/>
    <cellStyle name="40% - Accent5 3 2" xfId="155"/>
    <cellStyle name="40% - Accent5 3 2 2" xfId="156"/>
    <cellStyle name="40% - Accent5 3 3" xfId="157"/>
    <cellStyle name="40% - Accent5 4" xfId="158"/>
    <cellStyle name="40% - Accent5 5" xfId="159"/>
    <cellStyle name="40% - Accent5 6" xfId="160"/>
    <cellStyle name="40% - Accent5 6 2" xfId="3403"/>
    <cellStyle name="40% - Accent5 6 2 2" xfId="4081"/>
    <cellStyle name="40% - Accent5 6 3" xfId="4007"/>
    <cellStyle name="40% - Accent5 7" xfId="3369"/>
    <cellStyle name="40% - Accent5 7 2" xfId="3450"/>
    <cellStyle name="40% - Accent5 7 2 2" xfId="4121"/>
    <cellStyle name="40% - Accent5 7 3" xfId="4051"/>
    <cellStyle name="40% - Accent6" xfId="161"/>
    <cellStyle name="40% - Accent6 2" xfId="162"/>
    <cellStyle name="40% - Accent6 2 2" xfId="163"/>
    <cellStyle name="40% - Accent6 2 2 2" xfId="164"/>
    <cellStyle name="40% - Accent6 2 3" xfId="165"/>
    <cellStyle name="40% - Accent6 2 4" xfId="166"/>
    <cellStyle name="40% - Accent6 3" xfId="167"/>
    <cellStyle name="40% - Accent6 3 2" xfId="168"/>
    <cellStyle name="40% - Accent6 3 2 2" xfId="169"/>
    <cellStyle name="40% - Accent6 3 3" xfId="170"/>
    <cellStyle name="40% - Accent6 4" xfId="171"/>
    <cellStyle name="40% - Accent6 5" xfId="172"/>
    <cellStyle name="40% - Accent6 6" xfId="173"/>
    <cellStyle name="40% - Accent6 6 2" xfId="3404"/>
    <cellStyle name="40% - Accent6 6 2 2" xfId="4082"/>
    <cellStyle name="40% - Accent6 6 3" xfId="4008"/>
    <cellStyle name="40% - Accent6 7" xfId="3370"/>
    <cellStyle name="40% - Accent6 7 2" xfId="3451"/>
    <cellStyle name="40% - Accent6 7 2 2" xfId="4122"/>
    <cellStyle name="40% - Accent6 7 3" xfId="4052"/>
    <cellStyle name="4Decimals" xfId="174"/>
    <cellStyle name="60% - Accent1" xfId="175" builtinId="32" customBuiltin="1"/>
    <cellStyle name="60% - Accent1 2" xfId="176"/>
    <cellStyle name="60% - Accent1 2 2" xfId="177"/>
    <cellStyle name="60% - Accent1 3" xfId="178"/>
    <cellStyle name="60% - Accent1 4" xfId="179"/>
    <cellStyle name="60% - Accent1 5" xfId="180"/>
    <cellStyle name="60% - Accent1 6" xfId="181"/>
    <cellStyle name="60% - Accent2" xfId="182" builtinId="36" customBuiltin="1"/>
    <cellStyle name="60% - Accent2 2" xfId="183"/>
    <cellStyle name="60% - Accent2 2 2" xfId="184"/>
    <cellStyle name="60% - Accent2 3" xfId="185"/>
    <cellStyle name="60% - Accent2 4" xfId="186"/>
    <cellStyle name="60% - Accent2 5" xfId="187"/>
    <cellStyle name="60% - Accent2 6" xfId="188"/>
    <cellStyle name="60% - Accent3" xfId="189" builtinId="40" customBuiltin="1"/>
    <cellStyle name="60% - Accent3 2" xfId="190"/>
    <cellStyle name="60% - Accent3 2 2" xfId="191"/>
    <cellStyle name="60% - Accent3 3" xfId="192"/>
    <cellStyle name="60% - Accent3 4" xfId="193"/>
    <cellStyle name="60% - Accent3 5" xfId="194"/>
    <cellStyle name="60% - Accent3 6" xfId="195"/>
    <cellStyle name="60% - Accent4" xfId="196" builtinId="44" customBuiltin="1"/>
    <cellStyle name="60% - Accent4 2" xfId="197"/>
    <cellStyle name="60% - Accent4 2 2" xfId="198"/>
    <cellStyle name="60% - Accent4 3" xfId="199"/>
    <cellStyle name="60% - Accent4 4" xfId="200"/>
    <cellStyle name="60% - Accent4 5" xfId="201"/>
    <cellStyle name="60% - Accent4 6" xfId="202"/>
    <cellStyle name="60% - Accent5" xfId="203" builtinId="48" customBuiltin="1"/>
    <cellStyle name="60% - Accent5 2" xfId="204"/>
    <cellStyle name="60% - Accent5 2 2" xfId="205"/>
    <cellStyle name="60% - Accent5 3" xfId="206"/>
    <cellStyle name="60% - Accent5 4" xfId="207"/>
    <cellStyle name="60% - Accent5 5" xfId="208"/>
    <cellStyle name="60% - Accent5 6" xfId="209"/>
    <cellStyle name="60% - Accent6" xfId="210" builtinId="52" customBuiltin="1"/>
    <cellStyle name="60% - Accent6 2" xfId="211"/>
    <cellStyle name="60% - Accent6 2 2" xfId="212"/>
    <cellStyle name="60% - Accent6 3" xfId="213"/>
    <cellStyle name="60% - Accent6 4" xfId="214"/>
    <cellStyle name="60% - Accent6 5" xfId="215"/>
    <cellStyle name="60% - Accent6 6" xfId="216"/>
    <cellStyle name="a_Curr" xfId="217"/>
    <cellStyle name="a_Curr 2" xfId="218"/>
    <cellStyle name="a_Curr 2 2" xfId="219"/>
    <cellStyle name="a_Curr 3" xfId="220"/>
    <cellStyle name="a_Curr 4" xfId="221"/>
    <cellStyle name="a_Num" xfId="222"/>
    <cellStyle name="a_Num 2" xfId="223"/>
    <cellStyle name="a_Num 2 2" xfId="224"/>
    <cellStyle name="a_Num 2 3" xfId="225"/>
    <cellStyle name="a_Num 3" xfId="226"/>
    <cellStyle name="a_Num 3 2" xfId="227"/>
    <cellStyle name="a_Num 4" xfId="228"/>
    <cellStyle name="a_perc_no_decimal" xfId="229"/>
    <cellStyle name="a_perc_no_decimal 2" xfId="230"/>
    <cellStyle name="a_perc_no_decimal 3" xfId="231"/>
    <cellStyle name="Accent1" xfId="232" builtinId="29" customBuiltin="1"/>
    <cellStyle name="Accent1 2" xfId="233"/>
    <cellStyle name="Accent1 2 2" xfId="234"/>
    <cellStyle name="Accent1 3" xfId="235"/>
    <cellStyle name="Accent1 4" xfId="236"/>
    <cellStyle name="Accent1 5" xfId="237"/>
    <cellStyle name="Accent1 6" xfId="238"/>
    <cellStyle name="Accent2" xfId="239" builtinId="33" customBuiltin="1"/>
    <cellStyle name="Accent2 2" xfId="240"/>
    <cellStyle name="Accent2 2 2" xfId="241"/>
    <cellStyle name="Accent2 3" xfId="242"/>
    <cellStyle name="Accent2 4" xfId="243"/>
    <cellStyle name="Accent2 5" xfId="244"/>
    <cellStyle name="Accent2 6" xfId="245"/>
    <cellStyle name="Accent3" xfId="246" builtinId="37" customBuiltin="1"/>
    <cellStyle name="Accent3 2" xfId="247"/>
    <cellStyle name="Accent3 2 2" xfId="248"/>
    <cellStyle name="Accent3 3" xfId="249"/>
    <cellStyle name="Accent3 4" xfId="250"/>
    <cellStyle name="Accent3 5" xfId="251"/>
    <cellStyle name="Accent3 6" xfId="252"/>
    <cellStyle name="Accent4" xfId="253" builtinId="41" customBuiltin="1"/>
    <cellStyle name="Accent4 2" xfId="254"/>
    <cellStyle name="Accent4 2 2" xfId="255"/>
    <cellStyle name="Accent4 3" xfId="256"/>
    <cellStyle name="Accent4 4" xfId="257"/>
    <cellStyle name="Accent4 5" xfId="258"/>
    <cellStyle name="Accent4 6" xfId="259"/>
    <cellStyle name="Accent5" xfId="260" builtinId="45" customBuiltin="1"/>
    <cellStyle name="Accent5 2" xfId="261"/>
    <cellStyle name="Accent5 2 2" xfId="262"/>
    <cellStyle name="Accent5 3" xfId="263"/>
    <cellStyle name="Accent5 4" xfId="264"/>
    <cellStyle name="Accent5 5" xfId="265"/>
    <cellStyle name="Accent5 6" xfId="266"/>
    <cellStyle name="Accent6" xfId="267" builtinId="49" customBuiltin="1"/>
    <cellStyle name="Accent6 2" xfId="268"/>
    <cellStyle name="Accent6 2 2" xfId="269"/>
    <cellStyle name="Accent6 3" xfId="270"/>
    <cellStyle name="Accent6 4" xfId="271"/>
    <cellStyle name="Accent6 5" xfId="272"/>
    <cellStyle name="Accent6 6" xfId="273"/>
    <cellStyle name="AsPercent" xfId="274"/>
    <cellStyle name="AsPercentCenter" xfId="275"/>
    <cellStyle name="Bad" xfId="276" builtinId="27" customBuiltin="1"/>
    <cellStyle name="Bad 2" xfId="277"/>
    <cellStyle name="Bad 2 2" xfId="278"/>
    <cellStyle name="Bad 3" xfId="279"/>
    <cellStyle name="Bad 4" xfId="280"/>
    <cellStyle name="Bad 5" xfId="281"/>
    <cellStyle name="Bad 6" xfId="282"/>
    <cellStyle name="Blue_Bottom_Border" xfId="283"/>
    <cellStyle name="Border_1" xfId="284"/>
    <cellStyle name="Bottom_Border_Gap" xfId="285"/>
    <cellStyle name="cajun" xfId="286"/>
    <cellStyle name="cajun 2" xfId="287"/>
    <cellStyle name="cajun 2 2" xfId="288"/>
    <cellStyle name="Calculation" xfId="289" builtinId="22" customBuiltin="1"/>
    <cellStyle name="Calculation 2" xfId="290"/>
    <cellStyle name="Calculation 2 2" xfId="291"/>
    <cellStyle name="Calculation 3" xfId="292"/>
    <cellStyle name="Calculation 4" xfId="293"/>
    <cellStyle name="Calculation 5" xfId="294"/>
    <cellStyle name="Calculation 6" xfId="295"/>
    <cellStyle name="Check Cell" xfId="296" builtinId="23" customBuiltin="1"/>
    <cellStyle name="Check Cell 2" xfId="297"/>
    <cellStyle name="Check Cell 2 2" xfId="298"/>
    <cellStyle name="Check Cell 3" xfId="299"/>
    <cellStyle name="Check Cell 4" xfId="300"/>
    <cellStyle name="Check Cell 5" xfId="301"/>
    <cellStyle name="Check Cell 6" xfId="302"/>
    <cellStyle name="ColumnHeader" xfId="303"/>
    <cellStyle name="ColumnHeader 2" xfId="304"/>
    <cellStyle name="ColumnHeaderCenter" xfId="305"/>
    <cellStyle name="ColumnHeaderCenter 2" xfId="306"/>
    <cellStyle name="ColumnHeaderUnderline" xfId="307"/>
    <cellStyle name="ColumnHeaderUnderline 2" xfId="308"/>
    <cellStyle name="ColumnMath" xfId="309"/>
    <cellStyle name="ColumnMath 2" xfId="310"/>
    <cellStyle name="Comma" xfId="311"/>
    <cellStyle name="Comma [1]" xfId="312"/>
    <cellStyle name="Comma 10" xfId="313"/>
    <cellStyle name="Comma 10 2" xfId="314"/>
    <cellStyle name="Comma 11" xfId="315"/>
    <cellStyle name="Comma 11 2" xfId="316"/>
    <cellStyle name="Comma 11 2 2" xfId="317"/>
    <cellStyle name="Comma 11 2 2 2" xfId="318"/>
    <cellStyle name="Comma 11 2 3" xfId="319"/>
    <cellStyle name="Comma 11 3" xfId="320"/>
    <cellStyle name="Comma 11 3 2" xfId="321"/>
    <cellStyle name="Comma 11 3 2 2" xfId="322"/>
    <cellStyle name="Comma 11 3 3" xfId="323"/>
    <cellStyle name="Comma 11 4" xfId="324"/>
    <cellStyle name="Comma 12" xfId="325"/>
    <cellStyle name="Comma 12 2" xfId="326"/>
    <cellStyle name="Comma 12 2 2" xfId="327"/>
    <cellStyle name="Comma 12 2 2 2" xfId="328"/>
    <cellStyle name="Comma 12 2 3" xfId="329"/>
    <cellStyle name="Comma 12 3" xfId="330"/>
    <cellStyle name="Comma 12 4" xfId="331"/>
    <cellStyle name="Comma 12 4 2" xfId="332"/>
    <cellStyle name="Comma 12 5" xfId="333"/>
    <cellStyle name="Comma 13" xfId="334"/>
    <cellStyle name="Comma 13 2" xfId="335"/>
    <cellStyle name="Comma 13 2 2" xfId="336"/>
    <cellStyle name="Comma 13 3" xfId="337"/>
    <cellStyle name="Comma 13 4" xfId="338"/>
    <cellStyle name="Comma 13 4 2" xfId="339"/>
    <cellStyle name="Comma 13 5" xfId="340"/>
    <cellStyle name="Comma 13 5 2" xfId="341"/>
    <cellStyle name="Comma 13 5 2 2" xfId="342"/>
    <cellStyle name="Comma 13 5 3" xfId="343"/>
    <cellStyle name="Comma 13 6" xfId="344"/>
    <cellStyle name="Comma 13 6 2" xfId="345"/>
    <cellStyle name="Comma 13 6 2 2" xfId="346"/>
    <cellStyle name="Comma 13 6 3" xfId="347"/>
    <cellStyle name="Comma 13 7" xfId="348"/>
    <cellStyle name="Comma 13 7 2" xfId="349"/>
    <cellStyle name="Comma 14" xfId="350"/>
    <cellStyle name="Comma 14 2" xfId="351"/>
    <cellStyle name="Comma 14 2 2" xfId="352"/>
    <cellStyle name="Comma 14 3" xfId="353"/>
    <cellStyle name="Comma 14 4" xfId="354"/>
    <cellStyle name="Comma 14 4 2" xfId="355"/>
    <cellStyle name="Comma 15" xfId="356"/>
    <cellStyle name="Comma 15 10" xfId="357"/>
    <cellStyle name="Comma 15 11" xfId="358"/>
    <cellStyle name="Comma 15 12" xfId="359"/>
    <cellStyle name="Comma 15 13" xfId="360"/>
    <cellStyle name="Comma 15 14" xfId="361"/>
    <cellStyle name="Comma 15 15" xfId="362"/>
    <cellStyle name="Comma 15 16" xfId="363"/>
    <cellStyle name="Comma 15 17" xfId="364"/>
    <cellStyle name="Comma 15 18" xfId="365"/>
    <cellStyle name="Comma 15 19" xfId="366"/>
    <cellStyle name="Comma 15 2" xfId="367"/>
    <cellStyle name="Comma 15 2 2" xfId="368"/>
    <cellStyle name="Comma 15 20" xfId="369"/>
    <cellStyle name="Comma 15 21" xfId="370"/>
    <cellStyle name="Comma 15 21 2" xfId="371"/>
    <cellStyle name="Comma 15 22" xfId="372"/>
    <cellStyle name="Comma 15 3" xfId="373"/>
    <cellStyle name="Comma 15 3 10" xfId="374"/>
    <cellStyle name="Comma 15 3 11" xfId="375"/>
    <cellStyle name="Comma 15 3 12" xfId="376"/>
    <cellStyle name="Comma 15 3 13" xfId="377"/>
    <cellStyle name="Comma 15 3 13 2" xfId="378"/>
    <cellStyle name="Comma 15 3 14" xfId="379"/>
    <cellStyle name="Comma 15 3 2" xfId="380"/>
    <cellStyle name="Comma 15 3 3" xfId="381"/>
    <cellStyle name="Comma 15 3 4" xfId="382"/>
    <cellStyle name="Comma 15 3 5" xfId="383"/>
    <cellStyle name="Comma 15 3 6" xfId="384"/>
    <cellStyle name="Comma 15 3 7" xfId="385"/>
    <cellStyle name="Comma 15 3 8" xfId="386"/>
    <cellStyle name="Comma 15 3 9" xfId="387"/>
    <cellStyle name="Comma 15 4" xfId="388"/>
    <cellStyle name="Comma 15 4 2" xfId="389"/>
    <cellStyle name="Comma 15 5" xfId="390"/>
    <cellStyle name="Comma 15 6" xfId="391"/>
    <cellStyle name="Comma 15 7" xfId="392"/>
    <cellStyle name="Comma 15 8" xfId="393"/>
    <cellStyle name="Comma 15 9" xfId="394"/>
    <cellStyle name="Comma 16" xfId="395"/>
    <cellStyle name="Comma 16 10" xfId="396"/>
    <cellStyle name="Comma 16 11" xfId="397"/>
    <cellStyle name="Comma 16 12" xfId="398"/>
    <cellStyle name="Comma 16 13" xfId="399"/>
    <cellStyle name="Comma 16 14" xfId="400"/>
    <cellStyle name="Comma 16 15" xfId="401"/>
    <cellStyle name="Comma 16 16" xfId="402"/>
    <cellStyle name="Comma 16 17" xfId="403"/>
    <cellStyle name="Comma 16 18" xfId="404"/>
    <cellStyle name="Comma 16 19" xfId="405"/>
    <cellStyle name="Comma 16 2" xfId="406"/>
    <cellStyle name="Comma 16 2 2" xfId="407"/>
    <cellStyle name="Comma 16 20" xfId="408"/>
    <cellStyle name="Comma 16 21" xfId="409"/>
    <cellStyle name="Comma 16 21 2" xfId="410"/>
    <cellStyle name="Comma 16 22" xfId="411"/>
    <cellStyle name="Comma 16 3" xfId="412"/>
    <cellStyle name="Comma 16 3 10" xfId="413"/>
    <cellStyle name="Comma 16 3 11" xfId="414"/>
    <cellStyle name="Comma 16 3 12" xfId="415"/>
    <cellStyle name="Comma 16 3 13" xfId="416"/>
    <cellStyle name="Comma 16 3 13 2" xfId="417"/>
    <cellStyle name="Comma 16 3 14" xfId="418"/>
    <cellStyle name="Comma 16 3 2" xfId="419"/>
    <cellStyle name="Comma 16 3 3" xfId="420"/>
    <cellStyle name="Comma 16 3 4" xfId="421"/>
    <cellStyle name="Comma 16 3 5" xfId="422"/>
    <cellStyle name="Comma 16 3 6" xfId="423"/>
    <cellStyle name="Comma 16 3 7" xfId="424"/>
    <cellStyle name="Comma 16 3 8" xfId="425"/>
    <cellStyle name="Comma 16 3 9" xfId="426"/>
    <cellStyle name="Comma 16 4" xfId="427"/>
    <cellStyle name="Comma 16 4 2" xfId="428"/>
    <cellStyle name="Comma 16 5" xfId="429"/>
    <cellStyle name="Comma 16 6" xfId="430"/>
    <cellStyle name="Comma 16 7" xfId="431"/>
    <cellStyle name="Comma 16 8" xfId="432"/>
    <cellStyle name="Comma 16 9" xfId="433"/>
    <cellStyle name="Comma 17" xfId="434"/>
    <cellStyle name="Comma 17 10" xfId="435"/>
    <cellStyle name="Comma 17 11" xfId="436"/>
    <cellStyle name="Comma 17 12" xfId="437"/>
    <cellStyle name="Comma 17 13" xfId="438"/>
    <cellStyle name="Comma 17 14" xfId="439"/>
    <cellStyle name="Comma 17 15" xfId="440"/>
    <cellStyle name="Comma 17 16" xfId="441"/>
    <cellStyle name="Comma 17 17" xfId="442"/>
    <cellStyle name="Comma 17 18" xfId="443"/>
    <cellStyle name="Comma 17 18 2" xfId="444"/>
    <cellStyle name="Comma 17 19" xfId="445"/>
    <cellStyle name="Comma 17 2" xfId="446"/>
    <cellStyle name="Comma 17 2 10" xfId="447"/>
    <cellStyle name="Comma 17 2 2" xfId="448"/>
    <cellStyle name="Comma 17 2 3" xfId="449"/>
    <cellStyle name="Comma 17 2 4" xfId="450"/>
    <cellStyle name="Comma 17 2 5" xfId="451"/>
    <cellStyle name="Comma 17 2 6" xfId="452"/>
    <cellStyle name="Comma 17 2 7" xfId="453"/>
    <cellStyle name="Comma 17 2 8" xfId="454"/>
    <cellStyle name="Comma 17 2 9" xfId="455"/>
    <cellStyle name="Comma 17 2 9 2" xfId="456"/>
    <cellStyle name="Comma 17 3" xfId="457"/>
    <cellStyle name="Comma 17 3 2" xfId="458"/>
    <cellStyle name="Comma 17 4" xfId="459"/>
    <cellStyle name="Comma 17 4 2" xfId="460"/>
    <cellStyle name="Comma 17 4 3" xfId="461"/>
    <cellStyle name="Comma 17 4 4" xfId="462"/>
    <cellStyle name="Comma 17 4 5" xfId="463"/>
    <cellStyle name="Comma 17 4 6" xfId="464"/>
    <cellStyle name="Comma 17 4 7" xfId="465"/>
    <cellStyle name="Comma 17 4 7 2" xfId="466"/>
    <cellStyle name="Comma 17 4 8" xfId="467"/>
    <cellStyle name="Comma 17 5" xfId="468"/>
    <cellStyle name="Comma 17 6" xfId="469"/>
    <cellStyle name="Comma 17 7" xfId="470"/>
    <cellStyle name="Comma 17 8" xfId="471"/>
    <cellStyle name="Comma 17 9" xfId="472"/>
    <cellStyle name="Comma 18" xfId="473"/>
    <cellStyle name="Comma 18 10" xfId="474"/>
    <cellStyle name="Comma 18 11" xfId="475"/>
    <cellStyle name="Comma 18 12" xfId="476"/>
    <cellStyle name="Comma 18 13" xfId="477"/>
    <cellStyle name="Comma 18 13 2" xfId="478"/>
    <cellStyle name="Comma 18 14" xfId="479"/>
    <cellStyle name="Comma 18 15" xfId="3474"/>
    <cellStyle name="Comma 18 2" xfId="480"/>
    <cellStyle name="Comma 18 2 2" xfId="3475"/>
    <cellStyle name="Comma 18 3" xfId="481"/>
    <cellStyle name="Comma 18 4" xfId="482"/>
    <cellStyle name="Comma 18 5" xfId="483"/>
    <cellStyle name="Comma 18 6" xfId="484"/>
    <cellStyle name="Comma 18 7" xfId="485"/>
    <cellStyle name="Comma 18 8" xfId="486"/>
    <cellStyle name="Comma 18 9" xfId="487"/>
    <cellStyle name="Comma 19" xfId="488"/>
    <cellStyle name="Comma 19 2" xfId="489"/>
    <cellStyle name="Comma 19 2 2" xfId="3477"/>
    <cellStyle name="Comma 19 3" xfId="490"/>
    <cellStyle name="Comma 19 4" xfId="3476"/>
    <cellStyle name="Comma 2" xfId="491"/>
    <cellStyle name="Comma 2 10" xfId="3478"/>
    <cellStyle name="Comma 2 10 2" xfId="3479"/>
    <cellStyle name="Comma 2 11" xfId="3480"/>
    <cellStyle name="Comma 2 11 2" xfId="3481"/>
    <cellStyle name="Comma 2 12" xfId="3482"/>
    <cellStyle name="Comma 2 12 2" xfId="3483"/>
    <cellStyle name="Comma 2 13" xfId="3484"/>
    <cellStyle name="Comma 2 13 2" xfId="3485"/>
    <cellStyle name="Comma 2 14" xfId="3486"/>
    <cellStyle name="Comma 2 14 2" xfId="3487"/>
    <cellStyle name="Comma 2 15" xfId="3488"/>
    <cellStyle name="Comma 2 15 2" xfId="3489"/>
    <cellStyle name="Comma 2 16" xfId="3490"/>
    <cellStyle name="Comma 2 16 2" xfId="3491"/>
    <cellStyle name="Comma 2 17" xfId="3492"/>
    <cellStyle name="Comma 2 17 2" xfId="3493"/>
    <cellStyle name="Comma 2 18" xfId="3494"/>
    <cellStyle name="Comma 2 18 2" xfId="3495"/>
    <cellStyle name="Comma 2 19" xfId="3496"/>
    <cellStyle name="Comma 2 19 2" xfId="3497"/>
    <cellStyle name="Comma 2 2" xfId="492"/>
    <cellStyle name="Comma 2 2 2" xfId="493"/>
    <cellStyle name="Comma 2 2 2 2" xfId="494"/>
    <cellStyle name="Comma 2 2 3" xfId="495"/>
    <cellStyle name="Comma 2 2 3 2" xfId="3498"/>
    <cellStyle name="Comma 2 20" xfId="3499"/>
    <cellStyle name="Comma 2 20 2" xfId="3500"/>
    <cellStyle name="Comma 2 21" xfId="3501"/>
    <cellStyle name="Comma 2 21 2" xfId="3502"/>
    <cellStyle name="Comma 2 22" xfId="3503"/>
    <cellStyle name="Comma 2 22 2" xfId="3504"/>
    <cellStyle name="Comma 2 23" xfId="3505"/>
    <cellStyle name="Comma 2 23 2" xfId="3506"/>
    <cellStyle name="Comma 2 24" xfId="3507"/>
    <cellStyle name="Comma 2 24 2" xfId="3508"/>
    <cellStyle name="Comma 2 25" xfId="3509"/>
    <cellStyle name="Comma 2 25 2" xfId="3510"/>
    <cellStyle name="Comma 2 26" xfId="3511"/>
    <cellStyle name="Comma 2 26 2" xfId="3512"/>
    <cellStyle name="Comma 2 27" xfId="3513"/>
    <cellStyle name="Comma 2 27 2" xfId="3514"/>
    <cellStyle name="Comma 2 28" xfId="3515"/>
    <cellStyle name="Comma 2 28 2" xfId="3516"/>
    <cellStyle name="Comma 2 29" xfId="3517"/>
    <cellStyle name="Comma 2 29 2" xfId="3518"/>
    <cellStyle name="Comma 2 3" xfId="496"/>
    <cellStyle name="Comma 2 3 2" xfId="497"/>
    <cellStyle name="Comma 2 3 2 2" xfId="498"/>
    <cellStyle name="Comma 2 3 3" xfId="499"/>
    <cellStyle name="Comma 2 3 3 2" xfId="3519"/>
    <cellStyle name="Comma 2 30" xfId="3520"/>
    <cellStyle name="Comma 2 30 2" xfId="3521"/>
    <cellStyle name="Comma 2 31" xfId="3522"/>
    <cellStyle name="Comma 2 31 2" xfId="3523"/>
    <cellStyle name="Comma 2 32" xfId="3524"/>
    <cellStyle name="Comma 2 32 2" xfId="3525"/>
    <cellStyle name="Comma 2 33" xfId="3526"/>
    <cellStyle name="Comma 2 33 2" xfId="3527"/>
    <cellStyle name="Comma 2 34" xfId="3528"/>
    <cellStyle name="Comma 2 34 2" xfId="3529"/>
    <cellStyle name="Comma 2 35" xfId="3530"/>
    <cellStyle name="Comma 2 35 2" xfId="3531"/>
    <cellStyle name="Comma 2 36" xfId="3532"/>
    <cellStyle name="Comma 2 36 2" xfId="3533"/>
    <cellStyle name="Comma 2 37" xfId="3534"/>
    <cellStyle name="Comma 2 37 2" xfId="3535"/>
    <cellStyle name="Comma 2 38" xfId="3536"/>
    <cellStyle name="Comma 2 38 2" xfId="3537"/>
    <cellStyle name="Comma 2 39" xfId="3538"/>
    <cellStyle name="Comma 2 39 2" xfId="3539"/>
    <cellStyle name="Comma 2 4" xfId="500"/>
    <cellStyle name="Comma 2 4 2" xfId="501"/>
    <cellStyle name="Comma 2 4 2 2" xfId="502"/>
    <cellStyle name="Comma 2 4 3" xfId="503"/>
    <cellStyle name="Comma 2 4 3 10" xfId="504"/>
    <cellStyle name="Comma 2 4 3 11" xfId="505"/>
    <cellStyle name="Comma 2 4 3 12" xfId="506"/>
    <cellStyle name="Comma 2 4 3 13" xfId="507"/>
    <cellStyle name="Comma 2 4 3 14" xfId="508"/>
    <cellStyle name="Comma 2 4 3 15" xfId="509"/>
    <cellStyle name="Comma 2 4 3 16" xfId="510"/>
    <cellStyle name="Comma 2 4 3 17" xfId="511"/>
    <cellStyle name="Comma 2 4 3 18" xfId="512"/>
    <cellStyle name="Comma 2 4 3 19" xfId="513"/>
    <cellStyle name="Comma 2 4 3 2" xfId="514"/>
    <cellStyle name="Comma 2 4 3 2 10" xfId="515"/>
    <cellStyle name="Comma 2 4 3 2 11" xfId="516"/>
    <cellStyle name="Comma 2 4 3 2 12" xfId="517"/>
    <cellStyle name="Comma 2 4 3 2 13" xfId="518"/>
    <cellStyle name="Comma 2 4 3 2 14" xfId="519"/>
    <cellStyle name="Comma 2 4 3 2 15" xfId="520"/>
    <cellStyle name="Comma 2 4 3 2 16" xfId="521"/>
    <cellStyle name="Comma 2 4 3 2 17" xfId="522"/>
    <cellStyle name="Comma 2 4 3 2 18" xfId="523"/>
    <cellStyle name="Comma 2 4 3 2 19" xfId="524"/>
    <cellStyle name="Comma 2 4 3 2 2" xfId="525"/>
    <cellStyle name="Comma 2 4 3 2 2 2" xfId="526"/>
    <cellStyle name="Comma 2 4 3 2 20" xfId="527"/>
    <cellStyle name="Comma 2 4 3 2 21" xfId="528"/>
    <cellStyle name="Comma 2 4 3 2 21 2" xfId="529"/>
    <cellStyle name="Comma 2 4 3 2 22" xfId="530"/>
    <cellStyle name="Comma 2 4 3 2 3" xfId="531"/>
    <cellStyle name="Comma 2 4 3 2 3 10" xfId="532"/>
    <cellStyle name="Comma 2 4 3 2 3 11" xfId="533"/>
    <cellStyle name="Comma 2 4 3 2 3 12" xfId="534"/>
    <cellStyle name="Comma 2 4 3 2 3 13" xfId="535"/>
    <cellStyle name="Comma 2 4 3 2 3 13 2" xfId="536"/>
    <cellStyle name="Comma 2 4 3 2 3 14" xfId="537"/>
    <cellStyle name="Comma 2 4 3 2 3 2" xfId="538"/>
    <cellStyle name="Comma 2 4 3 2 3 3" xfId="539"/>
    <cellStyle name="Comma 2 4 3 2 3 4" xfId="540"/>
    <cellStyle name="Comma 2 4 3 2 3 5" xfId="541"/>
    <cellStyle name="Comma 2 4 3 2 3 6" xfId="542"/>
    <cellStyle name="Comma 2 4 3 2 3 7" xfId="543"/>
    <cellStyle name="Comma 2 4 3 2 3 8" xfId="544"/>
    <cellStyle name="Comma 2 4 3 2 3 9" xfId="545"/>
    <cellStyle name="Comma 2 4 3 2 4" xfId="546"/>
    <cellStyle name="Comma 2 4 3 2 4 2" xfId="547"/>
    <cellStyle name="Comma 2 4 3 2 5" xfId="548"/>
    <cellStyle name="Comma 2 4 3 2 6" xfId="549"/>
    <cellStyle name="Comma 2 4 3 2 7" xfId="550"/>
    <cellStyle name="Comma 2 4 3 2 8" xfId="551"/>
    <cellStyle name="Comma 2 4 3 2 9" xfId="552"/>
    <cellStyle name="Comma 2 4 3 20" xfId="553"/>
    <cellStyle name="Comma 2 4 3 21" xfId="554"/>
    <cellStyle name="Comma 2 4 3 22" xfId="555"/>
    <cellStyle name="Comma 2 4 3 23" xfId="556"/>
    <cellStyle name="Comma 2 4 3 24" xfId="557"/>
    <cellStyle name="Comma 2 4 3 25" xfId="558"/>
    <cellStyle name="Comma 2 4 3 26" xfId="559"/>
    <cellStyle name="Comma 2 4 3 26 2" xfId="560"/>
    <cellStyle name="Comma 2 4 3 27" xfId="561"/>
    <cellStyle name="Comma 2 4 3 28" xfId="3540"/>
    <cellStyle name="Comma 2 4 3 3" xfId="562"/>
    <cellStyle name="Comma 2 4 3 4" xfId="563"/>
    <cellStyle name="Comma 2 4 3 5" xfId="564"/>
    <cellStyle name="Comma 2 4 3 6" xfId="565"/>
    <cellStyle name="Comma 2 4 3 7" xfId="566"/>
    <cellStyle name="Comma 2 4 3 7 10" xfId="567"/>
    <cellStyle name="Comma 2 4 3 7 11" xfId="568"/>
    <cellStyle name="Comma 2 4 3 7 12" xfId="569"/>
    <cellStyle name="Comma 2 4 3 7 13" xfId="570"/>
    <cellStyle name="Comma 2 4 3 7 13 2" xfId="571"/>
    <cellStyle name="Comma 2 4 3 7 14" xfId="572"/>
    <cellStyle name="Comma 2 4 3 7 2" xfId="573"/>
    <cellStyle name="Comma 2 4 3 7 3" xfId="574"/>
    <cellStyle name="Comma 2 4 3 7 4" xfId="575"/>
    <cellStyle name="Comma 2 4 3 7 5" xfId="576"/>
    <cellStyle name="Comma 2 4 3 7 6" xfId="577"/>
    <cellStyle name="Comma 2 4 3 7 7" xfId="578"/>
    <cellStyle name="Comma 2 4 3 7 8" xfId="579"/>
    <cellStyle name="Comma 2 4 3 7 9" xfId="580"/>
    <cellStyle name="Comma 2 4 3 8" xfId="581"/>
    <cellStyle name="Comma 2 4 3 9" xfId="582"/>
    <cellStyle name="Comma 2 40" xfId="3541"/>
    <cellStyle name="Comma 2 40 2" xfId="3542"/>
    <cellStyle name="Comma 2 41" xfId="3543"/>
    <cellStyle name="Comma 2 41 2" xfId="3544"/>
    <cellStyle name="Comma 2 42" xfId="3545"/>
    <cellStyle name="Comma 2 42 2" xfId="3546"/>
    <cellStyle name="Comma 2 43" xfId="3547"/>
    <cellStyle name="Comma 2 43 2" xfId="3548"/>
    <cellStyle name="Comma 2 44" xfId="3549"/>
    <cellStyle name="Comma 2 44 2" xfId="3550"/>
    <cellStyle name="Comma 2 45" xfId="3551"/>
    <cellStyle name="Comma 2 45 2" xfId="3552"/>
    <cellStyle name="Comma 2 46" xfId="3553"/>
    <cellStyle name="Comma 2 46 2" xfId="3554"/>
    <cellStyle name="Comma 2 47" xfId="3555"/>
    <cellStyle name="Comma 2 47 2" xfId="3556"/>
    <cellStyle name="Comma 2 48" xfId="3557"/>
    <cellStyle name="Comma 2 48 2" xfId="3558"/>
    <cellStyle name="Comma 2 49" xfId="3559"/>
    <cellStyle name="Comma 2 49 2" xfId="3560"/>
    <cellStyle name="Comma 2 5" xfId="583"/>
    <cellStyle name="Comma 2 5 2" xfId="584"/>
    <cellStyle name="Comma 2 5 3" xfId="3561"/>
    <cellStyle name="Comma 2 50" xfId="3562"/>
    <cellStyle name="Comma 2 50 2" xfId="3563"/>
    <cellStyle name="Comma 2 51" xfId="3564"/>
    <cellStyle name="Comma 2 6" xfId="585"/>
    <cellStyle name="Comma 2 6 2" xfId="586"/>
    <cellStyle name="Comma 2 6 3" xfId="3565"/>
    <cellStyle name="Comma 2 7" xfId="587"/>
    <cellStyle name="Comma 2 7 2" xfId="588"/>
    <cellStyle name="Comma 2 7 2 2" xfId="3566"/>
    <cellStyle name="Comma 2 7 3" xfId="589"/>
    <cellStyle name="Comma 2 7 4" xfId="590"/>
    <cellStyle name="Comma 2 7 4 2" xfId="591"/>
    <cellStyle name="Comma 2 8" xfId="592"/>
    <cellStyle name="Comma 2 8 2" xfId="593"/>
    <cellStyle name="Comma 2 8 2 2" xfId="3568"/>
    <cellStyle name="Comma 2 8 3" xfId="594"/>
    <cellStyle name="Comma 2 8 4" xfId="3567"/>
    <cellStyle name="Comma 2 9" xfId="595"/>
    <cellStyle name="Comma 2 9 2" xfId="596"/>
    <cellStyle name="Comma 2 9 2 2" xfId="3570"/>
    <cellStyle name="Comma 2 9 3" xfId="3569"/>
    <cellStyle name="Comma 20" xfId="597"/>
    <cellStyle name="Comma 20 2" xfId="598"/>
    <cellStyle name="Comma 20 3" xfId="599"/>
    <cellStyle name="Comma 20 4" xfId="600"/>
    <cellStyle name="Comma 20 5" xfId="601"/>
    <cellStyle name="Comma 20 6" xfId="602"/>
    <cellStyle name="Comma 20 7" xfId="603"/>
    <cellStyle name="Comma 20 8" xfId="604"/>
    <cellStyle name="Comma 20 8 2" xfId="605"/>
    <cellStyle name="Comma 20 9" xfId="606"/>
    <cellStyle name="Comma 21" xfId="607"/>
    <cellStyle name="Comma 22" xfId="608"/>
    <cellStyle name="Comma 23" xfId="609"/>
    <cellStyle name="Comma 24" xfId="610"/>
    <cellStyle name="Comma 25" xfId="611"/>
    <cellStyle name="Comma 26" xfId="612"/>
    <cellStyle name="Comma 27" xfId="613"/>
    <cellStyle name="Comma 28" xfId="614"/>
    <cellStyle name="Comma 29" xfId="615"/>
    <cellStyle name="Comma 3" xfId="616"/>
    <cellStyle name="Comma 3 2" xfId="617"/>
    <cellStyle name="Comma 3 2 2" xfId="618"/>
    <cellStyle name="Comma 3 2 2 2" xfId="619"/>
    <cellStyle name="Comma 3 2 2 2 2" xfId="620"/>
    <cellStyle name="Comma 3 2 2 3" xfId="621"/>
    <cellStyle name="Comma 3 2 3" xfId="622"/>
    <cellStyle name="Comma 3 2 3 2" xfId="623"/>
    <cellStyle name="Comma 3 2 3 2 2" xfId="624"/>
    <cellStyle name="Comma 3 2 4" xfId="625"/>
    <cellStyle name="Comma 3 3" xfId="626"/>
    <cellStyle name="Comma 3 3 2" xfId="627"/>
    <cellStyle name="Comma 3 3 2 2" xfId="628"/>
    <cellStyle name="Comma 3 3 3" xfId="629"/>
    <cellStyle name="Comma 3 4" xfId="630"/>
    <cellStyle name="Comma 3 4 2" xfId="631"/>
    <cellStyle name="Comma 3 4 2 2" xfId="632"/>
    <cellStyle name="Comma 3 4 3" xfId="633"/>
    <cellStyle name="Comma 3 5" xfId="634"/>
    <cellStyle name="Comma 3 5 2" xfId="635"/>
    <cellStyle name="Comma 3 5 2 2" xfId="636"/>
    <cellStyle name="Comma 3 6" xfId="637"/>
    <cellStyle name="Comma 3 6 10" xfId="638"/>
    <cellStyle name="Comma 3 6 11" xfId="639"/>
    <cellStyle name="Comma 3 6 12" xfId="640"/>
    <cellStyle name="Comma 3 6 13" xfId="641"/>
    <cellStyle name="Comma 3 6 14" xfId="642"/>
    <cellStyle name="Comma 3 6 15" xfId="643"/>
    <cellStyle name="Comma 3 6 16" xfId="644"/>
    <cellStyle name="Comma 3 6 17" xfId="645"/>
    <cellStyle name="Comma 3 6 18" xfId="646"/>
    <cellStyle name="Comma 3 6 19" xfId="647"/>
    <cellStyle name="Comma 3 6 2" xfId="648"/>
    <cellStyle name="Comma 3 6 2 10" xfId="649"/>
    <cellStyle name="Comma 3 6 2 11" xfId="650"/>
    <cellStyle name="Comma 3 6 2 12" xfId="651"/>
    <cellStyle name="Comma 3 6 2 13" xfId="652"/>
    <cellStyle name="Comma 3 6 2 14" xfId="653"/>
    <cellStyle name="Comma 3 6 2 15" xfId="654"/>
    <cellStyle name="Comma 3 6 2 16" xfId="655"/>
    <cellStyle name="Comma 3 6 2 17" xfId="656"/>
    <cellStyle name="Comma 3 6 2 18" xfId="657"/>
    <cellStyle name="Comma 3 6 2 19" xfId="658"/>
    <cellStyle name="Comma 3 6 2 2" xfId="659"/>
    <cellStyle name="Comma 3 6 2 2 2" xfId="660"/>
    <cellStyle name="Comma 3 6 2 20" xfId="661"/>
    <cellStyle name="Comma 3 6 2 21" xfId="662"/>
    <cellStyle name="Comma 3 6 2 21 2" xfId="663"/>
    <cellStyle name="Comma 3 6 2 22" xfId="664"/>
    <cellStyle name="Comma 3 6 2 3" xfId="665"/>
    <cellStyle name="Comma 3 6 2 3 10" xfId="666"/>
    <cellStyle name="Comma 3 6 2 3 11" xfId="667"/>
    <cellStyle name="Comma 3 6 2 3 12" xfId="668"/>
    <cellStyle name="Comma 3 6 2 3 13" xfId="669"/>
    <cellStyle name="Comma 3 6 2 3 13 2" xfId="670"/>
    <cellStyle name="Comma 3 6 2 3 14" xfId="671"/>
    <cellStyle name="Comma 3 6 2 3 2" xfId="672"/>
    <cellStyle name="Comma 3 6 2 3 3" xfId="673"/>
    <cellStyle name="Comma 3 6 2 3 4" xfId="674"/>
    <cellStyle name="Comma 3 6 2 3 5" xfId="675"/>
    <cellStyle name="Comma 3 6 2 3 6" xfId="676"/>
    <cellStyle name="Comma 3 6 2 3 7" xfId="677"/>
    <cellStyle name="Comma 3 6 2 3 8" xfId="678"/>
    <cellStyle name="Comma 3 6 2 3 9" xfId="679"/>
    <cellStyle name="Comma 3 6 2 4" xfId="680"/>
    <cellStyle name="Comma 3 6 2 4 2" xfId="681"/>
    <cellStyle name="Comma 3 6 2 5" xfId="682"/>
    <cellStyle name="Comma 3 6 2 6" xfId="683"/>
    <cellStyle name="Comma 3 6 2 7" xfId="684"/>
    <cellStyle name="Comma 3 6 2 8" xfId="685"/>
    <cellStyle name="Comma 3 6 2 9" xfId="686"/>
    <cellStyle name="Comma 3 6 20" xfId="687"/>
    <cellStyle name="Comma 3 6 21" xfId="688"/>
    <cellStyle name="Comma 3 6 22" xfId="689"/>
    <cellStyle name="Comma 3 6 23" xfId="690"/>
    <cellStyle name="Comma 3 6 24" xfId="691"/>
    <cellStyle name="Comma 3 6 25" xfId="692"/>
    <cellStyle name="Comma 3 6 26" xfId="693"/>
    <cellStyle name="Comma 3 6 26 2" xfId="694"/>
    <cellStyle name="Comma 3 6 27" xfId="695"/>
    <cellStyle name="Comma 3 6 3" xfId="696"/>
    <cellStyle name="Comma 3 6 4" xfId="697"/>
    <cellStyle name="Comma 3 6 5" xfId="698"/>
    <cellStyle name="Comma 3 6 6" xfId="699"/>
    <cellStyle name="Comma 3 6 7" xfId="700"/>
    <cellStyle name="Comma 3 6 7 10" xfId="701"/>
    <cellStyle name="Comma 3 6 7 11" xfId="702"/>
    <cellStyle name="Comma 3 6 7 12" xfId="703"/>
    <cellStyle name="Comma 3 6 7 13" xfId="704"/>
    <cellStyle name="Comma 3 6 7 13 2" xfId="705"/>
    <cellStyle name="Comma 3 6 7 14" xfId="706"/>
    <cellStyle name="Comma 3 6 7 2" xfId="707"/>
    <cellStyle name="Comma 3 6 7 3" xfId="708"/>
    <cellStyle name="Comma 3 6 7 4" xfId="709"/>
    <cellStyle name="Comma 3 6 7 5" xfId="710"/>
    <cellStyle name="Comma 3 6 7 6" xfId="711"/>
    <cellStyle name="Comma 3 6 7 7" xfId="712"/>
    <cellStyle name="Comma 3 6 7 8" xfId="713"/>
    <cellStyle name="Comma 3 6 7 9" xfId="714"/>
    <cellStyle name="Comma 3 6 8" xfId="715"/>
    <cellStyle name="Comma 3 6 9" xfId="716"/>
    <cellStyle name="Comma 3_Amos 3 Forecast" xfId="717"/>
    <cellStyle name="Comma 30" xfId="718"/>
    <cellStyle name="Comma 31" xfId="719"/>
    <cellStyle name="Comma 32" xfId="720"/>
    <cellStyle name="Comma 33" xfId="721"/>
    <cellStyle name="Comma 34" xfId="722"/>
    <cellStyle name="Comma 35" xfId="723"/>
    <cellStyle name="Comma 36" xfId="724"/>
    <cellStyle name="Comma 36 2" xfId="725"/>
    <cellStyle name="Comma 36 3" xfId="726"/>
    <cellStyle name="Comma 36 4" xfId="727"/>
    <cellStyle name="Comma 36 5" xfId="728"/>
    <cellStyle name="Comma 37" xfId="729"/>
    <cellStyle name="Comma 37 2" xfId="730"/>
    <cellStyle name="Comma 37 3" xfId="731"/>
    <cellStyle name="Comma 37 4" xfId="732"/>
    <cellStyle name="Comma 38" xfId="733"/>
    <cellStyle name="Comma 38 2" xfId="734"/>
    <cellStyle name="Comma 38 3" xfId="735"/>
    <cellStyle name="Comma 39" xfId="736"/>
    <cellStyle name="Comma 39 2" xfId="737"/>
    <cellStyle name="Comma 39 3" xfId="738"/>
    <cellStyle name="Comma 4" xfId="739"/>
    <cellStyle name="Comma 4 2" xfId="740"/>
    <cellStyle name="Comma 4 2 2" xfId="741"/>
    <cellStyle name="Comma 4 3" xfId="742"/>
    <cellStyle name="Comma 4 4" xfId="743"/>
    <cellStyle name="Comma 4_Amos 3 Forecast" xfId="744"/>
    <cellStyle name="Comma 40" xfId="745"/>
    <cellStyle name="Comma 40 2" xfId="746"/>
    <cellStyle name="Comma 40 3" xfId="747"/>
    <cellStyle name="Comma 41" xfId="748"/>
    <cellStyle name="Comma 41 2" xfId="749"/>
    <cellStyle name="Comma 41 3" xfId="750"/>
    <cellStyle name="Comma 42" xfId="751"/>
    <cellStyle name="Comma 42 2" xfId="752"/>
    <cellStyle name="Comma 42 3" xfId="753"/>
    <cellStyle name="Comma 43" xfId="754"/>
    <cellStyle name="Comma 43 2" xfId="755"/>
    <cellStyle name="Comma 43 3" xfId="756"/>
    <cellStyle name="Comma 44" xfId="757"/>
    <cellStyle name="Comma 44 2" xfId="758"/>
    <cellStyle name="Comma 44 3" xfId="759"/>
    <cellStyle name="Comma 45" xfId="760"/>
    <cellStyle name="Comma 45 2" xfId="761"/>
    <cellStyle name="Comma 46" xfId="762"/>
    <cellStyle name="Comma 46 2" xfId="763"/>
    <cellStyle name="Comma 47" xfId="764"/>
    <cellStyle name="Comma 47 2" xfId="765"/>
    <cellStyle name="Comma 48" xfId="766"/>
    <cellStyle name="Comma 48 2" xfId="767"/>
    <cellStyle name="Comma 49" xfId="768"/>
    <cellStyle name="Comma 49 2" xfId="769"/>
    <cellStyle name="Comma 5" xfId="770"/>
    <cellStyle name="Comma 5 2" xfId="771"/>
    <cellStyle name="Comma 5 2 2" xfId="772"/>
    <cellStyle name="Comma 5 2 2 2" xfId="773"/>
    <cellStyle name="Comma 5 2 2 3" xfId="774"/>
    <cellStyle name="Comma 5 3" xfId="775"/>
    <cellStyle name="Comma 5 3 2" xfId="776"/>
    <cellStyle name="Comma 5 3 3" xfId="777"/>
    <cellStyle name="Comma 5 4" xfId="778"/>
    <cellStyle name="Comma 5 4 10" xfId="779"/>
    <cellStyle name="Comma 5 4 11" xfId="780"/>
    <cellStyle name="Comma 5 4 12" xfId="781"/>
    <cellStyle name="Comma 5 4 13" xfId="782"/>
    <cellStyle name="Comma 5 4 14" xfId="783"/>
    <cellStyle name="Comma 5 4 15" xfId="784"/>
    <cellStyle name="Comma 5 4 16" xfId="785"/>
    <cellStyle name="Comma 5 4 17" xfId="786"/>
    <cellStyle name="Comma 5 4 18" xfId="787"/>
    <cellStyle name="Comma 5 4 19" xfId="788"/>
    <cellStyle name="Comma 5 4 2" xfId="789"/>
    <cellStyle name="Comma 5 4 2 10" xfId="790"/>
    <cellStyle name="Comma 5 4 2 11" xfId="791"/>
    <cellStyle name="Comma 5 4 2 12" xfId="792"/>
    <cellStyle name="Comma 5 4 2 13" xfId="793"/>
    <cellStyle name="Comma 5 4 2 14" xfId="794"/>
    <cellStyle name="Comma 5 4 2 15" xfId="795"/>
    <cellStyle name="Comma 5 4 2 16" xfId="796"/>
    <cellStyle name="Comma 5 4 2 17" xfId="797"/>
    <cellStyle name="Comma 5 4 2 18" xfId="798"/>
    <cellStyle name="Comma 5 4 2 19" xfId="799"/>
    <cellStyle name="Comma 5 4 2 2" xfId="800"/>
    <cellStyle name="Comma 5 4 2 2 2" xfId="801"/>
    <cellStyle name="Comma 5 4 2 20" xfId="802"/>
    <cellStyle name="Comma 5 4 2 21" xfId="803"/>
    <cellStyle name="Comma 5 4 2 21 2" xfId="804"/>
    <cellStyle name="Comma 5 4 2 22" xfId="805"/>
    <cellStyle name="Comma 5 4 2 3" xfId="806"/>
    <cellStyle name="Comma 5 4 2 3 10" xfId="807"/>
    <cellStyle name="Comma 5 4 2 3 11" xfId="808"/>
    <cellStyle name="Comma 5 4 2 3 12" xfId="809"/>
    <cellStyle name="Comma 5 4 2 3 13" xfId="810"/>
    <cellStyle name="Comma 5 4 2 3 13 2" xfId="811"/>
    <cellStyle name="Comma 5 4 2 3 14" xfId="812"/>
    <cellStyle name="Comma 5 4 2 3 2" xfId="813"/>
    <cellStyle name="Comma 5 4 2 3 3" xfId="814"/>
    <cellStyle name="Comma 5 4 2 3 4" xfId="815"/>
    <cellStyle name="Comma 5 4 2 3 5" xfId="816"/>
    <cellStyle name="Comma 5 4 2 3 6" xfId="817"/>
    <cellStyle name="Comma 5 4 2 3 7" xfId="818"/>
    <cellStyle name="Comma 5 4 2 3 8" xfId="819"/>
    <cellStyle name="Comma 5 4 2 3 9" xfId="820"/>
    <cellStyle name="Comma 5 4 2 4" xfId="821"/>
    <cellStyle name="Comma 5 4 2 4 2" xfId="822"/>
    <cellStyle name="Comma 5 4 2 5" xfId="823"/>
    <cellStyle name="Comma 5 4 2 6" xfId="824"/>
    <cellStyle name="Comma 5 4 2 7" xfId="825"/>
    <cellStyle name="Comma 5 4 2 8" xfId="826"/>
    <cellStyle name="Comma 5 4 2 9" xfId="827"/>
    <cellStyle name="Comma 5 4 20" xfId="828"/>
    <cellStyle name="Comma 5 4 21" xfId="829"/>
    <cellStyle name="Comma 5 4 22" xfId="830"/>
    <cellStyle name="Comma 5 4 23" xfId="831"/>
    <cellStyle name="Comma 5 4 24" xfId="832"/>
    <cellStyle name="Comma 5 4 25" xfId="833"/>
    <cellStyle name="Comma 5 4 25 2" xfId="834"/>
    <cellStyle name="Comma 5 4 26" xfId="835"/>
    <cellStyle name="Comma 5 4 3" xfId="836"/>
    <cellStyle name="Comma 5 4 3 2" xfId="837"/>
    <cellStyle name="Comma 5 4 4" xfId="838"/>
    <cellStyle name="Comma 5 4 4 2" xfId="839"/>
    <cellStyle name="Comma 5 4 5" xfId="840"/>
    <cellStyle name="Comma 5 4 5 2" xfId="841"/>
    <cellStyle name="Comma 5 4 6" xfId="842"/>
    <cellStyle name="Comma 5 4 6 10" xfId="843"/>
    <cellStyle name="Comma 5 4 6 11" xfId="844"/>
    <cellStyle name="Comma 5 4 6 12" xfId="845"/>
    <cellStyle name="Comma 5 4 6 13" xfId="846"/>
    <cellStyle name="Comma 5 4 6 13 2" xfId="847"/>
    <cellStyle name="Comma 5 4 6 14" xfId="848"/>
    <cellStyle name="Comma 5 4 6 2" xfId="849"/>
    <cellStyle name="Comma 5 4 6 3" xfId="850"/>
    <cellStyle name="Comma 5 4 6 4" xfId="851"/>
    <cellStyle name="Comma 5 4 6 5" xfId="852"/>
    <cellStyle name="Comma 5 4 6 6" xfId="853"/>
    <cellStyle name="Comma 5 4 6 7" xfId="854"/>
    <cellStyle name="Comma 5 4 6 8" xfId="855"/>
    <cellStyle name="Comma 5 4 6 9" xfId="856"/>
    <cellStyle name="Comma 5 4 7" xfId="857"/>
    <cellStyle name="Comma 5 4 8" xfId="858"/>
    <cellStyle name="Comma 5 4 9" xfId="859"/>
    <cellStyle name="Comma 50" xfId="860"/>
    <cellStyle name="Comma 50 2" xfId="3406"/>
    <cellStyle name="Comma 51" xfId="861"/>
    <cellStyle name="Comma 52" xfId="3371"/>
    <cellStyle name="Comma 52 2" xfId="3452"/>
    <cellStyle name="Comma 52 2 2" xfId="4123"/>
    <cellStyle name="Comma 52 3" xfId="4053"/>
    <cellStyle name="Comma 53" xfId="3386"/>
    <cellStyle name="Comma 53 2" xfId="3464"/>
    <cellStyle name="Comma 53 2 2" xfId="4135"/>
    <cellStyle name="Comma 53 3" xfId="4065"/>
    <cellStyle name="Comma 54" xfId="3405"/>
    <cellStyle name="Comma 55" xfId="3471"/>
    <cellStyle name="Comma 56" xfId="4009"/>
    <cellStyle name="Comma 57" xfId="4037"/>
    <cellStyle name="Comma 6" xfId="862"/>
    <cellStyle name="Comma 6 2" xfId="863"/>
    <cellStyle name="Comma 6 2 2" xfId="864"/>
    <cellStyle name="Comma 6 3" xfId="865"/>
    <cellStyle name="Comma 6 3 2" xfId="866"/>
    <cellStyle name="Comma 6 4" xfId="867"/>
    <cellStyle name="Comma 7" xfId="868"/>
    <cellStyle name="Comma 7 2" xfId="869"/>
    <cellStyle name="Comma 7 2 2" xfId="870"/>
    <cellStyle name="Comma 7 2 2 2" xfId="871"/>
    <cellStyle name="Comma 7 2 3" xfId="872"/>
    <cellStyle name="Comma 7 2 3 2" xfId="873"/>
    <cellStyle name="Comma 7 2 4" xfId="874"/>
    <cellStyle name="Comma 7 3" xfId="875"/>
    <cellStyle name="Comma 8" xfId="876"/>
    <cellStyle name="Comma 8 2" xfId="877"/>
    <cellStyle name="Comma 8 3" xfId="878"/>
    <cellStyle name="Comma 8 3 2" xfId="879"/>
    <cellStyle name="Comma 8 3 3" xfId="880"/>
    <cellStyle name="Comma 9" xfId="881"/>
    <cellStyle name="Comma 9 10" xfId="882"/>
    <cellStyle name="Comma 9 11" xfId="883"/>
    <cellStyle name="Comma 9 12" xfId="884"/>
    <cellStyle name="Comma 9 13" xfId="885"/>
    <cellStyle name="Comma 9 14" xfId="886"/>
    <cellStyle name="Comma 9 15" xfId="887"/>
    <cellStyle name="Comma 9 16" xfId="888"/>
    <cellStyle name="Comma 9 17" xfId="889"/>
    <cellStyle name="Comma 9 18" xfId="890"/>
    <cellStyle name="Comma 9 19" xfId="891"/>
    <cellStyle name="Comma 9 2" xfId="892"/>
    <cellStyle name="Comma 9 2 2" xfId="893"/>
    <cellStyle name="Comma 9 2 3" xfId="894"/>
    <cellStyle name="Comma 9 2 4" xfId="895"/>
    <cellStyle name="Comma 9 20" xfId="896"/>
    <cellStyle name="Comma 9 21" xfId="897"/>
    <cellStyle name="Comma 9 22" xfId="898"/>
    <cellStyle name="Comma 9 23" xfId="899"/>
    <cellStyle name="Comma 9 24" xfId="900"/>
    <cellStyle name="Comma 9 25" xfId="901"/>
    <cellStyle name="Comma 9 26" xfId="902"/>
    <cellStyle name="Comma 9 26 2" xfId="903"/>
    <cellStyle name="Comma 9 27" xfId="904"/>
    <cellStyle name="Comma 9 3" xfId="905"/>
    <cellStyle name="Comma 9 3 10" xfId="906"/>
    <cellStyle name="Comma 9 3 11" xfId="907"/>
    <cellStyle name="Comma 9 3 12" xfId="908"/>
    <cellStyle name="Comma 9 3 13" xfId="909"/>
    <cellStyle name="Comma 9 3 14" xfId="910"/>
    <cellStyle name="Comma 9 3 15" xfId="911"/>
    <cellStyle name="Comma 9 3 16" xfId="912"/>
    <cellStyle name="Comma 9 3 17" xfId="913"/>
    <cellStyle name="Comma 9 3 18" xfId="914"/>
    <cellStyle name="Comma 9 3 19" xfId="915"/>
    <cellStyle name="Comma 9 3 2" xfId="916"/>
    <cellStyle name="Comma 9 3 20" xfId="917"/>
    <cellStyle name="Comma 9 3 21" xfId="918"/>
    <cellStyle name="Comma 9 3 22" xfId="919"/>
    <cellStyle name="Comma 9 3 22 2" xfId="920"/>
    <cellStyle name="Comma 9 3 23" xfId="921"/>
    <cellStyle name="Comma 9 3 3" xfId="922"/>
    <cellStyle name="Comma 9 3 3 2" xfId="923"/>
    <cellStyle name="Comma 9 3 4" xfId="924"/>
    <cellStyle name="Comma 9 3 4 10" xfId="925"/>
    <cellStyle name="Comma 9 3 4 11" xfId="926"/>
    <cellStyle name="Comma 9 3 4 12" xfId="927"/>
    <cellStyle name="Comma 9 3 4 13" xfId="928"/>
    <cellStyle name="Comma 9 3 4 13 2" xfId="929"/>
    <cellStyle name="Comma 9 3 4 14" xfId="930"/>
    <cellStyle name="Comma 9 3 4 2" xfId="931"/>
    <cellStyle name="Comma 9 3 4 3" xfId="932"/>
    <cellStyle name="Comma 9 3 4 4" xfId="933"/>
    <cellStyle name="Comma 9 3 4 5" xfId="934"/>
    <cellStyle name="Comma 9 3 4 6" xfId="935"/>
    <cellStyle name="Comma 9 3 4 7" xfId="936"/>
    <cellStyle name="Comma 9 3 4 8" xfId="937"/>
    <cellStyle name="Comma 9 3 4 9" xfId="938"/>
    <cellStyle name="Comma 9 3 5" xfId="939"/>
    <cellStyle name="Comma 9 3 5 2" xfId="940"/>
    <cellStyle name="Comma 9 3 6" xfId="941"/>
    <cellStyle name="Comma 9 3 7" xfId="942"/>
    <cellStyle name="Comma 9 3 8" xfId="943"/>
    <cellStyle name="Comma 9 3 9" xfId="944"/>
    <cellStyle name="Comma 9 4" xfId="945"/>
    <cellStyle name="Comma 9 5" xfId="946"/>
    <cellStyle name="Comma 9 6" xfId="947"/>
    <cellStyle name="Comma 9 7" xfId="948"/>
    <cellStyle name="Comma 9 7 10" xfId="949"/>
    <cellStyle name="Comma 9 7 11" xfId="950"/>
    <cellStyle name="Comma 9 7 12" xfId="951"/>
    <cellStyle name="Comma 9 7 13" xfId="952"/>
    <cellStyle name="Comma 9 7 14" xfId="953"/>
    <cellStyle name="Comma 9 7 15" xfId="954"/>
    <cellStyle name="Comma 9 7 16" xfId="955"/>
    <cellStyle name="Comma 9 7 17" xfId="956"/>
    <cellStyle name="Comma 9 7 18" xfId="957"/>
    <cellStyle name="Comma 9 7 19" xfId="958"/>
    <cellStyle name="Comma 9 7 2" xfId="959"/>
    <cellStyle name="Comma 9 7 20" xfId="960"/>
    <cellStyle name="Comma 9 7 21" xfId="961"/>
    <cellStyle name="Comma 9 7 21 2" xfId="962"/>
    <cellStyle name="Comma 9 7 22" xfId="963"/>
    <cellStyle name="Comma 9 7 3" xfId="964"/>
    <cellStyle name="Comma 9 7 4" xfId="965"/>
    <cellStyle name="Comma 9 7 5" xfId="966"/>
    <cellStyle name="Comma 9 7 6" xfId="967"/>
    <cellStyle name="Comma 9 7 7" xfId="968"/>
    <cellStyle name="Comma 9 7 8" xfId="969"/>
    <cellStyle name="Comma 9 7 9" xfId="970"/>
    <cellStyle name="Comma 9 8" xfId="971"/>
    <cellStyle name="Comma 9 9" xfId="972"/>
    <cellStyle name="Comma0" xfId="973"/>
    <cellStyle name="Comma0 - Style3" xfId="974"/>
    <cellStyle name="Comma0 - Style3 2" xfId="975"/>
    <cellStyle name="Comma0 - Style4" xfId="976"/>
    <cellStyle name="Comma0 10" xfId="977"/>
    <cellStyle name="Comma0 10 2" xfId="978"/>
    <cellStyle name="Comma0 10 2 2" xfId="979"/>
    <cellStyle name="Comma0 10 2 2 2" xfId="980"/>
    <cellStyle name="Comma0 10 2 3" xfId="981"/>
    <cellStyle name="Comma0 10 3" xfId="982"/>
    <cellStyle name="Comma0 10 3 2" xfId="983"/>
    <cellStyle name="Comma0 10 4" xfId="984"/>
    <cellStyle name="Comma0 100" xfId="985"/>
    <cellStyle name="Comma0 100 2" xfId="986"/>
    <cellStyle name="Comma0 101" xfId="987"/>
    <cellStyle name="Comma0 101 2" xfId="988"/>
    <cellStyle name="Comma0 102" xfId="989"/>
    <cellStyle name="Comma0 102 2" xfId="990"/>
    <cellStyle name="Comma0 103" xfId="991"/>
    <cellStyle name="Comma0 103 2" xfId="992"/>
    <cellStyle name="Comma0 104" xfId="993"/>
    <cellStyle name="Comma0 104 2" xfId="994"/>
    <cellStyle name="Comma0 105" xfId="995"/>
    <cellStyle name="Comma0 105 2" xfId="996"/>
    <cellStyle name="Comma0 106" xfId="997"/>
    <cellStyle name="Comma0 106 2" xfId="998"/>
    <cellStyle name="Comma0 107" xfId="999"/>
    <cellStyle name="Comma0 107 2" xfId="1000"/>
    <cellStyle name="Comma0 108" xfId="1001"/>
    <cellStyle name="Comma0 108 2" xfId="1002"/>
    <cellStyle name="Comma0 109" xfId="1003"/>
    <cellStyle name="Comma0 109 2" xfId="1004"/>
    <cellStyle name="Comma0 11" xfId="1005"/>
    <cellStyle name="Comma0 11 2" xfId="1006"/>
    <cellStyle name="Comma0 11 2 2" xfId="1007"/>
    <cellStyle name="Comma0 11 2 2 2" xfId="1008"/>
    <cellStyle name="Comma0 11 2 3" xfId="1009"/>
    <cellStyle name="Comma0 11 3" xfId="1010"/>
    <cellStyle name="Comma0 11 3 2" xfId="1011"/>
    <cellStyle name="Comma0 11 4" xfId="1012"/>
    <cellStyle name="Comma0 110" xfId="1013"/>
    <cellStyle name="Comma0 111" xfId="1014"/>
    <cellStyle name="Comma0 112" xfId="1015"/>
    <cellStyle name="Comma0 113" xfId="1016"/>
    <cellStyle name="Comma0 114" xfId="1017"/>
    <cellStyle name="Comma0 115" xfId="1018"/>
    <cellStyle name="Comma0 116" xfId="1019"/>
    <cellStyle name="Comma0 117" xfId="1020"/>
    <cellStyle name="Comma0 118" xfId="1021"/>
    <cellStyle name="Comma0 119" xfId="1022"/>
    <cellStyle name="Comma0 12" xfId="1023"/>
    <cellStyle name="Comma0 12 2" xfId="1024"/>
    <cellStyle name="Comma0 12 2 2" xfId="1025"/>
    <cellStyle name="Comma0 12 2 2 2" xfId="1026"/>
    <cellStyle name="Comma0 12 2 3" xfId="1027"/>
    <cellStyle name="Comma0 12 3" xfId="1028"/>
    <cellStyle name="Comma0 12 3 2" xfId="1029"/>
    <cellStyle name="Comma0 12 4" xfId="1030"/>
    <cellStyle name="Comma0 120" xfId="1031"/>
    <cellStyle name="Comma0 121" xfId="1032"/>
    <cellStyle name="Comma0 122" xfId="1033"/>
    <cellStyle name="Comma0 123" xfId="1034"/>
    <cellStyle name="Comma0 124" xfId="1035"/>
    <cellStyle name="Comma0 125" xfId="1036"/>
    <cellStyle name="Comma0 126" xfId="1037"/>
    <cellStyle name="Comma0 127" xfId="1038"/>
    <cellStyle name="Comma0 128" xfId="1039"/>
    <cellStyle name="Comma0 129" xfId="1040"/>
    <cellStyle name="Comma0 13" xfId="1041"/>
    <cellStyle name="Comma0 13 2" xfId="1042"/>
    <cellStyle name="Comma0 13 2 2" xfId="1043"/>
    <cellStyle name="Comma0 13 2 2 2" xfId="1044"/>
    <cellStyle name="Comma0 13 2 3" xfId="1045"/>
    <cellStyle name="Comma0 13 3" xfId="1046"/>
    <cellStyle name="Comma0 13 3 2" xfId="1047"/>
    <cellStyle name="Comma0 13 4" xfId="1048"/>
    <cellStyle name="Comma0 130" xfId="1049"/>
    <cellStyle name="Comma0 14" xfId="1050"/>
    <cellStyle name="Comma0 14 2" xfId="1051"/>
    <cellStyle name="Comma0 14 2 2" xfId="1052"/>
    <cellStyle name="Comma0 14 2 2 2" xfId="1053"/>
    <cellStyle name="Comma0 14 2 3" xfId="1054"/>
    <cellStyle name="Comma0 14 3" xfId="1055"/>
    <cellStyle name="Comma0 14 3 2" xfId="1056"/>
    <cellStyle name="Comma0 14 4" xfId="1057"/>
    <cellStyle name="Comma0 15" xfId="1058"/>
    <cellStyle name="Comma0 15 2" xfId="1059"/>
    <cellStyle name="Comma0 15 2 2" xfId="1060"/>
    <cellStyle name="Comma0 15 2 2 2" xfId="1061"/>
    <cellStyle name="Comma0 15 2 3" xfId="1062"/>
    <cellStyle name="Comma0 15 3" xfId="1063"/>
    <cellStyle name="Comma0 15 3 2" xfId="1064"/>
    <cellStyle name="Comma0 15 4" xfId="1065"/>
    <cellStyle name="Comma0 16" xfId="1066"/>
    <cellStyle name="Comma0 16 2" xfId="1067"/>
    <cellStyle name="Comma0 16 2 2" xfId="1068"/>
    <cellStyle name="Comma0 16 2 2 2" xfId="1069"/>
    <cellStyle name="Comma0 16 2 3" xfId="1070"/>
    <cellStyle name="Comma0 16 3" xfId="1071"/>
    <cellStyle name="Comma0 16 3 2" xfId="1072"/>
    <cellStyle name="Comma0 16 4" xfId="1073"/>
    <cellStyle name="Comma0 17" xfId="1074"/>
    <cellStyle name="Comma0 17 2" xfId="1075"/>
    <cellStyle name="Comma0 17 2 2" xfId="1076"/>
    <cellStyle name="Comma0 17 2 2 2" xfId="1077"/>
    <cellStyle name="Comma0 17 2 3" xfId="1078"/>
    <cellStyle name="Comma0 17 3" xfId="1079"/>
    <cellStyle name="Comma0 17 3 2" xfId="1080"/>
    <cellStyle name="Comma0 17 4" xfId="1081"/>
    <cellStyle name="Comma0 18" xfId="1082"/>
    <cellStyle name="Comma0 18 2" xfId="1083"/>
    <cellStyle name="Comma0 18 2 2" xfId="1084"/>
    <cellStyle name="Comma0 18 2 2 2" xfId="1085"/>
    <cellStyle name="Comma0 18 2 3" xfId="1086"/>
    <cellStyle name="Comma0 18 3" xfId="1087"/>
    <cellStyle name="Comma0 18 3 2" xfId="1088"/>
    <cellStyle name="Comma0 18 4" xfId="1089"/>
    <cellStyle name="Comma0 19" xfId="1090"/>
    <cellStyle name="Comma0 19 2" xfId="1091"/>
    <cellStyle name="Comma0 19 2 2" xfId="1092"/>
    <cellStyle name="Comma0 19 2 2 2" xfId="1093"/>
    <cellStyle name="Comma0 19 2 3" xfId="1094"/>
    <cellStyle name="Comma0 19 3" xfId="1095"/>
    <cellStyle name="Comma0 19 3 2" xfId="1096"/>
    <cellStyle name="Comma0 19 4" xfId="1097"/>
    <cellStyle name="Comma0 2" xfId="1098"/>
    <cellStyle name="Comma0 2 2" xfId="1099"/>
    <cellStyle name="Comma0 2 2 2" xfId="1100"/>
    <cellStyle name="Comma0 2 2 2 2" xfId="1101"/>
    <cellStyle name="Comma0 2 2 3" xfId="1102"/>
    <cellStyle name="Comma0 2 3" xfId="1103"/>
    <cellStyle name="Comma0 2 3 2" xfId="1104"/>
    <cellStyle name="Comma0 2 3 2 2" xfId="1105"/>
    <cellStyle name="Comma0 2 3 3" xfId="1106"/>
    <cellStyle name="Comma0 2 4" xfId="1107"/>
    <cellStyle name="Comma0 2 4 2" xfId="1108"/>
    <cellStyle name="Comma0 2 4 2 2" xfId="1109"/>
    <cellStyle name="Comma0 2 4 3" xfId="1110"/>
    <cellStyle name="Comma0 2 5" xfId="1111"/>
    <cellStyle name="Comma0 2 5 2" xfId="1112"/>
    <cellStyle name="Comma0 2 6" xfId="1113"/>
    <cellStyle name="Comma0 20" xfId="1114"/>
    <cellStyle name="Comma0 20 2" xfId="1115"/>
    <cellStyle name="Comma0 20 2 2" xfId="1116"/>
    <cellStyle name="Comma0 20 2 2 2" xfId="1117"/>
    <cellStyle name="Comma0 20 2 3" xfId="1118"/>
    <cellStyle name="Comma0 20 3" xfId="1119"/>
    <cellStyle name="Comma0 20 3 2" xfId="1120"/>
    <cellStyle name="Comma0 20 4" xfId="1121"/>
    <cellStyle name="Comma0 21" xfId="1122"/>
    <cellStyle name="Comma0 21 2" xfId="1123"/>
    <cellStyle name="Comma0 21 2 2" xfId="1124"/>
    <cellStyle name="Comma0 21 2 2 2" xfId="1125"/>
    <cellStyle name="Comma0 21 2 3" xfId="1126"/>
    <cellStyle name="Comma0 21 3" xfId="1127"/>
    <cellStyle name="Comma0 21 3 2" xfId="1128"/>
    <cellStyle name="Comma0 21 4" xfId="1129"/>
    <cellStyle name="Comma0 22" xfId="1130"/>
    <cellStyle name="Comma0 22 2" xfId="1131"/>
    <cellStyle name="Comma0 22 2 2" xfId="1132"/>
    <cellStyle name="Comma0 22 2 2 2" xfId="1133"/>
    <cellStyle name="Comma0 22 2 3" xfId="1134"/>
    <cellStyle name="Comma0 22 3" xfId="1135"/>
    <cellStyle name="Comma0 22 3 2" xfId="1136"/>
    <cellStyle name="Comma0 22 4" xfId="1137"/>
    <cellStyle name="Comma0 23" xfId="1138"/>
    <cellStyle name="Comma0 23 2" xfId="1139"/>
    <cellStyle name="Comma0 23 2 2" xfId="1140"/>
    <cellStyle name="Comma0 23 2 2 2" xfId="1141"/>
    <cellStyle name="Comma0 23 2 3" xfId="1142"/>
    <cellStyle name="Comma0 23 3" xfId="1143"/>
    <cellStyle name="Comma0 23 3 2" xfId="1144"/>
    <cellStyle name="Comma0 23 4" xfId="1145"/>
    <cellStyle name="Comma0 24" xfId="1146"/>
    <cellStyle name="Comma0 24 2" xfId="1147"/>
    <cellStyle name="Comma0 24 2 2" xfId="1148"/>
    <cellStyle name="Comma0 24 2 2 2" xfId="1149"/>
    <cellStyle name="Comma0 24 2 3" xfId="1150"/>
    <cellStyle name="Comma0 24 3" xfId="1151"/>
    <cellStyle name="Comma0 24 3 2" xfId="1152"/>
    <cellStyle name="Comma0 24 4" xfId="1153"/>
    <cellStyle name="Comma0 25" xfId="1154"/>
    <cellStyle name="Comma0 25 2" xfId="1155"/>
    <cellStyle name="Comma0 25 2 2" xfId="1156"/>
    <cellStyle name="Comma0 25 2 2 2" xfId="1157"/>
    <cellStyle name="Comma0 25 2 3" xfId="1158"/>
    <cellStyle name="Comma0 25 3" xfId="1159"/>
    <cellStyle name="Comma0 25 3 2" xfId="1160"/>
    <cellStyle name="Comma0 25 4" xfId="1161"/>
    <cellStyle name="Comma0 26" xfId="1162"/>
    <cellStyle name="Comma0 26 2" xfId="1163"/>
    <cellStyle name="Comma0 26 2 2" xfId="1164"/>
    <cellStyle name="Comma0 26 2 2 2" xfId="1165"/>
    <cellStyle name="Comma0 26 2 3" xfId="1166"/>
    <cellStyle name="Comma0 26 3" xfId="1167"/>
    <cellStyle name="Comma0 26 3 2" xfId="1168"/>
    <cellStyle name="Comma0 26 4" xfId="1169"/>
    <cellStyle name="Comma0 27" xfId="1170"/>
    <cellStyle name="Comma0 27 2" xfId="1171"/>
    <cellStyle name="Comma0 27 2 2" xfId="1172"/>
    <cellStyle name="Comma0 27 3" xfId="1173"/>
    <cellStyle name="Comma0 28" xfId="1174"/>
    <cellStyle name="Comma0 28 2" xfId="1175"/>
    <cellStyle name="Comma0 28 2 2" xfId="1176"/>
    <cellStyle name="Comma0 28 3" xfId="1177"/>
    <cellStyle name="Comma0 29" xfId="1178"/>
    <cellStyle name="Comma0 29 2" xfId="1179"/>
    <cellStyle name="Comma0 29 2 2" xfId="1180"/>
    <cellStyle name="Comma0 29 3" xfId="1181"/>
    <cellStyle name="Comma0 3" xfId="1182"/>
    <cellStyle name="Comma0 3 2" xfId="1183"/>
    <cellStyle name="Comma0 3 2 2" xfId="1184"/>
    <cellStyle name="Comma0 3 2 2 2" xfId="1185"/>
    <cellStyle name="Comma0 3 2 3" xfId="1186"/>
    <cellStyle name="Comma0 3 3" xfId="1187"/>
    <cellStyle name="Comma0 3 3 2" xfId="1188"/>
    <cellStyle name="Comma0 3 3 2 2" xfId="1189"/>
    <cellStyle name="Comma0 3 3 3" xfId="1190"/>
    <cellStyle name="Comma0 3 4" xfId="1191"/>
    <cellStyle name="Comma0 3 4 2" xfId="1192"/>
    <cellStyle name="Comma0 3 4 2 2" xfId="1193"/>
    <cellStyle name="Comma0 3 4 3" xfId="1194"/>
    <cellStyle name="Comma0 3 5" xfId="1195"/>
    <cellStyle name="Comma0 3 5 2" xfId="1196"/>
    <cellStyle name="Comma0 3 6" xfId="1197"/>
    <cellStyle name="Comma0 30" xfId="1198"/>
    <cellStyle name="Comma0 30 2" xfId="1199"/>
    <cellStyle name="Comma0 30 2 2" xfId="1200"/>
    <cellStyle name="Comma0 30 3" xfId="1201"/>
    <cellStyle name="Comma0 31" xfId="1202"/>
    <cellStyle name="Comma0 31 2" xfId="1203"/>
    <cellStyle name="Comma0 31 2 2" xfId="1204"/>
    <cellStyle name="Comma0 31 3" xfId="1205"/>
    <cellStyle name="Comma0 32" xfId="1206"/>
    <cellStyle name="Comma0 32 2" xfId="1207"/>
    <cellStyle name="Comma0 32 2 2" xfId="1208"/>
    <cellStyle name="Comma0 32 3" xfId="1209"/>
    <cellStyle name="Comma0 33" xfId="1210"/>
    <cellStyle name="Comma0 33 2" xfId="1211"/>
    <cellStyle name="Comma0 33 2 2" xfId="1212"/>
    <cellStyle name="Comma0 33 3" xfId="1213"/>
    <cellStyle name="Comma0 34" xfId="1214"/>
    <cellStyle name="Comma0 34 2" xfId="1215"/>
    <cellStyle name="Comma0 34 2 2" xfId="1216"/>
    <cellStyle name="Comma0 34 3" xfId="1217"/>
    <cellStyle name="Comma0 35" xfId="1218"/>
    <cellStyle name="Comma0 35 2" xfId="1219"/>
    <cellStyle name="Comma0 35 2 2" xfId="1220"/>
    <cellStyle name="Comma0 35 3" xfId="1221"/>
    <cellStyle name="Comma0 36" xfId="1222"/>
    <cellStyle name="Comma0 36 2" xfId="1223"/>
    <cellStyle name="Comma0 36 2 2" xfId="1224"/>
    <cellStyle name="Comma0 36 3" xfId="1225"/>
    <cellStyle name="Comma0 37" xfId="1226"/>
    <cellStyle name="Comma0 37 2" xfId="1227"/>
    <cellStyle name="Comma0 37 2 2" xfId="1228"/>
    <cellStyle name="Comma0 37 3" xfId="1229"/>
    <cellStyle name="Comma0 38" xfId="1230"/>
    <cellStyle name="Comma0 38 2" xfId="1231"/>
    <cellStyle name="Comma0 38 2 2" xfId="1232"/>
    <cellStyle name="Comma0 38 3" xfId="1233"/>
    <cellStyle name="Comma0 39" xfId="1234"/>
    <cellStyle name="Comma0 39 2" xfId="1235"/>
    <cellStyle name="Comma0 39 2 2" xfId="1236"/>
    <cellStyle name="Comma0 39 3" xfId="1237"/>
    <cellStyle name="Comma0 4" xfId="1238"/>
    <cellStyle name="Comma0 4 2" xfId="1239"/>
    <cellStyle name="Comma0 4 2 2" xfId="1240"/>
    <cellStyle name="Comma0 4 2 2 2" xfId="1241"/>
    <cellStyle name="Comma0 4 2 3" xfId="1242"/>
    <cellStyle name="Comma0 4 3" xfId="1243"/>
    <cellStyle name="Comma0 4 3 2" xfId="1244"/>
    <cellStyle name="Comma0 4 3 2 2" xfId="1245"/>
    <cellStyle name="Comma0 4 3 3" xfId="1246"/>
    <cellStyle name="Comma0 4 4" xfId="1247"/>
    <cellStyle name="Comma0 4 4 2" xfId="1248"/>
    <cellStyle name="Comma0 4 4 2 2" xfId="1249"/>
    <cellStyle name="Comma0 4 4 3" xfId="1250"/>
    <cellStyle name="Comma0 4 5" xfId="1251"/>
    <cellStyle name="Comma0 4 5 2" xfId="1252"/>
    <cellStyle name="Comma0 4 6" xfId="1253"/>
    <cellStyle name="Comma0 40" xfId="1254"/>
    <cellStyle name="Comma0 40 2" xfId="1255"/>
    <cellStyle name="Comma0 40 2 2" xfId="1256"/>
    <cellStyle name="Comma0 40 3" xfId="1257"/>
    <cellStyle name="Comma0 41" xfId="1258"/>
    <cellStyle name="Comma0 41 2" xfId="1259"/>
    <cellStyle name="Comma0 41 2 2" xfId="1260"/>
    <cellStyle name="Comma0 41 3" xfId="1261"/>
    <cellStyle name="Comma0 42" xfId="1262"/>
    <cellStyle name="Comma0 42 2" xfId="1263"/>
    <cellStyle name="Comma0 43" xfId="1264"/>
    <cellStyle name="Comma0 43 2" xfId="1265"/>
    <cellStyle name="Comma0 44" xfId="1266"/>
    <cellStyle name="Comma0 44 2" xfId="1267"/>
    <cellStyle name="Comma0 45" xfId="1268"/>
    <cellStyle name="Comma0 45 2" xfId="1269"/>
    <cellStyle name="Comma0 46" xfId="1270"/>
    <cellStyle name="Comma0 46 2" xfId="1271"/>
    <cellStyle name="Comma0 47" xfId="1272"/>
    <cellStyle name="Comma0 47 2" xfId="1273"/>
    <cellStyle name="Comma0 48" xfId="1274"/>
    <cellStyle name="Comma0 48 2" xfId="1275"/>
    <cellStyle name="Comma0 49" xfId="1276"/>
    <cellStyle name="Comma0 49 2" xfId="1277"/>
    <cellStyle name="Comma0 5" xfId="1278"/>
    <cellStyle name="Comma0 5 2" xfId="1279"/>
    <cellStyle name="Comma0 5 2 2" xfId="1280"/>
    <cellStyle name="Comma0 5 2 2 2" xfId="1281"/>
    <cellStyle name="Comma0 5 2 3" xfId="1282"/>
    <cellStyle name="Comma0 5 3" xfId="1283"/>
    <cellStyle name="Comma0 5 3 2" xfId="1284"/>
    <cellStyle name="Comma0 5 3 2 2" xfId="1285"/>
    <cellStyle name="Comma0 5 3 3" xfId="1286"/>
    <cellStyle name="Comma0 5 4" xfId="1287"/>
    <cellStyle name="Comma0 5 4 2" xfId="1288"/>
    <cellStyle name="Comma0 5 4 2 2" xfId="1289"/>
    <cellStyle name="Comma0 5 4 3" xfId="1290"/>
    <cellStyle name="Comma0 5 5" xfId="1291"/>
    <cellStyle name="Comma0 5 5 2" xfId="1292"/>
    <cellStyle name="Comma0 5 6" xfId="1293"/>
    <cellStyle name="Comma0 50" xfId="1294"/>
    <cellStyle name="Comma0 50 2" xfId="1295"/>
    <cellStyle name="Comma0 51" xfId="1296"/>
    <cellStyle name="Comma0 51 2" xfId="1297"/>
    <cellStyle name="Comma0 52" xfId="1298"/>
    <cellStyle name="Comma0 52 2" xfId="1299"/>
    <cellStyle name="Comma0 53" xfId="1300"/>
    <cellStyle name="Comma0 53 2" xfId="1301"/>
    <cellStyle name="Comma0 54" xfId="1302"/>
    <cellStyle name="Comma0 54 2" xfId="1303"/>
    <cellStyle name="Comma0 55" xfId="1304"/>
    <cellStyle name="Comma0 55 2" xfId="1305"/>
    <cellStyle name="Comma0 56" xfId="1306"/>
    <cellStyle name="Comma0 56 2" xfId="1307"/>
    <cellStyle name="Comma0 57" xfId="1308"/>
    <cellStyle name="Comma0 57 2" xfId="1309"/>
    <cellStyle name="Comma0 58" xfId="1310"/>
    <cellStyle name="Comma0 58 2" xfId="1311"/>
    <cellStyle name="Comma0 59" xfId="1312"/>
    <cellStyle name="Comma0 59 2" xfId="1313"/>
    <cellStyle name="Comma0 6" xfId="1314"/>
    <cellStyle name="Comma0 6 2" xfId="1315"/>
    <cellStyle name="Comma0 6 2 2" xfId="1316"/>
    <cellStyle name="Comma0 6 2 2 2" xfId="1317"/>
    <cellStyle name="Comma0 6 2 3" xfId="1318"/>
    <cellStyle name="Comma0 6 3" xfId="1319"/>
    <cellStyle name="Comma0 6 3 2" xfId="1320"/>
    <cellStyle name="Comma0 6 3 2 2" xfId="1321"/>
    <cellStyle name="Comma0 6 3 3" xfId="1322"/>
    <cellStyle name="Comma0 6 4" xfId="1323"/>
    <cellStyle name="Comma0 6 4 2" xfId="1324"/>
    <cellStyle name="Comma0 6 4 2 2" xfId="1325"/>
    <cellStyle name="Comma0 6 4 3" xfId="1326"/>
    <cellStyle name="Comma0 6 5" xfId="1327"/>
    <cellStyle name="Comma0 6 5 2" xfId="1328"/>
    <cellStyle name="Comma0 6 6" xfId="1329"/>
    <cellStyle name="Comma0 60" xfId="1330"/>
    <cellStyle name="Comma0 60 2" xfId="1331"/>
    <cellStyle name="Comma0 61" xfId="1332"/>
    <cellStyle name="Comma0 61 2" xfId="1333"/>
    <cellStyle name="Comma0 62" xfId="1334"/>
    <cellStyle name="Comma0 62 2" xfId="1335"/>
    <cellStyle name="Comma0 63" xfId="1336"/>
    <cellStyle name="Comma0 63 2" xfId="1337"/>
    <cellStyle name="Comma0 64" xfId="1338"/>
    <cellStyle name="Comma0 64 2" xfId="1339"/>
    <cellStyle name="Comma0 65" xfId="1340"/>
    <cellStyle name="Comma0 65 2" xfId="1341"/>
    <cellStyle name="Comma0 66" xfId="1342"/>
    <cellStyle name="Comma0 66 2" xfId="1343"/>
    <cellStyle name="Comma0 67" xfId="1344"/>
    <cellStyle name="Comma0 67 2" xfId="1345"/>
    <cellStyle name="Comma0 68" xfId="1346"/>
    <cellStyle name="Comma0 68 2" xfId="1347"/>
    <cellStyle name="Comma0 69" xfId="1348"/>
    <cellStyle name="Comma0 69 2" xfId="1349"/>
    <cellStyle name="Comma0 7" xfId="1350"/>
    <cellStyle name="Comma0 7 2" xfId="1351"/>
    <cellStyle name="Comma0 7 2 2" xfId="1352"/>
    <cellStyle name="Comma0 7 2 2 2" xfId="1353"/>
    <cellStyle name="Comma0 7 2 2 2 2" xfId="1354"/>
    <cellStyle name="Comma0 7 2 2 3" xfId="1355"/>
    <cellStyle name="Comma0 7 2 3" xfId="1356"/>
    <cellStyle name="Comma0 7 2 3 2" xfId="1357"/>
    <cellStyle name="Comma0 7 2 4" xfId="1358"/>
    <cellStyle name="Comma0 7 3" xfId="1359"/>
    <cellStyle name="Comma0 7 3 2" xfId="1360"/>
    <cellStyle name="Comma0 7 3 2 2" xfId="1361"/>
    <cellStyle name="Comma0 7 3 3" xfId="1362"/>
    <cellStyle name="Comma0 7 4" xfId="1363"/>
    <cellStyle name="Comma0 7 4 2" xfId="1364"/>
    <cellStyle name="Comma0 7 4 2 2" xfId="1365"/>
    <cellStyle name="Comma0 7 4 3" xfId="1366"/>
    <cellStyle name="Comma0 7 5" xfId="1367"/>
    <cellStyle name="Comma0 7 5 2" xfId="1368"/>
    <cellStyle name="Comma0 7 6" xfId="1369"/>
    <cellStyle name="Comma0 70" xfId="1370"/>
    <cellStyle name="Comma0 70 2" xfId="1371"/>
    <cellStyle name="Comma0 71" xfId="1372"/>
    <cellStyle name="Comma0 71 2" xfId="1373"/>
    <cellStyle name="Comma0 72" xfId="1374"/>
    <cellStyle name="Comma0 72 2" xfId="1375"/>
    <cellStyle name="Comma0 73" xfId="1376"/>
    <cellStyle name="Comma0 73 2" xfId="1377"/>
    <cellStyle name="Comma0 74" xfId="1378"/>
    <cellStyle name="Comma0 74 2" xfId="1379"/>
    <cellStyle name="Comma0 75" xfId="1380"/>
    <cellStyle name="Comma0 75 2" xfId="1381"/>
    <cellStyle name="Comma0 76" xfId="1382"/>
    <cellStyle name="Comma0 76 2" xfId="1383"/>
    <cellStyle name="Comma0 77" xfId="1384"/>
    <cellStyle name="Comma0 77 2" xfId="1385"/>
    <cellStyle name="Comma0 78" xfId="1386"/>
    <cellStyle name="Comma0 78 2" xfId="1387"/>
    <cellStyle name="Comma0 79" xfId="1388"/>
    <cellStyle name="Comma0 79 2" xfId="1389"/>
    <cellStyle name="Comma0 8" xfId="1390"/>
    <cellStyle name="Comma0 8 2" xfId="1391"/>
    <cellStyle name="Comma0 8 2 2" xfId="1392"/>
    <cellStyle name="Comma0 8 2 2 2" xfId="1393"/>
    <cellStyle name="Comma0 8 2 2 2 2" xfId="1394"/>
    <cellStyle name="Comma0 8 2 2 3" xfId="1395"/>
    <cellStyle name="Comma0 8 2 3" xfId="1396"/>
    <cellStyle name="Comma0 8 2 3 2" xfId="1397"/>
    <cellStyle name="Comma0 8 2 4" xfId="1398"/>
    <cellStyle name="Comma0 8 3" xfId="1399"/>
    <cellStyle name="Comma0 8 3 2" xfId="1400"/>
    <cellStyle name="Comma0 8 3 2 2" xfId="1401"/>
    <cellStyle name="Comma0 8 3 3" xfId="1402"/>
    <cellStyle name="Comma0 8 4" xfId="1403"/>
    <cellStyle name="Comma0 8 4 2" xfId="1404"/>
    <cellStyle name="Comma0 8 4 2 2" xfId="1405"/>
    <cellStyle name="Comma0 8 4 3" xfId="1406"/>
    <cellStyle name="Comma0 8 5" xfId="1407"/>
    <cellStyle name="Comma0 8 5 2" xfId="1408"/>
    <cellStyle name="Comma0 8 6" xfId="1409"/>
    <cellStyle name="Comma0 80" xfId="1410"/>
    <cellStyle name="Comma0 80 2" xfId="1411"/>
    <cellStyle name="Comma0 81" xfId="1412"/>
    <cellStyle name="Comma0 81 2" xfId="1413"/>
    <cellStyle name="Comma0 82" xfId="1414"/>
    <cellStyle name="Comma0 82 2" xfId="1415"/>
    <cellStyle name="Comma0 83" xfId="1416"/>
    <cellStyle name="Comma0 83 2" xfId="1417"/>
    <cellStyle name="Comma0 84" xfId="1418"/>
    <cellStyle name="Comma0 84 2" xfId="1419"/>
    <cellStyle name="Comma0 85" xfId="1420"/>
    <cellStyle name="Comma0 85 2" xfId="1421"/>
    <cellStyle name="Comma0 86" xfId="1422"/>
    <cellStyle name="Comma0 86 2" xfId="1423"/>
    <cellStyle name="Comma0 87" xfId="1424"/>
    <cellStyle name="Comma0 87 2" xfId="1425"/>
    <cellStyle name="Comma0 88" xfId="1426"/>
    <cellStyle name="Comma0 88 2" xfId="1427"/>
    <cellStyle name="Comma0 89" xfId="1428"/>
    <cellStyle name="Comma0 89 2" xfId="1429"/>
    <cellStyle name="Comma0 9" xfId="1430"/>
    <cellStyle name="Comma0 9 2" xfId="1431"/>
    <cellStyle name="Comma0 9 2 2" xfId="1432"/>
    <cellStyle name="Comma0 9 2 2 2" xfId="1433"/>
    <cellStyle name="Comma0 9 2 3" xfId="1434"/>
    <cellStyle name="Comma0 9 3" xfId="1435"/>
    <cellStyle name="Comma0 9 3 2" xfId="1436"/>
    <cellStyle name="Comma0 9 4" xfId="1437"/>
    <cellStyle name="Comma0 90" xfId="1438"/>
    <cellStyle name="Comma0 90 2" xfId="1439"/>
    <cellStyle name="Comma0 91" xfId="1440"/>
    <cellStyle name="Comma0 91 2" xfId="1441"/>
    <cellStyle name="Comma0 92" xfId="1442"/>
    <cellStyle name="Comma0 92 2" xfId="1443"/>
    <cellStyle name="Comma0 93" xfId="1444"/>
    <cellStyle name="Comma0 93 2" xfId="1445"/>
    <cellStyle name="Comma0 94" xfId="1446"/>
    <cellStyle name="Comma0 94 2" xfId="1447"/>
    <cellStyle name="Comma0 95" xfId="1448"/>
    <cellStyle name="Comma0 95 2" xfId="1449"/>
    <cellStyle name="Comma0 96" xfId="1450"/>
    <cellStyle name="Comma0 96 2" xfId="1451"/>
    <cellStyle name="Comma0 97" xfId="1452"/>
    <cellStyle name="Comma0 97 2" xfId="1453"/>
    <cellStyle name="Comma0 98" xfId="1454"/>
    <cellStyle name="Comma0 98 2" xfId="1455"/>
    <cellStyle name="Comma0 99" xfId="1456"/>
    <cellStyle name="Comma0 99 2" xfId="1457"/>
    <cellStyle name="Comma0_I&amp;M RP1 Retire" xfId="1458"/>
    <cellStyle name="Comma1 - Style1" xfId="1459"/>
    <cellStyle name="Currency" xfId="3357"/>
    <cellStyle name="Currency [1]" xfId="1460"/>
    <cellStyle name="Currency [2]" xfId="1461"/>
    <cellStyle name="Currency 10" xfId="1462"/>
    <cellStyle name="Currency 10 2" xfId="1463"/>
    <cellStyle name="Currency 10 3" xfId="1464"/>
    <cellStyle name="Currency 11" xfId="1465"/>
    <cellStyle name="Currency 12" xfId="1466"/>
    <cellStyle name="Currency 12 2" xfId="1467"/>
    <cellStyle name="Currency 12 3" xfId="1468"/>
    <cellStyle name="Currency 13" xfId="1469"/>
    <cellStyle name="Currency 13 2" xfId="1470"/>
    <cellStyle name="Currency 14" xfId="1471"/>
    <cellStyle name="Currency 14 2" xfId="1472"/>
    <cellStyle name="Currency 14 2 2" xfId="1473"/>
    <cellStyle name="Currency 14 3" xfId="1474"/>
    <cellStyle name="Currency 15" xfId="1475"/>
    <cellStyle name="Currency 16" xfId="3388"/>
    <cellStyle name="Currency 16 2" xfId="3466"/>
    <cellStyle name="Currency 16 2 2" xfId="4137"/>
    <cellStyle name="Currency 16 3" xfId="4067"/>
    <cellStyle name="Currency 17" xfId="3390"/>
    <cellStyle name="Currency 17 2" xfId="3468"/>
    <cellStyle name="Currency 17 2 2" xfId="4139"/>
    <cellStyle name="Currency 17 3" xfId="4069"/>
    <cellStyle name="Currency 18" xfId="4039"/>
    <cellStyle name="Currency 19" xfId="4141"/>
    <cellStyle name="Currency 2" xfId="1476"/>
    <cellStyle name="Currency 2 2" xfId="1477"/>
    <cellStyle name="Currency 2 2 2" xfId="1478"/>
    <cellStyle name="Currency 2 3" xfId="1479"/>
    <cellStyle name="Currency 2 3 10" xfId="1480"/>
    <cellStyle name="Currency 2 3 11" xfId="1481"/>
    <cellStyle name="Currency 2 3 12" xfId="1482"/>
    <cellStyle name="Currency 2 3 13" xfId="1483"/>
    <cellStyle name="Currency 2 3 14" xfId="1484"/>
    <cellStyle name="Currency 2 3 15" xfId="1485"/>
    <cellStyle name="Currency 2 3 16" xfId="1486"/>
    <cellStyle name="Currency 2 3 17" xfId="1487"/>
    <cellStyle name="Currency 2 3 18" xfId="1488"/>
    <cellStyle name="Currency 2 3 19" xfId="1489"/>
    <cellStyle name="Currency 2 3 2" xfId="1490"/>
    <cellStyle name="Currency 2 3 20" xfId="1491"/>
    <cellStyle name="Currency 2 3 21" xfId="1492"/>
    <cellStyle name="Currency 2 3 22" xfId="1493"/>
    <cellStyle name="Currency 2 3 23" xfId="1494"/>
    <cellStyle name="Currency 2 3 24" xfId="1495"/>
    <cellStyle name="Currency 2 3 25" xfId="1496"/>
    <cellStyle name="Currency 2 3 26" xfId="1497"/>
    <cellStyle name="Currency 2 3 26 2" xfId="1498"/>
    <cellStyle name="Currency 2 3 27" xfId="1499"/>
    <cellStyle name="Currency 2 3 3" xfId="1500"/>
    <cellStyle name="Currency 2 3 3 10" xfId="1501"/>
    <cellStyle name="Currency 2 3 3 11" xfId="1502"/>
    <cellStyle name="Currency 2 3 3 12" xfId="1503"/>
    <cellStyle name="Currency 2 3 3 13" xfId="1504"/>
    <cellStyle name="Currency 2 3 3 14" xfId="1505"/>
    <cellStyle name="Currency 2 3 3 15" xfId="1506"/>
    <cellStyle name="Currency 2 3 3 16" xfId="1507"/>
    <cellStyle name="Currency 2 3 3 17" xfId="1508"/>
    <cellStyle name="Currency 2 3 3 18" xfId="1509"/>
    <cellStyle name="Currency 2 3 3 19" xfId="1510"/>
    <cellStyle name="Currency 2 3 3 2" xfId="1511"/>
    <cellStyle name="Currency 2 3 3 2 2" xfId="1512"/>
    <cellStyle name="Currency 2 3 3 20" xfId="1513"/>
    <cellStyle name="Currency 2 3 3 21" xfId="1514"/>
    <cellStyle name="Currency 2 3 3 21 2" xfId="1515"/>
    <cellStyle name="Currency 2 3 3 22" xfId="1516"/>
    <cellStyle name="Currency 2 3 3 3" xfId="1517"/>
    <cellStyle name="Currency 2 3 3 3 10" xfId="1518"/>
    <cellStyle name="Currency 2 3 3 3 11" xfId="1519"/>
    <cellStyle name="Currency 2 3 3 3 12" xfId="1520"/>
    <cellStyle name="Currency 2 3 3 3 13" xfId="1521"/>
    <cellStyle name="Currency 2 3 3 3 13 2" xfId="1522"/>
    <cellStyle name="Currency 2 3 3 3 14" xfId="1523"/>
    <cellStyle name="Currency 2 3 3 3 2" xfId="1524"/>
    <cellStyle name="Currency 2 3 3 3 3" xfId="1525"/>
    <cellStyle name="Currency 2 3 3 3 4" xfId="1526"/>
    <cellStyle name="Currency 2 3 3 3 5" xfId="1527"/>
    <cellStyle name="Currency 2 3 3 3 6" xfId="1528"/>
    <cellStyle name="Currency 2 3 3 3 7" xfId="1529"/>
    <cellStyle name="Currency 2 3 3 3 8" xfId="1530"/>
    <cellStyle name="Currency 2 3 3 3 9" xfId="1531"/>
    <cellStyle name="Currency 2 3 3 4" xfId="1532"/>
    <cellStyle name="Currency 2 3 3 4 2" xfId="1533"/>
    <cellStyle name="Currency 2 3 3 5" xfId="1534"/>
    <cellStyle name="Currency 2 3 3 6" xfId="1535"/>
    <cellStyle name="Currency 2 3 3 7" xfId="1536"/>
    <cellStyle name="Currency 2 3 3 8" xfId="1537"/>
    <cellStyle name="Currency 2 3 3 9" xfId="1538"/>
    <cellStyle name="Currency 2 3 4" xfId="1539"/>
    <cellStyle name="Currency 2 3 5" xfId="1540"/>
    <cellStyle name="Currency 2 3 6" xfId="1541"/>
    <cellStyle name="Currency 2 3 7" xfId="1542"/>
    <cellStyle name="Currency 2 3 7 10" xfId="1543"/>
    <cellStyle name="Currency 2 3 7 11" xfId="1544"/>
    <cellStyle name="Currency 2 3 7 12" xfId="1545"/>
    <cellStyle name="Currency 2 3 7 13" xfId="1546"/>
    <cellStyle name="Currency 2 3 7 13 2" xfId="1547"/>
    <cellStyle name="Currency 2 3 7 14" xfId="1548"/>
    <cellStyle name="Currency 2 3 7 2" xfId="1549"/>
    <cellStyle name="Currency 2 3 7 3" xfId="1550"/>
    <cellStyle name="Currency 2 3 7 4" xfId="1551"/>
    <cellStyle name="Currency 2 3 7 5" xfId="1552"/>
    <cellStyle name="Currency 2 3 7 6" xfId="1553"/>
    <cellStyle name="Currency 2 3 7 7" xfId="1554"/>
    <cellStyle name="Currency 2 3 7 8" xfId="1555"/>
    <cellStyle name="Currency 2 3 7 9" xfId="1556"/>
    <cellStyle name="Currency 2 3 8" xfId="1557"/>
    <cellStyle name="Currency 2 3 9" xfId="1558"/>
    <cellStyle name="Currency 2 4" xfId="1559"/>
    <cellStyle name="Currency 3" xfId="1560"/>
    <cellStyle name="Currency 3 2" xfId="1561"/>
    <cellStyle name="Currency 3 2 2" xfId="1562"/>
    <cellStyle name="Currency 3 2 2 2" xfId="1563"/>
    <cellStyle name="Currency 3 3" xfId="1564"/>
    <cellStyle name="Currency 3 3 2" xfId="1565"/>
    <cellStyle name="Currency 3 3 3" xfId="1566"/>
    <cellStyle name="Currency 3 3 3 2" xfId="1567"/>
    <cellStyle name="Currency 3 3 4" xfId="1568"/>
    <cellStyle name="Currency 3 3 4 2" xfId="3407"/>
    <cellStyle name="Currency 3_Amos 3 Forecast" xfId="1569"/>
    <cellStyle name="Currency 4" xfId="1570"/>
    <cellStyle name="Currency 4 2" xfId="1571"/>
    <cellStyle name="Currency 4 2 2" xfId="1572"/>
    <cellStyle name="Currency 4 2 2 2" xfId="1573"/>
    <cellStyle name="Currency 4 2 3" xfId="1574"/>
    <cellStyle name="Currency 4 2 3 2" xfId="1575"/>
    <cellStyle name="Currency 4 2 4" xfId="1576"/>
    <cellStyle name="Currency 4 3" xfId="1577"/>
    <cellStyle name="Currency 5" xfId="1578"/>
    <cellStyle name="Currency 5 2" xfId="1579"/>
    <cellStyle name="Currency 5 2 2" xfId="1580"/>
    <cellStyle name="Currency 5 3" xfId="1581"/>
    <cellStyle name="Currency 5 4" xfId="1582"/>
    <cellStyle name="Currency 6" xfId="1583"/>
    <cellStyle name="Currency 6 2" xfId="1584"/>
    <cellStyle name="Currency 7" xfId="1585"/>
    <cellStyle name="Currency 7 2" xfId="1586"/>
    <cellStyle name="Currency 7 2 2" xfId="1587"/>
    <cellStyle name="Currency 7 2 3" xfId="1588"/>
    <cellStyle name="Currency 7 3" xfId="1589"/>
    <cellStyle name="Currency 7 4" xfId="1590"/>
    <cellStyle name="Currency 8" xfId="1591"/>
    <cellStyle name="Currency 8 2" xfId="1592"/>
    <cellStyle name="Currency 8 3" xfId="1593"/>
    <cellStyle name="Currency 8 3 10" xfId="1594"/>
    <cellStyle name="Currency 8 3 11" xfId="1595"/>
    <cellStyle name="Currency 8 3 12" xfId="1596"/>
    <cellStyle name="Currency 8 3 13" xfId="1597"/>
    <cellStyle name="Currency 8 3 14" xfId="1598"/>
    <cellStyle name="Currency 8 3 15" xfId="1599"/>
    <cellStyle name="Currency 8 3 16" xfId="1600"/>
    <cellStyle name="Currency 8 3 17" xfId="1601"/>
    <cellStyle name="Currency 8 3 18" xfId="1602"/>
    <cellStyle name="Currency 8 3 19" xfId="1603"/>
    <cellStyle name="Currency 8 3 2" xfId="1604"/>
    <cellStyle name="Currency 8 3 2 2" xfId="1605"/>
    <cellStyle name="Currency 8 3 20" xfId="1606"/>
    <cellStyle name="Currency 8 3 21" xfId="1607"/>
    <cellStyle name="Currency 8 3 21 2" xfId="1608"/>
    <cellStyle name="Currency 8 3 22" xfId="1609"/>
    <cellStyle name="Currency 8 3 3" xfId="1610"/>
    <cellStyle name="Currency 8 3 3 10" xfId="1611"/>
    <cellStyle name="Currency 8 3 3 11" xfId="1612"/>
    <cellStyle name="Currency 8 3 3 12" xfId="1613"/>
    <cellStyle name="Currency 8 3 3 13" xfId="1614"/>
    <cellStyle name="Currency 8 3 3 13 2" xfId="1615"/>
    <cellStyle name="Currency 8 3 3 14" xfId="1616"/>
    <cellStyle name="Currency 8 3 3 2" xfId="1617"/>
    <cellStyle name="Currency 8 3 3 3" xfId="1618"/>
    <cellStyle name="Currency 8 3 3 4" xfId="1619"/>
    <cellStyle name="Currency 8 3 3 5" xfId="1620"/>
    <cellStyle name="Currency 8 3 3 6" xfId="1621"/>
    <cellStyle name="Currency 8 3 3 7" xfId="1622"/>
    <cellStyle name="Currency 8 3 3 8" xfId="1623"/>
    <cellStyle name="Currency 8 3 3 9" xfId="1624"/>
    <cellStyle name="Currency 8 3 4" xfId="1625"/>
    <cellStyle name="Currency 8 3 4 2" xfId="1626"/>
    <cellStyle name="Currency 8 3 5" xfId="1627"/>
    <cellStyle name="Currency 8 3 6" xfId="1628"/>
    <cellStyle name="Currency 8 3 7" xfId="1629"/>
    <cellStyle name="Currency 8 3 8" xfId="1630"/>
    <cellStyle name="Currency 8 3 9" xfId="1631"/>
    <cellStyle name="Currency 8 4" xfId="1632"/>
    <cellStyle name="Currency 8 5" xfId="1633"/>
    <cellStyle name="Currency 8 5 2" xfId="1634"/>
    <cellStyle name="Currency 8 6" xfId="1635"/>
    <cellStyle name="Currency 8 6 2" xfId="1636"/>
    <cellStyle name="Currency 8 6 2 2" xfId="1637"/>
    <cellStyle name="Currency 8 6 3" xfId="1638"/>
    <cellStyle name="Currency 8 7" xfId="1639"/>
    <cellStyle name="Currency 8 7 2" xfId="1640"/>
    <cellStyle name="Currency 8 7 2 2" xfId="1641"/>
    <cellStyle name="Currency 8 7 3" xfId="1642"/>
    <cellStyle name="Currency 8 8" xfId="1643"/>
    <cellStyle name="Currency 8 8 2" xfId="1644"/>
    <cellStyle name="Currency 9" xfId="1645"/>
    <cellStyle name="Currency 9 2" xfId="1646"/>
    <cellStyle name="Currency 9 3" xfId="1647"/>
    <cellStyle name="Currency0" xfId="1648"/>
    <cellStyle name="Currency0 2" xfId="1649"/>
    <cellStyle name="Currency0 2 2" xfId="1650"/>
    <cellStyle name="Currency0 2 2 2" xfId="1651"/>
    <cellStyle name="Currency0 2 2 2 2" xfId="1652"/>
    <cellStyle name="Currency0 2 2 3" xfId="1653"/>
    <cellStyle name="Currency0 2 3" xfId="1654"/>
    <cellStyle name="Currency0 2 3 2" xfId="1655"/>
    <cellStyle name="Currency0 2 3 2 2" xfId="1656"/>
    <cellStyle name="Currency0 2 3 3" xfId="1657"/>
    <cellStyle name="Currency0 2 4" xfId="1658"/>
    <cellStyle name="Currency0 2 4 2" xfId="1659"/>
    <cellStyle name="Currency0 2 4 2 2" xfId="1660"/>
    <cellStyle name="Currency0 2 4 3" xfId="1661"/>
    <cellStyle name="Currency0 2 5" xfId="1662"/>
    <cellStyle name="Currency0 2 5 2" xfId="1663"/>
    <cellStyle name="Currency0 2 6" xfId="1664"/>
    <cellStyle name="Currency0 3" xfId="1665"/>
    <cellStyle name="Currency0 3 2" xfId="1666"/>
    <cellStyle name="Currency0 3 2 2" xfId="1667"/>
    <cellStyle name="Currency0 3 2 2 2" xfId="1668"/>
    <cellStyle name="Currency0 3 2 2 2 2" xfId="1669"/>
    <cellStyle name="Currency0 3 2 2 3" xfId="1670"/>
    <cellStyle name="Currency0 3 2 3" xfId="1671"/>
    <cellStyle name="Currency0 3 2 3 2" xfId="1672"/>
    <cellStyle name="Currency0 3 2 4" xfId="1673"/>
    <cellStyle name="Currency0 3 3" xfId="1674"/>
    <cellStyle name="Currency0 3 3 2" xfId="1675"/>
    <cellStyle name="Currency0 3 3 2 2" xfId="1676"/>
    <cellStyle name="Currency0 3 3 3" xfId="1677"/>
    <cellStyle name="Currency0 3 4" xfId="1678"/>
    <cellStyle name="Currency0 3 4 2" xfId="1679"/>
    <cellStyle name="Currency0 3 4 2 2" xfId="1680"/>
    <cellStyle name="Currency0 3 4 3" xfId="1681"/>
    <cellStyle name="Currency0 3 5" xfId="1682"/>
    <cellStyle name="Currency0 3 5 2" xfId="1683"/>
    <cellStyle name="Currency0 3 6" xfId="1684"/>
    <cellStyle name="Currency0 4" xfId="1685"/>
    <cellStyle name="Currency0 4 2" xfId="1686"/>
    <cellStyle name="Currency0 4 2 2" xfId="1687"/>
    <cellStyle name="Currency0 4 3" xfId="1688"/>
    <cellStyle name="Currency0 5" xfId="1689"/>
    <cellStyle name="Currency0 5 2" xfId="1690"/>
    <cellStyle name="Currency0 5 2 2" xfId="1691"/>
    <cellStyle name="Currency0 5 2 2 2" xfId="1692"/>
    <cellStyle name="Currency0 5 2 3" xfId="1693"/>
    <cellStyle name="Currency0 5 3" xfId="1694"/>
    <cellStyle name="Currency0 5 3 2" xfId="1695"/>
    <cellStyle name="Currency0 5 4" xfId="1696"/>
    <cellStyle name="Currency0 6" xfId="1697"/>
    <cellStyle name="Currency0 6 2" xfId="1698"/>
    <cellStyle name="Currency0 6 2 2" xfId="1699"/>
    <cellStyle name="Currency0 6 3" xfId="1700"/>
    <cellStyle name="Currency0 7" xfId="1701"/>
    <cellStyle name="Currency0 7 2" xfId="1702"/>
    <cellStyle name="Currency0 8" xfId="1703"/>
    <cellStyle name="DATA TYPE" xfId="1704"/>
    <cellStyle name="Date" xfId="1705"/>
    <cellStyle name="Date [mm-d-yyyy]" xfId="1706"/>
    <cellStyle name="Date [mmm-d-yyyy]" xfId="1707"/>
    <cellStyle name="Date [mmm-yyyy]" xfId="1708"/>
    <cellStyle name="Date 2" xfId="1709"/>
    <cellStyle name="Date 2 2" xfId="1710"/>
    <cellStyle name="Date 2 2 2" xfId="1711"/>
    <cellStyle name="Date 2 2 2 2" xfId="1712"/>
    <cellStyle name="Date 2 2 3" xfId="1713"/>
    <cellStyle name="Date 2 3" xfId="1714"/>
    <cellStyle name="Date 2 3 2" xfId="1715"/>
    <cellStyle name="Date 2 3 2 2" xfId="1716"/>
    <cellStyle name="Date 2 3 3" xfId="1717"/>
    <cellStyle name="Date 2 4" xfId="1718"/>
    <cellStyle name="Date 2 4 2" xfId="1719"/>
    <cellStyle name="Date 2 4 2 2" xfId="1720"/>
    <cellStyle name="Date 2 4 3" xfId="1721"/>
    <cellStyle name="Date 2 5" xfId="1722"/>
    <cellStyle name="Date 2 5 2" xfId="1723"/>
    <cellStyle name="Date 2 6" xfId="1724"/>
    <cellStyle name="Date 3" xfId="1725"/>
    <cellStyle name="Date 3 2" xfId="1726"/>
    <cellStyle name="Date 3 2 2" xfId="1727"/>
    <cellStyle name="Date 3 2 2 2" xfId="1728"/>
    <cellStyle name="Date 3 2 2 2 2" xfId="1729"/>
    <cellStyle name="Date 3 2 2 3" xfId="1730"/>
    <cellStyle name="Date 3 2 3" xfId="1731"/>
    <cellStyle name="Date 3 2 3 2" xfId="1732"/>
    <cellStyle name="Date 3 2 4" xfId="1733"/>
    <cellStyle name="Date 3 3" xfId="1734"/>
    <cellStyle name="Date 3 3 2" xfId="1735"/>
    <cellStyle name="Date 3 3 2 2" xfId="1736"/>
    <cellStyle name="Date 3 3 3" xfId="1737"/>
    <cellStyle name="Date 3 4" xfId="1738"/>
    <cellStyle name="Date 3 4 2" xfId="1739"/>
    <cellStyle name="Date 3 4 2 2" xfId="1740"/>
    <cellStyle name="Date 3 4 3" xfId="1741"/>
    <cellStyle name="Date 3 5" xfId="1742"/>
    <cellStyle name="Date 3 5 2" xfId="1743"/>
    <cellStyle name="Date 3 6" xfId="1744"/>
    <cellStyle name="Date 4" xfId="1745"/>
    <cellStyle name="Date 4 2" xfId="1746"/>
    <cellStyle name="Date 4 2 2" xfId="1747"/>
    <cellStyle name="Date 4 3" xfId="1748"/>
    <cellStyle name="Date 5" xfId="1749"/>
    <cellStyle name="Date 5 2" xfId="1750"/>
    <cellStyle name="Date 5 2 2" xfId="1751"/>
    <cellStyle name="Date 5 2 2 2" xfId="1752"/>
    <cellStyle name="Date 5 2 3" xfId="1753"/>
    <cellStyle name="Date 5 3" xfId="1754"/>
    <cellStyle name="Date 5 3 2" xfId="1755"/>
    <cellStyle name="Date 5 4" xfId="1756"/>
    <cellStyle name="Date 6" xfId="1757"/>
    <cellStyle name="Date 6 2" xfId="1758"/>
    <cellStyle name="Date 6 2 2" xfId="1759"/>
    <cellStyle name="Date 6 3" xfId="1760"/>
    <cellStyle name="Date 7" xfId="1761"/>
    <cellStyle name="Date 7 2" xfId="1762"/>
    <cellStyle name="Date 8" xfId="1763"/>
    <cellStyle name="Date 8 2" xfId="1764"/>
    <cellStyle name="Date 9" xfId="1765"/>
    <cellStyle name="Date2" xfId="1766"/>
    <cellStyle name="DateTime24H" xfId="1767"/>
    <cellStyle name="Dollars" xfId="1768"/>
    <cellStyle name="EBITDA_Highlight" xfId="1769"/>
    <cellStyle name="Euro" xfId="1770"/>
    <cellStyle name="Euro 2" xfId="1771"/>
    <cellStyle name="Explanatory Text" xfId="1772" builtinId="53" customBuiltin="1"/>
    <cellStyle name="Explanatory Text 2" xfId="1773"/>
    <cellStyle name="Explanatory Text 2 2" xfId="1774"/>
    <cellStyle name="Explanatory Text 3" xfId="1775"/>
    <cellStyle name="Explanatory Text 4" xfId="1776"/>
    <cellStyle name="Explanatory Text 5" xfId="1777"/>
    <cellStyle name="Explanatory Text 6" xfId="1778"/>
    <cellStyle name="Fixed" xfId="1779"/>
    <cellStyle name="Fixed [0]" xfId="1780"/>
    <cellStyle name="Fixed 2" xfId="1781"/>
    <cellStyle name="Fixed 2 2" xfId="1782"/>
    <cellStyle name="Fixed 2 2 2" xfId="1783"/>
    <cellStyle name="Fixed 2 2 2 2" xfId="1784"/>
    <cellStyle name="Fixed 2 2 3" xfId="1785"/>
    <cellStyle name="Fixed 2 3" xfId="1786"/>
    <cellStyle name="Fixed 2 3 2" xfId="1787"/>
    <cellStyle name="Fixed 2 3 2 2" xfId="1788"/>
    <cellStyle name="Fixed 2 3 3" xfId="1789"/>
    <cellStyle name="Fixed 2 4" xfId="1790"/>
    <cellStyle name="Fixed 2 4 2" xfId="1791"/>
    <cellStyle name="Fixed 2 4 2 2" xfId="1792"/>
    <cellStyle name="Fixed 2 4 3" xfId="1793"/>
    <cellStyle name="Fixed 2 5" xfId="1794"/>
    <cellStyle name="Fixed 2 5 2" xfId="1795"/>
    <cellStyle name="Fixed 2 6" xfId="1796"/>
    <cellStyle name="Fixed 3" xfId="1797"/>
    <cellStyle name="Fixed 3 2" xfId="1798"/>
    <cellStyle name="Fixed 3 2 2" xfId="1799"/>
    <cellStyle name="Fixed 3 2 2 2" xfId="1800"/>
    <cellStyle name="Fixed 3 2 2 2 2" xfId="1801"/>
    <cellStyle name="Fixed 3 2 2 3" xfId="1802"/>
    <cellStyle name="Fixed 3 2 3" xfId="1803"/>
    <cellStyle name="Fixed 3 2 3 2" xfId="1804"/>
    <cellStyle name="Fixed 3 2 4" xfId="1805"/>
    <cellStyle name="Fixed 3 3" xfId="1806"/>
    <cellStyle name="Fixed 3 3 2" xfId="1807"/>
    <cellStyle name="Fixed 3 3 2 2" xfId="1808"/>
    <cellStyle name="Fixed 3 3 3" xfId="1809"/>
    <cellStyle name="Fixed 3 4" xfId="1810"/>
    <cellStyle name="Fixed 3 4 2" xfId="1811"/>
    <cellStyle name="Fixed 3 4 2 2" xfId="1812"/>
    <cellStyle name="Fixed 3 4 3" xfId="1813"/>
    <cellStyle name="Fixed 3 5" xfId="1814"/>
    <cellStyle name="Fixed 3 5 2" xfId="1815"/>
    <cellStyle name="Fixed 3 6" xfId="1816"/>
    <cellStyle name="Fixed 4" xfId="1817"/>
    <cellStyle name="Fixed 4 2" xfId="1818"/>
    <cellStyle name="Fixed 4 2 2" xfId="1819"/>
    <cellStyle name="Fixed 4 3" xfId="1820"/>
    <cellStyle name="Fixed 5" xfId="1821"/>
    <cellStyle name="Fixed 5 2" xfId="1822"/>
    <cellStyle name="Fixed 5 2 2" xfId="1823"/>
    <cellStyle name="Fixed 5 2 2 2" xfId="1824"/>
    <cellStyle name="Fixed 5 2 3" xfId="1825"/>
    <cellStyle name="Fixed 5 3" xfId="1826"/>
    <cellStyle name="Fixed 5 3 2" xfId="1827"/>
    <cellStyle name="Fixed 5 4" xfId="1828"/>
    <cellStyle name="Fixed 6" xfId="1829"/>
    <cellStyle name="Fixed 6 2" xfId="1830"/>
    <cellStyle name="Fixed 6 2 2" xfId="1831"/>
    <cellStyle name="Fixed 6 3" xfId="1832"/>
    <cellStyle name="Fixed 7" xfId="1833"/>
    <cellStyle name="Fixed 7 2" xfId="1834"/>
    <cellStyle name="Fixed 8" xfId="1835"/>
    <cellStyle name="Fixed 9" xfId="3996"/>
    <cellStyle name="Fixed2 - Style2" xfId="1836"/>
    <cellStyle name="Fixed2 - Style2 2" xfId="1837"/>
    <cellStyle name="Fixed3 - Style3" xfId="1838"/>
    <cellStyle name="FUEL SUBTOTAL" xfId="1839"/>
    <cellStyle name="FUEL TYPE" xfId="1840"/>
    <cellStyle name="Good" xfId="1841" builtinId="26" customBuiltin="1"/>
    <cellStyle name="Good 2" xfId="1842"/>
    <cellStyle name="Good 2 2" xfId="1843"/>
    <cellStyle name="Good 3" xfId="1844"/>
    <cellStyle name="Good 4" xfId="1845"/>
    <cellStyle name="Good 5" xfId="1846"/>
    <cellStyle name="Good 6" xfId="1847"/>
    <cellStyle name="gr_underline" xfId="1848"/>
    <cellStyle name="Heading" xfId="1849"/>
    <cellStyle name="Heading 1" xfId="1850" builtinId="16" customBuiltin="1"/>
    <cellStyle name="Heading 1 10" xfId="1851"/>
    <cellStyle name="Heading 1 2" xfId="1852"/>
    <cellStyle name="Heading 1 2 2" xfId="1853"/>
    <cellStyle name="Heading 1 3" xfId="1854"/>
    <cellStyle name="Heading 1 3 2" xfId="1855"/>
    <cellStyle name="Heading 1 3 2 2" xfId="1856"/>
    <cellStyle name="Heading 1 3 2 2 2" xfId="1857"/>
    <cellStyle name="Heading 1 3 2 2 2 2" xfId="1858"/>
    <cellStyle name="Heading 1 3 2 2 3" xfId="1859"/>
    <cellStyle name="Heading 1 3 2 3" xfId="1860"/>
    <cellStyle name="Heading 1 3 2 3 2" xfId="1861"/>
    <cellStyle name="Heading 1 3 2 4" xfId="1862"/>
    <cellStyle name="Heading 1 4" xfId="1863"/>
    <cellStyle name="Heading 1 5" xfId="1864"/>
    <cellStyle name="Heading 1 6" xfId="1865"/>
    <cellStyle name="Heading 1 6 2" xfId="1866"/>
    <cellStyle name="Heading 1 6 2 2" xfId="1867"/>
    <cellStyle name="Heading 1 6 2 2 2" xfId="1868"/>
    <cellStyle name="Heading 1 6 2 2 2 2" xfId="1869"/>
    <cellStyle name="Heading 1 6 2 2 3" xfId="1870"/>
    <cellStyle name="Heading 1 6 2 3" xfId="1871"/>
    <cellStyle name="Heading 1 6 2 3 2" xfId="1872"/>
    <cellStyle name="Heading 1 6 2 4" xfId="1873"/>
    <cellStyle name="Heading 1 6 3" xfId="1874"/>
    <cellStyle name="Heading 1 6 3 2" xfId="1875"/>
    <cellStyle name="Heading 1 6 3 2 2" xfId="1876"/>
    <cellStyle name="Heading 1 6 3 3" xfId="1877"/>
    <cellStyle name="Heading 1 6 4" xfId="1878"/>
    <cellStyle name="Heading 1 6 4 2" xfId="1879"/>
    <cellStyle name="Heading 1 6 4 2 2" xfId="1880"/>
    <cellStyle name="Heading 1 6 4 3" xfId="1881"/>
    <cellStyle name="Heading 1 6 5" xfId="1882"/>
    <cellStyle name="Heading 1 7" xfId="1883"/>
    <cellStyle name="Heading 1 7 2" xfId="1884"/>
    <cellStyle name="Heading 1 8" xfId="1885"/>
    <cellStyle name="Heading 1 9" xfId="1886"/>
    <cellStyle name="Heading 2" xfId="1887" builtinId="17" customBuiltin="1"/>
    <cellStyle name="Heading 2 10" xfId="1888"/>
    <cellStyle name="Heading 2 11" xfId="1889"/>
    <cellStyle name="Heading 2 2" xfId="1890"/>
    <cellStyle name="Heading 2 2 2" xfId="1891"/>
    <cellStyle name="Heading 2 3" xfId="1892"/>
    <cellStyle name="Heading 2 3 2" xfId="1893"/>
    <cellStyle name="Heading 2 3 3" xfId="1894"/>
    <cellStyle name="Heading 2 3 3 2" xfId="1895"/>
    <cellStyle name="Heading 2 3 3 2 2" xfId="1896"/>
    <cellStyle name="Heading 2 3 3 2 2 2" xfId="1897"/>
    <cellStyle name="Heading 2 3 3 2 3" xfId="1898"/>
    <cellStyle name="Heading 2 3 3 3" xfId="1899"/>
    <cellStyle name="Heading 2 3 3 3 2" xfId="1900"/>
    <cellStyle name="Heading 2 3 3 4" xfId="1901"/>
    <cellStyle name="Heading 2 4" xfId="1902"/>
    <cellStyle name="Heading 2 5" xfId="1903"/>
    <cellStyle name="Heading 2 6" xfId="1904"/>
    <cellStyle name="Heading 2 7" xfId="1905"/>
    <cellStyle name="Heading 2 7 2" xfId="1906"/>
    <cellStyle name="Heading 2 7 2 2" xfId="1907"/>
    <cellStyle name="Heading 2 7 2 2 2" xfId="1908"/>
    <cellStyle name="Heading 2 7 2 2 2 2" xfId="1909"/>
    <cellStyle name="Heading 2 7 2 2 3" xfId="1910"/>
    <cellStyle name="Heading 2 7 2 3" xfId="1911"/>
    <cellStyle name="Heading 2 7 2 3 2" xfId="1912"/>
    <cellStyle name="Heading 2 7 2 4" xfId="1913"/>
    <cellStyle name="Heading 2 7 3" xfId="1914"/>
    <cellStyle name="Heading 2 7 3 2" xfId="1915"/>
    <cellStyle name="Heading 2 7 3 2 2" xfId="1916"/>
    <cellStyle name="Heading 2 7 3 3" xfId="1917"/>
    <cellStyle name="Heading 2 7 4" xfId="1918"/>
    <cellStyle name="Heading 2 7 4 2" xfId="1919"/>
    <cellStyle name="Heading 2 7 4 2 2" xfId="1920"/>
    <cellStyle name="Heading 2 7 4 3" xfId="1921"/>
    <cellStyle name="Heading 2 7 5" xfId="1922"/>
    <cellStyle name="Heading 2 8" xfId="1923"/>
    <cellStyle name="Heading 2 8 2" xfId="1924"/>
    <cellStyle name="Heading 2 9" xfId="1925"/>
    <cellStyle name="Heading 3" xfId="1926" builtinId="18" customBuiltin="1"/>
    <cellStyle name="Heading 3 2" xfId="1927"/>
    <cellStyle name="Heading 3 2 2" xfId="1928"/>
    <cellStyle name="Heading 3 2 2 2" xfId="1929"/>
    <cellStyle name="Heading 3 2 2 2 2" xfId="1930"/>
    <cellStyle name="Heading 3 2 2 2 2 2" xfId="1931"/>
    <cellStyle name="Heading 3 2 2 2 3" xfId="1932"/>
    <cellStyle name="Heading 3 2 2 3" xfId="1933"/>
    <cellStyle name="Heading 3 2 2 3 2" xfId="1934"/>
    <cellStyle name="Heading 3 2 2 4" xfId="1935"/>
    <cellStyle name="Heading 3 2 3" xfId="1936"/>
    <cellStyle name="Heading 3 2 3 2" xfId="1937"/>
    <cellStyle name="Heading 3 2 3 2 2" xfId="1938"/>
    <cellStyle name="Heading 3 2 3 3" xfId="1939"/>
    <cellStyle name="Heading 3 2 4" xfId="1940"/>
    <cellStyle name="Heading 3 2 4 2" xfId="1941"/>
    <cellStyle name="Heading 3 2 5" xfId="1942"/>
    <cellStyle name="Heading 3 3" xfId="1943"/>
    <cellStyle name="Heading 4" xfId="1944" builtinId="19" customBuiltin="1"/>
    <cellStyle name="Heading 4 2" xfId="1945"/>
    <cellStyle name="Heading 4 2 2" xfId="1946"/>
    <cellStyle name="Heading 4 2 2 2" xfId="1947"/>
    <cellStyle name="Heading 4 2 2 2 2" xfId="1948"/>
    <cellStyle name="Heading 4 2 2 2 2 2" xfId="1949"/>
    <cellStyle name="Heading 4 2 2 2 3" xfId="1950"/>
    <cellStyle name="Heading 4 2 2 3" xfId="1951"/>
    <cellStyle name="Heading 4 2 2 3 2" xfId="1952"/>
    <cellStyle name="Heading 4 2 2 4" xfId="1953"/>
    <cellStyle name="Heading 4 2 3" xfId="1954"/>
    <cellStyle name="Heading 4 2 3 2" xfId="1955"/>
    <cellStyle name="Heading 4 2 3 2 2" xfId="1956"/>
    <cellStyle name="Heading 4 2 3 3" xfId="1957"/>
    <cellStyle name="Heading 4 2 4" xfId="1958"/>
    <cellStyle name="Heading 4 2 4 2" xfId="1959"/>
    <cellStyle name="Heading 4 2 5" xfId="1960"/>
    <cellStyle name="Heading 4 3" xfId="1961"/>
    <cellStyle name="HEADING1" xfId="1962"/>
    <cellStyle name="Heading1 10" xfId="1963"/>
    <cellStyle name="Heading1 10 2" xfId="1964"/>
    <cellStyle name="HEADING1 11" xfId="1965"/>
    <cellStyle name="HEADING1 12" xfId="1966"/>
    <cellStyle name="HEADING1 13" xfId="1967"/>
    <cellStyle name="HEADING1 14" xfId="1968"/>
    <cellStyle name="HEADING1 15" xfId="1969"/>
    <cellStyle name="HEADING1 16" xfId="1970"/>
    <cellStyle name="HEADING1 17" xfId="1971"/>
    <cellStyle name="HEADING1 18" xfId="1972"/>
    <cellStyle name="HEADING1 19" xfId="1973"/>
    <cellStyle name="HEADING1 2" xfId="1974"/>
    <cellStyle name="HEADING1 2 2" xfId="1975"/>
    <cellStyle name="HEADING1 2 2 2" xfId="1976"/>
    <cellStyle name="HEADING1 2 2 2 2" xfId="1977"/>
    <cellStyle name="HEADING1 2 2 3" xfId="1978"/>
    <cellStyle name="HEADING1 2 3" xfId="1979"/>
    <cellStyle name="HEADING1 2 3 2" xfId="1980"/>
    <cellStyle name="HEADING1 2 3 2 2" xfId="1981"/>
    <cellStyle name="HEADING1 2 3 3" xfId="1982"/>
    <cellStyle name="HEADING1 2 4" xfId="1983"/>
    <cellStyle name="HEADING1 2 4 2" xfId="1984"/>
    <cellStyle name="HEADING1 2 4 2 2" xfId="1985"/>
    <cellStyle name="HEADING1 2 4 3" xfId="1986"/>
    <cellStyle name="HEADING1 2 5" xfId="1987"/>
    <cellStyle name="HEADING1 2 5 2" xfId="1988"/>
    <cellStyle name="HEADING1 2 6" xfId="1989"/>
    <cellStyle name="HEADING1 20" xfId="1990"/>
    <cellStyle name="HEADING1 3" xfId="1991"/>
    <cellStyle name="HEADING1 3 2" xfId="1992"/>
    <cellStyle name="HEADING1 3 2 2" xfId="1993"/>
    <cellStyle name="HEADING1 3 2 2 2" xfId="1994"/>
    <cellStyle name="HEADING1 3 2 2 2 2" xfId="1995"/>
    <cellStyle name="HEADING1 3 2 2 3" xfId="1996"/>
    <cellStyle name="HEADING1 3 2 3" xfId="1997"/>
    <cellStyle name="HEADING1 3 2 3 2" xfId="1998"/>
    <cellStyle name="HEADING1 3 2 4" xfId="1999"/>
    <cellStyle name="HEADING1 3 3" xfId="2000"/>
    <cellStyle name="HEADING1 3 3 2" xfId="2001"/>
    <cellStyle name="HEADING1 3 3 2 2" xfId="2002"/>
    <cellStyle name="HEADING1 3 3 3" xfId="2003"/>
    <cellStyle name="HEADING1 3 4" xfId="2004"/>
    <cellStyle name="HEADING1 3 4 2" xfId="2005"/>
    <cellStyle name="HEADING1 3 4 2 2" xfId="2006"/>
    <cellStyle name="HEADING1 3 4 3" xfId="2007"/>
    <cellStyle name="HEADING1 3 5" xfId="2008"/>
    <cellStyle name="HEADING1 3 5 2" xfId="2009"/>
    <cellStyle name="HEADING1 3 6" xfId="2010"/>
    <cellStyle name="HEADING1 4" xfId="2011"/>
    <cellStyle name="HEADING1 4 2" xfId="2012"/>
    <cellStyle name="HEADING1 4 2 2" xfId="2013"/>
    <cellStyle name="HEADING1 4 3" xfId="2014"/>
    <cellStyle name="HEADING1 5" xfId="2015"/>
    <cellStyle name="HEADING1 5 2" xfId="2016"/>
    <cellStyle name="HEADING1 5 2 2" xfId="2017"/>
    <cellStyle name="HEADING1 5 2 2 2" xfId="2018"/>
    <cellStyle name="HEADING1 5 2 3" xfId="2019"/>
    <cellStyle name="HEADING1 5 3" xfId="2020"/>
    <cellStyle name="HEADING1 5 3 2" xfId="2021"/>
    <cellStyle name="HEADING1 5 4" xfId="2022"/>
    <cellStyle name="HEADING1 6" xfId="2023"/>
    <cellStyle name="HEADING1 6 2" xfId="2024"/>
    <cellStyle name="HEADING1 6 2 2" xfId="2025"/>
    <cellStyle name="HEADING1 6 3" xfId="2026"/>
    <cellStyle name="HEADING1 7" xfId="2027"/>
    <cellStyle name="Heading1 7 2" xfId="2028"/>
    <cellStyle name="HEADING1 7 2 2" xfId="2029"/>
    <cellStyle name="Heading1 7 2 3" xfId="2030"/>
    <cellStyle name="Heading1 7 2 4" xfId="2031"/>
    <cellStyle name="Heading1 8" xfId="2032"/>
    <cellStyle name="HEADING1 8 2" xfId="2033"/>
    <cellStyle name="Heading1 8 3" xfId="2034"/>
    <cellStyle name="Heading1 8 4" xfId="2035"/>
    <cellStyle name="Heading1 9" xfId="2036"/>
    <cellStyle name="Heading1 9 2" xfId="2037"/>
    <cellStyle name="HEADING2" xfId="2038"/>
    <cellStyle name="HEADING2 2" xfId="2039"/>
    <cellStyle name="HEADING2 2 2" xfId="2040"/>
    <cellStyle name="Heading2 3" xfId="2041"/>
    <cellStyle name="Heading2 3 2" xfId="2042"/>
    <cellStyle name="Heading2 4" xfId="2043"/>
    <cellStyle name="Heading2 4 2" xfId="2044"/>
    <cellStyle name="Heading2 5" xfId="2045"/>
    <cellStyle name="Heading2 5 2" xfId="2046"/>
    <cellStyle name="Heading2 6" xfId="2047"/>
    <cellStyle name="Heading2 6 2" xfId="2048"/>
    <cellStyle name="Heading2 7" xfId="2049"/>
    <cellStyle name="Heading2 7 2" xfId="2050"/>
    <cellStyle name="Hyperlink 2" xfId="2051"/>
    <cellStyle name="Hyperlink 2 2" xfId="2052"/>
    <cellStyle name="Inflation_Curve_Dollar" xfId="2053"/>
    <cellStyle name="Input" xfId="2054" builtinId="20" customBuiltin="1"/>
    <cellStyle name="Input 2" xfId="2055"/>
    <cellStyle name="Input 2 2" xfId="2056"/>
    <cellStyle name="Input 3" xfId="2057"/>
    <cellStyle name="Input 4" xfId="2058"/>
    <cellStyle name="Input 5" xfId="2059"/>
    <cellStyle name="Input 6" xfId="2060"/>
    <cellStyle name="Link_curr" xfId="2061"/>
    <cellStyle name="Linked Cell" xfId="2062" builtinId="24" customBuiltin="1"/>
    <cellStyle name="Linked Cell 2" xfId="2063"/>
    <cellStyle name="Linked Cell 2 2" xfId="2064"/>
    <cellStyle name="Linked Cell 3" xfId="2065"/>
    <cellStyle name="Linked Cell 4" xfId="2066"/>
    <cellStyle name="Linked Cell 5" xfId="2067"/>
    <cellStyle name="Linked Cell 6" xfId="2068"/>
    <cellStyle name="Multiple [1]" xfId="2069"/>
    <cellStyle name="NA is zero" xfId="2070"/>
    <cellStyle name="Neutral" xfId="2071" builtinId="28" customBuiltin="1"/>
    <cellStyle name="Neutral 2" xfId="2072"/>
    <cellStyle name="Neutral 2 2" xfId="2073"/>
    <cellStyle name="Neutral 3" xfId="2074"/>
    <cellStyle name="Neutral 4" xfId="2075"/>
    <cellStyle name="Neutral 5" xfId="2076"/>
    <cellStyle name="Neutral 6" xfId="2077"/>
    <cellStyle name="Normal" xfId="0" builtinId="0"/>
    <cellStyle name="Normal [0]" xfId="2078"/>
    <cellStyle name="Normal [1]" xfId="2079"/>
    <cellStyle name="Normal [2]" xfId="2080"/>
    <cellStyle name="Normal [3]" xfId="2081"/>
    <cellStyle name="Normal 10" xfId="2082"/>
    <cellStyle name="Normal 10 2" xfId="2083"/>
    <cellStyle name="Normal 10 2 2" xfId="2084"/>
    <cellStyle name="Normal 10 3" xfId="2085"/>
    <cellStyle name="Normal 10 3 2" xfId="2086"/>
    <cellStyle name="Normal 10 3 3" xfId="2087"/>
    <cellStyle name="Normal 10_Stop Light Grid Original" xfId="3571"/>
    <cellStyle name="Normal 11" xfId="2088"/>
    <cellStyle name="Normal 11 2" xfId="2089"/>
    <cellStyle name="Normal 11 2 2" xfId="2090"/>
    <cellStyle name="Normal 11 3" xfId="2091"/>
    <cellStyle name="Normal 11 4" xfId="2092"/>
    <cellStyle name="Normal 11 4 2" xfId="2093"/>
    <cellStyle name="Normal 11 5" xfId="2094"/>
    <cellStyle name="Normal 11_Stop Light Grid Original" xfId="3572"/>
    <cellStyle name="Normal 12" xfId="2095"/>
    <cellStyle name="Normal 12 2" xfId="2096"/>
    <cellStyle name="Normal 12 3" xfId="2097"/>
    <cellStyle name="Normal 12_Stop Light Grid Original" xfId="3573"/>
    <cellStyle name="Normal 13" xfId="2098"/>
    <cellStyle name="Normal 13 10" xfId="4146"/>
    <cellStyle name="Normal 13 2" xfId="2099"/>
    <cellStyle name="Normal 13 2 2" xfId="2100"/>
    <cellStyle name="Normal 13 3" xfId="2101"/>
    <cellStyle name="Normal 13 4" xfId="2102"/>
    <cellStyle name="Normal 13 5" xfId="2103"/>
    <cellStyle name="Normal 13 6" xfId="2104"/>
    <cellStyle name="Normal 13 6 2" xfId="3374"/>
    <cellStyle name="Normal 13 6 2 2" xfId="3454"/>
    <cellStyle name="Normal 13 6 2 2 2" xfId="4125"/>
    <cellStyle name="Normal 13 6 2 3" xfId="4055"/>
    <cellStyle name="Normal 13 6 3" xfId="3409"/>
    <cellStyle name="Normal 13 6 3 2" xfId="4084"/>
    <cellStyle name="Normal 13 6 4" xfId="4014"/>
    <cellStyle name="Normal 13 7" xfId="3373"/>
    <cellStyle name="Normal 13 7 2" xfId="3453"/>
    <cellStyle name="Normal 13 7 2 2" xfId="4124"/>
    <cellStyle name="Normal 13 7 3" xfId="4054"/>
    <cellStyle name="Normal 13 8" xfId="3408"/>
    <cellStyle name="Normal 13 8 2" xfId="4083"/>
    <cellStyle name="Normal 13 9" xfId="4013"/>
    <cellStyle name="Normal 13_Stop Light Grid Original" xfId="3574"/>
    <cellStyle name="Normal 14" xfId="2105"/>
    <cellStyle name="Normal 14 2" xfId="2106"/>
    <cellStyle name="Normal 14 3" xfId="2107"/>
    <cellStyle name="Normal 14 4" xfId="2108"/>
    <cellStyle name="Normal 14_Stop Light Grid Original" xfId="3575"/>
    <cellStyle name="Normal 15" xfId="2109"/>
    <cellStyle name="Normal 15 2" xfId="2110"/>
    <cellStyle name="Normal 15 3" xfId="2111"/>
    <cellStyle name="Normal 15 4" xfId="2112"/>
    <cellStyle name="Normal 15_Stop Light Grid Original" xfId="3576"/>
    <cellStyle name="Normal 16" xfId="2113"/>
    <cellStyle name="Normal 16 2" xfId="2114"/>
    <cellStyle name="Normal 16 2 2" xfId="3577"/>
    <cellStyle name="Normal 16 3" xfId="2115"/>
    <cellStyle name="Normal 16_Stop Light Grid Original" xfId="3578"/>
    <cellStyle name="Normal 17" xfId="2116"/>
    <cellStyle name="Normal 17 2" xfId="2117"/>
    <cellStyle name="Normal 17_Stop Light Grid Original" xfId="3579"/>
    <cellStyle name="Normal 18" xfId="2118"/>
    <cellStyle name="Normal 18 2" xfId="2119"/>
    <cellStyle name="Normal 18_Stop Light Grid Original" xfId="3580"/>
    <cellStyle name="Normal 19" xfId="2120"/>
    <cellStyle name="Normal 19 2" xfId="3581"/>
    <cellStyle name="Normal 19_Stop Light Grid Original" xfId="3582"/>
    <cellStyle name="Normal 2" xfId="2121"/>
    <cellStyle name="Normal 2 10" xfId="2122"/>
    <cellStyle name="Normal 2 10 2" xfId="2123"/>
    <cellStyle name="Normal 2 10 2 2" xfId="3583"/>
    <cellStyle name="Normal 2 10 3" xfId="2124"/>
    <cellStyle name="Normal 2 11" xfId="2125"/>
    <cellStyle name="Normal 2 11 2" xfId="3585"/>
    <cellStyle name="Normal 2 11 3" xfId="3584"/>
    <cellStyle name="Normal 2 12" xfId="2126"/>
    <cellStyle name="Normal 2 12 2" xfId="3586"/>
    <cellStyle name="Normal 2 13" xfId="2127"/>
    <cellStyle name="Normal 2 13 2" xfId="3587"/>
    <cellStyle name="Normal 2 14" xfId="2128"/>
    <cellStyle name="Normal 2 14 2" xfId="3588"/>
    <cellStyle name="Normal 2 15" xfId="2129"/>
    <cellStyle name="Normal 2 15 2" xfId="3589"/>
    <cellStyle name="Normal 2 16" xfId="2130"/>
    <cellStyle name="Normal 2 16 2" xfId="3590"/>
    <cellStyle name="Normal 2 17" xfId="2131"/>
    <cellStyle name="Normal 2 17 2" xfId="3591"/>
    <cellStyle name="Normal 2 18" xfId="2132"/>
    <cellStyle name="Normal 2 18 2" xfId="3592"/>
    <cellStyle name="Normal 2 19" xfId="2133"/>
    <cellStyle name="Normal 2 19 2" xfId="3593"/>
    <cellStyle name="Normal 2 2" xfId="2134"/>
    <cellStyle name="Normal 2 2 10" xfId="3594"/>
    <cellStyle name="Normal 2 2 11" xfId="3595"/>
    <cellStyle name="Normal 2 2 12" xfId="3596"/>
    <cellStyle name="Normal 2 2 13" xfId="3597"/>
    <cellStyle name="Normal 2 2 14" xfId="3598"/>
    <cellStyle name="Normal 2 2 15" xfId="3599"/>
    <cellStyle name="Normal 2 2 16" xfId="3600"/>
    <cellStyle name="Normal 2 2 17" xfId="3601"/>
    <cellStyle name="Normal 2 2 18" xfId="3602"/>
    <cellStyle name="Normal 2 2 19" xfId="3603"/>
    <cellStyle name="Normal 2 2 2" xfId="2135"/>
    <cellStyle name="Normal 2 2 2 10" xfId="3604"/>
    <cellStyle name="Normal 2 2 2 11" xfId="3605"/>
    <cellStyle name="Normal 2 2 2 12" xfId="3606"/>
    <cellStyle name="Normal 2 2 2 13" xfId="3607"/>
    <cellStyle name="Normal 2 2 2 14" xfId="3608"/>
    <cellStyle name="Normal 2 2 2 15" xfId="3609"/>
    <cellStyle name="Normal 2 2 2 16" xfId="3610"/>
    <cellStyle name="Normal 2 2 2 17" xfId="3611"/>
    <cellStyle name="Normal 2 2 2 18" xfId="3612"/>
    <cellStyle name="Normal 2 2 2 19" xfId="3613"/>
    <cellStyle name="Normal 2 2 2 2" xfId="2136"/>
    <cellStyle name="Normal 2 2 2 2 2" xfId="2137"/>
    <cellStyle name="Normal 2 2 2 2 2 2" xfId="2138"/>
    <cellStyle name="Normal 2 2 2 2 2 3" xfId="3614"/>
    <cellStyle name="Normal 2 2 2 2 3" xfId="2139"/>
    <cellStyle name="Normal 2 2 2 20" xfId="3615"/>
    <cellStyle name="Normal 2 2 2 21" xfId="3616"/>
    <cellStyle name="Normal 2 2 2 22" xfId="3617"/>
    <cellStyle name="Normal 2 2 2 23" xfId="3618"/>
    <cellStyle name="Normal 2 2 2 24" xfId="3619"/>
    <cellStyle name="Normal 2 2 2 3" xfId="3620"/>
    <cellStyle name="Normal 2 2 2 4" xfId="3621"/>
    <cellStyle name="Normal 2 2 2 5" xfId="3622"/>
    <cellStyle name="Normal 2 2 2 6" xfId="3623"/>
    <cellStyle name="Normal 2 2 2 7" xfId="3624"/>
    <cellStyle name="Normal 2 2 2 8" xfId="3625"/>
    <cellStyle name="Normal 2 2 2 9" xfId="3626"/>
    <cellStyle name="Normal 2 2 2_Bulk" xfId="3627"/>
    <cellStyle name="Normal 2 2 20" xfId="3628"/>
    <cellStyle name="Normal 2 2 21" xfId="3629"/>
    <cellStyle name="Normal 2 2 22" xfId="3630"/>
    <cellStyle name="Normal 2 2 23" xfId="3631"/>
    <cellStyle name="Normal 2 2 24" xfId="3632"/>
    <cellStyle name="Normal 2 2 25" xfId="3633"/>
    <cellStyle name="Normal 2 2 26" xfId="3634"/>
    <cellStyle name="Normal 2 2 27" xfId="3635"/>
    <cellStyle name="Normal 2 2 28" xfId="3636"/>
    <cellStyle name="Normal 2 2 29" xfId="3637"/>
    <cellStyle name="Normal 2 2 3" xfId="2140"/>
    <cellStyle name="Normal 2 2 3 2" xfId="2141"/>
    <cellStyle name="Normal 2 2 3 2 2" xfId="2142"/>
    <cellStyle name="Normal 2 2 3 2 3" xfId="3638"/>
    <cellStyle name="Normal 2 2 3 3" xfId="2143"/>
    <cellStyle name="Normal 2 2 30" xfId="3639"/>
    <cellStyle name="Normal 2 2 31" xfId="3640"/>
    <cellStyle name="Normal 2 2 32" xfId="3641"/>
    <cellStyle name="Normal 2 2 33" xfId="3642"/>
    <cellStyle name="Normal 2 2 34" xfId="3643"/>
    <cellStyle name="Normal 2 2 35" xfId="3644"/>
    <cellStyle name="Normal 2 2 36" xfId="3645"/>
    <cellStyle name="Normal 2 2 37" xfId="3646"/>
    <cellStyle name="Normal 2 2 38" xfId="3647"/>
    <cellStyle name="Normal 2 2 39" xfId="3648"/>
    <cellStyle name="Normal 2 2 4" xfId="2144"/>
    <cellStyle name="Normal 2 2 4 2" xfId="3649"/>
    <cellStyle name="Normal 2 2 40" xfId="3650"/>
    <cellStyle name="Normal 2 2 41" xfId="3651"/>
    <cellStyle name="Normal 2 2 42" xfId="3652"/>
    <cellStyle name="Normal 2 2 43" xfId="3653"/>
    <cellStyle name="Normal 2 2 44" xfId="3654"/>
    <cellStyle name="Normal 2 2 45" xfId="3655"/>
    <cellStyle name="Normal 2 2 46" xfId="3656"/>
    <cellStyle name="Normal 2 2 47" xfId="3657"/>
    <cellStyle name="Normal 2 2 48" xfId="3658"/>
    <cellStyle name="Normal 2 2 49" xfId="3659"/>
    <cellStyle name="Normal 2 2 5" xfId="2145"/>
    <cellStyle name="Normal 2 2 5 2" xfId="3660"/>
    <cellStyle name="Normal 2 2 50" xfId="3661"/>
    <cellStyle name="Normal 2 2 51" xfId="3662"/>
    <cellStyle name="Normal 2 2 6" xfId="3663"/>
    <cellStyle name="Normal 2 2 7" xfId="3664"/>
    <cellStyle name="Normal 2 2 8" xfId="3665"/>
    <cellStyle name="Normal 2 2 9" xfId="3666"/>
    <cellStyle name="Normal 2 2_AM 3 and Mitchell NBV forecast DRAFT 9-24" xfId="2146"/>
    <cellStyle name="Normal 2 20" xfId="2147"/>
    <cellStyle name="Normal 2 20 2" xfId="3667"/>
    <cellStyle name="Normal 2 21" xfId="2148"/>
    <cellStyle name="Normal 2 21 2" xfId="3668"/>
    <cellStyle name="Normal 2 22" xfId="2149"/>
    <cellStyle name="Normal 2 22 2" xfId="2150"/>
    <cellStyle name="Normal 2 22 3" xfId="3376"/>
    <cellStyle name="Normal 2 22 3 2" xfId="3455"/>
    <cellStyle name="Normal 2 22 3 2 2" xfId="4126"/>
    <cellStyle name="Normal 2 22 3 3" xfId="4056"/>
    <cellStyle name="Normal 2 22 4" xfId="3410"/>
    <cellStyle name="Normal 2 22 4 2" xfId="4085"/>
    <cellStyle name="Normal 2 22 5" xfId="3669"/>
    <cellStyle name="Normal 2 22 6" xfId="4015"/>
    <cellStyle name="Normal 2 22 7" xfId="4147"/>
    <cellStyle name="Normal 2 23" xfId="2151"/>
    <cellStyle name="Normal 2 23 2" xfId="2152"/>
    <cellStyle name="Normal 2 23 3" xfId="3670"/>
    <cellStyle name="Normal 2 24" xfId="2153"/>
    <cellStyle name="Normal 2 24 2" xfId="2154"/>
    <cellStyle name="Normal 2 24 3" xfId="3671"/>
    <cellStyle name="Normal 2 25" xfId="2155"/>
    <cellStyle name="Normal 2 25 2" xfId="3672"/>
    <cellStyle name="Normal 2 26" xfId="2156"/>
    <cellStyle name="Normal 2 26 2" xfId="3673"/>
    <cellStyle name="Normal 2 27" xfId="2157"/>
    <cellStyle name="Normal 2 27 2" xfId="3674"/>
    <cellStyle name="Normal 2 28" xfId="2158"/>
    <cellStyle name="Normal 2 28 2" xfId="3675"/>
    <cellStyle name="Normal 2 29" xfId="2159"/>
    <cellStyle name="Normal 2 29 2" xfId="3676"/>
    <cellStyle name="Normal 2 3" xfId="2160"/>
    <cellStyle name="Normal 2 3 10" xfId="3677"/>
    <cellStyle name="Normal 2 3 11" xfId="3678"/>
    <cellStyle name="Normal 2 3 12" xfId="3679"/>
    <cellStyle name="Normal 2 3 13" xfId="3680"/>
    <cellStyle name="Normal 2 3 14" xfId="3681"/>
    <cellStyle name="Normal 2 3 15" xfId="3682"/>
    <cellStyle name="Normal 2 3 16" xfId="3683"/>
    <cellStyle name="Normal 2 3 17" xfId="3684"/>
    <cellStyle name="Normal 2 3 18" xfId="3685"/>
    <cellStyle name="Normal 2 3 19" xfId="3686"/>
    <cellStyle name="Normal 2 3 2" xfId="2161"/>
    <cellStyle name="Normal 2 3 2 2" xfId="3687"/>
    <cellStyle name="Normal 2 3 20" xfId="3688"/>
    <cellStyle name="Normal 2 3 21" xfId="3689"/>
    <cellStyle name="Normal 2 3 22" xfId="3690"/>
    <cellStyle name="Normal 2 3 23" xfId="3691"/>
    <cellStyle name="Normal 2 3 24" xfId="3692"/>
    <cellStyle name="Normal 2 3 3" xfId="2162"/>
    <cellStyle name="Normal 2 3 3 2" xfId="2163"/>
    <cellStyle name="Normal 2 3 3 3" xfId="3693"/>
    <cellStyle name="Normal 2 3 4" xfId="2164"/>
    <cellStyle name="Normal 2 3 4 2" xfId="3694"/>
    <cellStyle name="Normal 2 3 5" xfId="3695"/>
    <cellStyle name="Normal 2 3 6" xfId="3696"/>
    <cellStyle name="Normal 2 3 7" xfId="3697"/>
    <cellStyle name="Normal 2 3 8" xfId="3698"/>
    <cellStyle name="Normal 2 3 9" xfId="3699"/>
    <cellStyle name="Normal 2 3_Bulk" xfId="3700"/>
    <cellStyle name="Normal 2 30" xfId="2165"/>
    <cellStyle name="Normal 2 30 2" xfId="3701"/>
    <cellStyle name="Normal 2 31" xfId="2166"/>
    <cellStyle name="Normal 2 31 2" xfId="3702"/>
    <cellStyle name="Normal 2 32" xfId="2167"/>
    <cellStyle name="Normal 2 32 2" xfId="3703"/>
    <cellStyle name="Normal 2 33" xfId="2168"/>
    <cellStyle name="Normal 2 33 2" xfId="3704"/>
    <cellStyle name="Normal 2 34" xfId="2169"/>
    <cellStyle name="Normal 2 34 2" xfId="3705"/>
    <cellStyle name="Normal 2 35" xfId="2170"/>
    <cellStyle name="Normal 2 35 2" xfId="3706"/>
    <cellStyle name="Normal 2 36" xfId="2171"/>
    <cellStyle name="Normal 2 36 2" xfId="3707"/>
    <cellStyle name="Normal 2 37" xfId="2172"/>
    <cellStyle name="Normal 2 37 2" xfId="3708"/>
    <cellStyle name="Normal 2 38" xfId="2173"/>
    <cellStyle name="Normal 2 38 2" xfId="3709"/>
    <cellStyle name="Normal 2 39" xfId="2174"/>
    <cellStyle name="Normal 2 39 2" xfId="3710"/>
    <cellStyle name="Normal 2 4" xfId="2175"/>
    <cellStyle name="Normal 2 4 2" xfId="2176"/>
    <cellStyle name="Normal 2 4 3" xfId="2177"/>
    <cellStyle name="normal 2 4 3 2" xfId="2178"/>
    <cellStyle name="Normal 2 4 3 3" xfId="3711"/>
    <cellStyle name="Normal 2 4 4" xfId="2179"/>
    <cellStyle name="normal 2 4 4 2" xfId="2180"/>
    <cellStyle name="Normal 2 40" xfId="2181"/>
    <cellStyle name="Normal 2 40 2" xfId="3712"/>
    <cellStyle name="Normal 2 41" xfId="2182"/>
    <cellStyle name="Normal 2 41 2" xfId="3713"/>
    <cellStyle name="Normal 2 42" xfId="2183"/>
    <cellStyle name="Normal 2 42 2" xfId="3411"/>
    <cellStyle name="Normal 2 42 2 2" xfId="4086"/>
    <cellStyle name="Normal 2 42 3" xfId="3714"/>
    <cellStyle name="Normal 2 42 4" xfId="4016"/>
    <cellStyle name="Normal 2 43" xfId="2184"/>
    <cellStyle name="Normal 2 43 2" xfId="3412"/>
    <cellStyle name="Normal 2 43 2 2" xfId="4087"/>
    <cellStyle name="Normal 2 43 3" xfId="3715"/>
    <cellStyle name="Normal 2 43 4" xfId="4017"/>
    <cellStyle name="Normal 2 44" xfId="2185"/>
    <cellStyle name="Normal 2 44 2" xfId="3413"/>
    <cellStyle name="Normal 2 44 2 2" xfId="4088"/>
    <cellStyle name="Normal 2 44 3" xfId="3716"/>
    <cellStyle name="Normal 2 44 4" xfId="4018"/>
    <cellStyle name="Normal 2 45" xfId="2186"/>
    <cellStyle name="Normal 2 45 2" xfId="3414"/>
    <cellStyle name="Normal 2 45 2 2" xfId="4089"/>
    <cellStyle name="Normal 2 45 3" xfId="3717"/>
    <cellStyle name="Normal 2 45 4" xfId="4019"/>
    <cellStyle name="Normal 2 46" xfId="2187"/>
    <cellStyle name="Normal 2 46 2" xfId="3718"/>
    <cellStyle name="Normal 2 47" xfId="2188"/>
    <cellStyle name="Normal 2 47 2" xfId="3415"/>
    <cellStyle name="Normal 2 47 2 2" xfId="4090"/>
    <cellStyle name="Normal 2 47 3" xfId="3719"/>
    <cellStyle name="Normal 2 47 4" xfId="4020"/>
    <cellStyle name="Normal 2 48" xfId="2189"/>
    <cellStyle name="Normal 2 48 2" xfId="3416"/>
    <cellStyle name="Normal 2 48 2 2" xfId="4091"/>
    <cellStyle name="Normal 2 48 3" xfId="3720"/>
    <cellStyle name="Normal 2 48 4" xfId="4021"/>
    <cellStyle name="Normal 2 49" xfId="2190"/>
    <cellStyle name="Normal 2 49 2" xfId="3417"/>
    <cellStyle name="Normal 2 49 2 2" xfId="4092"/>
    <cellStyle name="Normal 2 49 3" xfId="3721"/>
    <cellStyle name="Normal 2 49 4" xfId="4022"/>
    <cellStyle name="Normal 2 5" xfId="2191"/>
    <cellStyle name="Normal 2 5 2" xfId="2192"/>
    <cellStyle name="Normal 2 5 3" xfId="2193"/>
    <cellStyle name="Normal 2 5 3 2" xfId="3722"/>
    <cellStyle name="Normal 2 5 4" xfId="2194"/>
    <cellStyle name="Normal 2 50" xfId="2195"/>
    <cellStyle name="Normal 2 50 2" xfId="3418"/>
    <cellStyle name="Normal 2 50 2 2" xfId="4093"/>
    <cellStyle name="Normal 2 50 3" xfId="3723"/>
    <cellStyle name="Normal 2 50 4" xfId="4023"/>
    <cellStyle name="Normal 2 51" xfId="2196"/>
    <cellStyle name="Normal 2 51 2" xfId="3724"/>
    <cellStyle name="Normal 2 52" xfId="2197"/>
    <cellStyle name="Normal 2 52 2" xfId="3725"/>
    <cellStyle name="Normal 2 53" xfId="2198"/>
    <cellStyle name="Normal 2 54" xfId="2199"/>
    <cellStyle name="Normal 2 55" xfId="2200"/>
    <cellStyle name="Normal 2 56" xfId="2201"/>
    <cellStyle name="Normal 2 57" xfId="2202"/>
    <cellStyle name="Normal 2 58" xfId="2203"/>
    <cellStyle name="Normal 2 58 2" xfId="3419"/>
    <cellStyle name="Normal 2 58 2 2" xfId="4094"/>
    <cellStyle name="Normal 2 58 3" xfId="4024"/>
    <cellStyle name="Normal 2 59" xfId="2204"/>
    <cellStyle name="Normal 2 59 2" xfId="3420"/>
    <cellStyle name="Normal 2 59 2 2" xfId="4095"/>
    <cellStyle name="Normal 2 59 3" xfId="4025"/>
    <cellStyle name="Normal 2 6" xfId="2205"/>
    <cellStyle name="Normal 2 6 2" xfId="2206"/>
    <cellStyle name="Normal 2 6 2 2" xfId="2207"/>
    <cellStyle name="Normal 2 6 2 2 2" xfId="2208"/>
    <cellStyle name="Normal 2 6 2 3" xfId="2209"/>
    <cellStyle name="Normal 2 6 3" xfId="2210"/>
    <cellStyle name="Normal 2 6 3 2" xfId="3726"/>
    <cellStyle name="Normal 2 6 4" xfId="2211"/>
    <cellStyle name="Normal 2 6 4 2" xfId="2212"/>
    <cellStyle name="Normal 2 6 5" xfId="2213"/>
    <cellStyle name="Normal 2 60" xfId="2214"/>
    <cellStyle name="Normal 2 60 2" xfId="3421"/>
    <cellStyle name="Normal 2 60 2 2" xfId="4096"/>
    <cellStyle name="Normal 2 60 3" xfId="4026"/>
    <cellStyle name="Normal 2 61" xfId="2215"/>
    <cellStyle name="Normal 2 61 2" xfId="3422"/>
    <cellStyle name="Normal 2 61 2 2" xfId="4097"/>
    <cellStyle name="Normal 2 61 3" xfId="4027"/>
    <cellStyle name="Normal 2 62" xfId="2216"/>
    <cellStyle name="Normal 2 62 2" xfId="3423"/>
    <cellStyle name="Normal 2 62 2 2" xfId="4098"/>
    <cellStyle name="Normal 2 62 3" xfId="4028"/>
    <cellStyle name="Normal 2 63" xfId="3375"/>
    <cellStyle name="Normal 2 64" xfId="3372"/>
    <cellStyle name="Normal 2 65" xfId="3472"/>
    <cellStyle name="Normal 2 7" xfId="2217"/>
    <cellStyle name="Normal 2 7 2" xfId="3727"/>
    <cellStyle name="Normal 2 8" xfId="2218"/>
    <cellStyle name="Normal 2 8 2" xfId="2219"/>
    <cellStyle name="Normal 2 8 3" xfId="2220"/>
    <cellStyle name="Normal 2 8 3 2" xfId="3728"/>
    <cellStyle name="Normal 2 9" xfId="2221"/>
    <cellStyle name="Normal 2 9 2" xfId="3729"/>
    <cellStyle name="Normal 2_3 Company Case Comparisons v12-8-11" xfId="2222"/>
    <cellStyle name="Normal 20" xfId="2223"/>
    <cellStyle name="Normal 20 2" xfId="3731"/>
    <cellStyle name="Normal 20 3" xfId="3730"/>
    <cellStyle name="Normal 20_Stop Light Grid Original" xfId="3732"/>
    <cellStyle name="Normal 21" xfId="2224"/>
    <cellStyle name="Normal 21 2" xfId="3734"/>
    <cellStyle name="Normal 21 3" xfId="3733"/>
    <cellStyle name="Normal 21_Stop Light Grid Original" xfId="3735"/>
    <cellStyle name="Normal 22" xfId="2225"/>
    <cellStyle name="Normal 22 2" xfId="3737"/>
    <cellStyle name="Normal 22 3" xfId="3736"/>
    <cellStyle name="Normal 22_Stop Light Grid Original" xfId="3738"/>
    <cellStyle name="Normal 23" xfId="2226"/>
    <cellStyle name="Normal 23 2" xfId="3424"/>
    <cellStyle name="Normal 23 2 2" xfId="3740"/>
    <cellStyle name="Normal 23 2 3" xfId="4099"/>
    <cellStyle name="Normal 23 3" xfId="3739"/>
    <cellStyle name="Normal 23 4" xfId="4029"/>
    <cellStyle name="Normal 23_Stop Light Grid Original" xfId="3741"/>
    <cellStyle name="Normal 24" xfId="3356"/>
    <cellStyle name="Normal 24 2" xfId="3438"/>
    <cellStyle name="Normal 24 2 2" xfId="3743"/>
    <cellStyle name="Normal 24 2 3" xfId="4109"/>
    <cellStyle name="Normal 24 3" xfId="3742"/>
    <cellStyle name="Normal 24 4" xfId="4038"/>
    <cellStyle name="Normal 24_Stop Light Grid Original" xfId="3744"/>
    <cellStyle name="Normal 25" xfId="3358"/>
    <cellStyle name="Normal 25 2" xfId="3439"/>
    <cellStyle name="Normal 25 2 2" xfId="3746"/>
    <cellStyle name="Normal 25 2 3" xfId="4110"/>
    <cellStyle name="Normal 25 3" xfId="3745"/>
    <cellStyle name="Normal 25 4" xfId="4040"/>
    <cellStyle name="Normal 25_Stop Light Grid Original" xfId="3747"/>
    <cellStyle name="Normal 26" xfId="3387"/>
    <cellStyle name="Normal 26 2" xfId="3465"/>
    <cellStyle name="Normal 26 2 2" xfId="3749"/>
    <cellStyle name="Normal 26 2 3" xfId="4136"/>
    <cellStyle name="Normal 26 3" xfId="3748"/>
    <cellStyle name="Normal 26 4" xfId="4066"/>
    <cellStyle name="Normal 26_Stop Light Grid Original" xfId="3750"/>
    <cellStyle name="Normal 27" xfId="3751"/>
    <cellStyle name="Normal 27 2" xfId="3752"/>
    <cellStyle name="Normal 27_Stop Light Grid Original" xfId="3753"/>
    <cellStyle name="Normal 28" xfId="3754"/>
    <cellStyle name="Normal 28 2" xfId="3755"/>
    <cellStyle name="Normal 28_Stop Light Grid Original" xfId="3756"/>
    <cellStyle name="Normal 29" xfId="3757"/>
    <cellStyle name="Normal 29 2" xfId="3758"/>
    <cellStyle name="Normal 29_Stop Light Grid Original" xfId="3759"/>
    <cellStyle name="Normal 3" xfId="2227"/>
    <cellStyle name="Normal 3 2" xfId="2228"/>
    <cellStyle name="Normal 3 2 2" xfId="2229"/>
    <cellStyle name="Normal 3 2 2 2" xfId="2230"/>
    <cellStyle name="Normal 3 2 2 2 2" xfId="2231"/>
    <cellStyle name="Normal 3 2 3" xfId="2232"/>
    <cellStyle name="Normal 3 2 3 2" xfId="2233"/>
    <cellStyle name="Normal 3 3" xfId="2234"/>
    <cellStyle name="Normal 3 3 2" xfId="2235"/>
    <cellStyle name="Normal 3 3 2 2" xfId="2236"/>
    <cellStyle name="Normal 3 3 3" xfId="2237"/>
    <cellStyle name="Normal 3 4" xfId="2238"/>
    <cellStyle name="Normal 3 4 2" xfId="2239"/>
    <cellStyle name="Normal 3 4 2 2" xfId="2240"/>
    <cellStyle name="Normal 3 4 3" xfId="2241"/>
    <cellStyle name="Normal 3 4 3 2" xfId="2242"/>
    <cellStyle name="Normal 3 4 3 3" xfId="2243"/>
    <cellStyle name="Normal 3 4 4" xfId="2244"/>
    <cellStyle name="Normal 3 5" xfId="2245"/>
    <cellStyle name="Normal 3 5 2" xfId="2246"/>
    <cellStyle name="Normal 3 5 2 2" xfId="2247"/>
    <cellStyle name="Normal 3 5 3" xfId="2248"/>
    <cellStyle name="Normal 3 5 4" xfId="2249"/>
    <cellStyle name="Normal 3 6" xfId="2250"/>
    <cellStyle name="Normal 3 6 2" xfId="2251"/>
    <cellStyle name="Normal 3 6 3" xfId="2252"/>
    <cellStyle name="Normal 3 6 3 2" xfId="3378"/>
    <cellStyle name="Normal 3 6 3 2 2" xfId="3457"/>
    <cellStyle name="Normal 3 6 3 2 2 2" xfId="4128"/>
    <cellStyle name="Normal 3 6 3 2 3" xfId="4058"/>
    <cellStyle name="Normal 3 6 3 3" xfId="3426"/>
    <cellStyle name="Normal 3 6 3 3 2" xfId="4101"/>
    <cellStyle name="Normal 3 6 3 4" xfId="4031"/>
    <cellStyle name="Normal 3 6 4" xfId="3377"/>
    <cellStyle name="Normal 3 6 4 2" xfId="3456"/>
    <cellStyle name="Normal 3 6 4 2 2" xfId="4127"/>
    <cellStyle name="Normal 3 6 4 3" xfId="4057"/>
    <cellStyle name="Normal 3 6 5" xfId="3425"/>
    <cellStyle name="Normal 3 6 5 2" xfId="4100"/>
    <cellStyle name="Normal 3 6 6" xfId="4030"/>
    <cellStyle name="Normal 3 7" xfId="2253"/>
    <cellStyle name="Normal 3 7 2" xfId="2254"/>
    <cellStyle name="Normal 3 8" xfId="2255"/>
    <cellStyle name="Normal 3 8 2" xfId="2256"/>
    <cellStyle name="Normal 3 8 2 2" xfId="3427"/>
    <cellStyle name="Normal 3 8 2 2 2" xfId="4102"/>
    <cellStyle name="Normal 3 8 2 3" xfId="4032"/>
    <cellStyle name="Normal 3_Amos 3 Forecast" xfId="2257"/>
    <cellStyle name="Normal 30" xfId="3760"/>
    <cellStyle name="Normal 30 2" xfId="3761"/>
    <cellStyle name="Normal 30_Stop Light Grid Original" xfId="3762"/>
    <cellStyle name="Normal 31" xfId="3763"/>
    <cellStyle name="Normal 31 2" xfId="3764"/>
    <cellStyle name="Normal 31_Stop Light Grid Original" xfId="3765"/>
    <cellStyle name="Normal 32" xfId="3766"/>
    <cellStyle name="Normal 32 2" xfId="3767"/>
    <cellStyle name="Normal 32_Stop Light Grid Original" xfId="3768"/>
    <cellStyle name="Normal 33" xfId="3769"/>
    <cellStyle name="Normal 34" xfId="3770"/>
    <cellStyle name="Normal 34 2" xfId="3771"/>
    <cellStyle name="Normal 34_Stop Light Grid Original" xfId="3772"/>
    <cellStyle name="Normal 35" xfId="3773"/>
    <cellStyle name="Normal 35 2" xfId="3774"/>
    <cellStyle name="Normal 35_Stop Light Grid Original" xfId="3775"/>
    <cellStyle name="Normal 36" xfId="3776"/>
    <cellStyle name="Normal 36 2" xfId="3777"/>
    <cellStyle name="Normal 36_Stop Light Grid Original" xfId="3778"/>
    <cellStyle name="Normal 37" xfId="3779"/>
    <cellStyle name="Normal 37 2" xfId="3780"/>
    <cellStyle name="Normal 37_Stop Light Grid Original" xfId="3781"/>
    <cellStyle name="Normal 38" xfId="3782"/>
    <cellStyle name="Normal 38 2" xfId="3783"/>
    <cellStyle name="Normal 38_Stop Light Grid Original" xfId="3784"/>
    <cellStyle name="Normal 39" xfId="3785"/>
    <cellStyle name="Normal 39 2" xfId="3786"/>
    <cellStyle name="Normal 39_Stop Light Grid Original" xfId="3787"/>
    <cellStyle name="Normal 4" xfId="2258"/>
    <cellStyle name="Normal 4 2" xfId="2259"/>
    <cellStyle name="Normal 4 2 2" xfId="2260"/>
    <cellStyle name="Normal 4 2 2 2" xfId="2261"/>
    <cellStyle name="Normal 4 2 3" xfId="3379"/>
    <cellStyle name="Normal 4 2 3 2" xfId="3458"/>
    <cellStyle name="Normal 4 2 3 2 2" xfId="4129"/>
    <cellStyle name="Normal 4 2 3 3" xfId="4059"/>
    <cellStyle name="Normal 4 2 4" xfId="3428"/>
    <cellStyle name="Normal 4 2 4 2" xfId="4103"/>
    <cellStyle name="Normal 4 2 5" xfId="3788"/>
    <cellStyle name="Normal 4 3" xfId="2262"/>
    <cellStyle name="Normal 4 3 2" xfId="2263"/>
    <cellStyle name="Normal 4 3 2 2" xfId="2264"/>
    <cellStyle name="Normal 4 3 2 2 2" xfId="2265"/>
    <cellStyle name="Normal 4 3 2 2 3" xfId="3380"/>
    <cellStyle name="Normal 4 3 2 2 3 2" xfId="3459"/>
    <cellStyle name="Normal 4 3 2 2 3 2 2" xfId="4130"/>
    <cellStyle name="Normal 4 3 2 2 3 3" xfId="4060"/>
    <cellStyle name="Normal 4 3 2 2 4" xfId="3429"/>
    <cellStyle name="Normal 4 3 2 2 4 2" xfId="4104"/>
    <cellStyle name="Normal 4 3 2 2 5" xfId="4033"/>
    <cellStyle name="Normal 4 3 3" xfId="2266"/>
    <cellStyle name="Normal 4 3 3 2" xfId="2267"/>
    <cellStyle name="Normal 4 3 3 3" xfId="3381"/>
    <cellStyle name="Normal 4 3 3 3 2" xfId="3460"/>
    <cellStyle name="Normal 4 3 3 3 2 2" xfId="4131"/>
    <cellStyle name="Normal 4 3 3 3 3" xfId="4061"/>
    <cellStyle name="Normal 4 3 3 4" xfId="3430"/>
    <cellStyle name="Normal 4 3 3 4 2" xfId="4105"/>
    <cellStyle name="Normal 4 3 3 5" xfId="4034"/>
    <cellStyle name="Normal 4 3_AM 3 and Mitchell NBV forecast DRAFT 9-24" xfId="2268"/>
    <cellStyle name="Normal 4 4" xfId="2269"/>
    <cellStyle name="Normal 4 4 2" xfId="2270"/>
    <cellStyle name="Normal 4 4 2 2" xfId="2271"/>
    <cellStyle name="Normal 4 4 2 3" xfId="3382"/>
    <cellStyle name="Normal 4 4 2 3 2" xfId="3461"/>
    <cellStyle name="Normal 4 4 2 3 2 2" xfId="4132"/>
    <cellStyle name="Normal 4 4 2 3 3" xfId="4062"/>
    <cellStyle name="Normal 4 4 2 4" xfId="3431"/>
    <cellStyle name="Normal 4 4 2 4 2" xfId="4106"/>
    <cellStyle name="Normal 4 4 2 5" xfId="4035"/>
    <cellStyle name="Normal 4 4 3" xfId="2272"/>
    <cellStyle name="Normal 4 4 4" xfId="3789"/>
    <cellStyle name="Normal 4 5" xfId="2273"/>
    <cellStyle name="Normal 4 5 2" xfId="2274"/>
    <cellStyle name="Normal 4 5 2 2" xfId="2275"/>
    <cellStyle name="Normal 4 6" xfId="2276"/>
    <cellStyle name="Normal 4 6 2" xfId="2277"/>
    <cellStyle name="Normal 4 7" xfId="2278"/>
    <cellStyle name="Normal 4_AM 3 and Mitchell NBV forecast DRAFT 9-24" xfId="2279"/>
    <cellStyle name="Normal 40" xfId="3790"/>
    <cellStyle name="Normal 41" xfId="3791"/>
    <cellStyle name="Normal 41 2" xfId="3792"/>
    <cellStyle name="Normal 41_Stop Light Grid Original" xfId="3793"/>
    <cellStyle name="Normal 42" xfId="3794"/>
    <cellStyle name="Normal 42 2" xfId="3795"/>
    <cellStyle name="Normal 42_Stop Light Grid Original" xfId="3796"/>
    <cellStyle name="Normal 43" xfId="3797"/>
    <cellStyle name="Normal 43 2" xfId="3798"/>
    <cellStyle name="Normal 43_Stop Light Grid Original" xfId="3799"/>
    <cellStyle name="Normal 44" xfId="3800"/>
    <cellStyle name="Normal 45" xfId="3801"/>
    <cellStyle name="Normal 46" xfId="3802"/>
    <cellStyle name="Normal 47" xfId="3803"/>
    <cellStyle name="Normal 48" xfId="3804"/>
    <cellStyle name="Normal 49" xfId="3805"/>
    <cellStyle name="Normal 5" xfId="2280"/>
    <cellStyle name="Normal 5 2" xfId="2281"/>
    <cellStyle name="Normal 5 2 2" xfId="2282"/>
    <cellStyle name="Normal 5 2 2 2" xfId="2283"/>
    <cellStyle name="Normal 5 2 2 3" xfId="2284"/>
    <cellStyle name="Normal 5 2 2 4" xfId="2285"/>
    <cellStyle name="Normal 5 2 3" xfId="2286"/>
    <cellStyle name="Normal 5 2 4" xfId="2287"/>
    <cellStyle name="Normal 5 2 5" xfId="2288"/>
    <cellStyle name="Normal 5 2 6" xfId="2289"/>
    <cellStyle name="Normal 5 3" xfId="2290"/>
    <cellStyle name="Normal 5 3 2" xfId="2291"/>
    <cellStyle name="Normal 5 3 3" xfId="2292"/>
    <cellStyle name="Normal 5 4" xfId="2293"/>
    <cellStyle name="Normal 5 5" xfId="2294"/>
    <cellStyle name="Normal 5_Amos 3 Forecast" xfId="2295"/>
    <cellStyle name="Normal 50" xfId="3806"/>
    <cellStyle name="Normal 51" xfId="3807"/>
    <cellStyle name="Normal 52" xfId="3808"/>
    <cellStyle name="Normal 53" xfId="3809"/>
    <cellStyle name="Normal 54" xfId="3810"/>
    <cellStyle name="Normal 55" xfId="3811"/>
    <cellStyle name="Normal 56" xfId="3812"/>
    <cellStyle name="Normal 57" xfId="3813"/>
    <cellStyle name="Normal 58" xfId="3814"/>
    <cellStyle name="Normal 59" xfId="3815"/>
    <cellStyle name="Normal 6" xfId="2296"/>
    <cellStyle name="Normal 6 2" xfId="2297"/>
    <cellStyle name="Normal 6 2 2" xfId="2298"/>
    <cellStyle name="Normal 6 2 2 2" xfId="2299"/>
    <cellStyle name="Normal 6 2 3" xfId="2300"/>
    <cellStyle name="Normal 6 3" xfId="2301"/>
    <cellStyle name="Normal 6 3 2" xfId="2302"/>
    <cellStyle name="Normal 6 3 2 2" xfId="2303"/>
    <cellStyle name="Normal 6 3 3" xfId="2304"/>
    <cellStyle name="Normal 6 4" xfId="3383"/>
    <cellStyle name="Normal 6 4 2" xfId="3462"/>
    <cellStyle name="Normal 6 4 2 2" xfId="4133"/>
    <cellStyle name="Normal 6 4 3" xfId="4063"/>
    <cellStyle name="Normal 6 5" xfId="3432"/>
    <cellStyle name="Normal 6 5 2" xfId="4107"/>
    <cellStyle name="Normal 6 6" xfId="3816"/>
    <cellStyle name="Normal 6_Stop Light Grid Original" xfId="3817"/>
    <cellStyle name="Normal 60" xfId="3818"/>
    <cellStyle name="Normal 61" xfId="3470"/>
    <cellStyle name="Normal 62" xfId="4145"/>
    <cellStyle name="Normal 63" xfId="4144"/>
    <cellStyle name="Normal 64" xfId="4142"/>
    <cellStyle name="Normal 65" xfId="4010"/>
    <cellStyle name="Normal 66" xfId="4011"/>
    <cellStyle name="Normal 67" xfId="4012"/>
    <cellStyle name="Normal 68" xfId="4143"/>
    <cellStyle name="Normal 7" xfId="2305"/>
    <cellStyle name="Normal 7 2" xfId="2306"/>
    <cellStyle name="Normal 7 2 2" xfId="2307"/>
    <cellStyle name="Normal 7 2 2 2" xfId="2308"/>
    <cellStyle name="Normal 7 3" xfId="2309"/>
    <cellStyle name="Normal 7 3 2" xfId="2310"/>
    <cellStyle name="Normal 7_Stop Light Grid Original" xfId="3819"/>
    <cellStyle name="Normal 8" xfId="2311"/>
    <cellStyle name="Normal 8 2" xfId="2312"/>
    <cellStyle name="Normal 8 2 2" xfId="2313"/>
    <cellStyle name="Normal 8 2 2 2" xfId="2314"/>
    <cellStyle name="Normal 8 2 3" xfId="2315"/>
    <cellStyle name="Normal 8 3" xfId="2316"/>
    <cellStyle name="Normal 8 3 2" xfId="2317"/>
    <cellStyle name="Normal 8 3 3" xfId="2318"/>
    <cellStyle name="Normal 8 4" xfId="2319"/>
    <cellStyle name="Normal 8 4 2" xfId="2320"/>
    <cellStyle name="Normal 8_Stop Light Grid Original" xfId="3820"/>
    <cellStyle name="Normal 9" xfId="2321"/>
    <cellStyle name="Normal 9 2" xfId="2322"/>
    <cellStyle name="Normal 9 2 2" xfId="2323"/>
    <cellStyle name="Normal 9 2 3" xfId="2324"/>
    <cellStyle name="Normal 9 3" xfId="2325"/>
    <cellStyle name="Normal 9 3 2" xfId="3433"/>
    <cellStyle name="Normal 9 3 2 2" xfId="4108"/>
    <cellStyle name="Normal 9 3 3" xfId="4036"/>
    <cellStyle name="Normal 9_Stop Light Grid Original" xfId="3821"/>
    <cellStyle name="Normal Bold" xfId="2326"/>
    <cellStyle name="Normal Pct" xfId="2327"/>
    <cellStyle name="Note" xfId="2328" builtinId="10" customBuiltin="1"/>
    <cellStyle name="Note 10" xfId="2329"/>
    <cellStyle name="Note 11" xfId="2330"/>
    <cellStyle name="Note 12" xfId="2331"/>
    <cellStyle name="Note 13" xfId="2332"/>
    <cellStyle name="Note 14" xfId="2333"/>
    <cellStyle name="Note 15" xfId="2334"/>
    <cellStyle name="Note 16" xfId="2335"/>
    <cellStyle name="Note 17" xfId="2336"/>
    <cellStyle name="Note 18" xfId="2337"/>
    <cellStyle name="Note 19" xfId="2338"/>
    <cellStyle name="Note 2" xfId="2339"/>
    <cellStyle name="Note 2 2" xfId="2340"/>
    <cellStyle name="Note 2 3" xfId="2341"/>
    <cellStyle name="Note 2 4" xfId="2342"/>
    <cellStyle name="Note 2 4 10" xfId="2343"/>
    <cellStyle name="Note 2 4 11" xfId="2344"/>
    <cellStyle name="Note 2 4 12" xfId="2345"/>
    <cellStyle name="Note 2 4 13" xfId="2346"/>
    <cellStyle name="Note 2 4 14" xfId="2347"/>
    <cellStyle name="Note 2 4 15" xfId="2348"/>
    <cellStyle name="Note 2 4 16" xfId="2349"/>
    <cellStyle name="Note 2 4 17" xfId="2350"/>
    <cellStyle name="Note 2 4 18" xfId="2351"/>
    <cellStyle name="Note 2 4 19" xfId="2352"/>
    <cellStyle name="Note 2 4 2" xfId="2353"/>
    <cellStyle name="Note 2 4 2 2" xfId="2354"/>
    <cellStyle name="Note 2 4 20" xfId="2355"/>
    <cellStyle name="Note 2 4 21" xfId="2356"/>
    <cellStyle name="Note 2 4 21 2" xfId="2357"/>
    <cellStyle name="Note 2 4 22" xfId="2358"/>
    <cellStyle name="Note 2 4 3" xfId="2359"/>
    <cellStyle name="Note 2 4 3 10" xfId="2360"/>
    <cellStyle name="Note 2 4 3 11" xfId="2361"/>
    <cellStyle name="Note 2 4 3 12" xfId="2362"/>
    <cellStyle name="Note 2 4 3 13" xfId="2363"/>
    <cellStyle name="Note 2 4 3 13 2" xfId="2364"/>
    <cellStyle name="Note 2 4 3 14" xfId="2365"/>
    <cellStyle name="Note 2 4 3 2" xfId="2366"/>
    <cellStyle name="Note 2 4 3 3" xfId="2367"/>
    <cellStyle name="Note 2 4 3 4" xfId="2368"/>
    <cellStyle name="Note 2 4 3 5" xfId="2369"/>
    <cellStyle name="Note 2 4 3 6" xfId="2370"/>
    <cellStyle name="Note 2 4 3 7" xfId="2371"/>
    <cellStyle name="Note 2 4 3 8" xfId="2372"/>
    <cellStyle name="Note 2 4 3 9" xfId="2373"/>
    <cellStyle name="Note 2 4 4" xfId="2374"/>
    <cellStyle name="Note 2 4 4 2" xfId="2375"/>
    <cellStyle name="Note 2 4 5" xfId="2376"/>
    <cellStyle name="Note 2 4 6" xfId="2377"/>
    <cellStyle name="Note 2 4 7" xfId="2378"/>
    <cellStyle name="Note 2 4 8" xfId="2379"/>
    <cellStyle name="Note 2 4 9" xfId="2380"/>
    <cellStyle name="Note 2 5" xfId="2381"/>
    <cellStyle name="Note 2 5 2" xfId="2382"/>
    <cellStyle name="Note 2 5 3" xfId="2383"/>
    <cellStyle name="Note 2 6" xfId="2384"/>
    <cellStyle name="Note 2 6 2" xfId="2385"/>
    <cellStyle name="Note 2 6 3" xfId="2386"/>
    <cellStyle name="Note 2 7" xfId="2387"/>
    <cellStyle name="Note 2 7 2" xfId="2388"/>
    <cellStyle name="Note 2 7 3" xfId="2389"/>
    <cellStyle name="Note 20" xfId="2390"/>
    <cellStyle name="Note 21" xfId="2391"/>
    <cellStyle name="Note 22" xfId="2392"/>
    <cellStyle name="Note 23" xfId="2393"/>
    <cellStyle name="Note 24" xfId="2394"/>
    <cellStyle name="Note 24 2" xfId="2395"/>
    <cellStyle name="Note 24 3" xfId="2396"/>
    <cellStyle name="Note 24 4" xfId="3385"/>
    <cellStyle name="Note 25" xfId="2397"/>
    <cellStyle name="Note 25 2" xfId="2398"/>
    <cellStyle name="Note 26" xfId="2399"/>
    <cellStyle name="Note 26 2" xfId="2400"/>
    <cellStyle name="Note 26 3" xfId="2401"/>
    <cellStyle name="Note 27" xfId="2402"/>
    <cellStyle name="Note 28" xfId="2403"/>
    <cellStyle name="Note 28 2" xfId="2404"/>
    <cellStyle name="Note 28 2 2" xfId="2405"/>
    <cellStyle name="Note 28 3" xfId="2406"/>
    <cellStyle name="Note 29" xfId="2407"/>
    <cellStyle name="Note 29 2" xfId="2408"/>
    <cellStyle name="Note 29 2 2" xfId="2409"/>
    <cellStyle name="Note 29 3" xfId="2410"/>
    <cellStyle name="Note 3" xfId="2411"/>
    <cellStyle name="Note 30" xfId="2412"/>
    <cellStyle name="Note 30 2" xfId="2413"/>
    <cellStyle name="Note 30 2 2" xfId="2414"/>
    <cellStyle name="Note 30 3" xfId="2415"/>
    <cellStyle name="Note 31" xfId="2416"/>
    <cellStyle name="Note 31 2" xfId="2417"/>
    <cellStyle name="Note 32" xfId="2418"/>
    <cellStyle name="Note 32 2" xfId="2419"/>
    <cellStyle name="Note 33" xfId="2420"/>
    <cellStyle name="Note 33 2" xfId="2421"/>
    <cellStyle name="Note 34" xfId="3384"/>
    <cellStyle name="Note 34 2" xfId="3463"/>
    <cellStyle name="Note 34 2 2" xfId="4134"/>
    <cellStyle name="Note 34 3" xfId="4064"/>
    <cellStyle name="Note 4" xfId="2422"/>
    <cellStyle name="Note 4 10" xfId="2423"/>
    <cellStyle name="Note 4 11" xfId="2424"/>
    <cellStyle name="Note 4 12" xfId="2425"/>
    <cellStyle name="Note 4 13" xfId="2426"/>
    <cellStyle name="Note 4 14" xfId="2427"/>
    <cellStyle name="Note 4 15" xfId="2428"/>
    <cellStyle name="Note 4 16" xfId="2429"/>
    <cellStyle name="Note 4 17" xfId="2430"/>
    <cellStyle name="Note 4 18" xfId="2431"/>
    <cellStyle name="Note 4 19" xfId="2432"/>
    <cellStyle name="Note 4 2" xfId="2433"/>
    <cellStyle name="Note 4 2 2" xfId="2434"/>
    <cellStyle name="Note 4 20" xfId="2435"/>
    <cellStyle name="Note 4 21" xfId="2436"/>
    <cellStyle name="Note 4 21 2" xfId="2437"/>
    <cellStyle name="Note 4 22" xfId="2438"/>
    <cellStyle name="Note 4 3" xfId="2439"/>
    <cellStyle name="Note 4 3 10" xfId="2440"/>
    <cellStyle name="Note 4 3 11" xfId="2441"/>
    <cellStyle name="Note 4 3 12" xfId="2442"/>
    <cellStyle name="Note 4 3 13" xfId="2443"/>
    <cellStyle name="Note 4 3 13 2" xfId="2444"/>
    <cellStyle name="Note 4 3 14" xfId="2445"/>
    <cellStyle name="Note 4 3 2" xfId="2446"/>
    <cellStyle name="Note 4 3 3" xfId="2447"/>
    <cellStyle name="Note 4 3 4" xfId="2448"/>
    <cellStyle name="Note 4 3 5" xfId="2449"/>
    <cellStyle name="Note 4 3 6" xfId="2450"/>
    <cellStyle name="Note 4 3 7" xfId="2451"/>
    <cellStyle name="Note 4 3 8" xfId="2452"/>
    <cellStyle name="Note 4 3 9" xfId="2453"/>
    <cellStyle name="Note 4 4" xfId="2454"/>
    <cellStyle name="Note 4 4 2" xfId="2455"/>
    <cellStyle name="Note 4 5" xfId="2456"/>
    <cellStyle name="Note 4 6" xfId="2457"/>
    <cellStyle name="Note 4 7" xfId="2458"/>
    <cellStyle name="Note 4 8" xfId="2459"/>
    <cellStyle name="Note 4 9" xfId="2460"/>
    <cellStyle name="Note 5" xfId="2461"/>
    <cellStyle name="Note 5 10" xfId="2462"/>
    <cellStyle name="Note 5 11" xfId="2463"/>
    <cellStyle name="Note 5 12" xfId="2464"/>
    <cellStyle name="Note 5 13" xfId="2465"/>
    <cellStyle name="Note 5 13 2" xfId="2466"/>
    <cellStyle name="Note 5 14" xfId="2467"/>
    <cellStyle name="Note 5 2" xfId="2468"/>
    <cellStyle name="Note 5 3" xfId="2469"/>
    <cellStyle name="Note 5 4" xfId="2470"/>
    <cellStyle name="Note 5 5" xfId="2471"/>
    <cellStyle name="Note 5 6" xfId="2472"/>
    <cellStyle name="Note 5 7" xfId="2473"/>
    <cellStyle name="Note 5 8" xfId="2474"/>
    <cellStyle name="Note 5 9" xfId="2475"/>
    <cellStyle name="Note 6" xfId="2476"/>
    <cellStyle name="Note 6 2" xfId="2477"/>
    <cellStyle name="Note 6 3" xfId="2478"/>
    <cellStyle name="Note 6 4" xfId="2479"/>
    <cellStyle name="Note 6 5" xfId="2480"/>
    <cellStyle name="Note 6 6" xfId="2481"/>
    <cellStyle name="Note 6 7" xfId="2482"/>
    <cellStyle name="Note 6 8" xfId="2483"/>
    <cellStyle name="Note 6 8 2" xfId="2484"/>
    <cellStyle name="Note 6 9" xfId="2485"/>
    <cellStyle name="Note 7" xfId="2486"/>
    <cellStyle name="Note 8" xfId="2487"/>
    <cellStyle name="Note 9" xfId="2488"/>
    <cellStyle name="NotesFooter" xfId="2489"/>
    <cellStyle name="NotesFooter 2" xfId="2490"/>
    <cellStyle name="NotesHeader" xfId="2491"/>
    <cellStyle name="NotesHeader 2" xfId="2492"/>
    <cellStyle name="NotesHeader 2 2" xfId="2493"/>
    <cellStyle name="NotesHeader 3" xfId="2494"/>
    <cellStyle name="NotesHeader_AM 3 and Mitchell NBV forecast DRAFT 9-24" xfId="2495"/>
    <cellStyle name="NPPESalesPct" xfId="2496"/>
    <cellStyle name="ntec" xfId="2497"/>
    <cellStyle name="NWI%S" xfId="2498"/>
    <cellStyle name="Output" xfId="2499" builtinId="21" customBuiltin="1"/>
    <cellStyle name="Output 2" xfId="2500"/>
    <cellStyle name="Output 2 2" xfId="2501"/>
    <cellStyle name="Output 3" xfId="2502"/>
    <cellStyle name="Output 4" xfId="2503"/>
    <cellStyle name="Output 5" xfId="2504"/>
    <cellStyle name="Output 6" xfId="2505"/>
    <cellStyle name="Percen - Style1" xfId="2506"/>
    <cellStyle name="Percen - Style1 2" xfId="2507"/>
    <cellStyle name="Percen - Style2" xfId="2508"/>
    <cellStyle name="Percent" xfId="3392" builtinId="5"/>
    <cellStyle name="Percent [0]" xfId="2509"/>
    <cellStyle name="Percent [1]" xfId="2510"/>
    <cellStyle name="Percent [2]" xfId="2511"/>
    <cellStyle name="Percent 10" xfId="2512"/>
    <cellStyle name="Percent 10 2" xfId="2513"/>
    <cellStyle name="Percent 10 3" xfId="2514"/>
    <cellStyle name="Percent 11" xfId="2515"/>
    <cellStyle name="Percent 11 10" xfId="2516"/>
    <cellStyle name="Percent 11 11" xfId="2517"/>
    <cellStyle name="Percent 11 12" xfId="2518"/>
    <cellStyle name="Percent 11 13" xfId="2519"/>
    <cellStyle name="Percent 11 14" xfId="2520"/>
    <cellStyle name="Percent 11 15" xfId="2521"/>
    <cellStyle name="Percent 11 16" xfId="2522"/>
    <cellStyle name="Percent 11 17" xfId="2523"/>
    <cellStyle name="Percent 11 18" xfId="2524"/>
    <cellStyle name="Percent 11 19" xfId="2525"/>
    <cellStyle name="Percent 11 2" xfId="2526"/>
    <cellStyle name="Percent 11 20" xfId="2527"/>
    <cellStyle name="Percent 11 21" xfId="2528"/>
    <cellStyle name="Percent 11 22" xfId="2529"/>
    <cellStyle name="Percent 11 23" xfId="2530"/>
    <cellStyle name="Percent 11 24" xfId="2531"/>
    <cellStyle name="Percent 11 25" xfId="2532"/>
    <cellStyle name="Percent 11 26" xfId="2533"/>
    <cellStyle name="Percent 11 26 2" xfId="2534"/>
    <cellStyle name="Percent 11 27" xfId="2535"/>
    <cellStyle name="Percent 11 28" xfId="2536"/>
    <cellStyle name="Percent 11 28 2" xfId="2537"/>
    <cellStyle name="Percent 11 29" xfId="2538"/>
    <cellStyle name="Percent 11 29 2" xfId="2539"/>
    <cellStyle name="Percent 11 29 2 2" xfId="2540"/>
    <cellStyle name="Percent 11 29 3" xfId="2541"/>
    <cellStyle name="Percent 11 3" xfId="2542"/>
    <cellStyle name="Percent 11 3 10" xfId="2543"/>
    <cellStyle name="Percent 11 3 11" xfId="2544"/>
    <cellStyle name="Percent 11 3 12" xfId="2545"/>
    <cellStyle name="Percent 11 3 13" xfId="2546"/>
    <cellStyle name="Percent 11 3 14" xfId="2547"/>
    <cellStyle name="Percent 11 3 15" xfId="2548"/>
    <cellStyle name="Percent 11 3 16" xfId="2549"/>
    <cellStyle name="Percent 11 3 17" xfId="2550"/>
    <cellStyle name="Percent 11 3 18" xfId="2551"/>
    <cellStyle name="Percent 11 3 19" xfId="2552"/>
    <cellStyle name="Percent 11 3 2" xfId="2553"/>
    <cellStyle name="Percent 11 3 2 2" xfId="2554"/>
    <cellStyle name="Percent 11 3 20" xfId="2555"/>
    <cellStyle name="Percent 11 3 21" xfId="2556"/>
    <cellStyle name="Percent 11 3 21 2" xfId="2557"/>
    <cellStyle name="Percent 11 3 22" xfId="2558"/>
    <cellStyle name="Percent 11 3 3" xfId="2559"/>
    <cellStyle name="Percent 11 3 3 10" xfId="2560"/>
    <cellStyle name="Percent 11 3 3 11" xfId="2561"/>
    <cellStyle name="Percent 11 3 3 12" xfId="2562"/>
    <cellStyle name="Percent 11 3 3 13" xfId="2563"/>
    <cellStyle name="Percent 11 3 3 13 2" xfId="2564"/>
    <cellStyle name="Percent 11 3 3 14" xfId="2565"/>
    <cellStyle name="Percent 11 3 3 2" xfId="2566"/>
    <cellStyle name="Percent 11 3 3 3" xfId="2567"/>
    <cellStyle name="Percent 11 3 3 4" xfId="2568"/>
    <cellStyle name="Percent 11 3 3 5" xfId="2569"/>
    <cellStyle name="Percent 11 3 3 6" xfId="2570"/>
    <cellStyle name="Percent 11 3 3 7" xfId="2571"/>
    <cellStyle name="Percent 11 3 3 8" xfId="2572"/>
    <cellStyle name="Percent 11 3 3 9" xfId="2573"/>
    <cellStyle name="Percent 11 3 4" xfId="2574"/>
    <cellStyle name="Percent 11 3 4 2" xfId="2575"/>
    <cellStyle name="Percent 11 3 5" xfId="2576"/>
    <cellStyle name="Percent 11 3 6" xfId="2577"/>
    <cellStyle name="Percent 11 3 7" xfId="2578"/>
    <cellStyle name="Percent 11 3 8" xfId="2579"/>
    <cellStyle name="Percent 11 3 9" xfId="2580"/>
    <cellStyle name="Percent 11 30" xfId="2581"/>
    <cellStyle name="Percent 11 30 2" xfId="2582"/>
    <cellStyle name="Percent 11 30 2 2" xfId="2583"/>
    <cellStyle name="Percent 11 30 3" xfId="2584"/>
    <cellStyle name="Percent 11 31" xfId="2585"/>
    <cellStyle name="Percent 11 31 2" xfId="2586"/>
    <cellStyle name="Percent 11 32" xfId="2587"/>
    <cellStyle name="Percent 11 32 2" xfId="2588"/>
    <cellStyle name="Percent 11 33" xfId="2589"/>
    <cellStyle name="Percent 11 33 2" xfId="3434"/>
    <cellStyle name="Percent 11 34" xfId="3822"/>
    <cellStyle name="Percent 11 4" xfId="2590"/>
    <cellStyle name="Percent 11 4 2" xfId="2591"/>
    <cellStyle name="Percent 11 5" xfId="2592"/>
    <cellStyle name="Percent 11 5 2" xfId="2593"/>
    <cellStyle name="Percent 11 6" xfId="2594"/>
    <cellStyle name="Percent 11 6 2" xfId="2595"/>
    <cellStyle name="Percent 11 7" xfId="2596"/>
    <cellStyle name="Percent 11 7 10" xfId="2597"/>
    <cellStyle name="Percent 11 7 11" xfId="2598"/>
    <cellStyle name="Percent 11 7 12" xfId="2599"/>
    <cellStyle name="Percent 11 7 13" xfId="2600"/>
    <cellStyle name="Percent 11 7 13 2" xfId="2601"/>
    <cellStyle name="Percent 11 7 14" xfId="2602"/>
    <cellStyle name="Percent 11 7 2" xfId="2603"/>
    <cellStyle name="Percent 11 7 3" xfId="2604"/>
    <cellStyle name="Percent 11 7 4" xfId="2605"/>
    <cellStyle name="Percent 11 7 5" xfId="2606"/>
    <cellStyle name="Percent 11 7 6" xfId="2607"/>
    <cellStyle name="Percent 11 7 7" xfId="2608"/>
    <cellStyle name="Percent 11 7 8" xfId="2609"/>
    <cellStyle name="Percent 11 7 9" xfId="2610"/>
    <cellStyle name="Percent 11 8" xfId="2611"/>
    <cellStyle name="Percent 11 9" xfId="2612"/>
    <cellStyle name="Percent 12" xfId="2613"/>
    <cellStyle name="Percent 12 2" xfId="2614"/>
    <cellStyle name="Percent 12 2 2" xfId="2615"/>
    <cellStyle name="Percent 12 2 2 2" xfId="2616"/>
    <cellStyle name="Percent 12 2 3" xfId="2617"/>
    <cellStyle name="Percent 12 3" xfId="2618"/>
    <cellStyle name="Percent 12 3 2" xfId="2619"/>
    <cellStyle name="Percent 12 4" xfId="2620"/>
    <cellStyle name="Percent 13" xfId="2621"/>
    <cellStyle name="Percent 13 2" xfId="2622"/>
    <cellStyle name="Percent 13 2 2" xfId="2623"/>
    <cellStyle name="Percent 13 2 2 2" xfId="2624"/>
    <cellStyle name="Percent 13 2 3" xfId="2625"/>
    <cellStyle name="Percent 13 3" xfId="2626"/>
    <cellStyle name="Percent 13 4" xfId="2627"/>
    <cellStyle name="Percent 13 4 2" xfId="2628"/>
    <cellStyle name="Percent 13 5" xfId="2629"/>
    <cellStyle name="Percent 14" xfId="2630"/>
    <cellStyle name="Percent 14 2" xfId="2631"/>
    <cellStyle name="Percent 14 2 2" xfId="2632"/>
    <cellStyle name="Percent 14 3" xfId="2633"/>
    <cellStyle name="Percent 14 4" xfId="2634"/>
    <cellStyle name="Percent 14 4 2" xfId="2635"/>
    <cellStyle name="Percent 14 5" xfId="2636"/>
    <cellStyle name="Percent 14 5 2" xfId="2637"/>
    <cellStyle name="Percent 14 5 2 2" xfId="2638"/>
    <cellStyle name="Percent 14 5 3" xfId="2639"/>
    <cellStyle name="Percent 14 6" xfId="2640"/>
    <cellStyle name="Percent 14 6 2" xfId="2641"/>
    <cellStyle name="Percent 14 6 2 2" xfId="2642"/>
    <cellStyle name="Percent 14 6 3" xfId="2643"/>
    <cellStyle name="Percent 14 7" xfId="2644"/>
    <cellStyle name="Percent 14 7 2" xfId="2645"/>
    <cellStyle name="Percent 15" xfId="2646"/>
    <cellStyle name="Percent 15 2" xfId="2647"/>
    <cellStyle name="Percent 15 2 2" xfId="2648"/>
    <cellStyle name="Percent 15 3" xfId="2649"/>
    <cellStyle name="Percent 16" xfId="2650"/>
    <cellStyle name="Percent 16 10" xfId="2651"/>
    <cellStyle name="Percent 16 11" xfId="2652"/>
    <cellStyle name="Percent 16 12" xfId="2653"/>
    <cellStyle name="Percent 16 13" xfId="2654"/>
    <cellStyle name="Percent 16 14" xfId="2655"/>
    <cellStyle name="Percent 16 15" xfId="2656"/>
    <cellStyle name="Percent 16 16" xfId="2657"/>
    <cellStyle name="Percent 16 17" xfId="2658"/>
    <cellStyle name="Percent 16 18" xfId="2659"/>
    <cellStyle name="Percent 16 19" xfId="2660"/>
    <cellStyle name="Percent 16 2" xfId="2661"/>
    <cellStyle name="Percent 16 2 2" xfId="2662"/>
    <cellStyle name="Percent 16 20" xfId="2663"/>
    <cellStyle name="Percent 16 21" xfId="2664"/>
    <cellStyle name="Percent 16 21 2" xfId="2665"/>
    <cellStyle name="Percent 16 22" xfId="2666"/>
    <cellStyle name="Percent 16 3" xfId="2667"/>
    <cellStyle name="Percent 16 3 10" xfId="2668"/>
    <cellStyle name="Percent 16 3 11" xfId="2669"/>
    <cellStyle name="Percent 16 3 12" xfId="2670"/>
    <cellStyle name="Percent 16 3 13" xfId="2671"/>
    <cellStyle name="Percent 16 3 13 2" xfId="2672"/>
    <cellStyle name="Percent 16 3 14" xfId="2673"/>
    <cellStyle name="Percent 16 3 2" xfId="2674"/>
    <cellStyle name="Percent 16 3 3" xfId="2675"/>
    <cellStyle name="Percent 16 3 4" xfId="2676"/>
    <cellStyle name="Percent 16 3 5" xfId="2677"/>
    <cellStyle name="Percent 16 3 6" xfId="2678"/>
    <cellStyle name="Percent 16 3 7" xfId="2679"/>
    <cellStyle name="Percent 16 3 8" xfId="2680"/>
    <cellStyle name="Percent 16 3 9" xfId="2681"/>
    <cellStyle name="Percent 16 4" xfId="2682"/>
    <cellStyle name="Percent 16 4 2" xfId="2683"/>
    <cellStyle name="Percent 16 5" xfId="2684"/>
    <cellStyle name="Percent 16 6" xfId="2685"/>
    <cellStyle name="Percent 16 7" xfId="2686"/>
    <cellStyle name="Percent 16 8" xfId="2687"/>
    <cellStyle name="Percent 16 9" xfId="2688"/>
    <cellStyle name="Percent 17" xfId="2689"/>
    <cellStyle name="Percent 17 10" xfId="2690"/>
    <cellStyle name="Percent 17 11" xfId="2691"/>
    <cellStyle name="Percent 17 12" xfId="2692"/>
    <cellStyle name="Percent 17 13" xfId="2693"/>
    <cellStyle name="Percent 17 13 2" xfId="2694"/>
    <cellStyle name="Percent 17 14" xfId="2695"/>
    <cellStyle name="Percent 17 2" xfId="2696"/>
    <cellStyle name="Percent 17 3" xfId="2697"/>
    <cellStyle name="Percent 17 4" xfId="2698"/>
    <cellStyle name="Percent 17 5" xfId="2699"/>
    <cellStyle name="Percent 17 6" xfId="2700"/>
    <cellStyle name="Percent 17 7" xfId="2701"/>
    <cellStyle name="Percent 17 8" xfId="2702"/>
    <cellStyle name="Percent 17 9" xfId="2703"/>
    <cellStyle name="Percent 18" xfId="2704"/>
    <cellStyle name="Percent 18 2" xfId="2705"/>
    <cellStyle name="Percent 18 3" xfId="2706"/>
    <cellStyle name="Percent 18 4" xfId="2707"/>
    <cellStyle name="Percent 18 5" xfId="2708"/>
    <cellStyle name="Percent 18 6" xfId="2709"/>
    <cellStyle name="Percent 18 7" xfId="2710"/>
    <cellStyle name="Percent 18 8" xfId="2711"/>
    <cellStyle name="Percent 18 8 2" xfId="2712"/>
    <cellStyle name="Percent 18 9" xfId="2713"/>
    <cellStyle name="Percent 19" xfId="2714"/>
    <cellStyle name="Percent 2" xfId="2715"/>
    <cellStyle name="Percent 2 10" xfId="3823"/>
    <cellStyle name="Percent 2 10 2" xfId="3824"/>
    <cellStyle name="Percent 2 11" xfId="3825"/>
    <cellStyle name="Percent 2 11 2" xfId="3826"/>
    <cellStyle name="Percent 2 12" xfId="3827"/>
    <cellStyle name="Percent 2 12 2" xfId="3828"/>
    <cellStyle name="Percent 2 13" xfId="3829"/>
    <cellStyle name="Percent 2 13 2" xfId="3830"/>
    <cellStyle name="Percent 2 14" xfId="3831"/>
    <cellStyle name="Percent 2 14 2" xfId="3832"/>
    <cellStyle name="Percent 2 15" xfId="3833"/>
    <cellStyle name="Percent 2 15 2" xfId="3834"/>
    <cellStyle name="Percent 2 16" xfId="3835"/>
    <cellStyle name="Percent 2 16 2" xfId="3836"/>
    <cellStyle name="Percent 2 17" xfId="3837"/>
    <cellStyle name="Percent 2 17 2" xfId="3838"/>
    <cellStyle name="Percent 2 18" xfId="3839"/>
    <cellStyle name="Percent 2 18 2" xfId="3840"/>
    <cellStyle name="Percent 2 19" xfId="3841"/>
    <cellStyle name="Percent 2 19 2" xfId="3842"/>
    <cellStyle name="Percent 2 2" xfId="2716"/>
    <cellStyle name="Percent 2 2 2" xfId="2717"/>
    <cellStyle name="Percent 2 2 2 2" xfId="2718"/>
    <cellStyle name="Percent 2 2 3" xfId="2719"/>
    <cellStyle name="Percent 2 20" xfId="3843"/>
    <cellStyle name="Percent 2 20 2" xfId="3844"/>
    <cellStyle name="Percent 2 21" xfId="3845"/>
    <cellStyle name="Percent 2 21 2" xfId="3846"/>
    <cellStyle name="Percent 2 22" xfId="3847"/>
    <cellStyle name="Percent 2 22 2" xfId="3848"/>
    <cellStyle name="Percent 2 23" xfId="3849"/>
    <cellStyle name="Percent 2 23 2" xfId="3850"/>
    <cellStyle name="Percent 2 24" xfId="3851"/>
    <cellStyle name="Percent 2 24 2" xfId="3852"/>
    <cellStyle name="Percent 2 25" xfId="3853"/>
    <cellStyle name="Percent 2 25 2" xfId="3854"/>
    <cellStyle name="Percent 2 26" xfId="3855"/>
    <cellStyle name="Percent 2 26 2" xfId="3856"/>
    <cellStyle name="Percent 2 27" xfId="3857"/>
    <cellStyle name="Percent 2 27 2" xfId="3858"/>
    <cellStyle name="Percent 2 28" xfId="3859"/>
    <cellStyle name="Percent 2 28 2" xfId="3860"/>
    <cellStyle name="Percent 2 29" xfId="3861"/>
    <cellStyle name="Percent 2 29 2" xfId="3862"/>
    <cellStyle name="Percent 2 3" xfId="2720"/>
    <cellStyle name="Percent 2 3 2" xfId="2721"/>
    <cellStyle name="Percent 2 3 2 2" xfId="2722"/>
    <cellStyle name="Percent 2 3 3" xfId="2723"/>
    <cellStyle name="Percent 2 30" xfId="3863"/>
    <cellStyle name="Percent 2 30 2" xfId="3864"/>
    <cellStyle name="Percent 2 31" xfId="3865"/>
    <cellStyle name="Percent 2 31 2" xfId="3866"/>
    <cellStyle name="Percent 2 32" xfId="3867"/>
    <cellStyle name="Percent 2 32 2" xfId="3868"/>
    <cellStyle name="Percent 2 33" xfId="3869"/>
    <cellStyle name="Percent 2 33 2" xfId="3870"/>
    <cellStyle name="Percent 2 34" xfId="3871"/>
    <cellStyle name="Percent 2 34 2" xfId="3872"/>
    <cellStyle name="Percent 2 35" xfId="3873"/>
    <cellStyle name="Percent 2 35 2" xfId="3874"/>
    <cellStyle name="Percent 2 36" xfId="3875"/>
    <cellStyle name="Percent 2 36 2" xfId="3876"/>
    <cellStyle name="Percent 2 37" xfId="3877"/>
    <cellStyle name="Percent 2 37 2" xfId="3878"/>
    <cellStyle name="Percent 2 38" xfId="3879"/>
    <cellStyle name="Percent 2 38 2" xfId="3880"/>
    <cellStyle name="Percent 2 39" xfId="3881"/>
    <cellStyle name="Percent 2 39 2" xfId="3882"/>
    <cellStyle name="Percent 2 4" xfId="2724"/>
    <cellStyle name="Percent 2 4 2" xfId="2725"/>
    <cellStyle name="Percent 2 4 2 2" xfId="2726"/>
    <cellStyle name="Percent 2 4 3" xfId="2727"/>
    <cellStyle name="Percent 2 40" xfId="3883"/>
    <cellStyle name="Percent 2 40 2" xfId="3884"/>
    <cellStyle name="Percent 2 41" xfId="3885"/>
    <cellStyle name="Percent 2 41 2" xfId="3886"/>
    <cellStyle name="Percent 2 42" xfId="3887"/>
    <cellStyle name="Percent 2 42 2" xfId="3888"/>
    <cellStyle name="Percent 2 43" xfId="3889"/>
    <cellStyle name="Percent 2 43 2" xfId="3890"/>
    <cellStyle name="Percent 2 44" xfId="3891"/>
    <cellStyle name="Percent 2 44 2" xfId="3892"/>
    <cellStyle name="Percent 2 45" xfId="3893"/>
    <cellStyle name="Percent 2 45 2" xfId="3894"/>
    <cellStyle name="Percent 2 46" xfId="3895"/>
    <cellStyle name="Percent 2 46 2" xfId="3896"/>
    <cellStyle name="Percent 2 47" xfId="3897"/>
    <cellStyle name="Percent 2 47 2" xfId="3898"/>
    <cellStyle name="Percent 2 48" xfId="3899"/>
    <cellStyle name="Percent 2 48 2" xfId="3900"/>
    <cellStyle name="Percent 2 49" xfId="3901"/>
    <cellStyle name="Percent 2 49 2" xfId="3902"/>
    <cellStyle name="Percent 2 5" xfId="2728"/>
    <cellStyle name="Percent 2 5 2" xfId="2729"/>
    <cellStyle name="Percent 2 5 2 10" xfId="2730"/>
    <cellStyle name="Percent 2 5 2 11" xfId="2731"/>
    <cellStyle name="Percent 2 5 2 12" xfId="2732"/>
    <cellStyle name="Percent 2 5 2 13" xfId="2733"/>
    <cellStyle name="Percent 2 5 2 14" xfId="2734"/>
    <cellStyle name="Percent 2 5 2 15" xfId="2735"/>
    <cellStyle name="Percent 2 5 2 16" xfId="2736"/>
    <cellStyle name="Percent 2 5 2 17" xfId="2737"/>
    <cellStyle name="Percent 2 5 2 18" xfId="2738"/>
    <cellStyle name="Percent 2 5 2 19" xfId="2739"/>
    <cellStyle name="Percent 2 5 2 2" xfId="2740"/>
    <cellStyle name="Percent 2 5 2 2 10" xfId="2741"/>
    <cellStyle name="Percent 2 5 2 2 11" xfId="2742"/>
    <cellStyle name="Percent 2 5 2 2 12" xfId="2743"/>
    <cellStyle name="Percent 2 5 2 2 13" xfId="2744"/>
    <cellStyle name="Percent 2 5 2 2 14" xfId="2745"/>
    <cellStyle name="Percent 2 5 2 2 15" xfId="2746"/>
    <cellStyle name="Percent 2 5 2 2 16" xfId="2747"/>
    <cellStyle name="Percent 2 5 2 2 17" xfId="2748"/>
    <cellStyle name="Percent 2 5 2 2 18" xfId="2749"/>
    <cellStyle name="Percent 2 5 2 2 19" xfId="2750"/>
    <cellStyle name="Percent 2 5 2 2 2" xfId="2751"/>
    <cellStyle name="Percent 2 5 2 2 2 2" xfId="2752"/>
    <cellStyle name="Percent 2 5 2 2 20" xfId="2753"/>
    <cellStyle name="Percent 2 5 2 2 21" xfId="2754"/>
    <cellStyle name="Percent 2 5 2 2 21 2" xfId="2755"/>
    <cellStyle name="Percent 2 5 2 2 22" xfId="2756"/>
    <cellStyle name="Percent 2 5 2 2 3" xfId="2757"/>
    <cellStyle name="Percent 2 5 2 2 3 10" xfId="2758"/>
    <cellStyle name="Percent 2 5 2 2 3 11" xfId="2759"/>
    <cellStyle name="Percent 2 5 2 2 3 12" xfId="2760"/>
    <cellStyle name="Percent 2 5 2 2 3 13" xfId="2761"/>
    <cellStyle name="Percent 2 5 2 2 3 13 2" xfId="2762"/>
    <cellStyle name="Percent 2 5 2 2 3 14" xfId="2763"/>
    <cellStyle name="Percent 2 5 2 2 3 2" xfId="2764"/>
    <cellStyle name="Percent 2 5 2 2 3 3" xfId="2765"/>
    <cellStyle name="Percent 2 5 2 2 3 4" xfId="2766"/>
    <cellStyle name="Percent 2 5 2 2 3 5" xfId="2767"/>
    <cellStyle name="Percent 2 5 2 2 3 6" xfId="2768"/>
    <cellStyle name="Percent 2 5 2 2 3 7" xfId="2769"/>
    <cellStyle name="Percent 2 5 2 2 3 8" xfId="2770"/>
    <cellStyle name="Percent 2 5 2 2 3 9" xfId="2771"/>
    <cellStyle name="Percent 2 5 2 2 4" xfId="2772"/>
    <cellStyle name="Percent 2 5 2 2 4 2" xfId="2773"/>
    <cellStyle name="Percent 2 5 2 2 5" xfId="2774"/>
    <cellStyle name="Percent 2 5 2 2 6" xfId="2775"/>
    <cellStyle name="Percent 2 5 2 2 7" xfId="2776"/>
    <cellStyle name="Percent 2 5 2 2 8" xfId="2777"/>
    <cellStyle name="Percent 2 5 2 2 9" xfId="2778"/>
    <cellStyle name="Percent 2 5 2 20" xfId="2779"/>
    <cellStyle name="Percent 2 5 2 21" xfId="2780"/>
    <cellStyle name="Percent 2 5 2 22" xfId="2781"/>
    <cellStyle name="Percent 2 5 2 23" xfId="2782"/>
    <cellStyle name="Percent 2 5 2 24" xfId="2783"/>
    <cellStyle name="Percent 2 5 2 25" xfId="2784"/>
    <cellStyle name="Percent 2 5 2 26" xfId="2785"/>
    <cellStyle name="Percent 2 5 2 26 2" xfId="2786"/>
    <cellStyle name="Percent 2 5 2 27" xfId="2787"/>
    <cellStyle name="Percent 2 5 2 3" xfId="2788"/>
    <cellStyle name="Percent 2 5 2 4" xfId="2789"/>
    <cellStyle name="Percent 2 5 2 5" xfId="2790"/>
    <cellStyle name="Percent 2 5 2 6" xfId="2791"/>
    <cellStyle name="Percent 2 5 2 7" xfId="2792"/>
    <cellStyle name="Percent 2 5 2 7 10" xfId="2793"/>
    <cellStyle name="Percent 2 5 2 7 11" xfId="2794"/>
    <cellStyle name="Percent 2 5 2 7 12" xfId="2795"/>
    <cellStyle name="Percent 2 5 2 7 13" xfId="2796"/>
    <cellStyle name="Percent 2 5 2 7 13 2" xfId="2797"/>
    <cellStyle name="Percent 2 5 2 7 14" xfId="2798"/>
    <cellStyle name="Percent 2 5 2 7 2" xfId="2799"/>
    <cellStyle name="Percent 2 5 2 7 3" xfId="2800"/>
    <cellStyle name="Percent 2 5 2 7 4" xfId="2801"/>
    <cellStyle name="Percent 2 5 2 7 5" xfId="2802"/>
    <cellStyle name="Percent 2 5 2 7 6" xfId="2803"/>
    <cellStyle name="Percent 2 5 2 7 7" xfId="2804"/>
    <cellStyle name="Percent 2 5 2 7 8" xfId="2805"/>
    <cellStyle name="Percent 2 5 2 7 9" xfId="2806"/>
    <cellStyle name="Percent 2 5 2 8" xfId="2807"/>
    <cellStyle name="Percent 2 5 2 9" xfId="2808"/>
    <cellStyle name="Percent 2 50" xfId="3903"/>
    <cellStyle name="Percent 2 50 2" xfId="3904"/>
    <cellStyle name="Percent 2 51" xfId="3905"/>
    <cellStyle name="Percent 2 51 2" xfId="3906"/>
    <cellStyle name="Percent 2 52" xfId="3907"/>
    <cellStyle name="Percent 2 52 2" xfId="3908"/>
    <cellStyle name="Percent 2 53" xfId="3909"/>
    <cellStyle name="Percent 2 53 2" xfId="3910"/>
    <cellStyle name="Percent 2 54" xfId="3911"/>
    <cellStyle name="Percent 2 54 2" xfId="3912"/>
    <cellStyle name="Percent 2 55" xfId="3913"/>
    <cellStyle name="Percent 2 55 2" xfId="3914"/>
    <cellStyle name="Percent 2 56" xfId="3915"/>
    <cellStyle name="Percent 2 56 2" xfId="3916"/>
    <cellStyle name="Percent 2 57" xfId="3917"/>
    <cellStyle name="Percent 2 57 2" xfId="3918"/>
    <cellStyle name="Percent 2 58" xfId="3919"/>
    <cellStyle name="Percent 2 58 2" xfId="3920"/>
    <cellStyle name="Percent 2 59" xfId="3921"/>
    <cellStyle name="Percent 2 59 2" xfId="3922"/>
    <cellStyle name="Percent 2 6" xfId="2809"/>
    <cellStyle name="Percent 2 6 2" xfId="3923"/>
    <cellStyle name="Percent 2 60" xfId="3924"/>
    <cellStyle name="Percent 2 60 2" xfId="3925"/>
    <cellStyle name="Percent 2 61" xfId="3926"/>
    <cellStyle name="Percent 2 61 2" xfId="3927"/>
    <cellStyle name="Percent 2 62" xfId="3928"/>
    <cellStyle name="Percent 2 62 2" xfId="3929"/>
    <cellStyle name="Percent 2 63" xfId="3930"/>
    <cellStyle name="Percent 2 63 2" xfId="3931"/>
    <cellStyle name="Percent 2 64" xfId="3932"/>
    <cellStyle name="Percent 2 64 2" xfId="3933"/>
    <cellStyle name="Percent 2 65" xfId="3934"/>
    <cellStyle name="Percent 2 65 2" xfId="3935"/>
    <cellStyle name="Percent 2 66" xfId="3936"/>
    <cellStyle name="Percent 2 66 2" xfId="3937"/>
    <cellStyle name="Percent 2 67" xfId="3938"/>
    <cellStyle name="Percent 2 67 2" xfId="3939"/>
    <cellStyle name="Percent 2 68" xfId="3940"/>
    <cellStyle name="Percent 2 68 2" xfId="3941"/>
    <cellStyle name="Percent 2 69" xfId="3942"/>
    <cellStyle name="Percent 2 69 2" xfId="3943"/>
    <cellStyle name="Percent 2 7" xfId="2810"/>
    <cellStyle name="Percent 2 7 10" xfId="2811"/>
    <cellStyle name="Percent 2 7 11" xfId="2812"/>
    <cellStyle name="Percent 2 7 12" xfId="2813"/>
    <cellStyle name="Percent 2 7 13" xfId="2814"/>
    <cellStyle name="Percent 2 7 14" xfId="2815"/>
    <cellStyle name="Percent 2 7 15" xfId="2816"/>
    <cellStyle name="Percent 2 7 16" xfId="2817"/>
    <cellStyle name="Percent 2 7 17" xfId="2818"/>
    <cellStyle name="Percent 2 7 18" xfId="2819"/>
    <cellStyle name="Percent 2 7 19" xfId="2820"/>
    <cellStyle name="Percent 2 7 2" xfId="2821"/>
    <cellStyle name="Percent 2 7 2 2" xfId="2822"/>
    <cellStyle name="Percent 2 7 2 3" xfId="3945"/>
    <cellStyle name="Percent 2 7 20" xfId="2823"/>
    <cellStyle name="Percent 2 7 21" xfId="2824"/>
    <cellStyle name="Percent 2 7 21 2" xfId="2825"/>
    <cellStyle name="Percent 2 7 22" xfId="2826"/>
    <cellStyle name="Percent 2 7 23" xfId="3944"/>
    <cellStyle name="Percent 2 7 3" xfId="2827"/>
    <cellStyle name="Percent 2 7 3 10" xfId="2828"/>
    <cellStyle name="Percent 2 7 3 11" xfId="2829"/>
    <cellStyle name="Percent 2 7 3 12" xfId="2830"/>
    <cellStyle name="Percent 2 7 3 13" xfId="2831"/>
    <cellStyle name="Percent 2 7 3 13 2" xfId="2832"/>
    <cellStyle name="Percent 2 7 3 14" xfId="2833"/>
    <cellStyle name="Percent 2 7 3 2" xfId="2834"/>
    <cellStyle name="Percent 2 7 3 3" xfId="2835"/>
    <cellStyle name="Percent 2 7 3 4" xfId="2836"/>
    <cellStyle name="Percent 2 7 3 5" xfId="2837"/>
    <cellStyle name="Percent 2 7 3 6" xfId="2838"/>
    <cellStyle name="Percent 2 7 3 7" xfId="2839"/>
    <cellStyle name="Percent 2 7 3 8" xfId="2840"/>
    <cellStyle name="Percent 2 7 3 9" xfId="2841"/>
    <cellStyle name="Percent 2 7 4" xfId="2842"/>
    <cellStyle name="Percent 2 7 4 2" xfId="2843"/>
    <cellStyle name="Percent 2 7 5" xfId="2844"/>
    <cellStyle name="Percent 2 7 6" xfId="2845"/>
    <cellStyle name="Percent 2 7 7" xfId="2846"/>
    <cellStyle name="Percent 2 7 8" xfId="2847"/>
    <cellStyle name="Percent 2 7 9" xfId="2848"/>
    <cellStyle name="Percent 2 70" xfId="3946"/>
    <cellStyle name="Percent 2 70 2" xfId="3947"/>
    <cellStyle name="Percent 2 71" xfId="3948"/>
    <cellStyle name="Percent 2 71 2" xfId="3949"/>
    <cellStyle name="Percent 2 72" xfId="3950"/>
    <cellStyle name="Percent 2 72 2" xfId="3951"/>
    <cellStyle name="Percent 2 73" xfId="3952"/>
    <cellStyle name="Percent 2 73 2" xfId="3953"/>
    <cellStyle name="Percent 2 74" xfId="3954"/>
    <cellStyle name="Percent 2 74 2" xfId="3955"/>
    <cellStyle name="Percent 2 75" xfId="3956"/>
    <cellStyle name="Percent 2 75 2" xfId="3957"/>
    <cellStyle name="Percent 2 76" xfId="3958"/>
    <cellStyle name="Percent 2 76 2" xfId="3959"/>
    <cellStyle name="Percent 2 77" xfId="3960"/>
    <cellStyle name="Percent 2 77 2" xfId="3961"/>
    <cellStyle name="Percent 2 78" xfId="3962"/>
    <cellStyle name="Percent 2 78 2" xfId="3963"/>
    <cellStyle name="Percent 2 79" xfId="3964"/>
    <cellStyle name="Percent 2 79 2" xfId="3965"/>
    <cellStyle name="Percent 2 8" xfId="2849"/>
    <cellStyle name="Percent 2 8 2" xfId="2850"/>
    <cellStyle name="Percent 2 8 2 2" xfId="3967"/>
    <cellStyle name="Percent 2 8 3" xfId="2851"/>
    <cellStyle name="Percent 2 8 4" xfId="3966"/>
    <cellStyle name="Percent 2 80" xfId="3968"/>
    <cellStyle name="Percent 2 80 2" xfId="3969"/>
    <cellStyle name="Percent 2 81" xfId="3970"/>
    <cellStyle name="Percent 2 81 2" xfId="3971"/>
    <cellStyle name="Percent 2 82" xfId="3972"/>
    <cellStyle name="Percent 2 82 2" xfId="3973"/>
    <cellStyle name="Percent 2 83" xfId="3974"/>
    <cellStyle name="Percent 2 83 2" xfId="3975"/>
    <cellStyle name="Percent 2 84" xfId="3976"/>
    <cellStyle name="Percent 2 84 2" xfId="3977"/>
    <cellStyle name="Percent 2 85" xfId="3978"/>
    <cellStyle name="Percent 2 85 2" xfId="3979"/>
    <cellStyle name="Percent 2 86" xfId="3980"/>
    <cellStyle name="Percent 2 86 2" xfId="3981"/>
    <cellStyle name="Percent 2 87" xfId="3982"/>
    <cellStyle name="Percent 2 87 2" xfId="3983"/>
    <cellStyle name="Percent 2 88" xfId="3984"/>
    <cellStyle name="Percent 2 88 2" xfId="3985"/>
    <cellStyle name="Percent 2 89" xfId="3986"/>
    <cellStyle name="Percent 2 89 2" xfId="3987"/>
    <cellStyle name="Percent 2 9" xfId="2852"/>
    <cellStyle name="Percent 2 9 2" xfId="2853"/>
    <cellStyle name="Percent 2 9 2 2" xfId="3989"/>
    <cellStyle name="Percent 2 9 3" xfId="3988"/>
    <cellStyle name="Percent 2 90" xfId="3990"/>
    <cellStyle name="Percent 2 90 2" xfId="3991"/>
    <cellStyle name="Percent 2 91" xfId="3992"/>
    <cellStyle name="Percent 2 92" xfId="3473"/>
    <cellStyle name="Percent 20" xfId="2854"/>
    <cellStyle name="Percent 21" xfId="2855"/>
    <cellStyle name="Percent 22" xfId="2856"/>
    <cellStyle name="Percent 23" xfId="2857"/>
    <cellStyle name="Percent 24" xfId="2858"/>
    <cellStyle name="Percent 25" xfId="2859"/>
    <cellStyle name="Percent 26" xfId="2860"/>
    <cellStyle name="Percent 27" xfId="2861"/>
    <cellStyle name="Percent 28" xfId="2862"/>
    <cellStyle name="Percent 29" xfId="2863"/>
    <cellStyle name="Percent 3" xfId="2864"/>
    <cellStyle name="Percent 3 2" xfId="2865"/>
    <cellStyle name="Percent 3 2 2" xfId="2866"/>
    <cellStyle name="Percent 3 2 2 2" xfId="2867"/>
    <cellStyle name="Percent 3 2 2 2 2" xfId="2868"/>
    <cellStyle name="Percent 3 2 2 3" xfId="2869"/>
    <cellStyle name="Percent 3 2 3" xfId="2870"/>
    <cellStyle name="Percent 3 2 3 2" xfId="2871"/>
    <cellStyle name="Percent 3 2 3 2 2" xfId="2872"/>
    <cellStyle name="Percent 3 2 4" xfId="2873"/>
    <cellStyle name="Percent 3 3" xfId="2874"/>
    <cellStyle name="Percent 3 3 2" xfId="2875"/>
    <cellStyle name="Percent 3 3 2 2" xfId="2876"/>
    <cellStyle name="Percent 3 3 3" xfId="2877"/>
    <cellStyle name="Percent 3 4" xfId="2878"/>
    <cellStyle name="Percent 3 4 2" xfId="2879"/>
    <cellStyle name="Percent 3 4 2 2" xfId="2880"/>
    <cellStyle name="Percent 3 4 3" xfId="2881"/>
    <cellStyle name="Percent 3 5" xfId="2882"/>
    <cellStyle name="Percent 3 5 2" xfId="2883"/>
    <cellStyle name="Percent 3 5 2 2" xfId="2884"/>
    <cellStyle name="Percent 3 6" xfId="2885"/>
    <cellStyle name="Percent 3 6 10" xfId="2886"/>
    <cellStyle name="Percent 3 6 11" xfId="2887"/>
    <cellStyle name="Percent 3 6 12" xfId="2888"/>
    <cellStyle name="Percent 3 6 13" xfId="2889"/>
    <cellStyle name="Percent 3 6 14" xfId="2890"/>
    <cellStyle name="Percent 3 6 15" xfId="2891"/>
    <cellStyle name="Percent 3 6 16" xfId="2892"/>
    <cellStyle name="Percent 3 6 17" xfId="2893"/>
    <cellStyle name="Percent 3 6 18" xfId="2894"/>
    <cellStyle name="Percent 3 6 19" xfId="2895"/>
    <cellStyle name="Percent 3 6 2" xfId="2896"/>
    <cellStyle name="Percent 3 6 2 10" xfId="2897"/>
    <cellStyle name="Percent 3 6 2 11" xfId="2898"/>
    <cellStyle name="Percent 3 6 2 12" xfId="2899"/>
    <cellStyle name="Percent 3 6 2 13" xfId="2900"/>
    <cellStyle name="Percent 3 6 2 14" xfId="2901"/>
    <cellStyle name="Percent 3 6 2 15" xfId="2902"/>
    <cellStyle name="Percent 3 6 2 16" xfId="2903"/>
    <cellStyle name="Percent 3 6 2 17" xfId="2904"/>
    <cellStyle name="Percent 3 6 2 18" xfId="2905"/>
    <cellStyle name="Percent 3 6 2 19" xfId="2906"/>
    <cellStyle name="Percent 3 6 2 2" xfId="2907"/>
    <cellStyle name="Percent 3 6 2 2 2" xfId="2908"/>
    <cellStyle name="Percent 3 6 2 20" xfId="2909"/>
    <cellStyle name="Percent 3 6 2 21" xfId="2910"/>
    <cellStyle name="Percent 3 6 2 21 2" xfId="2911"/>
    <cellStyle name="Percent 3 6 2 22" xfId="2912"/>
    <cellStyle name="Percent 3 6 2 3" xfId="2913"/>
    <cellStyle name="Percent 3 6 2 3 10" xfId="2914"/>
    <cellStyle name="Percent 3 6 2 3 11" xfId="2915"/>
    <cellStyle name="Percent 3 6 2 3 12" xfId="2916"/>
    <cellStyle name="Percent 3 6 2 3 13" xfId="2917"/>
    <cellStyle name="Percent 3 6 2 3 13 2" xfId="2918"/>
    <cellStyle name="Percent 3 6 2 3 14" xfId="2919"/>
    <cellStyle name="Percent 3 6 2 3 2" xfId="2920"/>
    <cellStyle name="Percent 3 6 2 3 3" xfId="2921"/>
    <cellStyle name="Percent 3 6 2 3 4" xfId="2922"/>
    <cellStyle name="Percent 3 6 2 3 5" xfId="2923"/>
    <cellStyle name="Percent 3 6 2 3 6" xfId="2924"/>
    <cellStyle name="Percent 3 6 2 3 7" xfId="2925"/>
    <cellStyle name="Percent 3 6 2 3 8" xfId="2926"/>
    <cellStyle name="Percent 3 6 2 3 9" xfId="2927"/>
    <cellStyle name="Percent 3 6 2 4" xfId="2928"/>
    <cellStyle name="Percent 3 6 2 4 2" xfId="2929"/>
    <cellStyle name="Percent 3 6 2 5" xfId="2930"/>
    <cellStyle name="Percent 3 6 2 6" xfId="2931"/>
    <cellStyle name="Percent 3 6 2 7" xfId="2932"/>
    <cellStyle name="Percent 3 6 2 8" xfId="2933"/>
    <cellStyle name="Percent 3 6 2 9" xfId="2934"/>
    <cellStyle name="Percent 3 6 20" xfId="2935"/>
    <cellStyle name="Percent 3 6 21" xfId="2936"/>
    <cellStyle name="Percent 3 6 22" xfId="2937"/>
    <cellStyle name="Percent 3 6 23" xfId="2938"/>
    <cellStyle name="Percent 3 6 24" xfId="2939"/>
    <cellStyle name="Percent 3 6 25" xfId="2940"/>
    <cellStyle name="Percent 3 6 26" xfId="2941"/>
    <cellStyle name="Percent 3 6 26 2" xfId="2942"/>
    <cellStyle name="Percent 3 6 27" xfId="2943"/>
    <cellStyle name="Percent 3 6 28" xfId="2944"/>
    <cellStyle name="Percent 3 6 28 2" xfId="2945"/>
    <cellStyle name="Percent 3 6 29" xfId="2946"/>
    <cellStyle name="Percent 3 6 29 2" xfId="3435"/>
    <cellStyle name="Percent 3 6 3" xfId="2947"/>
    <cellStyle name="Percent 3 6 3 2" xfId="2948"/>
    <cellStyle name="Percent 3 6 4" xfId="2949"/>
    <cellStyle name="Percent 3 6 5" xfId="2950"/>
    <cellStyle name="Percent 3 6 5 2" xfId="2951"/>
    <cellStyle name="Percent 3 6 6" xfId="2952"/>
    <cellStyle name="Percent 3 6 6 2" xfId="2953"/>
    <cellStyle name="Percent 3 6 7" xfId="2954"/>
    <cellStyle name="Percent 3 6 7 10" xfId="2955"/>
    <cellStyle name="Percent 3 6 7 11" xfId="2956"/>
    <cellStyle name="Percent 3 6 7 12" xfId="2957"/>
    <cellStyle name="Percent 3 6 7 13" xfId="2958"/>
    <cellStyle name="Percent 3 6 7 13 2" xfId="2959"/>
    <cellStyle name="Percent 3 6 7 14" xfId="2960"/>
    <cellStyle name="Percent 3 6 7 2" xfId="2961"/>
    <cellStyle name="Percent 3 6 7 3" xfId="2962"/>
    <cellStyle name="Percent 3 6 7 4" xfId="2963"/>
    <cellStyle name="Percent 3 6 7 5" xfId="2964"/>
    <cellStyle name="Percent 3 6 7 6" xfId="2965"/>
    <cellStyle name="Percent 3 6 7 7" xfId="2966"/>
    <cellStyle name="Percent 3 6 7 8" xfId="2967"/>
    <cellStyle name="Percent 3 6 7 9" xfId="2968"/>
    <cellStyle name="Percent 3 6 8" xfId="2969"/>
    <cellStyle name="Percent 3 6 9" xfId="2970"/>
    <cellStyle name="Percent 3_Amos 3 Forecast" xfId="2971"/>
    <cellStyle name="Percent 30" xfId="2972"/>
    <cellStyle name="Percent 31" xfId="2973"/>
    <cellStyle name="Percent 32" xfId="2974"/>
    <cellStyle name="Percent 33" xfId="2975"/>
    <cellStyle name="Percent 34" xfId="2976"/>
    <cellStyle name="Percent 35" xfId="2977"/>
    <cellStyle name="Percent 36" xfId="2978"/>
    <cellStyle name="Percent 36 2" xfId="2979"/>
    <cellStyle name="Percent 36 3" xfId="2980"/>
    <cellStyle name="Percent 36 4" xfId="2981"/>
    <cellStyle name="Percent 36 5" xfId="2982"/>
    <cellStyle name="Percent 37" xfId="2983"/>
    <cellStyle name="Percent 37 2" xfId="2984"/>
    <cellStyle name="Percent 37 3" xfId="2985"/>
    <cellStyle name="Percent 37 4" xfId="2986"/>
    <cellStyle name="Percent 38" xfId="2987"/>
    <cellStyle name="Percent 38 2" xfId="2988"/>
    <cellStyle name="Percent 38 3" xfId="2989"/>
    <cellStyle name="Percent 39" xfId="2990"/>
    <cellStyle name="Percent 39 2" xfId="2991"/>
    <cellStyle name="Percent 39 3" xfId="2992"/>
    <cellStyle name="Percent 4" xfId="2993"/>
    <cellStyle name="Percent 4 2" xfId="2994"/>
    <cellStyle name="Percent 4 2 2" xfId="2995"/>
    <cellStyle name="Percent 4 3" xfId="2996"/>
    <cellStyle name="Percent 4 3 2" xfId="2997"/>
    <cellStyle name="Percent 4 3 2 2" xfId="2998"/>
    <cellStyle name="Percent 4 3 3" xfId="2999"/>
    <cellStyle name="Percent 4 3 3 2" xfId="3436"/>
    <cellStyle name="Percent 4 4" xfId="3000"/>
    <cellStyle name="Percent 4 4 10" xfId="3001"/>
    <cellStyle name="Percent 4 4 11" xfId="3002"/>
    <cellStyle name="Percent 4 4 12" xfId="3003"/>
    <cellStyle name="Percent 4 4 13" xfId="3004"/>
    <cellStyle name="Percent 4 4 14" xfId="3005"/>
    <cellStyle name="Percent 4 4 15" xfId="3006"/>
    <cellStyle name="Percent 4 4 16" xfId="3007"/>
    <cellStyle name="Percent 4 4 17" xfId="3008"/>
    <cellStyle name="Percent 4 4 18" xfId="3009"/>
    <cellStyle name="Percent 4 4 19" xfId="3010"/>
    <cellStyle name="Percent 4 4 2" xfId="3011"/>
    <cellStyle name="Percent 4 4 2 10" xfId="3012"/>
    <cellStyle name="Percent 4 4 2 11" xfId="3013"/>
    <cellStyle name="Percent 4 4 2 12" xfId="3014"/>
    <cellStyle name="Percent 4 4 2 13" xfId="3015"/>
    <cellStyle name="Percent 4 4 2 14" xfId="3016"/>
    <cellStyle name="Percent 4 4 2 15" xfId="3017"/>
    <cellStyle name="Percent 4 4 2 16" xfId="3018"/>
    <cellStyle name="Percent 4 4 2 17" xfId="3019"/>
    <cellStyle name="Percent 4 4 2 18" xfId="3020"/>
    <cellStyle name="Percent 4 4 2 19" xfId="3021"/>
    <cellStyle name="Percent 4 4 2 2" xfId="3022"/>
    <cellStyle name="Percent 4 4 2 2 2" xfId="3023"/>
    <cellStyle name="Percent 4 4 2 20" xfId="3024"/>
    <cellStyle name="Percent 4 4 2 21" xfId="3025"/>
    <cellStyle name="Percent 4 4 2 21 2" xfId="3026"/>
    <cellStyle name="Percent 4 4 2 22" xfId="3027"/>
    <cellStyle name="Percent 4 4 2 3" xfId="3028"/>
    <cellStyle name="Percent 4 4 2 3 10" xfId="3029"/>
    <cellStyle name="Percent 4 4 2 3 11" xfId="3030"/>
    <cellStyle name="Percent 4 4 2 3 12" xfId="3031"/>
    <cellStyle name="Percent 4 4 2 3 13" xfId="3032"/>
    <cellStyle name="Percent 4 4 2 3 13 2" xfId="3033"/>
    <cellStyle name="Percent 4 4 2 3 14" xfId="3034"/>
    <cellStyle name="Percent 4 4 2 3 2" xfId="3035"/>
    <cellStyle name="Percent 4 4 2 3 3" xfId="3036"/>
    <cellStyle name="Percent 4 4 2 3 4" xfId="3037"/>
    <cellStyle name="Percent 4 4 2 3 5" xfId="3038"/>
    <cellStyle name="Percent 4 4 2 3 6" xfId="3039"/>
    <cellStyle name="Percent 4 4 2 3 7" xfId="3040"/>
    <cellStyle name="Percent 4 4 2 3 8" xfId="3041"/>
    <cellStyle name="Percent 4 4 2 3 9" xfId="3042"/>
    <cellStyle name="Percent 4 4 2 4" xfId="3043"/>
    <cellStyle name="Percent 4 4 2 4 2" xfId="3044"/>
    <cellStyle name="Percent 4 4 2 5" xfId="3045"/>
    <cellStyle name="Percent 4 4 2 6" xfId="3046"/>
    <cellStyle name="Percent 4 4 2 7" xfId="3047"/>
    <cellStyle name="Percent 4 4 2 8" xfId="3048"/>
    <cellStyle name="Percent 4 4 2 9" xfId="3049"/>
    <cellStyle name="Percent 4 4 20" xfId="3050"/>
    <cellStyle name="Percent 4 4 21" xfId="3051"/>
    <cellStyle name="Percent 4 4 22" xfId="3052"/>
    <cellStyle name="Percent 4 4 23" xfId="3053"/>
    <cellStyle name="Percent 4 4 24" xfId="3054"/>
    <cellStyle name="Percent 4 4 25" xfId="3055"/>
    <cellStyle name="Percent 4 4 25 2" xfId="3056"/>
    <cellStyle name="Percent 4 4 26" xfId="3057"/>
    <cellStyle name="Percent 4 4 3" xfId="3058"/>
    <cellStyle name="Percent 4 4 4" xfId="3059"/>
    <cellStyle name="Percent 4 4 5" xfId="3060"/>
    <cellStyle name="Percent 4 4 6" xfId="3061"/>
    <cellStyle name="Percent 4 4 6 10" xfId="3062"/>
    <cellStyle name="Percent 4 4 6 11" xfId="3063"/>
    <cellStyle name="Percent 4 4 6 12" xfId="3064"/>
    <cellStyle name="Percent 4 4 6 13" xfId="3065"/>
    <cellStyle name="Percent 4 4 6 13 2" xfId="3066"/>
    <cellStyle name="Percent 4 4 6 14" xfId="3067"/>
    <cellStyle name="Percent 4 4 6 2" xfId="3068"/>
    <cellStyle name="Percent 4 4 6 3" xfId="3069"/>
    <cellStyle name="Percent 4 4 6 4" xfId="3070"/>
    <cellStyle name="Percent 4 4 6 5" xfId="3071"/>
    <cellStyle name="Percent 4 4 6 6" xfId="3072"/>
    <cellStyle name="Percent 4 4 6 7" xfId="3073"/>
    <cellStyle name="Percent 4 4 6 8" xfId="3074"/>
    <cellStyle name="Percent 4 4 6 9" xfId="3075"/>
    <cellStyle name="Percent 4 4 7" xfId="3076"/>
    <cellStyle name="Percent 4 4 8" xfId="3077"/>
    <cellStyle name="Percent 4 4 9" xfId="3078"/>
    <cellStyle name="Percent 40" xfId="3079"/>
    <cellStyle name="Percent 40 2" xfId="3080"/>
    <cellStyle name="Percent 40 3" xfId="3081"/>
    <cellStyle name="Percent 41" xfId="3082"/>
    <cellStyle name="Percent 41 2" xfId="3083"/>
    <cellStyle name="Percent 41 3" xfId="3084"/>
    <cellStyle name="Percent 42" xfId="3085"/>
    <cellStyle name="Percent 42 2" xfId="3086"/>
    <cellStyle name="Percent 42 3" xfId="3087"/>
    <cellStyle name="Percent 43" xfId="3088"/>
    <cellStyle name="Percent 43 2" xfId="3089"/>
    <cellStyle name="Percent 43 3" xfId="3090"/>
    <cellStyle name="Percent 44" xfId="3091"/>
    <cellStyle name="Percent 44 2" xfId="3092"/>
    <cellStyle name="Percent 44 3" xfId="3093"/>
    <cellStyle name="Percent 45" xfId="3094"/>
    <cellStyle name="Percent 45 2" xfId="3095"/>
    <cellStyle name="Percent 46" xfId="3096"/>
    <cellStyle name="Percent 46 2" xfId="3097"/>
    <cellStyle name="Percent 47" xfId="3098"/>
    <cellStyle name="Percent 47 2" xfId="3437"/>
    <cellStyle name="Percent 48" xfId="3389"/>
    <cellStyle name="Percent 48 2" xfId="3467"/>
    <cellStyle name="Percent 48 2 2" xfId="4138"/>
    <cellStyle name="Percent 48 3" xfId="4068"/>
    <cellStyle name="Percent 49" xfId="3391"/>
    <cellStyle name="Percent 49 2" xfId="3469"/>
    <cellStyle name="Percent 49 2 2" xfId="4140"/>
    <cellStyle name="Percent 49 3" xfId="4070"/>
    <cellStyle name="Percent 5" xfId="3099"/>
    <cellStyle name="Percent 5 2" xfId="3100"/>
    <cellStyle name="Percent 5 2 2" xfId="3101"/>
    <cellStyle name="Percent 5 2 2 2" xfId="3102"/>
    <cellStyle name="Percent 5 2 3" xfId="3103"/>
    <cellStyle name="Percent 5 3" xfId="3104"/>
    <cellStyle name="Percent 5 3 2" xfId="3105"/>
    <cellStyle name="Percent 5 4" xfId="3106"/>
    <cellStyle name="Percent 6" xfId="3107"/>
    <cellStyle name="Percent 6 2" xfId="3108"/>
    <cellStyle name="Percent 6 2 2" xfId="3109"/>
    <cellStyle name="Percent 6 3" xfId="3110"/>
    <cellStyle name="Percent 7" xfId="3111"/>
    <cellStyle name="Percent 7 2" xfId="3112"/>
    <cellStyle name="Percent 7 2 2" xfId="3113"/>
    <cellStyle name="Percent 7 2 2 2" xfId="3114"/>
    <cellStyle name="Percent 7 2 3" xfId="3115"/>
    <cellStyle name="Percent 7 2 3 2" xfId="3116"/>
    <cellStyle name="Percent 7 2 4" xfId="3117"/>
    <cellStyle name="Percent 7 3" xfId="3118"/>
    <cellStyle name="Percent 8" xfId="3119"/>
    <cellStyle name="Percent 8 2" xfId="3120"/>
    <cellStyle name="Percent 8 2 2" xfId="3121"/>
    <cellStyle name="Percent 8 2 3" xfId="3122"/>
    <cellStyle name="Percent 8 3" xfId="3123"/>
    <cellStyle name="Percent 8 4" xfId="3124"/>
    <cellStyle name="Percent 8 4 2" xfId="3125"/>
    <cellStyle name="Percent 8 4 3" xfId="3126"/>
    <cellStyle name="Percent 9" xfId="3127"/>
    <cellStyle name="Percent 9 2" xfId="3128"/>
    <cellStyle name="Percent 9 3" xfId="3129"/>
    <cellStyle name="Percent2Decimals" xfId="3130"/>
    <cellStyle name="Percentage" xfId="3131"/>
    <cellStyle name="PercentSales" xfId="3132"/>
    <cellStyle name="PSChar" xfId="3133"/>
    <cellStyle name="PSChar 2" xfId="3134"/>
    <cellStyle name="PSChar 2 2" xfId="3135"/>
    <cellStyle name="PSChar 3" xfId="3136"/>
    <cellStyle name="PSChar 3 2" xfId="3137"/>
    <cellStyle name="PSChar 4" xfId="3138"/>
    <cellStyle name="PSChar 4 2" xfId="3139"/>
    <cellStyle name="PSChar 5" xfId="3140"/>
    <cellStyle name="PSChar 5 2" xfId="3141"/>
    <cellStyle name="PSChar 6" xfId="3142"/>
    <cellStyle name="PSDate" xfId="3143"/>
    <cellStyle name="PSDate 2" xfId="3144"/>
    <cellStyle name="PSDate 2 2" xfId="3145"/>
    <cellStyle name="PSDate 2 2 2" xfId="3146"/>
    <cellStyle name="PSDate 2 2 2 2" xfId="3147"/>
    <cellStyle name="PSDate 2 3" xfId="3148"/>
    <cellStyle name="PSDate 2 3 2" xfId="3149"/>
    <cellStyle name="PSDate 3" xfId="3150"/>
    <cellStyle name="PSDate 3 2" xfId="3151"/>
    <cellStyle name="PSDate 3 2 2" xfId="3152"/>
    <cellStyle name="PSDate 3 2 2 2" xfId="3153"/>
    <cellStyle name="PSDate 3 3" xfId="3154"/>
    <cellStyle name="PSDate 3 3 2" xfId="3155"/>
    <cellStyle name="PSDate 4" xfId="3156"/>
    <cellStyle name="PSDate 4 2" xfId="3157"/>
    <cellStyle name="PSDate 4 2 2" xfId="3158"/>
    <cellStyle name="PSDate 4 2 2 2" xfId="3159"/>
    <cellStyle name="PSDate 4 3" xfId="3160"/>
    <cellStyle name="PSDate 4 3 2" xfId="3161"/>
    <cellStyle name="PSDate 5" xfId="3162"/>
    <cellStyle name="PSDate 5 2" xfId="3163"/>
    <cellStyle name="PSDate 5 2 2" xfId="3164"/>
    <cellStyle name="PSDate 5 2 2 2" xfId="3165"/>
    <cellStyle name="PSDate 5 3" xfId="3166"/>
    <cellStyle name="PSDate 5 3 2" xfId="3167"/>
    <cellStyle name="PSDate 6" xfId="3168"/>
    <cellStyle name="PSDate 6 2" xfId="3169"/>
    <cellStyle name="PSDate 6 2 2" xfId="3170"/>
    <cellStyle name="PSDate 7" xfId="3171"/>
    <cellStyle name="PSDate 7 2" xfId="3172"/>
    <cellStyle name="PSDec" xfId="3173"/>
    <cellStyle name="PSDec 2" xfId="3174"/>
    <cellStyle name="PSDec 2 2" xfId="3175"/>
    <cellStyle name="PSDec 3" xfId="3176"/>
    <cellStyle name="PSDec 3 2" xfId="3177"/>
    <cellStyle name="PSDec 4" xfId="3178"/>
    <cellStyle name="PSDec 4 2" xfId="3179"/>
    <cellStyle name="PSDec 5" xfId="3180"/>
    <cellStyle name="PSDec 5 2" xfId="3181"/>
    <cellStyle name="PSDec 6" xfId="3182"/>
    <cellStyle name="PSHeading" xfId="3183"/>
    <cellStyle name="PSHeading 2" xfId="3184"/>
    <cellStyle name="PSHeading 2 2" xfId="3185"/>
    <cellStyle name="PSHeading 2_Amos 3 Forecast" xfId="3186"/>
    <cellStyle name="PSHeading 3" xfId="3187"/>
    <cellStyle name="PSHeading 3 2" xfId="3188"/>
    <cellStyle name="PSHeading 4" xfId="3189"/>
    <cellStyle name="PSHeading 4 2" xfId="3190"/>
    <cellStyle name="PSHeading 5" xfId="3191"/>
    <cellStyle name="PSHeading 5 2" xfId="3192"/>
    <cellStyle name="PSHeading 6" xfId="3193"/>
    <cellStyle name="PSHeading_2012_6  GLR2200T_BU117" xfId="3194"/>
    <cellStyle name="PSInt" xfId="3195"/>
    <cellStyle name="PSInt 2" xfId="3196"/>
    <cellStyle name="PSInt 2 2" xfId="3197"/>
    <cellStyle name="PSInt 3" xfId="3198"/>
    <cellStyle name="PSInt 3 2" xfId="3199"/>
    <cellStyle name="PSInt 4" xfId="3200"/>
    <cellStyle name="PSInt 4 2" xfId="3201"/>
    <cellStyle name="PSInt 5" xfId="3202"/>
    <cellStyle name="PSInt 5 2" xfId="3203"/>
    <cellStyle name="PSInt 6" xfId="3204"/>
    <cellStyle name="PSSpacer" xfId="3205"/>
    <cellStyle name="PSSpacer 2" xfId="3206"/>
    <cellStyle name="PSSpacer 2 2" xfId="3207"/>
    <cellStyle name="PSSpacer 3" xfId="3208"/>
    <cellStyle name="PSSpacer 3 2" xfId="3209"/>
    <cellStyle name="PSSpacer 4" xfId="3210"/>
    <cellStyle name="PSSpacer 4 2" xfId="3211"/>
    <cellStyle name="PSSpacer 5" xfId="3212"/>
    <cellStyle name="PSSpacer 5 2" xfId="3213"/>
    <cellStyle name="PSSpacer 6" xfId="3214"/>
    <cellStyle name="Red font" xfId="3215"/>
    <cellStyle name="s_date" xfId="3216"/>
    <cellStyle name="s_date 2" xfId="3217"/>
    <cellStyle name="Scale_Curves" xfId="3218"/>
    <cellStyle name="SmallNormal" xfId="3219"/>
    <cellStyle name="SmallNormal 2" xfId="3220"/>
    <cellStyle name="SmallNormal 2 2" xfId="3221"/>
    <cellStyle name="SmallNormal 3" xfId="3222"/>
    <cellStyle name="SmallNormal 4" xfId="3223"/>
    <cellStyle name="SmallNormal 5" xfId="3224"/>
    <cellStyle name="SmallNormal 6" xfId="3225"/>
    <cellStyle name="SmallNormal 7" xfId="3226"/>
    <cellStyle name="SmallNormal 8" xfId="3227"/>
    <cellStyle name="SmallNormal 9" xfId="3228"/>
    <cellStyle name="SmallNormal 9 2" xfId="3229"/>
    <cellStyle name="SmallNormal 9 3" xfId="3230"/>
    <cellStyle name="SmallNormal_AM 3 and Mitchell NBV forecast DRAFT 9-24" xfId="3231"/>
    <cellStyle name="Style 1" xfId="3232"/>
    <cellStyle name="Style 1 2" xfId="3233"/>
    <cellStyle name="Style 1 2 2" xfId="3234"/>
    <cellStyle name="Style 1 2 2 2" xfId="3235"/>
    <cellStyle name="Style 1 2 3" xfId="3236"/>
    <cellStyle name="Style 1 2_AM 3 and Mitchell NBV forecast DRAFT 9-24" xfId="3237"/>
    <cellStyle name="Style 1 3" xfId="3238"/>
    <cellStyle name="Style 1 3 2" xfId="3239"/>
    <cellStyle name="Style 1 4" xfId="3240"/>
    <cellStyle name="Style 1 4 2" xfId="3241"/>
    <cellStyle name="Style 1 5" xfId="3242"/>
    <cellStyle name="Style 1 6" xfId="3243"/>
    <cellStyle name="Style 1_3 Company Case Comparisons v12-8-11" xfId="3244"/>
    <cellStyle name="Style 21" xfId="3245"/>
    <cellStyle name="Style 24" xfId="3246"/>
    <cellStyle name="Style 26" xfId="3247"/>
    <cellStyle name="TableData" xfId="3248"/>
    <cellStyle name="TableData 2" xfId="3249"/>
    <cellStyle name="TableDataCenter" xfId="3250"/>
    <cellStyle name="TableDataCenter 2" xfId="3251"/>
    <cellStyle name="TFCF" xfId="3252"/>
    <cellStyle name="Title" xfId="3253" builtinId="15" customBuiltin="1"/>
    <cellStyle name="Title 2" xfId="3254"/>
    <cellStyle name="Title 2 2" xfId="3255"/>
    <cellStyle name="Title 2 2 2" xfId="3256"/>
    <cellStyle name="Title 2 2 2 2" xfId="3257"/>
    <cellStyle name="Title 2 2 2 2 2" xfId="3258"/>
    <cellStyle name="Title 2 2 2 3" xfId="3259"/>
    <cellStyle name="Title 2 2 3" xfId="3260"/>
    <cellStyle name="Title 2 2 3 2" xfId="3261"/>
    <cellStyle name="Title 2 2 4" xfId="3262"/>
    <cellStyle name="Title 2 3" xfId="3263"/>
    <cellStyle name="Title 2 3 2" xfId="3264"/>
    <cellStyle name="Title 2 3 2 2" xfId="3265"/>
    <cellStyle name="Title 2 3 3" xfId="3266"/>
    <cellStyle name="Title 2 4" xfId="3267"/>
    <cellStyle name="Title 2 4 2" xfId="3268"/>
    <cellStyle name="Title 2 5" xfId="3269"/>
    <cellStyle name="Total" xfId="3270" builtinId="25" customBuiltin="1"/>
    <cellStyle name="Total 10" xfId="3271"/>
    <cellStyle name="Total 10 2" xfId="3272"/>
    <cellStyle name="Total 11" xfId="3273"/>
    <cellStyle name="Total 11 2" xfId="3274"/>
    <cellStyle name="Total 12" xfId="3275"/>
    <cellStyle name="Total 12 2" xfId="3276"/>
    <cellStyle name="Total 13" xfId="3277"/>
    <cellStyle name="Total 14" xfId="3278"/>
    <cellStyle name="Total 15" xfId="3279"/>
    <cellStyle name="Total 16" xfId="3280"/>
    <cellStyle name="Total 17" xfId="3281"/>
    <cellStyle name="Total 2" xfId="3282"/>
    <cellStyle name="Total 2 2" xfId="3283"/>
    <cellStyle name="Total 2 2 2" xfId="3284"/>
    <cellStyle name="Total 2 2 2 2" xfId="3285"/>
    <cellStyle name="Total 2 2 3" xfId="3286"/>
    <cellStyle name="Total 2 3" xfId="3287"/>
    <cellStyle name="Total 2 3 2" xfId="3288"/>
    <cellStyle name="Total 2 3 2 2" xfId="3289"/>
    <cellStyle name="Total 2 3 3" xfId="3290"/>
    <cellStyle name="Total 2 4" xfId="3291"/>
    <cellStyle name="Total 2 4 2" xfId="3292"/>
    <cellStyle name="Total 2 4 2 2" xfId="3293"/>
    <cellStyle name="Total 2 4 3" xfId="3294"/>
    <cellStyle name="Total 2 5" xfId="3295"/>
    <cellStyle name="Total 2 5 2" xfId="3296"/>
    <cellStyle name="Total 2 6" xfId="3297"/>
    <cellStyle name="Total 2 7" xfId="3298"/>
    <cellStyle name="Total 3" xfId="3299"/>
    <cellStyle name="Total 3 2" xfId="3300"/>
    <cellStyle name="Total 3 2 2" xfId="3301"/>
    <cellStyle name="Total 3 2 2 2" xfId="3302"/>
    <cellStyle name="Total 3 2 2 2 2" xfId="3303"/>
    <cellStyle name="Total 3 2 2 3" xfId="3304"/>
    <cellStyle name="Total 3 2 3" xfId="3305"/>
    <cellStyle name="Total 3 2 3 2" xfId="3306"/>
    <cellStyle name="Total 3 2 4" xfId="3307"/>
    <cellStyle name="Total 3 3" xfId="3308"/>
    <cellStyle name="Total 3 3 2" xfId="3309"/>
    <cellStyle name="Total 3 3 2 2" xfId="3310"/>
    <cellStyle name="Total 3 3 3" xfId="3311"/>
    <cellStyle name="Total 3 4" xfId="3312"/>
    <cellStyle name="Total 3 4 2" xfId="3313"/>
    <cellStyle name="Total 3 4 2 2" xfId="3314"/>
    <cellStyle name="Total 3 4 3" xfId="3315"/>
    <cellStyle name="Total 3 5" xfId="3316"/>
    <cellStyle name="Total 3 5 2" xfId="3317"/>
    <cellStyle name="Total 3 6" xfId="3318"/>
    <cellStyle name="Total 4" xfId="3319"/>
    <cellStyle name="Total 4 2" xfId="3320"/>
    <cellStyle name="Total 4 2 2" xfId="3321"/>
    <cellStyle name="Total 4 3" xfId="3322"/>
    <cellStyle name="Total 4 3 2" xfId="3323"/>
    <cellStyle name="Total 5" xfId="3324"/>
    <cellStyle name="Total 5 2" xfId="3325"/>
    <cellStyle name="Total 5 2 2" xfId="3326"/>
    <cellStyle name="Total 5 2 2 2" xfId="3327"/>
    <cellStyle name="Total 5 2 3" xfId="3328"/>
    <cellStyle name="Total 5 3" xfId="3329"/>
    <cellStyle name="Total 5 3 2" xfId="3330"/>
    <cellStyle name="Total 5 4" xfId="3331"/>
    <cellStyle name="Total 6" xfId="3332"/>
    <cellStyle name="Total 6 2" xfId="3333"/>
    <cellStyle name="Total 6 2 2" xfId="3334"/>
    <cellStyle name="Total 6 3" xfId="3335"/>
    <cellStyle name="Total 7" xfId="3336"/>
    <cellStyle name="Total 7 2" xfId="3337"/>
    <cellStyle name="Total 7 2 2" xfId="3338"/>
    <cellStyle name="Total 7 3" xfId="3339"/>
    <cellStyle name="Total 8" xfId="3340"/>
    <cellStyle name="Total 8 2" xfId="3341"/>
    <cellStyle name="Total 8 2 2" xfId="3342"/>
    <cellStyle name="Total 8 3" xfId="3343"/>
    <cellStyle name="Total 9" xfId="3344"/>
    <cellStyle name="Total 9 2" xfId="3345"/>
    <cellStyle name="Total 9 3" xfId="3346"/>
    <cellStyle name="Warning Text" xfId="3347" builtinId="11" customBuiltin="1"/>
    <cellStyle name="Warning Text 2" xfId="3348"/>
    <cellStyle name="Warning Text 2 2" xfId="3349"/>
    <cellStyle name="Warning Text 3" xfId="3350"/>
    <cellStyle name="Warning Text 4" xfId="3351"/>
    <cellStyle name="Warning Text 5" xfId="3352"/>
    <cellStyle name="Warning Text 6" xfId="3353"/>
    <cellStyle name="YEAR HEADER" xfId="3354"/>
    <cellStyle name="Yr_act" xfId="3355"/>
    <cellStyle name="표준 2" xfId="3993"/>
    <cellStyle name="표준 2 2" xfId="3994"/>
    <cellStyle name="표준 2_Stop Light Grid Original" xfId="399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489857</xdr:colOff>
      <xdr:row>0</xdr:row>
      <xdr:rowOff>190500</xdr:rowOff>
    </xdr:from>
    <xdr:to>
      <xdr:col>18</xdr:col>
      <xdr:colOff>625929</xdr:colOff>
      <xdr:row>11</xdr:row>
      <xdr:rowOff>27215</xdr:rowOff>
    </xdr:to>
    <xdr:sp macro="" textlink="">
      <xdr:nvSpPr>
        <xdr:cNvPr id="2" name="TextBox 1"/>
        <xdr:cNvSpPr txBox="1"/>
      </xdr:nvSpPr>
      <xdr:spPr>
        <a:xfrm>
          <a:off x="6232071" y="190500"/>
          <a:ext cx="7824108" cy="2054679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Updated: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10/08/2019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Solution: 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KP_LT 100719 Base Optimization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Dataset: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IRP_KPCo_100719 LT PM.xml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Transmission/Regions/KPCo </a:t>
          </a:r>
          <a:r>
            <a:rPr lang="en-US" sz="2000" b="0" i="0" baseline="0">
              <a:effectLst/>
              <a:latin typeface="+mn-lt"/>
              <a:ea typeface="+mn-ea"/>
              <a:cs typeface="+mn-cs"/>
            </a:rPr>
            <a:t>[Planning Peak Load]</a:t>
          </a:r>
          <a:endParaRPr lang="en-US" sz="3600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70</xdr:col>
      <xdr:colOff>0</xdr:colOff>
      <xdr:row>4</xdr:row>
      <xdr:rowOff>0</xdr:rowOff>
    </xdr:from>
    <xdr:to>
      <xdr:col>79</xdr:col>
      <xdr:colOff>50720</xdr:colOff>
      <xdr:row>27</xdr:row>
      <xdr:rowOff>61850</xdr:rowOff>
    </xdr:to>
    <xdr:sp macro="" textlink="">
      <xdr:nvSpPr>
        <xdr:cNvPr id="3" name="TextBox 2"/>
        <xdr:cNvSpPr txBox="1"/>
      </xdr:nvSpPr>
      <xdr:spPr>
        <a:xfrm>
          <a:off x="102638679" y="816429"/>
          <a:ext cx="6173934" cy="4756314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Updated: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10/08/2019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Solution: 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KP_LT 100719 Base Optimization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Dataset: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IRP_KPCo_100719 LT PM.xml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0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Production/Generators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Generation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Fuel Costs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VOM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Emission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FOM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Pool Revenue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Firm Capacity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Annualized Build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95250</xdr:colOff>
      <xdr:row>1</xdr:row>
      <xdr:rowOff>190500</xdr:rowOff>
    </xdr:from>
    <xdr:to>
      <xdr:col>23</xdr:col>
      <xdr:colOff>322864</xdr:colOff>
      <xdr:row>24</xdr:row>
      <xdr:rowOff>81643</xdr:rowOff>
    </xdr:to>
    <xdr:sp macro="" textlink="">
      <xdr:nvSpPr>
        <xdr:cNvPr id="3" name="TextBox 2"/>
        <xdr:cNvSpPr txBox="1"/>
      </xdr:nvSpPr>
      <xdr:spPr>
        <a:xfrm>
          <a:off x="14668500" y="394607"/>
          <a:ext cx="6173935" cy="4585607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			</a:t>
          </a: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Updated: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10/08/2019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Solution: 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KP_ST 20-49 Base ST Units On 100919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Dataset: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IRP_KPCo_100919 LT AM.xml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Production/Emissions/CO2/Generators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[Production]</a:t>
          </a:r>
        </a:p>
      </xdr:txBody>
    </xdr:sp>
    <xdr:clientData/>
  </xdr:twoCellAnchor>
  <xdr:twoCellAnchor>
    <xdr:from>
      <xdr:col>18</xdr:col>
      <xdr:colOff>642257</xdr:colOff>
      <xdr:row>32</xdr:row>
      <xdr:rowOff>81644</xdr:rowOff>
    </xdr:from>
    <xdr:to>
      <xdr:col>26</xdr:col>
      <xdr:colOff>336471</xdr:colOff>
      <xdr:row>44</xdr:row>
      <xdr:rowOff>108858</xdr:rowOff>
    </xdr:to>
    <xdr:sp macro="" textlink="">
      <xdr:nvSpPr>
        <xdr:cNvPr id="4" name="TextBox 3"/>
        <xdr:cNvSpPr txBox="1"/>
      </xdr:nvSpPr>
      <xdr:spPr>
        <a:xfrm>
          <a:off x="17392650" y="6599465"/>
          <a:ext cx="5749392" cy="2476500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			</a:t>
          </a: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LT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Updated: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10/09/2019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Solution: 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KP_LT 100719 Base Optimization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Dataset: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IRP_KPCo_100719 LT PM.xml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Production/Emissions/CO2/Generators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[Production]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302559</xdr:colOff>
      <xdr:row>3</xdr:row>
      <xdr:rowOff>0</xdr:rowOff>
    </xdr:from>
    <xdr:to>
      <xdr:col>25</xdr:col>
      <xdr:colOff>246529</xdr:colOff>
      <xdr:row>23</xdr:row>
      <xdr:rowOff>102455</xdr:rowOff>
    </xdr:to>
    <xdr:sp macro="" textlink="">
      <xdr:nvSpPr>
        <xdr:cNvPr id="2" name="TextBox 1"/>
        <xdr:cNvSpPr txBox="1"/>
      </xdr:nvSpPr>
      <xdr:spPr>
        <a:xfrm>
          <a:off x="17559618" y="605118"/>
          <a:ext cx="8146676" cy="4136572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Updated: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10/08/2019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Solution: 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KP_ST 20-49 Base ST Units On 100919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Dataset: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IRP_KPCo_100919 LT AM.xml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Production/Generators/AM1-3, MTNR, Ceredo 1-6, CR1STGAS 1,2, Dres_AP, Hyrdo_AP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Generation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Fuel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VOM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Start &amp; Shutdown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Emission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Pool Revenue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258536</xdr:colOff>
      <xdr:row>0</xdr:row>
      <xdr:rowOff>176892</xdr:rowOff>
    </xdr:from>
    <xdr:to>
      <xdr:col>18</xdr:col>
      <xdr:colOff>13608</xdr:colOff>
      <xdr:row>16</xdr:row>
      <xdr:rowOff>108857</xdr:rowOff>
    </xdr:to>
    <xdr:sp macro="" textlink="">
      <xdr:nvSpPr>
        <xdr:cNvPr id="2" name="TextBox 1"/>
        <xdr:cNvSpPr txBox="1"/>
      </xdr:nvSpPr>
      <xdr:spPr>
        <a:xfrm>
          <a:off x="15280822" y="176892"/>
          <a:ext cx="7606393" cy="3197679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Updated: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10/08/2019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Solution: 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KP_ST 20-49 Base ST Units On 100919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Dataset: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IRP_KPCo_100919 LT AM.xml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5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Financial/Companies/KPCO/Physical Contracts/ Individual + Renewable ONLY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4</xdr:row>
      <xdr:rowOff>0</xdr:rowOff>
    </xdr:from>
    <xdr:to>
      <xdr:col>14</xdr:col>
      <xdr:colOff>179293</xdr:colOff>
      <xdr:row>17</xdr:row>
      <xdr:rowOff>123265</xdr:rowOff>
    </xdr:to>
    <xdr:sp macro="" textlink="">
      <xdr:nvSpPr>
        <xdr:cNvPr id="3" name="TextBox 2"/>
        <xdr:cNvSpPr txBox="1"/>
      </xdr:nvSpPr>
      <xdr:spPr>
        <a:xfrm>
          <a:off x="10365441" y="806824"/>
          <a:ext cx="5625352" cy="2745441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Updated: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04/06/2019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Solution: 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2019-48 APCo ST MID NFL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Dataset: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APCoVA_2019-48_04062019 PM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Production/Physical Contracts/Market Purchases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80"/>
  <sheetViews>
    <sheetView zoomScale="85" zoomScaleNormal="85" workbookViewId="0">
      <selection activeCell="U36" sqref="U36"/>
    </sheetView>
  </sheetViews>
  <sheetFormatPr defaultColWidth="9" defaultRowHeight="15.75"/>
  <cols>
    <col min="1" max="1" width="8.75" style="184" customWidth="1"/>
    <col min="2" max="2" width="7.5" style="184" bestFit="1" customWidth="1"/>
    <col min="3" max="3" width="8.375" style="184" customWidth="1"/>
    <col min="4" max="4" width="9.5" style="184" bestFit="1" customWidth="1"/>
    <col min="5" max="5" width="11.875" style="185" bestFit="1" customWidth="1"/>
    <col min="6" max="6" width="3" style="185" customWidth="1"/>
    <col min="7" max="7" width="5.375" style="185" customWidth="1"/>
    <col min="8" max="8" width="8.25" style="185" bestFit="1" customWidth="1"/>
    <col min="9" max="9" width="8.25" style="184" bestFit="1" customWidth="1"/>
    <col min="10" max="11" width="8.25" style="184" customWidth="1"/>
    <col min="12" max="12" width="10.75" style="184" bestFit="1" customWidth="1"/>
    <col min="13" max="13" width="7.75" style="184" bestFit="1" customWidth="1"/>
    <col min="14" max="14" width="4" style="184" customWidth="1"/>
    <col min="15" max="15" width="5.125" style="184" bestFit="1" customWidth="1"/>
    <col min="16" max="16" width="7.875" style="184" bestFit="1" customWidth="1"/>
    <col min="17" max="18" width="8.875" style="184" customWidth="1"/>
    <col min="19" max="19" width="9.5" style="184" customWidth="1"/>
    <col min="20" max="21" width="9" style="184"/>
    <col min="22" max="22" width="10.25" style="184" bestFit="1" customWidth="1"/>
    <col min="23" max="23" width="9" style="184"/>
    <col min="24" max="24" width="8.875" style="184" bestFit="1" customWidth="1"/>
    <col min="25" max="25" width="6.75" style="184" bestFit="1" customWidth="1"/>
    <col min="26" max="26" width="5.125" style="184" bestFit="1" customWidth="1"/>
    <col min="27" max="28" width="7" style="184" bestFit="1" customWidth="1"/>
    <col min="29" max="29" width="7.375" style="184" bestFit="1" customWidth="1"/>
    <col min="30" max="30" width="8" style="184" bestFit="1" customWidth="1"/>
    <col min="31" max="41" width="7" style="184" bestFit="1" customWidth="1"/>
    <col min="42" max="45" width="9" style="184"/>
    <col min="46" max="47" width="6.75" style="184" bestFit="1" customWidth="1"/>
    <col min="48" max="48" width="8" style="184" customWidth="1"/>
    <col min="49" max="49" width="4.875" style="184" bestFit="1" customWidth="1"/>
    <col min="50" max="53" width="9" style="184"/>
    <col min="54" max="55" width="6.75" style="184" bestFit="1" customWidth="1"/>
    <col min="56" max="56" width="8.875" style="184" customWidth="1"/>
    <col min="57" max="71" width="7" style="184" bestFit="1" customWidth="1"/>
    <col min="72" max="72" width="9" style="184"/>
    <col min="73" max="73" width="10.25" style="184" customWidth="1"/>
    <col min="74" max="16384" width="9" style="184"/>
  </cols>
  <sheetData>
    <row r="1" spans="1:75">
      <c r="B1" s="250" t="s">
        <v>199</v>
      </c>
      <c r="C1" s="250"/>
      <c r="D1" s="250"/>
      <c r="E1" s="250"/>
      <c r="H1" s="250" t="s">
        <v>202</v>
      </c>
      <c r="I1" s="250"/>
      <c r="J1" s="250"/>
      <c r="K1" s="250"/>
      <c r="L1" s="250"/>
      <c r="P1" s="250" t="s">
        <v>200</v>
      </c>
      <c r="Q1" s="250"/>
      <c r="R1" s="250"/>
      <c r="S1" s="250"/>
    </row>
    <row r="2" spans="1:75">
      <c r="B2" s="74"/>
      <c r="C2" s="74"/>
      <c r="E2" s="191"/>
      <c r="F2" s="184"/>
      <c r="G2" s="184"/>
      <c r="H2" s="74"/>
      <c r="I2" s="74"/>
      <c r="J2" s="74"/>
      <c r="K2" s="74"/>
      <c r="L2" s="191"/>
      <c r="M2" s="191"/>
      <c r="N2" s="191"/>
      <c r="O2" s="191"/>
      <c r="P2" s="206"/>
      <c r="Q2" s="191"/>
      <c r="R2" s="191"/>
      <c r="S2" s="191"/>
      <c r="T2" s="191"/>
      <c r="U2" s="192" t="s">
        <v>201</v>
      </c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193"/>
      <c r="AR2" s="193"/>
      <c r="AS2" s="193"/>
      <c r="AT2" s="194"/>
      <c r="AU2" s="195"/>
      <c r="AV2" s="196"/>
      <c r="AW2" s="193"/>
      <c r="AY2" s="197"/>
      <c r="AZ2" s="197"/>
      <c r="BA2" s="197"/>
      <c r="BB2" s="197"/>
      <c r="BC2" s="197"/>
      <c r="BD2" s="197"/>
      <c r="BE2" s="197"/>
      <c r="BF2" s="197"/>
      <c r="BG2" s="197"/>
      <c r="BH2" s="197"/>
      <c r="BI2" s="197"/>
      <c r="BJ2" s="197"/>
      <c r="BK2" s="197"/>
      <c r="BL2" s="197"/>
      <c r="BM2" s="197"/>
      <c r="BN2" s="197"/>
      <c r="BO2" s="197"/>
      <c r="BP2" s="197"/>
      <c r="BQ2" s="197"/>
      <c r="BR2" s="197"/>
      <c r="BS2" s="197"/>
      <c r="BU2" s="74"/>
      <c r="BV2" s="74"/>
      <c r="BW2" s="74"/>
    </row>
    <row r="3" spans="1:75">
      <c r="B3" s="228"/>
      <c r="C3" s="228"/>
      <c r="D3" s="229"/>
      <c r="E3" s="230"/>
      <c r="F3" s="231"/>
      <c r="G3" s="231"/>
      <c r="H3" s="228"/>
      <c r="I3" s="228"/>
      <c r="J3" s="228"/>
      <c r="K3" s="232"/>
      <c r="L3" s="233"/>
      <c r="M3" s="234"/>
      <c r="N3" s="234"/>
      <c r="O3" s="234"/>
      <c r="P3" s="228"/>
      <c r="Q3" s="228"/>
      <c r="R3" s="235"/>
      <c r="S3" s="236"/>
      <c r="U3" s="246" t="s">
        <v>203</v>
      </c>
    </row>
    <row r="4" spans="1:75">
      <c r="B4" s="237"/>
      <c r="C4" s="237"/>
      <c r="D4" s="237"/>
      <c r="E4" s="238"/>
      <c r="F4" s="231"/>
      <c r="G4" s="231"/>
      <c r="H4" s="231"/>
      <c r="I4" s="231"/>
      <c r="J4" s="231"/>
      <c r="K4" s="231"/>
      <c r="L4" s="234"/>
      <c r="M4" s="234"/>
      <c r="N4" s="234"/>
      <c r="O4" s="234"/>
      <c r="P4" s="231"/>
      <c r="Q4" s="231"/>
      <c r="R4" s="231"/>
      <c r="S4" s="239"/>
      <c r="U4" s="247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</row>
    <row r="5" spans="1:75">
      <c r="A5" s="184">
        <v>2020</v>
      </c>
      <c r="B5" s="240"/>
      <c r="C5" s="240"/>
      <c r="D5" s="240"/>
      <c r="E5" s="241"/>
      <c r="F5" s="231"/>
      <c r="G5" s="234"/>
      <c r="H5" s="242"/>
      <c r="I5" s="242"/>
      <c r="J5" s="242"/>
      <c r="K5" s="242"/>
      <c r="L5" s="243"/>
      <c r="M5" s="234"/>
      <c r="N5" s="234"/>
      <c r="O5" s="234"/>
      <c r="P5" s="242"/>
      <c r="Q5" s="242"/>
      <c r="R5" s="242"/>
      <c r="S5" s="244"/>
      <c r="U5" s="248">
        <v>18832.5</v>
      </c>
      <c r="V5" s="215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</row>
    <row r="6" spans="1:75">
      <c r="A6" s="184">
        <f>A5+1</f>
        <v>2021</v>
      </c>
      <c r="B6" s="240"/>
      <c r="C6" s="240"/>
      <c r="D6" s="240"/>
      <c r="E6" s="241"/>
      <c r="F6" s="231"/>
      <c r="G6" s="234"/>
      <c r="H6" s="242"/>
      <c r="I6" s="242"/>
      <c r="J6" s="242"/>
      <c r="K6" s="242"/>
      <c r="L6" s="243"/>
      <c r="M6" s="234"/>
      <c r="N6" s="234"/>
      <c r="O6" s="234"/>
      <c r="P6" s="242"/>
      <c r="Q6" s="242"/>
      <c r="R6" s="242"/>
      <c r="S6" s="244"/>
      <c r="U6" s="248">
        <v>18832.5</v>
      </c>
      <c r="V6" s="215"/>
    </row>
    <row r="7" spans="1:75">
      <c r="A7" s="184">
        <f t="shared" ref="A7:A34" si="0">A6+1</f>
        <v>2022</v>
      </c>
      <c r="B7" s="240"/>
      <c r="C7" s="240"/>
      <c r="D7" s="240"/>
      <c r="E7" s="241"/>
      <c r="F7" s="231"/>
      <c r="G7" s="234"/>
      <c r="H7" s="242"/>
      <c r="I7" s="242"/>
      <c r="J7" s="242"/>
      <c r="K7" s="242"/>
      <c r="L7" s="243"/>
      <c r="M7" s="234"/>
      <c r="N7" s="234"/>
      <c r="O7" s="234"/>
      <c r="P7" s="242"/>
      <c r="Q7" s="242"/>
      <c r="R7" s="242"/>
      <c r="S7" s="244"/>
      <c r="U7" s="248">
        <v>18832.5</v>
      </c>
      <c r="V7" s="215"/>
    </row>
    <row r="8" spans="1:75">
      <c r="A8" s="184">
        <f t="shared" si="0"/>
        <v>2023</v>
      </c>
      <c r="B8" s="240"/>
      <c r="C8" s="240"/>
      <c r="D8" s="240"/>
      <c r="E8" s="241"/>
      <c r="F8" s="231"/>
      <c r="G8" s="234"/>
      <c r="H8" s="242"/>
      <c r="I8" s="242"/>
      <c r="J8" s="242"/>
      <c r="K8" s="242"/>
      <c r="L8" s="243"/>
      <c r="M8" s="234"/>
      <c r="N8" s="234"/>
      <c r="O8" s="234"/>
      <c r="P8" s="242"/>
      <c r="Q8" s="242"/>
      <c r="R8" s="242"/>
      <c r="S8" s="244"/>
      <c r="U8" s="248">
        <v>0</v>
      </c>
      <c r="V8" s="215"/>
    </row>
    <row r="9" spans="1:75">
      <c r="A9" s="184">
        <f t="shared" si="0"/>
        <v>2024</v>
      </c>
      <c r="B9" s="240"/>
      <c r="C9" s="240"/>
      <c r="D9" s="240"/>
      <c r="E9" s="241"/>
      <c r="F9" s="231"/>
      <c r="G9" s="234"/>
      <c r="H9" s="242"/>
      <c r="I9" s="242"/>
      <c r="J9" s="242"/>
      <c r="K9" s="242"/>
      <c r="L9" s="243"/>
      <c r="M9" s="234"/>
      <c r="N9" s="234"/>
      <c r="O9" s="234"/>
      <c r="P9" s="242"/>
      <c r="Q9" s="242"/>
      <c r="R9" s="242"/>
      <c r="S9" s="244"/>
      <c r="U9" s="248">
        <v>0</v>
      </c>
      <c r="V9" s="215"/>
      <c r="AH9" s="198"/>
    </row>
    <row r="10" spans="1:75">
      <c r="A10" s="184">
        <f t="shared" si="0"/>
        <v>2025</v>
      </c>
      <c r="B10" s="240"/>
      <c r="C10" s="240"/>
      <c r="D10" s="240"/>
      <c r="E10" s="241"/>
      <c r="F10" s="231"/>
      <c r="G10" s="234"/>
      <c r="H10" s="242"/>
      <c r="I10" s="242"/>
      <c r="J10" s="242"/>
      <c r="K10" s="242"/>
      <c r="L10" s="243"/>
      <c r="M10" s="234"/>
      <c r="N10" s="234"/>
      <c r="O10" s="234"/>
      <c r="P10" s="242"/>
      <c r="Q10" s="242"/>
      <c r="R10" s="242"/>
      <c r="S10" s="244"/>
      <c r="U10" s="248">
        <v>0</v>
      </c>
      <c r="V10" s="215"/>
      <c r="AH10" s="198"/>
    </row>
    <row r="11" spans="1:75">
      <c r="A11" s="184">
        <f t="shared" si="0"/>
        <v>2026</v>
      </c>
      <c r="B11" s="240"/>
      <c r="C11" s="240"/>
      <c r="D11" s="240"/>
      <c r="E11" s="241"/>
      <c r="F11" s="231"/>
      <c r="G11" s="234"/>
      <c r="H11" s="242"/>
      <c r="I11" s="242"/>
      <c r="J11" s="242"/>
      <c r="K11" s="242"/>
      <c r="L11" s="243"/>
      <c r="M11" s="234"/>
      <c r="N11" s="234"/>
      <c r="O11" s="234"/>
      <c r="P11" s="242"/>
      <c r="Q11" s="242"/>
      <c r="R11" s="242"/>
      <c r="S11" s="244"/>
      <c r="U11" s="248">
        <v>0</v>
      </c>
      <c r="V11" s="215"/>
      <c r="AH11" s="198"/>
    </row>
    <row r="12" spans="1:75">
      <c r="A12" s="184">
        <f t="shared" si="0"/>
        <v>2027</v>
      </c>
      <c r="B12" s="240"/>
      <c r="C12" s="240"/>
      <c r="D12" s="240"/>
      <c r="E12" s="241"/>
      <c r="F12" s="231"/>
      <c r="G12" s="234"/>
      <c r="H12" s="242"/>
      <c r="I12" s="242"/>
      <c r="J12" s="242"/>
      <c r="K12" s="242"/>
      <c r="L12" s="243"/>
      <c r="M12" s="234"/>
      <c r="N12" s="234"/>
      <c r="O12" s="234"/>
      <c r="P12" s="242"/>
      <c r="Q12" s="242"/>
      <c r="R12" s="242"/>
      <c r="S12" s="244"/>
      <c r="U12" s="248">
        <v>0</v>
      </c>
      <c r="V12" s="215"/>
      <c r="AH12" s="198"/>
    </row>
    <row r="13" spans="1:75">
      <c r="A13" s="184">
        <f t="shared" si="0"/>
        <v>2028</v>
      </c>
      <c r="B13" s="240"/>
      <c r="C13" s="240"/>
      <c r="D13" s="240"/>
      <c r="E13" s="241"/>
      <c r="F13" s="231"/>
      <c r="G13" s="234"/>
      <c r="H13" s="242"/>
      <c r="I13" s="242"/>
      <c r="J13" s="242"/>
      <c r="K13" s="242"/>
      <c r="L13" s="243"/>
      <c r="M13" s="234"/>
      <c r="N13" s="234"/>
      <c r="O13" s="234"/>
      <c r="P13" s="242"/>
      <c r="Q13" s="242"/>
      <c r="R13" s="242"/>
      <c r="S13" s="244"/>
      <c r="U13" s="248">
        <v>0</v>
      </c>
      <c r="V13" s="215"/>
      <c r="AH13" s="198"/>
    </row>
    <row r="14" spans="1:75">
      <c r="A14" s="184">
        <f t="shared" si="0"/>
        <v>2029</v>
      </c>
      <c r="B14" s="240"/>
      <c r="C14" s="240"/>
      <c r="D14" s="240"/>
      <c r="E14" s="241"/>
      <c r="F14" s="231"/>
      <c r="G14" s="234"/>
      <c r="H14" s="242"/>
      <c r="I14" s="242"/>
      <c r="J14" s="242"/>
      <c r="K14" s="242"/>
      <c r="L14" s="243"/>
      <c r="M14" s="234"/>
      <c r="N14" s="234"/>
      <c r="O14" s="234"/>
      <c r="P14" s="242"/>
      <c r="Q14" s="242"/>
      <c r="R14" s="242"/>
      <c r="S14" s="244"/>
      <c r="U14" s="248">
        <v>0</v>
      </c>
      <c r="V14" s="215"/>
      <c r="AH14" s="198"/>
    </row>
    <row r="15" spans="1:75">
      <c r="A15" s="184">
        <f t="shared" si="0"/>
        <v>2030</v>
      </c>
      <c r="B15" s="240"/>
      <c r="C15" s="240"/>
      <c r="D15" s="240"/>
      <c r="E15" s="241"/>
      <c r="F15" s="231"/>
      <c r="G15" s="234"/>
      <c r="H15" s="242"/>
      <c r="I15" s="242"/>
      <c r="J15" s="242"/>
      <c r="K15" s="242"/>
      <c r="L15" s="243"/>
      <c r="M15" s="234"/>
      <c r="N15" s="234"/>
      <c r="O15" s="234"/>
      <c r="P15" s="242"/>
      <c r="Q15" s="242"/>
      <c r="R15" s="242"/>
      <c r="S15" s="244"/>
      <c r="U15" s="248">
        <v>0</v>
      </c>
      <c r="V15" s="215"/>
      <c r="AH15" s="198"/>
    </row>
    <row r="16" spans="1:75">
      <c r="A16" s="184">
        <f t="shared" si="0"/>
        <v>2031</v>
      </c>
      <c r="B16" s="240"/>
      <c r="C16" s="240"/>
      <c r="D16" s="240"/>
      <c r="E16" s="241"/>
      <c r="F16" s="231"/>
      <c r="G16" s="234"/>
      <c r="H16" s="242"/>
      <c r="I16" s="242"/>
      <c r="J16" s="242"/>
      <c r="K16" s="242"/>
      <c r="L16" s="243"/>
      <c r="M16" s="234"/>
      <c r="N16" s="234"/>
      <c r="O16" s="234"/>
      <c r="P16" s="242"/>
      <c r="Q16" s="242"/>
      <c r="R16" s="242"/>
      <c r="S16" s="244"/>
      <c r="U16" s="248">
        <v>0</v>
      </c>
      <c r="V16" s="215"/>
      <c r="AH16" s="198"/>
    </row>
    <row r="17" spans="1:34">
      <c r="A17" s="184">
        <f t="shared" si="0"/>
        <v>2032</v>
      </c>
      <c r="B17" s="240"/>
      <c r="C17" s="240"/>
      <c r="D17" s="240"/>
      <c r="E17" s="241"/>
      <c r="F17" s="231"/>
      <c r="G17" s="234"/>
      <c r="H17" s="242"/>
      <c r="I17" s="242"/>
      <c r="J17" s="242"/>
      <c r="K17" s="242"/>
      <c r="L17" s="243"/>
      <c r="M17" s="234"/>
      <c r="N17" s="234"/>
      <c r="O17" s="234"/>
      <c r="P17" s="242"/>
      <c r="Q17" s="242"/>
      <c r="R17" s="242"/>
      <c r="S17" s="244"/>
      <c r="U17" s="248">
        <v>0</v>
      </c>
      <c r="V17" s="215"/>
      <c r="AH17" s="198"/>
    </row>
    <row r="18" spans="1:34">
      <c r="A18" s="184">
        <f t="shared" si="0"/>
        <v>2033</v>
      </c>
      <c r="B18" s="240"/>
      <c r="C18" s="240"/>
      <c r="D18" s="240"/>
      <c r="E18" s="241"/>
      <c r="F18" s="231"/>
      <c r="G18" s="234"/>
      <c r="H18" s="242"/>
      <c r="I18" s="242"/>
      <c r="J18" s="242"/>
      <c r="K18" s="242"/>
      <c r="L18" s="243"/>
      <c r="M18" s="234"/>
      <c r="N18" s="234"/>
      <c r="O18" s="234"/>
      <c r="P18" s="242"/>
      <c r="Q18" s="242"/>
      <c r="R18" s="242"/>
      <c r="S18" s="244"/>
      <c r="U18" s="248">
        <v>0</v>
      </c>
      <c r="V18" s="215"/>
      <c r="AH18" s="198"/>
    </row>
    <row r="19" spans="1:34">
      <c r="A19" s="184">
        <f t="shared" si="0"/>
        <v>2034</v>
      </c>
      <c r="B19" s="240"/>
      <c r="C19" s="240"/>
      <c r="D19" s="240"/>
      <c r="E19" s="241"/>
      <c r="F19" s="231"/>
      <c r="G19" s="234"/>
      <c r="H19" s="242"/>
      <c r="I19" s="242"/>
      <c r="J19" s="242"/>
      <c r="K19" s="242"/>
      <c r="L19" s="243"/>
      <c r="M19" s="234"/>
      <c r="N19" s="234"/>
      <c r="O19" s="234"/>
      <c r="P19" s="242"/>
      <c r="Q19" s="242"/>
      <c r="R19" s="242"/>
      <c r="S19" s="244"/>
      <c r="U19" s="248">
        <v>0</v>
      </c>
      <c r="V19" s="215"/>
      <c r="AH19" s="198"/>
    </row>
    <row r="20" spans="1:34">
      <c r="A20" s="184">
        <f t="shared" si="0"/>
        <v>2035</v>
      </c>
      <c r="B20" s="240"/>
      <c r="C20" s="240"/>
      <c r="D20" s="240"/>
      <c r="E20" s="241"/>
      <c r="F20" s="231"/>
      <c r="G20" s="234"/>
      <c r="H20" s="242"/>
      <c r="I20" s="242"/>
      <c r="J20" s="242"/>
      <c r="K20" s="242"/>
      <c r="L20" s="243"/>
      <c r="M20" s="234"/>
      <c r="N20" s="234"/>
      <c r="O20" s="234"/>
      <c r="P20" s="242"/>
      <c r="Q20" s="242"/>
      <c r="R20" s="242"/>
      <c r="S20" s="244"/>
      <c r="U20" s="248">
        <v>0</v>
      </c>
      <c r="V20" s="215"/>
      <c r="AH20" s="198"/>
    </row>
    <row r="21" spans="1:34">
      <c r="A21" s="184">
        <f t="shared" si="0"/>
        <v>2036</v>
      </c>
      <c r="B21" s="240"/>
      <c r="C21" s="240"/>
      <c r="D21" s="240"/>
      <c r="E21" s="241"/>
      <c r="F21" s="231"/>
      <c r="G21" s="234"/>
      <c r="H21" s="242"/>
      <c r="I21" s="242"/>
      <c r="J21" s="242"/>
      <c r="K21" s="242"/>
      <c r="L21" s="243"/>
      <c r="M21" s="234"/>
      <c r="N21" s="234"/>
      <c r="O21" s="234"/>
      <c r="P21" s="242"/>
      <c r="Q21" s="242"/>
      <c r="R21" s="242"/>
      <c r="S21" s="244"/>
      <c r="U21" s="248">
        <v>0</v>
      </c>
      <c r="V21" s="215"/>
      <c r="AH21" s="198"/>
    </row>
    <row r="22" spans="1:34">
      <c r="A22" s="184">
        <f t="shared" si="0"/>
        <v>2037</v>
      </c>
      <c r="B22" s="240"/>
      <c r="C22" s="240"/>
      <c r="D22" s="240"/>
      <c r="E22" s="241"/>
      <c r="F22" s="231"/>
      <c r="G22" s="234"/>
      <c r="H22" s="242"/>
      <c r="I22" s="242"/>
      <c r="J22" s="242"/>
      <c r="K22" s="242"/>
      <c r="L22" s="243"/>
      <c r="M22" s="234"/>
      <c r="N22" s="234"/>
      <c r="O22" s="234"/>
      <c r="P22" s="242"/>
      <c r="Q22" s="242"/>
      <c r="R22" s="242"/>
      <c r="S22" s="244"/>
      <c r="U22" s="248">
        <v>0</v>
      </c>
      <c r="V22" s="215"/>
      <c r="AH22" s="198"/>
    </row>
    <row r="23" spans="1:34">
      <c r="A23" s="184">
        <f t="shared" si="0"/>
        <v>2038</v>
      </c>
      <c r="B23" s="240"/>
      <c r="C23" s="240"/>
      <c r="D23" s="240"/>
      <c r="E23" s="241"/>
      <c r="F23" s="231"/>
      <c r="G23" s="234"/>
      <c r="H23" s="242"/>
      <c r="I23" s="242"/>
      <c r="J23" s="242"/>
      <c r="K23" s="242"/>
      <c r="L23" s="243"/>
      <c r="M23" s="234"/>
      <c r="N23" s="234"/>
      <c r="O23" s="234"/>
      <c r="P23" s="242"/>
      <c r="Q23" s="242"/>
      <c r="R23" s="242"/>
      <c r="S23" s="244"/>
      <c r="U23" s="248">
        <v>0</v>
      </c>
      <c r="V23" s="215"/>
      <c r="AH23" s="198"/>
    </row>
    <row r="24" spans="1:34">
      <c r="A24" s="184">
        <f t="shared" si="0"/>
        <v>2039</v>
      </c>
      <c r="B24" s="240"/>
      <c r="C24" s="240"/>
      <c r="D24" s="240"/>
      <c r="E24" s="241"/>
      <c r="F24" s="231"/>
      <c r="G24" s="234"/>
      <c r="H24" s="242"/>
      <c r="I24" s="242"/>
      <c r="J24" s="242"/>
      <c r="K24" s="242"/>
      <c r="L24" s="243"/>
      <c r="M24" s="234"/>
      <c r="N24" s="234"/>
      <c r="O24" s="234"/>
      <c r="P24" s="242"/>
      <c r="Q24" s="242"/>
      <c r="R24" s="242"/>
      <c r="S24" s="244"/>
      <c r="U24" s="248">
        <v>0</v>
      </c>
      <c r="V24" s="215"/>
      <c r="AH24" s="198"/>
    </row>
    <row r="25" spans="1:34">
      <c r="A25" s="184">
        <f t="shared" si="0"/>
        <v>2040</v>
      </c>
      <c r="B25" s="240"/>
      <c r="C25" s="240"/>
      <c r="D25" s="240"/>
      <c r="E25" s="241"/>
      <c r="F25" s="231"/>
      <c r="G25" s="234"/>
      <c r="H25" s="242"/>
      <c r="I25" s="242"/>
      <c r="J25" s="242"/>
      <c r="K25" s="242"/>
      <c r="L25" s="243"/>
      <c r="M25" s="234"/>
      <c r="N25" s="234"/>
      <c r="O25" s="234"/>
      <c r="P25" s="242"/>
      <c r="Q25" s="242"/>
      <c r="R25" s="242"/>
      <c r="S25" s="244"/>
      <c r="U25" s="248">
        <v>0</v>
      </c>
      <c r="V25" s="215"/>
      <c r="AH25" s="198"/>
    </row>
    <row r="26" spans="1:34">
      <c r="A26" s="184">
        <f t="shared" si="0"/>
        <v>2041</v>
      </c>
      <c r="B26" s="240"/>
      <c r="C26" s="240"/>
      <c r="D26" s="240"/>
      <c r="E26" s="241"/>
      <c r="F26" s="231"/>
      <c r="G26" s="234"/>
      <c r="H26" s="242"/>
      <c r="I26" s="242"/>
      <c r="J26" s="242"/>
      <c r="K26" s="242"/>
      <c r="L26" s="243"/>
      <c r="M26" s="234"/>
      <c r="N26" s="234"/>
      <c r="O26" s="234"/>
      <c r="P26" s="242"/>
      <c r="Q26" s="242"/>
      <c r="R26" s="242"/>
      <c r="S26" s="244"/>
      <c r="U26" s="248">
        <v>0</v>
      </c>
      <c r="V26" s="215"/>
      <c r="AH26" s="198"/>
    </row>
    <row r="27" spans="1:34">
      <c r="A27" s="184">
        <f t="shared" si="0"/>
        <v>2042</v>
      </c>
      <c r="B27" s="240"/>
      <c r="C27" s="240"/>
      <c r="D27" s="240"/>
      <c r="E27" s="241"/>
      <c r="F27" s="231"/>
      <c r="G27" s="234"/>
      <c r="H27" s="242"/>
      <c r="I27" s="242"/>
      <c r="J27" s="242"/>
      <c r="K27" s="242"/>
      <c r="L27" s="243"/>
      <c r="M27" s="234"/>
      <c r="N27" s="234"/>
      <c r="O27" s="234"/>
      <c r="P27" s="242"/>
      <c r="Q27" s="242"/>
      <c r="R27" s="242"/>
      <c r="S27" s="244"/>
      <c r="U27" s="248">
        <v>0</v>
      </c>
      <c r="V27" s="215"/>
      <c r="AH27" s="198"/>
    </row>
    <row r="28" spans="1:34">
      <c r="A28" s="184">
        <f t="shared" si="0"/>
        <v>2043</v>
      </c>
      <c r="B28" s="240"/>
      <c r="C28" s="240"/>
      <c r="D28" s="240"/>
      <c r="E28" s="241"/>
      <c r="F28" s="231"/>
      <c r="G28" s="234"/>
      <c r="H28" s="242"/>
      <c r="I28" s="242"/>
      <c r="J28" s="242"/>
      <c r="K28" s="242"/>
      <c r="L28" s="243"/>
      <c r="M28" s="234"/>
      <c r="N28" s="234"/>
      <c r="O28" s="234"/>
      <c r="P28" s="242"/>
      <c r="Q28" s="242"/>
      <c r="R28" s="242"/>
      <c r="S28" s="244"/>
      <c r="U28" s="248">
        <v>0</v>
      </c>
      <c r="V28" s="215"/>
      <c r="AH28" s="198"/>
    </row>
    <row r="29" spans="1:34">
      <c r="A29" s="184">
        <f t="shared" si="0"/>
        <v>2044</v>
      </c>
      <c r="B29" s="240"/>
      <c r="C29" s="240"/>
      <c r="D29" s="240"/>
      <c r="E29" s="241"/>
      <c r="F29" s="231"/>
      <c r="G29" s="234"/>
      <c r="H29" s="242"/>
      <c r="I29" s="242"/>
      <c r="J29" s="242"/>
      <c r="K29" s="242"/>
      <c r="L29" s="243"/>
      <c r="M29" s="234"/>
      <c r="N29" s="234"/>
      <c r="O29" s="234"/>
      <c r="P29" s="242"/>
      <c r="Q29" s="242"/>
      <c r="R29" s="242"/>
      <c r="S29" s="244"/>
      <c r="U29" s="248">
        <v>0</v>
      </c>
      <c r="V29" s="215"/>
      <c r="AH29" s="198"/>
    </row>
    <row r="30" spans="1:34">
      <c r="A30" s="184">
        <f t="shared" si="0"/>
        <v>2045</v>
      </c>
      <c r="B30" s="240"/>
      <c r="C30" s="240"/>
      <c r="D30" s="240"/>
      <c r="E30" s="241"/>
      <c r="F30" s="231"/>
      <c r="G30" s="234"/>
      <c r="H30" s="242"/>
      <c r="I30" s="242"/>
      <c r="J30" s="242"/>
      <c r="K30" s="242"/>
      <c r="L30" s="243"/>
      <c r="M30" s="234"/>
      <c r="N30" s="234"/>
      <c r="O30" s="234"/>
      <c r="P30" s="242"/>
      <c r="Q30" s="242"/>
      <c r="R30" s="242"/>
      <c r="S30" s="244"/>
      <c r="U30" s="248">
        <v>0</v>
      </c>
      <c r="V30" s="215"/>
      <c r="AH30" s="198"/>
    </row>
    <row r="31" spans="1:34">
      <c r="A31" s="184">
        <f t="shared" si="0"/>
        <v>2046</v>
      </c>
      <c r="B31" s="240"/>
      <c r="C31" s="240"/>
      <c r="D31" s="240"/>
      <c r="E31" s="241"/>
      <c r="F31" s="231"/>
      <c r="G31" s="234"/>
      <c r="H31" s="242"/>
      <c r="I31" s="242"/>
      <c r="J31" s="242"/>
      <c r="K31" s="242"/>
      <c r="L31" s="243"/>
      <c r="M31" s="234"/>
      <c r="N31" s="234"/>
      <c r="O31" s="234"/>
      <c r="P31" s="242"/>
      <c r="Q31" s="242"/>
      <c r="R31" s="242"/>
      <c r="S31" s="244"/>
      <c r="U31" s="248">
        <v>0</v>
      </c>
      <c r="V31" s="215"/>
      <c r="AH31" s="198"/>
    </row>
    <row r="32" spans="1:34">
      <c r="A32" s="184">
        <f t="shared" si="0"/>
        <v>2047</v>
      </c>
      <c r="B32" s="245"/>
      <c r="C32" s="245"/>
      <c r="D32" s="240"/>
      <c r="E32" s="241"/>
      <c r="F32" s="231"/>
      <c r="G32" s="234"/>
      <c r="H32" s="242"/>
      <c r="I32" s="242"/>
      <c r="J32" s="242"/>
      <c r="K32" s="242"/>
      <c r="L32" s="243"/>
      <c r="M32" s="234"/>
      <c r="N32" s="234"/>
      <c r="O32" s="234"/>
      <c r="P32" s="242"/>
      <c r="Q32" s="242"/>
      <c r="R32" s="242"/>
      <c r="S32" s="244"/>
      <c r="U32" s="248">
        <v>0</v>
      </c>
      <c r="V32" s="215"/>
      <c r="AF32" s="74"/>
      <c r="AH32" s="198"/>
    </row>
    <row r="33" spans="1:35">
      <c r="A33" s="184">
        <f t="shared" si="0"/>
        <v>2048</v>
      </c>
      <c r="B33" s="245"/>
      <c r="C33" s="245"/>
      <c r="D33" s="240"/>
      <c r="E33" s="241"/>
      <c r="F33" s="231"/>
      <c r="G33" s="234"/>
      <c r="H33" s="242"/>
      <c r="I33" s="242"/>
      <c r="J33" s="242"/>
      <c r="K33" s="242"/>
      <c r="L33" s="243"/>
      <c r="M33" s="234"/>
      <c r="N33" s="234"/>
      <c r="O33" s="234"/>
      <c r="P33" s="242"/>
      <c r="Q33" s="242"/>
      <c r="R33" s="242"/>
      <c r="S33" s="244"/>
      <c r="U33" s="248">
        <v>0</v>
      </c>
      <c r="V33" s="215"/>
      <c r="AF33" s="74"/>
      <c r="AH33" s="198"/>
    </row>
    <row r="34" spans="1:35">
      <c r="A34" s="184">
        <f t="shared" si="0"/>
        <v>2049</v>
      </c>
      <c r="B34" s="245"/>
      <c r="C34" s="245"/>
      <c r="D34" s="240"/>
      <c r="E34" s="241"/>
      <c r="F34" s="231"/>
      <c r="G34" s="234"/>
      <c r="H34" s="242"/>
      <c r="I34" s="242"/>
      <c r="J34" s="242"/>
      <c r="K34" s="242"/>
      <c r="L34" s="243"/>
      <c r="M34" s="234"/>
      <c r="N34" s="234"/>
      <c r="O34" s="234"/>
      <c r="P34" s="242"/>
      <c r="Q34" s="242"/>
      <c r="R34" s="242"/>
      <c r="S34" s="244"/>
      <c r="U34" s="248">
        <v>0</v>
      </c>
      <c r="AF34" s="74"/>
      <c r="AH34" s="198"/>
    </row>
    <row r="35" spans="1:35" s="203" customFormat="1">
      <c r="B35" s="199"/>
      <c r="C35" s="199"/>
      <c r="D35" s="199"/>
      <c r="E35" s="212"/>
      <c r="F35" s="207"/>
      <c r="H35" s="202"/>
      <c r="I35" s="202"/>
      <c r="J35" s="202"/>
      <c r="K35" s="202"/>
      <c r="L35" s="202"/>
      <c r="P35" s="199"/>
      <c r="Q35" s="204"/>
      <c r="R35" s="199"/>
      <c r="S35" s="213"/>
      <c r="U35" s="209"/>
      <c r="AF35" s="204"/>
      <c r="AH35" s="214"/>
    </row>
    <row r="36" spans="1:35" s="203" customFormat="1">
      <c r="B36" s="199"/>
      <c r="C36" s="199"/>
      <c r="D36" s="199"/>
      <c r="E36" s="217"/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</row>
    <row r="37" spans="1:35">
      <c r="G37" s="207"/>
      <c r="H37" s="208"/>
      <c r="I37" s="202"/>
      <c r="J37" s="202"/>
      <c r="K37" s="202"/>
      <c r="L37" s="202"/>
      <c r="M37" s="203"/>
      <c r="N37" s="203"/>
      <c r="O37" s="203"/>
      <c r="P37" s="204"/>
      <c r="Q37" s="204"/>
      <c r="R37" s="204"/>
      <c r="S37" s="200"/>
      <c r="T37" s="200"/>
      <c r="U37" s="209"/>
      <c r="V37" s="203"/>
      <c r="AF37" s="74"/>
      <c r="AH37" s="198"/>
    </row>
    <row r="38" spans="1:35">
      <c r="B38" s="149"/>
      <c r="C38" s="149"/>
      <c r="D38" s="149"/>
      <c r="E38" s="149"/>
      <c r="G38" s="207"/>
      <c r="H38" s="208"/>
      <c r="I38" s="202"/>
      <c r="J38" s="202"/>
      <c r="K38" s="202"/>
      <c r="L38" s="202"/>
      <c r="M38" s="203"/>
      <c r="N38" s="203"/>
      <c r="O38" s="203"/>
      <c r="P38" s="204"/>
      <c r="Q38" s="204"/>
      <c r="R38" s="204"/>
      <c r="S38" s="200"/>
      <c r="T38" s="200"/>
      <c r="U38" s="207"/>
      <c r="V38" s="203"/>
      <c r="AF38" s="74"/>
      <c r="AH38" s="198"/>
    </row>
    <row r="39" spans="1:35">
      <c r="G39" s="207"/>
      <c r="H39" s="208"/>
      <c r="I39" s="202"/>
      <c r="J39" s="202"/>
      <c r="K39" s="202"/>
      <c r="L39" s="202"/>
      <c r="M39" s="203"/>
      <c r="N39" s="203"/>
      <c r="O39" s="203"/>
      <c r="P39" s="204"/>
      <c r="Q39" s="204"/>
      <c r="R39" s="204"/>
      <c r="S39" s="200"/>
      <c r="T39" s="200"/>
      <c r="U39" s="207"/>
      <c r="V39" s="203"/>
      <c r="AF39" s="74"/>
      <c r="AH39" s="198"/>
    </row>
    <row r="40" spans="1:35">
      <c r="G40" s="207"/>
      <c r="H40" s="210"/>
      <c r="I40" s="210"/>
      <c r="J40" s="210"/>
      <c r="K40" s="210"/>
      <c r="L40" s="203"/>
      <c r="M40" s="202"/>
      <c r="N40" s="203"/>
      <c r="O40" s="203"/>
      <c r="P40" s="204"/>
      <c r="Q40" s="204"/>
      <c r="R40" s="204"/>
      <c r="S40" s="200"/>
      <c r="T40" s="200"/>
      <c r="U40" s="207"/>
      <c r="V40" s="203"/>
      <c r="AF40" s="74"/>
      <c r="AH40" s="198"/>
    </row>
    <row r="41" spans="1:35">
      <c r="G41" s="207"/>
      <c r="H41" s="210"/>
      <c r="I41" s="210"/>
      <c r="J41" s="210"/>
      <c r="K41" s="210"/>
      <c r="L41" s="211"/>
      <c r="M41" s="203"/>
      <c r="N41" s="203"/>
      <c r="O41" s="203"/>
      <c r="P41" s="204"/>
      <c r="Q41" s="204"/>
      <c r="R41" s="204"/>
      <c r="S41" s="200"/>
      <c r="T41" s="200"/>
      <c r="U41" s="207"/>
      <c r="V41" s="203"/>
      <c r="AF41" s="74"/>
      <c r="AH41" s="198"/>
    </row>
    <row r="42" spans="1:35">
      <c r="A42" s="203"/>
      <c r="B42" s="204"/>
      <c r="C42" s="204"/>
      <c r="D42" s="204"/>
      <c r="E42" s="205"/>
      <c r="H42" s="201"/>
      <c r="I42" s="201"/>
      <c r="J42" s="201"/>
      <c r="K42" s="201"/>
      <c r="L42" s="30"/>
      <c r="P42" s="74"/>
      <c r="Q42" s="74"/>
      <c r="R42" s="74"/>
      <c r="S42" s="200"/>
      <c r="T42" s="200"/>
      <c r="U42" s="185"/>
      <c r="AF42" s="74"/>
      <c r="AH42" s="198"/>
    </row>
    <row r="43" spans="1:35">
      <c r="B43" s="74"/>
      <c r="C43" s="74"/>
      <c r="D43" s="74"/>
      <c r="H43" s="201"/>
      <c r="I43" s="201"/>
      <c r="J43" s="201"/>
      <c r="K43" s="201"/>
      <c r="L43" s="192"/>
      <c r="P43" s="74"/>
      <c r="Q43" s="74"/>
      <c r="R43" s="74"/>
      <c r="S43" s="200"/>
      <c r="T43" s="200"/>
      <c r="U43" s="185"/>
      <c r="AF43" s="74"/>
      <c r="AH43" s="198"/>
    </row>
    <row r="44" spans="1:35">
      <c r="H44" s="201"/>
      <c r="I44" s="201"/>
      <c r="J44" s="201"/>
      <c r="K44" s="201"/>
      <c r="M44" s="202"/>
      <c r="P44" s="74"/>
      <c r="Q44" s="74"/>
      <c r="R44" s="74"/>
      <c r="S44" s="200"/>
      <c r="T44" s="200"/>
      <c r="U44" s="185"/>
      <c r="AF44" s="74"/>
      <c r="AH44" s="198"/>
    </row>
    <row r="45" spans="1:35">
      <c r="H45" s="201"/>
      <c r="I45" s="201"/>
      <c r="J45" s="201"/>
      <c r="K45" s="201"/>
      <c r="M45" s="202"/>
      <c r="P45" s="74"/>
      <c r="Q45" s="74"/>
      <c r="R45" s="74"/>
      <c r="S45" s="200"/>
      <c r="T45" s="200"/>
      <c r="U45" s="185"/>
      <c r="AF45" s="74"/>
      <c r="AH45" s="198"/>
    </row>
    <row r="46" spans="1:35">
      <c r="H46" s="201"/>
      <c r="I46" s="201"/>
      <c r="J46" s="201"/>
      <c r="K46" s="201"/>
      <c r="M46" s="202"/>
      <c r="P46" s="74"/>
      <c r="Q46" s="74"/>
      <c r="R46" s="74"/>
      <c r="S46" s="200"/>
      <c r="T46" s="200"/>
      <c r="U46" s="185"/>
      <c r="AF46" s="74"/>
      <c r="AH46" s="198"/>
    </row>
    <row r="47" spans="1:35">
      <c r="I47" s="201"/>
      <c r="J47" s="201"/>
      <c r="K47" s="201"/>
      <c r="P47" s="74"/>
      <c r="Q47" s="74"/>
      <c r="R47" s="74"/>
      <c r="S47" s="200"/>
      <c r="T47" s="200"/>
      <c r="U47" s="185"/>
    </row>
    <row r="48" spans="1:35">
      <c r="I48" s="201"/>
      <c r="J48" s="201"/>
      <c r="K48" s="201"/>
      <c r="P48" s="74"/>
      <c r="Q48" s="74"/>
      <c r="R48" s="74"/>
      <c r="S48" s="200"/>
      <c r="T48" s="200"/>
      <c r="U48" s="185"/>
    </row>
    <row r="49" spans="3:21">
      <c r="I49" s="201"/>
      <c r="J49" s="201"/>
      <c r="K49" s="201"/>
      <c r="P49" s="74"/>
      <c r="Q49" s="74"/>
      <c r="R49" s="74"/>
      <c r="S49" s="200"/>
      <c r="T49" s="200"/>
      <c r="U49" s="185"/>
    </row>
    <row r="50" spans="3:21">
      <c r="P50" s="74"/>
      <c r="Q50" s="74"/>
      <c r="R50" s="74"/>
      <c r="S50" s="200"/>
      <c r="T50" s="200"/>
    </row>
    <row r="51" spans="3:21">
      <c r="P51" s="74"/>
      <c r="Q51" s="74"/>
      <c r="R51" s="74"/>
      <c r="S51" s="200"/>
      <c r="T51" s="200"/>
    </row>
    <row r="52" spans="3:21">
      <c r="P52" s="74"/>
      <c r="Q52" s="74"/>
      <c r="R52" s="74"/>
      <c r="S52" s="200"/>
      <c r="T52" s="200"/>
    </row>
    <row r="53" spans="3:21">
      <c r="C53" s="174"/>
      <c r="D53" s="174"/>
      <c r="P53" s="74"/>
      <c r="Q53" s="74"/>
      <c r="R53" s="74"/>
      <c r="S53" s="200"/>
      <c r="T53" s="200"/>
    </row>
    <row r="54" spans="3:21">
      <c r="C54" s="175"/>
      <c r="D54" s="175"/>
      <c r="P54" s="74"/>
      <c r="Q54" s="74"/>
      <c r="R54" s="74"/>
      <c r="S54" s="200"/>
      <c r="T54" s="200"/>
    </row>
    <row r="55" spans="3:21">
      <c r="C55" s="175"/>
      <c r="D55" s="175"/>
      <c r="P55" s="74"/>
      <c r="Q55" s="74"/>
      <c r="R55" s="74"/>
      <c r="S55" s="200"/>
      <c r="T55" s="200"/>
    </row>
    <row r="56" spans="3:21">
      <c r="C56" s="175"/>
      <c r="D56" s="175"/>
      <c r="P56" s="74"/>
      <c r="Q56" s="74"/>
      <c r="R56" s="74"/>
      <c r="S56" s="200"/>
      <c r="T56" s="200"/>
    </row>
    <row r="57" spans="3:21">
      <c r="C57" s="175"/>
      <c r="D57" s="175"/>
      <c r="P57" s="74"/>
      <c r="Q57" s="74"/>
      <c r="R57" s="74"/>
      <c r="S57" s="200"/>
      <c r="T57" s="200"/>
    </row>
    <row r="58" spans="3:21">
      <c r="C58" s="175"/>
      <c r="D58" s="175"/>
      <c r="P58" s="74"/>
      <c r="Q58" s="74"/>
      <c r="R58" s="74"/>
      <c r="S58" s="200"/>
      <c r="T58" s="200"/>
    </row>
    <row r="59" spans="3:21">
      <c r="C59" s="175"/>
      <c r="D59" s="175"/>
      <c r="P59" s="74"/>
      <c r="Q59" s="74"/>
      <c r="R59" s="74"/>
    </row>
    <row r="60" spans="3:21">
      <c r="C60" s="175"/>
      <c r="D60" s="175"/>
    </row>
    <row r="61" spans="3:21">
      <c r="C61" s="175"/>
      <c r="D61" s="175"/>
    </row>
    <row r="62" spans="3:21">
      <c r="C62" s="175"/>
      <c r="D62" s="175"/>
    </row>
    <row r="63" spans="3:21">
      <c r="C63" s="175"/>
      <c r="D63" s="175"/>
    </row>
    <row r="64" spans="3:21">
      <c r="C64" s="175"/>
      <c r="D64" s="175"/>
    </row>
    <row r="65" spans="3:4">
      <c r="C65" s="175"/>
      <c r="D65" s="175"/>
    </row>
    <row r="66" spans="3:4">
      <c r="C66" s="175"/>
      <c r="D66" s="175"/>
    </row>
    <row r="67" spans="3:4">
      <c r="C67" s="175"/>
      <c r="D67" s="175"/>
    </row>
    <row r="68" spans="3:4">
      <c r="C68" s="175"/>
      <c r="D68" s="175"/>
    </row>
    <row r="69" spans="3:4">
      <c r="C69" s="175"/>
      <c r="D69" s="175"/>
    </row>
    <row r="70" spans="3:4">
      <c r="C70" s="175"/>
      <c r="D70" s="175"/>
    </row>
    <row r="71" spans="3:4">
      <c r="C71" s="175"/>
      <c r="D71" s="175"/>
    </row>
    <row r="72" spans="3:4">
      <c r="C72" s="175"/>
      <c r="D72" s="175"/>
    </row>
    <row r="73" spans="3:4">
      <c r="C73" s="175"/>
      <c r="D73" s="175"/>
    </row>
    <row r="74" spans="3:4">
      <c r="C74" s="175"/>
      <c r="D74" s="175"/>
    </row>
    <row r="75" spans="3:4">
      <c r="C75" s="175"/>
      <c r="D75" s="175"/>
    </row>
    <row r="76" spans="3:4">
      <c r="C76" s="175"/>
      <c r="D76" s="175"/>
    </row>
    <row r="77" spans="3:4">
      <c r="C77" s="175"/>
      <c r="D77" s="175"/>
    </row>
    <row r="78" spans="3:4">
      <c r="C78" s="175"/>
      <c r="D78" s="175"/>
    </row>
    <row r="79" spans="3:4">
      <c r="C79" s="175"/>
      <c r="D79" s="175"/>
    </row>
    <row r="80" spans="3:4">
      <c r="C80" s="175"/>
      <c r="D80" s="175"/>
    </row>
  </sheetData>
  <mergeCells count="3">
    <mergeCell ref="H1:L1"/>
    <mergeCell ref="P1:S1"/>
    <mergeCell ref="B1:E1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92"/>
  <sheetViews>
    <sheetView zoomScale="85" zoomScaleNormal="85" workbookViewId="0">
      <selection activeCell="D41" sqref="D41"/>
    </sheetView>
  </sheetViews>
  <sheetFormatPr defaultRowHeight="15.75"/>
  <cols>
    <col min="1" max="3" width="9" style="21"/>
    <col min="4" max="4" width="18.125" style="21" customWidth="1"/>
    <col min="5" max="5" width="17.875" style="21" customWidth="1"/>
    <col min="6" max="7" width="9" style="21"/>
    <col min="8" max="8" width="16.625" style="19" customWidth="1"/>
    <col min="9" max="16384" width="9" style="21"/>
  </cols>
  <sheetData>
    <row r="1" spans="1:11">
      <c r="A1" s="21" t="s">
        <v>48</v>
      </c>
      <c r="C1" s="21">
        <v>7.1300000000000002E-2</v>
      </c>
    </row>
    <row r="4" spans="1:11" ht="50.25" customHeight="1">
      <c r="A4" s="84" t="s">
        <v>49</v>
      </c>
      <c r="B4" s="84" t="s">
        <v>47</v>
      </c>
      <c r="C4" s="84"/>
      <c r="D4" s="84"/>
      <c r="E4" s="84"/>
    </row>
    <row r="5" spans="1:11">
      <c r="A5" s="19">
        <f>1/(1+$C$1)^B5</f>
        <v>0.93344534677494639</v>
      </c>
      <c r="B5" s="19">
        <v>1</v>
      </c>
      <c r="C5" s="19"/>
      <c r="D5" s="85"/>
      <c r="E5" s="85"/>
      <c r="G5" s="76"/>
      <c r="I5" s="76"/>
      <c r="J5" s="76"/>
      <c r="K5" s="76"/>
    </row>
    <row r="6" spans="1:11">
      <c r="A6" s="19">
        <f>1/(1+$C$1)^B6</f>
        <v>0.87132021541579996</v>
      </c>
      <c r="B6" s="19">
        <v>2</v>
      </c>
      <c r="C6" s="19"/>
      <c r="D6" s="85"/>
      <c r="E6" s="85"/>
      <c r="G6" s="76"/>
      <c r="I6" s="76"/>
      <c r="J6" s="76"/>
      <c r="K6" s="76"/>
    </row>
    <row r="7" spans="1:11">
      <c r="A7" s="19">
        <f>1/(1+$C$1)^B7</f>
        <v>0.81332980063082239</v>
      </c>
      <c r="B7" s="19">
        <v>3</v>
      </c>
      <c r="C7" s="19"/>
      <c r="D7" s="85"/>
      <c r="E7" s="85"/>
      <c r="G7" s="76"/>
      <c r="I7" s="76"/>
      <c r="J7" s="76"/>
      <c r="K7" s="76"/>
    </row>
    <row r="8" spans="1:11">
      <c r="A8" s="19">
        <f t="shared" ref="A8:A34" si="0">1/(1+$C$1)^B8</f>
        <v>0.75919891779223603</v>
      </c>
      <c r="B8" s="19">
        <v>4</v>
      </c>
      <c r="C8" s="19"/>
      <c r="D8" s="85"/>
      <c r="E8" s="85"/>
      <c r="G8" s="76"/>
      <c r="I8" s="76"/>
      <c r="J8" s="76"/>
      <c r="K8" s="76"/>
    </row>
    <row r="9" spans="1:11">
      <c r="A9" s="19">
        <f t="shared" si="0"/>
        <v>0.70867069708973773</v>
      </c>
      <c r="B9" s="19">
        <v>5</v>
      </c>
      <c r="C9" s="19"/>
      <c r="D9" s="85"/>
      <c r="E9" s="85"/>
      <c r="G9" s="76"/>
      <c r="I9" s="76"/>
      <c r="J9" s="76"/>
      <c r="K9" s="76"/>
    </row>
    <row r="10" spans="1:11">
      <c r="A10" s="19">
        <f t="shared" si="0"/>
        <v>0.66150536459417331</v>
      </c>
      <c r="B10" s="19">
        <v>6</v>
      </c>
      <c r="C10" s="19"/>
      <c r="D10" s="85"/>
      <c r="E10" s="85"/>
      <c r="G10" s="76"/>
      <c r="I10" s="76"/>
      <c r="J10" s="76"/>
      <c r="K10" s="76"/>
    </row>
    <row r="11" spans="1:11">
      <c r="A11" s="19">
        <f t="shared" si="0"/>
        <v>0.61747910444709553</v>
      </c>
      <c r="B11" s="19">
        <v>7</v>
      </c>
      <c r="C11" s="19"/>
      <c r="D11" s="85"/>
      <c r="E11" s="85"/>
      <c r="G11" s="76"/>
      <c r="I11" s="76"/>
      <c r="J11" s="76"/>
      <c r="K11" s="76"/>
    </row>
    <row r="12" spans="1:11">
      <c r="A12" s="19">
        <f t="shared" si="0"/>
        <v>0.5763829967769023</v>
      </c>
      <c r="B12" s="19">
        <v>8</v>
      </c>
      <c r="C12" s="19"/>
      <c r="D12" s="85"/>
      <c r="E12" s="85"/>
      <c r="G12" s="76"/>
      <c r="I12" s="76"/>
      <c r="J12" s="76"/>
      <c r="K12" s="76"/>
    </row>
    <row r="13" spans="1:11">
      <c r="A13" s="19">
        <f t="shared" si="0"/>
        <v>0.53802202630159845</v>
      </c>
      <c r="B13" s="19">
        <v>9</v>
      </c>
      <c r="C13" s="19"/>
      <c r="D13" s="85"/>
      <c r="E13" s="85"/>
      <c r="G13" s="76"/>
      <c r="I13" s="76"/>
      <c r="J13" s="76"/>
      <c r="K13" s="76"/>
    </row>
    <row r="14" spans="1:11">
      <c r="A14" s="19">
        <f t="shared" si="0"/>
        <v>0.5022141569136549</v>
      </c>
      <c r="B14" s="19">
        <v>10</v>
      </c>
      <c r="C14" s="19"/>
      <c r="D14" s="85"/>
      <c r="E14" s="85"/>
      <c r="G14" s="76"/>
      <c r="I14" s="76"/>
      <c r="J14" s="76"/>
      <c r="K14" s="76"/>
    </row>
    <row r="15" spans="1:11">
      <c r="A15" s="19">
        <f t="shared" si="0"/>
        <v>0.46878946785555392</v>
      </c>
      <c r="B15" s="19">
        <v>11</v>
      </c>
      <c r="C15" s="19"/>
      <c r="D15" s="85"/>
      <c r="E15" s="85"/>
      <c r="G15" s="76"/>
      <c r="I15" s="76"/>
      <c r="J15" s="76"/>
      <c r="K15" s="76"/>
    </row>
    <row r="16" spans="1:11">
      <c r="A16" s="19">
        <f t="shared" si="0"/>
        <v>0.43758934738687011</v>
      </c>
      <c r="B16" s="19">
        <v>12</v>
      </c>
      <c r="C16" s="19"/>
      <c r="D16" s="85"/>
      <c r="E16" s="85"/>
      <c r="G16" s="76"/>
      <c r="I16" s="76"/>
      <c r="J16" s="76"/>
      <c r="K16" s="76"/>
    </row>
    <row r="17" spans="1:11">
      <c r="A17" s="19">
        <f t="shared" si="0"/>
        <v>0.40846574011655945</v>
      </c>
      <c r="B17" s="19">
        <v>13</v>
      </c>
      <c r="C17" s="19"/>
      <c r="D17" s="85"/>
      <c r="E17" s="85"/>
      <c r="G17" s="76"/>
      <c r="I17" s="76"/>
      <c r="J17" s="76"/>
      <c r="K17" s="76"/>
    </row>
    <row r="18" spans="1:11">
      <c r="A18" s="19">
        <f t="shared" si="0"/>
        <v>0.381280444428787</v>
      </c>
      <c r="B18" s="19">
        <v>14</v>
      </c>
      <c r="C18" s="19"/>
      <c r="D18" s="85"/>
      <c r="E18" s="85"/>
      <c r="G18" s="76"/>
      <c r="I18" s="76"/>
      <c r="J18" s="76"/>
      <c r="K18" s="76"/>
    </row>
    <row r="19" spans="1:11">
      <c r="A19" s="19">
        <f t="shared" si="0"/>
        <v>0.35590445666833476</v>
      </c>
      <c r="B19" s="19">
        <v>15</v>
      </c>
      <c r="C19" s="19"/>
      <c r="D19" s="85"/>
      <c r="E19" s="85"/>
      <c r="G19" s="76"/>
      <c r="I19" s="76"/>
      <c r="J19" s="76"/>
      <c r="K19" s="76"/>
    </row>
    <row r="20" spans="1:11">
      <c r="A20" s="19">
        <f t="shared" si="0"/>
        <v>0.33221735897352261</v>
      </c>
      <c r="B20" s="19">
        <v>16</v>
      </c>
      <c r="C20" s="19"/>
      <c r="D20" s="85"/>
      <c r="E20" s="85"/>
      <c r="G20" s="76"/>
      <c r="I20" s="76"/>
      <c r="J20" s="76"/>
      <c r="K20" s="76"/>
    </row>
    <row r="21" spans="1:11">
      <c r="A21" s="19">
        <f t="shared" si="0"/>
        <v>0.31010674785169667</v>
      </c>
      <c r="B21" s="19">
        <v>17</v>
      </c>
      <c r="C21" s="19"/>
      <c r="D21" s="85"/>
      <c r="E21" s="85"/>
      <c r="G21" s="76"/>
      <c r="I21" s="76"/>
      <c r="J21" s="76"/>
      <c r="K21" s="76"/>
    </row>
    <row r="22" spans="1:11">
      <c r="A22" s="19">
        <f t="shared" si="0"/>
        <v>0.28946770078567785</v>
      </c>
      <c r="B22" s="19">
        <v>18</v>
      </c>
      <c r="C22" s="19"/>
      <c r="D22" s="85"/>
      <c r="E22" s="85"/>
      <c r="G22" s="76"/>
      <c r="I22" s="76"/>
      <c r="J22" s="76"/>
      <c r="K22" s="76"/>
    </row>
    <row r="23" spans="1:11">
      <c r="A23" s="19">
        <f t="shared" si="0"/>
        <v>0.27020227834003352</v>
      </c>
      <c r="B23" s="19">
        <v>19</v>
      </c>
      <c r="C23" s="19"/>
      <c r="D23" s="85"/>
      <c r="E23" s="85"/>
      <c r="G23" s="76"/>
      <c r="I23" s="76"/>
      <c r="J23" s="76"/>
      <c r="K23" s="76"/>
    </row>
    <row r="24" spans="1:11">
      <c r="A24" s="19">
        <f t="shared" si="0"/>
        <v>0.25221905940449318</v>
      </c>
      <c r="B24" s="19">
        <v>20</v>
      </c>
      <c r="C24" s="19"/>
      <c r="D24" s="85"/>
      <c r="E24" s="85"/>
      <c r="G24" s="76"/>
      <c r="I24" s="76"/>
      <c r="J24" s="76"/>
      <c r="K24" s="76"/>
    </row>
    <row r="25" spans="1:11" s="220" customFormat="1">
      <c r="A25" s="19">
        <f t="shared" si="0"/>
        <v>0.23543270736907795</v>
      </c>
      <c r="B25" s="19">
        <v>21</v>
      </c>
      <c r="C25" s="19"/>
      <c r="D25" s="85"/>
      <c r="E25" s="85"/>
      <c r="H25" s="19"/>
    </row>
    <row r="26" spans="1:11" s="220" customFormat="1">
      <c r="A26" s="19">
        <f t="shared" si="0"/>
        <v>0.21976356517229345</v>
      </c>
      <c r="B26" s="19">
        <v>22</v>
      </c>
      <c r="C26" s="19"/>
      <c r="D26" s="85"/>
      <c r="E26" s="85"/>
      <c r="H26" s="19"/>
    </row>
    <row r="27" spans="1:11" s="220" customFormat="1">
      <c r="A27" s="19">
        <f t="shared" si="0"/>
        <v>0.20513727730074996</v>
      </c>
      <c r="B27" s="19">
        <v>23</v>
      </c>
      <c r="C27" s="19"/>
      <c r="D27" s="85"/>
      <c r="E27" s="85"/>
      <c r="H27" s="19"/>
    </row>
    <row r="28" spans="1:11" s="220" customFormat="1">
      <c r="A28" s="19">
        <f t="shared" si="0"/>
        <v>0.19148443694646691</v>
      </c>
      <c r="B28" s="19">
        <v>24</v>
      </c>
      <c r="C28" s="19"/>
      <c r="D28" s="85"/>
      <c r="E28" s="85"/>
      <c r="H28" s="19"/>
    </row>
    <row r="29" spans="1:11" s="220" customFormat="1">
      <c r="A29" s="19">
        <f t="shared" si="0"/>
        <v>0.17874025664750015</v>
      </c>
      <c r="B29" s="19">
        <v>25</v>
      </c>
      <c r="C29" s="19"/>
      <c r="D29" s="85"/>
      <c r="E29" s="85"/>
      <c r="H29" s="19"/>
    </row>
    <row r="30" spans="1:11" s="220" customFormat="1">
      <c r="A30" s="19">
        <f t="shared" si="0"/>
        <v>0.1668442608489687</v>
      </c>
      <c r="B30" s="19">
        <v>26</v>
      </c>
      <c r="C30" s="19"/>
      <c r="D30" s="85"/>
      <c r="E30" s="85"/>
      <c r="H30" s="19"/>
    </row>
    <row r="31" spans="1:11" s="220" customFormat="1">
      <c r="A31" s="19">
        <f t="shared" si="0"/>
        <v>0.15573999892557522</v>
      </c>
      <c r="B31" s="19">
        <v>27</v>
      </c>
      <c r="C31" s="19"/>
      <c r="D31" s="85"/>
      <c r="E31" s="85"/>
      <c r="H31" s="19"/>
    </row>
    <row r="32" spans="1:11" s="220" customFormat="1">
      <c r="A32" s="19">
        <f t="shared" si="0"/>
        <v>0.14537477730381332</v>
      </c>
      <c r="B32" s="19">
        <v>28</v>
      </c>
      <c r="C32" s="19"/>
      <c r="D32" s="85"/>
      <c r="E32" s="85"/>
      <c r="H32" s="19"/>
    </row>
    <row r="33" spans="1:12" s="220" customFormat="1">
      <c r="A33" s="19">
        <f t="shared" si="0"/>
        <v>0.13569940941268863</v>
      </c>
      <c r="B33" s="19">
        <v>29</v>
      </c>
      <c r="C33" s="19"/>
      <c r="D33" s="85"/>
      <c r="E33" s="85"/>
      <c r="H33" s="19"/>
    </row>
    <row r="34" spans="1:12" s="220" customFormat="1">
      <c r="A34" s="19">
        <f t="shared" si="0"/>
        <v>0.12666798227638257</v>
      </c>
      <c r="B34" s="19">
        <v>30</v>
      </c>
      <c r="C34" s="19"/>
      <c r="D34" s="85"/>
      <c r="E34" s="85"/>
      <c r="H34" s="19"/>
    </row>
    <row r="35" spans="1:12">
      <c r="A35" s="86">
        <f>A34/$C$1</f>
        <v>1.7765495410432337</v>
      </c>
      <c r="B35" s="19" t="s">
        <v>50</v>
      </c>
      <c r="C35" s="19"/>
      <c r="D35" s="85"/>
      <c r="E35" s="85"/>
      <c r="G35" s="76"/>
      <c r="I35" s="76"/>
      <c r="J35" s="76"/>
      <c r="K35" s="76"/>
      <c r="L35" s="36"/>
    </row>
    <row r="36" spans="1:12">
      <c r="G36" s="76"/>
      <c r="I36" s="76"/>
      <c r="J36" s="76"/>
      <c r="K36" s="76"/>
      <c r="L36" s="36"/>
    </row>
    <row r="37" spans="1:12">
      <c r="G37" s="76"/>
      <c r="I37" s="76"/>
      <c r="J37" s="76"/>
      <c r="K37" s="76"/>
      <c r="L37" s="36"/>
    </row>
    <row r="38" spans="1:12">
      <c r="G38" s="76"/>
      <c r="I38" s="76"/>
      <c r="J38" s="76"/>
      <c r="K38" s="76"/>
    </row>
    <row r="39" spans="1:12">
      <c r="G39" s="76"/>
      <c r="I39" s="76"/>
      <c r="J39" s="76"/>
      <c r="K39" s="76"/>
    </row>
    <row r="40" spans="1:12">
      <c r="G40" s="76"/>
      <c r="I40" s="76"/>
      <c r="J40" s="76"/>
      <c r="K40" s="76"/>
    </row>
    <row r="41" spans="1:12">
      <c r="G41" s="76"/>
      <c r="I41" s="76"/>
      <c r="J41" s="76"/>
      <c r="K41" s="76"/>
    </row>
    <row r="42" spans="1:12">
      <c r="G42" s="76"/>
      <c r="I42" s="76"/>
      <c r="J42" s="76"/>
      <c r="K42" s="76"/>
    </row>
    <row r="43" spans="1:12">
      <c r="G43" s="76"/>
      <c r="I43" s="76"/>
      <c r="J43" s="76"/>
      <c r="K43" s="76"/>
    </row>
    <row r="44" spans="1:12">
      <c r="G44" s="76"/>
      <c r="I44" s="76"/>
      <c r="J44" s="76"/>
      <c r="K44" s="76"/>
    </row>
    <row r="45" spans="1:12">
      <c r="G45" s="76"/>
      <c r="I45" s="76"/>
      <c r="J45" s="76"/>
      <c r="K45" s="76"/>
    </row>
    <row r="46" spans="1:12">
      <c r="G46" s="76"/>
      <c r="I46" s="76"/>
      <c r="J46" s="76"/>
      <c r="K46" s="76"/>
    </row>
    <row r="47" spans="1:12">
      <c r="G47" s="76"/>
      <c r="I47" s="76"/>
      <c r="J47" s="76"/>
      <c r="K47" s="76"/>
    </row>
    <row r="48" spans="1:12">
      <c r="G48" s="76"/>
      <c r="I48" s="76"/>
      <c r="J48" s="76"/>
      <c r="K48" s="76"/>
    </row>
    <row r="49" spans="7:11">
      <c r="G49" s="76"/>
      <c r="I49" s="76"/>
      <c r="J49" s="76"/>
      <c r="K49" s="76"/>
    </row>
    <row r="50" spans="7:11">
      <c r="G50" s="76"/>
      <c r="I50" s="76"/>
      <c r="J50" s="76"/>
      <c r="K50" s="76"/>
    </row>
    <row r="51" spans="7:11">
      <c r="G51" s="76"/>
      <c r="I51" s="76"/>
      <c r="J51" s="76"/>
      <c r="K51" s="76"/>
    </row>
    <row r="52" spans="7:11">
      <c r="G52" s="76"/>
      <c r="I52" s="76"/>
      <c r="J52" s="76"/>
      <c r="K52" s="76"/>
    </row>
    <row r="53" spans="7:11">
      <c r="G53" s="76"/>
      <c r="I53" s="76"/>
      <c r="J53" s="76"/>
      <c r="K53" s="76"/>
    </row>
    <row r="54" spans="7:11">
      <c r="G54" s="76"/>
      <c r="I54" s="76"/>
      <c r="J54" s="76"/>
      <c r="K54" s="76"/>
    </row>
    <row r="55" spans="7:11">
      <c r="G55" s="76"/>
      <c r="I55" s="76"/>
      <c r="J55" s="76"/>
      <c r="K55" s="76"/>
    </row>
    <row r="56" spans="7:11">
      <c r="G56" s="76"/>
      <c r="I56" s="76"/>
      <c r="J56" s="76"/>
      <c r="K56" s="76"/>
    </row>
    <row r="57" spans="7:11">
      <c r="G57" s="76"/>
      <c r="I57" s="76"/>
      <c r="J57" s="76"/>
      <c r="K57" s="76"/>
    </row>
    <row r="58" spans="7:11">
      <c r="G58" s="76"/>
      <c r="I58" s="76"/>
      <c r="J58" s="76"/>
      <c r="K58" s="76"/>
    </row>
    <row r="59" spans="7:11">
      <c r="G59" s="76"/>
      <c r="I59" s="76"/>
      <c r="J59" s="76"/>
      <c r="K59" s="76"/>
    </row>
    <row r="60" spans="7:11">
      <c r="G60" s="76"/>
      <c r="I60" s="76"/>
      <c r="J60" s="76"/>
      <c r="K60" s="76"/>
    </row>
    <row r="61" spans="7:11">
      <c r="G61" s="76"/>
      <c r="I61" s="76"/>
      <c r="J61" s="76"/>
      <c r="K61" s="76"/>
    </row>
    <row r="62" spans="7:11">
      <c r="G62" s="76"/>
      <c r="I62" s="76"/>
      <c r="J62" s="76"/>
      <c r="K62" s="76"/>
    </row>
    <row r="63" spans="7:11">
      <c r="G63" s="76"/>
      <c r="I63" s="76"/>
      <c r="J63" s="76"/>
      <c r="K63" s="76"/>
    </row>
    <row r="64" spans="7:11">
      <c r="G64" s="76"/>
      <c r="I64" s="76"/>
      <c r="J64" s="76"/>
      <c r="K64" s="76"/>
    </row>
    <row r="65" spans="7:11">
      <c r="G65" s="76"/>
      <c r="I65" s="76"/>
      <c r="J65" s="76"/>
      <c r="K65" s="76"/>
    </row>
    <row r="66" spans="7:11">
      <c r="G66" s="76"/>
      <c r="I66" s="76"/>
      <c r="J66" s="76"/>
      <c r="K66" s="76"/>
    </row>
    <row r="67" spans="7:11">
      <c r="G67" s="76"/>
      <c r="I67" s="76"/>
      <c r="J67" s="76"/>
      <c r="K67" s="76"/>
    </row>
    <row r="68" spans="7:11">
      <c r="G68" s="76"/>
      <c r="I68" s="76"/>
      <c r="J68" s="76"/>
      <c r="K68" s="76"/>
    </row>
    <row r="69" spans="7:11">
      <c r="G69" s="76"/>
      <c r="I69" s="76"/>
      <c r="J69" s="76"/>
      <c r="K69" s="76"/>
    </row>
    <row r="70" spans="7:11">
      <c r="G70" s="76"/>
      <c r="I70" s="76"/>
      <c r="J70" s="76"/>
      <c r="K70" s="76"/>
    </row>
    <row r="71" spans="7:11">
      <c r="G71" s="76"/>
      <c r="I71" s="76"/>
      <c r="J71" s="76"/>
      <c r="K71" s="76"/>
    </row>
    <row r="72" spans="7:11">
      <c r="G72" s="76"/>
      <c r="I72" s="76"/>
      <c r="J72" s="76"/>
      <c r="K72" s="76"/>
    </row>
    <row r="73" spans="7:11">
      <c r="G73" s="76"/>
      <c r="I73" s="76"/>
      <c r="J73" s="76"/>
      <c r="K73" s="76"/>
    </row>
    <row r="74" spans="7:11">
      <c r="G74" s="76"/>
      <c r="I74" s="76"/>
      <c r="J74" s="76"/>
      <c r="K74" s="76"/>
    </row>
    <row r="75" spans="7:11">
      <c r="G75" s="76"/>
      <c r="I75" s="76"/>
      <c r="J75" s="76"/>
      <c r="K75" s="76"/>
    </row>
    <row r="76" spans="7:11">
      <c r="G76" s="76"/>
      <c r="I76" s="76"/>
      <c r="J76" s="76"/>
      <c r="K76" s="76"/>
    </row>
    <row r="77" spans="7:11">
      <c r="G77" s="76"/>
      <c r="I77" s="76"/>
      <c r="J77" s="76"/>
      <c r="K77" s="76"/>
    </row>
    <row r="78" spans="7:11">
      <c r="G78" s="76"/>
      <c r="I78" s="76"/>
      <c r="J78" s="76"/>
      <c r="K78" s="76"/>
    </row>
    <row r="79" spans="7:11">
      <c r="G79" s="76"/>
      <c r="I79" s="76"/>
      <c r="J79" s="76"/>
      <c r="K79" s="76"/>
    </row>
    <row r="80" spans="7:11">
      <c r="G80" s="76"/>
      <c r="I80" s="76"/>
      <c r="J80" s="76"/>
      <c r="K80" s="76"/>
    </row>
    <row r="81" spans="7:11">
      <c r="G81" s="76"/>
      <c r="I81" s="76"/>
      <c r="J81" s="76"/>
      <c r="K81" s="76"/>
    </row>
    <row r="82" spans="7:11">
      <c r="G82" s="76"/>
      <c r="I82" s="76"/>
      <c r="J82" s="76"/>
      <c r="K82" s="76"/>
    </row>
    <row r="83" spans="7:11">
      <c r="G83" s="76"/>
      <c r="I83" s="76"/>
      <c r="J83" s="76"/>
      <c r="K83" s="76"/>
    </row>
    <row r="84" spans="7:11">
      <c r="G84" s="76"/>
      <c r="I84" s="76"/>
      <c r="J84" s="76"/>
      <c r="K84" s="76"/>
    </row>
    <row r="85" spans="7:11">
      <c r="G85" s="76"/>
      <c r="I85" s="76"/>
      <c r="J85" s="76"/>
      <c r="K85" s="76"/>
    </row>
    <row r="86" spans="7:11">
      <c r="G86" s="76"/>
      <c r="I86" s="76"/>
      <c r="J86" s="76"/>
      <c r="K86" s="76"/>
    </row>
    <row r="87" spans="7:11">
      <c r="G87" s="76"/>
      <c r="I87" s="76"/>
      <c r="J87" s="76"/>
      <c r="K87" s="76"/>
    </row>
    <row r="88" spans="7:11">
      <c r="G88" s="76"/>
      <c r="I88" s="76"/>
      <c r="J88" s="76"/>
      <c r="K88" s="76"/>
    </row>
    <row r="89" spans="7:11">
      <c r="G89" s="76"/>
      <c r="I89" s="76"/>
      <c r="J89" s="76"/>
      <c r="K89" s="76"/>
    </row>
    <row r="90" spans="7:11">
      <c r="G90" s="76"/>
      <c r="I90" s="76"/>
      <c r="J90" s="76"/>
      <c r="K90" s="76"/>
    </row>
    <row r="91" spans="7:11">
      <c r="G91" s="76"/>
      <c r="I91" s="76"/>
      <c r="J91" s="76"/>
      <c r="K91" s="76"/>
    </row>
    <row r="92" spans="7:11">
      <c r="G92" s="76"/>
      <c r="I92" s="76"/>
      <c r="J92" s="76"/>
      <c r="K92" s="76"/>
    </row>
    <row r="93" spans="7:11">
      <c r="G93" s="76"/>
      <c r="I93" s="76"/>
      <c r="J93" s="76"/>
      <c r="K93" s="76"/>
    </row>
    <row r="94" spans="7:11">
      <c r="G94" s="76"/>
      <c r="I94" s="76"/>
      <c r="J94" s="76"/>
      <c r="K94" s="76"/>
    </row>
    <row r="95" spans="7:11">
      <c r="G95" s="76"/>
      <c r="I95" s="76"/>
      <c r="J95" s="76"/>
      <c r="K95" s="76"/>
    </row>
    <row r="96" spans="7:11">
      <c r="G96" s="76"/>
      <c r="I96" s="76"/>
      <c r="J96" s="76"/>
      <c r="K96" s="76"/>
    </row>
    <row r="97" spans="7:11">
      <c r="G97" s="76"/>
      <c r="I97" s="76"/>
      <c r="J97" s="76"/>
      <c r="K97" s="76"/>
    </row>
    <row r="98" spans="7:11">
      <c r="G98" s="76"/>
      <c r="I98" s="76"/>
      <c r="J98" s="76"/>
      <c r="K98" s="76"/>
    </row>
    <row r="99" spans="7:11">
      <c r="G99" s="76"/>
      <c r="I99" s="76"/>
      <c r="J99" s="76"/>
      <c r="K99" s="76"/>
    </row>
    <row r="100" spans="7:11">
      <c r="G100" s="76"/>
      <c r="I100" s="76"/>
      <c r="J100" s="76"/>
      <c r="K100" s="76"/>
    </row>
    <row r="101" spans="7:11">
      <c r="G101" s="76"/>
      <c r="I101" s="76"/>
      <c r="J101" s="76"/>
      <c r="K101" s="76"/>
    </row>
    <row r="102" spans="7:11">
      <c r="G102" s="76"/>
      <c r="I102" s="76"/>
      <c r="J102" s="76"/>
      <c r="K102" s="76"/>
    </row>
    <row r="103" spans="7:11">
      <c r="G103" s="76"/>
      <c r="I103" s="76"/>
      <c r="J103" s="76"/>
      <c r="K103" s="76"/>
    </row>
    <row r="104" spans="7:11">
      <c r="G104" s="76"/>
      <c r="I104" s="76"/>
      <c r="J104" s="76"/>
      <c r="K104" s="76"/>
    </row>
    <row r="105" spans="7:11">
      <c r="G105" s="76"/>
      <c r="I105" s="76"/>
      <c r="J105" s="76"/>
      <c r="K105" s="76"/>
    </row>
    <row r="106" spans="7:11">
      <c r="G106" s="76"/>
      <c r="I106" s="76"/>
      <c r="J106" s="76"/>
      <c r="K106" s="76"/>
    </row>
    <row r="107" spans="7:11">
      <c r="G107" s="76"/>
      <c r="I107" s="76"/>
      <c r="J107" s="76"/>
      <c r="K107" s="76"/>
    </row>
    <row r="108" spans="7:11">
      <c r="G108" s="76"/>
      <c r="I108" s="76"/>
      <c r="J108" s="76"/>
      <c r="K108" s="76"/>
    </row>
    <row r="109" spans="7:11">
      <c r="G109" s="76"/>
      <c r="I109" s="76"/>
      <c r="J109" s="76"/>
      <c r="K109" s="76"/>
    </row>
    <row r="110" spans="7:11">
      <c r="G110" s="76"/>
      <c r="I110" s="76"/>
      <c r="J110" s="76"/>
      <c r="K110" s="76"/>
    </row>
    <row r="111" spans="7:11">
      <c r="G111" s="76"/>
      <c r="I111" s="76"/>
      <c r="J111" s="76"/>
      <c r="K111" s="76"/>
    </row>
    <row r="112" spans="7:11">
      <c r="G112" s="76"/>
      <c r="I112" s="76"/>
      <c r="J112" s="76"/>
      <c r="K112" s="76"/>
    </row>
    <row r="113" spans="7:11">
      <c r="G113" s="76"/>
      <c r="I113" s="76"/>
      <c r="J113" s="76"/>
      <c r="K113" s="76"/>
    </row>
    <row r="114" spans="7:11">
      <c r="G114" s="76"/>
      <c r="I114" s="76"/>
      <c r="J114" s="76"/>
      <c r="K114" s="76"/>
    </row>
    <row r="115" spans="7:11">
      <c r="G115" s="76"/>
      <c r="I115" s="76"/>
      <c r="J115" s="76"/>
      <c r="K115" s="76"/>
    </row>
    <row r="116" spans="7:11">
      <c r="G116" s="76"/>
      <c r="I116" s="76"/>
      <c r="J116" s="76"/>
      <c r="K116" s="76"/>
    </row>
    <row r="117" spans="7:11">
      <c r="G117" s="76"/>
      <c r="I117" s="76"/>
      <c r="J117" s="76"/>
      <c r="K117" s="76"/>
    </row>
    <row r="118" spans="7:11">
      <c r="G118" s="76"/>
      <c r="I118" s="76"/>
      <c r="J118" s="76"/>
      <c r="K118" s="76"/>
    </row>
    <row r="119" spans="7:11">
      <c r="G119" s="76"/>
      <c r="I119" s="76"/>
      <c r="J119" s="76"/>
      <c r="K119" s="76"/>
    </row>
    <row r="120" spans="7:11">
      <c r="G120" s="76"/>
      <c r="I120" s="76"/>
      <c r="J120" s="76"/>
      <c r="K120" s="76"/>
    </row>
    <row r="121" spans="7:11">
      <c r="G121" s="76"/>
      <c r="I121" s="76"/>
      <c r="J121" s="76"/>
      <c r="K121" s="76"/>
    </row>
    <row r="122" spans="7:11">
      <c r="G122" s="76"/>
      <c r="I122" s="76"/>
      <c r="J122" s="76"/>
      <c r="K122" s="76"/>
    </row>
    <row r="123" spans="7:11">
      <c r="G123" s="76"/>
      <c r="I123" s="76"/>
      <c r="J123" s="76"/>
      <c r="K123" s="76"/>
    </row>
    <row r="124" spans="7:11">
      <c r="G124" s="76"/>
      <c r="I124" s="76"/>
      <c r="J124" s="76"/>
      <c r="K124" s="76"/>
    </row>
    <row r="125" spans="7:11">
      <c r="G125" s="76"/>
      <c r="I125" s="76"/>
      <c r="J125" s="76"/>
      <c r="K125" s="76"/>
    </row>
    <row r="126" spans="7:11">
      <c r="G126" s="76"/>
      <c r="I126" s="76"/>
      <c r="J126" s="76"/>
      <c r="K126" s="76"/>
    </row>
    <row r="127" spans="7:11">
      <c r="G127" s="76"/>
      <c r="I127" s="76"/>
      <c r="J127" s="76"/>
      <c r="K127" s="76"/>
    </row>
    <row r="128" spans="7:11">
      <c r="G128" s="76"/>
      <c r="I128" s="76"/>
      <c r="J128" s="76"/>
      <c r="K128" s="76"/>
    </row>
    <row r="129" spans="7:11">
      <c r="G129" s="76"/>
      <c r="I129" s="76"/>
      <c r="J129" s="76"/>
      <c r="K129" s="76"/>
    </row>
    <row r="130" spans="7:11">
      <c r="G130" s="76"/>
      <c r="I130" s="76"/>
      <c r="J130" s="76"/>
      <c r="K130" s="76"/>
    </row>
    <row r="131" spans="7:11">
      <c r="G131" s="76"/>
      <c r="I131" s="76"/>
      <c r="J131" s="76"/>
      <c r="K131" s="76"/>
    </row>
    <row r="132" spans="7:11">
      <c r="G132" s="76"/>
      <c r="I132" s="76"/>
      <c r="J132" s="76"/>
      <c r="K132" s="76"/>
    </row>
    <row r="133" spans="7:11">
      <c r="G133" s="76"/>
      <c r="I133" s="76"/>
      <c r="J133" s="76"/>
      <c r="K133" s="76"/>
    </row>
    <row r="134" spans="7:11">
      <c r="G134" s="76"/>
      <c r="I134" s="76"/>
      <c r="J134" s="76"/>
      <c r="K134" s="76"/>
    </row>
    <row r="135" spans="7:11">
      <c r="G135" s="76"/>
      <c r="I135" s="76"/>
      <c r="J135" s="76"/>
      <c r="K135" s="76"/>
    </row>
    <row r="136" spans="7:11">
      <c r="G136" s="76"/>
      <c r="I136" s="76"/>
      <c r="J136" s="76"/>
      <c r="K136" s="76"/>
    </row>
    <row r="137" spans="7:11">
      <c r="G137" s="76"/>
      <c r="I137" s="76"/>
      <c r="J137" s="76"/>
      <c r="K137" s="76"/>
    </row>
    <row r="138" spans="7:11">
      <c r="G138" s="76"/>
      <c r="I138" s="76"/>
      <c r="J138" s="76"/>
      <c r="K138" s="76"/>
    </row>
    <row r="139" spans="7:11">
      <c r="G139" s="76"/>
      <c r="I139" s="76"/>
      <c r="J139" s="76"/>
      <c r="K139" s="76"/>
    </row>
    <row r="140" spans="7:11">
      <c r="G140" s="76"/>
      <c r="I140" s="76"/>
      <c r="J140" s="76"/>
      <c r="K140" s="76"/>
    </row>
    <row r="141" spans="7:11">
      <c r="G141" s="76"/>
      <c r="I141" s="76"/>
      <c r="J141" s="76"/>
      <c r="K141" s="76"/>
    </row>
    <row r="142" spans="7:11">
      <c r="G142" s="76"/>
      <c r="I142" s="76"/>
      <c r="J142" s="76"/>
      <c r="K142" s="76"/>
    </row>
    <row r="143" spans="7:11">
      <c r="G143" s="76"/>
      <c r="I143" s="76"/>
      <c r="J143" s="76"/>
      <c r="K143" s="76"/>
    </row>
    <row r="144" spans="7:11">
      <c r="G144" s="76"/>
      <c r="I144" s="76"/>
      <c r="J144" s="76"/>
      <c r="K144" s="76"/>
    </row>
    <row r="145" spans="7:11">
      <c r="G145" s="76"/>
      <c r="I145" s="76"/>
      <c r="J145" s="76"/>
      <c r="K145" s="76"/>
    </row>
    <row r="146" spans="7:11">
      <c r="G146" s="76"/>
      <c r="I146" s="76"/>
      <c r="J146" s="76"/>
      <c r="K146" s="76"/>
    </row>
    <row r="147" spans="7:11">
      <c r="G147" s="76"/>
      <c r="I147" s="76"/>
      <c r="J147" s="76"/>
      <c r="K147" s="76"/>
    </row>
    <row r="148" spans="7:11">
      <c r="G148" s="76"/>
      <c r="I148" s="76"/>
      <c r="J148" s="76"/>
      <c r="K148" s="76"/>
    </row>
    <row r="149" spans="7:11">
      <c r="G149" s="76"/>
      <c r="I149" s="76"/>
      <c r="J149" s="76"/>
      <c r="K149" s="76"/>
    </row>
    <row r="150" spans="7:11">
      <c r="G150" s="76"/>
      <c r="I150" s="76"/>
      <c r="J150" s="76"/>
      <c r="K150" s="76"/>
    </row>
    <row r="151" spans="7:11">
      <c r="G151" s="76"/>
      <c r="I151" s="76"/>
      <c r="J151" s="76"/>
      <c r="K151" s="76"/>
    </row>
    <row r="152" spans="7:11">
      <c r="G152" s="76"/>
      <c r="I152" s="76"/>
      <c r="J152" s="76"/>
      <c r="K152" s="76"/>
    </row>
    <row r="153" spans="7:11">
      <c r="G153" s="76"/>
      <c r="I153" s="76"/>
      <c r="J153" s="76"/>
      <c r="K153" s="76"/>
    </row>
    <row r="154" spans="7:11">
      <c r="G154" s="76"/>
      <c r="I154" s="76"/>
      <c r="J154" s="76"/>
      <c r="K154" s="76"/>
    </row>
    <row r="155" spans="7:11">
      <c r="G155" s="76"/>
      <c r="I155" s="76"/>
      <c r="J155" s="76"/>
      <c r="K155" s="76"/>
    </row>
    <row r="156" spans="7:11">
      <c r="G156" s="76"/>
      <c r="I156" s="76"/>
      <c r="J156" s="76"/>
      <c r="K156" s="76"/>
    </row>
    <row r="157" spans="7:11">
      <c r="G157" s="76"/>
      <c r="I157" s="76"/>
      <c r="J157" s="76"/>
      <c r="K157" s="76"/>
    </row>
    <row r="158" spans="7:11">
      <c r="G158" s="76"/>
      <c r="I158" s="76"/>
      <c r="J158" s="76"/>
      <c r="K158" s="76"/>
    </row>
    <row r="159" spans="7:11">
      <c r="G159" s="76"/>
      <c r="I159" s="76"/>
      <c r="J159" s="76"/>
      <c r="K159" s="76"/>
    </row>
    <row r="160" spans="7:11">
      <c r="G160" s="76"/>
      <c r="I160" s="76"/>
      <c r="J160" s="76"/>
      <c r="K160" s="76"/>
    </row>
    <row r="161" spans="7:11">
      <c r="G161" s="76"/>
      <c r="I161" s="76"/>
      <c r="J161" s="76"/>
      <c r="K161" s="76"/>
    </row>
    <row r="162" spans="7:11">
      <c r="G162" s="76"/>
      <c r="I162" s="76"/>
      <c r="J162" s="76"/>
      <c r="K162" s="76"/>
    </row>
    <row r="163" spans="7:11">
      <c r="G163" s="76"/>
      <c r="I163" s="76"/>
      <c r="J163" s="76"/>
      <c r="K163" s="76"/>
    </row>
    <row r="164" spans="7:11">
      <c r="G164" s="76"/>
      <c r="I164" s="76"/>
      <c r="J164" s="76"/>
      <c r="K164" s="76"/>
    </row>
    <row r="165" spans="7:11">
      <c r="G165" s="76"/>
      <c r="I165" s="76"/>
      <c r="J165" s="76"/>
      <c r="K165" s="76"/>
    </row>
    <row r="166" spans="7:11">
      <c r="G166" s="76"/>
      <c r="I166" s="76"/>
      <c r="J166" s="76"/>
      <c r="K166" s="76"/>
    </row>
    <row r="167" spans="7:11">
      <c r="G167" s="76"/>
      <c r="I167" s="76"/>
      <c r="J167" s="76"/>
      <c r="K167" s="76"/>
    </row>
    <row r="168" spans="7:11">
      <c r="G168" s="76"/>
      <c r="I168" s="76"/>
      <c r="J168" s="76"/>
      <c r="K168" s="76"/>
    </row>
    <row r="169" spans="7:11">
      <c r="G169" s="76"/>
      <c r="I169" s="76"/>
      <c r="J169" s="76"/>
      <c r="K169" s="76"/>
    </row>
    <row r="170" spans="7:11">
      <c r="G170" s="76"/>
      <c r="I170" s="76"/>
      <c r="J170" s="76"/>
      <c r="K170" s="76"/>
    </row>
    <row r="171" spans="7:11">
      <c r="G171" s="76"/>
      <c r="I171" s="76"/>
      <c r="J171" s="76"/>
      <c r="K171" s="76"/>
    </row>
    <row r="172" spans="7:11">
      <c r="G172" s="76"/>
      <c r="I172" s="76"/>
      <c r="J172" s="76"/>
      <c r="K172" s="76"/>
    </row>
    <row r="173" spans="7:11">
      <c r="G173" s="76"/>
      <c r="I173" s="76"/>
      <c r="J173" s="76"/>
      <c r="K173" s="76"/>
    </row>
    <row r="174" spans="7:11">
      <c r="G174" s="76"/>
      <c r="I174" s="76"/>
      <c r="J174" s="76"/>
      <c r="K174" s="76"/>
    </row>
    <row r="175" spans="7:11">
      <c r="G175" s="76"/>
      <c r="I175" s="76"/>
      <c r="J175" s="76"/>
      <c r="K175" s="76"/>
    </row>
    <row r="176" spans="7:11">
      <c r="G176" s="76"/>
      <c r="I176" s="76"/>
      <c r="J176" s="76"/>
      <c r="K176" s="76"/>
    </row>
    <row r="177" spans="7:11">
      <c r="G177" s="76"/>
      <c r="I177" s="76"/>
      <c r="J177" s="76"/>
      <c r="K177" s="76"/>
    </row>
    <row r="178" spans="7:11">
      <c r="G178" s="76"/>
      <c r="I178" s="76"/>
      <c r="J178" s="76"/>
      <c r="K178" s="76"/>
    </row>
    <row r="179" spans="7:11">
      <c r="G179" s="76"/>
      <c r="I179" s="76"/>
      <c r="J179" s="76"/>
      <c r="K179" s="76"/>
    </row>
    <row r="180" spans="7:11">
      <c r="G180" s="76"/>
      <c r="I180" s="76"/>
      <c r="J180" s="76"/>
      <c r="K180" s="76"/>
    </row>
    <row r="181" spans="7:11">
      <c r="G181" s="76"/>
      <c r="I181" s="76"/>
      <c r="J181" s="76"/>
      <c r="K181" s="76"/>
    </row>
    <row r="182" spans="7:11">
      <c r="G182" s="76"/>
      <c r="I182" s="76"/>
      <c r="J182" s="76"/>
      <c r="K182" s="76"/>
    </row>
    <row r="183" spans="7:11">
      <c r="G183" s="76"/>
      <c r="I183" s="76"/>
      <c r="J183" s="76"/>
      <c r="K183" s="76"/>
    </row>
    <row r="184" spans="7:11">
      <c r="G184" s="76"/>
      <c r="I184" s="76"/>
      <c r="J184" s="76"/>
      <c r="K184" s="76"/>
    </row>
    <row r="185" spans="7:11">
      <c r="G185" s="76"/>
      <c r="I185" s="76"/>
      <c r="J185" s="76"/>
      <c r="K185" s="76"/>
    </row>
    <row r="186" spans="7:11">
      <c r="G186" s="76"/>
      <c r="I186" s="76"/>
      <c r="J186" s="76"/>
      <c r="K186" s="76"/>
    </row>
    <row r="187" spans="7:11">
      <c r="G187" s="76"/>
      <c r="I187" s="76"/>
      <c r="J187" s="76"/>
      <c r="K187" s="76"/>
    </row>
    <row r="188" spans="7:11">
      <c r="G188" s="76"/>
      <c r="I188" s="76"/>
      <c r="J188" s="76"/>
      <c r="K188" s="76"/>
    </row>
    <row r="189" spans="7:11">
      <c r="G189" s="76"/>
      <c r="I189" s="76"/>
      <c r="J189" s="76"/>
      <c r="K189" s="76"/>
    </row>
    <row r="190" spans="7:11">
      <c r="G190" s="76"/>
      <c r="I190" s="76"/>
      <c r="J190" s="76"/>
      <c r="K190" s="76"/>
    </row>
    <row r="191" spans="7:11">
      <c r="G191" s="76"/>
      <c r="I191" s="76"/>
      <c r="J191" s="76"/>
      <c r="K191" s="76"/>
    </row>
    <row r="192" spans="7:11">
      <c r="G192" s="76"/>
      <c r="I192" s="76"/>
      <c r="J192" s="76"/>
      <c r="K192" s="76"/>
    </row>
    <row r="193" spans="7:11">
      <c r="G193" s="76"/>
      <c r="I193" s="76"/>
      <c r="J193" s="76"/>
      <c r="K193" s="76"/>
    </row>
    <row r="194" spans="7:11">
      <c r="G194" s="76"/>
      <c r="I194" s="76"/>
      <c r="J194" s="76"/>
      <c r="K194" s="76"/>
    </row>
    <row r="195" spans="7:11">
      <c r="G195" s="76"/>
      <c r="I195" s="76"/>
      <c r="J195" s="76"/>
      <c r="K195" s="76"/>
    </row>
    <row r="196" spans="7:11">
      <c r="G196" s="76"/>
      <c r="I196" s="76"/>
      <c r="J196" s="76"/>
      <c r="K196" s="76"/>
    </row>
    <row r="197" spans="7:11">
      <c r="G197" s="76"/>
      <c r="I197" s="76"/>
      <c r="J197" s="76"/>
      <c r="K197" s="76"/>
    </row>
    <row r="198" spans="7:11">
      <c r="G198" s="76"/>
      <c r="I198" s="76"/>
      <c r="J198" s="76"/>
      <c r="K198" s="76"/>
    </row>
    <row r="199" spans="7:11">
      <c r="G199" s="76"/>
      <c r="I199" s="76"/>
      <c r="J199" s="76"/>
      <c r="K199" s="76"/>
    </row>
    <row r="200" spans="7:11">
      <c r="G200" s="76"/>
      <c r="I200" s="76"/>
      <c r="J200" s="76"/>
      <c r="K200" s="76"/>
    </row>
    <row r="201" spans="7:11">
      <c r="G201" s="76"/>
      <c r="I201" s="76"/>
      <c r="J201" s="76"/>
      <c r="K201" s="76"/>
    </row>
    <row r="202" spans="7:11">
      <c r="G202" s="76"/>
      <c r="I202" s="76"/>
      <c r="J202" s="76"/>
      <c r="K202" s="76"/>
    </row>
    <row r="203" spans="7:11">
      <c r="G203" s="76"/>
      <c r="I203" s="76"/>
      <c r="J203" s="76"/>
      <c r="K203" s="76"/>
    </row>
    <row r="204" spans="7:11">
      <c r="G204" s="76"/>
      <c r="I204" s="76"/>
      <c r="J204" s="76"/>
      <c r="K204" s="76"/>
    </row>
    <row r="205" spans="7:11">
      <c r="G205" s="76"/>
      <c r="I205" s="76"/>
      <c r="J205" s="76"/>
      <c r="K205" s="76"/>
    </row>
    <row r="206" spans="7:11">
      <c r="G206" s="76"/>
      <c r="I206" s="76"/>
      <c r="J206" s="76"/>
      <c r="K206" s="76"/>
    </row>
    <row r="207" spans="7:11">
      <c r="G207" s="76"/>
      <c r="I207" s="76"/>
      <c r="J207" s="76"/>
      <c r="K207" s="76"/>
    </row>
    <row r="208" spans="7:11">
      <c r="G208" s="76"/>
      <c r="I208" s="76"/>
      <c r="J208" s="76"/>
      <c r="K208" s="76"/>
    </row>
    <row r="209" spans="7:11">
      <c r="G209" s="76"/>
      <c r="I209" s="76"/>
      <c r="J209" s="76"/>
      <c r="K209" s="76"/>
    </row>
    <row r="210" spans="7:11">
      <c r="G210" s="76"/>
      <c r="I210" s="76"/>
      <c r="J210" s="76"/>
      <c r="K210" s="76"/>
    </row>
    <row r="211" spans="7:11">
      <c r="G211" s="76"/>
      <c r="I211" s="76"/>
      <c r="J211" s="76"/>
      <c r="K211" s="76"/>
    </row>
    <row r="212" spans="7:11">
      <c r="G212" s="76"/>
      <c r="I212" s="76"/>
      <c r="J212" s="76"/>
      <c r="K212" s="76"/>
    </row>
    <row r="213" spans="7:11">
      <c r="G213" s="76"/>
      <c r="I213" s="76"/>
      <c r="J213" s="76"/>
      <c r="K213" s="76"/>
    </row>
    <row r="214" spans="7:11">
      <c r="G214" s="76"/>
      <c r="I214" s="76"/>
      <c r="J214" s="76"/>
      <c r="K214" s="76"/>
    </row>
    <row r="215" spans="7:11">
      <c r="G215" s="76"/>
      <c r="I215" s="76"/>
      <c r="J215" s="76"/>
      <c r="K215" s="76"/>
    </row>
    <row r="216" spans="7:11">
      <c r="G216" s="76"/>
      <c r="I216" s="76"/>
      <c r="J216" s="76"/>
      <c r="K216" s="76"/>
    </row>
    <row r="217" spans="7:11">
      <c r="G217" s="76"/>
      <c r="I217" s="76"/>
      <c r="J217" s="76"/>
      <c r="K217" s="76"/>
    </row>
    <row r="218" spans="7:11">
      <c r="G218" s="76"/>
      <c r="I218" s="76"/>
      <c r="J218" s="76"/>
      <c r="K218" s="76"/>
    </row>
    <row r="219" spans="7:11">
      <c r="G219" s="76"/>
      <c r="I219" s="76"/>
      <c r="J219" s="76"/>
      <c r="K219" s="76"/>
    </row>
    <row r="220" spans="7:11">
      <c r="G220" s="76"/>
      <c r="I220" s="76"/>
      <c r="J220" s="76"/>
      <c r="K220" s="76"/>
    </row>
    <row r="221" spans="7:11">
      <c r="G221" s="76"/>
      <c r="I221" s="76"/>
      <c r="J221" s="76"/>
      <c r="K221" s="76"/>
    </row>
    <row r="222" spans="7:11">
      <c r="G222" s="76"/>
      <c r="I222" s="76"/>
      <c r="J222" s="76"/>
      <c r="K222" s="76"/>
    </row>
    <row r="223" spans="7:11">
      <c r="G223" s="76"/>
      <c r="I223" s="76"/>
      <c r="J223" s="76"/>
      <c r="K223" s="76"/>
    </row>
    <row r="224" spans="7:11">
      <c r="G224" s="76"/>
      <c r="I224" s="76"/>
      <c r="J224" s="76"/>
      <c r="K224" s="76"/>
    </row>
    <row r="225" spans="7:11">
      <c r="G225" s="76"/>
      <c r="I225" s="76"/>
      <c r="J225" s="76"/>
      <c r="K225" s="76"/>
    </row>
    <row r="226" spans="7:11">
      <c r="G226" s="76"/>
      <c r="I226" s="76"/>
      <c r="J226" s="76"/>
      <c r="K226" s="76"/>
    </row>
    <row r="227" spans="7:11">
      <c r="G227" s="76"/>
      <c r="I227" s="76"/>
      <c r="J227" s="76"/>
      <c r="K227" s="76"/>
    </row>
    <row r="228" spans="7:11">
      <c r="G228" s="76"/>
      <c r="I228" s="76"/>
      <c r="J228" s="76"/>
      <c r="K228" s="76"/>
    </row>
    <row r="229" spans="7:11">
      <c r="G229" s="76"/>
      <c r="I229" s="76"/>
      <c r="J229" s="76"/>
      <c r="K229" s="76"/>
    </row>
    <row r="230" spans="7:11">
      <c r="G230" s="76"/>
      <c r="I230" s="76"/>
      <c r="J230" s="76"/>
      <c r="K230" s="76"/>
    </row>
    <row r="231" spans="7:11">
      <c r="G231" s="76"/>
      <c r="I231" s="76"/>
      <c r="J231" s="76"/>
      <c r="K231" s="76"/>
    </row>
    <row r="232" spans="7:11">
      <c r="G232" s="76"/>
      <c r="I232" s="76"/>
      <c r="J232" s="76"/>
      <c r="K232" s="76"/>
    </row>
    <row r="233" spans="7:11">
      <c r="G233" s="76"/>
      <c r="I233" s="76"/>
      <c r="J233" s="76"/>
      <c r="K233" s="76"/>
    </row>
    <row r="234" spans="7:11">
      <c r="G234" s="76"/>
      <c r="I234" s="76"/>
      <c r="J234" s="76"/>
      <c r="K234" s="76"/>
    </row>
    <row r="235" spans="7:11">
      <c r="G235" s="76"/>
      <c r="I235" s="76"/>
      <c r="J235" s="76"/>
      <c r="K235" s="76"/>
    </row>
    <row r="236" spans="7:11">
      <c r="G236" s="76"/>
      <c r="I236" s="76"/>
      <c r="J236" s="76"/>
      <c r="K236" s="76"/>
    </row>
    <row r="237" spans="7:11">
      <c r="G237" s="76"/>
      <c r="I237" s="76"/>
      <c r="J237" s="76"/>
      <c r="K237" s="76"/>
    </row>
    <row r="238" spans="7:11">
      <c r="G238" s="76"/>
      <c r="I238" s="76"/>
      <c r="J238" s="76"/>
      <c r="K238" s="76"/>
    </row>
    <row r="239" spans="7:11">
      <c r="G239" s="76"/>
      <c r="I239" s="76"/>
      <c r="J239" s="76"/>
      <c r="K239" s="76"/>
    </row>
    <row r="240" spans="7:11">
      <c r="G240" s="76"/>
      <c r="I240" s="76"/>
      <c r="J240" s="76"/>
      <c r="K240" s="76"/>
    </row>
    <row r="241" spans="7:11">
      <c r="G241" s="76"/>
      <c r="I241" s="76"/>
      <c r="J241" s="76"/>
      <c r="K241" s="76"/>
    </row>
    <row r="242" spans="7:11">
      <c r="G242" s="76"/>
      <c r="I242" s="76"/>
      <c r="J242" s="76"/>
      <c r="K242" s="76"/>
    </row>
    <row r="243" spans="7:11">
      <c r="G243" s="76"/>
      <c r="I243" s="76"/>
      <c r="J243" s="76"/>
      <c r="K243" s="76"/>
    </row>
    <row r="244" spans="7:11">
      <c r="G244" s="76"/>
      <c r="I244" s="76"/>
      <c r="J244" s="76"/>
      <c r="K244" s="76"/>
    </row>
    <row r="245" spans="7:11">
      <c r="G245" s="76"/>
      <c r="I245" s="76"/>
      <c r="J245" s="76"/>
      <c r="K245" s="76"/>
    </row>
    <row r="246" spans="7:11">
      <c r="G246" s="76"/>
      <c r="I246" s="76"/>
      <c r="J246" s="76"/>
      <c r="K246" s="76"/>
    </row>
    <row r="247" spans="7:11">
      <c r="G247" s="76"/>
      <c r="I247" s="76"/>
      <c r="J247" s="76"/>
      <c r="K247" s="76"/>
    </row>
    <row r="248" spans="7:11">
      <c r="G248" s="76"/>
      <c r="I248" s="76"/>
      <c r="J248" s="76"/>
      <c r="K248" s="76"/>
    </row>
    <row r="249" spans="7:11">
      <c r="G249" s="76"/>
      <c r="I249" s="76"/>
      <c r="J249" s="76"/>
      <c r="K249" s="76"/>
    </row>
    <row r="250" spans="7:11">
      <c r="G250" s="76"/>
      <c r="I250" s="76"/>
      <c r="J250" s="76"/>
      <c r="K250" s="76"/>
    </row>
    <row r="251" spans="7:11">
      <c r="G251" s="76"/>
      <c r="I251" s="76"/>
      <c r="J251" s="76"/>
      <c r="K251" s="76"/>
    </row>
    <row r="252" spans="7:11">
      <c r="G252" s="76"/>
      <c r="I252" s="76"/>
      <c r="J252" s="76"/>
      <c r="K252" s="76"/>
    </row>
    <row r="253" spans="7:11">
      <c r="G253" s="76"/>
      <c r="I253" s="76"/>
      <c r="J253" s="76"/>
      <c r="K253" s="76"/>
    </row>
    <row r="254" spans="7:11">
      <c r="G254" s="76"/>
      <c r="I254" s="76"/>
      <c r="J254" s="76"/>
      <c r="K254" s="76"/>
    </row>
    <row r="255" spans="7:11">
      <c r="G255" s="76"/>
      <c r="I255" s="76"/>
      <c r="J255" s="76"/>
      <c r="K255" s="76"/>
    </row>
    <row r="256" spans="7:11">
      <c r="G256" s="76"/>
      <c r="I256" s="76"/>
      <c r="J256" s="76"/>
      <c r="K256" s="76"/>
    </row>
    <row r="257" spans="7:11">
      <c r="G257" s="76"/>
      <c r="I257" s="76"/>
      <c r="J257" s="76"/>
      <c r="K257" s="76"/>
    </row>
    <row r="258" spans="7:11">
      <c r="G258" s="76"/>
      <c r="I258" s="76"/>
      <c r="J258" s="76"/>
      <c r="K258" s="76"/>
    </row>
    <row r="259" spans="7:11">
      <c r="G259" s="76"/>
      <c r="I259" s="76"/>
      <c r="J259" s="76"/>
      <c r="K259" s="76"/>
    </row>
    <row r="260" spans="7:11">
      <c r="G260" s="76"/>
      <c r="I260" s="76"/>
      <c r="J260" s="76"/>
      <c r="K260" s="76"/>
    </row>
    <row r="261" spans="7:11">
      <c r="G261" s="76"/>
      <c r="I261" s="76"/>
      <c r="J261" s="76"/>
      <c r="K261" s="76"/>
    </row>
    <row r="262" spans="7:11">
      <c r="G262" s="76"/>
      <c r="I262" s="76"/>
      <c r="J262" s="76"/>
      <c r="K262" s="76"/>
    </row>
    <row r="263" spans="7:11">
      <c r="G263" s="76"/>
      <c r="I263" s="76"/>
      <c r="J263" s="76"/>
      <c r="K263" s="76"/>
    </row>
    <row r="264" spans="7:11">
      <c r="G264" s="76"/>
      <c r="I264" s="76"/>
      <c r="J264" s="76"/>
      <c r="K264" s="76"/>
    </row>
    <row r="265" spans="7:11">
      <c r="G265" s="76"/>
      <c r="I265" s="76"/>
      <c r="J265" s="76"/>
      <c r="K265" s="76"/>
    </row>
    <row r="266" spans="7:11">
      <c r="G266" s="76"/>
      <c r="I266" s="76"/>
      <c r="J266" s="76"/>
      <c r="K266" s="76"/>
    </row>
    <row r="267" spans="7:11">
      <c r="G267" s="76"/>
      <c r="I267" s="76"/>
      <c r="J267" s="76"/>
      <c r="K267" s="76"/>
    </row>
    <row r="268" spans="7:11">
      <c r="G268" s="76"/>
      <c r="I268" s="76"/>
      <c r="J268" s="76"/>
      <c r="K268" s="76"/>
    </row>
    <row r="269" spans="7:11">
      <c r="G269" s="76"/>
      <c r="I269" s="76"/>
      <c r="J269" s="76"/>
      <c r="K269" s="76"/>
    </row>
    <row r="270" spans="7:11">
      <c r="G270" s="76"/>
      <c r="I270" s="76"/>
      <c r="J270" s="76"/>
      <c r="K270" s="76"/>
    </row>
    <row r="271" spans="7:11">
      <c r="G271" s="76"/>
      <c r="I271" s="76"/>
      <c r="J271" s="76"/>
      <c r="K271" s="76"/>
    </row>
    <row r="272" spans="7:11">
      <c r="G272" s="76"/>
      <c r="I272" s="76"/>
      <c r="J272" s="76"/>
      <c r="K272" s="76"/>
    </row>
    <row r="273" spans="7:11">
      <c r="G273" s="76"/>
      <c r="I273" s="76"/>
      <c r="J273" s="76"/>
      <c r="K273" s="76"/>
    </row>
    <row r="274" spans="7:11">
      <c r="G274" s="76"/>
      <c r="I274" s="76"/>
      <c r="J274" s="76"/>
      <c r="K274" s="76"/>
    </row>
    <row r="275" spans="7:11">
      <c r="G275" s="76"/>
      <c r="I275" s="76"/>
      <c r="J275" s="76"/>
      <c r="K275" s="76"/>
    </row>
    <row r="276" spans="7:11">
      <c r="G276" s="76"/>
      <c r="I276" s="76"/>
      <c r="J276" s="76"/>
      <c r="K276" s="76"/>
    </row>
    <row r="277" spans="7:11">
      <c r="G277" s="76"/>
      <c r="I277" s="76"/>
      <c r="J277" s="76"/>
      <c r="K277" s="76"/>
    </row>
    <row r="278" spans="7:11">
      <c r="G278" s="76"/>
      <c r="I278" s="76"/>
      <c r="J278" s="76"/>
      <c r="K278" s="76"/>
    </row>
    <row r="279" spans="7:11">
      <c r="G279" s="76"/>
      <c r="I279" s="76"/>
      <c r="J279" s="76"/>
      <c r="K279" s="76"/>
    </row>
    <row r="280" spans="7:11">
      <c r="G280" s="76"/>
      <c r="I280" s="76"/>
      <c r="J280" s="76"/>
      <c r="K280" s="76"/>
    </row>
    <row r="281" spans="7:11">
      <c r="G281" s="76"/>
      <c r="I281" s="76"/>
      <c r="J281" s="76"/>
      <c r="K281" s="76"/>
    </row>
    <row r="282" spans="7:11">
      <c r="G282" s="76"/>
      <c r="I282" s="76"/>
      <c r="J282" s="76"/>
      <c r="K282" s="76"/>
    </row>
    <row r="283" spans="7:11">
      <c r="G283" s="76"/>
      <c r="I283" s="76"/>
      <c r="J283" s="76"/>
      <c r="K283" s="76"/>
    </row>
    <row r="284" spans="7:11">
      <c r="G284" s="76"/>
      <c r="I284" s="76"/>
      <c r="J284" s="76"/>
      <c r="K284" s="76"/>
    </row>
    <row r="285" spans="7:11">
      <c r="G285" s="76"/>
      <c r="I285" s="76"/>
      <c r="J285" s="76"/>
      <c r="K285" s="76"/>
    </row>
    <row r="286" spans="7:11">
      <c r="G286" s="76"/>
      <c r="I286" s="76"/>
      <c r="J286" s="76"/>
      <c r="K286" s="76"/>
    </row>
    <row r="287" spans="7:11">
      <c r="G287" s="76"/>
      <c r="I287" s="76"/>
      <c r="J287" s="76"/>
      <c r="K287" s="76"/>
    </row>
    <row r="288" spans="7:11">
      <c r="G288" s="76"/>
      <c r="I288" s="76"/>
      <c r="J288" s="76"/>
      <c r="K288" s="76"/>
    </row>
    <row r="289" spans="7:11">
      <c r="G289" s="76"/>
      <c r="I289" s="76"/>
      <c r="J289" s="76"/>
      <c r="K289" s="76"/>
    </row>
    <row r="290" spans="7:11">
      <c r="G290" s="76"/>
      <c r="I290" s="76"/>
      <c r="J290" s="76"/>
      <c r="K290" s="76"/>
    </row>
    <row r="291" spans="7:11">
      <c r="G291" s="76"/>
      <c r="I291" s="76"/>
      <c r="J291" s="76"/>
      <c r="K291" s="76"/>
    </row>
    <row r="292" spans="7:11">
      <c r="G292" s="76"/>
      <c r="I292" s="76"/>
      <c r="J292" s="76"/>
      <c r="K292" s="76"/>
    </row>
    <row r="293" spans="7:11">
      <c r="G293" s="76"/>
      <c r="I293" s="76"/>
      <c r="J293" s="76"/>
      <c r="K293" s="76"/>
    </row>
    <row r="294" spans="7:11">
      <c r="G294" s="76"/>
      <c r="I294" s="76"/>
      <c r="J294" s="76"/>
      <c r="K294" s="76"/>
    </row>
    <row r="295" spans="7:11">
      <c r="G295" s="76"/>
      <c r="I295" s="76"/>
      <c r="J295" s="76"/>
      <c r="K295" s="76"/>
    </row>
    <row r="296" spans="7:11">
      <c r="G296" s="76"/>
      <c r="I296" s="76"/>
      <c r="J296" s="76"/>
      <c r="K296" s="76"/>
    </row>
    <row r="297" spans="7:11">
      <c r="G297" s="76"/>
      <c r="I297" s="76"/>
      <c r="J297" s="76"/>
      <c r="K297" s="76"/>
    </row>
    <row r="298" spans="7:11">
      <c r="G298" s="76"/>
      <c r="I298" s="76"/>
      <c r="J298" s="76"/>
      <c r="K298" s="76"/>
    </row>
    <row r="299" spans="7:11">
      <c r="G299" s="76"/>
      <c r="I299" s="76"/>
      <c r="J299" s="76"/>
      <c r="K299" s="76"/>
    </row>
    <row r="300" spans="7:11">
      <c r="G300" s="76"/>
      <c r="I300" s="76"/>
      <c r="J300" s="76"/>
      <c r="K300" s="76"/>
    </row>
    <row r="301" spans="7:11">
      <c r="G301" s="76"/>
      <c r="I301" s="76"/>
      <c r="J301" s="76"/>
      <c r="K301" s="76"/>
    </row>
    <row r="302" spans="7:11">
      <c r="G302" s="76"/>
      <c r="I302" s="76"/>
      <c r="J302" s="76"/>
      <c r="K302" s="76"/>
    </row>
    <row r="303" spans="7:11">
      <c r="G303" s="76"/>
      <c r="I303" s="76"/>
      <c r="J303" s="76"/>
      <c r="K303" s="76"/>
    </row>
    <row r="304" spans="7:11">
      <c r="G304" s="76"/>
      <c r="I304" s="76"/>
      <c r="J304" s="76"/>
      <c r="K304" s="76"/>
    </row>
    <row r="305" spans="7:11">
      <c r="G305" s="76"/>
      <c r="I305" s="76"/>
      <c r="J305" s="76"/>
      <c r="K305" s="76"/>
    </row>
    <row r="306" spans="7:11">
      <c r="G306" s="76"/>
      <c r="I306" s="76"/>
      <c r="J306" s="76"/>
      <c r="K306" s="76"/>
    </row>
    <row r="307" spans="7:11">
      <c r="G307" s="76"/>
      <c r="I307" s="76"/>
      <c r="J307" s="76"/>
      <c r="K307" s="76"/>
    </row>
    <row r="308" spans="7:11">
      <c r="G308" s="76"/>
      <c r="I308" s="76"/>
      <c r="J308" s="76"/>
      <c r="K308" s="76"/>
    </row>
    <row r="309" spans="7:11">
      <c r="G309" s="76"/>
      <c r="I309" s="76"/>
      <c r="J309" s="76"/>
      <c r="K309" s="76"/>
    </row>
    <row r="310" spans="7:11">
      <c r="G310" s="76"/>
      <c r="I310" s="76"/>
      <c r="J310" s="76"/>
      <c r="K310" s="76"/>
    </row>
    <row r="311" spans="7:11">
      <c r="G311" s="76"/>
      <c r="I311" s="76"/>
      <c r="J311" s="76"/>
      <c r="K311" s="76"/>
    </row>
    <row r="312" spans="7:11">
      <c r="G312" s="76"/>
      <c r="I312" s="76"/>
      <c r="J312" s="76"/>
      <c r="K312" s="76"/>
    </row>
    <row r="313" spans="7:11">
      <c r="G313" s="76"/>
      <c r="I313" s="76"/>
      <c r="J313" s="76"/>
      <c r="K313" s="76"/>
    </row>
    <row r="314" spans="7:11">
      <c r="G314" s="76"/>
      <c r="I314" s="76"/>
      <c r="J314" s="76"/>
      <c r="K314" s="76"/>
    </row>
    <row r="315" spans="7:11">
      <c r="G315" s="76"/>
      <c r="I315" s="76"/>
      <c r="J315" s="76"/>
      <c r="K315" s="76"/>
    </row>
    <row r="316" spans="7:11">
      <c r="G316" s="76"/>
      <c r="I316" s="76"/>
      <c r="J316" s="76"/>
      <c r="K316" s="76"/>
    </row>
    <row r="317" spans="7:11">
      <c r="G317" s="76"/>
      <c r="I317" s="76"/>
      <c r="J317" s="76"/>
      <c r="K317" s="76"/>
    </row>
    <row r="318" spans="7:11">
      <c r="G318" s="76"/>
      <c r="I318" s="76"/>
      <c r="J318" s="76"/>
      <c r="K318" s="76"/>
    </row>
    <row r="319" spans="7:11">
      <c r="G319" s="76"/>
      <c r="I319" s="76"/>
      <c r="J319" s="76"/>
      <c r="K319" s="76"/>
    </row>
    <row r="320" spans="7:11">
      <c r="G320" s="76"/>
      <c r="I320" s="76"/>
      <c r="J320" s="76"/>
      <c r="K320" s="76"/>
    </row>
    <row r="321" spans="7:11">
      <c r="G321" s="76"/>
      <c r="I321" s="76"/>
      <c r="J321" s="76"/>
      <c r="K321" s="76"/>
    </row>
    <row r="322" spans="7:11">
      <c r="G322" s="76"/>
      <c r="I322" s="76"/>
      <c r="J322" s="76"/>
      <c r="K322" s="76"/>
    </row>
    <row r="323" spans="7:11">
      <c r="G323" s="76"/>
      <c r="I323" s="76"/>
      <c r="J323" s="76"/>
      <c r="K323" s="76"/>
    </row>
    <row r="324" spans="7:11">
      <c r="G324" s="76"/>
      <c r="I324" s="76"/>
      <c r="J324" s="76"/>
      <c r="K324" s="76"/>
    </row>
    <row r="325" spans="7:11">
      <c r="G325" s="76"/>
      <c r="I325" s="76"/>
      <c r="J325" s="76"/>
      <c r="K325" s="76"/>
    </row>
    <row r="326" spans="7:11">
      <c r="G326" s="76"/>
      <c r="I326" s="76"/>
      <c r="J326" s="76"/>
      <c r="K326" s="76"/>
    </row>
    <row r="327" spans="7:11">
      <c r="G327" s="76"/>
      <c r="I327" s="76"/>
      <c r="J327" s="76"/>
      <c r="K327" s="76"/>
    </row>
    <row r="328" spans="7:11">
      <c r="G328" s="76"/>
      <c r="I328" s="76"/>
      <c r="J328" s="76"/>
      <c r="K328" s="76"/>
    </row>
    <row r="329" spans="7:11">
      <c r="G329" s="76"/>
      <c r="I329" s="76"/>
      <c r="J329" s="76"/>
      <c r="K329" s="76"/>
    </row>
    <row r="330" spans="7:11">
      <c r="G330" s="76"/>
      <c r="I330" s="76"/>
      <c r="J330" s="76"/>
      <c r="K330" s="76"/>
    </row>
    <row r="331" spans="7:11">
      <c r="G331" s="76"/>
      <c r="I331" s="76"/>
      <c r="J331" s="76"/>
      <c r="K331" s="76"/>
    </row>
    <row r="332" spans="7:11">
      <c r="G332" s="76"/>
      <c r="I332" s="76"/>
      <c r="J332" s="76"/>
      <c r="K332" s="76"/>
    </row>
    <row r="333" spans="7:11">
      <c r="G333" s="76"/>
      <c r="I333" s="76"/>
      <c r="J333" s="76"/>
      <c r="K333" s="76"/>
    </row>
    <row r="334" spans="7:11">
      <c r="G334" s="76"/>
      <c r="I334" s="76"/>
      <c r="J334" s="76"/>
      <c r="K334" s="76"/>
    </row>
    <row r="335" spans="7:11">
      <c r="G335" s="76"/>
      <c r="I335" s="76"/>
      <c r="J335" s="76"/>
      <c r="K335" s="76"/>
    </row>
    <row r="336" spans="7:11">
      <c r="G336" s="76"/>
      <c r="I336" s="76"/>
      <c r="J336" s="76"/>
      <c r="K336" s="76"/>
    </row>
    <row r="337" spans="7:11">
      <c r="G337" s="76"/>
      <c r="I337" s="76"/>
      <c r="J337" s="76"/>
      <c r="K337" s="76"/>
    </row>
    <row r="338" spans="7:11">
      <c r="G338" s="76"/>
      <c r="I338" s="76"/>
      <c r="J338" s="76"/>
      <c r="K338" s="76"/>
    </row>
    <row r="339" spans="7:11">
      <c r="G339" s="76"/>
      <c r="I339" s="76"/>
      <c r="J339" s="76"/>
      <c r="K339" s="76"/>
    </row>
    <row r="340" spans="7:11">
      <c r="G340" s="76"/>
      <c r="I340" s="76"/>
      <c r="J340" s="76"/>
      <c r="K340" s="76"/>
    </row>
    <row r="341" spans="7:11">
      <c r="G341" s="76"/>
      <c r="I341" s="76"/>
      <c r="J341" s="76"/>
      <c r="K341" s="76"/>
    </row>
    <row r="342" spans="7:11">
      <c r="G342" s="76"/>
      <c r="I342" s="76"/>
      <c r="J342" s="76"/>
      <c r="K342" s="76"/>
    </row>
    <row r="343" spans="7:11">
      <c r="G343" s="76"/>
      <c r="I343" s="76"/>
      <c r="J343" s="76"/>
      <c r="K343" s="76"/>
    </row>
    <row r="344" spans="7:11">
      <c r="G344" s="76"/>
      <c r="I344" s="76"/>
      <c r="J344" s="76"/>
      <c r="K344" s="76"/>
    </row>
    <row r="345" spans="7:11">
      <c r="G345" s="76"/>
      <c r="I345" s="76"/>
      <c r="J345" s="76"/>
      <c r="K345" s="76"/>
    </row>
    <row r="346" spans="7:11">
      <c r="G346" s="76"/>
      <c r="I346" s="76"/>
      <c r="J346" s="76"/>
      <c r="K346" s="76"/>
    </row>
    <row r="347" spans="7:11">
      <c r="G347" s="76"/>
      <c r="I347" s="76"/>
      <c r="J347" s="76"/>
      <c r="K347" s="76"/>
    </row>
    <row r="348" spans="7:11">
      <c r="G348" s="76"/>
      <c r="I348" s="76"/>
      <c r="J348" s="76"/>
      <c r="K348" s="76"/>
    </row>
    <row r="349" spans="7:11">
      <c r="G349" s="76"/>
      <c r="I349" s="76"/>
      <c r="J349" s="76"/>
      <c r="K349" s="76"/>
    </row>
    <row r="350" spans="7:11">
      <c r="G350" s="76"/>
      <c r="I350" s="76"/>
      <c r="J350" s="76"/>
      <c r="K350" s="76"/>
    </row>
    <row r="351" spans="7:11">
      <c r="G351" s="76"/>
      <c r="I351" s="76"/>
      <c r="J351" s="76"/>
      <c r="K351" s="76"/>
    </row>
    <row r="352" spans="7:11">
      <c r="G352" s="76"/>
      <c r="I352" s="76"/>
      <c r="J352" s="76"/>
      <c r="K352" s="76"/>
    </row>
    <row r="353" spans="7:11">
      <c r="G353" s="76"/>
      <c r="I353" s="76"/>
      <c r="J353" s="76"/>
      <c r="K353" s="76"/>
    </row>
    <row r="354" spans="7:11">
      <c r="G354" s="76"/>
      <c r="I354" s="76"/>
      <c r="J354" s="76"/>
      <c r="K354" s="76"/>
    </row>
    <row r="355" spans="7:11">
      <c r="G355" s="76"/>
      <c r="I355" s="76"/>
      <c r="J355" s="76"/>
      <c r="K355" s="76"/>
    </row>
    <row r="356" spans="7:11">
      <c r="G356" s="76"/>
      <c r="I356" s="76"/>
      <c r="J356" s="76"/>
      <c r="K356" s="76"/>
    </row>
    <row r="357" spans="7:11">
      <c r="G357" s="76"/>
      <c r="I357" s="76"/>
      <c r="J357" s="76"/>
      <c r="K357" s="76"/>
    </row>
    <row r="358" spans="7:11">
      <c r="G358" s="76"/>
      <c r="I358" s="76"/>
      <c r="J358" s="76"/>
      <c r="K358" s="76"/>
    </row>
    <row r="359" spans="7:11">
      <c r="G359" s="76"/>
      <c r="I359" s="76"/>
      <c r="J359" s="76"/>
      <c r="K359" s="76"/>
    </row>
    <row r="360" spans="7:11">
      <c r="G360" s="76"/>
      <c r="I360" s="76"/>
      <c r="J360" s="76"/>
      <c r="K360" s="76"/>
    </row>
    <row r="361" spans="7:11">
      <c r="G361" s="76"/>
      <c r="I361" s="76"/>
      <c r="J361" s="76"/>
      <c r="K361" s="76"/>
    </row>
    <row r="362" spans="7:11">
      <c r="G362" s="76"/>
      <c r="I362" s="76"/>
      <c r="J362" s="76"/>
      <c r="K362" s="76"/>
    </row>
    <row r="363" spans="7:11">
      <c r="G363" s="76"/>
      <c r="I363" s="76"/>
      <c r="J363" s="76"/>
      <c r="K363" s="76"/>
    </row>
    <row r="364" spans="7:11">
      <c r="G364" s="76"/>
      <c r="I364" s="76"/>
      <c r="J364" s="76"/>
      <c r="K364" s="76"/>
    </row>
    <row r="365" spans="7:11">
      <c r="G365" s="76"/>
      <c r="I365" s="76"/>
      <c r="J365" s="76"/>
      <c r="K365" s="76"/>
    </row>
    <row r="366" spans="7:11">
      <c r="G366" s="76"/>
      <c r="I366" s="76"/>
      <c r="J366" s="76"/>
      <c r="K366" s="76"/>
    </row>
    <row r="367" spans="7:11">
      <c r="G367" s="76"/>
      <c r="I367" s="76"/>
      <c r="J367" s="76"/>
      <c r="K367" s="76"/>
    </row>
    <row r="368" spans="7:11">
      <c r="G368" s="76"/>
      <c r="I368" s="76"/>
      <c r="J368" s="76"/>
      <c r="K368" s="76"/>
    </row>
    <row r="369" spans="7:11">
      <c r="G369" s="76"/>
      <c r="I369" s="76"/>
      <c r="J369" s="76"/>
      <c r="K369" s="76"/>
    </row>
    <row r="370" spans="7:11">
      <c r="G370" s="76"/>
      <c r="I370" s="76"/>
      <c r="J370" s="76"/>
      <c r="K370" s="76"/>
    </row>
    <row r="371" spans="7:11">
      <c r="G371" s="76"/>
      <c r="I371" s="76"/>
      <c r="J371" s="76"/>
      <c r="K371" s="76"/>
    </row>
    <row r="372" spans="7:11">
      <c r="G372" s="76"/>
      <c r="I372" s="76"/>
      <c r="J372" s="76"/>
      <c r="K372" s="76"/>
    </row>
    <row r="373" spans="7:11">
      <c r="G373" s="76"/>
      <c r="I373" s="76"/>
      <c r="J373" s="76"/>
      <c r="K373" s="76"/>
    </row>
    <row r="374" spans="7:11">
      <c r="G374" s="76"/>
      <c r="I374" s="76"/>
      <c r="J374" s="76"/>
      <c r="K374" s="76"/>
    </row>
    <row r="375" spans="7:11">
      <c r="G375" s="76"/>
      <c r="I375" s="76"/>
      <c r="J375" s="76"/>
      <c r="K375" s="76"/>
    </row>
    <row r="376" spans="7:11">
      <c r="G376" s="76"/>
      <c r="I376" s="76"/>
      <c r="J376" s="76"/>
      <c r="K376" s="76"/>
    </row>
    <row r="377" spans="7:11">
      <c r="G377" s="76"/>
      <c r="I377" s="76"/>
      <c r="J377" s="76"/>
      <c r="K377" s="76"/>
    </row>
    <row r="378" spans="7:11">
      <c r="G378" s="76"/>
      <c r="I378" s="76"/>
      <c r="J378" s="76"/>
      <c r="K378" s="76"/>
    </row>
    <row r="379" spans="7:11">
      <c r="G379" s="76"/>
      <c r="I379" s="76"/>
      <c r="J379" s="76"/>
      <c r="K379" s="76"/>
    </row>
    <row r="380" spans="7:11">
      <c r="G380" s="76"/>
      <c r="I380" s="76"/>
      <c r="J380" s="76"/>
      <c r="K380" s="76"/>
    </row>
    <row r="381" spans="7:11">
      <c r="G381" s="76"/>
      <c r="I381" s="76"/>
      <c r="J381" s="76"/>
      <c r="K381" s="76"/>
    </row>
    <row r="382" spans="7:11">
      <c r="G382" s="76"/>
      <c r="I382" s="76"/>
      <c r="J382" s="76"/>
      <c r="K382" s="76"/>
    </row>
    <row r="383" spans="7:11">
      <c r="G383" s="76"/>
      <c r="I383" s="76"/>
      <c r="J383" s="76"/>
      <c r="K383" s="76"/>
    </row>
    <row r="384" spans="7:11">
      <c r="G384" s="76"/>
      <c r="I384" s="76"/>
      <c r="J384" s="76"/>
      <c r="K384" s="76"/>
    </row>
    <row r="385" spans="7:11">
      <c r="G385" s="76"/>
      <c r="I385" s="76"/>
      <c r="J385" s="76"/>
      <c r="K385" s="76"/>
    </row>
    <row r="386" spans="7:11">
      <c r="G386" s="76"/>
      <c r="I386" s="76"/>
      <c r="J386" s="76"/>
      <c r="K386" s="76"/>
    </row>
    <row r="387" spans="7:11">
      <c r="G387" s="76"/>
      <c r="I387" s="76"/>
      <c r="J387" s="76"/>
      <c r="K387" s="76"/>
    </row>
    <row r="388" spans="7:11">
      <c r="G388" s="76"/>
      <c r="I388" s="76"/>
      <c r="J388" s="76"/>
      <c r="K388" s="76"/>
    </row>
    <row r="389" spans="7:11">
      <c r="G389" s="76"/>
      <c r="I389" s="76"/>
      <c r="J389" s="76"/>
      <c r="K389" s="76"/>
    </row>
    <row r="390" spans="7:11">
      <c r="G390" s="76"/>
      <c r="I390" s="76"/>
      <c r="J390" s="76"/>
      <c r="K390" s="76"/>
    </row>
    <row r="391" spans="7:11">
      <c r="G391" s="76"/>
      <c r="I391" s="76"/>
      <c r="J391" s="76"/>
      <c r="K391" s="76"/>
    </row>
    <row r="392" spans="7:11">
      <c r="G392" s="76"/>
      <c r="I392" s="76"/>
      <c r="J392" s="76"/>
      <c r="K392" s="76"/>
    </row>
    <row r="393" spans="7:11">
      <c r="G393" s="76"/>
      <c r="I393" s="76"/>
      <c r="J393" s="76"/>
      <c r="K393" s="76"/>
    </row>
    <row r="394" spans="7:11">
      <c r="G394" s="76"/>
      <c r="I394" s="76"/>
      <c r="J394" s="76"/>
      <c r="K394" s="76"/>
    </row>
    <row r="395" spans="7:11">
      <c r="G395" s="76"/>
      <c r="I395" s="76"/>
      <c r="J395" s="76"/>
      <c r="K395" s="76"/>
    </row>
    <row r="396" spans="7:11">
      <c r="G396" s="76"/>
      <c r="I396" s="76"/>
      <c r="J396" s="76"/>
      <c r="K396" s="76"/>
    </row>
    <row r="397" spans="7:11">
      <c r="G397" s="76"/>
      <c r="I397" s="76"/>
      <c r="J397" s="76"/>
      <c r="K397" s="76"/>
    </row>
    <row r="398" spans="7:11">
      <c r="G398" s="76"/>
      <c r="I398" s="76"/>
      <c r="J398" s="76"/>
      <c r="K398" s="76"/>
    </row>
    <row r="399" spans="7:11">
      <c r="G399" s="76"/>
      <c r="I399" s="76"/>
      <c r="J399" s="76"/>
      <c r="K399" s="76"/>
    </row>
    <row r="400" spans="7:11">
      <c r="G400" s="76"/>
      <c r="I400" s="76"/>
      <c r="J400" s="76"/>
      <c r="K400" s="76"/>
    </row>
    <row r="401" spans="7:11">
      <c r="G401" s="76"/>
      <c r="I401" s="76"/>
      <c r="J401" s="76"/>
      <c r="K401" s="76"/>
    </row>
    <row r="402" spans="7:11">
      <c r="G402" s="76"/>
      <c r="I402" s="76"/>
      <c r="J402" s="76"/>
      <c r="K402" s="76"/>
    </row>
    <row r="403" spans="7:11">
      <c r="G403" s="76"/>
      <c r="I403" s="76"/>
      <c r="J403" s="76"/>
      <c r="K403" s="76"/>
    </row>
    <row r="404" spans="7:11">
      <c r="G404" s="76"/>
      <c r="I404" s="76"/>
      <c r="J404" s="76"/>
      <c r="K404" s="76"/>
    </row>
    <row r="405" spans="7:11">
      <c r="G405" s="76"/>
      <c r="I405" s="76"/>
      <c r="J405" s="76"/>
      <c r="K405" s="76"/>
    </row>
    <row r="406" spans="7:11">
      <c r="G406" s="76"/>
      <c r="I406" s="76"/>
      <c r="J406" s="76"/>
      <c r="K406" s="76"/>
    </row>
    <row r="407" spans="7:11">
      <c r="G407" s="76"/>
      <c r="I407" s="76"/>
      <c r="J407" s="76"/>
      <c r="K407" s="76"/>
    </row>
    <row r="408" spans="7:11">
      <c r="G408" s="76"/>
      <c r="I408" s="76"/>
      <c r="J408" s="76"/>
      <c r="K408" s="76"/>
    </row>
    <row r="409" spans="7:11">
      <c r="G409" s="76"/>
      <c r="I409" s="76"/>
      <c r="J409" s="76"/>
      <c r="K409" s="76"/>
    </row>
    <row r="410" spans="7:11">
      <c r="G410" s="76"/>
      <c r="I410" s="76"/>
      <c r="J410" s="76"/>
      <c r="K410" s="76"/>
    </row>
    <row r="411" spans="7:11">
      <c r="G411" s="76"/>
      <c r="I411" s="76"/>
      <c r="J411" s="76"/>
      <c r="K411" s="76"/>
    </row>
    <row r="412" spans="7:11">
      <c r="G412" s="76"/>
      <c r="I412" s="76"/>
      <c r="J412" s="76"/>
      <c r="K412" s="76"/>
    </row>
    <row r="413" spans="7:11">
      <c r="G413" s="76"/>
      <c r="I413" s="76"/>
      <c r="J413" s="76"/>
      <c r="K413" s="76"/>
    </row>
    <row r="414" spans="7:11">
      <c r="G414" s="76"/>
      <c r="I414" s="76"/>
      <c r="J414" s="76"/>
      <c r="K414" s="76"/>
    </row>
    <row r="415" spans="7:11">
      <c r="G415" s="76"/>
      <c r="I415" s="76"/>
      <c r="J415" s="76"/>
      <c r="K415" s="76"/>
    </row>
    <row r="416" spans="7:11">
      <c r="G416" s="76"/>
      <c r="I416" s="76"/>
      <c r="J416" s="76"/>
      <c r="K416" s="76"/>
    </row>
    <row r="417" spans="7:11">
      <c r="G417" s="76"/>
      <c r="I417" s="76"/>
      <c r="J417" s="76"/>
      <c r="K417" s="76"/>
    </row>
    <row r="418" spans="7:11">
      <c r="G418" s="76"/>
      <c r="I418" s="76"/>
      <c r="J418" s="76"/>
      <c r="K418" s="76"/>
    </row>
    <row r="419" spans="7:11">
      <c r="G419" s="76"/>
      <c r="I419" s="76"/>
      <c r="J419" s="76"/>
      <c r="K419" s="76"/>
    </row>
    <row r="420" spans="7:11">
      <c r="G420" s="76"/>
      <c r="I420" s="76"/>
      <c r="J420" s="76"/>
      <c r="K420" s="76"/>
    </row>
    <row r="421" spans="7:11">
      <c r="G421" s="76"/>
      <c r="I421" s="76"/>
      <c r="J421" s="76"/>
      <c r="K421" s="76"/>
    </row>
    <row r="422" spans="7:11">
      <c r="G422" s="76"/>
      <c r="I422" s="76"/>
      <c r="J422" s="76"/>
      <c r="K422" s="76"/>
    </row>
    <row r="423" spans="7:11">
      <c r="G423" s="76"/>
      <c r="I423" s="76"/>
      <c r="J423" s="76"/>
      <c r="K423" s="76"/>
    </row>
    <row r="424" spans="7:11">
      <c r="G424" s="76"/>
      <c r="I424" s="76"/>
      <c r="J424" s="76"/>
      <c r="K424" s="76"/>
    </row>
    <row r="425" spans="7:11">
      <c r="G425" s="76"/>
      <c r="I425" s="76"/>
      <c r="J425" s="76"/>
      <c r="K425" s="76"/>
    </row>
    <row r="426" spans="7:11">
      <c r="G426" s="76"/>
      <c r="I426" s="76"/>
      <c r="J426" s="76"/>
      <c r="K426" s="76"/>
    </row>
    <row r="427" spans="7:11">
      <c r="G427" s="76"/>
      <c r="I427" s="76"/>
      <c r="J427" s="76"/>
      <c r="K427" s="76"/>
    </row>
    <row r="428" spans="7:11">
      <c r="G428" s="76"/>
      <c r="I428" s="76"/>
      <c r="J428" s="76"/>
      <c r="K428" s="76"/>
    </row>
    <row r="429" spans="7:11">
      <c r="G429" s="76"/>
      <c r="I429" s="76"/>
      <c r="J429" s="76"/>
      <c r="K429" s="76"/>
    </row>
    <row r="430" spans="7:11">
      <c r="G430" s="76"/>
      <c r="I430" s="76"/>
      <c r="J430" s="76"/>
      <c r="K430" s="76"/>
    </row>
    <row r="431" spans="7:11">
      <c r="G431" s="76"/>
      <c r="I431" s="76"/>
      <c r="J431" s="76"/>
      <c r="K431" s="76"/>
    </row>
    <row r="432" spans="7:11">
      <c r="G432" s="76"/>
      <c r="I432" s="76"/>
      <c r="J432" s="76"/>
      <c r="K432" s="76"/>
    </row>
    <row r="433" spans="7:11">
      <c r="G433" s="76"/>
      <c r="I433" s="76"/>
      <c r="J433" s="76"/>
      <c r="K433" s="76"/>
    </row>
    <row r="434" spans="7:11">
      <c r="G434" s="76"/>
      <c r="I434" s="76"/>
      <c r="J434" s="76"/>
      <c r="K434" s="76"/>
    </row>
    <row r="435" spans="7:11">
      <c r="G435" s="76"/>
      <c r="I435" s="76"/>
      <c r="J435" s="76"/>
      <c r="K435" s="76"/>
    </row>
    <row r="436" spans="7:11">
      <c r="G436" s="76"/>
      <c r="I436" s="76"/>
      <c r="J436" s="76"/>
      <c r="K436" s="76"/>
    </row>
    <row r="437" spans="7:11">
      <c r="G437" s="76"/>
      <c r="I437" s="76"/>
      <c r="J437" s="76"/>
      <c r="K437" s="76"/>
    </row>
    <row r="438" spans="7:11">
      <c r="G438" s="76"/>
      <c r="I438" s="76"/>
      <c r="J438" s="76"/>
      <c r="K438" s="76"/>
    </row>
    <row r="439" spans="7:11">
      <c r="G439" s="76"/>
      <c r="I439" s="76"/>
      <c r="J439" s="76"/>
      <c r="K439" s="76"/>
    </row>
    <row r="440" spans="7:11">
      <c r="G440" s="76"/>
      <c r="I440" s="76"/>
      <c r="J440" s="76"/>
      <c r="K440" s="76"/>
    </row>
    <row r="441" spans="7:11">
      <c r="G441" s="76"/>
      <c r="I441" s="76"/>
      <c r="J441" s="76"/>
      <c r="K441" s="76"/>
    </row>
    <row r="442" spans="7:11">
      <c r="G442" s="76"/>
      <c r="I442" s="76"/>
      <c r="J442" s="76"/>
      <c r="K442" s="76"/>
    </row>
    <row r="443" spans="7:11">
      <c r="G443" s="76"/>
      <c r="I443" s="76"/>
      <c r="J443" s="76"/>
      <c r="K443" s="76"/>
    </row>
    <row r="444" spans="7:11">
      <c r="G444" s="76"/>
      <c r="I444" s="76"/>
      <c r="J444" s="76"/>
      <c r="K444" s="76"/>
    </row>
    <row r="445" spans="7:11">
      <c r="G445" s="76"/>
      <c r="I445" s="76"/>
      <c r="J445" s="76"/>
      <c r="K445" s="76"/>
    </row>
    <row r="446" spans="7:11">
      <c r="G446" s="76"/>
      <c r="I446" s="76"/>
      <c r="J446" s="76"/>
      <c r="K446" s="76"/>
    </row>
    <row r="447" spans="7:11">
      <c r="G447" s="76"/>
      <c r="I447" s="76"/>
      <c r="J447" s="76"/>
      <c r="K447" s="76"/>
    </row>
    <row r="448" spans="7:11">
      <c r="G448" s="76"/>
      <c r="I448" s="76"/>
      <c r="J448" s="76"/>
      <c r="K448" s="76"/>
    </row>
    <row r="449" spans="7:11">
      <c r="G449" s="76"/>
      <c r="I449" s="76"/>
      <c r="J449" s="76"/>
      <c r="K449" s="76"/>
    </row>
    <row r="450" spans="7:11">
      <c r="G450" s="76"/>
      <c r="I450" s="76"/>
      <c r="J450" s="76"/>
      <c r="K450" s="76"/>
    </row>
    <row r="451" spans="7:11">
      <c r="G451" s="76"/>
      <c r="I451" s="76"/>
      <c r="J451" s="76"/>
      <c r="K451" s="76"/>
    </row>
    <row r="452" spans="7:11">
      <c r="G452" s="76"/>
      <c r="I452" s="76"/>
      <c r="J452" s="76"/>
      <c r="K452" s="76"/>
    </row>
    <row r="453" spans="7:11">
      <c r="G453" s="76"/>
      <c r="I453" s="76"/>
      <c r="J453" s="76"/>
      <c r="K453" s="76"/>
    </row>
    <row r="454" spans="7:11">
      <c r="G454" s="76"/>
      <c r="I454" s="76"/>
      <c r="J454" s="76"/>
      <c r="K454" s="76"/>
    </row>
    <row r="455" spans="7:11">
      <c r="G455" s="76"/>
      <c r="I455" s="76"/>
      <c r="J455" s="76"/>
      <c r="K455" s="76"/>
    </row>
    <row r="456" spans="7:11">
      <c r="G456" s="76"/>
      <c r="I456" s="76"/>
      <c r="J456" s="76"/>
      <c r="K456" s="76"/>
    </row>
    <row r="457" spans="7:11">
      <c r="G457" s="76"/>
      <c r="I457" s="76"/>
      <c r="J457" s="76"/>
      <c r="K457" s="76"/>
    </row>
    <row r="458" spans="7:11">
      <c r="G458" s="76"/>
      <c r="I458" s="76"/>
      <c r="J458" s="76"/>
      <c r="K458" s="76"/>
    </row>
    <row r="459" spans="7:11">
      <c r="G459" s="76"/>
      <c r="I459" s="76"/>
      <c r="J459" s="76"/>
      <c r="K459" s="76"/>
    </row>
    <row r="460" spans="7:11">
      <c r="G460" s="76"/>
      <c r="I460" s="76"/>
      <c r="J460" s="76"/>
      <c r="K460" s="76"/>
    </row>
    <row r="461" spans="7:11">
      <c r="G461" s="76"/>
      <c r="I461" s="76"/>
      <c r="J461" s="76"/>
      <c r="K461" s="76"/>
    </row>
    <row r="462" spans="7:11">
      <c r="G462" s="76"/>
      <c r="I462" s="76"/>
      <c r="J462" s="76"/>
      <c r="K462" s="76"/>
    </row>
    <row r="463" spans="7:11">
      <c r="G463" s="76"/>
      <c r="I463" s="76"/>
      <c r="J463" s="76"/>
      <c r="K463" s="76"/>
    </row>
    <row r="464" spans="7:11">
      <c r="G464" s="76"/>
      <c r="I464" s="76"/>
      <c r="J464" s="76"/>
      <c r="K464" s="76"/>
    </row>
    <row r="465" spans="7:11">
      <c r="G465" s="76"/>
      <c r="I465" s="76"/>
      <c r="J465" s="76"/>
      <c r="K465" s="76"/>
    </row>
    <row r="466" spans="7:11">
      <c r="G466" s="76"/>
      <c r="I466" s="76"/>
      <c r="J466" s="76"/>
      <c r="K466" s="76"/>
    </row>
    <row r="467" spans="7:11">
      <c r="G467" s="76"/>
      <c r="I467" s="76"/>
      <c r="J467" s="76"/>
      <c r="K467" s="76"/>
    </row>
    <row r="468" spans="7:11">
      <c r="G468" s="76"/>
      <c r="I468" s="76"/>
      <c r="J468" s="76"/>
      <c r="K468" s="76"/>
    </row>
    <row r="469" spans="7:11">
      <c r="G469" s="76"/>
      <c r="I469" s="76"/>
      <c r="J469" s="76"/>
      <c r="K469" s="76"/>
    </row>
    <row r="470" spans="7:11">
      <c r="G470" s="76"/>
      <c r="I470" s="76"/>
      <c r="J470" s="76"/>
      <c r="K470" s="76"/>
    </row>
    <row r="471" spans="7:11">
      <c r="G471" s="76"/>
      <c r="I471" s="76"/>
      <c r="J471" s="76"/>
      <c r="K471" s="76"/>
    </row>
    <row r="472" spans="7:11">
      <c r="G472" s="76"/>
      <c r="I472" s="76"/>
      <c r="J472" s="76"/>
      <c r="K472" s="76"/>
    </row>
    <row r="473" spans="7:11">
      <c r="G473" s="76"/>
      <c r="I473" s="76"/>
      <c r="J473" s="76"/>
      <c r="K473" s="76"/>
    </row>
    <row r="474" spans="7:11">
      <c r="G474" s="76"/>
      <c r="I474" s="76"/>
      <c r="J474" s="76"/>
      <c r="K474" s="76"/>
    </row>
    <row r="475" spans="7:11">
      <c r="G475" s="76"/>
      <c r="I475" s="76"/>
      <c r="J475" s="76"/>
      <c r="K475" s="76"/>
    </row>
    <row r="476" spans="7:11">
      <c r="G476" s="76"/>
      <c r="I476" s="76"/>
      <c r="J476" s="76"/>
      <c r="K476" s="76"/>
    </row>
    <row r="477" spans="7:11">
      <c r="G477" s="76"/>
      <c r="I477" s="76"/>
      <c r="J477" s="76"/>
      <c r="K477" s="76"/>
    </row>
    <row r="478" spans="7:11">
      <c r="G478" s="76"/>
      <c r="I478" s="76"/>
      <c r="J478" s="76"/>
      <c r="K478" s="76"/>
    </row>
    <row r="479" spans="7:11">
      <c r="G479" s="76"/>
      <c r="I479" s="76"/>
      <c r="J479" s="76"/>
      <c r="K479" s="76"/>
    </row>
    <row r="480" spans="7:11">
      <c r="G480" s="76"/>
      <c r="I480" s="76"/>
      <c r="J480" s="76"/>
      <c r="K480" s="76"/>
    </row>
    <row r="481" spans="7:11">
      <c r="G481" s="76"/>
      <c r="I481" s="76"/>
      <c r="J481" s="76"/>
      <c r="K481" s="76"/>
    </row>
    <row r="482" spans="7:11">
      <c r="G482" s="76"/>
      <c r="I482" s="76"/>
      <c r="J482" s="76"/>
      <c r="K482" s="76"/>
    </row>
    <row r="483" spans="7:11">
      <c r="G483" s="76"/>
      <c r="I483" s="76"/>
      <c r="J483" s="76"/>
      <c r="K483" s="76"/>
    </row>
    <row r="484" spans="7:11">
      <c r="G484" s="76"/>
      <c r="I484" s="76"/>
      <c r="J484" s="76"/>
      <c r="K484" s="76"/>
    </row>
    <row r="485" spans="7:11">
      <c r="G485" s="76"/>
      <c r="I485" s="76"/>
      <c r="J485" s="76"/>
      <c r="K485" s="76"/>
    </row>
    <row r="486" spans="7:11">
      <c r="G486" s="76"/>
      <c r="I486" s="76"/>
      <c r="J486" s="76"/>
      <c r="K486" s="76"/>
    </row>
    <row r="487" spans="7:11">
      <c r="G487" s="76"/>
      <c r="I487" s="76"/>
      <c r="J487" s="76"/>
      <c r="K487" s="76"/>
    </row>
    <row r="488" spans="7:11">
      <c r="G488" s="76"/>
      <c r="I488" s="76"/>
      <c r="J488" s="76"/>
      <c r="K488" s="76"/>
    </row>
    <row r="489" spans="7:11">
      <c r="G489" s="76"/>
      <c r="I489" s="76"/>
      <c r="J489" s="76"/>
      <c r="K489" s="76"/>
    </row>
    <row r="490" spans="7:11">
      <c r="G490" s="76"/>
      <c r="I490" s="76"/>
      <c r="J490" s="76"/>
      <c r="K490" s="76"/>
    </row>
    <row r="491" spans="7:11">
      <c r="G491" s="76"/>
      <c r="I491" s="76"/>
      <c r="J491" s="76"/>
      <c r="K491" s="76"/>
    </row>
    <row r="492" spans="7:11">
      <c r="G492" s="76"/>
      <c r="I492" s="76"/>
      <c r="J492" s="76"/>
      <c r="K492" s="76"/>
    </row>
    <row r="493" spans="7:11">
      <c r="G493" s="76"/>
      <c r="I493" s="76"/>
      <c r="J493" s="76"/>
      <c r="K493" s="76"/>
    </row>
    <row r="494" spans="7:11">
      <c r="G494" s="76"/>
      <c r="I494" s="76"/>
      <c r="J494" s="76"/>
      <c r="K494" s="76"/>
    </row>
    <row r="495" spans="7:11">
      <c r="G495" s="76"/>
      <c r="I495" s="76"/>
      <c r="J495" s="76"/>
      <c r="K495" s="76"/>
    </row>
    <row r="496" spans="7:11">
      <c r="G496" s="76"/>
      <c r="I496" s="76"/>
      <c r="J496" s="76"/>
      <c r="K496" s="76"/>
    </row>
    <row r="497" spans="7:11">
      <c r="G497" s="76"/>
      <c r="I497" s="76"/>
      <c r="J497" s="76"/>
      <c r="K497" s="76"/>
    </row>
    <row r="498" spans="7:11">
      <c r="G498" s="76"/>
      <c r="I498" s="76"/>
      <c r="J498" s="76"/>
      <c r="K498" s="76"/>
    </row>
    <row r="499" spans="7:11">
      <c r="G499" s="76"/>
      <c r="I499" s="76"/>
      <c r="J499" s="76"/>
      <c r="K499" s="76"/>
    </row>
    <row r="500" spans="7:11">
      <c r="G500" s="76"/>
      <c r="I500" s="76"/>
      <c r="J500" s="76"/>
      <c r="K500" s="76"/>
    </row>
    <row r="501" spans="7:11">
      <c r="G501" s="76"/>
      <c r="I501" s="76"/>
      <c r="J501" s="76"/>
      <c r="K501" s="76"/>
    </row>
    <row r="502" spans="7:11">
      <c r="G502" s="76"/>
      <c r="I502" s="76"/>
      <c r="J502" s="76"/>
      <c r="K502" s="76"/>
    </row>
    <row r="503" spans="7:11">
      <c r="G503" s="76"/>
      <c r="I503" s="76"/>
      <c r="J503" s="76"/>
      <c r="K503" s="76"/>
    </row>
    <row r="504" spans="7:11">
      <c r="G504" s="76"/>
      <c r="I504" s="76"/>
      <c r="J504" s="76"/>
      <c r="K504" s="76"/>
    </row>
    <row r="505" spans="7:11">
      <c r="G505" s="76"/>
      <c r="I505" s="76"/>
      <c r="J505" s="76"/>
      <c r="K505" s="76"/>
    </row>
    <row r="506" spans="7:11">
      <c r="G506" s="76"/>
      <c r="I506" s="76"/>
      <c r="J506" s="76"/>
      <c r="K506" s="76"/>
    </row>
    <row r="507" spans="7:11">
      <c r="G507" s="76"/>
      <c r="I507" s="76"/>
      <c r="J507" s="76"/>
      <c r="K507" s="76"/>
    </row>
    <row r="508" spans="7:11">
      <c r="G508" s="76"/>
      <c r="I508" s="76"/>
      <c r="J508" s="76"/>
      <c r="K508" s="76"/>
    </row>
    <row r="509" spans="7:11">
      <c r="G509" s="76"/>
      <c r="I509" s="76"/>
      <c r="J509" s="76"/>
      <c r="K509" s="76"/>
    </row>
    <row r="510" spans="7:11">
      <c r="G510" s="76"/>
      <c r="I510" s="76"/>
      <c r="J510" s="76"/>
      <c r="K510" s="76"/>
    </row>
    <row r="511" spans="7:11">
      <c r="G511" s="76"/>
      <c r="I511" s="76"/>
      <c r="J511" s="76"/>
      <c r="K511" s="76"/>
    </row>
    <row r="512" spans="7:11">
      <c r="G512" s="76"/>
      <c r="I512" s="76"/>
      <c r="J512" s="76"/>
      <c r="K512" s="76"/>
    </row>
    <row r="513" spans="7:11">
      <c r="G513" s="76"/>
      <c r="I513" s="76"/>
      <c r="J513" s="76"/>
      <c r="K513" s="76"/>
    </row>
    <row r="514" spans="7:11">
      <c r="G514" s="76"/>
      <c r="I514" s="76"/>
      <c r="J514" s="76"/>
      <c r="K514" s="76"/>
    </row>
    <row r="515" spans="7:11">
      <c r="G515" s="76"/>
      <c r="I515" s="76"/>
      <c r="J515" s="76"/>
      <c r="K515" s="76"/>
    </row>
    <row r="516" spans="7:11">
      <c r="G516" s="76"/>
      <c r="I516" s="76"/>
      <c r="J516" s="76"/>
      <c r="K516" s="76"/>
    </row>
    <row r="517" spans="7:11">
      <c r="G517" s="76"/>
      <c r="I517" s="76"/>
      <c r="J517" s="76"/>
      <c r="K517" s="76"/>
    </row>
    <row r="518" spans="7:11">
      <c r="G518" s="76"/>
      <c r="I518" s="76"/>
      <c r="J518" s="76"/>
      <c r="K518" s="76"/>
    </row>
    <row r="519" spans="7:11">
      <c r="G519" s="76"/>
      <c r="I519" s="76"/>
      <c r="J519" s="76"/>
      <c r="K519" s="76"/>
    </row>
    <row r="520" spans="7:11">
      <c r="G520" s="76"/>
      <c r="I520" s="76"/>
      <c r="J520" s="76"/>
      <c r="K520" s="76"/>
    </row>
    <row r="521" spans="7:11">
      <c r="G521" s="76"/>
      <c r="I521" s="76"/>
      <c r="J521" s="76"/>
      <c r="K521" s="76"/>
    </row>
    <row r="522" spans="7:11">
      <c r="G522" s="76"/>
      <c r="I522" s="76"/>
      <c r="J522" s="76"/>
      <c r="K522" s="76"/>
    </row>
    <row r="523" spans="7:11">
      <c r="G523" s="76"/>
      <c r="I523" s="76"/>
      <c r="J523" s="76"/>
      <c r="K523" s="76"/>
    </row>
    <row r="524" spans="7:11">
      <c r="G524" s="76"/>
      <c r="I524" s="76"/>
      <c r="J524" s="76"/>
      <c r="K524" s="76"/>
    </row>
    <row r="525" spans="7:11">
      <c r="G525" s="76"/>
      <c r="I525" s="76"/>
      <c r="J525" s="76"/>
      <c r="K525" s="76"/>
    </row>
    <row r="526" spans="7:11">
      <c r="G526" s="76"/>
      <c r="I526" s="76"/>
      <c r="J526" s="76"/>
      <c r="K526" s="76"/>
    </row>
    <row r="527" spans="7:11">
      <c r="G527" s="76"/>
      <c r="I527" s="76"/>
      <c r="J527" s="76"/>
      <c r="K527" s="76"/>
    </row>
    <row r="528" spans="7:11">
      <c r="G528" s="76"/>
      <c r="I528" s="76"/>
      <c r="J528" s="76"/>
      <c r="K528" s="76"/>
    </row>
    <row r="529" spans="7:11">
      <c r="G529" s="76"/>
      <c r="I529" s="76"/>
      <c r="J529" s="76"/>
      <c r="K529" s="76"/>
    </row>
    <row r="530" spans="7:11">
      <c r="G530" s="76"/>
      <c r="I530" s="76"/>
      <c r="J530" s="76"/>
      <c r="K530" s="76"/>
    </row>
    <row r="531" spans="7:11">
      <c r="G531" s="76"/>
      <c r="I531" s="76"/>
      <c r="J531" s="76"/>
      <c r="K531" s="76"/>
    </row>
    <row r="532" spans="7:11">
      <c r="G532" s="76"/>
      <c r="I532" s="76"/>
      <c r="J532" s="76"/>
      <c r="K532" s="76"/>
    </row>
    <row r="533" spans="7:11">
      <c r="G533" s="76"/>
      <c r="I533" s="76"/>
      <c r="J533" s="76"/>
      <c r="K533" s="76"/>
    </row>
    <row r="534" spans="7:11">
      <c r="G534" s="76"/>
      <c r="I534" s="76"/>
      <c r="J534" s="76"/>
      <c r="K534" s="76"/>
    </row>
    <row r="535" spans="7:11">
      <c r="G535" s="76"/>
      <c r="I535" s="76"/>
      <c r="J535" s="76"/>
      <c r="K535" s="76"/>
    </row>
    <row r="536" spans="7:11">
      <c r="G536" s="76"/>
      <c r="I536" s="76"/>
      <c r="J536" s="76"/>
      <c r="K536" s="76"/>
    </row>
    <row r="537" spans="7:11">
      <c r="G537" s="76"/>
      <c r="I537" s="76"/>
      <c r="J537" s="76"/>
      <c r="K537" s="76"/>
    </row>
    <row r="538" spans="7:11">
      <c r="G538" s="76"/>
      <c r="I538" s="76"/>
      <c r="J538" s="76"/>
      <c r="K538" s="76"/>
    </row>
    <row r="539" spans="7:11">
      <c r="G539" s="76"/>
      <c r="I539" s="76"/>
      <c r="J539" s="76"/>
      <c r="K539" s="76"/>
    </row>
    <row r="540" spans="7:11">
      <c r="G540" s="76"/>
      <c r="I540" s="76"/>
      <c r="J540" s="76"/>
      <c r="K540" s="76"/>
    </row>
    <row r="541" spans="7:11">
      <c r="G541" s="76"/>
      <c r="I541" s="76"/>
      <c r="J541" s="76"/>
      <c r="K541" s="76"/>
    </row>
    <row r="542" spans="7:11">
      <c r="G542" s="76"/>
      <c r="I542" s="76"/>
      <c r="J542" s="76"/>
      <c r="K542" s="76"/>
    </row>
    <row r="543" spans="7:11">
      <c r="G543" s="76"/>
      <c r="I543" s="76"/>
      <c r="J543" s="76"/>
      <c r="K543" s="76"/>
    </row>
    <row r="544" spans="7:11">
      <c r="G544" s="76"/>
      <c r="I544" s="76"/>
      <c r="J544" s="76"/>
      <c r="K544" s="76"/>
    </row>
    <row r="545" spans="7:11">
      <c r="G545" s="76"/>
      <c r="I545" s="76"/>
      <c r="J545" s="76"/>
      <c r="K545" s="76"/>
    </row>
    <row r="546" spans="7:11">
      <c r="G546" s="76"/>
      <c r="I546" s="76"/>
      <c r="J546" s="76"/>
      <c r="K546" s="76"/>
    </row>
    <row r="547" spans="7:11">
      <c r="G547" s="76"/>
      <c r="I547" s="76"/>
      <c r="J547" s="76"/>
      <c r="K547" s="76"/>
    </row>
    <row r="548" spans="7:11">
      <c r="G548" s="76"/>
      <c r="I548" s="76"/>
      <c r="J548" s="76"/>
      <c r="K548" s="76"/>
    </row>
    <row r="549" spans="7:11">
      <c r="G549" s="76"/>
      <c r="I549" s="76"/>
      <c r="J549" s="76"/>
      <c r="K549" s="76"/>
    </row>
    <row r="550" spans="7:11">
      <c r="G550" s="76"/>
      <c r="I550" s="76"/>
      <c r="J550" s="76"/>
      <c r="K550" s="76"/>
    </row>
    <row r="551" spans="7:11">
      <c r="G551" s="76"/>
      <c r="I551" s="76"/>
      <c r="J551" s="76"/>
      <c r="K551" s="76"/>
    </row>
    <row r="552" spans="7:11">
      <c r="G552" s="76"/>
      <c r="I552" s="76"/>
      <c r="J552" s="76"/>
      <c r="K552" s="76"/>
    </row>
    <row r="553" spans="7:11">
      <c r="G553" s="76"/>
      <c r="I553" s="76"/>
      <c r="J553" s="76"/>
      <c r="K553" s="76"/>
    </row>
    <row r="554" spans="7:11">
      <c r="G554" s="76"/>
      <c r="I554" s="76"/>
      <c r="J554" s="76"/>
      <c r="K554" s="76"/>
    </row>
    <row r="555" spans="7:11">
      <c r="G555" s="76"/>
      <c r="I555" s="76"/>
      <c r="J555" s="76"/>
      <c r="K555" s="76"/>
    </row>
    <row r="556" spans="7:11">
      <c r="G556" s="76"/>
      <c r="I556" s="76"/>
      <c r="J556" s="76"/>
      <c r="K556" s="76"/>
    </row>
    <row r="557" spans="7:11">
      <c r="G557" s="76"/>
      <c r="I557" s="76"/>
      <c r="J557" s="76"/>
      <c r="K557" s="76"/>
    </row>
    <row r="558" spans="7:11">
      <c r="G558" s="76"/>
      <c r="I558" s="76"/>
      <c r="J558" s="76"/>
      <c r="K558" s="76"/>
    </row>
    <row r="559" spans="7:11">
      <c r="G559" s="76"/>
      <c r="I559" s="76"/>
      <c r="J559" s="76"/>
      <c r="K559" s="76"/>
    </row>
    <row r="560" spans="7:11">
      <c r="G560" s="76"/>
      <c r="I560" s="76"/>
      <c r="J560" s="76"/>
      <c r="K560" s="76"/>
    </row>
    <row r="561" spans="7:11">
      <c r="G561" s="76"/>
      <c r="I561" s="76"/>
      <c r="J561" s="76"/>
      <c r="K561" s="76"/>
    </row>
    <row r="562" spans="7:11">
      <c r="G562" s="76"/>
      <c r="I562" s="76"/>
      <c r="J562" s="76"/>
      <c r="K562" s="76"/>
    </row>
    <row r="563" spans="7:11">
      <c r="G563" s="76"/>
      <c r="I563" s="76"/>
      <c r="J563" s="76"/>
      <c r="K563" s="76"/>
    </row>
    <row r="564" spans="7:11">
      <c r="G564" s="76"/>
      <c r="I564" s="76"/>
      <c r="J564" s="76"/>
      <c r="K564" s="76"/>
    </row>
    <row r="565" spans="7:11">
      <c r="G565" s="76"/>
      <c r="I565" s="76"/>
      <c r="J565" s="76"/>
      <c r="K565" s="76"/>
    </row>
    <row r="566" spans="7:11">
      <c r="G566" s="76"/>
      <c r="I566" s="76"/>
      <c r="J566" s="76"/>
      <c r="K566" s="76"/>
    </row>
    <row r="567" spans="7:11">
      <c r="G567" s="76"/>
      <c r="I567" s="76"/>
      <c r="J567" s="76"/>
      <c r="K567" s="76"/>
    </row>
    <row r="568" spans="7:11">
      <c r="G568" s="76"/>
      <c r="I568" s="76"/>
      <c r="J568" s="76"/>
      <c r="K568" s="76"/>
    </row>
    <row r="569" spans="7:11">
      <c r="G569" s="76"/>
      <c r="I569" s="76"/>
      <c r="J569" s="76"/>
      <c r="K569" s="76"/>
    </row>
    <row r="570" spans="7:11">
      <c r="G570" s="76"/>
      <c r="I570" s="76"/>
      <c r="J570" s="76"/>
      <c r="K570" s="76"/>
    </row>
    <row r="571" spans="7:11">
      <c r="G571" s="76"/>
      <c r="I571" s="76"/>
      <c r="J571" s="76"/>
      <c r="K571" s="76"/>
    </row>
    <row r="572" spans="7:11">
      <c r="G572" s="76"/>
      <c r="I572" s="76"/>
      <c r="J572" s="76"/>
      <c r="K572" s="76"/>
    </row>
    <row r="573" spans="7:11">
      <c r="G573" s="76"/>
      <c r="I573" s="76"/>
      <c r="J573" s="76"/>
      <c r="K573" s="76"/>
    </row>
    <row r="574" spans="7:11">
      <c r="G574" s="76"/>
      <c r="I574" s="76"/>
      <c r="J574" s="76"/>
      <c r="K574" s="76"/>
    </row>
    <row r="575" spans="7:11">
      <c r="G575" s="76"/>
      <c r="I575" s="76"/>
      <c r="J575" s="76"/>
      <c r="K575" s="76"/>
    </row>
    <row r="576" spans="7:11">
      <c r="G576" s="76"/>
      <c r="I576" s="76"/>
      <c r="J576" s="76"/>
      <c r="K576" s="76"/>
    </row>
    <row r="577" spans="7:11">
      <c r="G577" s="76"/>
      <c r="I577" s="76"/>
      <c r="J577" s="76"/>
      <c r="K577" s="76"/>
    </row>
    <row r="578" spans="7:11">
      <c r="G578" s="76"/>
      <c r="I578" s="76"/>
      <c r="J578" s="76"/>
      <c r="K578" s="76"/>
    </row>
    <row r="579" spans="7:11">
      <c r="G579" s="76"/>
      <c r="I579" s="76"/>
      <c r="J579" s="76"/>
      <c r="K579" s="76"/>
    </row>
    <row r="580" spans="7:11">
      <c r="G580" s="76"/>
      <c r="I580" s="76"/>
      <c r="J580" s="76"/>
      <c r="K580" s="76"/>
    </row>
    <row r="581" spans="7:11">
      <c r="G581" s="76"/>
      <c r="I581" s="76"/>
      <c r="J581" s="76"/>
      <c r="K581" s="76"/>
    </row>
    <row r="582" spans="7:11">
      <c r="G582" s="76"/>
      <c r="I582" s="76"/>
      <c r="J582" s="76"/>
      <c r="K582" s="76"/>
    </row>
    <row r="583" spans="7:11">
      <c r="G583" s="76"/>
      <c r="I583" s="76"/>
      <c r="J583" s="76"/>
      <c r="K583" s="76"/>
    </row>
    <row r="584" spans="7:11">
      <c r="G584" s="76"/>
      <c r="I584" s="76"/>
      <c r="J584" s="76"/>
      <c r="K584" s="76"/>
    </row>
    <row r="585" spans="7:11">
      <c r="G585" s="76"/>
      <c r="I585" s="76"/>
      <c r="J585" s="76"/>
      <c r="K585" s="76"/>
    </row>
    <row r="586" spans="7:11">
      <c r="G586" s="76"/>
      <c r="I586" s="76"/>
      <c r="J586" s="76"/>
      <c r="K586" s="76"/>
    </row>
    <row r="587" spans="7:11">
      <c r="G587" s="76"/>
      <c r="I587" s="76"/>
      <c r="J587" s="76"/>
      <c r="K587" s="76"/>
    </row>
    <row r="588" spans="7:11">
      <c r="G588" s="76"/>
      <c r="I588" s="76"/>
      <c r="J588" s="76"/>
      <c r="K588" s="76"/>
    </row>
    <row r="589" spans="7:11">
      <c r="G589" s="76"/>
      <c r="I589" s="76"/>
      <c r="J589" s="76"/>
      <c r="K589" s="76"/>
    </row>
    <row r="590" spans="7:11">
      <c r="G590" s="76"/>
      <c r="I590" s="76"/>
      <c r="J590" s="76"/>
      <c r="K590" s="76"/>
    </row>
    <row r="591" spans="7:11">
      <c r="G591" s="76"/>
      <c r="I591" s="76"/>
      <c r="J591" s="76"/>
      <c r="K591" s="76"/>
    </row>
    <row r="592" spans="7:11">
      <c r="G592" s="76"/>
      <c r="I592" s="76"/>
      <c r="J592" s="76"/>
      <c r="K592" s="76"/>
    </row>
    <row r="593" spans="7:11">
      <c r="G593" s="76"/>
      <c r="I593" s="76"/>
      <c r="J593" s="76"/>
      <c r="K593" s="76"/>
    </row>
    <row r="594" spans="7:11">
      <c r="G594" s="76"/>
      <c r="I594" s="76"/>
      <c r="J594" s="76"/>
      <c r="K594" s="76"/>
    </row>
    <row r="595" spans="7:11">
      <c r="G595" s="76"/>
      <c r="I595" s="76"/>
      <c r="J595" s="76"/>
      <c r="K595" s="76"/>
    </row>
    <row r="596" spans="7:11">
      <c r="G596" s="76"/>
      <c r="I596" s="76"/>
      <c r="J596" s="76"/>
      <c r="K596" s="76"/>
    </row>
    <row r="597" spans="7:11">
      <c r="G597" s="76"/>
      <c r="I597" s="76"/>
      <c r="J597" s="76"/>
      <c r="K597" s="76"/>
    </row>
    <row r="598" spans="7:11">
      <c r="G598" s="76"/>
      <c r="I598" s="76"/>
      <c r="J598" s="76"/>
      <c r="K598" s="76"/>
    </row>
    <row r="599" spans="7:11">
      <c r="G599" s="76"/>
      <c r="I599" s="76"/>
      <c r="J599" s="76"/>
      <c r="K599" s="76"/>
    </row>
    <row r="600" spans="7:11">
      <c r="G600" s="76"/>
      <c r="I600" s="76"/>
      <c r="J600" s="76"/>
      <c r="K600" s="76"/>
    </row>
    <row r="601" spans="7:11">
      <c r="G601" s="76"/>
      <c r="I601" s="76"/>
      <c r="J601" s="76"/>
      <c r="K601" s="76"/>
    </row>
    <row r="602" spans="7:11">
      <c r="G602" s="76"/>
      <c r="I602" s="76"/>
      <c r="J602" s="76"/>
      <c r="K602" s="76"/>
    </row>
    <row r="603" spans="7:11">
      <c r="G603" s="76"/>
      <c r="I603" s="76"/>
      <c r="J603" s="76"/>
      <c r="K603" s="76"/>
    </row>
    <row r="604" spans="7:11">
      <c r="G604" s="76"/>
      <c r="I604" s="76"/>
      <c r="J604" s="76"/>
      <c r="K604" s="76"/>
    </row>
    <row r="605" spans="7:11">
      <c r="G605" s="76"/>
      <c r="I605" s="76"/>
      <c r="J605" s="76"/>
      <c r="K605" s="76"/>
    </row>
    <row r="606" spans="7:11">
      <c r="G606" s="76"/>
      <c r="I606" s="76"/>
      <c r="J606" s="76"/>
      <c r="K606" s="76"/>
    </row>
    <row r="607" spans="7:11">
      <c r="G607" s="76"/>
      <c r="I607" s="76"/>
      <c r="J607" s="76"/>
      <c r="K607" s="76"/>
    </row>
    <row r="608" spans="7:11">
      <c r="G608" s="76"/>
      <c r="I608" s="76"/>
      <c r="J608" s="76"/>
      <c r="K608" s="76"/>
    </row>
    <row r="609" spans="7:11">
      <c r="G609" s="76"/>
      <c r="I609" s="76"/>
      <c r="J609" s="76"/>
      <c r="K609" s="76"/>
    </row>
    <row r="610" spans="7:11">
      <c r="G610" s="76"/>
      <c r="I610" s="76"/>
      <c r="J610" s="76"/>
      <c r="K610" s="76"/>
    </row>
    <row r="611" spans="7:11">
      <c r="G611" s="76"/>
      <c r="I611" s="76"/>
      <c r="J611" s="76"/>
      <c r="K611" s="76"/>
    </row>
    <row r="612" spans="7:11">
      <c r="G612" s="76"/>
      <c r="I612" s="76"/>
      <c r="J612" s="76"/>
      <c r="K612" s="76"/>
    </row>
    <row r="613" spans="7:11">
      <c r="G613" s="76"/>
      <c r="I613" s="76"/>
      <c r="J613" s="76"/>
      <c r="K613" s="76"/>
    </row>
    <row r="614" spans="7:11">
      <c r="G614" s="76"/>
      <c r="I614" s="76"/>
      <c r="J614" s="76"/>
      <c r="K614" s="76"/>
    </row>
    <row r="615" spans="7:11">
      <c r="G615" s="76"/>
      <c r="I615" s="76"/>
      <c r="J615" s="76"/>
      <c r="K615" s="76"/>
    </row>
    <row r="616" spans="7:11">
      <c r="G616" s="76"/>
      <c r="I616" s="76"/>
      <c r="J616" s="76"/>
      <c r="K616" s="76"/>
    </row>
    <row r="617" spans="7:11">
      <c r="G617" s="76"/>
      <c r="I617" s="76"/>
      <c r="J617" s="76"/>
      <c r="K617" s="76"/>
    </row>
    <row r="618" spans="7:11">
      <c r="G618" s="76"/>
      <c r="I618" s="76"/>
      <c r="J618" s="76"/>
      <c r="K618" s="76"/>
    </row>
    <row r="619" spans="7:11">
      <c r="G619" s="76"/>
      <c r="I619" s="76"/>
      <c r="J619" s="76"/>
      <c r="K619" s="76"/>
    </row>
    <row r="620" spans="7:11">
      <c r="G620" s="76"/>
      <c r="I620" s="76"/>
      <c r="J620" s="76"/>
      <c r="K620" s="76"/>
    </row>
    <row r="621" spans="7:11">
      <c r="G621" s="76"/>
      <c r="I621" s="76"/>
      <c r="J621" s="76"/>
      <c r="K621" s="76"/>
    </row>
    <row r="622" spans="7:11">
      <c r="G622" s="76"/>
      <c r="I622" s="76"/>
      <c r="J622" s="76"/>
      <c r="K622" s="76"/>
    </row>
    <row r="623" spans="7:11">
      <c r="G623" s="76"/>
      <c r="I623" s="76"/>
      <c r="J623" s="76"/>
      <c r="K623" s="76"/>
    </row>
    <row r="624" spans="7:11">
      <c r="G624" s="76"/>
      <c r="I624" s="76"/>
      <c r="J624" s="76"/>
      <c r="K624" s="76"/>
    </row>
    <row r="625" spans="7:11">
      <c r="G625" s="76"/>
      <c r="I625" s="76"/>
      <c r="J625" s="76"/>
      <c r="K625" s="76"/>
    </row>
    <row r="626" spans="7:11">
      <c r="G626" s="76"/>
      <c r="I626" s="76"/>
      <c r="J626" s="76"/>
      <c r="K626" s="76"/>
    </row>
    <row r="627" spans="7:11">
      <c r="G627" s="76"/>
      <c r="I627" s="76"/>
      <c r="J627" s="76"/>
      <c r="K627" s="76"/>
    </row>
    <row r="628" spans="7:11">
      <c r="G628" s="76"/>
      <c r="I628" s="76"/>
      <c r="J628" s="76"/>
      <c r="K628" s="76"/>
    </row>
    <row r="629" spans="7:11">
      <c r="G629" s="76"/>
      <c r="I629" s="76"/>
      <c r="J629" s="76"/>
      <c r="K629" s="76"/>
    </row>
    <row r="630" spans="7:11">
      <c r="G630" s="76"/>
      <c r="I630" s="76"/>
      <c r="J630" s="76"/>
      <c r="K630" s="76"/>
    </row>
    <row r="631" spans="7:11">
      <c r="G631" s="76"/>
      <c r="I631" s="76"/>
      <c r="J631" s="76"/>
      <c r="K631" s="76"/>
    </row>
    <row r="632" spans="7:11">
      <c r="G632" s="76"/>
      <c r="I632" s="76"/>
      <c r="J632" s="76"/>
      <c r="K632" s="76"/>
    </row>
    <row r="633" spans="7:11">
      <c r="G633" s="76"/>
      <c r="I633" s="76"/>
      <c r="J633" s="76"/>
      <c r="K633" s="76"/>
    </row>
    <row r="634" spans="7:11">
      <c r="G634" s="76"/>
      <c r="I634" s="76"/>
      <c r="J634" s="76"/>
      <c r="K634" s="76"/>
    </row>
    <row r="635" spans="7:11">
      <c r="G635" s="76"/>
      <c r="I635" s="76"/>
      <c r="J635" s="76"/>
      <c r="K635" s="76"/>
    </row>
    <row r="636" spans="7:11">
      <c r="G636" s="76"/>
      <c r="I636" s="76"/>
      <c r="J636" s="76"/>
      <c r="K636" s="76"/>
    </row>
    <row r="637" spans="7:11">
      <c r="G637" s="76"/>
      <c r="I637" s="76"/>
      <c r="J637" s="76"/>
      <c r="K637" s="76"/>
    </row>
    <row r="638" spans="7:11">
      <c r="G638" s="76"/>
      <c r="I638" s="76"/>
      <c r="J638" s="76"/>
      <c r="K638" s="76"/>
    </row>
    <row r="639" spans="7:11">
      <c r="G639" s="76"/>
      <c r="I639" s="76"/>
      <c r="J639" s="76"/>
      <c r="K639" s="76"/>
    </row>
    <row r="640" spans="7:11">
      <c r="G640" s="76"/>
      <c r="I640" s="76"/>
      <c r="J640" s="76"/>
      <c r="K640" s="76"/>
    </row>
    <row r="641" spans="7:11">
      <c r="G641" s="76"/>
      <c r="I641" s="76"/>
      <c r="J641" s="76"/>
      <c r="K641" s="76"/>
    </row>
    <row r="642" spans="7:11">
      <c r="G642" s="76"/>
      <c r="I642" s="76"/>
      <c r="J642" s="76"/>
      <c r="K642" s="76"/>
    </row>
    <row r="643" spans="7:11">
      <c r="G643" s="76"/>
      <c r="I643" s="76"/>
      <c r="J643" s="76"/>
      <c r="K643" s="76"/>
    </row>
    <row r="644" spans="7:11">
      <c r="G644" s="76"/>
      <c r="I644" s="76"/>
      <c r="J644" s="76"/>
      <c r="K644" s="76"/>
    </row>
    <row r="645" spans="7:11">
      <c r="G645" s="76"/>
      <c r="I645" s="76"/>
      <c r="J645" s="76"/>
      <c r="K645" s="76"/>
    </row>
    <row r="646" spans="7:11">
      <c r="G646" s="76"/>
      <c r="I646" s="76"/>
      <c r="J646" s="76"/>
      <c r="K646" s="76"/>
    </row>
    <row r="647" spans="7:11">
      <c r="G647" s="76"/>
      <c r="I647" s="76"/>
      <c r="J647" s="76"/>
      <c r="K647" s="76"/>
    </row>
    <row r="648" spans="7:11">
      <c r="G648" s="76"/>
      <c r="I648" s="76"/>
      <c r="J648" s="76"/>
      <c r="K648" s="76"/>
    </row>
    <row r="649" spans="7:11">
      <c r="G649" s="76"/>
      <c r="I649" s="76"/>
      <c r="J649" s="76"/>
      <c r="K649" s="76"/>
    </row>
    <row r="650" spans="7:11">
      <c r="G650" s="76"/>
      <c r="I650" s="76"/>
      <c r="J650" s="76"/>
      <c r="K650" s="76"/>
    </row>
    <row r="651" spans="7:11">
      <c r="G651" s="76"/>
      <c r="I651" s="76"/>
      <c r="J651" s="76"/>
      <c r="K651" s="76"/>
    </row>
    <row r="652" spans="7:11">
      <c r="G652" s="76"/>
      <c r="I652" s="76"/>
      <c r="J652" s="76"/>
      <c r="K652" s="76"/>
    </row>
    <row r="653" spans="7:11">
      <c r="G653" s="76"/>
      <c r="I653" s="76"/>
      <c r="J653" s="76"/>
      <c r="K653" s="76"/>
    </row>
    <row r="654" spans="7:11">
      <c r="G654" s="76"/>
      <c r="I654" s="76"/>
      <c r="J654" s="76"/>
      <c r="K654" s="76"/>
    </row>
    <row r="655" spans="7:11">
      <c r="G655" s="76"/>
      <c r="I655" s="76"/>
      <c r="J655" s="76"/>
      <c r="K655" s="76"/>
    </row>
    <row r="656" spans="7:11">
      <c r="G656" s="76"/>
      <c r="I656" s="76"/>
      <c r="J656" s="76"/>
      <c r="K656" s="76"/>
    </row>
    <row r="657" spans="7:11">
      <c r="G657" s="76"/>
      <c r="I657" s="76"/>
      <c r="J657" s="76"/>
      <c r="K657" s="76"/>
    </row>
    <row r="658" spans="7:11">
      <c r="G658" s="76"/>
      <c r="I658" s="76"/>
      <c r="J658" s="76"/>
      <c r="K658" s="76"/>
    </row>
    <row r="659" spans="7:11">
      <c r="G659" s="76"/>
      <c r="I659" s="76"/>
      <c r="J659" s="76"/>
      <c r="K659" s="76"/>
    </row>
    <row r="660" spans="7:11">
      <c r="G660" s="76"/>
      <c r="I660" s="76"/>
      <c r="J660" s="76"/>
      <c r="K660" s="76"/>
    </row>
    <row r="661" spans="7:11">
      <c r="G661" s="76"/>
      <c r="I661" s="76"/>
      <c r="J661" s="76"/>
      <c r="K661" s="76"/>
    </row>
    <row r="662" spans="7:11">
      <c r="G662" s="76"/>
      <c r="I662" s="76"/>
      <c r="J662" s="76"/>
      <c r="K662" s="76"/>
    </row>
    <row r="663" spans="7:11">
      <c r="G663" s="76"/>
      <c r="I663" s="76"/>
      <c r="J663" s="76"/>
      <c r="K663" s="76"/>
    </row>
    <row r="664" spans="7:11">
      <c r="G664" s="76"/>
      <c r="I664" s="76"/>
      <c r="J664" s="76"/>
      <c r="K664" s="76"/>
    </row>
    <row r="665" spans="7:11">
      <c r="G665" s="76"/>
      <c r="I665" s="76"/>
      <c r="J665" s="76"/>
      <c r="K665" s="76"/>
    </row>
    <row r="666" spans="7:11">
      <c r="G666" s="76"/>
      <c r="I666" s="76"/>
      <c r="J666" s="76"/>
      <c r="K666" s="76"/>
    </row>
    <row r="667" spans="7:11">
      <c r="G667" s="76"/>
      <c r="I667" s="76"/>
      <c r="J667" s="76"/>
      <c r="K667" s="76"/>
    </row>
    <row r="668" spans="7:11">
      <c r="G668" s="76"/>
      <c r="I668" s="76"/>
      <c r="J668" s="76"/>
      <c r="K668" s="76"/>
    </row>
    <row r="669" spans="7:11">
      <c r="G669" s="76"/>
      <c r="I669" s="76"/>
      <c r="J669" s="76"/>
      <c r="K669" s="76"/>
    </row>
    <row r="670" spans="7:11">
      <c r="G670" s="76"/>
      <c r="I670" s="76"/>
      <c r="J670" s="76"/>
      <c r="K670" s="76"/>
    </row>
    <row r="671" spans="7:11">
      <c r="G671" s="76"/>
      <c r="I671" s="76"/>
      <c r="J671" s="76"/>
      <c r="K671" s="76"/>
    </row>
    <row r="672" spans="7:11">
      <c r="G672" s="76"/>
      <c r="I672" s="76"/>
      <c r="J672" s="76"/>
      <c r="K672" s="76"/>
    </row>
    <row r="673" spans="7:11">
      <c r="G673" s="76"/>
      <c r="I673" s="76"/>
      <c r="J673" s="76"/>
      <c r="K673" s="76"/>
    </row>
    <row r="674" spans="7:11">
      <c r="G674" s="76"/>
      <c r="I674" s="76"/>
      <c r="J674" s="76"/>
      <c r="K674" s="76"/>
    </row>
    <row r="675" spans="7:11">
      <c r="G675" s="76"/>
      <c r="I675" s="76"/>
      <c r="J675" s="76"/>
      <c r="K675" s="76"/>
    </row>
    <row r="676" spans="7:11">
      <c r="G676" s="76"/>
      <c r="I676" s="76"/>
      <c r="J676" s="76"/>
      <c r="K676" s="76"/>
    </row>
    <row r="677" spans="7:11">
      <c r="G677" s="76"/>
      <c r="I677" s="76"/>
      <c r="J677" s="76"/>
      <c r="K677" s="76"/>
    </row>
    <row r="678" spans="7:11">
      <c r="G678" s="76"/>
      <c r="I678" s="76"/>
      <c r="J678" s="76"/>
      <c r="K678" s="76"/>
    </row>
    <row r="679" spans="7:11">
      <c r="G679" s="76"/>
      <c r="I679" s="76"/>
      <c r="J679" s="76"/>
      <c r="K679" s="76"/>
    </row>
    <row r="680" spans="7:11">
      <c r="G680" s="76"/>
      <c r="I680" s="76"/>
      <c r="J680" s="76"/>
      <c r="K680" s="76"/>
    </row>
    <row r="681" spans="7:11">
      <c r="G681" s="76"/>
      <c r="I681" s="76"/>
      <c r="J681" s="76"/>
      <c r="K681" s="76"/>
    </row>
    <row r="682" spans="7:11">
      <c r="G682" s="76"/>
      <c r="I682" s="76"/>
      <c r="J682" s="76"/>
      <c r="K682" s="76"/>
    </row>
    <row r="683" spans="7:11">
      <c r="G683" s="76"/>
      <c r="I683" s="76"/>
      <c r="J683" s="76"/>
      <c r="K683" s="76"/>
    </row>
    <row r="684" spans="7:11">
      <c r="G684" s="76"/>
      <c r="I684" s="76"/>
      <c r="J684" s="76"/>
      <c r="K684" s="76"/>
    </row>
    <row r="685" spans="7:11">
      <c r="G685" s="76"/>
      <c r="I685" s="76"/>
      <c r="J685" s="76"/>
      <c r="K685" s="76"/>
    </row>
    <row r="686" spans="7:11">
      <c r="G686" s="76"/>
      <c r="I686" s="76"/>
      <c r="J686" s="76"/>
      <c r="K686" s="76"/>
    </row>
    <row r="687" spans="7:11">
      <c r="G687" s="76"/>
      <c r="I687" s="76"/>
      <c r="J687" s="76"/>
      <c r="K687" s="76"/>
    </row>
    <row r="688" spans="7:11">
      <c r="G688" s="76"/>
      <c r="I688" s="76"/>
      <c r="J688" s="76"/>
      <c r="K688" s="76"/>
    </row>
    <row r="689" spans="7:11">
      <c r="G689" s="76"/>
      <c r="I689" s="76"/>
      <c r="J689" s="76"/>
      <c r="K689" s="76"/>
    </row>
    <row r="690" spans="7:11">
      <c r="G690" s="76"/>
      <c r="I690" s="76"/>
      <c r="J690" s="76"/>
      <c r="K690" s="76"/>
    </row>
    <row r="691" spans="7:11">
      <c r="G691" s="76"/>
      <c r="I691" s="76"/>
      <c r="J691" s="76"/>
      <c r="K691" s="76"/>
    </row>
    <row r="692" spans="7:11">
      <c r="G692" s="76"/>
      <c r="I692" s="76"/>
      <c r="J692" s="76"/>
      <c r="K692" s="76"/>
    </row>
    <row r="693" spans="7:11">
      <c r="G693" s="76"/>
      <c r="I693" s="76"/>
      <c r="J693" s="76"/>
      <c r="K693" s="76"/>
    </row>
    <row r="694" spans="7:11">
      <c r="G694" s="76"/>
      <c r="I694" s="76"/>
      <c r="J694" s="76"/>
      <c r="K694" s="76"/>
    </row>
    <row r="695" spans="7:11">
      <c r="G695" s="76"/>
      <c r="I695" s="76"/>
      <c r="J695" s="76"/>
      <c r="K695" s="76"/>
    </row>
    <row r="696" spans="7:11">
      <c r="G696" s="76"/>
      <c r="I696" s="76"/>
      <c r="J696" s="76"/>
      <c r="K696" s="76"/>
    </row>
    <row r="697" spans="7:11">
      <c r="G697" s="76"/>
      <c r="I697" s="76"/>
      <c r="J697" s="76"/>
      <c r="K697" s="76"/>
    </row>
    <row r="698" spans="7:11">
      <c r="G698" s="76"/>
      <c r="I698" s="76"/>
      <c r="J698" s="76"/>
      <c r="K698" s="76"/>
    </row>
    <row r="699" spans="7:11">
      <c r="G699" s="76"/>
      <c r="I699" s="76"/>
      <c r="J699" s="76"/>
      <c r="K699" s="76"/>
    </row>
    <row r="700" spans="7:11">
      <c r="G700" s="76"/>
      <c r="I700" s="76"/>
      <c r="J700" s="76"/>
      <c r="K700" s="76"/>
    </row>
    <row r="701" spans="7:11">
      <c r="G701" s="76"/>
      <c r="I701" s="76"/>
      <c r="J701" s="76"/>
      <c r="K701" s="76"/>
    </row>
    <row r="702" spans="7:11">
      <c r="G702" s="76"/>
      <c r="I702" s="76"/>
      <c r="J702" s="76"/>
      <c r="K702" s="76"/>
    </row>
    <row r="703" spans="7:11">
      <c r="G703" s="76"/>
      <c r="I703" s="76"/>
      <c r="J703" s="76"/>
      <c r="K703" s="76"/>
    </row>
    <row r="704" spans="7:11">
      <c r="G704" s="76"/>
      <c r="I704" s="76"/>
      <c r="J704" s="76"/>
      <c r="K704" s="76"/>
    </row>
    <row r="705" spans="7:11">
      <c r="G705" s="76"/>
      <c r="I705" s="76"/>
      <c r="J705" s="76"/>
      <c r="K705" s="76"/>
    </row>
    <row r="706" spans="7:11">
      <c r="G706" s="76"/>
      <c r="I706" s="76"/>
      <c r="J706" s="76"/>
      <c r="K706" s="76"/>
    </row>
    <row r="707" spans="7:11">
      <c r="G707" s="76"/>
      <c r="I707" s="76"/>
      <c r="J707" s="76"/>
      <c r="K707" s="76"/>
    </row>
    <row r="708" spans="7:11">
      <c r="G708" s="76"/>
      <c r="I708" s="76"/>
      <c r="J708" s="76"/>
      <c r="K708" s="76"/>
    </row>
    <row r="709" spans="7:11">
      <c r="G709" s="76"/>
      <c r="I709" s="76"/>
      <c r="J709" s="76"/>
      <c r="K709" s="76"/>
    </row>
    <row r="710" spans="7:11">
      <c r="G710" s="76"/>
      <c r="I710" s="76"/>
      <c r="J710" s="76"/>
      <c r="K710" s="76"/>
    </row>
    <row r="711" spans="7:11">
      <c r="G711" s="76"/>
      <c r="I711" s="76"/>
      <c r="J711" s="76"/>
      <c r="K711" s="76"/>
    </row>
    <row r="712" spans="7:11">
      <c r="G712" s="76"/>
      <c r="I712" s="76"/>
      <c r="J712" s="76"/>
      <c r="K712" s="76"/>
    </row>
    <row r="713" spans="7:11">
      <c r="G713" s="76"/>
      <c r="I713" s="76"/>
      <c r="J713" s="76"/>
      <c r="K713" s="76"/>
    </row>
    <row r="714" spans="7:11">
      <c r="G714" s="76"/>
      <c r="I714" s="76"/>
      <c r="J714" s="76"/>
      <c r="K714" s="76"/>
    </row>
    <row r="715" spans="7:11">
      <c r="G715" s="76"/>
      <c r="I715" s="76"/>
      <c r="J715" s="76"/>
      <c r="K715" s="76"/>
    </row>
    <row r="716" spans="7:11">
      <c r="G716" s="76"/>
      <c r="I716" s="76"/>
      <c r="J716" s="76"/>
      <c r="K716" s="76"/>
    </row>
    <row r="717" spans="7:11">
      <c r="G717" s="76"/>
      <c r="I717" s="76"/>
      <c r="J717" s="76"/>
      <c r="K717" s="76"/>
    </row>
    <row r="718" spans="7:11">
      <c r="G718" s="76"/>
      <c r="I718" s="76"/>
      <c r="J718" s="76"/>
      <c r="K718" s="76"/>
    </row>
    <row r="719" spans="7:11">
      <c r="G719" s="76"/>
      <c r="I719" s="76"/>
      <c r="J719" s="76"/>
      <c r="K719" s="76"/>
    </row>
    <row r="720" spans="7:11">
      <c r="G720" s="76"/>
      <c r="I720" s="76"/>
      <c r="J720" s="76"/>
      <c r="K720" s="76"/>
    </row>
    <row r="721" spans="7:11">
      <c r="G721" s="76"/>
      <c r="I721" s="76"/>
      <c r="J721" s="76"/>
      <c r="K721" s="76"/>
    </row>
    <row r="722" spans="7:11">
      <c r="G722" s="76"/>
      <c r="I722" s="76"/>
      <c r="J722" s="76"/>
      <c r="K722" s="76"/>
    </row>
    <row r="723" spans="7:11">
      <c r="G723" s="76"/>
      <c r="I723" s="76"/>
      <c r="J723" s="76"/>
      <c r="K723" s="76"/>
    </row>
    <row r="724" spans="7:11">
      <c r="G724" s="76"/>
      <c r="I724" s="76"/>
      <c r="J724" s="76"/>
      <c r="K724" s="76"/>
    </row>
    <row r="725" spans="7:11">
      <c r="G725" s="76"/>
      <c r="I725" s="76"/>
      <c r="J725" s="76"/>
      <c r="K725" s="76"/>
    </row>
    <row r="726" spans="7:11">
      <c r="G726" s="76"/>
      <c r="I726" s="76"/>
      <c r="J726" s="76"/>
      <c r="K726" s="76"/>
    </row>
    <row r="727" spans="7:11">
      <c r="G727" s="76"/>
      <c r="I727" s="76"/>
      <c r="J727" s="76"/>
      <c r="K727" s="76"/>
    </row>
    <row r="728" spans="7:11">
      <c r="G728" s="76"/>
      <c r="I728" s="76"/>
      <c r="J728" s="76"/>
      <c r="K728" s="76"/>
    </row>
    <row r="729" spans="7:11">
      <c r="G729" s="76"/>
      <c r="I729" s="76"/>
      <c r="J729" s="76"/>
      <c r="K729" s="76"/>
    </row>
    <row r="730" spans="7:11">
      <c r="G730" s="76"/>
      <c r="I730" s="76"/>
      <c r="J730" s="76"/>
      <c r="K730" s="76"/>
    </row>
    <row r="731" spans="7:11">
      <c r="G731" s="76"/>
      <c r="I731" s="76"/>
      <c r="J731" s="76"/>
      <c r="K731" s="76"/>
    </row>
    <row r="732" spans="7:11">
      <c r="G732" s="76"/>
      <c r="I732" s="76"/>
      <c r="J732" s="76"/>
      <c r="K732" s="76"/>
    </row>
    <row r="733" spans="7:11">
      <c r="G733" s="76"/>
      <c r="I733" s="76"/>
      <c r="J733" s="76"/>
      <c r="K733" s="76"/>
    </row>
    <row r="734" spans="7:11">
      <c r="G734" s="76"/>
      <c r="I734" s="76"/>
      <c r="J734" s="76"/>
      <c r="K734" s="76"/>
    </row>
    <row r="735" spans="7:11">
      <c r="G735" s="76"/>
      <c r="I735" s="76"/>
      <c r="J735" s="76"/>
      <c r="K735" s="76"/>
    </row>
    <row r="736" spans="7:11">
      <c r="G736" s="76"/>
      <c r="I736" s="76"/>
      <c r="J736" s="76"/>
      <c r="K736" s="76"/>
    </row>
    <row r="737" spans="7:11">
      <c r="G737" s="76"/>
      <c r="I737" s="76"/>
      <c r="J737" s="76"/>
      <c r="K737" s="76"/>
    </row>
    <row r="738" spans="7:11">
      <c r="G738" s="76"/>
      <c r="I738" s="76"/>
      <c r="J738" s="76"/>
      <c r="K738" s="76"/>
    </row>
    <row r="739" spans="7:11">
      <c r="G739" s="76"/>
      <c r="I739" s="76"/>
      <c r="J739" s="76"/>
      <c r="K739" s="76"/>
    </row>
    <row r="740" spans="7:11">
      <c r="G740" s="76"/>
      <c r="I740" s="76"/>
      <c r="J740" s="76"/>
      <c r="K740" s="76"/>
    </row>
    <row r="741" spans="7:11">
      <c r="G741" s="76"/>
      <c r="I741" s="76"/>
      <c r="J741" s="76"/>
      <c r="K741" s="76"/>
    </row>
    <row r="742" spans="7:11">
      <c r="G742" s="76"/>
      <c r="I742" s="76"/>
      <c r="J742" s="76"/>
      <c r="K742" s="76"/>
    </row>
    <row r="743" spans="7:11">
      <c r="G743" s="76"/>
      <c r="I743" s="76"/>
      <c r="J743" s="76"/>
      <c r="K743" s="76"/>
    </row>
    <row r="744" spans="7:11">
      <c r="G744" s="76"/>
      <c r="I744" s="76"/>
      <c r="J744" s="76"/>
      <c r="K744" s="76"/>
    </row>
    <row r="745" spans="7:11">
      <c r="G745" s="76"/>
      <c r="I745" s="76"/>
      <c r="J745" s="76"/>
      <c r="K745" s="76"/>
    </row>
    <row r="746" spans="7:11">
      <c r="G746" s="76"/>
      <c r="I746" s="76"/>
      <c r="J746" s="76"/>
      <c r="K746" s="76"/>
    </row>
    <row r="747" spans="7:11">
      <c r="G747" s="76"/>
      <c r="I747" s="76"/>
      <c r="J747" s="76"/>
      <c r="K747" s="76"/>
    </row>
    <row r="748" spans="7:11">
      <c r="G748" s="76"/>
      <c r="I748" s="76"/>
      <c r="J748" s="76"/>
      <c r="K748" s="76"/>
    </row>
    <row r="749" spans="7:11">
      <c r="G749" s="76"/>
      <c r="I749" s="76"/>
      <c r="J749" s="76"/>
      <c r="K749" s="76"/>
    </row>
    <row r="750" spans="7:11">
      <c r="G750" s="76"/>
      <c r="I750" s="76"/>
      <c r="J750" s="76"/>
      <c r="K750" s="76"/>
    </row>
    <row r="751" spans="7:11">
      <c r="G751" s="76"/>
      <c r="I751" s="76"/>
      <c r="J751" s="76"/>
      <c r="K751" s="76"/>
    </row>
    <row r="752" spans="7:11">
      <c r="G752" s="76"/>
      <c r="I752" s="76"/>
      <c r="J752" s="76"/>
      <c r="K752" s="76"/>
    </row>
    <row r="753" spans="7:11">
      <c r="G753" s="76"/>
      <c r="I753" s="76"/>
      <c r="J753" s="76"/>
      <c r="K753" s="76"/>
    </row>
    <row r="754" spans="7:11">
      <c r="G754" s="76"/>
      <c r="I754" s="76"/>
      <c r="J754" s="76"/>
      <c r="K754" s="76"/>
    </row>
    <row r="755" spans="7:11">
      <c r="G755" s="76"/>
      <c r="I755" s="76"/>
      <c r="J755" s="76"/>
      <c r="K755" s="76"/>
    </row>
    <row r="756" spans="7:11">
      <c r="G756" s="76"/>
      <c r="I756" s="76"/>
      <c r="J756" s="76"/>
      <c r="K756" s="76"/>
    </row>
    <row r="757" spans="7:11">
      <c r="G757" s="76"/>
      <c r="I757" s="76"/>
      <c r="J757" s="76"/>
      <c r="K757" s="76"/>
    </row>
    <row r="758" spans="7:11">
      <c r="G758" s="76"/>
      <c r="I758" s="76"/>
      <c r="J758" s="76"/>
      <c r="K758" s="76"/>
    </row>
    <row r="759" spans="7:11">
      <c r="G759" s="76"/>
      <c r="I759" s="76"/>
      <c r="J759" s="76"/>
      <c r="K759" s="76"/>
    </row>
    <row r="760" spans="7:11">
      <c r="G760" s="76"/>
      <c r="I760" s="76"/>
      <c r="J760" s="76"/>
      <c r="K760" s="76"/>
    </row>
    <row r="761" spans="7:11">
      <c r="G761" s="76"/>
      <c r="I761" s="76"/>
      <c r="J761" s="76"/>
      <c r="K761" s="76"/>
    </row>
    <row r="762" spans="7:11">
      <c r="G762" s="76"/>
      <c r="I762" s="76"/>
      <c r="J762" s="76"/>
      <c r="K762" s="76"/>
    </row>
    <row r="763" spans="7:11">
      <c r="G763" s="76"/>
      <c r="I763" s="76"/>
      <c r="J763" s="76"/>
      <c r="K763" s="76"/>
    </row>
    <row r="764" spans="7:11">
      <c r="G764" s="76"/>
      <c r="I764" s="76"/>
      <c r="J764" s="76"/>
      <c r="K764" s="76"/>
    </row>
    <row r="765" spans="7:11">
      <c r="G765" s="76"/>
      <c r="I765" s="76"/>
      <c r="J765" s="76"/>
      <c r="K765" s="76"/>
    </row>
    <row r="766" spans="7:11">
      <c r="G766" s="76"/>
      <c r="I766" s="76"/>
      <c r="J766" s="76"/>
      <c r="K766" s="76"/>
    </row>
    <row r="767" spans="7:11">
      <c r="G767" s="76"/>
      <c r="I767" s="76"/>
      <c r="J767" s="76"/>
      <c r="K767" s="76"/>
    </row>
    <row r="768" spans="7:11">
      <c r="G768" s="76"/>
      <c r="I768" s="76"/>
      <c r="J768" s="76"/>
      <c r="K768" s="76"/>
    </row>
    <row r="769" spans="7:11">
      <c r="G769" s="76"/>
      <c r="I769" s="76"/>
      <c r="J769" s="76"/>
      <c r="K769" s="76"/>
    </row>
    <row r="770" spans="7:11">
      <c r="G770" s="76"/>
      <c r="I770" s="76"/>
      <c r="J770" s="76"/>
      <c r="K770" s="76"/>
    </row>
    <row r="771" spans="7:11">
      <c r="G771" s="76"/>
      <c r="I771" s="76"/>
      <c r="J771" s="76"/>
      <c r="K771" s="76"/>
    </row>
    <row r="772" spans="7:11">
      <c r="G772" s="76"/>
      <c r="I772" s="76"/>
      <c r="J772" s="76"/>
      <c r="K772" s="76"/>
    </row>
    <row r="773" spans="7:11">
      <c r="G773" s="76"/>
      <c r="I773" s="76"/>
      <c r="J773" s="76"/>
      <c r="K773" s="76"/>
    </row>
    <row r="774" spans="7:11">
      <c r="G774" s="76"/>
      <c r="I774" s="76"/>
      <c r="J774" s="76"/>
      <c r="K774" s="76"/>
    </row>
    <row r="775" spans="7:11">
      <c r="G775" s="76"/>
      <c r="I775" s="76"/>
      <c r="J775" s="76"/>
      <c r="K775" s="76"/>
    </row>
    <row r="776" spans="7:11">
      <c r="G776" s="76"/>
      <c r="I776" s="76"/>
      <c r="J776" s="76"/>
      <c r="K776" s="76"/>
    </row>
    <row r="777" spans="7:11">
      <c r="G777" s="76"/>
      <c r="I777" s="76"/>
      <c r="J777" s="76"/>
      <c r="K777" s="76"/>
    </row>
    <row r="778" spans="7:11">
      <c r="G778" s="76"/>
      <c r="I778" s="76"/>
      <c r="J778" s="76"/>
      <c r="K778" s="76"/>
    </row>
    <row r="779" spans="7:11">
      <c r="G779" s="76"/>
      <c r="I779" s="76"/>
      <c r="J779" s="76"/>
      <c r="K779" s="76"/>
    </row>
    <row r="780" spans="7:11">
      <c r="G780" s="76"/>
      <c r="I780" s="76"/>
      <c r="J780" s="76"/>
      <c r="K780" s="76"/>
    </row>
    <row r="781" spans="7:11">
      <c r="G781" s="76"/>
      <c r="I781" s="76"/>
      <c r="J781" s="76"/>
      <c r="K781" s="76"/>
    </row>
    <row r="782" spans="7:11">
      <c r="G782" s="76"/>
      <c r="I782" s="76"/>
      <c r="J782" s="76"/>
      <c r="K782" s="76"/>
    </row>
    <row r="783" spans="7:11">
      <c r="G783" s="76"/>
      <c r="I783" s="76"/>
      <c r="J783" s="76"/>
      <c r="K783" s="76"/>
    </row>
    <row r="784" spans="7:11">
      <c r="G784" s="76"/>
      <c r="I784" s="76"/>
      <c r="J784" s="76"/>
      <c r="K784" s="76"/>
    </row>
    <row r="785" spans="7:11">
      <c r="G785" s="76"/>
      <c r="I785" s="76"/>
      <c r="J785" s="76"/>
      <c r="K785" s="76"/>
    </row>
    <row r="786" spans="7:11">
      <c r="G786" s="76"/>
      <c r="I786" s="76"/>
      <c r="J786" s="76"/>
      <c r="K786" s="76"/>
    </row>
    <row r="787" spans="7:11">
      <c r="G787" s="76"/>
      <c r="I787" s="76"/>
      <c r="J787" s="76"/>
      <c r="K787" s="76"/>
    </row>
    <row r="788" spans="7:11">
      <c r="G788" s="76"/>
      <c r="I788" s="76"/>
      <c r="J788" s="76"/>
      <c r="K788" s="76"/>
    </row>
    <row r="789" spans="7:11">
      <c r="G789" s="76"/>
      <c r="I789" s="76"/>
      <c r="J789" s="76"/>
      <c r="K789" s="76"/>
    </row>
    <row r="790" spans="7:11">
      <c r="G790" s="76"/>
      <c r="I790" s="76"/>
      <c r="J790" s="76"/>
      <c r="K790" s="76"/>
    </row>
    <row r="791" spans="7:11">
      <c r="G791" s="76"/>
      <c r="I791" s="76"/>
      <c r="J791" s="76"/>
      <c r="K791" s="76"/>
    </row>
    <row r="792" spans="7:11">
      <c r="G792" s="76"/>
      <c r="I792" s="76"/>
      <c r="J792" s="76"/>
      <c r="K792" s="76"/>
    </row>
    <row r="793" spans="7:11">
      <c r="G793" s="76"/>
      <c r="I793" s="76"/>
      <c r="J793" s="76"/>
      <c r="K793" s="76"/>
    </row>
    <row r="794" spans="7:11">
      <c r="G794" s="76"/>
      <c r="I794" s="76"/>
      <c r="J794" s="76"/>
      <c r="K794" s="76"/>
    </row>
    <row r="795" spans="7:11">
      <c r="G795" s="76"/>
      <c r="I795" s="76"/>
      <c r="J795" s="76"/>
      <c r="K795" s="76"/>
    </row>
    <row r="796" spans="7:11">
      <c r="G796" s="76"/>
      <c r="I796" s="76"/>
      <c r="J796" s="76"/>
      <c r="K796" s="76"/>
    </row>
    <row r="797" spans="7:11">
      <c r="G797" s="76"/>
      <c r="I797" s="76"/>
      <c r="J797" s="76"/>
      <c r="K797" s="76"/>
    </row>
    <row r="798" spans="7:11">
      <c r="G798" s="76"/>
      <c r="I798" s="76"/>
      <c r="J798" s="76"/>
      <c r="K798" s="76"/>
    </row>
    <row r="799" spans="7:11">
      <c r="G799" s="76"/>
      <c r="I799" s="76"/>
      <c r="J799" s="76"/>
      <c r="K799" s="76"/>
    </row>
    <row r="800" spans="7:11">
      <c r="G800" s="76"/>
      <c r="I800" s="76"/>
      <c r="J800" s="76"/>
      <c r="K800" s="76"/>
    </row>
    <row r="801" spans="7:11">
      <c r="G801" s="76"/>
      <c r="I801" s="76"/>
      <c r="J801" s="76"/>
      <c r="K801" s="76"/>
    </row>
    <row r="802" spans="7:11">
      <c r="G802" s="76"/>
      <c r="I802" s="76"/>
      <c r="J802" s="76"/>
      <c r="K802" s="76"/>
    </row>
    <row r="803" spans="7:11">
      <c r="G803" s="76"/>
      <c r="I803" s="76"/>
      <c r="J803" s="76"/>
      <c r="K803" s="76"/>
    </row>
    <row r="804" spans="7:11">
      <c r="G804" s="76"/>
      <c r="I804" s="76"/>
      <c r="J804" s="76"/>
      <c r="K804" s="76"/>
    </row>
    <row r="805" spans="7:11">
      <c r="G805" s="76"/>
      <c r="I805" s="76"/>
      <c r="J805" s="76"/>
      <c r="K805" s="76"/>
    </row>
    <row r="806" spans="7:11">
      <c r="G806" s="76"/>
      <c r="I806" s="76"/>
      <c r="J806" s="76"/>
      <c r="K806" s="76"/>
    </row>
    <row r="807" spans="7:11">
      <c r="G807" s="76"/>
      <c r="I807" s="76"/>
      <c r="J807" s="76"/>
      <c r="K807" s="76"/>
    </row>
    <row r="808" spans="7:11">
      <c r="G808" s="76"/>
      <c r="I808" s="76"/>
      <c r="J808" s="76"/>
      <c r="K808" s="76"/>
    </row>
    <row r="809" spans="7:11">
      <c r="G809" s="76"/>
      <c r="I809" s="76"/>
      <c r="J809" s="76"/>
      <c r="K809" s="76"/>
    </row>
    <row r="810" spans="7:11">
      <c r="G810" s="76"/>
      <c r="I810" s="76"/>
      <c r="J810" s="76"/>
      <c r="K810" s="76"/>
    </row>
    <row r="811" spans="7:11">
      <c r="G811" s="76"/>
      <c r="I811" s="76"/>
      <c r="J811" s="76"/>
      <c r="K811" s="76"/>
    </row>
    <row r="812" spans="7:11">
      <c r="G812" s="76"/>
      <c r="I812" s="76"/>
      <c r="J812" s="76"/>
      <c r="K812" s="76"/>
    </row>
    <row r="813" spans="7:11">
      <c r="G813" s="76"/>
      <c r="I813" s="76"/>
      <c r="J813" s="76"/>
      <c r="K813" s="76"/>
    </row>
    <row r="814" spans="7:11">
      <c r="G814" s="76"/>
      <c r="I814" s="76"/>
      <c r="J814" s="76"/>
      <c r="K814" s="76"/>
    </row>
    <row r="815" spans="7:11">
      <c r="G815" s="76"/>
      <c r="I815" s="76"/>
      <c r="J815" s="76"/>
      <c r="K815" s="76"/>
    </row>
    <row r="816" spans="7:11">
      <c r="G816" s="76"/>
      <c r="I816" s="76"/>
      <c r="J816" s="76"/>
      <c r="K816" s="76"/>
    </row>
    <row r="817" spans="7:11">
      <c r="G817" s="76"/>
      <c r="I817" s="76"/>
      <c r="J817" s="76"/>
      <c r="K817" s="76"/>
    </row>
    <row r="818" spans="7:11">
      <c r="G818" s="76"/>
      <c r="I818" s="76"/>
      <c r="J818" s="76"/>
      <c r="K818" s="76"/>
    </row>
    <row r="819" spans="7:11">
      <c r="G819" s="76"/>
      <c r="I819" s="76"/>
      <c r="J819" s="76"/>
      <c r="K819" s="76"/>
    </row>
    <row r="820" spans="7:11">
      <c r="G820" s="76"/>
      <c r="I820" s="76"/>
      <c r="J820" s="76"/>
      <c r="K820" s="76"/>
    </row>
    <row r="821" spans="7:11">
      <c r="G821" s="76"/>
      <c r="I821" s="76"/>
      <c r="J821" s="76"/>
      <c r="K821" s="76"/>
    </row>
    <row r="822" spans="7:11">
      <c r="G822" s="76"/>
      <c r="I822" s="76"/>
      <c r="J822" s="76"/>
      <c r="K822" s="76"/>
    </row>
    <row r="823" spans="7:11">
      <c r="G823" s="76"/>
      <c r="I823" s="76"/>
      <c r="J823" s="76"/>
      <c r="K823" s="76"/>
    </row>
    <row r="824" spans="7:11">
      <c r="G824" s="76"/>
      <c r="I824" s="76"/>
      <c r="J824" s="76"/>
      <c r="K824" s="76"/>
    </row>
    <row r="825" spans="7:11">
      <c r="G825" s="76"/>
      <c r="I825" s="76"/>
      <c r="J825" s="76"/>
      <c r="K825" s="76"/>
    </row>
    <row r="826" spans="7:11">
      <c r="G826" s="76"/>
      <c r="I826" s="76"/>
      <c r="J826" s="76"/>
      <c r="K826" s="76"/>
    </row>
    <row r="827" spans="7:11">
      <c r="G827" s="76"/>
      <c r="I827" s="76"/>
      <c r="J827" s="76"/>
      <c r="K827" s="76"/>
    </row>
    <row r="828" spans="7:11">
      <c r="G828" s="76"/>
      <c r="I828" s="76"/>
      <c r="J828" s="76"/>
      <c r="K828" s="76"/>
    </row>
    <row r="829" spans="7:11">
      <c r="G829" s="76"/>
      <c r="I829" s="76"/>
      <c r="J829" s="76"/>
      <c r="K829" s="76"/>
    </row>
    <row r="830" spans="7:11">
      <c r="G830" s="76"/>
      <c r="I830" s="76"/>
      <c r="J830" s="76"/>
      <c r="K830" s="76"/>
    </row>
    <row r="831" spans="7:11">
      <c r="G831" s="76"/>
      <c r="I831" s="76"/>
      <c r="J831" s="76"/>
      <c r="K831" s="76"/>
    </row>
    <row r="832" spans="7:11">
      <c r="G832" s="76"/>
      <c r="I832" s="76"/>
      <c r="J832" s="76"/>
      <c r="K832" s="76"/>
    </row>
    <row r="833" spans="7:11">
      <c r="G833" s="76"/>
      <c r="I833" s="76"/>
      <c r="J833" s="76"/>
      <c r="K833" s="76"/>
    </row>
    <row r="834" spans="7:11">
      <c r="G834" s="76"/>
      <c r="I834" s="76"/>
      <c r="J834" s="76"/>
      <c r="K834" s="76"/>
    </row>
    <row r="835" spans="7:11">
      <c r="G835" s="76"/>
      <c r="I835" s="76"/>
      <c r="J835" s="76"/>
      <c r="K835" s="76"/>
    </row>
    <row r="836" spans="7:11">
      <c r="G836" s="76"/>
      <c r="I836" s="76"/>
      <c r="J836" s="76"/>
      <c r="K836" s="76"/>
    </row>
    <row r="837" spans="7:11">
      <c r="G837" s="76"/>
      <c r="I837" s="76"/>
      <c r="J837" s="76"/>
      <c r="K837" s="76"/>
    </row>
    <row r="838" spans="7:11">
      <c r="G838" s="76"/>
      <c r="I838" s="76"/>
      <c r="J838" s="76"/>
      <c r="K838" s="76"/>
    </row>
    <row r="839" spans="7:11">
      <c r="G839" s="76"/>
      <c r="I839" s="76"/>
      <c r="J839" s="76"/>
      <c r="K839" s="76"/>
    </row>
    <row r="840" spans="7:11">
      <c r="G840" s="76"/>
      <c r="I840" s="76"/>
      <c r="J840" s="76"/>
      <c r="K840" s="76"/>
    </row>
    <row r="841" spans="7:11">
      <c r="G841" s="76"/>
      <c r="I841" s="76"/>
      <c r="J841" s="76"/>
      <c r="K841" s="76"/>
    </row>
    <row r="842" spans="7:11">
      <c r="G842" s="76"/>
      <c r="I842" s="76"/>
      <c r="J842" s="76"/>
      <c r="K842" s="76"/>
    </row>
    <row r="843" spans="7:11">
      <c r="G843" s="76"/>
      <c r="I843" s="76"/>
      <c r="J843" s="76"/>
      <c r="K843" s="76"/>
    </row>
    <row r="844" spans="7:11">
      <c r="G844" s="76"/>
      <c r="I844" s="76"/>
      <c r="J844" s="76"/>
      <c r="K844" s="76"/>
    </row>
    <row r="845" spans="7:11">
      <c r="G845" s="76"/>
      <c r="I845" s="76"/>
      <c r="J845" s="76"/>
      <c r="K845" s="76"/>
    </row>
    <row r="846" spans="7:11">
      <c r="G846" s="76"/>
      <c r="I846" s="76"/>
      <c r="J846" s="76"/>
      <c r="K846" s="76"/>
    </row>
    <row r="847" spans="7:11">
      <c r="G847" s="76"/>
      <c r="I847" s="76"/>
      <c r="J847" s="76"/>
      <c r="K847" s="76"/>
    </row>
    <row r="848" spans="7:11">
      <c r="G848" s="76"/>
      <c r="I848" s="76"/>
      <c r="J848" s="76"/>
      <c r="K848" s="76"/>
    </row>
    <row r="849" spans="7:11">
      <c r="G849" s="76"/>
      <c r="I849" s="76"/>
      <c r="J849" s="76"/>
      <c r="K849" s="76"/>
    </row>
    <row r="850" spans="7:11">
      <c r="G850" s="76"/>
      <c r="I850" s="76"/>
      <c r="J850" s="76"/>
      <c r="K850" s="76"/>
    </row>
    <row r="851" spans="7:11">
      <c r="G851" s="76"/>
      <c r="I851" s="76"/>
      <c r="J851" s="76"/>
      <c r="K851" s="76"/>
    </row>
    <row r="852" spans="7:11">
      <c r="G852" s="76"/>
      <c r="I852" s="76"/>
      <c r="J852" s="76"/>
      <c r="K852" s="76"/>
    </row>
    <row r="853" spans="7:11">
      <c r="G853" s="76"/>
      <c r="I853" s="76"/>
      <c r="J853" s="76"/>
      <c r="K853" s="76"/>
    </row>
    <row r="854" spans="7:11">
      <c r="G854" s="76"/>
      <c r="I854" s="76"/>
      <c r="J854" s="76"/>
      <c r="K854" s="76"/>
    </row>
    <row r="855" spans="7:11">
      <c r="G855" s="76"/>
      <c r="I855" s="76"/>
      <c r="J855" s="76"/>
      <c r="K855" s="76"/>
    </row>
    <row r="856" spans="7:11">
      <c r="G856" s="76"/>
      <c r="I856" s="76"/>
      <c r="J856" s="76"/>
      <c r="K856" s="76"/>
    </row>
    <row r="857" spans="7:11">
      <c r="G857" s="76"/>
      <c r="I857" s="76"/>
      <c r="J857" s="76"/>
      <c r="K857" s="76"/>
    </row>
    <row r="858" spans="7:11">
      <c r="G858" s="76"/>
      <c r="I858" s="76"/>
      <c r="J858" s="76"/>
      <c r="K858" s="76"/>
    </row>
    <row r="859" spans="7:11">
      <c r="G859" s="76"/>
      <c r="I859" s="76"/>
      <c r="J859" s="76"/>
      <c r="K859" s="76"/>
    </row>
    <row r="860" spans="7:11">
      <c r="G860" s="76"/>
      <c r="I860" s="76"/>
      <c r="J860" s="76"/>
      <c r="K860" s="76"/>
    </row>
    <row r="861" spans="7:11">
      <c r="G861" s="76"/>
      <c r="I861" s="76"/>
      <c r="J861" s="76"/>
      <c r="K861" s="76"/>
    </row>
    <row r="862" spans="7:11">
      <c r="G862" s="76"/>
      <c r="I862" s="76"/>
      <c r="J862" s="76"/>
      <c r="K862" s="76"/>
    </row>
    <row r="863" spans="7:11">
      <c r="G863" s="76"/>
      <c r="I863" s="76"/>
      <c r="J863" s="76"/>
      <c r="K863" s="76"/>
    </row>
    <row r="864" spans="7:11">
      <c r="G864" s="76"/>
      <c r="I864" s="76"/>
      <c r="J864" s="76"/>
      <c r="K864" s="76"/>
    </row>
    <row r="865" spans="7:11">
      <c r="G865" s="76"/>
      <c r="I865" s="76"/>
      <c r="J865" s="76"/>
      <c r="K865" s="76"/>
    </row>
    <row r="866" spans="7:11">
      <c r="G866" s="76"/>
      <c r="I866" s="76"/>
      <c r="J866" s="76"/>
      <c r="K866" s="76"/>
    </row>
    <row r="867" spans="7:11">
      <c r="G867" s="76"/>
      <c r="I867" s="76"/>
      <c r="J867" s="76"/>
      <c r="K867" s="76"/>
    </row>
    <row r="868" spans="7:11">
      <c r="G868" s="76"/>
      <c r="I868" s="76"/>
      <c r="J868" s="76"/>
      <c r="K868" s="76"/>
    </row>
    <row r="869" spans="7:11">
      <c r="G869" s="76"/>
      <c r="I869" s="76"/>
      <c r="J869" s="76"/>
      <c r="K869" s="76"/>
    </row>
    <row r="870" spans="7:11">
      <c r="G870" s="76"/>
      <c r="I870" s="76"/>
      <c r="J870" s="76"/>
      <c r="K870" s="76"/>
    </row>
    <row r="871" spans="7:11">
      <c r="G871" s="76"/>
      <c r="I871" s="76"/>
      <c r="J871" s="76"/>
      <c r="K871" s="76"/>
    </row>
    <row r="872" spans="7:11">
      <c r="G872" s="76"/>
      <c r="I872" s="76"/>
      <c r="J872" s="76"/>
      <c r="K872" s="76"/>
    </row>
    <row r="873" spans="7:11">
      <c r="G873" s="76"/>
      <c r="I873" s="76"/>
      <c r="J873" s="76"/>
      <c r="K873" s="76"/>
    </row>
    <row r="874" spans="7:11">
      <c r="G874" s="76"/>
      <c r="I874" s="76"/>
      <c r="J874" s="76"/>
      <c r="K874" s="76"/>
    </row>
    <row r="875" spans="7:11">
      <c r="G875" s="76"/>
      <c r="I875" s="76"/>
      <c r="J875" s="76"/>
      <c r="K875" s="76"/>
    </row>
    <row r="876" spans="7:11">
      <c r="G876" s="76"/>
      <c r="I876" s="76"/>
      <c r="J876" s="76"/>
      <c r="K876" s="76"/>
    </row>
    <row r="877" spans="7:11">
      <c r="G877" s="76"/>
      <c r="I877" s="76"/>
      <c r="J877" s="76"/>
      <c r="K877" s="76"/>
    </row>
    <row r="878" spans="7:11">
      <c r="G878" s="76"/>
      <c r="I878" s="76"/>
      <c r="J878" s="76"/>
      <c r="K878" s="76"/>
    </row>
    <row r="879" spans="7:11">
      <c r="G879" s="76"/>
      <c r="I879" s="76"/>
      <c r="J879" s="76"/>
      <c r="K879" s="76"/>
    </row>
    <row r="880" spans="7:11">
      <c r="G880" s="76"/>
      <c r="I880" s="76"/>
      <c r="J880" s="76"/>
      <c r="K880" s="76"/>
    </row>
    <row r="881" spans="7:11">
      <c r="G881" s="76"/>
      <c r="I881" s="76"/>
      <c r="J881" s="76"/>
      <c r="K881" s="76"/>
    </row>
    <row r="882" spans="7:11">
      <c r="G882" s="76"/>
      <c r="I882" s="76"/>
      <c r="J882" s="76"/>
      <c r="K882" s="76"/>
    </row>
    <row r="883" spans="7:11">
      <c r="G883" s="76"/>
      <c r="I883" s="76"/>
      <c r="J883" s="76"/>
      <c r="K883" s="76"/>
    </row>
    <row r="884" spans="7:11">
      <c r="G884" s="76"/>
      <c r="I884" s="76"/>
      <c r="J884" s="76"/>
      <c r="K884" s="76"/>
    </row>
    <row r="885" spans="7:11">
      <c r="G885" s="76"/>
      <c r="I885" s="76"/>
      <c r="J885" s="76"/>
      <c r="K885" s="76"/>
    </row>
    <row r="886" spans="7:11">
      <c r="G886" s="76"/>
      <c r="I886" s="76"/>
      <c r="J886" s="76"/>
      <c r="K886" s="76"/>
    </row>
    <row r="887" spans="7:11">
      <c r="G887" s="76"/>
      <c r="I887" s="76"/>
      <c r="J887" s="76"/>
      <c r="K887" s="76"/>
    </row>
    <row r="888" spans="7:11">
      <c r="G888" s="76"/>
      <c r="I888" s="76"/>
      <c r="J888" s="76"/>
      <c r="K888" s="76"/>
    </row>
    <row r="889" spans="7:11">
      <c r="G889" s="76"/>
      <c r="I889" s="76"/>
      <c r="J889" s="76"/>
      <c r="K889" s="76"/>
    </row>
    <row r="890" spans="7:11">
      <c r="G890" s="76"/>
      <c r="I890" s="76"/>
      <c r="J890" s="76"/>
      <c r="K890" s="76"/>
    </row>
    <row r="891" spans="7:11">
      <c r="G891" s="76"/>
      <c r="I891" s="76"/>
      <c r="J891" s="76"/>
      <c r="K891" s="76"/>
    </row>
    <row r="892" spans="7:11">
      <c r="G892" s="76"/>
      <c r="I892" s="76"/>
      <c r="J892" s="76"/>
      <c r="K892" s="76"/>
    </row>
    <row r="893" spans="7:11">
      <c r="G893" s="76"/>
      <c r="I893" s="76"/>
      <c r="J893" s="76"/>
      <c r="K893" s="76"/>
    </row>
    <row r="894" spans="7:11">
      <c r="G894" s="76"/>
      <c r="I894" s="76"/>
      <c r="J894" s="76"/>
      <c r="K894" s="76"/>
    </row>
    <row r="895" spans="7:11">
      <c r="G895" s="76"/>
      <c r="I895" s="76"/>
      <c r="J895" s="76"/>
      <c r="K895" s="76"/>
    </row>
    <row r="896" spans="7:11">
      <c r="G896" s="76"/>
      <c r="I896" s="76"/>
      <c r="J896" s="76"/>
      <c r="K896" s="76"/>
    </row>
    <row r="897" spans="7:11">
      <c r="G897" s="76"/>
      <c r="I897" s="76"/>
      <c r="J897" s="76"/>
      <c r="K897" s="76"/>
    </row>
    <row r="898" spans="7:11">
      <c r="G898" s="76"/>
      <c r="I898" s="76"/>
      <c r="J898" s="76"/>
      <c r="K898" s="76"/>
    </row>
    <row r="899" spans="7:11">
      <c r="G899" s="76"/>
      <c r="I899" s="76"/>
      <c r="J899" s="76"/>
      <c r="K899" s="76"/>
    </row>
    <row r="900" spans="7:11">
      <c r="G900" s="76"/>
      <c r="I900" s="76"/>
      <c r="J900" s="76"/>
      <c r="K900" s="76"/>
    </row>
    <row r="901" spans="7:11">
      <c r="G901" s="76"/>
      <c r="I901" s="76"/>
      <c r="J901" s="76"/>
      <c r="K901" s="76"/>
    </row>
    <row r="902" spans="7:11">
      <c r="G902" s="76"/>
      <c r="I902" s="76"/>
      <c r="J902" s="76"/>
      <c r="K902" s="76"/>
    </row>
    <row r="903" spans="7:11">
      <c r="G903" s="76"/>
      <c r="I903" s="76"/>
      <c r="J903" s="76"/>
      <c r="K903" s="76"/>
    </row>
    <row r="904" spans="7:11">
      <c r="G904" s="76"/>
      <c r="I904" s="76"/>
      <c r="J904" s="76"/>
      <c r="K904" s="76"/>
    </row>
    <row r="905" spans="7:11">
      <c r="G905" s="76"/>
      <c r="I905" s="76"/>
      <c r="J905" s="76"/>
      <c r="K905" s="76"/>
    </row>
    <row r="906" spans="7:11">
      <c r="G906" s="76"/>
      <c r="I906" s="76"/>
      <c r="J906" s="76"/>
      <c r="K906" s="76"/>
    </row>
    <row r="907" spans="7:11">
      <c r="G907" s="76"/>
      <c r="I907" s="76"/>
      <c r="J907" s="76"/>
      <c r="K907" s="76"/>
    </row>
    <row r="908" spans="7:11">
      <c r="G908" s="76"/>
      <c r="I908" s="76"/>
      <c r="J908" s="76"/>
      <c r="K908" s="76"/>
    </row>
    <row r="909" spans="7:11">
      <c r="G909" s="76"/>
      <c r="I909" s="76"/>
      <c r="J909" s="76"/>
      <c r="K909" s="76"/>
    </row>
    <row r="910" spans="7:11">
      <c r="G910" s="76"/>
      <c r="I910" s="76"/>
      <c r="J910" s="76"/>
      <c r="K910" s="76"/>
    </row>
    <row r="911" spans="7:11">
      <c r="G911" s="76"/>
      <c r="I911" s="76"/>
      <c r="J911" s="76"/>
      <c r="K911" s="76"/>
    </row>
    <row r="912" spans="7:11">
      <c r="G912" s="76"/>
      <c r="I912" s="76"/>
      <c r="J912" s="76"/>
      <c r="K912" s="76"/>
    </row>
    <row r="913" spans="7:11">
      <c r="G913" s="76"/>
      <c r="I913" s="76"/>
      <c r="J913" s="76"/>
      <c r="K913" s="76"/>
    </row>
    <row r="914" spans="7:11">
      <c r="G914" s="76"/>
      <c r="I914" s="76"/>
      <c r="J914" s="76"/>
      <c r="K914" s="76"/>
    </row>
    <row r="915" spans="7:11">
      <c r="G915" s="76"/>
      <c r="I915" s="76"/>
      <c r="J915" s="76"/>
      <c r="K915" s="76"/>
    </row>
    <row r="916" spans="7:11">
      <c r="G916" s="76"/>
      <c r="I916" s="76"/>
      <c r="J916" s="76"/>
      <c r="K916" s="76"/>
    </row>
    <row r="917" spans="7:11">
      <c r="G917" s="76"/>
      <c r="I917" s="76"/>
      <c r="J917" s="76"/>
      <c r="K917" s="76"/>
    </row>
    <row r="918" spans="7:11">
      <c r="G918" s="76"/>
      <c r="I918" s="76"/>
      <c r="J918" s="76"/>
      <c r="K918" s="76"/>
    </row>
    <row r="919" spans="7:11">
      <c r="G919" s="76"/>
      <c r="I919" s="76"/>
      <c r="J919" s="76"/>
      <c r="K919" s="76"/>
    </row>
    <row r="920" spans="7:11">
      <c r="G920" s="76"/>
      <c r="I920" s="76"/>
      <c r="J920" s="76"/>
      <c r="K920" s="76"/>
    </row>
    <row r="921" spans="7:11">
      <c r="G921" s="76"/>
      <c r="I921" s="76"/>
      <c r="J921" s="76"/>
      <c r="K921" s="76"/>
    </row>
    <row r="922" spans="7:11">
      <c r="G922" s="76"/>
      <c r="I922" s="76"/>
      <c r="J922" s="76"/>
      <c r="K922" s="76"/>
    </row>
    <row r="923" spans="7:11">
      <c r="G923" s="76"/>
      <c r="I923" s="76"/>
      <c r="J923" s="76"/>
      <c r="K923" s="76"/>
    </row>
    <row r="924" spans="7:11">
      <c r="G924" s="76"/>
      <c r="I924" s="76"/>
      <c r="J924" s="76"/>
      <c r="K924" s="76"/>
    </row>
    <row r="925" spans="7:11">
      <c r="G925" s="76"/>
      <c r="I925" s="76"/>
      <c r="J925" s="76"/>
      <c r="K925" s="76"/>
    </row>
    <row r="926" spans="7:11">
      <c r="G926" s="76"/>
      <c r="I926" s="76"/>
      <c r="J926" s="76"/>
      <c r="K926" s="76"/>
    </row>
    <row r="927" spans="7:11">
      <c r="G927" s="76"/>
      <c r="I927" s="76"/>
      <c r="J927" s="76"/>
      <c r="K927" s="76"/>
    </row>
    <row r="928" spans="7:11">
      <c r="G928" s="76"/>
      <c r="I928" s="76"/>
      <c r="J928" s="76"/>
      <c r="K928" s="76"/>
    </row>
    <row r="929" spans="7:11">
      <c r="G929" s="76"/>
      <c r="I929" s="76"/>
      <c r="J929" s="76"/>
      <c r="K929" s="76"/>
    </row>
    <row r="930" spans="7:11">
      <c r="G930" s="76"/>
      <c r="I930" s="76"/>
      <c r="J930" s="76"/>
      <c r="K930" s="76"/>
    </row>
    <row r="931" spans="7:11">
      <c r="G931" s="76"/>
      <c r="I931" s="76"/>
      <c r="J931" s="76"/>
      <c r="K931" s="76"/>
    </row>
    <row r="932" spans="7:11">
      <c r="G932" s="76"/>
      <c r="I932" s="76"/>
      <c r="J932" s="76"/>
      <c r="K932" s="76"/>
    </row>
    <row r="933" spans="7:11">
      <c r="G933" s="76"/>
      <c r="I933" s="76"/>
      <c r="J933" s="76"/>
      <c r="K933" s="76"/>
    </row>
    <row r="934" spans="7:11">
      <c r="G934" s="76"/>
      <c r="I934" s="76"/>
      <c r="J934" s="76"/>
      <c r="K934" s="76"/>
    </row>
    <row r="935" spans="7:11">
      <c r="G935" s="76"/>
      <c r="I935" s="76"/>
      <c r="J935" s="76"/>
      <c r="K935" s="76"/>
    </row>
    <row r="936" spans="7:11">
      <c r="G936" s="76"/>
      <c r="I936" s="76"/>
      <c r="J936" s="76"/>
      <c r="K936" s="76"/>
    </row>
    <row r="937" spans="7:11">
      <c r="G937" s="76"/>
      <c r="I937" s="76"/>
      <c r="J937" s="76"/>
      <c r="K937" s="76"/>
    </row>
    <row r="938" spans="7:11">
      <c r="G938" s="76"/>
      <c r="I938" s="76"/>
      <c r="J938" s="76"/>
      <c r="K938" s="76"/>
    </row>
    <row r="939" spans="7:11">
      <c r="G939" s="76"/>
      <c r="I939" s="76"/>
      <c r="J939" s="76"/>
      <c r="K939" s="76"/>
    </row>
    <row r="940" spans="7:11">
      <c r="G940" s="76"/>
      <c r="I940" s="76"/>
      <c r="J940" s="76"/>
      <c r="K940" s="76"/>
    </row>
    <row r="941" spans="7:11">
      <c r="G941" s="76"/>
      <c r="I941" s="76"/>
      <c r="J941" s="76"/>
      <c r="K941" s="76"/>
    </row>
    <row r="942" spans="7:11">
      <c r="G942" s="76"/>
      <c r="I942" s="76"/>
      <c r="J942" s="76"/>
      <c r="K942" s="76"/>
    </row>
    <row r="943" spans="7:11">
      <c r="G943" s="76"/>
      <c r="I943" s="76"/>
      <c r="J943" s="76"/>
      <c r="K943" s="76"/>
    </row>
    <row r="944" spans="7:11">
      <c r="G944" s="76"/>
      <c r="I944" s="76"/>
      <c r="J944" s="76"/>
      <c r="K944" s="76"/>
    </row>
    <row r="945" spans="7:11">
      <c r="G945" s="76"/>
      <c r="I945" s="76"/>
      <c r="J945" s="76"/>
      <c r="K945" s="76"/>
    </row>
    <row r="946" spans="7:11">
      <c r="G946" s="76"/>
      <c r="I946" s="76"/>
      <c r="J946" s="76"/>
      <c r="K946" s="76"/>
    </row>
    <row r="947" spans="7:11">
      <c r="G947" s="76"/>
      <c r="I947" s="76"/>
      <c r="J947" s="76"/>
      <c r="K947" s="76"/>
    </row>
    <row r="948" spans="7:11">
      <c r="G948" s="76"/>
      <c r="I948" s="76"/>
      <c r="J948" s="76"/>
      <c r="K948" s="76"/>
    </row>
    <row r="949" spans="7:11">
      <c r="G949" s="76"/>
      <c r="I949" s="76"/>
      <c r="J949" s="76"/>
      <c r="K949" s="76"/>
    </row>
    <row r="950" spans="7:11">
      <c r="G950" s="76"/>
      <c r="I950" s="76"/>
      <c r="J950" s="76"/>
      <c r="K950" s="76"/>
    </row>
    <row r="951" spans="7:11">
      <c r="G951" s="76"/>
      <c r="I951" s="76"/>
      <c r="J951" s="76"/>
      <c r="K951" s="76"/>
    </row>
    <row r="952" spans="7:11">
      <c r="G952" s="76"/>
      <c r="I952" s="76"/>
      <c r="J952" s="76"/>
      <c r="K952" s="76"/>
    </row>
    <row r="953" spans="7:11">
      <c r="G953" s="76"/>
      <c r="I953" s="76"/>
      <c r="J953" s="76"/>
      <c r="K953" s="76"/>
    </row>
    <row r="954" spans="7:11">
      <c r="G954" s="76"/>
      <c r="I954" s="76"/>
      <c r="J954" s="76"/>
      <c r="K954" s="76"/>
    </row>
    <row r="955" spans="7:11">
      <c r="G955" s="76"/>
      <c r="I955" s="76"/>
      <c r="J955" s="76"/>
      <c r="K955" s="76"/>
    </row>
    <row r="956" spans="7:11">
      <c r="G956" s="76"/>
      <c r="I956" s="76"/>
      <c r="J956" s="76"/>
      <c r="K956" s="76"/>
    </row>
    <row r="957" spans="7:11">
      <c r="G957" s="76"/>
      <c r="I957" s="76"/>
      <c r="J957" s="76"/>
      <c r="K957" s="76"/>
    </row>
    <row r="958" spans="7:11">
      <c r="G958" s="76"/>
      <c r="I958" s="76"/>
      <c r="J958" s="76"/>
      <c r="K958" s="76"/>
    </row>
    <row r="959" spans="7:11">
      <c r="G959" s="76"/>
      <c r="I959" s="76"/>
      <c r="J959" s="76"/>
      <c r="K959" s="76"/>
    </row>
    <row r="960" spans="7:11">
      <c r="G960" s="76"/>
      <c r="I960" s="76"/>
      <c r="J960" s="76"/>
      <c r="K960" s="76"/>
    </row>
    <row r="961" spans="7:11">
      <c r="G961" s="76"/>
      <c r="I961" s="76"/>
      <c r="J961" s="76"/>
      <c r="K961" s="76"/>
    </row>
    <row r="962" spans="7:11">
      <c r="G962" s="76"/>
      <c r="I962" s="76"/>
      <c r="J962" s="76"/>
      <c r="K962" s="76"/>
    </row>
    <row r="963" spans="7:11">
      <c r="G963" s="76"/>
      <c r="I963" s="76"/>
      <c r="J963" s="76"/>
      <c r="K963" s="76"/>
    </row>
    <row r="964" spans="7:11">
      <c r="G964" s="76"/>
      <c r="I964" s="76"/>
      <c r="J964" s="76"/>
      <c r="K964" s="76"/>
    </row>
    <row r="965" spans="7:11">
      <c r="G965" s="76"/>
      <c r="I965" s="76"/>
      <c r="J965" s="76"/>
      <c r="K965" s="76"/>
    </row>
    <row r="966" spans="7:11">
      <c r="G966" s="76"/>
      <c r="I966" s="76"/>
      <c r="J966" s="76"/>
      <c r="K966" s="76"/>
    </row>
    <row r="967" spans="7:11">
      <c r="G967" s="76"/>
      <c r="I967" s="76"/>
      <c r="J967" s="76"/>
      <c r="K967" s="76"/>
    </row>
    <row r="968" spans="7:11">
      <c r="G968" s="76"/>
      <c r="I968" s="76"/>
      <c r="J968" s="76"/>
      <c r="K968" s="76"/>
    </row>
    <row r="969" spans="7:11">
      <c r="G969" s="76"/>
      <c r="I969" s="76"/>
      <c r="J969" s="76"/>
      <c r="K969" s="76"/>
    </row>
    <row r="970" spans="7:11">
      <c r="G970" s="76"/>
      <c r="I970" s="76"/>
      <c r="J970" s="76"/>
      <c r="K970" s="76"/>
    </row>
    <row r="971" spans="7:11">
      <c r="G971" s="76"/>
      <c r="I971" s="76"/>
      <c r="J971" s="76"/>
      <c r="K971" s="76"/>
    </row>
    <row r="972" spans="7:11">
      <c r="G972" s="76"/>
      <c r="I972" s="76"/>
      <c r="J972" s="76"/>
      <c r="K972" s="76"/>
    </row>
    <row r="973" spans="7:11">
      <c r="G973" s="76"/>
      <c r="I973" s="76"/>
      <c r="J973" s="76"/>
      <c r="K973" s="76"/>
    </row>
    <row r="974" spans="7:11">
      <c r="G974" s="76"/>
      <c r="I974" s="76"/>
      <c r="J974" s="76"/>
      <c r="K974" s="76"/>
    </row>
    <row r="975" spans="7:11">
      <c r="G975" s="76"/>
      <c r="I975" s="76"/>
      <c r="J975" s="76"/>
      <c r="K975" s="76"/>
    </row>
    <row r="976" spans="7:11">
      <c r="G976" s="76"/>
      <c r="I976" s="76"/>
      <c r="J976" s="76"/>
      <c r="K976" s="76"/>
    </row>
    <row r="977" spans="7:11">
      <c r="G977" s="76"/>
      <c r="I977" s="76"/>
      <c r="J977" s="76"/>
      <c r="K977" s="76"/>
    </row>
    <row r="978" spans="7:11">
      <c r="G978" s="76"/>
      <c r="I978" s="76"/>
      <c r="J978" s="76"/>
      <c r="K978" s="76"/>
    </row>
    <row r="979" spans="7:11">
      <c r="G979" s="76"/>
      <c r="I979" s="76"/>
      <c r="J979" s="76"/>
      <c r="K979" s="76"/>
    </row>
    <row r="980" spans="7:11">
      <c r="G980" s="76"/>
      <c r="I980" s="76"/>
      <c r="J980" s="76"/>
      <c r="K980" s="76"/>
    </row>
    <row r="981" spans="7:11">
      <c r="G981" s="76"/>
      <c r="I981" s="76"/>
      <c r="J981" s="76"/>
      <c r="K981" s="76"/>
    </row>
    <row r="982" spans="7:11">
      <c r="G982" s="76"/>
      <c r="I982" s="76"/>
      <c r="J982" s="76"/>
      <c r="K982" s="76"/>
    </row>
    <row r="983" spans="7:11">
      <c r="G983" s="76"/>
      <c r="I983" s="76"/>
      <c r="J983" s="76"/>
      <c r="K983" s="76"/>
    </row>
    <row r="984" spans="7:11">
      <c r="G984" s="76"/>
      <c r="I984" s="76"/>
      <c r="J984" s="76"/>
      <c r="K984" s="76"/>
    </row>
    <row r="985" spans="7:11">
      <c r="G985" s="76"/>
      <c r="I985" s="76"/>
      <c r="J985" s="76"/>
      <c r="K985" s="76"/>
    </row>
    <row r="986" spans="7:11">
      <c r="G986" s="76"/>
      <c r="I986" s="76"/>
      <c r="J986" s="76"/>
      <c r="K986" s="76"/>
    </row>
    <row r="987" spans="7:11">
      <c r="G987" s="76"/>
      <c r="I987" s="76"/>
      <c r="J987" s="76"/>
      <c r="K987" s="76"/>
    </row>
    <row r="988" spans="7:11">
      <c r="G988" s="76"/>
      <c r="I988" s="76"/>
      <c r="J988" s="76"/>
      <c r="K988" s="76"/>
    </row>
    <row r="989" spans="7:11">
      <c r="G989" s="76"/>
      <c r="I989" s="76"/>
      <c r="J989" s="76"/>
      <c r="K989" s="76"/>
    </row>
    <row r="990" spans="7:11">
      <c r="G990" s="76"/>
      <c r="I990" s="76"/>
      <c r="J990" s="76"/>
      <c r="K990" s="76"/>
    </row>
    <row r="991" spans="7:11">
      <c r="G991" s="76"/>
      <c r="I991" s="76"/>
      <c r="J991" s="76"/>
      <c r="K991" s="76"/>
    </row>
    <row r="992" spans="7:11">
      <c r="G992" s="76"/>
      <c r="I992" s="76"/>
      <c r="J992" s="76"/>
      <c r="K992" s="76"/>
    </row>
    <row r="993" spans="7:11">
      <c r="G993" s="76"/>
      <c r="I993" s="76"/>
      <c r="J993" s="76"/>
      <c r="K993" s="76"/>
    </row>
    <row r="994" spans="7:11">
      <c r="G994" s="76"/>
      <c r="I994" s="76"/>
      <c r="J994" s="76"/>
      <c r="K994" s="76"/>
    </row>
    <row r="995" spans="7:11">
      <c r="G995" s="76"/>
      <c r="I995" s="76"/>
      <c r="J995" s="76"/>
      <c r="K995" s="76"/>
    </row>
    <row r="996" spans="7:11">
      <c r="G996" s="76"/>
      <c r="I996" s="76"/>
      <c r="J996" s="76"/>
      <c r="K996" s="76"/>
    </row>
    <row r="997" spans="7:11">
      <c r="G997" s="76"/>
      <c r="I997" s="76"/>
      <c r="J997" s="76"/>
      <c r="K997" s="76"/>
    </row>
    <row r="998" spans="7:11">
      <c r="G998" s="76"/>
      <c r="I998" s="76"/>
      <c r="J998" s="76"/>
      <c r="K998" s="76"/>
    </row>
    <row r="999" spans="7:11">
      <c r="G999" s="76"/>
      <c r="I999" s="76"/>
      <c r="J999" s="76"/>
      <c r="K999" s="76"/>
    </row>
    <row r="1000" spans="7:11">
      <c r="G1000" s="76"/>
      <c r="I1000" s="76"/>
      <c r="J1000" s="76"/>
      <c r="K1000" s="76"/>
    </row>
    <row r="1001" spans="7:11">
      <c r="G1001" s="76"/>
      <c r="I1001" s="76"/>
      <c r="J1001" s="76"/>
      <c r="K1001" s="76"/>
    </row>
    <row r="1002" spans="7:11">
      <c r="G1002" s="76"/>
      <c r="I1002" s="76"/>
      <c r="J1002" s="76"/>
      <c r="K1002" s="76"/>
    </row>
    <row r="1003" spans="7:11">
      <c r="G1003" s="76"/>
      <c r="I1003" s="76"/>
      <c r="J1003" s="76"/>
      <c r="K1003" s="76"/>
    </row>
    <row r="1004" spans="7:11">
      <c r="G1004" s="76"/>
      <c r="I1004" s="76"/>
      <c r="J1004" s="76"/>
      <c r="K1004" s="76"/>
    </row>
    <row r="1005" spans="7:11">
      <c r="G1005" s="76"/>
      <c r="I1005" s="76"/>
      <c r="J1005" s="76"/>
      <c r="K1005" s="76"/>
    </row>
    <row r="1006" spans="7:11">
      <c r="G1006" s="76"/>
      <c r="I1006" s="76"/>
      <c r="J1006" s="76"/>
      <c r="K1006" s="76"/>
    </row>
    <row r="1007" spans="7:11">
      <c r="G1007" s="76"/>
      <c r="I1007" s="76"/>
      <c r="J1007" s="76"/>
      <c r="K1007" s="76"/>
    </row>
    <row r="1008" spans="7:11">
      <c r="G1008" s="76"/>
      <c r="I1008" s="76"/>
      <c r="J1008" s="76"/>
      <c r="K1008" s="76"/>
    </row>
    <row r="1009" spans="7:11">
      <c r="G1009" s="76"/>
      <c r="I1009" s="76"/>
      <c r="J1009" s="76"/>
      <c r="K1009" s="76"/>
    </row>
    <row r="1010" spans="7:11">
      <c r="G1010" s="76"/>
      <c r="I1010" s="76"/>
      <c r="J1010" s="76"/>
      <c r="K1010" s="76"/>
    </row>
    <row r="1011" spans="7:11">
      <c r="G1011" s="76"/>
      <c r="I1011" s="76"/>
      <c r="J1011" s="76"/>
      <c r="K1011" s="76"/>
    </row>
    <row r="1012" spans="7:11">
      <c r="G1012" s="76"/>
      <c r="I1012" s="76"/>
      <c r="J1012" s="76"/>
      <c r="K1012" s="76"/>
    </row>
    <row r="1013" spans="7:11">
      <c r="G1013" s="76"/>
      <c r="I1013" s="76"/>
      <c r="J1013" s="76"/>
      <c r="K1013" s="76"/>
    </row>
    <row r="1014" spans="7:11">
      <c r="G1014" s="76"/>
      <c r="I1014" s="76"/>
      <c r="J1014" s="76"/>
      <c r="K1014" s="76"/>
    </row>
    <row r="1015" spans="7:11">
      <c r="G1015" s="76"/>
      <c r="I1015" s="76"/>
      <c r="J1015" s="76"/>
      <c r="K1015" s="76"/>
    </row>
    <row r="1016" spans="7:11">
      <c r="G1016" s="76"/>
      <c r="I1016" s="76"/>
      <c r="J1016" s="76"/>
      <c r="K1016" s="76"/>
    </row>
    <row r="1017" spans="7:11">
      <c r="G1017" s="76"/>
      <c r="I1017" s="76"/>
      <c r="J1017" s="76"/>
      <c r="K1017" s="76"/>
    </row>
    <row r="1018" spans="7:11">
      <c r="G1018" s="76"/>
      <c r="I1018" s="76"/>
      <c r="J1018" s="76"/>
      <c r="K1018" s="76"/>
    </row>
    <row r="1019" spans="7:11">
      <c r="G1019" s="76"/>
      <c r="I1019" s="76"/>
      <c r="J1019" s="76"/>
      <c r="K1019" s="76"/>
    </row>
    <row r="1020" spans="7:11">
      <c r="G1020" s="76"/>
      <c r="I1020" s="76"/>
      <c r="J1020" s="76"/>
      <c r="K1020" s="76"/>
    </row>
    <row r="1021" spans="7:11">
      <c r="G1021" s="76"/>
      <c r="I1021" s="76"/>
      <c r="J1021" s="76"/>
      <c r="K1021" s="76"/>
    </row>
    <row r="1022" spans="7:11">
      <c r="G1022" s="76"/>
      <c r="I1022" s="76"/>
      <c r="J1022" s="76"/>
      <c r="K1022" s="76"/>
    </row>
    <row r="1023" spans="7:11">
      <c r="G1023" s="76"/>
      <c r="I1023" s="76"/>
      <c r="J1023" s="76"/>
      <c r="K1023" s="76"/>
    </row>
    <row r="1024" spans="7:11">
      <c r="G1024" s="76"/>
      <c r="I1024" s="76"/>
      <c r="J1024" s="76"/>
      <c r="K1024" s="76"/>
    </row>
    <row r="1025" spans="7:11">
      <c r="G1025" s="76"/>
      <c r="I1025" s="76"/>
      <c r="J1025" s="76"/>
      <c r="K1025" s="76"/>
    </row>
    <row r="1026" spans="7:11">
      <c r="G1026" s="76"/>
      <c r="I1026" s="76"/>
      <c r="J1026" s="76"/>
      <c r="K1026" s="76"/>
    </row>
    <row r="1027" spans="7:11">
      <c r="G1027" s="76"/>
      <c r="I1027" s="76"/>
      <c r="J1027" s="76"/>
      <c r="K1027" s="76"/>
    </row>
    <row r="1028" spans="7:11">
      <c r="G1028" s="76"/>
      <c r="I1028" s="76"/>
      <c r="J1028" s="76"/>
      <c r="K1028" s="76"/>
    </row>
    <row r="1029" spans="7:11">
      <c r="G1029" s="76"/>
      <c r="I1029" s="76"/>
      <c r="J1029" s="76"/>
      <c r="K1029" s="76"/>
    </row>
    <row r="1030" spans="7:11">
      <c r="G1030" s="76"/>
      <c r="I1030" s="76"/>
      <c r="J1030" s="76"/>
      <c r="K1030" s="76"/>
    </row>
    <row r="1031" spans="7:11">
      <c r="G1031" s="76"/>
      <c r="I1031" s="76"/>
      <c r="J1031" s="76"/>
      <c r="K1031" s="76"/>
    </row>
    <row r="1032" spans="7:11">
      <c r="G1032" s="76"/>
      <c r="I1032" s="76"/>
      <c r="J1032" s="76"/>
      <c r="K1032" s="76"/>
    </row>
    <row r="1033" spans="7:11">
      <c r="G1033" s="76"/>
      <c r="I1033" s="76"/>
      <c r="J1033" s="76"/>
      <c r="K1033" s="76"/>
    </row>
    <row r="1034" spans="7:11">
      <c r="G1034" s="76"/>
      <c r="I1034" s="76"/>
      <c r="J1034" s="76"/>
      <c r="K1034" s="76"/>
    </row>
    <row r="1035" spans="7:11">
      <c r="G1035" s="76"/>
      <c r="I1035" s="76"/>
      <c r="J1035" s="76"/>
      <c r="K1035" s="76"/>
    </row>
    <row r="1036" spans="7:11">
      <c r="G1036" s="76"/>
      <c r="I1036" s="76"/>
      <c r="J1036" s="76"/>
      <c r="K1036" s="76"/>
    </row>
    <row r="1037" spans="7:11">
      <c r="G1037" s="76"/>
      <c r="I1037" s="76"/>
      <c r="J1037" s="76"/>
      <c r="K1037" s="76"/>
    </row>
    <row r="1038" spans="7:11">
      <c r="G1038" s="76"/>
      <c r="I1038" s="76"/>
      <c r="J1038" s="76"/>
      <c r="K1038" s="76"/>
    </row>
    <row r="1039" spans="7:11">
      <c r="G1039" s="76"/>
      <c r="I1039" s="76"/>
      <c r="J1039" s="76"/>
      <c r="K1039" s="76"/>
    </row>
    <row r="1040" spans="7:11">
      <c r="G1040" s="76"/>
      <c r="I1040" s="76"/>
      <c r="J1040" s="76"/>
      <c r="K1040" s="76"/>
    </row>
    <row r="1041" spans="7:11">
      <c r="G1041" s="76"/>
      <c r="I1041" s="76"/>
      <c r="J1041" s="76"/>
      <c r="K1041" s="76"/>
    </row>
    <row r="1042" spans="7:11">
      <c r="G1042" s="76"/>
      <c r="I1042" s="76"/>
      <c r="J1042" s="76"/>
      <c r="K1042" s="76"/>
    </row>
    <row r="1043" spans="7:11">
      <c r="G1043" s="76"/>
      <c r="I1043" s="76"/>
      <c r="J1043" s="76"/>
      <c r="K1043" s="76"/>
    </row>
    <row r="1044" spans="7:11">
      <c r="G1044" s="76"/>
      <c r="I1044" s="76"/>
      <c r="J1044" s="76"/>
      <c r="K1044" s="76"/>
    </row>
    <row r="1045" spans="7:11">
      <c r="G1045" s="76"/>
      <c r="I1045" s="76"/>
      <c r="J1045" s="76"/>
      <c r="K1045" s="76"/>
    </row>
    <row r="1046" spans="7:11">
      <c r="G1046" s="76"/>
      <c r="I1046" s="76"/>
      <c r="J1046" s="76"/>
      <c r="K1046" s="76"/>
    </row>
    <row r="1047" spans="7:11">
      <c r="G1047" s="76"/>
      <c r="I1047" s="76"/>
      <c r="J1047" s="76"/>
      <c r="K1047" s="76"/>
    </row>
    <row r="1048" spans="7:11">
      <c r="G1048" s="76"/>
      <c r="I1048" s="76"/>
      <c r="J1048" s="76"/>
      <c r="K1048" s="76"/>
    </row>
    <row r="1049" spans="7:11">
      <c r="G1049" s="76"/>
      <c r="I1049" s="76"/>
      <c r="J1049" s="76"/>
      <c r="K1049" s="76"/>
    </row>
    <row r="1050" spans="7:11">
      <c r="G1050" s="76"/>
      <c r="I1050" s="76"/>
      <c r="J1050" s="76"/>
      <c r="K1050" s="76"/>
    </row>
    <row r="1051" spans="7:11">
      <c r="G1051" s="76"/>
      <c r="I1051" s="76"/>
      <c r="J1051" s="76"/>
      <c r="K1051" s="76"/>
    </row>
    <row r="1052" spans="7:11">
      <c r="G1052" s="76"/>
      <c r="I1052" s="76"/>
      <c r="J1052" s="76"/>
      <c r="K1052" s="76"/>
    </row>
    <row r="1053" spans="7:11">
      <c r="G1053" s="76"/>
      <c r="I1053" s="76"/>
      <c r="J1053" s="76"/>
      <c r="K1053" s="76"/>
    </row>
    <row r="1054" spans="7:11">
      <c r="G1054" s="76"/>
      <c r="I1054" s="76"/>
      <c r="J1054" s="76"/>
      <c r="K1054" s="76"/>
    </row>
    <row r="1055" spans="7:11">
      <c r="G1055" s="76"/>
      <c r="I1055" s="76"/>
      <c r="J1055" s="76"/>
      <c r="K1055" s="76"/>
    </row>
    <row r="1056" spans="7:11">
      <c r="G1056" s="76"/>
      <c r="I1056" s="76"/>
      <c r="J1056" s="76"/>
      <c r="K1056" s="76"/>
    </row>
    <row r="1057" spans="7:11">
      <c r="G1057" s="76"/>
      <c r="I1057" s="76"/>
      <c r="J1057" s="76"/>
      <c r="K1057" s="76"/>
    </row>
    <row r="1058" spans="7:11">
      <c r="G1058" s="76"/>
      <c r="I1058" s="76"/>
      <c r="J1058" s="76"/>
      <c r="K1058" s="76"/>
    </row>
    <row r="1059" spans="7:11">
      <c r="G1059" s="76"/>
      <c r="I1059" s="76"/>
      <c r="J1059" s="76"/>
      <c r="K1059" s="76"/>
    </row>
    <row r="1060" spans="7:11">
      <c r="G1060" s="76"/>
      <c r="I1060" s="76"/>
      <c r="J1060" s="76"/>
      <c r="K1060" s="76"/>
    </row>
    <row r="1061" spans="7:11">
      <c r="G1061" s="76"/>
      <c r="I1061" s="76"/>
      <c r="J1061" s="76"/>
      <c r="K1061" s="76"/>
    </row>
    <row r="1062" spans="7:11">
      <c r="G1062" s="76"/>
      <c r="I1062" s="76"/>
      <c r="J1062" s="76"/>
      <c r="K1062" s="76"/>
    </row>
    <row r="1063" spans="7:11">
      <c r="G1063" s="76"/>
      <c r="I1063" s="76"/>
      <c r="J1063" s="76"/>
      <c r="K1063" s="76"/>
    </row>
    <row r="1064" spans="7:11">
      <c r="G1064" s="76"/>
      <c r="I1064" s="76"/>
      <c r="J1064" s="76"/>
      <c r="K1064" s="76"/>
    </row>
    <row r="1065" spans="7:11">
      <c r="G1065" s="76"/>
      <c r="I1065" s="76"/>
      <c r="J1065" s="76"/>
      <c r="K1065" s="76"/>
    </row>
    <row r="1066" spans="7:11">
      <c r="G1066" s="76"/>
      <c r="I1066" s="76"/>
      <c r="J1066" s="76"/>
      <c r="K1066" s="76"/>
    </row>
    <row r="1067" spans="7:11">
      <c r="G1067" s="76"/>
      <c r="I1067" s="76"/>
      <c r="J1067" s="76"/>
      <c r="K1067" s="76"/>
    </row>
    <row r="1068" spans="7:11">
      <c r="G1068" s="76"/>
      <c r="I1068" s="76"/>
      <c r="J1068" s="76"/>
      <c r="K1068" s="76"/>
    </row>
    <row r="1069" spans="7:11">
      <c r="G1069" s="76"/>
      <c r="I1069" s="76"/>
      <c r="J1069" s="76"/>
      <c r="K1069" s="76"/>
    </row>
    <row r="1070" spans="7:11">
      <c r="G1070" s="76"/>
      <c r="I1070" s="76"/>
      <c r="J1070" s="76"/>
      <c r="K1070" s="76"/>
    </row>
    <row r="1071" spans="7:11">
      <c r="G1071" s="76"/>
      <c r="I1071" s="76"/>
      <c r="J1071" s="76"/>
      <c r="K1071" s="76"/>
    </row>
    <row r="1072" spans="7:11">
      <c r="G1072" s="76"/>
      <c r="I1072" s="76"/>
      <c r="J1072" s="76"/>
      <c r="K1072" s="76"/>
    </row>
    <row r="1073" spans="7:11">
      <c r="G1073" s="76"/>
      <c r="I1073" s="76"/>
      <c r="J1073" s="76"/>
      <c r="K1073" s="76"/>
    </row>
    <row r="1074" spans="7:11">
      <c r="G1074" s="76"/>
      <c r="I1074" s="76"/>
      <c r="J1074" s="76"/>
      <c r="K1074" s="76"/>
    </row>
    <row r="1075" spans="7:11">
      <c r="G1075" s="76"/>
      <c r="I1075" s="76"/>
      <c r="J1075" s="76"/>
      <c r="K1075" s="76"/>
    </row>
    <row r="1076" spans="7:11">
      <c r="G1076" s="76"/>
      <c r="I1076" s="76"/>
      <c r="J1076" s="76"/>
      <c r="K1076" s="76"/>
    </row>
    <row r="1077" spans="7:11">
      <c r="G1077" s="76"/>
      <c r="I1077" s="76"/>
      <c r="J1077" s="76"/>
      <c r="K1077" s="76"/>
    </row>
    <row r="1078" spans="7:11">
      <c r="G1078" s="76"/>
      <c r="I1078" s="76"/>
      <c r="J1078" s="76"/>
      <c r="K1078" s="76"/>
    </row>
    <row r="1079" spans="7:11">
      <c r="G1079" s="76"/>
      <c r="I1079" s="76"/>
      <c r="J1079" s="76"/>
      <c r="K1079" s="76"/>
    </row>
    <row r="1080" spans="7:11">
      <c r="G1080" s="76"/>
      <c r="I1080" s="76"/>
      <c r="J1080" s="76"/>
      <c r="K1080" s="76"/>
    </row>
    <row r="1081" spans="7:11">
      <c r="G1081" s="76"/>
      <c r="I1081" s="76"/>
      <c r="J1081" s="76"/>
      <c r="K1081" s="76"/>
    </row>
    <row r="1082" spans="7:11">
      <c r="G1082" s="76"/>
      <c r="I1082" s="76"/>
      <c r="J1082" s="76"/>
      <c r="K1082" s="76"/>
    </row>
    <row r="1083" spans="7:11">
      <c r="G1083" s="76"/>
      <c r="I1083" s="76"/>
      <c r="J1083" s="76"/>
      <c r="K1083" s="76"/>
    </row>
    <row r="1084" spans="7:11">
      <c r="G1084" s="76"/>
      <c r="I1084" s="76"/>
      <c r="J1084" s="76"/>
      <c r="K1084" s="76"/>
    </row>
    <row r="1085" spans="7:11">
      <c r="G1085" s="76"/>
      <c r="I1085" s="76"/>
      <c r="J1085" s="76"/>
      <c r="K1085" s="76"/>
    </row>
    <row r="1086" spans="7:11">
      <c r="G1086" s="76"/>
      <c r="I1086" s="76"/>
      <c r="J1086" s="76"/>
      <c r="K1086" s="76"/>
    </row>
    <row r="1087" spans="7:11">
      <c r="G1087" s="76"/>
      <c r="I1087" s="76"/>
      <c r="J1087" s="76"/>
      <c r="K1087" s="76"/>
    </row>
    <row r="1088" spans="7:11">
      <c r="G1088" s="76"/>
      <c r="I1088" s="76"/>
      <c r="J1088" s="76"/>
      <c r="K1088" s="76"/>
    </row>
    <row r="1089" spans="7:11">
      <c r="G1089" s="76"/>
      <c r="I1089" s="76"/>
      <c r="J1089" s="76"/>
      <c r="K1089" s="76"/>
    </row>
    <row r="1090" spans="7:11">
      <c r="G1090" s="76"/>
      <c r="I1090" s="76"/>
      <c r="J1090" s="76"/>
      <c r="K1090" s="76"/>
    </row>
    <row r="1091" spans="7:11">
      <c r="G1091" s="76"/>
      <c r="I1091" s="76"/>
      <c r="J1091" s="76"/>
      <c r="K1091" s="76"/>
    </row>
    <row r="1092" spans="7:11">
      <c r="G1092" s="76"/>
      <c r="I1092" s="76"/>
      <c r="J1092" s="76"/>
      <c r="K1092" s="76"/>
    </row>
    <row r="1093" spans="7:11">
      <c r="G1093" s="76"/>
      <c r="I1093" s="76"/>
      <c r="J1093" s="76"/>
      <c r="K1093" s="76"/>
    </row>
    <row r="1094" spans="7:11">
      <c r="G1094" s="76"/>
      <c r="I1094" s="76"/>
      <c r="J1094" s="76"/>
      <c r="K1094" s="76"/>
    </row>
    <row r="1095" spans="7:11">
      <c r="G1095" s="76"/>
      <c r="I1095" s="76"/>
      <c r="J1095" s="76"/>
      <c r="K1095" s="76"/>
    </row>
    <row r="1096" spans="7:11">
      <c r="G1096" s="76"/>
      <c r="I1096" s="76"/>
      <c r="J1096" s="76"/>
      <c r="K1096" s="76"/>
    </row>
    <row r="1097" spans="7:11">
      <c r="G1097" s="76"/>
      <c r="I1097" s="76"/>
      <c r="J1097" s="76"/>
      <c r="K1097" s="76"/>
    </row>
    <row r="1098" spans="7:11">
      <c r="G1098" s="76"/>
      <c r="I1098" s="76"/>
      <c r="J1098" s="76"/>
      <c r="K1098" s="76"/>
    </row>
    <row r="1099" spans="7:11">
      <c r="G1099" s="76"/>
      <c r="I1099" s="76"/>
      <c r="J1099" s="76"/>
      <c r="K1099" s="76"/>
    </row>
    <row r="1100" spans="7:11">
      <c r="G1100" s="76"/>
      <c r="I1100" s="76"/>
      <c r="J1100" s="76"/>
      <c r="K1100" s="76"/>
    </row>
    <row r="1101" spans="7:11">
      <c r="G1101" s="76"/>
      <c r="I1101" s="76"/>
      <c r="J1101" s="76"/>
      <c r="K1101" s="76"/>
    </row>
    <row r="1102" spans="7:11">
      <c r="G1102" s="76"/>
      <c r="I1102" s="76"/>
      <c r="J1102" s="76"/>
      <c r="K1102" s="76"/>
    </row>
    <row r="1103" spans="7:11">
      <c r="G1103" s="76"/>
      <c r="I1103" s="76"/>
      <c r="J1103" s="76"/>
      <c r="K1103" s="76"/>
    </row>
    <row r="1104" spans="7:11">
      <c r="G1104" s="76"/>
      <c r="I1104" s="76"/>
      <c r="J1104" s="76"/>
      <c r="K1104" s="76"/>
    </row>
    <row r="1105" spans="7:11">
      <c r="G1105" s="76"/>
      <c r="I1105" s="76"/>
      <c r="J1105" s="76"/>
      <c r="K1105" s="76"/>
    </row>
    <row r="1106" spans="7:11">
      <c r="G1106" s="76"/>
      <c r="I1106" s="76"/>
      <c r="J1106" s="76"/>
      <c r="K1106" s="76"/>
    </row>
    <row r="1107" spans="7:11">
      <c r="G1107" s="76"/>
      <c r="I1107" s="76"/>
      <c r="J1107" s="76"/>
      <c r="K1107" s="76"/>
    </row>
    <row r="1108" spans="7:11">
      <c r="G1108" s="76"/>
      <c r="I1108" s="76"/>
      <c r="J1108" s="76"/>
      <c r="K1108" s="76"/>
    </row>
    <row r="1109" spans="7:11">
      <c r="G1109" s="76"/>
      <c r="I1109" s="76"/>
      <c r="J1109" s="76"/>
      <c r="K1109" s="76"/>
    </row>
    <row r="1110" spans="7:11">
      <c r="G1110" s="76"/>
      <c r="I1110" s="76"/>
      <c r="J1110" s="76"/>
      <c r="K1110" s="76"/>
    </row>
    <row r="1111" spans="7:11">
      <c r="G1111" s="76"/>
      <c r="I1111" s="76"/>
      <c r="J1111" s="76"/>
      <c r="K1111" s="76"/>
    </row>
    <row r="1112" spans="7:11">
      <c r="G1112" s="76"/>
      <c r="I1112" s="76"/>
      <c r="J1112" s="76"/>
      <c r="K1112" s="76"/>
    </row>
    <row r="1113" spans="7:11">
      <c r="G1113" s="76"/>
      <c r="I1113" s="76"/>
      <c r="J1113" s="76"/>
      <c r="K1113" s="76"/>
    </row>
    <row r="1114" spans="7:11">
      <c r="G1114" s="76"/>
      <c r="I1114" s="76"/>
      <c r="J1114" s="76"/>
      <c r="K1114" s="76"/>
    </row>
    <row r="1115" spans="7:11">
      <c r="G1115" s="76"/>
      <c r="I1115" s="76"/>
      <c r="J1115" s="76"/>
      <c r="K1115" s="76"/>
    </row>
    <row r="1116" spans="7:11">
      <c r="G1116" s="76"/>
      <c r="I1116" s="76"/>
      <c r="J1116" s="76"/>
      <c r="K1116" s="76"/>
    </row>
    <row r="1117" spans="7:11">
      <c r="G1117" s="76"/>
      <c r="I1117" s="76"/>
      <c r="J1117" s="76"/>
      <c r="K1117" s="76"/>
    </row>
    <row r="1118" spans="7:11">
      <c r="G1118" s="76"/>
      <c r="I1118" s="76"/>
      <c r="J1118" s="76"/>
      <c r="K1118" s="76"/>
    </row>
    <row r="1119" spans="7:11">
      <c r="G1119" s="76"/>
      <c r="I1119" s="76"/>
      <c r="J1119" s="76"/>
      <c r="K1119" s="76"/>
    </row>
    <row r="1120" spans="7:11">
      <c r="G1120" s="76"/>
      <c r="I1120" s="76"/>
      <c r="J1120" s="76"/>
      <c r="K1120" s="76"/>
    </row>
    <row r="1121" spans="7:11">
      <c r="G1121" s="76"/>
      <c r="I1121" s="76"/>
      <c r="J1121" s="76"/>
      <c r="K1121" s="76"/>
    </row>
    <row r="1122" spans="7:11">
      <c r="G1122" s="76"/>
      <c r="I1122" s="76"/>
      <c r="J1122" s="76"/>
      <c r="K1122" s="76"/>
    </row>
    <row r="1123" spans="7:11">
      <c r="G1123" s="76"/>
      <c r="I1123" s="76"/>
      <c r="J1123" s="76"/>
      <c r="K1123" s="76"/>
    </row>
    <row r="1124" spans="7:11">
      <c r="G1124" s="76"/>
      <c r="I1124" s="76"/>
      <c r="J1124" s="76"/>
      <c r="K1124" s="76"/>
    </row>
    <row r="1125" spans="7:11">
      <c r="G1125" s="76"/>
      <c r="I1125" s="76"/>
      <c r="J1125" s="76"/>
      <c r="K1125" s="76"/>
    </row>
    <row r="1126" spans="7:11">
      <c r="G1126" s="76"/>
      <c r="I1126" s="76"/>
      <c r="J1126" s="76"/>
      <c r="K1126" s="76"/>
    </row>
    <row r="1127" spans="7:11">
      <c r="G1127" s="76"/>
      <c r="I1127" s="76"/>
      <c r="J1127" s="76"/>
      <c r="K1127" s="76"/>
    </row>
    <row r="1128" spans="7:11">
      <c r="G1128" s="76"/>
      <c r="I1128" s="76"/>
      <c r="J1128" s="76"/>
      <c r="K1128" s="76"/>
    </row>
    <row r="1129" spans="7:11">
      <c r="G1129" s="76"/>
      <c r="I1129" s="76"/>
      <c r="J1129" s="76"/>
      <c r="K1129" s="76"/>
    </row>
    <row r="1130" spans="7:11">
      <c r="G1130" s="76"/>
      <c r="I1130" s="76"/>
      <c r="J1130" s="76"/>
      <c r="K1130" s="76"/>
    </row>
    <row r="1131" spans="7:11">
      <c r="G1131" s="76"/>
      <c r="I1131" s="76"/>
      <c r="J1131" s="76"/>
      <c r="K1131" s="76"/>
    </row>
    <row r="1132" spans="7:11">
      <c r="G1132" s="76"/>
      <c r="I1132" s="76"/>
      <c r="J1132" s="76"/>
      <c r="K1132" s="76"/>
    </row>
    <row r="1133" spans="7:11">
      <c r="G1133" s="76"/>
      <c r="I1133" s="76"/>
      <c r="J1133" s="76"/>
      <c r="K1133" s="76"/>
    </row>
    <row r="1134" spans="7:11">
      <c r="G1134" s="76"/>
      <c r="I1134" s="76"/>
      <c r="J1134" s="76"/>
      <c r="K1134" s="76"/>
    </row>
    <row r="1135" spans="7:11">
      <c r="G1135" s="76"/>
      <c r="I1135" s="76"/>
      <c r="J1135" s="76"/>
      <c r="K1135" s="76"/>
    </row>
    <row r="1136" spans="7:11">
      <c r="G1136" s="76"/>
      <c r="I1136" s="76"/>
      <c r="J1136" s="76"/>
      <c r="K1136" s="76"/>
    </row>
    <row r="1137" spans="7:11">
      <c r="G1137" s="76"/>
      <c r="I1137" s="76"/>
      <c r="J1137" s="76"/>
      <c r="K1137" s="76"/>
    </row>
    <row r="1138" spans="7:11">
      <c r="G1138" s="76"/>
      <c r="I1138" s="76"/>
      <c r="J1138" s="76"/>
      <c r="K1138" s="76"/>
    </row>
    <row r="1139" spans="7:11">
      <c r="G1139" s="76"/>
      <c r="I1139" s="76"/>
      <c r="J1139" s="76"/>
      <c r="K1139" s="76"/>
    </row>
    <row r="1140" spans="7:11">
      <c r="G1140" s="76"/>
      <c r="I1140" s="76"/>
      <c r="J1140" s="76"/>
      <c r="K1140" s="76"/>
    </row>
    <row r="1141" spans="7:11">
      <c r="G1141" s="76"/>
      <c r="I1141" s="76"/>
      <c r="J1141" s="76"/>
      <c r="K1141" s="76"/>
    </row>
    <row r="1142" spans="7:11">
      <c r="G1142" s="76"/>
      <c r="I1142" s="76"/>
      <c r="J1142" s="76"/>
      <c r="K1142" s="76"/>
    </row>
    <row r="1143" spans="7:11">
      <c r="G1143" s="76"/>
      <c r="I1143" s="76"/>
      <c r="J1143" s="76"/>
      <c r="K1143" s="76"/>
    </row>
    <row r="1144" spans="7:11">
      <c r="G1144" s="76"/>
      <c r="I1144" s="76"/>
      <c r="J1144" s="76"/>
      <c r="K1144" s="76"/>
    </row>
    <row r="1145" spans="7:11">
      <c r="G1145" s="76"/>
      <c r="I1145" s="76"/>
      <c r="J1145" s="76"/>
      <c r="K1145" s="76"/>
    </row>
    <row r="1146" spans="7:11">
      <c r="G1146" s="76"/>
      <c r="I1146" s="76"/>
      <c r="J1146" s="76"/>
      <c r="K1146" s="76"/>
    </row>
    <row r="1147" spans="7:11">
      <c r="G1147" s="76"/>
      <c r="I1147" s="76"/>
      <c r="J1147" s="76"/>
      <c r="K1147" s="76"/>
    </row>
    <row r="1148" spans="7:11">
      <c r="G1148" s="76"/>
      <c r="I1148" s="76"/>
      <c r="J1148" s="76"/>
      <c r="K1148" s="76"/>
    </row>
    <row r="1149" spans="7:11">
      <c r="G1149" s="76"/>
      <c r="I1149" s="76"/>
      <c r="J1149" s="76"/>
      <c r="K1149" s="76"/>
    </row>
    <row r="1150" spans="7:11">
      <c r="G1150" s="76"/>
      <c r="I1150" s="76"/>
      <c r="J1150" s="76"/>
      <c r="K1150" s="76"/>
    </row>
    <row r="1151" spans="7:11">
      <c r="G1151" s="76"/>
      <c r="I1151" s="76"/>
      <c r="J1151" s="76"/>
      <c r="K1151" s="76"/>
    </row>
    <row r="1152" spans="7:11">
      <c r="G1152" s="76"/>
      <c r="I1152" s="76"/>
      <c r="J1152" s="76"/>
      <c r="K1152" s="76"/>
    </row>
    <row r="1153" spans="7:11">
      <c r="G1153" s="76"/>
      <c r="I1153" s="76"/>
      <c r="J1153" s="76"/>
      <c r="K1153" s="76"/>
    </row>
    <row r="1154" spans="7:11">
      <c r="G1154" s="76"/>
      <c r="I1154" s="76"/>
      <c r="J1154" s="76"/>
      <c r="K1154" s="76"/>
    </row>
    <row r="1155" spans="7:11">
      <c r="G1155" s="76"/>
      <c r="I1155" s="76"/>
      <c r="J1155" s="76"/>
      <c r="K1155" s="76"/>
    </row>
    <row r="1156" spans="7:11">
      <c r="G1156" s="76"/>
      <c r="I1156" s="76"/>
      <c r="J1156" s="76"/>
      <c r="K1156" s="76"/>
    </row>
    <row r="1157" spans="7:11">
      <c r="G1157" s="76"/>
      <c r="I1157" s="76"/>
      <c r="J1157" s="76"/>
      <c r="K1157" s="76"/>
    </row>
    <row r="1158" spans="7:11">
      <c r="G1158" s="76"/>
      <c r="I1158" s="76"/>
      <c r="J1158" s="76"/>
      <c r="K1158" s="76"/>
    </row>
    <row r="1159" spans="7:11">
      <c r="G1159" s="76"/>
      <c r="I1159" s="76"/>
      <c r="J1159" s="76"/>
      <c r="K1159" s="76"/>
    </row>
    <row r="1160" spans="7:11">
      <c r="G1160" s="76"/>
      <c r="I1160" s="76"/>
      <c r="J1160" s="76"/>
      <c r="K1160" s="76"/>
    </row>
    <row r="1161" spans="7:11">
      <c r="G1161" s="76"/>
      <c r="I1161" s="76"/>
      <c r="J1161" s="76"/>
      <c r="K1161" s="76"/>
    </row>
    <row r="1162" spans="7:11">
      <c r="G1162" s="76"/>
      <c r="I1162" s="76"/>
      <c r="J1162" s="76"/>
      <c r="K1162" s="76"/>
    </row>
    <row r="1163" spans="7:11">
      <c r="G1163" s="76"/>
      <c r="I1163" s="76"/>
      <c r="J1163" s="76"/>
      <c r="K1163" s="76"/>
    </row>
    <row r="1164" spans="7:11">
      <c r="G1164" s="76"/>
      <c r="I1164" s="76"/>
      <c r="J1164" s="76"/>
      <c r="K1164" s="76"/>
    </row>
    <row r="1165" spans="7:11">
      <c r="G1165" s="76"/>
      <c r="I1165" s="76"/>
      <c r="J1165" s="76"/>
      <c r="K1165" s="76"/>
    </row>
    <row r="1166" spans="7:11">
      <c r="G1166" s="76"/>
      <c r="I1166" s="76"/>
      <c r="J1166" s="76"/>
      <c r="K1166" s="76"/>
    </row>
    <row r="1167" spans="7:11">
      <c r="G1167" s="76"/>
      <c r="I1167" s="76"/>
      <c r="J1167" s="76"/>
      <c r="K1167" s="76"/>
    </row>
    <row r="1168" spans="7:11">
      <c r="G1168" s="76"/>
      <c r="I1168" s="76"/>
      <c r="J1168" s="76"/>
      <c r="K1168" s="76"/>
    </row>
    <row r="1169" spans="7:11">
      <c r="G1169" s="76"/>
      <c r="I1169" s="76"/>
      <c r="J1169" s="76"/>
      <c r="K1169" s="76"/>
    </row>
    <row r="1170" spans="7:11">
      <c r="G1170" s="76"/>
      <c r="I1170" s="76"/>
      <c r="J1170" s="76"/>
      <c r="K1170" s="76"/>
    </row>
    <row r="1171" spans="7:11">
      <c r="G1171" s="76"/>
      <c r="I1171" s="76"/>
      <c r="J1171" s="76"/>
      <c r="K1171" s="76"/>
    </row>
    <row r="1172" spans="7:11">
      <c r="G1172" s="76"/>
      <c r="I1172" s="76"/>
      <c r="J1172" s="76"/>
      <c r="K1172" s="76"/>
    </row>
    <row r="1173" spans="7:11">
      <c r="G1173" s="76"/>
      <c r="I1173" s="76"/>
      <c r="J1173" s="76"/>
      <c r="K1173" s="76"/>
    </row>
    <row r="1174" spans="7:11">
      <c r="G1174" s="76"/>
      <c r="I1174" s="76"/>
      <c r="J1174" s="76"/>
      <c r="K1174" s="76"/>
    </row>
    <row r="1175" spans="7:11">
      <c r="G1175" s="76"/>
      <c r="I1175" s="76"/>
      <c r="J1175" s="76"/>
      <c r="K1175" s="76"/>
    </row>
    <row r="1176" spans="7:11">
      <c r="G1176" s="76"/>
      <c r="I1176" s="76"/>
      <c r="J1176" s="76"/>
      <c r="K1176" s="76"/>
    </row>
    <row r="1177" spans="7:11">
      <c r="G1177" s="76"/>
      <c r="I1177" s="76"/>
      <c r="J1177" s="76"/>
      <c r="K1177" s="76"/>
    </row>
    <row r="1178" spans="7:11">
      <c r="G1178" s="76"/>
      <c r="I1178" s="76"/>
      <c r="J1178" s="76"/>
      <c r="K1178" s="76"/>
    </row>
    <row r="1179" spans="7:11">
      <c r="G1179" s="76"/>
      <c r="I1179" s="76"/>
      <c r="J1179" s="76"/>
      <c r="K1179" s="76"/>
    </row>
    <row r="1180" spans="7:11">
      <c r="G1180" s="76"/>
      <c r="I1180" s="76"/>
      <c r="J1180" s="76"/>
      <c r="K1180" s="76"/>
    </row>
    <row r="1181" spans="7:11">
      <c r="G1181" s="76"/>
      <c r="I1181" s="76"/>
      <c r="J1181" s="76"/>
      <c r="K1181" s="76"/>
    </row>
    <row r="1182" spans="7:11">
      <c r="G1182" s="76"/>
      <c r="I1182" s="76"/>
      <c r="J1182" s="76"/>
      <c r="K1182" s="76"/>
    </row>
    <row r="1183" spans="7:11">
      <c r="G1183" s="76"/>
      <c r="I1183" s="76"/>
      <c r="J1183" s="76"/>
      <c r="K1183" s="76"/>
    </row>
    <row r="1184" spans="7:11">
      <c r="G1184" s="76"/>
      <c r="I1184" s="76"/>
      <c r="J1184" s="76"/>
      <c r="K1184" s="76"/>
    </row>
    <row r="1185" spans="7:11">
      <c r="G1185" s="76"/>
      <c r="I1185" s="76"/>
      <c r="J1185" s="76"/>
      <c r="K1185" s="76"/>
    </row>
    <row r="1186" spans="7:11">
      <c r="G1186" s="76"/>
      <c r="I1186" s="76"/>
      <c r="J1186" s="76"/>
      <c r="K1186" s="76"/>
    </row>
    <row r="1187" spans="7:11">
      <c r="G1187" s="76"/>
      <c r="I1187" s="76"/>
      <c r="J1187" s="76"/>
      <c r="K1187" s="76"/>
    </row>
    <row r="1188" spans="7:11">
      <c r="G1188" s="76"/>
      <c r="I1188" s="76"/>
      <c r="J1188" s="76"/>
      <c r="K1188" s="76"/>
    </row>
    <row r="1189" spans="7:11">
      <c r="G1189" s="76"/>
      <c r="I1189" s="76"/>
      <c r="J1189" s="76"/>
      <c r="K1189" s="76"/>
    </row>
    <row r="1190" spans="7:11">
      <c r="G1190" s="76"/>
      <c r="I1190" s="76"/>
      <c r="J1190" s="76"/>
      <c r="K1190" s="76"/>
    </row>
    <row r="1191" spans="7:11">
      <c r="G1191" s="76"/>
      <c r="I1191" s="76"/>
      <c r="J1191" s="76"/>
      <c r="K1191" s="76"/>
    </row>
    <row r="1192" spans="7:11">
      <c r="G1192" s="76"/>
      <c r="I1192" s="76"/>
      <c r="J1192" s="76"/>
      <c r="K1192" s="76"/>
    </row>
    <row r="1193" spans="7:11">
      <c r="G1193" s="76"/>
      <c r="I1193" s="76"/>
      <c r="J1193" s="76"/>
      <c r="K1193" s="76"/>
    </row>
    <row r="1194" spans="7:11">
      <c r="G1194" s="76"/>
      <c r="I1194" s="76"/>
      <c r="J1194" s="76"/>
      <c r="K1194" s="76"/>
    </row>
    <row r="1195" spans="7:11">
      <c r="G1195" s="76"/>
      <c r="I1195" s="76"/>
      <c r="J1195" s="76"/>
      <c r="K1195" s="76"/>
    </row>
    <row r="1196" spans="7:11">
      <c r="G1196" s="76"/>
      <c r="I1196" s="76"/>
      <c r="J1196" s="76"/>
      <c r="K1196" s="76"/>
    </row>
    <row r="1197" spans="7:11">
      <c r="G1197" s="76"/>
      <c r="I1197" s="76"/>
      <c r="J1197" s="76"/>
      <c r="K1197" s="76"/>
    </row>
    <row r="1198" spans="7:11">
      <c r="G1198" s="76"/>
      <c r="I1198" s="76"/>
      <c r="J1198" s="76"/>
      <c r="K1198" s="76"/>
    </row>
    <row r="1199" spans="7:11">
      <c r="G1199" s="76"/>
      <c r="I1199" s="76"/>
      <c r="J1199" s="76"/>
      <c r="K1199" s="76"/>
    </row>
    <row r="1200" spans="7:11">
      <c r="G1200" s="76"/>
      <c r="I1200" s="76"/>
      <c r="J1200" s="76"/>
      <c r="K1200" s="76"/>
    </row>
    <row r="1201" spans="7:11">
      <c r="G1201" s="76"/>
      <c r="I1201" s="76"/>
      <c r="J1201" s="76"/>
      <c r="K1201" s="76"/>
    </row>
    <row r="1202" spans="7:11">
      <c r="G1202" s="76"/>
      <c r="I1202" s="76"/>
      <c r="J1202" s="76"/>
      <c r="K1202" s="76"/>
    </row>
    <row r="1203" spans="7:11">
      <c r="G1203" s="76"/>
      <c r="I1203" s="76"/>
      <c r="J1203" s="76"/>
      <c r="K1203" s="76"/>
    </row>
    <row r="1204" spans="7:11">
      <c r="G1204" s="76"/>
      <c r="I1204" s="76"/>
      <c r="J1204" s="76"/>
      <c r="K1204" s="76"/>
    </row>
    <row r="1205" spans="7:11">
      <c r="G1205" s="76"/>
      <c r="I1205" s="76"/>
      <c r="J1205" s="76"/>
      <c r="K1205" s="76"/>
    </row>
    <row r="1206" spans="7:11">
      <c r="G1206" s="76"/>
      <c r="I1206" s="76"/>
      <c r="J1206" s="76"/>
      <c r="K1206" s="76"/>
    </row>
    <row r="1207" spans="7:11">
      <c r="G1207" s="76"/>
      <c r="I1207" s="76"/>
      <c r="J1207" s="76"/>
      <c r="K1207" s="76"/>
    </row>
    <row r="1208" spans="7:11">
      <c r="G1208" s="76"/>
      <c r="I1208" s="76"/>
      <c r="J1208" s="76"/>
      <c r="K1208" s="76"/>
    </row>
    <row r="1209" spans="7:11">
      <c r="G1209" s="76"/>
      <c r="I1209" s="76"/>
      <c r="J1209" s="76"/>
      <c r="K1209" s="76"/>
    </row>
    <row r="1210" spans="7:11">
      <c r="G1210" s="76"/>
      <c r="I1210" s="76"/>
      <c r="J1210" s="76"/>
      <c r="K1210" s="76"/>
    </row>
    <row r="1211" spans="7:11">
      <c r="G1211" s="76"/>
      <c r="I1211" s="76"/>
      <c r="J1211" s="76"/>
      <c r="K1211" s="76"/>
    </row>
    <row r="1212" spans="7:11">
      <c r="G1212" s="76"/>
      <c r="I1212" s="76"/>
      <c r="J1212" s="76"/>
      <c r="K1212" s="76"/>
    </row>
    <row r="1213" spans="7:11">
      <c r="G1213" s="76"/>
      <c r="I1213" s="76"/>
      <c r="J1213" s="76"/>
      <c r="K1213" s="76"/>
    </row>
    <row r="1214" spans="7:11">
      <c r="G1214" s="76"/>
      <c r="I1214" s="76"/>
      <c r="J1214" s="76"/>
      <c r="K1214" s="76"/>
    </row>
    <row r="1215" spans="7:11">
      <c r="G1215" s="76"/>
      <c r="I1215" s="76"/>
      <c r="J1215" s="76"/>
      <c r="K1215" s="76"/>
    </row>
    <row r="1216" spans="7:11">
      <c r="G1216" s="76"/>
      <c r="I1216" s="76"/>
      <c r="J1216" s="76"/>
      <c r="K1216" s="76"/>
    </row>
    <row r="1217" spans="7:11">
      <c r="G1217" s="76"/>
      <c r="I1217" s="76"/>
      <c r="J1217" s="76"/>
      <c r="K1217" s="76"/>
    </row>
    <row r="1218" spans="7:11">
      <c r="G1218" s="76"/>
      <c r="I1218" s="76"/>
      <c r="J1218" s="76"/>
      <c r="K1218" s="76"/>
    </row>
    <row r="1219" spans="7:11">
      <c r="G1219" s="76"/>
      <c r="I1219" s="76"/>
      <c r="J1219" s="76"/>
      <c r="K1219" s="76"/>
    </row>
    <row r="1220" spans="7:11">
      <c r="G1220" s="76"/>
      <c r="I1220" s="76"/>
      <c r="J1220" s="76"/>
      <c r="K1220" s="76"/>
    </row>
    <row r="1221" spans="7:11">
      <c r="G1221" s="76"/>
      <c r="I1221" s="76"/>
      <c r="J1221" s="76"/>
      <c r="K1221" s="76"/>
    </row>
    <row r="1222" spans="7:11">
      <c r="G1222" s="76"/>
      <c r="I1222" s="76"/>
      <c r="J1222" s="76"/>
      <c r="K1222" s="76"/>
    </row>
    <row r="1223" spans="7:11">
      <c r="G1223" s="76"/>
      <c r="I1223" s="76"/>
      <c r="J1223" s="76"/>
      <c r="K1223" s="76"/>
    </row>
    <row r="1224" spans="7:11">
      <c r="G1224" s="76"/>
      <c r="I1224" s="76"/>
      <c r="J1224" s="76"/>
      <c r="K1224" s="76"/>
    </row>
    <row r="1225" spans="7:11">
      <c r="G1225" s="76"/>
      <c r="I1225" s="76"/>
      <c r="J1225" s="76"/>
      <c r="K1225" s="76"/>
    </row>
    <row r="1226" spans="7:11">
      <c r="G1226" s="76"/>
      <c r="I1226" s="76"/>
      <c r="J1226" s="76"/>
      <c r="K1226" s="76"/>
    </row>
    <row r="1227" spans="7:11">
      <c r="G1227" s="76"/>
      <c r="I1227" s="76"/>
      <c r="J1227" s="76"/>
      <c r="K1227" s="76"/>
    </row>
    <row r="1228" spans="7:11">
      <c r="G1228" s="76"/>
      <c r="I1228" s="76"/>
      <c r="J1228" s="76"/>
      <c r="K1228" s="76"/>
    </row>
    <row r="1229" spans="7:11">
      <c r="G1229" s="76"/>
      <c r="I1229" s="76"/>
      <c r="J1229" s="76"/>
      <c r="K1229" s="76"/>
    </row>
    <row r="1230" spans="7:11">
      <c r="G1230" s="76"/>
      <c r="I1230" s="76"/>
      <c r="J1230" s="76"/>
      <c r="K1230" s="76"/>
    </row>
    <row r="1231" spans="7:11">
      <c r="G1231" s="76"/>
      <c r="I1231" s="76"/>
      <c r="J1231" s="76"/>
      <c r="K1231" s="76"/>
    </row>
    <row r="1232" spans="7:11">
      <c r="G1232" s="76"/>
      <c r="I1232" s="76"/>
      <c r="J1232" s="76"/>
      <c r="K1232" s="76"/>
    </row>
    <row r="1233" spans="7:11">
      <c r="G1233" s="76"/>
      <c r="I1233" s="76"/>
      <c r="J1233" s="76"/>
      <c r="K1233" s="76"/>
    </row>
    <row r="1234" spans="7:11">
      <c r="G1234" s="76"/>
      <c r="I1234" s="76"/>
      <c r="J1234" s="76"/>
      <c r="K1234" s="76"/>
    </row>
    <row r="1235" spans="7:11">
      <c r="G1235" s="76"/>
      <c r="I1235" s="76"/>
      <c r="J1235" s="76"/>
      <c r="K1235" s="76"/>
    </row>
    <row r="1236" spans="7:11">
      <c r="G1236" s="76"/>
      <c r="I1236" s="76"/>
      <c r="J1236" s="76"/>
      <c r="K1236" s="76"/>
    </row>
    <row r="1237" spans="7:11">
      <c r="G1237" s="76"/>
      <c r="I1237" s="76"/>
      <c r="J1237" s="76"/>
      <c r="K1237" s="76"/>
    </row>
    <row r="1238" spans="7:11">
      <c r="G1238" s="76"/>
      <c r="I1238" s="76"/>
      <c r="J1238" s="76"/>
      <c r="K1238" s="76"/>
    </row>
    <row r="1239" spans="7:11">
      <c r="G1239" s="76"/>
      <c r="I1239" s="76"/>
      <c r="J1239" s="76"/>
      <c r="K1239" s="76"/>
    </row>
    <row r="1240" spans="7:11">
      <c r="G1240" s="76"/>
      <c r="I1240" s="76"/>
      <c r="J1240" s="76"/>
      <c r="K1240" s="76"/>
    </row>
    <row r="1241" spans="7:11">
      <c r="G1241" s="76"/>
      <c r="I1241" s="76"/>
      <c r="J1241" s="76"/>
      <c r="K1241" s="76"/>
    </row>
    <row r="1242" spans="7:11">
      <c r="G1242" s="76"/>
      <c r="I1242" s="76"/>
      <c r="J1242" s="76"/>
      <c r="K1242" s="76"/>
    </row>
    <row r="1243" spans="7:11">
      <c r="G1243" s="76"/>
      <c r="I1243" s="76"/>
      <c r="J1243" s="76"/>
      <c r="K1243" s="76"/>
    </row>
    <row r="1244" spans="7:11">
      <c r="G1244" s="76"/>
      <c r="I1244" s="76"/>
      <c r="J1244" s="76"/>
      <c r="K1244" s="76"/>
    </row>
    <row r="1245" spans="7:11">
      <c r="G1245" s="76"/>
      <c r="I1245" s="76"/>
      <c r="J1245" s="76"/>
      <c r="K1245" s="76"/>
    </row>
    <row r="1246" spans="7:11">
      <c r="G1246" s="76"/>
      <c r="I1246" s="76"/>
      <c r="J1246" s="76"/>
      <c r="K1246" s="76"/>
    </row>
    <row r="1247" spans="7:11">
      <c r="G1247" s="76"/>
      <c r="I1247" s="76"/>
      <c r="J1247" s="76"/>
      <c r="K1247" s="76"/>
    </row>
    <row r="1248" spans="7:11">
      <c r="G1248" s="76"/>
      <c r="I1248" s="76"/>
      <c r="J1248" s="76"/>
      <c r="K1248" s="76"/>
    </row>
    <row r="1249" spans="7:11">
      <c r="G1249" s="76"/>
      <c r="I1249" s="76"/>
      <c r="J1249" s="76"/>
      <c r="K1249" s="76"/>
    </row>
    <row r="1250" spans="7:11">
      <c r="G1250" s="76"/>
      <c r="I1250" s="76"/>
      <c r="J1250" s="76"/>
      <c r="K1250" s="76"/>
    </row>
    <row r="1251" spans="7:11">
      <c r="G1251" s="76"/>
      <c r="I1251" s="76"/>
      <c r="J1251" s="76"/>
      <c r="K1251" s="76"/>
    </row>
    <row r="1252" spans="7:11">
      <c r="G1252" s="76"/>
      <c r="I1252" s="76"/>
      <c r="J1252" s="76"/>
      <c r="K1252" s="76"/>
    </row>
    <row r="1253" spans="7:11">
      <c r="G1253" s="76"/>
      <c r="I1253" s="76"/>
      <c r="J1253" s="76"/>
      <c r="K1253" s="76"/>
    </row>
    <row r="1254" spans="7:11">
      <c r="G1254" s="76"/>
      <c r="I1254" s="76"/>
      <c r="J1254" s="76"/>
      <c r="K1254" s="76"/>
    </row>
    <row r="1255" spans="7:11">
      <c r="G1255" s="76"/>
      <c r="I1255" s="76"/>
      <c r="J1255" s="76"/>
      <c r="K1255" s="76"/>
    </row>
    <row r="1256" spans="7:11">
      <c r="G1256" s="76"/>
      <c r="I1256" s="76"/>
      <c r="J1256" s="76"/>
      <c r="K1256" s="76"/>
    </row>
    <row r="1257" spans="7:11">
      <c r="G1257" s="76"/>
      <c r="I1257" s="76"/>
      <c r="J1257" s="76"/>
      <c r="K1257" s="76"/>
    </row>
    <row r="1258" spans="7:11">
      <c r="G1258" s="76"/>
      <c r="I1258" s="76"/>
      <c r="J1258" s="76"/>
      <c r="K1258" s="76"/>
    </row>
    <row r="1259" spans="7:11">
      <c r="G1259" s="76"/>
      <c r="I1259" s="76"/>
      <c r="J1259" s="76"/>
      <c r="K1259" s="76"/>
    </row>
    <row r="1260" spans="7:11">
      <c r="G1260" s="76"/>
      <c r="I1260" s="76"/>
      <c r="J1260" s="76"/>
      <c r="K1260" s="76"/>
    </row>
    <row r="1261" spans="7:11">
      <c r="G1261" s="76"/>
      <c r="I1261" s="76"/>
      <c r="J1261" s="76"/>
      <c r="K1261" s="76"/>
    </row>
    <row r="1262" spans="7:11">
      <c r="G1262" s="76"/>
      <c r="I1262" s="76"/>
      <c r="J1262" s="76"/>
      <c r="K1262" s="76"/>
    </row>
    <row r="1263" spans="7:11">
      <c r="G1263" s="76"/>
      <c r="I1263" s="76"/>
      <c r="J1263" s="76"/>
      <c r="K1263" s="76"/>
    </row>
    <row r="1264" spans="7:11">
      <c r="G1264" s="76"/>
      <c r="I1264" s="76"/>
      <c r="J1264" s="76"/>
      <c r="K1264" s="76"/>
    </row>
    <row r="1265" spans="7:11">
      <c r="G1265" s="76"/>
      <c r="I1265" s="76"/>
      <c r="J1265" s="76"/>
      <c r="K1265" s="76"/>
    </row>
    <row r="1266" spans="7:11">
      <c r="G1266" s="76"/>
      <c r="I1266" s="76"/>
      <c r="J1266" s="76"/>
      <c r="K1266" s="76"/>
    </row>
    <row r="1267" spans="7:11">
      <c r="G1267" s="76"/>
      <c r="I1267" s="76"/>
      <c r="J1267" s="76"/>
      <c r="K1267" s="76"/>
    </row>
    <row r="1268" spans="7:11">
      <c r="G1268" s="76"/>
      <c r="I1268" s="76"/>
      <c r="J1268" s="76"/>
      <c r="K1268" s="76"/>
    </row>
    <row r="1269" spans="7:11">
      <c r="G1269" s="76"/>
      <c r="I1269" s="76"/>
      <c r="J1269" s="76"/>
      <c r="K1269" s="76"/>
    </row>
    <row r="1270" spans="7:11">
      <c r="G1270" s="76"/>
      <c r="I1270" s="76"/>
      <c r="J1270" s="76"/>
      <c r="K1270" s="76"/>
    </row>
    <row r="1271" spans="7:11">
      <c r="G1271" s="76"/>
      <c r="I1271" s="76"/>
      <c r="J1271" s="76"/>
      <c r="K1271" s="76"/>
    </row>
    <row r="1272" spans="7:11">
      <c r="G1272" s="76"/>
      <c r="I1272" s="76"/>
      <c r="J1272" s="76"/>
      <c r="K1272" s="76"/>
    </row>
    <row r="1273" spans="7:11">
      <c r="G1273" s="76"/>
      <c r="I1273" s="76"/>
      <c r="J1273" s="76"/>
      <c r="K1273" s="76"/>
    </row>
    <row r="1274" spans="7:11">
      <c r="G1274" s="76"/>
      <c r="I1274" s="76"/>
      <c r="J1274" s="76"/>
      <c r="K1274" s="76"/>
    </row>
    <row r="1275" spans="7:11">
      <c r="G1275" s="76"/>
      <c r="I1275" s="76"/>
      <c r="J1275" s="76"/>
      <c r="K1275" s="76"/>
    </row>
    <row r="1276" spans="7:11">
      <c r="G1276" s="76"/>
      <c r="I1276" s="76"/>
      <c r="J1276" s="76"/>
      <c r="K1276" s="76"/>
    </row>
    <row r="1277" spans="7:11">
      <c r="G1277" s="76"/>
      <c r="I1277" s="76"/>
      <c r="J1277" s="76"/>
      <c r="K1277" s="76"/>
    </row>
    <row r="1278" spans="7:11">
      <c r="G1278" s="76"/>
      <c r="I1278" s="76"/>
      <c r="J1278" s="76"/>
      <c r="K1278" s="76"/>
    </row>
    <row r="1279" spans="7:11">
      <c r="G1279" s="76"/>
      <c r="I1279" s="76"/>
      <c r="J1279" s="76"/>
      <c r="K1279" s="76"/>
    </row>
    <row r="1280" spans="7:11">
      <c r="G1280" s="76"/>
      <c r="I1280" s="76"/>
      <c r="J1280" s="76"/>
      <c r="K1280" s="76"/>
    </row>
    <row r="1281" spans="7:11">
      <c r="G1281" s="76"/>
      <c r="I1281" s="76"/>
      <c r="J1281" s="76"/>
      <c r="K1281" s="76"/>
    </row>
    <row r="1282" spans="7:11">
      <c r="G1282" s="76"/>
      <c r="I1282" s="76"/>
      <c r="J1282" s="76"/>
      <c r="K1282" s="76"/>
    </row>
    <row r="1283" spans="7:11">
      <c r="G1283" s="76"/>
      <c r="I1283" s="76"/>
      <c r="J1283" s="76"/>
      <c r="K1283" s="76"/>
    </row>
    <row r="1284" spans="7:11">
      <c r="G1284" s="76"/>
      <c r="I1284" s="76"/>
      <c r="J1284" s="76"/>
      <c r="K1284" s="76"/>
    </row>
    <row r="1285" spans="7:11">
      <c r="G1285" s="76"/>
      <c r="I1285" s="76"/>
      <c r="J1285" s="76"/>
      <c r="K1285" s="76"/>
    </row>
    <row r="1286" spans="7:11">
      <c r="G1286" s="76"/>
      <c r="I1286" s="76"/>
      <c r="J1286" s="76"/>
      <c r="K1286" s="76"/>
    </row>
    <row r="1287" spans="7:11">
      <c r="G1287" s="76"/>
      <c r="I1287" s="76"/>
      <c r="J1287" s="76"/>
      <c r="K1287" s="76"/>
    </row>
    <row r="1288" spans="7:11">
      <c r="G1288" s="76"/>
      <c r="I1288" s="76"/>
      <c r="J1288" s="76"/>
      <c r="K1288" s="76"/>
    </row>
    <row r="1289" spans="7:11">
      <c r="G1289" s="76"/>
      <c r="I1289" s="76"/>
      <c r="J1289" s="76"/>
      <c r="K1289" s="76"/>
    </row>
    <row r="1290" spans="7:11">
      <c r="G1290" s="76"/>
      <c r="I1290" s="76"/>
      <c r="J1290" s="76"/>
      <c r="K1290" s="76"/>
    </row>
    <row r="1291" spans="7:11">
      <c r="G1291" s="76"/>
      <c r="I1291" s="76"/>
      <c r="J1291" s="76"/>
      <c r="K1291" s="76"/>
    </row>
    <row r="1292" spans="7:11">
      <c r="G1292" s="76"/>
      <c r="I1292" s="76"/>
      <c r="J1292" s="76"/>
      <c r="K1292" s="76"/>
    </row>
    <row r="1293" spans="7:11">
      <c r="G1293" s="76"/>
      <c r="I1293" s="76"/>
      <c r="J1293" s="76"/>
      <c r="K1293" s="76"/>
    </row>
    <row r="1294" spans="7:11">
      <c r="G1294" s="76"/>
      <c r="I1294" s="76"/>
      <c r="J1294" s="76"/>
      <c r="K1294" s="76"/>
    </row>
    <row r="1295" spans="7:11">
      <c r="G1295" s="76"/>
      <c r="I1295" s="76"/>
      <c r="J1295" s="76"/>
      <c r="K1295" s="76"/>
    </row>
    <row r="1296" spans="7:11">
      <c r="G1296" s="76"/>
      <c r="I1296" s="76"/>
      <c r="J1296" s="76"/>
      <c r="K1296" s="76"/>
    </row>
    <row r="1297" spans="7:11">
      <c r="G1297" s="76"/>
      <c r="I1297" s="76"/>
      <c r="J1297" s="76"/>
      <c r="K1297" s="76"/>
    </row>
    <row r="1298" spans="7:11">
      <c r="G1298" s="76"/>
      <c r="I1298" s="76"/>
      <c r="J1298" s="76"/>
      <c r="K1298" s="76"/>
    </row>
    <row r="1299" spans="7:11">
      <c r="G1299" s="76"/>
      <c r="I1299" s="76"/>
      <c r="J1299" s="76"/>
      <c r="K1299" s="76"/>
    </row>
    <row r="1300" spans="7:11">
      <c r="G1300" s="76"/>
      <c r="I1300" s="76"/>
      <c r="J1300" s="76"/>
      <c r="K1300" s="76"/>
    </row>
    <row r="1301" spans="7:11">
      <c r="G1301" s="76"/>
      <c r="I1301" s="76"/>
      <c r="J1301" s="76"/>
      <c r="K1301" s="76"/>
    </row>
    <row r="1302" spans="7:11">
      <c r="G1302" s="76"/>
      <c r="I1302" s="76"/>
      <c r="J1302" s="76"/>
      <c r="K1302" s="76"/>
    </row>
    <row r="1303" spans="7:11">
      <c r="G1303" s="76"/>
      <c r="I1303" s="76"/>
      <c r="J1303" s="76"/>
      <c r="K1303" s="76"/>
    </row>
    <row r="1304" spans="7:11">
      <c r="G1304" s="76"/>
      <c r="I1304" s="76"/>
      <c r="J1304" s="76"/>
      <c r="K1304" s="76"/>
    </row>
    <row r="1305" spans="7:11">
      <c r="G1305" s="76"/>
      <c r="I1305" s="76"/>
      <c r="J1305" s="76"/>
      <c r="K1305" s="76"/>
    </row>
    <row r="1306" spans="7:11">
      <c r="G1306" s="76"/>
      <c r="I1306" s="76"/>
      <c r="J1306" s="76"/>
      <c r="K1306" s="76"/>
    </row>
    <row r="1307" spans="7:11">
      <c r="G1307" s="76"/>
      <c r="I1307" s="76"/>
      <c r="J1307" s="76"/>
      <c r="K1307" s="76"/>
    </row>
    <row r="1308" spans="7:11">
      <c r="G1308" s="76"/>
      <c r="I1308" s="76"/>
      <c r="J1308" s="76"/>
      <c r="K1308" s="76"/>
    </row>
    <row r="1309" spans="7:11">
      <c r="G1309" s="76"/>
      <c r="I1309" s="76"/>
      <c r="J1309" s="76"/>
      <c r="K1309" s="76"/>
    </row>
    <row r="1310" spans="7:11">
      <c r="G1310" s="76"/>
      <c r="I1310" s="76"/>
      <c r="J1310" s="76"/>
      <c r="K1310" s="76"/>
    </row>
    <row r="1311" spans="7:11">
      <c r="G1311" s="76"/>
      <c r="I1311" s="76"/>
      <c r="J1311" s="76"/>
      <c r="K1311" s="76"/>
    </row>
    <row r="1312" spans="7:11">
      <c r="G1312" s="76"/>
      <c r="I1312" s="76"/>
      <c r="J1312" s="76"/>
      <c r="K1312" s="76"/>
    </row>
    <row r="1313" spans="7:11">
      <c r="G1313" s="76"/>
      <c r="I1313" s="76"/>
      <c r="J1313" s="76"/>
      <c r="K1313" s="76"/>
    </row>
    <row r="1314" spans="7:11">
      <c r="G1314" s="76"/>
      <c r="I1314" s="76"/>
      <c r="J1314" s="76"/>
      <c r="K1314" s="76"/>
    </row>
    <row r="1315" spans="7:11">
      <c r="G1315" s="76"/>
      <c r="I1315" s="76"/>
      <c r="J1315" s="76"/>
      <c r="K1315" s="76"/>
    </row>
    <row r="1316" spans="7:11">
      <c r="G1316" s="76"/>
      <c r="I1316" s="76"/>
      <c r="J1316" s="76"/>
      <c r="K1316" s="76"/>
    </row>
    <row r="1317" spans="7:11">
      <c r="G1317" s="76"/>
      <c r="I1317" s="76"/>
      <c r="J1317" s="76"/>
      <c r="K1317" s="76"/>
    </row>
    <row r="1318" spans="7:11">
      <c r="G1318" s="76"/>
      <c r="I1318" s="76"/>
      <c r="J1318" s="76"/>
      <c r="K1318" s="76"/>
    </row>
    <row r="1319" spans="7:11">
      <c r="G1319" s="76"/>
      <c r="I1319" s="76"/>
      <c r="J1319" s="76"/>
      <c r="K1319" s="76"/>
    </row>
    <row r="1320" spans="7:11">
      <c r="G1320" s="76"/>
      <c r="I1320" s="76"/>
      <c r="J1320" s="76"/>
      <c r="K1320" s="76"/>
    </row>
    <row r="1321" spans="7:11">
      <c r="G1321" s="76"/>
      <c r="I1321" s="76"/>
      <c r="J1321" s="76"/>
      <c r="K1321" s="76"/>
    </row>
    <row r="1322" spans="7:11">
      <c r="G1322" s="76"/>
      <c r="I1322" s="76"/>
      <c r="J1322" s="76"/>
      <c r="K1322" s="76"/>
    </row>
    <row r="1323" spans="7:11">
      <c r="G1323" s="76"/>
      <c r="I1323" s="76"/>
      <c r="J1323" s="76"/>
      <c r="K1323" s="76"/>
    </row>
    <row r="1324" spans="7:11">
      <c r="G1324" s="76"/>
      <c r="I1324" s="76"/>
      <c r="J1324" s="76"/>
      <c r="K1324" s="76"/>
    </row>
    <row r="1325" spans="7:11">
      <c r="G1325" s="76"/>
      <c r="I1325" s="76"/>
      <c r="J1325" s="76"/>
      <c r="K1325" s="76"/>
    </row>
    <row r="1326" spans="7:11">
      <c r="G1326" s="76"/>
      <c r="I1326" s="76"/>
      <c r="J1326" s="76"/>
      <c r="K1326" s="76"/>
    </row>
    <row r="1327" spans="7:11">
      <c r="G1327" s="76"/>
      <c r="I1327" s="76"/>
      <c r="J1327" s="76"/>
      <c r="K1327" s="76"/>
    </row>
    <row r="1328" spans="7:11">
      <c r="G1328" s="76"/>
      <c r="I1328" s="76"/>
      <c r="J1328" s="76"/>
      <c r="K1328" s="76"/>
    </row>
    <row r="1329" spans="7:11">
      <c r="G1329" s="76"/>
      <c r="I1329" s="76"/>
      <c r="J1329" s="76"/>
      <c r="K1329" s="76"/>
    </row>
    <row r="1330" spans="7:11">
      <c r="G1330" s="76"/>
      <c r="I1330" s="76"/>
      <c r="J1330" s="76"/>
      <c r="K1330" s="76"/>
    </row>
    <row r="1331" spans="7:11">
      <c r="G1331" s="76"/>
      <c r="I1331" s="76"/>
      <c r="J1331" s="76"/>
      <c r="K1331" s="76"/>
    </row>
    <row r="1332" spans="7:11">
      <c r="G1332" s="76"/>
      <c r="I1332" s="76"/>
      <c r="J1332" s="76"/>
      <c r="K1332" s="76"/>
    </row>
    <row r="1333" spans="7:11">
      <c r="G1333" s="76"/>
      <c r="I1333" s="76"/>
      <c r="J1333" s="76"/>
      <c r="K1333" s="76"/>
    </row>
    <row r="1334" spans="7:11">
      <c r="G1334" s="76"/>
      <c r="I1334" s="76"/>
      <c r="J1334" s="76"/>
      <c r="K1334" s="76"/>
    </row>
    <row r="1335" spans="7:11">
      <c r="G1335" s="76"/>
      <c r="I1335" s="76"/>
      <c r="J1335" s="76"/>
      <c r="K1335" s="76"/>
    </row>
    <row r="1336" spans="7:11">
      <c r="G1336" s="76"/>
      <c r="I1336" s="76"/>
      <c r="J1336" s="76"/>
      <c r="K1336" s="76"/>
    </row>
    <row r="1337" spans="7:11">
      <c r="G1337" s="76"/>
      <c r="I1337" s="76"/>
      <c r="J1337" s="76"/>
      <c r="K1337" s="76"/>
    </row>
    <row r="1338" spans="7:11">
      <c r="G1338" s="76"/>
      <c r="I1338" s="76"/>
      <c r="J1338" s="76"/>
      <c r="K1338" s="76"/>
    </row>
    <row r="1339" spans="7:11">
      <c r="G1339" s="76"/>
      <c r="I1339" s="76"/>
      <c r="J1339" s="76"/>
      <c r="K1339" s="76"/>
    </row>
    <row r="1340" spans="7:11">
      <c r="G1340" s="76"/>
      <c r="I1340" s="76"/>
      <c r="J1340" s="76"/>
      <c r="K1340" s="76"/>
    </row>
    <row r="1341" spans="7:11">
      <c r="G1341" s="76"/>
      <c r="I1341" s="76"/>
      <c r="J1341" s="76"/>
      <c r="K1341" s="76"/>
    </row>
    <row r="1342" spans="7:11">
      <c r="G1342" s="76"/>
      <c r="I1342" s="76"/>
      <c r="J1342" s="76"/>
      <c r="K1342" s="76"/>
    </row>
    <row r="1343" spans="7:11">
      <c r="G1343" s="76"/>
      <c r="I1343" s="76"/>
      <c r="J1343" s="76"/>
      <c r="K1343" s="76"/>
    </row>
    <row r="1344" spans="7:11">
      <c r="G1344" s="76"/>
      <c r="I1344" s="76"/>
      <c r="J1344" s="76"/>
      <c r="K1344" s="76"/>
    </row>
    <row r="1345" spans="7:11">
      <c r="G1345" s="76"/>
      <c r="I1345" s="76"/>
      <c r="J1345" s="76"/>
      <c r="K1345" s="76"/>
    </row>
    <row r="1346" spans="7:11">
      <c r="G1346" s="76"/>
      <c r="I1346" s="76"/>
      <c r="J1346" s="76"/>
      <c r="K1346" s="76"/>
    </row>
    <row r="1347" spans="7:11">
      <c r="G1347" s="76"/>
      <c r="I1347" s="76"/>
      <c r="J1347" s="76"/>
      <c r="K1347" s="76"/>
    </row>
    <row r="1348" spans="7:11">
      <c r="G1348" s="76"/>
      <c r="I1348" s="76"/>
      <c r="J1348" s="76"/>
      <c r="K1348" s="76"/>
    </row>
    <row r="1349" spans="7:11">
      <c r="G1349" s="76"/>
      <c r="I1349" s="76"/>
      <c r="J1349" s="76"/>
      <c r="K1349" s="76"/>
    </row>
    <row r="1350" spans="7:11">
      <c r="G1350" s="76"/>
      <c r="I1350" s="76"/>
      <c r="J1350" s="76"/>
      <c r="K1350" s="76"/>
    </row>
    <row r="1351" spans="7:11">
      <c r="G1351" s="76"/>
      <c r="I1351" s="76"/>
      <c r="J1351" s="76"/>
      <c r="K1351" s="76"/>
    </row>
    <row r="1352" spans="7:11">
      <c r="G1352" s="76"/>
      <c r="I1352" s="76"/>
      <c r="J1352" s="76"/>
      <c r="K1352" s="76"/>
    </row>
    <row r="1353" spans="7:11">
      <c r="G1353" s="76"/>
      <c r="I1353" s="76"/>
      <c r="J1353" s="76"/>
      <c r="K1353" s="76"/>
    </row>
    <row r="1354" spans="7:11">
      <c r="G1354" s="76"/>
      <c r="I1354" s="76"/>
      <c r="J1354" s="76"/>
      <c r="K1354" s="76"/>
    </row>
    <row r="1355" spans="7:11">
      <c r="G1355" s="76"/>
      <c r="I1355" s="76"/>
      <c r="J1355" s="76"/>
      <c r="K1355" s="76"/>
    </row>
    <row r="1356" spans="7:11">
      <c r="G1356" s="76"/>
      <c r="I1356" s="76"/>
      <c r="J1356" s="76"/>
      <c r="K1356" s="76"/>
    </row>
    <row r="1357" spans="7:11">
      <c r="G1357" s="76"/>
      <c r="I1357" s="76"/>
      <c r="J1357" s="76"/>
      <c r="K1357" s="76"/>
    </row>
    <row r="1358" spans="7:11">
      <c r="G1358" s="76"/>
      <c r="I1358" s="76"/>
      <c r="J1358" s="76"/>
      <c r="K1358" s="76"/>
    </row>
    <row r="1359" spans="7:11">
      <c r="G1359" s="76"/>
      <c r="I1359" s="76"/>
      <c r="J1359" s="76"/>
      <c r="K1359" s="76"/>
    </row>
    <row r="1360" spans="7:11">
      <c r="G1360" s="76"/>
      <c r="I1360" s="76"/>
      <c r="J1360" s="76"/>
      <c r="K1360" s="76"/>
    </row>
    <row r="1361" spans="7:11">
      <c r="G1361" s="76"/>
      <c r="I1361" s="76"/>
      <c r="J1361" s="76"/>
      <c r="K1361" s="76"/>
    </row>
    <row r="1362" spans="7:11">
      <c r="G1362" s="76"/>
      <c r="I1362" s="76"/>
      <c r="J1362" s="76"/>
      <c r="K1362" s="76"/>
    </row>
    <row r="1363" spans="7:11">
      <c r="G1363" s="76"/>
      <c r="I1363" s="76"/>
      <c r="J1363" s="76"/>
      <c r="K1363" s="76"/>
    </row>
    <row r="1364" spans="7:11">
      <c r="G1364" s="76"/>
      <c r="I1364" s="76"/>
      <c r="J1364" s="76"/>
      <c r="K1364" s="76"/>
    </row>
    <row r="1365" spans="7:11">
      <c r="G1365" s="76"/>
      <c r="I1365" s="76"/>
      <c r="J1365" s="76"/>
      <c r="K1365" s="76"/>
    </row>
    <row r="1366" spans="7:11">
      <c r="G1366" s="76"/>
      <c r="I1366" s="76"/>
      <c r="J1366" s="76"/>
      <c r="K1366" s="76"/>
    </row>
    <row r="1367" spans="7:11">
      <c r="G1367" s="76"/>
      <c r="I1367" s="76"/>
      <c r="J1367" s="76"/>
      <c r="K1367" s="76"/>
    </row>
    <row r="1368" spans="7:11">
      <c r="G1368" s="76"/>
      <c r="I1368" s="76"/>
      <c r="J1368" s="76"/>
      <c r="K1368" s="76"/>
    </row>
    <row r="1369" spans="7:11">
      <c r="G1369" s="76"/>
      <c r="I1369" s="76"/>
      <c r="J1369" s="76"/>
      <c r="K1369" s="76"/>
    </row>
    <row r="1370" spans="7:11">
      <c r="G1370" s="76"/>
      <c r="I1370" s="76"/>
      <c r="J1370" s="76"/>
      <c r="K1370" s="76"/>
    </row>
    <row r="1371" spans="7:11">
      <c r="G1371" s="76"/>
      <c r="I1371" s="76"/>
      <c r="J1371" s="76"/>
      <c r="K1371" s="76"/>
    </row>
    <row r="1372" spans="7:11">
      <c r="G1372" s="76"/>
      <c r="I1372" s="76"/>
      <c r="J1372" s="76"/>
      <c r="K1372" s="76"/>
    </row>
    <row r="1373" spans="7:11">
      <c r="G1373" s="76"/>
      <c r="I1373" s="76"/>
      <c r="J1373" s="76"/>
      <c r="K1373" s="76"/>
    </row>
    <row r="1374" spans="7:11">
      <c r="G1374" s="76"/>
      <c r="I1374" s="76"/>
      <c r="J1374" s="76"/>
      <c r="K1374" s="76"/>
    </row>
    <row r="1375" spans="7:11">
      <c r="G1375" s="76"/>
      <c r="I1375" s="76"/>
      <c r="J1375" s="76"/>
      <c r="K1375" s="76"/>
    </row>
    <row r="1376" spans="7:11">
      <c r="G1376" s="76"/>
      <c r="I1376" s="76"/>
      <c r="J1376" s="76"/>
      <c r="K1376" s="76"/>
    </row>
    <row r="1377" spans="7:11">
      <c r="G1377" s="76"/>
      <c r="I1377" s="76"/>
      <c r="J1377" s="76"/>
      <c r="K1377" s="76"/>
    </row>
    <row r="1378" spans="7:11">
      <c r="G1378" s="76"/>
      <c r="I1378" s="76"/>
      <c r="J1378" s="76"/>
      <c r="K1378" s="76"/>
    </row>
    <row r="1379" spans="7:11">
      <c r="G1379" s="76"/>
      <c r="I1379" s="76"/>
      <c r="J1379" s="76"/>
      <c r="K1379" s="76"/>
    </row>
    <row r="1380" spans="7:11">
      <c r="G1380" s="76"/>
      <c r="I1380" s="76"/>
      <c r="J1380" s="76"/>
      <c r="K1380" s="76"/>
    </row>
    <row r="1381" spans="7:11">
      <c r="G1381" s="76"/>
      <c r="I1381" s="76"/>
      <c r="J1381" s="76"/>
      <c r="K1381" s="76"/>
    </row>
    <row r="1382" spans="7:11">
      <c r="G1382" s="76"/>
      <c r="I1382" s="76"/>
      <c r="J1382" s="76"/>
      <c r="K1382" s="76"/>
    </row>
    <row r="1383" spans="7:11">
      <c r="G1383" s="76"/>
      <c r="I1383" s="76"/>
      <c r="J1383" s="76"/>
      <c r="K1383" s="76"/>
    </row>
    <row r="1384" spans="7:11">
      <c r="G1384" s="76"/>
      <c r="I1384" s="76"/>
      <c r="J1384" s="76"/>
      <c r="K1384" s="76"/>
    </row>
    <row r="1385" spans="7:11">
      <c r="G1385" s="76"/>
      <c r="I1385" s="76"/>
      <c r="J1385" s="76"/>
      <c r="K1385" s="76"/>
    </row>
    <row r="1386" spans="7:11">
      <c r="G1386" s="76"/>
      <c r="I1386" s="76"/>
      <c r="J1386" s="76"/>
      <c r="K1386" s="76"/>
    </row>
    <row r="1387" spans="7:11">
      <c r="G1387" s="76"/>
      <c r="I1387" s="76"/>
      <c r="J1387" s="76"/>
      <c r="K1387" s="76"/>
    </row>
    <row r="1388" spans="7:11">
      <c r="G1388" s="76"/>
      <c r="I1388" s="76"/>
      <c r="J1388" s="76"/>
      <c r="K1388" s="76"/>
    </row>
    <row r="1389" spans="7:11">
      <c r="G1389" s="76"/>
      <c r="I1389" s="76"/>
      <c r="J1389" s="76"/>
      <c r="K1389" s="76"/>
    </row>
    <row r="1390" spans="7:11">
      <c r="G1390" s="76"/>
      <c r="I1390" s="76"/>
      <c r="J1390" s="76"/>
      <c r="K1390" s="76"/>
    </row>
    <row r="1391" spans="7:11">
      <c r="G1391" s="76"/>
      <c r="I1391" s="76"/>
      <c r="J1391" s="76"/>
      <c r="K1391" s="76"/>
    </row>
    <row r="1392" spans="7:11">
      <c r="G1392" s="76"/>
      <c r="I1392" s="76"/>
      <c r="J1392" s="76"/>
      <c r="K1392" s="76"/>
    </row>
    <row r="1393" spans="7:11">
      <c r="G1393" s="76"/>
      <c r="I1393" s="76"/>
      <c r="J1393" s="76"/>
      <c r="K1393" s="76"/>
    </row>
    <row r="1394" spans="7:11">
      <c r="G1394" s="76"/>
      <c r="I1394" s="76"/>
      <c r="J1394" s="76"/>
      <c r="K1394" s="76"/>
    </row>
    <row r="1395" spans="7:11">
      <c r="G1395" s="76"/>
      <c r="I1395" s="76"/>
      <c r="J1395" s="76"/>
      <c r="K1395" s="76"/>
    </row>
    <row r="1396" spans="7:11">
      <c r="G1396" s="76"/>
      <c r="I1396" s="76"/>
      <c r="J1396" s="76"/>
      <c r="K1396" s="76"/>
    </row>
    <row r="1397" spans="7:11">
      <c r="G1397" s="76"/>
      <c r="I1397" s="76"/>
      <c r="J1397" s="76"/>
      <c r="K1397" s="76"/>
    </row>
    <row r="1398" spans="7:11">
      <c r="G1398" s="76"/>
      <c r="I1398" s="76"/>
      <c r="J1398" s="76"/>
      <c r="K1398" s="76"/>
    </row>
    <row r="1399" spans="7:11">
      <c r="G1399" s="76"/>
      <c r="I1399" s="76"/>
      <c r="J1399" s="76"/>
      <c r="K1399" s="76"/>
    </row>
    <row r="1400" spans="7:11">
      <c r="G1400" s="76"/>
      <c r="I1400" s="76"/>
      <c r="J1400" s="76"/>
      <c r="K1400" s="76"/>
    </row>
    <row r="1401" spans="7:11">
      <c r="G1401" s="76"/>
      <c r="I1401" s="76"/>
      <c r="J1401" s="76"/>
      <c r="K1401" s="76"/>
    </row>
    <row r="1402" spans="7:11">
      <c r="G1402" s="76"/>
      <c r="I1402" s="76"/>
      <c r="J1402" s="76"/>
      <c r="K1402" s="76"/>
    </row>
    <row r="1403" spans="7:11">
      <c r="G1403" s="76"/>
      <c r="I1403" s="76"/>
      <c r="J1403" s="76"/>
      <c r="K1403" s="76"/>
    </row>
    <row r="1404" spans="7:11">
      <c r="G1404" s="76"/>
      <c r="I1404" s="76"/>
      <c r="J1404" s="76"/>
      <c r="K1404" s="76"/>
    </row>
    <row r="1405" spans="7:11">
      <c r="G1405" s="76"/>
      <c r="I1405" s="76"/>
      <c r="J1405" s="76"/>
      <c r="K1405" s="76"/>
    </row>
    <row r="1406" spans="7:11">
      <c r="G1406" s="76"/>
      <c r="I1406" s="76"/>
      <c r="J1406" s="76"/>
      <c r="K1406" s="76"/>
    </row>
    <row r="1407" spans="7:11">
      <c r="G1407" s="76"/>
      <c r="I1407" s="76"/>
      <c r="J1407" s="76"/>
      <c r="K1407" s="76"/>
    </row>
    <row r="1408" spans="7:11">
      <c r="G1408" s="76"/>
      <c r="I1408" s="76"/>
      <c r="J1408" s="76"/>
      <c r="K1408" s="76"/>
    </row>
    <row r="1409" spans="7:11">
      <c r="G1409" s="76"/>
      <c r="I1409" s="76"/>
      <c r="J1409" s="76"/>
      <c r="K1409" s="76"/>
    </row>
    <row r="1410" spans="7:11">
      <c r="G1410" s="76"/>
      <c r="I1410" s="76"/>
      <c r="J1410" s="76"/>
      <c r="K1410" s="76"/>
    </row>
    <row r="1411" spans="7:11">
      <c r="G1411" s="76"/>
      <c r="I1411" s="76"/>
      <c r="J1411" s="76"/>
      <c r="K1411" s="76"/>
    </row>
    <row r="1412" spans="7:11">
      <c r="G1412" s="76"/>
      <c r="I1412" s="76"/>
      <c r="J1412" s="76"/>
      <c r="K1412" s="76"/>
    </row>
    <row r="1413" spans="7:11">
      <c r="G1413" s="76"/>
      <c r="I1413" s="76"/>
      <c r="J1413" s="76"/>
      <c r="K1413" s="76"/>
    </row>
    <row r="1414" spans="7:11">
      <c r="G1414" s="76"/>
      <c r="I1414" s="76"/>
      <c r="J1414" s="76"/>
      <c r="K1414" s="76"/>
    </row>
    <row r="1415" spans="7:11">
      <c r="G1415" s="76"/>
      <c r="I1415" s="76"/>
      <c r="J1415" s="76"/>
      <c r="K1415" s="76"/>
    </row>
    <row r="1416" spans="7:11">
      <c r="G1416" s="76"/>
      <c r="I1416" s="76"/>
      <c r="J1416" s="76"/>
      <c r="K1416" s="76"/>
    </row>
    <row r="1417" spans="7:11">
      <c r="G1417" s="76"/>
      <c r="I1417" s="76"/>
      <c r="J1417" s="76"/>
      <c r="K1417" s="76"/>
    </row>
    <row r="1418" spans="7:11">
      <c r="G1418" s="76"/>
      <c r="I1418" s="76"/>
      <c r="J1418" s="76"/>
      <c r="K1418" s="76"/>
    </row>
    <row r="1419" spans="7:11">
      <c r="G1419" s="76"/>
      <c r="I1419" s="76"/>
      <c r="J1419" s="76"/>
      <c r="K1419" s="76"/>
    </row>
    <row r="1420" spans="7:11">
      <c r="G1420" s="76"/>
      <c r="I1420" s="76"/>
      <c r="J1420" s="76"/>
      <c r="K1420" s="76"/>
    </row>
    <row r="1421" spans="7:11">
      <c r="G1421" s="76"/>
      <c r="I1421" s="76"/>
      <c r="J1421" s="76"/>
      <c r="K1421" s="76"/>
    </row>
    <row r="1422" spans="7:11">
      <c r="G1422" s="76"/>
      <c r="I1422" s="76"/>
      <c r="J1422" s="76"/>
      <c r="K1422" s="76"/>
    </row>
    <row r="1423" spans="7:11">
      <c r="G1423" s="76"/>
      <c r="I1423" s="76"/>
      <c r="J1423" s="76"/>
      <c r="K1423" s="76"/>
    </row>
    <row r="1424" spans="7:11">
      <c r="G1424" s="76"/>
      <c r="I1424" s="76"/>
      <c r="J1424" s="76"/>
      <c r="K1424" s="76"/>
    </row>
    <row r="1425" spans="7:11">
      <c r="G1425" s="76"/>
      <c r="I1425" s="76"/>
      <c r="J1425" s="76"/>
      <c r="K1425" s="76"/>
    </row>
    <row r="1426" spans="7:11">
      <c r="G1426" s="76"/>
      <c r="I1426" s="76"/>
      <c r="J1426" s="76"/>
      <c r="K1426" s="76"/>
    </row>
    <row r="1427" spans="7:11">
      <c r="G1427" s="76"/>
      <c r="I1427" s="76"/>
      <c r="J1427" s="76"/>
      <c r="K1427" s="76"/>
    </row>
    <row r="1428" spans="7:11">
      <c r="G1428" s="76"/>
      <c r="I1428" s="76"/>
      <c r="J1428" s="76"/>
      <c r="K1428" s="76"/>
    </row>
    <row r="1429" spans="7:11">
      <c r="G1429" s="76"/>
      <c r="I1429" s="76"/>
      <c r="J1429" s="76"/>
      <c r="K1429" s="76"/>
    </row>
    <row r="1430" spans="7:11">
      <c r="G1430" s="76"/>
      <c r="I1430" s="76"/>
      <c r="J1430" s="76"/>
      <c r="K1430" s="76"/>
    </row>
    <row r="1431" spans="7:11">
      <c r="G1431" s="76"/>
      <c r="I1431" s="76"/>
      <c r="J1431" s="76"/>
      <c r="K1431" s="76"/>
    </row>
    <row r="1432" spans="7:11">
      <c r="G1432" s="76"/>
      <c r="I1432" s="76"/>
      <c r="J1432" s="76"/>
      <c r="K1432" s="76"/>
    </row>
    <row r="1433" spans="7:11">
      <c r="G1433" s="76"/>
      <c r="I1433" s="76"/>
      <c r="J1433" s="76"/>
      <c r="K1433" s="76"/>
    </row>
    <row r="1434" spans="7:11">
      <c r="G1434" s="76"/>
      <c r="I1434" s="76"/>
      <c r="J1434" s="76"/>
      <c r="K1434" s="76"/>
    </row>
    <row r="1435" spans="7:11">
      <c r="G1435" s="76"/>
      <c r="I1435" s="76"/>
      <c r="J1435" s="76"/>
      <c r="K1435" s="76"/>
    </row>
    <row r="1436" spans="7:11">
      <c r="G1436" s="76"/>
      <c r="I1436" s="76"/>
      <c r="J1436" s="76"/>
      <c r="K1436" s="76"/>
    </row>
    <row r="1437" spans="7:11">
      <c r="G1437" s="76"/>
      <c r="I1437" s="76"/>
      <c r="J1437" s="76"/>
      <c r="K1437" s="76"/>
    </row>
    <row r="1438" spans="7:11">
      <c r="G1438" s="76"/>
      <c r="I1438" s="76"/>
      <c r="J1438" s="76"/>
      <c r="K1438" s="76"/>
    </row>
    <row r="1439" spans="7:11">
      <c r="G1439" s="76"/>
      <c r="I1439" s="76"/>
      <c r="J1439" s="76"/>
      <c r="K1439" s="76"/>
    </row>
    <row r="1440" spans="7:11">
      <c r="G1440" s="76"/>
      <c r="I1440" s="76"/>
      <c r="J1440" s="76"/>
      <c r="K1440" s="76"/>
    </row>
    <row r="1441" spans="7:11">
      <c r="G1441" s="76"/>
      <c r="I1441" s="76"/>
      <c r="J1441" s="76"/>
      <c r="K1441" s="76"/>
    </row>
    <row r="1442" spans="7:11">
      <c r="G1442" s="76"/>
      <c r="I1442" s="76"/>
      <c r="J1442" s="76"/>
      <c r="K1442" s="76"/>
    </row>
    <row r="1443" spans="7:11">
      <c r="G1443" s="76"/>
      <c r="I1443" s="76"/>
      <c r="J1443" s="76"/>
      <c r="K1443" s="76"/>
    </row>
    <row r="1444" spans="7:11">
      <c r="G1444" s="76"/>
      <c r="I1444" s="76"/>
      <c r="J1444" s="76"/>
      <c r="K1444" s="76"/>
    </row>
    <row r="1445" spans="7:11">
      <c r="G1445" s="76"/>
      <c r="I1445" s="76"/>
      <c r="J1445" s="76"/>
      <c r="K1445" s="76"/>
    </row>
    <row r="1446" spans="7:11">
      <c r="G1446" s="76"/>
      <c r="I1446" s="76"/>
      <c r="J1446" s="76"/>
      <c r="K1446" s="76"/>
    </row>
    <row r="1447" spans="7:11">
      <c r="G1447" s="76"/>
      <c r="I1447" s="76"/>
      <c r="J1447" s="76"/>
      <c r="K1447" s="76"/>
    </row>
    <row r="1448" spans="7:11">
      <c r="G1448" s="76"/>
      <c r="I1448" s="76"/>
      <c r="J1448" s="76"/>
      <c r="K1448" s="76"/>
    </row>
    <row r="1449" spans="7:11">
      <c r="G1449" s="76"/>
      <c r="I1449" s="76"/>
      <c r="J1449" s="76"/>
      <c r="K1449" s="76"/>
    </row>
    <row r="1450" spans="7:11">
      <c r="G1450" s="76"/>
      <c r="I1450" s="76"/>
      <c r="J1450" s="76"/>
      <c r="K1450" s="76"/>
    </row>
    <row r="1451" spans="7:11">
      <c r="G1451" s="76"/>
      <c r="I1451" s="76"/>
      <c r="J1451" s="76"/>
      <c r="K1451" s="76"/>
    </row>
    <row r="1452" spans="7:11">
      <c r="G1452" s="76"/>
      <c r="I1452" s="76"/>
      <c r="J1452" s="76"/>
      <c r="K1452" s="76"/>
    </row>
    <row r="1453" spans="7:11">
      <c r="G1453" s="76"/>
      <c r="I1453" s="76"/>
      <c r="J1453" s="76"/>
      <c r="K1453" s="76"/>
    </row>
    <row r="1454" spans="7:11">
      <c r="G1454" s="76"/>
      <c r="I1454" s="76"/>
      <c r="J1454" s="76"/>
      <c r="K1454" s="76"/>
    </row>
    <row r="1455" spans="7:11">
      <c r="G1455" s="76"/>
      <c r="I1455" s="76"/>
      <c r="J1455" s="76"/>
      <c r="K1455" s="76"/>
    </row>
    <row r="1456" spans="7:11">
      <c r="G1456" s="76"/>
      <c r="I1456" s="76"/>
      <c r="J1456" s="76"/>
      <c r="K1456" s="76"/>
    </row>
    <row r="1457" spans="7:11">
      <c r="G1457" s="76"/>
      <c r="I1457" s="76"/>
      <c r="J1457" s="76"/>
      <c r="K1457" s="76"/>
    </row>
    <row r="1458" spans="7:11">
      <c r="G1458" s="76"/>
      <c r="I1458" s="76"/>
      <c r="J1458" s="76"/>
      <c r="K1458" s="76"/>
    </row>
    <row r="1459" spans="7:11">
      <c r="G1459" s="76"/>
      <c r="I1459" s="76"/>
      <c r="J1459" s="76"/>
      <c r="K1459" s="76"/>
    </row>
    <row r="1460" spans="7:11">
      <c r="G1460" s="76"/>
      <c r="I1460" s="76"/>
      <c r="J1460" s="76"/>
      <c r="K1460" s="76"/>
    </row>
    <row r="1461" spans="7:11">
      <c r="G1461" s="76"/>
      <c r="I1461" s="76"/>
      <c r="J1461" s="76"/>
      <c r="K1461" s="76"/>
    </row>
    <row r="1462" spans="7:11">
      <c r="G1462" s="76"/>
      <c r="I1462" s="76"/>
      <c r="J1462" s="76"/>
      <c r="K1462" s="76"/>
    </row>
    <row r="1463" spans="7:11">
      <c r="G1463" s="76"/>
      <c r="I1463" s="76"/>
      <c r="J1463" s="76"/>
      <c r="K1463" s="76"/>
    </row>
    <row r="1464" spans="7:11">
      <c r="G1464" s="76"/>
      <c r="I1464" s="76"/>
      <c r="J1464" s="76"/>
      <c r="K1464" s="76"/>
    </row>
    <row r="1465" spans="7:11">
      <c r="G1465" s="76"/>
      <c r="I1465" s="76"/>
      <c r="J1465" s="76"/>
      <c r="K1465" s="76"/>
    </row>
    <row r="1466" spans="7:11">
      <c r="G1466" s="76"/>
      <c r="I1466" s="76"/>
      <c r="J1466" s="76"/>
      <c r="K1466" s="76"/>
    </row>
    <row r="1467" spans="7:11">
      <c r="G1467" s="76"/>
      <c r="I1467" s="76"/>
      <c r="J1467" s="76"/>
      <c r="K1467" s="76"/>
    </row>
    <row r="1468" spans="7:11">
      <c r="G1468" s="76"/>
      <c r="I1468" s="76"/>
      <c r="J1468" s="76"/>
      <c r="K1468" s="76"/>
    </row>
    <row r="1469" spans="7:11">
      <c r="G1469" s="76"/>
      <c r="I1469" s="76"/>
      <c r="J1469" s="76"/>
      <c r="K1469" s="76"/>
    </row>
    <row r="1470" spans="7:11">
      <c r="G1470" s="76"/>
      <c r="I1470" s="76"/>
      <c r="J1470" s="76"/>
      <c r="K1470" s="76"/>
    </row>
    <row r="1471" spans="7:11">
      <c r="G1471" s="76"/>
      <c r="I1471" s="76"/>
      <c r="J1471" s="76"/>
      <c r="K1471" s="76"/>
    </row>
    <row r="1472" spans="7:11">
      <c r="G1472" s="76"/>
      <c r="I1472" s="76"/>
      <c r="J1472" s="76"/>
      <c r="K1472" s="76"/>
    </row>
    <row r="1473" spans="7:11">
      <c r="G1473" s="76"/>
      <c r="I1473" s="76"/>
      <c r="J1473" s="76"/>
      <c r="K1473" s="76"/>
    </row>
    <row r="1474" spans="7:11">
      <c r="G1474" s="76"/>
      <c r="I1474" s="76"/>
      <c r="J1474" s="76"/>
      <c r="K1474" s="76"/>
    </row>
    <row r="1475" spans="7:11">
      <c r="G1475" s="76"/>
      <c r="I1475" s="76"/>
      <c r="J1475" s="76"/>
      <c r="K1475" s="76"/>
    </row>
    <row r="1476" spans="7:11">
      <c r="G1476" s="76"/>
      <c r="I1476" s="76"/>
      <c r="J1476" s="76"/>
      <c r="K1476" s="76"/>
    </row>
    <row r="1477" spans="7:11">
      <c r="G1477" s="76"/>
      <c r="I1477" s="76"/>
      <c r="J1477" s="76"/>
      <c r="K1477" s="76"/>
    </row>
    <row r="1478" spans="7:11">
      <c r="G1478" s="76"/>
      <c r="I1478" s="76"/>
      <c r="J1478" s="76"/>
      <c r="K1478" s="76"/>
    </row>
    <row r="1479" spans="7:11">
      <c r="G1479" s="76"/>
      <c r="I1479" s="76"/>
      <c r="J1479" s="76"/>
      <c r="K1479" s="76"/>
    </row>
    <row r="1480" spans="7:11">
      <c r="G1480" s="76"/>
      <c r="I1480" s="76"/>
      <c r="J1480" s="76"/>
      <c r="K1480" s="76"/>
    </row>
    <row r="1481" spans="7:11">
      <c r="G1481" s="76"/>
      <c r="I1481" s="76"/>
      <c r="J1481" s="76"/>
      <c r="K1481" s="76"/>
    </row>
    <row r="1482" spans="7:11">
      <c r="G1482" s="76"/>
      <c r="I1482" s="76"/>
      <c r="J1482" s="76"/>
      <c r="K1482" s="76"/>
    </row>
    <row r="1483" spans="7:11">
      <c r="G1483" s="76"/>
      <c r="I1483" s="76"/>
      <c r="J1483" s="76"/>
      <c r="K1483" s="76"/>
    </row>
    <row r="1484" spans="7:11">
      <c r="G1484" s="76"/>
      <c r="I1484" s="76"/>
      <c r="J1484" s="76"/>
      <c r="K1484" s="76"/>
    </row>
    <row r="1485" spans="7:11">
      <c r="G1485" s="76"/>
      <c r="I1485" s="76"/>
      <c r="J1485" s="76"/>
      <c r="K1485" s="76"/>
    </row>
    <row r="1486" spans="7:11">
      <c r="G1486" s="76"/>
      <c r="I1486" s="76"/>
      <c r="J1486" s="76"/>
      <c r="K1486" s="76"/>
    </row>
    <row r="1487" spans="7:11">
      <c r="G1487" s="76"/>
      <c r="I1487" s="76"/>
      <c r="J1487" s="76"/>
      <c r="K1487" s="76"/>
    </row>
    <row r="1488" spans="7:11">
      <c r="G1488" s="76"/>
      <c r="I1488" s="76"/>
      <c r="J1488" s="76"/>
      <c r="K1488" s="76"/>
    </row>
    <row r="1489" spans="7:11">
      <c r="G1489" s="76"/>
      <c r="I1489" s="76"/>
      <c r="J1489" s="76"/>
      <c r="K1489" s="76"/>
    </row>
    <row r="1490" spans="7:11">
      <c r="G1490" s="76"/>
      <c r="I1490" s="76"/>
      <c r="J1490" s="76"/>
      <c r="K1490" s="76"/>
    </row>
    <row r="1491" spans="7:11">
      <c r="G1491" s="76"/>
      <c r="I1491" s="76"/>
      <c r="J1491" s="76"/>
      <c r="K1491" s="76"/>
    </row>
    <row r="1492" spans="7:11">
      <c r="G1492" s="76"/>
      <c r="I1492" s="76"/>
      <c r="J1492" s="76"/>
      <c r="K1492" s="76"/>
    </row>
    <row r="1493" spans="7:11">
      <c r="G1493" s="76"/>
      <c r="I1493" s="76"/>
      <c r="J1493" s="76"/>
      <c r="K1493" s="76"/>
    </row>
    <row r="1494" spans="7:11">
      <c r="G1494" s="76"/>
      <c r="I1494" s="76"/>
      <c r="J1494" s="76"/>
      <c r="K1494" s="76"/>
    </row>
    <row r="1495" spans="7:11">
      <c r="G1495" s="76"/>
      <c r="I1495" s="76"/>
      <c r="J1495" s="76"/>
      <c r="K1495" s="76"/>
    </row>
    <row r="1496" spans="7:11">
      <c r="G1496" s="76"/>
      <c r="I1496" s="76"/>
      <c r="J1496" s="76"/>
      <c r="K1496" s="76"/>
    </row>
    <row r="1497" spans="7:11">
      <c r="G1497" s="76"/>
      <c r="I1497" s="76"/>
      <c r="J1497" s="76"/>
      <c r="K1497" s="76"/>
    </row>
    <row r="1498" spans="7:11">
      <c r="G1498" s="76"/>
      <c r="I1498" s="76"/>
      <c r="J1498" s="76"/>
      <c r="K1498" s="76"/>
    </row>
    <row r="1499" spans="7:11">
      <c r="G1499" s="76"/>
      <c r="I1499" s="76"/>
      <c r="J1499" s="76"/>
      <c r="K1499" s="76"/>
    </row>
    <row r="1500" spans="7:11">
      <c r="G1500" s="76"/>
      <c r="I1500" s="76"/>
      <c r="J1500" s="76"/>
      <c r="K1500" s="76"/>
    </row>
    <row r="1501" spans="7:11">
      <c r="G1501" s="76"/>
      <c r="I1501" s="76"/>
      <c r="J1501" s="76"/>
      <c r="K1501" s="76"/>
    </row>
    <row r="1502" spans="7:11">
      <c r="G1502" s="76"/>
      <c r="I1502" s="76"/>
      <c r="J1502" s="76"/>
      <c r="K1502" s="76"/>
    </row>
    <row r="1503" spans="7:11">
      <c r="G1503" s="76"/>
      <c r="I1503" s="76"/>
      <c r="J1503" s="76"/>
      <c r="K1503" s="76"/>
    </row>
    <row r="1504" spans="7:11">
      <c r="G1504" s="76"/>
      <c r="I1504" s="76"/>
      <c r="J1504" s="76"/>
      <c r="K1504" s="76"/>
    </row>
    <row r="1505" spans="7:11">
      <c r="G1505" s="76"/>
      <c r="I1505" s="76"/>
      <c r="J1505" s="76"/>
      <c r="K1505" s="76"/>
    </row>
    <row r="1506" spans="7:11">
      <c r="G1506" s="76"/>
      <c r="I1506" s="76"/>
      <c r="J1506" s="76"/>
      <c r="K1506" s="76"/>
    </row>
    <row r="1507" spans="7:11">
      <c r="G1507" s="76"/>
      <c r="I1507" s="76"/>
      <c r="J1507" s="76"/>
      <c r="K1507" s="76"/>
    </row>
    <row r="1508" spans="7:11">
      <c r="G1508" s="76"/>
      <c r="I1508" s="76"/>
      <c r="J1508" s="76"/>
      <c r="K1508" s="76"/>
    </row>
    <row r="1509" spans="7:11">
      <c r="G1509" s="76"/>
      <c r="I1509" s="76"/>
      <c r="J1509" s="76"/>
      <c r="K1509" s="76"/>
    </row>
    <row r="1510" spans="7:11">
      <c r="G1510" s="76"/>
      <c r="I1510" s="76"/>
      <c r="J1510" s="76"/>
      <c r="K1510" s="76"/>
    </row>
    <row r="1511" spans="7:11">
      <c r="G1511" s="76"/>
      <c r="I1511" s="76"/>
      <c r="J1511" s="76"/>
      <c r="K1511" s="76"/>
    </row>
    <row r="1512" spans="7:11">
      <c r="G1512" s="76"/>
      <c r="I1512" s="76"/>
      <c r="J1512" s="76"/>
      <c r="K1512" s="76"/>
    </row>
    <row r="1513" spans="7:11">
      <c r="G1513" s="76"/>
      <c r="I1513" s="76"/>
      <c r="J1513" s="76"/>
      <c r="K1513" s="76"/>
    </row>
    <row r="1514" spans="7:11">
      <c r="G1514" s="76"/>
      <c r="I1514" s="76"/>
      <c r="J1514" s="76"/>
      <c r="K1514" s="76"/>
    </row>
    <row r="1515" spans="7:11">
      <c r="G1515" s="76"/>
      <c r="I1515" s="76"/>
      <c r="J1515" s="76"/>
      <c r="K1515" s="76"/>
    </row>
    <row r="1516" spans="7:11">
      <c r="G1516" s="76"/>
      <c r="I1516" s="76"/>
      <c r="J1516" s="76"/>
      <c r="K1516" s="76"/>
    </row>
    <row r="1517" spans="7:11">
      <c r="G1517" s="76"/>
      <c r="I1517" s="76"/>
      <c r="J1517" s="76"/>
      <c r="K1517" s="76"/>
    </row>
    <row r="1518" spans="7:11">
      <c r="G1518" s="76"/>
      <c r="I1518" s="76"/>
      <c r="J1518" s="76"/>
      <c r="K1518" s="76"/>
    </row>
    <row r="1519" spans="7:11">
      <c r="G1519" s="76"/>
      <c r="I1519" s="76"/>
      <c r="J1519" s="76"/>
      <c r="K1519" s="76"/>
    </row>
    <row r="1520" spans="7:11">
      <c r="G1520" s="76"/>
      <c r="I1520" s="76"/>
      <c r="J1520" s="76"/>
      <c r="K1520" s="76"/>
    </row>
    <row r="1521" spans="7:11">
      <c r="G1521" s="76"/>
      <c r="I1521" s="76"/>
      <c r="J1521" s="76"/>
      <c r="K1521" s="76"/>
    </row>
    <row r="1522" spans="7:11">
      <c r="G1522" s="76"/>
      <c r="I1522" s="76"/>
      <c r="J1522" s="76"/>
      <c r="K1522" s="76"/>
    </row>
    <row r="1523" spans="7:11">
      <c r="G1523" s="76"/>
      <c r="I1523" s="76"/>
      <c r="J1523" s="76"/>
      <c r="K1523" s="76"/>
    </row>
    <row r="1524" spans="7:11">
      <c r="G1524" s="76"/>
      <c r="I1524" s="76"/>
      <c r="J1524" s="76"/>
      <c r="K1524" s="76"/>
    </row>
    <row r="1525" spans="7:11">
      <c r="G1525" s="76"/>
      <c r="I1525" s="76"/>
      <c r="J1525" s="76"/>
      <c r="K1525" s="76"/>
    </row>
    <row r="1526" spans="7:11">
      <c r="G1526" s="76"/>
      <c r="I1526" s="76"/>
      <c r="J1526" s="76"/>
      <c r="K1526" s="76"/>
    </row>
    <row r="1527" spans="7:11">
      <c r="G1527" s="76"/>
      <c r="I1527" s="76"/>
      <c r="J1527" s="76"/>
      <c r="K1527" s="76"/>
    </row>
    <row r="1528" spans="7:11">
      <c r="G1528" s="76"/>
      <c r="I1528" s="76"/>
      <c r="J1528" s="76"/>
      <c r="K1528" s="76"/>
    </row>
    <row r="1529" spans="7:11">
      <c r="G1529" s="76"/>
      <c r="I1529" s="76"/>
      <c r="J1529" s="76"/>
      <c r="K1529" s="76"/>
    </row>
    <row r="1530" spans="7:11">
      <c r="G1530" s="76"/>
      <c r="I1530" s="76"/>
      <c r="J1530" s="76"/>
      <c r="K1530" s="76"/>
    </row>
    <row r="1531" spans="7:11">
      <c r="G1531" s="76"/>
      <c r="I1531" s="76"/>
      <c r="J1531" s="76"/>
      <c r="K1531" s="76"/>
    </row>
    <row r="1532" spans="7:11">
      <c r="G1532" s="76"/>
      <c r="I1532" s="76"/>
      <c r="J1532" s="76"/>
      <c r="K1532" s="76"/>
    </row>
    <row r="1533" spans="7:11">
      <c r="G1533" s="76"/>
      <c r="I1533" s="76"/>
      <c r="J1533" s="76"/>
      <c r="K1533" s="76"/>
    </row>
    <row r="1534" spans="7:11">
      <c r="G1534" s="76"/>
      <c r="I1534" s="76"/>
      <c r="J1534" s="76"/>
      <c r="K1534" s="76"/>
    </row>
    <row r="1535" spans="7:11">
      <c r="G1535" s="76"/>
      <c r="I1535" s="76"/>
      <c r="J1535" s="76"/>
      <c r="K1535" s="76"/>
    </row>
    <row r="1536" spans="7:11">
      <c r="G1536" s="76"/>
      <c r="I1536" s="76"/>
      <c r="J1536" s="76"/>
      <c r="K1536" s="76"/>
    </row>
    <row r="1537" spans="7:11">
      <c r="G1537" s="76"/>
      <c r="I1537" s="76"/>
      <c r="J1537" s="76"/>
      <c r="K1537" s="76"/>
    </row>
    <row r="1538" spans="7:11">
      <c r="G1538" s="76"/>
      <c r="I1538" s="76"/>
      <c r="J1538" s="76"/>
      <c r="K1538" s="76"/>
    </row>
    <row r="1539" spans="7:11">
      <c r="G1539" s="76"/>
      <c r="I1539" s="76"/>
      <c r="J1539" s="76"/>
      <c r="K1539" s="76"/>
    </row>
    <row r="1540" spans="7:11">
      <c r="G1540" s="76"/>
      <c r="I1540" s="76"/>
      <c r="J1540" s="76"/>
      <c r="K1540" s="76"/>
    </row>
    <row r="1541" spans="7:11">
      <c r="G1541" s="76"/>
      <c r="I1541" s="76"/>
      <c r="J1541" s="76"/>
      <c r="K1541" s="76"/>
    </row>
    <row r="1542" spans="7:11">
      <c r="G1542" s="76"/>
      <c r="I1542" s="76"/>
      <c r="J1542" s="76"/>
      <c r="K1542" s="76"/>
    </row>
    <row r="1543" spans="7:11">
      <c r="G1543" s="76"/>
      <c r="I1543" s="76"/>
      <c r="J1543" s="76"/>
      <c r="K1543" s="76"/>
    </row>
    <row r="1544" spans="7:11">
      <c r="G1544" s="76"/>
      <c r="I1544" s="76"/>
      <c r="J1544" s="76"/>
      <c r="K1544" s="76"/>
    </row>
    <row r="1545" spans="7:11">
      <c r="G1545" s="76"/>
      <c r="I1545" s="76"/>
      <c r="J1545" s="76"/>
      <c r="K1545" s="76"/>
    </row>
    <row r="1546" spans="7:11">
      <c r="G1546" s="76"/>
      <c r="I1546" s="76"/>
      <c r="J1546" s="76"/>
      <c r="K1546" s="76"/>
    </row>
    <row r="1547" spans="7:11">
      <c r="G1547" s="76"/>
      <c r="I1547" s="76"/>
      <c r="J1547" s="76"/>
      <c r="K1547" s="76"/>
    </row>
    <row r="1548" spans="7:11">
      <c r="G1548" s="76"/>
      <c r="I1548" s="76"/>
      <c r="J1548" s="76"/>
      <c r="K1548" s="76"/>
    </row>
    <row r="1549" spans="7:11">
      <c r="G1549" s="76"/>
      <c r="I1549" s="76"/>
      <c r="J1549" s="76"/>
      <c r="K1549" s="76"/>
    </row>
    <row r="1550" spans="7:11">
      <c r="G1550" s="76"/>
      <c r="I1550" s="76"/>
      <c r="J1550" s="76"/>
      <c r="K1550" s="76"/>
    </row>
    <row r="1551" spans="7:11">
      <c r="G1551" s="76"/>
      <c r="I1551" s="76"/>
      <c r="J1551" s="76"/>
      <c r="K1551" s="76"/>
    </row>
    <row r="1552" spans="7:11">
      <c r="G1552" s="76"/>
      <c r="I1552" s="76"/>
      <c r="J1552" s="76"/>
      <c r="K1552" s="76"/>
    </row>
    <row r="1553" spans="7:11">
      <c r="G1553" s="76"/>
      <c r="I1553" s="76"/>
      <c r="J1553" s="76"/>
      <c r="K1553" s="76"/>
    </row>
    <row r="1554" spans="7:11">
      <c r="G1554" s="76"/>
      <c r="I1554" s="76"/>
      <c r="J1554" s="76"/>
      <c r="K1554" s="76"/>
    </row>
    <row r="1555" spans="7:11">
      <c r="G1555" s="76"/>
      <c r="I1555" s="76"/>
      <c r="J1555" s="76"/>
      <c r="K1555" s="76"/>
    </row>
    <row r="1556" spans="7:11">
      <c r="G1556" s="76"/>
      <c r="I1556" s="76"/>
      <c r="J1556" s="76"/>
      <c r="K1556" s="76"/>
    </row>
    <row r="1557" spans="7:11">
      <c r="G1557" s="76"/>
      <c r="I1557" s="76"/>
      <c r="J1557" s="76"/>
      <c r="K1557" s="76"/>
    </row>
    <row r="1558" spans="7:11">
      <c r="G1558" s="76"/>
      <c r="I1558" s="76"/>
      <c r="J1558" s="76"/>
      <c r="K1558" s="76"/>
    </row>
    <row r="1559" spans="7:11">
      <c r="G1559" s="76"/>
      <c r="I1559" s="76"/>
      <c r="J1559" s="76"/>
      <c r="K1559" s="76"/>
    </row>
    <row r="1560" spans="7:11">
      <c r="G1560" s="76"/>
      <c r="I1560" s="76"/>
      <c r="J1560" s="76"/>
      <c r="K1560" s="76"/>
    </row>
    <row r="1561" spans="7:11">
      <c r="G1561" s="76"/>
      <c r="I1561" s="76"/>
      <c r="J1561" s="76"/>
      <c r="K1561" s="76"/>
    </row>
    <row r="1562" spans="7:11">
      <c r="G1562" s="76"/>
      <c r="I1562" s="76"/>
      <c r="J1562" s="76"/>
      <c r="K1562" s="76"/>
    </row>
    <row r="1563" spans="7:11">
      <c r="G1563" s="76"/>
      <c r="I1563" s="76"/>
      <c r="J1563" s="76"/>
      <c r="K1563" s="76"/>
    </row>
    <row r="1564" spans="7:11">
      <c r="G1564" s="76"/>
      <c r="I1564" s="76"/>
      <c r="J1564" s="76"/>
      <c r="K1564" s="76"/>
    </row>
    <row r="1565" spans="7:11">
      <c r="G1565" s="76"/>
      <c r="I1565" s="76"/>
      <c r="J1565" s="76"/>
      <c r="K1565" s="76"/>
    </row>
    <row r="1566" spans="7:11">
      <c r="G1566" s="76"/>
      <c r="I1566" s="76"/>
      <c r="J1566" s="76"/>
      <c r="K1566" s="76"/>
    </row>
    <row r="1567" spans="7:11">
      <c r="G1567" s="76"/>
      <c r="I1567" s="76"/>
      <c r="J1567" s="76"/>
      <c r="K1567" s="76"/>
    </row>
    <row r="1568" spans="7:11">
      <c r="G1568" s="76"/>
      <c r="I1568" s="76"/>
      <c r="J1568" s="76"/>
      <c r="K1568" s="76"/>
    </row>
    <row r="1569" spans="7:11">
      <c r="G1569" s="76"/>
      <c r="I1569" s="76"/>
      <c r="J1569" s="76"/>
      <c r="K1569" s="76"/>
    </row>
    <row r="1570" spans="7:11">
      <c r="G1570" s="76"/>
      <c r="I1570" s="76"/>
      <c r="J1570" s="76"/>
      <c r="K1570" s="76"/>
    </row>
    <row r="1571" spans="7:11">
      <c r="G1571" s="76"/>
      <c r="I1571" s="76"/>
      <c r="J1571" s="76"/>
      <c r="K1571" s="76"/>
    </row>
    <row r="1572" spans="7:11">
      <c r="G1572" s="76"/>
      <c r="I1572" s="76"/>
      <c r="J1572" s="76"/>
      <c r="K1572" s="76"/>
    </row>
    <row r="1573" spans="7:11">
      <c r="G1573" s="76"/>
      <c r="I1573" s="76"/>
      <c r="J1573" s="76"/>
      <c r="K1573" s="76"/>
    </row>
    <row r="1574" spans="7:11">
      <c r="G1574" s="76"/>
      <c r="I1574" s="76"/>
      <c r="J1574" s="76"/>
      <c r="K1574" s="76"/>
    </row>
    <row r="1575" spans="7:11">
      <c r="G1575" s="76"/>
      <c r="I1575" s="76"/>
      <c r="J1575" s="76"/>
      <c r="K1575" s="76"/>
    </row>
    <row r="1576" spans="7:11">
      <c r="G1576" s="76"/>
      <c r="I1576" s="76"/>
      <c r="J1576" s="76"/>
      <c r="K1576" s="76"/>
    </row>
    <row r="1577" spans="7:11">
      <c r="G1577" s="76"/>
      <c r="I1577" s="76"/>
      <c r="J1577" s="76"/>
      <c r="K1577" s="76"/>
    </row>
    <row r="1578" spans="7:11">
      <c r="G1578" s="76"/>
      <c r="I1578" s="76"/>
      <c r="J1578" s="76"/>
      <c r="K1578" s="76"/>
    </row>
    <row r="1579" spans="7:11">
      <c r="G1579" s="76"/>
      <c r="I1579" s="76"/>
      <c r="J1579" s="76"/>
      <c r="K1579" s="76"/>
    </row>
    <row r="1580" spans="7:11">
      <c r="G1580" s="76"/>
      <c r="I1580" s="76"/>
      <c r="J1580" s="76"/>
      <c r="K1580" s="76"/>
    </row>
    <row r="1581" spans="7:11">
      <c r="G1581" s="76"/>
      <c r="I1581" s="76"/>
      <c r="J1581" s="76"/>
      <c r="K1581" s="76"/>
    </row>
    <row r="1582" spans="7:11">
      <c r="G1582" s="76"/>
      <c r="I1582" s="76"/>
      <c r="J1582" s="76"/>
      <c r="K1582" s="76"/>
    </row>
    <row r="1583" spans="7:11">
      <c r="G1583" s="76"/>
      <c r="I1583" s="76"/>
      <c r="J1583" s="76"/>
      <c r="K1583" s="76"/>
    </row>
    <row r="1584" spans="7:11">
      <c r="G1584" s="76"/>
      <c r="I1584" s="76"/>
      <c r="J1584" s="76"/>
      <c r="K1584" s="76"/>
    </row>
    <row r="1585" spans="7:11">
      <c r="G1585" s="76"/>
      <c r="I1585" s="76"/>
      <c r="J1585" s="76"/>
      <c r="K1585" s="76"/>
    </row>
    <row r="1586" spans="7:11">
      <c r="G1586" s="76"/>
      <c r="I1586" s="76"/>
      <c r="J1586" s="76"/>
      <c r="K1586" s="76"/>
    </row>
    <row r="1587" spans="7:11">
      <c r="G1587" s="76"/>
      <c r="I1587" s="76"/>
      <c r="J1587" s="76"/>
      <c r="K1587" s="76"/>
    </row>
    <row r="1588" spans="7:11">
      <c r="G1588" s="76"/>
      <c r="I1588" s="76"/>
      <c r="J1588" s="76"/>
      <c r="K1588" s="76"/>
    </row>
    <row r="1589" spans="7:11">
      <c r="G1589" s="76"/>
      <c r="I1589" s="76"/>
      <c r="J1589" s="76"/>
      <c r="K1589" s="76"/>
    </row>
    <row r="1590" spans="7:11">
      <c r="G1590" s="76"/>
      <c r="I1590" s="76"/>
      <c r="J1590" s="76"/>
      <c r="K1590" s="76"/>
    </row>
    <row r="1591" spans="7:11">
      <c r="G1591" s="76"/>
      <c r="I1591" s="76"/>
      <c r="J1591" s="76"/>
      <c r="K1591" s="76"/>
    </row>
    <row r="1592" spans="7:11">
      <c r="G1592" s="76"/>
      <c r="I1592" s="76"/>
      <c r="J1592" s="76"/>
      <c r="K1592" s="76"/>
    </row>
    <row r="1593" spans="7:11">
      <c r="G1593" s="76"/>
      <c r="I1593" s="76"/>
      <c r="J1593" s="76"/>
      <c r="K1593" s="76"/>
    </row>
    <row r="1594" spans="7:11">
      <c r="G1594" s="76"/>
      <c r="I1594" s="76"/>
      <c r="J1594" s="76"/>
      <c r="K1594" s="76"/>
    </row>
    <row r="1595" spans="7:11">
      <c r="G1595" s="76"/>
      <c r="I1595" s="76"/>
      <c r="J1595" s="76"/>
      <c r="K1595" s="76"/>
    </row>
    <row r="1596" spans="7:11">
      <c r="G1596" s="76"/>
      <c r="I1596" s="76"/>
      <c r="J1596" s="76"/>
      <c r="K1596" s="76"/>
    </row>
    <row r="1597" spans="7:11">
      <c r="G1597" s="76"/>
      <c r="I1597" s="76"/>
      <c r="J1597" s="76"/>
      <c r="K1597" s="76"/>
    </row>
    <row r="1598" spans="7:11">
      <c r="G1598" s="76"/>
      <c r="I1598" s="76"/>
      <c r="J1598" s="76"/>
      <c r="K1598" s="76"/>
    </row>
    <row r="1599" spans="7:11">
      <c r="G1599" s="76"/>
      <c r="I1599" s="76"/>
      <c r="J1599" s="76"/>
      <c r="K1599" s="76"/>
    </row>
    <row r="1600" spans="7:11">
      <c r="G1600" s="76"/>
      <c r="I1600" s="76"/>
      <c r="J1600" s="76"/>
      <c r="K1600" s="76"/>
    </row>
    <row r="1601" spans="7:11">
      <c r="G1601" s="76"/>
      <c r="I1601" s="76"/>
      <c r="J1601" s="76"/>
      <c r="K1601" s="76"/>
    </row>
    <row r="1602" spans="7:11">
      <c r="G1602" s="76"/>
      <c r="I1602" s="76"/>
      <c r="J1602" s="76"/>
      <c r="K1602" s="76"/>
    </row>
    <row r="1603" spans="7:11">
      <c r="G1603" s="76"/>
      <c r="I1603" s="76"/>
      <c r="J1603" s="76"/>
      <c r="K1603" s="76"/>
    </row>
    <row r="1604" spans="7:11">
      <c r="G1604" s="76"/>
      <c r="I1604" s="76"/>
      <c r="J1604" s="76"/>
      <c r="K1604" s="76"/>
    </row>
    <row r="1605" spans="7:11">
      <c r="G1605" s="76"/>
      <c r="I1605" s="76"/>
      <c r="J1605" s="76"/>
      <c r="K1605" s="76"/>
    </row>
    <row r="1606" spans="7:11">
      <c r="G1606" s="76"/>
      <c r="I1606" s="76"/>
      <c r="J1606" s="76"/>
      <c r="K1606" s="76"/>
    </row>
    <row r="1607" spans="7:11">
      <c r="G1607" s="76"/>
      <c r="I1607" s="76"/>
      <c r="J1607" s="76"/>
      <c r="K1607" s="76"/>
    </row>
    <row r="1608" spans="7:11">
      <c r="G1608" s="76"/>
      <c r="I1608" s="76"/>
      <c r="J1608" s="76"/>
      <c r="K1608" s="76"/>
    </row>
    <row r="1609" spans="7:11">
      <c r="G1609" s="76"/>
      <c r="I1609" s="76"/>
      <c r="J1609" s="76"/>
      <c r="K1609" s="76"/>
    </row>
    <row r="1610" spans="7:11">
      <c r="G1610" s="76"/>
      <c r="I1610" s="76"/>
      <c r="J1610" s="76"/>
      <c r="K1610" s="76"/>
    </row>
    <row r="1611" spans="7:11">
      <c r="G1611" s="76"/>
      <c r="I1611" s="76"/>
      <c r="J1611" s="76"/>
      <c r="K1611" s="76"/>
    </row>
    <row r="1612" spans="7:11">
      <c r="G1612" s="76"/>
      <c r="I1612" s="76"/>
      <c r="J1612" s="76"/>
      <c r="K1612" s="76"/>
    </row>
    <row r="1613" spans="7:11">
      <c r="G1613" s="76"/>
      <c r="I1613" s="76"/>
      <c r="J1613" s="76"/>
      <c r="K1613" s="76"/>
    </row>
    <row r="1614" spans="7:11">
      <c r="G1614" s="76"/>
      <c r="I1614" s="76"/>
      <c r="J1614" s="76"/>
      <c r="K1614" s="76"/>
    </row>
    <row r="1615" spans="7:11">
      <c r="G1615" s="76"/>
      <c r="I1615" s="76"/>
      <c r="J1615" s="76"/>
      <c r="K1615" s="76"/>
    </row>
    <row r="1616" spans="7:11">
      <c r="G1616" s="76"/>
      <c r="I1616" s="76"/>
      <c r="J1616" s="76"/>
      <c r="K1616" s="76"/>
    </row>
    <row r="1617" spans="7:11">
      <c r="G1617" s="76"/>
      <c r="I1617" s="76"/>
      <c r="J1617" s="76"/>
      <c r="K1617" s="76"/>
    </row>
    <row r="1618" spans="7:11">
      <c r="G1618" s="76"/>
      <c r="I1618" s="76"/>
      <c r="J1618" s="76"/>
      <c r="K1618" s="76"/>
    </row>
    <row r="1619" spans="7:11">
      <c r="G1619" s="76"/>
      <c r="I1619" s="76"/>
      <c r="J1619" s="76"/>
      <c r="K1619" s="76"/>
    </row>
    <row r="1620" spans="7:11">
      <c r="G1620" s="76"/>
      <c r="I1620" s="76"/>
      <c r="J1620" s="76"/>
      <c r="K1620" s="76"/>
    </row>
    <row r="1621" spans="7:11">
      <c r="G1621" s="76"/>
      <c r="I1621" s="76"/>
      <c r="J1621" s="76"/>
      <c r="K1621" s="76"/>
    </row>
    <row r="1622" spans="7:11">
      <c r="G1622" s="76"/>
      <c r="I1622" s="76"/>
      <c r="J1622" s="76"/>
      <c r="K1622" s="76"/>
    </row>
    <row r="1623" spans="7:11">
      <c r="G1623" s="76"/>
      <c r="I1623" s="76"/>
      <c r="J1623" s="76"/>
      <c r="K1623" s="76"/>
    </row>
    <row r="1624" spans="7:11">
      <c r="G1624" s="76"/>
      <c r="I1624" s="76"/>
      <c r="J1624" s="76"/>
      <c r="K1624" s="76"/>
    </row>
    <row r="1625" spans="7:11">
      <c r="G1625" s="76"/>
      <c r="I1625" s="76"/>
      <c r="J1625" s="76"/>
      <c r="K1625" s="76"/>
    </row>
    <row r="1626" spans="7:11">
      <c r="G1626" s="76"/>
      <c r="I1626" s="76"/>
      <c r="J1626" s="76"/>
      <c r="K1626" s="76"/>
    </row>
    <row r="1627" spans="7:11">
      <c r="G1627" s="76"/>
      <c r="I1627" s="76"/>
      <c r="J1627" s="76"/>
      <c r="K1627" s="76"/>
    </row>
    <row r="1628" spans="7:11">
      <c r="G1628" s="76"/>
      <c r="I1628" s="76"/>
      <c r="J1628" s="76"/>
      <c r="K1628" s="76"/>
    </row>
    <row r="1629" spans="7:11">
      <c r="G1629" s="76"/>
      <c r="I1629" s="76"/>
      <c r="J1629" s="76"/>
      <c r="K1629" s="76"/>
    </row>
    <row r="1630" spans="7:11">
      <c r="G1630" s="76"/>
      <c r="I1630" s="76"/>
      <c r="J1630" s="76"/>
      <c r="K1630" s="76"/>
    </row>
    <row r="1631" spans="7:11">
      <c r="G1631" s="76"/>
      <c r="I1631" s="76"/>
      <c r="J1631" s="76"/>
      <c r="K1631" s="76"/>
    </row>
    <row r="1632" spans="7:11">
      <c r="G1632" s="76"/>
      <c r="I1632" s="76"/>
      <c r="J1632" s="76"/>
      <c r="K1632" s="76"/>
    </row>
    <row r="1633" spans="7:11">
      <c r="G1633" s="76"/>
      <c r="I1633" s="76"/>
      <c r="J1633" s="76"/>
      <c r="K1633" s="76"/>
    </row>
    <row r="1634" spans="7:11">
      <c r="G1634" s="76"/>
      <c r="I1634" s="76"/>
      <c r="J1634" s="76"/>
      <c r="K1634" s="76"/>
    </row>
    <row r="1635" spans="7:11">
      <c r="G1635" s="76"/>
      <c r="I1635" s="76"/>
      <c r="J1635" s="76"/>
      <c r="K1635" s="76"/>
    </row>
    <row r="1636" spans="7:11">
      <c r="G1636" s="76"/>
      <c r="I1636" s="76"/>
      <c r="J1636" s="76"/>
      <c r="K1636" s="76"/>
    </row>
    <row r="1637" spans="7:11">
      <c r="G1637" s="76"/>
      <c r="I1637" s="76"/>
      <c r="J1637" s="76"/>
      <c r="K1637" s="76"/>
    </row>
    <row r="1638" spans="7:11">
      <c r="G1638" s="76"/>
      <c r="I1638" s="76"/>
      <c r="J1638" s="76"/>
      <c r="K1638" s="76"/>
    </row>
    <row r="1639" spans="7:11">
      <c r="G1639" s="76"/>
      <c r="I1639" s="76"/>
      <c r="J1639" s="76"/>
      <c r="K1639" s="76"/>
    </row>
    <row r="1640" spans="7:11">
      <c r="G1640" s="76"/>
      <c r="I1640" s="76"/>
      <c r="J1640" s="76"/>
      <c r="K1640" s="76"/>
    </row>
    <row r="1641" spans="7:11">
      <c r="G1641" s="76"/>
      <c r="I1641" s="76"/>
      <c r="J1641" s="76"/>
      <c r="K1641" s="76"/>
    </row>
    <row r="1642" spans="7:11">
      <c r="G1642" s="76"/>
      <c r="I1642" s="76"/>
      <c r="J1642" s="76"/>
      <c r="K1642" s="76"/>
    </row>
    <row r="1643" spans="7:11">
      <c r="G1643" s="76"/>
      <c r="I1643" s="76"/>
      <c r="J1643" s="76"/>
      <c r="K1643" s="76"/>
    </row>
    <row r="1644" spans="7:11">
      <c r="G1644" s="76"/>
      <c r="I1644" s="76"/>
      <c r="J1644" s="76"/>
      <c r="K1644" s="76"/>
    </row>
    <row r="1645" spans="7:11">
      <c r="G1645" s="76"/>
      <c r="I1645" s="76"/>
      <c r="J1645" s="76"/>
      <c r="K1645" s="76"/>
    </row>
    <row r="1646" spans="7:11">
      <c r="G1646" s="76"/>
      <c r="I1646" s="76"/>
      <c r="J1646" s="76"/>
      <c r="K1646" s="76"/>
    </row>
    <row r="1647" spans="7:11">
      <c r="G1647" s="76"/>
      <c r="I1647" s="76"/>
      <c r="J1647" s="76"/>
      <c r="K1647" s="76"/>
    </row>
    <row r="1648" spans="7:11">
      <c r="G1648" s="76"/>
      <c r="I1648" s="76"/>
      <c r="J1648" s="76"/>
      <c r="K1648" s="76"/>
    </row>
    <row r="1649" spans="7:11">
      <c r="G1649" s="76"/>
      <c r="I1649" s="76"/>
      <c r="J1649" s="76"/>
      <c r="K1649" s="76"/>
    </row>
    <row r="1650" spans="7:11">
      <c r="G1650" s="76"/>
      <c r="I1650" s="76"/>
      <c r="J1650" s="76"/>
      <c r="K1650" s="76"/>
    </row>
    <row r="1651" spans="7:11">
      <c r="G1651" s="76"/>
      <c r="I1651" s="76"/>
      <c r="J1651" s="76"/>
      <c r="K1651" s="76"/>
    </row>
    <row r="1652" spans="7:11">
      <c r="G1652" s="76"/>
      <c r="I1652" s="76"/>
      <c r="J1652" s="76"/>
      <c r="K1652" s="76"/>
    </row>
    <row r="1653" spans="7:11">
      <c r="G1653" s="76"/>
      <c r="I1653" s="76"/>
      <c r="J1653" s="76"/>
      <c r="K1653" s="76"/>
    </row>
    <row r="1654" spans="7:11">
      <c r="G1654" s="76"/>
      <c r="I1654" s="76"/>
      <c r="J1654" s="76"/>
      <c r="K1654" s="76"/>
    </row>
    <row r="1655" spans="7:11">
      <c r="G1655" s="76"/>
      <c r="I1655" s="76"/>
      <c r="J1655" s="76"/>
      <c r="K1655" s="76"/>
    </row>
    <row r="1656" spans="7:11">
      <c r="G1656" s="76"/>
      <c r="I1656" s="76"/>
      <c r="J1656" s="76"/>
      <c r="K1656" s="76"/>
    </row>
    <row r="1657" spans="7:11">
      <c r="G1657" s="76"/>
      <c r="I1657" s="76"/>
      <c r="J1657" s="76"/>
      <c r="K1657" s="76"/>
    </row>
    <row r="1658" spans="7:11">
      <c r="G1658" s="76"/>
      <c r="I1658" s="76"/>
      <c r="J1658" s="76"/>
      <c r="K1658" s="76"/>
    </row>
    <row r="1659" spans="7:11">
      <c r="G1659" s="76"/>
      <c r="I1659" s="76"/>
      <c r="J1659" s="76"/>
      <c r="K1659" s="76"/>
    </row>
    <row r="1660" spans="7:11">
      <c r="G1660" s="76"/>
      <c r="I1660" s="76"/>
      <c r="J1660" s="76"/>
      <c r="K1660" s="76"/>
    </row>
    <row r="1661" spans="7:11">
      <c r="G1661" s="76"/>
      <c r="I1661" s="76"/>
      <c r="J1661" s="76"/>
      <c r="K1661" s="76"/>
    </row>
    <row r="1662" spans="7:11">
      <c r="G1662" s="76"/>
      <c r="I1662" s="76"/>
      <c r="J1662" s="76"/>
      <c r="K1662" s="76"/>
    </row>
    <row r="1663" spans="7:11">
      <c r="G1663" s="76"/>
      <c r="I1663" s="76"/>
      <c r="J1663" s="76"/>
      <c r="K1663" s="76"/>
    </row>
    <row r="1664" spans="7:11">
      <c r="G1664" s="76"/>
      <c r="I1664" s="76"/>
      <c r="J1664" s="76"/>
      <c r="K1664" s="76"/>
    </row>
    <row r="1665" spans="7:11">
      <c r="G1665" s="76"/>
      <c r="I1665" s="76"/>
      <c r="J1665" s="76"/>
      <c r="K1665" s="76"/>
    </row>
    <row r="1666" spans="7:11">
      <c r="G1666" s="76"/>
      <c r="I1666" s="76"/>
      <c r="J1666" s="76"/>
      <c r="K1666" s="76"/>
    </row>
    <row r="1667" spans="7:11">
      <c r="G1667" s="76"/>
      <c r="I1667" s="76"/>
      <c r="J1667" s="76"/>
      <c r="K1667" s="76"/>
    </row>
    <row r="1668" spans="7:11">
      <c r="G1668" s="76"/>
      <c r="I1668" s="76"/>
      <c r="J1668" s="76"/>
      <c r="K1668" s="76"/>
    </row>
    <row r="1669" spans="7:11">
      <c r="G1669" s="76"/>
      <c r="I1669" s="76"/>
      <c r="J1669" s="76"/>
      <c r="K1669" s="76"/>
    </row>
    <row r="1670" spans="7:11">
      <c r="G1670" s="76"/>
      <c r="I1670" s="76"/>
      <c r="J1670" s="76"/>
      <c r="K1670" s="76"/>
    </row>
    <row r="1671" spans="7:11">
      <c r="G1671" s="76"/>
      <c r="I1671" s="76"/>
      <c r="J1671" s="76"/>
      <c r="K1671" s="76"/>
    </row>
    <row r="1672" spans="7:11">
      <c r="G1672" s="76"/>
      <c r="I1672" s="76"/>
      <c r="J1672" s="76"/>
      <c r="K1672" s="76"/>
    </row>
    <row r="1673" spans="7:11">
      <c r="G1673" s="76"/>
      <c r="I1673" s="76"/>
      <c r="J1673" s="76"/>
      <c r="K1673" s="76"/>
    </row>
    <row r="1674" spans="7:11">
      <c r="G1674" s="76"/>
      <c r="I1674" s="76"/>
      <c r="J1674" s="76"/>
      <c r="K1674" s="76"/>
    </row>
    <row r="1675" spans="7:11">
      <c r="G1675" s="76"/>
      <c r="I1675" s="76"/>
      <c r="J1675" s="76"/>
      <c r="K1675" s="76"/>
    </row>
    <row r="1676" spans="7:11">
      <c r="G1676" s="76"/>
      <c r="I1676" s="76"/>
      <c r="J1676" s="76"/>
      <c r="K1676" s="76"/>
    </row>
    <row r="1677" spans="7:11">
      <c r="G1677" s="76"/>
      <c r="I1677" s="76"/>
      <c r="J1677" s="76"/>
      <c r="K1677" s="76"/>
    </row>
    <row r="1678" spans="7:11">
      <c r="G1678" s="76"/>
      <c r="I1678" s="76"/>
      <c r="J1678" s="76"/>
      <c r="K1678" s="76"/>
    </row>
    <row r="1679" spans="7:11">
      <c r="G1679" s="76"/>
      <c r="I1679" s="76"/>
      <c r="J1679" s="76"/>
      <c r="K1679" s="76"/>
    </row>
    <row r="1680" spans="7:11">
      <c r="G1680" s="76"/>
      <c r="I1680" s="76"/>
      <c r="J1680" s="76"/>
      <c r="K1680" s="76"/>
    </row>
    <row r="1681" spans="7:11">
      <c r="G1681" s="76"/>
      <c r="I1681" s="76"/>
      <c r="J1681" s="76"/>
      <c r="K1681" s="76"/>
    </row>
    <row r="1682" spans="7:11">
      <c r="G1682" s="76"/>
      <c r="I1682" s="76"/>
      <c r="J1682" s="76"/>
      <c r="K1682" s="76"/>
    </row>
    <row r="1683" spans="7:11">
      <c r="G1683" s="76"/>
      <c r="I1683" s="76"/>
      <c r="J1683" s="76"/>
      <c r="K1683" s="76"/>
    </row>
    <row r="1684" spans="7:11">
      <c r="G1684" s="76"/>
      <c r="I1684" s="76"/>
      <c r="J1684" s="76"/>
      <c r="K1684" s="76"/>
    </row>
    <row r="1685" spans="7:11">
      <c r="G1685" s="76"/>
      <c r="I1685" s="76"/>
      <c r="J1685" s="76"/>
      <c r="K1685" s="76"/>
    </row>
    <row r="1686" spans="7:11">
      <c r="G1686" s="76"/>
      <c r="I1686" s="76"/>
      <c r="J1686" s="76"/>
      <c r="K1686" s="76"/>
    </row>
    <row r="1687" spans="7:11">
      <c r="G1687" s="76"/>
      <c r="I1687" s="76"/>
      <c r="J1687" s="76"/>
      <c r="K1687" s="76"/>
    </row>
    <row r="1688" spans="7:11">
      <c r="G1688" s="76"/>
      <c r="I1688" s="76"/>
      <c r="J1688" s="76"/>
      <c r="K1688" s="76"/>
    </row>
    <row r="1689" spans="7:11">
      <c r="G1689" s="76"/>
      <c r="I1689" s="76"/>
      <c r="J1689" s="76"/>
      <c r="K1689" s="76"/>
    </row>
    <row r="1690" spans="7:11">
      <c r="G1690" s="76"/>
      <c r="I1690" s="76"/>
      <c r="J1690" s="76"/>
      <c r="K1690" s="76"/>
    </row>
    <row r="1691" spans="7:11">
      <c r="G1691" s="76"/>
      <c r="I1691" s="76"/>
      <c r="J1691" s="76"/>
      <c r="K1691" s="76"/>
    </row>
    <row r="1692" spans="7:11">
      <c r="G1692" s="76"/>
      <c r="I1692" s="76"/>
      <c r="J1692" s="76"/>
      <c r="K1692" s="76"/>
    </row>
    <row r="1693" spans="7:11">
      <c r="G1693" s="76"/>
      <c r="I1693" s="76"/>
      <c r="J1693" s="76"/>
      <c r="K1693" s="76"/>
    </row>
    <row r="1694" spans="7:11">
      <c r="G1694" s="76"/>
      <c r="I1694" s="76"/>
      <c r="J1694" s="76"/>
      <c r="K1694" s="76"/>
    </row>
    <row r="1695" spans="7:11">
      <c r="G1695" s="76"/>
      <c r="I1695" s="76"/>
      <c r="J1695" s="76"/>
      <c r="K1695" s="76"/>
    </row>
    <row r="1696" spans="7:11">
      <c r="G1696" s="76"/>
      <c r="I1696" s="76"/>
      <c r="J1696" s="76"/>
      <c r="K1696" s="76"/>
    </row>
    <row r="1697" spans="7:11">
      <c r="G1697" s="76"/>
      <c r="I1697" s="76"/>
      <c r="J1697" s="76"/>
      <c r="K1697" s="76"/>
    </row>
    <row r="1698" spans="7:11">
      <c r="G1698" s="76"/>
      <c r="I1698" s="76"/>
      <c r="J1698" s="76"/>
      <c r="K1698" s="76"/>
    </row>
    <row r="1699" spans="7:11">
      <c r="G1699" s="76"/>
      <c r="I1699" s="76"/>
      <c r="J1699" s="76"/>
      <c r="K1699" s="76"/>
    </row>
    <row r="1700" spans="7:11">
      <c r="G1700" s="76"/>
      <c r="I1700" s="76"/>
      <c r="J1700" s="76"/>
      <c r="K1700" s="76"/>
    </row>
    <row r="1701" spans="7:11">
      <c r="G1701" s="76"/>
      <c r="I1701" s="76"/>
      <c r="J1701" s="76"/>
      <c r="K1701" s="76"/>
    </row>
    <row r="1702" spans="7:11">
      <c r="G1702" s="76"/>
      <c r="I1702" s="76"/>
      <c r="J1702" s="76"/>
      <c r="K1702" s="76"/>
    </row>
    <row r="1703" spans="7:11">
      <c r="G1703" s="76"/>
      <c r="I1703" s="76"/>
      <c r="J1703" s="76"/>
      <c r="K1703" s="76"/>
    </row>
    <row r="1704" spans="7:11">
      <c r="G1704" s="76"/>
      <c r="I1704" s="76"/>
      <c r="J1704" s="76"/>
      <c r="K1704" s="76"/>
    </row>
    <row r="1705" spans="7:11">
      <c r="G1705" s="76"/>
      <c r="I1705" s="76"/>
      <c r="J1705" s="76"/>
      <c r="K1705" s="76"/>
    </row>
    <row r="1706" spans="7:11">
      <c r="G1706" s="76"/>
      <c r="I1706" s="76"/>
      <c r="J1706" s="76"/>
      <c r="K1706" s="76"/>
    </row>
    <row r="1707" spans="7:11">
      <c r="G1707" s="76"/>
      <c r="I1707" s="76"/>
      <c r="J1707" s="76"/>
      <c r="K1707" s="76"/>
    </row>
    <row r="1708" spans="7:11">
      <c r="G1708" s="76"/>
      <c r="I1708" s="76"/>
      <c r="J1708" s="76"/>
      <c r="K1708" s="76"/>
    </row>
    <row r="1709" spans="7:11">
      <c r="G1709" s="76"/>
      <c r="I1709" s="76"/>
      <c r="J1709" s="76"/>
      <c r="K1709" s="76"/>
    </row>
    <row r="1710" spans="7:11">
      <c r="G1710" s="76"/>
      <c r="I1710" s="76"/>
      <c r="J1710" s="76"/>
      <c r="K1710" s="76"/>
    </row>
    <row r="1711" spans="7:11">
      <c r="G1711" s="76"/>
      <c r="I1711" s="76"/>
      <c r="J1711" s="76"/>
      <c r="K1711" s="76"/>
    </row>
    <row r="1712" spans="7:11">
      <c r="G1712" s="76"/>
      <c r="I1712" s="76"/>
      <c r="J1712" s="76"/>
      <c r="K1712" s="76"/>
    </row>
    <row r="1713" spans="7:11">
      <c r="G1713" s="76"/>
      <c r="I1713" s="76"/>
      <c r="J1713" s="76"/>
      <c r="K1713" s="76"/>
    </row>
    <row r="1714" spans="7:11">
      <c r="G1714" s="76"/>
      <c r="I1714" s="76"/>
      <c r="J1714" s="76"/>
      <c r="K1714" s="76"/>
    </row>
    <row r="1715" spans="7:11">
      <c r="G1715" s="76"/>
      <c r="I1715" s="76"/>
      <c r="J1715" s="76"/>
      <c r="K1715" s="76"/>
    </row>
    <row r="1716" spans="7:11">
      <c r="G1716" s="76"/>
      <c r="I1716" s="76"/>
      <c r="J1716" s="76"/>
      <c r="K1716" s="76"/>
    </row>
    <row r="1717" spans="7:11">
      <c r="G1717" s="76"/>
      <c r="I1717" s="76"/>
      <c r="J1717" s="76"/>
      <c r="K1717" s="76"/>
    </row>
    <row r="1718" spans="7:11">
      <c r="G1718" s="76"/>
      <c r="I1718" s="76"/>
      <c r="J1718" s="76"/>
      <c r="K1718" s="76"/>
    </row>
    <row r="1719" spans="7:11">
      <c r="G1719" s="76"/>
      <c r="I1719" s="76"/>
      <c r="J1719" s="76"/>
      <c r="K1719" s="76"/>
    </row>
    <row r="1720" spans="7:11">
      <c r="G1720" s="76"/>
      <c r="I1720" s="76"/>
      <c r="J1720" s="76"/>
      <c r="K1720" s="76"/>
    </row>
    <row r="1721" spans="7:11">
      <c r="G1721" s="76"/>
      <c r="I1721" s="76"/>
      <c r="J1721" s="76"/>
      <c r="K1721" s="76"/>
    </row>
    <row r="1722" spans="7:11">
      <c r="G1722" s="76"/>
      <c r="I1722" s="76"/>
      <c r="J1722" s="76"/>
      <c r="K1722" s="76"/>
    </row>
    <row r="1723" spans="7:11">
      <c r="G1723" s="76"/>
      <c r="I1723" s="76"/>
      <c r="J1723" s="76"/>
      <c r="K1723" s="76"/>
    </row>
    <row r="1724" spans="7:11">
      <c r="G1724" s="76"/>
      <c r="I1724" s="76"/>
      <c r="J1724" s="76"/>
      <c r="K1724" s="76"/>
    </row>
    <row r="1725" spans="7:11">
      <c r="G1725" s="76"/>
      <c r="I1725" s="76"/>
      <c r="J1725" s="76"/>
      <c r="K1725" s="76"/>
    </row>
    <row r="1726" spans="7:11">
      <c r="G1726" s="76"/>
      <c r="I1726" s="76"/>
      <c r="J1726" s="76"/>
      <c r="K1726" s="76"/>
    </row>
    <row r="1727" spans="7:11">
      <c r="G1727" s="76"/>
      <c r="I1727" s="76"/>
      <c r="J1727" s="76"/>
      <c r="K1727" s="76"/>
    </row>
    <row r="1728" spans="7:11">
      <c r="G1728" s="76"/>
      <c r="I1728" s="76"/>
      <c r="J1728" s="76"/>
      <c r="K1728" s="76"/>
    </row>
    <row r="1729" spans="7:11">
      <c r="G1729" s="76"/>
      <c r="I1729" s="76"/>
      <c r="J1729" s="76"/>
      <c r="K1729" s="76"/>
    </row>
    <row r="1730" spans="7:11">
      <c r="G1730" s="76"/>
      <c r="I1730" s="76"/>
      <c r="J1730" s="76"/>
      <c r="K1730" s="76"/>
    </row>
    <row r="1731" spans="7:11">
      <c r="G1731" s="76"/>
      <c r="I1731" s="76"/>
      <c r="J1731" s="76"/>
      <c r="K1731" s="76"/>
    </row>
    <row r="1732" spans="7:11">
      <c r="G1732" s="76"/>
      <c r="I1732" s="76"/>
      <c r="J1732" s="76"/>
      <c r="K1732" s="76"/>
    </row>
    <row r="1733" spans="7:11">
      <c r="G1733" s="76"/>
      <c r="I1733" s="76"/>
      <c r="J1733" s="76"/>
      <c r="K1733" s="76"/>
    </row>
    <row r="1734" spans="7:11">
      <c r="G1734" s="76"/>
      <c r="I1734" s="76"/>
      <c r="J1734" s="76"/>
      <c r="K1734" s="76"/>
    </row>
    <row r="1735" spans="7:11">
      <c r="G1735" s="76"/>
      <c r="I1735" s="76"/>
      <c r="J1735" s="76"/>
      <c r="K1735" s="76"/>
    </row>
    <row r="1736" spans="7:11">
      <c r="G1736" s="76"/>
      <c r="I1736" s="76"/>
      <c r="J1736" s="76"/>
      <c r="K1736" s="76"/>
    </row>
    <row r="1737" spans="7:11">
      <c r="G1737" s="76"/>
      <c r="I1737" s="76"/>
      <c r="J1737" s="76"/>
      <c r="K1737" s="76"/>
    </row>
    <row r="1738" spans="7:11">
      <c r="G1738" s="76"/>
      <c r="I1738" s="76"/>
      <c r="J1738" s="76"/>
      <c r="K1738" s="76"/>
    </row>
    <row r="1739" spans="7:11">
      <c r="G1739" s="76"/>
      <c r="I1739" s="76"/>
      <c r="J1739" s="76"/>
      <c r="K1739" s="76"/>
    </row>
    <row r="1740" spans="7:11">
      <c r="G1740" s="76"/>
      <c r="I1740" s="76"/>
      <c r="J1740" s="76"/>
      <c r="K1740" s="76"/>
    </row>
    <row r="1741" spans="7:11">
      <c r="G1741" s="76"/>
      <c r="I1741" s="76"/>
      <c r="J1741" s="76"/>
      <c r="K1741" s="76"/>
    </row>
    <row r="1742" spans="7:11">
      <c r="G1742" s="76"/>
      <c r="I1742" s="76"/>
      <c r="J1742" s="76"/>
      <c r="K1742" s="76"/>
    </row>
    <row r="1743" spans="7:11">
      <c r="G1743" s="76"/>
      <c r="I1743" s="76"/>
      <c r="J1743" s="76"/>
      <c r="K1743" s="76"/>
    </row>
    <row r="1744" spans="7:11">
      <c r="G1744" s="76"/>
      <c r="I1744" s="76"/>
      <c r="J1744" s="76"/>
      <c r="K1744" s="76"/>
    </row>
    <row r="1745" spans="7:11">
      <c r="G1745" s="76"/>
      <c r="I1745" s="76"/>
      <c r="J1745" s="76"/>
      <c r="K1745" s="76"/>
    </row>
    <row r="1746" spans="7:11">
      <c r="G1746" s="76"/>
      <c r="I1746" s="76"/>
      <c r="J1746" s="76"/>
      <c r="K1746" s="76"/>
    </row>
    <row r="1747" spans="7:11">
      <c r="G1747" s="76"/>
      <c r="I1747" s="76"/>
      <c r="J1747" s="76"/>
      <c r="K1747" s="76"/>
    </row>
    <row r="1748" spans="7:11">
      <c r="G1748" s="76"/>
      <c r="I1748" s="76"/>
      <c r="J1748" s="76"/>
      <c r="K1748" s="76"/>
    </row>
    <row r="1749" spans="7:11">
      <c r="G1749" s="76"/>
      <c r="I1749" s="76"/>
      <c r="J1749" s="76"/>
      <c r="K1749" s="76"/>
    </row>
    <row r="1750" spans="7:11">
      <c r="G1750" s="76"/>
      <c r="I1750" s="76"/>
      <c r="J1750" s="76"/>
      <c r="K1750" s="76"/>
    </row>
    <row r="1751" spans="7:11">
      <c r="G1751" s="76"/>
      <c r="I1751" s="76"/>
      <c r="J1751" s="76"/>
      <c r="K1751" s="76"/>
    </row>
    <row r="1752" spans="7:11">
      <c r="G1752" s="76"/>
      <c r="I1752" s="76"/>
      <c r="J1752" s="76"/>
      <c r="K1752" s="76"/>
    </row>
    <row r="1753" spans="7:11">
      <c r="G1753" s="76"/>
      <c r="I1753" s="76"/>
      <c r="J1753" s="76"/>
      <c r="K1753" s="76"/>
    </row>
    <row r="1754" spans="7:11">
      <c r="G1754" s="76"/>
      <c r="I1754" s="76"/>
      <c r="J1754" s="76"/>
      <c r="K1754" s="76"/>
    </row>
    <row r="1755" spans="7:11">
      <c r="G1755" s="76"/>
      <c r="I1755" s="76"/>
      <c r="J1755" s="76"/>
      <c r="K1755" s="76"/>
    </row>
    <row r="1756" spans="7:11">
      <c r="G1756" s="76"/>
      <c r="I1756" s="76"/>
      <c r="J1756" s="76"/>
      <c r="K1756" s="76"/>
    </row>
    <row r="1757" spans="7:11">
      <c r="G1757" s="76"/>
      <c r="I1757" s="76"/>
      <c r="J1757" s="76"/>
      <c r="K1757" s="76"/>
    </row>
    <row r="1758" spans="7:11">
      <c r="G1758" s="76"/>
      <c r="I1758" s="76"/>
      <c r="J1758" s="76"/>
      <c r="K1758" s="76"/>
    </row>
    <row r="1759" spans="7:11">
      <c r="G1759" s="76"/>
      <c r="I1759" s="76"/>
      <c r="J1759" s="76"/>
      <c r="K1759" s="76"/>
    </row>
    <row r="1760" spans="7:11">
      <c r="G1760" s="76"/>
      <c r="I1760" s="76"/>
      <c r="J1760" s="76"/>
      <c r="K1760" s="76"/>
    </row>
    <row r="1761" spans="7:11">
      <c r="G1761" s="76"/>
      <c r="I1761" s="76"/>
      <c r="J1761" s="76"/>
      <c r="K1761" s="76"/>
    </row>
    <row r="1762" spans="7:11">
      <c r="G1762" s="76"/>
      <c r="I1762" s="76"/>
      <c r="J1762" s="76"/>
      <c r="K1762" s="76"/>
    </row>
    <row r="1763" spans="7:11">
      <c r="G1763" s="76"/>
      <c r="I1763" s="76"/>
      <c r="J1763" s="76"/>
      <c r="K1763" s="76"/>
    </row>
    <row r="1764" spans="7:11">
      <c r="G1764" s="76"/>
      <c r="I1764" s="76"/>
      <c r="J1764" s="76"/>
      <c r="K1764" s="76"/>
    </row>
    <row r="1765" spans="7:11">
      <c r="G1765" s="76"/>
      <c r="I1765" s="76"/>
      <c r="J1765" s="76"/>
      <c r="K1765" s="76"/>
    </row>
    <row r="1766" spans="7:11">
      <c r="G1766" s="76"/>
      <c r="I1766" s="76"/>
      <c r="J1766" s="76"/>
      <c r="K1766" s="76"/>
    </row>
    <row r="1767" spans="7:11">
      <c r="G1767" s="76"/>
      <c r="I1767" s="76"/>
      <c r="J1767" s="76"/>
      <c r="K1767" s="76"/>
    </row>
    <row r="1768" spans="7:11">
      <c r="G1768" s="76"/>
      <c r="I1768" s="76"/>
      <c r="J1768" s="76"/>
      <c r="K1768" s="76"/>
    </row>
    <row r="1769" spans="7:11">
      <c r="G1769" s="76"/>
      <c r="I1769" s="76"/>
      <c r="J1769" s="76"/>
      <c r="K1769" s="76"/>
    </row>
    <row r="1770" spans="7:11">
      <c r="G1770" s="76"/>
      <c r="I1770" s="76"/>
      <c r="J1770" s="76"/>
      <c r="K1770" s="76"/>
    </row>
    <row r="1771" spans="7:11">
      <c r="G1771" s="76"/>
      <c r="I1771" s="76"/>
      <c r="J1771" s="76"/>
      <c r="K1771" s="76"/>
    </row>
    <row r="1772" spans="7:11">
      <c r="G1772" s="76"/>
      <c r="I1772" s="76"/>
      <c r="J1772" s="76"/>
      <c r="K1772" s="76"/>
    </row>
    <row r="1773" spans="7:11">
      <c r="G1773" s="76"/>
      <c r="I1773" s="76"/>
      <c r="J1773" s="76"/>
      <c r="K1773" s="76"/>
    </row>
    <row r="1774" spans="7:11">
      <c r="G1774" s="76"/>
      <c r="I1774" s="76"/>
      <c r="J1774" s="76"/>
      <c r="K1774" s="76"/>
    </row>
    <row r="1775" spans="7:11">
      <c r="G1775" s="76"/>
      <c r="I1775" s="76"/>
      <c r="J1775" s="76"/>
      <c r="K1775" s="76"/>
    </row>
    <row r="1776" spans="7:11">
      <c r="G1776" s="76"/>
      <c r="I1776" s="76"/>
      <c r="J1776" s="76"/>
      <c r="K1776" s="76"/>
    </row>
    <row r="1777" spans="7:11">
      <c r="G1777" s="76"/>
      <c r="I1777" s="76"/>
      <c r="J1777" s="76"/>
      <c r="K1777" s="76"/>
    </row>
    <row r="1778" spans="7:11">
      <c r="G1778" s="76"/>
      <c r="I1778" s="76"/>
      <c r="J1778" s="76"/>
      <c r="K1778" s="76"/>
    </row>
    <row r="1779" spans="7:11">
      <c r="G1779" s="76"/>
      <c r="I1779" s="76"/>
      <c r="J1779" s="76"/>
      <c r="K1779" s="76"/>
    </row>
    <row r="1780" spans="7:11">
      <c r="G1780" s="76"/>
      <c r="I1780" s="76"/>
      <c r="J1780" s="76"/>
      <c r="K1780" s="76"/>
    </row>
    <row r="1781" spans="7:11">
      <c r="G1781" s="76"/>
      <c r="I1781" s="76"/>
      <c r="J1781" s="76"/>
      <c r="K1781" s="76"/>
    </row>
    <row r="1782" spans="7:11">
      <c r="G1782" s="76"/>
      <c r="I1782" s="76"/>
      <c r="J1782" s="76"/>
      <c r="K1782" s="76"/>
    </row>
    <row r="1783" spans="7:11">
      <c r="G1783" s="76"/>
      <c r="I1783" s="76"/>
      <c r="J1783" s="76"/>
      <c r="K1783" s="76"/>
    </row>
    <row r="1784" spans="7:11">
      <c r="G1784" s="76"/>
      <c r="I1784" s="76"/>
      <c r="J1784" s="76"/>
      <c r="K1784" s="76"/>
    </row>
    <row r="1785" spans="7:11">
      <c r="G1785" s="76"/>
      <c r="I1785" s="76"/>
      <c r="J1785" s="76"/>
      <c r="K1785" s="76"/>
    </row>
    <row r="1786" spans="7:11">
      <c r="G1786" s="76"/>
      <c r="I1786" s="76"/>
      <c r="J1786" s="76"/>
      <c r="K1786" s="76"/>
    </row>
    <row r="1787" spans="7:11">
      <c r="G1787" s="76"/>
      <c r="I1787" s="76"/>
      <c r="J1787" s="76"/>
      <c r="K1787" s="76"/>
    </row>
    <row r="1788" spans="7:11">
      <c r="G1788" s="76"/>
      <c r="I1788" s="76"/>
      <c r="J1788" s="76"/>
      <c r="K1788" s="76"/>
    </row>
    <row r="1789" spans="7:11">
      <c r="G1789" s="76"/>
      <c r="I1789" s="76"/>
      <c r="J1789" s="76"/>
      <c r="K1789" s="76"/>
    </row>
    <row r="1790" spans="7:11">
      <c r="G1790" s="76"/>
      <c r="I1790" s="76"/>
      <c r="J1790" s="76"/>
      <c r="K1790" s="76"/>
    </row>
    <row r="1791" spans="7:11">
      <c r="G1791" s="76"/>
      <c r="I1791" s="76"/>
      <c r="J1791" s="76"/>
      <c r="K1791" s="76"/>
    </row>
    <row r="1792" spans="7:11">
      <c r="G1792" s="76"/>
      <c r="I1792" s="76"/>
      <c r="J1792" s="76"/>
      <c r="K1792" s="76"/>
    </row>
    <row r="1793" spans="7:11">
      <c r="G1793" s="76"/>
      <c r="I1793" s="76"/>
      <c r="J1793" s="76"/>
      <c r="K1793" s="76"/>
    </row>
    <row r="1794" spans="7:11">
      <c r="G1794" s="76"/>
      <c r="I1794" s="76"/>
      <c r="J1794" s="76"/>
      <c r="K1794" s="76"/>
    </row>
    <row r="1795" spans="7:11">
      <c r="G1795" s="76"/>
      <c r="I1795" s="76"/>
      <c r="J1795" s="76"/>
      <c r="K1795" s="76"/>
    </row>
    <row r="1796" spans="7:11">
      <c r="G1796" s="76"/>
      <c r="I1796" s="76"/>
      <c r="J1796" s="76"/>
      <c r="K1796" s="76"/>
    </row>
    <row r="1797" spans="7:11">
      <c r="G1797" s="76"/>
      <c r="I1797" s="76"/>
      <c r="J1797" s="76"/>
      <c r="K1797" s="76"/>
    </row>
    <row r="1798" spans="7:11">
      <c r="G1798" s="76"/>
      <c r="I1798" s="76"/>
      <c r="J1798" s="76"/>
      <c r="K1798" s="76"/>
    </row>
    <row r="1799" spans="7:11">
      <c r="G1799" s="76"/>
      <c r="I1799" s="76"/>
      <c r="J1799" s="76"/>
      <c r="K1799" s="76"/>
    </row>
    <row r="1800" spans="7:11">
      <c r="G1800" s="76"/>
      <c r="I1800" s="76"/>
      <c r="J1800" s="76"/>
      <c r="K1800" s="76"/>
    </row>
    <row r="1801" spans="7:11">
      <c r="G1801" s="76"/>
      <c r="I1801" s="76"/>
      <c r="J1801" s="76"/>
      <c r="K1801" s="76"/>
    </row>
    <row r="1802" spans="7:11">
      <c r="G1802" s="76"/>
      <c r="I1802" s="76"/>
      <c r="J1802" s="76"/>
      <c r="K1802" s="76"/>
    </row>
    <row r="1803" spans="7:11">
      <c r="G1803" s="76"/>
      <c r="I1803" s="76"/>
      <c r="J1803" s="76"/>
      <c r="K1803" s="76"/>
    </row>
    <row r="1804" spans="7:11">
      <c r="G1804" s="76"/>
      <c r="I1804" s="76"/>
      <c r="J1804" s="76"/>
      <c r="K1804" s="76"/>
    </row>
    <row r="1805" spans="7:11">
      <c r="G1805" s="76"/>
      <c r="I1805" s="76"/>
      <c r="J1805" s="76"/>
      <c r="K1805" s="76"/>
    </row>
    <row r="1806" spans="7:11">
      <c r="G1806" s="76"/>
      <c r="I1806" s="76"/>
      <c r="J1806" s="76"/>
      <c r="K1806" s="76"/>
    </row>
    <row r="1807" spans="7:11">
      <c r="G1807" s="76"/>
      <c r="I1807" s="76"/>
      <c r="J1807" s="76"/>
      <c r="K1807" s="76"/>
    </row>
    <row r="1808" spans="7:11">
      <c r="G1808" s="76"/>
      <c r="I1808" s="76"/>
      <c r="J1808" s="76"/>
      <c r="K1808" s="76"/>
    </row>
    <row r="1809" spans="7:11">
      <c r="G1809" s="76"/>
      <c r="I1809" s="76"/>
      <c r="J1809" s="76"/>
      <c r="K1809" s="76"/>
    </row>
    <row r="1810" spans="7:11">
      <c r="G1810" s="76"/>
      <c r="I1810" s="76"/>
      <c r="J1810" s="76"/>
      <c r="K1810" s="76"/>
    </row>
    <row r="1811" spans="7:11">
      <c r="G1811" s="76"/>
      <c r="I1811" s="76"/>
      <c r="J1811" s="76"/>
      <c r="K1811" s="76"/>
    </row>
    <row r="1812" spans="7:11">
      <c r="G1812" s="76"/>
      <c r="I1812" s="76"/>
      <c r="J1812" s="76"/>
      <c r="K1812" s="76"/>
    </row>
    <row r="1813" spans="7:11">
      <c r="G1813" s="76"/>
      <c r="I1813" s="76"/>
      <c r="J1813" s="76"/>
      <c r="K1813" s="76"/>
    </row>
    <row r="1814" spans="7:11">
      <c r="G1814" s="76"/>
      <c r="I1814" s="76"/>
      <c r="J1814" s="76"/>
      <c r="K1814" s="76"/>
    </row>
    <row r="1815" spans="7:11">
      <c r="G1815" s="76"/>
      <c r="I1815" s="76"/>
      <c r="J1815" s="76"/>
      <c r="K1815" s="76"/>
    </row>
    <row r="1816" spans="7:11">
      <c r="G1816" s="76"/>
      <c r="I1816" s="76"/>
      <c r="J1816" s="76"/>
      <c r="K1816" s="76"/>
    </row>
    <row r="1817" spans="7:11">
      <c r="G1817" s="76"/>
      <c r="I1817" s="76"/>
      <c r="J1817" s="76"/>
      <c r="K1817" s="76"/>
    </row>
    <row r="1818" spans="7:11">
      <c r="G1818" s="76"/>
      <c r="I1818" s="76"/>
      <c r="J1818" s="76"/>
      <c r="K1818" s="76"/>
    </row>
    <row r="1819" spans="7:11">
      <c r="G1819" s="76"/>
      <c r="I1819" s="76"/>
      <c r="J1819" s="76"/>
      <c r="K1819" s="76"/>
    </row>
    <row r="1820" spans="7:11">
      <c r="G1820" s="76"/>
      <c r="I1820" s="76"/>
      <c r="J1820" s="76"/>
      <c r="K1820" s="76"/>
    </row>
    <row r="1821" spans="7:11">
      <c r="G1821" s="76"/>
      <c r="I1821" s="76"/>
      <c r="J1821" s="76"/>
      <c r="K1821" s="76"/>
    </row>
    <row r="1822" spans="7:11">
      <c r="G1822" s="76"/>
      <c r="I1822" s="76"/>
      <c r="J1822" s="76"/>
      <c r="K1822" s="76"/>
    </row>
    <row r="1823" spans="7:11">
      <c r="G1823" s="76"/>
      <c r="I1823" s="76"/>
      <c r="J1823" s="76"/>
      <c r="K1823" s="76"/>
    </row>
    <row r="1824" spans="7:11">
      <c r="G1824" s="76"/>
      <c r="I1824" s="76"/>
      <c r="J1824" s="76"/>
      <c r="K1824" s="76"/>
    </row>
    <row r="1825" spans="7:11">
      <c r="G1825" s="76"/>
      <c r="I1825" s="76"/>
      <c r="J1825" s="76"/>
      <c r="K1825" s="76"/>
    </row>
    <row r="1826" spans="7:11">
      <c r="G1826" s="76"/>
      <c r="I1826" s="76"/>
      <c r="J1826" s="76"/>
      <c r="K1826" s="76"/>
    </row>
    <row r="1827" spans="7:11">
      <c r="G1827" s="76"/>
      <c r="I1827" s="76"/>
      <c r="J1827" s="76"/>
      <c r="K1827" s="76"/>
    </row>
    <row r="1828" spans="7:11">
      <c r="G1828" s="76"/>
      <c r="I1828" s="76"/>
      <c r="J1828" s="76"/>
      <c r="K1828" s="76"/>
    </row>
    <row r="1829" spans="7:11">
      <c r="G1829" s="76"/>
      <c r="I1829" s="76"/>
      <c r="J1829" s="76"/>
      <c r="K1829" s="76"/>
    </row>
    <row r="1830" spans="7:11">
      <c r="G1830" s="76"/>
      <c r="I1830" s="76"/>
      <c r="J1830" s="76"/>
      <c r="K1830" s="76"/>
    </row>
    <row r="1831" spans="7:11">
      <c r="G1831" s="76"/>
      <c r="I1831" s="76"/>
      <c r="J1831" s="76"/>
      <c r="K1831" s="76"/>
    </row>
    <row r="1832" spans="7:11">
      <c r="G1832" s="76"/>
      <c r="I1832" s="76"/>
      <c r="J1832" s="76"/>
      <c r="K1832" s="76"/>
    </row>
    <row r="1833" spans="7:11">
      <c r="G1833" s="76"/>
      <c r="I1833" s="76"/>
      <c r="J1833" s="76"/>
      <c r="K1833" s="76"/>
    </row>
    <row r="1834" spans="7:11">
      <c r="G1834" s="76"/>
      <c r="I1834" s="76"/>
      <c r="J1834" s="76"/>
      <c r="K1834" s="76"/>
    </row>
    <row r="1835" spans="7:11">
      <c r="G1835" s="76"/>
      <c r="I1835" s="76"/>
      <c r="J1835" s="76"/>
      <c r="K1835" s="76"/>
    </row>
    <row r="1836" spans="7:11">
      <c r="G1836" s="76"/>
      <c r="I1836" s="76"/>
      <c r="J1836" s="76"/>
      <c r="K1836" s="76"/>
    </row>
    <row r="1837" spans="7:11">
      <c r="G1837" s="76"/>
      <c r="I1837" s="76"/>
      <c r="J1837" s="76"/>
      <c r="K1837" s="76"/>
    </row>
    <row r="1838" spans="7:11">
      <c r="G1838" s="76"/>
      <c r="I1838" s="76"/>
      <c r="J1838" s="76"/>
      <c r="K1838" s="76"/>
    </row>
    <row r="1839" spans="7:11">
      <c r="G1839" s="76"/>
      <c r="I1839" s="76"/>
      <c r="J1839" s="76"/>
      <c r="K1839" s="76"/>
    </row>
    <row r="1840" spans="7:11">
      <c r="G1840" s="76"/>
      <c r="I1840" s="76"/>
      <c r="J1840" s="76"/>
      <c r="K1840" s="76"/>
    </row>
    <row r="1841" spans="7:11">
      <c r="G1841" s="76"/>
      <c r="I1841" s="76"/>
      <c r="J1841" s="76"/>
      <c r="K1841" s="76"/>
    </row>
    <row r="1842" spans="7:11">
      <c r="G1842" s="76"/>
      <c r="I1842" s="76"/>
      <c r="J1842" s="76"/>
      <c r="K1842" s="76"/>
    </row>
    <row r="1843" spans="7:11">
      <c r="G1843" s="76"/>
      <c r="I1843" s="76"/>
      <c r="J1843" s="76"/>
      <c r="K1843" s="76"/>
    </row>
    <row r="1844" spans="7:11">
      <c r="G1844" s="76"/>
      <c r="I1844" s="76"/>
      <c r="J1844" s="76"/>
      <c r="K1844" s="76"/>
    </row>
    <row r="1845" spans="7:11">
      <c r="G1845" s="76"/>
      <c r="I1845" s="76"/>
      <c r="J1845" s="76"/>
      <c r="K1845" s="76"/>
    </row>
    <row r="1846" spans="7:11">
      <c r="G1846" s="76"/>
      <c r="I1846" s="76"/>
      <c r="J1846" s="76"/>
      <c r="K1846" s="76"/>
    </row>
    <row r="1847" spans="7:11">
      <c r="G1847" s="76"/>
      <c r="I1847" s="76"/>
      <c r="J1847" s="76"/>
      <c r="K1847" s="76"/>
    </row>
    <row r="1848" spans="7:11">
      <c r="G1848" s="76"/>
      <c r="I1848" s="76"/>
      <c r="J1848" s="76"/>
      <c r="K1848" s="76"/>
    </row>
    <row r="1849" spans="7:11">
      <c r="G1849" s="76"/>
      <c r="I1849" s="76"/>
      <c r="J1849" s="76"/>
      <c r="K1849" s="76"/>
    </row>
    <row r="1850" spans="7:11">
      <c r="G1850" s="76"/>
      <c r="I1850" s="76"/>
      <c r="J1850" s="76"/>
      <c r="K1850" s="76"/>
    </row>
    <row r="1851" spans="7:11">
      <c r="G1851" s="76"/>
      <c r="I1851" s="76"/>
      <c r="J1851" s="76"/>
      <c r="K1851" s="76"/>
    </row>
    <row r="1852" spans="7:11">
      <c r="G1852" s="76"/>
      <c r="I1852" s="76"/>
      <c r="J1852" s="76"/>
      <c r="K1852" s="76"/>
    </row>
    <row r="1853" spans="7:11">
      <c r="G1853" s="76"/>
      <c r="I1853" s="76"/>
      <c r="J1853" s="76"/>
      <c r="K1853" s="76"/>
    </row>
    <row r="1854" spans="7:11">
      <c r="G1854" s="76"/>
      <c r="I1854" s="76"/>
      <c r="J1854" s="76"/>
      <c r="K1854" s="76"/>
    </row>
    <row r="1855" spans="7:11">
      <c r="G1855" s="76"/>
      <c r="I1855" s="76"/>
      <c r="J1855" s="76"/>
      <c r="K1855" s="76"/>
    </row>
    <row r="1856" spans="7:11">
      <c r="G1856" s="76"/>
      <c r="I1856" s="76"/>
      <c r="J1856" s="76"/>
      <c r="K1856" s="76"/>
    </row>
    <row r="1857" spans="7:11">
      <c r="G1857" s="76"/>
      <c r="I1857" s="76"/>
      <c r="J1857" s="76"/>
      <c r="K1857" s="76"/>
    </row>
    <row r="1858" spans="7:11">
      <c r="G1858" s="76"/>
      <c r="I1858" s="76"/>
      <c r="J1858" s="76"/>
      <c r="K1858" s="76"/>
    </row>
    <row r="1859" spans="7:11">
      <c r="G1859" s="76"/>
      <c r="I1859" s="76"/>
      <c r="J1859" s="76"/>
      <c r="K1859" s="76"/>
    </row>
    <row r="1860" spans="7:11">
      <c r="G1860" s="76"/>
      <c r="I1860" s="76"/>
      <c r="J1860" s="76"/>
      <c r="K1860" s="76"/>
    </row>
    <row r="1861" spans="7:11">
      <c r="G1861" s="76"/>
      <c r="I1861" s="76"/>
      <c r="J1861" s="76"/>
      <c r="K1861" s="76"/>
    </row>
    <row r="1862" spans="7:11">
      <c r="G1862" s="76"/>
      <c r="I1862" s="76"/>
      <c r="J1862" s="76"/>
      <c r="K1862" s="76"/>
    </row>
    <row r="1863" spans="7:11">
      <c r="G1863" s="76"/>
      <c r="I1863" s="76"/>
      <c r="J1863" s="76"/>
      <c r="K1863" s="76"/>
    </row>
    <row r="1864" spans="7:11">
      <c r="G1864" s="76"/>
      <c r="I1864" s="76"/>
      <c r="J1864" s="76"/>
      <c r="K1864" s="76"/>
    </row>
    <row r="1865" spans="7:11">
      <c r="G1865" s="76"/>
      <c r="I1865" s="76"/>
      <c r="J1865" s="76"/>
      <c r="K1865" s="76"/>
    </row>
    <row r="1866" spans="7:11">
      <c r="G1866" s="76"/>
      <c r="I1866" s="76"/>
      <c r="J1866" s="76"/>
      <c r="K1866" s="76"/>
    </row>
    <row r="1867" spans="7:11">
      <c r="G1867" s="76"/>
      <c r="I1867" s="76"/>
      <c r="J1867" s="76"/>
      <c r="K1867" s="76"/>
    </row>
    <row r="1868" spans="7:11">
      <c r="G1868" s="76"/>
      <c r="I1868" s="76"/>
      <c r="J1868" s="76"/>
      <c r="K1868" s="76"/>
    </row>
    <row r="1869" spans="7:11">
      <c r="G1869" s="76"/>
      <c r="I1869" s="76"/>
      <c r="J1869" s="76"/>
      <c r="K1869" s="76"/>
    </row>
    <row r="1870" spans="7:11">
      <c r="G1870" s="76"/>
      <c r="I1870" s="76"/>
      <c r="J1870" s="76"/>
      <c r="K1870" s="76"/>
    </row>
    <row r="1871" spans="7:11">
      <c r="G1871" s="76"/>
      <c r="I1871" s="76"/>
      <c r="J1871" s="76"/>
      <c r="K1871" s="76"/>
    </row>
    <row r="1872" spans="7:11">
      <c r="G1872" s="76"/>
      <c r="I1872" s="76"/>
      <c r="J1872" s="76"/>
      <c r="K1872" s="76"/>
    </row>
    <row r="1873" spans="7:11">
      <c r="G1873" s="76"/>
      <c r="I1873" s="76"/>
      <c r="J1873" s="76"/>
      <c r="K1873" s="76"/>
    </row>
    <row r="1874" spans="7:11">
      <c r="G1874" s="76"/>
      <c r="I1874" s="76"/>
      <c r="J1874" s="76"/>
      <c r="K1874" s="76"/>
    </row>
    <row r="1875" spans="7:11">
      <c r="G1875" s="76"/>
      <c r="I1875" s="76"/>
      <c r="J1875" s="76"/>
      <c r="K1875" s="76"/>
    </row>
    <row r="1876" spans="7:11">
      <c r="G1876" s="76"/>
      <c r="I1876" s="76"/>
      <c r="J1876" s="76"/>
      <c r="K1876" s="76"/>
    </row>
    <row r="1877" spans="7:11">
      <c r="G1877" s="76"/>
      <c r="I1877" s="76"/>
      <c r="J1877" s="76"/>
      <c r="K1877" s="76"/>
    </row>
    <row r="1878" spans="7:11">
      <c r="G1878" s="76"/>
      <c r="I1878" s="76"/>
      <c r="J1878" s="76"/>
      <c r="K1878" s="76"/>
    </row>
    <row r="1879" spans="7:11">
      <c r="G1879" s="76"/>
      <c r="I1879" s="76"/>
      <c r="J1879" s="76"/>
      <c r="K1879" s="76"/>
    </row>
    <row r="1880" spans="7:11">
      <c r="G1880" s="76"/>
      <c r="I1880" s="76"/>
      <c r="J1880" s="76"/>
      <c r="K1880" s="76"/>
    </row>
    <row r="1881" spans="7:11">
      <c r="G1881" s="76"/>
      <c r="I1881" s="76"/>
      <c r="J1881" s="76"/>
      <c r="K1881" s="76"/>
    </row>
    <row r="1882" spans="7:11">
      <c r="G1882" s="76"/>
      <c r="I1882" s="76"/>
      <c r="J1882" s="76"/>
      <c r="K1882" s="76"/>
    </row>
    <row r="1883" spans="7:11">
      <c r="G1883" s="76"/>
      <c r="I1883" s="76"/>
      <c r="J1883" s="76"/>
      <c r="K1883" s="76"/>
    </row>
    <row r="1884" spans="7:11">
      <c r="G1884" s="76"/>
      <c r="I1884" s="76"/>
      <c r="J1884" s="76"/>
      <c r="K1884" s="76"/>
    </row>
    <row r="1885" spans="7:11">
      <c r="G1885" s="76"/>
      <c r="I1885" s="76"/>
      <c r="J1885" s="76"/>
      <c r="K1885" s="76"/>
    </row>
    <row r="1886" spans="7:11">
      <c r="G1886" s="76"/>
      <c r="I1886" s="76"/>
      <c r="J1886" s="76"/>
      <c r="K1886" s="76"/>
    </row>
    <row r="1887" spans="7:11">
      <c r="G1887" s="76"/>
      <c r="I1887" s="76"/>
      <c r="J1887" s="76"/>
      <c r="K1887" s="76"/>
    </row>
    <row r="1888" spans="7:11">
      <c r="G1888" s="76"/>
      <c r="I1888" s="76"/>
      <c r="J1888" s="76"/>
      <c r="K1888" s="76"/>
    </row>
    <row r="1889" spans="7:11">
      <c r="G1889" s="76"/>
      <c r="I1889" s="76"/>
      <c r="J1889" s="76"/>
      <c r="K1889" s="76"/>
    </row>
    <row r="1890" spans="7:11">
      <c r="G1890" s="76"/>
      <c r="I1890" s="76"/>
      <c r="J1890" s="76"/>
      <c r="K1890" s="76"/>
    </row>
    <row r="1891" spans="7:11">
      <c r="G1891" s="76"/>
      <c r="I1891" s="76"/>
      <c r="J1891" s="76"/>
      <c r="K1891" s="76"/>
    </row>
    <row r="1892" spans="7:11">
      <c r="G1892" s="76"/>
      <c r="I1892" s="76"/>
      <c r="J1892" s="76"/>
      <c r="K1892" s="76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Q65534"/>
  <sheetViews>
    <sheetView tabSelected="1" zoomScale="55" zoomScaleNormal="55" zoomScalePageLayoutView="70" workbookViewId="0"/>
  </sheetViews>
  <sheetFormatPr defaultRowHeight="15.75"/>
  <cols>
    <col min="1" max="1" width="35.625" bestFit="1" customWidth="1"/>
    <col min="2" max="2" width="6.625" customWidth="1"/>
    <col min="3" max="3" width="11.875" bestFit="1" customWidth="1"/>
    <col min="4" max="4" width="11.875" style="36" bestFit="1" customWidth="1"/>
    <col min="5" max="5" width="10.875" bestFit="1" customWidth="1"/>
    <col min="6" max="6" width="12.375" style="98" customWidth="1"/>
    <col min="7" max="7" width="14.375" bestFit="1" customWidth="1"/>
    <col min="8" max="8" width="18.75" bestFit="1" customWidth="1"/>
    <col min="9" max="9" width="14.75" style="4" customWidth="1"/>
    <col min="10" max="10" width="16.5" style="5" bestFit="1" customWidth="1"/>
    <col min="11" max="11" width="13.125" style="5" customWidth="1"/>
    <col min="12" max="12" width="11" bestFit="1" customWidth="1"/>
    <col min="13" max="13" width="8.125" style="5" bestFit="1" customWidth="1"/>
    <col min="14" max="14" width="11.375" customWidth="1"/>
    <col min="15" max="15" width="8.25" style="5" customWidth="1"/>
    <col min="16" max="16" width="8.75" style="36" bestFit="1" customWidth="1"/>
    <col min="17" max="17" width="8.125" style="5" bestFit="1" customWidth="1"/>
    <col min="18" max="18" width="8.75" style="36" bestFit="1" customWidth="1"/>
    <col min="19" max="19" width="8.125" style="5" bestFit="1" customWidth="1"/>
    <col min="20" max="20" width="8.75" style="5" bestFit="1" customWidth="1"/>
    <col min="21" max="21" width="12.5" style="5" bestFit="1" customWidth="1"/>
    <col min="22" max="22" width="8.75" style="5" bestFit="1" customWidth="1"/>
    <col min="23" max="23" width="10.875" style="5" bestFit="1" customWidth="1"/>
    <col min="24" max="24" width="11.875" style="5" customWidth="1"/>
    <col min="25" max="25" width="13.375" bestFit="1" customWidth="1"/>
    <col min="26" max="26" width="13.875" style="5" customWidth="1"/>
    <col min="27" max="27" width="14.25" style="36" bestFit="1" customWidth="1"/>
    <col min="28" max="28" width="14.25" style="5" bestFit="1" customWidth="1"/>
    <col min="29" max="29" width="14.75" style="5" bestFit="1" customWidth="1"/>
    <col min="30" max="30" width="14.25" style="5" bestFit="1" customWidth="1"/>
    <col min="31" max="31" width="16.625" style="36" customWidth="1"/>
    <col min="32" max="32" width="8.875" style="36" bestFit="1" customWidth="1"/>
    <col min="33" max="33" width="11.5" bestFit="1" customWidth="1"/>
    <col min="34" max="34" width="21.5" bestFit="1" customWidth="1"/>
    <col min="35" max="35" width="13.375" bestFit="1" customWidth="1"/>
    <col min="36" max="36" width="16.375" style="36" bestFit="1" customWidth="1"/>
    <col min="37" max="37" width="13.375" bestFit="1" customWidth="1"/>
    <col min="38" max="38" width="15.5" bestFit="1" customWidth="1"/>
    <col min="39" max="39" width="17.25" bestFit="1" customWidth="1"/>
    <col min="40" max="40" width="5.125" bestFit="1" customWidth="1"/>
    <col min="41" max="41" width="5.5" bestFit="1" customWidth="1"/>
  </cols>
  <sheetData>
    <row r="1" spans="2:43">
      <c r="B1" s="266" t="s">
        <v>128</v>
      </c>
      <c r="C1" s="266"/>
      <c r="D1" s="266"/>
      <c r="E1" s="266"/>
      <c r="F1" s="266"/>
      <c r="G1" s="266"/>
      <c r="H1" s="266"/>
      <c r="I1" s="266"/>
      <c r="J1" s="266"/>
      <c r="K1" s="266"/>
      <c r="L1" s="224"/>
      <c r="M1" s="224"/>
      <c r="N1" s="266" t="s">
        <v>128</v>
      </c>
      <c r="O1" s="266"/>
      <c r="P1" s="266"/>
      <c r="Q1" s="266"/>
      <c r="R1" s="266"/>
      <c r="S1" s="266"/>
      <c r="T1" s="266"/>
      <c r="U1" s="266"/>
      <c r="V1" s="266"/>
      <c r="W1" s="266"/>
      <c r="X1" s="266"/>
      <c r="Y1" s="266"/>
      <c r="Z1" s="266"/>
      <c r="AA1" s="266"/>
      <c r="AB1" s="266"/>
      <c r="AC1" s="266"/>
      <c r="AD1" s="266"/>
      <c r="AE1" s="266"/>
      <c r="AF1" s="266"/>
      <c r="AG1" s="266"/>
      <c r="AH1" s="266"/>
      <c r="AI1" s="266"/>
      <c r="AJ1" s="266"/>
    </row>
    <row r="2" spans="2:43">
      <c r="B2" s="266" t="s">
        <v>124</v>
      </c>
      <c r="C2" s="266"/>
      <c r="D2" s="266"/>
      <c r="E2" s="266"/>
      <c r="F2" s="266"/>
      <c r="G2" s="266"/>
      <c r="H2" s="266"/>
      <c r="I2" s="266"/>
      <c r="J2" s="266"/>
      <c r="K2" s="266"/>
      <c r="L2" s="224"/>
      <c r="M2" s="224"/>
      <c r="N2" s="266" t="s">
        <v>124</v>
      </c>
      <c r="O2" s="266"/>
      <c r="P2" s="266"/>
      <c r="Q2" s="266"/>
      <c r="R2" s="266"/>
      <c r="S2" s="266"/>
      <c r="T2" s="266"/>
      <c r="U2" s="266"/>
      <c r="V2" s="266"/>
      <c r="W2" s="266"/>
      <c r="X2" s="266"/>
      <c r="Y2" s="266"/>
      <c r="Z2" s="266"/>
      <c r="AA2" s="266"/>
      <c r="AB2" s="266"/>
      <c r="AC2" s="266"/>
      <c r="AD2" s="266"/>
      <c r="AE2" s="266"/>
      <c r="AF2" s="266"/>
      <c r="AG2" s="266"/>
      <c r="AH2" s="266"/>
      <c r="AI2" s="266"/>
      <c r="AJ2" s="266"/>
    </row>
    <row r="3" spans="2:43">
      <c r="B3" s="267" t="s">
        <v>207</v>
      </c>
      <c r="C3" s="267"/>
      <c r="D3" s="267"/>
      <c r="E3" s="267"/>
      <c r="F3" s="267"/>
      <c r="G3" s="267"/>
      <c r="H3" s="267"/>
      <c r="I3" s="267"/>
      <c r="J3" s="267"/>
      <c r="K3" s="267"/>
      <c r="L3" s="225"/>
      <c r="M3" s="225"/>
      <c r="N3" s="267" t="s">
        <v>207</v>
      </c>
      <c r="O3" s="267"/>
      <c r="P3" s="267"/>
      <c r="Q3" s="267"/>
      <c r="R3" s="267"/>
      <c r="S3" s="267"/>
      <c r="T3" s="267"/>
      <c r="U3" s="267"/>
      <c r="V3" s="267"/>
      <c r="W3" s="267"/>
      <c r="X3" s="267"/>
      <c r="Y3" s="267"/>
      <c r="Z3" s="267"/>
      <c r="AA3" s="267"/>
      <c r="AB3" s="267"/>
      <c r="AC3" s="267"/>
      <c r="AD3" s="267"/>
      <c r="AE3" s="267"/>
      <c r="AF3" s="267"/>
      <c r="AG3" s="267"/>
      <c r="AH3" s="267"/>
      <c r="AI3" s="267"/>
      <c r="AJ3" s="267"/>
    </row>
    <row r="4" spans="2:43">
      <c r="B4" s="224" t="s">
        <v>19</v>
      </c>
      <c r="C4" s="224"/>
      <c r="D4" s="224"/>
      <c r="E4" s="224"/>
      <c r="F4" s="224"/>
      <c r="G4" s="224"/>
      <c r="H4" s="224"/>
      <c r="I4" s="224"/>
      <c r="J4" s="224"/>
      <c r="K4" s="224"/>
      <c r="L4" s="224"/>
      <c r="M4" s="224"/>
      <c r="N4" s="224"/>
      <c r="O4" s="224"/>
      <c r="P4" s="224"/>
      <c r="Q4" s="224"/>
      <c r="R4" s="224"/>
      <c r="S4" s="224"/>
      <c r="T4" s="224"/>
      <c r="U4" s="224"/>
      <c r="V4" s="224"/>
      <c r="W4" s="224"/>
      <c r="X4" s="224"/>
      <c r="Y4" s="224"/>
      <c r="Z4" s="224"/>
      <c r="AA4" s="224"/>
      <c r="AB4" s="224"/>
      <c r="AC4" s="224"/>
      <c r="AD4" s="224"/>
      <c r="AE4" s="224"/>
      <c r="AF4" s="224"/>
      <c r="AG4" s="224"/>
      <c r="AH4" s="224"/>
      <c r="AI4" s="224"/>
      <c r="AJ4" s="224"/>
    </row>
    <row r="5" spans="2:43" s="38" customFormat="1" ht="15.75" customHeight="1">
      <c r="B5" s="7"/>
      <c r="C5" s="258" t="s">
        <v>106</v>
      </c>
      <c r="D5" s="259"/>
      <c r="E5" s="259"/>
      <c r="F5" s="259"/>
      <c r="G5" s="259"/>
      <c r="H5" s="259"/>
      <c r="I5" s="259"/>
      <c r="J5" s="259"/>
      <c r="K5" s="260"/>
      <c r="L5" s="87"/>
      <c r="N5" s="261" t="s">
        <v>66</v>
      </c>
      <c r="O5" s="262"/>
      <c r="P5" s="262"/>
      <c r="Q5" s="262"/>
      <c r="R5" s="262"/>
      <c r="S5" s="262"/>
      <c r="T5" s="262"/>
      <c r="U5" s="262"/>
      <c r="V5" s="262"/>
      <c r="W5" s="262"/>
      <c r="X5" s="263" t="s">
        <v>44</v>
      </c>
      <c r="Y5" s="264"/>
      <c r="Z5" s="264"/>
      <c r="AA5" s="264"/>
      <c r="AB5" s="264"/>
      <c r="AC5" s="264"/>
      <c r="AD5" s="264"/>
      <c r="AE5" s="264"/>
      <c r="AF5" s="264"/>
      <c r="AG5" s="264"/>
      <c r="AH5" s="264"/>
      <c r="AI5" s="265"/>
      <c r="AJ5" s="190" t="s">
        <v>100</v>
      </c>
      <c r="AK5" s="255" t="s">
        <v>65</v>
      </c>
      <c r="AL5" s="256"/>
      <c r="AM5" s="256"/>
      <c r="AN5" s="257"/>
      <c r="AO5" s="124"/>
    </row>
    <row r="6" spans="2:43" s="38" customFormat="1" ht="26.25" customHeight="1">
      <c r="C6" s="39" t="s">
        <v>33</v>
      </c>
      <c r="D6" s="39" t="s">
        <v>34</v>
      </c>
      <c r="E6" s="39" t="s">
        <v>35</v>
      </c>
      <c r="F6" s="39" t="s">
        <v>36</v>
      </c>
      <c r="G6" s="39" t="s">
        <v>37</v>
      </c>
      <c r="H6" s="39" t="s">
        <v>38</v>
      </c>
      <c r="I6" s="39" t="s">
        <v>81</v>
      </c>
      <c r="J6" s="107" t="s">
        <v>74</v>
      </c>
      <c r="K6" s="39" t="s">
        <v>82</v>
      </c>
      <c r="M6" s="43"/>
      <c r="N6" s="94" t="s">
        <v>39</v>
      </c>
      <c r="O6" s="94" t="s">
        <v>55</v>
      </c>
      <c r="P6" s="94" t="s">
        <v>56</v>
      </c>
      <c r="Q6" s="94" t="s">
        <v>40</v>
      </c>
      <c r="R6" s="94" t="s">
        <v>41</v>
      </c>
      <c r="S6" s="94" t="s">
        <v>57</v>
      </c>
      <c r="T6" s="94" t="s">
        <v>42</v>
      </c>
      <c r="U6" s="94" t="s">
        <v>58</v>
      </c>
      <c r="V6" s="94" t="s">
        <v>59</v>
      </c>
      <c r="W6" s="104" t="s">
        <v>60</v>
      </c>
      <c r="X6" s="93" t="s">
        <v>61</v>
      </c>
      <c r="Y6" s="93" t="s">
        <v>83</v>
      </c>
      <c r="Z6" s="93" t="s">
        <v>62</v>
      </c>
      <c r="AA6" s="94" t="s">
        <v>84</v>
      </c>
      <c r="AB6" s="94" t="s">
        <v>85</v>
      </c>
      <c r="AC6" s="94" t="s">
        <v>86</v>
      </c>
      <c r="AD6" s="94" t="s">
        <v>101</v>
      </c>
      <c r="AE6" s="94" t="s">
        <v>87</v>
      </c>
      <c r="AF6" s="93" t="s">
        <v>88</v>
      </c>
      <c r="AG6" s="93" t="s">
        <v>63</v>
      </c>
      <c r="AH6" s="93" t="s">
        <v>89</v>
      </c>
      <c r="AI6" s="93" t="s">
        <v>64</v>
      </c>
      <c r="AJ6" s="103" t="s">
        <v>90</v>
      </c>
      <c r="AK6" s="41" t="s">
        <v>196</v>
      </c>
      <c r="AL6" s="41" t="s">
        <v>197</v>
      </c>
      <c r="AM6" s="41" t="s">
        <v>198</v>
      </c>
    </row>
    <row r="7" spans="2:43" s="40" customFormat="1" ht="78.75">
      <c r="B7" s="144"/>
      <c r="C7" s="89" t="s">
        <v>15</v>
      </c>
      <c r="D7" s="90" t="s">
        <v>14</v>
      </c>
      <c r="E7" s="91" t="s">
        <v>16</v>
      </c>
      <c r="F7" s="159" t="s">
        <v>204</v>
      </c>
      <c r="G7" s="110" t="s">
        <v>205</v>
      </c>
      <c r="H7" s="110" t="s">
        <v>206</v>
      </c>
      <c r="I7" s="110" t="s">
        <v>91</v>
      </c>
      <c r="J7" s="101" t="s">
        <v>108</v>
      </c>
      <c r="K7" s="106" t="s">
        <v>68</v>
      </c>
      <c r="L7" s="221" t="s">
        <v>211</v>
      </c>
      <c r="M7" s="90"/>
      <c r="N7" s="254" t="s">
        <v>111</v>
      </c>
      <c r="O7" s="253"/>
      <c r="P7" s="254" t="s">
        <v>119</v>
      </c>
      <c r="Q7" s="253"/>
      <c r="R7" s="251" t="s">
        <v>29</v>
      </c>
      <c r="S7" s="253"/>
      <c r="T7" s="251" t="s">
        <v>30</v>
      </c>
      <c r="U7" s="253"/>
      <c r="V7" s="251" t="s">
        <v>46</v>
      </c>
      <c r="W7" s="252"/>
      <c r="X7" s="189" t="s">
        <v>194</v>
      </c>
      <c r="Y7" s="79" t="s">
        <v>195</v>
      </c>
      <c r="Z7" s="92" t="s">
        <v>53</v>
      </c>
      <c r="AA7" s="81" t="s">
        <v>96</v>
      </c>
      <c r="AB7" s="80" t="s">
        <v>95</v>
      </c>
      <c r="AC7" s="80" t="s">
        <v>69</v>
      </c>
      <c r="AD7" s="81" t="s">
        <v>94</v>
      </c>
      <c r="AE7" s="80" t="s">
        <v>54</v>
      </c>
      <c r="AF7" s="77" t="s">
        <v>93</v>
      </c>
      <c r="AG7" s="78" t="s">
        <v>27</v>
      </c>
      <c r="AH7" s="79" t="s">
        <v>70</v>
      </c>
      <c r="AI7" s="79" t="s">
        <v>79</v>
      </c>
      <c r="AJ7" s="88" t="s">
        <v>92</v>
      </c>
      <c r="AK7" s="82" t="s">
        <v>73</v>
      </c>
      <c r="AL7" s="82" t="s">
        <v>43</v>
      </c>
      <c r="AM7" s="83" t="s">
        <v>67</v>
      </c>
    </row>
    <row r="8" spans="2:43" s="2" customFormat="1">
      <c r="C8" s="63" t="s">
        <v>9</v>
      </c>
      <c r="D8" s="3" t="s">
        <v>9</v>
      </c>
      <c r="E8" s="3" t="s">
        <v>9</v>
      </c>
      <c r="F8" s="3" t="s">
        <v>9</v>
      </c>
      <c r="G8" s="3" t="s">
        <v>9</v>
      </c>
      <c r="H8" s="3" t="s">
        <v>9</v>
      </c>
      <c r="I8" s="3" t="s">
        <v>9</v>
      </c>
      <c r="J8" s="3" t="s">
        <v>9</v>
      </c>
      <c r="K8" s="105" t="s">
        <v>9</v>
      </c>
      <c r="L8" s="222"/>
      <c r="M8" s="44"/>
      <c r="N8" s="72" t="s">
        <v>52</v>
      </c>
      <c r="O8" s="71" t="s">
        <v>32</v>
      </c>
      <c r="P8" s="72" t="s">
        <v>52</v>
      </c>
      <c r="Q8" s="71" t="s">
        <v>32</v>
      </c>
      <c r="R8" s="45" t="s">
        <v>52</v>
      </c>
      <c r="S8" s="46" t="s">
        <v>32</v>
      </c>
      <c r="T8" s="45" t="s">
        <v>52</v>
      </c>
      <c r="U8" s="46" t="s">
        <v>32</v>
      </c>
      <c r="V8" s="45" t="s">
        <v>52</v>
      </c>
      <c r="W8" s="46" t="s">
        <v>32</v>
      </c>
      <c r="X8" s="60" t="s">
        <v>7</v>
      </c>
      <c r="Y8" s="46" t="s">
        <v>7</v>
      </c>
      <c r="Z8" s="71" t="s">
        <v>7</v>
      </c>
      <c r="AA8" s="69" t="s">
        <v>7</v>
      </c>
      <c r="AB8" s="71" t="s">
        <v>7</v>
      </c>
      <c r="AC8" s="71" t="s">
        <v>7</v>
      </c>
      <c r="AD8" s="71" t="s">
        <v>7</v>
      </c>
      <c r="AE8" s="68" t="s">
        <v>7</v>
      </c>
      <c r="AF8" s="109" t="s">
        <v>18</v>
      </c>
      <c r="AG8" s="108" t="s">
        <v>18</v>
      </c>
      <c r="AH8" s="100" t="s">
        <v>18</v>
      </c>
      <c r="AI8" s="100" t="s">
        <v>80</v>
      </c>
      <c r="AJ8" s="102" t="s">
        <v>45</v>
      </c>
      <c r="AK8" s="113" t="s">
        <v>31</v>
      </c>
      <c r="AL8" s="113" t="s">
        <v>31</v>
      </c>
      <c r="AM8" s="113" t="s">
        <v>31</v>
      </c>
    </row>
    <row r="9" spans="2:43">
      <c r="B9" s="1">
        <v>2020</v>
      </c>
      <c r="C9" s="135">
        <f>'ST NFL Load &amp; Load Cost'!J32</f>
        <v>177345.71838309889</v>
      </c>
      <c r="D9" s="130">
        <f>'LT New Units Info'!BQ32+'ST Existing Units Info'!L32+'ST Existing Units Info'!L92</f>
        <v>142839.7098198825</v>
      </c>
      <c r="E9" s="130">
        <f>'LT New Units Info'!BQ92+'ST Existing Units Info'!L122</f>
        <v>10825.903189663921</v>
      </c>
      <c r="F9" s="130">
        <v>53708.784019742561</v>
      </c>
      <c r="G9" s="136">
        <f>'LT New Units Info'!BQ62+'LT New Units Info'!BQ122+'ST Existing Units Info'!L62+'Existing System FOM OGC'!U5</f>
        <v>28481.731455064692</v>
      </c>
      <c r="H9" s="130">
        <f>'LT New Units Info'!BQ212+'LT Battery'!F24</f>
        <v>0</v>
      </c>
      <c r="I9" s="130">
        <f>'ST Physical Contracts'!K2-'ST Physical Contracts'!L2</f>
        <v>-3268.7626831071402</v>
      </c>
      <c r="J9" s="130">
        <f>'LT New Units Info'!BQ152+'ST Existing Units Info'!L152-'LT Battery'!L2</f>
        <v>173953.54391650565</v>
      </c>
      <c r="K9" s="137">
        <f>SUM(C9:I9)-J9</f>
        <v>235979.54026783968</v>
      </c>
      <c r="L9" s="223">
        <f>+K9/(1.0713)^(B9-2019)</f>
        <v>220274.00379710604</v>
      </c>
      <c r="M9" s="172">
        <v>2020</v>
      </c>
      <c r="N9" s="133">
        <v>0</v>
      </c>
      <c r="O9" s="70">
        <f>SUM('LT New Units Info'!G182:Q182)</f>
        <v>1302</v>
      </c>
      <c r="P9" s="134">
        <f>Q9</f>
        <v>0</v>
      </c>
      <c r="Q9" s="183">
        <f>SUM('LT New Units Info'!S182:T182,'LT New Units Info'!W182:AD182,'LT New Units Info'!AG182:BO182)</f>
        <v>0</v>
      </c>
      <c r="R9" s="48">
        <f>S9</f>
        <v>0</v>
      </c>
      <c r="S9" s="47">
        <f>'LT New Units Info'!R182</f>
        <v>0</v>
      </c>
      <c r="T9" s="165">
        <f>U9</f>
        <v>0</v>
      </c>
      <c r="U9" s="166">
        <f>'LT New Units Info'!AE182+'LT New Units Info'!AF182</f>
        <v>0</v>
      </c>
      <c r="V9" s="165">
        <f>W9</f>
        <v>0</v>
      </c>
      <c r="W9" s="166">
        <f>'LT New Units Info'!U182+'LT New Units Info'!V182</f>
        <v>0</v>
      </c>
      <c r="X9" s="61">
        <f>SUM('LT New Units Info'!H2:P2,'ST Existing Units Info'!L2)</f>
        <v>5800.6557569253309</v>
      </c>
      <c r="Y9" s="167">
        <f>'ST Physical Contracts'!J2</f>
        <v>111.84699999999999</v>
      </c>
      <c r="Z9" s="67">
        <f>'LT New Units Info'!AE2+'LT New Units Info'!AF2+'LT New Units Info'!U2+'LT New Units Info'!V2</f>
        <v>0</v>
      </c>
      <c r="AA9" s="66">
        <f>SUM(X9:Z9)</f>
        <v>5912.5027569253307</v>
      </c>
      <c r="AB9" s="67">
        <f>'ST NFL Load &amp; Load Cost'!J2</f>
        <v>6059.9189999999999</v>
      </c>
      <c r="AC9" s="67">
        <f>SUM('LT New Units Info'!R2,'LT New Units Info'!W2:AD2,'LT New Units Info'!AG2:BO2)</f>
        <v>0</v>
      </c>
      <c r="AD9" s="66">
        <f>AB9-AC9</f>
        <v>6059.9189999999999</v>
      </c>
      <c r="AE9" s="132">
        <f>AA9-AD9</f>
        <v>-147.41624307466918</v>
      </c>
      <c r="AF9" s="49">
        <f>O9+Q9+S9+U9+W9</f>
        <v>1302</v>
      </c>
      <c r="AG9" s="50">
        <f>'LT Region Planning Peak Load'!G2*1.089</f>
        <v>1065.530229192</v>
      </c>
      <c r="AH9" s="62">
        <f t="shared" ref="AH9:AH28" si="0">AF9-AG9</f>
        <v>236.46977080800002</v>
      </c>
      <c r="AI9" s="99">
        <f>(AF9-'LT Region Planning Peak Load'!G2)/'LT Region Planning Peak Load'!G2*100</f>
        <v>33.067834318993292</v>
      </c>
      <c r="AJ9" s="128">
        <f>'ST LT CO2 Emissions'!B2+'ST LT CO2 Emissions'!B34</f>
        <v>5769805.1132922089</v>
      </c>
      <c r="AK9" s="42">
        <f t="shared" ref="AK9:AK28" si="1">C9/AB9</f>
        <v>29.265361200883856</v>
      </c>
      <c r="AL9" s="111">
        <f t="shared" ref="AL9:AL28" si="2">J9/(AA9+AC9)</f>
        <v>29.421304491190874</v>
      </c>
      <c r="AM9" s="112">
        <f t="shared" ref="AM9:AM28" si="3">K9/(AB9)</f>
        <v>38.941038695045215</v>
      </c>
      <c r="AN9" s="11">
        <v>2020</v>
      </c>
      <c r="AP9" s="6"/>
      <c r="AQ9" s="6"/>
    </row>
    <row r="10" spans="2:43">
      <c r="B10" s="1">
        <f>B9+1</f>
        <v>2021</v>
      </c>
      <c r="C10" s="135">
        <f>'ST NFL Load &amp; Load Cost'!J33</f>
        <v>178062.81598860319</v>
      </c>
      <c r="D10" s="130">
        <f>'LT New Units Info'!BQ33+'ST Existing Units Info'!L33+'ST Existing Units Info'!L93</f>
        <v>133471.66996066776</v>
      </c>
      <c r="E10" s="130">
        <f>'LT New Units Info'!BQ93+'ST Existing Units Info'!L123</f>
        <v>11812.606059460199</v>
      </c>
      <c r="F10" s="130">
        <v>72591.989634965124</v>
      </c>
      <c r="G10" s="136">
        <f>'LT New Units Info'!BQ63+'LT New Units Info'!BQ123+'ST Existing Units Info'!L63+'Existing System FOM OGC'!U6</f>
        <v>27896.156567047754</v>
      </c>
      <c r="H10" s="130">
        <f>'LT New Units Info'!BQ213+'LT Battery'!F25</f>
        <v>0</v>
      </c>
      <c r="I10" s="130">
        <f>'ST Physical Contracts'!K3-'ST Physical Contracts'!L3</f>
        <v>-3279.6236629355299</v>
      </c>
      <c r="J10" s="130">
        <f>'LT New Units Info'!BQ153+'ST Existing Units Info'!L153-'LT Battery'!L3</f>
        <v>161162.00576045155</v>
      </c>
      <c r="K10" s="137">
        <f t="shared" ref="K10:K28" si="4">SUM(C10:I10)-J10</f>
        <v>259393.60878735699</v>
      </c>
      <c r="L10" s="223">
        <f>+K10/(1.0713)^(B10-2019)+L9</f>
        <v>446288.89888318768</v>
      </c>
      <c r="M10" s="172">
        <f>M9+1</f>
        <v>2021</v>
      </c>
      <c r="N10" s="133">
        <f>O10-O9</f>
        <v>0</v>
      </c>
      <c r="O10" s="70">
        <f>SUM('LT New Units Info'!G183:Q183)</f>
        <v>1302</v>
      </c>
      <c r="P10" s="134">
        <f>Q10-Q9</f>
        <v>0</v>
      </c>
      <c r="Q10" s="183">
        <f>SUM('LT New Units Info'!S183:T183,'LT New Units Info'!W183:AD183,'LT New Units Info'!AG183:BO183)</f>
        <v>0</v>
      </c>
      <c r="R10" s="48">
        <f>S10-S9</f>
        <v>0</v>
      </c>
      <c r="S10" s="47">
        <f>'LT New Units Info'!R183</f>
        <v>0</v>
      </c>
      <c r="T10" s="165">
        <f>U10-U9</f>
        <v>0</v>
      </c>
      <c r="U10" s="166">
        <f>'LT New Units Info'!AE183+'LT New Units Info'!AF183</f>
        <v>0</v>
      </c>
      <c r="V10" s="165">
        <f>W10-W9</f>
        <v>0</v>
      </c>
      <c r="W10" s="166">
        <f>'LT New Units Info'!U183+'LT New Units Info'!V183</f>
        <v>0</v>
      </c>
      <c r="X10" s="61">
        <f>SUM('LT New Units Info'!H3:P3,'ST Existing Units Info'!L3)</f>
        <v>5272.8461677442156</v>
      </c>
      <c r="Y10" s="167">
        <f>'ST Physical Contracts'!J3</f>
        <v>111.38</v>
      </c>
      <c r="Z10" s="67">
        <f>'LT New Units Info'!AE3+'LT New Units Info'!AF3+'LT New Units Info'!U3+'LT New Units Info'!V3</f>
        <v>0</v>
      </c>
      <c r="AA10" s="66">
        <f t="shared" ref="AA10:AA28" si="5">SUM(X10:Z10)</f>
        <v>5384.2261677442157</v>
      </c>
      <c r="AB10" s="67">
        <f>'ST NFL Load &amp; Load Cost'!J3</f>
        <v>6037.1639999999998</v>
      </c>
      <c r="AC10" s="67">
        <f>SUM('LT New Units Info'!R3,'LT New Units Info'!W3:AD3,'LT New Units Info'!AG3:BO3)</f>
        <v>0</v>
      </c>
      <c r="AD10" s="66">
        <f t="shared" ref="AD10:AD28" si="6">AB10-AC10</f>
        <v>6037.1639999999998</v>
      </c>
      <c r="AE10" s="132">
        <f t="shared" ref="AE10:AE28" si="7">AA10-AD10</f>
        <v>-652.93783225578409</v>
      </c>
      <c r="AF10" s="49">
        <f t="shared" ref="AF10:AF28" si="8">O10+Q10+S10+U10+W10</f>
        <v>1302</v>
      </c>
      <c r="AG10" s="50">
        <f>'LT Region Planning Peak Load'!G3*1.084</f>
        <v>1065.3075690400001</v>
      </c>
      <c r="AH10" s="62">
        <f t="shared" si="0"/>
        <v>236.69243095999991</v>
      </c>
      <c r="AI10" s="99">
        <f>(AF10-'LT Region Planning Peak Load'!G3)/'LT Region Planning Peak Load'!G3*100</f>
        <v>32.484555729933625</v>
      </c>
      <c r="AJ10" s="128">
        <f>'ST LT CO2 Emissions'!B3+'ST LT CO2 Emissions'!B35</f>
        <v>5267945.2310610097</v>
      </c>
      <c r="AK10" s="42">
        <f t="shared" si="1"/>
        <v>29.494447390960921</v>
      </c>
      <c r="AL10" s="111">
        <f t="shared" si="2"/>
        <v>29.93225038092563</v>
      </c>
      <c r="AM10" s="112">
        <f t="shared" si="3"/>
        <v>42.966135885551061</v>
      </c>
      <c r="AN10" s="11">
        <f>AN9+1</f>
        <v>2021</v>
      </c>
      <c r="AO10" s="5"/>
      <c r="AP10" s="6"/>
      <c r="AQ10" s="6"/>
    </row>
    <row r="11" spans="2:43">
      <c r="B11" s="73">
        <f t="shared" ref="B11:B38" si="9">B10+1</f>
        <v>2022</v>
      </c>
      <c r="C11" s="135">
        <f>'ST NFL Load &amp; Load Cost'!J34</f>
        <v>188271.809699484</v>
      </c>
      <c r="D11" s="130">
        <f>'LT New Units Info'!BQ34+'ST Existing Units Info'!L34+'ST Existing Units Info'!L94</f>
        <v>147067.93167580283</v>
      </c>
      <c r="E11" s="130">
        <f>'LT New Units Info'!BQ94+'ST Existing Units Info'!L124</f>
        <v>14413.07407429291</v>
      </c>
      <c r="F11" s="130">
        <v>75934.982609057159</v>
      </c>
      <c r="G11" s="136">
        <f>'LT New Units Info'!BQ64+'LT New Units Info'!BQ124+'ST Existing Units Info'!L64+'Existing System FOM OGC'!U7</f>
        <v>35622.214483292839</v>
      </c>
      <c r="H11" s="130">
        <f>'LT New Units Info'!BQ214+'LT Battery'!F26</f>
        <v>30686.430973953698</v>
      </c>
      <c r="I11" s="130">
        <f>'ST Physical Contracts'!K4-'ST Physical Contracts'!L4</f>
        <v>-4818.9774724833605</v>
      </c>
      <c r="J11" s="130">
        <f>'LT New Units Info'!BQ154+'ST Existing Units Info'!L154-'LT Battery'!L4</f>
        <v>210887.17798054434</v>
      </c>
      <c r="K11" s="137">
        <f t="shared" si="4"/>
        <v>276290.28806285572</v>
      </c>
      <c r="L11" s="223">
        <f t="shared" ref="L11:L38" si="10">+K11/(1.0713)^(B11-2019)+L10</f>
        <v>671004.02378958266</v>
      </c>
      <c r="M11" s="172">
        <f t="shared" ref="M11:M38" si="11">M10+1</f>
        <v>2022</v>
      </c>
      <c r="N11" s="133">
        <f t="shared" ref="N11:N28" si="12">O11-O10</f>
        <v>-366.78</v>
      </c>
      <c r="O11" s="70">
        <f>SUM('LT New Units Info'!G184:Q184)</f>
        <v>935.22</v>
      </c>
      <c r="P11" s="134">
        <f t="shared" ref="P11:P28" si="13">Q11-Q10</f>
        <v>0</v>
      </c>
      <c r="Q11" s="183">
        <f>SUM('LT New Units Info'!S184:T184,'LT New Units Info'!W184:AD184,'LT New Units Info'!AG184:BO184)</f>
        <v>0</v>
      </c>
      <c r="R11" s="48">
        <f t="shared" ref="R11:R28" si="14">S11-S10</f>
        <v>0</v>
      </c>
      <c r="S11" s="47">
        <f>'LT New Units Info'!R184</f>
        <v>0</v>
      </c>
      <c r="T11" s="165">
        <f t="shared" ref="T11:T28" si="15">U11-U10</f>
        <v>0</v>
      </c>
      <c r="U11" s="166">
        <f>'LT New Units Info'!AE184+'LT New Units Info'!AF184</f>
        <v>0</v>
      </c>
      <c r="V11" s="165">
        <f t="shared" ref="V11:V28" si="16">W11-W10</f>
        <v>155.136</v>
      </c>
      <c r="W11" s="166">
        <f>'LT New Units Info'!U184+'LT New Units Info'!V184</f>
        <v>155.136</v>
      </c>
      <c r="X11" s="61">
        <f>SUM('LT New Units Info'!H4:P4,'ST Existing Units Info'!L4)</f>
        <v>6095.9562722300179</v>
      </c>
      <c r="Y11" s="167">
        <f>'ST Physical Contracts'!J4</f>
        <v>156.19426403671</v>
      </c>
      <c r="Z11" s="67">
        <f>'LT New Units Info'!AE4+'LT New Units Info'!AF4+'LT New Units Info'!U4+'LT New Units Info'!V4</f>
        <v>632.87753611673998</v>
      </c>
      <c r="AA11" s="66">
        <f t="shared" si="5"/>
        <v>6885.0280723834676</v>
      </c>
      <c r="AB11" s="67">
        <f>'ST NFL Load &amp; Load Cost'!J4</f>
        <v>6155.08</v>
      </c>
      <c r="AC11" s="67">
        <f>SUM('LT New Units Info'!R4,'LT New Units Info'!W4:AD4,'LT New Units Info'!AG4:BO4)</f>
        <v>0</v>
      </c>
      <c r="AD11" s="66">
        <f t="shared" si="6"/>
        <v>6155.08</v>
      </c>
      <c r="AE11" s="132">
        <f t="shared" si="7"/>
        <v>729.94807238346766</v>
      </c>
      <c r="AF11" s="49">
        <f t="shared" si="8"/>
        <v>1090.356</v>
      </c>
      <c r="AG11" s="50">
        <f>'LT Region Planning Peak Load'!G4*1.0887</f>
        <v>1076.4160585463999</v>
      </c>
      <c r="AH11" s="62">
        <f t="shared" si="0"/>
        <v>13.939941453600113</v>
      </c>
      <c r="AI11" s="99">
        <f>(AF11-'LT Region Planning Peak Load'!G4)/'LT Region Planning Peak Load'!G4*100</f>
        <v>10.279902252947497</v>
      </c>
      <c r="AJ11" s="128">
        <f>'ST LT CO2 Emissions'!B4+'ST LT CO2 Emissions'!B36</f>
        <v>6138111.1198785314</v>
      </c>
      <c r="AK11" s="42">
        <f t="shared" si="1"/>
        <v>30.588036174913082</v>
      </c>
      <c r="AL11" s="111">
        <f t="shared" si="2"/>
        <v>30.629821078934128</v>
      </c>
      <c r="AM11" s="112">
        <f t="shared" si="3"/>
        <v>44.888171731781831</v>
      </c>
      <c r="AN11" s="11">
        <f t="shared" ref="AN11:AN38" si="17">AN10+1</f>
        <v>2022</v>
      </c>
      <c r="AO11" s="5"/>
      <c r="AP11" s="6"/>
      <c r="AQ11" s="6"/>
    </row>
    <row r="12" spans="2:43">
      <c r="B12" s="73">
        <f t="shared" si="9"/>
        <v>2023</v>
      </c>
      <c r="C12" s="135">
        <f>'ST NFL Load &amp; Load Cost'!J35</f>
        <v>197404.10689387011</v>
      </c>
      <c r="D12" s="130">
        <f>'LT New Units Info'!BQ35+'ST Existing Units Info'!L35+'ST Existing Units Info'!L95</f>
        <v>110707.47071589823</v>
      </c>
      <c r="E12" s="130">
        <f>'LT New Units Info'!BQ95+'ST Existing Units Info'!L125</f>
        <v>7801.1914559731849</v>
      </c>
      <c r="F12" s="130">
        <v>69537.021213086104</v>
      </c>
      <c r="G12" s="136">
        <f>'LT New Units Info'!BQ65+'LT New Units Info'!BQ125+'ST Existing Units Info'!L65+'Existing System FOM OGC'!U8</f>
        <v>28916.651367563081</v>
      </c>
      <c r="H12" s="130">
        <f>'LT New Units Info'!BQ215+'LT Battery'!F27</f>
        <v>44950.593932235402</v>
      </c>
      <c r="I12" s="130">
        <f>'ST Physical Contracts'!K5-'ST Physical Contracts'!L5</f>
        <v>-5009.61439086065</v>
      </c>
      <c r="J12" s="130">
        <f>'LT New Units Info'!BQ155+'ST Existing Units Info'!L155-'LT Battery'!L5</f>
        <v>192186.24916991149</v>
      </c>
      <c r="K12" s="137">
        <f t="shared" si="4"/>
        <v>262121.17201785394</v>
      </c>
      <c r="L12" s="223">
        <f t="shared" si="10"/>
        <v>870006.13391596987</v>
      </c>
      <c r="M12" s="172">
        <f t="shared" si="11"/>
        <v>2023</v>
      </c>
      <c r="N12" s="133">
        <f t="shared" si="12"/>
        <v>0</v>
      </c>
      <c r="O12" s="70">
        <f>SUM('LT New Units Info'!G185:Q185)</f>
        <v>935.22</v>
      </c>
      <c r="P12" s="134">
        <f t="shared" si="13"/>
        <v>0</v>
      </c>
      <c r="Q12" s="183">
        <f>SUM('LT New Units Info'!S185:T185,'LT New Units Info'!W185:AD185,'LT New Units Info'!AG185:BO185)</f>
        <v>0</v>
      </c>
      <c r="R12" s="48">
        <f t="shared" si="14"/>
        <v>1.022</v>
      </c>
      <c r="S12" s="47">
        <f>'LT New Units Info'!R185</f>
        <v>1.022</v>
      </c>
      <c r="T12" s="165">
        <f t="shared" si="15"/>
        <v>24.6</v>
      </c>
      <c r="U12" s="166">
        <f>'LT New Units Info'!AE185+'LT New Units Info'!AF185</f>
        <v>24.6</v>
      </c>
      <c r="V12" s="165">
        <f t="shared" si="16"/>
        <v>0</v>
      </c>
      <c r="W12" s="166">
        <f>'LT New Units Info'!U185+'LT New Units Info'!V185</f>
        <v>155.136</v>
      </c>
      <c r="X12" s="61">
        <f>SUM('LT New Units Info'!H5:P5,'ST Existing Units Info'!L5)</f>
        <v>4755.9810713999996</v>
      </c>
      <c r="Y12" s="167">
        <f>'ST Physical Contracts'!J5</f>
        <v>155.69033771775</v>
      </c>
      <c r="Z12" s="67">
        <f>'LT New Units Info'!AE5+'LT New Units Info'!AF5+'LT New Units Info'!U5+'LT New Units Info'!V5</f>
        <v>1263.5975363039902</v>
      </c>
      <c r="AA12" s="66">
        <f t="shared" si="5"/>
        <v>6175.2689454217398</v>
      </c>
      <c r="AB12" s="67">
        <f>'ST NFL Load &amp; Load Cost'!J5</f>
        <v>6193.8770000000004</v>
      </c>
      <c r="AC12" s="67">
        <f>SUM('LT New Units Info'!R5,'LT New Units Info'!W5:AD5,'LT New Units Info'!AG5:BO5)</f>
        <v>3.6606091097000002</v>
      </c>
      <c r="AD12" s="66">
        <f t="shared" si="6"/>
        <v>6190.2163908903003</v>
      </c>
      <c r="AE12" s="132">
        <f t="shared" si="7"/>
        <v>-14.947445468560545</v>
      </c>
      <c r="AF12" s="49">
        <f t="shared" si="8"/>
        <v>1115.9780000000001</v>
      </c>
      <c r="AG12" s="50">
        <f>'LT Region Planning Peak Load'!G5*1.0887</f>
        <v>1076.6534256299999</v>
      </c>
      <c r="AH12" s="62">
        <f t="shared" si="0"/>
        <v>39.324574370000164</v>
      </c>
      <c r="AI12" s="99">
        <f>(AF12-'LT Region Planning Peak Load'!G5)/'LT Region Planning Peak Load'!G5*100</f>
        <v>12.846457335058162</v>
      </c>
      <c r="AJ12" s="128">
        <f>'ST LT CO2 Emissions'!B5+'ST LT CO2 Emissions'!B37</f>
        <v>4742434.368447734</v>
      </c>
      <c r="AK12" s="42">
        <f t="shared" si="1"/>
        <v>31.870847111408587</v>
      </c>
      <c r="AL12" s="111">
        <f t="shared" si="2"/>
        <v>31.103486044596174</v>
      </c>
      <c r="AM12" s="112">
        <f t="shared" si="3"/>
        <v>42.319402212516316</v>
      </c>
      <c r="AN12" s="11">
        <f t="shared" si="17"/>
        <v>2023</v>
      </c>
      <c r="AO12" s="5"/>
      <c r="AP12" s="6"/>
      <c r="AQ12" s="6"/>
    </row>
    <row r="13" spans="2:43">
      <c r="B13" s="73">
        <f t="shared" si="9"/>
        <v>2024</v>
      </c>
      <c r="C13" s="135">
        <f>'ST NFL Load &amp; Load Cost'!J36</f>
        <v>205527.52840761931</v>
      </c>
      <c r="D13" s="130">
        <f>'LT New Units Info'!BQ36+'ST Existing Units Info'!L36+'ST Existing Units Info'!L96</f>
        <v>108913.42425611394</v>
      </c>
      <c r="E13" s="130">
        <f>'LT New Units Info'!BQ96+'ST Existing Units Info'!L126</f>
        <v>7519.6011275244655</v>
      </c>
      <c r="F13" s="130">
        <v>61229.540922719723</v>
      </c>
      <c r="G13" s="136">
        <f>'LT New Units Info'!BQ66+'LT New Units Info'!BQ126+'ST Existing Units Info'!L66+'Existing System FOM OGC'!U9</f>
        <v>35534.704611151712</v>
      </c>
      <c r="H13" s="130">
        <f>'LT New Units Info'!BQ216+'LT Battery'!F28</f>
        <v>53443.303114952425</v>
      </c>
      <c r="I13" s="130">
        <f>'ST Physical Contracts'!K6-'ST Physical Contracts'!L6</f>
        <v>-5208.5340214971302</v>
      </c>
      <c r="J13" s="130">
        <f>'LT New Units Info'!BQ156+'ST Existing Units Info'!L156-'LT Battery'!L6</f>
        <v>201138.84170966048</v>
      </c>
      <c r="K13" s="137">
        <f t="shared" si="4"/>
        <v>265820.72670892393</v>
      </c>
      <c r="L13" s="223">
        <f t="shared" si="10"/>
        <v>1058385.4936136836</v>
      </c>
      <c r="M13" s="172">
        <f t="shared" si="11"/>
        <v>2024</v>
      </c>
      <c r="N13" s="133">
        <f t="shared" si="12"/>
        <v>0</v>
      </c>
      <c r="O13" s="70">
        <f>SUM('LT New Units Info'!G186:Q186)</f>
        <v>935.22</v>
      </c>
      <c r="P13" s="134">
        <f t="shared" si="13"/>
        <v>0</v>
      </c>
      <c r="Q13" s="183">
        <f>SUM('LT New Units Info'!S186:T186,'LT New Units Info'!W186:AD186,'LT New Units Info'!AG186:BO186)</f>
        <v>0</v>
      </c>
      <c r="R13" s="48">
        <f t="shared" si="14"/>
        <v>0.5109999999999999</v>
      </c>
      <c r="S13" s="47">
        <f>'LT New Units Info'!R186</f>
        <v>1.5329999999999999</v>
      </c>
      <c r="T13" s="165">
        <f t="shared" si="15"/>
        <v>12.300000000000004</v>
      </c>
      <c r="U13" s="166">
        <f>'LT New Units Info'!AE186+'LT New Units Info'!AF186</f>
        <v>36.900000000000006</v>
      </c>
      <c r="V13" s="165">
        <f t="shared" si="16"/>
        <v>0</v>
      </c>
      <c r="W13" s="166">
        <f>'LT New Units Info'!U186+'LT New Units Info'!V186</f>
        <v>155.136</v>
      </c>
      <c r="X13" s="61">
        <f>SUM('LT New Units Info'!H6:P6,'ST Existing Units Info'!L6)</f>
        <v>4432.8192366777603</v>
      </c>
      <c r="Y13" s="167">
        <f>'ST Physical Contracts'!J6</f>
        <v>155.0559856431</v>
      </c>
      <c r="Z13" s="67">
        <f>'LT New Units Info'!AE6+'LT New Units Info'!AF6+'LT New Units Info'!U6+'LT New Units Info'!V6</f>
        <v>1604.44150937981</v>
      </c>
      <c r="AA13" s="66">
        <f t="shared" si="5"/>
        <v>6192.3167317006701</v>
      </c>
      <c r="AB13" s="67">
        <f>'ST NFL Load &amp; Load Cost'!J6</f>
        <v>6175.223</v>
      </c>
      <c r="AC13" s="67">
        <f>SUM('LT New Units Info'!R6,'LT New Units Info'!W6:AD6,'LT New Units Info'!AG6:BO6)</f>
        <v>5.4932927143499999</v>
      </c>
      <c r="AD13" s="66">
        <f t="shared" si="6"/>
        <v>6169.72970728565</v>
      </c>
      <c r="AE13" s="132">
        <f t="shared" si="7"/>
        <v>22.587024415020096</v>
      </c>
      <c r="AF13" s="49">
        <f t="shared" si="8"/>
        <v>1128.789</v>
      </c>
      <c r="AG13" s="50">
        <f>'LT Region Planning Peak Load'!G6*1.0887</f>
        <v>1073.7127812813899</v>
      </c>
      <c r="AH13" s="62">
        <f t="shared" si="0"/>
        <v>55.076218718610107</v>
      </c>
      <c r="AI13" s="99">
        <f>(AF13-'LT Region Planning Peak Load'!G6)/'LT Region Planning Peak Load'!G6*100</f>
        <v>14.454498980015076</v>
      </c>
      <c r="AJ13" s="128">
        <f>'ST LT CO2 Emissions'!B6+'ST LT CO2 Emissions'!B38</f>
        <v>4400120.9001210174</v>
      </c>
      <c r="AK13" s="42">
        <f t="shared" si="1"/>
        <v>33.282608321613537</v>
      </c>
      <c r="AL13" s="111">
        <f t="shared" si="2"/>
        <v>32.453211846977347</v>
      </c>
      <c r="AM13" s="112">
        <f t="shared" si="3"/>
        <v>43.046336417150272</v>
      </c>
      <c r="AN13" s="11">
        <f t="shared" si="17"/>
        <v>2024</v>
      </c>
      <c r="AO13" s="5"/>
      <c r="AP13" s="6"/>
      <c r="AQ13" s="6"/>
    </row>
    <row r="14" spans="2:43">
      <c r="B14" s="73">
        <f t="shared" si="9"/>
        <v>2025</v>
      </c>
      <c r="C14" s="135">
        <f>'ST NFL Load &amp; Load Cost'!J37</f>
        <v>211489.41592125679</v>
      </c>
      <c r="D14" s="130">
        <f>'LT New Units Info'!BQ37+'ST Existing Units Info'!L37+'ST Existing Units Info'!L97</f>
        <v>111920.36816134573</v>
      </c>
      <c r="E14" s="130">
        <f>'LT New Units Info'!BQ97+'ST Existing Units Info'!L127</f>
        <v>7951.1268588837156</v>
      </c>
      <c r="F14" s="130">
        <v>56321.083531574106</v>
      </c>
      <c r="G14" s="136">
        <f>'LT New Units Info'!BQ67+'LT New Units Info'!BQ127+'ST Existing Units Info'!L67+'Existing System FOM OGC'!U10</f>
        <v>36230.439427508616</v>
      </c>
      <c r="H14" s="130">
        <f>'LT New Units Info'!BQ217+'LT Battery'!F29</f>
        <v>53443.303114946801</v>
      </c>
      <c r="I14" s="130">
        <f>'ST Physical Contracts'!K7-'ST Physical Contracts'!L7</f>
        <v>-5368.2964107076696</v>
      </c>
      <c r="J14" s="130">
        <f>'LT New Units Info'!BQ157+'ST Existing Units Info'!L157-'LT Battery'!L7</f>
        <v>207081.23676518726</v>
      </c>
      <c r="K14" s="137">
        <f t="shared" si="4"/>
        <v>264906.20383962092</v>
      </c>
      <c r="L14" s="223">
        <f t="shared" si="10"/>
        <v>1233622.3685678705</v>
      </c>
      <c r="M14" s="172">
        <f t="shared" si="11"/>
        <v>2025</v>
      </c>
      <c r="N14" s="133">
        <f t="shared" si="12"/>
        <v>0</v>
      </c>
      <c r="O14" s="70">
        <f>SUM('LT New Units Info'!G187:Q187)</f>
        <v>935.22</v>
      </c>
      <c r="P14" s="134">
        <f t="shared" si="13"/>
        <v>0</v>
      </c>
      <c r="Q14" s="183">
        <f>SUM('LT New Units Info'!S187:T187,'LT New Units Info'!W187:AD187,'LT New Units Info'!AG187:BO187)</f>
        <v>0</v>
      </c>
      <c r="R14" s="48">
        <f t="shared" si="14"/>
        <v>0</v>
      </c>
      <c r="S14" s="47">
        <f>'LT New Units Info'!R187</f>
        <v>1.5329999999999999</v>
      </c>
      <c r="T14" s="165">
        <f t="shared" si="15"/>
        <v>0</v>
      </c>
      <c r="U14" s="166">
        <f>'LT New Units Info'!AE187+'LT New Units Info'!AF187</f>
        <v>36.900000000000006</v>
      </c>
      <c r="V14" s="165">
        <f t="shared" si="16"/>
        <v>0</v>
      </c>
      <c r="W14" s="166">
        <f>'LT New Units Info'!U187+'LT New Units Info'!V187</f>
        <v>155.136</v>
      </c>
      <c r="X14" s="61">
        <f>SUM('LT New Units Info'!H7:P7,'ST Existing Units Info'!L7)</f>
        <v>4422.7555000000002</v>
      </c>
      <c r="Y14" s="167">
        <f>'ST Physical Contracts'!J7</f>
        <v>154.6128683352799</v>
      </c>
      <c r="Z14" s="67">
        <f>'LT New Units Info'!AE7+'LT New Units Info'!AF7+'LT New Units Info'!U7+'LT New Units Info'!V7</f>
        <v>1587.7175369222089</v>
      </c>
      <c r="AA14" s="66">
        <f t="shared" si="5"/>
        <v>6165.0859052574888</v>
      </c>
      <c r="AB14" s="67">
        <f>'ST NFL Load &amp; Load Cost'!J7</f>
        <v>6161.3240000000005</v>
      </c>
      <c r="AC14" s="67">
        <f>SUM('LT New Units Info'!R7,'LT New Units Info'!W7:AD7,'LT New Units Info'!AG7:BO7)</f>
        <v>5.4909136602000004</v>
      </c>
      <c r="AD14" s="66">
        <f t="shared" si="6"/>
        <v>6155.8330863398005</v>
      </c>
      <c r="AE14" s="132">
        <f t="shared" si="7"/>
        <v>9.2528189176882734</v>
      </c>
      <c r="AF14" s="49">
        <f t="shared" si="8"/>
        <v>1128.789</v>
      </c>
      <c r="AG14" s="50">
        <f>'LT Region Planning Peak Load'!G7*1.0887</f>
        <v>1070.8975854386401</v>
      </c>
      <c r="AH14" s="62">
        <f t="shared" si="0"/>
        <v>57.891414561359852</v>
      </c>
      <c r="AI14" s="99">
        <f>(AF14-'LT Region Planning Peak Load'!G7)/'LT Region Planning Peak Load'!G7*100</f>
        <v>14.7553791333498</v>
      </c>
      <c r="AJ14" s="128">
        <f>'ST LT CO2 Emissions'!B7+'ST LT CO2 Emissions'!B39</f>
        <v>4419865.6617003568</v>
      </c>
      <c r="AK14" s="42">
        <f t="shared" si="1"/>
        <v>34.325319675001147</v>
      </c>
      <c r="AL14" s="111">
        <f t="shared" si="2"/>
        <v>33.559461755717848</v>
      </c>
      <c r="AM14" s="112">
        <f t="shared" si="3"/>
        <v>42.995012734214413</v>
      </c>
      <c r="AN14" s="11">
        <f t="shared" si="17"/>
        <v>2025</v>
      </c>
      <c r="AO14" s="5"/>
      <c r="AP14" s="6"/>
      <c r="AQ14" s="6"/>
    </row>
    <row r="15" spans="2:43">
      <c r="B15" s="73">
        <f t="shared" si="9"/>
        <v>2026</v>
      </c>
      <c r="C15" s="135">
        <f>'ST NFL Load &amp; Load Cost'!J38</f>
        <v>217269.43703061063</v>
      </c>
      <c r="D15" s="130">
        <f>'LT New Units Info'!BQ38+'ST Existing Units Info'!L38+'ST Existing Units Info'!L98</f>
        <v>120731.5978740463</v>
      </c>
      <c r="E15" s="130">
        <f>'LT New Units Info'!BQ98+'ST Existing Units Info'!L128</f>
        <v>8526.0862327229552</v>
      </c>
      <c r="F15" s="130">
        <v>50029.80577516387</v>
      </c>
      <c r="G15" s="136">
        <f>'LT New Units Info'!BQ68+'LT New Units Info'!BQ128+'ST Existing Units Info'!L68+'Existing System FOM OGC'!U11</f>
        <v>37298.873367407519</v>
      </c>
      <c r="H15" s="130">
        <f>'LT New Units Info'!BQ218+'LT Battery'!F30</f>
        <v>53443.303114946801</v>
      </c>
      <c r="I15" s="130">
        <f>'ST Physical Contracts'!K8-'ST Physical Contracts'!L8</f>
        <v>-5504.4940457483399</v>
      </c>
      <c r="J15" s="130">
        <f>'LT New Units Info'!BQ158+'ST Existing Units Info'!L158-'LT Battery'!L8</f>
        <v>219112.10142864657</v>
      </c>
      <c r="K15" s="137">
        <f t="shared" si="4"/>
        <v>262682.50792050327</v>
      </c>
      <c r="L15" s="223">
        <f t="shared" si="10"/>
        <v>1395823.32831254</v>
      </c>
      <c r="M15" s="172">
        <f t="shared" si="11"/>
        <v>2026</v>
      </c>
      <c r="N15" s="133">
        <f t="shared" si="12"/>
        <v>0</v>
      </c>
      <c r="O15" s="70">
        <f>SUM('LT New Units Info'!G188:Q188)</f>
        <v>935.22</v>
      </c>
      <c r="P15" s="134">
        <f t="shared" si="13"/>
        <v>0</v>
      </c>
      <c r="Q15" s="183">
        <f>SUM('LT New Units Info'!S188:T188,'LT New Units Info'!W188:AD188,'LT New Units Info'!AG188:BO188)</f>
        <v>0</v>
      </c>
      <c r="R15" s="48">
        <f t="shared" si="14"/>
        <v>0</v>
      </c>
      <c r="S15" s="47">
        <f>'LT New Units Info'!R188</f>
        <v>1.5329999999999999</v>
      </c>
      <c r="T15" s="165">
        <f t="shared" si="15"/>
        <v>0</v>
      </c>
      <c r="U15" s="166">
        <f>'LT New Units Info'!AE188+'LT New Units Info'!AF188</f>
        <v>36.900000000000006</v>
      </c>
      <c r="V15" s="165">
        <f t="shared" si="16"/>
        <v>0</v>
      </c>
      <c r="W15" s="166">
        <f>'LT New Units Info'!U188+'LT New Units Info'!V188</f>
        <v>155.136</v>
      </c>
      <c r="X15" s="61">
        <f>SUM('LT New Units Info'!H8:P8,'ST Existing Units Info'!L8)</f>
        <v>4567.7765000000009</v>
      </c>
      <c r="Y15" s="167">
        <f>'ST Physical Contracts'!J8</f>
        <v>154.04731400258001</v>
      </c>
      <c r="Z15" s="67">
        <f>'LT New Units Info'!AE8+'LT New Units Info'!AF8+'LT New Units Info'!U8+'LT New Units Info'!V8</f>
        <v>1587.7175369210902</v>
      </c>
      <c r="AA15" s="66">
        <f t="shared" si="5"/>
        <v>6309.5413509236705</v>
      </c>
      <c r="AB15" s="67">
        <f>'ST NFL Load &amp; Load Cost'!J8</f>
        <v>6145.0230000000001</v>
      </c>
      <c r="AC15" s="67">
        <f>SUM('LT New Units Info'!R8,'LT New Units Info'!W8:AD8,'LT New Units Info'!AG8:BO8)</f>
        <v>5.4909136635299998</v>
      </c>
      <c r="AD15" s="66">
        <f t="shared" si="6"/>
        <v>6139.5320863364705</v>
      </c>
      <c r="AE15" s="132">
        <f t="shared" si="7"/>
        <v>170.00926458720005</v>
      </c>
      <c r="AF15" s="49">
        <f t="shared" si="8"/>
        <v>1128.789</v>
      </c>
      <c r="AG15" s="50">
        <f>'LT Region Planning Peak Load'!G8*1.0887</f>
        <v>1068.39688301811</v>
      </c>
      <c r="AH15" s="62">
        <f t="shared" si="0"/>
        <v>60.392116981890013</v>
      </c>
      <c r="AI15" s="99">
        <f>(AF15-'LT Region Planning Peak Load'!G8)/'LT Region Planning Peak Load'!G8*100</f>
        <v>15.023976935279876</v>
      </c>
      <c r="AJ15" s="128">
        <f>'ST LT CO2 Emissions'!B8+'ST LT CO2 Emissions'!B40</f>
        <v>4568059.2739040339</v>
      </c>
      <c r="AK15" s="42">
        <f t="shared" si="1"/>
        <v>35.356977025246387</v>
      </c>
      <c r="AL15" s="111">
        <f t="shared" si="2"/>
        <v>34.696909255295694</v>
      </c>
      <c r="AM15" s="112">
        <f t="shared" si="3"/>
        <v>42.747196864926828</v>
      </c>
      <c r="AN15" s="11">
        <f t="shared" si="17"/>
        <v>2026</v>
      </c>
      <c r="AO15" s="5"/>
      <c r="AP15" s="6"/>
      <c r="AQ15" s="6"/>
    </row>
    <row r="16" spans="2:43">
      <c r="B16" s="73">
        <f t="shared" si="9"/>
        <v>2027</v>
      </c>
      <c r="C16" s="135">
        <f>'ST NFL Load &amp; Load Cost'!J39</f>
        <v>225225.40649163231</v>
      </c>
      <c r="D16" s="130">
        <f>'LT New Units Info'!BQ39+'ST Existing Units Info'!L39+'ST Existing Units Info'!L99</f>
        <v>118742.12835776761</v>
      </c>
      <c r="E16" s="130">
        <f>'LT New Units Info'!BQ99+'ST Existing Units Info'!L129</f>
        <v>8349.6821655852309</v>
      </c>
      <c r="F16" s="130">
        <v>48814.806706505587</v>
      </c>
      <c r="G16" s="136">
        <f>'LT New Units Info'!BQ69+'LT New Units Info'!BQ129+'ST Existing Units Info'!L69+'Existing System FOM OGC'!U12</f>
        <v>37719.574126906205</v>
      </c>
      <c r="H16" s="130">
        <f>'LT New Units Info'!BQ219+'LT Battery'!F31</f>
        <v>53443.303114946801</v>
      </c>
      <c r="I16" s="130">
        <f>'ST Physical Contracts'!K9-'ST Physical Contracts'!L9</f>
        <v>-5700.7358772326597</v>
      </c>
      <c r="J16" s="130">
        <f>'LT New Units Info'!BQ159+'ST Existing Units Info'!L159-'LT Battery'!L9</f>
        <v>217057.82054117208</v>
      </c>
      <c r="K16" s="137">
        <f t="shared" si="4"/>
        <v>269536.344544939</v>
      </c>
      <c r="L16" s="223">
        <f t="shared" si="10"/>
        <v>1551179.4943216436</v>
      </c>
      <c r="M16" s="172">
        <f t="shared" si="11"/>
        <v>2027</v>
      </c>
      <c r="N16" s="133">
        <f t="shared" si="12"/>
        <v>0</v>
      </c>
      <c r="O16" s="70">
        <f>SUM('LT New Units Info'!G189:Q189)</f>
        <v>935.22</v>
      </c>
      <c r="P16" s="134">
        <f t="shared" si="13"/>
        <v>0</v>
      </c>
      <c r="Q16" s="183">
        <f>SUM('LT New Units Info'!S189:T189,'LT New Units Info'!W189:AD189,'LT New Units Info'!AG189:BO189)</f>
        <v>0</v>
      </c>
      <c r="R16" s="48">
        <f t="shared" si="14"/>
        <v>0.51100000000000012</v>
      </c>
      <c r="S16" s="47">
        <f>'LT New Units Info'!R189</f>
        <v>2.044</v>
      </c>
      <c r="T16" s="165">
        <f t="shared" si="15"/>
        <v>0</v>
      </c>
      <c r="U16" s="166">
        <f>'LT New Units Info'!AE189+'LT New Units Info'!AF189</f>
        <v>36.900000000000006</v>
      </c>
      <c r="V16" s="165">
        <f t="shared" si="16"/>
        <v>0</v>
      </c>
      <c r="W16" s="166">
        <f>'LT New Units Info'!U189+'LT New Units Info'!V189</f>
        <v>155.136</v>
      </c>
      <c r="X16" s="61">
        <f>SUM('LT New Units Info'!H9:P9,'ST Existing Units Info'!L9)</f>
        <v>4291.8422813659208</v>
      </c>
      <c r="Y16" s="167">
        <f>'ST Physical Contracts'!J9</f>
        <v>153.58587243741999</v>
      </c>
      <c r="Z16" s="67">
        <f>'LT New Units Info'!AE9+'LT New Units Info'!AF9+'LT New Units Info'!U9+'LT New Units Info'!V9</f>
        <v>1587.7175369214897</v>
      </c>
      <c r="AA16" s="66">
        <f t="shared" si="5"/>
        <v>6033.1456907248303</v>
      </c>
      <c r="AB16" s="67">
        <f>'ST NFL Load &amp; Load Cost'!J9</f>
        <v>6132.3269999999993</v>
      </c>
      <c r="AC16" s="67">
        <f>SUM('LT New Units Info'!R9,'LT New Units Info'!W9:AD9,'LT New Units Info'!AG9:BO9)</f>
        <v>7.3212182157200001</v>
      </c>
      <c r="AD16" s="66">
        <f t="shared" si="6"/>
        <v>6125.005781784279</v>
      </c>
      <c r="AE16" s="132">
        <f t="shared" si="7"/>
        <v>-91.860091059448678</v>
      </c>
      <c r="AF16" s="49">
        <f t="shared" si="8"/>
        <v>1129.3</v>
      </c>
      <c r="AG16" s="50">
        <f>'LT Region Planning Peak Load'!G9*1.0887</f>
        <v>1066.96494726267</v>
      </c>
      <c r="AH16" s="62">
        <f t="shared" si="0"/>
        <v>62.335052737329988</v>
      </c>
      <c r="AI16" s="99">
        <f>(AF16-'LT Region Planning Peak Load'!G9)/'LT Region Planning Peak Load'!G9*100</f>
        <v>15.230487482671162</v>
      </c>
      <c r="AJ16" s="128">
        <f>'ST LT CO2 Emissions'!B9+'ST LT CO2 Emissions'!B41</f>
        <v>4297963.7104233121</v>
      </c>
      <c r="AK16" s="42">
        <f t="shared" si="1"/>
        <v>36.727559781406363</v>
      </c>
      <c r="AL16" s="111">
        <f t="shared" si="2"/>
        <v>35.933947460237356</v>
      </c>
      <c r="AM16" s="112">
        <f t="shared" si="3"/>
        <v>43.953354826795611</v>
      </c>
      <c r="AN16" s="11">
        <f t="shared" si="17"/>
        <v>2027</v>
      </c>
      <c r="AO16" s="5"/>
      <c r="AP16" s="6"/>
      <c r="AQ16" s="6"/>
    </row>
    <row r="17" spans="2:43">
      <c r="B17" s="73">
        <f t="shared" si="9"/>
        <v>2028</v>
      </c>
      <c r="C17" s="135">
        <f>'ST NFL Load &amp; Load Cost'!J40</f>
        <v>279834.37021347659</v>
      </c>
      <c r="D17" s="130">
        <f>'LT New Units Info'!BQ40+'ST Existing Units Info'!L40+'ST Existing Units Info'!L100</f>
        <v>86065.64871483625</v>
      </c>
      <c r="E17" s="130">
        <f>'LT New Units Info'!BQ100+'ST Existing Units Info'!L130</f>
        <v>47721.228639476314</v>
      </c>
      <c r="F17" s="130">
        <v>49255.252343599852</v>
      </c>
      <c r="G17" s="136">
        <f>'LT New Units Info'!BQ70+'LT New Units Info'!BQ130+'ST Existing Units Info'!L70+'Existing System FOM OGC'!U13</f>
        <v>35718.402729793153</v>
      </c>
      <c r="H17" s="130">
        <f>'LT New Units Info'!BQ220+'LT Battery'!F32</f>
        <v>53443.303114952425</v>
      </c>
      <c r="I17" s="130">
        <f>'ST Physical Contracts'!K10-'ST Physical Contracts'!L10</f>
        <v>-7053.7330867887194</v>
      </c>
      <c r="J17" s="130">
        <f>'LT New Units Info'!BQ160+'ST Existing Units Info'!L160-'LT Battery'!L10</f>
        <v>220368.01445733968</v>
      </c>
      <c r="K17" s="137">
        <f t="shared" si="4"/>
        <v>324616.45821200626</v>
      </c>
      <c r="L17" s="223">
        <f t="shared" si="10"/>
        <v>1725830.2989397154</v>
      </c>
      <c r="M17" s="172">
        <f t="shared" si="11"/>
        <v>2028</v>
      </c>
      <c r="N17" s="133">
        <f t="shared" si="12"/>
        <v>0</v>
      </c>
      <c r="O17" s="70">
        <f>SUM('LT New Units Info'!G190:Q190)</f>
        <v>935.22</v>
      </c>
      <c r="P17" s="134">
        <f t="shared" si="13"/>
        <v>0</v>
      </c>
      <c r="Q17" s="183">
        <f>SUM('LT New Units Info'!S190:T190,'LT New Units Info'!W190:AD190,'LT New Units Info'!AG190:BO190)</f>
        <v>0</v>
      </c>
      <c r="R17" s="48">
        <f t="shared" si="14"/>
        <v>0</v>
      </c>
      <c r="S17" s="47">
        <f>'LT New Units Info'!R190</f>
        <v>2.044</v>
      </c>
      <c r="T17" s="165">
        <f t="shared" si="15"/>
        <v>0</v>
      </c>
      <c r="U17" s="166">
        <f>'LT New Units Info'!AE190+'LT New Units Info'!AF190</f>
        <v>36.900000000000006</v>
      </c>
      <c r="V17" s="165">
        <f t="shared" si="16"/>
        <v>0</v>
      </c>
      <c r="W17" s="166">
        <f>'LT New Units Info'!U190+'LT New Units Info'!V190</f>
        <v>155.136</v>
      </c>
      <c r="X17" s="61">
        <f>SUM('LT New Units Info'!H10:P10,'ST Existing Units Info'!L10)</f>
        <v>3081.4437737448252</v>
      </c>
      <c r="Y17" s="167">
        <f>'ST Physical Contracts'!J10</f>
        <v>153.11448507087999</v>
      </c>
      <c r="Z17" s="67">
        <f>'LT New Units Info'!AE10+'LT New Units Info'!AF10+'LT New Units Info'!U10+'LT New Units Info'!V10</f>
        <v>1604.4415093883099</v>
      </c>
      <c r="AA17" s="66">
        <f t="shared" si="5"/>
        <v>4838.9997682040157</v>
      </c>
      <c r="AB17" s="67">
        <f>'ST NFL Load &amp; Load Cost'!J10</f>
        <v>6120.5659999999998</v>
      </c>
      <c r="AC17" s="67">
        <f>SUM('LT New Units Info'!R10,'LT New Units Info'!W10:AD10,'LT New Units Info'!AG10:BO10)</f>
        <v>7.3243902854399998</v>
      </c>
      <c r="AD17" s="66">
        <f t="shared" si="6"/>
        <v>6113.2416097145597</v>
      </c>
      <c r="AE17" s="132">
        <f t="shared" si="7"/>
        <v>-1274.241841510544</v>
      </c>
      <c r="AF17" s="49">
        <f t="shared" si="8"/>
        <v>1129.3</v>
      </c>
      <c r="AG17" s="50">
        <f>'LT Region Planning Peak Load'!G10*1.0887</f>
        <v>1066.0315923414898</v>
      </c>
      <c r="AH17" s="62">
        <f t="shared" si="0"/>
        <v>63.268407658510114</v>
      </c>
      <c r="AI17" s="99">
        <f>(AF17-'LT Region Planning Peak Load'!G10)/'LT Region Planning Peak Load'!G10*100</f>
        <v>15.331376558881088</v>
      </c>
      <c r="AJ17" s="128">
        <f>'ST LT CO2 Emissions'!B10+'ST LT CO2 Emissions'!B42</f>
        <v>3059632.9913011491</v>
      </c>
      <c r="AK17" s="42">
        <f t="shared" si="1"/>
        <v>45.720341911757281</v>
      </c>
      <c r="AL17" s="111">
        <f t="shared" si="2"/>
        <v>45.471166857733657</v>
      </c>
      <c r="AM17" s="112">
        <f t="shared" si="3"/>
        <v>53.03699988073101</v>
      </c>
      <c r="AN17" s="11">
        <f t="shared" si="17"/>
        <v>2028</v>
      </c>
      <c r="AO17" s="5"/>
      <c r="AP17" s="6"/>
      <c r="AQ17" s="6"/>
    </row>
    <row r="18" spans="2:43">
      <c r="B18" s="73">
        <f t="shared" si="9"/>
        <v>2029</v>
      </c>
      <c r="C18" s="135">
        <f>'ST NFL Load &amp; Load Cost'!J41</f>
        <v>280872.82751056651</v>
      </c>
      <c r="D18" s="130">
        <f>'LT New Units Info'!BQ41+'ST Existing Units Info'!L41+'ST Existing Units Info'!L101</f>
        <v>88802.709706929658</v>
      </c>
      <c r="E18" s="130">
        <f>'LT New Units Info'!BQ101+'ST Existing Units Info'!L131</f>
        <v>51548.277270261402</v>
      </c>
      <c r="F18" s="130">
        <v>47861.252343599852</v>
      </c>
      <c r="G18" s="136">
        <f>'LT New Units Info'!BQ71+'LT New Units Info'!BQ131+'ST Existing Units Info'!L71+'Existing System FOM OGC'!U14</f>
        <v>36941.154627775933</v>
      </c>
      <c r="H18" s="130">
        <f>'LT New Units Info'!BQ221+'LT Battery'!F33</f>
        <v>53443.303114946801</v>
      </c>
      <c r="I18" s="130">
        <f>'ST Physical Contracts'!K11-'ST Physical Contracts'!L11</f>
        <v>-7082.6261477191892</v>
      </c>
      <c r="J18" s="130">
        <f>'LT New Units Info'!BQ161+'ST Existing Units Info'!L161-'LT Battery'!L11</f>
        <v>225641.51260873882</v>
      </c>
      <c r="K18" s="137">
        <f t="shared" si="4"/>
        <v>326745.38581762218</v>
      </c>
      <c r="L18" s="223">
        <f t="shared" si="10"/>
        <v>1889926.4574035394</v>
      </c>
      <c r="M18" s="172">
        <f t="shared" si="11"/>
        <v>2029</v>
      </c>
      <c r="N18" s="133">
        <f t="shared" si="12"/>
        <v>0</v>
      </c>
      <c r="O18" s="70">
        <f>SUM('LT New Units Info'!G191:Q191)</f>
        <v>935.22</v>
      </c>
      <c r="P18" s="134">
        <f t="shared" si="13"/>
        <v>0</v>
      </c>
      <c r="Q18" s="183">
        <f>SUM('LT New Units Info'!S191:T191,'LT New Units Info'!W191:AD191,'LT New Units Info'!AG191:BO191)</f>
        <v>0</v>
      </c>
      <c r="R18" s="48">
        <f t="shared" si="14"/>
        <v>0.51100000000000012</v>
      </c>
      <c r="S18" s="47">
        <f>'LT New Units Info'!R191</f>
        <v>2.5550000000000002</v>
      </c>
      <c r="T18" s="165">
        <f t="shared" si="15"/>
        <v>0</v>
      </c>
      <c r="U18" s="166">
        <f>'LT New Units Info'!AE191+'LT New Units Info'!AF191</f>
        <v>36.900000000000006</v>
      </c>
      <c r="V18" s="165">
        <f t="shared" si="16"/>
        <v>0</v>
      </c>
      <c r="W18" s="166">
        <f>'LT New Units Info'!U191+'LT New Units Info'!V191</f>
        <v>155.136</v>
      </c>
      <c r="X18" s="61">
        <f>SUM('LT New Units Info'!H11:P11,'ST Existing Units Info'!L11)</f>
        <v>3194.3838094085099</v>
      </c>
      <c r="Y18" s="167">
        <f>'ST Physical Contracts'!J11</f>
        <v>152.91130539568002</v>
      </c>
      <c r="Z18" s="67">
        <f>'LT New Units Info'!AE11+'LT New Units Info'!AF11+'LT New Units Info'!U11+'LT New Units Info'!V11</f>
        <v>1587.717536914429</v>
      </c>
      <c r="AA18" s="66">
        <f t="shared" si="5"/>
        <v>4935.0126517186191</v>
      </c>
      <c r="AB18" s="67">
        <f>'ST NFL Load &amp; Load Cost'!J11</f>
        <v>6119.6439999999993</v>
      </c>
      <c r="AC18" s="67">
        <f>SUM('LT New Units Info'!R11,'LT New Units Info'!W11:AD11,'LT New Units Info'!AG11:BO11)</f>
        <v>9.1515227736</v>
      </c>
      <c r="AD18" s="66">
        <f t="shared" si="6"/>
        <v>6110.4924772263994</v>
      </c>
      <c r="AE18" s="132">
        <f t="shared" si="7"/>
        <v>-1175.4798255077803</v>
      </c>
      <c r="AF18" s="49">
        <f t="shared" si="8"/>
        <v>1129.8109999999999</v>
      </c>
      <c r="AG18" s="50">
        <f>'LT Region Planning Peak Load'!G11*1.0887</f>
        <v>1066.1558834503801</v>
      </c>
      <c r="AH18" s="62">
        <f t="shared" si="0"/>
        <v>63.655116549619834</v>
      </c>
      <c r="AI18" s="99">
        <f>(AF18-'LT Region Planning Peak Load'!G11)/'LT Region Planning Peak Load'!G11*100</f>
        <v>15.370111893890472</v>
      </c>
      <c r="AJ18" s="128">
        <f>'ST LT CO2 Emissions'!B11+'ST LT CO2 Emissions'!B43</f>
        <v>3194417.9923881749</v>
      </c>
      <c r="AK18" s="42">
        <f t="shared" si="1"/>
        <v>45.896922682196305</v>
      </c>
      <c r="AL18" s="111">
        <f t="shared" si="2"/>
        <v>45.637949033501279</v>
      </c>
      <c r="AM18" s="112">
        <f t="shared" si="3"/>
        <v>53.392874784484562</v>
      </c>
      <c r="AN18" s="11">
        <f t="shared" si="17"/>
        <v>2029</v>
      </c>
      <c r="AO18" s="5"/>
      <c r="AP18" s="6"/>
      <c r="AQ18" s="6"/>
    </row>
    <row r="19" spans="2:43">
      <c r="B19" s="73">
        <f t="shared" si="9"/>
        <v>2030</v>
      </c>
      <c r="C19" s="135">
        <f>'ST NFL Load &amp; Load Cost'!J42</f>
        <v>286106.02577618498</v>
      </c>
      <c r="D19" s="130">
        <f>'LT New Units Info'!BQ42+'ST Existing Units Info'!L42+'ST Existing Units Info'!L102</f>
        <v>87026.989043544207</v>
      </c>
      <c r="E19" s="130">
        <f>'LT New Units Info'!BQ102+'ST Existing Units Info'!L132</f>
        <v>50895.238988989506</v>
      </c>
      <c r="F19" s="130">
        <v>40606.372343599855</v>
      </c>
      <c r="G19" s="136">
        <f>'LT New Units Info'!BQ72+'LT New Units Info'!BQ132+'ST Existing Units Info'!L72+'Existing System FOM OGC'!U15</f>
        <v>37660.183899594391</v>
      </c>
      <c r="H19" s="130">
        <f>'LT New Units Info'!BQ222+'LT Battery'!F34</f>
        <v>53443.303114946801</v>
      </c>
      <c r="I19" s="130">
        <f>'ST Physical Contracts'!K12-'ST Physical Contracts'!L12</f>
        <v>-7214.1870538983894</v>
      </c>
      <c r="J19" s="130">
        <f>'LT New Units Info'!BQ162+'ST Existing Units Info'!L162-'LT Battery'!L12</f>
        <v>224789.31276529827</v>
      </c>
      <c r="K19" s="137">
        <f t="shared" si="4"/>
        <v>323734.61334766308</v>
      </c>
      <c r="L19" s="223">
        <f t="shared" si="10"/>
        <v>2041689.834521214</v>
      </c>
      <c r="M19" s="172">
        <f t="shared" si="11"/>
        <v>2030</v>
      </c>
      <c r="N19" s="133">
        <f t="shared" si="12"/>
        <v>0</v>
      </c>
      <c r="O19" s="70">
        <f>SUM('LT New Units Info'!G192:Q192)</f>
        <v>935.22</v>
      </c>
      <c r="P19" s="134">
        <f t="shared" si="13"/>
        <v>0</v>
      </c>
      <c r="Q19" s="183">
        <f>SUM('LT New Units Info'!S192:T192,'LT New Units Info'!W192:AD192,'LT New Units Info'!AG192:BO192)</f>
        <v>0</v>
      </c>
      <c r="R19" s="48">
        <f t="shared" si="14"/>
        <v>0.51099999999999968</v>
      </c>
      <c r="S19" s="47">
        <f>'LT New Units Info'!R192</f>
        <v>3.0659999999999998</v>
      </c>
      <c r="T19" s="165">
        <f t="shared" si="15"/>
        <v>0</v>
      </c>
      <c r="U19" s="166">
        <f>'LT New Units Info'!AE192+'LT New Units Info'!AF192</f>
        <v>36.900000000000006</v>
      </c>
      <c r="V19" s="165">
        <f t="shared" si="16"/>
        <v>0</v>
      </c>
      <c r="W19" s="166">
        <f>'LT New Units Info'!U192+'LT New Units Info'!V192</f>
        <v>155.136</v>
      </c>
      <c r="X19" s="61">
        <f>SUM('LT New Units Info'!H12:P12,'ST Existing Units Info'!L12)</f>
        <v>3058.3462835105802</v>
      </c>
      <c r="Y19" s="167">
        <f>'ST Physical Contracts'!J12</f>
        <v>152.48116887360999</v>
      </c>
      <c r="Z19" s="67">
        <f>'LT New Units Info'!AE12+'LT New Units Info'!AF12+'LT New Units Info'!U12+'LT New Units Info'!V12</f>
        <v>1587.717536917819</v>
      </c>
      <c r="AA19" s="66">
        <f t="shared" si="5"/>
        <v>4798.5449893020086</v>
      </c>
      <c r="AB19" s="67">
        <f>'ST NFL Load &amp; Load Cost'!J12</f>
        <v>6108.1409999999996</v>
      </c>
      <c r="AC19" s="67">
        <f>SUM('LT New Units Info'!R12,'LT New Units Info'!W12:AD12,'LT New Units Info'!AG12:BO12)</f>
        <v>10.981827326639999</v>
      </c>
      <c r="AD19" s="66">
        <f t="shared" si="6"/>
        <v>6097.1591726733595</v>
      </c>
      <c r="AE19" s="132">
        <f t="shared" si="7"/>
        <v>-1298.6141833713509</v>
      </c>
      <c r="AF19" s="49">
        <f t="shared" si="8"/>
        <v>1130.3220000000001</v>
      </c>
      <c r="AG19" s="50">
        <f>'LT Region Planning Peak Load'!G12*1.0887</f>
        <v>1065.1819442972101</v>
      </c>
      <c r="AH19" s="62">
        <f t="shared" si="0"/>
        <v>65.14005570279005</v>
      </c>
      <c r="AI19" s="99">
        <f>(AF19-'LT Region Planning Peak Load'!G12)/'LT Region Planning Peak Load'!G12*100</f>
        <v>15.527827709464045</v>
      </c>
      <c r="AJ19" s="128">
        <f>'ST LT CO2 Emissions'!B12+'ST LT CO2 Emissions'!B44</f>
        <v>3052402.9875832065</v>
      </c>
      <c r="AK19" s="42">
        <f t="shared" si="1"/>
        <v>46.840114819907562</v>
      </c>
      <c r="AL19" s="111">
        <f t="shared" si="2"/>
        <v>46.738342738437964</v>
      </c>
      <c r="AM19" s="112">
        <f t="shared" si="3"/>
        <v>53.000514124946214</v>
      </c>
      <c r="AN19" s="11">
        <f t="shared" si="17"/>
        <v>2030</v>
      </c>
      <c r="AO19" s="5"/>
      <c r="AP19" s="6"/>
      <c r="AQ19" s="6"/>
    </row>
    <row r="20" spans="2:43">
      <c r="B20" s="73">
        <f t="shared" si="9"/>
        <v>2031</v>
      </c>
      <c r="C20" s="135">
        <f>'ST NFL Load &amp; Load Cost'!J43</f>
        <v>289936.19105304894</v>
      </c>
      <c r="D20" s="130">
        <f>'LT New Units Info'!BQ43+'ST Existing Units Info'!L43+'ST Existing Units Info'!L103</f>
        <v>84705.514724500012</v>
      </c>
      <c r="E20" s="130">
        <f>'LT New Units Info'!BQ103+'ST Existing Units Info'!L133</f>
        <v>54362.637899947287</v>
      </c>
      <c r="F20" s="130">
        <v>39599.836343599847</v>
      </c>
      <c r="G20" s="136">
        <f>'LT New Units Info'!BQ73+'LT New Units Info'!BQ133+'ST Existing Units Info'!L73+'Existing System FOM OGC'!U16</f>
        <v>47955.924975659676</v>
      </c>
      <c r="H20" s="130">
        <f>'LT New Units Info'!BQ223+'LT Battery'!F35</f>
        <v>92418.244452410188</v>
      </c>
      <c r="I20" s="130">
        <f>'ST Physical Contracts'!K13-'ST Physical Contracts'!L13</f>
        <v>-7321.1078296739597</v>
      </c>
      <c r="J20" s="130">
        <f>'LT New Units Info'!BQ163+'ST Existing Units Info'!L163-'LT Battery'!L13</f>
        <v>245057.4021293394</v>
      </c>
      <c r="K20" s="137">
        <f t="shared" si="4"/>
        <v>356599.83949015266</v>
      </c>
      <c r="L20" s="223">
        <f t="shared" si="10"/>
        <v>2197734.1255619726</v>
      </c>
      <c r="M20" s="172">
        <f t="shared" si="11"/>
        <v>2031</v>
      </c>
      <c r="N20" s="133">
        <f t="shared" si="12"/>
        <v>-139.89999999999998</v>
      </c>
      <c r="O20" s="70">
        <f>SUM('LT New Units Info'!G193:Q193)</f>
        <v>795.32</v>
      </c>
      <c r="P20" s="134">
        <f t="shared" si="13"/>
        <v>0</v>
      </c>
      <c r="Q20" s="183">
        <f>SUM('LT New Units Info'!S193:T193,'LT New Units Info'!W193:AD193,'LT New Units Info'!AG193:BO193)</f>
        <v>0</v>
      </c>
      <c r="R20" s="48">
        <f t="shared" si="14"/>
        <v>0.51100000000000012</v>
      </c>
      <c r="S20" s="47">
        <f>'LT New Units Info'!R193</f>
        <v>3.577</v>
      </c>
      <c r="T20" s="165">
        <f t="shared" si="15"/>
        <v>0</v>
      </c>
      <c r="U20" s="166">
        <f>'LT New Units Info'!AE193+'LT New Units Info'!AF193</f>
        <v>36.900000000000006</v>
      </c>
      <c r="V20" s="165">
        <f t="shared" si="16"/>
        <v>77.568000000000012</v>
      </c>
      <c r="W20" s="166">
        <f>'LT New Units Info'!U193+'LT New Units Info'!V193</f>
        <v>232.70400000000001</v>
      </c>
      <c r="X20" s="61">
        <f>SUM('LT New Units Info'!H13:P13,'ST Existing Units Info'!L13)</f>
        <v>3104.38993812226</v>
      </c>
      <c r="Y20" s="167">
        <f>'ST Physical Contracts'!J13</f>
        <v>152.17212302920001</v>
      </c>
      <c r="Z20" s="67">
        <f>'LT New Units Info'!AE13+'LT New Units Info'!AF13+'LT New Units Info'!U13+'LT New Units Info'!V13</f>
        <v>1904.15630498276</v>
      </c>
      <c r="AA20" s="66">
        <f t="shared" si="5"/>
        <v>5160.7183661342206</v>
      </c>
      <c r="AB20" s="67">
        <f>'ST NFL Load &amp; Load Cost'!J13</f>
        <v>6100.982</v>
      </c>
      <c r="AC20" s="67">
        <f>SUM('LT New Units Info'!R13,'LT New Units Info'!W13:AD13,'LT New Units Info'!AG13:BO13)</f>
        <v>12.81213187933</v>
      </c>
      <c r="AD20" s="66">
        <f t="shared" si="6"/>
        <v>6088.1698681206699</v>
      </c>
      <c r="AE20" s="132">
        <f t="shared" si="7"/>
        <v>-927.45150198644933</v>
      </c>
      <c r="AF20" s="49">
        <f t="shared" si="8"/>
        <v>1068.501</v>
      </c>
      <c r="AG20" s="50">
        <f>'LT Region Planning Peak Load'!G13*1.0887</f>
        <v>1065.14507209674</v>
      </c>
      <c r="AH20" s="62">
        <f t="shared" si="0"/>
        <v>3.3559279032599534</v>
      </c>
      <c r="AI20" s="99">
        <f>(AF20-'LT Region Planning Peak Load'!G13)/'LT Region Planning Peak Load'!G13*100</f>
        <v>9.2130141868925914</v>
      </c>
      <c r="AJ20" s="128">
        <f>'ST LT CO2 Emissions'!B13+'ST LT CO2 Emissions'!B45</f>
        <v>3146839.9800220104</v>
      </c>
      <c r="AK20" s="42">
        <f t="shared" si="1"/>
        <v>47.522872720006212</v>
      </c>
      <c r="AL20" s="111">
        <f t="shared" si="2"/>
        <v>47.367537936314982</v>
      </c>
      <c r="AM20" s="112">
        <f t="shared" si="3"/>
        <v>58.449580656057115</v>
      </c>
      <c r="AN20" s="11">
        <f t="shared" si="17"/>
        <v>2031</v>
      </c>
      <c r="AO20" s="5"/>
      <c r="AP20" s="6"/>
      <c r="AQ20" s="6"/>
    </row>
    <row r="21" spans="2:43">
      <c r="B21" s="73">
        <f t="shared" si="9"/>
        <v>2032</v>
      </c>
      <c r="C21" s="135">
        <f>'ST NFL Load &amp; Load Cost'!J44</f>
        <v>297163.67051511479</v>
      </c>
      <c r="D21" s="130">
        <f>'LT New Units Info'!BQ44+'ST Existing Units Info'!L44+'ST Existing Units Info'!L104</f>
        <v>88065.710311275587</v>
      </c>
      <c r="E21" s="130">
        <f>'LT New Units Info'!BQ104+'ST Existing Units Info'!L134</f>
        <v>57831.948971196158</v>
      </c>
      <c r="F21" s="130">
        <v>39501.473143599855</v>
      </c>
      <c r="G21" s="136">
        <f>'LT New Units Info'!BQ74+'LT New Units Info'!BQ134+'ST Existing Units Info'!L74+'Existing System FOM OGC'!U17</f>
        <v>48610.475221164656</v>
      </c>
      <c r="H21" s="130">
        <f>'LT New Units Info'!BQ224+'LT Battery'!F36</f>
        <v>92418.244452413623</v>
      </c>
      <c r="I21" s="130">
        <f>'ST Physical Contracts'!K14-'ST Physical Contracts'!L14</f>
        <v>-7508.9184264065998</v>
      </c>
      <c r="J21" s="130">
        <f>'LT New Units Info'!BQ164+'ST Existing Units Info'!L164-'LT Battery'!L14</f>
        <v>258716.26247676619</v>
      </c>
      <c r="K21" s="137">
        <f t="shared" si="4"/>
        <v>357366.34171159187</v>
      </c>
      <c r="L21" s="223">
        <f t="shared" si="10"/>
        <v>2343706.0328219454</v>
      </c>
      <c r="M21" s="172">
        <f t="shared" si="11"/>
        <v>2032</v>
      </c>
      <c r="N21" s="133">
        <f t="shared" si="12"/>
        <v>0</v>
      </c>
      <c r="O21" s="70">
        <f>SUM('LT New Units Info'!G194:Q194)</f>
        <v>795.32</v>
      </c>
      <c r="P21" s="134">
        <f t="shared" si="13"/>
        <v>0</v>
      </c>
      <c r="Q21" s="183">
        <f>SUM('LT New Units Info'!S194:T194,'LT New Units Info'!W194:AD194,'LT New Units Info'!AG194:BO194)</f>
        <v>0</v>
      </c>
      <c r="R21" s="48">
        <f t="shared" si="14"/>
        <v>0</v>
      </c>
      <c r="S21" s="47">
        <f>'LT New Units Info'!R194</f>
        <v>3.577</v>
      </c>
      <c r="T21" s="165">
        <f t="shared" si="15"/>
        <v>0</v>
      </c>
      <c r="U21" s="166">
        <f>'LT New Units Info'!AE194+'LT New Units Info'!AF194</f>
        <v>36.900000000000006</v>
      </c>
      <c r="V21" s="165">
        <f t="shared" si="16"/>
        <v>0</v>
      </c>
      <c r="W21" s="166">
        <f>'LT New Units Info'!U194+'LT New Units Info'!V194</f>
        <v>232.70400000000001</v>
      </c>
      <c r="X21" s="61">
        <f>SUM('LT New Units Info'!H14:P14,'ST Existing Units Info'!L14)</f>
        <v>3200.6234591514999</v>
      </c>
      <c r="Y21" s="167">
        <f>'ST Physical Contracts'!J14</f>
        <v>151.83264153258</v>
      </c>
      <c r="Z21" s="67">
        <f>'LT New Units Info'!AE14+'LT New Units Info'!AF14+'LT New Units Info'!U14+'LT New Units Info'!V14</f>
        <v>1927.1467521352101</v>
      </c>
      <c r="AA21" s="66">
        <f t="shared" si="5"/>
        <v>5279.6028528192901</v>
      </c>
      <c r="AB21" s="67">
        <f>'ST NFL Load &amp; Load Cost'!J14</f>
        <v>6092.3810000000003</v>
      </c>
      <c r="AC21" s="67">
        <f>SUM('LT New Units Info'!R14,'LT New Units Info'!W14:AD14,'LT New Units Info'!AG14:BO14)</f>
        <v>12.81768299812</v>
      </c>
      <c r="AD21" s="66">
        <f t="shared" si="6"/>
        <v>6079.56331700188</v>
      </c>
      <c r="AE21" s="132">
        <f t="shared" si="7"/>
        <v>-799.96046418258993</v>
      </c>
      <c r="AF21" s="49">
        <f t="shared" si="8"/>
        <v>1068.501</v>
      </c>
      <c r="AG21" s="50">
        <f>'LT Region Planning Peak Load'!G14*1.0887</f>
        <v>1065.17999443551</v>
      </c>
      <c r="AH21" s="62">
        <f t="shared" si="0"/>
        <v>3.3210055644899512</v>
      </c>
      <c r="AI21" s="99">
        <f>(AF21-'LT Region Planning Peak Load'!G14)/'LT Region Planning Peak Load'!G14*100</f>
        <v>9.2094335959131755</v>
      </c>
      <c r="AJ21" s="128">
        <f>'ST LT CO2 Emissions'!B14+'ST LT CO2 Emissions'!B46</f>
        <v>3240391.5671157152</v>
      </c>
      <c r="AK21" s="42">
        <f t="shared" si="1"/>
        <v>48.776278193224421</v>
      </c>
      <c r="AL21" s="111">
        <f t="shared" si="2"/>
        <v>48.884297974028563</v>
      </c>
      <c r="AM21" s="112">
        <f t="shared" si="3"/>
        <v>58.657910874515537</v>
      </c>
      <c r="AN21" s="11">
        <f t="shared" si="17"/>
        <v>2032</v>
      </c>
      <c r="AO21" s="5"/>
      <c r="AP21" s="6"/>
      <c r="AQ21" s="6"/>
    </row>
    <row r="22" spans="2:43">
      <c r="B22" s="73">
        <f t="shared" si="9"/>
        <v>2033</v>
      </c>
      <c r="C22" s="135">
        <f>'ST NFL Load &amp; Load Cost'!J45</f>
        <v>302433.04227724817</v>
      </c>
      <c r="D22" s="130">
        <f>'LT New Units Info'!BQ45+'ST Existing Units Info'!L45+'ST Existing Units Info'!L105</f>
        <v>83925.516905857003</v>
      </c>
      <c r="E22" s="130">
        <f>'LT New Units Info'!BQ105+'ST Existing Units Info'!L135</f>
        <v>57108.414803898064</v>
      </c>
      <c r="F22" s="130">
        <v>39427.877303599846</v>
      </c>
      <c r="G22" s="136">
        <f>'LT New Units Info'!BQ75+'LT New Units Info'!BQ135+'ST Existing Units Info'!L75+'Existing System FOM OGC'!U18</f>
        <v>49295.685419983478</v>
      </c>
      <c r="H22" s="130">
        <f>'LT New Units Info'!BQ225+'LT Battery'!F37</f>
        <v>92418.244452410188</v>
      </c>
      <c r="I22" s="130">
        <f>'ST Physical Contracts'!K15-'ST Physical Contracts'!L15</f>
        <v>-7630.89689741851</v>
      </c>
      <c r="J22" s="130">
        <f>'LT New Units Info'!BQ165+'ST Existing Units Info'!L165-'LT Battery'!L15</f>
        <v>254958.9177499151</v>
      </c>
      <c r="K22" s="137">
        <f t="shared" si="4"/>
        <v>362018.96651566314</v>
      </c>
      <c r="L22" s="223">
        <f t="shared" si="10"/>
        <v>2481736.7852666876</v>
      </c>
      <c r="M22" s="172">
        <f t="shared" si="11"/>
        <v>2033</v>
      </c>
      <c r="N22" s="133">
        <f t="shared" si="12"/>
        <v>0</v>
      </c>
      <c r="O22" s="70">
        <f>SUM('LT New Units Info'!G195:Q195)</f>
        <v>795.32</v>
      </c>
      <c r="P22" s="134">
        <f t="shared" si="13"/>
        <v>0</v>
      </c>
      <c r="Q22" s="183">
        <f>SUM('LT New Units Info'!S195:T195,'LT New Units Info'!W195:AD195,'LT New Units Info'!AG195:BO195)</f>
        <v>0</v>
      </c>
      <c r="R22" s="48">
        <f t="shared" si="14"/>
        <v>0.51100000000000012</v>
      </c>
      <c r="S22" s="47">
        <f>'LT New Units Info'!R195</f>
        <v>4.0880000000000001</v>
      </c>
      <c r="T22" s="165">
        <f t="shared" si="15"/>
        <v>0</v>
      </c>
      <c r="U22" s="166">
        <f>'LT New Units Info'!AE195+'LT New Units Info'!AF195</f>
        <v>36.900000000000006</v>
      </c>
      <c r="V22" s="165">
        <f t="shared" si="16"/>
        <v>0</v>
      </c>
      <c r="W22" s="166">
        <f>'LT New Units Info'!U195+'LT New Units Info'!V195</f>
        <v>232.70400000000001</v>
      </c>
      <c r="X22" s="61">
        <f>SUM('LT New Units Info'!H15:P15,'ST Existing Units Info'!L15)</f>
        <v>3061.2172529981954</v>
      </c>
      <c r="Y22" s="167">
        <f>'ST Physical Contracts'!J15</f>
        <v>151.37528161054001</v>
      </c>
      <c r="Z22" s="67">
        <f>'LT New Units Info'!AE15+'LT New Units Info'!AF15+'LT New Units Info'!U15+'LT New Units Info'!V15</f>
        <v>1904.156304972011</v>
      </c>
      <c r="AA22" s="66">
        <f t="shared" si="5"/>
        <v>5116.7488395807459</v>
      </c>
      <c r="AB22" s="67">
        <f>'ST NFL Load &amp; Load Cost'!J15</f>
        <v>6088.7169999999996</v>
      </c>
      <c r="AC22" s="67">
        <f>SUM('LT New Units Info'!R15,'LT New Units Info'!W15:AD15,'LT New Units Info'!AG15:BO15)</f>
        <v>14.64243643368</v>
      </c>
      <c r="AD22" s="66">
        <f t="shared" si="6"/>
        <v>6074.0745635663197</v>
      </c>
      <c r="AE22" s="132">
        <f t="shared" si="7"/>
        <v>-957.32572398557386</v>
      </c>
      <c r="AF22" s="49">
        <f t="shared" si="8"/>
        <v>1069.0119999999999</v>
      </c>
      <c r="AG22" s="50">
        <f>'LT Region Planning Peak Load'!G15*1.0887</f>
        <v>1065.0411240005699</v>
      </c>
      <c r="AH22" s="62">
        <f t="shared" si="0"/>
        <v>3.9708759994300635</v>
      </c>
      <c r="AI22" s="99">
        <f>(AF22-'LT Region Planning Peak Load'!G15)/'LT Region Planning Peak Load'!G15*100</f>
        <v>9.2759085234512604</v>
      </c>
      <c r="AJ22" s="128">
        <f>'ST LT CO2 Emissions'!B15+'ST LT CO2 Emissions'!B47</f>
        <v>3097617.0500892787</v>
      </c>
      <c r="AK22" s="42">
        <f t="shared" si="1"/>
        <v>49.671062438482224</v>
      </c>
      <c r="AL22" s="111">
        <f t="shared" si="2"/>
        <v>49.686119033967493</v>
      </c>
      <c r="AM22" s="112">
        <f t="shared" si="3"/>
        <v>59.457348159827951</v>
      </c>
      <c r="AN22" s="11">
        <f t="shared" si="17"/>
        <v>2033</v>
      </c>
      <c r="AO22" s="5"/>
      <c r="AP22" s="6"/>
      <c r="AQ22" s="6"/>
    </row>
    <row r="23" spans="2:43">
      <c r="B23" s="73">
        <f t="shared" si="9"/>
        <v>2034</v>
      </c>
      <c r="C23" s="135">
        <f>'ST NFL Load &amp; Load Cost'!J46</f>
        <v>310022.79896779021</v>
      </c>
      <c r="D23" s="130">
        <f>'LT New Units Info'!BQ46+'ST Existing Units Info'!L46+'ST Existing Units Info'!L106</f>
        <v>86308.35924912573</v>
      </c>
      <c r="E23" s="130">
        <f>'LT New Units Info'!BQ106+'ST Existing Units Info'!L136</f>
        <v>60005.539014600756</v>
      </c>
      <c r="F23" s="130">
        <v>39388.922295599848</v>
      </c>
      <c r="G23" s="136">
        <f>'LT New Units Info'!BQ76+'LT New Units Info'!BQ136+'ST Existing Units Info'!L76+'Existing System FOM OGC'!U19</f>
        <v>50016.008902371766</v>
      </c>
      <c r="H23" s="130">
        <f>'LT New Units Info'!BQ226+'LT Battery'!F38</f>
        <v>92418.244452410188</v>
      </c>
      <c r="I23" s="130">
        <f>'ST Physical Contracts'!K16-'ST Physical Contracts'!L16</f>
        <v>-7806.711442799171</v>
      </c>
      <c r="J23" s="130">
        <f>'LT New Units Info'!BQ166+'ST Existing Units Info'!L166-'LT Battery'!L16</f>
        <v>263495.0474905445</v>
      </c>
      <c r="K23" s="137">
        <f t="shared" si="4"/>
        <v>366858.11394855473</v>
      </c>
      <c r="L23" s="223">
        <f t="shared" si="10"/>
        <v>2612303.2229859182</v>
      </c>
      <c r="M23" s="172">
        <f t="shared" si="11"/>
        <v>2034</v>
      </c>
      <c r="N23" s="133">
        <f t="shared" si="12"/>
        <v>0</v>
      </c>
      <c r="O23" s="70">
        <f>SUM('LT New Units Info'!G196:Q196)</f>
        <v>795.32</v>
      </c>
      <c r="P23" s="134">
        <f t="shared" si="13"/>
        <v>0</v>
      </c>
      <c r="Q23" s="183">
        <f>SUM('LT New Units Info'!S196:T196,'LT New Units Info'!W196:AD196,'LT New Units Info'!AG196:BO196)</f>
        <v>0</v>
      </c>
      <c r="R23" s="48">
        <f t="shared" si="14"/>
        <v>0.51100000000000012</v>
      </c>
      <c r="S23" s="47">
        <f>'LT New Units Info'!R196</f>
        <v>4.5990000000000002</v>
      </c>
      <c r="T23" s="165">
        <f t="shared" si="15"/>
        <v>0</v>
      </c>
      <c r="U23" s="166">
        <f>'LT New Units Info'!AE196+'LT New Units Info'!AF196</f>
        <v>36.900000000000006</v>
      </c>
      <c r="V23" s="165">
        <f t="shared" si="16"/>
        <v>0</v>
      </c>
      <c r="W23" s="166">
        <f>'LT New Units Info'!U196+'LT New Units Info'!V196</f>
        <v>232.70400000000001</v>
      </c>
      <c r="X23" s="61">
        <f>SUM('LT New Units Info'!H16:P16,'ST Existing Units Info'!L16)</f>
        <v>3105.49999722027</v>
      </c>
      <c r="Y23" s="167">
        <f>'ST Physical Contracts'!J16</f>
        <v>151.14447521291999</v>
      </c>
      <c r="Z23" s="67">
        <f>'LT New Units Info'!AE16+'LT New Units Info'!AF16+'LT New Units Info'!U16+'LT New Units Info'!V16</f>
        <v>1904.1563049762799</v>
      </c>
      <c r="AA23" s="66">
        <f t="shared" si="5"/>
        <v>5160.8007774094694</v>
      </c>
      <c r="AB23" s="67">
        <f>'ST NFL Load &amp; Load Cost'!J16</f>
        <v>6084.0739999999996</v>
      </c>
      <c r="AC23" s="67">
        <f>SUM('LT New Units Info'!R16,'LT New Units Info'!W16:AD16,'LT New Units Info'!AG16:BO16)</f>
        <v>16.47274098402</v>
      </c>
      <c r="AD23" s="66">
        <f t="shared" si="6"/>
        <v>6067.6012590159798</v>
      </c>
      <c r="AE23" s="132">
        <f t="shared" si="7"/>
        <v>-906.8004816065104</v>
      </c>
      <c r="AF23" s="49">
        <f t="shared" si="8"/>
        <v>1069.5230000000001</v>
      </c>
      <c r="AG23" s="50">
        <f>'LT Region Planning Peak Load'!G16*1.0887</f>
        <v>1065.7748395390799</v>
      </c>
      <c r="AH23" s="62">
        <f t="shared" si="0"/>
        <v>3.7481604609201895</v>
      </c>
      <c r="AI23" s="99">
        <f>(AF23-'LT Region Planning Peak Load'!G16)/'LT Region Planning Peak Load'!G16*100</f>
        <v>9.2528784601040623</v>
      </c>
      <c r="AJ23" s="128">
        <f>'ST LT CO2 Emissions'!B16+'ST LT CO2 Emissions'!B48</f>
        <v>3148496.1398867141</v>
      </c>
      <c r="AK23" s="42">
        <f t="shared" si="1"/>
        <v>50.956447763092662</v>
      </c>
      <c r="AL23" s="111">
        <f t="shared" si="2"/>
        <v>50.894558024492234</v>
      </c>
      <c r="AM23" s="112">
        <f t="shared" si="3"/>
        <v>60.298101888398257</v>
      </c>
      <c r="AN23" s="11">
        <f t="shared" si="17"/>
        <v>2034</v>
      </c>
      <c r="AO23" s="5"/>
      <c r="AP23" s="6"/>
      <c r="AQ23" s="6"/>
    </row>
    <row r="24" spans="2:43">
      <c r="B24" s="73">
        <f t="shared" si="9"/>
        <v>2035</v>
      </c>
      <c r="C24" s="135">
        <f>'ST NFL Load &amp; Load Cost'!J47</f>
        <v>320874.64190066222</v>
      </c>
      <c r="D24" s="130">
        <f>'LT New Units Info'!BQ47+'ST Existing Units Info'!L47+'ST Existing Units Info'!L107</f>
        <v>96095.010913497943</v>
      </c>
      <c r="E24" s="130">
        <f>'LT New Units Info'!BQ107+'ST Existing Units Info'!L137</f>
        <v>69059.884940362899</v>
      </c>
      <c r="F24" s="130">
        <v>39704.896285999843</v>
      </c>
      <c r="G24" s="136">
        <f>'LT New Units Info'!BQ77+'LT New Units Info'!BQ137+'ST Existing Units Info'!L77+'Existing System FOM OGC'!U20</f>
        <v>51838.202192087396</v>
      </c>
      <c r="H24" s="130">
        <f>'LT New Units Info'!BQ227+'LT Battery'!F39</f>
        <v>92418.244452410188</v>
      </c>
      <c r="I24" s="130">
        <f>'ST Physical Contracts'!K17-'ST Physical Contracts'!L17</f>
        <v>-8090.2296682576498</v>
      </c>
      <c r="J24" s="130">
        <f>'LT New Units Info'!BQ167+'ST Existing Units Info'!L167-'LT Battery'!L17</f>
        <v>291844.77016356867</v>
      </c>
      <c r="K24" s="137">
        <f t="shared" si="4"/>
        <v>370055.88085319416</v>
      </c>
      <c r="L24" s="223">
        <f t="shared" si="10"/>
        <v>2735242.2103955867</v>
      </c>
      <c r="M24" s="172">
        <f t="shared" si="11"/>
        <v>2035</v>
      </c>
      <c r="N24" s="133">
        <f t="shared" si="12"/>
        <v>0</v>
      </c>
      <c r="O24" s="70">
        <f>SUM('LT New Units Info'!G197:Q197)</f>
        <v>795.32</v>
      </c>
      <c r="P24" s="134">
        <f t="shared" si="13"/>
        <v>0</v>
      </c>
      <c r="Q24" s="183">
        <f>SUM('LT New Units Info'!S197:T197,'LT New Units Info'!W197:AD197,'LT New Units Info'!AG197:BO197)</f>
        <v>0</v>
      </c>
      <c r="R24" s="48">
        <f t="shared" si="14"/>
        <v>0</v>
      </c>
      <c r="S24" s="47">
        <f>'LT New Units Info'!R197</f>
        <v>4.5990000000000002</v>
      </c>
      <c r="T24" s="165">
        <f t="shared" si="15"/>
        <v>0</v>
      </c>
      <c r="U24" s="166">
        <f>'LT New Units Info'!AE197+'LT New Units Info'!AF197</f>
        <v>36.900000000000006</v>
      </c>
      <c r="V24" s="165">
        <f t="shared" si="16"/>
        <v>0</v>
      </c>
      <c r="W24" s="166">
        <f>'LT New Units Info'!U197+'LT New Units Info'!V197</f>
        <v>232.70400000000001</v>
      </c>
      <c r="X24" s="61">
        <f>SUM('LT New Units Info'!H17:P17,'ST Existing Units Info'!L17)</f>
        <v>3447.4740517477048</v>
      </c>
      <c r="Y24" s="167">
        <f>'ST Physical Contracts'!J17</f>
        <v>150.93273784012001</v>
      </c>
      <c r="Z24" s="67">
        <f>'LT New Units Info'!AE17+'LT New Units Info'!AF17+'LT New Units Info'!U17+'LT New Units Info'!V17</f>
        <v>1904.1563049706201</v>
      </c>
      <c r="AA24" s="66">
        <f t="shared" si="5"/>
        <v>5502.5630945584453</v>
      </c>
      <c r="AB24" s="67">
        <f>'ST NFL Load &amp; Load Cost'!J17</f>
        <v>6081.4500000000007</v>
      </c>
      <c r="AC24" s="67">
        <f>SUM('LT New Units Info'!R17,'LT New Units Info'!W17:AD17,'LT New Units Info'!AG17:BO17)</f>
        <v>16.472740995270001</v>
      </c>
      <c r="AD24" s="66">
        <f t="shared" si="6"/>
        <v>6064.9772590047305</v>
      </c>
      <c r="AE24" s="132">
        <f t="shared" si="7"/>
        <v>-562.41416444628521</v>
      </c>
      <c r="AF24" s="49">
        <f t="shared" si="8"/>
        <v>1069.5230000000001</v>
      </c>
      <c r="AG24" s="50">
        <f>'LT Region Planning Peak Load'!G17*1.0887</f>
        <v>1066.1847549034198</v>
      </c>
      <c r="AH24" s="62">
        <f t="shared" si="0"/>
        <v>3.3382450965802946</v>
      </c>
      <c r="AI24" s="99">
        <f>(AF24-'LT Region Planning Peak Load'!G17)/'LT Region Planning Peak Load'!G17*100</f>
        <v>9.2108740764611738</v>
      </c>
      <c r="AJ24" s="128">
        <f>'ST LT CO2 Emissions'!B17+'ST LT CO2 Emissions'!B49</f>
        <v>3506318.4931076281</v>
      </c>
      <c r="AK24" s="42">
        <f t="shared" si="1"/>
        <v>52.762851277353619</v>
      </c>
      <c r="AL24" s="111">
        <f t="shared" si="2"/>
        <v>52.879665735000323</v>
      </c>
      <c r="AM24" s="112">
        <f t="shared" si="3"/>
        <v>60.849942177144285</v>
      </c>
      <c r="AN24" s="11">
        <f t="shared" si="17"/>
        <v>2035</v>
      </c>
      <c r="AO24" s="5"/>
      <c r="AP24" s="6"/>
      <c r="AQ24" s="6"/>
    </row>
    <row r="25" spans="2:43">
      <c r="B25" s="73">
        <f t="shared" si="9"/>
        <v>2036</v>
      </c>
      <c r="C25" s="135">
        <f>'ST NFL Load &amp; Load Cost'!J48</f>
        <v>322441.82586918323</v>
      </c>
      <c r="D25" s="130">
        <f>'LT New Units Info'!BQ48+'ST Existing Units Info'!L48+'ST Existing Units Info'!L108</f>
        <v>86720.454365648271</v>
      </c>
      <c r="E25" s="130">
        <f>'LT New Units Info'!BQ108+'ST Existing Units Info'!L138</f>
        <v>62348.522010299297</v>
      </c>
      <c r="F25" s="130">
        <v>39524.601074479848</v>
      </c>
      <c r="G25" s="136">
        <f>'LT New Units Info'!BQ78+'LT New Units Info'!BQ138+'ST Existing Units Info'!L78+'Existing System FOM OGC'!U21</f>
        <v>51305.456484145943</v>
      </c>
      <c r="H25" s="130">
        <f>'LT New Units Info'!BQ228+'LT Battery'!F40</f>
        <v>92418.244452413623</v>
      </c>
      <c r="I25" s="130">
        <f>'ST Physical Contracts'!K18-'ST Physical Contracts'!L18</f>
        <v>-8122.8041274499592</v>
      </c>
      <c r="J25" s="130">
        <f>'LT New Units Info'!BQ168+'ST Existing Units Info'!L168-'LT Battery'!L18</f>
        <v>272150.28922635986</v>
      </c>
      <c r="K25" s="137">
        <f t="shared" si="4"/>
        <v>374486.01090236037</v>
      </c>
      <c r="L25" s="223">
        <f t="shared" si="10"/>
        <v>2851372.8493524725</v>
      </c>
      <c r="M25" s="172">
        <f t="shared" si="11"/>
        <v>2036</v>
      </c>
      <c r="N25" s="133">
        <f t="shared" si="12"/>
        <v>0</v>
      </c>
      <c r="O25" s="70">
        <f>SUM('LT New Units Info'!G198:Q198)</f>
        <v>795.32</v>
      </c>
      <c r="P25" s="134">
        <f t="shared" si="13"/>
        <v>0</v>
      </c>
      <c r="Q25" s="183">
        <f>SUM('LT New Units Info'!S198:T198,'LT New Units Info'!W198:AD198,'LT New Units Info'!AG198:BO198)</f>
        <v>0</v>
      </c>
      <c r="R25" s="48">
        <f t="shared" si="14"/>
        <v>0.51100000000000012</v>
      </c>
      <c r="S25" s="47">
        <f>'LT New Units Info'!R198</f>
        <v>5.1100000000000003</v>
      </c>
      <c r="T25" s="165">
        <f t="shared" si="15"/>
        <v>0</v>
      </c>
      <c r="U25" s="166">
        <f>'LT New Units Info'!AE198+'LT New Units Info'!AF198</f>
        <v>36.900000000000006</v>
      </c>
      <c r="V25" s="165">
        <f t="shared" si="16"/>
        <v>0</v>
      </c>
      <c r="W25" s="166">
        <f>'LT New Units Info'!U198+'LT New Units Info'!V198</f>
        <v>232.70400000000001</v>
      </c>
      <c r="X25" s="61">
        <f>SUM('LT New Units Info'!H18:P18,'ST Existing Units Info'!L18)</f>
        <v>3023.1724094040046</v>
      </c>
      <c r="Y25" s="167">
        <f>'ST Physical Contracts'!J18</f>
        <v>150.75010451863</v>
      </c>
      <c r="Z25" s="67">
        <f>'LT New Units Info'!AE18+'LT New Units Info'!AF18+'LT New Units Info'!U18+'LT New Units Info'!V18</f>
        <v>1927.1467521437198</v>
      </c>
      <c r="AA25" s="66">
        <f t="shared" si="5"/>
        <v>5101.0692660663544</v>
      </c>
      <c r="AB25" s="67">
        <f>'ST NFL Load &amp; Load Cost'!J18</f>
        <v>6076.741</v>
      </c>
      <c r="AC25" s="67">
        <f>SUM('LT New Units Info'!R18,'LT New Units Info'!W18:AD18,'LT New Units Info'!AG18:BO18)</f>
        <v>18.3109757207</v>
      </c>
      <c r="AD25" s="66">
        <f t="shared" si="6"/>
        <v>6058.4300242792997</v>
      </c>
      <c r="AE25" s="132">
        <f t="shared" si="7"/>
        <v>-957.36075821294526</v>
      </c>
      <c r="AF25" s="49">
        <f t="shared" si="8"/>
        <v>1070.0340000000001</v>
      </c>
      <c r="AG25" s="50">
        <f>'LT Region Planning Peak Load'!G18*1.0887</f>
        <v>1067.3074838549701</v>
      </c>
      <c r="AH25" s="62">
        <f t="shared" si="0"/>
        <v>2.7265161450300184</v>
      </c>
      <c r="AI25" s="99">
        <f>(AF25-'LT Region Planning Peak Load'!G18)/'LT Region Planning Peak Load'!G18*100</f>
        <v>9.1481164914512707</v>
      </c>
      <c r="AJ25" s="128">
        <f>'ST LT CO2 Emissions'!B18+'ST LT CO2 Emissions'!B50</f>
        <v>3064179.2853242671</v>
      </c>
      <c r="AK25" s="42">
        <f t="shared" si="1"/>
        <v>53.061637129043881</v>
      </c>
      <c r="AL25" s="111">
        <f t="shared" si="2"/>
        <v>53.16078829326392</v>
      </c>
      <c r="AM25" s="112">
        <f t="shared" si="3"/>
        <v>61.626126718640862</v>
      </c>
      <c r="AN25" s="11">
        <f t="shared" si="17"/>
        <v>2036</v>
      </c>
      <c r="AO25" s="5"/>
      <c r="AP25" s="6"/>
      <c r="AQ25" s="6"/>
    </row>
    <row r="26" spans="2:43">
      <c r="B26" s="73">
        <f t="shared" si="9"/>
        <v>2037</v>
      </c>
      <c r="C26" s="135">
        <f>'ST NFL Load &amp; Load Cost'!J49</f>
        <v>331405.74433049501</v>
      </c>
      <c r="D26" s="130">
        <f>'LT New Units Info'!BQ49+'ST Existing Units Info'!L49+'ST Existing Units Info'!L109</f>
        <v>83008.684813144937</v>
      </c>
      <c r="E26" s="130">
        <f>'LT New Units Info'!BQ109+'ST Existing Units Info'!L139</f>
        <v>57729.86973519023</v>
      </c>
      <c r="F26" s="130">
        <v>39509.554020655851</v>
      </c>
      <c r="G26" s="136">
        <f>'LT New Units Info'!BQ79+'LT New Units Info'!BQ139+'ST Existing Units Info'!L79+'Existing System FOM OGC'!U22</f>
        <v>51277.302499789439</v>
      </c>
      <c r="H26" s="130">
        <f>'LT New Units Info'!BQ229+'LT Battery'!F41</f>
        <v>92418.244452410188</v>
      </c>
      <c r="I26" s="130">
        <f>'ST Physical Contracts'!K19-'ST Physical Contracts'!L19</f>
        <v>-8331.5863605096201</v>
      </c>
      <c r="J26" s="130">
        <f>'LT New Units Info'!BQ169+'ST Existing Units Info'!L169-'LT Battery'!L19</f>
        <v>263063.49586591806</v>
      </c>
      <c r="K26" s="137">
        <f t="shared" si="4"/>
        <v>383954.31762525794</v>
      </c>
      <c r="L26" s="223">
        <f t="shared" si="10"/>
        <v>2962515.2228821898</v>
      </c>
      <c r="M26" s="172">
        <f t="shared" si="11"/>
        <v>2037</v>
      </c>
      <c r="N26" s="133">
        <f t="shared" si="12"/>
        <v>0</v>
      </c>
      <c r="O26" s="70">
        <f>SUM('LT New Units Info'!G199:Q199)</f>
        <v>795.32</v>
      </c>
      <c r="P26" s="134">
        <f t="shared" si="13"/>
        <v>0</v>
      </c>
      <c r="Q26" s="183">
        <f>SUM('LT New Units Info'!S199:T199,'LT New Units Info'!W199:AD199,'LT New Units Info'!AG199:BO199)</f>
        <v>0</v>
      </c>
      <c r="R26" s="48">
        <f t="shared" si="14"/>
        <v>0</v>
      </c>
      <c r="S26" s="47">
        <f>'LT New Units Info'!R199</f>
        <v>5.1100000000000003</v>
      </c>
      <c r="T26" s="165">
        <f t="shared" si="15"/>
        <v>0</v>
      </c>
      <c r="U26" s="166">
        <f>'LT New Units Info'!AE199+'LT New Units Info'!AF199</f>
        <v>36.900000000000006</v>
      </c>
      <c r="V26" s="165">
        <f t="shared" si="16"/>
        <v>0</v>
      </c>
      <c r="W26" s="166">
        <f>'LT New Units Info'!U199+'LT New Units Info'!V199</f>
        <v>232.70400000000001</v>
      </c>
      <c r="X26" s="61">
        <f>SUM('LT New Units Info'!H19:P19,'ST Existing Units Info'!L19)</f>
        <v>2708.369841723395</v>
      </c>
      <c r="Y26" s="167">
        <f>'ST Physical Contracts'!J19</f>
        <v>150.52344883769001</v>
      </c>
      <c r="Z26" s="67">
        <f>'LT New Units Info'!AE19+'LT New Units Info'!AF19+'LT New Units Info'!U19+'LT New Units Info'!V19</f>
        <v>1904.1563049762499</v>
      </c>
      <c r="AA26" s="66">
        <f t="shared" si="5"/>
        <v>4763.0495955373353</v>
      </c>
      <c r="AB26" s="67">
        <f>'ST NFL Load &amp; Load Cost'!J19</f>
        <v>6076.2380000000003</v>
      </c>
      <c r="AC26" s="67">
        <f>SUM('LT New Units Info'!R19,'LT New Units Info'!W19:AD19,'LT New Units Info'!AG19:BO19)</f>
        <v>18.303045548</v>
      </c>
      <c r="AD26" s="66">
        <f t="shared" si="6"/>
        <v>6057.9349544520001</v>
      </c>
      <c r="AE26" s="132">
        <f t="shared" si="7"/>
        <v>-1294.8853589146647</v>
      </c>
      <c r="AF26" s="49">
        <f t="shared" si="8"/>
        <v>1070.0340000000001</v>
      </c>
      <c r="AG26" s="50">
        <f>'LT Region Planning Peak Load'!G19*1.0887</f>
        <v>1067.0111234933399</v>
      </c>
      <c r="AH26" s="62">
        <f t="shared" si="0"/>
        <v>3.0228765066601682</v>
      </c>
      <c r="AI26" s="99">
        <f>(AF26-'LT Region Planning Peak Load'!G19)/'LT Region Planning Peak Load'!G19*100</f>
        <v>9.1784321784787277</v>
      </c>
      <c r="AJ26" s="128">
        <f>'ST LT CO2 Emissions'!B19+'ST LT CO2 Emissions'!B51</f>
        <v>2745360.9241490047</v>
      </c>
      <c r="AK26" s="42">
        <f t="shared" si="1"/>
        <v>54.541271150092378</v>
      </c>
      <c r="AL26" s="111">
        <f t="shared" si="2"/>
        <v>55.018635020863968</v>
      </c>
      <c r="AM26" s="112">
        <f t="shared" si="3"/>
        <v>63.189479678916122</v>
      </c>
      <c r="AN26" s="11">
        <f t="shared" si="17"/>
        <v>2037</v>
      </c>
      <c r="AO26" s="5"/>
      <c r="AP26" s="6"/>
      <c r="AQ26" s="6"/>
    </row>
    <row r="27" spans="2:43">
      <c r="B27" s="73">
        <f t="shared" si="9"/>
        <v>2038</v>
      </c>
      <c r="C27" s="135">
        <f>'ST NFL Load &amp; Load Cost'!J50</f>
        <v>342420.22389032511</v>
      </c>
      <c r="D27" s="130">
        <f>'LT New Units Info'!BQ50+'ST Existing Units Info'!L50+'ST Existing Units Info'!L110</f>
        <v>91549.399584497296</v>
      </c>
      <c r="E27" s="130">
        <f>'LT New Units Info'!BQ110+'ST Existing Units Info'!L140</f>
        <v>66016.137841719712</v>
      </c>
      <c r="F27" s="130">
        <v>39511.170196067047</v>
      </c>
      <c r="G27" s="136">
        <f>'LT New Units Info'!BQ80+'LT New Units Info'!BQ140+'ST Existing Units Info'!L80+'Existing System FOM OGC'!U23</f>
        <v>52665.182853973216</v>
      </c>
      <c r="H27" s="130">
        <f>'LT New Units Info'!BQ230+'LT Battery'!F42</f>
        <v>92418.244452410188</v>
      </c>
      <c r="I27" s="130">
        <f>'ST Physical Contracts'!K20-'ST Physical Contracts'!L20</f>
        <v>-8602.9239634325604</v>
      </c>
      <c r="J27" s="130">
        <f>'LT New Units Info'!BQ170+'ST Existing Units Info'!L170-'LT Battery'!L20</f>
        <v>286593.86565630109</v>
      </c>
      <c r="K27" s="137">
        <f t="shared" si="4"/>
        <v>389383.56919925887</v>
      </c>
      <c r="L27" s="223">
        <f t="shared" si="10"/>
        <v>3067727.5504280035</v>
      </c>
      <c r="M27" s="172">
        <f t="shared" si="11"/>
        <v>2038</v>
      </c>
      <c r="N27" s="133">
        <f t="shared" si="12"/>
        <v>0</v>
      </c>
      <c r="O27" s="70">
        <f>SUM('LT New Units Info'!G200:Q200)</f>
        <v>795.32</v>
      </c>
      <c r="P27" s="134">
        <f t="shared" si="13"/>
        <v>0</v>
      </c>
      <c r="Q27" s="183">
        <f>SUM('LT New Units Info'!S200:T200,'LT New Units Info'!W200:AD200,'LT New Units Info'!AG200:BO200)</f>
        <v>0</v>
      </c>
      <c r="R27" s="48">
        <f t="shared" si="14"/>
        <v>0.51100000000000012</v>
      </c>
      <c r="S27" s="47">
        <f>'LT New Units Info'!R200</f>
        <v>5.6210000000000004</v>
      </c>
      <c r="T27" s="165">
        <f t="shared" si="15"/>
        <v>0</v>
      </c>
      <c r="U27" s="166">
        <f>'LT New Units Info'!AE200+'LT New Units Info'!AF200</f>
        <v>36.900000000000006</v>
      </c>
      <c r="V27" s="165">
        <f t="shared" si="16"/>
        <v>0</v>
      </c>
      <c r="W27" s="166">
        <f>'LT New Units Info'!U200+'LT New Units Info'!V200</f>
        <v>232.70400000000001</v>
      </c>
      <c r="X27" s="61">
        <f>SUM('LT New Units Info'!H20:P20,'ST Existing Units Info'!L20)</f>
        <v>2993.8238751129352</v>
      </c>
      <c r="Y27" s="167">
        <f>'ST Physical Contracts'!J20</f>
        <v>150.20788659753998</v>
      </c>
      <c r="Z27" s="67">
        <f>'LT New Units Info'!AE20+'LT New Units Info'!AF20+'LT New Units Info'!U20+'LT New Units Info'!V20</f>
        <v>1904.1563049753299</v>
      </c>
      <c r="AA27" s="66">
        <f t="shared" si="5"/>
        <v>5048.1880666858051</v>
      </c>
      <c r="AB27" s="67">
        <f>'ST NFL Load &amp; Load Cost'!J20</f>
        <v>6074.4740000000002</v>
      </c>
      <c r="AC27" s="67">
        <f>SUM('LT New Units Info'!R20,'LT New Units Info'!W20:AD20,'LT New Units Info'!AG20:BO20)</f>
        <v>20.133350090370001</v>
      </c>
      <c r="AD27" s="66">
        <f t="shared" si="6"/>
        <v>6054.34064990963</v>
      </c>
      <c r="AE27" s="132">
        <f t="shared" si="7"/>
        <v>-1006.1525832238249</v>
      </c>
      <c r="AF27" s="49">
        <f t="shared" si="8"/>
        <v>1070.5450000000001</v>
      </c>
      <c r="AG27" s="50">
        <f>'LT Region Planning Peak Load'!G20*1.0887</f>
        <v>1067.56811896158</v>
      </c>
      <c r="AH27" s="62">
        <f t="shared" si="0"/>
        <v>2.9768810384200606</v>
      </c>
      <c r="AI27" s="99">
        <f>(AF27-'LT Region Planning Peak Load'!G20)/'LT Region Planning Peak Load'!G20*100</f>
        <v>9.1735806642184414</v>
      </c>
      <c r="AJ27" s="128">
        <f>'ST LT CO2 Emissions'!B20+'ST LT CO2 Emissions'!B52</f>
        <v>3037873.5445526275</v>
      </c>
      <c r="AK27" s="42">
        <f t="shared" si="1"/>
        <v>56.370349743916115</v>
      </c>
      <c r="AL27" s="111">
        <f t="shared" si="2"/>
        <v>56.546111047273683</v>
      </c>
      <c r="AM27" s="112">
        <f t="shared" si="3"/>
        <v>64.101610970638589</v>
      </c>
      <c r="AN27" s="11">
        <f t="shared" si="17"/>
        <v>2038</v>
      </c>
      <c r="AO27" s="5"/>
      <c r="AP27" s="6"/>
      <c r="AQ27" s="6"/>
    </row>
    <row r="28" spans="2:43">
      <c r="B28" s="73">
        <f t="shared" si="9"/>
        <v>2039</v>
      </c>
      <c r="C28" s="135">
        <f>'ST NFL Load &amp; Load Cost'!J51</f>
        <v>350464.87564447429</v>
      </c>
      <c r="D28" s="130">
        <f>'LT New Units Info'!BQ51+'ST Existing Units Info'!L51+'ST Existing Units Info'!L111</f>
        <v>94575.689957635943</v>
      </c>
      <c r="E28" s="130">
        <f>'LT New Units Info'!BQ111+'ST Existing Units Info'!L141</f>
        <v>70437.712261842447</v>
      </c>
      <c r="F28" s="130">
        <v>38809.2193880704</v>
      </c>
      <c r="G28" s="136">
        <f>'LT New Units Info'!BQ81+'LT New Units Info'!BQ141+'ST Existing Units Info'!L81+'Existing System FOM OGC'!U24</f>
        <v>53894.508950845862</v>
      </c>
      <c r="H28" s="130">
        <f>'LT New Units Info'!BQ231+'LT Battery'!F43</f>
        <v>92418.244452410188</v>
      </c>
      <c r="I28" s="130">
        <f>'ST Physical Contracts'!K21-'ST Physical Contracts'!L21</f>
        <v>-8789.7600222566398</v>
      </c>
      <c r="J28" s="130">
        <f>'LT New Units Info'!BQ171+'ST Existing Units Info'!L171-'LT Battery'!L21</f>
        <v>298634.21369995945</v>
      </c>
      <c r="K28" s="137">
        <f t="shared" si="4"/>
        <v>393176.27693306294</v>
      </c>
      <c r="L28" s="223">
        <f t="shared" si="10"/>
        <v>3166894.1011762214</v>
      </c>
      <c r="M28" s="172">
        <f t="shared" si="11"/>
        <v>2039</v>
      </c>
      <c r="N28" s="133">
        <f t="shared" si="12"/>
        <v>0</v>
      </c>
      <c r="O28" s="70">
        <f>SUM('LT New Units Info'!G201:Q201)</f>
        <v>795.32</v>
      </c>
      <c r="P28" s="134">
        <f t="shared" si="13"/>
        <v>0</v>
      </c>
      <c r="Q28" s="183">
        <f>SUM('LT New Units Info'!S201:T201,'LT New Units Info'!W201:AD201,'LT New Units Info'!AG201:BO201)</f>
        <v>0</v>
      </c>
      <c r="R28" s="48">
        <f t="shared" si="14"/>
        <v>0</v>
      </c>
      <c r="S28" s="47">
        <f>'LT New Units Info'!R201</f>
        <v>5.6210000000000004</v>
      </c>
      <c r="T28" s="165">
        <f t="shared" si="15"/>
        <v>0</v>
      </c>
      <c r="U28" s="166">
        <f>'LT New Units Info'!AE201+'LT New Units Info'!AF201</f>
        <v>36.900000000000006</v>
      </c>
      <c r="V28" s="165">
        <f t="shared" si="16"/>
        <v>0</v>
      </c>
      <c r="W28" s="166">
        <f>'LT New Units Info'!U201+'LT New Units Info'!V201</f>
        <v>232.70400000000001</v>
      </c>
      <c r="X28" s="61">
        <f>SUM('LT New Units Info'!H21:P21,'ST Existing Units Info'!L21)</f>
        <v>3096.1349964441401</v>
      </c>
      <c r="Y28" s="167">
        <f>'ST Physical Contracts'!J21</f>
        <v>149.88937217295</v>
      </c>
      <c r="Z28" s="67">
        <f>'LT New Units Info'!AE21+'LT New Units Info'!AF21+'LT New Units Info'!U21+'LT New Units Info'!V21</f>
        <v>1904.1563049738511</v>
      </c>
      <c r="AA28" s="66">
        <f t="shared" si="5"/>
        <v>5150.1806735909413</v>
      </c>
      <c r="AB28" s="67">
        <f>'ST NFL Load &amp; Load Cost'!J21</f>
        <v>6072.7820000000002</v>
      </c>
      <c r="AC28" s="67">
        <f>SUM('LT New Units Info'!R21,'LT New Units Info'!W21:AD21,'LT New Units Info'!AG21:BO21)</f>
        <v>20.13335009455</v>
      </c>
      <c r="AD28" s="66">
        <f t="shared" si="6"/>
        <v>6052.6486499054499</v>
      </c>
      <c r="AE28" s="132">
        <f t="shared" si="7"/>
        <v>-902.46797631450863</v>
      </c>
      <c r="AF28" s="49">
        <f t="shared" si="8"/>
        <v>1070.5450000000001</v>
      </c>
      <c r="AG28" s="50">
        <f>'LT Region Planning Peak Load'!G21*1.0887</f>
        <v>1068.0529941515401</v>
      </c>
      <c r="AH28" s="62">
        <f t="shared" si="0"/>
        <v>2.4920058484599394</v>
      </c>
      <c r="AI28" s="99">
        <f>(AF28-'LT Region Planning Peak Load'!G21)/'LT Region Planning Peak Load'!G21*100</f>
        <v>9.12401799181076</v>
      </c>
      <c r="AJ28" s="128">
        <f>'ST LT CO2 Emissions'!B21+'ST LT CO2 Emissions'!B53</f>
        <v>3136865.8913821145</v>
      </c>
      <c r="AK28" s="42">
        <f t="shared" si="1"/>
        <v>57.710761829499937</v>
      </c>
      <c r="AL28" s="111">
        <f t="shared" si="2"/>
        <v>57.75939572178784</v>
      </c>
      <c r="AM28" s="112">
        <f t="shared" si="3"/>
        <v>64.744013029458813</v>
      </c>
      <c r="AN28" s="11">
        <f t="shared" si="17"/>
        <v>2039</v>
      </c>
      <c r="AO28" s="5"/>
      <c r="AP28" s="6"/>
      <c r="AQ28" s="6"/>
    </row>
    <row r="29" spans="2:43" s="220" customFormat="1">
      <c r="B29" s="172">
        <f t="shared" si="9"/>
        <v>2040</v>
      </c>
      <c r="C29" s="135">
        <f>'ST NFL Load &amp; Load Cost'!J52</f>
        <v>356453.8901835116</v>
      </c>
      <c r="D29" s="130">
        <f>'LT New Units Info'!BQ52+'ST Existing Units Info'!L52+'ST Existing Units Info'!L112</f>
        <v>92791.797491504651</v>
      </c>
      <c r="E29" s="130">
        <f>'LT New Units Info'!BQ112+'ST Existing Units Info'!L142</f>
        <v>70181.339121195095</v>
      </c>
      <c r="F29" s="130">
        <v>38273.722750610046</v>
      </c>
      <c r="G29" s="136">
        <f>'LT New Units Info'!BQ82+'LT New Units Info'!BQ142+'ST Existing Units Info'!L82+'Existing System FOM OGC'!U25</f>
        <v>54312.57153085863</v>
      </c>
      <c r="H29" s="130">
        <f>'LT New Units Info'!BQ232+'LT Battery'!F44</f>
        <v>92418.244452413623</v>
      </c>
      <c r="I29" s="130">
        <f>'ST Physical Contracts'!K22-'ST Physical Contracts'!L22</f>
        <v>-8922.8472006675602</v>
      </c>
      <c r="J29" s="130">
        <f>'LT New Units Info'!BQ172+'ST Existing Units Info'!L172-'LT Battery'!L22</f>
        <v>299121.80313981557</v>
      </c>
      <c r="K29" s="137">
        <f t="shared" ref="K29:K38" si="18">SUM(C29:I29)-J29</f>
        <v>396386.91518961044</v>
      </c>
      <c r="L29" s="223">
        <f t="shared" si="10"/>
        <v>3260216.5457849884</v>
      </c>
      <c r="M29" s="172">
        <f t="shared" si="11"/>
        <v>2040</v>
      </c>
      <c r="N29" s="133">
        <f t="shared" ref="N29:N38" si="19">O29-O28</f>
        <v>0</v>
      </c>
      <c r="O29" s="70">
        <f>SUM('LT New Units Info'!G202:Q202)</f>
        <v>795.32</v>
      </c>
      <c r="P29" s="134">
        <f t="shared" ref="P29:P38" si="20">Q29-Q28</f>
        <v>0</v>
      </c>
      <c r="Q29" s="183">
        <f>SUM('LT New Units Info'!S202:T202,'LT New Units Info'!W202:AD202,'LT New Units Info'!AG202:BO202)</f>
        <v>0</v>
      </c>
      <c r="R29" s="48">
        <f t="shared" ref="R29:R38" si="21">S29-S28</f>
        <v>0.51099999999999923</v>
      </c>
      <c r="S29" s="47">
        <f>'LT New Units Info'!R202</f>
        <v>6.1319999999999997</v>
      </c>
      <c r="T29" s="165">
        <f t="shared" ref="T29:T38" si="22">U29-U28</f>
        <v>0</v>
      </c>
      <c r="U29" s="166">
        <f>'LT New Units Info'!AE202+'LT New Units Info'!AF202</f>
        <v>36.900000000000006</v>
      </c>
      <c r="V29" s="165">
        <f t="shared" ref="V29:V38" si="23">W29-W28</f>
        <v>0</v>
      </c>
      <c r="W29" s="166">
        <f>'LT New Units Info'!U202+'LT New Units Info'!V202</f>
        <v>232.70400000000001</v>
      </c>
      <c r="X29" s="61">
        <f>SUM('LT New Units Info'!H22:P22,'ST Existing Units Info'!L22)</f>
        <v>2978.1072175383447</v>
      </c>
      <c r="Y29" s="167">
        <f>'ST Physical Contracts'!J22</f>
        <v>149.77953049292</v>
      </c>
      <c r="Z29" s="67">
        <f>'LT New Units Info'!AE22+'LT New Units Info'!AF22+'LT New Units Info'!U22+'LT New Units Info'!V22</f>
        <v>1927.14675214357</v>
      </c>
      <c r="AA29" s="66">
        <f t="shared" ref="AA29:AA38" si="24">SUM(X29:Z29)</f>
        <v>5055.0335001748344</v>
      </c>
      <c r="AB29" s="67">
        <f>'ST NFL Load &amp; Load Cost'!J22</f>
        <v>6069.889000000001</v>
      </c>
      <c r="AC29" s="67">
        <f>SUM('LT New Units Info'!R22,'LT New Units Info'!W22:AD22,'LT New Units Info'!AG22:BO22)</f>
        <v>21.973171237919999</v>
      </c>
      <c r="AD29" s="66">
        <f t="shared" ref="AD29:AD38" si="25">AB29-AC29</f>
        <v>6047.9158287620812</v>
      </c>
      <c r="AE29" s="132">
        <f t="shared" ref="AE29:AE38" si="26">AA29-AD29</f>
        <v>-992.88232858724677</v>
      </c>
      <c r="AF29" s="49">
        <f t="shared" ref="AF29:AF38" si="27">O29+Q29+S29+U29+W29</f>
        <v>1071.056</v>
      </c>
      <c r="AG29" s="50">
        <f>'LT Region Planning Peak Load'!G22*1.0887</f>
        <v>1069.8726037835399</v>
      </c>
      <c r="AH29" s="62">
        <f t="shared" ref="AH29:AH38" si="28">AF29-AG29</f>
        <v>1.1833962164600962</v>
      </c>
      <c r="AI29" s="99">
        <f>(AF29-'LT Region Planning Peak Load'!G22)/'LT Region Planning Peak Load'!G22*100</f>
        <v>8.9904221377670464</v>
      </c>
      <c r="AJ29" s="128">
        <f>'ST LT CO2 Emissions'!B22+'ST LT CO2 Emissions'!B54</f>
        <v>3023461.2692865441</v>
      </c>
      <c r="AK29" s="42">
        <f t="shared" ref="AK29:AK38" si="29">C29/AB29</f>
        <v>58.724943764789032</v>
      </c>
      <c r="AL29" s="111">
        <f t="shared" ref="AL29:AL38" si="30">J29/(AA29+AC29)</f>
        <v>58.916960819470496</v>
      </c>
      <c r="AM29" s="112">
        <f t="shared" ref="AM29:AM38" si="31">K29/(AB29)</f>
        <v>65.3038161306756</v>
      </c>
      <c r="AN29" s="11">
        <f t="shared" si="17"/>
        <v>2040</v>
      </c>
      <c r="AP29" s="6"/>
      <c r="AQ29" s="6"/>
    </row>
    <row r="30" spans="2:43" s="220" customFormat="1">
      <c r="B30" s="172">
        <f t="shared" si="9"/>
        <v>2041</v>
      </c>
      <c r="C30" s="135">
        <f>'ST NFL Load &amp; Load Cost'!J53</f>
        <v>361129.54348562169</v>
      </c>
      <c r="D30" s="130">
        <f>'LT New Units Info'!BQ53+'ST Existing Units Info'!L53+'ST Existing Units Info'!L113</f>
        <v>98071.926017912439</v>
      </c>
      <c r="E30" s="130">
        <f>'LT New Units Info'!BQ113+'ST Existing Units Info'!L143</f>
        <v>75455.178715589092</v>
      </c>
      <c r="F30" s="130">
        <v>37325.653592258052</v>
      </c>
      <c r="G30" s="136">
        <f>'LT New Units Info'!BQ83+'LT New Units Info'!BQ143+'ST Existing Units Info'!L83+'Existing System FOM OGC'!U26</f>
        <v>55517.813045347139</v>
      </c>
      <c r="H30" s="130">
        <f>'LT New Units Info'!BQ233+'LT Battery'!F45</f>
        <v>92418.244452410188</v>
      </c>
      <c r="I30" s="130">
        <f>'ST Physical Contracts'!K23-'ST Physical Contracts'!L23</f>
        <v>-9008.0208127351107</v>
      </c>
      <c r="J30" s="130">
        <f>'LT New Units Info'!BQ173+'ST Existing Units Info'!L173-'LT Battery'!L23</f>
        <v>307086.89737049944</v>
      </c>
      <c r="K30" s="137">
        <f t="shared" si="18"/>
        <v>403823.44112590398</v>
      </c>
      <c r="L30" s="223">
        <f t="shared" si="10"/>
        <v>3348962.224906961</v>
      </c>
      <c r="M30" s="172">
        <f t="shared" si="11"/>
        <v>2041</v>
      </c>
      <c r="N30" s="133">
        <f t="shared" si="19"/>
        <v>0</v>
      </c>
      <c r="O30" s="70">
        <f>SUM('LT New Units Info'!G203:Q203)</f>
        <v>795.32</v>
      </c>
      <c r="P30" s="134">
        <f t="shared" si="20"/>
        <v>0</v>
      </c>
      <c r="Q30" s="183">
        <f>SUM('LT New Units Info'!S203:T203,'LT New Units Info'!W203:AD203,'LT New Units Info'!AG203:BO203)</f>
        <v>0</v>
      </c>
      <c r="R30" s="48">
        <f t="shared" si="21"/>
        <v>0</v>
      </c>
      <c r="S30" s="47">
        <f>'LT New Units Info'!R203</f>
        <v>6.1319999999999997</v>
      </c>
      <c r="T30" s="165">
        <f t="shared" si="22"/>
        <v>0</v>
      </c>
      <c r="U30" s="166">
        <f>'LT New Units Info'!AE203+'LT New Units Info'!AF203</f>
        <v>36.900000000000006</v>
      </c>
      <c r="V30" s="165">
        <f t="shared" si="23"/>
        <v>0</v>
      </c>
      <c r="W30" s="166">
        <f>'LT New Units Info'!U203+'LT New Units Info'!V203</f>
        <v>232.70400000000001</v>
      </c>
      <c r="X30" s="61">
        <f>SUM('LT New Units Info'!H23:P23,'ST Existing Units Info'!L23)</f>
        <v>3098.9635219024153</v>
      </c>
      <c r="Y30" s="167">
        <f>'ST Physical Contracts'!J23</f>
        <v>149.49746581432001</v>
      </c>
      <c r="Z30" s="67">
        <f>'LT New Units Info'!AE23+'LT New Units Info'!AF23+'LT New Units Info'!U23+'LT New Units Info'!V23</f>
        <v>1904.15630497547</v>
      </c>
      <c r="AA30" s="66">
        <f t="shared" si="24"/>
        <v>5152.6172926922054</v>
      </c>
      <c r="AB30" s="67">
        <f>'ST NFL Load &amp; Load Cost'!J23</f>
        <v>6069.4470000000001</v>
      </c>
      <c r="AC30" s="67">
        <f>SUM('LT New Units Info'!R23,'LT New Units Info'!W23:AD23,'LT New Units Info'!AG23:BO23)</f>
        <v>21.963654231</v>
      </c>
      <c r="AD30" s="66">
        <f t="shared" si="25"/>
        <v>6047.4833457690002</v>
      </c>
      <c r="AE30" s="132">
        <f t="shared" si="26"/>
        <v>-894.86605307679474</v>
      </c>
      <c r="AF30" s="49">
        <f t="shared" si="27"/>
        <v>1071.056</v>
      </c>
      <c r="AG30" s="50">
        <f>'LT Region Planning Peak Load'!G23*1.0887</f>
        <v>1070.0594788119299</v>
      </c>
      <c r="AH30" s="62">
        <f t="shared" si="28"/>
        <v>0.99652118807011902</v>
      </c>
      <c r="AI30" s="99">
        <f>(AF30-'LT Region Planning Peak Load'!G23)/'LT Region Planning Peak Load'!G23*100</f>
        <v>8.9713880666387311</v>
      </c>
      <c r="AJ30" s="128">
        <f>'ST LT CO2 Emissions'!B23+'ST LT CO2 Emissions'!B55</f>
        <v>3145012.8960576686</v>
      </c>
      <c r="AK30" s="42">
        <f t="shared" si="29"/>
        <v>59.499579366229192</v>
      </c>
      <c r="AL30" s="111">
        <f t="shared" si="30"/>
        <v>59.345268828598122</v>
      </c>
      <c r="AM30" s="112">
        <f t="shared" si="31"/>
        <v>66.533811255935504</v>
      </c>
      <c r="AN30" s="11">
        <f t="shared" si="17"/>
        <v>2041</v>
      </c>
      <c r="AP30" s="6"/>
      <c r="AQ30" s="6"/>
    </row>
    <row r="31" spans="2:43" s="220" customFormat="1">
      <c r="B31" s="172">
        <f t="shared" si="9"/>
        <v>2042</v>
      </c>
      <c r="C31" s="135">
        <f>'ST NFL Load &amp; Load Cost'!J54</f>
        <v>370212.16436927323</v>
      </c>
      <c r="D31" s="130">
        <f>'LT New Units Info'!BQ54+'ST Existing Units Info'!L54+'ST Existing Units Info'!L114</f>
        <v>88857.752097643533</v>
      </c>
      <c r="E31" s="130">
        <f>'LT New Units Info'!BQ114+'ST Existing Units Info'!L144</f>
        <v>68977.234980748748</v>
      </c>
      <c r="F31" s="130">
        <v>35970.318918714664</v>
      </c>
      <c r="G31" s="136">
        <f>'LT New Units Info'!BQ84+'LT New Units Info'!BQ144+'ST Existing Units Info'!L84+'Existing System FOM OGC'!U27</f>
        <v>55092.637645267518</v>
      </c>
      <c r="H31" s="130">
        <f>'LT New Units Info'!BQ234+'LT Battery'!F46</f>
        <v>92418.244452410188</v>
      </c>
      <c r="I31" s="130">
        <f>'ST Physical Contracts'!K24-'ST Physical Contracts'!L24</f>
        <v>-9223.3685125180709</v>
      </c>
      <c r="J31" s="130">
        <f>'LT New Units Info'!BQ174+'ST Existing Units Info'!L174-'LT Battery'!L24</f>
        <v>295194.72020578093</v>
      </c>
      <c r="K31" s="137">
        <f t="shared" si="18"/>
        <v>407110.2637457588</v>
      </c>
      <c r="L31" s="223">
        <f t="shared" si="10"/>
        <v>3432475.7159729563</v>
      </c>
      <c r="M31" s="172">
        <f t="shared" si="11"/>
        <v>2042</v>
      </c>
      <c r="N31" s="133">
        <f t="shared" si="19"/>
        <v>0</v>
      </c>
      <c r="O31" s="70">
        <f>SUM('LT New Units Info'!G204:Q204)</f>
        <v>795.32</v>
      </c>
      <c r="P31" s="134">
        <f t="shared" si="20"/>
        <v>0</v>
      </c>
      <c r="Q31" s="183">
        <f>SUM('LT New Units Info'!S204:T204,'LT New Units Info'!W204:AD204,'LT New Units Info'!AG204:BO204)</f>
        <v>0</v>
      </c>
      <c r="R31" s="48">
        <f t="shared" si="21"/>
        <v>0.51100000000000012</v>
      </c>
      <c r="S31" s="47">
        <f>'LT New Units Info'!R204</f>
        <v>6.6429999999999998</v>
      </c>
      <c r="T31" s="165">
        <f t="shared" si="22"/>
        <v>0</v>
      </c>
      <c r="U31" s="166">
        <f>'LT New Units Info'!AE204+'LT New Units Info'!AF204</f>
        <v>36.900000000000006</v>
      </c>
      <c r="V31" s="165">
        <f t="shared" si="23"/>
        <v>0</v>
      </c>
      <c r="W31" s="166">
        <f>'LT New Units Info'!U204+'LT New Units Info'!V204</f>
        <v>232.70400000000001</v>
      </c>
      <c r="X31" s="61">
        <f>SUM('LT New Units Info'!H24:P24,'ST Existing Units Info'!L24)</f>
        <v>2742.03135337916</v>
      </c>
      <c r="Y31" s="167">
        <f>'ST Physical Contracts'!J24</f>
        <v>149.20806349174001</v>
      </c>
      <c r="Z31" s="67">
        <f>'LT New Units Info'!AE24+'LT New Units Info'!AF24+'LT New Units Info'!U24+'LT New Units Info'!V24</f>
        <v>1904.1563049781898</v>
      </c>
      <c r="AA31" s="66">
        <f t="shared" si="24"/>
        <v>4795.3957218490905</v>
      </c>
      <c r="AB31" s="67">
        <f>'ST NFL Load &amp; Load Cost'!J24</f>
        <v>6066.2050000000008</v>
      </c>
      <c r="AC31" s="67">
        <f>SUM('LT New Units Info'!R24,'LT New Units Info'!W24:AD24,'LT New Units Info'!AG24:BO24)</f>
        <v>23.793958735690001</v>
      </c>
      <c r="AD31" s="66">
        <f t="shared" si="25"/>
        <v>6042.4110412643113</v>
      </c>
      <c r="AE31" s="132">
        <f t="shared" si="26"/>
        <v>-1247.0153194152208</v>
      </c>
      <c r="AF31" s="49">
        <f t="shared" si="27"/>
        <v>1071.567</v>
      </c>
      <c r="AG31" s="50">
        <f>'LT Region Planning Peak Load'!G24*1.0887</f>
        <v>1070.55293742156</v>
      </c>
      <c r="AH31" s="62">
        <f t="shared" si="28"/>
        <v>1.0140625784399617</v>
      </c>
      <c r="AI31" s="99">
        <f>(AF31-'LT Region Planning Peak Load'!G24)/'LT Region Planning Peak Load'!G24*100</f>
        <v>8.9731252066625178</v>
      </c>
      <c r="AJ31" s="128">
        <f>'ST LT CO2 Emissions'!B24+'ST LT CO2 Emissions'!B56</f>
        <v>2782513.7749108793</v>
      </c>
      <c r="AK31" s="42">
        <f t="shared" si="29"/>
        <v>61.028627349269136</v>
      </c>
      <c r="AL31" s="111">
        <f t="shared" si="30"/>
        <v>61.254015668866721</v>
      </c>
      <c r="AM31" s="112">
        <f t="shared" si="31"/>
        <v>67.111194518773885</v>
      </c>
      <c r="AN31" s="11">
        <f t="shared" si="17"/>
        <v>2042</v>
      </c>
      <c r="AP31" s="6"/>
      <c r="AQ31" s="6"/>
    </row>
    <row r="32" spans="2:43" s="220" customFormat="1">
      <c r="B32" s="172">
        <f t="shared" si="9"/>
        <v>2043</v>
      </c>
      <c r="C32" s="135">
        <f>'ST NFL Load &amp; Load Cost'!J55</f>
        <v>375483.3938617378</v>
      </c>
      <c r="D32" s="130">
        <f>'LT New Units Info'!BQ55+'ST Existing Units Info'!L55+'ST Existing Units Info'!L115</f>
        <v>94383.240340383956</v>
      </c>
      <c r="E32" s="130">
        <f>'LT New Units Info'!BQ115+'ST Existing Units Info'!L145</f>
        <v>75441.80006257497</v>
      </c>
      <c r="F32" s="130">
        <v>35618.247796108924</v>
      </c>
      <c r="G32" s="136">
        <f>'LT New Units Info'!BQ85+'LT New Units Info'!BQ145+'ST Existing Units Info'!L85+'Existing System FOM OGC'!U28</f>
        <v>56923.571017150971</v>
      </c>
      <c r="H32" s="130">
        <f>'LT New Units Info'!BQ235+'LT Battery'!F47</f>
        <v>92418.244452410188</v>
      </c>
      <c r="I32" s="130">
        <f>'ST Physical Contracts'!K25-'ST Physical Contracts'!L25</f>
        <v>-9318.3414264838702</v>
      </c>
      <c r="J32" s="130">
        <f>'LT New Units Info'!BQ175+'ST Existing Units Info'!L175-'LT Battery'!L25</f>
        <v>307885.78112297156</v>
      </c>
      <c r="K32" s="137">
        <f t="shared" si="18"/>
        <v>413064.37498091138</v>
      </c>
      <c r="L32" s="223">
        <f t="shared" si="10"/>
        <v>3511571.1152388202</v>
      </c>
      <c r="M32" s="172">
        <f t="shared" si="11"/>
        <v>2043</v>
      </c>
      <c r="N32" s="133">
        <f t="shared" si="19"/>
        <v>0</v>
      </c>
      <c r="O32" s="70">
        <f>SUM('LT New Units Info'!G205:Q205)</f>
        <v>795.32</v>
      </c>
      <c r="P32" s="134">
        <f t="shared" si="20"/>
        <v>0</v>
      </c>
      <c r="Q32" s="183">
        <f>SUM('LT New Units Info'!S205:T205,'LT New Units Info'!W205:AD205,'LT New Units Info'!AG205:BO205)</f>
        <v>0</v>
      </c>
      <c r="R32" s="48">
        <f t="shared" si="21"/>
        <v>0.51100000000000012</v>
      </c>
      <c r="S32" s="47">
        <f>'LT New Units Info'!R205</f>
        <v>7.1539999999999999</v>
      </c>
      <c r="T32" s="165">
        <f t="shared" si="22"/>
        <v>0</v>
      </c>
      <c r="U32" s="166">
        <f>'LT New Units Info'!AE205+'LT New Units Info'!AF205</f>
        <v>36.900000000000006</v>
      </c>
      <c r="V32" s="165">
        <f t="shared" si="23"/>
        <v>0</v>
      </c>
      <c r="W32" s="166">
        <f>'LT New Units Info'!U205+'LT New Units Info'!V205</f>
        <v>232.70400000000001</v>
      </c>
      <c r="X32" s="61">
        <f>SUM('LT New Units Info'!H25:P25,'ST Existing Units Info'!L25)</f>
        <v>2887.6431778583001</v>
      </c>
      <c r="Y32" s="167">
        <f>'ST Physical Contracts'!J25</f>
        <v>148.99568818085001</v>
      </c>
      <c r="Z32" s="67">
        <f>'LT New Units Info'!AE25+'LT New Units Info'!AF25+'LT New Units Info'!U25+'LT New Units Info'!V25</f>
        <v>1904.1563049794411</v>
      </c>
      <c r="AA32" s="66">
        <f t="shared" si="24"/>
        <v>4940.7951710185907</v>
      </c>
      <c r="AB32" s="67">
        <f>'ST NFL Load &amp; Load Cost'!J25</f>
        <v>6062.9499999999989</v>
      </c>
      <c r="AC32" s="67">
        <f>SUM('LT New Units Info'!R25,'LT New Units Info'!W25:AD25,'LT New Units Info'!AG25:BO25)</f>
        <v>25.624263272299999</v>
      </c>
      <c r="AD32" s="66">
        <f t="shared" si="25"/>
        <v>6037.3257367276992</v>
      </c>
      <c r="AE32" s="132">
        <f t="shared" si="26"/>
        <v>-1096.5305657091085</v>
      </c>
      <c r="AF32" s="49">
        <f t="shared" si="27"/>
        <v>1072.078</v>
      </c>
      <c r="AG32" s="50">
        <f>'LT Region Planning Peak Load'!G25*1.0887</f>
        <v>1070.76831287403</v>
      </c>
      <c r="AH32" s="62">
        <f t="shared" si="28"/>
        <v>1.3096871259699583</v>
      </c>
      <c r="AI32" s="99">
        <f>(AF32-'LT Region Planning Peak Load'!G25)/'LT Region Planning Peak Load'!G25*100</f>
        <v>9.0031619881630931</v>
      </c>
      <c r="AJ32" s="128">
        <f>'ST LT CO2 Emissions'!B25+'ST LT CO2 Emissions'!B57</f>
        <v>2942341.6579624275</v>
      </c>
      <c r="AK32" s="42">
        <f t="shared" si="29"/>
        <v>61.930808247097183</v>
      </c>
      <c r="AL32" s="111">
        <f t="shared" si="30"/>
        <v>61.993511662981753</v>
      </c>
      <c r="AM32" s="112">
        <f t="shared" si="31"/>
        <v>68.129272875565761</v>
      </c>
      <c r="AN32" s="11">
        <f t="shared" si="17"/>
        <v>2043</v>
      </c>
      <c r="AP32" s="6"/>
      <c r="AQ32" s="6"/>
    </row>
    <row r="33" spans="1:43" s="220" customFormat="1">
      <c r="B33" s="172">
        <f t="shared" si="9"/>
        <v>2044</v>
      </c>
      <c r="C33" s="135">
        <f>'ST NFL Load &amp; Load Cost'!J56</f>
        <v>388977.2327351438</v>
      </c>
      <c r="D33" s="130">
        <f>'LT New Units Info'!BQ56+'ST Existing Units Info'!L56+'ST Existing Units Info'!L116</f>
        <v>101003.6537251283</v>
      </c>
      <c r="E33" s="130">
        <f>'LT New Units Info'!BQ116+'ST Existing Units Info'!L146</f>
        <v>81711.104461120412</v>
      </c>
      <c r="F33" s="130">
        <v>35243.347849100901</v>
      </c>
      <c r="G33" s="136">
        <f>'LT New Units Info'!BQ86+'LT New Units Info'!BQ146+'ST Existing Units Info'!L86+'Existing System FOM OGC'!U29</f>
        <v>57840.41795398965</v>
      </c>
      <c r="H33" s="130">
        <f>'LT New Units Info'!BQ236+'LT Battery'!F48</f>
        <v>92418.244452413623</v>
      </c>
      <c r="I33" s="130">
        <f>'ST Physical Contracts'!K26-'ST Physical Contracts'!L26</f>
        <v>-9629.8897744677306</v>
      </c>
      <c r="J33" s="130">
        <f>'LT New Units Info'!BQ176+'ST Existing Units Info'!L176-'LT Battery'!L26</f>
        <v>327958.22032341559</v>
      </c>
      <c r="K33" s="137">
        <f t="shared" si="18"/>
        <v>419605.89107901359</v>
      </c>
      <c r="L33" s="223">
        <f t="shared" si="10"/>
        <v>3586571.5799010862</v>
      </c>
      <c r="M33" s="172">
        <f t="shared" si="11"/>
        <v>2044</v>
      </c>
      <c r="N33" s="133">
        <f t="shared" si="19"/>
        <v>0</v>
      </c>
      <c r="O33" s="70">
        <f>SUM('LT New Units Info'!G206:Q206)</f>
        <v>795.32</v>
      </c>
      <c r="P33" s="134">
        <f t="shared" si="20"/>
        <v>0</v>
      </c>
      <c r="Q33" s="183">
        <f>SUM('LT New Units Info'!S206:T206,'LT New Units Info'!W206:AD206,'LT New Units Info'!AG206:BO206)</f>
        <v>0</v>
      </c>
      <c r="R33" s="48">
        <f t="shared" si="21"/>
        <v>0</v>
      </c>
      <c r="S33" s="47">
        <f>'LT New Units Info'!R206</f>
        <v>7.1539999999999999</v>
      </c>
      <c r="T33" s="165">
        <f t="shared" si="22"/>
        <v>0</v>
      </c>
      <c r="U33" s="166">
        <f>'LT New Units Info'!AE206+'LT New Units Info'!AF206</f>
        <v>36.900000000000006</v>
      </c>
      <c r="V33" s="165">
        <f t="shared" si="23"/>
        <v>0</v>
      </c>
      <c r="W33" s="166">
        <f>'LT New Units Info'!U206+'LT New Units Info'!V206</f>
        <v>232.70400000000001</v>
      </c>
      <c r="X33" s="61">
        <f>SUM('LT New Units Info'!H26:P26,'ST Existing Units Info'!L26)</f>
        <v>3029.855468268845</v>
      </c>
      <c r="Y33" s="167">
        <f>'ST Physical Contracts'!J26</f>
        <v>148.61558273047001</v>
      </c>
      <c r="Z33" s="67">
        <f>'LT New Units Info'!AE26+'LT New Units Info'!AF26+'LT New Units Info'!U26+'LT New Units Info'!V26</f>
        <v>1927.1467521424509</v>
      </c>
      <c r="AA33" s="66">
        <f t="shared" si="24"/>
        <v>5105.6178031417658</v>
      </c>
      <c r="AB33" s="67">
        <f>'ST NFL Load &amp; Load Cost'!J26</f>
        <v>6057.4809999999998</v>
      </c>
      <c r="AC33" s="67">
        <f>SUM('LT New Units Info'!R26,'LT New Units Info'!W26:AD26,'LT New Units Info'!AG26:BO26)</f>
        <v>25.635366403639999</v>
      </c>
      <c r="AD33" s="66">
        <f t="shared" si="25"/>
        <v>6031.8456335963601</v>
      </c>
      <c r="AE33" s="132">
        <f t="shared" si="26"/>
        <v>-926.22783045459437</v>
      </c>
      <c r="AF33" s="49">
        <f t="shared" si="27"/>
        <v>1072.078</v>
      </c>
      <c r="AG33" s="50">
        <f>'LT Region Planning Peak Load'!G26*1.0887</f>
        <v>1071.2701272561601</v>
      </c>
      <c r="AH33" s="62">
        <f t="shared" si="28"/>
        <v>0.80787274383988006</v>
      </c>
      <c r="AI33" s="99">
        <f>(AF33-'LT Region Planning Peak Load'!G26)/'LT Region Planning Peak Load'!G26*100</f>
        <v>8.9521017065482145</v>
      </c>
      <c r="AJ33" s="128">
        <f>'ST LT CO2 Emissions'!B26+'ST LT CO2 Emissions'!B58</f>
        <v>3084196.2087889761</v>
      </c>
      <c r="AK33" s="42">
        <f t="shared" si="29"/>
        <v>64.214354570017434</v>
      </c>
      <c r="AL33" s="111">
        <f t="shared" si="30"/>
        <v>63.913864603268152</v>
      </c>
      <c r="AM33" s="112">
        <f t="shared" si="31"/>
        <v>69.270690420492215</v>
      </c>
      <c r="AN33" s="11">
        <f t="shared" si="17"/>
        <v>2044</v>
      </c>
      <c r="AP33" s="6"/>
      <c r="AQ33" s="6"/>
    </row>
    <row r="34" spans="1:43" s="220" customFormat="1">
      <c r="B34" s="172">
        <f t="shared" si="9"/>
        <v>2045</v>
      </c>
      <c r="C34" s="135">
        <f>'ST NFL Load &amp; Load Cost'!J57</f>
        <v>395757.51380044065</v>
      </c>
      <c r="D34" s="130">
        <f>'LT New Units Info'!BQ57+'ST Existing Units Info'!L57+'ST Existing Units Info'!L117</f>
        <v>94150.929464165703</v>
      </c>
      <c r="E34" s="130">
        <f>'LT New Units Info'!BQ117+'ST Existing Units Info'!L147</f>
        <v>77449.05052362007</v>
      </c>
      <c r="F34" s="130">
        <v>34950.817239698546</v>
      </c>
      <c r="G34" s="136">
        <f>'LT New Units Info'!BQ87+'LT New Units Info'!BQ147+'ST Existing Units Info'!L87+'Existing System FOM OGC'!U30</f>
        <v>58338.67979114419</v>
      </c>
      <c r="H34" s="130">
        <f>'LT New Units Info'!BQ237+'LT Battery'!F49</f>
        <v>92418.244452410188</v>
      </c>
      <c r="I34" s="130">
        <f>'ST Physical Contracts'!K27-'ST Physical Contracts'!L27</f>
        <v>-9764.8318852394605</v>
      </c>
      <c r="J34" s="130">
        <f>'LT New Units Info'!BQ177+'ST Existing Units Info'!L177-'LT Battery'!L27</f>
        <v>317075.09531908401</v>
      </c>
      <c r="K34" s="137">
        <f t="shared" si="18"/>
        <v>426225.30806715589</v>
      </c>
      <c r="L34" s="223">
        <f t="shared" si="10"/>
        <v>3657684.8263806747</v>
      </c>
      <c r="M34" s="172">
        <f t="shared" si="11"/>
        <v>2045</v>
      </c>
      <c r="N34" s="133">
        <f t="shared" si="19"/>
        <v>0</v>
      </c>
      <c r="O34" s="70">
        <f>SUM('LT New Units Info'!G207:Q207)</f>
        <v>795.32</v>
      </c>
      <c r="P34" s="134">
        <f t="shared" si="20"/>
        <v>0</v>
      </c>
      <c r="Q34" s="183">
        <f>SUM('LT New Units Info'!S207:T207,'LT New Units Info'!W207:AD207,'LT New Units Info'!AG207:BO207)</f>
        <v>0</v>
      </c>
      <c r="R34" s="48">
        <f t="shared" si="21"/>
        <v>0.51100000000000012</v>
      </c>
      <c r="S34" s="47">
        <f>'LT New Units Info'!R207</f>
        <v>7.665</v>
      </c>
      <c r="T34" s="165">
        <f t="shared" si="22"/>
        <v>0</v>
      </c>
      <c r="U34" s="166">
        <f>'LT New Units Info'!AE207+'LT New Units Info'!AF207</f>
        <v>36.900000000000006</v>
      </c>
      <c r="V34" s="165">
        <f t="shared" si="23"/>
        <v>0</v>
      </c>
      <c r="W34" s="166">
        <f>'LT New Units Info'!U207+'LT New Units Info'!V207</f>
        <v>232.70400000000001</v>
      </c>
      <c r="X34" s="61">
        <f>SUM('LT New Units Info'!H27:P27,'ST Existing Units Info'!L27)</f>
        <v>2777.3997809928801</v>
      </c>
      <c r="Y34" s="167">
        <f>'ST Physical Contracts'!J27</f>
        <v>148.42799807217</v>
      </c>
      <c r="Z34" s="67">
        <f>'LT New Units Info'!AE27+'LT New Units Info'!AF27+'LT New Units Info'!U27+'LT New Units Info'!V27</f>
        <v>1904.1563049711201</v>
      </c>
      <c r="AA34" s="66">
        <f t="shared" si="24"/>
        <v>4829.9840840361703</v>
      </c>
      <c r="AB34" s="67">
        <f>'ST NFL Load &amp; Load Cost'!J27</f>
        <v>6057.2730000000001</v>
      </c>
      <c r="AC34" s="67">
        <f>SUM('LT New Units Info'!R27,'LT New Units Info'!W27:AD27,'LT New Units Info'!AG27:BO27)</f>
        <v>27.454568257350001</v>
      </c>
      <c r="AD34" s="66">
        <f t="shared" si="25"/>
        <v>6029.8184317426503</v>
      </c>
      <c r="AE34" s="132">
        <f t="shared" si="26"/>
        <v>-1199.83434770648</v>
      </c>
      <c r="AF34" s="49">
        <f t="shared" si="27"/>
        <v>1072.5889999999999</v>
      </c>
      <c r="AG34" s="50">
        <f>'LT Region Planning Peak Load'!G27*1.0887</f>
        <v>1071.9753350763001</v>
      </c>
      <c r="AH34" s="62">
        <f t="shared" si="28"/>
        <v>0.61366492369984371</v>
      </c>
      <c r="AI34" s="99">
        <f>(AF34-'LT Region Planning Peak Load'!G27)/'LT Region Planning Peak Load'!G27*100</f>
        <v>8.9323239155390191</v>
      </c>
      <c r="AJ34" s="128">
        <f>'ST LT CO2 Emissions'!B27+'ST LT CO2 Emissions'!B59</f>
        <v>2828328.7048133276</v>
      </c>
      <c r="AK34" s="42">
        <f t="shared" si="29"/>
        <v>65.335921593832836</v>
      </c>
      <c r="AL34" s="111">
        <f t="shared" si="30"/>
        <v>65.276191428454126</v>
      </c>
      <c r="AM34" s="112">
        <f t="shared" si="31"/>
        <v>70.365873895258787</v>
      </c>
      <c r="AN34" s="11">
        <f t="shared" si="17"/>
        <v>2045</v>
      </c>
      <c r="AP34" s="6"/>
      <c r="AQ34" s="6"/>
    </row>
    <row r="35" spans="1:43" s="220" customFormat="1">
      <c r="B35" s="172">
        <f t="shared" si="9"/>
        <v>2046</v>
      </c>
      <c r="C35" s="135">
        <f>'ST NFL Load &amp; Load Cost'!J58</f>
        <v>406519.60673165182</v>
      </c>
      <c r="D35" s="130">
        <f>'LT New Units Info'!BQ58+'ST Existing Units Info'!L58+'ST Existing Units Info'!L118</f>
        <v>99256.353449992966</v>
      </c>
      <c r="E35" s="130">
        <f>'LT New Units Info'!BQ118+'ST Existing Units Info'!L148</f>
        <v>83038.533876478992</v>
      </c>
      <c r="F35" s="130">
        <v>34638.753136292791</v>
      </c>
      <c r="G35" s="136">
        <f>'LT New Units Info'!BQ88+'LT New Units Info'!BQ148+'ST Existing Units Info'!L88+'Existing System FOM OGC'!U31</f>
        <v>59456.069039111557</v>
      </c>
      <c r="H35" s="130">
        <f>'LT New Units Info'!BQ238+'LT Battery'!F50</f>
        <v>92418.244452410188</v>
      </c>
      <c r="I35" s="130">
        <f>'ST Physical Contracts'!K28-'ST Physical Contracts'!L28</f>
        <v>-10009.17926248205</v>
      </c>
      <c r="J35" s="130">
        <f>'LT New Units Info'!BQ178+'ST Existing Units Info'!L178-'LT Battery'!L28</f>
        <v>330488.86492911936</v>
      </c>
      <c r="K35" s="137">
        <f t="shared" si="18"/>
        <v>434829.51649433689</v>
      </c>
      <c r="L35" s="223">
        <f t="shared" si="10"/>
        <v>3725405.1748123113</v>
      </c>
      <c r="M35" s="172">
        <f t="shared" si="11"/>
        <v>2046</v>
      </c>
      <c r="N35" s="133">
        <f t="shared" si="19"/>
        <v>0</v>
      </c>
      <c r="O35" s="70">
        <f>SUM('LT New Units Info'!G208:Q208)</f>
        <v>795.32</v>
      </c>
      <c r="P35" s="134">
        <f t="shared" si="20"/>
        <v>0</v>
      </c>
      <c r="Q35" s="183">
        <f>SUM('LT New Units Info'!S208:T208,'LT New Units Info'!W208:AD208,'LT New Units Info'!AG208:BO208)</f>
        <v>0</v>
      </c>
      <c r="R35" s="48">
        <f t="shared" si="21"/>
        <v>0.51100000000000012</v>
      </c>
      <c r="S35" s="47">
        <f>'LT New Units Info'!R208</f>
        <v>8.1760000000000002</v>
      </c>
      <c r="T35" s="165">
        <f t="shared" si="22"/>
        <v>0</v>
      </c>
      <c r="U35" s="166">
        <f>'LT New Units Info'!AE208+'LT New Units Info'!AF208</f>
        <v>36.900000000000006</v>
      </c>
      <c r="V35" s="165">
        <f t="shared" si="23"/>
        <v>0</v>
      </c>
      <c r="W35" s="166">
        <f>'LT New Units Info'!U208+'LT New Units Info'!V208</f>
        <v>232.70400000000001</v>
      </c>
      <c r="X35" s="61">
        <f>SUM('LT New Units Info'!H28:P28,'ST Existing Units Info'!L28)</f>
        <v>2873.16211964587</v>
      </c>
      <c r="Y35" s="167">
        <f>'ST Physical Contracts'!J28</f>
        <v>148.15067309161</v>
      </c>
      <c r="Z35" s="67">
        <f>'LT New Units Info'!AE28+'LT New Units Info'!AF28+'LT New Units Info'!U28+'LT New Units Info'!V28</f>
        <v>1904.1563049728311</v>
      </c>
      <c r="AA35" s="66">
        <f t="shared" si="24"/>
        <v>4925.469097710311</v>
      </c>
      <c r="AB35" s="67">
        <f>'ST NFL Load &amp; Load Cost'!J28</f>
        <v>6052.8860000000004</v>
      </c>
      <c r="AC35" s="67">
        <f>SUM('LT New Units Info'!R28,'LT New Units Info'!W28:AD28,'LT New Units Info'!AG28:BO28)</f>
        <v>29.284872824480001</v>
      </c>
      <c r="AD35" s="66">
        <f t="shared" si="25"/>
        <v>6023.6011271755206</v>
      </c>
      <c r="AE35" s="132">
        <f t="shared" si="26"/>
        <v>-1098.1320294652096</v>
      </c>
      <c r="AF35" s="49">
        <f t="shared" si="27"/>
        <v>1073.1000000000001</v>
      </c>
      <c r="AG35" s="50">
        <f>'LT Region Planning Peak Load'!G28*1.0887</f>
        <v>1071.9122460000001</v>
      </c>
      <c r="AH35" s="62">
        <f t="shared" si="28"/>
        <v>1.1877540000000408</v>
      </c>
      <c r="AI35" s="99">
        <f>(AF35-'LT Region Planning Peak Load'!G28)/'LT Region Planning Peak Load'!G28*100</f>
        <v>8.9906356009669182</v>
      </c>
      <c r="AJ35" s="128">
        <f>'ST LT CO2 Emissions'!B28+'ST LT CO2 Emissions'!B60</f>
        <v>2932987.495656793</v>
      </c>
      <c r="AK35" s="42">
        <f t="shared" si="29"/>
        <v>67.161285828223399</v>
      </c>
      <c r="AL35" s="111">
        <f t="shared" si="30"/>
        <v>66.701367392707908</v>
      </c>
      <c r="AM35" s="112">
        <f t="shared" si="31"/>
        <v>71.838378666695007</v>
      </c>
      <c r="AN35" s="11">
        <f t="shared" si="17"/>
        <v>2046</v>
      </c>
      <c r="AP35" s="6"/>
      <c r="AQ35" s="6"/>
    </row>
    <row r="36" spans="1:43" s="220" customFormat="1">
      <c r="B36" s="172">
        <f t="shared" si="9"/>
        <v>2047</v>
      </c>
      <c r="C36" s="135">
        <f>'ST NFL Load &amp; Load Cost'!J59</f>
        <v>416353.60962867009</v>
      </c>
      <c r="D36" s="130">
        <f>'LT New Units Info'!BQ59+'ST Existing Units Info'!L59+'ST Existing Units Info'!L119</f>
        <v>108564.08120940975</v>
      </c>
      <c r="E36" s="130">
        <f>'LT New Units Info'!BQ119+'ST Existing Units Info'!L149</f>
        <v>91925.448185255285</v>
      </c>
      <c r="F36" s="130">
        <v>34266.513421797776</v>
      </c>
      <c r="G36" s="136">
        <f>'LT New Units Info'!BQ89+'LT New Units Info'!BQ149+'ST Existing Units Info'!L89+'Existing System FOM OGC'!U32</f>
        <v>61699.756126097338</v>
      </c>
      <c r="H36" s="130">
        <f>'LT New Units Info'!BQ239+'LT Battery'!F51</f>
        <v>92418.244452410188</v>
      </c>
      <c r="I36" s="130">
        <f>'ST Physical Contracts'!K29-'ST Physical Contracts'!L29</f>
        <v>-10235.058830774349</v>
      </c>
      <c r="J36" s="130">
        <f>'LT New Units Info'!BQ179+'ST Existing Units Info'!L179-'LT Battery'!L29</f>
        <v>354456.63937457162</v>
      </c>
      <c r="K36" s="137">
        <f t="shared" si="18"/>
        <v>440535.95481829438</v>
      </c>
      <c r="L36" s="223">
        <f t="shared" si="10"/>
        <v>3789447.9911383437</v>
      </c>
      <c r="M36" s="172">
        <f t="shared" si="11"/>
        <v>2047</v>
      </c>
      <c r="N36" s="133">
        <f t="shared" si="19"/>
        <v>0</v>
      </c>
      <c r="O36" s="70">
        <f>SUM('LT New Units Info'!G209:Q209)</f>
        <v>795.32</v>
      </c>
      <c r="P36" s="134">
        <f t="shared" si="20"/>
        <v>0</v>
      </c>
      <c r="Q36" s="183">
        <f>SUM('LT New Units Info'!S209:T209,'LT New Units Info'!W209:AD209,'LT New Units Info'!AG209:BO209)</f>
        <v>0</v>
      </c>
      <c r="R36" s="48">
        <f t="shared" si="21"/>
        <v>0.51099999999999923</v>
      </c>
      <c r="S36" s="47">
        <f>'LT New Units Info'!R209</f>
        <v>8.6869999999999994</v>
      </c>
      <c r="T36" s="165">
        <f t="shared" si="22"/>
        <v>0</v>
      </c>
      <c r="U36" s="166">
        <f>'LT New Units Info'!AE209+'LT New Units Info'!AF209</f>
        <v>36.900000000000006</v>
      </c>
      <c r="V36" s="165">
        <f t="shared" si="23"/>
        <v>0</v>
      </c>
      <c r="W36" s="166">
        <f>'LT New Units Info'!U209+'LT New Units Info'!V209</f>
        <v>232.70400000000001</v>
      </c>
      <c r="X36" s="61">
        <f>SUM('LT New Units Info'!H29:P29,'ST Existing Units Info'!L29)</f>
        <v>3080.7527504334198</v>
      </c>
      <c r="Y36" s="167">
        <f>'ST Physical Contracts'!J29</f>
        <v>147.75435472491</v>
      </c>
      <c r="Z36" s="67">
        <f>'LT New Units Info'!AE29+'LT New Units Info'!AF29+'LT New Units Info'!U29+'LT New Units Info'!V29</f>
        <v>1904.1563049756601</v>
      </c>
      <c r="AA36" s="66">
        <f t="shared" si="24"/>
        <v>5132.6634101339896</v>
      </c>
      <c r="AB36" s="67">
        <f>'ST NFL Load &amp; Load Cost'!J29</f>
        <v>6046.2060000000001</v>
      </c>
      <c r="AC36" s="67">
        <f>SUM('LT New Units Info'!R29,'LT New Units Info'!W29:AD29,'LT New Units Info'!AG29:BO29)</f>
        <v>31.115177367169998</v>
      </c>
      <c r="AD36" s="66">
        <f t="shared" si="25"/>
        <v>6015.0908226328302</v>
      </c>
      <c r="AE36" s="132">
        <f t="shared" si="26"/>
        <v>-882.42741249884057</v>
      </c>
      <c r="AF36" s="49">
        <f t="shared" si="27"/>
        <v>1073.6110000000001</v>
      </c>
      <c r="AG36" s="50">
        <f>'LT Region Planning Peak Load'!G29*1.0887</f>
        <v>1071.4876530000001</v>
      </c>
      <c r="AH36" s="62">
        <f t="shared" si="28"/>
        <v>2.123346999999967</v>
      </c>
      <c r="AI36" s="99">
        <f>(AF36-'LT Region Planning Peak Load'!G29)/'LT Region Planning Peak Load'!G29*100</f>
        <v>9.0857456385454078</v>
      </c>
      <c r="AJ36" s="128">
        <f>'ST LT CO2 Emissions'!B29+'ST LT CO2 Emissions'!B61</f>
        <v>3141548.0649666432</v>
      </c>
      <c r="AK36" s="42">
        <f t="shared" si="29"/>
        <v>68.861962299774447</v>
      </c>
      <c r="AL36" s="111">
        <f t="shared" si="30"/>
        <v>68.642881054685034</v>
      </c>
      <c r="AM36" s="112">
        <f t="shared" si="31"/>
        <v>72.861552321951052</v>
      </c>
      <c r="AN36" s="11">
        <f t="shared" si="17"/>
        <v>2047</v>
      </c>
      <c r="AP36" s="6"/>
      <c r="AQ36" s="6"/>
    </row>
    <row r="37" spans="1:43" s="220" customFormat="1">
      <c r="B37" s="172">
        <f t="shared" si="9"/>
        <v>2048</v>
      </c>
      <c r="C37" s="135">
        <f>'ST NFL Load &amp; Load Cost'!J60</f>
        <v>425538.4681831387</v>
      </c>
      <c r="D37" s="130">
        <f>'LT New Units Info'!BQ60+'ST Existing Units Info'!L60+'ST Existing Units Info'!L120</f>
        <v>102847.76992571907</v>
      </c>
      <c r="E37" s="130">
        <f>'LT New Units Info'!BQ120+'ST Existing Units Info'!L150</f>
        <v>88349.765990655345</v>
      </c>
      <c r="F37" s="130">
        <v>33796.935174809812</v>
      </c>
      <c r="G37" s="136">
        <f>'LT New Units Info'!BQ90+'LT New Units Info'!BQ150+'ST Existing Units Info'!L90+'Existing System FOM OGC'!U33</f>
        <v>61919.68328313344</v>
      </c>
      <c r="H37" s="130">
        <f>'LT New Units Info'!BQ240+'LT Battery'!F52</f>
        <v>92418.244452413623</v>
      </c>
      <c r="I37" s="130">
        <f>'ST Physical Contracts'!K30-'ST Physical Contracts'!L30</f>
        <v>-10469.121358331649</v>
      </c>
      <c r="J37" s="130">
        <f>'LT New Units Info'!BQ180+'ST Existing Units Info'!L180-'LT Battery'!L30</f>
        <v>348814.76052006503</v>
      </c>
      <c r="K37" s="137">
        <f t="shared" si="18"/>
        <v>445586.98513147334</v>
      </c>
      <c r="L37" s="223">
        <f t="shared" si="10"/>
        <v>3849913.8818626651</v>
      </c>
      <c r="M37" s="172">
        <f t="shared" si="11"/>
        <v>2048</v>
      </c>
      <c r="N37" s="133">
        <f t="shared" si="19"/>
        <v>0</v>
      </c>
      <c r="O37" s="70">
        <f>SUM('LT New Units Info'!G210:Q210)</f>
        <v>795.32</v>
      </c>
      <c r="P37" s="134">
        <f t="shared" si="20"/>
        <v>0</v>
      </c>
      <c r="Q37" s="183">
        <f>SUM('LT New Units Info'!S210:T210,'LT New Units Info'!W210:AD210,'LT New Units Info'!AG210:BO210)</f>
        <v>0</v>
      </c>
      <c r="R37" s="48">
        <f t="shared" si="21"/>
        <v>0.51100000000000101</v>
      </c>
      <c r="S37" s="47">
        <f>'LT New Units Info'!R210</f>
        <v>9.1980000000000004</v>
      </c>
      <c r="T37" s="165">
        <f t="shared" si="22"/>
        <v>0</v>
      </c>
      <c r="U37" s="166">
        <f>'LT New Units Info'!AE210+'LT New Units Info'!AF210</f>
        <v>36.900000000000006</v>
      </c>
      <c r="V37" s="165">
        <f t="shared" si="23"/>
        <v>0</v>
      </c>
      <c r="W37" s="166">
        <f>'LT New Units Info'!U210+'LT New Units Info'!V210</f>
        <v>232.70400000000001</v>
      </c>
      <c r="X37" s="61">
        <f>SUM('LT New Units Info'!H30:P30,'ST Existing Units Info'!L30)</f>
        <v>2868.7922523339253</v>
      </c>
      <c r="Y37" s="167">
        <f>'ST Physical Contracts'!J30</f>
        <v>147.65893118888999</v>
      </c>
      <c r="Z37" s="67">
        <f>'LT New Units Info'!AE30+'LT New Units Info'!AF30+'LT New Units Info'!U30+'LT New Units Info'!V30</f>
        <v>1927.146752140932</v>
      </c>
      <c r="AA37" s="66">
        <f t="shared" si="24"/>
        <v>4943.5979356637472</v>
      </c>
      <c r="AB37" s="67">
        <f>'ST NFL Load &amp; Load Cost'!J30</f>
        <v>6038.241</v>
      </c>
      <c r="AC37" s="67">
        <f>SUM('LT New Units Info'!R30,'LT New Units Info'!W30:AD30,'LT New Units Info'!AG30:BO30)</f>
        <v>32.95975679208</v>
      </c>
      <c r="AD37" s="66">
        <f t="shared" si="25"/>
        <v>6005.2812432079199</v>
      </c>
      <c r="AE37" s="132">
        <f t="shared" si="26"/>
        <v>-1061.6833075441727</v>
      </c>
      <c r="AF37" s="49">
        <f t="shared" si="27"/>
        <v>1074.1220000000001</v>
      </c>
      <c r="AG37" s="50">
        <f>'LT Region Planning Peak Load'!G30*1.0887</f>
        <v>1071.3243479999999</v>
      </c>
      <c r="AH37" s="62">
        <f t="shared" si="28"/>
        <v>2.7976520000001983</v>
      </c>
      <c r="AI37" s="99">
        <f>(AF37-'LT Region Planning Peak Load'!G30)/'LT Region Planning Peak Load'!G30*100</f>
        <v>9.1543026706231565</v>
      </c>
      <c r="AJ37" s="128">
        <f>'ST LT CO2 Emissions'!B30+'ST LT CO2 Emissions'!B62</f>
        <v>2921892.4286526977</v>
      </c>
      <c r="AK37" s="42">
        <f t="shared" si="29"/>
        <v>70.473912548892756</v>
      </c>
      <c r="AL37" s="111">
        <f t="shared" si="30"/>
        <v>70.091573749631792</v>
      </c>
      <c r="AM37" s="112">
        <f t="shared" si="31"/>
        <v>73.794170377014325</v>
      </c>
      <c r="AN37" s="11">
        <f t="shared" si="17"/>
        <v>2048</v>
      </c>
      <c r="AP37" s="6"/>
      <c r="AQ37" s="6"/>
    </row>
    <row r="38" spans="1:43" s="19" customFormat="1">
      <c r="B38" s="172">
        <f t="shared" si="9"/>
        <v>2049</v>
      </c>
      <c r="C38" s="135">
        <f>'ST NFL Load &amp; Load Cost'!J61</f>
        <v>423471.4860832704</v>
      </c>
      <c r="D38" s="130">
        <f>'LT New Units Info'!BQ61+'ST Existing Units Info'!L61+'ST Existing Units Info'!L121</f>
        <v>93725.385981850326</v>
      </c>
      <c r="E38" s="130">
        <f>'LT New Units Info'!BQ121+'ST Existing Units Info'!L151</f>
        <v>81351.004851379781</v>
      </c>
      <c r="F38" s="130">
        <v>33797.318876652738</v>
      </c>
      <c r="G38" s="136">
        <f>'LT New Units Info'!BQ91+'LT New Units Info'!BQ151+'ST Existing Units Info'!L91+'Existing System FOM OGC'!U34</f>
        <v>61030.175150096213</v>
      </c>
      <c r="H38" s="130">
        <f>'LT New Units Info'!BQ241+'LT Battery'!F53</f>
        <v>92418.244452410188</v>
      </c>
      <c r="I38" s="130">
        <f>'ST Physical Contracts'!K31-'ST Physical Contracts'!L31</f>
        <v>-10393.16539732433</v>
      </c>
      <c r="J38" s="130">
        <f>'LT New Units Info'!BQ181+'ST Existing Units Info'!L181-'LT Battery'!L31</f>
        <v>328907.97899456369</v>
      </c>
      <c r="K38" s="137">
        <f t="shared" si="18"/>
        <v>446492.47100377153</v>
      </c>
      <c r="L38" s="223">
        <f t="shared" si="10"/>
        <v>3906470.1822663089</v>
      </c>
      <c r="M38" s="172">
        <f t="shared" si="11"/>
        <v>2049</v>
      </c>
      <c r="N38" s="133">
        <f t="shared" si="19"/>
        <v>0</v>
      </c>
      <c r="O38" s="70">
        <f>SUM('LT New Units Info'!G211:Q211)</f>
        <v>795.32</v>
      </c>
      <c r="P38" s="134">
        <f t="shared" si="20"/>
        <v>0</v>
      </c>
      <c r="Q38" s="183">
        <f>SUM('LT New Units Info'!S211:T211,'LT New Units Info'!W211:AD211,'LT New Units Info'!AG211:BO211)</f>
        <v>0</v>
      </c>
      <c r="R38" s="48">
        <f t="shared" si="21"/>
        <v>0</v>
      </c>
      <c r="S38" s="47">
        <f>'LT New Units Info'!R211</f>
        <v>9.1980000000000004</v>
      </c>
      <c r="T38" s="165">
        <f t="shared" si="22"/>
        <v>0</v>
      </c>
      <c r="U38" s="166">
        <f>'LT New Units Info'!AE211+'LT New Units Info'!AF211</f>
        <v>36.900000000000006</v>
      </c>
      <c r="V38" s="165">
        <f t="shared" si="23"/>
        <v>0</v>
      </c>
      <c r="W38" s="166">
        <f>'LT New Units Info'!U211+'LT New Units Info'!V211</f>
        <v>232.70400000000001</v>
      </c>
      <c r="X38" s="61">
        <f>SUM('LT New Units Info'!H31:P31,'ST Existing Units Info'!L31)</f>
        <v>2547.6039979460747</v>
      </c>
      <c r="Y38" s="167">
        <f>'ST Physical Contracts'!J31</f>
        <v>145.59594759802002</v>
      </c>
      <c r="Z38" s="67">
        <f>'LT New Units Info'!AE31+'LT New Units Info'!AF31+'LT New Units Info'!U31+'LT New Units Info'!V31</f>
        <v>1904.1563049753811</v>
      </c>
      <c r="AA38" s="66">
        <f t="shared" si="24"/>
        <v>4597.3562505194759</v>
      </c>
      <c r="AB38" s="67">
        <f>'ST NFL Load &amp; Load Cost'!J31</f>
        <v>5960.1769999999997</v>
      </c>
      <c r="AC38" s="67">
        <f>SUM('LT New Units Info'!R31,'LT New Units Info'!W31:AD31,'LT New Units Info'!AG31:BO31)</f>
        <v>32.945481901619999</v>
      </c>
      <c r="AD38" s="66">
        <f t="shared" si="25"/>
        <v>5927.2315180983796</v>
      </c>
      <c r="AE38" s="132">
        <f t="shared" si="26"/>
        <v>-1329.8752675789037</v>
      </c>
      <c r="AF38" s="49">
        <f t="shared" si="27"/>
        <v>1074.1220000000001</v>
      </c>
      <c r="AG38" s="50">
        <f>'LT Region Planning Peak Load'!G31*1.0887</f>
        <v>1070.496936</v>
      </c>
      <c r="AH38" s="62">
        <f t="shared" si="28"/>
        <v>3.6250640000000658</v>
      </c>
      <c r="AI38" s="99">
        <f>(AF38-'LT Region Planning Peak Load'!G31)/'LT Region Planning Peak Load'!G31*100</f>
        <v>9.2386705719632349</v>
      </c>
      <c r="AJ38" s="128">
        <f>'ST LT CO2 Emissions'!B31+'ST LT CO2 Emissions'!B63</f>
        <v>2602226.9345100904</v>
      </c>
      <c r="AK38" s="42">
        <f t="shared" si="29"/>
        <v>71.050152719167642</v>
      </c>
      <c r="AL38" s="111">
        <f t="shared" si="30"/>
        <v>71.033811185903858</v>
      </c>
      <c r="AM38" s="112">
        <f t="shared" si="31"/>
        <v>74.912619374184956</v>
      </c>
      <c r="AN38" s="11">
        <f t="shared" si="17"/>
        <v>2049</v>
      </c>
    </row>
    <row r="39" spans="1:43">
      <c r="A39" s="114" t="s">
        <v>126</v>
      </c>
      <c r="B39" s="76"/>
      <c r="C39" s="129"/>
      <c r="D39" s="129"/>
      <c r="E39" s="138"/>
      <c r="F39" s="149"/>
      <c r="G39" s="139"/>
      <c r="H39" s="129"/>
      <c r="I39" s="129"/>
      <c r="J39" s="139"/>
      <c r="K39" s="139"/>
      <c r="L39" s="5"/>
      <c r="M39" s="43"/>
      <c r="N39" s="5"/>
      <c r="O39" s="65"/>
      <c r="P39" s="5"/>
      <c r="Q39" s="43"/>
      <c r="R39" s="52"/>
      <c r="S39" s="43"/>
      <c r="T39" s="43"/>
      <c r="U39" s="43"/>
      <c r="V39" s="43"/>
      <c r="W39" s="43"/>
      <c r="X39" s="51"/>
      <c r="Y39" s="43"/>
      <c r="Z39" s="43"/>
      <c r="AA39" s="51"/>
      <c r="AB39" s="43"/>
      <c r="AC39" s="65"/>
      <c r="AD39" s="51"/>
      <c r="AE39" s="51"/>
      <c r="AF39" s="51"/>
      <c r="AG39" s="51"/>
      <c r="AH39" s="219"/>
      <c r="AI39" s="218"/>
      <c r="AJ39"/>
    </row>
    <row r="40" spans="1:43" s="220" customFormat="1">
      <c r="A40" s="18" t="s">
        <v>208</v>
      </c>
      <c r="C40" s="140">
        <f>NPV('End Effects'!$C$1,C9:C23)</f>
        <v>2072859.8012720789</v>
      </c>
      <c r="D40" s="140">
        <f>NPV('End Effects'!$C$1,D9:D23)</f>
        <v>1014958.4822777791</v>
      </c>
      <c r="E40" s="140">
        <f>NPV('End Effects'!$C$1,E9:E23)</f>
        <v>224673.05951110393</v>
      </c>
      <c r="F40" s="140">
        <f>NPV('End Effects'!$C$1,F9:F23)</f>
        <v>499702.44809859939</v>
      </c>
      <c r="G40" s="140">
        <f>NPV('End Effects'!$C$1,G9:G23)</f>
        <v>328601.42667893402</v>
      </c>
      <c r="H40" s="140">
        <f>NPV('End Effects'!$C$1,H9:H23)</f>
        <v>423082.87536389963</v>
      </c>
      <c r="I40" s="140">
        <f>NPV('End Effects'!$C$1,I9:I23)</f>
        <v>-50251.258789137995</v>
      </c>
      <c r="J40" s="140">
        <f>NPV('End Effects'!$C$1,J9:J23)</f>
        <v>1901323.6114273402</v>
      </c>
      <c r="K40" s="140">
        <f>NPV('End Effects'!$C$1,K9:K23)</f>
        <v>2612303.2229859168</v>
      </c>
      <c r="M40" s="43"/>
      <c r="O40" s="65"/>
      <c r="Q40" s="43"/>
      <c r="R40" s="52"/>
      <c r="S40" s="43"/>
      <c r="T40" s="43"/>
      <c r="U40" s="43"/>
      <c r="V40" s="43"/>
      <c r="W40" s="43"/>
      <c r="X40" s="51"/>
      <c r="Y40" s="43"/>
      <c r="Z40" s="43"/>
      <c r="AA40" s="51"/>
      <c r="AB40" s="43"/>
      <c r="AC40" s="65"/>
      <c r="AD40" s="51"/>
      <c r="AE40" s="51"/>
      <c r="AF40" s="51"/>
      <c r="AG40" s="51"/>
      <c r="AH40" s="219"/>
      <c r="AI40" s="218"/>
    </row>
    <row r="41" spans="1:43" s="9" customFormat="1" ht="16.5" customHeight="1">
      <c r="A41" s="18" t="s">
        <v>209</v>
      </c>
      <c r="B41" s="18"/>
      <c r="C41" s="140">
        <f>NPV('End Effects'!$C$1,C9:C38)</f>
        <v>3238206.8143707491</v>
      </c>
      <c r="D41" s="140">
        <f>NPV('End Effects'!$C$1,D9:D38)</f>
        <v>1316925.3232171589</v>
      </c>
      <c r="E41" s="140">
        <f>NPV('End Effects'!$C$1,E9:E38)</f>
        <v>457082.67589639669</v>
      </c>
      <c r="F41" s="140">
        <f>NPV('End Effects'!$C$1,F9:F38)</f>
        <v>619838.15721756348</v>
      </c>
      <c r="G41" s="140">
        <f>NPV('End Effects'!$C$1,G9:G38)</f>
        <v>506023.21817666548</v>
      </c>
      <c r="H41" s="140">
        <f>NPV('End Effects'!$C$1,H9:H38)</f>
        <v>720216.57140547538</v>
      </c>
      <c r="I41" s="140">
        <f>NPV('End Effects'!$C$1,I9:I38)</f>
        <v>-79302.18758049325</v>
      </c>
      <c r="J41" s="140">
        <f>NPV('End Effects'!$C$1,J9:J38)</f>
        <v>2872520.3904372077</v>
      </c>
      <c r="K41" s="140">
        <f>NPV('End Effects'!$C$1,K9:K38)</f>
        <v>3906470.1822663071</v>
      </c>
      <c r="L41" s="10"/>
      <c r="M41" s="53"/>
      <c r="O41" s="64"/>
      <c r="P41" s="168"/>
      <c r="Q41" s="53"/>
      <c r="R41" s="53"/>
      <c r="S41" s="53"/>
      <c r="T41" s="53"/>
      <c r="U41" s="53"/>
      <c r="V41" s="54"/>
      <c r="W41" s="55"/>
      <c r="X41" s="51"/>
      <c r="Y41" s="53"/>
      <c r="Z41" s="53"/>
      <c r="AA41" s="51"/>
      <c r="AB41" s="53"/>
      <c r="AC41" s="64"/>
      <c r="AD41" s="51"/>
      <c r="AE41" s="51"/>
      <c r="AF41" s="51"/>
      <c r="AG41" s="51"/>
      <c r="AH41" s="219"/>
      <c r="AI41" s="218"/>
    </row>
    <row r="42" spans="1:43" s="25" customFormat="1" ht="15" customHeight="1">
      <c r="A42" s="220" t="s">
        <v>210</v>
      </c>
      <c r="B42" s="76"/>
      <c r="C42" s="141"/>
      <c r="D42" s="141"/>
      <c r="E42" s="141"/>
      <c r="F42" s="141"/>
      <c r="G42" s="141"/>
      <c r="H42" s="141"/>
      <c r="I42" s="141"/>
      <c r="J42" s="141"/>
      <c r="K42" s="177">
        <f>K38*'End Effects'!A35</f>
        <v>793215.99444100959</v>
      </c>
      <c r="L42" s="23"/>
      <c r="M42" s="22"/>
      <c r="N42" s="22"/>
      <c r="O42" s="22"/>
      <c r="P42" s="22"/>
      <c r="Q42" s="22"/>
      <c r="R42" s="22"/>
      <c r="S42" s="22"/>
      <c r="T42" s="22"/>
      <c r="U42" s="22"/>
      <c r="V42" s="19"/>
      <c r="W42" s="24"/>
      <c r="X42" s="33"/>
      <c r="Y42" s="22"/>
      <c r="Z42" s="22"/>
      <c r="AA42" s="33"/>
      <c r="AB42" s="22"/>
      <c r="AC42" s="33"/>
      <c r="AD42" s="33"/>
      <c r="AE42" s="33"/>
      <c r="AF42" s="51"/>
      <c r="AG42" s="51"/>
      <c r="AH42" s="219"/>
      <c r="AI42" s="218"/>
    </row>
    <row r="43" spans="1:43">
      <c r="A43" s="220" t="s">
        <v>127</v>
      </c>
      <c r="B43" s="76"/>
      <c r="C43" s="142"/>
      <c r="D43" s="169"/>
      <c r="E43" s="169"/>
      <c r="F43" s="143"/>
      <c r="G43" s="143"/>
      <c r="H43" s="129"/>
      <c r="I43" s="129"/>
      <c r="J43" s="129"/>
      <c r="K43" s="131">
        <f>K42+K41</f>
        <v>4699686.1767073162</v>
      </c>
      <c r="L43" s="8"/>
      <c r="M43"/>
      <c r="N43" s="5"/>
      <c r="O43" s="36"/>
      <c r="P43" s="5"/>
      <c r="Q43" s="36"/>
      <c r="R43" s="5"/>
      <c r="X43" s="33"/>
      <c r="Y43" s="5"/>
      <c r="Z43" s="36"/>
      <c r="AA43" s="33"/>
      <c r="AB43" s="22"/>
      <c r="AC43" s="33"/>
      <c r="AD43" s="33"/>
      <c r="AE43" s="33"/>
      <c r="AF43" s="51"/>
      <c r="AG43" s="51"/>
      <c r="AH43" s="219"/>
      <c r="AI43" s="218"/>
      <c r="AJ43"/>
    </row>
    <row r="44" spans="1:43">
      <c r="B44" s="12"/>
      <c r="C44" s="29"/>
      <c r="D44" s="170"/>
      <c r="E44" s="169"/>
      <c r="F44" s="101"/>
      <c r="G44" s="143"/>
      <c r="N44" s="36"/>
      <c r="R44" s="5"/>
      <c r="W44" s="33"/>
      <c r="Y44" s="36"/>
      <c r="Z44" s="33"/>
      <c r="AA44" s="22"/>
      <c r="AB44" s="33"/>
      <c r="AC44" s="33"/>
      <c r="AD44" s="33"/>
      <c r="AE44" s="33"/>
      <c r="AF44" s="51"/>
      <c r="AG44" s="51"/>
      <c r="AH44" s="219"/>
      <c r="AI44" s="218"/>
      <c r="AJ44"/>
    </row>
    <row r="45" spans="1:43" s="76" customFormat="1">
      <c r="B45" s="12"/>
      <c r="C45" s="29"/>
      <c r="D45" s="170"/>
      <c r="E45" s="216"/>
      <c r="F45" s="101"/>
      <c r="G45" s="143"/>
      <c r="R45" s="172"/>
      <c r="S45" s="172"/>
      <c r="T45" s="172"/>
      <c r="U45" s="173"/>
      <c r="V45" s="172"/>
      <c r="W45" s="172"/>
      <c r="X45" s="173"/>
      <c r="Y45" s="173"/>
      <c r="Z45" s="173"/>
      <c r="AA45" s="22"/>
      <c r="AB45" s="74"/>
      <c r="AC45" s="74"/>
      <c r="AD45" s="74"/>
      <c r="AE45" s="74"/>
      <c r="AF45" s="51"/>
      <c r="AG45" s="51"/>
      <c r="AH45" s="219"/>
      <c r="AI45" s="218"/>
    </row>
    <row r="46" spans="1:43" s="76" customFormat="1">
      <c r="B46" s="12"/>
      <c r="C46" s="29"/>
      <c r="D46" s="170"/>
      <c r="E46" s="216"/>
      <c r="F46" s="101"/>
      <c r="G46" s="143"/>
      <c r="R46" s="172"/>
      <c r="S46" s="172"/>
      <c r="T46" s="172"/>
      <c r="U46" s="173"/>
      <c r="V46" s="172"/>
      <c r="W46" s="172"/>
      <c r="X46" s="173"/>
      <c r="Y46" s="173"/>
      <c r="Z46" s="173"/>
      <c r="AA46" s="22"/>
      <c r="AB46" s="74"/>
      <c r="AC46" s="74"/>
      <c r="AD46" s="74"/>
      <c r="AE46" s="74"/>
      <c r="AF46" s="51"/>
      <c r="AG46" s="51"/>
      <c r="AH46" s="219"/>
      <c r="AI46" s="218"/>
    </row>
    <row r="47" spans="1:43" s="76" customFormat="1">
      <c r="B47" s="12"/>
      <c r="C47" s="29"/>
      <c r="D47" s="170"/>
      <c r="E47" s="169"/>
      <c r="F47" s="101"/>
      <c r="G47" s="143"/>
      <c r="R47" s="172"/>
      <c r="S47" s="172"/>
      <c r="T47" s="172"/>
      <c r="U47" s="173"/>
      <c r="V47" s="172"/>
      <c r="W47" s="172"/>
      <c r="X47" s="173"/>
      <c r="Y47" s="173"/>
      <c r="Z47" s="173"/>
      <c r="AA47" s="22"/>
      <c r="AB47" s="74"/>
      <c r="AC47" s="74"/>
      <c r="AD47" s="74"/>
      <c r="AE47" s="74"/>
      <c r="AF47" s="51"/>
      <c r="AG47" s="51"/>
      <c r="AH47" s="219"/>
      <c r="AI47" s="218"/>
    </row>
    <row r="48" spans="1:43" s="76" customFormat="1">
      <c r="B48" s="12"/>
      <c r="C48" s="29"/>
      <c r="D48" s="170"/>
      <c r="E48" s="169"/>
      <c r="F48" s="101"/>
      <c r="G48" s="143"/>
      <c r="R48" s="172"/>
      <c r="S48" s="172"/>
      <c r="T48" s="172"/>
      <c r="U48" s="173"/>
      <c r="V48" s="172"/>
      <c r="W48" s="172"/>
      <c r="X48" s="173"/>
      <c r="Y48" s="173"/>
      <c r="Z48" s="173"/>
      <c r="AA48" s="22"/>
      <c r="AB48" s="74"/>
      <c r="AC48" s="74"/>
      <c r="AD48" s="74"/>
      <c r="AE48" s="74"/>
      <c r="AF48" s="51"/>
      <c r="AG48" s="51"/>
      <c r="AH48" s="219"/>
      <c r="AI48" s="218"/>
    </row>
    <row r="49" spans="2:35" s="76" customFormat="1">
      <c r="B49" s="12"/>
      <c r="C49" s="29"/>
      <c r="D49" s="170"/>
      <c r="E49" s="169"/>
      <c r="F49" s="101"/>
      <c r="G49" s="143"/>
      <c r="R49" s="172"/>
      <c r="S49" s="172"/>
      <c r="T49" s="172"/>
      <c r="U49" s="173"/>
      <c r="V49" s="172"/>
      <c r="W49" s="172"/>
      <c r="X49" s="173"/>
      <c r="Y49" s="173"/>
      <c r="Z49" s="173"/>
      <c r="AA49" s="22"/>
      <c r="AB49" s="74"/>
      <c r="AC49" s="74"/>
      <c r="AD49" s="74"/>
      <c r="AE49" s="74"/>
      <c r="AF49" s="51"/>
      <c r="AG49" s="51"/>
      <c r="AH49" s="219"/>
      <c r="AI49" s="218"/>
    </row>
    <row r="50" spans="2:35" s="76" customFormat="1">
      <c r="B50" s="12"/>
      <c r="C50" s="29"/>
      <c r="D50" s="170"/>
      <c r="E50" s="169"/>
      <c r="F50" s="101"/>
      <c r="G50" s="143"/>
      <c r="R50" s="172"/>
      <c r="S50" s="172"/>
      <c r="T50" s="172"/>
      <c r="U50" s="173"/>
      <c r="V50" s="172"/>
      <c r="W50" s="172"/>
      <c r="X50" s="173"/>
      <c r="Y50" s="173"/>
      <c r="Z50" s="173"/>
      <c r="AA50" s="22"/>
      <c r="AB50" s="74"/>
      <c r="AC50" s="74"/>
      <c r="AD50" s="74"/>
      <c r="AE50" s="74"/>
      <c r="AF50" s="51"/>
      <c r="AG50" s="51"/>
      <c r="AH50" s="219"/>
      <c r="AI50" s="218"/>
    </row>
    <row r="51" spans="2:35" s="76" customFormat="1">
      <c r="B51" s="12"/>
      <c r="C51" s="29"/>
      <c r="D51" s="170"/>
      <c r="E51" s="169"/>
      <c r="F51" s="101"/>
      <c r="G51" s="143"/>
      <c r="R51" s="172"/>
      <c r="S51" s="172"/>
      <c r="T51" s="172"/>
      <c r="U51" s="173"/>
      <c r="V51" s="172"/>
      <c r="W51" s="172"/>
      <c r="X51" s="173"/>
      <c r="Y51" s="173"/>
      <c r="Z51" s="173"/>
      <c r="AA51" s="22"/>
      <c r="AB51" s="74"/>
      <c r="AC51" s="74"/>
      <c r="AD51" s="74"/>
      <c r="AE51" s="74"/>
      <c r="AF51" s="51"/>
      <c r="AG51" s="51"/>
      <c r="AH51" s="219"/>
      <c r="AI51" s="218"/>
    </row>
    <row r="52" spans="2:35" s="76" customFormat="1">
      <c r="B52" s="12"/>
      <c r="C52" s="29"/>
      <c r="D52" s="170"/>
      <c r="E52" s="169"/>
      <c r="F52" s="101"/>
      <c r="G52" s="143"/>
      <c r="R52" s="172"/>
      <c r="S52" s="172"/>
      <c r="T52" s="172"/>
      <c r="U52" s="173"/>
      <c r="V52" s="172"/>
      <c r="W52" s="172"/>
      <c r="X52" s="173"/>
      <c r="Y52" s="173"/>
      <c r="Z52" s="173"/>
      <c r="AA52" s="22"/>
      <c r="AB52" s="74"/>
      <c r="AC52" s="74"/>
      <c r="AD52" s="74"/>
      <c r="AE52" s="74"/>
      <c r="AF52" s="51"/>
      <c r="AG52" s="51"/>
      <c r="AH52" s="219"/>
      <c r="AI52" s="218"/>
    </row>
    <row r="53" spans="2:35" s="76" customFormat="1">
      <c r="B53" s="12"/>
      <c r="C53" s="29"/>
      <c r="D53" s="170"/>
      <c r="E53" s="169"/>
      <c r="F53" s="101"/>
      <c r="G53" s="143"/>
      <c r="R53" s="172"/>
      <c r="S53" s="172"/>
      <c r="T53" s="172"/>
      <c r="U53" s="173"/>
      <c r="V53" s="172"/>
      <c r="W53" s="172"/>
      <c r="X53" s="173"/>
      <c r="Y53" s="173"/>
      <c r="Z53" s="173"/>
      <c r="AA53" s="22"/>
      <c r="AB53" s="74"/>
      <c r="AC53" s="74"/>
      <c r="AD53" s="74"/>
      <c r="AE53" s="74"/>
      <c r="AF53" s="51"/>
      <c r="AG53" s="51"/>
      <c r="AH53" s="219"/>
      <c r="AI53" s="218"/>
    </row>
    <row r="54" spans="2:35" s="76" customFormat="1">
      <c r="B54" s="12"/>
      <c r="C54" s="29"/>
      <c r="D54" s="170"/>
      <c r="E54" s="169"/>
      <c r="F54" s="101"/>
      <c r="G54" s="143"/>
      <c r="R54" s="172"/>
      <c r="S54" s="172"/>
      <c r="T54" s="172"/>
      <c r="U54" s="173"/>
      <c r="V54" s="172"/>
      <c r="W54" s="172"/>
      <c r="X54" s="173"/>
      <c r="Y54" s="173"/>
      <c r="Z54" s="173"/>
      <c r="AA54" s="22"/>
      <c r="AB54" s="74"/>
      <c r="AC54" s="74"/>
      <c r="AD54" s="74"/>
      <c r="AE54" s="74"/>
      <c r="AF54" s="51"/>
      <c r="AG54" s="51"/>
      <c r="AH54" s="219"/>
      <c r="AI54" s="218"/>
    </row>
    <row r="55" spans="2:35" s="76" customFormat="1">
      <c r="B55" s="12"/>
      <c r="C55" s="29"/>
      <c r="D55" s="170"/>
      <c r="E55" s="169"/>
      <c r="F55" s="101"/>
      <c r="G55" s="143"/>
      <c r="R55" s="172"/>
      <c r="S55" s="172"/>
      <c r="T55" s="172"/>
      <c r="U55" s="173"/>
      <c r="V55" s="172"/>
      <c r="W55" s="172"/>
      <c r="X55" s="173"/>
      <c r="Y55" s="173"/>
      <c r="Z55" s="173"/>
      <c r="AA55" s="22"/>
      <c r="AB55" s="74"/>
      <c r="AC55" s="74"/>
      <c r="AD55" s="74"/>
      <c r="AE55" s="74"/>
      <c r="AF55" s="51"/>
      <c r="AG55" s="51"/>
      <c r="AH55" s="219"/>
      <c r="AI55" s="218"/>
    </row>
    <row r="56" spans="2:35" s="76" customFormat="1">
      <c r="B56" s="12"/>
      <c r="C56" s="29"/>
      <c r="D56" s="170"/>
      <c r="E56" s="169"/>
      <c r="F56" s="101"/>
      <c r="G56" s="143"/>
      <c r="R56" s="172"/>
      <c r="S56" s="172"/>
      <c r="T56" s="172"/>
      <c r="U56" s="173"/>
      <c r="V56" s="172"/>
      <c r="W56" s="172"/>
      <c r="X56" s="173"/>
      <c r="Y56" s="173"/>
      <c r="Z56" s="173"/>
      <c r="AA56" s="22"/>
      <c r="AB56" s="74"/>
      <c r="AC56" s="74"/>
      <c r="AD56" s="74"/>
      <c r="AE56" s="74"/>
      <c r="AF56" s="51"/>
      <c r="AG56" s="51"/>
      <c r="AH56" s="219"/>
      <c r="AI56" s="218"/>
    </row>
    <row r="57" spans="2:35" s="76" customFormat="1">
      <c r="B57" s="12"/>
      <c r="C57" s="29"/>
      <c r="D57" s="170"/>
      <c r="E57" s="169"/>
      <c r="F57" s="101"/>
      <c r="G57" s="143"/>
      <c r="R57" s="172"/>
      <c r="S57" s="172"/>
      <c r="T57" s="172"/>
      <c r="U57" s="173"/>
      <c r="V57" s="172"/>
      <c r="W57" s="172"/>
      <c r="X57" s="173"/>
      <c r="Y57" s="173"/>
      <c r="Z57" s="173"/>
      <c r="AA57" s="22"/>
      <c r="AB57" s="74"/>
      <c r="AC57" s="74"/>
      <c r="AD57" s="74"/>
      <c r="AE57" s="74"/>
      <c r="AF57" s="51"/>
      <c r="AG57" s="51"/>
      <c r="AH57" s="219"/>
      <c r="AI57" s="218"/>
    </row>
    <row r="58" spans="2:35" s="76" customFormat="1">
      <c r="B58" s="12"/>
      <c r="C58" s="29"/>
      <c r="D58" s="170"/>
      <c r="E58" s="169"/>
      <c r="F58" s="101"/>
      <c r="G58" s="143"/>
      <c r="R58" s="172"/>
      <c r="S58" s="172"/>
      <c r="T58" s="172"/>
      <c r="U58" s="173"/>
      <c r="V58" s="172"/>
      <c r="W58" s="172"/>
      <c r="X58" s="173"/>
      <c r="Y58" s="173"/>
      <c r="Z58" s="173"/>
      <c r="AA58" s="22"/>
      <c r="AB58" s="74"/>
      <c r="AC58" s="74"/>
      <c r="AD58" s="74"/>
      <c r="AE58" s="74"/>
      <c r="AF58" s="51"/>
      <c r="AG58" s="51"/>
      <c r="AH58" s="219"/>
      <c r="AI58" s="218"/>
    </row>
    <row r="59" spans="2:35" s="76" customFormat="1">
      <c r="B59" s="12"/>
      <c r="C59" s="29"/>
      <c r="D59" s="170"/>
      <c r="E59" s="169"/>
      <c r="F59" s="101"/>
      <c r="G59" s="143"/>
      <c r="R59" s="172"/>
      <c r="S59" s="172"/>
      <c r="T59" s="172"/>
      <c r="U59" s="173"/>
      <c r="V59" s="172"/>
      <c r="W59" s="172"/>
      <c r="X59" s="173"/>
      <c r="Y59" s="173"/>
      <c r="Z59" s="173"/>
      <c r="AA59" s="22"/>
      <c r="AB59" s="74"/>
      <c r="AC59" s="74"/>
      <c r="AD59" s="74"/>
      <c r="AE59" s="74"/>
      <c r="AF59" s="51"/>
      <c r="AG59" s="51"/>
      <c r="AH59" s="145"/>
      <c r="AI59" s="146"/>
    </row>
    <row r="60" spans="2:35" s="76" customFormat="1">
      <c r="B60" s="12"/>
      <c r="C60" s="29"/>
      <c r="D60" s="170"/>
      <c r="E60" s="169"/>
      <c r="F60" s="101"/>
      <c r="G60" s="143"/>
      <c r="R60" s="172"/>
      <c r="S60" s="172"/>
      <c r="T60" s="172"/>
      <c r="U60" s="173"/>
      <c r="V60" s="172"/>
      <c r="W60" s="172"/>
      <c r="X60" s="173"/>
      <c r="Y60" s="173"/>
      <c r="Z60" s="173"/>
      <c r="AA60" s="22"/>
      <c r="AB60" s="74"/>
      <c r="AC60" s="74"/>
      <c r="AD60" s="74"/>
      <c r="AE60" s="74"/>
      <c r="AF60" s="51"/>
      <c r="AH60" s="145"/>
      <c r="AI60" s="146"/>
    </row>
    <row r="61" spans="2:35" s="76" customFormat="1">
      <c r="B61" s="12"/>
      <c r="C61" s="29"/>
      <c r="D61" s="170"/>
      <c r="E61" s="169"/>
      <c r="F61" s="101"/>
      <c r="G61" s="143"/>
      <c r="R61" s="172"/>
      <c r="S61" s="172"/>
      <c r="T61" s="172"/>
      <c r="U61" s="173"/>
      <c r="V61" s="172"/>
      <c r="W61" s="172"/>
      <c r="X61" s="173"/>
      <c r="Y61" s="173"/>
      <c r="Z61" s="173"/>
      <c r="AA61" s="22"/>
      <c r="AB61" s="74"/>
      <c r="AC61" s="74"/>
      <c r="AD61" s="74"/>
      <c r="AE61" s="74"/>
      <c r="AF61" s="51"/>
      <c r="AH61" s="145"/>
      <c r="AI61" s="146"/>
    </row>
    <row r="62" spans="2:35" s="76" customFormat="1">
      <c r="B62" s="12"/>
      <c r="C62" s="29"/>
      <c r="D62" s="170"/>
      <c r="E62" s="169"/>
      <c r="F62" s="101"/>
      <c r="G62" s="143"/>
      <c r="R62" s="172"/>
      <c r="S62" s="172"/>
      <c r="T62" s="172"/>
      <c r="U62" s="173"/>
      <c r="V62" s="172"/>
      <c r="W62" s="172"/>
      <c r="X62" s="173"/>
      <c r="Y62" s="173"/>
      <c r="Z62" s="173"/>
      <c r="AA62" s="22"/>
      <c r="AB62" s="74"/>
      <c r="AC62" s="74"/>
      <c r="AD62" s="74"/>
      <c r="AE62" s="74"/>
      <c r="AF62" s="51"/>
      <c r="AH62" s="145"/>
      <c r="AI62" s="146"/>
    </row>
    <row r="63" spans="2:35" s="76" customFormat="1">
      <c r="B63" s="12"/>
      <c r="C63" s="29"/>
      <c r="D63" s="29"/>
      <c r="E63" s="13"/>
      <c r="F63" s="101"/>
      <c r="G63" s="143"/>
      <c r="R63" s="172"/>
      <c r="S63" s="172"/>
      <c r="T63" s="172"/>
      <c r="U63" s="173"/>
      <c r="V63" s="172"/>
      <c r="W63" s="172"/>
      <c r="X63" s="173"/>
      <c r="Y63" s="173"/>
      <c r="Z63" s="173"/>
      <c r="AA63" s="22"/>
      <c r="AB63" s="74"/>
      <c r="AC63" s="74"/>
      <c r="AD63" s="74"/>
      <c r="AE63" s="74"/>
    </row>
    <row r="64" spans="2:35" s="76" customFormat="1">
      <c r="B64" s="12"/>
      <c r="C64" s="29"/>
      <c r="D64" s="29"/>
      <c r="E64" s="13"/>
      <c r="F64" s="101"/>
      <c r="G64" s="143"/>
      <c r="R64" s="172"/>
      <c r="S64" s="172"/>
      <c r="T64" s="172"/>
      <c r="U64" s="173"/>
      <c r="V64" s="172"/>
      <c r="W64" s="172"/>
      <c r="X64" s="173"/>
      <c r="Y64" s="173"/>
      <c r="Z64" s="173"/>
      <c r="AA64" s="22"/>
      <c r="AB64" s="74"/>
      <c r="AC64" s="74"/>
      <c r="AD64" s="74"/>
      <c r="AE64" s="74"/>
    </row>
    <row r="65" spans="2:31" s="76" customFormat="1">
      <c r="B65" s="12"/>
      <c r="C65" s="29"/>
      <c r="D65" s="29"/>
      <c r="E65" s="13"/>
      <c r="F65" s="101"/>
      <c r="G65" s="143"/>
      <c r="R65" s="172"/>
      <c r="S65" s="172"/>
      <c r="T65" s="172"/>
      <c r="U65" s="173"/>
      <c r="V65" s="172"/>
      <c r="W65" s="172"/>
      <c r="X65" s="173"/>
      <c r="Y65" s="173"/>
      <c r="Z65" s="173"/>
      <c r="AA65" s="22"/>
      <c r="AB65" s="74"/>
      <c r="AC65" s="74"/>
      <c r="AD65" s="74"/>
      <c r="AE65" s="74"/>
    </row>
    <row r="66" spans="2:31" s="76" customFormat="1">
      <c r="B66" s="12"/>
      <c r="C66" s="29"/>
      <c r="D66" s="29"/>
      <c r="E66" s="13"/>
      <c r="F66" s="101"/>
      <c r="G66" s="143"/>
      <c r="R66" s="172"/>
      <c r="S66" s="172"/>
      <c r="T66" s="172"/>
      <c r="U66" s="173"/>
      <c r="V66" s="172"/>
      <c r="W66" s="172"/>
      <c r="X66" s="173"/>
      <c r="Y66" s="173"/>
      <c r="Z66" s="173"/>
      <c r="AA66" s="22"/>
      <c r="AB66" s="74"/>
      <c r="AC66" s="74"/>
      <c r="AD66" s="74"/>
      <c r="AE66" s="74"/>
    </row>
    <row r="67" spans="2:31" s="76" customFormat="1">
      <c r="B67" s="12"/>
      <c r="C67" s="29"/>
      <c r="D67" s="29"/>
      <c r="E67" s="13"/>
      <c r="F67" s="101"/>
      <c r="G67" s="143"/>
      <c r="R67" s="172"/>
      <c r="S67" s="172"/>
      <c r="T67" s="172"/>
      <c r="U67" s="173"/>
      <c r="V67" s="172"/>
      <c r="W67" s="172"/>
      <c r="X67" s="173"/>
      <c r="Y67" s="173"/>
      <c r="Z67" s="173"/>
      <c r="AA67" s="22"/>
      <c r="AB67" s="74"/>
      <c r="AC67" s="74"/>
      <c r="AD67" s="74"/>
      <c r="AE67" s="74"/>
    </row>
    <row r="68" spans="2:31" s="76" customFormat="1">
      <c r="B68" s="12"/>
      <c r="C68" s="29"/>
      <c r="D68" s="29"/>
      <c r="E68" s="13"/>
      <c r="F68" s="13"/>
      <c r="G68" s="14"/>
      <c r="R68" s="172"/>
      <c r="S68" s="172"/>
      <c r="T68" s="172"/>
      <c r="U68" s="173"/>
      <c r="V68" s="172"/>
      <c r="W68" s="172"/>
      <c r="X68" s="173"/>
      <c r="Y68" s="173"/>
      <c r="Z68" s="173"/>
      <c r="AA68" s="22"/>
      <c r="AB68" s="74"/>
      <c r="AC68" s="74"/>
      <c r="AD68" s="74"/>
      <c r="AE68" s="74"/>
    </row>
    <row r="69" spans="2:31" s="76" customFormat="1">
      <c r="B69" s="12"/>
      <c r="C69" s="29"/>
      <c r="D69" s="29"/>
      <c r="E69" s="13"/>
      <c r="F69" s="13"/>
      <c r="G69" s="14"/>
      <c r="R69" s="172"/>
      <c r="S69" s="172"/>
      <c r="T69" s="172"/>
      <c r="U69" s="173"/>
      <c r="V69" s="172"/>
      <c r="W69" s="172"/>
      <c r="X69" s="173"/>
      <c r="Y69" s="173"/>
      <c r="Z69" s="173"/>
      <c r="AA69" s="22"/>
      <c r="AB69" s="74"/>
      <c r="AC69" s="74"/>
      <c r="AD69" s="74"/>
      <c r="AE69" s="74"/>
    </row>
    <row r="70" spans="2:31" s="76" customFormat="1">
      <c r="B70" s="12"/>
      <c r="C70" s="29"/>
      <c r="D70" s="29"/>
      <c r="E70" s="13"/>
      <c r="F70" s="13"/>
      <c r="G70" s="14"/>
      <c r="R70" s="172"/>
      <c r="S70" s="172"/>
      <c r="T70" s="172"/>
      <c r="U70" s="173"/>
      <c r="V70" s="172"/>
      <c r="W70" s="172"/>
      <c r="X70" s="173"/>
      <c r="Y70" s="173"/>
      <c r="Z70" s="173"/>
      <c r="AA70" s="22"/>
      <c r="AB70" s="74"/>
      <c r="AC70" s="74"/>
      <c r="AD70" s="74"/>
      <c r="AE70" s="74"/>
    </row>
    <row r="71" spans="2:31" s="76" customFormat="1">
      <c r="B71" s="12"/>
      <c r="C71" s="29"/>
      <c r="D71" s="29"/>
      <c r="E71" s="13"/>
      <c r="F71" s="13"/>
      <c r="G71" s="14"/>
      <c r="R71" s="172"/>
      <c r="S71" s="172"/>
      <c r="T71" s="172"/>
      <c r="U71" s="173"/>
      <c r="V71" s="172"/>
      <c r="W71" s="172"/>
      <c r="X71" s="173"/>
      <c r="Y71" s="173"/>
      <c r="Z71" s="173"/>
      <c r="AA71" s="22"/>
      <c r="AB71" s="74"/>
      <c r="AC71" s="74"/>
      <c r="AD71" s="74"/>
      <c r="AE71" s="74"/>
    </row>
    <row r="72" spans="2:31" s="76" customFormat="1">
      <c r="B72" s="12"/>
      <c r="C72" s="29"/>
      <c r="D72" s="29"/>
      <c r="E72" s="13"/>
      <c r="F72" s="13"/>
      <c r="G72" s="14"/>
      <c r="R72" s="172"/>
      <c r="S72" s="172"/>
      <c r="T72" s="172"/>
      <c r="U72" s="173"/>
      <c r="V72" s="172"/>
      <c r="W72" s="172"/>
      <c r="X72" s="173"/>
      <c r="Y72" s="173"/>
      <c r="Z72" s="173"/>
      <c r="AA72" s="22"/>
      <c r="AB72" s="74"/>
      <c r="AC72" s="74"/>
      <c r="AD72" s="74"/>
      <c r="AE72" s="74"/>
    </row>
    <row r="73" spans="2:31" s="76" customFormat="1">
      <c r="B73" s="12"/>
      <c r="C73" s="29"/>
      <c r="D73" s="29"/>
      <c r="E73" s="13"/>
      <c r="F73" s="13"/>
      <c r="G73" s="14"/>
      <c r="R73" s="172"/>
      <c r="S73" s="172"/>
      <c r="T73" s="172"/>
      <c r="U73" s="173"/>
      <c r="V73" s="172"/>
      <c r="W73" s="172"/>
      <c r="X73" s="173"/>
      <c r="Y73" s="173"/>
      <c r="Z73" s="173"/>
      <c r="AA73" s="22"/>
      <c r="AB73" s="74"/>
      <c r="AC73" s="74"/>
      <c r="AD73" s="74"/>
      <c r="AE73" s="74"/>
    </row>
    <row r="74" spans="2:31" s="76" customFormat="1">
      <c r="B74" s="12"/>
      <c r="C74" s="29"/>
      <c r="D74" s="29"/>
      <c r="E74" s="13"/>
      <c r="F74" s="13"/>
      <c r="G74" s="14"/>
      <c r="R74" s="172"/>
      <c r="S74" s="172"/>
      <c r="T74" s="172"/>
      <c r="U74" s="173"/>
      <c r="V74" s="172"/>
      <c r="W74" s="172"/>
      <c r="X74" s="173"/>
      <c r="Y74" s="173"/>
      <c r="Z74" s="173"/>
      <c r="AA74" s="22"/>
      <c r="AB74" s="74"/>
      <c r="AC74" s="74"/>
      <c r="AD74" s="74"/>
      <c r="AE74" s="74"/>
    </row>
    <row r="75" spans="2:31" s="76" customFormat="1">
      <c r="B75" s="12"/>
      <c r="C75" s="29"/>
      <c r="D75" s="29"/>
      <c r="E75" s="13"/>
      <c r="F75" s="13"/>
      <c r="G75" s="14"/>
      <c r="W75" s="74"/>
      <c r="Z75" s="74"/>
      <c r="AA75" s="22"/>
      <c r="AB75" s="74"/>
      <c r="AC75" s="74"/>
      <c r="AD75" s="74"/>
      <c r="AE75" s="74"/>
    </row>
    <row r="76" spans="2:31" s="76" customFormat="1">
      <c r="B76" s="12"/>
      <c r="C76" s="29"/>
      <c r="D76" s="29"/>
      <c r="E76" s="13"/>
      <c r="F76" s="13"/>
      <c r="G76" s="14"/>
      <c r="W76" s="74"/>
      <c r="Z76" s="74"/>
      <c r="AA76" s="22"/>
      <c r="AB76" s="74"/>
      <c r="AC76" s="74"/>
      <c r="AD76" s="74"/>
      <c r="AE76" s="74"/>
    </row>
    <row r="77" spans="2:31" s="76" customFormat="1">
      <c r="B77" s="12"/>
      <c r="C77" s="29"/>
      <c r="D77" s="29"/>
      <c r="E77" s="13"/>
      <c r="F77" s="13"/>
      <c r="G77" s="14"/>
      <c r="W77" s="74"/>
      <c r="Z77" s="74"/>
      <c r="AA77" s="22"/>
      <c r="AB77" s="74"/>
      <c r="AC77" s="74"/>
      <c r="AD77" s="74"/>
      <c r="AE77" s="74"/>
    </row>
    <row r="78" spans="2:31" s="76" customFormat="1">
      <c r="B78" s="12"/>
      <c r="C78" s="29"/>
      <c r="D78" s="29"/>
      <c r="E78" s="13"/>
      <c r="F78" s="13"/>
      <c r="G78" s="14"/>
      <c r="W78" s="74"/>
      <c r="Z78" s="74"/>
      <c r="AA78" s="22"/>
      <c r="AB78" s="74"/>
      <c r="AC78" s="74"/>
      <c r="AD78" s="74"/>
      <c r="AE78" s="74"/>
    </row>
    <row r="79" spans="2:31" s="76" customFormat="1">
      <c r="B79" s="12"/>
      <c r="C79" s="29"/>
      <c r="D79" s="29"/>
      <c r="E79" s="13"/>
      <c r="F79" s="13"/>
      <c r="G79" s="14"/>
      <c r="W79" s="74"/>
      <c r="Z79" s="74"/>
      <c r="AA79" s="22"/>
      <c r="AB79" s="74"/>
      <c r="AC79" s="74"/>
      <c r="AD79" s="74"/>
      <c r="AE79" s="74"/>
    </row>
    <row r="80" spans="2:31" s="76" customFormat="1">
      <c r="B80" s="12"/>
      <c r="C80" s="29"/>
      <c r="D80" s="29"/>
      <c r="E80" s="13"/>
      <c r="F80" s="13"/>
      <c r="G80" s="14"/>
      <c r="W80" s="74"/>
      <c r="Z80" s="74"/>
      <c r="AA80" s="22"/>
      <c r="AB80" s="74"/>
      <c r="AC80" s="74"/>
      <c r="AD80" s="74"/>
      <c r="AE80" s="74"/>
    </row>
    <row r="81" spans="1:31" s="76" customFormat="1">
      <c r="B81" s="12"/>
      <c r="C81" s="29"/>
      <c r="D81" s="29"/>
      <c r="E81" s="13"/>
      <c r="F81" s="13"/>
      <c r="G81" s="14"/>
      <c r="W81" s="74"/>
      <c r="Z81" s="74"/>
      <c r="AA81" s="22"/>
      <c r="AB81" s="74"/>
      <c r="AC81" s="74"/>
      <c r="AD81" s="74"/>
      <c r="AE81" s="74"/>
    </row>
    <row r="82" spans="1:31" s="76" customFormat="1">
      <c r="B82" s="12"/>
      <c r="C82" s="29"/>
      <c r="D82" s="29"/>
      <c r="E82" s="13"/>
      <c r="F82" s="13"/>
      <c r="G82" s="14"/>
      <c r="W82" s="74"/>
      <c r="Z82" s="74"/>
      <c r="AA82" s="22"/>
      <c r="AB82" s="74"/>
      <c r="AC82" s="74"/>
      <c r="AD82" s="74"/>
      <c r="AE82" s="74"/>
    </row>
    <row r="83" spans="1:31" s="76" customFormat="1">
      <c r="B83" s="12"/>
      <c r="C83" s="29"/>
      <c r="D83" s="29"/>
      <c r="E83" s="13"/>
      <c r="F83" s="13"/>
      <c r="G83" s="14"/>
      <c r="W83" s="74"/>
      <c r="Z83" s="74"/>
      <c r="AA83" s="22"/>
      <c r="AB83" s="74"/>
      <c r="AC83" s="74"/>
      <c r="AD83" s="74"/>
      <c r="AE83" s="74"/>
    </row>
    <row r="84" spans="1:31" s="76" customFormat="1">
      <c r="B84" s="12"/>
      <c r="C84" s="29"/>
      <c r="D84" s="29"/>
      <c r="E84" s="13"/>
      <c r="F84" s="13"/>
      <c r="G84" s="14"/>
      <c r="W84" s="74"/>
      <c r="Z84" s="74"/>
      <c r="AA84" s="22"/>
      <c r="AB84" s="74"/>
      <c r="AC84" s="74"/>
      <c r="AD84" s="74"/>
      <c r="AE84" s="74"/>
    </row>
    <row r="85" spans="1:31" s="76" customFormat="1">
      <c r="B85" s="12"/>
      <c r="C85" s="29"/>
      <c r="D85" s="29"/>
      <c r="E85" s="13"/>
      <c r="F85" s="13"/>
      <c r="G85" s="14"/>
      <c r="W85" s="74"/>
      <c r="Z85" s="74"/>
      <c r="AA85" s="22"/>
      <c r="AB85" s="74"/>
      <c r="AC85" s="74"/>
      <c r="AD85" s="74"/>
      <c r="AE85" s="74"/>
    </row>
    <row r="86" spans="1:31" s="76" customFormat="1">
      <c r="B86" s="12"/>
      <c r="C86" s="29"/>
      <c r="D86" s="29"/>
      <c r="E86" s="13"/>
      <c r="F86" s="13"/>
      <c r="G86" s="14"/>
      <c r="W86" s="74"/>
      <c r="Z86" s="74"/>
      <c r="AA86" s="22"/>
      <c r="AB86" s="74"/>
      <c r="AC86" s="74"/>
      <c r="AD86" s="74"/>
      <c r="AE86" s="74"/>
    </row>
    <row r="87" spans="1:31" s="76" customFormat="1">
      <c r="B87" s="12"/>
      <c r="C87" s="29"/>
      <c r="D87" s="29"/>
      <c r="E87" s="13"/>
      <c r="F87" s="13"/>
      <c r="G87" s="14"/>
      <c r="W87" s="74"/>
      <c r="Z87" s="74"/>
      <c r="AA87" s="22"/>
      <c r="AB87" s="74"/>
      <c r="AC87" s="74"/>
      <c r="AD87" s="74"/>
      <c r="AE87" s="74"/>
    </row>
    <row r="88" spans="1:31" s="36" customFormat="1">
      <c r="A88" s="75"/>
      <c r="B88" s="75"/>
      <c r="C88" s="75"/>
      <c r="D88" s="29"/>
      <c r="E88" s="76"/>
      <c r="F88" s="98"/>
      <c r="G88" s="76"/>
      <c r="H88" s="76"/>
      <c r="W88" s="33"/>
      <c r="Z88" s="33"/>
      <c r="AA88" s="22"/>
      <c r="AB88" s="33"/>
      <c r="AC88" s="33"/>
      <c r="AD88" s="33"/>
      <c r="AE88" s="33"/>
    </row>
    <row r="89" spans="1:31" s="36" customFormat="1">
      <c r="A89" s="75"/>
      <c r="B89" s="75"/>
      <c r="C89" s="75"/>
      <c r="D89" s="29"/>
      <c r="E89" s="76"/>
      <c r="F89" s="98"/>
      <c r="G89" s="76"/>
      <c r="H89" s="76"/>
      <c r="W89" s="33"/>
      <c r="Z89" s="33"/>
      <c r="AA89" s="22"/>
      <c r="AB89" s="33"/>
      <c r="AC89" s="33"/>
      <c r="AD89" s="33"/>
      <c r="AE89" s="33"/>
    </row>
    <row r="90" spans="1:31" s="36" customFormat="1">
      <c r="A90" s="75"/>
      <c r="B90" s="75"/>
      <c r="C90" s="75"/>
      <c r="D90" s="29"/>
      <c r="E90" s="76"/>
      <c r="F90" s="98"/>
      <c r="G90" s="76"/>
      <c r="H90" s="76"/>
      <c r="W90" s="33"/>
      <c r="Z90" s="33"/>
      <c r="AA90" s="22"/>
      <c r="AB90" s="33"/>
      <c r="AC90" s="33"/>
      <c r="AD90" s="33"/>
      <c r="AE90" s="33"/>
    </row>
    <row r="91" spans="1:31" s="36" customFormat="1">
      <c r="A91" s="75"/>
      <c r="B91" s="75"/>
      <c r="C91" s="75"/>
      <c r="D91" s="29"/>
      <c r="E91" s="76"/>
      <c r="F91" s="98"/>
      <c r="G91" s="76"/>
      <c r="H91" s="76"/>
      <c r="W91" s="33"/>
      <c r="Z91" s="33"/>
      <c r="AA91" s="22"/>
      <c r="AB91" s="33"/>
      <c r="AC91" s="33"/>
      <c r="AD91" s="33"/>
      <c r="AE91" s="33"/>
    </row>
    <row r="92" spans="1:31" s="36" customFormat="1">
      <c r="A92" s="75"/>
      <c r="B92" s="75"/>
      <c r="C92" s="75"/>
      <c r="D92" s="29"/>
      <c r="E92" s="76"/>
      <c r="F92" s="98"/>
      <c r="G92" s="76"/>
      <c r="H92" s="76"/>
      <c r="W92" s="33"/>
      <c r="Z92" s="33"/>
      <c r="AA92" s="22"/>
      <c r="AB92" s="33"/>
      <c r="AC92" s="33"/>
      <c r="AD92" s="33"/>
      <c r="AE92" s="33"/>
    </row>
    <row r="93" spans="1:31" s="36" customFormat="1">
      <c r="A93" s="75"/>
      <c r="B93" s="75"/>
      <c r="C93" s="75"/>
      <c r="D93" s="29"/>
      <c r="E93" s="76"/>
      <c r="F93" s="98"/>
      <c r="G93" s="76"/>
      <c r="H93" s="76"/>
      <c r="W93" s="33"/>
      <c r="Z93" s="33"/>
      <c r="AA93" s="22"/>
      <c r="AB93" s="33"/>
      <c r="AC93" s="33"/>
      <c r="AD93" s="33"/>
      <c r="AE93" s="33"/>
    </row>
    <row r="94" spans="1:31" s="36" customFormat="1">
      <c r="A94" s="75"/>
      <c r="B94" s="75"/>
      <c r="C94" s="75"/>
      <c r="D94" s="29"/>
      <c r="E94" s="76"/>
      <c r="F94" s="98"/>
      <c r="G94" s="76"/>
      <c r="H94" s="76"/>
      <c r="W94" s="33"/>
      <c r="Z94" s="33"/>
      <c r="AA94" s="22"/>
      <c r="AB94" s="33"/>
      <c r="AC94" s="33"/>
      <c r="AD94" s="33"/>
      <c r="AE94" s="33"/>
    </row>
    <row r="95" spans="1:31" s="36" customFormat="1">
      <c r="A95" s="75"/>
      <c r="B95" s="75"/>
      <c r="C95" s="75"/>
      <c r="D95" s="29"/>
      <c r="E95" s="76"/>
      <c r="F95" s="98"/>
      <c r="G95" s="76"/>
      <c r="H95" s="76"/>
      <c r="W95" s="33"/>
      <c r="Z95" s="33"/>
      <c r="AA95" s="22"/>
      <c r="AB95" s="33"/>
      <c r="AC95" s="33"/>
      <c r="AD95" s="33"/>
      <c r="AE95" s="33"/>
    </row>
    <row r="96" spans="1:31" s="36" customFormat="1">
      <c r="A96" s="75"/>
      <c r="B96" s="75"/>
      <c r="C96" s="75"/>
      <c r="D96" s="29"/>
      <c r="E96" s="76"/>
      <c r="F96" s="98"/>
      <c r="G96" s="76"/>
      <c r="H96" s="76"/>
      <c r="W96" s="33"/>
      <c r="Z96" s="33"/>
      <c r="AA96" s="22"/>
      <c r="AB96" s="33"/>
      <c r="AC96" s="33"/>
      <c r="AD96" s="33"/>
      <c r="AE96" s="33"/>
    </row>
    <row r="97" spans="1:31" s="36" customFormat="1">
      <c r="A97" s="75"/>
      <c r="B97" s="75"/>
      <c r="C97" s="75"/>
      <c r="D97" s="29"/>
      <c r="E97" s="76"/>
      <c r="F97" s="98"/>
      <c r="G97" s="76"/>
      <c r="H97" s="76"/>
      <c r="W97" s="33"/>
      <c r="Z97" s="33"/>
      <c r="AA97" s="22"/>
      <c r="AB97" s="33"/>
      <c r="AC97" s="33"/>
      <c r="AD97" s="33"/>
      <c r="AE97" s="33"/>
    </row>
    <row r="98" spans="1:31" s="36" customFormat="1">
      <c r="A98" s="75"/>
      <c r="B98" s="75"/>
      <c r="C98" s="75"/>
      <c r="D98" s="29"/>
      <c r="E98" s="76"/>
      <c r="F98" s="98"/>
      <c r="G98" s="76"/>
      <c r="H98" s="76"/>
      <c r="W98" s="33"/>
      <c r="Z98" s="33"/>
      <c r="AA98" s="22"/>
      <c r="AB98" s="33"/>
      <c r="AC98" s="33"/>
      <c r="AD98" s="33"/>
      <c r="AE98" s="33"/>
    </row>
    <row r="99" spans="1:31" s="36" customFormat="1">
      <c r="A99" s="75"/>
      <c r="B99" s="75"/>
      <c r="C99" s="75"/>
      <c r="D99" s="29"/>
      <c r="E99" s="76"/>
      <c r="F99" s="98"/>
      <c r="G99" s="76"/>
      <c r="H99" s="76"/>
      <c r="W99" s="33"/>
      <c r="Z99" s="33"/>
      <c r="AA99" s="22"/>
      <c r="AB99" s="33"/>
      <c r="AC99" s="33"/>
      <c r="AD99" s="33"/>
      <c r="AE99" s="33"/>
    </row>
    <row r="100" spans="1:31" s="36" customFormat="1">
      <c r="A100" s="75"/>
      <c r="B100" s="75"/>
      <c r="C100" s="75"/>
      <c r="D100" s="29"/>
      <c r="E100" s="76"/>
      <c r="F100" s="98"/>
      <c r="G100" s="76"/>
      <c r="H100" s="76"/>
      <c r="W100" s="33"/>
      <c r="Z100" s="33"/>
      <c r="AA100" s="22"/>
      <c r="AB100" s="33"/>
      <c r="AC100" s="33"/>
      <c r="AD100" s="33"/>
      <c r="AE100" s="33"/>
    </row>
    <row r="101" spans="1:31" s="36" customFormat="1">
      <c r="A101" s="75"/>
      <c r="B101" s="75"/>
      <c r="C101" s="75"/>
      <c r="D101" s="29"/>
      <c r="E101" s="76"/>
      <c r="F101" s="98"/>
      <c r="G101" s="76"/>
      <c r="H101" s="76"/>
      <c r="W101" s="33"/>
      <c r="Z101" s="33"/>
      <c r="AA101" s="22"/>
      <c r="AB101" s="33"/>
      <c r="AC101" s="33"/>
      <c r="AD101" s="33"/>
      <c r="AE101" s="33"/>
    </row>
    <row r="102" spans="1:31" s="36" customFormat="1">
      <c r="A102" s="75"/>
      <c r="B102" s="75"/>
      <c r="C102" s="75"/>
      <c r="D102" s="29"/>
      <c r="E102" s="76"/>
      <c r="F102" s="98"/>
      <c r="G102" s="76"/>
      <c r="H102" s="76"/>
      <c r="W102" s="33"/>
      <c r="Z102" s="33"/>
      <c r="AA102" s="22"/>
      <c r="AB102" s="33"/>
      <c r="AC102" s="33"/>
      <c r="AD102" s="33"/>
      <c r="AE102" s="33"/>
    </row>
    <row r="103" spans="1:31" s="36" customFormat="1">
      <c r="A103" s="75"/>
      <c r="B103" s="75"/>
      <c r="C103" s="75"/>
      <c r="D103" s="29"/>
      <c r="E103" s="76"/>
      <c r="F103" s="98"/>
      <c r="G103" s="76"/>
      <c r="H103" s="76"/>
      <c r="W103" s="33"/>
      <c r="Z103" s="33"/>
      <c r="AA103" s="22"/>
      <c r="AB103" s="33"/>
      <c r="AC103" s="33"/>
      <c r="AD103" s="33"/>
      <c r="AE103" s="33"/>
    </row>
    <row r="104" spans="1:31" s="36" customFormat="1">
      <c r="A104" s="75"/>
      <c r="B104" s="75"/>
      <c r="C104" s="75"/>
      <c r="D104" s="29"/>
      <c r="E104" s="76"/>
      <c r="F104" s="98"/>
      <c r="G104" s="76"/>
      <c r="H104" s="76"/>
      <c r="W104" s="33"/>
      <c r="Z104" s="33"/>
      <c r="AA104" s="22"/>
      <c r="AB104" s="33"/>
      <c r="AC104" s="33"/>
      <c r="AD104" s="33"/>
      <c r="AE104" s="33"/>
    </row>
    <row r="105" spans="1:31" s="36" customFormat="1">
      <c r="A105" s="75"/>
      <c r="B105" s="75"/>
      <c r="C105" s="75"/>
      <c r="D105" s="29"/>
      <c r="E105" s="76"/>
      <c r="F105" s="98"/>
      <c r="G105" s="76"/>
      <c r="H105" s="76"/>
      <c r="W105" s="33"/>
      <c r="Z105" s="33"/>
      <c r="AA105" s="22"/>
      <c r="AB105" s="33"/>
      <c r="AC105" s="33"/>
      <c r="AD105" s="33"/>
      <c r="AE105" s="33"/>
    </row>
    <row r="106" spans="1:31" s="36" customFormat="1">
      <c r="A106" s="75"/>
      <c r="B106" s="75"/>
      <c r="C106" s="75"/>
      <c r="D106" s="29"/>
      <c r="E106" s="76"/>
      <c r="F106" s="98"/>
      <c r="G106" s="76"/>
      <c r="H106" s="76"/>
      <c r="W106" s="33"/>
      <c r="Z106" s="33"/>
      <c r="AA106" s="22"/>
      <c r="AB106" s="33"/>
      <c r="AC106" s="33"/>
      <c r="AD106" s="33"/>
      <c r="AE106" s="33"/>
    </row>
    <row r="107" spans="1:31" s="36" customFormat="1">
      <c r="A107" s="75"/>
      <c r="B107" s="75"/>
      <c r="C107" s="75"/>
      <c r="D107" s="29"/>
      <c r="E107" s="76"/>
      <c r="F107" s="98"/>
      <c r="G107" s="76"/>
      <c r="H107" s="76"/>
      <c r="W107" s="33"/>
      <c r="Z107" s="33"/>
      <c r="AA107" s="22"/>
      <c r="AB107" s="33"/>
      <c r="AC107" s="33"/>
      <c r="AD107" s="33"/>
      <c r="AE107" s="33"/>
    </row>
    <row r="108" spans="1:31" s="36" customFormat="1">
      <c r="A108" s="75"/>
      <c r="B108" s="75"/>
      <c r="C108" s="75"/>
      <c r="D108" s="29"/>
      <c r="E108" s="76"/>
      <c r="F108" s="98"/>
      <c r="G108" s="76"/>
      <c r="H108" s="76"/>
      <c r="W108" s="33"/>
      <c r="Z108" s="33"/>
      <c r="AA108" s="22"/>
      <c r="AB108" s="33"/>
      <c r="AC108" s="33"/>
      <c r="AD108" s="33"/>
      <c r="AE108" s="33"/>
    </row>
    <row r="109" spans="1:31" s="36" customFormat="1">
      <c r="A109" s="75"/>
      <c r="B109" s="75"/>
      <c r="C109" s="75"/>
      <c r="D109" s="29"/>
      <c r="E109" s="76"/>
      <c r="F109" s="98"/>
      <c r="G109" s="76"/>
      <c r="H109" s="76"/>
      <c r="W109" s="33"/>
      <c r="Z109" s="33"/>
      <c r="AA109" s="22"/>
      <c r="AB109" s="33"/>
      <c r="AC109" s="33"/>
      <c r="AD109" s="33"/>
      <c r="AE109" s="33"/>
    </row>
    <row r="110" spans="1:31" s="36" customFormat="1">
      <c r="A110" s="75"/>
      <c r="B110" s="75"/>
      <c r="C110" s="75"/>
      <c r="D110" s="29"/>
      <c r="E110" s="76"/>
      <c r="F110" s="98"/>
      <c r="G110" s="76"/>
      <c r="H110" s="76"/>
      <c r="W110" s="33"/>
      <c r="Z110" s="33"/>
      <c r="AA110" s="22"/>
      <c r="AB110" s="33"/>
      <c r="AC110" s="33"/>
      <c r="AD110" s="33"/>
      <c r="AE110" s="33"/>
    </row>
    <row r="111" spans="1:31" s="36" customFormat="1">
      <c r="A111" s="75"/>
      <c r="B111" s="75"/>
      <c r="C111" s="75"/>
      <c r="D111" s="29"/>
      <c r="E111" s="76"/>
      <c r="F111" s="98"/>
      <c r="G111" s="76"/>
      <c r="H111" s="76"/>
      <c r="W111" s="33"/>
      <c r="Z111" s="33"/>
      <c r="AA111" s="22"/>
      <c r="AB111" s="33"/>
      <c r="AC111" s="33"/>
      <c r="AD111" s="33"/>
      <c r="AE111" s="33"/>
    </row>
    <row r="112" spans="1:31" s="36" customFormat="1">
      <c r="A112" s="75"/>
      <c r="B112" s="75"/>
      <c r="C112" s="75"/>
      <c r="D112" s="29"/>
      <c r="E112" s="76"/>
      <c r="F112" s="98"/>
      <c r="G112" s="76"/>
      <c r="H112" s="76"/>
      <c r="W112" s="33"/>
      <c r="Z112" s="33"/>
      <c r="AA112" s="22"/>
      <c r="AB112" s="33"/>
      <c r="AC112" s="33"/>
      <c r="AD112" s="33"/>
      <c r="AE112" s="33"/>
    </row>
    <row r="113" spans="1:36" s="36" customFormat="1">
      <c r="A113" s="75"/>
      <c r="B113" s="75"/>
      <c r="C113" s="75"/>
      <c r="D113" s="29"/>
      <c r="E113" s="76"/>
      <c r="F113" s="98"/>
      <c r="G113" s="76"/>
      <c r="H113" s="76"/>
      <c r="W113" s="33"/>
      <c r="Z113" s="33"/>
      <c r="AA113" s="22"/>
      <c r="AB113" s="33"/>
      <c r="AC113" s="33"/>
      <c r="AD113" s="33"/>
      <c r="AE113" s="33"/>
    </row>
    <row r="114" spans="1:36" s="36" customFormat="1">
      <c r="A114" s="75"/>
      <c r="B114" s="75"/>
      <c r="C114" s="75"/>
      <c r="D114" s="29"/>
      <c r="E114" s="76"/>
      <c r="F114" s="98"/>
      <c r="G114" s="76"/>
      <c r="H114" s="76"/>
      <c r="W114" s="33"/>
      <c r="Z114" s="33"/>
      <c r="AA114" s="22"/>
      <c r="AB114" s="33"/>
      <c r="AC114" s="33"/>
      <c r="AD114" s="33"/>
      <c r="AE114" s="33"/>
    </row>
    <row r="115" spans="1:36" s="36" customFormat="1">
      <c r="A115" s="75"/>
      <c r="B115" s="75"/>
      <c r="C115" s="75"/>
      <c r="D115" s="29"/>
      <c r="E115" s="76"/>
      <c r="F115" s="98"/>
      <c r="G115" s="76"/>
      <c r="H115" s="76"/>
      <c r="W115" s="33"/>
      <c r="Z115" s="33"/>
      <c r="AA115" s="22"/>
      <c r="AB115" s="33"/>
      <c r="AC115" s="33"/>
      <c r="AD115" s="33"/>
      <c r="AE115" s="33"/>
    </row>
    <row r="116" spans="1:36" s="36" customFormat="1">
      <c r="A116" s="75"/>
      <c r="B116" s="75"/>
      <c r="C116" s="75"/>
      <c r="D116" s="29"/>
      <c r="E116" s="76"/>
      <c r="F116" s="98"/>
      <c r="G116" s="76"/>
      <c r="H116" s="76"/>
      <c r="W116" s="33"/>
      <c r="Z116" s="33"/>
      <c r="AA116" s="22"/>
      <c r="AB116" s="33"/>
      <c r="AC116" s="33"/>
      <c r="AD116" s="33"/>
      <c r="AE116" s="33"/>
    </row>
    <row r="117" spans="1:36" s="36" customFormat="1">
      <c r="A117" s="75"/>
      <c r="B117" s="75"/>
      <c r="C117" s="75"/>
      <c r="D117" s="29"/>
      <c r="E117" s="76"/>
      <c r="F117" s="98"/>
      <c r="G117" s="76"/>
      <c r="H117" s="76"/>
      <c r="W117" s="33"/>
      <c r="Z117" s="33"/>
      <c r="AA117" s="22"/>
      <c r="AB117" s="33"/>
      <c r="AC117" s="33"/>
      <c r="AD117" s="33"/>
      <c r="AE117" s="33"/>
    </row>
    <row r="118" spans="1:36" s="36" customFormat="1">
      <c r="A118" s="75"/>
      <c r="B118" s="75"/>
      <c r="C118" s="75"/>
      <c r="D118" s="29"/>
      <c r="E118" s="76"/>
      <c r="F118" s="98"/>
      <c r="G118" s="76"/>
      <c r="H118" s="76"/>
      <c r="W118" s="33"/>
      <c r="Z118" s="33"/>
      <c r="AA118" s="22"/>
      <c r="AB118" s="33"/>
      <c r="AC118" s="33"/>
      <c r="AD118" s="33"/>
      <c r="AE118" s="33"/>
    </row>
    <row r="119" spans="1:36" s="36" customFormat="1">
      <c r="A119" s="75"/>
      <c r="B119" s="75"/>
      <c r="C119" s="75"/>
      <c r="D119" s="29"/>
      <c r="E119" s="76"/>
      <c r="F119" s="98"/>
      <c r="G119" s="76"/>
      <c r="H119" s="76"/>
      <c r="W119" s="33"/>
      <c r="Z119" s="33"/>
      <c r="AA119" s="22"/>
      <c r="AB119" s="33"/>
      <c r="AC119" s="33"/>
      <c r="AD119" s="33"/>
      <c r="AE119" s="33"/>
    </row>
    <row r="120" spans="1:36" s="36" customFormat="1">
      <c r="A120" s="75"/>
      <c r="B120" s="75"/>
      <c r="C120" s="75"/>
      <c r="D120" s="29"/>
      <c r="E120" s="76"/>
      <c r="F120" s="98"/>
      <c r="G120" s="76"/>
      <c r="H120" s="76"/>
      <c r="W120" s="33"/>
      <c r="Z120" s="33"/>
      <c r="AA120" s="22"/>
      <c r="AB120" s="33"/>
      <c r="AC120" s="33"/>
      <c r="AD120" s="33"/>
      <c r="AE120" s="33"/>
    </row>
    <row r="121" spans="1:36" s="36" customFormat="1">
      <c r="A121" s="75"/>
      <c r="B121" s="75"/>
      <c r="C121" s="75"/>
      <c r="D121" s="29"/>
      <c r="E121" s="76"/>
      <c r="F121" s="98"/>
      <c r="G121" s="76"/>
      <c r="H121" s="76"/>
      <c r="W121" s="33"/>
      <c r="Z121" s="33"/>
      <c r="AA121" s="22"/>
      <c r="AB121" s="33"/>
      <c r="AC121" s="33"/>
      <c r="AD121" s="33"/>
      <c r="AE121" s="33"/>
    </row>
    <row r="122" spans="1:36" s="36" customFormat="1">
      <c r="A122" s="75"/>
      <c r="B122" s="75"/>
      <c r="C122" s="75"/>
      <c r="D122" s="29"/>
      <c r="E122" s="76"/>
      <c r="F122" s="98"/>
      <c r="G122" s="76"/>
      <c r="H122" s="76"/>
      <c r="W122" s="33"/>
      <c r="Z122" s="33"/>
      <c r="AA122" s="22"/>
      <c r="AB122" s="33"/>
      <c r="AC122" s="33"/>
      <c r="AD122" s="33"/>
      <c r="AE122" s="33"/>
    </row>
    <row r="123" spans="1:36" s="5" customFormat="1">
      <c r="A123" s="75"/>
      <c r="B123" s="75"/>
      <c r="C123" s="75"/>
      <c r="D123" s="36"/>
      <c r="E123" s="76"/>
      <c r="F123" s="98"/>
      <c r="G123" s="76"/>
      <c r="H123" s="76"/>
      <c r="N123" s="36"/>
      <c r="P123" s="36"/>
      <c r="U123" s="27"/>
      <c r="W123" s="33"/>
      <c r="Y123" s="36"/>
      <c r="Z123" s="33"/>
      <c r="AA123" s="22"/>
      <c r="AB123" s="33"/>
      <c r="AC123" s="33"/>
      <c r="AD123" s="33"/>
      <c r="AE123" s="33"/>
      <c r="AH123" s="36"/>
    </row>
    <row r="124" spans="1:36">
      <c r="A124" s="75"/>
      <c r="B124" s="75"/>
      <c r="C124" s="75"/>
      <c r="E124" s="76"/>
      <c r="G124" s="76"/>
      <c r="H124" s="76"/>
      <c r="I124" s="5"/>
      <c r="L124" s="5"/>
      <c r="N124" s="36"/>
      <c r="Q124"/>
      <c r="R124" s="5"/>
      <c r="U124" s="27"/>
      <c r="W124" s="33"/>
      <c r="X124"/>
      <c r="Y124" s="36"/>
      <c r="Z124" s="33"/>
      <c r="AA124" s="22"/>
      <c r="AB124" s="33"/>
      <c r="AC124" s="33"/>
      <c r="AD124" s="33"/>
      <c r="AE124" s="33"/>
      <c r="AF124"/>
      <c r="AH124" s="36"/>
      <c r="AJ124"/>
    </row>
    <row r="125" spans="1:36">
      <c r="A125" s="75"/>
      <c r="B125" s="75"/>
      <c r="C125" s="75"/>
      <c r="E125" s="76"/>
      <c r="G125" s="76"/>
      <c r="H125" s="76"/>
      <c r="I125" s="5"/>
      <c r="L125" s="5"/>
      <c r="N125" s="36"/>
      <c r="Q125"/>
      <c r="R125" s="5"/>
      <c r="U125" s="27"/>
      <c r="W125" s="33"/>
      <c r="X125"/>
      <c r="Y125" s="36"/>
      <c r="Z125" s="33"/>
      <c r="AA125" s="22"/>
      <c r="AB125" s="33"/>
      <c r="AC125" s="33"/>
      <c r="AD125" s="33"/>
      <c r="AE125" s="33"/>
      <c r="AF125"/>
      <c r="AH125" s="36"/>
      <c r="AJ125"/>
    </row>
    <row r="126" spans="1:36">
      <c r="A126" s="75"/>
      <c r="B126" s="75"/>
      <c r="C126" s="75"/>
      <c r="E126" s="76"/>
      <c r="G126" s="76"/>
      <c r="H126" s="76"/>
      <c r="I126" s="5"/>
      <c r="L126" s="5"/>
      <c r="N126" s="36"/>
      <c r="Q126"/>
      <c r="R126" s="5"/>
      <c r="U126" s="27"/>
      <c r="W126" s="33"/>
      <c r="X126"/>
      <c r="Y126" s="36"/>
      <c r="Z126" s="33"/>
      <c r="AA126" s="22"/>
      <c r="AB126" s="33"/>
      <c r="AC126" s="33"/>
      <c r="AD126" s="33"/>
      <c r="AE126" s="33"/>
      <c r="AF126"/>
      <c r="AH126" s="36"/>
      <c r="AJ126"/>
    </row>
    <row r="127" spans="1:36">
      <c r="A127" s="75"/>
      <c r="B127" s="75"/>
      <c r="C127" s="75"/>
      <c r="E127" s="76"/>
      <c r="G127" s="76"/>
      <c r="H127" s="76"/>
      <c r="I127" s="5"/>
      <c r="L127" s="5"/>
      <c r="N127" s="36"/>
      <c r="Q127"/>
      <c r="R127" s="5"/>
      <c r="U127" s="27"/>
      <c r="W127" s="33"/>
      <c r="X127"/>
      <c r="Y127" s="36"/>
      <c r="Z127" s="33"/>
      <c r="AA127" s="22"/>
      <c r="AB127" s="33"/>
      <c r="AC127" s="33"/>
      <c r="AD127" s="33"/>
      <c r="AE127" s="33"/>
      <c r="AF127"/>
      <c r="AH127" s="36"/>
      <c r="AJ127"/>
    </row>
    <row r="128" spans="1:36">
      <c r="A128" s="75"/>
      <c r="B128" s="75"/>
      <c r="C128" s="75"/>
      <c r="E128" s="76"/>
      <c r="G128" s="76"/>
      <c r="H128" s="76"/>
      <c r="I128" s="5"/>
      <c r="L128" s="5"/>
      <c r="N128" s="36"/>
      <c r="Q128"/>
      <c r="R128" s="5"/>
      <c r="U128" s="27"/>
      <c r="W128" s="33"/>
      <c r="X128"/>
      <c r="Y128" s="36"/>
      <c r="Z128" s="33"/>
      <c r="AA128" s="22"/>
      <c r="AB128" s="33"/>
      <c r="AC128" s="33"/>
      <c r="AD128" s="33"/>
      <c r="AE128" s="33"/>
      <c r="AF128"/>
      <c r="AH128" s="36"/>
      <c r="AJ128"/>
    </row>
    <row r="129" spans="1:36">
      <c r="A129" s="75"/>
      <c r="B129" s="75"/>
      <c r="C129" s="75"/>
      <c r="E129" s="76"/>
      <c r="G129" s="76"/>
      <c r="H129" s="76"/>
      <c r="I129" s="5"/>
      <c r="L129" s="5"/>
      <c r="N129" s="36"/>
      <c r="Q129"/>
      <c r="R129" s="5"/>
      <c r="U129" s="27"/>
      <c r="W129" s="33"/>
      <c r="X129"/>
      <c r="Y129" s="36"/>
      <c r="Z129" s="33"/>
      <c r="AA129" s="22"/>
      <c r="AB129" s="33"/>
      <c r="AC129" s="33"/>
      <c r="AD129" s="33"/>
      <c r="AE129" s="33"/>
      <c r="AF129"/>
      <c r="AH129" s="36"/>
      <c r="AJ129"/>
    </row>
    <row r="130" spans="1:36">
      <c r="A130" s="75"/>
      <c r="B130" s="75"/>
      <c r="C130" s="75"/>
      <c r="E130" s="76"/>
      <c r="G130" s="76"/>
      <c r="H130" s="76"/>
      <c r="I130" s="5"/>
      <c r="L130" s="5"/>
      <c r="N130" s="36"/>
      <c r="Q130"/>
      <c r="R130" s="5"/>
      <c r="U130" s="27"/>
      <c r="W130" s="33"/>
      <c r="X130"/>
      <c r="Y130" s="36"/>
      <c r="Z130" s="33"/>
      <c r="AA130" s="22"/>
      <c r="AB130" s="33"/>
      <c r="AC130" s="33"/>
      <c r="AD130" s="33"/>
      <c r="AE130" s="33"/>
      <c r="AF130"/>
      <c r="AH130" s="36"/>
      <c r="AJ130"/>
    </row>
    <row r="131" spans="1:36">
      <c r="A131" s="75"/>
      <c r="B131" s="75"/>
      <c r="C131" s="75"/>
      <c r="E131" s="76"/>
      <c r="G131" s="76"/>
      <c r="H131" s="76"/>
      <c r="I131" s="5"/>
      <c r="L131" s="5"/>
      <c r="N131" s="36"/>
      <c r="Q131"/>
      <c r="R131" s="5"/>
      <c r="U131" s="27"/>
      <c r="W131" s="33"/>
      <c r="X131"/>
      <c r="Y131" s="36"/>
      <c r="Z131" s="33"/>
      <c r="AA131" s="22"/>
      <c r="AB131" s="33"/>
      <c r="AC131" s="33"/>
      <c r="AD131" s="33"/>
      <c r="AE131" s="33"/>
      <c r="AF131"/>
      <c r="AH131" s="36"/>
      <c r="AJ131"/>
    </row>
    <row r="132" spans="1:36">
      <c r="A132" s="75"/>
      <c r="B132" s="75"/>
      <c r="C132" s="75"/>
      <c r="E132" s="76"/>
      <c r="G132" s="76"/>
      <c r="H132" s="76"/>
      <c r="I132" s="5"/>
      <c r="L132" s="5"/>
      <c r="N132" s="36"/>
      <c r="Q132"/>
      <c r="R132" s="5"/>
      <c r="U132" s="27"/>
      <c r="W132" s="33"/>
      <c r="X132"/>
      <c r="Y132" s="36"/>
      <c r="Z132" s="33"/>
      <c r="AA132" s="22"/>
      <c r="AB132" s="33"/>
      <c r="AC132" s="33"/>
      <c r="AD132" s="33"/>
      <c r="AE132" s="33"/>
      <c r="AF132"/>
      <c r="AH132" s="36"/>
      <c r="AJ132"/>
    </row>
    <row r="133" spans="1:36">
      <c r="A133" s="75"/>
      <c r="B133" s="75"/>
      <c r="C133" s="75"/>
      <c r="E133" s="76"/>
      <c r="G133" s="76"/>
      <c r="H133" s="76"/>
      <c r="I133" s="5"/>
      <c r="L133" s="5"/>
      <c r="N133" s="36"/>
      <c r="Q133"/>
      <c r="R133" s="5"/>
      <c r="U133" s="27"/>
      <c r="W133" s="33"/>
      <c r="X133"/>
      <c r="Y133" s="36"/>
      <c r="Z133" s="33"/>
      <c r="AA133" s="22"/>
      <c r="AB133" s="33"/>
      <c r="AC133" s="33"/>
      <c r="AD133" s="33"/>
      <c r="AE133" s="33"/>
      <c r="AF133"/>
      <c r="AH133" s="36"/>
      <c r="AJ133"/>
    </row>
    <row r="134" spans="1:36">
      <c r="A134" s="75"/>
      <c r="B134" s="75"/>
      <c r="C134" s="75"/>
      <c r="E134" s="76"/>
      <c r="G134" s="76"/>
      <c r="H134" s="76"/>
      <c r="I134" s="5"/>
      <c r="L134" s="5"/>
      <c r="N134" s="36"/>
      <c r="Q134"/>
      <c r="R134" s="5"/>
      <c r="U134" s="27"/>
      <c r="W134" s="33"/>
      <c r="X134"/>
      <c r="Y134" s="36"/>
      <c r="Z134" s="33"/>
      <c r="AA134" s="22"/>
      <c r="AB134" s="33"/>
      <c r="AC134" s="33"/>
      <c r="AD134" s="33"/>
      <c r="AE134" s="33"/>
      <c r="AF134"/>
      <c r="AH134" s="36"/>
      <c r="AJ134"/>
    </row>
    <row r="135" spans="1:36">
      <c r="A135" s="75"/>
      <c r="B135" s="75"/>
      <c r="C135" s="75"/>
      <c r="E135" s="76"/>
      <c r="G135" s="76"/>
      <c r="H135" s="76"/>
      <c r="I135" s="5"/>
      <c r="L135" s="5"/>
      <c r="N135" s="36"/>
      <c r="Q135"/>
      <c r="R135" s="5"/>
      <c r="U135" s="27"/>
      <c r="W135" s="33"/>
      <c r="X135"/>
      <c r="Y135" s="36"/>
      <c r="Z135" s="33"/>
      <c r="AA135" s="22"/>
      <c r="AB135" s="33"/>
      <c r="AC135" s="33"/>
      <c r="AD135" s="33"/>
      <c r="AE135" s="33"/>
      <c r="AF135"/>
      <c r="AH135" s="36"/>
      <c r="AJ135"/>
    </row>
    <row r="136" spans="1:36">
      <c r="A136" s="75"/>
      <c r="B136" s="75"/>
      <c r="C136" s="75"/>
      <c r="E136" s="76"/>
      <c r="G136" s="76"/>
      <c r="H136" s="76"/>
      <c r="I136" s="5"/>
      <c r="L136" s="5"/>
      <c r="N136" s="36"/>
      <c r="Q136"/>
      <c r="R136" s="5"/>
      <c r="U136" s="27"/>
      <c r="W136" s="33"/>
      <c r="X136"/>
      <c r="Y136" s="36"/>
      <c r="Z136" s="33"/>
      <c r="AA136" s="22"/>
      <c r="AB136" s="33"/>
      <c r="AC136" s="33"/>
      <c r="AD136" s="33"/>
      <c r="AE136" s="33"/>
      <c r="AF136"/>
      <c r="AH136" s="36"/>
      <c r="AJ136"/>
    </row>
    <row r="137" spans="1:36">
      <c r="A137" s="75"/>
      <c r="B137" s="75"/>
      <c r="C137" s="75"/>
      <c r="E137" s="76"/>
      <c r="G137" s="76"/>
      <c r="H137" s="76"/>
      <c r="I137" s="5"/>
      <c r="L137" s="5"/>
      <c r="N137" s="36"/>
      <c r="Q137"/>
      <c r="R137" s="5"/>
      <c r="U137" s="27"/>
      <c r="W137" s="33"/>
      <c r="X137"/>
      <c r="Y137" s="36"/>
      <c r="Z137" s="33"/>
      <c r="AA137" s="22"/>
      <c r="AB137" s="33"/>
      <c r="AC137" s="33"/>
      <c r="AD137" s="33"/>
      <c r="AE137" s="33"/>
      <c r="AF137"/>
      <c r="AH137" s="36"/>
      <c r="AJ137"/>
    </row>
    <row r="138" spans="1:36">
      <c r="A138" s="75"/>
      <c r="B138" s="75"/>
      <c r="C138" s="75"/>
      <c r="E138" s="76"/>
      <c r="G138" s="76"/>
      <c r="H138" s="76"/>
      <c r="I138" s="5"/>
      <c r="L138" s="5"/>
      <c r="N138" s="36"/>
      <c r="Q138"/>
      <c r="R138" s="5"/>
      <c r="U138" s="27"/>
      <c r="W138" s="33"/>
      <c r="X138"/>
      <c r="Y138" s="36"/>
      <c r="Z138" s="33"/>
      <c r="AA138" s="22"/>
      <c r="AB138" s="33"/>
      <c r="AC138" s="33"/>
      <c r="AD138" s="33"/>
      <c r="AE138" s="33"/>
      <c r="AF138"/>
      <c r="AH138" s="36"/>
      <c r="AJ138"/>
    </row>
    <row r="139" spans="1:36">
      <c r="A139" s="75"/>
      <c r="B139" s="75"/>
      <c r="C139" s="75"/>
      <c r="E139" s="76"/>
      <c r="G139" s="76"/>
      <c r="H139" s="76"/>
      <c r="I139" s="5"/>
      <c r="L139" s="5"/>
      <c r="N139" s="36"/>
      <c r="Q139"/>
      <c r="R139" s="5"/>
      <c r="U139" s="27"/>
      <c r="W139" s="33"/>
      <c r="X139"/>
      <c r="Y139" s="36"/>
      <c r="Z139" s="33"/>
      <c r="AA139" s="22"/>
      <c r="AB139" s="33"/>
      <c r="AC139" s="33"/>
      <c r="AD139" s="33"/>
      <c r="AE139" s="33"/>
      <c r="AF139"/>
      <c r="AH139" s="36"/>
      <c r="AJ139"/>
    </row>
    <row r="140" spans="1:36">
      <c r="A140" s="75"/>
      <c r="B140" s="75"/>
      <c r="C140" s="75"/>
      <c r="E140" s="76"/>
      <c r="G140" s="76"/>
      <c r="H140" s="76"/>
      <c r="I140" s="5"/>
      <c r="L140" s="5"/>
      <c r="N140" s="36"/>
      <c r="Q140"/>
      <c r="R140" s="5"/>
      <c r="U140" s="27"/>
      <c r="W140" s="33"/>
      <c r="X140"/>
      <c r="Y140" s="36"/>
      <c r="Z140" s="33"/>
      <c r="AA140" s="22"/>
      <c r="AB140" s="33"/>
      <c r="AC140" s="33"/>
      <c r="AD140" s="33"/>
      <c r="AE140" s="33"/>
      <c r="AF140"/>
      <c r="AH140" s="36"/>
      <c r="AJ140"/>
    </row>
    <row r="141" spans="1:36">
      <c r="A141" s="75"/>
      <c r="B141" s="75"/>
      <c r="C141" s="75"/>
      <c r="E141" s="76"/>
      <c r="G141" s="76"/>
      <c r="H141" s="76"/>
      <c r="I141" s="5"/>
      <c r="L141" s="5"/>
      <c r="N141" s="36"/>
      <c r="Q141"/>
      <c r="R141" s="5"/>
      <c r="U141" s="27"/>
      <c r="W141" s="33"/>
      <c r="X141"/>
      <c r="Y141" s="36"/>
      <c r="Z141" s="33"/>
      <c r="AA141" s="22"/>
      <c r="AB141" s="33"/>
      <c r="AC141" s="33"/>
      <c r="AD141" s="33"/>
      <c r="AE141" s="33"/>
      <c r="AF141"/>
      <c r="AH141" s="36"/>
      <c r="AJ141"/>
    </row>
    <row r="142" spans="1:36">
      <c r="A142" s="75"/>
      <c r="B142" s="75"/>
      <c r="C142" s="75"/>
      <c r="E142" s="76"/>
      <c r="G142" s="76"/>
      <c r="H142" s="76"/>
      <c r="I142" s="5"/>
      <c r="L142" s="5"/>
      <c r="N142" s="36"/>
      <c r="Q142"/>
      <c r="R142" s="5"/>
      <c r="U142" s="27"/>
      <c r="W142" s="33"/>
      <c r="X142"/>
      <c r="Y142" s="36"/>
      <c r="Z142" s="33"/>
      <c r="AA142" s="22"/>
      <c r="AB142" s="33"/>
      <c r="AC142" s="33"/>
      <c r="AD142" s="33"/>
      <c r="AE142" s="33"/>
      <c r="AF142"/>
      <c r="AH142" s="36"/>
      <c r="AJ142"/>
    </row>
    <row r="143" spans="1:36">
      <c r="A143" s="75"/>
      <c r="B143" s="75"/>
      <c r="C143" s="75"/>
      <c r="E143" s="76"/>
      <c r="G143" s="76"/>
      <c r="H143" s="76"/>
      <c r="I143" s="5"/>
      <c r="L143" s="5"/>
      <c r="N143" s="36"/>
      <c r="Q143"/>
      <c r="R143" s="5"/>
      <c r="U143" s="27"/>
      <c r="W143" s="33"/>
      <c r="X143"/>
      <c r="Y143" s="36"/>
      <c r="Z143" s="33"/>
      <c r="AA143" s="22"/>
      <c r="AB143" s="33"/>
      <c r="AC143" s="33"/>
      <c r="AD143" s="33"/>
      <c r="AE143" s="33"/>
      <c r="AF143"/>
      <c r="AH143" s="36"/>
      <c r="AJ143"/>
    </row>
    <row r="144" spans="1:36">
      <c r="A144" s="75"/>
      <c r="B144" s="75"/>
      <c r="C144" s="75"/>
      <c r="E144" s="76"/>
      <c r="G144" s="76"/>
      <c r="H144" s="76"/>
      <c r="I144" s="5"/>
      <c r="L144" s="5"/>
      <c r="N144" s="36"/>
      <c r="Q144"/>
      <c r="R144" s="5"/>
      <c r="U144" s="27"/>
      <c r="W144" s="20"/>
      <c r="X144"/>
      <c r="Y144" s="36"/>
      <c r="Z144"/>
      <c r="AA144" s="22"/>
      <c r="AB144" s="33"/>
      <c r="AC144" s="33"/>
      <c r="AD144" s="33"/>
      <c r="AE144" s="33"/>
      <c r="AF144"/>
      <c r="AH144" s="36"/>
      <c r="AJ144"/>
    </row>
    <row r="145" spans="1:36">
      <c r="A145" s="75"/>
      <c r="B145" s="75"/>
      <c r="C145" s="75"/>
      <c r="E145" s="76"/>
      <c r="G145" s="76"/>
      <c r="H145" s="76"/>
      <c r="I145" s="5"/>
      <c r="L145" s="5"/>
      <c r="N145" s="36"/>
      <c r="Q145"/>
      <c r="R145" s="5"/>
      <c r="U145" s="27"/>
      <c r="W145" s="20"/>
      <c r="X145"/>
      <c r="Y145" s="36"/>
      <c r="Z145"/>
      <c r="AA145"/>
      <c r="AB145"/>
      <c r="AC145" s="36"/>
      <c r="AD145" s="36"/>
      <c r="AE145" s="33"/>
      <c r="AF145"/>
      <c r="AH145" s="36"/>
      <c r="AJ145"/>
    </row>
    <row r="146" spans="1:36">
      <c r="A146" s="75"/>
      <c r="B146" s="75"/>
      <c r="C146" s="75"/>
      <c r="E146" s="76"/>
      <c r="G146" s="76"/>
      <c r="H146" s="76"/>
      <c r="I146" s="5"/>
      <c r="L146" s="5"/>
      <c r="N146" s="36"/>
      <c r="Q146"/>
      <c r="R146" s="5"/>
      <c r="U146" s="27"/>
      <c r="W146" s="20"/>
      <c r="X146"/>
      <c r="Y146" s="36"/>
      <c r="Z146"/>
      <c r="AA146"/>
      <c r="AB146"/>
      <c r="AC146" s="36"/>
      <c r="AD146" s="36"/>
      <c r="AE146" s="33"/>
      <c r="AF146"/>
      <c r="AH146" s="36"/>
      <c r="AJ146"/>
    </row>
    <row r="147" spans="1:36">
      <c r="A147" s="75"/>
      <c r="B147" s="75"/>
      <c r="C147" s="75"/>
      <c r="E147" s="76"/>
      <c r="G147" s="76"/>
      <c r="H147" s="76"/>
      <c r="I147" s="5"/>
      <c r="L147" s="5"/>
      <c r="N147" s="36"/>
      <c r="Q147"/>
      <c r="R147" s="5"/>
      <c r="U147" s="20"/>
      <c r="W147" s="20"/>
      <c r="X147"/>
      <c r="Y147" s="36"/>
      <c r="Z147"/>
      <c r="AA147"/>
      <c r="AB147"/>
      <c r="AC147" s="36"/>
      <c r="AD147" s="36"/>
      <c r="AE147" s="33"/>
      <c r="AF147"/>
      <c r="AH147" s="36"/>
      <c r="AJ147"/>
    </row>
    <row r="148" spans="1:36">
      <c r="A148" s="75"/>
      <c r="B148" s="75"/>
      <c r="C148" s="75"/>
      <c r="E148" s="76"/>
      <c r="G148" s="76"/>
      <c r="H148" s="76"/>
      <c r="I148" s="5"/>
      <c r="L148" s="5"/>
      <c r="N148" s="36"/>
      <c r="Q148"/>
      <c r="R148" s="5"/>
      <c r="U148" s="20"/>
      <c r="W148" s="20"/>
      <c r="X148"/>
      <c r="Y148" s="36"/>
      <c r="Z148"/>
      <c r="AA148"/>
      <c r="AB148"/>
      <c r="AC148" s="36"/>
      <c r="AD148" s="36"/>
      <c r="AE148" s="33"/>
      <c r="AF148"/>
      <c r="AH148" s="36"/>
      <c r="AJ148"/>
    </row>
    <row r="149" spans="1:36">
      <c r="A149" s="75"/>
      <c r="B149" s="75"/>
      <c r="C149" s="75"/>
      <c r="E149" s="76"/>
      <c r="G149" s="76"/>
      <c r="H149" s="76"/>
      <c r="I149" s="5"/>
      <c r="L149" s="5"/>
      <c r="N149" s="36"/>
      <c r="Q149"/>
      <c r="R149" s="5"/>
      <c r="W149"/>
      <c r="X149"/>
      <c r="Y149" s="36"/>
      <c r="Z149"/>
      <c r="AA149"/>
      <c r="AB149"/>
      <c r="AC149" s="36"/>
      <c r="AD149" s="36"/>
      <c r="AE149" s="33"/>
      <c r="AF149"/>
      <c r="AH149" s="36"/>
      <c r="AJ149"/>
    </row>
    <row r="150" spans="1:36">
      <c r="A150" s="75"/>
      <c r="B150" s="75"/>
      <c r="C150" s="75"/>
      <c r="E150" s="76"/>
      <c r="G150" s="76"/>
      <c r="H150" s="76"/>
      <c r="I150" s="5"/>
      <c r="L150" s="5"/>
      <c r="N150" s="36"/>
      <c r="Q150"/>
      <c r="R150" s="5"/>
      <c r="W150"/>
      <c r="X150"/>
      <c r="Y150" s="36"/>
      <c r="Z150"/>
      <c r="AA150"/>
      <c r="AB150"/>
      <c r="AC150" s="36"/>
      <c r="AD150" s="36"/>
      <c r="AE150" s="33"/>
      <c r="AF150"/>
      <c r="AH150" s="36"/>
      <c r="AJ150"/>
    </row>
    <row r="151" spans="1:36">
      <c r="A151" s="75"/>
      <c r="B151" s="75"/>
      <c r="C151" s="75"/>
      <c r="E151" s="76"/>
      <c r="G151" s="76"/>
      <c r="H151" s="76"/>
      <c r="I151" s="5"/>
      <c r="L151" s="5"/>
      <c r="N151" s="36"/>
      <c r="Q151"/>
      <c r="R151" s="5"/>
      <c r="W151"/>
      <c r="X151"/>
      <c r="Y151" s="36"/>
      <c r="Z151"/>
      <c r="AA151"/>
      <c r="AB151"/>
      <c r="AC151" s="36"/>
      <c r="AD151" s="36"/>
      <c r="AE151" s="33"/>
      <c r="AF151"/>
      <c r="AH151" s="36"/>
      <c r="AJ151"/>
    </row>
    <row r="152" spans="1:36">
      <c r="A152" s="75"/>
      <c r="B152" s="75"/>
      <c r="C152" s="75"/>
      <c r="E152" s="76"/>
      <c r="G152" s="76"/>
      <c r="H152" s="76"/>
      <c r="I152" s="5"/>
      <c r="L152" s="5"/>
      <c r="N152" s="36"/>
      <c r="Q152"/>
      <c r="R152" s="5"/>
      <c r="W152"/>
      <c r="X152"/>
      <c r="Y152" s="36"/>
      <c r="Z152"/>
      <c r="AA152"/>
      <c r="AB152"/>
      <c r="AC152" s="36"/>
      <c r="AD152" s="36"/>
      <c r="AE152" s="33"/>
      <c r="AF152"/>
      <c r="AH152" s="36"/>
      <c r="AJ152"/>
    </row>
    <row r="153" spans="1:36">
      <c r="A153" s="75"/>
      <c r="B153" s="75"/>
      <c r="C153" s="75"/>
      <c r="E153" s="76"/>
      <c r="G153" s="76"/>
      <c r="H153" s="76"/>
      <c r="I153" s="5"/>
      <c r="L153" s="5"/>
      <c r="N153" s="36"/>
      <c r="Q153"/>
      <c r="R153" s="5"/>
      <c r="W153"/>
      <c r="X153"/>
      <c r="Y153" s="36"/>
      <c r="Z153"/>
      <c r="AA153"/>
      <c r="AB153"/>
      <c r="AC153" s="36"/>
      <c r="AD153" s="36"/>
      <c r="AE153"/>
      <c r="AF153"/>
      <c r="AH153" s="36"/>
      <c r="AJ153"/>
    </row>
    <row r="154" spans="1:36">
      <c r="A154" s="75"/>
      <c r="B154" s="75"/>
      <c r="C154" s="75"/>
      <c r="E154" s="76"/>
      <c r="G154" s="76"/>
      <c r="H154" s="76"/>
      <c r="I154" s="5"/>
      <c r="L154" s="5"/>
      <c r="N154" s="36"/>
      <c r="Q154"/>
      <c r="R154" s="5"/>
      <c r="W154"/>
      <c r="X154"/>
      <c r="Y154" s="36"/>
      <c r="Z154"/>
      <c r="AA154"/>
      <c r="AB154"/>
      <c r="AC154" s="36"/>
      <c r="AD154" s="36"/>
      <c r="AE154"/>
      <c r="AF154"/>
      <c r="AH154" s="36"/>
      <c r="AJ154"/>
    </row>
    <row r="155" spans="1:36">
      <c r="A155" s="75"/>
      <c r="B155" s="75"/>
      <c r="C155" s="75"/>
      <c r="E155" s="76"/>
      <c r="G155" s="76"/>
      <c r="H155" s="76"/>
      <c r="I155" s="5"/>
      <c r="L155" s="5"/>
      <c r="N155" s="36"/>
      <c r="Q155"/>
      <c r="R155" s="5"/>
      <c r="W155"/>
      <c r="X155"/>
      <c r="Y155" s="36"/>
      <c r="Z155"/>
      <c r="AA155"/>
      <c r="AB155"/>
      <c r="AC155" s="36"/>
      <c r="AD155" s="36"/>
      <c r="AE155"/>
      <c r="AF155"/>
      <c r="AH155" s="36"/>
      <c r="AJ155"/>
    </row>
    <row r="156" spans="1:36">
      <c r="A156" s="75"/>
      <c r="B156" s="75"/>
      <c r="C156" s="75"/>
      <c r="E156" s="76"/>
      <c r="G156" s="76"/>
      <c r="H156" s="76"/>
      <c r="I156" s="5"/>
      <c r="L156" s="5"/>
      <c r="N156" s="36"/>
      <c r="Q156"/>
      <c r="R156" s="5"/>
      <c r="W156"/>
      <c r="X156"/>
      <c r="Y156" s="36"/>
      <c r="Z156"/>
      <c r="AA156"/>
      <c r="AB156"/>
      <c r="AC156" s="36"/>
      <c r="AD156" s="36"/>
      <c r="AE156"/>
      <c r="AF156"/>
      <c r="AH156" s="36"/>
      <c r="AJ156"/>
    </row>
    <row r="157" spans="1:36">
      <c r="A157" s="75"/>
      <c r="B157" s="75"/>
      <c r="C157" s="75"/>
      <c r="E157" s="76"/>
      <c r="G157" s="76"/>
      <c r="H157" s="76"/>
      <c r="I157" s="5"/>
      <c r="L157" s="5"/>
      <c r="N157" s="36"/>
      <c r="Q157"/>
      <c r="R157" s="5"/>
      <c r="W157"/>
      <c r="X157"/>
      <c r="Y157" s="36"/>
      <c r="Z157"/>
      <c r="AA157"/>
      <c r="AB157"/>
      <c r="AC157" s="36"/>
      <c r="AD157" s="36"/>
      <c r="AE157"/>
      <c r="AF157"/>
      <c r="AH157" s="36"/>
      <c r="AJ157"/>
    </row>
    <row r="158" spans="1:36">
      <c r="A158" s="75"/>
      <c r="B158" s="75"/>
      <c r="C158" s="75"/>
      <c r="E158" s="76"/>
      <c r="G158" s="76"/>
      <c r="H158" s="76"/>
      <c r="I158" s="5"/>
      <c r="L158" s="5"/>
      <c r="N158" s="36"/>
      <c r="Q158"/>
      <c r="R158" s="5"/>
      <c r="W158"/>
      <c r="X158"/>
      <c r="Y158" s="36"/>
      <c r="Z158"/>
      <c r="AA158"/>
      <c r="AB158"/>
      <c r="AC158" s="36"/>
      <c r="AD158" s="36"/>
      <c r="AE158"/>
      <c r="AF158"/>
      <c r="AH158" s="36"/>
      <c r="AJ158"/>
    </row>
    <row r="159" spans="1:36">
      <c r="A159" s="75"/>
      <c r="B159" s="75"/>
      <c r="C159" s="75"/>
      <c r="E159" s="76"/>
      <c r="G159" s="76"/>
      <c r="H159" s="76"/>
      <c r="I159" s="5"/>
      <c r="L159" s="5"/>
      <c r="N159" s="36"/>
      <c r="Q159"/>
      <c r="R159" s="5"/>
      <c r="W159"/>
      <c r="X159"/>
      <c r="Y159" s="36"/>
      <c r="Z159"/>
      <c r="AA159"/>
      <c r="AB159"/>
      <c r="AC159" s="36"/>
      <c r="AD159" s="36"/>
      <c r="AE159"/>
      <c r="AF159"/>
      <c r="AH159" s="36"/>
      <c r="AJ159"/>
    </row>
    <row r="160" spans="1:36">
      <c r="A160" s="75"/>
      <c r="B160" s="75"/>
      <c r="C160" s="75"/>
      <c r="E160" s="76"/>
      <c r="G160" s="76"/>
      <c r="H160" s="76"/>
      <c r="I160" s="5"/>
      <c r="L160" s="5"/>
      <c r="N160" s="36"/>
      <c r="Q160"/>
      <c r="R160" s="5"/>
      <c r="W160"/>
      <c r="X160"/>
      <c r="Y160" s="36"/>
      <c r="Z160"/>
      <c r="AA160"/>
      <c r="AB160"/>
      <c r="AC160" s="36"/>
      <c r="AD160" s="36"/>
      <c r="AE160"/>
      <c r="AF160"/>
      <c r="AH160" s="36"/>
      <c r="AJ160"/>
    </row>
    <row r="161" spans="1:36">
      <c r="A161" s="75"/>
      <c r="B161" s="75"/>
      <c r="C161" s="75"/>
      <c r="E161" s="76"/>
      <c r="G161" s="76"/>
      <c r="H161" s="76"/>
      <c r="I161" s="5"/>
      <c r="L161" s="5"/>
      <c r="N161" s="36"/>
      <c r="Q161"/>
      <c r="R161" s="5"/>
      <c r="W161"/>
      <c r="X161"/>
      <c r="Y161" s="36"/>
      <c r="Z161"/>
      <c r="AA161"/>
      <c r="AB161"/>
      <c r="AC161" s="36"/>
      <c r="AD161" s="36"/>
      <c r="AE161"/>
      <c r="AF161"/>
      <c r="AH161" s="36"/>
      <c r="AJ161"/>
    </row>
    <row r="162" spans="1:36">
      <c r="A162" s="75"/>
      <c r="B162" s="75"/>
      <c r="C162" s="75"/>
      <c r="E162" s="76"/>
      <c r="G162" s="76"/>
      <c r="H162" s="76"/>
      <c r="I162" s="5"/>
      <c r="L162" s="5"/>
      <c r="N162" s="36"/>
      <c r="Q162"/>
      <c r="R162" s="5"/>
      <c r="W162"/>
      <c r="X162"/>
      <c r="Y162" s="36"/>
      <c r="Z162"/>
      <c r="AA162"/>
      <c r="AB162"/>
      <c r="AC162" s="36"/>
      <c r="AD162" s="36"/>
      <c r="AE162"/>
      <c r="AF162"/>
      <c r="AH162" s="36"/>
      <c r="AJ162"/>
    </row>
    <row r="163" spans="1:36">
      <c r="A163" s="75"/>
      <c r="B163" s="75"/>
      <c r="C163" s="75"/>
      <c r="E163" s="76"/>
      <c r="G163" s="76"/>
      <c r="H163" s="76"/>
      <c r="I163" s="5"/>
      <c r="L163" s="5"/>
      <c r="N163" s="36"/>
      <c r="Q163"/>
      <c r="R163" s="5"/>
      <c r="W163"/>
      <c r="X163"/>
      <c r="Y163" s="36"/>
      <c r="Z163"/>
      <c r="AA163"/>
      <c r="AB163"/>
      <c r="AC163" s="36"/>
      <c r="AD163" s="36"/>
      <c r="AE163"/>
      <c r="AF163"/>
      <c r="AH163" s="36"/>
      <c r="AJ163"/>
    </row>
    <row r="164" spans="1:36">
      <c r="A164" s="75"/>
      <c r="B164" s="75"/>
      <c r="C164" s="75"/>
      <c r="E164" s="76"/>
      <c r="G164" s="76"/>
      <c r="H164" s="76"/>
      <c r="I164" s="5"/>
      <c r="L164" s="5"/>
      <c r="N164" s="36"/>
      <c r="Q164"/>
      <c r="R164" s="5"/>
      <c r="W164"/>
      <c r="X164"/>
      <c r="Y164" s="36"/>
      <c r="Z164"/>
      <c r="AA164"/>
      <c r="AB164"/>
      <c r="AC164" s="36"/>
      <c r="AD164" s="36"/>
      <c r="AE164"/>
      <c r="AF164"/>
      <c r="AH164" s="36"/>
      <c r="AJ164"/>
    </row>
    <row r="165" spans="1:36">
      <c r="A165" s="75"/>
      <c r="B165" s="75"/>
      <c r="C165" s="75"/>
      <c r="E165" s="76"/>
      <c r="G165" s="76"/>
      <c r="H165" s="76"/>
      <c r="I165" s="5"/>
      <c r="L165" s="5"/>
      <c r="N165" s="36"/>
      <c r="Q165"/>
      <c r="R165" s="5"/>
      <c r="W165"/>
      <c r="X165"/>
      <c r="Y165" s="36"/>
      <c r="Z165"/>
      <c r="AA165"/>
      <c r="AB165"/>
      <c r="AC165" s="36"/>
      <c r="AD165" s="36"/>
      <c r="AE165"/>
      <c r="AF165"/>
      <c r="AH165" s="36"/>
      <c r="AJ165"/>
    </row>
    <row r="166" spans="1:36">
      <c r="A166" s="75"/>
      <c r="B166" s="75"/>
      <c r="C166" s="75"/>
      <c r="E166" s="76"/>
      <c r="G166" s="76"/>
      <c r="H166" s="76"/>
      <c r="I166" s="5"/>
      <c r="L166" s="5"/>
      <c r="N166" s="36"/>
      <c r="Q166"/>
      <c r="R166" s="5"/>
      <c r="W166"/>
      <c r="X166"/>
      <c r="Y166" s="36"/>
      <c r="Z166"/>
      <c r="AA166"/>
      <c r="AB166"/>
      <c r="AC166" s="36"/>
      <c r="AD166" s="36"/>
      <c r="AE166"/>
      <c r="AF166"/>
      <c r="AH166" s="36"/>
      <c r="AJ166"/>
    </row>
    <row r="167" spans="1:36">
      <c r="A167" s="75"/>
      <c r="B167" s="75"/>
      <c r="C167" s="75"/>
      <c r="E167" s="76"/>
      <c r="G167" s="76"/>
      <c r="H167" s="76"/>
      <c r="I167" s="5"/>
      <c r="L167" s="5"/>
      <c r="N167" s="36"/>
      <c r="Q167"/>
      <c r="R167" s="5"/>
      <c r="W167"/>
      <c r="X167"/>
      <c r="Y167" s="36"/>
      <c r="Z167"/>
      <c r="AA167"/>
      <c r="AB167"/>
      <c r="AC167" s="36"/>
      <c r="AD167" s="36"/>
      <c r="AE167"/>
      <c r="AF167"/>
      <c r="AH167" s="36"/>
      <c r="AJ167"/>
    </row>
    <row r="168" spans="1:36">
      <c r="A168" s="75"/>
      <c r="B168" s="75"/>
      <c r="C168" s="75"/>
      <c r="E168" s="76"/>
      <c r="G168" s="76"/>
      <c r="H168" s="76"/>
      <c r="I168" s="5"/>
      <c r="L168" s="5"/>
      <c r="N168" s="36"/>
      <c r="Q168"/>
      <c r="R168" s="5"/>
      <c r="W168"/>
      <c r="X168"/>
      <c r="Y168" s="36"/>
      <c r="Z168"/>
      <c r="AA168"/>
      <c r="AB168"/>
      <c r="AC168" s="36"/>
      <c r="AD168" s="36"/>
      <c r="AE168"/>
      <c r="AF168"/>
      <c r="AH168" s="36"/>
      <c r="AJ168"/>
    </row>
    <row r="169" spans="1:36">
      <c r="A169" s="75"/>
      <c r="B169" s="75"/>
      <c r="C169" s="75"/>
      <c r="E169" s="76"/>
      <c r="G169" s="76"/>
      <c r="H169" s="76"/>
      <c r="I169" s="5"/>
      <c r="L169" s="5"/>
      <c r="N169" s="36"/>
      <c r="Q169"/>
      <c r="R169" s="5"/>
      <c r="W169"/>
      <c r="X169"/>
      <c r="Y169" s="36"/>
      <c r="Z169"/>
      <c r="AA169"/>
      <c r="AB169"/>
      <c r="AC169" s="36"/>
      <c r="AD169" s="36"/>
      <c r="AE169"/>
      <c r="AF169"/>
      <c r="AH169" s="36"/>
      <c r="AJ169"/>
    </row>
    <row r="170" spans="1:36">
      <c r="A170" s="75"/>
      <c r="B170" s="75"/>
      <c r="C170" s="75"/>
      <c r="E170" s="76"/>
      <c r="G170" s="76"/>
      <c r="H170" s="76"/>
      <c r="I170" s="5"/>
      <c r="L170" s="5"/>
      <c r="N170" s="36"/>
      <c r="Q170"/>
      <c r="R170" s="5"/>
      <c r="W170"/>
      <c r="X170"/>
      <c r="Y170" s="36"/>
      <c r="Z170"/>
      <c r="AA170"/>
      <c r="AB170"/>
      <c r="AC170" s="36"/>
      <c r="AD170" s="36"/>
      <c r="AE170"/>
      <c r="AF170"/>
      <c r="AH170" s="36"/>
      <c r="AJ170"/>
    </row>
    <row r="171" spans="1:36">
      <c r="A171" s="75"/>
      <c r="B171" s="75"/>
      <c r="C171" s="75"/>
      <c r="E171" s="76"/>
      <c r="G171" s="76"/>
      <c r="H171" s="76"/>
      <c r="I171" s="5"/>
      <c r="L171" s="5"/>
      <c r="N171" s="36"/>
      <c r="Q171"/>
      <c r="R171" s="5"/>
      <c r="W171"/>
      <c r="X171"/>
      <c r="Y171" s="36"/>
      <c r="Z171"/>
      <c r="AA171"/>
      <c r="AB171"/>
      <c r="AC171" s="36"/>
      <c r="AD171" s="36"/>
      <c r="AE171"/>
      <c r="AF171"/>
      <c r="AH171" s="36"/>
      <c r="AJ171"/>
    </row>
    <row r="172" spans="1:36">
      <c r="A172" s="75"/>
      <c r="B172" s="75"/>
      <c r="C172" s="75"/>
      <c r="E172" s="76"/>
      <c r="G172" s="76"/>
      <c r="H172" s="76"/>
      <c r="I172" s="5"/>
      <c r="L172" s="5"/>
      <c r="N172" s="36"/>
      <c r="Q172"/>
      <c r="R172" s="5"/>
      <c r="W172"/>
      <c r="X172"/>
      <c r="Y172" s="36"/>
      <c r="Z172"/>
      <c r="AA172"/>
      <c r="AB172"/>
      <c r="AC172" s="36"/>
      <c r="AD172" s="36"/>
      <c r="AE172"/>
      <c r="AF172"/>
      <c r="AH172" s="36"/>
      <c r="AJ172"/>
    </row>
    <row r="173" spans="1:36">
      <c r="A173" s="75"/>
      <c r="B173" s="75"/>
      <c r="C173" s="75"/>
      <c r="E173" s="76"/>
      <c r="G173" s="76"/>
      <c r="H173" s="76"/>
      <c r="I173" s="5"/>
      <c r="L173" s="5"/>
      <c r="N173" s="36"/>
      <c r="Q173"/>
      <c r="R173" s="5"/>
      <c r="W173"/>
      <c r="X173"/>
      <c r="Y173" s="36"/>
      <c r="Z173"/>
      <c r="AA173"/>
      <c r="AB173"/>
      <c r="AC173" s="36"/>
      <c r="AD173" s="36"/>
      <c r="AE173"/>
      <c r="AF173"/>
      <c r="AH173" s="36"/>
      <c r="AJ173"/>
    </row>
    <row r="174" spans="1:36">
      <c r="A174" s="75"/>
      <c r="B174" s="75"/>
      <c r="C174" s="75"/>
      <c r="E174" s="76"/>
      <c r="G174" s="76"/>
      <c r="H174" s="76"/>
      <c r="I174" s="5"/>
      <c r="L174" s="5"/>
      <c r="N174" s="36"/>
      <c r="Q174"/>
      <c r="R174" s="5"/>
      <c r="W174"/>
      <c r="X174"/>
      <c r="Y174" s="36"/>
      <c r="Z174"/>
      <c r="AA174"/>
      <c r="AB174"/>
      <c r="AC174" s="36"/>
      <c r="AD174" s="36"/>
      <c r="AE174"/>
      <c r="AF174"/>
      <c r="AH174" s="36"/>
      <c r="AJ174"/>
    </row>
    <row r="175" spans="1:36">
      <c r="A175" s="75"/>
      <c r="B175" s="75"/>
      <c r="C175" s="75"/>
      <c r="E175" s="76"/>
      <c r="G175" s="76"/>
      <c r="H175" s="76"/>
      <c r="I175" s="5"/>
      <c r="L175" s="5"/>
      <c r="N175" s="36"/>
      <c r="Q175"/>
      <c r="R175" s="5"/>
      <c r="W175"/>
      <c r="X175"/>
      <c r="Y175" s="36"/>
      <c r="Z175"/>
      <c r="AA175"/>
      <c r="AB175"/>
      <c r="AC175" s="36"/>
      <c r="AD175" s="36"/>
      <c r="AE175"/>
      <c r="AF175"/>
      <c r="AH175" s="36"/>
      <c r="AJ175"/>
    </row>
    <row r="176" spans="1:36">
      <c r="A176" s="75"/>
      <c r="B176" s="75"/>
      <c r="C176" s="75"/>
      <c r="E176" s="76"/>
      <c r="G176" s="76"/>
      <c r="H176" s="76"/>
      <c r="I176" s="5"/>
      <c r="L176" s="5"/>
      <c r="N176" s="36"/>
      <c r="Q176"/>
      <c r="R176" s="5"/>
      <c r="W176"/>
      <c r="X176"/>
      <c r="Y176" s="36"/>
      <c r="Z176"/>
      <c r="AA176"/>
      <c r="AB176"/>
      <c r="AC176" s="36"/>
      <c r="AD176" s="36"/>
      <c r="AE176"/>
      <c r="AF176"/>
      <c r="AH176" s="36"/>
      <c r="AJ176"/>
    </row>
    <row r="177" spans="1:36">
      <c r="A177" s="75"/>
      <c r="B177" s="75"/>
      <c r="C177" s="75"/>
      <c r="E177" s="76"/>
      <c r="G177" s="76"/>
      <c r="H177" s="76"/>
      <c r="I177" s="5"/>
      <c r="L177" s="5"/>
      <c r="N177" s="36"/>
      <c r="Q177"/>
      <c r="R177" s="5"/>
      <c r="W177"/>
      <c r="X177"/>
      <c r="Y177" s="36"/>
      <c r="Z177"/>
      <c r="AA177"/>
      <c r="AB177"/>
      <c r="AC177" s="36"/>
      <c r="AD177" s="36"/>
      <c r="AE177"/>
      <c r="AF177"/>
      <c r="AH177" s="36"/>
      <c r="AJ177"/>
    </row>
    <row r="178" spans="1:36">
      <c r="A178" s="75"/>
      <c r="B178" s="75"/>
      <c r="C178" s="75"/>
      <c r="E178" s="76"/>
      <c r="G178" s="76"/>
      <c r="H178" s="76"/>
      <c r="I178" s="5"/>
      <c r="L178" s="5"/>
      <c r="N178" s="36"/>
      <c r="Q178"/>
      <c r="R178" s="5"/>
      <c r="W178"/>
      <c r="X178"/>
      <c r="Y178" s="36"/>
      <c r="Z178"/>
      <c r="AA178"/>
      <c r="AB178"/>
      <c r="AC178" s="36"/>
      <c r="AD178" s="36"/>
      <c r="AE178"/>
      <c r="AF178"/>
      <c r="AH178" s="36"/>
      <c r="AJ178"/>
    </row>
    <row r="179" spans="1:36">
      <c r="A179" s="75"/>
      <c r="B179" s="75"/>
      <c r="C179" s="75"/>
      <c r="E179" s="76"/>
      <c r="G179" s="76"/>
      <c r="H179" s="76"/>
      <c r="I179" s="5"/>
      <c r="L179" s="5"/>
      <c r="N179" s="36"/>
      <c r="Q179"/>
      <c r="R179" s="5"/>
      <c r="W179"/>
      <c r="X179"/>
      <c r="Y179" s="36"/>
      <c r="Z179"/>
      <c r="AA179"/>
      <c r="AB179"/>
      <c r="AC179" s="36"/>
      <c r="AD179" s="36"/>
      <c r="AE179"/>
      <c r="AF179"/>
      <c r="AH179" s="36"/>
      <c r="AJ179"/>
    </row>
    <row r="180" spans="1:36">
      <c r="A180" s="75"/>
      <c r="B180" s="75"/>
      <c r="C180" s="75"/>
      <c r="E180" s="76"/>
      <c r="G180" s="76"/>
      <c r="H180" s="76"/>
      <c r="I180" s="5"/>
      <c r="L180" s="5"/>
      <c r="N180" s="36"/>
      <c r="Q180"/>
      <c r="R180" s="5"/>
      <c r="W180"/>
      <c r="X180"/>
      <c r="Y180" s="36"/>
      <c r="Z180"/>
      <c r="AA180"/>
      <c r="AB180"/>
      <c r="AC180" s="36"/>
      <c r="AD180" s="36"/>
      <c r="AE180"/>
      <c r="AF180"/>
      <c r="AH180" s="36"/>
      <c r="AJ180"/>
    </row>
    <row r="181" spans="1:36">
      <c r="A181" s="75"/>
      <c r="B181" s="75"/>
      <c r="C181" s="75"/>
      <c r="E181" s="76"/>
      <c r="G181" s="76"/>
      <c r="H181" s="76"/>
      <c r="I181" s="5"/>
      <c r="L181" s="5"/>
      <c r="N181" s="36"/>
      <c r="Q181"/>
      <c r="R181" s="5"/>
      <c r="W181"/>
      <c r="X181"/>
      <c r="Y181" s="36"/>
      <c r="Z181"/>
      <c r="AA181"/>
      <c r="AB181"/>
      <c r="AC181" s="36"/>
      <c r="AD181" s="36"/>
      <c r="AE181"/>
      <c r="AF181"/>
      <c r="AH181" s="36"/>
      <c r="AJ181"/>
    </row>
    <row r="182" spans="1:36">
      <c r="A182" s="75"/>
      <c r="B182" s="75"/>
      <c r="C182" s="75"/>
      <c r="E182" s="76"/>
      <c r="G182" s="76"/>
      <c r="H182" s="76"/>
      <c r="I182" s="5"/>
      <c r="L182" s="5"/>
      <c r="N182" s="36"/>
      <c r="Q182"/>
      <c r="R182" s="5"/>
      <c r="W182"/>
      <c r="X182"/>
      <c r="Y182" s="36"/>
      <c r="Z182"/>
      <c r="AA182"/>
      <c r="AB182"/>
      <c r="AC182" s="36"/>
      <c r="AD182" s="36"/>
      <c r="AE182"/>
      <c r="AF182"/>
      <c r="AH182" s="36"/>
      <c r="AJ182"/>
    </row>
    <row r="183" spans="1:36">
      <c r="A183" s="75"/>
      <c r="B183" s="75"/>
      <c r="C183" s="75"/>
      <c r="E183" s="76"/>
      <c r="G183" s="76"/>
      <c r="H183" s="76"/>
      <c r="I183" s="5"/>
      <c r="L183" s="5"/>
      <c r="N183" s="36"/>
      <c r="Q183"/>
      <c r="R183" s="5"/>
      <c r="W183"/>
      <c r="X183"/>
      <c r="Y183" s="36"/>
      <c r="Z183"/>
      <c r="AA183"/>
      <c r="AB183"/>
      <c r="AC183" s="36"/>
      <c r="AD183" s="36"/>
      <c r="AE183"/>
      <c r="AF183"/>
      <c r="AH183" s="36"/>
      <c r="AJ183"/>
    </row>
    <row r="184" spans="1:36">
      <c r="A184" s="75"/>
      <c r="B184" s="75"/>
      <c r="C184" s="75"/>
      <c r="E184" s="76"/>
      <c r="G184" s="76"/>
      <c r="H184" s="76"/>
      <c r="I184" s="5"/>
      <c r="L184" s="5"/>
      <c r="N184" s="36"/>
      <c r="Q184"/>
      <c r="R184" s="5"/>
      <c r="W184"/>
      <c r="X184"/>
      <c r="Y184" s="36"/>
      <c r="Z184"/>
      <c r="AA184"/>
      <c r="AB184"/>
      <c r="AC184" s="36"/>
      <c r="AD184" s="36"/>
      <c r="AE184"/>
      <c r="AF184"/>
      <c r="AH184" s="36"/>
      <c r="AJ184"/>
    </row>
    <row r="185" spans="1:36">
      <c r="A185" s="75"/>
      <c r="B185" s="75"/>
      <c r="C185" s="75"/>
      <c r="E185" s="76"/>
      <c r="G185" s="76"/>
      <c r="H185" s="76"/>
      <c r="I185" s="5"/>
      <c r="L185" s="5"/>
      <c r="N185" s="36"/>
      <c r="Q185"/>
      <c r="R185" s="5"/>
      <c r="W185"/>
      <c r="X185"/>
      <c r="Y185" s="36"/>
      <c r="Z185"/>
      <c r="AA185"/>
      <c r="AB185"/>
      <c r="AC185" s="36"/>
      <c r="AD185" s="36"/>
      <c r="AE185"/>
      <c r="AF185"/>
      <c r="AH185" s="36"/>
      <c r="AJ185"/>
    </row>
    <row r="186" spans="1:36">
      <c r="A186" s="75"/>
      <c r="B186" s="75"/>
      <c r="C186" s="75"/>
      <c r="E186" s="76"/>
      <c r="G186" s="76"/>
      <c r="H186" s="76"/>
      <c r="I186" s="5"/>
      <c r="L186" s="5"/>
      <c r="N186" s="36"/>
      <c r="Q186"/>
      <c r="R186" s="5"/>
      <c r="W186"/>
      <c r="X186"/>
      <c r="Y186" s="36"/>
      <c r="Z186"/>
      <c r="AA186"/>
      <c r="AB186"/>
      <c r="AC186" s="36"/>
      <c r="AD186" s="36"/>
      <c r="AE186"/>
      <c r="AF186"/>
      <c r="AH186" s="36"/>
      <c r="AJ186"/>
    </row>
    <row r="187" spans="1:36">
      <c r="A187" s="75"/>
      <c r="B187" s="75"/>
      <c r="C187" s="75"/>
      <c r="E187" s="76"/>
      <c r="G187" s="76"/>
      <c r="H187" s="76"/>
      <c r="I187" s="5"/>
      <c r="L187" s="5"/>
      <c r="N187" s="36"/>
      <c r="Q187"/>
      <c r="R187" s="5"/>
      <c r="W187"/>
      <c r="X187"/>
      <c r="Y187" s="36"/>
      <c r="Z187"/>
      <c r="AA187"/>
      <c r="AB187"/>
      <c r="AC187" s="36"/>
      <c r="AD187" s="36"/>
      <c r="AE187"/>
      <c r="AF187"/>
      <c r="AH187" s="36"/>
      <c r="AJ187"/>
    </row>
    <row r="188" spans="1:36">
      <c r="A188" s="75"/>
      <c r="B188" s="75"/>
      <c r="C188" s="75"/>
      <c r="E188" s="76"/>
      <c r="G188" s="76"/>
      <c r="H188" s="76"/>
      <c r="I188" s="5"/>
      <c r="L188" s="5"/>
      <c r="N188" s="36"/>
      <c r="Q188"/>
      <c r="R188" s="5"/>
      <c r="W188"/>
      <c r="X188"/>
      <c r="Y188" s="36"/>
      <c r="Z188"/>
      <c r="AA188"/>
      <c r="AB188"/>
      <c r="AC188" s="36"/>
      <c r="AD188" s="36"/>
      <c r="AE188"/>
      <c r="AF188"/>
      <c r="AH188" s="36"/>
      <c r="AJ188"/>
    </row>
    <row r="189" spans="1:36">
      <c r="A189" s="75"/>
      <c r="B189" s="75"/>
      <c r="C189" s="75"/>
      <c r="E189" s="76"/>
      <c r="G189" s="76"/>
      <c r="H189" s="76"/>
      <c r="I189" s="5"/>
      <c r="L189" s="5"/>
      <c r="N189" s="36"/>
      <c r="Q189"/>
      <c r="R189" s="5"/>
      <c r="W189"/>
      <c r="X189"/>
      <c r="Y189" s="36"/>
      <c r="Z189"/>
      <c r="AA189"/>
      <c r="AB189"/>
      <c r="AC189" s="36"/>
      <c r="AD189" s="36"/>
      <c r="AE189"/>
      <c r="AF189"/>
      <c r="AH189" s="36"/>
      <c r="AJ189"/>
    </row>
    <row r="190" spans="1:36">
      <c r="A190" s="75"/>
      <c r="B190" s="75"/>
      <c r="C190" s="75"/>
      <c r="E190" s="76"/>
      <c r="G190" s="76"/>
      <c r="H190" s="76"/>
      <c r="I190" s="5"/>
      <c r="L190" s="5"/>
      <c r="N190" s="36"/>
      <c r="Q190"/>
      <c r="R190" s="5"/>
      <c r="W190"/>
      <c r="X190"/>
      <c r="Y190" s="36"/>
      <c r="Z190"/>
      <c r="AA190"/>
      <c r="AB190"/>
      <c r="AC190" s="36"/>
      <c r="AD190" s="36"/>
      <c r="AE190"/>
      <c r="AF190"/>
      <c r="AH190" s="36"/>
      <c r="AJ190"/>
    </row>
    <row r="191" spans="1:36">
      <c r="A191" s="75"/>
      <c r="B191" s="75"/>
      <c r="C191" s="75"/>
      <c r="E191" s="76"/>
      <c r="G191" s="76"/>
      <c r="H191" s="76"/>
      <c r="I191" s="5"/>
      <c r="L191" s="5"/>
      <c r="N191" s="36"/>
      <c r="Q191"/>
      <c r="R191" s="5"/>
      <c r="W191"/>
      <c r="X191"/>
      <c r="Y191" s="36"/>
      <c r="Z191"/>
      <c r="AA191"/>
      <c r="AB191"/>
      <c r="AC191" s="36"/>
      <c r="AD191" s="36"/>
      <c r="AE191"/>
      <c r="AF191"/>
      <c r="AH191" s="36"/>
      <c r="AJ191"/>
    </row>
    <row r="192" spans="1:36">
      <c r="A192" s="75"/>
      <c r="B192" s="75"/>
      <c r="C192" s="75"/>
      <c r="E192" s="76"/>
      <c r="G192" s="76"/>
      <c r="H192" s="76"/>
      <c r="I192" s="5"/>
      <c r="L192" s="5"/>
      <c r="N192" s="36"/>
      <c r="Q192"/>
      <c r="R192" s="5"/>
      <c r="W192"/>
      <c r="X192"/>
      <c r="Y192" s="36"/>
      <c r="Z192"/>
      <c r="AA192"/>
      <c r="AB192"/>
      <c r="AC192" s="36"/>
      <c r="AD192" s="36"/>
      <c r="AE192"/>
      <c r="AF192"/>
      <c r="AH192" s="36"/>
      <c r="AJ192"/>
    </row>
    <row r="193" spans="1:36">
      <c r="A193" s="75"/>
      <c r="B193" s="75"/>
      <c r="C193" s="75"/>
      <c r="E193" s="76"/>
      <c r="G193" s="76"/>
      <c r="H193" s="76"/>
      <c r="I193" s="5"/>
      <c r="L193" s="5"/>
      <c r="N193" s="36"/>
      <c r="Q193"/>
      <c r="R193" s="5"/>
      <c r="W193"/>
      <c r="X193"/>
      <c r="Y193" s="36"/>
      <c r="Z193"/>
      <c r="AA193"/>
      <c r="AB193"/>
      <c r="AC193" s="36"/>
      <c r="AD193" s="36"/>
      <c r="AE193"/>
      <c r="AF193"/>
      <c r="AH193" s="36"/>
      <c r="AJ193"/>
    </row>
    <row r="194" spans="1:36">
      <c r="A194" s="75"/>
      <c r="B194" s="75"/>
      <c r="C194" s="75"/>
      <c r="E194" s="76"/>
      <c r="G194" s="76"/>
      <c r="H194" s="76"/>
      <c r="I194" s="5"/>
      <c r="L194" s="5"/>
      <c r="N194" s="36"/>
      <c r="Q194"/>
      <c r="R194" s="5"/>
      <c r="W194"/>
      <c r="X194"/>
      <c r="Y194" s="36"/>
      <c r="Z194"/>
      <c r="AA194"/>
      <c r="AB194"/>
      <c r="AC194" s="36"/>
      <c r="AD194" s="36"/>
      <c r="AE194"/>
      <c r="AF194"/>
      <c r="AH194" s="36"/>
      <c r="AJ194"/>
    </row>
    <row r="195" spans="1:36">
      <c r="A195" s="75"/>
      <c r="B195" s="75"/>
      <c r="C195" s="75"/>
      <c r="E195" s="76"/>
      <c r="G195" s="76"/>
      <c r="H195" s="76"/>
      <c r="I195" s="5"/>
      <c r="L195" s="5"/>
      <c r="N195" s="36"/>
      <c r="Q195"/>
      <c r="R195" s="5"/>
      <c r="W195"/>
      <c r="X195"/>
      <c r="Y195" s="36"/>
      <c r="Z195"/>
      <c r="AA195"/>
      <c r="AB195"/>
      <c r="AC195" s="36"/>
      <c r="AD195" s="36"/>
      <c r="AE195"/>
      <c r="AF195"/>
      <c r="AH195" s="36"/>
      <c r="AJ195"/>
    </row>
    <row r="196" spans="1:36">
      <c r="A196" s="75"/>
      <c r="B196" s="75"/>
      <c r="C196" s="75"/>
      <c r="E196" s="76"/>
      <c r="G196" s="76"/>
      <c r="H196" s="76"/>
      <c r="I196" s="5"/>
      <c r="L196" s="5"/>
      <c r="N196" s="36"/>
      <c r="Q196"/>
      <c r="R196" s="5"/>
      <c r="W196"/>
      <c r="X196"/>
      <c r="Y196" s="36"/>
      <c r="Z196"/>
      <c r="AA196"/>
      <c r="AB196"/>
      <c r="AC196" s="36"/>
      <c r="AD196" s="36"/>
      <c r="AE196"/>
      <c r="AF196"/>
      <c r="AH196" s="36"/>
      <c r="AJ196"/>
    </row>
    <row r="197" spans="1:36">
      <c r="A197" s="75"/>
      <c r="B197" s="75"/>
      <c r="C197" s="75"/>
      <c r="E197" s="76"/>
      <c r="G197" s="76"/>
      <c r="H197" s="76"/>
      <c r="I197" s="5"/>
      <c r="L197" s="5"/>
      <c r="N197" s="36"/>
      <c r="Q197"/>
      <c r="R197" s="5"/>
      <c r="W197"/>
      <c r="X197"/>
      <c r="Y197" s="36"/>
      <c r="Z197"/>
      <c r="AA197"/>
      <c r="AB197"/>
      <c r="AC197" s="36"/>
      <c r="AD197" s="36"/>
      <c r="AE197"/>
      <c r="AF197"/>
      <c r="AH197" s="36"/>
      <c r="AJ197"/>
    </row>
    <row r="198" spans="1:36">
      <c r="A198" s="75"/>
      <c r="B198" s="75"/>
      <c r="C198" s="75"/>
      <c r="E198" s="76"/>
      <c r="G198" s="76"/>
      <c r="H198" s="76"/>
      <c r="I198" s="5"/>
      <c r="L198" s="5"/>
      <c r="N198" s="36"/>
      <c r="Q198"/>
      <c r="R198" s="5"/>
      <c r="W198"/>
      <c r="X198"/>
      <c r="Y198" s="36"/>
      <c r="Z198"/>
      <c r="AA198"/>
      <c r="AB198"/>
      <c r="AC198" s="36"/>
      <c r="AD198" s="36"/>
      <c r="AE198"/>
      <c r="AF198"/>
      <c r="AH198" s="36"/>
      <c r="AJ198"/>
    </row>
    <row r="199" spans="1:36">
      <c r="A199" s="75"/>
      <c r="B199" s="75"/>
      <c r="C199" s="75"/>
      <c r="E199" s="76"/>
      <c r="G199" s="76"/>
      <c r="H199" s="76"/>
      <c r="I199" s="5"/>
      <c r="L199" s="5"/>
      <c r="N199" s="36"/>
      <c r="Q199"/>
      <c r="R199" s="5"/>
      <c r="W199"/>
      <c r="X199"/>
      <c r="Y199" s="36"/>
      <c r="Z199"/>
      <c r="AA199"/>
      <c r="AB199"/>
      <c r="AC199" s="36"/>
      <c r="AD199" s="36"/>
      <c r="AE199"/>
      <c r="AF199"/>
      <c r="AH199" s="36"/>
      <c r="AJ199"/>
    </row>
    <row r="200" spans="1:36">
      <c r="A200" s="75"/>
      <c r="B200" s="75"/>
      <c r="C200" s="75"/>
      <c r="E200" s="76"/>
      <c r="G200" s="76"/>
      <c r="H200" s="76"/>
      <c r="I200" s="5"/>
      <c r="L200" s="5"/>
      <c r="N200" s="36"/>
      <c r="Q200"/>
      <c r="R200" s="5"/>
      <c r="W200"/>
      <c r="X200"/>
      <c r="Y200" s="36"/>
      <c r="Z200"/>
      <c r="AA200"/>
      <c r="AB200"/>
      <c r="AC200" s="36"/>
      <c r="AD200" s="36"/>
      <c r="AE200"/>
      <c r="AF200"/>
      <c r="AH200" s="36"/>
      <c r="AJ200"/>
    </row>
    <row r="201" spans="1:36">
      <c r="A201" s="75"/>
      <c r="B201" s="75"/>
      <c r="C201" s="75"/>
      <c r="E201" s="76"/>
      <c r="G201" s="76"/>
      <c r="H201" s="76"/>
      <c r="I201" s="5"/>
      <c r="L201" s="5"/>
      <c r="N201" s="36"/>
      <c r="Q201"/>
      <c r="R201" s="5"/>
      <c r="W201"/>
      <c r="X201"/>
      <c r="Y201" s="36"/>
      <c r="Z201"/>
      <c r="AA201"/>
      <c r="AB201"/>
      <c r="AC201" s="36"/>
      <c r="AD201" s="36"/>
      <c r="AE201"/>
      <c r="AF201"/>
      <c r="AH201" s="36"/>
      <c r="AJ201"/>
    </row>
    <row r="202" spans="1:36">
      <c r="A202" s="75"/>
      <c r="B202" s="75"/>
      <c r="C202" s="75"/>
      <c r="E202" s="76"/>
      <c r="G202" s="76"/>
      <c r="H202" s="76"/>
      <c r="I202" s="5"/>
      <c r="L202" s="5"/>
      <c r="N202" s="36"/>
      <c r="Q202"/>
      <c r="R202" s="5"/>
      <c r="W202"/>
      <c r="X202"/>
      <c r="Y202" s="36"/>
      <c r="Z202"/>
      <c r="AA202"/>
      <c r="AB202"/>
      <c r="AC202" s="36"/>
      <c r="AD202" s="36"/>
      <c r="AE202"/>
      <c r="AF202"/>
      <c r="AH202" s="36"/>
      <c r="AJ202"/>
    </row>
    <row r="203" spans="1:36">
      <c r="A203" s="75"/>
      <c r="B203" s="75"/>
      <c r="C203" s="75"/>
      <c r="E203" s="76"/>
      <c r="G203" s="76"/>
      <c r="H203" s="76"/>
      <c r="I203" s="5"/>
      <c r="L203" s="5"/>
      <c r="N203" s="36"/>
      <c r="Q203"/>
      <c r="R203" s="5"/>
      <c r="W203"/>
      <c r="X203"/>
      <c r="Y203" s="36"/>
      <c r="Z203"/>
      <c r="AA203"/>
      <c r="AB203"/>
      <c r="AC203" s="36"/>
      <c r="AD203" s="36"/>
      <c r="AE203"/>
      <c r="AF203"/>
      <c r="AH203" s="36"/>
      <c r="AJ203"/>
    </row>
    <row r="204" spans="1:36">
      <c r="A204" s="75"/>
      <c r="B204" s="75"/>
      <c r="C204" s="75"/>
      <c r="E204" s="76"/>
      <c r="G204" s="76"/>
      <c r="H204" s="76"/>
      <c r="I204" s="5"/>
      <c r="L204" s="5"/>
      <c r="N204" s="36"/>
      <c r="Q204"/>
      <c r="R204" s="5"/>
      <c r="W204"/>
      <c r="X204"/>
      <c r="Y204" s="36"/>
      <c r="Z204"/>
      <c r="AA204"/>
      <c r="AB204"/>
      <c r="AC204" s="36"/>
      <c r="AD204" s="36"/>
      <c r="AE204"/>
      <c r="AF204"/>
      <c r="AH204" s="36"/>
      <c r="AJ204"/>
    </row>
    <row r="205" spans="1:36">
      <c r="A205" s="75"/>
      <c r="B205" s="75"/>
      <c r="C205" s="75"/>
      <c r="E205" s="76"/>
      <c r="G205" s="76"/>
      <c r="H205" s="76"/>
      <c r="I205" s="5"/>
      <c r="L205" s="5"/>
      <c r="N205" s="36"/>
      <c r="Q205"/>
      <c r="R205" s="5"/>
      <c r="W205"/>
      <c r="X205"/>
      <c r="Y205" s="36"/>
      <c r="Z205"/>
      <c r="AA205"/>
      <c r="AB205"/>
      <c r="AC205" s="36"/>
      <c r="AD205" s="36"/>
      <c r="AE205"/>
      <c r="AF205"/>
      <c r="AH205" s="36"/>
      <c r="AJ205"/>
    </row>
    <row r="206" spans="1:36">
      <c r="A206" s="75"/>
      <c r="B206" s="75"/>
      <c r="C206" s="75"/>
      <c r="E206" s="76"/>
      <c r="G206" s="76"/>
      <c r="H206" s="76"/>
      <c r="I206" s="5"/>
      <c r="L206" s="5"/>
      <c r="N206" s="36"/>
      <c r="Q206"/>
      <c r="R206" s="5"/>
      <c r="W206"/>
      <c r="X206"/>
      <c r="Y206" s="36"/>
      <c r="Z206"/>
      <c r="AA206"/>
      <c r="AB206"/>
      <c r="AC206" s="36"/>
      <c r="AD206" s="36"/>
      <c r="AE206"/>
      <c r="AF206"/>
      <c r="AH206" s="36"/>
      <c r="AJ206"/>
    </row>
    <row r="207" spans="1:36">
      <c r="A207" s="75"/>
      <c r="B207" s="75"/>
      <c r="C207" s="75"/>
      <c r="E207" s="76"/>
      <c r="G207" s="76"/>
      <c r="H207" s="76"/>
      <c r="I207" s="5"/>
      <c r="L207" s="5"/>
      <c r="N207" s="36"/>
      <c r="Q207"/>
      <c r="R207" s="5"/>
      <c r="W207"/>
      <c r="X207"/>
      <c r="Y207" s="36"/>
      <c r="Z207"/>
      <c r="AA207"/>
      <c r="AB207"/>
      <c r="AC207" s="36"/>
      <c r="AD207" s="36"/>
      <c r="AE207"/>
      <c r="AF207"/>
      <c r="AH207" s="36"/>
      <c r="AJ207"/>
    </row>
    <row r="208" spans="1:36">
      <c r="A208" s="75"/>
      <c r="B208" s="75"/>
      <c r="C208" s="75"/>
      <c r="E208" s="76"/>
      <c r="G208" s="76"/>
      <c r="H208" s="76"/>
      <c r="I208" s="5"/>
      <c r="L208" s="5"/>
      <c r="N208" s="36"/>
      <c r="Q208"/>
      <c r="R208" s="5"/>
      <c r="W208"/>
      <c r="X208"/>
      <c r="Y208" s="36"/>
      <c r="Z208"/>
      <c r="AA208"/>
      <c r="AB208"/>
      <c r="AC208" s="36"/>
      <c r="AD208" s="36"/>
      <c r="AE208"/>
      <c r="AF208"/>
      <c r="AH208" s="36"/>
      <c r="AJ208"/>
    </row>
    <row r="209" spans="1:36">
      <c r="A209" s="75"/>
      <c r="B209" s="75"/>
      <c r="C209" s="75"/>
      <c r="E209" s="76"/>
      <c r="G209" s="76"/>
      <c r="H209" s="76"/>
      <c r="I209" s="5"/>
      <c r="L209" s="5"/>
      <c r="N209" s="36"/>
      <c r="Q209"/>
      <c r="R209" s="5"/>
      <c r="W209"/>
      <c r="X209"/>
      <c r="Y209" s="36"/>
      <c r="Z209"/>
      <c r="AA209"/>
      <c r="AB209"/>
      <c r="AC209" s="36"/>
      <c r="AD209" s="36"/>
      <c r="AE209"/>
      <c r="AF209"/>
      <c r="AH209" s="36"/>
      <c r="AJ209"/>
    </row>
    <row r="210" spans="1:36">
      <c r="A210" s="75"/>
      <c r="B210" s="75"/>
      <c r="C210" s="75"/>
      <c r="E210" s="76"/>
      <c r="G210" s="76"/>
      <c r="H210" s="76"/>
      <c r="I210" s="5"/>
      <c r="L210" s="5"/>
      <c r="N210" s="36"/>
      <c r="Q210"/>
      <c r="R210" s="5"/>
      <c r="W210"/>
      <c r="X210"/>
      <c r="Y210" s="36"/>
      <c r="Z210"/>
      <c r="AA210"/>
      <c r="AB210"/>
      <c r="AC210" s="36"/>
      <c r="AD210" s="36"/>
      <c r="AE210"/>
      <c r="AF210"/>
      <c r="AH210" s="36"/>
      <c r="AJ210"/>
    </row>
    <row r="211" spans="1:36">
      <c r="A211" s="75"/>
      <c r="B211" s="75"/>
      <c r="C211" s="75"/>
      <c r="E211" s="76"/>
      <c r="G211" s="76"/>
      <c r="H211" s="76"/>
      <c r="I211" s="5"/>
      <c r="L211" s="5"/>
      <c r="N211" s="36"/>
      <c r="Q211"/>
      <c r="R211" s="5"/>
      <c r="W211"/>
      <c r="X211"/>
      <c r="Y211" s="36"/>
      <c r="Z211"/>
      <c r="AA211"/>
      <c r="AB211"/>
      <c r="AC211" s="36"/>
      <c r="AD211" s="36"/>
      <c r="AE211"/>
      <c r="AF211"/>
      <c r="AH211" s="36"/>
      <c r="AJ211"/>
    </row>
    <row r="212" spans="1:36">
      <c r="A212" s="75"/>
      <c r="B212" s="75"/>
      <c r="C212" s="75"/>
      <c r="E212" s="76"/>
      <c r="G212" s="76"/>
      <c r="H212" s="76"/>
      <c r="I212" s="5"/>
      <c r="L212" s="5"/>
      <c r="N212" s="36"/>
      <c r="Q212"/>
      <c r="R212" s="5"/>
      <c r="W212"/>
      <c r="X212"/>
      <c r="Y212" s="36"/>
      <c r="Z212"/>
      <c r="AA212"/>
      <c r="AB212"/>
      <c r="AC212" s="36"/>
      <c r="AD212" s="36"/>
      <c r="AE212"/>
      <c r="AF212"/>
      <c r="AH212" s="36"/>
      <c r="AJ212"/>
    </row>
    <row r="213" spans="1:36">
      <c r="A213" s="75"/>
      <c r="B213" s="75"/>
      <c r="C213" s="75"/>
      <c r="E213" s="76"/>
      <c r="G213" s="76"/>
      <c r="H213" s="76"/>
      <c r="I213" s="5"/>
      <c r="L213" s="5"/>
      <c r="N213" s="36"/>
      <c r="Q213"/>
      <c r="R213" s="5"/>
      <c r="W213"/>
      <c r="X213"/>
      <c r="Y213" s="36"/>
      <c r="Z213"/>
      <c r="AA213"/>
      <c r="AB213"/>
      <c r="AC213" s="36"/>
      <c r="AD213" s="36"/>
      <c r="AE213"/>
      <c r="AF213"/>
      <c r="AH213" s="36"/>
      <c r="AJ213"/>
    </row>
    <row r="214" spans="1:36">
      <c r="A214" s="75"/>
      <c r="B214" s="75"/>
      <c r="C214" s="75"/>
      <c r="E214" s="76"/>
      <c r="G214" s="76"/>
      <c r="H214" s="76"/>
      <c r="I214" s="5"/>
      <c r="L214" s="5"/>
      <c r="N214" s="36"/>
      <c r="Q214"/>
      <c r="R214" s="5"/>
      <c r="W214"/>
      <c r="X214"/>
      <c r="Y214" s="36"/>
      <c r="Z214"/>
      <c r="AA214"/>
      <c r="AB214"/>
      <c r="AC214" s="36"/>
      <c r="AD214" s="36"/>
      <c r="AE214"/>
      <c r="AF214"/>
      <c r="AH214" s="36"/>
      <c r="AJ214"/>
    </row>
    <row r="215" spans="1:36">
      <c r="A215" s="75"/>
      <c r="B215" s="75"/>
      <c r="C215" s="75"/>
      <c r="E215" s="76"/>
      <c r="G215" s="76"/>
      <c r="H215" s="76"/>
      <c r="I215" s="5"/>
      <c r="L215" s="5"/>
      <c r="N215" s="36"/>
      <c r="Q215"/>
      <c r="R215" s="5"/>
      <c r="W215"/>
      <c r="X215"/>
      <c r="Y215" s="36"/>
      <c r="Z215"/>
      <c r="AA215"/>
      <c r="AB215"/>
      <c r="AC215" s="36"/>
      <c r="AD215" s="36"/>
      <c r="AE215"/>
      <c r="AF215"/>
      <c r="AH215" s="36"/>
      <c r="AJ215"/>
    </row>
    <row r="216" spans="1:36">
      <c r="A216" s="75"/>
      <c r="B216" s="75"/>
      <c r="C216" s="75"/>
      <c r="E216" s="76"/>
      <c r="G216" s="76"/>
      <c r="H216" s="76"/>
      <c r="I216" s="5"/>
      <c r="L216" s="5"/>
      <c r="N216" s="36"/>
      <c r="Q216"/>
      <c r="R216" s="5"/>
      <c r="W216"/>
      <c r="X216"/>
      <c r="Y216" s="36"/>
      <c r="Z216"/>
      <c r="AA216"/>
      <c r="AB216"/>
      <c r="AC216" s="36"/>
      <c r="AD216" s="36"/>
      <c r="AE216"/>
      <c r="AF216"/>
      <c r="AH216" s="36"/>
      <c r="AJ216"/>
    </row>
    <row r="217" spans="1:36">
      <c r="A217" s="75"/>
      <c r="B217" s="75"/>
      <c r="C217" s="75"/>
      <c r="E217" s="76"/>
      <c r="G217" s="76"/>
      <c r="H217" s="76"/>
      <c r="I217" s="5"/>
      <c r="L217" s="5"/>
      <c r="N217" s="36"/>
      <c r="Q217"/>
      <c r="R217" s="5"/>
      <c r="W217"/>
      <c r="X217"/>
      <c r="Y217" s="36"/>
      <c r="Z217"/>
      <c r="AA217"/>
      <c r="AB217"/>
      <c r="AC217" s="36"/>
      <c r="AD217" s="36"/>
      <c r="AE217"/>
      <c r="AF217"/>
      <c r="AH217" s="36"/>
      <c r="AJ217"/>
    </row>
    <row r="218" spans="1:36">
      <c r="A218" s="75"/>
      <c r="B218" s="75"/>
      <c r="C218" s="75"/>
      <c r="E218" s="76"/>
      <c r="G218" s="76"/>
      <c r="H218" s="76"/>
      <c r="I218" s="5"/>
      <c r="L218" s="5"/>
      <c r="N218" s="36"/>
      <c r="Q218"/>
      <c r="R218" s="5"/>
      <c r="W218"/>
      <c r="X218"/>
      <c r="Y218" s="36"/>
      <c r="Z218"/>
      <c r="AA218"/>
      <c r="AB218"/>
      <c r="AC218" s="36"/>
      <c r="AD218" s="36"/>
      <c r="AE218"/>
      <c r="AF218"/>
      <c r="AH218" s="36"/>
      <c r="AJ218"/>
    </row>
    <row r="219" spans="1:36">
      <c r="A219" s="75"/>
      <c r="B219" s="75"/>
      <c r="C219" s="75"/>
      <c r="E219" s="76"/>
      <c r="G219" s="76"/>
      <c r="H219" s="76"/>
      <c r="I219" s="5"/>
      <c r="L219" s="5"/>
      <c r="N219" s="36"/>
      <c r="Q219"/>
      <c r="R219" s="5"/>
      <c r="W219"/>
      <c r="X219"/>
      <c r="Y219" s="36"/>
      <c r="Z219"/>
      <c r="AA219"/>
      <c r="AB219"/>
      <c r="AC219" s="36"/>
      <c r="AD219" s="36"/>
      <c r="AE219"/>
      <c r="AF219"/>
      <c r="AH219" s="36"/>
      <c r="AJ219"/>
    </row>
    <row r="220" spans="1:36">
      <c r="A220" s="75"/>
      <c r="B220" s="75"/>
      <c r="C220" s="75"/>
      <c r="E220" s="76"/>
      <c r="G220" s="76"/>
      <c r="H220" s="76"/>
      <c r="I220" s="5"/>
      <c r="L220" s="5"/>
      <c r="N220" s="36"/>
      <c r="Q220"/>
      <c r="R220" s="5"/>
      <c r="W220"/>
      <c r="X220"/>
      <c r="Y220" s="36"/>
      <c r="Z220"/>
      <c r="AA220"/>
      <c r="AB220"/>
      <c r="AC220" s="36"/>
      <c r="AD220" s="36"/>
      <c r="AE220"/>
      <c r="AF220"/>
      <c r="AH220" s="36"/>
      <c r="AJ220"/>
    </row>
    <row r="221" spans="1:36">
      <c r="A221" s="75"/>
      <c r="B221" s="75"/>
      <c r="C221" s="75"/>
      <c r="E221" s="76"/>
      <c r="G221" s="76"/>
      <c r="H221" s="76"/>
      <c r="I221" s="5"/>
      <c r="L221" s="5"/>
      <c r="N221" s="36"/>
      <c r="Q221"/>
      <c r="R221" s="5"/>
      <c r="W221"/>
      <c r="X221"/>
      <c r="Y221" s="36"/>
      <c r="Z221"/>
      <c r="AA221"/>
      <c r="AB221"/>
      <c r="AC221" s="36"/>
      <c r="AD221" s="36"/>
      <c r="AE221"/>
      <c r="AF221"/>
      <c r="AH221" s="36"/>
      <c r="AJ221"/>
    </row>
    <row r="222" spans="1:36">
      <c r="A222" s="75"/>
      <c r="B222" s="75"/>
      <c r="C222" s="75"/>
      <c r="E222" s="76"/>
      <c r="G222" s="76"/>
      <c r="H222" s="76"/>
      <c r="I222" s="5"/>
      <c r="L222" s="5"/>
      <c r="N222" s="36"/>
      <c r="Q222"/>
      <c r="R222" s="5"/>
      <c r="W222"/>
      <c r="X222"/>
      <c r="Y222" s="36"/>
      <c r="Z222"/>
      <c r="AA222"/>
      <c r="AB222"/>
      <c r="AC222" s="36"/>
      <c r="AD222" s="36"/>
      <c r="AE222"/>
      <c r="AF222"/>
      <c r="AH222" s="36"/>
      <c r="AJ222"/>
    </row>
    <row r="223" spans="1:36">
      <c r="A223" s="75"/>
      <c r="B223" s="75"/>
      <c r="C223" s="75"/>
      <c r="E223" s="76"/>
      <c r="G223" s="76"/>
      <c r="H223" s="76"/>
      <c r="I223" s="5"/>
      <c r="L223" s="5"/>
      <c r="N223" s="36"/>
      <c r="Q223"/>
      <c r="R223" s="5"/>
      <c r="W223"/>
      <c r="X223"/>
      <c r="Y223" s="36"/>
      <c r="Z223"/>
      <c r="AA223"/>
      <c r="AB223"/>
      <c r="AC223" s="36"/>
      <c r="AD223" s="36"/>
      <c r="AE223"/>
      <c r="AF223"/>
      <c r="AH223" s="36"/>
      <c r="AJ223"/>
    </row>
    <row r="224" spans="1:36">
      <c r="A224" s="75"/>
      <c r="B224" s="75"/>
      <c r="C224" s="75"/>
      <c r="E224" s="76"/>
      <c r="G224" s="76"/>
      <c r="H224" s="76"/>
      <c r="I224" s="5"/>
      <c r="L224" s="5"/>
      <c r="N224" s="36"/>
      <c r="Q224"/>
      <c r="R224" s="5"/>
      <c r="W224"/>
      <c r="X224"/>
      <c r="Y224" s="36"/>
      <c r="Z224"/>
      <c r="AA224"/>
      <c r="AB224"/>
      <c r="AC224" s="36"/>
      <c r="AD224" s="36"/>
      <c r="AE224"/>
      <c r="AF224"/>
      <c r="AH224" s="36"/>
      <c r="AJ224"/>
    </row>
    <row r="225" spans="1:36">
      <c r="A225" s="75"/>
      <c r="B225" s="75"/>
      <c r="C225" s="75"/>
      <c r="E225" s="76"/>
      <c r="G225" s="76"/>
      <c r="H225" s="76"/>
      <c r="I225" s="5"/>
      <c r="L225" s="5"/>
      <c r="N225" s="36"/>
      <c r="Q225"/>
      <c r="R225" s="5"/>
      <c r="W225"/>
      <c r="X225"/>
      <c r="Y225" s="36"/>
      <c r="Z225"/>
      <c r="AA225"/>
      <c r="AB225"/>
      <c r="AC225" s="36"/>
      <c r="AD225" s="36"/>
      <c r="AE225"/>
      <c r="AF225"/>
      <c r="AH225" s="36"/>
      <c r="AJ225"/>
    </row>
    <row r="226" spans="1:36">
      <c r="A226" s="75"/>
      <c r="B226" s="75"/>
      <c r="C226" s="75"/>
      <c r="E226" s="76"/>
      <c r="G226" s="76"/>
      <c r="H226" s="76"/>
      <c r="I226" s="5"/>
      <c r="L226" s="5"/>
      <c r="N226" s="36"/>
      <c r="Q226"/>
      <c r="R226" s="5"/>
      <c r="W226"/>
      <c r="X226"/>
      <c r="Y226" s="36"/>
      <c r="Z226"/>
      <c r="AA226"/>
      <c r="AB226"/>
      <c r="AC226" s="36"/>
      <c r="AD226" s="36"/>
      <c r="AE226"/>
      <c r="AF226"/>
      <c r="AH226" s="36"/>
      <c r="AJ226"/>
    </row>
    <row r="227" spans="1:36">
      <c r="A227" s="75"/>
      <c r="B227" s="75"/>
      <c r="C227" s="75"/>
      <c r="E227" s="76"/>
      <c r="G227" s="76"/>
      <c r="H227" s="76"/>
      <c r="I227" s="5"/>
      <c r="L227" s="5"/>
      <c r="N227" s="36"/>
      <c r="Q227"/>
      <c r="R227" s="5"/>
      <c r="W227"/>
      <c r="X227"/>
      <c r="Y227" s="36"/>
      <c r="Z227"/>
      <c r="AA227"/>
      <c r="AB227"/>
      <c r="AC227" s="36"/>
      <c r="AD227" s="36"/>
      <c r="AE227"/>
      <c r="AF227"/>
      <c r="AH227" s="36"/>
      <c r="AJ227"/>
    </row>
    <row r="228" spans="1:36">
      <c r="A228" s="75"/>
      <c r="B228" s="75"/>
      <c r="C228" s="75"/>
      <c r="E228" s="76"/>
      <c r="G228" s="76"/>
      <c r="H228" s="76"/>
      <c r="I228" s="5"/>
      <c r="L228" s="5"/>
      <c r="N228" s="36"/>
      <c r="Q228"/>
      <c r="R228" s="5"/>
      <c r="W228"/>
      <c r="X228"/>
      <c r="Y228" s="36"/>
      <c r="Z228"/>
      <c r="AA228"/>
      <c r="AB228"/>
      <c r="AC228" s="36"/>
      <c r="AD228" s="36"/>
      <c r="AE228"/>
      <c r="AF228"/>
      <c r="AH228" s="36"/>
      <c r="AJ228"/>
    </row>
    <row r="229" spans="1:36">
      <c r="A229" s="75"/>
      <c r="B229" s="75"/>
      <c r="C229" s="75"/>
      <c r="E229" s="76"/>
      <c r="G229" s="76"/>
      <c r="H229" s="76"/>
      <c r="I229" s="5"/>
      <c r="L229" s="5"/>
      <c r="N229" s="36"/>
      <c r="Q229"/>
      <c r="R229" s="5"/>
      <c r="W229"/>
      <c r="X229"/>
      <c r="Y229" s="36"/>
      <c r="Z229"/>
      <c r="AA229"/>
      <c r="AB229"/>
      <c r="AC229" s="36"/>
      <c r="AD229" s="36"/>
      <c r="AE229"/>
      <c r="AF229"/>
      <c r="AH229" s="36"/>
      <c r="AJ229"/>
    </row>
    <row r="230" spans="1:36">
      <c r="A230" s="75"/>
      <c r="B230" s="75"/>
      <c r="C230" s="75"/>
      <c r="E230" s="76"/>
      <c r="G230" s="76"/>
      <c r="H230" s="76"/>
      <c r="I230" s="5"/>
      <c r="L230" s="5"/>
      <c r="N230" s="36"/>
      <c r="Q230"/>
      <c r="R230" s="5"/>
      <c r="W230"/>
      <c r="X230"/>
      <c r="Y230" s="36"/>
      <c r="Z230"/>
      <c r="AA230"/>
      <c r="AB230"/>
      <c r="AC230" s="36"/>
      <c r="AD230" s="36"/>
      <c r="AE230"/>
      <c r="AF230"/>
      <c r="AH230" s="36"/>
      <c r="AJ230"/>
    </row>
    <row r="231" spans="1:36">
      <c r="A231" s="75"/>
      <c r="B231" s="75"/>
      <c r="C231" s="75"/>
      <c r="E231" s="76"/>
      <c r="G231" s="76"/>
      <c r="H231" s="76"/>
      <c r="I231" s="5"/>
      <c r="L231" s="5"/>
      <c r="N231" s="36"/>
      <c r="Q231"/>
      <c r="R231" s="5"/>
      <c r="W231"/>
      <c r="X231"/>
      <c r="Y231" s="36"/>
      <c r="Z231"/>
      <c r="AA231"/>
      <c r="AB231"/>
      <c r="AC231" s="36"/>
      <c r="AD231" s="36"/>
      <c r="AE231"/>
      <c r="AF231"/>
      <c r="AH231" s="36"/>
      <c r="AJ231"/>
    </row>
    <row r="232" spans="1:36">
      <c r="A232" s="75"/>
      <c r="B232" s="75"/>
      <c r="C232" s="75"/>
      <c r="E232" s="76"/>
      <c r="G232" s="76"/>
      <c r="H232" s="76"/>
      <c r="I232" s="5"/>
      <c r="L232" s="5"/>
      <c r="N232" s="36"/>
      <c r="Q232"/>
      <c r="R232" s="5"/>
      <c r="W232"/>
      <c r="X232"/>
      <c r="Y232" s="36"/>
      <c r="Z232"/>
      <c r="AA232"/>
      <c r="AB232"/>
      <c r="AC232" s="36"/>
      <c r="AD232" s="36"/>
      <c r="AE232"/>
      <c r="AF232"/>
      <c r="AH232" s="36"/>
      <c r="AJ232"/>
    </row>
    <row r="233" spans="1:36">
      <c r="A233" s="75"/>
      <c r="B233" s="75"/>
      <c r="C233" s="75"/>
      <c r="E233" s="76"/>
      <c r="G233" s="76"/>
      <c r="H233" s="76"/>
      <c r="I233" s="5"/>
      <c r="L233" s="5"/>
      <c r="N233" s="36"/>
      <c r="Q233"/>
      <c r="R233" s="5"/>
      <c r="W233"/>
      <c r="X233"/>
      <c r="Y233" s="36"/>
      <c r="Z233"/>
      <c r="AA233"/>
      <c r="AB233"/>
      <c r="AC233" s="36"/>
      <c r="AD233" s="36"/>
      <c r="AE233"/>
      <c r="AF233"/>
      <c r="AH233" s="36"/>
      <c r="AJ233"/>
    </row>
    <row r="234" spans="1:36">
      <c r="A234" s="75"/>
      <c r="B234" s="75"/>
      <c r="C234" s="75"/>
      <c r="E234" s="76"/>
      <c r="G234" s="76"/>
      <c r="H234" s="76"/>
      <c r="I234" s="5"/>
      <c r="L234" s="5"/>
      <c r="N234" s="36"/>
      <c r="Q234"/>
      <c r="R234" s="5"/>
      <c r="W234"/>
      <c r="X234"/>
      <c r="Y234" s="36"/>
      <c r="Z234"/>
      <c r="AA234"/>
      <c r="AB234"/>
      <c r="AC234" s="36"/>
      <c r="AD234" s="36"/>
      <c r="AE234"/>
      <c r="AF234"/>
      <c r="AH234" s="36"/>
      <c r="AJ234"/>
    </row>
    <row r="235" spans="1:36">
      <c r="A235" s="75"/>
      <c r="B235" s="75"/>
      <c r="C235" s="75"/>
      <c r="E235" s="76"/>
      <c r="G235" s="76"/>
      <c r="H235" s="76"/>
      <c r="I235" s="5"/>
      <c r="L235" s="5"/>
      <c r="N235" s="36"/>
      <c r="Q235"/>
      <c r="R235" s="5"/>
      <c r="W235"/>
      <c r="X235"/>
      <c r="Y235" s="36"/>
      <c r="Z235"/>
      <c r="AA235"/>
      <c r="AB235"/>
      <c r="AC235" s="36"/>
      <c r="AD235" s="36"/>
      <c r="AE235"/>
      <c r="AF235"/>
      <c r="AH235" s="36"/>
      <c r="AJ235"/>
    </row>
    <row r="236" spans="1:36">
      <c r="A236" s="75"/>
      <c r="B236" s="75"/>
      <c r="C236" s="75"/>
      <c r="E236" s="76"/>
      <c r="G236" s="76"/>
      <c r="H236" s="76"/>
      <c r="I236" s="5"/>
      <c r="L236" s="5"/>
      <c r="N236" s="36"/>
      <c r="Q236"/>
      <c r="R236" s="5"/>
      <c r="W236"/>
      <c r="X236"/>
      <c r="Y236" s="36"/>
      <c r="Z236"/>
      <c r="AA236"/>
      <c r="AB236"/>
      <c r="AC236" s="36"/>
      <c r="AD236" s="36"/>
      <c r="AE236"/>
      <c r="AF236"/>
      <c r="AH236" s="36"/>
      <c r="AJ236"/>
    </row>
    <row r="237" spans="1:36">
      <c r="A237" s="75"/>
      <c r="B237" s="75"/>
      <c r="C237" s="75"/>
      <c r="E237" s="76"/>
      <c r="G237" s="76"/>
      <c r="H237" s="76"/>
      <c r="I237" s="5"/>
      <c r="L237" s="5"/>
      <c r="N237" s="36"/>
      <c r="Q237"/>
      <c r="R237" s="5"/>
      <c r="W237"/>
      <c r="X237"/>
      <c r="Y237" s="36"/>
      <c r="Z237"/>
      <c r="AA237"/>
      <c r="AB237"/>
      <c r="AC237" s="36"/>
      <c r="AD237" s="36"/>
      <c r="AE237"/>
      <c r="AF237"/>
      <c r="AH237" s="36"/>
      <c r="AJ237"/>
    </row>
    <row r="238" spans="1:36">
      <c r="A238" s="75"/>
      <c r="B238" s="75"/>
      <c r="C238" s="75"/>
      <c r="E238" s="76"/>
      <c r="G238" s="76"/>
      <c r="H238" s="76"/>
      <c r="I238" s="5"/>
      <c r="L238" s="5"/>
      <c r="N238" s="36"/>
      <c r="Q238"/>
      <c r="R238" s="5"/>
      <c r="W238"/>
      <c r="X238"/>
      <c r="Y238" s="36"/>
      <c r="Z238"/>
      <c r="AA238"/>
      <c r="AB238"/>
      <c r="AC238" s="36"/>
      <c r="AD238" s="36"/>
      <c r="AE238"/>
      <c r="AF238"/>
      <c r="AH238" s="36"/>
      <c r="AJ238"/>
    </row>
    <row r="239" spans="1:36">
      <c r="A239" s="75"/>
      <c r="B239" s="75"/>
      <c r="C239" s="75"/>
      <c r="E239" s="76"/>
      <c r="G239" s="76"/>
      <c r="H239" s="76"/>
      <c r="I239" s="5"/>
      <c r="L239" s="5"/>
      <c r="N239" s="36"/>
      <c r="Q239"/>
      <c r="R239" s="5"/>
      <c r="W239"/>
      <c r="X239"/>
      <c r="Y239" s="36"/>
      <c r="Z239"/>
      <c r="AA239"/>
      <c r="AB239"/>
      <c r="AC239" s="36"/>
      <c r="AD239" s="36"/>
      <c r="AE239"/>
      <c r="AF239"/>
      <c r="AH239" s="36"/>
      <c r="AJ239"/>
    </row>
    <row r="240" spans="1:36">
      <c r="A240" s="75"/>
      <c r="B240" s="75"/>
      <c r="C240" s="75"/>
      <c r="E240" s="76"/>
      <c r="G240" s="76"/>
      <c r="H240" s="76"/>
      <c r="I240" s="5"/>
      <c r="L240" s="5"/>
      <c r="N240" s="36"/>
      <c r="Q240"/>
      <c r="R240" s="5"/>
      <c r="W240"/>
      <c r="X240"/>
      <c r="Y240" s="36"/>
      <c r="Z240"/>
      <c r="AA240"/>
      <c r="AB240"/>
      <c r="AC240" s="36"/>
      <c r="AD240" s="36"/>
      <c r="AE240"/>
      <c r="AF240"/>
      <c r="AH240" s="36"/>
      <c r="AJ240"/>
    </row>
    <row r="241" spans="1:36">
      <c r="A241" s="75"/>
      <c r="B241" s="75"/>
      <c r="C241" s="75"/>
      <c r="E241" s="76"/>
      <c r="G241" s="76"/>
      <c r="H241" s="76"/>
      <c r="I241" s="5"/>
      <c r="L241" s="5"/>
      <c r="N241" s="36"/>
      <c r="Q241"/>
      <c r="R241" s="5"/>
      <c r="W241"/>
      <c r="X241"/>
      <c r="Y241" s="36"/>
      <c r="Z241"/>
      <c r="AA241"/>
      <c r="AB241"/>
      <c r="AC241" s="36"/>
      <c r="AD241" s="36"/>
      <c r="AE241"/>
      <c r="AF241"/>
      <c r="AH241" s="36"/>
      <c r="AJ241"/>
    </row>
    <row r="242" spans="1:36">
      <c r="A242" s="75"/>
      <c r="B242" s="75"/>
      <c r="C242" s="75"/>
      <c r="E242" s="76"/>
      <c r="G242" s="76"/>
      <c r="H242" s="76"/>
      <c r="I242" s="5"/>
      <c r="L242" s="5"/>
      <c r="N242" s="36"/>
      <c r="Q242"/>
      <c r="R242" s="5"/>
      <c r="W242"/>
      <c r="X242"/>
      <c r="Y242" s="36"/>
      <c r="Z242"/>
      <c r="AA242"/>
      <c r="AB242"/>
      <c r="AC242" s="36"/>
      <c r="AD242" s="36"/>
      <c r="AE242"/>
      <c r="AF242"/>
      <c r="AH242" s="36"/>
      <c r="AJ242"/>
    </row>
    <row r="243" spans="1:36">
      <c r="A243" s="75"/>
      <c r="B243" s="75"/>
      <c r="C243" s="75"/>
      <c r="E243" s="76"/>
      <c r="G243" s="76"/>
      <c r="H243" s="76"/>
      <c r="I243" s="5"/>
      <c r="L243" s="5"/>
      <c r="N243" s="36"/>
      <c r="Q243"/>
      <c r="R243" s="5"/>
      <c r="W243"/>
      <c r="X243"/>
      <c r="Y243" s="36"/>
      <c r="Z243"/>
      <c r="AA243"/>
      <c r="AB243"/>
      <c r="AC243" s="36"/>
      <c r="AD243" s="36"/>
      <c r="AE243"/>
      <c r="AF243"/>
      <c r="AH243" s="36"/>
      <c r="AJ243"/>
    </row>
    <row r="244" spans="1:36">
      <c r="A244" s="75"/>
      <c r="B244" s="75"/>
      <c r="C244" s="75"/>
      <c r="E244" s="76"/>
      <c r="G244" s="76"/>
      <c r="H244" s="76"/>
      <c r="I244" s="5"/>
      <c r="L244" s="5"/>
      <c r="N244" s="36"/>
      <c r="Q244"/>
      <c r="R244" s="5"/>
      <c r="W244"/>
      <c r="X244"/>
      <c r="Y244" s="36"/>
      <c r="Z244"/>
      <c r="AA244"/>
      <c r="AB244"/>
      <c r="AC244" s="36"/>
      <c r="AD244" s="36"/>
      <c r="AE244"/>
      <c r="AF244"/>
      <c r="AH244" s="36"/>
      <c r="AJ244"/>
    </row>
    <row r="245" spans="1:36">
      <c r="A245" s="75"/>
      <c r="B245" s="75"/>
      <c r="C245" s="75"/>
      <c r="E245" s="76"/>
      <c r="G245" s="76"/>
      <c r="H245" s="76"/>
      <c r="I245" s="5"/>
      <c r="L245" s="5"/>
      <c r="N245" s="36"/>
      <c r="Q245"/>
      <c r="R245" s="5"/>
      <c r="W245"/>
      <c r="X245"/>
      <c r="Y245" s="36"/>
      <c r="Z245"/>
      <c r="AA245"/>
      <c r="AB245"/>
      <c r="AC245" s="36"/>
      <c r="AD245" s="36"/>
      <c r="AE245"/>
      <c r="AF245"/>
      <c r="AH245" s="36"/>
      <c r="AJ245"/>
    </row>
    <row r="246" spans="1:36">
      <c r="A246" s="75"/>
      <c r="B246" s="75"/>
      <c r="C246" s="75"/>
      <c r="E246" s="76"/>
      <c r="G246" s="76"/>
      <c r="H246" s="76"/>
      <c r="I246" s="5"/>
      <c r="L246" s="5"/>
      <c r="N246" s="36"/>
      <c r="Q246"/>
      <c r="R246" s="5"/>
      <c r="W246"/>
      <c r="X246"/>
      <c r="Y246" s="36"/>
      <c r="Z246"/>
      <c r="AA246"/>
      <c r="AB246"/>
      <c r="AC246" s="36"/>
      <c r="AD246" s="36"/>
      <c r="AE246"/>
      <c r="AF246"/>
      <c r="AH246" s="36"/>
      <c r="AJ246"/>
    </row>
    <row r="247" spans="1:36">
      <c r="A247" s="75"/>
      <c r="B247" s="75"/>
      <c r="C247" s="75"/>
      <c r="E247" s="76"/>
      <c r="G247" s="76"/>
      <c r="H247" s="76"/>
      <c r="I247" s="5"/>
      <c r="L247" s="5"/>
      <c r="N247" s="36"/>
      <c r="Q247"/>
      <c r="R247" s="5"/>
      <c r="W247"/>
      <c r="X247"/>
      <c r="Y247" s="36"/>
      <c r="Z247"/>
      <c r="AA247"/>
      <c r="AB247"/>
      <c r="AC247" s="36"/>
      <c r="AD247" s="36"/>
      <c r="AE247"/>
      <c r="AF247"/>
      <c r="AH247" s="36"/>
      <c r="AJ247"/>
    </row>
    <row r="248" spans="1:36">
      <c r="A248" s="75"/>
      <c r="B248" s="75"/>
      <c r="C248" s="75"/>
      <c r="E248" s="76"/>
      <c r="G248" s="76"/>
      <c r="H248" s="76"/>
      <c r="I248" s="5"/>
      <c r="L248" s="5"/>
      <c r="N248" s="36"/>
      <c r="Q248"/>
      <c r="R248" s="5"/>
      <c r="W248"/>
      <c r="X248"/>
      <c r="Y248" s="36"/>
      <c r="Z248"/>
      <c r="AA248"/>
      <c r="AB248"/>
      <c r="AC248" s="36"/>
      <c r="AD248" s="36"/>
      <c r="AE248"/>
      <c r="AF248"/>
      <c r="AH248" s="36"/>
      <c r="AJ248"/>
    </row>
    <row r="249" spans="1:36">
      <c r="A249" s="75"/>
      <c r="B249" s="75"/>
      <c r="C249" s="75"/>
      <c r="E249" s="76"/>
      <c r="G249" s="76"/>
      <c r="H249" s="76"/>
      <c r="I249" s="5"/>
      <c r="L249" s="5"/>
      <c r="N249" s="36"/>
      <c r="Q249"/>
      <c r="R249" s="5"/>
      <c r="W249"/>
      <c r="X249"/>
      <c r="Y249" s="36"/>
      <c r="Z249"/>
      <c r="AA249"/>
      <c r="AB249"/>
      <c r="AC249" s="36"/>
      <c r="AD249" s="36"/>
      <c r="AE249"/>
      <c r="AF249"/>
      <c r="AH249" s="36"/>
      <c r="AJ249"/>
    </row>
    <row r="250" spans="1:36">
      <c r="A250" s="75"/>
      <c r="B250" s="75"/>
      <c r="C250" s="75"/>
      <c r="E250" s="76"/>
      <c r="G250" s="76"/>
      <c r="H250" s="76"/>
      <c r="I250" s="5"/>
      <c r="L250" s="5"/>
      <c r="N250" s="36"/>
      <c r="Q250"/>
      <c r="R250" s="5"/>
      <c r="W250"/>
      <c r="X250"/>
      <c r="Y250" s="36"/>
      <c r="Z250"/>
      <c r="AA250"/>
      <c r="AB250"/>
      <c r="AC250" s="36"/>
      <c r="AD250" s="36"/>
      <c r="AE250"/>
      <c r="AF250"/>
      <c r="AH250" s="36"/>
      <c r="AJ250"/>
    </row>
    <row r="251" spans="1:36">
      <c r="A251" s="75"/>
      <c r="B251" s="75"/>
      <c r="C251" s="75"/>
      <c r="E251" s="76"/>
      <c r="G251" s="76"/>
      <c r="H251" s="76"/>
      <c r="I251" s="5"/>
      <c r="L251" s="5"/>
      <c r="N251" s="36"/>
      <c r="Q251"/>
      <c r="R251" s="5"/>
      <c r="W251"/>
      <c r="X251"/>
      <c r="Y251" s="36"/>
      <c r="Z251"/>
      <c r="AA251"/>
      <c r="AB251"/>
      <c r="AC251" s="36"/>
      <c r="AD251" s="36"/>
      <c r="AE251"/>
      <c r="AF251"/>
      <c r="AH251" s="36"/>
      <c r="AJ251"/>
    </row>
    <row r="252" spans="1:36">
      <c r="A252" s="75"/>
      <c r="B252" s="75"/>
      <c r="C252" s="75"/>
      <c r="E252" s="76"/>
      <c r="G252" s="76"/>
      <c r="H252" s="76"/>
      <c r="I252" s="5"/>
      <c r="L252" s="5"/>
      <c r="N252" s="36"/>
      <c r="Q252"/>
      <c r="R252" s="5"/>
      <c r="W252"/>
      <c r="X252"/>
      <c r="Y252" s="36"/>
      <c r="Z252"/>
      <c r="AA252"/>
      <c r="AB252"/>
      <c r="AC252" s="36"/>
      <c r="AD252" s="36"/>
      <c r="AE252"/>
      <c r="AF252"/>
      <c r="AH252" s="36"/>
      <c r="AJ252"/>
    </row>
    <row r="253" spans="1:36">
      <c r="A253" s="75"/>
      <c r="B253" s="75"/>
      <c r="C253" s="75"/>
      <c r="E253" s="76"/>
      <c r="G253" s="76"/>
      <c r="H253" s="76"/>
      <c r="I253" s="5"/>
      <c r="L253" s="5"/>
      <c r="N253" s="36"/>
      <c r="Q253"/>
      <c r="R253" s="5"/>
      <c r="W253"/>
      <c r="X253"/>
      <c r="Y253" s="36"/>
      <c r="Z253"/>
      <c r="AA253"/>
      <c r="AB253"/>
      <c r="AC253" s="36"/>
      <c r="AD253" s="36"/>
      <c r="AE253"/>
      <c r="AF253"/>
      <c r="AH253" s="36"/>
      <c r="AJ253"/>
    </row>
    <row r="254" spans="1:36">
      <c r="A254" s="75"/>
      <c r="B254" s="75"/>
      <c r="C254" s="75"/>
      <c r="E254" s="76"/>
      <c r="G254" s="76"/>
      <c r="H254" s="76"/>
      <c r="I254" s="5"/>
      <c r="L254" s="5"/>
      <c r="N254" s="36"/>
      <c r="Q254"/>
      <c r="R254" s="5"/>
      <c r="W254"/>
      <c r="X254"/>
      <c r="Y254" s="36"/>
      <c r="Z254"/>
      <c r="AA254"/>
      <c r="AB254"/>
      <c r="AC254" s="36"/>
      <c r="AD254" s="36"/>
      <c r="AE254"/>
      <c r="AF254"/>
      <c r="AH254" s="36"/>
      <c r="AJ254"/>
    </row>
    <row r="255" spans="1:36">
      <c r="A255" s="75"/>
      <c r="B255" s="75"/>
      <c r="C255" s="75"/>
      <c r="E255" s="76"/>
      <c r="G255" s="76"/>
      <c r="H255" s="76"/>
      <c r="I255" s="5"/>
      <c r="L255" s="5"/>
      <c r="N255" s="36"/>
      <c r="Q255"/>
      <c r="R255" s="5"/>
      <c r="W255"/>
      <c r="X255"/>
      <c r="Y255" s="36"/>
      <c r="Z255"/>
      <c r="AA255"/>
      <c r="AB255"/>
      <c r="AC255" s="36"/>
      <c r="AD255" s="36"/>
      <c r="AE255"/>
      <c r="AF255"/>
      <c r="AH255" s="36"/>
      <c r="AJ255"/>
    </row>
    <row r="256" spans="1:36">
      <c r="A256" s="75"/>
      <c r="B256" s="75"/>
      <c r="C256" s="75"/>
      <c r="E256" s="76"/>
      <c r="G256" s="76"/>
      <c r="H256" s="76"/>
      <c r="I256" s="5"/>
      <c r="L256" s="5"/>
      <c r="N256" s="36"/>
      <c r="Q256"/>
      <c r="R256" s="5"/>
      <c r="W256"/>
      <c r="X256"/>
      <c r="Y256" s="36"/>
      <c r="Z256"/>
      <c r="AA256"/>
      <c r="AB256"/>
      <c r="AC256" s="36"/>
      <c r="AD256" s="36"/>
      <c r="AE256"/>
      <c r="AF256"/>
      <c r="AH256" s="36"/>
      <c r="AJ256"/>
    </row>
    <row r="257" spans="1:36">
      <c r="A257" s="75"/>
      <c r="B257" s="75"/>
      <c r="C257" s="75"/>
      <c r="E257" s="76"/>
      <c r="G257" s="76"/>
      <c r="H257" s="76"/>
      <c r="I257" s="5"/>
      <c r="L257" s="5"/>
      <c r="N257" s="36"/>
      <c r="Q257"/>
      <c r="R257" s="5"/>
      <c r="W257"/>
      <c r="X257"/>
      <c r="Y257" s="36"/>
      <c r="Z257"/>
      <c r="AA257"/>
      <c r="AB257"/>
      <c r="AC257" s="36"/>
      <c r="AD257" s="36"/>
      <c r="AE257"/>
      <c r="AF257"/>
      <c r="AH257" s="36"/>
      <c r="AJ257"/>
    </row>
    <row r="258" spans="1:36">
      <c r="A258" s="75"/>
      <c r="B258" s="75"/>
      <c r="C258" s="75"/>
      <c r="E258" s="76"/>
      <c r="G258" s="76"/>
      <c r="H258" s="76"/>
      <c r="I258" s="5"/>
      <c r="L258" s="5"/>
      <c r="N258" s="36"/>
      <c r="Q258"/>
      <c r="R258" s="5"/>
      <c r="W258"/>
      <c r="X258"/>
      <c r="Y258" s="36"/>
      <c r="Z258"/>
      <c r="AA258"/>
      <c r="AB258"/>
      <c r="AC258" s="36"/>
      <c r="AD258" s="36"/>
      <c r="AE258"/>
      <c r="AF258"/>
      <c r="AH258" s="36"/>
      <c r="AJ258"/>
    </row>
    <row r="259" spans="1:36">
      <c r="A259" s="75"/>
      <c r="B259" s="75"/>
      <c r="C259" s="75"/>
      <c r="E259" s="76"/>
      <c r="G259" s="76"/>
      <c r="H259" s="76"/>
      <c r="I259" s="5"/>
      <c r="L259" s="5"/>
      <c r="N259" s="36"/>
      <c r="Q259"/>
      <c r="R259" s="5"/>
      <c r="W259"/>
      <c r="X259"/>
      <c r="Y259" s="36"/>
      <c r="Z259"/>
      <c r="AA259"/>
      <c r="AB259"/>
      <c r="AC259" s="36"/>
      <c r="AD259" s="36"/>
      <c r="AE259"/>
      <c r="AF259"/>
      <c r="AH259" s="36"/>
      <c r="AJ259"/>
    </row>
    <row r="260" spans="1:36">
      <c r="A260" s="75"/>
      <c r="B260" s="75"/>
      <c r="C260" s="75"/>
      <c r="E260" s="76"/>
      <c r="G260" s="76"/>
      <c r="H260" s="76"/>
      <c r="I260" s="5"/>
      <c r="L260" s="5"/>
      <c r="N260" s="36"/>
      <c r="Q260"/>
      <c r="R260" s="5"/>
      <c r="W260"/>
      <c r="X260"/>
      <c r="Y260" s="36"/>
      <c r="Z260"/>
      <c r="AA260"/>
      <c r="AB260"/>
      <c r="AC260" s="36"/>
      <c r="AD260" s="36"/>
      <c r="AE260"/>
      <c r="AF260"/>
      <c r="AH260" s="36"/>
      <c r="AJ260"/>
    </row>
    <row r="261" spans="1:36">
      <c r="A261" s="75"/>
      <c r="B261" s="75"/>
      <c r="C261" s="75"/>
      <c r="E261" s="76"/>
      <c r="G261" s="76"/>
      <c r="H261" s="76"/>
      <c r="I261" s="5"/>
      <c r="L261" s="5"/>
      <c r="N261" s="36"/>
      <c r="Q261"/>
      <c r="R261" s="5"/>
      <c r="W261"/>
      <c r="X261"/>
      <c r="Y261" s="36"/>
      <c r="Z261"/>
      <c r="AA261"/>
      <c r="AB261"/>
      <c r="AC261" s="36"/>
      <c r="AD261" s="36"/>
      <c r="AE261"/>
      <c r="AF261"/>
      <c r="AH261" s="36"/>
      <c r="AJ261"/>
    </row>
    <row r="262" spans="1:36">
      <c r="A262" s="75"/>
      <c r="B262" s="75"/>
      <c r="C262" s="75"/>
      <c r="E262" s="76"/>
      <c r="G262" s="76"/>
      <c r="H262" s="76"/>
      <c r="I262" s="5"/>
      <c r="L262" s="5"/>
      <c r="N262" s="36"/>
      <c r="Q262"/>
      <c r="R262" s="5"/>
      <c r="W262"/>
      <c r="X262"/>
      <c r="Y262" s="36"/>
      <c r="Z262"/>
      <c r="AA262"/>
      <c r="AB262"/>
      <c r="AC262" s="36"/>
      <c r="AD262" s="36"/>
      <c r="AE262"/>
      <c r="AF262"/>
      <c r="AH262" s="36"/>
      <c r="AJ262"/>
    </row>
    <row r="263" spans="1:36">
      <c r="A263" s="75"/>
      <c r="B263" s="75"/>
      <c r="C263" s="75"/>
      <c r="E263" s="76"/>
      <c r="G263" s="76"/>
      <c r="H263" s="76"/>
      <c r="I263" s="5"/>
      <c r="L263" s="5"/>
      <c r="N263" s="36"/>
      <c r="Q263"/>
      <c r="R263" s="5"/>
      <c r="W263"/>
      <c r="X263"/>
      <c r="Y263" s="36"/>
      <c r="Z263"/>
      <c r="AA263"/>
      <c r="AB263"/>
      <c r="AC263" s="36"/>
      <c r="AD263" s="36"/>
      <c r="AE263"/>
      <c r="AF263"/>
      <c r="AH263" s="36"/>
      <c r="AJ263"/>
    </row>
    <row r="264" spans="1:36">
      <c r="A264" s="75"/>
      <c r="B264" s="75"/>
      <c r="C264" s="75"/>
      <c r="E264" s="76"/>
      <c r="G264" s="76"/>
      <c r="H264" s="76"/>
      <c r="I264" s="5"/>
      <c r="L264" s="5"/>
      <c r="N264" s="36"/>
      <c r="Q264"/>
      <c r="R264" s="5"/>
      <c r="W264"/>
      <c r="X264"/>
      <c r="Y264" s="36"/>
      <c r="Z264"/>
      <c r="AA264"/>
      <c r="AB264"/>
      <c r="AC264" s="36"/>
      <c r="AD264" s="36"/>
      <c r="AE264"/>
      <c r="AF264"/>
      <c r="AH264" s="36"/>
      <c r="AJ264"/>
    </row>
    <row r="265" spans="1:36">
      <c r="A265" s="75"/>
      <c r="B265" s="75"/>
      <c r="C265" s="75"/>
      <c r="E265" s="76"/>
      <c r="G265" s="76"/>
      <c r="H265" s="76"/>
      <c r="I265" s="5"/>
      <c r="L265" s="5"/>
      <c r="N265" s="36"/>
      <c r="Q265"/>
      <c r="R265" s="5"/>
      <c r="W265"/>
      <c r="X265"/>
      <c r="Y265" s="36"/>
      <c r="Z265"/>
      <c r="AA265"/>
      <c r="AB265"/>
      <c r="AC265" s="36"/>
      <c r="AD265" s="36"/>
      <c r="AE265"/>
      <c r="AF265"/>
      <c r="AH265" s="36"/>
      <c r="AJ265"/>
    </row>
    <row r="266" spans="1:36">
      <c r="A266" s="75"/>
      <c r="B266" s="75"/>
      <c r="C266" s="75"/>
      <c r="E266" s="76"/>
      <c r="G266" s="76"/>
      <c r="H266" s="76"/>
      <c r="I266" s="5"/>
      <c r="L266" s="5"/>
      <c r="N266" s="36"/>
      <c r="Q266"/>
      <c r="R266" s="5"/>
      <c r="W266"/>
      <c r="X266"/>
      <c r="Y266" s="36"/>
      <c r="Z266"/>
      <c r="AA266"/>
      <c r="AB266"/>
      <c r="AC266" s="36"/>
      <c r="AD266" s="36"/>
      <c r="AE266"/>
      <c r="AF266"/>
      <c r="AH266" s="36"/>
      <c r="AJ266"/>
    </row>
    <row r="267" spans="1:36">
      <c r="A267" s="75"/>
      <c r="B267" s="75"/>
      <c r="C267" s="75"/>
      <c r="E267" s="76"/>
      <c r="G267" s="76"/>
      <c r="H267" s="76"/>
      <c r="I267" s="5"/>
      <c r="L267" s="5"/>
      <c r="N267" s="36"/>
      <c r="Q267"/>
      <c r="R267" s="5"/>
      <c r="W267"/>
      <c r="X267"/>
      <c r="Y267" s="36"/>
      <c r="Z267"/>
      <c r="AA267"/>
      <c r="AB267"/>
      <c r="AC267" s="36"/>
      <c r="AD267" s="36"/>
      <c r="AE267"/>
      <c r="AF267"/>
      <c r="AH267" s="36"/>
      <c r="AJ267"/>
    </row>
    <row r="268" spans="1:36">
      <c r="A268" s="75"/>
      <c r="B268" s="75"/>
      <c r="C268" s="75"/>
      <c r="E268" s="76"/>
      <c r="G268" s="76"/>
      <c r="H268" s="76"/>
      <c r="I268" s="5"/>
      <c r="L268" s="5"/>
      <c r="N268" s="36"/>
      <c r="Q268"/>
      <c r="R268" s="5"/>
      <c r="W268"/>
      <c r="X268"/>
      <c r="Y268" s="36"/>
      <c r="Z268"/>
      <c r="AA268"/>
      <c r="AB268"/>
      <c r="AC268" s="36"/>
      <c r="AD268" s="36"/>
      <c r="AE268"/>
      <c r="AF268"/>
      <c r="AH268" s="36"/>
      <c r="AJ268"/>
    </row>
    <row r="269" spans="1:36">
      <c r="A269" s="75"/>
      <c r="B269" s="75"/>
      <c r="C269" s="75"/>
      <c r="E269" s="76"/>
      <c r="G269" s="76"/>
      <c r="H269" s="76"/>
      <c r="I269" s="5"/>
      <c r="L269" s="5"/>
      <c r="N269" s="36"/>
      <c r="Q269"/>
      <c r="R269" s="5"/>
      <c r="W269"/>
      <c r="X269"/>
      <c r="Y269" s="36"/>
      <c r="Z269"/>
      <c r="AA269"/>
      <c r="AB269"/>
      <c r="AC269" s="36"/>
      <c r="AD269" s="36"/>
      <c r="AE269"/>
      <c r="AF269"/>
      <c r="AH269" s="36"/>
      <c r="AJ269"/>
    </row>
    <row r="270" spans="1:36">
      <c r="A270" s="75"/>
      <c r="B270" s="75"/>
      <c r="C270" s="75"/>
      <c r="E270" s="76"/>
      <c r="G270" s="76"/>
      <c r="H270" s="76"/>
      <c r="I270" s="5"/>
      <c r="L270" s="5"/>
      <c r="N270" s="36"/>
      <c r="Q270"/>
      <c r="R270" s="5"/>
      <c r="W270"/>
      <c r="X270"/>
      <c r="Y270" s="36"/>
      <c r="Z270"/>
      <c r="AA270"/>
      <c r="AB270"/>
      <c r="AC270" s="36"/>
      <c r="AD270" s="36"/>
      <c r="AE270"/>
      <c r="AF270"/>
      <c r="AH270" s="36"/>
      <c r="AJ270"/>
    </row>
    <row r="271" spans="1:36">
      <c r="A271" s="75"/>
      <c r="B271" s="75"/>
      <c r="C271" s="75"/>
      <c r="E271" s="76"/>
      <c r="G271" s="76"/>
      <c r="H271" s="76"/>
      <c r="I271" s="5"/>
      <c r="L271" s="5"/>
      <c r="N271" s="36"/>
      <c r="Q271"/>
      <c r="R271" s="5"/>
      <c r="W271"/>
      <c r="X271"/>
      <c r="Y271" s="36"/>
      <c r="Z271"/>
      <c r="AA271"/>
      <c r="AB271"/>
      <c r="AC271" s="36"/>
      <c r="AD271" s="36"/>
      <c r="AE271"/>
      <c r="AF271"/>
      <c r="AH271" s="36"/>
      <c r="AJ271"/>
    </row>
    <row r="272" spans="1:36">
      <c r="A272" s="75"/>
      <c r="B272" s="75"/>
      <c r="C272" s="75"/>
      <c r="E272" s="76"/>
      <c r="G272" s="76"/>
      <c r="H272" s="76"/>
      <c r="I272" s="5"/>
      <c r="L272" s="5"/>
      <c r="N272" s="36"/>
      <c r="Q272"/>
      <c r="R272" s="5"/>
      <c r="W272"/>
      <c r="X272"/>
      <c r="Y272" s="36"/>
      <c r="Z272"/>
      <c r="AA272"/>
      <c r="AB272"/>
      <c r="AC272" s="36"/>
      <c r="AD272" s="36"/>
      <c r="AE272"/>
      <c r="AF272"/>
      <c r="AH272" s="36"/>
      <c r="AJ272"/>
    </row>
    <row r="273" spans="1:36">
      <c r="A273" s="75"/>
      <c r="B273" s="75"/>
      <c r="C273" s="75"/>
      <c r="E273" s="76"/>
      <c r="G273" s="76"/>
      <c r="H273" s="76"/>
      <c r="I273" s="5"/>
      <c r="L273" s="5"/>
      <c r="N273" s="36"/>
      <c r="Q273"/>
      <c r="R273" s="5"/>
      <c r="W273"/>
      <c r="X273"/>
      <c r="Y273" s="36"/>
      <c r="Z273"/>
      <c r="AA273"/>
      <c r="AB273"/>
      <c r="AC273" s="36"/>
      <c r="AD273" s="36"/>
      <c r="AE273"/>
      <c r="AF273"/>
      <c r="AH273" s="36"/>
      <c r="AJ273"/>
    </row>
    <row r="274" spans="1:36">
      <c r="A274" s="75"/>
      <c r="B274" s="75"/>
      <c r="C274" s="75"/>
      <c r="E274" s="76"/>
      <c r="G274" s="76"/>
      <c r="H274" s="76"/>
      <c r="I274" s="5"/>
      <c r="L274" s="5"/>
      <c r="N274" s="36"/>
      <c r="Q274"/>
      <c r="R274" s="5"/>
      <c r="W274"/>
      <c r="X274"/>
      <c r="Y274" s="36"/>
      <c r="Z274"/>
      <c r="AA274"/>
      <c r="AB274"/>
      <c r="AC274" s="36"/>
      <c r="AD274" s="36"/>
      <c r="AE274"/>
      <c r="AF274"/>
      <c r="AH274" s="36"/>
      <c r="AJ274"/>
    </row>
    <row r="275" spans="1:36">
      <c r="A275" s="75"/>
      <c r="B275" s="75"/>
      <c r="C275" s="75"/>
      <c r="E275" s="76"/>
      <c r="G275" s="76"/>
      <c r="H275" s="76"/>
      <c r="I275" s="5"/>
      <c r="L275" s="5"/>
      <c r="N275" s="36"/>
      <c r="Q275"/>
      <c r="R275" s="5"/>
      <c r="W275"/>
      <c r="X275"/>
      <c r="Y275" s="36"/>
      <c r="Z275"/>
      <c r="AA275"/>
      <c r="AB275"/>
      <c r="AC275" s="36"/>
      <c r="AD275" s="36"/>
      <c r="AE275"/>
      <c r="AF275"/>
      <c r="AH275" s="36"/>
      <c r="AJ275"/>
    </row>
    <row r="276" spans="1:36">
      <c r="A276" s="75"/>
      <c r="B276" s="75"/>
      <c r="C276" s="75"/>
      <c r="E276" s="76"/>
      <c r="G276" s="76"/>
      <c r="H276" s="76"/>
      <c r="I276" s="5"/>
      <c r="L276" s="5"/>
      <c r="N276" s="36"/>
      <c r="Q276"/>
      <c r="R276" s="5"/>
      <c r="W276"/>
      <c r="X276"/>
      <c r="Y276" s="36"/>
      <c r="Z276"/>
      <c r="AA276"/>
      <c r="AB276"/>
      <c r="AC276" s="36"/>
      <c r="AD276" s="36"/>
      <c r="AE276"/>
      <c r="AF276"/>
      <c r="AH276" s="36"/>
      <c r="AJ276"/>
    </row>
    <row r="277" spans="1:36">
      <c r="A277" s="75"/>
      <c r="B277" s="75"/>
      <c r="C277" s="75"/>
      <c r="E277" s="76"/>
      <c r="G277" s="76"/>
      <c r="H277" s="76"/>
      <c r="I277" s="5"/>
      <c r="L277" s="5"/>
      <c r="N277" s="36"/>
      <c r="Q277"/>
      <c r="R277" s="5"/>
      <c r="W277"/>
      <c r="X277"/>
      <c r="Y277" s="36"/>
      <c r="Z277"/>
      <c r="AA277"/>
      <c r="AB277"/>
      <c r="AC277" s="36"/>
      <c r="AD277" s="36"/>
      <c r="AE277"/>
      <c r="AF277"/>
      <c r="AH277" s="36"/>
      <c r="AJ277"/>
    </row>
    <row r="278" spans="1:36">
      <c r="A278" s="75"/>
      <c r="B278" s="75"/>
      <c r="C278" s="75"/>
      <c r="E278" s="76"/>
      <c r="G278" s="76"/>
      <c r="H278" s="76"/>
      <c r="I278" s="5"/>
      <c r="L278" s="5"/>
      <c r="N278" s="36"/>
      <c r="Q278"/>
      <c r="R278" s="5"/>
      <c r="W278"/>
      <c r="X278"/>
      <c r="Y278" s="36"/>
      <c r="Z278"/>
      <c r="AA278"/>
      <c r="AB278"/>
      <c r="AC278" s="36"/>
      <c r="AD278" s="36"/>
      <c r="AE278"/>
      <c r="AF278"/>
      <c r="AH278" s="36"/>
      <c r="AJ278"/>
    </row>
    <row r="279" spans="1:36">
      <c r="A279" s="75"/>
      <c r="B279" s="75"/>
      <c r="C279" s="75"/>
      <c r="E279" s="76"/>
      <c r="G279" s="76"/>
      <c r="H279" s="76"/>
      <c r="I279" s="5"/>
      <c r="L279" s="5"/>
      <c r="N279" s="36"/>
      <c r="Q279"/>
      <c r="R279" s="5"/>
      <c r="W279"/>
      <c r="X279"/>
      <c r="Y279" s="36"/>
      <c r="Z279"/>
      <c r="AA279"/>
      <c r="AB279"/>
      <c r="AC279" s="36"/>
      <c r="AD279" s="36"/>
      <c r="AE279"/>
      <c r="AF279"/>
      <c r="AH279" s="36"/>
      <c r="AJ279"/>
    </row>
    <row r="280" spans="1:36">
      <c r="A280" s="75"/>
      <c r="B280" s="75"/>
      <c r="C280" s="75"/>
      <c r="E280" s="76"/>
      <c r="G280" s="76"/>
      <c r="H280" s="76"/>
      <c r="I280" s="5"/>
      <c r="L280" s="5"/>
      <c r="N280" s="36"/>
      <c r="Q280"/>
      <c r="R280" s="5"/>
      <c r="W280"/>
      <c r="X280"/>
      <c r="Y280" s="36"/>
      <c r="Z280"/>
      <c r="AA280"/>
      <c r="AB280"/>
      <c r="AC280" s="36"/>
      <c r="AD280" s="36"/>
      <c r="AE280"/>
      <c r="AF280"/>
      <c r="AH280" s="36"/>
      <c r="AJ280"/>
    </row>
    <row r="281" spans="1:36">
      <c r="A281" s="75"/>
      <c r="B281" s="75"/>
      <c r="C281" s="75"/>
      <c r="E281" s="76"/>
      <c r="G281" s="76"/>
      <c r="H281" s="76"/>
      <c r="I281" s="5"/>
      <c r="L281" s="5"/>
      <c r="N281" s="36"/>
      <c r="Q281"/>
      <c r="R281" s="5"/>
      <c r="W281"/>
      <c r="X281"/>
      <c r="Y281" s="36"/>
      <c r="Z281"/>
      <c r="AA281"/>
      <c r="AB281"/>
      <c r="AC281" s="36"/>
      <c r="AD281" s="36"/>
      <c r="AE281"/>
      <c r="AF281"/>
      <c r="AH281" s="36"/>
      <c r="AJ281"/>
    </row>
    <row r="282" spans="1:36">
      <c r="A282" s="75"/>
      <c r="B282" s="75"/>
      <c r="C282" s="75"/>
      <c r="E282" s="76"/>
      <c r="G282" s="76"/>
      <c r="H282" s="76"/>
      <c r="I282" s="5"/>
      <c r="L282" s="5"/>
      <c r="N282" s="36"/>
      <c r="Q282"/>
      <c r="R282" s="5"/>
      <c r="W282"/>
      <c r="X282"/>
      <c r="Y282" s="36"/>
      <c r="Z282"/>
      <c r="AA282"/>
      <c r="AB282"/>
      <c r="AC282" s="36"/>
      <c r="AD282" s="36"/>
      <c r="AE282"/>
      <c r="AF282"/>
      <c r="AH282" s="36"/>
      <c r="AJ282"/>
    </row>
    <row r="283" spans="1:36">
      <c r="A283" s="75"/>
      <c r="B283" s="75"/>
      <c r="C283" s="75"/>
      <c r="E283" s="76"/>
      <c r="G283" s="76"/>
      <c r="H283" s="76"/>
      <c r="I283" s="5"/>
      <c r="L283" s="5"/>
      <c r="N283" s="36"/>
      <c r="Q283"/>
      <c r="R283" s="5"/>
      <c r="W283"/>
      <c r="X283"/>
      <c r="Y283" s="36"/>
      <c r="Z283"/>
      <c r="AA283"/>
      <c r="AB283"/>
      <c r="AC283" s="36"/>
      <c r="AD283" s="36"/>
      <c r="AE283"/>
      <c r="AF283"/>
      <c r="AH283" s="36"/>
      <c r="AJ283"/>
    </row>
    <row r="284" spans="1:36">
      <c r="A284" s="75"/>
      <c r="B284" s="75"/>
      <c r="C284" s="75"/>
      <c r="E284" s="76"/>
      <c r="G284" s="76"/>
      <c r="H284" s="76"/>
      <c r="I284" s="5"/>
      <c r="L284" s="5"/>
      <c r="N284" s="36"/>
      <c r="Q284"/>
      <c r="R284" s="5"/>
      <c r="W284"/>
      <c r="X284"/>
      <c r="Y284" s="36"/>
      <c r="Z284"/>
      <c r="AA284"/>
      <c r="AB284"/>
      <c r="AC284" s="36"/>
      <c r="AD284" s="36"/>
      <c r="AE284"/>
      <c r="AF284"/>
      <c r="AH284" s="36"/>
      <c r="AJ284"/>
    </row>
    <row r="285" spans="1:36">
      <c r="A285" s="75"/>
      <c r="B285" s="75"/>
      <c r="C285" s="75"/>
      <c r="E285" s="76"/>
      <c r="G285" s="76"/>
      <c r="H285" s="76"/>
      <c r="I285" s="5"/>
      <c r="L285" s="5"/>
      <c r="N285" s="36"/>
      <c r="Q285"/>
      <c r="R285" s="5"/>
      <c r="W285"/>
      <c r="X285"/>
      <c r="Y285" s="36"/>
      <c r="Z285"/>
      <c r="AA285"/>
      <c r="AB285"/>
      <c r="AC285" s="36"/>
      <c r="AD285" s="36"/>
      <c r="AE285"/>
      <c r="AF285"/>
      <c r="AH285" s="36"/>
      <c r="AJ285"/>
    </row>
    <row r="286" spans="1:36">
      <c r="A286" s="75"/>
      <c r="B286" s="75"/>
      <c r="C286" s="75"/>
      <c r="E286" s="76"/>
      <c r="G286" s="76"/>
      <c r="H286" s="76"/>
      <c r="I286" s="5"/>
      <c r="L286" s="5"/>
      <c r="N286" s="36"/>
      <c r="Q286"/>
      <c r="R286" s="5"/>
      <c r="W286"/>
      <c r="X286"/>
      <c r="Y286" s="36"/>
      <c r="Z286"/>
      <c r="AA286"/>
      <c r="AB286"/>
      <c r="AC286" s="36"/>
      <c r="AD286" s="36"/>
      <c r="AE286"/>
      <c r="AF286"/>
      <c r="AH286" s="36"/>
      <c r="AJ286"/>
    </row>
    <row r="287" spans="1:36">
      <c r="A287" s="75"/>
      <c r="B287" s="75"/>
      <c r="C287" s="75"/>
      <c r="E287" s="76"/>
      <c r="G287" s="76"/>
      <c r="H287" s="76"/>
      <c r="I287" s="5"/>
      <c r="L287" s="5"/>
      <c r="N287" s="36"/>
      <c r="Q287"/>
      <c r="R287" s="5"/>
      <c r="W287"/>
      <c r="X287"/>
      <c r="Y287" s="36"/>
      <c r="Z287"/>
      <c r="AA287"/>
      <c r="AB287"/>
      <c r="AC287" s="36"/>
      <c r="AD287" s="36"/>
      <c r="AE287"/>
      <c r="AF287"/>
      <c r="AH287" s="36"/>
      <c r="AJ287"/>
    </row>
    <row r="288" spans="1:36">
      <c r="A288" s="75"/>
      <c r="B288" s="75"/>
      <c r="C288" s="75"/>
      <c r="E288" s="76"/>
      <c r="G288" s="76"/>
      <c r="H288" s="76"/>
      <c r="I288" s="5"/>
      <c r="L288" s="5"/>
      <c r="N288" s="36"/>
      <c r="Q288"/>
      <c r="R288" s="5"/>
      <c r="W288"/>
      <c r="X288"/>
      <c r="Y288" s="36"/>
      <c r="Z288"/>
      <c r="AA288"/>
      <c r="AB288"/>
      <c r="AC288" s="36"/>
      <c r="AD288" s="36"/>
      <c r="AE288"/>
      <c r="AF288"/>
      <c r="AH288" s="36"/>
      <c r="AJ288"/>
    </row>
    <row r="289" spans="1:36">
      <c r="A289" s="75"/>
      <c r="B289" s="75"/>
      <c r="C289" s="75"/>
      <c r="E289" s="76"/>
      <c r="G289" s="76"/>
      <c r="H289" s="76"/>
      <c r="I289" s="5"/>
      <c r="L289" s="5"/>
      <c r="N289" s="36"/>
      <c r="Q289"/>
      <c r="R289" s="5"/>
      <c r="W289"/>
      <c r="X289"/>
      <c r="Y289" s="36"/>
      <c r="Z289"/>
      <c r="AA289"/>
      <c r="AB289"/>
      <c r="AC289" s="36"/>
      <c r="AD289" s="36"/>
      <c r="AE289"/>
      <c r="AF289"/>
      <c r="AH289" s="36"/>
      <c r="AJ289"/>
    </row>
    <row r="290" spans="1:36">
      <c r="A290" s="75"/>
      <c r="B290" s="75"/>
      <c r="C290" s="75"/>
      <c r="E290" s="76"/>
      <c r="G290" s="76"/>
      <c r="H290" s="76"/>
      <c r="I290" s="5"/>
      <c r="L290" s="5"/>
      <c r="N290" s="36"/>
      <c r="Q290"/>
      <c r="R290" s="5"/>
      <c r="W290"/>
      <c r="X290"/>
      <c r="Y290" s="36"/>
      <c r="Z290"/>
      <c r="AA290"/>
      <c r="AB290"/>
      <c r="AC290" s="36"/>
      <c r="AD290" s="36"/>
      <c r="AE290"/>
      <c r="AF290"/>
      <c r="AH290" s="36"/>
      <c r="AJ290"/>
    </row>
    <row r="291" spans="1:36">
      <c r="A291" s="75"/>
      <c r="B291" s="75"/>
      <c r="C291" s="75"/>
      <c r="E291" s="76"/>
      <c r="G291" s="76"/>
      <c r="H291" s="76"/>
      <c r="I291" s="5"/>
      <c r="L291" s="5"/>
      <c r="N291" s="36"/>
      <c r="Q291"/>
      <c r="R291" s="5"/>
      <c r="W291"/>
      <c r="X291"/>
      <c r="Y291" s="36"/>
      <c r="Z291"/>
      <c r="AA291"/>
      <c r="AB291"/>
      <c r="AC291" s="36"/>
      <c r="AD291" s="36"/>
      <c r="AE291"/>
      <c r="AF291"/>
      <c r="AH291" s="36"/>
      <c r="AJ291"/>
    </row>
    <row r="292" spans="1:36">
      <c r="A292" s="75"/>
      <c r="B292" s="75"/>
      <c r="C292" s="75"/>
      <c r="E292" s="76"/>
      <c r="G292" s="76"/>
      <c r="H292" s="76"/>
      <c r="I292" s="5"/>
      <c r="L292" s="5"/>
      <c r="N292" s="36"/>
      <c r="Q292"/>
      <c r="R292" s="5"/>
      <c r="W292"/>
      <c r="X292"/>
      <c r="Y292" s="36"/>
      <c r="Z292"/>
      <c r="AA292"/>
      <c r="AB292"/>
      <c r="AC292" s="36"/>
      <c r="AD292" s="36"/>
      <c r="AE292"/>
      <c r="AF292"/>
      <c r="AH292" s="36"/>
      <c r="AJ292"/>
    </row>
    <row r="293" spans="1:36">
      <c r="A293" s="75"/>
      <c r="B293" s="75"/>
      <c r="C293" s="75"/>
      <c r="E293" s="76"/>
      <c r="G293" s="76"/>
      <c r="H293" s="76"/>
      <c r="I293" s="5"/>
      <c r="L293" s="5"/>
      <c r="N293" s="36"/>
      <c r="Q293"/>
      <c r="R293" s="5"/>
      <c r="W293"/>
      <c r="X293"/>
      <c r="Y293" s="36"/>
      <c r="Z293"/>
      <c r="AA293"/>
      <c r="AB293"/>
      <c r="AC293" s="36"/>
      <c r="AD293" s="36"/>
      <c r="AE293"/>
      <c r="AF293"/>
      <c r="AH293" s="36"/>
      <c r="AJ293"/>
    </row>
    <row r="294" spans="1:36">
      <c r="A294" s="75"/>
      <c r="B294" s="75"/>
      <c r="C294" s="75"/>
      <c r="E294" s="76"/>
      <c r="G294" s="76"/>
      <c r="H294" s="76"/>
      <c r="I294" s="5"/>
      <c r="L294" s="5"/>
      <c r="N294" s="36"/>
      <c r="Q294"/>
      <c r="R294" s="5"/>
      <c r="W294"/>
      <c r="X294"/>
      <c r="Y294" s="36"/>
      <c r="Z294"/>
      <c r="AA294"/>
      <c r="AB294"/>
      <c r="AC294" s="36"/>
      <c r="AD294" s="36"/>
      <c r="AE294"/>
      <c r="AF294"/>
      <c r="AH294" s="36"/>
      <c r="AJ294"/>
    </row>
    <row r="295" spans="1:36">
      <c r="A295" s="75"/>
      <c r="B295" s="75"/>
      <c r="C295" s="75"/>
      <c r="E295" s="76"/>
      <c r="G295" s="76"/>
      <c r="H295" s="76"/>
      <c r="I295" s="5"/>
      <c r="L295" s="5"/>
      <c r="N295" s="36"/>
      <c r="Q295"/>
      <c r="R295" s="5"/>
      <c r="W295"/>
      <c r="X295"/>
      <c r="Y295" s="36"/>
      <c r="Z295"/>
      <c r="AA295"/>
      <c r="AB295"/>
      <c r="AC295" s="36"/>
      <c r="AD295" s="36"/>
      <c r="AE295"/>
      <c r="AF295"/>
      <c r="AH295" s="36"/>
      <c r="AJ295"/>
    </row>
    <row r="296" spans="1:36">
      <c r="A296" s="75"/>
      <c r="B296" s="75"/>
      <c r="C296" s="75"/>
      <c r="E296" s="76"/>
      <c r="G296" s="76"/>
      <c r="H296" s="76"/>
      <c r="I296" s="5"/>
      <c r="L296" s="5"/>
      <c r="N296" s="36"/>
      <c r="Q296"/>
      <c r="R296" s="5"/>
      <c r="W296"/>
      <c r="X296"/>
      <c r="Y296" s="36"/>
      <c r="Z296"/>
      <c r="AA296"/>
      <c r="AB296"/>
      <c r="AC296" s="36"/>
      <c r="AD296" s="36"/>
      <c r="AE296"/>
      <c r="AF296"/>
      <c r="AH296" s="36"/>
      <c r="AJ296"/>
    </row>
    <row r="297" spans="1:36">
      <c r="A297" s="75"/>
      <c r="B297" s="75"/>
      <c r="C297" s="75"/>
      <c r="E297" s="76"/>
      <c r="G297" s="76"/>
      <c r="H297" s="76"/>
      <c r="I297" s="5"/>
      <c r="L297" s="5"/>
      <c r="N297" s="36"/>
      <c r="Q297"/>
      <c r="R297" s="5"/>
      <c r="W297"/>
      <c r="X297"/>
      <c r="Y297" s="36"/>
      <c r="Z297"/>
      <c r="AA297"/>
      <c r="AB297"/>
      <c r="AC297" s="36"/>
      <c r="AD297" s="36"/>
      <c r="AE297"/>
      <c r="AF297"/>
      <c r="AH297" s="36"/>
      <c r="AJ297"/>
    </row>
    <row r="298" spans="1:36">
      <c r="A298" s="75"/>
      <c r="B298" s="75"/>
      <c r="C298" s="75"/>
      <c r="E298" s="76"/>
      <c r="G298" s="76"/>
      <c r="H298" s="76"/>
      <c r="I298" s="5"/>
      <c r="L298" s="5"/>
      <c r="N298" s="36"/>
      <c r="Q298"/>
      <c r="R298" s="5"/>
      <c r="W298"/>
      <c r="X298"/>
      <c r="Y298" s="36"/>
      <c r="Z298"/>
      <c r="AA298"/>
      <c r="AB298"/>
      <c r="AC298" s="36"/>
      <c r="AD298" s="36"/>
      <c r="AE298"/>
      <c r="AF298"/>
      <c r="AH298" s="36"/>
      <c r="AJ298"/>
    </row>
    <row r="299" spans="1:36">
      <c r="A299" s="75"/>
      <c r="B299" s="75"/>
      <c r="C299" s="75"/>
      <c r="E299" s="76"/>
      <c r="G299" s="76"/>
      <c r="H299" s="76"/>
      <c r="I299" s="5"/>
      <c r="L299" s="5"/>
      <c r="N299" s="36"/>
      <c r="Q299"/>
      <c r="R299" s="5"/>
      <c r="W299"/>
      <c r="X299"/>
      <c r="Y299" s="36"/>
      <c r="Z299"/>
      <c r="AA299"/>
      <c r="AB299"/>
      <c r="AC299" s="36"/>
      <c r="AD299" s="36"/>
      <c r="AE299"/>
      <c r="AF299"/>
      <c r="AH299" s="36"/>
      <c r="AJ299"/>
    </row>
    <row r="300" spans="1:36">
      <c r="A300" s="75"/>
      <c r="B300" s="75"/>
      <c r="C300" s="75"/>
      <c r="E300" s="76"/>
      <c r="G300" s="76"/>
      <c r="H300" s="76"/>
      <c r="I300" s="5"/>
      <c r="L300" s="5"/>
      <c r="N300" s="36"/>
      <c r="Q300"/>
      <c r="R300" s="5"/>
      <c r="W300"/>
      <c r="X300"/>
      <c r="Y300" s="36"/>
      <c r="Z300"/>
      <c r="AA300"/>
      <c r="AB300"/>
      <c r="AC300" s="36"/>
      <c r="AD300" s="36"/>
      <c r="AE300"/>
      <c r="AF300"/>
      <c r="AH300" s="36"/>
      <c r="AJ300"/>
    </row>
    <row r="301" spans="1:36">
      <c r="A301" s="75"/>
      <c r="B301" s="75"/>
      <c r="C301" s="75"/>
      <c r="E301" s="76"/>
      <c r="G301" s="76"/>
      <c r="H301" s="76"/>
      <c r="I301" s="5"/>
      <c r="L301" s="5"/>
      <c r="N301" s="36"/>
      <c r="Q301"/>
      <c r="R301" s="5"/>
      <c r="W301"/>
      <c r="X301"/>
      <c r="Y301" s="36"/>
      <c r="Z301"/>
      <c r="AA301"/>
      <c r="AB301"/>
      <c r="AC301" s="36"/>
      <c r="AD301" s="36"/>
      <c r="AE301"/>
      <c r="AF301"/>
      <c r="AH301" s="36"/>
      <c r="AJ301"/>
    </row>
    <row r="302" spans="1:36">
      <c r="A302" s="75"/>
      <c r="B302" s="75"/>
      <c r="C302" s="75"/>
      <c r="E302" s="76"/>
      <c r="G302" s="76"/>
      <c r="H302" s="76"/>
      <c r="I302" s="5"/>
      <c r="L302" s="5"/>
      <c r="N302" s="36"/>
      <c r="Q302"/>
      <c r="R302" s="5"/>
      <c r="W302"/>
      <c r="X302"/>
      <c r="Y302" s="36"/>
      <c r="Z302"/>
      <c r="AA302"/>
      <c r="AB302"/>
      <c r="AC302" s="36"/>
      <c r="AD302" s="36"/>
      <c r="AE302"/>
      <c r="AF302"/>
      <c r="AH302" s="36"/>
      <c r="AJ302"/>
    </row>
    <row r="303" spans="1:36">
      <c r="A303" s="75"/>
      <c r="B303" s="75"/>
      <c r="C303" s="75"/>
      <c r="E303" s="76"/>
      <c r="G303" s="76"/>
      <c r="H303" s="76"/>
      <c r="I303" s="5"/>
      <c r="L303" s="5"/>
      <c r="N303" s="36"/>
      <c r="Q303"/>
      <c r="R303" s="5"/>
      <c r="W303"/>
      <c r="X303"/>
      <c r="Y303" s="36"/>
      <c r="Z303"/>
      <c r="AA303"/>
      <c r="AB303"/>
      <c r="AC303" s="36"/>
      <c r="AD303" s="36"/>
      <c r="AE303"/>
      <c r="AF303"/>
      <c r="AH303" s="36"/>
      <c r="AJ303"/>
    </row>
    <row r="304" spans="1:36">
      <c r="A304" s="75"/>
      <c r="B304" s="75"/>
      <c r="C304" s="75"/>
      <c r="E304" s="76"/>
      <c r="G304" s="76"/>
      <c r="H304" s="76"/>
      <c r="I304" s="5"/>
      <c r="L304" s="5"/>
      <c r="N304" s="36"/>
      <c r="Q304"/>
      <c r="R304" s="5"/>
      <c r="W304"/>
      <c r="X304"/>
      <c r="Y304" s="36"/>
      <c r="Z304"/>
      <c r="AA304"/>
      <c r="AB304"/>
      <c r="AC304" s="36"/>
      <c r="AD304" s="36"/>
      <c r="AE304"/>
      <c r="AF304"/>
      <c r="AH304" s="36"/>
      <c r="AJ304"/>
    </row>
    <row r="305" spans="1:36">
      <c r="A305" s="75"/>
      <c r="B305" s="75"/>
      <c r="C305" s="75"/>
      <c r="E305" s="76"/>
      <c r="G305" s="76"/>
      <c r="H305" s="76"/>
      <c r="I305" s="5"/>
      <c r="L305" s="5"/>
      <c r="N305" s="36"/>
      <c r="Q305"/>
      <c r="R305" s="5"/>
      <c r="W305"/>
      <c r="X305"/>
      <c r="Y305" s="36"/>
      <c r="Z305"/>
      <c r="AA305"/>
      <c r="AB305"/>
      <c r="AC305" s="36"/>
      <c r="AD305" s="36"/>
      <c r="AE305"/>
      <c r="AF305"/>
      <c r="AH305" s="36"/>
      <c r="AJ305"/>
    </row>
    <row r="306" spans="1:36">
      <c r="A306" s="75"/>
      <c r="B306" s="75"/>
      <c r="C306" s="75"/>
      <c r="E306" s="76"/>
      <c r="G306" s="76"/>
      <c r="H306" s="76"/>
      <c r="I306" s="5"/>
      <c r="L306" s="5"/>
      <c r="N306" s="36"/>
      <c r="Q306"/>
      <c r="R306" s="5"/>
      <c r="W306"/>
      <c r="X306"/>
      <c r="Y306" s="36"/>
      <c r="Z306"/>
      <c r="AA306"/>
      <c r="AB306"/>
      <c r="AC306" s="36"/>
      <c r="AD306" s="36"/>
      <c r="AE306"/>
      <c r="AF306"/>
      <c r="AH306" s="36"/>
      <c r="AJ306"/>
    </row>
    <row r="307" spans="1:36">
      <c r="A307" s="75"/>
      <c r="B307" s="75"/>
      <c r="C307" s="75"/>
      <c r="E307" s="76"/>
      <c r="G307" s="76"/>
      <c r="H307" s="76"/>
      <c r="I307" s="5"/>
      <c r="L307" s="5"/>
      <c r="N307" s="36"/>
      <c r="Q307"/>
      <c r="R307" s="5"/>
      <c r="W307"/>
      <c r="X307"/>
      <c r="Y307" s="36"/>
      <c r="Z307"/>
      <c r="AA307"/>
      <c r="AB307"/>
      <c r="AC307" s="36"/>
      <c r="AD307" s="36"/>
      <c r="AE307"/>
      <c r="AF307"/>
      <c r="AH307" s="36"/>
      <c r="AJ307"/>
    </row>
    <row r="308" spans="1:36">
      <c r="A308" s="75"/>
      <c r="B308" s="75"/>
      <c r="C308" s="75"/>
      <c r="E308" s="76"/>
      <c r="G308" s="76"/>
      <c r="H308" s="76"/>
      <c r="I308" s="5"/>
      <c r="L308" s="5"/>
      <c r="N308" s="36"/>
      <c r="Q308"/>
      <c r="R308" s="5"/>
      <c r="W308"/>
      <c r="X308"/>
      <c r="Y308" s="36"/>
      <c r="Z308"/>
      <c r="AA308"/>
      <c r="AB308"/>
      <c r="AC308" s="36"/>
      <c r="AD308" s="36"/>
      <c r="AE308"/>
      <c r="AF308"/>
      <c r="AH308" s="36"/>
      <c r="AJ308"/>
    </row>
    <row r="309" spans="1:36">
      <c r="A309" s="75"/>
      <c r="B309" s="75"/>
      <c r="C309" s="75"/>
      <c r="E309" s="76"/>
      <c r="G309" s="76"/>
      <c r="H309" s="76"/>
      <c r="I309" s="5"/>
      <c r="L309" s="5"/>
      <c r="N309" s="36"/>
      <c r="Q309"/>
      <c r="R309" s="5"/>
      <c r="W309"/>
      <c r="X309"/>
      <c r="Y309" s="36"/>
      <c r="Z309"/>
      <c r="AA309"/>
      <c r="AB309"/>
      <c r="AC309" s="36"/>
      <c r="AD309" s="36"/>
      <c r="AE309"/>
      <c r="AF309"/>
      <c r="AH309" s="36"/>
      <c r="AJ309"/>
    </row>
    <row r="310" spans="1:36">
      <c r="A310" s="75"/>
      <c r="B310" s="75"/>
      <c r="C310" s="75"/>
      <c r="E310" s="76"/>
      <c r="G310" s="76"/>
      <c r="H310" s="76"/>
      <c r="I310" s="5"/>
      <c r="L310" s="5"/>
      <c r="N310" s="36"/>
      <c r="Q310"/>
      <c r="R310" s="5"/>
      <c r="W310"/>
      <c r="X310"/>
      <c r="Y310" s="36"/>
      <c r="Z310"/>
      <c r="AA310"/>
      <c r="AB310"/>
      <c r="AC310" s="36"/>
      <c r="AD310" s="36"/>
      <c r="AE310"/>
      <c r="AF310"/>
      <c r="AH310" s="36"/>
      <c r="AJ310"/>
    </row>
    <row r="311" spans="1:36">
      <c r="A311" s="75"/>
      <c r="B311" s="75"/>
      <c r="C311" s="75"/>
      <c r="E311" s="76"/>
      <c r="G311" s="76"/>
      <c r="H311" s="76"/>
      <c r="I311" s="5"/>
      <c r="L311" s="5"/>
      <c r="N311" s="36"/>
      <c r="Q311"/>
      <c r="R311" s="5"/>
      <c r="W311"/>
      <c r="X311"/>
      <c r="Y311" s="36"/>
      <c r="Z311"/>
      <c r="AA311"/>
      <c r="AB311"/>
      <c r="AC311" s="36"/>
      <c r="AD311" s="36"/>
      <c r="AE311"/>
      <c r="AF311"/>
      <c r="AH311" s="36"/>
      <c r="AJ311"/>
    </row>
    <row r="312" spans="1:36">
      <c r="A312" s="75"/>
      <c r="B312" s="75"/>
      <c r="C312" s="75"/>
      <c r="E312" s="76"/>
      <c r="G312" s="76"/>
      <c r="H312" s="76"/>
      <c r="I312" s="5"/>
      <c r="L312" s="5"/>
      <c r="N312" s="36"/>
      <c r="Q312"/>
      <c r="R312" s="5"/>
      <c r="W312"/>
      <c r="X312"/>
      <c r="Y312" s="36"/>
      <c r="Z312"/>
      <c r="AA312"/>
      <c r="AB312"/>
      <c r="AC312" s="36"/>
      <c r="AD312" s="36"/>
      <c r="AE312"/>
      <c r="AF312"/>
      <c r="AH312" s="36"/>
      <c r="AJ312"/>
    </row>
    <row r="313" spans="1:36">
      <c r="A313" s="75"/>
      <c r="B313" s="75"/>
      <c r="C313" s="75"/>
      <c r="E313" s="76"/>
      <c r="G313" s="76"/>
      <c r="H313" s="76"/>
      <c r="I313" s="5"/>
      <c r="L313" s="5"/>
      <c r="N313" s="36"/>
      <c r="Q313"/>
      <c r="R313" s="5"/>
      <c r="W313"/>
      <c r="X313"/>
      <c r="Y313" s="36"/>
      <c r="Z313"/>
      <c r="AA313"/>
      <c r="AB313"/>
      <c r="AC313" s="36"/>
      <c r="AD313" s="36"/>
      <c r="AE313"/>
      <c r="AF313"/>
      <c r="AH313" s="36"/>
      <c r="AJ313"/>
    </row>
    <row r="314" spans="1:36">
      <c r="A314" s="75"/>
      <c r="B314" s="75"/>
      <c r="C314" s="75"/>
      <c r="E314" s="76"/>
      <c r="G314" s="76"/>
      <c r="H314" s="76"/>
      <c r="I314" s="5"/>
      <c r="L314" s="5"/>
      <c r="N314" s="36"/>
      <c r="Q314"/>
      <c r="R314" s="5"/>
      <c r="W314"/>
      <c r="X314"/>
      <c r="Y314" s="36"/>
      <c r="Z314"/>
      <c r="AA314"/>
      <c r="AB314"/>
      <c r="AC314" s="36"/>
      <c r="AD314" s="36"/>
      <c r="AE314"/>
      <c r="AF314"/>
      <c r="AH314" s="36"/>
      <c r="AJ314"/>
    </row>
    <row r="315" spans="1:36">
      <c r="A315" s="75"/>
      <c r="B315" s="75"/>
      <c r="C315" s="75"/>
      <c r="E315" s="76"/>
      <c r="G315" s="76"/>
      <c r="H315" s="76"/>
      <c r="I315" s="5"/>
      <c r="L315" s="5"/>
      <c r="N315" s="36"/>
      <c r="Q315"/>
      <c r="R315" s="5"/>
      <c r="W315"/>
      <c r="X315"/>
      <c r="Y315" s="36"/>
      <c r="Z315"/>
      <c r="AA315"/>
      <c r="AB315"/>
      <c r="AC315" s="36"/>
      <c r="AD315" s="36"/>
      <c r="AE315"/>
      <c r="AF315"/>
      <c r="AH315" s="36"/>
      <c r="AJ315"/>
    </row>
    <row r="316" spans="1:36">
      <c r="A316" s="75"/>
      <c r="B316" s="75"/>
      <c r="C316" s="75"/>
      <c r="E316" s="76"/>
      <c r="G316" s="76"/>
      <c r="H316" s="76"/>
      <c r="I316" s="5"/>
      <c r="L316" s="5"/>
      <c r="N316" s="36"/>
      <c r="Q316"/>
      <c r="R316" s="5"/>
      <c r="W316"/>
      <c r="X316"/>
      <c r="Y316" s="36"/>
      <c r="Z316"/>
      <c r="AA316"/>
      <c r="AB316"/>
      <c r="AC316" s="36"/>
      <c r="AD316" s="36"/>
      <c r="AE316"/>
      <c r="AF316"/>
      <c r="AH316" s="36"/>
      <c r="AJ316"/>
    </row>
    <row r="317" spans="1:36">
      <c r="A317" s="75"/>
      <c r="B317" s="75"/>
      <c r="C317" s="75"/>
      <c r="E317" s="76"/>
      <c r="G317" s="76"/>
      <c r="H317" s="76"/>
      <c r="I317" s="5"/>
      <c r="L317" s="5"/>
      <c r="N317" s="36"/>
      <c r="Q317"/>
      <c r="R317" s="5"/>
      <c r="W317"/>
      <c r="X317"/>
      <c r="Y317" s="36"/>
      <c r="Z317"/>
      <c r="AA317"/>
      <c r="AB317"/>
      <c r="AC317" s="36"/>
      <c r="AD317" s="36"/>
      <c r="AE317"/>
      <c r="AF317"/>
      <c r="AH317" s="36"/>
      <c r="AJ317"/>
    </row>
    <row r="318" spans="1:36">
      <c r="A318" s="75"/>
      <c r="B318" s="75"/>
      <c r="C318" s="75"/>
      <c r="E318" s="76"/>
      <c r="G318" s="76"/>
      <c r="H318" s="76"/>
      <c r="I318" s="5"/>
      <c r="L318" s="5"/>
      <c r="N318" s="36"/>
      <c r="Q318"/>
      <c r="R318" s="5"/>
      <c r="W318"/>
      <c r="X318"/>
      <c r="Y318" s="36"/>
      <c r="Z318"/>
      <c r="AA318"/>
      <c r="AB318"/>
      <c r="AC318" s="36"/>
      <c r="AD318" s="36"/>
      <c r="AE318"/>
      <c r="AF318"/>
      <c r="AH318" s="36"/>
      <c r="AJ318"/>
    </row>
    <row r="319" spans="1:36">
      <c r="A319" s="75"/>
      <c r="B319" s="75"/>
      <c r="C319" s="75"/>
      <c r="E319" s="76"/>
      <c r="G319" s="76"/>
      <c r="H319" s="76"/>
      <c r="I319" s="5"/>
      <c r="L319" s="5"/>
      <c r="N319" s="36"/>
      <c r="Q319"/>
      <c r="R319" s="5"/>
      <c r="W319"/>
      <c r="X319"/>
      <c r="Y319" s="36"/>
      <c r="Z319"/>
      <c r="AA319"/>
      <c r="AB319"/>
      <c r="AC319" s="36"/>
      <c r="AD319" s="36"/>
      <c r="AE319"/>
      <c r="AF319"/>
      <c r="AH319" s="36"/>
      <c r="AJ319"/>
    </row>
    <row r="320" spans="1:36">
      <c r="A320" s="75"/>
      <c r="B320" s="75"/>
      <c r="C320" s="75"/>
      <c r="E320" s="76"/>
      <c r="G320" s="76"/>
      <c r="H320" s="76"/>
      <c r="I320" s="5"/>
      <c r="L320" s="5"/>
      <c r="N320" s="36"/>
      <c r="Q320"/>
      <c r="R320" s="5"/>
      <c r="W320"/>
      <c r="X320"/>
      <c r="Y320" s="36"/>
      <c r="Z320"/>
      <c r="AA320"/>
      <c r="AB320"/>
      <c r="AC320" s="36"/>
      <c r="AD320" s="36"/>
      <c r="AE320"/>
      <c r="AF320"/>
      <c r="AH320" s="36"/>
      <c r="AJ320"/>
    </row>
    <row r="321" spans="1:36">
      <c r="A321" s="75"/>
      <c r="B321" s="75"/>
      <c r="C321" s="75"/>
      <c r="E321" s="76"/>
      <c r="G321" s="76"/>
      <c r="H321" s="76"/>
      <c r="I321" s="5"/>
      <c r="L321" s="5"/>
      <c r="N321" s="36"/>
      <c r="Q321"/>
      <c r="R321" s="5"/>
      <c r="W321"/>
      <c r="X321"/>
      <c r="Y321" s="36"/>
      <c r="Z321"/>
      <c r="AA321"/>
      <c r="AB321"/>
      <c r="AC321" s="36"/>
      <c r="AD321" s="36"/>
      <c r="AE321"/>
      <c r="AF321"/>
      <c r="AH321" s="36"/>
      <c r="AJ321"/>
    </row>
    <row r="322" spans="1:36">
      <c r="A322" s="75"/>
      <c r="B322" s="75"/>
      <c r="C322" s="75"/>
      <c r="E322" s="76"/>
      <c r="G322" s="76"/>
      <c r="H322" s="76"/>
      <c r="I322" s="5"/>
      <c r="L322" s="5"/>
      <c r="N322" s="36"/>
      <c r="Q322"/>
      <c r="R322" s="5"/>
      <c r="W322"/>
      <c r="X322"/>
      <c r="Y322" s="36"/>
      <c r="Z322"/>
      <c r="AA322"/>
      <c r="AB322"/>
      <c r="AC322" s="36"/>
      <c r="AD322" s="36"/>
      <c r="AE322"/>
      <c r="AF322"/>
      <c r="AH322" s="36"/>
      <c r="AJ322"/>
    </row>
    <row r="323" spans="1:36">
      <c r="A323" s="75"/>
      <c r="B323" s="75"/>
      <c r="C323" s="75"/>
      <c r="E323" s="76"/>
      <c r="G323" s="76"/>
      <c r="H323" s="76"/>
      <c r="I323" s="5"/>
      <c r="L323" s="5"/>
      <c r="N323" s="36"/>
      <c r="Q323"/>
      <c r="R323" s="5"/>
      <c r="W323"/>
      <c r="X323"/>
      <c r="Y323" s="36"/>
      <c r="Z323"/>
      <c r="AA323"/>
      <c r="AB323"/>
      <c r="AC323" s="36"/>
      <c r="AD323" s="36"/>
      <c r="AE323"/>
      <c r="AF323"/>
      <c r="AH323" s="36"/>
      <c r="AJ323"/>
    </row>
    <row r="324" spans="1:36">
      <c r="A324" s="75"/>
      <c r="B324" s="75"/>
      <c r="C324" s="75"/>
      <c r="E324" s="76"/>
      <c r="G324" s="76"/>
      <c r="H324" s="76"/>
      <c r="I324" s="5"/>
      <c r="L324" s="5"/>
      <c r="N324" s="36"/>
      <c r="Q324"/>
      <c r="R324" s="5"/>
      <c r="W324"/>
      <c r="X324"/>
      <c r="Y324" s="36"/>
      <c r="Z324"/>
      <c r="AA324"/>
      <c r="AB324"/>
      <c r="AC324" s="36"/>
      <c r="AD324" s="36"/>
      <c r="AE324"/>
      <c r="AF324"/>
      <c r="AH324" s="36"/>
      <c r="AJ324"/>
    </row>
    <row r="325" spans="1:36">
      <c r="A325" s="75"/>
      <c r="B325" s="75"/>
      <c r="C325" s="75"/>
      <c r="E325" s="76"/>
      <c r="G325" s="76"/>
      <c r="H325" s="76"/>
      <c r="I325" s="5"/>
      <c r="L325" s="5"/>
      <c r="N325" s="36"/>
      <c r="Q325"/>
      <c r="R325" s="5"/>
      <c r="W325"/>
      <c r="X325"/>
      <c r="Y325" s="36"/>
      <c r="Z325"/>
      <c r="AA325"/>
      <c r="AB325"/>
      <c r="AC325" s="36"/>
      <c r="AD325" s="36"/>
      <c r="AE325"/>
      <c r="AF325"/>
      <c r="AH325" s="36"/>
      <c r="AJ325"/>
    </row>
    <row r="326" spans="1:36">
      <c r="A326" s="75"/>
      <c r="B326" s="75"/>
      <c r="C326" s="75"/>
      <c r="E326" s="76"/>
      <c r="G326" s="76"/>
      <c r="H326" s="76"/>
      <c r="I326" s="5"/>
      <c r="L326" s="5"/>
      <c r="N326" s="36"/>
      <c r="Q326"/>
      <c r="R326" s="5"/>
      <c r="W326"/>
      <c r="X326"/>
      <c r="Y326" s="36"/>
      <c r="Z326"/>
      <c r="AA326"/>
      <c r="AB326"/>
      <c r="AC326" s="36"/>
      <c r="AD326" s="36"/>
      <c r="AE326"/>
      <c r="AF326"/>
      <c r="AH326" s="36"/>
      <c r="AJ326"/>
    </row>
    <row r="327" spans="1:36">
      <c r="A327" s="75"/>
      <c r="B327" s="75"/>
      <c r="C327" s="75"/>
      <c r="E327" s="76"/>
      <c r="G327" s="76"/>
      <c r="H327" s="76"/>
      <c r="I327" s="5"/>
      <c r="L327" s="5"/>
      <c r="N327" s="36"/>
      <c r="Q327"/>
      <c r="R327" s="5"/>
      <c r="W327"/>
      <c r="X327"/>
      <c r="Y327" s="36"/>
      <c r="Z327"/>
      <c r="AA327"/>
      <c r="AB327"/>
      <c r="AC327" s="36"/>
      <c r="AD327" s="36"/>
      <c r="AE327"/>
      <c r="AF327"/>
      <c r="AH327" s="36"/>
      <c r="AJ327"/>
    </row>
    <row r="328" spans="1:36">
      <c r="A328" s="75"/>
      <c r="B328" s="75"/>
      <c r="C328" s="75"/>
      <c r="E328" s="76"/>
      <c r="G328" s="76"/>
      <c r="H328" s="76"/>
      <c r="I328" s="5"/>
      <c r="L328" s="5"/>
      <c r="N328" s="36"/>
      <c r="Q328"/>
      <c r="R328" s="5"/>
      <c r="W328"/>
      <c r="X328"/>
      <c r="Y328" s="36"/>
      <c r="Z328"/>
      <c r="AA328"/>
      <c r="AB328"/>
      <c r="AC328" s="36"/>
      <c r="AD328" s="36"/>
      <c r="AE328"/>
      <c r="AF328"/>
      <c r="AH328" s="36"/>
      <c r="AJ328"/>
    </row>
    <row r="329" spans="1:36">
      <c r="A329" s="75"/>
      <c r="B329" s="75"/>
      <c r="C329" s="75"/>
      <c r="E329" s="76"/>
      <c r="G329" s="76"/>
      <c r="H329" s="76"/>
      <c r="I329"/>
      <c r="L329" s="5"/>
      <c r="N329" s="36"/>
      <c r="R329" s="5"/>
      <c r="T329"/>
      <c r="Y329" s="36"/>
      <c r="AA329"/>
      <c r="AB329"/>
      <c r="AC329" s="36"/>
      <c r="AD329" s="36"/>
      <c r="AE329"/>
      <c r="AF329"/>
      <c r="AH329" s="36"/>
      <c r="AJ329"/>
    </row>
    <row r="330" spans="1:36">
      <c r="A330" s="75"/>
      <c r="B330" s="75"/>
      <c r="C330" s="75"/>
      <c r="E330" s="76"/>
      <c r="G330" s="76"/>
      <c r="H330" s="76"/>
      <c r="I330"/>
      <c r="L330" s="5"/>
      <c r="N330" s="36"/>
      <c r="R330" s="5"/>
      <c r="T330"/>
      <c r="Y330" s="36"/>
      <c r="AA330"/>
      <c r="AB330"/>
      <c r="AC330" s="36"/>
      <c r="AD330" s="36"/>
      <c r="AE330"/>
      <c r="AF330"/>
      <c r="AH330" s="36"/>
      <c r="AJ330"/>
    </row>
    <row r="331" spans="1:36">
      <c r="A331" s="75"/>
      <c r="B331" s="75"/>
      <c r="C331" s="75"/>
      <c r="E331" s="76"/>
      <c r="G331" s="76"/>
      <c r="H331" s="76"/>
      <c r="I331"/>
      <c r="L331" s="5"/>
      <c r="N331" s="36"/>
      <c r="R331" s="5"/>
      <c r="T331"/>
      <c r="Y331" s="36"/>
      <c r="AA331"/>
      <c r="AB331"/>
      <c r="AC331" s="36"/>
      <c r="AD331" s="36"/>
      <c r="AE331"/>
      <c r="AF331"/>
      <c r="AH331" s="36"/>
      <c r="AJ331"/>
    </row>
    <row r="332" spans="1:36">
      <c r="A332" s="75"/>
      <c r="B332" s="75"/>
      <c r="C332" s="75"/>
      <c r="E332" s="76"/>
      <c r="G332" s="76"/>
      <c r="H332" s="76"/>
      <c r="I332"/>
      <c r="L332" s="5"/>
      <c r="N332" s="36"/>
      <c r="R332" s="5"/>
      <c r="T332"/>
      <c r="Y332" s="36"/>
      <c r="AA332"/>
      <c r="AB332"/>
      <c r="AC332" s="36"/>
      <c r="AD332" s="36"/>
      <c r="AE332"/>
      <c r="AF332"/>
      <c r="AH332" s="36"/>
      <c r="AJ332"/>
    </row>
    <row r="333" spans="1:36">
      <c r="A333" s="75"/>
      <c r="B333" s="75"/>
      <c r="C333" s="75"/>
      <c r="E333" s="76"/>
      <c r="G333" s="76"/>
      <c r="H333" s="76"/>
      <c r="N333" s="36"/>
      <c r="R333" s="5"/>
      <c r="W333"/>
      <c r="Y333" s="36"/>
      <c r="AA333" s="5"/>
      <c r="AC333" s="36"/>
      <c r="AD333" s="36"/>
      <c r="AE333"/>
      <c r="AF333"/>
      <c r="AH333" s="36"/>
      <c r="AJ333"/>
    </row>
    <row r="334" spans="1:36">
      <c r="A334" s="75"/>
      <c r="B334" s="75"/>
      <c r="C334" s="75"/>
      <c r="E334" s="76"/>
      <c r="G334" s="76"/>
      <c r="H334" s="76"/>
      <c r="N334" s="36"/>
      <c r="R334" s="5"/>
      <c r="W334"/>
      <c r="Y334" s="36"/>
      <c r="AA334" s="5"/>
      <c r="AC334" s="36"/>
      <c r="AD334" s="36"/>
      <c r="AE334"/>
      <c r="AF334"/>
      <c r="AH334" s="36"/>
      <c r="AJ334"/>
    </row>
    <row r="335" spans="1:36">
      <c r="A335" s="75"/>
      <c r="B335" s="75"/>
      <c r="C335" s="75"/>
      <c r="E335" s="76"/>
      <c r="G335" s="76"/>
      <c r="H335" s="76"/>
      <c r="N335" s="36"/>
      <c r="R335" s="5"/>
      <c r="W335"/>
      <c r="Y335" s="36"/>
      <c r="AA335" s="5"/>
      <c r="AC335" s="36"/>
      <c r="AD335" s="36"/>
      <c r="AE335"/>
      <c r="AF335"/>
      <c r="AH335" s="36"/>
      <c r="AJ335"/>
    </row>
    <row r="336" spans="1:36">
      <c r="A336" s="75"/>
      <c r="B336" s="75"/>
      <c r="C336" s="75"/>
      <c r="E336" s="76"/>
      <c r="G336" s="76"/>
      <c r="H336" s="76"/>
      <c r="N336" s="36"/>
      <c r="R336" s="5"/>
      <c r="W336"/>
      <c r="Y336" s="36"/>
      <c r="AA336" s="5"/>
      <c r="AC336" s="36"/>
      <c r="AD336" s="36"/>
      <c r="AE336"/>
      <c r="AF336"/>
      <c r="AH336" s="36"/>
      <c r="AJ336"/>
    </row>
    <row r="337" spans="1:36">
      <c r="A337" s="75"/>
      <c r="B337" s="75"/>
      <c r="C337" s="75"/>
      <c r="E337" s="76"/>
      <c r="G337" s="76"/>
      <c r="H337" s="76"/>
      <c r="N337" s="36"/>
      <c r="R337" s="5"/>
      <c r="W337"/>
      <c r="Y337" s="36"/>
      <c r="AA337" s="5"/>
      <c r="AC337" s="36"/>
      <c r="AD337" s="36"/>
      <c r="AE337"/>
      <c r="AF337"/>
      <c r="AH337" s="36"/>
      <c r="AJ337"/>
    </row>
    <row r="338" spans="1:36">
      <c r="A338" s="75"/>
      <c r="B338" s="75"/>
      <c r="C338" s="75"/>
      <c r="E338" s="76"/>
      <c r="G338" s="76"/>
      <c r="H338" s="76"/>
      <c r="N338" s="36"/>
      <c r="R338" s="5"/>
      <c r="W338"/>
      <c r="Y338" s="36"/>
      <c r="AA338" s="5"/>
      <c r="AC338" s="36"/>
      <c r="AD338" s="36"/>
      <c r="AE338"/>
      <c r="AF338"/>
      <c r="AH338" s="36"/>
      <c r="AJ338"/>
    </row>
    <row r="339" spans="1:36">
      <c r="A339" s="75"/>
      <c r="B339" s="75"/>
      <c r="C339" s="75"/>
      <c r="E339" s="76"/>
      <c r="G339" s="76"/>
      <c r="H339" s="76"/>
      <c r="N339" s="36"/>
      <c r="R339" s="5"/>
      <c r="W339"/>
      <c r="Y339" s="36"/>
      <c r="AA339" s="5"/>
      <c r="AC339" s="36"/>
      <c r="AD339" s="36"/>
      <c r="AE339"/>
      <c r="AF339"/>
      <c r="AH339" s="36"/>
      <c r="AJ339"/>
    </row>
    <row r="340" spans="1:36">
      <c r="A340" s="75"/>
      <c r="B340" s="75"/>
      <c r="C340" s="75"/>
      <c r="E340" s="76"/>
      <c r="G340" s="76"/>
      <c r="H340" s="76"/>
      <c r="N340" s="36"/>
      <c r="R340" s="5"/>
      <c r="W340"/>
      <c r="Y340" s="36"/>
      <c r="AA340" s="5"/>
      <c r="AC340" s="36"/>
      <c r="AD340" s="36"/>
      <c r="AE340"/>
      <c r="AF340"/>
      <c r="AH340" s="36"/>
      <c r="AJ340"/>
    </row>
    <row r="341" spans="1:36">
      <c r="A341" s="75"/>
      <c r="B341" s="75"/>
      <c r="C341" s="75"/>
      <c r="E341" s="76"/>
      <c r="G341" s="76"/>
      <c r="H341" s="76"/>
      <c r="N341" s="36"/>
      <c r="R341" s="5"/>
      <c r="W341"/>
      <c r="Y341" s="36"/>
      <c r="AA341" s="5"/>
      <c r="AC341" s="36"/>
      <c r="AD341" s="36"/>
      <c r="AE341"/>
      <c r="AF341"/>
      <c r="AH341" s="36"/>
      <c r="AJ341"/>
    </row>
    <row r="342" spans="1:36">
      <c r="A342" s="75"/>
      <c r="B342" s="75"/>
      <c r="C342" s="75"/>
      <c r="E342" s="76"/>
      <c r="G342" s="76"/>
      <c r="H342" s="76"/>
      <c r="N342" s="36"/>
      <c r="R342" s="5"/>
      <c r="W342"/>
      <c r="Y342" s="36"/>
      <c r="AA342" s="5"/>
      <c r="AC342" s="36"/>
      <c r="AD342" s="36"/>
      <c r="AE342"/>
      <c r="AF342"/>
      <c r="AH342" s="36"/>
      <c r="AJ342"/>
    </row>
    <row r="343" spans="1:36">
      <c r="A343" s="75"/>
      <c r="B343" s="75"/>
      <c r="C343" s="75"/>
      <c r="E343" s="76"/>
      <c r="G343" s="76"/>
      <c r="H343" s="76"/>
      <c r="N343" s="36"/>
      <c r="R343" s="5"/>
      <c r="W343"/>
      <c r="Y343" s="36"/>
      <c r="AA343" s="5"/>
      <c r="AC343" s="36"/>
      <c r="AD343" s="36"/>
      <c r="AE343"/>
      <c r="AF343"/>
      <c r="AH343" s="36"/>
      <c r="AJ343"/>
    </row>
    <row r="344" spans="1:36">
      <c r="A344" s="75"/>
      <c r="B344" s="75"/>
      <c r="C344" s="75"/>
      <c r="E344" s="76"/>
      <c r="G344" s="76"/>
      <c r="H344" s="76"/>
      <c r="N344" s="36"/>
      <c r="R344" s="5"/>
      <c r="W344"/>
      <c r="Y344" s="36"/>
      <c r="AA344" s="5"/>
      <c r="AC344" s="36"/>
      <c r="AD344" s="36"/>
      <c r="AE344"/>
      <c r="AF344"/>
      <c r="AH344" s="36"/>
      <c r="AJ344"/>
    </row>
    <row r="345" spans="1:36">
      <c r="A345" s="75"/>
      <c r="B345" s="75"/>
      <c r="C345" s="75"/>
      <c r="E345" s="76"/>
      <c r="G345" s="76"/>
      <c r="H345" s="76"/>
      <c r="N345" s="36"/>
      <c r="R345" s="5"/>
      <c r="W345"/>
      <c r="Y345" s="36"/>
      <c r="AA345" s="5"/>
      <c r="AC345" s="36"/>
      <c r="AD345" s="36"/>
      <c r="AE345"/>
      <c r="AF345"/>
      <c r="AH345" s="36"/>
      <c r="AJ345"/>
    </row>
    <row r="346" spans="1:36">
      <c r="A346" s="75"/>
      <c r="B346" s="75"/>
      <c r="C346" s="75"/>
      <c r="E346" s="76"/>
      <c r="G346" s="76"/>
      <c r="H346" s="76"/>
      <c r="N346" s="36"/>
      <c r="R346" s="5"/>
      <c r="W346"/>
      <c r="Y346" s="36"/>
      <c r="AA346" s="5"/>
      <c r="AC346" s="36"/>
      <c r="AD346" s="36"/>
      <c r="AE346"/>
      <c r="AF346"/>
      <c r="AH346" s="36"/>
      <c r="AJ346"/>
    </row>
    <row r="347" spans="1:36">
      <c r="A347" s="75"/>
      <c r="B347" s="75"/>
      <c r="C347" s="75"/>
      <c r="E347" s="76"/>
      <c r="G347" s="76"/>
      <c r="H347" s="76"/>
      <c r="N347" s="36"/>
      <c r="R347" s="5"/>
      <c r="W347"/>
      <c r="Y347" s="36"/>
      <c r="AA347" s="5"/>
      <c r="AC347" s="36"/>
      <c r="AD347" s="36"/>
      <c r="AE347"/>
      <c r="AF347"/>
      <c r="AH347" s="36"/>
      <c r="AJ347"/>
    </row>
    <row r="348" spans="1:36">
      <c r="A348" s="75"/>
      <c r="B348" s="75"/>
      <c r="C348" s="75"/>
      <c r="E348" s="76"/>
      <c r="G348" s="76"/>
      <c r="H348" s="76"/>
      <c r="N348" s="36"/>
      <c r="R348" s="5"/>
      <c r="W348"/>
      <c r="Y348" s="36"/>
      <c r="AA348" s="5"/>
      <c r="AC348" s="36"/>
      <c r="AD348" s="36"/>
      <c r="AE348"/>
      <c r="AF348"/>
      <c r="AH348" s="36"/>
      <c r="AJ348"/>
    </row>
    <row r="349" spans="1:36">
      <c r="A349" s="75"/>
      <c r="B349" s="75"/>
      <c r="C349" s="75"/>
      <c r="E349" s="76"/>
      <c r="G349" s="76"/>
      <c r="H349" s="76"/>
      <c r="N349" s="36"/>
      <c r="R349" s="5"/>
      <c r="W349"/>
      <c r="Y349" s="36"/>
      <c r="AA349" s="5"/>
      <c r="AC349" s="36"/>
      <c r="AD349" s="36"/>
      <c r="AE349"/>
      <c r="AF349"/>
      <c r="AH349" s="36"/>
      <c r="AJ349"/>
    </row>
    <row r="350" spans="1:36">
      <c r="A350" s="75"/>
      <c r="B350" s="75"/>
      <c r="C350" s="75"/>
      <c r="E350" s="76"/>
      <c r="G350" s="76"/>
      <c r="H350" s="76"/>
      <c r="N350" s="36"/>
      <c r="R350" s="5"/>
      <c r="W350"/>
      <c r="Y350" s="36"/>
      <c r="AA350" s="5"/>
      <c r="AC350" s="36"/>
      <c r="AD350" s="36"/>
      <c r="AE350"/>
      <c r="AF350"/>
      <c r="AH350" s="36"/>
      <c r="AJ350"/>
    </row>
    <row r="351" spans="1:36">
      <c r="A351" s="75"/>
      <c r="B351" s="75"/>
      <c r="C351" s="75"/>
      <c r="E351" s="76"/>
      <c r="G351" s="76"/>
      <c r="H351" s="76"/>
      <c r="N351" s="36"/>
      <c r="R351" s="5"/>
      <c r="W351"/>
      <c r="Y351" s="36"/>
      <c r="AA351" s="5"/>
      <c r="AC351" s="36"/>
      <c r="AD351" s="36"/>
      <c r="AE351"/>
      <c r="AF351"/>
      <c r="AH351" s="36"/>
      <c r="AJ351"/>
    </row>
    <row r="352" spans="1:36">
      <c r="A352" s="75"/>
      <c r="B352" s="75"/>
      <c r="C352" s="75"/>
      <c r="E352" s="76"/>
      <c r="G352" s="76"/>
      <c r="H352" s="76"/>
      <c r="N352" s="36"/>
      <c r="R352" s="5"/>
      <c r="W352"/>
      <c r="Y352" s="36"/>
      <c r="AA352" s="5"/>
      <c r="AC352" s="36"/>
      <c r="AD352" s="36"/>
      <c r="AE352"/>
      <c r="AF352"/>
      <c r="AH352" s="36"/>
      <c r="AJ352"/>
    </row>
    <row r="353" spans="1:36">
      <c r="A353" s="75"/>
      <c r="B353" s="75"/>
      <c r="C353" s="75"/>
      <c r="E353" s="76"/>
      <c r="G353" s="76"/>
      <c r="H353" s="76"/>
      <c r="N353" s="36"/>
      <c r="R353" s="5"/>
      <c r="W353"/>
      <c r="Y353" s="36"/>
      <c r="AA353" s="5"/>
      <c r="AC353" s="36"/>
      <c r="AD353" s="36"/>
      <c r="AE353"/>
      <c r="AF353"/>
      <c r="AH353" s="36"/>
      <c r="AJ353"/>
    </row>
    <row r="354" spans="1:36">
      <c r="A354" s="75"/>
      <c r="B354" s="75"/>
      <c r="C354" s="75"/>
      <c r="E354" s="76"/>
      <c r="G354" s="76"/>
      <c r="H354" s="76"/>
      <c r="N354" s="36"/>
      <c r="R354" s="5"/>
      <c r="W354"/>
      <c r="Y354" s="36"/>
      <c r="AA354" s="5"/>
      <c r="AC354" s="36"/>
      <c r="AD354" s="36"/>
      <c r="AE354"/>
      <c r="AF354"/>
      <c r="AH354" s="36"/>
      <c r="AJ354"/>
    </row>
    <row r="355" spans="1:36">
      <c r="A355" s="75"/>
      <c r="B355" s="75"/>
      <c r="C355" s="75"/>
      <c r="E355" s="76"/>
      <c r="G355" s="76"/>
      <c r="H355" s="76"/>
      <c r="N355" s="36"/>
      <c r="R355" s="5"/>
      <c r="W355"/>
      <c r="Y355" s="36"/>
      <c r="AA355" s="5"/>
      <c r="AC355" s="36"/>
      <c r="AD355" s="36"/>
      <c r="AE355"/>
      <c r="AF355"/>
      <c r="AH355" s="36"/>
      <c r="AJ355"/>
    </row>
    <row r="356" spans="1:36">
      <c r="A356" s="75"/>
      <c r="B356" s="75"/>
      <c r="C356" s="75"/>
      <c r="E356" s="76"/>
      <c r="G356" s="76"/>
      <c r="H356" s="76"/>
      <c r="N356" s="36"/>
      <c r="R356" s="5"/>
      <c r="W356"/>
      <c r="Y356" s="36"/>
      <c r="AA356" s="5"/>
      <c r="AC356" s="36"/>
      <c r="AD356" s="36"/>
      <c r="AE356"/>
      <c r="AF356"/>
      <c r="AH356" s="36"/>
      <c r="AJ356"/>
    </row>
    <row r="357" spans="1:36">
      <c r="A357" s="75"/>
      <c r="B357" s="75"/>
      <c r="C357" s="75"/>
      <c r="E357" s="76"/>
      <c r="G357" s="76"/>
      <c r="H357" s="76"/>
      <c r="N357" s="36"/>
      <c r="R357" s="5"/>
      <c r="W357"/>
      <c r="Y357" s="36"/>
      <c r="AA357" s="5"/>
      <c r="AC357" s="36"/>
      <c r="AD357" s="36"/>
      <c r="AE357"/>
      <c r="AF357"/>
      <c r="AH357" s="36"/>
      <c r="AJ357"/>
    </row>
    <row r="358" spans="1:36">
      <c r="A358" s="75"/>
      <c r="B358" s="75"/>
      <c r="C358" s="75"/>
      <c r="E358" s="76"/>
      <c r="G358" s="76"/>
      <c r="H358" s="76"/>
      <c r="N358" s="36"/>
      <c r="R358" s="5"/>
      <c r="W358"/>
      <c r="Y358" s="36"/>
      <c r="AA358" s="5"/>
      <c r="AC358" s="36"/>
      <c r="AD358" s="36"/>
      <c r="AE358"/>
      <c r="AF358"/>
      <c r="AH358" s="36"/>
      <c r="AJ358"/>
    </row>
    <row r="359" spans="1:36">
      <c r="A359" s="75"/>
      <c r="B359" s="75"/>
      <c r="C359" s="75"/>
      <c r="E359" s="76"/>
      <c r="G359" s="76"/>
      <c r="H359" s="76"/>
      <c r="N359" s="36"/>
      <c r="R359" s="5"/>
      <c r="W359"/>
      <c r="Y359" s="36"/>
      <c r="AA359" s="5"/>
      <c r="AC359" s="36"/>
      <c r="AD359" s="36"/>
      <c r="AE359"/>
      <c r="AF359"/>
      <c r="AH359" s="36"/>
      <c r="AJ359"/>
    </row>
    <row r="360" spans="1:36">
      <c r="A360" s="75"/>
      <c r="B360" s="75"/>
      <c r="C360" s="75"/>
      <c r="E360" s="76"/>
      <c r="G360" s="76"/>
      <c r="H360" s="76"/>
      <c r="N360" s="36"/>
      <c r="R360" s="5"/>
      <c r="W360"/>
      <c r="Y360" s="36"/>
      <c r="AA360" s="5"/>
      <c r="AC360" s="36"/>
      <c r="AD360" s="36"/>
      <c r="AE360"/>
      <c r="AF360"/>
      <c r="AH360" s="36"/>
      <c r="AJ360"/>
    </row>
    <row r="361" spans="1:36">
      <c r="A361" s="75"/>
      <c r="B361" s="75"/>
      <c r="C361" s="75"/>
      <c r="E361" s="76"/>
      <c r="G361" s="76"/>
      <c r="H361" s="76"/>
      <c r="N361" s="36"/>
      <c r="R361" s="5"/>
      <c r="W361"/>
      <c r="Y361" s="36"/>
      <c r="AA361" s="5"/>
      <c r="AC361" s="36"/>
      <c r="AD361" s="36"/>
      <c r="AE361"/>
      <c r="AF361"/>
      <c r="AH361" s="36"/>
      <c r="AJ361"/>
    </row>
    <row r="362" spans="1:36">
      <c r="A362" s="75"/>
      <c r="B362" s="75"/>
      <c r="C362" s="75"/>
      <c r="E362" s="76"/>
      <c r="G362" s="76"/>
      <c r="H362" s="76"/>
      <c r="N362" s="36"/>
      <c r="R362" s="5"/>
      <c r="W362"/>
      <c r="Y362" s="36"/>
      <c r="AA362" s="5"/>
      <c r="AC362" s="36"/>
      <c r="AD362" s="36"/>
      <c r="AE362"/>
      <c r="AF362"/>
      <c r="AH362" s="36"/>
      <c r="AJ362"/>
    </row>
    <row r="363" spans="1:36">
      <c r="A363" s="75"/>
      <c r="B363" s="75"/>
      <c r="C363" s="75"/>
      <c r="E363" s="76"/>
      <c r="G363" s="76"/>
      <c r="H363" s="76"/>
      <c r="N363" s="36"/>
      <c r="R363" s="5"/>
      <c r="W363"/>
      <c r="Y363" s="36"/>
      <c r="AA363" s="5"/>
      <c r="AC363" s="36"/>
      <c r="AD363" s="36"/>
      <c r="AE363"/>
      <c r="AF363"/>
      <c r="AH363" s="36"/>
      <c r="AJ363"/>
    </row>
    <row r="364" spans="1:36">
      <c r="A364" s="75"/>
      <c r="B364" s="75"/>
      <c r="C364" s="75"/>
      <c r="E364" s="26"/>
      <c r="G364" s="26"/>
      <c r="N364" s="36"/>
      <c r="R364" s="5"/>
      <c r="W364"/>
      <c r="Y364" s="36"/>
      <c r="AA364" s="5"/>
      <c r="AC364" s="36"/>
      <c r="AD364" s="36"/>
      <c r="AE364"/>
      <c r="AF364"/>
      <c r="AH364" s="36"/>
      <c r="AJ364"/>
    </row>
    <row r="365" spans="1:36">
      <c r="A365" s="75"/>
      <c r="B365" s="75"/>
      <c r="C365" s="75"/>
      <c r="E365" s="26"/>
      <c r="G365" s="26"/>
      <c r="N365" s="36"/>
      <c r="R365" s="5"/>
      <c r="W365"/>
      <c r="Y365" s="36"/>
      <c r="AA365" s="5"/>
      <c r="AC365" s="36"/>
      <c r="AD365" s="36"/>
      <c r="AE365"/>
      <c r="AF365"/>
      <c r="AH365" s="36"/>
      <c r="AJ365"/>
    </row>
    <row r="366" spans="1:36">
      <c r="A366" s="75"/>
      <c r="B366" s="75"/>
      <c r="C366" s="75"/>
      <c r="E366" s="26"/>
      <c r="G366" s="26"/>
      <c r="N366" s="36"/>
      <c r="R366" s="5"/>
      <c r="W366"/>
      <c r="Y366" s="36"/>
      <c r="AA366" s="5"/>
      <c r="AC366" s="36"/>
      <c r="AD366" s="36"/>
      <c r="AE366"/>
      <c r="AF366"/>
      <c r="AH366" s="36"/>
      <c r="AJ366"/>
    </row>
    <row r="367" spans="1:36">
      <c r="A367" s="75"/>
      <c r="B367" s="75"/>
      <c r="C367" s="75"/>
      <c r="E367" s="26"/>
      <c r="G367" s="26"/>
      <c r="N367" s="36"/>
      <c r="R367" s="5"/>
      <c r="W367"/>
      <c r="Y367" s="36"/>
      <c r="AA367" s="5"/>
      <c r="AC367" s="36"/>
      <c r="AD367" s="36"/>
      <c r="AE367"/>
      <c r="AF367"/>
      <c r="AH367" s="36"/>
      <c r="AJ367"/>
    </row>
    <row r="368" spans="1:36">
      <c r="A368" s="75"/>
      <c r="B368" s="75"/>
      <c r="C368" s="75"/>
      <c r="E368" s="26"/>
      <c r="G368" s="26"/>
      <c r="N368" s="36"/>
      <c r="R368" s="5"/>
      <c r="W368"/>
      <c r="Y368" s="36"/>
      <c r="AA368" s="5"/>
      <c r="AC368" s="36"/>
      <c r="AD368" s="36"/>
      <c r="AE368"/>
      <c r="AF368"/>
      <c r="AH368" s="36"/>
      <c r="AJ368"/>
    </row>
    <row r="369" spans="1:36">
      <c r="A369" s="75"/>
      <c r="B369" s="75"/>
      <c r="C369" s="75"/>
      <c r="E369" s="26"/>
      <c r="G369" s="26"/>
      <c r="N369" s="36"/>
      <c r="R369" s="5"/>
      <c r="W369"/>
      <c r="Y369" s="36"/>
      <c r="AA369" s="5"/>
      <c r="AC369" s="36"/>
      <c r="AD369" s="36"/>
      <c r="AE369"/>
      <c r="AF369"/>
      <c r="AH369" s="36"/>
      <c r="AJ369"/>
    </row>
    <row r="370" spans="1:36">
      <c r="A370" s="75"/>
      <c r="B370" s="75"/>
      <c r="C370" s="75"/>
      <c r="N370" s="36"/>
      <c r="R370" s="5"/>
      <c r="W370"/>
      <c r="Y370" s="36"/>
      <c r="AA370" s="5"/>
      <c r="AC370" s="36"/>
      <c r="AD370" s="36"/>
      <c r="AE370"/>
      <c r="AF370"/>
      <c r="AH370" s="36"/>
      <c r="AJ370"/>
    </row>
    <row r="371" spans="1:36">
      <c r="A371" s="75"/>
      <c r="B371" s="75"/>
      <c r="C371" s="75"/>
      <c r="N371" s="36"/>
      <c r="R371" s="5"/>
      <c r="W371"/>
      <c r="Y371" s="36"/>
      <c r="AA371" s="5"/>
      <c r="AC371" s="36"/>
      <c r="AD371" s="36"/>
      <c r="AE371"/>
      <c r="AF371"/>
      <c r="AH371" s="36"/>
      <c r="AJ371"/>
    </row>
    <row r="372" spans="1:36">
      <c r="A372" s="75"/>
      <c r="B372" s="75"/>
      <c r="C372" s="75"/>
      <c r="N372" s="36"/>
      <c r="R372" s="5"/>
      <c r="W372"/>
      <c r="Y372" s="36"/>
      <c r="AA372" s="5"/>
      <c r="AC372" s="36"/>
      <c r="AD372" s="36"/>
      <c r="AE372"/>
      <c r="AF372"/>
      <c r="AH372" s="36"/>
      <c r="AJ372"/>
    </row>
    <row r="373" spans="1:36">
      <c r="A373" s="75"/>
      <c r="B373" s="75"/>
      <c r="C373" s="75"/>
      <c r="N373" s="36"/>
      <c r="R373" s="5"/>
      <c r="W373"/>
      <c r="Y373" s="36"/>
      <c r="AA373" s="5"/>
      <c r="AC373" s="36"/>
      <c r="AD373" s="36"/>
      <c r="AE373"/>
      <c r="AF373"/>
      <c r="AH373" s="36"/>
      <c r="AJ373"/>
    </row>
    <row r="374" spans="1:36">
      <c r="A374" s="75"/>
      <c r="B374" s="75"/>
      <c r="C374" s="75"/>
      <c r="N374" s="36"/>
      <c r="R374" s="5"/>
      <c r="W374"/>
      <c r="Y374" s="36"/>
      <c r="AA374" s="5"/>
      <c r="AC374" s="36"/>
      <c r="AD374" s="36"/>
      <c r="AE374"/>
      <c r="AF374"/>
      <c r="AH374" s="36"/>
      <c r="AJ374"/>
    </row>
    <row r="375" spans="1:36">
      <c r="A375" s="75"/>
      <c r="B375" s="75"/>
      <c r="C375" s="75"/>
      <c r="N375" s="36"/>
      <c r="R375" s="5"/>
      <c r="W375"/>
      <c r="Y375" s="36"/>
      <c r="AA375" s="5"/>
      <c r="AC375" s="36"/>
      <c r="AD375" s="36"/>
      <c r="AE375"/>
      <c r="AF375"/>
      <c r="AH375" s="36"/>
      <c r="AJ375"/>
    </row>
    <row r="376" spans="1:36">
      <c r="A376" s="75"/>
      <c r="B376" s="75"/>
      <c r="C376" s="75"/>
      <c r="N376" s="36"/>
      <c r="R376" s="5"/>
      <c r="W376"/>
      <c r="Y376" s="36"/>
      <c r="AA376" s="5"/>
      <c r="AC376" s="36"/>
      <c r="AD376" s="36"/>
      <c r="AE376"/>
      <c r="AF376"/>
      <c r="AH376" s="36"/>
      <c r="AJ376"/>
    </row>
    <row r="377" spans="1:36">
      <c r="A377" s="75"/>
      <c r="B377" s="75"/>
      <c r="C377" s="75"/>
      <c r="N377" s="36"/>
      <c r="R377" s="5"/>
      <c r="W377"/>
      <c r="Y377" s="36"/>
      <c r="AA377" s="5"/>
      <c r="AC377" s="36"/>
      <c r="AD377" s="36"/>
      <c r="AE377"/>
      <c r="AF377"/>
      <c r="AH377" s="36"/>
      <c r="AJ377"/>
    </row>
    <row r="378" spans="1:36">
      <c r="A378" s="75"/>
      <c r="B378" s="75"/>
      <c r="C378" s="75"/>
      <c r="N378" s="36"/>
      <c r="R378" s="5"/>
      <c r="W378"/>
      <c r="Y378" s="36"/>
      <c r="AA378" s="5"/>
      <c r="AC378" s="36"/>
      <c r="AD378" s="36"/>
      <c r="AE378"/>
      <c r="AF378"/>
      <c r="AH378" s="36"/>
      <c r="AJ378"/>
    </row>
    <row r="379" spans="1:36">
      <c r="A379" s="34"/>
      <c r="B379" s="34"/>
      <c r="C379" s="34"/>
      <c r="N379" s="36"/>
      <c r="R379" s="5"/>
      <c r="W379"/>
      <c r="Y379" s="36"/>
      <c r="AA379" s="5"/>
      <c r="AC379" s="36"/>
      <c r="AD379" s="36"/>
      <c r="AE379"/>
      <c r="AF379"/>
      <c r="AH379" s="36"/>
      <c r="AJ379"/>
    </row>
    <row r="380" spans="1:36">
      <c r="A380" s="34"/>
      <c r="B380" s="34"/>
      <c r="C380" s="34"/>
      <c r="N380" s="36"/>
      <c r="R380" s="5"/>
      <c r="W380"/>
      <c r="Y380" s="36"/>
      <c r="AA380" s="5"/>
      <c r="AC380" s="36"/>
      <c r="AD380" s="36"/>
      <c r="AE380"/>
      <c r="AF380"/>
      <c r="AH380" s="36"/>
      <c r="AJ380"/>
    </row>
    <row r="381" spans="1:36">
      <c r="A381" s="34"/>
      <c r="B381" s="34"/>
      <c r="C381" s="34"/>
      <c r="N381" s="36"/>
      <c r="R381" s="5"/>
      <c r="W381"/>
      <c r="Y381" s="36"/>
      <c r="AA381" s="5"/>
      <c r="AC381" s="36"/>
      <c r="AD381" s="36"/>
      <c r="AE381"/>
      <c r="AF381"/>
      <c r="AH381" s="36"/>
      <c r="AJ381"/>
    </row>
    <row r="382" spans="1:36">
      <c r="A382" s="34"/>
      <c r="B382" s="34"/>
      <c r="C382" s="34"/>
      <c r="N382" s="36"/>
      <c r="R382" s="5"/>
      <c r="W382"/>
      <c r="Y382" s="36"/>
      <c r="AA382" s="5"/>
      <c r="AC382" s="36"/>
      <c r="AD382" s="36"/>
      <c r="AE382"/>
      <c r="AF382"/>
      <c r="AH382" s="36"/>
      <c r="AJ382"/>
    </row>
    <row r="383" spans="1:36">
      <c r="A383" s="34"/>
      <c r="B383" s="34"/>
      <c r="C383" s="34"/>
      <c r="N383" s="36"/>
      <c r="R383" s="5"/>
      <c r="W383"/>
      <c r="Y383" s="36"/>
      <c r="AA383" s="5"/>
      <c r="AC383" s="36"/>
      <c r="AD383" s="36"/>
      <c r="AE383"/>
      <c r="AF383"/>
      <c r="AH383" s="36"/>
      <c r="AJ383"/>
    </row>
    <row r="384" spans="1:36">
      <c r="A384" s="34"/>
      <c r="B384" s="34"/>
      <c r="C384" s="34"/>
      <c r="N384" s="36"/>
      <c r="R384" s="5"/>
      <c r="W384"/>
      <c r="Y384" s="36"/>
      <c r="AA384" s="5"/>
      <c r="AC384" s="36"/>
      <c r="AD384" s="36"/>
      <c r="AE384"/>
      <c r="AF384"/>
      <c r="AH384" s="36"/>
      <c r="AJ384"/>
    </row>
    <row r="385" spans="1:36">
      <c r="A385" s="34"/>
      <c r="B385" s="34"/>
      <c r="C385" s="34"/>
      <c r="N385" s="36"/>
      <c r="R385" s="5"/>
      <c r="W385"/>
      <c r="Y385" s="36"/>
      <c r="AA385" s="5"/>
      <c r="AC385" s="36"/>
      <c r="AD385" s="36"/>
      <c r="AE385"/>
      <c r="AF385"/>
      <c r="AH385" s="36"/>
      <c r="AJ385"/>
    </row>
    <row r="386" spans="1:36">
      <c r="A386" s="34"/>
      <c r="B386" s="34"/>
      <c r="C386" s="34"/>
      <c r="N386" s="36"/>
      <c r="R386" s="5"/>
      <c r="W386"/>
      <c r="Y386" s="36"/>
      <c r="AA386" s="5"/>
      <c r="AC386" s="36"/>
      <c r="AD386" s="36"/>
      <c r="AE386"/>
      <c r="AF386"/>
      <c r="AH386" s="36"/>
      <c r="AJ386"/>
    </row>
    <row r="387" spans="1:36">
      <c r="A387" s="34"/>
      <c r="B387" s="34"/>
      <c r="C387" s="34"/>
      <c r="N387" s="36"/>
      <c r="R387" s="5"/>
      <c r="W387"/>
      <c r="Y387" s="36"/>
      <c r="AA387" s="5"/>
      <c r="AC387" s="36"/>
      <c r="AD387" s="36"/>
      <c r="AE387"/>
      <c r="AF387"/>
      <c r="AH387" s="36"/>
      <c r="AJ387"/>
    </row>
    <row r="388" spans="1:36">
      <c r="A388" s="34"/>
      <c r="B388" s="34"/>
      <c r="C388" s="34"/>
      <c r="N388" s="36"/>
      <c r="R388" s="5"/>
      <c r="W388"/>
      <c r="Y388" s="36"/>
      <c r="AA388" s="5"/>
      <c r="AC388" s="36"/>
      <c r="AD388" s="36"/>
      <c r="AE388"/>
      <c r="AF388"/>
      <c r="AH388" s="36"/>
      <c r="AJ388"/>
    </row>
    <row r="389" spans="1:36">
      <c r="A389" s="34"/>
      <c r="B389" s="34"/>
      <c r="C389" s="34"/>
      <c r="N389" s="36"/>
      <c r="R389" s="5"/>
      <c r="W389"/>
      <c r="Y389" s="36"/>
      <c r="AA389" s="5"/>
      <c r="AC389" s="36"/>
      <c r="AD389" s="36"/>
      <c r="AE389"/>
      <c r="AF389"/>
      <c r="AH389" s="36"/>
      <c r="AJ389"/>
    </row>
    <row r="390" spans="1:36">
      <c r="A390" s="34"/>
      <c r="B390" s="34"/>
      <c r="C390" s="34"/>
      <c r="N390" s="36"/>
      <c r="R390" s="5"/>
      <c r="W390"/>
      <c r="Y390" s="36"/>
      <c r="AA390" s="5"/>
      <c r="AC390" s="36"/>
      <c r="AD390" s="36"/>
      <c r="AE390"/>
      <c r="AF390"/>
      <c r="AH390" s="36"/>
      <c r="AJ390"/>
    </row>
    <row r="391" spans="1:36">
      <c r="A391" s="34"/>
      <c r="B391" s="34"/>
      <c r="C391" s="34"/>
      <c r="N391" s="36"/>
      <c r="R391" s="5"/>
      <c r="W391"/>
      <c r="Y391" s="36"/>
      <c r="AA391" s="5"/>
      <c r="AC391" s="36"/>
      <c r="AD391" s="36"/>
      <c r="AE391"/>
      <c r="AF391"/>
      <c r="AH391" s="36"/>
      <c r="AJ391"/>
    </row>
    <row r="392" spans="1:36">
      <c r="A392" s="34"/>
      <c r="B392" s="34"/>
      <c r="C392" s="34"/>
      <c r="N392" s="36"/>
      <c r="R392" s="5"/>
      <c r="W392"/>
      <c r="Y392" s="36"/>
      <c r="AA392" s="5"/>
      <c r="AC392" s="36"/>
      <c r="AD392" s="36"/>
      <c r="AE392"/>
      <c r="AF392"/>
      <c r="AH392" s="36"/>
      <c r="AJ392"/>
    </row>
    <row r="393" spans="1:36">
      <c r="A393" s="34"/>
      <c r="B393" s="34"/>
      <c r="C393" s="34"/>
      <c r="N393" s="36"/>
      <c r="R393" s="5"/>
      <c r="W393"/>
      <c r="Y393" s="36"/>
      <c r="AA393" s="5"/>
      <c r="AC393" s="36"/>
      <c r="AD393" s="36"/>
      <c r="AE393"/>
      <c r="AF393"/>
      <c r="AH393" s="36"/>
      <c r="AJ393"/>
    </row>
    <row r="394" spans="1:36">
      <c r="A394" s="34"/>
      <c r="B394" s="34"/>
      <c r="C394" s="34"/>
      <c r="N394" s="36"/>
      <c r="R394" s="5"/>
      <c r="W394"/>
      <c r="Y394" s="36"/>
      <c r="AA394" s="5"/>
      <c r="AC394" s="36"/>
      <c r="AD394" s="36"/>
      <c r="AE394"/>
      <c r="AF394"/>
      <c r="AH394" s="36"/>
      <c r="AJ394"/>
    </row>
    <row r="395" spans="1:36">
      <c r="A395" s="34"/>
      <c r="B395" s="34"/>
      <c r="C395" s="34"/>
      <c r="N395" s="36"/>
      <c r="R395" s="5"/>
      <c r="W395"/>
      <c r="Y395" s="36"/>
      <c r="AA395" s="5"/>
      <c r="AC395" s="36"/>
      <c r="AD395" s="36"/>
      <c r="AE395"/>
      <c r="AF395"/>
      <c r="AH395" s="36"/>
      <c r="AJ395"/>
    </row>
    <row r="396" spans="1:36">
      <c r="A396" s="34"/>
      <c r="B396" s="34"/>
      <c r="C396" s="34"/>
      <c r="N396" s="36"/>
      <c r="R396" s="5"/>
      <c r="W396"/>
      <c r="Y396" s="36"/>
      <c r="AA396" s="5"/>
      <c r="AC396" s="36"/>
      <c r="AD396" s="36"/>
      <c r="AE396"/>
      <c r="AF396"/>
      <c r="AH396" s="36"/>
      <c r="AJ396"/>
    </row>
    <row r="397" spans="1:36">
      <c r="N397" s="36"/>
      <c r="R397" s="5"/>
      <c r="W397"/>
      <c r="Y397" s="36"/>
      <c r="AA397" s="5"/>
      <c r="AC397" s="36"/>
      <c r="AD397" s="36"/>
      <c r="AE397"/>
      <c r="AF397"/>
      <c r="AH397" s="36"/>
      <c r="AJ397"/>
    </row>
    <row r="398" spans="1:36">
      <c r="N398" s="36"/>
      <c r="R398" s="5"/>
      <c r="W398"/>
      <c r="Y398" s="36"/>
      <c r="AA398" s="5"/>
      <c r="AC398" s="36"/>
      <c r="AD398" s="36"/>
      <c r="AE398"/>
      <c r="AF398"/>
      <c r="AH398" s="36"/>
      <c r="AJ398"/>
    </row>
    <row r="399" spans="1:36">
      <c r="N399" s="36"/>
      <c r="R399" s="5"/>
      <c r="W399"/>
      <c r="Y399" s="36"/>
      <c r="AA399" s="5"/>
      <c r="AC399" s="36"/>
      <c r="AD399" s="36"/>
      <c r="AE399"/>
      <c r="AF399"/>
      <c r="AH399" s="36"/>
      <c r="AJ399"/>
    </row>
    <row r="400" spans="1:36">
      <c r="N400" s="36"/>
      <c r="R400" s="5"/>
      <c r="W400"/>
      <c r="Y400" s="36"/>
      <c r="AA400" s="5"/>
      <c r="AC400" s="36"/>
      <c r="AD400" s="36"/>
      <c r="AE400"/>
      <c r="AF400"/>
      <c r="AH400" s="36"/>
      <c r="AJ400"/>
    </row>
    <row r="401" spans="14:36">
      <c r="N401" s="36"/>
      <c r="R401" s="5"/>
      <c r="W401"/>
      <c r="Y401" s="36"/>
      <c r="AA401" s="5"/>
      <c r="AC401" s="36"/>
      <c r="AD401" s="36"/>
      <c r="AE401"/>
      <c r="AF401"/>
      <c r="AH401" s="36"/>
      <c r="AJ401"/>
    </row>
    <row r="402" spans="14:36">
      <c r="N402" s="36"/>
      <c r="R402" s="5"/>
      <c r="W402"/>
      <c r="Y402" s="36"/>
      <c r="AA402" s="5"/>
      <c r="AC402" s="36"/>
      <c r="AD402" s="36"/>
      <c r="AE402"/>
      <c r="AF402"/>
      <c r="AH402" s="36"/>
      <c r="AJ402"/>
    </row>
    <row r="403" spans="14:36">
      <c r="N403" s="36"/>
      <c r="R403" s="5"/>
      <c r="W403"/>
      <c r="Y403" s="36"/>
      <c r="AA403" s="5"/>
      <c r="AC403" s="36"/>
      <c r="AD403" s="36"/>
      <c r="AE403"/>
      <c r="AF403"/>
      <c r="AH403" s="36"/>
      <c r="AJ403"/>
    </row>
    <row r="404" spans="14:36">
      <c r="N404" s="36"/>
      <c r="R404" s="5"/>
      <c r="W404"/>
      <c r="Y404" s="36"/>
      <c r="AA404" s="5"/>
      <c r="AC404" s="36"/>
      <c r="AD404" s="36"/>
      <c r="AE404"/>
      <c r="AF404"/>
      <c r="AH404" s="36"/>
      <c r="AJ404"/>
    </row>
    <row r="405" spans="14:36">
      <c r="N405" s="36"/>
      <c r="R405" s="5"/>
      <c r="W405"/>
      <c r="Y405" s="36"/>
      <c r="AA405" s="5"/>
      <c r="AC405" s="36"/>
      <c r="AD405" s="36"/>
      <c r="AE405"/>
      <c r="AF405"/>
      <c r="AH405" s="36"/>
      <c r="AJ405"/>
    </row>
    <row r="406" spans="14:36">
      <c r="N406" s="36"/>
      <c r="R406" s="5"/>
      <c r="W406"/>
      <c r="Y406" s="36"/>
      <c r="AA406" s="5"/>
      <c r="AC406" s="36"/>
      <c r="AD406" s="36"/>
      <c r="AE406"/>
      <c r="AF406"/>
      <c r="AH406" s="36"/>
      <c r="AJ406"/>
    </row>
    <row r="407" spans="14:36">
      <c r="N407" s="36"/>
      <c r="R407" s="5"/>
      <c r="W407"/>
      <c r="Y407" s="36"/>
      <c r="AA407" s="5"/>
      <c r="AC407" s="36"/>
      <c r="AD407" s="36"/>
      <c r="AE407"/>
      <c r="AF407"/>
      <c r="AH407" s="36"/>
      <c r="AJ407"/>
    </row>
    <row r="408" spans="14:36">
      <c r="N408" s="36"/>
      <c r="R408" s="5"/>
      <c r="W408"/>
      <c r="Y408" s="36"/>
      <c r="AA408" s="5"/>
      <c r="AC408" s="36"/>
      <c r="AD408" s="36"/>
      <c r="AE408"/>
      <c r="AF408"/>
      <c r="AH408" s="36"/>
      <c r="AJ408"/>
    </row>
    <row r="409" spans="14:36">
      <c r="N409" s="36"/>
      <c r="R409" s="5"/>
      <c r="W409"/>
      <c r="Y409" s="36"/>
      <c r="AA409" s="5"/>
      <c r="AC409" s="36"/>
      <c r="AD409" s="36"/>
      <c r="AE409"/>
      <c r="AF409"/>
      <c r="AH409" s="36"/>
      <c r="AJ409"/>
    </row>
    <row r="410" spans="14:36">
      <c r="N410" s="36"/>
      <c r="R410" s="5"/>
      <c r="W410"/>
      <c r="Y410" s="36"/>
      <c r="AA410" s="5"/>
      <c r="AC410" s="36"/>
      <c r="AD410" s="36"/>
      <c r="AE410"/>
      <c r="AF410"/>
      <c r="AH410" s="36"/>
      <c r="AJ410"/>
    </row>
    <row r="411" spans="14:36">
      <c r="N411" s="36"/>
      <c r="R411" s="5"/>
      <c r="W411"/>
      <c r="Y411" s="36"/>
      <c r="AA411" s="5"/>
      <c r="AC411" s="36"/>
      <c r="AD411" s="36"/>
      <c r="AE411"/>
      <c r="AF411"/>
      <c r="AH411" s="36"/>
      <c r="AJ411"/>
    </row>
    <row r="412" spans="14:36">
      <c r="N412" s="36"/>
      <c r="R412" s="5"/>
      <c r="W412"/>
      <c r="Y412" s="36"/>
      <c r="AA412" s="5"/>
      <c r="AC412" s="36"/>
      <c r="AD412" s="36"/>
      <c r="AE412"/>
      <c r="AF412"/>
      <c r="AH412" s="36"/>
      <c r="AJ412"/>
    </row>
    <row r="413" spans="14:36">
      <c r="N413" s="36"/>
      <c r="R413" s="5"/>
      <c r="W413"/>
      <c r="Y413" s="36"/>
      <c r="AA413" s="5"/>
      <c r="AC413" s="36"/>
      <c r="AD413" s="36"/>
      <c r="AE413"/>
      <c r="AF413"/>
      <c r="AH413" s="36"/>
      <c r="AJ413"/>
    </row>
    <row r="414" spans="14:36">
      <c r="N414" s="36"/>
      <c r="R414" s="5"/>
      <c r="W414"/>
      <c r="Y414" s="36"/>
      <c r="AA414" s="5"/>
      <c r="AC414" s="36"/>
      <c r="AD414" s="36"/>
      <c r="AE414"/>
      <c r="AF414"/>
      <c r="AH414" s="36"/>
      <c r="AJ414"/>
    </row>
    <row r="415" spans="14:36">
      <c r="N415" s="36"/>
      <c r="R415" s="5"/>
      <c r="W415"/>
      <c r="Y415" s="36"/>
      <c r="AA415" s="5"/>
      <c r="AC415" s="36"/>
      <c r="AD415" s="36"/>
      <c r="AE415"/>
      <c r="AF415"/>
      <c r="AH415" s="36"/>
      <c r="AJ415"/>
    </row>
    <row r="416" spans="14:36">
      <c r="N416" s="36"/>
      <c r="R416" s="5"/>
      <c r="W416"/>
      <c r="Y416" s="36"/>
      <c r="AA416" s="5"/>
      <c r="AC416" s="36"/>
      <c r="AD416" s="36"/>
      <c r="AE416"/>
      <c r="AF416"/>
      <c r="AH416" s="36"/>
      <c r="AJ416"/>
    </row>
    <row r="417" spans="14:36">
      <c r="N417" s="36"/>
      <c r="R417" s="5"/>
      <c r="W417"/>
      <c r="Y417" s="36"/>
      <c r="AA417" s="5"/>
      <c r="AC417" s="36"/>
      <c r="AD417" s="36"/>
      <c r="AE417"/>
      <c r="AF417"/>
      <c r="AH417" s="36"/>
      <c r="AJ417"/>
    </row>
    <row r="418" spans="14:36">
      <c r="N418" s="36"/>
      <c r="R418" s="5"/>
      <c r="W418"/>
      <c r="Y418" s="36"/>
      <c r="AA418" s="5"/>
      <c r="AC418" s="36"/>
      <c r="AD418" s="36"/>
      <c r="AE418"/>
      <c r="AF418"/>
      <c r="AH418" s="36"/>
      <c r="AJ418"/>
    </row>
    <row r="419" spans="14:36">
      <c r="N419" s="36"/>
      <c r="R419" s="5"/>
      <c r="W419"/>
      <c r="Y419" s="36"/>
      <c r="AA419" s="5"/>
      <c r="AC419" s="36"/>
      <c r="AD419" s="36"/>
      <c r="AE419"/>
      <c r="AF419"/>
      <c r="AH419" s="36"/>
      <c r="AJ419"/>
    </row>
    <row r="420" spans="14:36">
      <c r="N420" s="36"/>
      <c r="R420" s="5"/>
      <c r="W420"/>
      <c r="Y420" s="36"/>
      <c r="AA420" s="5"/>
      <c r="AC420" s="36"/>
      <c r="AD420" s="36"/>
      <c r="AE420"/>
      <c r="AF420"/>
      <c r="AH420" s="36"/>
      <c r="AJ420"/>
    </row>
    <row r="421" spans="14:36">
      <c r="N421" s="36"/>
      <c r="R421" s="5"/>
      <c r="W421"/>
      <c r="Y421" s="36"/>
      <c r="AA421" s="5"/>
      <c r="AC421" s="36"/>
      <c r="AD421" s="36"/>
      <c r="AE421"/>
      <c r="AF421"/>
      <c r="AH421" s="36"/>
      <c r="AJ421"/>
    </row>
    <row r="422" spans="14:36">
      <c r="N422" s="36"/>
      <c r="R422" s="5"/>
      <c r="W422"/>
      <c r="Y422" s="36"/>
      <c r="AA422" s="5"/>
      <c r="AC422" s="36"/>
      <c r="AD422" s="36"/>
      <c r="AE422"/>
      <c r="AF422"/>
      <c r="AH422" s="36"/>
      <c r="AJ422"/>
    </row>
    <row r="423" spans="14:36">
      <c r="N423" s="36"/>
      <c r="R423" s="5"/>
      <c r="W423"/>
      <c r="Y423" s="36"/>
      <c r="AA423" s="5"/>
      <c r="AC423" s="36"/>
      <c r="AD423" s="36"/>
      <c r="AE423"/>
      <c r="AF423"/>
      <c r="AH423" s="36"/>
      <c r="AJ423"/>
    </row>
    <row r="424" spans="14:36">
      <c r="N424" s="36"/>
      <c r="R424" s="5"/>
      <c r="W424"/>
      <c r="Y424" s="36"/>
      <c r="AA424" s="5"/>
      <c r="AC424" s="36"/>
      <c r="AD424" s="36"/>
      <c r="AE424"/>
      <c r="AF424"/>
      <c r="AH424" s="36"/>
      <c r="AJ424"/>
    </row>
    <row r="425" spans="14:36">
      <c r="N425" s="36"/>
      <c r="R425" s="5"/>
      <c r="W425"/>
      <c r="Y425" s="36"/>
      <c r="AA425" s="5"/>
      <c r="AC425" s="36"/>
      <c r="AD425" s="36"/>
      <c r="AE425"/>
      <c r="AF425"/>
      <c r="AH425" s="36"/>
      <c r="AJ425"/>
    </row>
    <row r="426" spans="14:36">
      <c r="N426" s="36"/>
      <c r="R426" s="5"/>
      <c r="W426"/>
      <c r="Y426" s="36"/>
      <c r="AA426" s="5"/>
      <c r="AC426" s="36"/>
      <c r="AD426" s="36"/>
      <c r="AE426"/>
      <c r="AF426"/>
      <c r="AH426" s="36"/>
      <c r="AJ426"/>
    </row>
    <row r="427" spans="14:36">
      <c r="N427" s="36"/>
      <c r="R427" s="5"/>
      <c r="W427"/>
      <c r="Y427" s="36"/>
      <c r="AA427" s="5"/>
      <c r="AC427" s="36"/>
      <c r="AD427" s="36"/>
      <c r="AE427"/>
      <c r="AF427"/>
      <c r="AH427" s="36"/>
      <c r="AJ427"/>
    </row>
    <row r="428" spans="14:36">
      <c r="N428" s="36"/>
      <c r="R428" s="5"/>
      <c r="W428"/>
      <c r="Y428" s="36"/>
      <c r="AA428" s="5"/>
      <c r="AC428" s="36"/>
      <c r="AD428" s="36"/>
      <c r="AE428"/>
      <c r="AF428"/>
      <c r="AH428" s="36"/>
      <c r="AJ428"/>
    </row>
    <row r="429" spans="14:36">
      <c r="N429" s="36"/>
      <c r="R429" s="5"/>
      <c r="W429"/>
      <c r="Y429" s="36"/>
      <c r="AA429" s="5"/>
      <c r="AC429" s="36"/>
      <c r="AD429" s="36"/>
      <c r="AE429"/>
      <c r="AF429"/>
      <c r="AH429" s="36"/>
      <c r="AJ429"/>
    </row>
    <row r="430" spans="14:36">
      <c r="N430" s="36"/>
      <c r="R430" s="5"/>
      <c r="W430"/>
      <c r="Y430" s="36"/>
      <c r="AA430" s="5"/>
      <c r="AC430" s="36"/>
      <c r="AD430" s="36"/>
      <c r="AE430"/>
      <c r="AF430"/>
      <c r="AH430" s="36"/>
      <c r="AJ430"/>
    </row>
    <row r="431" spans="14:36">
      <c r="N431" s="36"/>
      <c r="R431" s="5"/>
      <c r="W431"/>
      <c r="Y431" s="36"/>
      <c r="AA431" s="5"/>
      <c r="AC431" s="36"/>
      <c r="AD431" s="36"/>
      <c r="AE431"/>
      <c r="AF431"/>
      <c r="AH431" s="36"/>
      <c r="AJ431"/>
    </row>
    <row r="432" spans="14:36">
      <c r="N432" s="36"/>
      <c r="R432" s="5"/>
      <c r="W432"/>
      <c r="Y432" s="36"/>
      <c r="AA432" s="5"/>
      <c r="AC432" s="36"/>
      <c r="AD432" s="36"/>
      <c r="AE432"/>
      <c r="AF432"/>
      <c r="AH432" s="36"/>
      <c r="AJ432"/>
    </row>
    <row r="433" spans="14:36">
      <c r="N433" s="36"/>
      <c r="R433" s="5"/>
      <c r="W433"/>
      <c r="Y433" s="36"/>
      <c r="AA433" s="5"/>
      <c r="AC433" s="36"/>
      <c r="AD433" s="36"/>
      <c r="AE433"/>
      <c r="AF433"/>
      <c r="AH433" s="36"/>
      <c r="AJ433"/>
    </row>
    <row r="434" spans="14:36">
      <c r="N434" s="36"/>
      <c r="R434" s="5"/>
      <c r="W434"/>
      <c r="Y434" s="36"/>
      <c r="AA434" s="5"/>
      <c r="AC434" s="36"/>
      <c r="AD434" s="36"/>
      <c r="AE434"/>
      <c r="AF434"/>
      <c r="AH434" s="36"/>
      <c r="AJ434"/>
    </row>
    <row r="435" spans="14:36">
      <c r="N435" s="36"/>
      <c r="R435" s="5"/>
      <c r="W435"/>
      <c r="Y435" s="36"/>
      <c r="AA435" s="5"/>
      <c r="AC435" s="36"/>
      <c r="AD435" s="36"/>
      <c r="AE435"/>
      <c r="AF435"/>
      <c r="AH435" s="36"/>
      <c r="AJ435"/>
    </row>
    <row r="436" spans="14:36">
      <c r="N436" s="36"/>
      <c r="R436" s="5"/>
      <c r="W436"/>
      <c r="Y436" s="36"/>
      <c r="AA436" s="5"/>
      <c r="AC436" s="36"/>
      <c r="AD436" s="36"/>
      <c r="AE436"/>
      <c r="AF436"/>
      <c r="AH436" s="36"/>
      <c r="AJ436"/>
    </row>
    <row r="437" spans="14:36">
      <c r="N437" s="36"/>
      <c r="R437" s="5"/>
      <c r="W437"/>
      <c r="Y437" s="36"/>
      <c r="AA437" s="5"/>
      <c r="AC437" s="36"/>
      <c r="AD437" s="36"/>
      <c r="AE437"/>
      <c r="AF437"/>
      <c r="AH437" s="36"/>
      <c r="AJ437"/>
    </row>
    <row r="438" spans="14:36">
      <c r="N438" s="36"/>
      <c r="R438" s="5"/>
      <c r="W438"/>
      <c r="Y438" s="36"/>
      <c r="AA438" s="5"/>
      <c r="AC438" s="36"/>
      <c r="AD438" s="36"/>
      <c r="AE438"/>
      <c r="AF438"/>
      <c r="AH438" s="36"/>
      <c r="AJ438"/>
    </row>
    <row r="439" spans="14:36">
      <c r="N439" s="36"/>
      <c r="R439" s="5"/>
      <c r="W439"/>
      <c r="Y439" s="36"/>
      <c r="AA439" s="5"/>
      <c r="AC439" s="36"/>
      <c r="AD439" s="36"/>
      <c r="AE439"/>
      <c r="AF439"/>
      <c r="AH439" s="36"/>
      <c r="AJ439"/>
    </row>
    <row r="440" spans="14:36">
      <c r="N440" s="36"/>
      <c r="R440" s="5"/>
      <c r="W440"/>
      <c r="Y440" s="36"/>
      <c r="AA440" s="5"/>
      <c r="AC440" s="36"/>
      <c r="AD440" s="36"/>
      <c r="AE440"/>
      <c r="AF440"/>
      <c r="AH440" s="36"/>
      <c r="AJ440"/>
    </row>
    <row r="441" spans="14:36">
      <c r="N441" s="36"/>
      <c r="R441" s="5"/>
      <c r="W441"/>
      <c r="Y441" s="36"/>
      <c r="AA441" s="5"/>
      <c r="AC441" s="36"/>
      <c r="AD441" s="36"/>
      <c r="AE441"/>
      <c r="AF441"/>
      <c r="AH441" s="36"/>
      <c r="AJ441"/>
    </row>
    <row r="442" spans="14:36">
      <c r="N442" s="36"/>
      <c r="R442" s="5"/>
      <c r="W442"/>
      <c r="Y442" s="36"/>
      <c r="AA442" s="5"/>
      <c r="AC442" s="36"/>
      <c r="AD442" s="36"/>
      <c r="AE442"/>
      <c r="AF442"/>
      <c r="AH442" s="36"/>
      <c r="AJ442"/>
    </row>
    <row r="443" spans="14:36">
      <c r="N443" s="36"/>
      <c r="R443" s="5"/>
      <c r="W443"/>
      <c r="Y443" s="36"/>
      <c r="AA443" s="5"/>
      <c r="AC443" s="36"/>
      <c r="AD443" s="36"/>
      <c r="AE443"/>
      <c r="AF443"/>
      <c r="AH443" s="36"/>
      <c r="AJ443"/>
    </row>
    <row r="444" spans="14:36">
      <c r="N444" s="36"/>
      <c r="R444" s="5"/>
      <c r="W444"/>
      <c r="Y444" s="36"/>
      <c r="AA444" s="5"/>
      <c r="AC444" s="36"/>
      <c r="AD444" s="36"/>
      <c r="AE444"/>
      <c r="AF444"/>
      <c r="AH444" s="36"/>
      <c r="AJ444"/>
    </row>
    <row r="445" spans="14:36">
      <c r="N445" s="36"/>
      <c r="R445" s="5"/>
      <c r="W445"/>
      <c r="Y445" s="36"/>
      <c r="AA445" s="5"/>
      <c r="AC445" s="36"/>
      <c r="AD445" s="36"/>
      <c r="AE445"/>
      <c r="AF445"/>
      <c r="AH445" s="36"/>
      <c r="AJ445"/>
    </row>
    <row r="446" spans="14:36">
      <c r="N446" s="36"/>
      <c r="R446" s="5"/>
      <c r="W446"/>
      <c r="Y446" s="36"/>
      <c r="AA446" s="5"/>
      <c r="AC446" s="36"/>
      <c r="AD446" s="36"/>
      <c r="AE446"/>
      <c r="AF446"/>
      <c r="AH446" s="36"/>
      <c r="AJ446"/>
    </row>
    <row r="447" spans="14:36">
      <c r="N447" s="36"/>
      <c r="R447" s="5"/>
      <c r="W447"/>
      <c r="Y447" s="36"/>
      <c r="AA447" s="5"/>
      <c r="AC447" s="36"/>
      <c r="AD447" s="36"/>
      <c r="AE447"/>
      <c r="AF447"/>
      <c r="AH447" s="36"/>
      <c r="AJ447"/>
    </row>
    <row r="448" spans="14:36">
      <c r="N448" s="36"/>
      <c r="R448" s="5"/>
      <c r="W448"/>
      <c r="Y448" s="36"/>
      <c r="AA448" s="5"/>
      <c r="AC448" s="36"/>
      <c r="AD448" s="36"/>
      <c r="AE448"/>
      <c r="AF448"/>
      <c r="AH448" s="36"/>
      <c r="AJ448"/>
    </row>
    <row r="449" spans="14:36">
      <c r="N449" s="36"/>
      <c r="R449" s="5"/>
      <c r="W449"/>
      <c r="Y449" s="36"/>
      <c r="AA449" s="5"/>
      <c r="AC449" s="36"/>
      <c r="AD449" s="36"/>
      <c r="AE449"/>
      <c r="AF449"/>
      <c r="AH449" s="36"/>
      <c r="AJ449"/>
    </row>
    <row r="450" spans="14:36">
      <c r="N450" s="36"/>
      <c r="R450" s="5"/>
      <c r="W450"/>
      <c r="Y450" s="36"/>
      <c r="AA450" s="5"/>
      <c r="AC450" s="36"/>
      <c r="AD450" s="36"/>
      <c r="AE450"/>
      <c r="AF450"/>
      <c r="AH450" s="36"/>
      <c r="AJ450"/>
    </row>
    <row r="451" spans="14:36">
      <c r="N451" s="36"/>
      <c r="R451" s="5"/>
      <c r="W451"/>
      <c r="Y451" s="36"/>
      <c r="AA451" s="5"/>
      <c r="AC451" s="36"/>
      <c r="AD451" s="36"/>
      <c r="AE451"/>
      <c r="AF451"/>
      <c r="AH451" s="36"/>
      <c r="AJ451"/>
    </row>
    <row r="452" spans="14:36">
      <c r="N452" s="36"/>
      <c r="R452" s="5"/>
      <c r="W452"/>
      <c r="Y452" s="36"/>
      <c r="AA452" s="5"/>
      <c r="AC452" s="36"/>
      <c r="AD452" s="36"/>
      <c r="AE452"/>
      <c r="AF452"/>
      <c r="AH452" s="36"/>
      <c r="AJ452"/>
    </row>
    <row r="453" spans="14:36">
      <c r="N453" s="36"/>
      <c r="R453" s="5"/>
      <c r="W453"/>
      <c r="Y453" s="36"/>
      <c r="AA453" s="5"/>
      <c r="AC453" s="36"/>
      <c r="AD453" s="36"/>
      <c r="AE453"/>
      <c r="AF453"/>
      <c r="AH453" s="36"/>
      <c r="AJ453"/>
    </row>
    <row r="454" spans="14:36">
      <c r="N454" s="36"/>
      <c r="R454" s="5"/>
      <c r="W454"/>
      <c r="Y454" s="36"/>
      <c r="AA454" s="5"/>
      <c r="AC454" s="36"/>
      <c r="AD454" s="36"/>
      <c r="AE454"/>
      <c r="AF454"/>
      <c r="AH454" s="36"/>
      <c r="AJ454"/>
    </row>
    <row r="455" spans="14:36">
      <c r="N455" s="36"/>
      <c r="R455" s="5"/>
      <c r="W455"/>
      <c r="Y455" s="36"/>
      <c r="AA455" s="5"/>
      <c r="AC455" s="36"/>
      <c r="AD455" s="36"/>
      <c r="AE455"/>
      <c r="AF455"/>
      <c r="AH455" s="36"/>
      <c r="AJ455"/>
    </row>
    <row r="456" spans="14:36">
      <c r="N456" s="36"/>
      <c r="R456" s="5"/>
      <c r="W456"/>
      <c r="Y456" s="36"/>
      <c r="AA456" s="5"/>
      <c r="AC456" s="36"/>
      <c r="AD456" s="36"/>
      <c r="AE456"/>
      <c r="AF456"/>
      <c r="AH456" s="36"/>
      <c r="AJ456"/>
    </row>
    <row r="457" spans="14:36">
      <c r="N457" s="36"/>
      <c r="R457" s="5"/>
      <c r="W457"/>
      <c r="Y457" s="36"/>
      <c r="AA457" s="5"/>
      <c r="AC457" s="36"/>
      <c r="AD457" s="36"/>
      <c r="AE457"/>
      <c r="AF457"/>
      <c r="AH457" s="36"/>
      <c r="AJ457"/>
    </row>
    <row r="458" spans="14:36">
      <c r="N458" s="36"/>
      <c r="R458" s="5"/>
      <c r="W458"/>
      <c r="Y458" s="36"/>
      <c r="AA458" s="5"/>
      <c r="AC458" s="36"/>
      <c r="AD458" s="36"/>
      <c r="AE458"/>
      <c r="AF458"/>
      <c r="AH458" s="36"/>
      <c r="AJ458"/>
    </row>
    <row r="459" spans="14:36">
      <c r="N459" s="36"/>
      <c r="R459" s="5"/>
      <c r="W459"/>
      <c r="Y459" s="36"/>
      <c r="AA459" s="5"/>
      <c r="AC459" s="36"/>
      <c r="AD459" s="36"/>
      <c r="AE459"/>
      <c r="AF459"/>
      <c r="AH459" s="36"/>
      <c r="AJ459"/>
    </row>
    <row r="460" spans="14:36">
      <c r="N460" s="36"/>
      <c r="R460" s="5"/>
      <c r="W460"/>
      <c r="Y460" s="36"/>
      <c r="AA460" s="5"/>
      <c r="AC460" s="36"/>
      <c r="AD460" s="36"/>
      <c r="AE460"/>
      <c r="AF460"/>
      <c r="AH460" s="36"/>
      <c r="AJ460"/>
    </row>
    <row r="461" spans="14:36">
      <c r="N461" s="36"/>
      <c r="R461" s="5"/>
      <c r="W461"/>
      <c r="Y461" s="36"/>
      <c r="AA461" s="5"/>
      <c r="AC461" s="36"/>
      <c r="AD461" s="36"/>
      <c r="AE461"/>
      <c r="AF461"/>
      <c r="AH461" s="36"/>
      <c r="AJ461"/>
    </row>
    <row r="462" spans="14:36">
      <c r="N462" s="36"/>
      <c r="R462" s="5"/>
      <c r="W462"/>
      <c r="Y462" s="36"/>
      <c r="AA462" s="5"/>
      <c r="AC462" s="36"/>
      <c r="AD462" s="36"/>
      <c r="AE462"/>
      <c r="AF462"/>
      <c r="AH462" s="36"/>
      <c r="AJ462"/>
    </row>
    <row r="463" spans="14:36">
      <c r="N463" s="36"/>
      <c r="R463" s="5"/>
      <c r="W463"/>
      <c r="Y463" s="36"/>
      <c r="AA463" s="5"/>
      <c r="AC463" s="36"/>
      <c r="AD463" s="36"/>
      <c r="AE463"/>
      <c r="AF463"/>
      <c r="AH463" s="36"/>
      <c r="AJ463"/>
    </row>
    <row r="464" spans="14:36">
      <c r="N464" s="36"/>
      <c r="R464" s="5"/>
      <c r="W464"/>
      <c r="Y464" s="36"/>
      <c r="AA464" s="5"/>
      <c r="AC464" s="36"/>
      <c r="AD464" s="36"/>
      <c r="AE464"/>
      <c r="AF464"/>
      <c r="AH464" s="36"/>
      <c r="AJ464"/>
    </row>
    <row r="465" spans="14:36">
      <c r="N465" s="36"/>
      <c r="R465" s="5"/>
      <c r="W465"/>
      <c r="Y465" s="36"/>
      <c r="AA465" s="5"/>
      <c r="AC465" s="36"/>
      <c r="AD465" s="36"/>
      <c r="AE465"/>
      <c r="AF465"/>
      <c r="AH465" s="36"/>
      <c r="AJ465"/>
    </row>
    <row r="466" spans="14:36">
      <c r="N466" s="36"/>
      <c r="R466" s="5"/>
      <c r="W466"/>
      <c r="Y466" s="36"/>
      <c r="AA466" s="5"/>
      <c r="AC466" s="36"/>
      <c r="AD466" s="36"/>
      <c r="AE466"/>
      <c r="AF466"/>
      <c r="AH466" s="36"/>
      <c r="AJ466"/>
    </row>
    <row r="467" spans="14:36">
      <c r="N467" s="36"/>
      <c r="R467" s="5"/>
      <c r="W467"/>
      <c r="Y467" s="36"/>
      <c r="AA467" s="5"/>
      <c r="AC467" s="36"/>
      <c r="AD467" s="36"/>
      <c r="AE467"/>
      <c r="AF467"/>
      <c r="AH467" s="36"/>
      <c r="AJ467"/>
    </row>
    <row r="468" spans="14:36">
      <c r="N468" s="36"/>
      <c r="R468" s="5"/>
      <c r="W468"/>
      <c r="Y468" s="36"/>
      <c r="AA468" s="5"/>
      <c r="AC468" s="36"/>
      <c r="AD468" s="36"/>
      <c r="AE468"/>
      <c r="AF468"/>
      <c r="AH468" s="36"/>
      <c r="AJ468"/>
    </row>
    <row r="469" spans="14:36">
      <c r="N469" s="36"/>
      <c r="R469" s="5"/>
      <c r="W469"/>
      <c r="Y469" s="36"/>
      <c r="AA469" s="5"/>
      <c r="AC469" s="36"/>
      <c r="AD469" s="36"/>
      <c r="AE469"/>
      <c r="AF469"/>
      <c r="AH469" s="36"/>
      <c r="AJ469"/>
    </row>
    <row r="470" spans="14:36">
      <c r="N470" s="36"/>
      <c r="R470" s="5"/>
      <c r="W470"/>
      <c r="Y470" s="36"/>
      <c r="AA470" s="5"/>
      <c r="AC470" s="36"/>
      <c r="AD470" s="36"/>
      <c r="AE470"/>
      <c r="AF470"/>
      <c r="AH470" s="36"/>
      <c r="AJ470"/>
    </row>
    <row r="471" spans="14:36">
      <c r="N471" s="36"/>
      <c r="R471" s="5"/>
      <c r="W471"/>
      <c r="Y471" s="36"/>
      <c r="AA471" s="5"/>
      <c r="AC471" s="36"/>
      <c r="AD471" s="36"/>
      <c r="AE471"/>
      <c r="AF471"/>
      <c r="AH471" s="36"/>
      <c r="AJ471"/>
    </row>
    <row r="472" spans="14:36">
      <c r="N472" s="36"/>
      <c r="R472" s="5"/>
      <c r="W472"/>
      <c r="Y472" s="36"/>
      <c r="AA472" s="5"/>
      <c r="AC472" s="36"/>
      <c r="AD472" s="36"/>
      <c r="AE472"/>
      <c r="AF472"/>
      <c r="AH472" s="36"/>
      <c r="AJ472"/>
    </row>
    <row r="473" spans="14:36">
      <c r="N473" s="36"/>
      <c r="R473" s="5"/>
      <c r="W473"/>
      <c r="Y473" s="36"/>
      <c r="AA473" s="5"/>
      <c r="AC473" s="36"/>
      <c r="AD473" s="36"/>
      <c r="AE473"/>
      <c r="AF473"/>
      <c r="AH473" s="36"/>
      <c r="AJ473"/>
    </row>
    <row r="474" spans="14:36">
      <c r="N474" s="36"/>
      <c r="R474" s="5"/>
      <c r="W474"/>
      <c r="Y474" s="36"/>
      <c r="AA474" s="5"/>
      <c r="AC474" s="36"/>
      <c r="AD474" s="36"/>
      <c r="AE474"/>
      <c r="AF474"/>
      <c r="AH474" s="36"/>
      <c r="AJ474"/>
    </row>
    <row r="475" spans="14:36">
      <c r="N475" s="36"/>
      <c r="R475" s="5"/>
      <c r="W475"/>
      <c r="Y475" s="36"/>
      <c r="AA475" s="5"/>
      <c r="AC475" s="36"/>
      <c r="AD475" s="36"/>
      <c r="AE475"/>
      <c r="AF475"/>
      <c r="AH475" s="36"/>
      <c r="AJ475"/>
    </row>
    <row r="476" spans="14:36">
      <c r="N476" s="36"/>
      <c r="R476" s="5"/>
      <c r="W476"/>
      <c r="Y476" s="36"/>
      <c r="AA476" s="5"/>
      <c r="AC476" s="36"/>
      <c r="AD476" s="36"/>
      <c r="AE476"/>
      <c r="AF476"/>
      <c r="AH476" s="36"/>
      <c r="AJ476"/>
    </row>
    <row r="477" spans="14:36">
      <c r="N477" s="36"/>
      <c r="R477" s="5"/>
      <c r="W477"/>
      <c r="Y477" s="36"/>
      <c r="AA477" s="5"/>
      <c r="AC477" s="36"/>
      <c r="AD477" s="36"/>
      <c r="AE477"/>
      <c r="AF477"/>
      <c r="AH477" s="36"/>
      <c r="AJ477"/>
    </row>
    <row r="478" spans="14:36">
      <c r="N478" s="36"/>
      <c r="R478" s="5"/>
      <c r="W478"/>
      <c r="Y478" s="36"/>
      <c r="AA478" s="5"/>
      <c r="AC478" s="36"/>
      <c r="AD478" s="36"/>
      <c r="AE478"/>
      <c r="AF478"/>
      <c r="AH478" s="36"/>
      <c r="AJ478"/>
    </row>
    <row r="479" spans="14:36">
      <c r="N479" s="36"/>
      <c r="R479" s="5"/>
      <c r="W479"/>
      <c r="Y479" s="36"/>
      <c r="AA479" s="5"/>
      <c r="AC479" s="36"/>
      <c r="AD479" s="36"/>
      <c r="AE479"/>
      <c r="AF479"/>
      <c r="AH479" s="36"/>
      <c r="AJ479"/>
    </row>
    <row r="480" spans="14:36">
      <c r="N480" s="36"/>
      <c r="R480" s="5"/>
      <c r="W480"/>
      <c r="Y480" s="36"/>
      <c r="AA480" s="5"/>
      <c r="AC480" s="36"/>
      <c r="AD480" s="36"/>
      <c r="AE480"/>
      <c r="AF480"/>
      <c r="AH480" s="36"/>
      <c r="AJ480"/>
    </row>
    <row r="481" spans="14:36">
      <c r="N481" s="36"/>
      <c r="R481" s="5"/>
      <c r="W481"/>
      <c r="Y481" s="36"/>
      <c r="AA481" s="5"/>
      <c r="AC481" s="36"/>
      <c r="AD481" s="36"/>
      <c r="AE481"/>
      <c r="AF481"/>
      <c r="AH481" s="36"/>
      <c r="AJ481"/>
    </row>
    <row r="482" spans="14:36">
      <c r="N482" s="36"/>
      <c r="R482" s="5"/>
      <c r="W482"/>
      <c r="Y482" s="36"/>
      <c r="AA482" s="5"/>
      <c r="AC482" s="36"/>
      <c r="AD482" s="36"/>
      <c r="AE482"/>
      <c r="AF482"/>
      <c r="AH482" s="36"/>
      <c r="AJ482"/>
    </row>
    <row r="483" spans="14:36">
      <c r="N483" s="36"/>
      <c r="R483" s="5"/>
      <c r="W483"/>
      <c r="Y483" s="36"/>
      <c r="AA483" s="5"/>
      <c r="AC483" s="36"/>
      <c r="AD483" s="36"/>
      <c r="AE483"/>
      <c r="AF483"/>
      <c r="AH483" s="36"/>
      <c r="AJ483"/>
    </row>
    <row r="484" spans="14:36">
      <c r="N484" s="36"/>
      <c r="R484" s="5"/>
      <c r="W484"/>
      <c r="Y484" s="36"/>
      <c r="AA484" s="5"/>
      <c r="AC484" s="36"/>
      <c r="AD484" s="36"/>
      <c r="AE484"/>
      <c r="AF484"/>
      <c r="AH484" s="36"/>
      <c r="AJ484"/>
    </row>
    <row r="485" spans="14:36">
      <c r="N485" s="36"/>
      <c r="R485" s="5"/>
      <c r="W485"/>
      <c r="Y485" s="36"/>
      <c r="AA485" s="5"/>
      <c r="AC485" s="36"/>
      <c r="AD485" s="36"/>
      <c r="AE485"/>
      <c r="AF485"/>
      <c r="AH485" s="36"/>
      <c r="AJ485"/>
    </row>
    <row r="486" spans="14:36">
      <c r="N486" s="36"/>
      <c r="R486" s="5"/>
      <c r="W486"/>
      <c r="Y486" s="36"/>
      <c r="AA486" s="5"/>
      <c r="AC486" s="36"/>
      <c r="AD486" s="36"/>
      <c r="AE486"/>
      <c r="AF486"/>
      <c r="AH486" s="36"/>
      <c r="AJ486"/>
    </row>
    <row r="487" spans="14:36">
      <c r="N487" s="36"/>
      <c r="R487" s="5"/>
      <c r="W487"/>
      <c r="Y487" s="36"/>
      <c r="AA487" s="5"/>
      <c r="AC487" s="36"/>
      <c r="AD487" s="36"/>
      <c r="AE487"/>
      <c r="AF487"/>
      <c r="AH487" s="36"/>
      <c r="AJ487"/>
    </row>
    <row r="488" spans="14:36">
      <c r="N488" s="36"/>
      <c r="R488" s="5"/>
      <c r="W488"/>
      <c r="Y488" s="36"/>
      <c r="AA488" s="5"/>
      <c r="AC488" s="36"/>
      <c r="AD488" s="36"/>
      <c r="AE488"/>
      <c r="AF488"/>
      <c r="AH488" s="36"/>
      <c r="AJ488"/>
    </row>
    <row r="489" spans="14:36">
      <c r="N489" s="36"/>
      <c r="R489" s="5"/>
      <c r="W489"/>
      <c r="Y489" s="36"/>
      <c r="AA489" s="5"/>
      <c r="AC489" s="36"/>
      <c r="AD489" s="36"/>
      <c r="AE489"/>
      <c r="AF489"/>
      <c r="AH489" s="36"/>
      <c r="AJ489"/>
    </row>
    <row r="490" spans="14:36">
      <c r="N490" s="36"/>
      <c r="R490" s="5"/>
      <c r="W490"/>
      <c r="Y490" s="36"/>
      <c r="AA490" s="5"/>
      <c r="AC490" s="36"/>
      <c r="AD490" s="36"/>
      <c r="AE490"/>
      <c r="AF490"/>
      <c r="AH490" s="36"/>
      <c r="AJ490"/>
    </row>
    <row r="491" spans="14:36">
      <c r="N491" s="36"/>
      <c r="R491" s="5"/>
      <c r="W491"/>
      <c r="Y491" s="36"/>
      <c r="AA491" s="5"/>
      <c r="AC491" s="36"/>
      <c r="AD491" s="36"/>
      <c r="AE491"/>
      <c r="AF491"/>
      <c r="AH491" s="36"/>
      <c r="AJ491"/>
    </row>
    <row r="492" spans="14:36">
      <c r="N492" s="36"/>
      <c r="R492" s="5"/>
      <c r="W492"/>
      <c r="Y492" s="36"/>
      <c r="AA492" s="5"/>
      <c r="AC492" s="36"/>
      <c r="AD492" s="36"/>
      <c r="AE492"/>
      <c r="AF492"/>
      <c r="AH492" s="36"/>
      <c r="AJ492"/>
    </row>
    <row r="493" spans="14:36">
      <c r="N493" s="36"/>
      <c r="R493" s="5"/>
      <c r="W493"/>
      <c r="Y493" s="36"/>
      <c r="AA493" s="5"/>
      <c r="AC493" s="36"/>
      <c r="AD493" s="36"/>
      <c r="AE493"/>
      <c r="AF493"/>
      <c r="AH493" s="36"/>
      <c r="AJ493"/>
    </row>
    <row r="494" spans="14:36">
      <c r="N494" s="36"/>
      <c r="R494" s="5"/>
      <c r="W494"/>
      <c r="Y494" s="36"/>
      <c r="AA494" s="5"/>
      <c r="AC494" s="36"/>
      <c r="AD494" s="36"/>
      <c r="AE494"/>
      <c r="AF494"/>
      <c r="AH494" s="36"/>
      <c r="AJ494"/>
    </row>
    <row r="495" spans="14:36">
      <c r="N495" s="36"/>
      <c r="R495" s="5"/>
      <c r="W495"/>
      <c r="Y495" s="36"/>
      <c r="AA495" s="5"/>
      <c r="AC495" s="36"/>
      <c r="AD495" s="36"/>
      <c r="AE495"/>
      <c r="AF495"/>
      <c r="AH495" s="36"/>
      <c r="AJ495"/>
    </row>
    <row r="496" spans="14:36">
      <c r="N496" s="36"/>
      <c r="R496" s="5"/>
      <c r="W496"/>
      <c r="Y496" s="36"/>
      <c r="AA496" s="5"/>
      <c r="AC496" s="36"/>
      <c r="AD496" s="36"/>
      <c r="AE496"/>
      <c r="AF496"/>
      <c r="AH496" s="36"/>
      <c r="AJ496"/>
    </row>
    <row r="497" spans="14:36">
      <c r="N497" s="36"/>
      <c r="R497" s="5"/>
      <c r="W497"/>
      <c r="Y497" s="36"/>
      <c r="AA497" s="5"/>
      <c r="AC497" s="36"/>
      <c r="AD497" s="36"/>
      <c r="AE497"/>
      <c r="AF497"/>
      <c r="AH497" s="36"/>
      <c r="AJ497"/>
    </row>
    <row r="498" spans="14:36">
      <c r="N498" s="36"/>
      <c r="R498" s="5"/>
      <c r="W498"/>
      <c r="Y498" s="36"/>
      <c r="AA498" s="5"/>
      <c r="AC498" s="36"/>
      <c r="AD498" s="36"/>
      <c r="AE498"/>
      <c r="AF498"/>
      <c r="AH498" s="36"/>
      <c r="AJ498"/>
    </row>
    <row r="499" spans="14:36">
      <c r="N499" s="36"/>
      <c r="R499" s="5"/>
      <c r="W499"/>
      <c r="Y499" s="36"/>
      <c r="AA499" s="5"/>
      <c r="AC499" s="36"/>
      <c r="AD499" s="36"/>
      <c r="AE499"/>
      <c r="AF499"/>
      <c r="AH499" s="36"/>
      <c r="AJ499"/>
    </row>
    <row r="500" spans="14:36">
      <c r="N500" s="36"/>
      <c r="R500" s="5"/>
      <c r="W500"/>
      <c r="Y500" s="36"/>
      <c r="AA500" s="5"/>
      <c r="AC500" s="36"/>
      <c r="AD500" s="36"/>
      <c r="AE500"/>
      <c r="AF500"/>
      <c r="AH500" s="36"/>
      <c r="AJ500"/>
    </row>
    <row r="501" spans="14:36">
      <c r="N501" s="36"/>
      <c r="R501" s="5"/>
      <c r="W501"/>
      <c r="Y501" s="36"/>
      <c r="AA501" s="5"/>
      <c r="AC501" s="36"/>
      <c r="AD501" s="36"/>
      <c r="AE501"/>
      <c r="AF501"/>
      <c r="AH501" s="36"/>
      <c r="AJ501"/>
    </row>
    <row r="502" spans="14:36">
      <c r="N502" s="36"/>
      <c r="R502" s="5"/>
      <c r="W502"/>
      <c r="Y502" s="36"/>
      <c r="AA502" s="5"/>
      <c r="AC502" s="36"/>
      <c r="AD502" s="36"/>
      <c r="AE502"/>
      <c r="AF502"/>
      <c r="AH502" s="36"/>
      <c r="AJ502"/>
    </row>
    <row r="503" spans="14:36">
      <c r="N503" s="36"/>
      <c r="R503" s="5"/>
      <c r="W503"/>
      <c r="Y503" s="36"/>
      <c r="AA503" s="5"/>
      <c r="AC503" s="36"/>
      <c r="AD503" s="36"/>
      <c r="AE503"/>
      <c r="AF503"/>
      <c r="AH503" s="36"/>
      <c r="AJ503"/>
    </row>
    <row r="504" spans="14:36">
      <c r="N504" s="36"/>
      <c r="R504" s="5"/>
      <c r="W504"/>
      <c r="Y504" s="36"/>
      <c r="AA504" s="5"/>
      <c r="AC504" s="36"/>
      <c r="AD504" s="36"/>
      <c r="AE504"/>
      <c r="AF504"/>
      <c r="AH504" s="36"/>
      <c r="AJ504"/>
    </row>
    <row r="505" spans="14:36">
      <c r="N505" s="36"/>
      <c r="R505" s="5"/>
      <c r="W505"/>
      <c r="Y505" s="36"/>
      <c r="AA505" s="5"/>
      <c r="AC505" s="36"/>
      <c r="AD505" s="36"/>
      <c r="AE505"/>
      <c r="AF505"/>
      <c r="AH505" s="36"/>
      <c r="AJ505"/>
    </row>
    <row r="506" spans="14:36">
      <c r="N506" s="36"/>
      <c r="R506" s="5"/>
      <c r="W506"/>
      <c r="Y506" s="36"/>
      <c r="AA506" s="5"/>
      <c r="AC506" s="36"/>
      <c r="AD506" s="36"/>
      <c r="AE506"/>
      <c r="AF506"/>
      <c r="AH506" s="36"/>
      <c r="AJ506"/>
    </row>
    <row r="507" spans="14:36">
      <c r="N507" s="36"/>
      <c r="R507" s="5"/>
      <c r="W507"/>
      <c r="Y507" s="36"/>
      <c r="AA507" s="5"/>
      <c r="AC507" s="36"/>
      <c r="AD507" s="36"/>
      <c r="AE507"/>
      <c r="AF507"/>
      <c r="AH507" s="36"/>
      <c r="AJ507"/>
    </row>
    <row r="508" spans="14:36">
      <c r="N508" s="36"/>
      <c r="R508" s="5"/>
      <c r="W508"/>
      <c r="Y508" s="36"/>
      <c r="AA508" s="5"/>
      <c r="AC508" s="36"/>
      <c r="AD508" s="36"/>
      <c r="AE508"/>
      <c r="AF508"/>
      <c r="AH508" s="36"/>
      <c r="AJ508"/>
    </row>
    <row r="509" spans="14:36">
      <c r="N509" s="36"/>
      <c r="R509" s="5"/>
      <c r="W509"/>
      <c r="Y509" s="36"/>
      <c r="AA509" s="5"/>
      <c r="AC509" s="36"/>
      <c r="AD509" s="36"/>
      <c r="AE509"/>
      <c r="AF509"/>
      <c r="AH509" s="36"/>
      <c r="AJ509"/>
    </row>
    <row r="510" spans="14:36">
      <c r="N510" s="36"/>
      <c r="R510" s="5"/>
      <c r="W510"/>
      <c r="Y510" s="36"/>
      <c r="AA510" s="5"/>
      <c r="AC510" s="36"/>
      <c r="AD510" s="36"/>
      <c r="AE510"/>
      <c r="AF510"/>
      <c r="AH510" s="36"/>
      <c r="AJ510"/>
    </row>
    <row r="511" spans="14:36">
      <c r="N511" s="36"/>
      <c r="R511" s="5"/>
      <c r="W511"/>
      <c r="Y511" s="36"/>
      <c r="AA511" s="5"/>
      <c r="AC511" s="36"/>
      <c r="AD511" s="36"/>
      <c r="AE511"/>
      <c r="AF511"/>
      <c r="AH511" s="36"/>
      <c r="AJ511"/>
    </row>
    <row r="512" spans="14:36">
      <c r="N512" s="36"/>
      <c r="R512" s="5"/>
      <c r="W512"/>
      <c r="Y512" s="36"/>
      <c r="AA512" s="5"/>
      <c r="AC512" s="36"/>
      <c r="AD512" s="36"/>
      <c r="AE512"/>
      <c r="AF512"/>
      <c r="AH512" s="36"/>
      <c r="AJ512"/>
    </row>
    <row r="513" spans="14:36">
      <c r="N513" s="36"/>
      <c r="R513" s="5"/>
      <c r="W513"/>
      <c r="Y513" s="36"/>
      <c r="AA513" s="5"/>
      <c r="AC513" s="36"/>
      <c r="AD513" s="36"/>
      <c r="AE513"/>
      <c r="AF513"/>
      <c r="AH513" s="36"/>
      <c r="AJ513"/>
    </row>
    <row r="514" spans="14:36">
      <c r="N514" s="36"/>
      <c r="R514" s="5"/>
      <c r="W514"/>
      <c r="Y514" s="36"/>
      <c r="AA514" s="5"/>
      <c r="AC514" s="36"/>
      <c r="AD514" s="36"/>
      <c r="AE514"/>
      <c r="AF514"/>
      <c r="AH514" s="36"/>
      <c r="AJ514"/>
    </row>
    <row r="515" spans="14:36">
      <c r="N515" s="36"/>
      <c r="R515" s="5"/>
      <c r="W515"/>
      <c r="Y515" s="36"/>
      <c r="AA515" s="5"/>
      <c r="AC515" s="36"/>
      <c r="AD515" s="36"/>
      <c r="AE515"/>
      <c r="AF515"/>
      <c r="AH515" s="36"/>
      <c r="AJ515"/>
    </row>
    <row r="516" spans="14:36">
      <c r="N516" s="36"/>
      <c r="R516" s="5"/>
      <c r="W516"/>
      <c r="Y516" s="36"/>
      <c r="AA516" s="5"/>
      <c r="AC516" s="36"/>
      <c r="AD516" s="36"/>
      <c r="AE516"/>
      <c r="AF516"/>
      <c r="AH516" s="36"/>
      <c r="AJ516"/>
    </row>
    <row r="517" spans="14:36">
      <c r="N517" s="36"/>
      <c r="R517" s="5"/>
      <c r="W517"/>
      <c r="Y517" s="36"/>
      <c r="AA517" s="5"/>
      <c r="AC517" s="36"/>
      <c r="AD517" s="36"/>
      <c r="AE517"/>
      <c r="AF517"/>
      <c r="AH517" s="36"/>
      <c r="AJ517"/>
    </row>
    <row r="518" spans="14:36">
      <c r="N518" s="36"/>
      <c r="R518" s="5"/>
      <c r="W518"/>
      <c r="Y518" s="36"/>
      <c r="AA518" s="5"/>
      <c r="AC518" s="36"/>
      <c r="AD518" s="36"/>
      <c r="AE518"/>
      <c r="AF518"/>
      <c r="AH518" s="36"/>
      <c r="AJ518"/>
    </row>
    <row r="519" spans="14:36">
      <c r="N519" s="36"/>
      <c r="R519" s="5"/>
      <c r="W519"/>
      <c r="Y519" s="36"/>
      <c r="AA519" s="5"/>
      <c r="AC519" s="36"/>
      <c r="AD519" s="36"/>
      <c r="AE519"/>
      <c r="AF519"/>
      <c r="AH519" s="36"/>
      <c r="AJ519"/>
    </row>
    <row r="520" spans="14:36">
      <c r="N520" s="36"/>
      <c r="R520" s="5"/>
      <c r="W520"/>
      <c r="Y520" s="36"/>
      <c r="AA520" s="5"/>
      <c r="AC520" s="36"/>
      <c r="AD520" s="36"/>
      <c r="AE520"/>
      <c r="AF520"/>
      <c r="AH520" s="36"/>
      <c r="AJ520"/>
    </row>
    <row r="521" spans="14:36">
      <c r="N521" s="36"/>
      <c r="R521" s="5"/>
      <c r="W521"/>
      <c r="Y521" s="36"/>
      <c r="AA521" s="5"/>
      <c r="AC521" s="36"/>
      <c r="AD521" s="36"/>
      <c r="AE521"/>
      <c r="AF521"/>
      <c r="AH521" s="36"/>
      <c r="AJ521"/>
    </row>
    <row r="522" spans="14:36">
      <c r="N522" s="36"/>
      <c r="R522" s="5"/>
      <c r="W522"/>
      <c r="Y522" s="36"/>
      <c r="AA522" s="5"/>
      <c r="AC522" s="36"/>
      <c r="AD522" s="36"/>
      <c r="AE522"/>
      <c r="AF522"/>
      <c r="AH522" s="36"/>
      <c r="AJ522"/>
    </row>
    <row r="523" spans="14:36">
      <c r="N523" s="36"/>
      <c r="R523" s="5"/>
      <c r="W523"/>
      <c r="Y523" s="36"/>
      <c r="AA523" s="5"/>
      <c r="AC523" s="36"/>
      <c r="AD523" s="36"/>
      <c r="AE523"/>
      <c r="AF523"/>
      <c r="AH523" s="36"/>
      <c r="AJ523"/>
    </row>
    <row r="524" spans="14:36">
      <c r="N524" s="36"/>
      <c r="R524" s="5"/>
      <c r="W524"/>
      <c r="Y524" s="36"/>
      <c r="AA524" s="5"/>
      <c r="AC524" s="36"/>
      <c r="AD524" s="36"/>
      <c r="AE524"/>
      <c r="AF524"/>
      <c r="AH524" s="36"/>
      <c r="AJ524"/>
    </row>
    <row r="525" spans="14:36">
      <c r="N525" s="36"/>
      <c r="R525" s="5"/>
      <c r="W525"/>
      <c r="Y525" s="36"/>
      <c r="AA525" s="5"/>
      <c r="AC525" s="36"/>
      <c r="AD525" s="36"/>
      <c r="AE525"/>
      <c r="AF525"/>
      <c r="AH525" s="36"/>
      <c r="AJ525"/>
    </row>
    <row r="526" spans="14:36">
      <c r="N526" s="36"/>
      <c r="R526" s="5"/>
      <c r="W526"/>
      <c r="Y526" s="36"/>
      <c r="AA526" s="5"/>
      <c r="AC526" s="36"/>
      <c r="AD526" s="36"/>
      <c r="AE526"/>
      <c r="AF526"/>
      <c r="AH526" s="36"/>
      <c r="AJ526"/>
    </row>
    <row r="527" spans="14:36">
      <c r="N527" s="36"/>
      <c r="R527" s="5"/>
      <c r="W527"/>
      <c r="Y527" s="36"/>
      <c r="AA527" s="5"/>
      <c r="AC527" s="36"/>
      <c r="AD527" s="36"/>
      <c r="AE527"/>
      <c r="AF527"/>
      <c r="AH527" s="36"/>
      <c r="AJ527"/>
    </row>
    <row r="528" spans="14:36">
      <c r="N528" s="36"/>
      <c r="R528" s="5"/>
      <c r="W528"/>
      <c r="Y528" s="36"/>
      <c r="AA528" s="5"/>
      <c r="AC528" s="36"/>
      <c r="AD528" s="36"/>
      <c r="AE528"/>
      <c r="AF528"/>
      <c r="AH528" s="36"/>
      <c r="AJ528"/>
    </row>
    <row r="529" spans="14:36">
      <c r="N529" s="36"/>
      <c r="R529" s="5"/>
      <c r="W529"/>
      <c r="Y529" s="36"/>
      <c r="AA529" s="5"/>
      <c r="AC529" s="36"/>
      <c r="AD529" s="36"/>
      <c r="AE529"/>
      <c r="AF529"/>
      <c r="AH529" s="36"/>
      <c r="AJ529"/>
    </row>
    <row r="530" spans="14:36">
      <c r="N530" s="36"/>
      <c r="R530" s="5"/>
      <c r="W530"/>
      <c r="Y530" s="36"/>
      <c r="AA530" s="5"/>
      <c r="AC530" s="36"/>
      <c r="AD530" s="36"/>
      <c r="AE530"/>
      <c r="AF530"/>
      <c r="AH530" s="36"/>
      <c r="AJ530"/>
    </row>
    <row r="531" spans="14:36">
      <c r="N531" s="36"/>
      <c r="R531" s="5"/>
      <c r="W531"/>
      <c r="Y531" s="36"/>
      <c r="AA531" s="5"/>
      <c r="AC531" s="36"/>
      <c r="AD531" s="36"/>
      <c r="AE531"/>
      <c r="AF531"/>
      <c r="AH531" s="36"/>
      <c r="AJ531"/>
    </row>
    <row r="532" spans="14:36">
      <c r="N532" s="36"/>
      <c r="R532" s="5"/>
      <c r="W532"/>
      <c r="Y532" s="36"/>
      <c r="AA532" s="5"/>
      <c r="AC532" s="36"/>
      <c r="AD532" s="36"/>
      <c r="AE532"/>
      <c r="AF532"/>
      <c r="AH532" s="36"/>
      <c r="AJ532"/>
    </row>
    <row r="533" spans="14:36">
      <c r="N533" s="36"/>
      <c r="R533" s="5"/>
      <c r="W533"/>
      <c r="Y533" s="36"/>
      <c r="AA533" s="5"/>
      <c r="AC533" s="36"/>
      <c r="AD533" s="36"/>
      <c r="AE533"/>
      <c r="AF533"/>
      <c r="AH533" s="36"/>
      <c r="AJ533"/>
    </row>
    <row r="534" spans="14:36">
      <c r="N534" s="36"/>
      <c r="R534" s="5"/>
      <c r="W534"/>
      <c r="Y534" s="36"/>
      <c r="AA534" s="5"/>
      <c r="AC534" s="36"/>
      <c r="AD534" s="36"/>
      <c r="AE534"/>
      <c r="AF534"/>
      <c r="AH534" s="36"/>
      <c r="AJ534"/>
    </row>
    <row r="535" spans="14:36">
      <c r="N535" s="36"/>
      <c r="R535" s="5"/>
      <c r="W535"/>
      <c r="Y535" s="36"/>
      <c r="AA535" s="5"/>
      <c r="AC535" s="36"/>
      <c r="AD535" s="36"/>
      <c r="AE535"/>
      <c r="AF535"/>
      <c r="AH535" s="36"/>
      <c r="AJ535"/>
    </row>
    <row r="536" spans="14:36">
      <c r="N536" s="36"/>
      <c r="R536" s="5"/>
      <c r="W536"/>
      <c r="Y536" s="36"/>
      <c r="AA536" s="5"/>
      <c r="AC536" s="36"/>
      <c r="AD536" s="36"/>
      <c r="AE536"/>
      <c r="AF536"/>
      <c r="AH536" s="36"/>
      <c r="AJ536"/>
    </row>
    <row r="537" spans="14:36">
      <c r="N537" s="36"/>
      <c r="R537" s="5"/>
      <c r="W537"/>
      <c r="Y537" s="36"/>
      <c r="AA537" s="5"/>
      <c r="AC537" s="36"/>
      <c r="AD537" s="36"/>
      <c r="AE537"/>
      <c r="AF537"/>
      <c r="AH537" s="36"/>
      <c r="AJ537"/>
    </row>
    <row r="538" spans="14:36">
      <c r="N538" s="36"/>
      <c r="R538" s="5"/>
      <c r="W538"/>
      <c r="Y538" s="36"/>
      <c r="AA538" s="5"/>
      <c r="AC538" s="36"/>
      <c r="AD538" s="36"/>
      <c r="AE538"/>
      <c r="AF538"/>
      <c r="AH538" s="36"/>
      <c r="AJ538"/>
    </row>
    <row r="539" spans="14:36">
      <c r="N539" s="36"/>
      <c r="R539" s="5"/>
      <c r="W539"/>
      <c r="Y539" s="36"/>
      <c r="AA539" s="5"/>
      <c r="AC539" s="36"/>
      <c r="AD539" s="36"/>
      <c r="AE539"/>
      <c r="AF539"/>
      <c r="AH539" s="36"/>
      <c r="AJ539"/>
    </row>
    <row r="540" spans="14:36">
      <c r="N540" s="36"/>
      <c r="R540" s="5"/>
      <c r="W540"/>
      <c r="Y540" s="36"/>
      <c r="AA540" s="5"/>
      <c r="AC540" s="36"/>
      <c r="AD540" s="36"/>
      <c r="AE540"/>
      <c r="AF540"/>
      <c r="AH540" s="36"/>
      <c r="AJ540"/>
    </row>
    <row r="541" spans="14:36">
      <c r="N541" s="36"/>
      <c r="R541" s="5"/>
      <c r="W541"/>
      <c r="Y541" s="36"/>
      <c r="AA541" s="5"/>
      <c r="AC541" s="36"/>
      <c r="AD541" s="36"/>
      <c r="AE541"/>
      <c r="AF541"/>
      <c r="AH541" s="36"/>
      <c r="AJ541"/>
    </row>
    <row r="542" spans="14:36">
      <c r="N542" s="36"/>
      <c r="R542" s="5"/>
      <c r="W542"/>
      <c r="Y542" s="36"/>
      <c r="AA542" s="5"/>
      <c r="AC542" s="36"/>
      <c r="AD542" s="36"/>
      <c r="AE542"/>
      <c r="AF542"/>
      <c r="AH542" s="36"/>
      <c r="AJ542"/>
    </row>
    <row r="543" spans="14:36">
      <c r="N543" s="36"/>
      <c r="R543" s="5"/>
      <c r="W543"/>
      <c r="Y543" s="36"/>
      <c r="AA543" s="5"/>
      <c r="AC543" s="36"/>
      <c r="AD543" s="36"/>
      <c r="AE543"/>
      <c r="AF543"/>
      <c r="AH543" s="36"/>
      <c r="AJ543"/>
    </row>
    <row r="544" spans="14:36">
      <c r="N544" s="36"/>
      <c r="R544" s="5"/>
      <c r="W544"/>
      <c r="Y544" s="36"/>
      <c r="AA544" s="5"/>
      <c r="AC544" s="36"/>
      <c r="AD544" s="36"/>
      <c r="AE544"/>
      <c r="AF544"/>
      <c r="AH544" s="36"/>
      <c r="AJ544"/>
    </row>
    <row r="545" spans="14:36">
      <c r="N545" s="36"/>
      <c r="R545" s="5"/>
      <c r="W545"/>
      <c r="Y545" s="36"/>
      <c r="AA545" s="5"/>
      <c r="AC545" s="36"/>
      <c r="AD545" s="36"/>
      <c r="AE545"/>
      <c r="AF545"/>
      <c r="AH545" s="36"/>
      <c r="AJ545"/>
    </row>
    <row r="546" spans="14:36">
      <c r="N546" s="36"/>
      <c r="R546" s="5"/>
      <c r="W546"/>
      <c r="Y546" s="36"/>
      <c r="AA546" s="5"/>
      <c r="AC546" s="36"/>
      <c r="AD546" s="36"/>
      <c r="AE546"/>
      <c r="AF546"/>
      <c r="AH546" s="36"/>
      <c r="AJ546"/>
    </row>
    <row r="547" spans="14:36">
      <c r="N547" s="36"/>
      <c r="R547" s="5"/>
      <c r="W547"/>
      <c r="Y547" s="36"/>
      <c r="AA547" s="5"/>
      <c r="AC547" s="36"/>
      <c r="AD547" s="36"/>
      <c r="AE547"/>
      <c r="AF547"/>
      <c r="AH547" s="36"/>
      <c r="AJ547"/>
    </row>
    <row r="548" spans="14:36">
      <c r="N548" s="36"/>
      <c r="R548" s="5"/>
      <c r="W548"/>
      <c r="Y548" s="36"/>
      <c r="AA548" s="5"/>
      <c r="AC548" s="36"/>
      <c r="AD548" s="36"/>
      <c r="AE548"/>
      <c r="AF548"/>
      <c r="AH548" s="36"/>
      <c r="AJ548"/>
    </row>
    <row r="549" spans="14:36">
      <c r="N549" s="36"/>
      <c r="R549" s="5"/>
      <c r="W549"/>
      <c r="Y549" s="36"/>
      <c r="AA549" s="5"/>
      <c r="AC549" s="36"/>
      <c r="AD549" s="36"/>
      <c r="AE549"/>
      <c r="AF549"/>
      <c r="AH549" s="36"/>
      <c r="AJ549"/>
    </row>
    <row r="550" spans="14:36">
      <c r="N550" s="36"/>
      <c r="R550" s="5"/>
      <c r="W550"/>
      <c r="Y550" s="36"/>
      <c r="AA550" s="5"/>
      <c r="AC550" s="36"/>
      <c r="AD550" s="36"/>
      <c r="AE550"/>
      <c r="AF550"/>
      <c r="AH550" s="36"/>
      <c r="AJ550"/>
    </row>
    <row r="551" spans="14:36">
      <c r="N551" s="36"/>
      <c r="R551" s="5"/>
      <c r="W551"/>
      <c r="Y551" s="36"/>
      <c r="AA551" s="5"/>
      <c r="AC551" s="36"/>
      <c r="AD551" s="36"/>
      <c r="AE551"/>
      <c r="AF551"/>
      <c r="AH551" s="36"/>
      <c r="AJ551"/>
    </row>
    <row r="552" spans="14:36">
      <c r="N552" s="36"/>
      <c r="R552" s="5"/>
      <c r="W552"/>
      <c r="Y552" s="36"/>
      <c r="AA552" s="5"/>
      <c r="AC552" s="36"/>
      <c r="AD552" s="36"/>
      <c r="AE552"/>
      <c r="AF552"/>
      <c r="AH552" s="36"/>
      <c r="AJ552"/>
    </row>
    <row r="553" spans="14:36">
      <c r="N553" s="36"/>
      <c r="R553" s="5"/>
      <c r="W553"/>
      <c r="Y553" s="36"/>
      <c r="AA553" s="5"/>
      <c r="AC553" s="36"/>
      <c r="AD553" s="36"/>
      <c r="AE553"/>
      <c r="AF553"/>
      <c r="AH553" s="36"/>
      <c r="AJ553"/>
    </row>
    <row r="554" spans="14:36">
      <c r="N554" s="36"/>
      <c r="R554" s="5"/>
      <c r="W554"/>
      <c r="Y554" s="36"/>
      <c r="AA554" s="5"/>
      <c r="AC554" s="36"/>
      <c r="AD554" s="36"/>
      <c r="AE554"/>
      <c r="AF554"/>
      <c r="AH554" s="36"/>
      <c r="AJ554"/>
    </row>
    <row r="555" spans="14:36">
      <c r="N555" s="36"/>
      <c r="R555" s="5"/>
      <c r="W555"/>
      <c r="Y555" s="36"/>
      <c r="AA555" s="5"/>
      <c r="AC555" s="36"/>
      <c r="AD555" s="36"/>
      <c r="AE555"/>
      <c r="AF555"/>
      <c r="AH555" s="36"/>
      <c r="AJ555"/>
    </row>
    <row r="556" spans="14:36">
      <c r="N556" s="36"/>
      <c r="R556" s="5"/>
      <c r="W556"/>
      <c r="Y556" s="36"/>
      <c r="AA556" s="5"/>
      <c r="AC556" s="36"/>
      <c r="AD556" s="36"/>
      <c r="AE556"/>
      <c r="AF556"/>
      <c r="AH556" s="36"/>
      <c r="AJ556"/>
    </row>
    <row r="557" spans="14:36">
      <c r="N557" s="36"/>
      <c r="R557" s="5"/>
      <c r="W557"/>
      <c r="Y557" s="36"/>
      <c r="AA557" s="5"/>
      <c r="AC557" s="36"/>
      <c r="AD557" s="36"/>
      <c r="AE557"/>
      <c r="AF557"/>
      <c r="AH557" s="36"/>
      <c r="AJ557"/>
    </row>
    <row r="558" spans="14:36">
      <c r="N558" s="36"/>
      <c r="R558" s="5"/>
      <c r="W558"/>
      <c r="Y558" s="36"/>
      <c r="AA558" s="5"/>
      <c r="AC558" s="36"/>
      <c r="AD558" s="36"/>
      <c r="AE558"/>
      <c r="AF558"/>
      <c r="AH558" s="36"/>
      <c r="AJ558"/>
    </row>
    <row r="559" spans="14:36">
      <c r="N559" s="36"/>
      <c r="R559" s="5"/>
      <c r="W559"/>
      <c r="Y559" s="36"/>
      <c r="AA559" s="5"/>
      <c r="AC559" s="36"/>
      <c r="AD559" s="36"/>
      <c r="AE559"/>
      <c r="AF559"/>
      <c r="AH559" s="36"/>
      <c r="AJ559"/>
    </row>
    <row r="560" spans="14:36">
      <c r="N560" s="36"/>
      <c r="R560" s="5"/>
      <c r="W560"/>
      <c r="Y560" s="36"/>
      <c r="AA560" s="5"/>
      <c r="AC560" s="36"/>
      <c r="AD560" s="36"/>
      <c r="AE560"/>
      <c r="AF560"/>
      <c r="AH560" s="36"/>
      <c r="AJ560"/>
    </row>
    <row r="561" spans="14:36">
      <c r="N561" s="36"/>
      <c r="R561" s="5"/>
      <c r="W561"/>
      <c r="Y561" s="36"/>
      <c r="AA561" s="5"/>
      <c r="AC561" s="36"/>
      <c r="AD561" s="36"/>
      <c r="AE561"/>
      <c r="AF561"/>
      <c r="AH561" s="36"/>
      <c r="AJ561"/>
    </row>
    <row r="562" spans="14:36">
      <c r="N562" s="36"/>
      <c r="R562" s="5"/>
      <c r="W562"/>
      <c r="Y562" s="36"/>
      <c r="AA562" s="5"/>
      <c r="AC562" s="36"/>
      <c r="AD562" s="36"/>
      <c r="AE562"/>
      <c r="AF562"/>
      <c r="AH562" s="36"/>
      <c r="AJ562"/>
    </row>
    <row r="563" spans="14:36">
      <c r="N563" s="36"/>
      <c r="R563" s="5"/>
      <c r="W563"/>
      <c r="Y563" s="36"/>
      <c r="AA563" s="5"/>
      <c r="AC563" s="36"/>
      <c r="AD563" s="36"/>
      <c r="AE563"/>
      <c r="AF563"/>
      <c r="AH563" s="36"/>
      <c r="AJ563"/>
    </row>
    <row r="564" spans="14:36">
      <c r="N564" s="36"/>
      <c r="R564" s="5"/>
      <c r="W564"/>
      <c r="Y564" s="36"/>
      <c r="AA564" s="5"/>
      <c r="AC564" s="36"/>
      <c r="AD564" s="36"/>
      <c r="AE564"/>
      <c r="AF564"/>
      <c r="AH564" s="36"/>
      <c r="AJ564"/>
    </row>
    <row r="565" spans="14:36">
      <c r="N565" s="36"/>
      <c r="R565" s="5"/>
      <c r="W565"/>
      <c r="Y565" s="36"/>
      <c r="AA565" s="5"/>
      <c r="AC565" s="36"/>
      <c r="AD565" s="36"/>
      <c r="AE565"/>
      <c r="AF565"/>
      <c r="AH565" s="36"/>
      <c r="AJ565"/>
    </row>
    <row r="566" spans="14:36">
      <c r="N566" s="36"/>
      <c r="R566" s="5"/>
      <c r="W566"/>
      <c r="Y566" s="36"/>
      <c r="AA566" s="5"/>
      <c r="AC566" s="36"/>
      <c r="AD566" s="36"/>
      <c r="AE566"/>
      <c r="AF566"/>
      <c r="AH566" s="36"/>
      <c r="AJ566"/>
    </row>
    <row r="567" spans="14:36">
      <c r="N567" s="36"/>
      <c r="R567" s="5"/>
      <c r="W567"/>
      <c r="Y567" s="36"/>
      <c r="AA567" s="5"/>
      <c r="AC567" s="36"/>
      <c r="AD567" s="36"/>
      <c r="AE567"/>
      <c r="AF567"/>
      <c r="AH567" s="36"/>
      <c r="AJ567"/>
    </row>
    <row r="568" spans="14:36">
      <c r="N568" s="36"/>
      <c r="R568" s="5"/>
      <c r="W568"/>
      <c r="Y568" s="36"/>
      <c r="AA568" s="5"/>
      <c r="AC568" s="36"/>
      <c r="AD568" s="36"/>
      <c r="AE568"/>
      <c r="AF568"/>
      <c r="AH568" s="36"/>
      <c r="AJ568"/>
    </row>
    <row r="569" spans="14:36">
      <c r="N569" s="36"/>
      <c r="R569" s="5"/>
      <c r="W569"/>
      <c r="Y569" s="36"/>
      <c r="AA569" s="5"/>
      <c r="AC569" s="36"/>
      <c r="AD569" s="36"/>
      <c r="AE569"/>
      <c r="AF569"/>
      <c r="AH569" s="36"/>
      <c r="AJ569"/>
    </row>
    <row r="570" spans="14:36">
      <c r="N570" s="36"/>
      <c r="R570" s="5"/>
      <c r="W570"/>
      <c r="Y570" s="36"/>
      <c r="AA570" s="5"/>
      <c r="AC570" s="36"/>
      <c r="AD570" s="36"/>
      <c r="AE570"/>
      <c r="AF570"/>
      <c r="AH570" s="36"/>
      <c r="AJ570"/>
    </row>
    <row r="571" spans="14:36">
      <c r="N571" s="36"/>
      <c r="R571" s="5"/>
      <c r="W571"/>
      <c r="Y571" s="36"/>
      <c r="AA571" s="5"/>
      <c r="AC571" s="36"/>
      <c r="AD571" s="36"/>
      <c r="AE571"/>
      <c r="AF571"/>
      <c r="AH571" s="36"/>
      <c r="AJ571"/>
    </row>
    <row r="572" spans="14:36">
      <c r="N572" s="36"/>
      <c r="R572" s="5"/>
      <c r="W572"/>
      <c r="Y572" s="36"/>
      <c r="AA572" s="5"/>
      <c r="AC572" s="36"/>
      <c r="AD572" s="36"/>
      <c r="AE572"/>
      <c r="AF572"/>
      <c r="AH572" s="36"/>
      <c r="AJ572"/>
    </row>
    <row r="573" spans="14:36">
      <c r="N573" s="36"/>
      <c r="R573" s="5"/>
      <c r="W573"/>
      <c r="Y573" s="36"/>
      <c r="AA573" s="5"/>
      <c r="AC573" s="36"/>
      <c r="AD573" s="36"/>
      <c r="AE573"/>
      <c r="AF573"/>
      <c r="AH573" s="36"/>
      <c r="AJ573"/>
    </row>
    <row r="574" spans="14:36">
      <c r="N574" s="36"/>
      <c r="R574" s="5"/>
      <c r="W574"/>
      <c r="Y574" s="36"/>
      <c r="AA574" s="5"/>
      <c r="AC574" s="36"/>
      <c r="AD574" s="36"/>
      <c r="AE574"/>
      <c r="AF574"/>
      <c r="AH574" s="36"/>
      <c r="AJ574"/>
    </row>
    <row r="575" spans="14:36">
      <c r="N575" s="36"/>
      <c r="R575" s="5"/>
      <c r="W575"/>
      <c r="Y575" s="36"/>
      <c r="AA575" s="5"/>
      <c r="AC575" s="36"/>
      <c r="AD575" s="36"/>
      <c r="AE575"/>
      <c r="AF575"/>
      <c r="AH575" s="36"/>
      <c r="AJ575"/>
    </row>
    <row r="576" spans="14:36">
      <c r="N576" s="36"/>
      <c r="R576" s="5"/>
      <c r="W576"/>
      <c r="Y576" s="36"/>
      <c r="AA576" s="5"/>
      <c r="AC576" s="36"/>
      <c r="AD576" s="36"/>
      <c r="AE576"/>
      <c r="AF576"/>
      <c r="AH576" s="36"/>
      <c r="AJ576"/>
    </row>
    <row r="577" spans="14:36">
      <c r="N577" s="36"/>
      <c r="R577" s="5"/>
      <c r="W577"/>
      <c r="Y577" s="36"/>
      <c r="AA577" s="5"/>
      <c r="AC577" s="36"/>
      <c r="AD577" s="36"/>
      <c r="AE577"/>
      <c r="AF577"/>
      <c r="AH577" s="36"/>
      <c r="AJ577"/>
    </row>
    <row r="578" spans="14:36">
      <c r="N578" s="36"/>
      <c r="R578" s="5"/>
      <c r="W578"/>
      <c r="Y578" s="36"/>
      <c r="AA578" s="5"/>
      <c r="AC578" s="36"/>
      <c r="AD578" s="36"/>
      <c r="AE578"/>
      <c r="AF578"/>
      <c r="AH578" s="36"/>
      <c r="AJ578"/>
    </row>
    <row r="579" spans="14:36">
      <c r="N579" s="36"/>
      <c r="R579" s="5"/>
      <c r="W579"/>
      <c r="Y579" s="36"/>
      <c r="AA579" s="5"/>
      <c r="AC579" s="36"/>
      <c r="AD579" s="36"/>
      <c r="AE579"/>
      <c r="AF579"/>
      <c r="AH579" s="36"/>
      <c r="AJ579"/>
    </row>
    <row r="580" spans="14:36">
      <c r="N580" s="36"/>
      <c r="R580" s="5"/>
      <c r="W580"/>
      <c r="Y580" s="36"/>
      <c r="AA580" s="5"/>
      <c r="AC580" s="36"/>
      <c r="AD580" s="36"/>
      <c r="AE580"/>
      <c r="AF580"/>
      <c r="AH580" s="36"/>
      <c r="AJ580"/>
    </row>
    <row r="581" spans="14:36">
      <c r="N581" s="36"/>
      <c r="R581" s="5"/>
      <c r="W581"/>
      <c r="Y581" s="36"/>
      <c r="AA581" s="5"/>
      <c r="AC581" s="36"/>
      <c r="AD581" s="36"/>
      <c r="AE581"/>
      <c r="AF581"/>
      <c r="AH581" s="36"/>
      <c r="AJ581"/>
    </row>
    <row r="582" spans="14:36">
      <c r="N582" s="36"/>
      <c r="R582" s="5"/>
      <c r="W582"/>
      <c r="Y582" s="36"/>
      <c r="AA582" s="5"/>
      <c r="AC582" s="36"/>
      <c r="AD582" s="36"/>
      <c r="AE582"/>
      <c r="AF582"/>
      <c r="AH582" s="36"/>
      <c r="AJ582"/>
    </row>
    <row r="583" spans="14:36">
      <c r="N583" s="36"/>
      <c r="R583" s="5"/>
      <c r="W583"/>
      <c r="Y583" s="36"/>
      <c r="AA583" s="5"/>
      <c r="AC583" s="36"/>
      <c r="AD583" s="36"/>
      <c r="AE583"/>
      <c r="AF583"/>
      <c r="AH583" s="36"/>
      <c r="AJ583"/>
    </row>
    <row r="584" spans="14:36">
      <c r="N584" s="36"/>
      <c r="R584" s="5"/>
      <c r="W584"/>
      <c r="Y584" s="36"/>
      <c r="AA584" s="5"/>
      <c r="AC584" s="36"/>
      <c r="AD584" s="36"/>
      <c r="AE584"/>
      <c r="AF584"/>
      <c r="AH584" s="36"/>
      <c r="AJ584"/>
    </row>
    <row r="585" spans="14:36">
      <c r="N585" s="36"/>
      <c r="R585" s="5"/>
      <c r="W585"/>
      <c r="Y585" s="36"/>
      <c r="AA585" s="5"/>
      <c r="AC585" s="36"/>
      <c r="AD585" s="36"/>
      <c r="AE585"/>
      <c r="AF585"/>
      <c r="AH585" s="36"/>
      <c r="AJ585"/>
    </row>
    <row r="586" spans="14:36">
      <c r="N586" s="36"/>
      <c r="R586" s="5"/>
      <c r="W586"/>
      <c r="Y586" s="36"/>
      <c r="AA586" s="5"/>
      <c r="AC586" s="36"/>
      <c r="AD586" s="36"/>
      <c r="AE586"/>
      <c r="AF586"/>
      <c r="AH586" s="36"/>
      <c r="AJ586"/>
    </row>
    <row r="587" spans="14:36">
      <c r="N587" s="36"/>
      <c r="R587" s="5"/>
      <c r="W587"/>
      <c r="Y587" s="36"/>
      <c r="AA587" s="5"/>
      <c r="AC587" s="36"/>
      <c r="AD587" s="36"/>
      <c r="AE587"/>
      <c r="AF587"/>
      <c r="AH587" s="36"/>
      <c r="AJ587"/>
    </row>
    <row r="588" spans="14:36">
      <c r="N588" s="36"/>
      <c r="R588" s="5"/>
      <c r="W588"/>
      <c r="Y588" s="36"/>
      <c r="AA588" s="5"/>
      <c r="AC588" s="36"/>
      <c r="AD588" s="36"/>
      <c r="AE588"/>
      <c r="AF588"/>
      <c r="AH588" s="36"/>
      <c r="AJ588"/>
    </row>
    <row r="589" spans="14:36">
      <c r="N589" s="36"/>
      <c r="R589" s="5"/>
      <c r="W589"/>
      <c r="Y589" s="36"/>
      <c r="AA589" s="5"/>
      <c r="AC589" s="36"/>
      <c r="AD589" s="36"/>
      <c r="AE589"/>
      <c r="AF589"/>
      <c r="AH589" s="36"/>
      <c r="AJ589"/>
    </row>
    <row r="590" spans="14:36">
      <c r="N590" s="36"/>
      <c r="R590" s="5"/>
      <c r="W590"/>
      <c r="Y590" s="36"/>
      <c r="AA590" s="5"/>
      <c r="AC590" s="36"/>
      <c r="AD590" s="36"/>
      <c r="AE590"/>
      <c r="AF590"/>
      <c r="AH590" s="36"/>
      <c r="AJ590"/>
    </row>
    <row r="591" spans="14:36">
      <c r="N591" s="36"/>
      <c r="R591" s="5"/>
      <c r="W591"/>
      <c r="Y591" s="36"/>
      <c r="AA591" s="5"/>
      <c r="AC591" s="36"/>
      <c r="AD591" s="36"/>
      <c r="AE591"/>
      <c r="AF591"/>
      <c r="AH591" s="36"/>
      <c r="AJ591"/>
    </row>
    <row r="592" spans="14:36">
      <c r="N592" s="36"/>
      <c r="R592" s="5"/>
      <c r="W592"/>
      <c r="Y592" s="36"/>
      <c r="AA592" s="5"/>
      <c r="AC592" s="36"/>
      <c r="AD592" s="36"/>
      <c r="AE592"/>
      <c r="AF592"/>
      <c r="AH592" s="36"/>
      <c r="AJ592"/>
    </row>
    <row r="593" spans="14:36">
      <c r="N593" s="36"/>
      <c r="R593" s="5"/>
      <c r="W593"/>
      <c r="Y593" s="36"/>
      <c r="AA593" s="5"/>
      <c r="AC593" s="36"/>
      <c r="AD593" s="36"/>
      <c r="AE593"/>
      <c r="AF593"/>
      <c r="AH593" s="36"/>
      <c r="AJ593"/>
    </row>
    <row r="594" spans="14:36">
      <c r="N594" s="36"/>
      <c r="R594" s="5"/>
      <c r="W594"/>
      <c r="Y594" s="36"/>
      <c r="AA594" s="5"/>
      <c r="AC594" s="36"/>
      <c r="AD594" s="36"/>
      <c r="AE594"/>
      <c r="AF594"/>
      <c r="AH594" s="36"/>
      <c r="AJ594"/>
    </row>
    <row r="595" spans="14:36">
      <c r="N595" s="36"/>
      <c r="R595" s="5"/>
      <c r="W595"/>
      <c r="Y595" s="36"/>
      <c r="AA595" s="5"/>
      <c r="AC595" s="36"/>
      <c r="AD595" s="36"/>
      <c r="AE595"/>
      <c r="AF595"/>
      <c r="AH595" s="36"/>
      <c r="AJ595"/>
    </row>
    <row r="596" spans="14:36">
      <c r="N596" s="36"/>
      <c r="R596" s="5"/>
      <c r="W596"/>
      <c r="Y596" s="36"/>
      <c r="AA596" s="5"/>
      <c r="AC596" s="36"/>
      <c r="AD596" s="36"/>
      <c r="AE596"/>
      <c r="AF596"/>
      <c r="AH596" s="36"/>
      <c r="AJ596"/>
    </row>
    <row r="597" spans="14:36">
      <c r="N597" s="36"/>
      <c r="R597" s="5"/>
      <c r="W597"/>
      <c r="Y597" s="36"/>
      <c r="AA597" s="5"/>
      <c r="AC597" s="36"/>
      <c r="AD597" s="36"/>
      <c r="AE597"/>
      <c r="AF597"/>
      <c r="AH597" s="36"/>
      <c r="AJ597"/>
    </row>
    <row r="598" spans="14:36">
      <c r="N598" s="36"/>
      <c r="R598" s="5"/>
      <c r="W598"/>
      <c r="Y598" s="36"/>
      <c r="AA598" s="5"/>
      <c r="AC598" s="36"/>
      <c r="AD598" s="36"/>
      <c r="AE598"/>
      <c r="AF598"/>
      <c r="AH598" s="36"/>
      <c r="AJ598"/>
    </row>
    <row r="599" spans="14:36">
      <c r="N599" s="36"/>
      <c r="R599" s="5"/>
      <c r="W599"/>
      <c r="Y599" s="36"/>
      <c r="AA599" s="5"/>
      <c r="AC599" s="36"/>
      <c r="AD599" s="36"/>
      <c r="AE599"/>
      <c r="AF599"/>
      <c r="AH599" s="36"/>
      <c r="AJ599"/>
    </row>
    <row r="600" spans="14:36">
      <c r="N600" s="36"/>
      <c r="R600" s="5"/>
      <c r="W600"/>
      <c r="Y600" s="36"/>
      <c r="AA600" s="5"/>
      <c r="AC600" s="36"/>
      <c r="AD600" s="36"/>
      <c r="AE600"/>
      <c r="AF600"/>
      <c r="AH600" s="36"/>
      <c r="AJ600"/>
    </row>
    <row r="601" spans="14:36">
      <c r="N601" s="36"/>
      <c r="R601" s="5"/>
      <c r="W601"/>
      <c r="Y601" s="36"/>
      <c r="AA601" s="5"/>
      <c r="AC601" s="36"/>
      <c r="AD601" s="36"/>
      <c r="AE601"/>
      <c r="AF601"/>
      <c r="AH601" s="36"/>
      <c r="AJ601"/>
    </row>
    <row r="602" spans="14:36">
      <c r="N602" s="36"/>
      <c r="R602" s="5"/>
      <c r="W602"/>
      <c r="Y602" s="36"/>
      <c r="AA602" s="5"/>
      <c r="AC602" s="36"/>
      <c r="AD602" s="36"/>
      <c r="AE602"/>
      <c r="AF602"/>
      <c r="AH602" s="36"/>
      <c r="AJ602"/>
    </row>
    <row r="603" spans="14:36">
      <c r="N603" s="36"/>
      <c r="R603" s="5"/>
      <c r="W603"/>
      <c r="Y603" s="36"/>
      <c r="AA603" s="5"/>
      <c r="AC603" s="36"/>
      <c r="AD603" s="36"/>
      <c r="AE603"/>
      <c r="AF603"/>
      <c r="AH603" s="36"/>
      <c r="AJ603"/>
    </row>
    <row r="604" spans="14:36">
      <c r="N604" s="36"/>
      <c r="R604" s="5"/>
      <c r="W604"/>
      <c r="Y604" s="36"/>
      <c r="AA604" s="5"/>
      <c r="AC604" s="36"/>
      <c r="AD604" s="36"/>
      <c r="AE604"/>
      <c r="AF604"/>
      <c r="AH604" s="36"/>
      <c r="AJ604"/>
    </row>
    <row r="605" spans="14:36">
      <c r="N605" s="36"/>
      <c r="R605" s="5"/>
      <c r="W605"/>
      <c r="Y605" s="36"/>
      <c r="AA605" s="5"/>
      <c r="AC605" s="36"/>
      <c r="AD605" s="36"/>
      <c r="AE605"/>
      <c r="AF605"/>
      <c r="AH605" s="36"/>
      <c r="AJ605"/>
    </row>
    <row r="606" spans="14:36">
      <c r="N606" s="36"/>
      <c r="R606" s="5"/>
      <c r="W606"/>
      <c r="Y606" s="36"/>
      <c r="AA606" s="5"/>
      <c r="AC606" s="36"/>
      <c r="AD606" s="36"/>
      <c r="AE606"/>
      <c r="AF606"/>
      <c r="AH606" s="36"/>
      <c r="AJ606"/>
    </row>
    <row r="607" spans="14:36">
      <c r="N607" s="36"/>
      <c r="R607" s="5"/>
      <c r="W607"/>
      <c r="Y607" s="36"/>
      <c r="AA607" s="5"/>
      <c r="AC607" s="36"/>
      <c r="AD607" s="36"/>
      <c r="AE607"/>
      <c r="AF607"/>
      <c r="AH607" s="36"/>
      <c r="AJ607"/>
    </row>
    <row r="608" spans="14:36">
      <c r="N608" s="36"/>
      <c r="R608" s="5"/>
      <c r="W608"/>
      <c r="Y608" s="36"/>
      <c r="AA608" s="5"/>
      <c r="AC608" s="36"/>
      <c r="AD608" s="36"/>
      <c r="AE608"/>
      <c r="AF608"/>
      <c r="AH608" s="36"/>
      <c r="AJ608"/>
    </row>
    <row r="609" spans="14:36">
      <c r="N609" s="36"/>
      <c r="R609" s="5"/>
      <c r="W609"/>
      <c r="Y609" s="36"/>
      <c r="AA609" s="5"/>
      <c r="AC609" s="36"/>
      <c r="AD609" s="36"/>
      <c r="AE609"/>
      <c r="AF609"/>
      <c r="AH609" s="36"/>
      <c r="AJ609"/>
    </row>
    <row r="610" spans="14:36">
      <c r="N610" s="36"/>
      <c r="R610" s="5"/>
      <c r="W610"/>
      <c r="Y610" s="36"/>
      <c r="AA610" s="5"/>
      <c r="AC610" s="36"/>
      <c r="AD610" s="36"/>
      <c r="AE610"/>
      <c r="AF610"/>
      <c r="AH610" s="36"/>
      <c r="AJ610"/>
    </row>
    <row r="611" spans="14:36">
      <c r="N611" s="36"/>
      <c r="R611" s="5"/>
      <c r="W611"/>
      <c r="Y611" s="36"/>
      <c r="AA611" s="5"/>
      <c r="AC611" s="36"/>
      <c r="AD611" s="36"/>
      <c r="AE611"/>
      <c r="AF611"/>
      <c r="AH611" s="36"/>
      <c r="AJ611"/>
    </row>
    <row r="612" spans="14:36">
      <c r="N612" s="36"/>
      <c r="R612" s="5"/>
      <c r="W612"/>
      <c r="Y612" s="36"/>
      <c r="AA612" s="5"/>
      <c r="AC612" s="36"/>
      <c r="AD612" s="36"/>
      <c r="AE612"/>
      <c r="AF612"/>
      <c r="AH612" s="36"/>
      <c r="AJ612"/>
    </row>
    <row r="613" spans="14:36">
      <c r="N613" s="36"/>
      <c r="R613" s="5"/>
      <c r="W613"/>
      <c r="Y613" s="36"/>
      <c r="AA613" s="5"/>
      <c r="AC613" s="36"/>
      <c r="AD613" s="36"/>
      <c r="AE613"/>
      <c r="AF613"/>
      <c r="AH613" s="36"/>
      <c r="AJ613"/>
    </row>
    <row r="614" spans="14:36">
      <c r="N614" s="36"/>
      <c r="R614" s="5"/>
      <c r="W614"/>
      <c r="Y614" s="36"/>
      <c r="AA614" s="5"/>
      <c r="AC614" s="36"/>
      <c r="AD614" s="36"/>
      <c r="AE614"/>
      <c r="AF614"/>
      <c r="AH614" s="36"/>
      <c r="AJ614"/>
    </row>
    <row r="615" spans="14:36">
      <c r="N615" s="36"/>
      <c r="R615" s="5"/>
      <c r="W615"/>
      <c r="Y615" s="36"/>
      <c r="AA615" s="5"/>
      <c r="AC615" s="36"/>
      <c r="AD615" s="36"/>
      <c r="AE615"/>
      <c r="AF615"/>
      <c r="AH615" s="36"/>
      <c r="AJ615"/>
    </row>
    <row r="616" spans="14:36">
      <c r="N616" s="36"/>
      <c r="R616" s="5"/>
      <c r="W616"/>
      <c r="Y616" s="36"/>
      <c r="AA616" s="5"/>
      <c r="AC616" s="36"/>
      <c r="AD616" s="36"/>
      <c r="AE616"/>
      <c r="AF616"/>
      <c r="AH616" s="36"/>
      <c r="AJ616"/>
    </row>
    <row r="617" spans="14:36">
      <c r="N617" s="36"/>
      <c r="R617" s="5"/>
      <c r="W617"/>
      <c r="Y617" s="36"/>
      <c r="AA617" s="5"/>
      <c r="AC617" s="36"/>
      <c r="AD617" s="36"/>
      <c r="AE617"/>
      <c r="AF617"/>
      <c r="AH617" s="36"/>
      <c r="AJ617"/>
    </row>
    <row r="618" spans="14:36">
      <c r="N618" s="36"/>
      <c r="R618" s="5"/>
      <c r="W618"/>
      <c r="Y618" s="36"/>
      <c r="AA618" s="5"/>
      <c r="AC618" s="36"/>
      <c r="AD618" s="36"/>
      <c r="AE618"/>
      <c r="AF618"/>
      <c r="AH618" s="36"/>
      <c r="AJ618"/>
    </row>
    <row r="619" spans="14:36">
      <c r="N619" s="36"/>
      <c r="R619" s="5"/>
      <c r="W619"/>
      <c r="Y619" s="36"/>
      <c r="AA619" s="5"/>
      <c r="AC619" s="36"/>
      <c r="AD619" s="36"/>
      <c r="AE619"/>
      <c r="AF619"/>
      <c r="AH619" s="36"/>
      <c r="AJ619"/>
    </row>
    <row r="620" spans="14:36">
      <c r="N620" s="36"/>
      <c r="R620" s="5"/>
      <c r="W620"/>
      <c r="Y620" s="36"/>
      <c r="AA620" s="5"/>
      <c r="AC620" s="36"/>
      <c r="AD620" s="36"/>
      <c r="AE620"/>
      <c r="AF620"/>
      <c r="AH620" s="36"/>
      <c r="AJ620"/>
    </row>
    <row r="621" spans="14:36">
      <c r="N621" s="36"/>
      <c r="R621" s="5"/>
      <c r="W621"/>
      <c r="Y621" s="36"/>
      <c r="AA621" s="5"/>
      <c r="AC621" s="36"/>
      <c r="AD621" s="36"/>
      <c r="AE621"/>
      <c r="AF621"/>
      <c r="AH621" s="36"/>
      <c r="AJ621"/>
    </row>
    <row r="622" spans="14:36">
      <c r="N622" s="36"/>
      <c r="R622" s="5"/>
      <c r="W622"/>
      <c r="Y622" s="36"/>
      <c r="AA622" s="5"/>
      <c r="AC622" s="36"/>
      <c r="AD622" s="36"/>
      <c r="AE622"/>
      <c r="AF622"/>
      <c r="AH622" s="36"/>
      <c r="AJ622"/>
    </row>
    <row r="623" spans="14:36">
      <c r="N623" s="36"/>
      <c r="R623" s="5"/>
      <c r="W623"/>
      <c r="Y623" s="36"/>
      <c r="AA623" s="5"/>
      <c r="AC623" s="36"/>
      <c r="AD623" s="36"/>
      <c r="AE623"/>
      <c r="AF623"/>
      <c r="AH623" s="36"/>
      <c r="AJ623"/>
    </row>
    <row r="624" spans="14:36">
      <c r="N624" s="36"/>
      <c r="R624" s="5"/>
      <c r="W624"/>
      <c r="Y624" s="36"/>
      <c r="AA624" s="5"/>
      <c r="AC624" s="36"/>
      <c r="AD624" s="36"/>
      <c r="AE624"/>
      <c r="AF624"/>
      <c r="AH624" s="36"/>
      <c r="AJ624"/>
    </row>
    <row r="625" spans="14:36">
      <c r="N625" s="36"/>
      <c r="R625" s="5"/>
      <c r="W625"/>
      <c r="Y625" s="36"/>
      <c r="AA625" s="5"/>
      <c r="AC625" s="36"/>
      <c r="AD625" s="36"/>
      <c r="AE625"/>
      <c r="AF625"/>
      <c r="AH625" s="36"/>
      <c r="AJ625"/>
    </row>
    <row r="626" spans="14:36">
      <c r="N626" s="36"/>
      <c r="R626" s="5"/>
      <c r="W626"/>
      <c r="Y626" s="36"/>
      <c r="AA626" s="5"/>
      <c r="AC626" s="36"/>
      <c r="AD626" s="36"/>
      <c r="AE626"/>
      <c r="AF626"/>
      <c r="AH626" s="36"/>
      <c r="AJ626"/>
    </row>
    <row r="627" spans="14:36">
      <c r="N627" s="36"/>
      <c r="R627" s="5"/>
      <c r="W627"/>
      <c r="Y627" s="36"/>
      <c r="AA627" s="5"/>
      <c r="AC627" s="36"/>
      <c r="AD627" s="36"/>
      <c r="AE627"/>
      <c r="AF627"/>
      <c r="AH627" s="36"/>
      <c r="AJ627"/>
    </row>
    <row r="628" spans="14:36">
      <c r="N628" s="36"/>
      <c r="R628" s="5"/>
      <c r="W628"/>
      <c r="Y628" s="36"/>
      <c r="AA628" s="5"/>
      <c r="AC628" s="36"/>
      <c r="AD628" s="36"/>
      <c r="AE628"/>
      <c r="AF628"/>
      <c r="AH628" s="36"/>
      <c r="AJ628"/>
    </row>
    <row r="629" spans="14:36">
      <c r="N629" s="36"/>
      <c r="R629" s="5"/>
      <c r="W629"/>
      <c r="Y629" s="36"/>
      <c r="AA629" s="5"/>
      <c r="AC629" s="36"/>
      <c r="AD629" s="36"/>
      <c r="AE629"/>
      <c r="AF629"/>
      <c r="AH629" s="36"/>
      <c r="AJ629"/>
    </row>
    <row r="630" spans="14:36">
      <c r="N630" s="36"/>
      <c r="R630" s="5"/>
      <c r="W630"/>
      <c r="Y630" s="36"/>
      <c r="AA630" s="5"/>
      <c r="AC630" s="36"/>
      <c r="AD630" s="36"/>
      <c r="AE630"/>
      <c r="AF630"/>
      <c r="AH630" s="36"/>
      <c r="AJ630"/>
    </row>
    <row r="631" spans="14:36">
      <c r="N631" s="36"/>
      <c r="R631" s="5"/>
      <c r="W631"/>
      <c r="Y631" s="36"/>
      <c r="AA631" s="5"/>
      <c r="AC631" s="36"/>
      <c r="AD631" s="36"/>
      <c r="AE631"/>
      <c r="AF631"/>
      <c r="AH631" s="36"/>
      <c r="AJ631"/>
    </row>
    <row r="632" spans="14:36">
      <c r="N632" s="36"/>
      <c r="R632" s="5"/>
      <c r="W632"/>
      <c r="Y632" s="36"/>
      <c r="AA632" s="5"/>
      <c r="AC632" s="36"/>
      <c r="AD632" s="36"/>
      <c r="AE632"/>
      <c r="AF632"/>
      <c r="AH632" s="36"/>
      <c r="AJ632"/>
    </row>
    <row r="633" spans="14:36">
      <c r="N633" s="36"/>
      <c r="R633" s="5"/>
      <c r="W633"/>
      <c r="Y633" s="36"/>
      <c r="AA633" s="5"/>
      <c r="AC633" s="36"/>
      <c r="AD633" s="36"/>
      <c r="AE633"/>
      <c r="AF633"/>
      <c r="AH633" s="36"/>
      <c r="AJ633"/>
    </row>
    <row r="634" spans="14:36">
      <c r="N634" s="36"/>
      <c r="R634" s="5"/>
      <c r="W634"/>
      <c r="Y634" s="36"/>
      <c r="AA634" s="5"/>
      <c r="AC634" s="36"/>
      <c r="AD634" s="36"/>
      <c r="AE634"/>
      <c r="AF634"/>
      <c r="AH634" s="36"/>
      <c r="AJ634"/>
    </row>
    <row r="635" spans="14:36">
      <c r="N635" s="36"/>
      <c r="R635" s="5"/>
      <c r="W635"/>
      <c r="Y635" s="36"/>
      <c r="AA635" s="5"/>
      <c r="AC635" s="36"/>
      <c r="AD635" s="36"/>
      <c r="AE635"/>
      <c r="AF635"/>
      <c r="AH635" s="36"/>
      <c r="AJ635"/>
    </row>
    <row r="636" spans="14:36">
      <c r="N636" s="36"/>
      <c r="R636" s="5"/>
      <c r="W636"/>
      <c r="Y636" s="36"/>
      <c r="AA636" s="5"/>
      <c r="AC636" s="36"/>
      <c r="AD636" s="36"/>
      <c r="AE636"/>
      <c r="AF636"/>
      <c r="AH636" s="36"/>
      <c r="AJ636"/>
    </row>
    <row r="637" spans="14:36">
      <c r="N637" s="36"/>
      <c r="R637" s="5"/>
      <c r="W637"/>
      <c r="Y637" s="36"/>
      <c r="AA637" s="5"/>
      <c r="AC637" s="36"/>
      <c r="AD637" s="36"/>
      <c r="AE637"/>
      <c r="AF637"/>
      <c r="AH637" s="36"/>
      <c r="AJ637"/>
    </row>
    <row r="638" spans="14:36">
      <c r="N638" s="36"/>
      <c r="R638" s="5"/>
      <c r="W638"/>
      <c r="Y638" s="36"/>
      <c r="AA638" s="5"/>
      <c r="AC638" s="36"/>
      <c r="AD638" s="36"/>
      <c r="AE638"/>
      <c r="AF638"/>
      <c r="AH638" s="36"/>
      <c r="AJ638"/>
    </row>
    <row r="639" spans="14:36">
      <c r="N639" s="36"/>
      <c r="R639" s="5"/>
      <c r="W639"/>
      <c r="Y639" s="36"/>
      <c r="AA639" s="5"/>
      <c r="AC639" s="36"/>
      <c r="AD639" s="36"/>
      <c r="AE639"/>
      <c r="AF639"/>
      <c r="AH639" s="36"/>
      <c r="AJ639"/>
    </row>
    <row r="640" spans="14:36">
      <c r="N640" s="36"/>
      <c r="R640" s="5"/>
      <c r="W640"/>
      <c r="Y640" s="36"/>
      <c r="AA640" s="5"/>
      <c r="AC640" s="36"/>
      <c r="AD640" s="36"/>
      <c r="AE640"/>
      <c r="AF640"/>
      <c r="AH640" s="36"/>
      <c r="AJ640"/>
    </row>
    <row r="641" spans="14:36">
      <c r="N641" s="36"/>
      <c r="R641" s="5"/>
      <c r="W641"/>
      <c r="Y641" s="36"/>
      <c r="AA641" s="5"/>
      <c r="AC641" s="36"/>
      <c r="AD641" s="36"/>
      <c r="AE641"/>
      <c r="AF641"/>
      <c r="AH641" s="36"/>
      <c r="AJ641"/>
    </row>
    <row r="642" spans="14:36">
      <c r="N642" s="36"/>
      <c r="R642" s="5"/>
      <c r="W642"/>
      <c r="Y642" s="36"/>
      <c r="AA642" s="5"/>
      <c r="AC642" s="36"/>
      <c r="AD642" s="36"/>
      <c r="AE642"/>
      <c r="AF642"/>
      <c r="AH642" s="36"/>
      <c r="AJ642"/>
    </row>
    <row r="643" spans="14:36">
      <c r="N643" s="36"/>
      <c r="R643" s="5"/>
      <c r="W643"/>
      <c r="Y643" s="36"/>
      <c r="AA643" s="5"/>
      <c r="AC643" s="36"/>
      <c r="AD643" s="36"/>
      <c r="AE643"/>
      <c r="AF643"/>
      <c r="AH643" s="36"/>
      <c r="AJ643"/>
    </row>
    <row r="644" spans="14:36">
      <c r="N644" s="36"/>
      <c r="R644" s="5"/>
      <c r="W644"/>
      <c r="Y644" s="36"/>
      <c r="AA644" s="5"/>
      <c r="AC644" s="36"/>
      <c r="AD644" s="36"/>
      <c r="AE644"/>
      <c r="AF644"/>
      <c r="AH644" s="36"/>
      <c r="AJ644"/>
    </row>
    <row r="645" spans="14:36">
      <c r="N645" s="36"/>
      <c r="R645" s="5"/>
      <c r="W645"/>
      <c r="Y645" s="36"/>
      <c r="AA645" s="5"/>
      <c r="AC645" s="36"/>
      <c r="AD645" s="36"/>
      <c r="AE645"/>
      <c r="AF645"/>
      <c r="AH645" s="36"/>
      <c r="AJ645"/>
    </row>
    <row r="646" spans="14:36">
      <c r="N646" s="36"/>
      <c r="R646" s="5"/>
      <c r="W646"/>
      <c r="Y646" s="36"/>
      <c r="AA646" s="5"/>
      <c r="AC646" s="36"/>
      <c r="AD646" s="36"/>
      <c r="AE646"/>
      <c r="AF646"/>
      <c r="AH646" s="36"/>
      <c r="AJ646"/>
    </row>
    <row r="647" spans="14:36">
      <c r="N647" s="36"/>
      <c r="R647" s="5"/>
      <c r="W647"/>
      <c r="Y647" s="36"/>
      <c r="AA647" s="5"/>
      <c r="AC647" s="36"/>
      <c r="AD647" s="36"/>
      <c r="AE647"/>
      <c r="AF647"/>
      <c r="AH647" s="36"/>
      <c r="AJ647"/>
    </row>
    <row r="648" spans="14:36">
      <c r="N648" s="36"/>
      <c r="R648" s="5"/>
      <c r="W648"/>
      <c r="Y648" s="36"/>
      <c r="AA648" s="5"/>
      <c r="AC648" s="36"/>
      <c r="AD648" s="36"/>
      <c r="AE648"/>
      <c r="AF648"/>
      <c r="AH648" s="36"/>
      <c r="AJ648"/>
    </row>
    <row r="649" spans="14:36">
      <c r="N649" s="36"/>
      <c r="R649" s="5"/>
      <c r="W649"/>
      <c r="Y649" s="36"/>
      <c r="AA649" s="5"/>
      <c r="AC649" s="36"/>
      <c r="AD649" s="36"/>
      <c r="AE649"/>
      <c r="AF649"/>
      <c r="AH649" s="36"/>
      <c r="AJ649"/>
    </row>
    <row r="650" spans="14:36">
      <c r="N650" s="36"/>
      <c r="R650" s="5"/>
      <c r="W650"/>
      <c r="Y650" s="36"/>
      <c r="AA650" s="5"/>
      <c r="AC650" s="36"/>
      <c r="AD650" s="36"/>
      <c r="AE650"/>
      <c r="AF650"/>
      <c r="AH650" s="36"/>
      <c r="AJ650"/>
    </row>
    <row r="651" spans="14:36">
      <c r="N651" s="36"/>
      <c r="R651" s="5"/>
      <c r="W651"/>
      <c r="Y651" s="36"/>
      <c r="AA651" s="5"/>
      <c r="AC651" s="36"/>
      <c r="AD651" s="36"/>
      <c r="AE651"/>
      <c r="AF651"/>
      <c r="AH651" s="36"/>
      <c r="AJ651"/>
    </row>
    <row r="652" spans="14:36">
      <c r="N652" s="36"/>
      <c r="R652" s="5"/>
      <c r="W652"/>
      <c r="Y652" s="36"/>
      <c r="AA652" s="5"/>
      <c r="AC652" s="36"/>
      <c r="AD652" s="36"/>
      <c r="AE652"/>
      <c r="AF652"/>
      <c r="AH652" s="36"/>
      <c r="AJ652"/>
    </row>
    <row r="653" spans="14:36">
      <c r="N653" s="36"/>
      <c r="R653" s="5"/>
      <c r="W653"/>
      <c r="Y653" s="36"/>
      <c r="AA653" s="5"/>
      <c r="AC653" s="36"/>
      <c r="AD653" s="36"/>
      <c r="AE653"/>
      <c r="AF653"/>
      <c r="AH653" s="36"/>
      <c r="AJ653"/>
    </row>
    <row r="654" spans="14:36">
      <c r="N654" s="36"/>
      <c r="R654" s="5"/>
      <c r="W654"/>
      <c r="Y654" s="36"/>
      <c r="AA654" s="5"/>
      <c r="AC654" s="36"/>
      <c r="AD654" s="36"/>
      <c r="AE654"/>
      <c r="AF654"/>
      <c r="AH654" s="36"/>
      <c r="AJ654"/>
    </row>
    <row r="655" spans="14:36">
      <c r="N655" s="36"/>
      <c r="R655" s="5"/>
      <c r="W655"/>
      <c r="Y655" s="36"/>
      <c r="AA655" s="5"/>
      <c r="AC655" s="36"/>
      <c r="AD655" s="36"/>
      <c r="AE655"/>
      <c r="AF655"/>
      <c r="AH655" s="36"/>
      <c r="AJ655"/>
    </row>
    <row r="656" spans="14:36">
      <c r="N656" s="36"/>
      <c r="R656" s="5"/>
      <c r="W656"/>
      <c r="Y656" s="36"/>
      <c r="AA656" s="5"/>
      <c r="AC656" s="36"/>
      <c r="AD656" s="36"/>
      <c r="AE656"/>
      <c r="AF656"/>
      <c r="AH656" s="36"/>
      <c r="AJ656"/>
    </row>
    <row r="657" spans="14:36">
      <c r="N657" s="36"/>
      <c r="R657" s="5"/>
      <c r="W657"/>
      <c r="Y657" s="36"/>
      <c r="AA657" s="5"/>
      <c r="AC657" s="36"/>
      <c r="AD657" s="36"/>
      <c r="AE657"/>
      <c r="AF657"/>
      <c r="AH657" s="36"/>
      <c r="AJ657"/>
    </row>
    <row r="658" spans="14:36">
      <c r="N658" s="36"/>
      <c r="R658" s="5"/>
      <c r="W658"/>
      <c r="Y658" s="36"/>
      <c r="AA658" s="5"/>
      <c r="AC658" s="36"/>
      <c r="AD658" s="36"/>
      <c r="AE658"/>
      <c r="AF658"/>
      <c r="AH658" s="36"/>
      <c r="AJ658"/>
    </row>
    <row r="659" spans="14:36">
      <c r="N659" s="36"/>
      <c r="R659" s="5"/>
      <c r="W659"/>
      <c r="Y659" s="36"/>
      <c r="AA659" s="5"/>
      <c r="AC659" s="36"/>
      <c r="AD659" s="36"/>
      <c r="AE659"/>
      <c r="AF659"/>
      <c r="AH659" s="36"/>
      <c r="AJ659"/>
    </row>
    <row r="660" spans="14:36">
      <c r="N660" s="36"/>
      <c r="R660" s="5"/>
      <c r="W660"/>
      <c r="Y660" s="36"/>
      <c r="AA660" s="5"/>
      <c r="AC660" s="36"/>
      <c r="AD660" s="36"/>
      <c r="AE660"/>
      <c r="AF660"/>
      <c r="AH660" s="36"/>
      <c r="AJ660"/>
    </row>
    <row r="661" spans="14:36">
      <c r="N661" s="36"/>
      <c r="R661" s="5"/>
      <c r="W661"/>
      <c r="Y661" s="36"/>
      <c r="AA661" s="5"/>
      <c r="AC661" s="36"/>
      <c r="AD661" s="36"/>
      <c r="AE661"/>
      <c r="AF661"/>
      <c r="AH661" s="36"/>
      <c r="AJ661"/>
    </row>
    <row r="662" spans="14:36">
      <c r="N662" s="36"/>
      <c r="R662" s="5"/>
      <c r="W662"/>
      <c r="Y662" s="36"/>
      <c r="AA662" s="5"/>
      <c r="AC662" s="36"/>
      <c r="AD662" s="36"/>
      <c r="AE662"/>
      <c r="AF662"/>
      <c r="AH662" s="36"/>
      <c r="AJ662"/>
    </row>
    <row r="663" spans="14:36">
      <c r="N663" s="36"/>
      <c r="R663" s="5"/>
      <c r="W663"/>
      <c r="Y663" s="36"/>
      <c r="AA663" s="5"/>
      <c r="AC663" s="36"/>
      <c r="AD663" s="36"/>
      <c r="AE663"/>
      <c r="AF663"/>
      <c r="AH663" s="36"/>
      <c r="AJ663"/>
    </row>
    <row r="664" spans="14:36">
      <c r="N664" s="36"/>
      <c r="R664" s="5"/>
      <c r="W664"/>
      <c r="Y664" s="36"/>
      <c r="AA664" s="5"/>
      <c r="AC664" s="36"/>
      <c r="AD664" s="36"/>
      <c r="AE664"/>
      <c r="AF664"/>
      <c r="AH664" s="36"/>
      <c r="AJ664"/>
    </row>
    <row r="665" spans="14:36">
      <c r="N665" s="36"/>
      <c r="R665" s="5"/>
      <c r="W665"/>
      <c r="Y665" s="36"/>
      <c r="AA665" s="5"/>
      <c r="AC665" s="36"/>
      <c r="AD665" s="36"/>
      <c r="AE665"/>
      <c r="AF665"/>
      <c r="AH665" s="36"/>
      <c r="AJ665"/>
    </row>
    <row r="666" spans="14:36">
      <c r="N666" s="36"/>
      <c r="R666" s="5"/>
      <c r="W666"/>
      <c r="Y666" s="36"/>
      <c r="AA666" s="5"/>
      <c r="AC666" s="36"/>
      <c r="AD666" s="36"/>
      <c r="AE666"/>
      <c r="AF666"/>
      <c r="AH666" s="36"/>
      <c r="AJ666"/>
    </row>
    <row r="667" spans="14:36">
      <c r="N667" s="36"/>
      <c r="R667" s="5"/>
      <c r="W667"/>
      <c r="Y667" s="36"/>
      <c r="AA667" s="5"/>
      <c r="AC667" s="36"/>
      <c r="AD667" s="36"/>
      <c r="AE667"/>
      <c r="AF667"/>
      <c r="AH667" s="36"/>
      <c r="AJ667"/>
    </row>
    <row r="668" spans="14:36">
      <c r="N668" s="36"/>
      <c r="R668" s="5"/>
      <c r="W668"/>
      <c r="Y668" s="36"/>
      <c r="AA668" s="5"/>
      <c r="AC668" s="36"/>
      <c r="AD668" s="36"/>
      <c r="AE668"/>
      <c r="AF668"/>
      <c r="AH668" s="36"/>
      <c r="AJ668"/>
    </row>
    <row r="669" spans="14:36">
      <c r="N669" s="36"/>
      <c r="R669" s="5"/>
      <c r="W669"/>
      <c r="Y669" s="36"/>
      <c r="AA669" s="5"/>
      <c r="AC669" s="36"/>
      <c r="AD669" s="36"/>
      <c r="AE669"/>
      <c r="AF669"/>
      <c r="AH669" s="36"/>
      <c r="AJ669"/>
    </row>
    <row r="670" spans="14:36">
      <c r="N670" s="36"/>
      <c r="R670" s="5"/>
      <c r="W670"/>
      <c r="Y670" s="36"/>
      <c r="AA670" s="5"/>
      <c r="AC670" s="36"/>
      <c r="AD670" s="36"/>
      <c r="AE670"/>
      <c r="AF670"/>
      <c r="AH670" s="36"/>
      <c r="AJ670"/>
    </row>
    <row r="671" spans="14:36">
      <c r="N671" s="36"/>
      <c r="R671" s="5"/>
      <c r="W671"/>
      <c r="Y671" s="36"/>
      <c r="AA671" s="5"/>
      <c r="AC671" s="36"/>
      <c r="AD671" s="36"/>
      <c r="AE671"/>
      <c r="AF671"/>
      <c r="AH671" s="36"/>
      <c r="AJ671"/>
    </row>
    <row r="672" spans="14:36">
      <c r="N672" s="36"/>
      <c r="R672" s="5"/>
      <c r="W672"/>
      <c r="Y672" s="36"/>
      <c r="AA672" s="5"/>
      <c r="AC672" s="36"/>
      <c r="AD672" s="36"/>
      <c r="AE672"/>
      <c r="AF672"/>
      <c r="AH672" s="36"/>
      <c r="AJ672"/>
    </row>
    <row r="673" spans="14:36">
      <c r="N673" s="36"/>
      <c r="R673" s="5"/>
      <c r="W673"/>
      <c r="Y673" s="36"/>
      <c r="AA673" s="5"/>
      <c r="AC673" s="36"/>
      <c r="AD673" s="36"/>
      <c r="AE673"/>
      <c r="AF673"/>
      <c r="AH673" s="36"/>
      <c r="AJ673"/>
    </row>
    <row r="674" spans="14:36">
      <c r="N674" s="36"/>
      <c r="R674" s="5"/>
      <c r="W674"/>
      <c r="Y674" s="36"/>
      <c r="AA674" s="5"/>
      <c r="AC674" s="36"/>
      <c r="AD674" s="36"/>
      <c r="AE674"/>
      <c r="AF674"/>
      <c r="AH674" s="36"/>
      <c r="AJ674"/>
    </row>
    <row r="675" spans="14:36">
      <c r="N675" s="36"/>
      <c r="R675" s="5"/>
      <c r="W675"/>
      <c r="Y675" s="36"/>
      <c r="AA675" s="5"/>
      <c r="AC675" s="36"/>
      <c r="AD675" s="36"/>
      <c r="AE675"/>
      <c r="AF675"/>
      <c r="AH675" s="36"/>
      <c r="AJ675"/>
    </row>
    <row r="676" spans="14:36">
      <c r="N676" s="36"/>
      <c r="R676" s="5"/>
      <c r="W676"/>
      <c r="Y676" s="36"/>
      <c r="AA676" s="5"/>
      <c r="AC676" s="36"/>
      <c r="AD676" s="36"/>
      <c r="AE676"/>
      <c r="AF676"/>
      <c r="AH676" s="36"/>
      <c r="AJ676"/>
    </row>
    <row r="677" spans="14:36">
      <c r="N677" s="36"/>
      <c r="R677" s="5"/>
      <c r="W677"/>
      <c r="Y677" s="36"/>
      <c r="AA677" s="5"/>
      <c r="AC677" s="36"/>
      <c r="AD677" s="36"/>
      <c r="AE677"/>
      <c r="AF677"/>
      <c r="AH677" s="36"/>
      <c r="AJ677"/>
    </row>
    <row r="678" spans="14:36">
      <c r="N678" s="36"/>
      <c r="R678" s="5"/>
      <c r="W678"/>
      <c r="Y678" s="36"/>
      <c r="AA678" s="5"/>
      <c r="AC678" s="36"/>
      <c r="AD678" s="36"/>
      <c r="AE678"/>
      <c r="AF678"/>
      <c r="AH678" s="36"/>
      <c r="AJ678"/>
    </row>
    <row r="679" spans="14:36">
      <c r="N679" s="36"/>
      <c r="R679" s="5"/>
      <c r="W679"/>
      <c r="Y679" s="36"/>
      <c r="AA679" s="5"/>
      <c r="AC679" s="36"/>
      <c r="AD679" s="36"/>
      <c r="AE679"/>
      <c r="AF679"/>
      <c r="AH679" s="36"/>
      <c r="AJ679"/>
    </row>
    <row r="680" spans="14:36">
      <c r="N680" s="36"/>
      <c r="R680" s="5"/>
      <c r="W680"/>
      <c r="Y680" s="36"/>
      <c r="AA680" s="5"/>
      <c r="AC680" s="36"/>
      <c r="AD680" s="36"/>
      <c r="AE680"/>
      <c r="AF680"/>
      <c r="AH680" s="36"/>
      <c r="AJ680"/>
    </row>
    <row r="681" spans="14:36">
      <c r="N681" s="36"/>
      <c r="R681" s="5"/>
      <c r="W681"/>
      <c r="Y681" s="36"/>
      <c r="AA681" s="5"/>
      <c r="AC681" s="36"/>
      <c r="AD681" s="36"/>
      <c r="AE681"/>
      <c r="AF681"/>
      <c r="AH681" s="36"/>
      <c r="AJ681"/>
    </row>
    <row r="682" spans="14:36">
      <c r="N682" s="36"/>
      <c r="R682" s="5"/>
      <c r="W682"/>
      <c r="Y682" s="36"/>
      <c r="AA682" s="5"/>
      <c r="AC682" s="36"/>
      <c r="AD682" s="36"/>
      <c r="AE682"/>
      <c r="AF682"/>
      <c r="AH682" s="36"/>
      <c r="AJ682"/>
    </row>
    <row r="683" spans="14:36">
      <c r="N683" s="36"/>
      <c r="R683" s="5"/>
      <c r="W683"/>
      <c r="Y683" s="36"/>
      <c r="AA683" s="5"/>
      <c r="AC683" s="36"/>
      <c r="AD683" s="36"/>
      <c r="AE683"/>
      <c r="AF683"/>
      <c r="AH683" s="36"/>
      <c r="AJ683"/>
    </row>
    <row r="684" spans="14:36">
      <c r="N684" s="36"/>
      <c r="R684" s="5"/>
      <c r="W684"/>
      <c r="Y684" s="36"/>
      <c r="AA684" s="5"/>
      <c r="AC684" s="36"/>
      <c r="AD684" s="36"/>
      <c r="AE684"/>
      <c r="AF684"/>
      <c r="AH684" s="36"/>
      <c r="AJ684"/>
    </row>
    <row r="685" spans="14:36">
      <c r="N685" s="36"/>
      <c r="R685" s="5"/>
      <c r="W685"/>
      <c r="Y685" s="36"/>
      <c r="AA685" s="5"/>
      <c r="AC685" s="36"/>
      <c r="AD685" s="36"/>
      <c r="AE685"/>
      <c r="AF685"/>
      <c r="AH685" s="36"/>
      <c r="AJ685"/>
    </row>
    <row r="686" spans="14:36">
      <c r="N686" s="36"/>
      <c r="R686" s="5"/>
      <c r="W686"/>
      <c r="Y686" s="36"/>
      <c r="AA686" s="5"/>
      <c r="AC686" s="36"/>
      <c r="AD686" s="36"/>
      <c r="AE686"/>
      <c r="AF686"/>
      <c r="AH686" s="36"/>
      <c r="AJ686"/>
    </row>
    <row r="687" spans="14:36">
      <c r="N687" s="36"/>
      <c r="R687" s="5"/>
      <c r="W687"/>
      <c r="Y687" s="36"/>
      <c r="AA687" s="5"/>
      <c r="AC687" s="36"/>
      <c r="AD687" s="36"/>
      <c r="AE687"/>
      <c r="AF687"/>
      <c r="AH687" s="36"/>
      <c r="AJ687"/>
    </row>
    <row r="688" spans="14:36">
      <c r="N688" s="36"/>
      <c r="R688" s="5"/>
      <c r="W688"/>
      <c r="Y688" s="36"/>
      <c r="AA688" s="5"/>
      <c r="AC688" s="36"/>
      <c r="AD688" s="36"/>
      <c r="AE688"/>
      <c r="AF688"/>
      <c r="AH688" s="36"/>
      <c r="AJ688"/>
    </row>
    <row r="689" spans="14:36">
      <c r="N689" s="36"/>
      <c r="R689" s="5"/>
      <c r="W689"/>
      <c r="Y689" s="36"/>
      <c r="AA689" s="5"/>
      <c r="AC689" s="36"/>
      <c r="AD689" s="36"/>
      <c r="AE689"/>
      <c r="AF689"/>
      <c r="AH689" s="36"/>
      <c r="AJ689"/>
    </row>
    <row r="690" spans="14:36">
      <c r="N690" s="36"/>
      <c r="R690" s="5"/>
      <c r="W690"/>
      <c r="Y690" s="36"/>
      <c r="AA690" s="5"/>
      <c r="AC690" s="36"/>
      <c r="AD690" s="36"/>
      <c r="AE690"/>
      <c r="AF690"/>
      <c r="AH690" s="36"/>
      <c r="AJ690"/>
    </row>
    <row r="691" spans="14:36">
      <c r="N691" s="36"/>
      <c r="R691" s="5"/>
      <c r="W691"/>
      <c r="Y691" s="36"/>
      <c r="AA691" s="5"/>
      <c r="AC691" s="36"/>
      <c r="AD691" s="36"/>
      <c r="AE691"/>
      <c r="AF691"/>
      <c r="AH691" s="36"/>
      <c r="AJ691"/>
    </row>
    <row r="692" spans="14:36">
      <c r="N692" s="36"/>
      <c r="R692" s="5"/>
      <c r="W692"/>
      <c r="Y692" s="36"/>
      <c r="AA692" s="5"/>
      <c r="AC692" s="36"/>
      <c r="AD692" s="36"/>
      <c r="AE692"/>
      <c r="AF692"/>
      <c r="AH692" s="36"/>
      <c r="AJ692"/>
    </row>
    <row r="693" spans="14:36">
      <c r="N693" s="36"/>
      <c r="R693" s="5"/>
      <c r="W693"/>
      <c r="Y693" s="36"/>
      <c r="AA693" s="5"/>
      <c r="AC693" s="36"/>
      <c r="AD693" s="36"/>
      <c r="AE693"/>
      <c r="AF693"/>
      <c r="AH693" s="36"/>
      <c r="AJ693"/>
    </row>
    <row r="694" spans="14:36">
      <c r="N694" s="36"/>
      <c r="R694" s="5"/>
      <c r="W694"/>
      <c r="Y694" s="36"/>
      <c r="AA694" s="5"/>
      <c r="AC694" s="36"/>
      <c r="AD694" s="36"/>
      <c r="AE694"/>
      <c r="AF694"/>
      <c r="AH694" s="36"/>
      <c r="AJ694"/>
    </row>
    <row r="695" spans="14:36">
      <c r="N695" s="36"/>
      <c r="R695" s="5"/>
      <c r="W695"/>
      <c r="Y695" s="36"/>
      <c r="AA695" s="5"/>
      <c r="AC695" s="36"/>
      <c r="AD695" s="36"/>
      <c r="AE695"/>
      <c r="AF695"/>
      <c r="AH695" s="36"/>
      <c r="AJ695"/>
    </row>
    <row r="696" spans="14:36">
      <c r="N696" s="36"/>
      <c r="R696" s="5"/>
      <c r="W696"/>
      <c r="Y696" s="36"/>
      <c r="AA696" s="5"/>
      <c r="AC696" s="36"/>
      <c r="AD696" s="36"/>
      <c r="AE696"/>
      <c r="AF696"/>
      <c r="AH696" s="36"/>
      <c r="AJ696"/>
    </row>
    <row r="697" spans="14:36">
      <c r="N697" s="36"/>
      <c r="R697" s="5"/>
      <c r="W697"/>
      <c r="Y697" s="36"/>
      <c r="AA697" s="5"/>
      <c r="AC697" s="36"/>
      <c r="AD697" s="36"/>
      <c r="AE697"/>
      <c r="AF697"/>
      <c r="AH697" s="36"/>
      <c r="AJ697"/>
    </row>
    <row r="698" spans="14:36">
      <c r="N698" s="36"/>
      <c r="R698" s="5"/>
      <c r="W698"/>
      <c r="Y698" s="36"/>
      <c r="AA698" s="5"/>
      <c r="AC698" s="36"/>
      <c r="AD698" s="36"/>
      <c r="AE698"/>
      <c r="AF698"/>
      <c r="AH698" s="36"/>
      <c r="AJ698"/>
    </row>
    <row r="699" spans="14:36">
      <c r="N699" s="36"/>
      <c r="R699" s="5"/>
      <c r="W699"/>
      <c r="Y699" s="36"/>
      <c r="AA699" s="5"/>
      <c r="AC699" s="36"/>
      <c r="AD699" s="36"/>
      <c r="AE699"/>
      <c r="AF699"/>
      <c r="AH699" s="36"/>
      <c r="AJ699"/>
    </row>
    <row r="700" spans="14:36">
      <c r="N700" s="36"/>
      <c r="R700" s="5"/>
      <c r="W700"/>
      <c r="Y700" s="36"/>
      <c r="AA700" s="5"/>
      <c r="AC700" s="36"/>
      <c r="AD700" s="36"/>
      <c r="AE700"/>
      <c r="AF700"/>
      <c r="AH700" s="36"/>
      <c r="AJ700"/>
    </row>
    <row r="701" spans="14:36">
      <c r="N701" s="36"/>
      <c r="R701" s="5"/>
      <c r="W701"/>
      <c r="Y701" s="36"/>
      <c r="AA701" s="5"/>
      <c r="AC701" s="36"/>
      <c r="AD701" s="36"/>
      <c r="AE701"/>
      <c r="AF701"/>
      <c r="AH701" s="36"/>
      <c r="AJ701"/>
    </row>
    <row r="702" spans="14:36">
      <c r="N702" s="36"/>
      <c r="R702" s="5"/>
      <c r="W702"/>
      <c r="Y702" s="36"/>
      <c r="AA702" s="5"/>
      <c r="AC702" s="36"/>
      <c r="AD702" s="36"/>
      <c r="AE702"/>
      <c r="AF702"/>
      <c r="AH702" s="36"/>
      <c r="AJ702"/>
    </row>
    <row r="703" spans="14:36">
      <c r="N703" s="36"/>
      <c r="R703" s="5"/>
      <c r="W703"/>
      <c r="Y703" s="36"/>
      <c r="AA703" s="5"/>
      <c r="AC703" s="36"/>
      <c r="AD703" s="36"/>
      <c r="AE703"/>
      <c r="AF703"/>
      <c r="AH703" s="36"/>
      <c r="AJ703"/>
    </row>
    <row r="704" spans="14:36">
      <c r="N704" s="36"/>
      <c r="R704" s="5"/>
      <c r="W704"/>
      <c r="Y704" s="36"/>
      <c r="AA704" s="5"/>
      <c r="AC704" s="36"/>
      <c r="AD704" s="36"/>
      <c r="AE704"/>
      <c r="AF704"/>
      <c r="AH704" s="36"/>
      <c r="AJ704"/>
    </row>
    <row r="705" spans="14:36">
      <c r="N705" s="36"/>
      <c r="R705" s="5"/>
      <c r="W705"/>
      <c r="Y705" s="36"/>
      <c r="AA705" s="5"/>
      <c r="AC705" s="36"/>
      <c r="AD705" s="36"/>
      <c r="AE705"/>
      <c r="AF705"/>
      <c r="AH705" s="36"/>
      <c r="AJ705"/>
    </row>
    <row r="706" spans="14:36">
      <c r="N706" s="36"/>
      <c r="R706" s="5"/>
      <c r="W706"/>
      <c r="Y706" s="36"/>
      <c r="AA706" s="5"/>
      <c r="AC706" s="36"/>
      <c r="AD706" s="36"/>
      <c r="AE706"/>
      <c r="AF706"/>
      <c r="AH706" s="36"/>
      <c r="AJ706"/>
    </row>
    <row r="707" spans="14:36">
      <c r="N707" s="36"/>
      <c r="R707" s="5"/>
      <c r="W707"/>
      <c r="Y707" s="36"/>
      <c r="AA707" s="5"/>
      <c r="AC707" s="36"/>
      <c r="AD707" s="36"/>
      <c r="AE707"/>
      <c r="AF707"/>
      <c r="AH707" s="36"/>
      <c r="AJ707"/>
    </row>
    <row r="708" spans="14:36">
      <c r="N708" s="36"/>
      <c r="R708" s="5"/>
      <c r="W708"/>
      <c r="Y708" s="36"/>
      <c r="AA708" s="5"/>
      <c r="AC708" s="36"/>
      <c r="AD708" s="36"/>
      <c r="AE708"/>
      <c r="AF708"/>
      <c r="AH708" s="36"/>
      <c r="AJ708"/>
    </row>
    <row r="709" spans="14:36">
      <c r="N709" s="36"/>
      <c r="R709" s="5"/>
      <c r="W709"/>
      <c r="Y709" s="36"/>
      <c r="AA709" s="5"/>
      <c r="AC709" s="36"/>
      <c r="AD709" s="36"/>
      <c r="AE709"/>
      <c r="AF709"/>
      <c r="AH709" s="36"/>
      <c r="AJ709"/>
    </row>
    <row r="710" spans="14:36">
      <c r="N710" s="36"/>
      <c r="R710" s="5"/>
      <c r="W710"/>
      <c r="Y710" s="36"/>
      <c r="AA710" s="5"/>
      <c r="AC710" s="36"/>
      <c r="AD710" s="36"/>
      <c r="AE710"/>
      <c r="AF710"/>
      <c r="AH710" s="36"/>
      <c r="AJ710"/>
    </row>
    <row r="711" spans="14:36">
      <c r="N711" s="36"/>
      <c r="R711" s="5"/>
      <c r="W711"/>
      <c r="Y711" s="36"/>
      <c r="AA711" s="5"/>
      <c r="AC711" s="36"/>
      <c r="AD711" s="36"/>
      <c r="AE711"/>
      <c r="AF711"/>
      <c r="AH711" s="36"/>
      <c r="AJ711"/>
    </row>
    <row r="712" spans="14:36">
      <c r="N712" s="36"/>
      <c r="R712" s="5"/>
      <c r="W712"/>
      <c r="Y712" s="36"/>
      <c r="AA712" s="5"/>
      <c r="AC712" s="36"/>
      <c r="AD712" s="36"/>
      <c r="AE712"/>
      <c r="AF712"/>
      <c r="AH712" s="36"/>
      <c r="AJ712"/>
    </row>
    <row r="713" spans="14:36">
      <c r="N713" s="36"/>
      <c r="R713" s="5"/>
      <c r="W713"/>
      <c r="Y713" s="36"/>
      <c r="AA713" s="5"/>
      <c r="AC713" s="36"/>
      <c r="AD713" s="36"/>
      <c r="AE713"/>
      <c r="AF713"/>
      <c r="AH713" s="36"/>
      <c r="AJ713"/>
    </row>
    <row r="714" spans="14:36">
      <c r="N714" s="36"/>
      <c r="R714" s="5"/>
      <c r="W714"/>
      <c r="Y714" s="36"/>
      <c r="AA714" s="5"/>
      <c r="AC714" s="36"/>
      <c r="AD714" s="36"/>
      <c r="AE714"/>
      <c r="AF714"/>
      <c r="AH714" s="36"/>
      <c r="AJ714"/>
    </row>
    <row r="715" spans="14:36">
      <c r="N715" s="36"/>
      <c r="R715" s="5"/>
      <c r="W715"/>
      <c r="Y715" s="36"/>
      <c r="AA715" s="5"/>
      <c r="AC715" s="36"/>
      <c r="AD715" s="36"/>
      <c r="AE715"/>
      <c r="AF715"/>
      <c r="AH715" s="36"/>
      <c r="AJ715"/>
    </row>
    <row r="716" spans="14:36">
      <c r="N716" s="36"/>
      <c r="R716" s="5"/>
      <c r="W716"/>
      <c r="Y716" s="36"/>
      <c r="AA716" s="5"/>
      <c r="AC716" s="36"/>
      <c r="AD716" s="36"/>
      <c r="AE716"/>
      <c r="AF716"/>
      <c r="AH716" s="36"/>
      <c r="AJ716"/>
    </row>
    <row r="717" spans="14:36">
      <c r="N717" s="36"/>
      <c r="R717" s="5"/>
      <c r="W717"/>
      <c r="Y717" s="36"/>
      <c r="AA717" s="5"/>
      <c r="AC717" s="36"/>
      <c r="AD717" s="36"/>
      <c r="AE717"/>
      <c r="AF717"/>
      <c r="AH717" s="36"/>
      <c r="AJ717"/>
    </row>
    <row r="718" spans="14:36">
      <c r="N718" s="36"/>
      <c r="R718" s="5"/>
      <c r="W718"/>
      <c r="Y718" s="36"/>
      <c r="AA718" s="5"/>
      <c r="AC718" s="36"/>
      <c r="AD718" s="36"/>
      <c r="AE718"/>
      <c r="AF718"/>
      <c r="AH718" s="36"/>
      <c r="AJ718"/>
    </row>
    <row r="719" spans="14:36">
      <c r="N719" s="36"/>
      <c r="R719" s="5"/>
      <c r="W719"/>
      <c r="Y719" s="36"/>
      <c r="AA719" s="5"/>
      <c r="AC719" s="36"/>
      <c r="AD719" s="36"/>
      <c r="AE719"/>
      <c r="AF719"/>
      <c r="AH719" s="36"/>
      <c r="AJ719"/>
    </row>
    <row r="720" spans="14:36">
      <c r="N720" s="36"/>
      <c r="R720" s="5"/>
      <c r="W720"/>
      <c r="Y720" s="36"/>
      <c r="AA720" s="5"/>
      <c r="AC720" s="36"/>
      <c r="AD720" s="36"/>
      <c r="AE720"/>
      <c r="AF720"/>
      <c r="AH720" s="36"/>
      <c r="AJ720"/>
    </row>
    <row r="721" spans="14:36">
      <c r="N721" s="36"/>
      <c r="R721" s="5"/>
      <c r="W721"/>
      <c r="Y721" s="36"/>
      <c r="AA721" s="5"/>
      <c r="AC721" s="36"/>
      <c r="AD721" s="36"/>
      <c r="AE721"/>
      <c r="AF721"/>
      <c r="AH721" s="36"/>
      <c r="AJ721"/>
    </row>
    <row r="722" spans="14:36">
      <c r="N722" s="36"/>
      <c r="R722" s="5"/>
      <c r="W722"/>
      <c r="Y722" s="36"/>
      <c r="AA722" s="5"/>
      <c r="AC722" s="36"/>
      <c r="AD722" s="36"/>
      <c r="AE722"/>
      <c r="AF722"/>
      <c r="AH722" s="36"/>
      <c r="AJ722"/>
    </row>
    <row r="723" spans="14:36">
      <c r="N723" s="36"/>
      <c r="R723" s="5"/>
      <c r="W723"/>
      <c r="Y723" s="36"/>
      <c r="AA723" s="5"/>
      <c r="AC723" s="36"/>
      <c r="AD723" s="36"/>
      <c r="AE723"/>
      <c r="AF723"/>
      <c r="AH723" s="36"/>
      <c r="AJ723"/>
    </row>
    <row r="724" spans="14:36">
      <c r="N724" s="36"/>
      <c r="R724" s="5"/>
      <c r="W724"/>
      <c r="Y724" s="36"/>
      <c r="AA724" s="5"/>
      <c r="AC724" s="36"/>
      <c r="AD724" s="36"/>
      <c r="AE724"/>
      <c r="AF724"/>
      <c r="AH724" s="36"/>
      <c r="AJ724"/>
    </row>
    <row r="725" spans="14:36">
      <c r="N725" s="36"/>
      <c r="R725" s="5"/>
      <c r="W725"/>
      <c r="Y725" s="36"/>
      <c r="AA725" s="5"/>
      <c r="AC725" s="36"/>
      <c r="AD725" s="36"/>
      <c r="AE725"/>
      <c r="AF725"/>
      <c r="AH725" s="36"/>
      <c r="AJ725"/>
    </row>
    <row r="726" spans="14:36">
      <c r="N726" s="36"/>
      <c r="R726" s="5"/>
      <c r="W726"/>
      <c r="Y726" s="36"/>
      <c r="AA726" s="5"/>
      <c r="AC726" s="36"/>
      <c r="AD726" s="36"/>
      <c r="AE726"/>
      <c r="AF726"/>
      <c r="AH726" s="36"/>
      <c r="AJ726"/>
    </row>
    <row r="727" spans="14:36">
      <c r="N727" s="36"/>
      <c r="R727" s="5"/>
      <c r="W727"/>
      <c r="Y727" s="36"/>
      <c r="AA727" s="5"/>
      <c r="AC727" s="36"/>
      <c r="AD727" s="36"/>
      <c r="AE727"/>
      <c r="AF727"/>
      <c r="AH727" s="36"/>
      <c r="AJ727"/>
    </row>
    <row r="728" spans="14:36">
      <c r="N728" s="36"/>
      <c r="R728" s="5"/>
      <c r="W728"/>
      <c r="Y728" s="36"/>
      <c r="AA728" s="5"/>
      <c r="AC728" s="36"/>
      <c r="AD728" s="36"/>
      <c r="AE728"/>
      <c r="AF728"/>
      <c r="AH728" s="36"/>
      <c r="AJ728"/>
    </row>
    <row r="729" spans="14:36">
      <c r="N729" s="36"/>
      <c r="R729" s="5"/>
      <c r="W729"/>
      <c r="Y729" s="36"/>
      <c r="AA729" s="5"/>
      <c r="AC729" s="36"/>
      <c r="AD729" s="36"/>
      <c r="AE729"/>
      <c r="AF729"/>
      <c r="AH729" s="36"/>
      <c r="AJ729"/>
    </row>
    <row r="730" spans="14:36">
      <c r="N730" s="36"/>
      <c r="R730" s="5"/>
      <c r="W730"/>
      <c r="Y730" s="36"/>
      <c r="AA730" s="5"/>
      <c r="AC730" s="36"/>
      <c r="AD730" s="36"/>
      <c r="AE730"/>
      <c r="AF730"/>
      <c r="AH730" s="36"/>
      <c r="AJ730"/>
    </row>
    <row r="731" spans="14:36">
      <c r="N731" s="36"/>
      <c r="R731" s="5"/>
      <c r="W731"/>
      <c r="Y731" s="36"/>
      <c r="AA731" s="5"/>
      <c r="AC731" s="36"/>
      <c r="AD731" s="36"/>
      <c r="AE731"/>
      <c r="AF731"/>
      <c r="AH731" s="36"/>
      <c r="AJ731"/>
    </row>
    <row r="732" spans="14:36">
      <c r="N732" s="36"/>
      <c r="R732" s="5"/>
      <c r="W732"/>
      <c r="Y732" s="36"/>
      <c r="AA732" s="5"/>
      <c r="AC732" s="36"/>
      <c r="AD732" s="36"/>
      <c r="AE732"/>
      <c r="AF732"/>
      <c r="AH732" s="36"/>
      <c r="AJ732"/>
    </row>
    <row r="733" spans="14:36">
      <c r="N733" s="36"/>
      <c r="R733" s="5"/>
      <c r="W733"/>
      <c r="Y733" s="36"/>
      <c r="AA733" s="5"/>
      <c r="AC733" s="36"/>
      <c r="AD733" s="36"/>
      <c r="AE733"/>
      <c r="AF733"/>
      <c r="AH733" s="36"/>
      <c r="AJ733"/>
    </row>
    <row r="734" spans="14:36">
      <c r="N734" s="36"/>
      <c r="R734" s="5"/>
      <c r="W734"/>
      <c r="Y734" s="36"/>
      <c r="AA734" s="5"/>
      <c r="AC734" s="36"/>
      <c r="AD734" s="36"/>
      <c r="AE734"/>
      <c r="AF734"/>
      <c r="AH734" s="36"/>
      <c r="AJ734"/>
    </row>
    <row r="735" spans="14:36">
      <c r="N735" s="36"/>
      <c r="R735" s="5"/>
      <c r="W735"/>
      <c r="Y735" s="36"/>
      <c r="AA735" s="5"/>
      <c r="AC735" s="36"/>
      <c r="AD735" s="36"/>
      <c r="AE735"/>
      <c r="AF735"/>
      <c r="AH735" s="36"/>
      <c r="AJ735"/>
    </row>
    <row r="736" spans="14:36">
      <c r="N736" s="36"/>
      <c r="R736" s="5"/>
      <c r="W736"/>
      <c r="Y736" s="36"/>
      <c r="AA736" s="5"/>
      <c r="AC736" s="36"/>
      <c r="AD736" s="36"/>
      <c r="AE736"/>
      <c r="AF736"/>
      <c r="AH736" s="36"/>
      <c r="AJ736"/>
    </row>
    <row r="737" spans="14:36">
      <c r="N737" s="36"/>
      <c r="R737" s="5"/>
      <c r="W737"/>
      <c r="Y737" s="36"/>
      <c r="AA737" s="5"/>
      <c r="AC737" s="36"/>
      <c r="AD737" s="36"/>
      <c r="AE737"/>
      <c r="AF737"/>
      <c r="AH737" s="36"/>
      <c r="AJ737"/>
    </row>
    <row r="738" spans="14:36">
      <c r="N738" s="36"/>
      <c r="R738" s="5"/>
      <c r="W738"/>
      <c r="Y738" s="36"/>
      <c r="AA738" s="5"/>
      <c r="AC738" s="36"/>
      <c r="AD738" s="36"/>
      <c r="AE738"/>
      <c r="AF738"/>
      <c r="AH738" s="36"/>
      <c r="AJ738"/>
    </row>
    <row r="739" spans="14:36">
      <c r="N739" s="36"/>
      <c r="R739" s="5"/>
      <c r="W739"/>
      <c r="Y739" s="36"/>
      <c r="AA739" s="5"/>
      <c r="AC739" s="36"/>
      <c r="AD739" s="36"/>
      <c r="AE739"/>
      <c r="AF739"/>
      <c r="AH739" s="36"/>
      <c r="AJ739"/>
    </row>
    <row r="740" spans="14:36">
      <c r="N740" s="36"/>
      <c r="R740" s="5"/>
      <c r="W740"/>
      <c r="Y740" s="36"/>
      <c r="AA740" s="5"/>
      <c r="AC740" s="36"/>
      <c r="AD740" s="36"/>
      <c r="AE740"/>
      <c r="AF740"/>
      <c r="AH740" s="36"/>
      <c r="AJ740"/>
    </row>
    <row r="741" spans="14:36">
      <c r="N741" s="36"/>
      <c r="R741" s="5"/>
      <c r="W741"/>
      <c r="Y741" s="36"/>
      <c r="AA741" s="5"/>
      <c r="AC741" s="36"/>
      <c r="AD741" s="36"/>
      <c r="AE741"/>
      <c r="AF741"/>
      <c r="AH741" s="36"/>
      <c r="AJ741"/>
    </row>
    <row r="742" spans="14:36">
      <c r="N742" s="36"/>
      <c r="R742" s="5"/>
      <c r="W742"/>
      <c r="Y742" s="36"/>
      <c r="AA742" s="5"/>
      <c r="AC742" s="36"/>
      <c r="AD742" s="36"/>
      <c r="AE742"/>
      <c r="AF742"/>
      <c r="AH742" s="36"/>
      <c r="AJ742"/>
    </row>
    <row r="743" spans="14:36">
      <c r="N743" s="36"/>
      <c r="R743" s="5"/>
      <c r="W743"/>
      <c r="Y743" s="36"/>
      <c r="AA743" s="5"/>
      <c r="AC743" s="36"/>
      <c r="AD743" s="36"/>
      <c r="AE743"/>
      <c r="AF743"/>
      <c r="AH743" s="36"/>
      <c r="AJ743"/>
    </row>
    <row r="744" spans="14:36">
      <c r="N744" s="36"/>
      <c r="R744" s="5"/>
      <c r="W744"/>
      <c r="Y744" s="36"/>
      <c r="AA744" s="5"/>
      <c r="AC744" s="36"/>
      <c r="AD744" s="36"/>
      <c r="AE744"/>
      <c r="AF744"/>
      <c r="AH744" s="36"/>
      <c r="AJ744"/>
    </row>
    <row r="745" spans="14:36">
      <c r="N745" s="36"/>
      <c r="R745" s="5"/>
      <c r="W745"/>
      <c r="Y745" s="36"/>
      <c r="AA745" s="5"/>
      <c r="AC745" s="36"/>
      <c r="AD745" s="36"/>
      <c r="AE745"/>
      <c r="AF745"/>
      <c r="AH745" s="36"/>
      <c r="AJ745"/>
    </row>
    <row r="746" spans="14:36">
      <c r="N746" s="36"/>
      <c r="R746" s="5"/>
      <c r="W746"/>
      <c r="Y746" s="36"/>
      <c r="AA746" s="5"/>
      <c r="AC746" s="36"/>
      <c r="AD746" s="36"/>
      <c r="AE746"/>
      <c r="AF746"/>
      <c r="AH746" s="36"/>
      <c r="AJ746"/>
    </row>
    <row r="747" spans="14:36">
      <c r="N747" s="36"/>
      <c r="R747" s="5"/>
      <c r="W747"/>
      <c r="Y747" s="36"/>
      <c r="AA747" s="5"/>
      <c r="AC747" s="36"/>
      <c r="AD747" s="36"/>
      <c r="AE747"/>
      <c r="AF747"/>
      <c r="AH747" s="36"/>
      <c r="AJ747"/>
    </row>
    <row r="748" spans="14:36">
      <c r="N748" s="36"/>
      <c r="R748" s="5"/>
      <c r="W748"/>
      <c r="Y748" s="36"/>
      <c r="AA748" s="5"/>
      <c r="AC748" s="36"/>
      <c r="AD748" s="36"/>
      <c r="AE748"/>
      <c r="AF748"/>
      <c r="AH748" s="36"/>
      <c r="AJ748"/>
    </row>
    <row r="749" spans="14:36">
      <c r="N749" s="36"/>
      <c r="R749" s="5"/>
      <c r="W749"/>
      <c r="Y749" s="36"/>
      <c r="AA749" s="5"/>
      <c r="AC749" s="36"/>
      <c r="AD749" s="36"/>
      <c r="AE749"/>
      <c r="AF749"/>
      <c r="AH749" s="36"/>
      <c r="AJ749"/>
    </row>
    <row r="750" spans="14:36">
      <c r="N750" s="36"/>
      <c r="R750" s="5"/>
      <c r="W750"/>
      <c r="Y750" s="36"/>
      <c r="AA750" s="5"/>
      <c r="AC750" s="36"/>
      <c r="AD750" s="36"/>
      <c r="AE750"/>
      <c r="AF750"/>
      <c r="AH750" s="36"/>
      <c r="AJ750"/>
    </row>
    <row r="751" spans="14:36">
      <c r="N751" s="36"/>
      <c r="R751" s="5"/>
      <c r="W751"/>
      <c r="Y751" s="36"/>
      <c r="AA751" s="5"/>
      <c r="AC751" s="36"/>
      <c r="AD751" s="36"/>
      <c r="AE751"/>
      <c r="AF751"/>
      <c r="AH751" s="36"/>
      <c r="AJ751"/>
    </row>
    <row r="752" spans="14:36">
      <c r="N752" s="36"/>
      <c r="R752" s="5"/>
      <c r="W752"/>
      <c r="Y752" s="36"/>
      <c r="AA752" s="5"/>
      <c r="AC752" s="36"/>
      <c r="AD752" s="36"/>
      <c r="AE752"/>
      <c r="AF752"/>
      <c r="AH752" s="36"/>
      <c r="AJ752"/>
    </row>
    <row r="753" spans="14:36">
      <c r="N753" s="36"/>
      <c r="R753" s="5"/>
      <c r="W753"/>
      <c r="Y753" s="36"/>
      <c r="AA753" s="5"/>
      <c r="AC753" s="36"/>
      <c r="AD753" s="36"/>
      <c r="AE753"/>
      <c r="AF753"/>
      <c r="AH753" s="36"/>
      <c r="AJ753"/>
    </row>
    <row r="754" spans="14:36">
      <c r="N754" s="36"/>
      <c r="R754" s="5"/>
      <c r="W754"/>
      <c r="Y754" s="36"/>
      <c r="AA754" s="5"/>
      <c r="AC754" s="36"/>
      <c r="AD754" s="36"/>
      <c r="AE754"/>
      <c r="AF754"/>
      <c r="AH754" s="36"/>
      <c r="AJ754"/>
    </row>
    <row r="755" spans="14:36">
      <c r="N755" s="36"/>
      <c r="R755" s="5"/>
      <c r="W755"/>
      <c r="Y755" s="36"/>
      <c r="AA755" s="5"/>
      <c r="AC755" s="36"/>
      <c r="AD755" s="36"/>
      <c r="AE755"/>
      <c r="AF755"/>
      <c r="AH755" s="36"/>
      <c r="AJ755"/>
    </row>
    <row r="756" spans="14:36">
      <c r="N756" s="36"/>
      <c r="R756" s="5"/>
      <c r="W756"/>
      <c r="Y756" s="36"/>
      <c r="AA756" s="5"/>
      <c r="AC756" s="36"/>
      <c r="AD756" s="36"/>
      <c r="AE756"/>
      <c r="AF756"/>
      <c r="AH756" s="36"/>
      <c r="AJ756"/>
    </row>
    <row r="757" spans="14:36">
      <c r="N757" s="36"/>
      <c r="R757" s="5"/>
      <c r="W757"/>
      <c r="Y757" s="36"/>
      <c r="AA757" s="5"/>
      <c r="AC757" s="36"/>
      <c r="AD757" s="36"/>
      <c r="AE757"/>
      <c r="AF757"/>
      <c r="AH757" s="36"/>
      <c r="AJ757"/>
    </row>
    <row r="758" spans="14:36">
      <c r="N758" s="36"/>
      <c r="R758" s="5"/>
      <c r="W758"/>
      <c r="Y758" s="36"/>
      <c r="AA758" s="5"/>
      <c r="AC758" s="36"/>
      <c r="AD758" s="36"/>
      <c r="AE758"/>
      <c r="AF758"/>
      <c r="AH758" s="36"/>
      <c r="AJ758"/>
    </row>
    <row r="759" spans="14:36">
      <c r="N759" s="36"/>
      <c r="R759" s="5"/>
      <c r="W759"/>
      <c r="Y759" s="36"/>
      <c r="AA759" s="5"/>
      <c r="AC759" s="36"/>
      <c r="AD759" s="36"/>
      <c r="AE759"/>
      <c r="AF759"/>
      <c r="AH759" s="36"/>
      <c r="AJ759"/>
    </row>
    <row r="760" spans="14:36">
      <c r="N760" s="36"/>
      <c r="R760" s="5"/>
      <c r="W760"/>
      <c r="Y760" s="36"/>
      <c r="AA760" s="5"/>
      <c r="AC760" s="36"/>
      <c r="AD760" s="36"/>
      <c r="AE760"/>
      <c r="AF760"/>
      <c r="AH760" s="36"/>
      <c r="AJ760"/>
    </row>
    <row r="761" spans="14:36">
      <c r="N761" s="36"/>
      <c r="R761" s="5"/>
      <c r="W761"/>
      <c r="Y761" s="36"/>
      <c r="AA761" s="5"/>
      <c r="AC761" s="36"/>
      <c r="AD761" s="36"/>
      <c r="AE761"/>
      <c r="AF761"/>
      <c r="AH761" s="36"/>
      <c r="AJ761"/>
    </row>
    <row r="762" spans="14:36">
      <c r="N762" s="36"/>
      <c r="R762" s="5"/>
      <c r="W762"/>
      <c r="Y762" s="36"/>
      <c r="AA762" s="5"/>
      <c r="AC762" s="36"/>
      <c r="AD762" s="36"/>
      <c r="AE762"/>
      <c r="AF762"/>
      <c r="AH762" s="36"/>
      <c r="AJ762"/>
    </row>
    <row r="763" spans="14:36">
      <c r="N763" s="36"/>
      <c r="R763" s="5"/>
      <c r="W763"/>
      <c r="Y763" s="36"/>
      <c r="AA763" s="5"/>
      <c r="AC763" s="36"/>
      <c r="AD763" s="36"/>
      <c r="AE763"/>
      <c r="AF763"/>
      <c r="AH763" s="36"/>
      <c r="AJ763"/>
    </row>
    <row r="764" spans="14:36">
      <c r="N764" s="36"/>
      <c r="R764" s="5"/>
      <c r="W764"/>
      <c r="Y764" s="36"/>
      <c r="AA764" s="5"/>
      <c r="AC764" s="36"/>
      <c r="AD764" s="36"/>
      <c r="AE764"/>
      <c r="AF764"/>
      <c r="AH764" s="36"/>
      <c r="AJ764"/>
    </row>
    <row r="765" spans="14:36">
      <c r="N765" s="36"/>
      <c r="R765" s="5"/>
      <c r="W765"/>
      <c r="Y765" s="36"/>
      <c r="AA765" s="5"/>
      <c r="AC765" s="36"/>
      <c r="AD765" s="36"/>
      <c r="AE765"/>
      <c r="AF765"/>
      <c r="AH765" s="36"/>
      <c r="AJ765"/>
    </row>
    <row r="766" spans="14:36">
      <c r="N766" s="36"/>
      <c r="R766" s="5"/>
      <c r="W766"/>
      <c r="Y766" s="36"/>
      <c r="AA766" s="5"/>
      <c r="AC766" s="36"/>
      <c r="AD766" s="36"/>
      <c r="AE766"/>
      <c r="AF766"/>
      <c r="AH766" s="36"/>
      <c r="AJ766"/>
    </row>
    <row r="767" spans="14:36">
      <c r="N767" s="36"/>
      <c r="R767" s="5"/>
      <c r="W767"/>
      <c r="Y767" s="36"/>
      <c r="AA767" s="5"/>
      <c r="AC767" s="36"/>
      <c r="AD767" s="36"/>
      <c r="AE767"/>
      <c r="AF767"/>
      <c r="AH767" s="36"/>
      <c r="AJ767"/>
    </row>
    <row r="768" spans="14:36">
      <c r="N768" s="36"/>
      <c r="R768" s="5"/>
      <c r="W768"/>
      <c r="Y768" s="36"/>
      <c r="AA768" s="5"/>
      <c r="AC768" s="36"/>
      <c r="AD768" s="36"/>
      <c r="AE768"/>
      <c r="AF768"/>
      <c r="AH768" s="36"/>
      <c r="AJ768"/>
    </row>
    <row r="769" spans="14:36">
      <c r="N769" s="36"/>
      <c r="R769" s="5"/>
      <c r="W769"/>
      <c r="Y769" s="36"/>
      <c r="AA769" s="5"/>
      <c r="AC769" s="36"/>
      <c r="AD769" s="36"/>
      <c r="AE769"/>
      <c r="AF769"/>
      <c r="AH769" s="36"/>
      <c r="AJ769"/>
    </row>
    <row r="770" spans="14:36">
      <c r="N770" s="36"/>
      <c r="R770" s="5"/>
      <c r="W770"/>
      <c r="Y770" s="36"/>
      <c r="AA770" s="5"/>
      <c r="AC770" s="36"/>
      <c r="AD770" s="36"/>
      <c r="AE770"/>
      <c r="AF770"/>
      <c r="AH770" s="36"/>
      <c r="AJ770"/>
    </row>
    <row r="771" spans="14:36">
      <c r="N771" s="36"/>
      <c r="R771" s="5"/>
      <c r="W771"/>
      <c r="Y771" s="36"/>
      <c r="AA771" s="5"/>
      <c r="AC771" s="36"/>
      <c r="AD771" s="36"/>
      <c r="AE771"/>
      <c r="AF771"/>
      <c r="AH771" s="36"/>
      <c r="AJ771"/>
    </row>
    <row r="772" spans="14:36">
      <c r="N772" s="36"/>
      <c r="R772" s="5"/>
      <c r="W772"/>
      <c r="Y772" s="36"/>
      <c r="AA772" s="5"/>
      <c r="AC772" s="36"/>
      <c r="AD772" s="36"/>
      <c r="AE772"/>
      <c r="AF772"/>
      <c r="AH772" s="36"/>
      <c r="AJ772"/>
    </row>
    <row r="773" spans="14:36">
      <c r="N773" s="36"/>
      <c r="R773" s="5"/>
      <c r="W773"/>
      <c r="Y773" s="36"/>
      <c r="AA773" s="5"/>
      <c r="AC773" s="36"/>
      <c r="AD773" s="36"/>
      <c r="AE773"/>
      <c r="AF773"/>
      <c r="AH773" s="36"/>
      <c r="AJ773"/>
    </row>
    <row r="774" spans="14:36">
      <c r="N774" s="36"/>
      <c r="R774" s="5"/>
      <c r="W774"/>
      <c r="Y774" s="36"/>
      <c r="AA774" s="5"/>
      <c r="AC774" s="36"/>
      <c r="AD774" s="36"/>
      <c r="AE774"/>
      <c r="AF774"/>
      <c r="AH774" s="36"/>
      <c r="AJ774"/>
    </row>
    <row r="775" spans="14:36">
      <c r="N775" s="36"/>
      <c r="R775" s="5"/>
      <c r="W775"/>
      <c r="Y775" s="36"/>
      <c r="AA775" s="5"/>
      <c r="AC775" s="36"/>
      <c r="AD775" s="36"/>
      <c r="AE775"/>
      <c r="AF775"/>
      <c r="AH775" s="36"/>
      <c r="AJ775"/>
    </row>
    <row r="776" spans="14:36">
      <c r="N776" s="36"/>
      <c r="R776" s="5"/>
      <c r="W776"/>
      <c r="Y776" s="36"/>
      <c r="AA776" s="5"/>
      <c r="AC776" s="36"/>
      <c r="AD776" s="36"/>
      <c r="AE776"/>
      <c r="AF776"/>
      <c r="AH776" s="36"/>
      <c r="AJ776"/>
    </row>
    <row r="777" spans="14:36">
      <c r="N777" s="36"/>
      <c r="R777" s="5"/>
      <c r="W777"/>
      <c r="Y777" s="36"/>
      <c r="AA777" s="5"/>
      <c r="AC777" s="36"/>
      <c r="AD777" s="36"/>
      <c r="AE777"/>
      <c r="AF777"/>
      <c r="AH777" s="36"/>
      <c r="AJ777"/>
    </row>
    <row r="778" spans="14:36">
      <c r="N778" s="36"/>
      <c r="R778" s="5"/>
      <c r="W778"/>
      <c r="Y778" s="36"/>
      <c r="AA778" s="5"/>
      <c r="AC778" s="36"/>
      <c r="AD778" s="36"/>
      <c r="AE778"/>
      <c r="AF778"/>
      <c r="AH778" s="36"/>
      <c r="AJ778"/>
    </row>
    <row r="779" spans="14:36">
      <c r="N779" s="36"/>
      <c r="R779" s="5"/>
      <c r="W779"/>
      <c r="Y779" s="36"/>
      <c r="AA779" s="5"/>
      <c r="AC779" s="36"/>
      <c r="AD779" s="36"/>
      <c r="AE779"/>
      <c r="AF779"/>
      <c r="AH779" s="36"/>
      <c r="AJ779"/>
    </row>
    <row r="780" spans="14:36">
      <c r="N780" s="36"/>
      <c r="R780" s="5"/>
      <c r="W780"/>
      <c r="Y780" s="36"/>
      <c r="AA780" s="5"/>
      <c r="AC780" s="36"/>
      <c r="AD780" s="36"/>
      <c r="AE780"/>
      <c r="AF780"/>
      <c r="AH780" s="36"/>
      <c r="AJ780"/>
    </row>
    <row r="781" spans="14:36">
      <c r="N781" s="36"/>
      <c r="R781" s="5"/>
      <c r="W781"/>
      <c r="Y781" s="36"/>
      <c r="AA781" s="5"/>
      <c r="AC781" s="36"/>
      <c r="AD781" s="36"/>
      <c r="AE781"/>
      <c r="AF781"/>
      <c r="AH781" s="36"/>
      <c r="AJ781"/>
    </row>
    <row r="782" spans="14:36">
      <c r="N782" s="36"/>
      <c r="R782" s="5"/>
      <c r="W782"/>
      <c r="Y782" s="36"/>
      <c r="AA782" s="5"/>
      <c r="AC782" s="36"/>
      <c r="AD782" s="36"/>
      <c r="AE782"/>
      <c r="AF782"/>
      <c r="AH782" s="36"/>
      <c r="AJ782"/>
    </row>
    <row r="783" spans="14:36">
      <c r="N783" s="36"/>
      <c r="R783" s="5"/>
      <c r="W783"/>
      <c r="Y783" s="36"/>
      <c r="AA783" s="5"/>
      <c r="AC783" s="36"/>
      <c r="AD783" s="36"/>
      <c r="AE783"/>
      <c r="AF783"/>
      <c r="AH783" s="36"/>
      <c r="AJ783"/>
    </row>
    <row r="784" spans="14:36">
      <c r="N784" s="36"/>
      <c r="R784" s="5"/>
      <c r="W784"/>
      <c r="Y784" s="36"/>
      <c r="AA784" s="5"/>
      <c r="AC784" s="36"/>
      <c r="AD784" s="36"/>
      <c r="AE784"/>
      <c r="AF784"/>
      <c r="AH784" s="36"/>
      <c r="AJ784"/>
    </row>
    <row r="785" spans="14:36">
      <c r="N785" s="36"/>
      <c r="R785" s="5"/>
      <c r="W785"/>
      <c r="Y785" s="36"/>
      <c r="AA785" s="5"/>
      <c r="AC785" s="36"/>
      <c r="AD785" s="36"/>
      <c r="AE785"/>
      <c r="AF785"/>
      <c r="AH785" s="36"/>
      <c r="AJ785"/>
    </row>
    <row r="786" spans="14:36">
      <c r="N786" s="36"/>
      <c r="R786" s="5"/>
      <c r="W786"/>
      <c r="Y786" s="36"/>
      <c r="AA786" s="5"/>
      <c r="AC786" s="36"/>
      <c r="AD786" s="36"/>
      <c r="AE786"/>
      <c r="AF786"/>
      <c r="AH786" s="36"/>
      <c r="AJ786"/>
    </row>
    <row r="787" spans="14:36">
      <c r="N787" s="36"/>
      <c r="R787" s="5"/>
      <c r="W787"/>
      <c r="Y787" s="36"/>
      <c r="AA787" s="5"/>
      <c r="AC787" s="36"/>
      <c r="AD787" s="36"/>
      <c r="AE787"/>
      <c r="AF787"/>
      <c r="AH787" s="36"/>
      <c r="AJ787"/>
    </row>
    <row r="788" spans="14:36">
      <c r="N788" s="36"/>
      <c r="R788" s="5"/>
      <c r="W788"/>
      <c r="Y788" s="36"/>
      <c r="AA788" s="5"/>
      <c r="AC788" s="36"/>
      <c r="AD788" s="36"/>
      <c r="AE788"/>
      <c r="AF788"/>
      <c r="AH788" s="36"/>
      <c r="AJ788"/>
    </row>
    <row r="789" spans="14:36">
      <c r="N789" s="36"/>
      <c r="R789" s="5"/>
      <c r="W789"/>
      <c r="Y789" s="36"/>
      <c r="AA789" s="5"/>
      <c r="AC789" s="36"/>
      <c r="AD789" s="36"/>
      <c r="AE789"/>
      <c r="AF789"/>
      <c r="AH789" s="36"/>
      <c r="AJ789"/>
    </row>
    <row r="790" spans="14:36">
      <c r="N790" s="36"/>
      <c r="R790" s="5"/>
      <c r="W790"/>
      <c r="Y790" s="36"/>
      <c r="AA790" s="5"/>
      <c r="AC790" s="36"/>
      <c r="AD790" s="36"/>
      <c r="AE790"/>
      <c r="AF790"/>
      <c r="AH790" s="36"/>
      <c r="AJ790"/>
    </row>
    <row r="791" spans="14:36">
      <c r="N791" s="36"/>
      <c r="R791" s="5"/>
      <c r="W791"/>
      <c r="Y791" s="36"/>
      <c r="AA791" s="5"/>
      <c r="AC791" s="36"/>
      <c r="AD791" s="36"/>
      <c r="AE791"/>
      <c r="AF791"/>
      <c r="AH791" s="36"/>
      <c r="AJ791"/>
    </row>
    <row r="792" spans="14:36">
      <c r="N792" s="36"/>
      <c r="R792" s="5"/>
      <c r="W792"/>
      <c r="Y792" s="36"/>
      <c r="AA792" s="5"/>
      <c r="AC792" s="36"/>
      <c r="AD792" s="36"/>
      <c r="AE792"/>
      <c r="AF792"/>
      <c r="AH792" s="36"/>
      <c r="AJ792"/>
    </row>
    <row r="793" spans="14:36">
      <c r="N793" s="36"/>
      <c r="R793" s="5"/>
      <c r="W793"/>
      <c r="Y793" s="36"/>
      <c r="AA793" s="5"/>
      <c r="AC793" s="36"/>
      <c r="AD793" s="36"/>
      <c r="AE793"/>
      <c r="AF793"/>
      <c r="AH793" s="36"/>
      <c r="AJ793"/>
    </row>
    <row r="794" spans="14:36">
      <c r="N794" s="36"/>
      <c r="R794" s="5"/>
      <c r="W794"/>
      <c r="Y794" s="36"/>
      <c r="AA794" s="5"/>
      <c r="AC794" s="36"/>
      <c r="AD794" s="36"/>
      <c r="AE794"/>
      <c r="AF794"/>
      <c r="AH794" s="36"/>
      <c r="AJ794"/>
    </row>
    <row r="795" spans="14:36">
      <c r="N795" s="36"/>
      <c r="R795" s="5"/>
      <c r="W795"/>
      <c r="Y795" s="36"/>
      <c r="AA795" s="5"/>
      <c r="AC795" s="36"/>
      <c r="AD795" s="36"/>
      <c r="AE795"/>
      <c r="AF795"/>
      <c r="AH795" s="36"/>
      <c r="AJ795"/>
    </row>
    <row r="796" spans="14:36">
      <c r="N796" s="36"/>
      <c r="R796" s="5"/>
      <c r="W796"/>
      <c r="Y796" s="36"/>
      <c r="AA796" s="5"/>
      <c r="AC796" s="36"/>
      <c r="AD796" s="36"/>
      <c r="AE796"/>
      <c r="AF796"/>
      <c r="AH796" s="36"/>
      <c r="AJ796"/>
    </row>
    <row r="797" spans="14:36">
      <c r="N797" s="36"/>
      <c r="R797" s="5"/>
      <c r="W797"/>
      <c r="Y797" s="36"/>
      <c r="AA797" s="5"/>
      <c r="AC797" s="36"/>
      <c r="AD797" s="36"/>
      <c r="AE797"/>
      <c r="AF797"/>
      <c r="AH797" s="36"/>
      <c r="AJ797"/>
    </row>
    <row r="798" spans="14:36">
      <c r="N798" s="36"/>
      <c r="R798" s="5"/>
      <c r="W798"/>
      <c r="Y798" s="36"/>
      <c r="AA798" s="5"/>
      <c r="AC798" s="36"/>
      <c r="AD798" s="36"/>
      <c r="AE798"/>
      <c r="AF798"/>
      <c r="AH798" s="36"/>
      <c r="AJ798"/>
    </row>
    <row r="799" spans="14:36">
      <c r="N799" s="36"/>
      <c r="R799" s="5"/>
      <c r="W799"/>
      <c r="Y799" s="36"/>
      <c r="AA799" s="5"/>
      <c r="AC799" s="36"/>
      <c r="AD799" s="36"/>
      <c r="AE799"/>
      <c r="AF799"/>
      <c r="AH799" s="36"/>
      <c r="AJ799"/>
    </row>
    <row r="800" spans="14:36">
      <c r="N800" s="36"/>
      <c r="R800" s="5"/>
      <c r="W800"/>
      <c r="Y800" s="36"/>
      <c r="AA800" s="5"/>
      <c r="AC800" s="36"/>
      <c r="AD800" s="36"/>
      <c r="AE800"/>
      <c r="AF800"/>
      <c r="AH800" s="36"/>
      <c r="AJ800"/>
    </row>
    <row r="801" spans="14:36">
      <c r="N801" s="36"/>
      <c r="R801" s="5"/>
      <c r="W801"/>
      <c r="Y801" s="36"/>
      <c r="AA801" s="5"/>
      <c r="AC801" s="36"/>
      <c r="AD801" s="36"/>
      <c r="AE801"/>
      <c r="AF801"/>
      <c r="AH801" s="36"/>
      <c r="AJ801"/>
    </row>
    <row r="802" spans="14:36">
      <c r="N802" s="36"/>
      <c r="R802" s="5"/>
      <c r="W802"/>
      <c r="Y802" s="36"/>
      <c r="AA802" s="5"/>
      <c r="AC802" s="36"/>
      <c r="AD802" s="36"/>
      <c r="AE802"/>
      <c r="AF802"/>
      <c r="AH802" s="36"/>
      <c r="AJ802"/>
    </row>
    <row r="803" spans="14:36">
      <c r="N803" s="36"/>
      <c r="R803" s="5"/>
      <c r="W803"/>
      <c r="Y803" s="36"/>
      <c r="AA803" s="5"/>
      <c r="AC803" s="36"/>
      <c r="AD803" s="36"/>
      <c r="AE803"/>
      <c r="AF803"/>
      <c r="AH803" s="36"/>
      <c r="AJ803"/>
    </row>
    <row r="804" spans="14:36">
      <c r="N804" s="36"/>
      <c r="R804" s="5"/>
      <c r="W804"/>
      <c r="Y804" s="36"/>
      <c r="AA804" s="5"/>
      <c r="AC804" s="36"/>
      <c r="AD804" s="36"/>
      <c r="AE804"/>
      <c r="AF804"/>
      <c r="AH804" s="36"/>
      <c r="AJ804"/>
    </row>
    <row r="805" spans="14:36">
      <c r="N805" s="36"/>
      <c r="R805" s="5"/>
      <c r="W805"/>
      <c r="Y805" s="36"/>
      <c r="AA805" s="5"/>
      <c r="AC805" s="36"/>
      <c r="AD805" s="36"/>
      <c r="AE805"/>
      <c r="AF805"/>
      <c r="AH805" s="36"/>
      <c r="AJ805"/>
    </row>
    <row r="806" spans="14:36">
      <c r="N806" s="36"/>
      <c r="R806" s="5"/>
      <c r="W806"/>
      <c r="Y806" s="36"/>
      <c r="AA806" s="5"/>
      <c r="AC806" s="36"/>
      <c r="AD806" s="36"/>
      <c r="AE806"/>
      <c r="AF806"/>
      <c r="AH806" s="36"/>
      <c r="AJ806"/>
    </row>
    <row r="807" spans="14:36">
      <c r="N807" s="36"/>
      <c r="R807" s="5"/>
      <c r="W807"/>
      <c r="Y807" s="36"/>
      <c r="AA807" s="5"/>
      <c r="AC807" s="36"/>
      <c r="AD807" s="36"/>
      <c r="AE807"/>
      <c r="AF807"/>
      <c r="AH807" s="36"/>
      <c r="AJ807"/>
    </row>
    <row r="808" spans="14:36">
      <c r="N808" s="36"/>
      <c r="R808" s="5"/>
      <c r="W808"/>
      <c r="Y808" s="36"/>
      <c r="AA808" s="5"/>
      <c r="AC808" s="36"/>
      <c r="AD808" s="36"/>
      <c r="AE808"/>
      <c r="AF808"/>
      <c r="AH808" s="36"/>
      <c r="AJ808"/>
    </row>
    <row r="809" spans="14:36">
      <c r="N809" s="36"/>
      <c r="R809" s="5"/>
      <c r="W809"/>
      <c r="Y809" s="36"/>
      <c r="AA809" s="5"/>
      <c r="AC809" s="36"/>
      <c r="AD809" s="36"/>
      <c r="AE809"/>
      <c r="AF809"/>
      <c r="AH809" s="36"/>
      <c r="AJ809"/>
    </row>
    <row r="810" spans="14:36">
      <c r="N810" s="36"/>
      <c r="R810" s="5"/>
      <c r="W810"/>
      <c r="Y810" s="36"/>
      <c r="AA810" s="5"/>
      <c r="AC810" s="36"/>
      <c r="AD810" s="36"/>
      <c r="AE810"/>
      <c r="AF810"/>
      <c r="AH810" s="36"/>
      <c r="AJ810"/>
    </row>
    <row r="811" spans="14:36">
      <c r="N811" s="36"/>
      <c r="R811" s="5"/>
      <c r="W811"/>
      <c r="Y811" s="36"/>
      <c r="AA811" s="5"/>
      <c r="AC811" s="36"/>
      <c r="AD811" s="36"/>
      <c r="AE811"/>
      <c r="AF811"/>
      <c r="AH811" s="36"/>
      <c r="AJ811"/>
    </row>
    <row r="812" spans="14:36">
      <c r="N812" s="36"/>
      <c r="R812" s="5"/>
      <c r="W812"/>
      <c r="Y812" s="36"/>
      <c r="AA812" s="5"/>
      <c r="AC812" s="36"/>
      <c r="AD812" s="36"/>
      <c r="AE812"/>
      <c r="AF812"/>
      <c r="AH812" s="36"/>
      <c r="AJ812"/>
    </row>
    <row r="813" spans="14:36">
      <c r="N813" s="36"/>
      <c r="R813" s="5"/>
      <c r="W813"/>
      <c r="Y813" s="36"/>
      <c r="AA813" s="5"/>
      <c r="AC813" s="36"/>
      <c r="AD813" s="36"/>
      <c r="AE813"/>
      <c r="AF813"/>
      <c r="AH813" s="36"/>
      <c r="AJ813"/>
    </row>
    <row r="814" spans="14:36">
      <c r="N814" s="36"/>
      <c r="R814" s="5"/>
      <c r="W814"/>
      <c r="Y814" s="36"/>
      <c r="AA814" s="5"/>
      <c r="AC814" s="36"/>
      <c r="AD814" s="36"/>
      <c r="AE814"/>
      <c r="AF814"/>
      <c r="AH814" s="36"/>
      <c r="AJ814"/>
    </row>
    <row r="815" spans="14:36">
      <c r="N815" s="36"/>
      <c r="R815" s="5"/>
      <c r="W815"/>
      <c r="Y815" s="36"/>
      <c r="AA815" s="5"/>
      <c r="AC815" s="36"/>
      <c r="AD815" s="36"/>
      <c r="AE815"/>
      <c r="AF815"/>
      <c r="AH815" s="36"/>
      <c r="AJ815"/>
    </row>
    <row r="816" spans="14:36">
      <c r="N816" s="36"/>
      <c r="R816" s="5"/>
      <c r="W816"/>
      <c r="Y816" s="36"/>
      <c r="AA816" s="5"/>
      <c r="AC816" s="36"/>
      <c r="AD816" s="36"/>
      <c r="AE816"/>
      <c r="AF816"/>
      <c r="AH816" s="36"/>
      <c r="AJ816"/>
    </row>
    <row r="817" spans="14:36">
      <c r="N817" s="36"/>
      <c r="R817" s="5"/>
      <c r="W817"/>
      <c r="Y817" s="36"/>
      <c r="AA817" s="5"/>
      <c r="AC817" s="36"/>
      <c r="AD817" s="36"/>
      <c r="AE817"/>
      <c r="AF817"/>
      <c r="AH817" s="36"/>
      <c r="AJ817"/>
    </row>
    <row r="818" spans="14:36">
      <c r="N818" s="36"/>
      <c r="R818" s="5"/>
      <c r="W818"/>
      <c r="Y818" s="36"/>
      <c r="AA818" s="5"/>
      <c r="AC818" s="36"/>
      <c r="AD818" s="36"/>
      <c r="AE818"/>
      <c r="AF818"/>
      <c r="AH818" s="36"/>
      <c r="AJ818"/>
    </row>
    <row r="819" spans="14:36">
      <c r="N819" s="36"/>
      <c r="R819" s="5"/>
      <c r="W819"/>
      <c r="Y819" s="36"/>
      <c r="AA819" s="5"/>
      <c r="AC819" s="36"/>
      <c r="AD819" s="36"/>
      <c r="AE819"/>
      <c r="AF819"/>
      <c r="AH819" s="36"/>
      <c r="AJ819"/>
    </row>
    <row r="820" spans="14:36">
      <c r="N820" s="36"/>
      <c r="R820" s="5"/>
      <c r="W820"/>
      <c r="Y820" s="36"/>
      <c r="AA820" s="5"/>
      <c r="AC820" s="36"/>
      <c r="AD820" s="36"/>
      <c r="AE820"/>
      <c r="AF820"/>
      <c r="AH820" s="36"/>
      <c r="AJ820"/>
    </row>
    <row r="821" spans="14:36">
      <c r="N821" s="36"/>
      <c r="R821" s="5"/>
      <c r="W821"/>
      <c r="Y821" s="36"/>
      <c r="AA821" s="5"/>
      <c r="AC821" s="36"/>
      <c r="AD821" s="36"/>
      <c r="AE821"/>
      <c r="AF821"/>
      <c r="AH821" s="36"/>
      <c r="AJ821"/>
    </row>
    <row r="822" spans="14:36">
      <c r="N822" s="36"/>
      <c r="R822" s="5"/>
      <c r="W822"/>
      <c r="Y822" s="36"/>
      <c r="AA822" s="5"/>
      <c r="AC822" s="36"/>
      <c r="AD822" s="36"/>
      <c r="AE822"/>
      <c r="AF822"/>
      <c r="AH822" s="36"/>
      <c r="AJ822"/>
    </row>
    <row r="823" spans="14:36">
      <c r="N823" s="36"/>
      <c r="R823" s="5"/>
      <c r="W823"/>
      <c r="Y823" s="36"/>
      <c r="AA823" s="5"/>
      <c r="AC823" s="36"/>
      <c r="AD823" s="36"/>
      <c r="AE823"/>
      <c r="AF823"/>
      <c r="AH823" s="36"/>
      <c r="AJ823"/>
    </row>
    <row r="824" spans="14:36">
      <c r="N824" s="36"/>
      <c r="R824" s="5"/>
      <c r="W824"/>
      <c r="Y824" s="36"/>
      <c r="AA824" s="5"/>
      <c r="AC824" s="36"/>
      <c r="AD824" s="36"/>
      <c r="AE824"/>
      <c r="AF824"/>
      <c r="AH824" s="36"/>
      <c r="AJ824"/>
    </row>
    <row r="825" spans="14:36">
      <c r="N825" s="36"/>
      <c r="R825" s="5"/>
      <c r="W825"/>
      <c r="Y825" s="36"/>
      <c r="AA825" s="5"/>
      <c r="AC825" s="36"/>
      <c r="AD825" s="36"/>
      <c r="AE825"/>
      <c r="AF825"/>
      <c r="AH825" s="36"/>
      <c r="AJ825"/>
    </row>
    <row r="826" spans="14:36">
      <c r="N826" s="36"/>
      <c r="R826" s="5"/>
      <c r="W826"/>
      <c r="Y826" s="36"/>
      <c r="AA826" s="5"/>
      <c r="AC826" s="36"/>
      <c r="AD826" s="36"/>
      <c r="AE826"/>
      <c r="AF826"/>
      <c r="AH826" s="36"/>
      <c r="AJ826"/>
    </row>
    <row r="827" spans="14:36">
      <c r="N827" s="36"/>
      <c r="R827" s="5"/>
      <c r="W827"/>
      <c r="Y827" s="36"/>
      <c r="AA827" s="5"/>
      <c r="AC827" s="36"/>
      <c r="AD827" s="36"/>
      <c r="AE827"/>
      <c r="AF827"/>
      <c r="AH827" s="36"/>
      <c r="AJ827"/>
    </row>
    <row r="828" spans="14:36">
      <c r="N828" s="36"/>
      <c r="R828" s="5"/>
      <c r="W828"/>
      <c r="Y828" s="36"/>
      <c r="AA828" s="5"/>
      <c r="AC828" s="36"/>
      <c r="AD828" s="36"/>
      <c r="AE828"/>
      <c r="AF828"/>
      <c r="AH828" s="36"/>
      <c r="AJ828"/>
    </row>
    <row r="829" spans="14:36">
      <c r="N829" s="36"/>
      <c r="R829" s="5"/>
      <c r="W829"/>
      <c r="Y829" s="36"/>
      <c r="AA829" s="5"/>
      <c r="AC829" s="36"/>
      <c r="AD829" s="36"/>
      <c r="AE829"/>
      <c r="AF829"/>
      <c r="AH829" s="36"/>
      <c r="AJ829"/>
    </row>
    <row r="830" spans="14:36">
      <c r="N830" s="36"/>
      <c r="R830" s="5"/>
      <c r="W830"/>
      <c r="Y830" s="36"/>
      <c r="AA830" s="5"/>
      <c r="AC830" s="36"/>
      <c r="AD830" s="36"/>
      <c r="AE830"/>
      <c r="AF830"/>
      <c r="AH830" s="36"/>
      <c r="AJ830"/>
    </row>
    <row r="831" spans="14:36">
      <c r="N831" s="36"/>
      <c r="R831" s="5"/>
      <c r="W831"/>
      <c r="Y831" s="36"/>
      <c r="AA831" s="5"/>
      <c r="AC831" s="36"/>
      <c r="AD831" s="36"/>
      <c r="AE831"/>
      <c r="AF831"/>
      <c r="AH831" s="36"/>
      <c r="AJ831"/>
    </row>
    <row r="832" spans="14:36">
      <c r="N832" s="36"/>
      <c r="R832" s="5"/>
      <c r="W832"/>
      <c r="Y832" s="36"/>
      <c r="AA832" s="5"/>
      <c r="AC832" s="36"/>
      <c r="AD832" s="36"/>
      <c r="AE832"/>
      <c r="AF832"/>
      <c r="AH832" s="36"/>
      <c r="AJ832"/>
    </row>
    <row r="833" spans="14:36">
      <c r="N833" s="36"/>
      <c r="R833" s="5"/>
      <c r="W833"/>
      <c r="Y833" s="36"/>
      <c r="AA833" s="5"/>
      <c r="AC833" s="36"/>
      <c r="AD833" s="36"/>
      <c r="AE833"/>
      <c r="AF833"/>
      <c r="AH833" s="36"/>
      <c r="AJ833"/>
    </row>
    <row r="834" spans="14:36">
      <c r="N834" s="36"/>
      <c r="R834" s="5"/>
      <c r="W834"/>
      <c r="Y834" s="36"/>
      <c r="AA834" s="5"/>
      <c r="AC834" s="36"/>
      <c r="AD834" s="36"/>
      <c r="AE834"/>
      <c r="AF834"/>
      <c r="AH834" s="36"/>
      <c r="AJ834"/>
    </row>
    <row r="835" spans="14:36">
      <c r="N835" s="36"/>
      <c r="R835" s="5"/>
      <c r="W835"/>
      <c r="Y835" s="36"/>
      <c r="AA835" s="5"/>
      <c r="AC835" s="36"/>
      <c r="AD835" s="36"/>
      <c r="AE835"/>
      <c r="AF835"/>
      <c r="AH835" s="36"/>
      <c r="AJ835"/>
    </row>
    <row r="836" spans="14:36">
      <c r="N836" s="36"/>
      <c r="R836" s="5"/>
      <c r="W836"/>
      <c r="Y836" s="36"/>
      <c r="AA836" s="5"/>
      <c r="AC836" s="36"/>
      <c r="AD836" s="36"/>
      <c r="AE836"/>
      <c r="AF836"/>
      <c r="AH836" s="36"/>
      <c r="AJ836"/>
    </row>
    <row r="837" spans="14:36">
      <c r="N837" s="36"/>
      <c r="R837" s="5"/>
      <c r="W837"/>
      <c r="Y837" s="36"/>
      <c r="AA837" s="5"/>
      <c r="AC837" s="36"/>
      <c r="AD837" s="36"/>
      <c r="AE837"/>
      <c r="AF837"/>
      <c r="AH837" s="36"/>
      <c r="AJ837"/>
    </row>
    <row r="838" spans="14:36">
      <c r="N838" s="36"/>
      <c r="R838" s="5"/>
      <c r="W838"/>
      <c r="Y838" s="36"/>
      <c r="AA838" s="5"/>
      <c r="AC838" s="36"/>
      <c r="AD838" s="36"/>
      <c r="AE838"/>
      <c r="AF838"/>
      <c r="AH838" s="36"/>
      <c r="AJ838"/>
    </row>
    <row r="839" spans="14:36">
      <c r="N839" s="36"/>
      <c r="R839" s="5"/>
      <c r="W839"/>
      <c r="Y839" s="36"/>
      <c r="AA839" s="5"/>
      <c r="AC839" s="36"/>
      <c r="AD839" s="36"/>
      <c r="AE839"/>
      <c r="AF839"/>
      <c r="AH839" s="36"/>
      <c r="AJ839"/>
    </row>
    <row r="840" spans="14:36">
      <c r="N840" s="36"/>
      <c r="R840" s="5"/>
      <c r="W840"/>
      <c r="Y840" s="36"/>
      <c r="AA840" s="5"/>
      <c r="AC840" s="36"/>
      <c r="AD840" s="36"/>
      <c r="AE840"/>
      <c r="AF840"/>
      <c r="AH840" s="36"/>
      <c r="AJ840"/>
    </row>
    <row r="841" spans="14:36">
      <c r="N841" s="36"/>
      <c r="R841" s="5"/>
      <c r="W841"/>
      <c r="Y841" s="36"/>
      <c r="AA841" s="5"/>
      <c r="AC841" s="36"/>
      <c r="AD841" s="36"/>
      <c r="AE841"/>
      <c r="AF841"/>
      <c r="AH841" s="36"/>
      <c r="AJ841"/>
    </row>
    <row r="842" spans="14:36">
      <c r="N842" s="36"/>
      <c r="R842" s="5"/>
      <c r="W842"/>
      <c r="Y842" s="36"/>
      <c r="AA842" s="5"/>
      <c r="AC842" s="36"/>
      <c r="AD842" s="36"/>
      <c r="AE842"/>
      <c r="AF842"/>
      <c r="AH842" s="36"/>
      <c r="AJ842"/>
    </row>
    <row r="843" spans="14:36">
      <c r="N843" s="36"/>
      <c r="R843" s="5"/>
      <c r="W843"/>
      <c r="Y843" s="36"/>
      <c r="AA843" s="5"/>
      <c r="AC843" s="36"/>
      <c r="AD843" s="36"/>
      <c r="AE843"/>
      <c r="AF843"/>
      <c r="AH843" s="36"/>
      <c r="AJ843"/>
    </row>
    <row r="844" spans="14:36">
      <c r="N844" s="36"/>
      <c r="R844" s="5"/>
      <c r="W844"/>
      <c r="Y844" s="36"/>
      <c r="AA844" s="5"/>
      <c r="AC844" s="36"/>
      <c r="AD844" s="36"/>
      <c r="AE844"/>
      <c r="AF844"/>
      <c r="AH844" s="36"/>
      <c r="AJ844"/>
    </row>
    <row r="845" spans="14:36">
      <c r="N845" s="36"/>
      <c r="R845" s="5"/>
      <c r="W845"/>
      <c r="Y845" s="36"/>
      <c r="AA845" s="5"/>
      <c r="AC845" s="36"/>
      <c r="AD845" s="36"/>
      <c r="AE845"/>
      <c r="AF845"/>
      <c r="AH845" s="36"/>
      <c r="AJ845"/>
    </row>
    <row r="846" spans="14:36">
      <c r="N846" s="36"/>
      <c r="R846" s="5"/>
      <c r="W846"/>
      <c r="Y846" s="36"/>
      <c r="AA846" s="5"/>
      <c r="AC846" s="36"/>
      <c r="AD846" s="36"/>
      <c r="AE846"/>
      <c r="AF846"/>
      <c r="AH846" s="36"/>
      <c r="AJ846"/>
    </row>
    <row r="847" spans="14:36">
      <c r="N847" s="36"/>
      <c r="R847" s="5"/>
      <c r="W847"/>
      <c r="Y847" s="36"/>
      <c r="AA847" s="5"/>
      <c r="AC847" s="36"/>
      <c r="AD847" s="36"/>
      <c r="AE847"/>
      <c r="AF847"/>
      <c r="AH847" s="36"/>
      <c r="AJ847"/>
    </row>
    <row r="848" spans="14:36">
      <c r="N848" s="36"/>
      <c r="R848" s="5"/>
      <c r="W848"/>
      <c r="Y848" s="36"/>
      <c r="AA848" s="5"/>
      <c r="AC848" s="36"/>
      <c r="AD848" s="36"/>
      <c r="AE848"/>
      <c r="AF848"/>
      <c r="AH848" s="36"/>
      <c r="AJ848"/>
    </row>
    <row r="849" spans="14:36">
      <c r="N849" s="36"/>
      <c r="R849" s="5"/>
      <c r="W849"/>
      <c r="Y849" s="36"/>
      <c r="AA849" s="5"/>
      <c r="AC849" s="36"/>
      <c r="AD849" s="36"/>
      <c r="AE849"/>
      <c r="AF849"/>
      <c r="AH849" s="36"/>
      <c r="AJ849"/>
    </row>
    <row r="850" spans="14:36">
      <c r="N850" s="36"/>
      <c r="R850" s="5"/>
      <c r="W850"/>
      <c r="Y850" s="36"/>
      <c r="AA850" s="5"/>
      <c r="AC850" s="36"/>
      <c r="AD850" s="36"/>
      <c r="AE850"/>
      <c r="AF850"/>
      <c r="AH850" s="36"/>
      <c r="AJ850"/>
    </row>
    <row r="851" spans="14:36">
      <c r="N851" s="36"/>
      <c r="R851" s="5"/>
      <c r="W851"/>
      <c r="Y851" s="36"/>
      <c r="AA851" s="5"/>
      <c r="AC851" s="36"/>
      <c r="AD851" s="36"/>
      <c r="AE851"/>
      <c r="AF851"/>
      <c r="AH851" s="36"/>
      <c r="AJ851"/>
    </row>
    <row r="852" spans="14:36">
      <c r="N852" s="36"/>
      <c r="R852" s="5"/>
      <c r="W852"/>
      <c r="Y852" s="36"/>
      <c r="AA852" s="5"/>
      <c r="AC852" s="36"/>
      <c r="AD852" s="36"/>
      <c r="AE852"/>
      <c r="AF852"/>
      <c r="AH852" s="36"/>
      <c r="AJ852"/>
    </row>
    <row r="853" spans="14:36">
      <c r="N853" s="36"/>
      <c r="R853" s="5"/>
      <c r="W853"/>
      <c r="Y853" s="36"/>
      <c r="AA853" s="5"/>
      <c r="AC853" s="36"/>
      <c r="AD853" s="36"/>
      <c r="AE853"/>
      <c r="AF853"/>
      <c r="AH853" s="36"/>
      <c r="AJ853"/>
    </row>
    <row r="854" spans="14:36">
      <c r="N854" s="36"/>
      <c r="R854" s="5"/>
      <c r="W854"/>
      <c r="Y854" s="36"/>
      <c r="AA854" s="5"/>
      <c r="AC854" s="36"/>
      <c r="AD854" s="36"/>
      <c r="AE854"/>
      <c r="AF854"/>
      <c r="AH854" s="36"/>
      <c r="AJ854"/>
    </row>
    <row r="855" spans="14:36">
      <c r="N855" s="36"/>
      <c r="R855" s="5"/>
      <c r="W855"/>
      <c r="Y855" s="36"/>
      <c r="AA855" s="5"/>
      <c r="AC855" s="36"/>
      <c r="AD855" s="36"/>
      <c r="AE855"/>
      <c r="AF855"/>
      <c r="AH855" s="36"/>
      <c r="AJ855"/>
    </row>
    <row r="856" spans="14:36">
      <c r="N856" s="36"/>
      <c r="R856" s="5"/>
      <c r="W856"/>
      <c r="Y856" s="36"/>
      <c r="AA856" s="5"/>
      <c r="AC856" s="36"/>
      <c r="AD856" s="36"/>
      <c r="AE856"/>
      <c r="AF856"/>
      <c r="AH856" s="36"/>
      <c r="AJ856"/>
    </row>
    <row r="857" spans="14:36">
      <c r="N857" s="36"/>
      <c r="R857" s="5"/>
      <c r="W857"/>
      <c r="Y857" s="36"/>
      <c r="AA857" s="5"/>
      <c r="AC857" s="36"/>
      <c r="AD857" s="36"/>
      <c r="AE857"/>
      <c r="AF857"/>
      <c r="AH857" s="36"/>
      <c r="AJ857"/>
    </row>
    <row r="858" spans="14:36">
      <c r="N858" s="36"/>
      <c r="R858" s="5"/>
      <c r="W858"/>
      <c r="Y858" s="36"/>
      <c r="AA858" s="5"/>
      <c r="AC858" s="36"/>
      <c r="AD858" s="36"/>
      <c r="AE858"/>
      <c r="AF858"/>
      <c r="AH858" s="36"/>
      <c r="AJ858"/>
    </row>
    <row r="859" spans="14:36">
      <c r="N859" s="36"/>
      <c r="R859" s="5"/>
      <c r="W859"/>
      <c r="Y859" s="36"/>
      <c r="AA859" s="5"/>
      <c r="AC859" s="36"/>
      <c r="AD859" s="36"/>
      <c r="AE859"/>
      <c r="AF859"/>
      <c r="AH859" s="36"/>
      <c r="AJ859"/>
    </row>
    <row r="860" spans="14:36">
      <c r="N860" s="36"/>
      <c r="R860" s="5"/>
      <c r="W860"/>
      <c r="Y860" s="36"/>
      <c r="AA860" s="5"/>
      <c r="AC860" s="36"/>
      <c r="AD860" s="36"/>
      <c r="AE860"/>
      <c r="AF860"/>
      <c r="AH860" s="36"/>
      <c r="AJ860"/>
    </row>
    <row r="861" spans="14:36">
      <c r="N861" s="36"/>
      <c r="R861" s="5"/>
      <c r="W861"/>
      <c r="Y861" s="36"/>
      <c r="AA861" s="5"/>
      <c r="AC861" s="36"/>
      <c r="AD861" s="36"/>
      <c r="AE861"/>
      <c r="AF861"/>
      <c r="AH861" s="36"/>
      <c r="AJ861"/>
    </row>
    <row r="862" spans="14:36">
      <c r="N862" s="36"/>
      <c r="R862" s="5"/>
      <c r="W862"/>
      <c r="Y862" s="36"/>
      <c r="AA862" s="5"/>
      <c r="AC862" s="36"/>
      <c r="AD862" s="36"/>
      <c r="AE862"/>
      <c r="AF862"/>
      <c r="AH862" s="36"/>
      <c r="AJ862"/>
    </row>
    <row r="863" spans="14:36">
      <c r="N863" s="36"/>
      <c r="R863" s="5"/>
      <c r="W863"/>
      <c r="Y863" s="36"/>
      <c r="AA863" s="5"/>
      <c r="AC863" s="36"/>
      <c r="AD863" s="36"/>
      <c r="AE863"/>
      <c r="AF863"/>
      <c r="AH863" s="36"/>
      <c r="AJ863"/>
    </row>
    <row r="864" spans="14:36">
      <c r="N864" s="36"/>
      <c r="R864" s="5"/>
      <c r="W864"/>
      <c r="Y864" s="36"/>
      <c r="AA864" s="5"/>
      <c r="AC864" s="36"/>
      <c r="AD864" s="36"/>
      <c r="AE864"/>
      <c r="AF864"/>
      <c r="AH864" s="36"/>
      <c r="AJ864"/>
    </row>
    <row r="865" spans="14:36">
      <c r="N865" s="36"/>
      <c r="R865" s="5"/>
      <c r="W865"/>
      <c r="Y865" s="36"/>
      <c r="AA865" s="5"/>
      <c r="AC865" s="36"/>
      <c r="AD865" s="36"/>
      <c r="AE865"/>
      <c r="AF865"/>
      <c r="AH865" s="36"/>
      <c r="AJ865"/>
    </row>
    <row r="866" spans="14:36">
      <c r="N866" s="36"/>
      <c r="R866" s="5"/>
      <c r="W866"/>
      <c r="Y866" s="36"/>
      <c r="AA866" s="5"/>
      <c r="AC866" s="36"/>
      <c r="AD866" s="36"/>
      <c r="AE866"/>
      <c r="AF866"/>
      <c r="AH866" s="36"/>
      <c r="AJ866"/>
    </row>
    <row r="867" spans="14:36">
      <c r="N867" s="36"/>
      <c r="R867" s="5"/>
      <c r="W867"/>
      <c r="Y867" s="36"/>
      <c r="AA867" s="5"/>
      <c r="AC867" s="36"/>
      <c r="AD867" s="36"/>
      <c r="AE867"/>
      <c r="AF867"/>
      <c r="AH867" s="36"/>
      <c r="AJ867"/>
    </row>
    <row r="868" spans="14:36">
      <c r="N868" s="36"/>
      <c r="R868" s="5"/>
      <c r="W868"/>
      <c r="Y868" s="36"/>
      <c r="AA868" s="5"/>
      <c r="AC868" s="36"/>
      <c r="AD868" s="36"/>
      <c r="AE868"/>
      <c r="AF868"/>
      <c r="AH868" s="36"/>
      <c r="AJ868"/>
    </row>
    <row r="869" spans="14:36">
      <c r="N869" s="36"/>
      <c r="R869" s="5"/>
      <c r="W869"/>
      <c r="Y869" s="36"/>
      <c r="AA869" s="5"/>
      <c r="AC869" s="36"/>
      <c r="AD869" s="36"/>
      <c r="AE869"/>
      <c r="AF869"/>
      <c r="AH869" s="36"/>
      <c r="AJ869"/>
    </row>
    <row r="870" spans="14:36">
      <c r="N870" s="36"/>
      <c r="R870" s="5"/>
      <c r="W870"/>
      <c r="Y870" s="36"/>
      <c r="AA870" s="5"/>
      <c r="AC870" s="36"/>
      <c r="AD870" s="36"/>
      <c r="AE870"/>
      <c r="AF870"/>
      <c r="AH870" s="36"/>
      <c r="AJ870"/>
    </row>
    <row r="871" spans="14:36">
      <c r="N871" s="36"/>
      <c r="R871" s="5"/>
      <c r="W871"/>
      <c r="Y871" s="36"/>
      <c r="AA871" s="5"/>
      <c r="AC871" s="36"/>
      <c r="AD871" s="36"/>
      <c r="AE871"/>
      <c r="AF871"/>
      <c r="AH871" s="36"/>
      <c r="AJ871"/>
    </row>
    <row r="872" spans="14:36">
      <c r="N872" s="36"/>
      <c r="R872" s="5"/>
      <c r="W872"/>
      <c r="Y872" s="36"/>
      <c r="AA872" s="5"/>
      <c r="AC872" s="36"/>
      <c r="AD872" s="36"/>
      <c r="AE872"/>
      <c r="AF872"/>
      <c r="AH872" s="36"/>
      <c r="AJ872"/>
    </row>
    <row r="873" spans="14:36">
      <c r="N873" s="36"/>
      <c r="R873" s="5"/>
      <c r="W873"/>
      <c r="Y873" s="36"/>
      <c r="AA873" s="5"/>
      <c r="AC873" s="36"/>
      <c r="AD873" s="36"/>
      <c r="AE873"/>
      <c r="AF873"/>
      <c r="AH873" s="36"/>
      <c r="AJ873"/>
    </row>
    <row r="874" spans="14:36">
      <c r="N874" s="36"/>
      <c r="R874" s="5"/>
      <c r="W874"/>
      <c r="Y874" s="36"/>
      <c r="AA874" s="5"/>
      <c r="AC874" s="36"/>
      <c r="AD874" s="36"/>
      <c r="AE874"/>
      <c r="AF874"/>
      <c r="AH874" s="36"/>
      <c r="AJ874"/>
    </row>
    <row r="875" spans="14:36">
      <c r="N875" s="36"/>
      <c r="R875" s="5"/>
      <c r="W875"/>
      <c r="Y875" s="36"/>
      <c r="AA875" s="5"/>
      <c r="AC875" s="36"/>
      <c r="AD875" s="36"/>
      <c r="AE875"/>
      <c r="AF875"/>
      <c r="AH875" s="36"/>
      <c r="AJ875"/>
    </row>
    <row r="876" spans="14:36">
      <c r="N876" s="36"/>
      <c r="R876" s="5"/>
      <c r="W876"/>
      <c r="Y876" s="36"/>
      <c r="AA876" s="5"/>
      <c r="AC876" s="36"/>
      <c r="AD876" s="36"/>
      <c r="AE876"/>
      <c r="AF876"/>
      <c r="AH876" s="36"/>
      <c r="AJ876"/>
    </row>
    <row r="877" spans="14:36">
      <c r="N877" s="36"/>
      <c r="R877" s="5"/>
      <c r="W877"/>
      <c r="Y877" s="36"/>
      <c r="AA877" s="5"/>
      <c r="AC877" s="36"/>
      <c r="AD877" s="36"/>
      <c r="AE877"/>
      <c r="AF877"/>
      <c r="AH877" s="36"/>
      <c r="AJ877"/>
    </row>
    <row r="878" spans="14:36">
      <c r="N878" s="36"/>
      <c r="R878" s="5"/>
      <c r="W878"/>
      <c r="Y878" s="36"/>
      <c r="AA878" s="5"/>
      <c r="AC878" s="36"/>
      <c r="AD878" s="36"/>
      <c r="AE878"/>
      <c r="AF878"/>
      <c r="AH878" s="36"/>
      <c r="AJ878"/>
    </row>
    <row r="879" spans="14:36">
      <c r="N879" s="36"/>
      <c r="R879" s="5"/>
      <c r="W879"/>
      <c r="Y879" s="36"/>
      <c r="AA879" s="5"/>
      <c r="AC879" s="36"/>
      <c r="AD879" s="36"/>
      <c r="AE879"/>
      <c r="AF879"/>
      <c r="AH879" s="36"/>
      <c r="AJ879"/>
    </row>
    <row r="880" spans="14:36">
      <c r="N880" s="36"/>
      <c r="R880" s="5"/>
      <c r="W880"/>
      <c r="Y880" s="36"/>
      <c r="AA880" s="5"/>
      <c r="AC880" s="36"/>
      <c r="AD880" s="36"/>
      <c r="AE880"/>
      <c r="AF880"/>
      <c r="AH880" s="36"/>
      <c r="AJ880"/>
    </row>
    <row r="881" spans="14:36">
      <c r="N881" s="36"/>
      <c r="R881" s="5"/>
      <c r="W881"/>
      <c r="Y881" s="36"/>
      <c r="AA881" s="5"/>
      <c r="AC881" s="36"/>
      <c r="AD881" s="36"/>
      <c r="AE881"/>
      <c r="AF881"/>
      <c r="AH881" s="36"/>
      <c r="AJ881"/>
    </row>
    <row r="882" spans="14:36">
      <c r="N882" s="36"/>
      <c r="R882" s="5"/>
      <c r="W882"/>
      <c r="Y882" s="36"/>
      <c r="AA882" s="5"/>
      <c r="AC882" s="36"/>
      <c r="AD882" s="36"/>
      <c r="AE882"/>
      <c r="AF882"/>
      <c r="AH882" s="36"/>
      <c r="AJ882"/>
    </row>
    <row r="883" spans="14:36">
      <c r="N883" s="36"/>
      <c r="R883" s="5"/>
      <c r="W883"/>
      <c r="Y883" s="36"/>
      <c r="AA883" s="5"/>
      <c r="AC883" s="36"/>
      <c r="AD883" s="36"/>
      <c r="AE883"/>
      <c r="AF883"/>
      <c r="AH883" s="36"/>
      <c r="AJ883"/>
    </row>
    <row r="884" spans="14:36">
      <c r="N884" s="36"/>
      <c r="R884" s="5"/>
      <c r="W884"/>
      <c r="Y884" s="36"/>
      <c r="AA884" s="5"/>
      <c r="AC884" s="36"/>
      <c r="AD884" s="36"/>
      <c r="AE884"/>
      <c r="AF884"/>
      <c r="AH884" s="36"/>
      <c r="AJ884"/>
    </row>
    <row r="885" spans="14:36">
      <c r="N885" s="36"/>
      <c r="R885" s="5"/>
      <c r="W885"/>
      <c r="Y885" s="36"/>
      <c r="AA885" s="5"/>
      <c r="AC885" s="36"/>
      <c r="AD885" s="36"/>
      <c r="AE885"/>
      <c r="AF885"/>
      <c r="AH885" s="36"/>
      <c r="AJ885"/>
    </row>
    <row r="886" spans="14:36">
      <c r="N886" s="36"/>
      <c r="R886" s="5"/>
      <c r="W886"/>
      <c r="Y886" s="36"/>
      <c r="AA886" s="5"/>
      <c r="AC886" s="36"/>
      <c r="AD886" s="36"/>
      <c r="AE886"/>
      <c r="AF886"/>
      <c r="AH886" s="36"/>
      <c r="AJ886"/>
    </row>
    <row r="887" spans="14:36">
      <c r="N887" s="36"/>
      <c r="R887" s="5"/>
      <c r="W887"/>
      <c r="Y887" s="36"/>
      <c r="AA887" s="5"/>
      <c r="AC887" s="36"/>
      <c r="AD887" s="36"/>
      <c r="AE887"/>
      <c r="AF887"/>
      <c r="AH887" s="36"/>
      <c r="AJ887"/>
    </row>
    <row r="888" spans="14:36">
      <c r="N888" s="36"/>
      <c r="R888" s="5"/>
      <c r="W888"/>
      <c r="Y888" s="36"/>
      <c r="AA888" s="5"/>
      <c r="AC888" s="36"/>
      <c r="AD888" s="36"/>
      <c r="AE888"/>
      <c r="AF888"/>
      <c r="AH888" s="36"/>
      <c r="AJ888"/>
    </row>
    <row r="889" spans="14:36">
      <c r="N889" s="36"/>
      <c r="R889" s="5"/>
      <c r="W889"/>
      <c r="Y889" s="36"/>
      <c r="AA889" s="5"/>
      <c r="AC889" s="36"/>
      <c r="AD889" s="36"/>
      <c r="AE889"/>
      <c r="AF889"/>
      <c r="AH889" s="36"/>
      <c r="AJ889"/>
    </row>
    <row r="890" spans="14:36">
      <c r="N890" s="36"/>
      <c r="R890" s="5"/>
      <c r="W890"/>
      <c r="Y890" s="36"/>
      <c r="AA890" s="5"/>
      <c r="AC890" s="36"/>
      <c r="AD890" s="36"/>
      <c r="AE890"/>
      <c r="AF890"/>
      <c r="AH890" s="36"/>
      <c r="AJ890"/>
    </row>
    <row r="891" spans="14:36">
      <c r="N891" s="36"/>
      <c r="R891" s="5"/>
      <c r="W891"/>
      <c r="Y891" s="36"/>
      <c r="AA891" s="5"/>
      <c r="AC891" s="36"/>
      <c r="AD891" s="36"/>
      <c r="AE891"/>
      <c r="AF891"/>
      <c r="AH891" s="36"/>
      <c r="AJ891"/>
    </row>
    <row r="892" spans="14:36">
      <c r="N892" s="36"/>
      <c r="R892" s="5"/>
      <c r="W892"/>
      <c r="Y892" s="36"/>
      <c r="AA892" s="5"/>
      <c r="AC892" s="36"/>
      <c r="AD892" s="36"/>
      <c r="AE892"/>
      <c r="AF892"/>
      <c r="AH892" s="36"/>
      <c r="AJ892"/>
    </row>
    <row r="893" spans="14:36">
      <c r="N893" s="36"/>
      <c r="R893" s="5"/>
      <c r="W893"/>
      <c r="Y893" s="36"/>
      <c r="AA893" s="5"/>
      <c r="AC893" s="36"/>
      <c r="AD893" s="36"/>
      <c r="AE893"/>
      <c r="AF893"/>
      <c r="AH893" s="36"/>
      <c r="AJ893"/>
    </row>
    <row r="894" spans="14:36">
      <c r="N894" s="36"/>
      <c r="R894" s="5"/>
      <c r="W894"/>
      <c r="Y894" s="36"/>
      <c r="AA894" s="5"/>
      <c r="AC894" s="36"/>
      <c r="AD894" s="36"/>
      <c r="AE894"/>
      <c r="AF894"/>
      <c r="AH894" s="36"/>
      <c r="AJ894"/>
    </row>
    <row r="895" spans="14:36">
      <c r="N895" s="36"/>
      <c r="R895" s="5"/>
      <c r="W895"/>
      <c r="Y895" s="36"/>
      <c r="AA895" s="5"/>
      <c r="AC895" s="36"/>
      <c r="AD895" s="36"/>
      <c r="AE895"/>
      <c r="AF895"/>
      <c r="AH895" s="36"/>
      <c r="AJ895"/>
    </row>
    <row r="896" spans="14:36">
      <c r="N896" s="36"/>
      <c r="R896" s="5"/>
      <c r="W896"/>
      <c r="Y896" s="36"/>
      <c r="AA896" s="5"/>
      <c r="AC896" s="36"/>
      <c r="AD896" s="36"/>
      <c r="AE896"/>
      <c r="AF896"/>
      <c r="AH896" s="36"/>
      <c r="AJ896"/>
    </row>
    <row r="897" spans="14:36">
      <c r="N897" s="36"/>
      <c r="R897" s="5"/>
      <c r="W897"/>
      <c r="Y897" s="36"/>
      <c r="AA897" s="5"/>
      <c r="AC897" s="36"/>
      <c r="AD897" s="36"/>
      <c r="AE897"/>
      <c r="AF897"/>
      <c r="AH897" s="36"/>
      <c r="AJ897"/>
    </row>
    <row r="898" spans="14:36">
      <c r="N898" s="36"/>
      <c r="R898" s="5"/>
      <c r="W898"/>
      <c r="Y898" s="36"/>
      <c r="AA898" s="5"/>
      <c r="AC898" s="36"/>
      <c r="AD898" s="36"/>
      <c r="AE898"/>
      <c r="AF898"/>
      <c r="AH898" s="36"/>
      <c r="AJ898"/>
    </row>
    <row r="899" spans="14:36">
      <c r="N899" s="36"/>
      <c r="R899" s="5"/>
      <c r="W899"/>
      <c r="Y899" s="36"/>
      <c r="AA899" s="5"/>
      <c r="AC899" s="36"/>
      <c r="AD899" s="36"/>
      <c r="AE899"/>
      <c r="AF899"/>
      <c r="AH899" s="36"/>
      <c r="AJ899"/>
    </row>
    <row r="900" spans="14:36">
      <c r="N900" s="36"/>
      <c r="R900" s="5"/>
      <c r="W900"/>
      <c r="Y900" s="36"/>
      <c r="AA900" s="5"/>
      <c r="AC900" s="36"/>
      <c r="AD900" s="36"/>
      <c r="AE900"/>
      <c r="AF900"/>
      <c r="AH900" s="36"/>
      <c r="AJ900"/>
    </row>
    <row r="901" spans="14:36">
      <c r="N901" s="36"/>
      <c r="R901" s="5"/>
      <c r="W901"/>
      <c r="Y901" s="36"/>
      <c r="AA901" s="5"/>
      <c r="AC901" s="36"/>
      <c r="AD901" s="36"/>
      <c r="AE901"/>
      <c r="AF901"/>
      <c r="AH901" s="36"/>
      <c r="AJ901"/>
    </row>
    <row r="902" spans="14:36">
      <c r="N902" s="36"/>
      <c r="R902" s="5"/>
      <c r="W902"/>
      <c r="Y902" s="36"/>
      <c r="AA902" s="5"/>
      <c r="AC902" s="36"/>
      <c r="AD902" s="36"/>
      <c r="AE902"/>
      <c r="AF902"/>
      <c r="AH902" s="36"/>
      <c r="AJ902"/>
    </row>
    <row r="903" spans="14:36">
      <c r="N903" s="36"/>
      <c r="R903" s="5"/>
      <c r="W903"/>
      <c r="Y903" s="36"/>
      <c r="AA903" s="5"/>
      <c r="AC903" s="36"/>
      <c r="AD903" s="36"/>
      <c r="AE903"/>
      <c r="AF903"/>
      <c r="AH903" s="36"/>
      <c r="AJ903"/>
    </row>
    <row r="904" spans="14:36">
      <c r="N904" s="36"/>
      <c r="R904" s="5"/>
      <c r="W904"/>
      <c r="Y904" s="36"/>
      <c r="AA904" s="5"/>
      <c r="AC904" s="36"/>
      <c r="AD904" s="36"/>
      <c r="AE904"/>
      <c r="AF904"/>
      <c r="AH904" s="36"/>
      <c r="AJ904"/>
    </row>
    <row r="905" spans="14:36">
      <c r="N905" s="36"/>
      <c r="R905" s="5"/>
      <c r="W905"/>
      <c r="Y905" s="36"/>
      <c r="AA905" s="5"/>
      <c r="AC905" s="36"/>
      <c r="AD905" s="36"/>
      <c r="AE905"/>
      <c r="AF905"/>
      <c r="AH905" s="36"/>
      <c r="AJ905"/>
    </row>
    <row r="906" spans="14:36">
      <c r="N906" s="36"/>
      <c r="R906" s="5"/>
      <c r="W906"/>
      <c r="Y906" s="36"/>
      <c r="AA906" s="5"/>
      <c r="AC906" s="36"/>
      <c r="AD906" s="36"/>
      <c r="AE906"/>
      <c r="AF906"/>
      <c r="AH906" s="36"/>
      <c r="AJ906"/>
    </row>
    <row r="907" spans="14:36">
      <c r="N907" s="36"/>
      <c r="R907" s="5"/>
      <c r="W907"/>
      <c r="Y907" s="36"/>
      <c r="AA907" s="5"/>
      <c r="AC907" s="36"/>
      <c r="AD907" s="36"/>
      <c r="AE907"/>
      <c r="AF907"/>
      <c r="AH907" s="36"/>
      <c r="AJ907"/>
    </row>
    <row r="908" spans="14:36">
      <c r="N908" s="36"/>
      <c r="R908" s="5"/>
      <c r="W908"/>
      <c r="Y908" s="36"/>
      <c r="AA908" s="5"/>
      <c r="AC908" s="36"/>
      <c r="AD908" s="36"/>
      <c r="AE908"/>
      <c r="AF908"/>
      <c r="AH908" s="36"/>
      <c r="AJ908"/>
    </row>
    <row r="909" spans="14:36">
      <c r="N909" s="36"/>
      <c r="R909" s="5"/>
      <c r="W909"/>
      <c r="Y909" s="36"/>
      <c r="AA909" s="5"/>
      <c r="AC909" s="36"/>
      <c r="AD909" s="36"/>
      <c r="AE909"/>
      <c r="AF909"/>
      <c r="AH909" s="36"/>
      <c r="AJ909"/>
    </row>
    <row r="910" spans="14:36">
      <c r="N910" s="36"/>
      <c r="R910" s="5"/>
      <c r="W910"/>
      <c r="Y910" s="36"/>
      <c r="AA910" s="5"/>
      <c r="AC910" s="36"/>
      <c r="AD910" s="36"/>
      <c r="AE910"/>
      <c r="AF910"/>
      <c r="AH910" s="36"/>
      <c r="AJ910"/>
    </row>
    <row r="911" spans="14:36">
      <c r="N911" s="36"/>
      <c r="R911" s="5"/>
      <c r="W911"/>
      <c r="Y911" s="36"/>
      <c r="AA911" s="5"/>
      <c r="AC911" s="36"/>
      <c r="AD911" s="36"/>
      <c r="AE911"/>
      <c r="AF911"/>
      <c r="AH911" s="36"/>
      <c r="AJ911"/>
    </row>
    <row r="912" spans="14:36">
      <c r="N912" s="36"/>
      <c r="R912" s="5"/>
      <c r="W912"/>
      <c r="Y912" s="36"/>
      <c r="AA912" s="5"/>
      <c r="AC912" s="36"/>
      <c r="AD912" s="36"/>
      <c r="AE912"/>
      <c r="AF912"/>
      <c r="AH912" s="36"/>
      <c r="AJ912"/>
    </row>
    <row r="913" spans="14:36">
      <c r="N913" s="36"/>
      <c r="R913" s="5"/>
      <c r="W913"/>
      <c r="Y913" s="36"/>
      <c r="AA913" s="5"/>
      <c r="AC913" s="36"/>
      <c r="AD913" s="36"/>
      <c r="AE913"/>
      <c r="AF913"/>
      <c r="AH913" s="36"/>
      <c r="AJ913"/>
    </row>
    <row r="914" spans="14:36">
      <c r="N914" s="36"/>
      <c r="R914" s="5"/>
      <c r="W914"/>
      <c r="Y914" s="36"/>
      <c r="AA914" s="5"/>
      <c r="AC914" s="36"/>
      <c r="AD914" s="36"/>
      <c r="AE914"/>
      <c r="AF914"/>
      <c r="AH914" s="36"/>
      <c r="AJ914"/>
    </row>
    <row r="915" spans="14:36">
      <c r="N915" s="36"/>
      <c r="R915" s="5"/>
      <c r="W915"/>
      <c r="Y915" s="36"/>
      <c r="AA915" s="5"/>
      <c r="AC915" s="36"/>
      <c r="AD915" s="36"/>
      <c r="AE915"/>
      <c r="AF915"/>
      <c r="AH915" s="36"/>
      <c r="AJ915"/>
    </row>
    <row r="916" spans="14:36">
      <c r="N916" s="36"/>
      <c r="R916" s="5"/>
      <c r="W916"/>
      <c r="Y916" s="36"/>
      <c r="AA916" s="5"/>
      <c r="AC916" s="36"/>
      <c r="AD916" s="36"/>
      <c r="AE916"/>
      <c r="AF916"/>
      <c r="AH916" s="36"/>
      <c r="AJ916"/>
    </row>
    <row r="917" spans="14:36">
      <c r="N917" s="36"/>
      <c r="R917" s="5"/>
      <c r="W917"/>
      <c r="Y917" s="36"/>
      <c r="AA917" s="5"/>
      <c r="AC917" s="36"/>
      <c r="AD917" s="36"/>
      <c r="AE917"/>
      <c r="AF917"/>
      <c r="AH917" s="36"/>
      <c r="AJ917"/>
    </row>
    <row r="918" spans="14:36">
      <c r="N918" s="36"/>
      <c r="R918" s="5"/>
      <c r="W918"/>
      <c r="Y918" s="36"/>
      <c r="AA918" s="5"/>
      <c r="AC918" s="36"/>
      <c r="AD918" s="36"/>
      <c r="AE918"/>
      <c r="AF918"/>
      <c r="AH918" s="36"/>
      <c r="AJ918"/>
    </row>
    <row r="919" spans="14:36">
      <c r="N919" s="36"/>
      <c r="R919" s="5"/>
      <c r="W919"/>
      <c r="Y919" s="36"/>
      <c r="AA919" s="5"/>
      <c r="AC919" s="36"/>
      <c r="AD919" s="36"/>
      <c r="AE919"/>
      <c r="AF919"/>
      <c r="AH919" s="36"/>
      <c r="AJ919"/>
    </row>
    <row r="920" spans="14:36">
      <c r="N920" s="36"/>
      <c r="R920" s="5"/>
      <c r="W920"/>
      <c r="Y920" s="36"/>
      <c r="AA920" s="5"/>
      <c r="AC920" s="36"/>
      <c r="AD920" s="36"/>
      <c r="AE920"/>
      <c r="AF920"/>
      <c r="AH920" s="36"/>
      <c r="AJ920"/>
    </row>
    <row r="921" spans="14:36">
      <c r="N921" s="36"/>
      <c r="R921" s="5"/>
      <c r="W921"/>
      <c r="Y921" s="36"/>
      <c r="AA921" s="5"/>
      <c r="AC921" s="36"/>
      <c r="AD921" s="36"/>
      <c r="AE921"/>
      <c r="AF921"/>
      <c r="AH921" s="36"/>
      <c r="AJ921"/>
    </row>
    <row r="922" spans="14:36">
      <c r="N922" s="36"/>
      <c r="R922" s="5"/>
      <c r="W922"/>
      <c r="Y922" s="36"/>
      <c r="AA922" s="5"/>
      <c r="AC922" s="36"/>
      <c r="AD922" s="36"/>
      <c r="AE922"/>
      <c r="AF922"/>
      <c r="AH922" s="36"/>
      <c r="AJ922"/>
    </row>
    <row r="923" spans="14:36">
      <c r="N923" s="36"/>
      <c r="R923" s="5"/>
      <c r="W923"/>
      <c r="Y923" s="36"/>
      <c r="AA923" s="5"/>
      <c r="AC923" s="36"/>
      <c r="AD923" s="36"/>
      <c r="AE923"/>
      <c r="AF923"/>
      <c r="AH923" s="36"/>
      <c r="AJ923"/>
    </row>
    <row r="924" spans="14:36">
      <c r="N924" s="36"/>
      <c r="R924" s="5"/>
      <c r="W924"/>
      <c r="Y924" s="36"/>
      <c r="AA924" s="5"/>
      <c r="AC924" s="36"/>
      <c r="AD924" s="36"/>
      <c r="AE924"/>
      <c r="AF924"/>
      <c r="AH924" s="36"/>
      <c r="AJ924"/>
    </row>
    <row r="925" spans="14:36">
      <c r="N925" s="36"/>
      <c r="R925" s="5"/>
      <c r="W925"/>
      <c r="Y925" s="36"/>
      <c r="AA925" s="5"/>
      <c r="AC925" s="36"/>
      <c r="AD925" s="36"/>
      <c r="AE925"/>
      <c r="AF925"/>
      <c r="AH925" s="36"/>
      <c r="AJ925"/>
    </row>
    <row r="926" spans="14:36">
      <c r="N926" s="36"/>
      <c r="R926" s="5"/>
      <c r="W926"/>
      <c r="Y926" s="36"/>
      <c r="AA926" s="5"/>
      <c r="AC926" s="36"/>
      <c r="AD926" s="36"/>
      <c r="AE926"/>
      <c r="AF926"/>
      <c r="AH926" s="36"/>
      <c r="AJ926"/>
    </row>
    <row r="927" spans="14:36">
      <c r="N927" s="36"/>
      <c r="R927" s="5"/>
      <c r="W927"/>
      <c r="Y927" s="36"/>
      <c r="AA927" s="5"/>
      <c r="AC927" s="36"/>
      <c r="AD927" s="36"/>
      <c r="AE927"/>
      <c r="AF927"/>
      <c r="AH927" s="36"/>
      <c r="AJ927"/>
    </row>
    <row r="928" spans="14:36">
      <c r="N928" s="36"/>
      <c r="R928" s="5"/>
      <c r="W928"/>
      <c r="Y928" s="36"/>
      <c r="AA928" s="5"/>
      <c r="AC928" s="36"/>
      <c r="AD928" s="36"/>
      <c r="AE928"/>
      <c r="AF928"/>
      <c r="AH928" s="36"/>
      <c r="AJ928"/>
    </row>
    <row r="929" spans="14:36">
      <c r="N929" s="36"/>
      <c r="R929" s="5"/>
      <c r="W929"/>
      <c r="Y929" s="36"/>
      <c r="AA929" s="5"/>
      <c r="AC929" s="36"/>
      <c r="AD929" s="36"/>
      <c r="AE929"/>
      <c r="AF929"/>
      <c r="AH929" s="36"/>
      <c r="AJ929"/>
    </row>
    <row r="930" spans="14:36">
      <c r="N930" s="36"/>
      <c r="R930" s="5"/>
      <c r="W930"/>
      <c r="Y930" s="36"/>
      <c r="AA930" s="5"/>
      <c r="AC930" s="36"/>
      <c r="AD930" s="36"/>
      <c r="AE930"/>
      <c r="AF930"/>
      <c r="AH930" s="36"/>
      <c r="AJ930"/>
    </row>
    <row r="931" spans="14:36">
      <c r="N931" s="36"/>
      <c r="R931" s="5"/>
      <c r="W931"/>
      <c r="Y931" s="36"/>
      <c r="AA931" s="5"/>
      <c r="AC931" s="36"/>
      <c r="AD931" s="36"/>
      <c r="AE931"/>
      <c r="AF931"/>
      <c r="AH931" s="36"/>
      <c r="AJ931"/>
    </row>
    <row r="932" spans="14:36">
      <c r="N932" s="36"/>
      <c r="R932" s="5"/>
      <c r="W932"/>
      <c r="Y932" s="36"/>
      <c r="AA932" s="5"/>
      <c r="AC932" s="36"/>
      <c r="AD932" s="36"/>
      <c r="AE932"/>
      <c r="AF932"/>
      <c r="AH932" s="36"/>
      <c r="AJ932"/>
    </row>
    <row r="933" spans="14:36">
      <c r="N933" s="36"/>
      <c r="R933" s="5"/>
      <c r="W933"/>
      <c r="Y933" s="36"/>
      <c r="AA933" s="5"/>
      <c r="AC933" s="36"/>
      <c r="AD933" s="36"/>
      <c r="AE933"/>
      <c r="AF933"/>
      <c r="AH933" s="36"/>
      <c r="AJ933"/>
    </row>
    <row r="934" spans="14:36">
      <c r="N934" s="36"/>
      <c r="R934" s="5"/>
      <c r="W934"/>
      <c r="Y934" s="36"/>
      <c r="AA934" s="5"/>
      <c r="AC934" s="36"/>
      <c r="AD934" s="36"/>
      <c r="AE934"/>
      <c r="AF934"/>
      <c r="AH934" s="36"/>
      <c r="AJ934"/>
    </row>
    <row r="935" spans="14:36">
      <c r="N935" s="36"/>
      <c r="R935" s="5"/>
      <c r="W935"/>
      <c r="Y935" s="36"/>
      <c r="AA935" s="5"/>
      <c r="AC935" s="36"/>
      <c r="AD935" s="36"/>
      <c r="AE935"/>
      <c r="AF935"/>
      <c r="AH935" s="36"/>
      <c r="AJ935"/>
    </row>
    <row r="936" spans="14:36">
      <c r="N936" s="36"/>
      <c r="R936" s="5"/>
      <c r="W936"/>
      <c r="Y936" s="36"/>
      <c r="AA936" s="5"/>
      <c r="AC936" s="36"/>
      <c r="AD936" s="36"/>
      <c r="AE936"/>
      <c r="AF936"/>
      <c r="AH936" s="36"/>
      <c r="AJ936"/>
    </row>
    <row r="937" spans="14:36">
      <c r="N937" s="36"/>
      <c r="R937" s="5"/>
      <c r="W937"/>
      <c r="Y937" s="36"/>
      <c r="AA937" s="5"/>
      <c r="AC937" s="36"/>
      <c r="AD937" s="36"/>
      <c r="AE937"/>
      <c r="AF937"/>
      <c r="AH937" s="36"/>
      <c r="AJ937"/>
    </row>
    <row r="938" spans="14:36">
      <c r="N938" s="36"/>
      <c r="R938" s="5"/>
      <c r="W938"/>
      <c r="Y938" s="36"/>
      <c r="AA938" s="5"/>
      <c r="AC938" s="36"/>
      <c r="AD938" s="36"/>
      <c r="AE938"/>
      <c r="AF938"/>
      <c r="AH938" s="36"/>
      <c r="AJ938"/>
    </row>
    <row r="939" spans="14:36">
      <c r="N939" s="36"/>
      <c r="R939" s="5"/>
      <c r="W939"/>
      <c r="Y939" s="36"/>
      <c r="AA939" s="5"/>
      <c r="AC939" s="36"/>
      <c r="AD939" s="36"/>
      <c r="AE939"/>
      <c r="AF939"/>
      <c r="AH939" s="36"/>
      <c r="AJ939"/>
    </row>
    <row r="940" spans="14:36">
      <c r="N940" s="36"/>
      <c r="R940" s="5"/>
      <c r="W940"/>
      <c r="Y940" s="36"/>
      <c r="AA940" s="5"/>
      <c r="AC940" s="36"/>
      <c r="AD940" s="36"/>
      <c r="AE940"/>
      <c r="AF940"/>
      <c r="AH940" s="36"/>
      <c r="AJ940"/>
    </row>
    <row r="941" spans="14:36">
      <c r="N941" s="36"/>
      <c r="R941" s="5"/>
      <c r="W941"/>
      <c r="Y941" s="36"/>
      <c r="AA941" s="5"/>
      <c r="AC941" s="36"/>
      <c r="AD941" s="36"/>
      <c r="AE941"/>
      <c r="AF941"/>
      <c r="AH941" s="36"/>
      <c r="AJ941"/>
    </row>
    <row r="942" spans="14:36">
      <c r="N942" s="36"/>
      <c r="R942" s="5"/>
      <c r="W942"/>
      <c r="Y942" s="36"/>
      <c r="AA942" s="5"/>
      <c r="AC942" s="36"/>
      <c r="AD942" s="36"/>
      <c r="AE942"/>
      <c r="AF942"/>
      <c r="AH942" s="36"/>
      <c r="AJ942"/>
    </row>
    <row r="943" spans="14:36">
      <c r="N943" s="36"/>
      <c r="R943" s="5"/>
      <c r="W943"/>
      <c r="Y943" s="36"/>
      <c r="AA943" s="5"/>
      <c r="AC943" s="36"/>
      <c r="AD943" s="36"/>
      <c r="AE943"/>
      <c r="AF943"/>
      <c r="AH943" s="36"/>
      <c r="AJ943"/>
    </row>
    <row r="944" spans="14:36">
      <c r="N944" s="36"/>
      <c r="R944" s="5"/>
      <c r="W944"/>
      <c r="Y944" s="36"/>
      <c r="AA944" s="5"/>
      <c r="AC944" s="36"/>
      <c r="AD944" s="36"/>
      <c r="AE944"/>
      <c r="AF944"/>
      <c r="AH944" s="36"/>
      <c r="AJ944"/>
    </row>
    <row r="945" spans="14:36">
      <c r="N945" s="36"/>
      <c r="R945" s="5"/>
      <c r="W945"/>
      <c r="Y945" s="36"/>
      <c r="AA945" s="5"/>
      <c r="AC945" s="36"/>
      <c r="AD945" s="36"/>
      <c r="AE945"/>
      <c r="AF945"/>
      <c r="AH945" s="36"/>
      <c r="AJ945"/>
    </row>
    <row r="946" spans="14:36">
      <c r="N946" s="36"/>
      <c r="R946" s="5"/>
      <c r="W946"/>
      <c r="Y946" s="36"/>
      <c r="AA946" s="5"/>
      <c r="AC946" s="36"/>
      <c r="AD946" s="36"/>
      <c r="AE946"/>
      <c r="AF946"/>
      <c r="AH946" s="36"/>
      <c r="AJ946"/>
    </row>
    <row r="947" spans="14:36">
      <c r="N947" s="36"/>
      <c r="R947" s="5"/>
      <c r="W947"/>
      <c r="Y947" s="36"/>
      <c r="AA947" s="5"/>
      <c r="AC947" s="36"/>
      <c r="AD947" s="36"/>
      <c r="AE947"/>
      <c r="AF947"/>
      <c r="AH947" s="36"/>
      <c r="AJ947"/>
    </row>
    <row r="948" spans="14:36">
      <c r="N948" s="36"/>
      <c r="R948" s="5"/>
      <c r="W948"/>
      <c r="Y948" s="36"/>
      <c r="AA948" s="5"/>
      <c r="AC948" s="36"/>
      <c r="AD948" s="36"/>
      <c r="AE948"/>
      <c r="AF948"/>
      <c r="AH948" s="36"/>
      <c r="AJ948"/>
    </row>
    <row r="949" spans="14:36">
      <c r="N949" s="36"/>
      <c r="R949" s="5"/>
      <c r="W949"/>
      <c r="Y949" s="36"/>
      <c r="AA949" s="5"/>
      <c r="AC949" s="36"/>
      <c r="AD949" s="36"/>
      <c r="AE949"/>
      <c r="AF949"/>
      <c r="AH949" s="36"/>
      <c r="AJ949"/>
    </row>
    <row r="950" spans="14:36">
      <c r="N950" s="36"/>
      <c r="R950" s="5"/>
      <c r="W950"/>
      <c r="Y950" s="36"/>
      <c r="AA950" s="5"/>
      <c r="AC950" s="36"/>
      <c r="AD950" s="36"/>
      <c r="AE950"/>
      <c r="AF950"/>
      <c r="AH950" s="36"/>
      <c r="AJ950"/>
    </row>
    <row r="951" spans="14:36">
      <c r="N951" s="36"/>
      <c r="R951" s="5"/>
      <c r="W951"/>
      <c r="Y951" s="36"/>
      <c r="AA951" s="5"/>
      <c r="AC951" s="36"/>
      <c r="AD951" s="36"/>
      <c r="AE951"/>
      <c r="AF951"/>
      <c r="AH951" s="36"/>
      <c r="AJ951"/>
    </row>
    <row r="952" spans="14:36">
      <c r="N952" s="36"/>
      <c r="R952" s="5"/>
      <c r="W952"/>
      <c r="Y952" s="36"/>
      <c r="AA952" s="5"/>
      <c r="AC952" s="36"/>
      <c r="AD952" s="36"/>
      <c r="AE952"/>
      <c r="AF952"/>
      <c r="AH952" s="36"/>
      <c r="AJ952"/>
    </row>
    <row r="953" spans="14:36">
      <c r="N953" s="36"/>
      <c r="R953" s="5"/>
      <c r="W953"/>
      <c r="Y953" s="36"/>
      <c r="AA953" s="5"/>
      <c r="AC953" s="36"/>
      <c r="AD953" s="36"/>
      <c r="AE953"/>
      <c r="AF953"/>
      <c r="AH953" s="36"/>
      <c r="AJ953"/>
    </row>
    <row r="954" spans="14:36">
      <c r="N954" s="36"/>
      <c r="R954" s="5"/>
      <c r="W954"/>
      <c r="Y954" s="36"/>
      <c r="AA954" s="5"/>
      <c r="AC954" s="36"/>
      <c r="AD954" s="36"/>
      <c r="AE954"/>
      <c r="AF954"/>
      <c r="AH954" s="36"/>
      <c r="AJ954"/>
    </row>
    <row r="955" spans="14:36">
      <c r="N955" s="36"/>
      <c r="R955" s="5"/>
      <c r="W955"/>
      <c r="Y955" s="36"/>
      <c r="AA955" s="5"/>
      <c r="AC955" s="36"/>
      <c r="AD955" s="36"/>
      <c r="AE955"/>
      <c r="AF955"/>
      <c r="AH955" s="36"/>
      <c r="AJ955"/>
    </row>
    <row r="956" spans="14:36">
      <c r="N956" s="36"/>
      <c r="R956" s="5"/>
      <c r="W956"/>
      <c r="Y956" s="36"/>
      <c r="AA956" s="5"/>
      <c r="AC956" s="36"/>
      <c r="AD956" s="36"/>
      <c r="AE956"/>
      <c r="AF956"/>
      <c r="AH956" s="36"/>
      <c r="AJ956"/>
    </row>
    <row r="957" spans="14:36">
      <c r="N957" s="36"/>
      <c r="R957" s="5"/>
      <c r="W957"/>
      <c r="Y957" s="36"/>
      <c r="AA957" s="5"/>
      <c r="AC957" s="36"/>
      <c r="AD957" s="36"/>
      <c r="AE957"/>
      <c r="AF957"/>
      <c r="AH957" s="36"/>
      <c r="AJ957"/>
    </row>
    <row r="958" spans="14:36">
      <c r="N958" s="36"/>
      <c r="R958" s="5"/>
      <c r="W958"/>
      <c r="Y958" s="36"/>
      <c r="AA958" s="5"/>
      <c r="AC958" s="36"/>
      <c r="AD958" s="36"/>
      <c r="AE958"/>
      <c r="AF958"/>
      <c r="AH958" s="36"/>
      <c r="AJ958"/>
    </row>
    <row r="959" spans="14:36">
      <c r="N959" s="36"/>
      <c r="R959" s="5"/>
      <c r="W959"/>
      <c r="Y959" s="36"/>
      <c r="AA959" s="5"/>
      <c r="AC959" s="36"/>
      <c r="AD959" s="36"/>
      <c r="AE959"/>
      <c r="AF959"/>
      <c r="AH959" s="36"/>
      <c r="AJ959"/>
    </row>
    <row r="960" spans="14:36">
      <c r="N960" s="36"/>
      <c r="R960" s="5"/>
      <c r="W960"/>
      <c r="Y960" s="36"/>
      <c r="AA960" s="5"/>
      <c r="AC960" s="36"/>
      <c r="AD960" s="36"/>
      <c r="AE960"/>
      <c r="AF960"/>
      <c r="AH960" s="36"/>
      <c r="AJ960"/>
    </row>
    <row r="961" spans="14:36">
      <c r="N961" s="36"/>
      <c r="R961" s="5"/>
      <c r="W961"/>
      <c r="Y961" s="36"/>
      <c r="AA961" s="5"/>
      <c r="AC961" s="36"/>
      <c r="AD961" s="36"/>
      <c r="AE961"/>
      <c r="AF961"/>
      <c r="AH961" s="36"/>
      <c r="AJ961"/>
    </row>
    <row r="962" spans="14:36">
      <c r="N962" s="36"/>
      <c r="R962" s="5"/>
      <c r="W962"/>
      <c r="Y962" s="36"/>
      <c r="AA962" s="5"/>
      <c r="AC962" s="36"/>
      <c r="AD962" s="36"/>
      <c r="AE962"/>
      <c r="AF962"/>
      <c r="AH962" s="36"/>
      <c r="AJ962"/>
    </row>
    <row r="963" spans="14:36">
      <c r="N963" s="36"/>
      <c r="R963" s="5"/>
      <c r="W963"/>
      <c r="Y963" s="36"/>
      <c r="AA963" s="5"/>
      <c r="AC963" s="36"/>
      <c r="AD963" s="36"/>
      <c r="AE963"/>
      <c r="AF963"/>
      <c r="AH963" s="36"/>
      <c r="AJ963"/>
    </row>
    <row r="964" spans="14:36">
      <c r="N964" s="36"/>
      <c r="R964" s="5"/>
      <c r="W964"/>
      <c r="Y964" s="36"/>
      <c r="AA964" s="5"/>
      <c r="AC964" s="36"/>
      <c r="AD964" s="36"/>
      <c r="AE964"/>
      <c r="AF964"/>
      <c r="AH964" s="36"/>
      <c r="AJ964"/>
    </row>
    <row r="965" spans="14:36">
      <c r="N965" s="36"/>
      <c r="R965" s="5"/>
      <c r="W965"/>
      <c r="Y965" s="36"/>
      <c r="AA965" s="5"/>
      <c r="AC965" s="36"/>
      <c r="AD965" s="36"/>
      <c r="AE965"/>
      <c r="AF965"/>
      <c r="AH965" s="36"/>
      <c r="AJ965"/>
    </row>
    <row r="966" spans="14:36">
      <c r="N966" s="36"/>
      <c r="R966" s="5"/>
      <c r="W966"/>
      <c r="Y966" s="36"/>
      <c r="AA966" s="5"/>
      <c r="AC966" s="36"/>
      <c r="AD966" s="36"/>
      <c r="AE966"/>
      <c r="AF966"/>
      <c r="AH966" s="36"/>
      <c r="AJ966"/>
    </row>
    <row r="967" spans="14:36">
      <c r="N967" s="36"/>
      <c r="R967" s="5"/>
      <c r="W967"/>
      <c r="Y967" s="36"/>
      <c r="AA967" s="5"/>
      <c r="AC967" s="36"/>
      <c r="AD967" s="36"/>
      <c r="AE967"/>
      <c r="AF967"/>
      <c r="AH967" s="36"/>
      <c r="AJ967"/>
    </row>
    <row r="968" spans="14:36">
      <c r="N968" s="36"/>
      <c r="R968" s="5"/>
      <c r="W968"/>
      <c r="Y968" s="36"/>
      <c r="AA968" s="5"/>
      <c r="AC968" s="36"/>
      <c r="AD968" s="36"/>
      <c r="AE968"/>
      <c r="AF968"/>
      <c r="AH968" s="36"/>
      <c r="AJ968"/>
    </row>
    <row r="969" spans="14:36">
      <c r="N969" s="36"/>
      <c r="R969" s="5"/>
      <c r="W969"/>
      <c r="Y969" s="36"/>
      <c r="AA969" s="5"/>
      <c r="AC969" s="36"/>
      <c r="AD969" s="36"/>
      <c r="AE969"/>
      <c r="AF969"/>
      <c r="AH969" s="36"/>
      <c r="AJ969"/>
    </row>
    <row r="970" spans="14:36">
      <c r="N970" s="36"/>
      <c r="R970" s="5"/>
      <c r="W970"/>
      <c r="Y970" s="36"/>
      <c r="AA970" s="5"/>
      <c r="AC970" s="36"/>
      <c r="AD970" s="36"/>
      <c r="AE970"/>
      <c r="AF970"/>
      <c r="AH970" s="36"/>
      <c r="AJ970"/>
    </row>
    <row r="971" spans="14:36">
      <c r="N971" s="36"/>
      <c r="R971" s="5"/>
      <c r="W971"/>
      <c r="Y971" s="36"/>
      <c r="AA971" s="5"/>
      <c r="AC971" s="36"/>
      <c r="AD971" s="36"/>
      <c r="AE971"/>
      <c r="AF971"/>
      <c r="AH971" s="36"/>
      <c r="AJ971"/>
    </row>
    <row r="972" spans="14:36">
      <c r="N972" s="36"/>
      <c r="R972" s="5"/>
      <c r="W972"/>
      <c r="Y972" s="36"/>
      <c r="AA972" s="5"/>
      <c r="AC972" s="36"/>
      <c r="AD972" s="36"/>
      <c r="AE972"/>
      <c r="AF972"/>
      <c r="AH972" s="36"/>
      <c r="AJ972"/>
    </row>
    <row r="973" spans="14:36">
      <c r="N973" s="36"/>
      <c r="R973" s="5"/>
      <c r="W973"/>
      <c r="Y973" s="36"/>
      <c r="AA973" s="5"/>
      <c r="AC973" s="36"/>
      <c r="AD973" s="36"/>
      <c r="AE973"/>
      <c r="AF973"/>
      <c r="AH973" s="36"/>
      <c r="AJ973"/>
    </row>
    <row r="974" spans="14:36">
      <c r="N974" s="36"/>
      <c r="R974" s="5"/>
      <c r="W974"/>
      <c r="Y974" s="36"/>
      <c r="AA974" s="5"/>
      <c r="AC974" s="36"/>
      <c r="AD974" s="36"/>
      <c r="AE974"/>
      <c r="AF974"/>
      <c r="AH974" s="36"/>
      <c r="AJ974"/>
    </row>
    <row r="975" spans="14:36">
      <c r="N975" s="36"/>
      <c r="R975" s="5"/>
      <c r="W975"/>
      <c r="Y975" s="36"/>
      <c r="AA975" s="5"/>
      <c r="AC975" s="36"/>
      <c r="AD975" s="36"/>
      <c r="AE975"/>
      <c r="AF975"/>
      <c r="AH975" s="36"/>
      <c r="AJ975"/>
    </row>
    <row r="976" spans="14:36">
      <c r="N976" s="36"/>
      <c r="R976" s="5"/>
      <c r="W976"/>
      <c r="Y976" s="36"/>
      <c r="AA976" s="5"/>
      <c r="AC976" s="36"/>
      <c r="AD976" s="36"/>
      <c r="AE976"/>
      <c r="AF976"/>
      <c r="AH976" s="36"/>
      <c r="AJ976"/>
    </row>
    <row r="977" spans="14:36">
      <c r="N977" s="36"/>
      <c r="R977" s="5"/>
      <c r="W977"/>
      <c r="Y977" s="36"/>
      <c r="AA977" s="5"/>
      <c r="AC977" s="36"/>
      <c r="AD977" s="36"/>
      <c r="AE977"/>
      <c r="AF977"/>
      <c r="AH977" s="36"/>
      <c r="AJ977"/>
    </row>
    <row r="978" spans="14:36">
      <c r="N978" s="36"/>
      <c r="R978" s="5"/>
      <c r="W978"/>
      <c r="Y978" s="36"/>
      <c r="AA978" s="5"/>
      <c r="AC978" s="36"/>
      <c r="AD978" s="36"/>
      <c r="AE978"/>
      <c r="AF978"/>
      <c r="AH978" s="36"/>
      <c r="AJ978"/>
    </row>
    <row r="979" spans="14:36">
      <c r="N979" s="36"/>
      <c r="R979" s="5"/>
      <c r="W979"/>
      <c r="Y979" s="36"/>
      <c r="AA979" s="5"/>
      <c r="AC979" s="36"/>
      <c r="AD979" s="36"/>
      <c r="AE979"/>
      <c r="AF979"/>
      <c r="AH979" s="36"/>
      <c r="AJ979"/>
    </row>
    <row r="980" spans="14:36">
      <c r="N980" s="36"/>
      <c r="R980" s="5"/>
      <c r="W980"/>
      <c r="Y980" s="36"/>
      <c r="AA980" s="5"/>
      <c r="AC980" s="36"/>
      <c r="AD980" s="36"/>
      <c r="AE980"/>
      <c r="AF980"/>
      <c r="AH980" s="36"/>
      <c r="AJ980"/>
    </row>
    <row r="981" spans="14:36">
      <c r="N981" s="36"/>
      <c r="R981" s="5"/>
      <c r="W981"/>
      <c r="Y981" s="36"/>
      <c r="AA981" s="5"/>
      <c r="AC981" s="36"/>
      <c r="AD981" s="36"/>
      <c r="AE981"/>
      <c r="AF981"/>
      <c r="AH981" s="36"/>
      <c r="AJ981"/>
    </row>
    <row r="982" spans="14:36">
      <c r="N982" s="36"/>
      <c r="R982" s="5"/>
      <c r="W982"/>
      <c r="Y982" s="36"/>
      <c r="AA982" s="5"/>
      <c r="AC982" s="36"/>
      <c r="AD982" s="36"/>
      <c r="AE982"/>
      <c r="AF982"/>
      <c r="AH982" s="36"/>
      <c r="AJ982"/>
    </row>
    <row r="983" spans="14:36">
      <c r="N983" s="36"/>
      <c r="R983" s="5"/>
      <c r="W983"/>
      <c r="Y983" s="36"/>
      <c r="AA983" s="5"/>
      <c r="AC983" s="36"/>
      <c r="AD983" s="36"/>
      <c r="AE983"/>
      <c r="AF983"/>
      <c r="AH983" s="36"/>
      <c r="AJ983"/>
    </row>
    <row r="984" spans="14:36">
      <c r="N984" s="36"/>
      <c r="R984" s="5"/>
      <c r="W984"/>
      <c r="Y984" s="36"/>
      <c r="AA984" s="5"/>
      <c r="AC984" s="36"/>
      <c r="AD984" s="36"/>
      <c r="AE984"/>
      <c r="AF984"/>
      <c r="AH984" s="36"/>
      <c r="AJ984"/>
    </row>
    <row r="985" spans="14:36">
      <c r="N985" s="36"/>
      <c r="R985" s="5"/>
      <c r="W985"/>
      <c r="Y985" s="36"/>
      <c r="AA985" s="5"/>
      <c r="AC985" s="36"/>
      <c r="AD985" s="36"/>
      <c r="AE985"/>
      <c r="AF985"/>
      <c r="AH985" s="36"/>
      <c r="AJ985"/>
    </row>
    <row r="986" spans="14:36">
      <c r="N986" s="36"/>
      <c r="R986" s="5"/>
      <c r="W986"/>
      <c r="Y986" s="36"/>
      <c r="AA986" s="5"/>
      <c r="AC986" s="36"/>
      <c r="AD986" s="36"/>
      <c r="AE986"/>
      <c r="AF986"/>
      <c r="AH986" s="36"/>
      <c r="AJ986"/>
    </row>
    <row r="987" spans="14:36">
      <c r="N987" s="36"/>
      <c r="R987" s="5"/>
      <c r="W987"/>
      <c r="Y987" s="36"/>
      <c r="AA987" s="5"/>
      <c r="AC987" s="36"/>
      <c r="AD987" s="36"/>
      <c r="AE987"/>
      <c r="AF987"/>
      <c r="AH987" s="36"/>
      <c r="AJ987"/>
    </row>
    <row r="988" spans="14:36">
      <c r="N988" s="36"/>
      <c r="R988" s="5"/>
      <c r="W988"/>
      <c r="Y988" s="36"/>
      <c r="AA988" s="5"/>
      <c r="AC988" s="36"/>
      <c r="AD988" s="36"/>
      <c r="AE988"/>
      <c r="AF988"/>
      <c r="AH988" s="36"/>
      <c r="AJ988"/>
    </row>
    <row r="989" spans="14:36">
      <c r="N989" s="36"/>
      <c r="R989" s="5"/>
      <c r="W989"/>
      <c r="Y989" s="36"/>
      <c r="AA989" s="5"/>
      <c r="AC989" s="36"/>
      <c r="AD989" s="36"/>
      <c r="AE989"/>
      <c r="AF989"/>
      <c r="AH989" s="36"/>
      <c r="AJ989"/>
    </row>
    <row r="990" spans="14:36">
      <c r="N990" s="36"/>
      <c r="R990" s="5"/>
      <c r="W990"/>
      <c r="Y990" s="36"/>
      <c r="AA990" s="5"/>
      <c r="AC990" s="36"/>
      <c r="AD990" s="36"/>
      <c r="AE990"/>
      <c r="AF990"/>
      <c r="AH990" s="36"/>
      <c r="AJ990"/>
    </row>
    <row r="991" spans="14:36">
      <c r="N991" s="36"/>
      <c r="R991" s="5"/>
      <c r="W991"/>
      <c r="Y991" s="36"/>
      <c r="AA991" s="5"/>
      <c r="AC991" s="36"/>
      <c r="AD991" s="36"/>
      <c r="AE991"/>
      <c r="AF991"/>
      <c r="AH991" s="36"/>
      <c r="AJ991"/>
    </row>
    <row r="992" spans="14:36">
      <c r="N992" s="36"/>
      <c r="R992" s="5"/>
      <c r="W992"/>
      <c r="Y992" s="36"/>
      <c r="AA992" s="5"/>
      <c r="AC992" s="36"/>
      <c r="AD992" s="36"/>
      <c r="AE992"/>
      <c r="AF992"/>
      <c r="AH992" s="36"/>
      <c r="AJ992"/>
    </row>
    <row r="993" spans="14:36">
      <c r="N993" s="36"/>
      <c r="R993" s="5"/>
      <c r="W993"/>
      <c r="Y993" s="36"/>
      <c r="AA993" s="5"/>
      <c r="AC993" s="36"/>
      <c r="AD993" s="36"/>
      <c r="AE993"/>
      <c r="AF993"/>
      <c r="AH993" s="36"/>
      <c r="AJ993"/>
    </row>
    <row r="994" spans="14:36">
      <c r="N994" s="36"/>
      <c r="R994" s="5"/>
      <c r="W994"/>
      <c r="Y994" s="36"/>
      <c r="AA994" s="5"/>
      <c r="AC994" s="36"/>
      <c r="AD994" s="36"/>
      <c r="AE994"/>
      <c r="AF994"/>
      <c r="AH994" s="36"/>
      <c r="AJ994"/>
    </row>
    <row r="995" spans="14:36">
      <c r="N995" s="36"/>
      <c r="R995" s="5"/>
      <c r="W995"/>
      <c r="Y995" s="36"/>
      <c r="AA995" s="5"/>
      <c r="AC995" s="36"/>
      <c r="AD995" s="36"/>
      <c r="AE995"/>
      <c r="AF995"/>
      <c r="AH995" s="36"/>
      <c r="AJ995"/>
    </row>
    <row r="996" spans="14:36">
      <c r="N996" s="36"/>
      <c r="R996" s="5"/>
      <c r="W996"/>
      <c r="Y996" s="36"/>
      <c r="AA996" s="5"/>
      <c r="AC996" s="36"/>
      <c r="AD996" s="36"/>
      <c r="AE996"/>
      <c r="AF996"/>
      <c r="AH996" s="36"/>
      <c r="AJ996"/>
    </row>
    <row r="997" spans="14:36">
      <c r="N997" s="36"/>
      <c r="R997" s="5"/>
      <c r="W997"/>
      <c r="Y997" s="36"/>
      <c r="AA997" s="5"/>
      <c r="AC997" s="36"/>
      <c r="AD997" s="36"/>
      <c r="AE997"/>
      <c r="AF997"/>
      <c r="AH997" s="36"/>
      <c r="AJ997"/>
    </row>
    <row r="998" spans="14:36">
      <c r="N998" s="36"/>
      <c r="R998" s="5"/>
      <c r="W998"/>
      <c r="Y998" s="36"/>
      <c r="AA998" s="5"/>
      <c r="AC998" s="36"/>
      <c r="AD998" s="36"/>
      <c r="AE998"/>
      <c r="AF998"/>
      <c r="AH998" s="36"/>
      <c r="AJ998"/>
    </row>
    <row r="999" spans="14:36">
      <c r="N999" s="36"/>
      <c r="R999" s="5"/>
      <c r="W999"/>
      <c r="Y999" s="36"/>
      <c r="AA999" s="5"/>
      <c r="AC999" s="36"/>
      <c r="AD999" s="36"/>
      <c r="AE999"/>
      <c r="AF999"/>
      <c r="AH999" s="36"/>
      <c r="AJ999"/>
    </row>
    <row r="1000" spans="14:36">
      <c r="N1000" s="36"/>
      <c r="R1000" s="5"/>
      <c r="W1000"/>
      <c r="Y1000" s="36"/>
      <c r="AA1000" s="5"/>
      <c r="AC1000" s="36"/>
      <c r="AD1000" s="36"/>
      <c r="AE1000"/>
      <c r="AF1000"/>
      <c r="AH1000" s="36"/>
      <c r="AJ1000"/>
    </row>
    <row r="1001" spans="14:36">
      <c r="N1001" s="36"/>
      <c r="R1001" s="5"/>
      <c r="W1001"/>
      <c r="Y1001" s="36"/>
      <c r="AA1001" s="5"/>
      <c r="AC1001" s="36"/>
      <c r="AD1001" s="36"/>
      <c r="AE1001"/>
      <c r="AF1001"/>
      <c r="AH1001" s="36"/>
      <c r="AJ1001"/>
    </row>
    <row r="1002" spans="14:36">
      <c r="N1002" s="36"/>
      <c r="R1002" s="5"/>
      <c r="W1002"/>
      <c r="Y1002" s="36"/>
      <c r="AA1002" s="5"/>
      <c r="AC1002" s="36"/>
      <c r="AD1002" s="36"/>
      <c r="AE1002"/>
      <c r="AF1002"/>
      <c r="AH1002" s="36"/>
      <c r="AJ1002"/>
    </row>
    <row r="1003" spans="14:36">
      <c r="N1003" s="36"/>
      <c r="R1003" s="5"/>
      <c r="W1003"/>
      <c r="Y1003" s="36"/>
      <c r="AA1003" s="5"/>
      <c r="AC1003" s="36"/>
      <c r="AD1003" s="36"/>
      <c r="AE1003"/>
      <c r="AF1003"/>
      <c r="AH1003" s="36"/>
      <c r="AJ1003"/>
    </row>
    <row r="1004" spans="14:36">
      <c r="N1004" s="36"/>
      <c r="R1004" s="5"/>
      <c r="W1004"/>
      <c r="Y1004" s="36"/>
      <c r="AA1004" s="5"/>
      <c r="AC1004" s="36"/>
      <c r="AD1004" s="36"/>
      <c r="AE1004"/>
      <c r="AF1004"/>
      <c r="AH1004" s="36"/>
      <c r="AJ1004"/>
    </row>
    <row r="1005" spans="14:36">
      <c r="N1005" s="36"/>
      <c r="R1005" s="5"/>
      <c r="W1005"/>
      <c r="Y1005" s="36"/>
      <c r="AA1005" s="5"/>
      <c r="AC1005" s="36"/>
      <c r="AD1005" s="36"/>
      <c r="AE1005"/>
      <c r="AF1005"/>
      <c r="AH1005" s="36"/>
      <c r="AJ1005"/>
    </row>
    <row r="1006" spans="14:36">
      <c r="N1006" s="36"/>
      <c r="R1006" s="5"/>
      <c r="W1006"/>
      <c r="Y1006" s="36"/>
      <c r="AA1006" s="5"/>
      <c r="AC1006" s="36"/>
      <c r="AD1006" s="36"/>
      <c r="AE1006"/>
      <c r="AF1006"/>
      <c r="AH1006" s="36"/>
      <c r="AJ1006"/>
    </row>
    <row r="1007" spans="14:36">
      <c r="N1007" s="36"/>
      <c r="R1007" s="5"/>
      <c r="W1007"/>
      <c r="Y1007" s="36"/>
      <c r="AA1007" s="5"/>
      <c r="AC1007" s="36"/>
      <c r="AD1007" s="36"/>
      <c r="AE1007"/>
      <c r="AF1007"/>
      <c r="AH1007" s="36"/>
      <c r="AJ1007"/>
    </row>
    <row r="1008" spans="14:36">
      <c r="N1008" s="36"/>
      <c r="R1008" s="5"/>
      <c r="W1008"/>
      <c r="Y1008" s="36"/>
      <c r="AA1008" s="5"/>
      <c r="AC1008" s="36"/>
      <c r="AD1008" s="36"/>
      <c r="AE1008"/>
      <c r="AF1008"/>
      <c r="AH1008" s="36"/>
      <c r="AJ1008"/>
    </row>
    <row r="1009" spans="14:36">
      <c r="N1009" s="36"/>
      <c r="R1009" s="5"/>
      <c r="W1009"/>
      <c r="Y1009" s="36"/>
      <c r="AA1009" s="5"/>
      <c r="AC1009" s="36"/>
      <c r="AD1009" s="36"/>
      <c r="AE1009"/>
      <c r="AF1009"/>
      <c r="AH1009" s="36"/>
      <c r="AJ1009"/>
    </row>
    <row r="1010" spans="14:36">
      <c r="N1010" s="36"/>
      <c r="R1010" s="5"/>
      <c r="W1010"/>
      <c r="Y1010" s="36"/>
      <c r="AA1010" s="5"/>
      <c r="AC1010" s="36"/>
      <c r="AD1010" s="36"/>
      <c r="AE1010"/>
      <c r="AF1010"/>
      <c r="AH1010" s="36"/>
      <c r="AJ1010"/>
    </row>
    <row r="1011" spans="14:36">
      <c r="N1011" s="36"/>
      <c r="R1011" s="5"/>
      <c r="W1011"/>
      <c r="Y1011" s="36"/>
      <c r="AA1011" s="5"/>
      <c r="AC1011" s="36"/>
      <c r="AD1011" s="36"/>
      <c r="AE1011"/>
      <c r="AF1011"/>
      <c r="AH1011" s="36"/>
      <c r="AJ1011"/>
    </row>
    <row r="1012" spans="14:36">
      <c r="N1012" s="36"/>
      <c r="R1012" s="5"/>
      <c r="W1012"/>
      <c r="Y1012" s="36"/>
      <c r="AA1012" s="5"/>
      <c r="AC1012" s="36"/>
      <c r="AD1012" s="36"/>
      <c r="AE1012"/>
      <c r="AF1012"/>
      <c r="AH1012" s="36"/>
      <c r="AJ1012"/>
    </row>
    <row r="1013" spans="14:36">
      <c r="N1013" s="36"/>
      <c r="R1013" s="5"/>
      <c r="W1013"/>
      <c r="Y1013" s="36"/>
      <c r="AA1013" s="5"/>
      <c r="AC1013" s="36"/>
      <c r="AD1013" s="36"/>
      <c r="AE1013"/>
      <c r="AF1013"/>
      <c r="AH1013" s="36"/>
      <c r="AJ1013"/>
    </row>
    <row r="1014" spans="14:36">
      <c r="N1014" s="36"/>
      <c r="R1014" s="5"/>
      <c r="W1014"/>
      <c r="Y1014" s="36"/>
      <c r="AA1014" s="5"/>
      <c r="AC1014" s="36"/>
      <c r="AD1014" s="36"/>
      <c r="AE1014"/>
      <c r="AF1014"/>
      <c r="AH1014" s="36"/>
      <c r="AJ1014"/>
    </row>
    <row r="1015" spans="14:36">
      <c r="N1015" s="36"/>
      <c r="R1015" s="5"/>
      <c r="W1015"/>
      <c r="Y1015" s="36"/>
      <c r="AA1015" s="5"/>
      <c r="AC1015" s="36"/>
      <c r="AD1015" s="36"/>
      <c r="AE1015"/>
      <c r="AF1015"/>
      <c r="AH1015" s="36"/>
      <c r="AJ1015"/>
    </row>
    <row r="1016" spans="14:36">
      <c r="N1016" s="36"/>
      <c r="R1016" s="5"/>
      <c r="W1016"/>
      <c r="Y1016" s="36"/>
      <c r="AA1016" s="5"/>
      <c r="AC1016" s="36"/>
      <c r="AD1016" s="36"/>
      <c r="AE1016"/>
      <c r="AF1016"/>
      <c r="AH1016" s="36"/>
      <c r="AJ1016"/>
    </row>
    <row r="1017" spans="14:36">
      <c r="N1017" s="36"/>
      <c r="R1017" s="5"/>
      <c r="W1017"/>
      <c r="Y1017" s="36"/>
      <c r="AA1017" s="5"/>
      <c r="AC1017" s="36"/>
      <c r="AD1017" s="36"/>
      <c r="AE1017"/>
      <c r="AF1017"/>
      <c r="AH1017" s="36"/>
      <c r="AJ1017"/>
    </row>
    <row r="1018" spans="14:36">
      <c r="N1018" s="36"/>
      <c r="R1018" s="5"/>
      <c r="W1018"/>
      <c r="Y1018" s="36"/>
      <c r="AA1018" s="5"/>
      <c r="AC1018" s="36"/>
      <c r="AD1018" s="36"/>
      <c r="AE1018"/>
      <c r="AF1018"/>
      <c r="AH1018" s="36"/>
      <c r="AJ1018"/>
    </row>
    <row r="1019" spans="14:36">
      <c r="N1019" s="36"/>
      <c r="R1019" s="5"/>
      <c r="W1019"/>
      <c r="Y1019" s="36"/>
      <c r="AA1019" s="5"/>
      <c r="AC1019" s="36"/>
      <c r="AD1019" s="36"/>
      <c r="AE1019"/>
      <c r="AF1019"/>
      <c r="AH1019" s="36"/>
      <c r="AJ1019"/>
    </row>
    <row r="1020" spans="14:36">
      <c r="N1020" s="36"/>
      <c r="R1020" s="5"/>
      <c r="W1020"/>
      <c r="Y1020" s="36"/>
      <c r="AA1020" s="5"/>
      <c r="AC1020" s="36"/>
      <c r="AD1020" s="36"/>
      <c r="AE1020"/>
      <c r="AF1020"/>
      <c r="AH1020" s="36"/>
      <c r="AJ1020"/>
    </row>
    <row r="1021" spans="14:36">
      <c r="N1021" s="36"/>
      <c r="R1021" s="5"/>
      <c r="W1021"/>
      <c r="Y1021" s="36"/>
      <c r="AA1021" s="5"/>
      <c r="AC1021" s="36"/>
      <c r="AD1021" s="36"/>
      <c r="AE1021"/>
      <c r="AF1021"/>
      <c r="AH1021" s="36"/>
      <c r="AJ1021"/>
    </row>
    <row r="1022" spans="14:36">
      <c r="N1022" s="36"/>
      <c r="R1022" s="5"/>
      <c r="W1022"/>
      <c r="Y1022" s="36"/>
      <c r="AA1022" s="5"/>
      <c r="AC1022" s="36"/>
      <c r="AD1022" s="36"/>
      <c r="AE1022"/>
      <c r="AF1022"/>
      <c r="AH1022" s="36"/>
      <c r="AJ1022"/>
    </row>
    <row r="1023" spans="14:36">
      <c r="N1023" s="36"/>
      <c r="R1023" s="5"/>
      <c r="W1023"/>
      <c r="Y1023" s="36"/>
      <c r="AA1023" s="5"/>
      <c r="AC1023" s="36"/>
      <c r="AD1023" s="36"/>
      <c r="AE1023"/>
      <c r="AF1023"/>
      <c r="AH1023" s="36"/>
      <c r="AJ1023"/>
    </row>
    <row r="1024" spans="14:36">
      <c r="N1024" s="36"/>
      <c r="R1024" s="5"/>
      <c r="W1024"/>
      <c r="Y1024" s="36"/>
      <c r="AA1024" s="5"/>
      <c r="AC1024" s="36"/>
      <c r="AD1024" s="36"/>
      <c r="AE1024"/>
      <c r="AF1024"/>
      <c r="AH1024" s="36"/>
      <c r="AJ1024"/>
    </row>
    <row r="1025" spans="14:36">
      <c r="N1025" s="36"/>
      <c r="R1025" s="5"/>
      <c r="W1025"/>
      <c r="Y1025" s="36"/>
      <c r="AA1025" s="5"/>
      <c r="AC1025" s="36"/>
      <c r="AD1025" s="36"/>
      <c r="AE1025"/>
      <c r="AF1025"/>
      <c r="AH1025" s="36"/>
      <c r="AJ1025"/>
    </row>
    <row r="1026" spans="14:36">
      <c r="N1026" s="36"/>
      <c r="R1026" s="5"/>
      <c r="W1026"/>
      <c r="Y1026" s="36"/>
      <c r="AA1026" s="5"/>
      <c r="AC1026" s="36"/>
      <c r="AD1026" s="36"/>
      <c r="AE1026"/>
      <c r="AF1026"/>
      <c r="AH1026" s="36"/>
      <c r="AJ1026"/>
    </row>
    <row r="1027" spans="14:36">
      <c r="N1027" s="36"/>
      <c r="R1027" s="5"/>
      <c r="W1027"/>
      <c r="Y1027" s="36"/>
      <c r="AA1027" s="5"/>
      <c r="AC1027" s="36"/>
      <c r="AD1027" s="36"/>
      <c r="AE1027"/>
      <c r="AF1027"/>
      <c r="AH1027" s="36"/>
      <c r="AJ1027"/>
    </row>
    <row r="1028" spans="14:36">
      <c r="N1028" s="36"/>
      <c r="R1028" s="5"/>
      <c r="W1028"/>
      <c r="Y1028" s="36"/>
      <c r="AA1028" s="5"/>
      <c r="AC1028" s="36"/>
      <c r="AD1028" s="36"/>
      <c r="AE1028"/>
      <c r="AF1028"/>
      <c r="AH1028" s="36"/>
      <c r="AJ1028"/>
    </row>
    <row r="1029" spans="14:36">
      <c r="N1029" s="36"/>
      <c r="R1029" s="5"/>
      <c r="W1029"/>
      <c r="Y1029" s="36"/>
      <c r="AA1029" s="5"/>
      <c r="AC1029" s="36"/>
      <c r="AD1029" s="36"/>
      <c r="AE1029"/>
      <c r="AF1029"/>
      <c r="AH1029" s="36"/>
      <c r="AJ1029"/>
    </row>
    <row r="1030" spans="14:36">
      <c r="N1030" s="36"/>
      <c r="R1030" s="5"/>
      <c r="W1030"/>
      <c r="Y1030" s="36"/>
      <c r="AA1030" s="5"/>
      <c r="AC1030" s="36"/>
      <c r="AD1030" s="36"/>
      <c r="AE1030"/>
      <c r="AF1030"/>
      <c r="AH1030" s="36"/>
      <c r="AJ1030"/>
    </row>
    <row r="1031" spans="14:36">
      <c r="N1031" s="36"/>
      <c r="R1031" s="5"/>
      <c r="W1031"/>
      <c r="Y1031" s="36"/>
      <c r="AA1031" s="5"/>
      <c r="AC1031" s="36"/>
      <c r="AD1031" s="36"/>
      <c r="AE1031"/>
      <c r="AF1031"/>
      <c r="AH1031" s="36"/>
      <c r="AJ1031"/>
    </row>
    <row r="1032" spans="14:36">
      <c r="N1032" s="36"/>
      <c r="R1032" s="5"/>
      <c r="W1032"/>
      <c r="Y1032" s="36"/>
      <c r="AA1032" s="5"/>
      <c r="AC1032" s="36"/>
      <c r="AD1032" s="36"/>
      <c r="AE1032"/>
      <c r="AF1032"/>
      <c r="AH1032" s="36"/>
      <c r="AJ1032"/>
    </row>
    <row r="1033" spans="14:36">
      <c r="N1033" s="36"/>
      <c r="R1033" s="5"/>
      <c r="W1033"/>
      <c r="Y1033" s="36"/>
      <c r="AA1033" s="5"/>
      <c r="AC1033" s="36"/>
      <c r="AD1033" s="36"/>
      <c r="AE1033"/>
      <c r="AF1033"/>
      <c r="AH1033" s="36"/>
      <c r="AJ1033"/>
    </row>
    <row r="1034" spans="14:36">
      <c r="N1034" s="36"/>
      <c r="R1034" s="5"/>
      <c r="W1034"/>
      <c r="Y1034" s="36"/>
      <c r="AA1034" s="5"/>
      <c r="AC1034" s="36"/>
      <c r="AD1034" s="36"/>
      <c r="AE1034"/>
      <c r="AF1034"/>
      <c r="AH1034" s="36"/>
      <c r="AJ1034"/>
    </row>
    <row r="1035" spans="14:36">
      <c r="N1035" s="36"/>
      <c r="R1035" s="5"/>
      <c r="W1035"/>
      <c r="Y1035" s="36"/>
      <c r="AA1035" s="5"/>
      <c r="AC1035" s="36"/>
      <c r="AD1035" s="36"/>
      <c r="AE1035"/>
      <c r="AF1035"/>
      <c r="AH1035" s="36"/>
      <c r="AJ1035"/>
    </row>
    <row r="1036" spans="14:36">
      <c r="N1036" s="36"/>
      <c r="R1036" s="5"/>
      <c r="W1036"/>
      <c r="Y1036" s="36"/>
      <c r="AA1036" s="5"/>
      <c r="AC1036" s="36"/>
      <c r="AD1036" s="36"/>
      <c r="AE1036"/>
      <c r="AF1036"/>
      <c r="AH1036" s="36"/>
      <c r="AJ1036"/>
    </row>
    <row r="1037" spans="14:36">
      <c r="N1037" s="36"/>
      <c r="R1037" s="5"/>
      <c r="W1037"/>
      <c r="Y1037" s="36"/>
      <c r="AA1037" s="5"/>
      <c r="AC1037" s="36"/>
      <c r="AD1037" s="36"/>
      <c r="AE1037"/>
      <c r="AF1037"/>
      <c r="AH1037" s="36"/>
      <c r="AJ1037"/>
    </row>
    <row r="1038" spans="14:36">
      <c r="N1038" s="36"/>
      <c r="R1038" s="5"/>
      <c r="W1038"/>
      <c r="Y1038" s="36"/>
      <c r="AA1038" s="5"/>
      <c r="AC1038" s="36"/>
      <c r="AD1038" s="36"/>
      <c r="AE1038"/>
      <c r="AF1038"/>
      <c r="AH1038" s="36"/>
      <c r="AJ1038"/>
    </row>
    <row r="1039" spans="14:36">
      <c r="N1039" s="36"/>
      <c r="R1039" s="5"/>
      <c r="W1039"/>
      <c r="Y1039" s="36"/>
      <c r="AA1039" s="5"/>
      <c r="AC1039" s="36"/>
      <c r="AD1039" s="36"/>
      <c r="AE1039"/>
      <c r="AF1039"/>
      <c r="AH1039" s="36"/>
      <c r="AJ1039"/>
    </row>
    <row r="1040" spans="14:36">
      <c r="N1040" s="36"/>
      <c r="R1040" s="5"/>
      <c r="W1040"/>
      <c r="Y1040" s="36"/>
      <c r="AA1040" s="5"/>
      <c r="AC1040" s="36"/>
      <c r="AD1040" s="36"/>
      <c r="AE1040"/>
      <c r="AF1040"/>
      <c r="AH1040" s="36"/>
      <c r="AJ1040"/>
    </row>
    <row r="1041" spans="14:36">
      <c r="N1041" s="36"/>
      <c r="R1041" s="5"/>
      <c r="W1041"/>
      <c r="Y1041" s="36"/>
      <c r="AA1041" s="5"/>
      <c r="AC1041" s="36"/>
      <c r="AD1041" s="36"/>
      <c r="AE1041"/>
      <c r="AF1041"/>
      <c r="AH1041" s="36"/>
      <c r="AJ1041"/>
    </row>
    <row r="1042" spans="14:36">
      <c r="N1042" s="36"/>
      <c r="R1042" s="5"/>
      <c r="W1042"/>
      <c r="Y1042" s="36"/>
      <c r="AA1042" s="5"/>
      <c r="AC1042" s="36"/>
      <c r="AD1042" s="36"/>
      <c r="AE1042"/>
      <c r="AF1042"/>
      <c r="AH1042" s="36"/>
      <c r="AJ1042"/>
    </row>
    <row r="1043" spans="14:36">
      <c r="N1043" s="36"/>
      <c r="R1043" s="5"/>
      <c r="W1043"/>
      <c r="Y1043" s="36"/>
      <c r="AA1043" s="5"/>
      <c r="AC1043" s="36"/>
      <c r="AD1043" s="36"/>
      <c r="AE1043"/>
      <c r="AF1043"/>
      <c r="AH1043" s="36"/>
      <c r="AJ1043"/>
    </row>
    <row r="1044" spans="14:36">
      <c r="N1044" s="36"/>
      <c r="R1044" s="5"/>
      <c r="W1044"/>
      <c r="Y1044" s="36"/>
      <c r="AA1044" s="5"/>
      <c r="AC1044" s="36"/>
      <c r="AD1044" s="36"/>
      <c r="AE1044"/>
      <c r="AF1044"/>
      <c r="AH1044" s="36"/>
      <c r="AJ1044"/>
    </row>
    <row r="1045" spans="14:36">
      <c r="N1045" s="36"/>
      <c r="R1045" s="5"/>
      <c r="W1045"/>
      <c r="Y1045" s="36"/>
      <c r="AA1045" s="5"/>
      <c r="AC1045" s="36"/>
      <c r="AD1045" s="36"/>
      <c r="AE1045"/>
      <c r="AF1045"/>
      <c r="AH1045" s="36"/>
      <c r="AJ1045"/>
    </row>
    <row r="1046" spans="14:36">
      <c r="N1046" s="36"/>
      <c r="R1046" s="5"/>
      <c r="W1046"/>
      <c r="Y1046" s="36"/>
      <c r="AA1046" s="5"/>
      <c r="AC1046" s="36"/>
      <c r="AD1046" s="36"/>
      <c r="AE1046"/>
      <c r="AF1046"/>
      <c r="AH1046" s="36"/>
      <c r="AJ1046"/>
    </row>
    <row r="1047" spans="14:36">
      <c r="N1047" s="36"/>
      <c r="R1047" s="5"/>
      <c r="W1047"/>
      <c r="Y1047" s="36"/>
      <c r="AA1047" s="5"/>
      <c r="AC1047" s="36"/>
      <c r="AD1047" s="36"/>
      <c r="AE1047"/>
      <c r="AF1047"/>
      <c r="AH1047" s="36"/>
      <c r="AJ1047"/>
    </row>
    <row r="1048" spans="14:36">
      <c r="N1048" s="36"/>
      <c r="R1048" s="5"/>
      <c r="W1048"/>
      <c r="Y1048" s="36"/>
      <c r="AA1048" s="5"/>
      <c r="AC1048" s="36"/>
      <c r="AD1048" s="36"/>
      <c r="AE1048"/>
      <c r="AF1048"/>
      <c r="AH1048" s="36"/>
      <c r="AJ1048"/>
    </row>
    <row r="1049" spans="14:36">
      <c r="N1049" s="36"/>
      <c r="R1049" s="5"/>
      <c r="W1049"/>
      <c r="Y1049" s="36"/>
      <c r="AA1049" s="5"/>
      <c r="AC1049" s="36"/>
      <c r="AD1049" s="36"/>
      <c r="AE1049"/>
      <c r="AF1049"/>
      <c r="AH1049" s="36"/>
      <c r="AJ1049"/>
    </row>
    <row r="1050" spans="14:36">
      <c r="N1050" s="36"/>
      <c r="R1050" s="5"/>
      <c r="W1050"/>
      <c r="Y1050" s="36"/>
      <c r="AA1050" s="5"/>
      <c r="AC1050" s="36"/>
      <c r="AD1050" s="36"/>
      <c r="AE1050"/>
      <c r="AF1050"/>
      <c r="AH1050" s="36"/>
      <c r="AJ1050"/>
    </row>
    <row r="1051" spans="14:36">
      <c r="N1051" s="36"/>
      <c r="R1051" s="5"/>
      <c r="W1051"/>
      <c r="Y1051" s="36"/>
      <c r="AA1051" s="5"/>
      <c r="AC1051" s="36"/>
      <c r="AD1051" s="36"/>
      <c r="AE1051"/>
      <c r="AF1051"/>
      <c r="AH1051" s="36"/>
      <c r="AJ1051"/>
    </row>
    <row r="1052" spans="14:36">
      <c r="N1052" s="36"/>
      <c r="R1052" s="5"/>
      <c r="W1052"/>
      <c r="Y1052" s="36"/>
      <c r="AA1052" s="5"/>
      <c r="AC1052" s="36"/>
      <c r="AD1052" s="36"/>
      <c r="AE1052"/>
      <c r="AF1052"/>
      <c r="AH1052" s="36"/>
      <c r="AJ1052"/>
    </row>
    <row r="1053" spans="14:36">
      <c r="N1053" s="36"/>
      <c r="R1053" s="5"/>
      <c r="W1053"/>
      <c r="Y1053" s="36"/>
      <c r="AA1053" s="5"/>
      <c r="AC1053" s="36"/>
      <c r="AD1053" s="36"/>
      <c r="AE1053"/>
      <c r="AF1053"/>
      <c r="AH1053" s="36"/>
      <c r="AJ1053"/>
    </row>
    <row r="1054" spans="14:36">
      <c r="N1054" s="36"/>
      <c r="R1054" s="5"/>
      <c r="W1054"/>
      <c r="Y1054" s="36"/>
      <c r="AA1054" s="5"/>
      <c r="AC1054" s="36"/>
      <c r="AD1054" s="36"/>
      <c r="AE1054"/>
      <c r="AF1054"/>
      <c r="AH1054" s="36"/>
      <c r="AJ1054"/>
    </row>
    <row r="1055" spans="14:36">
      <c r="N1055" s="36"/>
      <c r="R1055" s="5"/>
      <c r="W1055"/>
      <c r="Y1055" s="36"/>
      <c r="AA1055" s="5"/>
      <c r="AC1055" s="36"/>
      <c r="AD1055" s="36"/>
      <c r="AE1055"/>
      <c r="AF1055"/>
      <c r="AH1055" s="36"/>
      <c r="AJ1055"/>
    </row>
    <row r="1056" spans="14:36">
      <c r="N1056" s="36"/>
      <c r="R1056" s="5"/>
      <c r="W1056"/>
      <c r="Y1056" s="36"/>
      <c r="AA1056" s="5"/>
      <c r="AC1056" s="36"/>
      <c r="AD1056" s="36"/>
      <c r="AE1056"/>
      <c r="AF1056"/>
      <c r="AH1056" s="36"/>
      <c r="AJ1056"/>
    </row>
    <row r="1057" spans="14:36">
      <c r="N1057" s="36"/>
      <c r="R1057" s="5"/>
      <c r="W1057"/>
      <c r="Y1057" s="36"/>
      <c r="AA1057" s="5"/>
      <c r="AC1057" s="36"/>
      <c r="AD1057" s="36"/>
      <c r="AE1057"/>
      <c r="AF1057"/>
      <c r="AH1057" s="36"/>
      <c r="AJ1057"/>
    </row>
    <row r="1058" spans="14:36">
      <c r="N1058" s="36"/>
      <c r="R1058" s="5"/>
      <c r="W1058"/>
      <c r="Y1058" s="36"/>
      <c r="AA1058" s="5"/>
      <c r="AC1058" s="36"/>
      <c r="AD1058" s="36"/>
      <c r="AE1058"/>
      <c r="AF1058"/>
      <c r="AH1058" s="36"/>
      <c r="AJ1058"/>
    </row>
    <row r="1059" spans="14:36">
      <c r="N1059" s="36"/>
      <c r="R1059" s="5"/>
      <c r="W1059"/>
      <c r="Y1059" s="36"/>
      <c r="AA1059" s="5"/>
      <c r="AC1059" s="36"/>
      <c r="AD1059" s="36"/>
      <c r="AE1059"/>
      <c r="AF1059"/>
      <c r="AH1059" s="36"/>
      <c r="AJ1059"/>
    </row>
    <row r="1060" spans="14:36">
      <c r="N1060" s="36"/>
      <c r="R1060" s="5"/>
      <c r="W1060"/>
      <c r="Y1060" s="36"/>
      <c r="AA1060" s="5"/>
      <c r="AC1060" s="36"/>
      <c r="AD1060" s="36"/>
      <c r="AE1060"/>
      <c r="AF1060"/>
      <c r="AH1060" s="36"/>
      <c r="AJ1060"/>
    </row>
    <row r="1061" spans="14:36">
      <c r="N1061" s="36"/>
      <c r="R1061" s="5"/>
      <c r="W1061"/>
      <c r="Y1061" s="36"/>
      <c r="AA1061" s="5"/>
      <c r="AC1061" s="36"/>
      <c r="AD1061" s="36"/>
      <c r="AE1061"/>
      <c r="AF1061"/>
      <c r="AH1061" s="36"/>
      <c r="AJ1061"/>
    </row>
    <row r="1062" spans="14:36">
      <c r="N1062" s="36"/>
      <c r="R1062" s="5"/>
      <c r="W1062"/>
      <c r="Y1062" s="36"/>
      <c r="AA1062" s="5"/>
      <c r="AC1062" s="36"/>
      <c r="AD1062" s="36"/>
      <c r="AE1062"/>
      <c r="AF1062"/>
      <c r="AH1062" s="36"/>
      <c r="AJ1062"/>
    </row>
    <row r="1063" spans="14:36">
      <c r="N1063" s="36"/>
      <c r="R1063" s="5"/>
      <c r="W1063"/>
      <c r="Y1063" s="36"/>
      <c r="AA1063" s="5"/>
      <c r="AC1063" s="36"/>
      <c r="AD1063" s="36"/>
      <c r="AE1063"/>
      <c r="AF1063"/>
      <c r="AH1063" s="36"/>
      <c r="AJ1063"/>
    </row>
    <row r="1064" spans="14:36">
      <c r="N1064" s="36"/>
      <c r="R1064" s="5"/>
      <c r="W1064"/>
      <c r="Y1064" s="36"/>
      <c r="AA1064" s="5"/>
      <c r="AC1064" s="36"/>
      <c r="AD1064" s="36"/>
      <c r="AE1064"/>
      <c r="AF1064"/>
      <c r="AH1064" s="36"/>
      <c r="AJ1064"/>
    </row>
    <row r="1065" spans="14:36">
      <c r="N1065" s="36"/>
      <c r="R1065" s="5"/>
      <c r="W1065"/>
      <c r="Y1065" s="36"/>
      <c r="AA1065" s="5"/>
      <c r="AC1065" s="36"/>
      <c r="AD1065" s="36"/>
      <c r="AE1065"/>
      <c r="AF1065"/>
      <c r="AH1065" s="36"/>
      <c r="AJ1065"/>
    </row>
    <row r="1066" spans="14:36">
      <c r="N1066" s="36"/>
      <c r="R1066" s="5"/>
      <c r="W1066"/>
      <c r="Y1066" s="36"/>
      <c r="AA1066" s="5"/>
      <c r="AC1066" s="36"/>
      <c r="AD1066" s="36"/>
      <c r="AE1066"/>
      <c r="AF1066"/>
      <c r="AH1066" s="36"/>
      <c r="AJ1066"/>
    </row>
    <row r="1067" spans="14:36">
      <c r="N1067" s="36"/>
      <c r="R1067" s="5"/>
      <c r="W1067"/>
      <c r="Y1067" s="36"/>
      <c r="AA1067" s="5"/>
      <c r="AC1067" s="36"/>
      <c r="AD1067" s="36"/>
      <c r="AE1067"/>
      <c r="AF1067"/>
      <c r="AH1067" s="36"/>
      <c r="AJ1067"/>
    </row>
    <row r="1068" spans="14:36">
      <c r="N1068" s="36"/>
      <c r="R1068" s="5"/>
      <c r="W1068"/>
      <c r="Y1068" s="36"/>
      <c r="AA1068" s="5"/>
      <c r="AC1068" s="36"/>
      <c r="AD1068" s="36"/>
      <c r="AE1068"/>
      <c r="AF1068"/>
      <c r="AH1068" s="36"/>
      <c r="AJ1068"/>
    </row>
    <row r="1069" spans="14:36">
      <c r="N1069" s="36"/>
      <c r="R1069" s="5"/>
      <c r="W1069"/>
      <c r="Y1069" s="36"/>
      <c r="AA1069" s="5"/>
      <c r="AC1069" s="36"/>
      <c r="AD1069" s="36"/>
      <c r="AE1069"/>
      <c r="AF1069"/>
      <c r="AH1069" s="36"/>
      <c r="AJ1069"/>
    </row>
    <row r="1070" spans="14:36">
      <c r="N1070" s="36"/>
      <c r="R1070" s="5"/>
      <c r="W1070"/>
      <c r="Y1070" s="36"/>
      <c r="AA1070" s="5"/>
      <c r="AC1070" s="36"/>
      <c r="AD1070" s="36"/>
      <c r="AE1070"/>
      <c r="AF1070"/>
      <c r="AH1070" s="36"/>
      <c r="AJ1070"/>
    </row>
    <row r="1071" spans="14:36">
      <c r="N1071" s="36"/>
      <c r="R1071" s="5"/>
      <c r="W1071"/>
      <c r="Y1071" s="36"/>
      <c r="AA1071" s="5"/>
      <c r="AC1071" s="36"/>
      <c r="AD1071" s="36"/>
      <c r="AE1071"/>
      <c r="AF1071"/>
      <c r="AH1071" s="36"/>
      <c r="AJ1071"/>
    </row>
    <row r="1072" spans="14:36">
      <c r="N1072" s="36"/>
      <c r="R1072" s="5"/>
      <c r="W1072"/>
      <c r="Y1072" s="36"/>
      <c r="AA1072" s="5"/>
      <c r="AC1072" s="36"/>
      <c r="AD1072" s="36"/>
      <c r="AE1072"/>
      <c r="AF1072"/>
      <c r="AH1072" s="36"/>
      <c r="AJ1072"/>
    </row>
    <row r="1073" spans="14:36">
      <c r="N1073" s="36"/>
      <c r="R1073" s="5"/>
      <c r="W1073"/>
      <c r="Y1073" s="36"/>
      <c r="AA1073" s="5"/>
      <c r="AC1073" s="36"/>
      <c r="AD1073" s="36"/>
      <c r="AE1073"/>
      <c r="AF1073"/>
      <c r="AH1073" s="36"/>
      <c r="AJ1073"/>
    </row>
    <row r="1074" spans="14:36">
      <c r="N1074" s="36"/>
      <c r="R1074" s="5"/>
      <c r="W1074"/>
      <c r="Y1074" s="36"/>
      <c r="AA1074" s="5"/>
      <c r="AC1074" s="36"/>
      <c r="AD1074" s="36"/>
      <c r="AE1074"/>
      <c r="AF1074"/>
      <c r="AH1074" s="36"/>
      <c r="AJ1074"/>
    </row>
    <row r="1075" spans="14:36">
      <c r="N1075" s="36"/>
      <c r="R1075" s="5"/>
      <c r="W1075"/>
      <c r="Y1075" s="36"/>
      <c r="AA1075" s="5"/>
      <c r="AC1075" s="36"/>
      <c r="AD1075" s="36"/>
      <c r="AE1075"/>
      <c r="AF1075"/>
      <c r="AH1075" s="36"/>
      <c r="AJ1075"/>
    </row>
    <row r="1076" spans="14:36">
      <c r="N1076" s="36"/>
      <c r="R1076" s="5"/>
      <c r="W1076"/>
      <c r="Y1076" s="36"/>
      <c r="AA1076" s="5"/>
      <c r="AC1076" s="36"/>
      <c r="AD1076" s="36"/>
      <c r="AE1076"/>
      <c r="AF1076"/>
      <c r="AH1076" s="36"/>
      <c r="AJ1076"/>
    </row>
    <row r="1077" spans="14:36">
      <c r="N1077" s="36"/>
      <c r="R1077" s="5"/>
      <c r="W1077"/>
      <c r="Y1077" s="36"/>
      <c r="AA1077" s="5"/>
      <c r="AC1077" s="36"/>
      <c r="AD1077" s="36"/>
      <c r="AE1077"/>
      <c r="AF1077"/>
      <c r="AH1077" s="36"/>
      <c r="AJ1077"/>
    </row>
    <row r="1078" spans="14:36">
      <c r="N1078" s="36"/>
      <c r="R1078" s="5"/>
      <c r="W1078"/>
      <c r="Y1078" s="36"/>
      <c r="AA1078" s="5"/>
      <c r="AC1078" s="36"/>
      <c r="AD1078" s="36"/>
      <c r="AE1078"/>
      <c r="AF1078"/>
      <c r="AH1078" s="36"/>
      <c r="AJ1078"/>
    </row>
    <row r="1079" spans="14:36">
      <c r="N1079" s="36"/>
      <c r="R1079" s="5"/>
      <c r="W1079"/>
      <c r="Y1079" s="36"/>
      <c r="AA1079" s="5"/>
      <c r="AC1079" s="36"/>
      <c r="AD1079" s="36"/>
      <c r="AE1079"/>
      <c r="AF1079"/>
      <c r="AH1079" s="36"/>
      <c r="AJ1079"/>
    </row>
    <row r="1080" spans="14:36">
      <c r="N1080" s="36"/>
      <c r="R1080" s="5"/>
      <c r="W1080"/>
      <c r="Y1080" s="36"/>
      <c r="AA1080" s="5"/>
      <c r="AC1080" s="36"/>
      <c r="AD1080" s="36"/>
      <c r="AE1080"/>
      <c r="AF1080"/>
      <c r="AH1080" s="36"/>
      <c r="AJ1080"/>
    </row>
    <row r="1081" spans="14:36">
      <c r="N1081" s="36"/>
      <c r="R1081" s="5"/>
      <c r="W1081"/>
      <c r="Y1081" s="36"/>
      <c r="AA1081" s="5"/>
      <c r="AC1081" s="36"/>
      <c r="AD1081" s="36"/>
      <c r="AE1081"/>
      <c r="AF1081"/>
      <c r="AH1081" s="36"/>
      <c r="AJ1081"/>
    </row>
    <row r="1082" spans="14:36">
      <c r="N1082" s="36"/>
      <c r="R1082" s="5"/>
      <c r="W1082"/>
      <c r="Y1082" s="36"/>
      <c r="AA1082" s="5"/>
      <c r="AC1082" s="36"/>
      <c r="AD1082" s="36"/>
      <c r="AE1082"/>
      <c r="AF1082"/>
      <c r="AH1082" s="36"/>
      <c r="AJ1082"/>
    </row>
    <row r="1083" spans="14:36">
      <c r="N1083" s="36"/>
      <c r="R1083" s="5"/>
      <c r="W1083"/>
      <c r="Y1083" s="36"/>
      <c r="AA1083" s="5"/>
      <c r="AC1083" s="36"/>
      <c r="AD1083" s="36"/>
      <c r="AE1083"/>
      <c r="AF1083"/>
      <c r="AH1083" s="36"/>
      <c r="AJ1083"/>
    </row>
    <row r="1084" spans="14:36">
      <c r="N1084" s="36"/>
      <c r="R1084" s="5"/>
      <c r="W1084"/>
      <c r="Y1084" s="36"/>
      <c r="AA1084" s="5"/>
      <c r="AC1084" s="36"/>
      <c r="AD1084" s="36"/>
      <c r="AE1084"/>
      <c r="AF1084"/>
      <c r="AH1084" s="36"/>
      <c r="AJ1084"/>
    </row>
    <row r="1085" spans="14:36">
      <c r="N1085" s="36"/>
      <c r="R1085" s="5"/>
      <c r="W1085"/>
      <c r="Y1085" s="36"/>
      <c r="AA1085" s="5"/>
      <c r="AC1085" s="36"/>
      <c r="AD1085" s="36"/>
      <c r="AE1085"/>
      <c r="AF1085"/>
      <c r="AH1085" s="36"/>
      <c r="AJ1085"/>
    </row>
    <row r="1086" spans="14:36">
      <c r="N1086" s="36"/>
      <c r="R1086" s="5"/>
      <c r="W1086"/>
      <c r="Y1086" s="36"/>
      <c r="AA1086" s="5"/>
      <c r="AC1086" s="36"/>
      <c r="AD1086" s="36"/>
      <c r="AE1086"/>
      <c r="AF1086"/>
      <c r="AH1086" s="36"/>
      <c r="AJ1086"/>
    </row>
    <row r="1087" spans="14:36">
      <c r="N1087" s="36"/>
      <c r="R1087" s="5"/>
      <c r="W1087"/>
      <c r="Y1087" s="36"/>
      <c r="AA1087" s="5"/>
      <c r="AC1087" s="36"/>
      <c r="AD1087" s="36"/>
      <c r="AE1087"/>
      <c r="AF1087"/>
      <c r="AH1087" s="36"/>
      <c r="AJ1087"/>
    </row>
    <row r="1088" spans="14:36">
      <c r="N1088" s="36"/>
      <c r="R1088" s="5"/>
      <c r="W1088"/>
      <c r="Y1088" s="36"/>
      <c r="AA1088" s="5"/>
      <c r="AC1088" s="36"/>
      <c r="AD1088" s="36"/>
      <c r="AE1088"/>
      <c r="AF1088"/>
      <c r="AH1088" s="36"/>
      <c r="AJ1088"/>
    </row>
    <row r="1089" spans="14:36">
      <c r="N1089" s="36"/>
      <c r="R1089" s="5"/>
      <c r="W1089"/>
      <c r="Y1089" s="36"/>
      <c r="AA1089" s="5"/>
      <c r="AC1089" s="36"/>
      <c r="AD1089" s="36"/>
      <c r="AE1089"/>
      <c r="AF1089"/>
      <c r="AH1089" s="36"/>
      <c r="AJ1089"/>
    </row>
    <row r="1090" spans="14:36">
      <c r="N1090" s="36"/>
      <c r="R1090" s="5"/>
      <c r="W1090"/>
      <c r="Y1090" s="36"/>
      <c r="AA1090" s="5"/>
      <c r="AC1090" s="36"/>
      <c r="AD1090" s="36"/>
      <c r="AE1090"/>
      <c r="AF1090"/>
      <c r="AH1090" s="36"/>
      <c r="AJ1090"/>
    </row>
    <row r="1091" spans="14:36">
      <c r="N1091" s="36"/>
      <c r="R1091" s="5"/>
      <c r="W1091"/>
      <c r="Y1091" s="36"/>
      <c r="AA1091" s="5"/>
      <c r="AC1091" s="36"/>
      <c r="AD1091" s="36"/>
      <c r="AE1091"/>
      <c r="AF1091"/>
      <c r="AH1091" s="36"/>
      <c r="AJ1091"/>
    </row>
    <row r="1092" spans="14:36">
      <c r="N1092" s="36"/>
      <c r="R1092" s="5"/>
      <c r="W1092"/>
      <c r="Y1092" s="36"/>
      <c r="AA1092" s="5"/>
      <c r="AC1092" s="36"/>
      <c r="AD1092" s="36"/>
      <c r="AE1092"/>
      <c r="AF1092"/>
      <c r="AH1092" s="36"/>
      <c r="AJ1092"/>
    </row>
    <row r="1093" spans="14:36">
      <c r="N1093" s="36"/>
      <c r="R1093" s="5"/>
      <c r="W1093"/>
      <c r="Y1093" s="36"/>
      <c r="AA1093" s="5"/>
      <c r="AC1093" s="36"/>
      <c r="AD1093" s="36"/>
      <c r="AE1093"/>
      <c r="AF1093"/>
      <c r="AH1093" s="36"/>
      <c r="AJ1093"/>
    </row>
    <row r="1094" spans="14:36">
      <c r="N1094" s="36"/>
      <c r="R1094" s="5"/>
      <c r="W1094"/>
      <c r="Y1094" s="36"/>
      <c r="AA1094" s="5"/>
      <c r="AC1094" s="36"/>
      <c r="AD1094" s="36"/>
      <c r="AE1094"/>
      <c r="AF1094"/>
      <c r="AH1094" s="36"/>
      <c r="AJ1094"/>
    </row>
    <row r="1095" spans="14:36">
      <c r="N1095" s="36"/>
      <c r="R1095" s="5"/>
      <c r="W1095"/>
      <c r="Y1095" s="36"/>
      <c r="AA1095" s="5"/>
      <c r="AC1095" s="36"/>
      <c r="AD1095" s="36"/>
      <c r="AE1095"/>
      <c r="AF1095"/>
      <c r="AH1095" s="36"/>
      <c r="AJ1095"/>
    </row>
    <row r="1096" spans="14:36">
      <c r="N1096" s="36"/>
      <c r="R1096" s="5"/>
      <c r="W1096"/>
      <c r="Y1096" s="36"/>
      <c r="AA1096" s="5"/>
      <c r="AC1096" s="36"/>
      <c r="AD1096" s="36"/>
      <c r="AE1096"/>
      <c r="AF1096"/>
      <c r="AH1096" s="36"/>
      <c r="AJ1096"/>
    </row>
    <row r="1097" spans="14:36">
      <c r="N1097" s="36"/>
      <c r="R1097" s="5"/>
      <c r="W1097"/>
      <c r="Y1097" s="36"/>
      <c r="AA1097" s="5"/>
      <c r="AC1097" s="36"/>
      <c r="AD1097" s="36"/>
      <c r="AE1097"/>
      <c r="AF1097"/>
      <c r="AH1097" s="36"/>
      <c r="AJ1097"/>
    </row>
    <row r="1098" spans="14:36">
      <c r="N1098" s="36"/>
      <c r="R1098" s="5"/>
      <c r="W1098"/>
      <c r="Y1098" s="36"/>
      <c r="AA1098" s="5"/>
      <c r="AC1098" s="36"/>
      <c r="AD1098" s="36"/>
      <c r="AE1098"/>
      <c r="AF1098"/>
      <c r="AH1098" s="36"/>
      <c r="AJ1098"/>
    </row>
    <row r="1099" spans="14:36">
      <c r="N1099" s="36"/>
      <c r="R1099" s="5"/>
      <c r="W1099"/>
      <c r="Y1099" s="36"/>
      <c r="AA1099" s="5"/>
      <c r="AC1099" s="36"/>
      <c r="AD1099" s="36"/>
      <c r="AE1099"/>
      <c r="AF1099"/>
      <c r="AH1099" s="36"/>
      <c r="AJ1099"/>
    </row>
    <row r="1100" spans="14:36">
      <c r="N1100" s="36"/>
      <c r="R1100" s="5"/>
      <c r="W1100"/>
      <c r="Y1100" s="36"/>
      <c r="AA1100" s="5"/>
      <c r="AC1100" s="36"/>
      <c r="AD1100" s="36"/>
      <c r="AE1100"/>
      <c r="AF1100"/>
      <c r="AH1100" s="36"/>
      <c r="AJ1100"/>
    </row>
    <row r="1101" spans="14:36">
      <c r="N1101" s="36"/>
      <c r="R1101" s="5"/>
      <c r="W1101"/>
      <c r="Y1101" s="36"/>
      <c r="AA1101" s="5"/>
      <c r="AC1101" s="36"/>
      <c r="AD1101" s="36"/>
      <c r="AE1101"/>
      <c r="AF1101"/>
      <c r="AH1101" s="36"/>
      <c r="AJ1101"/>
    </row>
    <row r="1102" spans="14:36">
      <c r="N1102" s="36"/>
      <c r="R1102" s="5"/>
      <c r="W1102"/>
      <c r="Y1102" s="36"/>
      <c r="AA1102" s="5"/>
      <c r="AC1102" s="36"/>
      <c r="AD1102" s="36"/>
      <c r="AE1102"/>
      <c r="AF1102"/>
      <c r="AH1102" s="36"/>
      <c r="AJ1102"/>
    </row>
    <row r="1103" spans="14:36">
      <c r="N1103" s="36"/>
      <c r="R1103" s="5"/>
      <c r="W1103"/>
      <c r="Y1103" s="36"/>
      <c r="AA1103" s="5"/>
      <c r="AC1103" s="36"/>
      <c r="AD1103" s="36"/>
      <c r="AE1103"/>
      <c r="AF1103"/>
      <c r="AH1103" s="36"/>
      <c r="AJ1103"/>
    </row>
    <row r="1104" spans="14:36">
      <c r="N1104" s="36"/>
      <c r="R1104" s="5"/>
      <c r="W1104"/>
      <c r="Y1104" s="36"/>
      <c r="AA1104" s="5"/>
      <c r="AC1104" s="36"/>
      <c r="AD1104" s="36"/>
      <c r="AE1104"/>
      <c r="AF1104"/>
      <c r="AH1104" s="36"/>
      <c r="AJ1104"/>
    </row>
    <row r="1105" spans="14:36">
      <c r="N1105" s="36"/>
      <c r="R1105" s="5"/>
      <c r="W1105"/>
      <c r="Y1105" s="36"/>
      <c r="AA1105" s="5"/>
      <c r="AC1105" s="36"/>
      <c r="AD1105" s="36"/>
      <c r="AE1105"/>
      <c r="AF1105"/>
      <c r="AH1105" s="36"/>
      <c r="AJ1105"/>
    </row>
    <row r="1106" spans="14:36">
      <c r="N1106" s="36"/>
      <c r="R1106" s="5"/>
      <c r="W1106"/>
      <c r="Y1106" s="36"/>
      <c r="AA1106" s="5"/>
      <c r="AC1106" s="36"/>
      <c r="AD1106" s="36"/>
      <c r="AE1106"/>
      <c r="AF1106"/>
      <c r="AH1106" s="36"/>
      <c r="AJ1106"/>
    </row>
    <row r="1107" spans="14:36">
      <c r="N1107" s="36"/>
      <c r="R1107" s="5"/>
      <c r="W1107"/>
      <c r="Y1107" s="36"/>
      <c r="AA1107" s="5"/>
      <c r="AC1107" s="36"/>
      <c r="AD1107" s="36"/>
      <c r="AE1107"/>
      <c r="AF1107"/>
      <c r="AH1107" s="36"/>
      <c r="AJ1107"/>
    </row>
    <row r="1108" spans="14:36">
      <c r="N1108" s="36"/>
      <c r="R1108" s="5"/>
      <c r="W1108"/>
      <c r="Y1108" s="36"/>
      <c r="AA1108" s="5"/>
      <c r="AC1108" s="36"/>
      <c r="AD1108" s="36"/>
      <c r="AE1108"/>
      <c r="AF1108"/>
      <c r="AH1108" s="36"/>
      <c r="AJ1108"/>
    </row>
    <row r="1109" spans="14:36">
      <c r="N1109" s="36"/>
      <c r="R1109" s="5"/>
      <c r="W1109"/>
      <c r="Y1109" s="36"/>
      <c r="AA1109" s="5"/>
      <c r="AC1109" s="36"/>
      <c r="AD1109" s="36"/>
      <c r="AE1109"/>
      <c r="AF1109"/>
      <c r="AH1109" s="36"/>
      <c r="AJ1109"/>
    </row>
    <row r="1110" spans="14:36">
      <c r="N1110" s="36"/>
      <c r="R1110" s="5"/>
      <c r="W1110"/>
      <c r="Y1110" s="36"/>
      <c r="AA1110" s="5"/>
      <c r="AC1110" s="36"/>
      <c r="AD1110" s="36"/>
      <c r="AE1110"/>
      <c r="AF1110"/>
      <c r="AH1110" s="36"/>
      <c r="AJ1110"/>
    </row>
    <row r="1111" spans="14:36">
      <c r="N1111" s="36"/>
      <c r="R1111" s="5"/>
      <c r="W1111"/>
      <c r="Y1111" s="36"/>
      <c r="AA1111" s="5"/>
      <c r="AC1111" s="36"/>
      <c r="AD1111" s="36"/>
      <c r="AE1111"/>
      <c r="AF1111"/>
      <c r="AH1111" s="36"/>
      <c r="AJ1111"/>
    </row>
    <row r="1112" spans="14:36">
      <c r="N1112" s="36"/>
      <c r="R1112" s="5"/>
      <c r="W1112"/>
      <c r="Y1112" s="36"/>
      <c r="AA1112" s="5"/>
      <c r="AC1112" s="36"/>
      <c r="AD1112" s="36"/>
      <c r="AE1112"/>
      <c r="AF1112"/>
      <c r="AH1112" s="36"/>
      <c r="AJ1112"/>
    </row>
    <row r="1113" spans="14:36">
      <c r="N1113" s="36"/>
      <c r="R1113" s="5"/>
      <c r="W1113"/>
      <c r="Y1113" s="36"/>
      <c r="AA1113" s="5"/>
      <c r="AC1113" s="36"/>
      <c r="AD1113" s="36"/>
      <c r="AE1113"/>
      <c r="AF1113"/>
      <c r="AH1113" s="36"/>
      <c r="AJ1113"/>
    </row>
    <row r="1114" spans="14:36">
      <c r="N1114" s="36"/>
      <c r="R1114" s="5"/>
      <c r="W1114"/>
      <c r="Y1114" s="36"/>
      <c r="AA1114" s="5"/>
      <c r="AC1114" s="36"/>
      <c r="AD1114" s="36"/>
      <c r="AE1114"/>
      <c r="AF1114"/>
      <c r="AH1114" s="36"/>
      <c r="AJ1114"/>
    </row>
    <row r="1115" spans="14:36">
      <c r="N1115" s="36"/>
      <c r="R1115" s="5"/>
      <c r="W1115"/>
      <c r="Y1115" s="36"/>
      <c r="AA1115" s="5"/>
      <c r="AC1115" s="36"/>
      <c r="AD1115" s="36"/>
      <c r="AE1115"/>
      <c r="AF1115"/>
      <c r="AH1115" s="36"/>
      <c r="AJ1115"/>
    </row>
    <row r="1116" spans="14:36">
      <c r="N1116" s="36"/>
      <c r="R1116" s="5"/>
      <c r="W1116"/>
      <c r="Y1116" s="36"/>
      <c r="AA1116" s="5"/>
      <c r="AC1116" s="36"/>
      <c r="AD1116" s="36"/>
      <c r="AE1116"/>
      <c r="AF1116"/>
      <c r="AH1116" s="36"/>
      <c r="AJ1116"/>
    </row>
    <row r="1117" spans="14:36">
      <c r="N1117" s="36"/>
      <c r="R1117" s="5"/>
      <c r="W1117"/>
      <c r="Y1117" s="36"/>
      <c r="AA1117" s="5"/>
      <c r="AC1117" s="36"/>
      <c r="AD1117" s="36"/>
      <c r="AE1117"/>
      <c r="AF1117"/>
      <c r="AH1117" s="36"/>
      <c r="AJ1117"/>
    </row>
    <row r="1118" spans="14:36">
      <c r="N1118" s="36"/>
      <c r="R1118" s="5"/>
      <c r="W1118"/>
      <c r="Y1118" s="36"/>
      <c r="AA1118" s="5"/>
      <c r="AC1118" s="36"/>
      <c r="AD1118" s="36"/>
      <c r="AE1118"/>
      <c r="AF1118"/>
      <c r="AH1118" s="36"/>
      <c r="AJ1118"/>
    </row>
    <row r="1119" spans="14:36">
      <c r="N1119" s="36"/>
      <c r="R1119" s="5"/>
      <c r="W1119"/>
      <c r="Y1119" s="36"/>
      <c r="AA1119" s="5"/>
      <c r="AC1119" s="36"/>
      <c r="AD1119" s="36"/>
      <c r="AE1119"/>
      <c r="AF1119"/>
      <c r="AH1119" s="36"/>
      <c r="AJ1119"/>
    </row>
    <row r="1120" spans="14:36">
      <c r="N1120" s="36"/>
      <c r="R1120" s="5"/>
      <c r="W1120"/>
      <c r="Y1120" s="36"/>
      <c r="AA1120" s="5"/>
      <c r="AC1120" s="36"/>
      <c r="AD1120" s="36"/>
      <c r="AE1120"/>
      <c r="AF1120"/>
      <c r="AH1120" s="36"/>
      <c r="AJ1120"/>
    </row>
    <row r="1121" spans="14:36">
      <c r="N1121" s="36"/>
      <c r="R1121" s="5"/>
      <c r="W1121"/>
      <c r="Y1121" s="36"/>
      <c r="AA1121" s="5"/>
      <c r="AC1121" s="36"/>
      <c r="AD1121" s="36"/>
      <c r="AE1121"/>
      <c r="AF1121"/>
      <c r="AH1121" s="36"/>
      <c r="AJ1121"/>
    </row>
    <row r="1122" spans="14:36">
      <c r="N1122" s="36"/>
      <c r="R1122" s="5"/>
      <c r="W1122"/>
      <c r="Y1122" s="36"/>
      <c r="AA1122" s="5"/>
      <c r="AC1122" s="36"/>
      <c r="AD1122" s="36"/>
      <c r="AE1122"/>
      <c r="AF1122"/>
      <c r="AH1122" s="36"/>
      <c r="AJ1122"/>
    </row>
    <row r="1123" spans="14:36">
      <c r="N1123" s="36"/>
      <c r="R1123" s="5"/>
      <c r="W1123"/>
      <c r="Y1123" s="36"/>
      <c r="AA1123" s="5"/>
      <c r="AC1123" s="36"/>
      <c r="AD1123" s="36"/>
      <c r="AE1123"/>
      <c r="AF1123"/>
      <c r="AH1123" s="36"/>
      <c r="AJ1123"/>
    </row>
    <row r="1124" spans="14:36">
      <c r="N1124" s="36"/>
      <c r="R1124" s="5"/>
      <c r="W1124"/>
      <c r="Y1124" s="36"/>
      <c r="AA1124" s="5"/>
      <c r="AC1124" s="36"/>
      <c r="AD1124" s="36"/>
      <c r="AE1124"/>
      <c r="AF1124"/>
      <c r="AH1124" s="36"/>
      <c r="AJ1124"/>
    </row>
    <row r="1125" spans="14:36">
      <c r="N1125" s="36"/>
      <c r="R1125" s="5"/>
      <c r="W1125"/>
      <c r="Y1125" s="36"/>
      <c r="AA1125" s="5"/>
      <c r="AC1125" s="36"/>
      <c r="AD1125" s="36"/>
      <c r="AE1125"/>
      <c r="AF1125"/>
      <c r="AH1125" s="36"/>
      <c r="AJ1125"/>
    </row>
    <row r="1126" spans="14:36">
      <c r="N1126" s="36"/>
      <c r="R1126" s="5"/>
      <c r="W1126"/>
      <c r="Y1126" s="36"/>
      <c r="AA1126" s="5"/>
      <c r="AC1126" s="36"/>
      <c r="AD1126" s="36"/>
      <c r="AE1126"/>
      <c r="AF1126"/>
      <c r="AH1126" s="36"/>
      <c r="AJ1126"/>
    </row>
    <row r="1127" spans="14:36">
      <c r="N1127" s="36"/>
      <c r="R1127" s="5"/>
      <c r="W1127"/>
      <c r="Y1127" s="36"/>
      <c r="AA1127" s="5"/>
      <c r="AC1127" s="36"/>
      <c r="AD1127" s="36"/>
      <c r="AE1127"/>
      <c r="AF1127"/>
      <c r="AH1127" s="36"/>
      <c r="AJ1127"/>
    </row>
    <row r="1128" spans="14:36">
      <c r="N1128" s="36"/>
      <c r="R1128" s="5"/>
      <c r="W1128"/>
      <c r="Y1128" s="36"/>
      <c r="AA1128" s="5"/>
      <c r="AC1128" s="36"/>
      <c r="AD1128" s="36"/>
      <c r="AE1128"/>
      <c r="AF1128"/>
      <c r="AH1128" s="36"/>
      <c r="AJ1128"/>
    </row>
    <row r="1129" spans="14:36">
      <c r="N1129" s="36"/>
      <c r="R1129" s="5"/>
      <c r="W1129"/>
      <c r="Y1129" s="36"/>
      <c r="AA1129" s="5"/>
      <c r="AC1129" s="36"/>
      <c r="AD1129" s="36"/>
      <c r="AE1129"/>
      <c r="AF1129"/>
      <c r="AH1129" s="36"/>
      <c r="AJ1129"/>
    </row>
    <row r="1130" spans="14:36">
      <c r="N1130" s="36"/>
      <c r="R1130" s="5"/>
      <c r="W1130"/>
      <c r="Y1130" s="36"/>
      <c r="AA1130" s="5"/>
      <c r="AC1130" s="36"/>
      <c r="AD1130" s="36"/>
      <c r="AE1130"/>
      <c r="AF1130"/>
      <c r="AH1130" s="36"/>
      <c r="AJ1130"/>
    </row>
    <row r="1131" spans="14:36">
      <c r="N1131" s="36"/>
      <c r="R1131" s="5"/>
      <c r="W1131"/>
      <c r="Y1131" s="36"/>
      <c r="AA1131" s="5"/>
      <c r="AC1131" s="36"/>
      <c r="AD1131" s="36"/>
      <c r="AE1131"/>
      <c r="AF1131"/>
      <c r="AH1131" s="36"/>
      <c r="AJ1131"/>
    </row>
    <row r="1132" spans="14:36">
      <c r="N1132" s="36"/>
      <c r="R1132" s="5"/>
      <c r="W1132"/>
      <c r="Y1132" s="36"/>
      <c r="AA1132" s="5"/>
      <c r="AC1132" s="36"/>
      <c r="AD1132" s="36"/>
      <c r="AE1132"/>
      <c r="AF1132"/>
      <c r="AH1132" s="36"/>
      <c r="AJ1132"/>
    </row>
    <row r="1133" spans="14:36">
      <c r="N1133" s="36"/>
      <c r="R1133" s="5"/>
      <c r="W1133"/>
      <c r="Y1133" s="36"/>
      <c r="AA1133" s="5"/>
      <c r="AC1133" s="36"/>
      <c r="AD1133" s="36"/>
      <c r="AE1133"/>
      <c r="AF1133"/>
      <c r="AH1133" s="36"/>
      <c r="AJ1133"/>
    </row>
    <row r="1134" spans="14:36">
      <c r="N1134" s="36"/>
      <c r="R1134" s="5"/>
      <c r="W1134"/>
      <c r="Y1134" s="36"/>
      <c r="AA1134" s="5"/>
      <c r="AC1134" s="36"/>
      <c r="AD1134" s="36"/>
      <c r="AE1134"/>
      <c r="AF1134"/>
      <c r="AH1134" s="36"/>
      <c r="AJ1134"/>
    </row>
    <row r="1135" spans="14:36">
      <c r="N1135" s="36"/>
      <c r="R1135" s="5"/>
      <c r="W1135"/>
      <c r="Y1135" s="36"/>
      <c r="AA1135" s="5"/>
      <c r="AC1135" s="36"/>
      <c r="AD1135" s="36"/>
      <c r="AE1135"/>
      <c r="AF1135"/>
      <c r="AH1135" s="36"/>
      <c r="AJ1135"/>
    </row>
    <row r="1136" spans="14:36">
      <c r="N1136" s="36"/>
      <c r="R1136" s="5"/>
      <c r="W1136"/>
      <c r="Y1136" s="36"/>
      <c r="AA1136" s="5"/>
      <c r="AC1136" s="36"/>
      <c r="AD1136" s="36"/>
      <c r="AE1136"/>
      <c r="AF1136"/>
      <c r="AH1136" s="36"/>
      <c r="AJ1136"/>
    </row>
    <row r="1137" spans="14:36">
      <c r="N1137" s="36"/>
      <c r="R1137" s="5"/>
      <c r="W1137"/>
      <c r="Y1137" s="36"/>
      <c r="AA1137" s="5"/>
      <c r="AC1137" s="36"/>
      <c r="AD1137" s="36"/>
      <c r="AE1137"/>
      <c r="AF1137"/>
      <c r="AH1137" s="36"/>
      <c r="AJ1137"/>
    </row>
    <row r="1138" spans="14:36">
      <c r="N1138" s="36"/>
      <c r="R1138" s="5"/>
      <c r="W1138"/>
      <c r="Y1138" s="36"/>
      <c r="AA1138" s="5"/>
      <c r="AC1138" s="36"/>
      <c r="AD1138" s="36"/>
      <c r="AE1138"/>
      <c r="AF1138"/>
      <c r="AH1138" s="36"/>
      <c r="AJ1138"/>
    </row>
    <row r="1139" spans="14:36">
      <c r="N1139" s="36"/>
      <c r="R1139" s="5"/>
      <c r="W1139"/>
      <c r="Y1139" s="36"/>
      <c r="AA1139" s="5"/>
      <c r="AC1139" s="36"/>
      <c r="AD1139" s="36"/>
      <c r="AE1139"/>
      <c r="AF1139"/>
      <c r="AH1139" s="36"/>
      <c r="AJ1139"/>
    </row>
    <row r="1140" spans="14:36">
      <c r="N1140" s="36"/>
      <c r="R1140" s="5"/>
      <c r="W1140"/>
      <c r="Y1140" s="36"/>
      <c r="AA1140" s="5"/>
      <c r="AC1140" s="36"/>
      <c r="AD1140" s="36"/>
      <c r="AE1140"/>
      <c r="AF1140"/>
      <c r="AH1140" s="36"/>
      <c r="AJ1140"/>
    </row>
    <row r="1141" spans="14:36">
      <c r="N1141" s="36"/>
      <c r="R1141" s="5"/>
      <c r="W1141"/>
      <c r="Y1141" s="36"/>
      <c r="AA1141" s="5"/>
      <c r="AC1141" s="36"/>
      <c r="AD1141" s="36"/>
      <c r="AE1141"/>
      <c r="AF1141"/>
      <c r="AH1141" s="36"/>
      <c r="AJ1141"/>
    </row>
    <row r="1142" spans="14:36">
      <c r="N1142" s="36"/>
      <c r="R1142" s="5"/>
      <c r="W1142"/>
      <c r="Y1142" s="36"/>
      <c r="AA1142" s="5"/>
      <c r="AC1142" s="36"/>
      <c r="AD1142" s="36"/>
      <c r="AE1142"/>
      <c r="AF1142"/>
      <c r="AH1142" s="36"/>
      <c r="AJ1142"/>
    </row>
    <row r="1143" spans="14:36">
      <c r="N1143" s="36"/>
      <c r="R1143" s="5"/>
      <c r="W1143"/>
      <c r="Y1143" s="36"/>
      <c r="AA1143" s="5"/>
      <c r="AC1143" s="36"/>
      <c r="AD1143" s="36"/>
      <c r="AE1143"/>
      <c r="AF1143"/>
      <c r="AH1143" s="36"/>
      <c r="AJ1143"/>
    </row>
    <row r="1144" spans="14:36">
      <c r="N1144" s="36"/>
      <c r="R1144" s="5"/>
      <c r="W1144"/>
      <c r="Y1144" s="36"/>
      <c r="AA1144" s="5"/>
      <c r="AC1144" s="36"/>
      <c r="AD1144" s="36"/>
      <c r="AE1144"/>
      <c r="AF1144"/>
      <c r="AH1144" s="36"/>
      <c r="AJ1144"/>
    </row>
    <row r="1145" spans="14:36">
      <c r="N1145" s="36"/>
      <c r="R1145" s="5"/>
      <c r="W1145"/>
      <c r="Y1145" s="36"/>
      <c r="AA1145" s="5"/>
      <c r="AC1145" s="36"/>
      <c r="AD1145" s="36"/>
      <c r="AE1145"/>
      <c r="AF1145"/>
      <c r="AH1145" s="36"/>
      <c r="AJ1145"/>
    </row>
    <row r="1146" spans="14:36">
      <c r="N1146" s="36"/>
      <c r="R1146" s="5"/>
      <c r="W1146"/>
      <c r="Y1146" s="36"/>
      <c r="AA1146" s="5"/>
      <c r="AC1146" s="36"/>
      <c r="AD1146" s="36"/>
      <c r="AE1146"/>
      <c r="AF1146"/>
      <c r="AH1146" s="36"/>
      <c r="AJ1146"/>
    </row>
    <row r="1147" spans="14:36">
      <c r="N1147" s="36"/>
      <c r="R1147" s="5"/>
      <c r="W1147"/>
      <c r="Y1147" s="36"/>
      <c r="AA1147" s="5"/>
      <c r="AC1147" s="36"/>
      <c r="AD1147" s="36"/>
      <c r="AE1147"/>
      <c r="AF1147"/>
      <c r="AH1147" s="36"/>
      <c r="AJ1147"/>
    </row>
    <row r="1148" spans="14:36">
      <c r="N1148" s="36"/>
      <c r="R1148" s="5"/>
      <c r="W1148"/>
      <c r="Y1148" s="36"/>
      <c r="AA1148" s="5"/>
      <c r="AC1148" s="36"/>
      <c r="AD1148" s="36"/>
      <c r="AE1148"/>
      <c r="AF1148"/>
      <c r="AH1148" s="36"/>
      <c r="AJ1148"/>
    </row>
    <row r="1149" spans="14:36">
      <c r="N1149" s="36"/>
      <c r="R1149" s="5"/>
      <c r="W1149"/>
      <c r="Y1149" s="36"/>
      <c r="AA1149" s="5"/>
      <c r="AC1149" s="36"/>
      <c r="AD1149" s="36"/>
      <c r="AE1149"/>
      <c r="AF1149"/>
      <c r="AH1149" s="36"/>
      <c r="AJ1149"/>
    </row>
    <row r="1150" spans="14:36">
      <c r="N1150" s="36"/>
      <c r="R1150" s="5"/>
      <c r="W1150"/>
      <c r="Y1150" s="36"/>
      <c r="AA1150" s="5"/>
      <c r="AC1150" s="36"/>
      <c r="AD1150" s="36"/>
      <c r="AE1150"/>
      <c r="AF1150"/>
      <c r="AH1150" s="36"/>
      <c r="AJ1150"/>
    </row>
    <row r="1151" spans="14:36">
      <c r="N1151" s="36"/>
      <c r="R1151" s="5"/>
      <c r="W1151"/>
      <c r="Y1151" s="36"/>
      <c r="AA1151" s="5"/>
      <c r="AC1151" s="36"/>
      <c r="AD1151" s="36"/>
      <c r="AE1151"/>
      <c r="AF1151"/>
      <c r="AH1151" s="36"/>
      <c r="AJ1151"/>
    </row>
    <row r="1152" spans="14:36">
      <c r="N1152" s="36"/>
      <c r="R1152" s="5"/>
      <c r="W1152"/>
      <c r="Y1152" s="36"/>
      <c r="AA1152" s="5"/>
      <c r="AC1152" s="36"/>
      <c r="AD1152" s="36"/>
      <c r="AE1152"/>
      <c r="AF1152"/>
      <c r="AH1152" s="36"/>
      <c r="AJ1152"/>
    </row>
    <row r="1153" spans="14:36">
      <c r="N1153" s="36"/>
      <c r="R1153" s="5"/>
      <c r="W1153"/>
      <c r="Y1153" s="36"/>
      <c r="AA1153" s="5"/>
      <c r="AC1153" s="36"/>
      <c r="AD1153" s="36"/>
      <c r="AE1153"/>
      <c r="AF1153"/>
      <c r="AH1153" s="36"/>
      <c r="AJ1153"/>
    </row>
    <row r="1154" spans="14:36">
      <c r="N1154" s="36"/>
      <c r="R1154" s="5"/>
      <c r="W1154"/>
      <c r="Y1154" s="36"/>
      <c r="AA1154" s="5"/>
      <c r="AC1154" s="36"/>
      <c r="AD1154" s="36"/>
      <c r="AE1154"/>
      <c r="AF1154"/>
      <c r="AH1154" s="36"/>
      <c r="AJ1154"/>
    </row>
    <row r="1155" spans="14:36">
      <c r="N1155" s="36"/>
      <c r="R1155" s="5"/>
      <c r="W1155"/>
      <c r="Y1155" s="36"/>
      <c r="AA1155" s="5"/>
      <c r="AC1155" s="36"/>
      <c r="AD1155" s="36"/>
      <c r="AE1155"/>
      <c r="AF1155"/>
      <c r="AH1155" s="36"/>
      <c r="AJ1155"/>
    </row>
    <row r="1156" spans="14:36">
      <c r="N1156" s="36"/>
      <c r="R1156" s="5"/>
      <c r="W1156"/>
      <c r="Y1156" s="36"/>
      <c r="AA1156" s="5"/>
      <c r="AC1156" s="36"/>
      <c r="AD1156" s="36"/>
      <c r="AE1156"/>
      <c r="AF1156"/>
      <c r="AH1156" s="36"/>
      <c r="AJ1156"/>
    </row>
    <row r="1157" spans="14:36">
      <c r="N1157" s="36"/>
      <c r="R1157" s="5"/>
      <c r="W1157"/>
      <c r="Y1157" s="36"/>
      <c r="AA1157" s="5"/>
      <c r="AC1157" s="36"/>
      <c r="AD1157" s="36"/>
      <c r="AE1157"/>
      <c r="AF1157"/>
      <c r="AH1157" s="36"/>
      <c r="AJ1157"/>
    </row>
    <row r="1158" spans="14:36">
      <c r="N1158" s="36"/>
      <c r="R1158" s="5"/>
      <c r="W1158"/>
      <c r="Y1158" s="36"/>
      <c r="AA1158" s="5"/>
      <c r="AC1158" s="36"/>
      <c r="AD1158" s="36"/>
      <c r="AE1158"/>
      <c r="AF1158"/>
      <c r="AH1158" s="36"/>
      <c r="AJ1158"/>
    </row>
    <row r="1159" spans="14:36">
      <c r="N1159" s="36"/>
      <c r="R1159" s="5"/>
      <c r="W1159"/>
      <c r="Y1159" s="36"/>
      <c r="AA1159" s="5"/>
      <c r="AC1159" s="36"/>
      <c r="AD1159" s="36"/>
      <c r="AE1159"/>
      <c r="AF1159"/>
      <c r="AH1159" s="36"/>
      <c r="AJ1159"/>
    </row>
    <row r="1160" spans="14:36">
      <c r="N1160" s="36"/>
      <c r="R1160" s="5"/>
      <c r="W1160"/>
      <c r="Y1160" s="36"/>
      <c r="AA1160" s="5"/>
      <c r="AC1160" s="36"/>
      <c r="AD1160" s="36"/>
      <c r="AE1160"/>
      <c r="AF1160"/>
      <c r="AH1160" s="36"/>
      <c r="AJ1160"/>
    </row>
    <row r="1161" spans="14:36">
      <c r="N1161" s="36"/>
      <c r="R1161" s="5"/>
      <c r="W1161"/>
      <c r="Y1161" s="36"/>
      <c r="AA1161" s="5"/>
      <c r="AC1161" s="36"/>
      <c r="AD1161" s="36"/>
      <c r="AE1161"/>
      <c r="AF1161"/>
      <c r="AH1161" s="36"/>
      <c r="AJ1161"/>
    </row>
    <row r="1162" spans="14:36">
      <c r="N1162" s="36"/>
      <c r="R1162" s="5"/>
      <c r="W1162"/>
      <c r="Y1162" s="36"/>
      <c r="AA1162" s="5"/>
      <c r="AC1162" s="36"/>
      <c r="AD1162" s="36"/>
      <c r="AE1162"/>
      <c r="AF1162"/>
      <c r="AH1162" s="36"/>
      <c r="AJ1162"/>
    </row>
    <row r="1163" spans="14:36">
      <c r="N1163" s="36"/>
      <c r="R1163" s="5"/>
      <c r="W1163"/>
      <c r="Y1163" s="36"/>
      <c r="AA1163" s="5"/>
      <c r="AC1163" s="36"/>
      <c r="AD1163" s="36"/>
      <c r="AE1163"/>
      <c r="AF1163"/>
      <c r="AH1163" s="36"/>
      <c r="AJ1163"/>
    </row>
    <row r="1164" spans="14:36">
      <c r="N1164" s="36"/>
      <c r="R1164" s="5"/>
      <c r="W1164"/>
      <c r="Y1164" s="36"/>
      <c r="AA1164" s="5"/>
      <c r="AC1164" s="36"/>
      <c r="AD1164" s="36"/>
      <c r="AE1164"/>
      <c r="AF1164"/>
      <c r="AH1164" s="36"/>
      <c r="AJ1164"/>
    </row>
    <row r="1165" spans="14:36">
      <c r="N1165" s="36"/>
      <c r="R1165" s="5"/>
      <c r="W1165"/>
      <c r="Y1165" s="36"/>
      <c r="AA1165" s="5"/>
      <c r="AC1165" s="36"/>
      <c r="AD1165" s="36"/>
      <c r="AE1165"/>
      <c r="AF1165"/>
      <c r="AH1165" s="36"/>
      <c r="AJ1165"/>
    </row>
    <row r="1166" spans="14:36">
      <c r="N1166" s="36"/>
      <c r="R1166" s="5"/>
      <c r="W1166"/>
      <c r="Y1166" s="36"/>
      <c r="AA1166" s="5"/>
      <c r="AC1166" s="36"/>
      <c r="AD1166" s="36"/>
      <c r="AE1166"/>
      <c r="AF1166"/>
      <c r="AH1166" s="36"/>
      <c r="AJ1166"/>
    </row>
    <row r="1167" spans="14:36">
      <c r="N1167" s="36"/>
      <c r="R1167" s="5"/>
      <c r="W1167"/>
      <c r="Y1167" s="36"/>
      <c r="AA1167" s="5"/>
      <c r="AC1167" s="36"/>
      <c r="AD1167" s="36"/>
      <c r="AE1167"/>
      <c r="AF1167"/>
      <c r="AH1167" s="36"/>
      <c r="AJ1167"/>
    </row>
    <row r="1168" spans="14:36">
      <c r="N1168" s="36"/>
      <c r="R1168" s="5"/>
      <c r="W1168"/>
      <c r="Y1168" s="36"/>
      <c r="AA1168" s="5"/>
      <c r="AC1168" s="36"/>
      <c r="AD1168" s="36"/>
      <c r="AE1168"/>
      <c r="AF1168"/>
      <c r="AH1168" s="36"/>
      <c r="AJ1168"/>
    </row>
    <row r="1169" spans="14:36">
      <c r="N1169" s="36"/>
      <c r="R1169" s="5"/>
      <c r="W1169"/>
      <c r="Y1169" s="36"/>
      <c r="AA1169" s="5"/>
      <c r="AC1169" s="36"/>
      <c r="AD1169" s="36"/>
      <c r="AE1169"/>
      <c r="AF1169"/>
      <c r="AH1169" s="36"/>
      <c r="AJ1169"/>
    </row>
    <row r="1170" spans="14:36">
      <c r="N1170" s="36"/>
      <c r="R1170" s="5"/>
      <c r="W1170"/>
      <c r="Y1170" s="36"/>
      <c r="AA1170" s="5"/>
      <c r="AC1170" s="36"/>
      <c r="AD1170" s="36"/>
      <c r="AE1170"/>
      <c r="AF1170"/>
      <c r="AH1170" s="36"/>
      <c r="AJ1170"/>
    </row>
    <row r="1171" spans="14:36">
      <c r="N1171" s="36"/>
      <c r="R1171" s="5"/>
      <c r="W1171"/>
      <c r="Y1171" s="36"/>
      <c r="AA1171" s="5"/>
      <c r="AC1171" s="36"/>
      <c r="AD1171" s="36"/>
      <c r="AE1171"/>
      <c r="AF1171"/>
      <c r="AH1171" s="36"/>
      <c r="AJ1171"/>
    </row>
    <row r="1172" spans="14:36">
      <c r="N1172" s="36"/>
      <c r="R1172" s="5"/>
      <c r="W1172"/>
      <c r="Y1172" s="36"/>
      <c r="AA1172" s="5"/>
      <c r="AC1172" s="36"/>
      <c r="AD1172" s="36"/>
      <c r="AE1172"/>
      <c r="AF1172"/>
      <c r="AH1172" s="36"/>
      <c r="AJ1172"/>
    </row>
    <row r="1173" spans="14:36">
      <c r="N1173" s="36"/>
      <c r="R1173" s="5"/>
      <c r="W1173"/>
      <c r="Y1173" s="36"/>
      <c r="AA1173" s="5"/>
      <c r="AC1173" s="36"/>
      <c r="AD1173" s="36"/>
      <c r="AE1173"/>
      <c r="AF1173"/>
      <c r="AH1173" s="36"/>
      <c r="AJ1173"/>
    </row>
    <row r="1174" spans="14:36">
      <c r="N1174" s="36"/>
      <c r="R1174" s="5"/>
      <c r="W1174"/>
      <c r="Y1174" s="36"/>
      <c r="AA1174" s="5"/>
      <c r="AC1174" s="36"/>
      <c r="AD1174" s="36"/>
      <c r="AE1174"/>
      <c r="AF1174"/>
      <c r="AH1174" s="36"/>
      <c r="AJ1174"/>
    </row>
    <row r="1175" spans="14:36">
      <c r="N1175" s="36"/>
      <c r="R1175" s="5"/>
      <c r="W1175"/>
      <c r="Y1175" s="36"/>
      <c r="AA1175" s="5"/>
      <c r="AC1175" s="36"/>
      <c r="AD1175" s="36"/>
      <c r="AE1175"/>
      <c r="AF1175"/>
      <c r="AH1175" s="36"/>
      <c r="AJ1175"/>
    </row>
    <row r="1176" spans="14:36">
      <c r="N1176" s="36"/>
      <c r="R1176" s="5"/>
      <c r="W1176"/>
      <c r="Y1176" s="36"/>
      <c r="AA1176" s="5"/>
      <c r="AC1176" s="36"/>
      <c r="AD1176" s="36"/>
      <c r="AE1176"/>
      <c r="AF1176"/>
      <c r="AH1176" s="36"/>
      <c r="AJ1176"/>
    </row>
    <row r="1177" spans="14:36">
      <c r="N1177" s="36"/>
      <c r="R1177" s="5"/>
      <c r="W1177"/>
      <c r="Y1177" s="36"/>
      <c r="AA1177" s="5"/>
      <c r="AC1177" s="36"/>
      <c r="AD1177" s="36"/>
      <c r="AE1177"/>
      <c r="AF1177"/>
      <c r="AH1177" s="36"/>
      <c r="AJ1177"/>
    </row>
    <row r="1178" spans="14:36">
      <c r="N1178" s="36"/>
      <c r="R1178" s="5"/>
      <c r="W1178"/>
      <c r="Y1178" s="36"/>
      <c r="AA1178" s="5"/>
      <c r="AC1178" s="36"/>
      <c r="AD1178" s="36"/>
      <c r="AE1178"/>
      <c r="AF1178"/>
      <c r="AH1178" s="36"/>
      <c r="AJ1178"/>
    </row>
    <row r="1179" spans="14:36">
      <c r="N1179" s="36"/>
      <c r="R1179" s="5"/>
      <c r="W1179"/>
      <c r="Y1179" s="36"/>
      <c r="AA1179" s="5"/>
      <c r="AC1179" s="36"/>
      <c r="AD1179" s="36"/>
      <c r="AE1179"/>
      <c r="AF1179"/>
      <c r="AH1179" s="36"/>
      <c r="AJ1179"/>
    </row>
    <row r="1180" spans="14:36">
      <c r="N1180" s="36"/>
      <c r="R1180" s="5"/>
      <c r="W1180"/>
      <c r="Y1180" s="36"/>
      <c r="AA1180" s="5"/>
      <c r="AC1180" s="36"/>
      <c r="AD1180" s="36"/>
      <c r="AE1180"/>
      <c r="AF1180"/>
      <c r="AH1180" s="36"/>
      <c r="AJ1180"/>
    </row>
    <row r="1181" spans="14:36">
      <c r="N1181" s="36"/>
      <c r="R1181" s="5"/>
      <c r="W1181"/>
      <c r="Y1181" s="36"/>
      <c r="AA1181" s="5"/>
      <c r="AC1181" s="36"/>
      <c r="AD1181" s="36"/>
      <c r="AE1181"/>
      <c r="AF1181"/>
      <c r="AH1181" s="36"/>
      <c r="AJ1181"/>
    </row>
    <row r="1182" spans="14:36">
      <c r="N1182" s="36"/>
      <c r="R1182" s="5"/>
      <c r="W1182"/>
      <c r="Y1182" s="36"/>
      <c r="AA1182" s="5"/>
      <c r="AC1182" s="36"/>
      <c r="AD1182" s="36"/>
      <c r="AE1182"/>
      <c r="AF1182"/>
      <c r="AH1182" s="36"/>
      <c r="AJ1182"/>
    </row>
    <row r="1183" spans="14:36">
      <c r="N1183" s="36"/>
      <c r="R1183" s="5"/>
      <c r="W1183"/>
      <c r="Y1183" s="36"/>
      <c r="AA1183" s="5"/>
      <c r="AC1183" s="36"/>
      <c r="AD1183" s="36"/>
      <c r="AE1183"/>
      <c r="AF1183"/>
      <c r="AH1183" s="36"/>
      <c r="AJ1183"/>
    </row>
    <row r="1184" spans="14:36">
      <c r="N1184" s="36"/>
      <c r="R1184" s="5"/>
      <c r="W1184"/>
      <c r="Y1184" s="36"/>
      <c r="AA1184" s="5"/>
      <c r="AC1184" s="36"/>
      <c r="AD1184" s="36"/>
      <c r="AE1184"/>
      <c r="AF1184"/>
      <c r="AH1184" s="36"/>
      <c r="AJ1184"/>
    </row>
    <row r="1185" spans="14:36">
      <c r="N1185" s="36"/>
      <c r="R1185" s="5"/>
      <c r="W1185"/>
      <c r="Y1185" s="36"/>
      <c r="AA1185" s="5"/>
      <c r="AC1185" s="36"/>
      <c r="AD1185" s="36"/>
      <c r="AE1185"/>
      <c r="AF1185"/>
      <c r="AH1185" s="36"/>
      <c r="AJ1185"/>
    </row>
    <row r="1186" spans="14:36">
      <c r="N1186" s="36"/>
      <c r="R1186" s="5"/>
      <c r="W1186"/>
      <c r="Y1186" s="36"/>
      <c r="AA1186" s="5"/>
      <c r="AC1186" s="36"/>
      <c r="AD1186" s="36"/>
      <c r="AE1186"/>
      <c r="AF1186"/>
      <c r="AH1186" s="36"/>
      <c r="AJ1186"/>
    </row>
    <row r="1187" spans="14:36">
      <c r="N1187" s="36"/>
      <c r="R1187" s="5"/>
      <c r="W1187"/>
      <c r="Y1187" s="36"/>
      <c r="AA1187" s="5"/>
      <c r="AC1187" s="36"/>
      <c r="AD1187" s="36"/>
      <c r="AE1187"/>
      <c r="AF1187"/>
      <c r="AH1187" s="36"/>
      <c r="AJ1187"/>
    </row>
    <row r="1188" spans="14:36">
      <c r="N1188" s="36"/>
      <c r="R1188" s="5"/>
      <c r="W1188"/>
      <c r="Y1188" s="36"/>
      <c r="AA1188" s="5"/>
      <c r="AC1188" s="36"/>
      <c r="AD1188" s="36"/>
      <c r="AE1188"/>
      <c r="AF1188"/>
      <c r="AH1188" s="36"/>
      <c r="AJ1188"/>
    </row>
    <row r="1189" spans="14:36">
      <c r="N1189" s="36"/>
      <c r="R1189" s="5"/>
      <c r="W1189"/>
      <c r="Y1189" s="36"/>
      <c r="AA1189" s="5"/>
      <c r="AC1189" s="36"/>
      <c r="AD1189" s="36"/>
      <c r="AE1189"/>
      <c r="AF1189"/>
      <c r="AH1189" s="36"/>
      <c r="AJ1189"/>
    </row>
    <row r="1190" spans="14:36">
      <c r="N1190" s="36"/>
      <c r="R1190" s="5"/>
      <c r="W1190"/>
      <c r="Y1190" s="36"/>
      <c r="AA1190" s="5"/>
      <c r="AC1190" s="36"/>
      <c r="AD1190" s="36"/>
      <c r="AE1190"/>
      <c r="AF1190"/>
      <c r="AH1190" s="36"/>
      <c r="AJ1190"/>
    </row>
    <row r="1191" spans="14:36">
      <c r="N1191" s="36"/>
      <c r="R1191" s="5"/>
      <c r="W1191"/>
      <c r="Y1191" s="36"/>
      <c r="AA1191" s="5"/>
      <c r="AC1191" s="36"/>
      <c r="AD1191" s="36"/>
      <c r="AE1191"/>
      <c r="AF1191"/>
      <c r="AH1191" s="36"/>
      <c r="AJ1191"/>
    </row>
    <row r="1192" spans="14:36">
      <c r="N1192" s="36"/>
      <c r="R1192" s="5"/>
      <c r="W1192"/>
      <c r="Y1192" s="36"/>
      <c r="AA1192" s="5"/>
      <c r="AC1192" s="36"/>
      <c r="AD1192" s="36"/>
      <c r="AE1192"/>
      <c r="AF1192"/>
      <c r="AH1192" s="36"/>
      <c r="AJ1192"/>
    </row>
    <row r="1193" spans="14:36">
      <c r="N1193" s="36"/>
      <c r="R1193" s="5"/>
      <c r="W1193"/>
      <c r="Y1193" s="36"/>
      <c r="AA1193" s="5"/>
      <c r="AC1193" s="36"/>
      <c r="AD1193" s="36"/>
      <c r="AE1193"/>
      <c r="AF1193"/>
      <c r="AH1193" s="36"/>
      <c r="AJ1193"/>
    </row>
    <row r="1194" spans="14:36">
      <c r="N1194" s="36"/>
      <c r="R1194" s="5"/>
      <c r="W1194"/>
      <c r="Y1194" s="36"/>
      <c r="AA1194" s="5"/>
      <c r="AC1194" s="36"/>
      <c r="AD1194" s="36"/>
      <c r="AE1194"/>
      <c r="AF1194"/>
      <c r="AH1194" s="36"/>
      <c r="AJ1194"/>
    </row>
    <row r="1195" spans="14:36">
      <c r="N1195" s="36"/>
      <c r="R1195" s="5"/>
      <c r="W1195"/>
      <c r="Y1195" s="36"/>
      <c r="AA1195" s="5"/>
      <c r="AC1195" s="36"/>
      <c r="AD1195" s="36"/>
      <c r="AE1195"/>
      <c r="AF1195"/>
      <c r="AH1195" s="36"/>
      <c r="AJ1195"/>
    </row>
    <row r="1196" spans="14:36">
      <c r="N1196" s="36"/>
      <c r="R1196" s="5"/>
      <c r="W1196"/>
      <c r="Y1196" s="36"/>
      <c r="AA1196" s="5"/>
      <c r="AC1196" s="36"/>
      <c r="AD1196" s="36"/>
      <c r="AE1196"/>
      <c r="AF1196"/>
      <c r="AH1196" s="36"/>
      <c r="AJ1196"/>
    </row>
    <row r="1197" spans="14:36">
      <c r="N1197" s="36"/>
      <c r="R1197" s="5"/>
      <c r="W1197"/>
      <c r="Y1197" s="36"/>
      <c r="AA1197" s="5"/>
      <c r="AC1197" s="36"/>
      <c r="AD1197" s="36"/>
      <c r="AE1197"/>
      <c r="AF1197"/>
      <c r="AH1197" s="36"/>
      <c r="AJ1197"/>
    </row>
    <row r="1198" spans="14:36">
      <c r="N1198" s="36"/>
      <c r="R1198" s="5"/>
      <c r="W1198"/>
      <c r="Y1198" s="36"/>
      <c r="AA1198" s="5"/>
      <c r="AC1198" s="36"/>
      <c r="AD1198" s="36"/>
      <c r="AE1198"/>
      <c r="AF1198"/>
      <c r="AH1198" s="36"/>
      <c r="AJ1198"/>
    </row>
    <row r="1199" spans="14:36">
      <c r="N1199" s="36"/>
      <c r="R1199" s="5"/>
      <c r="W1199"/>
      <c r="Y1199" s="36"/>
      <c r="AA1199" s="5"/>
      <c r="AC1199" s="36"/>
      <c r="AD1199" s="36"/>
      <c r="AE1199"/>
      <c r="AF1199"/>
      <c r="AH1199" s="36"/>
      <c r="AJ1199"/>
    </row>
    <row r="1200" spans="14:36">
      <c r="N1200" s="36"/>
      <c r="R1200" s="5"/>
      <c r="W1200"/>
      <c r="Y1200" s="36"/>
      <c r="AA1200" s="5"/>
      <c r="AC1200" s="36"/>
      <c r="AD1200" s="36"/>
      <c r="AE1200"/>
      <c r="AF1200"/>
      <c r="AH1200" s="36"/>
      <c r="AJ1200"/>
    </row>
    <row r="1201" spans="14:36">
      <c r="N1201" s="36"/>
      <c r="R1201" s="5"/>
      <c r="W1201"/>
      <c r="Y1201" s="36"/>
      <c r="AA1201" s="5"/>
      <c r="AC1201" s="36"/>
      <c r="AD1201" s="36"/>
      <c r="AE1201"/>
      <c r="AF1201"/>
      <c r="AH1201" s="36"/>
      <c r="AJ1201"/>
    </row>
    <row r="1202" spans="14:36">
      <c r="N1202" s="36"/>
      <c r="R1202" s="5"/>
      <c r="W1202"/>
      <c r="Y1202" s="36"/>
      <c r="AA1202" s="5"/>
      <c r="AC1202" s="36"/>
      <c r="AD1202" s="36"/>
      <c r="AE1202"/>
      <c r="AF1202"/>
      <c r="AH1202" s="36"/>
      <c r="AJ1202"/>
    </row>
    <row r="1203" spans="14:36">
      <c r="N1203" s="36"/>
      <c r="R1203" s="5"/>
      <c r="W1203"/>
      <c r="Y1203" s="36"/>
      <c r="AA1203" s="5"/>
      <c r="AC1203" s="36"/>
      <c r="AD1203" s="36"/>
      <c r="AE1203"/>
      <c r="AF1203"/>
      <c r="AH1203" s="36"/>
      <c r="AJ1203"/>
    </row>
    <row r="1204" spans="14:36">
      <c r="N1204" s="36"/>
      <c r="R1204" s="5"/>
      <c r="W1204"/>
      <c r="Y1204" s="36"/>
      <c r="AA1204" s="5"/>
      <c r="AC1204" s="36"/>
      <c r="AD1204" s="36"/>
      <c r="AE1204"/>
      <c r="AF1204"/>
      <c r="AH1204" s="36"/>
      <c r="AJ1204"/>
    </row>
    <row r="1205" spans="14:36">
      <c r="N1205" s="36"/>
      <c r="R1205" s="5"/>
      <c r="W1205"/>
      <c r="Y1205" s="36"/>
      <c r="AA1205" s="5"/>
      <c r="AC1205" s="36"/>
      <c r="AD1205" s="36"/>
      <c r="AE1205"/>
      <c r="AF1205"/>
      <c r="AH1205" s="36"/>
      <c r="AJ1205"/>
    </row>
    <row r="1206" spans="14:36">
      <c r="N1206" s="36"/>
      <c r="R1206" s="5"/>
      <c r="W1206"/>
      <c r="Y1206" s="36"/>
      <c r="AA1206" s="5"/>
      <c r="AC1206" s="36"/>
      <c r="AD1206" s="36"/>
      <c r="AE1206"/>
      <c r="AF1206"/>
      <c r="AH1206" s="36"/>
      <c r="AJ1206"/>
    </row>
    <row r="1207" spans="14:36">
      <c r="N1207" s="36"/>
      <c r="R1207" s="5"/>
      <c r="W1207"/>
      <c r="Y1207" s="36"/>
      <c r="AA1207" s="5"/>
      <c r="AC1207" s="36"/>
      <c r="AD1207" s="36"/>
      <c r="AE1207"/>
      <c r="AF1207"/>
      <c r="AH1207" s="36"/>
      <c r="AJ1207"/>
    </row>
    <row r="1208" spans="14:36">
      <c r="N1208" s="36"/>
      <c r="R1208" s="5"/>
      <c r="W1208"/>
      <c r="Y1208" s="36"/>
      <c r="AA1208" s="5"/>
      <c r="AC1208" s="36"/>
      <c r="AD1208" s="36"/>
      <c r="AE1208"/>
      <c r="AF1208"/>
      <c r="AH1208" s="36"/>
      <c r="AJ1208"/>
    </row>
    <row r="1209" spans="14:36">
      <c r="N1209" s="36"/>
      <c r="R1209" s="5"/>
      <c r="W1209"/>
      <c r="Y1209" s="36"/>
      <c r="AA1209" s="5"/>
      <c r="AC1209" s="36"/>
      <c r="AD1209" s="36"/>
      <c r="AE1209"/>
      <c r="AF1209"/>
      <c r="AH1209" s="36"/>
      <c r="AJ1209"/>
    </row>
    <row r="1210" spans="14:36">
      <c r="N1210" s="36"/>
      <c r="R1210" s="5"/>
      <c r="W1210"/>
      <c r="Y1210" s="36"/>
      <c r="AA1210" s="5"/>
      <c r="AC1210" s="36"/>
      <c r="AD1210" s="36"/>
      <c r="AE1210"/>
      <c r="AF1210"/>
      <c r="AH1210" s="36"/>
      <c r="AJ1210"/>
    </row>
    <row r="1211" spans="14:36">
      <c r="N1211" s="36"/>
      <c r="R1211" s="5"/>
      <c r="W1211"/>
      <c r="Y1211" s="36"/>
      <c r="AA1211" s="5"/>
      <c r="AC1211" s="36"/>
      <c r="AD1211" s="36"/>
      <c r="AE1211"/>
      <c r="AF1211"/>
      <c r="AH1211" s="36"/>
      <c r="AJ1211"/>
    </row>
    <row r="1212" spans="14:36">
      <c r="N1212" s="36"/>
      <c r="R1212" s="5"/>
      <c r="W1212"/>
      <c r="Y1212" s="36"/>
      <c r="AA1212" s="5"/>
      <c r="AC1212" s="36"/>
      <c r="AD1212" s="36"/>
      <c r="AE1212"/>
      <c r="AF1212"/>
      <c r="AH1212" s="36"/>
      <c r="AJ1212"/>
    </row>
    <row r="1213" spans="14:36">
      <c r="N1213" s="36"/>
      <c r="R1213" s="5"/>
      <c r="W1213"/>
      <c r="Y1213" s="36"/>
      <c r="AA1213" s="5"/>
      <c r="AC1213" s="36"/>
      <c r="AD1213" s="36"/>
      <c r="AE1213"/>
      <c r="AF1213"/>
      <c r="AH1213" s="36"/>
      <c r="AJ1213"/>
    </row>
    <row r="1214" spans="14:36">
      <c r="N1214" s="36"/>
      <c r="R1214" s="5"/>
      <c r="W1214"/>
      <c r="Y1214" s="36"/>
      <c r="AA1214" s="5"/>
      <c r="AC1214" s="36"/>
      <c r="AD1214" s="36"/>
      <c r="AE1214"/>
      <c r="AF1214"/>
      <c r="AH1214" s="36"/>
      <c r="AJ1214"/>
    </row>
    <row r="1215" spans="14:36">
      <c r="N1215" s="36"/>
      <c r="R1215" s="5"/>
      <c r="W1215"/>
      <c r="Y1215" s="36"/>
      <c r="AA1215" s="5"/>
      <c r="AC1215" s="36"/>
      <c r="AD1215" s="36"/>
      <c r="AE1215"/>
      <c r="AF1215"/>
      <c r="AH1215" s="36"/>
      <c r="AJ1215"/>
    </row>
    <row r="1216" spans="14:36">
      <c r="N1216" s="36"/>
      <c r="R1216" s="5"/>
      <c r="W1216"/>
      <c r="Y1216" s="36"/>
      <c r="AA1216" s="5"/>
      <c r="AC1216" s="36"/>
      <c r="AD1216" s="36"/>
      <c r="AE1216"/>
      <c r="AF1216"/>
      <c r="AH1216" s="36"/>
      <c r="AJ1216"/>
    </row>
    <row r="1217" spans="14:36">
      <c r="N1217" s="36"/>
      <c r="R1217" s="5"/>
      <c r="W1217"/>
      <c r="Y1217" s="36"/>
      <c r="AA1217" s="5"/>
      <c r="AC1217" s="36"/>
      <c r="AD1217" s="36"/>
      <c r="AE1217"/>
      <c r="AF1217"/>
      <c r="AH1217" s="36"/>
      <c r="AJ1217"/>
    </row>
    <row r="1218" spans="14:36">
      <c r="N1218" s="36"/>
      <c r="R1218" s="5"/>
      <c r="W1218"/>
      <c r="Y1218" s="36"/>
      <c r="AA1218" s="5"/>
      <c r="AC1218" s="36"/>
      <c r="AD1218" s="36"/>
      <c r="AE1218"/>
      <c r="AF1218"/>
      <c r="AH1218" s="36"/>
      <c r="AJ1218"/>
    </row>
    <row r="1219" spans="14:36">
      <c r="N1219" s="36"/>
      <c r="R1219" s="5"/>
      <c r="W1219"/>
      <c r="Y1219" s="36"/>
      <c r="AA1219" s="5"/>
      <c r="AC1219" s="36"/>
      <c r="AD1219" s="36"/>
      <c r="AE1219"/>
      <c r="AF1219"/>
      <c r="AH1219" s="36"/>
      <c r="AJ1219"/>
    </row>
    <row r="1220" spans="14:36">
      <c r="N1220" s="36"/>
      <c r="R1220" s="5"/>
      <c r="W1220"/>
      <c r="Y1220" s="36"/>
      <c r="AA1220" s="5"/>
      <c r="AC1220" s="36"/>
      <c r="AD1220" s="36"/>
      <c r="AE1220"/>
      <c r="AF1220"/>
      <c r="AH1220" s="36"/>
      <c r="AJ1220"/>
    </row>
    <row r="1221" spans="14:36">
      <c r="N1221" s="36"/>
      <c r="R1221" s="5"/>
      <c r="W1221"/>
      <c r="Y1221" s="36"/>
      <c r="AA1221" s="5"/>
      <c r="AC1221" s="36"/>
      <c r="AD1221" s="36"/>
      <c r="AE1221"/>
      <c r="AF1221"/>
      <c r="AH1221" s="36"/>
      <c r="AJ1221"/>
    </row>
    <row r="1222" spans="14:36">
      <c r="N1222" s="36"/>
      <c r="R1222" s="5"/>
      <c r="W1222"/>
      <c r="Y1222" s="36"/>
      <c r="AA1222" s="5"/>
      <c r="AC1222" s="36"/>
      <c r="AD1222" s="36"/>
      <c r="AE1222"/>
      <c r="AF1222"/>
      <c r="AH1222" s="36"/>
      <c r="AJ1222"/>
    </row>
    <row r="1223" spans="14:36">
      <c r="N1223" s="36"/>
      <c r="R1223" s="5"/>
      <c r="W1223"/>
      <c r="Y1223" s="36"/>
      <c r="AA1223" s="5"/>
      <c r="AC1223" s="36"/>
      <c r="AD1223" s="36"/>
      <c r="AE1223"/>
      <c r="AF1223"/>
      <c r="AH1223" s="36"/>
      <c r="AJ1223"/>
    </row>
    <row r="1224" spans="14:36">
      <c r="N1224" s="36"/>
      <c r="R1224" s="5"/>
      <c r="W1224"/>
      <c r="Y1224" s="36"/>
      <c r="AA1224" s="5"/>
      <c r="AC1224" s="36"/>
      <c r="AD1224" s="36"/>
      <c r="AE1224"/>
      <c r="AF1224"/>
      <c r="AH1224" s="36"/>
      <c r="AJ1224"/>
    </row>
    <row r="1225" spans="14:36">
      <c r="N1225" s="36"/>
      <c r="R1225" s="5"/>
      <c r="W1225"/>
      <c r="Y1225" s="36"/>
      <c r="AA1225" s="5"/>
      <c r="AC1225" s="36"/>
      <c r="AD1225" s="36"/>
      <c r="AE1225"/>
      <c r="AF1225"/>
      <c r="AH1225" s="36"/>
      <c r="AJ1225"/>
    </row>
    <row r="1226" spans="14:36">
      <c r="N1226" s="36"/>
      <c r="R1226" s="5"/>
      <c r="W1226"/>
      <c r="Y1226" s="36"/>
      <c r="AA1226" s="5"/>
      <c r="AC1226" s="36"/>
      <c r="AD1226" s="36"/>
      <c r="AE1226"/>
      <c r="AF1226"/>
      <c r="AH1226" s="36"/>
      <c r="AJ1226"/>
    </row>
    <row r="1227" spans="14:36">
      <c r="N1227" s="36"/>
      <c r="R1227" s="5"/>
      <c r="W1227"/>
      <c r="Y1227" s="36"/>
      <c r="AA1227" s="5"/>
      <c r="AC1227" s="36"/>
      <c r="AD1227" s="36"/>
      <c r="AE1227"/>
      <c r="AF1227"/>
      <c r="AH1227" s="36"/>
      <c r="AJ1227"/>
    </row>
    <row r="1228" spans="14:36">
      <c r="N1228" s="36"/>
      <c r="R1228" s="5"/>
      <c r="W1228"/>
      <c r="Y1228" s="36"/>
      <c r="AA1228" s="5"/>
      <c r="AC1228" s="36"/>
      <c r="AD1228" s="36"/>
      <c r="AE1228"/>
      <c r="AF1228"/>
      <c r="AH1228" s="36"/>
      <c r="AJ1228"/>
    </row>
    <row r="1229" spans="14:36">
      <c r="N1229" s="36"/>
      <c r="R1229" s="5"/>
      <c r="W1229"/>
      <c r="Y1229" s="36"/>
      <c r="AA1229" s="5"/>
      <c r="AC1229" s="36"/>
      <c r="AD1229" s="36"/>
      <c r="AE1229"/>
      <c r="AF1229"/>
      <c r="AH1229" s="36"/>
      <c r="AJ1229"/>
    </row>
    <row r="1230" spans="14:36">
      <c r="N1230" s="36"/>
      <c r="R1230" s="5"/>
      <c r="W1230"/>
      <c r="Y1230" s="36"/>
      <c r="AA1230" s="5"/>
      <c r="AC1230" s="36"/>
      <c r="AD1230" s="36"/>
      <c r="AE1230"/>
      <c r="AF1230"/>
      <c r="AH1230" s="36"/>
      <c r="AJ1230"/>
    </row>
    <row r="1231" spans="14:36">
      <c r="N1231" s="36"/>
      <c r="R1231" s="5"/>
      <c r="W1231"/>
      <c r="Y1231" s="36"/>
      <c r="AA1231" s="5"/>
      <c r="AC1231" s="36"/>
      <c r="AD1231" s="36"/>
      <c r="AE1231"/>
      <c r="AF1231"/>
      <c r="AH1231" s="36"/>
      <c r="AJ1231"/>
    </row>
    <row r="1232" spans="14:36">
      <c r="N1232" s="36"/>
      <c r="R1232" s="5"/>
      <c r="W1232"/>
      <c r="Y1232" s="36"/>
      <c r="AA1232" s="5"/>
      <c r="AC1232" s="36"/>
      <c r="AD1232" s="36"/>
      <c r="AE1232"/>
      <c r="AF1232"/>
      <c r="AH1232" s="36"/>
      <c r="AJ1232"/>
    </row>
    <row r="1233" spans="14:36">
      <c r="N1233" s="36"/>
      <c r="R1233" s="5"/>
      <c r="W1233"/>
      <c r="Y1233" s="36"/>
      <c r="AA1233" s="5"/>
      <c r="AC1233" s="36"/>
      <c r="AD1233" s="36"/>
      <c r="AE1233"/>
      <c r="AF1233"/>
      <c r="AH1233" s="36"/>
      <c r="AJ1233"/>
    </row>
    <row r="1234" spans="14:36">
      <c r="N1234" s="36"/>
      <c r="R1234" s="5"/>
      <c r="W1234"/>
      <c r="Y1234" s="36"/>
      <c r="AA1234" s="5"/>
      <c r="AC1234" s="36"/>
      <c r="AD1234" s="36"/>
      <c r="AE1234"/>
      <c r="AF1234"/>
      <c r="AH1234" s="36"/>
      <c r="AJ1234"/>
    </row>
    <row r="1235" spans="14:36">
      <c r="N1235" s="36"/>
      <c r="R1235" s="5"/>
      <c r="W1235"/>
      <c r="Y1235" s="36"/>
      <c r="AA1235" s="5"/>
      <c r="AC1235" s="36"/>
      <c r="AD1235" s="36"/>
      <c r="AE1235"/>
      <c r="AF1235"/>
      <c r="AH1235" s="36"/>
      <c r="AJ1235"/>
    </row>
    <row r="1236" spans="14:36">
      <c r="N1236" s="36"/>
      <c r="R1236" s="5"/>
      <c r="W1236"/>
      <c r="Y1236" s="36"/>
      <c r="AA1236" s="5"/>
      <c r="AC1236" s="36"/>
      <c r="AD1236" s="36"/>
      <c r="AE1236"/>
      <c r="AF1236"/>
      <c r="AH1236" s="36"/>
      <c r="AJ1236"/>
    </row>
    <row r="1237" spans="14:36">
      <c r="N1237" s="36"/>
      <c r="R1237" s="5"/>
      <c r="W1237"/>
      <c r="Y1237" s="36"/>
      <c r="AA1237" s="5"/>
      <c r="AC1237" s="36"/>
      <c r="AD1237" s="36"/>
      <c r="AE1237"/>
      <c r="AF1237"/>
      <c r="AH1237" s="36"/>
      <c r="AJ1237"/>
    </row>
    <row r="1238" spans="14:36">
      <c r="N1238" s="36"/>
      <c r="R1238" s="5"/>
      <c r="W1238"/>
      <c r="Y1238" s="36"/>
      <c r="AA1238" s="5"/>
      <c r="AC1238" s="36"/>
      <c r="AD1238" s="36"/>
      <c r="AE1238"/>
      <c r="AF1238"/>
      <c r="AH1238" s="36"/>
      <c r="AJ1238"/>
    </row>
    <row r="1239" spans="14:36">
      <c r="N1239" s="36"/>
      <c r="R1239" s="5"/>
      <c r="W1239"/>
      <c r="Y1239" s="36"/>
      <c r="AA1239" s="5"/>
      <c r="AC1239" s="36"/>
      <c r="AD1239" s="36"/>
      <c r="AE1239"/>
      <c r="AF1239"/>
      <c r="AH1239" s="36"/>
      <c r="AJ1239"/>
    </row>
    <row r="1240" spans="14:36">
      <c r="N1240" s="36"/>
      <c r="R1240" s="5"/>
      <c r="W1240"/>
      <c r="Y1240" s="36"/>
      <c r="AA1240" s="5"/>
      <c r="AC1240" s="36"/>
      <c r="AD1240" s="36"/>
      <c r="AE1240"/>
      <c r="AF1240"/>
      <c r="AH1240" s="36"/>
      <c r="AJ1240"/>
    </row>
    <row r="1241" spans="14:36">
      <c r="N1241" s="36"/>
      <c r="R1241" s="5"/>
      <c r="W1241"/>
      <c r="Y1241" s="36"/>
      <c r="AA1241" s="5"/>
      <c r="AC1241" s="36"/>
      <c r="AD1241" s="36"/>
      <c r="AE1241"/>
      <c r="AF1241"/>
      <c r="AH1241" s="36"/>
      <c r="AJ1241"/>
    </row>
    <row r="1242" spans="14:36">
      <c r="N1242" s="36"/>
      <c r="R1242" s="5"/>
      <c r="W1242"/>
      <c r="Y1242" s="36"/>
      <c r="AA1242" s="5"/>
      <c r="AC1242" s="36"/>
      <c r="AD1242" s="36"/>
      <c r="AE1242"/>
      <c r="AF1242"/>
      <c r="AH1242" s="36"/>
      <c r="AJ1242"/>
    </row>
    <row r="1243" spans="14:36">
      <c r="N1243" s="36"/>
      <c r="R1243" s="5"/>
      <c r="W1243"/>
      <c r="Y1243" s="36"/>
      <c r="AA1243" s="5"/>
      <c r="AC1243" s="36"/>
      <c r="AD1243" s="36"/>
      <c r="AE1243"/>
      <c r="AF1243"/>
      <c r="AH1243" s="36"/>
      <c r="AJ1243"/>
    </row>
    <row r="1244" spans="14:36">
      <c r="N1244" s="36"/>
      <c r="R1244" s="5"/>
      <c r="W1244"/>
      <c r="Y1244" s="36"/>
      <c r="AA1244" s="5"/>
      <c r="AC1244" s="36"/>
      <c r="AD1244" s="36"/>
      <c r="AE1244"/>
      <c r="AF1244"/>
      <c r="AH1244" s="36"/>
      <c r="AJ1244"/>
    </row>
    <row r="1245" spans="14:36">
      <c r="N1245" s="36"/>
      <c r="R1245" s="5"/>
      <c r="W1245"/>
      <c r="Y1245" s="36"/>
      <c r="AA1245" s="5"/>
      <c r="AC1245" s="36"/>
      <c r="AD1245" s="36"/>
      <c r="AE1245"/>
      <c r="AF1245"/>
      <c r="AH1245" s="36"/>
      <c r="AJ1245"/>
    </row>
    <row r="1246" spans="14:36">
      <c r="N1246" s="36"/>
      <c r="R1246" s="5"/>
      <c r="W1246"/>
      <c r="Y1246" s="36"/>
      <c r="AA1246" s="5"/>
      <c r="AC1246" s="36"/>
      <c r="AD1246" s="36"/>
      <c r="AE1246"/>
      <c r="AF1246"/>
      <c r="AH1246" s="36"/>
      <c r="AJ1246"/>
    </row>
    <row r="1247" spans="14:36">
      <c r="N1247" s="36"/>
      <c r="R1247" s="5"/>
      <c r="W1247"/>
      <c r="Y1247" s="36"/>
      <c r="AA1247" s="5"/>
      <c r="AC1247" s="36"/>
      <c r="AD1247" s="36"/>
      <c r="AE1247"/>
      <c r="AF1247"/>
      <c r="AH1247" s="36"/>
      <c r="AJ1247"/>
    </row>
    <row r="1248" spans="14:36">
      <c r="N1248" s="36"/>
      <c r="R1248" s="5"/>
      <c r="W1248"/>
      <c r="Y1248" s="36"/>
      <c r="AA1248" s="5"/>
      <c r="AC1248" s="36"/>
      <c r="AD1248" s="36"/>
      <c r="AE1248"/>
      <c r="AF1248"/>
      <c r="AH1248" s="36"/>
      <c r="AJ1248"/>
    </row>
    <row r="1249" spans="14:36">
      <c r="N1249" s="36"/>
      <c r="R1249" s="5"/>
      <c r="W1249"/>
      <c r="Y1249" s="36"/>
      <c r="AA1249" s="5"/>
      <c r="AC1249" s="36"/>
      <c r="AD1249" s="36"/>
      <c r="AE1249"/>
      <c r="AF1249"/>
      <c r="AH1249" s="36"/>
      <c r="AJ1249"/>
    </row>
    <row r="1250" spans="14:36">
      <c r="N1250" s="36"/>
      <c r="R1250" s="5"/>
      <c r="W1250"/>
      <c r="Y1250" s="36"/>
      <c r="AA1250" s="5"/>
      <c r="AC1250" s="36"/>
      <c r="AD1250" s="36"/>
      <c r="AE1250"/>
      <c r="AF1250"/>
      <c r="AH1250" s="36"/>
      <c r="AJ1250"/>
    </row>
    <row r="1251" spans="14:36">
      <c r="N1251" s="36"/>
      <c r="R1251" s="5"/>
      <c r="W1251"/>
      <c r="Y1251" s="36"/>
      <c r="AA1251" s="5"/>
      <c r="AC1251" s="36"/>
      <c r="AD1251" s="36"/>
      <c r="AE1251"/>
      <c r="AF1251"/>
      <c r="AH1251" s="36"/>
      <c r="AJ1251"/>
    </row>
    <row r="1252" spans="14:36">
      <c r="N1252" s="36"/>
      <c r="R1252" s="5"/>
      <c r="W1252"/>
      <c r="Y1252" s="36"/>
      <c r="AA1252" s="5"/>
      <c r="AC1252" s="36"/>
      <c r="AD1252" s="36"/>
      <c r="AE1252"/>
      <c r="AF1252"/>
      <c r="AH1252" s="36"/>
      <c r="AJ1252"/>
    </row>
    <row r="1253" spans="14:36">
      <c r="N1253" s="36"/>
      <c r="R1253" s="5"/>
      <c r="W1253"/>
      <c r="Y1253" s="36"/>
      <c r="AA1253" s="5"/>
      <c r="AC1253" s="36"/>
      <c r="AD1253" s="36"/>
      <c r="AE1253"/>
      <c r="AF1253"/>
      <c r="AH1253" s="36"/>
      <c r="AJ1253"/>
    </row>
    <row r="1254" spans="14:36">
      <c r="N1254" s="36"/>
      <c r="R1254" s="5"/>
      <c r="W1254"/>
      <c r="Y1254" s="36"/>
      <c r="AA1254" s="5"/>
      <c r="AC1254" s="36"/>
      <c r="AD1254" s="36"/>
      <c r="AE1254"/>
      <c r="AF1254"/>
      <c r="AH1254" s="36"/>
      <c r="AJ1254"/>
    </row>
    <row r="1255" spans="14:36">
      <c r="N1255" s="36"/>
      <c r="R1255" s="5"/>
      <c r="W1255"/>
      <c r="Y1255" s="36"/>
      <c r="AA1255" s="5"/>
      <c r="AC1255" s="36"/>
      <c r="AD1255" s="36"/>
      <c r="AE1255"/>
      <c r="AF1255"/>
      <c r="AH1255" s="36"/>
      <c r="AJ1255"/>
    </row>
    <row r="1256" spans="14:36">
      <c r="N1256" s="36"/>
      <c r="R1256" s="5"/>
      <c r="W1256"/>
      <c r="Y1256" s="36"/>
      <c r="AA1256" s="5"/>
      <c r="AC1256" s="36"/>
      <c r="AD1256" s="36"/>
      <c r="AE1256"/>
      <c r="AF1256"/>
      <c r="AH1256" s="36"/>
      <c r="AJ1256"/>
    </row>
    <row r="1257" spans="14:36">
      <c r="N1257" s="36"/>
      <c r="R1257" s="5"/>
      <c r="W1257"/>
      <c r="Y1257" s="36"/>
      <c r="AA1257" s="5"/>
      <c r="AC1257" s="36"/>
      <c r="AD1257" s="36"/>
      <c r="AE1257"/>
      <c r="AF1257"/>
      <c r="AH1257" s="36"/>
      <c r="AJ1257"/>
    </row>
    <row r="1258" spans="14:36">
      <c r="N1258" s="36"/>
      <c r="R1258" s="5"/>
      <c r="W1258"/>
      <c r="Y1258" s="36"/>
      <c r="AA1258" s="5"/>
      <c r="AC1258" s="36"/>
      <c r="AD1258" s="36"/>
      <c r="AE1258"/>
      <c r="AF1258"/>
      <c r="AH1258" s="36"/>
      <c r="AJ1258"/>
    </row>
    <row r="1259" spans="14:36">
      <c r="N1259" s="36"/>
      <c r="R1259" s="5"/>
      <c r="W1259"/>
      <c r="Y1259" s="36"/>
      <c r="AA1259" s="5"/>
      <c r="AC1259" s="36"/>
      <c r="AD1259" s="36"/>
      <c r="AE1259"/>
      <c r="AF1259"/>
      <c r="AH1259" s="36"/>
      <c r="AJ1259"/>
    </row>
    <row r="1260" spans="14:36">
      <c r="N1260" s="36"/>
      <c r="R1260" s="5"/>
      <c r="W1260"/>
      <c r="Y1260" s="36"/>
      <c r="AA1260" s="5"/>
      <c r="AC1260" s="36"/>
      <c r="AD1260" s="36"/>
      <c r="AE1260"/>
      <c r="AF1260"/>
      <c r="AH1260" s="36"/>
      <c r="AJ1260"/>
    </row>
    <row r="1261" spans="14:36">
      <c r="N1261" s="36"/>
      <c r="R1261" s="5"/>
      <c r="W1261"/>
      <c r="Y1261" s="36"/>
      <c r="AA1261" s="5"/>
      <c r="AC1261" s="36"/>
      <c r="AD1261" s="36"/>
      <c r="AE1261"/>
      <c r="AF1261"/>
      <c r="AH1261" s="36"/>
      <c r="AJ1261"/>
    </row>
    <row r="1262" spans="14:36">
      <c r="N1262" s="36"/>
      <c r="R1262" s="5"/>
      <c r="W1262"/>
      <c r="Y1262" s="36"/>
      <c r="AA1262" s="5"/>
      <c r="AC1262" s="36"/>
      <c r="AD1262" s="36"/>
      <c r="AE1262"/>
      <c r="AF1262"/>
      <c r="AH1262" s="36"/>
      <c r="AJ1262"/>
    </row>
    <row r="1263" spans="14:36">
      <c r="N1263" s="36"/>
      <c r="R1263" s="5"/>
      <c r="W1263"/>
      <c r="Y1263" s="36"/>
      <c r="AA1263" s="5"/>
      <c r="AC1263" s="36"/>
      <c r="AD1263" s="36"/>
      <c r="AE1263"/>
      <c r="AF1263"/>
      <c r="AH1263" s="36"/>
      <c r="AJ1263"/>
    </row>
    <row r="1264" spans="14:36">
      <c r="N1264" s="36"/>
      <c r="R1264" s="5"/>
      <c r="W1264"/>
      <c r="Y1264" s="36"/>
      <c r="AA1264" s="5"/>
      <c r="AC1264" s="36"/>
      <c r="AD1264" s="36"/>
      <c r="AE1264"/>
      <c r="AF1264"/>
      <c r="AH1264" s="36"/>
      <c r="AJ1264"/>
    </row>
    <row r="1265" spans="14:36">
      <c r="N1265" s="36"/>
      <c r="R1265" s="5"/>
      <c r="W1265"/>
      <c r="Y1265" s="36"/>
      <c r="AA1265" s="5"/>
      <c r="AC1265" s="36"/>
      <c r="AD1265" s="36"/>
      <c r="AE1265"/>
      <c r="AF1265"/>
      <c r="AH1265" s="36"/>
      <c r="AJ1265"/>
    </row>
    <row r="1266" spans="14:36">
      <c r="N1266" s="36"/>
      <c r="R1266" s="5"/>
      <c r="W1266"/>
      <c r="Y1266" s="36"/>
      <c r="AA1266" s="5"/>
      <c r="AC1266" s="36"/>
      <c r="AD1266" s="36"/>
      <c r="AE1266"/>
      <c r="AF1266"/>
      <c r="AH1266" s="36"/>
      <c r="AJ1266"/>
    </row>
    <row r="1267" spans="14:36">
      <c r="N1267" s="36"/>
      <c r="R1267" s="5"/>
      <c r="W1267"/>
      <c r="Y1267" s="36"/>
      <c r="AA1267" s="5"/>
      <c r="AC1267" s="36"/>
      <c r="AD1267" s="36"/>
      <c r="AE1267"/>
      <c r="AF1267"/>
      <c r="AH1267" s="36"/>
      <c r="AJ1267"/>
    </row>
    <row r="1268" spans="14:36">
      <c r="N1268" s="36"/>
      <c r="R1268" s="5"/>
      <c r="W1268"/>
      <c r="Y1268" s="36"/>
      <c r="AA1268" s="5"/>
      <c r="AC1268" s="36"/>
      <c r="AD1268" s="36"/>
      <c r="AE1268"/>
      <c r="AF1268"/>
      <c r="AH1268" s="36"/>
      <c r="AJ1268"/>
    </row>
    <row r="1269" spans="14:36">
      <c r="N1269" s="36"/>
      <c r="R1269" s="5"/>
      <c r="W1269"/>
      <c r="Y1269" s="36"/>
      <c r="AA1269" s="5"/>
      <c r="AC1269" s="36"/>
      <c r="AD1269" s="36"/>
      <c r="AE1269"/>
      <c r="AF1269"/>
      <c r="AH1269" s="36"/>
      <c r="AJ1269"/>
    </row>
    <row r="1270" spans="14:36">
      <c r="N1270" s="36"/>
      <c r="R1270" s="5"/>
      <c r="W1270"/>
      <c r="Y1270" s="36"/>
      <c r="AA1270" s="5"/>
      <c r="AC1270" s="36"/>
      <c r="AD1270" s="36"/>
      <c r="AE1270"/>
      <c r="AF1270"/>
      <c r="AH1270" s="36"/>
      <c r="AJ1270"/>
    </row>
    <row r="1271" spans="14:36">
      <c r="N1271" s="36"/>
      <c r="R1271" s="5"/>
      <c r="W1271"/>
      <c r="Y1271" s="36"/>
      <c r="AA1271" s="5"/>
      <c r="AC1271" s="36"/>
      <c r="AD1271" s="36"/>
      <c r="AE1271"/>
      <c r="AF1271"/>
      <c r="AH1271" s="36"/>
      <c r="AJ1271"/>
    </row>
    <row r="1272" spans="14:36">
      <c r="N1272" s="36"/>
      <c r="R1272" s="5"/>
      <c r="W1272"/>
      <c r="Y1272" s="36"/>
      <c r="AA1272" s="5"/>
      <c r="AC1272" s="36"/>
      <c r="AD1272" s="36"/>
      <c r="AE1272"/>
      <c r="AF1272"/>
      <c r="AH1272" s="36"/>
      <c r="AJ1272"/>
    </row>
    <row r="1273" spans="14:36">
      <c r="N1273" s="36"/>
      <c r="R1273" s="5"/>
      <c r="W1273"/>
      <c r="Y1273" s="36"/>
      <c r="AA1273" s="5"/>
      <c r="AC1273" s="36"/>
      <c r="AD1273" s="36"/>
      <c r="AE1273"/>
      <c r="AF1273"/>
      <c r="AH1273" s="36"/>
      <c r="AJ1273"/>
    </row>
    <row r="1274" spans="14:36">
      <c r="N1274" s="36"/>
      <c r="R1274" s="5"/>
      <c r="W1274"/>
      <c r="Y1274" s="36"/>
      <c r="AA1274" s="5"/>
      <c r="AC1274" s="36"/>
      <c r="AD1274" s="36"/>
      <c r="AE1274"/>
      <c r="AF1274"/>
      <c r="AH1274" s="36"/>
      <c r="AJ1274"/>
    </row>
    <row r="1275" spans="14:36">
      <c r="N1275" s="36"/>
      <c r="R1275" s="5"/>
      <c r="W1275"/>
      <c r="Y1275" s="36"/>
      <c r="AA1275" s="5"/>
      <c r="AC1275" s="36"/>
      <c r="AD1275" s="36"/>
      <c r="AE1275"/>
      <c r="AF1275"/>
      <c r="AH1275" s="36"/>
      <c r="AJ1275"/>
    </row>
    <row r="1276" spans="14:36">
      <c r="N1276" s="36"/>
      <c r="R1276" s="5"/>
      <c r="W1276"/>
      <c r="Y1276" s="36"/>
      <c r="AA1276" s="5"/>
      <c r="AC1276" s="36"/>
      <c r="AD1276" s="36"/>
      <c r="AE1276"/>
      <c r="AF1276"/>
      <c r="AH1276" s="36"/>
      <c r="AJ1276"/>
    </row>
    <row r="1277" spans="14:36">
      <c r="N1277" s="36"/>
      <c r="R1277" s="5"/>
      <c r="W1277"/>
      <c r="Y1277" s="36"/>
      <c r="AA1277" s="5"/>
      <c r="AC1277" s="36"/>
      <c r="AD1277" s="36"/>
      <c r="AE1277"/>
      <c r="AF1277"/>
      <c r="AH1277" s="36"/>
      <c r="AJ1277"/>
    </row>
    <row r="1278" spans="14:36">
      <c r="N1278" s="36"/>
      <c r="R1278" s="5"/>
      <c r="W1278"/>
      <c r="Y1278" s="36"/>
      <c r="AA1278" s="5"/>
      <c r="AC1278" s="36"/>
      <c r="AD1278" s="36"/>
      <c r="AE1278"/>
      <c r="AF1278"/>
      <c r="AH1278" s="36"/>
      <c r="AJ1278"/>
    </row>
    <row r="1279" spans="14:36">
      <c r="N1279" s="36"/>
      <c r="R1279" s="5"/>
      <c r="W1279"/>
      <c r="Y1279" s="36"/>
      <c r="AA1279" s="5"/>
      <c r="AC1279" s="36"/>
      <c r="AD1279" s="36"/>
      <c r="AE1279"/>
      <c r="AF1279"/>
      <c r="AH1279" s="36"/>
      <c r="AJ1279"/>
    </row>
    <row r="1280" spans="14:36">
      <c r="N1280" s="36"/>
      <c r="R1280" s="5"/>
      <c r="W1280"/>
      <c r="Y1280" s="36"/>
      <c r="AA1280" s="5"/>
      <c r="AC1280" s="36"/>
      <c r="AD1280" s="36"/>
      <c r="AE1280"/>
      <c r="AF1280"/>
      <c r="AH1280" s="36"/>
      <c r="AJ1280"/>
    </row>
    <row r="1281" spans="14:36">
      <c r="N1281" s="36"/>
      <c r="R1281" s="5"/>
      <c r="W1281"/>
      <c r="Y1281" s="36"/>
      <c r="AA1281" s="5"/>
      <c r="AC1281" s="36"/>
      <c r="AD1281" s="36"/>
      <c r="AE1281"/>
      <c r="AF1281"/>
      <c r="AH1281" s="36"/>
      <c r="AJ1281"/>
    </row>
    <row r="1282" spans="14:36">
      <c r="N1282" s="36"/>
      <c r="R1282" s="5"/>
      <c r="W1282"/>
      <c r="Y1282" s="36"/>
      <c r="AA1282" s="5"/>
      <c r="AC1282" s="36"/>
      <c r="AD1282" s="36"/>
      <c r="AE1282"/>
      <c r="AF1282"/>
      <c r="AH1282" s="36"/>
      <c r="AJ1282"/>
    </row>
    <row r="1283" spans="14:36">
      <c r="N1283" s="36"/>
      <c r="R1283" s="5"/>
      <c r="W1283"/>
      <c r="Y1283" s="36"/>
      <c r="AA1283" s="5"/>
      <c r="AC1283" s="36"/>
      <c r="AD1283" s="36"/>
      <c r="AE1283"/>
      <c r="AF1283"/>
      <c r="AH1283" s="36"/>
      <c r="AJ1283"/>
    </row>
    <row r="1284" spans="14:36">
      <c r="N1284" s="36"/>
      <c r="R1284" s="5"/>
      <c r="W1284"/>
      <c r="Y1284" s="36"/>
      <c r="AA1284" s="5"/>
      <c r="AC1284" s="36"/>
      <c r="AD1284" s="36"/>
      <c r="AE1284"/>
      <c r="AF1284"/>
      <c r="AH1284" s="36"/>
      <c r="AJ1284"/>
    </row>
    <row r="1285" spans="14:36">
      <c r="N1285" s="36"/>
      <c r="R1285" s="5"/>
      <c r="W1285"/>
      <c r="Y1285" s="36"/>
      <c r="AA1285" s="5"/>
      <c r="AC1285" s="36"/>
      <c r="AD1285" s="36"/>
      <c r="AE1285"/>
      <c r="AF1285"/>
      <c r="AH1285" s="36"/>
      <c r="AJ1285"/>
    </row>
    <row r="1286" spans="14:36">
      <c r="N1286" s="36"/>
      <c r="R1286" s="5"/>
      <c r="W1286"/>
      <c r="Y1286" s="36"/>
      <c r="AA1286" s="5"/>
      <c r="AC1286" s="36"/>
      <c r="AD1286" s="36"/>
      <c r="AE1286"/>
      <c r="AF1286"/>
      <c r="AH1286" s="36"/>
      <c r="AJ1286"/>
    </row>
    <row r="1287" spans="14:36">
      <c r="N1287" s="36"/>
      <c r="R1287" s="5"/>
      <c r="W1287"/>
      <c r="Y1287" s="36"/>
      <c r="AA1287" s="5"/>
      <c r="AC1287" s="36"/>
      <c r="AD1287" s="36"/>
      <c r="AE1287"/>
      <c r="AF1287"/>
      <c r="AH1287" s="36"/>
      <c r="AJ1287"/>
    </row>
    <row r="1288" spans="14:36">
      <c r="N1288" s="36"/>
      <c r="R1288" s="5"/>
      <c r="W1288"/>
      <c r="Y1288" s="36"/>
      <c r="AA1288" s="5"/>
      <c r="AC1288" s="36"/>
      <c r="AD1288" s="36"/>
      <c r="AE1288"/>
      <c r="AF1288"/>
      <c r="AH1288" s="36"/>
      <c r="AJ1288"/>
    </row>
    <row r="1289" spans="14:36">
      <c r="N1289" s="36"/>
      <c r="R1289" s="5"/>
      <c r="W1289"/>
      <c r="Y1289" s="36"/>
      <c r="AA1289" s="5"/>
      <c r="AC1289" s="36"/>
      <c r="AD1289" s="36"/>
      <c r="AE1289"/>
      <c r="AF1289"/>
      <c r="AH1289" s="36"/>
      <c r="AJ1289"/>
    </row>
    <row r="1290" spans="14:36">
      <c r="N1290" s="36"/>
      <c r="R1290" s="5"/>
      <c r="W1290"/>
      <c r="Y1290" s="36"/>
      <c r="AA1290" s="5"/>
      <c r="AC1290" s="36"/>
      <c r="AD1290" s="36"/>
      <c r="AE1290"/>
      <c r="AF1290"/>
      <c r="AH1290" s="36"/>
      <c r="AJ1290"/>
    </row>
    <row r="1291" spans="14:36">
      <c r="N1291" s="36"/>
      <c r="R1291" s="5"/>
      <c r="W1291"/>
      <c r="Y1291" s="36"/>
      <c r="AA1291" s="5"/>
      <c r="AC1291" s="36"/>
      <c r="AD1291" s="36"/>
      <c r="AE1291"/>
      <c r="AF1291"/>
      <c r="AH1291" s="36"/>
      <c r="AJ1291"/>
    </row>
    <row r="1292" spans="14:36">
      <c r="N1292" s="36"/>
      <c r="R1292" s="5"/>
      <c r="W1292"/>
      <c r="Y1292" s="36"/>
      <c r="AA1292" s="5"/>
      <c r="AC1292" s="36"/>
      <c r="AD1292" s="36"/>
      <c r="AE1292"/>
      <c r="AF1292"/>
      <c r="AH1292" s="36"/>
      <c r="AJ1292"/>
    </row>
    <row r="1293" spans="14:36">
      <c r="N1293" s="36"/>
      <c r="R1293" s="5"/>
      <c r="W1293"/>
      <c r="Y1293" s="36"/>
      <c r="AA1293" s="5"/>
      <c r="AC1293" s="36"/>
      <c r="AD1293" s="36"/>
      <c r="AE1293"/>
      <c r="AF1293"/>
      <c r="AH1293" s="36"/>
      <c r="AJ1293"/>
    </row>
    <row r="1294" spans="14:36">
      <c r="N1294" s="36"/>
      <c r="R1294" s="5"/>
      <c r="W1294"/>
      <c r="Y1294" s="36"/>
      <c r="AA1294" s="5"/>
      <c r="AC1294" s="36"/>
      <c r="AD1294" s="36"/>
      <c r="AE1294"/>
      <c r="AF1294"/>
      <c r="AH1294" s="36"/>
      <c r="AJ1294"/>
    </row>
    <row r="1295" spans="14:36">
      <c r="N1295" s="36"/>
      <c r="R1295" s="5"/>
      <c r="W1295"/>
      <c r="Y1295" s="36"/>
      <c r="AA1295" s="5"/>
      <c r="AC1295" s="36"/>
      <c r="AD1295" s="36"/>
      <c r="AE1295"/>
      <c r="AF1295"/>
      <c r="AH1295" s="36"/>
      <c r="AJ1295"/>
    </row>
    <row r="1296" spans="14:36">
      <c r="N1296" s="36"/>
      <c r="R1296" s="5"/>
      <c r="W1296"/>
      <c r="Y1296" s="36"/>
      <c r="AA1296" s="5"/>
      <c r="AC1296" s="36"/>
      <c r="AD1296" s="36"/>
      <c r="AE1296"/>
      <c r="AF1296"/>
      <c r="AH1296" s="36"/>
      <c r="AJ1296"/>
    </row>
    <row r="1297" spans="14:36">
      <c r="N1297" s="36"/>
      <c r="R1297" s="5"/>
      <c r="W1297"/>
      <c r="Y1297" s="36"/>
      <c r="AA1297" s="5"/>
      <c r="AC1297" s="36"/>
      <c r="AD1297" s="36"/>
      <c r="AE1297"/>
      <c r="AF1297"/>
      <c r="AH1297" s="36"/>
      <c r="AJ1297"/>
    </row>
    <row r="1298" spans="14:36">
      <c r="N1298" s="36"/>
      <c r="R1298" s="5"/>
      <c r="W1298"/>
      <c r="Y1298" s="36"/>
      <c r="AA1298" s="5"/>
      <c r="AC1298" s="36"/>
      <c r="AD1298" s="36"/>
      <c r="AE1298"/>
      <c r="AF1298"/>
      <c r="AH1298" s="36"/>
      <c r="AJ1298"/>
    </row>
    <row r="1299" spans="14:36">
      <c r="N1299" s="36"/>
      <c r="R1299" s="5"/>
      <c r="W1299"/>
      <c r="Y1299" s="36"/>
      <c r="AA1299" s="5"/>
      <c r="AC1299" s="36"/>
      <c r="AD1299" s="36"/>
      <c r="AE1299"/>
      <c r="AF1299"/>
      <c r="AH1299" s="36"/>
      <c r="AJ1299"/>
    </row>
    <row r="1300" spans="14:36">
      <c r="N1300" s="36"/>
      <c r="R1300" s="5"/>
      <c r="W1300"/>
      <c r="Y1300" s="36"/>
      <c r="AA1300" s="5"/>
      <c r="AC1300" s="36"/>
      <c r="AD1300" s="36"/>
      <c r="AE1300"/>
      <c r="AF1300"/>
      <c r="AH1300" s="36"/>
      <c r="AJ1300"/>
    </row>
    <row r="1301" spans="14:36">
      <c r="N1301" s="36"/>
      <c r="R1301" s="5"/>
      <c r="W1301"/>
      <c r="Y1301" s="36"/>
      <c r="AA1301" s="5"/>
      <c r="AC1301" s="36"/>
      <c r="AD1301" s="36"/>
      <c r="AE1301"/>
      <c r="AF1301"/>
      <c r="AH1301" s="36"/>
      <c r="AJ1301"/>
    </row>
    <row r="1302" spans="14:36">
      <c r="N1302" s="36"/>
      <c r="R1302" s="5"/>
      <c r="W1302"/>
      <c r="Y1302" s="36"/>
      <c r="AA1302" s="5"/>
      <c r="AC1302" s="36"/>
      <c r="AD1302" s="36"/>
      <c r="AE1302"/>
      <c r="AF1302"/>
      <c r="AH1302" s="36"/>
      <c r="AJ1302"/>
    </row>
    <row r="1303" spans="14:36">
      <c r="N1303" s="36"/>
      <c r="R1303" s="5"/>
      <c r="W1303"/>
      <c r="Y1303" s="36"/>
      <c r="AA1303" s="5"/>
      <c r="AC1303" s="36"/>
      <c r="AD1303" s="36"/>
      <c r="AE1303"/>
      <c r="AF1303"/>
      <c r="AH1303" s="36"/>
      <c r="AJ1303"/>
    </row>
    <row r="1304" spans="14:36">
      <c r="N1304" s="36"/>
      <c r="R1304" s="5"/>
      <c r="W1304"/>
      <c r="Y1304" s="36"/>
      <c r="AA1304" s="5"/>
      <c r="AC1304" s="36"/>
      <c r="AD1304" s="36"/>
      <c r="AE1304"/>
      <c r="AF1304"/>
      <c r="AH1304" s="36"/>
      <c r="AJ1304"/>
    </row>
    <row r="1305" spans="14:36">
      <c r="N1305" s="36"/>
      <c r="R1305" s="5"/>
      <c r="W1305"/>
      <c r="Y1305" s="36"/>
      <c r="AA1305" s="5"/>
      <c r="AC1305" s="36"/>
      <c r="AD1305" s="36"/>
      <c r="AE1305"/>
      <c r="AF1305"/>
      <c r="AH1305" s="36"/>
      <c r="AJ1305"/>
    </row>
    <row r="1306" spans="14:36">
      <c r="N1306" s="36"/>
      <c r="R1306" s="5"/>
      <c r="W1306"/>
      <c r="Y1306" s="36"/>
      <c r="AA1306" s="5"/>
      <c r="AC1306" s="36"/>
      <c r="AD1306" s="36"/>
      <c r="AE1306"/>
      <c r="AF1306"/>
      <c r="AH1306" s="36"/>
      <c r="AJ1306"/>
    </row>
    <row r="1307" spans="14:36">
      <c r="N1307" s="36"/>
      <c r="R1307" s="5"/>
      <c r="W1307"/>
      <c r="Y1307" s="36"/>
      <c r="AA1307" s="5"/>
      <c r="AC1307" s="36"/>
      <c r="AD1307" s="36"/>
      <c r="AE1307"/>
      <c r="AF1307"/>
      <c r="AH1307" s="36"/>
      <c r="AJ1307"/>
    </row>
    <row r="1308" spans="14:36">
      <c r="N1308" s="36"/>
      <c r="R1308" s="5"/>
      <c r="W1308"/>
      <c r="Y1308" s="36"/>
      <c r="AA1308" s="5"/>
      <c r="AC1308" s="36"/>
      <c r="AD1308" s="36"/>
      <c r="AE1308"/>
      <c r="AF1308"/>
      <c r="AH1308" s="36"/>
      <c r="AJ1308"/>
    </row>
    <row r="1309" spans="14:36">
      <c r="N1309" s="36"/>
      <c r="R1309" s="5"/>
      <c r="W1309"/>
      <c r="Y1309" s="36"/>
      <c r="AA1309" s="5"/>
      <c r="AC1309" s="36"/>
      <c r="AD1309" s="36"/>
      <c r="AE1309"/>
      <c r="AF1309"/>
      <c r="AH1309" s="36"/>
      <c r="AJ1309"/>
    </row>
    <row r="1310" spans="14:36">
      <c r="N1310" s="36"/>
      <c r="R1310" s="5"/>
      <c r="W1310"/>
      <c r="Y1310" s="36"/>
      <c r="AA1310" s="5"/>
      <c r="AC1310" s="36"/>
      <c r="AD1310" s="36"/>
      <c r="AE1310"/>
      <c r="AF1310"/>
      <c r="AH1310" s="36"/>
      <c r="AJ1310"/>
    </row>
    <row r="1311" spans="14:36">
      <c r="N1311" s="36"/>
      <c r="R1311" s="5"/>
      <c r="W1311"/>
      <c r="Y1311" s="36"/>
      <c r="AA1311" s="5"/>
      <c r="AC1311" s="36"/>
      <c r="AD1311" s="36"/>
      <c r="AE1311"/>
      <c r="AF1311"/>
      <c r="AH1311" s="36"/>
      <c r="AJ1311"/>
    </row>
    <row r="1312" spans="14:36">
      <c r="N1312" s="36"/>
      <c r="R1312" s="5"/>
      <c r="W1312"/>
      <c r="Y1312" s="36"/>
      <c r="AA1312" s="5"/>
      <c r="AC1312" s="36"/>
      <c r="AD1312" s="36"/>
      <c r="AE1312"/>
      <c r="AF1312"/>
      <c r="AH1312" s="36"/>
      <c r="AJ1312"/>
    </row>
    <row r="1313" spans="14:36">
      <c r="N1313" s="36"/>
      <c r="R1313" s="5"/>
      <c r="W1313"/>
      <c r="Y1313" s="36"/>
      <c r="AA1313" s="5"/>
      <c r="AC1313" s="36"/>
      <c r="AD1313" s="36"/>
      <c r="AE1313"/>
      <c r="AF1313"/>
      <c r="AH1313" s="36"/>
      <c r="AJ1313"/>
    </row>
    <row r="1314" spans="14:36">
      <c r="N1314" s="36"/>
      <c r="R1314" s="5"/>
      <c r="W1314"/>
      <c r="Y1314" s="36"/>
      <c r="AA1314" s="5"/>
      <c r="AC1314" s="36"/>
      <c r="AD1314" s="36"/>
      <c r="AE1314"/>
      <c r="AF1314"/>
      <c r="AH1314" s="36"/>
      <c r="AJ1314"/>
    </row>
    <row r="1315" spans="14:36">
      <c r="N1315" s="36"/>
      <c r="R1315" s="5"/>
      <c r="W1315"/>
      <c r="Y1315" s="36"/>
      <c r="AA1315" s="5"/>
      <c r="AC1315" s="36"/>
      <c r="AD1315" s="36"/>
      <c r="AE1315"/>
      <c r="AF1315"/>
      <c r="AH1315" s="36"/>
      <c r="AJ1315"/>
    </row>
    <row r="1316" spans="14:36">
      <c r="N1316" s="36"/>
      <c r="R1316" s="5"/>
      <c r="W1316"/>
      <c r="Y1316" s="36"/>
      <c r="AA1316" s="5"/>
      <c r="AC1316" s="36"/>
      <c r="AD1316" s="36"/>
      <c r="AE1316"/>
      <c r="AF1316"/>
      <c r="AH1316" s="36"/>
      <c r="AJ1316"/>
    </row>
    <row r="1317" spans="14:36">
      <c r="N1317" s="36"/>
      <c r="R1317" s="5"/>
      <c r="W1317"/>
      <c r="Y1317" s="36"/>
      <c r="AA1317" s="5"/>
      <c r="AC1317" s="36"/>
      <c r="AD1317" s="36"/>
      <c r="AE1317"/>
      <c r="AF1317"/>
      <c r="AH1317" s="36"/>
      <c r="AJ1317"/>
    </row>
    <row r="1318" spans="14:36">
      <c r="N1318" s="36"/>
      <c r="R1318" s="5"/>
      <c r="W1318"/>
      <c r="Y1318" s="36"/>
      <c r="AA1318" s="5"/>
      <c r="AC1318" s="36"/>
      <c r="AD1318" s="36"/>
      <c r="AE1318"/>
      <c r="AF1318"/>
      <c r="AH1318" s="36"/>
      <c r="AJ1318"/>
    </row>
    <row r="1319" spans="14:36">
      <c r="N1319" s="36"/>
      <c r="R1319" s="5"/>
      <c r="W1319"/>
      <c r="Y1319" s="36"/>
      <c r="AA1319" s="5"/>
      <c r="AC1319" s="36"/>
      <c r="AD1319" s="36"/>
      <c r="AE1319"/>
      <c r="AF1319"/>
      <c r="AH1319" s="36"/>
      <c r="AJ1319"/>
    </row>
    <row r="1320" spans="14:36">
      <c r="N1320" s="36"/>
      <c r="R1320" s="5"/>
      <c r="W1320"/>
      <c r="Y1320" s="36"/>
      <c r="AA1320" s="5"/>
      <c r="AC1320" s="36"/>
      <c r="AD1320" s="36"/>
      <c r="AE1320"/>
      <c r="AF1320"/>
      <c r="AH1320" s="36"/>
      <c r="AJ1320"/>
    </row>
    <row r="1321" spans="14:36">
      <c r="N1321" s="36"/>
      <c r="R1321" s="5"/>
      <c r="W1321"/>
      <c r="Y1321" s="36"/>
      <c r="AA1321" s="5"/>
      <c r="AC1321" s="36"/>
      <c r="AD1321" s="36"/>
      <c r="AE1321"/>
      <c r="AF1321"/>
      <c r="AH1321" s="36"/>
      <c r="AJ1321"/>
    </row>
    <row r="1322" spans="14:36">
      <c r="N1322" s="36"/>
      <c r="R1322" s="5"/>
      <c r="W1322"/>
      <c r="Y1322" s="36"/>
      <c r="AA1322" s="5"/>
      <c r="AC1322" s="36"/>
      <c r="AD1322" s="36"/>
      <c r="AE1322"/>
      <c r="AF1322"/>
      <c r="AH1322" s="36"/>
      <c r="AJ1322"/>
    </row>
    <row r="1323" spans="14:36">
      <c r="N1323" s="36"/>
      <c r="R1323" s="5"/>
      <c r="W1323"/>
      <c r="Y1323" s="36"/>
      <c r="AA1323" s="5"/>
      <c r="AC1323" s="36"/>
      <c r="AD1323" s="36"/>
      <c r="AE1323"/>
      <c r="AF1323"/>
      <c r="AH1323" s="36"/>
      <c r="AJ1323"/>
    </row>
    <row r="1324" spans="14:36">
      <c r="N1324" s="36"/>
      <c r="R1324" s="5"/>
      <c r="W1324"/>
      <c r="Y1324" s="36"/>
      <c r="AA1324" s="5"/>
      <c r="AC1324" s="36"/>
      <c r="AD1324" s="36"/>
      <c r="AE1324"/>
      <c r="AF1324"/>
      <c r="AH1324" s="36"/>
      <c r="AJ1324"/>
    </row>
    <row r="1325" spans="14:36">
      <c r="N1325" s="36"/>
      <c r="R1325" s="5"/>
      <c r="W1325"/>
      <c r="Y1325" s="36"/>
      <c r="AA1325" s="5"/>
      <c r="AC1325" s="36"/>
      <c r="AD1325" s="36"/>
      <c r="AE1325"/>
      <c r="AF1325"/>
      <c r="AH1325" s="36"/>
      <c r="AJ1325"/>
    </row>
    <row r="1326" spans="14:36">
      <c r="N1326" s="36"/>
      <c r="R1326" s="5"/>
      <c r="W1326"/>
      <c r="Y1326" s="36"/>
      <c r="AA1326" s="5"/>
      <c r="AC1326" s="36"/>
      <c r="AD1326" s="36"/>
      <c r="AE1326"/>
      <c r="AF1326"/>
      <c r="AH1326" s="36"/>
      <c r="AJ1326"/>
    </row>
    <row r="1327" spans="14:36">
      <c r="N1327" s="36"/>
      <c r="R1327" s="5"/>
      <c r="W1327"/>
      <c r="Y1327" s="36"/>
      <c r="AA1327" s="5"/>
      <c r="AC1327" s="36"/>
      <c r="AD1327" s="36"/>
      <c r="AE1327"/>
      <c r="AF1327"/>
      <c r="AH1327" s="36"/>
      <c r="AJ1327"/>
    </row>
    <row r="1328" spans="14:36">
      <c r="N1328" s="36"/>
      <c r="R1328" s="5"/>
      <c r="W1328"/>
      <c r="Y1328" s="36"/>
      <c r="AA1328" s="5"/>
      <c r="AC1328" s="36"/>
      <c r="AD1328" s="36"/>
      <c r="AE1328"/>
      <c r="AF1328"/>
      <c r="AH1328" s="36"/>
      <c r="AJ1328"/>
    </row>
    <row r="1329" spans="14:36">
      <c r="N1329" s="36"/>
      <c r="R1329" s="5"/>
      <c r="W1329"/>
      <c r="Y1329" s="36"/>
      <c r="AA1329" s="5"/>
      <c r="AC1329" s="36"/>
      <c r="AD1329" s="36"/>
      <c r="AE1329"/>
      <c r="AF1329"/>
      <c r="AH1329" s="36"/>
      <c r="AJ1329"/>
    </row>
    <row r="1330" spans="14:36">
      <c r="N1330" s="36"/>
      <c r="R1330" s="5"/>
      <c r="W1330"/>
      <c r="Y1330" s="36"/>
      <c r="AA1330" s="5"/>
      <c r="AC1330" s="36"/>
      <c r="AD1330" s="36"/>
      <c r="AE1330"/>
      <c r="AF1330"/>
      <c r="AH1330" s="36"/>
      <c r="AJ1330"/>
    </row>
    <row r="1331" spans="14:36">
      <c r="N1331" s="36"/>
      <c r="R1331" s="5"/>
      <c r="W1331"/>
      <c r="Y1331" s="36"/>
      <c r="AA1331" s="5"/>
      <c r="AC1331" s="36"/>
      <c r="AD1331" s="36"/>
      <c r="AE1331"/>
      <c r="AF1331"/>
      <c r="AH1331" s="36"/>
      <c r="AJ1331"/>
    </row>
    <row r="1332" spans="14:36">
      <c r="N1332" s="36"/>
      <c r="R1332" s="5"/>
      <c r="W1332"/>
      <c r="Y1332" s="36"/>
      <c r="AA1332" s="5"/>
      <c r="AC1332" s="36"/>
      <c r="AD1332" s="36"/>
      <c r="AE1332"/>
      <c r="AF1332"/>
      <c r="AH1332" s="36"/>
      <c r="AJ1332"/>
    </row>
    <row r="1333" spans="14:36">
      <c r="N1333" s="36"/>
      <c r="R1333" s="5"/>
      <c r="W1333"/>
      <c r="Y1333" s="36"/>
      <c r="AA1333" s="5"/>
      <c r="AC1333" s="36"/>
      <c r="AD1333" s="36"/>
      <c r="AE1333"/>
      <c r="AF1333"/>
      <c r="AH1333" s="36"/>
      <c r="AJ1333"/>
    </row>
    <row r="1334" spans="14:36">
      <c r="N1334" s="36"/>
      <c r="R1334" s="5"/>
      <c r="W1334"/>
      <c r="Y1334" s="36"/>
      <c r="AA1334" s="5"/>
      <c r="AC1334" s="36"/>
      <c r="AD1334" s="36"/>
      <c r="AE1334"/>
      <c r="AF1334"/>
      <c r="AH1334" s="36"/>
      <c r="AJ1334"/>
    </row>
    <row r="1335" spans="14:36">
      <c r="N1335" s="36"/>
      <c r="R1335" s="5"/>
      <c r="W1335"/>
      <c r="Y1335" s="36"/>
      <c r="AA1335" s="5"/>
      <c r="AC1335" s="36"/>
      <c r="AD1335" s="36"/>
      <c r="AE1335"/>
      <c r="AF1335"/>
      <c r="AH1335" s="36"/>
      <c r="AJ1335"/>
    </row>
    <row r="1336" spans="14:36">
      <c r="N1336" s="36"/>
      <c r="R1336" s="5"/>
      <c r="W1336"/>
      <c r="Y1336" s="36"/>
      <c r="AA1336" s="5"/>
      <c r="AC1336" s="36"/>
      <c r="AD1336" s="36"/>
      <c r="AE1336"/>
      <c r="AF1336"/>
      <c r="AH1336" s="36"/>
      <c r="AJ1336"/>
    </row>
    <row r="1337" spans="14:36">
      <c r="N1337" s="36"/>
      <c r="R1337" s="5"/>
      <c r="W1337"/>
      <c r="Y1337" s="36"/>
      <c r="AA1337" s="5"/>
      <c r="AC1337" s="36"/>
      <c r="AD1337" s="36"/>
      <c r="AE1337"/>
      <c r="AF1337"/>
      <c r="AH1337" s="36"/>
      <c r="AJ1337"/>
    </row>
    <row r="1338" spans="14:36">
      <c r="N1338" s="36"/>
      <c r="R1338" s="5"/>
      <c r="W1338"/>
      <c r="Y1338" s="36"/>
      <c r="AA1338" s="5"/>
      <c r="AC1338" s="36"/>
      <c r="AD1338" s="36"/>
      <c r="AE1338"/>
      <c r="AF1338"/>
      <c r="AH1338" s="36"/>
      <c r="AJ1338"/>
    </row>
    <row r="1339" spans="14:36">
      <c r="N1339" s="36"/>
      <c r="R1339" s="5"/>
      <c r="W1339"/>
      <c r="Y1339" s="36"/>
      <c r="AA1339" s="5"/>
      <c r="AC1339" s="36"/>
      <c r="AD1339" s="36"/>
      <c r="AE1339"/>
      <c r="AF1339"/>
      <c r="AH1339" s="36"/>
      <c r="AJ1339"/>
    </row>
    <row r="1340" spans="14:36">
      <c r="N1340" s="36"/>
      <c r="R1340" s="5"/>
      <c r="W1340"/>
      <c r="Y1340" s="36"/>
      <c r="AA1340" s="5"/>
      <c r="AC1340" s="36"/>
      <c r="AD1340" s="36"/>
      <c r="AE1340"/>
      <c r="AF1340"/>
      <c r="AH1340" s="36"/>
      <c r="AJ1340"/>
    </row>
    <row r="1341" spans="14:36">
      <c r="N1341" s="36"/>
      <c r="R1341" s="5"/>
      <c r="W1341"/>
      <c r="Y1341" s="36"/>
      <c r="AA1341" s="5"/>
      <c r="AC1341" s="36"/>
      <c r="AD1341" s="36"/>
      <c r="AE1341"/>
      <c r="AF1341"/>
      <c r="AH1341" s="36"/>
      <c r="AJ1341"/>
    </row>
    <row r="1342" spans="14:36">
      <c r="N1342" s="36"/>
      <c r="R1342" s="5"/>
      <c r="W1342"/>
      <c r="Y1342" s="36"/>
      <c r="AA1342" s="5"/>
      <c r="AC1342" s="36"/>
      <c r="AD1342" s="36"/>
      <c r="AE1342"/>
      <c r="AF1342"/>
      <c r="AH1342" s="36"/>
      <c r="AJ1342"/>
    </row>
    <row r="1343" spans="14:36">
      <c r="N1343" s="36"/>
      <c r="R1343" s="5"/>
      <c r="W1343"/>
      <c r="Y1343" s="36"/>
      <c r="AA1343" s="5"/>
      <c r="AC1343" s="36"/>
      <c r="AD1343" s="36"/>
      <c r="AE1343"/>
      <c r="AF1343"/>
      <c r="AH1343" s="36"/>
      <c r="AJ1343"/>
    </row>
    <row r="1344" spans="14:36">
      <c r="N1344" s="36"/>
      <c r="R1344" s="5"/>
      <c r="W1344"/>
      <c r="Y1344" s="36"/>
      <c r="AA1344" s="5"/>
      <c r="AC1344" s="36"/>
      <c r="AD1344" s="36"/>
      <c r="AE1344"/>
      <c r="AF1344"/>
      <c r="AH1344" s="36"/>
      <c r="AJ1344"/>
    </row>
    <row r="1345" spans="14:36">
      <c r="N1345" s="36"/>
      <c r="R1345" s="5"/>
      <c r="W1345"/>
      <c r="Y1345" s="36"/>
      <c r="AA1345" s="5"/>
      <c r="AC1345" s="36"/>
      <c r="AD1345" s="36"/>
      <c r="AE1345"/>
      <c r="AF1345"/>
      <c r="AH1345" s="36"/>
      <c r="AJ1345"/>
    </row>
    <row r="1346" spans="14:36">
      <c r="N1346" s="36"/>
      <c r="R1346" s="5"/>
      <c r="W1346"/>
      <c r="Y1346" s="36"/>
      <c r="AA1346" s="5"/>
      <c r="AC1346" s="36"/>
      <c r="AD1346" s="36"/>
      <c r="AE1346"/>
      <c r="AF1346"/>
      <c r="AH1346" s="36"/>
      <c r="AJ1346"/>
    </row>
    <row r="1347" spans="14:36">
      <c r="N1347" s="36"/>
      <c r="R1347" s="5"/>
      <c r="W1347"/>
      <c r="Y1347" s="36"/>
      <c r="AA1347" s="5"/>
      <c r="AC1347" s="36"/>
      <c r="AD1347" s="36"/>
      <c r="AE1347"/>
      <c r="AF1347"/>
      <c r="AH1347" s="36"/>
      <c r="AJ1347"/>
    </row>
    <row r="1348" spans="14:36">
      <c r="N1348" s="36"/>
      <c r="R1348" s="5"/>
      <c r="W1348"/>
      <c r="Y1348" s="36"/>
      <c r="AA1348" s="5"/>
      <c r="AC1348" s="36"/>
      <c r="AD1348" s="36"/>
      <c r="AE1348"/>
      <c r="AF1348"/>
      <c r="AH1348" s="36"/>
      <c r="AJ1348"/>
    </row>
    <row r="1349" spans="14:36">
      <c r="N1349" s="36"/>
      <c r="R1349" s="5"/>
      <c r="W1349"/>
      <c r="Y1349" s="36"/>
      <c r="AA1349" s="5"/>
      <c r="AC1349" s="36"/>
      <c r="AD1349" s="36"/>
      <c r="AE1349"/>
      <c r="AF1349"/>
      <c r="AH1349" s="36"/>
      <c r="AJ1349"/>
    </row>
    <row r="1350" spans="14:36">
      <c r="N1350" s="36"/>
      <c r="R1350" s="5"/>
      <c r="W1350"/>
      <c r="Y1350" s="36"/>
      <c r="AA1350" s="5"/>
      <c r="AC1350" s="36"/>
      <c r="AD1350" s="36"/>
      <c r="AE1350"/>
      <c r="AF1350"/>
      <c r="AH1350" s="36"/>
      <c r="AJ1350"/>
    </row>
    <row r="1351" spans="14:36">
      <c r="N1351" s="36"/>
      <c r="R1351" s="5"/>
      <c r="W1351"/>
      <c r="Y1351" s="36"/>
      <c r="AA1351" s="5"/>
      <c r="AC1351" s="36"/>
      <c r="AD1351" s="36"/>
      <c r="AE1351"/>
      <c r="AF1351"/>
      <c r="AH1351" s="36"/>
      <c r="AJ1351"/>
    </row>
    <row r="1352" spans="14:36">
      <c r="N1352" s="36"/>
      <c r="R1352" s="5"/>
      <c r="W1352"/>
      <c r="Y1352" s="36"/>
      <c r="AA1352" s="5"/>
      <c r="AC1352" s="36"/>
      <c r="AD1352" s="36"/>
      <c r="AE1352"/>
      <c r="AF1352"/>
      <c r="AH1352" s="36"/>
      <c r="AJ1352"/>
    </row>
    <row r="1353" spans="14:36">
      <c r="N1353" s="36"/>
      <c r="R1353" s="5"/>
      <c r="W1353"/>
      <c r="Y1353" s="36"/>
      <c r="AA1353" s="5"/>
      <c r="AC1353" s="36"/>
      <c r="AD1353" s="36"/>
      <c r="AE1353"/>
      <c r="AF1353"/>
      <c r="AH1353" s="36"/>
      <c r="AJ1353"/>
    </row>
    <row r="1354" spans="14:36">
      <c r="N1354" s="36"/>
      <c r="R1354" s="5"/>
      <c r="W1354"/>
      <c r="Y1354" s="36"/>
      <c r="AA1354" s="5"/>
      <c r="AC1354" s="36"/>
      <c r="AD1354" s="36"/>
      <c r="AE1354"/>
      <c r="AF1354"/>
      <c r="AH1354" s="36"/>
      <c r="AJ1354"/>
    </row>
    <row r="1355" spans="14:36">
      <c r="N1355" s="36"/>
      <c r="R1355" s="5"/>
      <c r="W1355"/>
      <c r="Y1355" s="36"/>
      <c r="AA1355" s="5"/>
      <c r="AC1355" s="36"/>
      <c r="AD1355" s="36"/>
      <c r="AE1355"/>
      <c r="AF1355"/>
      <c r="AH1355" s="36"/>
      <c r="AJ1355"/>
    </row>
    <row r="1356" spans="14:36">
      <c r="N1356" s="36"/>
      <c r="R1356" s="5"/>
      <c r="W1356"/>
      <c r="Y1356" s="36"/>
      <c r="AA1356" s="5"/>
      <c r="AC1356" s="36"/>
      <c r="AD1356" s="36"/>
      <c r="AE1356"/>
      <c r="AF1356"/>
      <c r="AH1356" s="36"/>
      <c r="AJ1356"/>
    </row>
    <row r="1357" spans="14:36">
      <c r="N1357" s="36"/>
      <c r="R1357" s="5"/>
      <c r="W1357"/>
      <c r="Y1357" s="36"/>
      <c r="AA1357" s="5"/>
      <c r="AC1357" s="36"/>
      <c r="AD1357" s="36"/>
      <c r="AE1357"/>
      <c r="AF1357"/>
      <c r="AH1357" s="36"/>
      <c r="AJ1357"/>
    </row>
    <row r="1358" spans="14:36">
      <c r="N1358" s="36"/>
      <c r="R1358" s="5"/>
      <c r="W1358"/>
      <c r="Y1358" s="36"/>
      <c r="AA1358" s="5"/>
      <c r="AC1358" s="36"/>
      <c r="AD1358" s="36"/>
      <c r="AE1358"/>
      <c r="AF1358"/>
      <c r="AH1358" s="36"/>
      <c r="AJ1358"/>
    </row>
    <row r="1359" spans="14:36">
      <c r="N1359" s="36"/>
      <c r="R1359" s="5"/>
      <c r="W1359"/>
      <c r="Y1359" s="36"/>
      <c r="AA1359" s="5"/>
      <c r="AC1359" s="36"/>
      <c r="AD1359" s="36"/>
      <c r="AE1359"/>
      <c r="AF1359"/>
      <c r="AH1359" s="36"/>
      <c r="AJ1359"/>
    </row>
    <row r="1360" spans="14:36">
      <c r="N1360" s="36"/>
      <c r="R1360" s="5"/>
      <c r="W1360"/>
      <c r="Y1360" s="36"/>
      <c r="AA1360" s="5"/>
      <c r="AC1360" s="36"/>
      <c r="AD1360" s="36"/>
      <c r="AE1360"/>
      <c r="AF1360"/>
      <c r="AH1360" s="36"/>
      <c r="AJ1360"/>
    </row>
    <row r="1361" spans="14:36">
      <c r="N1361" s="36"/>
      <c r="R1361" s="5"/>
      <c r="W1361"/>
      <c r="Y1361" s="36"/>
      <c r="AA1361" s="5"/>
      <c r="AC1361" s="36"/>
      <c r="AD1361" s="36"/>
      <c r="AE1361"/>
      <c r="AF1361"/>
      <c r="AH1361" s="36"/>
      <c r="AJ1361"/>
    </row>
    <row r="1362" spans="14:36">
      <c r="N1362" s="36"/>
      <c r="R1362" s="5"/>
      <c r="W1362"/>
      <c r="Y1362" s="36"/>
      <c r="AA1362" s="5"/>
      <c r="AC1362" s="36"/>
      <c r="AD1362" s="36"/>
      <c r="AE1362"/>
      <c r="AF1362"/>
      <c r="AH1362" s="36"/>
      <c r="AJ1362"/>
    </row>
    <row r="1363" spans="14:36">
      <c r="N1363" s="36"/>
      <c r="R1363" s="5"/>
      <c r="W1363"/>
      <c r="Y1363" s="36"/>
      <c r="AA1363" s="5"/>
      <c r="AC1363" s="36"/>
      <c r="AD1363" s="36"/>
      <c r="AE1363"/>
      <c r="AF1363"/>
      <c r="AH1363" s="36"/>
      <c r="AJ1363"/>
    </row>
    <row r="1364" spans="14:36">
      <c r="N1364" s="36"/>
      <c r="R1364" s="5"/>
      <c r="W1364"/>
      <c r="Y1364" s="36"/>
      <c r="AA1364" s="5"/>
      <c r="AC1364" s="36"/>
      <c r="AD1364" s="36"/>
      <c r="AE1364"/>
      <c r="AF1364"/>
      <c r="AH1364" s="36"/>
      <c r="AJ1364"/>
    </row>
    <row r="1365" spans="14:36">
      <c r="N1365" s="36"/>
      <c r="R1365" s="5"/>
      <c r="W1365"/>
      <c r="Y1365" s="36"/>
      <c r="AA1365" s="5"/>
      <c r="AC1365" s="36"/>
      <c r="AD1365" s="36"/>
      <c r="AE1365"/>
      <c r="AF1365"/>
      <c r="AH1365" s="36"/>
      <c r="AJ1365"/>
    </row>
    <row r="1366" spans="14:36">
      <c r="N1366" s="36"/>
      <c r="R1366" s="5"/>
      <c r="W1366"/>
      <c r="Y1366" s="36"/>
      <c r="AA1366" s="5"/>
      <c r="AC1366" s="36"/>
      <c r="AD1366" s="36"/>
      <c r="AE1366"/>
      <c r="AF1366"/>
      <c r="AH1366" s="36"/>
      <c r="AJ1366"/>
    </row>
    <row r="1367" spans="14:36">
      <c r="N1367" s="36"/>
      <c r="R1367" s="5"/>
      <c r="W1367"/>
      <c r="Y1367" s="36"/>
      <c r="AA1367" s="5"/>
      <c r="AC1367" s="36"/>
      <c r="AD1367" s="36"/>
      <c r="AE1367"/>
      <c r="AF1367"/>
      <c r="AH1367" s="36"/>
      <c r="AJ1367"/>
    </row>
    <row r="1368" spans="14:36">
      <c r="N1368" s="36"/>
      <c r="R1368" s="5"/>
      <c r="W1368"/>
      <c r="Y1368" s="36"/>
      <c r="AA1368" s="5"/>
      <c r="AC1368" s="36"/>
      <c r="AD1368" s="36"/>
      <c r="AE1368"/>
      <c r="AF1368"/>
      <c r="AH1368" s="36"/>
      <c r="AJ1368"/>
    </row>
    <row r="1369" spans="14:36">
      <c r="N1369" s="36"/>
      <c r="R1369" s="5"/>
      <c r="W1369"/>
      <c r="Y1369" s="36"/>
      <c r="AA1369" s="5"/>
      <c r="AC1369" s="36"/>
      <c r="AD1369" s="36"/>
      <c r="AE1369"/>
      <c r="AF1369"/>
      <c r="AH1369" s="36"/>
      <c r="AJ1369"/>
    </row>
    <row r="1370" spans="14:36">
      <c r="N1370" s="36"/>
      <c r="R1370" s="5"/>
      <c r="W1370"/>
      <c r="Y1370" s="36"/>
      <c r="AA1370" s="5"/>
      <c r="AC1370" s="36"/>
      <c r="AD1370" s="36"/>
      <c r="AE1370"/>
      <c r="AF1370"/>
      <c r="AH1370" s="36"/>
      <c r="AJ1370"/>
    </row>
    <row r="1371" spans="14:36">
      <c r="N1371" s="36"/>
      <c r="R1371" s="5"/>
      <c r="W1371"/>
      <c r="Y1371" s="36"/>
      <c r="AA1371" s="5"/>
      <c r="AC1371" s="36"/>
      <c r="AD1371" s="36"/>
      <c r="AE1371"/>
      <c r="AF1371"/>
      <c r="AH1371" s="36"/>
      <c r="AJ1371"/>
    </row>
    <row r="1372" spans="14:36">
      <c r="N1372" s="36"/>
      <c r="R1372" s="5"/>
      <c r="W1372"/>
      <c r="Y1372" s="36"/>
      <c r="AA1372" s="5"/>
      <c r="AC1372" s="36"/>
      <c r="AD1372" s="36"/>
      <c r="AE1372"/>
      <c r="AF1372"/>
      <c r="AH1372" s="36"/>
      <c r="AJ1372"/>
    </row>
    <row r="1373" spans="14:36">
      <c r="N1373" s="36"/>
      <c r="R1373" s="5"/>
      <c r="W1373"/>
      <c r="Y1373" s="36"/>
      <c r="AA1373" s="5"/>
      <c r="AC1373" s="36"/>
      <c r="AD1373" s="36"/>
      <c r="AE1373"/>
      <c r="AF1373"/>
      <c r="AH1373" s="36"/>
      <c r="AJ1373"/>
    </row>
    <row r="1374" spans="14:36">
      <c r="N1374" s="36"/>
      <c r="R1374" s="5"/>
      <c r="W1374"/>
      <c r="Y1374" s="36"/>
      <c r="AA1374" s="5"/>
      <c r="AC1374" s="36"/>
      <c r="AD1374" s="36"/>
      <c r="AE1374"/>
      <c r="AF1374"/>
      <c r="AH1374" s="36"/>
      <c r="AJ1374"/>
    </row>
    <row r="1375" spans="14:36">
      <c r="N1375" s="36"/>
      <c r="R1375" s="5"/>
      <c r="W1375"/>
      <c r="Y1375" s="36"/>
      <c r="AA1375" s="5"/>
      <c r="AC1375" s="36"/>
      <c r="AD1375" s="36"/>
      <c r="AE1375"/>
      <c r="AF1375"/>
      <c r="AH1375" s="36"/>
      <c r="AJ1375"/>
    </row>
    <row r="1376" spans="14:36">
      <c r="N1376" s="36"/>
      <c r="R1376" s="5"/>
      <c r="W1376"/>
      <c r="Y1376" s="36"/>
      <c r="AA1376" s="5"/>
      <c r="AC1376" s="36"/>
      <c r="AD1376" s="36"/>
      <c r="AE1376"/>
      <c r="AF1376"/>
      <c r="AH1376" s="36"/>
      <c r="AJ1376"/>
    </row>
    <row r="1377" spans="14:36">
      <c r="N1377" s="36"/>
      <c r="R1377" s="5"/>
      <c r="W1377"/>
      <c r="Y1377" s="36"/>
      <c r="AA1377" s="5"/>
      <c r="AC1377" s="36"/>
      <c r="AD1377" s="36"/>
      <c r="AE1377"/>
      <c r="AF1377"/>
      <c r="AH1377" s="36"/>
      <c r="AJ1377"/>
    </row>
    <row r="1378" spans="14:36">
      <c r="N1378" s="36"/>
      <c r="R1378" s="5"/>
      <c r="W1378"/>
      <c r="Y1378" s="36"/>
      <c r="AA1378" s="5"/>
      <c r="AC1378" s="36"/>
      <c r="AD1378" s="36"/>
      <c r="AE1378"/>
      <c r="AF1378"/>
      <c r="AH1378" s="36"/>
      <c r="AJ1378"/>
    </row>
    <row r="1379" spans="14:36">
      <c r="N1379" s="36"/>
      <c r="R1379" s="5"/>
      <c r="W1379"/>
      <c r="Y1379" s="36"/>
      <c r="AA1379" s="5"/>
      <c r="AC1379" s="36"/>
      <c r="AD1379" s="36"/>
      <c r="AE1379"/>
      <c r="AF1379"/>
      <c r="AH1379" s="36"/>
      <c r="AJ1379"/>
    </row>
    <row r="1380" spans="14:36">
      <c r="N1380" s="36"/>
      <c r="R1380" s="5"/>
      <c r="W1380"/>
      <c r="Y1380" s="36"/>
      <c r="AA1380" s="5"/>
      <c r="AC1380" s="36"/>
      <c r="AD1380" s="36"/>
      <c r="AE1380"/>
      <c r="AF1380"/>
      <c r="AH1380" s="36"/>
      <c r="AJ1380"/>
    </row>
    <row r="1381" spans="14:36">
      <c r="N1381" s="36"/>
      <c r="R1381" s="5"/>
      <c r="W1381"/>
      <c r="Y1381" s="36"/>
      <c r="AA1381" s="5"/>
      <c r="AC1381" s="36"/>
      <c r="AD1381" s="36"/>
      <c r="AE1381"/>
      <c r="AF1381"/>
      <c r="AH1381" s="36"/>
      <c r="AJ1381"/>
    </row>
    <row r="1382" spans="14:36">
      <c r="N1382" s="36"/>
      <c r="R1382" s="5"/>
      <c r="W1382"/>
      <c r="Y1382" s="36"/>
      <c r="AA1382" s="5"/>
      <c r="AC1382" s="36"/>
      <c r="AD1382" s="36"/>
      <c r="AE1382"/>
      <c r="AF1382"/>
      <c r="AH1382" s="36"/>
      <c r="AJ1382"/>
    </row>
    <row r="1383" spans="14:36">
      <c r="N1383" s="36"/>
      <c r="R1383" s="5"/>
      <c r="W1383"/>
      <c r="Y1383" s="36"/>
      <c r="AA1383" s="5"/>
      <c r="AC1383" s="36"/>
      <c r="AD1383" s="36"/>
      <c r="AE1383"/>
      <c r="AF1383"/>
      <c r="AH1383" s="36"/>
      <c r="AJ1383"/>
    </row>
    <row r="1384" spans="14:36">
      <c r="N1384" s="36"/>
      <c r="R1384" s="5"/>
      <c r="W1384"/>
      <c r="Y1384" s="36"/>
      <c r="AA1384" s="5"/>
      <c r="AC1384" s="36"/>
      <c r="AD1384" s="36"/>
      <c r="AE1384"/>
      <c r="AF1384"/>
      <c r="AH1384" s="36"/>
      <c r="AJ1384"/>
    </row>
    <row r="1385" spans="14:36">
      <c r="N1385" s="36"/>
      <c r="R1385" s="5"/>
      <c r="W1385"/>
      <c r="Y1385" s="36"/>
      <c r="AA1385" s="5"/>
      <c r="AC1385" s="36"/>
      <c r="AD1385" s="36"/>
      <c r="AE1385"/>
      <c r="AF1385"/>
      <c r="AH1385" s="36"/>
      <c r="AJ1385"/>
    </row>
    <row r="1386" spans="14:36">
      <c r="N1386" s="36"/>
      <c r="R1386" s="5"/>
      <c r="W1386"/>
      <c r="Y1386" s="36"/>
      <c r="AA1386" s="5"/>
      <c r="AC1386" s="36"/>
      <c r="AD1386" s="36"/>
      <c r="AE1386"/>
      <c r="AF1386"/>
      <c r="AH1386" s="36"/>
      <c r="AJ1386"/>
    </row>
    <row r="1387" spans="14:36">
      <c r="N1387" s="36"/>
      <c r="R1387" s="5"/>
      <c r="W1387"/>
      <c r="Y1387" s="36"/>
      <c r="AA1387" s="5"/>
      <c r="AC1387" s="36"/>
      <c r="AD1387" s="36"/>
      <c r="AE1387"/>
      <c r="AF1387"/>
      <c r="AH1387" s="36"/>
      <c r="AJ1387"/>
    </row>
    <row r="1388" spans="14:36">
      <c r="N1388" s="36"/>
      <c r="R1388" s="5"/>
      <c r="W1388"/>
      <c r="Y1388" s="36"/>
      <c r="AA1388" s="5"/>
      <c r="AC1388" s="36"/>
      <c r="AD1388" s="36"/>
      <c r="AE1388"/>
      <c r="AF1388"/>
      <c r="AH1388" s="36"/>
      <c r="AJ1388"/>
    </row>
    <row r="1389" spans="14:36">
      <c r="N1389" s="36"/>
      <c r="R1389" s="5"/>
      <c r="W1389"/>
      <c r="Y1389" s="36"/>
      <c r="AA1389" s="5"/>
      <c r="AC1389" s="36"/>
      <c r="AD1389" s="36"/>
      <c r="AE1389"/>
      <c r="AF1389"/>
      <c r="AH1389" s="36"/>
      <c r="AJ1389"/>
    </row>
    <row r="1390" spans="14:36">
      <c r="N1390" s="36"/>
      <c r="R1390" s="5"/>
      <c r="W1390"/>
      <c r="Y1390" s="36"/>
      <c r="AA1390" s="5"/>
      <c r="AC1390" s="36"/>
      <c r="AD1390" s="36"/>
      <c r="AE1390"/>
      <c r="AF1390"/>
      <c r="AH1390" s="36"/>
      <c r="AJ1390"/>
    </row>
    <row r="1391" spans="14:36">
      <c r="N1391" s="36"/>
      <c r="R1391" s="5"/>
      <c r="W1391"/>
      <c r="Y1391" s="36"/>
      <c r="AA1391" s="5"/>
      <c r="AC1391" s="36"/>
      <c r="AD1391" s="36"/>
      <c r="AE1391"/>
      <c r="AF1391"/>
      <c r="AH1391" s="36"/>
      <c r="AJ1391"/>
    </row>
    <row r="1392" spans="14:36">
      <c r="N1392" s="36"/>
      <c r="R1392" s="5"/>
      <c r="W1392"/>
      <c r="Y1392" s="36"/>
      <c r="AA1392" s="5"/>
      <c r="AC1392" s="36"/>
      <c r="AD1392" s="36"/>
      <c r="AE1392"/>
      <c r="AF1392"/>
      <c r="AH1392" s="36"/>
      <c r="AJ1392"/>
    </row>
    <row r="1393" spans="14:36">
      <c r="N1393" s="36"/>
      <c r="R1393" s="5"/>
      <c r="W1393"/>
      <c r="Y1393" s="36"/>
      <c r="AA1393" s="5"/>
      <c r="AC1393" s="36"/>
      <c r="AD1393" s="36"/>
      <c r="AE1393"/>
      <c r="AF1393"/>
      <c r="AH1393" s="36"/>
      <c r="AJ1393"/>
    </row>
    <row r="1394" spans="14:36">
      <c r="N1394" s="36"/>
      <c r="R1394" s="5"/>
      <c r="W1394"/>
      <c r="Y1394" s="36"/>
      <c r="AA1394" s="5"/>
      <c r="AC1394" s="36"/>
      <c r="AD1394" s="36"/>
      <c r="AE1394"/>
      <c r="AF1394"/>
      <c r="AH1394" s="36"/>
      <c r="AJ1394"/>
    </row>
    <row r="1395" spans="14:36">
      <c r="N1395" s="36"/>
      <c r="R1395" s="5"/>
      <c r="W1395"/>
      <c r="Y1395" s="36"/>
      <c r="AA1395" s="5"/>
      <c r="AC1395" s="36"/>
      <c r="AD1395" s="36"/>
      <c r="AE1395"/>
      <c r="AF1395"/>
      <c r="AH1395" s="36"/>
      <c r="AJ1395"/>
    </row>
    <row r="1396" spans="14:36">
      <c r="N1396" s="36"/>
      <c r="R1396" s="5"/>
      <c r="W1396"/>
      <c r="Y1396" s="36"/>
      <c r="AA1396" s="5"/>
      <c r="AC1396" s="36"/>
      <c r="AD1396" s="36"/>
      <c r="AE1396"/>
      <c r="AF1396"/>
      <c r="AH1396" s="36"/>
      <c r="AJ1396"/>
    </row>
    <row r="1397" spans="14:36">
      <c r="N1397" s="36"/>
      <c r="R1397" s="5"/>
      <c r="W1397"/>
      <c r="Y1397" s="36"/>
      <c r="AA1397" s="5"/>
      <c r="AC1397" s="36"/>
      <c r="AD1397" s="36"/>
      <c r="AE1397"/>
      <c r="AF1397"/>
      <c r="AH1397" s="36"/>
      <c r="AJ1397"/>
    </row>
    <row r="1398" spans="14:36">
      <c r="N1398" s="36"/>
      <c r="R1398" s="5"/>
      <c r="W1398"/>
      <c r="Y1398" s="36"/>
      <c r="AA1398" s="5"/>
      <c r="AC1398" s="36"/>
      <c r="AD1398" s="36"/>
      <c r="AE1398"/>
      <c r="AF1398"/>
      <c r="AH1398" s="36"/>
      <c r="AJ1398"/>
    </row>
    <row r="1399" spans="14:36">
      <c r="N1399" s="36"/>
      <c r="R1399" s="5"/>
      <c r="W1399"/>
      <c r="Y1399" s="36"/>
      <c r="AA1399" s="5"/>
      <c r="AC1399" s="36"/>
      <c r="AD1399" s="36"/>
      <c r="AE1399"/>
      <c r="AF1399"/>
      <c r="AH1399" s="36"/>
      <c r="AJ1399"/>
    </row>
    <row r="1400" spans="14:36">
      <c r="N1400" s="36"/>
      <c r="R1400" s="5"/>
      <c r="W1400"/>
      <c r="Y1400" s="36"/>
      <c r="AA1400" s="5"/>
      <c r="AC1400" s="36"/>
      <c r="AD1400" s="36"/>
      <c r="AE1400"/>
      <c r="AF1400"/>
      <c r="AH1400" s="36"/>
      <c r="AJ1400"/>
    </row>
    <row r="1401" spans="14:36">
      <c r="N1401" s="36"/>
      <c r="R1401" s="5"/>
      <c r="W1401"/>
      <c r="Y1401" s="36"/>
      <c r="AA1401" s="5"/>
      <c r="AC1401" s="36"/>
      <c r="AD1401" s="36"/>
      <c r="AE1401"/>
      <c r="AF1401"/>
      <c r="AH1401" s="36"/>
      <c r="AJ1401"/>
    </row>
    <row r="1402" spans="14:36">
      <c r="N1402" s="36"/>
      <c r="R1402" s="5"/>
      <c r="W1402"/>
      <c r="Y1402" s="36"/>
      <c r="AA1402" s="5"/>
      <c r="AC1402" s="36"/>
      <c r="AD1402" s="36"/>
      <c r="AE1402"/>
      <c r="AF1402"/>
      <c r="AH1402" s="36"/>
      <c r="AJ1402"/>
    </row>
    <row r="1403" spans="14:36">
      <c r="N1403" s="36"/>
      <c r="R1403" s="5"/>
      <c r="W1403"/>
      <c r="Y1403" s="36"/>
      <c r="AA1403" s="5"/>
      <c r="AC1403" s="36"/>
      <c r="AD1403" s="36"/>
      <c r="AE1403"/>
      <c r="AF1403"/>
      <c r="AH1403" s="36"/>
      <c r="AJ1403"/>
    </row>
    <row r="1404" spans="14:36">
      <c r="N1404" s="36"/>
      <c r="R1404" s="5"/>
      <c r="W1404"/>
      <c r="Y1404" s="36"/>
      <c r="AA1404" s="5"/>
      <c r="AC1404" s="36"/>
      <c r="AD1404" s="36"/>
      <c r="AE1404"/>
      <c r="AF1404"/>
      <c r="AH1404" s="36"/>
      <c r="AJ1404"/>
    </row>
    <row r="1405" spans="14:36">
      <c r="N1405" s="36"/>
      <c r="R1405" s="5"/>
      <c r="W1405"/>
      <c r="Y1405" s="36"/>
      <c r="AA1405" s="5"/>
      <c r="AC1405" s="36"/>
      <c r="AD1405" s="36"/>
      <c r="AE1405"/>
      <c r="AF1405"/>
      <c r="AH1405" s="36"/>
      <c r="AJ1405"/>
    </row>
    <row r="1406" spans="14:36">
      <c r="N1406" s="36"/>
      <c r="R1406" s="5"/>
      <c r="W1406"/>
      <c r="Y1406" s="36"/>
      <c r="AA1406" s="5"/>
      <c r="AC1406" s="36"/>
      <c r="AD1406" s="36"/>
      <c r="AE1406"/>
      <c r="AF1406"/>
      <c r="AH1406" s="36"/>
      <c r="AJ1406"/>
    </row>
    <row r="1407" spans="14:36">
      <c r="N1407" s="36"/>
      <c r="R1407" s="5"/>
      <c r="W1407"/>
      <c r="Y1407" s="36"/>
      <c r="AA1407" s="5"/>
      <c r="AC1407" s="36"/>
      <c r="AD1407" s="36"/>
      <c r="AE1407"/>
      <c r="AF1407"/>
      <c r="AH1407" s="36"/>
      <c r="AJ1407"/>
    </row>
    <row r="1408" spans="14:36">
      <c r="N1408" s="36"/>
      <c r="R1408" s="5"/>
      <c r="W1408"/>
      <c r="Y1408" s="36"/>
      <c r="AA1408" s="5"/>
      <c r="AC1408" s="36"/>
      <c r="AD1408" s="36"/>
      <c r="AE1408"/>
      <c r="AF1408"/>
      <c r="AH1408" s="36"/>
      <c r="AJ1408"/>
    </row>
    <row r="1409" spans="14:36">
      <c r="N1409" s="36"/>
      <c r="R1409" s="5"/>
      <c r="W1409"/>
      <c r="Y1409" s="36"/>
      <c r="AA1409" s="5"/>
      <c r="AC1409" s="36"/>
      <c r="AD1409" s="36"/>
      <c r="AE1409"/>
      <c r="AF1409"/>
      <c r="AH1409" s="36"/>
      <c r="AJ1409"/>
    </row>
    <row r="1410" spans="14:36">
      <c r="N1410" s="36"/>
      <c r="R1410" s="5"/>
      <c r="W1410"/>
      <c r="Y1410" s="36"/>
      <c r="AA1410" s="5"/>
      <c r="AC1410" s="36"/>
      <c r="AD1410" s="36"/>
      <c r="AE1410"/>
      <c r="AF1410"/>
      <c r="AH1410" s="36"/>
      <c r="AJ1410"/>
    </row>
    <row r="1411" spans="14:36">
      <c r="N1411" s="36"/>
      <c r="R1411" s="5"/>
      <c r="W1411"/>
      <c r="Y1411" s="36"/>
      <c r="AA1411" s="5"/>
      <c r="AC1411" s="36"/>
      <c r="AD1411" s="36"/>
      <c r="AE1411"/>
      <c r="AF1411"/>
      <c r="AH1411" s="36"/>
      <c r="AJ1411"/>
    </row>
    <row r="1412" spans="14:36">
      <c r="N1412" s="36"/>
      <c r="R1412" s="5"/>
      <c r="W1412"/>
      <c r="Y1412" s="36"/>
      <c r="AA1412" s="5"/>
      <c r="AC1412" s="36"/>
      <c r="AD1412" s="36"/>
      <c r="AE1412"/>
      <c r="AF1412"/>
      <c r="AH1412" s="36"/>
      <c r="AJ1412"/>
    </row>
    <row r="1413" spans="14:36">
      <c r="N1413" s="36"/>
      <c r="R1413" s="5"/>
      <c r="W1413"/>
      <c r="Y1413" s="36"/>
      <c r="AA1413" s="5"/>
      <c r="AC1413" s="36"/>
      <c r="AD1413" s="36"/>
      <c r="AE1413"/>
      <c r="AF1413"/>
      <c r="AH1413" s="36"/>
      <c r="AJ1413"/>
    </row>
    <row r="1414" spans="14:36">
      <c r="N1414" s="36"/>
      <c r="R1414" s="5"/>
      <c r="W1414"/>
      <c r="Y1414" s="36"/>
      <c r="AA1414" s="5"/>
      <c r="AC1414" s="36"/>
      <c r="AD1414" s="36"/>
      <c r="AE1414"/>
      <c r="AF1414"/>
      <c r="AH1414" s="36"/>
      <c r="AJ1414"/>
    </row>
    <row r="1415" spans="14:36">
      <c r="N1415" s="36"/>
      <c r="R1415" s="5"/>
      <c r="W1415"/>
      <c r="Y1415" s="36"/>
      <c r="AA1415" s="5"/>
      <c r="AC1415" s="36"/>
      <c r="AD1415" s="36"/>
      <c r="AE1415"/>
      <c r="AF1415"/>
      <c r="AH1415" s="36"/>
      <c r="AJ1415"/>
    </row>
    <row r="1416" spans="14:36">
      <c r="N1416" s="36"/>
      <c r="R1416" s="5"/>
      <c r="W1416"/>
      <c r="Y1416" s="36"/>
      <c r="AA1416" s="5"/>
      <c r="AC1416" s="36"/>
      <c r="AD1416" s="36"/>
      <c r="AE1416"/>
      <c r="AF1416"/>
      <c r="AH1416" s="36"/>
      <c r="AJ1416"/>
    </row>
    <row r="1417" spans="14:36">
      <c r="N1417" s="36"/>
      <c r="R1417" s="5"/>
      <c r="W1417"/>
      <c r="Y1417" s="36"/>
      <c r="AA1417" s="5"/>
      <c r="AC1417" s="36"/>
      <c r="AD1417" s="36"/>
      <c r="AE1417"/>
      <c r="AF1417"/>
      <c r="AH1417" s="36"/>
      <c r="AJ1417"/>
    </row>
    <row r="1418" spans="14:36">
      <c r="N1418" s="36"/>
      <c r="R1418" s="5"/>
      <c r="W1418"/>
      <c r="Y1418" s="36"/>
      <c r="AA1418" s="5"/>
      <c r="AC1418" s="36"/>
      <c r="AD1418" s="36"/>
      <c r="AE1418"/>
      <c r="AF1418"/>
      <c r="AH1418" s="36"/>
      <c r="AJ1418"/>
    </row>
    <row r="1419" spans="14:36">
      <c r="N1419" s="36"/>
      <c r="R1419" s="5"/>
      <c r="W1419"/>
      <c r="Y1419" s="36"/>
      <c r="AA1419" s="5"/>
      <c r="AC1419" s="36"/>
      <c r="AD1419" s="36"/>
      <c r="AE1419"/>
      <c r="AF1419"/>
      <c r="AH1419" s="36"/>
      <c r="AJ1419"/>
    </row>
    <row r="1420" spans="14:36">
      <c r="N1420" s="36"/>
      <c r="R1420" s="5"/>
      <c r="W1420"/>
      <c r="Y1420" s="36"/>
      <c r="AA1420" s="5"/>
      <c r="AC1420" s="36"/>
      <c r="AD1420" s="36"/>
      <c r="AE1420"/>
      <c r="AF1420"/>
      <c r="AH1420" s="36"/>
      <c r="AJ1420"/>
    </row>
    <row r="1421" spans="14:36">
      <c r="N1421" s="36"/>
      <c r="R1421" s="5"/>
      <c r="W1421"/>
      <c r="Y1421" s="36"/>
      <c r="AA1421" s="5"/>
      <c r="AC1421" s="36"/>
      <c r="AD1421" s="36"/>
      <c r="AE1421"/>
      <c r="AF1421"/>
      <c r="AH1421" s="36"/>
      <c r="AJ1421"/>
    </row>
    <row r="1422" spans="14:36">
      <c r="N1422" s="36"/>
      <c r="R1422" s="5"/>
      <c r="W1422"/>
      <c r="Y1422" s="36"/>
      <c r="AA1422" s="5"/>
      <c r="AC1422" s="36"/>
      <c r="AD1422" s="36"/>
      <c r="AE1422"/>
      <c r="AF1422"/>
      <c r="AH1422" s="36"/>
      <c r="AJ1422"/>
    </row>
    <row r="1423" spans="14:36">
      <c r="N1423" s="36"/>
      <c r="R1423" s="5"/>
      <c r="W1423"/>
      <c r="Y1423" s="36"/>
      <c r="AA1423" s="5"/>
      <c r="AC1423" s="36"/>
      <c r="AD1423" s="36"/>
      <c r="AE1423"/>
      <c r="AF1423"/>
      <c r="AH1423" s="36"/>
      <c r="AJ1423"/>
    </row>
    <row r="1424" spans="14:36">
      <c r="N1424" s="36"/>
      <c r="R1424" s="5"/>
      <c r="W1424"/>
      <c r="Y1424" s="36"/>
      <c r="AA1424" s="5"/>
      <c r="AC1424" s="36"/>
      <c r="AD1424" s="36"/>
      <c r="AE1424"/>
      <c r="AF1424"/>
      <c r="AH1424" s="36"/>
      <c r="AJ1424"/>
    </row>
    <row r="1425" spans="14:36">
      <c r="N1425" s="36"/>
      <c r="R1425" s="5"/>
      <c r="W1425"/>
      <c r="Y1425" s="36"/>
      <c r="AA1425" s="5"/>
      <c r="AC1425" s="36"/>
      <c r="AD1425" s="36"/>
      <c r="AE1425"/>
      <c r="AF1425"/>
      <c r="AH1425" s="36"/>
      <c r="AJ1425"/>
    </row>
    <row r="1426" spans="14:36">
      <c r="N1426" s="36"/>
      <c r="R1426" s="5"/>
      <c r="W1426"/>
      <c r="Y1426" s="36"/>
      <c r="AA1426" s="5"/>
      <c r="AC1426" s="36"/>
      <c r="AD1426" s="36"/>
      <c r="AE1426"/>
      <c r="AF1426"/>
      <c r="AH1426" s="36"/>
      <c r="AJ1426"/>
    </row>
    <row r="1427" spans="14:36">
      <c r="N1427" s="36"/>
      <c r="R1427" s="5"/>
      <c r="W1427"/>
      <c r="Y1427" s="36"/>
      <c r="AA1427" s="5"/>
      <c r="AC1427" s="36"/>
      <c r="AD1427" s="36"/>
      <c r="AE1427"/>
      <c r="AF1427"/>
      <c r="AH1427" s="36"/>
      <c r="AJ1427"/>
    </row>
    <row r="1428" spans="14:36">
      <c r="N1428" s="36"/>
      <c r="R1428" s="5"/>
      <c r="W1428"/>
      <c r="Y1428" s="36"/>
      <c r="AA1428" s="5"/>
      <c r="AC1428" s="36"/>
      <c r="AD1428" s="36"/>
      <c r="AE1428"/>
      <c r="AF1428"/>
      <c r="AH1428" s="36"/>
      <c r="AJ1428"/>
    </row>
    <row r="1429" spans="14:36">
      <c r="N1429" s="36"/>
      <c r="R1429" s="5"/>
      <c r="W1429"/>
      <c r="Y1429" s="36"/>
      <c r="AA1429" s="5"/>
      <c r="AC1429" s="36"/>
      <c r="AD1429" s="36"/>
      <c r="AE1429"/>
      <c r="AF1429"/>
      <c r="AH1429" s="36"/>
      <c r="AJ1429"/>
    </row>
    <row r="1430" spans="14:36">
      <c r="N1430" s="36"/>
      <c r="R1430" s="5"/>
      <c r="W1430"/>
      <c r="Y1430" s="36"/>
      <c r="AA1430" s="5"/>
      <c r="AC1430" s="36"/>
      <c r="AD1430" s="36"/>
      <c r="AE1430"/>
      <c r="AF1430"/>
      <c r="AH1430" s="36"/>
      <c r="AJ1430"/>
    </row>
    <row r="1431" spans="14:36">
      <c r="N1431" s="36"/>
      <c r="R1431" s="5"/>
      <c r="W1431"/>
      <c r="Y1431" s="36"/>
      <c r="AA1431" s="5"/>
      <c r="AC1431" s="36"/>
      <c r="AD1431" s="36"/>
      <c r="AE1431"/>
      <c r="AF1431"/>
      <c r="AH1431" s="36"/>
      <c r="AJ1431"/>
    </row>
    <row r="1432" spans="14:36">
      <c r="N1432" s="36"/>
      <c r="R1432" s="5"/>
      <c r="W1432"/>
      <c r="Y1432" s="36"/>
      <c r="AA1432" s="5"/>
      <c r="AC1432" s="36"/>
      <c r="AD1432" s="36"/>
      <c r="AE1432"/>
      <c r="AF1432"/>
      <c r="AH1432" s="36"/>
      <c r="AJ1432"/>
    </row>
    <row r="1433" spans="14:36">
      <c r="N1433" s="36"/>
      <c r="R1433" s="5"/>
      <c r="W1433"/>
      <c r="Y1433" s="36"/>
      <c r="AA1433" s="5"/>
      <c r="AC1433" s="36"/>
      <c r="AD1433" s="36"/>
      <c r="AE1433"/>
      <c r="AF1433"/>
      <c r="AH1433" s="36"/>
      <c r="AJ1433"/>
    </row>
    <row r="1434" spans="14:36">
      <c r="N1434" s="36"/>
      <c r="R1434" s="5"/>
      <c r="W1434"/>
      <c r="Y1434" s="36"/>
      <c r="AA1434" s="5"/>
      <c r="AC1434" s="36"/>
      <c r="AD1434" s="36"/>
      <c r="AE1434"/>
      <c r="AF1434"/>
      <c r="AH1434" s="36"/>
      <c r="AJ1434"/>
    </row>
    <row r="1435" spans="14:36">
      <c r="N1435" s="36"/>
      <c r="R1435" s="5"/>
      <c r="W1435"/>
      <c r="Y1435" s="36"/>
      <c r="AA1435" s="5"/>
      <c r="AC1435" s="36"/>
      <c r="AD1435" s="36"/>
      <c r="AE1435"/>
      <c r="AF1435"/>
      <c r="AH1435" s="36"/>
      <c r="AJ1435"/>
    </row>
    <row r="1436" spans="14:36">
      <c r="N1436" s="36"/>
      <c r="R1436" s="5"/>
      <c r="W1436"/>
      <c r="Y1436" s="36"/>
      <c r="AA1436" s="5"/>
      <c r="AC1436" s="36"/>
      <c r="AD1436" s="36"/>
      <c r="AE1436"/>
      <c r="AF1436"/>
      <c r="AH1436" s="36"/>
      <c r="AJ1436"/>
    </row>
    <row r="1437" spans="14:36">
      <c r="N1437" s="36"/>
      <c r="R1437" s="5"/>
      <c r="W1437"/>
      <c r="Y1437" s="36"/>
      <c r="AA1437" s="5"/>
      <c r="AC1437" s="36"/>
      <c r="AD1437" s="36"/>
      <c r="AE1437"/>
      <c r="AF1437"/>
      <c r="AH1437" s="36"/>
      <c r="AJ1437"/>
    </row>
    <row r="1438" spans="14:36">
      <c r="N1438" s="36"/>
      <c r="R1438" s="5"/>
      <c r="W1438"/>
      <c r="Y1438" s="36"/>
      <c r="AA1438" s="5"/>
      <c r="AC1438" s="36"/>
      <c r="AD1438" s="36"/>
      <c r="AE1438"/>
      <c r="AF1438"/>
      <c r="AH1438" s="36"/>
      <c r="AJ1438"/>
    </row>
    <row r="1439" spans="14:36">
      <c r="N1439" s="36"/>
      <c r="R1439" s="5"/>
      <c r="W1439"/>
      <c r="Y1439" s="36"/>
      <c r="AA1439" s="5"/>
      <c r="AC1439" s="36"/>
      <c r="AD1439" s="36"/>
      <c r="AE1439"/>
      <c r="AF1439"/>
      <c r="AH1439" s="36"/>
      <c r="AJ1439"/>
    </row>
    <row r="1440" spans="14:36">
      <c r="N1440" s="36"/>
      <c r="R1440" s="5"/>
      <c r="W1440"/>
      <c r="Y1440" s="36"/>
      <c r="AA1440" s="5"/>
      <c r="AC1440" s="36"/>
      <c r="AD1440" s="36"/>
      <c r="AE1440"/>
      <c r="AF1440"/>
      <c r="AH1440" s="36"/>
      <c r="AJ1440"/>
    </row>
    <row r="1441" spans="14:36">
      <c r="N1441" s="36"/>
      <c r="R1441" s="5"/>
      <c r="W1441"/>
      <c r="Y1441" s="36"/>
      <c r="AA1441" s="5"/>
      <c r="AC1441" s="36"/>
      <c r="AD1441" s="36"/>
      <c r="AE1441"/>
      <c r="AF1441"/>
      <c r="AH1441" s="36"/>
      <c r="AJ1441"/>
    </row>
    <row r="1442" spans="14:36">
      <c r="N1442" s="36"/>
      <c r="R1442" s="5"/>
      <c r="W1442"/>
      <c r="Y1442" s="36"/>
      <c r="AA1442" s="5"/>
      <c r="AC1442" s="36"/>
      <c r="AD1442" s="36"/>
      <c r="AE1442"/>
      <c r="AF1442"/>
      <c r="AH1442" s="36"/>
      <c r="AJ1442"/>
    </row>
    <row r="1443" spans="14:36">
      <c r="N1443" s="36"/>
      <c r="R1443" s="5"/>
      <c r="W1443"/>
      <c r="Y1443" s="36"/>
      <c r="AA1443" s="5"/>
      <c r="AC1443" s="36"/>
      <c r="AD1443" s="36"/>
      <c r="AE1443"/>
      <c r="AF1443"/>
      <c r="AH1443" s="36"/>
      <c r="AJ1443"/>
    </row>
    <row r="1444" spans="14:36">
      <c r="N1444" s="36"/>
      <c r="R1444" s="5"/>
      <c r="W1444"/>
      <c r="Y1444" s="36"/>
      <c r="AA1444" s="5"/>
      <c r="AC1444" s="36"/>
      <c r="AD1444" s="36"/>
      <c r="AE1444"/>
      <c r="AF1444"/>
      <c r="AH1444" s="36"/>
      <c r="AJ1444"/>
    </row>
    <row r="1445" spans="14:36">
      <c r="N1445" s="36"/>
      <c r="R1445" s="5"/>
      <c r="W1445"/>
      <c r="Y1445" s="36"/>
      <c r="AA1445" s="5"/>
      <c r="AC1445" s="36"/>
      <c r="AD1445" s="36"/>
      <c r="AE1445"/>
      <c r="AF1445"/>
      <c r="AH1445" s="36"/>
      <c r="AJ1445"/>
    </row>
    <row r="1446" spans="14:36">
      <c r="N1446" s="36"/>
      <c r="R1446" s="5"/>
      <c r="W1446"/>
      <c r="Y1446" s="36"/>
      <c r="AA1446" s="5"/>
      <c r="AC1446" s="36"/>
      <c r="AD1446" s="36"/>
      <c r="AE1446"/>
      <c r="AF1446"/>
      <c r="AH1446" s="36"/>
      <c r="AJ1446"/>
    </row>
    <row r="1447" spans="14:36">
      <c r="N1447" s="36"/>
      <c r="R1447" s="5"/>
      <c r="W1447"/>
      <c r="Y1447" s="36"/>
      <c r="AA1447" s="5"/>
      <c r="AC1447" s="36"/>
      <c r="AD1447" s="36"/>
      <c r="AE1447"/>
      <c r="AF1447"/>
      <c r="AH1447" s="36"/>
      <c r="AJ1447"/>
    </row>
    <row r="1448" spans="14:36">
      <c r="N1448" s="36"/>
      <c r="R1448" s="5"/>
      <c r="W1448"/>
      <c r="Y1448" s="36"/>
      <c r="AA1448" s="5"/>
      <c r="AC1448" s="36"/>
      <c r="AD1448" s="36"/>
      <c r="AE1448"/>
      <c r="AF1448"/>
      <c r="AH1448" s="36"/>
      <c r="AJ1448"/>
    </row>
    <row r="1449" spans="14:36">
      <c r="N1449" s="36"/>
      <c r="R1449" s="5"/>
      <c r="W1449"/>
      <c r="Y1449" s="36"/>
      <c r="AA1449" s="5"/>
      <c r="AC1449" s="36"/>
      <c r="AD1449" s="36"/>
      <c r="AE1449"/>
      <c r="AF1449"/>
      <c r="AH1449" s="36"/>
      <c r="AJ1449"/>
    </row>
    <row r="1450" spans="14:36">
      <c r="N1450" s="36"/>
      <c r="R1450" s="5"/>
      <c r="W1450"/>
      <c r="Y1450" s="36"/>
      <c r="AA1450" s="5"/>
      <c r="AC1450" s="36"/>
      <c r="AD1450" s="36"/>
      <c r="AE1450"/>
      <c r="AF1450"/>
      <c r="AH1450" s="36"/>
      <c r="AJ1450"/>
    </row>
    <row r="1451" spans="14:36">
      <c r="N1451" s="36"/>
      <c r="R1451" s="5"/>
      <c r="W1451"/>
      <c r="Y1451" s="36"/>
      <c r="AA1451" s="5"/>
      <c r="AC1451" s="36"/>
      <c r="AD1451" s="36"/>
      <c r="AE1451"/>
      <c r="AF1451"/>
      <c r="AH1451" s="36"/>
      <c r="AJ1451"/>
    </row>
    <row r="1452" spans="14:36">
      <c r="N1452" s="36"/>
      <c r="R1452" s="5"/>
      <c r="W1452"/>
      <c r="Y1452" s="36"/>
      <c r="AA1452" s="5"/>
      <c r="AC1452" s="36"/>
      <c r="AD1452" s="36"/>
      <c r="AE1452"/>
      <c r="AF1452"/>
      <c r="AH1452" s="36"/>
      <c r="AJ1452"/>
    </row>
    <row r="1453" spans="14:36">
      <c r="N1453" s="36"/>
      <c r="R1453" s="5"/>
      <c r="W1453"/>
      <c r="Y1453" s="36"/>
      <c r="AA1453" s="5"/>
      <c r="AC1453" s="36"/>
      <c r="AD1453" s="36"/>
      <c r="AE1453"/>
      <c r="AF1453"/>
      <c r="AH1453" s="36"/>
      <c r="AJ1453"/>
    </row>
    <row r="1454" spans="14:36">
      <c r="N1454" s="36"/>
      <c r="R1454" s="5"/>
      <c r="W1454"/>
      <c r="Y1454" s="36"/>
      <c r="AA1454" s="5"/>
      <c r="AC1454" s="36"/>
      <c r="AD1454" s="36"/>
      <c r="AE1454"/>
      <c r="AF1454"/>
      <c r="AH1454" s="36"/>
      <c r="AJ1454"/>
    </row>
    <row r="1455" spans="14:36">
      <c r="N1455" s="36"/>
      <c r="R1455" s="5"/>
      <c r="W1455"/>
      <c r="Y1455" s="36"/>
      <c r="AA1455" s="5"/>
      <c r="AC1455" s="36"/>
      <c r="AD1455" s="36"/>
      <c r="AE1455"/>
      <c r="AF1455"/>
      <c r="AH1455" s="36"/>
      <c r="AJ1455"/>
    </row>
    <row r="1456" spans="14:36">
      <c r="N1456" s="36"/>
      <c r="R1456" s="5"/>
      <c r="W1456"/>
      <c r="Y1456" s="36"/>
      <c r="AA1456" s="5"/>
      <c r="AC1456" s="36"/>
      <c r="AD1456" s="36"/>
      <c r="AE1456"/>
      <c r="AF1456"/>
      <c r="AH1456" s="36"/>
      <c r="AJ1456"/>
    </row>
    <row r="1457" spans="14:36">
      <c r="N1457" s="36"/>
      <c r="R1457" s="5"/>
      <c r="W1457"/>
      <c r="Y1457" s="36"/>
      <c r="AA1457" s="5"/>
      <c r="AC1457" s="36"/>
      <c r="AD1457" s="36"/>
      <c r="AE1457"/>
      <c r="AF1457"/>
      <c r="AH1457" s="36"/>
      <c r="AJ1457"/>
    </row>
    <row r="1458" spans="14:36">
      <c r="N1458" s="36"/>
      <c r="R1458" s="5"/>
      <c r="W1458"/>
      <c r="Y1458" s="36"/>
      <c r="AA1458" s="5"/>
      <c r="AC1458" s="36"/>
      <c r="AD1458" s="36"/>
      <c r="AE1458"/>
      <c r="AF1458"/>
      <c r="AH1458" s="36"/>
      <c r="AJ1458"/>
    </row>
    <row r="1459" spans="14:36">
      <c r="N1459" s="36"/>
      <c r="R1459" s="5"/>
      <c r="W1459"/>
      <c r="Y1459" s="36"/>
      <c r="AA1459" s="5"/>
      <c r="AC1459" s="36"/>
      <c r="AD1459" s="36"/>
      <c r="AE1459"/>
      <c r="AF1459"/>
      <c r="AH1459" s="36"/>
      <c r="AJ1459"/>
    </row>
    <row r="1460" spans="14:36">
      <c r="N1460" s="36"/>
      <c r="R1460" s="5"/>
      <c r="W1460"/>
      <c r="Y1460" s="36"/>
      <c r="AA1460" s="5"/>
      <c r="AC1460" s="36"/>
      <c r="AD1460" s="36"/>
      <c r="AE1460"/>
      <c r="AF1460"/>
      <c r="AH1460" s="36"/>
      <c r="AJ1460"/>
    </row>
    <row r="1461" spans="14:36">
      <c r="N1461" s="36"/>
      <c r="R1461" s="5"/>
      <c r="W1461"/>
      <c r="Y1461" s="36"/>
      <c r="AA1461" s="5"/>
      <c r="AC1461" s="36"/>
      <c r="AD1461" s="36"/>
      <c r="AE1461"/>
      <c r="AF1461"/>
      <c r="AH1461" s="36"/>
      <c r="AJ1461"/>
    </row>
    <row r="1462" spans="14:36">
      <c r="N1462" s="36"/>
      <c r="R1462" s="5"/>
      <c r="W1462"/>
      <c r="Y1462" s="36"/>
      <c r="AA1462" s="5"/>
      <c r="AC1462" s="36"/>
      <c r="AD1462" s="36"/>
      <c r="AE1462"/>
      <c r="AF1462"/>
      <c r="AH1462" s="36"/>
      <c r="AJ1462"/>
    </row>
    <row r="1463" spans="14:36">
      <c r="N1463" s="36"/>
      <c r="R1463" s="5"/>
      <c r="W1463"/>
      <c r="Y1463" s="36"/>
      <c r="AA1463" s="5"/>
      <c r="AC1463" s="36"/>
      <c r="AD1463" s="36"/>
      <c r="AE1463"/>
      <c r="AF1463"/>
      <c r="AH1463" s="36"/>
      <c r="AJ1463"/>
    </row>
    <row r="1464" spans="14:36">
      <c r="N1464" s="36"/>
      <c r="R1464" s="5"/>
      <c r="W1464"/>
      <c r="Y1464" s="36"/>
      <c r="AA1464" s="5"/>
      <c r="AC1464" s="36"/>
      <c r="AD1464" s="36"/>
      <c r="AE1464"/>
      <c r="AF1464"/>
      <c r="AH1464" s="36"/>
      <c r="AJ1464"/>
    </row>
    <row r="1465" spans="14:36">
      <c r="N1465" s="36"/>
      <c r="R1465" s="5"/>
      <c r="W1465"/>
      <c r="Y1465" s="36"/>
      <c r="AA1465" s="5"/>
      <c r="AC1465" s="36"/>
      <c r="AD1465" s="36"/>
      <c r="AE1465"/>
      <c r="AF1465"/>
      <c r="AH1465" s="36"/>
      <c r="AJ1465"/>
    </row>
    <row r="1466" spans="14:36">
      <c r="N1466" s="36"/>
      <c r="R1466" s="5"/>
      <c r="W1466"/>
      <c r="Y1466" s="36"/>
      <c r="AA1466" s="5"/>
      <c r="AC1466" s="36"/>
      <c r="AD1466" s="36"/>
      <c r="AE1466"/>
      <c r="AF1466"/>
      <c r="AH1466" s="36"/>
      <c r="AJ1466"/>
    </row>
    <row r="1467" spans="14:36">
      <c r="N1467" s="36"/>
      <c r="R1467" s="5"/>
      <c r="W1467"/>
      <c r="Y1467" s="36"/>
      <c r="AA1467" s="5"/>
      <c r="AC1467" s="36"/>
      <c r="AD1467" s="36"/>
      <c r="AE1467"/>
      <c r="AF1467"/>
      <c r="AH1467" s="36"/>
      <c r="AJ1467"/>
    </row>
    <row r="1468" spans="14:36">
      <c r="N1468" s="36"/>
      <c r="R1468" s="5"/>
      <c r="W1468"/>
      <c r="Y1468" s="36"/>
      <c r="AA1468" s="5"/>
      <c r="AC1468" s="36"/>
      <c r="AD1468" s="36"/>
      <c r="AE1468"/>
      <c r="AF1468"/>
      <c r="AH1468" s="36"/>
      <c r="AJ1468"/>
    </row>
    <row r="1469" spans="14:36">
      <c r="N1469" s="36"/>
      <c r="R1469" s="5"/>
      <c r="W1469"/>
      <c r="Y1469" s="36"/>
      <c r="AA1469" s="5"/>
      <c r="AC1469" s="36"/>
      <c r="AD1469" s="36"/>
      <c r="AE1469"/>
      <c r="AF1469"/>
      <c r="AH1469" s="36"/>
      <c r="AJ1469"/>
    </row>
    <row r="1470" spans="14:36">
      <c r="N1470" s="36"/>
      <c r="R1470" s="5"/>
      <c r="W1470"/>
      <c r="Y1470" s="36"/>
      <c r="AA1470" s="5"/>
      <c r="AC1470" s="36"/>
      <c r="AD1470" s="36"/>
      <c r="AE1470"/>
      <c r="AF1470"/>
      <c r="AH1470" s="36"/>
      <c r="AJ1470"/>
    </row>
    <row r="1471" spans="14:36">
      <c r="N1471" s="36"/>
      <c r="R1471" s="5"/>
      <c r="W1471"/>
      <c r="Y1471" s="36"/>
      <c r="AA1471" s="5"/>
      <c r="AC1471" s="36"/>
      <c r="AD1471" s="36"/>
      <c r="AE1471"/>
      <c r="AF1471"/>
      <c r="AH1471" s="36"/>
      <c r="AJ1471"/>
    </row>
    <row r="1472" spans="14:36">
      <c r="N1472" s="36"/>
      <c r="R1472" s="5"/>
      <c r="W1472"/>
      <c r="Y1472" s="36"/>
      <c r="AA1472" s="5"/>
      <c r="AC1472" s="36"/>
      <c r="AD1472" s="36"/>
      <c r="AE1472"/>
      <c r="AF1472"/>
      <c r="AH1472" s="36"/>
      <c r="AJ1472"/>
    </row>
    <row r="1473" spans="14:36">
      <c r="N1473" s="36"/>
      <c r="R1473" s="5"/>
      <c r="W1473"/>
      <c r="Y1473" s="36"/>
      <c r="AA1473" s="5"/>
      <c r="AC1473" s="36"/>
      <c r="AD1473" s="36"/>
      <c r="AE1473"/>
      <c r="AF1473"/>
      <c r="AH1473" s="36"/>
      <c r="AJ1473"/>
    </row>
    <row r="1474" spans="14:36">
      <c r="N1474" s="36"/>
      <c r="R1474" s="5"/>
      <c r="W1474"/>
      <c r="Y1474" s="36"/>
      <c r="AA1474" s="5"/>
      <c r="AC1474" s="36"/>
      <c r="AD1474" s="36"/>
      <c r="AE1474"/>
      <c r="AF1474"/>
      <c r="AH1474" s="36"/>
      <c r="AJ1474"/>
    </row>
    <row r="1475" spans="14:36">
      <c r="N1475" s="36"/>
      <c r="R1475" s="5"/>
      <c r="W1475"/>
      <c r="Y1475" s="36"/>
      <c r="AA1475" s="5"/>
      <c r="AC1475" s="36"/>
      <c r="AD1475" s="36"/>
      <c r="AE1475"/>
      <c r="AF1475"/>
      <c r="AH1475" s="36"/>
      <c r="AJ1475"/>
    </row>
    <row r="1476" spans="14:36">
      <c r="N1476" s="36"/>
      <c r="R1476" s="5"/>
      <c r="W1476"/>
      <c r="Y1476" s="36"/>
      <c r="AA1476" s="5"/>
      <c r="AC1476" s="36"/>
      <c r="AD1476" s="36"/>
      <c r="AE1476"/>
      <c r="AF1476"/>
      <c r="AH1476" s="36"/>
      <c r="AJ1476"/>
    </row>
    <row r="1477" spans="14:36">
      <c r="N1477" s="36"/>
      <c r="R1477" s="5"/>
      <c r="W1477"/>
      <c r="Y1477" s="36"/>
      <c r="AA1477" s="5"/>
      <c r="AC1477" s="36"/>
      <c r="AD1477" s="36"/>
      <c r="AE1477"/>
      <c r="AF1477"/>
      <c r="AH1477" s="36"/>
      <c r="AJ1477"/>
    </row>
    <row r="1478" spans="14:36">
      <c r="N1478" s="36"/>
      <c r="R1478" s="5"/>
      <c r="W1478"/>
      <c r="Y1478" s="36"/>
      <c r="AA1478" s="5"/>
      <c r="AC1478" s="36"/>
      <c r="AD1478" s="36"/>
      <c r="AE1478"/>
      <c r="AF1478"/>
      <c r="AH1478" s="36"/>
      <c r="AJ1478"/>
    </row>
    <row r="1479" spans="14:36">
      <c r="N1479" s="36"/>
      <c r="R1479" s="5"/>
      <c r="W1479"/>
      <c r="Y1479" s="36"/>
      <c r="AA1479" s="5"/>
      <c r="AC1479" s="36"/>
      <c r="AD1479" s="36"/>
      <c r="AE1479"/>
      <c r="AF1479"/>
      <c r="AH1479" s="36"/>
      <c r="AJ1479"/>
    </row>
    <row r="1480" spans="14:36">
      <c r="N1480" s="36"/>
      <c r="R1480" s="5"/>
      <c r="W1480"/>
      <c r="Y1480" s="36"/>
      <c r="AA1480" s="5"/>
      <c r="AC1480" s="36"/>
      <c r="AD1480" s="36"/>
      <c r="AE1480"/>
      <c r="AF1480"/>
      <c r="AH1480" s="36"/>
      <c r="AJ1480"/>
    </row>
    <row r="1481" spans="14:36">
      <c r="N1481" s="36"/>
      <c r="R1481" s="5"/>
      <c r="W1481"/>
      <c r="Y1481" s="36"/>
      <c r="AA1481" s="5"/>
      <c r="AC1481" s="36"/>
      <c r="AD1481" s="36"/>
      <c r="AE1481"/>
      <c r="AF1481"/>
      <c r="AH1481" s="36"/>
      <c r="AJ1481"/>
    </row>
    <row r="1482" spans="14:36">
      <c r="N1482" s="36"/>
      <c r="R1482" s="5"/>
      <c r="W1482"/>
      <c r="Y1482" s="36"/>
      <c r="AA1482" s="5"/>
      <c r="AC1482" s="36"/>
      <c r="AD1482" s="36"/>
      <c r="AE1482"/>
      <c r="AF1482"/>
      <c r="AH1482" s="36"/>
      <c r="AJ1482"/>
    </row>
    <row r="1483" spans="14:36">
      <c r="N1483" s="36"/>
      <c r="R1483" s="5"/>
      <c r="W1483"/>
      <c r="Y1483" s="36"/>
      <c r="AA1483" s="5"/>
      <c r="AC1483" s="36"/>
      <c r="AD1483" s="36"/>
      <c r="AE1483"/>
      <c r="AF1483"/>
      <c r="AH1483" s="36"/>
      <c r="AJ1483"/>
    </row>
    <row r="1484" spans="14:36">
      <c r="N1484" s="36"/>
      <c r="R1484" s="5"/>
      <c r="W1484"/>
      <c r="Y1484" s="36"/>
      <c r="AA1484" s="5"/>
      <c r="AC1484" s="36"/>
      <c r="AD1484" s="36"/>
      <c r="AE1484"/>
      <c r="AF1484"/>
      <c r="AH1484" s="36"/>
      <c r="AJ1484"/>
    </row>
    <row r="1485" spans="14:36">
      <c r="N1485" s="36"/>
      <c r="R1485" s="5"/>
      <c r="W1485"/>
      <c r="Y1485" s="36"/>
      <c r="AA1485" s="5"/>
      <c r="AC1485" s="36"/>
      <c r="AD1485" s="36"/>
      <c r="AE1485"/>
      <c r="AF1485"/>
      <c r="AH1485" s="36"/>
      <c r="AJ1485"/>
    </row>
    <row r="1486" spans="14:36">
      <c r="N1486" s="36"/>
      <c r="R1486" s="5"/>
      <c r="W1486"/>
      <c r="Y1486" s="36"/>
      <c r="AA1486" s="5"/>
      <c r="AC1486" s="36"/>
      <c r="AD1486" s="36"/>
      <c r="AE1486"/>
      <c r="AF1486"/>
      <c r="AH1486" s="36"/>
      <c r="AJ1486"/>
    </row>
    <row r="1487" spans="14:36">
      <c r="N1487" s="36"/>
      <c r="R1487" s="5"/>
      <c r="W1487"/>
      <c r="Y1487" s="36"/>
      <c r="AA1487" s="5"/>
      <c r="AC1487" s="36"/>
      <c r="AD1487" s="36"/>
      <c r="AE1487"/>
      <c r="AF1487"/>
      <c r="AH1487" s="36"/>
      <c r="AJ1487"/>
    </row>
    <row r="1488" spans="14:36">
      <c r="N1488" s="36"/>
      <c r="R1488" s="5"/>
      <c r="W1488"/>
      <c r="Y1488" s="36"/>
      <c r="AA1488" s="5"/>
      <c r="AC1488" s="36"/>
      <c r="AD1488" s="36"/>
      <c r="AE1488"/>
      <c r="AF1488"/>
      <c r="AH1488" s="36"/>
      <c r="AJ1488"/>
    </row>
    <row r="1489" spans="14:36">
      <c r="N1489" s="36"/>
      <c r="R1489" s="5"/>
      <c r="W1489"/>
      <c r="Y1489" s="36"/>
      <c r="AA1489" s="5"/>
      <c r="AC1489" s="36"/>
      <c r="AD1489" s="36"/>
      <c r="AE1489"/>
      <c r="AF1489"/>
      <c r="AH1489" s="36"/>
      <c r="AJ1489"/>
    </row>
    <row r="1490" spans="14:36">
      <c r="N1490" s="36"/>
      <c r="R1490" s="5"/>
      <c r="W1490"/>
      <c r="Y1490" s="36"/>
      <c r="AA1490" s="5"/>
      <c r="AC1490" s="36"/>
      <c r="AD1490" s="36"/>
      <c r="AE1490"/>
      <c r="AF1490"/>
      <c r="AH1490" s="36"/>
      <c r="AJ1490"/>
    </row>
    <row r="1491" spans="14:36">
      <c r="N1491" s="36"/>
      <c r="R1491" s="5"/>
      <c r="W1491"/>
      <c r="Y1491" s="36"/>
      <c r="AA1491" s="5"/>
      <c r="AC1491" s="36"/>
      <c r="AD1491" s="36"/>
      <c r="AE1491"/>
      <c r="AF1491"/>
      <c r="AH1491" s="36"/>
      <c r="AJ1491"/>
    </row>
    <row r="1492" spans="14:36">
      <c r="N1492" s="36"/>
      <c r="R1492" s="5"/>
      <c r="W1492"/>
      <c r="Y1492" s="36"/>
      <c r="AA1492" s="5"/>
      <c r="AC1492" s="36"/>
      <c r="AD1492" s="36"/>
      <c r="AE1492"/>
      <c r="AF1492"/>
      <c r="AH1492" s="36"/>
      <c r="AJ1492"/>
    </row>
    <row r="1493" spans="14:36">
      <c r="N1493" s="36"/>
      <c r="R1493" s="5"/>
      <c r="W1493"/>
      <c r="Y1493" s="36"/>
      <c r="AA1493" s="5"/>
      <c r="AC1493" s="36"/>
      <c r="AD1493" s="36"/>
      <c r="AE1493"/>
      <c r="AF1493"/>
      <c r="AH1493" s="36"/>
      <c r="AJ1493"/>
    </row>
    <row r="1494" spans="14:36">
      <c r="N1494" s="36"/>
      <c r="R1494" s="5"/>
      <c r="W1494"/>
      <c r="Y1494" s="36"/>
      <c r="AA1494" s="5"/>
      <c r="AC1494" s="36"/>
      <c r="AD1494" s="36"/>
      <c r="AE1494"/>
      <c r="AF1494"/>
      <c r="AH1494" s="36"/>
      <c r="AJ1494"/>
    </row>
    <row r="1495" spans="14:36">
      <c r="N1495" s="36"/>
      <c r="R1495" s="5"/>
      <c r="W1495"/>
      <c r="Y1495" s="36"/>
      <c r="AA1495" s="5"/>
      <c r="AC1495" s="36"/>
      <c r="AD1495" s="36"/>
      <c r="AE1495"/>
      <c r="AF1495"/>
      <c r="AH1495" s="36"/>
      <c r="AJ1495"/>
    </row>
    <row r="1496" spans="14:36">
      <c r="N1496" s="36"/>
      <c r="R1496" s="5"/>
      <c r="W1496"/>
      <c r="Y1496" s="36"/>
      <c r="AA1496" s="5"/>
      <c r="AC1496" s="36"/>
      <c r="AD1496" s="36"/>
      <c r="AE1496"/>
      <c r="AF1496"/>
      <c r="AH1496" s="36"/>
      <c r="AJ1496"/>
    </row>
    <row r="1497" spans="14:36">
      <c r="N1497" s="36"/>
      <c r="R1497" s="5"/>
      <c r="W1497"/>
      <c r="Y1497" s="36"/>
      <c r="AA1497" s="5"/>
      <c r="AC1497" s="36"/>
      <c r="AD1497" s="36"/>
      <c r="AE1497"/>
      <c r="AF1497"/>
      <c r="AH1497" s="36"/>
      <c r="AJ1497"/>
    </row>
    <row r="1498" spans="14:36">
      <c r="N1498" s="36"/>
      <c r="R1498" s="5"/>
      <c r="W1498"/>
      <c r="Y1498" s="36"/>
      <c r="AA1498" s="5"/>
      <c r="AC1498" s="36"/>
      <c r="AD1498" s="36"/>
      <c r="AE1498"/>
      <c r="AF1498"/>
      <c r="AH1498" s="36"/>
      <c r="AJ1498"/>
    </row>
    <row r="1499" spans="14:36">
      <c r="N1499" s="36"/>
      <c r="R1499" s="5"/>
      <c r="W1499"/>
      <c r="Y1499" s="36"/>
      <c r="AA1499" s="5"/>
      <c r="AC1499" s="36"/>
      <c r="AD1499" s="36"/>
      <c r="AE1499"/>
      <c r="AF1499"/>
      <c r="AH1499" s="36"/>
      <c r="AJ1499"/>
    </row>
    <row r="1500" spans="14:36">
      <c r="N1500" s="36"/>
      <c r="R1500" s="5"/>
      <c r="W1500"/>
      <c r="Y1500" s="36"/>
      <c r="AA1500" s="5"/>
      <c r="AC1500" s="36"/>
      <c r="AD1500" s="36"/>
      <c r="AE1500"/>
      <c r="AF1500"/>
      <c r="AH1500" s="36"/>
      <c r="AJ1500"/>
    </row>
    <row r="1501" spans="14:36">
      <c r="N1501" s="36"/>
      <c r="R1501" s="5"/>
      <c r="W1501"/>
      <c r="Y1501" s="36"/>
      <c r="AA1501" s="5"/>
      <c r="AC1501" s="36"/>
      <c r="AD1501" s="36"/>
      <c r="AE1501"/>
      <c r="AF1501"/>
      <c r="AH1501" s="36"/>
      <c r="AJ1501"/>
    </row>
    <row r="1502" spans="14:36">
      <c r="N1502" s="36"/>
      <c r="R1502" s="5"/>
      <c r="W1502"/>
      <c r="Y1502" s="36"/>
      <c r="AA1502" s="5"/>
      <c r="AC1502" s="36"/>
      <c r="AD1502" s="36"/>
      <c r="AE1502"/>
      <c r="AF1502"/>
      <c r="AH1502" s="36"/>
      <c r="AJ1502"/>
    </row>
    <row r="1503" spans="14:36">
      <c r="N1503" s="36"/>
      <c r="R1503" s="5"/>
      <c r="W1503"/>
      <c r="Y1503" s="36"/>
      <c r="AA1503" s="5"/>
      <c r="AC1503" s="36"/>
      <c r="AD1503" s="36"/>
      <c r="AE1503"/>
      <c r="AF1503"/>
      <c r="AH1503" s="36"/>
      <c r="AJ1503"/>
    </row>
    <row r="1504" spans="14:36">
      <c r="N1504" s="36"/>
      <c r="R1504" s="5"/>
      <c r="W1504"/>
      <c r="Y1504" s="36"/>
      <c r="AA1504" s="5"/>
      <c r="AC1504" s="36"/>
      <c r="AD1504" s="36"/>
      <c r="AE1504"/>
      <c r="AF1504"/>
      <c r="AH1504" s="36"/>
      <c r="AJ1504"/>
    </row>
    <row r="1505" spans="14:36">
      <c r="N1505" s="36"/>
      <c r="R1505" s="5"/>
      <c r="W1505"/>
      <c r="Y1505" s="36"/>
      <c r="AA1505" s="5"/>
      <c r="AC1505" s="36"/>
      <c r="AD1505" s="36"/>
      <c r="AE1505"/>
      <c r="AF1505"/>
      <c r="AH1505" s="36"/>
      <c r="AJ1505"/>
    </row>
    <row r="1506" spans="14:36">
      <c r="N1506" s="36"/>
      <c r="R1506" s="5"/>
      <c r="W1506"/>
      <c r="Y1506" s="36"/>
      <c r="AA1506" s="5"/>
      <c r="AC1506" s="36"/>
      <c r="AD1506" s="36"/>
      <c r="AE1506"/>
      <c r="AF1506"/>
      <c r="AH1506" s="36"/>
      <c r="AJ1506"/>
    </row>
    <row r="1507" spans="14:36">
      <c r="N1507" s="36"/>
      <c r="R1507" s="5"/>
      <c r="W1507"/>
      <c r="Y1507" s="36"/>
      <c r="AA1507" s="5"/>
      <c r="AC1507" s="36"/>
      <c r="AD1507" s="36"/>
      <c r="AE1507"/>
      <c r="AF1507"/>
      <c r="AH1507" s="36"/>
      <c r="AJ1507"/>
    </row>
    <row r="1508" spans="14:36">
      <c r="N1508" s="36"/>
      <c r="R1508" s="5"/>
      <c r="W1508"/>
      <c r="Y1508" s="36"/>
      <c r="AA1508" s="5"/>
      <c r="AC1508" s="36"/>
      <c r="AD1508" s="36"/>
      <c r="AE1508"/>
      <c r="AF1508"/>
      <c r="AH1508" s="36"/>
      <c r="AJ1508"/>
    </row>
    <row r="1509" spans="14:36">
      <c r="N1509" s="36"/>
      <c r="R1509" s="5"/>
      <c r="W1509"/>
      <c r="Y1509" s="36"/>
      <c r="AA1509" s="5"/>
      <c r="AC1509" s="36"/>
      <c r="AD1509" s="36"/>
      <c r="AE1509"/>
      <c r="AF1509"/>
      <c r="AH1509" s="36"/>
      <c r="AJ1509"/>
    </row>
    <row r="1510" spans="14:36">
      <c r="N1510" s="36"/>
      <c r="R1510" s="5"/>
      <c r="W1510"/>
      <c r="Y1510" s="36"/>
      <c r="AA1510" s="5"/>
      <c r="AC1510" s="36"/>
      <c r="AD1510" s="36"/>
      <c r="AE1510"/>
      <c r="AF1510"/>
      <c r="AH1510" s="36"/>
      <c r="AJ1510"/>
    </row>
    <row r="1511" spans="14:36">
      <c r="N1511" s="36"/>
      <c r="R1511" s="5"/>
      <c r="W1511"/>
      <c r="Y1511" s="36"/>
      <c r="AA1511" s="5"/>
      <c r="AC1511" s="36"/>
      <c r="AD1511" s="36"/>
      <c r="AE1511"/>
      <c r="AF1511"/>
      <c r="AH1511" s="36"/>
      <c r="AJ1511"/>
    </row>
    <row r="1512" spans="14:36">
      <c r="N1512" s="36"/>
      <c r="R1512" s="5"/>
      <c r="W1512"/>
      <c r="Y1512" s="36"/>
      <c r="AA1512" s="5"/>
      <c r="AC1512" s="36"/>
      <c r="AD1512" s="36"/>
      <c r="AE1512"/>
      <c r="AF1512"/>
      <c r="AH1512" s="36"/>
      <c r="AJ1512"/>
    </row>
    <row r="1513" spans="14:36">
      <c r="N1513" s="36"/>
      <c r="R1513" s="5"/>
      <c r="W1513"/>
      <c r="Y1513" s="36"/>
      <c r="AA1513" s="5"/>
      <c r="AC1513" s="36"/>
      <c r="AD1513" s="36"/>
      <c r="AE1513"/>
      <c r="AF1513"/>
      <c r="AH1513" s="36"/>
      <c r="AJ1513"/>
    </row>
    <row r="1514" spans="14:36">
      <c r="N1514" s="36"/>
      <c r="R1514" s="5"/>
      <c r="W1514"/>
      <c r="Y1514" s="36"/>
      <c r="AA1514" s="5"/>
      <c r="AC1514" s="36"/>
      <c r="AD1514" s="36"/>
      <c r="AE1514"/>
      <c r="AF1514"/>
      <c r="AH1514" s="36"/>
      <c r="AJ1514"/>
    </row>
    <row r="1515" spans="14:36">
      <c r="N1515" s="36"/>
      <c r="R1515" s="5"/>
      <c r="W1515"/>
      <c r="Y1515" s="36"/>
      <c r="AA1515" s="5"/>
      <c r="AC1515" s="36"/>
      <c r="AD1515" s="36"/>
      <c r="AE1515"/>
      <c r="AF1515"/>
      <c r="AH1515" s="36"/>
      <c r="AJ1515"/>
    </row>
    <row r="1516" spans="14:36">
      <c r="N1516" s="36"/>
      <c r="R1516" s="5"/>
      <c r="W1516"/>
      <c r="Y1516" s="36"/>
      <c r="AA1516" s="5"/>
      <c r="AC1516" s="36"/>
      <c r="AD1516" s="36"/>
      <c r="AE1516"/>
      <c r="AF1516"/>
      <c r="AH1516" s="36"/>
      <c r="AJ1516"/>
    </row>
    <row r="1517" spans="14:36">
      <c r="N1517" s="36"/>
      <c r="R1517" s="5"/>
      <c r="W1517"/>
      <c r="Y1517" s="36"/>
      <c r="AA1517" s="5"/>
      <c r="AC1517" s="36"/>
      <c r="AD1517" s="36"/>
      <c r="AE1517"/>
      <c r="AF1517"/>
      <c r="AH1517" s="36"/>
      <c r="AJ1517"/>
    </row>
    <row r="1518" spans="14:36">
      <c r="N1518" s="36"/>
      <c r="R1518" s="5"/>
      <c r="W1518"/>
      <c r="Y1518" s="36"/>
      <c r="AA1518" s="5"/>
      <c r="AC1518" s="36"/>
      <c r="AD1518" s="36"/>
      <c r="AE1518"/>
      <c r="AF1518"/>
      <c r="AH1518" s="36"/>
      <c r="AJ1518"/>
    </row>
    <row r="1519" spans="14:36">
      <c r="N1519" s="36"/>
      <c r="R1519" s="5"/>
      <c r="W1519"/>
      <c r="Y1519" s="36"/>
      <c r="AA1519" s="5"/>
      <c r="AC1519" s="36"/>
      <c r="AD1519" s="36"/>
      <c r="AE1519"/>
      <c r="AF1519"/>
      <c r="AH1519" s="36"/>
      <c r="AJ1519"/>
    </row>
    <row r="1520" spans="14:36">
      <c r="N1520" s="36"/>
      <c r="R1520" s="5"/>
      <c r="W1520"/>
      <c r="Y1520" s="36"/>
      <c r="AA1520" s="5"/>
      <c r="AC1520" s="36"/>
      <c r="AD1520" s="36"/>
      <c r="AE1520"/>
      <c r="AF1520"/>
      <c r="AH1520" s="36"/>
      <c r="AJ1520"/>
    </row>
    <row r="1521" spans="14:36">
      <c r="N1521" s="36"/>
      <c r="R1521" s="5"/>
      <c r="W1521"/>
      <c r="Y1521" s="36"/>
      <c r="AA1521" s="5"/>
      <c r="AC1521" s="36"/>
      <c r="AD1521" s="36"/>
      <c r="AE1521"/>
      <c r="AF1521"/>
      <c r="AH1521" s="36"/>
      <c r="AJ1521"/>
    </row>
    <row r="1522" spans="14:36">
      <c r="N1522" s="36"/>
      <c r="R1522" s="5"/>
      <c r="W1522"/>
      <c r="Y1522" s="36"/>
      <c r="AA1522" s="5"/>
      <c r="AC1522" s="36"/>
      <c r="AD1522" s="36"/>
      <c r="AE1522"/>
      <c r="AF1522"/>
      <c r="AH1522" s="36"/>
      <c r="AJ1522"/>
    </row>
    <row r="1523" spans="14:36">
      <c r="N1523" s="36"/>
      <c r="R1523" s="5"/>
      <c r="W1523"/>
      <c r="Y1523" s="36"/>
      <c r="AA1523" s="5"/>
      <c r="AC1523" s="36"/>
      <c r="AD1523" s="36"/>
      <c r="AE1523"/>
      <c r="AF1523"/>
      <c r="AH1523" s="36"/>
      <c r="AJ1523"/>
    </row>
    <row r="1524" spans="14:36">
      <c r="N1524" s="36"/>
      <c r="R1524" s="5"/>
      <c r="W1524"/>
      <c r="Y1524" s="36"/>
      <c r="AA1524" s="5"/>
      <c r="AC1524" s="36"/>
      <c r="AD1524" s="36"/>
      <c r="AE1524"/>
      <c r="AF1524"/>
      <c r="AH1524" s="36"/>
      <c r="AJ1524"/>
    </row>
    <row r="1525" spans="14:36">
      <c r="N1525" s="36"/>
      <c r="R1525" s="5"/>
      <c r="W1525"/>
      <c r="Y1525" s="36"/>
      <c r="AA1525" s="5"/>
      <c r="AC1525" s="36"/>
      <c r="AD1525" s="36"/>
      <c r="AE1525"/>
      <c r="AF1525"/>
      <c r="AH1525" s="36"/>
      <c r="AJ1525"/>
    </row>
    <row r="1526" spans="14:36">
      <c r="N1526" s="36"/>
      <c r="R1526" s="5"/>
      <c r="W1526"/>
      <c r="Y1526" s="36"/>
      <c r="AA1526" s="5"/>
      <c r="AC1526" s="36"/>
      <c r="AD1526" s="36"/>
      <c r="AE1526"/>
      <c r="AF1526"/>
      <c r="AH1526" s="36"/>
      <c r="AJ1526"/>
    </row>
    <row r="1527" spans="14:36">
      <c r="N1527" s="36"/>
      <c r="R1527" s="5"/>
      <c r="W1527"/>
      <c r="Y1527" s="36"/>
      <c r="AA1527" s="5"/>
      <c r="AC1527" s="36"/>
      <c r="AD1527" s="36"/>
      <c r="AE1527"/>
      <c r="AF1527"/>
      <c r="AH1527" s="36"/>
      <c r="AJ1527"/>
    </row>
    <row r="1528" spans="14:36">
      <c r="N1528" s="36"/>
      <c r="R1528" s="5"/>
      <c r="W1528"/>
      <c r="Y1528" s="36"/>
      <c r="AA1528" s="5"/>
      <c r="AC1528" s="36"/>
      <c r="AD1528" s="36"/>
      <c r="AE1528"/>
      <c r="AF1528"/>
      <c r="AH1528" s="36"/>
      <c r="AJ1528"/>
    </row>
    <row r="1529" spans="14:36">
      <c r="N1529" s="36"/>
      <c r="R1529" s="5"/>
      <c r="W1529"/>
      <c r="Y1529" s="36"/>
      <c r="AA1529" s="5"/>
      <c r="AC1529" s="36"/>
      <c r="AD1529" s="36"/>
      <c r="AE1529"/>
      <c r="AF1529"/>
      <c r="AH1529" s="36"/>
      <c r="AJ1529"/>
    </row>
    <row r="1530" spans="14:36">
      <c r="N1530" s="36"/>
      <c r="R1530" s="5"/>
      <c r="W1530"/>
      <c r="Y1530" s="36"/>
      <c r="AA1530" s="5"/>
      <c r="AC1530" s="36"/>
      <c r="AD1530" s="36"/>
      <c r="AE1530"/>
      <c r="AF1530"/>
      <c r="AH1530" s="36"/>
      <c r="AJ1530"/>
    </row>
    <row r="1531" spans="14:36">
      <c r="N1531" s="36"/>
      <c r="R1531" s="5"/>
      <c r="W1531"/>
      <c r="Y1531" s="36"/>
      <c r="AA1531" s="5"/>
      <c r="AC1531" s="36"/>
      <c r="AD1531" s="36"/>
      <c r="AE1531"/>
      <c r="AF1531"/>
      <c r="AH1531" s="36"/>
      <c r="AJ1531"/>
    </row>
    <row r="1532" spans="14:36">
      <c r="N1532" s="36"/>
      <c r="R1532" s="5"/>
      <c r="W1532"/>
      <c r="Y1532" s="36"/>
      <c r="AA1532" s="5"/>
      <c r="AC1532" s="36"/>
      <c r="AD1532" s="36"/>
      <c r="AE1532"/>
      <c r="AF1532"/>
      <c r="AH1532" s="36"/>
      <c r="AJ1532"/>
    </row>
    <row r="1533" spans="14:36">
      <c r="N1533" s="36"/>
      <c r="R1533" s="5"/>
      <c r="W1533"/>
      <c r="Y1533" s="36"/>
      <c r="AA1533" s="5"/>
      <c r="AC1533" s="36"/>
      <c r="AD1533" s="36"/>
      <c r="AE1533"/>
      <c r="AF1533"/>
      <c r="AH1533" s="36"/>
      <c r="AJ1533"/>
    </row>
    <row r="1534" spans="14:36">
      <c r="N1534" s="36"/>
      <c r="R1534" s="5"/>
      <c r="W1534"/>
      <c r="Y1534" s="36"/>
      <c r="AA1534" s="5"/>
      <c r="AC1534" s="36"/>
      <c r="AD1534" s="36"/>
      <c r="AE1534"/>
      <c r="AF1534"/>
      <c r="AH1534" s="36"/>
      <c r="AJ1534"/>
    </row>
    <row r="1535" spans="14:36">
      <c r="N1535" s="36"/>
      <c r="R1535" s="5"/>
      <c r="W1535"/>
      <c r="Y1535" s="36"/>
      <c r="AA1535" s="5"/>
      <c r="AC1535" s="36"/>
      <c r="AD1535" s="36"/>
      <c r="AE1535"/>
      <c r="AF1535"/>
      <c r="AH1535" s="36"/>
      <c r="AJ1535"/>
    </row>
    <row r="1536" spans="14:36">
      <c r="N1536" s="36"/>
      <c r="R1536" s="5"/>
      <c r="W1536"/>
      <c r="Y1536" s="36"/>
      <c r="AA1536" s="5"/>
      <c r="AC1536" s="36"/>
      <c r="AD1536" s="36"/>
      <c r="AE1536"/>
      <c r="AF1536"/>
      <c r="AH1536" s="36"/>
      <c r="AJ1536"/>
    </row>
    <row r="1537" spans="14:36">
      <c r="N1537" s="36"/>
      <c r="R1537" s="5"/>
      <c r="W1537"/>
      <c r="Y1537" s="36"/>
      <c r="AA1537" s="5"/>
      <c r="AC1537" s="36"/>
      <c r="AD1537" s="36"/>
      <c r="AE1537"/>
      <c r="AF1537"/>
      <c r="AH1537" s="36"/>
      <c r="AJ1537"/>
    </row>
    <row r="1538" spans="14:36">
      <c r="N1538" s="36"/>
      <c r="R1538" s="5"/>
      <c r="W1538"/>
      <c r="Y1538" s="36"/>
      <c r="AA1538" s="5"/>
      <c r="AC1538" s="36"/>
      <c r="AD1538" s="36"/>
      <c r="AE1538"/>
      <c r="AF1538"/>
      <c r="AH1538" s="36"/>
      <c r="AJ1538"/>
    </row>
    <row r="1539" spans="14:36">
      <c r="N1539" s="36"/>
      <c r="R1539" s="5"/>
      <c r="W1539"/>
      <c r="Y1539" s="36"/>
      <c r="AA1539" s="5"/>
      <c r="AC1539" s="36"/>
      <c r="AD1539" s="36"/>
      <c r="AE1539"/>
      <c r="AF1539"/>
      <c r="AH1539" s="36"/>
      <c r="AJ1539"/>
    </row>
    <row r="1540" spans="14:36">
      <c r="N1540" s="36"/>
      <c r="R1540" s="5"/>
      <c r="W1540"/>
      <c r="Y1540" s="36"/>
      <c r="AA1540" s="5"/>
      <c r="AC1540" s="36"/>
      <c r="AD1540" s="36"/>
      <c r="AE1540"/>
      <c r="AF1540"/>
      <c r="AH1540" s="36"/>
      <c r="AJ1540"/>
    </row>
    <row r="1541" spans="14:36">
      <c r="N1541" s="36"/>
      <c r="R1541" s="5"/>
      <c r="W1541"/>
      <c r="Y1541" s="36"/>
      <c r="AA1541" s="5"/>
      <c r="AC1541" s="36"/>
      <c r="AD1541" s="36"/>
      <c r="AE1541"/>
      <c r="AF1541"/>
      <c r="AH1541" s="36"/>
      <c r="AJ1541"/>
    </row>
    <row r="1542" spans="14:36">
      <c r="N1542" s="36"/>
      <c r="R1542" s="5"/>
      <c r="W1542"/>
      <c r="Y1542" s="36"/>
      <c r="AA1542" s="5"/>
      <c r="AC1542" s="36"/>
      <c r="AD1542" s="36"/>
      <c r="AE1542"/>
      <c r="AF1542"/>
      <c r="AH1542" s="36"/>
      <c r="AJ1542"/>
    </row>
    <row r="1543" spans="14:36">
      <c r="N1543" s="36"/>
      <c r="R1543" s="5"/>
      <c r="W1543"/>
      <c r="Y1543" s="36"/>
      <c r="AA1543" s="5"/>
      <c r="AC1543" s="36"/>
      <c r="AD1543" s="36"/>
      <c r="AE1543"/>
      <c r="AF1543"/>
      <c r="AH1543" s="36"/>
      <c r="AJ1543"/>
    </row>
    <row r="1544" spans="14:36">
      <c r="N1544" s="36"/>
      <c r="R1544" s="5"/>
      <c r="W1544"/>
      <c r="Y1544" s="36"/>
      <c r="AA1544" s="5"/>
      <c r="AC1544" s="36"/>
      <c r="AD1544" s="36"/>
      <c r="AE1544"/>
      <c r="AF1544"/>
      <c r="AH1544" s="36"/>
      <c r="AJ1544"/>
    </row>
    <row r="1545" spans="14:36">
      <c r="N1545" s="36"/>
      <c r="R1545" s="5"/>
      <c r="W1545"/>
      <c r="Y1545" s="36"/>
      <c r="AA1545" s="5"/>
      <c r="AC1545" s="36"/>
      <c r="AD1545" s="36"/>
      <c r="AE1545"/>
      <c r="AF1545"/>
      <c r="AH1545" s="36"/>
      <c r="AJ1545"/>
    </row>
    <row r="1546" spans="14:36">
      <c r="N1546" s="36"/>
      <c r="R1546" s="5"/>
      <c r="W1546"/>
      <c r="Y1546" s="36"/>
      <c r="AA1546" s="5"/>
      <c r="AC1546" s="36"/>
      <c r="AD1546" s="36"/>
      <c r="AE1546"/>
      <c r="AF1546"/>
      <c r="AH1546" s="36"/>
      <c r="AJ1546"/>
    </row>
    <row r="1547" spans="14:36">
      <c r="N1547" s="36"/>
      <c r="R1547" s="5"/>
      <c r="W1547"/>
      <c r="Y1547" s="36"/>
      <c r="AA1547" s="5"/>
      <c r="AC1547" s="36"/>
      <c r="AD1547" s="36"/>
      <c r="AE1547"/>
      <c r="AF1547"/>
      <c r="AH1547" s="36"/>
      <c r="AJ1547"/>
    </row>
    <row r="1548" spans="14:36">
      <c r="N1548" s="36"/>
      <c r="R1548" s="5"/>
      <c r="W1548"/>
      <c r="Y1548" s="36"/>
      <c r="AA1548" s="5"/>
      <c r="AC1548" s="36"/>
      <c r="AD1548" s="36"/>
      <c r="AE1548"/>
      <c r="AF1548"/>
      <c r="AH1548" s="36"/>
      <c r="AJ1548"/>
    </row>
    <row r="1549" spans="14:36">
      <c r="N1549" s="36"/>
      <c r="R1549" s="5"/>
      <c r="W1549"/>
      <c r="Y1549" s="36"/>
      <c r="AA1549" s="5"/>
      <c r="AC1549" s="36"/>
      <c r="AD1549" s="36"/>
      <c r="AE1549"/>
      <c r="AF1549"/>
      <c r="AH1549" s="36"/>
      <c r="AJ1549"/>
    </row>
    <row r="1550" spans="14:36">
      <c r="N1550" s="36"/>
      <c r="R1550" s="5"/>
      <c r="W1550"/>
      <c r="Y1550" s="36"/>
      <c r="AA1550" s="5"/>
      <c r="AC1550" s="36"/>
      <c r="AD1550" s="36"/>
      <c r="AE1550"/>
      <c r="AF1550"/>
      <c r="AH1550" s="36"/>
      <c r="AJ1550"/>
    </row>
    <row r="1551" spans="14:36">
      <c r="N1551" s="36"/>
      <c r="R1551" s="5"/>
      <c r="W1551"/>
      <c r="Y1551" s="36"/>
      <c r="AA1551" s="5"/>
      <c r="AC1551" s="36"/>
      <c r="AD1551" s="36"/>
      <c r="AE1551"/>
      <c r="AF1551"/>
      <c r="AH1551" s="36"/>
      <c r="AJ1551"/>
    </row>
    <row r="1552" spans="14:36">
      <c r="N1552" s="36"/>
      <c r="R1552" s="5"/>
      <c r="W1552"/>
      <c r="Y1552" s="36"/>
      <c r="AA1552" s="5"/>
      <c r="AC1552" s="36"/>
      <c r="AD1552" s="36"/>
      <c r="AE1552"/>
      <c r="AF1552"/>
      <c r="AH1552" s="36"/>
      <c r="AJ1552"/>
    </row>
    <row r="1553" spans="14:36">
      <c r="N1553" s="36"/>
      <c r="R1553" s="5"/>
      <c r="W1553"/>
      <c r="Y1553" s="36"/>
      <c r="AA1553" s="5"/>
      <c r="AC1553" s="36"/>
      <c r="AD1553" s="36"/>
      <c r="AE1553"/>
      <c r="AF1553"/>
      <c r="AH1553" s="36"/>
      <c r="AJ1553"/>
    </row>
    <row r="1554" spans="14:36">
      <c r="N1554" s="36"/>
      <c r="R1554" s="5"/>
      <c r="W1554"/>
      <c r="Y1554" s="36"/>
      <c r="AA1554" s="5"/>
      <c r="AC1554" s="36"/>
      <c r="AD1554" s="36"/>
      <c r="AE1554"/>
      <c r="AF1554"/>
      <c r="AH1554" s="36"/>
      <c r="AJ1554"/>
    </row>
    <row r="1555" spans="14:36">
      <c r="N1555" s="36"/>
      <c r="R1555" s="5"/>
      <c r="W1555"/>
      <c r="Y1555" s="36"/>
      <c r="AA1555" s="5"/>
      <c r="AC1555" s="36"/>
      <c r="AD1555" s="36"/>
      <c r="AE1555"/>
      <c r="AF1555"/>
      <c r="AH1555" s="36"/>
      <c r="AJ1555"/>
    </row>
    <row r="1556" spans="14:36">
      <c r="N1556" s="36"/>
      <c r="R1556" s="5"/>
      <c r="W1556"/>
      <c r="Y1556" s="36"/>
      <c r="AA1556" s="5"/>
      <c r="AC1556" s="36"/>
      <c r="AD1556" s="36"/>
      <c r="AE1556"/>
      <c r="AF1556"/>
      <c r="AH1556" s="36"/>
      <c r="AJ1556"/>
    </row>
    <row r="1557" spans="14:36">
      <c r="N1557" s="36"/>
      <c r="R1557" s="5"/>
      <c r="W1557"/>
      <c r="Y1557" s="36"/>
      <c r="AA1557" s="5"/>
      <c r="AC1557" s="36"/>
      <c r="AD1557" s="36"/>
      <c r="AE1557"/>
      <c r="AF1557"/>
      <c r="AH1557" s="36"/>
      <c r="AJ1557"/>
    </row>
    <row r="1558" spans="14:36">
      <c r="N1558" s="36"/>
      <c r="R1558" s="5"/>
      <c r="W1558"/>
      <c r="Y1558" s="36"/>
      <c r="AA1558" s="5"/>
      <c r="AC1558" s="36"/>
      <c r="AD1558" s="36"/>
      <c r="AE1558"/>
      <c r="AF1558"/>
      <c r="AH1558" s="36"/>
      <c r="AJ1558"/>
    </row>
    <row r="1559" spans="14:36">
      <c r="N1559" s="36"/>
      <c r="R1559" s="5"/>
      <c r="W1559"/>
      <c r="Y1559" s="36"/>
      <c r="AA1559" s="5"/>
      <c r="AC1559" s="36"/>
      <c r="AD1559" s="36"/>
      <c r="AE1559"/>
      <c r="AF1559"/>
      <c r="AH1559" s="36"/>
      <c r="AJ1559"/>
    </row>
    <row r="1560" spans="14:36">
      <c r="N1560" s="36"/>
      <c r="R1560" s="5"/>
      <c r="W1560"/>
      <c r="Y1560" s="36"/>
      <c r="AA1560" s="5"/>
      <c r="AC1560" s="36"/>
      <c r="AD1560" s="36"/>
      <c r="AE1560"/>
      <c r="AF1560"/>
      <c r="AH1560" s="36"/>
      <c r="AJ1560"/>
    </row>
    <row r="1561" spans="14:36">
      <c r="N1561" s="36"/>
      <c r="R1561" s="5"/>
      <c r="W1561"/>
      <c r="Y1561" s="36"/>
      <c r="AA1561" s="5"/>
      <c r="AC1561" s="36"/>
      <c r="AD1561" s="36"/>
      <c r="AE1561"/>
      <c r="AF1561"/>
      <c r="AH1561" s="36"/>
      <c r="AJ1561"/>
    </row>
    <row r="1562" spans="14:36">
      <c r="N1562" s="36"/>
      <c r="R1562" s="5"/>
      <c r="W1562"/>
      <c r="Y1562" s="36"/>
      <c r="AA1562" s="5"/>
      <c r="AC1562" s="36"/>
      <c r="AD1562" s="36"/>
      <c r="AE1562"/>
      <c r="AF1562"/>
      <c r="AH1562" s="36"/>
      <c r="AJ1562"/>
    </row>
    <row r="1563" spans="14:36">
      <c r="N1563" s="36"/>
      <c r="R1563" s="5"/>
      <c r="W1563"/>
      <c r="Y1563" s="36"/>
      <c r="AA1563" s="5"/>
      <c r="AC1563" s="36"/>
      <c r="AD1563" s="36"/>
      <c r="AE1563"/>
      <c r="AF1563"/>
      <c r="AH1563" s="36"/>
      <c r="AJ1563"/>
    </row>
    <row r="1564" spans="14:36">
      <c r="N1564" s="36"/>
      <c r="R1564" s="5"/>
      <c r="W1564"/>
      <c r="Y1564" s="36"/>
      <c r="AA1564" s="5"/>
      <c r="AC1564" s="36"/>
      <c r="AD1564" s="36"/>
      <c r="AE1564"/>
      <c r="AF1564"/>
      <c r="AH1564" s="36"/>
      <c r="AJ1564"/>
    </row>
    <row r="1565" spans="14:36">
      <c r="N1565" s="36"/>
      <c r="R1565" s="5"/>
      <c r="W1565"/>
      <c r="Y1565" s="36"/>
      <c r="AA1565" s="5"/>
      <c r="AC1565" s="36"/>
      <c r="AD1565" s="36"/>
      <c r="AE1565"/>
      <c r="AF1565"/>
      <c r="AH1565" s="36"/>
      <c r="AJ1565"/>
    </row>
    <row r="1566" spans="14:36">
      <c r="N1566" s="36"/>
      <c r="R1566" s="5"/>
      <c r="W1566"/>
      <c r="Y1566" s="36"/>
      <c r="AA1566" s="5"/>
      <c r="AC1566" s="36"/>
      <c r="AD1566" s="36"/>
      <c r="AE1566"/>
      <c r="AF1566"/>
      <c r="AH1566" s="36"/>
      <c r="AJ1566"/>
    </row>
    <row r="1567" spans="14:36">
      <c r="N1567" s="36"/>
      <c r="R1567" s="5"/>
      <c r="W1567"/>
      <c r="Y1567" s="36"/>
      <c r="AA1567" s="5"/>
      <c r="AC1567" s="36"/>
      <c r="AD1567" s="36"/>
      <c r="AE1567"/>
      <c r="AF1567"/>
      <c r="AH1567" s="36"/>
      <c r="AJ1567"/>
    </row>
    <row r="1568" spans="14:36">
      <c r="N1568" s="36"/>
      <c r="R1568" s="5"/>
      <c r="W1568"/>
      <c r="Y1568" s="36"/>
      <c r="AA1568" s="5"/>
      <c r="AC1568" s="36"/>
      <c r="AD1568" s="36"/>
      <c r="AE1568"/>
      <c r="AF1568"/>
      <c r="AH1568" s="36"/>
      <c r="AJ1568"/>
    </row>
    <row r="1569" spans="14:36">
      <c r="N1569" s="36"/>
      <c r="R1569" s="5"/>
      <c r="W1569"/>
      <c r="Y1569" s="36"/>
      <c r="AA1569" s="5"/>
      <c r="AC1569" s="36"/>
      <c r="AD1569" s="36"/>
      <c r="AE1569"/>
      <c r="AF1569"/>
      <c r="AH1569" s="36"/>
      <c r="AJ1569"/>
    </row>
    <row r="1570" spans="14:36">
      <c r="N1570" s="36"/>
      <c r="R1570" s="5"/>
      <c r="W1570"/>
      <c r="Y1570" s="36"/>
      <c r="AA1570" s="5"/>
      <c r="AC1570" s="36"/>
      <c r="AD1570" s="36"/>
      <c r="AE1570"/>
      <c r="AF1570"/>
      <c r="AH1570" s="36"/>
      <c r="AJ1570"/>
    </row>
    <row r="1571" spans="14:36">
      <c r="N1571" s="36"/>
      <c r="R1571" s="5"/>
      <c r="W1571"/>
      <c r="Y1571" s="36"/>
      <c r="AA1571" s="5"/>
      <c r="AC1571" s="36"/>
      <c r="AD1571" s="36"/>
      <c r="AE1571"/>
      <c r="AF1571"/>
      <c r="AH1571" s="36"/>
      <c r="AJ1571"/>
    </row>
    <row r="1572" spans="14:36">
      <c r="N1572" s="36"/>
      <c r="R1572" s="5"/>
      <c r="W1572"/>
      <c r="Y1572" s="36"/>
      <c r="AA1572" s="5"/>
      <c r="AC1572" s="36"/>
      <c r="AD1572" s="36"/>
      <c r="AE1572"/>
      <c r="AF1572"/>
      <c r="AH1572" s="36"/>
      <c r="AJ1572"/>
    </row>
    <row r="1573" spans="14:36">
      <c r="N1573" s="36"/>
      <c r="R1573" s="5"/>
      <c r="W1573"/>
      <c r="Y1573" s="36"/>
      <c r="AA1573" s="5"/>
      <c r="AC1573" s="36"/>
      <c r="AD1573" s="36"/>
      <c r="AE1573"/>
      <c r="AF1573"/>
      <c r="AH1573" s="36"/>
      <c r="AJ1573"/>
    </row>
    <row r="1574" spans="14:36">
      <c r="N1574" s="36"/>
      <c r="R1574" s="5"/>
      <c r="W1574"/>
      <c r="Y1574" s="36"/>
      <c r="AA1574" s="5"/>
      <c r="AC1574" s="36"/>
      <c r="AD1574" s="36"/>
      <c r="AE1574"/>
      <c r="AF1574"/>
      <c r="AH1574" s="36"/>
      <c r="AJ1574"/>
    </row>
    <row r="1575" spans="14:36">
      <c r="N1575" s="36"/>
      <c r="R1575" s="5"/>
      <c r="W1575"/>
      <c r="Y1575" s="36"/>
      <c r="AA1575" s="5"/>
      <c r="AC1575" s="36"/>
      <c r="AD1575" s="36"/>
      <c r="AE1575"/>
      <c r="AF1575"/>
      <c r="AH1575" s="36"/>
      <c r="AJ1575"/>
    </row>
    <row r="1576" spans="14:36">
      <c r="N1576" s="36"/>
      <c r="R1576" s="5"/>
      <c r="W1576"/>
      <c r="Y1576" s="36"/>
      <c r="AA1576" s="5"/>
      <c r="AC1576" s="36"/>
      <c r="AD1576" s="36"/>
      <c r="AE1576"/>
      <c r="AF1576"/>
      <c r="AH1576" s="36"/>
      <c r="AJ1576"/>
    </row>
    <row r="1577" spans="14:36">
      <c r="N1577" s="36"/>
      <c r="R1577" s="5"/>
      <c r="W1577"/>
      <c r="Y1577" s="36"/>
      <c r="AA1577" s="5"/>
      <c r="AC1577" s="36"/>
      <c r="AD1577" s="36"/>
      <c r="AE1577"/>
      <c r="AF1577"/>
      <c r="AH1577" s="36"/>
      <c r="AJ1577"/>
    </row>
    <row r="1578" spans="14:36">
      <c r="N1578" s="36"/>
      <c r="R1578" s="5"/>
      <c r="W1578"/>
      <c r="Y1578" s="36"/>
      <c r="AA1578" s="5"/>
      <c r="AC1578" s="36"/>
      <c r="AD1578" s="36"/>
      <c r="AE1578"/>
      <c r="AF1578"/>
      <c r="AH1578" s="36"/>
      <c r="AJ1578"/>
    </row>
    <row r="1579" spans="14:36">
      <c r="N1579" s="36"/>
      <c r="R1579" s="5"/>
      <c r="W1579"/>
      <c r="Y1579" s="36"/>
      <c r="AA1579" s="5"/>
      <c r="AC1579" s="36"/>
      <c r="AD1579" s="36"/>
      <c r="AE1579"/>
      <c r="AF1579"/>
      <c r="AH1579" s="36"/>
      <c r="AJ1579"/>
    </row>
    <row r="1580" spans="14:36">
      <c r="N1580" s="36"/>
      <c r="R1580" s="5"/>
      <c r="W1580"/>
      <c r="Y1580" s="36"/>
      <c r="AA1580" s="5"/>
      <c r="AC1580" s="36"/>
      <c r="AD1580" s="36"/>
      <c r="AE1580"/>
      <c r="AF1580"/>
      <c r="AH1580" s="36"/>
      <c r="AJ1580"/>
    </row>
    <row r="1581" spans="14:36">
      <c r="N1581" s="36"/>
      <c r="R1581" s="5"/>
      <c r="W1581"/>
      <c r="Y1581" s="36"/>
      <c r="AA1581" s="5"/>
      <c r="AC1581" s="36"/>
      <c r="AD1581" s="36"/>
      <c r="AE1581"/>
      <c r="AF1581"/>
      <c r="AH1581" s="36"/>
      <c r="AJ1581"/>
    </row>
    <row r="1582" spans="14:36">
      <c r="N1582" s="36"/>
      <c r="R1582" s="5"/>
      <c r="W1582"/>
      <c r="Y1582" s="36"/>
      <c r="AA1582" s="5"/>
      <c r="AC1582" s="36"/>
      <c r="AD1582" s="36"/>
      <c r="AE1582"/>
      <c r="AF1582"/>
      <c r="AH1582" s="36"/>
      <c r="AJ1582"/>
    </row>
    <row r="1583" spans="14:36">
      <c r="N1583" s="36"/>
      <c r="R1583" s="5"/>
      <c r="W1583"/>
      <c r="Y1583" s="36"/>
      <c r="AA1583" s="5"/>
      <c r="AC1583" s="36"/>
      <c r="AD1583" s="36"/>
      <c r="AE1583"/>
      <c r="AF1583"/>
      <c r="AH1583" s="36"/>
      <c r="AJ1583"/>
    </row>
    <row r="1584" spans="14:36">
      <c r="N1584" s="36"/>
      <c r="R1584" s="5"/>
      <c r="W1584"/>
      <c r="Y1584" s="36"/>
      <c r="AA1584" s="5"/>
      <c r="AC1584" s="36"/>
      <c r="AD1584" s="36"/>
      <c r="AE1584"/>
      <c r="AF1584"/>
      <c r="AH1584" s="36"/>
      <c r="AJ1584"/>
    </row>
    <row r="1585" spans="14:36">
      <c r="N1585" s="36"/>
      <c r="R1585" s="5"/>
      <c r="W1585"/>
      <c r="Y1585" s="36"/>
      <c r="AA1585" s="5"/>
      <c r="AC1585" s="36"/>
      <c r="AD1585" s="36"/>
      <c r="AE1585"/>
      <c r="AF1585"/>
      <c r="AH1585" s="36"/>
      <c r="AJ1585"/>
    </row>
    <row r="1586" spans="14:36">
      <c r="N1586" s="36"/>
      <c r="R1586" s="5"/>
      <c r="W1586"/>
      <c r="Y1586" s="36"/>
      <c r="AA1586" s="5"/>
      <c r="AC1586" s="36"/>
      <c r="AD1586" s="36"/>
      <c r="AE1586"/>
      <c r="AF1586"/>
      <c r="AH1586" s="36"/>
      <c r="AJ1586"/>
    </row>
    <row r="1587" spans="14:36">
      <c r="N1587" s="36"/>
      <c r="R1587" s="5"/>
      <c r="W1587"/>
      <c r="Y1587" s="36"/>
      <c r="AA1587" s="5"/>
      <c r="AC1587" s="36"/>
      <c r="AD1587" s="36"/>
      <c r="AE1587"/>
      <c r="AF1587"/>
      <c r="AH1587" s="36"/>
      <c r="AJ1587"/>
    </row>
    <row r="1588" spans="14:36">
      <c r="N1588" s="36"/>
      <c r="R1588" s="5"/>
      <c r="W1588"/>
      <c r="Y1588" s="36"/>
      <c r="AA1588" s="5"/>
      <c r="AC1588" s="36"/>
      <c r="AD1588" s="36"/>
      <c r="AE1588"/>
      <c r="AF1588"/>
      <c r="AH1588" s="36"/>
      <c r="AJ1588"/>
    </row>
    <row r="1589" spans="14:36">
      <c r="N1589" s="36"/>
      <c r="R1589" s="5"/>
      <c r="W1589"/>
      <c r="Y1589" s="36"/>
      <c r="AA1589" s="5"/>
      <c r="AC1589" s="36"/>
      <c r="AD1589" s="36"/>
      <c r="AE1589"/>
      <c r="AF1589"/>
      <c r="AH1589" s="36"/>
      <c r="AJ1589"/>
    </row>
    <row r="1590" spans="14:36">
      <c r="N1590" s="36"/>
      <c r="R1590" s="5"/>
      <c r="W1590"/>
      <c r="Y1590" s="36"/>
      <c r="AA1590" s="5"/>
      <c r="AC1590" s="36"/>
      <c r="AD1590" s="36"/>
      <c r="AE1590"/>
      <c r="AF1590"/>
      <c r="AH1590" s="36"/>
      <c r="AJ1590"/>
    </row>
    <row r="1591" spans="14:36">
      <c r="N1591" s="36"/>
      <c r="R1591" s="5"/>
      <c r="W1591"/>
      <c r="Y1591" s="36"/>
      <c r="AA1591" s="5"/>
      <c r="AC1591" s="36"/>
      <c r="AD1591" s="36"/>
      <c r="AE1591"/>
      <c r="AF1591"/>
      <c r="AH1591" s="36"/>
      <c r="AJ1591"/>
    </row>
    <row r="1592" spans="14:36">
      <c r="N1592" s="36"/>
      <c r="R1592" s="5"/>
      <c r="W1592"/>
      <c r="Y1592" s="36"/>
      <c r="AA1592" s="5"/>
      <c r="AC1592" s="36"/>
      <c r="AD1592" s="36"/>
      <c r="AE1592"/>
      <c r="AF1592"/>
      <c r="AH1592" s="36"/>
      <c r="AJ1592"/>
    </row>
    <row r="1593" spans="14:36">
      <c r="N1593" s="36"/>
      <c r="R1593" s="5"/>
      <c r="W1593"/>
      <c r="Y1593" s="36"/>
      <c r="AA1593" s="5"/>
      <c r="AC1593" s="36"/>
      <c r="AD1593" s="36"/>
      <c r="AE1593"/>
      <c r="AF1593"/>
      <c r="AH1593" s="36"/>
      <c r="AJ1593"/>
    </row>
    <row r="1594" spans="14:36">
      <c r="N1594" s="36"/>
      <c r="R1594" s="5"/>
      <c r="W1594"/>
      <c r="Y1594" s="36"/>
      <c r="AA1594" s="5"/>
      <c r="AC1594" s="36"/>
      <c r="AD1594" s="36"/>
      <c r="AE1594"/>
      <c r="AF1594"/>
      <c r="AH1594" s="36"/>
      <c r="AJ1594"/>
    </row>
    <row r="1595" spans="14:36">
      <c r="N1595" s="36"/>
      <c r="R1595" s="5"/>
      <c r="W1595"/>
      <c r="Y1595" s="36"/>
      <c r="AA1595" s="5"/>
      <c r="AC1595" s="36"/>
      <c r="AD1595" s="36"/>
      <c r="AE1595"/>
      <c r="AF1595"/>
      <c r="AH1595" s="36"/>
      <c r="AJ1595"/>
    </row>
    <row r="1596" spans="14:36">
      <c r="N1596" s="36"/>
      <c r="R1596" s="5"/>
      <c r="W1596"/>
      <c r="Y1596" s="36"/>
      <c r="AA1596" s="5"/>
      <c r="AC1596" s="36"/>
      <c r="AD1596" s="36"/>
      <c r="AE1596"/>
      <c r="AF1596"/>
      <c r="AH1596" s="36"/>
      <c r="AJ1596"/>
    </row>
    <row r="1597" spans="14:36">
      <c r="N1597" s="36"/>
      <c r="R1597" s="5"/>
      <c r="W1597"/>
      <c r="Y1597" s="36"/>
      <c r="AA1597" s="5"/>
      <c r="AC1597" s="36"/>
      <c r="AD1597" s="36"/>
      <c r="AE1597"/>
      <c r="AF1597"/>
      <c r="AH1597" s="36"/>
      <c r="AJ1597"/>
    </row>
    <row r="1598" spans="14:36">
      <c r="N1598" s="36"/>
      <c r="R1598" s="5"/>
      <c r="W1598"/>
      <c r="Y1598" s="36"/>
      <c r="AA1598" s="5"/>
      <c r="AC1598" s="36"/>
      <c r="AD1598" s="36"/>
      <c r="AE1598"/>
      <c r="AF1598"/>
      <c r="AH1598" s="36"/>
      <c r="AJ1598"/>
    </row>
    <row r="1599" spans="14:36">
      <c r="N1599" s="36"/>
      <c r="R1599" s="5"/>
      <c r="W1599"/>
      <c r="Y1599" s="36"/>
      <c r="AA1599" s="5"/>
      <c r="AC1599" s="36"/>
      <c r="AD1599" s="36"/>
      <c r="AE1599"/>
      <c r="AF1599"/>
      <c r="AH1599" s="36"/>
      <c r="AJ1599"/>
    </row>
    <row r="1600" spans="14:36">
      <c r="N1600" s="36"/>
      <c r="R1600" s="5"/>
      <c r="W1600"/>
      <c r="Y1600" s="36"/>
      <c r="AA1600" s="5"/>
      <c r="AC1600" s="36"/>
      <c r="AD1600" s="36"/>
      <c r="AE1600"/>
      <c r="AF1600"/>
      <c r="AH1600" s="36"/>
      <c r="AJ1600"/>
    </row>
    <row r="1601" spans="14:36">
      <c r="N1601" s="36"/>
      <c r="R1601" s="5"/>
      <c r="W1601"/>
      <c r="Y1601" s="36"/>
      <c r="AA1601" s="5"/>
      <c r="AC1601" s="36"/>
      <c r="AD1601" s="36"/>
      <c r="AE1601"/>
      <c r="AF1601"/>
      <c r="AH1601" s="36"/>
      <c r="AJ1601"/>
    </row>
    <row r="1602" spans="14:36">
      <c r="N1602" s="36"/>
      <c r="R1602" s="5"/>
      <c r="W1602"/>
      <c r="Y1602" s="36"/>
      <c r="AA1602" s="5"/>
      <c r="AC1602" s="36"/>
      <c r="AD1602" s="36"/>
      <c r="AE1602"/>
      <c r="AF1602"/>
      <c r="AH1602" s="36"/>
      <c r="AJ1602"/>
    </row>
    <row r="1603" spans="14:36">
      <c r="N1603" s="36"/>
      <c r="R1603" s="5"/>
      <c r="W1603"/>
      <c r="Y1603" s="36"/>
      <c r="AA1603" s="5"/>
      <c r="AC1603" s="36"/>
      <c r="AD1603" s="36"/>
      <c r="AE1603"/>
      <c r="AF1603"/>
      <c r="AH1603" s="36"/>
      <c r="AJ1603"/>
    </row>
    <row r="1604" spans="14:36">
      <c r="N1604" s="36"/>
      <c r="R1604" s="5"/>
      <c r="W1604"/>
      <c r="Y1604" s="36"/>
      <c r="AA1604" s="5"/>
      <c r="AC1604" s="36"/>
      <c r="AD1604" s="36"/>
      <c r="AE1604"/>
      <c r="AF1604"/>
      <c r="AH1604" s="36"/>
      <c r="AJ1604"/>
    </row>
    <row r="1605" spans="14:36">
      <c r="N1605" s="36"/>
      <c r="R1605" s="5"/>
      <c r="W1605"/>
      <c r="Y1605" s="36"/>
      <c r="AA1605" s="5"/>
      <c r="AC1605" s="36"/>
      <c r="AD1605" s="36"/>
      <c r="AE1605"/>
      <c r="AF1605"/>
      <c r="AH1605" s="36"/>
      <c r="AJ1605"/>
    </row>
    <row r="1606" spans="14:36">
      <c r="N1606" s="36"/>
      <c r="R1606" s="5"/>
      <c r="W1606"/>
      <c r="Y1606" s="36"/>
      <c r="AA1606" s="5"/>
      <c r="AC1606" s="36"/>
      <c r="AD1606" s="36"/>
      <c r="AE1606"/>
      <c r="AF1606"/>
      <c r="AH1606" s="36"/>
      <c r="AJ1606"/>
    </row>
    <row r="1607" spans="14:36">
      <c r="N1607" s="36"/>
      <c r="R1607" s="5"/>
      <c r="W1607"/>
      <c r="Y1607" s="36"/>
      <c r="AA1607" s="5"/>
      <c r="AC1607" s="36"/>
      <c r="AD1607" s="36"/>
      <c r="AE1607"/>
      <c r="AF1607"/>
      <c r="AH1607" s="36"/>
      <c r="AJ1607"/>
    </row>
    <row r="1608" spans="14:36">
      <c r="N1608" s="36"/>
      <c r="R1608" s="5"/>
      <c r="W1608"/>
      <c r="Y1608" s="36"/>
      <c r="AA1608" s="5"/>
      <c r="AC1608" s="36"/>
      <c r="AD1608" s="36"/>
      <c r="AE1608"/>
      <c r="AF1608"/>
      <c r="AH1608" s="36"/>
      <c r="AJ1608"/>
    </row>
    <row r="1609" spans="14:36">
      <c r="N1609" s="36"/>
      <c r="R1609" s="5"/>
      <c r="W1609"/>
      <c r="Y1609" s="36"/>
      <c r="AA1609" s="5"/>
      <c r="AC1609" s="36"/>
      <c r="AD1609" s="36"/>
      <c r="AE1609"/>
      <c r="AF1609"/>
      <c r="AH1609" s="36"/>
      <c r="AJ1609"/>
    </row>
    <row r="1610" spans="14:36">
      <c r="N1610" s="36"/>
      <c r="R1610" s="5"/>
      <c r="W1610"/>
      <c r="Y1610" s="36"/>
      <c r="AA1610" s="5"/>
      <c r="AC1610" s="36"/>
      <c r="AD1610" s="36"/>
      <c r="AE1610"/>
      <c r="AF1610"/>
      <c r="AH1610" s="36"/>
      <c r="AJ1610"/>
    </row>
    <row r="1611" spans="14:36">
      <c r="N1611" s="36"/>
      <c r="R1611" s="5"/>
      <c r="W1611"/>
      <c r="Y1611" s="36"/>
      <c r="AA1611" s="5"/>
      <c r="AC1611" s="36"/>
      <c r="AD1611" s="36"/>
      <c r="AE1611"/>
      <c r="AF1611"/>
      <c r="AH1611" s="36"/>
      <c r="AJ1611"/>
    </row>
    <row r="1612" spans="14:36">
      <c r="N1612" s="36"/>
      <c r="R1612" s="5"/>
      <c r="W1612"/>
      <c r="Y1612" s="36"/>
      <c r="AA1612" s="5"/>
      <c r="AC1612" s="36"/>
      <c r="AD1612" s="36"/>
      <c r="AE1612"/>
      <c r="AF1612"/>
      <c r="AH1612" s="36"/>
      <c r="AJ1612"/>
    </row>
    <row r="1613" spans="14:36">
      <c r="N1613" s="36"/>
      <c r="R1613" s="5"/>
      <c r="W1613"/>
      <c r="Y1613" s="36"/>
      <c r="AA1613" s="5"/>
      <c r="AC1613" s="36"/>
      <c r="AD1613" s="36"/>
      <c r="AE1613"/>
      <c r="AF1613"/>
      <c r="AH1613" s="36"/>
      <c r="AJ1613"/>
    </row>
    <row r="1614" spans="14:36">
      <c r="N1614" s="36"/>
      <c r="R1614" s="5"/>
      <c r="W1614"/>
      <c r="Y1614" s="36"/>
      <c r="AA1614" s="5"/>
      <c r="AC1614" s="36"/>
      <c r="AD1614" s="36"/>
      <c r="AE1614"/>
      <c r="AF1614"/>
      <c r="AH1614" s="36"/>
      <c r="AJ1614"/>
    </row>
    <row r="1615" spans="14:36">
      <c r="N1615" s="36"/>
      <c r="R1615" s="5"/>
      <c r="W1615"/>
      <c r="Y1615" s="36"/>
      <c r="AA1615" s="5"/>
      <c r="AC1615" s="36"/>
      <c r="AD1615" s="36"/>
      <c r="AE1615"/>
      <c r="AF1615"/>
      <c r="AH1615" s="36"/>
      <c r="AJ1615"/>
    </row>
    <row r="1616" spans="14:36">
      <c r="N1616" s="36"/>
      <c r="R1616" s="5"/>
      <c r="W1616"/>
      <c r="Y1616" s="36"/>
      <c r="AA1616" s="5"/>
      <c r="AC1616" s="36"/>
      <c r="AD1616" s="36"/>
      <c r="AE1616"/>
      <c r="AF1616"/>
      <c r="AH1616" s="36"/>
      <c r="AJ1616"/>
    </row>
    <row r="1617" spans="14:36">
      <c r="N1617" s="36"/>
      <c r="R1617" s="5"/>
      <c r="W1617"/>
      <c r="Y1617" s="36"/>
      <c r="AA1617" s="5"/>
      <c r="AC1617" s="36"/>
      <c r="AD1617" s="36"/>
      <c r="AE1617"/>
      <c r="AF1617"/>
      <c r="AH1617" s="36"/>
      <c r="AJ1617"/>
    </row>
    <row r="1618" spans="14:36">
      <c r="N1618" s="36"/>
      <c r="R1618" s="5"/>
      <c r="W1618"/>
      <c r="Y1618" s="36"/>
      <c r="AA1618" s="5"/>
      <c r="AC1618" s="36"/>
      <c r="AD1618" s="36"/>
      <c r="AE1618"/>
      <c r="AF1618"/>
      <c r="AH1618" s="36"/>
      <c r="AJ1618"/>
    </row>
    <row r="1619" spans="14:36">
      <c r="N1619" s="36"/>
      <c r="R1619" s="5"/>
      <c r="W1619"/>
      <c r="Y1619" s="36"/>
      <c r="AA1619" s="5"/>
      <c r="AC1619" s="36"/>
      <c r="AD1619" s="36"/>
      <c r="AE1619"/>
      <c r="AF1619"/>
      <c r="AH1619" s="36"/>
      <c r="AJ1619"/>
    </row>
    <row r="1620" spans="14:36">
      <c r="N1620" s="36"/>
      <c r="R1620" s="5"/>
      <c r="W1620"/>
      <c r="Y1620" s="36"/>
      <c r="AA1620" s="5"/>
      <c r="AC1620" s="36"/>
      <c r="AD1620" s="36"/>
      <c r="AE1620"/>
      <c r="AF1620"/>
      <c r="AH1620" s="36"/>
      <c r="AJ1620"/>
    </row>
    <row r="1621" spans="14:36">
      <c r="N1621" s="36"/>
      <c r="R1621" s="5"/>
      <c r="W1621"/>
      <c r="Y1621" s="36"/>
      <c r="AA1621" s="5"/>
      <c r="AC1621" s="36"/>
      <c r="AD1621" s="36"/>
      <c r="AE1621"/>
      <c r="AF1621"/>
      <c r="AH1621" s="36"/>
      <c r="AJ1621"/>
    </row>
    <row r="1622" spans="14:36">
      <c r="N1622" s="36"/>
      <c r="R1622" s="5"/>
      <c r="W1622"/>
      <c r="Y1622" s="36"/>
      <c r="AA1622" s="5"/>
      <c r="AC1622" s="36"/>
      <c r="AD1622" s="36"/>
      <c r="AE1622"/>
      <c r="AF1622"/>
      <c r="AH1622" s="36"/>
      <c r="AJ1622"/>
    </row>
    <row r="1623" spans="14:36">
      <c r="N1623" s="36"/>
      <c r="R1623" s="5"/>
      <c r="W1623"/>
      <c r="Y1623" s="36"/>
      <c r="AA1623" s="5"/>
      <c r="AC1623" s="36"/>
      <c r="AD1623" s="36"/>
      <c r="AE1623"/>
      <c r="AF1623"/>
      <c r="AH1623" s="36"/>
      <c r="AJ1623"/>
    </row>
    <row r="1624" spans="14:36">
      <c r="N1624" s="36"/>
      <c r="R1624" s="5"/>
      <c r="W1624"/>
      <c r="Y1624" s="36"/>
      <c r="AA1624" s="5"/>
      <c r="AC1624" s="36"/>
      <c r="AD1624" s="36"/>
      <c r="AE1624"/>
      <c r="AF1624"/>
      <c r="AH1624" s="36"/>
      <c r="AJ1624"/>
    </row>
    <row r="1625" spans="14:36">
      <c r="N1625" s="36"/>
      <c r="R1625" s="5"/>
      <c r="W1625"/>
      <c r="Y1625" s="36"/>
      <c r="AA1625" s="5"/>
      <c r="AC1625" s="36"/>
      <c r="AD1625" s="36"/>
      <c r="AE1625"/>
      <c r="AF1625"/>
      <c r="AH1625" s="36"/>
      <c r="AJ1625"/>
    </row>
    <row r="1626" spans="14:36">
      <c r="N1626" s="36"/>
      <c r="R1626" s="5"/>
      <c r="W1626"/>
      <c r="Y1626" s="36"/>
      <c r="AA1626" s="5"/>
      <c r="AC1626" s="36"/>
      <c r="AD1626" s="36"/>
      <c r="AE1626"/>
      <c r="AF1626"/>
      <c r="AH1626" s="36"/>
      <c r="AJ1626"/>
    </row>
    <row r="1627" spans="14:36">
      <c r="N1627" s="36"/>
      <c r="R1627" s="5"/>
      <c r="W1627"/>
      <c r="Y1627" s="36"/>
      <c r="AA1627" s="5"/>
      <c r="AC1627" s="36"/>
      <c r="AD1627" s="36"/>
      <c r="AE1627"/>
      <c r="AF1627"/>
      <c r="AH1627" s="36"/>
      <c r="AJ1627"/>
    </row>
    <row r="1628" spans="14:36">
      <c r="N1628" s="36"/>
      <c r="R1628" s="5"/>
      <c r="W1628"/>
      <c r="Y1628" s="36"/>
      <c r="AA1628" s="5"/>
      <c r="AC1628" s="36"/>
      <c r="AD1628" s="36"/>
      <c r="AE1628"/>
      <c r="AF1628"/>
      <c r="AH1628" s="36"/>
      <c r="AJ1628"/>
    </row>
    <row r="1629" spans="14:36">
      <c r="N1629" s="36"/>
      <c r="R1629" s="5"/>
      <c r="W1629"/>
      <c r="Y1629" s="36"/>
      <c r="AA1629" s="5"/>
      <c r="AC1629" s="36"/>
      <c r="AD1629" s="36"/>
      <c r="AE1629"/>
      <c r="AF1629"/>
      <c r="AH1629" s="36"/>
      <c r="AJ1629"/>
    </row>
    <row r="1630" spans="14:36">
      <c r="N1630" s="36"/>
      <c r="R1630" s="5"/>
      <c r="W1630"/>
      <c r="Y1630" s="36"/>
      <c r="AA1630" s="5"/>
      <c r="AC1630" s="36"/>
      <c r="AD1630" s="36"/>
      <c r="AE1630"/>
      <c r="AF1630"/>
      <c r="AH1630" s="36"/>
      <c r="AJ1630"/>
    </row>
    <row r="1631" spans="14:36">
      <c r="N1631" s="36"/>
      <c r="R1631" s="5"/>
      <c r="W1631"/>
      <c r="Y1631" s="36"/>
      <c r="AA1631" s="5"/>
      <c r="AC1631" s="36"/>
      <c r="AD1631" s="36"/>
      <c r="AE1631"/>
      <c r="AF1631"/>
      <c r="AH1631" s="36"/>
      <c r="AJ1631"/>
    </row>
    <row r="1632" spans="14:36">
      <c r="N1632" s="36"/>
      <c r="R1632" s="5"/>
      <c r="W1632"/>
      <c r="Y1632" s="36"/>
      <c r="AA1632" s="5"/>
      <c r="AC1632" s="36"/>
      <c r="AD1632" s="36"/>
      <c r="AE1632"/>
      <c r="AF1632"/>
      <c r="AH1632" s="36"/>
      <c r="AJ1632"/>
    </row>
    <row r="1633" spans="14:36">
      <c r="N1633" s="36"/>
      <c r="R1633" s="5"/>
      <c r="W1633"/>
      <c r="Y1633" s="36"/>
      <c r="AA1633" s="5"/>
      <c r="AC1633" s="36"/>
      <c r="AD1633" s="36"/>
      <c r="AE1633"/>
      <c r="AF1633"/>
      <c r="AH1633" s="36"/>
      <c r="AJ1633"/>
    </row>
    <row r="1634" spans="14:36">
      <c r="N1634" s="36"/>
      <c r="R1634" s="5"/>
      <c r="W1634"/>
      <c r="Y1634" s="36"/>
      <c r="AA1634" s="5"/>
      <c r="AC1634" s="36"/>
      <c r="AD1634" s="36"/>
      <c r="AE1634"/>
      <c r="AF1634"/>
      <c r="AH1634" s="36"/>
      <c r="AJ1634"/>
    </row>
    <row r="1635" spans="14:36">
      <c r="N1635" s="36"/>
      <c r="R1635" s="5"/>
      <c r="W1635"/>
      <c r="Y1635" s="36"/>
      <c r="AA1635" s="5"/>
      <c r="AC1635" s="36"/>
      <c r="AD1635" s="36"/>
      <c r="AE1635"/>
      <c r="AF1635"/>
      <c r="AH1635" s="36"/>
      <c r="AJ1635"/>
    </row>
    <row r="1636" spans="14:36">
      <c r="N1636" s="36"/>
      <c r="R1636" s="5"/>
      <c r="W1636"/>
      <c r="Y1636" s="36"/>
      <c r="AA1636" s="5"/>
      <c r="AC1636" s="36"/>
      <c r="AD1636" s="36"/>
      <c r="AE1636"/>
      <c r="AF1636"/>
      <c r="AH1636" s="36"/>
      <c r="AJ1636"/>
    </row>
    <row r="1637" spans="14:36">
      <c r="N1637" s="36"/>
      <c r="R1637" s="5"/>
      <c r="W1637"/>
      <c r="Y1637" s="36"/>
      <c r="AA1637" s="5"/>
      <c r="AC1637" s="36"/>
      <c r="AD1637" s="36"/>
      <c r="AE1637"/>
      <c r="AF1637"/>
      <c r="AH1637" s="36"/>
      <c r="AJ1637"/>
    </row>
    <row r="1638" spans="14:36">
      <c r="N1638" s="36"/>
      <c r="R1638" s="5"/>
      <c r="W1638"/>
      <c r="Y1638" s="36"/>
      <c r="AA1638" s="5"/>
      <c r="AC1638" s="36"/>
      <c r="AD1638" s="36"/>
      <c r="AE1638"/>
      <c r="AF1638"/>
      <c r="AH1638" s="36"/>
      <c r="AJ1638"/>
    </row>
    <row r="1639" spans="14:36">
      <c r="N1639" s="36"/>
      <c r="R1639" s="5"/>
      <c r="W1639"/>
      <c r="Y1639" s="36"/>
      <c r="AA1639" s="5"/>
      <c r="AC1639" s="36"/>
      <c r="AD1639" s="36"/>
      <c r="AE1639"/>
      <c r="AF1639"/>
      <c r="AH1639" s="36"/>
      <c r="AJ1639"/>
    </row>
    <row r="1640" spans="14:36">
      <c r="N1640" s="36"/>
      <c r="R1640" s="5"/>
      <c r="W1640"/>
      <c r="Y1640" s="36"/>
      <c r="AA1640" s="5"/>
      <c r="AC1640" s="36"/>
      <c r="AD1640" s="36"/>
      <c r="AE1640"/>
      <c r="AF1640"/>
      <c r="AH1640" s="36"/>
      <c r="AJ1640"/>
    </row>
    <row r="1641" spans="14:36">
      <c r="N1641" s="36"/>
      <c r="R1641" s="5"/>
      <c r="W1641"/>
      <c r="Y1641" s="36"/>
      <c r="AA1641" s="5"/>
      <c r="AC1641" s="36"/>
      <c r="AD1641" s="36"/>
      <c r="AE1641"/>
      <c r="AF1641"/>
      <c r="AH1641" s="36"/>
      <c r="AJ1641"/>
    </row>
    <row r="1642" spans="14:36">
      <c r="N1642" s="36"/>
      <c r="R1642" s="5"/>
      <c r="W1642"/>
      <c r="Y1642" s="36"/>
      <c r="AA1642" s="5"/>
      <c r="AC1642" s="36"/>
      <c r="AD1642" s="36"/>
      <c r="AE1642"/>
      <c r="AF1642"/>
      <c r="AH1642" s="36"/>
      <c r="AJ1642"/>
    </row>
    <row r="1643" spans="14:36">
      <c r="N1643" s="36"/>
      <c r="R1643" s="5"/>
      <c r="W1643"/>
      <c r="Y1643" s="36"/>
      <c r="AA1643" s="5"/>
      <c r="AC1643" s="36"/>
      <c r="AD1643" s="36"/>
      <c r="AE1643"/>
      <c r="AF1643"/>
      <c r="AH1643" s="36"/>
      <c r="AJ1643"/>
    </row>
    <row r="1644" spans="14:36">
      <c r="N1644" s="36"/>
      <c r="R1644" s="5"/>
      <c r="W1644"/>
      <c r="Y1644" s="36"/>
      <c r="AA1644" s="5"/>
      <c r="AC1644" s="36"/>
      <c r="AD1644" s="36"/>
      <c r="AE1644"/>
      <c r="AF1644"/>
      <c r="AH1644" s="36"/>
      <c r="AJ1644"/>
    </row>
    <row r="1645" spans="14:36">
      <c r="N1645" s="36"/>
      <c r="R1645" s="5"/>
      <c r="W1645"/>
      <c r="Y1645" s="36"/>
      <c r="AA1645" s="5"/>
      <c r="AC1645" s="36"/>
      <c r="AD1645" s="36"/>
      <c r="AE1645"/>
      <c r="AF1645"/>
      <c r="AH1645" s="36"/>
      <c r="AJ1645"/>
    </row>
    <row r="1646" spans="14:36">
      <c r="N1646" s="36"/>
      <c r="R1646" s="5"/>
      <c r="W1646"/>
      <c r="Y1646" s="36"/>
      <c r="AA1646" s="5"/>
      <c r="AC1646" s="36"/>
      <c r="AD1646" s="36"/>
      <c r="AE1646"/>
      <c r="AF1646"/>
      <c r="AH1646" s="36"/>
      <c r="AJ1646"/>
    </row>
    <row r="1647" spans="14:36">
      <c r="N1647" s="36"/>
      <c r="R1647" s="5"/>
      <c r="W1647"/>
      <c r="Y1647" s="36"/>
      <c r="AA1647" s="5"/>
      <c r="AC1647" s="36"/>
      <c r="AD1647" s="36"/>
      <c r="AE1647"/>
      <c r="AF1647"/>
      <c r="AH1647" s="36"/>
      <c r="AJ1647"/>
    </row>
    <row r="1648" spans="14:36">
      <c r="N1648" s="36"/>
      <c r="R1648" s="5"/>
      <c r="W1648"/>
      <c r="Y1648" s="36"/>
      <c r="AA1648" s="5"/>
      <c r="AC1648" s="36"/>
      <c r="AD1648" s="36"/>
      <c r="AE1648"/>
      <c r="AF1648"/>
      <c r="AH1648" s="36"/>
      <c r="AJ1648"/>
    </row>
    <row r="1649" spans="14:36">
      <c r="N1649" s="36"/>
      <c r="R1649" s="5"/>
      <c r="W1649"/>
      <c r="Y1649" s="36"/>
      <c r="AA1649" s="5"/>
      <c r="AC1649" s="36"/>
      <c r="AD1649" s="36"/>
      <c r="AE1649"/>
      <c r="AF1649"/>
      <c r="AH1649" s="36"/>
      <c r="AJ1649"/>
    </row>
    <row r="1650" spans="14:36">
      <c r="N1650" s="36"/>
      <c r="R1650" s="5"/>
      <c r="W1650"/>
      <c r="Y1650" s="36"/>
      <c r="AA1650" s="5"/>
      <c r="AC1650" s="36"/>
      <c r="AD1650" s="36"/>
      <c r="AE1650"/>
      <c r="AF1650"/>
      <c r="AH1650" s="36"/>
      <c r="AJ1650"/>
    </row>
    <row r="1651" spans="14:36">
      <c r="N1651" s="36"/>
      <c r="R1651" s="5"/>
      <c r="W1651"/>
      <c r="Y1651" s="36"/>
      <c r="AA1651" s="5"/>
      <c r="AC1651" s="36"/>
      <c r="AD1651" s="36"/>
      <c r="AE1651"/>
      <c r="AF1651"/>
      <c r="AH1651" s="36"/>
      <c r="AJ1651"/>
    </row>
    <row r="1652" spans="14:36">
      <c r="N1652" s="36"/>
      <c r="R1652" s="5"/>
      <c r="W1652"/>
      <c r="Y1652" s="36"/>
      <c r="AA1652" s="5"/>
      <c r="AC1652" s="36"/>
      <c r="AD1652" s="36"/>
      <c r="AE1652"/>
      <c r="AF1652"/>
      <c r="AH1652" s="36"/>
      <c r="AJ1652"/>
    </row>
    <row r="1653" spans="14:36">
      <c r="N1653" s="36"/>
      <c r="R1653" s="5"/>
      <c r="W1653"/>
      <c r="Y1653" s="36"/>
      <c r="AA1653" s="5"/>
      <c r="AC1653" s="36"/>
      <c r="AD1653" s="36"/>
      <c r="AE1653"/>
      <c r="AF1653"/>
      <c r="AH1653" s="36"/>
      <c r="AJ1653"/>
    </row>
    <row r="1654" spans="14:36">
      <c r="N1654" s="36"/>
      <c r="R1654" s="5"/>
      <c r="W1654"/>
      <c r="Y1654" s="36"/>
      <c r="AA1654" s="5"/>
      <c r="AC1654" s="36"/>
      <c r="AD1654" s="36"/>
      <c r="AE1654"/>
      <c r="AF1654"/>
      <c r="AH1654" s="36"/>
      <c r="AJ1654"/>
    </row>
    <row r="1655" spans="14:36">
      <c r="N1655" s="36"/>
      <c r="R1655" s="5"/>
      <c r="W1655"/>
      <c r="Y1655" s="36"/>
      <c r="AA1655" s="5"/>
      <c r="AC1655" s="36"/>
      <c r="AD1655" s="36"/>
      <c r="AE1655"/>
      <c r="AF1655"/>
      <c r="AH1655" s="36"/>
      <c r="AJ1655"/>
    </row>
    <row r="1656" spans="14:36">
      <c r="N1656" s="36"/>
      <c r="R1656" s="5"/>
      <c r="W1656"/>
      <c r="Y1656" s="36"/>
      <c r="AA1656" s="5"/>
      <c r="AC1656" s="36"/>
      <c r="AD1656" s="36"/>
      <c r="AE1656"/>
      <c r="AF1656"/>
      <c r="AH1656" s="36"/>
      <c r="AJ1656"/>
    </row>
    <row r="1657" spans="14:36">
      <c r="N1657" s="36"/>
      <c r="R1657" s="5"/>
      <c r="W1657"/>
      <c r="Y1657" s="36"/>
      <c r="AA1657" s="5"/>
      <c r="AC1657" s="36"/>
      <c r="AD1657" s="36"/>
      <c r="AE1657"/>
      <c r="AF1657"/>
      <c r="AH1657" s="36"/>
      <c r="AJ1657"/>
    </row>
    <row r="1658" spans="14:36">
      <c r="N1658" s="36"/>
      <c r="R1658" s="5"/>
      <c r="W1658"/>
      <c r="Y1658" s="36"/>
      <c r="AA1658" s="5"/>
      <c r="AC1658" s="36"/>
      <c r="AD1658" s="36"/>
      <c r="AE1658"/>
      <c r="AF1658"/>
      <c r="AH1658" s="36"/>
      <c r="AJ1658"/>
    </row>
    <row r="1659" spans="14:36">
      <c r="N1659" s="36"/>
      <c r="R1659" s="5"/>
      <c r="W1659"/>
      <c r="Y1659" s="36"/>
      <c r="AA1659" s="5"/>
      <c r="AC1659" s="36"/>
      <c r="AD1659" s="36"/>
      <c r="AE1659"/>
      <c r="AF1659"/>
      <c r="AH1659" s="36"/>
      <c r="AJ1659"/>
    </row>
    <row r="1660" spans="14:36">
      <c r="N1660" s="36"/>
      <c r="R1660" s="5"/>
      <c r="W1660"/>
      <c r="Y1660" s="36"/>
      <c r="AA1660" s="5"/>
      <c r="AC1660" s="36"/>
      <c r="AD1660" s="36"/>
      <c r="AE1660"/>
      <c r="AF1660"/>
      <c r="AH1660" s="36"/>
      <c r="AJ1660"/>
    </row>
    <row r="1661" spans="14:36">
      <c r="N1661" s="36"/>
      <c r="R1661" s="5"/>
      <c r="W1661"/>
      <c r="Y1661" s="36"/>
      <c r="AA1661" s="5"/>
      <c r="AC1661" s="36"/>
      <c r="AD1661" s="36"/>
      <c r="AE1661"/>
      <c r="AF1661"/>
      <c r="AH1661" s="36"/>
      <c r="AJ1661"/>
    </row>
    <row r="1662" spans="14:36">
      <c r="N1662" s="36"/>
      <c r="R1662" s="5"/>
      <c r="W1662"/>
      <c r="Y1662" s="36"/>
      <c r="AA1662" s="5"/>
      <c r="AC1662" s="36"/>
      <c r="AD1662" s="36"/>
      <c r="AE1662"/>
      <c r="AF1662"/>
      <c r="AH1662" s="36"/>
      <c r="AJ1662"/>
    </row>
    <row r="1663" spans="14:36">
      <c r="N1663" s="36"/>
      <c r="R1663" s="5"/>
      <c r="W1663"/>
      <c r="Y1663" s="36"/>
      <c r="AA1663" s="5"/>
      <c r="AC1663" s="36"/>
      <c r="AD1663" s="36"/>
      <c r="AE1663"/>
      <c r="AF1663"/>
      <c r="AH1663" s="36"/>
      <c r="AJ1663"/>
    </row>
    <row r="1664" spans="14:36">
      <c r="N1664" s="36"/>
      <c r="R1664" s="5"/>
      <c r="W1664"/>
      <c r="Y1664" s="36"/>
      <c r="AA1664" s="5"/>
      <c r="AC1664" s="36"/>
      <c r="AD1664" s="36"/>
      <c r="AE1664"/>
      <c r="AF1664"/>
      <c r="AH1664" s="36"/>
      <c r="AJ1664"/>
    </row>
    <row r="1665" spans="14:36">
      <c r="N1665" s="36"/>
      <c r="R1665" s="5"/>
      <c r="W1665"/>
      <c r="Y1665" s="36"/>
      <c r="AA1665" s="5"/>
      <c r="AC1665" s="36"/>
      <c r="AD1665" s="36"/>
      <c r="AE1665"/>
      <c r="AF1665"/>
      <c r="AH1665" s="36"/>
      <c r="AJ1665"/>
    </row>
    <row r="1666" spans="14:36">
      <c r="N1666" s="36"/>
      <c r="R1666" s="5"/>
      <c r="W1666"/>
      <c r="Y1666" s="36"/>
      <c r="AA1666" s="5"/>
      <c r="AC1666" s="36"/>
      <c r="AD1666" s="36"/>
      <c r="AE1666"/>
      <c r="AF1666"/>
      <c r="AH1666" s="36"/>
      <c r="AJ1666"/>
    </row>
    <row r="1667" spans="14:36">
      <c r="N1667" s="36"/>
      <c r="R1667" s="5"/>
      <c r="W1667"/>
      <c r="Y1667" s="36"/>
      <c r="AA1667" s="5"/>
      <c r="AC1667" s="36"/>
      <c r="AD1667" s="36"/>
      <c r="AE1667"/>
      <c r="AF1667"/>
      <c r="AH1667" s="36"/>
      <c r="AJ1667"/>
    </row>
    <row r="1668" spans="14:36">
      <c r="N1668" s="36"/>
      <c r="R1668" s="5"/>
      <c r="W1668"/>
      <c r="Y1668" s="36"/>
      <c r="AA1668" s="5"/>
      <c r="AC1668" s="36"/>
      <c r="AD1668" s="36"/>
      <c r="AE1668"/>
      <c r="AF1668"/>
      <c r="AH1668" s="36"/>
      <c r="AJ1668"/>
    </row>
    <row r="1669" spans="14:36">
      <c r="N1669" s="36"/>
      <c r="R1669" s="5"/>
      <c r="W1669"/>
      <c r="Y1669" s="36"/>
      <c r="AA1669" s="5"/>
      <c r="AC1669" s="36"/>
      <c r="AD1669" s="36"/>
      <c r="AE1669"/>
      <c r="AF1669"/>
      <c r="AH1669" s="36"/>
      <c r="AJ1669"/>
    </row>
    <row r="1670" spans="14:36">
      <c r="N1670" s="36"/>
      <c r="R1670" s="5"/>
      <c r="W1670"/>
      <c r="Y1670" s="36"/>
      <c r="AA1670" s="5"/>
      <c r="AC1670" s="36"/>
      <c r="AD1670" s="36"/>
      <c r="AE1670"/>
      <c r="AF1670"/>
      <c r="AH1670" s="36"/>
      <c r="AJ1670"/>
    </row>
    <row r="1671" spans="14:36">
      <c r="N1671" s="36"/>
      <c r="R1671" s="5"/>
      <c r="W1671"/>
      <c r="Y1671" s="36"/>
      <c r="AA1671" s="5"/>
      <c r="AC1671" s="36"/>
      <c r="AD1671" s="36"/>
      <c r="AE1671"/>
      <c r="AF1671"/>
      <c r="AH1671" s="36"/>
      <c r="AJ1671"/>
    </row>
    <row r="1672" spans="14:36">
      <c r="N1672" s="36"/>
      <c r="R1672" s="5"/>
      <c r="W1672"/>
      <c r="Y1672" s="36"/>
      <c r="AA1672" s="5"/>
      <c r="AC1672" s="36"/>
      <c r="AD1672" s="36"/>
      <c r="AE1672"/>
      <c r="AF1672"/>
      <c r="AH1672" s="36"/>
      <c r="AJ1672"/>
    </row>
    <row r="1673" spans="14:36">
      <c r="N1673" s="36"/>
      <c r="R1673" s="5"/>
      <c r="W1673"/>
      <c r="Y1673" s="36"/>
      <c r="AA1673" s="5"/>
      <c r="AC1673" s="36"/>
      <c r="AD1673" s="36"/>
      <c r="AE1673"/>
      <c r="AF1673"/>
      <c r="AH1673" s="36"/>
      <c r="AJ1673"/>
    </row>
    <row r="1674" spans="14:36">
      <c r="N1674" s="36"/>
      <c r="R1674" s="5"/>
      <c r="W1674"/>
      <c r="Y1674" s="36"/>
      <c r="AA1674" s="5"/>
      <c r="AC1674" s="36"/>
      <c r="AD1674" s="36"/>
      <c r="AE1674"/>
      <c r="AF1674"/>
      <c r="AH1674" s="36"/>
      <c r="AJ1674"/>
    </row>
    <row r="1675" spans="14:36">
      <c r="N1675" s="36"/>
      <c r="R1675" s="5"/>
      <c r="W1675"/>
      <c r="Y1675" s="36"/>
      <c r="AA1675" s="5"/>
      <c r="AC1675" s="36"/>
      <c r="AD1675" s="36"/>
      <c r="AE1675"/>
      <c r="AF1675"/>
      <c r="AH1675" s="36"/>
      <c r="AJ1675"/>
    </row>
    <row r="1676" spans="14:36">
      <c r="N1676" s="36"/>
      <c r="R1676" s="5"/>
      <c r="W1676"/>
      <c r="Y1676" s="36"/>
      <c r="AA1676" s="5"/>
      <c r="AC1676" s="36"/>
      <c r="AD1676" s="36"/>
      <c r="AE1676"/>
      <c r="AF1676"/>
      <c r="AH1676" s="36"/>
      <c r="AJ1676"/>
    </row>
    <row r="1677" spans="14:36">
      <c r="N1677" s="36"/>
      <c r="R1677" s="5"/>
      <c r="W1677"/>
      <c r="Y1677" s="36"/>
      <c r="AA1677" s="5"/>
      <c r="AC1677" s="36"/>
      <c r="AD1677" s="36"/>
      <c r="AE1677"/>
      <c r="AF1677"/>
      <c r="AH1677" s="36"/>
      <c r="AJ1677"/>
    </row>
    <row r="1678" spans="14:36">
      <c r="N1678" s="36"/>
      <c r="R1678" s="5"/>
      <c r="W1678"/>
      <c r="Y1678" s="36"/>
      <c r="AA1678" s="5"/>
      <c r="AC1678" s="36"/>
      <c r="AD1678" s="36"/>
      <c r="AE1678"/>
      <c r="AF1678"/>
      <c r="AH1678" s="36"/>
      <c r="AJ1678"/>
    </row>
    <row r="1679" spans="14:36">
      <c r="N1679" s="36"/>
      <c r="R1679" s="5"/>
      <c r="W1679"/>
      <c r="Y1679" s="36"/>
      <c r="AA1679" s="5"/>
      <c r="AC1679" s="36"/>
      <c r="AD1679" s="36"/>
      <c r="AE1679"/>
      <c r="AF1679"/>
      <c r="AH1679" s="36"/>
      <c r="AJ1679"/>
    </row>
    <row r="1680" spans="14:36">
      <c r="N1680" s="36"/>
      <c r="R1680" s="5"/>
      <c r="W1680"/>
      <c r="Y1680" s="36"/>
      <c r="AA1680" s="5"/>
      <c r="AC1680" s="36"/>
      <c r="AD1680" s="36"/>
      <c r="AE1680"/>
      <c r="AF1680"/>
      <c r="AH1680" s="36"/>
      <c r="AJ1680"/>
    </row>
    <row r="1681" spans="14:36">
      <c r="N1681" s="36"/>
      <c r="R1681" s="5"/>
      <c r="W1681"/>
      <c r="Y1681" s="36"/>
      <c r="AA1681" s="5"/>
      <c r="AC1681" s="36"/>
      <c r="AD1681" s="36"/>
      <c r="AE1681"/>
      <c r="AF1681"/>
      <c r="AH1681" s="36"/>
      <c r="AJ1681"/>
    </row>
    <row r="1682" spans="14:36">
      <c r="N1682" s="36"/>
      <c r="R1682" s="5"/>
      <c r="W1682"/>
      <c r="Y1682" s="36"/>
      <c r="AA1682" s="5"/>
      <c r="AC1682" s="36"/>
      <c r="AD1682" s="36"/>
      <c r="AE1682"/>
      <c r="AF1682"/>
      <c r="AH1682" s="36"/>
      <c r="AJ1682"/>
    </row>
    <row r="1683" spans="14:36">
      <c r="N1683" s="36"/>
      <c r="R1683" s="5"/>
      <c r="W1683"/>
      <c r="Y1683" s="36"/>
      <c r="AA1683" s="5"/>
      <c r="AC1683" s="36"/>
      <c r="AD1683" s="36"/>
      <c r="AE1683"/>
      <c r="AF1683"/>
      <c r="AH1683" s="36"/>
      <c r="AJ1683"/>
    </row>
    <row r="1684" spans="14:36">
      <c r="N1684" s="36"/>
      <c r="R1684" s="5"/>
      <c r="W1684"/>
      <c r="Y1684" s="36"/>
      <c r="AA1684" s="5"/>
      <c r="AC1684" s="36"/>
      <c r="AD1684" s="36"/>
      <c r="AE1684"/>
      <c r="AF1684"/>
      <c r="AH1684" s="36"/>
      <c r="AJ1684"/>
    </row>
    <row r="1685" spans="14:36">
      <c r="N1685" s="36"/>
      <c r="R1685" s="5"/>
      <c r="W1685"/>
      <c r="Y1685" s="36"/>
      <c r="AA1685" s="5"/>
      <c r="AC1685" s="36"/>
      <c r="AD1685" s="36"/>
      <c r="AE1685"/>
      <c r="AF1685"/>
      <c r="AH1685" s="36"/>
      <c r="AJ1685"/>
    </row>
    <row r="1686" spans="14:36">
      <c r="N1686" s="36"/>
      <c r="R1686" s="5"/>
      <c r="W1686"/>
      <c r="Y1686" s="36"/>
      <c r="AA1686" s="5"/>
      <c r="AC1686" s="36"/>
      <c r="AD1686" s="36"/>
      <c r="AE1686"/>
      <c r="AF1686"/>
      <c r="AH1686" s="36"/>
      <c r="AJ1686"/>
    </row>
    <row r="1687" spans="14:36">
      <c r="N1687" s="36"/>
      <c r="R1687" s="5"/>
      <c r="W1687"/>
      <c r="Y1687" s="36"/>
      <c r="AA1687" s="5"/>
      <c r="AC1687" s="36"/>
      <c r="AD1687" s="36"/>
      <c r="AE1687"/>
      <c r="AF1687"/>
      <c r="AH1687" s="36"/>
      <c r="AJ1687"/>
    </row>
    <row r="1688" spans="14:36">
      <c r="N1688" s="36"/>
      <c r="R1688" s="5"/>
      <c r="W1688"/>
      <c r="Y1688" s="36"/>
      <c r="AA1688" s="5"/>
      <c r="AC1688" s="36"/>
      <c r="AD1688" s="36"/>
      <c r="AE1688"/>
      <c r="AF1688"/>
      <c r="AH1688" s="36"/>
      <c r="AJ1688"/>
    </row>
    <row r="1689" spans="14:36">
      <c r="N1689" s="36"/>
      <c r="R1689" s="5"/>
      <c r="W1689"/>
      <c r="Y1689" s="36"/>
      <c r="AA1689" s="5"/>
      <c r="AC1689" s="36"/>
      <c r="AD1689" s="36"/>
      <c r="AE1689"/>
      <c r="AF1689"/>
      <c r="AH1689" s="36"/>
      <c r="AJ1689"/>
    </row>
    <row r="1690" spans="14:36">
      <c r="N1690" s="36"/>
      <c r="R1690" s="5"/>
      <c r="W1690"/>
      <c r="Y1690" s="36"/>
      <c r="AA1690" s="5"/>
      <c r="AC1690" s="36"/>
      <c r="AD1690" s="36"/>
      <c r="AE1690"/>
      <c r="AF1690"/>
      <c r="AH1690" s="36"/>
      <c r="AJ1690"/>
    </row>
    <row r="1691" spans="14:36">
      <c r="N1691" s="36"/>
      <c r="R1691" s="5"/>
      <c r="W1691"/>
      <c r="Y1691" s="36"/>
      <c r="AA1691" s="5"/>
      <c r="AC1691" s="36"/>
      <c r="AD1691" s="36"/>
      <c r="AE1691"/>
      <c r="AF1691"/>
      <c r="AH1691" s="36"/>
      <c r="AJ1691"/>
    </row>
    <row r="1692" spans="14:36">
      <c r="N1692" s="36"/>
      <c r="R1692" s="5"/>
      <c r="W1692"/>
      <c r="Y1692" s="36"/>
      <c r="AA1692" s="5"/>
      <c r="AC1692" s="36"/>
      <c r="AD1692" s="36"/>
      <c r="AE1692"/>
      <c r="AF1692"/>
      <c r="AH1692" s="36"/>
      <c r="AJ1692"/>
    </row>
    <row r="1693" spans="14:36">
      <c r="N1693" s="36"/>
      <c r="R1693" s="5"/>
      <c r="W1693"/>
      <c r="Y1693" s="36"/>
      <c r="AA1693" s="5"/>
      <c r="AC1693" s="36"/>
      <c r="AD1693" s="36"/>
      <c r="AE1693"/>
      <c r="AF1693"/>
      <c r="AH1693" s="36"/>
      <c r="AJ1693"/>
    </row>
    <row r="1694" spans="14:36">
      <c r="N1694" s="36"/>
      <c r="R1694" s="5"/>
      <c r="W1694"/>
      <c r="Y1694" s="36"/>
      <c r="AA1694" s="5"/>
      <c r="AC1694" s="36"/>
      <c r="AD1694" s="36"/>
      <c r="AE1694"/>
      <c r="AF1694"/>
      <c r="AH1694" s="36"/>
      <c r="AJ1694"/>
    </row>
    <row r="1695" spans="14:36">
      <c r="N1695" s="36"/>
      <c r="R1695" s="5"/>
      <c r="W1695"/>
      <c r="Y1695" s="36"/>
      <c r="AA1695" s="5"/>
      <c r="AC1695" s="36"/>
      <c r="AD1695" s="36"/>
      <c r="AE1695"/>
      <c r="AF1695"/>
      <c r="AH1695" s="36"/>
      <c r="AJ1695"/>
    </row>
    <row r="1696" spans="14:36">
      <c r="N1696" s="36"/>
      <c r="R1696" s="5"/>
      <c r="W1696"/>
      <c r="Y1696" s="36"/>
      <c r="AA1696" s="5"/>
      <c r="AC1696" s="36"/>
      <c r="AD1696" s="36"/>
      <c r="AE1696"/>
      <c r="AF1696"/>
      <c r="AH1696" s="36"/>
      <c r="AJ1696"/>
    </row>
    <row r="1697" spans="14:36">
      <c r="N1697" s="36"/>
      <c r="R1697" s="5"/>
      <c r="W1697"/>
      <c r="Y1697" s="36"/>
      <c r="AA1697" s="5"/>
      <c r="AC1697" s="36"/>
      <c r="AD1697" s="36"/>
      <c r="AE1697"/>
      <c r="AF1697"/>
      <c r="AH1697" s="36"/>
      <c r="AJ1697"/>
    </row>
    <row r="1698" spans="14:36">
      <c r="N1698" s="36"/>
      <c r="R1698" s="5"/>
      <c r="W1698"/>
      <c r="Y1698" s="36"/>
      <c r="AA1698" s="5"/>
      <c r="AC1698" s="36"/>
      <c r="AD1698" s="36"/>
      <c r="AE1698"/>
      <c r="AF1698"/>
      <c r="AH1698" s="36"/>
      <c r="AJ1698"/>
    </row>
    <row r="1699" spans="14:36">
      <c r="N1699" s="36"/>
      <c r="R1699" s="5"/>
      <c r="W1699"/>
      <c r="Y1699" s="36"/>
      <c r="AA1699" s="5"/>
      <c r="AC1699" s="36"/>
      <c r="AD1699" s="36"/>
      <c r="AE1699"/>
      <c r="AF1699"/>
      <c r="AH1699" s="36"/>
      <c r="AJ1699"/>
    </row>
    <row r="1700" spans="14:36">
      <c r="N1700" s="36"/>
      <c r="R1700" s="5"/>
      <c r="W1700"/>
      <c r="Y1700" s="36"/>
      <c r="AA1700" s="5"/>
      <c r="AC1700" s="36"/>
      <c r="AD1700" s="36"/>
      <c r="AE1700"/>
      <c r="AF1700"/>
      <c r="AH1700" s="36"/>
      <c r="AJ1700"/>
    </row>
    <row r="1701" spans="14:36">
      <c r="N1701" s="36"/>
      <c r="R1701" s="5"/>
      <c r="W1701"/>
      <c r="Y1701" s="36"/>
      <c r="AA1701" s="5"/>
      <c r="AC1701" s="36"/>
      <c r="AD1701" s="36"/>
      <c r="AE1701"/>
      <c r="AF1701"/>
      <c r="AH1701" s="36"/>
      <c r="AJ1701"/>
    </row>
    <row r="1702" spans="14:36">
      <c r="N1702" s="36"/>
      <c r="R1702" s="5"/>
      <c r="W1702"/>
      <c r="Y1702" s="36"/>
      <c r="AA1702" s="5"/>
      <c r="AC1702" s="36"/>
      <c r="AD1702" s="36"/>
      <c r="AE1702"/>
      <c r="AF1702"/>
      <c r="AH1702" s="36"/>
      <c r="AJ1702"/>
    </row>
    <row r="1703" spans="14:36">
      <c r="N1703" s="36"/>
      <c r="R1703" s="5"/>
      <c r="W1703"/>
      <c r="Y1703" s="36"/>
      <c r="AA1703" s="5"/>
      <c r="AC1703" s="36"/>
      <c r="AD1703" s="36"/>
      <c r="AE1703"/>
      <c r="AF1703"/>
      <c r="AH1703" s="36"/>
      <c r="AJ1703"/>
    </row>
    <row r="1704" spans="14:36">
      <c r="N1704" s="36"/>
      <c r="R1704" s="5"/>
      <c r="W1704"/>
      <c r="Y1704" s="36"/>
      <c r="AA1704" s="5"/>
      <c r="AC1704" s="36"/>
      <c r="AD1704" s="36"/>
      <c r="AE1704"/>
      <c r="AF1704"/>
      <c r="AH1704" s="36"/>
      <c r="AJ1704"/>
    </row>
    <row r="1705" spans="14:36">
      <c r="N1705" s="36"/>
      <c r="R1705" s="5"/>
      <c r="W1705"/>
      <c r="Y1705" s="36"/>
      <c r="AA1705" s="5"/>
      <c r="AC1705" s="36"/>
      <c r="AD1705" s="36"/>
      <c r="AE1705"/>
      <c r="AF1705"/>
      <c r="AH1705" s="36"/>
      <c r="AJ1705"/>
    </row>
    <row r="1706" spans="14:36">
      <c r="N1706" s="36"/>
      <c r="R1706" s="5"/>
      <c r="W1706"/>
      <c r="Y1706" s="36"/>
      <c r="AA1706" s="5"/>
      <c r="AC1706" s="36"/>
      <c r="AD1706" s="36"/>
      <c r="AE1706"/>
      <c r="AF1706"/>
      <c r="AH1706" s="36"/>
      <c r="AJ1706"/>
    </row>
    <row r="1707" spans="14:36">
      <c r="N1707" s="36"/>
      <c r="R1707" s="5"/>
      <c r="W1707"/>
      <c r="Y1707" s="36"/>
      <c r="AA1707" s="5"/>
      <c r="AC1707" s="36"/>
      <c r="AD1707" s="36"/>
      <c r="AE1707"/>
      <c r="AF1707"/>
      <c r="AH1707" s="36"/>
      <c r="AJ1707"/>
    </row>
    <row r="1708" spans="14:36">
      <c r="N1708" s="36"/>
      <c r="R1708" s="5"/>
      <c r="W1708"/>
      <c r="Y1708" s="36"/>
      <c r="AA1708" s="5"/>
      <c r="AC1708" s="36"/>
      <c r="AD1708" s="36"/>
      <c r="AE1708"/>
      <c r="AF1708"/>
      <c r="AH1708" s="36"/>
      <c r="AJ1708"/>
    </row>
    <row r="1709" spans="14:36">
      <c r="N1709" s="36"/>
      <c r="R1709" s="5"/>
      <c r="W1709"/>
      <c r="Y1709" s="36"/>
      <c r="AA1709" s="5"/>
      <c r="AC1709" s="36"/>
      <c r="AD1709" s="36"/>
      <c r="AE1709"/>
      <c r="AF1709"/>
      <c r="AH1709" s="36"/>
      <c r="AJ1709"/>
    </row>
    <row r="1710" spans="14:36">
      <c r="N1710" s="36"/>
      <c r="R1710" s="5"/>
      <c r="W1710"/>
      <c r="Y1710" s="36"/>
      <c r="AA1710" s="5"/>
      <c r="AC1710" s="36"/>
      <c r="AD1710" s="36"/>
      <c r="AE1710"/>
      <c r="AF1710"/>
      <c r="AH1710" s="36"/>
      <c r="AJ1710"/>
    </row>
    <row r="1711" spans="14:36">
      <c r="N1711" s="36"/>
      <c r="R1711" s="5"/>
      <c r="W1711"/>
      <c r="Y1711" s="36"/>
      <c r="AA1711" s="5"/>
      <c r="AC1711" s="36"/>
      <c r="AD1711" s="36"/>
      <c r="AE1711"/>
      <c r="AF1711"/>
      <c r="AH1711" s="36"/>
      <c r="AJ1711"/>
    </row>
    <row r="1712" spans="14:36">
      <c r="N1712" s="36"/>
      <c r="R1712" s="5"/>
      <c r="W1712"/>
      <c r="Y1712" s="36"/>
      <c r="AA1712" s="5"/>
      <c r="AC1712" s="36"/>
      <c r="AD1712" s="36"/>
      <c r="AE1712"/>
      <c r="AF1712"/>
      <c r="AH1712" s="36"/>
      <c r="AJ1712"/>
    </row>
    <row r="1713" spans="14:36">
      <c r="N1713" s="36"/>
      <c r="R1713" s="5"/>
      <c r="W1713"/>
      <c r="Y1713" s="36"/>
      <c r="AA1713" s="5"/>
      <c r="AC1713" s="36"/>
      <c r="AD1713" s="36"/>
      <c r="AE1713"/>
      <c r="AF1713"/>
      <c r="AH1713" s="36"/>
      <c r="AJ1713"/>
    </row>
    <row r="1714" spans="14:36">
      <c r="N1714" s="36"/>
      <c r="R1714" s="5"/>
      <c r="W1714"/>
      <c r="Y1714" s="36"/>
      <c r="AA1714" s="5"/>
      <c r="AC1714" s="36"/>
      <c r="AD1714" s="36"/>
      <c r="AE1714"/>
      <c r="AF1714"/>
      <c r="AH1714" s="36"/>
      <c r="AJ1714"/>
    </row>
    <row r="1715" spans="14:36">
      <c r="N1715" s="36"/>
      <c r="R1715" s="5"/>
      <c r="W1715"/>
      <c r="Y1715" s="36"/>
      <c r="AA1715" s="5"/>
      <c r="AC1715" s="36"/>
      <c r="AD1715" s="36"/>
      <c r="AE1715"/>
      <c r="AF1715"/>
      <c r="AH1715" s="36"/>
      <c r="AJ1715"/>
    </row>
    <row r="1716" spans="14:36">
      <c r="N1716" s="36"/>
      <c r="R1716" s="5"/>
      <c r="W1716"/>
      <c r="Y1716" s="36"/>
      <c r="AA1716" s="5"/>
      <c r="AC1716" s="36"/>
      <c r="AD1716" s="36"/>
      <c r="AE1716"/>
      <c r="AF1716"/>
      <c r="AH1716" s="36"/>
      <c r="AJ1716"/>
    </row>
    <row r="1717" spans="14:36">
      <c r="N1717" s="36"/>
      <c r="R1717" s="5"/>
      <c r="W1717"/>
      <c r="Y1717" s="36"/>
      <c r="AA1717" s="5"/>
      <c r="AC1717" s="36"/>
      <c r="AD1717" s="36"/>
      <c r="AE1717"/>
      <c r="AF1717"/>
      <c r="AH1717" s="36"/>
      <c r="AJ1717"/>
    </row>
    <row r="1718" spans="14:36">
      <c r="N1718" s="36"/>
      <c r="R1718" s="5"/>
      <c r="W1718"/>
      <c r="Y1718" s="36"/>
      <c r="AA1718" s="5"/>
      <c r="AC1718" s="36"/>
      <c r="AD1718" s="36"/>
      <c r="AE1718"/>
      <c r="AF1718"/>
      <c r="AH1718" s="36"/>
      <c r="AJ1718"/>
    </row>
    <row r="1719" spans="14:36">
      <c r="N1719" s="36"/>
      <c r="R1719" s="5"/>
      <c r="W1719"/>
      <c r="Y1719" s="36"/>
      <c r="AA1719" s="5"/>
      <c r="AC1719" s="36"/>
      <c r="AD1719" s="36"/>
      <c r="AE1719"/>
      <c r="AF1719"/>
      <c r="AH1719" s="36"/>
      <c r="AJ1719"/>
    </row>
    <row r="1720" spans="14:36">
      <c r="N1720" s="36"/>
      <c r="R1720" s="5"/>
      <c r="W1720"/>
      <c r="Y1720" s="36"/>
      <c r="AA1720" s="5"/>
      <c r="AC1720" s="36"/>
      <c r="AD1720" s="36"/>
      <c r="AE1720"/>
      <c r="AF1720"/>
      <c r="AH1720" s="36"/>
      <c r="AJ1720"/>
    </row>
    <row r="1721" spans="14:36">
      <c r="N1721" s="36"/>
      <c r="R1721" s="5"/>
      <c r="W1721"/>
      <c r="Y1721" s="36"/>
      <c r="AA1721" s="5"/>
      <c r="AC1721" s="36"/>
      <c r="AD1721" s="36"/>
      <c r="AE1721"/>
      <c r="AF1721"/>
      <c r="AH1721" s="36"/>
      <c r="AJ1721"/>
    </row>
    <row r="1722" spans="14:36">
      <c r="N1722" s="36"/>
      <c r="R1722" s="5"/>
      <c r="W1722"/>
      <c r="Y1722" s="36"/>
      <c r="AA1722" s="5"/>
      <c r="AC1722" s="36"/>
      <c r="AD1722" s="36"/>
      <c r="AE1722"/>
      <c r="AF1722"/>
      <c r="AH1722" s="36"/>
      <c r="AJ1722"/>
    </row>
    <row r="1723" spans="14:36">
      <c r="N1723" s="36"/>
      <c r="R1723" s="5"/>
      <c r="W1723"/>
      <c r="Y1723" s="36"/>
      <c r="AA1723" s="5"/>
      <c r="AC1723" s="36"/>
      <c r="AD1723" s="36"/>
      <c r="AE1723"/>
      <c r="AF1723"/>
      <c r="AH1723" s="36"/>
      <c r="AJ1723"/>
    </row>
    <row r="1724" spans="14:36">
      <c r="N1724" s="36"/>
      <c r="R1724" s="5"/>
      <c r="W1724"/>
      <c r="Y1724" s="36"/>
      <c r="AA1724" s="5"/>
      <c r="AC1724" s="36"/>
      <c r="AD1724" s="36"/>
      <c r="AE1724"/>
      <c r="AF1724"/>
      <c r="AH1724" s="36"/>
      <c r="AJ1724"/>
    </row>
    <row r="1725" spans="14:36">
      <c r="N1725" s="36"/>
      <c r="R1725" s="5"/>
      <c r="W1725"/>
      <c r="Y1725" s="36"/>
      <c r="AA1725" s="5"/>
      <c r="AC1725" s="36"/>
      <c r="AD1725" s="36"/>
      <c r="AE1725"/>
      <c r="AF1725"/>
      <c r="AH1725" s="36"/>
      <c r="AJ1725"/>
    </row>
    <row r="1726" spans="14:36">
      <c r="N1726" s="36"/>
      <c r="R1726" s="5"/>
      <c r="W1726"/>
      <c r="Y1726" s="36"/>
      <c r="AA1726" s="5"/>
      <c r="AC1726" s="36"/>
      <c r="AD1726" s="36"/>
      <c r="AE1726"/>
      <c r="AF1726"/>
      <c r="AH1726" s="36"/>
      <c r="AJ1726"/>
    </row>
    <row r="1727" spans="14:36">
      <c r="N1727" s="36"/>
      <c r="R1727" s="5"/>
      <c r="W1727"/>
      <c r="Y1727" s="36"/>
      <c r="AA1727" s="5"/>
      <c r="AC1727" s="36"/>
      <c r="AD1727" s="36"/>
      <c r="AE1727"/>
      <c r="AF1727"/>
      <c r="AH1727" s="36"/>
      <c r="AJ1727"/>
    </row>
    <row r="1728" spans="14:36">
      <c r="N1728" s="36"/>
      <c r="R1728" s="5"/>
      <c r="W1728"/>
      <c r="Y1728" s="36"/>
      <c r="AA1728" s="5"/>
      <c r="AC1728" s="36"/>
      <c r="AD1728" s="36"/>
      <c r="AE1728"/>
      <c r="AF1728"/>
      <c r="AH1728" s="36"/>
      <c r="AJ1728"/>
    </row>
    <row r="1729" spans="14:36">
      <c r="N1729" s="36"/>
      <c r="R1729" s="5"/>
      <c r="W1729"/>
      <c r="Y1729" s="36"/>
      <c r="AA1729" s="5"/>
      <c r="AC1729" s="36"/>
      <c r="AD1729" s="36"/>
      <c r="AE1729"/>
      <c r="AF1729"/>
      <c r="AH1729" s="36"/>
      <c r="AJ1729"/>
    </row>
    <row r="1730" spans="14:36">
      <c r="N1730" s="36"/>
      <c r="R1730" s="5"/>
      <c r="W1730"/>
      <c r="Y1730" s="36"/>
      <c r="AA1730" s="5"/>
      <c r="AC1730" s="36"/>
      <c r="AD1730" s="36"/>
      <c r="AE1730"/>
      <c r="AF1730"/>
      <c r="AH1730" s="36"/>
      <c r="AJ1730"/>
    </row>
    <row r="1731" spans="14:36">
      <c r="N1731" s="36"/>
      <c r="R1731" s="5"/>
      <c r="W1731"/>
      <c r="Y1731" s="36"/>
      <c r="AA1731" s="5"/>
      <c r="AC1731" s="36"/>
      <c r="AD1731" s="36"/>
      <c r="AE1731"/>
      <c r="AF1731"/>
      <c r="AH1731" s="36"/>
      <c r="AJ1731"/>
    </row>
    <row r="1732" spans="14:36">
      <c r="N1732" s="36"/>
      <c r="R1732" s="5"/>
      <c r="W1732"/>
      <c r="Y1732" s="36"/>
      <c r="AA1732" s="5"/>
      <c r="AC1732" s="36"/>
      <c r="AD1732" s="36"/>
      <c r="AE1732"/>
      <c r="AF1732"/>
      <c r="AH1732" s="36"/>
      <c r="AJ1732"/>
    </row>
    <row r="1733" spans="14:36">
      <c r="N1733" s="36"/>
      <c r="R1733" s="5"/>
      <c r="W1733"/>
      <c r="Y1733" s="36"/>
      <c r="AA1733" s="5"/>
      <c r="AC1733" s="36"/>
      <c r="AD1733" s="36"/>
      <c r="AE1733"/>
      <c r="AF1733"/>
      <c r="AH1733" s="36"/>
      <c r="AJ1733"/>
    </row>
    <row r="1734" spans="14:36">
      <c r="N1734" s="36"/>
      <c r="R1734" s="5"/>
      <c r="W1734"/>
      <c r="Y1734" s="36"/>
      <c r="AA1734" s="5"/>
      <c r="AC1734" s="36"/>
      <c r="AD1734" s="36"/>
      <c r="AE1734"/>
      <c r="AF1734"/>
      <c r="AH1734" s="36"/>
      <c r="AJ1734"/>
    </row>
    <row r="1735" spans="14:36">
      <c r="N1735" s="36"/>
      <c r="R1735" s="5"/>
      <c r="W1735"/>
      <c r="Y1735" s="36"/>
      <c r="AA1735" s="5"/>
      <c r="AC1735" s="36"/>
      <c r="AD1735" s="36"/>
      <c r="AE1735"/>
      <c r="AF1735"/>
      <c r="AH1735" s="36"/>
      <c r="AJ1735"/>
    </row>
    <row r="1736" spans="14:36">
      <c r="N1736" s="36"/>
      <c r="R1736" s="5"/>
      <c r="W1736"/>
      <c r="Y1736" s="36"/>
      <c r="AA1736" s="5"/>
      <c r="AC1736" s="36"/>
      <c r="AD1736" s="36"/>
      <c r="AE1736"/>
      <c r="AF1736"/>
      <c r="AH1736" s="36"/>
      <c r="AJ1736"/>
    </row>
    <row r="1737" spans="14:36">
      <c r="N1737" s="36"/>
      <c r="R1737" s="5"/>
      <c r="W1737"/>
      <c r="Y1737" s="36"/>
      <c r="AA1737" s="5"/>
      <c r="AC1737" s="36"/>
      <c r="AD1737" s="36"/>
      <c r="AE1737"/>
      <c r="AF1737"/>
      <c r="AH1737" s="36"/>
      <c r="AJ1737"/>
    </row>
    <row r="1738" spans="14:36">
      <c r="N1738" s="36"/>
      <c r="R1738" s="5"/>
      <c r="W1738"/>
      <c r="Y1738" s="36"/>
      <c r="AA1738" s="5"/>
      <c r="AC1738" s="36"/>
      <c r="AD1738" s="36"/>
      <c r="AE1738"/>
      <c r="AF1738"/>
      <c r="AH1738" s="36"/>
      <c r="AJ1738"/>
    </row>
    <row r="1739" spans="14:36">
      <c r="N1739" s="36"/>
      <c r="R1739" s="5"/>
      <c r="W1739"/>
      <c r="Y1739" s="36"/>
      <c r="AA1739" s="5"/>
      <c r="AC1739" s="36"/>
      <c r="AD1739" s="36"/>
      <c r="AE1739"/>
      <c r="AF1739"/>
      <c r="AH1739" s="36"/>
      <c r="AJ1739"/>
    </row>
    <row r="1740" spans="14:36">
      <c r="N1740" s="36"/>
      <c r="R1740" s="5"/>
      <c r="W1740"/>
      <c r="Y1740" s="36"/>
      <c r="AA1740" s="5"/>
      <c r="AC1740" s="36"/>
      <c r="AD1740" s="36"/>
      <c r="AE1740"/>
      <c r="AF1740"/>
      <c r="AH1740" s="36"/>
      <c r="AJ1740"/>
    </row>
    <row r="1741" spans="14:36">
      <c r="N1741" s="36"/>
      <c r="R1741" s="5"/>
      <c r="W1741"/>
      <c r="Y1741" s="36"/>
      <c r="AA1741" s="5"/>
      <c r="AC1741" s="36"/>
      <c r="AD1741" s="36"/>
      <c r="AE1741"/>
      <c r="AF1741"/>
      <c r="AH1741" s="36"/>
      <c r="AJ1741"/>
    </row>
    <row r="1742" spans="14:36">
      <c r="N1742" s="36"/>
      <c r="R1742" s="5"/>
      <c r="W1742"/>
      <c r="Y1742" s="36"/>
      <c r="AA1742" s="5"/>
      <c r="AC1742" s="36"/>
      <c r="AD1742" s="36"/>
      <c r="AE1742"/>
      <c r="AF1742"/>
      <c r="AH1742" s="36"/>
      <c r="AJ1742"/>
    </row>
    <row r="1743" spans="14:36">
      <c r="N1743" s="36"/>
      <c r="R1743" s="5"/>
      <c r="W1743"/>
      <c r="Y1743" s="36"/>
      <c r="AA1743" s="5"/>
      <c r="AC1743" s="36"/>
      <c r="AD1743" s="36"/>
      <c r="AE1743"/>
      <c r="AF1743"/>
      <c r="AH1743" s="36"/>
      <c r="AJ1743"/>
    </row>
    <row r="1744" spans="14:36">
      <c r="N1744" s="36"/>
      <c r="R1744" s="5"/>
      <c r="W1744"/>
      <c r="Y1744" s="36"/>
      <c r="AA1744" s="5"/>
      <c r="AC1744" s="36"/>
      <c r="AD1744" s="36"/>
      <c r="AE1744"/>
      <c r="AF1744"/>
      <c r="AH1744" s="36"/>
      <c r="AJ1744"/>
    </row>
    <row r="1745" spans="14:36">
      <c r="N1745" s="36"/>
      <c r="R1745" s="5"/>
      <c r="W1745"/>
      <c r="Y1745" s="36"/>
      <c r="AA1745" s="5"/>
      <c r="AC1745" s="36"/>
      <c r="AD1745" s="36"/>
      <c r="AE1745"/>
      <c r="AF1745"/>
      <c r="AH1745" s="36"/>
      <c r="AJ1745"/>
    </row>
    <row r="1746" spans="14:36">
      <c r="N1746" s="36"/>
      <c r="R1746" s="5"/>
      <c r="W1746"/>
      <c r="Y1746" s="36"/>
      <c r="AA1746" s="5"/>
      <c r="AC1746" s="36"/>
      <c r="AD1746" s="36"/>
      <c r="AE1746"/>
      <c r="AF1746"/>
      <c r="AH1746" s="36"/>
      <c r="AJ1746"/>
    </row>
    <row r="1747" spans="14:36">
      <c r="N1747" s="36"/>
      <c r="R1747" s="5"/>
      <c r="W1747"/>
      <c r="Y1747" s="36"/>
      <c r="AA1747" s="5"/>
      <c r="AC1747" s="36"/>
      <c r="AD1747" s="36"/>
      <c r="AE1747"/>
      <c r="AF1747"/>
      <c r="AH1747" s="36"/>
      <c r="AJ1747"/>
    </row>
    <row r="1748" spans="14:36">
      <c r="N1748" s="36"/>
      <c r="R1748" s="5"/>
      <c r="W1748"/>
      <c r="Y1748" s="36"/>
      <c r="AA1748" s="5"/>
      <c r="AC1748" s="36"/>
      <c r="AD1748" s="36"/>
      <c r="AE1748"/>
      <c r="AF1748"/>
      <c r="AH1748" s="36"/>
      <c r="AJ1748"/>
    </row>
    <row r="1749" spans="14:36">
      <c r="N1749" s="36"/>
      <c r="R1749" s="5"/>
      <c r="W1749"/>
      <c r="Y1749" s="36"/>
      <c r="AA1749" s="5"/>
      <c r="AC1749" s="36"/>
      <c r="AD1749" s="36"/>
      <c r="AE1749"/>
      <c r="AF1749"/>
      <c r="AH1749" s="36"/>
      <c r="AJ1749"/>
    </row>
    <row r="1750" spans="14:36">
      <c r="N1750" s="36"/>
      <c r="R1750" s="5"/>
      <c r="W1750"/>
      <c r="Y1750" s="36"/>
      <c r="AA1750" s="5"/>
      <c r="AC1750" s="36"/>
      <c r="AD1750" s="36"/>
      <c r="AE1750"/>
      <c r="AF1750"/>
      <c r="AH1750" s="36"/>
      <c r="AJ1750"/>
    </row>
    <row r="1751" spans="14:36">
      <c r="N1751" s="36"/>
      <c r="R1751" s="5"/>
      <c r="W1751"/>
      <c r="Y1751" s="36"/>
      <c r="AA1751" s="5"/>
      <c r="AC1751" s="36"/>
      <c r="AD1751" s="36"/>
      <c r="AE1751"/>
      <c r="AF1751"/>
      <c r="AH1751" s="36"/>
      <c r="AJ1751"/>
    </row>
    <row r="1752" spans="14:36">
      <c r="N1752" s="36"/>
      <c r="R1752" s="5"/>
      <c r="W1752"/>
      <c r="Y1752" s="36"/>
      <c r="AA1752" s="5"/>
      <c r="AC1752" s="36"/>
      <c r="AD1752" s="36"/>
      <c r="AE1752"/>
      <c r="AF1752"/>
      <c r="AH1752" s="36"/>
      <c r="AJ1752"/>
    </row>
    <row r="1753" spans="14:36">
      <c r="N1753" s="36"/>
      <c r="R1753" s="5"/>
      <c r="W1753"/>
      <c r="Y1753" s="36"/>
      <c r="AA1753" s="5"/>
      <c r="AC1753" s="36"/>
      <c r="AD1753" s="36"/>
      <c r="AE1753"/>
      <c r="AF1753"/>
      <c r="AH1753" s="36"/>
      <c r="AJ1753"/>
    </row>
    <row r="1754" spans="14:36">
      <c r="N1754" s="36"/>
      <c r="R1754" s="5"/>
      <c r="W1754"/>
      <c r="Y1754" s="36"/>
      <c r="AA1754" s="5"/>
      <c r="AC1754" s="36"/>
      <c r="AD1754" s="36"/>
      <c r="AE1754"/>
      <c r="AF1754"/>
      <c r="AH1754" s="36"/>
      <c r="AJ1754"/>
    </row>
    <row r="1755" spans="14:36">
      <c r="N1755" s="36"/>
      <c r="R1755" s="5"/>
      <c r="W1755"/>
      <c r="Y1755" s="36"/>
      <c r="AA1755" s="5"/>
      <c r="AC1755" s="36"/>
      <c r="AD1755" s="36"/>
      <c r="AE1755"/>
      <c r="AF1755"/>
      <c r="AH1755" s="36"/>
      <c r="AJ1755"/>
    </row>
    <row r="1756" spans="14:36">
      <c r="N1756" s="36"/>
      <c r="R1756" s="5"/>
      <c r="W1756"/>
      <c r="Y1756" s="36"/>
      <c r="AA1756" s="5"/>
      <c r="AC1756" s="36"/>
      <c r="AD1756" s="36"/>
      <c r="AE1756"/>
      <c r="AF1756"/>
      <c r="AH1756" s="36"/>
      <c r="AJ1756"/>
    </row>
    <row r="1757" spans="14:36">
      <c r="N1757" s="36"/>
      <c r="R1757" s="5"/>
      <c r="W1757"/>
      <c r="Y1757" s="36"/>
      <c r="AA1757" s="5"/>
      <c r="AC1757" s="36"/>
      <c r="AD1757" s="36"/>
      <c r="AE1757"/>
      <c r="AF1757"/>
      <c r="AH1757" s="36"/>
      <c r="AJ1757"/>
    </row>
    <row r="1758" spans="14:36">
      <c r="N1758" s="36"/>
      <c r="R1758" s="5"/>
      <c r="W1758"/>
      <c r="Y1758" s="36"/>
      <c r="AA1758" s="5"/>
      <c r="AC1758" s="36"/>
      <c r="AD1758" s="36"/>
      <c r="AE1758"/>
      <c r="AF1758"/>
      <c r="AH1758" s="36"/>
      <c r="AJ1758"/>
    </row>
    <row r="1759" spans="14:36">
      <c r="N1759" s="36"/>
      <c r="R1759" s="5"/>
      <c r="W1759"/>
      <c r="Y1759" s="36"/>
      <c r="AA1759" s="5"/>
      <c r="AC1759" s="36"/>
      <c r="AD1759" s="36"/>
      <c r="AE1759"/>
      <c r="AF1759"/>
      <c r="AH1759" s="36"/>
      <c r="AJ1759"/>
    </row>
    <row r="1760" spans="14:36">
      <c r="N1760" s="36"/>
      <c r="R1760" s="5"/>
      <c r="W1760"/>
      <c r="Y1760" s="36"/>
      <c r="AA1760" s="5"/>
      <c r="AC1760" s="36"/>
      <c r="AD1760" s="36"/>
      <c r="AE1760"/>
      <c r="AF1760"/>
      <c r="AH1760" s="36"/>
      <c r="AJ1760"/>
    </row>
    <row r="1761" spans="14:36">
      <c r="N1761" s="36"/>
      <c r="R1761" s="5"/>
      <c r="W1761"/>
      <c r="Y1761" s="36"/>
      <c r="AA1761" s="5"/>
      <c r="AC1761" s="36"/>
      <c r="AD1761" s="36"/>
      <c r="AE1761"/>
      <c r="AF1761"/>
      <c r="AH1761" s="36"/>
      <c r="AJ1761"/>
    </row>
    <row r="1762" spans="14:36">
      <c r="N1762" s="36"/>
      <c r="R1762" s="5"/>
      <c r="W1762"/>
      <c r="Y1762" s="36"/>
      <c r="AA1762" s="5"/>
      <c r="AC1762" s="36"/>
      <c r="AD1762" s="36"/>
      <c r="AE1762"/>
      <c r="AF1762"/>
      <c r="AH1762" s="36"/>
      <c r="AJ1762"/>
    </row>
    <row r="1763" spans="14:36">
      <c r="N1763" s="36"/>
      <c r="R1763" s="5"/>
      <c r="W1763"/>
      <c r="Y1763" s="36"/>
      <c r="AA1763" s="5"/>
      <c r="AC1763" s="36"/>
      <c r="AD1763" s="36"/>
      <c r="AE1763"/>
      <c r="AF1763"/>
      <c r="AH1763" s="36"/>
      <c r="AJ1763"/>
    </row>
    <row r="1764" spans="14:36">
      <c r="N1764" s="36"/>
      <c r="R1764" s="5"/>
      <c r="W1764"/>
      <c r="Y1764" s="36"/>
      <c r="AA1764" s="5"/>
      <c r="AC1764" s="36"/>
      <c r="AD1764" s="36"/>
      <c r="AE1764"/>
      <c r="AF1764"/>
      <c r="AH1764" s="36"/>
      <c r="AJ1764"/>
    </row>
    <row r="1765" spans="14:36">
      <c r="N1765" s="36"/>
      <c r="R1765" s="5"/>
      <c r="W1765"/>
      <c r="Y1765" s="36"/>
      <c r="AA1765" s="5"/>
      <c r="AC1765" s="36"/>
      <c r="AD1765" s="36"/>
      <c r="AE1765"/>
      <c r="AF1765"/>
      <c r="AH1765" s="36"/>
      <c r="AJ1765"/>
    </row>
    <row r="1766" spans="14:36">
      <c r="N1766" s="36"/>
      <c r="R1766" s="5"/>
      <c r="W1766"/>
      <c r="Y1766" s="36"/>
      <c r="AA1766" s="5"/>
      <c r="AC1766" s="36"/>
      <c r="AD1766" s="36"/>
      <c r="AE1766"/>
      <c r="AF1766"/>
      <c r="AH1766" s="36"/>
      <c r="AJ1766"/>
    </row>
    <row r="1767" spans="14:36">
      <c r="N1767" s="36"/>
      <c r="R1767" s="5"/>
      <c r="W1767"/>
      <c r="Y1767" s="36"/>
      <c r="AA1767" s="5"/>
      <c r="AC1767" s="36"/>
      <c r="AD1767" s="36"/>
      <c r="AE1767"/>
      <c r="AF1767"/>
      <c r="AH1767" s="36"/>
      <c r="AJ1767"/>
    </row>
    <row r="1768" spans="14:36">
      <c r="N1768" s="36"/>
      <c r="R1768" s="5"/>
      <c r="W1768"/>
      <c r="Y1768" s="36"/>
      <c r="AA1768" s="5"/>
      <c r="AC1768" s="36"/>
      <c r="AD1768" s="36"/>
      <c r="AE1768"/>
      <c r="AF1768"/>
      <c r="AH1768" s="36"/>
      <c r="AJ1768"/>
    </row>
    <row r="1769" spans="14:36">
      <c r="N1769" s="36"/>
      <c r="R1769" s="5"/>
      <c r="W1769"/>
      <c r="Y1769" s="36"/>
      <c r="AA1769" s="5"/>
      <c r="AC1769" s="36"/>
      <c r="AD1769" s="36"/>
      <c r="AE1769"/>
      <c r="AF1769"/>
      <c r="AH1769" s="36"/>
      <c r="AJ1769"/>
    </row>
    <row r="1770" spans="14:36">
      <c r="N1770" s="36"/>
      <c r="R1770" s="5"/>
      <c r="W1770"/>
      <c r="Y1770" s="36"/>
      <c r="AA1770" s="5"/>
      <c r="AC1770" s="36"/>
      <c r="AD1770" s="36"/>
      <c r="AE1770"/>
      <c r="AF1770"/>
      <c r="AH1770" s="36"/>
      <c r="AJ1770"/>
    </row>
    <row r="1771" spans="14:36">
      <c r="N1771" s="36"/>
      <c r="R1771" s="5"/>
      <c r="W1771"/>
      <c r="Y1771" s="36"/>
      <c r="AA1771" s="5"/>
      <c r="AC1771" s="36"/>
      <c r="AD1771" s="36"/>
      <c r="AE1771"/>
      <c r="AF1771"/>
      <c r="AH1771" s="36"/>
      <c r="AJ1771"/>
    </row>
    <row r="1772" spans="14:36">
      <c r="N1772" s="36"/>
      <c r="R1772" s="5"/>
      <c r="W1772"/>
      <c r="Y1772" s="36"/>
      <c r="AA1772" s="5"/>
      <c r="AC1772" s="36"/>
      <c r="AD1772" s="36"/>
      <c r="AE1772"/>
      <c r="AF1772"/>
      <c r="AH1772" s="36"/>
      <c r="AJ1772"/>
    </row>
    <row r="1773" spans="14:36">
      <c r="N1773" s="36"/>
      <c r="R1773" s="5"/>
      <c r="W1773"/>
      <c r="Y1773" s="36"/>
      <c r="AA1773" s="5"/>
      <c r="AC1773" s="36"/>
      <c r="AD1773" s="36"/>
      <c r="AE1773"/>
      <c r="AF1773"/>
      <c r="AH1773" s="36"/>
      <c r="AJ1773"/>
    </row>
    <row r="1774" spans="14:36">
      <c r="N1774" s="36"/>
      <c r="R1774" s="5"/>
      <c r="W1774"/>
      <c r="Y1774" s="36"/>
      <c r="AA1774" s="5"/>
      <c r="AC1774" s="36"/>
      <c r="AD1774" s="36"/>
      <c r="AE1774"/>
      <c r="AF1774"/>
      <c r="AH1774" s="36"/>
      <c r="AJ1774"/>
    </row>
    <row r="1775" spans="14:36">
      <c r="N1775" s="36"/>
      <c r="R1775" s="5"/>
      <c r="W1775"/>
      <c r="Y1775" s="36"/>
      <c r="AA1775" s="5"/>
      <c r="AC1775" s="36"/>
      <c r="AD1775" s="36"/>
      <c r="AE1775"/>
      <c r="AF1775"/>
      <c r="AH1775" s="36"/>
      <c r="AJ1775"/>
    </row>
    <row r="1776" spans="14:36">
      <c r="N1776" s="36"/>
      <c r="R1776" s="5"/>
      <c r="W1776"/>
      <c r="Y1776" s="36"/>
      <c r="AA1776" s="5"/>
      <c r="AC1776" s="36"/>
      <c r="AD1776" s="36"/>
      <c r="AE1776"/>
      <c r="AF1776"/>
      <c r="AH1776" s="36"/>
      <c r="AJ1776"/>
    </row>
    <row r="1777" spans="14:36">
      <c r="N1777" s="36"/>
      <c r="R1777" s="5"/>
      <c r="W1777"/>
      <c r="Y1777" s="36"/>
      <c r="AA1777" s="5"/>
      <c r="AC1777" s="36"/>
      <c r="AD1777" s="36"/>
      <c r="AE1777"/>
      <c r="AF1777"/>
      <c r="AH1777" s="36"/>
      <c r="AJ1777"/>
    </row>
    <row r="1778" spans="14:36">
      <c r="N1778" s="36"/>
      <c r="R1778" s="5"/>
      <c r="W1778"/>
      <c r="Y1778" s="36"/>
      <c r="AA1778" s="5"/>
      <c r="AC1778" s="36"/>
      <c r="AD1778" s="36"/>
      <c r="AE1778"/>
      <c r="AF1778"/>
      <c r="AH1778" s="36"/>
      <c r="AJ1778"/>
    </row>
    <row r="1779" spans="14:36">
      <c r="N1779" s="36"/>
      <c r="R1779" s="5"/>
      <c r="W1779"/>
      <c r="Y1779" s="36"/>
      <c r="AA1779" s="5"/>
      <c r="AC1779" s="36"/>
      <c r="AD1779" s="36"/>
      <c r="AE1779"/>
      <c r="AF1779"/>
      <c r="AH1779" s="36"/>
      <c r="AJ1779"/>
    </row>
    <row r="1780" spans="14:36">
      <c r="N1780" s="36"/>
      <c r="R1780" s="5"/>
      <c r="W1780"/>
      <c r="Y1780" s="36"/>
      <c r="AA1780" s="5"/>
      <c r="AC1780" s="36"/>
      <c r="AD1780" s="36"/>
      <c r="AE1780"/>
      <c r="AF1780"/>
      <c r="AH1780" s="36"/>
      <c r="AJ1780"/>
    </row>
    <row r="1781" spans="14:36">
      <c r="N1781" s="36"/>
      <c r="R1781" s="5"/>
      <c r="W1781"/>
      <c r="Y1781" s="36"/>
      <c r="AA1781" s="5"/>
      <c r="AC1781" s="36"/>
      <c r="AD1781" s="36"/>
      <c r="AE1781"/>
      <c r="AF1781"/>
      <c r="AH1781" s="36"/>
      <c r="AJ1781"/>
    </row>
    <row r="1782" spans="14:36">
      <c r="N1782" s="36"/>
      <c r="R1782" s="5"/>
      <c r="W1782"/>
      <c r="Y1782" s="36"/>
      <c r="AA1782" s="5"/>
      <c r="AC1782" s="36"/>
      <c r="AD1782" s="36"/>
      <c r="AE1782"/>
      <c r="AF1782"/>
      <c r="AH1782" s="36"/>
      <c r="AJ1782"/>
    </row>
    <row r="1783" spans="14:36">
      <c r="N1783" s="36"/>
      <c r="R1783" s="5"/>
      <c r="W1783"/>
      <c r="Y1783" s="36"/>
      <c r="AA1783" s="5"/>
      <c r="AC1783" s="36"/>
      <c r="AD1783" s="36"/>
      <c r="AE1783"/>
      <c r="AF1783"/>
      <c r="AH1783" s="36"/>
      <c r="AJ1783"/>
    </row>
    <row r="1784" spans="14:36">
      <c r="N1784" s="36"/>
      <c r="R1784" s="5"/>
      <c r="W1784"/>
      <c r="Y1784" s="36"/>
      <c r="AA1784" s="5"/>
      <c r="AC1784" s="36"/>
      <c r="AD1784" s="36"/>
      <c r="AE1784"/>
      <c r="AF1784"/>
      <c r="AH1784" s="36"/>
      <c r="AJ1784"/>
    </row>
    <row r="1785" spans="14:36">
      <c r="N1785" s="36"/>
      <c r="R1785" s="5"/>
      <c r="W1785"/>
      <c r="Y1785" s="36"/>
      <c r="AA1785" s="5"/>
      <c r="AC1785" s="36"/>
      <c r="AD1785" s="36"/>
      <c r="AE1785"/>
      <c r="AF1785"/>
      <c r="AH1785" s="36"/>
      <c r="AJ1785"/>
    </row>
    <row r="1786" spans="14:36">
      <c r="N1786" s="36"/>
      <c r="R1786" s="5"/>
      <c r="W1786"/>
      <c r="Y1786" s="36"/>
      <c r="AA1786" s="5"/>
      <c r="AC1786" s="36"/>
      <c r="AD1786" s="36"/>
      <c r="AE1786"/>
      <c r="AF1786"/>
      <c r="AH1786" s="36"/>
      <c r="AJ1786"/>
    </row>
    <row r="1787" spans="14:36">
      <c r="N1787" s="36"/>
      <c r="R1787" s="5"/>
      <c r="W1787"/>
      <c r="Y1787" s="36"/>
      <c r="AA1787" s="5"/>
      <c r="AC1787" s="36"/>
      <c r="AD1787" s="36"/>
      <c r="AE1787"/>
      <c r="AF1787"/>
      <c r="AH1787" s="36"/>
      <c r="AJ1787"/>
    </row>
    <row r="1788" spans="14:36">
      <c r="N1788" s="36"/>
      <c r="R1788" s="5"/>
      <c r="W1788"/>
      <c r="Y1788" s="36"/>
      <c r="AA1788" s="5"/>
      <c r="AC1788" s="36"/>
      <c r="AD1788" s="36"/>
      <c r="AE1788"/>
      <c r="AF1788"/>
      <c r="AH1788" s="36"/>
      <c r="AJ1788"/>
    </row>
    <row r="1789" spans="14:36">
      <c r="N1789" s="36"/>
      <c r="R1789" s="5"/>
      <c r="W1789"/>
      <c r="Y1789" s="36"/>
      <c r="AA1789" s="5"/>
      <c r="AC1789" s="36"/>
      <c r="AD1789" s="36"/>
      <c r="AE1789"/>
      <c r="AF1789"/>
      <c r="AH1789" s="36"/>
      <c r="AJ1789"/>
    </row>
    <row r="1790" spans="14:36">
      <c r="N1790" s="36"/>
      <c r="R1790" s="5"/>
      <c r="W1790"/>
      <c r="Y1790" s="36"/>
      <c r="AA1790" s="5"/>
      <c r="AC1790" s="36"/>
      <c r="AD1790" s="36"/>
      <c r="AE1790"/>
      <c r="AF1790"/>
      <c r="AH1790" s="36"/>
      <c r="AJ1790"/>
    </row>
    <row r="1791" spans="14:36">
      <c r="N1791" s="36"/>
      <c r="R1791" s="5"/>
      <c r="W1791"/>
      <c r="Y1791" s="36"/>
      <c r="AA1791" s="5"/>
      <c r="AC1791" s="36"/>
      <c r="AD1791" s="36"/>
      <c r="AE1791"/>
      <c r="AF1791"/>
      <c r="AH1791" s="36"/>
      <c r="AJ1791"/>
    </row>
    <row r="1792" spans="14:36">
      <c r="N1792" s="36"/>
      <c r="R1792" s="5"/>
      <c r="W1792"/>
      <c r="Y1792" s="36"/>
      <c r="AA1792" s="5"/>
      <c r="AC1792" s="36"/>
      <c r="AD1792" s="36"/>
      <c r="AE1792"/>
      <c r="AF1792"/>
      <c r="AH1792" s="36"/>
      <c r="AJ1792"/>
    </row>
    <row r="1793" spans="14:36">
      <c r="N1793" s="36"/>
      <c r="R1793" s="5"/>
      <c r="W1793"/>
      <c r="Y1793" s="36"/>
      <c r="AA1793" s="5"/>
      <c r="AC1793" s="36"/>
      <c r="AD1793" s="36"/>
      <c r="AE1793"/>
      <c r="AF1793"/>
      <c r="AH1793" s="36"/>
      <c r="AJ1793"/>
    </row>
    <row r="1794" spans="14:36">
      <c r="N1794" s="36"/>
      <c r="R1794" s="5"/>
      <c r="W1794"/>
      <c r="Y1794" s="36"/>
      <c r="AA1794" s="5"/>
      <c r="AC1794" s="36"/>
      <c r="AD1794" s="36"/>
      <c r="AE1794"/>
      <c r="AF1794"/>
      <c r="AH1794" s="36"/>
      <c r="AJ1794"/>
    </row>
    <row r="1795" spans="14:36">
      <c r="N1795" s="36"/>
      <c r="R1795" s="5"/>
      <c r="W1795"/>
      <c r="Y1795" s="36"/>
      <c r="AA1795" s="5"/>
      <c r="AC1795" s="36"/>
      <c r="AD1795" s="36"/>
      <c r="AE1795"/>
      <c r="AF1795"/>
      <c r="AH1795" s="36"/>
      <c r="AJ1795"/>
    </row>
    <row r="1796" spans="14:36">
      <c r="N1796" s="36"/>
      <c r="R1796" s="5"/>
      <c r="W1796"/>
      <c r="Y1796" s="36"/>
      <c r="AA1796" s="5"/>
      <c r="AC1796" s="36"/>
      <c r="AD1796" s="36"/>
      <c r="AE1796"/>
      <c r="AF1796"/>
      <c r="AH1796" s="36"/>
      <c r="AJ1796"/>
    </row>
    <row r="1797" spans="14:36">
      <c r="N1797" s="36"/>
      <c r="R1797" s="5"/>
      <c r="W1797"/>
      <c r="Y1797" s="36"/>
      <c r="AA1797" s="5"/>
      <c r="AC1797" s="36"/>
      <c r="AD1797" s="36"/>
      <c r="AE1797"/>
      <c r="AF1797"/>
      <c r="AH1797" s="36"/>
      <c r="AJ1797"/>
    </row>
    <row r="1798" spans="14:36">
      <c r="N1798" s="36"/>
      <c r="R1798" s="5"/>
      <c r="W1798"/>
      <c r="Y1798" s="36"/>
      <c r="AA1798" s="5"/>
      <c r="AC1798" s="36"/>
      <c r="AD1798" s="36"/>
      <c r="AE1798"/>
      <c r="AF1798"/>
      <c r="AH1798" s="36"/>
      <c r="AJ1798"/>
    </row>
    <row r="1799" spans="14:36">
      <c r="N1799" s="36"/>
      <c r="R1799" s="5"/>
      <c r="W1799"/>
      <c r="Y1799" s="36"/>
      <c r="AA1799" s="5"/>
      <c r="AC1799" s="36"/>
      <c r="AD1799" s="36"/>
      <c r="AE1799"/>
      <c r="AF1799"/>
      <c r="AH1799" s="36"/>
      <c r="AJ1799"/>
    </row>
    <row r="1800" spans="14:36">
      <c r="N1800" s="36"/>
      <c r="R1800" s="5"/>
      <c r="W1800"/>
      <c r="Y1800" s="36"/>
      <c r="AA1800" s="5"/>
      <c r="AC1800" s="36"/>
      <c r="AD1800" s="36"/>
      <c r="AE1800"/>
      <c r="AF1800"/>
      <c r="AH1800" s="36"/>
      <c r="AJ1800"/>
    </row>
    <row r="1801" spans="14:36">
      <c r="N1801" s="36"/>
      <c r="R1801" s="5"/>
      <c r="W1801"/>
      <c r="Y1801" s="36"/>
      <c r="AA1801" s="5"/>
      <c r="AC1801" s="36"/>
      <c r="AD1801" s="36"/>
      <c r="AE1801"/>
      <c r="AF1801"/>
      <c r="AH1801" s="36"/>
      <c r="AJ1801"/>
    </row>
    <row r="1802" spans="14:36">
      <c r="N1802" s="36"/>
      <c r="R1802" s="5"/>
      <c r="W1802"/>
      <c r="Y1802" s="36"/>
      <c r="AA1802" s="5"/>
      <c r="AC1802" s="36"/>
      <c r="AD1802" s="36"/>
      <c r="AE1802"/>
      <c r="AF1802"/>
      <c r="AH1802" s="36"/>
      <c r="AJ1802"/>
    </row>
    <row r="1803" spans="14:36">
      <c r="N1803" s="36"/>
      <c r="R1803" s="5"/>
      <c r="W1803"/>
      <c r="Y1803" s="36"/>
      <c r="AA1803" s="5"/>
      <c r="AC1803" s="36"/>
      <c r="AD1803" s="36"/>
      <c r="AE1803"/>
      <c r="AF1803"/>
      <c r="AH1803" s="36"/>
      <c r="AJ1803"/>
    </row>
    <row r="1804" spans="14:36">
      <c r="N1804" s="36"/>
      <c r="R1804" s="5"/>
      <c r="W1804"/>
      <c r="Y1804" s="36"/>
      <c r="AA1804" s="5"/>
      <c r="AC1804" s="36"/>
      <c r="AD1804" s="36"/>
      <c r="AE1804"/>
      <c r="AF1804"/>
      <c r="AH1804" s="36"/>
      <c r="AJ1804"/>
    </row>
    <row r="1805" spans="14:36">
      <c r="N1805" s="36"/>
      <c r="R1805" s="5"/>
      <c r="W1805"/>
      <c r="Y1805" s="36"/>
      <c r="AA1805" s="5"/>
      <c r="AC1805" s="36"/>
      <c r="AD1805" s="36"/>
      <c r="AE1805"/>
      <c r="AF1805"/>
      <c r="AH1805" s="36"/>
      <c r="AJ1805"/>
    </row>
    <row r="1806" spans="14:36">
      <c r="N1806" s="36"/>
      <c r="R1806" s="5"/>
      <c r="W1806"/>
      <c r="Y1806" s="36"/>
      <c r="AA1806" s="5"/>
      <c r="AC1806" s="36"/>
      <c r="AD1806" s="36"/>
      <c r="AE1806"/>
      <c r="AF1806"/>
      <c r="AH1806" s="36"/>
      <c r="AJ1806"/>
    </row>
    <row r="1807" spans="14:36">
      <c r="N1807" s="36"/>
      <c r="R1807" s="5"/>
      <c r="W1807"/>
      <c r="Y1807" s="36"/>
      <c r="AA1807" s="5"/>
      <c r="AC1807" s="36"/>
      <c r="AD1807" s="36"/>
      <c r="AE1807"/>
      <c r="AF1807"/>
      <c r="AH1807" s="36"/>
      <c r="AJ1807"/>
    </row>
    <row r="1808" spans="14:36">
      <c r="N1808" s="36"/>
      <c r="R1808" s="5"/>
      <c r="W1808"/>
      <c r="Y1808" s="36"/>
      <c r="AA1808" s="5"/>
      <c r="AC1808" s="36"/>
      <c r="AD1808" s="36"/>
      <c r="AE1808"/>
      <c r="AF1808"/>
      <c r="AH1808" s="36"/>
      <c r="AJ1808"/>
    </row>
    <row r="1809" spans="14:36">
      <c r="N1809" s="36"/>
      <c r="R1809" s="5"/>
      <c r="W1809"/>
      <c r="Y1809" s="36"/>
      <c r="AA1809" s="5"/>
      <c r="AC1809" s="36"/>
      <c r="AD1809" s="36"/>
      <c r="AE1809"/>
      <c r="AF1809"/>
      <c r="AH1809" s="36"/>
      <c r="AJ1809"/>
    </row>
    <row r="1810" spans="14:36">
      <c r="N1810" s="36"/>
      <c r="R1810" s="5"/>
      <c r="W1810"/>
      <c r="Y1810" s="36"/>
      <c r="AA1810" s="5"/>
      <c r="AC1810" s="36"/>
      <c r="AD1810" s="36"/>
      <c r="AE1810"/>
      <c r="AF1810"/>
      <c r="AH1810" s="36"/>
      <c r="AJ1810"/>
    </row>
    <row r="1811" spans="14:36">
      <c r="N1811" s="36"/>
      <c r="R1811" s="5"/>
      <c r="W1811"/>
      <c r="Y1811" s="36"/>
      <c r="AA1811" s="5"/>
      <c r="AC1811" s="36"/>
      <c r="AD1811" s="36"/>
      <c r="AE1811"/>
      <c r="AF1811"/>
      <c r="AH1811" s="36"/>
      <c r="AJ1811"/>
    </row>
    <row r="1812" spans="14:36">
      <c r="N1812" s="36"/>
      <c r="R1812" s="5"/>
      <c r="W1812"/>
      <c r="Y1812" s="36"/>
      <c r="AA1812" s="5"/>
      <c r="AC1812" s="36"/>
      <c r="AD1812" s="36"/>
      <c r="AE1812"/>
      <c r="AF1812"/>
      <c r="AH1812" s="36"/>
      <c r="AJ1812"/>
    </row>
    <row r="1813" spans="14:36">
      <c r="N1813" s="36"/>
      <c r="R1813" s="5"/>
      <c r="W1813"/>
      <c r="Y1813" s="36"/>
      <c r="AA1813" s="5"/>
      <c r="AC1813" s="36"/>
      <c r="AD1813" s="36"/>
      <c r="AE1813"/>
      <c r="AF1813"/>
      <c r="AH1813" s="36"/>
      <c r="AJ1813"/>
    </row>
    <row r="1814" spans="14:36">
      <c r="N1814" s="36"/>
      <c r="R1814" s="5"/>
      <c r="W1814"/>
      <c r="Y1814" s="36"/>
      <c r="AA1814" s="5"/>
      <c r="AC1814" s="36"/>
      <c r="AD1814" s="36"/>
      <c r="AE1814"/>
      <c r="AF1814"/>
      <c r="AH1814" s="36"/>
      <c r="AJ1814"/>
    </row>
    <row r="1815" spans="14:36">
      <c r="N1815" s="36"/>
      <c r="R1815" s="5"/>
      <c r="W1815"/>
      <c r="Y1815" s="36"/>
      <c r="AA1815" s="5"/>
      <c r="AC1815" s="36"/>
      <c r="AD1815" s="36"/>
      <c r="AE1815"/>
      <c r="AF1815"/>
      <c r="AH1815" s="36"/>
      <c r="AJ1815"/>
    </row>
    <row r="1816" spans="14:36">
      <c r="N1816" s="36"/>
      <c r="R1816" s="5"/>
      <c r="W1816"/>
      <c r="Y1816" s="36"/>
      <c r="AA1816" s="5"/>
      <c r="AC1816" s="36"/>
      <c r="AD1816" s="36"/>
      <c r="AE1816"/>
      <c r="AF1816"/>
      <c r="AH1816" s="36"/>
      <c r="AJ1816"/>
    </row>
    <row r="1817" spans="14:36">
      <c r="N1817" s="36"/>
      <c r="R1817" s="5"/>
      <c r="W1817"/>
      <c r="Y1817" s="36"/>
      <c r="AA1817" s="5"/>
      <c r="AC1817" s="36"/>
      <c r="AD1817" s="36"/>
      <c r="AE1817"/>
      <c r="AF1817"/>
      <c r="AH1817" s="36"/>
      <c r="AJ1817"/>
    </row>
    <row r="1818" spans="14:36">
      <c r="N1818" s="36"/>
      <c r="R1818" s="5"/>
      <c r="W1818"/>
      <c r="Y1818" s="36"/>
      <c r="AA1818" s="5"/>
      <c r="AC1818" s="36"/>
      <c r="AD1818" s="36"/>
      <c r="AE1818"/>
      <c r="AF1818"/>
      <c r="AH1818" s="36"/>
      <c r="AJ1818"/>
    </row>
    <row r="1819" spans="14:36">
      <c r="N1819" s="36"/>
      <c r="R1819" s="5"/>
      <c r="W1819"/>
      <c r="Y1819" s="36"/>
      <c r="AA1819" s="5"/>
      <c r="AC1819" s="36"/>
      <c r="AD1819" s="36"/>
      <c r="AE1819"/>
      <c r="AF1819"/>
      <c r="AH1819" s="36"/>
      <c r="AJ1819"/>
    </row>
    <row r="1820" spans="14:36">
      <c r="N1820" s="36"/>
      <c r="R1820" s="5"/>
      <c r="W1820"/>
      <c r="Y1820" s="36"/>
      <c r="AA1820" s="5"/>
      <c r="AC1820" s="36"/>
      <c r="AD1820" s="36"/>
      <c r="AE1820"/>
      <c r="AF1820"/>
      <c r="AH1820" s="36"/>
      <c r="AJ1820"/>
    </row>
    <row r="1821" spans="14:36">
      <c r="N1821" s="36"/>
      <c r="R1821" s="5"/>
      <c r="W1821"/>
      <c r="Y1821" s="36"/>
      <c r="AA1821" s="5"/>
      <c r="AC1821" s="36"/>
      <c r="AD1821" s="36"/>
      <c r="AE1821"/>
      <c r="AF1821"/>
      <c r="AH1821" s="36"/>
      <c r="AJ1821"/>
    </row>
    <row r="1822" spans="14:36">
      <c r="N1822" s="36"/>
      <c r="R1822" s="5"/>
      <c r="W1822"/>
      <c r="Y1822" s="36"/>
      <c r="AA1822" s="5"/>
      <c r="AC1822" s="36"/>
      <c r="AD1822" s="36"/>
      <c r="AE1822"/>
      <c r="AF1822"/>
      <c r="AH1822" s="36"/>
      <c r="AJ1822"/>
    </row>
    <row r="1823" spans="14:36">
      <c r="N1823" s="36"/>
      <c r="R1823" s="5"/>
      <c r="W1823"/>
      <c r="Y1823" s="36"/>
      <c r="AA1823" s="5"/>
      <c r="AC1823" s="36"/>
      <c r="AD1823" s="36"/>
      <c r="AE1823"/>
      <c r="AF1823"/>
      <c r="AH1823" s="36"/>
      <c r="AJ1823"/>
    </row>
    <row r="1824" spans="14:36">
      <c r="N1824" s="36"/>
      <c r="R1824" s="5"/>
      <c r="W1824"/>
      <c r="Y1824" s="36"/>
      <c r="AA1824" s="5"/>
      <c r="AC1824" s="36"/>
      <c r="AD1824" s="36"/>
      <c r="AE1824"/>
      <c r="AF1824"/>
      <c r="AH1824" s="36"/>
      <c r="AJ1824"/>
    </row>
    <row r="1825" spans="14:36">
      <c r="N1825" s="36"/>
      <c r="R1825" s="5"/>
      <c r="W1825"/>
      <c r="Y1825" s="36"/>
      <c r="AA1825" s="5"/>
      <c r="AC1825" s="36"/>
      <c r="AD1825" s="36"/>
      <c r="AE1825"/>
      <c r="AF1825"/>
      <c r="AH1825" s="36"/>
      <c r="AJ1825"/>
    </row>
    <row r="1826" spans="14:36">
      <c r="N1826" s="36"/>
      <c r="R1826" s="5"/>
      <c r="W1826"/>
      <c r="Y1826" s="36"/>
      <c r="AA1826" s="5"/>
      <c r="AC1826" s="36"/>
      <c r="AD1826" s="36"/>
      <c r="AE1826"/>
      <c r="AF1826"/>
      <c r="AH1826" s="36"/>
      <c r="AJ1826"/>
    </row>
    <row r="1827" spans="14:36">
      <c r="N1827" s="36"/>
      <c r="R1827" s="5"/>
      <c r="W1827"/>
      <c r="Y1827" s="36"/>
      <c r="AA1827" s="5"/>
      <c r="AC1827" s="36"/>
      <c r="AD1827" s="36"/>
      <c r="AE1827"/>
      <c r="AF1827"/>
      <c r="AH1827" s="36"/>
      <c r="AJ1827"/>
    </row>
    <row r="1828" spans="14:36">
      <c r="N1828" s="36"/>
      <c r="R1828" s="5"/>
      <c r="W1828"/>
      <c r="Y1828" s="36"/>
      <c r="AA1828" s="5"/>
      <c r="AC1828" s="36"/>
      <c r="AD1828" s="36"/>
      <c r="AE1828"/>
      <c r="AF1828"/>
      <c r="AH1828" s="36"/>
      <c r="AJ1828"/>
    </row>
    <row r="1829" spans="14:36">
      <c r="N1829" s="36"/>
      <c r="R1829" s="5"/>
      <c r="W1829"/>
      <c r="Y1829" s="36"/>
      <c r="AA1829" s="5"/>
      <c r="AC1829" s="36"/>
      <c r="AD1829" s="36"/>
      <c r="AE1829"/>
      <c r="AF1829"/>
      <c r="AH1829" s="36"/>
      <c r="AJ1829"/>
    </row>
    <row r="1830" spans="14:36">
      <c r="N1830" s="36"/>
      <c r="R1830" s="5"/>
      <c r="W1830"/>
      <c r="Y1830" s="36"/>
      <c r="AA1830" s="5"/>
      <c r="AC1830" s="36"/>
      <c r="AD1830" s="36"/>
      <c r="AE1830"/>
      <c r="AF1830"/>
      <c r="AH1830" s="36"/>
      <c r="AJ1830"/>
    </row>
    <row r="1831" spans="14:36">
      <c r="N1831" s="36"/>
      <c r="R1831" s="5"/>
      <c r="W1831"/>
      <c r="Y1831" s="36"/>
      <c r="AA1831" s="5"/>
      <c r="AC1831" s="36"/>
      <c r="AD1831" s="36"/>
      <c r="AE1831"/>
      <c r="AF1831"/>
      <c r="AH1831" s="36"/>
      <c r="AJ1831"/>
    </row>
    <row r="1832" spans="14:36">
      <c r="N1832" s="36"/>
      <c r="R1832" s="5"/>
      <c r="W1832"/>
      <c r="Y1832" s="36"/>
      <c r="AA1832" s="5"/>
      <c r="AC1832" s="36"/>
      <c r="AD1832" s="36"/>
      <c r="AE1832"/>
      <c r="AF1832"/>
      <c r="AH1832" s="36"/>
      <c r="AJ1832"/>
    </row>
    <row r="1833" spans="14:36">
      <c r="N1833" s="36"/>
      <c r="R1833" s="5"/>
      <c r="W1833"/>
      <c r="Y1833" s="36"/>
      <c r="AA1833" s="5"/>
      <c r="AC1833" s="36"/>
      <c r="AD1833" s="36"/>
      <c r="AE1833"/>
      <c r="AF1833"/>
      <c r="AH1833" s="36"/>
      <c r="AJ1833"/>
    </row>
    <row r="1834" spans="14:36">
      <c r="N1834" s="36"/>
      <c r="R1834" s="5"/>
      <c r="W1834"/>
      <c r="Y1834" s="36"/>
      <c r="AA1834" s="5"/>
      <c r="AC1834" s="36"/>
      <c r="AD1834" s="36"/>
      <c r="AE1834"/>
      <c r="AF1834"/>
      <c r="AH1834" s="36"/>
      <c r="AJ1834"/>
    </row>
    <row r="1835" spans="14:36">
      <c r="N1835" s="36"/>
      <c r="R1835" s="5"/>
      <c r="W1835"/>
      <c r="Y1835" s="36"/>
      <c r="AA1835" s="5"/>
      <c r="AC1835" s="36"/>
      <c r="AD1835" s="36"/>
      <c r="AE1835"/>
      <c r="AF1835"/>
      <c r="AH1835" s="36"/>
      <c r="AJ1835"/>
    </row>
    <row r="1836" spans="14:36">
      <c r="N1836" s="36"/>
      <c r="R1836" s="5"/>
      <c r="W1836"/>
      <c r="Y1836" s="36"/>
      <c r="AA1836" s="5"/>
      <c r="AC1836" s="36"/>
      <c r="AD1836" s="36"/>
      <c r="AE1836"/>
      <c r="AF1836"/>
      <c r="AH1836" s="36"/>
      <c r="AJ1836"/>
    </row>
    <row r="1837" spans="14:36">
      <c r="N1837" s="36"/>
      <c r="R1837" s="5"/>
      <c r="W1837"/>
      <c r="Y1837" s="36"/>
      <c r="AA1837" s="5"/>
      <c r="AC1837" s="36"/>
      <c r="AD1837" s="36"/>
      <c r="AE1837"/>
      <c r="AF1837"/>
      <c r="AH1837" s="36"/>
      <c r="AJ1837"/>
    </row>
    <row r="1838" spans="14:36">
      <c r="N1838" s="36"/>
      <c r="R1838" s="5"/>
      <c r="W1838"/>
      <c r="Y1838" s="36"/>
      <c r="AA1838" s="5"/>
      <c r="AC1838" s="36"/>
      <c r="AD1838" s="36"/>
      <c r="AE1838"/>
      <c r="AF1838"/>
      <c r="AH1838" s="36"/>
      <c r="AJ1838"/>
    </row>
    <row r="1839" spans="14:36">
      <c r="N1839" s="36"/>
      <c r="R1839" s="5"/>
      <c r="W1839"/>
      <c r="Y1839" s="36"/>
      <c r="AA1839" s="5"/>
      <c r="AC1839" s="36"/>
      <c r="AD1839" s="36"/>
      <c r="AE1839"/>
      <c r="AF1839"/>
      <c r="AH1839" s="36"/>
      <c r="AJ1839"/>
    </row>
    <row r="1840" spans="14:36">
      <c r="N1840" s="36"/>
      <c r="R1840" s="5"/>
      <c r="W1840"/>
      <c r="Y1840" s="36"/>
      <c r="AA1840" s="5"/>
      <c r="AC1840" s="36"/>
      <c r="AD1840" s="36"/>
      <c r="AE1840"/>
      <c r="AF1840"/>
      <c r="AH1840" s="36"/>
      <c r="AJ1840"/>
    </row>
    <row r="1841" spans="14:36">
      <c r="N1841" s="36"/>
      <c r="R1841" s="5"/>
      <c r="W1841"/>
      <c r="Y1841" s="36"/>
      <c r="AA1841" s="5"/>
      <c r="AC1841" s="36"/>
      <c r="AD1841" s="36"/>
      <c r="AE1841"/>
      <c r="AF1841"/>
      <c r="AH1841" s="36"/>
      <c r="AJ1841"/>
    </row>
    <row r="1842" spans="14:36">
      <c r="N1842" s="36"/>
      <c r="R1842" s="5"/>
      <c r="W1842"/>
      <c r="Y1842" s="36"/>
      <c r="AA1842" s="5"/>
      <c r="AC1842" s="36"/>
      <c r="AD1842" s="36"/>
      <c r="AE1842"/>
      <c r="AF1842"/>
      <c r="AH1842" s="36"/>
      <c r="AJ1842"/>
    </row>
    <row r="1843" spans="14:36">
      <c r="N1843" s="36"/>
      <c r="R1843" s="5"/>
      <c r="W1843"/>
      <c r="Y1843" s="36"/>
      <c r="AA1843" s="5"/>
      <c r="AC1843" s="36"/>
      <c r="AD1843" s="36"/>
      <c r="AE1843"/>
      <c r="AF1843"/>
      <c r="AH1843" s="36"/>
      <c r="AJ1843"/>
    </row>
    <row r="1844" spans="14:36">
      <c r="N1844" s="36"/>
      <c r="R1844" s="5"/>
      <c r="W1844"/>
      <c r="Y1844" s="36"/>
      <c r="AA1844" s="5"/>
      <c r="AC1844" s="36"/>
      <c r="AD1844" s="36"/>
      <c r="AE1844"/>
      <c r="AF1844"/>
      <c r="AH1844" s="36"/>
      <c r="AJ1844"/>
    </row>
    <row r="1845" spans="14:36">
      <c r="N1845" s="36"/>
      <c r="R1845" s="5"/>
      <c r="W1845"/>
      <c r="Y1845" s="36"/>
      <c r="AA1845" s="5"/>
      <c r="AC1845" s="36"/>
      <c r="AD1845" s="36"/>
      <c r="AE1845"/>
      <c r="AF1845"/>
      <c r="AH1845" s="36"/>
      <c r="AJ1845"/>
    </row>
    <row r="1846" spans="14:36">
      <c r="N1846" s="36"/>
      <c r="R1846" s="5"/>
      <c r="W1846"/>
      <c r="Y1846" s="36"/>
      <c r="AA1846" s="5"/>
      <c r="AC1846" s="36"/>
      <c r="AD1846" s="36"/>
      <c r="AE1846"/>
      <c r="AF1846"/>
      <c r="AH1846" s="36"/>
      <c r="AJ1846"/>
    </row>
    <row r="1847" spans="14:36">
      <c r="N1847" s="36"/>
      <c r="R1847" s="5"/>
      <c r="W1847"/>
      <c r="Y1847" s="36"/>
      <c r="AA1847" s="5"/>
      <c r="AC1847" s="36"/>
      <c r="AD1847" s="36"/>
      <c r="AE1847"/>
      <c r="AF1847"/>
      <c r="AH1847" s="36"/>
      <c r="AJ1847"/>
    </row>
    <row r="1848" spans="14:36">
      <c r="N1848" s="36"/>
      <c r="R1848" s="5"/>
      <c r="W1848"/>
      <c r="Y1848" s="36"/>
      <c r="AA1848" s="5"/>
      <c r="AC1848" s="36"/>
      <c r="AD1848" s="36"/>
      <c r="AE1848"/>
      <c r="AF1848"/>
      <c r="AH1848" s="36"/>
      <c r="AJ1848"/>
    </row>
    <row r="1849" spans="14:36">
      <c r="N1849" s="36"/>
      <c r="R1849" s="5"/>
      <c r="W1849"/>
      <c r="Y1849" s="36"/>
      <c r="AA1849" s="5"/>
      <c r="AC1849" s="36"/>
      <c r="AD1849" s="36"/>
      <c r="AE1849"/>
      <c r="AF1849"/>
      <c r="AH1849" s="36"/>
      <c r="AJ1849"/>
    </row>
    <row r="1850" spans="14:36">
      <c r="N1850" s="36"/>
      <c r="R1850" s="5"/>
      <c r="W1850"/>
      <c r="Y1850" s="36"/>
      <c r="AA1850" s="5"/>
      <c r="AC1850" s="36"/>
      <c r="AD1850" s="36"/>
      <c r="AE1850"/>
      <c r="AF1850"/>
      <c r="AH1850" s="36"/>
      <c r="AJ1850"/>
    </row>
    <row r="1851" spans="14:36">
      <c r="N1851" s="36"/>
      <c r="R1851" s="5"/>
      <c r="W1851"/>
      <c r="Y1851" s="36"/>
      <c r="AA1851" s="5"/>
      <c r="AC1851" s="36"/>
      <c r="AD1851" s="36"/>
      <c r="AE1851"/>
      <c r="AF1851"/>
      <c r="AH1851" s="36"/>
      <c r="AJ1851"/>
    </row>
    <row r="1852" spans="14:36">
      <c r="N1852" s="36"/>
      <c r="R1852" s="5"/>
      <c r="W1852"/>
      <c r="Y1852" s="36"/>
      <c r="AA1852" s="5"/>
      <c r="AC1852" s="36"/>
      <c r="AD1852" s="36"/>
      <c r="AE1852"/>
      <c r="AF1852"/>
      <c r="AH1852" s="36"/>
      <c r="AJ1852"/>
    </row>
    <row r="1853" spans="14:36">
      <c r="N1853" s="36"/>
      <c r="R1853" s="5"/>
      <c r="W1853"/>
      <c r="Y1853" s="36"/>
      <c r="AA1853" s="5"/>
      <c r="AC1853" s="36"/>
      <c r="AD1853" s="36"/>
      <c r="AE1853"/>
      <c r="AF1853"/>
      <c r="AH1853" s="36"/>
      <c r="AJ1853"/>
    </row>
    <row r="1854" spans="14:36">
      <c r="N1854" s="36"/>
      <c r="R1854" s="5"/>
      <c r="W1854"/>
      <c r="Y1854" s="36"/>
      <c r="AA1854" s="5"/>
      <c r="AC1854" s="36"/>
      <c r="AD1854" s="36"/>
      <c r="AE1854"/>
      <c r="AF1854"/>
      <c r="AH1854" s="36"/>
      <c r="AJ1854"/>
    </row>
    <row r="1855" spans="14:36">
      <c r="N1855" s="36"/>
      <c r="R1855" s="5"/>
      <c r="W1855"/>
      <c r="Y1855" s="36"/>
      <c r="AA1855" s="5"/>
      <c r="AC1855" s="36"/>
      <c r="AD1855" s="36"/>
      <c r="AE1855"/>
      <c r="AF1855"/>
      <c r="AH1855" s="36"/>
      <c r="AJ1855"/>
    </row>
    <row r="1856" spans="14:36">
      <c r="N1856" s="36"/>
      <c r="R1856" s="5"/>
      <c r="W1856"/>
      <c r="Y1856" s="36"/>
      <c r="AA1856" s="5"/>
      <c r="AC1856" s="36"/>
      <c r="AD1856" s="36"/>
      <c r="AE1856"/>
      <c r="AF1856"/>
      <c r="AH1856" s="36"/>
      <c r="AJ1856"/>
    </row>
    <row r="1857" spans="14:36">
      <c r="N1857" s="36"/>
      <c r="R1857" s="5"/>
      <c r="W1857"/>
      <c r="Y1857" s="36"/>
      <c r="AA1857" s="5"/>
      <c r="AC1857" s="36"/>
      <c r="AD1857" s="36"/>
      <c r="AE1857"/>
      <c r="AF1857"/>
      <c r="AH1857" s="36"/>
      <c r="AJ1857"/>
    </row>
    <row r="1858" spans="14:36">
      <c r="N1858" s="36"/>
      <c r="R1858" s="5"/>
      <c r="W1858"/>
      <c r="Y1858" s="36"/>
      <c r="AA1858" s="5"/>
      <c r="AC1858" s="36"/>
      <c r="AD1858" s="36"/>
      <c r="AE1858"/>
      <c r="AF1858"/>
      <c r="AH1858" s="36"/>
      <c r="AJ1858"/>
    </row>
    <row r="1859" spans="14:36">
      <c r="N1859" s="36"/>
      <c r="R1859" s="5"/>
      <c r="W1859"/>
      <c r="Y1859" s="36"/>
      <c r="AA1859" s="5"/>
      <c r="AC1859" s="36"/>
      <c r="AD1859" s="36"/>
      <c r="AE1859"/>
      <c r="AF1859"/>
      <c r="AH1859" s="36"/>
      <c r="AJ1859"/>
    </row>
    <row r="1860" spans="14:36">
      <c r="N1860" s="36"/>
      <c r="R1860" s="5"/>
      <c r="W1860"/>
      <c r="Y1860" s="36"/>
      <c r="AA1860" s="5"/>
      <c r="AC1860" s="36"/>
      <c r="AD1860" s="36"/>
      <c r="AE1860"/>
      <c r="AF1860"/>
      <c r="AH1860" s="36"/>
      <c r="AJ1860"/>
    </row>
    <row r="1861" spans="14:36">
      <c r="N1861" s="36"/>
      <c r="R1861" s="5"/>
      <c r="W1861"/>
      <c r="Y1861" s="36"/>
      <c r="AA1861" s="5"/>
      <c r="AC1861" s="36"/>
      <c r="AD1861" s="36"/>
      <c r="AE1861"/>
      <c r="AF1861"/>
      <c r="AH1861" s="36"/>
      <c r="AJ1861"/>
    </row>
    <row r="1862" spans="14:36">
      <c r="N1862" s="36"/>
      <c r="R1862" s="5"/>
      <c r="W1862"/>
      <c r="Y1862" s="36"/>
      <c r="AA1862" s="5"/>
      <c r="AC1862" s="36"/>
      <c r="AD1862" s="36"/>
      <c r="AE1862"/>
      <c r="AF1862"/>
      <c r="AH1862" s="36"/>
      <c r="AJ1862"/>
    </row>
    <row r="1863" spans="14:36">
      <c r="N1863" s="36"/>
      <c r="R1863" s="5"/>
      <c r="W1863"/>
      <c r="Y1863" s="36"/>
      <c r="AA1863" s="5"/>
      <c r="AC1863" s="36"/>
      <c r="AD1863" s="36"/>
      <c r="AE1863"/>
      <c r="AF1863"/>
      <c r="AH1863" s="36"/>
      <c r="AJ1863"/>
    </row>
    <row r="1864" spans="14:36">
      <c r="N1864" s="36"/>
      <c r="R1864" s="5"/>
      <c r="W1864"/>
      <c r="Y1864" s="36"/>
      <c r="AA1864" s="5"/>
      <c r="AC1864" s="36"/>
      <c r="AD1864" s="36"/>
      <c r="AE1864"/>
      <c r="AF1864"/>
      <c r="AH1864" s="36"/>
      <c r="AJ1864"/>
    </row>
    <row r="1865" spans="14:36">
      <c r="N1865" s="36"/>
      <c r="R1865" s="5"/>
      <c r="W1865"/>
      <c r="Y1865" s="36"/>
      <c r="AA1865" s="5"/>
      <c r="AC1865" s="36"/>
      <c r="AD1865" s="36"/>
      <c r="AE1865"/>
      <c r="AF1865"/>
      <c r="AH1865" s="36"/>
      <c r="AJ1865"/>
    </row>
    <row r="1866" spans="14:36">
      <c r="N1866" s="36"/>
      <c r="R1866" s="5"/>
      <c r="W1866"/>
      <c r="Y1866" s="36"/>
      <c r="AA1866" s="5"/>
      <c r="AC1866" s="36"/>
      <c r="AD1866" s="36"/>
      <c r="AE1866"/>
      <c r="AF1866"/>
      <c r="AH1866" s="36"/>
      <c r="AJ1866"/>
    </row>
    <row r="1867" spans="14:36">
      <c r="N1867" s="36"/>
      <c r="R1867" s="5"/>
      <c r="W1867"/>
      <c r="Y1867" s="36"/>
      <c r="AA1867" s="5"/>
      <c r="AC1867" s="36"/>
      <c r="AD1867" s="36"/>
      <c r="AE1867"/>
      <c r="AF1867"/>
      <c r="AH1867" s="36"/>
      <c r="AJ1867"/>
    </row>
    <row r="1868" spans="14:36">
      <c r="N1868" s="36"/>
      <c r="R1868" s="5"/>
      <c r="W1868"/>
      <c r="Y1868" s="36"/>
      <c r="AA1868" s="5"/>
      <c r="AC1868" s="36"/>
      <c r="AD1868" s="36"/>
      <c r="AE1868"/>
      <c r="AF1868"/>
      <c r="AH1868" s="36"/>
      <c r="AJ1868"/>
    </row>
    <row r="1869" spans="14:36">
      <c r="N1869" s="36"/>
      <c r="R1869" s="5"/>
      <c r="W1869"/>
      <c r="Y1869" s="36"/>
      <c r="AA1869" s="5"/>
      <c r="AC1869" s="36"/>
      <c r="AD1869" s="36"/>
      <c r="AE1869"/>
      <c r="AF1869"/>
      <c r="AH1869" s="36"/>
      <c r="AJ1869"/>
    </row>
    <row r="1870" spans="14:36">
      <c r="N1870" s="36"/>
      <c r="R1870" s="5"/>
      <c r="W1870"/>
      <c r="Y1870" s="36"/>
      <c r="AA1870" s="5"/>
      <c r="AC1870" s="36"/>
      <c r="AD1870" s="36"/>
      <c r="AE1870"/>
      <c r="AF1870"/>
      <c r="AH1870" s="36"/>
      <c r="AJ1870"/>
    </row>
    <row r="1871" spans="14:36">
      <c r="N1871" s="36"/>
      <c r="R1871" s="5"/>
      <c r="W1871"/>
      <c r="Y1871" s="36"/>
      <c r="AA1871" s="5"/>
      <c r="AC1871" s="36"/>
      <c r="AD1871" s="36"/>
      <c r="AE1871"/>
      <c r="AF1871"/>
      <c r="AH1871" s="36"/>
      <c r="AJ1871"/>
    </row>
    <row r="1872" spans="14:36">
      <c r="N1872" s="36"/>
      <c r="R1872" s="5"/>
      <c r="W1872"/>
      <c r="Y1872" s="36"/>
      <c r="AA1872" s="5"/>
      <c r="AC1872" s="36"/>
      <c r="AD1872" s="36"/>
      <c r="AE1872"/>
      <c r="AF1872"/>
      <c r="AH1872" s="36"/>
      <c r="AJ1872"/>
    </row>
    <row r="1873" spans="14:36">
      <c r="N1873" s="36"/>
      <c r="R1873" s="5"/>
      <c r="W1873"/>
      <c r="Y1873" s="36"/>
      <c r="AA1873" s="5"/>
      <c r="AC1873" s="36"/>
      <c r="AD1873" s="36"/>
      <c r="AE1873"/>
      <c r="AF1873"/>
      <c r="AH1873" s="36"/>
      <c r="AJ1873"/>
    </row>
    <row r="1874" spans="14:36">
      <c r="N1874" s="36"/>
      <c r="R1874" s="5"/>
      <c r="W1874"/>
      <c r="Y1874" s="36"/>
      <c r="AA1874" s="5"/>
      <c r="AC1874" s="36"/>
      <c r="AD1874" s="36"/>
      <c r="AE1874"/>
      <c r="AF1874"/>
      <c r="AH1874" s="36"/>
      <c r="AJ1874"/>
    </row>
    <row r="1875" spans="14:36">
      <c r="N1875" s="36"/>
      <c r="R1875" s="5"/>
      <c r="W1875"/>
      <c r="Y1875" s="36"/>
      <c r="AA1875" s="5"/>
      <c r="AC1875" s="36"/>
      <c r="AD1875" s="36"/>
      <c r="AE1875"/>
      <c r="AF1875"/>
      <c r="AH1875" s="36"/>
      <c r="AJ1875"/>
    </row>
    <row r="1876" spans="14:36">
      <c r="N1876" s="36"/>
      <c r="R1876" s="5"/>
      <c r="W1876"/>
      <c r="Y1876" s="36"/>
      <c r="AA1876" s="5"/>
      <c r="AC1876" s="36"/>
      <c r="AD1876" s="36"/>
      <c r="AE1876"/>
      <c r="AF1876"/>
      <c r="AH1876" s="36"/>
      <c r="AJ1876"/>
    </row>
    <row r="1877" spans="14:36">
      <c r="N1877" s="36"/>
      <c r="R1877" s="5"/>
      <c r="W1877"/>
      <c r="Y1877" s="36"/>
      <c r="AA1877" s="5"/>
      <c r="AC1877" s="36"/>
      <c r="AD1877" s="36"/>
      <c r="AE1877"/>
      <c r="AF1877"/>
      <c r="AH1877" s="36"/>
      <c r="AJ1877"/>
    </row>
    <row r="1878" spans="14:36">
      <c r="N1878" s="36"/>
      <c r="R1878" s="5"/>
      <c r="W1878"/>
      <c r="Y1878" s="36"/>
      <c r="AA1878" s="5"/>
      <c r="AC1878" s="36"/>
      <c r="AD1878" s="36"/>
      <c r="AE1878"/>
      <c r="AF1878"/>
      <c r="AH1878" s="36"/>
      <c r="AJ1878"/>
    </row>
    <row r="1879" spans="14:36">
      <c r="N1879" s="36"/>
      <c r="R1879" s="5"/>
      <c r="W1879"/>
      <c r="Y1879" s="36"/>
      <c r="AA1879" s="5"/>
      <c r="AC1879" s="36"/>
      <c r="AD1879" s="36"/>
      <c r="AE1879"/>
      <c r="AF1879"/>
      <c r="AH1879" s="36"/>
      <c r="AJ1879"/>
    </row>
    <row r="1880" spans="14:36">
      <c r="N1880" s="36"/>
      <c r="R1880" s="5"/>
      <c r="W1880"/>
      <c r="Y1880" s="36"/>
      <c r="AA1880" s="5"/>
      <c r="AC1880" s="36"/>
      <c r="AD1880" s="36"/>
      <c r="AE1880"/>
      <c r="AF1880"/>
      <c r="AH1880" s="36"/>
      <c r="AJ1880"/>
    </row>
    <row r="1881" spans="14:36">
      <c r="N1881" s="36"/>
      <c r="R1881" s="5"/>
      <c r="W1881"/>
      <c r="Y1881" s="36"/>
      <c r="AA1881" s="5"/>
      <c r="AC1881" s="36"/>
      <c r="AD1881" s="36"/>
      <c r="AE1881"/>
      <c r="AF1881"/>
      <c r="AH1881" s="36"/>
      <c r="AJ1881"/>
    </row>
    <row r="1882" spans="14:36">
      <c r="N1882" s="36"/>
      <c r="R1882" s="5"/>
      <c r="W1882"/>
      <c r="Y1882" s="36"/>
      <c r="AA1882" s="5"/>
      <c r="AC1882" s="36"/>
      <c r="AD1882" s="36"/>
      <c r="AE1882"/>
      <c r="AF1882"/>
      <c r="AH1882" s="36"/>
      <c r="AJ1882"/>
    </row>
    <row r="1883" spans="14:36">
      <c r="N1883" s="36"/>
      <c r="R1883" s="5"/>
      <c r="W1883"/>
      <c r="Y1883" s="36"/>
      <c r="AA1883" s="5"/>
      <c r="AC1883" s="36"/>
      <c r="AD1883" s="36"/>
      <c r="AE1883"/>
      <c r="AF1883"/>
      <c r="AH1883" s="36"/>
      <c r="AJ1883"/>
    </row>
    <row r="1884" spans="14:36">
      <c r="N1884" s="36"/>
      <c r="R1884" s="5"/>
      <c r="W1884"/>
      <c r="Y1884" s="36"/>
      <c r="AA1884" s="5"/>
      <c r="AC1884" s="36"/>
      <c r="AD1884" s="36"/>
      <c r="AE1884"/>
      <c r="AF1884"/>
      <c r="AH1884" s="36"/>
      <c r="AJ1884"/>
    </row>
    <row r="1885" spans="14:36">
      <c r="N1885" s="36"/>
      <c r="R1885" s="5"/>
      <c r="W1885"/>
      <c r="Y1885" s="36"/>
      <c r="AA1885" s="5"/>
      <c r="AC1885" s="36"/>
      <c r="AD1885" s="36"/>
      <c r="AE1885"/>
      <c r="AF1885"/>
      <c r="AH1885" s="36"/>
      <c r="AJ1885"/>
    </row>
    <row r="1886" spans="14:36">
      <c r="N1886" s="36"/>
      <c r="R1886" s="5"/>
      <c r="W1886"/>
      <c r="Y1886" s="36"/>
      <c r="AA1886" s="5"/>
      <c r="AC1886" s="36"/>
      <c r="AD1886" s="36"/>
      <c r="AE1886"/>
      <c r="AF1886"/>
      <c r="AH1886" s="36"/>
      <c r="AJ1886"/>
    </row>
    <row r="1887" spans="14:36">
      <c r="N1887" s="36"/>
      <c r="R1887" s="5"/>
      <c r="W1887"/>
      <c r="Y1887" s="36"/>
      <c r="AA1887" s="5"/>
      <c r="AC1887" s="36"/>
      <c r="AD1887" s="36"/>
      <c r="AE1887"/>
      <c r="AF1887"/>
      <c r="AH1887" s="36"/>
      <c r="AJ1887"/>
    </row>
    <row r="1888" spans="14:36">
      <c r="N1888" s="36"/>
      <c r="R1888" s="5"/>
      <c r="W1888"/>
      <c r="Y1888" s="36"/>
      <c r="AA1888" s="5"/>
      <c r="AC1888" s="36"/>
      <c r="AD1888" s="36"/>
      <c r="AE1888"/>
      <c r="AF1888"/>
      <c r="AH1888" s="36"/>
      <c r="AJ1888"/>
    </row>
    <row r="1889" spans="14:36">
      <c r="N1889" s="36"/>
      <c r="R1889" s="5"/>
      <c r="W1889"/>
      <c r="Y1889" s="36"/>
      <c r="AA1889" s="5"/>
      <c r="AC1889" s="36"/>
      <c r="AD1889" s="36"/>
      <c r="AE1889"/>
      <c r="AF1889"/>
      <c r="AH1889" s="36"/>
      <c r="AJ1889"/>
    </row>
    <row r="1890" spans="14:36">
      <c r="N1890" s="36"/>
      <c r="R1890" s="5"/>
      <c r="W1890"/>
      <c r="Y1890" s="36"/>
      <c r="AA1890" s="5"/>
      <c r="AC1890" s="36"/>
      <c r="AD1890" s="36"/>
      <c r="AE1890"/>
      <c r="AF1890"/>
      <c r="AH1890" s="36"/>
      <c r="AJ1890"/>
    </row>
    <row r="1891" spans="14:36">
      <c r="N1891" s="36"/>
      <c r="R1891" s="5"/>
      <c r="W1891"/>
      <c r="Y1891" s="36"/>
      <c r="AA1891" s="5"/>
      <c r="AC1891" s="36"/>
      <c r="AD1891" s="36"/>
      <c r="AE1891"/>
      <c r="AF1891"/>
      <c r="AH1891" s="36"/>
      <c r="AJ1891"/>
    </row>
    <row r="1892" spans="14:36">
      <c r="N1892" s="36"/>
      <c r="R1892" s="5"/>
      <c r="W1892"/>
      <c r="Y1892" s="36"/>
      <c r="AA1892" s="5"/>
      <c r="AC1892" s="36"/>
      <c r="AD1892" s="36"/>
      <c r="AE1892"/>
      <c r="AF1892"/>
      <c r="AH1892" s="36"/>
      <c r="AJ1892"/>
    </row>
    <row r="1893" spans="14:36">
      <c r="N1893" s="36"/>
      <c r="R1893" s="5"/>
      <c r="W1893"/>
      <c r="Y1893" s="36"/>
      <c r="AA1893" s="5"/>
      <c r="AC1893" s="36"/>
      <c r="AD1893" s="36"/>
      <c r="AE1893"/>
      <c r="AF1893"/>
      <c r="AH1893" s="36"/>
      <c r="AJ1893"/>
    </row>
    <row r="1894" spans="14:36">
      <c r="N1894" s="36"/>
      <c r="R1894" s="5"/>
      <c r="W1894"/>
      <c r="Y1894" s="36"/>
      <c r="AA1894" s="5"/>
      <c r="AC1894" s="36"/>
      <c r="AD1894" s="36"/>
      <c r="AE1894"/>
      <c r="AF1894"/>
      <c r="AH1894" s="36"/>
      <c r="AJ1894"/>
    </row>
    <row r="1895" spans="14:36">
      <c r="N1895" s="36"/>
      <c r="R1895" s="5"/>
      <c r="W1895"/>
      <c r="Y1895" s="36"/>
      <c r="AA1895" s="5"/>
      <c r="AC1895" s="36"/>
      <c r="AD1895" s="36"/>
      <c r="AE1895"/>
      <c r="AF1895"/>
      <c r="AH1895" s="36"/>
      <c r="AJ1895"/>
    </row>
    <row r="1896" spans="14:36">
      <c r="N1896" s="36"/>
      <c r="R1896" s="5"/>
      <c r="W1896"/>
      <c r="Y1896" s="36"/>
      <c r="AA1896" s="5"/>
      <c r="AC1896" s="36"/>
      <c r="AD1896" s="36"/>
      <c r="AE1896"/>
      <c r="AF1896"/>
      <c r="AH1896" s="36"/>
      <c r="AJ1896"/>
    </row>
    <row r="1897" spans="14:36">
      <c r="N1897" s="36"/>
      <c r="R1897" s="5"/>
      <c r="W1897"/>
      <c r="Y1897" s="36"/>
      <c r="AA1897" s="5"/>
      <c r="AC1897" s="36"/>
      <c r="AD1897" s="36"/>
      <c r="AE1897"/>
      <c r="AF1897"/>
      <c r="AH1897" s="36"/>
      <c r="AJ1897"/>
    </row>
    <row r="1898" spans="14:36">
      <c r="N1898" s="36"/>
      <c r="R1898" s="5"/>
      <c r="W1898"/>
      <c r="Y1898" s="36"/>
      <c r="AA1898" s="5"/>
      <c r="AC1898" s="36"/>
      <c r="AD1898" s="36"/>
      <c r="AE1898"/>
      <c r="AF1898"/>
      <c r="AH1898" s="36"/>
      <c r="AJ1898"/>
    </row>
    <row r="1899" spans="14:36">
      <c r="N1899" s="36"/>
      <c r="R1899" s="5"/>
      <c r="W1899"/>
      <c r="Y1899" s="36"/>
      <c r="AA1899" s="5"/>
      <c r="AC1899" s="36"/>
      <c r="AD1899" s="36"/>
      <c r="AE1899"/>
      <c r="AF1899"/>
      <c r="AH1899" s="36"/>
      <c r="AJ1899"/>
    </row>
    <row r="1900" spans="14:36">
      <c r="N1900" s="36"/>
      <c r="R1900" s="5"/>
      <c r="W1900"/>
      <c r="Y1900" s="36"/>
      <c r="AA1900" s="5"/>
      <c r="AC1900" s="36"/>
      <c r="AD1900" s="36"/>
      <c r="AE1900"/>
      <c r="AF1900"/>
      <c r="AH1900" s="36"/>
      <c r="AJ1900"/>
    </row>
    <row r="1901" spans="14:36">
      <c r="N1901" s="36"/>
      <c r="R1901" s="5"/>
      <c r="W1901"/>
      <c r="Y1901" s="36"/>
      <c r="AA1901" s="5"/>
      <c r="AC1901" s="36"/>
      <c r="AD1901" s="36"/>
      <c r="AE1901"/>
      <c r="AF1901"/>
      <c r="AH1901" s="36"/>
      <c r="AJ1901"/>
    </row>
    <row r="1902" spans="14:36">
      <c r="N1902" s="36"/>
      <c r="R1902" s="5"/>
      <c r="W1902"/>
      <c r="Y1902" s="36"/>
      <c r="AA1902" s="5"/>
      <c r="AC1902" s="36"/>
      <c r="AD1902" s="36"/>
      <c r="AE1902"/>
      <c r="AF1902"/>
      <c r="AH1902" s="36"/>
      <c r="AJ1902"/>
    </row>
    <row r="1903" spans="14:36">
      <c r="N1903" s="36"/>
      <c r="R1903" s="5"/>
      <c r="W1903"/>
      <c r="Y1903" s="36"/>
      <c r="AA1903" s="5"/>
      <c r="AC1903" s="36"/>
      <c r="AD1903" s="36"/>
      <c r="AE1903"/>
      <c r="AF1903"/>
      <c r="AH1903" s="36"/>
      <c r="AJ1903"/>
    </row>
    <row r="1904" spans="14:36">
      <c r="N1904" s="36"/>
      <c r="R1904" s="5"/>
      <c r="W1904"/>
      <c r="Y1904" s="36"/>
      <c r="AA1904" s="5"/>
      <c r="AC1904" s="36"/>
      <c r="AD1904" s="36"/>
      <c r="AE1904"/>
      <c r="AF1904"/>
      <c r="AH1904" s="36"/>
      <c r="AJ1904"/>
    </row>
    <row r="1905" spans="14:36">
      <c r="N1905" s="36"/>
      <c r="R1905" s="5"/>
      <c r="W1905"/>
      <c r="Y1905" s="36"/>
      <c r="AA1905" s="5"/>
      <c r="AC1905" s="36"/>
      <c r="AD1905" s="36"/>
      <c r="AE1905"/>
      <c r="AF1905"/>
      <c r="AH1905" s="36"/>
      <c r="AJ1905"/>
    </row>
    <row r="1906" spans="14:36">
      <c r="N1906" s="36"/>
      <c r="R1906" s="5"/>
      <c r="W1906"/>
      <c r="Y1906" s="36"/>
      <c r="AA1906" s="5"/>
      <c r="AC1906" s="36"/>
      <c r="AD1906" s="36"/>
      <c r="AE1906"/>
      <c r="AF1906"/>
      <c r="AH1906" s="36"/>
      <c r="AJ1906"/>
    </row>
    <row r="1907" spans="14:36">
      <c r="N1907" s="36"/>
      <c r="R1907" s="5"/>
      <c r="W1907"/>
      <c r="Y1907" s="36"/>
      <c r="AA1907" s="5"/>
      <c r="AC1907" s="36"/>
      <c r="AD1907" s="36"/>
      <c r="AE1907"/>
      <c r="AF1907"/>
      <c r="AH1907" s="36"/>
      <c r="AJ1907"/>
    </row>
    <row r="1908" spans="14:36">
      <c r="N1908" s="36"/>
      <c r="R1908" s="5"/>
      <c r="W1908"/>
      <c r="Y1908" s="36"/>
      <c r="AA1908" s="5"/>
      <c r="AC1908" s="36"/>
      <c r="AD1908" s="36"/>
      <c r="AE1908"/>
      <c r="AF1908"/>
      <c r="AH1908" s="36"/>
      <c r="AJ1908"/>
    </row>
    <row r="1909" spans="14:36">
      <c r="N1909" s="36"/>
      <c r="R1909" s="5"/>
      <c r="W1909"/>
      <c r="Y1909" s="36"/>
      <c r="AA1909" s="5"/>
      <c r="AC1909" s="36"/>
      <c r="AD1909" s="36"/>
      <c r="AE1909"/>
      <c r="AF1909"/>
      <c r="AH1909" s="36"/>
      <c r="AJ1909"/>
    </row>
    <row r="1910" spans="14:36">
      <c r="N1910" s="36"/>
      <c r="R1910" s="5"/>
      <c r="W1910"/>
      <c r="Y1910" s="36"/>
      <c r="AA1910" s="5"/>
      <c r="AC1910" s="36"/>
      <c r="AD1910" s="36"/>
      <c r="AE1910"/>
      <c r="AF1910"/>
      <c r="AH1910" s="36"/>
      <c r="AJ1910"/>
    </row>
    <row r="1911" spans="14:36">
      <c r="N1911" s="36"/>
      <c r="R1911" s="5"/>
      <c r="W1911"/>
      <c r="Y1911" s="36"/>
      <c r="AA1911" s="5"/>
      <c r="AC1911" s="36"/>
      <c r="AD1911" s="36"/>
      <c r="AE1911"/>
      <c r="AF1911"/>
      <c r="AH1911" s="36"/>
      <c r="AJ1911"/>
    </row>
    <row r="1912" spans="14:36">
      <c r="N1912" s="36"/>
      <c r="R1912" s="5"/>
      <c r="W1912"/>
      <c r="Y1912" s="36"/>
      <c r="AA1912" s="5"/>
      <c r="AC1912" s="36"/>
      <c r="AD1912" s="36"/>
      <c r="AE1912"/>
      <c r="AF1912"/>
      <c r="AH1912" s="36"/>
      <c r="AJ1912"/>
    </row>
    <row r="1913" spans="14:36">
      <c r="N1913" s="36"/>
      <c r="R1913" s="5"/>
      <c r="W1913"/>
      <c r="Y1913" s="36"/>
      <c r="AA1913" s="5"/>
      <c r="AC1913" s="36"/>
      <c r="AD1913" s="36"/>
      <c r="AE1913"/>
      <c r="AF1913"/>
      <c r="AH1913" s="36"/>
      <c r="AJ1913"/>
    </row>
    <row r="1914" spans="14:36">
      <c r="N1914" s="36"/>
      <c r="R1914" s="5"/>
      <c r="W1914"/>
      <c r="Y1914" s="36"/>
      <c r="AA1914" s="5"/>
      <c r="AC1914" s="36"/>
      <c r="AD1914" s="36"/>
      <c r="AE1914"/>
      <c r="AF1914"/>
      <c r="AH1914" s="36"/>
      <c r="AJ1914"/>
    </row>
    <row r="1915" spans="14:36">
      <c r="N1915" s="36"/>
      <c r="R1915" s="5"/>
      <c r="W1915"/>
      <c r="Y1915" s="36"/>
      <c r="AA1915" s="5"/>
      <c r="AC1915" s="36"/>
      <c r="AD1915" s="36"/>
      <c r="AE1915"/>
      <c r="AF1915"/>
      <c r="AH1915" s="36"/>
      <c r="AJ1915"/>
    </row>
    <row r="1916" spans="14:36">
      <c r="N1916" s="36"/>
      <c r="R1916" s="5"/>
      <c r="W1916"/>
      <c r="Y1916" s="36"/>
      <c r="AA1916" s="5"/>
      <c r="AC1916" s="36"/>
      <c r="AD1916" s="36"/>
      <c r="AE1916"/>
      <c r="AF1916"/>
      <c r="AH1916" s="36"/>
      <c r="AJ1916"/>
    </row>
    <row r="1917" spans="14:36">
      <c r="N1917" s="36"/>
      <c r="R1917" s="5"/>
      <c r="W1917"/>
      <c r="Y1917" s="36"/>
      <c r="AA1917" s="5"/>
      <c r="AC1917" s="36"/>
      <c r="AD1917" s="36"/>
      <c r="AE1917"/>
      <c r="AF1917"/>
      <c r="AH1917" s="36"/>
      <c r="AJ1917"/>
    </row>
    <row r="1918" spans="14:36">
      <c r="N1918" s="36"/>
      <c r="R1918" s="5"/>
      <c r="W1918"/>
      <c r="Y1918" s="36"/>
      <c r="AA1918" s="5"/>
      <c r="AC1918" s="36"/>
      <c r="AD1918" s="36"/>
      <c r="AE1918"/>
      <c r="AF1918"/>
      <c r="AH1918" s="36"/>
      <c r="AJ1918"/>
    </row>
    <row r="1919" spans="14:36">
      <c r="N1919" s="36"/>
      <c r="R1919" s="5"/>
      <c r="W1919"/>
      <c r="Y1919" s="36"/>
      <c r="AA1919" s="5"/>
      <c r="AC1919" s="36"/>
      <c r="AD1919" s="36"/>
      <c r="AE1919"/>
      <c r="AF1919"/>
      <c r="AH1919" s="36"/>
      <c r="AJ1919"/>
    </row>
    <row r="1920" spans="14:36">
      <c r="N1920" s="36"/>
      <c r="R1920" s="5"/>
      <c r="W1920"/>
      <c r="Y1920" s="36"/>
      <c r="AA1920" s="5"/>
      <c r="AC1920" s="36"/>
      <c r="AD1920" s="36"/>
      <c r="AE1920"/>
      <c r="AF1920"/>
      <c r="AH1920" s="36"/>
      <c r="AJ1920"/>
    </row>
    <row r="1921" spans="14:36">
      <c r="N1921" s="36"/>
      <c r="R1921" s="5"/>
      <c r="W1921"/>
      <c r="Y1921" s="36"/>
      <c r="AA1921" s="5"/>
      <c r="AC1921" s="36"/>
      <c r="AD1921" s="36"/>
      <c r="AE1921"/>
      <c r="AF1921"/>
      <c r="AH1921" s="36"/>
      <c r="AJ1921"/>
    </row>
    <row r="1922" spans="14:36">
      <c r="N1922" s="36"/>
      <c r="R1922" s="5"/>
      <c r="W1922"/>
      <c r="Y1922" s="36"/>
      <c r="AA1922" s="5"/>
      <c r="AC1922" s="36"/>
      <c r="AD1922" s="36"/>
      <c r="AE1922"/>
      <c r="AF1922"/>
      <c r="AH1922" s="36"/>
      <c r="AJ1922"/>
    </row>
    <row r="1923" spans="14:36">
      <c r="N1923" s="36"/>
      <c r="R1923" s="5"/>
      <c r="W1923"/>
      <c r="Y1923" s="36"/>
      <c r="AA1923" s="5"/>
      <c r="AC1923" s="36"/>
      <c r="AD1923" s="36"/>
      <c r="AE1923"/>
      <c r="AF1923"/>
      <c r="AH1923" s="36"/>
      <c r="AJ1923"/>
    </row>
    <row r="1924" spans="14:36">
      <c r="N1924" s="36"/>
      <c r="R1924" s="5"/>
      <c r="W1924"/>
      <c r="Y1924" s="36"/>
      <c r="AA1924" s="5"/>
      <c r="AC1924" s="36"/>
      <c r="AD1924" s="36"/>
      <c r="AE1924"/>
      <c r="AF1924"/>
      <c r="AH1924" s="36"/>
      <c r="AJ1924"/>
    </row>
    <row r="1925" spans="14:36">
      <c r="N1925" s="36"/>
      <c r="R1925" s="5"/>
      <c r="W1925"/>
      <c r="Y1925" s="36"/>
      <c r="AA1925" s="5"/>
      <c r="AC1925" s="36"/>
      <c r="AD1925" s="36"/>
      <c r="AE1925"/>
      <c r="AF1925"/>
      <c r="AH1925" s="36"/>
      <c r="AJ1925"/>
    </row>
    <row r="1926" spans="14:36">
      <c r="N1926" s="36"/>
      <c r="R1926" s="5"/>
      <c r="W1926"/>
      <c r="Y1926" s="36"/>
      <c r="AA1926" s="5"/>
      <c r="AC1926" s="36"/>
      <c r="AD1926" s="36"/>
      <c r="AE1926"/>
      <c r="AF1926"/>
      <c r="AH1926" s="36"/>
      <c r="AJ1926"/>
    </row>
    <row r="1927" spans="14:36">
      <c r="N1927" s="36"/>
      <c r="R1927" s="5"/>
      <c r="W1927"/>
      <c r="Y1927" s="36"/>
      <c r="AA1927" s="5"/>
      <c r="AC1927" s="36"/>
      <c r="AD1927" s="36"/>
      <c r="AE1927"/>
      <c r="AF1927"/>
      <c r="AH1927" s="36"/>
      <c r="AJ1927"/>
    </row>
    <row r="1928" spans="14:36">
      <c r="N1928" s="36"/>
      <c r="R1928" s="5"/>
      <c r="W1928"/>
      <c r="Y1928" s="36"/>
      <c r="AA1928" s="5"/>
      <c r="AC1928" s="36"/>
      <c r="AD1928" s="36"/>
      <c r="AE1928"/>
      <c r="AF1928"/>
      <c r="AH1928" s="36"/>
      <c r="AJ1928"/>
    </row>
    <row r="1929" spans="14:36">
      <c r="N1929" s="36"/>
      <c r="R1929" s="5"/>
      <c r="W1929"/>
      <c r="Y1929" s="36"/>
      <c r="AA1929" s="5"/>
      <c r="AC1929" s="36"/>
      <c r="AD1929" s="36"/>
      <c r="AE1929"/>
      <c r="AF1929"/>
      <c r="AH1929" s="36"/>
      <c r="AJ1929"/>
    </row>
    <row r="1930" spans="14:36">
      <c r="N1930" s="36"/>
      <c r="R1930" s="5"/>
      <c r="W1930"/>
      <c r="Y1930" s="36"/>
      <c r="AA1930" s="5"/>
      <c r="AC1930" s="36"/>
      <c r="AD1930" s="36"/>
      <c r="AE1930"/>
      <c r="AF1930"/>
      <c r="AH1930" s="36"/>
      <c r="AJ1930"/>
    </row>
    <row r="1931" spans="14:36">
      <c r="N1931" s="36"/>
      <c r="R1931" s="5"/>
      <c r="W1931"/>
      <c r="Y1931" s="36"/>
      <c r="AA1931" s="5"/>
      <c r="AC1931" s="36"/>
      <c r="AD1931" s="36"/>
      <c r="AE1931"/>
      <c r="AF1931"/>
      <c r="AH1931" s="36"/>
      <c r="AJ1931"/>
    </row>
    <row r="1932" spans="14:36">
      <c r="N1932" s="36"/>
      <c r="R1932" s="5"/>
      <c r="W1932"/>
      <c r="Y1932" s="36"/>
      <c r="AA1932" s="5"/>
      <c r="AC1932" s="36"/>
      <c r="AD1932" s="36"/>
      <c r="AE1932"/>
      <c r="AF1932"/>
      <c r="AH1932" s="36"/>
      <c r="AJ1932"/>
    </row>
    <row r="1933" spans="14:36">
      <c r="N1933" s="36"/>
      <c r="R1933" s="5"/>
      <c r="W1933"/>
      <c r="Y1933" s="36"/>
      <c r="AA1933" s="5"/>
      <c r="AC1933" s="36"/>
      <c r="AD1933" s="36"/>
      <c r="AE1933"/>
      <c r="AF1933"/>
      <c r="AH1933" s="36"/>
      <c r="AJ1933"/>
    </row>
    <row r="1934" spans="14:36">
      <c r="N1934" s="36"/>
      <c r="R1934" s="5"/>
      <c r="W1934"/>
      <c r="Y1934" s="36"/>
      <c r="AA1934" s="5"/>
      <c r="AC1934" s="36"/>
      <c r="AD1934" s="36"/>
      <c r="AE1934"/>
      <c r="AF1934"/>
      <c r="AH1934" s="36"/>
      <c r="AJ1934"/>
    </row>
    <row r="1935" spans="14:36">
      <c r="N1935" s="36"/>
      <c r="R1935" s="5"/>
      <c r="W1935"/>
      <c r="Y1935" s="36"/>
      <c r="AA1935" s="5"/>
      <c r="AC1935" s="36"/>
      <c r="AD1935" s="36"/>
      <c r="AE1935"/>
      <c r="AF1935"/>
      <c r="AH1935" s="36"/>
      <c r="AJ1935"/>
    </row>
    <row r="1936" spans="14:36">
      <c r="N1936" s="36"/>
      <c r="R1936" s="5"/>
      <c r="W1936"/>
      <c r="Y1936" s="36"/>
      <c r="AA1936" s="5"/>
      <c r="AC1936" s="36"/>
      <c r="AD1936" s="36"/>
      <c r="AE1936"/>
      <c r="AF1936"/>
      <c r="AH1936" s="36"/>
      <c r="AJ1936"/>
    </row>
    <row r="1937" spans="14:36">
      <c r="N1937" s="36"/>
      <c r="R1937" s="5"/>
      <c r="W1937"/>
      <c r="Y1937" s="36"/>
      <c r="AA1937" s="5"/>
      <c r="AC1937" s="36"/>
      <c r="AD1937" s="36"/>
      <c r="AE1937"/>
      <c r="AF1937"/>
      <c r="AH1937" s="36"/>
      <c r="AJ1937"/>
    </row>
    <row r="1938" spans="14:36">
      <c r="N1938" s="36"/>
      <c r="R1938" s="5"/>
      <c r="W1938"/>
      <c r="Y1938" s="36"/>
      <c r="AA1938" s="5"/>
      <c r="AC1938" s="36"/>
      <c r="AD1938" s="36"/>
      <c r="AE1938"/>
      <c r="AF1938"/>
      <c r="AH1938" s="36"/>
      <c r="AJ1938"/>
    </row>
    <row r="1939" spans="14:36">
      <c r="N1939" s="36"/>
      <c r="R1939" s="5"/>
      <c r="W1939"/>
      <c r="Y1939" s="36"/>
      <c r="AA1939" s="5"/>
      <c r="AC1939" s="36"/>
      <c r="AD1939" s="36"/>
      <c r="AE1939"/>
      <c r="AF1939"/>
      <c r="AH1939" s="36"/>
      <c r="AJ1939"/>
    </row>
    <row r="1940" spans="14:36">
      <c r="N1940" s="36"/>
      <c r="R1940" s="5"/>
      <c r="W1940"/>
      <c r="Y1940" s="36"/>
      <c r="AA1940" s="5"/>
      <c r="AC1940" s="36"/>
      <c r="AD1940" s="36"/>
      <c r="AE1940"/>
      <c r="AF1940"/>
      <c r="AH1940" s="36"/>
      <c r="AJ1940"/>
    </row>
    <row r="1941" spans="14:36">
      <c r="N1941" s="36"/>
      <c r="R1941" s="5"/>
      <c r="W1941"/>
      <c r="Y1941" s="36"/>
      <c r="AA1941" s="5"/>
      <c r="AC1941" s="36"/>
      <c r="AD1941" s="36"/>
      <c r="AE1941"/>
      <c r="AF1941"/>
      <c r="AH1941" s="36"/>
      <c r="AJ1941"/>
    </row>
    <row r="1942" spans="14:36">
      <c r="N1942" s="36"/>
      <c r="R1942" s="5"/>
      <c r="W1942"/>
      <c r="Y1942" s="36"/>
      <c r="AA1942" s="5"/>
      <c r="AC1942" s="36"/>
      <c r="AD1942" s="36"/>
      <c r="AE1942"/>
      <c r="AF1942"/>
      <c r="AH1942" s="36"/>
      <c r="AJ1942"/>
    </row>
    <row r="1943" spans="14:36">
      <c r="N1943" s="36"/>
      <c r="R1943" s="5"/>
      <c r="W1943"/>
      <c r="Y1943" s="36"/>
      <c r="AA1943" s="5"/>
      <c r="AC1943" s="36"/>
      <c r="AD1943" s="36"/>
      <c r="AE1943"/>
      <c r="AF1943"/>
      <c r="AH1943" s="36"/>
      <c r="AJ1943"/>
    </row>
    <row r="1944" spans="14:36">
      <c r="N1944" s="36"/>
      <c r="R1944" s="5"/>
      <c r="W1944"/>
      <c r="Y1944" s="36"/>
      <c r="AA1944" s="5"/>
      <c r="AC1944" s="36"/>
      <c r="AD1944" s="36"/>
      <c r="AE1944"/>
      <c r="AF1944"/>
      <c r="AH1944" s="36"/>
      <c r="AJ1944"/>
    </row>
    <row r="1945" spans="14:36">
      <c r="N1945" s="36"/>
      <c r="R1945" s="5"/>
      <c r="W1945"/>
      <c r="Y1945" s="36"/>
      <c r="AA1945" s="5"/>
      <c r="AC1945" s="36"/>
      <c r="AD1945" s="36"/>
      <c r="AE1945"/>
      <c r="AF1945"/>
      <c r="AH1945" s="36"/>
      <c r="AJ1945"/>
    </row>
    <row r="1946" spans="14:36">
      <c r="N1946" s="36"/>
      <c r="R1946" s="5"/>
      <c r="W1946"/>
      <c r="Y1946" s="36"/>
      <c r="AA1946" s="5"/>
      <c r="AC1946" s="36"/>
      <c r="AD1946" s="36"/>
      <c r="AE1946"/>
      <c r="AF1946"/>
      <c r="AH1946" s="36"/>
      <c r="AJ1946"/>
    </row>
    <row r="1947" spans="14:36">
      <c r="N1947" s="36"/>
      <c r="R1947" s="5"/>
      <c r="W1947"/>
      <c r="Y1947" s="36"/>
      <c r="AA1947" s="5"/>
      <c r="AC1947" s="36"/>
      <c r="AD1947" s="36"/>
      <c r="AE1947"/>
      <c r="AF1947"/>
      <c r="AH1947" s="36"/>
      <c r="AJ1947"/>
    </row>
    <row r="1948" spans="14:36">
      <c r="N1948" s="36"/>
      <c r="R1948" s="5"/>
      <c r="W1948"/>
      <c r="Y1948" s="36"/>
      <c r="AA1948" s="5"/>
      <c r="AC1948" s="36"/>
      <c r="AD1948" s="36"/>
      <c r="AE1948"/>
      <c r="AF1948"/>
      <c r="AH1948" s="36"/>
      <c r="AJ1948"/>
    </row>
    <row r="1949" spans="14:36">
      <c r="N1949" s="36"/>
      <c r="R1949" s="5"/>
      <c r="W1949"/>
      <c r="Y1949" s="36"/>
      <c r="AA1949" s="5"/>
      <c r="AC1949" s="36"/>
      <c r="AD1949" s="36"/>
      <c r="AE1949"/>
      <c r="AF1949"/>
      <c r="AH1949" s="36"/>
      <c r="AJ1949"/>
    </row>
    <row r="1950" spans="14:36">
      <c r="N1950" s="36"/>
      <c r="R1950" s="5"/>
      <c r="W1950"/>
      <c r="Y1950" s="36"/>
      <c r="AA1950" s="5"/>
      <c r="AC1950" s="36"/>
      <c r="AD1950" s="36"/>
      <c r="AE1950"/>
      <c r="AF1950"/>
      <c r="AH1950" s="36"/>
      <c r="AJ1950"/>
    </row>
    <row r="1951" spans="14:36">
      <c r="N1951" s="36"/>
      <c r="R1951" s="5"/>
      <c r="W1951"/>
      <c r="Y1951" s="36"/>
      <c r="AA1951" s="5"/>
      <c r="AC1951" s="36"/>
      <c r="AD1951" s="36"/>
      <c r="AE1951"/>
      <c r="AF1951"/>
      <c r="AH1951" s="36"/>
      <c r="AJ1951"/>
    </row>
    <row r="1952" spans="14:36">
      <c r="N1952" s="36"/>
      <c r="R1952" s="5"/>
      <c r="W1952"/>
      <c r="Y1952" s="36"/>
      <c r="AA1952" s="5"/>
      <c r="AC1952" s="36"/>
      <c r="AD1952" s="36"/>
      <c r="AE1952"/>
      <c r="AF1952"/>
      <c r="AH1952" s="36"/>
      <c r="AJ1952"/>
    </row>
    <row r="1953" spans="14:36">
      <c r="N1953" s="36"/>
      <c r="R1953" s="5"/>
      <c r="W1953"/>
      <c r="Y1953" s="36"/>
      <c r="AA1953" s="5"/>
      <c r="AC1953" s="36"/>
      <c r="AD1953" s="36"/>
      <c r="AE1953"/>
      <c r="AF1953"/>
      <c r="AH1953" s="36"/>
      <c r="AJ1953"/>
    </row>
    <row r="1954" spans="14:36">
      <c r="N1954" s="36"/>
      <c r="R1954" s="5"/>
      <c r="W1954"/>
      <c r="Y1954" s="36"/>
      <c r="AA1954" s="5"/>
      <c r="AC1954" s="36"/>
      <c r="AD1954" s="36"/>
      <c r="AE1954"/>
      <c r="AF1954"/>
      <c r="AH1954" s="36"/>
      <c r="AJ1954"/>
    </row>
    <row r="1955" spans="14:36">
      <c r="N1955" s="36"/>
      <c r="R1955" s="5"/>
      <c r="W1955"/>
      <c r="Y1955" s="36"/>
      <c r="AA1955" s="5"/>
      <c r="AC1955" s="36"/>
      <c r="AD1955" s="36"/>
      <c r="AE1955"/>
      <c r="AF1955"/>
      <c r="AH1955" s="36"/>
      <c r="AJ1955"/>
    </row>
    <row r="1956" spans="14:36">
      <c r="N1956" s="36"/>
      <c r="R1956" s="5"/>
      <c r="W1956"/>
      <c r="Y1956" s="36"/>
      <c r="AA1956" s="5"/>
      <c r="AC1956" s="36"/>
      <c r="AD1956" s="36"/>
      <c r="AE1956"/>
      <c r="AF1956"/>
      <c r="AH1956" s="36"/>
      <c r="AJ1956"/>
    </row>
    <row r="1957" spans="14:36">
      <c r="N1957" s="36"/>
      <c r="R1957" s="5"/>
      <c r="W1957"/>
      <c r="Y1957" s="36"/>
      <c r="AA1957" s="5"/>
      <c r="AC1957" s="36"/>
      <c r="AD1957" s="36"/>
      <c r="AE1957"/>
      <c r="AF1957"/>
      <c r="AH1957" s="36"/>
      <c r="AJ1957"/>
    </row>
    <row r="1958" spans="14:36">
      <c r="N1958" s="36"/>
      <c r="R1958" s="5"/>
      <c r="W1958"/>
      <c r="Y1958" s="36"/>
      <c r="AA1958" s="5"/>
      <c r="AC1958" s="36"/>
      <c r="AD1958" s="36"/>
      <c r="AE1958"/>
      <c r="AF1958"/>
      <c r="AH1958" s="36"/>
      <c r="AJ1958"/>
    </row>
    <row r="1959" spans="14:36">
      <c r="N1959" s="36"/>
      <c r="R1959" s="5"/>
      <c r="W1959"/>
      <c r="Y1959" s="36"/>
      <c r="AA1959" s="5"/>
      <c r="AC1959" s="36"/>
      <c r="AD1959" s="36"/>
      <c r="AE1959"/>
      <c r="AF1959"/>
      <c r="AH1959" s="36"/>
      <c r="AJ1959"/>
    </row>
    <row r="1960" spans="14:36">
      <c r="N1960" s="36"/>
      <c r="R1960" s="5"/>
      <c r="W1960"/>
      <c r="Y1960" s="36"/>
      <c r="AA1960" s="5"/>
      <c r="AC1960" s="36"/>
      <c r="AD1960" s="36"/>
      <c r="AE1960"/>
      <c r="AF1960"/>
      <c r="AH1960" s="36"/>
      <c r="AJ1960"/>
    </row>
    <row r="1961" spans="14:36">
      <c r="N1961" s="36"/>
      <c r="R1961" s="5"/>
      <c r="W1961"/>
      <c r="Y1961" s="36"/>
      <c r="AA1961" s="5"/>
      <c r="AC1961" s="36"/>
      <c r="AD1961" s="36"/>
      <c r="AE1961"/>
      <c r="AF1961"/>
      <c r="AH1961" s="36"/>
      <c r="AJ1961"/>
    </row>
    <row r="1962" spans="14:36">
      <c r="N1962" s="36"/>
      <c r="R1962" s="5"/>
      <c r="W1962"/>
      <c r="Y1962" s="36"/>
      <c r="AA1962" s="5"/>
      <c r="AC1962" s="36"/>
      <c r="AD1962" s="36"/>
      <c r="AE1962"/>
      <c r="AF1962"/>
      <c r="AH1962" s="36"/>
      <c r="AJ1962"/>
    </row>
    <row r="1963" spans="14:36">
      <c r="N1963" s="36"/>
      <c r="R1963" s="5"/>
      <c r="W1963"/>
      <c r="Y1963" s="36"/>
      <c r="AA1963" s="5"/>
      <c r="AC1963" s="36"/>
      <c r="AD1963" s="36"/>
      <c r="AE1963"/>
      <c r="AF1963"/>
      <c r="AH1963" s="36"/>
      <c r="AJ1963"/>
    </row>
    <row r="1964" spans="14:36">
      <c r="N1964" s="36"/>
      <c r="R1964" s="5"/>
      <c r="W1964"/>
      <c r="Y1964" s="36"/>
      <c r="AA1964" s="5"/>
      <c r="AC1964" s="36"/>
      <c r="AD1964" s="36"/>
      <c r="AE1964"/>
      <c r="AF1964"/>
      <c r="AH1964" s="36"/>
      <c r="AJ1964"/>
    </row>
    <row r="1965" spans="14:36">
      <c r="N1965" s="36"/>
      <c r="R1965" s="5"/>
      <c r="W1965"/>
      <c r="Y1965" s="36"/>
      <c r="AA1965" s="5"/>
      <c r="AC1965" s="36"/>
      <c r="AD1965" s="36"/>
      <c r="AE1965"/>
      <c r="AF1965"/>
      <c r="AH1965" s="36"/>
      <c r="AJ1965"/>
    </row>
    <row r="1966" spans="14:36">
      <c r="N1966" s="36"/>
      <c r="R1966" s="5"/>
      <c r="W1966"/>
      <c r="Y1966" s="36"/>
      <c r="AA1966" s="5"/>
      <c r="AC1966" s="36"/>
      <c r="AD1966" s="36"/>
      <c r="AE1966"/>
      <c r="AF1966"/>
      <c r="AH1966" s="36"/>
      <c r="AJ1966"/>
    </row>
    <row r="1967" spans="14:36">
      <c r="N1967" s="36"/>
      <c r="R1967" s="5"/>
      <c r="W1967"/>
      <c r="Y1967" s="36"/>
      <c r="AA1967" s="5"/>
      <c r="AC1967" s="36"/>
      <c r="AD1967" s="36"/>
      <c r="AE1967"/>
      <c r="AF1967"/>
      <c r="AH1967" s="36"/>
      <c r="AJ1967"/>
    </row>
    <row r="1968" spans="14:36">
      <c r="N1968" s="36"/>
      <c r="R1968" s="5"/>
      <c r="W1968"/>
      <c r="Y1968" s="36"/>
      <c r="AA1968" s="5"/>
      <c r="AC1968" s="36"/>
      <c r="AD1968" s="36"/>
      <c r="AE1968"/>
      <c r="AF1968"/>
      <c r="AH1968" s="36"/>
      <c r="AJ1968"/>
    </row>
    <row r="1969" spans="14:36">
      <c r="N1969" s="36"/>
      <c r="R1969" s="5"/>
      <c r="W1969"/>
      <c r="Y1969" s="36"/>
      <c r="AA1969" s="5"/>
      <c r="AC1969" s="36"/>
      <c r="AD1969" s="36"/>
      <c r="AE1969"/>
      <c r="AF1969"/>
      <c r="AH1969" s="36"/>
      <c r="AJ1969"/>
    </row>
    <row r="1970" spans="14:36">
      <c r="N1970" s="36"/>
      <c r="R1970" s="5"/>
      <c r="W1970"/>
      <c r="Y1970" s="36"/>
      <c r="AA1970" s="5"/>
      <c r="AC1970" s="36"/>
      <c r="AD1970" s="36"/>
      <c r="AE1970"/>
      <c r="AF1970"/>
      <c r="AH1970" s="36"/>
      <c r="AJ1970"/>
    </row>
    <row r="1971" spans="14:36">
      <c r="N1971" s="36"/>
      <c r="R1971" s="5"/>
      <c r="W1971"/>
      <c r="Y1971" s="36"/>
      <c r="AA1971" s="5"/>
      <c r="AC1971" s="36"/>
      <c r="AD1971" s="36"/>
      <c r="AE1971"/>
      <c r="AF1971"/>
      <c r="AH1971" s="36"/>
      <c r="AJ1971"/>
    </row>
    <row r="1972" spans="14:36">
      <c r="N1972" s="36"/>
      <c r="R1972" s="5"/>
      <c r="W1972"/>
      <c r="Y1972" s="36"/>
      <c r="AA1972" s="5"/>
      <c r="AC1972" s="36"/>
      <c r="AD1972" s="36"/>
      <c r="AE1972"/>
      <c r="AF1972"/>
      <c r="AH1972" s="36"/>
      <c r="AJ1972"/>
    </row>
    <row r="1973" spans="14:36">
      <c r="N1973" s="36"/>
      <c r="R1973" s="5"/>
      <c r="W1973"/>
      <c r="Y1973" s="36"/>
      <c r="AA1973" s="5"/>
      <c r="AC1973" s="36"/>
      <c r="AD1973" s="36"/>
      <c r="AE1973"/>
      <c r="AF1973"/>
      <c r="AH1973" s="36"/>
      <c r="AJ1973"/>
    </row>
    <row r="1974" spans="14:36">
      <c r="N1974" s="36"/>
      <c r="R1974" s="5"/>
      <c r="W1974"/>
      <c r="Y1974" s="36"/>
      <c r="AA1974" s="5"/>
      <c r="AC1974" s="36"/>
      <c r="AD1974" s="36"/>
      <c r="AE1974"/>
      <c r="AF1974"/>
      <c r="AH1974" s="36"/>
      <c r="AJ1974"/>
    </row>
    <row r="1975" spans="14:36">
      <c r="N1975" s="36"/>
      <c r="R1975" s="5"/>
      <c r="W1975"/>
      <c r="Y1975" s="36"/>
      <c r="AA1975" s="5"/>
      <c r="AC1975" s="36"/>
      <c r="AD1975" s="36"/>
      <c r="AE1975"/>
      <c r="AF1975"/>
      <c r="AH1975" s="36"/>
      <c r="AJ1975"/>
    </row>
    <row r="1976" spans="14:36">
      <c r="N1976" s="36"/>
      <c r="R1976" s="5"/>
      <c r="W1976"/>
      <c r="Y1976" s="36"/>
      <c r="AA1976" s="5"/>
      <c r="AC1976" s="36"/>
      <c r="AD1976" s="36"/>
      <c r="AE1976"/>
      <c r="AF1976"/>
      <c r="AH1976" s="36"/>
      <c r="AJ1976"/>
    </row>
    <row r="1977" spans="14:36">
      <c r="N1977" s="36"/>
      <c r="R1977" s="5"/>
      <c r="W1977"/>
      <c r="Y1977" s="36"/>
      <c r="AA1977" s="5"/>
      <c r="AC1977" s="36"/>
      <c r="AD1977" s="36"/>
      <c r="AE1977"/>
      <c r="AF1977"/>
      <c r="AH1977" s="36"/>
      <c r="AJ1977"/>
    </row>
    <row r="1978" spans="14:36">
      <c r="N1978" s="36"/>
      <c r="R1978" s="5"/>
      <c r="W1978"/>
      <c r="Y1978" s="36"/>
      <c r="AA1978" s="5"/>
      <c r="AC1978" s="36"/>
      <c r="AD1978" s="36"/>
      <c r="AE1978"/>
      <c r="AF1978"/>
      <c r="AH1978" s="36"/>
      <c r="AJ1978"/>
    </row>
    <row r="1979" spans="14:36">
      <c r="N1979" s="36"/>
      <c r="R1979" s="5"/>
      <c r="W1979"/>
      <c r="Y1979" s="36"/>
      <c r="AA1979" s="5"/>
      <c r="AC1979" s="36"/>
      <c r="AD1979" s="36"/>
      <c r="AE1979"/>
      <c r="AF1979"/>
      <c r="AH1979" s="36"/>
      <c r="AJ1979"/>
    </row>
    <row r="1980" spans="14:36">
      <c r="N1980" s="36"/>
      <c r="R1980" s="5"/>
      <c r="W1980"/>
      <c r="Y1980" s="36"/>
      <c r="AA1980" s="5"/>
      <c r="AC1980" s="36"/>
      <c r="AD1980" s="36"/>
      <c r="AE1980"/>
      <c r="AF1980"/>
      <c r="AH1980" s="36"/>
      <c r="AJ1980"/>
    </row>
    <row r="1981" spans="14:36">
      <c r="N1981" s="36"/>
      <c r="R1981" s="5"/>
      <c r="W1981"/>
      <c r="Y1981" s="36"/>
      <c r="AA1981" s="5"/>
      <c r="AC1981" s="36"/>
      <c r="AD1981" s="36"/>
      <c r="AE1981"/>
      <c r="AF1981"/>
      <c r="AH1981" s="36"/>
      <c r="AJ1981"/>
    </row>
    <row r="1982" spans="14:36">
      <c r="N1982" s="36"/>
      <c r="R1982" s="5"/>
      <c r="W1982"/>
      <c r="Y1982" s="36"/>
      <c r="AA1982" s="5"/>
      <c r="AC1982" s="36"/>
      <c r="AD1982" s="36"/>
      <c r="AE1982"/>
      <c r="AF1982"/>
      <c r="AH1982" s="36"/>
      <c r="AJ1982"/>
    </row>
    <row r="1983" spans="14:36">
      <c r="N1983" s="36"/>
      <c r="R1983" s="5"/>
      <c r="W1983"/>
      <c r="Y1983" s="36"/>
      <c r="AA1983" s="5"/>
      <c r="AC1983" s="36"/>
      <c r="AD1983" s="36"/>
      <c r="AE1983"/>
      <c r="AF1983"/>
      <c r="AH1983" s="36"/>
      <c r="AJ1983"/>
    </row>
    <row r="1984" spans="14:36">
      <c r="N1984" s="36"/>
      <c r="R1984" s="5"/>
      <c r="W1984"/>
      <c r="Y1984" s="36"/>
      <c r="AA1984" s="5"/>
      <c r="AC1984" s="36"/>
      <c r="AD1984" s="36"/>
      <c r="AE1984"/>
      <c r="AF1984"/>
      <c r="AH1984" s="36"/>
      <c r="AJ1984"/>
    </row>
    <row r="1985" spans="14:36">
      <c r="N1985" s="36"/>
      <c r="R1985" s="5"/>
      <c r="W1985"/>
      <c r="Y1985" s="36"/>
      <c r="AA1985" s="5"/>
      <c r="AC1985" s="36"/>
      <c r="AD1985" s="36"/>
      <c r="AE1985"/>
      <c r="AF1985"/>
      <c r="AH1985" s="36"/>
      <c r="AJ1985"/>
    </row>
    <row r="1986" spans="14:36">
      <c r="N1986" s="36"/>
      <c r="R1986" s="5"/>
      <c r="W1986"/>
      <c r="Y1986" s="36"/>
      <c r="AA1986" s="5"/>
      <c r="AC1986" s="36"/>
      <c r="AD1986" s="36"/>
      <c r="AE1986"/>
      <c r="AF1986"/>
      <c r="AH1986" s="36"/>
      <c r="AJ1986"/>
    </row>
    <row r="1987" spans="14:36">
      <c r="N1987" s="36"/>
      <c r="R1987" s="5"/>
      <c r="W1987"/>
      <c r="Y1987" s="36"/>
      <c r="AA1987" s="5"/>
      <c r="AC1987" s="36"/>
      <c r="AD1987" s="36"/>
      <c r="AE1987"/>
      <c r="AF1987"/>
      <c r="AH1987" s="36"/>
      <c r="AJ1987"/>
    </row>
    <row r="1988" spans="14:36">
      <c r="N1988" s="36"/>
      <c r="R1988" s="5"/>
      <c r="W1988"/>
      <c r="Y1988" s="36"/>
      <c r="AA1988" s="5"/>
      <c r="AC1988" s="36"/>
      <c r="AD1988" s="36"/>
      <c r="AE1988"/>
      <c r="AF1988"/>
      <c r="AH1988" s="36"/>
      <c r="AJ1988"/>
    </row>
    <row r="1989" spans="14:36">
      <c r="N1989" s="36"/>
      <c r="R1989" s="5"/>
      <c r="W1989"/>
      <c r="Y1989" s="36"/>
      <c r="AA1989" s="5"/>
      <c r="AC1989" s="36"/>
      <c r="AD1989" s="36"/>
      <c r="AE1989"/>
      <c r="AF1989"/>
      <c r="AH1989" s="36"/>
      <c r="AJ1989"/>
    </row>
    <row r="1990" spans="14:36">
      <c r="N1990" s="36"/>
      <c r="R1990" s="5"/>
      <c r="W1990"/>
      <c r="Y1990" s="36"/>
      <c r="AA1990" s="5"/>
      <c r="AC1990" s="36"/>
      <c r="AD1990" s="36"/>
      <c r="AE1990"/>
      <c r="AF1990"/>
      <c r="AH1990" s="36"/>
      <c r="AJ1990"/>
    </row>
    <row r="1991" spans="14:36">
      <c r="N1991" s="36"/>
      <c r="R1991" s="5"/>
      <c r="W1991"/>
      <c r="Y1991" s="36"/>
      <c r="AA1991" s="5"/>
      <c r="AC1991" s="36"/>
      <c r="AD1991" s="36"/>
      <c r="AE1991"/>
      <c r="AF1991"/>
      <c r="AH1991" s="36"/>
      <c r="AJ1991"/>
    </row>
    <row r="1992" spans="14:36">
      <c r="N1992" s="36"/>
      <c r="R1992" s="5"/>
      <c r="W1992"/>
      <c r="Y1992" s="36"/>
      <c r="AA1992" s="5"/>
      <c r="AC1992" s="36"/>
      <c r="AD1992" s="36"/>
      <c r="AE1992"/>
      <c r="AF1992"/>
      <c r="AH1992" s="36"/>
      <c r="AJ1992"/>
    </row>
    <row r="1993" spans="14:36">
      <c r="N1993" s="36"/>
      <c r="R1993" s="5"/>
      <c r="W1993"/>
      <c r="Y1993" s="36"/>
      <c r="AA1993" s="5"/>
      <c r="AC1993" s="36"/>
      <c r="AD1993" s="36"/>
      <c r="AE1993"/>
      <c r="AF1993"/>
      <c r="AH1993" s="36"/>
      <c r="AJ1993"/>
    </row>
    <row r="1994" spans="14:36">
      <c r="N1994" s="36"/>
      <c r="R1994" s="5"/>
      <c r="W1994"/>
      <c r="Y1994" s="36"/>
      <c r="AA1994" s="5"/>
      <c r="AC1994" s="36"/>
      <c r="AD1994" s="36"/>
      <c r="AE1994"/>
      <c r="AF1994"/>
      <c r="AH1994" s="36"/>
      <c r="AJ1994"/>
    </row>
    <row r="1995" spans="14:36">
      <c r="N1995" s="36"/>
      <c r="R1995" s="5"/>
      <c r="W1995"/>
      <c r="Y1995" s="36"/>
      <c r="AA1995" s="5"/>
      <c r="AC1995" s="36"/>
      <c r="AD1995" s="36"/>
      <c r="AE1995"/>
      <c r="AF1995"/>
      <c r="AH1995" s="36"/>
      <c r="AJ1995"/>
    </row>
    <row r="1996" spans="14:36">
      <c r="N1996" s="36"/>
      <c r="R1996" s="5"/>
      <c r="W1996"/>
      <c r="Y1996" s="36"/>
      <c r="AA1996" s="5"/>
      <c r="AC1996" s="36"/>
      <c r="AD1996" s="36"/>
      <c r="AE1996"/>
      <c r="AF1996"/>
      <c r="AH1996" s="36"/>
      <c r="AJ1996"/>
    </row>
    <row r="1997" spans="14:36">
      <c r="N1997" s="36"/>
      <c r="R1997" s="5"/>
      <c r="W1997"/>
      <c r="Y1997" s="36"/>
      <c r="AA1997" s="5"/>
      <c r="AC1997" s="36"/>
      <c r="AD1997" s="36"/>
      <c r="AE1997"/>
      <c r="AF1997"/>
      <c r="AH1997" s="36"/>
      <c r="AJ1997"/>
    </row>
    <row r="1998" spans="14:36">
      <c r="N1998" s="36"/>
      <c r="R1998" s="5"/>
      <c r="W1998"/>
      <c r="Y1998" s="36"/>
      <c r="AA1998" s="5"/>
      <c r="AC1998" s="36"/>
      <c r="AD1998" s="36"/>
      <c r="AE1998"/>
      <c r="AF1998"/>
      <c r="AH1998" s="36"/>
      <c r="AJ1998"/>
    </row>
    <row r="1999" spans="14:36">
      <c r="N1999" s="36"/>
      <c r="R1999" s="5"/>
      <c r="W1999"/>
      <c r="Y1999" s="36"/>
      <c r="AA1999" s="5"/>
      <c r="AC1999" s="36"/>
      <c r="AD1999" s="36"/>
      <c r="AE1999"/>
      <c r="AF1999"/>
      <c r="AH1999" s="36"/>
      <c r="AJ1999"/>
    </row>
    <row r="2000" spans="14:36">
      <c r="N2000" s="36"/>
      <c r="R2000" s="5"/>
      <c r="W2000"/>
      <c r="Y2000" s="36"/>
      <c r="AA2000" s="5"/>
      <c r="AC2000" s="36"/>
      <c r="AD2000" s="36"/>
      <c r="AE2000"/>
      <c r="AF2000"/>
      <c r="AH2000" s="36"/>
      <c r="AJ2000"/>
    </row>
    <row r="2001" spans="14:36">
      <c r="N2001" s="36"/>
      <c r="R2001" s="5"/>
      <c r="W2001"/>
      <c r="Y2001" s="36"/>
      <c r="AA2001" s="5"/>
      <c r="AC2001" s="36"/>
      <c r="AD2001" s="36"/>
      <c r="AE2001"/>
      <c r="AF2001"/>
      <c r="AH2001" s="36"/>
      <c r="AJ2001"/>
    </row>
    <row r="2002" spans="14:36">
      <c r="N2002" s="36"/>
      <c r="R2002" s="5"/>
      <c r="W2002"/>
      <c r="Y2002" s="36"/>
      <c r="AA2002" s="5"/>
      <c r="AC2002" s="36"/>
      <c r="AD2002" s="36"/>
      <c r="AE2002"/>
      <c r="AF2002"/>
      <c r="AH2002" s="36"/>
      <c r="AJ2002"/>
    </row>
    <row r="2003" spans="14:36">
      <c r="N2003" s="36"/>
      <c r="R2003" s="5"/>
      <c r="W2003"/>
      <c r="Y2003" s="36"/>
      <c r="AA2003" s="5"/>
      <c r="AC2003" s="36"/>
      <c r="AD2003" s="36"/>
      <c r="AE2003"/>
      <c r="AF2003"/>
      <c r="AH2003" s="36"/>
      <c r="AJ2003"/>
    </row>
    <row r="2004" spans="14:36">
      <c r="N2004" s="36"/>
      <c r="R2004" s="5"/>
      <c r="W2004"/>
      <c r="Y2004" s="36"/>
      <c r="AA2004" s="5"/>
      <c r="AC2004" s="36"/>
      <c r="AD2004" s="36"/>
      <c r="AE2004"/>
      <c r="AF2004"/>
      <c r="AH2004" s="36"/>
      <c r="AJ2004"/>
    </row>
    <row r="2005" spans="14:36">
      <c r="N2005" s="36"/>
      <c r="R2005" s="5"/>
      <c r="W2005"/>
      <c r="Y2005" s="36"/>
      <c r="AA2005" s="5"/>
      <c r="AC2005" s="36"/>
      <c r="AD2005" s="36"/>
      <c r="AE2005"/>
      <c r="AF2005"/>
      <c r="AH2005" s="36"/>
      <c r="AJ2005"/>
    </row>
    <row r="2006" spans="14:36">
      <c r="N2006" s="36"/>
      <c r="R2006" s="5"/>
      <c r="W2006"/>
      <c r="Y2006" s="36"/>
      <c r="AA2006" s="5"/>
      <c r="AC2006" s="36"/>
      <c r="AD2006" s="36"/>
      <c r="AE2006"/>
      <c r="AF2006"/>
      <c r="AH2006" s="36"/>
      <c r="AJ2006"/>
    </row>
    <row r="2007" spans="14:36">
      <c r="N2007" s="36"/>
      <c r="R2007" s="5"/>
      <c r="W2007"/>
      <c r="Y2007" s="36"/>
      <c r="AA2007" s="5"/>
      <c r="AC2007" s="36"/>
      <c r="AD2007" s="36"/>
      <c r="AE2007"/>
      <c r="AF2007"/>
      <c r="AH2007" s="36"/>
      <c r="AJ2007"/>
    </row>
    <row r="2008" spans="14:36">
      <c r="N2008" s="36"/>
      <c r="R2008" s="5"/>
      <c r="W2008"/>
      <c r="Y2008" s="36"/>
      <c r="AA2008" s="5"/>
      <c r="AC2008" s="36"/>
      <c r="AD2008" s="36"/>
      <c r="AE2008"/>
      <c r="AF2008"/>
      <c r="AH2008" s="36"/>
      <c r="AJ2008"/>
    </row>
    <row r="2009" spans="14:36">
      <c r="N2009" s="36"/>
      <c r="R2009" s="5"/>
      <c r="W2009"/>
      <c r="Y2009" s="36"/>
      <c r="AA2009" s="5"/>
      <c r="AC2009" s="36"/>
      <c r="AD2009" s="36"/>
      <c r="AE2009"/>
      <c r="AF2009"/>
      <c r="AH2009" s="36"/>
      <c r="AJ2009"/>
    </row>
    <row r="2010" spans="14:36">
      <c r="N2010" s="36"/>
      <c r="R2010" s="5"/>
      <c r="W2010"/>
      <c r="Y2010" s="36"/>
      <c r="AA2010" s="5"/>
      <c r="AC2010" s="36"/>
      <c r="AD2010" s="36"/>
      <c r="AE2010"/>
      <c r="AF2010"/>
      <c r="AH2010" s="36"/>
      <c r="AJ2010"/>
    </row>
    <row r="2011" spans="14:36">
      <c r="N2011" s="36"/>
      <c r="R2011" s="5"/>
      <c r="W2011"/>
      <c r="Y2011" s="36"/>
      <c r="AA2011" s="5"/>
      <c r="AC2011" s="36"/>
      <c r="AD2011" s="36"/>
      <c r="AE2011"/>
      <c r="AF2011"/>
      <c r="AH2011" s="36"/>
      <c r="AJ2011"/>
    </row>
    <row r="2012" spans="14:36">
      <c r="N2012" s="36"/>
      <c r="R2012" s="5"/>
      <c r="W2012"/>
      <c r="Y2012" s="36"/>
      <c r="AA2012" s="5"/>
      <c r="AC2012" s="36"/>
      <c r="AD2012" s="36"/>
      <c r="AE2012"/>
      <c r="AF2012"/>
      <c r="AH2012" s="36"/>
      <c r="AJ2012"/>
    </row>
    <row r="2013" spans="14:36">
      <c r="N2013" s="36"/>
      <c r="R2013" s="5"/>
      <c r="W2013"/>
      <c r="Y2013" s="36"/>
      <c r="AA2013" s="5"/>
      <c r="AC2013" s="36"/>
      <c r="AD2013" s="36"/>
      <c r="AE2013"/>
      <c r="AF2013"/>
      <c r="AH2013" s="36"/>
      <c r="AJ2013"/>
    </row>
    <row r="2014" spans="14:36">
      <c r="N2014" s="36"/>
      <c r="R2014" s="5"/>
      <c r="W2014"/>
      <c r="Y2014" s="36"/>
      <c r="AA2014" s="5"/>
      <c r="AC2014" s="36"/>
      <c r="AD2014" s="36"/>
      <c r="AE2014"/>
      <c r="AF2014"/>
      <c r="AH2014" s="36"/>
      <c r="AJ2014"/>
    </row>
    <row r="2015" spans="14:36">
      <c r="N2015" s="36"/>
      <c r="R2015" s="5"/>
      <c r="W2015"/>
      <c r="Y2015" s="36"/>
      <c r="AA2015" s="5"/>
      <c r="AC2015" s="36"/>
      <c r="AD2015" s="36"/>
      <c r="AE2015"/>
      <c r="AF2015"/>
      <c r="AH2015" s="36"/>
      <c r="AJ2015"/>
    </row>
    <row r="2016" spans="14:36">
      <c r="N2016" s="36"/>
      <c r="R2016" s="5"/>
      <c r="W2016"/>
      <c r="Y2016" s="36"/>
      <c r="AA2016" s="5"/>
      <c r="AC2016" s="36"/>
      <c r="AD2016" s="36"/>
      <c r="AE2016"/>
      <c r="AF2016"/>
      <c r="AH2016" s="36"/>
      <c r="AJ2016"/>
    </row>
    <row r="2017" spans="14:36">
      <c r="N2017" s="36"/>
      <c r="R2017" s="5"/>
      <c r="W2017"/>
      <c r="Y2017" s="36"/>
      <c r="AA2017" s="5"/>
      <c r="AC2017" s="36"/>
      <c r="AD2017" s="36"/>
      <c r="AE2017"/>
      <c r="AF2017"/>
      <c r="AH2017" s="36"/>
      <c r="AJ2017"/>
    </row>
    <row r="2018" spans="14:36">
      <c r="N2018" s="36"/>
      <c r="R2018" s="5"/>
      <c r="W2018"/>
      <c r="Y2018" s="36"/>
      <c r="AA2018" s="5"/>
      <c r="AC2018" s="36"/>
      <c r="AD2018" s="36"/>
      <c r="AE2018"/>
      <c r="AF2018"/>
      <c r="AH2018" s="36"/>
      <c r="AJ2018"/>
    </row>
    <row r="2019" spans="14:36">
      <c r="N2019" s="36"/>
      <c r="R2019" s="5"/>
      <c r="W2019"/>
      <c r="Y2019" s="36"/>
      <c r="AA2019" s="5"/>
      <c r="AC2019" s="36"/>
      <c r="AD2019" s="36"/>
      <c r="AE2019"/>
      <c r="AF2019"/>
      <c r="AH2019" s="36"/>
      <c r="AJ2019"/>
    </row>
    <row r="2020" spans="14:36">
      <c r="N2020" s="36"/>
      <c r="R2020" s="5"/>
      <c r="W2020"/>
      <c r="Y2020" s="36"/>
      <c r="AA2020" s="5"/>
      <c r="AC2020" s="36"/>
      <c r="AD2020" s="36"/>
      <c r="AE2020"/>
      <c r="AF2020"/>
      <c r="AH2020" s="36"/>
      <c r="AJ2020"/>
    </row>
    <row r="2021" spans="14:36">
      <c r="N2021" s="36"/>
      <c r="R2021" s="5"/>
      <c r="W2021"/>
      <c r="Y2021" s="36"/>
      <c r="AA2021" s="5"/>
      <c r="AC2021" s="36"/>
      <c r="AD2021" s="36"/>
      <c r="AE2021"/>
      <c r="AF2021"/>
      <c r="AH2021" s="36"/>
      <c r="AJ2021"/>
    </row>
    <row r="2022" spans="14:36">
      <c r="N2022" s="36"/>
      <c r="R2022" s="5"/>
      <c r="W2022"/>
      <c r="Y2022" s="36"/>
      <c r="AA2022" s="5"/>
      <c r="AC2022" s="36"/>
      <c r="AD2022" s="36"/>
      <c r="AE2022"/>
      <c r="AF2022"/>
      <c r="AH2022" s="36"/>
      <c r="AJ2022"/>
    </row>
    <row r="2023" spans="14:36">
      <c r="N2023" s="36"/>
      <c r="R2023" s="5"/>
      <c r="W2023"/>
      <c r="Y2023" s="36"/>
      <c r="AA2023" s="5"/>
      <c r="AC2023" s="36"/>
      <c r="AD2023" s="36"/>
      <c r="AE2023"/>
      <c r="AF2023"/>
      <c r="AH2023" s="36"/>
      <c r="AJ2023"/>
    </row>
    <row r="2024" spans="14:36">
      <c r="N2024" s="36"/>
      <c r="R2024" s="5"/>
      <c r="W2024"/>
      <c r="Y2024" s="36"/>
      <c r="AA2024" s="5"/>
      <c r="AC2024" s="36"/>
      <c r="AD2024" s="36"/>
      <c r="AE2024"/>
      <c r="AF2024"/>
      <c r="AH2024" s="36"/>
      <c r="AJ2024"/>
    </row>
    <row r="2025" spans="14:36">
      <c r="N2025" s="36"/>
      <c r="R2025" s="5"/>
      <c r="W2025"/>
      <c r="Y2025" s="36"/>
      <c r="AA2025" s="5"/>
      <c r="AC2025" s="36"/>
      <c r="AD2025" s="36"/>
      <c r="AE2025"/>
      <c r="AF2025"/>
      <c r="AH2025" s="36"/>
      <c r="AJ2025"/>
    </row>
    <row r="2026" spans="14:36">
      <c r="N2026" s="36"/>
      <c r="R2026" s="5"/>
      <c r="W2026"/>
      <c r="Y2026" s="36"/>
      <c r="AA2026" s="5"/>
      <c r="AC2026" s="36"/>
      <c r="AD2026" s="36"/>
      <c r="AE2026"/>
      <c r="AF2026"/>
      <c r="AH2026" s="36"/>
      <c r="AJ2026"/>
    </row>
    <row r="2027" spans="14:36">
      <c r="N2027" s="36"/>
      <c r="R2027" s="5"/>
      <c r="W2027"/>
      <c r="Y2027" s="36"/>
      <c r="AA2027" s="5"/>
      <c r="AC2027" s="36"/>
      <c r="AD2027" s="36"/>
      <c r="AE2027"/>
      <c r="AF2027"/>
      <c r="AH2027" s="36"/>
      <c r="AJ2027"/>
    </row>
    <row r="2028" spans="14:36">
      <c r="N2028" s="36"/>
      <c r="R2028" s="5"/>
      <c r="W2028"/>
      <c r="Y2028" s="36"/>
      <c r="AA2028" s="5"/>
      <c r="AC2028" s="36"/>
      <c r="AD2028" s="36"/>
      <c r="AE2028"/>
      <c r="AF2028"/>
      <c r="AH2028" s="36"/>
      <c r="AJ2028"/>
    </row>
    <row r="2029" spans="14:36">
      <c r="N2029" s="36"/>
      <c r="R2029" s="5"/>
      <c r="W2029"/>
      <c r="Y2029" s="36"/>
      <c r="AA2029" s="5"/>
      <c r="AC2029" s="36"/>
      <c r="AD2029" s="36"/>
      <c r="AE2029"/>
      <c r="AF2029"/>
      <c r="AH2029" s="36"/>
      <c r="AJ2029"/>
    </row>
    <row r="2030" spans="14:36">
      <c r="N2030" s="36"/>
      <c r="R2030" s="5"/>
      <c r="W2030"/>
      <c r="Y2030" s="36"/>
      <c r="AA2030" s="5"/>
      <c r="AC2030" s="36"/>
      <c r="AD2030" s="36"/>
      <c r="AE2030"/>
      <c r="AF2030"/>
      <c r="AH2030" s="36"/>
      <c r="AJ2030"/>
    </row>
    <row r="2031" spans="14:36">
      <c r="N2031" s="36"/>
      <c r="R2031" s="5"/>
      <c r="W2031"/>
      <c r="Y2031" s="36"/>
      <c r="AA2031" s="5"/>
      <c r="AC2031" s="36"/>
      <c r="AD2031" s="36"/>
      <c r="AE2031"/>
      <c r="AF2031"/>
      <c r="AH2031" s="36"/>
      <c r="AJ2031"/>
    </row>
    <row r="2032" spans="14:36">
      <c r="N2032" s="36"/>
      <c r="R2032" s="5"/>
      <c r="W2032"/>
      <c r="Y2032" s="36"/>
      <c r="AA2032" s="5"/>
      <c r="AC2032" s="36"/>
      <c r="AD2032" s="36"/>
      <c r="AE2032"/>
      <c r="AF2032"/>
      <c r="AH2032" s="36"/>
      <c r="AJ2032"/>
    </row>
    <row r="2033" spans="14:36">
      <c r="N2033" s="36"/>
      <c r="R2033" s="5"/>
      <c r="W2033"/>
      <c r="Y2033" s="36"/>
      <c r="AA2033" s="5"/>
      <c r="AC2033" s="36"/>
      <c r="AD2033" s="36"/>
      <c r="AE2033"/>
      <c r="AF2033"/>
      <c r="AH2033" s="36"/>
      <c r="AJ2033"/>
    </row>
    <row r="2034" spans="14:36">
      <c r="N2034" s="36"/>
      <c r="R2034" s="5"/>
      <c r="W2034"/>
      <c r="Y2034" s="36"/>
      <c r="AA2034" s="5"/>
      <c r="AC2034" s="36"/>
      <c r="AD2034" s="36"/>
      <c r="AE2034"/>
      <c r="AF2034"/>
      <c r="AH2034" s="36"/>
      <c r="AJ2034"/>
    </row>
    <row r="2035" spans="14:36">
      <c r="N2035" s="36"/>
      <c r="R2035" s="5"/>
      <c r="W2035"/>
      <c r="Y2035" s="36"/>
      <c r="AA2035" s="5"/>
      <c r="AC2035" s="36"/>
      <c r="AD2035" s="36"/>
      <c r="AE2035"/>
      <c r="AF2035"/>
      <c r="AH2035" s="36"/>
      <c r="AJ2035"/>
    </row>
    <row r="2036" spans="14:36">
      <c r="N2036" s="36"/>
      <c r="R2036" s="5"/>
      <c r="W2036"/>
      <c r="Y2036" s="36"/>
      <c r="AA2036" s="5"/>
      <c r="AC2036" s="36"/>
      <c r="AD2036" s="36"/>
      <c r="AE2036"/>
      <c r="AF2036"/>
      <c r="AH2036" s="36"/>
      <c r="AJ2036"/>
    </row>
    <row r="2037" spans="14:36">
      <c r="N2037" s="36"/>
      <c r="R2037" s="5"/>
      <c r="W2037"/>
      <c r="Y2037" s="36"/>
      <c r="AA2037" s="5"/>
      <c r="AC2037" s="36"/>
      <c r="AD2037" s="36"/>
      <c r="AE2037"/>
      <c r="AF2037"/>
      <c r="AH2037" s="36"/>
      <c r="AJ2037"/>
    </row>
    <row r="2038" spans="14:36">
      <c r="N2038" s="36"/>
      <c r="R2038" s="5"/>
      <c r="W2038"/>
      <c r="Y2038" s="36"/>
      <c r="AA2038" s="5"/>
      <c r="AC2038" s="36"/>
      <c r="AD2038" s="36"/>
      <c r="AE2038"/>
      <c r="AF2038"/>
      <c r="AH2038" s="36"/>
      <c r="AJ2038"/>
    </row>
    <row r="2039" spans="14:36">
      <c r="N2039" s="36"/>
      <c r="R2039" s="5"/>
      <c r="W2039"/>
      <c r="Y2039" s="36"/>
      <c r="AA2039" s="5"/>
      <c r="AC2039" s="36"/>
      <c r="AD2039" s="36"/>
      <c r="AE2039"/>
      <c r="AF2039"/>
      <c r="AH2039" s="36"/>
      <c r="AJ2039"/>
    </row>
    <row r="2040" spans="14:36">
      <c r="N2040" s="36"/>
      <c r="R2040" s="5"/>
      <c r="W2040"/>
      <c r="Y2040" s="36"/>
      <c r="AA2040" s="5"/>
      <c r="AC2040" s="36"/>
      <c r="AD2040" s="36"/>
      <c r="AE2040"/>
      <c r="AF2040"/>
      <c r="AH2040" s="36"/>
      <c r="AJ2040"/>
    </row>
    <row r="2041" spans="14:36">
      <c r="N2041" s="36"/>
      <c r="R2041" s="5"/>
      <c r="W2041"/>
      <c r="Y2041" s="36"/>
      <c r="AA2041" s="5"/>
      <c r="AC2041" s="36"/>
      <c r="AD2041" s="36"/>
      <c r="AE2041"/>
      <c r="AF2041"/>
      <c r="AH2041" s="36"/>
      <c r="AJ2041"/>
    </row>
    <row r="2042" spans="14:36">
      <c r="N2042" s="36"/>
      <c r="R2042" s="5"/>
      <c r="W2042"/>
      <c r="Y2042" s="36"/>
      <c r="AA2042" s="5"/>
      <c r="AC2042" s="36"/>
      <c r="AD2042" s="36"/>
      <c r="AE2042"/>
      <c r="AF2042"/>
      <c r="AH2042" s="36"/>
      <c r="AJ2042"/>
    </row>
    <row r="2043" spans="14:36">
      <c r="N2043" s="36"/>
      <c r="R2043" s="5"/>
      <c r="W2043"/>
      <c r="Y2043" s="36"/>
      <c r="AA2043" s="5"/>
      <c r="AC2043" s="36"/>
      <c r="AD2043" s="36"/>
      <c r="AE2043"/>
      <c r="AF2043"/>
      <c r="AH2043" s="36"/>
      <c r="AJ2043"/>
    </row>
    <row r="2044" spans="14:36">
      <c r="N2044" s="36"/>
      <c r="R2044" s="5"/>
      <c r="W2044"/>
      <c r="Y2044" s="36"/>
      <c r="AA2044" s="5"/>
      <c r="AC2044" s="36"/>
      <c r="AD2044" s="36"/>
      <c r="AE2044"/>
      <c r="AF2044"/>
      <c r="AH2044" s="36"/>
      <c r="AJ2044"/>
    </row>
    <row r="2045" spans="14:36">
      <c r="N2045" s="36"/>
      <c r="R2045" s="5"/>
      <c r="W2045"/>
      <c r="Y2045" s="36"/>
      <c r="AA2045" s="5"/>
      <c r="AC2045" s="36"/>
      <c r="AD2045" s="36"/>
      <c r="AE2045"/>
      <c r="AF2045"/>
      <c r="AH2045" s="36"/>
      <c r="AJ2045"/>
    </row>
    <row r="2046" spans="14:36">
      <c r="N2046" s="36"/>
      <c r="R2046" s="5"/>
      <c r="W2046"/>
      <c r="Y2046" s="36"/>
      <c r="AA2046" s="5"/>
      <c r="AC2046" s="36"/>
      <c r="AD2046" s="36"/>
      <c r="AE2046"/>
      <c r="AF2046"/>
      <c r="AH2046" s="36"/>
      <c r="AJ2046"/>
    </row>
    <row r="2047" spans="14:36">
      <c r="N2047" s="36"/>
      <c r="R2047" s="5"/>
      <c r="W2047"/>
      <c r="Y2047" s="36"/>
      <c r="AA2047" s="5"/>
      <c r="AC2047" s="36"/>
      <c r="AD2047" s="36"/>
      <c r="AE2047"/>
      <c r="AF2047"/>
      <c r="AH2047" s="36"/>
      <c r="AJ2047"/>
    </row>
    <row r="2048" spans="14:36">
      <c r="N2048" s="36"/>
      <c r="R2048" s="5"/>
      <c r="W2048"/>
      <c r="Y2048" s="36"/>
      <c r="AA2048" s="5"/>
      <c r="AC2048" s="36"/>
      <c r="AD2048" s="36"/>
      <c r="AE2048"/>
      <c r="AF2048"/>
      <c r="AH2048" s="36"/>
      <c r="AJ2048"/>
    </row>
    <row r="2049" spans="14:36">
      <c r="N2049" s="36"/>
      <c r="R2049" s="5"/>
      <c r="W2049"/>
      <c r="Y2049" s="36"/>
      <c r="AA2049" s="5"/>
      <c r="AC2049" s="36"/>
      <c r="AD2049" s="36"/>
      <c r="AE2049"/>
      <c r="AF2049"/>
      <c r="AH2049" s="36"/>
      <c r="AJ2049"/>
    </row>
    <row r="2050" spans="14:36">
      <c r="N2050" s="36"/>
      <c r="R2050" s="5"/>
      <c r="W2050"/>
      <c r="Y2050" s="36"/>
      <c r="AA2050" s="5"/>
      <c r="AC2050" s="36"/>
      <c r="AD2050" s="36"/>
      <c r="AE2050"/>
      <c r="AF2050"/>
      <c r="AH2050" s="36"/>
      <c r="AJ2050"/>
    </row>
    <row r="2051" spans="14:36">
      <c r="N2051" s="36"/>
      <c r="R2051" s="5"/>
      <c r="W2051"/>
      <c r="Y2051" s="36"/>
      <c r="AA2051" s="5"/>
      <c r="AC2051" s="36"/>
      <c r="AD2051" s="36"/>
      <c r="AE2051"/>
      <c r="AF2051"/>
      <c r="AH2051" s="36"/>
      <c r="AJ2051"/>
    </row>
    <row r="2052" spans="14:36">
      <c r="N2052" s="36"/>
      <c r="R2052" s="5"/>
      <c r="W2052"/>
      <c r="Y2052" s="36"/>
      <c r="AA2052" s="5"/>
      <c r="AC2052" s="36"/>
      <c r="AD2052" s="36"/>
      <c r="AE2052"/>
      <c r="AF2052"/>
      <c r="AH2052" s="36"/>
      <c r="AJ2052"/>
    </row>
    <row r="2053" spans="14:36">
      <c r="N2053" s="36"/>
      <c r="R2053" s="5"/>
      <c r="W2053"/>
      <c r="Y2053" s="36"/>
      <c r="AA2053" s="5"/>
      <c r="AC2053" s="36"/>
      <c r="AD2053" s="36"/>
      <c r="AE2053"/>
      <c r="AF2053"/>
      <c r="AH2053" s="36"/>
      <c r="AJ2053"/>
    </row>
    <row r="2054" spans="14:36">
      <c r="N2054" s="36"/>
      <c r="R2054" s="5"/>
      <c r="W2054"/>
      <c r="Y2054" s="36"/>
      <c r="AA2054" s="5"/>
      <c r="AC2054" s="36"/>
      <c r="AD2054" s="36"/>
      <c r="AE2054"/>
      <c r="AF2054"/>
      <c r="AH2054" s="36"/>
      <c r="AJ2054"/>
    </row>
    <row r="2055" spans="14:36">
      <c r="N2055" s="36"/>
      <c r="R2055" s="5"/>
      <c r="W2055"/>
      <c r="Y2055" s="36"/>
      <c r="AA2055" s="5"/>
      <c r="AC2055" s="36"/>
      <c r="AD2055" s="36"/>
      <c r="AE2055"/>
      <c r="AF2055"/>
      <c r="AH2055" s="36"/>
      <c r="AJ2055"/>
    </row>
    <row r="2056" spans="14:36">
      <c r="N2056" s="36"/>
      <c r="R2056" s="5"/>
      <c r="W2056"/>
      <c r="Y2056" s="36"/>
      <c r="AA2056" s="5"/>
      <c r="AC2056" s="36"/>
      <c r="AD2056" s="36"/>
      <c r="AE2056"/>
      <c r="AF2056"/>
      <c r="AH2056" s="36"/>
      <c r="AJ2056"/>
    </row>
    <row r="2057" spans="14:36">
      <c r="N2057" s="36"/>
      <c r="R2057" s="5"/>
      <c r="W2057"/>
      <c r="Y2057" s="36"/>
      <c r="AA2057" s="5"/>
      <c r="AC2057" s="36"/>
      <c r="AD2057" s="36"/>
      <c r="AE2057"/>
      <c r="AF2057"/>
      <c r="AH2057" s="36"/>
      <c r="AJ2057"/>
    </row>
    <row r="2058" spans="14:36">
      <c r="N2058" s="36"/>
      <c r="R2058" s="5"/>
      <c r="W2058"/>
      <c r="Y2058" s="36"/>
      <c r="AA2058" s="5"/>
      <c r="AC2058" s="36"/>
      <c r="AD2058" s="36"/>
      <c r="AE2058"/>
      <c r="AF2058"/>
      <c r="AH2058" s="36"/>
      <c r="AJ2058"/>
    </row>
    <row r="2059" spans="14:36">
      <c r="N2059" s="36"/>
      <c r="R2059" s="5"/>
      <c r="W2059"/>
      <c r="Y2059" s="36"/>
      <c r="AA2059" s="5"/>
      <c r="AC2059" s="36"/>
      <c r="AD2059" s="36"/>
      <c r="AE2059"/>
      <c r="AF2059"/>
      <c r="AH2059" s="36"/>
      <c r="AJ2059"/>
    </row>
    <row r="2060" spans="14:36">
      <c r="N2060" s="36"/>
      <c r="R2060" s="5"/>
      <c r="W2060"/>
      <c r="Y2060" s="36"/>
      <c r="AA2060" s="5"/>
      <c r="AC2060" s="36"/>
      <c r="AD2060" s="36"/>
      <c r="AE2060"/>
      <c r="AF2060"/>
      <c r="AH2060" s="36"/>
      <c r="AJ2060"/>
    </row>
    <row r="2061" spans="14:36">
      <c r="N2061" s="36"/>
      <c r="R2061" s="5"/>
      <c r="W2061"/>
      <c r="Y2061" s="36"/>
      <c r="AA2061" s="5"/>
      <c r="AC2061" s="36"/>
      <c r="AD2061" s="36"/>
      <c r="AE2061"/>
      <c r="AF2061"/>
      <c r="AH2061" s="36"/>
      <c r="AJ2061"/>
    </row>
    <row r="2062" spans="14:36">
      <c r="N2062" s="36"/>
      <c r="R2062" s="5"/>
      <c r="W2062"/>
      <c r="Y2062" s="36"/>
      <c r="AA2062" s="5"/>
      <c r="AC2062" s="36"/>
      <c r="AD2062" s="36"/>
      <c r="AE2062"/>
      <c r="AF2062"/>
      <c r="AH2062" s="36"/>
      <c r="AJ2062"/>
    </row>
    <row r="2063" spans="14:36">
      <c r="N2063" s="36"/>
      <c r="R2063" s="5"/>
      <c r="W2063"/>
      <c r="Y2063" s="36"/>
      <c r="AA2063" s="5"/>
      <c r="AC2063" s="36"/>
      <c r="AD2063" s="36"/>
      <c r="AE2063"/>
      <c r="AF2063"/>
      <c r="AH2063" s="36"/>
      <c r="AJ2063"/>
    </row>
    <row r="2064" spans="14:36">
      <c r="N2064" s="36"/>
      <c r="R2064" s="5"/>
      <c r="W2064"/>
      <c r="Y2064" s="36"/>
      <c r="AA2064" s="5"/>
      <c r="AC2064" s="36"/>
      <c r="AD2064" s="36"/>
      <c r="AE2064"/>
      <c r="AF2064"/>
      <c r="AH2064" s="36"/>
      <c r="AJ2064"/>
    </row>
    <row r="2065" spans="14:36">
      <c r="N2065" s="36"/>
      <c r="R2065" s="5"/>
      <c r="W2065"/>
      <c r="Y2065" s="36"/>
      <c r="AA2065" s="5"/>
      <c r="AC2065" s="36"/>
      <c r="AD2065" s="36"/>
      <c r="AE2065"/>
      <c r="AF2065"/>
      <c r="AH2065" s="36"/>
      <c r="AJ2065"/>
    </row>
    <row r="2066" spans="14:36">
      <c r="N2066" s="36"/>
      <c r="R2066" s="5"/>
      <c r="W2066"/>
      <c r="Y2066" s="36"/>
      <c r="AA2066" s="5"/>
      <c r="AC2066" s="36"/>
      <c r="AD2066" s="36"/>
      <c r="AE2066"/>
      <c r="AF2066"/>
      <c r="AH2066" s="36"/>
      <c r="AJ2066"/>
    </row>
    <row r="2067" spans="14:36">
      <c r="N2067" s="36"/>
      <c r="R2067" s="5"/>
      <c r="W2067"/>
      <c r="Y2067" s="36"/>
      <c r="AA2067" s="5"/>
      <c r="AC2067" s="36"/>
      <c r="AD2067" s="36"/>
      <c r="AE2067"/>
      <c r="AF2067"/>
      <c r="AH2067" s="36"/>
      <c r="AJ2067"/>
    </row>
    <row r="2068" spans="14:36">
      <c r="N2068" s="36"/>
      <c r="R2068" s="5"/>
      <c r="W2068"/>
      <c r="Y2068" s="36"/>
      <c r="AA2068" s="5"/>
      <c r="AC2068" s="36"/>
      <c r="AD2068" s="36"/>
      <c r="AE2068"/>
      <c r="AF2068"/>
      <c r="AH2068" s="36"/>
      <c r="AJ2068"/>
    </row>
    <row r="2069" spans="14:36">
      <c r="N2069" s="36"/>
      <c r="R2069" s="5"/>
      <c r="W2069"/>
      <c r="Y2069" s="36"/>
      <c r="AA2069" s="5"/>
      <c r="AC2069" s="36"/>
      <c r="AD2069" s="36"/>
      <c r="AE2069"/>
      <c r="AF2069"/>
      <c r="AH2069" s="36"/>
      <c r="AJ2069"/>
    </row>
    <row r="2070" spans="14:36">
      <c r="N2070" s="36"/>
      <c r="R2070" s="5"/>
      <c r="W2070"/>
      <c r="Y2070" s="36"/>
      <c r="AA2070" s="5"/>
      <c r="AC2070" s="36"/>
      <c r="AD2070" s="36"/>
      <c r="AE2070"/>
      <c r="AF2070"/>
      <c r="AH2070" s="36"/>
      <c r="AJ2070"/>
    </row>
    <row r="2071" spans="14:36">
      <c r="N2071" s="36"/>
      <c r="R2071" s="5"/>
      <c r="W2071"/>
      <c r="Y2071" s="36"/>
      <c r="AA2071" s="5"/>
      <c r="AC2071" s="36"/>
      <c r="AD2071" s="36"/>
      <c r="AE2071"/>
      <c r="AF2071"/>
      <c r="AH2071" s="36"/>
      <c r="AJ2071"/>
    </row>
    <row r="2072" spans="14:36">
      <c r="N2072" s="36"/>
      <c r="R2072" s="5"/>
      <c r="W2072"/>
      <c r="Y2072" s="36"/>
      <c r="AA2072" s="5"/>
      <c r="AC2072" s="36"/>
      <c r="AD2072" s="36"/>
      <c r="AE2072"/>
      <c r="AF2072"/>
      <c r="AH2072" s="36"/>
      <c r="AJ2072"/>
    </row>
    <row r="2073" spans="14:36">
      <c r="N2073" s="36"/>
      <c r="R2073" s="5"/>
      <c r="W2073"/>
      <c r="Y2073" s="36"/>
      <c r="AA2073" s="5"/>
      <c r="AC2073" s="36"/>
      <c r="AD2073" s="36"/>
      <c r="AE2073"/>
      <c r="AF2073"/>
      <c r="AH2073" s="36"/>
      <c r="AJ2073"/>
    </row>
    <row r="2074" spans="14:36">
      <c r="N2074" s="36"/>
      <c r="R2074" s="5"/>
      <c r="W2074"/>
      <c r="Y2074" s="36"/>
      <c r="AA2074" s="5"/>
      <c r="AC2074" s="36"/>
      <c r="AD2074" s="36"/>
      <c r="AE2074"/>
      <c r="AF2074"/>
      <c r="AH2074" s="36"/>
      <c r="AJ2074"/>
    </row>
    <row r="2075" spans="14:36">
      <c r="N2075" s="36"/>
      <c r="R2075" s="5"/>
      <c r="W2075"/>
      <c r="Y2075" s="36"/>
      <c r="AA2075" s="5"/>
      <c r="AC2075" s="36"/>
      <c r="AD2075" s="36"/>
      <c r="AE2075"/>
      <c r="AF2075"/>
      <c r="AH2075" s="36"/>
      <c r="AJ2075"/>
    </row>
    <row r="2076" spans="14:36">
      <c r="N2076" s="36"/>
      <c r="R2076" s="5"/>
      <c r="W2076"/>
      <c r="Y2076" s="36"/>
      <c r="AA2076" s="5"/>
      <c r="AC2076" s="36"/>
      <c r="AD2076" s="36"/>
      <c r="AE2076"/>
      <c r="AF2076"/>
      <c r="AH2076" s="36"/>
      <c r="AJ2076"/>
    </row>
    <row r="2077" spans="14:36">
      <c r="N2077" s="36"/>
      <c r="R2077" s="5"/>
      <c r="W2077"/>
      <c r="Y2077" s="36"/>
      <c r="AA2077" s="5"/>
      <c r="AC2077" s="36"/>
      <c r="AD2077" s="36"/>
      <c r="AE2077"/>
      <c r="AF2077"/>
      <c r="AH2077" s="36"/>
      <c r="AJ2077"/>
    </row>
    <row r="2078" spans="14:36">
      <c r="N2078" s="36"/>
      <c r="R2078" s="5"/>
      <c r="W2078"/>
      <c r="Y2078" s="36"/>
      <c r="AA2078" s="5"/>
      <c r="AC2078" s="36"/>
      <c r="AD2078" s="36"/>
      <c r="AE2078"/>
      <c r="AF2078"/>
      <c r="AH2078" s="36"/>
      <c r="AJ2078"/>
    </row>
    <row r="2079" spans="14:36">
      <c r="N2079" s="36"/>
      <c r="R2079" s="5"/>
      <c r="W2079"/>
      <c r="Y2079" s="36"/>
      <c r="AA2079" s="5"/>
      <c r="AC2079" s="36"/>
      <c r="AD2079" s="36"/>
      <c r="AE2079"/>
      <c r="AF2079"/>
      <c r="AH2079" s="36"/>
      <c r="AJ2079"/>
    </row>
    <row r="2080" spans="14:36">
      <c r="N2080" s="36"/>
      <c r="R2080" s="5"/>
      <c r="W2080"/>
      <c r="Y2080" s="36"/>
      <c r="AA2080" s="5"/>
      <c r="AC2080" s="36"/>
      <c r="AD2080" s="36"/>
      <c r="AE2080"/>
      <c r="AF2080"/>
      <c r="AH2080" s="36"/>
      <c r="AJ2080"/>
    </row>
    <row r="2081" spans="14:36">
      <c r="N2081" s="36"/>
      <c r="R2081" s="5"/>
      <c r="W2081"/>
      <c r="Y2081" s="36"/>
      <c r="AA2081" s="5"/>
      <c r="AC2081" s="36"/>
      <c r="AD2081" s="36"/>
      <c r="AE2081"/>
      <c r="AF2081"/>
      <c r="AH2081" s="36"/>
      <c r="AJ2081"/>
    </row>
    <row r="2082" spans="14:36">
      <c r="N2082" s="36"/>
      <c r="R2082" s="5"/>
      <c r="W2082"/>
      <c r="Y2082" s="36"/>
      <c r="AA2082" s="5"/>
      <c r="AC2082" s="36"/>
      <c r="AD2082" s="36"/>
      <c r="AE2082"/>
      <c r="AF2082"/>
      <c r="AH2082" s="36"/>
      <c r="AJ2082"/>
    </row>
    <row r="2083" spans="14:36">
      <c r="N2083" s="36"/>
      <c r="R2083" s="5"/>
      <c r="W2083"/>
      <c r="Y2083" s="36"/>
      <c r="AA2083" s="5"/>
      <c r="AC2083" s="36"/>
      <c r="AD2083" s="36"/>
      <c r="AE2083"/>
      <c r="AF2083"/>
      <c r="AH2083" s="36"/>
      <c r="AJ2083"/>
    </row>
    <row r="2084" spans="14:36">
      <c r="N2084" s="36"/>
      <c r="R2084" s="5"/>
      <c r="W2084"/>
      <c r="Y2084" s="36"/>
      <c r="AA2084" s="5"/>
      <c r="AC2084" s="36"/>
      <c r="AD2084" s="36"/>
      <c r="AE2084"/>
      <c r="AF2084"/>
      <c r="AH2084" s="36"/>
      <c r="AJ2084"/>
    </row>
    <row r="2085" spans="14:36">
      <c r="N2085" s="36"/>
      <c r="R2085" s="5"/>
      <c r="W2085"/>
      <c r="Y2085" s="36"/>
      <c r="AA2085" s="5"/>
      <c r="AC2085" s="36"/>
      <c r="AD2085" s="36"/>
      <c r="AE2085"/>
      <c r="AF2085"/>
      <c r="AH2085" s="36"/>
      <c r="AJ2085"/>
    </row>
    <row r="2086" spans="14:36">
      <c r="N2086" s="36"/>
      <c r="R2086" s="5"/>
      <c r="W2086"/>
      <c r="Y2086" s="36"/>
      <c r="AA2086" s="5"/>
      <c r="AC2086" s="36"/>
      <c r="AD2086" s="36"/>
      <c r="AE2086"/>
      <c r="AF2086"/>
      <c r="AH2086" s="36"/>
      <c r="AJ2086"/>
    </row>
    <row r="2087" spans="14:36">
      <c r="N2087" s="36"/>
      <c r="R2087" s="5"/>
      <c r="W2087"/>
      <c r="Y2087" s="36"/>
      <c r="AA2087" s="5"/>
      <c r="AC2087" s="36"/>
      <c r="AD2087" s="36"/>
      <c r="AE2087"/>
      <c r="AF2087"/>
      <c r="AH2087" s="36"/>
      <c r="AJ2087"/>
    </row>
    <row r="2088" spans="14:36">
      <c r="N2088" s="36"/>
      <c r="R2088" s="5"/>
      <c r="W2088"/>
      <c r="Y2088" s="36"/>
      <c r="AA2088" s="5"/>
      <c r="AC2088" s="36"/>
      <c r="AD2088" s="36"/>
      <c r="AE2088"/>
      <c r="AF2088"/>
      <c r="AH2088" s="36"/>
      <c r="AJ2088"/>
    </row>
    <row r="2089" spans="14:36">
      <c r="N2089" s="36"/>
      <c r="R2089" s="5"/>
      <c r="W2089"/>
      <c r="Y2089" s="36"/>
      <c r="AA2089" s="5"/>
      <c r="AC2089" s="36"/>
      <c r="AD2089" s="36"/>
      <c r="AE2089"/>
      <c r="AF2089"/>
      <c r="AH2089" s="36"/>
      <c r="AJ2089"/>
    </row>
    <row r="2090" spans="14:36">
      <c r="N2090" s="36"/>
      <c r="R2090" s="5"/>
      <c r="W2090"/>
      <c r="Y2090" s="36"/>
      <c r="AA2090" s="5"/>
      <c r="AC2090" s="36"/>
      <c r="AD2090" s="36"/>
      <c r="AE2090"/>
      <c r="AF2090"/>
      <c r="AH2090" s="36"/>
      <c r="AJ2090"/>
    </row>
    <row r="2091" spans="14:36">
      <c r="N2091" s="36"/>
      <c r="R2091" s="5"/>
      <c r="W2091"/>
      <c r="Y2091" s="36"/>
      <c r="AA2091" s="5"/>
      <c r="AC2091" s="36"/>
      <c r="AD2091" s="36"/>
      <c r="AE2091"/>
      <c r="AF2091"/>
      <c r="AH2091" s="36"/>
      <c r="AJ2091"/>
    </row>
    <row r="2092" spans="14:36">
      <c r="N2092" s="36"/>
      <c r="R2092" s="5"/>
      <c r="W2092"/>
      <c r="Y2092" s="36"/>
      <c r="AA2092" s="5"/>
      <c r="AC2092" s="36"/>
      <c r="AD2092" s="36"/>
      <c r="AE2092"/>
      <c r="AF2092"/>
      <c r="AH2092" s="36"/>
      <c r="AJ2092"/>
    </row>
    <row r="2093" spans="14:36">
      <c r="N2093" s="36"/>
      <c r="R2093" s="5"/>
      <c r="W2093"/>
      <c r="Y2093" s="36"/>
      <c r="AA2093" s="5"/>
      <c r="AC2093" s="36"/>
      <c r="AD2093" s="36"/>
      <c r="AE2093"/>
      <c r="AF2093"/>
      <c r="AH2093" s="36"/>
      <c r="AJ2093"/>
    </row>
    <row r="2094" spans="14:36">
      <c r="N2094" s="36"/>
      <c r="R2094" s="5"/>
      <c r="W2094"/>
      <c r="Y2094" s="36"/>
      <c r="AA2094" s="5"/>
      <c r="AC2094" s="36"/>
      <c r="AD2094" s="36"/>
      <c r="AE2094"/>
      <c r="AF2094"/>
      <c r="AH2094" s="36"/>
      <c r="AJ2094"/>
    </row>
    <row r="2095" spans="14:36">
      <c r="N2095" s="36"/>
      <c r="R2095" s="5"/>
      <c r="W2095"/>
      <c r="Y2095" s="36"/>
      <c r="AA2095" s="5"/>
      <c r="AC2095" s="36"/>
      <c r="AD2095" s="36"/>
      <c r="AE2095"/>
      <c r="AF2095"/>
      <c r="AH2095" s="36"/>
      <c r="AJ2095"/>
    </row>
    <row r="2096" spans="14:36">
      <c r="N2096" s="36"/>
      <c r="R2096" s="5"/>
      <c r="W2096"/>
      <c r="Y2096" s="36"/>
      <c r="AA2096" s="5"/>
      <c r="AC2096" s="36"/>
      <c r="AD2096" s="36"/>
      <c r="AE2096"/>
      <c r="AF2096"/>
      <c r="AH2096" s="36"/>
      <c r="AJ2096"/>
    </row>
    <row r="2097" spans="14:36">
      <c r="N2097" s="36"/>
      <c r="R2097" s="5"/>
      <c r="W2097"/>
      <c r="Y2097" s="36"/>
      <c r="AA2097" s="5"/>
      <c r="AC2097" s="36"/>
      <c r="AD2097" s="36"/>
      <c r="AE2097"/>
      <c r="AF2097"/>
      <c r="AH2097" s="36"/>
      <c r="AJ2097"/>
    </row>
    <row r="2098" spans="14:36">
      <c r="N2098" s="36"/>
      <c r="R2098" s="5"/>
      <c r="W2098"/>
      <c r="Y2098" s="36"/>
      <c r="AA2098" s="5"/>
      <c r="AC2098" s="36"/>
      <c r="AD2098" s="36"/>
      <c r="AE2098"/>
      <c r="AF2098"/>
      <c r="AH2098" s="36"/>
      <c r="AJ2098"/>
    </row>
    <row r="2099" spans="14:36">
      <c r="N2099" s="36"/>
      <c r="R2099" s="5"/>
      <c r="W2099"/>
      <c r="Y2099" s="36"/>
      <c r="AA2099" s="5"/>
      <c r="AC2099" s="36"/>
      <c r="AD2099" s="36"/>
      <c r="AE2099"/>
      <c r="AF2099"/>
      <c r="AH2099" s="36"/>
      <c r="AJ2099"/>
    </row>
    <row r="2100" spans="14:36">
      <c r="N2100" s="36"/>
      <c r="R2100" s="5"/>
      <c r="W2100"/>
      <c r="Y2100" s="36"/>
      <c r="AA2100" s="5"/>
      <c r="AC2100" s="36"/>
      <c r="AD2100" s="36"/>
      <c r="AE2100"/>
      <c r="AF2100"/>
      <c r="AH2100" s="36"/>
      <c r="AJ2100"/>
    </row>
    <row r="2101" spans="14:36">
      <c r="N2101" s="36"/>
      <c r="R2101" s="5"/>
      <c r="W2101"/>
      <c r="Y2101" s="36"/>
      <c r="AA2101" s="5"/>
      <c r="AC2101" s="36"/>
      <c r="AD2101" s="36"/>
      <c r="AE2101"/>
      <c r="AF2101"/>
      <c r="AH2101" s="36"/>
      <c r="AJ2101"/>
    </row>
    <row r="2102" spans="14:36">
      <c r="N2102" s="36"/>
      <c r="R2102" s="5"/>
      <c r="W2102"/>
      <c r="Y2102" s="36"/>
      <c r="AA2102" s="5"/>
      <c r="AC2102" s="36"/>
      <c r="AD2102" s="36"/>
      <c r="AE2102"/>
      <c r="AF2102"/>
      <c r="AH2102" s="36"/>
      <c r="AJ2102"/>
    </row>
    <row r="2103" spans="14:36">
      <c r="N2103" s="36"/>
      <c r="R2103" s="5"/>
      <c r="W2103"/>
      <c r="Y2103" s="36"/>
      <c r="AA2103" s="5"/>
      <c r="AC2103" s="36"/>
      <c r="AD2103" s="36"/>
      <c r="AE2103"/>
      <c r="AF2103"/>
      <c r="AH2103" s="36"/>
      <c r="AJ2103"/>
    </row>
    <row r="2104" spans="14:36">
      <c r="N2104" s="36"/>
      <c r="R2104" s="5"/>
      <c r="W2104"/>
      <c r="Y2104" s="36"/>
      <c r="AA2104" s="5"/>
      <c r="AC2104" s="36"/>
      <c r="AD2104" s="36"/>
      <c r="AE2104"/>
      <c r="AF2104"/>
      <c r="AH2104" s="36"/>
      <c r="AJ2104"/>
    </row>
    <row r="2105" spans="14:36">
      <c r="N2105" s="36"/>
      <c r="R2105" s="5"/>
      <c r="W2105"/>
      <c r="Y2105" s="36"/>
      <c r="AA2105" s="5"/>
      <c r="AC2105" s="36"/>
      <c r="AD2105" s="36"/>
      <c r="AE2105"/>
      <c r="AF2105"/>
      <c r="AH2105" s="36"/>
      <c r="AJ2105"/>
    </row>
    <row r="2106" spans="14:36">
      <c r="N2106" s="36"/>
      <c r="R2106" s="5"/>
      <c r="W2106"/>
      <c r="Y2106" s="36"/>
      <c r="AA2106" s="5"/>
      <c r="AC2106" s="36"/>
      <c r="AD2106" s="36"/>
      <c r="AE2106"/>
      <c r="AF2106"/>
      <c r="AH2106" s="36"/>
      <c r="AJ2106"/>
    </row>
    <row r="2107" spans="14:36">
      <c r="N2107" s="36"/>
      <c r="R2107" s="5"/>
      <c r="W2107"/>
      <c r="Y2107" s="36"/>
      <c r="AA2107" s="5"/>
      <c r="AC2107" s="36"/>
      <c r="AD2107" s="36"/>
      <c r="AE2107"/>
      <c r="AF2107"/>
      <c r="AH2107" s="36"/>
      <c r="AJ2107"/>
    </row>
    <row r="2108" spans="14:36">
      <c r="N2108" s="36"/>
      <c r="R2108" s="5"/>
      <c r="W2108"/>
      <c r="Y2108" s="36"/>
      <c r="AA2108" s="5"/>
      <c r="AC2108" s="36"/>
      <c r="AD2108" s="36"/>
      <c r="AE2108"/>
      <c r="AF2108"/>
      <c r="AH2108" s="36"/>
      <c r="AJ2108"/>
    </row>
    <row r="2109" spans="14:36">
      <c r="N2109" s="36"/>
      <c r="R2109" s="5"/>
      <c r="W2109"/>
      <c r="Y2109" s="36"/>
      <c r="AA2109" s="5"/>
      <c r="AC2109" s="36"/>
      <c r="AD2109" s="36"/>
      <c r="AE2109"/>
      <c r="AF2109"/>
      <c r="AH2109" s="36"/>
      <c r="AJ2109"/>
    </row>
    <row r="2110" spans="14:36">
      <c r="N2110" s="36"/>
      <c r="R2110" s="5"/>
      <c r="W2110"/>
      <c r="Y2110" s="36"/>
      <c r="AA2110" s="5"/>
      <c r="AC2110" s="36"/>
      <c r="AD2110" s="36"/>
      <c r="AE2110"/>
      <c r="AF2110"/>
      <c r="AH2110" s="36"/>
      <c r="AJ2110"/>
    </row>
    <row r="2111" spans="14:36">
      <c r="N2111" s="36"/>
      <c r="R2111" s="5"/>
      <c r="W2111"/>
      <c r="Y2111" s="36"/>
      <c r="AA2111" s="5"/>
      <c r="AC2111" s="36"/>
      <c r="AD2111" s="36"/>
      <c r="AE2111"/>
      <c r="AF2111"/>
      <c r="AH2111" s="36"/>
      <c r="AJ2111"/>
    </row>
    <row r="2112" spans="14:36">
      <c r="N2112" s="36"/>
      <c r="R2112" s="5"/>
      <c r="W2112"/>
      <c r="Y2112" s="36"/>
      <c r="AA2112" s="5"/>
      <c r="AC2112" s="36"/>
      <c r="AD2112" s="36"/>
      <c r="AE2112"/>
      <c r="AF2112"/>
      <c r="AH2112" s="36"/>
      <c r="AJ2112"/>
    </row>
    <row r="2113" spans="14:36">
      <c r="N2113" s="36"/>
      <c r="R2113" s="5"/>
      <c r="W2113"/>
      <c r="Y2113" s="36"/>
      <c r="AA2113" s="5"/>
      <c r="AC2113" s="36"/>
      <c r="AD2113" s="36"/>
      <c r="AE2113"/>
      <c r="AF2113"/>
      <c r="AH2113" s="36"/>
      <c r="AJ2113"/>
    </row>
    <row r="2114" spans="14:36">
      <c r="N2114" s="36"/>
      <c r="R2114" s="5"/>
      <c r="W2114"/>
      <c r="Y2114" s="36"/>
      <c r="AA2114" s="5"/>
      <c r="AC2114" s="36"/>
      <c r="AD2114" s="36"/>
      <c r="AE2114"/>
      <c r="AF2114"/>
      <c r="AH2114" s="36"/>
      <c r="AJ2114"/>
    </row>
    <row r="2115" spans="14:36">
      <c r="N2115" s="36"/>
      <c r="R2115" s="5"/>
      <c r="W2115"/>
      <c r="Y2115" s="36"/>
      <c r="AA2115" s="5"/>
      <c r="AC2115" s="36"/>
      <c r="AD2115" s="36"/>
      <c r="AE2115"/>
      <c r="AF2115"/>
      <c r="AH2115" s="36"/>
      <c r="AJ2115"/>
    </row>
    <row r="2116" spans="14:36">
      <c r="N2116" s="36"/>
      <c r="R2116" s="5"/>
      <c r="W2116"/>
      <c r="Y2116" s="36"/>
      <c r="AA2116" s="5"/>
      <c r="AC2116" s="36"/>
      <c r="AD2116" s="36"/>
      <c r="AE2116"/>
      <c r="AF2116"/>
      <c r="AH2116" s="36"/>
      <c r="AJ2116"/>
    </row>
    <row r="2117" spans="14:36">
      <c r="N2117" s="36"/>
      <c r="R2117" s="5"/>
      <c r="W2117"/>
      <c r="Y2117" s="36"/>
      <c r="AA2117" s="5"/>
      <c r="AC2117" s="36"/>
      <c r="AD2117" s="36"/>
      <c r="AE2117"/>
      <c r="AF2117"/>
      <c r="AH2117" s="36"/>
      <c r="AJ2117"/>
    </row>
    <row r="2118" spans="14:36">
      <c r="N2118" s="36"/>
      <c r="R2118" s="5"/>
      <c r="W2118"/>
      <c r="Y2118" s="36"/>
      <c r="AA2118" s="5"/>
      <c r="AC2118" s="36"/>
      <c r="AD2118" s="36"/>
      <c r="AE2118"/>
      <c r="AF2118"/>
      <c r="AH2118" s="36"/>
      <c r="AJ2118"/>
    </row>
    <row r="2119" spans="14:36">
      <c r="N2119" s="36"/>
      <c r="R2119" s="5"/>
      <c r="W2119"/>
      <c r="Y2119" s="36"/>
      <c r="AA2119" s="5"/>
      <c r="AC2119" s="36"/>
      <c r="AD2119" s="36"/>
      <c r="AE2119"/>
      <c r="AF2119"/>
      <c r="AH2119" s="36"/>
      <c r="AJ2119"/>
    </row>
    <row r="2120" spans="14:36">
      <c r="N2120" s="36"/>
      <c r="R2120" s="5"/>
      <c r="W2120"/>
      <c r="Y2120" s="36"/>
      <c r="AA2120" s="5"/>
      <c r="AC2120" s="36"/>
      <c r="AD2120" s="36"/>
      <c r="AE2120"/>
      <c r="AF2120"/>
      <c r="AH2120" s="36"/>
      <c r="AJ2120"/>
    </row>
    <row r="2121" spans="14:36">
      <c r="N2121" s="36"/>
      <c r="R2121" s="5"/>
      <c r="W2121"/>
      <c r="Y2121" s="36"/>
      <c r="AA2121" s="5"/>
      <c r="AC2121" s="36"/>
      <c r="AD2121" s="36"/>
      <c r="AE2121"/>
      <c r="AF2121"/>
      <c r="AH2121" s="36"/>
      <c r="AJ2121"/>
    </row>
    <row r="2122" spans="14:36">
      <c r="N2122" s="36"/>
      <c r="R2122" s="5"/>
      <c r="W2122"/>
      <c r="Y2122" s="36"/>
      <c r="AA2122" s="5"/>
      <c r="AC2122" s="36"/>
      <c r="AD2122" s="36"/>
      <c r="AE2122"/>
      <c r="AF2122"/>
      <c r="AH2122" s="36"/>
      <c r="AJ2122"/>
    </row>
    <row r="2123" spans="14:36">
      <c r="N2123" s="36"/>
      <c r="R2123" s="5"/>
      <c r="W2123"/>
      <c r="Y2123" s="36"/>
      <c r="AA2123" s="5"/>
      <c r="AC2123" s="36"/>
      <c r="AD2123" s="36"/>
      <c r="AE2123"/>
      <c r="AF2123"/>
      <c r="AH2123" s="36"/>
      <c r="AJ2123"/>
    </row>
    <row r="2124" spans="14:36">
      <c r="N2124" s="36"/>
      <c r="R2124" s="5"/>
      <c r="W2124"/>
      <c r="Y2124" s="36"/>
      <c r="AA2124" s="5"/>
      <c r="AC2124" s="36"/>
      <c r="AD2124" s="36"/>
      <c r="AE2124"/>
      <c r="AF2124"/>
      <c r="AH2124" s="36"/>
      <c r="AJ2124"/>
    </row>
    <row r="2125" spans="14:36">
      <c r="N2125" s="36"/>
      <c r="R2125" s="5"/>
      <c r="W2125"/>
      <c r="Y2125" s="36"/>
      <c r="AA2125" s="5"/>
      <c r="AC2125" s="36"/>
      <c r="AD2125" s="36"/>
      <c r="AE2125"/>
      <c r="AF2125"/>
      <c r="AH2125" s="36"/>
      <c r="AJ2125"/>
    </row>
    <row r="2126" spans="14:36">
      <c r="N2126" s="36"/>
      <c r="R2126" s="5"/>
      <c r="W2126"/>
      <c r="Y2126" s="36"/>
      <c r="AA2126" s="5"/>
      <c r="AC2126" s="36"/>
      <c r="AD2126" s="36"/>
      <c r="AE2126"/>
      <c r="AF2126"/>
      <c r="AH2126" s="36"/>
      <c r="AJ2126"/>
    </row>
    <row r="2127" spans="14:36">
      <c r="N2127" s="36"/>
      <c r="R2127" s="5"/>
      <c r="W2127"/>
      <c r="Y2127" s="36"/>
      <c r="AA2127" s="5"/>
      <c r="AC2127" s="36"/>
      <c r="AD2127" s="36"/>
      <c r="AE2127"/>
      <c r="AF2127"/>
      <c r="AH2127" s="36"/>
      <c r="AJ2127"/>
    </row>
    <row r="2128" spans="14:36">
      <c r="N2128" s="36"/>
      <c r="R2128" s="5"/>
      <c r="W2128"/>
      <c r="Y2128" s="36"/>
      <c r="AA2128" s="5"/>
      <c r="AC2128" s="36"/>
      <c r="AD2128" s="36"/>
      <c r="AE2128"/>
      <c r="AF2128"/>
      <c r="AH2128" s="36"/>
      <c r="AJ2128"/>
    </row>
    <row r="2129" spans="14:36">
      <c r="N2129" s="36"/>
      <c r="R2129" s="5"/>
      <c r="W2129"/>
      <c r="Y2129" s="36"/>
      <c r="AA2129" s="5"/>
      <c r="AC2129" s="36"/>
      <c r="AD2129" s="36"/>
      <c r="AE2129"/>
      <c r="AF2129"/>
      <c r="AH2129" s="36"/>
      <c r="AJ2129"/>
    </row>
    <row r="2130" spans="14:36">
      <c r="N2130" s="36"/>
      <c r="R2130" s="5"/>
      <c r="W2130"/>
      <c r="Y2130" s="36"/>
      <c r="AA2130" s="5"/>
      <c r="AC2130" s="36"/>
      <c r="AD2130" s="36"/>
      <c r="AE2130"/>
      <c r="AF2130"/>
      <c r="AH2130" s="36"/>
      <c r="AJ2130"/>
    </row>
    <row r="2131" spans="14:36">
      <c r="N2131" s="36"/>
      <c r="R2131" s="5"/>
      <c r="W2131"/>
      <c r="Y2131" s="36"/>
      <c r="AA2131" s="5"/>
      <c r="AC2131" s="36"/>
      <c r="AD2131" s="36"/>
      <c r="AE2131"/>
      <c r="AF2131"/>
      <c r="AH2131" s="36"/>
      <c r="AJ2131"/>
    </row>
    <row r="2132" spans="14:36">
      <c r="N2132" s="36"/>
      <c r="R2132" s="5"/>
      <c r="W2132"/>
      <c r="Y2132" s="36"/>
      <c r="AA2132" s="5"/>
      <c r="AC2132" s="36"/>
      <c r="AD2132" s="36"/>
      <c r="AE2132"/>
      <c r="AF2132"/>
      <c r="AH2132" s="36"/>
      <c r="AJ2132"/>
    </row>
    <row r="2133" spans="14:36">
      <c r="N2133" s="36"/>
      <c r="R2133" s="5"/>
      <c r="W2133"/>
      <c r="Y2133" s="36"/>
      <c r="AA2133" s="5"/>
      <c r="AC2133" s="36"/>
      <c r="AD2133" s="36"/>
      <c r="AE2133"/>
      <c r="AF2133"/>
      <c r="AH2133" s="36"/>
      <c r="AJ2133"/>
    </row>
    <row r="2134" spans="14:36">
      <c r="N2134" s="36"/>
      <c r="R2134" s="5"/>
      <c r="W2134"/>
      <c r="Y2134" s="36"/>
      <c r="AA2134" s="5"/>
      <c r="AC2134" s="36"/>
      <c r="AD2134" s="36"/>
      <c r="AE2134"/>
      <c r="AF2134"/>
      <c r="AH2134" s="36"/>
      <c r="AJ2134"/>
    </row>
    <row r="2135" spans="14:36">
      <c r="N2135" s="36"/>
      <c r="R2135" s="5"/>
      <c r="W2135"/>
      <c r="Y2135" s="36"/>
      <c r="AA2135" s="5"/>
      <c r="AC2135" s="36"/>
      <c r="AD2135" s="36"/>
      <c r="AE2135"/>
      <c r="AF2135"/>
      <c r="AH2135" s="36"/>
      <c r="AJ2135"/>
    </row>
    <row r="2136" spans="14:36">
      <c r="N2136" s="36"/>
      <c r="R2136" s="5"/>
      <c r="W2136"/>
      <c r="Y2136" s="36"/>
      <c r="AA2136" s="5"/>
      <c r="AC2136" s="36"/>
      <c r="AD2136" s="36"/>
      <c r="AE2136"/>
      <c r="AF2136"/>
      <c r="AH2136" s="36"/>
      <c r="AJ2136"/>
    </row>
    <row r="2137" spans="14:36">
      <c r="N2137" s="36"/>
      <c r="R2137" s="5"/>
      <c r="W2137"/>
      <c r="Y2137" s="36"/>
      <c r="AA2137" s="5"/>
      <c r="AC2137" s="36"/>
      <c r="AD2137" s="36"/>
      <c r="AE2137"/>
      <c r="AF2137"/>
      <c r="AH2137" s="36"/>
      <c r="AJ2137"/>
    </row>
    <row r="2138" spans="14:36">
      <c r="N2138" s="36"/>
      <c r="R2138" s="5"/>
      <c r="W2138"/>
      <c r="Y2138" s="36"/>
      <c r="AA2138" s="5"/>
      <c r="AC2138" s="36"/>
      <c r="AD2138" s="36"/>
      <c r="AE2138"/>
      <c r="AF2138"/>
      <c r="AH2138" s="36"/>
      <c r="AJ2138"/>
    </row>
    <row r="2139" spans="14:36">
      <c r="N2139" s="36"/>
      <c r="R2139" s="5"/>
      <c r="W2139"/>
      <c r="Y2139" s="36"/>
      <c r="AA2139" s="5"/>
      <c r="AC2139" s="36"/>
      <c r="AD2139" s="36"/>
      <c r="AE2139"/>
      <c r="AF2139"/>
      <c r="AH2139" s="36"/>
      <c r="AJ2139"/>
    </row>
    <row r="2140" spans="14:36">
      <c r="N2140" s="36"/>
      <c r="R2140" s="5"/>
      <c r="W2140"/>
      <c r="Y2140" s="36"/>
      <c r="AA2140" s="5"/>
      <c r="AC2140" s="36"/>
      <c r="AD2140" s="36"/>
      <c r="AE2140"/>
      <c r="AF2140"/>
      <c r="AH2140" s="36"/>
      <c r="AJ2140"/>
    </row>
    <row r="2141" spans="14:36">
      <c r="N2141" s="36"/>
      <c r="R2141" s="5"/>
      <c r="W2141"/>
      <c r="Y2141" s="36"/>
      <c r="AA2141" s="5"/>
      <c r="AC2141" s="36"/>
      <c r="AD2141" s="36"/>
      <c r="AE2141"/>
      <c r="AF2141"/>
      <c r="AH2141" s="36"/>
      <c r="AJ2141"/>
    </row>
    <row r="2142" spans="14:36">
      <c r="N2142" s="36"/>
      <c r="R2142" s="5"/>
      <c r="W2142"/>
      <c r="Y2142" s="36"/>
      <c r="AA2142" s="5"/>
      <c r="AC2142" s="36"/>
      <c r="AD2142" s="36"/>
      <c r="AE2142"/>
      <c r="AF2142"/>
      <c r="AH2142" s="36"/>
      <c r="AJ2142"/>
    </row>
    <row r="2143" spans="14:36">
      <c r="N2143" s="36"/>
      <c r="R2143" s="5"/>
      <c r="W2143"/>
      <c r="Y2143" s="36"/>
      <c r="AA2143" s="5"/>
      <c r="AC2143" s="36"/>
      <c r="AD2143" s="36"/>
      <c r="AE2143"/>
      <c r="AF2143"/>
      <c r="AH2143" s="36"/>
      <c r="AJ2143"/>
    </row>
    <row r="2144" spans="14:36">
      <c r="N2144" s="36"/>
      <c r="R2144" s="5"/>
      <c r="W2144"/>
      <c r="Y2144" s="36"/>
      <c r="AA2144" s="5"/>
      <c r="AC2144" s="36"/>
      <c r="AD2144" s="36"/>
      <c r="AE2144"/>
      <c r="AF2144"/>
      <c r="AH2144" s="36"/>
      <c r="AJ2144"/>
    </row>
    <row r="2145" spans="14:36">
      <c r="N2145" s="36"/>
      <c r="R2145" s="5"/>
      <c r="W2145"/>
      <c r="Y2145" s="36"/>
      <c r="AA2145" s="5"/>
      <c r="AC2145" s="36"/>
      <c r="AD2145" s="36"/>
      <c r="AE2145"/>
      <c r="AF2145"/>
      <c r="AH2145" s="36"/>
      <c r="AJ2145"/>
    </row>
    <row r="2146" spans="14:36">
      <c r="N2146" s="36"/>
      <c r="R2146" s="5"/>
      <c r="W2146"/>
      <c r="Y2146" s="36"/>
      <c r="AA2146" s="5"/>
      <c r="AC2146" s="36"/>
      <c r="AD2146" s="36"/>
      <c r="AE2146"/>
      <c r="AF2146"/>
      <c r="AH2146" s="36"/>
      <c r="AJ2146"/>
    </row>
    <row r="2147" spans="14:36">
      <c r="N2147" s="36"/>
      <c r="R2147" s="5"/>
      <c r="W2147"/>
      <c r="Y2147" s="36"/>
      <c r="AA2147" s="5"/>
      <c r="AC2147" s="36"/>
      <c r="AD2147" s="36"/>
      <c r="AE2147"/>
      <c r="AF2147"/>
      <c r="AH2147" s="36"/>
      <c r="AJ2147"/>
    </row>
    <row r="2148" spans="14:36">
      <c r="N2148" s="36"/>
      <c r="R2148" s="5"/>
      <c r="W2148"/>
      <c r="Y2148" s="36"/>
      <c r="AA2148" s="5"/>
      <c r="AC2148" s="36"/>
      <c r="AD2148" s="36"/>
      <c r="AE2148"/>
      <c r="AF2148"/>
      <c r="AH2148" s="36"/>
      <c r="AJ2148"/>
    </row>
    <row r="2149" spans="14:36">
      <c r="N2149" s="36"/>
      <c r="R2149" s="5"/>
      <c r="W2149"/>
      <c r="Y2149" s="36"/>
      <c r="AA2149" s="5"/>
      <c r="AC2149" s="36"/>
      <c r="AD2149" s="36"/>
      <c r="AE2149"/>
      <c r="AF2149"/>
      <c r="AH2149" s="36"/>
      <c r="AJ2149"/>
    </row>
    <row r="2150" spans="14:36">
      <c r="N2150" s="36"/>
      <c r="R2150" s="5"/>
      <c r="W2150"/>
      <c r="Y2150" s="36"/>
      <c r="AA2150" s="5"/>
      <c r="AC2150" s="36"/>
      <c r="AD2150" s="36"/>
      <c r="AE2150"/>
      <c r="AF2150"/>
      <c r="AH2150" s="36"/>
      <c r="AJ2150"/>
    </row>
    <row r="2151" spans="14:36">
      <c r="N2151" s="36"/>
      <c r="R2151" s="5"/>
      <c r="W2151"/>
      <c r="Y2151" s="36"/>
      <c r="AA2151" s="5"/>
      <c r="AC2151" s="36"/>
      <c r="AD2151" s="36"/>
      <c r="AE2151"/>
      <c r="AF2151"/>
      <c r="AH2151" s="36"/>
      <c r="AJ2151"/>
    </row>
    <row r="2152" spans="14:36">
      <c r="N2152" s="36"/>
      <c r="R2152" s="5"/>
      <c r="W2152"/>
      <c r="Y2152" s="36"/>
      <c r="AA2152" s="5"/>
      <c r="AC2152" s="36"/>
      <c r="AD2152" s="36"/>
      <c r="AE2152"/>
      <c r="AF2152"/>
      <c r="AH2152" s="36"/>
      <c r="AJ2152"/>
    </row>
    <row r="2153" spans="14:36">
      <c r="N2153" s="36"/>
      <c r="R2153" s="5"/>
      <c r="W2153"/>
      <c r="Y2153" s="36"/>
      <c r="AA2153" s="5"/>
      <c r="AC2153" s="36"/>
      <c r="AD2153" s="36"/>
      <c r="AE2153"/>
      <c r="AF2153"/>
      <c r="AH2153" s="36"/>
      <c r="AJ2153"/>
    </row>
    <row r="2154" spans="14:36">
      <c r="N2154" s="36"/>
      <c r="R2154" s="5"/>
      <c r="W2154"/>
      <c r="Y2154" s="36"/>
      <c r="AA2154" s="5"/>
      <c r="AC2154" s="36"/>
      <c r="AD2154" s="36"/>
      <c r="AE2154"/>
      <c r="AF2154"/>
      <c r="AH2154" s="36"/>
      <c r="AJ2154"/>
    </row>
    <row r="2155" spans="14:36">
      <c r="N2155" s="36"/>
      <c r="R2155" s="5"/>
      <c r="W2155"/>
      <c r="Y2155" s="36"/>
      <c r="AA2155" s="5"/>
      <c r="AC2155" s="36"/>
      <c r="AD2155" s="36"/>
      <c r="AE2155"/>
      <c r="AF2155"/>
      <c r="AH2155" s="36"/>
      <c r="AJ2155"/>
    </row>
    <row r="2156" spans="14:36">
      <c r="N2156" s="36"/>
      <c r="R2156" s="5"/>
      <c r="W2156"/>
      <c r="Y2156" s="36"/>
      <c r="AA2156" s="5"/>
      <c r="AC2156" s="36"/>
      <c r="AD2156" s="36"/>
      <c r="AE2156"/>
      <c r="AF2156"/>
      <c r="AH2156" s="36"/>
      <c r="AJ2156"/>
    </row>
    <row r="2157" spans="14:36">
      <c r="N2157" s="36"/>
      <c r="R2157" s="5"/>
      <c r="W2157"/>
      <c r="Y2157" s="36"/>
      <c r="AA2157" s="5"/>
      <c r="AC2157" s="36"/>
      <c r="AD2157" s="36"/>
      <c r="AE2157"/>
      <c r="AF2157"/>
      <c r="AH2157" s="36"/>
      <c r="AJ2157"/>
    </row>
    <row r="2158" spans="14:36">
      <c r="N2158" s="36"/>
      <c r="R2158" s="5"/>
      <c r="W2158"/>
      <c r="Y2158" s="36"/>
      <c r="AA2158" s="5"/>
      <c r="AC2158" s="36"/>
      <c r="AD2158" s="36"/>
      <c r="AE2158"/>
      <c r="AF2158"/>
      <c r="AH2158" s="36"/>
      <c r="AJ2158"/>
    </row>
    <row r="2159" spans="14:36">
      <c r="N2159" s="36"/>
      <c r="R2159" s="5"/>
      <c r="W2159"/>
      <c r="Y2159" s="36"/>
      <c r="AA2159" s="5"/>
      <c r="AC2159" s="36"/>
      <c r="AD2159" s="36"/>
      <c r="AE2159"/>
      <c r="AF2159"/>
      <c r="AH2159" s="36"/>
      <c r="AJ2159"/>
    </row>
    <row r="2160" spans="14:36">
      <c r="N2160" s="36"/>
      <c r="R2160" s="5"/>
      <c r="W2160"/>
      <c r="Y2160" s="36"/>
      <c r="AA2160" s="5"/>
      <c r="AC2160" s="36"/>
      <c r="AD2160" s="36"/>
      <c r="AE2160"/>
      <c r="AF2160"/>
      <c r="AH2160" s="36"/>
      <c r="AJ2160"/>
    </row>
    <row r="2161" spans="14:36">
      <c r="N2161" s="36"/>
      <c r="R2161" s="5"/>
      <c r="W2161"/>
      <c r="Y2161" s="36"/>
      <c r="AA2161" s="5"/>
      <c r="AC2161" s="36"/>
      <c r="AD2161" s="36"/>
      <c r="AE2161"/>
      <c r="AF2161"/>
      <c r="AH2161" s="36"/>
      <c r="AJ2161"/>
    </row>
    <row r="2162" spans="14:36">
      <c r="N2162" s="36"/>
      <c r="R2162" s="5"/>
      <c r="W2162"/>
      <c r="Y2162" s="36"/>
      <c r="AA2162" s="5"/>
      <c r="AC2162" s="36"/>
      <c r="AD2162" s="36"/>
      <c r="AE2162"/>
      <c r="AF2162"/>
      <c r="AH2162" s="36"/>
      <c r="AJ2162"/>
    </row>
    <row r="2163" spans="14:36">
      <c r="N2163" s="36"/>
      <c r="R2163" s="5"/>
      <c r="W2163"/>
      <c r="Y2163" s="36"/>
      <c r="AA2163" s="5"/>
      <c r="AC2163" s="36"/>
      <c r="AD2163" s="36"/>
      <c r="AE2163"/>
      <c r="AF2163"/>
      <c r="AH2163" s="36"/>
      <c r="AJ2163"/>
    </row>
    <row r="2164" spans="14:36">
      <c r="N2164" s="36"/>
      <c r="R2164" s="5"/>
      <c r="W2164"/>
      <c r="Y2164" s="36"/>
      <c r="AA2164" s="5"/>
      <c r="AC2164" s="36"/>
      <c r="AD2164" s="36"/>
      <c r="AE2164"/>
      <c r="AF2164"/>
      <c r="AH2164" s="36"/>
      <c r="AJ2164"/>
    </row>
    <row r="2165" spans="14:36">
      <c r="N2165" s="36"/>
      <c r="R2165" s="5"/>
      <c r="W2165"/>
      <c r="Y2165" s="36"/>
      <c r="AA2165" s="5"/>
      <c r="AC2165" s="36"/>
      <c r="AD2165" s="36"/>
      <c r="AE2165"/>
      <c r="AF2165"/>
      <c r="AH2165" s="36"/>
      <c r="AJ2165"/>
    </row>
    <row r="2166" spans="14:36">
      <c r="N2166" s="36"/>
      <c r="R2166" s="5"/>
      <c r="W2166"/>
      <c r="Y2166" s="36"/>
      <c r="AA2166" s="5"/>
      <c r="AC2166" s="36"/>
      <c r="AD2166" s="36"/>
      <c r="AE2166"/>
      <c r="AF2166"/>
      <c r="AH2166" s="36"/>
      <c r="AJ2166"/>
    </row>
    <row r="2167" spans="14:36">
      <c r="N2167" s="36"/>
      <c r="R2167" s="5"/>
      <c r="W2167"/>
      <c r="Y2167" s="36"/>
      <c r="AA2167" s="5"/>
      <c r="AC2167" s="36"/>
      <c r="AD2167" s="36"/>
      <c r="AE2167"/>
      <c r="AF2167"/>
      <c r="AH2167" s="36"/>
      <c r="AJ2167"/>
    </row>
    <row r="2168" spans="14:36">
      <c r="N2168" s="36"/>
      <c r="R2168" s="5"/>
      <c r="W2168"/>
      <c r="Y2168" s="36"/>
      <c r="AA2168" s="5"/>
      <c r="AC2168" s="36"/>
      <c r="AD2168" s="36"/>
      <c r="AE2168"/>
      <c r="AF2168"/>
      <c r="AH2168" s="36"/>
      <c r="AJ2168"/>
    </row>
    <row r="2169" spans="14:36">
      <c r="N2169" s="36"/>
      <c r="R2169" s="5"/>
      <c r="W2169"/>
      <c r="Y2169" s="36"/>
      <c r="AA2169" s="5"/>
      <c r="AC2169" s="36"/>
      <c r="AD2169" s="36"/>
      <c r="AE2169"/>
      <c r="AF2169"/>
      <c r="AH2169" s="36"/>
      <c r="AJ2169"/>
    </row>
    <row r="2170" spans="14:36">
      <c r="N2170" s="36"/>
      <c r="R2170" s="5"/>
      <c r="W2170"/>
      <c r="Y2170" s="36"/>
      <c r="AA2170" s="5"/>
      <c r="AC2170" s="36"/>
      <c r="AD2170" s="36"/>
      <c r="AE2170"/>
      <c r="AF2170"/>
      <c r="AH2170" s="36"/>
      <c r="AJ2170"/>
    </row>
    <row r="2171" spans="14:36">
      <c r="N2171" s="36"/>
      <c r="R2171" s="5"/>
      <c r="W2171"/>
      <c r="Y2171" s="36"/>
      <c r="AA2171" s="5"/>
      <c r="AC2171" s="36"/>
      <c r="AD2171" s="36"/>
      <c r="AE2171"/>
      <c r="AF2171"/>
      <c r="AH2171" s="36"/>
      <c r="AJ2171"/>
    </row>
    <row r="2172" spans="14:36">
      <c r="N2172" s="36"/>
      <c r="R2172" s="5"/>
      <c r="W2172"/>
      <c r="Y2172" s="36"/>
      <c r="AA2172" s="5"/>
      <c r="AC2172" s="36"/>
      <c r="AD2172" s="36"/>
      <c r="AE2172"/>
      <c r="AF2172"/>
      <c r="AH2172" s="36"/>
      <c r="AJ2172"/>
    </row>
    <row r="2173" spans="14:36">
      <c r="N2173" s="36"/>
      <c r="R2173" s="5"/>
      <c r="W2173"/>
      <c r="Y2173" s="36"/>
      <c r="AA2173" s="5"/>
      <c r="AC2173" s="36"/>
      <c r="AD2173" s="36"/>
      <c r="AE2173"/>
      <c r="AF2173"/>
      <c r="AH2173" s="36"/>
      <c r="AJ2173"/>
    </row>
    <row r="2174" spans="14:36">
      <c r="N2174" s="36"/>
      <c r="R2174" s="5"/>
      <c r="W2174"/>
      <c r="Y2174" s="36"/>
      <c r="AA2174" s="5"/>
      <c r="AC2174" s="36"/>
      <c r="AD2174" s="36"/>
      <c r="AE2174"/>
      <c r="AF2174"/>
      <c r="AH2174" s="36"/>
      <c r="AJ2174"/>
    </row>
    <row r="2175" spans="14:36">
      <c r="N2175" s="36"/>
      <c r="R2175" s="5"/>
      <c r="W2175"/>
      <c r="Y2175" s="36"/>
      <c r="AA2175" s="5"/>
      <c r="AC2175" s="36"/>
      <c r="AD2175" s="36"/>
      <c r="AE2175"/>
      <c r="AF2175"/>
      <c r="AH2175" s="36"/>
      <c r="AJ2175"/>
    </row>
    <row r="2176" spans="14:36">
      <c r="N2176" s="36"/>
      <c r="R2176" s="5"/>
      <c r="W2176"/>
      <c r="Y2176" s="36"/>
      <c r="AA2176" s="5"/>
      <c r="AC2176" s="36"/>
      <c r="AD2176" s="36"/>
      <c r="AE2176"/>
      <c r="AF2176"/>
      <c r="AH2176" s="36"/>
      <c r="AJ2176"/>
    </row>
    <row r="2177" spans="14:36">
      <c r="N2177" s="36"/>
      <c r="R2177" s="5"/>
      <c r="W2177"/>
      <c r="Y2177" s="36"/>
      <c r="AA2177" s="5"/>
      <c r="AC2177" s="36"/>
      <c r="AD2177" s="36"/>
      <c r="AE2177"/>
      <c r="AF2177"/>
      <c r="AH2177" s="36"/>
      <c r="AJ2177"/>
    </row>
    <row r="2178" spans="14:36">
      <c r="N2178" s="36"/>
      <c r="R2178" s="5"/>
      <c r="W2178"/>
      <c r="Y2178" s="36"/>
      <c r="AA2178" s="5"/>
      <c r="AC2178" s="36"/>
      <c r="AD2178" s="36"/>
      <c r="AE2178"/>
      <c r="AF2178"/>
      <c r="AH2178" s="36"/>
      <c r="AJ2178"/>
    </row>
    <row r="2179" spans="14:36">
      <c r="N2179" s="36"/>
      <c r="R2179" s="5"/>
      <c r="W2179"/>
      <c r="Y2179" s="36"/>
      <c r="AA2179" s="5"/>
      <c r="AC2179" s="36"/>
      <c r="AD2179" s="36"/>
      <c r="AE2179"/>
      <c r="AF2179"/>
      <c r="AH2179" s="36"/>
      <c r="AJ2179"/>
    </row>
    <row r="2180" spans="14:36">
      <c r="N2180" s="36"/>
      <c r="R2180" s="5"/>
      <c r="W2180"/>
      <c r="Y2180" s="36"/>
      <c r="AA2180" s="5"/>
      <c r="AC2180" s="36"/>
      <c r="AD2180" s="36"/>
      <c r="AE2180"/>
      <c r="AF2180"/>
      <c r="AH2180" s="36"/>
      <c r="AJ2180"/>
    </row>
    <row r="2181" spans="14:36">
      <c r="N2181" s="36"/>
      <c r="R2181" s="5"/>
      <c r="W2181"/>
      <c r="Y2181" s="36"/>
      <c r="AA2181" s="5"/>
      <c r="AC2181" s="36"/>
      <c r="AD2181" s="36"/>
      <c r="AE2181"/>
      <c r="AF2181"/>
      <c r="AH2181" s="36"/>
      <c r="AJ2181"/>
    </row>
    <row r="2182" spans="14:36">
      <c r="N2182" s="36"/>
      <c r="R2182" s="5"/>
      <c r="W2182"/>
      <c r="Y2182" s="36"/>
      <c r="AA2182" s="5"/>
      <c r="AC2182" s="36"/>
      <c r="AD2182" s="36"/>
      <c r="AE2182"/>
      <c r="AF2182"/>
      <c r="AH2182" s="36"/>
      <c r="AJ2182"/>
    </row>
    <row r="2183" spans="14:36">
      <c r="N2183" s="36"/>
      <c r="R2183" s="5"/>
      <c r="W2183"/>
      <c r="Y2183" s="36"/>
      <c r="AA2183" s="5"/>
      <c r="AC2183" s="36"/>
      <c r="AD2183" s="36"/>
      <c r="AE2183"/>
      <c r="AF2183"/>
      <c r="AH2183" s="36"/>
      <c r="AJ2183"/>
    </row>
    <row r="2184" spans="14:36">
      <c r="N2184" s="36"/>
      <c r="R2184" s="5"/>
      <c r="W2184"/>
      <c r="Y2184" s="36"/>
      <c r="AA2184" s="5"/>
      <c r="AC2184" s="36"/>
      <c r="AD2184" s="36"/>
      <c r="AE2184"/>
      <c r="AF2184"/>
      <c r="AH2184" s="36"/>
      <c r="AJ2184"/>
    </row>
    <row r="2185" spans="14:36">
      <c r="N2185" s="36"/>
      <c r="R2185" s="5"/>
      <c r="W2185"/>
      <c r="Y2185" s="36"/>
      <c r="AA2185" s="5"/>
      <c r="AC2185" s="36"/>
      <c r="AD2185" s="36"/>
      <c r="AE2185"/>
      <c r="AF2185"/>
      <c r="AH2185" s="36"/>
      <c r="AJ2185"/>
    </row>
    <row r="2186" spans="14:36">
      <c r="N2186" s="36"/>
      <c r="R2186" s="5"/>
      <c r="W2186"/>
      <c r="Y2186" s="36"/>
      <c r="AA2186" s="5"/>
      <c r="AC2186" s="36"/>
      <c r="AD2186" s="36"/>
      <c r="AE2186"/>
      <c r="AF2186"/>
      <c r="AH2186" s="36"/>
      <c r="AJ2186"/>
    </row>
    <row r="2187" spans="14:36">
      <c r="N2187" s="36"/>
      <c r="R2187" s="5"/>
      <c r="W2187"/>
      <c r="Y2187" s="36"/>
      <c r="AA2187" s="5"/>
      <c r="AC2187" s="36"/>
      <c r="AD2187" s="36"/>
      <c r="AE2187"/>
      <c r="AF2187"/>
      <c r="AH2187" s="36"/>
      <c r="AJ2187"/>
    </row>
    <row r="2188" spans="14:36">
      <c r="N2188" s="36"/>
      <c r="R2188" s="5"/>
      <c r="W2188"/>
      <c r="Y2188" s="36"/>
      <c r="AA2188" s="5"/>
      <c r="AC2188" s="36"/>
      <c r="AD2188" s="36"/>
      <c r="AE2188"/>
      <c r="AF2188"/>
      <c r="AH2188" s="36"/>
      <c r="AJ2188"/>
    </row>
    <row r="2189" spans="14:36">
      <c r="N2189" s="36"/>
      <c r="R2189" s="5"/>
      <c r="W2189"/>
      <c r="Y2189" s="36"/>
      <c r="AA2189" s="5"/>
      <c r="AC2189" s="36"/>
      <c r="AD2189" s="36"/>
      <c r="AE2189"/>
      <c r="AF2189"/>
      <c r="AH2189" s="36"/>
      <c r="AJ2189"/>
    </row>
    <row r="2190" spans="14:36">
      <c r="N2190" s="36"/>
      <c r="R2190" s="5"/>
      <c r="W2190"/>
      <c r="Y2190" s="36"/>
      <c r="AA2190" s="5"/>
      <c r="AC2190" s="36"/>
      <c r="AD2190" s="36"/>
      <c r="AE2190"/>
      <c r="AF2190"/>
      <c r="AH2190" s="36"/>
      <c r="AJ2190"/>
    </row>
    <row r="2191" spans="14:36">
      <c r="N2191" s="36"/>
      <c r="R2191" s="5"/>
      <c r="W2191"/>
      <c r="Y2191" s="36"/>
      <c r="AA2191" s="5"/>
      <c r="AC2191" s="36"/>
      <c r="AD2191" s="36"/>
      <c r="AE2191"/>
      <c r="AF2191"/>
      <c r="AH2191" s="36"/>
      <c r="AJ2191"/>
    </row>
    <row r="2192" spans="14:36">
      <c r="N2192" s="36"/>
      <c r="R2192" s="5"/>
      <c r="W2192"/>
      <c r="Y2192" s="36"/>
      <c r="AA2192" s="5"/>
      <c r="AC2192" s="36"/>
      <c r="AD2192" s="36"/>
      <c r="AE2192"/>
      <c r="AF2192"/>
      <c r="AH2192" s="36"/>
      <c r="AJ2192"/>
    </row>
    <row r="2193" spans="14:36">
      <c r="N2193" s="36"/>
      <c r="R2193" s="5"/>
      <c r="W2193"/>
      <c r="Y2193" s="36"/>
      <c r="AA2193" s="5"/>
      <c r="AC2193" s="36"/>
      <c r="AD2193" s="36"/>
      <c r="AE2193"/>
      <c r="AF2193"/>
      <c r="AH2193" s="36"/>
      <c r="AJ2193"/>
    </row>
    <row r="2194" spans="14:36">
      <c r="N2194" s="36"/>
      <c r="R2194" s="5"/>
      <c r="W2194"/>
      <c r="Y2194" s="36"/>
      <c r="AA2194" s="5"/>
      <c r="AC2194" s="36"/>
      <c r="AD2194" s="36"/>
      <c r="AE2194"/>
      <c r="AF2194"/>
      <c r="AH2194" s="36"/>
      <c r="AJ2194"/>
    </row>
    <row r="2195" spans="14:36">
      <c r="N2195" s="36"/>
      <c r="R2195" s="5"/>
      <c r="W2195"/>
      <c r="Y2195" s="36"/>
      <c r="AA2195" s="5"/>
      <c r="AC2195" s="36"/>
      <c r="AD2195" s="36"/>
      <c r="AE2195"/>
      <c r="AF2195"/>
      <c r="AH2195" s="36"/>
      <c r="AJ2195"/>
    </row>
    <row r="2196" spans="14:36">
      <c r="N2196" s="36"/>
      <c r="R2196" s="5"/>
      <c r="W2196"/>
      <c r="Y2196" s="36"/>
      <c r="AA2196" s="5"/>
      <c r="AC2196" s="36"/>
      <c r="AD2196" s="36"/>
      <c r="AE2196"/>
      <c r="AF2196"/>
      <c r="AH2196" s="36"/>
      <c r="AJ2196"/>
    </row>
    <row r="2197" spans="14:36">
      <c r="N2197" s="36"/>
      <c r="R2197" s="5"/>
      <c r="W2197"/>
      <c r="Y2197" s="36"/>
      <c r="AA2197" s="5"/>
      <c r="AC2197" s="36"/>
      <c r="AD2197" s="36"/>
      <c r="AE2197"/>
      <c r="AF2197"/>
      <c r="AH2197" s="36"/>
      <c r="AJ2197"/>
    </row>
    <row r="2198" spans="14:36">
      <c r="N2198" s="36"/>
      <c r="R2198" s="5"/>
      <c r="W2198"/>
      <c r="Y2198" s="36"/>
      <c r="AA2198" s="5"/>
      <c r="AC2198" s="36"/>
      <c r="AD2198" s="36"/>
      <c r="AE2198"/>
      <c r="AF2198"/>
      <c r="AH2198" s="36"/>
      <c r="AJ2198"/>
    </row>
    <row r="2199" spans="14:36">
      <c r="N2199" s="36"/>
      <c r="R2199" s="5"/>
      <c r="W2199"/>
      <c r="Y2199" s="36"/>
      <c r="AA2199" s="5"/>
      <c r="AC2199" s="36"/>
      <c r="AD2199" s="36"/>
      <c r="AE2199"/>
      <c r="AF2199"/>
      <c r="AH2199" s="36"/>
      <c r="AJ2199"/>
    </row>
    <row r="2200" spans="14:36">
      <c r="N2200" s="36"/>
      <c r="R2200" s="5"/>
      <c r="W2200"/>
      <c r="Y2200" s="36"/>
      <c r="AA2200" s="5"/>
      <c r="AC2200" s="36"/>
      <c r="AD2200" s="36"/>
      <c r="AE2200"/>
      <c r="AF2200"/>
      <c r="AH2200" s="36"/>
      <c r="AJ2200"/>
    </row>
    <row r="2201" spans="14:36">
      <c r="N2201" s="36"/>
      <c r="R2201" s="5"/>
      <c r="W2201"/>
      <c r="Y2201" s="36"/>
      <c r="AA2201" s="5"/>
      <c r="AC2201" s="36"/>
      <c r="AD2201" s="36"/>
      <c r="AE2201"/>
      <c r="AF2201"/>
      <c r="AH2201" s="36"/>
      <c r="AJ2201"/>
    </row>
    <row r="2202" spans="14:36">
      <c r="N2202" s="36"/>
      <c r="R2202" s="5"/>
      <c r="W2202"/>
      <c r="Y2202" s="36"/>
      <c r="AA2202" s="5"/>
      <c r="AC2202" s="36"/>
      <c r="AD2202" s="36"/>
      <c r="AE2202"/>
      <c r="AF2202"/>
      <c r="AH2202" s="36"/>
      <c r="AJ2202"/>
    </row>
    <row r="2203" spans="14:36">
      <c r="N2203" s="36"/>
      <c r="R2203" s="5"/>
      <c r="W2203"/>
      <c r="Y2203" s="36"/>
      <c r="AA2203" s="5"/>
      <c r="AC2203" s="36"/>
      <c r="AD2203" s="36"/>
      <c r="AE2203"/>
      <c r="AF2203"/>
      <c r="AH2203" s="36"/>
      <c r="AJ2203"/>
    </row>
    <row r="2204" spans="14:36">
      <c r="N2204" s="36"/>
      <c r="R2204" s="5"/>
      <c r="W2204"/>
      <c r="Y2204" s="36"/>
      <c r="AA2204" s="5"/>
      <c r="AC2204" s="36"/>
      <c r="AD2204" s="36"/>
      <c r="AE2204"/>
      <c r="AF2204"/>
      <c r="AH2204" s="36"/>
      <c r="AJ2204"/>
    </row>
    <row r="2205" spans="14:36">
      <c r="N2205" s="36"/>
      <c r="R2205" s="5"/>
      <c r="W2205"/>
      <c r="Y2205" s="36"/>
      <c r="AA2205" s="5"/>
      <c r="AC2205" s="36"/>
      <c r="AD2205" s="36"/>
      <c r="AE2205"/>
      <c r="AF2205"/>
      <c r="AH2205" s="36"/>
      <c r="AJ2205"/>
    </row>
    <row r="2206" spans="14:36">
      <c r="N2206" s="36"/>
      <c r="R2206" s="5"/>
      <c r="W2206"/>
      <c r="Y2206" s="36"/>
      <c r="AA2206" s="5"/>
      <c r="AC2206" s="36"/>
      <c r="AD2206" s="36"/>
      <c r="AE2206"/>
      <c r="AF2206"/>
      <c r="AH2206" s="36"/>
      <c r="AJ2206"/>
    </row>
    <row r="2207" spans="14:36">
      <c r="N2207" s="36"/>
      <c r="R2207" s="5"/>
      <c r="W2207"/>
      <c r="Y2207" s="36"/>
      <c r="AA2207" s="5"/>
      <c r="AC2207" s="36"/>
      <c r="AD2207" s="36"/>
      <c r="AE2207"/>
      <c r="AF2207"/>
      <c r="AH2207" s="36"/>
      <c r="AJ2207"/>
    </row>
    <row r="2208" spans="14:36">
      <c r="N2208" s="36"/>
      <c r="R2208" s="5"/>
      <c r="W2208"/>
      <c r="Y2208" s="36"/>
      <c r="AA2208" s="5"/>
      <c r="AC2208" s="36"/>
      <c r="AD2208" s="36"/>
      <c r="AE2208"/>
      <c r="AF2208"/>
      <c r="AH2208" s="36"/>
      <c r="AJ2208"/>
    </row>
    <row r="2209" spans="14:36">
      <c r="N2209" s="36"/>
      <c r="R2209" s="5"/>
      <c r="W2209"/>
      <c r="Y2209" s="36"/>
      <c r="AA2209" s="5"/>
      <c r="AC2209" s="36"/>
      <c r="AD2209" s="36"/>
      <c r="AE2209"/>
      <c r="AF2209"/>
      <c r="AH2209" s="36"/>
      <c r="AJ2209"/>
    </row>
    <row r="2210" spans="14:36">
      <c r="N2210" s="36"/>
      <c r="R2210" s="5"/>
      <c r="W2210"/>
      <c r="Y2210" s="36"/>
      <c r="AA2210" s="5"/>
      <c r="AC2210" s="36"/>
      <c r="AD2210" s="36"/>
      <c r="AE2210"/>
      <c r="AF2210"/>
      <c r="AH2210" s="36"/>
      <c r="AJ2210"/>
    </row>
    <row r="2211" spans="14:36">
      <c r="N2211" s="36"/>
      <c r="R2211" s="5"/>
      <c r="W2211"/>
      <c r="Y2211" s="36"/>
      <c r="AA2211" s="5"/>
      <c r="AC2211" s="36"/>
      <c r="AD2211" s="36"/>
      <c r="AE2211"/>
      <c r="AF2211"/>
      <c r="AH2211" s="36"/>
      <c r="AJ2211"/>
    </row>
    <row r="2212" spans="14:36">
      <c r="N2212" s="36"/>
      <c r="R2212" s="5"/>
      <c r="W2212"/>
      <c r="Y2212" s="36"/>
      <c r="AA2212" s="5"/>
      <c r="AC2212" s="36"/>
      <c r="AD2212" s="36"/>
      <c r="AE2212"/>
      <c r="AF2212"/>
      <c r="AH2212" s="36"/>
      <c r="AJ2212"/>
    </row>
    <row r="2213" spans="14:36">
      <c r="N2213" s="36"/>
      <c r="R2213" s="5"/>
      <c r="W2213"/>
      <c r="Y2213" s="36"/>
      <c r="AA2213" s="5"/>
      <c r="AC2213" s="36"/>
      <c r="AD2213" s="36"/>
      <c r="AE2213"/>
      <c r="AF2213"/>
      <c r="AH2213" s="36"/>
      <c r="AJ2213"/>
    </row>
    <row r="2214" spans="14:36">
      <c r="N2214" s="36"/>
      <c r="R2214" s="5"/>
      <c r="W2214"/>
      <c r="Y2214" s="36"/>
      <c r="AA2214" s="5"/>
      <c r="AC2214" s="36"/>
      <c r="AD2214" s="36"/>
      <c r="AE2214"/>
      <c r="AF2214"/>
      <c r="AH2214" s="36"/>
      <c r="AJ2214"/>
    </row>
    <row r="2215" spans="14:36">
      <c r="N2215" s="36"/>
      <c r="R2215" s="5"/>
      <c r="W2215"/>
      <c r="Y2215" s="36"/>
      <c r="AA2215" s="5"/>
      <c r="AC2215" s="36"/>
      <c r="AD2215" s="36"/>
      <c r="AE2215"/>
      <c r="AF2215"/>
      <c r="AH2215" s="36"/>
      <c r="AJ2215"/>
    </row>
    <row r="2216" spans="14:36">
      <c r="N2216" s="36"/>
      <c r="R2216" s="5"/>
      <c r="W2216"/>
      <c r="Y2216" s="36"/>
      <c r="AA2216" s="5"/>
      <c r="AC2216" s="36"/>
      <c r="AD2216" s="36"/>
      <c r="AE2216"/>
      <c r="AF2216"/>
      <c r="AH2216" s="36"/>
      <c r="AJ2216"/>
    </row>
    <row r="2217" spans="14:36">
      <c r="N2217" s="36"/>
      <c r="R2217" s="5"/>
      <c r="W2217"/>
      <c r="Y2217" s="36"/>
      <c r="AA2217" s="5"/>
      <c r="AC2217" s="36"/>
      <c r="AD2217" s="36"/>
      <c r="AE2217"/>
      <c r="AF2217"/>
      <c r="AH2217" s="36"/>
      <c r="AJ2217"/>
    </row>
    <row r="2218" spans="14:36">
      <c r="N2218" s="36"/>
      <c r="R2218" s="5"/>
      <c r="W2218"/>
      <c r="Y2218" s="36"/>
      <c r="AA2218" s="5"/>
      <c r="AC2218" s="36"/>
      <c r="AD2218" s="36"/>
      <c r="AE2218"/>
      <c r="AF2218"/>
      <c r="AH2218" s="36"/>
      <c r="AJ2218"/>
    </row>
    <row r="2219" spans="14:36">
      <c r="N2219" s="36"/>
      <c r="R2219" s="5"/>
      <c r="W2219"/>
      <c r="Y2219" s="36"/>
      <c r="AA2219" s="5"/>
      <c r="AC2219" s="36"/>
      <c r="AD2219" s="36"/>
      <c r="AE2219"/>
      <c r="AF2219"/>
      <c r="AH2219" s="36"/>
      <c r="AJ2219"/>
    </row>
    <row r="2220" spans="14:36">
      <c r="N2220" s="36"/>
      <c r="R2220" s="5"/>
      <c r="W2220"/>
      <c r="Y2220" s="36"/>
      <c r="AA2220" s="5"/>
      <c r="AC2220" s="36"/>
      <c r="AD2220" s="36"/>
      <c r="AE2220"/>
      <c r="AF2220"/>
      <c r="AH2220" s="36"/>
      <c r="AJ2220"/>
    </row>
    <row r="2221" spans="14:36">
      <c r="N2221" s="36"/>
      <c r="R2221" s="5"/>
      <c r="W2221"/>
      <c r="Y2221" s="36"/>
      <c r="AA2221" s="5"/>
      <c r="AC2221" s="36"/>
      <c r="AD2221" s="36"/>
      <c r="AE2221"/>
      <c r="AF2221"/>
      <c r="AH2221" s="36"/>
      <c r="AJ2221"/>
    </row>
    <row r="2222" spans="14:36">
      <c r="N2222" s="36"/>
      <c r="R2222" s="5"/>
      <c r="W2222"/>
      <c r="Y2222" s="36"/>
      <c r="AA2222" s="5"/>
      <c r="AC2222" s="36"/>
      <c r="AD2222" s="36"/>
      <c r="AE2222"/>
      <c r="AF2222"/>
      <c r="AH2222" s="36"/>
      <c r="AJ2222"/>
    </row>
    <row r="2223" spans="14:36">
      <c r="N2223" s="36"/>
      <c r="R2223" s="5"/>
      <c r="W2223"/>
      <c r="Y2223" s="36"/>
      <c r="AA2223" s="5"/>
      <c r="AC2223" s="36"/>
      <c r="AD2223" s="36"/>
      <c r="AE2223"/>
      <c r="AF2223"/>
      <c r="AH2223" s="36"/>
      <c r="AJ2223"/>
    </row>
    <row r="2224" spans="14:36">
      <c r="N2224" s="36"/>
      <c r="R2224" s="5"/>
      <c r="W2224"/>
      <c r="Y2224" s="36"/>
      <c r="AA2224" s="5"/>
      <c r="AC2224" s="36"/>
      <c r="AD2224" s="36"/>
      <c r="AE2224"/>
      <c r="AF2224"/>
      <c r="AH2224" s="36"/>
      <c r="AJ2224"/>
    </row>
    <row r="2225" spans="14:36">
      <c r="N2225" s="36"/>
      <c r="R2225" s="5"/>
      <c r="W2225"/>
      <c r="Y2225" s="36"/>
      <c r="AA2225" s="5"/>
      <c r="AC2225" s="36"/>
      <c r="AD2225" s="36"/>
      <c r="AE2225"/>
      <c r="AF2225"/>
      <c r="AH2225" s="36"/>
      <c r="AJ2225"/>
    </row>
    <row r="2226" spans="14:36">
      <c r="N2226" s="36"/>
      <c r="R2226" s="5"/>
      <c r="W2226"/>
      <c r="Y2226" s="36"/>
      <c r="AA2226" s="5"/>
      <c r="AC2226" s="36"/>
      <c r="AD2226" s="36"/>
      <c r="AE2226"/>
      <c r="AF2226"/>
      <c r="AH2226" s="36"/>
      <c r="AJ2226"/>
    </row>
    <row r="2227" spans="14:36">
      <c r="N2227" s="36"/>
      <c r="R2227" s="5"/>
      <c r="W2227"/>
      <c r="Y2227" s="36"/>
      <c r="AA2227" s="5"/>
      <c r="AC2227" s="36"/>
      <c r="AD2227" s="36"/>
      <c r="AE2227"/>
      <c r="AF2227"/>
      <c r="AH2227" s="36"/>
      <c r="AJ2227"/>
    </row>
    <row r="2228" spans="14:36">
      <c r="N2228" s="36"/>
      <c r="R2228" s="5"/>
      <c r="W2228"/>
      <c r="Y2228" s="36"/>
      <c r="AA2228" s="5"/>
      <c r="AC2228" s="36"/>
      <c r="AD2228" s="36"/>
      <c r="AE2228"/>
      <c r="AF2228"/>
      <c r="AH2228" s="36"/>
      <c r="AJ2228"/>
    </row>
    <row r="2229" spans="14:36">
      <c r="N2229" s="36"/>
      <c r="R2229" s="5"/>
      <c r="W2229"/>
      <c r="Y2229" s="36"/>
      <c r="AA2229" s="5"/>
      <c r="AC2229" s="36"/>
      <c r="AD2229" s="36"/>
      <c r="AE2229"/>
      <c r="AF2229"/>
      <c r="AH2229" s="36"/>
      <c r="AJ2229"/>
    </row>
    <row r="2230" spans="14:36">
      <c r="N2230" s="36"/>
      <c r="R2230" s="5"/>
      <c r="W2230"/>
      <c r="Y2230" s="36"/>
      <c r="AA2230" s="5"/>
      <c r="AC2230" s="36"/>
      <c r="AD2230" s="36"/>
      <c r="AE2230"/>
      <c r="AF2230"/>
      <c r="AH2230" s="36"/>
      <c r="AJ2230"/>
    </row>
    <row r="2231" spans="14:36">
      <c r="N2231" s="36"/>
      <c r="R2231" s="5"/>
      <c r="W2231"/>
      <c r="Y2231" s="36"/>
      <c r="AA2231" s="5"/>
      <c r="AC2231" s="36"/>
      <c r="AD2231" s="36"/>
      <c r="AE2231"/>
      <c r="AF2231"/>
      <c r="AH2231" s="36"/>
      <c r="AJ2231"/>
    </row>
    <row r="2232" spans="14:36">
      <c r="N2232" s="36"/>
      <c r="R2232" s="5"/>
      <c r="W2232"/>
      <c r="Y2232" s="36"/>
      <c r="AA2232" s="5"/>
      <c r="AC2232" s="36"/>
      <c r="AD2232" s="36"/>
      <c r="AE2232"/>
      <c r="AF2232"/>
      <c r="AH2232" s="36"/>
      <c r="AJ2232"/>
    </row>
    <row r="2233" spans="14:36">
      <c r="N2233" s="36"/>
      <c r="R2233" s="5"/>
      <c r="W2233"/>
      <c r="Y2233" s="36"/>
      <c r="AA2233" s="5"/>
      <c r="AC2233" s="36"/>
      <c r="AD2233" s="36"/>
      <c r="AE2233"/>
      <c r="AF2233"/>
      <c r="AH2233" s="36"/>
      <c r="AJ2233"/>
    </row>
    <row r="2234" spans="14:36">
      <c r="N2234" s="36"/>
      <c r="R2234" s="5"/>
      <c r="W2234"/>
      <c r="Y2234" s="36"/>
      <c r="AA2234" s="5"/>
      <c r="AC2234" s="36"/>
      <c r="AD2234" s="36"/>
      <c r="AE2234"/>
      <c r="AF2234"/>
      <c r="AH2234" s="36"/>
      <c r="AJ2234"/>
    </row>
    <row r="2235" spans="14:36">
      <c r="N2235" s="36"/>
      <c r="R2235" s="5"/>
      <c r="W2235"/>
      <c r="Y2235" s="36"/>
      <c r="AA2235" s="5"/>
      <c r="AC2235" s="36"/>
      <c r="AD2235" s="36"/>
      <c r="AE2235"/>
      <c r="AF2235"/>
      <c r="AH2235" s="36"/>
      <c r="AJ2235"/>
    </row>
    <row r="2236" spans="14:36">
      <c r="N2236" s="36"/>
      <c r="R2236" s="5"/>
      <c r="W2236"/>
      <c r="Y2236" s="36"/>
      <c r="AA2236" s="5"/>
      <c r="AC2236" s="36"/>
      <c r="AD2236" s="36"/>
      <c r="AE2236"/>
      <c r="AF2236"/>
      <c r="AH2236" s="36"/>
      <c r="AJ2236"/>
    </row>
    <row r="2237" spans="14:36">
      <c r="N2237" s="36"/>
      <c r="R2237" s="5"/>
      <c r="W2237"/>
      <c r="Y2237" s="36"/>
      <c r="AA2237" s="5"/>
      <c r="AC2237" s="36"/>
      <c r="AD2237" s="36"/>
      <c r="AE2237"/>
      <c r="AF2237"/>
      <c r="AH2237" s="36"/>
      <c r="AJ2237"/>
    </row>
    <row r="2238" spans="14:36">
      <c r="N2238" s="36"/>
      <c r="R2238" s="5"/>
      <c r="W2238"/>
      <c r="Y2238" s="36"/>
      <c r="AA2238" s="5"/>
      <c r="AC2238" s="36"/>
      <c r="AD2238" s="36"/>
      <c r="AE2238"/>
      <c r="AF2238"/>
      <c r="AH2238" s="36"/>
      <c r="AJ2238"/>
    </row>
    <row r="2239" spans="14:36">
      <c r="N2239" s="36"/>
      <c r="R2239" s="5"/>
      <c r="W2239"/>
      <c r="Y2239" s="36"/>
      <c r="AA2239" s="5"/>
      <c r="AC2239" s="36"/>
      <c r="AD2239" s="36"/>
      <c r="AE2239"/>
      <c r="AF2239"/>
      <c r="AH2239" s="36"/>
      <c r="AJ2239"/>
    </row>
    <row r="2240" spans="14:36">
      <c r="N2240" s="36"/>
      <c r="R2240" s="5"/>
      <c r="W2240"/>
      <c r="Y2240" s="36"/>
      <c r="AA2240" s="5"/>
      <c r="AC2240" s="36"/>
      <c r="AD2240" s="36"/>
      <c r="AE2240"/>
      <c r="AF2240"/>
      <c r="AH2240" s="36"/>
      <c r="AJ2240"/>
    </row>
    <row r="2241" spans="14:36">
      <c r="N2241" s="36"/>
      <c r="R2241" s="5"/>
      <c r="W2241"/>
      <c r="Y2241" s="36"/>
      <c r="AA2241" s="5"/>
      <c r="AC2241" s="36"/>
      <c r="AD2241" s="36"/>
      <c r="AE2241"/>
      <c r="AF2241"/>
      <c r="AH2241" s="36"/>
      <c r="AJ2241"/>
    </row>
    <row r="2242" spans="14:36">
      <c r="N2242" s="36"/>
      <c r="R2242" s="5"/>
      <c r="W2242"/>
      <c r="Y2242" s="36"/>
      <c r="AA2242" s="5"/>
      <c r="AC2242" s="36"/>
      <c r="AD2242" s="36"/>
      <c r="AE2242"/>
      <c r="AF2242"/>
      <c r="AH2242" s="36"/>
      <c r="AJ2242"/>
    </row>
    <row r="2243" spans="14:36">
      <c r="N2243" s="36"/>
      <c r="R2243" s="5"/>
      <c r="W2243"/>
      <c r="Y2243" s="36"/>
      <c r="AA2243" s="5"/>
      <c r="AC2243" s="36"/>
      <c r="AD2243" s="36"/>
      <c r="AE2243"/>
      <c r="AF2243"/>
      <c r="AH2243" s="36"/>
      <c r="AJ2243"/>
    </row>
    <row r="2244" spans="14:36">
      <c r="N2244" s="36"/>
      <c r="R2244" s="5"/>
      <c r="W2244"/>
      <c r="Y2244" s="36"/>
      <c r="AA2244" s="5"/>
      <c r="AC2244" s="36"/>
      <c r="AD2244" s="36"/>
      <c r="AE2244"/>
      <c r="AF2244"/>
      <c r="AH2244" s="36"/>
      <c r="AJ2244"/>
    </row>
    <row r="2245" spans="14:36">
      <c r="N2245" s="36"/>
      <c r="R2245" s="5"/>
      <c r="W2245"/>
      <c r="Y2245" s="36"/>
      <c r="AA2245" s="5"/>
      <c r="AC2245" s="36"/>
      <c r="AD2245" s="36"/>
      <c r="AE2245"/>
      <c r="AF2245"/>
      <c r="AH2245" s="36"/>
      <c r="AJ2245"/>
    </row>
    <row r="2246" spans="14:36">
      <c r="N2246" s="36"/>
      <c r="R2246" s="5"/>
      <c r="W2246"/>
      <c r="Y2246" s="36"/>
      <c r="AA2246" s="5"/>
      <c r="AC2246" s="36"/>
      <c r="AD2246" s="36"/>
      <c r="AE2246"/>
      <c r="AF2246"/>
      <c r="AH2246" s="36"/>
      <c r="AJ2246"/>
    </row>
    <row r="2247" spans="14:36">
      <c r="N2247" s="36"/>
      <c r="R2247" s="5"/>
      <c r="W2247"/>
      <c r="Y2247" s="36"/>
      <c r="AA2247" s="5"/>
      <c r="AC2247" s="36"/>
      <c r="AD2247" s="36"/>
      <c r="AE2247"/>
      <c r="AF2247"/>
      <c r="AH2247" s="36"/>
      <c r="AJ2247"/>
    </row>
    <row r="2248" spans="14:36">
      <c r="N2248" s="36"/>
      <c r="R2248" s="5"/>
      <c r="W2248"/>
      <c r="Y2248" s="36"/>
      <c r="AA2248" s="5"/>
      <c r="AC2248" s="36"/>
      <c r="AD2248" s="36"/>
      <c r="AE2248"/>
      <c r="AF2248"/>
      <c r="AH2248" s="36"/>
      <c r="AJ2248"/>
    </row>
    <row r="2249" spans="14:36">
      <c r="N2249" s="36"/>
      <c r="R2249" s="5"/>
      <c r="W2249"/>
      <c r="Y2249" s="36"/>
      <c r="AA2249" s="5"/>
      <c r="AC2249" s="36"/>
      <c r="AD2249" s="36"/>
      <c r="AE2249"/>
      <c r="AF2249"/>
      <c r="AH2249" s="36"/>
      <c r="AJ2249"/>
    </row>
    <row r="2250" spans="14:36">
      <c r="N2250" s="36"/>
      <c r="R2250" s="5"/>
      <c r="W2250"/>
      <c r="Y2250" s="36"/>
      <c r="AA2250" s="5"/>
      <c r="AC2250" s="36"/>
      <c r="AD2250" s="36"/>
      <c r="AE2250"/>
      <c r="AF2250"/>
      <c r="AH2250" s="36"/>
      <c r="AJ2250"/>
    </row>
    <row r="2251" spans="14:36">
      <c r="N2251" s="36"/>
      <c r="R2251" s="5"/>
      <c r="W2251"/>
      <c r="Y2251" s="36"/>
      <c r="AA2251" s="5"/>
      <c r="AC2251" s="36"/>
      <c r="AD2251" s="36"/>
      <c r="AE2251"/>
      <c r="AF2251"/>
      <c r="AH2251" s="36"/>
      <c r="AJ2251"/>
    </row>
    <row r="2252" spans="14:36">
      <c r="N2252" s="36"/>
      <c r="R2252" s="5"/>
      <c r="W2252"/>
      <c r="Y2252" s="36"/>
      <c r="AA2252" s="5"/>
      <c r="AC2252" s="36"/>
      <c r="AD2252" s="36"/>
      <c r="AE2252"/>
      <c r="AF2252"/>
      <c r="AH2252" s="36"/>
      <c r="AJ2252"/>
    </row>
    <row r="2253" spans="14:36">
      <c r="N2253" s="36"/>
      <c r="R2253" s="5"/>
      <c r="W2253"/>
      <c r="Y2253" s="36"/>
      <c r="AA2253" s="5"/>
      <c r="AC2253" s="36"/>
      <c r="AD2253" s="36"/>
      <c r="AE2253"/>
      <c r="AF2253"/>
      <c r="AH2253" s="36"/>
      <c r="AJ2253"/>
    </row>
    <row r="2254" spans="14:36">
      <c r="N2254" s="36"/>
      <c r="R2254" s="5"/>
      <c r="W2254"/>
      <c r="Y2254" s="36"/>
      <c r="AA2254" s="5"/>
      <c r="AC2254" s="36"/>
      <c r="AD2254" s="36"/>
      <c r="AE2254"/>
      <c r="AF2254"/>
      <c r="AH2254" s="36"/>
      <c r="AJ2254"/>
    </row>
    <row r="2255" spans="14:36">
      <c r="N2255" s="36"/>
      <c r="R2255" s="5"/>
      <c r="W2255"/>
      <c r="Y2255" s="36"/>
      <c r="AA2255" s="5"/>
      <c r="AC2255" s="36"/>
      <c r="AD2255" s="36"/>
      <c r="AE2255"/>
      <c r="AF2255"/>
      <c r="AH2255" s="36"/>
      <c r="AJ2255"/>
    </row>
    <row r="2256" spans="14:36">
      <c r="N2256" s="36"/>
      <c r="R2256" s="5"/>
      <c r="W2256"/>
      <c r="Y2256" s="36"/>
      <c r="AA2256" s="5"/>
      <c r="AC2256" s="36"/>
      <c r="AD2256" s="36"/>
      <c r="AE2256"/>
      <c r="AF2256"/>
      <c r="AH2256" s="36"/>
      <c r="AJ2256"/>
    </row>
    <row r="2257" spans="14:36">
      <c r="N2257" s="36"/>
      <c r="R2257" s="5"/>
      <c r="W2257"/>
      <c r="Y2257" s="36"/>
      <c r="AA2257" s="5"/>
      <c r="AC2257" s="36"/>
      <c r="AD2257" s="36"/>
      <c r="AE2257"/>
      <c r="AF2257"/>
      <c r="AH2257" s="36"/>
      <c r="AJ2257"/>
    </row>
    <row r="2258" spans="14:36">
      <c r="N2258" s="36"/>
      <c r="R2258" s="5"/>
      <c r="W2258"/>
      <c r="Y2258" s="36"/>
      <c r="AA2258" s="5"/>
      <c r="AC2258" s="36"/>
      <c r="AD2258" s="36"/>
      <c r="AE2258"/>
      <c r="AF2258"/>
      <c r="AH2258" s="36"/>
      <c r="AJ2258"/>
    </row>
    <row r="2259" spans="14:36">
      <c r="N2259" s="36"/>
      <c r="R2259" s="5"/>
      <c r="W2259"/>
      <c r="Y2259" s="36"/>
      <c r="AA2259" s="5"/>
      <c r="AC2259" s="36"/>
      <c r="AD2259" s="36"/>
      <c r="AE2259"/>
      <c r="AF2259"/>
      <c r="AH2259" s="36"/>
      <c r="AJ2259"/>
    </row>
    <row r="2260" spans="14:36">
      <c r="N2260" s="36"/>
      <c r="R2260" s="5"/>
      <c r="W2260"/>
      <c r="Y2260" s="36"/>
      <c r="AA2260" s="5"/>
      <c r="AC2260" s="36"/>
      <c r="AD2260" s="36"/>
      <c r="AE2260"/>
      <c r="AF2260"/>
      <c r="AH2260" s="36"/>
      <c r="AJ2260"/>
    </row>
    <row r="2261" spans="14:36">
      <c r="N2261" s="36"/>
      <c r="R2261" s="5"/>
      <c r="W2261"/>
      <c r="Y2261" s="36"/>
      <c r="AA2261" s="5"/>
      <c r="AC2261" s="36"/>
      <c r="AD2261" s="36"/>
      <c r="AE2261"/>
      <c r="AF2261"/>
      <c r="AH2261" s="36"/>
      <c r="AJ2261"/>
    </row>
    <row r="2262" spans="14:36">
      <c r="N2262" s="36"/>
      <c r="R2262" s="5"/>
      <c r="W2262"/>
      <c r="Y2262" s="36"/>
      <c r="AA2262" s="5"/>
      <c r="AC2262" s="36"/>
      <c r="AD2262" s="36"/>
      <c r="AE2262"/>
      <c r="AF2262"/>
      <c r="AH2262" s="36"/>
      <c r="AJ2262"/>
    </row>
    <row r="2263" spans="14:36">
      <c r="N2263" s="36"/>
      <c r="R2263" s="5"/>
      <c r="W2263"/>
      <c r="Y2263" s="36"/>
      <c r="AA2263" s="5"/>
      <c r="AC2263" s="36"/>
      <c r="AD2263" s="36"/>
      <c r="AE2263"/>
      <c r="AF2263"/>
      <c r="AH2263" s="36"/>
      <c r="AJ2263"/>
    </row>
    <row r="2264" spans="14:36">
      <c r="N2264" s="36"/>
      <c r="R2264" s="5"/>
      <c r="W2264"/>
      <c r="Y2264" s="36"/>
      <c r="AA2264" s="5"/>
      <c r="AC2264" s="36"/>
      <c r="AD2264" s="36"/>
      <c r="AE2264"/>
      <c r="AF2264"/>
      <c r="AH2264" s="36"/>
      <c r="AJ2264"/>
    </row>
    <row r="2265" spans="14:36">
      <c r="N2265" s="36"/>
      <c r="R2265" s="5"/>
      <c r="W2265"/>
      <c r="Y2265" s="36"/>
      <c r="AA2265" s="5"/>
      <c r="AC2265" s="36"/>
      <c r="AD2265" s="36"/>
      <c r="AE2265"/>
      <c r="AF2265"/>
      <c r="AH2265" s="36"/>
      <c r="AJ2265"/>
    </row>
    <row r="2266" spans="14:36">
      <c r="N2266" s="36"/>
      <c r="R2266" s="5"/>
      <c r="W2266"/>
      <c r="Y2266" s="36"/>
      <c r="AA2266" s="5"/>
      <c r="AC2266" s="36"/>
      <c r="AD2266" s="36"/>
      <c r="AE2266"/>
      <c r="AF2266"/>
      <c r="AH2266" s="36"/>
      <c r="AJ2266"/>
    </row>
    <row r="2267" spans="14:36">
      <c r="N2267" s="36"/>
      <c r="R2267" s="5"/>
      <c r="W2267"/>
      <c r="Y2267" s="36"/>
      <c r="AA2267" s="5"/>
      <c r="AC2267" s="36"/>
      <c r="AD2267" s="36"/>
      <c r="AE2267"/>
      <c r="AF2267"/>
      <c r="AH2267" s="36"/>
      <c r="AJ2267"/>
    </row>
    <row r="2268" spans="14:36">
      <c r="N2268" s="36"/>
      <c r="R2268" s="5"/>
      <c r="W2268"/>
      <c r="Y2268" s="36"/>
      <c r="AA2268" s="5"/>
      <c r="AC2268" s="36"/>
      <c r="AD2268" s="36"/>
      <c r="AE2268"/>
      <c r="AF2268"/>
      <c r="AH2268" s="36"/>
      <c r="AJ2268"/>
    </row>
    <row r="2269" spans="14:36">
      <c r="N2269" s="36"/>
      <c r="R2269" s="5"/>
      <c r="W2269"/>
      <c r="Y2269" s="36"/>
      <c r="AA2269" s="5"/>
      <c r="AC2269" s="36"/>
      <c r="AD2269" s="36"/>
      <c r="AE2269"/>
      <c r="AF2269"/>
      <c r="AH2269" s="36"/>
      <c r="AJ2269"/>
    </row>
    <row r="2270" spans="14:36">
      <c r="N2270" s="36"/>
      <c r="R2270" s="5"/>
      <c r="W2270"/>
      <c r="Y2270" s="36"/>
      <c r="AA2270" s="5"/>
      <c r="AC2270" s="36"/>
      <c r="AD2270" s="36"/>
      <c r="AE2270"/>
      <c r="AF2270"/>
      <c r="AH2270" s="36"/>
      <c r="AJ2270"/>
    </row>
    <row r="2271" spans="14:36">
      <c r="N2271" s="36"/>
      <c r="R2271" s="5"/>
      <c r="W2271"/>
      <c r="Y2271" s="36"/>
      <c r="AA2271" s="5"/>
      <c r="AC2271" s="36"/>
      <c r="AD2271" s="36"/>
      <c r="AE2271"/>
      <c r="AF2271"/>
      <c r="AH2271" s="36"/>
      <c r="AJ2271"/>
    </row>
    <row r="2272" spans="14:36">
      <c r="N2272" s="36"/>
      <c r="R2272" s="5"/>
      <c r="W2272"/>
      <c r="Y2272" s="36"/>
      <c r="AA2272" s="5"/>
      <c r="AC2272" s="36"/>
      <c r="AD2272" s="36"/>
      <c r="AE2272"/>
      <c r="AF2272"/>
      <c r="AH2272" s="36"/>
      <c r="AJ2272"/>
    </row>
    <row r="2273" spans="14:36">
      <c r="N2273" s="36"/>
      <c r="R2273" s="5"/>
      <c r="W2273"/>
      <c r="Y2273" s="36"/>
      <c r="AA2273" s="5"/>
      <c r="AC2273" s="36"/>
      <c r="AD2273" s="36"/>
      <c r="AE2273"/>
      <c r="AF2273"/>
      <c r="AH2273" s="36"/>
      <c r="AJ2273"/>
    </row>
    <row r="2274" spans="14:36">
      <c r="N2274" s="36"/>
      <c r="R2274" s="5"/>
      <c r="W2274"/>
      <c r="Y2274" s="36"/>
      <c r="AA2274" s="5"/>
      <c r="AC2274" s="36"/>
      <c r="AD2274" s="36"/>
      <c r="AE2274"/>
      <c r="AF2274"/>
      <c r="AH2274" s="36"/>
      <c r="AJ2274"/>
    </row>
    <row r="2275" spans="14:36">
      <c r="N2275" s="36"/>
      <c r="R2275" s="5"/>
      <c r="W2275"/>
      <c r="Y2275" s="36"/>
      <c r="AA2275" s="5"/>
      <c r="AC2275" s="36"/>
      <c r="AD2275" s="36"/>
      <c r="AE2275"/>
      <c r="AF2275"/>
      <c r="AH2275" s="36"/>
      <c r="AJ2275"/>
    </row>
    <row r="2276" spans="14:36">
      <c r="N2276" s="36"/>
      <c r="R2276" s="5"/>
      <c r="W2276"/>
      <c r="Y2276" s="36"/>
      <c r="AA2276" s="5"/>
      <c r="AC2276" s="36"/>
      <c r="AD2276" s="36"/>
      <c r="AE2276"/>
      <c r="AF2276"/>
      <c r="AH2276" s="36"/>
      <c r="AJ2276"/>
    </row>
    <row r="2277" spans="14:36">
      <c r="N2277" s="36"/>
      <c r="R2277" s="5"/>
      <c r="W2277"/>
      <c r="Y2277" s="36"/>
      <c r="AA2277" s="5"/>
      <c r="AC2277" s="36"/>
      <c r="AD2277" s="36"/>
      <c r="AE2277"/>
      <c r="AF2277"/>
      <c r="AH2277" s="36"/>
      <c r="AJ2277"/>
    </row>
    <row r="2278" spans="14:36">
      <c r="N2278" s="36"/>
      <c r="R2278" s="5"/>
      <c r="W2278"/>
      <c r="Y2278" s="36"/>
      <c r="AA2278" s="5"/>
      <c r="AC2278" s="36"/>
      <c r="AD2278" s="36"/>
      <c r="AE2278"/>
      <c r="AF2278"/>
      <c r="AH2278" s="36"/>
      <c r="AJ2278"/>
    </row>
    <row r="2279" spans="14:36">
      <c r="N2279" s="36"/>
      <c r="R2279" s="5"/>
      <c r="W2279"/>
      <c r="Y2279" s="36"/>
      <c r="AA2279" s="5"/>
      <c r="AC2279" s="36"/>
      <c r="AD2279" s="36"/>
      <c r="AE2279"/>
      <c r="AF2279"/>
      <c r="AH2279" s="36"/>
      <c r="AJ2279"/>
    </row>
    <row r="2280" spans="14:36">
      <c r="N2280" s="36"/>
      <c r="R2280" s="5"/>
      <c r="W2280"/>
      <c r="Y2280" s="36"/>
      <c r="AA2280" s="5"/>
      <c r="AC2280" s="36"/>
      <c r="AD2280" s="36"/>
      <c r="AE2280"/>
      <c r="AF2280"/>
      <c r="AH2280" s="36"/>
      <c r="AJ2280"/>
    </row>
    <row r="2281" spans="14:36">
      <c r="N2281" s="36"/>
      <c r="R2281" s="5"/>
      <c r="W2281"/>
      <c r="Y2281" s="36"/>
      <c r="AA2281" s="5"/>
      <c r="AC2281" s="36"/>
      <c r="AD2281" s="36"/>
      <c r="AE2281"/>
      <c r="AF2281"/>
      <c r="AH2281" s="36"/>
      <c r="AJ2281"/>
    </row>
    <row r="2282" spans="14:36">
      <c r="N2282" s="36"/>
      <c r="R2282" s="5"/>
      <c r="W2282"/>
      <c r="Y2282" s="36"/>
      <c r="AA2282" s="5"/>
      <c r="AC2282" s="36"/>
      <c r="AD2282" s="36"/>
      <c r="AE2282"/>
      <c r="AF2282"/>
      <c r="AH2282" s="36"/>
      <c r="AJ2282"/>
    </row>
    <row r="2283" spans="14:36">
      <c r="N2283" s="36"/>
      <c r="R2283" s="5"/>
      <c r="W2283"/>
      <c r="Y2283" s="36"/>
      <c r="AA2283" s="5"/>
      <c r="AC2283" s="36"/>
      <c r="AD2283" s="36"/>
      <c r="AE2283"/>
      <c r="AF2283"/>
      <c r="AH2283" s="36"/>
      <c r="AJ2283"/>
    </row>
    <row r="2284" spans="14:36">
      <c r="N2284" s="36"/>
      <c r="R2284" s="5"/>
      <c r="W2284"/>
      <c r="Y2284" s="36"/>
      <c r="AA2284" s="5"/>
      <c r="AC2284" s="36"/>
      <c r="AD2284" s="36"/>
      <c r="AE2284"/>
      <c r="AF2284"/>
      <c r="AH2284" s="36"/>
      <c r="AJ2284"/>
    </row>
    <row r="2285" spans="14:36">
      <c r="N2285" s="36"/>
      <c r="R2285" s="5"/>
      <c r="W2285"/>
      <c r="Y2285" s="36"/>
      <c r="AA2285" s="5"/>
      <c r="AC2285" s="36"/>
      <c r="AD2285" s="36"/>
      <c r="AE2285"/>
      <c r="AF2285"/>
      <c r="AH2285" s="36"/>
      <c r="AJ2285"/>
    </row>
    <row r="2286" spans="14:36">
      <c r="N2286" s="36"/>
      <c r="R2286" s="5"/>
      <c r="W2286"/>
      <c r="Y2286" s="36"/>
      <c r="AA2286" s="5"/>
      <c r="AC2286" s="36"/>
      <c r="AD2286" s="36"/>
      <c r="AE2286"/>
      <c r="AF2286"/>
      <c r="AH2286" s="36"/>
      <c r="AJ2286"/>
    </row>
    <row r="2287" spans="14:36">
      <c r="N2287" s="36"/>
      <c r="R2287" s="5"/>
      <c r="W2287"/>
      <c r="Y2287" s="36"/>
      <c r="AA2287" s="5"/>
      <c r="AC2287" s="36"/>
      <c r="AD2287" s="36"/>
      <c r="AE2287"/>
      <c r="AF2287"/>
      <c r="AH2287" s="36"/>
      <c r="AJ2287"/>
    </row>
    <row r="2288" spans="14:36">
      <c r="N2288" s="36"/>
      <c r="R2288" s="5"/>
      <c r="W2288"/>
      <c r="Y2288" s="36"/>
      <c r="AA2288" s="5"/>
      <c r="AC2288" s="36"/>
      <c r="AD2288" s="36"/>
      <c r="AE2288"/>
      <c r="AF2288"/>
      <c r="AH2288" s="36"/>
      <c r="AJ2288"/>
    </row>
    <row r="2289" spans="14:36">
      <c r="N2289" s="36"/>
      <c r="R2289" s="5"/>
      <c r="W2289"/>
      <c r="Y2289" s="36"/>
      <c r="AA2289" s="5"/>
      <c r="AC2289" s="36"/>
      <c r="AD2289" s="36"/>
      <c r="AE2289"/>
      <c r="AF2289"/>
      <c r="AH2289" s="36"/>
      <c r="AJ2289"/>
    </row>
    <row r="2290" spans="14:36">
      <c r="N2290" s="36"/>
      <c r="R2290" s="5"/>
      <c r="W2290"/>
      <c r="Y2290" s="36"/>
      <c r="AA2290" s="5"/>
      <c r="AC2290" s="36"/>
      <c r="AD2290" s="36"/>
      <c r="AE2290"/>
      <c r="AF2290"/>
      <c r="AH2290" s="36"/>
      <c r="AJ2290"/>
    </row>
    <row r="2291" spans="14:36">
      <c r="N2291" s="36"/>
      <c r="R2291" s="5"/>
      <c r="W2291"/>
      <c r="Y2291" s="36"/>
      <c r="AA2291" s="5"/>
      <c r="AC2291" s="36"/>
      <c r="AD2291" s="36"/>
      <c r="AE2291"/>
      <c r="AF2291"/>
      <c r="AH2291" s="36"/>
      <c r="AJ2291"/>
    </row>
    <row r="2292" spans="14:36">
      <c r="N2292" s="36"/>
      <c r="R2292" s="5"/>
      <c r="W2292"/>
      <c r="Y2292" s="36"/>
      <c r="AA2292" s="5"/>
      <c r="AC2292" s="36"/>
      <c r="AD2292" s="36"/>
      <c r="AE2292"/>
      <c r="AF2292"/>
      <c r="AH2292" s="36"/>
      <c r="AJ2292"/>
    </row>
    <row r="2293" spans="14:36">
      <c r="N2293" s="36"/>
      <c r="R2293" s="5"/>
      <c r="W2293"/>
      <c r="Y2293" s="36"/>
      <c r="AA2293" s="5"/>
      <c r="AC2293" s="36"/>
      <c r="AD2293" s="36"/>
      <c r="AE2293"/>
      <c r="AF2293"/>
      <c r="AH2293" s="36"/>
      <c r="AJ2293"/>
    </row>
    <row r="2294" spans="14:36">
      <c r="N2294" s="36"/>
      <c r="R2294" s="5"/>
      <c r="W2294"/>
      <c r="Y2294" s="36"/>
      <c r="AA2294" s="5"/>
      <c r="AC2294" s="36"/>
      <c r="AD2294" s="36"/>
      <c r="AE2294"/>
      <c r="AF2294"/>
      <c r="AH2294" s="36"/>
      <c r="AJ2294"/>
    </row>
    <row r="2295" spans="14:36">
      <c r="N2295" s="36"/>
      <c r="R2295" s="5"/>
      <c r="W2295"/>
      <c r="Y2295" s="36"/>
      <c r="AA2295" s="5"/>
      <c r="AC2295" s="36"/>
      <c r="AD2295" s="36"/>
      <c r="AE2295"/>
      <c r="AF2295"/>
      <c r="AH2295" s="36"/>
      <c r="AJ2295"/>
    </row>
    <row r="2296" spans="14:36">
      <c r="N2296" s="36"/>
      <c r="R2296" s="5"/>
      <c r="W2296"/>
      <c r="Y2296" s="36"/>
      <c r="AA2296" s="5"/>
      <c r="AC2296" s="36"/>
      <c r="AD2296" s="36"/>
      <c r="AE2296"/>
      <c r="AF2296"/>
      <c r="AH2296" s="36"/>
      <c r="AJ2296"/>
    </row>
    <row r="2297" spans="14:36">
      <c r="N2297" s="36"/>
      <c r="R2297" s="5"/>
      <c r="W2297"/>
      <c r="Y2297" s="36"/>
      <c r="AA2297" s="5"/>
      <c r="AC2297" s="36"/>
      <c r="AD2297" s="36"/>
      <c r="AE2297"/>
      <c r="AF2297"/>
      <c r="AH2297" s="36"/>
      <c r="AJ2297"/>
    </row>
    <row r="2298" spans="14:36">
      <c r="N2298" s="36"/>
      <c r="R2298" s="5"/>
      <c r="W2298"/>
      <c r="Y2298" s="36"/>
      <c r="AA2298" s="5"/>
      <c r="AC2298" s="36"/>
      <c r="AD2298" s="36"/>
      <c r="AE2298"/>
      <c r="AF2298"/>
      <c r="AH2298" s="36"/>
      <c r="AJ2298"/>
    </row>
    <row r="2299" spans="14:36">
      <c r="N2299" s="36"/>
      <c r="R2299" s="5"/>
      <c r="W2299"/>
      <c r="Y2299" s="36"/>
      <c r="AA2299" s="5"/>
      <c r="AC2299" s="36"/>
      <c r="AD2299" s="36"/>
      <c r="AE2299"/>
      <c r="AF2299"/>
      <c r="AH2299" s="36"/>
      <c r="AJ2299"/>
    </row>
    <row r="2300" spans="14:36">
      <c r="N2300" s="36"/>
      <c r="R2300" s="5"/>
      <c r="W2300"/>
      <c r="Y2300" s="36"/>
      <c r="AA2300" s="5"/>
      <c r="AC2300" s="36"/>
      <c r="AD2300" s="36"/>
      <c r="AE2300"/>
      <c r="AF2300"/>
      <c r="AH2300" s="36"/>
      <c r="AJ2300"/>
    </row>
    <row r="2301" spans="14:36">
      <c r="N2301" s="36"/>
      <c r="R2301" s="5"/>
      <c r="W2301"/>
      <c r="Y2301" s="36"/>
      <c r="AA2301" s="5"/>
      <c r="AC2301" s="36"/>
      <c r="AD2301" s="36"/>
      <c r="AE2301"/>
      <c r="AF2301"/>
      <c r="AH2301" s="36"/>
      <c r="AJ2301"/>
    </row>
    <row r="2302" spans="14:36">
      <c r="N2302" s="36"/>
      <c r="R2302" s="5"/>
      <c r="W2302"/>
      <c r="Y2302" s="36"/>
      <c r="AA2302" s="5"/>
      <c r="AC2302" s="36"/>
      <c r="AD2302" s="36"/>
      <c r="AE2302"/>
      <c r="AF2302"/>
      <c r="AH2302" s="36"/>
      <c r="AJ2302"/>
    </row>
    <row r="2303" spans="14:36">
      <c r="N2303" s="36"/>
      <c r="R2303" s="5"/>
      <c r="W2303"/>
      <c r="Y2303" s="36"/>
      <c r="AA2303" s="5"/>
      <c r="AC2303" s="36"/>
      <c r="AD2303" s="36"/>
      <c r="AE2303"/>
      <c r="AF2303"/>
      <c r="AH2303" s="36"/>
      <c r="AJ2303"/>
    </row>
    <row r="2304" spans="14:36">
      <c r="N2304" s="36"/>
      <c r="R2304" s="5"/>
      <c r="W2304"/>
      <c r="Y2304" s="36"/>
      <c r="AA2304" s="5"/>
      <c r="AC2304" s="36"/>
      <c r="AD2304" s="36"/>
      <c r="AE2304"/>
      <c r="AF2304"/>
      <c r="AH2304" s="36"/>
      <c r="AJ2304"/>
    </row>
    <row r="2305" spans="14:36">
      <c r="N2305" s="36"/>
      <c r="R2305" s="5"/>
      <c r="W2305"/>
      <c r="Y2305" s="36"/>
      <c r="AA2305" s="5"/>
      <c r="AC2305" s="36"/>
      <c r="AD2305" s="36"/>
      <c r="AE2305"/>
      <c r="AF2305"/>
      <c r="AH2305" s="36"/>
      <c r="AJ2305"/>
    </row>
    <row r="2306" spans="14:36">
      <c r="N2306" s="36"/>
      <c r="R2306" s="5"/>
      <c r="W2306"/>
      <c r="Y2306" s="36"/>
      <c r="AA2306" s="5"/>
      <c r="AC2306" s="36"/>
      <c r="AD2306" s="36"/>
      <c r="AE2306"/>
      <c r="AF2306"/>
      <c r="AH2306" s="36"/>
      <c r="AJ2306"/>
    </row>
    <row r="2307" spans="14:36">
      <c r="N2307" s="36"/>
      <c r="R2307" s="5"/>
      <c r="W2307"/>
      <c r="Y2307" s="36"/>
      <c r="AA2307" s="5"/>
      <c r="AC2307" s="36"/>
      <c r="AD2307" s="36"/>
      <c r="AE2307"/>
      <c r="AF2307"/>
      <c r="AH2307" s="36"/>
      <c r="AJ2307"/>
    </row>
    <row r="2308" spans="14:36">
      <c r="N2308" s="36"/>
      <c r="R2308" s="5"/>
      <c r="W2308"/>
      <c r="Y2308" s="36"/>
      <c r="AA2308" s="5"/>
      <c r="AC2308" s="36"/>
      <c r="AD2308" s="36"/>
      <c r="AE2308"/>
      <c r="AF2308"/>
      <c r="AH2308" s="36"/>
      <c r="AJ2308"/>
    </row>
    <row r="2309" spans="14:36">
      <c r="N2309" s="36"/>
      <c r="R2309" s="5"/>
      <c r="W2309"/>
      <c r="Y2309" s="36"/>
      <c r="AA2309" s="5"/>
      <c r="AC2309" s="36"/>
      <c r="AD2309" s="36"/>
      <c r="AE2309"/>
      <c r="AF2309"/>
      <c r="AH2309" s="36"/>
      <c r="AJ2309"/>
    </row>
    <row r="2310" spans="14:36">
      <c r="N2310" s="36"/>
      <c r="R2310" s="5"/>
      <c r="W2310"/>
      <c r="Y2310" s="36"/>
      <c r="AA2310" s="5"/>
      <c r="AC2310" s="36"/>
      <c r="AD2310" s="36"/>
      <c r="AE2310"/>
      <c r="AF2310"/>
      <c r="AH2310" s="36"/>
      <c r="AJ2310"/>
    </row>
    <row r="2311" spans="14:36">
      <c r="N2311" s="36"/>
      <c r="R2311" s="5"/>
      <c r="W2311"/>
      <c r="Y2311" s="36"/>
      <c r="AA2311" s="5"/>
      <c r="AC2311" s="36"/>
      <c r="AD2311" s="36"/>
      <c r="AE2311"/>
      <c r="AF2311"/>
      <c r="AH2311" s="36"/>
      <c r="AJ2311"/>
    </row>
    <row r="2312" spans="14:36">
      <c r="N2312" s="36"/>
      <c r="R2312" s="5"/>
      <c r="W2312"/>
      <c r="Y2312" s="36"/>
      <c r="AA2312" s="5"/>
      <c r="AC2312" s="36"/>
      <c r="AD2312" s="36"/>
      <c r="AE2312"/>
      <c r="AF2312"/>
      <c r="AH2312" s="36"/>
      <c r="AJ2312"/>
    </row>
    <row r="2313" spans="14:36">
      <c r="N2313" s="36"/>
      <c r="R2313" s="5"/>
      <c r="W2313"/>
      <c r="Y2313" s="36"/>
      <c r="AA2313" s="5"/>
      <c r="AC2313" s="36"/>
      <c r="AD2313" s="36"/>
      <c r="AE2313"/>
      <c r="AF2313"/>
      <c r="AH2313" s="36"/>
      <c r="AJ2313"/>
    </row>
    <row r="2314" spans="14:36">
      <c r="N2314" s="36"/>
      <c r="R2314" s="5"/>
      <c r="W2314"/>
      <c r="Y2314" s="36"/>
      <c r="AA2314" s="5"/>
      <c r="AC2314" s="36"/>
      <c r="AD2314" s="36"/>
      <c r="AE2314"/>
      <c r="AF2314"/>
      <c r="AH2314" s="36"/>
      <c r="AJ2314"/>
    </row>
    <row r="2315" spans="14:36">
      <c r="N2315" s="36"/>
      <c r="R2315" s="5"/>
      <c r="W2315"/>
      <c r="Y2315" s="36"/>
      <c r="AA2315" s="5"/>
      <c r="AC2315" s="36"/>
      <c r="AD2315" s="36"/>
      <c r="AE2315"/>
      <c r="AF2315"/>
      <c r="AH2315" s="36"/>
      <c r="AJ2315"/>
    </row>
    <row r="2316" spans="14:36">
      <c r="N2316" s="36"/>
      <c r="R2316" s="5"/>
      <c r="W2316"/>
      <c r="Y2316" s="36"/>
      <c r="AA2316" s="5"/>
      <c r="AC2316" s="36"/>
      <c r="AD2316" s="36"/>
      <c r="AE2316"/>
      <c r="AF2316"/>
      <c r="AH2316" s="36"/>
      <c r="AJ2316"/>
    </row>
    <row r="2317" spans="14:36">
      <c r="N2317" s="36"/>
      <c r="R2317" s="5"/>
      <c r="W2317"/>
      <c r="Y2317" s="36"/>
      <c r="AA2317" s="5"/>
      <c r="AC2317" s="36"/>
      <c r="AD2317" s="36"/>
      <c r="AE2317"/>
      <c r="AF2317"/>
      <c r="AH2317" s="36"/>
      <c r="AJ2317"/>
    </row>
    <row r="2318" spans="14:36">
      <c r="N2318" s="36"/>
      <c r="R2318" s="5"/>
      <c r="W2318"/>
      <c r="Y2318" s="36"/>
      <c r="AA2318" s="5"/>
      <c r="AC2318" s="36"/>
      <c r="AD2318" s="36"/>
      <c r="AE2318"/>
      <c r="AF2318"/>
      <c r="AH2318" s="36"/>
      <c r="AJ2318"/>
    </row>
    <row r="2319" spans="14:36">
      <c r="N2319" s="36"/>
      <c r="R2319" s="5"/>
      <c r="W2319"/>
      <c r="Y2319" s="36"/>
      <c r="AA2319" s="5"/>
      <c r="AC2319" s="36"/>
      <c r="AD2319" s="36"/>
      <c r="AE2319"/>
      <c r="AF2319"/>
      <c r="AH2319" s="36"/>
      <c r="AJ2319"/>
    </row>
    <row r="2320" spans="14:36">
      <c r="N2320" s="36"/>
      <c r="R2320" s="5"/>
      <c r="W2320"/>
      <c r="Y2320" s="36"/>
      <c r="AA2320" s="5"/>
      <c r="AC2320" s="36"/>
      <c r="AD2320" s="36"/>
      <c r="AE2320"/>
      <c r="AF2320"/>
      <c r="AH2320" s="36"/>
      <c r="AJ2320"/>
    </row>
    <row r="2321" spans="14:36">
      <c r="N2321" s="36"/>
      <c r="R2321" s="5"/>
      <c r="W2321"/>
      <c r="Y2321" s="36"/>
      <c r="AA2321" s="5"/>
      <c r="AC2321" s="36"/>
      <c r="AD2321" s="36"/>
      <c r="AE2321"/>
      <c r="AF2321"/>
      <c r="AH2321" s="36"/>
      <c r="AJ2321"/>
    </row>
    <row r="2322" spans="14:36">
      <c r="N2322" s="36"/>
      <c r="R2322" s="5"/>
      <c r="W2322"/>
      <c r="Y2322" s="36"/>
      <c r="AA2322" s="5"/>
      <c r="AC2322" s="36"/>
      <c r="AD2322" s="36"/>
      <c r="AE2322"/>
      <c r="AF2322"/>
      <c r="AH2322" s="36"/>
      <c r="AJ2322"/>
    </row>
    <row r="2323" spans="14:36">
      <c r="N2323" s="36"/>
      <c r="R2323" s="5"/>
      <c r="W2323"/>
      <c r="Y2323" s="36"/>
      <c r="AA2323" s="5"/>
      <c r="AC2323" s="36"/>
      <c r="AD2323" s="36"/>
      <c r="AE2323"/>
      <c r="AF2323"/>
      <c r="AH2323" s="36"/>
      <c r="AJ2323"/>
    </row>
    <row r="2324" spans="14:36">
      <c r="N2324" s="36"/>
      <c r="R2324" s="5"/>
      <c r="W2324"/>
      <c r="Y2324" s="36"/>
      <c r="AA2324" s="5"/>
      <c r="AC2324" s="36"/>
      <c r="AD2324" s="36"/>
      <c r="AE2324"/>
      <c r="AF2324"/>
      <c r="AH2324" s="36"/>
      <c r="AJ2324"/>
    </row>
    <row r="2325" spans="14:36">
      <c r="N2325" s="36"/>
      <c r="R2325" s="5"/>
      <c r="W2325"/>
      <c r="Y2325" s="36"/>
      <c r="AA2325" s="5"/>
      <c r="AC2325" s="36"/>
      <c r="AD2325" s="36"/>
      <c r="AE2325"/>
      <c r="AF2325"/>
      <c r="AH2325" s="36"/>
      <c r="AJ2325"/>
    </row>
    <row r="2326" spans="14:36">
      <c r="N2326" s="36"/>
      <c r="R2326" s="5"/>
      <c r="W2326"/>
      <c r="Y2326" s="36"/>
      <c r="AA2326" s="5"/>
      <c r="AC2326" s="36"/>
      <c r="AD2326" s="36"/>
      <c r="AE2326"/>
      <c r="AF2326"/>
      <c r="AH2326" s="36"/>
      <c r="AJ2326"/>
    </row>
    <row r="2327" spans="14:36">
      <c r="N2327" s="36"/>
      <c r="R2327" s="5"/>
      <c r="W2327"/>
      <c r="Y2327" s="36"/>
      <c r="AA2327" s="5"/>
      <c r="AC2327" s="36"/>
      <c r="AD2327" s="36"/>
      <c r="AE2327"/>
      <c r="AF2327"/>
      <c r="AH2327" s="36"/>
      <c r="AJ2327"/>
    </row>
    <row r="2328" spans="14:36">
      <c r="N2328" s="36"/>
      <c r="R2328" s="5"/>
      <c r="W2328"/>
      <c r="Y2328" s="36"/>
      <c r="AA2328" s="5"/>
      <c r="AC2328" s="36"/>
      <c r="AD2328" s="36"/>
      <c r="AE2328"/>
      <c r="AF2328"/>
      <c r="AH2328" s="36"/>
      <c r="AJ2328"/>
    </row>
    <row r="2329" spans="14:36">
      <c r="N2329" s="36"/>
      <c r="R2329" s="5"/>
      <c r="W2329"/>
      <c r="Y2329" s="36"/>
      <c r="AA2329" s="5"/>
      <c r="AC2329" s="36"/>
      <c r="AD2329" s="36"/>
      <c r="AE2329"/>
      <c r="AF2329"/>
      <c r="AH2329" s="36"/>
      <c r="AJ2329"/>
    </row>
    <row r="2330" spans="14:36">
      <c r="N2330" s="36"/>
      <c r="R2330" s="5"/>
      <c r="W2330"/>
      <c r="Y2330" s="36"/>
      <c r="AA2330" s="5"/>
      <c r="AC2330" s="36"/>
      <c r="AD2330" s="36"/>
      <c r="AE2330"/>
      <c r="AF2330"/>
      <c r="AH2330" s="36"/>
      <c r="AJ2330"/>
    </row>
    <row r="2331" spans="14:36">
      <c r="N2331" s="36"/>
      <c r="R2331" s="5"/>
      <c r="W2331"/>
      <c r="Y2331" s="36"/>
      <c r="AA2331" s="5"/>
      <c r="AC2331" s="36"/>
      <c r="AD2331" s="36"/>
      <c r="AE2331"/>
      <c r="AF2331"/>
      <c r="AH2331" s="36"/>
      <c r="AJ2331"/>
    </row>
    <row r="2332" spans="14:36">
      <c r="N2332" s="36"/>
      <c r="R2332" s="5"/>
      <c r="W2332"/>
      <c r="Y2332" s="36"/>
      <c r="AA2332" s="5"/>
      <c r="AC2332" s="36"/>
      <c r="AD2332" s="36"/>
      <c r="AE2332"/>
      <c r="AF2332"/>
      <c r="AH2332" s="36"/>
      <c r="AJ2332"/>
    </row>
    <row r="2333" spans="14:36">
      <c r="N2333" s="36"/>
      <c r="R2333" s="5"/>
      <c r="W2333"/>
      <c r="Y2333" s="36"/>
      <c r="AA2333" s="5"/>
      <c r="AC2333" s="36"/>
      <c r="AD2333" s="36"/>
      <c r="AE2333"/>
      <c r="AF2333"/>
      <c r="AH2333" s="36"/>
      <c r="AJ2333"/>
    </row>
    <row r="2334" spans="14:36">
      <c r="N2334" s="36"/>
      <c r="R2334" s="5"/>
      <c r="W2334"/>
      <c r="Y2334" s="36"/>
      <c r="AA2334" s="5"/>
      <c r="AC2334" s="36"/>
      <c r="AD2334" s="36"/>
      <c r="AE2334"/>
      <c r="AF2334"/>
      <c r="AH2334" s="36"/>
      <c r="AJ2334"/>
    </row>
    <row r="2335" spans="14:36">
      <c r="N2335" s="36"/>
      <c r="R2335" s="5"/>
      <c r="W2335"/>
      <c r="Y2335" s="36"/>
      <c r="AA2335" s="5"/>
      <c r="AC2335" s="36"/>
      <c r="AD2335" s="36"/>
      <c r="AE2335"/>
      <c r="AF2335"/>
      <c r="AH2335" s="36"/>
      <c r="AJ2335"/>
    </row>
    <row r="2336" spans="14:36">
      <c r="N2336" s="36"/>
      <c r="R2336" s="5"/>
      <c r="W2336"/>
      <c r="Y2336" s="36"/>
      <c r="AA2336" s="5"/>
      <c r="AC2336" s="36"/>
      <c r="AD2336" s="36"/>
      <c r="AE2336"/>
      <c r="AF2336"/>
      <c r="AH2336" s="36"/>
      <c r="AJ2336"/>
    </row>
    <row r="2337" spans="14:36">
      <c r="N2337" s="36"/>
      <c r="R2337" s="5"/>
      <c r="W2337"/>
      <c r="Y2337" s="36"/>
      <c r="AA2337" s="5"/>
      <c r="AC2337" s="36"/>
      <c r="AD2337" s="36"/>
      <c r="AE2337"/>
      <c r="AF2337"/>
      <c r="AH2337" s="36"/>
      <c r="AJ2337"/>
    </row>
    <row r="2338" spans="14:36">
      <c r="N2338" s="36"/>
      <c r="R2338" s="5"/>
      <c r="W2338"/>
      <c r="Y2338" s="36"/>
      <c r="AA2338" s="5"/>
      <c r="AC2338" s="36"/>
      <c r="AD2338" s="36"/>
      <c r="AE2338"/>
      <c r="AF2338"/>
      <c r="AH2338" s="36"/>
      <c r="AJ2338"/>
    </row>
    <row r="2339" spans="14:36">
      <c r="N2339" s="36"/>
      <c r="R2339" s="5"/>
      <c r="W2339"/>
      <c r="Y2339" s="36"/>
      <c r="AA2339" s="5"/>
      <c r="AC2339" s="36"/>
      <c r="AD2339" s="36"/>
      <c r="AE2339"/>
      <c r="AF2339"/>
      <c r="AH2339" s="36"/>
      <c r="AJ2339"/>
    </row>
    <row r="2340" spans="14:36">
      <c r="N2340" s="36"/>
      <c r="R2340" s="5"/>
      <c r="W2340"/>
      <c r="Y2340" s="36"/>
      <c r="AA2340" s="5"/>
      <c r="AC2340" s="36"/>
      <c r="AD2340" s="36"/>
      <c r="AE2340"/>
      <c r="AF2340"/>
      <c r="AH2340" s="36"/>
      <c r="AJ2340"/>
    </row>
    <row r="2341" spans="14:36">
      <c r="N2341" s="36"/>
      <c r="R2341" s="5"/>
      <c r="W2341"/>
      <c r="Y2341" s="36"/>
      <c r="AA2341" s="5"/>
      <c r="AC2341" s="36"/>
      <c r="AD2341" s="36"/>
      <c r="AE2341"/>
      <c r="AF2341"/>
      <c r="AH2341" s="36"/>
      <c r="AJ2341"/>
    </row>
    <row r="2342" spans="14:36">
      <c r="N2342" s="36"/>
      <c r="R2342" s="5"/>
      <c r="W2342"/>
      <c r="Y2342" s="36"/>
      <c r="AA2342" s="5"/>
      <c r="AC2342" s="36"/>
      <c r="AD2342" s="36"/>
      <c r="AE2342"/>
      <c r="AF2342"/>
      <c r="AH2342" s="36"/>
      <c r="AJ2342"/>
    </row>
    <row r="2343" spans="14:36">
      <c r="N2343" s="36"/>
      <c r="R2343" s="5"/>
      <c r="W2343"/>
      <c r="Y2343" s="36"/>
      <c r="AA2343" s="5"/>
      <c r="AC2343" s="36"/>
      <c r="AD2343" s="36"/>
      <c r="AE2343"/>
      <c r="AF2343"/>
      <c r="AH2343" s="36"/>
      <c r="AJ2343"/>
    </row>
    <row r="2344" spans="14:36">
      <c r="N2344" s="36"/>
      <c r="R2344" s="5"/>
      <c r="W2344"/>
      <c r="Y2344" s="36"/>
      <c r="AA2344" s="5"/>
      <c r="AC2344" s="36"/>
      <c r="AD2344" s="36"/>
      <c r="AE2344"/>
      <c r="AF2344"/>
      <c r="AH2344" s="36"/>
      <c r="AJ2344"/>
    </row>
    <row r="2345" spans="14:36">
      <c r="N2345" s="36"/>
      <c r="R2345" s="5"/>
      <c r="W2345"/>
      <c r="Y2345" s="36"/>
      <c r="AA2345" s="5"/>
      <c r="AC2345" s="36"/>
      <c r="AD2345" s="36"/>
      <c r="AE2345"/>
      <c r="AF2345"/>
      <c r="AH2345" s="36"/>
      <c r="AJ2345"/>
    </row>
    <row r="2346" spans="14:36">
      <c r="N2346" s="36"/>
      <c r="R2346" s="5"/>
      <c r="W2346"/>
      <c r="Y2346" s="36"/>
      <c r="AA2346" s="5"/>
      <c r="AC2346" s="36"/>
      <c r="AD2346" s="36"/>
      <c r="AE2346"/>
      <c r="AF2346"/>
      <c r="AH2346" s="36"/>
      <c r="AJ2346"/>
    </row>
    <row r="2347" spans="14:36">
      <c r="N2347" s="36"/>
      <c r="R2347" s="5"/>
      <c r="W2347"/>
      <c r="Y2347" s="36"/>
      <c r="AA2347" s="5"/>
      <c r="AC2347" s="36"/>
      <c r="AD2347" s="36"/>
      <c r="AE2347"/>
      <c r="AF2347"/>
      <c r="AH2347" s="36"/>
      <c r="AJ2347"/>
    </row>
    <row r="2348" spans="14:36">
      <c r="N2348" s="36"/>
      <c r="R2348" s="5"/>
      <c r="W2348"/>
      <c r="Y2348" s="36"/>
      <c r="AA2348" s="5"/>
      <c r="AC2348" s="36"/>
      <c r="AD2348" s="36"/>
      <c r="AE2348"/>
      <c r="AF2348"/>
      <c r="AH2348" s="36"/>
      <c r="AJ2348"/>
    </row>
    <row r="2349" spans="14:36">
      <c r="N2349" s="36"/>
      <c r="R2349" s="5"/>
      <c r="W2349"/>
      <c r="Y2349" s="36"/>
      <c r="AA2349" s="5"/>
      <c r="AC2349" s="36"/>
      <c r="AD2349" s="36"/>
      <c r="AE2349"/>
      <c r="AF2349"/>
      <c r="AH2349" s="36"/>
      <c r="AJ2349"/>
    </row>
    <row r="2350" spans="14:36">
      <c r="N2350" s="36"/>
      <c r="R2350" s="5"/>
      <c r="W2350"/>
      <c r="Y2350" s="36"/>
      <c r="AA2350" s="5"/>
      <c r="AC2350" s="36"/>
      <c r="AD2350" s="36"/>
      <c r="AE2350"/>
      <c r="AF2350"/>
      <c r="AH2350" s="36"/>
      <c r="AJ2350"/>
    </row>
    <row r="2351" spans="14:36">
      <c r="N2351" s="36"/>
      <c r="R2351" s="5"/>
      <c r="W2351"/>
      <c r="Y2351" s="36"/>
      <c r="AA2351" s="5"/>
      <c r="AC2351" s="36"/>
      <c r="AD2351" s="36"/>
      <c r="AE2351"/>
      <c r="AF2351"/>
      <c r="AH2351" s="36"/>
      <c r="AJ2351"/>
    </row>
    <row r="2352" spans="14:36">
      <c r="N2352" s="36"/>
      <c r="R2352" s="5"/>
      <c r="W2352"/>
      <c r="Y2352" s="36"/>
      <c r="AA2352" s="5"/>
      <c r="AC2352" s="36"/>
      <c r="AD2352" s="36"/>
      <c r="AE2352"/>
      <c r="AF2352"/>
      <c r="AH2352" s="36"/>
      <c r="AJ2352"/>
    </row>
    <row r="2353" spans="14:36">
      <c r="N2353" s="36"/>
      <c r="R2353" s="5"/>
      <c r="W2353"/>
      <c r="Y2353" s="36"/>
      <c r="AA2353" s="5"/>
      <c r="AC2353" s="36"/>
      <c r="AD2353" s="36"/>
      <c r="AE2353"/>
      <c r="AF2353"/>
      <c r="AH2353" s="36"/>
      <c r="AJ2353"/>
    </row>
    <row r="2354" spans="14:36">
      <c r="N2354" s="36"/>
      <c r="R2354" s="5"/>
      <c r="W2354"/>
      <c r="Y2354" s="36"/>
      <c r="AA2354" s="5"/>
      <c r="AC2354" s="36"/>
      <c r="AD2354" s="36"/>
      <c r="AE2354"/>
      <c r="AF2354"/>
      <c r="AH2354" s="36"/>
      <c r="AJ2354"/>
    </row>
    <row r="2355" spans="14:36">
      <c r="N2355" s="36"/>
      <c r="R2355" s="5"/>
      <c r="W2355"/>
      <c r="Y2355" s="36"/>
      <c r="AA2355" s="5"/>
      <c r="AC2355" s="36"/>
      <c r="AD2355" s="36"/>
      <c r="AE2355"/>
      <c r="AF2355"/>
      <c r="AH2355" s="36"/>
      <c r="AJ2355"/>
    </row>
    <row r="2356" spans="14:36">
      <c r="N2356" s="36"/>
      <c r="R2356" s="5"/>
      <c r="W2356"/>
      <c r="Y2356" s="36"/>
      <c r="AA2356" s="5"/>
      <c r="AC2356" s="36"/>
      <c r="AD2356" s="36"/>
      <c r="AE2356"/>
      <c r="AF2356"/>
      <c r="AH2356" s="36"/>
      <c r="AJ2356"/>
    </row>
    <row r="2357" spans="14:36">
      <c r="N2357" s="36"/>
      <c r="R2357" s="5"/>
      <c r="W2357"/>
      <c r="Y2357" s="36"/>
      <c r="AA2357" s="5"/>
      <c r="AC2357" s="36"/>
      <c r="AD2357" s="36"/>
      <c r="AE2357"/>
      <c r="AF2357"/>
      <c r="AH2357" s="36"/>
      <c r="AJ2357"/>
    </row>
    <row r="2358" spans="14:36">
      <c r="N2358" s="36"/>
      <c r="R2358" s="5"/>
      <c r="W2358"/>
      <c r="Y2358" s="36"/>
      <c r="AA2358" s="5"/>
      <c r="AC2358" s="36"/>
      <c r="AD2358" s="36"/>
      <c r="AE2358"/>
      <c r="AF2358"/>
      <c r="AH2358" s="36"/>
      <c r="AJ2358"/>
    </row>
    <row r="2359" spans="14:36">
      <c r="N2359" s="36"/>
      <c r="R2359" s="5"/>
      <c r="W2359"/>
      <c r="Y2359" s="36"/>
      <c r="AA2359" s="5"/>
      <c r="AC2359" s="36"/>
      <c r="AD2359" s="36"/>
      <c r="AE2359"/>
      <c r="AF2359"/>
      <c r="AH2359" s="36"/>
      <c r="AJ2359"/>
    </row>
    <row r="2360" spans="14:36">
      <c r="N2360" s="36"/>
      <c r="R2360" s="5"/>
      <c r="W2360"/>
      <c r="Y2360" s="36"/>
      <c r="AA2360" s="5"/>
      <c r="AC2360" s="36"/>
      <c r="AD2360" s="36"/>
      <c r="AE2360"/>
      <c r="AF2360"/>
      <c r="AH2360" s="36"/>
      <c r="AJ2360"/>
    </row>
    <row r="2361" spans="14:36">
      <c r="N2361" s="36"/>
      <c r="R2361" s="5"/>
      <c r="W2361"/>
      <c r="Y2361" s="36"/>
      <c r="AA2361" s="5"/>
      <c r="AC2361" s="36"/>
      <c r="AD2361" s="36"/>
      <c r="AE2361"/>
      <c r="AF2361"/>
      <c r="AH2361" s="36"/>
      <c r="AJ2361"/>
    </row>
    <row r="2362" spans="14:36">
      <c r="N2362" s="36"/>
      <c r="R2362" s="5"/>
      <c r="W2362"/>
      <c r="Y2362" s="36"/>
      <c r="AA2362" s="5"/>
      <c r="AC2362" s="36"/>
      <c r="AD2362" s="36"/>
      <c r="AE2362"/>
      <c r="AF2362"/>
      <c r="AH2362" s="36"/>
      <c r="AJ2362"/>
    </row>
    <row r="2363" spans="14:36">
      <c r="N2363" s="36"/>
      <c r="R2363" s="5"/>
      <c r="W2363"/>
      <c r="Y2363" s="36"/>
      <c r="AA2363" s="5"/>
      <c r="AC2363" s="36"/>
      <c r="AD2363" s="36"/>
      <c r="AE2363"/>
      <c r="AF2363"/>
      <c r="AH2363" s="36"/>
      <c r="AJ2363"/>
    </row>
    <row r="2364" spans="14:36">
      <c r="N2364" s="36"/>
      <c r="R2364" s="5"/>
      <c r="W2364"/>
      <c r="Y2364" s="36"/>
      <c r="AA2364" s="5"/>
      <c r="AC2364" s="36"/>
      <c r="AD2364" s="36"/>
      <c r="AE2364"/>
      <c r="AF2364"/>
      <c r="AH2364" s="36"/>
      <c r="AJ2364"/>
    </row>
    <row r="2365" spans="14:36">
      <c r="N2365" s="36"/>
      <c r="R2365" s="5"/>
      <c r="W2365"/>
      <c r="Y2365" s="36"/>
      <c r="AA2365" s="5"/>
      <c r="AC2365" s="36"/>
      <c r="AD2365" s="36"/>
      <c r="AE2365"/>
      <c r="AF2365"/>
      <c r="AH2365" s="36"/>
      <c r="AJ2365"/>
    </row>
    <row r="2366" spans="14:36">
      <c r="N2366" s="36"/>
      <c r="R2366" s="5"/>
      <c r="W2366"/>
      <c r="Y2366" s="36"/>
      <c r="AA2366" s="5"/>
      <c r="AC2366" s="36"/>
      <c r="AD2366" s="36"/>
      <c r="AE2366"/>
      <c r="AF2366"/>
      <c r="AH2366" s="36"/>
      <c r="AJ2366"/>
    </row>
    <row r="2367" spans="14:36">
      <c r="N2367" s="36"/>
      <c r="R2367" s="5"/>
      <c r="W2367"/>
      <c r="Y2367" s="36"/>
      <c r="AA2367" s="5"/>
      <c r="AC2367" s="36"/>
      <c r="AD2367" s="36"/>
      <c r="AE2367"/>
      <c r="AF2367"/>
      <c r="AH2367" s="36"/>
      <c r="AJ2367"/>
    </row>
    <row r="2368" spans="14:36">
      <c r="N2368" s="36"/>
      <c r="R2368" s="5"/>
      <c r="W2368"/>
      <c r="Y2368" s="36"/>
      <c r="AA2368" s="5"/>
      <c r="AC2368" s="36"/>
      <c r="AD2368" s="36"/>
      <c r="AE2368"/>
      <c r="AF2368"/>
      <c r="AH2368" s="36"/>
      <c r="AJ2368"/>
    </row>
    <row r="2369" spans="14:36">
      <c r="N2369" s="36"/>
      <c r="R2369" s="5"/>
      <c r="W2369"/>
      <c r="Y2369" s="36"/>
      <c r="AA2369" s="5"/>
      <c r="AC2369" s="36"/>
      <c r="AD2369" s="36"/>
      <c r="AE2369"/>
      <c r="AF2369"/>
      <c r="AH2369" s="36"/>
      <c r="AJ2369"/>
    </row>
    <row r="2370" spans="14:36">
      <c r="N2370" s="36"/>
      <c r="R2370" s="5"/>
      <c r="W2370"/>
      <c r="Y2370" s="36"/>
      <c r="AA2370" s="5"/>
      <c r="AC2370" s="36"/>
      <c r="AD2370" s="36"/>
      <c r="AE2370"/>
      <c r="AF2370"/>
      <c r="AH2370" s="36"/>
      <c r="AJ2370"/>
    </row>
    <row r="2371" spans="14:36">
      <c r="N2371" s="36"/>
      <c r="R2371" s="5"/>
      <c r="W2371"/>
      <c r="Y2371" s="36"/>
      <c r="AA2371" s="5"/>
      <c r="AC2371" s="36"/>
      <c r="AD2371" s="36"/>
      <c r="AE2371"/>
      <c r="AF2371"/>
      <c r="AH2371" s="36"/>
      <c r="AJ2371"/>
    </row>
    <row r="2372" spans="14:36">
      <c r="N2372" s="36"/>
      <c r="R2372" s="5"/>
      <c r="W2372"/>
      <c r="Y2372" s="36"/>
      <c r="AA2372" s="5"/>
      <c r="AC2372" s="36"/>
      <c r="AD2372" s="36"/>
      <c r="AE2372"/>
      <c r="AF2372"/>
      <c r="AH2372" s="36"/>
      <c r="AJ2372"/>
    </row>
    <row r="2373" spans="14:36">
      <c r="N2373" s="36"/>
      <c r="R2373" s="5"/>
      <c r="W2373"/>
      <c r="Y2373" s="36"/>
      <c r="AA2373" s="5"/>
      <c r="AC2373" s="36"/>
      <c r="AD2373" s="36"/>
      <c r="AE2373"/>
      <c r="AF2373"/>
      <c r="AH2373" s="36"/>
      <c r="AJ2373"/>
    </row>
    <row r="2374" spans="14:36">
      <c r="N2374" s="36"/>
      <c r="R2374" s="5"/>
      <c r="W2374"/>
      <c r="Y2374" s="36"/>
      <c r="AA2374" s="5"/>
      <c r="AC2374" s="36"/>
      <c r="AD2374" s="36"/>
      <c r="AE2374"/>
      <c r="AF2374"/>
      <c r="AH2374" s="36"/>
      <c r="AJ2374"/>
    </row>
    <row r="2375" spans="14:36">
      <c r="N2375" s="36"/>
      <c r="R2375" s="5"/>
      <c r="W2375"/>
      <c r="Y2375" s="36"/>
      <c r="AA2375" s="5"/>
      <c r="AC2375" s="36"/>
      <c r="AD2375" s="36"/>
      <c r="AE2375"/>
      <c r="AF2375"/>
      <c r="AH2375" s="36"/>
      <c r="AJ2375"/>
    </row>
    <row r="2376" spans="14:36">
      <c r="N2376" s="36"/>
      <c r="R2376" s="5"/>
      <c r="W2376"/>
      <c r="Y2376" s="36"/>
      <c r="AA2376" s="5"/>
      <c r="AC2376" s="36"/>
      <c r="AD2376" s="36"/>
      <c r="AE2376"/>
      <c r="AF2376"/>
      <c r="AH2376" s="36"/>
      <c r="AJ2376"/>
    </row>
    <row r="2377" spans="14:36">
      <c r="N2377" s="36"/>
      <c r="R2377" s="5"/>
      <c r="W2377"/>
      <c r="Y2377" s="36"/>
      <c r="AA2377" s="5"/>
      <c r="AC2377" s="36"/>
      <c r="AD2377" s="36"/>
      <c r="AE2377"/>
      <c r="AF2377"/>
      <c r="AH2377" s="36"/>
      <c r="AJ2377"/>
    </row>
    <row r="2378" spans="14:36">
      <c r="N2378" s="36"/>
      <c r="R2378" s="5"/>
      <c r="W2378"/>
      <c r="Y2378" s="36"/>
      <c r="AA2378" s="5"/>
      <c r="AC2378" s="36"/>
      <c r="AD2378" s="36"/>
      <c r="AE2378"/>
      <c r="AF2378"/>
      <c r="AH2378" s="36"/>
      <c r="AJ2378"/>
    </row>
    <row r="2379" spans="14:36">
      <c r="N2379" s="36"/>
      <c r="R2379" s="5"/>
      <c r="W2379"/>
      <c r="Y2379" s="36"/>
      <c r="AA2379" s="5"/>
      <c r="AC2379" s="36"/>
      <c r="AD2379" s="36"/>
      <c r="AE2379"/>
      <c r="AF2379"/>
      <c r="AH2379" s="36"/>
      <c r="AJ2379"/>
    </row>
    <row r="2380" spans="14:36">
      <c r="N2380" s="36"/>
      <c r="R2380" s="5"/>
      <c r="W2380"/>
      <c r="Y2380" s="36"/>
      <c r="AA2380" s="5"/>
      <c r="AC2380" s="36"/>
      <c r="AD2380" s="36"/>
      <c r="AE2380"/>
      <c r="AF2380"/>
      <c r="AH2380" s="36"/>
      <c r="AJ2380"/>
    </row>
    <row r="2381" spans="14:36">
      <c r="N2381" s="36"/>
      <c r="R2381" s="5"/>
      <c r="W2381"/>
      <c r="Y2381" s="36"/>
      <c r="AA2381" s="5"/>
      <c r="AC2381" s="36"/>
      <c r="AD2381" s="36"/>
      <c r="AE2381"/>
      <c r="AF2381"/>
      <c r="AH2381" s="36"/>
      <c r="AJ2381"/>
    </row>
    <row r="2382" spans="14:36">
      <c r="N2382" s="36"/>
      <c r="R2382" s="5"/>
      <c r="W2382"/>
      <c r="Y2382" s="36"/>
      <c r="AA2382" s="5"/>
      <c r="AC2382" s="36"/>
      <c r="AD2382" s="36"/>
      <c r="AE2382"/>
      <c r="AF2382"/>
      <c r="AH2382" s="36"/>
      <c r="AJ2382"/>
    </row>
    <row r="2383" spans="14:36">
      <c r="N2383" s="36"/>
      <c r="R2383" s="5"/>
      <c r="W2383"/>
      <c r="Y2383" s="36"/>
      <c r="AA2383" s="5"/>
      <c r="AC2383" s="36"/>
      <c r="AD2383" s="36"/>
      <c r="AE2383"/>
      <c r="AF2383"/>
      <c r="AH2383" s="36"/>
      <c r="AJ2383"/>
    </row>
    <row r="2384" spans="14:36">
      <c r="N2384" s="36"/>
      <c r="R2384" s="5"/>
      <c r="W2384"/>
      <c r="Y2384" s="36"/>
      <c r="AA2384" s="5"/>
      <c r="AC2384" s="36"/>
      <c r="AD2384" s="36"/>
      <c r="AE2384"/>
      <c r="AF2384"/>
      <c r="AH2384" s="36"/>
      <c r="AJ2384"/>
    </row>
    <row r="2385" spans="14:36">
      <c r="N2385" s="36"/>
      <c r="R2385" s="5"/>
      <c r="W2385"/>
      <c r="Y2385" s="36"/>
      <c r="AA2385" s="5"/>
      <c r="AC2385" s="36"/>
      <c r="AD2385" s="36"/>
      <c r="AE2385"/>
      <c r="AF2385"/>
      <c r="AH2385" s="36"/>
      <c r="AJ2385"/>
    </row>
    <row r="2386" spans="14:36">
      <c r="N2386" s="36"/>
      <c r="R2386" s="5"/>
      <c r="W2386"/>
      <c r="Y2386" s="36"/>
      <c r="AA2386" s="5"/>
      <c r="AC2386" s="36"/>
      <c r="AD2386" s="36"/>
      <c r="AE2386"/>
      <c r="AF2386"/>
      <c r="AH2386" s="36"/>
      <c r="AJ2386"/>
    </row>
    <row r="2387" spans="14:36">
      <c r="N2387" s="36"/>
      <c r="R2387" s="5"/>
      <c r="W2387"/>
      <c r="Y2387" s="36"/>
      <c r="AA2387" s="5"/>
      <c r="AC2387" s="36"/>
      <c r="AD2387" s="36"/>
      <c r="AE2387"/>
      <c r="AF2387"/>
      <c r="AH2387" s="36"/>
      <c r="AJ2387"/>
    </row>
    <row r="2388" spans="14:36">
      <c r="N2388" s="36"/>
      <c r="R2388" s="5"/>
      <c r="W2388"/>
      <c r="Y2388" s="36"/>
      <c r="AA2388" s="5"/>
      <c r="AC2388" s="36"/>
      <c r="AD2388" s="36"/>
      <c r="AE2388"/>
      <c r="AF2388"/>
      <c r="AH2388" s="36"/>
      <c r="AJ2388"/>
    </row>
    <row r="2389" spans="14:36">
      <c r="N2389" s="36"/>
      <c r="R2389" s="5"/>
      <c r="W2389"/>
      <c r="Y2389" s="36"/>
      <c r="AA2389" s="5"/>
      <c r="AC2389" s="36"/>
      <c r="AD2389" s="36"/>
      <c r="AE2389"/>
      <c r="AF2389"/>
      <c r="AH2389" s="36"/>
      <c r="AJ2389"/>
    </row>
    <row r="2390" spans="14:36">
      <c r="N2390" s="36"/>
      <c r="R2390" s="5"/>
      <c r="W2390"/>
      <c r="Y2390" s="36"/>
      <c r="AA2390" s="5"/>
      <c r="AC2390" s="36"/>
      <c r="AD2390" s="36"/>
      <c r="AE2390"/>
      <c r="AF2390"/>
      <c r="AH2390" s="36"/>
      <c r="AJ2390"/>
    </row>
    <row r="2391" spans="14:36">
      <c r="N2391" s="36"/>
      <c r="R2391" s="5"/>
      <c r="W2391"/>
      <c r="Y2391" s="36"/>
      <c r="AA2391" s="5"/>
      <c r="AC2391" s="36"/>
      <c r="AD2391" s="36"/>
      <c r="AE2391"/>
      <c r="AF2391"/>
      <c r="AH2391" s="36"/>
      <c r="AJ2391"/>
    </row>
    <row r="2392" spans="14:36">
      <c r="N2392" s="36"/>
      <c r="R2392" s="5"/>
      <c r="W2392"/>
      <c r="Y2392" s="36"/>
      <c r="AA2392" s="5"/>
      <c r="AC2392" s="36"/>
      <c r="AD2392" s="36"/>
      <c r="AE2392"/>
      <c r="AF2392"/>
      <c r="AH2392" s="36"/>
      <c r="AJ2392"/>
    </row>
    <row r="2393" spans="14:36">
      <c r="N2393" s="36"/>
      <c r="R2393" s="5"/>
      <c r="W2393"/>
      <c r="Y2393" s="36"/>
      <c r="AA2393" s="5"/>
      <c r="AC2393" s="36"/>
      <c r="AD2393" s="36"/>
      <c r="AE2393"/>
      <c r="AF2393"/>
      <c r="AH2393" s="36"/>
      <c r="AJ2393"/>
    </row>
    <row r="2394" spans="14:36">
      <c r="N2394" s="36"/>
      <c r="R2394" s="5"/>
      <c r="W2394"/>
      <c r="Y2394" s="36"/>
      <c r="AA2394" s="5"/>
      <c r="AC2394" s="36"/>
      <c r="AD2394" s="36"/>
      <c r="AE2394"/>
      <c r="AF2394"/>
      <c r="AH2394" s="36"/>
      <c r="AJ2394"/>
    </row>
    <row r="2395" spans="14:36">
      <c r="N2395" s="36"/>
      <c r="R2395" s="5"/>
      <c r="W2395"/>
      <c r="Y2395" s="36"/>
      <c r="AA2395" s="5"/>
      <c r="AC2395" s="36"/>
      <c r="AD2395" s="36"/>
      <c r="AE2395"/>
      <c r="AF2395"/>
      <c r="AH2395" s="36"/>
      <c r="AJ2395"/>
    </row>
    <row r="2396" spans="14:36">
      <c r="N2396" s="36"/>
      <c r="R2396" s="5"/>
      <c r="W2396"/>
      <c r="Y2396" s="36"/>
      <c r="AA2396" s="5"/>
      <c r="AC2396" s="36"/>
      <c r="AD2396" s="36"/>
      <c r="AE2396"/>
      <c r="AF2396"/>
      <c r="AH2396" s="36"/>
      <c r="AJ2396"/>
    </row>
    <row r="2397" spans="14:36">
      <c r="N2397" s="36"/>
      <c r="R2397" s="5"/>
      <c r="W2397"/>
      <c r="Y2397" s="36"/>
      <c r="AA2397" s="5"/>
      <c r="AC2397" s="36"/>
      <c r="AD2397" s="36"/>
      <c r="AE2397"/>
      <c r="AF2397"/>
      <c r="AH2397" s="36"/>
      <c r="AJ2397"/>
    </row>
    <row r="2398" spans="14:36">
      <c r="N2398" s="36"/>
      <c r="R2398" s="5"/>
      <c r="W2398"/>
      <c r="Y2398" s="36"/>
      <c r="AA2398" s="5"/>
      <c r="AC2398" s="36"/>
      <c r="AD2398" s="36"/>
      <c r="AE2398"/>
      <c r="AF2398"/>
      <c r="AH2398" s="36"/>
      <c r="AJ2398"/>
    </row>
    <row r="2399" spans="14:36">
      <c r="N2399" s="36"/>
      <c r="R2399" s="5"/>
      <c r="W2399"/>
      <c r="Y2399" s="36"/>
      <c r="AA2399" s="5"/>
      <c r="AC2399" s="36"/>
      <c r="AD2399" s="36"/>
      <c r="AE2399"/>
      <c r="AF2399"/>
      <c r="AH2399" s="36"/>
      <c r="AJ2399"/>
    </row>
    <row r="2400" spans="14:36">
      <c r="N2400" s="36"/>
      <c r="R2400" s="5"/>
      <c r="W2400"/>
      <c r="Y2400" s="36"/>
      <c r="AA2400" s="5"/>
      <c r="AC2400" s="36"/>
      <c r="AD2400" s="36"/>
      <c r="AE2400"/>
      <c r="AF2400"/>
      <c r="AH2400" s="36"/>
      <c r="AJ2400"/>
    </row>
    <row r="2401" spans="14:36">
      <c r="N2401" s="36"/>
      <c r="R2401" s="5"/>
      <c r="W2401"/>
      <c r="Y2401" s="36"/>
      <c r="AA2401" s="5"/>
      <c r="AC2401" s="36"/>
      <c r="AD2401" s="36"/>
      <c r="AE2401"/>
      <c r="AF2401"/>
      <c r="AH2401" s="36"/>
      <c r="AJ2401"/>
    </row>
    <row r="2402" spans="14:36">
      <c r="N2402" s="36"/>
      <c r="R2402" s="5"/>
      <c r="W2402"/>
      <c r="Y2402" s="36"/>
      <c r="AA2402" s="5"/>
      <c r="AC2402" s="36"/>
      <c r="AD2402" s="36"/>
      <c r="AE2402"/>
      <c r="AF2402"/>
      <c r="AH2402" s="36"/>
      <c r="AJ2402"/>
    </row>
    <row r="2403" spans="14:36">
      <c r="N2403" s="36"/>
      <c r="R2403" s="5"/>
      <c r="W2403"/>
      <c r="Y2403" s="36"/>
      <c r="AA2403" s="5"/>
      <c r="AC2403" s="36"/>
      <c r="AD2403" s="36"/>
      <c r="AE2403"/>
      <c r="AF2403"/>
      <c r="AH2403" s="36"/>
      <c r="AJ2403"/>
    </row>
    <row r="2404" spans="14:36">
      <c r="N2404" s="36"/>
      <c r="R2404" s="5"/>
      <c r="W2404"/>
      <c r="Y2404" s="36"/>
      <c r="AA2404" s="5"/>
      <c r="AC2404" s="36"/>
      <c r="AD2404" s="36"/>
      <c r="AE2404"/>
      <c r="AF2404"/>
      <c r="AH2404" s="36"/>
      <c r="AJ2404"/>
    </row>
    <row r="2405" spans="14:36">
      <c r="N2405" s="36"/>
      <c r="R2405" s="5"/>
      <c r="W2405"/>
      <c r="Y2405" s="36"/>
      <c r="AA2405" s="5"/>
      <c r="AC2405" s="36"/>
      <c r="AD2405" s="36"/>
      <c r="AE2405"/>
      <c r="AF2405"/>
      <c r="AH2405" s="36"/>
      <c r="AJ2405"/>
    </row>
    <row r="2406" spans="14:36">
      <c r="N2406" s="36"/>
      <c r="R2406" s="5"/>
      <c r="W2406"/>
      <c r="Y2406" s="36"/>
      <c r="AA2406" s="5"/>
      <c r="AC2406" s="36"/>
      <c r="AD2406" s="36"/>
      <c r="AE2406"/>
      <c r="AF2406"/>
      <c r="AH2406" s="36"/>
      <c r="AJ2406"/>
    </row>
    <row r="2407" spans="14:36">
      <c r="N2407" s="36"/>
      <c r="R2407" s="5"/>
      <c r="W2407"/>
      <c r="Y2407" s="36"/>
      <c r="AA2407" s="5"/>
      <c r="AC2407" s="36"/>
      <c r="AD2407" s="36"/>
      <c r="AE2407"/>
      <c r="AF2407"/>
      <c r="AH2407" s="36"/>
      <c r="AJ2407"/>
    </row>
    <row r="2408" spans="14:36">
      <c r="N2408" s="36"/>
      <c r="R2408" s="5"/>
      <c r="W2408"/>
      <c r="Y2408" s="36"/>
      <c r="AA2408" s="5"/>
      <c r="AC2408" s="36"/>
      <c r="AD2408" s="36"/>
      <c r="AE2408"/>
      <c r="AF2408"/>
      <c r="AH2408" s="36"/>
      <c r="AJ2408"/>
    </row>
    <row r="2409" spans="14:36">
      <c r="N2409" s="36"/>
      <c r="R2409" s="5"/>
      <c r="W2409"/>
      <c r="Y2409" s="36"/>
      <c r="AA2409" s="5"/>
      <c r="AC2409" s="36"/>
      <c r="AD2409" s="36"/>
      <c r="AE2409"/>
      <c r="AF2409"/>
      <c r="AH2409" s="36"/>
      <c r="AJ2409"/>
    </row>
    <row r="2410" spans="14:36">
      <c r="N2410" s="36"/>
      <c r="R2410" s="5"/>
      <c r="W2410"/>
      <c r="Y2410" s="36"/>
      <c r="AA2410" s="5"/>
      <c r="AC2410" s="36"/>
      <c r="AD2410" s="36"/>
      <c r="AE2410"/>
      <c r="AF2410"/>
      <c r="AH2410" s="36"/>
      <c r="AJ2410"/>
    </row>
    <row r="2411" spans="14:36">
      <c r="N2411" s="36"/>
      <c r="R2411" s="5"/>
      <c r="W2411"/>
      <c r="Y2411" s="36"/>
      <c r="AA2411" s="5"/>
      <c r="AC2411" s="36"/>
      <c r="AD2411" s="36"/>
      <c r="AE2411"/>
      <c r="AF2411"/>
      <c r="AH2411" s="36"/>
      <c r="AJ2411"/>
    </row>
    <row r="2412" spans="14:36">
      <c r="N2412" s="36"/>
      <c r="R2412" s="5"/>
      <c r="W2412"/>
      <c r="Y2412" s="36"/>
      <c r="AA2412" s="5"/>
      <c r="AC2412" s="36"/>
      <c r="AD2412" s="36"/>
      <c r="AE2412"/>
      <c r="AF2412"/>
      <c r="AH2412" s="36"/>
      <c r="AJ2412"/>
    </row>
    <row r="2413" spans="14:36">
      <c r="N2413" s="36"/>
      <c r="R2413" s="5"/>
      <c r="W2413"/>
      <c r="Y2413" s="36"/>
      <c r="AA2413" s="5"/>
      <c r="AC2413" s="36"/>
      <c r="AD2413" s="36"/>
      <c r="AE2413"/>
      <c r="AF2413"/>
      <c r="AH2413" s="36"/>
      <c r="AJ2413"/>
    </row>
    <row r="2414" spans="14:36">
      <c r="N2414" s="36"/>
      <c r="R2414" s="5"/>
      <c r="W2414"/>
      <c r="Y2414" s="36"/>
      <c r="AA2414" s="5"/>
      <c r="AC2414" s="36"/>
      <c r="AD2414" s="36"/>
      <c r="AE2414"/>
      <c r="AF2414"/>
      <c r="AH2414" s="36"/>
      <c r="AJ2414"/>
    </row>
    <row r="2415" spans="14:36">
      <c r="N2415" s="36"/>
      <c r="R2415" s="5"/>
      <c r="W2415"/>
      <c r="Y2415" s="36"/>
      <c r="AA2415" s="5"/>
      <c r="AC2415" s="36"/>
      <c r="AD2415" s="36"/>
      <c r="AE2415"/>
      <c r="AF2415"/>
      <c r="AH2415" s="36"/>
      <c r="AJ2415"/>
    </row>
    <row r="2416" spans="14:36">
      <c r="N2416" s="36"/>
      <c r="R2416" s="5"/>
      <c r="W2416"/>
      <c r="Y2416" s="36"/>
      <c r="AA2416" s="5"/>
      <c r="AC2416" s="36"/>
      <c r="AD2416" s="36"/>
      <c r="AE2416"/>
      <c r="AF2416"/>
      <c r="AH2416" s="36"/>
      <c r="AJ2416"/>
    </row>
    <row r="2417" spans="14:36">
      <c r="N2417" s="36"/>
      <c r="R2417" s="5"/>
      <c r="W2417"/>
      <c r="Y2417" s="36"/>
      <c r="AA2417" s="5"/>
      <c r="AC2417" s="36"/>
      <c r="AD2417" s="36"/>
      <c r="AE2417"/>
      <c r="AF2417"/>
      <c r="AH2417" s="36"/>
      <c r="AJ2417"/>
    </row>
    <row r="2418" spans="14:36">
      <c r="N2418" s="36"/>
      <c r="R2418" s="5"/>
      <c r="W2418"/>
      <c r="Y2418" s="36"/>
      <c r="AA2418" s="5"/>
      <c r="AC2418" s="36"/>
      <c r="AD2418" s="36"/>
      <c r="AE2418"/>
      <c r="AF2418"/>
      <c r="AH2418" s="36"/>
      <c r="AJ2418"/>
    </row>
    <row r="2419" spans="14:36">
      <c r="N2419" s="36"/>
      <c r="R2419" s="5"/>
      <c r="W2419"/>
      <c r="Y2419" s="36"/>
      <c r="AA2419" s="5"/>
      <c r="AC2419" s="36"/>
      <c r="AD2419" s="36"/>
      <c r="AE2419"/>
      <c r="AF2419"/>
      <c r="AH2419" s="36"/>
      <c r="AJ2419"/>
    </row>
    <row r="2420" spans="14:36">
      <c r="N2420" s="36"/>
      <c r="R2420" s="5"/>
      <c r="W2420"/>
      <c r="Y2420" s="36"/>
      <c r="AA2420" s="5"/>
      <c r="AC2420" s="36"/>
      <c r="AD2420" s="36"/>
      <c r="AE2420"/>
      <c r="AF2420"/>
      <c r="AH2420" s="36"/>
      <c r="AJ2420"/>
    </row>
    <row r="2421" spans="14:36">
      <c r="N2421" s="36"/>
      <c r="R2421" s="5"/>
      <c r="W2421"/>
      <c r="Y2421" s="36"/>
      <c r="AA2421" s="5"/>
      <c r="AC2421" s="36"/>
      <c r="AD2421" s="36"/>
      <c r="AE2421"/>
      <c r="AF2421"/>
      <c r="AH2421" s="36"/>
      <c r="AJ2421"/>
    </row>
    <row r="2422" spans="14:36">
      <c r="N2422" s="36"/>
      <c r="R2422" s="5"/>
      <c r="W2422"/>
      <c r="Y2422" s="36"/>
      <c r="AA2422" s="5"/>
      <c r="AC2422" s="36"/>
      <c r="AD2422" s="36"/>
      <c r="AE2422"/>
      <c r="AF2422"/>
      <c r="AH2422" s="36"/>
      <c r="AJ2422"/>
    </row>
    <row r="2423" spans="14:36">
      <c r="N2423" s="36"/>
      <c r="R2423" s="5"/>
      <c r="W2423"/>
      <c r="Y2423" s="36"/>
      <c r="AA2423" s="5"/>
      <c r="AC2423" s="36"/>
      <c r="AD2423" s="36"/>
      <c r="AE2423"/>
      <c r="AF2423"/>
      <c r="AH2423" s="36"/>
      <c r="AJ2423"/>
    </row>
    <row r="2424" spans="14:36">
      <c r="N2424" s="36"/>
      <c r="R2424" s="5"/>
      <c r="W2424"/>
      <c r="Y2424" s="36"/>
      <c r="AA2424" s="5"/>
      <c r="AC2424" s="36"/>
      <c r="AD2424" s="36"/>
      <c r="AE2424"/>
      <c r="AF2424"/>
      <c r="AH2424" s="36"/>
      <c r="AJ2424"/>
    </row>
    <row r="2425" spans="14:36">
      <c r="N2425" s="36"/>
      <c r="R2425" s="5"/>
      <c r="W2425"/>
      <c r="Y2425" s="36"/>
      <c r="AA2425" s="5"/>
      <c r="AC2425" s="36"/>
      <c r="AD2425" s="36"/>
      <c r="AE2425"/>
      <c r="AF2425"/>
      <c r="AH2425" s="36"/>
      <c r="AJ2425"/>
    </row>
    <row r="2426" spans="14:36">
      <c r="N2426" s="36"/>
      <c r="R2426" s="5"/>
      <c r="W2426"/>
      <c r="Y2426" s="36"/>
      <c r="AA2426" s="5"/>
      <c r="AC2426" s="36"/>
      <c r="AD2426" s="36"/>
      <c r="AE2426"/>
      <c r="AF2426"/>
      <c r="AH2426" s="36"/>
      <c r="AJ2426"/>
    </row>
    <row r="2427" spans="14:36">
      <c r="N2427" s="36"/>
      <c r="R2427" s="5"/>
      <c r="W2427"/>
      <c r="Y2427" s="36"/>
      <c r="AA2427" s="5"/>
      <c r="AC2427" s="36"/>
      <c r="AD2427" s="36"/>
      <c r="AE2427"/>
      <c r="AF2427"/>
      <c r="AH2427" s="36"/>
      <c r="AJ2427"/>
    </row>
    <row r="2428" spans="14:36">
      <c r="N2428" s="36"/>
      <c r="R2428" s="5"/>
      <c r="W2428"/>
      <c r="Y2428" s="36"/>
      <c r="AA2428" s="5"/>
      <c r="AC2428" s="36"/>
      <c r="AD2428" s="36"/>
      <c r="AE2428"/>
      <c r="AF2428"/>
      <c r="AH2428" s="36"/>
      <c r="AJ2428"/>
    </row>
    <row r="2429" spans="14:36">
      <c r="N2429" s="36"/>
      <c r="R2429" s="5"/>
      <c r="W2429"/>
      <c r="Y2429" s="36"/>
      <c r="AA2429" s="5"/>
      <c r="AC2429" s="36"/>
      <c r="AD2429" s="36"/>
      <c r="AE2429"/>
      <c r="AF2429"/>
      <c r="AH2429" s="36"/>
      <c r="AJ2429"/>
    </row>
    <row r="2430" spans="14:36">
      <c r="N2430" s="36"/>
      <c r="R2430" s="5"/>
      <c r="W2430"/>
      <c r="Y2430" s="36"/>
      <c r="AA2430" s="5"/>
      <c r="AC2430" s="36"/>
      <c r="AD2430" s="36"/>
      <c r="AE2430"/>
      <c r="AF2430"/>
      <c r="AH2430" s="36"/>
      <c r="AJ2430"/>
    </row>
    <row r="2431" spans="14:36">
      <c r="N2431" s="36"/>
      <c r="R2431" s="5"/>
      <c r="W2431"/>
      <c r="Y2431" s="36"/>
      <c r="AA2431" s="5"/>
      <c r="AC2431" s="36"/>
      <c r="AD2431" s="36"/>
      <c r="AE2431"/>
      <c r="AF2431"/>
      <c r="AH2431" s="36"/>
      <c r="AJ2431"/>
    </row>
    <row r="2432" spans="14:36">
      <c r="N2432" s="36"/>
      <c r="R2432" s="5"/>
      <c r="W2432"/>
      <c r="Y2432" s="36"/>
      <c r="AA2432" s="5"/>
      <c r="AC2432" s="36"/>
      <c r="AD2432" s="36"/>
      <c r="AE2432"/>
      <c r="AF2432"/>
      <c r="AH2432" s="36"/>
      <c r="AJ2432"/>
    </row>
    <row r="2433" spans="14:36">
      <c r="N2433" s="36"/>
      <c r="R2433" s="5"/>
      <c r="W2433"/>
      <c r="Y2433" s="36"/>
      <c r="AA2433" s="5"/>
      <c r="AC2433" s="36"/>
      <c r="AD2433" s="36"/>
      <c r="AE2433"/>
      <c r="AF2433"/>
      <c r="AH2433" s="36"/>
      <c r="AJ2433"/>
    </row>
    <row r="2434" spans="14:36">
      <c r="N2434" s="36"/>
      <c r="R2434" s="5"/>
      <c r="W2434"/>
      <c r="Y2434" s="36"/>
      <c r="AA2434" s="5"/>
      <c r="AC2434" s="36"/>
      <c r="AD2434" s="36"/>
      <c r="AE2434"/>
      <c r="AF2434"/>
      <c r="AH2434" s="36"/>
      <c r="AJ2434"/>
    </row>
    <row r="2435" spans="14:36">
      <c r="N2435" s="36"/>
      <c r="R2435" s="5"/>
      <c r="W2435"/>
      <c r="Y2435" s="36"/>
      <c r="AA2435" s="5"/>
      <c r="AC2435" s="36"/>
      <c r="AD2435" s="36"/>
      <c r="AE2435"/>
      <c r="AF2435"/>
      <c r="AH2435" s="36"/>
      <c r="AJ2435"/>
    </row>
    <row r="2436" spans="14:36">
      <c r="N2436" s="36"/>
      <c r="R2436" s="5"/>
      <c r="W2436"/>
      <c r="Y2436" s="36"/>
      <c r="AA2436" s="5"/>
      <c r="AC2436" s="36"/>
      <c r="AD2436" s="36"/>
      <c r="AE2436"/>
      <c r="AF2436"/>
      <c r="AH2436" s="36"/>
      <c r="AJ2436"/>
    </row>
    <row r="2437" spans="14:36">
      <c r="N2437" s="36"/>
      <c r="R2437" s="5"/>
      <c r="W2437"/>
      <c r="Y2437" s="36"/>
      <c r="AA2437" s="5"/>
      <c r="AC2437" s="36"/>
      <c r="AD2437" s="36"/>
      <c r="AE2437"/>
      <c r="AF2437"/>
      <c r="AH2437" s="36"/>
      <c r="AJ2437"/>
    </row>
    <row r="2438" spans="14:36">
      <c r="N2438" s="36"/>
      <c r="R2438" s="5"/>
      <c r="W2438"/>
      <c r="Y2438" s="36"/>
      <c r="AA2438" s="5"/>
      <c r="AC2438" s="36"/>
      <c r="AD2438" s="36"/>
      <c r="AE2438"/>
      <c r="AF2438"/>
      <c r="AH2438" s="36"/>
      <c r="AJ2438"/>
    </row>
    <row r="2439" spans="14:36">
      <c r="N2439" s="36"/>
      <c r="R2439" s="5"/>
      <c r="W2439"/>
      <c r="Y2439" s="36"/>
      <c r="AA2439" s="5"/>
      <c r="AC2439" s="36"/>
      <c r="AD2439" s="36"/>
      <c r="AE2439"/>
      <c r="AF2439"/>
      <c r="AH2439" s="36"/>
      <c r="AJ2439"/>
    </row>
    <row r="2440" spans="14:36">
      <c r="N2440" s="36"/>
      <c r="R2440" s="5"/>
      <c r="W2440"/>
      <c r="Y2440" s="36"/>
      <c r="AA2440" s="5"/>
      <c r="AC2440" s="36"/>
      <c r="AD2440" s="36"/>
      <c r="AE2440"/>
      <c r="AF2440"/>
      <c r="AH2440" s="36"/>
      <c r="AJ2440"/>
    </row>
    <row r="2441" spans="14:36">
      <c r="N2441" s="36"/>
      <c r="R2441" s="5"/>
      <c r="W2441"/>
      <c r="Y2441" s="36"/>
      <c r="AA2441" s="5"/>
      <c r="AC2441" s="36"/>
      <c r="AD2441" s="36"/>
      <c r="AE2441"/>
      <c r="AF2441"/>
      <c r="AH2441" s="36"/>
      <c r="AJ2441"/>
    </row>
    <row r="2442" spans="14:36">
      <c r="N2442" s="36"/>
      <c r="R2442" s="5"/>
      <c r="W2442"/>
      <c r="Y2442" s="36"/>
      <c r="AA2442" s="5"/>
      <c r="AC2442" s="36"/>
      <c r="AD2442" s="36"/>
      <c r="AE2442"/>
      <c r="AF2442"/>
      <c r="AH2442" s="36"/>
      <c r="AJ2442"/>
    </row>
    <row r="2443" spans="14:36">
      <c r="N2443" s="36"/>
      <c r="R2443" s="5"/>
      <c r="W2443"/>
      <c r="Y2443" s="36"/>
      <c r="AA2443" s="5"/>
      <c r="AC2443" s="36"/>
      <c r="AD2443" s="36"/>
      <c r="AE2443"/>
      <c r="AF2443"/>
      <c r="AH2443" s="36"/>
      <c r="AJ2443"/>
    </row>
    <row r="2444" spans="14:36">
      <c r="N2444" s="36"/>
      <c r="R2444" s="5"/>
      <c r="W2444"/>
      <c r="Y2444" s="36"/>
      <c r="AA2444" s="5"/>
      <c r="AC2444" s="36"/>
      <c r="AD2444" s="36"/>
      <c r="AE2444"/>
      <c r="AF2444"/>
      <c r="AH2444" s="36"/>
      <c r="AJ2444"/>
    </row>
    <row r="2445" spans="14:36">
      <c r="N2445" s="36"/>
      <c r="R2445" s="5"/>
      <c r="W2445"/>
      <c r="Y2445" s="36"/>
      <c r="AA2445" s="5"/>
      <c r="AC2445" s="36"/>
      <c r="AD2445" s="36"/>
      <c r="AE2445"/>
      <c r="AF2445"/>
      <c r="AH2445" s="36"/>
      <c r="AJ2445"/>
    </row>
    <row r="2446" spans="14:36">
      <c r="N2446" s="36"/>
      <c r="R2446" s="5"/>
      <c r="W2446"/>
      <c r="Y2446" s="36"/>
      <c r="AA2446" s="5"/>
      <c r="AC2446" s="36"/>
      <c r="AD2446" s="36"/>
      <c r="AE2446"/>
      <c r="AF2446"/>
      <c r="AH2446" s="36"/>
      <c r="AJ2446"/>
    </row>
    <row r="2447" spans="14:36">
      <c r="N2447" s="36"/>
      <c r="R2447" s="5"/>
      <c r="W2447"/>
      <c r="Y2447" s="36"/>
      <c r="AA2447" s="5"/>
      <c r="AC2447" s="36"/>
      <c r="AD2447" s="36"/>
      <c r="AE2447"/>
      <c r="AF2447"/>
      <c r="AH2447" s="36"/>
      <c r="AJ2447"/>
    </row>
    <row r="2448" spans="14:36">
      <c r="N2448" s="36"/>
      <c r="R2448" s="5"/>
      <c r="W2448"/>
      <c r="Y2448" s="36"/>
      <c r="AA2448" s="5"/>
      <c r="AC2448" s="36"/>
      <c r="AD2448" s="36"/>
      <c r="AE2448"/>
      <c r="AF2448"/>
      <c r="AH2448" s="36"/>
      <c r="AJ2448"/>
    </row>
    <row r="2449" spans="14:36">
      <c r="N2449" s="36"/>
      <c r="R2449" s="5"/>
      <c r="W2449"/>
      <c r="Y2449" s="36"/>
      <c r="AA2449" s="5"/>
      <c r="AC2449" s="36"/>
      <c r="AD2449" s="36"/>
      <c r="AE2449"/>
      <c r="AF2449"/>
      <c r="AH2449" s="36"/>
      <c r="AJ2449"/>
    </row>
    <row r="2450" spans="14:36">
      <c r="N2450" s="36"/>
      <c r="R2450" s="5"/>
      <c r="W2450"/>
      <c r="Y2450" s="36"/>
      <c r="AA2450" s="5"/>
      <c r="AC2450" s="36"/>
      <c r="AD2450" s="36"/>
      <c r="AE2450"/>
      <c r="AF2450"/>
      <c r="AH2450" s="36"/>
      <c r="AJ2450"/>
    </row>
    <row r="2451" spans="14:36">
      <c r="N2451" s="36"/>
      <c r="R2451" s="5"/>
      <c r="W2451"/>
      <c r="Y2451" s="36"/>
      <c r="AA2451" s="5"/>
      <c r="AC2451" s="36"/>
      <c r="AD2451" s="36"/>
      <c r="AE2451"/>
      <c r="AF2451"/>
      <c r="AH2451" s="36"/>
      <c r="AJ2451"/>
    </row>
    <row r="2452" spans="14:36">
      <c r="N2452" s="36"/>
      <c r="R2452" s="5"/>
      <c r="W2452"/>
      <c r="Y2452" s="36"/>
      <c r="AA2452" s="5"/>
      <c r="AC2452" s="36"/>
      <c r="AD2452" s="36"/>
      <c r="AE2452"/>
      <c r="AF2452"/>
      <c r="AH2452" s="36"/>
      <c r="AJ2452"/>
    </row>
    <row r="2453" spans="14:36">
      <c r="N2453" s="36"/>
      <c r="R2453" s="5"/>
      <c r="W2453"/>
      <c r="Y2453" s="36"/>
      <c r="AA2453" s="5"/>
      <c r="AC2453" s="36"/>
      <c r="AD2453" s="36"/>
      <c r="AE2453"/>
      <c r="AF2453"/>
      <c r="AH2453" s="36"/>
      <c r="AJ2453"/>
    </row>
    <row r="2454" spans="14:36">
      <c r="N2454" s="36"/>
      <c r="R2454" s="5"/>
      <c r="W2454"/>
      <c r="Y2454" s="36"/>
      <c r="AA2454" s="5"/>
      <c r="AC2454" s="36"/>
      <c r="AD2454" s="36"/>
      <c r="AE2454"/>
      <c r="AF2454"/>
      <c r="AH2454" s="36"/>
      <c r="AJ2454"/>
    </row>
    <row r="2455" spans="14:36">
      <c r="N2455" s="36"/>
      <c r="R2455" s="5"/>
      <c r="W2455"/>
      <c r="Y2455" s="36"/>
      <c r="AA2455" s="5"/>
      <c r="AC2455" s="36"/>
      <c r="AD2455" s="36"/>
      <c r="AE2455"/>
      <c r="AF2455"/>
      <c r="AH2455" s="36"/>
      <c r="AJ2455"/>
    </row>
    <row r="2456" spans="14:36">
      <c r="N2456" s="36"/>
      <c r="R2456" s="5"/>
      <c r="W2456"/>
      <c r="Y2456" s="36"/>
      <c r="AA2456" s="5"/>
      <c r="AC2456" s="36"/>
      <c r="AD2456" s="36"/>
      <c r="AE2456"/>
      <c r="AF2456"/>
      <c r="AH2456" s="36"/>
      <c r="AJ2456"/>
    </row>
    <row r="2457" spans="14:36">
      <c r="N2457" s="36"/>
      <c r="R2457" s="5"/>
      <c r="W2457"/>
      <c r="Y2457" s="36"/>
      <c r="AA2457" s="5"/>
      <c r="AC2457" s="36"/>
      <c r="AD2457" s="36"/>
      <c r="AE2457"/>
      <c r="AF2457"/>
      <c r="AH2457" s="36"/>
      <c r="AJ2457"/>
    </row>
    <row r="2458" spans="14:36">
      <c r="N2458" s="36"/>
      <c r="R2458" s="5"/>
      <c r="W2458"/>
      <c r="Y2458" s="36"/>
      <c r="AA2458" s="5"/>
      <c r="AC2458" s="36"/>
      <c r="AD2458" s="36"/>
      <c r="AE2458"/>
      <c r="AF2458"/>
      <c r="AH2458" s="36"/>
      <c r="AJ2458"/>
    </row>
    <row r="2459" spans="14:36">
      <c r="N2459" s="36"/>
      <c r="R2459" s="5"/>
      <c r="W2459"/>
      <c r="Y2459" s="36"/>
      <c r="AA2459" s="5"/>
      <c r="AC2459" s="36"/>
      <c r="AD2459" s="36"/>
      <c r="AE2459"/>
      <c r="AF2459"/>
      <c r="AH2459" s="36"/>
      <c r="AJ2459"/>
    </row>
    <row r="2460" spans="14:36">
      <c r="N2460" s="36"/>
      <c r="R2460" s="5"/>
      <c r="W2460"/>
      <c r="Y2460" s="36"/>
      <c r="AA2460" s="5"/>
      <c r="AC2460" s="36"/>
      <c r="AD2460" s="36"/>
      <c r="AE2460"/>
      <c r="AF2460"/>
      <c r="AH2460" s="36"/>
      <c r="AJ2460"/>
    </row>
    <row r="2461" spans="14:36">
      <c r="N2461" s="36"/>
      <c r="R2461" s="5"/>
      <c r="W2461"/>
      <c r="Y2461" s="36"/>
      <c r="AA2461" s="5"/>
      <c r="AC2461" s="36"/>
      <c r="AD2461" s="36"/>
      <c r="AE2461"/>
      <c r="AF2461"/>
      <c r="AH2461" s="36"/>
      <c r="AJ2461"/>
    </row>
    <row r="2462" spans="14:36">
      <c r="N2462" s="36"/>
      <c r="R2462" s="5"/>
      <c r="W2462"/>
      <c r="Y2462" s="36"/>
      <c r="AA2462" s="5"/>
      <c r="AC2462" s="36"/>
      <c r="AD2462" s="36"/>
      <c r="AE2462"/>
      <c r="AF2462"/>
      <c r="AH2462" s="36"/>
      <c r="AJ2462"/>
    </row>
    <row r="2463" spans="14:36">
      <c r="N2463" s="36"/>
      <c r="R2463" s="5"/>
      <c r="W2463"/>
      <c r="Y2463" s="36"/>
      <c r="AA2463" s="5"/>
      <c r="AC2463" s="36"/>
      <c r="AD2463" s="36"/>
      <c r="AE2463"/>
      <c r="AF2463"/>
      <c r="AH2463" s="36"/>
      <c r="AJ2463"/>
    </row>
    <row r="2464" spans="14:36">
      <c r="N2464" s="36"/>
      <c r="R2464" s="5"/>
      <c r="W2464"/>
      <c r="Y2464" s="36"/>
      <c r="AA2464" s="5"/>
      <c r="AC2464" s="36"/>
      <c r="AD2464" s="36"/>
      <c r="AE2464"/>
      <c r="AF2464"/>
      <c r="AH2464" s="36"/>
      <c r="AJ2464"/>
    </row>
    <row r="2465" spans="14:36">
      <c r="N2465" s="36"/>
      <c r="R2465" s="5"/>
      <c r="W2465"/>
      <c r="Y2465" s="36"/>
      <c r="AA2465" s="5"/>
      <c r="AC2465" s="36"/>
      <c r="AD2465" s="36"/>
      <c r="AE2465"/>
      <c r="AF2465"/>
      <c r="AH2465" s="36"/>
      <c r="AJ2465"/>
    </row>
    <row r="2466" spans="14:36">
      <c r="N2466" s="36"/>
      <c r="R2466" s="5"/>
      <c r="W2466"/>
      <c r="Y2466" s="36"/>
      <c r="AA2466" s="5"/>
      <c r="AC2466" s="36"/>
      <c r="AD2466" s="36"/>
      <c r="AE2466"/>
      <c r="AF2466"/>
      <c r="AH2466" s="36"/>
      <c r="AJ2466"/>
    </row>
    <row r="2467" spans="14:36">
      <c r="N2467" s="36"/>
      <c r="R2467" s="5"/>
      <c r="W2467"/>
      <c r="Y2467" s="36"/>
      <c r="AA2467" s="5"/>
      <c r="AC2467" s="36"/>
      <c r="AD2467" s="36"/>
      <c r="AE2467"/>
      <c r="AF2467"/>
      <c r="AH2467" s="36"/>
      <c r="AJ2467"/>
    </row>
    <row r="2468" spans="14:36">
      <c r="N2468" s="36"/>
      <c r="R2468" s="5"/>
      <c r="W2468"/>
      <c r="Y2468" s="36"/>
      <c r="AA2468" s="5"/>
      <c r="AC2468" s="36"/>
      <c r="AD2468" s="36"/>
      <c r="AE2468"/>
      <c r="AF2468"/>
      <c r="AH2468" s="36"/>
      <c r="AJ2468"/>
    </row>
    <row r="2469" spans="14:36">
      <c r="N2469" s="36"/>
      <c r="R2469" s="5"/>
      <c r="W2469"/>
      <c r="Y2469" s="36"/>
      <c r="AA2469" s="5"/>
      <c r="AC2469" s="36"/>
      <c r="AD2469" s="36"/>
      <c r="AE2469"/>
      <c r="AF2469"/>
      <c r="AH2469" s="36"/>
      <c r="AJ2469"/>
    </row>
    <row r="2470" spans="14:36">
      <c r="N2470" s="36"/>
      <c r="R2470" s="5"/>
      <c r="W2470"/>
      <c r="Y2470" s="36"/>
      <c r="AA2470" s="5"/>
      <c r="AC2470" s="36"/>
      <c r="AD2470" s="36"/>
      <c r="AE2470"/>
      <c r="AF2470"/>
      <c r="AH2470" s="36"/>
      <c r="AJ2470"/>
    </row>
    <row r="2471" spans="14:36">
      <c r="N2471" s="36"/>
      <c r="R2471" s="5"/>
      <c r="W2471"/>
      <c r="Y2471" s="36"/>
      <c r="AA2471" s="5"/>
      <c r="AC2471" s="36"/>
      <c r="AD2471" s="36"/>
      <c r="AE2471"/>
      <c r="AF2471"/>
      <c r="AH2471" s="36"/>
      <c r="AJ2471"/>
    </row>
    <row r="2472" spans="14:36">
      <c r="N2472" s="36"/>
      <c r="R2472" s="5"/>
      <c r="W2472"/>
      <c r="Y2472" s="36"/>
      <c r="AA2472" s="5"/>
      <c r="AC2472" s="36"/>
      <c r="AD2472" s="36"/>
      <c r="AE2472"/>
      <c r="AF2472"/>
      <c r="AH2472" s="36"/>
      <c r="AJ2472"/>
    </row>
    <row r="2473" spans="14:36">
      <c r="N2473" s="36"/>
      <c r="R2473" s="5"/>
      <c r="W2473"/>
      <c r="Y2473" s="36"/>
      <c r="AA2473" s="5"/>
      <c r="AC2473" s="36"/>
      <c r="AD2473" s="36"/>
      <c r="AE2473"/>
      <c r="AF2473"/>
      <c r="AH2473" s="36"/>
      <c r="AJ2473"/>
    </row>
    <row r="2474" spans="14:36">
      <c r="N2474" s="36"/>
      <c r="R2474" s="5"/>
      <c r="W2474"/>
      <c r="Y2474" s="36"/>
      <c r="AA2474" s="5"/>
      <c r="AC2474" s="36"/>
      <c r="AD2474" s="36"/>
      <c r="AE2474"/>
      <c r="AF2474"/>
      <c r="AH2474" s="36"/>
      <c r="AJ2474"/>
    </row>
    <row r="2475" spans="14:36">
      <c r="N2475" s="36"/>
      <c r="R2475" s="5"/>
      <c r="W2475"/>
      <c r="Y2475" s="36"/>
      <c r="AA2475" s="5"/>
      <c r="AC2475" s="36"/>
      <c r="AD2475" s="36"/>
      <c r="AE2475"/>
      <c r="AF2475"/>
      <c r="AH2475" s="36"/>
      <c r="AJ2475"/>
    </row>
    <row r="2476" spans="14:36">
      <c r="N2476" s="36"/>
      <c r="R2476" s="5"/>
      <c r="W2476"/>
      <c r="Y2476" s="36"/>
      <c r="AA2476" s="5"/>
      <c r="AC2476" s="36"/>
      <c r="AD2476" s="36"/>
      <c r="AE2476"/>
      <c r="AF2476"/>
      <c r="AH2476" s="36"/>
      <c r="AJ2476"/>
    </row>
    <row r="2477" spans="14:36">
      <c r="N2477" s="36"/>
      <c r="R2477" s="5"/>
      <c r="W2477"/>
      <c r="Y2477" s="36"/>
      <c r="AA2477" s="5"/>
      <c r="AC2477" s="36"/>
      <c r="AD2477" s="36"/>
      <c r="AE2477"/>
      <c r="AF2477"/>
      <c r="AH2477" s="36"/>
      <c r="AJ2477"/>
    </row>
    <row r="2478" spans="14:36">
      <c r="N2478" s="36"/>
      <c r="R2478" s="5"/>
      <c r="W2478"/>
      <c r="Y2478" s="36"/>
      <c r="AA2478" s="5"/>
      <c r="AC2478" s="36"/>
      <c r="AD2478" s="36"/>
      <c r="AE2478"/>
      <c r="AF2478"/>
      <c r="AH2478" s="36"/>
      <c r="AJ2478"/>
    </row>
    <row r="2479" spans="14:36">
      <c r="N2479" s="36"/>
      <c r="R2479" s="5"/>
      <c r="W2479"/>
      <c r="Y2479" s="36"/>
      <c r="AA2479" s="5"/>
      <c r="AC2479" s="36"/>
      <c r="AD2479" s="36"/>
      <c r="AE2479"/>
      <c r="AF2479"/>
      <c r="AH2479" s="36"/>
      <c r="AJ2479"/>
    </row>
    <row r="2480" spans="14:36">
      <c r="N2480" s="36"/>
      <c r="R2480" s="5"/>
      <c r="W2480"/>
      <c r="Y2480" s="36"/>
      <c r="AA2480" s="5"/>
      <c r="AC2480" s="36"/>
      <c r="AD2480" s="36"/>
      <c r="AE2480"/>
      <c r="AF2480"/>
      <c r="AH2480" s="36"/>
      <c r="AJ2480"/>
    </row>
    <row r="2481" spans="14:36">
      <c r="N2481" s="36"/>
      <c r="R2481" s="5"/>
      <c r="W2481"/>
      <c r="Y2481" s="36"/>
      <c r="AA2481" s="5"/>
      <c r="AC2481" s="36"/>
      <c r="AD2481" s="36"/>
      <c r="AE2481"/>
      <c r="AF2481"/>
      <c r="AH2481" s="36"/>
      <c r="AJ2481"/>
    </row>
    <row r="2482" spans="14:36">
      <c r="N2482" s="36"/>
      <c r="R2482" s="5"/>
      <c r="W2482"/>
      <c r="Y2482" s="36"/>
      <c r="AA2482" s="5"/>
      <c r="AC2482" s="36"/>
      <c r="AD2482" s="36"/>
      <c r="AE2482"/>
      <c r="AF2482"/>
      <c r="AH2482" s="36"/>
      <c r="AJ2482"/>
    </row>
    <row r="2483" spans="14:36">
      <c r="N2483" s="36"/>
      <c r="R2483" s="5"/>
      <c r="W2483"/>
      <c r="Y2483" s="36"/>
      <c r="AA2483" s="5"/>
      <c r="AC2483" s="36"/>
      <c r="AD2483" s="36"/>
      <c r="AE2483"/>
      <c r="AF2483"/>
      <c r="AH2483" s="36"/>
      <c r="AJ2483"/>
    </row>
    <row r="2484" spans="14:36">
      <c r="N2484" s="36"/>
      <c r="R2484" s="5"/>
      <c r="W2484"/>
      <c r="Y2484" s="36"/>
      <c r="AA2484" s="5"/>
      <c r="AC2484" s="36"/>
      <c r="AD2484" s="36"/>
      <c r="AE2484"/>
      <c r="AF2484"/>
      <c r="AH2484" s="36"/>
      <c r="AJ2484"/>
    </row>
    <row r="2485" spans="14:36">
      <c r="N2485" s="36"/>
      <c r="R2485" s="5"/>
      <c r="W2485"/>
      <c r="Y2485" s="36"/>
      <c r="AA2485" s="5"/>
      <c r="AC2485" s="36"/>
      <c r="AD2485" s="36"/>
      <c r="AE2485"/>
      <c r="AF2485"/>
      <c r="AH2485" s="36"/>
      <c r="AJ2485"/>
    </row>
    <row r="2486" spans="14:36">
      <c r="N2486" s="36"/>
      <c r="R2486" s="5"/>
      <c r="W2486"/>
      <c r="Y2486" s="36"/>
      <c r="AA2486" s="5"/>
      <c r="AC2486" s="36"/>
      <c r="AD2486" s="36"/>
      <c r="AE2486"/>
      <c r="AF2486"/>
      <c r="AH2486" s="36"/>
      <c r="AJ2486"/>
    </row>
    <row r="2487" spans="14:36">
      <c r="N2487" s="36"/>
      <c r="R2487" s="5"/>
      <c r="W2487"/>
      <c r="Y2487" s="36"/>
      <c r="AA2487" s="5"/>
      <c r="AC2487" s="36"/>
      <c r="AD2487" s="36"/>
      <c r="AE2487"/>
      <c r="AF2487"/>
      <c r="AH2487" s="36"/>
      <c r="AJ2487"/>
    </row>
    <row r="2488" spans="14:36">
      <c r="N2488" s="36"/>
      <c r="R2488" s="5"/>
      <c r="W2488"/>
      <c r="Y2488" s="36"/>
      <c r="AA2488" s="5"/>
      <c r="AC2488" s="36"/>
      <c r="AD2488" s="36"/>
      <c r="AE2488"/>
      <c r="AF2488"/>
      <c r="AH2488" s="36"/>
      <c r="AJ2488"/>
    </row>
    <row r="2489" spans="14:36">
      <c r="N2489" s="36"/>
      <c r="R2489" s="5"/>
      <c r="W2489"/>
      <c r="Y2489" s="36"/>
      <c r="AA2489" s="5"/>
      <c r="AC2489" s="36"/>
      <c r="AD2489" s="36"/>
      <c r="AE2489"/>
      <c r="AF2489"/>
      <c r="AH2489" s="36"/>
      <c r="AJ2489"/>
    </row>
    <row r="2490" spans="14:36">
      <c r="N2490" s="36"/>
      <c r="R2490" s="5"/>
      <c r="W2490"/>
      <c r="Y2490" s="36"/>
      <c r="AA2490" s="5"/>
      <c r="AC2490" s="36"/>
      <c r="AD2490" s="36"/>
      <c r="AE2490"/>
      <c r="AF2490"/>
      <c r="AH2490" s="36"/>
      <c r="AJ2490"/>
    </row>
    <row r="2491" spans="14:36">
      <c r="N2491" s="36"/>
      <c r="R2491" s="5"/>
      <c r="W2491"/>
      <c r="Y2491" s="36"/>
      <c r="AA2491" s="5"/>
      <c r="AC2491" s="36"/>
      <c r="AD2491" s="36"/>
      <c r="AE2491"/>
      <c r="AF2491"/>
      <c r="AH2491" s="36"/>
      <c r="AJ2491"/>
    </row>
    <row r="2492" spans="14:36">
      <c r="N2492" s="36"/>
      <c r="R2492" s="5"/>
      <c r="W2492"/>
      <c r="Y2492" s="36"/>
      <c r="AA2492" s="5"/>
      <c r="AC2492" s="36"/>
      <c r="AD2492" s="36"/>
      <c r="AE2492"/>
      <c r="AF2492"/>
      <c r="AH2492" s="36"/>
      <c r="AJ2492"/>
    </row>
    <row r="2493" spans="14:36">
      <c r="N2493" s="36"/>
      <c r="R2493" s="5"/>
      <c r="W2493"/>
      <c r="Y2493" s="36"/>
      <c r="AA2493" s="5"/>
      <c r="AC2493" s="36"/>
      <c r="AD2493" s="36"/>
      <c r="AE2493"/>
      <c r="AF2493"/>
      <c r="AH2493" s="36"/>
      <c r="AJ2493"/>
    </row>
    <row r="2494" spans="14:36">
      <c r="N2494" s="36"/>
      <c r="R2494" s="5"/>
      <c r="W2494"/>
      <c r="Y2494" s="36"/>
      <c r="AA2494" s="5"/>
      <c r="AC2494" s="36"/>
      <c r="AD2494" s="36"/>
      <c r="AE2494"/>
      <c r="AF2494"/>
      <c r="AH2494" s="36"/>
      <c r="AJ2494"/>
    </row>
    <row r="2495" spans="14:36">
      <c r="N2495" s="36"/>
      <c r="R2495" s="5"/>
      <c r="W2495"/>
      <c r="Y2495" s="36"/>
      <c r="AA2495" s="5"/>
      <c r="AC2495" s="36"/>
      <c r="AD2495" s="36"/>
      <c r="AE2495"/>
      <c r="AF2495"/>
      <c r="AH2495" s="36"/>
      <c r="AJ2495"/>
    </row>
    <row r="2496" spans="14:36">
      <c r="N2496" s="36"/>
      <c r="R2496" s="5"/>
      <c r="W2496"/>
      <c r="Y2496" s="36"/>
      <c r="AA2496" s="5"/>
      <c r="AC2496" s="36"/>
      <c r="AD2496" s="36"/>
      <c r="AE2496"/>
      <c r="AF2496"/>
      <c r="AH2496" s="36"/>
      <c r="AJ2496"/>
    </row>
    <row r="2497" spans="14:36">
      <c r="N2497" s="36"/>
      <c r="R2497" s="5"/>
      <c r="W2497"/>
      <c r="Y2497" s="36"/>
      <c r="AA2497" s="5"/>
      <c r="AC2497" s="36"/>
      <c r="AD2497" s="36"/>
      <c r="AE2497"/>
      <c r="AF2497"/>
      <c r="AH2497" s="36"/>
      <c r="AJ2497"/>
    </row>
    <row r="2498" spans="14:36">
      <c r="N2498" s="36"/>
      <c r="R2498" s="5"/>
      <c r="W2498"/>
      <c r="Y2498" s="36"/>
      <c r="AA2498" s="5"/>
      <c r="AC2498" s="36"/>
      <c r="AD2498" s="36"/>
      <c r="AE2498"/>
      <c r="AF2498"/>
      <c r="AH2498" s="36"/>
      <c r="AJ2498"/>
    </row>
    <row r="2499" spans="14:36">
      <c r="N2499" s="36"/>
      <c r="R2499" s="5"/>
      <c r="W2499"/>
      <c r="Y2499" s="36"/>
      <c r="AA2499" s="5"/>
      <c r="AC2499" s="36"/>
      <c r="AD2499" s="36"/>
      <c r="AE2499"/>
      <c r="AF2499"/>
      <c r="AH2499" s="36"/>
      <c r="AJ2499"/>
    </row>
    <row r="2500" spans="14:36">
      <c r="N2500" s="36"/>
      <c r="R2500" s="5"/>
      <c r="W2500"/>
      <c r="Y2500" s="36"/>
      <c r="AA2500" s="5"/>
      <c r="AC2500" s="36"/>
      <c r="AD2500" s="36"/>
      <c r="AE2500"/>
      <c r="AF2500"/>
      <c r="AH2500" s="36"/>
      <c r="AJ2500"/>
    </row>
    <row r="2501" spans="14:36">
      <c r="N2501" s="36"/>
      <c r="R2501" s="5"/>
      <c r="W2501"/>
      <c r="Y2501" s="36"/>
      <c r="AA2501" s="5"/>
      <c r="AC2501" s="36"/>
      <c r="AD2501" s="36"/>
      <c r="AE2501"/>
      <c r="AF2501"/>
      <c r="AH2501" s="36"/>
      <c r="AJ2501"/>
    </row>
    <row r="2502" spans="14:36">
      <c r="N2502" s="36"/>
      <c r="R2502" s="5"/>
      <c r="W2502"/>
      <c r="Y2502" s="36"/>
      <c r="AA2502" s="5"/>
      <c r="AC2502" s="36"/>
      <c r="AD2502" s="36"/>
      <c r="AE2502"/>
      <c r="AF2502"/>
      <c r="AH2502" s="36"/>
      <c r="AJ2502"/>
    </row>
    <row r="2503" spans="14:36">
      <c r="N2503" s="36"/>
      <c r="R2503" s="5"/>
      <c r="W2503"/>
      <c r="Y2503" s="36"/>
      <c r="AA2503" s="5"/>
      <c r="AC2503" s="36"/>
      <c r="AD2503" s="36"/>
      <c r="AE2503"/>
      <c r="AF2503"/>
      <c r="AH2503" s="36"/>
      <c r="AJ2503"/>
    </row>
    <row r="2504" spans="14:36">
      <c r="N2504" s="36"/>
      <c r="R2504" s="5"/>
      <c r="W2504"/>
      <c r="Y2504" s="36"/>
      <c r="AA2504" s="5"/>
      <c r="AC2504" s="36"/>
      <c r="AD2504" s="36"/>
      <c r="AE2504"/>
      <c r="AF2504"/>
      <c r="AH2504" s="36"/>
      <c r="AJ2504"/>
    </row>
    <row r="2505" spans="14:36">
      <c r="N2505" s="36"/>
      <c r="R2505" s="5"/>
      <c r="W2505"/>
      <c r="Y2505" s="36"/>
      <c r="AA2505" s="5"/>
      <c r="AC2505" s="36"/>
      <c r="AD2505" s="36"/>
      <c r="AE2505"/>
      <c r="AF2505"/>
      <c r="AH2505" s="36"/>
      <c r="AJ2505"/>
    </row>
    <row r="2506" spans="14:36">
      <c r="N2506" s="36"/>
      <c r="R2506" s="5"/>
      <c r="W2506"/>
      <c r="Y2506" s="36"/>
      <c r="AA2506" s="5"/>
      <c r="AC2506" s="36"/>
      <c r="AD2506" s="36"/>
      <c r="AE2506"/>
      <c r="AF2506"/>
      <c r="AH2506" s="36"/>
      <c r="AJ2506"/>
    </row>
    <row r="2507" spans="14:36">
      <c r="N2507" s="36"/>
      <c r="R2507" s="5"/>
      <c r="W2507"/>
      <c r="Y2507" s="36"/>
      <c r="AA2507" s="5"/>
      <c r="AC2507" s="36"/>
      <c r="AD2507" s="36"/>
      <c r="AE2507"/>
      <c r="AF2507"/>
      <c r="AH2507" s="36"/>
      <c r="AJ2507"/>
    </row>
    <row r="2508" spans="14:36">
      <c r="N2508" s="36"/>
      <c r="R2508" s="5"/>
      <c r="W2508"/>
      <c r="Y2508" s="36"/>
      <c r="AA2508" s="5"/>
      <c r="AC2508" s="36"/>
      <c r="AD2508" s="36"/>
      <c r="AE2508"/>
      <c r="AF2508"/>
      <c r="AH2508" s="36"/>
      <c r="AJ2508"/>
    </row>
    <row r="2509" spans="14:36">
      <c r="N2509" s="36"/>
      <c r="R2509" s="5"/>
      <c r="W2509"/>
      <c r="Y2509" s="36"/>
      <c r="AA2509" s="5"/>
      <c r="AC2509" s="36"/>
      <c r="AD2509" s="36"/>
      <c r="AE2509"/>
      <c r="AF2509"/>
      <c r="AH2509" s="36"/>
      <c r="AJ2509"/>
    </row>
    <row r="2510" spans="14:36">
      <c r="N2510" s="36"/>
      <c r="R2510" s="5"/>
      <c r="W2510"/>
      <c r="Y2510" s="36"/>
      <c r="AA2510" s="5"/>
      <c r="AC2510" s="36"/>
      <c r="AD2510" s="36"/>
      <c r="AE2510"/>
      <c r="AF2510"/>
      <c r="AH2510" s="36"/>
      <c r="AJ2510"/>
    </row>
    <row r="2511" spans="14:36">
      <c r="N2511" s="36"/>
      <c r="R2511" s="5"/>
      <c r="W2511"/>
      <c r="Y2511" s="36"/>
      <c r="AA2511" s="5"/>
      <c r="AC2511" s="36"/>
      <c r="AD2511" s="36"/>
      <c r="AE2511"/>
      <c r="AF2511"/>
      <c r="AH2511" s="36"/>
      <c r="AJ2511"/>
    </row>
    <row r="2512" spans="14:36">
      <c r="N2512" s="36"/>
      <c r="R2512" s="5"/>
      <c r="W2512"/>
      <c r="Y2512" s="36"/>
      <c r="AA2512" s="5"/>
      <c r="AC2512" s="36"/>
      <c r="AD2512" s="36"/>
      <c r="AE2512"/>
      <c r="AF2512"/>
      <c r="AH2512" s="36"/>
      <c r="AJ2512"/>
    </row>
    <row r="2513" spans="14:36">
      <c r="N2513" s="36"/>
      <c r="R2513" s="5"/>
      <c r="W2513"/>
      <c r="Y2513" s="36"/>
      <c r="AA2513" s="5"/>
      <c r="AC2513" s="36"/>
      <c r="AD2513" s="36"/>
      <c r="AE2513"/>
      <c r="AF2513"/>
      <c r="AH2513" s="36"/>
      <c r="AJ2513"/>
    </row>
    <row r="2514" spans="14:36">
      <c r="N2514" s="36"/>
      <c r="R2514" s="5"/>
      <c r="W2514"/>
      <c r="Y2514" s="36"/>
      <c r="AA2514" s="5"/>
      <c r="AC2514" s="36"/>
      <c r="AD2514" s="36"/>
      <c r="AE2514"/>
      <c r="AF2514"/>
      <c r="AH2514" s="36"/>
      <c r="AJ2514"/>
    </row>
    <row r="2515" spans="14:36">
      <c r="N2515" s="36"/>
      <c r="R2515" s="5"/>
      <c r="W2515"/>
      <c r="Y2515" s="36"/>
      <c r="AA2515" s="5"/>
      <c r="AC2515" s="36"/>
      <c r="AD2515" s="36"/>
      <c r="AE2515"/>
      <c r="AF2515"/>
      <c r="AH2515" s="36"/>
      <c r="AJ2515"/>
    </row>
    <row r="2516" spans="14:36">
      <c r="N2516" s="36"/>
      <c r="R2516" s="5"/>
      <c r="W2516"/>
      <c r="Y2516" s="36"/>
      <c r="AA2516" s="5"/>
      <c r="AC2516" s="36"/>
      <c r="AD2516" s="36"/>
      <c r="AE2516"/>
      <c r="AF2516"/>
      <c r="AH2516" s="36"/>
      <c r="AJ2516"/>
    </row>
    <row r="2517" spans="14:36">
      <c r="N2517" s="36"/>
      <c r="R2517" s="5"/>
      <c r="W2517"/>
      <c r="Y2517" s="36"/>
      <c r="AA2517" s="5"/>
      <c r="AC2517" s="36"/>
      <c r="AD2517" s="36"/>
      <c r="AE2517"/>
      <c r="AF2517"/>
      <c r="AH2517" s="36"/>
      <c r="AJ2517"/>
    </row>
    <row r="2518" spans="14:36">
      <c r="N2518" s="36"/>
      <c r="R2518" s="5"/>
      <c r="W2518"/>
      <c r="Y2518" s="36"/>
      <c r="AA2518" s="5"/>
      <c r="AC2518" s="36"/>
      <c r="AD2518" s="36"/>
      <c r="AE2518"/>
      <c r="AF2518"/>
      <c r="AH2518" s="36"/>
      <c r="AJ2518"/>
    </row>
    <row r="2519" spans="14:36">
      <c r="N2519" s="36"/>
      <c r="R2519" s="5"/>
      <c r="W2519"/>
      <c r="Y2519" s="36"/>
      <c r="AA2519" s="5"/>
      <c r="AC2519" s="36"/>
      <c r="AD2519" s="36"/>
      <c r="AE2519"/>
      <c r="AF2519"/>
      <c r="AH2519" s="36"/>
      <c r="AJ2519"/>
    </row>
    <row r="2520" spans="14:36">
      <c r="N2520" s="36"/>
      <c r="R2520" s="5"/>
      <c r="W2520"/>
      <c r="Y2520" s="36"/>
      <c r="AA2520" s="5"/>
      <c r="AC2520" s="36"/>
      <c r="AD2520" s="36"/>
      <c r="AE2520"/>
      <c r="AF2520"/>
      <c r="AH2520" s="36"/>
      <c r="AJ2520"/>
    </row>
    <row r="2521" spans="14:36">
      <c r="N2521" s="36"/>
      <c r="R2521" s="5"/>
      <c r="W2521"/>
      <c r="Y2521" s="36"/>
      <c r="AA2521" s="5"/>
      <c r="AC2521" s="36"/>
      <c r="AD2521" s="36"/>
      <c r="AE2521"/>
      <c r="AF2521"/>
      <c r="AH2521" s="36"/>
      <c r="AJ2521"/>
    </row>
    <row r="2522" spans="14:36">
      <c r="N2522" s="36"/>
      <c r="R2522" s="5"/>
      <c r="W2522"/>
      <c r="Y2522" s="36"/>
      <c r="AA2522" s="5"/>
      <c r="AC2522" s="36"/>
      <c r="AD2522" s="36"/>
      <c r="AE2522"/>
      <c r="AF2522"/>
      <c r="AH2522" s="36"/>
      <c r="AJ2522"/>
    </row>
    <row r="2523" spans="14:36">
      <c r="N2523" s="36"/>
      <c r="R2523" s="5"/>
      <c r="W2523"/>
      <c r="Y2523" s="36"/>
      <c r="AA2523" s="5"/>
      <c r="AC2523" s="36"/>
      <c r="AD2523" s="36"/>
      <c r="AE2523"/>
      <c r="AF2523"/>
      <c r="AH2523" s="36"/>
      <c r="AJ2523"/>
    </row>
    <row r="2524" spans="14:36">
      <c r="N2524" s="36"/>
      <c r="R2524" s="5"/>
      <c r="W2524"/>
      <c r="Y2524" s="36"/>
      <c r="AA2524" s="5"/>
      <c r="AC2524" s="36"/>
      <c r="AD2524" s="36"/>
      <c r="AE2524"/>
      <c r="AF2524"/>
      <c r="AH2524" s="36"/>
      <c r="AJ2524"/>
    </row>
    <row r="2525" spans="14:36">
      <c r="N2525" s="36"/>
      <c r="R2525" s="5"/>
      <c r="W2525"/>
      <c r="Y2525" s="36"/>
      <c r="AA2525" s="5"/>
      <c r="AC2525" s="36"/>
      <c r="AD2525" s="36"/>
      <c r="AE2525"/>
      <c r="AF2525"/>
      <c r="AH2525" s="36"/>
      <c r="AJ2525"/>
    </row>
    <row r="2526" spans="14:36">
      <c r="N2526" s="36"/>
      <c r="R2526" s="5"/>
      <c r="W2526"/>
      <c r="Y2526" s="36"/>
      <c r="AA2526" s="5"/>
      <c r="AC2526" s="36"/>
      <c r="AD2526" s="36"/>
      <c r="AE2526"/>
      <c r="AF2526"/>
      <c r="AH2526" s="36"/>
      <c r="AJ2526"/>
    </row>
    <row r="2527" spans="14:36">
      <c r="N2527" s="36"/>
      <c r="R2527" s="5"/>
      <c r="W2527"/>
      <c r="Y2527" s="36"/>
      <c r="AA2527" s="5"/>
      <c r="AC2527" s="36"/>
      <c r="AD2527" s="36"/>
      <c r="AE2527"/>
      <c r="AF2527"/>
      <c r="AH2527" s="36"/>
      <c r="AJ2527"/>
    </row>
    <row r="2528" spans="14:36">
      <c r="N2528" s="36"/>
      <c r="R2528" s="5"/>
      <c r="W2528"/>
      <c r="Y2528" s="36"/>
      <c r="AA2528" s="5"/>
      <c r="AC2528" s="36"/>
      <c r="AD2528" s="36"/>
      <c r="AE2528"/>
      <c r="AF2528"/>
      <c r="AH2528" s="36"/>
      <c r="AJ2528"/>
    </row>
    <row r="2529" spans="14:36">
      <c r="N2529" s="36"/>
      <c r="R2529" s="5"/>
      <c r="W2529"/>
      <c r="Y2529" s="36"/>
      <c r="AA2529" s="5"/>
      <c r="AC2529" s="36"/>
      <c r="AD2529" s="36"/>
      <c r="AE2529"/>
      <c r="AF2529"/>
      <c r="AH2529" s="36"/>
      <c r="AJ2529"/>
    </row>
    <row r="2530" spans="14:36">
      <c r="N2530" s="36"/>
      <c r="R2530" s="5"/>
      <c r="W2530"/>
      <c r="Y2530" s="36"/>
      <c r="AA2530" s="5"/>
      <c r="AC2530" s="36"/>
      <c r="AD2530" s="36"/>
      <c r="AE2530"/>
      <c r="AF2530"/>
      <c r="AH2530" s="36"/>
      <c r="AJ2530"/>
    </row>
    <row r="2531" spans="14:36">
      <c r="N2531" s="36"/>
      <c r="R2531" s="5"/>
      <c r="W2531"/>
      <c r="Y2531" s="36"/>
      <c r="AA2531" s="5"/>
      <c r="AC2531" s="36"/>
      <c r="AD2531" s="36"/>
      <c r="AE2531"/>
      <c r="AF2531"/>
      <c r="AH2531" s="36"/>
      <c r="AJ2531"/>
    </row>
    <row r="2532" spans="14:36">
      <c r="N2532" s="36"/>
      <c r="R2532" s="5"/>
      <c r="W2532"/>
      <c r="Y2532" s="36"/>
      <c r="AA2532" s="5"/>
      <c r="AC2532" s="36"/>
      <c r="AD2532" s="36"/>
      <c r="AE2532"/>
      <c r="AF2532"/>
      <c r="AH2532" s="36"/>
      <c r="AJ2532"/>
    </row>
    <row r="2533" spans="14:36">
      <c r="N2533" s="36"/>
      <c r="R2533" s="5"/>
      <c r="W2533"/>
      <c r="Y2533" s="36"/>
      <c r="AA2533" s="5"/>
      <c r="AC2533" s="36"/>
      <c r="AD2533" s="36"/>
      <c r="AE2533"/>
      <c r="AF2533"/>
      <c r="AH2533" s="36"/>
      <c r="AJ2533"/>
    </row>
    <row r="2534" spans="14:36">
      <c r="N2534" s="36"/>
      <c r="R2534" s="5"/>
      <c r="W2534"/>
      <c r="Y2534" s="36"/>
      <c r="AA2534" s="5"/>
      <c r="AC2534" s="36"/>
      <c r="AD2534" s="36"/>
      <c r="AE2534"/>
      <c r="AF2534"/>
      <c r="AH2534" s="36"/>
      <c r="AJ2534"/>
    </row>
    <row r="2535" spans="14:36">
      <c r="N2535" s="36"/>
      <c r="R2535" s="5"/>
      <c r="W2535"/>
      <c r="Y2535" s="36"/>
      <c r="AA2535" s="5"/>
      <c r="AC2535" s="36"/>
      <c r="AD2535" s="36"/>
      <c r="AE2535"/>
      <c r="AF2535"/>
      <c r="AH2535" s="36"/>
      <c r="AJ2535"/>
    </row>
    <row r="2536" spans="14:36">
      <c r="N2536" s="36"/>
      <c r="R2536" s="5"/>
      <c r="W2536"/>
      <c r="Y2536" s="36"/>
      <c r="AA2536" s="5"/>
      <c r="AC2536" s="36"/>
      <c r="AD2536" s="36"/>
      <c r="AE2536"/>
      <c r="AF2536"/>
      <c r="AH2536" s="36"/>
      <c r="AJ2536"/>
    </row>
    <row r="2537" spans="14:36">
      <c r="N2537" s="36"/>
      <c r="R2537" s="5"/>
      <c r="W2537"/>
      <c r="Y2537" s="36"/>
      <c r="AA2537" s="5"/>
      <c r="AC2537" s="36"/>
      <c r="AD2537" s="36"/>
      <c r="AE2537"/>
      <c r="AF2537"/>
      <c r="AH2537" s="36"/>
      <c r="AJ2537"/>
    </row>
    <row r="2538" spans="14:36">
      <c r="N2538" s="36"/>
      <c r="R2538" s="5"/>
      <c r="W2538"/>
      <c r="Y2538" s="36"/>
      <c r="AA2538" s="5"/>
      <c r="AC2538" s="36"/>
      <c r="AD2538" s="36"/>
      <c r="AE2538"/>
      <c r="AF2538"/>
      <c r="AH2538" s="36"/>
      <c r="AJ2538"/>
    </row>
    <row r="2539" spans="14:36">
      <c r="N2539" s="36"/>
      <c r="R2539" s="5"/>
      <c r="W2539"/>
      <c r="Y2539" s="36"/>
      <c r="AA2539" s="5"/>
      <c r="AC2539" s="36"/>
      <c r="AD2539" s="36"/>
      <c r="AE2539"/>
      <c r="AF2539"/>
      <c r="AH2539" s="36"/>
      <c r="AJ2539"/>
    </row>
    <row r="2540" spans="14:36">
      <c r="N2540" s="36"/>
      <c r="R2540" s="5"/>
      <c r="W2540"/>
      <c r="Y2540" s="36"/>
      <c r="AA2540" s="5"/>
      <c r="AC2540" s="36"/>
      <c r="AD2540" s="36"/>
      <c r="AE2540"/>
      <c r="AF2540"/>
      <c r="AH2540" s="36"/>
      <c r="AJ2540"/>
    </row>
    <row r="2541" spans="14:36">
      <c r="N2541" s="36"/>
      <c r="R2541" s="5"/>
      <c r="W2541"/>
      <c r="Y2541" s="36"/>
      <c r="AA2541" s="5"/>
      <c r="AC2541" s="36"/>
      <c r="AD2541" s="36"/>
      <c r="AE2541"/>
      <c r="AF2541"/>
      <c r="AH2541" s="36"/>
      <c r="AJ2541"/>
    </row>
    <row r="2542" spans="14:36">
      <c r="N2542" s="36"/>
      <c r="R2542" s="5"/>
      <c r="W2542"/>
      <c r="Y2542" s="36"/>
      <c r="AA2542" s="5"/>
      <c r="AC2542" s="36"/>
      <c r="AD2542" s="36"/>
      <c r="AE2542"/>
      <c r="AF2542"/>
      <c r="AH2542" s="36"/>
      <c r="AJ2542"/>
    </row>
    <row r="2543" spans="14:36">
      <c r="N2543" s="36"/>
      <c r="R2543" s="5"/>
      <c r="W2543"/>
      <c r="Y2543" s="36"/>
      <c r="AA2543" s="5"/>
      <c r="AC2543" s="36"/>
      <c r="AD2543" s="36"/>
      <c r="AE2543"/>
      <c r="AF2543"/>
      <c r="AH2543" s="36"/>
      <c r="AJ2543"/>
    </row>
    <row r="2544" spans="14:36">
      <c r="N2544" s="36"/>
      <c r="R2544" s="5"/>
      <c r="W2544"/>
      <c r="Y2544" s="36"/>
      <c r="AA2544" s="5"/>
      <c r="AC2544" s="36"/>
      <c r="AD2544" s="36"/>
      <c r="AE2544"/>
      <c r="AF2544"/>
      <c r="AH2544" s="36"/>
      <c r="AJ2544"/>
    </row>
    <row r="2545" spans="14:36">
      <c r="N2545" s="36"/>
      <c r="R2545" s="5"/>
      <c r="W2545"/>
      <c r="Y2545" s="36"/>
      <c r="AA2545" s="5"/>
      <c r="AC2545" s="36"/>
      <c r="AD2545" s="36"/>
      <c r="AE2545"/>
      <c r="AF2545"/>
      <c r="AH2545" s="36"/>
      <c r="AJ2545"/>
    </row>
    <row r="2546" spans="14:36">
      <c r="N2546" s="36"/>
      <c r="R2546" s="5"/>
      <c r="W2546"/>
      <c r="Y2546" s="36"/>
      <c r="AA2546" s="5"/>
      <c r="AC2546" s="36"/>
      <c r="AD2546" s="36"/>
      <c r="AE2546"/>
      <c r="AF2546"/>
      <c r="AH2546" s="36"/>
      <c r="AJ2546"/>
    </row>
    <row r="2547" spans="14:36">
      <c r="N2547" s="36"/>
      <c r="R2547" s="5"/>
      <c r="W2547"/>
      <c r="Y2547" s="36"/>
      <c r="AA2547" s="5"/>
      <c r="AC2547" s="36"/>
      <c r="AD2547" s="36"/>
      <c r="AE2547"/>
      <c r="AF2547"/>
      <c r="AH2547" s="36"/>
      <c r="AJ2547"/>
    </row>
    <row r="2548" spans="14:36">
      <c r="N2548" s="36"/>
      <c r="R2548" s="5"/>
      <c r="W2548"/>
      <c r="Y2548" s="36"/>
      <c r="AA2548" s="5"/>
      <c r="AC2548" s="36"/>
      <c r="AD2548" s="36"/>
      <c r="AE2548"/>
      <c r="AF2548"/>
      <c r="AH2548" s="36"/>
      <c r="AJ2548"/>
    </row>
    <row r="2549" spans="14:36">
      <c r="N2549" s="36"/>
      <c r="R2549" s="5"/>
      <c r="W2549"/>
      <c r="Y2549" s="36"/>
      <c r="AA2549" s="5"/>
      <c r="AC2549" s="36"/>
      <c r="AD2549" s="36"/>
      <c r="AE2549"/>
      <c r="AF2549"/>
      <c r="AH2549" s="36"/>
      <c r="AJ2549"/>
    </row>
    <row r="2550" spans="14:36">
      <c r="N2550" s="36"/>
      <c r="R2550" s="5"/>
      <c r="W2550"/>
      <c r="Y2550" s="36"/>
      <c r="AA2550" s="5"/>
      <c r="AC2550" s="36"/>
      <c r="AD2550" s="36"/>
      <c r="AE2550"/>
      <c r="AF2550"/>
      <c r="AH2550" s="36"/>
      <c r="AJ2550"/>
    </row>
    <row r="2551" spans="14:36">
      <c r="N2551" s="36"/>
      <c r="R2551" s="5"/>
      <c r="W2551"/>
      <c r="Y2551" s="36"/>
      <c r="AA2551" s="5"/>
      <c r="AC2551" s="36"/>
      <c r="AD2551" s="36"/>
      <c r="AE2551"/>
      <c r="AF2551"/>
      <c r="AH2551" s="36"/>
      <c r="AJ2551"/>
    </row>
    <row r="2552" spans="14:36">
      <c r="N2552" s="36"/>
      <c r="R2552" s="5"/>
      <c r="W2552"/>
      <c r="Y2552" s="36"/>
      <c r="AA2552" s="5"/>
      <c r="AC2552" s="36"/>
      <c r="AD2552" s="36"/>
      <c r="AE2552"/>
      <c r="AF2552"/>
      <c r="AH2552" s="36"/>
      <c r="AJ2552"/>
    </row>
    <row r="2553" spans="14:36">
      <c r="N2553" s="36"/>
      <c r="R2553" s="5"/>
      <c r="W2553"/>
      <c r="Y2553" s="36"/>
      <c r="AA2553" s="5"/>
      <c r="AC2553" s="36"/>
      <c r="AD2553" s="36"/>
      <c r="AE2553"/>
      <c r="AF2553"/>
      <c r="AH2553" s="36"/>
      <c r="AJ2553"/>
    </row>
    <row r="2554" spans="14:36">
      <c r="N2554" s="36"/>
      <c r="R2554" s="5"/>
      <c r="W2554"/>
      <c r="Y2554" s="36"/>
      <c r="AA2554" s="5"/>
      <c r="AC2554" s="36"/>
      <c r="AD2554" s="36"/>
      <c r="AE2554"/>
      <c r="AF2554"/>
      <c r="AH2554" s="36"/>
      <c r="AJ2554"/>
    </row>
    <row r="2555" spans="14:36">
      <c r="N2555" s="36"/>
      <c r="R2555" s="5"/>
      <c r="W2555"/>
      <c r="Y2555" s="36"/>
      <c r="AA2555" s="5"/>
      <c r="AC2555" s="36"/>
      <c r="AD2555" s="36"/>
      <c r="AE2555"/>
      <c r="AF2555"/>
      <c r="AH2555" s="36"/>
      <c r="AJ2555"/>
    </row>
    <row r="2556" spans="14:36">
      <c r="N2556" s="36"/>
      <c r="R2556" s="5"/>
      <c r="W2556"/>
      <c r="Y2556" s="36"/>
      <c r="AA2556" s="5"/>
      <c r="AC2556" s="36"/>
      <c r="AD2556" s="36"/>
      <c r="AE2556"/>
      <c r="AF2556"/>
      <c r="AH2556" s="36"/>
      <c r="AJ2556"/>
    </row>
    <row r="2557" spans="14:36">
      <c r="N2557" s="36"/>
      <c r="R2557" s="5"/>
      <c r="W2557"/>
      <c r="Y2557" s="36"/>
      <c r="AA2557" s="5"/>
      <c r="AC2557" s="36"/>
      <c r="AD2557" s="36"/>
      <c r="AE2557"/>
      <c r="AF2557"/>
      <c r="AH2557" s="36"/>
      <c r="AJ2557"/>
    </row>
    <row r="2558" spans="14:36">
      <c r="N2558" s="36"/>
      <c r="R2558" s="5"/>
      <c r="W2558"/>
      <c r="Y2558" s="36"/>
      <c r="AA2558" s="5"/>
      <c r="AC2558" s="36"/>
      <c r="AD2558" s="36"/>
      <c r="AE2558"/>
      <c r="AF2558"/>
      <c r="AH2558" s="36"/>
      <c r="AJ2558"/>
    </row>
    <row r="2559" spans="14:36">
      <c r="N2559" s="36"/>
      <c r="R2559" s="5"/>
      <c r="W2559"/>
      <c r="Y2559" s="36"/>
      <c r="AA2559" s="5"/>
      <c r="AC2559" s="36"/>
      <c r="AD2559" s="36"/>
      <c r="AE2559"/>
      <c r="AF2559"/>
      <c r="AH2559" s="36"/>
      <c r="AJ2559"/>
    </row>
    <row r="2560" spans="14:36">
      <c r="N2560" s="36"/>
      <c r="R2560" s="5"/>
      <c r="W2560"/>
      <c r="Y2560" s="36"/>
      <c r="AA2560" s="5"/>
      <c r="AC2560" s="36"/>
      <c r="AD2560" s="36"/>
      <c r="AE2560"/>
      <c r="AF2560"/>
      <c r="AH2560" s="36"/>
      <c r="AJ2560"/>
    </row>
    <row r="2561" spans="14:36">
      <c r="N2561" s="36"/>
      <c r="R2561" s="5"/>
      <c r="W2561"/>
      <c r="Y2561" s="36"/>
      <c r="AA2561" s="5"/>
      <c r="AC2561" s="36"/>
      <c r="AD2561" s="36"/>
      <c r="AE2561"/>
      <c r="AF2561"/>
      <c r="AH2561" s="36"/>
      <c r="AJ2561"/>
    </row>
    <row r="2562" spans="14:36">
      <c r="N2562" s="36"/>
      <c r="R2562" s="5"/>
      <c r="W2562"/>
      <c r="Y2562" s="36"/>
      <c r="AA2562" s="5"/>
      <c r="AC2562" s="36"/>
      <c r="AD2562" s="36"/>
      <c r="AE2562"/>
      <c r="AF2562"/>
      <c r="AH2562" s="36"/>
      <c r="AJ2562"/>
    </row>
    <row r="2563" spans="14:36">
      <c r="N2563" s="36"/>
      <c r="R2563" s="5"/>
      <c r="W2563"/>
      <c r="Y2563" s="36"/>
      <c r="AA2563" s="5"/>
      <c r="AC2563" s="36"/>
      <c r="AD2563" s="36"/>
      <c r="AE2563"/>
      <c r="AF2563"/>
      <c r="AH2563" s="36"/>
      <c r="AJ2563"/>
    </row>
    <row r="2564" spans="14:36">
      <c r="N2564" s="36"/>
      <c r="R2564" s="5"/>
      <c r="W2564"/>
      <c r="Y2564" s="36"/>
      <c r="AA2564" s="5"/>
      <c r="AC2564" s="36"/>
      <c r="AD2564" s="36"/>
      <c r="AE2564"/>
      <c r="AF2564"/>
      <c r="AH2564" s="36"/>
      <c r="AJ2564"/>
    </row>
    <row r="2565" spans="14:36">
      <c r="N2565" s="36"/>
      <c r="R2565" s="5"/>
      <c r="W2565"/>
      <c r="Y2565" s="36"/>
      <c r="AA2565" s="5"/>
      <c r="AC2565" s="36"/>
      <c r="AD2565" s="36"/>
      <c r="AE2565"/>
      <c r="AF2565"/>
      <c r="AH2565" s="36"/>
      <c r="AJ2565"/>
    </row>
    <row r="2566" spans="14:36">
      <c r="N2566" s="36"/>
      <c r="R2566" s="5"/>
      <c r="W2566"/>
      <c r="Y2566" s="36"/>
      <c r="AA2566" s="5"/>
      <c r="AC2566" s="36"/>
      <c r="AD2566" s="36"/>
      <c r="AE2566"/>
      <c r="AF2566"/>
      <c r="AH2566" s="36"/>
      <c r="AJ2566"/>
    </row>
    <row r="2567" spans="14:36">
      <c r="N2567" s="36"/>
      <c r="R2567" s="5"/>
      <c r="W2567"/>
      <c r="Y2567" s="36"/>
      <c r="AA2567" s="5"/>
      <c r="AC2567" s="36"/>
      <c r="AD2567" s="36"/>
      <c r="AE2567"/>
      <c r="AF2567"/>
      <c r="AH2567" s="36"/>
      <c r="AJ2567"/>
    </row>
    <row r="2568" spans="14:36">
      <c r="N2568" s="36"/>
      <c r="R2568" s="5"/>
      <c r="W2568"/>
      <c r="Y2568" s="36"/>
      <c r="AA2568" s="5"/>
      <c r="AC2568" s="36"/>
      <c r="AD2568" s="36"/>
      <c r="AE2568"/>
      <c r="AF2568"/>
      <c r="AH2568" s="36"/>
      <c r="AJ2568"/>
    </row>
    <row r="2569" spans="14:36">
      <c r="N2569" s="36"/>
      <c r="R2569" s="5"/>
      <c r="W2569"/>
      <c r="Y2569" s="36"/>
      <c r="AA2569" s="5"/>
      <c r="AC2569" s="36"/>
      <c r="AD2569" s="36"/>
      <c r="AE2569"/>
      <c r="AF2569"/>
      <c r="AH2569" s="36"/>
      <c r="AJ2569"/>
    </row>
    <row r="2570" spans="14:36">
      <c r="N2570" s="36"/>
      <c r="R2570" s="5"/>
      <c r="W2570"/>
      <c r="Y2570" s="36"/>
      <c r="AA2570" s="5"/>
      <c r="AC2570" s="36"/>
      <c r="AD2570" s="36"/>
      <c r="AE2570"/>
      <c r="AF2570"/>
      <c r="AH2570" s="36"/>
      <c r="AJ2570"/>
    </row>
    <row r="2571" spans="14:36">
      <c r="N2571" s="36"/>
      <c r="R2571" s="5"/>
      <c r="W2571"/>
      <c r="Y2571" s="36"/>
      <c r="AA2571" s="5"/>
      <c r="AC2571" s="36"/>
      <c r="AD2571" s="36"/>
      <c r="AE2571"/>
      <c r="AF2571"/>
      <c r="AH2571" s="36"/>
      <c r="AJ2571"/>
    </row>
    <row r="2572" spans="14:36">
      <c r="N2572" s="36"/>
      <c r="R2572" s="5"/>
      <c r="W2572"/>
      <c r="Y2572" s="36"/>
      <c r="AA2572" s="5"/>
      <c r="AC2572" s="36"/>
      <c r="AD2572" s="36"/>
      <c r="AE2572"/>
      <c r="AF2572"/>
      <c r="AH2572" s="36"/>
      <c r="AJ2572"/>
    </row>
    <row r="2573" spans="14:36">
      <c r="N2573" s="36"/>
      <c r="R2573" s="5"/>
      <c r="W2573"/>
      <c r="Y2573" s="36"/>
      <c r="AA2573" s="5"/>
      <c r="AC2573" s="36"/>
      <c r="AD2573" s="36"/>
      <c r="AE2573"/>
      <c r="AF2573"/>
      <c r="AH2573" s="36"/>
      <c r="AJ2573"/>
    </row>
    <row r="2574" spans="14:36">
      <c r="N2574" s="36"/>
      <c r="R2574" s="5"/>
      <c r="W2574"/>
      <c r="Y2574" s="36"/>
      <c r="AA2574" s="5"/>
      <c r="AC2574" s="36"/>
      <c r="AD2574" s="36"/>
      <c r="AE2574"/>
      <c r="AF2574"/>
      <c r="AH2574" s="36"/>
      <c r="AJ2574"/>
    </row>
    <row r="2575" spans="14:36">
      <c r="N2575" s="36"/>
      <c r="R2575" s="5"/>
      <c r="W2575"/>
      <c r="Y2575" s="36"/>
      <c r="AA2575" s="5"/>
      <c r="AC2575" s="36"/>
      <c r="AD2575" s="36"/>
      <c r="AE2575"/>
      <c r="AF2575"/>
      <c r="AH2575" s="36"/>
      <c r="AJ2575"/>
    </row>
    <row r="2576" spans="14:36">
      <c r="N2576" s="36"/>
      <c r="R2576" s="5"/>
      <c r="W2576"/>
      <c r="Y2576" s="36"/>
      <c r="AA2576" s="5"/>
      <c r="AC2576" s="36"/>
      <c r="AD2576" s="36"/>
      <c r="AE2576"/>
      <c r="AF2576"/>
      <c r="AH2576" s="36"/>
      <c r="AJ2576"/>
    </row>
    <row r="2577" spans="14:36">
      <c r="N2577" s="36"/>
      <c r="R2577" s="5"/>
      <c r="W2577"/>
      <c r="Y2577" s="36"/>
      <c r="AA2577" s="5"/>
      <c r="AC2577" s="36"/>
      <c r="AD2577" s="36"/>
      <c r="AE2577"/>
      <c r="AF2577"/>
      <c r="AH2577" s="36"/>
      <c r="AJ2577"/>
    </row>
    <row r="2578" spans="14:36">
      <c r="N2578" s="36"/>
      <c r="R2578" s="5"/>
      <c r="W2578"/>
      <c r="Y2578" s="36"/>
      <c r="AA2578" s="5"/>
      <c r="AC2578" s="36"/>
      <c r="AD2578" s="36"/>
      <c r="AE2578"/>
      <c r="AF2578"/>
      <c r="AH2578" s="36"/>
      <c r="AJ2578"/>
    </row>
    <row r="2579" spans="14:36">
      <c r="N2579" s="36"/>
      <c r="R2579" s="5"/>
      <c r="W2579"/>
      <c r="Y2579" s="36"/>
      <c r="AA2579" s="5"/>
      <c r="AC2579" s="36"/>
      <c r="AD2579" s="36"/>
      <c r="AE2579"/>
      <c r="AF2579"/>
      <c r="AH2579" s="36"/>
      <c r="AJ2579"/>
    </row>
    <row r="2580" spans="14:36">
      <c r="N2580" s="36"/>
      <c r="R2580" s="5"/>
      <c r="W2580"/>
      <c r="Y2580" s="36"/>
      <c r="AA2580" s="5"/>
      <c r="AC2580" s="36"/>
      <c r="AD2580" s="36"/>
      <c r="AE2580"/>
      <c r="AF2580"/>
      <c r="AH2580" s="36"/>
      <c r="AJ2580"/>
    </row>
    <row r="2581" spans="14:36">
      <c r="N2581" s="36"/>
      <c r="R2581" s="5"/>
      <c r="W2581"/>
      <c r="Y2581" s="36"/>
      <c r="AA2581" s="5"/>
      <c r="AC2581" s="36"/>
      <c r="AD2581" s="36"/>
      <c r="AE2581"/>
      <c r="AF2581"/>
      <c r="AH2581" s="36"/>
      <c r="AJ2581"/>
    </row>
    <row r="2582" spans="14:36">
      <c r="N2582" s="36"/>
      <c r="R2582" s="5"/>
      <c r="W2582"/>
      <c r="Y2582" s="36"/>
      <c r="AA2582" s="5"/>
      <c r="AC2582" s="36"/>
      <c r="AD2582" s="36"/>
      <c r="AE2582"/>
      <c r="AF2582"/>
      <c r="AH2582" s="36"/>
      <c r="AJ2582"/>
    </row>
    <row r="2583" spans="14:36">
      <c r="N2583" s="36"/>
      <c r="R2583" s="5"/>
      <c r="W2583"/>
      <c r="Y2583" s="36"/>
      <c r="AA2583" s="5"/>
      <c r="AC2583" s="36"/>
      <c r="AD2583" s="36"/>
      <c r="AE2583"/>
      <c r="AF2583"/>
      <c r="AH2583" s="36"/>
      <c r="AJ2583"/>
    </row>
    <row r="2584" spans="14:36">
      <c r="N2584" s="36"/>
      <c r="R2584" s="5"/>
      <c r="W2584"/>
      <c r="Y2584" s="36"/>
      <c r="AA2584" s="5"/>
      <c r="AC2584" s="36"/>
      <c r="AD2584" s="36"/>
      <c r="AE2584"/>
      <c r="AF2584"/>
      <c r="AH2584" s="36"/>
      <c r="AJ2584"/>
    </row>
    <row r="2585" spans="14:36">
      <c r="N2585" s="36"/>
      <c r="R2585" s="5"/>
      <c r="W2585"/>
      <c r="Y2585" s="36"/>
      <c r="AA2585" s="5"/>
      <c r="AC2585" s="36"/>
      <c r="AD2585" s="36"/>
      <c r="AE2585"/>
      <c r="AF2585"/>
      <c r="AH2585" s="36"/>
      <c r="AJ2585"/>
    </row>
    <row r="2586" spans="14:36">
      <c r="N2586" s="36"/>
      <c r="R2586" s="5"/>
      <c r="W2586"/>
      <c r="Y2586" s="36"/>
      <c r="AA2586" s="5"/>
      <c r="AC2586" s="36"/>
      <c r="AD2586" s="36"/>
      <c r="AE2586"/>
      <c r="AF2586"/>
      <c r="AH2586" s="36"/>
      <c r="AJ2586"/>
    </row>
    <row r="2587" spans="14:36">
      <c r="N2587" s="36"/>
      <c r="R2587" s="5"/>
      <c r="W2587"/>
      <c r="Y2587" s="36"/>
      <c r="AA2587" s="5"/>
      <c r="AC2587" s="36"/>
      <c r="AD2587" s="36"/>
      <c r="AE2587"/>
      <c r="AF2587"/>
      <c r="AH2587" s="36"/>
      <c r="AJ2587"/>
    </row>
    <row r="2588" spans="14:36">
      <c r="N2588" s="36"/>
      <c r="R2588" s="5"/>
      <c r="W2588"/>
      <c r="Y2588" s="36"/>
      <c r="AA2588" s="5"/>
      <c r="AC2588" s="36"/>
      <c r="AD2588" s="36"/>
      <c r="AE2588"/>
      <c r="AF2588"/>
      <c r="AH2588" s="36"/>
      <c r="AJ2588"/>
    </row>
    <row r="2589" spans="14:36">
      <c r="N2589" s="36"/>
      <c r="R2589" s="5"/>
      <c r="W2589"/>
      <c r="Y2589" s="36"/>
      <c r="AA2589" s="5"/>
      <c r="AC2589" s="36"/>
      <c r="AD2589" s="36"/>
      <c r="AE2589"/>
      <c r="AF2589"/>
      <c r="AH2589" s="36"/>
      <c r="AJ2589"/>
    </row>
    <row r="2590" spans="14:36">
      <c r="N2590" s="36"/>
      <c r="R2590" s="5"/>
      <c r="W2590"/>
      <c r="Y2590" s="36"/>
      <c r="AA2590" s="5"/>
      <c r="AC2590" s="36"/>
      <c r="AD2590" s="36"/>
      <c r="AE2590"/>
      <c r="AF2590"/>
      <c r="AH2590" s="36"/>
      <c r="AJ2590"/>
    </row>
    <row r="2591" spans="14:36">
      <c r="N2591" s="36"/>
      <c r="R2591" s="5"/>
      <c r="W2591"/>
      <c r="Y2591" s="36"/>
      <c r="AA2591" s="5"/>
      <c r="AC2591" s="36"/>
      <c r="AD2591" s="36"/>
      <c r="AE2591"/>
      <c r="AF2591"/>
      <c r="AH2591" s="36"/>
      <c r="AJ2591"/>
    </row>
    <row r="2592" spans="14:36">
      <c r="N2592" s="36"/>
      <c r="R2592" s="5"/>
      <c r="W2592"/>
      <c r="Y2592" s="36"/>
      <c r="AA2592" s="5"/>
      <c r="AC2592" s="36"/>
      <c r="AD2592" s="36"/>
      <c r="AE2592"/>
      <c r="AF2592"/>
      <c r="AH2592" s="36"/>
      <c r="AJ2592"/>
    </row>
    <row r="2593" spans="14:36">
      <c r="N2593" s="36"/>
      <c r="R2593" s="5"/>
      <c r="W2593"/>
      <c r="Y2593" s="36"/>
      <c r="AA2593" s="5"/>
      <c r="AC2593" s="36"/>
      <c r="AD2593" s="36"/>
      <c r="AE2593"/>
      <c r="AF2593"/>
      <c r="AH2593" s="36"/>
      <c r="AJ2593"/>
    </row>
    <row r="2594" spans="14:36">
      <c r="N2594" s="36"/>
      <c r="R2594" s="5"/>
      <c r="W2594"/>
      <c r="Y2594" s="36"/>
      <c r="AA2594" s="5"/>
      <c r="AC2594" s="36"/>
      <c r="AD2594" s="36"/>
      <c r="AE2594"/>
      <c r="AF2594"/>
      <c r="AH2594" s="36"/>
      <c r="AJ2594"/>
    </row>
    <row r="2595" spans="14:36">
      <c r="N2595" s="36"/>
      <c r="R2595" s="5"/>
      <c r="W2595"/>
      <c r="Y2595" s="36"/>
      <c r="AA2595" s="5"/>
      <c r="AC2595" s="36"/>
      <c r="AD2595" s="36"/>
      <c r="AE2595"/>
      <c r="AF2595"/>
      <c r="AH2595" s="36"/>
      <c r="AJ2595"/>
    </row>
    <row r="2596" spans="14:36">
      <c r="N2596" s="36"/>
      <c r="R2596" s="5"/>
      <c r="W2596"/>
      <c r="Y2596" s="36"/>
      <c r="AA2596" s="5"/>
      <c r="AC2596" s="36"/>
      <c r="AD2596" s="36"/>
      <c r="AE2596"/>
      <c r="AF2596"/>
      <c r="AH2596" s="36"/>
      <c r="AJ2596"/>
    </row>
    <row r="2597" spans="14:36">
      <c r="N2597" s="36"/>
      <c r="R2597" s="5"/>
      <c r="W2597"/>
      <c r="Y2597" s="36"/>
      <c r="AA2597" s="5"/>
      <c r="AC2597" s="36"/>
      <c r="AD2597" s="36"/>
      <c r="AE2597"/>
      <c r="AF2597"/>
      <c r="AH2597" s="36"/>
      <c r="AJ2597"/>
    </row>
    <row r="2598" spans="14:36">
      <c r="N2598" s="36"/>
      <c r="R2598" s="5"/>
      <c r="W2598"/>
      <c r="Y2598" s="36"/>
      <c r="AA2598" s="5"/>
      <c r="AC2598" s="36"/>
      <c r="AD2598" s="36"/>
      <c r="AE2598"/>
      <c r="AF2598"/>
      <c r="AH2598" s="36"/>
      <c r="AJ2598"/>
    </row>
    <row r="2599" spans="14:36">
      <c r="N2599" s="36"/>
      <c r="R2599" s="5"/>
      <c r="W2599"/>
      <c r="Y2599" s="36"/>
      <c r="AA2599" s="5"/>
      <c r="AC2599" s="36"/>
      <c r="AD2599" s="36"/>
      <c r="AE2599"/>
      <c r="AF2599"/>
      <c r="AH2599" s="36"/>
      <c r="AJ2599"/>
    </row>
    <row r="2600" spans="14:36">
      <c r="N2600" s="36"/>
      <c r="R2600" s="5"/>
      <c r="W2600"/>
      <c r="Y2600" s="36"/>
      <c r="AA2600" s="5"/>
      <c r="AC2600" s="36"/>
      <c r="AD2600" s="36"/>
      <c r="AE2600"/>
      <c r="AF2600"/>
      <c r="AH2600" s="36"/>
      <c r="AJ2600"/>
    </row>
    <row r="2601" spans="14:36">
      <c r="N2601" s="36"/>
      <c r="R2601" s="5"/>
      <c r="W2601"/>
      <c r="Y2601" s="36"/>
      <c r="AA2601" s="5"/>
      <c r="AC2601" s="36"/>
      <c r="AD2601" s="36"/>
      <c r="AE2601"/>
      <c r="AF2601"/>
      <c r="AH2601" s="36"/>
      <c r="AJ2601"/>
    </row>
    <row r="2602" spans="14:36">
      <c r="N2602" s="36"/>
      <c r="R2602" s="5"/>
      <c r="W2602"/>
      <c r="Y2602" s="36"/>
      <c r="AA2602" s="5"/>
      <c r="AC2602" s="36"/>
      <c r="AD2602" s="36"/>
      <c r="AE2602"/>
      <c r="AF2602"/>
      <c r="AH2602" s="36"/>
      <c r="AJ2602"/>
    </row>
    <row r="2603" spans="14:36">
      <c r="N2603" s="36"/>
      <c r="R2603" s="5"/>
      <c r="W2603"/>
      <c r="Y2603" s="36"/>
      <c r="AA2603" s="5"/>
      <c r="AC2603" s="36"/>
      <c r="AD2603" s="36"/>
      <c r="AE2603"/>
      <c r="AF2603"/>
      <c r="AH2603" s="36"/>
      <c r="AJ2603"/>
    </row>
    <row r="2604" spans="14:36">
      <c r="N2604" s="36"/>
      <c r="R2604" s="5"/>
      <c r="W2604"/>
      <c r="Y2604" s="36"/>
      <c r="AA2604" s="5"/>
      <c r="AC2604" s="36"/>
      <c r="AD2604" s="36"/>
      <c r="AE2604"/>
      <c r="AF2604"/>
      <c r="AH2604" s="36"/>
      <c r="AJ2604"/>
    </row>
    <row r="2605" spans="14:36">
      <c r="N2605" s="36"/>
      <c r="R2605" s="5"/>
      <c r="W2605"/>
      <c r="Y2605" s="36"/>
      <c r="AA2605" s="5"/>
      <c r="AC2605" s="36"/>
      <c r="AD2605" s="36"/>
      <c r="AE2605"/>
      <c r="AF2605"/>
      <c r="AH2605" s="36"/>
      <c r="AJ2605"/>
    </row>
    <row r="2606" spans="14:36">
      <c r="N2606" s="36"/>
      <c r="R2606" s="5"/>
      <c r="W2606"/>
      <c r="Y2606" s="36"/>
      <c r="AA2606" s="5"/>
      <c r="AC2606" s="36"/>
      <c r="AD2606" s="36"/>
      <c r="AE2606"/>
      <c r="AF2606"/>
      <c r="AH2606" s="36"/>
      <c r="AJ2606"/>
    </row>
    <row r="2607" spans="14:36">
      <c r="N2607" s="36"/>
      <c r="R2607" s="5"/>
      <c r="W2607"/>
      <c r="Y2607" s="36"/>
      <c r="AA2607" s="5"/>
      <c r="AC2607" s="36"/>
      <c r="AD2607" s="36"/>
      <c r="AE2607"/>
      <c r="AF2607"/>
      <c r="AH2607" s="36"/>
      <c r="AJ2607"/>
    </row>
    <row r="2608" spans="14:36">
      <c r="N2608" s="36"/>
      <c r="R2608" s="5"/>
      <c r="W2608"/>
      <c r="Y2608" s="36"/>
      <c r="AA2608" s="5"/>
      <c r="AC2608" s="36"/>
      <c r="AD2608" s="36"/>
      <c r="AE2608"/>
      <c r="AF2608"/>
      <c r="AH2608" s="36"/>
      <c r="AJ2608"/>
    </row>
    <row r="2609" spans="14:36">
      <c r="N2609" s="36"/>
      <c r="R2609" s="5"/>
      <c r="W2609"/>
      <c r="Y2609" s="36"/>
      <c r="AA2609" s="5"/>
      <c r="AC2609" s="36"/>
      <c r="AD2609" s="36"/>
      <c r="AE2609"/>
      <c r="AF2609"/>
      <c r="AH2609" s="36"/>
      <c r="AJ2609"/>
    </row>
    <row r="2610" spans="14:36">
      <c r="N2610" s="36"/>
      <c r="R2610" s="5"/>
      <c r="W2610"/>
      <c r="Y2610" s="36"/>
      <c r="AA2610" s="5"/>
      <c r="AC2610" s="36"/>
      <c r="AD2610" s="36"/>
      <c r="AE2610"/>
      <c r="AF2610"/>
      <c r="AH2610" s="36"/>
      <c r="AJ2610"/>
    </row>
    <row r="2611" spans="14:36">
      <c r="N2611" s="36"/>
      <c r="R2611" s="5"/>
      <c r="W2611"/>
      <c r="Y2611" s="36"/>
      <c r="AA2611" s="5"/>
      <c r="AC2611" s="36"/>
      <c r="AD2611" s="36"/>
      <c r="AE2611"/>
      <c r="AF2611"/>
      <c r="AH2611" s="36"/>
      <c r="AJ2611"/>
    </row>
    <row r="2612" spans="14:36">
      <c r="N2612" s="36"/>
      <c r="R2612" s="5"/>
      <c r="W2612"/>
      <c r="Y2612" s="36"/>
      <c r="AA2612" s="5"/>
      <c r="AC2612" s="36"/>
      <c r="AD2612" s="36"/>
      <c r="AE2612"/>
      <c r="AF2612"/>
      <c r="AH2612" s="36"/>
      <c r="AJ2612"/>
    </row>
    <row r="2613" spans="14:36">
      <c r="N2613" s="36"/>
      <c r="R2613" s="5"/>
      <c r="W2613"/>
      <c r="Y2613" s="36"/>
      <c r="AA2613" s="5"/>
      <c r="AC2613" s="36"/>
      <c r="AD2613" s="36"/>
      <c r="AE2613"/>
      <c r="AF2613"/>
      <c r="AH2613" s="36"/>
      <c r="AJ2613"/>
    </row>
    <row r="2614" spans="14:36">
      <c r="N2614" s="36"/>
      <c r="R2614" s="5"/>
      <c r="W2614"/>
      <c r="Y2614" s="36"/>
      <c r="AA2614" s="5"/>
      <c r="AC2614" s="36"/>
      <c r="AD2614" s="36"/>
      <c r="AE2614"/>
      <c r="AF2614"/>
      <c r="AH2614" s="36"/>
      <c r="AJ2614"/>
    </row>
    <row r="2615" spans="14:36">
      <c r="N2615" s="36"/>
      <c r="R2615" s="5"/>
      <c r="W2615"/>
      <c r="Y2615" s="36"/>
      <c r="AA2615" s="5"/>
      <c r="AC2615" s="36"/>
      <c r="AD2615" s="36"/>
      <c r="AE2615"/>
      <c r="AF2615"/>
      <c r="AH2615" s="36"/>
      <c r="AJ2615"/>
    </row>
    <row r="2616" spans="14:36">
      <c r="N2616" s="36"/>
      <c r="R2616" s="5"/>
      <c r="W2616"/>
      <c r="Y2616" s="36"/>
      <c r="AA2616" s="5"/>
      <c r="AC2616" s="36"/>
      <c r="AD2616" s="36"/>
      <c r="AE2616"/>
      <c r="AF2616"/>
      <c r="AH2616" s="36"/>
      <c r="AJ2616"/>
    </row>
    <row r="2617" spans="14:36">
      <c r="N2617" s="36"/>
      <c r="R2617" s="5"/>
      <c r="W2617"/>
      <c r="Y2617" s="36"/>
      <c r="AA2617" s="5"/>
      <c r="AC2617" s="36"/>
      <c r="AD2617" s="36"/>
      <c r="AE2617"/>
      <c r="AF2617"/>
      <c r="AH2617" s="36"/>
      <c r="AJ2617"/>
    </row>
    <row r="2618" spans="14:36">
      <c r="N2618" s="36"/>
      <c r="R2618" s="5"/>
      <c r="W2618"/>
      <c r="Y2618" s="36"/>
      <c r="AA2618" s="5"/>
      <c r="AC2618" s="36"/>
      <c r="AD2618" s="36"/>
      <c r="AE2618"/>
      <c r="AF2618"/>
      <c r="AH2618" s="36"/>
      <c r="AJ2618"/>
    </row>
    <row r="2619" spans="14:36">
      <c r="N2619" s="36"/>
      <c r="R2619" s="5"/>
      <c r="W2619"/>
      <c r="Y2619" s="36"/>
      <c r="AA2619" s="5"/>
      <c r="AC2619" s="36"/>
      <c r="AD2619" s="36"/>
      <c r="AE2619"/>
      <c r="AF2619"/>
      <c r="AH2619" s="36"/>
      <c r="AJ2619"/>
    </row>
    <row r="2620" spans="14:36">
      <c r="N2620" s="36"/>
      <c r="R2620" s="5"/>
      <c r="W2620"/>
      <c r="Y2620" s="36"/>
      <c r="AA2620" s="5"/>
      <c r="AC2620" s="36"/>
      <c r="AD2620" s="36"/>
      <c r="AE2620"/>
      <c r="AF2620"/>
      <c r="AH2620" s="36"/>
      <c r="AJ2620"/>
    </row>
    <row r="2621" spans="14:36">
      <c r="N2621" s="36"/>
      <c r="R2621" s="5"/>
      <c r="W2621"/>
      <c r="Y2621" s="36"/>
      <c r="AA2621" s="5"/>
      <c r="AC2621" s="36"/>
      <c r="AD2621" s="36"/>
      <c r="AE2621"/>
      <c r="AF2621"/>
      <c r="AH2621" s="36"/>
      <c r="AJ2621"/>
    </row>
    <row r="2622" spans="14:36">
      <c r="N2622" s="36"/>
      <c r="R2622" s="5"/>
      <c r="W2622"/>
      <c r="Y2622" s="36"/>
      <c r="AA2622" s="5"/>
      <c r="AC2622" s="36"/>
      <c r="AD2622" s="36"/>
      <c r="AE2622"/>
      <c r="AF2622"/>
      <c r="AH2622" s="36"/>
      <c r="AJ2622"/>
    </row>
    <row r="2623" spans="14:36">
      <c r="N2623" s="36"/>
      <c r="R2623" s="5"/>
      <c r="W2623"/>
      <c r="Y2623" s="36"/>
      <c r="AA2623" s="5"/>
      <c r="AC2623" s="36"/>
      <c r="AD2623" s="36"/>
      <c r="AE2623"/>
      <c r="AF2623"/>
      <c r="AH2623" s="36"/>
      <c r="AJ2623"/>
    </row>
    <row r="2624" spans="14:36">
      <c r="N2624" s="36"/>
      <c r="R2624" s="5"/>
      <c r="W2624"/>
      <c r="Y2624" s="36"/>
      <c r="AA2624" s="5"/>
      <c r="AC2624" s="36"/>
      <c r="AD2624" s="36"/>
      <c r="AE2624"/>
      <c r="AF2624"/>
      <c r="AH2624" s="36"/>
      <c r="AJ2624"/>
    </row>
    <row r="2625" spans="14:36">
      <c r="N2625" s="36"/>
      <c r="R2625" s="5"/>
      <c r="W2625"/>
      <c r="Y2625" s="36"/>
      <c r="AA2625" s="5"/>
      <c r="AC2625" s="36"/>
      <c r="AD2625" s="36"/>
      <c r="AE2625"/>
      <c r="AF2625"/>
      <c r="AH2625" s="36"/>
      <c r="AJ2625"/>
    </row>
    <row r="2626" spans="14:36">
      <c r="N2626" s="36"/>
      <c r="R2626" s="5"/>
      <c r="W2626"/>
      <c r="Y2626" s="36"/>
      <c r="AA2626" s="5"/>
      <c r="AC2626" s="36"/>
      <c r="AD2626" s="36"/>
      <c r="AE2626"/>
      <c r="AF2626"/>
      <c r="AH2626" s="36"/>
      <c r="AJ2626"/>
    </row>
    <row r="2627" spans="14:36">
      <c r="N2627" s="36"/>
      <c r="R2627" s="5"/>
      <c r="W2627"/>
      <c r="Y2627" s="36"/>
      <c r="AA2627" s="5"/>
      <c r="AC2627" s="36"/>
      <c r="AD2627" s="36"/>
      <c r="AE2627"/>
      <c r="AF2627"/>
      <c r="AH2627" s="36"/>
      <c r="AJ2627"/>
    </row>
    <row r="2628" spans="14:36">
      <c r="N2628" s="36"/>
      <c r="R2628" s="5"/>
      <c r="W2628"/>
      <c r="Y2628" s="36"/>
      <c r="AA2628" s="5"/>
      <c r="AC2628" s="36"/>
      <c r="AD2628" s="36"/>
      <c r="AE2628"/>
      <c r="AF2628"/>
      <c r="AH2628" s="36"/>
      <c r="AJ2628"/>
    </row>
    <row r="2629" spans="14:36">
      <c r="N2629" s="36"/>
      <c r="R2629" s="5"/>
      <c r="W2629"/>
      <c r="Y2629" s="36"/>
      <c r="AA2629" s="5"/>
      <c r="AC2629" s="36"/>
      <c r="AD2629" s="36"/>
      <c r="AE2629"/>
      <c r="AF2629"/>
      <c r="AH2629" s="36"/>
      <c r="AJ2629"/>
    </row>
    <row r="2630" spans="14:36">
      <c r="N2630" s="36"/>
      <c r="R2630" s="5"/>
      <c r="W2630"/>
      <c r="Y2630" s="36"/>
      <c r="AA2630" s="5"/>
      <c r="AC2630" s="36"/>
      <c r="AD2630" s="36"/>
      <c r="AE2630"/>
      <c r="AF2630"/>
      <c r="AH2630" s="36"/>
      <c r="AJ2630"/>
    </row>
    <row r="2631" spans="14:36">
      <c r="N2631" s="36"/>
      <c r="R2631" s="5"/>
      <c r="W2631"/>
      <c r="Y2631" s="36"/>
      <c r="AA2631" s="5"/>
      <c r="AC2631" s="36"/>
      <c r="AD2631" s="36"/>
      <c r="AE2631"/>
      <c r="AF2631"/>
      <c r="AH2631" s="36"/>
      <c r="AJ2631"/>
    </row>
    <row r="2632" spans="14:36">
      <c r="N2632" s="36"/>
      <c r="R2632" s="5"/>
      <c r="W2632"/>
      <c r="Y2632" s="36"/>
      <c r="AA2632" s="5"/>
      <c r="AC2632" s="36"/>
      <c r="AD2632" s="36"/>
      <c r="AE2632"/>
      <c r="AF2632"/>
      <c r="AH2632" s="36"/>
      <c r="AJ2632"/>
    </row>
    <row r="2633" spans="14:36">
      <c r="N2633" s="36"/>
      <c r="R2633" s="5"/>
      <c r="W2633"/>
      <c r="Y2633" s="36"/>
      <c r="AA2633" s="5"/>
      <c r="AC2633" s="36"/>
      <c r="AD2633" s="36"/>
      <c r="AE2633"/>
      <c r="AF2633"/>
      <c r="AH2633" s="36"/>
      <c r="AJ2633"/>
    </row>
    <row r="2634" spans="14:36">
      <c r="N2634" s="36"/>
      <c r="R2634" s="5"/>
      <c r="W2634"/>
      <c r="Y2634" s="36"/>
      <c r="AA2634" s="5"/>
      <c r="AC2634" s="36"/>
      <c r="AD2634" s="36"/>
      <c r="AE2634"/>
      <c r="AF2634"/>
      <c r="AH2634" s="36"/>
      <c r="AJ2634"/>
    </row>
    <row r="2635" spans="14:36">
      <c r="N2635" s="36"/>
      <c r="R2635" s="5"/>
      <c r="W2635"/>
      <c r="Y2635" s="36"/>
      <c r="AA2635" s="5"/>
      <c r="AC2635" s="36"/>
      <c r="AD2635" s="36"/>
      <c r="AE2635"/>
      <c r="AF2635"/>
      <c r="AH2635" s="36"/>
      <c r="AJ2635"/>
    </row>
    <row r="2636" spans="14:36">
      <c r="N2636" s="36"/>
      <c r="R2636" s="5"/>
      <c r="W2636"/>
      <c r="Y2636" s="36"/>
      <c r="AA2636" s="5"/>
      <c r="AC2636" s="36"/>
      <c r="AD2636" s="36"/>
      <c r="AE2636"/>
      <c r="AF2636"/>
      <c r="AH2636" s="36"/>
      <c r="AJ2636"/>
    </row>
    <row r="2637" spans="14:36">
      <c r="N2637" s="36"/>
      <c r="R2637" s="5"/>
      <c r="W2637"/>
      <c r="Y2637" s="36"/>
      <c r="AA2637" s="5"/>
      <c r="AC2637" s="36"/>
      <c r="AD2637" s="36"/>
      <c r="AE2637"/>
      <c r="AF2637"/>
      <c r="AH2637" s="36"/>
      <c r="AJ2637"/>
    </row>
    <row r="2638" spans="14:36">
      <c r="N2638" s="36"/>
      <c r="R2638" s="5"/>
      <c r="W2638"/>
      <c r="Y2638" s="36"/>
      <c r="AA2638" s="5"/>
      <c r="AC2638" s="36"/>
      <c r="AD2638" s="36"/>
      <c r="AE2638"/>
      <c r="AF2638"/>
      <c r="AH2638" s="36"/>
      <c r="AJ2638"/>
    </row>
    <row r="2639" spans="14:36">
      <c r="N2639" s="36"/>
      <c r="R2639" s="5"/>
      <c r="W2639"/>
      <c r="Y2639" s="36"/>
      <c r="AA2639" s="5"/>
      <c r="AC2639" s="36"/>
      <c r="AD2639" s="36"/>
      <c r="AE2639"/>
      <c r="AF2639"/>
      <c r="AH2639" s="36"/>
      <c r="AJ2639"/>
    </row>
    <row r="2640" spans="14:36">
      <c r="N2640" s="36"/>
      <c r="R2640" s="5"/>
      <c r="W2640"/>
      <c r="Y2640" s="36"/>
      <c r="AA2640" s="5"/>
      <c r="AC2640" s="36"/>
      <c r="AD2640" s="36"/>
      <c r="AE2640"/>
      <c r="AF2640"/>
      <c r="AH2640" s="36"/>
      <c r="AJ2640"/>
    </row>
    <row r="2641" spans="14:36">
      <c r="N2641" s="36"/>
      <c r="R2641" s="5"/>
      <c r="W2641"/>
      <c r="Y2641" s="36"/>
      <c r="AA2641" s="5"/>
      <c r="AC2641" s="36"/>
      <c r="AD2641" s="36"/>
      <c r="AE2641"/>
      <c r="AF2641"/>
      <c r="AH2641" s="36"/>
      <c r="AJ2641"/>
    </row>
    <row r="2642" spans="14:36">
      <c r="N2642" s="36"/>
      <c r="R2642" s="5"/>
      <c r="W2642"/>
      <c r="Y2642" s="36"/>
      <c r="AA2642" s="5"/>
      <c r="AC2642" s="36"/>
      <c r="AD2642" s="36"/>
      <c r="AE2642"/>
      <c r="AF2642"/>
      <c r="AH2642" s="36"/>
      <c r="AJ2642"/>
    </row>
    <row r="2643" spans="14:36">
      <c r="N2643" s="36"/>
      <c r="R2643" s="5"/>
      <c r="W2643"/>
      <c r="Y2643" s="36"/>
      <c r="AA2643" s="5"/>
      <c r="AC2643" s="36"/>
      <c r="AD2643" s="36"/>
      <c r="AE2643"/>
      <c r="AF2643"/>
      <c r="AH2643" s="36"/>
      <c r="AJ2643"/>
    </row>
    <row r="2644" spans="14:36">
      <c r="N2644" s="36"/>
      <c r="R2644" s="5"/>
      <c r="W2644"/>
      <c r="Y2644" s="36"/>
      <c r="AA2644" s="5"/>
      <c r="AC2644" s="36"/>
      <c r="AD2644" s="36"/>
      <c r="AE2644"/>
      <c r="AF2644"/>
      <c r="AH2644" s="36"/>
      <c r="AJ2644"/>
    </row>
    <row r="2645" spans="14:36">
      <c r="N2645" s="36"/>
      <c r="R2645" s="5"/>
      <c r="W2645"/>
      <c r="Y2645" s="36"/>
      <c r="AA2645" s="5"/>
      <c r="AC2645" s="36"/>
      <c r="AD2645" s="36"/>
      <c r="AE2645"/>
      <c r="AF2645"/>
      <c r="AH2645" s="36"/>
      <c r="AJ2645"/>
    </row>
    <row r="2646" spans="14:36">
      <c r="N2646" s="36"/>
      <c r="R2646" s="5"/>
      <c r="W2646"/>
      <c r="Y2646" s="36"/>
      <c r="AA2646" s="5"/>
      <c r="AC2646" s="36"/>
      <c r="AD2646" s="36"/>
      <c r="AE2646"/>
      <c r="AF2646"/>
      <c r="AH2646" s="36"/>
      <c r="AJ2646"/>
    </row>
    <row r="2647" spans="14:36">
      <c r="N2647" s="36"/>
      <c r="R2647" s="5"/>
      <c r="W2647"/>
      <c r="Y2647" s="36"/>
      <c r="AA2647" s="5"/>
      <c r="AC2647" s="36"/>
      <c r="AD2647" s="36"/>
      <c r="AE2647"/>
      <c r="AF2647"/>
      <c r="AH2647" s="36"/>
      <c r="AJ2647"/>
    </row>
    <row r="2648" spans="14:36">
      <c r="N2648" s="36"/>
      <c r="R2648" s="5"/>
      <c r="W2648"/>
      <c r="Y2648" s="36"/>
      <c r="AA2648" s="5"/>
      <c r="AC2648" s="36"/>
      <c r="AD2648" s="36"/>
      <c r="AE2648"/>
      <c r="AF2648"/>
      <c r="AH2648" s="36"/>
      <c r="AJ2648"/>
    </row>
    <row r="2649" spans="14:36">
      <c r="N2649" s="36"/>
      <c r="R2649" s="5"/>
      <c r="W2649"/>
      <c r="Y2649" s="36"/>
      <c r="AA2649" s="5"/>
      <c r="AC2649" s="36"/>
      <c r="AD2649" s="36"/>
      <c r="AE2649"/>
      <c r="AF2649"/>
      <c r="AH2649" s="36"/>
      <c r="AJ2649"/>
    </row>
    <row r="2650" spans="14:36">
      <c r="N2650" s="36"/>
      <c r="R2650" s="5"/>
      <c r="W2650"/>
      <c r="Y2650" s="36"/>
      <c r="AA2650" s="5"/>
      <c r="AC2650" s="36"/>
      <c r="AD2650" s="36"/>
      <c r="AE2650"/>
      <c r="AF2650"/>
      <c r="AH2650" s="36"/>
      <c r="AJ2650"/>
    </row>
    <row r="2651" spans="14:36">
      <c r="N2651" s="36"/>
      <c r="R2651" s="5"/>
      <c r="W2651"/>
      <c r="Y2651" s="36"/>
      <c r="AA2651" s="5"/>
      <c r="AC2651" s="36"/>
      <c r="AD2651" s="36"/>
      <c r="AE2651"/>
      <c r="AF2651"/>
      <c r="AH2651" s="36"/>
      <c r="AJ2651"/>
    </row>
    <row r="2652" spans="14:36">
      <c r="N2652" s="36"/>
      <c r="R2652" s="5"/>
      <c r="W2652"/>
      <c r="Y2652" s="36"/>
      <c r="AA2652" s="5"/>
      <c r="AC2652" s="36"/>
      <c r="AD2652" s="36"/>
      <c r="AE2652"/>
      <c r="AF2652"/>
      <c r="AH2652" s="36"/>
      <c r="AJ2652"/>
    </row>
    <row r="2653" spans="14:36">
      <c r="N2653" s="36"/>
      <c r="R2653" s="5"/>
      <c r="W2653"/>
      <c r="Y2653" s="36"/>
      <c r="AA2653" s="5"/>
      <c r="AC2653" s="36"/>
      <c r="AD2653" s="36"/>
      <c r="AE2653"/>
      <c r="AF2653"/>
      <c r="AH2653" s="36"/>
      <c r="AJ2653"/>
    </row>
    <row r="2654" spans="14:36">
      <c r="N2654" s="36"/>
      <c r="R2654" s="5"/>
      <c r="W2654"/>
      <c r="Y2654" s="36"/>
      <c r="AA2654" s="5"/>
      <c r="AC2654" s="36"/>
      <c r="AD2654" s="36"/>
      <c r="AE2654"/>
      <c r="AF2654"/>
      <c r="AH2654" s="36"/>
      <c r="AJ2654"/>
    </row>
    <row r="2655" spans="14:36">
      <c r="N2655" s="36"/>
      <c r="R2655" s="5"/>
      <c r="W2655"/>
      <c r="Y2655" s="36"/>
      <c r="AA2655" s="5"/>
      <c r="AC2655" s="36"/>
      <c r="AD2655" s="36"/>
      <c r="AE2655"/>
      <c r="AF2655"/>
      <c r="AH2655" s="36"/>
      <c r="AJ2655"/>
    </row>
    <row r="2656" spans="14:36">
      <c r="N2656" s="36"/>
      <c r="R2656" s="5"/>
      <c r="W2656"/>
      <c r="Y2656" s="36"/>
      <c r="AA2656" s="5"/>
      <c r="AC2656" s="36"/>
      <c r="AD2656" s="36"/>
      <c r="AE2656"/>
      <c r="AF2656"/>
      <c r="AH2656" s="36"/>
      <c r="AJ2656"/>
    </row>
    <row r="2657" spans="14:36">
      <c r="N2657" s="36"/>
      <c r="R2657" s="5"/>
      <c r="W2657"/>
      <c r="Y2657" s="36"/>
      <c r="AA2657" s="5"/>
      <c r="AC2657" s="36"/>
      <c r="AD2657" s="36"/>
      <c r="AE2657"/>
      <c r="AF2657"/>
      <c r="AH2657" s="36"/>
      <c r="AJ2657"/>
    </row>
    <row r="2658" spans="14:36">
      <c r="N2658" s="36"/>
      <c r="R2658" s="5"/>
      <c r="W2658"/>
      <c r="Y2658" s="36"/>
      <c r="AA2658" s="5"/>
      <c r="AC2658" s="36"/>
      <c r="AD2658" s="36"/>
      <c r="AE2658"/>
      <c r="AF2658"/>
      <c r="AH2658" s="36"/>
      <c r="AJ2658"/>
    </row>
    <row r="2659" spans="14:36">
      <c r="N2659" s="36"/>
      <c r="R2659" s="5"/>
      <c r="W2659"/>
      <c r="Y2659" s="36"/>
      <c r="AA2659" s="5"/>
      <c r="AC2659" s="36"/>
      <c r="AD2659" s="36"/>
      <c r="AE2659"/>
      <c r="AF2659"/>
      <c r="AH2659" s="36"/>
      <c r="AJ2659"/>
    </row>
    <row r="2660" spans="14:36">
      <c r="N2660" s="36"/>
      <c r="R2660" s="5"/>
      <c r="W2660"/>
      <c r="Y2660" s="36"/>
      <c r="AA2660" s="5"/>
      <c r="AC2660" s="36"/>
      <c r="AD2660" s="36"/>
      <c r="AE2660"/>
      <c r="AF2660"/>
      <c r="AH2660" s="36"/>
      <c r="AJ2660"/>
    </row>
    <row r="2661" spans="14:36">
      <c r="N2661" s="36"/>
      <c r="R2661" s="5"/>
      <c r="W2661"/>
      <c r="Y2661" s="36"/>
      <c r="AA2661" s="5"/>
      <c r="AC2661" s="36"/>
      <c r="AD2661" s="36"/>
      <c r="AE2661"/>
      <c r="AF2661"/>
      <c r="AH2661" s="36"/>
      <c r="AJ2661"/>
    </row>
    <row r="2662" spans="14:36">
      <c r="N2662" s="36"/>
      <c r="R2662" s="5"/>
      <c r="W2662"/>
      <c r="Y2662" s="36"/>
      <c r="AA2662" s="5"/>
      <c r="AC2662" s="36"/>
      <c r="AD2662" s="36"/>
      <c r="AE2662"/>
      <c r="AF2662"/>
      <c r="AH2662" s="36"/>
      <c r="AJ2662"/>
    </row>
    <row r="2663" spans="14:36">
      <c r="N2663" s="36"/>
      <c r="R2663" s="5"/>
      <c r="W2663"/>
      <c r="Y2663" s="36"/>
      <c r="AA2663" s="5"/>
      <c r="AC2663" s="36"/>
      <c r="AD2663" s="36"/>
      <c r="AE2663"/>
      <c r="AF2663"/>
      <c r="AH2663" s="36"/>
      <c r="AJ2663"/>
    </row>
    <row r="2664" spans="14:36">
      <c r="N2664" s="36"/>
      <c r="R2664" s="5"/>
      <c r="W2664"/>
      <c r="Y2664" s="36"/>
      <c r="AA2664" s="5"/>
      <c r="AC2664" s="36"/>
      <c r="AD2664" s="36"/>
      <c r="AE2664"/>
      <c r="AF2664"/>
      <c r="AH2664" s="36"/>
      <c r="AJ2664"/>
    </row>
    <row r="2665" spans="14:36">
      <c r="N2665" s="36"/>
      <c r="R2665" s="5"/>
      <c r="W2665"/>
      <c r="Y2665" s="36"/>
      <c r="AA2665" s="5"/>
      <c r="AC2665" s="36"/>
      <c r="AD2665" s="36"/>
      <c r="AE2665"/>
      <c r="AF2665"/>
      <c r="AH2665" s="36"/>
      <c r="AJ2665"/>
    </row>
    <row r="2666" spans="14:36">
      <c r="N2666" s="36"/>
      <c r="R2666" s="5"/>
      <c r="W2666"/>
      <c r="Y2666" s="36"/>
      <c r="AA2666" s="5"/>
      <c r="AC2666" s="36"/>
      <c r="AD2666" s="36"/>
      <c r="AE2666"/>
      <c r="AF2666"/>
      <c r="AH2666" s="36"/>
      <c r="AJ2666"/>
    </row>
    <row r="2667" spans="14:36">
      <c r="N2667" s="36"/>
      <c r="R2667" s="5"/>
      <c r="W2667"/>
      <c r="Y2667" s="36"/>
      <c r="AA2667" s="5"/>
      <c r="AC2667" s="36"/>
      <c r="AD2667" s="36"/>
      <c r="AE2667"/>
      <c r="AF2667"/>
      <c r="AH2667" s="36"/>
      <c r="AJ2667"/>
    </row>
    <row r="2668" spans="14:36">
      <c r="N2668" s="36"/>
      <c r="R2668" s="5"/>
      <c r="W2668"/>
      <c r="Y2668" s="36"/>
      <c r="AA2668" s="5"/>
      <c r="AC2668" s="36"/>
      <c r="AD2668" s="36"/>
      <c r="AE2668"/>
      <c r="AF2668"/>
      <c r="AH2668" s="36"/>
      <c r="AJ2668"/>
    </row>
    <row r="2669" spans="14:36">
      <c r="N2669" s="36"/>
      <c r="R2669" s="5"/>
      <c r="W2669"/>
      <c r="Y2669" s="36"/>
      <c r="AA2669" s="5"/>
      <c r="AC2669" s="36"/>
      <c r="AD2669" s="36"/>
      <c r="AE2669"/>
      <c r="AF2669"/>
      <c r="AH2669" s="36"/>
      <c r="AJ2669"/>
    </row>
    <row r="2670" spans="14:36">
      <c r="N2670" s="36"/>
      <c r="R2670" s="5"/>
      <c r="W2670"/>
      <c r="Y2670" s="36"/>
      <c r="AA2670" s="5"/>
      <c r="AC2670" s="36"/>
      <c r="AD2670" s="36"/>
      <c r="AE2670"/>
      <c r="AF2670"/>
      <c r="AH2670" s="36"/>
      <c r="AJ2670"/>
    </row>
    <row r="2671" spans="14:36">
      <c r="N2671" s="36"/>
      <c r="R2671" s="5"/>
      <c r="W2671"/>
      <c r="Y2671" s="36"/>
      <c r="AA2671" s="5"/>
      <c r="AC2671" s="36"/>
      <c r="AD2671" s="36"/>
      <c r="AE2671"/>
      <c r="AF2671"/>
      <c r="AH2671" s="36"/>
      <c r="AJ2671"/>
    </row>
    <row r="2672" spans="14:36">
      <c r="N2672" s="36"/>
      <c r="R2672" s="5"/>
      <c r="W2672"/>
      <c r="Y2672" s="36"/>
      <c r="AA2672" s="5"/>
      <c r="AC2672" s="36"/>
      <c r="AD2672" s="36"/>
      <c r="AE2672"/>
      <c r="AF2672"/>
      <c r="AH2672" s="36"/>
      <c r="AJ2672"/>
    </row>
    <row r="2673" spans="14:36">
      <c r="N2673" s="36"/>
      <c r="R2673" s="5"/>
      <c r="W2673"/>
      <c r="Y2673" s="36"/>
      <c r="AA2673" s="5"/>
      <c r="AC2673" s="36"/>
      <c r="AD2673" s="36"/>
      <c r="AE2673"/>
      <c r="AF2673"/>
      <c r="AH2673" s="36"/>
      <c r="AJ2673"/>
    </row>
    <row r="2674" spans="14:36">
      <c r="N2674" s="36"/>
      <c r="R2674" s="5"/>
      <c r="W2674"/>
      <c r="Y2674" s="36"/>
      <c r="AA2674" s="5"/>
      <c r="AC2674" s="36"/>
      <c r="AD2674" s="36"/>
      <c r="AE2674"/>
      <c r="AF2674"/>
      <c r="AH2674" s="36"/>
      <c r="AJ2674"/>
    </row>
    <row r="2675" spans="14:36">
      <c r="N2675" s="36"/>
      <c r="R2675" s="5"/>
      <c r="W2675"/>
      <c r="Y2675" s="36"/>
      <c r="AA2675" s="5"/>
      <c r="AC2675" s="36"/>
      <c r="AD2675" s="36"/>
      <c r="AE2675"/>
      <c r="AF2675"/>
      <c r="AH2675" s="36"/>
      <c r="AJ2675"/>
    </row>
    <row r="2676" spans="14:36">
      <c r="N2676" s="36"/>
      <c r="R2676" s="5"/>
      <c r="W2676"/>
      <c r="Y2676" s="36"/>
      <c r="AA2676" s="5"/>
      <c r="AC2676" s="36"/>
      <c r="AD2676" s="36"/>
      <c r="AE2676"/>
      <c r="AF2676"/>
      <c r="AH2676" s="36"/>
      <c r="AJ2676"/>
    </row>
    <row r="2677" spans="14:36">
      <c r="N2677" s="36"/>
      <c r="R2677" s="5"/>
      <c r="W2677"/>
      <c r="Y2677" s="36"/>
      <c r="AA2677" s="5"/>
      <c r="AC2677" s="36"/>
      <c r="AD2677" s="36"/>
      <c r="AE2677"/>
      <c r="AF2677"/>
      <c r="AH2677" s="36"/>
      <c r="AJ2677"/>
    </row>
    <row r="2678" spans="14:36">
      <c r="N2678" s="36"/>
      <c r="R2678" s="5"/>
      <c r="W2678"/>
      <c r="Y2678" s="36"/>
      <c r="AA2678" s="5"/>
      <c r="AC2678" s="36"/>
      <c r="AD2678" s="36"/>
      <c r="AE2678"/>
      <c r="AF2678"/>
      <c r="AH2678" s="36"/>
      <c r="AJ2678"/>
    </row>
    <row r="2679" spans="14:36">
      <c r="N2679" s="36"/>
      <c r="R2679" s="5"/>
      <c r="W2679"/>
      <c r="Y2679" s="36"/>
      <c r="AA2679" s="5"/>
      <c r="AC2679" s="36"/>
      <c r="AD2679" s="36"/>
      <c r="AE2679"/>
      <c r="AF2679"/>
      <c r="AH2679" s="36"/>
      <c r="AJ2679"/>
    </row>
    <row r="2680" spans="14:36">
      <c r="N2680" s="36"/>
      <c r="R2680" s="5"/>
      <c r="W2680"/>
      <c r="Y2680" s="36"/>
      <c r="AA2680" s="5"/>
      <c r="AC2680" s="36"/>
      <c r="AD2680" s="36"/>
      <c r="AE2680"/>
      <c r="AF2680"/>
      <c r="AH2680" s="36"/>
      <c r="AJ2680"/>
    </row>
    <row r="2681" spans="14:36">
      <c r="N2681" s="36"/>
      <c r="R2681" s="5"/>
      <c r="W2681"/>
      <c r="Y2681" s="36"/>
      <c r="AA2681" s="5"/>
      <c r="AC2681" s="36"/>
      <c r="AD2681" s="36"/>
      <c r="AE2681"/>
      <c r="AF2681"/>
      <c r="AH2681" s="36"/>
      <c r="AJ2681"/>
    </row>
    <row r="2682" spans="14:36">
      <c r="N2682" s="36"/>
      <c r="R2682" s="5"/>
      <c r="W2682"/>
      <c r="Y2682" s="36"/>
      <c r="AA2682" s="5"/>
      <c r="AC2682" s="36"/>
      <c r="AD2682" s="36"/>
      <c r="AE2682"/>
      <c r="AF2682"/>
      <c r="AH2682" s="36"/>
      <c r="AJ2682"/>
    </row>
    <row r="2683" spans="14:36">
      <c r="N2683" s="36"/>
      <c r="R2683" s="5"/>
      <c r="W2683"/>
      <c r="Y2683" s="36"/>
      <c r="AA2683" s="5"/>
      <c r="AC2683" s="36"/>
      <c r="AD2683" s="36"/>
      <c r="AE2683"/>
      <c r="AF2683"/>
      <c r="AH2683" s="36"/>
      <c r="AJ2683"/>
    </row>
    <row r="2684" spans="14:36">
      <c r="N2684" s="36"/>
      <c r="R2684" s="5"/>
      <c r="W2684"/>
      <c r="Y2684" s="36"/>
      <c r="AA2684" s="5"/>
      <c r="AC2684" s="36"/>
      <c r="AD2684" s="36"/>
      <c r="AE2684"/>
      <c r="AF2684"/>
      <c r="AH2684" s="36"/>
      <c r="AJ2684"/>
    </row>
    <row r="2685" spans="14:36">
      <c r="N2685" s="36"/>
      <c r="R2685" s="5"/>
      <c r="W2685"/>
      <c r="Y2685" s="36"/>
      <c r="AA2685" s="5"/>
      <c r="AC2685" s="36"/>
      <c r="AD2685" s="36"/>
      <c r="AE2685"/>
      <c r="AF2685"/>
      <c r="AH2685" s="36"/>
      <c r="AJ2685"/>
    </row>
    <row r="2686" spans="14:36">
      <c r="N2686" s="36"/>
      <c r="R2686" s="5"/>
      <c r="W2686"/>
      <c r="Y2686" s="36"/>
      <c r="AA2686" s="5"/>
      <c r="AC2686" s="36"/>
      <c r="AD2686" s="36"/>
      <c r="AE2686"/>
      <c r="AF2686"/>
      <c r="AH2686" s="36"/>
      <c r="AJ2686"/>
    </row>
    <row r="2687" spans="14:36">
      <c r="N2687" s="36"/>
      <c r="R2687" s="5"/>
      <c r="W2687"/>
      <c r="Y2687" s="36"/>
      <c r="AA2687" s="5"/>
      <c r="AC2687" s="36"/>
      <c r="AD2687" s="36"/>
      <c r="AE2687"/>
      <c r="AF2687"/>
      <c r="AH2687" s="36"/>
      <c r="AJ2687"/>
    </row>
    <row r="2688" spans="14:36">
      <c r="N2688" s="36"/>
      <c r="R2688" s="5"/>
      <c r="W2688"/>
      <c r="Y2688" s="36"/>
      <c r="AA2688" s="5"/>
      <c r="AC2688" s="36"/>
      <c r="AD2688" s="36"/>
      <c r="AE2688"/>
      <c r="AF2688"/>
      <c r="AH2688" s="36"/>
      <c r="AJ2688"/>
    </row>
    <row r="2689" spans="14:36">
      <c r="N2689" s="36"/>
      <c r="R2689" s="5"/>
      <c r="W2689"/>
      <c r="Y2689" s="36"/>
      <c r="AA2689" s="5"/>
      <c r="AC2689" s="36"/>
      <c r="AD2689" s="36"/>
      <c r="AE2689"/>
      <c r="AF2689"/>
      <c r="AH2689" s="36"/>
      <c r="AJ2689"/>
    </row>
    <row r="2690" spans="14:36">
      <c r="N2690" s="36"/>
      <c r="R2690" s="5"/>
      <c r="W2690"/>
      <c r="Y2690" s="36"/>
      <c r="AA2690" s="5"/>
      <c r="AC2690" s="36"/>
      <c r="AD2690" s="36"/>
      <c r="AE2690"/>
      <c r="AF2690"/>
      <c r="AH2690" s="36"/>
      <c r="AJ2690"/>
    </row>
    <row r="2691" spans="14:36">
      <c r="N2691" s="36"/>
      <c r="R2691" s="5"/>
      <c r="W2691"/>
      <c r="Y2691" s="36"/>
      <c r="AA2691" s="5"/>
      <c r="AC2691" s="36"/>
      <c r="AD2691" s="36"/>
      <c r="AE2691"/>
      <c r="AF2691"/>
      <c r="AH2691" s="36"/>
      <c r="AJ2691"/>
    </row>
    <row r="2692" spans="14:36">
      <c r="N2692" s="36"/>
      <c r="R2692" s="5"/>
      <c r="W2692"/>
      <c r="Y2692" s="36"/>
      <c r="AA2692" s="5"/>
      <c r="AC2692" s="36"/>
      <c r="AD2692" s="36"/>
      <c r="AE2692"/>
      <c r="AF2692"/>
      <c r="AH2692" s="36"/>
      <c r="AJ2692"/>
    </row>
    <row r="2693" spans="14:36">
      <c r="N2693" s="36"/>
      <c r="R2693" s="5"/>
      <c r="W2693"/>
      <c r="Y2693" s="36"/>
      <c r="AA2693" s="5"/>
      <c r="AC2693" s="36"/>
      <c r="AD2693" s="36"/>
      <c r="AE2693"/>
      <c r="AF2693"/>
      <c r="AH2693" s="36"/>
      <c r="AJ2693"/>
    </row>
    <row r="2694" spans="14:36">
      <c r="N2694" s="36"/>
      <c r="R2694" s="5"/>
      <c r="W2694"/>
      <c r="Y2694" s="36"/>
      <c r="AA2694" s="5"/>
      <c r="AC2694" s="36"/>
      <c r="AD2694" s="36"/>
      <c r="AE2694"/>
      <c r="AF2694"/>
      <c r="AH2694" s="36"/>
      <c r="AJ2694"/>
    </row>
    <row r="2695" spans="14:36">
      <c r="N2695" s="36"/>
      <c r="R2695" s="5"/>
      <c r="W2695"/>
      <c r="Y2695" s="36"/>
      <c r="AA2695" s="5"/>
      <c r="AC2695" s="36"/>
      <c r="AD2695" s="36"/>
      <c r="AE2695"/>
      <c r="AF2695"/>
      <c r="AH2695" s="36"/>
      <c r="AJ2695"/>
    </row>
    <row r="2696" spans="14:36">
      <c r="N2696" s="36"/>
      <c r="R2696" s="5"/>
      <c r="W2696"/>
      <c r="Y2696" s="36"/>
      <c r="AA2696" s="5"/>
      <c r="AC2696" s="36"/>
      <c r="AD2696" s="36"/>
      <c r="AE2696"/>
      <c r="AF2696"/>
      <c r="AH2696" s="36"/>
      <c r="AJ2696"/>
    </row>
    <row r="2697" spans="14:36">
      <c r="N2697" s="36"/>
      <c r="R2697" s="5"/>
      <c r="W2697"/>
      <c r="Y2697" s="36"/>
      <c r="AA2697" s="5"/>
      <c r="AC2697" s="36"/>
      <c r="AD2697" s="36"/>
      <c r="AE2697"/>
      <c r="AF2697"/>
      <c r="AH2697" s="36"/>
      <c r="AJ2697"/>
    </row>
    <row r="2698" spans="14:36">
      <c r="N2698" s="36"/>
      <c r="R2698" s="5"/>
      <c r="W2698"/>
      <c r="Y2698" s="36"/>
      <c r="AA2698" s="5"/>
      <c r="AC2698" s="36"/>
      <c r="AD2698" s="36"/>
      <c r="AE2698"/>
      <c r="AF2698"/>
      <c r="AH2698" s="36"/>
      <c r="AJ2698"/>
    </row>
    <row r="2699" spans="14:36">
      <c r="N2699" s="36"/>
      <c r="R2699" s="5"/>
      <c r="W2699"/>
      <c r="Y2699" s="36"/>
      <c r="AA2699" s="5"/>
      <c r="AC2699" s="36"/>
      <c r="AD2699" s="36"/>
      <c r="AE2699"/>
      <c r="AF2699"/>
      <c r="AH2699" s="36"/>
      <c r="AJ2699"/>
    </row>
    <row r="2700" spans="14:36">
      <c r="N2700" s="36"/>
      <c r="R2700" s="5"/>
      <c r="W2700"/>
      <c r="Y2700" s="36"/>
      <c r="AA2700" s="5"/>
      <c r="AC2700" s="36"/>
      <c r="AD2700" s="36"/>
      <c r="AE2700"/>
      <c r="AF2700"/>
      <c r="AH2700" s="36"/>
      <c r="AJ2700"/>
    </row>
    <row r="2701" spans="14:36">
      <c r="N2701" s="36"/>
      <c r="R2701" s="5"/>
      <c r="W2701"/>
      <c r="Y2701" s="36"/>
      <c r="AA2701" s="5"/>
      <c r="AC2701" s="36"/>
      <c r="AD2701" s="36"/>
      <c r="AE2701"/>
      <c r="AF2701"/>
      <c r="AH2701" s="36"/>
      <c r="AJ2701"/>
    </row>
    <row r="2702" spans="14:36">
      <c r="N2702" s="36"/>
      <c r="R2702" s="5"/>
      <c r="W2702"/>
      <c r="Y2702" s="36"/>
      <c r="AA2702" s="5"/>
      <c r="AC2702" s="36"/>
      <c r="AD2702" s="36"/>
      <c r="AE2702"/>
      <c r="AF2702"/>
      <c r="AH2702" s="36"/>
      <c r="AJ2702"/>
    </row>
    <row r="2703" spans="14:36">
      <c r="N2703" s="36"/>
      <c r="R2703" s="5"/>
      <c r="W2703"/>
      <c r="Y2703" s="36"/>
      <c r="AA2703" s="5"/>
      <c r="AC2703" s="36"/>
      <c r="AD2703" s="36"/>
      <c r="AE2703"/>
      <c r="AF2703"/>
      <c r="AH2703" s="36"/>
      <c r="AJ2703"/>
    </row>
    <row r="2704" spans="14:36">
      <c r="N2704" s="36"/>
      <c r="R2704" s="5"/>
      <c r="W2704"/>
      <c r="Y2704" s="36"/>
      <c r="AA2704" s="5"/>
      <c r="AC2704" s="36"/>
      <c r="AD2704" s="36"/>
      <c r="AE2704"/>
      <c r="AF2704"/>
      <c r="AH2704" s="36"/>
      <c r="AJ2704"/>
    </row>
    <row r="2705" spans="14:36">
      <c r="N2705" s="36"/>
      <c r="R2705" s="5"/>
      <c r="W2705"/>
      <c r="Y2705" s="36"/>
      <c r="AA2705" s="5"/>
      <c r="AC2705" s="36"/>
      <c r="AD2705" s="36"/>
      <c r="AE2705"/>
      <c r="AF2705"/>
      <c r="AH2705" s="36"/>
      <c r="AJ2705"/>
    </row>
    <row r="2706" spans="14:36">
      <c r="N2706" s="36"/>
      <c r="R2706" s="5"/>
      <c r="W2706"/>
      <c r="Y2706" s="36"/>
      <c r="AA2706" s="5"/>
      <c r="AC2706" s="36"/>
      <c r="AD2706" s="36"/>
      <c r="AE2706"/>
      <c r="AF2706"/>
      <c r="AH2706" s="36"/>
      <c r="AJ2706"/>
    </row>
    <row r="2707" spans="14:36">
      <c r="N2707" s="36"/>
      <c r="R2707" s="5"/>
      <c r="W2707"/>
      <c r="Y2707" s="36"/>
      <c r="AA2707" s="5"/>
      <c r="AC2707" s="36"/>
      <c r="AD2707" s="36"/>
      <c r="AE2707"/>
      <c r="AF2707"/>
      <c r="AH2707" s="36"/>
      <c r="AJ2707"/>
    </row>
    <row r="2708" spans="14:36">
      <c r="N2708" s="36"/>
      <c r="R2708" s="5"/>
      <c r="W2708"/>
      <c r="Y2708" s="36"/>
      <c r="AA2708" s="5"/>
      <c r="AC2708" s="36"/>
      <c r="AD2708" s="36"/>
      <c r="AE2708"/>
      <c r="AF2708"/>
      <c r="AH2708" s="36"/>
      <c r="AJ2708"/>
    </row>
    <row r="2709" spans="14:36">
      <c r="N2709" s="36"/>
      <c r="R2709" s="5"/>
      <c r="W2709"/>
      <c r="Y2709" s="36"/>
      <c r="AA2709" s="5"/>
      <c r="AC2709" s="36"/>
      <c r="AD2709" s="36"/>
      <c r="AE2709"/>
      <c r="AF2709"/>
      <c r="AH2709" s="36"/>
      <c r="AJ2709"/>
    </row>
    <row r="2710" spans="14:36">
      <c r="N2710" s="36"/>
      <c r="R2710" s="5"/>
      <c r="W2710"/>
      <c r="Y2710" s="36"/>
      <c r="AA2710" s="5"/>
      <c r="AC2710" s="36"/>
      <c r="AD2710" s="36"/>
      <c r="AE2710"/>
      <c r="AF2710"/>
      <c r="AH2710" s="36"/>
      <c r="AJ2710"/>
    </row>
    <row r="2711" spans="14:36">
      <c r="N2711" s="36"/>
      <c r="R2711" s="5"/>
      <c r="W2711"/>
      <c r="Y2711" s="36"/>
      <c r="AA2711" s="5"/>
      <c r="AC2711" s="36"/>
      <c r="AD2711" s="36"/>
      <c r="AE2711"/>
      <c r="AF2711"/>
      <c r="AH2711" s="36"/>
      <c r="AJ2711"/>
    </row>
    <row r="2712" spans="14:36">
      <c r="N2712" s="36"/>
      <c r="R2712" s="5"/>
      <c r="W2712"/>
      <c r="Y2712" s="36"/>
      <c r="AA2712" s="5"/>
      <c r="AC2712" s="36"/>
      <c r="AD2712" s="36"/>
      <c r="AE2712"/>
      <c r="AF2712"/>
      <c r="AH2712" s="36"/>
      <c r="AJ2712"/>
    </row>
    <row r="2713" spans="14:36">
      <c r="N2713" s="36"/>
      <c r="R2713" s="5"/>
      <c r="W2713"/>
      <c r="Y2713" s="36"/>
      <c r="AA2713" s="5"/>
      <c r="AC2713" s="36"/>
      <c r="AD2713" s="36"/>
      <c r="AE2713"/>
      <c r="AF2713"/>
      <c r="AH2713" s="36"/>
      <c r="AJ2713"/>
    </row>
    <row r="2714" spans="14:36">
      <c r="N2714" s="36"/>
      <c r="R2714" s="5"/>
      <c r="W2714"/>
      <c r="Y2714" s="36"/>
      <c r="AA2714" s="5"/>
      <c r="AC2714" s="36"/>
      <c r="AD2714" s="36"/>
      <c r="AE2714"/>
      <c r="AF2714"/>
      <c r="AH2714" s="36"/>
      <c r="AJ2714"/>
    </row>
    <row r="2715" spans="14:36">
      <c r="N2715" s="36"/>
      <c r="R2715" s="5"/>
      <c r="W2715"/>
      <c r="Y2715" s="36"/>
      <c r="AA2715" s="5"/>
      <c r="AC2715" s="36"/>
      <c r="AD2715" s="36"/>
      <c r="AE2715"/>
      <c r="AF2715"/>
      <c r="AH2715" s="36"/>
      <c r="AJ2715"/>
    </row>
    <row r="2716" spans="14:36">
      <c r="N2716" s="36"/>
      <c r="R2716" s="5"/>
      <c r="W2716"/>
      <c r="Y2716" s="36"/>
      <c r="AA2716" s="5"/>
      <c r="AC2716" s="36"/>
      <c r="AD2716" s="36"/>
      <c r="AE2716"/>
      <c r="AF2716"/>
      <c r="AH2716" s="36"/>
      <c r="AJ2716"/>
    </row>
    <row r="2717" spans="14:36">
      <c r="N2717" s="36"/>
      <c r="R2717" s="5"/>
      <c r="W2717"/>
      <c r="Y2717" s="36"/>
      <c r="AA2717" s="5"/>
      <c r="AC2717" s="36"/>
      <c r="AD2717" s="36"/>
      <c r="AE2717"/>
      <c r="AF2717"/>
      <c r="AH2717" s="36"/>
      <c r="AJ2717"/>
    </row>
    <row r="2718" spans="14:36">
      <c r="N2718" s="36"/>
      <c r="R2718" s="5"/>
      <c r="W2718"/>
      <c r="Y2718" s="36"/>
      <c r="AA2718" s="5"/>
      <c r="AC2718" s="36"/>
      <c r="AD2718" s="36"/>
      <c r="AE2718"/>
      <c r="AF2718"/>
      <c r="AH2718" s="36"/>
      <c r="AJ2718"/>
    </row>
    <row r="2719" spans="14:36">
      <c r="N2719" s="36"/>
      <c r="R2719" s="5"/>
      <c r="W2719"/>
      <c r="Y2719" s="36"/>
      <c r="AA2719" s="5"/>
      <c r="AC2719" s="36"/>
      <c r="AD2719" s="36"/>
      <c r="AE2719"/>
      <c r="AF2719"/>
      <c r="AH2719" s="36"/>
      <c r="AJ2719"/>
    </row>
    <row r="2720" spans="14:36">
      <c r="N2720" s="36"/>
      <c r="R2720" s="5"/>
      <c r="W2720"/>
      <c r="Y2720" s="36"/>
      <c r="AA2720" s="5"/>
      <c r="AC2720" s="36"/>
      <c r="AD2720" s="36"/>
      <c r="AE2720"/>
      <c r="AF2720"/>
      <c r="AH2720" s="36"/>
      <c r="AJ2720"/>
    </row>
    <row r="2721" spans="14:36">
      <c r="N2721" s="36"/>
      <c r="R2721" s="5"/>
      <c r="W2721"/>
      <c r="Y2721" s="36"/>
      <c r="AA2721" s="5"/>
      <c r="AC2721" s="36"/>
      <c r="AD2721" s="36"/>
      <c r="AE2721"/>
      <c r="AF2721"/>
      <c r="AH2721" s="36"/>
      <c r="AJ2721"/>
    </row>
    <row r="2722" spans="14:36">
      <c r="N2722" s="36"/>
      <c r="R2722" s="5"/>
      <c r="W2722"/>
      <c r="Y2722" s="36"/>
      <c r="AA2722" s="5"/>
      <c r="AC2722" s="36"/>
      <c r="AD2722" s="36"/>
      <c r="AE2722"/>
      <c r="AF2722"/>
      <c r="AH2722" s="36"/>
      <c r="AJ2722"/>
    </row>
    <row r="2723" spans="14:36">
      <c r="N2723" s="36"/>
      <c r="R2723" s="5"/>
      <c r="W2723"/>
      <c r="Y2723" s="36"/>
      <c r="AA2723" s="5"/>
      <c r="AC2723" s="36"/>
      <c r="AD2723" s="36"/>
      <c r="AE2723"/>
      <c r="AF2723"/>
      <c r="AH2723" s="36"/>
      <c r="AJ2723"/>
    </row>
    <row r="2724" spans="14:36">
      <c r="N2724" s="36"/>
      <c r="R2724" s="5"/>
      <c r="W2724"/>
      <c r="Y2724" s="36"/>
      <c r="AA2724" s="5"/>
      <c r="AC2724" s="36"/>
      <c r="AD2724" s="36"/>
      <c r="AE2724"/>
      <c r="AF2724"/>
      <c r="AH2724" s="36"/>
      <c r="AJ2724"/>
    </row>
    <row r="2725" spans="14:36">
      <c r="N2725" s="36"/>
      <c r="R2725" s="5"/>
      <c r="W2725"/>
      <c r="Y2725" s="36"/>
      <c r="AA2725" s="5"/>
      <c r="AC2725" s="36"/>
      <c r="AD2725" s="36"/>
      <c r="AE2725"/>
      <c r="AF2725"/>
      <c r="AH2725" s="36"/>
      <c r="AJ2725"/>
    </row>
    <row r="2726" spans="14:36">
      <c r="N2726" s="36"/>
      <c r="R2726" s="5"/>
      <c r="W2726"/>
      <c r="Y2726" s="36"/>
      <c r="AA2726" s="5"/>
      <c r="AC2726" s="36"/>
      <c r="AD2726" s="36"/>
      <c r="AE2726"/>
      <c r="AF2726"/>
      <c r="AH2726" s="36"/>
      <c r="AJ2726"/>
    </row>
    <row r="2727" spans="14:36">
      <c r="N2727" s="36"/>
      <c r="R2727" s="5"/>
      <c r="W2727"/>
      <c r="Y2727" s="36"/>
      <c r="AA2727" s="5"/>
      <c r="AC2727" s="36"/>
      <c r="AD2727" s="36"/>
      <c r="AE2727"/>
      <c r="AF2727"/>
      <c r="AH2727" s="36"/>
      <c r="AJ2727"/>
    </row>
    <row r="2728" spans="14:36">
      <c r="N2728" s="36"/>
      <c r="R2728" s="5"/>
      <c r="W2728"/>
      <c r="Y2728" s="36"/>
      <c r="AA2728" s="5"/>
      <c r="AC2728" s="36"/>
      <c r="AD2728" s="36"/>
      <c r="AE2728"/>
      <c r="AF2728"/>
      <c r="AH2728" s="36"/>
      <c r="AJ2728"/>
    </row>
    <row r="2729" spans="14:36">
      <c r="N2729" s="36"/>
      <c r="R2729" s="5"/>
      <c r="W2729"/>
      <c r="Y2729" s="36"/>
      <c r="AA2729" s="5"/>
      <c r="AC2729" s="36"/>
      <c r="AD2729" s="36"/>
      <c r="AE2729"/>
      <c r="AF2729"/>
      <c r="AH2729" s="36"/>
      <c r="AJ2729"/>
    </row>
    <row r="2730" spans="14:36">
      <c r="N2730" s="36"/>
      <c r="R2730" s="5"/>
      <c r="W2730"/>
      <c r="Y2730" s="36"/>
      <c r="AA2730" s="5"/>
      <c r="AC2730" s="36"/>
      <c r="AD2730" s="36"/>
      <c r="AE2730"/>
      <c r="AF2730"/>
      <c r="AH2730" s="36"/>
      <c r="AJ2730"/>
    </row>
    <row r="2731" spans="14:36">
      <c r="N2731" s="36"/>
      <c r="R2731" s="5"/>
      <c r="W2731"/>
      <c r="Y2731" s="36"/>
      <c r="AA2731" s="5"/>
      <c r="AC2731" s="36"/>
      <c r="AD2731" s="36"/>
      <c r="AE2731"/>
      <c r="AF2731"/>
      <c r="AH2731" s="36"/>
      <c r="AJ2731"/>
    </row>
    <row r="2732" spans="14:36">
      <c r="N2732" s="36"/>
      <c r="R2732" s="5"/>
      <c r="W2732"/>
      <c r="Y2732" s="36"/>
      <c r="AA2732" s="5"/>
      <c r="AC2732" s="36"/>
      <c r="AD2732" s="36"/>
      <c r="AE2732"/>
      <c r="AF2732"/>
      <c r="AH2732" s="36"/>
      <c r="AJ2732"/>
    </row>
    <row r="2733" spans="14:36">
      <c r="N2733" s="36"/>
      <c r="R2733" s="5"/>
      <c r="W2733"/>
      <c r="Y2733" s="36"/>
      <c r="AA2733" s="5"/>
      <c r="AC2733" s="36"/>
      <c r="AD2733" s="36"/>
      <c r="AE2733"/>
      <c r="AF2733"/>
      <c r="AH2733" s="36"/>
      <c r="AJ2733"/>
    </row>
    <row r="2734" spans="14:36">
      <c r="N2734" s="36"/>
      <c r="R2734" s="5"/>
      <c r="W2734"/>
      <c r="Y2734" s="36"/>
      <c r="AA2734" s="5"/>
      <c r="AC2734" s="36"/>
      <c r="AD2734" s="36"/>
      <c r="AE2734"/>
      <c r="AF2734"/>
      <c r="AH2734" s="36"/>
      <c r="AJ2734"/>
    </row>
    <row r="2735" spans="14:36">
      <c r="N2735" s="36"/>
      <c r="R2735" s="5"/>
      <c r="W2735"/>
      <c r="Y2735" s="36"/>
      <c r="AA2735" s="5"/>
      <c r="AC2735" s="36"/>
      <c r="AD2735" s="36"/>
      <c r="AE2735"/>
      <c r="AF2735"/>
      <c r="AH2735" s="36"/>
      <c r="AJ2735"/>
    </row>
    <row r="2736" spans="14:36">
      <c r="N2736" s="36"/>
      <c r="R2736" s="5"/>
      <c r="W2736"/>
      <c r="Y2736" s="36"/>
      <c r="AA2736" s="5"/>
      <c r="AC2736" s="36"/>
      <c r="AD2736" s="36"/>
      <c r="AE2736"/>
      <c r="AF2736"/>
      <c r="AH2736" s="36"/>
      <c r="AJ2736"/>
    </row>
    <row r="2737" spans="14:36">
      <c r="N2737" s="36"/>
      <c r="R2737" s="5"/>
      <c r="W2737"/>
      <c r="Y2737" s="36"/>
      <c r="AA2737" s="5"/>
      <c r="AC2737" s="36"/>
      <c r="AD2737" s="36"/>
      <c r="AE2737"/>
      <c r="AF2737"/>
      <c r="AH2737" s="36"/>
      <c r="AJ2737"/>
    </row>
    <row r="2738" spans="14:36">
      <c r="N2738" s="36"/>
      <c r="R2738" s="5"/>
      <c r="W2738"/>
      <c r="Y2738" s="36"/>
      <c r="AA2738" s="5"/>
      <c r="AC2738" s="36"/>
      <c r="AD2738" s="36"/>
      <c r="AE2738"/>
      <c r="AF2738"/>
      <c r="AH2738" s="36"/>
      <c r="AJ2738"/>
    </row>
    <row r="2739" spans="14:36">
      <c r="N2739" s="36"/>
      <c r="R2739" s="5"/>
      <c r="W2739"/>
      <c r="Y2739" s="36"/>
      <c r="AA2739" s="5"/>
      <c r="AC2739" s="36"/>
      <c r="AD2739" s="36"/>
      <c r="AE2739"/>
      <c r="AF2739"/>
      <c r="AH2739" s="36"/>
      <c r="AJ2739"/>
    </row>
    <row r="2740" spans="14:36">
      <c r="N2740" s="36"/>
      <c r="R2740" s="5"/>
      <c r="W2740"/>
      <c r="Y2740" s="36"/>
      <c r="AA2740" s="5"/>
      <c r="AC2740" s="36"/>
      <c r="AD2740" s="36"/>
      <c r="AE2740"/>
      <c r="AF2740"/>
      <c r="AH2740" s="36"/>
      <c r="AJ2740"/>
    </row>
    <row r="2741" spans="14:36">
      <c r="N2741" s="36"/>
      <c r="R2741" s="5"/>
      <c r="W2741"/>
      <c r="Y2741" s="36"/>
      <c r="AA2741" s="5"/>
      <c r="AC2741" s="36"/>
      <c r="AD2741" s="36"/>
      <c r="AE2741"/>
      <c r="AF2741"/>
      <c r="AH2741" s="36"/>
      <c r="AJ2741"/>
    </row>
    <row r="2742" spans="14:36">
      <c r="N2742" s="36"/>
      <c r="R2742" s="5"/>
      <c r="W2742"/>
      <c r="Y2742" s="36"/>
      <c r="AA2742" s="5"/>
      <c r="AC2742" s="36"/>
      <c r="AD2742" s="36"/>
      <c r="AE2742"/>
      <c r="AF2742"/>
      <c r="AH2742" s="36"/>
      <c r="AJ2742"/>
    </row>
    <row r="2743" spans="14:36">
      <c r="N2743" s="36"/>
      <c r="R2743" s="5"/>
      <c r="W2743"/>
      <c r="Y2743" s="36"/>
      <c r="AA2743" s="5"/>
      <c r="AC2743" s="36"/>
      <c r="AD2743" s="36"/>
      <c r="AE2743"/>
      <c r="AF2743"/>
      <c r="AH2743" s="36"/>
      <c r="AJ2743"/>
    </row>
    <row r="2744" spans="14:36">
      <c r="N2744" s="36"/>
      <c r="R2744" s="5"/>
      <c r="W2744"/>
      <c r="Y2744" s="36"/>
      <c r="AA2744" s="5"/>
      <c r="AC2744" s="36"/>
      <c r="AD2744" s="36"/>
      <c r="AE2744"/>
      <c r="AF2744"/>
      <c r="AH2744" s="36"/>
      <c r="AJ2744"/>
    </row>
    <row r="2745" spans="14:36">
      <c r="N2745" s="36"/>
      <c r="R2745" s="5"/>
      <c r="W2745"/>
      <c r="Y2745" s="36"/>
      <c r="AA2745" s="5"/>
      <c r="AC2745" s="36"/>
      <c r="AD2745" s="36"/>
      <c r="AE2745"/>
      <c r="AF2745"/>
      <c r="AH2745" s="36"/>
      <c r="AJ2745"/>
    </row>
    <row r="2746" spans="14:36">
      <c r="N2746" s="36"/>
      <c r="R2746" s="5"/>
      <c r="W2746"/>
      <c r="Y2746" s="36"/>
      <c r="AA2746" s="5"/>
      <c r="AC2746" s="36"/>
      <c r="AD2746" s="36"/>
      <c r="AE2746"/>
      <c r="AF2746"/>
      <c r="AH2746" s="36"/>
      <c r="AJ2746"/>
    </row>
    <row r="2747" spans="14:36">
      <c r="N2747" s="36"/>
      <c r="R2747" s="5"/>
      <c r="W2747"/>
      <c r="Y2747" s="36"/>
      <c r="AA2747" s="5"/>
      <c r="AC2747" s="36"/>
      <c r="AD2747" s="36"/>
      <c r="AE2747"/>
      <c r="AF2747"/>
      <c r="AH2747" s="36"/>
      <c r="AJ2747"/>
    </row>
    <row r="2748" spans="14:36">
      <c r="N2748" s="36"/>
      <c r="R2748" s="5"/>
      <c r="W2748"/>
      <c r="Y2748" s="36"/>
      <c r="AA2748" s="5"/>
      <c r="AC2748" s="36"/>
      <c r="AD2748" s="36"/>
      <c r="AE2748"/>
      <c r="AF2748"/>
      <c r="AH2748" s="36"/>
      <c r="AJ2748"/>
    </row>
    <row r="2749" spans="14:36">
      <c r="N2749" s="36"/>
      <c r="R2749" s="5"/>
      <c r="W2749"/>
      <c r="Y2749" s="36"/>
      <c r="AA2749" s="5"/>
      <c r="AC2749" s="36"/>
      <c r="AD2749" s="36"/>
      <c r="AE2749"/>
      <c r="AF2749"/>
      <c r="AH2749" s="36"/>
      <c r="AJ2749"/>
    </row>
    <row r="2750" spans="14:36">
      <c r="N2750" s="36"/>
      <c r="R2750" s="5"/>
      <c r="W2750"/>
      <c r="Y2750" s="36"/>
      <c r="AA2750" s="5"/>
      <c r="AC2750" s="36"/>
      <c r="AD2750" s="36"/>
      <c r="AE2750"/>
      <c r="AF2750"/>
      <c r="AH2750" s="36"/>
      <c r="AJ2750"/>
    </row>
    <row r="2751" spans="14:36">
      <c r="N2751" s="36"/>
      <c r="R2751" s="5"/>
      <c r="W2751"/>
      <c r="Y2751" s="36"/>
      <c r="AA2751" s="5"/>
      <c r="AC2751" s="36"/>
      <c r="AD2751" s="36"/>
      <c r="AE2751"/>
      <c r="AF2751"/>
      <c r="AH2751" s="36"/>
      <c r="AJ2751"/>
    </row>
    <row r="2752" spans="14:36">
      <c r="N2752" s="36"/>
      <c r="R2752" s="5"/>
      <c r="W2752"/>
      <c r="Y2752" s="36"/>
      <c r="AA2752" s="5"/>
      <c r="AC2752" s="36"/>
      <c r="AD2752" s="36"/>
      <c r="AE2752"/>
      <c r="AF2752"/>
      <c r="AH2752" s="36"/>
      <c r="AJ2752"/>
    </row>
    <row r="2753" spans="14:36">
      <c r="N2753" s="36"/>
      <c r="R2753" s="5"/>
      <c r="W2753"/>
      <c r="Y2753" s="36"/>
      <c r="AA2753" s="5"/>
      <c r="AC2753" s="36"/>
      <c r="AD2753" s="36"/>
      <c r="AE2753"/>
      <c r="AF2753"/>
      <c r="AH2753" s="36"/>
      <c r="AJ2753"/>
    </row>
    <row r="2754" spans="14:36">
      <c r="N2754" s="36"/>
      <c r="R2754" s="5"/>
      <c r="W2754"/>
      <c r="Y2754" s="36"/>
      <c r="AA2754" s="5"/>
      <c r="AC2754" s="36"/>
      <c r="AD2754" s="36"/>
      <c r="AE2754"/>
      <c r="AF2754"/>
      <c r="AH2754" s="36"/>
      <c r="AJ2754"/>
    </row>
    <row r="2755" spans="14:36">
      <c r="N2755" s="36"/>
      <c r="R2755" s="5"/>
      <c r="W2755"/>
      <c r="Y2755" s="36"/>
      <c r="AA2755" s="5"/>
      <c r="AC2755" s="36"/>
      <c r="AD2755" s="36"/>
      <c r="AE2755"/>
      <c r="AF2755"/>
      <c r="AH2755" s="36"/>
      <c r="AJ2755"/>
    </row>
    <row r="2756" spans="14:36">
      <c r="N2756" s="36"/>
      <c r="R2756" s="5"/>
      <c r="W2756"/>
      <c r="Y2756" s="36"/>
      <c r="AA2756" s="5"/>
      <c r="AC2756" s="36"/>
      <c r="AD2756" s="36"/>
      <c r="AE2756"/>
      <c r="AF2756"/>
      <c r="AH2756" s="36"/>
      <c r="AJ2756"/>
    </row>
    <row r="2757" spans="14:36">
      <c r="N2757" s="36"/>
      <c r="R2757" s="5"/>
      <c r="W2757"/>
      <c r="Y2757" s="36"/>
      <c r="AA2757" s="5"/>
      <c r="AC2757" s="36"/>
      <c r="AD2757" s="36"/>
      <c r="AE2757"/>
      <c r="AF2757"/>
      <c r="AH2757" s="36"/>
      <c r="AJ2757"/>
    </row>
    <row r="2758" spans="14:36">
      <c r="N2758" s="36"/>
      <c r="R2758" s="5"/>
      <c r="W2758"/>
      <c r="Y2758" s="36"/>
      <c r="AA2758" s="5"/>
      <c r="AC2758" s="36"/>
      <c r="AD2758" s="36"/>
      <c r="AE2758"/>
      <c r="AF2758"/>
      <c r="AH2758" s="36"/>
      <c r="AJ2758"/>
    </row>
    <row r="2759" spans="14:36">
      <c r="N2759" s="36"/>
      <c r="R2759" s="5"/>
      <c r="W2759"/>
      <c r="Y2759" s="36"/>
      <c r="AA2759" s="5"/>
      <c r="AC2759" s="36"/>
      <c r="AD2759" s="36"/>
      <c r="AE2759"/>
      <c r="AF2759"/>
      <c r="AH2759" s="36"/>
      <c r="AJ2759"/>
    </row>
    <row r="2760" spans="14:36">
      <c r="N2760" s="36"/>
      <c r="R2760" s="5"/>
      <c r="W2760"/>
      <c r="Y2760" s="36"/>
      <c r="AA2760" s="5"/>
      <c r="AC2760" s="36"/>
      <c r="AD2760" s="36"/>
      <c r="AE2760"/>
      <c r="AF2760"/>
      <c r="AH2760" s="36"/>
      <c r="AJ2760"/>
    </row>
    <row r="2761" spans="14:36">
      <c r="N2761" s="36"/>
      <c r="R2761" s="5"/>
      <c r="W2761"/>
      <c r="Y2761" s="36"/>
      <c r="AA2761" s="5"/>
      <c r="AC2761" s="36"/>
      <c r="AD2761" s="36"/>
      <c r="AE2761"/>
      <c r="AF2761"/>
      <c r="AH2761" s="36"/>
      <c r="AJ2761"/>
    </row>
    <row r="2762" spans="14:36">
      <c r="N2762" s="36"/>
      <c r="R2762" s="5"/>
      <c r="W2762"/>
      <c r="Y2762" s="36"/>
      <c r="AA2762" s="5"/>
      <c r="AC2762" s="36"/>
      <c r="AD2762" s="36"/>
      <c r="AE2762"/>
      <c r="AF2762"/>
      <c r="AH2762" s="36"/>
      <c r="AJ2762"/>
    </row>
    <row r="2763" spans="14:36">
      <c r="N2763" s="36"/>
      <c r="R2763" s="5"/>
      <c r="W2763"/>
      <c r="Y2763" s="36"/>
      <c r="AA2763" s="5"/>
      <c r="AC2763" s="36"/>
      <c r="AD2763" s="36"/>
      <c r="AE2763"/>
      <c r="AF2763"/>
      <c r="AH2763" s="36"/>
      <c r="AJ2763"/>
    </row>
    <row r="2764" spans="14:36">
      <c r="N2764" s="36"/>
      <c r="R2764" s="5"/>
      <c r="W2764"/>
      <c r="Y2764" s="36"/>
      <c r="AA2764" s="5"/>
      <c r="AC2764" s="36"/>
      <c r="AD2764" s="36"/>
      <c r="AE2764"/>
      <c r="AF2764"/>
      <c r="AH2764" s="36"/>
      <c r="AJ2764"/>
    </row>
    <row r="2765" spans="14:36">
      <c r="N2765" s="36"/>
      <c r="R2765" s="5"/>
      <c r="W2765"/>
      <c r="Y2765" s="36"/>
      <c r="AA2765" s="5"/>
      <c r="AC2765" s="36"/>
      <c r="AD2765" s="36"/>
      <c r="AE2765"/>
      <c r="AF2765"/>
      <c r="AH2765" s="36"/>
      <c r="AJ2765"/>
    </row>
    <row r="2766" spans="14:36">
      <c r="N2766" s="36"/>
      <c r="R2766" s="5"/>
      <c r="W2766"/>
      <c r="Y2766" s="36"/>
      <c r="AA2766" s="5"/>
      <c r="AC2766" s="36"/>
      <c r="AD2766" s="36"/>
      <c r="AE2766"/>
      <c r="AF2766"/>
      <c r="AH2766" s="36"/>
      <c r="AJ2766"/>
    </row>
    <row r="2767" spans="14:36">
      <c r="N2767" s="36"/>
      <c r="R2767" s="5"/>
      <c r="W2767"/>
      <c r="Y2767" s="36"/>
      <c r="AA2767" s="5"/>
      <c r="AC2767" s="36"/>
      <c r="AD2767" s="36"/>
      <c r="AE2767"/>
      <c r="AF2767"/>
      <c r="AH2767" s="36"/>
      <c r="AJ2767"/>
    </row>
    <row r="2768" spans="14:36">
      <c r="N2768" s="36"/>
      <c r="R2768" s="5"/>
      <c r="W2768"/>
      <c r="Y2768" s="36"/>
      <c r="AA2768" s="5"/>
      <c r="AC2768" s="36"/>
      <c r="AD2768" s="36"/>
      <c r="AE2768"/>
      <c r="AF2768"/>
      <c r="AH2768" s="36"/>
      <c r="AJ2768"/>
    </row>
    <row r="2769" spans="14:36">
      <c r="N2769" s="36"/>
      <c r="R2769" s="5"/>
      <c r="W2769"/>
      <c r="Y2769" s="36"/>
      <c r="AA2769" s="5"/>
      <c r="AC2769" s="36"/>
      <c r="AD2769" s="36"/>
      <c r="AE2769"/>
      <c r="AF2769"/>
      <c r="AH2769" s="36"/>
      <c r="AJ2769"/>
    </row>
    <row r="2770" spans="14:36">
      <c r="N2770" s="36"/>
      <c r="R2770" s="5"/>
      <c r="W2770"/>
      <c r="Y2770" s="36"/>
      <c r="AA2770" s="5"/>
      <c r="AC2770" s="36"/>
      <c r="AD2770" s="36"/>
      <c r="AE2770"/>
      <c r="AF2770"/>
      <c r="AH2770" s="36"/>
      <c r="AJ2770"/>
    </row>
    <row r="2771" spans="14:36">
      <c r="N2771" s="36"/>
      <c r="R2771" s="5"/>
      <c r="W2771"/>
      <c r="Y2771" s="36"/>
      <c r="AA2771" s="5"/>
      <c r="AC2771" s="36"/>
      <c r="AD2771" s="36"/>
      <c r="AE2771"/>
      <c r="AF2771"/>
      <c r="AH2771" s="36"/>
      <c r="AJ2771"/>
    </row>
    <row r="2772" spans="14:36">
      <c r="N2772" s="36"/>
      <c r="R2772" s="5"/>
      <c r="W2772"/>
      <c r="Y2772" s="36"/>
      <c r="AA2772" s="5"/>
      <c r="AC2772" s="36"/>
      <c r="AD2772" s="36"/>
      <c r="AE2772"/>
      <c r="AF2772"/>
      <c r="AH2772" s="36"/>
      <c r="AJ2772"/>
    </row>
    <row r="2773" spans="14:36">
      <c r="N2773" s="36"/>
      <c r="R2773" s="5"/>
      <c r="W2773"/>
      <c r="Y2773" s="36"/>
      <c r="AA2773" s="5"/>
      <c r="AC2773" s="36"/>
      <c r="AD2773" s="36"/>
      <c r="AE2773"/>
      <c r="AF2773"/>
      <c r="AH2773" s="36"/>
      <c r="AJ2773"/>
    </row>
    <row r="2774" spans="14:36">
      <c r="N2774" s="36"/>
      <c r="R2774" s="5"/>
      <c r="W2774"/>
      <c r="Y2774" s="36"/>
      <c r="AA2774" s="5"/>
      <c r="AC2774" s="36"/>
      <c r="AD2774" s="36"/>
      <c r="AE2774"/>
      <c r="AF2774"/>
      <c r="AH2774" s="36"/>
      <c r="AJ2774"/>
    </row>
    <row r="2775" spans="14:36">
      <c r="N2775" s="36"/>
      <c r="R2775" s="5"/>
      <c r="W2775"/>
      <c r="Y2775" s="36"/>
      <c r="AA2775" s="5"/>
      <c r="AC2775" s="36"/>
      <c r="AD2775" s="36"/>
      <c r="AE2775"/>
      <c r="AF2775"/>
      <c r="AH2775" s="36"/>
      <c r="AJ2775"/>
    </row>
    <row r="2776" spans="14:36">
      <c r="N2776" s="36"/>
      <c r="R2776" s="5"/>
      <c r="W2776"/>
      <c r="Y2776" s="36"/>
      <c r="AA2776" s="5"/>
      <c r="AC2776" s="36"/>
      <c r="AD2776" s="36"/>
      <c r="AE2776"/>
      <c r="AF2776"/>
      <c r="AH2776" s="36"/>
      <c r="AJ2776"/>
    </row>
    <row r="2777" spans="14:36">
      <c r="N2777" s="36"/>
      <c r="R2777" s="5"/>
      <c r="W2777"/>
      <c r="Y2777" s="36"/>
      <c r="AA2777" s="5"/>
      <c r="AC2777" s="36"/>
      <c r="AD2777" s="36"/>
      <c r="AE2777"/>
      <c r="AF2777"/>
      <c r="AH2777" s="36"/>
      <c r="AJ2777"/>
    </row>
    <row r="2778" spans="14:36">
      <c r="N2778" s="36"/>
      <c r="R2778" s="5"/>
      <c r="W2778"/>
      <c r="Y2778" s="36"/>
      <c r="AA2778" s="5"/>
      <c r="AC2778" s="36"/>
      <c r="AD2778" s="36"/>
      <c r="AE2778"/>
      <c r="AF2778"/>
      <c r="AH2778" s="36"/>
      <c r="AJ2778"/>
    </row>
    <row r="2779" spans="14:36">
      <c r="N2779" s="36"/>
      <c r="R2779" s="5"/>
      <c r="W2779"/>
      <c r="Y2779" s="36"/>
      <c r="AA2779" s="5"/>
      <c r="AC2779" s="36"/>
      <c r="AD2779" s="36"/>
      <c r="AE2779"/>
      <c r="AF2779"/>
      <c r="AH2779" s="36"/>
      <c r="AJ2779"/>
    </row>
    <row r="2780" spans="14:36">
      <c r="N2780" s="36"/>
      <c r="R2780" s="5"/>
      <c r="W2780"/>
      <c r="Y2780" s="36"/>
      <c r="AA2780" s="5"/>
      <c r="AC2780" s="36"/>
      <c r="AD2780" s="36"/>
      <c r="AE2780"/>
      <c r="AF2780"/>
      <c r="AH2780" s="36"/>
      <c r="AJ2780"/>
    </row>
    <row r="2781" spans="14:36">
      <c r="N2781" s="36"/>
      <c r="R2781" s="5"/>
      <c r="W2781"/>
      <c r="Y2781" s="36"/>
      <c r="AA2781" s="5"/>
      <c r="AC2781" s="36"/>
      <c r="AD2781" s="36"/>
      <c r="AE2781"/>
      <c r="AF2781"/>
      <c r="AH2781" s="36"/>
      <c r="AJ2781"/>
    </row>
    <row r="2782" spans="14:36">
      <c r="N2782" s="36"/>
      <c r="R2782" s="5"/>
      <c r="W2782"/>
      <c r="Y2782" s="36"/>
      <c r="AA2782" s="5"/>
      <c r="AC2782" s="36"/>
      <c r="AD2782" s="36"/>
      <c r="AE2782"/>
      <c r="AF2782"/>
      <c r="AH2782" s="36"/>
      <c r="AJ2782"/>
    </row>
    <row r="2783" spans="14:36">
      <c r="N2783" s="36"/>
      <c r="R2783" s="5"/>
      <c r="W2783"/>
      <c r="Y2783" s="36"/>
      <c r="AA2783" s="5"/>
      <c r="AC2783" s="36"/>
      <c r="AD2783" s="36"/>
      <c r="AE2783"/>
      <c r="AF2783"/>
      <c r="AH2783" s="36"/>
      <c r="AJ2783"/>
    </row>
    <row r="2784" spans="14:36">
      <c r="N2784" s="36"/>
      <c r="R2784" s="5"/>
      <c r="W2784"/>
      <c r="Y2784" s="36"/>
      <c r="AA2784" s="5"/>
      <c r="AC2784" s="36"/>
      <c r="AD2784" s="36"/>
      <c r="AE2784"/>
      <c r="AF2784"/>
      <c r="AH2784" s="36"/>
      <c r="AJ2784"/>
    </row>
    <row r="2785" spans="14:36">
      <c r="N2785" s="36"/>
      <c r="R2785" s="5"/>
      <c r="W2785"/>
      <c r="Y2785" s="36"/>
      <c r="AA2785" s="5"/>
      <c r="AC2785" s="36"/>
      <c r="AD2785" s="36"/>
      <c r="AE2785"/>
      <c r="AF2785"/>
      <c r="AH2785" s="36"/>
      <c r="AJ2785"/>
    </row>
    <row r="2786" spans="14:36">
      <c r="N2786" s="36"/>
      <c r="R2786" s="5"/>
      <c r="W2786"/>
      <c r="Y2786" s="36"/>
      <c r="AA2786" s="5"/>
      <c r="AC2786" s="36"/>
      <c r="AD2786" s="36"/>
      <c r="AE2786"/>
      <c r="AF2786"/>
      <c r="AH2786" s="36"/>
      <c r="AJ2786"/>
    </row>
    <row r="2787" spans="14:36">
      <c r="N2787" s="36"/>
      <c r="R2787" s="5"/>
      <c r="W2787"/>
      <c r="Y2787" s="36"/>
      <c r="AA2787" s="5"/>
      <c r="AC2787" s="36"/>
      <c r="AD2787" s="36"/>
      <c r="AE2787"/>
      <c r="AF2787"/>
      <c r="AH2787" s="36"/>
      <c r="AJ2787"/>
    </row>
    <row r="2788" spans="14:36">
      <c r="N2788" s="36"/>
      <c r="R2788" s="5"/>
      <c r="W2788"/>
      <c r="Y2788" s="36"/>
      <c r="AA2788" s="5"/>
      <c r="AC2788" s="36"/>
      <c r="AD2788" s="36"/>
      <c r="AE2788"/>
      <c r="AF2788"/>
      <c r="AH2788" s="36"/>
      <c r="AJ2788"/>
    </row>
    <row r="2789" spans="14:36">
      <c r="N2789" s="36"/>
      <c r="R2789" s="5"/>
      <c r="W2789"/>
      <c r="Y2789" s="36"/>
      <c r="AA2789" s="5"/>
      <c r="AC2789" s="36"/>
      <c r="AD2789" s="36"/>
      <c r="AE2789"/>
      <c r="AF2789"/>
      <c r="AH2789" s="36"/>
      <c r="AJ2789"/>
    </row>
    <row r="2790" spans="14:36">
      <c r="N2790" s="36"/>
      <c r="R2790" s="5"/>
      <c r="W2790"/>
      <c r="Y2790" s="36"/>
      <c r="AA2790" s="5"/>
      <c r="AC2790" s="36"/>
      <c r="AD2790" s="36"/>
      <c r="AE2790"/>
      <c r="AF2790"/>
      <c r="AH2790" s="36"/>
      <c r="AJ2790"/>
    </row>
    <row r="2791" spans="14:36">
      <c r="N2791" s="36"/>
      <c r="R2791" s="5"/>
      <c r="W2791"/>
      <c r="Y2791" s="36"/>
      <c r="AA2791" s="5"/>
      <c r="AC2791" s="36"/>
      <c r="AD2791" s="36"/>
      <c r="AE2791"/>
      <c r="AF2791"/>
      <c r="AH2791" s="36"/>
      <c r="AJ2791"/>
    </row>
    <row r="2792" spans="14:36">
      <c r="N2792" s="36"/>
      <c r="R2792" s="5"/>
      <c r="W2792"/>
      <c r="Y2792" s="36"/>
      <c r="AA2792" s="5"/>
      <c r="AC2792" s="36"/>
      <c r="AD2792" s="36"/>
      <c r="AE2792"/>
      <c r="AF2792"/>
      <c r="AH2792" s="36"/>
      <c r="AJ2792"/>
    </row>
    <row r="2793" spans="14:36">
      <c r="N2793" s="36"/>
      <c r="R2793" s="5"/>
      <c r="W2793"/>
      <c r="Y2793" s="36"/>
      <c r="AA2793" s="5"/>
      <c r="AC2793" s="36"/>
      <c r="AD2793" s="36"/>
      <c r="AE2793"/>
      <c r="AF2793"/>
      <c r="AH2793" s="36"/>
      <c r="AJ2793"/>
    </row>
    <row r="2794" spans="14:36">
      <c r="N2794" s="36"/>
      <c r="R2794" s="5"/>
      <c r="W2794"/>
      <c r="Y2794" s="36"/>
      <c r="AA2794" s="5"/>
      <c r="AC2794" s="36"/>
      <c r="AD2794" s="36"/>
      <c r="AE2794"/>
      <c r="AF2794"/>
      <c r="AH2794" s="36"/>
      <c r="AJ2794"/>
    </row>
    <row r="2795" spans="14:36">
      <c r="N2795" s="36"/>
      <c r="R2795" s="5"/>
      <c r="W2795"/>
      <c r="Y2795" s="36"/>
      <c r="AA2795" s="5"/>
      <c r="AC2795" s="36"/>
      <c r="AD2795" s="36"/>
      <c r="AE2795"/>
      <c r="AF2795"/>
      <c r="AH2795" s="36"/>
      <c r="AJ2795"/>
    </row>
    <row r="2796" spans="14:36">
      <c r="N2796" s="36"/>
      <c r="R2796" s="5"/>
      <c r="W2796"/>
      <c r="Y2796" s="36"/>
      <c r="AA2796" s="5"/>
      <c r="AC2796" s="36"/>
      <c r="AD2796" s="36"/>
      <c r="AE2796"/>
      <c r="AF2796"/>
      <c r="AH2796" s="36"/>
      <c r="AJ2796"/>
    </row>
    <row r="2797" spans="14:36">
      <c r="N2797" s="36"/>
      <c r="R2797" s="5"/>
      <c r="W2797"/>
      <c r="Y2797" s="36"/>
      <c r="AA2797" s="5"/>
      <c r="AC2797" s="36"/>
      <c r="AD2797" s="36"/>
      <c r="AE2797"/>
      <c r="AF2797"/>
      <c r="AH2797" s="36"/>
      <c r="AJ2797"/>
    </row>
    <row r="2798" spans="14:36">
      <c r="N2798" s="36"/>
      <c r="R2798" s="5"/>
      <c r="W2798"/>
      <c r="Y2798" s="36"/>
      <c r="AA2798" s="5"/>
      <c r="AC2798" s="36"/>
      <c r="AD2798" s="36"/>
      <c r="AE2798"/>
      <c r="AF2798"/>
      <c r="AH2798" s="36"/>
      <c r="AJ2798"/>
    </row>
    <row r="2799" spans="14:36">
      <c r="N2799" s="36"/>
      <c r="R2799" s="5"/>
      <c r="W2799"/>
      <c r="Y2799" s="36"/>
      <c r="AA2799" s="5"/>
      <c r="AC2799" s="36"/>
      <c r="AD2799" s="36"/>
      <c r="AE2799"/>
      <c r="AF2799"/>
      <c r="AH2799" s="36"/>
      <c r="AJ2799"/>
    </row>
    <row r="2800" spans="14:36">
      <c r="N2800" s="36"/>
      <c r="R2800" s="5"/>
      <c r="W2800"/>
      <c r="Y2800" s="36"/>
      <c r="AA2800" s="5"/>
      <c r="AC2800" s="36"/>
      <c r="AD2800" s="36"/>
      <c r="AE2800"/>
      <c r="AF2800"/>
      <c r="AH2800" s="36"/>
      <c r="AJ2800"/>
    </row>
    <row r="2801" spans="14:36">
      <c r="N2801" s="36"/>
      <c r="R2801" s="5"/>
      <c r="W2801"/>
      <c r="Y2801" s="36"/>
      <c r="AA2801" s="5"/>
      <c r="AC2801" s="36"/>
      <c r="AD2801" s="36"/>
      <c r="AE2801"/>
      <c r="AF2801"/>
      <c r="AH2801" s="36"/>
      <c r="AJ2801"/>
    </row>
    <row r="2802" spans="14:36">
      <c r="N2802" s="36"/>
      <c r="R2802" s="5"/>
      <c r="W2802"/>
      <c r="Y2802" s="36"/>
      <c r="AA2802" s="5"/>
      <c r="AC2802" s="36"/>
      <c r="AD2802" s="36"/>
      <c r="AE2802"/>
      <c r="AF2802"/>
      <c r="AH2802" s="36"/>
      <c r="AJ2802"/>
    </row>
    <row r="2803" spans="14:36">
      <c r="N2803" s="36"/>
      <c r="R2803" s="5"/>
      <c r="W2803"/>
      <c r="Y2803" s="36"/>
      <c r="AA2803" s="5"/>
      <c r="AC2803" s="36"/>
      <c r="AD2803" s="36"/>
      <c r="AE2803"/>
      <c r="AF2803"/>
      <c r="AH2803" s="36"/>
      <c r="AJ2803"/>
    </row>
    <row r="2804" spans="14:36">
      <c r="N2804" s="36"/>
      <c r="R2804" s="5"/>
      <c r="W2804"/>
      <c r="Y2804" s="36"/>
      <c r="AA2804" s="5"/>
      <c r="AC2804" s="36"/>
      <c r="AD2804" s="36"/>
      <c r="AE2804"/>
      <c r="AF2804"/>
      <c r="AH2804" s="36"/>
      <c r="AJ2804"/>
    </row>
    <row r="2805" spans="14:36">
      <c r="N2805" s="36"/>
      <c r="R2805" s="5"/>
      <c r="W2805"/>
      <c r="Y2805" s="36"/>
      <c r="AA2805" s="5"/>
      <c r="AC2805" s="36"/>
      <c r="AD2805" s="36"/>
      <c r="AE2805"/>
      <c r="AF2805"/>
      <c r="AH2805" s="36"/>
      <c r="AJ2805"/>
    </row>
    <row r="2806" spans="14:36">
      <c r="N2806" s="36"/>
      <c r="R2806" s="5"/>
      <c r="W2806"/>
      <c r="Y2806" s="36"/>
      <c r="AA2806" s="5"/>
      <c r="AC2806" s="36"/>
      <c r="AD2806" s="36"/>
      <c r="AE2806"/>
      <c r="AF2806"/>
      <c r="AH2806" s="36"/>
      <c r="AJ2806"/>
    </row>
    <row r="2807" spans="14:36">
      <c r="N2807" s="36"/>
      <c r="R2807" s="5"/>
      <c r="W2807"/>
      <c r="Y2807" s="36"/>
      <c r="AA2807" s="5"/>
      <c r="AC2807" s="36"/>
      <c r="AD2807" s="36"/>
      <c r="AE2807"/>
      <c r="AF2807"/>
      <c r="AH2807" s="36"/>
      <c r="AJ2807"/>
    </row>
    <row r="2808" spans="14:36">
      <c r="N2808" s="36"/>
      <c r="R2808" s="5"/>
      <c r="W2808"/>
      <c r="Y2808" s="36"/>
      <c r="AA2808" s="5"/>
      <c r="AC2808" s="36"/>
      <c r="AD2808" s="36"/>
      <c r="AE2808"/>
      <c r="AF2808"/>
      <c r="AH2808" s="36"/>
      <c r="AJ2808"/>
    </row>
    <row r="2809" spans="14:36">
      <c r="N2809" s="36"/>
      <c r="R2809" s="5"/>
      <c r="W2809"/>
      <c r="Y2809" s="36"/>
      <c r="AA2809" s="5"/>
      <c r="AC2809" s="36"/>
      <c r="AD2809" s="36"/>
      <c r="AE2809"/>
      <c r="AF2809"/>
      <c r="AH2809" s="36"/>
      <c r="AJ2809"/>
    </row>
    <row r="2810" spans="14:36">
      <c r="N2810" s="36"/>
      <c r="R2810" s="5"/>
      <c r="W2810"/>
      <c r="Y2810" s="36"/>
      <c r="AA2810" s="5"/>
      <c r="AC2810" s="36"/>
      <c r="AD2810" s="36"/>
      <c r="AE2810"/>
      <c r="AF2810"/>
      <c r="AH2810" s="36"/>
      <c r="AJ2810"/>
    </row>
    <row r="2811" spans="14:36">
      <c r="N2811" s="36"/>
      <c r="R2811" s="5"/>
      <c r="W2811"/>
      <c r="Y2811" s="36"/>
      <c r="AA2811" s="5"/>
      <c r="AC2811" s="36"/>
      <c r="AD2811" s="36"/>
      <c r="AE2811"/>
      <c r="AF2811"/>
      <c r="AH2811" s="36"/>
      <c r="AJ2811"/>
    </row>
    <row r="2812" spans="14:36">
      <c r="N2812" s="36"/>
      <c r="R2812" s="5"/>
      <c r="W2812"/>
      <c r="Y2812" s="36"/>
      <c r="AA2812" s="5"/>
      <c r="AC2812" s="36"/>
      <c r="AD2812" s="36"/>
      <c r="AE2812"/>
      <c r="AF2812"/>
      <c r="AH2812" s="36"/>
      <c r="AJ2812"/>
    </row>
    <row r="2813" spans="14:36">
      <c r="N2813" s="36"/>
      <c r="R2813" s="5"/>
      <c r="W2813"/>
      <c r="Y2813" s="36"/>
      <c r="AA2813" s="5"/>
      <c r="AC2813" s="36"/>
      <c r="AD2813" s="36"/>
      <c r="AE2813"/>
      <c r="AF2813"/>
      <c r="AH2813" s="36"/>
      <c r="AJ2813"/>
    </row>
    <row r="2814" spans="14:36">
      <c r="N2814" s="36"/>
      <c r="R2814" s="5"/>
      <c r="W2814"/>
      <c r="Y2814" s="36"/>
      <c r="AA2814" s="5"/>
      <c r="AC2814" s="36"/>
      <c r="AD2814" s="36"/>
      <c r="AE2814"/>
      <c r="AF2814"/>
      <c r="AH2814" s="36"/>
      <c r="AJ2814"/>
    </row>
    <row r="2815" spans="14:36">
      <c r="N2815" s="36"/>
      <c r="R2815" s="5"/>
      <c r="W2815"/>
      <c r="Y2815" s="36"/>
      <c r="AA2815" s="5"/>
      <c r="AC2815" s="36"/>
      <c r="AD2815" s="36"/>
      <c r="AE2815"/>
      <c r="AF2815"/>
      <c r="AH2815" s="36"/>
      <c r="AJ2815"/>
    </row>
    <row r="2816" spans="14:36">
      <c r="N2816" s="36"/>
      <c r="R2816" s="5"/>
      <c r="W2816"/>
      <c r="Y2816" s="36"/>
      <c r="AA2816" s="5"/>
      <c r="AC2816" s="36"/>
      <c r="AD2816" s="36"/>
      <c r="AE2816"/>
      <c r="AF2816"/>
      <c r="AH2816" s="36"/>
      <c r="AJ2816"/>
    </row>
    <row r="2817" spans="14:36">
      <c r="N2817" s="36"/>
      <c r="R2817" s="5"/>
      <c r="W2817"/>
      <c r="Y2817" s="36"/>
      <c r="AA2817" s="5"/>
      <c r="AC2817" s="36"/>
      <c r="AD2817" s="36"/>
      <c r="AE2817"/>
      <c r="AF2817"/>
      <c r="AH2817" s="36"/>
      <c r="AJ2817"/>
    </row>
    <row r="2818" spans="14:36">
      <c r="N2818" s="36"/>
      <c r="R2818" s="5"/>
      <c r="W2818"/>
      <c r="Y2818" s="36"/>
      <c r="AA2818" s="5"/>
      <c r="AC2818" s="36"/>
      <c r="AD2818" s="36"/>
      <c r="AE2818"/>
      <c r="AF2818"/>
      <c r="AH2818" s="36"/>
      <c r="AJ2818"/>
    </row>
    <row r="2819" spans="14:36">
      <c r="N2819" s="36"/>
      <c r="R2819" s="5"/>
      <c r="W2819"/>
      <c r="Y2819" s="36"/>
      <c r="AA2819" s="5"/>
      <c r="AC2819" s="36"/>
      <c r="AD2819" s="36"/>
      <c r="AE2819"/>
      <c r="AF2819"/>
      <c r="AH2819" s="36"/>
      <c r="AJ2819"/>
    </row>
    <row r="2820" spans="14:36">
      <c r="N2820" s="36"/>
      <c r="R2820" s="5"/>
      <c r="W2820"/>
      <c r="Y2820" s="36"/>
      <c r="AA2820" s="5"/>
      <c r="AC2820" s="36"/>
      <c r="AD2820" s="36"/>
      <c r="AE2820"/>
      <c r="AF2820"/>
      <c r="AH2820" s="36"/>
      <c r="AJ2820"/>
    </row>
    <row r="2821" spans="14:36">
      <c r="N2821" s="36"/>
      <c r="R2821" s="5"/>
      <c r="W2821"/>
      <c r="Y2821" s="36"/>
      <c r="AA2821" s="5"/>
      <c r="AC2821" s="36"/>
      <c r="AD2821" s="36"/>
      <c r="AE2821"/>
      <c r="AF2821"/>
      <c r="AH2821" s="36"/>
      <c r="AJ2821"/>
    </row>
    <row r="2822" spans="14:36">
      <c r="N2822" s="36"/>
      <c r="R2822" s="5"/>
      <c r="W2822"/>
      <c r="Y2822" s="36"/>
      <c r="AA2822" s="5"/>
      <c r="AC2822" s="36"/>
      <c r="AD2822" s="36"/>
      <c r="AE2822"/>
      <c r="AF2822"/>
      <c r="AH2822" s="36"/>
      <c r="AJ2822"/>
    </row>
    <row r="2823" spans="14:36">
      <c r="N2823" s="36"/>
      <c r="R2823" s="5"/>
      <c r="W2823"/>
      <c r="Y2823" s="36"/>
      <c r="AA2823" s="5"/>
      <c r="AC2823" s="36"/>
      <c r="AD2823" s="36"/>
      <c r="AE2823"/>
      <c r="AF2823"/>
      <c r="AH2823" s="36"/>
      <c r="AJ2823"/>
    </row>
    <row r="2824" spans="14:36">
      <c r="N2824" s="36"/>
      <c r="R2824" s="5"/>
      <c r="W2824"/>
      <c r="Y2824" s="36"/>
      <c r="AA2824" s="5"/>
      <c r="AC2824" s="36"/>
      <c r="AD2824" s="36"/>
      <c r="AE2824"/>
      <c r="AF2824"/>
      <c r="AH2824" s="36"/>
      <c r="AJ2824"/>
    </row>
    <row r="2825" spans="14:36">
      <c r="N2825" s="36"/>
      <c r="R2825" s="5"/>
      <c r="W2825"/>
      <c r="Y2825" s="36"/>
      <c r="AA2825" s="5"/>
      <c r="AC2825" s="36"/>
      <c r="AD2825" s="36"/>
      <c r="AE2825"/>
      <c r="AF2825"/>
      <c r="AH2825" s="36"/>
      <c r="AJ2825"/>
    </row>
    <row r="2826" spans="14:36">
      <c r="N2826" s="36"/>
      <c r="R2826" s="5"/>
      <c r="W2826"/>
      <c r="Y2826" s="36"/>
      <c r="AA2826" s="5"/>
      <c r="AC2826" s="36"/>
      <c r="AD2826" s="36"/>
      <c r="AE2826"/>
      <c r="AF2826"/>
      <c r="AH2826" s="36"/>
      <c r="AJ2826"/>
    </row>
    <row r="2827" spans="14:36">
      <c r="N2827" s="36"/>
      <c r="R2827" s="5"/>
      <c r="W2827"/>
      <c r="Y2827" s="36"/>
      <c r="AA2827" s="5"/>
      <c r="AC2827" s="36"/>
      <c r="AD2827" s="36"/>
      <c r="AE2827"/>
      <c r="AF2827"/>
      <c r="AH2827" s="36"/>
      <c r="AJ2827"/>
    </row>
    <row r="2828" spans="14:36">
      <c r="N2828" s="36"/>
      <c r="R2828" s="5"/>
      <c r="W2828"/>
      <c r="Y2828" s="36"/>
      <c r="AA2828" s="5"/>
      <c r="AC2828" s="36"/>
      <c r="AD2828" s="36"/>
      <c r="AE2828"/>
      <c r="AF2828"/>
      <c r="AH2828" s="36"/>
      <c r="AJ2828"/>
    </row>
    <row r="2829" spans="14:36">
      <c r="N2829" s="36"/>
      <c r="R2829" s="5"/>
      <c r="W2829"/>
      <c r="Y2829" s="36"/>
      <c r="AA2829" s="5"/>
      <c r="AC2829" s="36"/>
      <c r="AD2829" s="36"/>
      <c r="AE2829"/>
      <c r="AF2829"/>
      <c r="AH2829" s="36"/>
      <c r="AJ2829"/>
    </row>
    <row r="2830" spans="14:36">
      <c r="N2830" s="36"/>
      <c r="R2830" s="5"/>
      <c r="W2830"/>
      <c r="Y2830" s="36"/>
      <c r="AA2830" s="5"/>
      <c r="AC2830" s="36"/>
      <c r="AD2830" s="36"/>
      <c r="AE2830"/>
      <c r="AF2830"/>
      <c r="AH2830" s="36"/>
      <c r="AJ2830"/>
    </row>
    <row r="2831" spans="14:36">
      <c r="N2831" s="36"/>
      <c r="R2831" s="5"/>
      <c r="W2831"/>
      <c r="Y2831" s="36"/>
      <c r="AA2831" s="5"/>
      <c r="AC2831" s="36"/>
      <c r="AD2831" s="36"/>
      <c r="AE2831"/>
      <c r="AF2831"/>
      <c r="AH2831" s="36"/>
      <c r="AJ2831"/>
    </row>
    <row r="2832" spans="14:36">
      <c r="N2832" s="36"/>
      <c r="R2832" s="5"/>
      <c r="W2832"/>
      <c r="Y2832" s="36"/>
      <c r="AA2832" s="5"/>
      <c r="AC2832" s="36"/>
      <c r="AD2832" s="36"/>
      <c r="AE2832"/>
      <c r="AF2832"/>
      <c r="AH2832" s="36"/>
      <c r="AJ2832"/>
    </row>
    <row r="2833" spans="14:36">
      <c r="N2833" s="36"/>
      <c r="R2833" s="5"/>
      <c r="W2833"/>
      <c r="Y2833" s="36"/>
      <c r="AA2833" s="5"/>
      <c r="AC2833" s="36"/>
      <c r="AD2833" s="36"/>
      <c r="AE2833"/>
      <c r="AF2833"/>
      <c r="AH2833" s="36"/>
      <c r="AJ2833"/>
    </row>
    <row r="2834" spans="14:36">
      <c r="N2834" s="36"/>
      <c r="R2834" s="5"/>
      <c r="W2834"/>
      <c r="Y2834" s="36"/>
      <c r="AA2834" s="5"/>
      <c r="AC2834" s="36"/>
      <c r="AD2834" s="36"/>
      <c r="AE2834"/>
      <c r="AF2834"/>
      <c r="AH2834" s="36"/>
      <c r="AJ2834"/>
    </row>
    <row r="2835" spans="14:36">
      <c r="N2835" s="36"/>
      <c r="R2835" s="5"/>
      <c r="W2835"/>
      <c r="Y2835" s="36"/>
      <c r="AA2835" s="5"/>
      <c r="AC2835" s="36"/>
      <c r="AD2835" s="36"/>
      <c r="AE2835"/>
      <c r="AF2835"/>
      <c r="AH2835" s="36"/>
      <c r="AJ2835"/>
    </row>
    <row r="2836" spans="14:36">
      <c r="N2836" s="36"/>
      <c r="R2836" s="5"/>
      <c r="W2836"/>
      <c r="Y2836" s="36"/>
      <c r="AA2836" s="5"/>
      <c r="AC2836" s="36"/>
      <c r="AD2836" s="36"/>
      <c r="AE2836"/>
      <c r="AF2836"/>
      <c r="AH2836" s="36"/>
      <c r="AJ2836"/>
    </row>
    <row r="2837" spans="14:36">
      <c r="N2837" s="36"/>
      <c r="R2837" s="5"/>
      <c r="W2837"/>
      <c r="Y2837" s="36"/>
      <c r="AA2837" s="5"/>
      <c r="AC2837" s="36"/>
      <c r="AD2837" s="36"/>
      <c r="AE2837"/>
      <c r="AF2837"/>
      <c r="AH2837" s="36"/>
      <c r="AJ2837"/>
    </row>
    <row r="2838" spans="14:36">
      <c r="N2838" s="36"/>
      <c r="R2838" s="5"/>
      <c r="W2838"/>
      <c r="Y2838" s="36"/>
      <c r="AA2838" s="5"/>
      <c r="AC2838" s="36"/>
      <c r="AD2838" s="36"/>
      <c r="AE2838"/>
      <c r="AF2838"/>
      <c r="AH2838" s="36"/>
      <c r="AJ2838"/>
    </row>
    <row r="2839" spans="14:36">
      <c r="N2839" s="36"/>
      <c r="R2839" s="5"/>
      <c r="W2839"/>
      <c r="Y2839" s="36"/>
      <c r="AA2839" s="5"/>
      <c r="AC2839" s="36"/>
      <c r="AD2839" s="36"/>
      <c r="AE2839"/>
      <c r="AF2839"/>
      <c r="AH2839" s="36"/>
      <c r="AJ2839"/>
    </row>
    <row r="2840" spans="14:36">
      <c r="N2840" s="36"/>
      <c r="R2840" s="5"/>
      <c r="W2840"/>
      <c r="Y2840" s="36"/>
      <c r="AA2840" s="5"/>
      <c r="AC2840" s="36"/>
      <c r="AD2840" s="36"/>
      <c r="AE2840"/>
      <c r="AF2840"/>
      <c r="AH2840" s="36"/>
      <c r="AJ2840"/>
    </row>
    <row r="2841" spans="14:36">
      <c r="N2841" s="36"/>
      <c r="R2841" s="5"/>
      <c r="W2841"/>
      <c r="Y2841" s="36"/>
      <c r="AA2841" s="5"/>
      <c r="AC2841" s="36"/>
      <c r="AD2841" s="36"/>
      <c r="AE2841"/>
      <c r="AF2841"/>
      <c r="AH2841" s="36"/>
      <c r="AJ2841"/>
    </row>
    <row r="2842" spans="14:36">
      <c r="N2842" s="36"/>
      <c r="R2842" s="5"/>
      <c r="W2842"/>
      <c r="Y2842" s="36"/>
      <c r="AA2842" s="5"/>
      <c r="AC2842" s="36"/>
      <c r="AD2842" s="36"/>
      <c r="AE2842"/>
      <c r="AF2842"/>
      <c r="AH2842" s="36"/>
      <c r="AJ2842"/>
    </row>
    <row r="2843" spans="14:36">
      <c r="N2843" s="36"/>
      <c r="R2843" s="5"/>
      <c r="W2843"/>
      <c r="Y2843" s="36"/>
      <c r="AA2843" s="5"/>
      <c r="AC2843" s="36"/>
      <c r="AD2843" s="36"/>
      <c r="AE2843"/>
      <c r="AF2843"/>
      <c r="AH2843" s="36"/>
      <c r="AJ2843"/>
    </row>
    <row r="2844" spans="14:36">
      <c r="N2844" s="36"/>
      <c r="R2844" s="5"/>
      <c r="W2844"/>
      <c r="Y2844" s="36"/>
      <c r="AA2844" s="5"/>
      <c r="AC2844" s="36"/>
      <c r="AD2844" s="36"/>
      <c r="AE2844"/>
      <c r="AF2844"/>
      <c r="AH2844" s="36"/>
      <c r="AJ2844"/>
    </row>
    <row r="2845" spans="14:36">
      <c r="N2845" s="36"/>
      <c r="R2845" s="5"/>
      <c r="W2845"/>
      <c r="Y2845" s="36"/>
      <c r="AA2845" s="5"/>
      <c r="AC2845" s="36"/>
      <c r="AD2845" s="36"/>
      <c r="AE2845"/>
      <c r="AF2845"/>
      <c r="AH2845" s="36"/>
      <c r="AJ2845"/>
    </row>
    <row r="2846" spans="14:36">
      <c r="N2846" s="36"/>
      <c r="R2846" s="5"/>
      <c r="W2846"/>
      <c r="Y2846" s="36"/>
      <c r="AA2846" s="5"/>
      <c r="AC2846" s="36"/>
      <c r="AD2846" s="36"/>
      <c r="AE2846"/>
      <c r="AF2846"/>
      <c r="AH2846" s="36"/>
      <c r="AJ2846"/>
    </row>
    <row r="2847" spans="14:36">
      <c r="N2847" s="36"/>
      <c r="R2847" s="5"/>
      <c r="W2847"/>
      <c r="Y2847" s="36"/>
      <c r="AA2847" s="5"/>
      <c r="AC2847" s="36"/>
      <c r="AD2847" s="36"/>
      <c r="AE2847"/>
      <c r="AF2847"/>
      <c r="AH2847" s="36"/>
      <c r="AJ2847"/>
    </row>
    <row r="2848" spans="14:36">
      <c r="N2848" s="36"/>
      <c r="R2848" s="5"/>
      <c r="W2848"/>
      <c r="Y2848" s="36"/>
      <c r="AA2848" s="5"/>
      <c r="AC2848" s="36"/>
      <c r="AD2848" s="36"/>
      <c r="AE2848"/>
      <c r="AF2848"/>
      <c r="AH2848" s="36"/>
      <c r="AJ2848"/>
    </row>
    <row r="2849" spans="14:36">
      <c r="N2849" s="36"/>
      <c r="R2849" s="5"/>
      <c r="W2849"/>
      <c r="Y2849" s="36"/>
      <c r="AA2849" s="5"/>
      <c r="AC2849" s="36"/>
      <c r="AD2849" s="36"/>
      <c r="AE2849"/>
      <c r="AF2849"/>
      <c r="AH2849" s="36"/>
      <c r="AJ2849"/>
    </row>
    <row r="2850" spans="14:36">
      <c r="N2850" s="36"/>
      <c r="R2850" s="5"/>
      <c r="W2850"/>
      <c r="Y2850" s="36"/>
      <c r="AA2850" s="5"/>
      <c r="AC2850" s="36"/>
      <c r="AD2850" s="36"/>
      <c r="AE2850"/>
      <c r="AF2850"/>
      <c r="AH2850" s="36"/>
      <c r="AJ2850"/>
    </row>
    <row r="2851" spans="14:36">
      <c r="N2851" s="36"/>
      <c r="R2851" s="5"/>
      <c r="W2851"/>
      <c r="Y2851" s="36"/>
      <c r="AA2851" s="5"/>
      <c r="AC2851" s="36"/>
      <c r="AD2851" s="36"/>
      <c r="AE2851"/>
      <c r="AF2851"/>
      <c r="AH2851" s="36"/>
      <c r="AJ2851"/>
    </row>
    <row r="2852" spans="14:36">
      <c r="N2852" s="36"/>
      <c r="R2852" s="5"/>
      <c r="W2852"/>
      <c r="Y2852" s="36"/>
      <c r="AA2852" s="5"/>
      <c r="AC2852" s="36"/>
      <c r="AD2852" s="36"/>
      <c r="AE2852"/>
      <c r="AF2852"/>
      <c r="AH2852" s="36"/>
      <c r="AJ2852"/>
    </row>
    <row r="2853" spans="14:36">
      <c r="N2853" s="36"/>
      <c r="R2853" s="5"/>
      <c r="W2853"/>
      <c r="Y2853" s="36"/>
      <c r="AA2853" s="5"/>
      <c r="AC2853" s="36"/>
      <c r="AD2853" s="36"/>
      <c r="AE2853"/>
      <c r="AF2853"/>
      <c r="AH2853" s="36"/>
      <c r="AJ2853"/>
    </row>
    <row r="2854" spans="14:36">
      <c r="N2854" s="36"/>
      <c r="R2854" s="5"/>
      <c r="W2854"/>
      <c r="Y2854" s="36"/>
      <c r="AA2854" s="5"/>
      <c r="AC2854" s="36"/>
      <c r="AD2854" s="36"/>
      <c r="AE2854"/>
      <c r="AF2854"/>
      <c r="AH2854" s="36"/>
      <c r="AJ2854"/>
    </row>
    <row r="2855" spans="14:36">
      <c r="N2855" s="36"/>
      <c r="R2855" s="5"/>
      <c r="W2855"/>
      <c r="Y2855" s="36"/>
      <c r="AA2855" s="5"/>
      <c r="AC2855" s="36"/>
      <c r="AD2855" s="36"/>
      <c r="AE2855"/>
      <c r="AF2855"/>
      <c r="AH2855" s="36"/>
      <c r="AJ2855"/>
    </row>
    <row r="2856" spans="14:36">
      <c r="N2856" s="36"/>
      <c r="R2856" s="5"/>
      <c r="W2856"/>
      <c r="Y2856" s="36"/>
      <c r="AA2856" s="5"/>
      <c r="AC2856" s="36"/>
      <c r="AD2856" s="36"/>
      <c r="AE2856"/>
      <c r="AF2856"/>
      <c r="AH2856" s="36"/>
      <c r="AJ2856"/>
    </row>
    <row r="2857" spans="14:36">
      <c r="N2857" s="36"/>
      <c r="R2857" s="5"/>
      <c r="W2857"/>
      <c r="Y2857" s="36"/>
      <c r="AA2857" s="5"/>
      <c r="AC2857" s="36"/>
      <c r="AD2857" s="36"/>
      <c r="AE2857"/>
      <c r="AF2857"/>
      <c r="AH2857" s="36"/>
      <c r="AJ2857"/>
    </row>
    <row r="2858" spans="14:36">
      <c r="N2858" s="36"/>
      <c r="R2858" s="5"/>
      <c r="W2858"/>
      <c r="Y2858" s="36"/>
      <c r="AA2858" s="5"/>
      <c r="AC2858" s="36"/>
      <c r="AD2858" s="36"/>
      <c r="AE2858"/>
      <c r="AF2858"/>
      <c r="AH2858" s="36"/>
      <c r="AJ2858"/>
    </row>
    <row r="2859" spans="14:36">
      <c r="N2859" s="36"/>
      <c r="R2859" s="5"/>
      <c r="W2859"/>
      <c r="Y2859" s="36"/>
      <c r="AA2859" s="5"/>
      <c r="AC2859" s="36"/>
      <c r="AD2859" s="36"/>
      <c r="AE2859"/>
      <c r="AF2859"/>
      <c r="AH2859" s="36"/>
      <c r="AJ2859"/>
    </row>
    <row r="2860" spans="14:36">
      <c r="N2860" s="36"/>
      <c r="R2860" s="5"/>
      <c r="W2860"/>
      <c r="Y2860" s="36"/>
      <c r="AA2860" s="5"/>
      <c r="AC2860" s="36"/>
      <c r="AD2860" s="36"/>
      <c r="AE2860"/>
      <c r="AF2860"/>
      <c r="AH2860" s="36"/>
      <c r="AJ2860"/>
    </row>
    <row r="2861" spans="14:36">
      <c r="N2861" s="36"/>
      <c r="R2861" s="5"/>
      <c r="W2861"/>
      <c r="Y2861" s="36"/>
      <c r="AA2861" s="5"/>
      <c r="AC2861" s="36"/>
      <c r="AD2861" s="36"/>
      <c r="AE2861"/>
      <c r="AF2861"/>
      <c r="AH2861" s="36"/>
      <c r="AJ2861"/>
    </row>
    <row r="2862" spans="14:36">
      <c r="N2862" s="36"/>
      <c r="R2862" s="5"/>
      <c r="W2862"/>
      <c r="Y2862" s="36"/>
      <c r="AA2862" s="5"/>
      <c r="AC2862" s="36"/>
      <c r="AD2862" s="36"/>
      <c r="AE2862"/>
      <c r="AF2862"/>
      <c r="AH2862" s="36"/>
      <c r="AJ2862"/>
    </row>
    <row r="2863" spans="14:36">
      <c r="N2863" s="36"/>
      <c r="R2863" s="5"/>
      <c r="W2863"/>
      <c r="Y2863" s="36"/>
      <c r="AA2863" s="5"/>
      <c r="AC2863" s="36"/>
      <c r="AD2863" s="36"/>
      <c r="AE2863"/>
      <c r="AF2863"/>
      <c r="AH2863" s="36"/>
      <c r="AJ2863"/>
    </row>
    <row r="2864" spans="14:36">
      <c r="N2864" s="36"/>
      <c r="R2864" s="5"/>
      <c r="W2864"/>
      <c r="Y2864" s="36"/>
      <c r="AA2864" s="5"/>
      <c r="AC2864" s="36"/>
      <c r="AD2864" s="36"/>
      <c r="AE2864"/>
      <c r="AF2864"/>
      <c r="AH2864" s="36"/>
      <c r="AJ2864"/>
    </row>
    <row r="2865" spans="14:36">
      <c r="N2865" s="36"/>
      <c r="R2865" s="5"/>
      <c r="W2865"/>
      <c r="Y2865" s="36"/>
      <c r="AA2865" s="5"/>
      <c r="AC2865" s="36"/>
      <c r="AD2865" s="36"/>
      <c r="AE2865"/>
      <c r="AF2865"/>
      <c r="AH2865" s="36"/>
      <c r="AJ2865"/>
    </row>
    <row r="2866" spans="14:36">
      <c r="N2866" s="36"/>
      <c r="R2866" s="5"/>
      <c r="W2866"/>
      <c r="Y2866" s="36"/>
      <c r="AA2866" s="5"/>
      <c r="AC2866" s="36"/>
      <c r="AD2866" s="36"/>
      <c r="AE2866"/>
      <c r="AF2866"/>
      <c r="AH2866" s="36"/>
      <c r="AJ2866"/>
    </row>
    <row r="2867" spans="14:36">
      <c r="N2867" s="36"/>
      <c r="R2867" s="5"/>
      <c r="W2867"/>
      <c r="Y2867" s="36"/>
      <c r="AA2867" s="5"/>
      <c r="AC2867" s="36"/>
      <c r="AD2867" s="36"/>
      <c r="AE2867"/>
      <c r="AF2867"/>
      <c r="AH2867" s="36"/>
      <c r="AJ2867"/>
    </row>
    <row r="2868" spans="14:36">
      <c r="N2868" s="36"/>
      <c r="R2868" s="5"/>
      <c r="W2868"/>
      <c r="Y2868" s="36"/>
      <c r="AA2868" s="5"/>
      <c r="AC2868" s="36"/>
      <c r="AD2868" s="36"/>
      <c r="AE2868"/>
      <c r="AF2868"/>
      <c r="AH2868" s="36"/>
      <c r="AJ2868"/>
    </row>
    <row r="2869" spans="14:36">
      <c r="N2869" s="36"/>
      <c r="R2869" s="5"/>
      <c r="W2869"/>
      <c r="Y2869" s="36"/>
      <c r="AA2869" s="5"/>
      <c r="AC2869" s="36"/>
      <c r="AD2869" s="36"/>
      <c r="AE2869"/>
      <c r="AF2869"/>
      <c r="AH2869" s="36"/>
      <c r="AJ2869"/>
    </row>
    <row r="2870" spans="14:36">
      <c r="N2870" s="36"/>
      <c r="R2870" s="5"/>
      <c r="W2870"/>
      <c r="Y2870" s="36"/>
      <c r="AA2870" s="5"/>
      <c r="AC2870" s="36"/>
      <c r="AD2870" s="36"/>
      <c r="AE2870"/>
      <c r="AF2870"/>
      <c r="AH2870" s="36"/>
      <c r="AJ2870"/>
    </row>
    <row r="2871" spans="14:36">
      <c r="N2871" s="36"/>
      <c r="R2871" s="5"/>
      <c r="W2871"/>
      <c r="Y2871" s="36"/>
      <c r="AA2871" s="5"/>
      <c r="AC2871" s="36"/>
      <c r="AD2871" s="36"/>
      <c r="AE2871"/>
      <c r="AF2871"/>
      <c r="AH2871" s="36"/>
      <c r="AJ2871"/>
    </row>
    <row r="2872" spans="14:36">
      <c r="N2872" s="36"/>
      <c r="R2872" s="5"/>
      <c r="W2872"/>
      <c r="Y2872" s="36"/>
      <c r="AA2872" s="5"/>
      <c r="AC2872" s="36"/>
      <c r="AD2872" s="36"/>
      <c r="AE2872"/>
      <c r="AF2872"/>
      <c r="AH2872" s="36"/>
      <c r="AJ2872"/>
    </row>
    <row r="2873" spans="14:36">
      <c r="N2873" s="36"/>
      <c r="R2873" s="5"/>
      <c r="W2873"/>
      <c r="Y2873" s="36"/>
      <c r="AA2873" s="5"/>
      <c r="AC2873" s="36"/>
      <c r="AD2873" s="36"/>
      <c r="AE2873"/>
      <c r="AF2873"/>
      <c r="AH2873" s="36"/>
      <c r="AJ2873"/>
    </row>
    <row r="2874" spans="14:36">
      <c r="N2874" s="36"/>
      <c r="R2874" s="5"/>
      <c r="W2874"/>
      <c r="Y2874" s="36"/>
      <c r="AA2874" s="5"/>
      <c r="AC2874" s="36"/>
      <c r="AD2874" s="36"/>
      <c r="AE2874"/>
      <c r="AF2874"/>
      <c r="AH2874" s="36"/>
      <c r="AJ2874"/>
    </row>
    <row r="2875" spans="14:36">
      <c r="N2875" s="36"/>
      <c r="R2875" s="5"/>
      <c r="W2875"/>
      <c r="Y2875" s="36"/>
      <c r="AA2875" s="5"/>
      <c r="AC2875" s="36"/>
      <c r="AD2875" s="36"/>
      <c r="AE2875"/>
      <c r="AF2875"/>
      <c r="AH2875" s="36"/>
      <c r="AJ2875"/>
    </row>
    <row r="2876" spans="14:36">
      <c r="N2876" s="36"/>
      <c r="R2876" s="5"/>
      <c r="W2876"/>
      <c r="Y2876" s="36"/>
      <c r="AA2876" s="5"/>
      <c r="AC2876" s="36"/>
      <c r="AD2876" s="36"/>
      <c r="AE2876"/>
      <c r="AF2876"/>
      <c r="AH2876" s="36"/>
      <c r="AJ2876"/>
    </row>
    <row r="2877" spans="14:36">
      <c r="N2877" s="36"/>
      <c r="R2877" s="5"/>
      <c r="W2877"/>
      <c r="Y2877" s="36"/>
      <c r="AA2877" s="5"/>
      <c r="AC2877" s="36"/>
      <c r="AD2877" s="36"/>
      <c r="AE2877"/>
      <c r="AF2877"/>
      <c r="AH2877" s="36"/>
      <c r="AJ2877"/>
    </row>
    <row r="2878" spans="14:36">
      <c r="N2878" s="36"/>
      <c r="R2878" s="5"/>
      <c r="W2878"/>
      <c r="Y2878" s="36"/>
      <c r="AA2878" s="5"/>
      <c r="AC2878" s="36"/>
      <c r="AD2878" s="36"/>
      <c r="AE2878"/>
      <c r="AF2878"/>
      <c r="AH2878" s="36"/>
      <c r="AJ2878"/>
    </row>
    <row r="2879" spans="14:36">
      <c r="N2879" s="36"/>
      <c r="R2879" s="5"/>
      <c r="W2879"/>
      <c r="Y2879" s="36"/>
      <c r="AA2879" s="5"/>
      <c r="AC2879" s="36"/>
      <c r="AD2879" s="36"/>
      <c r="AE2879"/>
      <c r="AF2879"/>
      <c r="AH2879" s="36"/>
      <c r="AJ2879"/>
    </row>
    <row r="2880" spans="14:36">
      <c r="N2880" s="36"/>
      <c r="R2880" s="5"/>
      <c r="W2880"/>
      <c r="Y2880" s="36"/>
      <c r="AA2880" s="5"/>
      <c r="AC2880" s="36"/>
      <c r="AD2880" s="36"/>
      <c r="AE2880"/>
      <c r="AF2880"/>
      <c r="AH2880" s="36"/>
      <c r="AJ2880"/>
    </row>
    <row r="2881" spans="14:36">
      <c r="N2881" s="36"/>
      <c r="R2881" s="5"/>
      <c r="W2881"/>
      <c r="Y2881" s="36"/>
      <c r="AA2881" s="5"/>
      <c r="AC2881" s="36"/>
      <c r="AD2881" s="36"/>
      <c r="AE2881"/>
      <c r="AF2881"/>
      <c r="AH2881" s="36"/>
      <c r="AJ2881"/>
    </row>
    <row r="2882" spans="14:36">
      <c r="N2882" s="36"/>
      <c r="R2882" s="5"/>
      <c r="W2882"/>
      <c r="Y2882" s="36"/>
      <c r="AA2882" s="5"/>
      <c r="AC2882" s="36"/>
      <c r="AD2882" s="36"/>
      <c r="AE2882"/>
      <c r="AF2882"/>
      <c r="AH2882" s="36"/>
      <c r="AJ2882"/>
    </row>
    <row r="2883" spans="14:36">
      <c r="N2883" s="36"/>
      <c r="R2883" s="5"/>
      <c r="W2883"/>
      <c r="Y2883" s="36"/>
      <c r="AA2883" s="5"/>
      <c r="AC2883" s="36"/>
      <c r="AD2883" s="36"/>
      <c r="AE2883"/>
      <c r="AF2883"/>
      <c r="AH2883" s="36"/>
      <c r="AJ2883"/>
    </row>
    <row r="2884" spans="14:36">
      <c r="N2884" s="36"/>
      <c r="R2884" s="5"/>
      <c r="W2884"/>
      <c r="Y2884" s="36"/>
      <c r="AA2884" s="5"/>
      <c r="AC2884" s="36"/>
      <c r="AD2884" s="36"/>
      <c r="AE2884"/>
      <c r="AF2884"/>
      <c r="AH2884" s="36"/>
      <c r="AJ2884"/>
    </row>
    <row r="2885" spans="14:36">
      <c r="N2885" s="36"/>
      <c r="R2885" s="5"/>
      <c r="W2885"/>
      <c r="Y2885" s="36"/>
      <c r="AA2885" s="5"/>
      <c r="AC2885" s="36"/>
      <c r="AD2885" s="36"/>
      <c r="AE2885"/>
      <c r="AF2885"/>
      <c r="AH2885" s="36"/>
      <c r="AJ2885"/>
    </row>
    <row r="2886" spans="14:36">
      <c r="N2886" s="36"/>
      <c r="R2886" s="5"/>
      <c r="W2886"/>
      <c r="Y2886" s="36"/>
      <c r="AA2886" s="5"/>
      <c r="AC2886" s="36"/>
      <c r="AD2886" s="36"/>
      <c r="AE2886"/>
      <c r="AF2886"/>
      <c r="AH2886" s="36"/>
      <c r="AJ2886"/>
    </row>
    <row r="2887" spans="14:36">
      <c r="N2887" s="36"/>
      <c r="R2887" s="5"/>
      <c r="W2887"/>
      <c r="Y2887" s="36"/>
      <c r="AA2887" s="5"/>
      <c r="AC2887" s="36"/>
      <c r="AD2887" s="36"/>
      <c r="AE2887"/>
      <c r="AF2887"/>
      <c r="AH2887" s="36"/>
      <c r="AJ2887"/>
    </row>
    <row r="2888" spans="14:36">
      <c r="N2888" s="36"/>
      <c r="R2888" s="5"/>
      <c r="W2888"/>
      <c r="Y2888" s="36"/>
      <c r="AA2888" s="5"/>
      <c r="AC2888" s="36"/>
      <c r="AD2888" s="36"/>
      <c r="AE2888"/>
      <c r="AF2888"/>
      <c r="AH2888" s="36"/>
      <c r="AJ2888"/>
    </row>
    <row r="2889" spans="14:36">
      <c r="N2889" s="36"/>
      <c r="R2889" s="5"/>
      <c r="W2889"/>
      <c r="Y2889" s="36"/>
      <c r="AA2889" s="5"/>
      <c r="AC2889" s="36"/>
      <c r="AD2889" s="36"/>
      <c r="AE2889"/>
      <c r="AF2889"/>
      <c r="AH2889" s="36"/>
      <c r="AJ2889"/>
    </row>
    <row r="2890" spans="14:36">
      <c r="N2890" s="36"/>
      <c r="R2890" s="5"/>
      <c r="W2890"/>
      <c r="Y2890" s="36"/>
      <c r="AA2890" s="5"/>
      <c r="AC2890" s="36"/>
      <c r="AD2890" s="36"/>
      <c r="AE2890"/>
      <c r="AF2890"/>
      <c r="AH2890" s="36"/>
      <c r="AJ2890"/>
    </row>
    <row r="2891" spans="14:36">
      <c r="N2891" s="36"/>
      <c r="R2891" s="5"/>
      <c r="W2891"/>
      <c r="Y2891" s="36"/>
      <c r="AA2891" s="5"/>
      <c r="AC2891" s="36"/>
      <c r="AD2891" s="36"/>
      <c r="AE2891"/>
      <c r="AF2891"/>
      <c r="AH2891" s="36"/>
      <c r="AJ2891"/>
    </row>
    <row r="2892" spans="14:36">
      <c r="N2892" s="36"/>
      <c r="R2892" s="5"/>
      <c r="W2892"/>
      <c r="Y2892" s="36"/>
      <c r="AA2892" s="5"/>
      <c r="AC2892" s="36"/>
      <c r="AD2892" s="36"/>
      <c r="AE2892"/>
      <c r="AF2892"/>
      <c r="AH2892" s="36"/>
      <c r="AJ2892"/>
    </row>
    <row r="2893" spans="14:36">
      <c r="N2893" s="36"/>
      <c r="R2893" s="5"/>
      <c r="W2893"/>
      <c r="Y2893" s="36"/>
      <c r="AA2893" s="5"/>
      <c r="AC2893" s="36"/>
      <c r="AD2893" s="36"/>
      <c r="AE2893"/>
      <c r="AF2893"/>
      <c r="AH2893" s="36"/>
      <c r="AJ2893"/>
    </row>
    <row r="2894" spans="14:36">
      <c r="N2894" s="36"/>
      <c r="R2894" s="5"/>
      <c r="W2894"/>
      <c r="Y2894" s="36"/>
      <c r="AA2894" s="5"/>
      <c r="AC2894" s="36"/>
      <c r="AD2894" s="36"/>
      <c r="AE2894"/>
      <c r="AF2894"/>
      <c r="AH2894" s="36"/>
      <c r="AJ2894"/>
    </row>
    <row r="2895" spans="14:36">
      <c r="N2895" s="36"/>
      <c r="R2895" s="5"/>
      <c r="W2895"/>
      <c r="Y2895" s="36"/>
      <c r="AA2895" s="5"/>
      <c r="AC2895" s="36"/>
      <c r="AD2895" s="36"/>
      <c r="AE2895"/>
      <c r="AF2895"/>
      <c r="AH2895" s="36"/>
      <c r="AJ2895"/>
    </row>
    <row r="2896" spans="14:36">
      <c r="N2896" s="36"/>
      <c r="R2896" s="5"/>
      <c r="W2896"/>
      <c r="Y2896" s="36"/>
      <c r="AA2896" s="5"/>
      <c r="AC2896" s="36"/>
      <c r="AD2896" s="36"/>
      <c r="AE2896"/>
      <c r="AF2896"/>
      <c r="AH2896" s="36"/>
      <c r="AJ2896"/>
    </row>
    <row r="2897" spans="14:36">
      <c r="N2897" s="36"/>
      <c r="R2897" s="5"/>
      <c r="W2897"/>
      <c r="Y2897" s="36"/>
      <c r="AA2897" s="5"/>
      <c r="AC2897" s="36"/>
      <c r="AD2897" s="36"/>
      <c r="AE2897"/>
      <c r="AF2897"/>
      <c r="AH2897" s="36"/>
      <c r="AJ2897"/>
    </row>
    <row r="2898" spans="14:36">
      <c r="N2898" s="36"/>
      <c r="R2898" s="5"/>
      <c r="W2898"/>
      <c r="Y2898" s="36"/>
      <c r="AA2898" s="5"/>
      <c r="AC2898" s="36"/>
      <c r="AD2898" s="36"/>
      <c r="AE2898"/>
      <c r="AF2898"/>
      <c r="AH2898" s="36"/>
      <c r="AJ2898"/>
    </row>
    <row r="2899" spans="14:36">
      <c r="N2899" s="36"/>
      <c r="R2899" s="5"/>
      <c r="W2899"/>
      <c r="Y2899" s="36"/>
      <c r="AA2899" s="5"/>
      <c r="AC2899" s="36"/>
      <c r="AD2899" s="36"/>
      <c r="AE2899"/>
      <c r="AF2899"/>
      <c r="AH2899" s="36"/>
      <c r="AJ2899"/>
    </row>
    <row r="2900" spans="14:36">
      <c r="N2900" s="36"/>
      <c r="R2900" s="5"/>
      <c r="W2900"/>
      <c r="Y2900" s="36"/>
      <c r="AA2900" s="5"/>
      <c r="AC2900" s="36"/>
      <c r="AD2900" s="36"/>
      <c r="AE2900"/>
      <c r="AF2900"/>
      <c r="AH2900" s="36"/>
      <c r="AJ2900"/>
    </row>
    <row r="2901" spans="14:36">
      <c r="N2901" s="36"/>
      <c r="R2901" s="5"/>
      <c r="W2901"/>
      <c r="Y2901" s="36"/>
      <c r="AA2901" s="5"/>
      <c r="AC2901" s="36"/>
      <c r="AD2901" s="36"/>
      <c r="AE2901"/>
      <c r="AF2901"/>
      <c r="AH2901" s="36"/>
      <c r="AJ2901"/>
    </row>
    <row r="2902" spans="14:36">
      <c r="N2902" s="36"/>
      <c r="R2902" s="5"/>
      <c r="W2902"/>
      <c r="Y2902" s="36"/>
      <c r="AA2902" s="5"/>
      <c r="AC2902" s="36"/>
      <c r="AD2902" s="36"/>
      <c r="AE2902"/>
      <c r="AF2902"/>
      <c r="AH2902" s="36"/>
      <c r="AJ2902"/>
    </row>
    <row r="2903" spans="14:36">
      <c r="N2903" s="36"/>
      <c r="R2903" s="5"/>
      <c r="W2903"/>
      <c r="Y2903" s="36"/>
      <c r="AA2903" s="5"/>
      <c r="AC2903" s="36"/>
      <c r="AD2903" s="36"/>
      <c r="AE2903"/>
      <c r="AF2903"/>
      <c r="AH2903" s="36"/>
      <c r="AJ2903"/>
    </row>
    <row r="2904" spans="14:36">
      <c r="N2904" s="36"/>
      <c r="R2904" s="5"/>
      <c r="W2904"/>
      <c r="Y2904" s="36"/>
      <c r="AA2904" s="5"/>
      <c r="AC2904" s="36"/>
      <c r="AD2904" s="36"/>
      <c r="AE2904"/>
      <c r="AF2904"/>
      <c r="AH2904" s="36"/>
      <c r="AJ2904"/>
    </row>
    <row r="2905" spans="14:36">
      <c r="N2905" s="36"/>
      <c r="R2905" s="5"/>
      <c r="W2905"/>
      <c r="Y2905" s="36"/>
      <c r="AA2905" s="5"/>
      <c r="AC2905" s="36"/>
      <c r="AD2905" s="36"/>
      <c r="AE2905"/>
      <c r="AF2905"/>
      <c r="AH2905" s="36"/>
      <c r="AJ2905"/>
    </row>
    <row r="2906" spans="14:36">
      <c r="N2906" s="36"/>
      <c r="R2906" s="5"/>
      <c r="W2906"/>
      <c r="Y2906" s="36"/>
      <c r="AA2906" s="5"/>
      <c r="AC2906" s="36"/>
      <c r="AD2906" s="36"/>
      <c r="AE2906"/>
      <c r="AF2906"/>
      <c r="AH2906" s="36"/>
      <c r="AJ2906"/>
    </row>
    <row r="2907" spans="14:36">
      <c r="N2907" s="36"/>
      <c r="R2907" s="5"/>
      <c r="W2907"/>
      <c r="Y2907" s="36"/>
      <c r="AA2907" s="5"/>
      <c r="AC2907" s="36"/>
      <c r="AD2907" s="36"/>
      <c r="AE2907"/>
      <c r="AF2907"/>
      <c r="AH2907" s="36"/>
      <c r="AJ2907"/>
    </row>
    <row r="2908" spans="14:36">
      <c r="N2908" s="36"/>
      <c r="R2908" s="5"/>
      <c r="W2908"/>
      <c r="Y2908" s="36"/>
      <c r="AA2908" s="5"/>
      <c r="AC2908" s="36"/>
      <c r="AD2908" s="36"/>
      <c r="AE2908"/>
      <c r="AF2908"/>
      <c r="AH2908" s="36"/>
      <c r="AJ2908"/>
    </row>
    <row r="2909" spans="14:36">
      <c r="N2909" s="36"/>
      <c r="R2909" s="5"/>
      <c r="W2909"/>
      <c r="Y2909" s="36"/>
      <c r="AA2909" s="5"/>
      <c r="AC2909" s="36"/>
      <c r="AD2909" s="36"/>
      <c r="AE2909"/>
      <c r="AF2909"/>
      <c r="AH2909" s="36"/>
      <c r="AJ2909"/>
    </row>
    <row r="2910" spans="14:36">
      <c r="N2910" s="36"/>
      <c r="R2910" s="5"/>
      <c r="W2910"/>
      <c r="Y2910" s="36"/>
      <c r="AA2910" s="5"/>
      <c r="AC2910" s="36"/>
      <c r="AD2910" s="36"/>
      <c r="AE2910"/>
      <c r="AF2910"/>
      <c r="AH2910" s="36"/>
      <c r="AJ2910"/>
    </row>
    <row r="2911" spans="14:36">
      <c r="N2911" s="36"/>
      <c r="R2911" s="5"/>
      <c r="W2911"/>
      <c r="Y2911" s="36"/>
      <c r="AA2911" s="5"/>
      <c r="AC2911" s="36"/>
      <c r="AD2911" s="36"/>
      <c r="AE2911"/>
      <c r="AF2911"/>
      <c r="AH2911" s="36"/>
      <c r="AJ2911"/>
    </row>
    <row r="2912" spans="14:36">
      <c r="N2912" s="36"/>
      <c r="R2912" s="5"/>
      <c r="W2912"/>
      <c r="Y2912" s="36"/>
      <c r="AA2912" s="5"/>
      <c r="AC2912" s="36"/>
      <c r="AD2912" s="36"/>
      <c r="AE2912"/>
      <c r="AF2912"/>
      <c r="AH2912" s="36"/>
      <c r="AJ2912"/>
    </row>
    <row r="2913" spans="14:36">
      <c r="N2913" s="36"/>
      <c r="R2913" s="5"/>
      <c r="W2913"/>
      <c r="Y2913" s="36"/>
      <c r="AA2913" s="5"/>
      <c r="AC2913" s="36"/>
      <c r="AD2913" s="36"/>
      <c r="AE2913"/>
      <c r="AF2913"/>
      <c r="AH2913" s="36"/>
      <c r="AJ2913"/>
    </row>
    <row r="2914" spans="14:36">
      <c r="N2914" s="36"/>
      <c r="R2914" s="5"/>
      <c r="W2914"/>
      <c r="Y2914" s="36"/>
      <c r="AA2914" s="5"/>
      <c r="AC2914" s="36"/>
      <c r="AD2914" s="36"/>
      <c r="AE2914"/>
      <c r="AF2914"/>
      <c r="AH2914" s="36"/>
      <c r="AJ2914"/>
    </row>
    <row r="2915" spans="14:36">
      <c r="N2915" s="36"/>
      <c r="R2915" s="5"/>
      <c r="W2915"/>
      <c r="Y2915" s="36"/>
      <c r="AA2915" s="5"/>
      <c r="AC2915" s="36"/>
      <c r="AD2915" s="36"/>
      <c r="AE2915"/>
      <c r="AF2915"/>
      <c r="AH2915" s="36"/>
      <c r="AJ2915"/>
    </row>
    <row r="2916" spans="14:36">
      <c r="N2916" s="36"/>
      <c r="R2916" s="5"/>
      <c r="W2916"/>
      <c r="Y2916" s="36"/>
      <c r="AA2916" s="5"/>
      <c r="AC2916" s="36"/>
      <c r="AD2916" s="36"/>
      <c r="AE2916"/>
      <c r="AF2916"/>
      <c r="AH2916" s="36"/>
      <c r="AJ2916"/>
    </row>
    <row r="2917" spans="14:36">
      <c r="N2917" s="36"/>
      <c r="R2917" s="5"/>
      <c r="W2917"/>
      <c r="Y2917" s="36"/>
      <c r="AA2917" s="5"/>
      <c r="AC2917" s="36"/>
      <c r="AD2917" s="36"/>
      <c r="AE2917"/>
      <c r="AF2917"/>
      <c r="AH2917" s="36"/>
      <c r="AJ2917"/>
    </row>
    <row r="2918" spans="14:36">
      <c r="N2918" s="36"/>
      <c r="R2918" s="5"/>
      <c r="W2918"/>
      <c r="Y2918" s="36"/>
      <c r="AA2918" s="5"/>
      <c r="AC2918" s="36"/>
      <c r="AD2918" s="36"/>
      <c r="AE2918"/>
      <c r="AF2918"/>
      <c r="AH2918" s="36"/>
      <c r="AJ2918"/>
    </row>
    <row r="2919" spans="14:36">
      <c r="N2919" s="36"/>
      <c r="R2919" s="5"/>
      <c r="W2919"/>
      <c r="Y2919" s="36"/>
      <c r="AA2919" s="5"/>
      <c r="AC2919" s="36"/>
      <c r="AD2919" s="36"/>
      <c r="AE2919"/>
      <c r="AF2919"/>
      <c r="AH2919" s="36"/>
      <c r="AJ2919"/>
    </row>
    <row r="2920" spans="14:36">
      <c r="N2920" s="36"/>
      <c r="R2920" s="5"/>
      <c r="W2920"/>
      <c r="Y2920" s="36"/>
      <c r="AA2920" s="5"/>
      <c r="AC2920" s="36"/>
      <c r="AD2920" s="36"/>
      <c r="AE2920"/>
      <c r="AF2920"/>
      <c r="AH2920" s="36"/>
      <c r="AJ2920"/>
    </row>
    <row r="2921" spans="14:36">
      <c r="N2921" s="36"/>
      <c r="R2921" s="5"/>
      <c r="W2921"/>
      <c r="Y2921" s="36"/>
      <c r="AA2921" s="5"/>
      <c r="AC2921" s="36"/>
      <c r="AD2921" s="36"/>
      <c r="AE2921"/>
      <c r="AF2921"/>
      <c r="AH2921" s="36"/>
      <c r="AJ2921"/>
    </row>
    <row r="2922" spans="14:36">
      <c r="N2922" s="36"/>
      <c r="R2922" s="5"/>
      <c r="W2922"/>
      <c r="Y2922" s="36"/>
      <c r="AA2922" s="5"/>
      <c r="AC2922" s="36"/>
      <c r="AD2922" s="36"/>
      <c r="AE2922"/>
      <c r="AF2922"/>
      <c r="AH2922" s="36"/>
      <c r="AJ2922"/>
    </row>
    <row r="2923" spans="14:36">
      <c r="N2923" s="36"/>
      <c r="R2923" s="5"/>
      <c r="W2923"/>
      <c r="Y2923" s="36"/>
      <c r="AA2923" s="5"/>
      <c r="AC2923" s="36"/>
      <c r="AD2923" s="36"/>
      <c r="AE2923"/>
      <c r="AF2923"/>
      <c r="AH2923" s="36"/>
      <c r="AJ2923"/>
    </row>
    <row r="2924" spans="14:36">
      <c r="N2924" s="36"/>
      <c r="R2924" s="5"/>
      <c r="W2924"/>
      <c r="Y2924" s="36"/>
      <c r="AA2924" s="5"/>
      <c r="AC2924" s="36"/>
      <c r="AD2924" s="36"/>
      <c r="AE2924"/>
      <c r="AF2924"/>
      <c r="AH2924" s="36"/>
      <c r="AJ2924"/>
    </row>
    <row r="2925" spans="14:36">
      <c r="N2925" s="36"/>
      <c r="R2925" s="5"/>
      <c r="W2925"/>
      <c r="Y2925" s="36"/>
      <c r="AA2925" s="5"/>
      <c r="AC2925" s="36"/>
      <c r="AD2925" s="36"/>
      <c r="AE2925"/>
      <c r="AF2925"/>
      <c r="AH2925" s="36"/>
      <c r="AJ2925"/>
    </row>
    <row r="2926" spans="14:36">
      <c r="N2926" s="36"/>
      <c r="R2926" s="5"/>
      <c r="W2926"/>
      <c r="Y2926" s="36"/>
      <c r="AA2926" s="5"/>
      <c r="AC2926" s="36"/>
      <c r="AD2926" s="36"/>
      <c r="AE2926"/>
      <c r="AF2926"/>
      <c r="AH2926" s="36"/>
      <c r="AJ2926"/>
    </row>
    <row r="2927" spans="14:36">
      <c r="N2927" s="36"/>
      <c r="R2927" s="5"/>
      <c r="W2927"/>
      <c r="Y2927" s="36"/>
      <c r="AA2927" s="5"/>
      <c r="AC2927" s="36"/>
      <c r="AD2927" s="36"/>
      <c r="AE2927"/>
      <c r="AF2927"/>
      <c r="AH2927" s="36"/>
      <c r="AJ2927"/>
    </row>
    <row r="2928" spans="14:36">
      <c r="N2928" s="36"/>
      <c r="R2928" s="5"/>
      <c r="W2928"/>
      <c r="Y2928" s="36"/>
      <c r="AA2928" s="5"/>
      <c r="AC2928" s="36"/>
      <c r="AD2928" s="36"/>
      <c r="AE2928"/>
      <c r="AF2928"/>
      <c r="AH2928" s="36"/>
      <c r="AJ2928"/>
    </row>
    <row r="2929" spans="14:36">
      <c r="N2929" s="36"/>
      <c r="R2929" s="5"/>
      <c r="W2929"/>
      <c r="Y2929" s="36"/>
      <c r="AA2929" s="5"/>
      <c r="AC2929" s="36"/>
      <c r="AD2929" s="36"/>
      <c r="AE2929"/>
      <c r="AF2929"/>
      <c r="AH2929" s="36"/>
      <c r="AJ2929"/>
    </row>
    <row r="2930" spans="14:36">
      <c r="N2930" s="36"/>
      <c r="R2930" s="5"/>
      <c r="W2930"/>
      <c r="Y2930" s="36"/>
      <c r="AA2930" s="5"/>
      <c r="AC2930" s="36"/>
      <c r="AD2930" s="36"/>
      <c r="AE2930"/>
      <c r="AF2930"/>
      <c r="AH2930" s="36"/>
      <c r="AJ2930"/>
    </row>
    <row r="2931" spans="14:36">
      <c r="N2931" s="36"/>
      <c r="R2931" s="5"/>
      <c r="W2931"/>
      <c r="Y2931" s="36"/>
      <c r="AA2931" s="5"/>
      <c r="AC2931" s="36"/>
      <c r="AD2931" s="36"/>
      <c r="AE2931"/>
      <c r="AF2931"/>
      <c r="AH2931" s="36"/>
      <c r="AJ2931"/>
    </row>
    <row r="2932" spans="14:36">
      <c r="N2932" s="36"/>
      <c r="R2932" s="5"/>
      <c r="W2932"/>
      <c r="Y2932" s="36"/>
      <c r="AA2932" s="5"/>
      <c r="AC2932" s="36"/>
      <c r="AD2932" s="36"/>
      <c r="AE2932"/>
      <c r="AF2932"/>
      <c r="AH2932" s="36"/>
      <c r="AJ2932"/>
    </row>
    <row r="2933" spans="14:36">
      <c r="N2933" s="36"/>
      <c r="R2933" s="5"/>
      <c r="W2933"/>
      <c r="Y2933" s="36"/>
      <c r="AA2933" s="5"/>
      <c r="AC2933" s="36"/>
      <c r="AD2933" s="36"/>
      <c r="AE2933"/>
      <c r="AF2933"/>
      <c r="AH2933" s="36"/>
      <c r="AJ2933"/>
    </row>
    <row r="2934" spans="14:36">
      <c r="N2934" s="36"/>
      <c r="R2934" s="5"/>
      <c r="W2934"/>
      <c r="Y2934" s="36"/>
      <c r="AA2934" s="5"/>
      <c r="AC2934" s="36"/>
      <c r="AD2934" s="36"/>
      <c r="AE2934"/>
      <c r="AF2934"/>
      <c r="AH2934" s="36"/>
      <c r="AJ2934"/>
    </row>
    <row r="2935" spans="14:36">
      <c r="N2935" s="36"/>
      <c r="R2935" s="5"/>
      <c r="W2935"/>
      <c r="Y2935" s="36"/>
      <c r="AA2935" s="5"/>
      <c r="AC2935" s="36"/>
      <c r="AD2935" s="36"/>
      <c r="AE2935"/>
      <c r="AF2935"/>
      <c r="AH2935" s="36"/>
      <c r="AJ2935"/>
    </row>
    <row r="2936" spans="14:36">
      <c r="N2936" s="36"/>
      <c r="R2936" s="5"/>
      <c r="W2936"/>
      <c r="Y2936" s="36"/>
      <c r="AA2936" s="5"/>
      <c r="AC2936" s="36"/>
      <c r="AD2936" s="36"/>
      <c r="AE2936"/>
      <c r="AF2936"/>
      <c r="AH2936" s="36"/>
      <c r="AJ2936"/>
    </row>
    <row r="2937" spans="14:36">
      <c r="N2937" s="36"/>
      <c r="R2937" s="5"/>
      <c r="W2937"/>
      <c r="Y2937" s="36"/>
      <c r="AA2937" s="5"/>
      <c r="AC2937" s="36"/>
      <c r="AD2937" s="36"/>
      <c r="AE2937"/>
      <c r="AF2937"/>
      <c r="AH2937" s="36"/>
      <c r="AJ2937"/>
    </row>
    <row r="2938" spans="14:36">
      <c r="N2938" s="36"/>
      <c r="R2938" s="5"/>
      <c r="W2938"/>
      <c r="Y2938" s="36"/>
      <c r="AA2938" s="5"/>
      <c r="AC2938" s="36"/>
      <c r="AD2938" s="36"/>
      <c r="AE2938"/>
      <c r="AF2938"/>
      <c r="AH2938" s="36"/>
      <c r="AJ2938"/>
    </row>
    <row r="2939" spans="14:36">
      <c r="N2939" s="36"/>
      <c r="R2939" s="5"/>
      <c r="W2939"/>
      <c r="Y2939" s="36"/>
      <c r="AA2939" s="5"/>
      <c r="AC2939" s="36"/>
      <c r="AD2939" s="36"/>
      <c r="AE2939"/>
      <c r="AF2939"/>
      <c r="AH2939" s="36"/>
      <c r="AJ2939"/>
    </row>
    <row r="2940" spans="14:36">
      <c r="N2940" s="36"/>
      <c r="R2940" s="5"/>
      <c r="W2940"/>
      <c r="Y2940" s="36"/>
      <c r="AA2940" s="5"/>
      <c r="AC2940" s="36"/>
      <c r="AD2940" s="36"/>
      <c r="AE2940"/>
      <c r="AF2940"/>
      <c r="AH2940" s="36"/>
      <c r="AJ2940"/>
    </row>
    <row r="2941" spans="14:36">
      <c r="N2941" s="36"/>
      <c r="R2941" s="5"/>
      <c r="W2941"/>
      <c r="Y2941" s="36"/>
      <c r="AA2941" s="5"/>
      <c r="AC2941" s="36"/>
      <c r="AD2941" s="36"/>
      <c r="AE2941"/>
      <c r="AF2941"/>
      <c r="AH2941" s="36"/>
      <c r="AJ2941"/>
    </row>
    <row r="2942" spans="14:36">
      <c r="N2942" s="36"/>
      <c r="R2942" s="5"/>
      <c r="W2942"/>
      <c r="Y2942" s="36"/>
      <c r="AA2942" s="5"/>
      <c r="AC2942" s="36"/>
      <c r="AD2942" s="36"/>
      <c r="AE2942"/>
      <c r="AF2942"/>
      <c r="AH2942" s="36"/>
      <c r="AJ2942"/>
    </row>
    <row r="2943" spans="14:36">
      <c r="N2943" s="36"/>
      <c r="R2943" s="5"/>
      <c r="W2943"/>
      <c r="Y2943" s="36"/>
      <c r="AA2943" s="5"/>
      <c r="AC2943" s="36"/>
      <c r="AD2943" s="36"/>
      <c r="AE2943"/>
      <c r="AF2943"/>
      <c r="AH2943" s="36"/>
      <c r="AJ2943"/>
    </row>
    <row r="2944" spans="14:36">
      <c r="N2944" s="36"/>
      <c r="R2944" s="5"/>
      <c r="W2944"/>
      <c r="Y2944" s="36"/>
      <c r="AA2944" s="5"/>
      <c r="AC2944" s="36"/>
      <c r="AD2944" s="36"/>
      <c r="AE2944"/>
      <c r="AF2944"/>
      <c r="AH2944" s="36"/>
      <c r="AJ2944"/>
    </row>
    <row r="2945" spans="14:36">
      <c r="N2945" s="36"/>
      <c r="R2945" s="5"/>
      <c r="W2945"/>
      <c r="Y2945" s="36"/>
      <c r="AA2945" s="5"/>
      <c r="AC2945" s="36"/>
      <c r="AD2945" s="36"/>
      <c r="AE2945"/>
      <c r="AF2945"/>
      <c r="AH2945" s="36"/>
      <c r="AJ2945"/>
    </row>
    <row r="2946" spans="14:36">
      <c r="N2946" s="36"/>
      <c r="R2946" s="5"/>
      <c r="W2946"/>
      <c r="Y2946" s="36"/>
      <c r="AA2946" s="5"/>
      <c r="AC2946" s="36"/>
      <c r="AD2946" s="36"/>
      <c r="AE2946"/>
      <c r="AF2946"/>
      <c r="AH2946" s="36"/>
      <c r="AJ2946"/>
    </row>
    <row r="2947" spans="14:36">
      <c r="N2947" s="36"/>
      <c r="R2947" s="5"/>
      <c r="W2947"/>
      <c r="Y2947" s="36"/>
      <c r="AA2947" s="5"/>
      <c r="AC2947" s="36"/>
      <c r="AD2947" s="36"/>
      <c r="AE2947"/>
      <c r="AF2947"/>
      <c r="AH2947" s="36"/>
      <c r="AJ2947"/>
    </row>
    <row r="2948" spans="14:36">
      <c r="N2948" s="36"/>
      <c r="R2948" s="5"/>
      <c r="W2948"/>
      <c r="Y2948" s="36"/>
      <c r="AA2948" s="5"/>
      <c r="AC2948" s="36"/>
      <c r="AD2948" s="36"/>
      <c r="AE2948"/>
      <c r="AF2948"/>
      <c r="AH2948" s="36"/>
      <c r="AJ2948"/>
    </row>
    <row r="2949" spans="14:36">
      <c r="N2949" s="36"/>
      <c r="R2949" s="5"/>
      <c r="W2949"/>
      <c r="Y2949" s="36"/>
      <c r="AA2949" s="5"/>
      <c r="AC2949" s="36"/>
      <c r="AD2949" s="36"/>
      <c r="AE2949"/>
      <c r="AF2949"/>
      <c r="AH2949" s="36"/>
      <c r="AJ2949"/>
    </row>
    <row r="2950" spans="14:36">
      <c r="N2950" s="36"/>
      <c r="R2950" s="5"/>
      <c r="W2950"/>
      <c r="Y2950" s="36"/>
      <c r="AA2950" s="5"/>
      <c r="AC2950" s="36"/>
      <c r="AD2950" s="36"/>
      <c r="AE2950"/>
      <c r="AF2950"/>
      <c r="AH2950" s="36"/>
      <c r="AJ2950"/>
    </row>
    <row r="2951" spans="14:36">
      <c r="N2951" s="36"/>
      <c r="R2951" s="5"/>
      <c r="W2951"/>
      <c r="Y2951" s="36"/>
      <c r="AA2951" s="5"/>
      <c r="AC2951" s="36"/>
      <c r="AD2951" s="36"/>
      <c r="AE2951"/>
      <c r="AF2951"/>
      <c r="AH2951" s="36"/>
      <c r="AJ2951"/>
    </row>
    <row r="2952" spans="14:36">
      <c r="N2952" s="36"/>
      <c r="R2952" s="5"/>
      <c r="W2952"/>
      <c r="Y2952" s="36"/>
      <c r="AA2952" s="5"/>
      <c r="AC2952" s="36"/>
      <c r="AD2952" s="36"/>
      <c r="AE2952"/>
      <c r="AF2952"/>
      <c r="AH2952" s="36"/>
      <c r="AJ2952"/>
    </row>
    <row r="2953" spans="14:36">
      <c r="N2953" s="36"/>
      <c r="R2953" s="5"/>
      <c r="W2953"/>
      <c r="Y2953" s="36"/>
      <c r="AA2953" s="5"/>
      <c r="AC2953" s="36"/>
      <c r="AD2953" s="36"/>
      <c r="AE2953"/>
      <c r="AF2953"/>
      <c r="AH2953" s="36"/>
      <c r="AJ2953"/>
    </row>
    <row r="2954" spans="14:36">
      <c r="N2954" s="36"/>
      <c r="R2954" s="5"/>
      <c r="W2954"/>
      <c r="Y2954" s="36"/>
      <c r="AA2954" s="5"/>
      <c r="AC2954" s="36"/>
      <c r="AD2954" s="36"/>
      <c r="AE2954"/>
      <c r="AF2954"/>
      <c r="AH2954" s="36"/>
      <c r="AJ2954"/>
    </row>
    <row r="2955" spans="14:36">
      <c r="N2955" s="36"/>
      <c r="R2955" s="5"/>
      <c r="W2955"/>
      <c r="Y2955" s="36"/>
      <c r="AA2955" s="5"/>
      <c r="AC2955" s="36"/>
      <c r="AD2955" s="36"/>
      <c r="AE2955"/>
      <c r="AF2955"/>
      <c r="AH2955" s="36"/>
      <c r="AJ2955"/>
    </row>
    <row r="2956" spans="14:36">
      <c r="N2956" s="36"/>
      <c r="R2956" s="5"/>
      <c r="W2956"/>
      <c r="Y2956" s="36"/>
      <c r="AA2956" s="5"/>
      <c r="AC2956" s="36"/>
      <c r="AD2956" s="36"/>
      <c r="AE2956"/>
      <c r="AF2956"/>
      <c r="AH2956" s="36"/>
      <c r="AJ2956"/>
    </row>
    <row r="2957" spans="14:36">
      <c r="N2957" s="36"/>
      <c r="R2957" s="5"/>
      <c r="W2957"/>
      <c r="Y2957" s="36"/>
      <c r="AA2957" s="5"/>
      <c r="AC2957" s="36"/>
      <c r="AD2957" s="36"/>
      <c r="AE2957"/>
      <c r="AF2957"/>
      <c r="AH2957" s="36"/>
      <c r="AJ2957"/>
    </row>
    <row r="2958" spans="14:36">
      <c r="N2958" s="36"/>
      <c r="R2958" s="5"/>
      <c r="W2958"/>
      <c r="Y2958" s="36"/>
      <c r="AA2958" s="5"/>
      <c r="AC2958" s="36"/>
      <c r="AD2958" s="36"/>
      <c r="AE2958"/>
      <c r="AF2958"/>
      <c r="AH2958" s="36"/>
      <c r="AJ2958"/>
    </row>
    <row r="2959" spans="14:36">
      <c r="N2959" s="36"/>
      <c r="R2959" s="5"/>
      <c r="W2959"/>
      <c r="Y2959" s="36"/>
      <c r="AA2959" s="5"/>
      <c r="AC2959" s="36"/>
      <c r="AD2959" s="36"/>
      <c r="AE2959"/>
      <c r="AF2959"/>
      <c r="AH2959" s="36"/>
      <c r="AJ2959"/>
    </row>
    <row r="2960" spans="14:36">
      <c r="N2960" s="36"/>
      <c r="R2960" s="5"/>
      <c r="W2960"/>
      <c r="Y2960" s="36"/>
      <c r="AA2960" s="5"/>
      <c r="AC2960" s="36"/>
      <c r="AD2960" s="36"/>
      <c r="AE2960"/>
      <c r="AF2960"/>
      <c r="AH2960" s="36"/>
      <c r="AJ2960"/>
    </row>
    <row r="2961" spans="14:36">
      <c r="N2961" s="36"/>
      <c r="R2961" s="5"/>
      <c r="W2961"/>
      <c r="Y2961" s="36"/>
      <c r="AA2961" s="5"/>
      <c r="AC2961" s="36"/>
      <c r="AD2961" s="36"/>
      <c r="AE2961"/>
      <c r="AF2961"/>
      <c r="AH2961" s="36"/>
      <c r="AJ2961"/>
    </row>
    <row r="2962" spans="14:36">
      <c r="N2962" s="36"/>
      <c r="R2962" s="5"/>
      <c r="W2962"/>
      <c r="Y2962" s="36"/>
      <c r="AA2962" s="5"/>
      <c r="AC2962" s="36"/>
      <c r="AD2962" s="36"/>
      <c r="AE2962"/>
      <c r="AF2962"/>
      <c r="AH2962" s="36"/>
      <c r="AJ2962"/>
    </row>
    <row r="2963" spans="14:36">
      <c r="N2963" s="36"/>
      <c r="R2963" s="5"/>
      <c r="W2963"/>
      <c r="Y2963" s="36"/>
      <c r="AA2963" s="5"/>
      <c r="AC2963" s="36"/>
      <c r="AD2963" s="36"/>
      <c r="AE2963"/>
      <c r="AF2963"/>
      <c r="AH2963" s="36"/>
      <c r="AJ2963"/>
    </row>
    <row r="2964" spans="14:36">
      <c r="N2964" s="36"/>
      <c r="R2964" s="5"/>
      <c r="W2964"/>
      <c r="Y2964" s="36"/>
      <c r="AA2964" s="5"/>
      <c r="AC2964" s="36"/>
      <c r="AD2964" s="36"/>
      <c r="AE2964"/>
      <c r="AF2964"/>
      <c r="AH2964" s="36"/>
      <c r="AJ2964"/>
    </row>
    <row r="2965" spans="14:36">
      <c r="N2965" s="36"/>
      <c r="R2965" s="5"/>
      <c r="W2965"/>
      <c r="Y2965" s="36"/>
      <c r="AA2965" s="5"/>
      <c r="AC2965" s="36"/>
      <c r="AD2965" s="36"/>
      <c r="AE2965"/>
      <c r="AF2965"/>
      <c r="AH2965" s="36"/>
      <c r="AJ2965"/>
    </row>
    <row r="2966" spans="14:36">
      <c r="N2966" s="36"/>
      <c r="R2966" s="5"/>
      <c r="W2966"/>
      <c r="Y2966" s="36"/>
      <c r="AA2966" s="5"/>
      <c r="AC2966" s="36"/>
      <c r="AD2966" s="36"/>
      <c r="AE2966"/>
      <c r="AF2966"/>
      <c r="AH2966" s="36"/>
      <c r="AJ2966"/>
    </row>
    <row r="2967" spans="14:36">
      <c r="N2967" s="36"/>
      <c r="R2967" s="5"/>
      <c r="W2967"/>
      <c r="Y2967" s="36"/>
      <c r="AA2967" s="5"/>
      <c r="AC2967" s="36"/>
      <c r="AD2967" s="36"/>
      <c r="AE2967"/>
      <c r="AF2967"/>
      <c r="AH2967" s="36"/>
      <c r="AJ2967"/>
    </row>
    <row r="2968" spans="14:36">
      <c r="N2968" s="36"/>
      <c r="R2968" s="5"/>
      <c r="W2968"/>
      <c r="Y2968" s="36"/>
      <c r="AA2968" s="5"/>
      <c r="AC2968" s="36"/>
      <c r="AD2968" s="36"/>
      <c r="AE2968"/>
      <c r="AF2968"/>
      <c r="AH2968" s="36"/>
      <c r="AJ2968"/>
    </row>
    <row r="2969" spans="14:36">
      <c r="N2969" s="36"/>
      <c r="R2969" s="5"/>
      <c r="W2969"/>
      <c r="Y2969" s="36"/>
      <c r="AA2969" s="5"/>
      <c r="AC2969" s="36"/>
      <c r="AD2969" s="36"/>
      <c r="AE2969"/>
      <c r="AF2969"/>
      <c r="AH2969" s="36"/>
      <c r="AJ2969"/>
    </row>
    <row r="2970" spans="14:36">
      <c r="N2970" s="36"/>
      <c r="R2970" s="5"/>
      <c r="W2970"/>
      <c r="Y2970" s="36"/>
      <c r="AA2970" s="5"/>
      <c r="AC2970" s="36"/>
      <c r="AD2970" s="36"/>
      <c r="AE2970"/>
      <c r="AF2970"/>
      <c r="AH2970" s="36"/>
      <c r="AJ2970"/>
    </row>
    <row r="2971" spans="14:36">
      <c r="N2971" s="36"/>
      <c r="R2971" s="5"/>
      <c r="W2971"/>
      <c r="Y2971" s="36"/>
      <c r="AA2971" s="5"/>
      <c r="AC2971" s="36"/>
      <c r="AD2971" s="36"/>
      <c r="AE2971"/>
      <c r="AF2971"/>
      <c r="AH2971" s="36"/>
      <c r="AJ2971"/>
    </row>
    <row r="2972" spans="14:36">
      <c r="N2972" s="36"/>
      <c r="R2972" s="5"/>
      <c r="W2972"/>
      <c r="Y2972" s="36"/>
      <c r="AA2972" s="5"/>
      <c r="AC2972" s="36"/>
      <c r="AD2972" s="36"/>
      <c r="AE2972"/>
      <c r="AF2972"/>
      <c r="AH2972" s="36"/>
      <c r="AJ2972"/>
    </row>
    <row r="2973" spans="14:36">
      <c r="N2973" s="36"/>
      <c r="R2973" s="5"/>
      <c r="W2973"/>
      <c r="Y2973" s="36"/>
      <c r="AA2973" s="5"/>
      <c r="AC2973" s="36"/>
      <c r="AD2973" s="36"/>
      <c r="AE2973"/>
      <c r="AF2973"/>
      <c r="AH2973" s="36"/>
      <c r="AJ2973"/>
    </row>
    <row r="2974" spans="14:36">
      <c r="N2974" s="36"/>
      <c r="R2974" s="5"/>
      <c r="W2974"/>
      <c r="Y2974" s="36"/>
      <c r="AA2974" s="5"/>
      <c r="AC2974" s="36"/>
      <c r="AD2974" s="36"/>
      <c r="AE2974"/>
      <c r="AF2974"/>
      <c r="AH2974" s="36"/>
      <c r="AJ2974"/>
    </row>
    <row r="2975" spans="14:36">
      <c r="N2975" s="36"/>
      <c r="R2975" s="5"/>
      <c r="W2975"/>
      <c r="Y2975" s="36"/>
      <c r="AA2975" s="5"/>
      <c r="AC2975" s="36"/>
      <c r="AD2975" s="36"/>
      <c r="AE2975"/>
      <c r="AF2975"/>
      <c r="AH2975" s="36"/>
      <c r="AJ2975"/>
    </row>
    <row r="2976" spans="14:36">
      <c r="N2976" s="36"/>
      <c r="R2976" s="5"/>
      <c r="W2976"/>
      <c r="Y2976" s="36"/>
      <c r="AA2976" s="5"/>
      <c r="AC2976" s="36"/>
      <c r="AD2976" s="36"/>
      <c r="AE2976"/>
      <c r="AF2976"/>
      <c r="AH2976" s="36"/>
      <c r="AJ2976"/>
    </row>
    <row r="2977" spans="14:36">
      <c r="N2977" s="36"/>
      <c r="R2977" s="5"/>
      <c r="W2977"/>
      <c r="Y2977" s="36"/>
      <c r="AA2977" s="5"/>
      <c r="AC2977" s="36"/>
      <c r="AD2977" s="36"/>
      <c r="AE2977"/>
      <c r="AF2977"/>
      <c r="AH2977" s="36"/>
      <c r="AJ2977"/>
    </row>
    <row r="2978" spans="14:36">
      <c r="N2978" s="36"/>
      <c r="R2978" s="5"/>
      <c r="W2978"/>
      <c r="Y2978" s="36"/>
      <c r="AA2978" s="5"/>
      <c r="AC2978" s="36"/>
      <c r="AD2978" s="36"/>
      <c r="AE2978"/>
      <c r="AF2978"/>
      <c r="AH2978" s="36"/>
      <c r="AJ2978"/>
    </row>
    <row r="2979" spans="14:36">
      <c r="N2979" s="36"/>
      <c r="R2979" s="5"/>
      <c r="W2979"/>
      <c r="Y2979" s="36"/>
      <c r="AA2979" s="5"/>
      <c r="AC2979" s="36"/>
      <c r="AD2979" s="36"/>
      <c r="AE2979"/>
      <c r="AF2979"/>
      <c r="AH2979" s="36"/>
      <c r="AJ2979"/>
    </row>
    <row r="2980" spans="14:36">
      <c r="N2980" s="36"/>
      <c r="R2980" s="5"/>
      <c r="W2980"/>
      <c r="Y2980" s="36"/>
      <c r="AA2980" s="5"/>
      <c r="AC2980" s="36"/>
      <c r="AD2980" s="36"/>
      <c r="AE2980"/>
      <c r="AF2980"/>
      <c r="AH2980" s="36"/>
      <c r="AJ2980"/>
    </row>
    <row r="2981" spans="14:36">
      <c r="N2981" s="36"/>
      <c r="R2981" s="5"/>
      <c r="W2981"/>
      <c r="Y2981" s="36"/>
      <c r="AA2981" s="5"/>
      <c r="AC2981" s="36"/>
      <c r="AD2981" s="36"/>
      <c r="AE2981"/>
      <c r="AF2981"/>
      <c r="AH2981" s="36"/>
      <c r="AJ2981"/>
    </row>
    <row r="2982" spans="14:36">
      <c r="N2982" s="36"/>
      <c r="R2982" s="5"/>
      <c r="W2982"/>
      <c r="Y2982" s="36"/>
      <c r="AA2982" s="5"/>
      <c r="AC2982" s="36"/>
      <c r="AD2982" s="36"/>
      <c r="AE2982"/>
      <c r="AF2982"/>
      <c r="AH2982" s="36"/>
      <c r="AJ2982"/>
    </row>
    <row r="2983" spans="14:36">
      <c r="N2983" s="36"/>
      <c r="R2983" s="5"/>
      <c r="W2983"/>
      <c r="Y2983" s="36"/>
      <c r="AA2983" s="5"/>
      <c r="AC2983" s="36"/>
      <c r="AD2983" s="36"/>
      <c r="AE2983"/>
      <c r="AF2983"/>
      <c r="AH2983" s="36"/>
      <c r="AJ2983"/>
    </row>
    <row r="2984" spans="14:36">
      <c r="N2984" s="36"/>
      <c r="R2984" s="5"/>
      <c r="W2984"/>
      <c r="Y2984" s="36"/>
      <c r="AA2984" s="5"/>
      <c r="AC2984" s="36"/>
      <c r="AD2984" s="36"/>
      <c r="AE2984"/>
      <c r="AF2984"/>
      <c r="AH2984" s="36"/>
      <c r="AJ2984"/>
    </row>
    <row r="2985" spans="14:36">
      <c r="N2985" s="36"/>
      <c r="R2985" s="5"/>
      <c r="W2985"/>
      <c r="Y2985" s="36"/>
      <c r="AA2985" s="5"/>
      <c r="AC2985" s="36"/>
      <c r="AD2985" s="36"/>
      <c r="AE2985"/>
      <c r="AF2985"/>
      <c r="AH2985" s="36"/>
      <c r="AJ2985"/>
    </row>
    <row r="2986" spans="14:36">
      <c r="N2986" s="36"/>
      <c r="R2986" s="5"/>
      <c r="W2986"/>
      <c r="Y2986" s="36"/>
      <c r="AA2986" s="5"/>
      <c r="AC2986" s="36"/>
      <c r="AD2986" s="36"/>
      <c r="AE2986"/>
      <c r="AF2986"/>
      <c r="AH2986" s="36"/>
      <c r="AJ2986"/>
    </row>
    <row r="2987" spans="14:36">
      <c r="N2987" s="36"/>
      <c r="R2987" s="5"/>
      <c r="W2987"/>
      <c r="Y2987" s="36"/>
      <c r="AA2987" s="5"/>
      <c r="AC2987" s="36"/>
      <c r="AD2987" s="36"/>
      <c r="AE2987"/>
      <c r="AF2987"/>
      <c r="AH2987" s="36"/>
      <c r="AJ2987"/>
    </row>
    <row r="2988" spans="14:36">
      <c r="N2988" s="36"/>
      <c r="R2988" s="5"/>
      <c r="W2988"/>
      <c r="Y2988" s="36"/>
      <c r="AA2988" s="5"/>
      <c r="AC2988" s="36"/>
      <c r="AD2988" s="36"/>
      <c r="AE2988"/>
      <c r="AF2988"/>
      <c r="AH2988" s="36"/>
      <c r="AJ2988"/>
    </row>
    <row r="2989" spans="14:36">
      <c r="N2989" s="36"/>
      <c r="R2989" s="5"/>
      <c r="W2989"/>
      <c r="Y2989" s="36"/>
      <c r="AA2989" s="5"/>
      <c r="AC2989" s="36"/>
      <c r="AD2989" s="36"/>
      <c r="AE2989"/>
      <c r="AF2989"/>
      <c r="AH2989" s="36"/>
      <c r="AJ2989"/>
    </row>
    <row r="2990" spans="14:36">
      <c r="N2990" s="36"/>
      <c r="R2990" s="5"/>
      <c r="W2990"/>
      <c r="Y2990" s="36"/>
      <c r="AA2990" s="5"/>
      <c r="AC2990" s="36"/>
      <c r="AD2990" s="36"/>
      <c r="AE2990"/>
      <c r="AF2990"/>
      <c r="AH2990" s="36"/>
      <c r="AJ2990"/>
    </row>
    <row r="2991" spans="14:36">
      <c r="N2991" s="36"/>
      <c r="R2991" s="5"/>
      <c r="W2991"/>
      <c r="Y2991" s="36"/>
      <c r="AA2991" s="5"/>
      <c r="AC2991" s="36"/>
      <c r="AD2991" s="36"/>
      <c r="AE2991"/>
      <c r="AF2991"/>
      <c r="AH2991" s="36"/>
      <c r="AJ2991"/>
    </row>
    <row r="2992" spans="14:36">
      <c r="N2992" s="36"/>
      <c r="R2992" s="5"/>
      <c r="W2992"/>
      <c r="Y2992" s="36"/>
      <c r="AA2992" s="5"/>
      <c r="AC2992" s="36"/>
      <c r="AD2992" s="36"/>
      <c r="AE2992"/>
      <c r="AF2992"/>
      <c r="AH2992" s="36"/>
      <c r="AJ2992"/>
    </row>
    <row r="2993" spans="14:36">
      <c r="N2993" s="36"/>
      <c r="R2993" s="5"/>
      <c r="W2993"/>
      <c r="Y2993" s="36"/>
      <c r="AA2993" s="5"/>
      <c r="AC2993" s="36"/>
      <c r="AD2993" s="36"/>
      <c r="AE2993"/>
      <c r="AF2993"/>
      <c r="AH2993" s="36"/>
      <c r="AJ2993"/>
    </row>
    <row r="2994" spans="14:36">
      <c r="N2994" s="36"/>
      <c r="R2994" s="5"/>
      <c r="W2994"/>
      <c r="Y2994" s="36"/>
      <c r="AA2994" s="5"/>
      <c r="AC2994" s="36"/>
      <c r="AD2994" s="36"/>
      <c r="AE2994"/>
      <c r="AF2994"/>
      <c r="AH2994" s="36"/>
      <c r="AJ2994"/>
    </row>
    <row r="2995" spans="14:36">
      <c r="N2995" s="36"/>
      <c r="R2995" s="5"/>
      <c r="W2995"/>
      <c r="Y2995" s="36"/>
      <c r="AA2995" s="5"/>
      <c r="AC2995" s="36"/>
      <c r="AD2995" s="36"/>
      <c r="AE2995"/>
      <c r="AF2995"/>
      <c r="AH2995" s="36"/>
      <c r="AJ2995"/>
    </row>
    <row r="2996" spans="14:36">
      <c r="N2996" s="36"/>
      <c r="R2996" s="5"/>
      <c r="W2996"/>
      <c r="Y2996" s="36"/>
      <c r="AA2996" s="5"/>
      <c r="AC2996" s="36"/>
      <c r="AD2996" s="36"/>
      <c r="AE2996"/>
      <c r="AF2996"/>
      <c r="AH2996" s="36"/>
      <c r="AJ2996"/>
    </row>
    <row r="2997" spans="14:36">
      <c r="N2997" s="36"/>
      <c r="R2997" s="5"/>
      <c r="W2997"/>
      <c r="Y2997" s="36"/>
      <c r="AA2997" s="5"/>
      <c r="AC2997" s="36"/>
      <c r="AD2997" s="36"/>
      <c r="AE2997"/>
      <c r="AF2997"/>
      <c r="AH2997" s="36"/>
      <c r="AJ2997"/>
    </row>
    <row r="2998" spans="14:36">
      <c r="N2998" s="36"/>
      <c r="R2998" s="5"/>
      <c r="W2998"/>
      <c r="Y2998" s="36"/>
      <c r="AA2998" s="5"/>
      <c r="AC2998" s="36"/>
      <c r="AD2998" s="36"/>
      <c r="AE2998"/>
      <c r="AF2998"/>
      <c r="AH2998" s="36"/>
      <c r="AJ2998"/>
    </row>
    <row r="2999" spans="14:36">
      <c r="N2999" s="36"/>
      <c r="R2999" s="5"/>
      <c r="W2999"/>
      <c r="Y2999" s="36"/>
      <c r="AA2999" s="5"/>
      <c r="AC2999" s="36"/>
      <c r="AD2999" s="36"/>
      <c r="AE2999"/>
      <c r="AF2999"/>
      <c r="AH2999" s="36"/>
      <c r="AJ2999"/>
    </row>
    <row r="3000" spans="14:36">
      <c r="N3000" s="36"/>
      <c r="R3000" s="5"/>
      <c r="W3000"/>
      <c r="Y3000" s="36"/>
      <c r="AA3000" s="5"/>
      <c r="AC3000" s="36"/>
      <c r="AD3000" s="36"/>
      <c r="AE3000"/>
      <c r="AF3000"/>
      <c r="AH3000" s="36"/>
      <c r="AJ3000"/>
    </row>
    <row r="3001" spans="14:36">
      <c r="N3001" s="36"/>
      <c r="R3001" s="5"/>
      <c r="W3001"/>
      <c r="Y3001" s="36"/>
      <c r="AA3001" s="5"/>
      <c r="AC3001" s="36"/>
      <c r="AD3001" s="36"/>
      <c r="AE3001"/>
      <c r="AF3001"/>
      <c r="AH3001" s="36"/>
      <c r="AJ3001"/>
    </row>
    <row r="3002" spans="14:36">
      <c r="N3002" s="36"/>
      <c r="R3002" s="5"/>
      <c r="W3002"/>
      <c r="Y3002" s="36"/>
      <c r="AA3002" s="5"/>
      <c r="AC3002" s="36"/>
      <c r="AD3002" s="36"/>
      <c r="AE3002"/>
      <c r="AF3002"/>
      <c r="AH3002" s="36"/>
      <c r="AJ3002"/>
    </row>
    <row r="3003" spans="14:36">
      <c r="N3003" s="36"/>
      <c r="R3003" s="5"/>
      <c r="W3003"/>
      <c r="Y3003" s="36"/>
      <c r="AA3003" s="5"/>
      <c r="AC3003" s="36"/>
      <c r="AD3003" s="36"/>
      <c r="AE3003"/>
      <c r="AF3003"/>
      <c r="AH3003" s="36"/>
      <c r="AJ3003"/>
    </row>
    <row r="3004" spans="14:36">
      <c r="N3004" s="36"/>
      <c r="R3004" s="5"/>
      <c r="W3004"/>
      <c r="Y3004" s="36"/>
      <c r="AA3004" s="5"/>
      <c r="AC3004" s="36"/>
      <c r="AD3004" s="36"/>
      <c r="AE3004"/>
      <c r="AF3004"/>
      <c r="AH3004" s="36"/>
      <c r="AJ3004"/>
    </row>
    <row r="3005" spans="14:36">
      <c r="N3005" s="36"/>
      <c r="R3005" s="5"/>
      <c r="W3005"/>
      <c r="Y3005" s="36"/>
      <c r="AA3005" s="5"/>
      <c r="AC3005" s="36"/>
      <c r="AD3005" s="36"/>
      <c r="AE3005"/>
      <c r="AF3005"/>
      <c r="AH3005" s="36"/>
      <c r="AJ3005"/>
    </row>
    <row r="3006" spans="14:36">
      <c r="N3006" s="36"/>
      <c r="R3006" s="5"/>
      <c r="W3006"/>
      <c r="Y3006" s="36"/>
      <c r="AA3006" s="5"/>
      <c r="AC3006" s="36"/>
      <c r="AD3006" s="36"/>
      <c r="AE3006"/>
      <c r="AF3006"/>
      <c r="AH3006" s="36"/>
      <c r="AJ3006"/>
    </row>
    <row r="3007" spans="14:36">
      <c r="N3007" s="36"/>
      <c r="R3007" s="5"/>
      <c r="W3007"/>
      <c r="Y3007" s="36"/>
      <c r="AA3007" s="5"/>
      <c r="AC3007" s="36"/>
      <c r="AD3007" s="36"/>
      <c r="AE3007"/>
      <c r="AF3007"/>
      <c r="AH3007" s="36"/>
      <c r="AJ3007"/>
    </row>
    <row r="3008" spans="14:36">
      <c r="N3008" s="36"/>
      <c r="R3008" s="5"/>
      <c r="W3008"/>
      <c r="Y3008" s="36"/>
      <c r="AA3008" s="5"/>
      <c r="AC3008" s="36"/>
      <c r="AD3008" s="36"/>
      <c r="AE3008"/>
      <c r="AF3008"/>
      <c r="AH3008" s="36"/>
      <c r="AJ3008"/>
    </row>
    <row r="3009" spans="14:36">
      <c r="N3009" s="36"/>
      <c r="R3009" s="5"/>
      <c r="W3009"/>
      <c r="Y3009" s="36"/>
      <c r="AA3009" s="5"/>
      <c r="AC3009" s="36"/>
      <c r="AD3009" s="36"/>
      <c r="AE3009"/>
      <c r="AF3009"/>
      <c r="AH3009" s="36"/>
      <c r="AJ3009"/>
    </row>
    <row r="3010" spans="14:36">
      <c r="N3010" s="36"/>
      <c r="R3010" s="5"/>
      <c r="W3010"/>
      <c r="Y3010" s="36"/>
      <c r="AA3010" s="5"/>
      <c r="AC3010" s="36"/>
      <c r="AD3010" s="36"/>
      <c r="AE3010"/>
      <c r="AF3010"/>
      <c r="AH3010" s="36"/>
      <c r="AJ3010"/>
    </row>
    <row r="3011" spans="14:36">
      <c r="N3011" s="36"/>
      <c r="R3011" s="5"/>
      <c r="W3011"/>
      <c r="Y3011" s="36"/>
      <c r="AA3011" s="5"/>
      <c r="AC3011" s="36"/>
      <c r="AD3011" s="36"/>
      <c r="AE3011"/>
      <c r="AF3011"/>
      <c r="AH3011" s="36"/>
      <c r="AJ3011"/>
    </row>
    <row r="3012" spans="14:36">
      <c r="N3012" s="36"/>
      <c r="R3012" s="5"/>
      <c r="W3012"/>
      <c r="Y3012" s="36"/>
      <c r="AA3012" s="5"/>
      <c r="AC3012" s="36"/>
      <c r="AD3012" s="36"/>
      <c r="AE3012"/>
      <c r="AF3012"/>
      <c r="AH3012" s="36"/>
      <c r="AJ3012"/>
    </row>
    <row r="3013" spans="14:36">
      <c r="N3013" s="36"/>
      <c r="R3013" s="5"/>
      <c r="W3013"/>
      <c r="Y3013" s="36"/>
      <c r="AA3013" s="5"/>
      <c r="AC3013" s="36"/>
      <c r="AD3013" s="36"/>
      <c r="AE3013"/>
      <c r="AF3013"/>
      <c r="AH3013" s="36"/>
      <c r="AJ3013"/>
    </row>
    <row r="3014" spans="14:36">
      <c r="N3014" s="36"/>
      <c r="R3014" s="5"/>
      <c r="W3014"/>
      <c r="Y3014" s="36"/>
      <c r="AA3014" s="5"/>
      <c r="AC3014" s="36"/>
      <c r="AD3014" s="36"/>
      <c r="AE3014"/>
      <c r="AF3014"/>
      <c r="AH3014" s="36"/>
      <c r="AJ3014"/>
    </row>
    <row r="3015" spans="14:36">
      <c r="N3015" s="36"/>
      <c r="R3015" s="5"/>
      <c r="W3015"/>
      <c r="Y3015" s="36"/>
      <c r="AA3015" s="5"/>
      <c r="AC3015" s="36"/>
      <c r="AD3015" s="36"/>
      <c r="AE3015"/>
      <c r="AF3015"/>
      <c r="AH3015" s="36"/>
      <c r="AJ3015"/>
    </row>
    <row r="3016" spans="14:36">
      <c r="N3016" s="36"/>
      <c r="R3016" s="5"/>
      <c r="W3016"/>
      <c r="Y3016" s="36"/>
      <c r="AA3016" s="5"/>
      <c r="AC3016" s="36"/>
      <c r="AD3016" s="36"/>
      <c r="AE3016"/>
      <c r="AF3016"/>
      <c r="AH3016" s="36"/>
      <c r="AJ3016"/>
    </row>
    <row r="3017" spans="14:36">
      <c r="N3017" s="36"/>
      <c r="R3017" s="5"/>
      <c r="W3017"/>
      <c r="Y3017" s="36"/>
      <c r="AA3017" s="5"/>
      <c r="AC3017" s="36"/>
      <c r="AD3017" s="36"/>
      <c r="AE3017"/>
      <c r="AF3017"/>
      <c r="AH3017" s="36"/>
      <c r="AJ3017"/>
    </row>
    <row r="3018" spans="14:36">
      <c r="N3018" s="36"/>
      <c r="R3018" s="5"/>
      <c r="W3018"/>
      <c r="Y3018" s="36"/>
      <c r="AA3018" s="5"/>
      <c r="AC3018" s="36"/>
      <c r="AD3018" s="36"/>
      <c r="AE3018"/>
      <c r="AF3018"/>
      <c r="AH3018" s="36"/>
      <c r="AJ3018"/>
    </row>
    <row r="3019" spans="14:36">
      <c r="N3019" s="36"/>
      <c r="R3019" s="5"/>
      <c r="W3019"/>
      <c r="Y3019" s="36"/>
      <c r="AA3019" s="5"/>
      <c r="AC3019" s="36"/>
      <c r="AD3019" s="36"/>
      <c r="AE3019"/>
      <c r="AF3019"/>
      <c r="AH3019" s="36"/>
      <c r="AJ3019"/>
    </row>
    <row r="3020" spans="14:36">
      <c r="N3020" s="36"/>
      <c r="R3020" s="5"/>
      <c r="W3020"/>
      <c r="Y3020" s="36"/>
      <c r="AA3020" s="5"/>
      <c r="AC3020" s="36"/>
      <c r="AD3020" s="36"/>
      <c r="AE3020"/>
      <c r="AF3020"/>
      <c r="AH3020" s="36"/>
      <c r="AJ3020"/>
    </row>
    <row r="3021" spans="14:36">
      <c r="N3021" s="36"/>
      <c r="R3021" s="5"/>
      <c r="W3021"/>
      <c r="Y3021" s="36"/>
      <c r="AA3021" s="5"/>
      <c r="AC3021" s="36"/>
      <c r="AD3021" s="36"/>
      <c r="AE3021"/>
      <c r="AF3021"/>
      <c r="AH3021" s="36"/>
      <c r="AJ3021"/>
    </row>
    <row r="3022" spans="14:36">
      <c r="N3022" s="36"/>
      <c r="R3022" s="5"/>
      <c r="W3022"/>
      <c r="Y3022" s="36"/>
      <c r="AA3022" s="5"/>
      <c r="AC3022" s="36"/>
      <c r="AD3022" s="36"/>
      <c r="AE3022"/>
      <c r="AF3022"/>
      <c r="AH3022" s="36"/>
      <c r="AJ3022"/>
    </row>
    <row r="3023" spans="14:36">
      <c r="N3023" s="36"/>
      <c r="R3023" s="5"/>
      <c r="W3023"/>
      <c r="Y3023" s="36"/>
      <c r="AA3023" s="5"/>
      <c r="AC3023" s="36"/>
      <c r="AD3023" s="36"/>
      <c r="AE3023"/>
      <c r="AF3023"/>
      <c r="AH3023" s="36"/>
      <c r="AJ3023"/>
    </row>
    <row r="3024" spans="14:36">
      <c r="N3024" s="36"/>
      <c r="R3024" s="5"/>
      <c r="W3024"/>
      <c r="Y3024" s="36"/>
      <c r="AA3024" s="5"/>
      <c r="AC3024" s="36"/>
      <c r="AD3024" s="36"/>
      <c r="AE3024"/>
      <c r="AF3024"/>
      <c r="AH3024" s="36"/>
      <c r="AJ3024"/>
    </row>
    <row r="3025" spans="14:36">
      <c r="N3025" s="36"/>
      <c r="R3025" s="5"/>
      <c r="W3025"/>
      <c r="Y3025" s="36"/>
      <c r="AA3025" s="5"/>
      <c r="AC3025" s="36"/>
      <c r="AD3025" s="36"/>
      <c r="AE3025"/>
      <c r="AF3025"/>
      <c r="AH3025" s="36"/>
      <c r="AJ3025"/>
    </row>
    <row r="3026" spans="14:36">
      <c r="N3026" s="36"/>
      <c r="R3026" s="5"/>
      <c r="W3026"/>
      <c r="Y3026" s="36"/>
      <c r="AA3026" s="5"/>
      <c r="AC3026" s="36"/>
      <c r="AD3026" s="36"/>
      <c r="AE3026"/>
      <c r="AF3026"/>
      <c r="AH3026" s="36"/>
      <c r="AJ3026"/>
    </row>
    <row r="3027" spans="14:36">
      <c r="N3027" s="36"/>
      <c r="R3027" s="5"/>
      <c r="W3027"/>
      <c r="Y3027" s="36"/>
      <c r="AA3027" s="5"/>
      <c r="AC3027" s="36"/>
      <c r="AD3027" s="36"/>
      <c r="AE3027"/>
      <c r="AF3027"/>
      <c r="AH3027" s="36"/>
      <c r="AJ3027"/>
    </row>
    <row r="3028" spans="14:36">
      <c r="N3028" s="36"/>
      <c r="R3028" s="5"/>
      <c r="W3028"/>
      <c r="Y3028" s="36"/>
      <c r="AA3028" s="5"/>
      <c r="AC3028" s="36"/>
      <c r="AD3028" s="36"/>
      <c r="AE3028"/>
      <c r="AF3028"/>
      <c r="AH3028" s="36"/>
      <c r="AJ3028"/>
    </row>
    <row r="3029" spans="14:36">
      <c r="N3029" s="36"/>
      <c r="R3029" s="5"/>
      <c r="W3029"/>
      <c r="Y3029" s="36"/>
      <c r="AA3029" s="5"/>
      <c r="AC3029" s="36"/>
      <c r="AD3029" s="36"/>
      <c r="AE3029"/>
      <c r="AF3029"/>
      <c r="AH3029" s="36"/>
      <c r="AJ3029"/>
    </row>
    <row r="3030" spans="14:36">
      <c r="N3030" s="36"/>
      <c r="R3030" s="5"/>
      <c r="W3030"/>
      <c r="Y3030" s="36"/>
      <c r="AA3030" s="5"/>
      <c r="AC3030" s="36"/>
      <c r="AD3030" s="36"/>
      <c r="AE3030"/>
      <c r="AF3030"/>
      <c r="AH3030" s="36"/>
      <c r="AJ3030"/>
    </row>
    <row r="3031" spans="14:36">
      <c r="N3031" s="36"/>
      <c r="R3031" s="5"/>
      <c r="W3031"/>
      <c r="Y3031" s="36"/>
      <c r="AA3031" s="5"/>
      <c r="AC3031" s="36"/>
      <c r="AD3031" s="36"/>
      <c r="AE3031"/>
      <c r="AF3031"/>
      <c r="AH3031" s="36"/>
      <c r="AJ3031"/>
    </row>
    <row r="3032" spans="14:36">
      <c r="N3032" s="36"/>
      <c r="R3032" s="5"/>
      <c r="W3032"/>
      <c r="Y3032" s="36"/>
      <c r="AA3032" s="5"/>
      <c r="AC3032" s="36"/>
      <c r="AD3032" s="36"/>
      <c r="AE3032"/>
      <c r="AF3032"/>
      <c r="AH3032" s="36"/>
      <c r="AJ3032"/>
    </row>
    <row r="3033" spans="14:36">
      <c r="N3033" s="36"/>
      <c r="R3033" s="5"/>
      <c r="W3033"/>
      <c r="Y3033" s="36"/>
      <c r="AA3033" s="5"/>
      <c r="AC3033" s="36"/>
      <c r="AD3033" s="36"/>
      <c r="AE3033"/>
      <c r="AF3033"/>
      <c r="AH3033" s="36"/>
      <c r="AJ3033"/>
    </row>
    <row r="3034" spans="14:36">
      <c r="N3034" s="36"/>
      <c r="R3034" s="5"/>
      <c r="W3034"/>
      <c r="Y3034" s="36"/>
      <c r="AA3034" s="5"/>
      <c r="AC3034" s="36"/>
      <c r="AD3034" s="36"/>
      <c r="AE3034"/>
      <c r="AF3034"/>
      <c r="AH3034" s="36"/>
      <c r="AJ3034"/>
    </row>
    <row r="3035" spans="14:36">
      <c r="N3035" s="36"/>
      <c r="R3035" s="5"/>
      <c r="W3035"/>
      <c r="Y3035" s="36"/>
      <c r="AA3035" s="5"/>
      <c r="AC3035" s="36"/>
      <c r="AD3035" s="36"/>
      <c r="AE3035"/>
      <c r="AF3035"/>
      <c r="AH3035" s="36"/>
      <c r="AJ3035"/>
    </row>
    <row r="3036" spans="14:36">
      <c r="N3036" s="36"/>
      <c r="R3036" s="5"/>
      <c r="W3036"/>
      <c r="Y3036" s="36"/>
      <c r="AA3036" s="5"/>
      <c r="AC3036" s="36"/>
      <c r="AD3036" s="36"/>
      <c r="AE3036"/>
      <c r="AF3036"/>
      <c r="AH3036" s="36"/>
      <c r="AJ3036"/>
    </row>
    <row r="3037" spans="14:36">
      <c r="N3037" s="36"/>
      <c r="R3037" s="5"/>
      <c r="W3037"/>
      <c r="Y3037" s="36"/>
      <c r="AA3037" s="5"/>
      <c r="AC3037" s="36"/>
      <c r="AD3037" s="36"/>
      <c r="AE3037"/>
      <c r="AF3037"/>
      <c r="AH3037" s="36"/>
      <c r="AJ3037"/>
    </row>
    <row r="3038" spans="14:36">
      <c r="N3038" s="36"/>
      <c r="R3038" s="5"/>
      <c r="W3038"/>
      <c r="Y3038" s="36"/>
      <c r="AA3038" s="5"/>
      <c r="AC3038" s="36"/>
      <c r="AD3038" s="36"/>
      <c r="AE3038"/>
      <c r="AF3038"/>
      <c r="AH3038" s="36"/>
      <c r="AJ3038"/>
    </row>
    <row r="3039" spans="14:36">
      <c r="N3039" s="36"/>
      <c r="R3039" s="5"/>
      <c r="W3039"/>
      <c r="Y3039" s="36"/>
      <c r="AA3039" s="5"/>
      <c r="AC3039" s="36"/>
      <c r="AD3039" s="36"/>
      <c r="AE3039"/>
      <c r="AF3039"/>
      <c r="AH3039" s="36"/>
      <c r="AJ3039"/>
    </row>
    <row r="3040" spans="14:36">
      <c r="N3040" s="36"/>
      <c r="R3040" s="5"/>
      <c r="W3040"/>
      <c r="Y3040" s="36"/>
      <c r="AA3040" s="5"/>
      <c r="AC3040" s="36"/>
      <c r="AD3040" s="36"/>
      <c r="AE3040"/>
      <c r="AF3040"/>
      <c r="AH3040" s="36"/>
      <c r="AJ3040"/>
    </row>
    <row r="3041" spans="14:36">
      <c r="N3041" s="36"/>
      <c r="R3041" s="5"/>
      <c r="W3041"/>
      <c r="Y3041" s="36"/>
      <c r="AA3041" s="5"/>
      <c r="AC3041" s="36"/>
      <c r="AD3041" s="36"/>
      <c r="AE3041"/>
      <c r="AF3041"/>
      <c r="AH3041" s="36"/>
      <c r="AJ3041"/>
    </row>
    <row r="3042" spans="14:36">
      <c r="N3042" s="36"/>
      <c r="R3042" s="5"/>
      <c r="W3042"/>
      <c r="Y3042" s="36"/>
      <c r="AA3042" s="5"/>
      <c r="AC3042" s="36"/>
      <c r="AD3042" s="36"/>
      <c r="AE3042"/>
      <c r="AF3042"/>
      <c r="AH3042" s="36"/>
      <c r="AJ3042"/>
    </row>
    <row r="3043" spans="14:36">
      <c r="N3043" s="36"/>
      <c r="R3043" s="5"/>
      <c r="W3043"/>
      <c r="Y3043" s="36"/>
      <c r="AA3043" s="5"/>
      <c r="AC3043" s="36"/>
      <c r="AD3043" s="36"/>
      <c r="AE3043"/>
      <c r="AF3043"/>
      <c r="AH3043" s="36"/>
      <c r="AJ3043"/>
    </row>
    <row r="3044" spans="14:36">
      <c r="N3044" s="36"/>
      <c r="R3044" s="5"/>
      <c r="W3044"/>
      <c r="Y3044" s="36"/>
      <c r="AA3044" s="5"/>
      <c r="AC3044" s="36"/>
      <c r="AD3044" s="36"/>
      <c r="AE3044"/>
      <c r="AF3044"/>
      <c r="AH3044" s="36"/>
      <c r="AJ3044"/>
    </row>
    <row r="3045" spans="14:36">
      <c r="N3045" s="36"/>
      <c r="R3045" s="5"/>
      <c r="W3045"/>
      <c r="Y3045" s="36"/>
      <c r="AA3045" s="5"/>
      <c r="AC3045" s="36"/>
      <c r="AD3045" s="36"/>
      <c r="AE3045"/>
      <c r="AF3045"/>
      <c r="AH3045" s="36"/>
      <c r="AJ3045"/>
    </row>
    <row r="3046" spans="14:36">
      <c r="N3046" s="36"/>
      <c r="R3046" s="5"/>
      <c r="W3046"/>
      <c r="Y3046" s="36"/>
      <c r="AA3046" s="5"/>
      <c r="AC3046" s="36"/>
      <c r="AD3046" s="36"/>
      <c r="AE3046"/>
      <c r="AF3046"/>
      <c r="AH3046" s="36"/>
      <c r="AJ3046"/>
    </row>
    <row r="3047" spans="14:36">
      <c r="N3047" s="36"/>
      <c r="R3047" s="5"/>
      <c r="W3047"/>
      <c r="Y3047" s="36"/>
      <c r="AA3047" s="5"/>
      <c r="AC3047" s="36"/>
      <c r="AD3047" s="36"/>
      <c r="AE3047"/>
      <c r="AF3047"/>
      <c r="AH3047" s="36"/>
      <c r="AJ3047"/>
    </row>
    <row r="3048" spans="14:36">
      <c r="N3048" s="36"/>
      <c r="R3048" s="5"/>
      <c r="W3048"/>
      <c r="Y3048" s="36"/>
      <c r="AA3048" s="5"/>
      <c r="AC3048" s="36"/>
      <c r="AD3048" s="36"/>
      <c r="AE3048"/>
      <c r="AF3048"/>
      <c r="AH3048" s="36"/>
      <c r="AJ3048"/>
    </row>
    <row r="3049" spans="14:36">
      <c r="N3049" s="36"/>
      <c r="R3049" s="5"/>
      <c r="W3049"/>
      <c r="Y3049" s="36"/>
      <c r="AA3049" s="5"/>
      <c r="AC3049" s="36"/>
      <c r="AD3049" s="36"/>
      <c r="AE3049"/>
      <c r="AF3049"/>
      <c r="AH3049" s="36"/>
      <c r="AJ3049"/>
    </row>
    <row r="3050" spans="14:36">
      <c r="N3050" s="36"/>
      <c r="R3050" s="5"/>
      <c r="W3050"/>
      <c r="Y3050" s="36"/>
      <c r="AA3050" s="5"/>
      <c r="AC3050" s="36"/>
      <c r="AD3050" s="36"/>
      <c r="AE3050"/>
      <c r="AF3050"/>
      <c r="AH3050" s="36"/>
      <c r="AJ3050"/>
    </row>
    <row r="3051" spans="14:36">
      <c r="N3051" s="36"/>
      <c r="R3051" s="5"/>
      <c r="W3051"/>
      <c r="Y3051" s="36"/>
      <c r="AA3051" s="5"/>
      <c r="AC3051" s="36"/>
      <c r="AD3051" s="36"/>
      <c r="AE3051"/>
      <c r="AF3051"/>
      <c r="AH3051" s="36"/>
      <c r="AJ3051"/>
    </row>
    <row r="3052" spans="14:36">
      <c r="N3052" s="36"/>
      <c r="R3052" s="5"/>
      <c r="W3052"/>
      <c r="Y3052" s="36"/>
      <c r="AA3052" s="5"/>
      <c r="AC3052" s="36"/>
      <c r="AD3052" s="36"/>
      <c r="AE3052"/>
      <c r="AF3052"/>
      <c r="AH3052" s="36"/>
      <c r="AJ3052"/>
    </row>
    <row r="3053" spans="14:36">
      <c r="N3053" s="36"/>
      <c r="R3053" s="5"/>
      <c r="W3053"/>
      <c r="Y3053" s="36"/>
      <c r="AA3053" s="5"/>
      <c r="AC3053" s="36"/>
      <c r="AD3053" s="36"/>
      <c r="AE3053"/>
      <c r="AF3053"/>
      <c r="AH3053" s="36"/>
      <c r="AJ3053"/>
    </row>
    <row r="3054" spans="14:36">
      <c r="N3054" s="36"/>
      <c r="R3054" s="5"/>
      <c r="W3054"/>
      <c r="Y3054" s="36"/>
      <c r="AA3054" s="5"/>
      <c r="AC3054" s="36"/>
      <c r="AD3054" s="36"/>
      <c r="AE3054"/>
      <c r="AF3054"/>
      <c r="AH3054" s="36"/>
      <c r="AJ3054"/>
    </row>
    <row r="3055" spans="14:36">
      <c r="N3055" s="36"/>
      <c r="R3055" s="5"/>
      <c r="W3055"/>
      <c r="Y3055" s="36"/>
      <c r="AA3055" s="5"/>
      <c r="AC3055" s="36"/>
      <c r="AD3055" s="36"/>
      <c r="AE3055"/>
      <c r="AF3055"/>
      <c r="AH3055" s="36"/>
      <c r="AJ3055"/>
    </row>
    <row r="3056" spans="14:36">
      <c r="N3056" s="36"/>
      <c r="R3056" s="5"/>
      <c r="W3056"/>
      <c r="Y3056" s="36"/>
      <c r="AA3056" s="5"/>
      <c r="AC3056" s="36"/>
      <c r="AD3056" s="36"/>
      <c r="AE3056"/>
      <c r="AF3056"/>
      <c r="AH3056" s="36"/>
      <c r="AJ3056"/>
    </row>
    <row r="3057" spans="14:36">
      <c r="N3057" s="36"/>
      <c r="R3057" s="5"/>
      <c r="W3057"/>
      <c r="Y3057" s="36"/>
      <c r="AA3057" s="5"/>
      <c r="AC3057" s="36"/>
      <c r="AD3057" s="36"/>
      <c r="AE3057"/>
      <c r="AF3057"/>
      <c r="AH3057" s="36"/>
      <c r="AJ3057"/>
    </row>
    <row r="3058" spans="14:36">
      <c r="N3058" s="36"/>
      <c r="R3058" s="5"/>
      <c r="W3058"/>
      <c r="Y3058" s="36"/>
      <c r="AA3058" s="5"/>
      <c r="AC3058" s="36"/>
      <c r="AD3058" s="36"/>
      <c r="AE3058"/>
      <c r="AF3058"/>
      <c r="AH3058" s="36"/>
      <c r="AJ3058"/>
    </row>
    <row r="3059" spans="14:36">
      <c r="N3059" s="36"/>
      <c r="R3059" s="5"/>
      <c r="W3059"/>
      <c r="Y3059" s="36"/>
      <c r="AA3059" s="5"/>
      <c r="AC3059" s="36"/>
      <c r="AD3059" s="36"/>
      <c r="AE3059"/>
      <c r="AF3059"/>
      <c r="AH3059" s="36"/>
      <c r="AJ3059"/>
    </row>
    <row r="3060" spans="14:36">
      <c r="N3060" s="36"/>
      <c r="R3060" s="5"/>
      <c r="W3060"/>
      <c r="Y3060" s="36"/>
      <c r="AA3060" s="5"/>
      <c r="AC3060" s="36"/>
      <c r="AD3060" s="36"/>
      <c r="AE3060"/>
      <c r="AF3060"/>
      <c r="AH3060" s="36"/>
      <c r="AJ3060"/>
    </row>
    <row r="3061" spans="14:36">
      <c r="N3061" s="36"/>
      <c r="R3061" s="5"/>
      <c r="W3061"/>
      <c r="Y3061" s="36"/>
      <c r="AA3061" s="5"/>
      <c r="AC3061" s="36"/>
      <c r="AD3061" s="36"/>
      <c r="AE3061"/>
      <c r="AF3061"/>
      <c r="AH3061" s="36"/>
      <c r="AJ3061"/>
    </row>
    <row r="3062" spans="14:36">
      <c r="N3062" s="36"/>
      <c r="R3062" s="5"/>
      <c r="W3062"/>
      <c r="Y3062" s="36"/>
      <c r="AA3062" s="5"/>
      <c r="AC3062" s="36"/>
      <c r="AD3062" s="36"/>
      <c r="AE3062"/>
      <c r="AF3062"/>
      <c r="AH3062" s="36"/>
      <c r="AJ3062"/>
    </row>
    <row r="3063" spans="14:36">
      <c r="N3063" s="36"/>
      <c r="R3063" s="5"/>
      <c r="W3063"/>
      <c r="Y3063" s="36"/>
      <c r="AA3063" s="5"/>
      <c r="AC3063" s="36"/>
      <c r="AD3063" s="36"/>
      <c r="AE3063"/>
      <c r="AF3063"/>
      <c r="AH3063" s="36"/>
      <c r="AJ3063"/>
    </row>
    <row r="3064" spans="14:36">
      <c r="N3064" s="36"/>
      <c r="R3064" s="5"/>
      <c r="W3064"/>
      <c r="Y3064" s="36"/>
      <c r="AA3064" s="5"/>
      <c r="AC3064" s="36"/>
      <c r="AD3064" s="36"/>
      <c r="AE3064"/>
      <c r="AF3064"/>
      <c r="AH3064" s="36"/>
      <c r="AJ3064"/>
    </row>
    <row r="3065" spans="14:36">
      <c r="N3065" s="36"/>
      <c r="R3065" s="5"/>
      <c r="W3065"/>
      <c r="Y3065" s="36"/>
      <c r="AA3065" s="5"/>
      <c r="AC3065" s="36"/>
      <c r="AD3065" s="36"/>
      <c r="AE3065"/>
      <c r="AF3065"/>
      <c r="AH3065" s="36"/>
      <c r="AJ3065"/>
    </row>
    <row r="3066" spans="14:36">
      <c r="N3066" s="36"/>
      <c r="R3066" s="5"/>
      <c r="W3066"/>
      <c r="Y3066" s="36"/>
      <c r="AA3066" s="5"/>
      <c r="AC3066" s="36"/>
      <c r="AD3066" s="36"/>
      <c r="AE3066"/>
      <c r="AF3066"/>
      <c r="AH3066" s="36"/>
      <c r="AJ3066"/>
    </row>
    <row r="3067" spans="14:36">
      <c r="N3067" s="36"/>
      <c r="R3067" s="5"/>
      <c r="W3067"/>
      <c r="Y3067" s="36"/>
      <c r="AA3067" s="5"/>
      <c r="AC3067" s="36"/>
      <c r="AD3067" s="36"/>
      <c r="AE3067"/>
      <c r="AF3067"/>
      <c r="AH3067" s="36"/>
      <c r="AJ3067"/>
    </row>
    <row r="3068" spans="14:36">
      <c r="N3068" s="36"/>
      <c r="R3068" s="5"/>
      <c r="W3068"/>
      <c r="Y3068" s="36"/>
      <c r="AA3068" s="5"/>
      <c r="AC3068" s="36"/>
      <c r="AD3068" s="36"/>
      <c r="AE3068"/>
      <c r="AF3068"/>
      <c r="AH3068" s="36"/>
      <c r="AJ3068"/>
    </row>
    <row r="3069" spans="14:36">
      <c r="N3069" s="36"/>
      <c r="R3069" s="5"/>
      <c r="W3069"/>
      <c r="Y3069" s="36"/>
      <c r="AA3069" s="5"/>
      <c r="AC3069" s="36"/>
      <c r="AD3069" s="36"/>
      <c r="AE3069"/>
      <c r="AF3069"/>
      <c r="AH3069" s="36"/>
      <c r="AJ3069"/>
    </row>
    <row r="3070" spans="14:36">
      <c r="N3070" s="36"/>
      <c r="R3070" s="5"/>
      <c r="W3070"/>
      <c r="Y3070" s="36"/>
      <c r="AA3070" s="5"/>
      <c r="AC3070" s="36"/>
      <c r="AD3070" s="36"/>
      <c r="AE3070"/>
      <c r="AF3070"/>
      <c r="AH3070" s="36"/>
      <c r="AJ3070"/>
    </row>
    <row r="3071" spans="14:36">
      <c r="N3071" s="36"/>
      <c r="R3071" s="5"/>
      <c r="W3071"/>
      <c r="Y3071" s="36"/>
      <c r="AA3071" s="5"/>
      <c r="AC3071" s="36"/>
      <c r="AD3071" s="36"/>
      <c r="AE3071"/>
      <c r="AF3071"/>
      <c r="AH3071" s="36"/>
      <c r="AJ3071"/>
    </row>
    <row r="3072" spans="14:36">
      <c r="N3072" s="36"/>
      <c r="R3072" s="5"/>
      <c r="W3072"/>
      <c r="Y3072" s="36"/>
      <c r="AA3072" s="5"/>
      <c r="AC3072" s="36"/>
      <c r="AD3072" s="36"/>
      <c r="AE3072"/>
      <c r="AF3072"/>
      <c r="AH3072" s="36"/>
      <c r="AJ3072"/>
    </row>
    <row r="3073" spans="14:36">
      <c r="N3073" s="36"/>
      <c r="R3073" s="5"/>
      <c r="W3073"/>
      <c r="Y3073" s="36"/>
      <c r="AA3073" s="5"/>
      <c r="AC3073" s="36"/>
      <c r="AD3073" s="36"/>
      <c r="AE3073"/>
      <c r="AF3073"/>
      <c r="AH3073" s="36"/>
      <c r="AJ3073"/>
    </row>
    <row r="3074" spans="14:36">
      <c r="N3074" s="36"/>
      <c r="R3074" s="5"/>
      <c r="W3074"/>
      <c r="Y3074" s="36"/>
      <c r="AA3074" s="5"/>
      <c r="AC3074" s="36"/>
      <c r="AD3074" s="36"/>
      <c r="AE3074"/>
      <c r="AF3074"/>
      <c r="AH3074" s="36"/>
      <c r="AJ3074"/>
    </row>
    <row r="3075" spans="14:36">
      <c r="N3075" s="36"/>
      <c r="R3075" s="5"/>
      <c r="W3075"/>
      <c r="Y3075" s="36"/>
      <c r="AA3075" s="5"/>
      <c r="AC3075" s="36"/>
      <c r="AD3075" s="36"/>
      <c r="AE3075"/>
      <c r="AF3075"/>
      <c r="AH3075" s="36"/>
      <c r="AJ3075"/>
    </row>
    <row r="3076" spans="14:36">
      <c r="N3076" s="36"/>
      <c r="R3076" s="5"/>
      <c r="W3076"/>
      <c r="Y3076" s="36"/>
      <c r="AA3076" s="5"/>
      <c r="AC3076" s="36"/>
      <c r="AD3076" s="36"/>
      <c r="AE3076"/>
      <c r="AF3076"/>
      <c r="AH3076" s="36"/>
      <c r="AJ3076"/>
    </row>
    <row r="3077" spans="14:36">
      <c r="N3077" s="36"/>
      <c r="R3077" s="5"/>
      <c r="W3077"/>
      <c r="Y3077" s="36"/>
      <c r="AA3077" s="5"/>
      <c r="AC3077" s="36"/>
      <c r="AD3077" s="36"/>
      <c r="AE3077"/>
      <c r="AF3077"/>
      <c r="AH3077" s="36"/>
      <c r="AJ3077"/>
    </row>
    <row r="3078" spans="14:36">
      <c r="N3078" s="36"/>
      <c r="R3078" s="5"/>
      <c r="W3078"/>
      <c r="Y3078" s="36"/>
      <c r="AA3078" s="5"/>
      <c r="AC3078" s="36"/>
      <c r="AD3078" s="36"/>
      <c r="AE3078"/>
      <c r="AF3078"/>
      <c r="AH3078" s="36"/>
      <c r="AJ3078"/>
    </row>
    <row r="3079" spans="14:36">
      <c r="N3079" s="36"/>
      <c r="R3079" s="5"/>
      <c r="W3079"/>
      <c r="Y3079" s="36"/>
      <c r="AA3079" s="5"/>
      <c r="AC3079" s="36"/>
      <c r="AD3079" s="36"/>
      <c r="AE3079"/>
      <c r="AF3079"/>
      <c r="AH3079" s="36"/>
      <c r="AJ3079"/>
    </row>
    <row r="3080" spans="14:36">
      <c r="N3080" s="36"/>
      <c r="R3080" s="5"/>
      <c r="W3080"/>
      <c r="Y3080" s="36"/>
      <c r="AA3080" s="5"/>
      <c r="AC3080" s="36"/>
      <c r="AD3080" s="36"/>
      <c r="AE3080"/>
      <c r="AF3080"/>
      <c r="AH3080" s="36"/>
      <c r="AJ3080"/>
    </row>
    <row r="3081" spans="14:36">
      <c r="N3081" s="36"/>
      <c r="R3081" s="5"/>
      <c r="W3081"/>
      <c r="Y3081" s="36"/>
      <c r="AA3081" s="5"/>
      <c r="AC3081" s="36"/>
      <c r="AD3081" s="36"/>
      <c r="AE3081"/>
      <c r="AF3081"/>
      <c r="AH3081" s="36"/>
      <c r="AJ3081"/>
    </row>
    <row r="3082" spans="14:36">
      <c r="N3082" s="36"/>
      <c r="R3082" s="5"/>
      <c r="W3082"/>
      <c r="Y3082" s="36"/>
      <c r="AA3082" s="5"/>
      <c r="AC3082" s="36"/>
      <c r="AD3082" s="36"/>
      <c r="AE3082"/>
      <c r="AF3082"/>
      <c r="AH3082" s="36"/>
      <c r="AJ3082"/>
    </row>
    <row r="3083" spans="14:36">
      <c r="N3083" s="36"/>
      <c r="R3083" s="5"/>
      <c r="W3083"/>
      <c r="Y3083" s="36"/>
      <c r="AA3083" s="5"/>
      <c r="AC3083" s="36"/>
      <c r="AD3083" s="36"/>
      <c r="AE3083"/>
      <c r="AF3083"/>
      <c r="AH3083" s="36"/>
      <c r="AJ3083"/>
    </row>
    <row r="3084" spans="14:36">
      <c r="N3084" s="36"/>
      <c r="R3084" s="5"/>
      <c r="W3084"/>
      <c r="Y3084" s="36"/>
      <c r="AA3084" s="5"/>
      <c r="AC3084" s="36"/>
      <c r="AD3084" s="36"/>
      <c r="AE3084"/>
      <c r="AF3084"/>
      <c r="AH3084" s="36"/>
      <c r="AJ3084"/>
    </row>
    <row r="3085" spans="14:36">
      <c r="N3085" s="36"/>
      <c r="R3085" s="5"/>
      <c r="W3085"/>
      <c r="Y3085" s="36"/>
      <c r="AA3085" s="5"/>
      <c r="AC3085" s="36"/>
      <c r="AD3085" s="36"/>
      <c r="AE3085"/>
      <c r="AF3085"/>
      <c r="AH3085" s="36"/>
      <c r="AJ3085"/>
    </row>
    <row r="3086" spans="14:36">
      <c r="N3086" s="36"/>
      <c r="R3086" s="5"/>
      <c r="W3086"/>
      <c r="Y3086" s="36"/>
      <c r="AA3086" s="5"/>
      <c r="AC3086" s="36"/>
      <c r="AD3086" s="36"/>
      <c r="AE3086"/>
      <c r="AF3086"/>
      <c r="AH3086" s="36"/>
      <c r="AJ3086"/>
    </row>
    <row r="3087" spans="14:36">
      <c r="N3087" s="36"/>
      <c r="R3087" s="5"/>
      <c r="W3087"/>
      <c r="Y3087" s="36"/>
      <c r="AA3087" s="5"/>
      <c r="AC3087" s="36"/>
      <c r="AD3087" s="36"/>
      <c r="AE3087"/>
      <c r="AF3087"/>
      <c r="AH3087" s="36"/>
      <c r="AJ3087"/>
    </row>
    <row r="3088" spans="14:36">
      <c r="N3088" s="36"/>
      <c r="R3088" s="5"/>
      <c r="W3088"/>
      <c r="Y3088" s="36"/>
      <c r="AA3088" s="5"/>
      <c r="AC3088" s="36"/>
      <c r="AD3088" s="36"/>
      <c r="AE3088"/>
      <c r="AF3088"/>
      <c r="AH3088" s="36"/>
      <c r="AJ3088"/>
    </row>
    <row r="3089" spans="14:36">
      <c r="N3089" s="36"/>
      <c r="R3089" s="5"/>
      <c r="W3089"/>
      <c r="Y3089" s="36"/>
      <c r="AA3089" s="5"/>
      <c r="AC3089" s="36"/>
      <c r="AD3089" s="36"/>
      <c r="AE3089"/>
      <c r="AF3089"/>
      <c r="AH3089" s="36"/>
      <c r="AJ3089"/>
    </row>
    <row r="3090" spans="14:36">
      <c r="N3090" s="36"/>
      <c r="R3090" s="5"/>
      <c r="W3090"/>
      <c r="Y3090" s="36"/>
      <c r="AA3090" s="5"/>
      <c r="AC3090" s="36"/>
      <c r="AD3090" s="36"/>
      <c r="AE3090"/>
      <c r="AF3090"/>
      <c r="AH3090" s="36"/>
      <c r="AJ3090"/>
    </row>
    <row r="3091" spans="14:36">
      <c r="N3091" s="36"/>
      <c r="R3091" s="5"/>
      <c r="W3091"/>
      <c r="Y3091" s="36"/>
      <c r="AA3091" s="5"/>
      <c r="AC3091" s="36"/>
      <c r="AD3091" s="36"/>
      <c r="AE3091"/>
      <c r="AF3091"/>
      <c r="AH3091" s="36"/>
      <c r="AJ3091"/>
    </row>
    <row r="3092" spans="14:36">
      <c r="N3092" s="36"/>
      <c r="R3092" s="5"/>
      <c r="W3092"/>
      <c r="Y3092" s="36"/>
      <c r="AA3092" s="5"/>
      <c r="AC3092" s="36"/>
      <c r="AD3092" s="36"/>
      <c r="AE3092"/>
      <c r="AF3092"/>
      <c r="AH3092" s="36"/>
      <c r="AJ3092"/>
    </row>
    <row r="3093" spans="14:36">
      <c r="N3093" s="36"/>
      <c r="R3093" s="5"/>
      <c r="W3093"/>
      <c r="Y3093" s="36"/>
      <c r="AA3093" s="5"/>
      <c r="AC3093" s="36"/>
      <c r="AD3093" s="36"/>
      <c r="AE3093"/>
      <c r="AF3093"/>
      <c r="AH3093" s="36"/>
      <c r="AJ3093"/>
    </row>
    <row r="3094" spans="14:36">
      <c r="N3094" s="36"/>
      <c r="R3094" s="5"/>
      <c r="W3094"/>
      <c r="Y3094" s="36"/>
      <c r="AA3094" s="5"/>
      <c r="AC3094" s="36"/>
      <c r="AD3094" s="36"/>
      <c r="AE3094"/>
      <c r="AF3094"/>
      <c r="AH3094" s="36"/>
      <c r="AJ3094"/>
    </row>
    <row r="3095" spans="14:36">
      <c r="N3095" s="36"/>
      <c r="R3095" s="5"/>
      <c r="W3095"/>
      <c r="Y3095" s="36"/>
      <c r="AA3095" s="5"/>
      <c r="AC3095" s="36"/>
      <c r="AD3095" s="36"/>
      <c r="AE3095"/>
      <c r="AF3095"/>
      <c r="AH3095" s="36"/>
      <c r="AJ3095"/>
    </row>
    <row r="3096" spans="14:36">
      <c r="N3096" s="36"/>
      <c r="R3096" s="5"/>
      <c r="W3096"/>
      <c r="Y3096" s="36"/>
      <c r="AA3096" s="5"/>
      <c r="AC3096" s="36"/>
      <c r="AD3096" s="36"/>
      <c r="AE3096"/>
      <c r="AF3096"/>
      <c r="AH3096" s="36"/>
      <c r="AJ3096"/>
    </row>
    <row r="3097" spans="14:36">
      <c r="N3097" s="36"/>
      <c r="R3097" s="5"/>
      <c r="W3097"/>
      <c r="Y3097" s="36"/>
      <c r="AA3097" s="5"/>
      <c r="AC3097" s="36"/>
      <c r="AD3097" s="36"/>
      <c r="AE3097"/>
      <c r="AF3097"/>
      <c r="AH3097" s="36"/>
      <c r="AJ3097"/>
    </row>
    <row r="3098" spans="14:36">
      <c r="N3098" s="36"/>
      <c r="R3098" s="5"/>
      <c r="W3098"/>
      <c r="Y3098" s="36"/>
      <c r="AA3098" s="5"/>
      <c r="AC3098" s="36"/>
      <c r="AD3098" s="36"/>
      <c r="AE3098"/>
      <c r="AF3098"/>
      <c r="AH3098" s="36"/>
      <c r="AJ3098"/>
    </row>
    <row r="3099" spans="14:36">
      <c r="N3099" s="36"/>
      <c r="R3099" s="5"/>
      <c r="W3099"/>
      <c r="Y3099" s="36"/>
      <c r="AA3099" s="5"/>
      <c r="AC3099" s="36"/>
      <c r="AD3099" s="36"/>
      <c r="AE3099"/>
      <c r="AF3099"/>
      <c r="AH3099" s="36"/>
      <c r="AJ3099"/>
    </row>
    <row r="3100" spans="14:36">
      <c r="N3100" s="36"/>
      <c r="R3100" s="5"/>
      <c r="W3100"/>
      <c r="Y3100" s="36"/>
      <c r="AA3100" s="5"/>
      <c r="AC3100" s="36"/>
      <c r="AD3100" s="36"/>
      <c r="AE3100"/>
      <c r="AF3100"/>
      <c r="AH3100" s="36"/>
      <c r="AJ3100"/>
    </row>
    <row r="3101" spans="14:36">
      <c r="N3101" s="36"/>
      <c r="R3101" s="5"/>
      <c r="W3101"/>
      <c r="Y3101" s="36"/>
      <c r="AA3101" s="5"/>
      <c r="AC3101" s="36"/>
      <c r="AD3101" s="36"/>
      <c r="AE3101"/>
      <c r="AF3101"/>
      <c r="AH3101" s="36"/>
      <c r="AJ3101"/>
    </row>
    <row r="3102" spans="14:36">
      <c r="N3102" s="36"/>
      <c r="R3102" s="5"/>
      <c r="W3102"/>
      <c r="Y3102" s="36"/>
      <c r="AA3102" s="5"/>
      <c r="AC3102" s="36"/>
      <c r="AD3102" s="36"/>
      <c r="AE3102"/>
      <c r="AF3102"/>
      <c r="AH3102" s="36"/>
      <c r="AJ3102"/>
    </row>
    <row r="3103" spans="14:36">
      <c r="N3103" s="36"/>
      <c r="R3103" s="5"/>
      <c r="W3103"/>
      <c r="Y3103" s="36"/>
      <c r="AA3103" s="5"/>
      <c r="AC3103" s="36"/>
      <c r="AD3103" s="36"/>
      <c r="AE3103"/>
      <c r="AF3103"/>
      <c r="AH3103" s="36"/>
      <c r="AJ3103"/>
    </row>
    <row r="3104" spans="14:36">
      <c r="N3104" s="36"/>
      <c r="R3104" s="5"/>
      <c r="W3104"/>
      <c r="Y3104" s="36"/>
      <c r="AA3104" s="5"/>
      <c r="AC3104" s="36"/>
      <c r="AD3104" s="36"/>
      <c r="AE3104"/>
      <c r="AF3104"/>
      <c r="AH3104" s="36"/>
      <c r="AJ3104"/>
    </row>
    <row r="3105" spans="14:36">
      <c r="N3105" s="36"/>
      <c r="R3105" s="5"/>
      <c r="W3105"/>
      <c r="Y3105" s="36"/>
      <c r="AA3105" s="5"/>
      <c r="AC3105" s="36"/>
      <c r="AD3105" s="36"/>
      <c r="AE3105"/>
      <c r="AF3105"/>
      <c r="AH3105" s="36"/>
      <c r="AJ3105"/>
    </row>
    <row r="3106" spans="14:36">
      <c r="N3106" s="36"/>
      <c r="R3106" s="5"/>
      <c r="W3106"/>
      <c r="Y3106" s="36"/>
      <c r="AA3106" s="5"/>
      <c r="AC3106" s="36"/>
      <c r="AD3106" s="36"/>
      <c r="AE3106"/>
      <c r="AF3106"/>
      <c r="AH3106" s="36"/>
      <c r="AJ3106"/>
    </row>
    <row r="3107" spans="14:36">
      <c r="N3107" s="36"/>
      <c r="R3107" s="5"/>
      <c r="W3107"/>
      <c r="Y3107" s="36"/>
      <c r="AA3107" s="5"/>
      <c r="AC3107" s="36"/>
      <c r="AD3107" s="36"/>
      <c r="AE3107"/>
      <c r="AF3107"/>
      <c r="AH3107" s="36"/>
      <c r="AJ3107"/>
    </row>
    <row r="3108" spans="14:36">
      <c r="N3108" s="36"/>
      <c r="R3108" s="5"/>
      <c r="W3108"/>
      <c r="Y3108" s="36"/>
      <c r="AA3108" s="5"/>
      <c r="AC3108" s="36"/>
      <c r="AD3108" s="36"/>
      <c r="AE3108"/>
      <c r="AF3108"/>
      <c r="AH3108" s="36"/>
      <c r="AJ3108"/>
    </row>
    <row r="3109" spans="14:36">
      <c r="N3109" s="36"/>
      <c r="R3109" s="5"/>
      <c r="W3109"/>
      <c r="Y3109" s="36"/>
      <c r="AA3109" s="5"/>
      <c r="AC3109" s="36"/>
      <c r="AD3109" s="36"/>
      <c r="AE3109"/>
      <c r="AF3109"/>
      <c r="AH3109" s="36"/>
      <c r="AJ3109"/>
    </row>
    <row r="3110" spans="14:36">
      <c r="N3110" s="36"/>
      <c r="R3110" s="5"/>
      <c r="W3110"/>
      <c r="Y3110" s="36"/>
      <c r="AA3110" s="5"/>
      <c r="AC3110" s="36"/>
      <c r="AD3110" s="36"/>
      <c r="AE3110"/>
      <c r="AF3110"/>
      <c r="AH3110" s="36"/>
      <c r="AJ3110"/>
    </row>
    <row r="3111" spans="14:36">
      <c r="N3111" s="36"/>
      <c r="R3111" s="5"/>
      <c r="W3111"/>
      <c r="Y3111" s="36"/>
      <c r="AA3111" s="5"/>
      <c r="AC3111" s="36"/>
      <c r="AD3111" s="36"/>
      <c r="AE3111"/>
      <c r="AF3111"/>
      <c r="AH3111" s="36"/>
      <c r="AJ3111"/>
    </row>
    <row r="3112" spans="14:36">
      <c r="N3112" s="36"/>
      <c r="R3112" s="5"/>
      <c r="W3112"/>
      <c r="Y3112" s="36"/>
      <c r="AA3112" s="5"/>
      <c r="AC3112" s="36"/>
      <c r="AD3112" s="36"/>
      <c r="AE3112"/>
      <c r="AF3112"/>
      <c r="AH3112" s="36"/>
      <c r="AJ3112"/>
    </row>
    <row r="3113" spans="14:36">
      <c r="N3113" s="36"/>
      <c r="R3113" s="5"/>
      <c r="W3113"/>
      <c r="Y3113" s="36"/>
      <c r="AA3113" s="5"/>
      <c r="AC3113" s="36"/>
      <c r="AD3113" s="36"/>
      <c r="AE3113"/>
      <c r="AF3113"/>
      <c r="AH3113" s="36"/>
      <c r="AJ3113"/>
    </row>
    <row r="3114" spans="14:36">
      <c r="N3114" s="36"/>
      <c r="R3114" s="5"/>
      <c r="W3114"/>
      <c r="Y3114" s="36"/>
      <c r="AA3114" s="5"/>
      <c r="AC3114" s="36"/>
      <c r="AD3114" s="36"/>
      <c r="AE3114"/>
      <c r="AF3114"/>
      <c r="AH3114" s="36"/>
      <c r="AJ3114"/>
    </row>
    <row r="3115" spans="14:36">
      <c r="N3115" s="36"/>
      <c r="R3115" s="5"/>
      <c r="W3115"/>
      <c r="Y3115" s="36"/>
      <c r="AA3115" s="5"/>
      <c r="AC3115" s="36"/>
      <c r="AD3115" s="36"/>
      <c r="AE3115"/>
      <c r="AF3115"/>
      <c r="AH3115" s="36"/>
      <c r="AJ3115"/>
    </row>
    <row r="3116" spans="14:36">
      <c r="N3116" s="36"/>
      <c r="R3116" s="5"/>
      <c r="W3116"/>
      <c r="Y3116" s="36"/>
      <c r="AA3116" s="5"/>
      <c r="AC3116" s="36"/>
      <c r="AD3116" s="36"/>
      <c r="AE3116"/>
      <c r="AF3116"/>
      <c r="AH3116" s="36"/>
      <c r="AJ3116"/>
    </row>
    <row r="3117" spans="14:36">
      <c r="N3117" s="36"/>
      <c r="R3117" s="5"/>
      <c r="W3117"/>
      <c r="Y3117" s="36"/>
      <c r="AA3117" s="5"/>
      <c r="AC3117" s="36"/>
      <c r="AD3117" s="36"/>
      <c r="AE3117"/>
      <c r="AF3117"/>
      <c r="AH3117" s="36"/>
      <c r="AJ3117"/>
    </row>
    <row r="3118" spans="14:36">
      <c r="N3118" s="36"/>
      <c r="R3118" s="5"/>
      <c r="W3118"/>
      <c r="Y3118" s="36"/>
      <c r="AA3118" s="5"/>
      <c r="AC3118" s="36"/>
      <c r="AD3118" s="36"/>
      <c r="AE3118"/>
      <c r="AF3118"/>
      <c r="AH3118" s="36"/>
      <c r="AJ3118"/>
    </row>
    <row r="3119" spans="14:36">
      <c r="N3119" s="36"/>
      <c r="R3119" s="5"/>
      <c r="W3119"/>
      <c r="Y3119" s="36"/>
      <c r="AA3119" s="5"/>
      <c r="AC3119" s="36"/>
      <c r="AD3119" s="36"/>
      <c r="AE3119"/>
      <c r="AF3119"/>
      <c r="AH3119" s="36"/>
      <c r="AJ3119"/>
    </row>
    <row r="3120" spans="14:36">
      <c r="N3120" s="36"/>
      <c r="R3120" s="5"/>
      <c r="W3120"/>
      <c r="Y3120" s="36"/>
      <c r="AA3120" s="5"/>
      <c r="AC3120" s="36"/>
      <c r="AD3120" s="36"/>
      <c r="AE3120"/>
      <c r="AF3120"/>
      <c r="AH3120" s="36"/>
      <c r="AJ3120"/>
    </row>
    <row r="3121" spans="14:36">
      <c r="N3121" s="36"/>
      <c r="R3121" s="5"/>
      <c r="W3121"/>
      <c r="Y3121" s="36"/>
      <c r="AA3121" s="5"/>
      <c r="AC3121" s="36"/>
      <c r="AD3121" s="36"/>
      <c r="AE3121"/>
      <c r="AF3121"/>
      <c r="AH3121" s="36"/>
      <c r="AJ3121"/>
    </row>
    <row r="3122" spans="14:36">
      <c r="N3122" s="36"/>
      <c r="R3122" s="5"/>
      <c r="W3122"/>
      <c r="Y3122" s="36"/>
      <c r="AA3122" s="5"/>
      <c r="AC3122" s="36"/>
      <c r="AD3122" s="36"/>
      <c r="AE3122"/>
      <c r="AF3122"/>
      <c r="AH3122" s="36"/>
      <c r="AJ3122"/>
    </row>
    <row r="3123" spans="14:36">
      <c r="N3123" s="36"/>
      <c r="R3123" s="5"/>
      <c r="W3123"/>
      <c r="Y3123" s="36"/>
      <c r="AA3123" s="5"/>
      <c r="AC3123" s="36"/>
      <c r="AD3123" s="36"/>
      <c r="AE3123"/>
      <c r="AF3123"/>
      <c r="AH3123" s="36"/>
      <c r="AJ3123"/>
    </row>
    <row r="3124" spans="14:36">
      <c r="N3124" s="36"/>
      <c r="R3124" s="5"/>
      <c r="W3124"/>
      <c r="Y3124" s="36"/>
      <c r="AA3124" s="5"/>
      <c r="AC3124" s="36"/>
      <c r="AD3124" s="36"/>
      <c r="AE3124"/>
      <c r="AF3124"/>
      <c r="AH3124" s="36"/>
      <c r="AJ3124"/>
    </row>
    <row r="3125" spans="14:36">
      <c r="N3125" s="36"/>
      <c r="R3125" s="5"/>
      <c r="W3125"/>
      <c r="Y3125" s="36"/>
      <c r="AA3125" s="5"/>
      <c r="AC3125" s="36"/>
      <c r="AD3125" s="36"/>
      <c r="AE3125"/>
      <c r="AF3125"/>
      <c r="AH3125" s="36"/>
      <c r="AJ3125"/>
    </row>
    <row r="3126" spans="14:36">
      <c r="N3126" s="36"/>
      <c r="R3126" s="5"/>
      <c r="W3126"/>
      <c r="Y3126" s="36"/>
      <c r="AA3126" s="5"/>
      <c r="AC3126" s="36"/>
      <c r="AD3126" s="36"/>
      <c r="AE3126"/>
      <c r="AF3126"/>
      <c r="AH3126" s="36"/>
      <c r="AJ3126"/>
    </row>
    <row r="3127" spans="14:36">
      <c r="N3127" s="36"/>
      <c r="R3127" s="5"/>
      <c r="W3127"/>
      <c r="Y3127" s="36"/>
      <c r="AA3127" s="5"/>
      <c r="AC3127" s="36"/>
      <c r="AD3127" s="36"/>
      <c r="AE3127"/>
      <c r="AF3127"/>
      <c r="AH3127" s="36"/>
      <c r="AJ3127"/>
    </row>
    <row r="3128" spans="14:36">
      <c r="N3128" s="36"/>
      <c r="R3128" s="5"/>
      <c r="W3128"/>
      <c r="Y3128" s="36"/>
      <c r="AA3128" s="5"/>
      <c r="AC3128" s="36"/>
      <c r="AD3128" s="36"/>
      <c r="AE3128"/>
      <c r="AF3128"/>
      <c r="AH3128" s="36"/>
      <c r="AJ3128"/>
    </row>
    <row r="3129" spans="14:36">
      <c r="N3129" s="36"/>
      <c r="R3129" s="5"/>
      <c r="W3129"/>
      <c r="Y3129" s="36"/>
      <c r="AA3129" s="5"/>
      <c r="AC3129" s="36"/>
      <c r="AD3129" s="36"/>
      <c r="AE3129"/>
      <c r="AF3129"/>
      <c r="AH3129" s="36"/>
      <c r="AJ3129"/>
    </row>
    <row r="3130" spans="14:36">
      <c r="N3130" s="36"/>
      <c r="R3130" s="5"/>
      <c r="W3130"/>
      <c r="Y3130" s="36"/>
      <c r="AA3130" s="5"/>
      <c r="AC3130" s="36"/>
      <c r="AD3130" s="36"/>
      <c r="AE3130"/>
      <c r="AF3130"/>
      <c r="AH3130" s="36"/>
      <c r="AJ3130"/>
    </row>
    <row r="3131" spans="14:36">
      <c r="N3131" s="36"/>
      <c r="R3131" s="5"/>
      <c r="W3131"/>
      <c r="Y3131" s="36"/>
      <c r="AA3131" s="5"/>
      <c r="AC3131" s="36"/>
      <c r="AD3131" s="36"/>
      <c r="AE3131"/>
      <c r="AF3131"/>
      <c r="AH3131" s="36"/>
      <c r="AJ3131"/>
    </row>
    <row r="3132" spans="14:36">
      <c r="N3132" s="36"/>
      <c r="R3132" s="5"/>
      <c r="W3132"/>
      <c r="Y3132" s="36"/>
      <c r="AA3132" s="5"/>
      <c r="AC3132" s="36"/>
      <c r="AD3132" s="36"/>
      <c r="AE3132"/>
      <c r="AF3132"/>
      <c r="AH3132" s="36"/>
      <c r="AJ3132"/>
    </row>
    <row r="3133" spans="14:36">
      <c r="N3133" s="36"/>
      <c r="R3133" s="5"/>
      <c r="W3133"/>
      <c r="Y3133" s="36"/>
      <c r="AA3133" s="5"/>
      <c r="AC3133" s="36"/>
      <c r="AD3133" s="36"/>
      <c r="AE3133"/>
      <c r="AF3133"/>
      <c r="AH3133" s="36"/>
      <c r="AJ3133"/>
    </row>
    <row r="3134" spans="14:36">
      <c r="N3134" s="36"/>
      <c r="R3134" s="5"/>
      <c r="W3134"/>
      <c r="Y3134" s="36"/>
      <c r="AA3134" s="5"/>
      <c r="AC3134" s="36"/>
      <c r="AD3134" s="36"/>
      <c r="AE3134"/>
      <c r="AF3134"/>
      <c r="AH3134" s="36"/>
      <c r="AJ3134"/>
    </row>
    <row r="3135" spans="14:36">
      <c r="N3135" s="36"/>
      <c r="R3135" s="5"/>
      <c r="W3135"/>
      <c r="Y3135" s="36"/>
      <c r="AA3135" s="5"/>
      <c r="AC3135" s="36"/>
      <c r="AD3135" s="36"/>
      <c r="AE3135"/>
      <c r="AF3135"/>
      <c r="AH3135" s="36"/>
      <c r="AJ3135"/>
    </row>
    <row r="3136" spans="14:36">
      <c r="N3136" s="36"/>
      <c r="R3136" s="5"/>
      <c r="W3136"/>
      <c r="Y3136" s="36"/>
      <c r="AA3136" s="5"/>
      <c r="AC3136" s="36"/>
      <c r="AD3136" s="36"/>
      <c r="AE3136"/>
      <c r="AF3136"/>
      <c r="AH3136" s="36"/>
      <c r="AJ3136"/>
    </row>
    <row r="3137" spans="14:36">
      <c r="N3137" s="36"/>
      <c r="R3137" s="5"/>
      <c r="W3137"/>
      <c r="Y3137" s="36"/>
      <c r="AA3137" s="5"/>
      <c r="AC3137" s="36"/>
      <c r="AD3137" s="36"/>
      <c r="AE3137"/>
      <c r="AF3137"/>
      <c r="AH3137" s="36"/>
      <c r="AJ3137"/>
    </row>
    <row r="3138" spans="14:36">
      <c r="N3138" s="36"/>
      <c r="R3138" s="5"/>
      <c r="W3138"/>
      <c r="Y3138" s="36"/>
      <c r="AA3138" s="5"/>
      <c r="AC3138" s="36"/>
      <c r="AD3138" s="36"/>
      <c r="AE3138"/>
      <c r="AF3138"/>
      <c r="AH3138" s="36"/>
      <c r="AJ3138"/>
    </row>
    <row r="3139" spans="14:36">
      <c r="N3139" s="36"/>
      <c r="R3139" s="5"/>
      <c r="W3139"/>
      <c r="Y3139" s="36"/>
      <c r="AA3139" s="5"/>
      <c r="AC3139" s="36"/>
      <c r="AD3139" s="36"/>
      <c r="AE3139"/>
      <c r="AF3139"/>
      <c r="AH3139" s="36"/>
      <c r="AJ3139"/>
    </row>
    <row r="3140" spans="14:36">
      <c r="N3140" s="36"/>
      <c r="R3140" s="5"/>
      <c r="W3140"/>
      <c r="Y3140" s="36"/>
      <c r="AA3140" s="5"/>
      <c r="AC3140" s="36"/>
      <c r="AD3140" s="36"/>
      <c r="AE3140"/>
      <c r="AF3140"/>
      <c r="AH3140" s="36"/>
      <c r="AJ3140"/>
    </row>
    <row r="3141" spans="14:36">
      <c r="N3141" s="36"/>
      <c r="R3141" s="5"/>
      <c r="W3141"/>
      <c r="Y3141" s="36"/>
      <c r="AA3141" s="5"/>
      <c r="AC3141" s="36"/>
      <c r="AD3141" s="36"/>
      <c r="AE3141"/>
      <c r="AF3141"/>
      <c r="AH3141" s="36"/>
      <c r="AJ3141"/>
    </row>
    <row r="3142" spans="14:36">
      <c r="N3142" s="36"/>
      <c r="R3142" s="5"/>
      <c r="W3142"/>
      <c r="Y3142" s="36"/>
      <c r="AA3142" s="5"/>
      <c r="AC3142" s="36"/>
      <c r="AD3142" s="36"/>
      <c r="AE3142"/>
      <c r="AF3142"/>
      <c r="AH3142" s="36"/>
      <c r="AJ3142"/>
    </row>
    <row r="3143" spans="14:36">
      <c r="N3143" s="36"/>
      <c r="R3143" s="5"/>
      <c r="W3143"/>
      <c r="Y3143" s="36"/>
      <c r="AA3143" s="5"/>
      <c r="AC3143" s="36"/>
      <c r="AD3143" s="36"/>
      <c r="AE3143"/>
      <c r="AF3143"/>
      <c r="AH3143" s="36"/>
      <c r="AJ3143"/>
    </row>
    <row r="3144" spans="14:36">
      <c r="N3144" s="36"/>
      <c r="R3144" s="5"/>
      <c r="W3144"/>
      <c r="Y3144" s="36"/>
      <c r="AA3144" s="5"/>
      <c r="AC3144" s="36"/>
      <c r="AD3144" s="36"/>
      <c r="AE3144"/>
      <c r="AF3144"/>
      <c r="AH3144" s="36"/>
      <c r="AJ3144"/>
    </row>
    <row r="3145" spans="14:36">
      <c r="N3145" s="36"/>
      <c r="R3145" s="5"/>
      <c r="W3145"/>
      <c r="Y3145" s="36"/>
      <c r="AA3145" s="5"/>
      <c r="AC3145" s="36"/>
      <c r="AD3145" s="36"/>
      <c r="AE3145"/>
      <c r="AF3145"/>
      <c r="AH3145" s="36"/>
      <c r="AJ3145"/>
    </row>
    <row r="3146" spans="14:36">
      <c r="N3146" s="36"/>
      <c r="R3146" s="5"/>
      <c r="W3146"/>
      <c r="Y3146" s="36"/>
      <c r="AA3146" s="5"/>
      <c r="AC3146" s="36"/>
      <c r="AD3146" s="36"/>
      <c r="AE3146"/>
      <c r="AF3146"/>
      <c r="AH3146" s="36"/>
      <c r="AJ3146"/>
    </row>
    <row r="3147" spans="14:36">
      <c r="N3147" s="36"/>
      <c r="R3147" s="5"/>
      <c r="W3147"/>
      <c r="Y3147" s="36"/>
      <c r="AA3147" s="5"/>
      <c r="AC3147" s="36"/>
      <c r="AD3147" s="36"/>
      <c r="AE3147"/>
      <c r="AF3147"/>
      <c r="AH3147" s="36"/>
      <c r="AJ3147"/>
    </row>
    <row r="3148" spans="14:36">
      <c r="N3148" s="36"/>
      <c r="R3148" s="5"/>
      <c r="W3148"/>
      <c r="Y3148" s="36"/>
      <c r="AA3148" s="5"/>
      <c r="AC3148" s="36"/>
      <c r="AD3148" s="36"/>
      <c r="AE3148"/>
      <c r="AF3148"/>
      <c r="AH3148" s="36"/>
      <c r="AJ3148"/>
    </row>
    <row r="3149" spans="14:36">
      <c r="N3149" s="36"/>
      <c r="R3149" s="5"/>
      <c r="W3149"/>
      <c r="Y3149" s="36"/>
      <c r="AA3149" s="5"/>
      <c r="AC3149" s="36"/>
      <c r="AD3149" s="36"/>
      <c r="AE3149"/>
      <c r="AF3149"/>
      <c r="AH3149" s="36"/>
      <c r="AJ3149"/>
    </row>
    <row r="3150" spans="14:36">
      <c r="N3150" s="36"/>
      <c r="R3150" s="5"/>
      <c r="W3150"/>
      <c r="Y3150" s="36"/>
      <c r="AA3150" s="5"/>
      <c r="AC3150" s="36"/>
      <c r="AD3150" s="36"/>
      <c r="AE3150"/>
      <c r="AF3150"/>
      <c r="AH3150" s="36"/>
      <c r="AJ3150"/>
    </row>
    <row r="3151" spans="14:36">
      <c r="N3151" s="36"/>
      <c r="R3151" s="5"/>
      <c r="W3151"/>
      <c r="Y3151" s="36"/>
      <c r="AA3151" s="5"/>
      <c r="AC3151" s="36"/>
      <c r="AD3151" s="36"/>
      <c r="AE3151"/>
      <c r="AF3151"/>
      <c r="AH3151" s="36"/>
      <c r="AJ3151"/>
    </row>
    <row r="3152" spans="14:36">
      <c r="N3152" s="36"/>
      <c r="R3152" s="5"/>
      <c r="W3152"/>
      <c r="Y3152" s="36"/>
      <c r="AA3152" s="5"/>
      <c r="AC3152" s="36"/>
      <c r="AD3152" s="36"/>
      <c r="AE3152"/>
      <c r="AF3152"/>
      <c r="AH3152" s="36"/>
      <c r="AJ3152"/>
    </row>
    <row r="3153" spans="14:36">
      <c r="N3153" s="36"/>
      <c r="R3153" s="5"/>
      <c r="W3153"/>
      <c r="Y3153" s="36"/>
      <c r="AA3153" s="5"/>
      <c r="AC3153" s="36"/>
      <c r="AD3153" s="36"/>
      <c r="AE3153"/>
      <c r="AF3153"/>
      <c r="AH3153" s="36"/>
      <c r="AJ3153"/>
    </row>
    <row r="3154" spans="14:36">
      <c r="N3154" s="36"/>
      <c r="R3154" s="5"/>
      <c r="W3154"/>
      <c r="Y3154" s="36"/>
      <c r="AA3154" s="5"/>
      <c r="AC3154" s="36"/>
      <c r="AD3154" s="36"/>
      <c r="AE3154"/>
      <c r="AF3154"/>
      <c r="AH3154" s="36"/>
      <c r="AJ3154"/>
    </row>
    <row r="3155" spans="14:36">
      <c r="N3155" s="36"/>
      <c r="R3155" s="5"/>
      <c r="W3155"/>
      <c r="Y3155" s="36"/>
      <c r="AA3155" s="5"/>
      <c r="AC3155" s="36"/>
      <c r="AD3155" s="36"/>
      <c r="AE3155"/>
      <c r="AF3155"/>
      <c r="AH3155" s="36"/>
      <c r="AJ3155"/>
    </row>
    <row r="3156" spans="14:36">
      <c r="N3156" s="36"/>
      <c r="R3156" s="5"/>
      <c r="W3156"/>
      <c r="Y3156" s="36"/>
      <c r="AA3156" s="5"/>
      <c r="AC3156" s="36"/>
      <c r="AD3156" s="36"/>
      <c r="AE3156"/>
      <c r="AF3156"/>
      <c r="AH3156" s="36"/>
      <c r="AJ3156"/>
    </row>
    <row r="3157" spans="14:36">
      <c r="N3157" s="36"/>
      <c r="R3157" s="5"/>
      <c r="W3157"/>
      <c r="Y3157" s="36"/>
      <c r="AA3157" s="5"/>
      <c r="AC3157" s="36"/>
      <c r="AD3157" s="36"/>
      <c r="AE3157"/>
      <c r="AF3157"/>
      <c r="AH3157" s="36"/>
      <c r="AJ3157"/>
    </row>
    <row r="3158" spans="14:36">
      <c r="N3158" s="36"/>
      <c r="R3158" s="5"/>
      <c r="W3158"/>
      <c r="Y3158" s="36"/>
      <c r="AA3158" s="5"/>
      <c r="AC3158" s="36"/>
      <c r="AD3158" s="36"/>
      <c r="AE3158"/>
      <c r="AF3158"/>
      <c r="AH3158" s="36"/>
      <c r="AJ3158"/>
    </row>
    <row r="3159" spans="14:36">
      <c r="N3159" s="36"/>
      <c r="R3159" s="5"/>
      <c r="W3159"/>
      <c r="Y3159" s="36"/>
      <c r="AA3159" s="5"/>
      <c r="AC3159" s="36"/>
      <c r="AD3159" s="36"/>
      <c r="AE3159"/>
      <c r="AF3159"/>
      <c r="AH3159" s="36"/>
      <c r="AJ3159"/>
    </row>
    <row r="3160" spans="14:36">
      <c r="N3160" s="36"/>
      <c r="R3160" s="5"/>
      <c r="W3160"/>
      <c r="Y3160" s="36"/>
      <c r="AA3160" s="5"/>
      <c r="AC3160" s="36"/>
      <c r="AD3160" s="36"/>
      <c r="AE3160"/>
      <c r="AF3160"/>
      <c r="AH3160" s="36"/>
      <c r="AJ3160"/>
    </row>
    <row r="3161" spans="14:36">
      <c r="N3161" s="36"/>
      <c r="R3161" s="5"/>
      <c r="W3161"/>
      <c r="Y3161" s="36"/>
      <c r="AA3161" s="5"/>
      <c r="AC3161" s="36"/>
      <c r="AD3161" s="36"/>
      <c r="AE3161"/>
      <c r="AF3161"/>
      <c r="AH3161" s="36"/>
      <c r="AJ3161"/>
    </row>
    <row r="3162" spans="14:36">
      <c r="N3162" s="36"/>
      <c r="R3162" s="5"/>
      <c r="W3162"/>
      <c r="Y3162" s="36"/>
      <c r="AA3162" s="5"/>
      <c r="AC3162" s="36"/>
      <c r="AD3162" s="36"/>
      <c r="AE3162"/>
      <c r="AF3162"/>
      <c r="AH3162" s="36"/>
      <c r="AJ3162"/>
    </row>
    <row r="3163" spans="14:36">
      <c r="N3163" s="36"/>
      <c r="R3163" s="5"/>
      <c r="W3163"/>
      <c r="Y3163" s="36"/>
      <c r="AA3163" s="5"/>
      <c r="AC3163" s="36"/>
      <c r="AD3163" s="36"/>
      <c r="AE3163"/>
      <c r="AF3163"/>
      <c r="AH3163" s="36"/>
      <c r="AJ3163"/>
    </row>
    <row r="3164" spans="14:36">
      <c r="N3164" s="36"/>
      <c r="R3164" s="5"/>
      <c r="W3164"/>
      <c r="Y3164" s="36"/>
      <c r="AA3164" s="5"/>
      <c r="AC3164" s="36"/>
      <c r="AD3164" s="36"/>
      <c r="AE3164"/>
      <c r="AF3164"/>
      <c r="AH3164" s="36"/>
      <c r="AJ3164"/>
    </row>
    <row r="3165" spans="14:36">
      <c r="N3165" s="36"/>
      <c r="R3165" s="5"/>
      <c r="W3165"/>
      <c r="Y3165" s="36"/>
      <c r="AA3165" s="5"/>
      <c r="AC3165" s="36"/>
      <c r="AD3165" s="36"/>
      <c r="AE3165"/>
      <c r="AF3165"/>
      <c r="AH3165" s="36"/>
      <c r="AJ3165"/>
    </row>
    <row r="3166" spans="14:36">
      <c r="N3166" s="36"/>
      <c r="R3166" s="5"/>
      <c r="W3166"/>
      <c r="Y3166" s="36"/>
      <c r="AA3166" s="5"/>
      <c r="AC3166" s="36"/>
      <c r="AD3166" s="36"/>
      <c r="AE3166"/>
      <c r="AF3166"/>
      <c r="AH3166" s="36"/>
      <c r="AJ3166"/>
    </row>
    <row r="3167" spans="14:36">
      <c r="N3167" s="36"/>
      <c r="R3167" s="5"/>
      <c r="W3167"/>
      <c r="Y3167" s="36"/>
      <c r="AA3167" s="5"/>
      <c r="AC3167" s="36"/>
      <c r="AD3167" s="36"/>
      <c r="AE3167"/>
      <c r="AF3167"/>
      <c r="AH3167" s="36"/>
      <c r="AJ3167"/>
    </row>
    <row r="3168" spans="14:36">
      <c r="N3168" s="36"/>
      <c r="R3168" s="5"/>
      <c r="W3168"/>
      <c r="Y3168" s="36"/>
      <c r="AA3168" s="5"/>
      <c r="AC3168" s="36"/>
      <c r="AD3168" s="36"/>
      <c r="AE3168"/>
      <c r="AF3168"/>
      <c r="AH3168" s="36"/>
      <c r="AJ3168"/>
    </row>
    <row r="3169" spans="14:36">
      <c r="N3169" s="36"/>
      <c r="R3169" s="5"/>
      <c r="W3169"/>
      <c r="Y3169" s="36"/>
      <c r="AA3169" s="5"/>
      <c r="AC3169" s="36"/>
      <c r="AD3169" s="36"/>
      <c r="AE3169"/>
      <c r="AF3169"/>
      <c r="AH3169" s="36"/>
      <c r="AJ3169"/>
    </row>
    <row r="3170" spans="14:36">
      <c r="N3170" s="36"/>
      <c r="R3170" s="5"/>
      <c r="W3170"/>
      <c r="Y3170" s="36"/>
      <c r="AA3170" s="5"/>
      <c r="AC3170" s="36"/>
      <c r="AD3170" s="36"/>
      <c r="AE3170"/>
      <c r="AF3170"/>
      <c r="AH3170" s="36"/>
      <c r="AJ3170"/>
    </row>
    <row r="3171" spans="14:36">
      <c r="N3171" s="36"/>
      <c r="R3171" s="5"/>
      <c r="W3171"/>
      <c r="Y3171" s="36"/>
      <c r="AA3171" s="5"/>
      <c r="AC3171" s="36"/>
      <c r="AD3171" s="36"/>
      <c r="AE3171"/>
      <c r="AF3171"/>
      <c r="AH3171" s="36"/>
      <c r="AJ3171"/>
    </row>
    <row r="3172" spans="14:36">
      <c r="N3172" s="36"/>
      <c r="R3172" s="5"/>
      <c r="W3172"/>
      <c r="Y3172" s="36"/>
      <c r="AA3172" s="5"/>
      <c r="AC3172" s="36"/>
      <c r="AD3172" s="36"/>
      <c r="AE3172"/>
      <c r="AF3172"/>
      <c r="AH3172" s="36"/>
      <c r="AJ3172"/>
    </row>
    <row r="3173" spans="14:36">
      <c r="N3173" s="36"/>
      <c r="R3173" s="5"/>
      <c r="W3173"/>
      <c r="Y3173" s="36"/>
      <c r="AA3173" s="5"/>
      <c r="AC3173" s="36"/>
      <c r="AD3173" s="36"/>
      <c r="AE3173"/>
      <c r="AF3173"/>
      <c r="AH3173" s="36"/>
      <c r="AJ3173"/>
    </row>
    <row r="3174" spans="14:36">
      <c r="N3174" s="36"/>
      <c r="R3174" s="5"/>
      <c r="W3174"/>
      <c r="Y3174" s="36"/>
      <c r="AA3174" s="5"/>
      <c r="AC3174" s="36"/>
      <c r="AD3174" s="36"/>
      <c r="AE3174"/>
      <c r="AF3174"/>
      <c r="AH3174" s="36"/>
      <c r="AJ3174"/>
    </row>
    <row r="3175" spans="14:36">
      <c r="N3175" s="36"/>
      <c r="R3175" s="5"/>
      <c r="W3175"/>
      <c r="Y3175" s="36"/>
      <c r="AA3175" s="5"/>
      <c r="AC3175" s="36"/>
      <c r="AD3175" s="36"/>
      <c r="AE3175"/>
      <c r="AF3175"/>
      <c r="AH3175" s="36"/>
      <c r="AJ3175"/>
    </row>
    <row r="3176" spans="14:36">
      <c r="N3176" s="36"/>
      <c r="R3176" s="5"/>
      <c r="W3176"/>
      <c r="Y3176" s="36"/>
      <c r="AA3176" s="5"/>
      <c r="AC3176" s="36"/>
      <c r="AD3176" s="36"/>
      <c r="AE3176"/>
      <c r="AF3176"/>
      <c r="AH3176" s="36"/>
      <c r="AJ3176"/>
    </row>
    <row r="3177" spans="14:36">
      <c r="N3177" s="36"/>
      <c r="R3177" s="5"/>
      <c r="W3177"/>
      <c r="Y3177" s="36"/>
      <c r="AA3177" s="5"/>
      <c r="AC3177" s="36"/>
      <c r="AD3177" s="36"/>
      <c r="AE3177"/>
      <c r="AF3177"/>
      <c r="AH3177" s="36"/>
      <c r="AJ3177"/>
    </row>
    <row r="3178" spans="14:36">
      <c r="N3178" s="36"/>
      <c r="R3178" s="5"/>
      <c r="W3178"/>
      <c r="Y3178" s="36"/>
      <c r="AA3178" s="5"/>
      <c r="AC3178" s="36"/>
      <c r="AD3178" s="36"/>
      <c r="AE3178"/>
      <c r="AF3178"/>
      <c r="AH3178" s="36"/>
      <c r="AJ3178"/>
    </row>
    <row r="3179" spans="14:36">
      <c r="N3179" s="36"/>
      <c r="R3179" s="5"/>
      <c r="W3179"/>
      <c r="Y3179" s="36"/>
      <c r="AA3179" s="5"/>
      <c r="AC3179" s="36"/>
      <c r="AD3179" s="36"/>
      <c r="AE3179"/>
      <c r="AF3179"/>
      <c r="AH3179" s="36"/>
      <c r="AJ3179"/>
    </row>
    <row r="3180" spans="14:36">
      <c r="N3180" s="36"/>
      <c r="R3180" s="5"/>
      <c r="W3180"/>
      <c r="Y3180" s="36"/>
      <c r="AA3180" s="5"/>
      <c r="AC3180" s="36"/>
      <c r="AD3180" s="36"/>
      <c r="AE3180"/>
      <c r="AF3180"/>
      <c r="AH3180" s="36"/>
      <c r="AJ3180"/>
    </row>
    <row r="3181" spans="14:36">
      <c r="N3181" s="36"/>
      <c r="R3181" s="5"/>
      <c r="W3181"/>
      <c r="Y3181" s="36"/>
      <c r="AA3181" s="5"/>
      <c r="AC3181" s="36"/>
      <c r="AD3181" s="36"/>
      <c r="AE3181"/>
      <c r="AF3181"/>
      <c r="AH3181" s="36"/>
      <c r="AJ3181"/>
    </row>
    <row r="3182" spans="14:36">
      <c r="N3182" s="36"/>
      <c r="R3182" s="5"/>
      <c r="W3182"/>
      <c r="Y3182" s="36"/>
      <c r="AA3182" s="5"/>
      <c r="AC3182" s="36"/>
      <c r="AD3182" s="36"/>
      <c r="AE3182"/>
      <c r="AF3182"/>
      <c r="AH3182" s="36"/>
      <c r="AJ3182"/>
    </row>
    <row r="3183" spans="14:36">
      <c r="N3183" s="36"/>
      <c r="R3183" s="5"/>
      <c r="W3183"/>
      <c r="Y3183" s="36"/>
      <c r="AA3183" s="5"/>
      <c r="AC3183" s="36"/>
      <c r="AD3183" s="36"/>
      <c r="AE3183"/>
      <c r="AF3183"/>
      <c r="AH3183" s="36"/>
      <c r="AJ3183"/>
    </row>
    <row r="3184" spans="14:36">
      <c r="N3184" s="36"/>
      <c r="R3184" s="5"/>
      <c r="W3184"/>
      <c r="Y3184" s="36"/>
      <c r="AA3184" s="5"/>
      <c r="AC3184" s="36"/>
      <c r="AD3184" s="36"/>
      <c r="AE3184"/>
      <c r="AF3184"/>
      <c r="AH3184" s="36"/>
      <c r="AJ3184"/>
    </row>
    <row r="3185" spans="14:36">
      <c r="N3185" s="36"/>
      <c r="R3185" s="5"/>
      <c r="W3185"/>
      <c r="Y3185" s="36"/>
      <c r="AA3185" s="5"/>
      <c r="AC3185" s="36"/>
      <c r="AD3185" s="36"/>
      <c r="AE3185"/>
      <c r="AF3185"/>
      <c r="AH3185" s="36"/>
      <c r="AJ3185"/>
    </row>
    <row r="3186" spans="14:36">
      <c r="N3186" s="36"/>
      <c r="R3186" s="5"/>
      <c r="W3186"/>
      <c r="Y3186" s="36"/>
      <c r="AA3186" s="5"/>
      <c r="AC3186" s="36"/>
      <c r="AD3186" s="36"/>
      <c r="AE3186"/>
      <c r="AF3186"/>
      <c r="AH3186" s="36"/>
      <c r="AJ3186"/>
    </row>
    <row r="3187" spans="14:36">
      <c r="N3187" s="36"/>
      <c r="R3187" s="5"/>
      <c r="W3187"/>
      <c r="Y3187" s="36"/>
      <c r="AA3187" s="5"/>
      <c r="AC3187" s="36"/>
      <c r="AD3187" s="36"/>
      <c r="AE3187"/>
      <c r="AF3187"/>
      <c r="AH3187" s="36"/>
      <c r="AJ3187"/>
    </row>
    <row r="3188" spans="14:36">
      <c r="N3188" s="36"/>
      <c r="R3188" s="5"/>
      <c r="W3188"/>
      <c r="Y3188" s="36"/>
      <c r="AA3188" s="5"/>
      <c r="AC3188" s="36"/>
      <c r="AD3188" s="36"/>
      <c r="AE3188"/>
      <c r="AF3188"/>
      <c r="AH3188" s="36"/>
      <c r="AJ3188"/>
    </row>
    <row r="3189" spans="14:36">
      <c r="N3189" s="36"/>
      <c r="R3189" s="5"/>
      <c r="W3189"/>
      <c r="Y3189" s="36"/>
      <c r="AA3189" s="5"/>
      <c r="AC3189" s="36"/>
      <c r="AD3189" s="36"/>
      <c r="AE3189"/>
      <c r="AF3189"/>
      <c r="AH3189" s="36"/>
      <c r="AJ3189"/>
    </row>
    <row r="3190" spans="14:36">
      <c r="N3190" s="36"/>
      <c r="R3190" s="5"/>
      <c r="W3190"/>
      <c r="Y3190" s="36"/>
      <c r="AA3190" s="5"/>
      <c r="AC3190" s="36"/>
      <c r="AD3190" s="36"/>
      <c r="AE3190"/>
      <c r="AF3190"/>
      <c r="AH3190" s="36"/>
      <c r="AJ3190"/>
    </row>
    <row r="3191" spans="14:36">
      <c r="N3191" s="36"/>
      <c r="R3191" s="5"/>
      <c r="W3191"/>
      <c r="Y3191" s="36"/>
      <c r="AA3191" s="5"/>
      <c r="AC3191" s="36"/>
      <c r="AD3191" s="36"/>
      <c r="AE3191"/>
      <c r="AF3191"/>
      <c r="AH3191" s="36"/>
      <c r="AJ3191"/>
    </row>
    <row r="3192" spans="14:36">
      <c r="N3192" s="36"/>
      <c r="R3192" s="5"/>
      <c r="W3192"/>
      <c r="Y3192" s="36"/>
      <c r="AA3192" s="5"/>
      <c r="AC3192" s="36"/>
      <c r="AD3192" s="36"/>
      <c r="AE3192"/>
      <c r="AF3192"/>
      <c r="AH3192" s="36"/>
      <c r="AJ3192"/>
    </row>
    <row r="3193" spans="14:36">
      <c r="N3193" s="36"/>
      <c r="R3193" s="5"/>
      <c r="W3193"/>
      <c r="Y3193" s="36"/>
      <c r="AA3193" s="5"/>
      <c r="AC3193" s="36"/>
      <c r="AD3193" s="36"/>
      <c r="AE3193"/>
      <c r="AF3193"/>
      <c r="AH3193" s="36"/>
      <c r="AJ3193"/>
    </row>
    <row r="3194" spans="14:36">
      <c r="N3194" s="36"/>
      <c r="R3194" s="5"/>
      <c r="W3194"/>
      <c r="Y3194" s="36"/>
      <c r="AA3194" s="5"/>
      <c r="AC3194" s="36"/>
      <c r="AD3194" s="36"/>
      <c r="AE3194"/>
      <c r="AF3194"/>
      <c r="AH3194" s="36"/>
      <c r="AJ3194"/>
    </row>
    <row r="3195" spans="14:36">
      <c r="N3195" s="36"/>
      <c r="R3195" s="5"/>
      <c r="W3195"/>
      <c r="Y3195" s="36"/>
      <c r="AA3195" s="5"/>
      <c r="AC3195" s="36"/>
      <c r="AD3195" s="36"/>
      <c r="AE3195"/>
      <c r="AF3195"/>
      <c r="AH3195" s="36"/>
      <c r="AJ3195"/>
    </row>
    <row r="3196" spans="14:36">
      <c r="N3196" s="36"/>
      <c r="R3196" s="5"/>
      <c r="W3196"/>
      <c r="Y3196" s="36"/>
      <c r="AA3196" s="5"/>
      <c r="AC3196" s="36"/>
      <c r="AD3196" s="36"/>
      <c r="AE3196"/>
      <c r="AF3196"/>
      <c r="AH3196" s="36"/>
      <c r="AJ3196"/>
    </row>
    <row r="3197" spans="14:36">
      <c r="N3197" s="36"/>
      <c r="R3197" s="5"/>
      <c r="W3197"/>
      <c r="Y3197" s="36"/>
      <c r="AA3197" s="5"/>
      <c r="AC3197" s="36"/>
      <c r="AD3197" s="36"/>
      <c r="AE3197"/>
      <c r="AF3197"/>
      <c r="AH3197" s="36"/>
      <c r="AJ3197"/>
    </row>
    <row r="3198" spans="14:36">
      <c r="N3198" s="36"/>
      <c r="R3198" s="5"/>
      <c r="W3198"/>
      <c r="Y3198" s="36"/>
      <c r="AA3198" s="5"/>
      <c r="AC3198" s="36"/>
      <c r="AD3198" s="36"/>
      <c r="AE3198"/>
      <c r="AF3198"/>
      <c r="AH3198" s="36"/>
      <c r="AJ3198"/>
    </row>
    <row r="3199" spans="14:36">
      <c r="N3199" s="36"/>
      <c r="R3199" s="5"/>
      <c r="W3199"/>
      <c r="Y3199" s="36"/>
      <c r="AA3199" s="5"/>
      <c r="AC3199" s="36"/>
      <c r="AD3199" s="36"/>
      <c r="AE3199"/>
      <c r="AF3199"/>
      <c r="AH3199" s="36"/>
      <c r="AJ3199"/>
    </row>
    <row r="3200" spans="14:36">
      <c r="N3200" s="36"/>
      <c r="R3200" s="5"/>
      <c r="W3200"/>
      <c r="Y3200" s="36"/>
      <c r="AA3200" s="5"/>
      <c r="AC3200" s="36"/>
      <c r="AD3200" s="36"/>
      <c r="AE3200"/>
      <c r="AF3200"/>
      <c r="AH3200" s="36"/>
      <c r="AJ3200"/>
    </row>
    <row r="3201" spans="14:36">
      <c r="N3201" s="36"/>
      <c r="R3201" s="5"/>
      <c r="W3201"/>
      <c r="Y3201" s="36"/>
      <c r="AA3201" s="5"/>
      <c r="AC3201" s="36"/>
      <c r="AD3201" s="36"/>
      <c r="AE3201"/>
      <c r="AF3201"/>
      <c r="AH3201" s="36"/>
      <c r="AJ3201"/>
    </row>
    <row r="3202" spans="14:36">
      <c r="N3202" s="36"/>
      <c r="R3202" s="5"/>
      <c r="W3202"/>
      <c r="Y3202" s="36"/>
      <c r="AA3202" s="5"/>
      <c r="AC3202" s="36"/>
      <c r="AD3202" s="36"/>
      <c r="AE3202"/>
      <c r="AF3202"/>
      <c r="AH3202" s="36"/>
      <c r="AJ3202"/>
    </row>
    <row r="3203" spans="14:36">
      <c r="N3203" s="36"/>
      <c r="R3203" s="5"/>
      <c r="W3203"/>
      <c r="Y3203" s="36"/>
      <c r="AA3203" s="5"/>
      <c r="AC3203" s="36"/>
      <c r="AD3203" s="36"/>
      <c r="AE3203"/>
      <c r="AF3203"/>
      <c r="AH3203" s="36"/>
      <c r="AJ3203"/>
    </row>
    <row r="3204" spans="14:36">
      <c r="N3204" s="36"/>
      <c r="R3204" s="5"/>
      <c r="W3204"/>
      <c r="Y3204" s="36"/>
      <c r="AA3204" s="5"/>
      <c r="AC3204" s="36"/>
      <c r="AD3204" s="36"/>
      <c r="AE3204"/>
      <c r="AF3204"/>
      <c r="AH3204" s="36"/>
      <c r="AJ3204"/>
    </row>
    <row r="3205" spans="14:36">
      <c r="N3205" s="36"/>
      <c r="R3205" s="5"/>
      <c r="W3205"/>
      <c r="Y3205" s="36"/>
      <c r="AA3205" s="5"/>
      <c r="AC3205" s="36"/>
      <c r="AD3205" s="36"/>
      <c r="AE3205"/>
      <c r="AF3205"/>
      <c r="AH3205" s="36"/>
      <c r="AJ3205"/>
    </row>
    <row r="3206" spans="14:36">
      <c r="N3206" s="36"/>
      <c r="R3206" s="5"/>
      <c r="W3206"/>
      <c r="Y3206" s="36"/>
      <c r="AA3206" s="5"/>
      <c r="AC3206" s="36"/>
      <c r="AD3206" s="36"/>
      <c r="AE3206"/>
      <c r="AF3206"/>
      <c r="AH3206" s="36"/>
      <c r="AJ3206"/>
    </row>
    <row r="3207" spans="14:36">
      <c r="N3207" s="36"/>
      <c r="R3207" s="5"/>
      <c r="W3207"/>
      <c r="Y3207" s="36"/>
      <c r="AA3207" s="5"/>
      <c r="AC3207" s="36"/>
      <c r="AD3207" s="36"/>
      <c r="AE3207"/>
      <c r="AF3207"/>
      <c r="AH3207" s="36"/>
      <c r="AJ3207"/>
    </row>
    <row r="3208" spans="14:36">
      <c r="N3208" s="36"/>
      <c r="R3208" s="5"/>
      <c r="W3208"/>
      <c r="Y3208" s="36"/>
      <c r="AA3208" s="5"/>
      <c r="AC3208" s="36"/>
      <c r="AD3208" s="36"/>
      <c r="AE3208"/>
      <c r="AF3208"/>
      <c r="AH3208" s="36"/>
      <c r="AJ3208"/>
    </row>
    <row r="3209" spans="14:36">
      <c r="N3209" s="36"/>
      <c r="R3209" s="5"/>
      <c r="W3209"/>
      <c r="Y3209" s="36"/>
      <c r="AA3209" s="5"/>
      <c r="AC3209" s="36"/>
      <c r="AD3209" s="36"/>
      <c r="AE3209"/>
      <c r="AF3209"/>
      <c r="AH3209" s="36"/>
      <c r="AJ3209"/>
    </row>
    <row r="3210" spans="14:36">
      <c r="N3210" s="36"/>
      <c r="R3210" s="5"/>
      <c r="W3210"/>
      <c r="Y3210" s="36"/>
      <c r="AA3210" s="5"/>
      <c r="AC3210" s="36"/>
      <c r="AD3210" s="36"/>
      <c r="AE3210"/>
      <c r="AF3210"/>
      <c r="AH3210" s="36"/>
      <c r="AJ3210"/>
    </row>
    <row r="3211" spans="14:36">
      <c r="N3211" s="36"/>
      <c r="R3211" s="5"/>
      <c r="W3211"/>
      <c r="Y3211" s="36"/>
      <c r="AA3211" s="5"/>
      <c r="AC3211" s="36"/>
      <c r="AD3211" s="36"/>
      <c r="AE3211"/>
      <c r="AF3211"/>
      <c r="AH3211" s="36"/>
      <c r="AJ3211"/>
    </row>
    <row r="3212" spans="14:36">
      <c r="N3212" s="36"/>
      <c r="R3212" s="5"/>
      <c r="W3212"/>
      <c r="Y3212" s="36"/>
      <c r="AA3212" s="5"/>
      <c r="AC3212" s="36"/>
      <c r="AD3212" s="36"/>
      <c r="AE3212"/>
      <c r="AF3212"/>
      <c r="AH3212" s="36"/>
      <c r="AJ3212"/>
    </row>
    <row r="3213" spans="14:36">
      <c r="N3213" s="36"/>
      <c r="R3213" s="5"/>
      <c r="W3213"/>
      <c r="Y3213" s="36"/>
      <c r="AA3213" s="5"/>
      <c r="AC3213" s="36"/>
      <c r="AD3213" s="36"/>
      <c r="AE3213"/>
      <c r="AF3213"/>
      <c r="AH3213" s="36"/>
      <c r="AJ3213"/>
    </row>
    <row r="3214" spans="14:36">
      <c r="N3214" s="36"/>
      <c r="R3214" s="5"/>
      <c r="W3214"/>
      <c r="Y3214" s="36"/>
      <c r="AA3214" s="5"/>
      <c r="AC3214" s="36"/>
      <c r="AD3214" s="36"/>
      <c r="AE3214"/>
      <c r="AF3214"/>
      <c r="AH3214" s="36"/>
      <c r="AJ3214"/>
    </row>
    <row r="3215" spans="14:36">
      <c r="N3215" s="36"/>
      <c r="R3215" s="5"/>
      <c r="W3215"/>
      <c r="Y3215" s="36"/>
      <c r="AA3215" s="5"/>
      <c r="AC3215" s="36"/>
      <c r="AD3215" s="36"/>
      <c r="AE3215"/>
      <c r="AF3215"/>
      <c r="AH3215" s="36"/>
      <c r="AJ3215"/>
    </row>
    <row r="3216" spans="14:36">
      <c r="N3216" s="36"/>
      <c r="R3216" s="5"/>
      <c r="W3216"/>
      <c r="Y3216" s="36"/>
      <c r="AA3216" s="5"/>
      <c r="AC3216" s="36"/>
      <c r="AD3216" s="36"/>
      <c r="AE3216"/>
      <c r="AF3216"/>
      <c r="AH3216" s="36"/>
      <c r="AJ3216"/>
    </row>
    <row r="3217" spans="14:36">
      <c r="N3217" s="36"/>
      <c r="R3217" s="5"/>
      <c r="W3217"/>
      <c r="Y3217" s="36"/>
      <c r="AA3217" s="5"/>
      <c r="AC3217" s="36"/>
      <c r="AD3217" s="36"/>
      <c r="AE3217"/>
      <c r="AF3217"/>
      <c r="AH3217" s="36"/>
      <c r="AJ3217"/>
    </row>
    <row r="3218" spans="14:36">
      <c r="N3218" s="36"/>
      <c r="R3218" s="5"/>
      <c r="W3218"/>
      <c r="Y3218" s="36"/>
      <c r="AA3218" s="5"/>
      <c r="AC3218" s="36"/>
      <c r="AD3218" s="36"/>
      <c r="AE3218"/>
      <c r="AF3218"/>
      <c r="AH3218" s="36"/>
      <c r="AJ3218"/>
    </row>
    <row r="3219" spans="14:36">
      <c r="N3219" s="36"/>
      <c r="R3219" s="5"/>
      <c r="W3219"/>
      <c r="Y3219" s="36"/>
      <c r="AA3219" s="5"/>
      <c r="AC3219" s="36"/>
      <c r="AD3219" s="36"/>
      <c r="AE3219"/>
      <c r="AF3219"/>
      <c r="AH3219" s="36"/>
      <c r="AJ3219"/>
    </row>
    <row r="3220" spans="14:36">
      <c r="N3220" s="36"/>
      <c r="R3220" s="5"/>
      <c r="W3220"/>
      <c r="Y3220" s="36"/>
      <c r="AA3220" s="5"/>
      <c r="AC3220" s="36"/>
      <c r="AD3220" s="36"/>
      <c r="AE3220"/>
      <c r="AF3220"/>
      <c r="AH3220" s="36"/>
      <c r="AJ3220"/>
    </row>
    <row r="3221" spans="14:36">
      <c r="N3221" s="36"/>
      <c r="R3221" s="5"/>
      <c r="W3221"/>
      <c r="Y3221" s="36"/>
      <c r="AA3221" s="5"/>
      <c r="AC3221" s="36"/>
      <c r="AD3221" s="36"/>
      <c r="AE3221"/>
      <c r="AF3221"/>
      <c r="AH3221" s="36"/>
      <c r="AJ3221"/>
    </row>
    <row r="3222" spans="14:36">
      <c r="N3222" s="36"/>
      <c r="R3222" s="5"/>
      <c r="W3222"/>
      <c r="Y3222" s="36"/>
      <c r="AA3222" s="5"/>
      <c r="AC3222" s="36"/>
      <c r="AD3222" s="36"/>
      <c r="AE3222"/>
      <c r="AF3222"/>
      <c r="AH3222" s="36"/>
      <c r="AJ3222"/>
    </row>
    <row r="3223" spans="14:36">
      <c r="N3223" s="36"/>
      <c r="R3223" s="5"/>
      <c r="W3223"/>
      <c r="Y3223" s="36"/>
      <c r="AA3223" s="5"/>
      <c r="AC3223" s="36"/>
      <c r="AD3223" s="36"/>
      <c r="AE3223"/>
      <c r="AF3223"/>
      <c r="AH3223" s="36"/>
      <c r="AJ3223"/>
    </row>
    <row r="3224" spans="14:36">
      <c r="N3224" s="36"/>
      <c r="R3224" s="5"/>
      <c r="W3224"/>
      <c r="Y3224" s="36"/>
      <c r="AA3224" s="5"/>
      <c r="AC3224" s="36"/>
      <c r="AD3224" s="36"/>
      <c r="AE3224"/>
      <c r="AF3224"/>
      <c r="AH3224" s="36"/>
      <c r="AJ3224"/>
    </row>
    <row r="3225" spans="14:36">
      <c r="N3225" s="36"/>
      <c r="R3225" s="5"/>
      <c r="W3225"/>
      <c r="Y3225" s="36"/>
      <c r="AA3225" s="5"/>
      <c r="AC3225" s="36"/>
      <c r="AD3225" s="36"/>
      <c r="AE3225"/>
      <c r="AF3225"/>
      <c r="AH3225" s="36"/>
      <c r="AJ3225"/>
    </row>
    <row r="3226" spans="14:36">
      <c r="N3226" s="36"/>
      <c r="R3226" s="5"/>
      <c r="W3226"/>
      <c r="Y3226" s="36"/>
      <c r="AA3226" s="5"/>
      <c r="AC3226" s="36"/>
      <c r="AD3226" s="36"/>
      <c r="AE3226"/>
      <c r="AF3226"/>
      <c r="AH3226" s="36"/>
      <c r="AJ3226"/>
    </row>
    <row r="3227" spans="14:36">
      <c r="N3227" s="36"/>
      <c r="R3227" s="5"/>
      <c r="W3227"/>
      <c r="Y3227" s="36"/>
      <c r="AA3227" s="5"/>
      <c r="AC3227" s="36"/>
      <c r="AD3227" s="36"/>
      <c r="AE3227"/>
      <c r="AF3227"/>
      <c r="AH3227" s="36"/>
      <c r="AJ3227"/>
    </row>
    <row r="3228" spans="14:36">
      <c r="N3228" s="36"/>
      <c r="R3228" s="5"/>
      <c r="W3228"/>
      <c r="Y3228" s="36"/>
      <c r="AA3228" s="5"/>
      <c r="AC3228" s="36"/>
      <c r="AD3228" s="36"/>
      <c r="AE3228"/>
      <c r="AF3228"/>
      <c r="AH3228" s="36"/>
      <c r="AJ3228"/>
    </row>
    <row r="3229" spans="14:36">
      <c r="N3229" s="36"/>
      <c r="R3229" s="5"/>
      <c r="W3229"/>
      <c r="Y3229" s="36"/>
      <c r="AA3229" s="5"/>
      <c r="AC3229" s="36"/>
      <c r="AD3229" s="36"/>
      <c r="AE3229"/>
      <c r="AF3229"/>
      <c r="AH3229" s="36"/>
      <c r="AJ3229"/>
    </row>
    <row r="3230" spans="14:36">
      <c r="N3230" s="36"/>
      <c r="R3230" s="5"/>
      <c r="W3230"/>
      <c r="Y3230" s="36"/>
      <c r="AA3230" s="5"/>
      <c r="AC3230" s="36"/>
      <c r="AD3230" s="36"/>
      <c r="AE3230"/>
      <c r="AF3230"/>
      <c r="AH3230" s="36"/>
      <c r="AJ3230"/>
    </row>
    <row r="3231" spans="14:36">
      <c r="N3231" s="36"/>
      <c r="R3231" s="5"/>
      <c r="W3231"/>
      <c r="Y3231" s="36"/>
      <c r="AA3231" s="5"/>
      <c r="AC3231" s="36"/>
      <c r="AD3231" s="36"/>
      <c r="AE3231"/>
      <c r="AF3231"/>
      <c r="AH3231" s="36"/>
      <c r="AJ3231"/>
    </row>
    <row r="3232" spans="14:36">
      <c r="N3232" s="36"/>
      <c r="R3232" s="5"/>
      <c r="W3232"/>
      <c r="Y3232" s="36"/>
      <c r="AA3232" s="5"/>
      <c r="AC3232" s="36"/>
      <c r="AD3232" s="36"/>
      <c r="AE3232"/>
      <c r="AF3232"/>
      <c r="AH3232" s="36"/>
      <c r="AJ3232"/>
    </row>
    <row r="3233" spans="14:36">
      <c r="N3233" s="36"/>
      <c r="R3233" s="5"/>
      <c r="W3233"/>
      <c r="Y3233" s="36"/>
      <c r="AA3233" s="5"/>
      <c r="AC3233" s="36"/>
      <c r="AD3233" s="36"/>
      <c r="AE3233"/>
      <c r="AF3233"/>
      <c r="AH3233" s="36"/>
      <c r="AJ3233"/>
    </row>
    <row r="3234" spans="14:36">
      <c r="N3234" s="36"/>
      <c r="R3234" s="5"/>
      <c r="W3234"/>
      <c r="Y3234" s="36"/>
      <c r="AA3234" s="5"/>
      <c r="AC3234" s="36"/>
      <c r="AD3234" s="36"/>
      <c r="AE3234"/>
      <c r="AF3234"/>
      <c r="AH3234" s="36"/>
      <c r="AJ3234"/>
    </row>
    <row r="3235" spans="14:36">
      <c r="N3235" s="36"/>
      <c r="R3235" s="5"/>
      <c r="W3235"/>
      <c r="Y3235" s="36"/>
      <c r="AA3235" s="5"/>
      <c r="AC3235" s="36"/>
      <c r="AD3235" s="36"/>
      <c r="AE3235"/>
      <c r="AF3235"/>
      <c r="AH3235" s="36"/>
      <c r="AJ3235"/>
    </row>
    <row r="3236" spans="14:36">
      <c r="N3236" s="36"/>
      <c r="R3236" s="5"/>
      <c r="W3236"/>
      <c r="Y3236" s="36"/>
      <c r="AA3236" s="5"/>
      <c r="AC3236" s="36"/>
      <c r="AD3236" s="36"/>
      <c r="AE3236"/>
      <c r="AF3236"/>
      <c r="AH3236" s="36"/>
      <c r="AJ3236"/>
    </row>
    <row r="3237" spans="14:36">
      <c r="N3237" s="36"/>
      <c r="R3237" s="5"/>
      <c r="W3237"/>
      <c r="Y3237" s="36"/>
      <c r="AA3237" s="5"/>
      <c r="AC3237" s="36"/>
      <c r="AD3237" s="36"/>
      <c r="AE3237"/>
      <c r="AF3237"/>
      <c r="AH3237" s="36"/>
      <c r="AJ3237"/>
    </row>
    <row r="3238" spans="14:36">
      <c r="N3238" s="36"/>
      <c r="R3238" s="5"/>
      <c r="W3238"/>
      <c r="Y3238" s="36"/>
      <c r="AA3238" s="5"/>
      <c r="AC3238" s="36"/>
      <c r="AD3238" s="36"/>
      <c r="AE3238"/>
      <c r="AF3238"/>
      <c r="AH3238" s="36"/>
      <c r="AJ3238"/>
    </row>
    <row r="3239" spans="14:36">
      <c r="N3239" s="36"/>
      <c r="R3239" s="5"/>
      <c r="W3239"/>
      <c r="Y3239" s="36"/>
      <c r="AA3239" s="5"/>
      <c r="AC3239" s="36"/>
      <c r="AD3239" s="36"/>
      <c r="AE3239"/>
      <c r="AF3239"/>
      <c r="AH3239" s="36"/>
      <c r="AJ3239"/>
    </row>
    <row r="3240" spans="14:36">
      <c r="N3240" s="36"/>
      <c r="R3240" s="5"/>
      <c r="W3240"/>
      <c r="Y3240" s="36"/>
      <c r="AA3240" s="5"/>
      <c r="AC3240" s="36"/>
      <c r="AD3240" s="36"/>
      <c r="AE3240"/>
      <c r="AF3240"/>
      <c r="AH3240" s="36"/>
      <c r="AJ3240"/>
    </row>
    <row r="3241" spans="14:36">
      <c r="N3241" s="36"/>
      <c r="R3241" s="5"/>
      <c r="W3241"/>
      <c r="Y3241" s="36"/>
      <c r="AA3241" s="5"/>
      <c r="AC3241" s="36"/>
      <c r="AD3241" s="36"/>
      <c r="AE3241"/>
      <c r="AF3241"/>
      <c r="AH3241" s="36"/>
      <c r="AJ3241"/>
    </row>
    <row r="3242" spans="14:36">
      <c r="N3242" s="36"/>
      <c r="R3242" s="5"/>
      <c r="W3242"/>
      <c r="Y3242" s="36"/>
      <c r="AA3242" s="5"/>
      <c r="AC3242" s="36"/>
      <c r="AD3242" s="36"/>
      <c r="AE3242"/>
      <c r="AF3242"/>
      <c r="AH3242" s="36"/>
      <c r="AJ3242"/>
    </row>
    <row r="3243" spans="14:36">
      <c r="N3243" s="36"/>
      <c r="R3243" s="5"/>
      <c r="W3243"/>
      <c r="Y3243" s="36"/>
      <c r="AA3243" s="5"/>
      <c r="AC3243" s="36"/>
      <c r="AD3243" s="36"/>
      <c r="AE3243"/>
      <c r="AF3243"/>
      <c r="AH3243" s="36"/>
      <c r="AJ3243"/>
    </row>
    <row r="3244" spans="14:36">
      <c r="N3244" s="36"/>
      <c r="R3244" s="5"/>
      <c r="W3244"/>
      <c r="Y3244" s="36"/>
      <c r="AA3244" s="5"/>
      <c r="AC3244" s="36"/>
      <c r="AD3244" s="36"/>
      <c r="AE3244"/>
      <c r="AF3244"/>
      <c r="AH3244" s="36"/>
      <c r="AJ3244"/>
    </row>
    <row r="3245" spans="14:36">
      <c r="N3245" s="36"/>
      <c r="R3245" s="5"/>
      <c r="W3245"/>
      <c r="Y3245" s="36"/>
      <c r="AA3245" s="5"/>
      <c r="AC3245" s="36"/>
      <c r="AD3245" s="36"/>
      <c r="AE3245"/>
      <c r="AF3245"/>
      <c r="AH3245" s="36"/>
      <c r="AJ3245"/>
    </row>
    <row r="3246" spans="14:36">
      <c r="N3246" s="36"/>
      <c r="R3246" s="5"/>
      <c r="W3246"/>
      <c r="Y3246" s="36"/>
      <c r="AA3246" s="5"/>
      <c r="AC3246" s="36"/>
      <c r="AD3246" s="36"/>
      <c r="AE3246"/>
      <c r="AF3246"/>
      <c r="AH3246" s="36"/>
      <c r="AJ3246"/>
    </row>
    <row r="3247" spans="14:36">
      <c r="N3247" s="36"/>
      <c r="R3247" s="5"/>
      <c r="W3247"/>
      <c r="Y3247" s="36"/>
      <c r="AA3247" s="5"/>
      <c r="AC3247" s="36"/>
      <c r="AD3247" s="36"/>
      <c r="AE3247"/>
      <c r="AF3247"/>
      <c r="AH3247" s="36"/>
      <c r="AJ3247"/>
    </row>
    <row r="3248" spans="14:36">
      <c r="N3248" s="36"/>
      <c r="R3248" s="5"/>
      <c r="W3248"/>
      <c r="Y3248" s="36"/>
      <c r="AA3248" s="5"/>
      <c r="AC3248" s="36"/>
      <c r="AD3248" s="36"/>
      <c r="AE3248"/>
      <c r="AF3248"/>
      <c r="AH3248" s="36"/>
      <c r="AJ3248"/>
    </row>
    <row r="3249" spans="14:36">
      <c r="N3249" s="36"/>
      <c r="R3249" s="5"/>
      <c r="W3249"/>
      <c r="Y3249" s="36"/>
      <c r="AA3249" s="5"/>
      <c r="AC3249" s="36"/>
      <c r="AD3249" s="36"/>
      <c r="AE3249"/>
      <c r="AF3249"/>
      <c r="AH3249" s="36"/>
      <c r="AJ3249"/>
    </row>
    <row r="3250" spans="14:36">
      <c r="N3250" s="36"/>
      <c r="R3250" s="5"/>
      <c r="W3250"/>
      <c r="Y3250" s="36"/>
      <c r="AA3250" s="5"/>
      <c r="AC3250" s="36"/>
      <c r="AD3250" s="36"/>
      <c r="AE3250"/>
      <c r="AF3250"/>
      <c r="AH3250" s="36"/>
      <c r="AJ3250"/>
    </row>
    <row r="3251" spans="14:36">
      <c r="N3251" s="36"/>
      <c r="R3251" s="5"/>
      <c r="W3251"/>
      <c r="Y3251" s="36"/>
      <c r="AA3251" s="5"/>
      <c r="AC3251" s="36"/>
      <c r="AD3251" s="36"/>
      <c r="AE3251"/>
      <c r="AF3251"/>
      <c r="AH3251" s="36"/>
      <c r="AJ3251"/>
    </row>
    <row r="3252" spans="14:36">
      <c r="N3252" s="36"/>
      <c r="R3252" s="5"/>
      <c r="W3252"/>
      <c r="Y3252" s="36"/>
      <c r="AA3252" s="5"/>
      <c r="AC3252" s="36"/>
      <c r="AD3252" s="36"/>
      <c r="AE3252"/>
      <c r="AF3252"/>
      <c r="AH3252" s="36"/>
      <c r="AJ3252"/>
    </row>
    <row r="3253" spans="14:36">
      <c r="N3253" s="36"/>
      <c r="R3253" s="5"/>
      <c r="W3253"/>
      <c r="Y3253" s="36"/>
      <c r="AA3253" s="5"/>
      <c r="AC3253" s="36"/>
      <c r="AD3253" s="36"/>
      <c r="AE3253"/>
      <c r="AF3253"/>
      <c r="AH3253" s="36"/>
      <c r="AJ3253"/>
    </row>
    <row r="3254" spans="14:36">
      <c r="N3254" s="36"/>
      <c r="R3254" s="5"/>
      <c r="W3254"/>
      <c r="Y3254" s="36"/>
      <c r="AA3254" s="5"/>
      <c r="AC3254" s="36"/>
      <c r="AD3254" s="36"/>
      <c r="AE3254"/>
      <c r="AF3254"/>
      <c r="AH3254" s="36"/>
      <c r="AJ3254"/>
    </row>
    <row r="3255" spans="14:36">
      <c r="N3255" s="36"/>
      <c r="R3255" s="5"/>
      <c r="W3255"/>
      <c r="Y3255" s="36"/>
      <c r="AA3255" s="5"/>
      <c r="AC3255" s="36"/>
      <c r="AD3255" s="36"/>
      <c r="AE3255"/>
      <c r="AF3255"/>
      <c r="AH3255" s="36"/>
      <c r="AJ3255"/>
    </row>
    <row r="3256" spans="14:36">
      <c r="N3256" s="36"/>
      <c r="R3256" s="5"/>
      <c r="W3256"/>
      <c r="Y3256" s="36"/>
      <c r="AA3256" s="5"/>
      <c r="AC3256" s="36"/>
      <c r="AD3256" s="36"/>
      <c r="AE3256"/>
      <c r="AF3256"/>
      <c r="AH3256" s="36"/>
      <c r="AJ3256"/>
    </row>
    <row r="3257" spans="14:36">
      <c r="N3257" s="36"/>
      <c r="R3257" s="5"/>
      <c r="W3257"/>
      <c r="Y3257" s="36"/>
      <c r="AA3257" s="5"/>
      <c r="AC3257" s="36"/>
      <c r="AD3257" s="36"/>
      <c r="AE3257"/>
      <c r="AF3257"/>
      <c r="AH3257" s="36"/>
      <c r="AJ3257"/>
    </row>
    <row r="3258" spans="14:36">
      <c r="N3258" s="36"/>
      <c r="R3258" s="5"/>
      <c r="W3258"/>
      <c r="Y3258" s="36"/>
      <c r="AA3258" s="5"/>
      <c r="AC3258" s="36"/>
      <c r="AD3258" s="36"/>
      <c r="AE3258"/>
      <c r="AF3258"/>
      <c r="AH3258" s="36"/>
      <c r="AJ3258"/>
    </row>
    <row r="3259" spans="14:36">
      <c r="N3259" s="36"/>
      <c r="R3259" s="5"/>
      <c r="W3259"/>
      <c r="Y3259" s="36"/>
      <c r="AA3259" s="5"/>
      <c r="AC3259" s="36"/>
      <c r="AD3259" s="36"/>
      <c r="AE3259"/>
      <c r="AF3259"/>
      <c r="AH3259" s="36"/>
      <c r="AJ3259"/>
    </row>
    <row r="3260" spans="14:36">
      <c r="N3260" s="36"/>
      <c r="R3260" s="5"/>
      <c r="W3260"/>
      <c r="Y3260" s="36"/>
      <c r="AA3260" s="5"/>
      <c r="AC3260" s="36"/>
      <c r="AD3260" s="36"/>
      <c r="AE3260"/>
      <c r="AF3260"/>
      <c r="AH3260" s="36"/>
      <c r="AJ3260"/>
    </row>
    <row r="3261" spans="14:36">
      <c r="N3261" s="36"/>
      <c r="R3261" s="5"/>
      <c r="W3261"/>
      <c r="Y3261" s="36"/>
      <c r="AA3261" s="5"/>
      <c r="AC3261" s="36"/>
      <c r="AD3261" s="36"/>
      <c r="AE3261"/>
      <c r="AF3261"/>
      <c r="AH3261" s="36"/>
      <c r="AJ3261"/>
    </row>
    <row r="3262" spans="14:36">
      <c r="N3262" s="36"/>
      <c r="R3262" s="5"/>
      <c r="W3262"/>
      <c r="Y3262" s="36"/>
      <c r="AA3262" s="5"/>
      <c r="AC3262" s="36"/>
      <c r="AD3262" s="36"/>
      <c r="AE3262"/>
      <c r="AF3262"/>
      <c r="AH3262" s="36"/>
      <c r="AJ3262"/>
    </row>
    <row r="3263" spans="14:36">
      <c r="N3263" s="36"/>
      <c r="R3263" s="5"/>
      <c r="W3263"/>
      <c r="Y3263" s="36"/>
      <c r="AA3263" s="5"/>
      <c r="AC3263" s="36"/>
      <c r="AD3263" s="36"/>
      <c r="AE3263"/>
      <c r="AF3263"/>
      <c r="AH3263" s="36"/>
      <c r="AJ3263"/>
    </row>
    <row r="3264" spans="14:36">
      <c r="N3264" s="36"/>
      <c r="R3264" s="5"/>
      <c r="W3264"/>
      <c r="Y3264" s="36"/>
      <c r="AA3264" s="5"/>
      <c r="AC3264" s="36"/>
      <c r="AD3264" s="36"/>
      <c r="AE3264"/>
      <c r="AF3264"/>
      <c r="AH3264" s="36"/>
      <c r="AJ3264"/>
    </row>
    <row r="3265" spans="14:36">
      <c r="N3265" s="36"/>
      <c r="R3265" s="5"/>
      <c r="W3265"/>
      <c r="Y3265" s="36"/>
      <c r="AA3265" s="5"/>
      <c r="AC3265" s="36"/>
      <c r="AD3265" s="36"/>
      <c r="AE3265"/>
      <c r="AF3265"/>
      <c r="AH3265" s="36"/>
      <c r="AJ3265"/>
    </row>
    <row r="3266" spans="14:36">
      <c r="N3266" s="36"/>
      <c r="R3266" s="5"/>
      <c r="W3266"/>
      <c r="Y3266" s="36"/>
      <c r="AA3266" s="5"/>
      <c r="AC3266" s="36"/>
      <c r="AD3266" s="36"/>
      <c r="AE3266"/>
      <c r="AF3266"/>
      <c r="AH3266" s="36"/>
      <c r="AJ3266"/>
    </row>
    <row r="3267" spans="14:36">
      <c r="N3267" s="36"/>
      <c r="R3267" s="5"/>
      <c r="W3267"/>
      <c r="Y3267" s="36"/>
      <c r="AA3267" s="5"/>
      <c r="AC3267" s="36"/>
      <c r="AD3267" s="36"/>
      <c r="AE3267"/>
      <c r="AF3267"/>
      <c r="AH3267" s="36"/>
      <c r="AJ3267"/>
    </row>
    <row r="3268" spans="14:36">
      <c r="N3268" s="36"/>
      <c r="R3268" s="5"/>
      <c r="W3268"/>
      <c r="Y3268" s="36"/>
      <c r="AA3268" s="5"/>
      <c r="AC3268" s="36"/>
      <c r="AD3268" s="36"/>
      <c r="AE3268"/>
      <c r="AF3268"/>
      <c r="AH3268" s="36"/>
      <c r="AJ3268"/>
    </row>
    <row r="3269" spans="14:36">
      <c r="N3269" s="36"/>
      <c r="R3269" s="5"/>
      <c r="W3269"/>
      <c r="Y3269" s="36"/>
      <c r="AA3269" s="5"/>
      <c r="AC3269" s="36"/>
      <c r="AD3269" s="36"/>
      <c r="AE3269"/>
      <c r="AF3269"/>
      <c r="AH3269" s="36"/>
      <c r="AJ3269"/>
    </row>
    <row r="3270" spans="14:36">
      <c r="N3270" s="36"/>
      <c r="R3270" s="5"/>
      <c r="W3270"/>
      <c r="Y3270" s="36"/>
      <c r="AA3270" s="5"/>
      <c r="AC3270" s="36"/>
      <c r="AD3270" s="36"/>
      <c r="AE3270"/>
      <c r="AF3270"/>
      <c r="AH3270" s="36"/>
      <c r="AJ3270"/>
    </row>
    <row r="3271" spans="14:36">
      <c r="N3271" s="36"/>
      <c r="R3271" s="5"/>
      <c r="W3271"/>
      <c r="Y3271" s="36"/>
      <c r="AA3271" s="5"/>
      <c r="AC3271" s="36"/>
      <c r="AD3271" s="36"/>
      <c r="AE3271"/>
      <c r="AF3271"/>
      <c r="AH3271" s="36"/>
      <c r="AJ3271"/>
    </row>
    <row r="3272" spans="14:36">
      <c r="N3272" s="36"/>
      <c r="R3272" s="5"/>
      <c r="W3272"/>
      <c r="Y3272" s="36"/>
      <c r="AA3272" s="5"/>
      <c r="AC3272" s="36"/>
      <c r="AD3272" s="36"/>
      <c r="AE3272"/>
      <c r="AF3272"/>
      <c r="AH3272" s="36"/>
      <c r="AJ3272"/>
    </row>
    <row r="3273" spans="14:36">
      <c r="N3273" s="36"/>
      <c r="R3273" s="5"/>
      <c r="W3273"/>
      <c r="Y3273" s="36"/>
      <c r="AA3273" s="5"/>
      <c r="AC3273" s="36"/>
      <c r="AD3273" s="36"/>
      <c r="AE3273"/>
      <c r="AF3273"/>
      <c r="AH3273" s="36"/>
      <c r="AJ3273"/>
    </row>
    <row r="3274" spans="14:36">
      <c r="N3274" s="36"/>
      <c r="R3274" s="5"/>
      <c r="W3274"/>
      <c r="Y3274" s="36"/>
      <c r="AA3274" s="5"/>
      <c r="AC3274" s="36"/>
      <c r="AD3274" s="36"/>
      <c r="AE3274"/>
      <c r="AF3274"/>
      <c r="AH3274" s="36"/>
      <c r="AJ3274"/>
    </row>
    <row r="3275" spans="14:36">
      <c r="N3275" s="36"/>
      <c r="R3275" s="5"/>
      <c r="W3275"/>
      <c r="Y3275" s="36"/>
      <c r="AA3275" s="5"/>
      <c r="AC3275" s="36"/>
      <c r="AD3275" s="36"/>
      <c r="AE3275"/>
      <c r="AF3275"/>
      <c r="AH3275" s="36"/>
      <c r="AJ3275"/>
    </row>
    <row r="3276" spans="14:36">
      <c r="N3276" s="36"/>
      <c r="R3276" s="5"/>
      <c r="W3276"/>
      <c r="Y3276" s="36"/>
      <c r="AA3276" s="5"/>
      <c r="AC3276" s="36"/>
      <c r="AD3276" s="36"/>
      <c r="AE3276"/>
      <c r="AF3276"/>
      <c r="AH3276" s="36"/>
      <c r="AJ3276"/>
    </row>
    <row r="3277" spans="14:36">
      <c r="N3277" s="36"/>
      <c r="R3277" s="5"/>
      <c r="W3277"/>
      <c r="Y3277" s="36"/>
      <c r="AA3277" s="5"/>
      <c r="AC3277" s="36"/>
      <c r="AD3277" s="36"/>
      <c r="AE3277"/>
      <c r="AF3277"/>
      <c r="AH3277" s="36"/>
      <c r="AJ3277"/>
    </row>
    <row r="3278" spans="14:36">
      <c r="N3278" s="36"/>
      <c r="R3278" s="5"/>
      <c r="W3278"/>
      <c r="Y3278" s="36"/>
      <c r="AA3278" s="5"/>
      <c r="AC3278" s="36"/>
      <c r="AD3278" s="36"/>
      <c r="AE3278"/>
      <c r="AF3278"/>
      <c r="AH3278" s="36"/>
      <c r="AJ3278"/>
    </row>
    <row r="3279" spans="14:36">
      <c r="N3279" s="36"/>
      <c r="R3279" s="5"/>
      <c r="W3279"/>
      <c r="Y3279" s="36"/>
      <c r="AA3279" s="5"/>
      <c r="AC3279" s="36"/>
      <c r="AD3279" s="36"/>
      <c r="AE3279"/>
      <c r="AF3279"/>
      <c r="AH3279" s="36"/>
      <c r="AJ3279"/>
    </row>
    <row r="3280" spans="14:36">
      <c r="N3280" s="36"/>
      <c r="R3280" s="5"/>
      <c r="W3280"/>
      <c r="Y3280" s="36"/>
      <c r="AA3280" s="5"/>
      <c r="AC3280" s="36"/>
      <c r="AD3280" s="36"/>
      <c r="AE3280"/>
      <c r="AF3280"/>
      <c r="AH3280" s="36"/>
      <c r="AJ3280"/>
    </row>
    <row r="3281" spans="14:36">
      <c r="N3281" s="36"/>
      <c r="R3281" s="5"/>
      <c r="W3281"/>
      <c r="Y3281" s="36"/>
      <c r="AA3281" s="5"/>
      <c r="AC3281" s="36"/>
      <c r="AD3281" s="36"/>
      <c r="AE3281"/>
      <c r="AF3281"/>
      <c r="AH3281" s="36"/>
      <c r="AJ3281"/>
    </row>
    <row r="3282" spans="14:36">
      <c r="N3282" s="36"/>
      <c r="R3282" s="5"/>
      <c r="W3282"/>
      <c r="Y3282" s="36"/>
      <c r="AA3282" s="5"/>
      <c r="AC3282" s="36"/>
      <c r="AD3282" s="36"/>
      <c r="AE3282"/>
      <c r="AF3282"/>
      <c r="AH3282" s="36"/>
      <c r="AJ3282"/>
    </row>
    <row r="3283" spans="14:36">
      <c r="N3283" s="36"/>
      <c r="R3283" s="5"/>
      <c r="W3283"/>
      <c r="Y3283" s="36"/>
      <c r="AA3283" s="5"/>
      <c r="AC3283" s="36"/>
      <c r="AD3283" s="36"/>
      <c r="AE3283"/>
      <c r="AF3283"/>
      <c r="AH3283" s="36"/>
      <c r="AJ3283"/>
    </row>
    <row r="3284" spans="14:36">
      <c r="N3284" s="36"/>
      <c r="R3284" s="5"/>
      <c r="W3284"/>
      <c r="Y3284" s="36"/>
      <c r="AA3284" s="5"/>
      <c r="AC3284" s="36"/>
      <c r="AD3284" s="36"/>
      <c r="AE3284"/>
      <c r="AF3284"/>
      <c r="AH3284" s="36"/>
      <c r="AJ3284"/>
    </row>
    <row r="3285" spans="14:36">
      <c r="N3285" s="36"/>
      <c r="R3285" s="5"/>
      <c r="W3285"/>
      <c r="Y3285" s="36"/>
      <c r="AA3285" s="5"/>
      <c r="AC3285" s="36"/>
      <c r="AD3285" s="36"/>
      <c r="AE3285"/>
      <c r="AF3285"/>
      <c r="AH3285" s="36"/>
      <c r="AJ3285"/>
    </row>
    <row r="3286" spans="14:36">
      <c r="N3286" s="36"/>
      <c r="R3286" s="5"/>
      <c r="W3286"/>
      <c r="Y3286" s="36"/>
      <c r="AA3286" s="5"/>
      <c r="AC3286" s="36"/>
      <c r="AD3286" s="36"/>
      <c r="AE3286"/>
      <c r="AF3286"/>
      <c r="AH3286" s="36"/>
      <c r="AJ3286"/>
    </row>
    <row r="3287" spans="14:36">
      <c r="N3287" s="36"/>
      <c r="R3287" s="5"/>
      <c r="W3287"/>
      <c r="Y3287" s="36"/>
      <c r="AA3287" s="5"/>
      <c r="AC3287" s="36"/>
      <c r="AD3287" s="36"/>
      <c r="AE3287"/>
      <c r="AF3287"/>
      <c r="AH3287" s="36"/>
      <c r="AJ3287"/>
    </row>
    <row r="3288" spans="14:36">
      <c r="N3288" s="36"/>
      <c r="R3288" s="5"/>
      <c r="W3288"/>
      <c r="Y3288" s="36"/>
      <c r="AA3288" s="5"/>
      <c r="AC3288" s="36"/>
      <c r="AD3288" s="36"/>
      <c r="AE3288"/>
      <c r="AF3288"/>
      <c r="AH3288" s="36"/>
      <c r="AJ3288"/>
    </row>
    <row r="3289" spans="14:36">
      <c r="N3289" s="36"/>
      <c r="R3289" s="5"/>
      <c r="W3289"/>
      <c r="Y3289" s="36"/>
      <c r="AA3289" s="5"/>
      <c r="AC3289" s="36"/>
      <c r="AD3289" s="36"/>
      <c r="AE3289"/>
      <c r="AF3289"/>
      <c r="AH3289" s="36"/>
      <c r="AJ3289"/>
    </row>
    <row r="3290" spans="14:36">
      <c r="N3290" s="36"/>
      <c r="R3290" s="5"/>
      <c r="W3290"/>
      <c r="Y3290" s="36"/>
      <c r="AA3290" s="5"/>
      <c r="AC3290" s="36"/>
      <c r="AD3290" s="36"/>
      <c r="AE3290"/>
      <c r="AF3290"/>
      <c r="AH3290" s="36"/>
      <c r="AJ3290"/>
    </row>
    <row r="3291" spans="14:36">
      <c r="N3291" s="36"/>
      <c r="R3291" s="5"/>
      <c r="W3291"/>
      <c r="Y3291" s="36"/>
      <c r="AA3291" s="5"/>
      <c r="AC3291" s="36"/>
      <c r="AD3291" s="36"/>
      <c r="AE3291"/>
      <c r="AF3291"/>
      <c r="AH3291" s="36"/>
      <c r="AJ3291"/>
    </row>
    <row r="3292" spans="14:36">
      <c r="N3292" s="36"/>
      <c r="R3292" s="5"/>
      <c r="W3292"/>
      <c r="Y3292" s="36"/>
      <c r="AA3292" s="5"/>
      <c r="AC3292" s="36"/>
      <c r="AD3292" s="36"/>
      <c r="AE3292"/>
      <c r="AF3292"/>
      <c r="AH3292" s="36"/>
      <c r="AJ3292"/>
    </row>
    <row r="3293" spans="14:36">
      <c r="N3293" s="36"/>
      <c r="R3293" s="5"/>
      <c r="W3293"/>
      <c r="Y3293" s="36"/>
      <c r="AA3293" s="5"/>
      <c r="AC3293" s="36"/>
      <c r="AD3293" s="36"/>
      <c r="AE3293"/>
      <c r="AF3293"/>
      <c r="AH3293" s="36"/>
      <c r="AJ3293"/>
    </row>
    <row r="3294" spans="14:36">
      <c r="N3294" s="36"/>
      <c r="R3294" s="5"/>
      <c r="W3294"/>
      <c r="Y3294" s="36"/>
      <c r="AA3294" s="5"/>
      <c r="AC3294" s="36"/>
      <c r="AD3294" s="36"/>
      <c r="AE3294"/>
      <c r="AF3294"/>
      <c r="AH3294" s="36"/>
      <c r="AJ3294"/>
    </row>
    <row r="3295" spans="14:36">
      <c r="N3295" s="36"/>
      <c r="R3295" s="5"/>
      <c r="W3295"/>
      <c r="Y3295" s="36"/>
      <c r="AA3295" s="5"/>
      <c r="AC3295" s="36"/>
      <c r="AD3295" s="36"/>
      <c r="AE3295"/>
      <c r="AF3295"/>
      <c r="AH3295" s="36"/>
      <c r="AJ3295"/>
    </row>
    <row r="3296" spans="14:36">
      <c r="N3296" s="36"/>
      <c r="R3296" s="5"/>
      <c r="W3296"/>
      <c r="Y3296" s="36"/>
      <c r="AA3296" s="5"/>
      <c r="AC3296" s="36"/>
      <c r="AD3296" s="36"/>
      <c r="AE3296"/>
      <c r="AF3296"/>
      <c r="AH3296" s="36"/>
      <c r="AJ3296"/>
    </row>
    <row r="3297" spans="14:36">
      <c r="N3297" s="36"/>
      <c r="R3297" s="5"/>
      <c r="W3297"/>
      <c r="Y3297" s="36"/>
      <c r="AA3297" s="5"/>
      <c r="AC3297" s="36"/>
      <c r="AD3297" s="36"/>
      <c r="AE3297"/>
      <c r="AF3297"/>
      <c r="AH3297" s="36"/>
      <c r="AJ3297"/>
    </row>
    <row r="3298" spans="14:36">
      <c r="N3298" s="36"/>
      <c r="R3298" s="5"/>
      <c r="W3298"/>
      <c r="Y3298" s="36"/>
      <c r="AA3298" s="5"/>
      <c r="AC3298" s="36"/>
      <c r="AD3298" s="36"/>
      <c r="AE3298"/>
      <c r="AF3298"/>
      <c r="AH3298" s="36"/>
      <c r="AJ3298"/>
    </row>
    <row r="3299" spans="14:36">
      <c r="N3299" s="36"/>
      <c r="R3299" s="5"/>
      <c r="W3299"/>
      <c r="Y3299" s="36"/>
      <c r="AA3299" s="5"/>
      <c r="AC3299" s="36"/>
      <c r="AD3299" s="36"/>
      <c r="AE3299"/>
      <c r="AF3299"/>
      <c r="AH3299" s="36"/>
      <c r="AJ3299"/>
    </row>
    <row r="3300" spans="14:36">
      <c r="N3300" s="36"/>
      <c r="R3300" s="5"/>
      <c r="W3300"/>
      <c r="Y3300" s="36"/>
      <c r="AA3300" s="5"/>
      <c r="AC3300" s="36"/>
      <c r="AD3300" s="36"/>
      <c r="AE3300"/>
      <c r="AF3300"/>
      <c r="AH3300" s="36"/>
      <c r="AJ3300"/>
    </row>
    <row r="3301" spans="14:36">
      <c r="N3301" s="36"/>
      <c r="R3301" s="5"/>
      <c r="W3301"/>
      <c r="Y3301" s="36"/>
      <c r="AA3301" s="5"/>
      <c r="AC3301" s="36"/>
      <c r="AD3301" s="36"/>
      <c r="AE3301"/>
      <c r="AF3301"/>
      <c r="AH3301" s="36"/>
      <c r="AJ3301"/>
    </row>
    <row r="3302" spans="14:36">
      <c r="N3302" s="36"/>
      <c r="R3302" s="5"/>
      <c r="W3302"/>
      <c r="Y3302" s="36"/>
      <c r="AA3302" s="5"/>
      <c r="AC3302" s="36"/>
      <c r="AD3302" s="36"/>
      <c r="AE3302"/>
      <c r="AF3302"/>
      <c r="AH3302" s="36"/>
      <c r="AJ3302"/>
    </row>
    <row r="3303" spans="14:36">
      <c r="N3303" s="36"/>
      <c r="R3303" s="5"/>
      <c r="W3303"/>
      <c r="Y3303" s="36"/>
      <c r="AA3303" s="5"/>
      <c r="AC3303" s="36"/>
      <c r="AD3303" s="36"/>
      <c r="AE3303"/>
      <c r="AF3303"/>
      <c r="AH3303" s="36"/>
      <c r="AJ3303"/>
    </row>
    <row r="3304" spans="14:36">
      <c r="N3304" s="36"/>
      <c r="R3304" s="5"/>
      <c r="W3304"/>
      <c r="Y3304" s="36"/>
      <c r="AA3304" s="5"/>
      <c r="AC3304" s="36"/>
      <c r="AD3304" s="36"/>
      <c r="AE3304"/>
      <c r="AF3304"/>
      <c r="AH3304" s="36"/>
      <c r="AJ3304"/>
    </row>
    <row r="3305" spans="14:36">
      <c r="N3305" s="36"/>
      <c r="R3305" s="5"/>
      <c r="W3305"/>
      <c r="Y3305" s="36"/>
      <c r="AA3305" s="5"/>
      <c r="AC3305" s="36"/>
      <c r="AD3305" s="36"/>
      <c r="AE3305"/>
      <c r="AF3305"/>
      <c r="AH3305" s="36"/>
      <c r="AJ3305"/>
    </row>
    <row r="3306" spans="14:36">
      <c r="N3306" s="36"/>
      <c r="R3306" s="5"/>
      <c r="W3306"/>
      <c r="Y3306" s="36"/>
      <c r="AA3306" s="5"/>
      <c r="AC3306" s="36"/>
      <c r="AD3306" s="36"/>
      <c r="AE3306"/>
      <c r="AF3306"/>
      <c r="AH3306" s="36"/>
      <c r="AJ3306"/>
    </row>
    <row r="3307" spans="14:36">
      <c r="N3307" s="36"/>
      <c r="R3307" s="5"/>
      <c r="W3307"/>
      <c r="Y3307" s="36"/>
      <c r="AA3307" s="5"/>
      <c r="AC3307" s="36"/>
      <c r="AD3307" s="36"/>
      <c r="AE3307"/>
      <c r="AF3307"/>
      <c r="AH3307" s="36"/>
      <c r="AJ3307"/>
    </row>
    <row r="3308" spans="14:36">
      <c r="N3308" s="36"/>
      <c r="R3308" s="5"/>
      <c r="W3308"/>
      <c r="Y3308" s="36"/>
      <c r="AA3308" s="5"/>
      <c r="AC3308" s="36"/>
      <c r="AD3308" s="36"/>
      <c r="AE3308"/>
      <c r="AF3308"/>
      <c r="AH3308" s="36"/>
      <c r="AJ3308"/>
    </row>
    <row r="3309" spans="14:36">
      <c r="N3309" s="36"/>
      <c r="R3309" s="5"/>
      <c r="W3309"/>
      <c r="Y3309" s="36"/>
      <c r="AA3309" s="5"/>
      <c r="AC3309" s="36"/>
      <c r="AD3309" s="36"/>
      <c r="AE3309"/>
      <c r="AF3309"/>
      <c r="AH3309" s="36"/>
      <c r="AJ3309"/>
    </row>
    <row r="3310" spans="14:36">
      <c r="N3310" s="36"/>
      <c r="R3310" s="5"/>
      <c r="W3310"/>
      <c r="Y3310" s="36"/>
      <c r="AA3310" s="5"/>
      <c r="AC3310" s="36"/>
      <c r="AD3310" s="36"/>
      <c r="AE3310"/>
      <c r="AF3310"/>
      <c r="AH3310" s="36"/>
      <c r="AJ3310"/>
    </row>
    <row r="3311" spans="14:36">
      <c r="N3311" s="36"/>
      <c r="R3311" s="5"/>
      <c r="W3311"/>
      <c r="Y3311" s="36"/>
      <c r="AA3311" s="5"/>
      <c r="AC3311" s="36"/>
      <c r="AD3311" s="36"/>
      <c r="AE3311"/>
      <c r="AF3311"/>
      <c r="AH3311" s="36"/>
      <c r="AJ3311"/>
    </row>
    <row r="3312" spans="14:36">
      <c r="N3312" s="36"/>
      <c r="R3312" s="5"/>
      <c r="W3312"/>
      <c r="Y3312" s="36"/>
      <c r="AA3312" s="5"/>
      <c r="AC3312" s="36"/>
      <c r="AD3312" s="36"/>
      <c r="AE3312"/>
      <c r="AF3312"/>
      <c r="AH3312" s="36"/>
      <c r="AJ3312"/>
    </row>
    <row r="3313" spans="14:36">
      <c r="N3313" s="36"/>
      <c r="R3313" s="5"/>
      <c r="W3313"/>
      <c r="Y3313" s="36"/>
      <c r="AA3313" s="5"/>
      <c r="AC3313" s="36"/>
      <c r="AD3313" s="36"/>
      <c r="AE3313"/>
      <c r="AF3313"/>
      <c r="AH3313" s="36"/>
      <c r="AJ3313"/>
    </row>
    <row r="3314" spans="14:36">
      <c r="N3314" s="36"/>
      <c r="R3314" s="5"/>
      <c r="W3314"/>
      <c r="Y3314" s="36"/>
      <c r="AA3314" s="5"/>
      <c r="AC3314" s="36"/>
      <c r="AD3314" s="36"/>
      <c r="AE3314"/>
      <c r="AF3314"/>
      <c r="AH3314" s="36"/>
      <c r="AJ3314"/>
    </row>
    <row r="3315" spans="14:36">
      <c r="N3315" s="36"/>
      <c r="R3315" s="5"/>
      <c r="W3315"/>
      <c r="Y3315" s="36"/>
      <c r="AA3315" s="5"/>
      <c r="AC3315" s="36"/>
      <c r="AD3315" s="36"/>
      <c r="AE3315"/>
      <c r="AF3315"/>
      <c r="AH3315" s="36"/>
      <c r="AJ3315"/>
    </row>
    <row r="3316" spans="14:36">
      <c r="N3316" s="36"/>
      <c r="R3316" s="5"/>
      <c r="W3316"/>
      <c r="Y3316" s="36"/>
      <c r="AA3316" s="5"/>
      <c r="AC3316" s="36"/>
      <c r="AD3316" s="36"/>
      <c r="AE3316"/>
      <c r="AF3316"/>
      <c r="AH3316" s="36"/>
      <c r="AJ3316"/>
    </row>
    <row r="3317" spans="14:36">
      <c r="N3317" s="36"/>
      <c r="R3317" s="5"/>
      <c r="W3317"/>
      <c r="Y3317" s="36"/>
      <c r="AA3317" s="5"/>
      <c r="AC3317" s="36"/>
      <c r="AD3317" s="36"/>
      <c r="AE3317"/>
      <c r="AF3317"/>
      <c r="AH3317" s="36"/>
      <c r="AJ3317"/>
    </row>
    <row r="3318" spans="14:36">
      <c r="N3318" s="36"/>
      <c r="R3318" s="5"/>
      <c r="W3318"/>
      <c r="Y3318" s="36"/>
      <c r="AA3318" s="5"/>
      <c r="AC3318" s="36"/>
      <c r="AD3318" s="36"/>
      <c r="AE3318"/>
      <c r="AF3318"/>
      <c r="AH3318" s="36"/>
      <c r="AJ3318"/>
    </row>
    <row r="3319" spans="14:36">
      <c r="N3319" s="36"/>
      <c r="R3319" s="5"/>
      <c r="W3319"/>
      <c r="Y3319" s="36"/>
      <c r="AA3319" s="5"/>
      <c r="AC3319" s="36"/>
      <c r="AD3319" s="36"/>
      <c r="AE3319"/>
      <c r="AF3319"/>
      <c r="AH3319" s="36"/>
      <c r="AJ3319"/>
    </row>
    <row r="3320" spans="14:36">
      <c r="N3320" s="36"/>
      <c r="R3320" s="5"/>
      <c r="W3320"/>
      <c r="Y3320" s="36"/>
      <c r="AA3320" s="5"/>
      <c r="AC3320" s="36"/>
      <c r="AD3320" s="36"/>
      <c r="AE3320"/>
      <c r="AF3320"/>
      <c r="AH3320" s="36"/>
      <c r="AJ3320"/>
    </row>
    <row r="3321" spans="14:36">
      <c r="N3321" s="36"/>
      <c r="R3321" s="5"/>
      <c r="W3321"/>
      <c r="Y3321" s="36"/>
      <c r="AA3321" s="5"/>
      <c r="AC3321" s="36"/>
      <c r="AD3321" s="36"/>
      <c r="AE3321"/>
      <c r="AF3321"/>
      <c r="AH3321" s="36"/>
      <c r="AJ3321"/>
    </row>
    <row r="3322" spans="14:36">
      <c r="N3322" s="36"/>
      <c r="R3322" s="5"/>
      <c r="W3322"/>
      <c r="Y3322" s="36"/>
      <c r="AA3322" s="5"/>
      <c r="AC3322" s="36"/>
      <c r="AD3322" s="36"/>
      <c r="AE3322"/>
      <c r="AF3322"/>
      <c r="AH3322" s="36"/>
      <c r="AJ3322"/>
    </row>
    <row r="3323" spans="14:36">
      <c r="N3323" s="36"/>
      <c r="R3323" s="5"/>
      <c r="W3323"/>
      <c r="Y3323" s="36"/>
      <c r="AA3323" s="5"/>
      <c r="AC3323" s="36"/>
      <c r="AD3323" s="36"/>
      <c r="AE3323"/>
      <c r="AF3323"/>
      <c r="AH3323" s="36"/>
      <c r="AJ3323"/>
    </row>
    <row r="3324" spans="14:36">
      <c r="N3324" s="36"/>
      <c r="R3324" s="5"/>
      <c r="W3324"/>
      <c r="Y3324" s="36"/>
      <c r="AA3324" s="5"/>
      <c r="AC3324" s="36"/>
      <c r="AD3324" s="36"/>
      <c r="AE3324"/>
      <c r="AF3324"/>
      <c r="AH3324" s="36"/>
      <c r="AJ3324"/>
    </row>
    <row r="3325" spans="14:36">
      <c r="N3325" s="36"/>
      <c r="R3325" s="5"/>
      <c r="W3325"/>
      <c r="Y3325" s="36"/>
      <c r="AA3325" s="5"/>
      <c r="AC3325" s="36"/>
      <c r="AD3325" s="36"/>
      <c r="AE3325"/>
      <c r="AF3325"/>
      <c r="AH3325" s="36"/>
      <c r="AJ3325"/>
    </row>
    <row r="3326" spans="14:36">
      <c r="N3326" s="36"/>
      <c r="R3326" s="5"/>
      <c r="W3326"/>
      <c r="Y3326" s="36"/>
      <c r="AA3326" s="5"/>
      <c r="AC3326" s="36"/>
      <c r="AD3326" s="36"/>
      <c r="AE3326"/>
      <c r="AF3326"/>
      <c r="AH3326" s="36"/>
      <c r="AJ3326"/>
    </row>
    <row r="3327" spans="14:36">
      <c r="N3327" s="36"/>
      <c r="R3327" s="5"/>
      <c r="W3327"/>
      <c r="Y3327" s="36"/>
      <c r="AA3327" s="5"/>
      <c r="AC3327" s="36"/>
      <c r="AD3327" s="36"/>
      <c r="AE3327"/>
      <c r="AF3327"/>
      <c r="AH3327" s="36"/>
      <c r="AJ3327"/>
    </row>
    <row r="3328" spans="14:36">
      <c r="N3328" s="36"/>
      <c r="R3328" s="5"/>
      <c r="W3328"/>
      <c r="Y3328" s="36"/>
      <c r="AA3328" s="5"/>
      <c r="AC3328" s="36"/>
      <c r="AD3328" s="36"/>
      <c r="AE3328"/>
      <c r="AF3328"/>
      <c r="AH3328" s="36"/>
      <c r="AJ3328"/>
    </row>
    <row r="3329" spans="14:36">
      <c r="N3329" s="36"/>
      <c r="R3329" s="5"/>
      <c r="W3329"/>
      <c r="Y3329" s="36"/>
      <c r="AA3329" s="5"/>
      <c r="AC3329" s="36"/>
      <c r="AD3329" s="36"/>
      <c r="AE3329"/>
      <c r="AF3329"/>
      <c r="AH3329" s="36"/>
      <c r="AJ3329"/>
    </row>
    <row r="3330" spans="14:36">
      <c r="N3330" s="36"/>
      <c r="R3330" s="5"/>
      <c r="W3330"/>
      <c r="Y3330" s="36"/>
      <c r="AA3330" s="5"/>
      <c r="AC3330" s="36"/>
      <c r="AD3330" s="36"/>
      <c r="AE3330"/>
      <c r="AF3330"/>
      <c r="AH3330" s="36"/>
      <c r="AJ3330"/>
    </row>
    <row r="3331" spans="14:36">
      <c r="N3331" s="36"/>
      <c r="R3331" s="5"/>
      <c r="W3331"/>
      <c r="Y3331" s="36"/>
      <c r="AA3331" s="5"/>
      <c r="AC3331" s="36"/>
      <c r="AD3331" s="36"/>
      <c r="AE3331"/>
      <c r="AF3331"/>
      <c r="AH3331" s="36"/>
      <c r="AJ3331"/>
    </row>
    <row r="3332" spans="14:36">
      <c r="N3332" s="36"/>
      <c r="R3332" s="5"/>
      <c r="W3332"/>
      <c r="Y3332" s="36"/>
      <c r="AA3332" s="5"/>
      <c r="AC3332" s="36"/>
      <c r="AD3332" s="36"/>
      <c r="AE3332"/>
      <c r="AF3332"/>
      <c r="AH3332" s="36"/>
      <c r="AJ3332"/>
    </row>
    <row r="3333" spans="14:36">
      <c r="N3333" s="36"/>
      <c r="R3333" s="5"/>
      <c r="W3333"/>
      <c r="Y3333" s="36"/>
      <c r="AA3333" s="5"/>
      <c r="AC3333" s="36"/>
      <c r="AD3333" s="36"/>
      <c r="AE3333"/>
      <c r="AF3333"/>
      <c r="AH3333" s="36"/>
      <c r="AJ3333"/>
    </row>
    <row r="3334" spans="14:36">
      <c r="N3334" s="36"/>
      <c r="R3334" s="5"/>
      <c r="W3334"/>
      <c r="Y3334" s="36"/>
      <c r="AA3334" s="5"/>
      <c r="AC3334" s="36"/>
      <c r="AD3334" s="36"/>
      <c r="AE3334"/>
      <c r="AF3334"/>
      <c r="AH3334" s="36"/>
      <c r="AJ3334"/>
    </row>
    <row r="3335" spans="14:36">
      <c r="N3335" s="36"/>
      <c r="R3335" s="5"/>
      <c r="W3335"/>
      <c r="Y3335" s="36"/>
      <c r="AA3335" s="5"/>
      <c r="AC3335" s="36"/>
      <c r="AD3335" s="36"/>
      <c r="AE3335"/>
      <c r="AF3335"/>
      <c r="AH3335" s="36"/>
      <c r="AJ3335"/>
    </row>
    <row r="3336" spans="14:36">
      <c r="N3336" s="36"/>
      <c r="R3336" s="5"/>
      <c r="W3336"/>
      <c r="Y3336" s="36"/>
      <c r="AA3336" s="5"/>
      <c r="AC3336" s="36"/>
      <c r="AD3336" s="36"/>
      <c r="AE3336"/>
      <c r="AF3336"/>
      <c r="AH3336" s="36"/>
      <c r="AJ3336"/>
    </row>
    <row r="3337" spans="14:36">
      <c r="N3337" s="36"/>
      <c r="R3337" s="5"/>
      <c r="W3337"/>
      <c r="Y3337" s="36"/>
      <c r="AA3337" s="5"/>
      <c r="AC3337" s="36"/>
      <c r="AD3337" s="36"/>
      <c r="AE3337"/>
      <c r="AF3337"/>
      <c r="AH3337" s="36"/>
      <c r="AJ3337"/>
    </row>
    <row r="3338" spans="14:36">
      <c r="N3338" s="36"/>
      <c r="R3338" s="5"/>
      <c r="W3338"/>
      <c r="Y3338" s="36"/>
      <c r="AA3338" s="5"/>
      <c r="AC3338" s="36"/>
      <c r="AD3338" s="36"/>
      <c r="AE3338"/>
      <c r="AF3338"/>
      <c r="AH3338" s="36"/>
      <c r="AJ3338"/>
    </row>
    <row r="3339" spans="14:36">
      <c r="N3339" s="36"/>
      <c r="R3339" s="5"/>
      <c r="W3339"/>
      <c r="Y3339" s="36"/>
      <c r="AA3339" s="5"/>
      <c r="AC3339" s="36"/>
      <c r="AD3339" s="36"/>
      <c r="AE3339"/>
      <c r="AF3339"/>
      <c r="AH3339" s="36"/>
      <c r="AJ3339"/>
    </row>
    <row r="3340" spans="14:36">
      <c r="N3340" s="36"/>
      <c r="R3340" s="5"/>
      <c r="W3340"/>
      <c r="Y3340" s="36"/>
      <c r="AA3340" s="5"/>
      <c r="AC3340" s="36"/>
      <c r="AD3340" s="36"/>
      <c r="AE3340"/>
      <c r="AF3340"/>
      <c r="AH3340" s="36"/>
      <c r="AJ3340"/>
    </row>
    <row r="3341" spans="14:36">
      <c r="N3341" s="36"/>
      <c r="R3341" s="5"/>
      <c r="W3341"/>
      <c r="Y3341" s="36"/>
      <c r="AA3341" s="5"/>
      <c r="AC3341" s="36"/>
      <c r="AD3341" s="36"/>
      <c r="AE3341"/>
      <c r="AF3341"/>
      <c r="AH3341" s="36"/>
      <c r="AJ3341"/>
    </row>
    <row r="3342" spans="14:36">
      <c r="N3342" s="36"/>
      <c r="R3342" s="5"/>
      <c r="W3342"/>
      <c r="Y3342" s="36"/>
      <c r="AA3342" s="5"/>
      <c r="AC3342" s="36"/>
      <c r="AD3342" s="36"/>
      <c r="AE3342"/>
      <c r="AF3342"/>
      <c r="AH3342" s="36"/>
      <c r="AJ3342"/>
    </row>
    <row r="3343" spans="14:36">
      <c r="N3343" s="36"/>
      <c r="R3343" s="5"/>
      <c r="W3343"/>
      <c r="Y3343" s="36"/>
      <c r="AA3343" s="5"/>
      <c r="AC3343" s="36"/>
      <c r="AD3343" s="36"/>
      <c r="AE3343"/>
      <c r="AF3343"/>
      <c r="AH3343" s="36"/>
      <c r="AJ3343"/>
    </row>
    <row r="3344" spans="14:36">
      <c r="N3344" s="36"/>
      <c r="R3344" s="5"/>
      <c r="W3344"/>
      <c r="Y3344" s="36"/>
      <c r="AA3344" s="5"/>
      <c r="AC3344" s="36"/>
      <c r="AD3344" s="36"/>
      <c r="AE3344"/>
      <c r="AF3344"/>
      <c r="AH3344" s="36"/>
      <c r="AJ3344"/>
    </row>
    <row r="3345" spans="14:36">
      <c r="N3345" s="36"/>
      <c r="R3345" s="5"/>
      <c r="W3345"/>
      <c r="Y3345" s="36"/>
      <c r="AA3345" s="5"/>
      <c r="AC3345" s="36"/>
      <c r="AD3345" s="36"/>
      <c r="AE3345"/>
      <c r="AF3345"/>
      <c r="AH3345" s="36"/>
      <c r="AJ3345"/>
    </row>
    <row r="3346" spans="14:36">
      <c r="N3346" s="36"/>
      <c r="R3346" s="5"/>
      <c r="W3346"/>
      <c r="Y3346" s="36"/>
      <c r="AA3346" s="5"/>
      <c r="AC3346" s="36"/>
      <c r="AD3346" s="36"/>
      <c r="AE3346"/>
      <c r="AF3346"/>
      <c r="AH3346" s="36"/>
      <c r="AJ3346"/>
    </row>
    <row r="3347" spans="14:36">
      <c r="N3347" s="36"/>
      <c r="R3347" s="5"/>
      <c r="W3347"/>
      <c r="Y3347" s="36"/>
      <c r="AA3347" s="5"/>
      <c r="AC3347" s="36"/>
      <c r="AD3347" s="36"/>
      <c r="AE3347"/>
      <c r="AF3347"/>
      <c r="AH3347" s="36"/>
      <c r="AJ3347"/>
    </row>
    <row r="3348" spans="14:36">
      <c r="N3348" s="36"/>
      <c r="R3348" s="5"/>
      <c r="W3348"/>
      <c r="Y3348" s="36"/>
      <c r="AA3348" s="5"/>
      <c r="AC3348" s="36"/>
      <c r="AD3348" s="36"/>
      <c r="AE3348"/>
      <c r="AF3348"/>
      <c r="AH3348" s="36"/>
      <c r="AJ3348"/>
    </row>
    <row r="3349" spans="14:36">
      <c r="N3349" s="36"/>
      <c r="R3349" s="5"/>
      <c r="W3349"/>
      <c r="Y3349" s="36"/>
      <c r="AA3349" s="5"/>
      <c r="AC3349" s="36"/>
      <c r="AD3349" s="36"/>
      <c r="AE3349"/>
      <c r="AF3349"/>
      <c r="AH3349" s="36"/>
      <c r="AJ3349"/>
    </row>
    <row r="3350" spans="14:36">
      <c r="N3350" s="36"/>
      <c r="R3350" s="5"/>
      <c r="W3350"/>
      <c r="Y3350" s="36"/>
      <c r="AA3350" s="5"/>
      <c r="AC3350" s="36"/>
      <c r="AD3350" s="36"/>
      <c r="AE3350"/>
      <c r="AF3350"/>
      <c r="AH3350" s="36"/>
      <c r="AJ3350"/>
    </row>
    <row r="3351" spans="14:36">
      <c r="N3351" s="36"/>
      <c r="R3351" s="5"/>
      <c r="W3351"/>
      <c r="Y3351" s="36"/>
      <c r="AA3351" s="5"/>
      <c r="AC3351" s="36"/>
      <c r="AD3351" s="36"/>
      <c r="AE3351"/>
      <c r="AF3351"/>
      <c r="AH3351" s="36"/>
      <c r="AJ3351"/>
    </row>
    <row r="3352" spans="14:36">
      <c r="N3352" s="36"/>
      <c r="R3352" s="5"/>
      <c r="W3352"/>
      <c r="Y3352" s="36"/>
      <c r="AA3352" s="5"/>
      <c r="AC3352" s="36"/>
      <c r="AD3352" s="36"/>
      <c r="AE3352"/>
      <c r="AF3352"/>
      <c r="AH3352" s="36"/>
      <c r="AJ3352"/>
    </row>
    <row r="3353" spans="14:36">
      <c r="N3353" s="36"/>
      <c r="R3353" s="5"/>
      <c r="W3353"/>
      <c r="Y3353" s="36"/>
      <c r="AA3353" s="5"/>
      <c r="AC3353" s="36"/>
      <c r="AD3353" s="36"/>
      <c r="AE3353"/>
      <c r="AF3353"/>
      <c r="AH3353" s="36"/>
      <c r="AJ3353"/>
    </row>
    <row r="3354" spans="14:36">
      <c r="N3354" s="36"/>
      <c r="R3354" s="5"/>
      <c r="W3354"/>
      <c r="Y3354" s="36"/>
      <c r="AA3354" s="5"/>
      <c r="AC3354" s="36"/>
      <c r="AD3354" s="36"/>
      <c r="AE3354"/>
      <c r="AF3354"/>
      <c r="AH3354" s="36"/>
      <c r="AJ3354"/>
    </row>
    <row r="3355" spans="14:36">
      <c r="N3355" s="36"/>
      <c r="R3355" s="5"/>
      <c r="W3355"/>
      <c r="Y3355" s="36"/>
      <c r="AA3355" s="5"/>
      <c r="AC3355" s="36"/>
      <c r="AD3355" s="36"/>
      <c r="AE3355"/>
      <c r="AF3355"/>
      <c r="AH3355" s="36"/>
      <c r="AJ3355"/>
    </row>
    <row r="3356" spans="14:36">
      <c r="N3356" s="36"/>
      <c r="R3356" s="5"/>
      <c r="W3356"/>
      <c r="Y3356" s="36"/>
      <c r="AA3356" s="5"/>
      <c r="AC3356" s="36"/>
      <c r="AD3356" s="36"/>
      <c r="AE3356"/>
      <c r="AF3356"/>
      <c r="AH3356" s="36"/>
      <c r="AJ3356"/>
    </row>
    <row r="3357" spans="14:36">
      <c r="N3357" s="36"/>
      <c r="R3357" s="5"/>
      <c r="W3357"/>
      <c r="Y3357" s="36"/>
      <c r="AA3357" s="5"/>
      <c r="AC3357" s="36"/>
      <c r="AD3357" s="36"/>
      <c r="AE3357"/>
      <c r="AF3357"/>
      <c r="AH3357" s="36"/>
      <c r="AJ3357"/>
    </row>
    <row r="3358" spans="14:36">
      <c r="N3358" s="36"/>
      <c r="R3358" s="5"/>
      <c r="W3358"/>
      <c r="Y3358" s="36"/>
      <c r="AA3358" s="5"/>
      <c r="AC3358" s="36"/>
      <c r="AD3358" s="36"/>
      <c r="AE3358"/>
      <c r="AF3358"/>
      <c r="AH3358" s="36"/>
      <c r="AJ3358"/>
    </row>
    <row r="3359" spans="14:36">
      <c r="N3359" s="36"/>
      <c r="R3359" s="5"/>
      <c r="W3359"/>
      <c r="Y3359" s="36"/>
      <c r="AA3359" s="5"/>
      <c r="AC3359" s="36"/>
      <c r="AD3359" s="36"/>
      <c r="AE3359"/>
      <c r="AF3359"/>
      <c r="AH3359" s="36"/>
      <c r="AJ3359"/>
    </row>
    <row r="3360" spans="14:36">
      <c r="N3360" s="36"/>
      <c r="R3360" s="5"/>
      <c r="W3360"/>
      <c r="Y3360" s="36"/>
      <c r="AA3360" s="5"/>
      <c r="AC3360" s="36"/>
      <c r="AD3360" s="36"/>
      <c r="AE3360"/>
      <c r="AF3360"/>
      <c r="AH3360" s="36"/>
      <c r="AJ3360"/>
    </row>
    <row r="3361" spans="14:36">
      <c r="N3361" s="36"/>
      <c r="R3361" s="5"/>
      <c r="W3361"/>
      <c r="Y3361" s="36"/>
      <c r="AA3361" s="5"/>
      <c r="AC3361" s="36"/>
      <c r="AD3361" s="36"/>
      <c r="AE3361"/>
      <c r="AF3361"/>
      <c r="AH3361" s="36"/>
      <c r="AJ3361"/>
    </row>
    <row r="3362" spans="14:36">
      <c r="N3362" s="36"/>
      <c r="R3362" s="5"/>
      <c r="W3362"/>
      <c r="Y3362" s="36"/>
      <c r="AA3362" s="5"/>
      <c r="AC3362" s="36"/>
      <c r="AD3362" s="36"/>
      <c r="AE3362"/>
      <c r="AF3362"/>
      <c r="AH3362" s="36"/>
      <c r="AJ3362"/>
    </row>
    <row r="3363" spans="14:36">
      <c r="N3363" s="36"/>
      <c r="R3363" s="5"/>
      <c r="W3363"/>
      <c r="Y3363" s="36"/>
      <c r="AA3363" s="5"/>
      <c r="AC3363" s="36"/>
      <c r="AD3363" s="36"/>
      <c r="AE3363"/>
      <c r="AF3363"/>
      <c r="AH3363" s="36"/>
      <c r="AJ3363"/>
    </row>
    <row r="3364" spans="14:36">
      <c r="N3364" s="36"/>
      <c r="R3364" s="5"/>
      <c r="W3364"/>
      <c r="Y3364" s="36"/>
      <c r="AA3364" s="5"/>
      <c r="AC3364" s="36"/>
      <c r="AD3364" s="36"/>
      <c r="AE3364"/>
      <c r="AF3364"/>
      <c r="AH3364" s="36"/>
      <c r="AJ3364"/>
    </row>
    <row r="3365" spans="14:36">
      <c r="N3365" s="36"/>
      <c r="R3365" s="5"/>
      <c r="W3365"/>
      <c r="Y3365" s="36"/>
      <c r="AA3365" s="5"/>
      <c r="AC3365" s="36"/>
      <c r="AD3365" s="36"/>
      <c r="AE3365"/>
      <c r="AF3365"/>
      <c r="AH3365" s="36"/>
      <c r="AJ3365"/>
    </row>
    <row r="3366" spans="14:36">
      <c r="N3366" s="36"/>
      <c r="R3366" s="5"/>
      <c r="W3366"/>
      <c r="Y3366" s="36"/>
      <c r="AA3366" s="5"/>
      <c r="AC3366" s="36"/>
      <c r="AD3366" s="36"/>
      <c r="AE3366"/>
      <c r="AF3366"/>
      <c r="AH3366" s="36"/>
      <c r="AJ3366"/>
    </row>
    <row r="3367" spans="14:36">
      <c r="N3367" s="36"/>
      <c r="R3367" s="5"/>
      <c r="W3367"/>
      <c r="Y3367" s="36"/>
      <c r="AA3367" s="5"/>
      <c r="AC3367" s="36"/>
      <c r="AD3367" s="36"/>
      <c r="AE3367"/>
      <c r="AF3367"/>
      <c r="AH3367" s="36"/>
      <c r="AJ3367"/>
    </row>
    <row r="3368" spans="14:36">
      <c r="N3368" s="36"/>
      <c r="R3368" s="5"/>
      <c r="W3368"/>
      <c r="Y3368" s="36"/>
      <c r="AA3368" s="5"/>
      <c r="AC3368" s="36"/>
      <c r="AD3368" s="36"/>
      <c r="AE3368"/>
      <c r="AF3368"/>
      <c r="AH3368" s="36"/>
      <c r="AJ3368"/>
    </row>
    <row r="3369" spans="14:36">
      <c r="N3369" s="36"/>
      <c r="R3369" s="5"/>
      <c r="W3369"/>
      <c r="Y3369" s="36"/>
      <c r="AA3369" s="5"/>
      <c r="AC3369" s="36"/>
      <c r="AD3369" s="36"/>
      <c r="AE3369"/>
      <c r="AF3369"/>
      <c r="AH3369" s="36"/>
      <c r="AJ3369"/>
    </row>
    <row r="3370" spans="14:36">
      <c r="N3370" s="36"/>
      <c r="R3370" s="5"/>
      <c r="W3370"/>
      <c r="Y3370" s="36"/>
      <c r="AA3370" s="5"/>
      <c r="AC3370" s="36"/>
      <c r="AD3370" s="36"/>
      <c r="AE3370"/>
      <c r="AF3370"/>
      <c r="AH3370" s="36"/>
      <c r="AJ3370"/>
    </row>
    <row r="3371" spans="14:36">
      <c r="N3371" s="36"/>
      <c r="R3371" s="5"/>
      <c r="W3371"/>
      <c r="Y3371" s="36"/>
      <c r="AA3371" s="5"/>
      <c r="AC3371" s="36"/>
      <c r="AD3371" s="36"/>
      <c r="AE3371"/>
      <c r="AF3371"/>
      <c r="AH3371" s="36"/>
      <c r="AJ3371"/>
    </row>
    <row r="3372" spans="14:36">
      <c r="N3372" s="36"/>
      <c r="R3372" s="5"/>
      <c r="W3372"/>
      <c r="Y3372" s="36"/>
      <c r="AA3372" s="5"/>
      <c r="AC3372" s="36"/>
      <c r="AD3372" s="36"/>
      <c r="AE3372"/>
      <c r="AF3372"/>
      <c r="AH3372" s="36"/>
      <c r="AJ3372"/>
    </row>
    <row r="3373" spans="14:36">
      <c r="N3373" s="36"/>
      <c r="R3373" s="5"/>
      <c r="W3373"/>
      <c r="Y3373" s="36"/>
      <c r="AA3373" s="5"/>
      <c r="AC3373" s="36"/>
      <c r="AD3373" s="36"/>
      <c r="AE3373"/>
      <c r="AF3373"/>
      <c r="AH3373" s="36"/>
      <c r="AJ3373"/>
    </row>
    <row r="3374" spans="14:36">
      <c r="N3374" s="36"/>
      <c r="R3374" s="5"/>
      <c r="W3374"/>
      <c r="Y3374" s="36"/>
      <c r="AA3374" s="5"/>
      <c r="AC3374" s="36"/>
      <c r="AD3374" s="36"/>
      <c r="AE3374"/>
      <c r="AF3374"/>
      <c r="AH3374" s="36"/>
      <c r="AJ3374"/>
    </row>
    <row r="3375" spans="14:36">
      <c r="N3375" s="36"/>
      <c r="R3375" s="5"/>
      <c r="W3375"/>
      <c r="Y3375" s="36"/>
      <c r="AA3375" s="5"/>
      <c r="AC3375" s="36"/>
      <c r="AD3375" s="36"/>
      <c r="AE3375"/>
      <c r="AF3375"/>
      <c r="AH3375" s="36"/>
      <c r="AJ3375"/>
    </row>
    <row r="3376" spans="14:36">
      <c r="N3376" s="36"/>
      <c r="R3376" s="5"/>
      <c r="W3376"/>
      <c r="Y3376" s="36"/>
      <c r="AA3376" s="5"/>
      <c r="AC3376" s="36"/>
      <c r="AD3376" s="36"/>
      <c r="AE3376"/>
      <c r="AF3376"/>
      <c r="AH3376" s="36"/>
      <c r="AJ3376"/>
    </row>
    <row r="3377" spans="14:36">
      <c r="N3377" s="36"/>
      <c r="R3377" s="5"/>
      <c r="W3377"/>
      <c r="Y3377" s="36"/>
      <c r="AA3377" s="5"/>
      <c r="AC3377" s="36"/>
      <c r="AD3377" s="36"/>
      <c r="AE3377"/>
      <c r="AF3377"/>
      <c r="AH3377" s="36"/>
      <c r="AJ3377"/>
    </row>
    <row r="3378" spans="14:36">
      <c r="N3378" s="36"/>
      <c r="R3378" s="5"/>
      <c r="W3378"/>
      <c r="Y3378" s="36"/>
      <c r="AA3378" s="5"/>
      <c r="AC3378" s="36"/>
      <c r="AD3378" s="36"/>
      <c r="AE3378"/>
      <c r="AF3378"/>
      <c r="AH3378" s="36"/>
      <c r="AJ3378"/>
    </row>
    <row r="3379" spans="14:36">
      <c r="N3379" s="36"/>
      <c r="R3379" s="5"/>
      <c r="W3379"/>
      <c r="Y3379" s="36"/>
      <c r="AA3379" s="5"/>
      <c r="AC3379" s="36"/>
      <c r="AD3379" s="36"/>
      <c r="AE3379"/>
      <c r="AF3379"/>
      <c r="AH3379" s="36"/>
      <c r="AJ3379"/>
    </row>
    <row r="3380" spans="14:36">
      <c r="N3380" s="36"/>
      <c r="R3380" s="5"/>
      <c r="W3380"/>
      <c r="Y3380" s="36"/>
      <c r="AA3380" s="5"/>
      <c r="AC3380" s="36"/>
      <c r="AD3380" s="36"/>
      <c r="AE3380"/>
      <c r="AF3380"/>
      <c r="AH3380" s="36"/>
      <c r="AJ3380"/>
    </row>
    <row r="3381" spans="14:36">
      <c r="N3381" s="36"/>
      <c r="R3381" s="5"/>
      <c r="W3381"/>
      <c r="Y3381" s="36"/>
      <c r="AA3381" s="5"/>
      <c r="AC3381" s="36"/>
      <c r="AD3381" s="36"/>
      <c r="AE3381"/>
      <c r="AF3381"/>
      <c r="AH3381" s="36"/>
      <c r="AJ3381"/>
    </row>
    <row r="3382" spans="14:36">
      <c r="N3382" s="36"/>
      <c r="R3382" s="5"/>
      <c r="W3382"/>
      <c r="Y3382" s="36"/>
      <c r="AA3382" s="5"/>
      <c r="AC3382" s="36"/>
      <c r="AD3382" s="36"/>
      <c r="AE3382"/>
      <c r="AF3382"/>
      <c r="AH3382" s="36"/>
      <c r="AJ3382"/>
    </row>
    <row r="3383" spans="14:36">
      <c r="N3383" s="36"/>
      <c r="R3383" s="5"/>
      <c r="W3383"/>
      <c r="Y3383" s="36"/>
      <c r="AA3383" s="5"/>
      <c r="AC3383" s="36"/>
      <c r="AD3383" s="36"/>
      <c r="AE3383"/>
      <c r="AF3383"/>
      <c r="AH3383" s="36"/>
      <c r="AJ3383"/>
    </row>
    <row r="3384" spans="14:36">
      <c r="N3384" s="36"/>
      <c r="R3384" s="5"/>
      <c r="W3384"/>
      <c r="Y3384" s="36"/>
      <c r="AA3384" s="5"/>
      <c r="AC3384" s="36"/>
      <c r="AD3384" s="36"/>
      <c r="AE3384"/>
      <c r="AF3384"/>
      <c r="AH3384" s="36"/>
      <c r="AJ3384"/>
    </row>
    <row r="3385" spans="14:36">
      <c r="N3385" s="36"/>
      <c r="R3385" s="5"/>
      <c r="W3385"/>
      <c r="Y3385" s="36"/>
      <c r="AA3385" s="5"/>
      <c r="AC3385" s="36"/>
      <c r="AD3385" s="36"/>
      <c r="AE3385"/>
      <c r="AF3385"/>
      <c r="AH3385" s="36"/>
      <c r="AJ3385"/>
    </row>
    <row r="3386" spans="14:36">
      <c r="N3386" s="36"/>
      <c r="R3386" s="5"/>
      <c r="W3386"/>
      <c r="Y3386" s="36"/>
      <c r="AA3386" s="5"/>
      <c r="AC3386" s="36"/>
      <c r="AD3386" s="36"/>
      <c r="AE3386"/>
      <c r="AF3386"/>
      <c r="AH3386" s="36"/>
      <c r="AJ3386"/>
    </row>
    <row r="3387" spans="14:36">
      <c r="N3387" s="36"/>
      <c r="R3387" s="5"/>
      <c r="W3387"/>
      <c r="Y3387" s="36"/>
      <c r="AA3387" s="5"/>
      <c r="AC3387" s="36"/>
      <c r="AD3387" s="36"/>
      <c r="AE3387"/>
      <c r="AF3387"/>
      <c r="AH3387" s="36"/>
      <c r="AJ3387"/>
    </row>
    <row r="3388" spans="14:36">
      <c r="N3388" s="36"/>
      <c r="R3388" s="5"/>
      <c r="W3388"/>
      <c r="Y3388" s="36"/>
      <c r="AA3388" s="5"/>
      <c r="AC3388" s="36"/>
      <c r="AD3388" s="36"/>
      <c r="AE3388"/>
      <c r="AF3388"/>
      <c r="AH3388" s="36"/>
      <c r="AJ3388"/>
    </row>
    <row r="3389" spans="14:36">
      <c r="N3389" s="36"/>
      <c r="R3389" s="5"/>
      <c r="W3389"/>
      <c r="Y3389" s="36"/>
      <c r="AA3389" s="5"/>
      <c r="AC3389" s="36"/>
      <c r="AD3389" s="36"/>
      <c r="AE3389"/>
      <c r="AF3389"/>
      <c r="AH3389" s="36"/>
      <c r="AJ3389"/>
    </row>
    <row r="3390" spans="14:36">
      <c r="N3390" s="36"/>
      <c r="R3390" s="5"/>
      <c r="W3390"/>
      <c r="Y3390" s="36"/>
      <c r="AA3390" s="5"/>
      <c r="AC3390" s="36"/>
      <c r="AD3390" s="36"/>
      <c r="AE3390"/>
      <c r="AF3390"/>
      <c r="AH3390" s="36"/>
      <c r="AJ3390"/>
    </row>
    <row r="3391" spans="14:36">
      <c r="N3391" s="36"/>
      <c r="R3391" s="5"/>
      <c r="W3391"/>
      <c r="Y3391" s="36"/>
      <c r="AA3391" s="5"/>
      <c r="AC3391" s="36"/>
      <c r="AD3391" s="36"/>
      <c r="AE3391"/>
      <c r="AF3391"/>
      <c r="AH3391" s="36"/>
      <c r="AJ3391"/>
    </row>
    <row r="3392" spans="14:36">
      <c r="N3392" s="36"/>
      <c r="R3392" s="5"/>
      <c r="W3392"/>
      <c r="Y3392" s="36"/>
      <c r="AA3392" s="5"/>
      <c r="AC3392" s="36"/>
      <c r="AD3392" s="36"/>
      <c r="AE3392"/>
      <c r="AF3392"/>
      <c r="AH3392" s="36"/>
      <c r="AJ3392"/>
    </row>
    <row r="3393" spans="14:36">
      <c r="N3393" s="36"/>
      <c r="R3393" s="5"/>
      <c r="W3393"/>
      <c r="Y3393" s="36"/>
      <c r="AA3393" s="5"/>
      <c r="AC3393" s="36"/>
      <c r="AD3393" s="36"/>
      <c r="AE3393"/>
      <c r="AF3393"/>
      <c r="AH3393" s="36"/>
      <c r="AJ3393"/>
    </row>
    <row r="3394" spans="14:36">
      <c r="N3394" s="36"/>
      <c r="R3394" s="5"/>
      <c r="W3394"/>
      <c r="Y3394" s="36"/>
      <c r="AA3394" s="5"/>
      <c r="AC3394" s="36"/>
      <c r="AD3394" s="36"/>
      <c r="AE3394"/>
      <c r="AF3394"/>
      <c r="AH3394" s="36"/>
      <c r="AJ3394"/>
    </row>
    <row r="3395" spans="14:36">
      <c r="N3395" s="36"/>
      <c r="R3395" s="5"/>
      <c r="W3395"/>
      <c r="Y3395" s="36"/>
      <c r="AA3395" s="5"/>
      <c r="AC3395" s="36"/>
      <c r="AD3395" s="36"/>
      <c r="AE3395"/>
      <c r="AF3395"/>
      <c r="AH3395" s="36"/>
      <c r="AJ3395"/>
    </row>
    <row r="3396" spans="14:36">
      <c r="N3396" s="36"/>
      <c r="R3396" s="5"/>
      <c r="W3396"/>
      <c r="Y3396" s="36"/>
      <c r="AA3396" s="5"/>
      <c r="AC3396" s="36"/>
      <c r="AD3396" s="36"/>
      <c r="AE3396"/>
      <c r="AF3396"/>
      <c r="AH3396" s="36"/>
      <c r="AJ3396"/>
    </row>
    <row r="3397" spans="14:36">
      <c r="N3397" s="36"/>
      <c r="R3397" s="5"/>
      <c r="W3397"/>
      <c r="Y3397" s="36"/>
      <c r="AA3397" s="5"/>
      <c r="AC3397" s="36"/>
      <c r="AD3397" s="36"/>
      <c r="AE3397"/>
      <c r="AF3397"/>
      <c r="AH3397" s="36"/>
      <c r="AJ3397"/>
    </row>
    <row r="3398" spans="14:36">
      <c r="N3398" s="36"/>
      <c r="R3398" s="5"/>
      <c r="W3398"/>
      <c r="Y3398" s="36"/>
      <c r="AA3398" s="5"/>
      <c r="AC3398" s="36"/>
      <c r="AD3398" s="36"/>
      <c r="AE3398"/>
      <c r="AF3398"/>
      <c r="AH3398" s="36"/>
      <c r="AJ3398"/>
    </row>
    <row r="3399" spans="14:36">
      <c r="N3399" s="36"/>
      <c r="R3399" s="5"/>
      <c r="W3399"/>
      <c r="Y3399" s="36"/>
      <c r="AA3399" s="5"/>
      <c r="AC3399" s="36"/>
      <c r="AD3399" s="36"/>
      <c r="AE3399"/>
      <c r="AF3399"/>
      <c r="AH3399" s="36"/>
      <c r="AJ3399"/>
    </row>
    <row r="3400" spans="14:36">
      <c r="N3400" s="36"/>
      <c r="R3400" s="5"/>
      <c r="W3400"/>
      <c r="Y3400" s="36"/>
      <c r="AA3400" s="5"/>
      <c r="AC3400" s="36"/>
      <c r="AD3400" s="36"/>
      <c r="AE3400"/>
      <c r="AF3400"/>
      <c r="AH3400" s="36"/>
      <c r="AJ3400"/>
    </row>
    <row r="3401" spans="14:36">
      <c r="N3401" s="36"/>
      <c r="R3401" s="5"/>
      <c r="W3401"/>
      <c r="Y3401" s="36"/>
      <c r="AA3401" s="5"/>
      <c r="AC3401" s="36"/>
      <c r="AD3401" s="36"/>
      <c r="AE3401"/>
      <c r="AF3401"/>
      <c r="AH3401" s="36"/>
      <c r="AJ3401"/>
    </row>
    <row r="3402" spans="14:36">
      <c r="N3402" s="36"/>
      <c r="R3402" s="5"/>
      <c r="W3402"/>
      <c r="Y3402" s="36"/>
      <c r="AA3402" s="5"/>
      <c r="AC3402" s="36"/>
      <c r="AD3402" s="36"/>
      <c r="AE3402"/>
      <c r="AF3402"/>
      <c r="AH3402" s="36"/>
      <c r="AJ3402"/>
    </row>
    <row r="3403" spans="14:36">
      <c r="N3403" s="36"/>
      <c r="R3403" s="5"/>
      <c r="W3403"/>
      <c r="Y3403" s="36"/>
      <c r="AA3403" s="5"/>
      <c r="AC3403" s="36"/>
      <c r="AD3403" s="36"/>
      <c r="AE3403"/>
      <c r="AF3403"/>
      <c r="AH3403" s="36"/>
      <c r="AJ3403"/>
    </row>
    <row r="3404" spans="14:36">
      <c r="N3404" s="36"/>
      <c r="R3404" s="5"/>
      <c r="W3404"/>
      <c r="Y3404" s="36"/>
      <c r="AA3404" s="5"/>
      <c r="AC3404" s="36"/>
      <c r="AD3404" s="36"/>
      <c r="AE3404"/>
      <c r="AF3404"/>
      <c r="AH3404" s="36"/>
      <c r="AJ3404"/>
    </row>
    <row r="3405" spans="14:36">
      <c r="N3405" s="36"/>
      <c r="R3405" s="5"/>
      <c r="W3405"/>
      <c r="Y3405" s="36"/>
      <c r="AA3405" s="5"/>
      <c r="AC3405" s="36"/>
      <c r="AD3405" s="36"/>
      <c r="AE3405"/>
      <c r="AF3405"/>
      <c r="AH3405" s="36"/>
      <c r="AJ3405"/>
    </row>
    <row r="3406" spans="14:36">
      <c r="N3406" s="36"/>
      <c r="R3406" s="5"/>
      <c r="W3406"/>
      <c r="Y3406" s="36"/>
      <c r="AA3406" s="5"/>
      <c r="AC3406" s="36"/>
      <c r="AD3406" s="36"/>
      <c r="AE3406"/>
      <c r="AF3406"/>
      <c r="AH3406" s="36"/>
      <c r="AJ3406"/>
    </row>
    <row r="3407" spans="14:36">
      <c r="N3407" s="36"/>
      <c r="R3407" s="5"/>
      <c r="W3407"/>
      <c r="Y3407" s="36"/>
      <c r="AA3407" s="5"/>
      <c r="AC3407" s="36"/>
      <c r="AD3407" s="36"/>
      <c r="AE3407"/>
      <c r="AF3407"/>
      <c r="AH3407" s="36"/>
      <c r="AJ3407"/>
    </row>
    <row r="3408" spans="14:36">
      <c r="N3408" s="36"/>
      <c r="R3408" s="5"/>
      <c r="W3408"/>
      <c r="Y3408" s="36"/>
      <c r="AA3408" s="5"/>
      <c r="AC3408" s="36"/>
      <c r="AD3408" s="36"/>
      <c r="AE3408"/>
      <c r="AF3408"/>
      <c r="AH3408" s="36"/>
      <c r="AJ3408"/>
    </row>
    <row r="3409" spans="14:36">
      <c r="N3409" s="36"/>
      <c r="R3409" s="5"/>
      <c r="W3409"/>
      <c r="Y3409" s="36"/>
      <c r="AA3409" s="5"/>
      <c r="AC3409" s="36"/>
      <c r="AD3409" s="36"/>
      <c r="AE3409"/>
      <c r="AF3409"/>
      <c r="AH3409" s="36"/>
      <c r="AJ3409"/>
    </row>
    <row r="3410" spans="14:36">
      <c r="N3410" s="36"/>
      <c r="R3410" s="5"/>
      <c r="W3410"/>
      <c r="Y3410" s="36"/>
      <c r="AA3410" s="5"/>
      <c r="AC3410" s="36"/>
      <c r="AD3410" s="36"/>
      <c r="AE3410"/>
      <c r="AF3410"/>
      <c r="AH3410" s="36"/>
      <c r="AJ3410"/>
    </row>
    <row r="3411" spans="14:36">
      <c r="N3411" s="36"/>
      <c r="R3411" s="5"/>
      <c r="W3411"/>
      <c r="Y3411" s="36"/>
      <c r="AA3411" s="5"/>
      <c r="AC3411" s="36"/>
      <c r="AD3411" s="36"/>
      <c r="AE3411"/>
      <c r="AF3411"/>
      <c r="AH3411" s="36"/>
      <c r="AJ3411"/>
    </row>
    <row r="3412" spans="14:36">
      <c r="N3412" s="36"/>
      <c r="R3412" s="5"/>
      <c r="W3412"/>
      <c r="Y3412" s="36"/>
      <c r="AA3412" s="5"/>
      <c r="AC3412" s="36"/>
      <c r="AD3412" s="36"/>
      <c r="AE3412"/>
      <c r="AF3412"/>
      <c r="AH3412" s="36"/>
      <c r="AJ3412"/>
    </row>
    <row r="3413" spans="14:36">
      <c r="N3413" s="36"/>
      <c r="R3413" s="5"/>
      <c r="W3413"/>
      <c r="Y3413" s="36"/>
      <c r="AA3413" s="5"/>
      <c r="AC3413" s="36"/>
      <c r="AD3413" s="36"/>
      <c r="AE3413"/>
      <c r="AF3413"/>
      <c r="AH3413" s="36"/>
      <c r="AJ3413"/>
    </row>
    <row r="3414" spans="14:36">
      <c r="N3414" s="36"/>
      <c r="R3414" s="5"/>
      <c r="W3414"/>
      <c r="Y3414" s="36"/>
      <c r="AA3414" s="5"/>
      <c r="AC3414" s="36"/>
      <c r="AD3414" s="36"/>
      <c r="AE3414"/>
      <c r="AF3414"/>
      <c r="AH3414" s="36"/>
      <c r="AJ3414"/>
    </row>
    <row r="3415" spans="14:36">
      <c r="N3415" s="36"/>
      <c r="R3415" s="5"/>
      <c r="W3415"/>
      <c r="Y3415" s="36"/>
      <c r="AA3415" s="5"/>
      <c r="AC3415" s="36"/>
      <c r="AD3415" s="36"/>
      <c r="AE3415"/>
      <c r="AF3415"/>
      <c r="AH3415" s="36"/>
      <c r="AJ3415"/>
    </row>
    <row r="3416" spans="14:36">
      <c r="N3416" s="36"/>
      <c r="R3416" s="5"/>
      <c r="W3416"/>
      <c r="Y3416" s="36"/>
      <c r="AA3416" s="5"/>
      <c r="AC3416" s="36"/>
      <c r="AD3416" s="36"/>
      <c r="AE3416"/>
      <c r="AF3416"/>
      <c r="AH3416" s="36"/>
      <c r="AJ3416"/>
    </row>
    <row r="3417" spans="14:36">
      <c r="N3417" s="36"/>
      <c r="R3417" s="5"/>
      <c r="W3417"/>
      <c r="Y3417" s="36"/>
      <c r="AA3417" s="5"/>
      <c r="AC3417" s="36"/>
      <c r="AD3417" s="36"/>
      <c r="AE3417"/>
      <c r="AF3417"/>
      <c r="AH3417" s="36"/>
      <c r="AJ3417"/>
    </row>
    <row r="3418" spans="14:36">
      <c r="N3418" s="36"/>
      <c r="R3418" s="5"/>
      <c r="W3418"/>
      <c r="Y3418" s="36"/>
      <c r="AA3418" s="5"/>
      <c r="AC3418" s="36"/>
      <c r="AD3418" s="36"/>
      <c r="AE3418"/>
      <c r="AF3418"/>
      <c r="AH3418" s="36"/>
      <c r="AJ3418"/>
    </row>
    <row r="3419" spans="14:36">
      <c r="N3419" s="36"/>
      <c r="R3419" s="5"/>
      <c r="W3419"/>
      <c r="Y3419" s="36"/>
      <c r="AA3419" s="5"/>
      <c r="AC3419" s="36"/>
      <c r="AD3419" s="36"/>
      <c r="AE3419"/>
      <c r="AF3419"/>
      <c r="AH3419" s="36"/>
      <c r="AJ3419"/>
    </row>
    <row r="3420" spans="14:36">
      <c r="N3420" s="36"/>
      <c r="R3420" s="5"/>
      <c r="W3420"/>
      <c r="Y3420" s="36"/>
      <c r="AA3420" s="5"/>
      <c r="AC3420" s="36"/>
      <c r="AD3420" s="36"/>
      <c r="AE3420"/>
      <c r="AF3420"/>
      <c r="AH3420" s="36"/>
      <c r="AJ3420"/>
    </row>
    <row r="3421" spans="14:36">
      <c r="N3421" s="36"/>
      <c r="R3421" s="5"/>
      <c r="W3421"/>
      <c r="Y3421" s="36"/>
      <c r="AA3421" s="5"/>
      <c r="AC3421" s="36"/>
      <c r="AD3421" s="36"/>
      <c r="AE3421"/>
      <c r="AF3421"/>
      <c r="AH3421" s="36"/>
      <c r="AJ3421"/>
    </row>
    <row r="3422" spans="14:36">
      <c r="N3422" s="36"/>
      <c r="R3422" s="5"/>
      <c r="W3422"/>
      <c r="Y3422" s="36"/>
      <c r="AA3422" s="5"/>
      <c r="AC3422" s="36"/>
      <c r="AD3422" s="36"/>
      <c r="AE3422"/>
      <c r="AF3422"/>
      <c r="AH3422" s="36"/>
      <c r="AJ3422"/>
    </row>
    <row r="3423" spans="14:36">
      <c r="N3423" s="36"/>
      <c r="R3423" s="5"/>
      <c r="W3423"/>
      <c r="Y3423" s="36"/>
      <c r="AA3423" s="5"/>
      <c r="AC3423" s="36"/>
      <c r="AD3423" s="36"/>
      <c r="AE3423"/>
      <c r="AF3423"/>
      <c r="AH3423" s="36"/>
      <c r="AJ3423"/>
    </row>
    <row r="3424" spans="14:36">
      <c r="N3424" s="36"/>
      <c r="R3424" s="5"/>
      <c r="W3424"/>
      <c r="Y3424" s="36"/>
      <c r="AA3424" s="5"/>
      <c r="AC3424" s="36"/>
      <c r="AD3424" s="36"/>
      <c r="AE3424"/>
      <c r="AF3424"/>
      <c r="AH3424" s="36"/>
      <c r="AJ3424"/>
    </row>
    <row r="3425" spans="14:36">
      <c r="N3425" s="36"/>
      <c r="R3425" s="5"/>
      <c r="W3425"/>
      <c r="Y3425" s="36"/>
      <c r="AA3425" s="5"/>
      <c r="AC3425" s="36"/>
      <c r="AD3425" s="36"/>
      <c r="AE3425"/>
      <c r="AF3425"/>
      <c r="AH3425" s="36"/>
      <c r="AJ3425"/>
    </row>
    <row r="3426" spans="14:36">
      <c r="N3426" s="36"/>
      <c r="R3426" s="5"/>
      <c r="W3426"/>
      <c r="Y3426" s="36"/>
      <c r="AA3426" s="5"/>
      <c r="AC3426" s="36"/>
      <c r="AD3426" s="36"/>
      <c r="AE3426"/>
      <c r="AF3426"/>
      <c r="AH3426" s="36"/>
      <c r="AJ3426"/>
    </row>
    <row r="3427" spans="14:36">
      <c r="N3427" s="36"/>
      <c r="R3427" s="5"/>
      <c r="W3427"/>
      <c r="Y3427" s="36"/>
      <c r="AA3427" s="5"/>
      <c r="AC3427" s="36"/>
      <c r="AD3427" s="36"/>
      <c r="AE3427"/>
      <c r="AF3427"/>
      <c r="AH3427" s="36"/>
      <c r="AJ3427"/>
    </row>
    <row r="3428" spans="14:36">
      <c r="N3428" s="36"/>
      <c r="R3428" s="5"/>
      <c r="W3428"/>
      <c r="Y3428" s="36"/>
      <c r="AA3428" s="5"/>
      <c r="AC3428" s="36"/>
      <c r="AD3428" s="36"/>
      <c r="AE3428"/>
      <c r="AF3428"/>
      <c r="AH3428" s="36"/>
      <c r="AJ3428"/>
    </row>
    <row r="3429" spans="14:36">
      <c r="N3429" s="36"/>
      <c r="R3429" s="5"/>
      <c r="W3429"/>
      <c r="Y3429" s="36"/>
      <c r="AA3429" s="5"/>
      <c r="AC3429" s="36"/>
      <c r="AD3429" s="36"/>
      <c r="AE3429"/>
      <c r="AF3429"/>
      <c r="AH3429" s="36"/>
      <c r="AJ3429"/>
    </row>
    <row r="3430" spans="14:36">
      <c r="N3430" s="36"/>
      <c r="R3430" s="5"/>
      <c r="W3430"/>
      <c r="Y3430" s="36"/>
      <c r="AA3430" s="5"/>
      <c r="AC3430" s="36"/>
      <c r="AD3430" s="36"/>
      <c r="AE3430"/>
      <c r="AF3430"/>
      <c r="AH3430" s="36"/>
      <c r="AJ3430"/>
    </row>
    <row r="3431" spans="14:36">
      <c r="N3431" s="36"/>
      <c r="R3431" s="5"/>
      <c r="W3431"/>
      <c r="Y3431" s="36"/>
      <c r="AA3431" s="5"/>
      <c r="AC3431" s="36"/>
      <c r="AD3431" s="36"/>
      <c r="AE3431"/>
      <c r="AF3431"/>
      <c r="AH3431" s="36"/>
      <c r="AJ3431"/>
    </row>
    <row r="3432" spans="14:36">
      <c r="N3432" s="36"/>
      <c r="R3432" s="5"/>
      <c r="W3432"/>
      <c r="Y3432" s="36"/>
      <c r="AA3432" s="5"/>
      <c r="AC3432" s="36"/>
      <c r="AD3432" s="36"/>
      <c r="AE3432"/>
      <c r="AF3432"/>
      <c r="AH3432" s="36"/>
      <c r="AJ3432"/>
    </row>
    <row r="3433" spans="14:36">
      <c r="N3433" s="36"/>
      <c r="R3433" s="5"/>
      <c r="W3433"/>
      <c r="Y3433" s="36"/>
      <c r="AA3433" s="5"/>
      <c r="AC3433" s="36"/>
      <c r="AD3433" s="36"/>
      <c r="AE3433"/>
      <c r="AF3433"/>
      <c r="AH3433" s="36"/>
      <c r="AJ3433"/>
    </row>
    <row r="3434" spans="14:36">
      <c r="N3434" s="36"/>
      <c r="R3434" s="5"/>
      <c r="W3434"/>
      <c r="Y3434" s="36"/>
      <c r="AA3434" s="5"/>
      <c r="AC3434" s="36"/>
      <c r="AD3434" s="36"/>
      <c r="AE3434"/>
      <c r="AF3434"/>
      <c r="AH3434" s="36"/>
      <c r="AJ3434"/>
    </row>
    <row r="3435" spans="14:36">
      <c r="N3435" s="36"/>
      <c r="R3435" s="5"/>
      <c r="W3435"/>
      <c r="Y3435" s="36"/>
      <c r="AA3435" s="5"/>
      <c r="AC3435" s="36"/>
      <c r="AD3435" s="36"/>
      <c r="AE3435"/>
      <c r="AF3435"/>
      <c r="AH3435" s="36"/>
      <c r="AJ3435"/>
    </row>
    <row r="3436" spans="14:36">
      <c r="N3436" s="36"/>
      <c r="R3436" s="5"/>
      <c r="W3436"/>
      <c r="Y3436" s="36"/>
      <c r="AA3436" s="5"/>
      <c r="AC3436" s="36"/>
      <c r="AD3436" s="36"/>
      <c r="AE3436"/>
      <c r="AF3436"/>
      <c r="AH3436" s="36"/>
      <c r="AJ3436"/>
    </row>
    <row r="3437" spans="14:36">
      <c r="N3437" s="36"/>
      <c r="R3437" s="5"/>
      <c r="W3437"/>
      <c r="Y3437" s="36"/>
      <c r="AA3437" s="5"/>
      <c r="AC3437" s="36"/>
      <c r="AD3437" s="36"/>
      <c r="AE3437"/>
      <c r="AF3437"/>
      <c r="AH3437" s="36"/>
      <c r="AJ3437"/>
    </row>
    <row r="3438" spans="14:36">
      <c r="N3438" s="36"/>
      <c r="R3438" s="5"/>
      <c r="W3438"/>
      <c r="Y3438" s="36"/>
      <c r="AA3438" s="5"/>
      <c r="AC3438" s="36"/>
      <c r="AD3438" s="36"/>
      <c r="AE3438"/>
      <c r="AF3438"/>
      <c r="AH3438" s="36"/>
      <c r="AJ3438"/>
    </row>
    <row r="3439" spans="14:36">
      <c r="N3439" s="36"/>
      <c r="R3439" s="5"/>
      <c r="W3439"/>
      <c r="Y3439" s="36"/>
      <c r="AA3439" s="5"/>
      <c r="AC3439" s="36"/>
      <c r="AD3439" s="36"/>
      <c r="AE3439"/>
      <c r="AF3439"/>
      <c r="AH3439" s="36"/>
      <c r="AJ3439"/>
    </row>
    <row r="3440" spans="14:36">
      <c r="N3440" s="36"/>
      <c r="R3440" s="5"/>
      <c r="W3440"/>
      <c r="Y3440" s="36"/>
      <c r="AA3440" s="5"/>
      <c r="AC3440" s="36"/>
      <c r="AD3440" s="36"/>
      <c r="AE3440"/>
      <c r="AF3440"/>
      <c r="AH3440" s="36"/>
      <c r="AJ3440"/>
    </row>
    <row r="3441" spans="14:36">
      <c r="N3441" s="36"/>
      <c r="R3441" s="5"/>
      <c r="W3441"/>
      <c r="Y3441" s="36"/>
      <c r="AA3441" s="5"/>
      <c r="AC3441" s="36"/>
      <c r="AD3441" s="36"/>
      <c r="AE3441"/>
      <c r="AF3441"/>
      <c r="AH3441" s="36"/>
      <c r="AJ3441"/>
    </row>
    <row r="3442" spans="14:36">
      <c r="N3442" s="36"/>
      <c r="R3442" s="5"/>
      <c r="W3442"/>
      <c r="Y3442" s="36"/>
      <c r="AA3442" s="5"/>
      <c r="AC3442" s="36"/>
      <c r="AD3442" s="36"/>
      <c r="AE3442"/>
      <c r="AF3442"/>
      <c r="AH3442" s="36"/>
      <c r="AJ3442"/>
    </row>
    <row r="3443" spans="14:36">
      <c r="N3443" s="36"/>
      <c r="R3443" s="5"/>
      <c r="W3443"/>
      <c r="Y3443" s="36"/>
      <c r="AA3443" s="5"/>
      <c r="AC3443" s="36"/>
      <c r="AD3443" s="36"/>
      <c r="AE3443"/>
      <c r="AF3443"/>
      <c r="AH3443" s="36"/>
      <c r="AJ3443"/>
    </row>
    <row r="3444" spans="14:36">
      <c r="N3444" s="36"/>
      <c r="R3444" s="5"/>
      <c r="W3444"/>
      <c r="Y3444" s="36"/>
      <c r="AA3444" s="5"/>
      <c r="AC3444" s="36"/>
      <c r="AD3444" s="36"/>
      <c r="AE3444"/>
      <c r="AF3444"/>
      <c r="AH3444" s="36"/>
      <c r="AJ3444"/>
    </row>
    <row r="3445" spans="14:36">
      <c r="N3445" s="36"/>
      <c r="R3445" s="5"/>
      <c r="W3445"/>
      <c r="Y3445" s="36"/>
      <c r="AA3445" s="5"/>
      <c r="AC3445" s="36"/>
      <c r="AD3445" s="36"/>
      <c r="AE3445"/>
      <c r="AF3445"/>
      <c r="AH3445" s="36"/>
      <c r="AJ3445"/>
    </row>
    <row r="3446" spans="14:36">
      <c r="N3446" s="36"/>
      <c r="R3446" s="5"/>
      <c r="W3446"/>
      <c r="Y3446" s="36"/>
      <c r="AA3446" s="5"/>
      <c r="AC3446" s="36"/>
      <c r="AD3446" s="36"/>
      <c r="AE3446"/>
      <c r="AF3446"/>
      <c r="AH3446" s="36"/>
      <c r="AJ3446"/>
    </row>
    <row r="3447" spans="14:36">
      <c r="N3447" s="36"/>
      <c r="R3447" s="5"/>
      <c r="W3447"/>
      <c r="Y3447" s="36"/>
      <c r="AA3447" s="5"/>
      <c r="AC3447" s="36"/>
      <c r="AD3447" s="36"/>
      <c r="AE3447"/>
      <c r="AF3447"/>
      <c r="AH3447" s="36"/>
      <c r="AJ3447"/>
    </row>
    <row r="3448" spans="14:36">
      <c r="N3448" s="36"/>
      <c r="R3448" s="5"/>
      <c r="W3448"/>
      <c r="Y3448" s="36"/>
      <c r="AA3448" s="5"/>
      <c r="AC3448" s="36"/>
      <c r="AD3448" s="36"/>
      <c r="AE3448"/>
      <c r="AF3448"/>
      <c r="AH3448" s="36"/>
      <c r="AJ3448"/>
    </row>
    <row r="3449" spans="14:36">
      <c r="N3449" s="36"/>
      <c r="R3449" s="5"/>
      <c r="W3449"/>
      <c r="Y3449" s="36"/>
      <c r="AA3449" s="5"/>
      <c r="AC3449" s="36"/>
      <c r="AD3449" s="36"/>
      <c r="AE3449"/>
      <c r="AF3449"/>
      <c r="AH3449" s="36"/>
      <c r="AJ3449"/>
    </row>
    <row r="3450" spans="14:36">
      <c r="N3450" s="36"/>
      <c r="R3450" s="5"/>
      <c r="W3450"/>
      <c r="Y3450" s="36"/>
      <c r="AA3450" s="5"/>
      <c r="AC3450" s="36"/>
      <c r="AD3450" s="36"/>
      <c r="AE3450"/>
      <c r="AF3450"/>
      <c r="AH3450" s="36"/>
      <c r="AJ3450"/>
    </row>
    <row r="3451" spans="14:36">
      <c r="N3451" s="36"/>
      <c r="R3451" s="5"/>
      <c r="W3451"/>
      <c r="Y3451" s="36"/>
      <c r="AA3451" s="5"/>
      <c r="AC3451" s="36"/>
      <c r="AD3451" s="36"/>
      <c r="AE3451"/>
      <c r="AF3451"/>
      <c r="AH3451" s="36"/>
      <c r="AJ3451"/>
    </row>
    <row r="3452" spans="14:36">
      <c r="N3452" s="36"/>
      <c r="R3452" s="5"/>
      <c r="W3452"/>
      <c r="Y3452" s="36"/>
      <c r="AA3452" s="5"/>
      <c r="AC3452" s="36"/>
      <c r="AD3452" s="36"/>
      <c r="AE3452"/>
      <c r="AF3452"/>
      <c r="AH3452" s="36"/>
      <c r="AJ3452"/>
    </row>
    <row r="3453" spans="14:36">
      <c r="N3453" s="36"/>
      <c r="R3453" s="5"/>
      <c r="W3453"/>
      <c r="Y3453" s="36"/>
      <c r="AA3453" s="5"/>
      <c r="AC3453" s="36"/>
      <c r="AD3453" s="36"/>
      <c r="AE3453"/>
      <c r="AF3453"/>
      <c r="AH3453" s="36"/>
      <c r="AJ3453"/>
    </row>
    <row r="3454" spans="14:36">
      <c r="N3454" s="36"/>
      <c r="R3454" s="5"/>
      <c r="W3454"/>
      <c r="Y3454" s="36"/>
      <c r="AA3454" s="5"/>
      <c r="AC3454" s="36"/>
      <c r="AD3454" s="36"/>
      <c r="AE3454"/>
      <c r="AF3454"/>
      <c r="AH3454" s="36"/>
      <c r="AJ3454"/>
    </row>
    <row r="3455" spans="14:36">
      <c r="N3455" s="36"/>
      <c r="R3455" s="5"/>
      <c r="W3455"/>
      <c r="Y3455" s="36"/>
      <c r="AA3455" s="5"/>
      <c r="AC3455" s="36"/>
      <c r="AD3455" s="36"/>
      <c r="AE3455"/>
      <c r="AF3455"/>
      <c r="AH3455" s="36"/>
      <c r="AJ3455"/>
    </row>
    <row r="3456" spans="14:36">
      <c r="N3456" s="36"/>
      <c r="R3456" s="5"/>
      <c r="W3456"/>
      <c r="Y3456" s="36"/>
      <c r="AA3456" s="5"/>
      <c r="AC3456" s="36"/>
      <c r="AD3456" s="36"/>
      <c r="AE3456"/>
      <c r="AF3456"/>
      <c r="AH3456" s="36"/>
      <c r="AJ3456"/>
    </row>
    <row r="3457" spans="14:36">
      <c r="N3457" s="36"/>
      <c r="R3457" s="5"/>
      <c r="W3457"/>
      <c r="Y3457" s="36"/>
      <c r="AA3457" s="5"/>
      <c r="AC3457" s="36"/>
      <c r="AD3457" s="36"/>
      <c r="AE3457"/>
      <c r="AF3457"/>
      <c r="AH3457" s="36"/>
      <c r="AJ3457"/>
    </row>
    <row r="3458" spans="14:36">
      <c r="N3458" s="36"/>
      <c r="R3458" s="5"/>
      <c r="W3458"/>
      <c r="Y3458" s="36"/>
      <c r="AA3458" s="5"/>
      <c r="AC3458" s="36"/>
      <c r="AD3458" s="36"/>
      <c r="AE3458"/>
      <c r="AF3458"/>
      <c r="AH3458" s="36"/>
      <c r="AJ3458"/>
    </row>
    <row r="3459" spans="14:36">
      <c r="N3459" s="36"/>
      <c r="R3459" s="5"/>
      <c r="W3459"/>
      <c r="Y3459" s="36"/>
      <c r="AA3459" s="5"/>
      <c r="AC3459" s="36"/>
      <c r="AD3459" s="36"/>
      <c r="AE3459"/>
      <c r="AF3459"/>
      <c r="AH3459" s="36"/>
      <c r="AJ3459"/>
    </row>
    <row r="3460" spans="14:36">
      <c r="N3460" s="36"/>
      <c r="R3460" s="5"/>
      <c r="W3460"/>
      <c r="Y3460" s="36"/>
      <c r="AA3460" s="5"/>
      <c r="AC3460" s="36"/>
      <c r="AD3460" s="36"/>
      <c r="AE3460"/>
      <c r="AF3460"/>
      <c r="AH3460" s="36"/>
      <c r="AJ3460"/>
    </row>
    <row r="3461" spans="14:36">
      <c r="N3461" s="36"/>
      <c r="R3461" s="5"/>
      <c r="W3461"/>
      <c r="Y3461" s="36"/>
      <c r="AA3461" s="5"/>
      <c r="AC3461" s="36"/>
      <c r="AD3461" s="36"/>
      <c r="AE3461"/>
      <c r="AF3461"/>
      <c r="AH3461" s="36"/>
      <c r="AJ3461"/>
    </row>
    <row r="3462" spans="14:36">
      <c r="N3462" s="36"/>
      <c r="R3462" s="5"/>
      <c r="W3462"/>
      <c r="Y3462" s="36"/>
      <c r="AA3462" s="5"/>
      <c r="AC3462" s="36"/>
      <c r="AD3462" s="36"/>
      <c r="AE3462"/>
      <c r="AF3462"/>
      <c r="AH3462" s="36"/>
      <c r="AJ3462"/>
    </row>
    <row r="3463" spans="14:36">
      <c r="N3463" s="36"/>
      <c r="R3463" s="5"/>
      <c r="W3463"/>
      <c r="Y3463" s="36"/>
      <c r="AA3463" s="5"/>
      <c r="AC3463" s="36"/>
      <c r="AD3463" s="36"/>
      <c r="AE3463"/>
      <c r="AF3463"/>
      <c r="AH3463" s="36"/>
      <c r="AJ3463"/>
    </row>
    <row r="3464" spans="14:36">
      <c r="N3464" s="36"/>
      <c r="R3464" s="5"/>
      <c r="W3464"/>
      <c r="Y3464" s="36"/>
      <c r="AA3464" s="5"/>
      <c r="AC3464" s="36"/>
      <c r="AD3464" s="36"/>
      <c r="AE3464"/>
      <c r="AF3464"/>
      <c r="AH3464" s="36"/>
      <c r="AJ3464"/>
    </row>
    <row r="3465" spans="14:36">
      <c r="N3465" s="36"/>
      <c r="R3465" s="5"/>
      <c r="W3465"/>
      <c r="Y3465" s="36"/>
      <c r="AA3465" s="5"/>
      <c r="AC3465" s="36"/>
      <c r="AD3465" s="36"/>
      <c r="AE3465"/>
      <c r="AF3465"/>
      <c r="AH3465" s="36"/>
      <c r="AJ3465"/>
    </row>
    <row r="3466" spans="14:36">
      <c r="N3466" s="36"/>
      <c r="R3466" s="5"/>
      <c r="W3466"/>
      <c r="Y3466" s="36"/>
      <c r="AA3466" s="5"/>
      <c r="AC3466" s="36"/>
      <c r="AD3466" s="36"/>
      <c r="AE3466"/>
      <c r="AF3466"/>
      <c r="AH3466" s="36"/>
      <c r="AJ3466"/>
    </row>
    <row r="3467" spans="14:36">
      <c r="N3467" s="36"/>
      <c r="R3467" s="5"/>
      <c r="W3467"/>
      <c r="Y3467" s="36"/>
      <c r="AA3467" s="5"/>
      <c r="AC3467" s="36"/>
      <c r="AD3467" s="36"/>
      <c r="AE3467"/>
      <c r="AF3467"/>
      <c r="AH3467" s="36"/>
      <c r="AJ3467"/>
    </row>
    <row r="3468" spans="14:36">
      <c r="N3468" s="36"/>
      <c r="R3468" s="5"/>
      <c r="W3468"/>
      <c r="Y3468" s="36"/>
      <c r="AA3468" s="5"/>
      <c r="AC3468" s="36"/>
      <c r="AD3468" s="36"/>
      <c r="AE3468"/>
      <c r="AF3468"/>
      <c r="AH3468" s="36"/>
      <c r="AJ3468"/>
    </row>
    <row r="3469" spans="14:36">
      <c r="N3469" s="36"/>
      <c r="R3469" s="5"/>
      <c r="W3469"/>
      <c r="Y3469" s="36"/>
      <c r="AA3469" s="5"/>
      <c r="AC3469" s="36"/>
      <c r="AD3469" s="36"/>
      <c r="AE3469"/>
      <c r="AF3469"/>
      <c r="AH3469" s="36"/>
      <c r="AJ3469"/>
    </row>
    <row r="3470" spans="14:36">
      <c r="N3470" s="36"/>
      <c r="R3470" s="5"/>
      <c r="W3470"/>
      <c r="Y3470" s="36"/>
      <c r="AA3470" s="5"/>
      <c r="AC3470" s="36"/>
      <c r="AD3470" s="36"/>
      <c r="AE3470"/>
      <c r="AF3470"/>
      <c r="AH3470" s="36"/>
      <c r="AJ3470"/>
    </row>
    <row r="3471" spans="14:36">
      <c r="N3471" s="36"/>
      <c r="R3471" s="5"/>
      <c r="W3471"/>
      <c r="Y3471" s="36"/>
      <c r="AA3471" s="5"/>
      <c r="AC3471" s="36"/>
      <c r="AD3471" s="36"/>
      <c r="AE3471"/>
      <c r="AF3471"/>
      <c r="AH3471" s="36"/>
      <c r="AJ3471"/>
    </row>
    <row r="3472" spans="14:36">
      <c r="N3472" s="36"/>
      <c r="R3472" s="5"/>
      <c r="W3472"/>
      <c r="Y3472" s="36"/>
      <c r="AA3472" s="5"/>
      <c r="AC3472" s="36"/>
      <c r="AD3472" s="36"/>
      <c r="AE3472"/>
      <c r="AF3472"/>
      <c r="AH3472" s="36"/>
      <c r="AJ3472"/>
    </row>
    <row r="3473" spans="14:36">
      <c r="N3473" s="36"/>
      <c r="R3473" s="5"/>
      <c r="W3473"/>
      <c r="Y3473" s="36"/>
      <c r="AA3473" s="5"/>
      <c r="AC3473" s="36"/>
      <c r="AD3473" s="36"/>
      <c r="AE3473"/>
      <c r="AF3473"/>
      <c r="AH3473" s="36"/>
      <c r="AJ3473"/>
    </row>
    <row r="3474" spans="14:36">
      <c r="N3474" s="36"/>
      <c r="R3474" s="5"/>
      <c r="W3474"/>
      <c r="Y3474" s="36"/>
      <c r="AA3474" s="5"/>
      <c r="AC3474" s="36"/>
      <c r="AD3474" s="36"/>
      <c r="AE3474"/>
      <c r="AF3474"/>
      <c r="AH3474" s="36"/>
      <c r="AJ3474"/>
    </row>
    <row r="3475" spans="14:36">
      <c r="N3475" s="36"/>
      <c r="R3475" s="5"/>
      <c r="W3475"/>
      <c r="Y3475" s="36"/>
      <c r="AA3475" s="5"/>
      <c r="AC3475" s="36"/>
      <c r="AD3475" s="36"/>
      <c r="AE3475"/>
      <c r="AF3475"/>
      <c r="AH3475" s="36"/>
      <c r="AJ3475"/>
    </row>
    <row r="3476" spans="14:36">
      <c r="N3476" s="36"/>
      <c r="R3476" s="5"/>
      <c r="W3476"/>
      <c r="Y3476" s="36"/>
      <c r="AA3476" s="5"/>
      <c r="AC3476" s="36"/>
      <c r="AD3476" s="36"/>
      <c r="AE3476"/>
      <c r="AF3476"/>
      <c r="AH3476" s="36"/>
      <c r="AJ3476"/>
    </row>
    <row r="3477" spans="14:36">
      <c r="N3477" s="36"/>
      <c r="R3477" s="5"/>
      <c r="W3477"/>
      <c r="Y3477" s="36"/>
      <c r="AA3477" s="5"/>
      <c r="AC3477" s="36"/>
      <c r="AD3477" s="36"/>
      <c r="AE3477"/>
      <c r="AF3477"/>
      <c r="AH3477" s="36"/>
      <c r="AJ3477"/>
    </row>
    <row r="3478" spans="14:36">
      <c r="N3478" s="36"/>
      <c r="R3478" s="5"/>
      <c r="W3478"/>
      <c r="Y3478" s="36"/>
      <c r="AA3478" s="5"/>
      <c r="AC3478" s="36"/>
      <c r="AD3478" s="36"/>
      <c r="AE3478"/>
      <c r="AF3478"/>
      <c r="AH3478" s="36"/>
      <c r="AJ3478"/>
    </row>
    <row r="3479" spans="14:36">
      <c r="N3479" s="36"/>
      <c r="R3479" s="5"/>
      <c r="W3479"/>
      <c r="Y3479" s="36"/>
      <c r="AA3479" s="5"/>
      <c r="AC3479" s="36"/>
      <c r="AD3479" s="36"/>
      <c r="AE3479"/>
      <c r="AF3479"/>
      <c r="AH3479" s="36"/>
      <c r="AJ3479"/>
    </row>
    <row r="3480" spans="14:36">
      <c r="N3480" s="36"/>
      <c r="R3480" s="5"/>
      <c r="W3480"/>
      <c r="Y3480" s="36"/>
      <c r="AA3480" s="5"/>
      <c r="AC3480" s="36"/>
      <c r="AD3480" s="36"/>
      <c r="AE3480"/>
      <c r="AF3480"/>
      <c r="AH3480" s="36"/>
      <c r="AJ3480"/>
    </row>
    <row r="3481" spans="14:36">
      <c r="N3481" s="36"/>
      <c r="R3481" s="5"/>
      <c r="W3481"/>
      <c r="Y3481" s="36"/>
      <c r="AA3481" s="5"/>
      <c r="AC3481" s="36"/>
      <c r="AD3481" s="36"/>
      <c r="AE3481"/>
      <c r="AF3481"/>
      <c r="AH3481" s="36"/>
      <c r="AJ3481"/>
    </row>
    <row r="3482" spans="14:36">
      <c r="N3482" s="36"/>
      <c r="R3482" s="5"/>
      <c r="W3482"/>
      <c r="Y3482" s="36"/>
      <c r="AA3482" s="5"/>
      <c r="AC3482" s="36"/>
      <c r="AD3482" s="36"/>
      <c r="AE3482"/>
      <c r="AF3482"/>
      <c r="AH3482" s="36"/>
      <c r="AJ3482"/>
    </row>
    <row r="3483" spans="14:36">
      <c r="N3483" s="36"/>
      <c r="R3483" s="5"/>
      <c r="W3483"/>
      <c r="Y3483" s="36"/>
      <c r="AA3483" s="5"/>
      <c r="AC3483" s="36"/>
      <c r="AD3483" s="36"/>
      <c r="AE3483"/>
      <c r="AF3483"/>
      <c r="AH3483" s="36"/>
      <c r="AJ3483"/>
    </row>
    <row r="3484" spans="14:36">
      <c r="N3484" s="36"/>
      <c r="R3484" s="5"/>
      <c r="W3484"/>
      <c r="Y3484" s="36"/>
      <c r="AA3484" s="5"/>
      <c r="AC3484" s="36"/>
      <c r="AD3484" s="36"/>
      <c r="AE3484"/>
      <c r="AF3484"/>
      <c r="AH3484" s="36"/>
      <c r="AJ3484"/>
    </row>
    <row r="3485" spans="14:36">
      <c r="N3485" s="36"/>
      <c r="R3485" s="5"/>
      <c r="W3485"/>
      <c r="Y3485" s="36"/>
      <c r="AA3485" s="5"/>
      <c r="AC3485" s="36"/>
      <c r="AD3485" s="36"/>
      <c r="AE3485"/>
      <c r="AF3485"/>
      <c r="AH3485" s="36"/>
      <c r="AJ3485"/>
    </row>
    <row r="3486" spans="14:36">
      <c r="N3486" s="36"/>
      <c r="R3486" s="5"/>
      <c r="W3486"/>
      <c r="Y3486" s="36"/>
      <c r="AA3486" s="5"/>
      <c r="AC3486" s="36"/>
      <c r="AD3486" s="36"/>
      <c r="AE3486"/>
      <c r="AF3486"/>
      <c r="AH3486" s="36"/>
      <c r="AJ3486"/>
    </row>
    <row r="3487" spans="14:36">
      <c r="N3487" s="36"/>
      <c r="R3487" s="5"/>
      <c r="W3487"/>
      <c r="Y3487" s="36"/>
      <c r="AA3487" s="5"/>
      <c r="AC3487" s="36"/>
      <c r="AD3487" s="36"/>
      <c r="AE3487"/>
      <c r="AF3487"/>
      <c r="AH3487" s="36"/>
      <c r="AJ3487"/>
    </row>
    <row r="3488" spans="14:36">
      <c r="N3488" s="36"/>
      <c r="R3488" s="5"/>
      <c r="W3488"/>
      <c r="Y3488" s="36"/>
      <c r="AA3488" s="5"/>
      <c r="AC3488" s="36"/>
      <c r="AD3488" s="36"/>
      <c r="AE3488"/>
      <c r="AF3488"/>
      <c r="AH3488" s="36"/>
      <c r="AJ3488"/>
    </row>
    <row r="3489" spans="14:36">
      <c r="N3489" s="36"/>
      <c r="R3489" s="5"/>
      <c r="W3489"/>
      <c r="Y3489" s="36"/>
      <c r="AA3489" s="5"/>
      <c r="AC3489" s="36"/>
      <c r="AD3489" s="36"/>
      <c r="AE3489"/>
      <c r="AF3489"/>
      <c r="AH3489" s="36"/>
      <c r="AJ3489"/>
    </row>
    <row r="3490" spans="14:36">
      <c r="N3490" s="36"/>
      <c r="R3490" s="5"/>
      <c r="W3490"/>
      <c r="Y3490" s="36"/>
      <c r="AA3490" s="5"/>
      <c r="AC3490" s="36"/>
      <c r="AD3490" s="36"/>
      <c r="AE3490"/>
      <c r="AF3490"/>
      <c r="AH3490" s="36"/>
      <c r="AJ3490"/>
    </row>
    <row r="3491" spans="14:36">
      <c r="N3491" s="36"/>
      <c r="R3491" s="5"/>
      <c r="W3491"/>
      <c r="Y3491" s="36"/>
      <c r="AA3491" s="5"/>
      <c r="AC3491" s="36"/>
      <c r="AD3491" s="36"/>
      <c r="AE3491"/>
      <c r="AF3491"/>
      <c r="AH3491" s="36"/>
      <c r="AJ3491"/>
    </row>
    <row r="3492" spans="14:36">
      <c r="N3492" s="36"/>
      <c r="R3492" s="5"/>
      <c r="W3492"/>
      <c r="Y3492" s="36"/>
      <c r="AA3492" s="5"/>
      <c r="AC3492" s="36"/>
      <c r="AD3492" s="36"/>
      <c r="AE3492"/>
      <c r="AF3492"/>
      <c r="AH3492" s="36"/>
      <c r="AJ3492"/>
    </row>
    <row r="3493" spans="14:36">
      <c r="N3493" s="36"/>
      <c r="R3493" s="5"/>
      <c r="W3493"/>
      <c r="Y3493" s="36"/>
      <c r="AA3493" s="5"/>
      <c r="AC3493" s="36"/>
      <c r="AD3493" s="36"/>
      <c r="AE3493"/>
      <c r="AF3493"/>
      <c r="AH3493" s="36"/>
      <c r="AJ3493"/>
    </row>
    <row r="3494" spans="14:36">
      <c r="N3494" s="36"/>
      <c r="R3494" s="5"/>
      <c r="W3494"/>
      <c r="Y3494" s="36"/>
      <c r="AA3494" s="5"/>
      <c r="AC3494" s="36"/>
      <c r="AD3494" s="36"/>
      <c r="AE3494"/>
      <c r="AF3494"/>
      <c r="AH3494" s="36"/>
      <c r="AJ3494"/>
    </row>
    <row r="3495" spans="14:36">
      <c r="N3495" s="36"/>
      <c r="R3495" s="5"/>
      <c r="W3495"/>
      <c r="Y3495" s="36"/>
      <c r="AA3495" s="5"/>
      <c r="AC3495" s="36"/>
      <c r="AD3495" s="36"/>
      <c r="AE3495"/>
      <c r="AF3495"/>
      <c r="AH3495" s="36"/>
      <c r="AJ3495"/>
    </row>
    <row r="3496" spans="14:36">
      <c r="N3496" s="36"/>
      <c r="R3496" s="5"/>
      <c r="W3496"/>
      <c r="Y3496" s="36"/>
      <c r="AA3496" s="5"/>
      <c r="AC3496" s="36"/>
      <c r="AD3496" s="36"/>
      <c r="AE3496"/>
      <c r="AF3496"/>
      <c r="AH3496" s="36"/>
      <c r="AJ3496"/>
    </row>
    <row r="3497" spans="14:36">
      <c r="N3497" s="36"/>
      <c r="R3497" s="5"/>
      <c r="W3497"/>
      <c r="Y3497" s="36"/>
      <c r="AA3497" s="5"/>
      <c r="AC3497" s="36"/>
      <c r="AD3497" s="36"/>
      <c r="AE3497"/>
      <c r="AF3497"/>
      <c r="AH3497" s="36"/>
      <c r="AJ3497"/>
    </row>
    <row r="3498" spans="14:36">
      <c r="N3498" s="36"/>
      <c r="R3498" s="5"/>
      <c r="W3498"/>
      <c r="Y3498" s="36"/>
      <c r="AA3498" s="5"/>
      <c r="AC3498" s="36"/>
      <c r="AD3498" s="36"/>
      <c r="AE3498"/>
      <c r="AF3498"/>
      <c r="AH3498" s="36"/>
      <c r="AJ3498"/>
    </row>
    <row r="3499" spans="14:36">
      <c r="N3499" s="36"/>
      <c r="R3499" s="5"/>
      <c r="W3499"/>
      <c r="Y3499" s="36"/>
      <c r="AA3499" s="5"/>
      <c r="AC3499" s="36"/>
      <c r="AD3499" s="36"/>
      <c r="AE3499"/>
      <c r="AF3499"/>
      <c r="AH3499" s="36"/>
      <c r="AJ3499"/>
    </row>
    <row r="3500" spans="14:36">
      <c r="N3500" s="36"/>
      <c r="R3500" s="5"/>
      <c r="W3500"/>
      <c r="Y3500" s="36"/>
      <c r="AA3500" s="5"/>
      <c r="AC3500" s="36"/>
      <c r="AD3500" s="36"/>
      <c r="AE3500"/>
      <c r="AF3500"/>
      <c r="AH3500" s="36"/>
      <c r="AJ3500"/>
    </row>
    <row r="3501" spans="14:36">
      <c r="N3501" s="36"/>
      <c r="R3501" s="5"/>
      <c r="W3501"/>
      <c r="Y3501" s="36"/>
      <c r="AA3501" s="5"/>
      <c r="AC3501" s="36"/>
      <c r="AD3501" s="36"/>
      <c r="AE3501"/>
      <c r="AF3501"/>
      <c r="AH3501" s="36"/>
      <c r="AJ3501"/>
    </row>
    <row r="3502" spans="14:36">
      <c r="N3502" s="36"/>
      <c r="R3502" s="5"/>
      <c r="W3502"/>
      <c r="Y3502" s="36"/>
      <c r="AA3502" s="5"/>
      <c r="AC3502" s="36"/>
      <c r="AD3502" s="36"/>
      <c r="AE3502"/>
      <c r="AF3502"/>
      <c r="AH3502" s="36"/>
      <c r="AJ3502"/>
    </row>
    <row r="3503" spans="14:36">
      <c r="N3503" s="36"/>
      <c r="R3503" s="5"/>
      <c r="W3503"/>
      <c r="Y3503" s="36"/>
      <c r="AA3503" s="5"/>
      <c r="AC3503" s="36"/>
      <c r="AD3503" s="36"/>
      <c r="AE3503"/>
      <c r="AF3503"/>
      <c r="AH3503" s="36"/>
      <c r="AJ3503"/>
    </row>
    <row r="3504" spans="14:36">
      <c r="N3504" s="36"/>
      <c r="R3504" s="5"/>
      <c r="W3504"/>
      <c r="Y3504" s="36"/>
      <c r="AA3504" s="5"/>
      <c r="AC3504" s="36"/>
      <c r="AD3504" s="36"/>
      <c r="AE3504"/>
      <c r="AF3504"/>
      <c r="AH3504" s="36"/>
      <c r="AJ3504"/>
    </row>
    <row r="3505" spans="14:36">
      <c r="N3505" s="36"/>
      <c r="R3505" s="5"/>
      <c r="W3505"/>
      <c r="Y3505" s="36"/>
      <c r="AA3505" s="5"/>
      <c r="AC3505" s="36"/>
      <c r="AD3505" s="36"/>
      <c r="AE3505"/>
      <c r="AF3505"/>
      <c r="AH3505" s="36"/>
      <c r="AJ3505"/>
    </row>
    <row r="3506" spans="14:36">
      <c r="N3506" s="36"/>
      <c r="R3506" s="5"/>
      <c r="W3506"/>
      <c r="Y3506" s="36"/>
      <c r="AA3506" s="5"/>
      <c r="AC3506" s="36"/>
      <c r="AD3506" s="36"/>
      <c r="AE3506"/>
      <c r="AF3506"/>
      <c r="AH3506" s="36"/>
      <c r="AJ3506"/>
    </row>
    <row r="3507" spans="14:36">
      <c r="N3507" s="36"/>
      <c r="R3507" s="5"/>
      <c r="W3507"/>
      <c r="Y3507" s="36"/>
      <c r="AA3507" s="5"/>
      <c r="AC3507" s="36"/>
      <c r="AD3507" s="36"/>
      <c r="AE3507"/>
      <c r="AF3507"/>
      <c r="AH3507" s="36"/>
      <c r="AJ3507"/>
    </row>
    <row r="3508" spans="14:36">
      <c r="N3508" s="36"/>
      <c r="R3508" s="5"/>
      <c r="W3508"/>
      <c r="Y3508" s="36"/>
      <c r="AA3508" s="5"/>
      <c r="AC3508" s="36"/>
      <c r="AD3508" s="36"/>
      <c r="AE3508"/>
      <c r="AF3508"/>
      <c r="AH3508" s="36"/>
      <c r="AJ3508"/>
    </row>
    <row r="3509" spans="14:36">
      <c r="N3509" s="36"/>
      <c r="R3509" s="5"/>
      <c r="W3509"/>
      <c r="Y3509" s="36"/>
      <c r="AA3509" s="5"/>
      <c r="AC3509" s="36"/>
      <c r="AD3509" s="36"/>
      <c r="AE3509"/>
      <c r="AF3509"/>
      <c r="AH3509" s="36"/>
      <c r="AJ3509"/>
    </row>
    <row r="3510" spans="14:36">
      <c r="N3510" s="36"/>
      <c r="R3510" s="5"/>
      <c r="W3510"/>
      <c r="Y3510" s="36"/>
      <c r="AA3510" s="5"/>
      <c r="AC3510" s="36"/>
      <c r="AD3510" s="36"/>
      <c r="AE3510"/>
      <c r="AF3510"/>
      <c r="AH3510" s="36"/>
      <c r="AJ3510"/>
    </row>
    <row r="3511" spans="14:36">
      <c r="N3511" s="36"/>
      <c r="R3511" s="5"/>
      <c r="W3511"/>
      <c r="Y3511" s="36"/>
      <c r="AA3511" s="5"/>
      <c r="AC3511" s="36"/>
      <c r="AD3511" s="36"/>
      <c r="AE3511"/>
      <c r="AF3511"/>
      <c r="AH3511" s="36"/>
      <c r="AJ3511"/>
    </row>
    <row r="3512" spans="14:36">
      <c r="N3512" s="36"/>
      <c r="R3512" s="5"/>
      <c r="W3512"/>
      <c r="Y3512" s="36"/>
      <c r="AA3512" s="5"/>
      <c r="AC3512" s="36"/>
      <c r="AD3512" s="36"/>
      <c r="AE3512"/>
      <c r="AF3512"/>
      <c r="AH3512" s="36"/>
      <c r="AJ3512"/>
    </row>
    <row r="3513" spans="14:36">
      <c r="N3513" s="36"/>
      <c r="R3513" s="5"/>
      <c r="W3513"/>
      <c r="Y3513" s="36"/>
      <c r="AA3513" s="5"/>
      <c r="AC3513" s="36"/>
      <c r="AD3513" s="36"/>
      <c r="AE3513"/>
      <c r="AF3513"/>
      <c r="AH3513" s="36"/>
      <c r="AJ3513"/>
    </row>
    <row r="3514" spans="14:36">
      <c r="N3514" s="36"/>
      <c r="R3514" s="5"/>
      <c r="W3514"/>
      <c r="Y3514" s="36"/>
      <c r="AA3514" s="5"/>
      <c r="AC3514" s="36"/>
      <c r="AD3514" s="36"/>
      <c r="AE3514"/>
      <c r="AF3514"/>
      <c r="AH3514" s="36"/>
      <c r="AJ3514"/>
    </row>
    <row r="3515" spans="14:36">
      <c r="N3515" s="36"/>
      <c r="R3515" s="5"/>
      <c r="W3515"/>
      <c r="Y3515" s="36"/>
      <c r="AA3515" s="5"/>
      <c r="AC3515" s="36"/>
      <c r="AD3515" s="36"/>
      <c r="AE3515"/>
      <c r="AF3515"/>
      <c r="AH3515" s="36"/>
      <c r="AJ3515"/>
    </row>
    <row r="3516" spans="14:36">
      <c r="N3516" s="36"/>
      <c r="R3516" s="5"/>
      <c r="W3516"/>
      <c r="Y3516" s="36"/>
      <c r="AA3516" s="5"/>
      <c r="AC3516" s="36"/>
      <c r="AD3516" s="36"/>
      <c r="AE3516"/>
      <c r="AF3516"/>
      <c r="AH3516" s="36"/>
      <c r="AJ3516"/>
    </row>
    <row r="3517" spans="14:36">
      <c r="N3517" s="36"/>
      <c r="R3517" s="5"/>
      <c r="W3517"/>
      <c r="Y3517" s="36"/>
      <c r="AA3517" s="5"/>
      <c r="AC3517" s="36"/>
      <c r="AD3517" s="36"/>
      <c r="AE3517"/>
      <c r="AF3517"/>
      <c r="AH3517" s="36"/>
      <c r="AJ3517"/>
    </row>
    <row r="3518" spans="14:36">
      <c r="N3518" s="36"/>
      <c r="R3518" s="5"/>
      <c r="W3518"/>
      <c r="Y3518" s="36"/>
      <c r="AA3518" s="5"/>
      <c r="AC3518" s="36"/>
      <c r="AD3518" s="36"/>
      <c r="AE3518"/>
      <c r="AF3518"/>
      <c r="AH3518" s="36"/>
      <c r="AJ3518"/>
    </row>
    <row r="3519" spans="14:36">
      <c r="N3519" s="36"/>
      <c r="R3519" s="5"/>
      <c r="W3519"/>
      <c r="Y3519" s="36"/>
      <c r="AA3519" s="5"/>
      <c r="AC3519" s="36"/>
      <c r="AD3519" s="36"/>
      <c r="AE3519"/>
      <c r="AF3519"/>
      <c r="AH3519" s="36"/>
      <c r="AJ3519"/>
    </row>
    <row r="3520" spans="14:36">
      <c r="N3520" s="36"/>
      <c r="R3520" s="5"/>
      <c r="W3520"/>
      <c r="Y3520" s="36"/>
      <c r="AA3520" s="5"/>
      <c r="AC3520" s="36"/>
      <c r="AD3520" s="36"/>
      <c r="AE3520"/>
      <c r="AF3520"/>
      <c r="AH3520" s="36"/>
      <c r="AJ3520"/>
    </row>
    <row r="3521" spans="14:36">
      <c r="N3521" s="36"/>
      <c r="R3521" s="5"/>
      <c r="W3521"/>
      <c r="Y3521" s="36"/>
      <c r="AA3521" s="5"/>
      <c r="AC3521" s="36"/>
      <c r="AD3521" s="36"/>
      <c r="AE3521"/>
      <c r="AF3521"/>
      <c r="AH3521" s="36"/>
      <c r="AJ3521"/>
    </row>
    <row r="3522" spans="14:36">
      <c r="N3522" s="36"/>
      <c r="R3522" s="5"/>
      <c r="W3522"/>
      <c r="Y3522" s="36"/>
      <c r="AA3522" s="5"/>
      <c r="AC3522" s="36"/>
      <c r="AD3522" s="36"/>
      <c r="AE3522"/>
      <c r="AF3522"/>
      <c r="AH3522" s="36"/>
      <c r="AJ3522"/>
    </row>
    <row r="3523" spans="14:36">
      <c r="N3523" s="36"/>
      <c r="R3523" s="5"/>
      <c r="W3523"/>
      <c r="Y3523" s="36"/>
      <c r="AA3523" s="5"/>
      <c r="AC3523" s="36"/>
      <c r="AD3523" s="36"/>
      <c r="AE3523"/>
      <c r="AF3523"/>
      <c r="AH3523" s="36"/>
      <c r="AJ3523"/>
    </row>
    <row r="3524" spans="14:36">
      <c r="N3524" s="36"/>
      <c r="R3524" s="5"/>
      <c r="W3524"/>
      <c r="Y3524" s="36"/>
      <c r="AA3524" s="5"/>
      <c r="AC3524" s="36"/>
      <c r="AD3524" s="36"/>
      <c r="AE3524"/>
      <c r="AF3524"/>
      <c r="AH3524" s="36"/>
      <c r="AJ3524"/>
    </row>
    <row r="3525" spans="14:36">
      <c r="N3525" s="36"/>
      <c r="R3525" s="5"/>
      <c r="W3525"/>
      <c r="Y3525" s="36"/>
      <c r="AA3525" s="5"/>
      <c r="AC3525" s="36"/>
      <c r="AD3525" s="36"/>
      <c r="AE3525"/>
      <c r="AF3525"/>
      <c r="AH3525" s="36"/>
      <c r="AJ3525"/>
    </row>
    <row r="3526" spans="14:36">
      <c r="N3526" s="36"/>
      <c r="R3526" s="5"/>
      <c r="W3526"/>
      <c r="Y3526" s="36"/>
      <c r="AA3526" s="5"/>
      <c r="AC3526" s="36"/>
      <c r="AD3526" s="36"/>
      <c r="AE3526"/>
      <c r="AF3526"/>
      <c r="AH3526" s="36"/>
      <c r="AJ3526"/>
    </row>
    <row r="3527" spans="14:36">
      <c r="N3527" s="36"/>
      <c r="R3527" s="5"/>
      <c r="W3527"/>
      <c r="Y3527" s="36"/>
      <c r="AA3527" s="5"/>
      <c r="AC3527" s="36"/>
      <c r="AD3527" s="36"/>
      <c r="AE3527"/>
      <c r="AF3527"/>
      <c r="AH3527" s="36"/>
      <c r="AJ3527"/>
    </row>
    <row r="3528" spans="14:36">
      <c r="N3528" s="36"/>
      <c r="R3528" s="5"/>
      <c r="W3528"/>
      <c r="Y3528" s="36"/>
      <c r="AA3528" s="5"/>
      <c r="AC3528" s="36"/>
      <c r="AD3528" s="36"/>
      <c r="AE3528"/>
      <c r="AF3528"/>
      <c r="AH3528" s="36"/>
      <c r="AJ3528"/>
    </row>
    <row r="3529" spans="14:36">
      <c r="N3529" s="36"/>
      <c r="R3529" s="5"/>
      <c r="W3529"/>
      <c r="Y3529" s="36"/>
      <c r="AA3529" s="5"/>
      <c r="AC3529" s="36"/>
      <c r="AD3529" s="36"/>
      <c r="AE3529"/>
      <c r="AF3529"/>
      <c r="AH3529" s="36"/>
      <c r="AJ3529"/>
    </row>
    <row r="3530" spans="14:36">
      <c r="N3530" s="36"/>
      <c r="R3530" s="5"/>
      <c r="W3530"/>
      <c r="Y3530" s="36"/>
      <c r="AA3530" s="5"/>
      <c r="AC3530" s="36"/>
      <c r="AD3530" s="36"/>
      <c r="AE3530"/>
      <c r="AF3530"/>
      <c r="AH3530" s="36"/>
      <c r="AJ3530"/>
    </row>
    <row r="3531" spans="14:36">
      <c r="N3531" s="36"/>
      <c r="R3531" s="5"/>
      <c r="W3531"/>
      <c r="Y3531" s="36"/>
      <c r="AA3531" s="5"/>
      <c r="AC3531" s="36"/>
      <c r="AD3531" s="36"/>
      <c r="AE3531"/>
      <c r="AF3531"/>
      <c r="AH3531" s="36"/>
      <c r="AJ3531"/>
    </row>
    <row r="3532" spans="14:36">
      <c r="N3532" s="36"/>
      <c r="R3532" s="5"/>
      <c r="W3532"/>
      <c r="Y3532" s="36"/>
      <c r="AA3532" s="5"/>
      <c r="AC3532" s="36"/>
      <c r="AD3532" s="36"/>
      <c r="AE3532"/>
      <c r="AF3532"/>
      <c r="AH3532" s="36"/>
      <c r="AJ3532"/>
    </row>
    <row r="3533" spans="14:36">
      <c r="N3533" s="36"/>
      <c r="R3533" s="5"/>
      <c r="W3533"/>
      <c r="Y3533" s="36"/>
      <c r="AA3533" s="5"/>
      <c r="AC3533" s="36"/>
      <c r="AD3533" s="36"/>
      <c r="AE3533"/>
      <c r="AF3533"/>
      <c r="AH3533" s="36"/>
      <c r="AJ3533"/>
    </row>
    <row r="3534" spans="14:36">
      <c r="N3534" s="36"/>
      <c r="R3534" s="5"/>
      <c r="W3534"/>
      <c r="Y3534" s="36"/>
      <c r="AA3534" s="5"/>
      <c r="AC3534" s="36"/>
      <c r="AD3534" s="36"/>
      <c r="AE3534"/>
      <c r="AF3534"/>
      <c r="AH3534" s="36"/>
      <c r="AJ3534"/>
    </row>
    <row r="3535" spans="14:36">
      <c r="N3535" s="36"/>
      <c r="R3535" s="5"/>
      <c r="W3535"/>
      <c r="Y3535" s="36"/>
      <c r="AA3535" s="5"/>
      <c r="AC3535" s="36"/>
      <c r="AD3535" s="36"/>
      <c r="AE3535"/>
      <c r="AF3535"/>
      <c r="AH3535" s="36"/>
      <c r="AJ3535"/>
    </row>
    <row r="3536" spans="14:36">
      <c r="N3536" s="36"/>
      <c r="R3536" s="5"/>
      <c r="W3536"/>
      <c r="Y3536" s="36"/>
      <c r="AA3536" s="5"/>
      <c r="AC3536" s="36"/>
      <c r="AD3536" s="36"/>
      <c r="AE3536"/>
      <c r="AF3536"/>
      <c r="AH3536" s="36"/>
      <c r="AJ3536"/>
    </row>
    <row r="3537" spans="14:36">
      <c r="N3537" s="36"/>
      <c r="R3537" s="5"/>
      <c r="W3537"/>
      <c r="Y3537" s="36"/>
      <c r="AA3537" s="5"/>
      <c r="AC3537" s="36"/>
      <c r="AD3537" s="36"/>
      <c r="AE3537"/>
      <c r="AF3537"/>
      <c r="AH3537" s="36"/>
      <c r="AJ3537"/>
    </row>
    <row r="3538" spans="14:36">
      <c r="N3538" s="36"/>
      <c r="R3538" s="5"/>
      <c r="W3538"/>
      <c r="Y3538" s="36"/>
      <c r="AA3538" s="5"/>
      <c r="AC3538" s="36"/>
      <c r="AD3538" s="36"/>
      <c r="AE3538"/>
      <c r="AF3538"/>
      <c r="AH3538" s="36"/>
      <c r="AJ3538"/>
    </row>
    <row r="3539" spans="14:36">
      <c r="N3539" s="36"/>
      <c r="R3539" s="5"/>
      <c r="W3539"/>
      <c r="Y3539" s="36"/>
      <c r="AA3539" s="5"/>
      <c r="AC3539" s="36"/>
      <c r="AD3539" s="36"/>
      <c r="AE3539"/>
      <c r="AF3539"/>
      <c r="AH3539" s="36"/>
      <c r="AJ3539"/>
    </row>
    <row r="3540" spans="14:36">
      <c r="N3540" s="36"/>
      <c r="R3540" s="5"/>
      <c r="W3540"/>
      <c r="Y3540" s="36"/>
      <c r="AA3540" s="5"/>
      <c r="AC3540" s="36"/>
      <c r="AD3540" s="36"/>
      <c r="AE3540"/>
      <c r="AF3540"/>
      <c r="AH3540" s="36"/>
      <c r="AJ3540"/>
    </row>
    <row r="3541" spans="14:36">
      <c r="N3541" s="36"/>
      <c r="R3541" s="5"/>
      <c r="W3541"/>
      <c r="Y3541" s="36"/>
      <c r="AA3541" s="5"/>
      <c r="AC3541" s="36"/>
      <c r="AD3541" s="36"/>
      <c r="AE3541"/>
      <c r="AF3541"/>
      <c r="AH3541" s="36"/>
      <c r="AJ3541"/>
    </row>
    <row r="3542" spans="14:36">
      <c r="N3542" s="36"/>
      <c r="R3542" s="5"/>
      <c r="W3542"/>
      <c r="Y3542" s="36"/>
      <c r="AA3542" s="5"/>
      <c r="AC3542" s="36"/>
      <c r="AD3542" s="36"/>
      <c r="AE3542"/>
      <c r="AF3542"/>
      <c r="AH3542" s="36"/>
      <c r="AJ3542"/>
    </row>
    <row r="3543" spans="14:36">
      <c r="N3543" s="36"/>
      <c r="R3543" s="5"/>
      <c r="W3543"/>
      <c r="Y3543" s="36"/>
      <c r="AA3543" s="5"/>
      <c r="AC3543" s="36"/>
      <c r="AD3543" s="36"/>
      <c r="AE3543"/>
      <c r="AF3543"/>
      <c r="AH3543" s="36"/>
      <c r="AJ3543"/>
    </row>
    <row r="3544" spans="14:36">
      <c r="N3544" s="36"/>
      <c r="R3544" s="5"/>
      <c r="W3544"/>
      <c r="Y3544" s="36"/>
      <c r="AA3544" s="5"/>
      <c r="AC3544" s="36"/>
      <c r="AD3544" s="36"/>
      <c r="AE3544"/>
      <c r="AF3544"/>
      <c r="AH3544" s="36"/>
      <c r="AJ3544"/>
    </row>
    <row r="3545" spans="14:36">
      <c r="N3545" s="36"/>
      <c r="R3545" s="5"/>
      <c r="W3545"/>
      <c r="Y3545" s="36"/>
      <c r="AA3545" s="5"/>
      <c r="AC3545" s="36"/>
      <c r="AD3545" s="36"/>
      <c r="AE3545"/>
      <c r="AF3545"/>
      <c r="AH3545" s="36"/>
      <c r="AJ3545"/>
    </row>
    <row r="3546" spans="14:36">
      <c r="N3546" s="36"/>
      <c r="R3546" s="5"/>
      <c r="W3546"/>
      <c r="Y3546" s="36"/>
      <c r="AA3546" s="5"/>
      <c r="AC3546" s="36"/>
      <c r="AD3546" s="36"/>
      <c r="AE3546"/>
      <c r="AF3546"/>
      <c r="AH3546" s="36"/>
      <c r="AJ3546"/>
    </row>
    <row r="3547" spans="14:36">
      <c r="N3547" s="36"/>
      <c r="R3547" s="5"/>
      <c r="W3547"/>
      <c r="Y3547" s="36"/>
      <c r="AA3547" s="5"/>
      <c r="AC3547" s="36"/>
      <c r="AD3547" s="36"/>
      <c r="AE3547"/>
      <c r="AF3547"/>
      <c r="AH3547" s="36"/>
      <c r="AJ3547"/>
    </row>
    <row r="3548" spans="14:36">
      <c r="N3548" s="36"/>
      <c r="R3548" s="5"/>
      <c r="W3548"/>
      <c r="Y3548" s="36"/>
      <c r="AA3548" s="5"/>
      <c r="AC3548" s="36"/>
      <c r="AD3548" s="36"/>
      <c r="AE3548"/>
      <c r="AF3548"/>
      <c r="AH3548" s="36"/>
      <c r="AJ3548"/>
    </row>
    <row r="3549" spans="14:36">
      <c r="N3549" s="36"/>
      <c r="R3549" s="5"/>
      <c r="W3549"/>
      <c r="Y3549" s="36"/>
      <c r="AA3549" s="5"/>
      <c r="AC3549" s="36"/>
      <c r="AD3549" s="36"/>
      <c r="AE3549"/>
      <c r="AF3549"/>
      <c r="AH3549" s="36"/>
      <c r="AJ3549"/>
    </row>
    <row r="3550" spans="14:36">
      <c r="N3550" s="36"/>
      <c r="R3550" s="5"/>
      <c r="W3550"/>
      <c r="Y3550" s="36"/>
      <c r="AA3550" s="5"/>
      <c r="AC3550" s="36"/>
      <c r="AD3550" s="36"/>
      <c r="AE3550"/>
      <c r="AF3550"/>
      <c r="AH3550" s="36"/>
      <c r="AJ3550"/>
    </row>
    <row r="3551" spans="14:36">
      <c r="N3551" s="36"/>
      <c r="R3551" s="5"/>
      <c r="W3551"/>
      <c r="Y3551" s="36"/>
      <c r="AA3551" s="5"/>
      <c r="AC3551" s="36"/>
      <c r="AD3551" s="36"/>
      <c r="AE3551"/>
      <c r="AF3551"/>
      <c r="AH3551" s="36"/>
      <c r="AJ3551"/>
    </row>
    <row r="3552" spans="14:36">
      <c r="N3552" s="36"/>
      <c r="R3552" s="5"/>
      <c r="W3552"/>
      <c r="Y3552" s="36"/>
      <c r="AA3552" s="5"/>
      <c r="AC3552" s="36"/>
      <c r="AD3552" s="36"/>
      <c r="AE3552"/>
      <c r="AF3552"/>
      <c r="AH3552" s="36"/>
      <c r="AJ3552"/>
    </row>
    <row r="3553" spans="14:36">
      <c r="N3553" s="36"/>
      <c r="R3553" s="5"/>
      <c r="W3553"/>
      <c r="Y3553" s="36"/>
      <c r="AA3553" s="5"/>
      <c r="AC3553" s="36"/>
      <c r="AD3553" s="36"/>
      <c r="AE3553"/>
      <c r="AF3553"/>
      <c r="AH3553" s="36"/>
      <c r="AJ3553"/>
    </row>
    <row r="3554" spans="14:36">
      <c r="N3554" s="36"/>
      <c r="R3554" s="5"/>
      <c r="W3554"/>
      <c r="Y3554" s="36"/>
      <c r="AA3554" s="5"/>
      <c r="AC3554" s="36"/>
      <c r="AD3554" s="36"/>
      <c r="AE3554"/>
      <c r="AF3554"/>
      <c r="AH3554" s="36"/>
      <c r="AJ3554"/>
    </row>
    <row r="3555" spans="14:36">
      <c r="N3555" s="36"/>
      <c r="R3555" s="5"/>
      <c r="W3555"/>
      <c r="Y3555" s="36"/>
      <c r="AA3555" s="5"/>
      <c r="AC3555" s="36"/>
      <c r="AD3555" s="36"/>
      <c r="AE3555"/>
      <c r="AF3555"/>
      <c r="AH3555" s="36"/>
      <c r="AJ3555"/>
    </row>
    <row r="3556" spans="14:36">
      <c r="N3556" s="36"/>
      <c r="R3556" s="5"/>
      <c r="W3556"/>
      <c r="Y3556" s="36"/>
      <c r="AA3556" s="5"/>
      <c r="AC3556" s="36"/>
      <c r="AD3556" s="36"/>
      <c r="AE3556"/>
      <c r="AF3556"/>
      <c r="AH3556" s="36"/>
      <c r="AJ3556"/>
    </row>
    <row r="3557" spans="14:36">
      <c r="N3557" s="36"/>
      <c r="R3557" s="5"/>
      <c r="W3557"/>
      <c r="Y3557" s="36"/>
      <c r="AA3557" s="5"/>
      <c r="AC3557" s="36"/>
      <c r="AD3557" s="36"/>
      <c r="AE3557"/>
      <c r="AF3557"/>
      <c r="AH3557" s="36"/>
      <c r="AJ3557"/>
    </row>
    <row r="3558" spans="14:36">
      <c r="N3558" s="36"/>
      <c r="R3558" s="5"/>
      <c r="W3558"/>
      <c r="Y3558" s="36"/>
      <c r="AA3558" s="5"/>
      <c r="AC3558" s="36"/>
      <c r="AD3558" s="36"/>
      <c r="AE3558"/>
      <c r="AF3558"/>
      <c r="AH3558" s="36"/>
      <c r="AJ3558"/>
    </row>
    <row r="3559" spans="14:36">
      <c r="N3559" s="36"/>
      <c r="R3559" s="5"/>
      <c r="W3559"/>
      <c r="Y3559" s="36"/>
      <c r="AA3559" s="5"/>
      <c r="AC3559" s="36"/>
      <c r="AD3559" s="36"/>
      <c r="AE3559"/>
      <c r="AF3559"/>
      <c r="AH3559" s="36"/>
      <c r="AJ3559"/>
    </row>
    <row r="3560" spans="14:36">
      <c r="N3560" s="36"/>
      <c r="R3560" s="5"/>
      <c r="W3560"/>
      <c r="Y3560" s="36"/>
      <c r="AA3560" s="5"/>
      <c r="AC3560" s="36"/>
      <c r="AD3560" s="36"/>
      <c r="AE3560"/>
      <c r="AF3560"/>
      <c r="AH3560" s="36"/>
      <c r="AJ3560"/>
    </row>
    <row r="3561" spans="14:36">
      <c r="N3561" s="36"/>
      <c r="R3561" s="5"/>
      <c r="W3561"/>
      <c r="Y3561" s="36"/>
      <c r="AA3561" s="5"/>
      <c r="AC3561" s="36"/>
      <c r="AD3561" s="36"/>
      <c r="AE3561"/>
      <c r="AF3561"/>
      <c r="AH3561" s="36"/>
      <c r="AJ3561"/>
    </row>
    <row r="3562" spans="14:36">
      <c r="N3562" s="36"/>
      <c r="R3562" s="5"/>
      <c r="W3562"/>
      <c r="Y3562" s="36"/>
      <c r="AA3562" s="5"/>
      <c r="AC3562" s="36"/>
      <c r="AD3562" s="36"/>
      <c r="AE3562"/>
      <c r="AF3562"/>
      <c r="AH3562" s="36"/>
      <c r="AJ3562"/>
    </row>
    <row r="3563" spans="14:36">
      <c r="N3563" s="36"/>
      <c r="R3563" s="5"/>
      <c r="W3563"/>
      <c r="Y3563" s="36"/>
      <c r="AA3563" s="5"/>
      <c r="AC3563" s="36"/>
      <c r="AD3563" s="36"/>
      <c r="AE3563"/>
      <c r="AF3563"/>
      <c r="AH3563" s="36"/>
      <c r="AJ3563"/>
    </row>
    <row r="3564" spans="14:36">
      <c r="N3564" s="36"/>
      <c r="R3564" s="5"/>
      <c r="W3564"/>
      <c r="Y3564" s="36"/>
      <c r="AA3564" s="5"/>
      <c r="AC3564" s="36"/>
      <c r="AD3564" s="36"/>
      <c r="AE3564"/>
      <c r="AF3564"/>
      <c r="AH3564" s="36"/>
      <c r="AJ3564"/>
    </row>
    <row r="3565" spans="14:36">
      <c r="N3565" s="36"/>
      <c r="R3565" s="5"/>
      <c r="W3565"/>
      <c r="Y3565" s="36"/>
      <c r="AA3565" s="5"/>
      <c r="AC3565" s="36"/>
      <c r="AD3565" s="36"/>
      <c r="AE3565"/>
      <c r="AF3565"/>
      <c r="AH3565" s="36"/>
      <c r="AJ3565"/>
    </row>
    <row r="3566" spans="14:36">
      <c r="N3566" s="36"/>
      <c r="R3566" s="5"/>
      <c r="W3566"/>
      <c r="Y3566" s="36"/>
      <c r="AA3566" s="5"/>
      <c r="AC3566" s="36"/>
      <c r="AD3566" s="36"/>
      <c r="AE3566"/>
      <c r="AF3566"/>
      <c r="AH3566" s="36"/>
      <c r="AJ3566"/>
    </row>
    <row r="3567" spans="14:36">
      <c r="N3567" s="36"/>
      <c r="R3567" s="5"/>
      <c r="W3567"/>
      <c r="Y3567" s="36"/>
      <c r="AA3567" s="5"/>
      <c r="AC3567" s="36"/>
      <c r="AD3567" s="36"/>
      <c r="AE3567"/>
      <c r="AF3567"/>
      <c r="AH3567" s="36"/>
      <c r="AJ3567"/>
    </row>
    <row r="3568" spans="14:36">
      <c r="N3568" s="36"/>
      <c r="R3568" s="5"/>
      <c r="W3568"/>
      <c r="Y3568" s="36"/>
      <c r="AA3568" s="5"/>
      <c r="AC3568" s="36"/>
      <c r="AD3568" s="36"/>
      <c r="AE3568"/>
      <c r="AF3568"/>
      <c r="AH3568" s="36"/>
      <c r="AJ3568"/>
    </row>
    <row r="3569" spans="14:36">
      <c r="N3569" s="36"/>
      <c r="R3569" s="5"/>
      <c r="W3569"/>
      <c r="Y3569" s="36"/>
      <c r="AA3569" s="5"/>
      <c r="AC3569" s="36"/>
      <c r="AD3569" s="36"/>
      <c r="AE3569"/>
      <c r="AF3569"/>
      <c r="AH3569" s="36"/>
      <c r="AJ3569"/>
    </row>
    <row r="3570" spans="14:36">
      <c r="N3570" s="36"/>
      <c r="R3570" s="5"/>
      <c r="W3570"/>
      <c r="Y3570" s="36"/>
      <c r="AA3570" s="5"/>
      <c r="AC3570" s="36"/>
      <c r="AD3570" s="36"/>
      <c r="AE3570"/>
      <c r="AF3570"/>
      <c r="AH3570" s="36"/>
      <c r="AJ3570"/>
    </row>
    <row r="3571" spans="14:36">
      <c r="N3571" s="36"/>
      <c r="R3571" s="5"/>
      <c r="W3571"/>
      <c r="Y3571" s="36"/>
      <c r="AA3571" s="5"/>
      <c r="AC3571" s="36"/>
      <c r="AD3571" s="36"/>
      <c r="AE3571"/>
      <c r="AF3571"/>
      <c r="AH3571" s="36"/>
      <c r="AJ3571"/>
    </row>
    <row r="3572" spans="14:36">
      <c r="N3572" s="36"/>
      <c r="R3572" s="5"/>
      <c r="W3572"/>
      <c r="Y3572" s="36"/>
      <c r="AA3572" s="5"/>
      <c r="AC3572" s="36"/>
      <c r="AD3572" s="36"/>
      <c r="AE3572"/>
      <c r="AF3572"/>
      <c r="AH3572" s="36"/>
      <c r="AJ3572"/>
    </row>
    <row r="3573" spans="14:36">
      <c r="N3573" s="36"/>
      <c r="R3573" s="5"/>
      <c r="W3573"/>
      <c r="Y3573" s="36"/>
      <c r="AA3573" s="5"/>
      <c r="AC3573" s="36"/>
      <c r="AD3573" s="36"/>
      <c r="AE3573"/>
      <c r="AF3573"/>
      <c r="AH3573" s="36"/>
      <c r="AJ3573"/>
    </row>
    <row r="3574" spans="14:36">
      <c r="N3574" s="36"/>
      <c r="R3574" s="5"/>
      <c r="W3574"/>
      <c r="Y3574" s="36"/>
      <c r="AA3574" s="5"/>
      <c r="AC3574" s="36"/>
      <c r="AD3574" s="36"/>
      <c r="AE3574"/>
      <c r="AF3574"/>
      <c r="AH3574" s="36"/>
      <c r="AJ3574"/>
    </row>
    <row r="3575" spans="14:36">
      <c r="N3575" s="36"/>
      <c r="R3575" s="5"/>
      <c r="W3575"/>
      <c r="Y3575" s="36"/>
      <c r="AA3575" s="5"/>
      <c r="AC3575" s="36"/>
      <c r="AD3575" s="36"/>
      <c r="AE3575"/>
      <c r="AF3575"/>
      <c r="AH3575" s="36"/>
      <c r="AJ3575"/>
    </row>
    <row r="3576" spans="14:36">
      <c r="N3576" s="36"/>
      <c r="R3576" s="5"/>
      <c r="W3576"/>
      <c r="Y3576" s="36"/>
      <c r="AA3576" s="5"/>
      <c r="AC3576" s="36"/>
      <c r="AD3576" s="36"/>
      <c r="AE3576"/>
      <c r="AF3576"/>
      <c r="AH3576" s="36"/>
      <c r="AJ3576"/>
    </row>
    <row r="3577" spans="14:36">
      <c r="N3577" s="36"/>
      <c r="R3577" s="5"/>
      <c r="W3577"/>
      <c r="Y3577" s="36"/>
      <c r="AA3577" s="5"/>
      <c r="AC3577" s="36"/>
      <c r="AD3577" s="36"/>
      <c r="AE3577"/>
      <c r="AF3577"/>
      <c r="AH3577" s="36"/>
      <c r="AJ3577"/>
    </row>
    <row r="3578" spans="14:36">
      <c r="N3578" s="36"/>
      <c r="R3578" s="5"/>
      <c r="W3578"/>
      <c r="Y3578" s="36"/>
      <c r="AA3578" s="5"/>
      <c r="AC3578" s="36"/>
      <c r="AD3578" s="36"/>
      <c r="AE3578"/>
      <c r="AF3578"/>
      <c r="AH3578" s="36"/>
      <c r="AJ3578"/>
    </row>
    <row r="3579" spans="14:36">
      <c r="N3579" s="36"/>
      <c r="R3579" s="5"/>
      <c r="W3579"/>
      <c r="Y3579" s="36"/>
      <c r="AA3579" s="5"/>
      <c r="AC3579" s="36"/>
      <c r="AD3579" s="36"/>
      <c r="AE3579"/>
      <c r="AF3579"/>
      <c r="AH3579" s="36"/>
      <c r="AJ3579"/>
    </row>
    <row r="3580" spans="14:36">
      <c r="N3580" s="36"/>
      <c r="R3580" s="5"/>
      <c r="W3580"/>
      <c r="Y3580" s="36"/>
      <c r="AA3580" s="5"/>
      <c r="AC3580" s="36"/>
      <c r="AD3580" s="36"/>
      <c r="AE3580"/>
      <c r="AF3580"/>
      <c r="AH3580" s="36"/>
      <c r="AJ3580"/>
    </row>
    <row r="3581" spans="14:36">
      <c r="N3581" s="36"/>
      <c r="R3581" s="5"/>
      <c r="W3581"/>
      <c r="Y3581" s="36"/>
      <c r="AA3581" s="5"/>
      <c r="AC3581" s="36"/>
      <c r="AD3581" s="36"/>
      <c r="AE3581"/>
      <c r="AF3581"/>
      <c r="AH3581" s="36"/>
      <c r="AJ3581"/>
    </row>
    <row r="3582" spans="14:36">
      <c r="N3582" s="36"/>
      <c r="R3582" s="5"/>
      <c r="W3582"/>
      <c r="Y3582" s="36"/>
      <c r="AA3582" s="5"/>
      <c r="AC3582" s="36"/>
      <c r="AD3582" s="36"/>
      <c r="AE3582"/>
      <c r="AF3582"/>
      <c r="AH3582" s="36"/>
      <c r="AJ3582"/>
    </row>
    <row r="3583" spans="14:36">
      <c r="N3583" s="36"/>
      <c r="R3583" s="5"/>
      <c r="W3583"/>
      <c r="Y3583" s="36"/>
      <c r="AA3583" s="5"/>
      <c r="AC3583" s="36"/>
      <c r="AD3583" s="36"/>
      <c r="AE3583"/>
      <c r="AF3583"/>
      <c r="AH3583" s="36"/>
      <c r="AJ3583"/>
    </row>
    <row r="3584" spans="14:36">
      <c r="N3584" s="36"/>
      <c r="R3584" s="5"/>
      <c r="W3584"/>
      <c r="Y3584" s="36"/>
      <c r="AA3584" s="5"/>
      <c r="AC3584" s="36"/>
      <c r="AD3584" s="36"/>
      <c r="AE3584"/>
      <c r="AF3584"/>
      <c r="AH3584" s="36"/>
      <c r="AJ3584"/>
    </row>
    <row r="3585" spans="14:36">
      <c r="N3585" s="36"/>
      <c r="R3585" s="5"/>
      <c r="W3585"/>
      <c r="Y3585" s="36"/>
      <c r="AA3585" s="5"/>
      <c r="AC3585" s="36"/>
      <c r="AD3585" s="36"/>
      <c r="AE3585"/>
      <c r="AF3585"/>
      <c r="AH3585" s="36"/>
      <c r="AJ3585"/>
    </row>
    <row r="3586" spans="14:36">
      <c r="N3586" s="36"/>
      <c r="R3586" s="5"/>
      <c r="W3586"/>
      <c r="Y3586" s="36"/>
      <c r="AA3586" s="5"/>
      <c r="AC3586" s="36"/>
      <c r="AD3586" s="36"/>
      <c r="AE3586"/>
      <c r="AF3586"/>
      <c r="AH3586" s="36"/>
      <c r="AJ3586"/>
    </row>
    <row r="3587" spans="14:36">
      <c r="N3587" s="36"/>
      <c r="R3587" s="5"/>
      <c r="W3587"/>
      <c r="Y3587" s="36"/>
      <c r="AA3587" s="5"/>
      <c r="AC3587" s="36"/>
      <c r="AD3587" s="36"/>
      <c r="AE3587"/>
      <c r="AF3587"/>
      <c r="AH3587" s="36"/>
      <c r="AJ3587"/>
    </row>
    <row r="3588" spans="14:36">
      <c r="N3588" s="36"/>
      <c r="R3588" s="5"/>
      <c r="W3588"/>
      <c r="Y3588" s="36"/>
      <c r="AA3588" s="5"/>
      <c r="AC3588" s="36"/>
      <c r="AD3588" s="36"/>
      <c r="AE3588"/>
      <c r="AF3588"/>
      <c r="AH3588" s="36"/>
      <c r="AJ3588"/>
    </row>
    <row r="3589" spans="14:36">
      <c r="N3589" s="36"/>
      <c r="R3589" s="5"/>
      <c r="W3589"/>
      <c r="Y3589" s="36"/>
      <c r="AA3589" s="5"/>
      <c r="AC3589" s="36"/>
      <c r="AD3589" s="36"/>
      <c r="AE3589"/>
      <c r="AF3589"/>
      <c r="AH3589" s="36"/>
      <c r="AJ3589"/>
    </row>
    <row r="3590" spans="14:36">
      <c r="N3590" s="36"/>
      <c r="R3590" s="5"/>
      <c r="W3590"/>
      <c r="Y3590" s="36"/>
      <c r="AA3590" s="5"/>
      <c r="AC3590" s="36"/>
      <c r="AD3590" s="36"/>
      <c r="AE3590"/>
      <c r="AF3590"/>
      <c r="AH3590" s="36"/>
      <c r="AJ3590"/>
    </row>
    <row r="3591" spans="14:36">
      <c r="N3591" s="36"/>
      <c r="R3591" s="5"/>
      <c r="W3591"/>
      <c r="Y3591" s="36"/>
      <c r="AA3591" s="5"/>
      <c r="AC3591" s="36"/>
      <c r="AD3591" s="36"/>
      <c r="AE3591"/>
      <c r="AF3591"/>
      <c r="AH3591" s="36"/>
      <c r="AJ3591"/>
    </row>
    <row r="3592" spans="14:36">
      <c r="N3592" s="36"/>
      <c r="R3592" s="5"/>
      <c r="W3592"/>
      <c r="Y3592" s="36"/>
      <c r="AA3592" s="5"/>
      <c r="AC3592" s="36"/>
      <c r="AD3592" s="36"/>
      <c r="AE3592"/>
      <c r="AF3592"/>
      <c r="AH3592" s="36"/>
      <c r="AJ3592"/>
    </row>
    <row r="3593" spans="14:36">
      <c r="N3593" s="36"/>
      <c r="R3593" s="5"/>
      <c r="W3593"/>
      <c r="Y3593" s="36"/>
      <c r="AA3593" s="5"/>
      <c r="AC3593" s="36"/>
      <c r="AD3593" s="36"/>
      <c r="AE3593"/>
      <c r="AF3593"/>
      <c r="AH3593" s="36"/>
      <c r="AJ3593"/>
    </row>
    <row r="3594" spans="14:36">
      <c r="N3594" s="36"/>
      <c r="R3594" s="5"/>
      <c r="W3594"/>
      <c r="Y3594" s="36"/>
      <c r="AA3594" s="5"/>
      <c r="AC3594" s="36"/>
      <c r="AD3594" s="36"/>
      <c r="AE3594"/>
      <c r="AF3594"/>
      <c r="AH3594" s="36"/>
      <c r="AJ3594"/>
    </row>
    <row r="3595" spans="14:36">
      <c r="N3595" s="36"/>
      <c r="R3595" s="5"/>
      <c r="W3595"/>
      <c r="Y3595" s="36"/>
      <c r="AA3595" s="5"/>
      <c r="AC3595" s="36"/>
      <c r="AD3595" s="36"/>
      <c r="AE3595"/>
      <c r="AF3595"/>
      <c r="AH3595" s="36"/>
      <c r="AJ3595"/>
    </row>
    <row r="3596" spans="14:36">
      <c r="N3596" s="36"/>
      <c r="R3596" s="5"/>
      <c r="W3596"/>
      <c r="Y3596" s="36"/>
      <c r="AA3596" s="5"/>
      <c r="AC3596" s="36"/>
      <c r="AD3596" s="36"/>
      <c r="AE3596"/>
      <c r="AF3596"/>
      <c r="AH3596" s="36"/>
      <c r="AJ3596"/>
    </row>
    <row r="3597" spans="14:36">
      <c r="N3597" s="36"/>
      <c r="R3597" s="5"/>
      <c r="W3597"/>
      <c r="Y3597" s="36"/>
      <c r="AA3597" s="5"/>
      <c r="AC3597" s="36"/>
      <c r="AD3597" s="36"/>
      <c r="AE3597"/>
      <c r="AF3597"/>
      <c r="AH3597" s="36"/>
      <c r="AJ3597"/>
    </row>
    <row r="3598" spans="14:36">
      <c r="N3598" s="36"/>
      <c r="R3598" s="5"/>
      <c r="W3598"/>
      <c r="Y3598" s="36"/>
      <c r="AA3598" s="5"/>
      <c r="AC3598" s="36"/>
      <c r="AD3598" s="36"/>
      <c r="AE3598"/>
      <c r="AF3598"/>
      <c r="AH3598" s="36"/>
      <c r="AJ3598"/>
    </row>
    <row r="3599" spans="14:36">
      <c r="N3599" s="36"/>
      <c r="R3599" s="5"/>
      <c r="W3599"/>
      <c r="Y3599" s="36"/>
      <c r="AA3599" s="5"/>
      <c r="AC3599" s="36"/>
      <c r="AD3599" s="36"/>
      <c r="AE3599"/>
      <c r="AF3599"/>
      <c r="AH3599" s="36"/>
      <c r="AJ3599"/>
    </row>
    <row r="3600" spans="14:36">
      <c r="N3600" s="36"/>
      <c r="R3600" s="5"/>
      <c r="W3600"/>
      <c r="Y3600" s="36"/>
      <c r="AA3600" s="5"/>
      <c r="AC3600" s="36"/>
      <c r="AD3600" s="36"/>
      <c r="AE3600"/>
      <c r="AF3600"/>
      <c r="AH3600" s="36"/>
      <c r="AJ3600"/>
    </row>
    <row r="3601" spans="14:36">
      <c r="N3601" s="36"/>
      <c r="R3601" s="5"/>
      <c r="W3601"/>
      <c r="Y3601" s="36"/>
      <c r="AA3601" s="5"/>
      <c r="AC3601" s="36"/>
      <c r="AD3601" s="36"/>
      <c r="AE3601"/>
      <c r="AF3601"/>
      <c r="AH3601" s="36"/>
      <c r="AJ3601"/>
    </row>
    <row r="3602" spans="14:36">
      <c r="N3602" s="36"/>
      <c r="R3602" s="5"/>
      <c r="W3602"/>
      <c r="Y3602" s="36"/>
      <c r="AA3602" s="5"/>
      <c r="AC3602" s="36"/>
      <c r="AD3602" s="36"/>
      <c r="AE3602"/>
      <c r="AF3602"/>
      <c r="AH3602" s="36"/>
      <c r="AJ3602"/>
    </row>
    <row r="3603" spans="14:36">
      <c r="N3603" s="36"/>
      <c r="R3603" s="5"/>
      <c r="W3603"/>
      <c r="Y3603" s="36"/>
      <c r="AA3603" s="5"/>
      <c r="AC3603" s="36"/>
      <c r="AD3603" s="36"/>
      <c r="AE3603"/>
      <c r="AF3603"/>
      <c r="AH3603" s="36"/>
      <c r="AJ3603"/>
    </row>
    <row r="3604" spans="14:36">
      <c r="N3604" s="36"/>
      <c r="R3604" s="5"/>
      <c r="W3604"/>
      <c r="Y3604" s="36"/>
      <c r="AA3604" s="5"/>
      <c r="AC3604" s="36"/>
      <c r="AD3604" s="36"/>
      <c r="AE3604"/>
      <c r="AF3604"/>
      <c r="AH3604" s="36"/>
      <c r="AJ3604"/>
    </row>
    <row r="3605" spans="14:36">
      <c r="N3605" s="36"/>
      <c r="R3605" s="5"/>
      <c r="W3605"/>
      <c r="Y3605" s="36"/>
      <c r="AA3605" s="5"/>
      <c r="AC3605" s="36"/>
      <c r="AD3605" s="36"/>
      <c r="AE3605"/>
      <c r="AF3605"/>
      <c r="AH3605" s="36"/>
      <c r="AJ3605"/>
    </row>
    <row r="3606" spans="14:36">
      <c r="N3606" s="36"/>
      <c r="R3606" s="5"/>
      <c r="W3606"/>
      <c r="Y3606" s="36"/>
      <c r="AA3606" s="5"/>
      <c r="AC3606" s="36"/>
      <c r="AD3606" s="36"/>
      <c r="AE3606"/>
      <c r="AF3606"/>
      <c r="AH3606" s="36"/>
      <c r="AJ3606"/>
    </row>
    <row r="3607" spans="14:36">
      <c r="N3607" s="36"/>
      <c r="R3607" s="5"/>
      <c r="W3607"/>
      <c r="Y3607" s="36"/>
      <c r="AA3607" s="5"/>
      <c r="AC3607" s="36"/>
      <c r="AD3607" s="36"/>
      <c r="AE3607"/>
      <c r="AF3607"/>
      <c r="AH3607" s="36"/>
      <c r="AJ3607"/>
    </row>
    <row r="3608" spans="14:36">
      <c r="N3608" s="36"/>
      <c r="R3608" s="5"/>
      <c r="W3608"/>
      <c r="Y3608" s="36"/>
      <c r="AA3608" s="5"/>
      <c r="AC3608" s="36"/>
      <c r="AD3608" s="36"/>
      <c r="AE3608"/>
      <c r="AF3608"/>
      <c r="AH3608" s="36"/>
      <c r="AJ3608"/>
    </row>
    <row r="3609" spans="14:36">
      <c r="N3609" s="36"/>
      <c r="R3609" s="5"/>
      <c r="W3609"/>
      <c r="Y3609" s="36"/>
      <c r="AA3609" s="5"/>
      <c r="AC3609" s="36"/>
      <c r="AD3609" s="36"/>
      <c r="AE3609"/>
      <c r="AF3609"/>
      <c r="AH3609" s="36"/>
      <c r="AJ3609"/>
    </row>
    <row r="3610" spans="14:36">
      <c r="N3610" s="36"/>
      <c r="R3610" s="5"/>
      <c r="W3610"/>
      <c r="Y3610" s="36"/>
      <c r="AA3610" s="5"/>
      <c r="AC3610" s="36"/>
      <c r="AD3610" s="36"/>
      <c r="AE3610"/>
      <c r="AF3610"/>
      <c r="AH3610" s="36"/>
      <c r="AJ3610"/>
    </row>
    <row r="3611" spans="14:36">
      <c r="N3611" s="36"/>
      <c r="R3611" s="5"/>
      <c r="W3611"/>
      <c r="Y3611" s="36"/>
      <c r="AA3611" s="5"/>
      <c r="AC3611" s="36"/>
      <c r="AD3611" s="36"/>
      <c r="AE3611"/>
      <c r="AF3611"/>
      <c r="AH3611" s="36"/>
      <c r="AJ3611"/>
    </row>
    <row r="3612" spans="14:36">
      <c r="N3612" s="36"/>
      <c r="R3612" s="5"/>
      <c r="W3612"/>
      <c r="Y3612" s="36"/>
      <c r="AA3612" s="5"/>
      <c r="AC3612" s="36"/>
      <c r="AD3612" s="36"/>
      <c r="AE3612"/>
      <c r="AF3612"/>
      <c r="AH3612" s="36"/>
      <c r="AJ3612"/>
    </row>
    <row r="3613" spans="14:36">
      <c r="N3613" s="36"/>
      <c r="R3613" s="5"/>
      <c r="W3613"/>
      <c r="Y3613" s="36"/>
      <c r="AA3613" s="5"/>
      <c r="AC3613" s="36"/>
      <c r="AD3613" s="36"/>
      <c r="AE3613"/>
      <c r="AF3613"/>
      <c r="AH3613" s="36"/>
      <c r="AJ3613"/>
    </row>
    <row r="3614" spans="14:36">
      <c r="N3614" s="36"/>
      <c r="R3614" s="5"/>
      <c r="W3614"/>
      <c r="Y3614" s="36"/>
      <c r="AA3614" s="5"/>
      <c r="AC3614" s="36"/>
      <c r="AD3614" s="36"/>
      <c r="AE3614"/>
      <c r="AF3614"/>
      <c r="AH3614" s="36"/>
      <c r="AJ3614"/>
    </row>
    <row r="3615" spans="14:36">
      <c r="N3615" s="36"/>
      <c r="R3615" s="5"/>
      <c r="W3615"/>
      <c r="Y3615" s="36"/>
      <c r="AA3615" s="5"/>
      <c r="AC3615" s="36"/>
      <c r="AD3615" s="36"/>
      <c r="AE3615"/>
      <c r="AF3615"/>
      <c r="AH3615" s="36"/>
      <c r="AJ3615"/>
    </row>
    <row r="3616" spans="14:36">
      <c r="N3616" s="36"/>
      <c r="R3616" s="5"/>
      <c r="W3616"/>
      <c r="Y3616" s="36"/>
      <c r="AA3616" s="5"/>
      <c r="AC3616" s="36"/>
      <c r="AD3616" s="36"/>
      <c r="AE3616"/>
      <c r="AF3616"/>
      <c r="AH3616" s="36"/>
      <c r="AJ3616"/>
    </row>
    <row r="3617" spans="14:36">
      <c r="N3617" s="36"/>
      <c r="R3617" s="5"/>
      <c r="W3617"/>
      <c r="Y3617" s="36"/>
      <c r="AA3617" s="5"/>
      <c r="AC3617" s="36"/>
      <c r="AD3617" s="36"/>
      <c r="AE3617"/>
      <c r="AF3617"/>
      <c r="AH3617" s="36"/>
      <c r="AJ3617"/>
    </row>
    <row r="3618" spans="14:36">
      <c r="N3618" s="36"/>
      <c r="R3618" s="5"/>
      <c r="W3618"/>
      <c r="Y3618" s="36"/>
      <c r="AA3618" s="5"/>
      <c r="AC3618" s="36"/>
      <c r="AD3618" s="36"/>
      <c r="AE3618"/>
      <c r="AF3618"/>
      <c r="AH3618" s="36"/>
      <c r="AJ3618"/>
    </row>
    <row r="3619" spans="14:36">
      <c r="N3619" s="36"/>
      <c r="R3619" s="5"/>
      <c r="W3619"/>
      <c r="Y3619" s="36"/>
      <c r="AA3619" s="5"/>
      <c r="AC3619" s="36"/>
      <c r="AD3619" s="36"/>
      <c r="AE3619"/>
      <c r="AF3619"/>
      <c r="AH3619" s="36"/>
      <c r="AJ3619"/>
    </row>
    <row r="3620" spans="14:36">
      <c r="N3620" s="36"/>
      <c r="R3620" s="5"/>
      <c r="W3620"/>
      <c r="Y3620" s="36"/>
      <c r="AA3620" s="5"/>
      <c r="AC3620" s="36"/>
      <c r="AD3620" s="36"/>
      <c r="AE3620"/>
      <c r="AF3620"/>
      <c r="AH3620" s="36"/>
      <c r="AJ3620"/>
    </row>
    <row r="3621" spans="14:36">
      <c r="N3621" s="36"/>
      <c r="R3621" s="5"/>
      <c r="W3621"/>
      <c r="Y3621" s="36"/>
      <c r="AA3621" s="5"/>
      <c r="AC3621" s="36"/>
      <c r="AD3621" s="36"/>
      <c r="AE3621"/>
      <c r="AF3621"/>
      <c r="AH3621" s="36"/>
      <c r="AJ3621"/>
    </row>
    <row r="3622" spans="14:36">
      <c r="N3622" s="36"/>
      <c r="R3622" s="5"/>
      <c r="W3622"/>
      <c r="Y3622" s="36"/>
      <c r="AA3622" s="5"/>
      <c r="AC3622" s="36"/>
      <c r="AD3622" s="36"/>
      <c r="AE3622"/>
      <c r="AF3622"/>
      <c r="AH3622" s="36"/>
      <c r="AJ3622"/>
    </row>
    <row r="3623" spans="14:36">
      <c r="N3623" s="36"/>
      <c r="R3623" s="5"/>
      <c r="W3623"/>
      <c r="Y3623" s="36"/>
      <c r="AA3623" s="5"/>
      <c r="AC3623" s="36"/>
      <c r="AD3623" s="36"/>
      <c r="AE3623"/>
      <c r="AF3623"/>
      <c r="AH3623" s="36"/>
      <c r="AJ3623"/>
    </row>
    <row r="3624" spans="14:36">
      <c r="N3624" s="36"/>
      <c r="R3624" s="5"/>
      <c r="W3624"/>
      <c r="Y3624" s="36"/>
      <c r="AA3624" s="5"/>
      <c r="AC3624" s="36"/>
      <c r="AD3624" s="36"/>
      <c r="AE3624"/>
      <c r="AF3624"/>
      <c r="AH3624" s="36"/>
      <c r="AJ3624"/>
    </row>
    <row r="3625" spans="14:36">
      <c r="N3625" s="36"/>
      <c r="R3625" s="5"/>
      <c r="W3625"/>
      <c r="Y3625" s="36"/>
      <c r="AA3625" s="5"/>
      <c r="AC3625" s="36"/>
      <c r="AD3625" s="36"/>
      <c r="AE3625"/>
      <c r="AF3625"/>
      <c r="AH3625" s="36"/>
      <c r="AJ3625"/>
    </row>
    <row r="3626" spans="14:36">
      <c r="N3626" s="36"/>
      <c r="R3626" s="5"/>
      <c r="W3626"/>
      <c r="Y3626" s="36"/>
      <c r="AA3626" s="5"/>
      <c r="AC3626" s="36"/>
      <c r="AD3626" s="36"/>
      <c r="AE3626"/>
      <c r="AF3626"/>
      <c r="AH3626" s="36"/>
      <c r="AJ3626"/>
    </row>
    <row r="3627" spans="14:36">
      <c r="N3627" s="36"/>
      <c r="R3627" s="5"/>
      <c r="W3627"/>
      <c r="Y3627" s="36"/>
      <c r="AA3627" s="5"/>
      <c r="AC3627" s="36"/>
      <c r="AD3627" s="36"/>
      <c r="AE3627"/>
      <c r="AF3627"/>
      <c r="AH3627" s="36"/>
      <c r="AJ3627"/>
    </row>
    <row r="3628" spans="14:36">
      <c r="N3628" s="36"/>
      <c r="R3628" s="5"/>
      <c r="W3628"/>
      <c r="Y3628" s="36"/>
      <c r="AA3628" s="5"/>
      <c r="AC3628" s="36"/>
      <c r="AD3628" s="36"/>
      <c r="AE3628"/>
      <c r="AF3628"/>
      <c r="AH3628" s="36"/>
      <c r="AJ3628"/>
    </row>
    <row r="3629" spans="14:36">
      <c r="N3629" s="36"/>
      <c r="R3629" s="5"/>
      <c r="W3629"/>
      <c r="Y3629" s="36"/>
      <c r="AA3629" s="5"/>
      <c r="AC3629" s="36"/>
      <c r="AD3629" s="36"/>
      <c r="AE3629"/>
      <c r="AF3629"/>
      <c r="AH3629" s="36"/>
      <c r="AJ3629"/>
    </row>
    <row r="3630" spans="14:36">
      <c r="N3630" s="36"/>
      <c r="R3630" s="5"/>
      <c r="W3630"/>
      <c r="Y3630" s="36"/>
      <c r="AA3630" s="5"/>
      <c r="AC3630" s="36"/>
      <c r="AD3630" s="36"/>
      <c r="AE3630"/>
      <c r="AF3630"/>
      <c r="AH3630" s="36"/>
      <c r="AJ3630"/>
    </row>
    <row r="3631" spans="14:36">
      <c r="N3631" s="36"/>
      <c r="R3631" s="5"/>
      <c r="W3631"/>
      <c r="Y3631" s="36"/>
      <c r="AA3631" s="5"/>
      <c r="AC3631" s="36"/>
      <c r="AD3631" s="36"/>
      <c r="AE3631"/>
      <c r="AF3631"/>
      <c r="AH3631" s="36"/>
      <c r="AJ3631"/>
    </row>
    <row r="3632" spans="14:36">
      <c r="N3632" s="36"/>
      <c r="R3632" s="5"/>
      <c r="W3632"/>
      <c r="Y3632" s="36"/>
      <c r="AA3632" s="5"/>
      <c r="AC3632" s="36"/>
      <c r="AD3632" s="36"/>
      <c r="AE3632"/>
      <c r="AF3632"/>
      <c r="AH3632" s="36"/>
      <c r="AJ3632"/>
    </row>
    <row r="3633" spans="14:36">
      <c r="N3633" s="36"/>
      <c r="R3633" s="5"/>
      <c r="W3633"/>
      <c r="Y3633" s="36"/>
      <c r="AA3633" s="5"/>
      <c r="AC3633" s="36"/>
      <c r="AD3633" s="36"/>
      <c r="AE3633"/>
      <c r="AF3633"/>
      <c r="AH3633" s="36"/>
      <c r="AJ3633"/>
    </row>
    <row r="3634" spans="14:36">
      <c r="N3634" s="36"/>
      <c r="R3634" s="5"/>
      <c r="W3634"/>
      <c r="Y3634" s="36"/>
      <c r="AA3634" s="5"/>
      <c r="AC3634" s="36"/>
      <c r="AD3634" s="36"/>
      <c r="AE3634"/>
      <c r="AF3634"/>
      <c r="AH3634" s="36"/>
      <c r="AJ3634"/>
    </row>
    <row r="3635" spans="14:36">
      <c r="N3635" s="36"/>
      <c r="R3635" s="5"/>
      <c r="W3635"/>
      <c r="Y3635" s="36"/>
      <c r="AA3635" s="5"/>
      <c r="AC3635" s="36"/>
      <c r="AD3635" s="36"/>
      <c r="AE3635"/>
      <c r="AF3635"/>
      <c r="AH3635" s="36"/>
      <c r="AJ3635"/>
    </row>
    <row r="3636" spans="14:36">
      <c r="N3636" s="36"/>
      <c r="R3636" s="5"/>
      <c r="W3636"/>
      <c r="Y3636" s="36"/>
      <c r="AA3636" s="5"/>
      <c r="AC3636" s="36"/>
      <c r="AD3636" s="36"/>
      <c r="AE3636"/>
      <c r="AF3636"/>
      <c r="AH3636" s="36"/>
      <c r="AJ3636"/>
    </row>
    <row r="3637" spans="14:36">
      <c r="N3637" s="36"/>
      <c r="R3637" s="5"/>
      <c r="W3637"/>
      <c r="Y3637" s="36"/>
      <c r="AA3637" s="5"/>
      <c r="AC3637" s="36"/>
      <c r="AD3637" s="36"/>
      <c r="AE3637"/>
      <c r="AF3637"/>
      <c r="AH3637" s="36"/>
      <c r="AJ3637"/>
    </row>
    <row r="3638" spans="14:36">
      <c r="N3638" s="36"/>
      <c r="R3638" s="5"/>
      <c r="W3638"/>
      <c r="Y3638" s="36"/>
      <c r="AA3638" s="5"/>
      <c r="AC3638" s="36"/>
      <c r="AD3638" s="36"/>
      <c r="AE3638"/>
      <c r="AF3638"/>
      <c r="AH3638" s="36"/>
      <c r="AJ3638"/>
    </row>
    <row r="3639" spans="14:36">
      <c r="N3639" s="36"/>
      <c r="R3639" s="5"/>
      <c r="W3639"/>
      <c r="Y3639" s="36"/>
      <c r="AA3639" s="5"/>
      <c r="AC3639" s="36"/>
      <c r="AD3639" s="36"/>
      <c r="AE3639"/>
      <c r="AF3639"/>
      <c r="AH3639" s="36"/>
      <c r="AJ3639"/>
    </row>
    <row r="3640" spans="14:36">
      <c r="N3640" s="36"/>
      <c r="R3640" s="5"/>
      <c r="W3640"/>
      <c r="Y3640" s="36"/>
      <c r="AA3640" s="5"/>
      <c r="AC3640" s="36"/>
      <c r="AD3640" s="36"/>
      <c r="AE3640"/>
      <c r="AF3640"/>
      <c r="AH3640" s="36"/>
      <c r="AJ3640"/>
    </row>
    <row r="3641" spans="14:36">
      <c r="N3641" s="36"/>
      <c r="R3641" s="5"/>
      <c r="W3641"/>
      <c r="Y3641" s="36"/>
      <c r="AA3641" s="5"/>
      <c r="AC3641" s="36"/>
      <c r="AD3641" s="36"/>
      <c r="AE3641"/>
      <c r="AF3641"/>
      <c r="AH3641" s="36"/>
      <c r="AJ3641"/>
    </row>
    <row r="3642" spans="14:36">
      <c r="N3642" s="36"/>
      <c r="R3642" s="5"/>
      <c r="W3642"/>
      <c r="Y3642" s="36"/>
      <c r="AA3642" s="5"/>
      <c r="AC3642" s="36"/>
      <c r="AD3642" s="36"/>
      <c r="AE3642"/>
      <c r="AF3642"/>
      <c r="AH3642" s="36"/>
      <c r="AJ3642"/>
    </row>
    <row r="3643" spans="14:36">
      <c r="N3643" s="36"/>
      <c r="R3643" s="5"/>
      <c r="W3643"/>
      <c r="Y3643" s="36"/>
      <c r="AA3643" s="5"/>
      <c r="AC3643" s="36"/>
      <c r="AD3643" s="36"/>
      <c r="AE3643"/>
      <c r="AF3643"/>
      <c r="AH3643" s="36"/>
      <c r="AJ3643"/>
    </row>
    <row r="3644" spans="14:36">
      <c r="N3644" s="36"/>
      <c r="R3644" s="5"/>
      <c r="W3644"/>
      <c r="Y3644" s="36"/>
      <c r="AA3644" s="5"/>
      <c r="AC3644" s="36"/>
      <c r="AD3644" s="36"/>
      <c r="AE3644"/>
      <c r="AF3644"/>
      <c r="AH3644" s="36"/>
      <c r="AJ3644"/>
    </row>
    <row r="3645" spans="14:36">
      <c r="N3645" s="36"/>
      <c r="R3645" s="5"/>
      <c r="W3645"/>
      <c r="Y3645" s="36"/>
      <c r="AA3645" s="5"/>
      <c r="AC3645" s="36"/>
      <c r="AD3645" s="36"/>
      <c r="AE3645"/>
      <c r="AF3645"/>
      <c r="AH3645" s="36"/>
      <c r="AJ3645"/>
    </row>
    <row r="3646" spans="14:36">
      <c r="N3646" s="36"/>
      <c r="R3646" s="5"/>
      <c r="W3646"/>
      <c r="Y3646" s="36"/>
      <c r="AA3646" s="5"/>
      <c r="AC3646" s="36"/>
      <c r="AD3646" s="36"/>
      <c r="AE3646"/>
      <c r="AF3646"/>
      <c r="AH3646" s="36"/>
      <c r="AJ3646"/>
    </row>
    <row r="3647" spans="14:36">
      <c r="N3647" s="36"/>
      <c r="R3647" s="5"/>
      <c r="W3647"/>
      <c r="Y3647" s="36"/>
      <c r="AA3647" s="5"/>
      <c r="AC3647" s="36"/>
      <c r="AD3647" s="36"/>
      <c r="AE3647"/>
      <c r="AF3647"/>
      <c r="AH3647" s="36"/>
      <c r="AJ3647"/>
    </row>
    <row r="3648" spans="14:36">
      <c r="N3648" s="36"/>
      <c r="R3648" s="5"/>
      <c r="W3648"/>
      <c r="Y3648" s="36"/>
      <c r="AA3648" s="5"/>
      <c r="AC3648" s="36"/>
      <c r="AD3648" s="36"/>
      <c r="AE3648"/>
      <c r="AF3648"/>
      <c r="AH3648" s="36"/>
      <c r="AJ3648"/>
    </row>
    <row r="3649" spans="14:36">
      <c r="N3649" s="36"/>
      <c r="R3649" s="5"/>
      <c r="W3649"/>
      <c r="Y3649" s="36"/>
      <c r="AA3649" s="5"/>
      <c r="AC3649" s="36"/>
      <c r="AD3649" s="36"/>
      <c r="AE3649"/>
      <c r="AF3649"/>
      <c r="AH3649" s="36"/>
      <c r="AJ3649"/>
    </row>
    <row r="3650" spans="14:36">
      <c r="N3650" s="36"/>
      <c r="R3650" s="5"/>
      <c r="W3650"/>
      <c r="Y3650" s="36"/>
      <c r="AA3650" s="5"/>
      <c r="AC3650" s="36"/>
      <c r="AD3650" s="36"/>
      <c r="AE3650"/>
      <c r="AF3650"/>
      <c r="AH3650" s="36"/>
      <c r="AJ3650"/>
    </row>
    <row r="3651" spans="14:36">
      <c r="N3651" s="36"/>
      <c r="R3651" s="5"/>
      <c r="W3651"/>
      <c r="Y3651" s="36"/>
      <c r="AA3651" s="5"/>
      <c r="AC3651" s="36"/>
      <c r="AD3651" s="36"/>
      <c r="AE3651"/>
      <c r="AF3651"/>
      <c r="AH3651" s="36"/>
      <c r="AJ3651"/>
    </row>
    <row r="3652" spans="14:36">
      <c r="N3652" s="36"/>
      <c r="R3652" s="5"/>
      <c r="W3652"/>
      <c r="Y3652" s="36"/>
      <c r="AA3652" s="5"/>
      <c r="AC3652" s="36"/>
      <c r="AD3652" s="36"/>
      <c r="AE3652"/>
      <c r="AF3652"/>
      <c r="AH3652" s="36"/>
      <c r="AJ3652"/>
    </row>
    <row r="3653" spans="14:36">
      <c r="N3653" s="36"/>
      <c r="R3653" s="5"/>
      <c r="W3653"/>
      <c r="Y3653" s="36"/>
      <c r="AA3653" s="5"/>
      <c r="AC3653" s="36"/>
      <c r="AD3653" s="36"/>
      <c r="AE3653"/>
      <c r="AF3653"/>
      <c r="AH3653" s="36"/>
      <c r="AJ3653"/>
    </row>
    <row r="3654" spans="14:36">
      <c r="N3654" s="36"/>
      <c r="R3654" s="5"/>
      <c r="W3654"/>
      <c r="Y3654" s="36"/>
      <c r="AA3654" s="5"/>
      <c r="AC3654" s="36"/>
      <c r="AD3654" s="36"/>
      <c r="AE3654"/>
      <c r="AF3654"/>
      <c r="AH3654" s="36"/>
      <c r="AJ3654"/>
    </row>
    <row r="3655" spans="14:36">
      <c r="N3655" s="36"/>
      <c r="R3655" s="5"/>
      <c r="W3655"/>
      <c r="Y3655" s="36"/>
      <c r="AA3655" s="5"/>
      <c r="AC3655" s="36"/>
      <c r="AD3655" s="36"/>
      <c r="AE3655"/>
      <c r="AF3655"/>
      <c r="AH3655" s="36"/>
      <c r="AJ3655"/>
    </row>
    <row r="3656" spans="14:36">
      <c r="N3656" s="36"/>
      <c r="R3656" s="5"/>
      <c r="W3656"/>
      <c r="Y3656" s="36"/>
      <c r="AA3656" s="5"/>
      <c r="AC3656" s="36"/>
      <c r="AD3656" s="36"/>
      <c r="AE3656"/>
      <c r="AF3656"/>
      <c r="AH3656" s="36"/>
      <c r="AJ3656"/>
    </row>
    <row r="3657" spans="14:36">
      <c r="N3657" s="36"/>
      <c r="R3657" s="5"/>
      <c r="W3657"/>
      <c r="Y3657" s="36"/>
      <c r="AA3657" s="5"/>
      <c r="AC3657" s="36"/>
      <c r="AD3657" s="36"/>
      <c r="AE3657"/>
      <c r="AF3657"/>
      <c r="AH3657" s="36"/>
      <c r="AJ3657"/>
    </row>
    <row r="3658" spans="14:36">
      <c r="N3658" s="36"/>
      <c r="R3658" s="5"/>
      <c r="W3658"/>
      <c r="Y3658" s="36"/>
      <c r="AA3658" s="5"/>
      <c r="AC3658" s="36"/>
      <c r="AD3658" s="36"/>
      <c r="AE3658"/>
      <c r="AF3658"/>
      <c r="AH3658" s="36"/>
      <c r="AJ3658"/>
    </row>
    <row r="3659" spans="14:36">
      <c r="N3659" s="36"/>
      <c r="R3659" s="5"/>
      <c r="W3659"/>
      <c r="Y3659" s="36"/>
      <c r="AA3659" s="5"/>
      <c r="AC3659" s="36"/>
      <c r="AD3659" s="36"/>
      <c r="AE3659"/>
      <c r="AF3659"/>
      <c r="AH3659" s="36"/>
      <c r="AJ3659"/>
    </row>
    <row r="3660" spans="14:36">
      <c r="N3660" s="36"/>
      <c r="R3660" s="5"/>
      <c r="W3660"/>
      <c r="Y3660" s="36"/>
      <c r="AA3660" s="5"/>
      <c r="AC3660" s="36"/>
      <c r="AD3660" s="36"/>
      <c r="AE3660"/>
      <c r="AF3660"/>
      <c r="AH3660" s="36"/>
      <c r="AJ3660"/>
    </row>
    <row r="3661" spans="14:36">
      <c r="N3661" s="36"/>
      <c r="R3661" s="5"/>
      <c r="W3661"/>
      <c r="Y3661" s="36"/>
      <c r="AA3661" s="5"/>
      <c r="AC3661" s="36"/>
      <c r="AD3661" s="36"/>
      <c r="AE3661"/>
      <c r="AF3661"/>
      <c r="AH3661" s="36"/>
      <c r="AJ3661"/>
    </row>
    <row r="3662" spans="14:36">
      <c r="N3662" s="36"/>
      <c r="R3662" s="5"/>
      <c r="W3662"/>
      <c r="Y3662" s="36"/>
      <c r="AA3662" s="5"/>
      <c r="AC3662" s="36"/>
      <c r="AD3662" s="36"/>
      <c r="AE3662"/>
      <c r="AF3662"/>
      <c r="AH3662" s="36"/>
      <c r="AJ3662"/>
    </row>
    <row r="3663" spans="14:36">
      <c r="N3663" s="36"/>
      <c r="R3663" s="5"/>
      <c r="W3663"/>
      <c r="Y3663" s="36"/>
      <c r="AA3663" s="5"/>
      <c r="AC3663" s="36"/>
      <c r="AD3663" s="36"/>
      <c r="AE3663"/>
      <c r="AF3663"/>
      <c r="AH3663" s="36"/>
      <c r="AJ3663"/>
    </row>
    <row r="3664" spans="14:36">
      <c r="N3664" s="36"/>
      <c r="R3664" s="5"/>
      <c r="W3664"/>
      <c r="Y3664" s="36"/>
      <c r="AA3664" s="5"/>
      <c r="AC3664" s="36"/>
      <c r="AD3664" s="36"/>
      <c r="AE3664"/>
      <c r="AF3664"/>
      <c r="AH3664" s="36"/>
      <c r="AJ3664"/>
    </row>
    <row r="3665" spans="14:36">
      <c r="N3665" s="36"/>
      <c r="R3665" s="5"/>
      <c r="W3665"/>
      <c r="Y3665" s="36"/>
      <c r="AA3665" s="5"/>
      <c r="AC3665" s="36"/>
      <c r="AD3665" s="36"/>
      <c r="AE3665"/>
      <c r="AF3665"/>
      <c r="AH3665" s="36"/>
      <c r="AJ3665"/>
    </row>
    <row r="3666" spans="14:36">
      <c r="N3666" s="36"/>
      <c r="R3666" s="5"/>
      <c r="W3666"/>
      <c r="Y3666" s="36"/>
      <c r="AA3666" s="5"/>
      <c r="AC3666" s="36"/>
      <c r="AD3666" s="36"/>
      <c r="AE3666"/>
      <c r="AF3666"/>
      <c r="AH3666" s="36"/>
      <c r="AJ3666"/>
    </row>
    <row r="3667" spans="14:36">
      <c r="N3667" s="36"/>
      <c r="R3667" s="5"/>
      <c r="W3667"/>
      <c r="Y3667" s="36"/>
      <c r="AA3667" s="5"/>
      <c r="AC3667" s="36"/>
      <c r="AD3667" s="36"/>
      <c r="AE3667"/>
      <c r="AF3667"/>
      <c r="AH3667" s="36"/>
      <c r="AJ3667"/>
    </row>
    <row r="3668" spans="14:36">
      <c r="N3668" s="36"/>
      <c r="R3668" s="5"/>
      <c r="W3668"/>
      <c r="Y3668" s="36"/>
      <c r="AA3668" s="5"/>
      <c r="AC3668" s="36"/>
      <c r="AD3668" s="36"/>
      <c r="AE3668"/>
      <c r="AF3668"/>
      <c r="AH3668" s="36"/>
      <c r="AJ3668"/>
    </row>
    <row r="3669" spans="14:36">
      <c r="N3669" s="36"/>
      <c r="R3669" s="5"/>
      <c r="W3669"/>
      <c r="Y3669" s="36"/>
      <c r="AA3669" s="5"/>
      <c r="AC3669" s="36"/>
      <c r="AD3669" s="36"/>
      <c r="AE3669"/>
      <c r="AF3669"/>
      <c r="AH3669" s="36"/>
      <c r="AJ3669"/>
    </row>
    <row r="3670" spans="14:36">
      <c r="N3670" s="36"/>
      <c r="R3670" s="5"/>
      <c r="W3670"/>
      <c r="Y3670" s="36"/>
      <c r="AA3670" s="5"/>
      <c r="AC3670" s="36"/>
      <c r="AD3670" s="36"/>
      <c r="AE3670"/>
      <c r="AF3670"/>
      <c r="AH3670" s="36"/>
      <c r="AJ3670"/>
    </row>
    <row r="3671" spans="14:36">
      <c r="N3671" s="36"/>
      <c r="R3671" s="5"/>
      <c r="W3671"/>
      <c r="Y3671" s="36"/>
      <c r="AA3671" s="5"/>
      <c r="AC3671" s="36"/>
      <c r="AD3671" s="36"/>
      <c r="AE3671"/>
      <c r="AF3671"/>
      <c r="AH3671" s="36"/>
      <c r="AJ3671"/>
    </row>
    <row r="3672" spans="14:36">
      <c r="N3672" s="36"/>
      <c r="R3672" s="5"/>
      <c r="W3672"/>
      <c r="Y3672" s="36"/>
      <c r="AA3672" s="5"/>
      <c r="AC3672" s="36"/>
      <c r="AD3672" s="36"/>
      <c r="AE3672"/>
      <c r="AF3672"/>
      <c r="AH3672" s="36"/>
      <c r="AJ3672"/>
    </row>
    <row r="3673" spans="14:36">
      <c r="N3673" s="36"/>
      <c r="R3673" s="5"/>
      <c r="W3673"/>
      <c r="Y3673" s="36"/>
      <c r="AA3673" s="5"/>
      <c r="AC3673" s="36"/>
      <c r="AD3673" s="36"/>
      <c r="AE3673"/>
      <c r="AF3673"/>
      <c r="AH3673" s="36"/>
      <c r="AJ3673"/>
    </row>
    <row r="3674" spans="14:36">
      <c r="N3674" s="36"/>
      <c r="R3674" s="5"/>
      <c r="W3674"/>
      <c r="Y3674" s="36"/>
      <c r="AA3674" s="5"/>
      <c r="AC3674" s="36"/>
      <c r="AD3674" s="36"/>
      <c r="AE3674"/>
      <c r="AF3674"/>
      <c r="AH3674" s="36"/>
      <c r="AJ3674"/>
    </row>
    <row r="3675" spans="14:36">
      <c r="N3675" s="36"/>
      <c r="R3675" s="5"/>
      <c r="W3675"/>
      <c r="Y3675" s="36"/>
      <c r="AA3675" s="5"/>
      <c r="AC3675" s="36"/>
      <c r="AD3675" s="36"/>
      <c r="AE3675"/>
      <c r="AF3675"/>
      <c r="AH3675" s="36"/>
      <c r="AJ3675"/>
    </row>
    <row r="3676" spans="14:36">
      <c r="N3676" s="36"/>
      <c r="R3676" s="5"/>
      <c r="W3676"/>
      <c r="Y3676" s="36"/>
      <c r="AA3676" s="5"/>
      <c r="AC3676" s="36"/>
      <c r="AD3676" s="36"/>
      <c r="AE3676"/>
      <c r="AF3676"/>
      <c r="AH3676" s="36"/>
      <c r="AJ3676"/>
    </row>
    <row r="3677" spans="14:36">
      <c r="N3677" s="36"/>
      <c r="R3677" s="5"/>
      <c r="W3677"/>
      <c r="Y3677" s="36"/>
      <c r="AA3677" s="5"/>
      <c r="AC3677" s="36"/>
      <c r="AD3677" s="36"/>
      <c r="AE3677"/>
      <c r="AF3677"/>
      <c r="AH3677" s="36"/>
      <c r="AJ3677"/>
    </row>
    <row r="3678" spans="14:36">
      <c r="N3678" s="36"/>
      <c r="R3678" s="5"/>
      <c r="W3678"/>
      <c r="Y3678" s="36"/>
      <c r="AA3678" s="5"/>
      <c r="AC3678" s="36"/>
      <c r="AD3678" s="36"/>
      <c r="AE3678"/>
      <c r="AF3678"/>
      <c r="AH3678" s="36"/>
      <c r="AJ3678"/>
    </row>
    <row r="3679" spans="14:36">
      <c r="N3679" s="36"/>
      <c r="R3679" s="5"/>
      <c r="W3679"/>
      <c r="Y3679" s="36"/>
      <c r="AA3679" s="5"/>
      <c r="AC3679" s="36"/>
      <c r="AD3679" s="36"/>
      <c r="AE3679"/>
      <c r="AF3679"/>
      <c r="AH3679" s="36"/>
      <c r="AJ3679"/>
    </row>
    <row r="3680" spans="14:36">
      <c r="N3680" s="36"/>
      <c r="R3680" s="5"/>
      <c r="W3680"/>
      <c r="Y3680" s="36"/>
      <c r="AA3680" s="5"/>
      <c r="AC3680" s="36"/>
      <c r="AD3680" s="36"/>
      <c r="AE3680"/>
      <c r="AF3680"/>
      <c r="AH3680" s="36"/>
      <c r="AJ3680"/>
    </row>
    <row r="3681" spans="14:36">
      <c r="N3681" s="36"/>
      <c r="R3681" s="5"/>
      <c r="W3681"/>
      <c r="Y3681" s="36"/>
      <c r="AA3681" s="5"/>
      <c r="AC3681" s="36"/>
      <c r="AD3681" s="36"/>
      <c r="AE3681"/>
      <c r="AF3681"/>
      <c r="AH3681" s="36"/>
      <c r="AJ3681"/>
    </row>
    <row r="3682" spans="14:36">
      <c r="N3682" s="36"/>
      <c r="R3682" s="5"/>
      <c r="W3682"/>
      <c r="Y3682" s="36"/>
      <c r="AA3682" s="5"/>
      <c r="AC3682" s="36"/>
      <c r="AD3682" s="36"/>
      <c r="AE3682"/>
      <c r="AF3682"/>
      <c r="AH3682" s="36"/>
      <c r="AJ3682"/>
    </row>
    <row r="3683" spans="14:36">
      <c r="N3683" s="36"/>
      <c r="R3683" s="5"/>
      <c r="W3683"/>
      <c r="Y3683" s="36"/>
      <c r="AA3683" s="5"/>
      <c r="AC3683" s="36"/>
      <c r="AD3683" s="36"/>
      <c r="AE3683"/>
      <c r="AF3683"/>
      <c r="AH3683" s="36"/>
      <c r="AJ3683"/>
    </row>
    <row r="3684" spans="14:36">
      <c r="N3684" s="36"/>
      <c r="R3684" s="5"/>
      <c r="W3684"/>
      <c r="Y3684" s="36"/>
      <c r="AA3684" s="5"/>
      <c r="AC3684" s="36"/>
      <c r="AD3684" s="36"/>
      <c r="AE3684"/>
      <c r="AF3684"/>
      <c r="AH3684" s="36"/>
      <c r="AJ3684"/>
    </row>
    <row r="3685" spans="14:36">
      <c r="N3685" s="36"/>
      <c r="R3685" s="5"/>
      <c r="W3685"/>
      <c r="Y3685" s="36"/>
      <c r="AA3685" s="5"/>
      <c r="AC3685" s="36"/>
      <c r="AD3685" s="36"/>
      <c r="AE3685"/>
      <c r="AF3685"/>
      <c r="AH3685" s="36"/>
      <c r="AJ3685"/>
    </row>
    <row r="3686" spans="14:36">
      <c r="N3686" s="36"/>
      <c r="R3686" s="5"/>
      <c r="W3686"/>
      <c r="Y3686" s="36"/>
      <c r="AA3686" s="5"/>
      <c r="AC3686" s="36"/>
      <c r="AD3686" s="36"/>
      <c r="AE3686"/>
      <c r="AF3686"/>
      <c r="AH3686" s="36"/>
      <c r="AJ3686"/>
    </row>
    <row r="3687" spans="14:36">
      <c r="N3687" s="36"/>
      <c r="R3687" s="5"/>
      <c r="W3687"/>
      <c r="Y3687" s="36"/>
      <c r="AA3687" s="5"/>
      <c r="AC3687" s="36"/>
      <c r="AD3687" s="36"/>
      <c r="AE3687"/>
      <c r="AF3687"/>
      <c r="AH3687" s="36"/>
      <c r="AJ3687"/>
    </row>
    <row r="3688" spans="14:36">
      <c r="N3688" s="36"/>
      <c r="R3688" s="5"/>
      <c r="W3688"/>
      <c r="Y3688" s="36"/>
      <c r="AA3688" s="5"/>
      <c r="AC3688" s="36"/>
      <c r="AD3688" s="36"/>
      <c r="AE3688"/>
      <c r="AF3688"/>
      <c r="AH3688" s="36"/>
      <c r="AJ3688"/>
    </row>
    <row r="3689" spans="14:36">
      <c r="N3689" s="36"/>
      <c r="R3689" s="5"/>
      <c r="W3689"/>
      <c r="Y3689" s="36"/>
      <c r="AA3689" s="5"/>
      <c r="AC3689" s="36"/>
      <c r="AD3689" s="36"/>
      <c r="AE3689"/>
      <c r="AF3689"/>
      <c r="AH3689" s="36"/>
      <c r="AJ3689"/>
    </row>
    <row r="3690" spans="14:36">
      <c r="N3690" s="36"/>
      <c r="R3690" s="5"/>
      <c r="W3690"/>
      <c r="Y3690" s="36"/>
      <c r="AA3690" s="5"/>
      <c r="AC3690" s="36"/>
      <c r="AD3690" s="36"/>
      <c r="AE3690"/>
      <c r="AF3690"/>
      <c r="AH3690" s="36"/>
      <c r="AJ3690"/>
    </row>
    <row r="3691" spans="14:36">
      <c r="N3691" s="36"/>
      <c r="R3691" s="5"/>
      <c r="W3691"/>
      <c r="Y3691" s="36"/>
      <c r="AA3691" s="5"/>
      <c r="AC3691" s="36"/>
      <c r="AD3691" s="36"/>
      <c r="AE3691"/>
      <c r="AF3691"/>
      <c r="AH3691" s="36"/>
      <c r="AJ3691"/>
    </row>
    <row r="3692" spans="14:36">
      <c r="N3692" s="36"/>
      <c r="R3692" s="5"/>
      <c r="W3692"/>
      <c r="Y3692" s="36"/>
      <c r="AA3692" s="5"/>
      <c r="AC3692" s="36"/>
      <c r="AD3692" s="36"/>
      <c r="AE3692"/>
      <c r="AF3692"/>
      <c r="AH3692" s="36"/>
      <c r="AJ3692"/>
    </row>
    <row r="3693" spans="14:36">
      <c r="N3693" s="36"/>
      <c r="R3693" s="5"/>
      <c r="W3693"/>
      <c r="Y3693" s="36"/>
      <c r="AA3693" s="5"/>
      <c r="AC3693" s="36"/>
      <c r="AD3693" s="36"/>
      <c r="AE3693"/>
      <c r="AF3693"/>
      <c r="AH3693" s="36"/>
      <c r="AJ3693"/>
    </row>
    <row r="3694" spans="14:36">
      <c r="N3694" s="36"/>
      <c r="R3694" s="5"/>
      <c r="W3694"/>
      <c r="Y3694" s="36"/>
      <c r="AA3694" s="5"/>
      <c r="AC3694" s="36"/>
      <c r="AD3694" s="36"/>
      <c r="AE3694"/>
      <c r="AF3694"/>
      <c r="AH3694" s="36"/>
      <c r="AJ3694"/>
    </row>
    <row r="3695" spans="14:36">
      <c r="N3695" s="36"/>
      <c r="R3695" s="5"/>
      <c r="W3695"/>
      <c r="Y3695" s="36"/>
      <c r="AA3695" s="5"/>
      <c r="AC3695" s="36"/>
      <c r="AD3695" s="36"/>
      <c r="AE3695"/>
      <c r="AF3695"/>
      <c r="AH3695" s="36"/>
      <c r="AJ3695"/>
    </row>
    <row r="3696" spans="14:36">
      <c r="N3696" s="36"/>
      <c r="R3696" s="5"/>
      <c r="W3696"/>
      <c r="Y3696" s="36"/>
      <c r="AA3696" s="5"/>
      <c r="AC3696" s="36"/>
      <c r="AD3696" s="36"/>
      <c r="AE3696"/>
      <c r="AF3696"/>
      <c r="AH3696" s="36"/>
      <c r="AJ3696"/>
    </row>
    <row r="3697" spans="14:36">
      <c r="N3697" s="36"/>
      <c r="R3697" s="5"/>
      <c r="W3697"/>
      <c r="Y3697" s="36"/>
      <c r="AA3697" s="5"/>
      <c r="AC3697" s="36"/>
      <c r="AD3697" s="36"/>
      <c r="AE3697"/>
      <c r="AF3697"/>
      <c r="AH3697" s="36"/>
      <c r="AJ3697"/>
    </row>
    <row r="3698" spans="14:36">
      <c r="N3698" s="36"/>
      <c r="R3698" s="5"/>
      <c r="W3698"/>
      <c r="Y3698" s="36"/>
      <c r="AA3698" s="5"/>
      <c r="AC3698" s="36"/>
      <c r="AD3698" s="36"/>
      <c r="AE3698"/>
      <c r="AF3698"/>
      <c r="AH3698" s="36"/>
      <c r="AJ3698"/>
    </row>
    <row r="3699" spans="14:36">
      <c r="N3699" s="36"/>
      <c r="R3699" s="5"/>
      <c r="W3699"/>
      <c r="Y3699" s="36"/>
      <c r="AA3699" s="5"/>
      <c r="AC3699" s="36"/>
      <c r="AD3699" s="36"/>
      <c r="AE3699"/>
      <c r="AF3699"/>
      <c r="AH3699" s="36"/>
      <c r="AJ3699"/>
    </row>
    <row r="3700" spans="14:36">
      <c r="N3700" s="36"/>
      <c r="R3700" s="5"/>
      <c r="W3700"/>
      <c r="Y3700" s="36"/>
      <c r="AA3700" s="5"/>
      <c r="AC3700" s="36"/>
      <c r="AD3700" s="36"/>
      <c r="AE3700"/>
      <c r="AF3700"/>
      <c r="AH3700" s="36"/>
      <c r="AJ3700"/>
    </row>
    <row r="3701" spans="14:36">
      <c r="N3701" s="36"/>
      <c r="R3701" s="5"/>
      <c r="W3701"/>
      <c r="Y3701" s="36"/>
      <c r="AA3701" s="5"/>
      <c r="AC3701" s="36"/>
      <c r="AD3701" s="36"/>
      <c r="AE3701"/>
      <c r="AF3701"/>
      <c r="AH3701" s="36"/>
      <c r="AJ3701"/>
    </row>
    <row r="3702" spans="14:36">
      <c r="N3702" s="36"/>
      <c r="R3702" s="5"/>
      <c r="W3702"/>
      <c r="Y3702" s="36"/>
      <c r="AA3702" s="5"/>
      <c r="AC3702" s="36"/>
      <c r="AD3702" s="36"/>
      <c r="AE3702"/>
      <c r="AF3702"/>
      <c r="AH3702" s="36"/>
      <c r="AJ3702"/>
    </row>
    <row r="3703" spans="14:36">
      <c r="N3703" s="36"/>
      <c r="R3703" s="5"/>
      <c r="W3703"/>
      <c r="Y3703" s="36"/>
      <c r="AA3703" s="5"/>
      <c r="AC3703" s="36"/>
      <c r="AD3703" s="36"/>
      <c r="AE3703"/>
      <c r="AF3703"/>
      <c r="AH3703" s="36"/>
      <c r="AJ3703"/>
    </row>
    <row r="3704" spans="14:36">
      <c r="N3704" s="36"/>
      <c r="R3704" s="5"/>
      <c r="W3704"/>
      <c r="Y3704" s="36"/>
      <c r="AA3704" s="5"/>
      <c r="AC3704" s="36"/>
      <c r="AD3704" s="36"/>
      <c r="AE3704"/>
      <c r="AF3704"/>
      <c r="AH3704" s="36"/>
      <c r="AJ3704"/>
    </row>
    <row r="3705" spans="14:36">
      <c r="N3705" s="36"/>
      <c r="R3705" s="5"/>
      <c r="W3705"/>
      <c r="Y3705" s="36"/>
      <c r="AA3705" s="5"/>
      <c r="AC3705" s="36"/>
      <c r="AD3705" s="36"/>
      <c r="AE3705"/>
      <c r="AF3705"/>
      <c r="AH3705" s="36"/>
      <c r="AJ3705"/>
    </row>
    <row r="3706" spans="14:36">
      <c r="N3706" s="36"/>
      <c r="R3706" s="5"/>
      <c r="W3706"/>
      <c r="Y3706" s="36"/>
      <c r="AA3706" s="5"/>
      <c r="AC3706" s="36"/>
      <c r="AD3706" s="36"/>
      <c r="AE3706"/>
      <c r="AF3706"/>
      <c r="AH3706" s="36"/>
      <c r="AJ3706"/>
    </row>
    <row r="3707" spans="14:36">
      <c r="N3707" s="36"/>
      <c r="R3707" s="5"/>
      <c r="W3707"/>
      <c r="Y3707" s="36"/>
      <c r="AA3707" s="5"/>
      <c r="AC3707" s="36"/>
      <c r="AD3707" s="36"/>
      <c r="AE3707"/>
      <c r="AF3707"/>
      <c r="AH3707" s="36"/>
      <c r="AJ3707"/>
    </row>
    <row r="3708" spans="14:36">
      <c r="N3708" s="36"/>
      <c r="R3708" s="5"/>
      <c r="W3708"/>
      <c r="Y3708" s="36"/>
      <c r="AA3708" s="5"/>
      <c r="AC3708" s="36"/>
      <c r="AD3708" s="36"/>
      <c r="AE3708"/>
      <c r="AF3708"/>
      <c r="AH3708" s="36"/>
      <c r="AJ3708"/>
    </row>
    <row r="3709" spans="14:36">
      <c r="N3709" s="36"/>
      <c r="R3709" s="5"/>
      <c r="W3709"/>
      <c r="Y3709" s="36"/>
      <c r="AA3709" s="5"/>
      <c r="AC3709" s="36"/>
      <c r="AD3709" s="36"/>
      <c r="AE3709"/>
      <c r="AF3709"/>
      <c r="AH3709" s="36"/>
      <c r="AJ3709"/>
    </row>
    <row r="3710" spans="14:36">
      <c r="N3710" s="36"/>
      <c r="R3710" s="5"/>
      <c r="W3710"/>
      <c r="Y3710" s="36"/>
      <c r="AA3710" s="5"/>
      <c r="AC3710" s="36"/>
      <c r="AD3710" s="36"/>
      <c r="AE3710"/>
      <c r="AF3710"/>
      <c r="AH3710" s="36"/>
      <c r="AJ3710"/>
    </row>
    <row r="3711" spans="14:36">
      <c r="N3711" s="36"/>
      <c r="R3711" s="5"/>
      <c r="W3711"/>
      <c r="Y3711" s="36"/>
      <c r="AA3711" s="5"/>
      <c r="AC3711" s="36"/>
      <c r="AD3711" s="36"/>
      <c r="AE3711"/>
      <c r="AF3711"/>
      <c r="AH3711" s="36"/>
      <c r="AJ3711"/>
    </row>
    <row r="3712" spans="14:36">
      <c r="N3712" s="36"/>
      <c r="R3712" s="5"/>
      <c r="W3712"/>
      <c r="Y3712" s="36"/>
      <c r="AA3712" s="5"/>
      <c r="AC3712" s="36"/>
      <c r="AD3712" s="36"/>
      <c r="AE3712"/>
      <c r="AF3712"/>
      <c r="AH3712" s="36"/>
      <c r="AJ3712"/>
    </row>
    <row r="3713" spans="14:36">
      <c r="N3713" s="36"/>
      <c r="R3713" s="5"/>
      <c r="W3713"/>
      <c r="Y3713" s="36"/>
      <c r="AA3713" s="5"/>
      <c r="AC3713" s="36"/>
      <c r="AD3713" s="36"/>
      <c r="AE3713"/>
      <c r="AF3713"/>
      <c r="AH3713" s="36"/>
      <c r="AJ3713"/>
    </row>
    <row r="3714" spans="14:36">
      <c r="N3714" s="36"/>
      <c r="R3714" s="5"/>
      <c r="W3714"/>
      <c r="Y3714" s="36"/>
      <c r="AA3714" s="5"/>
      <c r="AC3714" s="36"/>
      <c r="AD3714" s="36"/>
      <c r="AE3714"/>
      <c r="AF3714"/>
      <c r="AH3714" s="36"/>
      <c r="AJ3714"/>
    </row>
    <row r="3715" spans="14:36">
      <c r="N3715" s="36"/>
      <c r="R3715" s="5"/>
      <c r="W3715"/>
      <c r="Y3715" s="36"/>
      <c r="AA3715" s="5"/>
      <c r="AC3715" s="36"/>
      <c r="AD3715" s="36"/>
      <c r="AE3715"/>
      <c r="AF3715"/>
      <c r="AH3715" s="36"/>
      <c r="AJ3715"/>
    </row>
    <row r="3716" spans="14:36">
      <c r="N3716" s="36"/>
      <c r="R3716" s="5"/>
      <c r="W3716"/>
      <c r="Y3716" s="36"/>
      <c r="AA3716" s="5"/>
      <c r="AC3716" s="36"/>
      <c r="AD3716" s="36"/>
      <c r="AE3716"/>
      <c r="AF3716"/>
      <c r="AH3716" s="36"/>
      <c r="AJ3716"/>
    </row>
    <row r="3717" spans="14:36">
      <c r="N3717" s="36"/>
      <c r="R3717" s="5"/>
      <c r="W3717"/>
      <c r="Y3717" s="36"/>
      <c r="AA3717" s="5"/>
      <c r="AC3717" s="36"/>
      <c r="AD3717" s="36"/>
      <c r="AE3717"/>
      <c r="AF3717"/>
      <c r="AH3717" s="36"/>
      <c r="AJ3717"/>
    </row>
    <row r="3718" spans="14:36">
      <c r="N3718" s="36"/>
      <c r="R3718" s="5"/>
      <c r="W3718"/>
      <c r="Y3718" s="36"/>
      <c r="AA3718" s="5"/>
      <c r="AC3718" s="36"/>
      <c r="AD3718" s="36"/>
      <c r="AE3718"/>
      <c r="AF3718"/>
      <c r="AH3718" s="36"/>
      <c r="AJ3718"/>
    </row>
    <row r="3719" spans="14:36">
      <c r="N3719" s="36"/>
      <c r="R3719" s="5"/>
      <c r="W3719"/>
      <c r="Y3719" s="36"/>
      <c r="AA3719" s="5"/>
      <c r="AC3719" s="36"/>
      <c r="AD3719" s="36"/>
      <c r="AE3719"/>
      <c r="AF3719"/>
      <c r="AH3719" s="36"/>
      <c r="AJ3719"/>
    </row>
    <row r="3720" spans="14:36">
      <c r="N3720" s="36"/>
      <c r="R3720" s="5"/>
      <c r="W3720"/>
      <c r="Y3720" s="36"/>
      <c r="AA3720" s="5"/>
      <c r="AC3720" s="36"/>
      <c r="AD3720" s="36"/>
      <c r="AE3720"/>
      <c r="AF3720"/>
      <c r="AH3720" s="36"/>
      <c r="AJ3720"/>
    </row>
    <row r="3721" spans="14:36">
      <c r="N3721" s="36"/>
      <c r="R3721" s="5"/>
      <c r="W3721"/>
      <c r="Y3721" s="36"/>
      <c r="AA3721" s="5"/>
      <c r="AC3721" s="36"/>
      <c r="AD3721" s="36"/>
      <c r="AE3721"/>
      <c r="AF3721"/>
      <c r="AH3721" s="36"/>
      <c r="AJ3721"/>
    </row>
    <row r="3722" spans="14:36">
      <c r="N3722" s="36"/>
      <c r="R3722" s="5"/>
      <c r="W3722"/>
      <c r="Y3722" s="36"/>
      <c r="AA3722" s="5"/>
      <c r="AC3722" s="36"/>
      <c r="AD3722" s="36"/>
      <c r="AE3722"/>
      <c r="AF3722"/>
      <c r="AH3722" s="36"/>
      <c r="AJ3722"/>
    </row>
    <row r="3723" spans="14:36">
      <c r="N3723" s="36"/>
      <c r="R3723" s="5"/>
      <c r="W3723"/>
      <c r="Y3723" s="36"/>
      <c r="AA3723" s="5"/>
      <c r="AC3723" s="36"/>
      <c r="AD3723" s="36"/>
      <c r="AE3723"/>
      <c r="AF3723"/>
      <c r="AH3723" s="36"/>
      <c r="AJ3723"/>
    </row>
    <row r="3724" spans="14:36">
      <c r="N3724" s="36"/>
      <c r="R3724" s="5"/>
      <c r="W3724"/>
      <c r="Y3724" s="36"/>
      <c r="AA3724" s="5"/>
      <c r="AC3724" s="36"/>
      <c r="AD3724" s="36"/>
      <c r="AE3724"/>
      <c r="AF3724"/>
      <c r="AH3724" s="36"/>
      <c r="AJ3724"/>
    </row>
    <row r="3725" spans="14:36">
      <c r="N3725" s="36"/>
      <c r="R3725" s="5"/>
      <c r="W3725"/>
      <c r="Y3725" s="36"/>
      <c r="AA3725" s="5"/>
      <c r="AC3725" s="36"/>
      <c r="AD3725" s="36"/>
      <c r="AE3725"/>
      <c r="AF3725"/>
      <c r="AH3725" s="36"/>
      <c r="AJ3725"/>
    </row>
    <row r="3726" spans="14:36">
      <c r="N3726" s="36"/>
      <c r="R3726" s="5"/>
      <c r="W3726"/>
      <c r="Y3726" s="36"/>
      <c r="AA3726" s="5"/>
      <c r="AC3726" s="36"/>
      <c r="AD3726" s="36"/>
      <c r="AE3726"/>
      <c r="AF3726"/>
      <c r="AH3726" s="36"/>
      <c r="AJ3726"/>
    </row>
    <row r="3727" spans="14:36">
      <c r="N3727" s="36"/>
      <c r="R3727" s="5"/>
      <c r="W3727"/>
      <c r="Y3727" s="36"/>
      <c r="AA3727" s="5"/>
      <c r="AC3727" s="36"/>
      <c r="AD3727" s="36"/>
      <c r="AE3727"/>
      <c r="AF3727"/>
      <c r="AH3727" s="36"/>
      <c r="AJ3727"/>
    </row>
    <row r="3728" spans="14:36">
      <c r="N3728" s="36"/>
      <c r="R3728" s="5"/>
      <c r="W3728"/>
      <c r="Y3728" s="36"/>
      <c r="AA3728" s="5"/>
      <c r="AC3728" s="36"/>
      <c r="AD3728" s="36"/>
      <c r="AE3728"/>
      <c r="AF3728"/>
      <c r="AH3728" s="36"/>
      <c r="AJ3728"/>
    </row>
    <row r="3729" spans="14:36">
      <c r="N3729" s="36"/>
      <c r="R3729" s="5"/>
      <c r="W3729"/>
      <c r="Y3729" s="36"/>
      <c r="AA3729" s="5"/>
      <c r="AC3729" s="36"/>
      <c r="AD3729" s="36"/>
      <c r="AE3729"/>
      <c r="AF3729"/>
      <c r="AH3729" s="36"/>
      <c r="AJ3729"/>
    </row>
    <row r="3730" spans="14:36">
      <c r="N3730" s="36"/>
      <c r="R3730" s="5"/>
      <c r="W3730"/>
      <c r="Y3730" s="36"/>
      <c r="AA3730" s="5"/>
      <c r="AC3730" s="36"/>
      <c r="AD3730" s="36"/>
      <c r="AE3730"/>
      <c r="AF3730"/>
      <c r="AH3730" s="36"/>
      <c r="AJ3730"/>
    </row>
    <row r="3731" spans="14:36">
      <c r="N3731" s="36"/>
      <c r="R3731" s="5"/>
      <c r="W3731"/>
      <c r="Y3731" s="36"/>
      <c r="AA3731" s="5"/>
      <c r="AC3731" s="36"/>
      <c r="AD3731" s="36"/>
      <c r="AE3731"/>
      <c r="AF3731"/>
      <c r="AH3731" s="36"/>
      <c r="AJ3731"/>
    </row>
    <row r="3732" spans="14:36">
      <c r="N3732" s="36"/>
      <c r="R3732" s="5"/>
      <c r="W3732"/>
      <c r="Y3732" s="36"/>
      <c r="AA3732" s="5"/>
      <c r="AC3732" s="36"/>
      <c r="AD3732" s="36"/>
      <c r="AE3732"/>
      <c r="AF3732"/>
      <c r="AH3732" s="36"/>
      <c r="AJ3732"/>
    </row>
    <row r="3733" spans="14:36">
      <c r="N3733" s="36"/>
      <c r="R3733" s="5"/>
      <c r="W3733"/>
      <c r="Y3733" s="36"/>
      <c r="AA3733" s="5"/>
      <c r="AC3733" s="36"/>
      <c r="AD3733" s="36"/>
      <c r="AE3733"/>
      <c r="AF3733"/>
      <c r="AH3733" s="36"/>
      <c r="AJ3733"/>
    </row>
    <row r="3734" spans="14:36">
      <c r="N3734" s="36"/>
      <c r="R3734" s="5"/>
      <c r="W3734"/>
      <c r="Y3734" s="36"/>
      <c r="AA3734" s="5"/>
      <c r="AC3734" s="36"/>
      <c r="AD3734" s="36"/>
      <c r="AE3734"/>
      <c r="AF3734"/>
      <c r="AH3734" s="36"/>
      <c r="AJ3734"/>
    </row>
    <row r="3735" spans="14:36">
      <c r="N3735" s="36"/>
      <c r="R3735" s="5"/>
      <c r="W3735"/>
      <c r="Y3735" s="36"/>
      <c r="AA3735" s="5"/>
      <c r="AC3735" s="36"/>
      <c r="AD3735" s="36"/>
      <c r="AE3735"/>
      <c r="AF3735"/>
      <c r="AH3735" s="36"/>
      <c r="AJ3735"/>
    </row>
    <row r="3736" spans="14:36">
      <c r="N3736" s="36"/>
      <c r="R3736" s="5"/>
      <c r="W3736"/>
      <c r="Y3736" s="36"/>
      <c r="AA3736" s="5"/>
      <c r="AC3736" s="36"/>
      <c r="AD3736" s="36"/>
      <c r="AE3736"/>
      <c r="AF3736"/>
      <c r="AH3736" s="36"/>
      <c r="AJ3736"/>
    </row>
    <row r="3737" spans="14:36">
      <c r="N3737" s="36"/>
      <c r="R3737" s="5"/>
      <c r="W3737"/>
      <c r="Y3737" s="36"/>
      <c r="AA3737" s="5"/>
      <c r="AC3737" s="36"/>
      <c r="AD3737" s="36"/>
      <c r="AE3737"/>
      <c r="AF3737"/>
      <c r="AH3737" s="36"/>
      <c r="AJ3737"/>
    </row>
    <row r="3738" spans="14:36">
      <c r="N3738" s="36"/>
      <c r="R3738" s="5"/>
      <c r="W3738"/>
      <c r="Y3738" s="36"/>
      <c r="AA3738" s="5"/>
      <c r="AC3738" s="36"/>
      <c r="AD3738" s="36"/>
      <c r="AE3738"/>
      <c r="AF3738"/>
      <c r="AH3738" s="36"/>
      <c r="AJ3738"/>
    </row>
    <row r="3739" spans="14:36">
      <c r="N3739" s="36"/>
      <c r="R3739" s="5"/>
      <c r="W3739"/>
      <c r="Y3739" s="36"/>
      <c r="AA3739" s="5"/>
      <c r="AC3739" s="36"/>
      <c r="AD3739" s="36"/>
      <c r="AE3739"/>
      <c r="AF3739"/>
      <c r="AH3739" s="36"/>
      <c r="AJ3739"/>
    </row>
    <row r="3740" spans="14:36">
      <c r="N3740" s="36"/>
      <c r="R3740" s="5"/>
      <c r="W3740"/>
      <c r="Y3740" s="36"/>
      <c r="AA3740" s="5"/>
      <c r="AC3740" s="36"/>
      <c r="AD3740" s="36"/>
      <c r="AE3740"/>
      <c r="AF3740"/>
      <c r="AH3740" s="36"/>
      <c r="AJ3740"/>
    </row>
    <row r="3741" spans="14:36">
      <c r="N3741" s="36"/>
      <c r="R3741" s="5"/>
      <c r="W3741"/>
      <c r="Y3741" s="36"/>
      <c r="AA3741" s="5"/>
      <c r="AC3741" s="36"/>
      <c r="AD3741" s="36"/>
      <c r="AE3741"/>
      <c r="AF3741"/>
      <c r="AH3741" s="36"/>
      <c r="AJ3741"/>
    </row>
    <row r="3742" spans="14:36">
      <c r="N3742" s="36"/>
      <c r="R3742" s="5"/>
      <c r="W3742"/>
      <c r="Y3742" s="36"/>
      <c r="AA3742" s="5"/>
      <c r="AC3742" s="36"/>
      <c r="AD3742" s="36"/>
      <c r="AE3742"/>
      <c r="AF3742"/>
      <c r="AH3742" s="36"/>
      <c r="AJ3742"/>
    </row>
    <row r="3743" spans="14:36">
      <c r="N3743" s="36"/>
      <c r="R3743" s="5"/>
      <c r="W3743"/>
      <c r="Y3743" s="36"/>
      <c r="AA3743" s="5"/>
      <c r="AC3743" s="36"/>
      <c r="AD3743" s="36"/>
      <c r="AE3743"/>
      <c r="AF3743"/>
      <c r="AH3743" s="36"/>
      <c r="AJ3743"/>
    </row>
    <row r="3744" spans="14:36">
      <c r="N3744" s="36"/>
      <c r="R3744" s="5"/>
      <c r="W3744"/>
      <c r="Y3744" s="36"/>
      <c r="AA3744" s="5"/>
      <c r="AC3744" s="36"/>
      <c r="AD3744" s="36"/>
      <c r="AE3744"/>
      <c r="AF3744"/>
      <c r="AH3744" s="36"/>
      <c r="AJ3744"/>
    </row>
    <row r="3745" spans="14:36">
      <c r="N3745" s="36"/>
      <c r="R3745" s="5"/>
      <c r="W3745"/>
      <c r="Y3745" s="36"/>
      <c r="AA3745" s="5"/>
      <c r="AC3745" s="36"/>
      <c r="AD3745" s="36"/>
      <c r="AE3745"/>
      <c r="AF3745"/>
      <c r="AH3745" s="36"/>
      <c r="AJ3745"/>
    </row>
    <row r="3746" spans="14:36">
      <c r="N3746" s="36"/>
      <c r="R3746" s="5"/>
      <c r="W3746"/>
      <c r="Y3746" s="36"/>
      <c r="AA3746" s="5"/>
      <c r="AC3746" s="36"/>
      <c r="AD3746" s="36"/>
      <c r="AE3746"/>
      <c r="AF3746"/>
      <c r="AH3746" s="36"/>
      <c r="AJ3746"/>
    </row>
    <row r="3747" spans="14:36">
      <c r="N3747" s="36"/>
      <c r="R3747" s="5"/>
      <c r="W3747"/>
      <c r="Y3747" s="36"/>
      <c r="AA3747" s="5"/>
      <c r="AC3747" s="36"/>
      <c r="AD3747" s="36"/>
      <c r="AE3747"/>
      <c r="AF3747"/>
      <c r="AH3747" s="36"/>
      <c r="AJ3747"/>
    </row>
    <row r="3748" spans="14:36">
      <c r="N3748" s="36"/>
      <c r="R3748" s="5"/>
      <c r="W3748"/>
      <c r="Y3748" s="36"/>
      <c r="AA3748" s="5"/>
      <c r="AC3748" s="36"/>
      <c r="AD3748" s="36"/>
      <c r="AE3748"/>
      <c r="AF3748"/>
      <c r="AH3748" s="36"/>
      <c r="AJ3748"/>
    </row>
    <row r="3749" spans="14:36">
      <c r="N3749" s="36"/>
      <c r="R3749" s="5"/>
      <c r="W3749"/>
      <c r="Y3749" s="36"/>
      <c r="AA3749" s="5"/>
      <c r="AC3749" s="36"/>
      <c r="AD3749" s="36"/>
      <c r="AE3749"/>
      <c r="AF3749"/>
      <c r="AH3749" s="36"/>
      <c r="AJ3749"/>
    </row>
    <row r="3750" spans="14:36">
      <c r="N3750" s="36"/>
      <c r="R3750" s="5"/>
      <c r="W3750"/>
      <c r="Y3750" s="36"/>
      <c r="AA3750" s="5"/>
      <c r="AC3750" s="36"/>
      <c r="AD3750" s="36"/>
      <c r="AE3750"/>
      <c r="AF3750"/>
      <c r="AH3750" s="36"/>
      <c r="AJ3750"/>
    </row>
    <row r="3751" spans="14:36">
      <c r="N3751" s="36"/>
      <c r="R3751" s="5"/>
      <c r="W3751"/>
      <c r="Y3751" s="36"/>
      <c r="AA3751" s="5"/>
      <c r="AC3751" s="36"/>
      <c r="AD3751" s="36"/>
      <c r="AE3751"/>
      <c r="AF3751"/>
      <c r="AH3751" s="36"/>
      <c r="AJ3751"/>
    </row>
    <row r="3752" spans="14:36">
      <c r="N3752" s="36"/>
      <c r="R3752" s="5"/>
      <c r="W3752"/>
      <c r="Y3752" s="36"/>
      <c r="AA3752" s="5"/>
      <c r="AC3752" s="36"/>
      <c r="AD3752" s="36"/>
      <c r="AE3752"/>
      <c r="AF3752"/>
      <c r="AH3752" s="36"/>
      <c r="AJ3752"/>
    </row>
    <row r="3753" spans="14:36">
      <c r="N3753" s="36"/>
      <c r="R3753" s="5"/>
      <c r="W3753"/>
      <c r="Y3753" s="36"/>
      <c r="AA3753" s="5"/>
      <c r="AC3753" s="36"/>
      <c r="AD3753" s="36"/>
      <c r="AE3753"/>
      <c r="AF3753"/>
      <c r="AH3753" s="36"/>
      <c r="AJ3753"/>
    </row>
    <row r="3754" spans="14:36">
      <c r="N3754" s="36"/>
      <c r="R3754" s="5"/>
      <c r="W3754"/>
      <c r="Y3754" s="36"/>
      <c r="AA3754" s="5"/>
      <c r="AC3754" s="36"/>
      <c r="AD3754" s="36"/>
      <c r="AE3754"/>
      <c r="AF3754"/>
      <c r="AH3754" s="36"/>
      <c r="AJ3754"/>
    </row>
    <row r="3755" spans="14:36">
      <c r="N3755" s="36"/>
      <c r="R3755" s="5"/>
      <c r="W3755"/>
      <c r="Y3755" s="36"/>
      <c r="AA3755" s="5"/>
      <c r="AC3755" s="36"/>
      <c r="AD3755" s="36"/>
      <c r="AE3755"/>
      <c r="AF3755"/>
      <c r="AH3755" s="36"/>
      <c r="AJ3755"/>
    </row>
    <row r="3756" spans="14:36">
      <c r="N3756" s="36"/>
      <c r="R3756" s="5"/>
      <c r="W3756"/>
      <c r="Y3756" s="36"/>
      <c r="AA3756" s="5"/>
      <c r="AC3756" s="36"/>
      <c r="AD3756" s="36"/>
      <c r="AE3756"/>
      <c r="AF3756"/>
      <c r="AH3756" s="36"/>
      <c r="AJ3756"/>
    </row>
    <row r="3757" spans="14:36">
      <c r="N3757" s="36"/>
      <c r="R3757" s="5"/>
      <c r="W3757"/>
      <c r="Y3757" s="36"/>
      <c r="AA3757" s="5"/>
      <c r="AC3757" s="36"/>
      <c r="AD3757" s="36"/>
      <c r="AE3757"/>
      <c r="AF3757"/>
      <c r="AH3757" s="36"/>
      <c r="AJ3757"/>
    </row>
    <row r="3758" spans="14:36">
      <c r="N3758" s="36"/>
      <c r="R3758" s="5"/>
      <c r="W3758"/>
      <c r="Y3758" s="36"/>
      <c r="AA3758" s="5"/>
      <c r="AC3758" s="36"/>
      <c r="AD3758" s="36"/>
      <c r="AE3758"/>
      <c r="AF3758"/>
      <c r="AH3758" s="36"/>
      <c r="AJ3758"/>
    </row>
    <row r="3759" spans="14:36">
      <c r="N3759" s="36"/>
      <c r="R3759" s="5"/>
      <c r="W3759"/>
      <c r="Y3759" s="36"/>
      <c r="AA3759" s="5"/>
      <c r="AC3759" s="36"/>
      <c r="AD3759" s="36"/>
      <c r="AE3759"/>
      <c r="AF3759"/>
      <c r="AH3759" s="36"/>
      <c r="AJ3759"/>
    </row>
    <row r="3760" spans="14:36">
      <c r="N3760" s="36"/>
      <c r="R3760" s="5"/>
      <c r="W3760"/>
      <c r="Y3760" s="36"/>
      <c r="AA3760" s="5"/>
      <c r="AC3760" s="36"/>
      <c r="AD3760" s="36"/>
      <c r="AE3760"/>
      <c r="AF3760"/>
      <c r="AH3760" s="36"/>
      <c r="AJ3760"/>
    </row>
    <row r="3761" spans="14:36">
      <c r="N3761" s="36"/>
      <c r="R3761" s="5"/>
      <c r="W3761"/>
      <c r="Y3761" s="36"/>
      <c r="AA3761" s="5"/>
      <c r="AC3761" s="36"/>
      <c r="AD3761" s="36"/>
      <c r="AE3761"/>
      <c r="AF3761"/>
      <c r="AH3761" s="36"/>
      <c r="AJ3761"/>
    </row>
    <row r="3762" spans="14:36">
      <c r="N3762" s="36"/>
      <c r="R3762" s="5"/>
      <c r="W3762"/>
      <c r="Y3762" s="36"/>
      <c r="AA3762" s="5"/>
      <c r="AC3762" s="36"/>
      <c r="AD3762" s="36"/>
      <c r="AE3762"/>
      <c r="AF3762"/>
      <c r="AH3762" s="36"/>
      <c r="AJ3762"/>
    </row>
    <row r="3763" spans="14:36">
      <c r="N3763" s="36"/>
      <c r="R3763" s="5"/>
      <c r="W3763"/>
      <c r="Y3763" s="36"/>
      <c r="AA3763" s="5"/>
      <c r="AC3763" s="36"/>
      <c r="AD3763" s="36"/>
      <c r="AE3763"/>
      <c r="AF3763"/>
      <c r="AH3763" s="36"/>
      <c r="AJ3763"/>
    </row>
    <row r="3764" spans="14:36">
      <c r="N3764" s="36"/>
      <c r="R3764" s="5"/>
      <c r="W3764"/>
      <c r="Y3764" s="36"/>
      <c r="AA3764" s="5"/>
      <c r="AC3764" s="36"/>
      <c r="AD3764" s="36"/>
      <c r="AE3764"/>
      <c r="AF3764"/>
      <c r="AH3764" s="36"/>
      <c r="AJ3764"/>
    </row>
    <row r="3765" spans="14:36">
      <c r="N3765" s="36"/>
      <c r="R3765" s="5"/>
      <c r="W3765"/>
      <c r="Y3765" s="36"/>
      <c r="AA3765" s="5"/>
      <c r="AC3765" s="36"/>
      <c r="AD3765" s="36"/>
      <c r="AE3765"/>
      <c r="AF3765"/>
      <c r="AH3765" s="36"/>
      <c r="AJ3765"/>
    </row>
    <row r="3766" spans="14:36">
      <c r="N3766" s="36"/>
      <c r="R3766" s="5"/>
      <c r="W3766"/>
      <c r="Y3766" s="36"/>
      <c r="AA3766" s="5"/>
      <c r="AC3766" s="36"/>
      <c r="AD3766" s="36"/>
      <c r="AE3766"/>
      <c r="AF3766"/>
      <c r="AH3766" s="36"/>
      <c r="AJ3766"/>
    </row>
    <row r="3767" spans="14:36">
      <c r="N3767" s="36"/>
      <c r="R3767" s="5"/>
      <c r="W3767"/>
      <c r="Y3767" s="36"/>
      <c r="AA3767" s="5"/>
      <c r="AC3767" s="36"/>
      <c r="AD3767" s="36"/>
      <c r="AE3767"/>
      <c r="AF3767"/>
      <c r="AH3767" s="36"/>
      <c r="AJ3767"/>
    </row>
    <row r="3768" spans="14:36">
      <c r="N3768" s="36"/>
      <c r="R3768" s="5"/>
      <c r="W3768"/>
      <c r="Y3768" s="36"/>
      <c r="AA3768" s="5"/>
      <c r="AC3768" s="36"/>
      <c r="AD3768" s="36"/>
      <c r="AE3768"/>
      <c r="AF3768"/>
      <c r="AH3768" s="36"/>
      <c r="AJ3768"/>
    </row>
    <row r="3769" spans="14:36">
      <c r="N3769" s="36"/>
      <c r="R3769" s="5"/>
      <c r="W3769"/>
      <c r="Y3769" s="36"/>
      <c r="AA3769" s="5"/>
      <c r="AC3769" s="36"/>
      <c r="AD3769" s="36"/>
      <c r="AE3769"/>
      <c r="AF3769"/>
      <c r="AH3769" s="36"/>
      <c r="AJ3769"/>
    </row>
    <row r="3770" spans="14:36">
      <c r="N3770" s="36"/>
      <c r="R3770" s="5"/>
      <c r="W3770"/>
      <c r="Y3770" s="36"/>
      <c r="AA3770" s="5"/>
      <c r="AC3770" s="36"/>
      <c r="AD3770" s="36"/>
      <c r="AE3770"/>
      <c r="AF3770"/>
      <c r="AH3770" s="36"/>
      <c r="AJ3770"/>
    </row>
    <row r="3771" spans="14:36">
      <c r="N3771" s="36"/>
      <c r="R3771" s="5"/>
      <c r="W3771"/>
      <c r="Y3771" s="36"/>
      <c r="AA3771" s="5"/>
      <c r="AC3771" s="36"/>
      <c r="AD3771" s="36"/>
      <c r="AE3771"/>
      <c r="AF3771"/>
      <c r="AH3771" s="36"/>
      <c r="AJ3771"/>
    </row>
    <row r="3772" spans="14:36">
      <c r="N3772" s="36"/>
      <c r="R3772" s="5"/>
      <c r="W3772"/>
      <c r="Y3772" s="36"/>
      <c r="AA3772" s="5"/>
      <c r="AC3772" s="36"/>
      <c r="AD3772" s="36"/>
      <c r="AE3772"/>
      <c r="AF3772"/>
      <c r="AH3772" s="36"/>
      <c r="AJ3772"/>
    </row>
    <row r="3773" spans="14:36">
      <c r="N3773" s="36"/>
      <c r="R3773" s="5"/>
      <c r="W3773"/>
      <c r="Y3773" s="36"/>
      <c r="AA3773" s="5"/>
      <c r="AC3773" s="36"/>
      <c r="AD3773" s="36"/>
      <c r="AE3773"/>
      <c r="AF3773"/>
      <c r="AH3773" s="36"/>
      <c r="AJ3773"/>
    </row>
    <row r="3774" spans="14:36">
      <c r="N3774" s="36"/>
      <c r="R3774" s="5"/>
      <c r="W3774"/>
      <c r="Y3774" s="36"/>
      <c r="AA3774" s="5"/>
      <c r="AC3774" s="36"/>
      <c r="AD3774" s="36"/>
      <c r="AE3774"/>
      <c r="AF3774"/>
      <c r="AH3774" s="36"/>
      <c r="AJ3774"/>
    </row>
    <row r="3775" spans="14:36">
      <c r="N3775" s="36"/>
      <c r="R3775" s="5"/>
      <c r="W3775"/>
      <c r="Y3775" s="36"/>
      <c r="AA3775" s="5"/>
      <c r="AC3775" s="36"/>
      <c r="AD3775" s="36"/>
      <c r="AE3775"/>
      <c r="AF3775"/>
      <c r="AH3775" s="36"/>
      <c r="AJ3775"/>
    </row>
    <row r="3776" spans="14:36">
      <c r="N3776" s="36"/>
      <c r="R3776" s="5"/>
      <c r="W3776"/>
      <c r="Y3776" s="36"/>
      <c r="AA3776" s="5"/>
      <c r="AC3776" s="36"/>
      <c r="AD3776" s="36"/>
      <c r="AE3776"/>
      <c r="AF3776"/>
      <c r="AH3776" s="36"/>
      <c r="AJ3776"/>
    </row>
    <row r="3777" spans="14:36">
      <c r="N3777" s="36"/>
      <c r="R3777" s="5"/>
      <c r="W3777"/>
      <c r="Y3777" s="36"/>
      <c r="AA3777" s="5"/>
      <c r="AC3777" s="36"/>
      <c r="AD3777" s="36"/>
      <c r="AE3777"/>
      <c r="AF3777"/>
      <c r="AH3777" s="36"/>
      <c r="AJ3777"/>
    </row>
    <row r="3778" spans="14:36">
      <c r="N3778" s="36"/>
      <c r="R3778" s="5"/>
      <c r="W3778"/>
      <c r="Y3778" s="36"/>
      <c r="AA3778" s="5"/>
      <c r="AC3778" s="36"/>
      <c r="AD3778" s="36"/>
      <c r="AE3778"/>
      <c r="AF3778"/>
      <c r="AH3778" s="36"/>
      <c r="AJ3778"/>
    </row>
    <row r="3779" spans="14:36">
      <c r="N3779" s="36"/>
      <c r="R3779" s="5"/>
      <c r="W3779"/>
      <c r="Y3779" s="36"/>
      <c r="AA3779" s="5"/>
      <c r="AC3779" s="36"/>
      <c r="AD3779" s="36"/>
      <c r="AE3779"/>
      <c r="AF3779"/>
      <c r="AH3779" s="36"/>
      <c r="AJ3779"/>
    </row>
    <row r="3780" spans="14:36">
      <c r="N3780" s="36"/>
      <c r="R3780" s="5"/>
      <c r="W3780"/>
      <c r="Y3780" s="36"/>
      <c r="AA3780" s="5"/>
      <c r="AC3780" s="36"/>
      <c r="AD3780" s="36"/>
      <c r="AE3780"/>
      <c r="AF3780"/>
      <c r="AH3780" s="36"/>
      <c r="AJ3780"/>
    </row>
    <row r="3781" spans="14:36">
      <c r="N3781" s="36"/>
      <c r="R3781" s="5"/>
      <c r="W3781"/>
      <c r="Y3781" s="36"/>
      <c r="AA3781" s="5"/>
      <c r="AC3781" s="36"/>
      <c r="AD3781" s="36"/>
      <c r="AE3781"/>
      <c r="AF3781"/>
      <c r="AH3781" s="36"/>
      <c r="AJ3781"/>
    </row>
    <row r="3782" spans="14:36">
      <c r="N3782" s="36"/>
      <c r="R3782" s="5"/>
      <c r="W3782"/>
      <c r="Y3782" s="36"/>
      <c r="AA3782" s="5"/>
      <c r="AC3782" s="36"/>
      <c r="AD3782" s="36"/>
      <c r="AE3782"/>
      <c r="AF3782"/>
      <c r="AH3782" s="36"/>
      <c r="AJ3782"/>
    </row>
    <row r="3783" spans="14:36">
      <c r="N3783" s="36"/>
      <c r="R3783" s="5"/>
      <c r="W3783"/>
      <c r="Y3783" s="36"/>
      <c r="AA3783" s="5"/>
      <c r="AC3783" s="36"/>
      <c r="AD3783" s="36"/>
      <c r="AE3783"/>
      <c r="AF3783"/>
      <c r="AH3783" s="36"/>
      <c r="AJ3783"/>
    </row>
    <row r="3784" spans="14:36">
      <c r="N3784" s="36"/>
      <c r="R3784" s="5"/>
      <c r="W3784"/>
      <c r="Y3784" s="36"/>
      <c r="AA3784" s="5"/>
      <c r="AC3784" s="36"/>
      <c r="AD3784" s="36"/>
      <c r="AE3784"/>
      <c r="AF3784"/>
      <c r="AH3784" s="36"/>
      <c r="AJ3784"/>
    </row>
    <row r="3785" spans="14:36">
      <c r="N3785" s="36"/>
      <c r="R3785" s="5"/>
      <c r="W3785"/>
      <c r="Y3785" s="36"/>
      <c r="AA3785" s="5"/>
      <c r="AC3785" s="36"/>
      <c r="AD3785" s="36"/>
      <c r="AE3785"/>
      <c r="AF3785"/>
      <c r="AH3785" s="36"/>
      <c r="AJ3785"/>
    </row>
    <row r="3786" spans="14:36">
      <c r="N3786" s="36"/>
      <c r="R3786" s="5"/>
      <c r="W3786"/>
      <c r="Y3786" s="36"/>
      <c r="AA3786" s="5"/>
      <c r="AC3786" s="36"/>
      <c r="AD3786" s="36"/>
      <c r="AE3786"/>
      <c r="AF3786"/>
      <c r="AH3786" s="36"/>
      <c r="AJ3786"/>
    </row>
    <row r="3787" spans="14:36">
      <c r="N3787" s="36"/>
      <c r="R3787" s="5"/>
      <c r="W3787"/>
      <c r="Y3787" s="36"/>
      <c r="AA3787" s="5"/>
      <c r="AC3787" s="36"/>
      <c r="AD3787" s="36"/>
      <c r="AE3787"/>
      <c r="AF3787"/>
      <c r="AH3787" s="36"/>
      <c r="AJ3787"/>
    </row>
    <row r="3788" spans="14:36">
      <c r="N3788" s="36"/>
      <c r="R3788" s="5"/>
      <c r="W3788"/>
      <c r="Y3788" s="36"/>
      <c r="AA3788" s="5"/>
      <c r="AC3788" s="36"/>
      <c r="AD3788" s="36"/>
      <c r="AE3788"/>
      <c r="AF3788"/>
      <c r="AH3788" s="36"/>
      <c r="AJ3788"/>
    </row>
    <row r="3789" spans="14:36">
      <c r="N3789" s="36"/>
      <c r="R3789" s="5"/>
      <c r="W3789"/>
      <c r="Y3789" s="36"/>
      <c r="AA3789" s="5"/>
      <c r="AC3789" s="36"/>
      <c r="AD3789" s="36"/>
      <c r="AE3789"/>
      <c r="AF3789"/>
      <c r="AH3789" s="36"/>
      <c r="AJ3789"/>
    </row>
    <row r="3790" spans="14:36">
      <c r="N3790" s="36"/>
      <c r="R3790" s="5"/>
      <c r="W3790"/>
      <c r="Y3790" s="36"/>
      <c r="AA3790" s="5"/>
      <c r="AC3790" s="36"/>
      <c r="AD3790" s="36"/>
      <c r="AE3790"/>
      <c r="AF3790"/>
      <c r="AH3790" s="36"/>
      <c r="AJ3790"/>
    </row>
    <row r="3791" spans="14:36">
      <c r="N3791" s="36"/>
      <c r="R3791" s="5"/>
      <c r="W3791"/>
      <c r="Y3791" s="36"/>
      <c r="AA3791" s="5"/>
      <c r="AC3791" s="36"/>
      <c r="AD3791" s="36"/>
      <c r="AE3791"/>
      <c r="AF3791"/>
      <c r="AH3791" s="36"/>
      <c r="AJ3791"/>
    </row>
    <row r="3792" spans="14:36">
      <c r="N3792" s="36"/>
      <c r="R3792" s="5"/>
      <c r="W3792"/>
      <c r="Y3792" s="36"/>
      <c r="AA3792" s="5"/>
      <c r="AC3792" s="36"/>
      <c r="AD3792" s="36"/>
      <c r="AE3792"/>
      <c r="AF3792"/>
      <c r="AH3792" s="36"/>
      <c r="AJ3792"/>
    </row>
    <row r="3793" spans="14:36">
      <c r="N3793" s="36"/>
      <c r="R3793" s="5"/>
      <c r="W3793"/>
      <c r="Y3793" s="36"/>
      <c r="AA3793" s="5"/>
      <c r="AC3793" s="36"/>
      <c r="AD3793" s="36"/>
      <c r="AE3793"/>
      <c r="AF3793"/>
      <c r="AH3793" s="36"/>
      <c r="AJ3793"/>
    </row>
    <row r="3794" spans="14:36">
      <c r="N3794" s="36"/>
      <c r="R3794" s="5"/>
      <c r="W3794"/>
      <c r="Y3794" s="36"/>
      <c r="AA3794" s="5"/>
      <c r="AC3794" s="36"/>
      <c r="AD3794" s="36"/>
      <c r="AE3794"/>
      <c r="AF3794"/>
      <c r="AH3794" s="36"/>
      <c r="AJ3794"/>
    </row>
    <row r="3795" spans="14:36">
      <c r="N3795" s="36"/>
      <c r="R3795" s="5"/>
      <c r="W3795"/>
      <c r="Y3795" s="36"/>
      <c r="AA3795" s="5"/>
      <c r="AC3795" s="36"/>
      <c r="AD3795" s="36"/>
      <c r="AE3795"/>
      <c r="AF3795"/>
      <c r="AH3795" s="36"/>
      <c r="AJ3795"/>
    </row>
    <row r="3796" spans="14:36">
      <c r="N3796" s="36"/>
      <c r="R3796" s="5"/>
      <c r="W3796"/>
      <c r="Y3796" s="36"/>
      <c r="AA3796" s="5"/>
      <c r="AC3796" s="36"/>
      <c r="AD3796" s="36"/>
      <c r="AE3796"/>
      <c r="AF3796"/>
      <c r="AH3796" s="36"/>
      <c r="AJ3796"/>
    </row>
    <row r="3797" spans="14:36">
      <c r="N3797" s="36"/>
      <c r="R3797" s="5"/>
      <c r="W3797"/>
      <c r="Y3797" s="36"/>
      <c r="AA3797" s="5"/>
      <c r="AC3797" s="36"/>
      <c r="AD3797" s="36"/>
      <c r="AE3797"/>
      <c r="AF3797"/>
      <c r="AH3797" s="36"/>
      <c r="AJ3797"/>
    </row>
    <row r="3798" spans="14:36">
      <c r="N3798" s="36"/>
      <c r="R3798" s="5"/>
      <c r="W3798"/>
      <c r="Y3798" s="36"/>
      <c r="AA3798" s="5"/>
      <c r="AC3798" s="36"/>
      <c r="AD3798" s="36"/>
      <c r="AE3798"/>
      <c r="AF3798"/>
      <c r="AH3798" s="36"/>
      <c r="AJ3798"/>
    </row>
    <row r="3799" spans="14:36">
      <c r="N3799" s="36"/>
      <c r="R3799" s="5"/>
      <c r="W3799"/>
      <c r="Y3799" s="36"/>
      <c r="AA3799" s="5"/>
      <c r="AC3799" s="36"/>
      <c r="AD3799" s="36"/>
      <c r="AE3799"/>
      <c r="AF3799"/>
      <c r="AH3799" s="36"/>
      <c r="AJ3799"/>
    </row>
    <row r="3800" spans="14:36">
      <c r="N3800" s="36"/>
      <c r="R3800" s="5"/>
      <c r="W3800"/>
      <c r="Y3800" s="36"/>
      <c r="AA3800" s="5"/>
      <c r="AC3800" s="36"/>
      <c r="AD3800" s="36"/>
      <c r="AE3800"/>
      <c r="AF3800"/>
      <c r="AH3800" s="36"/>
      <c r="AJ3800"/>
    </row>
    <row r="3801" spans="14:36">
      <c r="N3801" s="36"/>
      <c r="R3801" s="5"/>
      <c r="W3801"/>
      <c r="Y3801" s="36"/>
      <c r="AA3801" s="5"/>
      <c r="AC3801" s="36"/>
      <c r="AD3801" s="36"/>
      <c r="AE3801"/>
      <c r="AF3801"/>
      <c r="AH3801" s="36"/>
      <c r="AJ3801"/>
    </row>
    <row r="3802" spans="14:36">
      <c r="N3802" s="36"/>
      <c r="R3802" s="5"/>
      <c r="W3802"/>
      <c r="Y3802" s="36"/>
      <c r="AA3802" s="5"/>
      <c r="AC3802" s="36"/>
      <c r="AD3802" s="36"/>
      <c r="AE3802"/>
      <c r="AF3802"/>
      <c r="AH3802" s="36"/>
      <c r="AJ3802"/>
    </row>
    <row r="3803" spans="14:36">
      <c r="N3803" s="36"/>
      <c r="R3803" s="5"/>
      <c r="W3803"/>
      <c r="Y3803" s="36"/>
      <c r="AA3803" s="5"/>
      <c r="AC3803" s="36"/>
      <c r="AD3803" s="36"/>
      <c r="AE3803"/>
      <c r="AF3803"/>
      <c r="AH3803" s="36"/>
      <c r="AJ3803"/>
    </row>
    <row r="3804" spans="14:36">
      <c r="N3804" s="36"/>
      <c r="R3804" s="5"/>
      <c r="W3804"/>
      <c r="Y3804" s="36"/>
      <c r="AA3804" s="5"/>
      <c r="AC3804" s="36"/>
      <c r="AD3804" s="36"/>
      <c r="AE3804"/>
      <c r="AF3804"/>
      <c r="AH3804" s="36"/>
      <c r="AJ3804"/>
    </row>
    <row r="3805" spans="14:36">
      <c r="N3805" s="36"/>
      <c r="R3805" s="5"/>
      <c r="W3805"/>
      <c r="Y3805" s="36"/>
      <c r="AA3805" s="5"/>
      <c r="AC3805" s="36"/>
      <c r="AD3805" s="36"/>
      <c r="AE3805"/>
      <c r="AF3805"/>
      <c r="AH3805" s="36"/>
      <c r="AJ3805"/>
    </row>
    <row r="3806" spans="14:36">
      <c r="N3806" s="36"/>
      <c r="R3806" s="5"/>
      <c r="W3806"/>
      <c r="Y3806" s="36"/>
      <c r="AA3806" s="5"/>
      <c r="AC3806" s="36"/>
      <c r="AD3806" s="36"/>
      <c r="AE3806"/>
      <c r="AF3806"/>
      <c r="AH3806" s="36"/>
      <c r="AJ3806"/>
    </row>
    <row r="3807" spans="14:36">
      <c r="N3807" s="36"/>
      <c r="R3807" s="5"/>
      <c r="W3807"/>
      <c r="Y3807" s="36"/>
      <c r="AA3807" s="5"/>
      <c r="AC3807" s="36"/>
      <c r="AD3807" s="36"/>
      <c r="AE3807"/>
      <c r="AF3807"/>
      <c r="AH3807" s="36"/>
      <c r="AJ3807"/>
    </row>
    <row r="3808" spans="14:36">
      <c r="N3808" s="36"/>
      <c r="R3808" s="5"/>
      <c r="W3808"/>
      <c r="Y3808" s="36"/>
      <c r="AA3808" s="5"/>
      <c r="AC3808" s="36"/>
      <c r="AD3808" s="36"/>
      <c r="AE3808"/>
      <c r="AF3808"/>
      <c r="AH3808" s="36"/>
      <c r="AJ3808"/>
    </row>
    <row r="3809" spans="14:36">
      <c r="N3809" s="36"/>
      <c r="R3809" s="5"/>
      <c r="W3809"/>
      <c r="Y3809" s="36"/>
      <c r="AA3809" s="5"/>
      <c r="AC3809" s="36"/>
      <c r="AD3809" s="36"/>
      <c r="AE3809"/>
      <c r="AF3809"/>
      <c r="AH3809" s="36"/>
      <c r="AJ3809"/>
    </row>
    <row r="3810" spans="14:36">
      <c r="N3810" s="36"/>
      <c r="R3810" s="5"/>
      <c r="W3810"/>
      <c r="Y3810" s="36"/>
      <c r="AA3810" s="5"/>
      <c r="AC3810" s="36"/>
      <c r="AD3810" s="36"/>
      <c r="AE3810"/>
      <c r="AF3810"/>
      <c r="AH3810" s="36"/>
      <c r="AJ3810"/>
    </row>
    <row r="3811" spans="14:36">
      <c r="N3811" s="36"/>
      <c r="R3811" s="5"/>
      <c r="W3811"/>
      <c r="Y3811" s="36"/>
      <c r="AA3811" s="5"/>
      <c r="AC3811" s="36"/>
      <c r="AD3811" s="36"/>
      <c r="AE3811"/>
      <c r="AF3811"/>
      <c r="AH3811" s="36"/>
      <c r="AJ3811"/>
    </row>
    <row r="3812" spans="14:36">
      <c r="N3812" s="36"/>
      <c r="R3812" s="5"/>
      <c r="W3812"/>
      <c r="Y3812" s="36"/>
      <c r="AA3812" s="5"/>
      <c r="AC3812" s="36"/>
      <c r="AD3812" s="36"/>
      <c r="AE3812"/>
      <c r="AF3812"/>
      <c r="AH3812" s="36"/>
      <c r="AJ3812"/>
    </row>
    <row r="3813" spans="14:36">
      <c r="N3813" s="36"/>
      <c r="R3813" s="5"/>
      <c r="W3813"/>
      <c r="Y3813" s="36"/>
      <c r="AA3813" s="5"/>
      <c r="AC3813" s="36"/>
      <c r="AD3813" s="36"/>
      <c r="AE3813"/>
      <c r="AF3813"/>
      <c r="AH3813" s="36"/>
      <c r="AJ3813"/>
    </row>
    <row r="3814" spans="14:36">
      <c r="N3814" s="36"/>
      <c r="R3814" s="5"/>
      <c r="W3814"/>
      <c r="Y3814" s="36"/>
      <c r="AA3814" s="5"/>
      <c r="AC3814" s="36"/>
      <c r="AD3814" s="36"/>
      <c r="AE3814"/>
      <c r="AF3814"/>
      <c r="AH3814" s="36"/>
      <c r="AJ3814"/>
    </row>
    <row r="3815" spans="14:36">
      <c r="N3815" s="36"/>
      <c r="R3815" s="5"/>
      <c r="W3815"/>
      <c r="Y3815" s="36"/>
      <c r="AA3815" s="5"/>
      <c r="AC3815" s="36"/>
      <c r="AD3815" s="36"/>
      <c r="AE3815"/>
      <c r="AF3815"/>
      <c r="AH3815" s="36"/>
      <c r="AJ3815"/>
    </row>
    <row r="3816" spans="14:36">
      <c r="N3816" s="36"/>
      <c r="R3816" s="5"/>
      <c r="W3816"/>
      <c r="Y3816" s="36"/>
      <c r="AA3816" s="5"/>
      <c r="AC3816" s="36"/>
      <c r="AD3816" s="36"/>
      <c r="AE3816"/>
      <c r="AF3816"/>
      <c r="AH3816" s="36"/>
      <c r="AJ3816"/>
    </row>
    <row r="3817" spans="14:36">
      <c r="N3817" s="36"/>
      <c r="R3817" s="5"/>
      <c r="W3817"/>
      <c r="Y3817" s="36"/>
      <c r="AA3817" s="5"/>
      <c r="AC3817" s="36"/>
      <c r="AD3817" s="36"/>
      <c r="AE3817"/>
      <c r="AF3817"/>
      <c r="AH3817" s="36"/>
      <c r="AJ3817"/>
    </row>
    <row r="3818" spans="14:36">
      <c r="N3818" s="36"/>
      <c r="R3818" s="5"/>
      <c r="W3818"/>
      <c r="Y3818" s="36"/>
      <c r="AA3818" s="5"/>
      <c r="AC3818" s="36"/>
      <c r="AD3818" s="36"/>
      <c r="AE3818"/>
      <c r="AF3818"/>
      <c r="AH3818" s="36"/>
      <c r="AJ3818"/>
    </row>
    <row r="3819" spans="14:36">
      <c r="N3819" s="36"/>
      <c r="R3819" s="5"/>
      <c r="W3819"/>
      <c r="Y3819" s="36"/>
      <c r="AA3819" s="5"/>
      <c r="AC3819" s="36"/>
      <c r="AD3819" s="36"/>
      <c r="AE3819"/>
      <c r="AF3819"/>
      <c r="AH3819" s="36"/>
      <c r="AJ3819"/>
    </row>
    <row r="3820" spans="14:36">
      <c r="N3820" s="36"/>
      <c r="R3820" s="5"/>
      <c r="W3820"/>
      <c r="Y3820" s="36"/>
      <c r="AA3820" s="5"/>
      <c r="AC3820" s="36"/>
      <c r="AD3820" s="36"/>
      <c r="AE3820"/>
      <c r="AF3820"/>
      <c r="AH3820" s="36"/>
      <c r="AJ3820"/>
    </row>
    <row r="3821" spans="14:36">
      <c r="N3821" s="36"/>
      <c r="R3821" s="5"/>
      <c r="W3821"/>
      <c r="Y3821" s="36"/>
      <c r="AA3821" s="5"/>
      <c r="AC3821" s="36"/>
      <c r="AD3821" s="36"/>
      <c r="AE3821"/>
      <c r="AF3821"/>
      <c r="AH3821" s="36"/>
      <c r="AJ3821"/>
    </row>
    <row r="3822" spans="14:36">
      <c r="N3822" s="36"/>
      <c r="R3822" s="5"/>
      <c r="W3822"/>
      <c r="Y3822" s="36"/>
      <c r="AA3822" s="5"/>
      <c r="AC3822" s="36"/>
      <c r="AD3822" s="36"/>
      <c r="AE3822"/>
      <c r="AF3822"/>
      <c r="AH3822" s="36"/>
      <c r="AJ3822"/>
    </row>
    <row r="3823" spans="14:36">
      <c r="N3823" s="36"/>
      <c r="R3823" s="5"/>
      <c r="W3823"/>
      <c r="Y3823" s="36"/>
      <c r="AA3823" s="5"/>
      <c r="AC3823" s="36"/>
      <c r="AD3823" s="36"/>
      <c r="AE3823"/>
      <c r="AF3823"/>
      <c r="AH3823" s="36"/>
      <c r="AJ3823"/>
    </row>
    <row r="3824" spans="14:36">
      <c r="N3824" s="36"/>
      <c r="R3824" s="5"/>
      <c r="W3824"/>
      <c r="Y3824" s="36"/>
      <c r="AA3824" s="5"/>
      <c r="AC3824" s="36"/>
      <c r="AD3824" s="36"/>
      <c r="AE3824"/>
      <c r="AF3824"/>
      <c r="AH3824" s="36"/>
      <c r="AJ3824"/>
    </row>
    <row r="3825" spans="14:36">
      <c r="N3825" s="36"/>
      <c r="R3825" s="5"/>
      <c r="W3825"/>
      <c r="Y3825" s="36"/>
      <c r="AA3825" s="5"/>
      <c r="AC3825" s="36"/>
      <c r="AD3825" s="36"/>
      <c r="AE3825"/>
      <c r="AF3825"/>
      <c r="AH3825" s="36"/>
      <c r="AJ3825"/>
    </row>
    <row r="3826" spans="14:36">
      <c r="N3826" s="36"/>
      <c r="R3826" s="5"/>
      <c r="W3826"/>
      <c r="Y3826" s="36"/>
      <c r="AA3826" s="5"/>
      <c r="AC3826" s="36"/>
      <c r="AD3826" s="36"/>
      <c r="AE3826"/>
      <c r="AF3826"/>
      <c r="AH3826" s="36"/>
      <c r="AJ3826"/>
    </row>
    <row r="3827" spans="14:36">
      <c r="N3827" s="36"/>
      <c r="R3827" s="5"/>
      <c r="W3827"/>
      <c r="Y3827" s="36"/>
      <c r="AA3827" s="5"/>
      <c r="AC3827" s="36"/>
      <c r="AD3827" s="36"/>
      <c r="AE3827"/>
      <c r="AF3827"/>
      <c r="AH3827" s="36"/>
      <c r="AJ3827"/>
    </row>
    <row r="3828" spans="14:36">
      <c r="N3828" s="36"/>
      <c r="R3828" s="5"/>
      <c r="W3828"/>
      <c r="Y3828" s="36"/>
      <c r="AA3828" s="5"/>
      <c r="AC3828" s="36"/>
      <c r="AD3828" s="36"/>
      <c r="AE3828"/>
      <c r="AF3828"/>
      <c r="AH3828" s="36"/>
      <c r="AJ3828"/>
    </row>
    <row r="3829" spans="14:36">
      <c r="N3829" s="36"/>
      <c r="R3829" s="5"/>
      <c r="W3829"/>
      <c r="Y3829" s="36"/>
      <c r="AA3829" s="5"/>
      <c r="AC3829" s="36"/>
      <c r="AD3829" s="36"/>
      <c r="AE3829"/>
      <c r="AF3829"/>
      <c r="AH3829" s="36"/>
      <c r="AJ3829"/>
    </row>
    <row r="3830" spans="14:36">
      <c r="N3830" s="36"/>
      <c r="R3830" s="5"/>
      <c r="W3830"/>
      <c r="Y3830" s="36"/>
      <c r="AA3830" s="5"/>
      <c r="AC3830" s="36"/>
      <c r="AD3830" s="36"/>
      <c r="AE3830"/>
      <c r="AF3830"/>
      <c r="AH3830" s="36"/>
      <c r="AJ3830"/>
    </row>
    <row r="3831" spans="14:36">
      <c r="N3831" s="36"/>
      <c r="R3831" s="5"/>
      <c r="W3831"/>
      <c r="Y3831" s="36"/>
      <c r="AA3831" s="5"/>
      <c r="AC3831" s="36"/>
      <c r="AD3831" s="36"/>
      <c r="AE3831"/>
      <c r="AF3831"/>
      <c r="AH3831" s="36"/>
      <c r="AJ3831"/>
    </row>
    <row r="3832" spans="14:36">
      <c r="N3832" s="36"/>
      <c r="R3832" s="5"/>
      <c r="W3832"/>
      <c r="Y3832" s="36"/>
      <c r="AA3832" s="5"/>
      <c r="AC3832" s="36"/>
      <c r="AD3832" s="36"/>
      <c r="AE3832"/>
      <c r="AF3832"/>
      <c r="AH3832" s="36"/>
      <c r="AJ3832"/>
    </row>
    <row r="3833" spans="14:36">
      <c r="N3833" s="36"/>
      <c r="R3833" s="5"/>
      <c r="W3833"/>
      <c r="Y3833" s="36"/>
      <c r="AA3833" s="5"/>
      <c r="AC3833" s="36"/>
      <c r="AD3833" s="36"/>
      <c r="AE3833"/>
      <c r="AF3833"/>
      <c r="AH3833" s="36"/>
      <c r="AJ3833"/>
    </row>
    <row r="3834" spans="14:36">
      <c r="N3834" s="36"/>
      <c r="R3834" s="5"/>
      <c r="W3834"/>
      <c r="Y3834" s="36"/>
      <c r="AA3834" s="5"/>
      <c r="AC3834" s="36"/>
      <c r="AD3834" s="36"/>
      <c r="AE3834"/>
      <c r="AF3834"/>
      <c r="AH3834" s="36"/>
      <c r="AJ3834"/>
    </row>
    <row r="3835" spans="14:36">
      <c r="N3835" s="36"/>
      <c r="R3835" s="5"/>
      <c r="W3835"/>
      <c r="Y3835" s="36"/>
      <c r="AA3835" s="5"/>
      <c r="AC3835" s="36"/>
      <c r="AD3835" s="36"/>
      <c r="AE3835"/>
      <c r="AF3835"/>
      <c r="AH3835" s="36"/>
      <c r="AJ3835"/>
    </row>
    <row r="3836" spans="14:36">
      <c r="N3836" s="36"/>
      <c r="R3836" s="5"/>
      <c r="W3836"/>
      <c r="Y3836" s="36"/>
      <c r="AA3836" s="5"/>
      <c r="AC3836" s="36"/>
      <c r="AD3836" s="36"/>
      <c r="AE3836"/>
      <c r="AF3836"/>
      <c r="AH3836" s="36"/>
      <c r="AJ3836"/>
    </row>
    <row r="3837" spans="14:36">
      <c r="N3837" s="36"/>
      <c r="R3837" s="5"/>
      <c r="W3837"/>
      <c r="Y3837" s="36"/>
      <c r="AA3837" s="5"/>
      <c r="AC3837" s="36"/>
      <c r="AD3837" s="36"/>
      <c r="AE3837"/>
      <c r="AF3837"/>
      <c r="AH3837" s="36"/>
      <c r="AJ3837"/>
    </row>
    <row r="3838" spans="14:36">
      <c r="N3838" s="36"/>
      <c r="R3838" s="5"/>
      <c r="W3838"/>
      <c r="Y3838" s="36"/>
      <c r="AA3838" s="5"/>
      <c r="AC3838" s="36"/>
      <c r="AD3838" s="36"/>
      <c r="AE3838"/>
      <c r="AF3838"/>
      <c r="AH3838" s="36"/>
      <c r="AJ3838"/>
    </row>
    <row r="3839" spans="14:36">
      <c r="N3839" s="36"/>
      <c r="R3839" s="5"/>
      <c r="W3839"/>
      <c r="Y3839" s="36"/>
      <c r="AA3839" s="5"/>
      <c r="AC3839" s="36"/>
      <c r="AD3839" s="36"/>
      <c r="AE3839"/>
      <c r="AF3839"/>
      <c r="AH3839" s="36"/>
      <c r="AJ3839"/>
    </row>
    <row r="3840" spans="14:36">
      <c r="N3840" s="36"/>
      <c r="R3840" s="5"/>
      <c r="W3840"/>
      <c r="Y3840" s="36"/>
      <c r="AA3840" s="5"/>
      <c r="AC3840" s="36"/>
      <c r="AD3840" s="36"/>
      <c r="AE3840"/>
      <c r="AF3840"/>
      <c r="AH3840" s="36"/>
      <c r="AJ3840"/>
    </row>
    <row r="3841" spans="14:36">
      <c r="N3841" s="36"/>
      <c r="R3841" s="5"/>
      <c r="W3841"/>
      <c r="Y3841" s="36"/>
      <c r="AA3841" s="5"/>
      <c r="AC3841" s="36"/>
      <c r="AD3841" s="36"/>
      <c r="AE3841"/>
      <c r="AF3841"/>
      <c r="AH3841" s="36"/>
      <c r="AJ3841"/>
    </row>
    <row r="3842" spans="14:36">
      <c r="N3842" s="36"/>
      <c r="R3842" s="5"/>
      <c r="W3842"/>
      <c r="Y3842" s="36"/>
      <c r="AA3842" s="5"/>
      <c r="AC3842" s="36"/>
      <c r="AD3842" s="36"/>
      <c r="AE3842"/>
      <c r="AF3842"/>
      <c r="AH3842" s="36"/>
      <c r="AJ3842"/>
    </row>
    <row r="3843" spans="14:36">
      <c r="N3843" s="36"/>
      <c r="R3843" s="5"/>
      <c r="W3843"/>
      <c r="Y3843" s="36"/>
      <c r="AA3843" s="5"/>
      <c r="AC3843" s="36"/>
      <c r="AD3843" s="36"/>
      <c r="AE3843"/>
      <c r="AF3843"/>
      <c r="AH3843" s="36"/>
      <c r="AJ3843"/>
    </row>
    <row r="3844" spans="14:36">
      <c r="N3844" s="36"/>
      <c r="R3844" s="5"/>
      <c r="W3844"/>
      <c r="Y3844" s="36"/>
      <c r="AA3844" s="5"/>
      <c r="AC3844" s="36"/>
      <c r="AD3844" s="36"/>
      <c r="AE3844"/>
      <c r="AF3844"/>
      <c r="AH3844" s="36"/>
      <c r="AJ3844"/>
    </row>
    <row r="3845" spans="14:36">
      <c r="N3845" s="36"/>
      <c r="R3845" s="5"/>
      <c r="W3845"/>
      <c r="Y3845" s="36"/>
      <c r="AA3845" s="5"/>
      <c r="AC3845" s="36"/>
      <c r="AD3845" s="36"/>
      <c r="AE3845"/>
      <c r="AF3845"/>
      <c r="AH3845" s="36"/>
      <c r="AJ3845"/>
    </row>
    <row r="3846" spans="14:36">
      <c r="N3846" s="36"/>
      <c r="R3846" s="5"/>
      <c r="W3846"/>
      <c r="Y3846" s="36"/>
      <c r="AA3846" s="5"/>
      <c r="AC3846" s="36"/>
      <c r="AD3846" s="36"/>
      <c r="AE3846"/>
      <c r="AF3846"/>
      <c r="AH3846" s="36"/>
      <c r="AJ3846"/>
    </row>
    <row r="3847" spans="14:36">
      <c r="N3847" s="36"/>
      <c r="R3847" s="5"/>
      <c r="W3847"/>
      <c r="Y3847" s="36"/>
      <c r="AA3847" s="5"/>
      <c r="AC3847" s="36"/>
      <c r="AD3847" s="36"/>
      <c r="AE3847"/>
      <c r="AF3847"/>
      <c r="AH3847" s="36"/>
      <c r="AJ3847"/>
    </row>
    <row r="3848" spans="14:36">
      <c r="N3848" s="36"/>
      <c r="R3848" s="5"/>
      <c r="W3848"/>
      <c r="Y3848" s="36"/>
      <c r="AA3848" s="5"/>
      <c r="AC3848" s="36"/>
      <c r="AD3848" s="36"/>
      <c r="AE3848"/>
      <c r="AF3848"/>
      <c r="AH3848" s="36"/>
      <c r="AJ3848"/>
    </row>
    <row r="3849" spans="14:36">
      <c r="N3849" s="36"/>
      <c r="R3849" s="5"/>
      <c r="W3849"/>
      <c r="Y3849" s="36"/>
      <c r="AA3849" s="5"/>
      <c r="AC3849" s="36"/>
      <c r="AD3849" s="36"/>
      <c r="AE3849"/>
      <c r="AF3849"/>
      <c r="AH3849" s="36"/>
      <c r="AJ3849"/>
    </row>
    <row r="3850" spans="14:36">
      <c r="N3850" s="36"/>
      <c r="R3850" s="5"/>
      <c r="W3850"/>
      <c r="Y3850" s="36"/>
      <c r="AA3850" s="5"/>
      <c r="AC3850" s="36"/>
      <c r="AD3850" s="36"/>
      <c r="AE3850"/>
      <c r="AF3850"/>
      <c r="AH3850" s="36"/>
      <c r="AJ3850"/>
    </row>
    <row r="3851" spans="14:36">
      <c r="N3851" s="36"/>
      <c r="R3851" s="5"/>
      <c r="W3851"/>
      <c r="Y3851" s="36"/>
      <c r="AA3851" s="5"/>
      <c r="AC3851" s="36"/>
      <c r="AD3851" s="36"/>
      <c r="AE3851"/>
      <c r="AF3851"/>
      <c r="AH3851" s="36"/>
      <c r="AJ3851"/>
    </row>
    <row r="3852" spans="14:36">
      <c r="N3852" s="36"/>
      <c r="R3852" s="5"/>
      <c r="W3852"/>
      <c r="Y3852" s="36"/>
      <c r="AA3852" s="5"/>
      <c r="AC3852" s="36"/>
      <c r="AD3852" s="36"/>
      <c r="AE3852"/>
      <c r="AF3852"/>
      <c r="AH3852" s="36"/>
      <c r="AJ3852"/>
    </row>
    <row r="3853" spans="14:36">
      <c r="N3853" s="36"/>
      <c r="R3853" s="5"/>
      <c r="W3853"/>
      <c r="Y3853" s="36"/>
      <c r="AA3853" s="5"/>
      <c r="AC3853" s="36"/>
      <c r="AD3853" s="36"/>
      <c r="AE3853"/>
      <c r="AF3853"/>
      <c r="AH3853" s="36"/>
      <c r="AJ3853"/>
    </row>
    <row r="3854" spans="14:36">
      <c r="N3854" s="36"/>
      <c r="R3854" s="5"/>
      <c r="W3854"/>
      <c r="Y3854" s="36"/>
      <c r="AA3854" s="5"/>
      <c r="AC3854" s="36"/>
      <c r="AD3854" s="36"/>
      <c r="AE3854"/>
      <c r="AF3854"/>
      <c r="AH3854" s="36"/>
      <c r="AJ3854"/>
    </row>
    <row r="3855" spans="14:36">
      <c r="N3855" s="36"/>
      <c r="R3855" s="5"/>
      <c r="W3855"/>
      <c r="Y3855" s="36"/>
      <c r="AA3855" s="5"/>
      <c r="AC3855" s="36"/>
      <c r="AD3855" s="36"/>
      <c r="AE3855"/>
      <c r="AF3855"/>
      <c r="AH3855" s="36"/>
      <c r="AJ3855"/>
    </row>
    <row r="3856" spans="14:36">
      <c r="N3856" s="36"/>
      <c r="R3856" s="5"/>
      <c r="W3856"/>
      <c r="Y3856" s="36"/>
      <c r="AA3856" s="5"/>
      <c r="AC3856" s="36"/>
      <c r="AD3856" s="36"/>
      <c r="AE3856"/>
      <c r="AF3856"/>
      <c r="AH3856" s="36"/>
      <c r="AJ3856"/>
    </row>
    <row r="3857" spans="14:36">
      <c r="N3857" s="36"/>
      <c r="R3857" s="5"/>
      <c r="W3857"/>
      <c r="Y3857" s="36"/>
      <c r="AA3857" s="5"/>
      <c r="AC3857" s="36"/>
      <c r="AD3857" s="36"/>
      <c r="AE3857"/>
      <c r="AF3857"/>
      <c r="AH3857" s="36"/>
      <c r="AJ3857"/>
    </row>
    <row r="3858" spans="14:36">
      <c r="N3858" s="36"/>
      <c r="R3858" s="5"/>
      <c r="W3858"/>
      <c r="Y3858" s="36"/>
      <c r="AA3858" s="5"/>
      <c r="AC3858" s="36"/>
      <c r="AD3858" s="36"/>
      <c r="AE3858"/>
      <c r="AF3858"/>
      <c r="AH3858" s="36"/>
      <c r="AJ3858"/>
    </row>
    <row r="3859" spans="14:36">
      <c r="N3859" s="36"/>
      <c r="R3859" s="5"/>
      <c r="W3859"/>
      <c r="Y3859" s="36"/>
      <c r="AA3859" s="5"/>
      <c r="AC3859" s="36"/>
      <c r="AD3859" s="36"/>
      <c r="AE3859"/>
      <c r="AF3859"/>
      <c r="AH3859" s="36"/>
      <c r="AJ3859"/>
    </row>
    <row r="3860" spans="14:36">
      <c r="N3860" s="36"/>
      <c r="R3860" s="5"/>
      <c r="W3860"/>
      <c r="Y3860" s="36"/>
      <c r="AA3860" s="5"/>
      <c r="AC3860" s="36"/>
      <c r="AD3860" s="36"/>
      <c r="AE3860"/>
      <c r="AF3860"/>
      <c r="AH3860" s="36"/>
      <c r="AJ3860"/>
    </row>
    <row r="3861" spans="14:36">
      <c r="N3861" s="36"/>
      <c r="R3861" s="5"/>
      <c r="W3861"/>
      <c r="Y3861" s="36"/>
      <c r="AA3861" s="5"/>
      <c r="AC3861" s="36"/>
      <c r="AD3861" s="36"/>
      <c r="AE3861"/>
      <c r="AF3861"/>
      <c r="AH3861" s="36"/>
      <c r="AJ3861"/>
    </row>
    <row r="3862" spans="14:36">
      <c r="N3862" s="36"/>
      <c r="R3862" s="5"/>
      <c r="W3862"/>
      <c r="Y3862" s="36"/>
      <c r="AA3862" s="5"/>
      <c r="AC3862" s="36"/>
      <c r="AD3862" s="36"/>
      <c r="AE3862"/>
      <c r="AF3862"/>
      <c r="AH3862" s="36"/>
      <c r="AJ3862"/>
    </row>
    <row r="3863" spans="14:36">
      <c r="N3863" s="36"/>
      <c r="R3863" s="5"/>
      <c r="W3863"/>
      <c r="Y3863" s="36"/>
      <c r="AA3863" s="5"/>
      <c r="AC3863" s="36"/>
      <c r="AD3863" s="36"/>
      <c r="AE3863"/>
      <c r="AF3863"/>
      <c r="AH3863" s="36"/>
      <c r="AJ3863"/>
    </row>
    <row r="3864" spans="14:36">
      <c r="N3864" s="36"/>
      <c r="R3864" s="5"/>
      <c r="W3864"/>
      <c r="Y3864" s="36"/>
      <c r="AA3864" s="5"/>
      <c r="AC3864" s="36"/>
      <c r="AD3864" s="36"/>
      <c r="AE3864"/>
      <c r="AF3864"/>
      <c r="AH3864" s="36"/>
      <c r="AJ3864"/>
    </row>
    <row r="3865" spans="14:36">
      <c r="N3865" s="36"/>
      <c r="R3865" s="5"/>
      <c r="W3865"/>
      <c r="Y3865" s="36"/>
      <c r="AA3865" s="5"/>
      <c r="AC3865" s="36"/>
      <c r="AD3865" s="36"/>
      <c r="AE3865"/>
      <c r="AF3865"/>
      <c r="AH3865" s="36"/>
      <c r="AJ3865"/>
    </row>
    <row r="3866" spans="14:36">
      <c r="N3866" s="36"/>
      <c r="R3866" s="5"/>
      <c r="W3866"/>
      <c r="Y3866" s="36"/>
      <c r="AA3866" s="5"/>
      <c r="AC3866" s="36"/>
      <c r="AD3866" s="36"/>
      <c r="AE3866"/>
      <c r="AF3866"/>
      <c r="AH3866" s="36"/>
      <c r="AJ3866"/>
    </row>
    <row r="3867" spans="14:36">
      <c r="N3867" s="36"/>
      <c r="R3867" s="5"/>
      <c r="W3867"/>
      <c r="Y3867" s="36"/>
      <c r="AA3867" s="5"/>
      <c r="AC3867" s="36"/>
      <c r="AD3867" s="36"/>
      <c r="AE3867"/>
      <c r="AF3867"/>
      <c r="AH3867" s="36"/>
      <c r="AJ3867"/>
    </row>
    <row r="3868" spans="14:36">
      <c r="N3868" s="36"/>
      <c r="R3868" s="5"/>
      <c r="W3868"/>
      <c r="Y3868" s="36"/>
      <c r="AA3868" s="5"/>
      <c r="AC3868" s="36"/>
      <c r="AD3868" s="36"/>
      <c r="AE3868"/>
      <c r="AF3868"/>
      <c r="AH3868" s="36"/>
      <c r="AJ3868"/>
    </row>
    <row r="3869" spans="14:36">
      <c r="N3869" s="36"/>
      <c r="R3869" s="5"/>
      <c r="W3869"/>
      <c r="Y3869" s="36"/>
      <c r="AA3869" s="5"/>
      <c r="AC3869" s="36"/>
      <c r="AD3869" s="36"/>
      <c r="AE3869"/>
      <c r="AF3869"/>
      <c r="AH3869" s="36"/>
      <c r="AJ3869"/>
    </row>
    <row r="3870" spans="14:36">
      <c r="N3870" s="36"/>
      <c r="R3870" s="5"/>
      <c r="W3870"/>
      <c r="Y3870" s="36"/>
      <c r="AA3870" s="5"/>
      <c r="AC3870" s="36"/>
      <c r="AD3870" s="36"/>
      <c r="AE3870"/>
      <c r="AF3870"/>
      <c r="AH3870" s="36"/>
      <c r="AJ3870"/>
    </row>
    <row r="3871" spans="14:36">
      <c r="N3871" s="36"/>
      <c r="R3871" s="5"/>
      <c r="W3871"/>
      <c r="Y3871" s="36"/>
      <c r="AA3871" s="5"/>
      <c r="AC3871" s="36"/>
      <c r="AD3871" s="36"/>
      <c r="AE3871"/>
      <c r="AF3871"/>
      <c r="AH3871" s="36"/>
      <c r="AJ3871"/>
    </row>
    <row r="3872" spans="14:36">
      <c r="N3872" s="36"/>
      <c r="R3872" s="5"/>
      <c r="W3872"/>
      <c r="Y3872" s="36"/>
      <c r="AA3872" s="5"/>
      <c r="AC3872" s="36"/>
      <c r="AD3872" s="36"/>
      <c r="AE3872"/>
      <c r="AF3872"/>
      <c r="AH3872" s="36"/>
      <c r="AJ3872"/>
    </row>
    <row r="3873" spans="14:36">
      <c r="N3873" s="36"/>
      <c r="R3873" s="5"/>
      <c r="W3873"/>
      <c r="Y3873" s="36"/>
      <c r="AA3873" s="5"/>
      <c r="AC3873" s="36"/>
      <c r="AD3873" s="36"/>
      <c r="AE3873"/>
      <c r="AF3873"/>
      <c r="AH3873" s="36"/>
      <c r="AJ3873"/>
    </row>
    <row r="3874" spans="14:36">
      <c r="N3874" s="36"/>
      <c r="R3874" s="5"/>
      <c r="W3874"/>
      <c r="Y3874" s="36"/>
      <c r="AA3874" s="5"/>
      <c r="AC3874" s="36"/>
      <c r="AD3874" s="36"/>
      <c r="AE3874"/>
      <c r="AF3874"/>
      <c r="AH3874" s="36"/>
      <c r="AJ3874"/>
    </row>
    <row r="3875" spans="14:36">
      <c r="N3875" s="36"/>
      <c r="R3875" s="5"/>
      <c r="W3875"/>
      <c r="Y3875" s="36"/>
      <c r="AA3875" s="5"/>
      <c r="AC3875" s="36"/>
      <c r="AD3875" s="36"/>
      <c r="AE3875"/>
      <c r="AF3875"/>
      <c r="AH3875" s="36"/>
      <c r="AJ3875"/>
    </row>
    <row r="3876" spans="14:36">
      <c r="N3876" s="36"/>
      <c r="R3876" s="5"/>
      <c r="W3876"/>
      <c r="Y3876" s="36"/>
      <c r="AA3876" s="5"/>
      <c r="AC3876" s="36"/>
      <c r="AD3876" s="36"/>
      <c r="AE3876"/>
      <c r="AF3876"/>
      <c r="AH3876" s="36"/>
      <c r="AJ3876"/>
    </row>
    <row r="3877" spans="14:36">
      <c r="N3877" s="36"/>
      <c r="R3877" s="5"/>
      <c r="W3877"/>
      <c r="Y3877" s="36"/>
      <c r="AA3877" s="5"/>
      <c r="AC3877" s="36"/>
      <c r="AD3877" s="36"/>
      <c r="AE3877"/>
      <c r="AF3877"/>
      <c r="AH3877" s="36"/>
      <c r="AJ3877"/>
    </row>
    <row r="3878" spans="14:36">
      <c r="N3878" s="36"/>
      <c r="R3878" s="5"/>
      <c r="W3878"/>
      <c r="Y3878" s="36"/>
      <c r="AA3878" s="5"/>
      <c r="AC3878" s="36"/>
      <c r="AD3878" s="36"/>
      <c r="AE3878"/>
      <c r="AF3878"/>
      <c r="AH3878" s="36"/>
      <c r="AJ3878"/>
    </row>
    <row r="3879" spans="14:36">
      <c r="N3879" s="36"/>
      <c r="R3879" s="5"/>
      <c r="W3879"/>
      <c r="Y3879" s="36"/>
      <c r="AA3879" s="5"/>
      <c r="AC3879" s="36"/>
      <c r="AD3879" s="36"/>
      <c r="AE3879"/>
      <c r="AF3879"/>
      <c r="AH3879" s="36"/>
      <c r="AJ3879"/>
    </row>
    <row r="3880" spans="14:36">
      <c r="N3880" s="36"/>
      <c r="R3880" s="5"/>
      <c r="W3880"/>
      <c r="Y3880" s="36"/>
      <c r="AA3880" s="5"/>
      <c r="AC3880" s="36"/>
      <c r="AD3880" s="36"/>
      <c r="AE3880"/>
      <c r="AF3880"/>
      <c r="AH3880" s="36"/>
      <c r="AJ3880"/>
    </row>
    <row r="3881" spans="14:36">
      <c r="N3881" s="36"/>
      <c r="R3881" s="5"/>
      <c r="W3881"/>
      <c r="Y3881" s="36"/>
      <c r="AA3881" s="5"/>
      <c r="AC3881" s="36"/>
      <c r="AD3881" s="36"/>
      <c r="AE3881"/>
      <c r="AF3881"/>
      <c r="AH3881" s="36"/>
      <c r="AJ3881"/>
    </row>
    <row r="3882" spans="14:36">
      <c r="N3882" s="36"/>
      <c r="R3882" s="5"/>
      <c r="W3882"/>
      <c r="Y3882" s="36"/>
      <c r="AA3882" s="5"/>
      <c r="AC3882" s="36"/>
      <c r="AD3882" s="36"/>
      <c r="AE3882"/>
      <c r="AF3882"/>
      <c r="AH3882" s="36"/>
      <c r="AJ3882"/>
    </row>
    <row r="3883" spans="14:36">
      <c r="N3883" s="36"/>
      <c r="R3883" s="5"/>
      <c r="W3883"/>
      <c r="Y3883" s="36"/>
      <c r="AA3883" s="5"/>
      <c r="AC3883" s="36"/>
      <c r="AD3883" s="36"/>
      <c r="AE3883"/>
      <c r="AF3883"/>
      <c r="AH3883" s="36"/>
      <c r="AJ3883"/>
    </row>
    <row r="3884" spans="14:36">
      <c r="N3884" s="36"/>
      <c r="R3884" s="5"/>
      <c r="W3884"/>
      <c r="Y3884" s="36"/>
      <c r="AA3884" s="5"/>
      <c r="AC3884" s="36"/>
      <c r="AD3884" s="36"/>
      <c r="AE3884"/>
      <c r="AF3884"/>
      <c r="AH3884" s="36"/>
      <c r="AJ3884"/>
    </row>
    <row r="3885" spans="14:36">
      <c r="N3885" s="36"/>
      <c r="R3885" s="5"/>
      <c r="W3885"/>
      <c r="Y3885" s="36"/>
      <c r="AA3885" s="5"/>
      <c r="AC3885" s="36"/>
      <c r="AD3885" s="36"/>
      <c r="AE3885"/>
      <c r="AF3885"/>
      <c r="AH3885" s="36"/>
      <c r="AJ3885"/>
    </row>
    <row r="3886" spans="14:36">
      <c r="N3886" s="36"/>
      <c r="R3886" s="5"/>
      <c r="W3886"/>
      <c r="Y3886" s="36"/>
      <c r="AA3886" s="5"/>
      <c r="AC3886" s="36"/>
      <c r="AD3886" s="36"/>
      <c r="AE3886"/>
      <c r="AF3886"/>
      <c r="AH3886" s="36"/>
      <c r="AJ3886"/>
    </row>
    <row r="3887" spans="14:36">
      <c r="N3887" s="36"/>
      <c r="R3887" s="5"/>
      <c r="W3887"/>
      <c r="Y3887" s="36"/>
      <c r="AA3887" s="5"/>
      <c r="AC3887" s="36"/>
      <c r="AD3887" s="36"/>
      <c r="AE3887"/>
      <c r="AF3887"/>
      <c r="AH3887" s="36"/>
      <c r="AJ3887"/>
    </row>
    <row r="3888" spans="14:36">
      <c r="N3888" s="36"/>
      <c r="R3888" s="5"/>
      <c r="W3888"/>
      <c r="Y3888" s="36"/>
      <c r="AA3888" s="5"/>
      <c r="AC3888" s="36"/>
      <c r="AD3888" s="36"/>
      <c r="AE3888"/>
      <c r="AF3888"/>
      <c r="AH3888" s="36"/>
      <c r="AJ3888"/>
    </row>
    <row r="3889" spans="14:36">
      <c r="N3889" s="36"/>
      <c r="R3889" s="5"/>
      <c r="W3889"/>
      <c r="Y3889" s="36"/>
      <c r="AA3889" s="5"/>
      <c r="AC3889" s="36"/>
      <c r="AD3889" s="36"/>
      <c r="AE3889"/>
      <c r="AF3889"/>
      <c r="AH3889" s="36"/>
      <c r="AJ3889"/>
    </row>
    <row r="3890" spans="14:36">
      <c r="N3890" s="36"/>
      <c r="R3890" s="5"/>
      <c r="W3890"/>
      <c r="Y3890" s="36"/>
      <c r="AA3890" s="5"/>
      <c r="AC3890" s="36"/>
      <c r="AD3890" s="36"/>
      <c r="AE3890"/>
      <c r="AF3890"/>
      <c r="AH3890" s="36"/>
      <c r="AJ3890"/>
    </row>
    <row r="3891" spans="14:36">
      <c r="N3891" s="36"/>
      <c r="R3891" s="5"/>
      <c r="W3891"/>
      <c r="Y3891" s="36"/>
      <c r="AA3891" s="5"/>
      <c r="AC3891" s="36"/>
      <c r="AD3891" s="36"/>
      <c r="AE3891"/>
      <c r="AF3891"/>
      <c r="AH3891" s="36"/>
      <c r="AJ3891"/>
    </row>
    <row r="3892" spans="14:36">
      <c r="N3892" s="36"/>
      <c r="R3892" s="5"/>
      <c r="W3892"/>
      <c r="Y3892" s="36"/>
      <c r="AA3892" s="5"/>
      <c r="AC3892" s="36"/>
      <c r="AD3892" s="36"/>
      <c r="AE3892"/>
      <c r="AF3892"/>
      <c r="AH3892" s="36"/>
      <c r="AJ3892"/>
    </row>
    <row r="3893" spans="14:36">
      <c r="N3893" s="36"/>
      <c r="R3893" s="5"/>
      <c r="W3893"/>
      <c r="Y3893" s="36"/>
      <c r="AA3893" s="5"/>
      <c r="AC3893" s="36"/>
      <c r="AD3893" s="36"/>
      <c r="AE3893"/>
      <c r="AF3893"/>
      <c r="AH3893" s="36"/>
      <c r="AJ3893"/>
    </row>
    <row r="3894" spans="14:36">
      <c r="N3894" s="36"/>
      <c r="R3894" s="5"/>
      <c r="W3894"/>
      <c r="Y3894" s="36"/>
      <c r="AA3894" s="5"/>
      <c r="AC3894" s="36"/>
      <c r="AD3894" s="36"/>
      <c r="AE3894"/>
      <c r="AF3894"/>
      <c r="AH3894" s="36"/>
      <c r="AJ3894"/>
    </row>
    <row r="3895" spans="14:36">
      <c r="N3895" s="36"/>
      <c r="R3895" s="5"/>
      <c r="W3895"/>
      <c r="Y3895" s="36"/>
      <c r="AA3895" s="5"/>
      <c r="AC3895" s="36"/>
      <c r="AD3895" s="36"/>
      <c r="AE3895"/>
      <c r="AF3895"/>
      <c r="AH3895" s="36"/>
      <c r="AJ3895"/>
    </row>
    <row r="3896" spans="14:36">
      <c r="N3896" s="36"/>
      <c r="R3896" s="5"/>
      <c r="W3896"/>
      <c r="Y3896" s="36"/>
      <c r="AA3896" s="5"/>
      <c r="AC3896" s="36"/>
      <c r="AD3896" s="36"/>
      <c r="AE3896"/>
      <c r="AF3896"/>
      <c r="AH3896" s="36"/>
      <c r="AJ3896"/>
    </row>
    <row r="3897" spans="14:36">
      <c r="N3897" s="36"/>
      <c r="R3897" s="5"/>
      <c r="W3897"/>
      <c r="Y3897" s="36"/>
      <c r="AA3897" s="5"/>
      <c r="AC3897" s="36"/>
      <c r="AD3897" s="36"/>
      <c r="AE3897"/>
      <c r="AF3897"/>
      <c r="AH3897" s="36"/>
      <c r="AJ3897"/>
    </row>
    <row r="3898" spans="14:36">
      <c r="N3898" s="36"/>
      <c r="R3898" s="5"/>
      <c r="W3898"/>
      <c r="Y3898" s="36"/>
      <c r="AA3898" s="5"/>
      <c r="AC3898" s="36"/>
      <c r="AD3898" s="36"/>
      <c r="AE3898"/>
      <c r="AF3898"/>
      <c r="AH3898" s="36"/>
      <c r="AJ3898"/>
    </row>
    <row r="3899" spans="14:36">
      <c r="N3899" s="36"/>
      <c r="R3899" s="5"/>
      <c r="W3899"/>
      <c r="Y3899" s="36"/>
      <c r="AA3899" s="5"/>
      <c r="AC3899" s="36"/>
      <c r="AD3899" s="36"/>
      <c r="AE3899"/>
      <c r="AF3899"/>
      <c r="AH3899" s="36"/>
      <c r="AJ3899"/>
    </row>
    <row r="3900" spans="14:36">
      <c r="N3900" s="36"/>
      <c r="R3900" s="5"/>
      <c r="W3900"/>
      <c r="Y3900" s="36"/>
      <c r="AA3900" s="5"/>
      <c r="AC3900" s="36"/>
      <c r="AD3900" s="36"/>
      <c r="AE3900"/>
      <c r="AF3900"/>
      <c r="AH3900" s="36"/>
      <c r="AJ3900"/>
    </row>
    <row r="3901" spans="14:36">
      <c r="N3901" s="36"/>
      <c r="R3901" s="5"/>
      <c r="W3901"/>
      <c r="Y3901" s="36"/>
      <c r="AA3901" s="5"/>
      <c r="AC3901" s="36"/>
      <c r="AD3901" s="36"/>
      <c r="AE3901"/>
      <c r="AF3901"/>
      <c r="AH3901" s="36"/>
      <c r="AJ3901"/>
    </row>
    <row r="3902" spans="14:36">
      <c r="N3902" s="36"/>
      <c r="R3902" s="5"/>
      <c r="W3902"/>
      <c r="Y3902" s="36"/>
      <c r="AA3902" s="5"/>
      <c r="AC3902" s="36"/>
      <c r="AD3902" s="36"/>
      <c r="AE3902"/>
      <c r="AF3902"/>
      <c r="AH3902" s="36"/>
      <c r="AJ3902"/>
    </row>
    <row r="3903" spans="14:36">
      <c r="N3903" s="36"/>
      <c r="R3903" s="5"/>
      <c r="W3903"/>
      <c r="Y3903" s="36"/>
      <c r="AA3903" s="5"/>
      <c r="AC3903" s="36"/>
      <c r="AD3903" s="36"/>
      <c r="AE3903"/>
      <c r="AF3903"/>
      <c r="AH3903" s="36"/>
      <c r="AJ3903"/>
    </row>
    <row r="3904" spans="14:36">
      <c r="N3904" s="36"/>
      <c r="R3904" s="5"/>
      <c r="W3904"/>
      <c r="Y3904" s="36"/>
      <c r="AA3904" s="5"/>
      <c r="AC3904" s="36"/>
      <c r="AD3904" s="36"/>
      <c r="AE3904"/>
      <c r="AF3904"/>
      <c r="AH3904" s="36"/>
      <c r="AJ3904"/>
    </row>
    <row r="3905" spans="14:36">
      <c r="N3905" s="36"/>
      <c r="R3905" s="5"/>
      <c r="W3905"/>
      <c r="Y3905" s="36"/>
      <c r="AA3905" s="5"/>
      <c r="AC3905" s="36"/>
      <c r="AD3905" s="36"/>
      <c r="AE3905"/>
      <c r="AF3905"/>
      <c r="AH3905" s="36"/>
      <c r="AJ3905"/>
    </row>
    <row r="3906" spans="14:36">
      <c r="N3906" s="36"/>
      <c r="R3906" s="5"/>
      <c r="W3906"/>
      <c r="Y3906" s="36"/>
      <c r="AA3906" s="5"/>
      <c r="AC3906" s="36"/>
      <c r="AD3906" s="36"/>
      <c r="AE3906"/>
      <c r="AF3906"/>
      <c r="AH3906" s="36"/>
      <c r="AJ3906"/>
    </row>
    <row r="3907" spans="14:36">
      <c r="N3907" s="36"/>
      <c r="R3907" s="5"/>
      <c r="W3907"/>
      <c r="Y3907" s="36"/>
      <c r="AA3907" s="5"/>
      <c r="AC3907" s="36"/>
      <c r="AD3907" s="36"/>
      <c r="AE3907"/>
      <c r="AF3907"/>
      <c r="AH3907" s="36"/>
      <c r="AJ3907"/>
    </row>
    <row r="3908" spans="14:36">
      <c r="N3908" s="36"/>
      <c r="R3908" s="5"/>
      <c r="W3908"/>
      <c r="Y3908" s="36"/>
      <c r="AA3908" s="5"/>
      <c r="AC3908" s="36"/>
      <c r="AD3908" s="36"/>
      <c r="AE3908"/>
      <c r="AF3908"/>
      <c r="AH3908" s="36"/>
      <c r="AJ3908"/>
    </row>
    <row r="3909" spans="14:36">
      <c r="N3909" s="36"/>
      <c r="R3909" s="5"/>
      <c r="W3909"/>
      <c r="Y3909" s="36"/>
      <c r="AA3909" s="5"/>
      <c r="AC3909" s="36"/>
      <c r="AD3909" s="36"/>
      <c r="AE3909"/>
      <c r="AF3909"/>
      <c r="AH3909" s="36"/>
      <c r="AJ3909"/>
    </row>
    <row r="3910" spans="14:36">
      <c r="N3910" s="36"/>
      <c r="R3910" s="5"/>
      <c r="W3910"/>
      <c r="Y3910" s="36"/>
      <c r="AA3910" s="5"/>
      <c r="AC3910" s="36"/>
      <c r="AD3910" s="36"/>
      <c r="AE3910"/>
      <c r="AF3910"/>
      <c r="AH3910" s="36"/>
      <c r="AJ3910"/>
    </row>
    <row r="3911" spans="14:36">
      <c r="N3911" s="36"/>
      <c r="R3911" s="5"/>
      <c r="W3911"/>
      <c r="Y3911" s="36"/>
      <c r="AA3911" s="5"/>
      <c r="AC3911" s="36"/>
      <c r="AD3911" s="36"/>
      <c r="AE3911"/>
      <c r="AF3911"/>
      <c r="AH3911" s="36"/>
      <c r="AJ3911"/>
    </row>
    <row r="3912" spans="14:36">
      <c r="N3912" s="36"/>
      <c r="R3912" s="5"/>
      <c r="W3912"/>
      <c r="Y3912" s="36"/>
      <c r="AA3912" s="5"/>
      <c r="AC3912" s="36"/>
      <c r="AD3912" s="36"/>
      <c r="AE3912"/>
      <c r="AF3912"/>
      <c r="AH3912" s="36"/>
      <c r="AJ3912"/>
    </row>
    <row r="3913" spans="14:36">
      <c r="N3913" s="36"/>
      <c r="R3913" s="5"/>
      <c r="W3913"/>
      <c r="Y3913" s="36"/>
      <c r="AA3913" s="5"/>
      <c r="AC3913" s="36"/>
      <c r="AD3913" s="36"/>
      <c r="AE3913"/>
      <c r="AF3913"/>
      <c r="AH3913" s="36"/>
      <c r="AJ3913"/>
    </row>
    <row r="3914" spans="14:36">
      <c r="N3914" s="36"/>
      <c r="R3914" s="5"/>
      <c r="W3914"/>
      <c r="Y3914" s="36"/>
      <c r="AA3914" s="5"/>
      <c r="AC3914" s="36"/>
      <c r="AD3914" s="36"/>
      <c r="AE3914"/>
      <c r="AF3914"/>
      <c r="AH3914" s="36"/>
      <c r="AJ3914"/>
    </row>
    <row r="3915" spans="14:36">
      <c r="N3915" s="36"/>
      <c r="R3915" s="5"/>
      <c r="W3915"/>
      <c r="Y3915" s="36"/>
      <c r="AA3915" s="5"/>
      <c r="AC3915" s="36"/>
      <c r="AD3915" s="36"/>
      <c r="AE3915"/>
      <c r="AF3915"/>
      <c r="AH3915" s="36"/>
      <c r="AJ3915"/>
    </row>
    <row r="3916" spans="14:36">
      <c r="N3916" s="36"/>
      <c r="R3916" s="5"/>
      <c r="W3916"/>
      <c r="Y3916" s="36"/>
      <c r="AA3916" s="5"/>
      <c r="AC3916" s="36"/>
      <c r="AD3916" s="36"/>
      <c r="AE3916"/>
      <c r="AF3916"/>
      <c r="AH3916" s="36"/>
      <c r="AJ3916"/>
    </row>
    <row r="3917" spans="14:36">
      <c r="N3917" s="36"/>
      <c r="R3917" s="5"/>
      <c r="W3917"/>
      <c r="Y3917" s="36"/>
      <c r="AA3917" s="5"/>
      <c r="AC3917" s="36"/>
      <c r="AD3917" s="36"/>
      <c r="AE3917"/>
      <c r="AF3917"/>
      <c r="AH3917" s="36"/>
      <c r="AJ3917"/>
    </row>
    <row r="3918" spans="14:36">
      <c r="N3918" s="36"/>
      <c r="R3918" s="5"/>
      <c r="W3918"/>
      <c r="Y3918" s="36"/>
      <c r="AA3918" s="5"/>
      <c r="AC3918" s="36"/>
      <c r="AD3918" s="36"/>
      <c r="AE3918"/>
      <c r="AF3918"/>
      <c r="AH3918" s="36"/>
      <c r="AJ3918"/>
    </row>
    <row r="3919" spans="14:36">
      <c r="N3919" s="36"/>
      <c r="R3919" s="5"/>
      <c r="W3919"/>
      <c r="Y3919" s="36"/>
      <c r="AA3919" s="5"/>
      <c r="AC3919" s="36"/>
      <c r="AD3919" s="36"/>
      <c r="AE3919"/>
      <c r="AF3919"/>
      <c r="AH3919" s="36"/>
      <c r="AJ3919"/>
    </row>
    <row r="3920" spans="14:36">
      <c r="N3920" s="36"/>
      <c r="R3920" s="5"/>
      <c r="W3920"/>
      <c r="Y3920" s="36"/>
      <c r="AA3920" s="5"/>
      <c r="AC3920" s="36"/>
      <c r="AD3920" s="36"/>
      <c r="AE3920"/>
      <c r="AF3920"/>
      <c r="AH3920" s="36"/>
      <c r="AJ3920"/>
    </row>
    <row r="3921" spans="14:36">
      <c r="N3921" s="36"/>
      <c r="R3921" s="5"/>
      <c r="W3921"/>
      <c r="Y3921" s="36"/>
      <c r="AA3921" s="5"/>
      <c r="AC3921" s="36"/>
      <c r="AD3921" s="36"/>
      <c r="AE3921"/>
      <c r="AF3921"/>
      <c r="AH3921" s="36"/>
      <c r="AJ3921"/>
    </row>
    <row r="3922" spans="14:36">
      <c r="N3922" s="36"/>
      <c r="R3922" s="5"/>
      <c r="W3922"/>
      <c r="Y3922" s="36"/>
      <c r="AA3922" s="5"/>
      <c r="AC3922" s="36"/>
      <c r="AD3922" s="36"/>
      <c r="AE3922"/>
      <c r="AF3922"/>
      <c r="AH3922" s="36"/>
      <c r="AJ3922"/>
    </row>
    <row r="3923" spans="14:36">
      <c r="N3923" s="36"/>
      <c r="R3923" s="5"/>
      <c r="W3923"/>
      <c r="Y3923" s="36"/>
      <c r="AA3923" s="5"/>
      <c r="AC3923" s="36"/>
      <c r="AD3923" s="36"/>
      <c r="AE3923"/>
      <c r="AF3923"/>
      <c r="AH3923" s="36"/>
      <c r="AJ3923"/>
    </row>
    <row r="3924" spans="14:36">
      <c r="N3924" s="36"/>
      <c r="R3924" s="5"/>
      <c r="W3924"/>
      <c r="Y3924" s="36"/>
      <c r="AA3924" s="5"/>
      <c r="AC3924" s="36"/>
      <c r="AD3924" s="36"/>
      <c r="AE3924"/>
      <c r="AF3924"/>
      <c r="AH3924" s="36"/>
      <c r="AJ3924"/>
    </row>
    <row r="3925" spans="14:36">
      <c r="N3925" s="36"/>
      <c r="R3925" s="5"/>
      <c r="W3925"/>
      <c r="Y3925" s="36"/>
      <c r="AA3925" s="5"/>
      <c r="AC3925" s="36"/>
      <c r="AD3925" s="36"/>
      <c r="AE3925"/>
      <c r="AF3925"/>
      <c r="AH3925" s="36"/>
      <c r="AJ3925"/>
    </row>
    <row r="3926" spans="14:36">
      <c r="N3926" s="36"/>
      <c r="R3926" s="5"/>
      <c r="W3926"/>
      <c r="Y3926" s="36"/>
      <c r="AA3926" s="5"/>
      <c r="AC3926" s="36"/>
      <c r="AD3926" s="36"/>
      <c r="AE3926"/>
      <c r="AF3926"/>
      <c r="AH3926" s="36"/>
      <c r="AJ3926"/>
    </row>
    <row r="3927" spans="14:36">
      <c r="N3927" s="36"/>
      <c r="R3927" s="5"/>
      <c r="W3927"/>
      <c r="Y3927" s="36"/>
      <c r="AA3927" s="5"/>
      <c r="AC3927" s="36"/>
      <c r="AD3927" s="36"/>
      <c r="AE3927"/>
      <c r="AF3927"/>
      <c r="AH3927" s="36"/>
      <c r="AJ3927"/>
    </row>
    <row r="3928" spans="14:36">
      <c r="N3928" s="36"/>
      <c r="R3928" s="5"/>
      <c r="W3928"/>
      <c r="Y3928" s="36"/>
      <c r="AA3928" s="5"/>
      <c r="AC3928" s="36"/>
      <c r="AD3928" s="36"/>
      <c r="AE3928"/>
      <c r="AF3928"/>
      <c r="AH3928" s="36"/>
      <c r="AJ3928"/>
    </row>
    <row r="3929" spans="14:36">
      <c r="N3929" s="36"/>
      <c r="R3929" s="5"/>
      <c r="W3929"/>
      <c r="Y3929" s="36"/>
      <c r="AA3929" s="5"/>
      <c r="AC3929" s="36"/>
      <c r="AD3929" s="36"/>
      <c r="AE3929"/>
      <c r="AF3929"/>
      <c r="AH3929" s="36"/>
      <c r="AJ3929"/>
    </row>
    <row r="3930" spans="14:36">
      <c r="N3930" s="36"/>
      <c r="R3930" s="5"/>
      <c r="W3930"/>
      <c r="Y3930" s="36"/>
      <c r="AA3930" s="5"/>
      <c r="AC3930" s="36"/>
      <c r="AD3930" s="36"/>
      <c r="AE3930"/>
      <c r="AF3930"/>
      <c r="AH3930" s="36"/>
      <c r="AJ3930"/>
    </row>
    <row r="3931" spans="14:36">
      <c r="N3931" s="36"/>
      <c r="R3931" s="5"/>
      <c r="W3931"/>
      <c r="Y3931" s="36"/>
      <c r="AA3931" s="5"/>
      <c r="AC3931" s="36"/>
      <c r="AD3931" s="36"/>
      <c r="AE3931"/>
      <c r="AF3931"/>
      <c r="AH3931" s="36"/>
      <c r="AJ3931"/>
    </row>
    <row r="3932" spans="14:36">
      <c r="N3932" s="36"/>
      <c r="R3932" s="5"/>
      <c r="W3932"/>
      <c r="Y3932" s="36"/>
      <c r="AA3932" s="5"/>
      <c r="AC3932" s="36"/>
      <c r="AD3932" s="36"/>
      <c r="AE3932"/>
      <c r="AF3932"/>
      <c r="AH3932" s="36"/>
      <c r="AJ3932"/>
    </row>
    <row r="3933" spans="14:36">
      <c r="N3933" s="36"/>
      <c r="R3933" s="5"/>
      <c r="W3933"/>
      <c r="Y3933" s="36"/>
      <c r="AA3933" s="5"/>
      <c r="AC3933" s="36"/>
      <c r="AD3933" s="36"/>
      <c r="AE3933"/>
      <c r="AF3933"/>
      <c r="AH3933" s="36"/>
      <c r="AJ3933"/>
    </row>
    <row r="3934" spans="14:36">
      <c r="N3934" s="36"/>
      <c r="R3934" s="5"/>
      <c r="W3934"/>
      <c r="Y3934" s="36"/>
      <c r="AA3934" s="5"/>
      <c r="AC3934" s="36"/>
      <c r="AD3934" s="36"/>
      <c r="AE3934"/>
      <c r="AF3934"/>
      <c r="AH3934" s="36"/>
      <c r="AJ3934"/>
    </row>
    <row r="3935" spans="14:36">
      <c r="N3935" s="36"/>
      <c r="R3935" s="5"/>
      <c r="W3935"/>
      <c r="Y3935" s="36"/>
      <c r="AA3935" s="5"/>
      <c r="AC3935" s="36"/>
      <c r="AD3935" s="36"/>
      <c r="AE3935"/>
      <c r="AF3935"/>
      <c r="AH3935" s="36"/>
      <c r="AJ3935"/>
    </row>
    <row r="3936" spans="14:36">
      <c r="N3936" s="36"/>
      <c r="R3936" s="5"/>
      <c r="W3936"/>
      <c r="Y3936" s="36"/>
      <c r="AA3936" s="5"/>
      <c r="AC3936" s="36"/>
      <c r="AD3936" s="36"/>
      <c r="AE3936"/>
      <c r="AF3936"/>
      <c r="AH3936" s="36"/>
      <c r="AJ3936"/>
    </row>
    <row r="3937" spans="14:36">
      <c r="N3937" s="36"/>
      <c r="R3937" s="5"/>
      <c r="W3937"/>
      <c r="Y3937" s="36"/>
      <c r="AA3937" s="5"/>
      <c r="AC3937" s="36"/>
      <c r="AD3937" s="36"/>
      <c r="AE3937"/>
      <c r="AF3937"/>
      <c r="AH3937" s="36"/>
      <c r="AJ3937"/>
    </row>
    <row r="3938" spans="14:36">
      <c r="N3938" s="36"/>
      <c r="R3938" s="5"/>
      <c r="W3938"/>
      <c r="Y3938" s="36"/>
      <c r="AA3938" s="5"/>
      <c r="AC3938" s="36"/>
      <c r="AD3938" s="36"/>
      <c r="AE3938"/>
      <c r="AF3938"/>
      <c r="AH3938" s="36"/>
      <c r="AJ3938"/>
    </row>
    <row r="3939" spans="14:36">
      <c r="N3939" s="36"/>
      <c r="R3939" s="5"/>
      <c r="W3939"/>
      <c r="Y3939" s="36"/>
      <c r="AA3939" s="5"/>
      <c r="AC3939" s="36"/>
      <c r="AD3939" s="36"/>
      <c r="AE3939"/>
      <c r="AF3939"/>
      <c r="AH3939" s="36"/>
      <c r="AJ3939"/>
    </row>
    <row r="3940" spans="14:36">
      <c r="N3940" s="36"/>
      <c r="R3940" s="5"/>
      <c r="W3940"/>
      <c r="Y3940" s="36"/>
      <c r="AA3940" s="5"/>
      <c r="AC3940" s="36"/>
      <c r="AD3940" s="36"/>
      <c r="AE3940"/>
      <c r="AF3940"/>
      <c r="AH3940" s="36"/>
      <c r="AJ3940"/>
    </row>
    <row r="3941" spans="14:36">
      <c r="N3941" s="36"/>
      <c r="R3941" s="5"/>
      <c r="W3941"/>
      <c r="Y3941" s="36"/>
      <c r="AA3941" s="5"/>
      <c r="AC3941" s="36"/>
      <c r="AD3941" s="36"/>
      <c r="AE3941"/>
      <c r="AF3941"/>
      <c r="AH3941" s="36"/>
      <c r="AJ3941"/>
    </row>
    <row r="3942" spans="14:36">
      <c r="N3942" s="36"/>
      <c r="R3942" s="5"/>
      <c r="W3942"/>
      <c r="Y3942" s="36"/>
      <c r="AA3942" s="5"/>
      <c r="AC3942" s="36"/>
      <c r="AD3942" s="36"/>
      <c r="AE3942"/>
      <c r="AF3942"/>
      <c r="AH3942" s="36"/>
      <c r="AJ3942"/>
    </row>
    <row r="3943" spans="14:36">
      <c r="N3943" s="36"/>
      <c r="R3943" s="5"/>
      <c r="W3943"/>
      <c r="Y3943" s="36"/>
      <c r="AA3943" s="5"/>
      <c r="AC3943" s="36"/>
      <c r="AD3943" s="36"/>
      <c r="AE3943"/>
      <c r="AF3943"/>
      <c r="AH3943" s="36"/>
      <c r="AJ3943"/>
    </row>
    <row r="3944" spans="14:36">
      <c r="N3944" s="36"/>
      <c r="R3944" s="5"/>
      <c r="W3944"/>
      <c r="Y3944" s="36"/>
      <c r="AA3944" s="5"/>
      <c r="AC3944" s="36"/>
      <c r="AD3944" s="36"/>
      <c r="AE3944"/>
      <c r="AF3944"/>
      <c r="AH3944" s="36"/>
      <c r="AJ3944"/>
    </row>
    <row r="3945" spans="14:36">
      <c r="N3945" s="36"/>
      <c r="R3945" s="5"/>
      <c r="W3945"/>
      <c r="Y3945" s="36"/>
      <c r="AA3945" s="5"/>
      <c r="AC3945" s="36"/>
      <c r="AD3945" s="36"/>
      <c r="AE3945"/>
      <c r="AF3945"/>
      <c r="AH3945" s="36"/>
      <c r="AJ3945"/>
    </row>
    <row r="3946" spans="14:36">
      <c r="N3946" s="36"/>
      <c r="R3946" s="5"/>
      <c r="W3946"/>
      <c r="Y3946" s="36"/>
      <c r="AA3946" s="5"/>
      <c r="AC3946" s="36"/>
      <c r="AD3946" s="36"/>
      <c r="AE3946"/>
      <c r="AF3946"/>
      <c r="AH3946" s="36"/>
      <c r="AJ3946"/>
    </row>
    <row r="3947" spans="14:36">
      <c r="N3947" s="36"/>
      <c r="R3947" s="5"/>
      <c r="W3947"/>
      <c r="Y3947" s="36"/>
      <c r="AA3947" s="5"/>
      <c r="AC3947" s="36"/>
      <c r="AD3947" s="36"/>
      <c r="AE3947"/>
      <c r="AF3947"/>
      <c r="AH3947" s="36"/>
      <c r="AJ3947"/>
    </row>
    <row r="3948" spans="14:36">
      <c r="N3948" s="36"/>
      <c r="R3948" s="5"/>
      <c r="W3948"/>
      <c r="Y3948" s="36"/>
      <c r="AA3948" s="5"/>
      <c r="AC3948" s="36"/>
      <c r="AD3948" s="36"/>
      <c r="AE3948"/>
      <c r="AF3948"/>
      <c r="AH3948" s="36"/>
      <c r="AJ3948"/>
    </row>
    <row r="3949" spans="14:36">
      <c r="N3949" s="36"/>
      <c r="R3949" s="5"/>
      <c r="W3949"/>
      <c r="Y3949" s="36"/>
      <c r="AA3949" s="5"/>
      <c r="AC3949" s="36"/>
      <c r="AD3949" s="36"/>
      <c r="AE3949"/>
      <c r="AF3949"/>
      <c r="AH3949" s="36"/>
      <c r="AJ3949"/>
    </row>
    <row r="3950" spans="14:36">
      <c r="N3950" s="36"/>
      <c r="R3950" s="5"/>
      <c r="W3950"/>
      <c r="Y3950" s="36"/>
      <c r="AA3950" s="5"/>
      <c r="AC3950" s="36"/>
      <c r="AD3950" s="36"/>
      <c r="AE3950"/>
      <c r="AF3950"/>
      <c r="AH3950" s="36"/>
      <c r="AJ3950"/>
    </row>
    <row r="3951" spans="14:36">
      <c r="N3951" s="36"/>
      <c r="R3951" s="5"/>
      <c r="W3951"/>
      <c r="Y3951" s="36"/>
      <c r="AA3951" s="5"/>
      <c r="AC3951" s="36"/>
      <c r="AD3951" s="36"/>
      <c r="AE3951"/>
      <c r="AF3951"/>
      <c r="AH3951" s="36"/>
      <c r="AJ3951"/>
    </row>
    <row r="3952" spans="14:36">
      <c r="N3952" s="36"/>
      <c r="R3952" s="5"/>
      <c r="W3952"/>
      <c r="Y3952" s="36"/>
      <c r="AA3952" s="5"/>
      <c r="AC3952" s="36"/>
      <c r="AD3952" s="36"/>
      <c r="AE3952"/>
      <c r="AF3952"/>
      <c r="AH3952" s="36"/>
      <c r="AJ3952"/>
    </row>
    <row r="3953" spans="14:36">
      <c r="N3953" s="36"/>
      <c r="R3953" s="5"/>
      <c r="W3953"/>
      <c r="Y3953" s="36"/>
      <c r="AA3953" s="5"/>
      <c r="AC3953" s="36"/>
      <c r="AD3953" s="36"/>
      <c r="AE3953"/>
      <c r="AF3953"/>
      <c r="AH3953" s="36"/>
      <c r="AJ3953"/>
    </row>
    <row r="3954" spans="14:36">
      <c r="N3954" s="36"/>
      <c r="R3954" s="5"/>
      <c r="W3954"/>
      <c r="Y3954" s="36"/>
      <c r="AA3954" s="5"/>
      <c r="AC3954" s="36"/>
      <c r="AD3954" s="36"/>
      <c r="AE3954"/>
      <c r="AF3954"/>
      <c r="AH3954" s="36"/>
      <c r="AJ3954"/>
    </row>
    <row r="3955" spans="14:36">
      <c r="N3955" s="36"/>
      <c r="R3955" s="5"/>
      <c r="W3955"/>
      <c r="Y3955" s="36"/>
      <c r="AA3955" s="5"/>
      <c r="AC3955" s="36"/>
      <c r="AD3955" s="36"/>
      <c r="AE3955"/>
      <c r="AF3955"/>
      <c r="AH3955" s="36"/>
      <c r="AJ3955"/>
    </row>
    <row r="3956" spans="14:36">
      <c r="N3956" s="36"/>
      <c r="R3956" s="5"/>
      <c r="W3956"/>
      <c r="Y3956" s="36"/>
      <c r="AA3956" s="5"/>
      <c r="AC3956" s="36"/>
      <c r="AD3956" s="36"/>
      <c r="AE3956"/>
      <c r="AF3956"/>
      <c r="AH3956" s="36"/>
      <c r="AJ3956"/>
    </row>
    <row r="3957" spans="14:36">
      <c r="N3957" s="36"/>
      <c r="R3957" s="5"/>
      <c r="W3957"/>
      <c r="Y3957" s="36"/>
      <c r="AA3957" s="5"/>
      <c r="AC3957" s="36"/>
      <c r="AD3957" s="36"/>
      <c r="AE3957"/>
      <c r="AF3957"/>
      <c r="AH3957" s="36"/>
      <c r="AJ3957"/>
    </row>
    <row r="3958" spans="14:36">
      <c r="N3958" s="36"/>
      <c r="R3958" s="5"/>
      <c r="W3958"/>
      <c r="Y3958" s="36"/>
      <c r="AA3958" s="5"/>
      <c r="AC3958" s="36"/>
      <c r="AD3958" s="36"/>
      <c r="AE3958"/>
      <c r="AF3958"/>
      <c r="AH3958" s="36"/>
      <c r="AJ3958"/>
    </row>
    <row r="3959" spans="14:36">
      <c r="N3959" s="36"/>
      <c r="R3959" s="5"/>
      <c r="W3959"/>
      <c r="Y3959" s="36"/>
      <c r="AA3959" s="5"/>
      <c r="AC3959" s="36"/>
      <c r="AD3959" s="36"/>
      <c r="AE3959"/>
      <c r="AF3959"/>
      <c r="AH3959" s="36"/>
      <c r="AJ3959"/>
    </row>
    <row r="3960" spans="14:36">
      <c r="N3960" s="36"/>
      <c r="R3960" s="5"/>
      <c r="W3960"/>
      <c r="Y3960" s="36"/>
      <c r="AA3960" s="5"/>
      <c r="AC3960" s="36"/>
      <c r="AD3960" s="36"/>
      <c r="AE3960"/>
      <c r="AF3960"/>
      <c r="AH3960" s="36"/>
      <c r="AJ3960"/>
    </row>
    <row r="3961" spans="14:36">
      <c r="N3961" s="36"/>
      <c r="R3961" s="5"/>
      <c r="W3961"/>
      <c r="Y3961" s="36"/>
      <c r="AA3961" s="5"/>
      <c r="AC3961" s="36"/>
      <c r="AD3961" s="36"/>
      <c r="AE3961"/>
      <c r="AF3961"/>
      <c r="AH3961" s="36"/>
      <c r="AJ3961"/>
    </row>
    <row r="3962" spans="14:36">
      <c r="N3962" s="36"/>
      <c r="R3962" s="5"/>
      <c r="W3962"/>
      <c r="Y3962" s="36"/>
      <c r="AA3962" s="5"/>
      <c r="AC3962" s="36"/>
      <c r="AD3962" s="36"/>
      <c r="AE3962"/>
      <c r="AF3962"/>
      <c r="AH3962" s="36"/>
      <c r="AJ3962"/>
    </row>
    <row r="3963" spans="14:36">
      <c r="N3963" s="36"/>
      <c r="R3963" s="5"/>
      <c r="W3963"/>
      <c r="Y3963" s="36"/>
      <c r="AA3963" s="5"/>
      <c r="AC3963" s="36"/>
      <c r="AD3963" s="36"/>
      <c r="AE3963"/>
      <c r="AF3963"/>
      <c r="AH3963" s="36"/>
      <c r="AJ3963"/>
    </row>
    <row r="3964" spans="14:36">
      <c r="N3964" s="36"/>
      <c r="R3964" s="5"/>
      <c r="W3964"/>
      <c r="Y3964" s="36"/>
      <c r="AA3964" s="5"/>
      <c r="AC3964" s="36"/>
      <c r="AD3964" s="36"/>
      <c r="AE3964"/>
      <c r="AF3964"/>
      <c r="AH3964" s="36"/>
      <c r="AJ3964"/>
    </row>
    <row r="3965" spans="14:36">
      <c r="N3965" s="36"/>
      <c r="R3965" s="5"/>
      <c r="W3965"/>
      <c r="Y3965" s="36"/>
      <c r="AA3965" s="5"/>
      <c r="AC3965" s="36"/>
      <c r="AD3965" s="36"/>
      <c r="AE3965"/>
      <c r="AF3965"/>
      <c r="AH3965" s="36"/>
      <c r="AJ3965"/>
    </row>
    <row r="3966" spans="14:36">
      <c r="N3966" s="36"/>
      <c r="R3966" s="5"/>
      <c r="W3966"/>
      <c r="Y3966" s="36"/>
      <c r="AA3966" s="5"/>
      <c r="AC3966" s="36"/>
      <c r="AD3966" s="36"/>
      <c r="AE3966"/>
      <c r="AF3966"/>
      <c r="AH3966" s="36"/>
      <c r="AJ3966"/>
    </row>
    <row r="3967" spans="14:36">
      <c r="N3967" s="36"/>
      <c r="R3967" s="5"/>
      <c r="W3967"/>
      <c r="Y3967" s="36"/>
      <c r="AA3967" s="5"/>
      <c r="AC3967" s="36"/>
      <c r="AD3967" s="36"/>
      <c r="AE3967"/>
      <c r="AF3967"/>
      <c r="AH3967" s="36"/>
      <c r="AJ3967"/>
    </row>
    <row r="3968" spans="14:36">
      <c r="N3968" s="36"/>
      <c r="R3968" s="5"/>
      <c r="W3968"/>
      <c r="Y3968" s="36"/>
      <c r="AA3968" s="5"/>
      <c r="AC3968" s="36"/>
      <c r="AD3968" s="36"/>
      <c r="AE3968"/>
      <c r="AF3968"/>
      <c r="AH3968" s="36"/>
      <c r="AJ3968"/>
    </row>
    <row r="3969" spans="14:36">
      <c r="N3969" s="36"/>
      <c r="R3969" s="5"/>
      <c r="W3969"/>
      <c r="Y3969" s="36"/>
      <c r="AA3969" s="5"/>
      <c r="AC3969" s="36"/>
      <c r="AD3969" s="36"/>
      <c r="AE3969"/>
      <c r="AF3969"/>
      <c r="AH3969" s="36"/>
      <c r="AJ3969"/>
    </row>
    <row r="3970" spans="14:36">
      <c r="N3970" s="36"/>
      <c r="R3970" s="5"/>
      <c r="W3970"/>
      <c r="Y3970" s="36"/>
      <c r="AA3970" s="5"/>
      <c r="AC3970" s="36"/>
      <c r="AD3970" s="36"/>
      <c r="AE3970"/>
      <c r="AF3970"/>
      <c r="AH3970" s="36"/>
      <c r="AJ3970"/>
    </row>
    <row r="3971" spans="14:36">
      <c r="N3971" s="36"/>
      <c r="R3971" s="5"/>
      <c r="W3971"/>
      <c r="Y3971" s="36"/>
      <c r="AA3971" s="5"/>
      <c r="AC3971" s="36"/>
      <c r="AD3971" s="36"/>
      <c r="AE3971"/>
      <c r="AF3971"/>
      <c r="AH3971" s="36"/>
      <c r="AJ3971"/>
    </row>
    <row r="3972" spans="14:36">
      <c r="N3972" s="36"/>
      <c r="R3972" s="5"/>
      <c r="W3972"/>
      <c r="Y3972" s="36"/>
      <c r="AA3972" s="5"/>
      <c r="AC3972" s="36"/>
      <c r="AD3972" s="36"/>
      <c r="AE3972"/>
      <c r="AF3972"/>
      <c r="AH3972" s="36"/>
      <c r="AJ3972"/>
    </row>
    <row r="3973" spans="14:36">
      <c r="N3973" s="36"/>
      <c r="R3973" s="5"/>
      <c r="W3973"/>
      <c r="Y3973" s="36"/>
      <c r="AA3973" s="5"/>
      <c r="AC3973" s="36"/>
      <c r="AD3973" s="36"/>
      <c r="AE3973"/>
      <c r="AF3973"/>
      <c r="AH3973" s="36"/>
      <c r="AJ3973"/>
    </row>
    <row r="3974" spans="14:36">
      <c r="N3974" s="36"/>
      <c r="R3974" s="5"/>
      <c r="W3974"/>
      <c r="Y3974" s="36"/>
      <c r="AA3974" s="5"/>
      <c r="AC3974" s="36"/>
      <c r="AD3974" s="36"/>
      <c r="AE3974"/>
      <c r="AF3974"/>
      <c r="AH3974" s="36"/>
      <c r="AJ3974"/>
    </row>
    <row r="3975" spans="14:36">
      <c r="N3975" s="36"/>
      <c r="R3975" s="5"/>
      <c r="W3975"/>
      <c r="Y3975" s="36"/>
      <c r="AA3975" s="5"/>
      <c r="AC3975" s="36"/>
      <c r="AD3975" s="36"/>
      <c r="AE3975"/>
      <c r="AF3975"/>
      <c r="AH3975" s="36"/>
      <c r="AJ3975"/>
    </row>
    <row r="3976" spans="14:36">
      <c r="N3976" s="36"/>
      <c r="R3976" s="5"/>
      <c r="W3976"/>
      <c r="Y3976" s="36"/>
      <c r="AA3976" s="5"/>
      <c r="AC3976" s="36"/>
      <c r="AD3976" s="36"/>
      <c r="AE3976"/>
      <c r="AF3976"/>
      <c r="AH3976" s="36"/>
      <c r="AJ3976"/>
    </row>
    <row r="3977" spans="14:36">
      <c r="N3977" s="36"/>
      <c r="R3977" s="5"/>
      <c r="W3977"/>
      <c r="Y3977" s="36"/>
      <c r="AA3977" s="5"/>
      <c r="AC3977" s="36"/>
      <c r="AD3977" s="36"/>
      <c r="AE3977"/>
      <c r="AF3977"/>
      <c r="AH3977" s="36"/>
      <c r="AJ3977"/>
    </row>
    <row r="3978" spans="14:36">
      <c r="N3978" s="36"/>
      <c r="R3978" s="5"/>
      <c r="W3978"/>
      <c r="Y3978" s="36"/>
      <c r="AA3978" s="5"/>
      <c r="AC3978" s="36"/>
      <c r="AD3978" s="36"/>
      <c r="AE3978"/>
      <c r="AF3978"/>
      <c r="AH3978" s="36"/>
      <c r="AJ3978"/>
    </row>
    <row r="3979" spans="14:36">
      <c r="N3979" s="36"/>
      <c r="R3979" s="5"/>
      <c r="W3979"/>
      <c r="Y3979" s="36"/>
      <c r="AA3979" s="5"/>
      <c r="AC3979" s="36"/>
      <c r="AD3979" s="36"/>
      <c r="AE3979"/>
      <c r="AF3979"/>
      <c r="AH3979" s="36"/>
      <c r="AJ3979"/>
    </row>
    <row r="3980" spans="14:36">
      <c r="N3980" s="36"/>
      <c r="R3980" s="5"/>
      <c r="W3980"/>
      <c r="Y3980" s="36"/>
      <c r="AA3980" s="5"/>
      <c r="AC3980" s="36"/>
      <c r="AD3980" s="36"/>
      <c r="AE3980"/>
      <c r="AF3980"/>
      <c r="AH3980" s="36"/>
      <c r="AJ3980"/>
    </row>
    <row r="3981" spans="14:36">
      <c r="N3981" s="36"/>
      <c r="R3981" s="5"/>
      <c r="W3981"/>
      <c r="Y3981" s="36"/>
      <c r="AA3981" s="5"/>
      <c r="AC3981" s="36"/>
      <c r="AD3981" s="36"/>
      <c r="AE3981"/>
      <c r="AF3981"/>
      <c r="AH3981" s="36"/>
      <c r="AJ3981"/>
    </row>
    <row r="3982" spans="14:36">
      <c r="N3982" s="36"/>
      <c r="R3982" s="5"/>
      <c r="W3982"/>
      <c r="Y3982" s="36"/>
      <c r="AA3982" s="5"/>
      <c r="AC3982" s="36"/>
      <c r="AD3982" s="36"/>
      <c r="AE3982"/>
      <c r="AF3982"/>
      <c r="AH3982" s="36"/>
      <c r="AJ3982"/>
    </row>
    <row r="3983" spans="14:36">
      <c r="N3983" s="36"/>
      <c r="R3983" s="5"/>
      <c r="W3983"/>
      <c r="Y3983" s="36"/>
      <c r="AA3983" s="5"/>
      <c r="AC3983" s="36"/>
      <c r="AD3983" s="36"/>
      <c r="AE3983"/>
      <c r="AF3983"/>
      <c r="AH3983" s="36"/>
      <c r="AJ3983"/>
    </row>
    <row r="3984" spans="14:36">
      <c r="N3984" s="36"/>
      <c r="R3984" s="5"/>
      <c r="W3984"/>
      <c r="Y3984" s="36"/>
      <c r="AA3984" s="5"/>
      <c r="AC3984" s="36"/>
      <c r="AD3984" s="36"/>
      <c r="AE3984"/>
      <c r="AF3984"/>
      <c r="AH3984" s="36"/>
      <c r="AJ3984"/>
    </row>
    <row r="3985" spans="14:36">
      <c r="N3985" s="36"/>
      <c r="R3985" s="5"/>
      <c r="W3985"/>
      <c r="Y3985" s="36"/>
      <c r="AA3985" s="5"/>
      <c r="AC3985" s="36"/>
      <c r="AD3985" s="36"/>
      <c r="AE3985"/>
      <c r="AF3985"/>
      <c r="AH3985" s="36"/>
      <c r="AJ3985"/>
    </row>
    <row r="3986" spans="14:36">
      <c r="N3986" s="36"/>
      <c r="R3986" s="5"/>
      <c r="W3986"/>
      <c r="Y3986" s="36"/>
      <c r="AA3986" s="5"/>
      <c r="AC3986" s="36"/>
      <c r="AD3986" s="36"/>
      <c r="AE3986"/>
      <c r="AF3986"/>
      <c r="AH3986" s="36"/>
      <c r="AJ3986"/>
    </row>
    <row r="3987" spans="14:36">
      <c r="N3987" s="36"/>
      <c r="R3987" s="5"/>
      <c r="W3987"/>
      <c r="Y3987" s="36"/>
      <c r="AA3987" s="5"/>
      <c r="AC3987" s="36"/>
      <c r="AD3987" s="36"/>
      <c r="AE3987"/>
      <c r="AF3987"/>
      <c r="AH3987" s="36"/>
      <c r="AJ3987"/>
    </row>
    <row r="3988" spans="14:36">
      <c r="N3988" s="36"/>
      <c r="R3988" s="5"/>
      <c r="W3988"/>
      <c r="Y3988" s="36"/>
      <c r="AA3988" s="5"/>
      <c r="AC3988" s="36"/>
      <c r="AD3988" s="36"/>
      <c r="AE3988"/>
      <c r="AF3988"/>
      <c r="AH3988" s="36"/>
      <c r="AJ3988"/>
    </row>
    <row r="3989" spans="14:36">
      <c r="N3989" s="36"/>
      <c r="R3989" s="5"/>
      <c r="W3989"/>
      <c r="Y3989" s="36"/>
      <c r="AA3989" s="5"/>
      <c r="AC3989" s="36"/>
      <c r="AD3989" s="36"/>
      <c r="AE3989"/>
      <c r="AF3989"/>
      <c r="AH3989" s="36"/>
      <c r="AJ3989"/>
    </row>
    <row r="3990" spans="14:36">
      <c r="N3990" s="36"/>
      <c r="R3990" s="5"/>
      <c r="W3990"/>
      <c r="Y3990" s="36"/>
      <c r="AA3990" s="5"/>
      <c r="AC3990" s="36"/>
      <c r="AD3990" s="36"/>
      <c r="AE3990"/>
      <c r="AF3990"/>
      <c r="AH3990" s="36"/>
      <c r="AJ3990"/>
    </row>
    <row r="3991" spans="14:36">
      <c r="N3991" s="36"/>
      <c r="R3991" s="5"/>
      <c r="W3991"/>
      <c r="Y3991" s="36"/>
      <c r="AA3991" s="5"/>
      <c r="AC3991" s="36"/>
      <c r="AD3991" s="36"/>
      <c r="AE3991"/>
      <c r="AF3991"/>
      <c r="AH3991" s="36"/>
      <c r="AJ3991"/>
    </row>
    <row r="3992" spans="14:36">
      <c r="N3992" s="36"/>
      <c r="R3992" s="5"/>
      <c r="W3992"/>
      <c r="Y3992" s="36"/>
      <c r="AA3992" s="5"/>
      <c r="AC3992" s="36"/>
      <c r="AD3992" s="36"/>
      <c r="AE3992"/>
      <c r="AF3992"/>
      <c r="AH3992" s="36"/>
      <c r="AJ3992"/>
    </row>
    <row r="3993" spans="14:36">
      <c r="N3993" s="36"/>
      <c r="R3993" s="5"/>
      <c r="W3993"/>
      <c r="Y3993" s="36"/>
      <c r="AA3993" s="5"/>
      <c r="AC3993" s="36"/>
      <c r="AD3993" s="36"/>
      <c r="AE3993"/>
      <c r="AF3993"/>
      <c r="AH3993" s="36"/>
      <c r="AJ3993"/>
    </row>
    <row r="3994" spans="14:36">
      <c r="N3994" s="36"/>
      <c r="R3994" s="5"/>
      <c r="W3994"/>
      <c r="Y3994" s="36"/>
      <c r="AA3994" s="5"/>
      <c r="AC3994" s="36"/>
      <c r="AD3994" s="36"/>
      <c r="AE3994"/>
      <c r="AF3994"/>
      <c r="AH3994" s="36"/>
      <c r="AJ3994"/>
    </row>
    <row r="3995" spans="14:36">
      <c r="N3995" s="36"/>
      <c r="R3995" s="5"/>
      <c r="W3995"/>
      <c r="Y3995" s="36"/>
      <c r="AA3995" s="5"/>
      <c r="AC3995" s="36"/>
      <c r="AD3995" s="36"/>
      <c r="AE3995"/>
      <c r="AF3995"/>
      <c r="AH3995" s="36"/>
      <c r="AJ3995"/>
    </row>
    <row r="3996" spans="14:36">
      <c r="N3996" s="36"/>
      <c r="R3996" s="5"/>
      <c r="W3996"/>
      <c r="Y3996" s="36"/>
      <c r="AA3996" s="5"/>
      <c r="AC3996" s="36"/>
      <c r="AD3996" s="36"/>
      <c r="AE3996"/>
      <c r="AF3996"/>
      <c r="AH3996" s="36"/>
      <c r="AJ3996"/>
    </row>
    <row r="3997" spans="14:36">
      <c r="N3997" s="36"/>
      <c r="R3997" s="5"/>
      <c r="W3997"/>
      <c r="Y3997" s="36"/>
      <c r="AA3997" s="5"/>
      <c r="AC3997" s="36"/>
      <c r="AD3997" s="36"/>
      <c r="AE3997"/>
      <c r="AF3997"/>
      <c r="AH3997" s="36"/>
      <c r="AJ3997"/>
    </row>
    <row r="3998" spans="14:36">
      <c r="N3998" s="36"/>
      <c r="R3998" s="5"/>
      <c r="W3998"/>
      <c r="Y3998" s="36"/>
      <c r="AA3998" s="5"/>
      <c r="AC3998" s="36"/>
      <c r="AD3998" s="36"/>
      <c r="AE3998"/>
      <c r="AF3998"/>
      <c r="AH3998" s="36"/>
      <c r="AJ3998"/>
    </row>
    <row r="3999" spans="14:36">
      <c r="N3999" s="36"/>
      <c r="R3999" s="5"/>
      <c r="W3999"/>
      <c r="Y3999" s="36"/>
      <c r="AA3999" s="5"/>
      <c r="AC3999" s="36"/>
      <c r="AD3999" s="36"/>
      <c r="AE3999"/>
      <c r="AF3999"/>
      <c r="AH3999" s="36"/>
      <c r="AJ3999"/>
    </row>
    <row r="4000" spans="14:36">
      <c r="N4000" s="36"/>
      <c r="R4000" s="5"/>
      <c r="W4000"/>
      <c r="Y4000" s="36"/>
      <c r="AA4000" s="5"/>
      <c r="AC4000" s="36"/>
      <c r="AD4000" s="36"/>
      <c r="AE4000"/>
      <c r="AF4000"/>
      <c r="AH4000" s="36"/>
      <c r="AJ4000"/>
    </row>
    <row r="4001" spans="14:36">
      <c r="N4001" s="36"/>
      <c r="R4001" s="5"/>
      <c r="W4001"/>
      <c r="Y4001" s="36"/>
      <c r="AA4001" s="5"/>
      <c r="AC4001" s="36"/>
      <c r="AD4001" s="36"/>
      <c r="AE4001"/>
      <c r="AF4001"/>
      <c r="AH4001" s="36"/>
      <c r="AJ4001"/>
    </row>
    <row r="4002" spans="14:36">
      <c r="N4002" s="36"/>
      <c r="R4002" s="5"/>
      <c r="W4002"/>
      <c r="Y4002" s="36"/>
      <c r="AA4002" s="5"/>
      <c r="AC4002" s="36"/>
      <c r="AD4002" s="36"/>
      <c r="AE4002"/>
      <c r="AF4002"/>
      <c r="AH4002" s="36"/>
      <c r="AJ4002"/>
    </row>
    <row r="4003" spans="14:36">
      <c r="N4003" s="36"/>
      <c r="R4003" s="5"/>
      <c r="W4003"/>
      <c r="Y4003" s="36"/>
      <c r="AA4003" s="5"/>
      <c r="AC4003" s="36"/>
      <c r="AD4003" s="36"/>
      <c r="AE4003"/>
      <c r="AF4003"/>
      <c r="AH4003" s="36"/>
      <c r="AJ4003"/>
    </row>
    <row r="4004" spans="14:36">
      <c r="N4004" s="36"/>
      <c r="R4004" s="5"/>
      <c r="W4004"/>
      <c r="Y4004" s="36"/>
      <c r="AA4004" s="5"/>
      <c r="AC4004" s="36"/>
      <c r="AD4004" s="36"/>
      <c r="AE4004"/>
      <c r="AF4004"/>
      <c r="AH4004" s="36"/>
      <c r="AJ4004"/>
    </row>
    <row r="4005" spans="14:36">
      <c r="N4005" s="36"/>
      <c r="R4005" s="5"/>
      <c r="W4005"/>
      <c r="Y4005" s="36"/>
      <c r="AA4005" s="5"/>
      <c r="AC4005" s="36"/>
      <c r="AD4005" s="36"/>
      <c r="AE4005"/>
      <c r="AF4005"/>
      <c r="AH4005" s="36"/>
      <c r="AJ4005"/>
    </row>
    <row r="4006" spans="14:36">
      <c r="N4006" s="36"/>
      <c r="R4006" s="5"/>
      <c r="W4006"/>
      <c r="Y4006" s="36"/>
      <c r="AA4006" s="5"/>
      <c r="AC4006" s="36"/>
      <c r="AD4006" s="36"/>
      <c r="AE4006"/>
      <c r="AF4006"/>
      <c r="AH4006" s="36"/>
      <c r="AJ4006"/>
    </row>
    <row r="4007" spans="14:36">
      <c r="N4007" s="36"/>
      <c r="R4007" s="5"/>
      <c r="W4007"/>
      <c r="Y4007" s="36"/>
      <c r="AA4007" s="5"/>
      <c r="AC4007" s="36"/>
      <c r="AD4007" s="36"/>
      <c r="AE4007"/>
      <c r="AF4007"/>
      <c r="AH4007" s="36"/>
      <c r="AJ4007"/>
    </row>
    <row r="4008" spans="14:36">
      <c r="N4008" s="36"/>
      <c r="R4008" s="5"/>
      <c r="W4008"/>
      <c r="Y4008" s="36"/>
      <c r="AA4008" s="5"/>
      <c r="AC4008" s="36"/>
      <c r="AD4008" s="36"/>
      <c r="AE4008"/>
      <c r="AF4008"/>
      <c r="AH4008" s="36"/>
      <c r="AJ4008"/>
    </row>
    <row r="4009" spans="14:36">
      <c r="N4009" s="36"/>
      <c r="R4009" s="5"/>
      <c r="W4009"/>
      <c r="Y4009" s="36"/>
      <c r="AA4009" s="5"/>
      <c r="AC4009" s="36"/>
      <c r="AD4009" s="36"/>
      <c r="AE4009"/>
      <c r="AF4009"/>
      <c r="AH4009" s="36"/>
      <c r="AJ4009"/>
    </row>
    <row r="4010" spans="14:36">
      <c r="N4010" s="36"/>
      <c r="R4010" s="5"/>
      <c r="W4010"/>
      <c r="Y4010" s="36"/>
      <c r="AA4010" s="5"/>
      <c r="AC4010" s="36"/>
      <c r="AD4010" s="36"/>
      <c r="AE4010"/>
      <c r="AF4010"/>
      <c r="AH4010" s="36"/>
      <c r="AJ4010"/>
    </row>
    <row r="4011" spans="14:36">
      <c r="N4011" s="36"/>
      <c r="R4011" s="5"/>
      <c r="W4011"/>
      <c r="Y4011" s="36"/>
      <c r="AA4011" s="5"/>
      <c r="AC4011" s="36"/>
      <c r="AD4011" s="36"/>
      <c r="AE4011"/>
      <c r="AF4011"/>
      <c r="AH4011" s="36"/>
      <c r="AJ4011"/>
    </row>
    <row r="4012" spans="14:36">
      <c r="N4012" s="36"/>
      <c r="R4012" s="5"/>
      <c r="W4012"/>
      <c r="Y4012" s="36"/>
      <c r="AA4012" s="5"/>
      <c r="AC4012" s="36"/>
      <c r="AD4012" s="36"/>
      <c r="AE4012"/>
      <c r="AF4012"/>
      <c r="AH4012" s="36"/>
      <c r="AJ4012"/>
    </row>
    <row r="4013" spans="14:36">
      <c r="N4013" s="36"/>
      <c r="R4013" s="5"/>
      <c r="W4013"/>
      <c r="Y4013" s="36"/>
      <c r="AA4013" s="5"/>
      <c r="AC4013" s="36"/>
      <c r="AD4013" s="36"/>
      <c r="AE4013"/>
      <c r="AF4013"/>
      <c r="AH4013" s="36"/>
      <c r="AJ4013"/>
    </row>
    <row r="4014" spans="14:36">
      <c r="N4014" s="36"/>
      <c r="R4014" s="5"/>
      <c r="W4014"/>
      <c r="Y4014" s="36"/>
      <c r="AA4014" s="5"/>
      <c r="AC4014" s="36"/>
      <c r="AD4014" s="36"/>
      <c r="AE4014"/>
      <c r="AF4014"/>
      <c r="AH4014" s="36"/>
      <c r="AJ4014"/>
    </row>
    <row r="4015" spans="14:36">
      <c r="N4015" s="36"/>
      <c r="R4015" s="5"/>
      <c r="W4015"/>
      <c r="Y4015" s="36"/>
      <c r="AA4015" s="5"/>
      <c r="AC4015" s="36"/>
      <c r="AD4015" s="36"/>
      <c r="AE4015"/>
      <c r="AF4015"/>
      <c r="AH4015" s="36"/>
      <c r="AJ4015"/>
    </row>
    <row r="4016" spans="14:36">
      <c r="N4016" s="36"/>
      <c r="R4016" s="5"/>
      <c r="W4016"/>
      <c r="Y4016" s="36"/>
      <c r="AA4016" s="5"/>
      <c r="AC4016" s="36"/>
      <c r="AD4016" s="36"/>
      <c r="AE4016"/>
      <c r="AF4016"/>
      <c r="AH4016" s="36"/>
      <c r="AJ4016"/>
    </row>
    <row r="4017" spans="14:36">
      <c r="N4017" s="36"/>
      <c r="R4017" s="5"/>
      <c r="W4017"/>
      <c r="Y4017" s="36"/>
      <c r="AA4017" s="5"/>
      <c r="AC4017" s="36"/>
      <c r="AD4017" s="36"/>
      <c r="AE4017"/>
      <c r="AF4017"/>
      <c r="AH4017" s="36"/>
      <c r="AJ4017"/>
    </row>
    <row r="4018" spans="14:36">
      <c r="N4018" s="36"/>
      <c r="R4018" s="5"/>
      <c r="W4018"/>
      <c r="Y4018" s="36"/>
      <c r="AA4018" s="5"/>
      <c r="AC4018" s="36"/>
      <c r="AD4018" s="36"/>
      <c r="AE4018"/>
      <c r="AF4018"/>
      <c r="AH4018" s="36"/>
      <c r="AJ4018"/>
    </row>
    <row r="4019" spans="14:36">
      <c r="N4019" s="36"/>
      <c r="R4019" s="5"/>
      <c r="W4019"/>
      <c r="Y4019" s="36"/>
      <c r="AA4019" s="5"/>
      <c r="AC4019" s="36"/>
      <c r="AD4019" s="36"/>
      <c r="AE4019"/>
      <c r="AF4019"/>
      <c r="AH4019" s="36"/>
      <c r="AJ4019"/>
    </row>
    <row r="4020" spans="14:36">
      <c r="N4020" s="36"/>
      <c r="R4020" s="5"/>
      <c r="W4020"/>
      <c r="Y4020" s="36"/>
      <c r="AA4020" s="5"/>
      <c r="AC4020" s="36"/>
      <c r="AD4020" s="36"/>
      <c r="AE4020"/>
      <c r="AF4020"/>
      <c r="AH4020" s="36"/>
      <c r="AJ4020"/>
    </row>
    <row r="4021" spans="14:36">
      <c r="N4021" s="36"/>
      <c r="R4021" s="5"/>
      <c r="W4021"/>
      <c r="Y4021" s="36"/>
      <c r="AA4021" s="5"/>
      <c r="AC4021" s="36"/>
      <c r="AD4021" s="36"/>
      <c r="AE4021"/>
      <c r="AF4021"/>
      <c r="AH4021" s="36"/>
      <c r="AJ4021"/>
    </row>
    <row r="4022" spans="14:36">
      <c r="N4022" s="36"/>
      <c r="R4022" s="5"/>
      <c r="W4022"/>
      <c r="Y4022" s="36"/>
      <c r="AA4022" s="5"/>
      <c r="AC4022" s="36"/>
      <c r="AD4022" s="36"/>
      <c r="AE4022"/>
      <c r="AF4022"/>
      <c r="AH4022" s="36"/>
      <c r="AJ4022"/>
    </row>
    <row r="4023" spans="14:36">
      <c r="N4023" s="36"/>
      <c r="R4023" s="5"/>
      <c r="W4023"/>
      <c r="Y4023" s="36"/>
      <c r="AA4023" s="5"/>
      <c r="AC4023" s="36"/>
      <c r="AD4023" s="36"/>
      <c r="AE4023"/>
      <c r="AF4023"/>
      <c r="AH4023" s="36"/>
      <c r="AJ4023"/>
    </row>
    <row r="4024" spans="14:36">
      <c r="N4024" s="36"/>
      <c r="R4024" s="5"/>
      <c r="W4024"/>
      <c r="Y4024" s="36"/>
      <c r="AA4024" s="5"/>
      <c r="AC4024" s="36"/>
      <c r="AD4024" s="36"/>
      <c r="AE4024"/>
      <c r="AF4024"/>
      <c r="AH4024" s="36"/>
      <c r="AJ4024"/>
    </row>
    <row r="4025" spans="14:36">
      <c r="N4025" s="36"/>
      <c r="R4025" s="5"/>
      <c r="W4025"/>
      <c r="Y4025" s="36"/>
      <c r="AA4025" s="5"/>
      <c r="AC4025" s="36"/>
      <c r="AD4025" s="36"/>
      <c r="AE4025"/>
      <c r="AF4025"/>
      <c r="AH4025" s="36"/>
      <c r="AJ4025"/>
    </row>
    <row r="4026" spans="14:36">
      <c r="N4026" s="36"/>
      <c r="R4026" s="5"/>
      <c r="W4026"/>
      <c r="Y4026" s="36"/>
      <c r="AA4026" s="5"/>
      <c r="AC4026" s="36"/>
      <c r="AD4026" s="36"/>
      <c r="AE4026"/>
      <c r="AF4026"/>
      <c r="AH4026" s="36"/>
      <c r="AJ4026"/>
    </row>
    <row r="4027" spans="14:36">
      <c r="N4027" s="36"/>
      <c r="R4027" s="5"/>
      <c r="W4027"/>
      <c r="Y4027" s="36"/>
      <c r="AA4027" s="5"/>
      <c r="AC4027" s="36"/>
      <c r="AD4027" s="36"/>
      <c r="AE4027"/>
      <c r="AF4027"/>
      <c r="AH4027" s="36"/>
      <c r="AJ4027"/>
    </row>
    <row r="4028" spans="14:36">
      <c r="N4028" s="36"/>
      <c r="R4028" s="5"/>
      <c r="W4028"/>
      <c r="Y4028" s="36"/>
      <c r="AA4028" s="5"/>
      <c r="AC4028" s="36"/>
      <c r="AD4028" s="36"/>
      <c r="AE4028"/>
      <c r="AF4028"/>
      <c r="AH4028" s="36"/>
      <c r="AJ4028"/>
    </row>
    <row r="4029" spans="14:36">
      <c r="N4029" s="36"/>
      <c r="R4029" s="5"/>
      <c r="W4029"/>
      <c r="Y4029" s="36"/>
      <c r="AA4029" s="5"/>
      <c r="AC4029" s="36"/>
      <c r="AD4029" s="36"/>
      <c r="AE4029"/>
      <c r="AF4029"/>
      <c r="AH4029" s="36"/>
      <c r="AJ4029"/>
    </row>
    <row r="4030" spans="14:36">
      <c r="N4030" s="36"/>
      <c r="R4030" s="5"/>
      <c r="W4030"/>
      <c r="Y4030" s="36"/>
      <c r="AA4030" s="5"/>
      <c r="AC4030" s="36"/>
      <c r="AD4030" s="36"/>
      <c r="AE4030"/>
      <c r="AF4030"/>
      <c r="AH4030" s="36"/>
      <c r="AJ4030"/>
    </row>
    <row r="4031" spans="14:36">
      <c r="N4031" s="36"/>
      <c r="R4031" s="5"/>
      <c r="W4031"/>
      <c r="Y4031" s="36"/>
      <c r="AA4031" s="5"/>
      <c r="AC4031" s="36"/>
      <c r="AD4031" s="36"/>
      <c r="AE4031"/>
      <c r="AF4031"/>
      <c r="AH4031" s="36"/>
      <c r="AJ4031"/>
    </row>
    <row r="4032" spans="14:36">
      <c r="N4032" s="36"/>
      <c r="R4032" s="5"/>
      <c r="W4032"/>
      <c r="Y4032" s="36"/>
      <c r="AA4032" s="5"/>
      <c r="AC4032" s="36"/>
      <c r="AD4032" s="36"/>
      <c r="AE4032"/>
      <c r="AF4032"/>
      <c r="AH4032" s="36"/>
      <c r="AJ4032"/>
    </row>
    <row r="4033" spans="14:36">
      <c r="N4033" s="36"/>
      <c r="R4033" s="5"/>
      <c r="W4033"/>
      <c r="Y4033" s="36"/>
      <c r="AA4033" s="5"/>
      <c r="AC4033" s="36"/>
      <c r="AD4033" s="36"/>
      <c r="AE4033"/>
      <c r="AF4033"/>
      <c r="AH4033" s="36"/>
      <c r="AJ4033"/>
    </row>
    <row r="4034" spans="14:36">
      <c r="N4034" s="36"/>
      <c r="R4034" s="5"/>
      <c r="W4034"/>
      <c r="Y4034" s="36"/>
      <c r="AA4034" s="5"/>
      <c r="AC4034" s="36"/>
      <c r="AD4034" s="36"/>
      <c r="AE4034"/>
      <c r="AF4034"/>
      <c r="AH4034" s="36"/>
      <c r="AJ4034"/>
    </row>
    <row r="4035" spans="14:36">
      <c r="N4035" s="36"/>
      <c r="R4035" s="5"/>
      <c r="W4035"/>
      <c r="Y4035" s="36"/>
      <c r="AA4035" s="5"/>
      <c r="AC4035" s="36"/>
      <c r="AD4035" s="36"/>
      <c r="AE4035"/>
      <c r="AF4035"/>
      <c r="AH4035" s="36"/>
      <c r="AJ4035"/>
    </row>
    <row r="4036" spans="14:36">
      <c r="N4036" s="36"/>
      <c r="R4036" s="5"/>
      <c r="W4036"/>
      <c r="Y4036" s="36"/>
      <c r="AA4036" s="5"/>
      <c r="AC4036" s="36"/>
      <c r="AD4036" s="36"/>
      <c r="AE4036"/>
      <c r="AF4036"/>
      <c r="AH4036" s="36"/>
      <c r="AJ4036"/>
    </row>
    <row r="4037" spans="14:36">
      <c r="N4037" s="36"/>
      <c r="R4037" s="5"/>
      <c r="W4037"/>
      <c r="Y4037" s="36"/>
      <c r="AA4037" s="5"/>
      <c r="AC4037" s="36"/>
      <c r="AD4037" s="36"/>
      <c r="AE4037"/>
      <c r="AF4037"/>
      <c r="AH4037" s="36"/>
      <c r="AJ4037"/>
    </row>
    <row r="4038" spans="14:36">
      <c r="N4038" s="36"/>
      <c r="R4038" s="5"/>
      <c r="W4038"/>
      <c r="Y4038" s="36"/>
      <c r="AA4038" s="5"/>
      <c r="AC4038" s="36"/>
      <c r="AD4038" s="36"/>
      <c r="AE4038"/>
      <c r="AF4038"/>
      <c r="AH4038" s="36"/>
      <c r="AJ4038"/>
    </row>
    <row r="4039" spans="14:36">
      <c r="N4039" s="36"/>
      <c r="R4039" s="5"/>
      <c r="W4039"/>
      <c r="Y4039" s="36"/>
      <c r="AA4039" s="5"/>
      <c r="AC4039" s="36"/>
      <c r="AD4039" s="36"/>
      <c r="AE4039"/>
      <c r="AF4039"/>
      <c r="AH4039" s="36"/>
      <c r="AJ4039"/>
    </row>
    <row r="4040" spans="14:36">
      <c r="N4040" s="36"/>
      <c r="R4040" s="5"/>
      <c r="W4040"/>
      <c r="Y4040" s="36"/>
      <c r="AA4040" s="5"/>
      <c r="AC4040" s="36"/>
      <c r="AD4040" s="36"/>
      <c r="AE4040"/>
      <c r="AF4040"/>
      <c r="AH4040" s="36"/>
      <c r="AJ4040"/>
    </row>
    <row r="4041" spans="14:36">
      <c r="N4041" s="36"/>
      <c r="R4041" s="5"/>
      <c r="W4041"/>
      <c r="Y4041" s="36"/>
      <c r="AA4041" s="5"/>
      <c r="AC4041" s="36"/>
      <c r="AD4041" s="36"/>
      <c r="AE4041"/>
      <c r="AF4041"/>
      <c r="AH4041" s="36"/>
      <c r="AJ4041"/>
    </row>
    <row r="4042" spans="14:36">
      <c r="N4042" s="36"/>
      <c r="R4042" s="5"/>
      <c r="W4042"/>
      <c r="Y4042" s="36"/>
      <c r="AA4042" s="5"/>
      <c r="AC4042" s="36"/>
      <c r="AD4042" s="36"/>
      <c r="AE4042"/>
      <c r="AF4042"/>
      <c r="AH4042" s="36"/>
      <c r="AJ4042"/>
    </row>
    <row r="4043" spans="14:36">
      <c r="N4043" s="36"/>
      <c r="R4043" s="5"/>
      <c r="W4043"/>
      <c r="Y4043" s="36"/>
      <c r="AA4043" s="5"/>
      <c r="AC4043" s="36"/>
      <c r="AD4043" s="36"/>
      <c r="AE4043"/>
      <c r="AF4043"/>
      <c r="AH4043" s="36"/>
      <c r="AJ4043"/>
    </row>
    <row r="4044" spans="14:36">
      <c r="N4044" s="36"/>
      <c r="R4044" s="5"/>
      <c r="W4044"/>
      <c r="Y4044" s="36"/>
      <c r="AA4044" s="5"/>
      <c r="AC4044" s="36"/>
      <c r="AD4044" s="36"/>
      <c r="AE4044"/>
      <c r="AF4044"/>
      <c r="AH4044" s="36"/>
      <c r="AJ4044"/>
    </row>
    <row r="4045" spans="14:36">
      <c r="N4045" s="36"/>
      <c r="R4045" s="5"/>
      <c r="W4045"/>
      <c r="Y4045" s="36"/>
      <c r="AA4045" s="5"/>
      <c r="AC4045" s="36"/>
      <c r="AD4045" s="36"/>
      <c r="AE4045"/>
      <c r="AF4045"/>
      <c r="AH4045" s="36"/>
      <c r="AJ4045"/>
    </row>
    <row r="4046" spans="14:36">
      <c r="N4046" s="36"/>
      <c r="R4046" s="5"/>
      <c r="W4046"/>
      <c r="Y4046" s="36"/>
      <c r="AA4046" s="5"/>
      <c r="AC4046" s="36"/>
      <c r="AD4046" s="36"/>
      <c r="AE4046"/>
      <c r="AF4046"/>
      <c r="AH4046" s="36"/>
      <c r="AJ4046"/>
    </row>
    <row r="4047" spans="14:36">
      <c r="N4047" s="36"/>
      <c r="R4047" s="5"/>
      <c r="W4047"/>
      <c r="Y4047" s="36"/>
      <c r="AA4047" s="5"/>
      <c r="AC4047" s="36"/>
      <c r="AD4047" s="36"/>
      <c r="AE4047"/>
      <c r="AF4047"/>
      <c r="AH4047" s="36"/>
      <c r="AJ4047"/>
    </row>
    <row r="4048" spans="14:36">
      <c r="N4048" s="36"/>
      <c r="R4048" s="5"/>
      <c r="W4048"/>
      <c r="Y4048" s="36"/>
      <c r="AA4048" s="5"/>
      <c r="AC4048" s="36"/>
      <c r="AD4048" s="36"/>
      <c r="AE4048"/>
      <c r="AF4048"/>
      <c r="AH4048" s="36"/>
      <c r="AJ4048"/>
    </row>
    <row r="4049" spans="14:36">
      <c r="N4049" s="36"/>
      <c r="R4049" s="5"/>
      <c r="W4049"/>
      <c r="Y4049" s="36"/>
      <c r="AA4049" s="5"/>
      <c r="AC4049" s="36"/>
      <c r="AD4049" s="36"/>
      <c r="AE4049"/>
      <c r="AF4049"/>
      <c r="AH4049" s="36"/>
      <c r="AJ4049"/>
    </row>
    <row r="4050" spans="14:36">
      <c r="N4050" s="36"/>
      <c r="R4050" s="5"/>
      <c r="W4050"/>
      <c r="Y4050" s="36"/>
      <c r="AA4050" s="5"/>
      <c r="AC4050" s="36"/>
      <c r="AD4050" s="36"/>
      <c r="AE4050"/>
      <c r="AF4050"/>
      <c r="AH4050" s="36"/>
      <c r="AJ4050"/>
    </row>
    <row r="4051" spans="14:36">
      <c r="N4051" s="36"/>
      <c r="R4051" s="5"/>
      <c r="W4051"/>
      <c r="Y4051" s="36"/>
      <c r="AA4051" s="5"/>
      <c r="AC4051" s="36"/>
      <c r="AD4051" s="36"/>
      <c r="AE4051"/>
      <c r="AF4051"/>
      <c r="AH4051" s="36"/>
      <c r="AJ4051"/>
    </row>
    <row r="4052" spans="14:36">
      <c r="N4052" s="36"/>
      <c r="R4052" s="5"/>
      <c r="W4052"/>
      <c r="Y4052" s="36"/>
      <c r="AA4052" s="5"/>
      <c r="AC4052" s="36"/>
      <c r="AD4052" s="36"/>
      <c r="AE4052"/>
      <c r="AF4052"/>
      <c r="AH4052" s="36"/>
      <c r="AJ4052"/>
    </row>
    <row r="4053" spans="14:36">
      <c r="N4053" s="36"/>
      <c r="R4053" s="5"/>
      <c r="W4053"/>
      <c r="Y4053" s="36"/>
      <c r="AA4053" s="5"/>
      <c r="AC4053" s="36"/>
      <c r="AD4053" s="36"/>
      <c r="AE4053"/>
      <c r="AF4053"/>
      <c r="AH4053" s="36"/>
      <c r="AJ4053"/>
    </row>
    <row r="4054" spans="14:36">
      <c r="N4054" s="36"/>
      <c r="R4054" s="5"/>
      <c r="W4054"/>
      <c r="Y4054" s="36"/>
      <c r="AA4054" s="5"/>
      <c r="AC4054" s="36"/>
      <c r="AD4054" s="36"/>
      <c r="AE4054"/>
      <c r="AF4054"/>
      <c r="AH4054" s="36"/>
      <c r="AJ4054"/>
    </row>
    <row r="4055" spans="14:36">
      <c r="N4055" s="36"/>
      <c r="R4055" s="5"/>
      <c r="W4055"/>
      <c r="Y4055" s="36"/>
      <c r="AA4055" s="5"/>
      <c r="AC4055" s="36"/>
      <c r="AD4055" s="36"/>
      <c r="AE4055"/>
      <c r="AF4055"/>
      <c r="AH4055" s="36"/>
      <c r="AJ4055"/>
    </row>
    <row r="4056" spans="14:36">
      <c r="N4056" s="36"/>
      <c r="R4056" s="5"/>
      <c r="W4056"/>
      <c r="Y4056" s="36"/>
      <c r="AA4056" s="5"/>
      <c r="AC4056" s="36"/>
      <c r="AD4056" s="36"/>
      <c r="AE4056"/>
      <c r="AF4056"/>
      <c r="AH4056" s="36"/>
      <c r="AJ4056"/>
    </row>
    <row r="4057" spans="14:36">
      <c r="N4057" s="36"/>
      <c r="R4057" s="5"/>
      <c r="W4057"/>
      <c r="Y4057" s="36"/>
      <c r="AA4057" s="5"/>
      <c r="AC4057" s="36"/>
      <c r="AD4057" s="36"/>
      <c r="AE4057"/>
      <c r="AF4057"/>
      <c r="AH4057" s="36"/>
      <c r="AJ4057"/>
    </row>
    <row r="4058" spans="14:36">
      <c r="N4058" s="36"/>
      <c r="R4058" s="5"/>
      <c r="W4058"/>
      <c r="Y4058" s="36"/>
      <c r="AA4058" s="5"/>
      <c r="AC4058" s="36"/>
      <c r="AD4058" s="36"/>
      <c r="AE4058"/>
      <c r="AF4058"/>
      <c r="AH4058" s="36"/>
      <c r="AJ4058"/>
    </row>
    <row r="4059" spans="14:36">
      <c r="N4059" s="36"/>
      <c r="R4059" s="5"/>
      <c r="W4059"/>
      <c r="Y4059" s="36"/>
      <c r="AA4059" s="5"/>
      <c r="AC4059" s="36"/>
      <c r="AD4059" s="36"/>
      <c r="AE4059"/>
      <c r="AF4059"/>
      <c r="AH4059" s="36"/>
      <c r="AJ4059"/>
    </row>
    <row r="4060" spans="14:36">
      <c r="N4060" s="36"/>
      <c r="R4060" s="5"/>
      <c r="W4060"/>
      <c r="Y4060" s="36"/>
      <c r="AA4060" s="5"/>
      <c r="AC4060" s="36"/>
      <c r="AD4060" s="36"/>
      <c r="AE4060"/>
      <c r="AF4060"/>
      <c r="AH4060" s="36"/>
      <c r="AJ4060"/>
    </row>
    <row r="4061" spans="14:36">
      <c r="N4061" s="36"/>
      <c r="R4061" s="5"/>
      <c r="W4061"/>
      <c r="Y4061" s="36"/>
      <c r="AA4061" s="5"/>
      <c r="AC4061" s="36"/>
      <c r="AD4061" s="36"/>
      <c r="AE4061"/>
      <c r="AF4061"/>
      <c r="AH4061" s="36"/>
      <c r="AJ4061"/>
    </row>
    <row r="4062" spans="14:36">
      <c r="N4062" s="36"/>
      <c r="R4062" s="5"/>
      <c r="W4062"/>
      <c r="Y4062" s="36"/>
      <c r="AA4062" s="5"/>
      <c r="AC4062" s="36"/>
      <c r="AD4062" s="36"/>
      <c r="AE4062"/>
      <c r="AF4062"/>
      <c r="AH4062" s="36"/>
      <c r="AJ4062"/>
    </row>
    <row r="4063" spans="14:36">
      <c r="N4063" s="36"/>
      <c r="R4063" s="5"/>
      <c r="W4063"/>
      <c r="Y4063" s="36"/>
      <c r="AA4063" s="5"/>
      <c r="AC4063" s="36"/>
      <c r="AD4063" s="36"/>
      <c r="AE4063"/>
      <c r="AF4063"/>
      <c r="AH4063" s="36"/>
      <c r="AJ4063"/>
    </row>
    <row r="4064" spans="14:36">
      <c r="N4064" s="36"/>
      <c r="R4064" s="5"/>
      <c r="W4064"/>
      <c r="Y4064" s="36"/>
      <c r="AA4064" s="5"/>
      <c r="AC4064" s="36"/>
      <c r="AD4064" s="36"/>
      <c r="AE4064"/>
      <c r="AF4064"/>
      <c r="AH4064" s="36"/>
      <c r="AJ4064"/>
    </row>
    <row r="4065" spans="14:36">
      <c r="N4065" s="36"/>
      <c r="R4065" s="5"/>
      <c r="W4065"/>
      <c r="Y4065" s="36"/>
      <c r="AA4065" s="5"/>
      <c r="AC4065" s="36"/>
      <c r="AD4065" s="36"/>
      <c r="AE4065"/>
      <c r="AF4065"/>
      <c r="AH4065" s="36"/>
      <c r="AJ4065"/>
    </row>
    <row r="4066" spans="14:36">
      <c r="N4066" s="36"/>
      <c r="R4066" s="5"/>
      <c r="W4066"/>
      <c r="Y4066" s="36"/>
      <c r="AA4066" s="5"/>
      <c r="AC4066" s="36"/>
      <c r="AD4066" s="36"/>
      <c r="AE4066"/>
      <c r="AF4066"/>
      <c r="AH4066" s="36"/>
      <c r="AJ4066"/>
    </row>
    <row r="4067" spans="14:36">
      <c r="N4067" s="36"/>
      <c r="R4067" s="5"/>
      <c r="W4067"/>
      <c r="Y4067" s="36"/>
      <c r="AA4067" s="5"/>
      <c r="AC4067" s="36"/>
      <c r="AD4067" s="36"/>
      <c r="AE4067"/>
      <c r="AF4067"/>
      <c r="AH4067" s="36"/>
      <c r="AJ4067"/>
    </row>
    <row r="4068" spans="14:36">
      <c r="N4068" s="36"/>
      <c r="R4068" s="5"/>
      <c r="W4068"/>
      <c r="Y4068" s="36"/>
      <c r="AA4068" s="5"/>
      <c r="AC4068" s="36"/>
      <c r="AD4068" s="36"/>
      <c r="AE4068"/>
      <c r="AF4068"/>
      <c r="AH4068" s="36"/>
      <c r="AJ4068"/>
    </row>
    <row r="4069" spans="14:36">
      <c r="N4069" s="36"/>
      <c r="R4069" s="5"/>
      <c r="W4069"/>
      <c r="Y4069" s="36"/>
      <c r="AA4069" s="5"/>
      <c r="AC4069" s="36"/>
      <c r="AD4069" s="36"/>
      <c r="AE4069"/>
      <c r="AF4069"/>
      <c r="AH4069" s="36"/>
      <c r="AJ4069"/>
    </row>
    <row r="4070" spans="14:36">
      <c r="N4070" s="36"/>
      <c r="R4070" s="5"/>
      <c r="W4070"/>
      <c r="Y4070" s="36"/>
      <c r="AA4070" s="5"/>
      <c r="AC4070" s="36"/>
      <c r="AD4070" s="36"/>
      <c r="AE4070"/>
      <c r="AF4070"/>
      <c r="AH4070" s="36"/>
      <c r="AJ4070"/>
    </row>
    <row r="4071" spans="14:36">
      <c r="N4071" s="36"/>
      <c r="R4071" s="5"/>
      <c r="W4071"/>
      <c r="Y4071" s="36"/>
      <c r="AA4071" s="5"/>
      <c r="AC4071" s="36"/>
      <c r="AD4071" s="36"/>
      <c r="AE4071"/>
      <c r="AF4071"/>
      <c r="AH4071" s="36"/>
      <c r="AJ4071"/>
    </row>
    <row r="4072" spans="14:36">
      <c r="N4072" s="36"/>
      <c r="R4072" s="5"/>
      <c r="W4072"/>
      <c r="Y4072" s="36"/>
      <c r="AA4072" s="5"/>
      <c r="AC4072" s="36"/>
      <c r="AD4072" s="36"/>
      <c r="AE4072"/>
      <c r="AF4072"/>
      <c r="AH4072" s="36"/>
      <c r="AJ4072"/>
    </row>
    <row r="4073" spans="14:36">
      <c r="N4073" s="36"/>
      <c r="R4073" s="5"/>
      <c r="W4073"/>
      <c r="Y4073" s="36"/>
      <c r="AA4073" s="5"/>
      <c r="AC4073" s="36"/>
      <c r="AD4073" s="36"/>
      <c r="AE4073"/>
      <c r="AF4073"/>
      <c r="AH4073" s="36"/>
      <c r="AJ4073"/>
    </row>
    <row r="4074" spans="14:36">
      <c r="N4074" s="36"/>
      <c r="R4074" s="5"/>
      <c r="W4074"/>
      <c r="Y4074" s="36"/>
      <c r="AA4074" s="5"/>
      <c r="AC4074" s="36"/>
      <c r="AD4074" s="36"/>
      <c r="AE4074"/>
      <c r="AF4074"/>
      <c r="AH4074" s="36"/>
      <c r="AJ4074"/>
    </row>
    <row r="4075" spans="14:36">
      <c r="N4075" s="36"/>
      <c r="R4075" s="5"/>
      <c r="W4075"/>
      <c r="Y4075" s="36"/>
      <c r="AA4075" s="5"/>
      <c r="AC4075" s="36"/>
      <c r="AD4075" s="36"/>
      <c r="AE4075"/>
      <c r="AF4075"/>
      <c r="AH4075" s="36"/>
      <c r="AJ4075"/>
    </row>
    <row r="4076" spans="14:36">
      <c r="N4076" s="36"/>
      <c r="R4076" s="5"/>
      <c r="W4076"/>
      <c r="Y4076" s="36"/>
      <c r="AA4076" s="5"/>
      <c r="AC4076" s="36"/>
      <c r="AD4076" s="36"/>
      <c r="AE4076"/>
      <c r="AF4076"/>
      <c r="AH4076" s="36"/>
      <c r="AJ4076"/>
    </row>
    <row r="4077" spans="14:36">
      <c r="N4077" s="36"/>
      <c r="R4077" s="5"/>
      <c r="W4077"/>
      <c r="Y4077" s="36"/>
      <c r="AA4077" s="5"/>
      <c r="AC4077" s="36"/>
      <c r="AD4077" s="36"/>
      <c r="AE4077"/>
      <c r="AF4077"/>
      <c r="AH4077" s="36"/>
      <c r="AJ4077"/>
    </row>
    <row r="4078" spans="14:36">
      <c r="N4078" s="36"/>
      <c r="R4078" s="5"/>
      <c r="W4078"/>
      <c r="Y4078" s="36"/>
      <c r="AA4078" s="5"/>
      <c r="AC4078" s="36"/>
      <c r="AD4078" s="36"/>
      <c r="AE4078"/>
      <c r="AF4078"/>
      <c r="AH4078" s="36"/>
      <c r="AJ4078"/>
    </row>
    <row r="4079" spans="14:36">
      <c r="N4079" s="36"/>
      <c r="R4079" s="5"/>
      <c r="W4079"/>
      <c r="Y4079" s="36"/>
      <c r="AA4079" s="5"/>
      <c r="AC4079" s="36"/>
      <c r="AD4079" s="36"/>
      <c r="AE4079"/>
      <c r="AF4079"/>
      <c r="AH4079" s="36"/>
      <c r="AJ4079"/>
    </row>
    <row r="4080" spans="14:36">
      <c r="N4080" s="36"/>
      <c r="R4080" s="5"/>
      <c r="W4080"/>
      <c r="Y4080" s="36"/>
      <c r="AA4080" s="5"/>
      <c r="AC4080" s="36"/>
      <c r="AD4080" s="36"/>
      <c r="AE4080"/>
      <c r="AF4080"/>
      <c r="AH4080" s="36"/>
      <c r="AJ4080"/>
    </row>
    <row r="4081" spans="14:36">
      <c r="N4081" s="36"/>
      <c r="R4081" s="5"/>
      <c r="W4081"/>
      <c r="Y4081" s="36"/>
      <c r="AA4081" s="5"/>
      <c r="AC4081" s="36"/>
      <c r="AD4081" s="36"/>
      <c r="AE4081"/>
      <c r="AF4081"/>
      <c r="AH4081" s="36"/>
      <c r="AJ4081"/>
    </row>
    <row r="4082" spans="14:36">
      <c r="N4082" s="36"/>
      <c r="R4082" s="5"/>
      <c r="W4082"/>
      <c r="Y4082" s="36"/>
      <c r="AA4082" s="5"/>
      <c r="AC4082" s="36"/>
      <c r="AD4082" s="36"/>
      <c r="AE4082"/>
      <c r="AF4082"/>
      <c r="AH4082" s="36"/>
      <c r="AJ4082"/>
    </row>
    <row r="4083" spans="14:36">
      <c r="N4083" s="36"/>
      <c r="R4083" s="5"/>
      <c r="W4083"/>
      <c r="Y4083" s="36"/>
      <c r="AA4083" s="5"/>
      <c r="AC4083" s="36"/>
      <c r="AD4083" s="36"/>
      <c r="AE4083"/>
      <c r="AF4083"/>
      <c r="AH4083" s="36"/>
      <c r="AJ4083"/>
    </row>
    <row r="4084" spans="14:36">
      <c r="N4084" s="36"/>
      <c r="R4084" s="5"/>
      <c r="W4084"/>
      <c r="Y4084" s="36"/>
      <c r="AA4084" s="5"/>
      <c r="AC4084" s="36"/>
      <c r="AD4084" s="36"/>
      <c r="AE4084"/>
      <c r="AF4084"/>
      <c r="AH4084" s="36"/>
      <c r="AJ4084"/>
    </row>
    <row r="4085" spans="14:36">
      <c r="N4085" s="36"/>
      <c r="R4085" s="5"/>
      <c r="W4085"/>
      <c r="Y4085" s="36"/>
      <c r="AA4085" s="5"/>
      <c r="AC4085" s="36"/>
      <c r="AD4085" s="36"/>
      <c r="AE4085"/>
      <c r="AF4085"/>
      <c r="AH4085" s="36"/>
      <c r="AJ4085"/>
    </row>
    <row r="4086" spans="14:36">
      <c r="N4086" s="36"/>
      <c r="R4086" s="5"/>
      <c r="W4086"/>
      <c r="Y4086" s="36"/>
      <c r="AA4086" s="5"/>
      <c r="AC4086" s="36"/>
      <c r="AD4086" s="36"/>
      <c r="AE4086"/>
      <c r="AF4086"/>
      <c r="AH4086" s="36"/>
      <c r="AJ4086"/>
    </row>
    <row r="4087" spans="14:36">
      <c r="N4087" s="36"/>
      <c r="R4087" s="5"/>
      <c r="W4087"/>
      <c r="Y4087" s="36"/>
      <c r="AA4087" s="5"/>
      <c r="AC4087" s="36"/>
      <c r="AD4087" s="36"/>
      <c r="AE4087"/>
      <c r="AF4087"/>
      <c r="AH4087" s="36"/>
      <c r="AJ4087"/>
    </row>
    <row r="4088" spans="14:36">
      <c r="N4088" s="36"/>
      <c r="R4088" s="5"/>
      <c r="W4088"/>
      <c r="Y4088" s="36"/>
      <c r="AA4088" s="5"/>
      <c r="AC4088" s="36"/>
      <c r="AD4088" s="36"/>
      <c r="AE4088"/>
      <c r="AF4088"/>
      <c r="AH4088" s="36"/>
      <c r="AJ4088"/>
    </row>
    <row r="4089" spans="14:36">
      <c r="N4089" s="36"/>
      <c r="R4089" s="5"/>
      <c r="W4089"/>
      <c r="Y4089" s="36"/>
      <c r="AA4089" s="5"/>
      <c r="AC4089" s="36"/>
      <c r="AD4089" s="36"/>
      <c r="AE4089"/>
      <c r="AF4089"/>
      <c r="AH4089" s="36"/>
      <c r="AJ4089"/>
    </row>
    <row r="4090" spans="14:36">
      <c r="N4090" s="36"/>
      <c r="R4090" s="5"/>
      <c r="W4090"/>
      <c r="Y4090" s="36"/>
      <c r="AA4090" s="5"/>
      <c r="AC4090" s="36"/>
      <c r="AD4090" s="36"/>
      <c r="AE4090"/>
      <c r="AF4090"/>
      <c r="AH4090" s="36"/>
      <c r="AJ4090"/>
    </row>
    <row r="4091" spans="14:36">
      <c r="N4091" s="36"/>
      <c r="R4091" s="5"/>
      <c r="W4091"/>
      <c r="Y4091" s="36"/>
      <c r="AA4091" s="5"/>
      <c r="AC4091" s="36"/>
      <c r="AD4091" s="36"/>
      <c r="AE4091"/>
      <c r="AF4091"/>
      <c r="AH4091" s="36"/>
      <c r="AJ4091"/>
    </row>
    <row r="4092" spans="14:36">
      <c r="N4092" s="36"/>
      <c r="R4092" s="5"/>
      <c r="W4092"/>
      <c r="Y4092" s="36"/>
      <c r="AA4092" s="5"/>
      <c r="AC4092" s="36"/>
      <c r="AD4092" s="36"/>
      <c r="AE4092"/>
      <c r="AF4092"/>
      <c r="AH4092" s="36"/>
      <c r="AJ4092"/>
    </row>
    <row r="4093" spans="14:36">
      <c r="N4093" s="36"/>
      <c r="R4093" s="5"/>
      <c r="W4093"/>
      <c r="Y4093" s="36"/>
      <c r="AA4093" s="5"/>
      <c r="AC4093" s="36"/>
      <c r="AD4093" s="36"/>
      <c r="AE4093"/>
      <c r="AF4093"/>
      <c r="AH4093" s="36"/>
      <c r="AJ4093"/>
    </row>
    <row r="4094" spans="14:36">
      <c r="N4094" s="36"/>
      <c r="R4094" s="5"/>
      <c r="W4094"/>
      <c r="Y4094" s="36"/>
      <c r="AA4094" s="5"/>
      <c r="AC4094" s="36"/>
      <c r="AD4094" s="36"/>
      <c r="AE4094"/>
      <c r="AF4094"/>
      <c r="AH4094" s="36"/>
      <c r="AJ4094"/>
    </row>
    <row r="4095" spans="14:36">
      <c r="N4095" s="36"/>
      <c r="R4095" s="5"/>
      <c r="W4095"/>
      <c r="Y4095" s="36"/>
      <c r="AA4095" s="5"/>
      <c r="AC4095" s="36"/>
      <c r="AD4095" s="36"/>
      <c r="AE4095"/>
      <c r="AF4095"/>
      <c r="AH4095" s="36"/>
      <c r="AJ4095"/>
    </row>
    <row r="4096" spans="14:36">
      <c r="N4096" s="36"/>
      <c r="R4096" s="5"/>
      <c r="W4096"/>
      <c r="Y4096" s="36"/>
      <c r="AA4096" s="5"/>
      <c r="AC4096" s="36"/>
      <c r="AD4096" s="36"/>
      <c r="AE4096"/>
      <c r="AF4096"/>
      <c r="AH4096" s="36"/>
      <c r="AJ4096"/>
    </row>
    <row r="4097" spans="14:36">
      <c r="N4097" s="36"/>
      <c r="R4097" s="5"/>
      <c r="W4097"/>
      <c r="Y4097" s="36"/>
      <c r="AA4097" s="5"/>
      <c r="AC4097" s="36"/>
      <c r="AD4097" s="36"/>
      <c r="AE4097"/>
      <c r="AF4097"/>
      <c r="AH4097" s="36"/>
      <c r="AJ4097"/>
    </row>
    <row r="4098" spans="14:36">
      <c r="N4098" s="36"/>
      <c r="R4098" s="5"/>
      <c r="W4098"/>
      <c r="Y4098" s="36"/>
      <c r="AA4098" s="5"/>
      <c r="AC4098" s="36"/>
      <c r="AD4098" s="36"/>
      <c r="AE4098"/>
      <c r="AF4098"/>
      <c r="AH4098" s="36"/>
      <c r="AJ4098"/>
    </row>
    <row r="4099" spans="14:36">
      <c r="N4099" s="36"/>
      <c r="R4099" s="5"/>
      <c r="W4099"/>
      <c r="Y4099" s="36"/>
      <c r="AA4099" s="5"/>
      <c r="AC4099" s="36"/>
      <c r="AD4099" s="36"/>
      <c r="AE4099"/>
      <c r="AF4099"/>
      <c r="AH4099" s="36"/>
      <c r="AJ4099"/>
    </row>
    <row r="4100" spans="14:36">
      <c r="N4100" s="36"/>
      <c r="R4100" s="5"/>
      <c r="W4100"/>
      <c r="Y4100" s="36"/>
      <c r="AA4100" s="5"/>
      <c r="AC4100" s="36"/>
      <c r="AD4100" s="36"/>
      <c r="AE4100"/>
      <c r="AF4100"/>
      <c r="AH4100" s="36"/>
      <c r="AJ4100"/>
    </row>
    <row r="4101" spans="14:36">
      <c r="N4101" s="36"/>
      <c r="R4101" s="5"/>
      <c r="W4101"/>
      <c r="Y4101" s="36"/>
      <c r="AA4101" s="5"/>
      <c r="AC4101" s="36"/>
      <c r="AD4101" s="36"/>
      <c r="AE4101"/>
      <c r="AF4101"/>
      <c r="AH4101" s="36"/>
      <c r="AJ4101"/>
    </row>
    <row r="4102" spans="14:36">
      <c r="N4102" s="36"/>
      <c r="R4102" s="5"/>
      <c r="W4102"/>
      <c r="Y4102" s="36"/>
      <c r="AA4102" s="5"/>
      <c r="AC4102" s="36"/>
      <c r="AD4102" s="36"/>
      <c r="AE4102"/>
      <c r="AF4102"/>
      <c r="AH4102" s="36"/>
      <c r="AJ4102"/>
    </row>
    <row r="4103" spans="14:36">
      <c r="N4103" s="36"/>
      <c r="R4103" s="5"/>
      <c r="W4103"/>
      <c r="Y4103" s="36"/>
      <c r="AA4103" s="5"/>
      <c r="AC4103" s="36"/>
      <c r="AD4103" s="36"/>
      <c r="AE4103"/>
      <c r="AF4103"/>
      <c r="AH4103" s="36"/>
      <c r="AJ4103"/>
    </row>
    <row r="4104" spans="14:36">
      <c r="N4104" s="36"/>
      <c r="R4104" s="5"/>
      <c r="W4104"/>
      <c r="Y4104" s="36"/>
      <c r="AA4104" s="5"/>
      <c r="AC4104" s="36"/>
      <c r="AD4104" s="36"/>
      <c r="AE4104"/>
      <c r="AF4104"/>
      <c r="AH4104" s="36"/>
      <c r="AJ4104"/>
    </row>
    <row r="4105" spans="14:36">
      <c r="N4105" s="36"/>
      <c r="R4105" s="5"/>
      <c r="W4105"/>
      <c r="Y4105" s="36"/>
      <c r="AA4105" s="5"/>
      <c r="AC4105" s="36"/>
      <c r="AD4105" s="36"/>
      <c r="AE4105"/>
      <c r="AF4105"/>
      <c r="AH4105" s="36"/>
      <c r="AJ4105"/>
    </row>
    <row r="4106" spans="14:36">
      <c r="N4106" s="36"/>
      <c r="R4106" s="5"/>
      <c r="W4106"/>
      <c r="Y4106" s="36"/>
      <c r="AA4106" s="5"/>
      <c r="AC4106" s="36"/>
      <c r="AD4106" s="36"/>
      <c r="AE4106"/>
      <c r="AF4106"/>
      <c r="AH4106" s="36"/>
      <c r="AJ4106"/>
    </row>
    <row r="4107" spans="14:36">
      <c r="N4107" s="36"/>
      <c r="R4107" s="5"/>
      <c r="W4107"/>
      <c r="Y4107" s="36"/>
      <c r="AA4107" s="5"/>
      <c r="AC4107" s="36"/>
      <c r="AD4107" s="36"/>
      <c r="AE4107"/>
      <c r="AF4107"/>
      <c r="AH4107" s="36"/>
      <c r="AJ4107"/>
    </row>
    <row r="4108" spans="14:36">
      <c r="N4108" s="36"/>
      <c r="R4108" s="5"/>
      <c r="W4108"/>
      <c r="Y4108" s="36"/>
      <c r="AA4108" s="5"/>
      <c r="AC4108" s="36"/>
      <c r="AD4108" s="36"/>
      <c r="AE4108"/>
      <c r="AF4108"/>
      <c r="AH4108" s="36"/>
      <c r="AJ4108"/>
    </row>
    <row r="4109" spans="14:36">
      <c r="N4109" s="36"/>
      <c r="R4109" s="5"/>
      <c r="W4109"/>
      <c r="Y4109" s="36"/>
      <c r="AA4109" s="5"/>
      <c r="AC4109" s="36"/>
      <c r="AD4109" s="36"/>
      <c r="AE4109"/>
      <c r="AF4109"/>
      <c r="AH4109" s="36"/>
      <c r="AJ4109"/>
    </row>
    <row r="4110" spans="14:36">
      <c r="N4110" s="36"/>
      <c r="R4110" s="5"/>
      <c r="W4110"/>
      <c r="Y4110" s="36"/>
      <c r="AA4110" s="5"/>
      <c r="AC4110" s="36"/>
      <c r="AD4110" s="36"/>
      <c r="AE4110"/>
      <c r="AF4110"/>
      <c r="AH4110" s="36"/>
      <c r="AJ4110"/>
    </row>
    <row r="4111" spans="14:36">
      <c r="N4111" s="36"/>
      <c r="R4111" s="5"/>
      <c r="W4111"/>
      <c r="Y4111" s="36"/>
      <c r="AA4111" s="5"/>
      <c r="AC4111" s="36"/>
      <c r="AD4111" s="36"/>
      <c r="AE4111"/>
      <c r="AF4111"/>
      <c r="AH4111" s="36"/>
      <c r="AJ4111"/>
    </row>
    <row r="4112" spans="14:36">
      <c r="N4112" s="36"/>
      <c r="R4112" s="5"/>
      <c r="W4112"/>
      <c r="Y4112" s="36"/>
      <c r="AA4112" s="5"/>
      <c r="AC4112" s="36"/>
      <c r="AD4112" s="36"/>
      <c r="AE4112"/>
      <c r="AF4112"/>
      <c r="AH4112" s="36"/>
      <c r="AJ4112"/>
    </row>
    <row r="4113" spans="14:36">
      <c r="N4113" s="36"/>
      <c r="R4113" s="5"/>
      <c r="W4113"/>
      <c r="Y4113" s="36"/>
      <c r="AA4113" s="5"/>
      <c r="AC4113" s="36"/>
      <c r="AD4113" s="36"/>
      <c r="AE4113"/>
      <c r="AF4113"/>
      <c r="AH4113" s="36"/>
      <c r="AJ4113"/>
    </row>
    <row r="4114" spans="14:36">
      <c r="N4114" s="36"/>
      <c r="R4114" s="5"/>
      <c r="W4114"/>
      <c r="Y4114" s="36"/>
      <c r="AA4114" s="5"/>
      <c r="AC4114" s="36"/>
      <c r="AD4114" s="36"/>
      <c r="AE4114"/>
      <c r="AF4114"/>
      <c r="AH4114" s="36"/>
      <c r="AJ4114"/>
    </row>
    <row r="4115" spans="14:36">
      <c r="N4115" s="36"/>
      <c r="R4115" s="5"/>
      <c r="W4115"/>
      <c r="Y4115" s="36"/>
      <c r="AA4115" s="5"/>
      <c r="AC4115" s="36"/>
      <c r="AD4115" s="36"/>
      <c r="AE4115"/>
      <c r="AF4115"/>
      <c r="AH4115" s="36"/>
      <c r="AJ4115"/>
    </row>
    <row r="4116" spans="14:36">
      <c r="N4116" s="36"/>
      <c r="R4116" s="5"/>
      <c r="W4116"/>
      <c r="Y4116" s="36"/>
      <c r="AA4116" s="5"/>
      <c r="AC4116" s="36"/>
      <c r="AD4116" s="36"/>
      <c r="AE4116"/>
      <c r="AF4116"/>
      <c r="AH4116" s="36"/>
      <c r="AJ4116"/>
    </row>
    <row r="4117" spans="14:36">
      <c r="N4117" s="36"/>
      <c r="R4117" s="5"/>
      <c r="W4117"/>
      <c r="Y4117" s="36"/>
      <c r="AA4117" s="5"/>
      <c r="AC4117" s="36"/>
      <c r="AD4117" s="36"/>
      <c r="AE4117"/>
      <c r="AF4117"/>
      <c r="AH4117" s="36"/>
      <c r="AJ4117"/>
    </row>
    <row r="4118" spans="14:36">
      <c r="N4118" s="36"/>
      <c r="R4118" s="5"/>
      <c r="W4118"/>
      <c r="Y4118" s="36"/>
      <c r="AA4118" s="5"/>
      <c r="AC4118" s="36"/>
      <c r="AD4118" s="36"/>
      <c r="AE4118"/>
      <c r="AF4118"/>
      <c r="AH4118" s="36"/>
      <c r="AJ4118"/>
    </row>
    <row r="4119" spans="14:36">
      <c r="N4119" s="36"/>
      <c r="R4119" s="5"/>
      <c r="W4119"/>
      <c r="Y4119" s="36"/>
      <c r="AA4119" s="5"/>
      <c r="AC4119" s="36"/>
      <c r="AD4119" s="36"/>
      <c r="AE4119"/>
      <c r="AF4119"/>
      <c r="AH4119" s="36"/>
      <c r="AJ4119"/>
    </row>
    <row r="4120" spans="14:36">
      <c r="N4120" s="36"/>
      <c r="R4120" s="5"/>
      <c r="W4120"/>
      <c r="Y4120" s="36"/>
      <c r="AA4120" s="5"/>
      <c r="AC4120" s="36"/>
      <c r="AD4120" s="36"/>
      <c r="AE4120"/>
      <c r="AF4120"/>
      <c r="AH4120" s="36"/>
      <c r="AJ4120"/>
    </row>
    <row r="4121" spans="14:36">
      <c r="N4121" s="36"/>
      <c r="R4121" s="5"/>
      <c r="W4121"/>
      <c r="Y4121" s="36"/>
      <c r="AA4121" s="5"/>
      <c r="AC4121" s="36"/>
      <c r="AD4121" s="36"/>
      <c r="AE4121"/>
      <c r="AF4121"/>
      <c r="AH4121" s="36"/>
      <c r="AJ4121"/>
    </row>
    <row r="4122" spans="14:36">
      <c r="N4122" s="36"/>
      <c r="R4122" s="5"/>
      <c r="W4122"/>
      <c r="Y4122" s="36"/>
      <c r="AA4122" s="5"/>
      <c r="AC4122" s="36"/>
      <c r="AD4122" s="36"/>
      <c r="AE4122"/>
      <c r="AF4122"/>
      <c r="AH4122" s="36"/>
      <c r="AJ4122"/>
    </row>
    <row r="4123" spans="14:36">
      <c r="N4123" s="36"/>
      <c r="R4123" s="5"/>
      <c r="W4123"/>
      <c r="Y4123" s="36"/>
      <c r="AA4123" s="5"/>
      <c r="AC4123" s="36"/>
      <c r="AD4123" s="36"/>
      <c r="AE4123"/>
      <c r="AF4123"/>
      <c r="AH4123" s="36"/>
      <c r="AJ4123"/>
    </row>
    <row r="4124" spans="14:36">
      <c r="N4124" s="36"/>
      <c r="R4124" s="5"/>
      <c r="W4124"/>
      <c r="Y4124" s="36"/>
      <c r="AA4124" s="5"/>
      <c r="AC4124" s="36"/>
      <c r="AD4124" s="36"/>
      <c r="AE4124"/>
      <c r="AF4124"/>
      <c r="AH4124" s="36"/>
      <c r="AJ4124"/>
    </row>
    <row r="4125" spans="14:36">
      <c r="N4125" s="36"/>
      <c r="R4125" s="5"/>
      <c r="W4125"/>
      <c r="Y4125" s="36"/>
      <c r="AA4125" s="5"/>
      <c r="AC4125" s="36"/>
      <c r="AD4125" s="36"/>
      <c r="AE4125"/>
      <c r="AF4125"/>
      <c r="AH4125" s="36"/>
      <c r="AJ4125"/>
    </row>
    <row r="4126" spans="14:36">
      <c r="N4126" s="36"/>
      <c r="R4126" s="5"/>
      <c r="W4126"/>
      <c r="Y4126" s="36"/>
      <c r="AA4126" s="5"/>
      <c r="AC4126" s="36"/>
      <c r="AD4126" s="36"/>
      <c r="AE4126"/>
      <c r="AF4126"/>
      <c r="AH4126" s="36"/>
      <c r="AJ4126"/>
    </row>
    <row r="4127" spans="14:36">
      <c r="N4127" s="36"/>
      <c r="R4127" s="5"/>
      <c r="W4127"/>
      <c r="Y4127" s="36"/>
      <c r="AA4127" s="5"/>
      <c r="AC4127" s="36"/>
      <c r="AD4127" s="36"/>
      <c r="AE4127"/>
      <c r="AF4127"/>
      <c r="AH4127" s="36"/>
      <c r="AJ4127"/>
    </row>
    <row r="4128" spans="14:36">
      <c r="N4128" s="36"/>
      <c r="R4128" s="5"/>
      <c r="W4128"/>
      <c r="Y4128" s="36"/>
      <c r="AA4128" s="5"/>
      <c r="AC4128" s="36"/>
      <c r="AD4128" s="36"/>
      <c r="AE4128"/>
      <c r="AF4128"/>
      <c r="AH4128" s="36"/>
      <c r="AJ4128"/>
    </row>
    <row r="4129" spans="14:36">
      <c r="N4129" s="36"/>
      <c r="R4129" s="5"/>
      <c r="W4129"/>
      <c r="Y4129" s="36"/>
      <c r="AA4129" s="5"/>
      <c r="AC4129" s="36"/>
      <c r="AD4129" s="36"/>
      <c r="AE4129"/>
      <c r="AF4129"/>
      <c r="AH4129" s="36"/>
      <c r="AJ4129"/>
    </row>
    <row r="4130" spans="14:36">
      <c r="N4130" s="36"/>
      <c r="R4130" s="5"/>
      <c r="W4130"/>
      <c r="Y4130" s="36"/>
      <c r="AA4130" s="5"/>
      <c r="AC4130" s="36"/>
      <c r="AD4130" s="36"/>
      <c r="AE4130"/>
      <c r="AF4130"/>
      <c r="AH4130" s="36"/>
      <c r="AJ4130"/>
    </row>
    <row r="4131" spans="14:36">
      <c r="N4131" s="36"/>
      <c r="R4131" s="5"/>
      <c r="W4131"/>
      <c r="Y4131" s="36"/>
      <c r="AA4131" s="5"/>
      <c r="AC4131" s="36"/>
      <c r="AD4131" s="36"/>
      <c r="AE4131"/>
      <c r="AF4131"/>
      <c r="AH4131" s="36"/>
      <c r="AJ4131"/>
    </row>
    <row r="4132" spans="14:36">
      <c r="N4132" s="36"/>
      <c r="R4132" s="5"/>
      <c r="W4132"/>
      <c r="Y4132" s="36"/>
      <c r="AA4132" s="5"/>
      <c r="AC4132" s="36"/>
      <c r="AD4132" s="36"/>
      <c r="AE4132"/>
      <c r="AF4132"/>
      <c r="AH4132" s="36"/>
      <c r="AJ4132"/>
    </row>
    <row r="4133" spans="14:36">
      <c r="N4133" s="36"/>
      <c r="R4133" s="5"/>
      <c r="W4133"/>
      <c r="Y4133" s="36"/>
      <c r="AA4133" s="5"/>
      <c r="AC4133" s="36"/>
      <c r="AD4133" s="36"/>
      <c r="AE4133"/>
      <c r="AF4133"/>
      <c r="AH4133" s="36"/>
      <c r="AJ4133"/>
    </row>
    <row r="4134" spans="14:36">
      <c r="N4134" s="36"/>
      <c r="R4134" s="5"/>
      <c r="W4134"/>
      <c r="Y4134" s="36"/>
      <c r="AA4134" s="5"/>
      <c r="AC4134" s="36"/>
      <c r="AD4134" s="36"/>
      <c r="AE4134"/>
      <c r="AF4134"/>
      <c r="AH4134" s="36"/>
      <c r="AJ4134"/>
    </row>
    <row r="4135" spans="14:36">
      <c r="N4135" s="36"/>
      <c r="R4135" s="5"/>
      <c r="W4135"/>
      <c r="Y4135" s="36"/>
      <c r="AA4135" s="5"/>
      <c r="AC4135" s="36"/>
      <c r="AD4135" s="36"/>
      <c r="AE4135"/>
      <c r="AF4135"/>
      <c r="AH4135" s="36"/>
      <c r="AJ4135"/>
    </row>
    <row r="4136" spans="14:36">
      <c r="N4136" s="36"/>
      <c r="R4136" s="5"/>
      <c r="W4136"/>
      <c r="Y4136" s="36"/>
      <c r="AA4136" s="5"/>
      <c r="AC4136" s="36"/>
      <c r="AD4136" s="36"/>
      <c r="AE4136"/>
      <c r="AF4136"/>
      <c r="AH4136" s="36"/>
      <c r="AJ4136"/>
    </row>
    <row r="4137" spans="14:36">
      <c r="N4137" s="36"/>
      <c r="R4137" s="5"/>
      <c r="W4137"/>
      <c r="Y4137" s="36"/>
      <c r="AA4137" s="5"/>
      <c r="AC4137" s="36"/>
      <c r="AD4137" s="36"/>
      <c r="AE4137"/>
      <c r="AF4137"/>
      <c r="AH4137" s="36"/>
      <c r="AJ4137"/>
    </row>
    <row r="4138" spans="14:36">
      <c r="N4138" s="36"/>
      <c r="R4138" s="5"/>
      <c r="W4138"/>
      <c r="Y4138" s="36"/>
      <c r="AA4138" s="5"/>
      <c r="AC4138" s="36"/>
      <c r="AD4138" s="36"/>
      <c r="AE4138"/>
      <c r="AF4138"/>
      <c r="AH4138" s="36"/>
      <c r="AJ4138"/>
    </row>
    <row r="4139" spans="14:36">
      <c r="N4139" s="36"/>
      <c r="R4139" s="5"/>
      <c r="W4139"/>
      <c r="Y4139" s="36"/>
      <c r="AA4139" s="5"/>
      <c r="AC4139" s="36"/>
      <c r="AD4139" s="36"/>
      <c r="AE4139"/>
      <c r="AF4139"/>
      <c r="AH4139" s="36"/>
      <c r="AJ4139"/>
    </row>
    <row r="4140" spans="14:36">
      <c r="N4140" s="36"/>
      <c r="R4140" s="5"/>
      <c r="W4140"/>
      <c r="Y4140" s="36"/>
      <c r="AA4140" s="5"/>
      <c r="AC4140" s="36"/>
      <c r="AD4140" s="36"/>
      <c r="AE4140"/>
      <c r="AF4140"/>
      <c r="AH4140" s="36"/>
      <c r="AJ4140"/>
    </row>
    <row r="4141" spans="14:36">
      <c r="N4141" s="36"/>
      <c r="R4141" s="5"/>
      <c r="W4141"/>
      <c r="Y4141" s="36"/>
      <c r="AA4141" s="5"/>
      <c r="AC4141" s="36"/>
      <c r="AD4141" s="36"/>
      <c r="AE4141"/>
      <c r="AF4141"/>
      <c r="AH4141" s="36"/>
      <c r="AJ4141"/>
    </row>
    <row r="4142" spans="14:36">
      <c r="N4142" s="36"/>
      <c r="R4142" s="5"/>
      <c r="W4142"/>
      <c r="Y4142" s="36"/>
      <c r="AA4142" s="5"/>
      <c r="AC4142" s="36"/>
      <c r="AD4142" s="36"/>
      <c r="AE4142"/>
      <c r="AF4142"/>
      <c r="AH4142" s="36"/>
      <c r="AJ4142"/>
    </row>
    <row r="4143" spans="14:36">
      <c r="N4143" s="36"/>
      <c r="R4143" s="5"/>
      <c r="W4143"/>
      <c r="Y4143" s="36"/>
      <c r="AA4143" s="5"/>
      <c r="AC4143" s="36"/>
      <c r="AD4143" s="36"/>
      <c r="AE4143"/>
      <c r="AF4143"/>
      <c r="AH4143" s="36"/>
      <c r="AJ4143"/>
    </row>
    <row r="4144" spans="14:36">
      <c r="N4144" s="36"/>
      <c r="R4144" s="5"/>
      <c r="W4144"/>
      <c r="Y4144" s="36"/>
      <c r="AA4144" s="5"/>
      <c r="AC4144" s="36"/>
      <c r="AD4144" s="36"/>
      <c r="AE4144"/>
      <c r="AF4144"/>
      <c r="AH4144" s="36"/>
      <c r="AJ4144"/>
    </row>
    <row r="4145" spans="14:36">
      <c r="N4145" s="36"/>
      <c r="R4145" s="5"/>
      <c r="W4145"/>
      <c r="Y4145" s="36"/>
      <c r="AA4145" s="5"/>
      <c r="AC4145" s="36"/>
      <c r="AD4145" s="36"/>
      <c r="AE4145"/>
      <c r="AF4145"/>
      <c r="AH4145" s="36"/>
      <c r="AJ4145"/>
    </row>
    <row r="4146" spans="14:36">
      <c r="N4146" s="36"/>
      <c r="R4146" s="5"/>
      <c r="W4146"/>
      <c r="Y4146" s="36"/>
      <c r="AA4146" s="5"/>
      <c r="AC4146" s="36"/>
      <c r="AD4146" s="36"/>
      <c r="AE4146"/>
      <c r="AF4146"/>
      <c r="AH4146" s="36"/>
      <c r="AJ4146"/>
    </row>
    <row r="4147" spans="14:36">
      <c r="N4147" s="36"/>
      <c r="R4147" s="5"/>
      <c r="W4147"/>
      <c r="Y4147" s="36"/>
      <c r="AA4147" s="5"/>
      <c r="AC4147" s="36"/>
      <c r="AD4147" s="36"/>
      <c r="AE4147"/>
      <c r="AF4147"/>
      <c r="AH4147" s="36"/>
      <c r="AJ4147"/>
    </row>
    <row r="4148" spans="14:36">
      <c r="N4148" s="36"/>
      <c r="R4148" s="5"/>
      <c r="W4148"/>
      <c r="Y4148" s="36"/>
      <c r="AA4148" s="5"/>
      <c r="AC4148" s="36"/>
      <c r="AD4148" s="36"/>
      <c r="AE4148"/>
      <c r="AF4148"/>
      <c r="AH4148" s="36"/>
      <c r="AJ4148"/>
    </row>
    <row r="4149" spans="14:36">
      <c r="N4149" s="36"/>
      <c r="R4149" s="5"/>
      <c r="W4149"/>
      <c r="Y4149" s="36"/>
      <c r="AA4149" s="5"/>
      <c r="AC4149" s="36"/>
      <c r="AD4149" s="36"/>
      <c r="AE4149"/>
      <c r="AF4149"/>
      <c r="AH4149" s="36"/>
      <c r="AJ4149"/>
    </row>
    <row r="4150" spans="14:36">
      <c r="N4150" s="36"/>
      <c r="R4150" s="5"/>
      <c r="W4150"/>
      <c r="Y4150" s="36"/>
      <c r="AA4150" s="5"/>
      <c r="AC4150" s="36"/>
      <c r="AD4150" s="36"/>
      <c r="AE4150"/>
      <c r="AF4150"/>
      <c r="AH4150" s="36"/>
      <c r="AJ4150"/>
    </row>
    <row r="4151" spans="14:36">
      <c r="N4151" s="36"/>
      <c r="R4151" s="5"/>
      <c r="W4151"/>
      <c r="Y4151" s="36"/>
      <c r="AA4151" s="5"/>
      <c r="AC4151" s="36"/>
      <c r="AD4151" s="36"/>
      <c r="AE4151"/>
      <c r="AF4151"/>
      <c r="AH4151" s="36"/>
      <c r="AJ4151"/>
    </row>
    <row r="4152" spans="14:36">
      <c r="N4152" s="36"/>
      <c r="R4152" s="5"/>
      <c r="W4152"/>
      <c r="Y4152" s="36"/>
      <c r="AA4152" s="5"/>
      <c r="AC4152" s="36"/>
      <c r="AD4152" s="36"/>
      <c r="AE4152"/>
      <c r="AF4152"/>
      <c r="AH4152" s="36"/>
      <c r="AJ4152"/>
    </row>
    <row r="4153" spans="14:36">
      <c r="N4153" s="36"/>
      <c r="R4153" s="5"/>
      <c r="W4153"/>
      <c r="Y4153" s="36"/>
      <c r="AA4153" s="5"/>
      <c r="AC4153" s="36"/>
      <c r="AD4153" s="36"/>
      <c r="AE4153"/>
      <c r="AF4153"/>
      <c r="AH4153" s="36"/>
      <c r="AJ4153"/>
    </row>
    <row r="4154" spans="14:36">
      <c r="N4154" s="36"/>
      <c r="R4154" s="5"/>
      <c r="W4154"/>
      <c r="Y4154" s="36"/>
      <c r="AA4154" s="5"/>
      <c r="AC4154" s="36"/>
      <c r="AD4154" s="36"/>
      <c r="AE4154"/>
      <c r="AF4154"/>
      <c r="AH4154" s="36"/>
      <c r="AJ4154"/>
    </row>
    <row r="4155" spans="14:36">
      <c r="N4155" s="36"/>
      <c r="R4155" s="5"/>
      <c r="W4155"/>
      <c r="Y4155" s="36"/>
      <c r="AA4155" s="5"/>
      <c r="AC4155" s="36"/>
      <c r="AD4155" s="36"/>
      <c r="AE4155"/>
      <c r="AF4155"/>
      <c r="AH4155" s="36"/>
      <c r="AJ4155"/>
    </row>
    <row r="4156" spans="14:36">
      <c r="N4156" s="36"/>
      <c r="R4156" s="5"/>
      <c r="W4156"/>
      <c r="Y4156" s="36"/>
      <c r="AA4156" s="5"/>
      <c r="AC4156" s="36"/>
      <c r="AD4156" s="36"/>
      <c r="AE4156"/>
      <c r="AF4156"/>
      <c r="AH4156" s="36"/>
      <c r="AJ4156"/>
    </row>
    <row r="4157" spans="14:36">
      <c r="N4157" s="36"/>
      <c r="R4157" s="5"/>
      <c r="W4157"/>
      <c r="Y4157" s="36"/>
      <c r="AA4157" s="5"/>
      <c r="AC4157" s="36"/>
      <c r="AD4157" s="36"/>
      <c r="AE4157"/>
      <c r="AF4157"/>
      <c r="AH4157" s="36"/>
      <c r="AJ4157"/>
    </row>
    <row r="4158" spans="14:36">
      <c r="N4158" s="36"/>
      <c r="R4158" s="5"/>
      <c r="W4158"/>
      <c r="Y4158" s="36"/>
      <c r="AA4158" s="5"/>
      <c r="AC4158" s="36"/>
      <c r="AD4158" s="36"/>
      <c r="AE4158"/>
      <c r="AF4158"/>
      <c r="AH4158" s="36"/>
      <c r="AJ4158"/>
    </row>
    <row r="4159" spans="14:36">
      <c r="N4159" s="36"/>
      <c r="R4159" s="5"/>
      <c r="W4159"/>
      <c r="Y4159" s="36"/>
      <c r="AA4159" s="5"/>
      <c r="AC4159" s="36"/>
      <c r="AD4159" s="36"/>
      <c r="AE4159"/>
      <c r="AF4159"/>
      <c r="AH4159" s="36"/>
      <c r="AJ4159"/>
    </row>
    <row r="4160" spans="14:36">
      <c r="N4160" s="36"/>
      <c r="R4160" s="5"/>
      <c r="W4160"/>
      <c r="Y4160" s="36"/>
      <c r="AA4160" s="5"/>
      <c r="AC4160" s="36"/>
      <c r="AD4160" s="36"/>
      <c r="AE4160"/>
      <c r="AF4160"/>
      <c r="AH4160" s="36"/>
      <c r="AJ4160"/>
    </row>
    <row r="4161" spans="14:36">
      <c r="N4161" s="36"/>
      <c r="R4161" s="5"/>
      <c r="W4161"/>
      <c r="Y4161" s="36"/>
      <c r="AA4161" s="5"/>
      <c r="AC4161" s="36"/>
      <c r="AD4161" s="36"/>
      <c r="AE4161"/>
      <c r="AF4161"/>
      <c r="AH4161" s="36"/>
      <c r="AJ4161"/>
    </row>
    <row r="4162" spans="14:36">
      <c r="N4162" s="36"/>
      <c r="R4162" s="5"/>
      <c r="W4162"/>
      <c r="Y4162" s="36"/>
      <c r="AA4162" s="5"/>
      <c r="AC4162" s="36"/>
      <c r="AD4162" s="36"/>
      <c r="AE4162"/>
      <c r="AF4162"/>
      <c r="AH4162" s="36"/>
      <c r="AJ4162"/>
    </row>
    <row r="4163" spans="14:36">
      <c r="N4163" s="36"/>
      <c r="R4163" s="5"/>
      <c r="W4163"/>
      <c r="Y4163" s="36"/>
      <c r="AA4163" s="5"/>
      <c r="AC4163" s="36"/>
      <c r="AD4163" s="36"/>
      <c r="AE4163"/>
      <c r="AF4163"/>
      <c r="AH4163" s="36"/>
      <c r="AJ4163"/>
    </row>
    <row r="4164" spans="14:36">
      <c r="N4164" s="36"/>
      <c r="R4164" s="5"/>
      <c r="W4164"/>
      <c r="Y4164" s="36"/>
      <c r="AA4164" s="5"/>
      <c r="AC4164" s="36"/>
      <c r="AD4164" s="36"/>
      <c r="AE4164"/>
      <c r="AF4164"/>
      <c r="AH4164" s="36"/>
      <c r="AJ4164"/>
    </row>
    <row r="4165" spans="14:36">
      <c r="N4165" s="36"/>
      <c r="R4165" s="5"/>
      <c r="W4165"/>
      <c r="Y4165" s="36"/>
      <c r="AA4165" s="5"/>
      <c r="AC4165" s="36"/>
      <c r="AD4165" s="36"/>
      <c r="AE4165"/>
      <c r="AF4165"/>
      <c r="AH4165" s="36"/>
      <c r="AJ4165"/>
    </row>
    <row r="4166" spans="14:36">
      <c r="N4166" s="36"/>
      <c r="R4166" s="5"/>
      <c r="W4166"/>
      <c r="Y4166" s="36"/>
      <c r="AA4166" s="5"/>
      <c r="AC4166" s="36"/>
      <c r="AD4166" s="36"/>
      <c r="AE4166"/>
      <c r="AF4166"/>
      <c r="AH4166" s="36"/>
      <c r="AJ4166"/>
    </row>
    <row r="4167" spans="14:36">
      <c r="N4167" s="36"/>
      <c r="R4167" s="5"/>
      <c r="W4167"/>
      <c r="Y4167" s="36"/>
      <c r="AA4167" s="5"/>
      <c r="AC4167" s="36"/>
      <c r="AD4167" s="36"/>
      <c r="AE4167"/>
      <c r="AF4167"/>
      <c r="AH4167" s="36"/>
      <c r="AJ4167"/>
    </row>
    <row r="4168" spans="14:36">
      <c r="N4168" s="36"/>
      <c r="R4168" s="5"/>
      <c r="W4168"/>
      <c r="Y4168" s="36"/>
      <c r="AA4168" s="5"/>
      <c r="AC4168" s="36"/>
      <c r="AD4168" s="36"/>
      <c r="AE4168"/>
      <c r="AF4168"/>
      <c r="AH4168" s="36"/>
      <c r="AJ4168"/>
    </row>
    <row r="4169" spans="14:36">
      <c r="N4169" s="36"/>
      <c r="R4169" s="5"/>
      <c r="W4169"/>
      <c r="Y4169" s="36"/>
      <c r="AA4169" s="5"/>
      <c r="AC4169" s="36"/>
      <c r="AD4169" s="36"/>
      <c r="AE4169"/>
      <c r="AF4169"/>
      <c r="AH4169" s="36"/>
      <c r="AJ4169"/>
    </row>
    <row r="4170" spans="14:36">
      <c r="N4170" s="36"/>
      <c r="R4170" s="5"/>
      <c r="W4170"/>
      <c r="Y4170" s="36"/>
      <c r="AA4170" s="5"/>
      <c r="AC4170" s="36"/>
      <c r="AD4170" s="36"/>
      <c r="AE4170"/>
      <c r="AF4170"/>
      <c r="AH4170" s="36"/>
      <c r="AJ4170"/>
    </row>
    <row r="4171" spans="14:36">
      <c r="N4171" s="36"/>
      <c r="R4171" s="5"/>
      <c r="W4171"/>
      <c r="Y4171" s="36"/>
      <c r="AA4171" s="5"/>
      <c r="AC4171" s="36"/>
      <c r="AD4171" s="36"/>
      <c r="AE4171"/>
      <c r="AF4171"/>
      <c r="AH4171" s="36"/>
      <c r="AJ4171"/>
    </row>
    <row r="4172" spans="14:36">
      <c r="N4172" s="36"/>
      <c r="R4172" s="5"/>
      <c r="W4172"/>
      <c r="Y4172" s="36"/>
      <c r="AA4172" s="5"/>
      <c r="AC4172" s="36"/>
      <c r="AD4172" s="36"/>
      <c r="AE4172"/>
      <c r="AF4172"/>
      <c r="AH4172" s="36"/>
      <c r="AJ4172"/>
    </row>
    <row r="4173" spans="14:36">
      <c r="N4173" s="36"/>
      <c r="R4173" s="5"/>
      <c r="W4173"/>
      <c r="Y4173" s="36"/>
      <c r="AA4173" s="5"/>
      <c r="AC4173" s="36"/>
      <c r="AD4173" s="36"/>
      <c r="AE4173"/>
      <c r="AF4173"/>
      <c r="AH4173" s="36"/>
      <c r="AJ4173"/>
    </row>
    <row r="4174" spans="14:36">
      <c r="N4174" s="36"/>
      <c r="R4174" s="5"/>
      <c r="W4174"/>
      <c r="Y4174" s="36"/>
      <c r="AA4174" s="5"/>
      <c r="AC4174" s="36"/>
      <c r="AD4174" s="36"/>
      <c r="AE4174"/>
      <c r="AF4174"/>
      <c r="AH4174" s="36"/>
      <c r="AJ4174"/>
    </row>
    <row r="4175" spans="14:36">
      <c r="N4175" s="36"/>
      <c r="R4175" s="5"/>
      <c r="W4175"/>
      <c r="Y4175" s="36"/>
      <c r="AA4175" s="5"/>
      <c r="AC4175" s="36"/>
      <c r="AD4175" s="36"/>
      <c r="AE4175"/>
      <c r="AF4175"/>
      <c r="AH4175" s="36"/>
      <c r="AJ4175"/>
    </row>
    <row r="4176" spans="14:36">
      <c r="N4176" s="36"/>
      <c r="R4176" s="5"/>
      <c r="W4176"/>
      <c r="Y4176" s="36"/>
      <c r="AA4176" s="5"/>
      <c r="AC4176" s="36"/>
      <c r="AD4176" s="36"/>
      <c r="AE4176"/>
      <c r="AF4176"/>
      <c r="AH4176" s="36"/>
      <c r="AJ4176"/>
    </row>
    <row r="4177" spans="14:36">
      <c r="N4177" s="36"/>
      <c r="R4177" s="5"/>
      <c r="W4177"/>
      <c r="Y4177" s="36"/>
      <c r="AA4177" s="5"/>
      <c r="AC4177" s="36"/>
      <c r="AD4177" s="36"/>
      <c r="AE4177"/>
      <c r="AF4177"/>
      <c r="AH4177" s="36"/>
      <c r="AJ4177"/>
    </row>
    <row r="4178" spans="14:36">
      <c r="N4178" s="36"/>
      <c r="R4178" s="5"/>
      <c r="W4178"/>
      <c r="Y4178" s="36"/>
      <c r="AA4178" s="5"/>
      <c r="AC4178" s="36"/>
      <c r="AD4178" s="36"/>
      <c r="AE4178"/>
      <c r="AF4178"/>
      <c r="AH4178" s="36"/>
      <c r="AJ4178"/>
    </row>
    <row r="4179" spans="14:36">
      <c r="N4179" s="36"/>
      <c r="R4179" s="5"/>
      <c r="W4179"/>
      <c r="Y4179" s="36"/>
      <c r="AA4179" s="5"/>
      <c r="AC4179" s="36"/>
      <c r="AD4179" s="36"/>
      <c r="AE4179"/>
      <c r="AF4179"/>
      <c r="AH4179" s="36"/>
      <c r="AJ4179"/>
    </row>
    <row r="4180" spans="14:36">
      <c r="N4180" s="36"/>
      <c r="R4180" s="5"/>
      <c r="W4180"/>
      <c r="Y4180" s="36"/>
      <c r="AA4180" s="5"/>
      <c r="AC4180" s="36"/>
      <c r="AD4180" s="36"/>
      <c r="AE4180"/>
      <c r="AF4180"/>
      <c r="AH4180" s="36"/>
      <c r="AJ4180"/>
    </row>
    <row r="4181" spans="14:36">
      <c r="N4181" s="36"/>
      <c r="R4181" s="5"/>
      <c r="W4181"/>
      <c r="Y4181" s="36"/>
      <c r="AA4181" s="5"/>
      <c r="AC4181" s="36"/>
      <c r="AD4181" s="36"/>
      <c r="AE4181"/>
      <c r="AF4181"/>
      <c r="AH4181" s="36"/>
      <c r="AJ4181"/>
    </row>
    <row r="4182" spans="14:36">
      <c r="N4182" s="36"/>
      <c r="R4182" s="5"/>
      <c r="W4182"/>
      <c r="Y4182" s="36"/>
      <c r="AA4182" s="5"/>
      <c r="AC4182" s="36"/>
      <c r="AD4182" s="36"/>
      <c r="AE4182"/>
      <c r="AF4182"/>
      <c r="AH4182" s="36"/>
      <c r="AJ4182"/>
    </row>
    <row r="4183" spans="14:36">
      <c r="N4183" s="36"/>
      <c r="R4183" s="5"/>
      <c r="W4183"/>
      <c r="Y4183" s="36"/>
      <c r="AA4183" s="5"/>
      <c r="AC4183" s="36"/>
      <c r="AD4183" s="36"/>
      <c r="AE4183"/>
      <c r="AF4183"/>
      <c r="AH4183" s="36"/>
      <c r="AJ4183"/>
    </row>
    <row r="4184" spans="14:36">
      <c r="N4184" s="36"/>
      <c r="R4184" s="5"/>
      <c r="W4184"/>
      <c r="Y4184" s="36"/>
      <c r="AA4184" s="5"/>
      <c r="AC4184" s="36"/>
      <c r="AD4184" s="36"/>
      <c r="AE4184"/>
      <c r="AF4184"/>
      <c r="AH4184" s="36"/>
      <c r="AJ4184"/>
    </row>
    <row r="4185" spans="14:36">
      <c r="N4185" s="36"/>
      <c r="R4185" s="5"/>
      <c r="W4185"/>
      <c r="Y4185" s="36"/>
      <c r="AA4185" s="5"/>
      <c r="AC4185" s="36"/>
      <c r="AD4185" s="36"/>
      <c r="AE4185"/>
      <c r="AF4185"/>
      <c r="AH4185" s="36"/>
      <c r="AJ4185"/>
    </row>
    <row r="4186" spans="14:36">
      <c r="N4186" s="36"/>
      <c r="R4186" s="5"/>
      <c r="W4186"/>
      <c r="Y4186" s="36"/>
      <c r="AA4186" s="5"/>
      <c r="AC4186" s="36"/>
      <c r="AD4186" s="36"/>
      <c r="AE4186"/>
      <c r="AF4186"/>
      <c r="AH4186" s="36"/>
      <c r="AJ4186"/>
    </row>
    <row r="4187" spans="14:36">
      <c r="N4187" s="36"/>
      <c r="R4187" s="5"/>
      <c r="W4187"/>
      <c r="Y4187" s="36"/>
      <c r="AA4187" s="5"/>
      <c r="AC4187" s="36"/>
      <c r="AD4187" s="36"/>
      <c r="AE4187"/>
      <c r="AF4187"/>
      <c r="AH4187" s="36"/>
      <c r="AJ4187"/>
    </row>
    <row r="4188" spans="14:36">
      <c r="N4188" s="36"/>
      <c r="R4188" s="5"/>
      <c r="W4188"/>
      <c r="Y4188" s="36"/>
      <c r="AA4188" s="5"/>
      <c r="AC4188" s="36"/>
      <c r="AD4188" s="36"/>
      <c r="AE4188"/>
      <c r="AF4188"/>
      <c r="AH4188" s="36"/>
      <c r="AJ4188"/>
    </row>
    <row r="4189" spans="14:36">
      <c r="N4189" s="36"/>
      <c r="R4189" s="5"/>
      <c r="W4189"/>
      <c r="Y4189" s="36"/>
      <c r="AA4189" s="5"/>
      <c r="AC4189" s="36"/>
      <c r="AD4189" s="36"/>
      <c r="AE4189"/>
      <c r="AF4189"/>
      <c r="AH4189" s="36"/>
      <c r="AJ4189"/>
    </row>
    <row r="4190" spans="14:36">
      <c r="N4190" s="36"/>
      <c r="R4190" s="5"/>
      <c r="W4190"/>
      <c r="Y4190" s="36"/>
      <c r="AA4190" s="5"/>
      <c r="AC4190" s="36"/>
      <c r="AD4190" s="36"/>
      <c r="AE4190"/>
      <c r="AF4190"/>
      <c r="AH4190" s="36"/>
      <c r="AJ4190"/>
    </row>
    <row r="4191" spans="14:36">
      <c r="N4191" s="36"/>
      <c r="R4191" s="5"/>
      <c r="W4191"/>
      <c r="Y4191" s="36"/>
      <c r="AA4191" s="5"/>
      <c r="AC4191" s="36"/>
      <c r="AD4191" s="36"/>
      <c r="AE4191"/>
      <c r="AF4191"/>
      <c r="AH4191" s="36"/>
      <c r="AJ4191"/>
    </row>
    <row r="4192" spans="14:36">
      <c r="N4192" s="36"/>
      <c r="R4192" s="5"/>
      <c r="W4192"/>
      <c r="Y4192" s="36"/>
      <c r="AA4192" s="5"/>
      <c r="AC4192" s="36"/>
      <c r="AD4192" s="36"/>
      <c r="AE4192"/>
      <c r="AF4192"/>
      <c r="AH4192" s="36"/>
      <c r="AJ4192"/>
    </row>
    <row r="4193" spans="14:36">
      <c r="N4193" s="36"/>
      <c r="R4193" s="5"/>
      <c r="W4193"/>
      <c r="Y4193" s="36"/>
      <c r="AA4193" s="5"/>
      <c r="AC4193" s="36"/>
      <c r="AD4193" s="36"/>
      <c r="AE4193"/>
      <c r="AF4193"/>
      <c r="AH4193" s="36"/>
      <c r="AJ4193"/>
    </row>
    <row r="4194" spans="14:36">
      <c r="N4194" s="36"/>
      <c r="R4194" s="5"/>
      <c r="W4194"/>
      <c r="Y4194" s="36"/>
      <c r="AA4194" s="5"/>
      <c r="AC4194" s="36"/>
      <c r="AD4194" s="36"/>
      <c r="AE4194"/>
      <c r="AF4194"/>
      <c r="AH4194" s="36"/>
      <c r="AJ4194"/>
    </row>
    <row r="4195" spans="14:36">
      <c r="N4195" s="36"/>
      <c r="R4195" s="5"/>
      <c r="W4195"/>
      <c r="Y4195" s="36"/>
      <c r="AA4195" s="5"/>
      <c r="AC4195" s="36"/>
      <c r="AD4195" s="36"/>
      <c r="AE4195"/>
      <c r="AF4195"/>
      <c r="AH4195" s="36"/>
      <c r="AJ4195"/>
    </row>
    <row r="4196" spans="14:36">
      <c r="N4196" s="36"/>
      <c r="R4196" s="5"/>
      <c r="W4196"/>
      <c r="Y4196" s="36"/>
      <c r="AA4196" s="5"/>
      <c r="AC4196" s="36"/>
      <c r="AD4196" s="36"/>
      <c r="AE4196"/>
      <c r="AF4196"/>
      <c r="AH4196" s="36"/>
      <c r="AJ4196"/>
    </row>
    <row r="4197" spans="14:36">
      <c r="N4197" s="36"/>
      <c r="R4197" s="5"/>
      <c r="W4197"/>
      <c r="Y4197" s="36"/>
      <c r="AA4197" s="5"/>
      <c r="AC4197" s="36"/>
      <c r="AD4197" s="36"/>
      <c r="AE4197"/>
      <c r="AF4197"/>
      <c r="AH4197" s="36"/>
      <c r="AJ4197"/>
    </row>
    <row r="4198" spans="14:36">
      <c r="N4198" s="36"/>
      <c r="R4198" s="5"/>
      <c r="W4198"/>
      <c r="Y4198" s="36"/>
      <c r="AA4198" s="5"/>
      <c r="AC4198" s="36"/>
      <c r="AD4198" s="36"/>
      <c r="AE4198"/>
      <c r="AF4198"/>
      <c r="AH4198" s="36"/>
      <c r="AJ4198"/>
    </row>
    <row r="4199" spans="14:36">
      <c r="N4199" s="36"/>
      <c r="R4199" s="5"/>
      <c r="W4199"/>
      <c r="Y4199" s="36"/>
      <c r="AA4199" s="5"/>
      <c r="AC4199" s="36"/>
      <c r="AD4199" s="36"/>
      <c r="AE4199"/>
      <c r="AF4199"/>
      <c r="AH4199" s="36"/>
      <c r="AJ4199"/>
    </row>
    <row r="4200" spans="14:36">
      <c r="N4200" s="36"/>
      <c r="R4200" s="5"/>
      <c r="W4200"/>
      <c r="Y4200" s="36"/>
      <c r="AA4200" s="5"/>
      <c r="AC4200" s="36"/>
      <c r="AD4200" s="36"/>
      <c r="AE4200"/>
      <c r="AF4200"/>
      <c r="AH4200" s="36"/>
      <c r="AJ4200"/>
    </row>
    <row r="4201" spans="14:36">
      <c r="N4201" s="36"/>
      <c r="R4201" s="5"/>
      <c r="W4201"/>
      <c r="Y4201" s="36"/>
      <c r="AA4201" s="5"/>
      <c r="AC4201" s="36"/>
      <c r="AD4201" s="36"/>
      <c r="AE4201"/>
      <c r="AF4201"/>
      <c r="AH4201" s="36"/>
      <c r="AJ4201"/>
    </row>
    <row r="4202" spans="14:36">
      <c r="N4202" s="36"/>
      <c r="R4202" s="5"/>
      <c r="W4202"/>
      <c r="Y4202" s="36"/>
      <c r="AA4202" s="5"/>
      <c r="AC4202" s="36"/>
      <c r="AD4202" s="36"/>
      <c r="AE4202"/>
      <c r="AF4202"/>
      <c r="AH4202" s="36"/>
      <c r="AJ4202"/>
    </row>
    <row r="4203" spans="14:36">
      <c r="N4203" s="36"/>
      <c r="R4203" s="5"/>
      <c r="W4203"/>
      <c r="Y4203" s="36"/>
      <c r="AA4203" s="5"/>
      <c r="AC4203" s="36"/>
      <c r="AD4203" s="36"/>
      <c r="AE4203"/>
      <c r="AF4203"/>
      <c r="AH4203" s="36"/>
      <c r="AJ4203"/>
    </row>
    <row r="4204" spans="14:36">
      <c r="N4204" s="36"/>
      <c r="R4204" s="5"/>
      <c r="W4204"/>
      <c r="Y4204" s="36"/>
      <c r="AA4204" s="5"/>
      <c r="AC4204" s="36"/>
      <c r="AD4204" s="36"/>
      <c r="AE4204"/>
      <c r="AF4204"/>
      <c r="AH4204" s="36"/>
      <c r="AJ4204"/>
    </row>
    <row r="4205" spans="14:36">
      <c r="N4205" s="36"/>
      <c r="R4205" s="5"/>
      <c r="W4205"/>
      <c r="Y4205" s="36"/>
      <c r="AA4205" s="5"/>
      <c r="AC4205" s="36"/>
      <c r="AD4205" s="36"/>
      <c r="AE4205"/>
      <c r="AF4205"/>
      <c r="AH4205" s="36"/>
      <c r="AJ4205"/>
    </row>
    <row r="4206" spans="14:36">
      <c r="N4206" s="36"/>
      <c r="R4206" s="5"/>
      <c r="W4206"/>
      <c r="Y4206" s="36"/>
      <c r="AA4206" s="5"/>
      <c r="AC4206" s="36"/>
      <c r="AD4206" s="36"/>
      <c r="AE4206"/>
      <c r="AF4206"/>
      <c r="AH4206" s="36"/>
      <c r="AJ4206"/>
    </row>
    <row r="4207" spans="14:36">
      <c r="N4207" s="36"/>
      <c r="R4207" s="5"/>
      <c r="W4207"/>
      <c r="Y4207" s="36"/>
      <c r="AA4207" s="5"/>
      <c r="AC4207" s="36"/>
      <c r="AD4207" s="36"/>
      <c r="AE4207"/>
      <c r="AF4207"/>
      <c r="AH4207" s="36"/>
      <c r="AJ4207"/>
    </row>
    <row r="4208" spans="14:36">
      <c r="N4208" s="36"/>
      <c r="R4208" s="5"/>
      <c r="W4208"/>
      <c r="Y4208" s="36"/>
      <c r="AA4208" s="5"/>
      <c r="AC4208" s="36"/>
      <c r="AD4208" s="36"/>
      <c r="AE4208"/>
      <c r="AF4208"/>
      <c r="AH4208" s="36"/>
      <c r="AJ4208"/>
    </row>
    <row r="4209" spans="14:36">
      <c r="N4209" s="36"/>
      <c r="R4209" s="5"/>
      <c r="W4209"/>
      <c r="Y4209" s="36"/>
      <c r="AA4209" s="5"/>
      <c r="AC4209" s="36"/>
      <c r="AD4209" s="36"/>
      <c r="AE4209"/>
      <c r="AF4209"/>
      <c r="AH4209" s="36"/>
      <c r="AJ4209"/>
    </row>
    <row r="4210" spans="14:36">
      <c r="N4210" s="36"/>
      <c r="R4210" s="5"/>
      <c r="W4210"/>
      <c r="Y4210" s="36"/>
      <c r="AA4210" s="5"/>
      <c r="AC4210" s="36"/>
      <c r="AD4210" s="36"/>
      <c r="AE4210"/>
      <c r="AF4210"/>
      <c r="AH4210" s="36"/>
      <c r="AJ4210"/>
    </row>
    <row r="4211" spans="14:36">
      <c r="N4211" s="36"/>
      <c r="R4211" s="5"/>
      <c r="W4211"/>
      <c r="Y4211" s="36"/>
      <c r="AA4211" s="5"/>
      <c r="AC4211" s="36"/>
      <c r="AD4211" s="36"/>
      <c r="AE4211"/>
      <c r="AF4211"/>
      <c r="AH4211" s="36"/>
      <c r="AJ4211"/>
    </row>
    <row r="4212" spans="14:36">
      <c r="N4212" s="36"/>
      <c r="R4212" s="5"/>
      <c r="W4212"/>
      <c r="Y4212" s="36"/>
      <c r="AA4212" s="5"/>
      <c r="AC4212" s="36"/>
      <c r="AD4212" s="36"/>
      <c r="AE4212"/>
      <c r="AF4212"/>
      <c r="AH4212" s="36"/>
      <c r="AJ4212"/>
    </row>
    <row r="4213" spans="14:36">
      <c r="N4213" s="36"/>
      <c r="R4213" s="5"/>
      <c r="W4213"/>
      <c r="Y4213" s="36"/>
      <c r="AA4213" s="5"/>
      <c r="AC4213" s="36"/>
      <c r="AD4213" s="36"/>
      <c r="AE4213"/>
      <c r="AF4213"/>
      <c r="AH4213" s="36"/>
      <c r="AJ4213"/>
    </row>
    <row r="4214" spans="14:36">
      <c r="N4214" s="36"/>
      <c r="R4214" s="5"/>
      <c r="W4214"/>
      <c r="Y4214" s="36"/>
      <c r="AA4214" s="5"/>
      <c r="AC4214" s="36"/>
      <c r="AD4214" s="36"/>
      <c r="AE4214"/>
      <c r="AF4214"/>
      <c r="AH4214" s="36"/>
      <c r="AJ4214"/>
    </row>
    <row r="4215" spans="14:36">
      <c r="N4215" s="36"/>
      <c r="R4215" s="5"/>
      <c r="W4215"/>
      <c r="Y4215" s="36"/>
      <c r="AA4215" s="5"/>
      <c r="AC4215" s="36"/>
      <c r="AD4215" s="36"/>
      <c r="AE4215"/>
      <c r="AF4215"/>
      <c r="AH4215" s="36"/>
      <c r="AJ4215"/>
    </row>
    <row r="4216" spans="14:36">
      <c r="N4216" s="36"/>
      <c r="R4216" s="5"/>
      <c r="W4216"/>
      <c r="Y4216" s="36"/>
      <c r="AA4216" s="5"/>
      <c r="AC4216" s="36"/>
      <c r="AD4216" s="36"/>
      <c r="AE4216"/>
      <c r="AF4216"/>
      <c r="AH4216" s="36"/>
      <c r="AJ4216"/>
    </row>
    <row r="4217" spans="14:36">
      <c r="N4217" s="36"/>
      <c r="R4217" s="5"/>
      <c r="W4217"/>
      <c r="Y4217" s="36"/>
      <c r="AA4217" s="5"/>
      <c r="AC4217" s="36"/>
      <c r="AD4217" s="36"/>
      <c r="AE4217"/>
      <c r="AF4217"/>
      <c r="AH4217" s="36"/>
      <c r="AJ4217"/>
    </row>
    <row r="4218" spans="14:36">
      <c r="N4218" s="36"/>
      <c r="R4218" s="5"/>
      <c r="W4218"/>
      <c r="Y4218" s="36"/>
      <c r="AA4218" s="5"/>
      <c r="AC4218" s="36"/>
      <c r="AD4218" s="36"/>
      <c r="AE4218"/>
      <c r="AF4218"/>
      <c r="AH4218" s="36"/>
      <c r="AJ4218"/>
    </row>
    <row r="4219" spans="14:36">
      <c r="N4219" s="36"/>
      <c r="R4219" s="5"/>
      <c r="W4219"/>
      <c r="Y4219" s="36"/>
      <c r="AA4219" s="5"/>
      <c r="AC4219" s="36"/>
      <c r="AD4219" s="36"/>
      <c r="AE4219"/>
      <c r="AF4219"/>
      <c r="AH4219" s="36"/>
      <c r="AJ4219"/>
    </row>
    <row r="4220" spans="14:36">
      <c r="N4220" s="36"/>
      <c r="R4220" s="5"/>
      <c r="W4220"/>
      <c r="Y4220" s="36"/>
      <c r="AA4220" s="5"/>
      <c r="AC4220" s="36"/>
      <c r="AD4220" s="36"/>
      <c r="AE4220"/>
      <c r="AF4220"/>
      <c r="AH4220" s="36"/>
      <c r="AJ4220"/>
    </row>
    <row r="4221" spans="14:36">
      <c r="N4221" s="36"/>
      <c r="R4221" s="5"/>
      <c r="W4221"/>
      <c r="Y4221" s="36"/>
      <c r="AA4221" s="5"/>
      <c r="AC4221" s="36"/>
      <c r="AD4221" s="36"/>
      <c r="AE4221"/>
      <c r="AF4221"/>
      <c r="AH4221" s="36"/>
      <c r="AJ4221"/>
    </row>
    <row r="4222" spans="14:36">
      <c r="N4222" s="36"/>
      <c r="R4222" s="5"/>
      <c r="W4222"/>
      <c r="Y4222" s="36"/>
      <c r="AA4222" s="5"/>
      <c r="AC4222" s="36"/>
      <c r="AD4222" s="36"/>
      <c r="AE4222"/>
      <c r="AF4222"/>
      <c r="AH4222" s="36"/>
      <c r="AJ4222"/>
    </row>
    <row r="4223" spans="14:36">
      <c r="N4223" s="36"/>
      <c r="R4223" s="5"/>
      <c r="W4223"/>
      <c r="Y4223" s="36"/>
      <c r="AA4223" s="5"/>
      <c r="AC4223" s="36"/>
      <c r="AD4223" s="36"/>
      <c r="AE4223"/>
      <c r="AF4223"/>
      <c r="AH4223" s="36"/>
      <c r="AJ4223"/>
    </row>
    <row r="4224" spans="14:36">
      <c r="N4224" s="36"/>
      <c r="R4224" s="5"/>
      <c r="W4224"/>
      <c r="Y4224" s="36"/>
      <c r="AA4224" s="5"/>
      <c r="AC4224" s="36"/>
      <c r="AD4224" s="36"/>
      <c r="AE4224"/>
      <c r="AF4224"/>
      <c r="AH4224" s="36"/>
      <c r="AJ4224"/>
    </row>
    <row r="4225" spans="14:36">
      <c r="N4225" s="36"/>
      <c r="R4225" s="5"/>
      <c r="W4225"/>
      <c r="Y4225" s="36"/>
      <c r="AA4225" s="5"/>
      <c r="AC4225" s="36"/>
      <c r="AD4225" s="36"/>
      <c r="AE4225"/>
      <c r="AF4225"/>
      <c r="AH4225" s="36"/>
      <c r="AJ4225"/>
    </row>
    <row r="4226" spans="14:36">
      <c r="N4226" s="36"/>
      <c r="R4226" s="5"/>
      <c r="W4226"/>
      <c r="Y4226" s="36"/>
      <c r="AA4226" s="5"/>
      <c r="AC4226" s="36"/>
      <c r="AD4226" s="36"/>
      <c r="AE4226"/>
      <c r="AF4226"/>
      <c r="AH4226" s="36"/>
      <c r="AJ4226"/>
    </row>
    <row r="4227" spans="14:36">
      <c r="N4227" s="36"/>
      <c r="R4227" s="5"/>
      <c r="W4227"/>
      <c r="Y4227" s="36"/>
      <c r="AA4227" s="5"/>
      <c r="AC4227" s="36"/>
      <c r="AD4227" s="36"/>
      <c r="AE4227"/>
      <c r="AF4227"/>
      <c r="AH4227" s="36"/>
      <c r="AJ4227"/>
    </row>
    <row r="4228" spans="14:36">
      <c r="N4228" s="36"/>
      <c r="R4228" s="5"/>
      <c r="W4228"/>
      <c r="Y4228" s="36"/>
      <c r="AA4228" s="5"/>
      <c r="AC4228" s="36"/>
      <c r="AD4228" s="36"/>
      <c r="AE4228"/>
      <c r="AF4228"/>
      <c r="AH4228" s="36"/>
      <c r="AJ4228"/>
    </row>
    <row r="4229" spans="14:36">
      <c r="N4229" s="36"/>
      <c r="R4229" s="5"/>
      <c r="W4229"/>
      <c r="Y4229" s="36"/>
      <c r="AA4229" s="5"/>
      <c r="AC4229" s="36"/>
      <c r="AD4229" s="36"/>
      <c r="AE4229"/>
      <c r="AF4229"/>
      <c r="AH4229" s="36"/>
      <c r="AJ4229"/>
    </row>
    <row r="4230" spans="14:36">
      <c r="N4230" s="36"/>
      <c r="R4230" s="5"/>
      <c r="W4230"/>
      <c r="Y4230" s="36"/>
      <c r="AA4230" s="5"/>
      <c r="AC4230" s="36"/>
      <c r="AD4230" s="36"/>
      <c r="AE4230"/>
      <c r="AF4230"/>
      <c r="AH4230" s="36"/>
      <c r="AJ4230"/>
    </row>
    <row r="4231" spans="14:36">
      <c r="N4231" s="36"/>
      <c r="R4231" s="5"/>
      <c r="W4231"/>
      <c r="Y4231" s="36"/>
      <c r="AA4231" s="5"/>
      <c r="AC4231" s="36"/>
      <c r="AD4231" s="36"/>
      <c r="AE4231"/>
      <c r="AF4231"/>
      <c r="AH4231" s="36"/>
      <c r="AJ4231"/>
    </row>
    <row r="4232" spans="14:36">
      <c r="N4232" s="36"/>
      <c r="R4232" s="5"/>
      <c r="W4232"/>
      <c r="Y4232" s="36"/>
      <c r="AA4232" s="5"/>
      <c r="AC4232" s="36"/>
      <c r="AD4232" s="36"/>
      <c r="AE4232"/>
      <c r="AF4232"/>
      <c r="AH4232" s="36"/>
      <c r="AJ4232"/>
    </row>
    <row r="4233" spans="14:36">
      <c r="N4233" s="36"/>
      <c r="R4233" s="5"/>
      <c r="W4233"/>
      <c r="Y4233" s="36"/>
      <c r="AA4233" s="5"/>
      <c r="AC4233" s="36"/>
      <c r="AD4233" s="36"/>
      <c r="AE4233"/>
      <c r="AF4233"/>
      <c r="AH4233" s="36"/>
      <c r="AJ4233"/>
    </row>
    <row r="4234" spans="14:36">
      <c r="N4234" s="36"/>
      <c r="R4234" s="5"/>
      <c r="W4234"/>
      <c r="Y4234" s="36"/>
      <c r="AA4234" s="5"/>
      <c r="AC4234" s="36"/>
      <c r="AD4234" s="36"/>
      <c r="AE4234"/>
      <c r="AF4234"/>
      <c r="AH4234" s="36"/>
      <c r="AJ4234"/>
    </row>
    <row r="4235" spans="14:36">
      <c r="N4235" s="36"/>
      <c r="R4235" s="5"/>
      <c r="W4235"/>
      <c r="Y4235" s="36"/>
      <c r="AA4235" s="5"/>
      <c r="AC4235" s="36"/>
      <c r="AD4235" s="36"/>
      <c r="AE4235"/>
      <c r="AF4235"/>
      <c r="AH4235" s="36"/>
      <c r="AJ4235"/>
    </row>
    <row r="4236" spans="14:36">
      <c r="N4236" s="36"/>
      <c r="R4236" s="5"/>
      <c r="W4236"/>
      <c r="Y4236" s="36"/>
      <c r="AA4236" s="5"/>
      <c r="AC4236" s="36"/>
      <c r="AD4236" s="36"/>
      <c r="AE4236"/>
      <c r="AF4236"/>
      <c r="AH4236" s="36"/>
      <c r="AJ4236"/>
    </row>
    <row r="4237" spans="14:36">
      <c r="N4237" s="36"/>
      <c r="R4237" s="5"/>
      <c r="W4237"/>
      <c r="Y4237" s="36"/>
      <c r="AA4237" s="5"/>
      <c r="AC4237" s="36"/>
      <c r="AD4237" s="36"/>
      <c r="AE4237"/>
      <c r="AF4237"/>
      <c r="AH4237" s="36"/>
      <c r="AJ4237"/>
    </row>
    <row r="4238" spans="14:36">
      <c r="N4238" s="36"/>
      <c r="R4238" s="5"/>
      <c r="W4238"/>
      <c r="Y4238" s="36"/>
      <c r="AA4238" s="5"/>
      <c r="AC4238" s="36"/>
      <c r="AD4238" s="36"/>
      <c r="AE4238"/>
      <c r="AF4238"/>
      <c r="AH4238" s="36"/>
      <c r="AJ4238"/>
    </row>
    <row r="4239" spans="14:36">
      <c r="N4239" s="36"/>
      <c r="R4239" s="5"/>
      <c r="W4239"/>
      <c r="Y4239" s="36"/>
      <c r="AA4239" s="5"/>
      <c r="AC4239" s="36"/>
      <c r="AD4239" s="36"/>
      <c r="AE4239"/>
      <c r="AF4239"/>
      <c r="AH4239" s="36"/>
      <c r="AJ4239"/>
    </row>
    <row r="4240" spans="14:36">
      <c r="N4240" s="36"/>
      <c r="R4240" s="5"/>
      <c r="W4240"/>
      <c r="Y4240" s="36"/>
      <c r="AA4240" s="5"/>
      <c r="AC4240" s="36"/>
      <c r="AD4240" s="36"/>
      <c r="AE4240"/>
      <c r="AF4240"/>
      <c r="AH4240" s="36"/>
      <c r="AJ4240"/>
    </row>
    <row r="4241" spans="14:36">
      <c r="N4241" s="36"/>
      <c r="R4241" s="5"/>
      <c r="W4241"/>
      <c r="Y4241" s="36"/>
      <c r="AA4241" s="5"/>
      <c r="AC4241" s="36"/>
      <c r="AD4241" s="36"/>
      <c r="AE4241"/>
      <c r="AF4241"/>
      <c r="AH4241" s="36"/>
      <c r="AJ4241"/>
    </row>
    <row r="4242" spans="14:36">
      <c r="N4242" s="36"/>
      <c r="R4242" s="5"/>
      <c r="W4242"/>
      <c r="Y4242" s="36"/>
      <c r="AA4242" s="5"/>
      <c r="AC4242" s="36"/>
      <c r="AD4242" s="36"/>
      <c r="AE4242"/>
      <c r="AF4242"/>
      <c r="AH4242" s="36"/>
      <c r="AJ4242"/>
    </row>
    <row r="4243" spans="14:36">
      <c r="N4243" s="36"/>
      <c r="R4243" s="5"/>
      <c r="W4243"/>
      <c r="Y4243" s="36"/>
      <c r="AA4243" s="5"/>
      <c r="AC4243" s="36"/>
      <c r="AD4243" s="36"/>
      <c r="AE4243"/>
      <c r="AF4243"/>
      <c r="AH4243" s="36"/>
      <c r="AJ4243"/>
    </row>
    <row r="4244" spans="14:36">
      <c r="N4244" s="36"/>
      <c r="R4244" s="5"/>
      <c r="W4244"/>
      <c r="Y4244" s="36"/>
      <c r="AA4244" s="5"/>
      <c r="AC4244" s="36"/>
      <c r="AD4244" s="36"/>
      <c r="AE4244"/>
      <c r="AF4244"/>
      <c r="AH4244" s="36"/>
      <c r="AJ4244"/>
    </row>
    <row r="4245" spans="14:36">
      <c r="N4245" s="36"/>
      <c r="R4245" s="5"/>
      <c r="W4245"/>
      <c r="Y4245" s="36"/>
      <c r="AA4245" s="5"/>
      <c r="AC4245" s="36"/>
      <c r="AD4245" s="36"/>
      <c r="AE4245"/>
      <c r="AF4245"/>
      <c r="AH4245" s="36"/>
      <c r="AJ4245"/>
    </row>
    <row r="4246" spans="14:36">
      <c r="N4246" s="36"/>
      <c r="R4246" s="5"/>
      <c r="W4246"/>
      <c r="Y4246" s="36"/>
      <c r="AA4246" s="5"/>
      <c r="AC4246" s="36"/>
      <c r="AD4246" s="36"/>
      <c r="AE4246"/>
      <c r="AF4246"/>
      <c r="AH4246" s="36"/>
      <c r="AJ4246"/>
    </row>
    <row r="4247" spans="14:36">
      <c r="N4247" s="36"/>
      <c r="R4247" s="5"/>
      <c r="W4247"/>
      <c r="Y4247" s="36"/>
      <c r="AA4247" s="5"/>
      <c r="AC4247" s="36"/>
      <c r="AD4247" s="36"/>
      <c r="AE4247"/>
      <c r="AF4247"/>
      <c r="AH4247" s="36"/>
      <c r="AJ4247"/>
    </row>
    <row r="4248" spans="14:36">
      <c r="N4248" s="36"/>
      <c r="R4248" s="5"/>
      <c r="W4248"/>
      <c r="Y4248" s="36"/>
      <c r="AA4248" s="5"/>
      <c r="AC4248" s="36"/>
      <c r="AD4248" s="36"/>
      <c r="AE4248"/>
      <c r="AF4248"/>
      <c r="AH4248" s="36"/>
      <c r="AJ4248"/>
    </row>
    <row r="4249" spans="14:36">
      <c r="N4249" s="36"/>
      <c r="R4249" s="5"/>
      <c r="W4249"/>
      <c r="Y4249" s="36"/>
      <c r="AA4249" s="5"/>
      <c r="AC4249" s="36"/>
      <c r="AD4249" s="36"/>
      <c r="AE4249"/>
      <c r="AF4249"/>
      <c r="AH4249" s="36"/>
      <c r="AJ4249"/>
    </row>
    <row r="4250" spans="14:36">
      <c r="N4250" s="36"/>
      <c r="R4250" s="5"/>
      <c r="W4250"/>
      <c r="Y4250" s="36"/>
      <c r="AA4250" s="5"/>
      <c r="AC4250" s="36"/>
      <c r="AD4250" s="36"/>
      <c r="AE4250"/>
      <c r="AF4250"/>
      <c r="AH4250" s="36"/>
      <c r="AJ4250"/>
    </row>
    <row r="4251" spans="14:36">
      <c r="N4251" s="36"/>
      <c r="R4251" s="5"/>
      <c r="W4251"/>
      <c r="Y4251" s="36"/>
      <c r="AA4251" s="5"/>
      <c r="AC4251" s="36"/>
      <c r="AD4251" s="36"/>
      <c r="AE4251"/>
      <c r="AF4251"/>
      <c r="AH4251" s="36"/>
      <c r="AJ4251"/>
    </row>
    <row r="4252" spans="14:36">
      <c r="N4252" s="36"/>
      <c r="R4252" s="5"/>
      <c r="W4252"/>
      <c r="Y4252" s="36"/>
      <c r="AA4252" s="5"/>
      <c r="AC4252" s="36"/>
      <c r="AD4252" s="36"/>
      <c r="AE4252"/>
      <c r="AF4252"/>
      <c r="AH4252" s="36"/>
      <c r="AJ4252"/>
    </row>
    <row r="4253" spans="14:36">
      <c r="N4253" s="36"/>
      <c r="R4253" s="5"/>
      <c r="W4253"/>
      <c r="Y4253" s="36"/>
      <c r="AA4253" s="5"/>
      <c r="AC4253" s="36"/>
      <c r="AD4253" s="36"/>
      <c r="AE4253"/>
      <c r="AF4253"/>
      <c r="AH4253" s="36"/>
      <c r="AJ4253"/>
    </row>
    <row r="4254" spans="14:36">
      <c r="N4254" s="36"/>
      <c r="R4254" s="5"/>
      <c r="W4254"/>
      <c r="Y4254" s="36"/>
      <c r="AA4254" s="5"/>
      <c r="AC4254" s="36"/>
      <c r="AD4254" s="36"/>
      <c r="AE4254"/>
      <c r="AF4254"/>
      <c r="AH4254" s="36"/>
      <c r="AJ4254"/>
    </row>
    <row r="4255" spans="14:36">
      <c r="N4255" s="36"/>
      <c r="R4255" s="5"/>
      <c r="W4255"/>
      <c r="Y4255" s="36"/>
      <c r="AA4255" s="5"/>
      <c r="AC4255" s="36"/>
      <c r="AD4255" s="36"/>
      <c r="AE4255"/>
      <c r="AF4255"/>
      <c r="AH4255" s="36"/>
      <c r="AJ4255"/>
    </row>
    <row r="4256" spans="14:36">
      <c r="N4256" s="36"/>
      <c r="R4256" s="5"/>
      <c r="W4256"/>
      <c r="Y4256" s="36"/>
      <c r="AA4256" s="5"/>
      <c r="AC4256" s="36"/>
      <c r="AD4256" s="36"/>
      <c r="AE4256"/>
      <c r="AF4256"/>
      <c r="AH4256" s="36"/>
      <c r="AJ4256"/>
    </row>
    <row r="4257" spans="14:36">
      <c r="N4257" s="36"/>
      <c r="R4257" s="5"/>
      <c r="W4257"/>
      <c r="Y4257" s="36"/>
      <c r="AA4257" s="5"/>
      <c r="AC4257" s="36"/>
      <c r="AD4257" s="36"/>
      <c r="AE4257"/>
      <c r="AF4257"/>
      <c r="AH4257" s="36"/>
      <c r="AJ4257"/>
    </row>
    <row r="4258" spans="14:36">
      <c r="N4258" s="36"/>
      <c r="R4258" s="5"/>
      <c r="W4258"/>
      <c r="Y4258" s="36"/>
      <c r="AA4258" s="5"/>
      <c r="AC4258" s="36"/>
      <c r="AD4258" s="36"/>
      <c r="AE4258"/>
      <c r="AF4258"/>
      <c r="AH4258" s="36"/>
      <c r="AJ4258"/>
    </row>
    <row r="4259" spans="14:36">
      <c r="N4259" s="36"/>
      <c r="R4259" s="5"/>
      <c r="W4259"/>
      <c r="Y4259" s="36"/>
      <c r="AA4259" s="5"/>
      <c r="AC4259" s="36"/>
      <c r="AD4259" s="36"/>
      <c r="AE4259"/>
      <c r="AF4259"/>
      <c r="AH4259" s="36"/>
      <c r="AJ4259"/>
    </row>
    <row r="4260" spans="14:36">
      <c r="N4260" s="36"/>
      <c r="R4260" s="5"/>
      <c r="W4260"/>
      <c r="Y4260" s="36"/>
      <c r="AA4260" s="5"/>
      <c r="AC4260" s="36"/>
      <c r="AD4260" s="36"/>
      <c r="AE4260"/>
      <c r="AF4260"/>
      <c r="AH4260" s="36"/>
      <c r="AJ4260"/>
    </row>
    <row r="4261" spans="14:36">
      <c r="N4261" s="36"/>
      <c r="R4261" s="5"/>
      <c r="W4261"/>
      <c r="Y4261" s="36"/>
      <c r="AA4261" s="5"/>
      <c r="AC4261" s="36"/>
      <c r="AD4261" s="36"/>
      <c r="AE4261"/>
      <c r="AF4261"/>
      <c r="AH4261" s="36"/>
      <c r="AJ4261"/>
    </row>
    <row r="4262" spans="14:36">
      <c r="N4262" s="36"/>
      <c r="R4262" s="5"/>
      <c r="W4262"/>
      <c r="Y4262" s="36"/>
      <c r="AA4262" s="5"/>
      <c r="AC4262" s="36"/>
      <c r="AD4262" s="36"/>
      <c r="AE4262"/>
      <c r="AF4262"/>
      <c r="AH4262" s="36"/>
      <c r="AJ4262"/>
    </row>
    <row r="4263" spans="14:36">
      <c r="N4263" s="36"/>
      <c r="R4263" s="5"/>
      <c r="W4263"/>
      <c r="Y4263" s="36"/>
      <c r="AA4263" s="5"/>
      <c r="AC4263" s="36"/>
      <c r="AD4263" s="36"/>
      <c r="AE4263"/>
      <c r="AF4263"/>
      <c r="AH4263" s="36"/>
      <c r="AJ4263"/>
    </row>
    <row r="4264" spans="14:36">
      <c r="N4264" s="36"/>
      <c r="R4264" s="5"/>
      <c r="W4264"/>
      <c r="Y4264" s="36"/>
      <c r="AA4264" s="5"/>
      <c r="AC4264" s="36"/>
      <c r="AD4264" s="36"/>
      <c r="AE4264"/>
      <c r="AF4264"/>
      <c r="AH4264" s="36"/>
      <c r="AJ4264"/>
    </row>
    <row r="4265" spans="14:36">
      <c r="N4265" s="36"/>
      <c r="R4265" s="5"/>
      <c r="W4265"/>
      <c r="Y4265" s="36"/>
      <c r="AA4265" s="5"/>
      <c r="AC4265" s="36"/>
      <c r="AD4265" s="36"/>
      <c r="AE4265"/>
      <c r="AF4265"/>
      <c r="AH4265" s="36"/>
      <c r="AJ4265"/>
    </row>
    <row r="4266" spans="14:36">
      <c r="N4266" s="36"/>
      <c r="R4266" s="5"/>
      <c r="W4266"/>
      <c r="Y4266" s="36"/>
      <c r="AA4266" s="5"/>
      <c r="AC4266" s="36"/>
      <c r="AD4266" s="36"/>
      <c r="AE4266"/>
      <c r="AF4266"/>
      <c r="AH4266" s="36"/>
      <c r="AJ4266"/>
    </row>
    <row r="4267" spans="14:36">
      <c r="N4267" s="36"/>
      <c r="R4267" s="5"/>
      <c r="W4267"/>
      <c r="Y4267" s="36"/>
      <c r="AA4267" s="5"/>
      <c r="AC4267" s="36"/>
      <c r="AD4267" s="36"/>
      <c r="AE4267"/>
      <c r="AF4267"/>
      <c r="AH4267" s="36"/>
      <c r="AJ4267"/>
    </row>
    <row r="4268" spans="14:36">
      <c r="N4268" s="36"/>
      <c r="R4268" s="5"/>
      <c r="W4268"/>
      <c r="Y4268" s="36"/>
      <c r="AA4268" s="5"/>
      <c r="AC4268" s="36"/>
      <c r="AD4268" s="36"/>
      <c r="AE4268"/>
      <c r="AF4268"/>
      <c r="AH4268" s="36"/>
      <c r="AJ4268"/>
    </row>
    <row r="4269" spans="14:36">
      <c r="N4269" s="36"/>
      <c r="R4269" s="5"/>
      <c r="W4269"/>
      <c r="Y4269" s="36"/>
      <c r="AA4269" s="5"/>
      <c r="AC4269" s="36"/>
      <c r="AD4269" s="36"/>
      <c r="AE4269"/>
      <c r="AF4269"/>
      <c r="AH4269" s="36"/>
      <c r="AJ4269"/>
    </row>
    <row r="4270" spans="14:36">
      <c r="N4270" s="36"/>
      <c r="R4270" s="5"/>
      <c r="W4270"/>
      <c r="Y4270" s="36"/>
      <c r="AA4270" s="5"/>
      <c r="AC4270" s="36"/>
      <c r="AD4270" s="36"/>
      <c r="AE4270"/>
      <c r="AF4270"/>
      <c r="AH4270" s="36"/>
      <c r="AJ4270"/>
    </row>
    <row r="4271" spans="14:36">
      <c r="N4271" s="36"/>
      <c r="R4271" s="5"/>
      <c r="W4271"/>
      <c r="Y4271" s="36"/>
      <c r="AA4271" s="5"/>
      <c r="AC4271" s="36"/>
      <c r="AD4271" s="36"/>
      <c r="AE4271"/>
      <c r="AF4271"/>
      <c r="AH4271" s="36"/>
      <c r="AJ4271"/>
    </row>
    <row r="4272" spans="14:36">
      <c r="N4272" s="36"/>
      <c r="R4272" s="5"/>
      <c r="W4272"/>
      <c r="Y4272" s="36"/>
      <c r="AA4272" s="5"/>
      <c r="AC4272" s="36"/>
      <c r="AD4272" s="36"/>
      <c r="AE4272"/>
      <c r="AF4272"/>
      <c r="AH4272" s="36"/>
      <c r="AJ4272"/>
    </row>
    <row r="4273" spans="14:36">
      <c r="N4273" s="36"/>
      <c r="R4273" s="5"/>
      <c r="W4273"/>
      <c r="Y4273" s="36"/>
      <c r="AA4273" s="5"/>
      <c r="AC4273" s="36"/>
      <c r="AD4273" s="36"/>
      <c r="AE4273"/>
      <c r="AF4273"/>
      <c r="AH4273" s="36"/>
      <c r="AJ4273"/>
    </row>
    <row r="4274" spans="14:36">
      <c r="N4274" s="36"/>
      <c r="R4274" s="5"/>
      <c r="W4274"/>
      <c r="Y4274" s="36"/>
      <c r="AA4274" s="5"/>
      <c r="AC4274" s="36"/>
      <c r="AD4274" s="36"/>
      <c r="AE4274"/>
      <c r="AF4274"/>
      <c r="AH4274" s="36"/>
      <c r="AJ4274"/>
    </row>
    <row r="4275" spans="14:36">
      <c r="N4275" s="36"/>
      <c r="R4275" s="5"/>
      <c r="W4275"/>
      <c r="Y4275" s="36"/>
      <c r="AA4275" s="5"/>
      <c r="AC4275" s="36"/>
      <c r="AD4275" s="36"/>
      <c r="AE4275"/>
      <c r="AF4275"/>
      <c r="AH4275" s="36"/>
      <c r="AJ4275"/>
    </row>
    <row r="4276" spans="14:36">
      <c r="N4276" s="36"/>
      <c r="R4276" s="5"/>
      <c r="W4276"/>
      <c r="Y4276" s="36"/>
      <c r="AA4276" s="5"/>
      <c r="AC4276" s="36"/>
      <c r="AD4276" s="36"/>
      <c r="AE4276"/>
      <c r="AF4276"/>
      <c r="AH4276" s="36"/>
      <c r="AJ4276"/>
    </row>
    <row r="4277" spans="14:36">
      <c r="N4277" s="36"/>
      <c r="R4277" s="5"/>
      <c r="W4277"/>
      <c r="Y4277" s="36"/>
      <c r="AA4277" s="5"/>
      <c r="AC4277" s="36"/>
      <c r="AD4277" s="36"/>
      <c r="AE4277"/>
      <c r="AF4277"/>
      <c r="AH4277" s="36"/>
      <c r="AJ4277"/>
    </row>
    <row r="4278" spans="14:36">
      <c r="N4278" s="36"/>
      <c r="R4278" s="5"/>
      <c r="W4278"/>
      <c r="Y4278" s="36"/>
      <c r="AA4278" s="5"/>
      <c r="AC4278" s="36"/>
      <c r="AD4278" s="36"/>
      <c r="AE4278"/>
      <c r="AF4278"/>
      <c r="AH4278" s="36"/>
      <c r="AJ4278"/>
    </row>
    <row r="4279" spans="14:36">
      <c r="N4279" s="36"/>
      <c r="R4279" s="5"/>
      <c r="W4279"/>
      <c r="Y4279" s="36"/>
      <c r="AA4279" s="5"/>
      <c r="AC4279" s="36"/>
      <c r="AD4279" s="36"/>
      <c r="AE4279"/>
      <c r="AF4279"/>
      <c r="AH4279" s="36"/>
      <c r="AJ4279"/>
    </row>
    <row r="4280" spans="14:36">
      <c r="N4280" s="36"/>
      <c r="R4280" s="5"/>
      <c r="W4280"/>
      <c r="Y4280" s="36"/>
      <c r="AA4280" s="5"/>
      <c r="AC4280" s="36"/>
      <c r="AD4280" s="36"/>
      <c r="AE4280"/>
      <c r="AF4280"/>
      <c r="AH4280" s="36"/>
      <c r="AJ4280"/>
    </row>
    <row r="4281" spans="14:36">
      <c r="N4281" s="36"/>
      <c r="R4281" s="5"/>
      <c r="W4281"/>
      <c r="Y4281" s="36"/>
      <c r="AA4281" s="5"/>
      <c r="AC4281" s="36"/>
      <c r="AD4281" s="36"/>
      <c r="AE4281"/>
      <c r="AF4281"/>
      <c r="AH4281" s="36"/>
      <c r="AJ4281"/>
    </row>
    <row r="4282" spans="14:36">
      <c r="N4282" s="36"/>
      <c r="R4282" s="5"/>
      <c r="W4282"/>
      <c r="Y4282" s="36"/>
      <c r="AA4282" s="5"/>
      <c r="AC4282" s="36"/>
      <c r="AD4282" s="36"/>
      <c r="AE4282"/>
      <c r="AF4282"/>
      <c r="AH4282" s="36"/>
      <c r="AJ4282"/>
    </row>
    <row r="4283" spans="14:36">
      <c r="N4283" s="36"/>
      <c r="R4283" s="5"/>
      <c r="W4283"/>
      <c r="Y4283" s="36"/>
      <c r="AA4283" s="5"/>
      <c r="AC4283" s="36"/>
      <c r="AD4283" s="36"/>
      <c r="AE4283"/>
      <c r="AF4283"/>
      <c r="AH4283" s="36"/>
      <c r="AJ4283"/>
    </row>
    <row r="4284" spans="14:36">
      <c r="N4284" s="36"/>
      <c r="R4284" s="5"/>
      <c r="W4284"/>
      <c r="Y4284" s="36"/>
      <c r="AA4284" s="5"/>
      <c r="AC4284" s="36"/>
      <c r="AD4284" s="36"/>
      <c r="AE4284"/>
      <c r="AF4284"/>
      <c r="AH4284" s="36"/>
      <c r="AJ4284"/>
    </row>
    <row r="4285" spans="14:36">
      <c r="N4285" s="36"/>
      <c r="R4285" s="5"/>
      <c r="W4285"/>
      <c r="Y4285" s="36"/>
      <c r="AA4285" s="5"/>
      <c r="AC4285" s="36"/>
      <c r="AD4285" s="36"/>
      <c r="AE4285"/>
      <c r="AF4285"/>
      <c r="AH4285" s="36"/>
      <c r="AJ4285"/>
    </row>
    <row r="4286" spans="14:36">
      <c r="N4286" s="36"/>
      <c r="R4286" s="5"/>
      <c r="W4286"/>
      <c r="Y4286" s="36"/>
      <c r="AA4286" s="5"/>
      <c r="AC4286" s="36"/>
      <c r="AD4286" s="36"/>
      <c r="AE4286"/>
      <c r="AF4286"/>
      <c r="AH4286" s="36"/>
      <c r="AJ4286"/>
    </row>
    <row r="4287" spans="14:36">
      <c r="N4287" s="36"/>
      <c r="R4287" s="5"/>
      <c r="W4287"/>
      <c r="Y4287" s="36"/>
      <c r="AA4287" s="5"/>
      <c r="AC4287" s="36"/>
      <c r="AD4287" s="36"/>
      <c r="AE4287"/>
      <c r="AF4287"/>
      <c r="AH4287" s="36"/>
      <c r="AJ4287"/>
    </row>
    <row r="4288" spans="14:36">
      <c r="N4288" s="36"/>
      <c r="R4288" s="5"/>
      <c r="W4288"/>
      <c r="Y4288" s="36"/>
      <c r="AA4288" s="5"/>
      <c r="AC4288" s="36"/>
      <c r="AD4288" s="36"/>
      <c r="AE4288"/>
      <c r="AF4288"/>
      <c r="AH4288" s="36"/>
      <c r="AJ4288"/>
    </row>
    <row r="4289" spans="14:36">
      <c r="N4289" s="36"/>
      <c r="R4289" s="5"/>
      <c r="W4289"/>
      <c r="Y4289" s="36"/>
      <c r="AA4289" s="5"/>
      <c r="AC4289" s="36"/>
      <c r="AD4289" s="36"/>
      <c r="AE4289"/>
      <c r="AF4289"/>
      <c r="AH4289" s="36"/>
      <c r="AJ4289"/>
    </row>
    <row r="4290" spans="14:36">
      <c r="N4290" s="36"/>
      <c r="R4290" s="5"/>
      <c r="W4290"/>
      <c r="Y4290" s="36"/>
      <c r="AA4290" s="5"/>
      <c r="AC4290" s="36"/>
      <c r="AD4290" s="36"/>
      <c r="AE4290"/>
      <c r="AF4290"/>
      <c r="AH4290" s="36"/>
      <c r="AJ4290"/>
    </row>
    <row r="4291" spans="14:36">
      <c r="N4291" s="36"/>
      <c r="R4291" s="5"/>
      <c r="W4291"/>
      <c r="Y4291" s="36"/>
      <c r="AA4291" s="5"/>
      <c r="AC4291" s="36"/>
      <c r="AD4291" s="36"/>
      <c r="AE4291"/>
      <c r="AF4291"/>
      <c r="AH4291" s="36"/>
      <c r="AJ4291"/>
    </row>
    <row r="4292" spans="14:36">
      <c r="N4292" s="36"/>
      <c r="R4292" s="5"/>
      <c r="W4292"/>
      <c r="Y4292" s="36"/>
      <c r="AA4292" s="5"/>
      <c r="AC4292" s="36"/>
      <c r="AD4292" s="36"/>
      <c r="AE4292"/>
      <c r="AF4292"/>
      <c r="AH4292" s="36"/>
      <c r="AJ4292"/>
    </row>
    <row r="4293" spans="14:36">
      <c r="N4293" s="36"/>
      <c r="R4293" s="5"/>
      <c r="W4293"/>
      <c r="Y4293" s="36"/>
      <c r="AA4293" s="5"/>
      <c r="AC4293" s="36"/>
      <c r="AD4293" s="36"/>
      <c r="AE4293"/>
      <c r="AF4293"/>
      <c r="AH4293" s="36"/>
      <c r="AJ4293"/>
    </row>
    <row r="4294" spans="14:36">
      <c r="N4294" s="36"/>
      <c r="R4294" s="5"/>
      <c r="W4294"/>
      <c r="Y4294" s="36"/>
      <c r="AA4294" s="5"/>
      <c r="AC4294" s="36"/>
      <c r="AD4294" s="36"/>
      <c r="AE4294"/>
      <c r="AF4294"/>
      <c r="AH4294" s="36"/>
      <c r="AJ4294"/>
    </row>
    <row r="4295" spans="14:36">
      <c r="N4295" s="36"/>
      <c r="R4295" s="5"/>
      <c r="W4295"/>
      <c r="Y4295" s="36"/>
      <c r="AA4295" s="5"/>
      <c r="AC4295" s="36"/>
      <c r="AD4295" s="36"/>
      <c r="AE4295"/>
      <c r="AF4295"/>
      <c r="AH4295" s="36"/>
      <c r="AJ4295"/>
    </row>
    <row r="4296" spans="14:36">
      <c r="N4296" s="36"/>
      <c r="R4296" s="5"/>
      <c r="W4296"/>
      <c r="Y4296" s="36"/>
      <c r="AA4296" s="5"/>
      <c r="AC4296" s="36"/>
      <c r="AD4296" s="36"/>
      <c r="AE4296"/>
      <c r="AF4296"/>
      <c r="AH4296" s="36"/>
      <c r="AJ4296"/>
    </row>
    <row r="4297" spans="14:36">
      <c r="N4297" s="36"/>
      <c r="R4297" s="5"/>
      <c r="W4297"/>
      <c r="Y4297" s="36"/>
      <c r="AA4297" s="5"/>
      <c r="AC4297" s="36"/>
      <c r="AD4297" s="36"/>
      <c r="AE4297"/>
      <c r="AF4297"/>
      <c r="AH4297" s="36"/>
      <c r="AJ4297"/>
    </row>
    <row r="4298" spans="14:36">
      <c r="N4298" s="36"/>
      <c r="R4298" s="5"/>
      <c r="W4298"/>
      <c r="Y4298" s="36"/>
      <c r="AA4298" s="5"/>
      <c r="AC4298" s="36"/>
      <c r="AD4298" s="36"/>
      <c r="AE4298"/>
      <c r="AF4298"/>
      <c r="AH4298" s="36"/>
      <c r="AJ4298"/>
    </row>
    <row r="4299" spans="14:36">
      <c r="N4299" s="36"/>
      <c r="R4299" s="5"/>
      <c r="W4299"/>
      <c r="Y4299" s="36"/>
      <c r="AA4299" s="5"/>
      <c r="AC4299" s="36"/>
      <c r="AD4299" s="36"/>
      <c r="AE4299"/>
      <c r="AF4299"/>
      <c r="AH4299" s="36"/>
      <c r="AJ4299"/>
    </row>
    <row r="4300" spans="14:36">
      <c r="N4300" s="36"/>
      <c r="R4300" s="5"/>
      <c r="W4300"/>
      <c r="Y4300" s="36"/>
      <c r="AA4300" s="5"/>
      <c r="AC4300" s="36"/>
      <c r="AD4300" s="36"/>
      <c r="AE4300"/>
      <c r="AF4300"/>
      <c r="AH4300" s="36"/>
      <c r="AJ4300"/>
    </row>
    <row r="4301" spans="14:36">
      <c r="N4301" s="36"/>
      <c r="R4301" s="5"/>
      <c r="W4301"/>
      <c r="Y4301" s="36"/>
      <c r="AA4301" s="5"/>
      <c r="AC4301" s="36"/>
      <c r="AD4301" s="36"/>
      <c r="AE4301"/>
      <c r="AF4301"/>
      <c r="AH4301" s="36"/>
      <c r="AJ4301"/>
    </row>
    <row r="4302" spans="14:36">
      <c r="N4302" s="36"/>
      <c r="R4302" s="5"/>
      <c r="W4302"/>
      <c r="Y4302" s="36"/>
      <c r="AA4302" s="5"/>
      <c r="AC4302" s="36"/>
      <c r="AD4302" s="36"/>
      <c r="AE4302"/>
      <c r="AF4302"/>
      <c r="AH4302" s="36"/>
      <c r="AJ4302"/>
    </row>
    <row r="4303" spans="14:36">
      <c r="N4303" s="36"/>
      <c r="R4303" s="5"/>
      <c r="W4303"/>
      <c r="Y4303" s="36"/>
      <c r="AA4303" s="5"/>
      <c r="AC4303" s="36"/>
      <c r="AD4303" s="36"/>
      <c r="AE4303"/>
      <c r="AF4303"/>
      <c r="AH4303" s="36"/>
      <c r="AJ4303"/>
    </row>
    <row r="4304" spans="14:36">
      <c r="N4304" s="36"/>
      <c r="R4304" s="5"/>
      <c r="W4304"/>
      <c r="Y4304" s="36"/>
      <c r="AA4304" s="5"/>
      <c r="AC4304" s="36"/>
      <c r="AD4304" s="36"/>
      <c r="AE4304"/>
      <c r="AF4304"/>
      <c r="AH4304" s="36"/>
      <c r="AJ4304"/>
    </row>
    <row r="4305" spans="14:36">
      <c r="N4305" s="36"/>
      <c r="R4305" s="5"/>
      <c r="W4305"/>
      <c r="Y4305" s="36"/>
      <c r="AA4305" s="5"/>
      <c r="AC4305" s="36"/>
      <c r="AD4305" s="36"/>
      <c r="AE4305"/>
      <c r="AF4305"/>
      <c r="AH4305" s="36"/>
      <c r="AJ4305"/>
    </row>
    <row r="4306" spans="14:36">
      <c r="N4306" s="36"/>
      <c r="R4306" s="5"/>
      <c r="W4306"/>
      <c r="Y4306" s="36"/>
      <c r="AA4306" s="5"/>
      <c r="AC4306" s="36"/>
      <c r="AD4306" s="36"/>
      <c r="AE4306"/>
      <c r="AF4306"/>
      <c r="AH4306" s="36"/>
      <c r="AJ4306"/>
    </row>
    <row r="4307" spans="14:36">
      <c r="N4307" s="36"/>
      <c r="R4307" s="5"/>
      <c r="W4307"/>
      <c r="Y4307" s="36"/>
      <c r="AA4307" s="5"/>
      <c r="AC4307" s="36"/>
      <c r="AD4307" s="36"/>
      <c r="AE4307"/>
      <c r="AF4307"/>
      <c r="AH4307" s="36"/>
      <c r="AJ4307"/>
    </row>
    <row r="4308" spans="14:36">
      <c r="N4308" s="36"/>
      <c r="R4308" s="5"/>
      <c r="W4308"/>
      <c r="Y4308" s="36"/>
      <c r="AA4308" s="5"/>
      <c r="AC4308" s="36"/>
      <c r="AD4308" s="36"/>
      <c r="AE4308"/>
      <c r="AF4308"/>
      <c r="AH4308" s="36"/>
      <c r="AJ4308"/>
    </row>
    <row r="4309" spans="14:36">
      <c r="N4309" s="36"/>
      <c r="R4309" s="5"/>
      <c r="W4309"/>
      <c r="Y4309" s="36"/>
      <c r="AA4309" s="5"/>
      <c r="AC4309" s="36"/>
      <c r="AD4309" s="36"/>
      <c r="AE4309"/>
      <c r="AF4309"/>
      <c r="AH4309" s="36"/>
      <c r="AJ4309"/>
    </row>
    <row r="4310" spans="14:36">
      <c r="N4310" s="36"/>
      <c r="R4310" s="5"/>
      <c r="W4310"/>
      <c r="Y4310" s="36"/>
      <c r="AA4310" s="5"/>
      <c r="AC4310" s="36"/>
      <c r="AD4310" s="36"/>
      <c r="AE4310"/>
      <c r="AF4310"/>
      <c r="AH4310" s="36"/>
      <c r="AJ4310"/>
    </row>
    <row r="4311" spans="14:36">
      <c r="N4311" s="36"/>
      <c r="R4311" s="5"/>
      <c r="W4311"/>
      <c r="Y4311" s="36"/>
      <c r="AA4311" s="5"/>
      <c r="AC4311" s="36"/>
      <c r="AD4311" s="36"/>
      <c r="AE4311"/>
      <c r="AF4311"/>
      <c r="AH4311" s="36"/>
      <c r="AJ4311"/>
    </row>
    <row r="4312" spans="14:36">
      <c r="N4312" s="36"/>
      <c r="R4312" s="5"/>
      <c r="W4312"/>
      <c r="Y4312" s="36"/>
      <c r="AA4312" s="5"/>
      <c r="AC4312" s="36"/>
      <c r="AD4312" s="36"/>
      <c r="AE4312"/>
      <c r="AF4312"/>
      <c r="AH4312" s="36"/>
      <c r="AJ4312"/>
    </row>
    <row r="4313" spans="14:36">
      <c r="N4313" s="36"/>
      <c r="R4313" s="5"/>
      <c r="W4313"/>
      <c r="Y4313" s="36"/>
      <c r="AA4313" s="5"/>
      <c r="AC4313" s="36"/>
      <c r="AD4313" s="36"/>
      <c r="AE4313"/>
      <c r="AF4313"/>
      <c r="AH4313" s="36"/>
      <c r="AJ4313"/>
    </row>
    <row r="4314" spans="14:36">
      <c r="N4314" s="36"/>
      <c r="R4314" s="5"/>
      <c r="W4314"/>
      <c r="Y4314" s="36"/>
      <c r="AA4314" s="5"/>
      <c r="AC4314" s="36"/>
      <c r="AD4314" s="36"/>
      <c r="AE4314"/>
      <c r="AF4314"/>
      <c r="AH4314" s="36"/>
      <c r="AJ4314"/>
    </row>
    <row r="4315" spans="14:36">
      <c r="N4315" s="36"/>
      <c r="R4315" s="5"/>
      <c r="W4315"/>
      <c r="Y4315" s="36"/>
      <c r="AA4315" s="5"/>
      <c r="AC4315" s="36"/>
      <c r="AD4315" s="36"/>
      <c r="AE4315"/>
      <c r="AF4315"/>
      <c r="AH4315" s="36"/>
      <c r="AJ4315"/>
    </row>
    <row r="4316" spans="14:36">
      <c r="N4316" s="36"/>
      <c r="R4316" s="5"/>
      <c r="W4316"/>
      <c r="Y4316" s="36"/>
      <c r="AA4316" s="5"/>
      <c r="AC4316" s="36"/>
      <c r="AD4316" s="36"/>
      <c r="AE4316"/>
      <c r="AF4316"/>
      <c r="AH4316" s="36"/>
      <c r="AJ4316"/>
    </row>
    <row r="4317" spans="14:36">
      <c r="N4317" s="36"/>
      <c r="R4317" s="5"/>
      <c r="W4317"/>
      <c r="Y4317" s="36"/>
      <c r="AA4317" s="5"/>
      <c r="AC4317" s="36"/>
      <c r="AD4317" s="36"/>
      <c r="AE4317"/>
      <c r="AF4317"/>
      <c r="AH4317" s="36"/>
      <c r="AJ4317"/>
    </row>
    <row r="4318" spans="14:36">
      <c r="N4318" s="36"/>
      <c r="R4318" s="5"/>
      <c r="W4318"/>
      <c r="Y4318" s="36"/>
      <c r="AA4318" s="5"/>
      <c r="AC4318" s="36"/>
      <c r="AD4318" s="36"/>
      <c r="AE4318"/>
      <c r="AF4318"/>
      <c r="AH4318" s="36"/>
      <c r="AJ4318"/>
    </row>
    <row r="4319" spans="14:36">
      <c r="N4319" s="36"/>
      <c r="R4319" s="5"/>
      <c r="W4319"/>
      <c r="Y4319" s="36"/>
      <c r="AA4319" s="5"/>
      <c r="AC4319" s="36"/>
      <c r="AD4319" s="36"/>
      <c r="AE4319"/>
      <c r="AF4319"/>
      <c r="AH4319" s="36"/>
      <c r="AJ4319"/>
    </row>
    <row r="4320" spans="14:36">
      <c r="N4320" s="36"/>
      <c r="R4320" s="5"/>
      <c r="W4320"/>
      <c r="Y4320" s="36"/>
      <c r="AA4320" s="5"/>
      <c r="AC4320" s="36"/>
      <c r="AD4320" s="36"/>
      <c r="AE4320"/>
      <c r="AF4320"/>
      <c r="AH4320" s="36"/>
      <c r="AJ4320"/>
    </row>
    <row r="4321" spans="14:36">
      <c r="N4321" s="36"/>
      <c r="R4321" s="5"/>
      <c r="W4321"/>
      <c r="Y4321" s="36"/>
      <c r="AA4321" s="5"/>
      <c r="AC4321" s="36"/>
      <c r="AD4321" s="36"/>
      <c r="AE4321"/>
      <c r="AF4321"/>
      <c r="AH4321" s="36"/>
      <c r="AJ4321"/>
    </row>
    <row r="4322" spans="14:36">
      <c r="N4322" s="36"/>
      <c r="R4322" s="5"/>
      <c r="W4322"/>
      <c r="Y4322" s="36"/>
      <c r="AA4322" s="5"/>
      <c r="AC4322" s="36"/>
      <c r="AD4322" s="36"/>
      <c r="AE4322"/>
      <c r="AF4322"/>
      <c r="AH4322" s="36"/>
      <c r="AJ4322"/>
    </row>
    <row r="4323" spans="14:36">
      <c r="N4323" s="36"/>
      <c r="R4323" s="5"/>
      <c r="W4323"/>
      <c r="Y4323" s="36"/>
      <c r="AA4323" s="5"/>
      <c r="AC4323" s="36"/>
      <c r="AD4323" s="36"/>
      <c r="AE4323"/>
      <c r="AF4323"/>
      <c r="AH4323" s="36"/>
      <c r="AJ4323"/>
    </row>
    <row r="4324" spans="14:36">
      <c r="N4324" s="36"/>
      <c r="R4324" s="5"/>
      <c r="W4324"/>
      <c r="Y4324" s="36"/>
      <c r="AA4324" s="5"/>
      <c r="AC4324" s="36"/>
      <c r="AD4324" s="36"/>
      <c r="AE4324"/>
      <c r="AF4324"/>
      <c r="AH4324" s="36"/>
      <c r="AJ4324"/>
    </row>
    <row r="4325" spans="14:36">
      <c r="N4325" s="36"/>
      <c r="R4325" s="5"/>
      <c r="W4325"/>
      <c r="Y4325" s="36"/>
      <c r="AA4325" s="5"/>
      <c r="AC4325" s="36"/>
      <c r="AD4325" s="36"/>
      <c r="AE4325"/>
      <c r="AF4325"/>
      <c r="AH4325" s="36"/>
      <c r="AJ4325"/>
    </row>
    <row r="4326" spans="14:36">
      <c r="N4326" s="36"/>
      <c r="R4326" s="5"/>
      <c r="W4326"/>
      <c r="Y4326" s="36"/>
      <c r="AA4326" s="5"/>
      <c r="AC4326" s="36"/>
      <c r="AD4326" s="36"/>
      <c r="AE4326"/>
      <c r="AF4326"/>
      <c r="AH4326" s="36"/>
      <c r="AJ4326"/>
    </row>
    <row r="4327" spans="14:36">
      <c r="N4327" s="36"/>
      <c r="R4327" s="5"/>
      <c r="W4327"/>
      <c r="Y4327" s="36"/>
      <c r="AA4327" s="5"/>
      <c r="AC4327" s="36"/>
      <c r="AD4327" s="36"/>
      <c r="AE4327"/>
      <c r="AF4327"/>
      <c r="AH4327" s="36"/>
      <c r="AJ4327"/>
    </row>
    <row r="4328" spans="14:36">
      <c r="N4328" s="36"/>
      <c r="R4328" s="5"/>
      <c r="W4328"/>
      <c r="Y4328" s="36"/>
      <c r="AA4328" s="5"/>
      <c r="AC4328" s="36"/>
      <c r="AD4328" s="36"/>
      <c r="AE4328"/>
      <c r="AF4328"/>
      <c r="AH4328" s="36"/>
      <c r="AJ4328"/>
    </row>
    <row r="4329" spans="14:36">
      <c r="N4329" s="36"/>
      <c r="R4329" s="5"/>
      <c r="W4329"/>
      <c r="Y4329" s="36"/>
      <c r="AA4329" s="5"/>
      <c r="AC4329" s="36"/>
      <c r="AD4329" s="36"/>
      <c r="AE4329"/>
      <c r="AF4329"/>
      <c r="AH4329" s="36"/>
      <c r="AJ4329"/>
    </row>
    <row r="4330" spans="14:36">
      <c r="N4330" s="36"/>
      <c r="R4330" s="5"/>
      <c r="W4330"/>
      <c r="Y4330" s="36"/>
      <c r="AA4330" s="5"/>
      <c r="AC4330" s="36"/>
      <c r="AD4330" s="36"/>
      <c r="AE4330"/>
      <c r="AF4330"/>
      <c r="AH4330" s="36"/>
      <c r="AJ4330"/>
    </row>
    <row r="4331" spans="14:36">
      <c r="N4331" s="36"/>
      <c r="R4331" s="5"/>
      <c r="W4331"/>
      <c r="Y4331" s="36"/>
      <c r="AA4331" s="5"/>
      <c r="AC4331" s="36"/>
      <c r="AD4331" s="36"/>
      <c r="AE4331"/>
      <c r="AF4331"/>
      <c r="AH4331" s="36"/>
      <c r="AJ4331"/>
    </row>
    <row r="4332" spans="14:36">
      <c r="N4332" s="36"/>
      <c r="R4332" s="5"/>
      <c r="W4332"/>
      <c r="Y4332" s="36"/>
      <c r="AA4332" s="5"/>
      <c r="AC4332" s="36"/>
      <c r="AD4332" s="36"/>
      <c r="AE4332"/>
      <c r="AF4332"/>
      <c r="AH4332" s="36"/>
      <c r="AJ4332"/>
    </row>
    <row r="4333" spans="14:36">
      <c r="N4333" s="36"/>
      <c r="R4333" s="5"/>
      <c r="W4333"/>
      <c r="Y4333" s="36"/>
      <c r="AA4333" s="5"/>
      <c r="AC4333" s="36"/>
      <c r="AD4333" s="36"/>
      <c r="AE4333"/>
      <c r="AF4333"/>
      <c r="AH4333" s="36"/>
      <c r="AJ4333"/>
    </row>
    <row r="4334" spans="14:36">
      <c r="N4334" s="36"/>
      <c r="R4334" s="5"/>
      <c r="W4334"/>
      <c r="Y4334" s="36"/>
      <c r="AA4334" s="5"/>
      <c r="AC4334" s="36"/>
      <c r="AD4334" s="36"/>
      <c r="AE4334"/>
      <c r="AF4334"/>
      <c r="AH4334" s="36"/>
      <c r="AJ4334"/>
    </row>
    <row r="4335" spans="14:36">
      <c r="N4335" s="36"/>
      <c r="R4335" s="5"/>
      <c r="W4335"/>
      <c r="Y4335" s="36"/>
      <c r="AA4335" s="5"/>
      <c r="AC4335" s="36"/>
      <c r="AD4335" s="36"/>
      <c r="AE4335"/>
      <c r="AF4335"/>
      <c r="AH4335" s="36"/>
      <c r="AJ4335"/>
    </row>
    <row r="4336" spans="14:36">
      <c r="N4336" s="36"/>
      <c r="R4336" s="5"/>
      <c r="W4336"/>
      <c r="Y4336" s="36"/>
      <c r="AA4336" s="5"/>
      <c r="AC4336" s="36"/>
      <c r="AD4336" s="36"/>
      <c r="AE4336"/>
      <c r="AF4336"/>
      <c r="AH4336" s="36"/>
      <c r="AJ4336"/>
    </row>
    <row r="4337" spans="14:36">
      <c r="N4337" s="36"/>
      <c r="R4337" s="5"/>
      <c r="W4337"/>
      <c r="Y4337" s="36"/>
      <c r="AA4337" s="5"/>
      <c r="AC4337" s="36"/>
      <c r="AD4337" s="36"/>
      <c r="AE4337"/>
      <c r="AF4337"/>
      <c r="AH4337" s="36"/>
      <c r="AJ4337"/>
    </row>
    <row r="4338" spans="14:36">
      <c r="N4338" s="36"/>
      <c r="R4338" s="5"/>
      <c r="W4338"/>
      <c r="Y4338" s="36"/>
      <c r="AA4338" s="5"/>
      <c r="AC4338" s="36"/>
      <c r="AD4338" s="36"/>
      <c r="AE4338"/>
      <c r="AF4338"/>
      <c r="AH4338" s="36"/>
      <c r="AJ4338"/>
    </row>
    <row r="4339" spans="14:36">
      <c r="N4339" s="36"/>
      <c r="R4339" s="5"/>
      <c r="W4339"/>
      <c r="Y4339" s="36"/>
      <c r="AA4339" s="5"/>
      <c r="AC4339" s="36"/>
      <c r="AD4339" s="36"/>
      <c r="AE4339"/>
      <c r="AF4339"/>
      <c r="AH4339" s="36"/>
      <c r="AJ4339"/>
    </row>
    <row r="4340" spans="14:36">
      <c r="N4340" s="36"/>
      <c r="R4340" s="5"/>
      <c r="W4340"/>
      <c r="Y4340" s="36"/>
      <c r="AA4340" s="5"/>
      <c r="AC4340" s="36"/>
      <c r="AD4340" s="36"/>
      <c r="AE4340"/>
      <c r="AF4340"/>
      <c r="AH4340" s="36"/>
      <c r="AJ4340"/>
    </row>
    <row r="4341" spans="14:36">
      <c r="N4341" s="36"/>
      <c r="R4341" s="5"/>
      <c r="W4341"/>
      <c r="Y4341" s="36"/>
      <c r="AA4341" s="5"/>
      <c r="AC4341" s="36"/>
      <c r="AD4341" s="36"/>
      <c r="AE4341"/>
      <c r="AF4341"/>
      <c r="AH4341" s="36"/>
      <c r="AJ4341"/>
    </row>
    <row r="4342" spans="14:36">
      <c r="N4342" s="36"/>
      <c r="R4342" s="5"/>
      <c r="W4342"/>
      <c r="Y4342" s="36"/>
      <c r="AA4342" s="5"/>
      <c r="AC4342" s="36"/>
      <c r="AD4342" s="36"/>
      <c r="AE4342"/>
      <c r="AF4342"/>
      <c r="AH4342" s="36"/>
      <c r="AJ4342"/>
    </row>
    <row r="4343" spans="14:36">
      <c r="N4343" s="36"/>
      <c r="R4343" s="5"/>
      <c r="W4343"/>
      <c r="Y4343" s="36"/>
      <c r="AA4343" s="5"/>
      <c r="AC4343" s="36"/>
      <c r="AD4343" s="36"/>
      <c r="AE4343"/>
      <c r="AF4343"/>
      <c r="AH4343" s="36"/>
      <c r="AJ4343"/>
    </row>
    <row r="4344" spans="14:36">
      <c r="N4344" s="36"/>
      <c r="R4344" s="5"/>
      <c r="W4344"/>
      <c r="Y4344" s="36"/>
      <c r="AA4344" s="5"/>
      <c r="AC4344" s="36"/>
      <c r="AD4344" s="36"/>
      <c r="AE4344"/>
      <c r="AF4344"/>
      <c r="AH4344" s="36"/>
      <c r="AJ4344"/>
    </row>
    <row r="4345" spans="14:36">
      <c r="N4345" s="36"/>
      <c r="R4345" s="5"/>
      <c r="W4345"/>
      <c r="Y4345" s="36"/>
      <c r="AA4345" s="5"/>
      <c r="AC4345" s="36"/>
      <c r="AD4345" s="36"/>
      <c r="AE4345"/>
      <c r="AF4345"/>
      <c r="AH4345" s="36"/>
      <c r="AJ4345"/>
    </row>
    <row r="4346" spans="14:36">
      <c r="N4346" s="36"/>
      <c r="R4346" s="5"/>
      <c r="W4346"/>
      <c r="Y4346" s="36"/>
      <c r="AA4346" s="5"/>
      <c r="AC4346" s="36"/>
      <c r="AD4346" s="36"/>
      <c r="AE4346"/>
      <c r="AF4346"/>
      <c r="AH4346" s="36"/>
      <c r="AJ4346"/>
    </row>
    <row r="4347" spans="14:36">
      <c r="N4347" s="36"/>
      <c r="R4347" s="5"/>
      <c r="W4347"/>
      <c r="Y4347" s="36"/>
      <c r="AA4347" s="5"/>
      <c r="AC4347" s="36"/>
      <c r="AD4347" s="36"/>
      <c r="AE4347"/>
      <c r="AF4347"/>
      <c r="AH4347" s="36"/>
      <c r="AJ4347"/>
    </row>
    <row r="4348" spans="14:36">
      <c r="N4348" s="36"/>
      <c r="R4348" s="5"/>
      <c r="W4348"/>
      <c r="Y4348" s="36"/>
      <c r="AA4348" s="5"/>
      <c r="AC4348" s="36"/>
      <c r="AD4348" s="36"/>
      <c r="AE4348"/>
      <c r="AF4348"/>
      <c r="AH4348" s="36"/>
      <c r="AJ4348"/>
    </row>
    <row r="4349" spans="14:36">
      <c r="N4349" s="36"/>
      <c r="R4349" s="5"/>
      <c r="W4349"/>
      <c r="Y4349" s="36"/>
      <c r="AA4349" s="5"/>
      <c r="AC4349" s="36"/>
      <c r="AD4349" s="36"/>
      <c r="AE4349"/>
      <c r="AF4349"/>
      <c r="AH4349" s="36"/>
      <c r="AJ4349"/>
    </row>
    <row r="4350" spans="14:36">
      <c r="N4350" s="36"/>
      <c r="R4350" s="5"/>
      <c r="W4350"/>
      <c r="Y4350" s="36"/>
      <c r="AA4350" s="5"/>
      <c r="AC4350" s="36"/>
      <c r="AD4350" s="36"/>
      <c r="AE4350"/>
      <c r="AF4350"/>
      <c r="AH4350" s="36"/>
      <c r="AJ4350"/>
    </row>
    <row r="4351" spans="14:36">
      <c r="N4351" s="36"/>
      <c r="R4351" s="5"/>
      <c r="W4351"/>
      <c r="Y4351" s="36"/>
      <c r="AA4351" s="5"/>
      <c r="AC4351" s="36"/>
      <c r="AD4351" s="36"/>
      <c r="AE4351"/>
      <c r="AF4351"/>
      <c r="AH4351" s="36"/>
      <c r="AJ4351"/>
    </row>
    <row r="4352" spans="14:36">
      <c r="N4352" s="36"/>
      <c r="R4352" s="5"/>
      <c r="W4352"/>
      <c r="Y4352" s="36"/>
      <c r="AA4352" s="5"/>
      <c r="AC4352" s="36"/>
      <c r="AD4352" s="36"/>
      <c r="AE4352"/>
      <c r="AF4352"/>
      <c r="AH4352" s="36"/>
      <c r="AJ4352"/>
    </row>
    <row r="4353" spans="14:36">
      <c r="N4353" s="36"/>
      <c r="R4353" s="5"/>
      <c r="W4353"/>
      <c r="Y4353" s="36"/>
      <c r="AA4353" s="5"/>
      <c r="AC4353" s="36"/>
      <c r="AD4353" s="36"/>
      <c r="AE4353"/>
      <c r="AF4353"/>
      <c r="AH4353" s="36"/>
      <c r="AJ4353"/>
    </row>
    <row r="4354" spans="14:36">
      <c r="N4354" s="36"/>
      <c r="R4354" s="5"/>
      <c r="W4354"/>
      <c r="Y4354" s="36"/>
      <c r="AA4354" s="5"/>
      <c r="AC4354" s="36"/>
      <c r="AD4354" s="36"/>
      <c r="AE4354"/>
      <c r="AF4354"/>
      <c r="AH4354" s="36"/>
      <c r="AJ4354"/>
    </row>
    <row r="4355" spans="14:36">
      <c r="N4355" s="36"/>
      <c r="R4355" s="5"/>
      <c r="W4355"/>
      <c r="Y4355" s="36"/>
      <c r="AA4355" s="5"/>
      <c r="AC4355" s="36"/>
      <c r="AD4355" s="36"/>
      <c r="AE4355"/>
      <c r="AF4355"/>
      <c r="AH4355" s="36"/>
      <c r="AJ4355"/>
    </row>
    <row r="4356" spans="14:36">
      <c r="N4356" s="36"/>
      <c r="R4356" s="5"/>
      <c r="W4356"/>
      <c r="Y4356" s="36"/>
      <c r="AA4356" s="5"/>
      <c r="AC4356" s="36"/>
      <c r="AD4356" s="36"/>
      <c r="AE4356"/>
      <c r="AF4356"/>
      <c r="AH4356" s="36"/>
      <c r="AJ4356"/>
    </row>
    <row r="4357" spans="14:36">
      <c r="N4357" s="36"/>
      <c r="R4357" s="5"/>
      <c r="W4357"/>
      <c r="Y4357" s="36"/>
      <c r="AA4357" s="5"/>
      <c r="AC4357" s="36"/>
      <c r="AD4357" s="36"/>
      <c r="AE4357"/>
      <c r="AF4357"/>
      <c r="AH4357" s="36"/>
      <c r="AJ4357"/>
    </row>
    <row r="4358" spans="14:36">
      <c r="N4358" s="36"/>
      <c r="R4358" s="5"/>
      <c r="W4358"/>
      <c r="Y4358" s="36"/>
      <c r="AA4358" s="5"/>
      <c r="AC4358" s="36"/>
      <c r="AD4358" s="36"/>
      <c r="AE4358"/>
      <c r="AF4358"/>
      <c r="AH4358" s="36"/>
      <c r="AJ4358"/>
    </row>
    <row r="4359" spans="14:36">
      <c r="N4359" s="36"/>
      <c r="R4359" s="5"/>
      <c r="W4359"/>
      <c r="Y4359" s="36"/>
      <c r="AA4359" s="5"/>
      <c r="AC4359" s="36"/>
      <c r="AD4359" s="36"/>
      <c r="AE4359"/>
      <c r="AF4359"/>
      <c r="AH4359" s="36"/>
      <c r="AJ4359"/>
    </row>
    <row r="4360" spans="14:36">
      <c r="N4360" s="36"/>
      <c r="R4360" s="5"/>
      <c r="W4360"/>
      <c r="Y4360" s="36"/>
      <c r="AA4360" s="5"/>
      <c r="AC4360" s="36"/>
      <c r="AD4360" s="36"/>
      <c r="AE4360"/>
      <c r="AF4360"/>
      <c r="AH4360" s="36"/>
      <c r="AJ4360"/>
    </row>
    <row r="4361" spans="14:36">
      <c r="N4361" s="36"/>
      <c r="R4361" s="5"/>
      <c r="W4361"/>
      <c r="Y4361" s="36"/>
      <c r="AA4361" s="5"/>
      <c r="AC4361" s="36"/>
      <c r="AD4361" s="36"/>
      <c r="AE4361"/>
      <c r="AF4361"/>
      <c r="AH4361" s="36"/>
      <c r="AJ4361"/>
    </row>
    <row r="4362" spans="14:36">
      <c r="N4362" s="36"/>
      <c r="R4362" s="5"/>
      <c r="W4362"/>
      <c r="Y4362" s="36"/>
      <c r="AA4362" s="5"/>
      <c r="AC4362" s="36"/>
      <c r="AD4362" s="36"/>
      <c r="AE4362"/>
      <c r="AF4362"/>
      <c r="AH4362" s="36"/>
      <c r="AJ4362"/>
    </row>
    <row r="4363" spans="14:36">
      <c r="N4363" s="36"/>
      <c r="R4363" s="5"/>
      <c r="W4363"/>
      <c r="Y4363" s="36"/>
      <c r="AA4363" s="5"/>
      <c r="AC4363" s="36"/>
      <c r="AD4363" s="36"/>
      <c r="AE4363"/>
      <c r="AF4363"/>
      <c r="AH4363" s="36"/>
      <c r="AJ4363"/>
    </row>
    <row r="4364" spans="14:36">
      <c r="N4364" s="36"/>
      <c r="R4364" s="5"/>
      <c r="W4364"/>
      <c r="Y4364" s="36"/>
      <c r="AA4364" s="5"/>
      <c r="AC4364" s="36"/>
      <c r="AD4364" s="36"/>
      <c r="AE4364"/>
      <c r="AF4364"/>
      <c r="AH4364" s="36"/>
      <c r="AJ4364"/>
    </row>
    <row r="4365" spans="14:36">
      <c r="N4365" s="36"/>
      <c r="R4365" s="5"/>
      <c r="W4365"/>
      <c r="Y4365" s="36"/>
      <c r="AA4365" s="5"/>
      <c r="AC4365" s="36"/>
      <c r="AD4365" s="36"/>
      <c r="AE4365"/>
      <c r="AF4365"/>
      <c r="AH4365" s="36"/>
      <c r="AJ4365"/>
    </row>
    <row r="4366" spans="14:36">
      <c r="N4366" s="36"/>
      <c r="R4366" s="5"/>
      <c r="W4366"/>
      <c r="Y4366" s="36"/>
      <c r="AA4366" s="5"/>
      <c r="AC4366" s="36"/>
      <c r="AD4366" s="36"/>
      <c r="AE4366"/>
      <c r="AF4366"/>
      <c r="AH4366" s="36"/>
      <c r="AJ4366"/>
    </row>
    <row r="4367" spans="14:36">
      <c r="N4367" s="36"/>
      <c r="R4367" s="5"/>
      <c r="W4367"/>
      <c r="Y4367" s="36"/>
      <c r="AA4367" s="5"/>
      <c r="AC4367" s="36"/>
      <c r="AD4367" s="36"/>
      <c r="AE4367"/>
      <c r="AF4367"/>
      <c r="AH4367" s="36"/>
      <c r="AJ4367"/>
    </row>
    <row r="4368" spans="14:36">
      <c r="N4368" s="36"/>
      <c r="R4368" s="5"/>
      <c r="W4368"/>
      <c r="Y4368" s="36"/>
      <c r="AA4368" s="5"/>
      <c r="AC4368" s="36"/>
      <c r="AD4368" s="36"/>
      <c r="AE4368"/>
      <c r="AF4368"/>
      <c r="AH4368" s="36"/>
      <c r="AJ4368"/>
    </row>
    <row r="4369" spans="14:36">
      <c r="N4369" s="36"/>
      <c r="R4369" s="5"/>
      <c r="W4369"/>
      <c r="Y4369" s="36"/>
      <c r="AA4369" s="5"/>
      <c r="AC4369" s="36"/>
      <c r="AD4369" s="36"/>
      <c r="AE4369"/>
      <c r="AF4369"/>
      <c r="AH4369" s="36"/>
      <c r="AJ4369"/>
    </row>
    <row r="4370" spans="14:36">
      <c r="N4370" s="36"/>
      <c r="R4370" s="5"/>
      <c r="W4370"/>
      <c r="Y4370" s="36"/>
      <c r="AA4370" s="5"/>
      <c r="AC4370" s="36"/>
      <c r="AD4370" s="36"/>
      <c r="AE4370"/>
      <c r="AF4370"/>
      <c r="AH4370" s="36"/>
      <c r="AJ4370"/>
    </row>
    <row r="4371" spans="14:36">
      <c r="N4371" s="36"/>
      <c r="R4371" s="5"/>
      <c r="W4371"/>
      <c r="Y4371" s="36"/>
      <c r="AA4371" s="5"/>
      <c r="AC4371" s="36"/>
      <c r="AD4371" s="36"/>
      <c r="AE4371"/>
      <c r="AF4371"/>
      <c r="AH4371" s="36"/>
      <c r="AJ4371"/>
    </row>
    <row r="4372" spans="14:36">
      <c r="N4372" s="36"/>
      <c r="R4372" s="5"/>
      <c r="W4372"/>
      <c r="Y4372" s="36"/>
      <c r="AA4372" s="5"/>
      <c r="AC4372" s="36"/>
      <c r="AD4372" s="36"/>
      <c r="AE4372"/>
      <c r="AF4372"/>
      <c r="AH4372" s="36"/>
      <c r="AJ4372"/>
    </row>
    <row r="4373" spans="14:36">
      <c r="N4373" s="36"/>
      <c r="R4373" s="5"/>
      <c r="W4373"/>
      <c r="Y4373" s="36"/>
      <c r="AA4373" s="5"/>
      <c r="AC4373" s="36"/>
      <c r="AD4373" s="36"/>
      <c r="AE4373"/>
      <c r="AF4373"/>
      <c r="AH4373" s="36"/>
      <c r="AJ4373"/>
    </row>
    <row r="4374" spans="14:36">
      <c r="N4374" s="36"/>
      <c r="R4374" s="5"/>
      <c r="W4374"/>
      <c r="Y4374" s="36"/>
      <c r="AA4374" s="5"/>
      <c r="AC4374" s="36"/>
      <c r="AD4374" s="36"/>
      <c r="AE4374"/>
      <c r="AF4374"/>
      <c r="AH4374" s="36"/>
      <c r="AJ4374"/>
    </row>
    <row r="4375" spans="14:36">
      <c r="N4375" s="36"/>
      <c r="R4375" s="5"/>
      <c r="W4375"/>
      <c r="Y4375" s="36"/>
      <c r="AA4375" s="5"/>
      <c r="AC4375" s="36"/>
      <c r="AD4375" s="36"/>
      <c r="AE4375"/>
      <c r="AF4375"/>
      <c r="AH4375" s="36"/>
      <c r="AJ4375"/>
    </row>
    <row r="4376" spans="14:36">
      <c r="N4376" s="36"/>
      <c r="R4376" s="5"/>
      <c r="W4376"/>
      <c r="Y4376" s="36"/>
      <c r="AA4376" s="5"/>
      <c r="AC4376" s="36"/>
      <c r="AD4376" s="36"/>
      <c r="AE4376"/>
      <c r="AF4376"/>
      <c r="AH4376" s="36"/>
      <c r="AJ4376"/>
    </row>
    <row r="4377" spans="14:36">
      <c r="N4377" s="36"/>
      <c r="R4377" s="5"/>
      <c r="W4377"/>
      <c r="Y4377" s="36"/>
      <c r="AA4377" s="5"/>
      <c r="AC4377" s="36"/>
      <c r="AD4377" s="36"/>
      <c r="AE4377"/>
      <c r="AF4377"/>
      <c r="AH4377" s="36"/>
      <c r="AJ4377"/>
    </row>
    <row r="4378" spans="14:36">
      <c r="N4378" s="36"/>
      <c r="R4378" s="5"/>
      <c r="W4378"/>
      <c r="Y4378" s="36"/>
      <c r="AA4378" s="5"/>
      <c r="AC4378" s="36"/>
      <c r="AD4378" s="36"/>
      <c r="AE4378"/>
      <c r="AF4378"/>
      <c r="AH4378" s="36"/>
      <c r="AJ4378"/>
    </row>
    <row r="4379" spans="14:36">
      <c r="N4379" s="36"/>
      <c r="R4379" s="5"/>
      <c r="W4379"/>
      <c r="Y4379" s="36"/>
      <c r="AA4379" s="5"/>
      <c r="AC4379" s="36"/>
      <c r="AD4379" s="36"/>
      <c r="AE4379"/>
      <c r="AF4379"/>
      <c r="AH4379" s="36"/>
      <c r="AJ4379"/>
    </row>
    <row r="4380" spans="14:36">
      <c r="N4380" s="36"/>
      <c r="R4380" s="5"/>
      <c r="W4380"/>
      <c r="Y4380" s="36"/>
      <c r="AA4380" s="5"/>
      <c r="AC4380" s="36"/>
      <c r="AD4380" s="36"/>
      <c r="AE4380"/>
      <c r="AF4380"/>
      <c r="AH4380" s="36"/>
      <c r="AJ4380"/>
    </row>
    <row r="4381" spans="14:36">
      <c r="N4381" s="36"/>
      <c r="R4381" s="5"/>
      <c r="W4381"/>
      <c r="Y4381" s="36"/>
      <c r="AA4381" s="5"/>
      <c r="AC4381" s="36"/>
      <c r="AD4381" s="36"/>
      <c r="AE4381"/>
      <c r="AF4381"/>
      <c r="AH4381" s="36"/>
      <c r="AJ4381"/>
    </row>
    <row r="4382" spans="14:36">
      <c r="N4382" s="36"/>
      <c r="R4382" s="5"/>
      <c r="W4382"/>
      <c r="Y4382" s="36"/>
      <c r="AA4382" s="5"/>
      <c r="AC4382" s="36"/>
      <c r="AD4382" s="36"/>
      <c r="AE4382"/>
      <c r="AF4382"/>
      <c r="AH4382" s="36"/>
      <c r="AJ4382"/>
    </row>
    <row r="4383" spans="14:36">
      <c r="N4383" s="36"/>
      <c r="R4383" s="5"/>
      <c r="W4383"/>
      <c r="Y4383" s="36"/>
      <c r="AA4383" s="5"/>
      <c r="AC4383" s="36"/>
      <c r="AD4383" s="36"/>
      <c r="AE4383"/>
      <c r="AF4383"/>
      <c r="AH4383" s="36"/>
      <c r="AJ4383"/>
    </row>
    <row r="4384" spans="14:36">
      <c r="N4384" s="36"/>
      <c r="R4384" s="5"/>
      <c r="W4384"/>
      <c r="Y4384" s="36"/>
      <c r="AA4384" s="5"/>
      <c r="AC4384" s="36"/>
      <c r="AD4384" s="36"/>
      <c r="AE4384"/>
      <c r="AF4384"/>
      <c r="AH4384" s="36"/>
      <c r="AJ4384"/>
    </row>
    <row r="4385" spans="14:36">
      <c r="N4385" s="36"/>
      <c r="R4385" s="5"/>
      <c r="W4385"/>
      <c r="Y4385" s="36"/>
      <c r="AA4385" s="5"/>
      <c r="AC4385" s="36"/>
      <c r="AD4385" s="36"/>
      <c r="AE4385"/>
      <c r="AF4385"/>
      <c r="AH4385" s="36"/>
      <c r="AJ4385"/>
    </row>
    <row r="4386" spans="14:36">
      <c r="N4386" s="36"/>
      <c r="R4386" s="5"/>
      <c r="W4386"/>
      <c r="Y4386" s="36"/>
      <c r="AA4386" s="5"/>
      <c r="AC4386" s="36"/>
      <c r="AD4386" s="36"/>
      <c r="AE4386"/>
      <c r="AF4386"/>
      <c r="AH4386" s="36"/>
      <c r="AJ4386"/>
    </row>
    <row r="4387" spans="14:36">
      <c r="N4387" s="36"/>
      <c r="R4387" s="5"/>
      <c r="W4387"/>
      <c r="Y4387" s="36"/>
      <c r="AA4387" s="5"/>
      <c r="AC4387" s="36"/>
      <c r="AD4387" s="36"/>
      <c r="AE4387"/>
      <c r="AF4387"/>
      <c r="AH4387" s="36"/>
      <c r="AJ4387"/>
    </row>
    <row r="4388" spans="14:36">
      <c r="N4388" s="36"/>
      <c r="R4388" s="5"/>
      <c r="W4388"/>
      <c r="Y4388" s="36"/>
      <c r="AA4388" s="5"/>
      <c r="AC4388" s="36"/>
      <c r="AD4388" s="36"/>
      <c r="AE4388"/>
      <c r="AF4388"/>
      <c r="AH4388" s="36"/>
      <c r="AJ4388"/>
    </row>
    <row r="4389" spans="14:36">
      <c r="N4389" s="36"/>
      <c r="R4389" s="5"/>
      <c r="W4389"/>
      <c r="Y4389" s="36"/>
      <c r="AA4389" s="5"/>
      <c r="AC4389" s="36"/>
      <c r="AD4389" s="36"/>
      <c r="AE4389"/>
      <c r="AF4389"/>
      <c r="AH4389" s="36"/>
      <c r="AJ4389"/>
    </row>
    <row r="4390" spans="14:36">
      <c r="N4390" s="36"/>
      <c r="R4390" s="5"/>
      <c r="W4390"/>
      <c r="Y4390" s="36"/>
      <c r="AA4390" s="5"/>
      <c r="AC4390" s="36"/>
      <c r="AD4390" s="36"/>
      <c r="AE4390"/>
      <c r="AF4390"/>
      <c r="AH4390" s="36"/>
      <c r="AJ4390"/>
    </row>
    <row r="4391" spans="14:36">
      <c r="N4391" s="36"/>
      <c r="R4391" s="5"/>
      <c r="W4391"/>
      <c r="Y4391" s="36"/>
      <c r="AA4391" s="5"/>
      <c r="AC4391" s="36"/>
      <c r="AD4391" s="36"/>
      <c r="AE4391"/>
      <c r="AF4391"/>
      <c r="AH4391" s="36"/>
      <c r="AJ4391"/>
    </row>
    <row r="4392" spans="14:36">
      <c r="N4392" s="36"/>
      <c r="R4392" s="5"/>
      <c r="W4392"/>
      <c r="Y4392" s="36"/>
      <c r="AA4392" s="5"/>
      <c r="AC4392" s="36"/>
      <c r="AD4392" s="36"/>
      <c r="AE4392"/>
      <c r="AF4392"/>
      <c r="AH4392" s="36"/>
      <c r="AJ4392"/>
    </row>
    <row r="4393" spans="14:36">
      <c r="N4393" s="36"/>
      <c r="R4393" s="5"/>
      <c r="W4393"/>
      <c r="Y4393" s="36"/>
      <c r="AA4393" s="5"/>
      <c r="AC4393" s="36"/>
      <c r="AD4393" s="36"/>
      <c r="AE4393"/>
      <c r="AF4393"/>
      <c r="AH4393" s="36"/>
      <c r="AJ4393"/>
    </row>
    <row r="4394" spans="14:36">
      <c r="N4394" s="36"/>
      <c r="R4394" s="5"/>
      <c r="W4394"/>
      <c r="Y4394" s="36"/>
      <c r="AA4394" s="5"/>
      <c r="AC4394" s="36"/>
      <c r="AD4394" s="36"/>
      <c r="AE4394"/>
      <c r="AF4394"/>
      <c r="AH4394" s="36"/>
      <c r="AJ4394"/>
    </row>
    <row r="4395" spans="14:36">
      <c r="N4395" s="36"/>
      <c r="R4395" s="5"/>
      <c r="W4395"/>
      <c r="Y4395" s="36"/>
      <c r="AA4395" s="5"/>
      <c r="AC4395" s="36"/>
      <c r="AD4395" s="36"/>
      <c r="AE4395"/>
      <c r="AF4395"/>
      <c r="AH4395" s="36"/>
      <c r="AJ4395"/>
    </row>
    <row r="4396" spans="14:36">
      <c r="N4396" s="36"/>
      <c r="R4396" s="5"/>
      <c r="W4396"/>
      <c r="Y4396" s="36"/>
      <c r="AA4396" s="5"/>
      <c r="AC4396" s="36"/>
      <c r="AD4396" s="36"/>
      <c r="AE4396"/>
      <c r="AF4396"/>
      <c r="AH4396" s="36"/>
      <c r="AJ4396"/>
    </row>
    <row r="4397" spans="14:36">
      <c r="N4397" s="36"/>
      <c r="R4397" s="5"/>
      <c r="W4397"/>
      <c r="Y4397" s="36"/>
      <c r="AA4397" s="5"/>
      <c r="AC4397" s="36"/>
      <c r="AD4397" s="36"/>
      <c r="AE4397"/>
      <c r="AF4397"/>
      <c r="AH4397" s="36"/>
      <c r="AJ4397"/>
    </row>
    <row r="4398" spans="14:36">
      <c r="N4398" s="36"/>
      <c r="R4398" s="5"/>
      <c r="W4398"/>
      <c r="Y4398" s="36"/>
      <c r="AA4398" s="5"/>
      <c r="AC4398" s="36"/>
      <c r="AD4398" s="36"/>
      <c r="AE4398"/>
      <c r="AF4398"/>
      <c r="AH4398" s="36"/>
      <c r="AJ4398"/>
    </row>
    <row r="4399" spans="14:36">
      <c r="N4399" s="36"/>
      <c r="R4399" s="5"/>
      <c r="W4399"/>
      <c r="Y4399" s="36"/>
      <c r="AA4399" s="5"/>
      <c r="AC4399" s="36"/>
      <c r="AD4399" s="36"/>
      <c r="AE4399"/>
      <c r="AF4399"/>
      <c r="AH4399" s="36"/>
      <c r="AJ4399"/>
    </row>
    <row r="4400" spans="14:36">
      <c r="N4400" s="36"/>
      <c r="R4400" s="5"/>
      <c r="W4400"/>
      <c r="Y4400" s="36"/>
      <c r="AA4400" s="5"/>
      <c r="AC4400" s="36"/>
      <c r="AD4400" s="36"/>
      <c r="AE4400"/>
      <c r="AF4400"/>
      <c r="AH4400" s="36"/>
      <c r="AJ4400"/>
    </row>
    <row r="4401" spans="14:36">
      <c r="N4401" s="36"/>
      <c r="R4401" s="5"/>
      <c r="W4401"/>
      <c r="Y4401" s="36"/>
      <c r="AA4401" s="5"/>
      <c r="AC4401" s="36"/>
      <c r="AD4401" s="36"/>
      <c r="AE4401"/>
      <c r="AF4401"/>
      <c r="AH4401" s="36"/>
      <c r="AJ4401"/>
    </row>
    <row r="4402" spans="14:36">
      <c r="N4402" s="36"/>
      <c r="R4402" s="5"/>
      <c r="W4402"/>
      <c r="Y4402" s="36"/>
      <c r="AA4402" s="5"/>
      <c r="AC4402" s="36"/>
      <c r="AD4402" s="36"/>
      <c r="AE4402"/>
      <c r="AF4402"/>
      <c r="AH4402" s="36"/>
      <c r="AJ4402"/>
    </row>
    <row r="4403" spans="14:36">
      <c r="N4403" s="36"/>
      <c r="R4403" s="5"/>
      <c r="W4403"/>
      <c r="Y4403" s="36"/>
      <c r="AA4403" s="5"/>
      <c r="AC4403" s="36"/>
      <c r="AD4403" s="36"/>
      <c r="AE4403"/>
      <c r="AF4403"/>
      <c r="AH4403" s="36"/>
      <c r="AJ4403"/>
    </row>
    <row r="4404" spans="14:36">
      <c r="N4404" s="36"/>
      <c r="R4404" s="5"/>
      <c r="W4404"/>
      <c r="Y4404" s="36"/>
      <c r="AA4404" s="5"/>
      <c r="AC4404" s="36"/>
      <c r="AD4404" s="36"/>
      <c r="AE4404"/>
      <c r="AF4404"/>
      <c r="AH4404" s="36"/>
      <c r="AJ4404"/>
    </row>
    <row r="4405" spans="14:36">
      <c r="N4405" s="36"/>
      <c r="R4405" s="5"/>
      <c r="W4405"/>
      <c r="Y4405" s="36"/>
      <c r="AA4405" s="5"/>
      <c r="AC4405" s="36"/>
      <c r="AD4405" s="36"/>
      <c r="AE4405"/>
      <c r="AF4405"/>
      <c r="AH4405" s="36"/>
      <c r="AJ4405"/>
    </row>
    <row r="4406" spans="14:36">
      <c r="N4406" s="36"/>
      <c r="R4406" s="5"/>
      <c r="W4406"/>
      <c r="Y4406" s="36"/>
      <c r="AA4406" s="5"/>
      <c r="AC4406" s="36"/>
      <c r="AD4406" s="36"/>
      <c r="AE4406"/>
      <c r="AF4406"/>
      <c r="AH4406" s="36"/>
      <c r="AJ4406"/>
    </row>
    <row r="4407" spans="14:36">
      <c r="N4407" s="36"/>
      <c r="R4407" s="5"/>
      <c r="W4407"/>
      <c r="Y4407" s="36"/>
      <c r="AA4407" s="5"/>
      <c r="AC4407" s="36"/>
      <c r="AD4407" s="36"/>
      <c r="AE4407"/>
      <c r="AF4407"/>
      <c r="AH4407" s="36"/>
      <c r="AJ4407"/>
    </row>
    <row r="4408" spans="14:36">
      <c r="N4408" s="36"/>
      <c r="R4408" s="5"/>
      <c r="W4408"/>
      <c r="Y4408" s="36"/>
      <c r="AA4408" s="5"/>
      <c r="AC4408" s="36"/>
      <c r="AD4408" s="36"/>
      <c r="AE4408"/>
      <c r="AF4408"/>
      <c r="AH4408" s="36"/>
      <c r="AJ4408"/>
    </row>
    <row r="4409" spans="14:36">
      <c r="N4409" s="36"/>
      <c r="R4409" s="5"/>
      <c r="W4409"/>
      <c r="Y4409" s="36"/>
      <c r="AA4409" s="5"/>
      <c r="AC4409" s="36"/>
      <c r="AD4409" s="36"/>
      <c r="AE4409"/>
      <c r="AF4409"/>
      <c r="AH4409" s="36"/>
      <c r="AJ4409"/>
    </row>
    <row r="4410" spans="14:36">
      <c r="N4410" s="36"/>
      <c r="R4410" s="5"/>
      <c r="W4410"/>
      <c r="Y4410" s="36"/>
      <c r="AA4410" s="5"/>
      <c r="AC4410" s="36"/>
      <c r="AD4410" s="36"/>
      <c r="AE4410"/>
      <c r="AF4410"/>
      <c r="AH4410" s="36"/>
      <c r="AJ4410"/>
    </row>
    <row r="4411" spans="14:36">
      <c r="N4411" s="36"/>
      <c r="R4411" s="5"/>
      <c r="W4411"/>
      <c r="Y4411" s="36"/>
      <c r="AA4411" s="5"/>
      <c r="AC4411" s="36"/>
      <c r="AD4411" s="36"/>
      <c r="AE4411"/>
      <c r="AF4411"/>
      <c r="AH4411" s="36"/>
      <c r="AJ4411"/>
    </row>
    <row r="4412" spans="14:36">
      <c r="N4412" s="36"/>
      <c r="R4412" s="5"/>
      <c r="W4412"/>
      <c r="Y4412" s="36"/>
      <c r="AA4412" s="5"/>
      <c r="AC4412" s="36"/>
      <c r="AD4412" s="36"/>
      <c r="AE4412"/>
      <c r="AF4412"/>
      <c r="AH4412" s="36"/>
      <c r="AJ4412"/>
    </row>
    <row r="4413" spans="14:36">
      <c r="N4413" s="36"/>
      <c r="R4413" s="5"/>
      <c r="W4413"/>
      <c r="Y4413" s="36"/>
      <c r="AA4413" s="5"/>
      <c r="AC4413" s="36"/>
      <c r="AD4413" s="36"/>
      <c r="AE4413"/>
      <c r="AF4413"/>
      <c r="AH4413" s="36"/>
      <c r="AJ4413"/>
    </row>
    <row r="4414" spans="14:36">
      <c r="N4414" s="36"/>
      <c r="R4414" s="5"/>
      <c r="W4414"/>
      <c r="Y4414" s="36"/>
      <c r="AA4414" s="5"/>
      <c r="AC4414" s="36"/>
      <c r="AD4414" s="36"/>
      <c r="AE4414"/>
      <c r="AF4414"/>
      <c r="AH4414" s="36"/>
      <c r="AJ4414"/>
    </row>
    <row r="4415" spans="14:36">
      <c r="N4415" s="36"/>
      <c r="R4415" s="5"/>
      <c r="W4415"/>
      <c r="Y4415" s="36"/>
      <c r="AA4415" s="5"/>
      <c r="AC4415" s="36"/>
      <c r="AD4415" s="36"/>
      <c r="AE4415"/>
      <c r="AF4415"/>
      <c r="AH4415" s="36"/>
      <c r="AJ4415"/>
    </row>
    <row r="4416" spans="14:36">
      <c r="N4416" s="36"/>
      <c r="R4416" s="5"/>
      <c r="W4416"/>
      <c r="Y4416" s="36"/>
      <c r="AA4416" s="5"/>
      <c r="AC4416" s="36"/>
      <c r="AD4416" s="36"/>
      <c r="AE4416"/>
      <c r="AF4416"/>
      <c r="AH4416" s="36"/>
      <c r="AJ4416"/>
    </row>
    <row r="4417" spans="14:36">
      <c r="N4417" s="36"/>
      <c r="R4417" s="5"/>
      <c r="W4417"/>
      <c r="Y4417" s="36"/>
      <c r="AA4417" s="5"/>
      <c r="AC4417" s="36"/>
      <c r="AD4417" s="36"/>
      <c r="AE4417"/>
      <c r="AF4417"/>
      <c r="AH4417" s="36"/>
      <c r="AJ4417"/>
    </row>
    <row r="4418" spans="14:36">
      <c r="N4418" s="36"/>
      <c r="R4418" s="5"/>
      <c r="W4418"/>
      <c r="Y4418" s="36"/>
      <c r="AA4418" s="5"/>
      <c r="AC4418" s="36"/>
      <c r="AD4418" s="36"/>
      <c r="AE4418"/>
      <c r="AF4418"/>
      <c r="AH4418" s="36"/>
      <c r="AJ4418"/>
    </row>
    <row r="4419" spans="14:36">
      <c r="N4419" s="36"/>
      <c r="R4419" s="5"/>
      <c r="W4419"/>
      <c r="Y4419" s="36"/>
      <c r="AA4419" s="5"/>
      <c r="AC4419" s="36"/>
      <c r="AD4419" s="36"/>
      <c r="AE4419"/>
      <c r="AF4419"/>
      <c r="AH4419" s="36"/>
      <c r="AJ4419"/>
    </row>
    <row r="4420" spans="14:36">
      <c r="N4420" s="36"/>
      <c r="R4420" s="5"/>
      <c r="W4420"/>
      <c r="Y4420" s="36"/>
      <c r="AA4420" s="5"/>
      <c r="AC4420" s="36"/>
      <c r="AD4420" s="36"/>
      <c r="AE4420"/>
      <c r="AF4420"/>
      <c r="AH4420" s="36"/>
      <c r="AJ4420"/>
    </row>
    <row r="4421" spans="14:36">
      <c r="N4421" s="36"/>
      <c r="R4421" s="5"/>
      <c r="W4421"/>
      <c r="Y4421" s="36"/>
      <c r="AA4421" s="5"/>
      <c r="AC4421" s="36"/>
      <c r="AD4421" s="36"/>
      <c r="AE4421"/>
      <c r="AF4421"/>
      <c r="AH4421" s="36"/>
      <c r="AJ4421"/>
    </row>
    <row r="4422" spans="14:36">
      <c r="N4422" s="36"/>
      <c r="R4422" s="5"/>
      <c r="W4422"/>
      <c r="Y4422" s="36"/>
      <c r="AA4422" s="5"/>
      <c r="AC4422" s="36"/>
      <c r="AD4422" s="36"/>
      <c r="AE4422"/>
      <c r="AF4422"/>
      <c r="AH4422" s="36"/>
      <c r="AJ4422"/>
    </row>
    <row r="4423" spans="14:36">
      <c r="N4423" s="36"/>
      <c r="R4423" s="5"/>
      <c r="W4423"/>
      <c r="Y4423" s="36"/>
      <c r="AA4423" s="5"/>
      <c r="AC4423" s="36"/>
      <c r="AD4423" s="36"/>
      <c r="AE4423"/>
      <c r="AF4423"/>
      <c r="AH4423" s="36"/>
      <c r="AJ4423"/>
    </row>
    <row r="4424" spans="14:36">
      <c r="N4424" s="36"/>
      <c r="R4424" s="5"/>
      <c r="W4424"/>
      <c r="Y4424" s="36"/>
      <c r="AA4424" s="5"/>
      <c r="AC4424" s="36"/>
      <c r="AD4424" s="36"/>
      <c r="AE4424"/>
      <c r="AF4424"/>
      <c r="AH4424" s="36"/>
      <c r="AJ4424"/>
    </row>
    <row r="4425" spans="14:36">
      <c r="N4425" s="36"/>
      <c r="R4425" s="5"/>
      <c r="W4425"/>
      <c r="Y4425" s="36"/>
      <c r="AA4425" s="5"/>
      <c r="AC4425" s="36"/>
      <c r="AD4425" s="36"/>
      <c r="AE4425"/>
      <c r="AF4425"/>
      <c r="AH4425" s="36"/>
      <c r="AJ4425"/>
    </row>
    <row r="4426" spans="14:36">
      <c r="N4426" s="36"/>
      <c r="R4426" s="5"/>
      <c r="W4426"/>
      <c r="Y4426" s="36"/>
      <c r="AA4426" s="5"/>
      <c r="AC4426" s="36"/>
      <c r="AD4426" s="36"/>
      <c r="AE4426"/>
      <c r="AF4426"/>
      <c r="AH4426" s="36"/>
      <c r="AJ4426"/>
    </row>
    <row r="4427" spans="14:36">
      <c r="N4427" s="36"/>
      <c r="R4427" s="5"/>
      <c r="W4427"/>
      <c r="Y4427" s="36"/>
      <c r="AA4427" s="5"/>
      <c r="AC4427" s="36"/>
      <c r="AD4427" s="36"/>
      <c r="AE4427"/>
      <c r="AF4427"/>
      <c r="AH4427" s="36"/>
      <c r="AJ4427"/>
    </row>
    <row r="4428" spans="14:36">
      <c r="N4428" s="36"/>
      <c r="R4428" s="5"/>
      <c r="W4428"/>
      <c r="Y4428" s="36"/>
      <c r="AA4428" s="5"/>
      <c r="AC4428" s="36"/>
      <c r="AD4428" s="36"/>
      <c r="AE4428"/>
      <c r="AF4428"/>
      <c r="AH4428" s="36"/>
      <c r="AJ4428"/>
    </row>
    <row r="4429" spans="14:36">
      <c r="N4429" s="36"/>
      <c r="R4429" s="5"/>
      <c r="W4429"/>
      <c r="Y4429" s="36"/>
      <c r="AA4429" s="5"/>
      <c r="AC4429" s="36"/>
      <c r="AD4429" s="36"/>
      <c r="AE4429"/>
      <c r="AF4429"/>
      <c r="AH4429" s="36"/>
      <c r="AJ4429"/>
    </row>
    <row r="4430" spans="14:36">
      <c r="N4430" s="36"/>
      <c r="R4430" s="5"/>
      <c r="W4430"/>
      <c r="Y4430" s="36"/>
      <c r="AA4430" s="5"/>
      <c r="AC4430" s="36"/>
      <c r="AD4430" s="36"/>
      <c r="AE4430"/>
      <c r="AF4430"/>
      <c r="AH4430" s="36"/>
      <c r="AJ4430"/>
    </row>
    <row r="4431" spans="14:36">
      <c r="N4431" s="36"/>
      <c r="R4431" s="5"/>
      <c r="W4431"/>
      <c r="Y4431" s="36"/>
      <c r="AA4431" s="5"/>
      <c r="AC4431" s="36"/>
      <c r="AD4431" s="36"/>
      <c r="AE4431"/>
      <c r="AF4431"/>
      <c r="AH4431" s="36"/>
      <c r="AJ4431"/>
    </row>
    <row r="4432" spans="14:36">
      <c r="N4432" s="36"/>
      <c r="R4432" s="5"/>
      <c r="W4432"/>
      <c r="Y4432" s="36"/>
      <c r="AA4432" s="5"/>
      <c r="AC4432" s="36"/>
      <c r="AD4432" s="36"/>
      <c r="AE4432"/>
      <c r="AF4432"/>
      <c r="AH4432" s="36"/>
      <c r="AJ4432"/>
    </row>
    <row r="4433" spans="14:36">
      <c r="N4433" s="36"/>
      <c r="R4433" s="5"/>
      <c r="W4433"/>
      <c r="Y4433" s="36"/>
      <c r="AA4433" s="5"/>
      <c r="AC4433" s="36"/>
      <c r="AD4433" s="36"/>
      <c r="AE4433"/>
      <c r="AF4433"/>
      <c r="AH4433" s="36"/>
      <c r="AJ4433"/>
    </row>
    <row r="4434" spans="14:36">
      <c r="N4434" s="36"/>
      <c r="R4434" s="5"/>
      <c r="W4434"/>
      <c r="Y4434" s="36"/>
      <c r="AA4434" s="5"/>
      <c r="AC4434" s="36"/>
      <c r="AD4434" s="36"/>
      <c r="AE4434"/>
      <c r="AF4434"/>
      <c r="AH4434" s="36"/>
      <c r="AJ4434"/>
    </row>
    <row r="4435" spans="14:36">
      <c r="N4435" s="36"/>
      <c r="R4435" s="5"/>
      <c r="W4435"/>
      <c r="Y4435" s="36"/>
      <c r="AA4435" s="5"/>
      <c r="AC4435" s="36"/>
      <c r="AD4435" s="36"/>
      <c r="AE4435"/>
      <c r="AF4435"/>
      <c r="AH4435" s="36"/>
      <c r="AJ4435"/>
    </row>
    <row r="4436" spans="14:36">
      <c r="N4436" s="36"/>
      <c r="R4436" s="5"/>
      <c r="W4436"/>
      <c r="Y4436" s="36"/>
      <c r="AA4436" s="5"/>
      <c r="AC4436" s="36"/>
      <c r="AD4436" s="36"/>
      <c r="AE4436"/>
      <c r="AF4436"/>
      <c r="AH4436" s="36"/>
      <c r="AJ4436"/>
    </row>
    <row r="4437" spans="14:36">
      <c r="N4437" s="36"/>
      <c r="R4437" s="5"/>
      <c r="W4437"/>
      <c r="Y4437" s="36"/>
      <c r="AA4437" s="5"/>
      <c r="AC4437" s="36"/>
      <c r="AD4437" s="36"/>
      <c r="AE4437"/>
      <c r="AF4437"/>
      <c r="AH4437" s="36"/>
      <c r="AJ4437"/>
    </row>
    <row r="4438" spans="14:36">
      <c r="N4438" s="36"/>
      <c r="R4438" s="5"/>
      <c r="W4438"/>
      <c r="Y4438" s="36"/>
      <c r="AA4438" s="5"/>
      <c r="AC4438" s="36"/>
      <c r="AD4438" s="36"/>
      <c r="AE4438"/>
      <c r="AF4438"/>
      <c r="AH4438" s="36"/>
      <c r="AJ4438"/>
    </row>
    <row r="4439" spans="14:36">
      <c r="N4439" s="36"/>
      <c r="R4439" s="5"/>
      <c r="W4439"/>
      <c r="Y4439" s="36"/>
      <c r="AA4439" s="5"/>
      <c r="AC4439" s="36"/>
      <c r="AD4439" s="36"/>
      <c r="AE4439"/>
      <c r="AF4439"/>
      <c r="AH4439" s="36"/>
      <c r="AJ4439"/>
    </row>
    <row r="4440" spans="14:36">
      <c r="N4440" s="36"/>
      <c r="R4440" s="5"/>
      <c r="W4440"/>
      <c r="Y4440" s="36"/>
      <c r="AA4440" s="5"/>
      <c r="AC4440" s="36"/>
      <c r="AD4440" s="36"/>
      <c r="AE4440"/>
      <c r="AF4440"/>
      <c r="AH4440" s="36"/>
      <c r="AJ4440"/>
    </row>
    <row r="4441" spans="14:36">
      <c r="N4441" s="36"/>
      <c r="R4441" s="5"/>
      <c r="W4441"/>
      <c r="Y4441" s="36"/>
      <c r="AA4441" s="5"/>
      <c r="AC4441" s="36"/>
      <c r="AD4441" s="36"/>
      <c r="AE4441"/>
      <c r="AF4441"/>
      <c r="AH4441" s="36"/>
      <c r="AJ4441"/>
    </row>
    <row r="4442" spans="14:36">
      <c r="N4442" s="36"/>
      <c r="R4442" s="5"/>
      <c r="W4442"/>
      <c r="Y4442" s="36"/>
      <c r="AA4442" s="5"/>
      <c r="AC4442" s="36"/>
      <c r="AD4442" s="36"/>
      <c r="AE4442"/>
      <c r="AF4442"/>
      <c r="AH4442" s="36"/>
      <c r="AJ4442"/>
    </row>
    <row r="4443" spans="14:36">
      <c r="N4443" s="36"/>
      <c r="R4443" s="5"/>
      <c r="W4443"/>
      <c r="Y4443" s="36"/>
      <c r="AA4443" s="5"/>
      <c r="AC4443" s="36"/>
      <c r="AD4443" s="36"/>
      <c r="AE4443"/>
      <c r="AF4443"/>
      <c r="AH4443" s="36"/>
      <c r="AJ4443"/>
    </row>
    <row r="4444" spans="14:36">
      <c r="N4444" s="36"/>
      <c r="R4444" s="5"/>
      <c r="W4444"/>
      <c r="Y4444" s="36"/>
      <c r="AA4444" s="5"/>
      <c r="AC4444" s="36"/>
      <c r="AD4444" s="36"/>
      <c r="AE4444"/>
      <c r="AF4444"/>
      <c r="AH4444" s="36"/>
      <c r="AJ4444"/>
    </row>
    <row r="4445" spans="14:36">
      <c r="N4445" s="36"/>
      <c r="R4445" s="5"/>
      <c r="W4445"/>
      <c r="Y4445" s="36"/>
      <c r="AA4445" s="5"/>
      <c r="AC4445" s="36"/>
      <c r="AD4445" s="36"/>
      <c r="AE4445"/>
      <c r="AF4445"/>
      <c r="AH4445" s="36"/>
      <c r="AJ4445"/>
    </row>
    <row r="4446" spans="14:36">
      <c r="N4446" s="36"/>
      <c r="R4446" s="5"/>
      <c r="W4446"/>
      <c r="Y4446" s="36"/>
      <c r="AA4446" s="5"/>
      <c r="AC4446" s="36"/>
      <c r="AD4446" s="36"/>
      <c r="AE4446"/>
      <c r="AF4446"/>
      <c r="AH4446" s="36"/>
      <c r="AJ4446"/>
    </row>
    <row r="4447" spans="14:36">
      <c r="N4447" s="36"/>
      <c r="R4447" s="5"/>
      <c r="W4447"/>
      <c r="Y4447" s="36"/>
      <c r="AA4447" s="5"/>
      <c r="AC4447" s="36"/>
      <c r="AD4447" s="36"/>
      <c r="AE4447"/>
      <c r="AF4447"/>
      <c r="AH4447" s="36"/>
      <c r="AJ4447"/>
    </row>
    <row r="4448" spans="14:36">
      <c r="N4448" s="36"/>
      <c r="R4448" s="5"/>
      <c r="W4448"/>
      <c r="Y4448" s="36"/>
      <c r="AA4448" s="5"/>
      <c r="AC4448" s="36"/>
      <c r="AD4448" s="36"/>
      <c r="AE4448"/>
      <c r="AF4448"/>
      <c r="AH4448" s="36"/>
      <c r="AJ4448"/>
    </row>
    <row r="4449" spans="14:36">
      <c r="N4449" s="36"/>
      <c r="R4449" s="5"/>
      <c r="W4449"/>
      <c r="Y4449" s="36"/>
      <c r="AA4449" s="5"/>
      <c r="AC4449" s="36"/>
      <c r="AD4449" s="36"/>
      <c r="AE4449"/>
      <c r="AF4449"/>
      <c r="AH4449" s="36"/>
      <c r="AJ4449"/>
    </row>
    <row r="4450" spans="14:36">
      <c r="N4450" s="36"/>
      <c r="R4450" s="5"/>
      <c r="W4450"/>
      <c r="Y4450" s="36"/>
      <c r="AA4450" s="5"/>
      <c r="AC4450" s="36"/>
      <c r="AD4450" s="36"/>
      <c r="AE4450"/>
      <c r="AF4450"/>
      <c r="AH4450" s="36"/>
      <c r="AJ4450"/>
    </row>
    <row r="4451" spans="14:36">
      <c r="N4451" s="36"/>
      <c r="R4451" s="5"/>
      <c r="W4451"/>
      <c r="Y4451" s="36"/>
      <c r="AA4451" s="5"/>
      <c r="AC4451" s="36"/>
      <c r="AD4451" s="36"/>
      <c r="AE4451"/>
      <c r="AF4451"/>
      <c r="AH4451" s="36"/>
      <c r="AJ4451"/>
    </row>
    <row r="4452" spans="14:36">
      <c r="N4452" s="36"/>
      <c r="R4452" s="5"/>
      <c r="W4452"/>
      <c r="Y4452" s="36"/>
      <c r="AA4452" s="5"/>
      <c r="AC4452" s="36"/>
      <c r="AD4452" s="36"/>
      <c r="AE4452"/>
      <c r="AF4452"/>
      <c r="AH4452" s="36"/>
      <c r="AJ4452"/>
    </row>
    <row r="4453" spans="14:36">
      <c r="N4453" s="36"/>
      <c r="R4453" s="5"/>
      <c r="W4453"/>
      <c r="Y4453" s="36"/>
      <c r="AA4453" s="5"/>
      <c r="AC4453" s="36"/>
      <c r="AD4453" s="36"/>
      <c r="AE4453"/>
      <c r="AF4453"/>
      <c r="AH4453" s="36"/>
      <c r="AJ4453"/>
    </row>
    <row r="4454" spans="14:36">
      <c r="N4454" s="36"/>
      <c r="R4454" s="5"/>
      <c r="W4454"/>
      <c r="Y4454" s="36"/>
      <c r="AA4454" s="5"/>
      <c r="AC4454" s="36"/>
      <c r="AD4454" s="36"/>
      <c r="AE4454"/>
      <c r="AF4454"/>
      <c r="AH4454" s="36"/>
      <c r="AJ4454"/>
    </row>
    <row r="4455" spans="14:36">
      <c r="N4455" s="36"/>
      <c r="R4455" s="5"/>
      <c r="W4455"/>
      <c r="Y4455" s="36"/>
      <c r="AA4455" s="5"/>
      <c r="AC4455" s="36"/>
      <c r="AD4455" s="36"/>
      <c r="AE4455"/>
      <c r="AF4455"/>
      <c r="AH4455" s="36"/>
      <c r="AJ4455"/>
    </row>
    <row r="4456" spans="14:36">
      <c r="N4456" s="36"/>
      <c r="R4456" s="5"/>
      <c r="W4456"/>
      <c r="Y4456" s="36"/>
      <c r="AA4456" s="5"/>
      <c r="AC4456" s="36"/>
      <c r="AD4456" s="36"/>
      <c r="AE4456"/>
      <c r="AF4456"/>
      <c r="AH4456" s="36"/>
      <c r="AJ4456"/>
    </row>
    <row r="4457" spans="14:36">
      <c r="N4457" s="36"/>
      <c r="R4457" s="5"/>
      <c r="W4457"/>
      <c r="Y4457" s="36"/>
      <c r="AA4457" s="5"/>
      <c r="AC4457" s="36"/>
      <c r="AD4457" s="36"/>
      <c r="AE4457"/>
      <c r="AF4457"/>
      <c r="AH4457" s="36"/>
      <c r="AJ4457"/>
    </row>
    <row r="4458" spans="14:36">
      <c r="N4458" s="36"/>
      <c r="R4458" s="5"/>
      <c r="W4458"/>
      <c r="Y4458" s="36"/>
      <c r="AA4458" s="5"/>
      <c r="AC4458" s="36"/>
      <c r="AD4458" s="36"/>
      <c r="AE4458"/>
      <c r="AF4458"/>
      <c r="AH4458" s="36"/>
      <c r="AJ4458"/>
    </row>
    <row r="4459" spans="14:36">
      <c r="N4459" s="36"/>
      <c r="R4459" s="5"/>
      <c r="W4459"/>
      <c r="Y4459" s="36"/>
      <c r="AA4459" s="5"/>
      <c r="AC4459" s="36"/>
      <c r="AD4459" s="36"/>
      <c r="AE4459"/>
      <c r="AF4459"/>
      <c r="AH4459" s="36"/>
      <c r="AJ4459"/>
    </row>
    <row r="4460" spans="14:36">
      <c r="N4460" s="36"/>
      <c r="R4460" s="5"/>
      <c r="W4460"/>
      <c r="Y4460" s="36"/>
      <c r="AA4460" s="5"/>
      <c r="AC4460" s="36"/>
      <c r="AD4460" s="36"/>
      <c r="AE4460"/>
      <c r="AF4460"/>
      <c r="AH4460" s="36"/>
      <c r="AJ4460"/>
    </row>
    <row r="4461" spans="14:36">
      <c r="N4461" s="36"/>
      <c r="R4461" s="5"/>
      <c r="W4461"/>
      <c r="Y4461" s="36"/>
      <c r="AA4461" s="5"/>
      <c r="AC4461" s="36"/>
      <c r="AD4461" s="36"/>
      <c r="AE4461"/>
      <c r="AF4461"/>
      <c r="AH4461" s="36"/>
      <c r="AJ4461"/>
    </row>
    <row r="4462" spans="14:36">
      <c r="N4462" s="36"/>
      <c r="R4462" s="5"/>
      <c r="W4462"/>
      <c r="Y4462" s="36"/>
      <c r="AA4462" s="5"/>
      <c r="AC4462" s="36"/>
      <c r="AD4462" s="36"/>
      <c r="AE4462"/>
      <c r="AF4462"/>
      <c r="AH4462" s="36"/>
      <c r="AJ4462"/>
    </row>
    <row r="4463" spans="14:36">
      <c r="N4463" s="36"/>
      <c r="R4463" s="5"/>
      <c r="W4463"/>
      <c r="Y4463" s="36"/>
      <c r="AA4463" s="5"/>
      <c r="AC4463" s="36"/>
      <c r="AD4463" s="36"/>
      <c r="AE4463"/>
      <c r="AF4463"/>
      <c r="AH4463" s="36"/>
      <c r="AJ4463"/>
    </row>
    <row r="4464" spans="14:36">
      <c r="N4464" s="36"/>
      <c r="R4464" s="5"/>
      <c r="W4464"/>
      <c r="Y4464" s="36"/>
      <c r="AA4464" s="5"/>
      <c r="AC4464" s="36"/>
      <c r="AD4464" s="36"/>
      <c r="AE4464"/>
      <c r="AF4464"/>
      <c r="AH4464" s="36"/>
      <c r="AJ4464"/>
    </row>
    <row r="4465" spans="14:36">
      <c r="N4465" s="36"/>
      <c r="R4465" s="5"/>
      <c r="W4465"/>
      <c r="Y4465" s="36"/>
      <c r="AA4465" s="5"/>
      <c r="AC4465" s="36"/>
      <c r="AD4465" s="36"/>
      <c r="AE4465"/>
      <c r="AF4465"/>
      <c r="AH4465" s="36"/>
      <c r="AJ4465"/>
    </row>
    <row r="4466" spans="14:36">
      <c r="N4466" s="36"/>
      <c r="R4466" s="5"/>
      <c r="W4466"/>
      <c r="Y4466" s="36"/>
      <c r="AA4466" s="5"/>
      <c r="AC4466" s="36"/>
      <c r="AD4466" s="36"/>
      <c r="AE4466"/>
      <c r="AF4466"/>
      <c r="AH4466" s="36"/>
      <c r="AJ4466"/>
    </row>
    <row r="4467" spans="14:36">
      <c r="N4467" s="36"/>
      <c r="R4467" s="5"/>
      <c r="W4467"/>
      <c r="Y4467" s="36"/>
      <c r="AA4467" s="5"/>
      <c r="AC4467" s="36"/>
      <c r="AD4467" s="36"/>
      <c r="AE4467"/>
      <c r="AF4467"/>
      <c r="AH4467" s="36"/>
      <c r="AJ4467"/>
    </row>
    <row r="4468" spans="14:36">
      <c r="N4468" s="36"/>
      <c r="R4468" s="5"/>
      <c r="W4468"/>
      <c r="Y4468" s="36"/>
      <c r="AA4468" s="5"/>
      <c r="AC4468" s="36"/>
      <c r="AD4468" s="36"/>
      <c r="AE4468"/>
      <c r="AF4468"/>
      <c r="AH4468" s="36"/>
      <c r="AJ4468"/>
    </row>
    <row r="4469" spans="14:36">
      <c r="N4469" s="36"/>
      <c r="R4469" s="5"/>
      <c r="W4469"/>
      <c r="Y4469" s="36"/>
      <c r="AA4469" s="5"/>
      <c r="AC4469" s="36"/>
      <c r="AD4469" s="36"/>
      <c r="AE4469"/>
      <c r="AF4469"/>
      <c r="AH4469" s="36"/>
      <c r="AJ4469"/>
    </row>
    <row r="4470" spans="14:36">
      <c r="N4470" s="36"/>
      <c r="R4470" s="5"/>
      <c r="W4470"/>
      <c r="Y4470" s="36"/>
      <c r="AA4470" s="5"/>
      <c r="AC4470" s="36"/>
      <c r="AD4470" s="36"/>
      <c r="AE4470"/>
      <c r="AF4470"/>
      <c r="AH4470" s="36"/>
      <c r="AJ4470"/>
    </row>
    <row r="4471" spans="14:36">
      <c r="N4471" s="36"/>
      <c r="R4471" s="5"/>
      <c r="W4471"/>
      <c r="Y4471" s="36"/>
      <c r="AA4471" s="5"/>
      <c r="AC4471" s="36"/>
      <c r="AD4471" s="36"/>
      <c r="AE4471"/>
      <c r="AF4471"/>
      <c r="AH4471" s="36"/>
      <c r="AJ4471"/>
    </row>
    <row r="4472" spans="14:36">
      <c r="N4472" s="36"/>
      <c r="R4472" s="5"/>
      <c r="W4472"/>
      <c r="Y4472" s="36"/>
      <c r="AA4472" s="5"/>
      <c r="AC4472" s="36"/>
      <c r="AD4472" s="36"/>
      <c r="AE4472"/>
      <c r="AF4472"/>
      <c r="AH4472" s="36"/>
      <c r="AJ4472"/>
    </row>
    <row r="4473" spans="14:36">
      <c r="N4473" s="36"/>
      <c r="R4473" s="5"/>
      <c r="W4473"/>
      <c r="Y4473" s="36"/>
      <c r="AA4473" s="5"/>
      <c r="AC4473" s="36"/>
      <c r="AD4473" s="36"/>
      <c r="AE4473"/>
      <c r="AF4473"/>
      <c r="AH4473" s="36"/>
      <c r="AJ4473"/>
    </row>
    <row r="4474" spans="14:36">
      <c r="N4474" s="36"/>
      <c r="R4474" s="5"/>
      <c r="W4474"/>
      <c r="Y4474" s="36"/>
      <c r="AA4474" s="5"/>
      <c r="AC4474" s="36"/>
      <c r="AD4474" s="36"/>
      <c r="AE4474"/>
      <c r="AF4474"/>
      <c r="AH4474" s="36"/>
      <c r="AJ4474"/>
    </row>
    <row r="4475" spans="14:36">
      <c r="N4475" s="36"/>
      <c r="R4475" s="5"/>
      <c r="W4475"/>
      <c r="Y4475" s="36"/>
      <c r="AA4475" s="5"/>
      <c r="AC4475" s="36"/>
      <c r="AD4475" s="36"/>
      <c r="AE4475"/>
      <c r="AF4475"/>
      <c r="AH4475" s="36"/>
      <c r="AJ4475"/>
    </row>
    <row r="4476" spans="14:36">
      <c r="N4476" s="36"/>
      <c r="R4476" s="5"/>
      <c r="W4476"/>
      <c r="Y4476" s="36"/>
      <c r="AA4476" s="5"/>
      <c r="AC4476" s="36"/>
      <c r="AD4476" s="36"/>
      <c r="AE4476"/>
      <c r="AF4476"/>
      <c r="AH4476" s="36"/>
      <c r="AJ4476"/>
    </row>
    <row r="4477" spans="14:36">
      <c r="N4477" s="36"/>
      <c r="R4477" s="5"/>
      <c r="W4477"/>
      <c r="Y4477" s="36"/>
      <c r="AA4477" s="5"/>
      <c r="AC4477" s="36"/>
      <c r="AD4477" s="36"/>
      <c r="AE4477"/>
      <c r="AF4477"/>
      <c r="AH4477" s="36"/>
      <c r="AJ4477"/>
    </row>
    <row r="4478" spans="14:36">
      <c r="N4478" s="36"/>
      <c r="R4478" s="5"/>
      <c r="W4478"/>
      <c r="Y4478" s="36"/>
      <c r="AA4478" s="5"/>
      <c r="AC4478" s="36"/>
      <c r="AD4478" s="36"/>
      <c r="AE4478"/>
      <c r="AF4478"/>
      <c r="AH4478" s="36"/>
      <c r="AJ4478"/>
    </row>
    <row r="4479" spans="14:36">
      <c r="N4479" s="36"/>
      <c r="R4479" s="5"/>
      <c r="W4479"/>
      <c r="Y4479" s="36"/>
      <c r="AA4479" s="5"/>
      <c r="AC4479" s="36"/>
      <c r="AD4479" s="36"/>
      <c r="AE4479"/>
      <c r="AF4479"/>
      <c r="AH4479" s="36"/>
      <c r="AJ4479"/>
    </row>
    <row r="4480" spans="14:36">
      <c r="N4480" s="36"/>
      <c r="R4480" s="5"/>
      <c r="W4480"/>
      <c r="Y4480" s="36"/>
      <c r="AA4480" s="5"/>
      <c r="AC4480" s="36"/>
      <c r="AD4480" s="36"/>
      <c r="AE4480"/>
      <c r="AF4480"/>
      <c r="AH4480" s="36"/>
      <c r="AJ4480"/>
    </row>
    <row r="4481" spans="14:36">
      <c r="N4481" s="36"/>
      <c r="R4481" s="5"/>
      <c r="W4481"/>
      <c r="Y4481" s="36"/>
      <c r="AA4481" s="5"/>
      <c r="AC4481" s="36"/>
      <c r="AD4481" s="36"/>
      <c r="AE4481"/>
      <c r="AF4481"/>
      <c r="AH4481" s="36"/>
      <c r="AJ4481"/>
    </row>
    <row r="4482" spans="14:36">
      <c r="N4482" s="36"/>
      <c r="R4482" s="5"/>
      <c r="W4482"/>
      <c r="Y4482" s="36"/>
      <c r="AA4482" s="5"/>
      <c r="AC4482" s="36"/>
      <c r="AD4482" s="36"/>
      <c r="AE4482"/>
      <c r="AF4482"/>
      <c r="AH4482" s="36"/>
      <c r="AJ4482"/>
    </row>
    <row r="4483" spans="14:36">
      <c r="N4483" s="36"/>
      <c r="R4483" s="5"/>
      <c r="W4483"/>
      <c r="Y4483" s="36"/>
      <c r="AA4483" s="5"/>
      <c r="AC4483" s="36"/>
      <c r="AD4483" s="36"/>
      <c r="AE4483"/>
      <c r="AF4483"/>
      <c r="AH4483" s="36"/>
      <c r="AJ4483"/>
    </row>
    <row r="4484" spans="14:36">
      <c r="N4484" s="36"/>
      <c r="R4484" s="5"/>
      <c r="W4484"/>
      <c r="Y4484" s="36"/>
      <c r="AA4484" s="5"/>
      <c r="AC4484" s="36"/>
      <c r="AD4484" s="36"/>
      <c r="AE4484"/>
      <c r="AF4484"/>
      <c r="AH4484" s="36"/>
      <c r="AJ4484"/>
    </row>
    <row r="4485" spans="14:36">
      <c r="N4485" s="36"/>
      <c r="R4485" s="5"/>
      <c r="W4485"/>
      <c r="Y4485" s="36"/>
      <c r="AA4485" s="5"/>
      <c r="AC4485" s="36"/>
      <c r="AD4485" s="36"/>
      <c r="AE4485"/>
      <c r="AF4485"/>
      <c r="AH4485" s="36"/>
      <c r="AJ4485"/>
    </row>
    <row r="4486" spans="14:36">
      <c r="N4486" s="36"/>
      <c r="R4486" s="5"/>
      <c r="W4486"/>
      <c r="Y4486" s="36"/>
      <c r="AA4486" s="5"/>
      <c r="AC4486" s="36"/>
      <c r="AD4486" s="36"/>
      <c r="AE4486"/>
      <c r="AF4486"/>
      <c r="AH4486" s="36"/>
      <c r="AJ4486"/>
    </row>
    <row r="4487" spans="14:36">
      <c r="N4487" s="36"/>
      <c r="R4487" s="5"/>
      <c r="W4487"/>
      <c r="Y4487" s="36"/>
      <c r="AA4487" s="5"/>
      <c r="AC4487" s="36"/>
      <c r="AD4487" s="36"/>
      <c r="AE4487"/>
      <c r="AF4487"/>
      <c r="AH4487" s="36"/>
      <c r="AJ4487"/>
    </row>
    <row r="4488" spans="14:36">
      <c r="N4488" s="36"/>
      <c r="R4488" s="5"/>
      <c r="W4488"/>
      <c r="Y4488" s="36"/>
      <c r="AA4488" s="5"/>
      <c r="AC4488" s="36"/>
      <c r="AD4488" s="36"/>
      <c r="AE4488"/>
      <c r="AF4488"/>
      <c r="AH4488" s="36"/>
      <c r="AJ4488"/>
    </row>
    <row r="4489" spans="14:36">
      <c r="N4489" s="36"/>
      <c r="R4489" s="5"/>
      <c r="W4489"/>
      <c r="Y4489" s="36"/>
      <c r="AA4489" s="5"/>
      <c r="AC4489" s="36"/>
      <c r="AD4489" s="36"/>
      <c r="AE4489"/>
      <c r="AF4489"/>
      <c r="AH4489" s="36"/>
      <c r="AJ4489"/>
    </row>
    <row r="4490" spans="14:36">
      <c r="N4490" s="36"/>
      <c r="R4490" s="5"/>
      <c r="W4490"/>
      <c r="Y4490" s="36"/>
      <c r="AA4490" s="5"/>
      <c r="AC4490" s="36"/>
      <c r="AD4490" s="36"/>
      <c r="AE4490"/>
      <c r="AF4490"/>
      <c r="AH4490" s="36"/>
      <c r="AJ4490"/>
    </row>
    <row r="4491" spans="14:36">
      <c r="N4491" s="36"/>
      <c r="R4491" s="5"/>
      <c r="W4491"/>
      <c r="Y4491" s="36"/>
      <c r="AA4491" s="5"/>
      <c r="AC4491" s="36"/>
      <c r="AD4491" s="36"/>
      <c r="AE4491"/>
      <c r="AF4491"/>
      <c r="AH4491" s="36"/>
      <c r="AJ4491"/>
    </row>
    <row r="4492" spans="14:36">
      <c r="N4492" s="36"/>
      <c r="R4492" s="5"/>
      <c r="W4492"/>
      <c r="Y4492" s="36"/>
      <c r="AA4492" s="5"/>
      <c r="AC4492" s="36"/>
      <c r="AD4492" s="36"/>
      <c r="AE4492"/>
      <c r="AF4492"/>
      <c r="AH4492" s="36"/>
      <c r="AJ4492"/>
    </row>
    <row r="4493" spans="14:36">
      <c r="N4493" s="36"/>
      <c r="R4493" s="5"/>
      <c r="W4493"/>
      <c r="Y4493" s="36"/>
      <c r="AA4493" s="5"/>
      <c r="AC4493" s="36"/>
      <c r="AD4493" s="36"/>
      <c r="AE4493"/>
      <c r="AF4493"/>
      <c r="AH4493" s="36"/>
      <c r="AJ4493"/>
    </row>
    <row r="4494" spans="14:36">
      <c r="N4494" s="36"/>
      <c r="R4494" s="5"/>
      <c r="W4494"/>
      <c r="Y4494" s="36"/>
      <c r="AA4494" s="5"/>
      <c r="AC4494" s="36"/>
      <c r="AD4494" s="36"/>
      <c r="AE4494"/>
      <c r="AF4494"/>
      <c r="AH4494" s="36"/>
      <c r="AJ4494"/>
    </row>
    <row r="4495" spans="14:36">
      <c r="N4495" s="36"/>
      <c r="R4495" s="5"/>
      <c r="W4495"/>
      <c r="Y4495" s="36"/>
      <c r="AA4495" s="5"/>
      <c r="AC4495" s="36"/>
      <c r="AD4495" s="36"/>
      <c r="AE4495"/>
      <c r="AF4495"/>
      <c r="AH4495" s="36"/>
      <c r="AJ4495"/>
    </row>
    <row r="4496" spans="14:36">
      <c r="N4496" s="36"/>
      <c r="R4496" s="5"/>
      <c r="W4496"/>
      <c r="Y4496" s="36"/>
      <c r="AA4496" s="5"/>
      <c r="AC4496" s="36"/>
      <c r="AD4496" s="36"/>
      <c r="AE4496"/>
      <c r="AF4496"/>
      <c r="AH4496" s="36"/>
      <c r="AJ4496"/>
    </row>
    <row r="4497" spans="14:36">
      <c r="N4497" s="36"/>
      <c r="R4497" s="5"/>
      <c r="W4497"/>
      <c r="Y4497" s="36"/>
      <c r="AA4497" s="5"/>
      <c r="AC4497" s="36"/>
      <c r="AD4497" s="36"/>
      <c r="AE4497"/>
      <c r="AF4497"/>
      <c r="AH4497" s="36"/>
      <c r="AJ4497"/>
    </row>
    <row r="4498" spans="14:36">
      <c r="N4498" s="36"/>
      <c r="R4498" s="5"/>
      <c r="W4498"/>
      <c r="Y4498" s="36"/>
      <c r="AA4498" s="5"/>
      <c r="AC4498" s="36"/>
      <c r="AD4498" s="36"/>
      <c r="AE4498"/>
      <c r="AF4498"/>
      <c r="AH4498" s="36"/>
      <c r="AJ4498"/>
    </row>
    <row r="4499" spans="14:36">
      <c r="N4499" s="36"/>
      <c r="R4499" s="5"/>
      <c r="W4499"/>
      <c r="Y4499" s="36"/>
      <c r="AA4499" s="5"/>
      <c r="AC4499" s="36"/>
      <c r="AD4499" s="36"/>
      <c r="AE4499"/>
      <c r="AF4499"/>
      <c r="AH4499" s="36"/>
      <c r="AJ4499"/>
    </row>
    <row r="4500" spans="14:36">
      <c r="N4500" s="36"/>
      <c r="R4500" s="5"/>
      <c r="W4500"/>
      <c r="Y4500" s="36"/>
      <c r="AA4500" s="5"/>
      <c r="AC4500" s="36"/>
      <c r="AD4500" s="36"/>
      <c r="AE4500"/>
      <c r="AF4500"/>
      <c r="AH4500" s="36"/>
      <c r="AJ4500"/>
    </row>
    <row r="4501" spans="14:36">
      <c r="N4501" s="36"/>
      <c r="R4501" s="5"/>
      <c r="W4501"/>
      <c r="Y4501" s="36"/>
      <c r="AA4501" s="5"/>
      <c r="AC4501" s="36"/>
      <c r="AD4501" s="36"/>
      <c r="AE4501"/>
      <c r="AF4501"/>
      <c r="AH4501" s="36"/>
      <c r="AJ4501"/>
    </row>
    <row r="4502" spans="14:36">
      <c r="N4502" s="36"/>
      <c r="R4502" s="5"/>
      <c r="W4502"/>
      <c r="Y4502" s="36"/>
      <c r="AA4502" s="5"/>
      <c r="AC4502" s="36"/>
      <c r="AD4502" s="36"/>
      <c r="AE4502"/>
      <c r="AF4502"/>
      <c r="AH4502" s="36"/>
      <c r="AJ4502"/>
    </row>
    <row r="4503" spans="14:36">
      <c r="N4503" s="36"/>
      <c r="R4503" s="5"/>
      <c r="W4503"/>
      <c r="Y4503" s="36"/>
      <c r="AA4503" s="5"/>
      <c r="AC4503" s="36"/>
      <c r="AD4503" s="36"/>
      <c r="AE4503"/>
      <c r="AF4503"/>
      <c r="AH4503" s="36"/>
      <c r="AJ4503"/>
    </row>
    <row r="4504" spans="14:36">
      <c r="N4504" s="36"/>
      <c r="R4504" s="5"/>
      <c r="W4504"/>
      <c r="Y4504" s="36"/>
      <c r="AA4504" s="5"/>
      <c r="AC4504" s="36"/>
      <c r="AD4504" s="36"/>
      <c r="AE4504"/>
      <c r="AF4504"/>
      <c r="AH4504" s="36"/>
      <c r="AJ4504"/>
    </row>
    <row r="4505" spans="14:36">
      <c r="N4505" s="36"/>
      <c r="R4505" s="5"/>
      <c r="W4505"/>
      <c r="Y4505" s="36"/>
      <c r="AA4505" s="5"/>
      <c r="AC4505" s="36"/>
      <c r="AD4505" s="36"/>
      <c r="AE4505"/>
      <c r="AF4505"/>
      <c r="AH4505" s="36"/>
      <c r="AJ4505"/>
    </row>
    <row r="4506" spans="14:36">
      <c r="N4506" s="36"/>
      <c r="R4506" s="5"/>
      <c r="W4506"/>
      <c r="Y4506" s="36"/>
      <c r="AA4506" s="5"/>
      <c r="AC4506" s="36"/>
      <c r="AD4506" s="36"/>
      <c r="AE4506"/>
      <c r="AF4506"/>
      <c r="AH4506" s="36"/>
      <c r="AJ4506"/>
    </row>
    <row r="4507" spans="14:36">
      <c r="N4507" s="36"/>
      <c r="R4507" s="5"/>
      <c r="W4507"/>
      <c r="Y4507" s="36"/>
      <c r="AA4507" s="5"/>
      <c r="AC4507" s="36"/>
      <c r="AD4507" s="36"/>
      <c r="AE4507"/>
      <c r="AF4507"/>
      <c r="AH4507" s="36"/>
      <c r="AJ4507"/>
    </row>
    <row r="4508" spans="14:36">
      <c r="N4508" s="36"/>
      <c r="R4508" s="5"/>
      <c r="W4508"/>
      <c r="Y4508" s="36"/>
      <c r="AA4508" s="5"/>
      <c r="AC4508" s="36"/>
      <c r="AD4508" s="36"/>
      <c r="AE4508"/>
      <c r="AF4508"/>
      <c r="AH4508" s="36"/>
      <c r="AJ4508"/>
    </row>
    <row r="4509" spans="14:36">
      <c r="N4509" s="36"/>
      <c r="R4509" s="5"/>
      <c r="W4509"/>
      <c r="Y4509" s="36"/>
      <c r="AA4509" s="5"/>
      <c r="AC4509" s="36"/>
      <c r="AD4509" s="36"/>
      <c r="AE4509"/>
      <c r="AF4509"/>
      <c r="AH4509" s="36"/>
      <c r="AJ4509"/>
    </row>
    <row r="4510" spans="14:36">
      <c r="N4510" s="36"/>
      <c r="R4510" s="5"/>
      <c r="W4510"/>
      <c r="Y4510" s="36"/>
      <c r="AA4510" s="5"/>
      <c r="AC4510" s="36"/>
      <c r="AD4510" s="36"/>
      <c r="AE4510"/>
      <c r="AF4510"/>
      <c r="AH4510" s="36"/>
      <c r="AJ4510"/>
    </row>
    <row r="4511" spans="14:36">
      <c r="N4511" s="36"/>
      <c r="R4511" s="5"/>
      <c r="W4511"/>
      <c r="Y4511" s="36"/>
      <c r="AA4511" s="5"/>
      <c r="AC4511" s="36"/>
      <c r="AD4511" s="36"/>
      <c r="AE4511"/>
      <c r="AF4511"/>
      <c r="AH4511" s="36"/>
      <c r="AJ4511"/>
    </row>
    <row r="4512" spans="14:36">
      <c r="N4512" s="36"/>
      <c r="R4512" s="5"/>
      <c r="W4512"/>
      <c r="Y4512" s="36"/>
      <c r="AA4512" s="5"/>
      <c r="AC4512" s="36"/>
      <c r="AD4512" s="36"/>
      <c r="AE4512"/>
      <c r="AF4512"/>
      <c r="AH4512" s="36"/>
      <c r="AJ4512"/>
    </row>
    <row r="4513" spans="14:36">
      <c r="N4513" s="36"/>
      <c r="R4513" s="5"/>
      <c r="W4513"/>
      <c r="Y4513" s="36"/>
      <c r="AA4513" s="5"/>
      <c r="AC4513" s="36"/>
      <c r="AD4513" s="36"/>
      <c r="AE4513"/>
      <c r="AF4513"/>
      <c r="AH4513" s="36"/>
      <c r="AJ4513"/>
    </row>
    <row r="4514" spans="14:36">
      <c r="N4514" s="36"/>
      <c r="R4514" s="5"/>
      <c r="W4514"/>
      <c r="Y4514" s="36"/>
      <c r="AA4514" s="5"/>
      <c r="AC4514" s="36"/>
      <c r="AD4514" s="36"/>
      <c r="AE4514"/>
      <c r="AF4514"/>
      <c r="AH4514" s="36"/>
      <c r="AJ4514"/>
    </row>
    <row r="4515" spans="14:36">
      <c r="N4515" s="36"/>
      <c r="R4515" s="5"/>
      <c r="W4515"/>
      <c r="Y4515" s="36"/>
      <c r="AA4515" s="5"/>
      <c r="AC4515" s="36"/>
      <c r="AD4515" s="36"/>
      <c r="AE4515"/>
      <c r="AF4515"/>
      <c r="AH4515" s="36"/>
      <c r="AJ4515"/>
    </row>
    <row r="4516" spans="14:36">
      <c r="N4516" s="36"/>
      <c r="R4516" s="5"/>
      <c r="W4516"/>
      <c r="Y4516" s="36"/>
      <c r="AA4516" s="5"/>
      <c r="AC4516" s="36"/>
      <c r="AD4516" s="36"/>
      <c r="AE4516"/>
      <c r="AF4516"/>
      <c r="AH4516" s="36"/>
      <c r="AJ4516"/>
    </row>
    <row r="4517" spans="14:36">
      <c r="N4517" s="36"/>
      <c r="R4517" s="5"/>
      <c r="W4517"/>
      <c r="Y4517" s="36"/>
      <c r="AA4517" s="5"/>
      <c r="AC4517" s="36"/>
      <c r="AD4517" s="36"/>
      <c r="AE4517"/>
      <c r="AF4517"/>
      <c r="AH4517" s="36"/>
      <c r="AJ4517"/>
    </row>
    <row r="4518" spans="14:36">
      <c r="N4518" s="36"/>
      <c r="R4518" s="5"/>
      <c r="W4518"/>
      <c r="Y4518" s="36"/>
      <c r="AA4518" s="5"/>
      <c r="AC4518" s="36"/>
      <c r="AD4518" s="36"/>
      <c r="AE4518"/>
      <c r="AF4518"/>
      <c r="AH4518" s="36"/>
      <c r="AJ4518"/>
    </row>
    <row r="4519" spans="14:36">
      <c r="N4519" s="36"/>
      <c r="R4519" s="5"/>
      <c r="W4519"/>
      <c r="Y4519" s="36"/>
      <c r="AA4519" s="5"/>
      <c r="AC4519" s="36"/>
      <c r="AD4519" s="36"/>
      <c r="AE4519"/>
      <c r="AF4519"/>
      <c r="AH4519" s="36"/>
      <c r="AJ4519"/>
    </row>
    <row r="4520" spans="14:36">
      <c r="N4520" s="36"/>
      <c r="R4520" s="5"/>
      <c r="W4520"/>
      <c r="Y4520" s="36"/>
      <c r="AA4520" s="5"/>
      <c r="AC4520" s="36"/>
      <c r="AD4520" s="36"/>
      <c r="AE4520"/>
      <c r="AF4520"/>
      <c r="AH4520" s="36"/>
      <c r="AJ4520"/>
    </row>
    <row r="4521" spans="14:36">
      <c r="N4521" s="36"/>
      <c r="R4521" s="5"/>
      <c r="W4521"/>
      <c r="Y4521" s="36"/>
      <c r="AA4521" s="5"/>
      <c r="AC4521" s="36"/>
      <c r="AD4521" s="36"/>
      <c r="AE4521"/>
      <c r="AF4521"/>
      <c r="AH4521" s="36"/>
      <c r="AJ4521"/>
    </row>
    <row r="4522" spans="14:36">
      <c r="N4522" s="36"/>
      <c r="R4522" s="5"/>
      <c r="W4522"/>
      <c r="Y4522" s="36"/>
      <c r="AA4522" s="5"/>
      <c r="AC4522" s="36"/>
      <c r="AD4522" s="36"/>
      <c r="AE4522"/>
      <c r="AF4522"/>
      <c r="AH4522" s="36"/>
      <c r="AJ4522"/>
    </row>
    <row r="4523" spans="14:36">
      <c r="N4523" s="36"/>
      <c r="R4523" s="5"/>
      <c r="W4523"/>
      <c r="Y4523" s="36"/>
      <c r="AA4523" s="5"/>
      <c r="AC4523" s="36"/>
      <c r="AD4523" s="36"/>
      <c r="AE4523"/>
      <c r="AF4523"/>
      <c r="AH4523" s="36"/>
      <c r="AJ4523"/>
    </row>
    <row r="4524" spans="14:36">
      <c r="N4524" s="36"/>
      <c r="R4524" s="5"/>
      <c r="W4524"/>
      <c r="Y4524" s="36"/>
      <c r="AA4524" s="5"/>
      <c r="AC4524" s="36"/>
      <c r="AD4524" s="36"/>
      <c r="AE4524"/>
      <c r="AF4524"/>
      <c r="AH4524" s="36"/>
      <c r="AJ4524"/>
    </row>
    <row r="4525" spans="14:36">
      <c r="N4525" s="36"/>
      <c r="R4525" s="5"/>
      <c r="W4525"/>
      <c r="Y4525" s="36"/>
      <c r="AA4525" s="5"/>
      <c r="AC4525" s="36"/>
      <c r="AD4525" s="36"/>
      <c r="AE4525"/>
      <c r="AF4525"/>
      <c r="AH4525" s="36"/>
      <c r="AJ4525"/>
    </row>
    <row r="4526" spans="14:36">
      <c r="N4526" s="36"/>
      <c r="R4526" s="5"/>
      <c r="W4526"/>
      <c r="Y4526" s="36"/>
      <c r="AA4526" s="5"/>
      <c r="AC4526" s="36"/>
      <c r="AD4526" s="36"/>
      <c r="AE4526"/>
      <c r="AF4526"/>
      <c r="AH4526" s="36"/>
      <c r="AJ4526"/>
    </row>
    <row r="4527" spans="14:36">
      <c r="N4527" s="36"/>
      <c r="R4527" s="5"/>
      <c r="W4527"/>
      <c r="Y4527" s="36"/>
      <c r="AA4527" s="5"/>
      <c r="AC4527" s="36"/>
      <c r="AD4527" s="36"/>
      <c r="AE4527"/>
      <c r="AF4527"/>
      <c r="AH4527" s="36"/>
      <c r="AJ4527"/>
    </row>
    <row r="4528" spans="14:36">
      <c r="N4528" s="36"/>
      <c r="R4528" s="5"/>
      <c r="W4528"/>
      <c r="Y4528" s="36"/>
      <c r="AA4528" s="5"/>
      <c r="AC4528" s="36"/>
      <c r="AD4528" s="36"/>
      <c r="AE4528"/>
      <c r="AF4528"/>
      <c r="AH4528" s="36"/>
      <c r="AJ4528"/>
    </row>
    <row r="4529" spans="14:36">
      <c r="N4529" s="36"/>
      <c r="R4529" s="5"/>
      <c r="W4529"/>
      <c r="Y4529" s="36"/>
      <c r="AA4529" s="5"/>
      <c r="AC4529" s="36"/>
      <c r="AD4529" s="36"/>
      <c r="AE4529"/>
      <c r="AF4529"/>
      <c r="AH4529" s="36"/>
      <c r="AJ4529"/>
    </row>
    <row r="4530" spans="14:36">
      <c r="N4530" s="36"/>
      <c r="R4530" s="5"/>
      <c r="W4530"/>
      <c r="Y4530" s="36"/>
      <c r="AA4530" s="5"/>
      <c r="AC4530" s="36"/>
      <c r="AD4530" s="36"/>
      <c r="AE4530"/>
      <c r="AF4530"/>
      <c r="AH4530" s="36"/>
      <c r="AJ4530"/>
    </row>
    <row r="4531" spans="14:36">
      <c r="N4531" s="36"/>
      <c r="R4531" s="5"/>
      <c r="W4531"/>
      <c r="Y4531" s="36"/>
      <c r="AA4531" s="5"/>
      <c r="AC4531" s="36"/>
      <c r="AD4531" s="36"/>
      <c r="AE4531"/>
      <c r="AF4531"/>
      <c r="AH4531" s="36"/>
      <c r="AJ4531"/>
    </row>
    <row r="4532" spans="14:36">
      <c r="N4532" s="36"/>
      <c r="R4532" s="5"/>
      <c r="W4532"/>
      <c r="Y4532" s="36"/>
      <c r="AA4532" s="5"/>
      <c r="AC4532" s="36"/>
      <c r="AD4532" s="36"/>
      <c r="AE4532"/>
      <c r="AF4532"/>
      <c r="AH4532" s="36"/>
      <c r="AJ4532"/>
    </row>
    <row r="4533" spans="14:36">
      <c r="N4533" s="36"/>
      <c r="R4533" s="5"/>
      <c r="W4533"/>
      <c r="Y4533" s="36"/>
      <c r="AA4533" s="5"/>
      <c r="AC4533" s="36"/>
      <c r="AD4533" s="36"/>
      <c r="AE4533"/>
      <c r="AF4533"/>
      <c r="AH4533" s="36"/>
      <c r="AJ4533"/>
    </row>
    <row r="4534" spans="14:36">
      <c r="N4534" s="36"/>
      <c r="R4534" s="5"/>
      <c r="W4534"/>
      <c r="Y4534" s="36"/>
      <c r="AA4534" s="5"/>
      <c r="AC4534" s="36"/>
      <c r="AD4534" s="36"/>
      <c r="AE4534"/>
      <c r="AF4534"/>
      <c r="AH4534" s="36"/>
      <c r="AJ4534"/>
    </row>
    <row r="4535" spans="14:36">
      <c r="N4535" s="36"/>
      <c r="R4535" s="5"/>
      <c r="W4535"/>
      <c r="Y4535" s="36"/>
      <c r="AA4535" s="5"/>
      <c r="AC4535" s="36"/>
      <c r="AD4535" s="36"/>
      <c r="AE4535"/>
      <c r="AF4535"/>
      <c r="AH4535" s="36"/>
      <c r="AJ4535"/>
    </row>
    <row r="4536" spans="14:36">
      <c r="N4536" s="36"/>
      <c r="R4536" s="5"/>
      <c r="W4536"/>
      <c r="Y4536" s="36"/>
      <c r="AA4536" s="5"/>
      <c r="AC4536" s="36"/>
      <c r="AD4536" s="36"/>
      <c r="AE4536"/>
      <c r="AF4536"/>
      <c r="AH4536" s="36"/>
      <c r="AJ4536"/>
    </row>
    <row r="4537" spans="14:36">
      <c r="N4537" s="36"/>
      <c r="R4537" s="5"/>
      <c r="W4537"/>
      <c r="Y4537" s="36"/>
      <c r="AA4537" s="5"/>
      <c r="AC4537" s="36"/>
      <c r="AD4537" s="36"/>
      <c r="AE4537"/>
      <c r="AF4537"/>
      <c r="AH4537" s="36"/>
      <c r="AJ4537"/>
    </row>
    <row r="4538" spans="14:36">
      <c r="N4538" s="36"/>
      <c r="R4538" s="5"/>
      <c r="W4538"/>
      <c r="Y4538" s="36"/>
      <c r="AA4538" s="5"/>
      <c r="AC4538" s="36"/>
      <c r="AD4538" s="36"/>
      <c r="AE4538"/>
      <c r="AF4538"/>
      <c r="AH4538" s="36"/>
      <c r="AJ4538"/>
    </row>
    <row r="4539" spans="14:36">
      <c r="N4539" s="36"/>
      <c r="R4539" s="5"/>
      <c r="W4539"/>
      <c r="Y4539" s="36"/>
      <c r="AA4539" s="5"/>
      <c r="AC4539" s="36"/>
      <c r="AD4539" s="36"/>
      <c r="AE4539"/>
      <c r="AF4539"/>
      <c r="AH4539" s="36"/>
      <c r="AJ4539"/>
    </row>
    <row r="4540" spans="14:36">
      <c r="N4540" s="36"/>
      <c r="R4540" s="5"/>
      <c r="W4540"/>
      <c r="Y4540" s="36"/>
      <c r="AA4540" s="5"/>
      <c r="AC4540" s="36"/>
      <c r="AD4540" s="36"/>
      <c r="AE4540"/>
      <c r="AF4540"/>
      <c r="AH4540" s="36"/>
      <c r="AJ4540"/>
    </row>
    <row r="4541" spans="14:36">
      <c r="N4541" s="36"/>
      <c r="R4541" s="5"/>
      <c r="W4541"/>
      <c r="Y4541" s="36"/>
      <c r="AA4541" s="5"/>
      <c r="AC4541" s="36"/>
      <c r="AD4541" s="36"/>
      <c r="AE4541"/>
      <c r="AF4541"/>
      <c r="AH4541" s="36"/>
      <c r="AJ4541"/>
    </row>
    <row r="4542" spans="14:36">
      <c r="N4542" s="36"/>
      <c r="R4542" s="5"/>
      <c r="W4542"/>
      <c r="Y4542" s="36"/>
      <c r="AA4542" s="5"/>
      <c r="AC4542" s="36"/>
      <c r="AD4542" s="36"/>
      <c r="AE4542"/>
      <c r="AF4542"/>
      <c r="AH4542" s="36"/>
      <c r="AJ4542"/>
    </row>
    <row r="4543" spans="14:36">
      <c r="N4543" s="36"/>
      <c r="R4543" s="5"/>
      <c r="W4543"/>
      <c r="Y4543" s="36"/>
      <c r="AA4543" s="5"/>
      <c r="AC4543" s="36"/>
      <c r="AD4543" s="36"/>
      <c r="AE4543"/>
      <c r="AF4543"/>
      <c r="AH4543" s="36"/>
      <c r="AJ4543"/>
    </row>
    <row r="4544" spans="14:36">
      <c r="N4544" s="36"/>
      <c r="R4544" s="5"/>
      <c r="W4544"/>
      <c r="Y4544" s="36"/>
      <c r="AA4544" s="5"/>
      <c r="AC4544" s="36"/>
      <c r="AD4544" s="36"/>
      <c r="AE4544"/>
      <c r="AF4544"/>
      <c r="AH4544" s="36"/>
      <c r="AJ4544"/>
    </row>
    <row r="4545" spans="14:36">
      <c r="N4545" s="36"/>
      <c r="R4545" s="5"/>
      <c r="W4545"/>
      <c r="Y4545" s="36"/>
      <c r="AA4545" s="5"/>
      <c r="AC4545" s="36"/>
      <c r="AD4545" s="36"/>
      <c r="AE4545"/>
      <c r="AF4545"/>
      <c r="AH4545" s="36"/>
      <c r="AJ4545"/>
    </row>
    <row r="4546" spans="14:36">
      <c r="N4546" s="36"/>
      <c r="R4546" s="5"/>
      <c r="W4546"/>
      <c r="Y4546" s="36"/>
      <c r="AA4546" s="5"/>
      <c r="AC4546" s="36"/>
      <c r="AD4546" s="36"/>
      <c r="AE4546"/>
      <c r="AF4546"/>
      <c r="AH4546" s="36"/>
      <c r="AJ4546"/>
    </row>
    <row r="4547" spans="14:36">
      <c r="N4547" s="36"/>
      <c r="R4547" s="5"/>
      <c r="W4547"/>
      <c r="Y4547" s="36"/>
      <c r="AA4547" s="5"/>
      <c r="AC4547" s="36"/>
      <c r="AD4547" s="36"/>
      <c r="AE4547"/>
      <c r="AF4547"/>
      <c r="AH4547" s="36"/>
      <c r="AJ4547"/>
    </row>
    <row r="4548" spans="14:36">
      <c r="N4548" s="36"/>
      <c r="R4548" s="5"/>
      <c r="W4548"/>
      <c r="Y4548" s="36"/>
      <c r="AA4548" s="5"/>
      <c r="AC4548" s="36"/>
      <c r="AD4548" s="36"/>
      <c r="AE4548"/>
      <c r="AF4548"/>
      <c r="AH4548" s="36"/>
      <c r="AJ4548"/>
    </row>
    <row r="4549" spans="14:36">
      <c r="N4549" s="36"/>
      <c r="R4549" s="5"/>
      <c r="W4549"/>
      <c r="Y4549" s="36"/>
      <c r="AA4549" s="5"/>
      <c r="AC4549" s="36"/>
      <c r="AD4549" s="36"/>
      <c r="AE4549"/>
      <c r="AF4549"/>
      <c r="AH4549" s="36"/>
      <c r="AJ4549"/>
    </row>
    <row r="4550" spans="14:36">
      <c r="N4550" s="36"/>
      <c r="R4550" s="5"/>
      <c r="W4550"/>
      <c r="Y4550" s="36"/>
      <c r="AA4550" s="5"/>
      <c r="AC4550" s="36"/>
      <c r="AD4550" s="36"/>
      <c r="AE4550"/>
      <c r="AF4550"/>
      <c r="AH4550" s="36"/>
      <c r="AJ4550"/>
    </row>
    <row r="4551" spans="14:36">
      <c r="N4551" s="36"/>
      <c r="R4551" s="5"/>
      <c r="W4551"/>
      <c r="Y4551" s="36"/>
      <c r="AA4551" s="5"/>
      <c r="AC4551" s="36"/>
      <c r="AD4551" s="36"/>
      <c r="AE4551"/>
      <c r="AF4551"/>
      <c r="AH4551" s="36"/>
      <c r="AJ4551"/>
    </row>
    <row r="4552" spans="14:36">
      <c r="N4552" s="36"/>
      <c r="R4552" s="5"/>
      <c r="W4552"/>
      <c r="Y4552" s="36"/>
      <c r="AA4552" s="5"/>
      <c r="AC4552" s="36"/>
      <c r="AD4552" s="36"/>
      <c r="AE4552"/>
      <c r="AF4552"/>
      <c r="AH4552" s="36"/>
      <c r="AJ4552"/>
    </row>
    <row r="4553" spans="14:36">
      <c r="N4553" s="36"/>
      <c r="R4553" s="5"/>
      <c r="W4553"/>
      <c r="Y4553" s="36"/>
      <c r="AA4553" s="5"/>
      <c r="AC4553" s="36"/>
      <c r="AD4553" s="36"/>
      <c r="AE4553"/>
      <c r="AF4553"/>
      <c r="AH4553" s="36"/>
      <c r="AJ4553"/>
    </row>
    <row r="4554" spans="14:36">
      <c r="N4554" s="36"/>
      <c r="R4554" s="5"/>
      <c r="W4554"/>
      <c r="Y4554" s="36"/>
      <c r="AA4554" s="5"/>
      <c r="AC4554" s="36"/>
      <c r="AD4554" s="36"/>
      <c r="AE4554"/>
      <c r="AF4554"/>
      <c r="AH4554" s="36"/>
      <c r="AJ4554"/>
    </row>
    <row r="4555" spans="14:36">
      <c r="N4555" s="36"/>
      <c r="R4555" s="5"/>
      <c r="W4555"/>
      <c r="Y4555" s="36"/>
      <c r="AA4555" s="5"/>
      <c r="AC4555" s="36"/>
      <c r="AD4555" s="36"/>
      <c r="AE4555"/>
      <c r="AF4555"/>
      <c r="AH4555" s="36"/>
      <c r="AJ4555"/>
    </row>
    <row r="4556" spans="14:36">
      <c r="N4556" s="36"/>
      <c r="R4556" s="5"/>
      <c r="W4556"/>
      <c r="Y4556" s="36"/>
      <c r="AA4556" s="5"/>
      <c r="AC4556" s="36"/>
      <c r="AD4556" s="36"/>
      <c r="AE4556"/>
      <c r="AF4556"/>
      <c r="AH4556" s="36"/>
      <c r="AJ4556"/>
    </row>
    <row r="4557" spans="14:36">
      <c r="N4557" s="36"/>
      <c r="R4557" s="5"/>
      <c r="W4557"/>
      <c r="Y4557" s="36"/>
      <c r="AA4557" s="5"/>
      <c r="AC4557" s="36"/>
      <c r="AD4557" s="36"/>
      <c r="AE4557"/>
      <c r="AF4557"/>
      <c r="AH4557" s="36"/>
      <c r="AJ4557"/>
    </row>
    <row r="4558" spans="14:36">
      <c r="N4558" s="36"/>
      <c r="R4558" s="5"/>
      <c r="W4558"/>
      <c r="Y4558" s="36"/>
      <c r="AA4558" s="5"/>
      <c r="AC4558" s="36"/>
      <c r="AD4558" s="36"/>
      <c r="AE4558"/>
      <c r="AF4558"/>
      <c r="AH4558" s="36"/>
      <c r="AJ4558"/>
    </row>
    <row r="4559" spans="14:36">
      <c r="N4559" s="36"/>
      <c r="R4559" s="5"/>
      <c r="W4559"/>
      <c r="Y4559" s="36"/>
      <c r="AA4559" s="5"/>
      <c r="AC4559" s="36"/>
      <c r="AD4559" s="36"/>
      <c r="AE4559"/>
      <c r="AF4559"/>
      <c r="AH4559" s="36"/>
      <c r="AJ4559"/>
    </row>
    <row r="4560" spans="14:36">
      <c r="N4560" s="36"/>
      <c r="R4560" s="5"/>
      <c r="W4560"/>
      <c r="Y4560" s="36"/>
      <c r="AA4560" s="5"/>
      <c r="AC4560" s="36"/>
      <c r="AD4560" s="36"/>
      <c r="AE4560"/>
      <c r="AF4560"/>
      <c r="AH4560" s="36"/>
      <c r="AJ4560"/>
    </row>
    <row r="4561" spans="14:36">
      <c r="N4561" s="36"/>
      <c r="R4561" s="5"/>
      <c r="W4561"/>
      <c r="Y4561" s="36"/>
      <c r="AA4561" s="5"/>
      <c r="AC4561" s="36"/>
      <c r="AD4561" s="36"/>
      <c r="AE4561"/>
      <c r="AF4561"/>
      <c r="AH4561" s="36"/>
      <c r="AJ4561"/>
    </row>
    <row r="4562" spans="14:36">
      <c r="N4562" s="36"/>
      <c r="R4562" s="5"/>
      <c r="W4562"/>
      <c r="Y4562" s="36"/>
      <c r="AA4562" s="5"/>
      <c r="AC4562" s="36"/>
      <c r="AD4562" s="36"/>
      <c r="AE4562"/>
      <c r="AF4562"/>
      <c r="AH4562" s="36"/>
      <c r="AJ4562"/>
    </row>
    <row r="4563" spans="14:36">
      <c r="N4563" s="36"/>
      <c r="R4563" s="5"/>
      <c r="W4563"/>
      <c r="Y4563" s="36"/>
      <c r="AA4563" s="5"/>
      <c r="AC4563" s="36"/>
      <c r="AD4563" s="36"/>
      <c r="AE4563"/>
      <c r="AF4563"/>
      <c r="AH4563" s="36"/>
      <c r="AJ4563"/>
    </row>
    <row r="4564" spans="14:36">
      <c r="N4564" s="36"/>
      <c r="R4564" s="5"/>
      <c r="W4564"/>
      <c r="Y4564" s="36"/>
      <c r="AA4564" s="5"/>
      <c r="AC4564" s="36"/>
      <c r="AD4564" s="36"/>
      <c r="AE4564"/>
      <c r="AF4564"/>
      <c r="AH4564" s="36"/>
      <c r="AJ4564"/>
    </row>
    <row r="4565" spans="14:36">
      <c r="N4565" s="36"/>
      <c r="R4565" s="5"/>
      <c r="W4565"/>
      <c r="Y4565" s="36"/>
      <c r="AA4565" s="5"/>
      <c r="AC4565" s="36"/>
      <c r="AD4565" s="36"/>
      <c r="AE4565"/>
      <c r="AF4565"/>
      <c r="AH4565" s="36"/>
      <c r="AJ4565"/>
    </row>
    <row r="4566" spans="14:36">
      <c r="N4566" s="36"/>
      <c r="R4566" s="5"/>
      <c r="W4566"/>
      <c r="Y4566" s="36"/>
      <c r="AA4566" s="5"/>
      <c r="AC4566" s="36"/>
      <c r="AD4566" s="36"/>
      <c r="AE4566"/>
      <c r="AF4566"/>
      <c r="AH4566" s="36"/>
      <c r="AJ4566"/>
    </row>
    <row r="4567" spans="14:36">
      <c r="N4567" s="36"/>
      <c r="R4567" s="5"/>
      <c r="W4567"/>
      <c r="Y4567" s="36"/>
      <c r="AA4567" s="5"/>
      <c r="AC4567" s="36"/>
      <c r="AD4567" s="36"/>
      <c r="AE4567"/>
      <c r="AF4567"/>
      <c r="AH4567" s="36"/>
      <c r="AJ4567"/>
    </row>
    <row r="4568" spans="14:36">
      <c r="N4568" s="36"/>
      <c r="R4568" s="5"/>
      <c r="W4568"/>
      <c r="Y4568" s="36"/>
      <c r="AA4568" s="5"/>
      <c r="AC4568" s="36"/>
      <c r="AD4568" s="36"/>
      <c r="AE4568"/>
      <c r="AF4568"/>
      <c r="AH4568" s="36"/>
      <c r="AJ4568"/>
    </row>
    <row r="4569" spans="14:36">
      <c r="N4569" s="36"/>
      <c r="R4569" s="5"/>
      <c r="W4569"/>
      <c r="Y4569" s="36"/>
      <c r="AA4569" s="5"/>
      <c r="AC4569" s="36"/>
      <c r="AD4569" s="36"/>
      <c r="AE4569"/>
      <c r="AF4569"/>
      <c r="AH4569" s="36"/>
      <c r="AJ4569"/>
    </row>
    <row r="4570" spans="14:36">
      <c r="N4570" s="36"/>
      <c r="R4570" s="5"/>
      <c r="W4570"/>
      <c r="Y4570" s="36"/>
      <c r="AA4570" s="5"/>
      <c r="AC4570" s="36"/>
      <c r="AD4570" s="36"/>
      <c r="AE4570"/>
      <c r="AF4570"/>
      <c r="AH4570" s="36"/>
      <c r="AJ4570"/>
    </row>
    <row r="4571" spans="14:36">
      <c r="N4571" s="36"/>
      <c r="R4571" s="5"/>
      <c r="W4571"/>
      <c r="Y4571" s="36"/>
      <c r="AA4571" s="5"/>
      <c r="AC4571" s="36"/>
      <c r="AD4571" s="36"/>
      <c r="AE4571"/>
      <c r="AF4571"/>
      <c r="AH4571" s="36"/>
      <c r="AJ4571"/>
    </row>
    <row r="4572" spans="14:36">
      <c r="N4572" s="36"/>
      <c r="R4572" s="5"/>
      <c r="W4572"/>
      <c r="Y4572" s="36"/>
      <c r="AA4572" s="5"/>
      <c r="AC4572" s="36"/>
      <c r="AD4572" s="36"/>
      <c r="AE4572"/>
      <c r="AF4572"/>
      <c r="AH4572" s="36"/>
      <c r="AJ4572"/>
    </row>
    <row r="4573" spans="14:36">
      <c r="N4573" s="36"/>
      <c r="R4573" s="5"/>
      <c r="W4573"/>
      <c r="Y4573" s="36"/>
      <c r="AA4573" s="5"/>
      <c r="AC4573" s="36"/>
      <c r="AD4573" s="36"/>
      <c r="AE4573"/>
      <c r="AF4573"/>
      <c r="AH4573" s="36"/>
      <c r="AJ4573"/>
    </row>
    <row r="4574" spans="14:36">
      <c r="N4574" s="36"/>
      <c r="R4574" s="5"/>
      <c r="W4574"/>
      <c r="Y4574" s="36"/>
      <c r="AA4574" s="5"/>
      <c r="AC4574" s="36"/>
      <c r="AD4574" s="36"/>
      <c r="AE4574"/>
      <c r="AF4574"/>
      <c r="AH4574" s="36"/>
      <c r="AJ4574"/>
    </row>
    <row r="4575" spans="14:36">
      <c r="N4575" s="36"/>
      <c r="R4575" s="5"/>
      <c r="W4575"/>
      <c r="Y4575" s="36"/>
      <c r="AA4575" s="5"/>
      <c r="AC4575" s="36"/>
      <c r="AD4575" s="36"/>
      <c r="AE4575"/>
      <c r="AF4575"/>
      <c r="AH4575" s="36"/>
      <c r="AJ4575"/>
    </row>
    <row r="4576" spans="14:36">
      <c r="N4576" s="36"/>
      <c r="R4576" s="5"/>
      <c r="W4576"/>
      <c r="Y4576" s="36"/>
      <c r="AA4576" s="5"/>
      <c r="AC4576" s="36"/>
      <c r="AD4576" s="36"/>
      <c r="AE4576"/>
      <c r="AF4576"/>
      <c r="AH4576" s="36"/>
      <c r="AJ4576"/>
    </row>
    <row r="4577" spans="14:36">
      <c r="N4577" s="36"/>
      <c r="R4577" s="5"/>
      <c r="W4577"/>
      <c r="Y4577" s="36"/>
      <c r="AA4577" s="5"/>
      <c r="AC4577" s="36"/>
      <c r="AD4577" s="36"/>
      <c r="AE4577"/>
      <c r="AF4577"/>
      <c r="AH4577" s="36"/>
      <c r="AJ4577"/>
    </row>
    <row r="4578" spans="14:36">
      <c r="N4578" s="36"/>
      <c r="R4578" s="5"/>
      <c r="W4578"/>
      <c r="Y4578" s="36"/>
      <c r="AA4578" s="5"/>
      <c r="AC4578" s="36"/>
      <c r="AD4578" s="36"/>
      <c r="AE4578"/>
      <c r="AF4578"/>
      <c r="AH4578" s="36"/>
      <c r="AJ4578"/>
    </row>
    <row r="4579" spans="14:36">
      <c r="N4579" s="36"/>
      <c r="R4579" s="5"/>
      <c r="W4579"/>
      <c r="Y4579" s="36"/>
      <c r="AA4579" s="5"/>
      <c r="AC4579" s="36"/>
      <c r="AD4579" s="36"/>
      <c r="AE4579"/>
      <c r="AF4579"/>
      <c r="AH4579" s="36"/>
      <c r="AJ4579"/>
    </row>
    <row r="4580" spans="14:36">
      <c r="N4580" s="36"/>
      <c r="R4580" s="5"/>
      <c r="W4580"/>
      <c r="Y4580" s="36"/>
      <c r="AA4580" s="5"/>
      <c r="AC4580" s="36"/>
      <c r="AD4580" s="36"/>
      <c r="AE4580"/>
      <c r="AF4580"/>
      <c r="AH4580" s="36"/>
      <c r="AJ4580"/>
    </row>
    <row r="4581" spans="14:36">
      <c r="N4581" s="36"/>
      <c r="R4581" s="5"/>
      <c r="W4581"/>
      <c r="Y4581" s="36"/>
      <c r="AA4581" s="5"/>
      <c r="AC4581" s="36"/>
      <c r="AD4581" s="36"/>
      <c r="AE4581"/>
      <c r="AF4581"/>
      <c r="AH4581" s="36"/>
      <c r="AJ4581"/>
    </row>
    <row r="4582" spans="14:36">
      <c r="N4582" s="36"/>
      <c r="R4582" s="5"/>
      <c r="W4582"/>
      <c r="Y4582" s="36"/>
      <c r="AA4582" s="5"/>
      <c r="AC4582" s="36"/>
      <c r="AD4582" s="36"/>
      <c r="AE4582"/>
      <c r="AF4582"/>
      <c r="AH4582" s="36"/>
      <c r="AJ4582"/>
    </row>
    <row r="4583" spans="14:36">
      <c r="N4583" s="36"/>
      <c r="R4583" s="5"/>
      <c r="W4583"/>
      <c r="Y4583" s="36"/>
      <c r="AA4583" s="5"/>
      <c r="AC4583" s="36"/>
      <c r="AD4583" s="36"/>
      <c r="AE4583"/>
      <c r="AF4583"/>
      <c r="AH4583" s="36"/>
      <c r="AJ4583"/>
    </row>
    <row r="4584" spans="14:36">
      <c r="N4584" s="36"/>
      <c r="R4584" s="5"/>
      <c r="W4584"/>
      <c r="Y4584" s="36"/>
      <c r="AA4584" s="5"/>
      <c r="AC4584" s="36"/>
      <c r="AD4584" s="36"/>
      <c r="AE4584"/>
      <c r="AF4584"/>
      <c r="AH4584" s="36"/>
      <c r="AJ4584"/>
    </row>
    <row r="4585" spans="14:36">
      <c r="N4585" s="36"/>
      <c r="R4585" s="5"/>
      <c r="W4585"/>
      <c r="Y4585" s="36"/>
      <c r="AA4585" s="5"/>
      <c r="AC4585" s="36"/>
      <c r="AD4585" s="36"/>
      <c r="AE4585"/>
      <c r="AF4585"/>
      <c r="AH4585" s="36"/>
      <c r="AJ4585"/>
    </row>
    <row r="4586" spans="14:36">
      <c r="N4586" s="36"/>
      <c r="R4586" s="5"/>
      <c r="W4586"/>
      <c r="Y4586" s="36"/>
      <c r="AA4586" s="5"/>
      <c r="AC4586" s="36"/>
      <c r="AD4586" s="36"/>
      <c r="AE4586"/>
      <c r="AF4586"/>
      <c r="AH4586" s="36"/>
      <c r="AJ4586"/>
    </row>
    <row r="4587" spans="14:36">
      <c r="N4587" s="36"/>
      <c r="R4587" s="5"/>
      <c r="W4587"/>
      <c r="Y4587" s="36"/>
      <c r="AA4587" s="5"/>
      <c r="AC4587" s="36"/>
      <c r="AD4587" s="36"/>
      <c r="AE4587"/>
      <c r="AF4587"/>
      <c r="AH4587" s="36"/>
      <c r="AJ4587"/>
    </row>
    <row r="4588" spans="14:36">
      <c r="N4588" s="36"/>
      <c r="R4588" s="5"/>
      <c r="W4588"/>
      <c r="Y4588" s="36"/>
      <c r="AA4588" s="5"/>
      <c r="AC4588" s="36"/>
      <c r="AD4588" s="36"/>
      <c r="AE4588"/>
      <c r="AF4588"/>
      <c r="AH4588" s="36"/>
      <c r="AJ4588"/>
    </row>
    <row r="4589" spans="14:36">
      <c r="N4589" s="36"/>
      <c r="R4589" s="5"/>
      <c r="W4589"/>
      <c r="Y4589" s="36"/>
      <c r="AA4589" s="5"/>
      <c r="AC4589" s="36"/>
      <c r="AD4589" s="36"/>
      <c r="AE4589"/>
      <c r="AF4589"/>
      <c r="AH4589" s="36"/>
      <c r="AJ4589"/>
    </row>
    <row r="4590" spans="14:36">
      <c r="N4590" s="36"/>
      <c r="R4590" s="5"/>
      <c r="W4590"/>
      <c r="Y4590" s="36"/>
      <c r="AA4590" s="5"/>
      <c r="AC4590" s="36"/>
      <c r="AD4590" s="36"/>
      <c r="AE4590"/>
      <c r="AF4590"/>
      <c r="AH4590" s="36"/>
      <c r="AJ4590"/>
    </row>
    <row r="4591" spans="14:36">
      <c r="N4591" s="36"/>
      <c r="R4591" s="5"/>
      <c r="W4591"/>
      <c r="Y4591" s="36"/>
      <c r="AA4591" s="5"/>
      <c r="AC4591" s="36"/>
      <c r="AD4591" s="36"/>
      <c r="AE4591"/>
      <c r="AF4591"/>
      <c r="AH4591" s="36"/>
      <c r="AJ4591"/>
    </row>
    <row r="4592" spans="14:36">
      <c r="N4592" s="36"/>
      <c r="R4592" s="5"/>
      <c r="W4592"/>
      <c r="Y4592" s="36"/>
      <c r="AA4592" s="5"/>
      <c r="AC4592" s="36"/>
      <c r="AD4592" s="36"/>
      <c r="AE4592"/>
      <c r="AF4592"/>
      <c r="AH4592" s="36"/>
      <c r="AJ4592"/>
    </row>
    <row r="4593" spans="14:36">
      <c r="N4593" s="36"/>
      <c r="R4593" s="5"/>
      <c r="W4593"/>
      <c r="Y4593" s="36"/>
      <c r="AA4593" s="5"/>
      <c r="AC4593" s="36"/>
      <c r="AD4593" s="36"/>
      <c r="AE4593"/>
      <c r="AF4593"/>
      <c r="AH4593" s="36"/>
      <c r="AJ4593"/>
    </row>
    <row r="4594" spans="14:36">
      <c r="N4594" s="36"/>
      <c r="R4594" s="5"/>
      <c r="W4594"/>
      <c r="Y4594" s="36"/>
      <c r="AA4594" s="5"/>
      <c r="AC4594" s="36"/>
      <c r="AD4594" s="36"/>
      <c r="AE4594"/>
      <c r="AF4594"/>
      <c r="AH4594" s="36"/>
      <c r="AJ4594"/>
    </row>
    <row r="4595" spans="14:36">
      <c r="N4595" s="36"/>
      <c r="R4595" s="5"/>
      <c r="W4595"/>
      <c r="Y4595" s="36"/>
      <c r="AA4595" s="5"/>
      <c r="AC4595" s="36"/>
      <c r="AD4595" s="36"/>
      <c r="AE4595"/>
      <c r="AF4595"/>
      <c r="AH4595" s="36"/>
      <c r="AJ4595"/>
    </row>
    <row r="4596" spans="14:36">
      <c r="N4596" s="36"/>
      <c r="R4596" s="5"/>
      <c r="W4596"/>
      <c r="Y4596" s="36"/>
      <c r="AA4596" s="5"/>
      <c r="AC4596" s="36"/>
      <c r="AD4596" s="36"/>
      <c r="AE4596"/>
      <c r="AF4596"/>
      <c r="AH4596" s="36"/>
      <c r="AJ4596"/>
    </row>
    <row r="4597" spans="14:36">
      <c r="N4597" s="36"/>
      <c r="R4597" s="5"/>
      <c r="W4597"/>
      <c r="Y4597" s="36"/>
      <c r="AA4597" s="5"/>
      <c r="AC4597" s="36"/>
      <c r="AD4597" s="36"/>
      <c r="AE4597"/>
      <c r="AF4597"/>
      <c r="AH4597" s="36"/>
      <c r="AJ4597"/>
    </row>
    <row r="4598" spans="14:36">
      <c r="N4598" s="36"/>
      <c r="R4598" s="5"/>
      <c r="W4598"/>
      <c r="Y4598" s="36"/>
      <c r="AA4598" s="5"/>
      <c r="AC4598" s="36"/>
      <c r="AD4598" s="36"/>
      <c r="AE4598"/>
      <c r="AF4598"/>
      <c r="AH4598" s="36"/>
      <c r="AJ4598"/>
    </row>
    <row r="4599" spans="14:36">
      <c r="N4599" s="36"/>
      <c r="R4599" s="5"/>
      <c r="W4599"/>
      <c r="Y4599" s="36"/>
      <c r="AA4599" s="5"/>
      <c r="AC4599" s="36"/>
      <c r="AD4599" s="36"/>
      <c r="AE4599"/>
      <c r="AF4599"/>
      <c r="AH4599" s="36"/>
      <c r="AJ4599"/>
    </row>
    <row r="4600" spans="14:36">
      <c r="N4600" s="36"/>
      <c r="R4600" s="5"/>
      <c r="W4600"/>
      <c r="Y4600" s="36"/>
      <c r="AA4600" s="5"/>
      <c r="AC4600" s="36"/>
      <c r="AD4600" s="36"/>
      <c r="AE4600"/>
      <c r="AF4600"/>
      <c r="AH4600" s="36"/>
      <c r="AJ4600"/>
    </row>
    <row r="4601" spans="14:36">
      <c r="N4601" s="36"/>
      <c r="R4601" s="5"/>
      <c r="W4601"/>
      <c r="Y4601" s="36"/>
      <c r="AA4601" s="5"/>
      <c r="AC4601" s="36"/>
      <c r="AD4601" s="36"/>
      <c r="AE4601"/>
      <c r="AF4601"/>
      <c r="AH4601" s="36"/>
      <c r="AJ4601"/>
    </row>
    <row r="4602" spans="14:36">
      <c r="N4602" s="36"/>
      <c r="R4602" s="5"/>
      <c r="W4602"/>
      <c r="Y4602" s="36"/>
      <c r="AA4602" s="5"/>
      <c r="AC4602" s="36"/>
      <c r="AD4602" s="36"/>
      <c r="AE4602"/>
      <c r="AF4602"/>
      <c r="AH4602" s="36"/>
      <c r="AJ4602"/>
    </row>
    <row r="4603" spans="14:36">
      <c r="N4603" s="36"/>
      <c r="R4603" s="5"/>
      <c r="W4603"/>
      <c r="Y4603" s="36"/>
      <c r="AA4603" s="5"/>
      <c r="AC4603" s="36"/>
      <c r="AD4603" s="36"/>
      <c r="AE4603"/>
      <c r="AF4603"/>
      <c r="AH4603" s="36"/>
      <c r="AJ4603"/>
    </row>
    <row r="4604" spans="14:36">
      <c r="N4604" s="36"/>
      <c r="R4604" s="5"/>
      <c r="W4604"/>
      <c r="Y4604" s="36"/>
      <c r="AA4604" s="5"/>
      <c r="AC4604" s="36"/>
      <c r="AD4604" s="36"/>
      <c r="AE4604"/>
      <c r="AF4604"/>
      <c r="AH4604" s="36"/>
      <c r="AJ4604"/>
    </row>
    <row r="4605" spans="14:36">
      <c r="N4605" s="36"/>
      <c r="R4605" s="5"/>
      <c r="W4605"/>
      <c r="Y4605" s="36"/>
      <c r="AA4605" s="5"/>
      <c r="AC4605" s="36"/>
      <c r="AD4605" s="36"/>
      <c r="AE4605"/>
      <c r="AF4605"/>
      <c r="AH4605" s="36"/>
      <c r="AJ4605"/>
    </row>
    <row r="4606" spans="14:36">
      <c r="N4606" s="36"/>
      <c r="R4606" s="5"/>
      <c r="W4606"/>
      <c r="Y4606" s="36"/>
      <c r="AA4606" s="5"/>
      <c r="AC4606" s="36"/>
      <c r="AD4606" s="36"/>
      <c r="AE4606"/>
      <c r="AF4606"/>
      <c r="AH4606" s="36"/>
      <c r="AJ4606"/>
    </row>
    <row r="4607" spans="14:36">
      <c r="N4607" s="36"/>
      <c r="R4607" s="5"/>
      <c r="W4607"/>
      <c r="Y4607" s="36"/>
      <c r="AA4607" s="5"/>
      <c r="AC4607" s="36"/>
      <c r="AD4607" s="36"/>
      <c r="AE4607"/>
      <c r="AF4607"/>
      <c r="AH4607" s="36"/>
      <c r="AJ4607"/>
    </row>
    <row r="4608" spans="14:36">
      <c r="N4608" s="36"/>
      <c r="R4608" s="5"/>
      <c r="W4608"/>
      <c r="Y4608" s="36"/>
      <c r="AA4608" s="5"/>
      <c r="AC4608" s="36"/>
      <c r="AD4608" s="36"/>
      <c r="AE4608"/>
      <c r="AF4608"/>
      <c r="AH4608" s="36"/>
      <c r="AJ4608"/>
    </row>
    <row r="4609" spans="14:36">
      <c r="N4609" s="36"/>
      <c r="R4609" s="5"/>
      <c r="W4609"/>
      <c r="Y4609" s="36"/>
      <c r="AA4609" s="5"/>
      <c r="AC4609" s="36"/>
      <c r="AD4609" s="36"/>
      <c r="AE4609"/>
      <c r="AF4609"/>
      <c r="AH4609" s="36"/>
      <c r="AJ4609"/>
    </row>
    <row r="4610" spans="14:36">
      <c r="N4610" s="36"/>
      <c r="R4610" s="5"/>
      <c r="W4610"/>
      <c r="Y4610" s="36"/>
      <c r="AA4610" s="5"/>
      <c r="AC4610" s="36"/>
      <c r="AD4610" s="36"/>
      <c r="AE4610"/>
      <c r="AF4610"/>
      <c r="AH4610" s="36"/>
      <c r="AJ4610"/>
    </row>
    <row r="4611" spans="14:36">
      <c r="N4611" s="36"/>
      <c r="R4611" s="5"/>
      <c r="W4611"/>
      <c r="Y4611" s="36"/>
      <c r="AA4611" s="5"/>
      <c r="AC4611" s="36"/>
      <c r="AD4611" s="36"/>
      <c r="AE4611"/>
      <c r="AF4611"/>
      <c r="AH4611" s="36"/>
      <c r="AJ4611"/>
    </row>
    <row r="4612" spans="14:36">
      <c r="N4612" s="36"/>
      <c r="R4612" s="5"/>
      <c r="W4612"/>
      <c r="Y4612" s="36"/>
      <c r="AA4612" s="5"/>
      <c r="AC4612" s="36"/>
      <c r="AD4612" s="36"/>
      <c r="AE4612"/>
      <c r="AF4612"/>
      <c r="AH4612" s="36"/>
      <c r="AJ4612"/>
    </row>
    <row r="4613" spans="14:36">
      <c r="N4613" s="36"/>
      <c r="R4613" s="5"/>
      <c r="W4613"/>
      <c r="Y4613" s="36"/>
      <c r="AA4613" s="5"/>
      <c r="AC4613" s="36"/>
      <c r="AD4613" s="36"/>
      <c r="AE4613"/>
      <c r="AF4613"/>
      <c r="AH4613" s="36"/>
      <c r="AJ4613"/>
    </row>
    <row r="4614" spans="14:36">
      <c r="N4614" s="36"/>
      <c r="R4614" s="5"/>
      <c r="W4614"/>
      <c r="Y4614" s="36"/>
      <c r="AA4614" s="5"/>
      <c r="AC4614" s="36"/>
      <c r="AD4614" s="36"/>
      <c r="AE4614"/>
      <c r="AF4614"/>
      <c r="AH4614" s="36"/>
      <c r="AJ4614"/>
    </row>
    <row r="4615" spans="14:36">
      <c r="N4615" s="36"/>
      <c r="R4615" s="5"/>
      <c r="W4615"/>
      <c r="Y4615" s="36"/>
      <c r="AA4615" s="5"/>
      <c r="AC4615" s="36"/>
      <c r="AD4615" s="36"/>
      <c r="AE4615"/>
      <c r="AF4615"/>
      <c r="AH4615" s="36"/>
      <c r="AJ4615"/>
    </row>
    <row r="4616" spans="14:36">
      <c r="N4616" s="36"/>
      <c r="R4616" s="5"/>
      <c r="W4616"/>
      <c r="Y4616" s="36"/>
      <c r="AA4616" s="5"/>
      <c r="AC4616" s="36"/>
      <c r="AD4616" s="36"/>
      <c r="AE4616"/>
      <c r="AF4616"/>
      <c r="AH4616" s="36"/>
      <c r="AJ4616"/>
    </row>
    <row r="4617" spans="14:36">
      <c r="N4617" s="36"/>
      <c r="R4617" s="5"/>
      <c r="W4617"/>
      <c r="Y4617" s="36"/>
      <c r="AA4617" s="5"/>
      <c r="AC4617" s="36"/>
      <c r="AD4617" s="36"/>
      <c r="AE4617"/>
      <c r="AF4617"/>
      <c r="AH4617" s="36"/>
      <c r="AJ4617"/>
    </row>
    <row r="4618" spans="14:36">
      <c r="N4618" s="36"/>
      <c r="R4618" s="5"/>
      <c r="W4618"/>
      <c r="Y4618" s="36"/>
      <c r="AA4618" s="5"/>
      <c r="AC4618" s="36"/>
      <c r="AD4618" s="36"/>
      <c r="AE4618"/>
      <c r="AF4618"/>
      <c r="AH4618" s="36"/>
      <c r="AJ4618"/>
    </row>
    <row r="4619" spans="14:36">
      <c r="N4619" s="36"/>
      <c r="R4619" s="5"/>
      <c r="W4619"/>
      <c r="Y4619" s="36"/>
      <c r="AA4619" s="5"/>
      <c r="AC4619" s="36"/>
      <c r="AD4619" s="36"/>
      <c r="AE4619"/>
      <c r="AF4619"/>
      <c r="AH4619" s="36"/>
      <c r="AJ4619"/>
    </row>
    <row r="4620" spans="14:36">
      <c r="N4620" s="36"/>
      <c r="R4620" s="5"/>
      <c r="W4620"/>
      <c r="Y4620" s="36"/>
      <c r="AA4620" s="5"/>
      <c r="AC4620" s="36"/>
      <c r="AD4620" s="36"/>
      <c r="AE4620"/>
      <c r="AF4620"/>
      <c r="AH4620" s="36"/>
      <c r="AJ4620"/>
    </row>
    <row r="4621" spans="14:36">
      <c r="N4621" s="36"/>
      <c r="R4621" s="5"/>
      <c r="W4621"/>
      <c r="Y4621" s="36"/>
      <c r="AA4621" s="5"/>
      <c r="AC4621" s="36"/>
      <c r="AD4621" s="36"/>
      <c r="AE4621"/>
      <c r="AF4621"/>
      <c r="AH4621" s="36"/>
      <c r="AJ4621"/>
    </row>
    <row r="4622" spans="14:36">
      <c r="N4622" s="36"/>
      <c r="R4622" s="5"/>
      <c r="W4622"/>
      <c r="Y4622" s="36"/>
      <c r="AA4622" s="5"/>
      <c r="AC4622" s="36"/>
      <c r="AD4622" s="36"/>
      <c r="AE4622"/>
      <c r="AF4622"/>
      <c r="AH4622" s="36"/>
      <c r="AJ4622"/>
    </row>
    <row r="4623" spans="14:36">
      <c r="N4623" s="36"/>
      <c r="R4623" s="5"/>
      <c r="W4623"/>
      <c r="Y4623" s="36"/>
      <c r="AA4623" s="5"/>
      <c r="AC4623" s="36"/>
      <c r="AD4623" s="36"/>
      <c r="AE4623"/>
      <c r="AF4623"/>
      <c r="AH4623" s="36"/>
      <c r="AJ4623"/>
    </row>
    <row r="4624" spans="14:36">
      <c r="N4624" s="36"/>
      <c r="R4624" s="5"/>
      <c r="W4624"/>
      <c r="Y4624" s="36"/>
      <c r="AA4624" s="5"/>
      <c r="AC4624" s="36"/>
      <c r="AD4624" s="36"/>
      <c r="AE4624"/>
      <c r="AF4624"/>
      <c r="AH4624" s="36"/>
      <c r="AJ4624"/>
    </row>
    <row r="4625" spans="14:36">
      <c r="N4625" s="36"/>
      <c r="R4625" s="5"/>
      <c r="W4625"/>
      <c r="Y4625" s="36"/>
      <c r="AA4625" s="5"/>
      <c r="AC4625" s="36"/>
      <c r="AD4625" s="36"/>
      <c r="AE4625"/>
      <c r="AF4625"/>
      <c r="AH4625" s="36"/>
      <c r="AJ4625"/>
    </row>
    <row r="4626" spans="14:36">
      <c r="N4626" s="36"/>
      <c r="R4626" s="5"/>
      <c r="W4626"/>
      <c r="Y4626" s="36"/>
      <c r="AA4626" s="5"/>
      <c r="AC4626" s="36"/>
      <c r="AD4626" s="36"/>
      <c r="AE4626"/>
      <c r="AF4626"/>
      <c r="AH4626" s="36"/>
      <c r="AJ4626"/>
    </row>
    <row r="4627" spans="14:36">
      <c r="N4627" s="36"/>
      <c r="R4627" s="5"/>
      <c r="W4627"/>
      <c r="Y4627" s="36"/>
      <c r="AA4627" s="5"/>
      <c r="AC4627" s="36"/>
      <c r="AD4627" s="36"/>
      <c r="AE4627"/>
      <c r="AF4627"/>
      <c r="AH4627" s="36"/>
      <c r="AJ4627"/>
    </row>
    <row r="4628" spans="14:36">
      <c r="N4628" s="36"/>
      <c r="R4628" s="5"/>
      <c r="W4628"/>
      <c r="Y4628" s="36"/>
      <c r="AA4628" s="5"/>
      <c r="AC4628" s="36"/>
      <c r="AD4628" s="36"/>
      <c r="AE4628"/>
      <c r="AF4628"/>
      <c r="AH4628" s="36"/>
      <c r="AJ4628"/>
    </row>
    <row r="4629" spans="14:36">
      <c r="N4629" s="36"/>
      <c r="R4629" s="5"/>
      <c r="W4629"/>
      <c r="Y4629" s="36"/>
      <c r="AA4629" s="5"/>
      <c r="AC4629" s="36"/>
      <c r="AD4629" s="36"/>
      <c r="AE4629"/>
      <c r="AF4629"/>
      <c r="AH4629" s="36"/>
      <c r="AJ4629"/>
    </row>
    <row r="4630" spans="14:36">
      <c r="N4630" s="36"/>
      <c r="R4630" s="5"/>
      <c r="W4630"/>
      <c r="Y4630" s="36"/>
      <c r="AA4630" s="5"/>
      <c r="AC4630" s="36"/>
      <c r="AD4630" s="36"/>
      <c r="AE4630"/>
      <c r="AF4630"/>
      <c r="AH4630" s="36"/>
      <c r="AJ4630"/>
    </row>
    <row r="4631" spans="14:36">
      <c r="N4631" s="36"/>
      <c r="R4631" s="5"/>
      <c r="W4631"/>
      <c r="Y4631" s="36"/>
      <c r="AA4631" s="5"/>
      <c r="AC4631" s="36"/>
      <c r="AD4631" s="36"/>
      <c r="AE4631"/>
      <c r="AF4631"/>
      <c r="AH4631" s="36"/>
      <c r="AJ4631"/>
    </row>
    <row r="4632" spans="14:36">
      <c r="N4632" s="36"/>
      <c r="R4632" s="5"/>
      <c r="W4632"/>
      <c r="Y4632" s="36"/>
      <c r="AA4632" s="5"/>
      <c r="AC4632" s="36"/>
      <c r="AD4632" s="36"/>
      <c r="AE4632"/>
      <c r="AF4632"/>
      <c r="AH4632" s="36"/>
      <c r="AJ4632"/>
    </row>
    <row r="4633" spans="14:36">
      <c r="N4633" s="36"/>
      <c r="R4633" s="5"/>
      <c r="W4633"/>
      <c r="Y4633" s="36"/>
      <c r="AA4633" s="5"/>
      <c r="AC4633" s="36"/>
      <c r="AD4633" s="36"/>
      <c r="AE4633"/>
      <c r="AF4633"/>
      <c r="AH4633" s="36"/>
      <c r="AJ4633"/>
    </row>
    <row r="4634" spans="14:36">
      <c r="N4634" s="36"/>
      <c r="R4634" s="5"/>
      <c r="W4634"/>
      <c r="Y4634" s="36"/>
      <c r="AA4634" s="5"/>
      <c r="AC4634" s="36"/>
      <c r="AD4634" s="36"/>
      <c r="AE4634"/>
      <c r="AF4634"/>
      <c r="AH4634" s="36"/>
      <c r="AJ4634"/>
    </row>
    <row r="4635" spans="14:36">
      <c r="N4635" s="36"/>
      <c r="R4635" s="5"/>
      <c r="W4635"/>
      <c r="Y4635" s="36"/>
      <c r="AA4635" s="5"/>
      <c r="AC4635" s="36"/>
      <c r="AD4635" s="36"/>
      <c r="AE4635"/>
      <c r="AF4635"/>
      <c r="AH4635" s="36"/>
      <c r="AJ4635"/>
    </row>
    <row r="4636" spans="14:36">
      <c r="N4636" s="36"/>
      <c r="R4636" s="5"/>
      <c r="W4636"/>
      <c r="Y4636" s="36"/>
      <c r="AA4636" s="5"/>
      <c r="AC4636" s="36"/>
      <c r="AD4636" s="36"/>
      <c r="AE4636"/>
      <c r="AF4636"/>
      <c r="AH4636" s="36"/>
      <c r="AJ4636"/>
    </row>
    <row r="4637" spans="14:36">
      <c r="N4637" s="36"/>
      <c r="R4637" s="5"/>
      <c r="W4637"/>
      <c r="Y4637" s="36"/>
      <c r="AA4637" s="5"/>
      <c r="AC4637" s="36"/>
      <c r="AD4637" s="36"/>
      <c r="AE4637"/>
      <c r="AF4637"/>
      <c r="AH4637" s="36"/>
      <c r="AJ4637"/>
    </row>
    <row r="4638" spans="14:36">
      <c r="N4638" s="36"/>
      <c r="R4638" s="5"/>
      <c r="W4638"/>
      <c r="Y4638" s="36"/>
      <c r="AA4638" s="5"/>
      <c r="AC4638" s="36"/>
      <c r="AD4638" s="36"/>
      <c r="AE4638"/>
      <c r="AF4638"/>
      <c r="AH4638" s="36"/>
      <c r="AJ4638"/>
    </row>
    <row r="4639" spans="14:36">
      <c r="N4639" s="36"/>
      <c r="R4639" s="5"/>
      <c r="W4639"/>
      <c r="Y4639" s="36"/>
      <c r="AA4639" s="5"/>
      <c r="AC4639" s="36"/>
      <c r="AD4639" s="36"/>
      <c r="AE4639"/>
      <c r="AF4639"/>
      <c r="AH4639" s="36"/>
      <c r="AJ4639"/>
    </row>
    <row r="4640" spans="14:36">
      <c r="N4640" s="36"/>
      <c r="R4640" s="5"/>
      <c r="W4640"/>
      <c r="Y4640" s="36"/>
      <c r="AA4640" s="5"/>
      <c r="AC4640" s="36"/>
      <c r="AD4640" s="36"/>
      <c r="AE4640"/>
      <c r="AF4640"/>
      <c r="AH4640" s="36"/>
      <c r="AJ4640"/>
    </row>
    <row r="4641" spans="14:36">
      <c r="N4641" s="36"/>
      <c r="R4641" s="5"/>
      <c r="W4641"/>
      <c r="Y4641" s="36"/>
      <c r="AA4641" s="5"/>
      <c r="AC4641" s="36"/>
      <c r="AD4641" s="36"/>
      <c r="AE4641"/>
      <c r="AF4641"/>
      <c r="AH4641" s="36"/>
      <c r="AJ4641"/>
    </row>
    <row r="4642" spans="14:36">
      <c r="N4642" s="36"/>
      <c r="R4642" s="5"/>
      <c r="W4642"/>
      <c r="Y4642" s="36"/>
      <c r="AA4642" s="5"/>
      <c r="AC4642" s="36"/>
      <c r="AD4642" s="36"/>
      <c r="AE4642"/>
      <c r="AF4642"/>
      <c r="AH4642" s="36"/>
      <c r="AJ4642"/>
    </row>
    <row r="4643" spans="14:36">
      <c r="N4643" s="36"/>
      <c r="R4643" s="5"/>
      <c r="W4643"/>
      <c r="Y4643" s="36"/>
      <c r="AA4643" s="5"/>
      <c r="AC4643" s="36"/>
      <c r="AD4643" s="36"/>
      <c r="AE4643"/>
      <c r="AF4643"/>
      <c r="AH4643" s="36"/>
      <c r="AJ4643"/>
    </row>
    <row r="4644" spans="14:36">
      <c r="N4644" s="36"/>
      <c r="R4644" s="5"/>
      <c r="W4644"/>
      <c r="Y4644" s="36"/>
      <c r="AA4644" s="5"/>
      <c r="AC4644" s="36"/>
      <c r="AD4644" s="36"/>
      <c r="AE4644"/>
      <c r="AF4644"/>
      <c r="AH4644" s="36"/>
      <c r="AJ4644"/>
    </row>
    <row r="4645" spans="14:36">
      <c r="N4645" s="36"/>
      <c r="R4645" s="5"/>
      <c r="W4645"/>
      <c r="Y4645" s="36"/>
      <c r="AA4645" s="5"/>
      <c r="AC4645" s="36"/>
      <c r="AD4645" s="36"/>
      <c r="AE4645"/>
      <c r="AF4645"/>
      <c r="AH4645" s="36"/>
      <c r="AJ4645"/>
    </row>
    <row r="4646" spans="14:36">
      <c r="N4646" s="36"/>
      <c r="R4646" s="5"/>
      <c r="W4646"/>
      <c r="Y4646" s="36"/>
      <c r="AA4646" s="5"/>
      <c r="AC4646" s="36"/>
      <c r="AD4646" s="36"/>
      <c r="AE4646"/>
      <c r="AF4646"/>
      <c r="AH4646" s="36"/>
      <c r="AJ4646"/>
    </row>
    <row r="4647" spans="14:36">
      <c r="N4647" s="36"/>
      <c r="R4647" s="5"/>
      <c r="W4647"/>
      <c r="Y4647" s="36"/>
      <c r="AA4647" s="5"/>
      <c r="AC4647" s="36"/>
      <c r="AD4647" s="36"/>
      <c r="AE4647"/>
      <c r="AF4647"/>
      <c r="AH4647" s="36"/>
      <c r="AJ4647"/>
    </row>
    <row r="4648" spans="14:36">
      <c r="N4648" s="36"/>
      <c r="R4648" s="5"/>
      <c r="W4648"/>
      <c r="Y4648" s="36"/>
      <c r="AA4648" s="5"/>
      <c r="AC4648" s="36"/>
      <c r="AD4648" s="36"/>
      <c r="AE4648"/>
      <c r="AF4648"/>
      <c r="AH4648" s="36"/>
      <c r="AJ4648"/>
    </row>
    <row r="4649" spans="14:36">
      <c r="N4649" s="36"/>
      <c r="R4649" s="5"/>
      <c r="W4649"/>
      <c r="Y4649" s="36"/>
      <c r="AA4649" s="5"/>
      <c r="AC4649" s="36"/>
      <c r="AD4649" s="36"/>
      <c r="AE4649"/>
      <c r="AF4649"/>
      <c r="AH4649" s="36"/>
      <c r="AJ4649"/>
    </row>
    <row r="4650" spans="14:36">
      <c r="N4650" s="36"/>
      <c r="R4650" s="5"/>
      <c r="W4650"/>
      <c r="Y4650" s="36"/>
      <c r="AA4650" s="5"/>
      <c r="AC4650" s="36"/>
      <c r="AD4650" s="36"/>
      <c r="AE4650"/>
      <c r="AF4650"/>
      <c r="AH4650" s="36"/>
      <c r="AJ4650"/>
    </row>
    <row r="4651" spans="14:36">
      <c r="N4651" s="36"/>
      <c r="R4651" s="5"/>
      <c r="W4651"/>
      <c r="Y4651" s="36"/>
      <c r="AA4651" s="5"/>
      <c r="AC4651" s="36"/>
      <c r="AD4651" s="36"/>
      <c r="AE4651"/>
      <c r="AF4651"/>
      <c r="AH4651" s="36"/>
      <c r="AJ4651"/>
    </row>
    <row r="4652" spans="14:36">
      <c r="N4652" s="36"/>
      <c r="R4652" s="5"/>
      <c r="W4652"/>
      <c r="Y4652" s="36"/>
      <c r="AA4652" s="5"/>
      <c r="AC4652" s="36"/>
      <c r="AD4652" s="36"/>
      <c r="AE4652"/>
      <c r="AF4652"/>
      <c r="AH4652" s="36"/>
      <c r="AJ4652"/>
    </row>
    <row r="4653" spans="14:36">
      <c r="N4653" s="36"/>
      <c r="R4653" s="5"/>
      <c r="W4653"/>
      <c r="Y4653" s="36"/>
      <c r="AA4653" s="5"/>
      <c r="AC4653" s="36"/>
      <c r="AD4653" s="36"/>
      <c r="AE4653"/>
      <c r="AF4653"/>
      <c r="AH4653" s="36"/>
      <c r="AJ4653"/>
    </row>
    <row r="4654" spans="14:36">
      <c r="N4654" s="36"/>
      <c r="R4654" s="5"/>
      <c r="W4654"/>
      <c r="Y4654" s="36"/>
      <c r="AA4654" s="5"/>
      <c r="AC4654" s="36"/>
      <c r="AD4654" s="36"/>
      <c r="AE4654"/>
      <c r="AF4654"/>
      <c r="AH4654" s="36"/>
      <c r="AJ4654"/>
    </row>
    <row r="4655" spans="14:36">
      <c r="N4655" s="36"/>
      <c r="R4655" s="5"/>
      <c r="W4655"/>
      <c r="Y4655" s="36"/>
      <c r="AA4655" s="5"/>
      <c r="AC4655" s="36"/>
      <c r="AD4655" s="36"/>
      <c r="AE4655"/>
      <c r="AF4655"/>
      <c r="AH4655" s="36"/>
      <c r="AJ4655"/>
    </row>
    <row r="4656" spans="14:36">
      <c r="N4656" s="36"/>
      <c r="R4656" s="5"/>
      <c r="W4656"/>
      <c r="Y4656" s="36"/>
      <c r="AA4656" s="5"/>
      <c r="AC4656" s="36"/>
      <c r="AD4656" s="36"/>
      <c r="AE4656"/>
      <c r="AF4656"/>
      <c r="AH4656" s="36"/>
      <c r="AJ4656"/>
    </row>
    <row r="4657" spans="14:36">
      <c r="N4657" s="36"/>
      <c r="R4657" s="5"/>
      <c r="W4657"/>
      <c r="Y4657" s="36"/>
      <c r="AA4657" s="5"/>
      <c r="AC4657" s="36"/>
      <c r="AD4657" s="36"/>
      <c r="AE4657"/>
      <c r="AF4657"/>
      <c r="AH4657" s="36"/>
      <c r="AJ4657"/>
    </row>
    <row r="4658" spans="14:36">
      <c r="N4658" s="36"/>
      <c r="R4658" s="5"/>
      <c r="W4658"/>
      <c r="Y4658" s="36"/>
      <c r="AA4658" s="5"/>
      <c r="AC4658" s="36"/>
      <c r="AD4658" s="36"/>
      <c r="AE4658"/>
      <c r="AF4658"/>
      <c r="AH4658" s="36"/>
      <c r="AJ4658"/>
    </row>
    <row r="4659" spans="14:36">
      <c r="N4659" s="36"/>
      <c r="R4659" s="5"/>
      <c r="W4659"/>
      <c r="Y4659" s="36"/>
      <c r="AA4659" s="5"/>
      <c r="AC4659" s="36"/>
      <c r="AD4659" s="36"/>
      <c r="AE4659"/>
      <c r="AF4659"/>
      <c r="AH4659" s="36"/>
      <c r="AJ4659"/>
    </row>
    <row r="4660" spans="14:36">
      <c r="N4660" s="36"/>
      <c r="R4660" s="5"/>
      <c r="W4660"/>
      <c r="Y4660" s="36"/>
      <c r="AA4660" s="5"/>
      <c r="AC4660" s="36"/>
      <c r="AD4660" s="36"/>
      <c r="AE4660"/>
      <c r="AF4660"/>
      <c r="AH4660" s="36"/>
      <c r="AJ4660"/>
    </row>
    <row r="4661" spans="14:36">
      <c r="N4661" s="36"/>
      <c r="R4661" s="5"/>
      <c r="W4661"/>
      <c r="Y4661" s="36"/>
      <c r="AA4661" s="5"/>
      <c r="AC4661" s="36"/>
      <c r="AD4661" s="36"/>
      <c r="AE4661"/>
      <c r="AF4661"/>
      <c r="AH4661" s="36"/>
      <c r="AJ4661"/>
    </row>
    <row r="4662" spans="14:36">
      <c r="N4662" s="36"/>
      <c r="R4662" s="5"/>
      <c r="W4662"/>
      <c r="Y4662" s="36"/>
      <c r="AA4662" s="5"/>
      <c r="AC4662" s="36"/>
      <c r="AD4662" s="36"/>
      <c r="AE4662"/>
      <c r="AF4662"/>
      <c r="AH4662" s="36"/>
      <c r="AJ4662"/>
    </row>
    <row r="4663" spans="14:36">
      <c r="N4663" s="36"/>
      <c r="R4663" s="5"/>
      <c r="W4663"/>
      <c r="Y4663" s="36"/>
      <c r="AA4663" s="5"/>
      <c r="AC4663" s="36"/>
      <c r="AD4663" s="36"/>
      <c r="AE4663"/>
      <c r="AF4663"/>
      <c r="AH4663" s="36"/>
      <c r="AJ4663"/>
    </row>
    <row r="4664" spans="14:36">
      <c r="N4664" s="36"/>
      <c r="R4664" s="5"/>
      <c r="W4664"/>
      <c r="Y4664" s="36"/>
      <c r="AA4664" s="5"/>
      <c r="AC4664" s="36"/>
      <c r="AD4664" s="36"/>
      <c r="AE4664"/>
      <c r="AF4664"/>
      <c r="AH4664" s="36"/>
      <c r="AJ4664"/>
    </row>
    <row r="4665" spans="14:36">
      <c r="N4665" s="36"/>
      <c r="R4665" s="5"/>
      <c r="W4665"/>
      <c r="Y4665" s="36"/>
      <c r="AA4665" s="5"/>
      <c r="AC4665" s="36"/>
      <c r="AD4665" s="36"/>
      <c r="AE4665"/>
      <c r="AF4665"/>
      <c r="AH4665" s="36"/>
      <c r="AJ4665"/>
    </row>
    <row r="4666" spans="14:36">
      <c r="N4666" s="36"/>
      <c r="R4666" s="5"/>
      <c r="W4666"/>
      <c r="Y4666" s="36"/>
      <c r="AA4666" s="5"/>
      <c r="AC4666" s="36"/>
      <c r="AD4666" s="36"/>
      <c r="AE4666"/>
      <c r="AF4666"/>
      <c r="AH4666" s="36"/>
      <c r="AJ4666"/>
    </row>
    <row r="4667" spans="14:36">
      <c r="N4667" s="36"/>
      <c r="R4667" s="5"/>
      <c r="W4667"/>
      <c r="Y4667" s="36"/>
      <c r="AA4667" s="5"/>
      <c r="AC4667" s="36"/>
      <c r="AD4667" s="36"/>
      <c r="AE4667"/>
      <c r="AF4667"/>
      <c r="AH4667" s="36"/>
      <c r="AJ4667"/>
    </row>
    <row r="4668" spans="14:36">
      <c r="N4668" s="36"/>
      <c r="R4668" s="5"/>
      <c r="W4668"/>
      <c r="Y4668" s="36"/>
      <c r="AA4668" s="5"/>
      <c r="AC4668" s="36"/>
      <c r="AD4668" s="36"/>
      <c r="AE4668"/>
      <c r="AF4668"/>
      <c r="AH4668" s="36"/>
      <c r="AJ4668"/>
    </row>
    <row r="4669" spans="14:36">
      <c r="N4669" s="36"/>
      <c r="R4669" s="5"/>
      <c r="W4669"/>
      <c r="Y4669" s="36"/>
      <c r="AA4669" s="5"/>
      <c r="AC4669" s="36"/>
      <c r="AD4669" s="36"/>
      <c r="AE4669"/>
      <c r="AF4669"/>
      <c r="AH4669" s="36"/>
      <c r="AJ4669"/>
    </row>
    <row r="4670" spans="14:36">
      <c r="N4670" s="36"/>
      <c r="R4670" s="5"/>
      <c r="W4670"/>
      <c r="Y4670" s="36"/>
      <c r="AA4670" s="5"/>
      <c r="AC4670" s="36"/>
      <c r="AD4670" s="36"/>
      <c r="AE4670"/>
      <c r="AF4670"/>
      <c r="AH4670" s="36"/>
      <c r="AJ4670"/>
    </row>
    <row r="4671" spans="14:36">
      <c r="N4671" s="36"/>
      <c r="R4671" s="5"/>
      <c r="W4671"/>
      <c r="Y4671" s="36"/>
      <c r="AA4671" s="5"/>
      <c r="AC4671" s="36"/>
      <c r="AD4671" s="36"/>
      <c r="AE4671"/>
      <c r="AF4671"/>
      <c r="AH4671" s="36"/>
      <c r="AJ4671"/>
    </row>
    <row r="4672" spans="14:36">
      <c r="N4672" s="36"/>
      <c r="R4672" s="5"/>
      <c r="W4672"/>
      <c r="Y4672" s="36"/>
      <c r="AA4672" s="5"/>
      <c r="AC4672" s="36"/>
      <c r="AD4672" s="36"/>
      <c r="AE4672"/>
      <c r="AF4672"/>
      <c r="AH4672" s="36"/>
      <c r="AJ4672"/>
    </row>
    <row r="4673" spans="14:36">
      <c r="N4673" s="36"/>
      <c r="R4673" s="5"/>
      <c r="W4673"/>
      <c r="Y4673" s="36"/>
      <c r="AA4673" s="5"/>
      <c r="AC4673" s="36"/>
      <c r="AD4673" s="36"/>
      <c r="AE4673"/>
      <c r="AF4673"/>
      <c r="AH4673" s="36"/>
      <c r="AJ4673"/>
    </row>
    <row r="4674" spans="14:36">
      <c r="N4674" s="36"/>
      <c r="R4674" s="5"/>
      <c r="W4674"/>
      <c r="Y4674" s="36"/>
      <c r="AA4674" s="5"/>
      <c r="AC4674" s="36"/>
      <c r="AD4674" s="36"/>
      <c r="AE4674"/>
      <c r="AF4674"/>
      <c r="AH4674" s="36"/>
      <c r="AJ4674"/>
    </row>
    <row r="4675" spans="14:36">
      <c r="N4675" s="36"/>
      <c r="R4675" s="5"/>
      <c r="W4675"/>
      <c r="Y4675" s="36"/>
      <c r="AA4675" s="5"/>
      <c r="AC4675" s="36"/>
      <c r="AD4675" s="36"/>
      <c r="AE4675"/>
      <c r="AF4675"/>
      <c r="AH4675" s="36"/>
      <c r="AJ4675"/>
    </row>
    <row r="4676" spans="14:36">
      <c r="N4676" s="36"/>
      <c r="R4676" s="5"/>
      <c r="W4676"/>
      <c r="Y4676" s="36"/>
      <c r="AA4676" s="5"/>
      <c r="AC4676" s="36"/>
      <c r="AD4676" s="36"/>
      <c r="AE4676"/>
      <c r="AF4676"/>
      <c r="AH4676" s="36"/>
      <c r="AJ4676"/>
    </row>
    <row r="4677" spans="14:36">
      <c r="N4677" s="36"/>
      <c r="R4677" s="5"/>
      <c r="W4677"/>
      <c r="Y4677" s="36"/>
      <c r="AA4677" s="5"/>
      <c r="AC4677" s="36"/>
      <c r="AD4677" s="36"/>
      <c r="AE4677"/>
      <c r="AF4677"/>
      <c r="AH4677" s="36"/>
      <c r="AJ4677"/>
    </row>
    <row r="4678" spans="14:36">
      <c r="N4678" s="36"/>
      <c r="R4678" s="5"/>
      <c r="W4678"/>
      <c r="Y4678" s="36"/>
      <c r="AA4678" s="5"/>
      <c r="AC4678" s="36"/>
      <c r="AD4678" s="36"/>
      <c r="AE4678"/>
      <c r="AF4678"/>
      <c r="AH4678" s="36"/>
      <c r="AJ4678"/>
    </row>
    <row r="4679" spans="14:36">
      <c r="N4679" s="36"/>
      <c r="R4679" s="5"/>
      <c r="W4679"/>
      <c r="Y4679" s="36"/>
      <c r="AA4679" s="5"/>
      <c r="AC4679" s="36"/>
      <c r="AD4679" s="36"/>
      <c r="AE4679"/>
      <c r="AF4679"/>
      <c r="AH4679" s="36"/>
      <c r="AJ4679"/>
    </row>
    <row r="4680" spans="14:36">
      <c r="N4680" s="36"/>
      <c r="R4680" s="5"/>
      <c r="W4680"/>
      <c r="Y4680" s="36"/>
      <c r="AA4680" s="5"/>
      <c r="AC4680" s="36"/>
      <c r="AD4680" s="36"/>
      <c r="AE4680"/>
      <c r="AF4680"/>
      <c r="AH4680" s="36"/>
      <c r="AJ4680"/>
    </row>
    <row r="4681" spans="14:36">
      <c r="N4681" s="36"/>
      <c r="R4681" s="5"/>
      <c r="W4681"/>
      <c r="Y4681" s="36"/>
      <c r="AA4681" s="5"/>
      <c r="AC4681" s="36"/>
      <c r="AD4681" s="36"/>
      <c r="AE4681"/>
      <c r="AF4681"/>
      <c r="AH4681" s="36"/>
      <c r="AJ4681"/>
    </row>
    <row r="4682" spans="14:36">
      <c r="N4682" s="36"/>
      <c r="R4682" s="5"/>
      <c r="W4682"/>
      <c r="Y4682" s="36"/>
      <c r="AA4682" s="5"/>
      <c r="AC4682" s="36"/>
      <c r="AD4682" s="36"/>
      <c r="AE4682"/>
      <c r="AF4682"/>
      <c r="AH4682" s="36"/>
      <c r="AJ4682"/>
    </row>
    <row r="4683" spans="14:36">
      <c r="N4683" s="36"/>
      <c r="R4683" s="5"/>
      <c r="W4683"/>
      <c r="Y4683" s="36"/>
      <c r="AA4683" s="5"/>
      <c r="AC4683" s="36"/>
      <c r="AD4683" s="36"/>
      <c r="AE4683"/>
      <c r="AF4683"/>
      <c r="AH4683" s="36"/>
      <c r="AJ4683"/>
    </row>
    <row r="4684" spans="14:36">
      <c r="N4684" s="36"/>
      <c r="R4684" s="5"/>
      <c r="W4684"/>
      <c r="Y4684" s="36"/>
      <c r="AA4684" s="5"/>
      <c r="AC4684" s="36"/>
      <c r="AD4684" s="36"/>
      <c r="AE4684"/>
      <c r="AF4684"/>
      <c r="AH4684" s="36"/>
      <c r="AJ4684"/>
    </row>
    <row r="4685" spans="14:36">
      <c r="N4685" s="36"/>
      <c r="R4685" s="5"/>
      <c r="W4685"/>
      <c r="Y4685" s="36"/>
      <c r="AA4685" s="5"/>
      <c r="AC4685" s="36"/>
      <c r="AD4685" s="36"/>
      <c r="AE4685"/>
      <c r="AF4685"/>
      <c r="AH4685" s="36"/>
      <c r="AJ4685"/>
    </row>
    <row r="4686" spans="14:36">
      <c r="N4686" s="36"/>
      <c r="R4686" s="5"/>
      <c r="W4686"/>
      <c r="Y4686" s="36"/>
      <c r="AA4686" s="5"/>
      <c r="AC4686" s="36"/>
      <c r="AD4686" s="36"/>
      <c r="AE4686"/>
      <c r="AF4686"/>
      <c r="AH4686" s="36"/>
      <c r="AJ4686"/>
    </row>
    <row r="4687" spans="14:36">
      <c r="N4687" s="36"/>
      <c r="R4687" s="5"/>
      <c r="W4687"/>
      <c r="Y4687" s="36"/>
      <c r="AA4687" s="5"/>
      <c r="AC4687" s="36"/>
      <c r="AD4687" s="36"/>
      <c r="AE4687"/>
      <c r="AF4687"/>
      <c r="AH4687" s="36"/>
      <c r="AJ4687"/>
    </row>
    <row r="4688" spans="14:36">
      <c r="N4688" s="36"/>
      <c r="R4688" s="5"/>
      <c r="W4688"/>
      <c r="Y4688" s="36"/>
      <c r="AA4688" s="5"/>
      <c r="AC4688" s="36"/>
      <c r="AD4688" s="36"/>
      <c r="AE4688"/>
      <c r="AF4688"/>
      <c r="AH4688" s="36"/>
      <c r="AJ4688"/>
    </row>
    <row r="4689" spans="14:36">
      <c r="N4689" s="36"/>
      <c r="R4689" s="5"/>
      <c r="W4689"/>
      <c r="Y4689" s="36"/>
      <c r="AA4689" s="5"/>
      <c r="AC4689" s="36"/>
      <c r="AD4689" s="36"/>
      <c r="AE4689"/>
      <c r="AF4689"/>
      <c r="AH4689" s="36"/>
      <c r="AJ4689"/>
    </row>
    <row r="4690" spans="14:36">
      <c r="N4690" s="36"/>
      <c r="R4690" s="5"/>
      <c r="W4690"/>
      <c r="Y4690" s="36"/>
      <c r="AA4690" s="5"/>
      <c r="AC4690" s="36"/>
      <c r="AD4690" s="36"/>
      <c r="AE4690"/>
      <c r="AF4690"/>
      <c r="AH4690" s="36"/>
      <c r="AJ4690"/>
    </row>
    <row r="4691" spans="14:36">
      <c r="N4691" s="36"/>
      <c r="R4691" s="5"/>
      <c r="W4691"/>
      <c r="Y4691" s="36"/>
      <c r="AA4691" s="5"/>
      <c r="AC4691" s="36"/>
      <c r="AD4691" s="36"/>
      <c r="AE4691"/>
      <c r="AF4691"/>
      <c r="AH4691" s="36"/>
      <c r="AJ4691"/>
    </row>
    <row r="4692" spans="14:36">
      <c r="N4692" s="36"/>
      <c r="R4692" s="5"/>
      <c r="W4692"/>
      <c r="Y4692" s="36"/>
      <c r="AA4692" s="5"/>
      <c r="AC4692" s="36"/>
      <c r="AD4692" s="36"/>
      <c r="AE4692"/>
      <c r="AF4692"/>
      <c r="AH4692" s="36"/>
      <c r="AJ4692"/>
    </row>
    <row r="4693" spans="14:36">
      <c r="N4693" s="36"/>
      <c r="R4693" s="5"/>
      <c r="W4693"/>
      <c r="Y4693" s="36"/>
      <c r="AA4693" s="5"/>
      <c r="AC4693" s="36"/>
      <c r="AD4693" s="36"/>
      <c r="AE4693"/>
      <c r="AF4693"/>
      <c r="AH4693" s="36"/>
      <c r="AJ4693"/>
    </row>
    <row r="4694" spans="14:36">
      <c r="N4694" s="36"/>
      <c r="R4694" s="5"/>
      <c r="W4694"/>
      <c r="Y4694" s="36"/>
      <c r="AA4694" s="5"/>
      <c r="AC4694" s="36"/>
      <c r="AD4694" s="36"/>
      <c r="AE4694"/>
      <c r="AF4694"/>
      <c r="AH4694" s="36"/>
      <c r="AJ4694"/>
    </row>
    <row r="4695" spans="14:36">
      <c r="N4695" s="36"/>
      <c r="R4695" s="5"/>
      <c r="W4695"/>
      <c r="Y4695" s="36"/>
      <c r="AA4695" s="5"/>
      <c r="AC4695" s="36"/>
      <c r="AD4695" s="36"/>
      <c r="AE4695"/>
      <c r="AF4695"/>
      <c r="AH4695" s="36"/>
      <c r="AJ4695"/>
    </row>
    <row r="4696" spans="14:36">
      <c r="N4696" s="36"/>
      <c r="R4696" s="5"/>
      <c r="W4696"/>
      <c r="Y4696" s="36"/>
      <c r="AA4696" s="5"/>
      <c r="AC4696" s="36"/>
      <c r="AD4696" s="36"/>
      <c r="AE4696"/>
      <c r="AF4696"/>
      <c r="AH4696" s="36"/>
      <c r="AJ4696"/>
    </row>
    <row r="4697" spans="14:36">
      <c r="N4697" s="36"/>
      <c r="R4697" s="5"/>
      <c r="W4697"/>
      <c r="Y4697" s="36"/>
      <c r="AA4697" s="5"/>
      <c r="AC4697" s="36"/>
      <c r="AD4697" s="36"/>
      <c r="AE4697"/>
      <c r="AF4697"/>
      <c r="AH4697" s="36"/>
      <c r="AJ4697"/>
    </row>
    <row r="4698" spans="14:36">
      <c r="N4698" s="36"/>
      <c r="R4698" s="5"/>
      <c r="W4698"/>
      <c r="Y4698" s="36"/>
      <c r="AA4698" s="5"/>
      <c r="AC4698" s="36"/>
      <c r="AD4698" s="36"/>
      <c r="AE4698"/>
      <c r="AF4698"/>
      <c r="AH4698" s="36"/>
      <c r="AJ4698"/>
    </row>
    <row r="4699" spans="14:36">
      <c r="N4699" s="36"/>
      <c r="R4699" s="5"/>
      <c r="W4699"/>
      <c r="Y4699" s="36"/>
      <c r="AA4699" s="5"/>
      <c r="AC4699" s="36"/>
      <c r="AD4699" s="36"/>
      <c r="AE4699"/>
      <c r="AF4699"/>
      <c r="AH4699" s="36"/>
      <c r="AJ4699"/>
    </row>
    <row r="4700" spans="14:36">
      <c r="N4700" s="36"/>
      <c r="R4700" s="5"/>
      <c r="W4700"/>
      <c r="Y4700" s="36"/>
      <c r="AA4700" s="5"/>
      <c r="AC4700" s="36"/>
      <c r="AD4700" s="36"/>
      <c r="AE4700"/>
      <c r="AF4700"/>
      <c r="AH4700" s="36"/>
      <c r="AJ4700"/>
    </row>
    <row r="4701" spans="14:36">
      <c r="N4701" s="36"/>
      <c r="R4701" s="5"/>
      <c r="W4701"/>
      <c r="Y4701" s="36"/>
      <c r="AA4701" s="5"/>
      <c r="AC4701" s="36"/>
      <c r="AD4701" s="36"/>
      <c r="AE4701"/>
      <c r="AF4701"/>
      <c r="AH4701" s="36"/>
      <c r="AJ4701"/>
    </row>
    <row r="4702" spans="14:36">
      <c r="N4702" s="36"/>
      <c r="R4702" s="5"/>
      <c r="W4702"/>
      <c r="Y4702" s="36"/>
      <c r="AA4702" s="5"/>
      <c r="AC4702" s="36"/>
      <c r="AD4702" s="36"/>
      <c r="AE4702"/>
      <c r="AF4702"/>
      <c r="AH4702" s="36"/>
      <c r="AJ4702"/>
    </row>
    <row r="4703" spans="14:36">
      <c r="N4703" s="36"/>
      <c r="R4703" s="5"/>
      <c r="W4703"/>
      <c r="Y4703" s="36"/>
      <c r="AA4703" s="5"/>
      <c r="AC4703" s="36"/>
      <c r="AD4703" s="36"/>
      <c r="AE4703"/>
      <c r="AF4703"/>
      <c r="AH4703" s="36"/>
      <c r="AJ4703"/>
    </row>
    <row r="4704" spans="14:36">
      <c r="N4704" s="36"/>
      <c r="R4704" s="5"/>
      <c r="W4704"/>
      <c r="Y4704" s="36"/>
      <c r="AA4704" s="5"/>
      <c r="AC4704" s="36"/>
      <c r="AD4704" s="36"/>
      <c r="AE4704"/>
      <c r="AF4704"/>
      <c r="AH4704" s="36"/>
      <c r="AJ4704"/>
    </row>
    <row r="4705" spans="14:36">
      <c r="N4705" s="36"/>
      <c r="R4705" s="5"/>
      <c r="W4705"/>
      <c r="Y4705" s="36"/>
      <c r="AA4705" s="5"/>
      <c r="AC4705" s="36"/>
      <c r="AD4705" s="36"/>
      <c r="AE4705"/>
      <c r="AF4705"/>
      <c r="AH4705" s="36"/>
      <c r="AJ4705"/>
    </row>
    <row r="4706" spans="14:36">
      <c r="N4706" s="36"/>
      <c r="R4706" s="5"/>
      <c r="W4706"/>
      <c r="Y4706" s="36"/>
      <c r="AA4706" s="5"/>
      <c r="AC4706" s="36"/>
      <c r="AD4706" s="36"/>
      <c r="AE4706"/>
      <c r="AF4706"/>
      <c r="AH4706" s="36"/>
      <c r="AJ4706"/>
    </row>
    <row r="4707" spans="14:36">
      <c r="N4707" s="36"/>
      <c r="R4707" s="5"/>
      <c r="W4707"/>
      <c r="Y4707" s="36"/>
      <c r="AA4707" s="5"/>
      <c r="AC4707" s="36"/>
      <c r="AD4707" s="36"/>
      <c r="AE4707"/>
      <c r="AF4707"/>
      <c r="AH4707" s="36"/>
      <c r="AJ4707"/>
    </row>
    <row r="4708" spans="14:36">
      <c r="N4708" s="36"/>
      <c r="R4708" s="5"/>
      <c r="W4708"/>
      <c r="Y4708" s="36"/>
      <c r="AA4708" s="5"/>
      <c r="AC4708" s="36"/>
      <c r="AD4708" s="36"/>
      <c r="AE4708"/>
      <c r="AF4708"/>
      <c r="AH4708" s="36"/>
      <c r="AJ4708"/>
    </row>
    <row r="4709" spans="14:36">
      <c r="N4709" s="36"/>
      <c r="R4709" s="5"/>
      <c r="W4709"/>
      <c r="Y4709" s="36"/>
      <c r="AA4709" s="5"/>
      <c r="AC4709" s="36"/>
      <c r="AD4709" s="36"/>
      <c r="AE4709"/>
      <c r="AF4709"/>
      <c r="AH4709" s="36"/>
      <c r="AJ4709"/>
    </row>
    <row r="4710" spans="14:36">
      <c r="N4710" s="36"/>
      <c r="R4710" s="5"/>
      <c r="W4710"/>
      <c r="Y4710" s="36"/>
      <c r="AA4710" s="5"/>
      <c r="AC4710" s="36"/>
      <c r="AD4710" s="36"/>
      <c r="AE4710"/>
      <c r="AF4710"/>
      <c r="AH4710" s="36"/>
      <c r="AJ4710"/>
    </row>
    <row r="4711" spans="14:36">
      <c r="N4711" s="36"/>
      <c r="R4711" s="5"/>
      <c r="W4711"/>
      <c r="Y4711" s="36"/>
      <c r="AA4711" s="5"/>
      <c r="AC4711" s="36"/>
      <c r="AD4711" s="36"/>
      <c r="AE4711"/>
      <c r="AF4711"/>
      <c r="AH4711" s="36"/>
      <c r="AJ4711"/>
    </row>
    <row r="4712" spans="14:36">
      <c r="N4712" s="36"/>
      <c r="R4712" s="5"/>
      <c r="W4712"/>
      <c r="Y4712" s="36"/>
      <c r="AA4712" s="5"/>
      <c r="AC4712" s="36"/>
      <c r="AD4712" s="36"/>
      <c r="AE4712"/>
      <c r="AF4712"/>
      <c r="AH4712" s="36"/>
      <c r="AJ4712"/>
    </row>
    <row r="4713" spans="14:36">
      <c r="N4713" s="36"/>
      <c r="R4713" s="5"/>
      <c r="W4713"/>
      <c r="Y4713" s="36"/>
      <c r="AA4713" s="5"/>
      <c r="AC4713" s="36"/>
      <c r="AD4713" s="36"/>
      <c r="AE4713"/>
      <c r="AF4713"/>
      <c r="AH4713" s="36"/>
      <c r="AJ4713"/>
    </row>
    <row r="4714" spans="14:36">
      <c r="N4714" s="36"/>
      <c r="R4714" s="5"/>
      <c r="W4714"/>
      <c r="Y4714" s="36"/>
      <c r="AA4714" s="5"/>
      <c r="AC4714" s="36"/>
      <c r="AD4714" s="36"/>
      <c r="AE4714"/>
      <c r="AF4714"/>
      <c r="AH4714" s="36"/>
      <c r="AJ4714"/>
    </row>
    <row r="4715" spans="14:36">
      <c r="N4715" s="36"/>
      <c r="R4715" s="5"/>
      <c r="W4715"/>
      <c r="Y4715" s="36"/>
      <c r="AA4715" s="5"/>
      <c r="AC4715" s="36"/>
      <c r="AD4715" s="36"/>
      <c r="AE4715"/>
      <c r="AF4715"/>
      <c r="AH4715" s="36"/>
      <c r="AJ4715"/>
    </row>
    <row r="4716" spans="14:36">
      <c r="N4716" s="36"/>
      <c r="R4716" s="5"/>
      <c r="W4716"/>
      <c r="Y4716" s="36"/>
      <c r="AA4716" s="5"/>
      <c r="AC4716" s="36"/>
      <c r="AD4716" s="36"/>
      <c r="AE4716"/>
      <c r="AF4716"/>
      <c r="AH4716" s="36"/>
      <c r="AJ4716"/>
    </row>
    <row r="4717" spans="14:36">
      <c r="N4717" s="36"/>
      <c r="R4717" s="5"/>
      <c r="W4717"/>
      <c r="Y4717" s="36"/>
      <c r="AA4717" s="5"/>
      <c r="AC4717" s="36"/>
      <c r="AD4717" s="36"/>
      <c r="AE4717"/>
      <c r="AF4717"/>
      <c r="AH4717" s="36"/>
      <c r="AJ4717"/>
    </row>
    <row r="4718" spans="14:36">
      <c r="N4718" s="36"/>
      <c r="R4718" s="5"/>
      <c r="W4718"/>
      <c r="Y4718" s="36"/>
      <c r="AA4718" s="5"/>
      <c r="AC4718" s="36"/>
      <c r="AD4718" s="36"/>
      <c r="AE4718"/>
      <c r="AF4718"/>
      <c r="AH4718" s="36"/>
      <c r="AJ4718"/>
    </row>
    <row r="4719" spans="14:36">
      <c r="N4719" s="36"/>
      <c r="R4719" s="5"/>
      <c r="W4719"/>
      <c r="Y4719" s="36"/>
      <c r="AA4719" s="5"/>
      <c r="AC4719" s="36"/>
      <c r="AD4719" s="36"/>
      <c r="AE4719"/>
      <c r="AF4719"/>
      <c r="AH4719" s="36"/>
      <c r="AJ4719"/>
    </row>
    <row r="4720" spans="14:36">
      <c r="N4720" s="36"/>
      <c r="R4720" s="5"/>
      <c r="W4720"/>
      <c r="Y4720" s="36"/>
      <c r="AA4720" s="5"/>
      <c r="AC4720" s="36"/>
      <c r="AD4720" s="36"/>
      <c r="AE4720"/>
      <c r="AF4720"/>
      <c r="AH4720" s="36"/>
      <c r="AJ4720"/>
    </row>
    <row r="4721" spans="14:36">
      <c r="N4721" s="36"/>
      <c r="R4721" s="5"/>
      <c r="W4721"/>
      <c r="Y4721" s="36"/>
      <c r="AA4721" s="5"/>
      <c r="AC4721" s="36"/>
      <c r="AD4721" s="36"/>
      <c r="AE4721"/>
      <c r="AF4721"/>
      <c r="AH4721" s="36"/>
      <c r="AJ4721"/>
    </row>
    <row r="4722" spans="14:36">
      <c r="N4722" s="36"/>
      <c r="R4722" s="5"/>
      <c r="W4722"/>
      <c r="Y4722" s="36"/>
      <c r="AA4722" s="5"/>
      <c r="AC4722" s="36"/>
      <c r="AD4722" s="36"/>
      <c r="AE4722"/>
      <c r="AF4722"/>
      <c r="AH4722" s="36"/>
      <c r="AJ4722"/>
    </row>
    <row r="4723" spans="14:36">
      <c r="N4723" s="36"/>
      <c r="R4723" s="5"/>
      <c r="W4723"/>
      <c r="Y4723" s="36"/>
      <c r="AA4723" s="5"/>
      <c r="AC4723" s="36"/>
      <c r="AD4723" s="36"/>
      <c r="AE4723"/>
      <c r="AF4723"/>
      <c r="AH4723" s="36"/>
      <c r="AJ4723"/>
    </row>
    <row r="4724" spans="14:36">
      <c r="N4724" s="36"/>
      <c r="R4724" s="5"/>
      <c r="W4724"/>
      <c r="Y4724" s="36"/>
      <c r="AA4724" s="5"/>
      <c r="AC4724" s="36"/>
      <c r="AD4724" s="36"/>
      <c r="AE4724"/>
      <c r="AF4724"/>
      <c r="AH4724" s="36"/>
      <c r="AJ4724"/>
    </row>
    <row r="4725" spans="14:36">
      <c r="N4725" s="36"/>
      <c r="R4725" s="5"/>
      <c r="W4725"/>
      <c r="Y4725" s="36"/>
      <c r="AA4725" s="5"/>
      <c r="AC4725" s="36"/>
      <c r="AD4725" s="36"/>
      <c r="AE4725"/>
      <c r="AF4725"/>
      <c r="AH4725" s="36"/>
      <c r="AJ4725"/>
    </row>
    <row r="4726" spans="14:36">
      <c r="N4726" s="36"/>
      <c r="R4726" s="5"/>
      <c r="W4726"/>
      <c r="Y4726" s="36"/>
      <c r="AA4726" s="5"/>
      <c r="AC4726" s="36"/>
      <c r="AD4726" s="36"/>
      <c r="AE4726"/>
      <c r="AF4726"/>
      <c r="AH4726" s="36"/>
      <c r="AJ4726"/>
    </row>
    <row r="4727" spans="14:36">
      <c r="N4727" s="36"/>
      <c r="R4727" s="5"/>
      <c r="W4727"/>
      <c r="Y4727" s="36"/>
      <c r="AA4727" s="5"/>
      <c r="AC4727" s="36"/>
      <c r="AD4727" s="36"/>
      <c r="AE4727"/>
      <c r="AF4727"/>
      <c r="AH4727" s="36"/>
      <c r="AJ4727"/>
    </row>
    <row r="4728" spans="14:36">
      <c r="N4728" s="36"/>
      <c r="R4728" s="5"/>
      <c r="W4728"/>
      <c r="Y4728" s="36"/>
      <c r="AA4728" s="5"/>
      <c r="AC4728" s="36"/>
      <c r="AD4728" s="36"/>
      <c r="AE4728"/>
      <c r="AF4728"/>
      <c r="AH4728" s="36"/>
      <c r="AJ4728"/>
    </row>
    <row r="4729" spans="14:36">
      <c r="N4729" s="36"/>
      <c r="R4729" s="5"/>
      <c r="W4729"/>
      <c r="Y4729" s="36"/>
      <c r="AA4729" s="5"/>
      <c r="AC4729" s="36"/>
      <c r="AD4729" s="36"/>
      <c r="AE4729"/>
      <c r="AF4729"/>
      <c r="AH4729" s="36"/>
      <c r="AJ4729"/>
    </row>
    <row r="4730" spans="14:36">
      <c r="N4730" s="36"/>
      <c r="R4730" s="5"/>
      <c r="W4730"/>
      <c r="Y4730" s="36"/>
      <c r="AA4730" s="5"/>
      <c r="AC4730" s="36"/>
      <c r="AD4730" s="36"/>
      <c r="AE4730"/>
      <c r="AF4730"/>
      <c r="AH4730" s="36"/>
      <c r="AJ4730"/>
    </row>
    <row r="4731" spans="14:36">
      <c r="N4731" s="36"/>
      <c r="R4731" s="5"/>
      <c r="W4731"/>
      <c r="Y4731" s="36"/>
      <c r="AA4731" s="5"/>
      <c r="AC4731" s="36"/>
      <c r="AD4731" s="36"/>
      <c r="AE4731"/>
      <c r="AF4731"/>
      <c r="AH4731" s="36"/>
      <c r="AJ4731"/>
    </row>
    <row r="4732" spans="14:36">
      <c r="N4732" s="36"/>
      <c r="R4732" s="5"/>
      <c r="W4732"/>
      <c r="Y4732" s="36"/>
      <c r="AA4732" s="5"/>
      <c r="AC4732" s="36"/>
      <c r="AD4732" s="36"/>
      <c r="AE4732"/>
      <c r="AF4732"/>
      <c r="AH4732" s="36"/>
      <c r="AJ4732"/>
    </row>
    <row r="4733" spans="14:36">
      <c r="N4733" s="36"/>
      <c r="R4733" s="5"/>
      <c r="W4733"/>
      <c r="Y4733" s="36"/>
      <c r="AA4733" s="5"/>
      <c r="AC4733" s="36"/>
      <c r="AD4733" s="36"/>
      <c r="AE4733"/>
      <c r="AF4733"/>
      <c r="AH4733" s="36"/>
      <c r="AJ4733"/>
    </row>
    <row r="4734" spans="14:36">
      <c r="N4734" s="36"/>
      <c r="R4734" s="5"/>
      <c r="W4734"/>
      <c r="Y4734" s="36"/>
      <c r="AA4734" s="5"/>
      <c r="AC4734" s="36"/>
      <c r="AD4734" s="36"/>
      <c r="AE4734"/>
      <c r="AF4734"/>
      <c r="AH4734" s="36"/>
      <c r="AJ4734"/>
    </row>
    <row r="4735" spans="14:36">
      <c r="N4735" s="36"/>
      <c r="R4735" s="5"/>
      <c r="W4735"/>
      <c r="Y4735" s="36"/>
      <c r="AA4735" s="5"/>
      <c r="AC4735" s="36"/>
      <c r="AD4735" s="36"/>
      <c r="AE4735"/>
      <c r="AF4735"/>
      <c r="AH4735" s="36"/>
      <c r="AJ4735"/>
    </row>
    <row r="4736" spans="14:36">
      <c r="N4736" s="36"/>
      <c r="R4736" s="5"/>
      <c r="W4736"/>
      <c r="Y4736" s="36"/>
      <c r="AA4736" s="5"/>
      <c r="AC4736" s="36"/>
      <c r="AD4736" s="36"/>
      <c r="AE4736"/>
      <c r="AF4736"/>
      <c r="AH4736" s="36"/>
      <c r="AJ4736"/>
    </row>
    <row r="4737" spans="14:36">
      <c r="N4737" s="36"/>
      <c r="R4737" s="5"/>
      <c r="W4737"/>
      <c r="Y4737" s="36"/>
      <c r="AA4737" s="5"/>
      <c r="AC4737" s="36"/>
      <c r="AD4737" s="36"/>
      <c r="AE4737"/>
      <c r="AF4737"/>
      <c r="AH4737" s="36"/>
      <c r="AJ4737"/>
    </row>
    <row r="4738" spans="14:36">
      <c r="N4738" s="36"/>
      <c r="R4738" s="5"/>
      <c r="W4738"/>
      <c r="Y4738" s="36"/>
      <c r="AA4738" s="5"/>
      <c r="AC4738" s="36"/>
      <c r="AD4738" s="36"/>
      <c r="AE4738"/>
      <c r="AF4738"/>
      <c r="AH4738" s="36"/>
      <c r="AJ4738"/>
    </row>
    <row r="4739" spans="14:36">
      <c r="N4739" s="36"/>
      <c r="R4739" s="5"/>
      <c r="W4739"/>
      <c r="Y4739" s="36"/>
      <c r="AA4739" s="5"/>
      <c r="AC4739" s="36"/>
      <c r="AD4739" s="36"/>
      <c r="AE4739"/>
      <c r="AF4739"/>
      <c r="AH4739" s="36"/>
      <c r="AJ4739"/>
    </row>
    <row r="4740" spans="14:36">
      <c r="N4740" s="36"/>
      <c r="R4740" s="5"/>
      <c r="W4740"/>
      <c r="Y4740" s="36"/>
      <c r="AA4740" s="5"/>
      <c r="AC4740" s="36"/>
      <c r="AD4740" s="36"/>
      <c r="AE4740"/>
      <c r="AF4740"/>
      <c r="AH4740" s="36"/>
      <c r="AJ4740"/>
    </row>
    <row r="4741" spans="14:36">
      <c r="N4741" s="36"/>
      <c r="R4741" s="5"/>
      <c r="W4741"/>
      <c r="Y4741" s="36"/>
      <c r="AA4741" s="5"/>
      <c r="AC4741" s="36"/>
      <c r="AD4741" s="36"/>
      <c r="AE4741"/>
      <c r="AF4741"/>
      <c r="AH4741" s="36"/>
      <c r="AJ4741"/>
    </row>
    <row r="4742" spans="14:36">
      <c r="N4742" s="36"/>
      <c r="R4742" s="5"/>
      <c r="W4742"/>
      <c r="Y4742" s="36"/>
      <c r="AA4742" s="5"/>
      <c r="AC4742" s="36"/>
      <c r="AD4742" s="36"/>
      <c r="AE4742"/>
      <c r="AF4742"/>
      <c r="AH4742" s="36"/>
      <c r="AJ4742"/>
    </row>
    <row r="4743" spans="14:36">
      <c r="N4743" s="36"/>
      <c r="R4743" s="5"/>
      <c r="W4743"/>
      <c r="Y4743" s="36"/>
      <c r="AA4743" s="5"/>
      <c r="AC4743" s="36"/>
      <c r="AD4743" s="36"/>
      <c r="AE4743"/>
      <c r="AF4743"/>
      <c r="AH4743" s="36"/>
      <c r="AJ4743"/>
    </row>
    <row r="4744" spans="14:36">
      <c r="N4744" s="36"/>
      <c r="R4744" s="5"/>
      <c r="W4744"/>
      <c r="Y4744" s="36"/>
      <c r="AA4744" s="5"/>
      <c r="AC4744" s="36"/>
      <c r="AD4744" s="36"/>
      <c r="AE4744"/>
      <c r="AF4744"/>
      <c r="AH4744" s="36"/>
      <c r="AJ4744"/>
    </row>
    <row r="4745" spans="14:36">
      <c r="N4745" s="36"/>
      <c r="R4745" s="5"/>
      <c r="W4745"/>
      <c r="Y4745" s="36"/>
      <c r="AA4745" s="5"/>
      <c r="AC4745" s="36"/>
      <c r="AD4745" s="36"/>
      <c r="AE4745"/>
      <c r="AF4745"/>
      <c r="AH4745" s="36"/>
      <c r="AJ4745"/>
    </row>
    <row r="4746" spans="14:36">
      <c r="N4746" s="36"/>
      <c r="R4746" s="5"/>
      <c r="W4746"/>
      <c r="Y4746" s="36"/>
      <c r="AA4746" s="5"/>
      <c r="AC4746" s="36"/>
      <c r="AD4746" s="36"/>
      <c r="AE4746"/>
      <c r="AF4746"/>
      <c r="AH4746" s="36"/>
      <c r="AJ4746"/>
    </row>
    <row r="4747" spans="14:36">
      <c r="N4747" s="36"/>
      <c r="R4747" s="5"/>
      <c r="W4747"/>
      <c r="Y4747" s="36"/>
      <c r="AA4747" s="5"/>
      <c r="AC4747" s="36"/>
      <c r="AD4747" s="36"/>
      <c r="AE4747"/>
      <c r="AF4747"/>
      <c r="AH4747" s="36"/>
      <c r="AJ4747"/>
    </row>
    <row r="4748" spans="14:36">
      <c r="N4748" s="36"/>
      <c r="R4748" s="5"/>
      <c r="W4748"/>
      <c r="Y4748" s="36"/>
      <c r="AA4748" s="5"/>
      <c r="AC4748" s="36"/>
      <c r="AD4748" s="36"/>
      <c r="AE4748"/>
      <c r="AF4748"/>
      <c r="AH4748" s="36"/>
      <c r="AJ4748"/>
    </row>
    <row r="4749" spans="14:36">
      <c r="N4749" s="36"/>
      <c r="R4749" s="5"/>
      <c r="W4749"/>
      <c r="Y4749" s="36"/>
      <c r="AA4749" s="5"/>
      <c r="AC4749" s="36"/>
      <c r="AD4749" s="36"/>
      <c r="AE4749"/>
      <c r="AF4749"/>
      <c r="AH4749" s="36"/>
      <c r="AJ4749"/>
    </row>
    <row r="4750" spans="14:36">
      <c r="N4750" s="36"/>
      <c r="R4750" s="5"/>
      <c r="W4750"/>
      <c r="Y4750" s="36"/>
      <c r="AA4750" s="5"/>
      <c r="AC4750" s="36"/>
      <c r="AD4750" s="36"/>
      <c r="AE4750"/>
      <c r="AF4750"/>
      <c r="AH4750" s="36"/>
      <c r="AJ4750"/>
    </row>
    <row r="4751" spans="14:36">
      <c r="N4751" s="36"/>
      <c r="R4751" s="5"/>
      <c r="W4751"/>
      <c r="Y4751" s="36"/>
      <c r="AA4751" s="5"/>
      <c r="AC4751" s="36"/>
      <c r="AD4751" s="36"/>
      <c r="AE4751"/>
      <c r="AF4751"/>
      <c r="AH4751" s="36"/>
      <c r="AJ4751"/>
    </row>
    <row r="4752" spans="14:36">
      <c r="N4752" s="36"/>
      <c r="R4752" s="5"/>
      <c r="W4752"/>
      <c r="Y4752" s="36"/>
      <c r="AA4752" s="5"/>
      <c r="AC4752" s="36"/>
      <c r="AD4752" s="36"/>
      <c r="AE4752"/>
      <c r="AF4752"/>
      <c r="AH4752" s="36"/>
      <c r="AJ4752"/>
    </row>
    <row r="4753" spans="14:36">
      <c r="N4753" s="36"/>
      <c r="R4753" s="5"/>
      <c r="W4753"/>
      <c r="Y4753" s="36"/>
      <c r="AA4753" s="5"/>
      <c r="AC4753" s="36"/>
      <c r="AD4753" s="36"/>
      <c r="AE4753"/>
      <c r="AF4753"/>
      <c r="AH4753" s="36"/>
      <c r="AJ4753"/>
    </row>
    <row r="4754" spans="14:36">
      <c r="N4754" s="36"/>
      <c r="R4754" s="5"/>
      <c r="W4754"/>
      <c r="Y4754" s="36"/>
      <c r="AA4754" s="5"/>
      <c r="AC4754" s="36"/>
      <c r="AD4754" s="36"/>
      <c r="AE4754"/>
      <c r="AF4754"/>
      <c r="AH4754" s="36"/>
      <c r="AJ4754"/>
    </row>
    <row r="4755" spans="14:36">
      <c r="N4755" s="36"/>
      <c r="R4755" s="5"/>
      <c r="W4755"/>
      <c r="Y4755" s="36"/>
      <c r="AA4755" s="5"/>
      <c r="AC4755" s="36"/>
      <c r="AD4755" s="36"/>
      <c r="AE4755"/>
      <c r="AF4755"/>
      <c r="AH4755" s="36"/>
      <c r="AJ4755"/>
    </row>
    <row r="4756" spans="14:36">
      <c r="N4756" s="36"/>
      <c r="R4756" s="5"/>
      <c r="W4756"/>
      <c r="Y4756" s="36"/>
      <c r="AA4756" s="5"/>
      <c r="AC4756" s="36"/>
      <c r="AD4756" s="36"/>
      <c r="AE4756"/>
      <c r="AF4756"/>
      <c r="AH4756" s="36"/>
      <c r="AJ4756"/>
    </row>
    <row r="4757" spans="14:36">
      <c r="N4757" s="36"/>
      <c r="R4757" s="5"/>
      <c r="W4757"/>
      <c r="Y4757" s="36"/>
      <c r="AA4757" s="5"/>
      <c r="AC4757" s="36"/>
      <c r="AD4757" s="36"/>
      <c r="AE4757"/>
      <c r="AF4757"/>
      <c r="AH4757" s="36"/>
      <c r="AJ4757"/>
    </row>
    <row r="4758" spans="14:36">
      <c r="N4758" s="36"/>
      <c r="R4758" s="5"/>
      <c r="W4758"/>
      <c r="Y4758" s="36"/>
      <c r="AA4758" s="5"/>
      <c r="AC4758" s="36"/>
      <c r="AD4758" s="36"/>
      <c r="AE4758"/>
      <c r="AF4758"/>
      <c r="AH4758" s="36"/>
      <c r="AJ4758"/>
    </row>
    <row r="4759" spans="14:36">
      <c r="N4759" s="36"/>
      <c r="R4759" s="5"/>
      <c r="W4759"/>
      <c r="Y4759" s="36"/>
      <c r="AA4759" s="5"/>
      <c r="AC4759" s="36"/>
      <c r="AD4759" s="36"/>
      <c r="AE4759"/>
      <c r="AF4759"/>
      <c r="AH4759" s="36"/>
      <c r="AJ4759"/>
    </row>
    <row r="4760" spans="14:36">
      <c r="N4760" s="36"/>
      <c r="R4760" s="5"/>
      <c r="W4760"/>
      <c r="Y4760" s="36"/>
      <c r="AA4760" s="5"/>
      <c r="AC4760" s="36"/>
      <c r="AD4760" s="36"/>
      <c r="AE4760"/>
      <c r="AF4760"/>
      <c r="AH4760" s="36"/>
      <c r="AJ4760"/>
    </row>
    <row r="4761" spans="14:36">
      <c r="N4761" s="36"/>
      <c r="R4761" s="5"/>
      <c r="W4761"/>
      <c r="Y4761" s="36"/>
      <c r="AA4761" s="5"/>
      <c r="AC4761" s="36"/>
      <c r="AD4761" s="36"/>
      <c r="AE4761"/>
      <c r="AF4761"/>
      <c r="AH4761" s="36"/>
      <c r="AJ4761"/>
    </row>
    <row r="4762" spans="14:36">
      <c r="N4762" s="36"/>
      <c r="R4762" s="5"/>
      <c r="W4762"/>
      <c r="Y4762" s="36"/>
      <c r="AA4762" s="5"/>
      <c r="AC4762" s="36"/>
      <c r="AD4762" s="36"/>
      <c r="AE4762"/>
      <c r="AF4762"/>
      <c r="AH4762" s="36"/>
      <c r="AJ4762"/>
    </row>
    <row r="4763" spans="14:36">
      <c r="N4763" s="36"/>
      <c r="R4763" s="5"/>
      <c r="W4763"/>
      <c r="Y4763" s="36"/>
      <c r="AA4763" s="5"/>
      <c r="AC4763" s="36"/>
      <c r="AD4763" s="36"/>
      <c r="AE4763"/>
      <c r="AF4763"/>
      <c r="AH4763" s="36"/>
      <c r="AJ4763"/>
    </row>
    <row r="4764" spans="14:36">
      <c r="N4764" s="36"/>
      <c r="R4764" s="5"/>
      <c r="W4764"/>
      <c r="Y4764" s="36"/>
      <c r="AA4764" s="5"/>
      <c r="AC4764" s="36"/>
      <c r="AD4764" s="36"/>
      <c r="AE4764"/>
      <c r="AF4764"/>
      <c r="AH4764" s="36"/>
      <c r="AJ4764"/>
    </row>
    <row r="4765" spans="14:36">
      <c r="N4765" s="36"/>
      <c r="R4765" s="5"/>
      <c r="W4765"/>
      <c r="Y4765" s="36"/>
      <c r="AA4765" s="5"/>
      <c r="AC4765" s="36"/>
      <c r="AD4765" s="36"/>
      <c r="AE4765"/>
      <c r="AF4765"/>
      <c r="AH4765" s="36"/>
      <c r="AJ4765"/>
    </row>
    <row r="4766" spans="14:36">
      <c r="N4766" s="36"/>
      <c r="R4766" s="5"/>
      <c r="W4766"/>
      <c r="Y4766" s="36"/>
      <c r="AA4766" s="5"/>
      <c r="AC4766" s="36"/>
      <c r="AD4766" s="36"/>
      <c r="AE4766"/>
      <c r="AF4766"/>
      <c r="AH4766" s="36"/>
      <c r="AJ4766"/>
    </row>
    <row r="4767" spans="14:36">
      <c r="N4767" s="36"/>
      <c r="R4767" s="5"/>
      <c r="W4767"/>
      <c r="Y4767" s="36"/>
      <c r="AA4767" s="5"/>
      <c r="AC4767" s="36"/>
      <c r="AD4767" s="36"/>
      <c r="AE4767"/>
      <c r="AF4767"/>
      <c r="AH4767" s="36"/>
      <c r="AJ4767"/>
    </row>
    <row r="4768" spans="14:36">
      <c r="N4768" s="36"/>
      <c r="R4768" s="5"/>
      <c r="W4768"/>
      <c r="Y4768" s="36"/>
      <c r="AA4768" s="5"/>
      <c r="AC4768" s="36"/>
      <c r="AD4768" s="36"/>
      <c r="AE4768"/>
      <c r="AF4768"/>
      <c r="AH4768" s="36"/>
      <c r="AJ4768"/>
    </row>
    <row r="4769" spans="14:36">
      <c r="N4769" s="36"/>
      <c r="R4769" s="5"/>
      <c r="W4769"/>
      <c r="Y4769" s="36"/>
      <c r="AA4769" s="5"/>
      <c r="AC4769" s="36"/>
      <c r="AD4769" s="36"/>
      <c r="AE4769"/>
      <c r="AF4769"/>
      <c r="AH4769" s="36"/>
      <c r="AJ4769"/>
    </row>
    <row r="4770" spans="14:36">
      <c r="N4770" s="36"/>
      <c r="R4770" s="5"/>
      <c r="W4770"/>
      <c r="Y4770" s="36"/>
      <c r="AA4770" s="5"/>
      <c r="AC4770" s="36"/>
      <c r="AD4770" s="36"/>
      <c r="AE4770"/>
      <c r="AF4770"/>
      <c r="AH4770" s="36"/>
      <c r="AJ4770"/>
    </row>
    <row r="4771" spans="14:36">
      <c r="N4771" s="36"/>
      <c r="R4771" s="5"/>
      <c r="W4771"/>
      <c r="Y4771" s="36"/>
      <c r="AA4771" s="5"/>
      <c r="AC4771" s="36"/>
      <c r="AD4771" s="36"/>
      <c r="AE4771"/>
      <c r="AF4771"/>
      <c r="AH4771" s="36"/>
      <c r="AJ4771"/>
    </row>
    <row r="4772" spans="14:36">
      <c r="N4772" s="36"/>
      <c r="R4772" s="5"/>
      <c r="W4772"/>
      <c r="Y4772" s="36"/>
      <c r="AA4772" s="5"/>
      <c r="AC4772" s="36"/>
      <c r="AD4772" s="36"/>
      <c r="AE4772"/>
      <c r="AF4772"/>
      <c r="AH4772" s="36"/>
      <c r="AJ4772"/>
    </row>
    <row r="4773" spans="14:36">
      <c r="N4773" s="36"/>
      <c r="R4773" s="5"/>
      <c r="W4773"/>
      <c r="Y4773" s="36"/>
      <c r="AA4773" s="5"/>
      <c r="AC4773" s="36"/>
      <c r="AD4773" s="36"/>
      <c r="AE4773"/>
      <c r="AF4773"/>
      <c r="AH4773" s="36"/>
      <c r="AJ4773"/>
    </row>
    <row r="4774" spans="14:36">
      <c r="N4774" s="36"/>
      <c r="R4774" s="5"/>
      <c r="W4774"/>
      <c r="Y4774" s="36"/>
      <c r="AA4774" s="5"/>
      <c r="AC4774" s="36"/>
      <c r="AD4774" s="36"/>
      <c r="AE4774"/>
      <c r="AF4774"/>
      <c r="AH4774" s="36"/>
      <c r="AJ4774"/>
    </row>
    <row r="4775" spans="14:36">
      <c r="N4775" s="36"/>
      <c r="R4775" s="5"/>
      <c r="W4775"/>
      <c r="Y4775" s="36"/>
      <c r="AA4775" s="5"/>
      <c r="AC4775" s="36"/>
      <c r="AD4775" s="36"/>
      <c r="AE4775"/>
      <c r="AF4775"/>
      <c r="AH4775" s="36"/>
      <c r="AJ4775"/>
    </row>
    <row r="4776" spans="14:36">
      <c r="N4776" s="36"/>
      <c r="R4776" s="5"/>
      <c r="W4776"/>
      <c r="Y4776" s="36"/>
      <c r="AA4776" s="5"/>
      <c r="AC4776" s="36"/>
      <c r="AD4776" s="36"/>
      <c r="AE4776"/>
      <c r="AF4776"/>
      <c r="AH4776" s="36"/>
      <c r="AJ4776"/>
    </row>
    <row r="4777" spans="14:36">
      <c r="N4777" s="36"/>
      <c r="R4777" s="5"/>
      <c r="W4777"/>
      <c r="Y4777" s="36"/>
      <c r="AA4777" s="5"/>
      <c r="AC4777" s="36"/>
      <c r="AD4777" s="36"/>
      <c r="AE4777"/>
      <c r="AF4777"/>
      <c r="AH4777" s="36"/>
      <c r="AJ4777"/>
    </row>
    <row r="4778" spans="14:36">
      <c r="N4778" s="36"/>
      <c r="R4778" s="5"/>
      <c r="W4778"/>
      <c r="Y4778" s="36"/>
      <c r="AA4778" s="5"/>
      <c r="AC4778" s="36"/>
      <c r="AD4778" s="36"/>
      <c r="AE4778"/>
      <c r="AF4778"/>
      <c r="AH4778" s="36"/>
      <c r="AJ4778"/>
    </row>
    <row r="4779" spans="14:36">
      <c r="N4779" s="36"/>
      <c r="R4779" s="5"/>
      <c r="W4779"/>
      <c r="Y4779" s="36"/>
      <c r="AA4779" s="5"/>
      <c r="AC4779" s="36"/>
      <c r="AD4779" s="36"/>
      <c r="AE4779"/>
      <c r="AF4779"/>
      <c r="AH4779" s="36"/>
      <c r="AJ4779"/>
    </row>
    <row r="4780" spans="14:36">
      <c r="N4780" s="36"/>
      <c r="R4780" s="5"/>
      <c r="W4780"/>
      <c r="Y4780" s="36"/>
      <c r="AA4780" s="5"/>
      <c r="AC4780" s="36"/>
      <c r="AD4780" s="36"/>
      <c r="AE4780"/>
      <c r="AF4780"/>
      <c r="AH4780" s="36"/>
      <c r="AJ4780"/>
    </row>
    <row r="4781" spans="14:36">
      <c r="N4781" s="36"/>
      <c r="R4781" s="5"/>
      <c r="W4781"/>
      <c r="Y4781" s="36"/>
      <c r="AA4781" s="5"/>
      <c r="AC4781" s="36"/>
      <c r="AD4781" s="36"/>
      <c r="AE4781"/>
      <c r="AF4781"/>
      <c r="AH4781" s="36"/>
      <c r="AJ4781"/>
    </row>
    <row r="4782" spans="14:36">
      <c r="N4782" s="36"/>
      <c r="R4782" s="5"/>
      <c r="W4782"/>
      <c r="Y4782" s="36"/>
      <c r="AA4782" s="5"/>
      <c r="AC4782" s="36"/>
      <c r="AD4782" s="36"/>
      <c r="AE4782"/>
      <c r="AF4782"/>
      <c r="AH4782" s="36"/>
      <c r="AJ4782"/>
    </row>
    <row r="4783" spans="14:36">
      <c r="N4783" s="36"/>
      <c r="R4783" s="5"/>
      <c r="W4783"/>
      <c r="Y4783" s="36"/>
      <c r="AA4783" s="5"/>
      <c r="AC4783" s="36"/>
      <c r="AD4783" s="36"/>
      <c r="AE4783"/>
      <c r="AF4783"/>
      <c r="AH4783" s="36"/>
      <c r="AJ4783"/>
    </row>
    <row r="4784" spans="14:36">
      <c r="N4784" s="36"/>
      <c r="R4784" s="5"/>
      <c r="W4784"/>
      <c r="Y4784" s="36"/>
      <c r="AA4784" s="5"/>
      <c r="AC4784" s="36"/>
      <c r="AD4784" s="36"/>
      <c r="AE4784"/>
      <c r="AF4784"/>
      <c r="AH4784" s="36"/>
      <c r="AJ4784"/>
    </row>
    <row r="4785" spans="14:36">
      <c r="N4785" s="36"/>
      <c r="R4785" s="5"/>
      <c r="W4785"/>
      <c r="Y4785" s="36"/>
      <c r="AA4785" s="5"/>
      <c r="AC4785" s="36"/>
      <c r="AD4785" s="36"/>
      <c r="AE4785"/>
      <c r="AF4785"/>
      <c r="AH4785" s="36"/>
      <c r="AJ4785"/>
    </row>
    <row r="4786" spans="14:36">
      <c r="N4786" s="36"/>
      <c r="R4786" s="5"/>
      <c r="W4786"/>
      <c r="Y4786" s="36"/>
      <c r="AA4786" s="5"/>
      <c r="AC4786" s="36"/>
      <c r="AD4786" s="36"/>
      <c r="AE4786"/>
      <c r="AF4786"/>
      <c r="AH4786" s="36"/>
      <c r="AJ4786"/>
    </row>
    <row r="4787" spans="14:36">
      <c r="N4787" s="36"/>
      <c r="R4787" s="5"/>
      <c r="W4787"/>
      <c r="Y4787" s="36"/>
      <c r="AA4787" s="5"/>
      <c r="AC4787" s="36"/>
      <c r="AD4787" s="36"/>
      <c r="AE4787"/>
      <c r="AF4787"/>
      <c r="AH4787" s="36"/>
      <c r="AJ4787"/>
    </row>
    <row r="4788" spans="14:36">
      <c r="N4788" s="36"/>
      <c r="R4788" s="5"/>
      <c r="W4788"/>
      <c r="Y4788" s="36"/>
      <c r="AA4788" s="5"/>
      <c r="AC4788" s="36"/>
      <c r="AD4788" s="36"/>
      <c r="AE4788"/>
      <c r="AF4788"/>
      <c r="AH4788" s="36"/>
      <c r="AJ4788"/>
    </row>
    <row r="4789" spans="14:36">
      <c r="N4789" s="36"/>
      <c r="R4789" s="5"/>
      <c r="W4789"/>
      <c r="Y4789" s="36"/>
      <c r="AA4789" s="5"/>
      <c r="AC4789" s="36"/>
      <c r="AD4789" s="36"/>
      <c r="AE4789"/>
      <c r="AF4789"/>
      <c r="AH4789" s="36"/>
      <c r="AJ4789"/>
    </row>
    <row r="4790" spans="14:36">
      <c r="N4790" s="36"/>
      <c r="R4790" s="5"/>
      <c r="W4790"/>
      <c r="Y4790" s="36"/>
      <c r="AA4790" s="5"/>
      <c r="AC4790" s="36"/>
      <c r="AD4790" s="36"/>
      <c r="AE4790"/>
      <c r="AF4790"/>
      <c r="AH4790" s="36"/>
      <c r="AJ4790"/>
    </row>
    <row r="4791" spans="14:36">
      <c r="N4791" s="36"/>
      <c r="R4791" s="5"/>
      <c r="W4791"/>
      <c r="Y4791" s="36"/>
      <c r="AA4791" s="5"/>
      <c r="AC4791" s="36"/>
      <c r="AD4791" s="36"/>
      <c r="AE4791"/>
      <c r="AF4791"/>
      <c r="AH4791" s="36"/>
      <c r="AJ4791"/>
    </row>
    <row r="4792" spans="14:36">
      <c r="N4792" s="36"/>
      <c r="R4792" s="5"/>
      <c r="W4792"/>
      <c r="Y4792" s="36"/>
      <c r="AA4792" s="5"/>
      <c r="AC4792" s="36"/>
      <c r="AD4792" s="36"/>
      <c r="AE4792"/>
      <c r="AF4792"/>
      <c r="AH4792" s="36"/>
      <c r="AJ4792"/>
    </row>
    <row r="4793" spans="14:36">
      <c r="N4793" s="36"/>
      <c r="R4793" s="5"/>
      <c r="W4793"/>
      <c r="Y4793" s="36"/>
      <c r="AA4793" s="5"/>
      <c r="AC4793" s="36"/>
      <c r="AD4793" s="36"/>
      <c r="AE4793"/>
      <c r="AF4793"/>
      <c r="AH4793" s="36"/>
      <c r="AJ4793"/>
    </row>
    <row r="4794" spans="14:36">
      <c r="N4794" s="36"/>
      <c r="R4794" s="5"/>
      <c r="W4794"/>
      <c r="Y4794" s="36"/>
      <c r="AA4794" s="5"/>
      <c r="AC4794" s="36"/>
      <c r="AD4794" s="36"/>
      <c r="AE4794"/>
      <c r="AF4794"/>
      <c r="AH4794" s="36"/>
      <c r="AJ4794"/>
    </row>
    <row r="4795" spans="14:36">
      <c r="N4795" s="36"/>
      <c r="R4795" s="5"/>
      <c r="W4795"/>
      <c r="Y4795" s="36"/>
      <c r="AA4795" s="5"/>
      <c r="AC4795" s="36"/>
      <c r="AD4795" s="36"/>
      <c r="AE4795"/>
      <c r="AF4795"/>
      <c r="AH4795" s="36"/>
      <c r="AJ4795"/>
    </row>
    <row r="4796" spans="14:36">
      <c r="N4796" s="36"/>
      <c r="R4796" s="5"/>
      <c r="W4796"/>
      <c r="Y4796" s="36"/>
      <c r="AA4796" s="5"/>
      <c r="AC4796" s="36"/>
      <c r="AD4796" s="36"/>
      <c r="AE4796"/>
      <c r="AF4796"/>
      <c r="AH4796" s="36"/>
      <c r="AJ4796"/>
    </row>
    <row r="4797" spans="14:36">
      <c r="N4797" s="36"/>
      <c r="R4797" s="5"/>
      <c r="W4797"/>
      <c r="Y4797" s="36"/>
      <c r="AA4797" s="5"/>
      <c r="AC4797" s="36"/>
      <c r="AD4797" s="36"/>
      <c r="AE4797"/>
      <c r="AF4797"/>
      <c r="AH4797" s="36"/>
      <c r="AJ4797"/>
    </row>
    <row r="4798" spans="14:36">
      <c r="N4798" s="36"/>
      <c r="R4798" s="5"/>
      <c r="W4798"/>
      <c r="Y4798" s="36"/>
      <c r="AA4798" s="5"/>
      <c r="AC4798" s="36"/>
      <c r="AD4798" s="36"/>
      <c r="AE4798"/>
      <c r="AF4798"/>
      <c r="AH4798" s="36"/>
      <c r="AJ4798"/>
    </row>
    <row r="4799" spans="14:36">
      <c r="N4799" s="36"/>
      <c r="R4799" s="5"/>
      <c r="W4799"/>
      <c r="Y4799" s="36"/>
      <c r="AA4799" s="5"/>
      <c r="AC4799" s="36"/>
      <c r="AD4799" s="36"/>
      <c r="AE4799"/>
      <c r="AF4799"/>
      <c r="AH4799" s="36"/>
      <c r="AJ4799"/>
    </row>
    <row r="4800" spans="14:36">
      <c r="N4800" s="36"/>
      <c r="R4800" s="5"/>
      <c r="W4800"/>
      <c r="Y4800" s="36"/>
      <c r="AA4800" s="5"/>
      <c r="AC4800" s="36"/>
      <c r="AD4800" s="36"/>
      <c r="AE4800"/>
      <c r="AF4800"/>
      <c r="AH4800" s="36"/>
      <c r="AJ4800"/>
    </row>
    <row r="4801" spans="14:36">
      <c r="N4801" s="36"/>
      <c r="R4801" s="5"/>
      <c r="W4801"/>
      <c r="Y4801" s="36"/>
      <c r="AA4801" s="5"/>
      <c r="AC4801" s="36"/>
      <c r="AD4801" s="36"/>
      <c r="AE4801"/>
      <c r="AF4801"/>
      <c r="AH4801" s="36"/>
      <c r="AJ4801"/>
    </row>
    <row r="4802" spans="14:36">
      <c r="N4802" s="36"/>
      <c r="R4802" s="5"/>
      <c r="W4802"/>
      <c r="Y4802" s="36"/>
      <c r="AA4802" s="5"/>
      <c r="AC4802" s="36"/>
      <c r="AD4802" s="36"/>
      <c r="AE4802"/>
      <c r="AF4802"/>
      <c r="AH4802" s="36"/>
      <c r="AJ4802"/>
    </row>
    <row r="4803" spans="14:36">
      <c r="N4803" s="36"/>
      <c r="R4803" s="5"/>
      <c r="W4803"/>
      <c r="Y4803" s="36"/>
      <c r="AA4803" s="5"/>
      <c r="AC4803" s="36"/>
      <c r="AD4803" s="36"/>
      <c r="AE4803"/>
      <c r="AF4803"/>
      <c r="AH4803" s="36"/>
      <c r="AJ4803"/>
    </row>
    <row r="4804" spans="14:36">
      <c r="N4804" s="36"/>
      <c r="R4804" s="5"/>
      <c r="W4804"/>
      <c r="Y4804" s="36"/>
      <c r="AA4804" s="5"/>
      <c r="AC4804" s="36"/>
      <c r="AD4804" s="36"/>
      <c r="AE4804"/>
      <c r="AF4804"/>
      <c r="AH4804" s="36"/>
      <c r="AJ4804"/>
    </row>
    <row r="4805" spans="14:36">
      <c r="N4805" s="36"/>
      <c r="R4805" s="5"/>
      <c r="W4805"/>
      <c r="Y4805" s="36"/>
      <c r="AA4805" s="5"/>
      <c r="AC4805" s="36"/>
      <c r="AD4805" s="36"/>
      <c r="AE4805"/>
      <c r="AF4805"/>
      <c r="AH4805" s="36"/>
      <c r="AJ4805"/>
    </row>
    <row r="4806" spans="14:36">
      <c r="N4806" s="36"/>
      <c r="R4806" s="5"/>
      <c r="W4806"/>
      <c r="Y4806" s="36"/>
      <c r="AA4806" s="5"/>
      <c r="AC4806" s="36"/>
      <c r="AD4806" s="36"/>
      <c r="AE4806"/>
      <c r="AF4806"/>
      <c r="AH4806" s="36"/>
      <c r="AJ4806"/>
    </row>
    <row r="4807" spans="14:36">
      <c r="N4807" s="36"/>
      <c r="R4807" s="5"/>
      <c r="W4807"/>
      <c r="Y4807" s="36"/>
      <c r="AA4807" s="5"/>
      <c r="AC4807" s="36"/>
      <c r="AD4807" s="36"/>
      <c r="AE4807"/>
      <c r="AF4807"/>
      <c r="AH4807" s="36"/>
      <c r="AJ4807"/>
    </row>
    <row r="4808" spans="14:36">
      <c r="N4808" s="36"/>
      <c r="R4808" s="5"/>
      <c r="W4808"/>
      <c r="Y4808" s="36"/>
      <c r="AA4808" s="5"/>
      <c r="AC4808" s="36"/>
      <c r="AD4808" s="36"/>
      <c r="AE4808"/>
      <c r="AF4808"/>
      <c r="AH4808" s="36"/>
      <c r="AJ4808"/>
    </row>
    <row r="4809" spans="14:36">
      <c r="N4809" s="36"/>
      <c r="R4809" s="5"/>
      <c r="W4809"/>
      <c r="Y4809" s="36"/>
      <c r="AA4809" s="5"/>
      <c r="AC4809" s="36"/>
      <c r="AD4809" s="36"/>
      <c r="AE4809"/>
      <c r="AF4809"/>
      <c r="AH4809" s="36"/>
      <c r="AJ4809"/>
    </row>
    <row r="4810" spans="14:36">
      <c r="N4810" s="36"/>
      <c r="R4810" s="5"/>
      <c r="W4810"/>
      <c r="Y4810" s="36"/>
      <c r="AA4810" s="5"/>
      <c r="AC4810" s="36"/>
      <c r="AD4810" s="36"/>
      <c r="AE4810"/>
      <c r="AF4810"/>
      <c r="AH4810" s="36"/>
      <c r="AJ4810"/>
    </row>
    <row r="4811" spans="14:36">
      <c r="N4811" s="36"/>
      <c r="R4811" s="5"/>
      <c r="W4811"/>
      <c r="Y4811" s="36"/>
      <c r="AA4811" s="5"/>
      <c r="AC4811" s="36"/>
      <c r="AD4811" s="36"/>
      <c r="AE4811"/>
      <c r="AF4811"/>
      <c r="AH4811" s="36"/>
      <c r="AJ4811"/>
    </row>
    <row r="4812" spans="14:36">
      <c r="N4812" s="36"/>
      <c r="R4812" s="5"/>
      <c r="W4812"/>
      <c r="Y4812" s="36"/>
      <c r="AA4812" s="5"/>
      <c r="AC4812" s="36"/>
      <c r="AD4812" s="36"/>
      <c r="AE4812"/>
      <c r="AF4812"/>
      <c r="AH4812" s="36"/>
      <c r="AJ4812"/>
    </row>
    <row r="4813" spans="14:36">
      <c r="N4813" s="36"/>
      <c r="R4813" s="5"/>
      <c r="W4813"/>
      <c r="Y4813" s="36"/>
      <c r="AA4813" s="5"/>
      <c r="AC4813" s="36"/>
      <c r="AD4813" s="36"/>
      <c r="AE4813"/>
      <c r="AF4813"/>
      <c r="AH4813" s="36"/>
      <c r="AJ4813"/>
    </row>
    <row r="4814" spans="14:36">
      <c r="N4814" s="36"/>
      <c r="R4814" s="5"/>
      <c r="W4814"/>
      <c r="Y4814" s="36"/>
      <c r="AA4814" s="5"/>
      <c r="AC4814" s="36"/>
      <c r="AD4814" s="36"/>
      <c r="AE4814"/>
      <c r="AF4814"/>
      <c r="AH4814" s="36"/>
      <c r="AJ4814"/>
    </row>
    <row r="4815" spans="14:36">
      <c r="N4815" s="36"/>
      <c r="R4815" s="5"/>
      <c r="W4815"/>
      <c r="Y4815" s="36"/>
      <c r="AA4815" s="5"/>
      <c r="AC4815" s="36"/>
      <c r="AD4815" s="36"/>
      <c r="AE4815"/>
      <c r="AF4815"/>
      <c r="AH4815" s="36"/>
      <c r="AJ4815"/>
    </row>
    <row r="4816" spans="14:36">
      <c r="N4816" s="36"/>
      <c r="R4816" s="5"/>
      <c r="W4816"/>
      <c r="Y4816" s="36"/>
      <c r="AA4816" s="5"/>
      <c r="AC4816" s="36"/>
      <c r="AD4816" s="36"/>
      <c r="AE4816"/>
      <c r="AF4816"/>
      <c r="AH4816" s="36"/>
      <c r="AJ4816"/>
    </row>
    <row r="4817" spans="14:36">
      <c r="N4817" s="36"/>
      <c r="R4817" s="5"/>
      <c r="W4817"/>
      <c r="Y4817" s="36"/>
      <c r="AA4817" s="5"/>
      <c r="AC4817" s="36"/>
      <c r="AD4817" s="36"/>
      <c r="AE4817"/>
      <c r="AF4817"/>
      <c r="AH4817" s="36"/>
      <c r="AJ4817"/>
    </row>
    <row r="4818" spans="14:36">
      <c r="N4818" s="36"/>
      <c r="R4818" s="5"/>
      <c r="W4818"/>
      <c r="Y4818" s="36"/>
      <c r="AA4818" s="5"/>
      <c r="AC4818" s="36"/>
      <c r="AD4818" s="36"/>
      <c r="AE4818"/>
      <c r="AF4818"/>
      <c r="AH4818" s="36"/>
      <c r="AJ4818"/>
    </row>
    <row r="4819" spans="14:36">
      <c r="N4819" s="36"/>
      <c r="R4819" s="5"/>
      <c r="W4819"/>
      <c r="Y4819" s="36"/>
      <c r="AA4819" s="5"/>
      <c r="AC4819" s="36"/>
      <c r="AD4819" s="36"/>
      <c r="AE4819"/>
      <c r="AF4819"/>
      <c r="AH4819" s="36"/>
      <c r="AJ4819"/>
    </row>
    <row r="4820" spans="14:36">
      <c r="N4820" s="36"/>
      <c r="R4820" s="5"/>
      <c r="W4820"/>
      <c r="Y4820" s="36"/>
      <c r="AA4820" s="5"/>
      <c r="AC4820" s="36"/>
      <c r="AD4820" s="36"/>
      <c r="AE4820"/>
      <c r="AF4820"/>
      <c r="AH4820" s="36"/>
      <c r="AJ4820"/>
    </row>
    <row r="4821" spans="14:36">
      <c r="N4821" s="36"/>
      <c r="R4821" s="5"/>
      <c r="W4821"/>
      <c r="Y4821" s="36"/>
      <c r="AA4821" s="5"/>
      <c r="AC4821" s="36"/>
      <c r="AD4821" s="36"/>
      <c r="AE4821"/>
      <c r="AF4821"/>
      <c r="AH4821" s="36"/>
      <c r="AJ4821"/>
    </row>
    <row r="4822" spans="14:36">
      <c r="N4822" s="36"/>
      <c r="R4822" s="5"/>
      <c r="W4822"/>
      <c r="Y4822" s="36"/>
      <c r="AA4822" s="5"/>
      <c r="AC4822" s="36"/>
      <c r="AD4822" s="36"/>
      <c r="AE4822"/>
      <c r="AF4822"/>
      <c r="AH4822" s="36"/>
      <c r="AJ4822"/>
    </row>
    <row r="4823" spans="14:36">
      <c r="N4823" s="36"/>
      <c r="R4823" s="5"/>
      <c r="W4823"/>
      <c r="Y4823" s="36"/>
      <c r="AA4823" s="5"/>
      <c r="AC4823" s="36"/>
      <c r="AD4823" s="36"/>
      <c r="AE4823"/>
      <c r="AF4823"/>
      <c r="AH4823" s="36"/>
      <c r="AJ4823"/>
    </row>
    <row r="4824" spans="14:36">
      <c r="N4824" s="36"/>
      <c r="R4824" s="5"/>
      <c r="W4824"/>
      <c r="Y4824" s="36"/>
      <c r="AA4824" s="5"/>
      <c r="AC4824" s="36"/>
      <c r="AD4824" s="36"/>
      <c r="AE4824"/>
      <c r="AF4824"/>
      <c r="AH4824" s="36"/>
      <c r="AJ4824"/>
    </row>
    <row r="4825" spans="14:36">
      <c r="N4825" s="36"/>
      <c r="R4825" s="5"/>
      <c r="W4825"/>
      <c r="Y4825" s="36"/>
      <c r="AA4825" s="5"/>
      <c r="AC4825" s="36"/>
      <c r="AD4825" s="36"/>
      <c r="AE4825"/>
      <c r="AF4825"/>
      <c r="AH4825" s="36"/>
      <c r="AJ4825"/>
    </row>
    <row r="4826" spans="14:36">
      <c r="N4826" s="36"/>
      <c r="R4826" s="5"/>
      <c r="W4826"/>
      <c r="Y4826" s="36"/>
      <c r="AA4826" s="5"/>
      <c r="AC4826" s="36"/>
      <c r="AD4826" s="36"/>
      <c r="AE4826"/>
      <c r="AF4826"/>
      <c r="AH4826" s="36"/>
      <c r="AJ4826"/>
    </row>
    <row r="4827" spans="14:36">
      <c r="N4827" s="36"/>
      <c r="R4827" s="5"/>
      <c r="W4827"/>
      <c r="Y4827" s="36"/>
      <c r="AA4827" s="5"/>
      <c r="AC4827" s="36"/>
      <c r="AD4827" s="36"/>
      <c r="AE4827"/>
      <c r="AF4827"/>
      <c r="AH4827" s="36"/>
      <c r="AJ4827"/>
    </row>
    <row r="4828" spans="14:36">
      <c r="N4828" s="36"/>
      <c r="R4828" s="5"/>
      <c r="W4828"/>
      <c r="Y4828" s="36"/>
      <c r="AA4828" s="5"/>
      <c r="AC4828" s="36"/>
      <c r="AD4828" s="36"/>
      <c r="AE4828"/>
      <c r="AF4828"/>
      <c r="AH4828" s="36"/>
      <c r="AJ4828"/>
    </row>
    <row r="4829" spans="14:36">
      <c r="N4829" s="36"/>
      <c r="R4829" s="5"/>
      <c r="W4829"/>
      <c r="Y4829" s="36"/>
      <c r="AA4829" s="5"/>
      <c r="AC4829" s="36"/>
      <c r="AD4829" s="36"/>
      <c r="AE4829"/>
      <c r="AF4829"/>
      <c r="AH4829" s="36"/>
      <c r="AJ4829"/>
    </row>
    <row r="4830" spans="14:36">
      <c r="N4830" s="36"/>
      <c r="R4830" s="5"/>
      <c r="W4830"/>
      <c r="Y4830" s="36"/>
      <c r="AA4830" s="5"/>
      <c r="AC4830" s="36"/>
      <c r="AD4830" s="36"/>
      <c r="AE4830"/>
      <c r="AF4830"/>
      <c r="AH4830" s="36"/>
      <c r="AJ4830"/>
    </row>
    <row r="4831" spans="14:36">
      <c r="N4831" s="36"/>
      <c r="R4831" s="5"/>
      <c r="W4831"/>
      <c r="Y4831" s="36"/>
      <c r="AA4831" s="5"/>
      <c r="AC4831" s="36"/>
      <c r="AD4831" s="36"/>
      <c r="AE4831"/>
      <c r="AF4831"/>
      <c r="AH4831" s="36"/>
      <c r="AJ4831"/>
    </row>
    <row r="4832" spans="14:36">
      <c r="N4832" s="36"/>
      <c r="R4832" s="5"/>
      <c r="W4832"/>
      <c r="Y4832" s="36"/>
      <c r="AA4832" s="5"/>
      <c r="AC4832" s="36"/>
      <c r="AD4832" s="36"/>
      <c r="AE4832"/>
      <c r="AF4832"/>
      <c r="AH4832" s="36"/>
      <c r="AJ4832"/>
    </row>
    <row r="4833" spans="14:36">
      <c r="N4833" s="36"/>
      <c r="R4833" s="5"/>
      <c r="W4833"/>
      <c r="Y4833" s="36"/>
      <c r="AA4833" s="5"/>
      <c r="AC4833" s="36"/>
      <c r="AD4833" s="36"/>
      <c r="AE4833"/>
      <c r="AF4833"/>
      <c r="AH4833" s="36"/>
      <c r="AJ4833"/>
    </row>
    <row r="4834" spans="14:36">
      <c r="N4834" s="36"/>
      <c r="R4834" s="5"/>
      <c r="W4834"/>
      <c r="Y4834" s="36"/>
      <c r="AA4834" s="5"/>
      <c r="AC4834" s="36"/>
      <c r="AD4834" s="36"/>
      <c r="AE4834"/>
      <c r="AF4834"/>
      <c r="AH4834" s="36"/>
      <c r="AJ4834"/>
    </row>
    <row r="4835" spans="14:36">
      <c r="N4835" s="36"/>
      <c r="R4835" s="5"/>
      <c r="W4835"/>
      <c r="Y4835" s="36"/>
      <c r="AA4835" s="5"/>
      <c r="AC4835" s="36"/>
      <c r="AD4835" s="36"/>
      <c r="AE4835"/>
      <c r="AF4835"/>
      <c r="AH4835" s="36"/>
      <c r="AJ4835"/>
    </row>
    <row r="4836" spans="14:36">
      <c r="N4836" s="36"/>
      <c r="R4836" s="5"/>
      <c r="W4836"/>
      <c r="Y4836" s="36"/>
      <c r="AA4836" s="5"/>
      <c r="AC4836" s="36"/>
      <c r="AD4836" s="36"/>
      <c r="AE4836"/>
      <c r="AF4836"/>
      <c r="AH4836" s="36"/>
      <c r="AJ4836"/>
    </row>
    <row r="4837" spans="14:36">
      <c r="N4837" s="36"/>
      <c r="R4837" s="5"/>
      <c r="W4837"/>
      <c r="Y4837" s="36"/>
      <c r="AA4837" s="5"/>
      <c r="AC4837" s="36"/>
      <c r="AD4837" s="36"/>
      <c r="AE4837"/>
      <c r="AF4837"/>
      <c r="AH4837" s="36"/>
      <c r="AJ4837"/>
    </row>
    <row r="4838" spans="14:36">
      <c r="N4838" s="36"/>
      <c r="R4838" s="5"/>
      <c r="W4838"/>
      <c r="Y4838" s="36"/>
      <c r="AA4838" s="5"/>
      <c r="AC4838" s="36"/>
      <c r="AD4838" s="36"/>
      <c r="AE4838"/>
      <c r="AF4838"/>
      <c r="AH4838" s="36"/>
      <c r="AJ4838"/>
    </row>
    <row r="4839" spans="14:36">
      <c r="N4839" s="36"/>
      <c r="R4839" s="5"/>
      <c r="W4839"/>
      <c r="Y4839" s="36"/>
      <c r="AA4839" s="5"/>
      <c r="AC4839" s="36"/>
      <c r="AD4839" s="36"/>
      <c r="AE4839"/>
      <c r="AF4839"/>
      <c r="AH4839" s="36"/>
      <c r="AJ4839"/>
    </row>
    <row r="4840" spans="14:36">
      <c r="N4840" s="36"/>
      <c r="R4840" s="5"/>
      <c r="W4840"/>
      <c r="Y4840" s="36"/>
      <c r="AA4840" s="5"/>
      <c r="AC4840" s="36"/>
      <c r="AD4840" s="36"/>
      <c r="AE4840"/>
      <c r="AF4840"/>
      <c r="AH4840" s="36"/>
      <c r="AJ4840"/>
    </row>
    <row r="4841" spans="14:36">
      <c r="N4841" s="36"/>
      <c r="R4841" s="5"/>
      <c r="W4841"/>
      <c r="Y4841" s="36"/>
      <c r="AA4841" s="5"/>
      <c r="AC4841" s="36"/>
      <c r="AD4841" s="36"/>
      <c r="AE4841"/>
      <c r="AF4841"/>
      <c r="AH4841" s="36"/>
      <c r="AJ4841"/>
    </row>
    <row r="4842" spans="14:36">
      <c r="N4842" s="36"/>
      <c r="R4842" s="5"/>
      <c r="W4842"/>
      <c r="Y4842" s="36"/>
      <c r="AA4842" s="5"/>
      <c r="AC4842" s="36"/>
      <c r="AD4842" s="36"/>
      <c r="AE4842"/>
      <c r="AF4842"/>
      <c r="AH4842" s="36"/>
      <c r="AJ4842"/>
    </row>
    <row r="4843" spans="14:36">
      <c r="N4843" s="36"/>
      <c r="R4843" s="5"/>
      <c r="W4843"/>
      <c r="Y4843" s="36"/>
      <c r="AA4843" s="5"/>
      <c r="AC4843" s="36"/>
      <c r="AD4843" s="36"/>
      <c r="AE4843"/>
      <c r="AF4843"/>
      <c r="AH4843" s="36"/>
      <c r="AJ4843"/>
    </row>
    <row r="4844" spans="14:36">
      <c r="N4844" s="36"/>
      <c r="R4844" s="5"/>
      <c r="W4844"/>
      <c r="Y4844" s="36"/>
      <c r="AA4844" s="5"/>
      <c r="AC4844" s="36"/>
      <c r="AD4844" s="36"/>
      <c r="AE4844"/>
      <c r="AF4844"/>
      <c r="AH4844" s="36"/>
      <c r="AJ4844"/>
    </row>
    <row r="4845" spans="14:36">
      <c r="N4845" s="36"/>
      <c r="R4845" s="5"/>
      <c r="W4845"/>
      <c r="Y4845" s="36"/>
      <c r="AA4845" s="5"/>
      <c r="AC4845" s="36"/>
      <c r="AD4845" s="36"/>
      <c r="AE4845"/>
      <c r="AF4845"/>
      <c r="AH4845" s="36"/>
      <c r="AJ4845"/>
    </row>
    <row r="4846" spans="14:36">
      <c r="N4846" s="36"/>
      <c r="R4846" s="5"/>
      <c r="W4846"/>
      <c r="Y4846" s="36"/>
      <c r="AA4846" s="5"/>
      <c r="AC4846" s="36"/>
      <c r="AD4846" s="36"/>
      <c r="AE4846"/>
      <c r="AF4846"/>
      <c r="AH4846" s="36"/>
      <c r="AJ4846"/>
    </row>
    <row r="4847" spans="14:36">
      <c r="N4847" s="36"/>
      <c r="R4847" s="5"/>
      <c r="W4847"/>
      <c r="Y4847" s="36"/>
      <c r="AA4847" s="5"/>
      <c r="AC4847" s="36"/>
      <c r="AD4847" s="36"/>
      <c r="AE4847"/>
      <c r="AF4847"/>
      <c r="AH4847" s="36"/>
      <c r="AJ4847"/>
    </row>
    <row r="4848" spans="14:36">
      <c r="N4848" s="36"/>
      <c r="R4848" s="5"/>
      <c r="W4848"/>
      <c r="Y4848" s="36"/>
      <c r="AA4848" s="5"/>
      <c r="AC4848" s="36"/>
      <c r="AD4848" s="36"/>
      <c r="AE4848"/>
      <c r="AF4848"/>
      <c r="AH4848" s="36"/>
      <c r="AJ4848"/>
    </row>
    <row r="4849" spans="14:36">
      <c r="N4849" s="36"/>
      <c r="R4849" s="5"/>
      <c r="W4849"/>
      <c r="Y4849" s="36"/>
      <c r="AA4849" s="5"/>
      <c r="AC4849" s="36"/>
      <c r="AD4849" s="36"/>
      <c r="AE4849"/>
      <c r="AF4849"/>
      <c r="AH4849" s="36"/>
      <c r="AJ4849"/>
    </row>
    <row r="4850" spans="14:36">
      <c r="N4850" s="36"/>
      <c r="R4850" s="5"/>
      <c r="W4850"/>
      <c r="Y4850" s="36"/>
      <c r="AA4850" s="5"/>
      <c r="AC4850" s="36"/>
      <c r="AD4850" s="36"/>
      <c r="AE4850"/>
      <c r="AF4850"/>
      <c r="AH4850" s="36"/>
      <c r="AJ4850"/>
    </row>
    <row r="4851" spans="14:36">
      <c r="N4851" s="36"/>
      <c r="R4851" s="5"/>
      <c r="W4851"/>
      <c r="Y4851" s="36"/>
      <c r="AA4851" s="5"/>
      <c r="AC4851" s="36"/>
      <c r="AD4851" s="36"/>
      <c r="AE4851"/>
      <c r="AF4851"/>
      <c r="AH4851" s="36"/>
      <c r="AJ4851"/>
    </row>
    <row r="4852" spans="14:36">
      <c r="N4852" s="36"/>
      <c r="R4852" s="5"/>
      <c r="W4852"/>
      <c r="Y4852" s="36"/>
      <c r="AA4852" s="5"/>
      <c r="AC4852" s="36"/>
      <c r="AD4852" s="36"/>
      <c r="AE4852"/>
      <c r="AF4852"/>
      <c r="AH4852" s="36"/>
      <c r="AJ4852"/>
    </row>
    <row r="4853" spans="14:36">
      <c r="N4853" s="36"/>
      <c r="R4853" s="5"/>
      <c r="W4853"/>
      <c r="Y4853" s="36"/>
      <c r="AA4853" s="5"/>
      <c r="AC4853" s="36"/>
      <c r="AD4853" s="36"/>
      <c r="AE4853"/>
      <c r="AF4853"/>
      <c r="AH4853" s="36"/>
      <c r="AJ4853"/>
    </row>
    <row r="4854" spans="14:36">
      <c r="N4854" s="36"/>
      <c r="R4854" s="5"/>
      <c r="W4854"/>
      <c r="Y4854" s="36"/>
      <c r="AA4854" s="5"/>
      <c r="AC4854" s="36"/>
      <c r="AD4854" s="36"/>
      <c r="AE4854"/>
      <c r="AF4854"/>
      <c r="AH4854" s="36"/>
      <c r="AJ4854"/>
    </row>
    <row r="4855" spans="14:36">
      <c r="N4855" s="36"/>
      <c r="R4855" s="5"/>
      <c r="W4855"/>
      <c r="Y4855" s="36"/>
      <c r="AA4855" s="5"/>
      <c r="AC4855" s="36"/>
      <c r="AD4855" s="36"/>
      <c r="AE4855"/>
      <c r="AF4855"/>
      <c r="AH4855" s="36"/>
      <c r="AJ4855"/>
    </row>
    <row r="4856" spans="14:36">
      <c r="N4856" s="36"/>
      <c r="R4856" s="5"/>
      <c r="W4856"/>
      <c r="Y4856" s="36"/>
      <c r="AA4856" s="5"/>
      <c r="AC4856" s="36"/>
      <c r="AD4856" s="36"/>
      <c r="AE4856"/>
      <c r="AF4856"/>
      <c r="AH4856" s="36"/>
      <c r="AJ4856"/>
    </row>
    <row r="4857" spans="14:36">
      <c r="N4857" s="36"/>
      <c r="R4857" s="5"/>
      <c r="W4857"/>
      <c r="Y4857" s="36"/>
      <c r="AA4857" s="5"/>
      <c r="AC4857" s="36"/>
      <c r="AD4857" s="36"/>
      <c r="AE4857"/>
      <c r="AF4857"/>
      <c r="AH4857" s="36"/>
      <c r="AJ4857"/>
    </row>
    <row r="4858" spans="14:36">
      <c r="N4858" s="36"/>
      <c r="R4858" s="5"/>
      <c r="W4858"/>
      <c r="Y4858" s="36"/>
      <c r="AA4858" s="5"/>
      <c r="AC4858" s="36"/>
      <c r="AD4858" s="36"/>
      <c r="AE4858"/>
      <c r="AF4858"/>
      <c r="AH4858" s="36"/>
      <c r="AJ4858"/>
    </row>
    <row r="4859" spans="14:36">
      <c r="N4859" s="36"/>
      <c r="R4859" s="5"/>
      <c r="W4859"/>
      <c r="Y4859" s="36"/>
      <c r="AA4859" s="5"/>
      <c r="AC4859" s="36"/>
      <c r="AD4859" s="36"/>
      <c r="AE4859"/>
      <c r="AF4859"/>
      <c r="AH4859" s="36"/>
      <c r="AJ4859"/>
    </row>
    <row r="4860" spans="14:36">
      <c r="N4860" s="36"/>
      <c r="R4860" s="5"/>
      <c r="W4860"/>
      <c r="Y4860" s="36"/>
      <c r="AA4860" s="5"/>
      <c r="AC4860" s="36"/>
      <c r="AD4860" s="36"/>
      <c r="AE4860"/>
      <c r="AF4860"/>
      <c r="AH4860" s="36"/>
      <c r="AJ4860"/>
    </row>
    <row r="4861" spans="14:36">
      <c r="N4861" s="36"/>
      <c r="R4861" s="5"/>
      <c r="W4861"/>
      <c r="Y4861" s="36"/>
      <c r="AA4861" s="5"/>
      <c r="AC4861" s="36"/>
      <c r="AD4861" s="36"/>
      <c r="AE4861"/>
      <c r="AF4861"/>
      <c r="AH4861" s="36"/>
      <c r="AJ4861"/>
    </row>
    <row r="4862" spans="14:36">
      <c r="N4862" s="36"/>
      <c r="R4862" s="5"/>
      <c r="W4862"/>
      <c r="Y4862" s="36"/>
      <c r="AA4862" s="5"/>
      <c r="AC4862" s="36"/>
      <c r="AD4862" s="36"/>
      <c r="AE4862"/>
      <c r="AF4862"/>
      <c r="AH4862" s="36"/>
      <c r="AJ4862"/>
    </row>
    <row r="4863" spans="14:36">
      <c r="N4863" s="36"/>
      <c r="R4863" s="5"/>
      <c r="W4863"/>
      <c r="Y4863" s="36"/>
      <c r="AA4863" s="5"/>
      <c r="AC4863" s="36"/>
      <c r="AD4863" s="36"/>
      <c r="AE4863"/>
      <c r="AF4863"/>
      <c r="AH4863" s="36"/>
      <c r="AJ4863"/>
    </row>
    <row r="4864" spans="14:36">
      <c r="N4864" s="36"/>
      <c r="R4864" s="5"/>
      <c r="W4864"/>
      <c r="Y4864" s="36"/>
      <c r="AA4864" s="5"/>
      <c r="AC4864" s="36"/>
      <c r="AD4864" s="36"/>
      <c r="AE4864"/>
      <c r="AF4864"/>
      <c r="AH4864" s="36"/>
      <c r="AJ4864"/>
    </row>
    <row r="4865" spans="14:36">
      <c r="N4865" s="36"/>
      <c r="R4865" s="5"/>
      <c r="W4865"/>
      <c r="Y4865" s="36"/>
      <c r="AA4865" s="5"/>
      <c r="AC4865" s="36"/>
      <c r="AD4865" s="36"/>
      <c r="AE4865"/>
      <c r="AF4865"/>
      <c r="AH4865" s="36"/>
      <c r="AJ4865"/>
    </row>
    <row r="4866" spans="14:36">
      <c r="N4866" s="36"/>
      <c r="R4866" s="5"/>
      <c r="W4866"/>
      <c r="Y4866" s="36"/>
      <c r="AA4866" s="5"/>
      <c r="AC4866" s="36"/>
      <c r="AD4866" s="36"/>
      <c r="AE4866"/>
      <c r="AF4866"/>
      <c r="AH4866" s="36"/>
      <c r="AJ4866"/>
    </row>
    <row r="4867" spans="14:36">
      <c r="N4867" s="36"/>
      <c r="R4867" s="5"/>
      <c r="W4867"/>
      <c r="Y4867" s="36"/>
      <c r="AA4867" s="5"/>
      <c r="AC4867" s="36"/>
      <c r="AD4867" s="36"/>
      <c r="AE4867"/>
      <c r="AF4867"/>
      <c r="AH4867" s="36"/>
      <c r="AJ4867"/>
    </row>
    <row r="4868" spans="14:36">
      <c r="N4868" s="36"/>
      <c r="R4868" s="5"/>
      <c r="W4868"/>
      <c r="Y4868" s="36"/>
      <c r="AA4868" s="5"/>
      <c r="AC4868" s="36"/>
      <c r="AD4868" s="36"/>
      <c r="AE4868"/>
      <c r="AF4868"/>
      <c r="AH4868" s="36"/>
      <c r="AJ4868"/>
    </row>
    <row r="4869" spans="14:36">
      <c r="N4869" s="36"/>
      <c r="R4869" s="5"/>
      <c r="W4869"/>
      <c r="Y4869" s="36"/>
      <c r="AA4869" s="5"/>
      <c r="AC4869" s="36"/>
      <c r="AD4869" s="36"/>
      <c r="AE4869"/>
      <c r="AF4869"/>
      <c r="AH4869" s="36"/>
      <c r="AJ4869"/>
    </row>
    <row r="4870" spans="14:36">
      <c r="N4870" s="36"/>
      <c r="R4870" s="5"/>
      <c r="W4870"/>
      <c r="Y4870" s="36"/>
      <c r="AA4870" s="5"/>
      <c r="AC4870" s="36"/>
      <c r="AD4870" s="36"/>
      <c r="AE4870"/>
      <c r="AF4870"/>
      <c r="AH4870" s="36"/>
      <c r="AJ4870"/>
    </row>
    <row r="4871" spans="14:36">
      <c r="N4871" s="36"/>
      <c r="R4871" s="5"/>
      <c r="W4871"/>
      <c r="Y4871" s="36"/>
      <c r="AA4871" s="5"/>
      <c r="AC4871" s="36"/>
      <c r="AD4871" s="36"/>
      <c r="AE4871"/>
      <c r="AF4871"/>
      <c r="AH4871" s="36"/>
      <c r="AJ4871"/>
    </row>
    <row r="4872" spans="14:36">
      <c r="N4872" s="36"/>
      <c r="R4872" s="5"/>
      <c r="W4872"/>
      <c r="Y4872" s="36"/>
      <c r="AA4872" s="5"/>
      <c r="AC4872" s="36"/>
      <c r="AD4872" s="36"/>
      <c r="AE4872"/>
      <c r="AF4872"/>
      <c r="AH4872" s="36"/>
      <c r="AJ4872"/>
    </row>
    <row r="4873" spans="14:36">
      <c r="N4873" s="36"/>
      <c r="R4873" s="5"/>
      <c r="W4873"/>
      <c r="Y4873" s="36"/>
      <c r="AA4873" s="5"/>
      <c r="AC4873" s="36"/>
      <c r="AD4873" s="36"/>
      <c r="AE4873"/>
      <c r="AF4873"/>
      <c r="AH4873" s="36"/>
      <c r="AJ4873"/>
    </row>
    <row r="4874" spans="14:36">
      <c r="N4874" s="36"/>
      <c r="R4874" s="5"/>
      <c r="W4874"/>
      <c r="Y4874" s="36"/>
      <c r="AA4874" s="5"/>
      <c r="AC4874" s="36"/>
      <c r="AD4874" s="36"/>
      <c r="AE4874"/>
      <c r="AF4874"/>
      <c r="AH4874" s="36"/>
      <c r="AJ4874"/>
    </row>
    <row r="4875" spans="14:36">
      <c r="N4875" s="36"/>
      <c r="R4875" s="5"/>
      <c r="W4875"/>
      <c r="Y4875" s="36"/>
      <c r="AA4875" s="5"/>
      <c r="AC4875" s="36"/>
      <c r="AD4875" s="36"/>
      <c r="AE4875"/>
      <c r="AF4875"/>
      <c r="AH4875" s="36"/>
      <c r="AJ4875"/>
    </row>
    <row r="4876" spans="14:36">
      <c r="N4876" s="36"/>
      <c r="R4876" s="5"/>
      <c r="W4876"/>
      <c r="Y4876" s="36"/>
      <c r="AA4876" s="5"/>
      <c r="AC4876" s="36"/>
      <c r="AD4876" s="36"/>
      <c r="AE4876"/>
      <c r="AF4876"/>
      <c r="AH4876" s="36"/>
      <c r="AJ4876"/>
    </row>
    <row r="4877" spans="14:36">
      <c r="N4877" s="36"/>
      <c r="R4877" s="5"/>
      <c r="W4877"/>
      <c r="Y4877" s="36"/>
      <c r="AA4877" s="5"/>
      <c r="AC4877" s="36"/>
      <c r="AD4877" s="36"/>
      <c r="AE4877"/>
      <c r="AF4877"/>
      <c r="AH4877" s="36"/>
      <c r="AJ4877"/>
    </row>
    <row r="4878" spans="14:36">
      <c r="N4878" s="36"/>
      <c r="R4878" s="5"/>
      <c r="W4878"/>
      <c r="Y4878" s="36"/>
      <c r="AA4878" s="5"/>
      <c r="AC4878" s="36"/>
      <c r="AD4878" s="36"/>
      <c r="AE4878"/>
      <c r="AF4878"/>
      <c r="AH4878" s="36"/>
      <c r="AJ4878"/>
    </row>
    <row r="4879" spans="14:36">
      <c r="N4879" s="36"/>
      <c r="R4879" s="5"/>
      <c r="W4879"/>
      <c r="Y4879" s="36"/>
      <c r="AA4879" s="5"/>
      <c r="AC4879" s="36"/>
      <c r="AD4879" s="36"/>
      <c r="AE4879"/>
      <c r="AF4879"/>
      <c r="AH4879" s="36"/>
      <c r="AJ4879"/>
    </row>
    <row r="4880" spans="14:36">
      <c r="N4880" s="36"/>
      <c r="R4880" s="5"/>
      <c r="W4880"/>
      <c r="Y4880" s="36"/>
      <c r="AA4880" s="5"/>
      <c r="AC4880" s="36"/>
      <c r="AD4880" s="36"/>
      <c r="AE4880"/>
      <c r="AF4880"/>
      <c r="AH4880" s="36"/>
      <c r="AJ4880"/>
    </row>
    <row r="4881" spans="14:36">
      <c r="N4881" s="36"/>
      <c r="R4881" s="5"/>
      <c r="W4881"/>
      <c r="Y4881" s="36"/>
      <c r="AA4881" s="5"/>
      <c r="AC4881" s="36"/>
      <c r="AD4881" s="36"/>
      <c r="AE4881"/>
      <c r="AF4881"/>
      <c r="AH4881" s="36"/>
      <c r="AJ4881"/>
    </row>
    <row r="4882" spans="14:36">
      <c r="N4882" s="36"/>
      <c r="R4882" s="5"/>
      <c r="W4882"/>
      <c r="Y4882" s="36"/>
      <c r="AA4882" s="5"/>
      <c r="AC4882" s="36"/>
      <c r="AD4882" s="36"/>
      <c r="AE4882"/>
      <c r="AF4882"/>
      <c r="AH4882" s="36"/>
      <c r="AJ4882"/>
    </row>
    <row r="4883" spans="14:36">
      <c r="N4883" s="36"/>
      <c r="R4883" s="5"/>
      <c r="W4883"/>
      <c r="Y4883" s="36"/>
      <c r="AA4883" s="5"/>
      <c r="AC4883" s="36"/>
      <c r="AD4883" s="36"/>
      <c r="AE4883"/>
      <c r="AF4883"/>
      <c r="AH4883" s="36"/>
      <c r="AJ4883"/>
    </row>
    <row r="4884" spans="14:36">
      <c r="N4884" s="36"/>
      <c r="R4884" s="5"/>
      <c r="W4884"/>
      <c r="Y4884" s="36"/>
      <c r="AA4884" s="5"/>
      <c r="AC4884" s="36"/>
      <c r="AD4884" s="36"/>
      <c r="AE4884"/>
      <c r="AF4884"/>
      <c r="AH4884" s="36"/>
      <c r="AJ4884"/>
    </row>
    <row r="4885" spans="14:36">
      <c r="N4885" s="36"/>
      <c r="R4885" s="5"/>
      <c r="W4885"/>
      <c r="Y4885" s="36"/>
      <c r="AA4885" s="5"/>
      <c r="AC4885" s="36"/>
      <c r="AD4885" s="36"/>
      <c r="AE4885"/>
      <c r="AF4885"/>
      <c r="AH4885" s="36"/>
      <c r="AJ4885"/>
    </row>
    <row r="4886" spans="14:36">
      <c r="N4886" s="36"/>
      <c r="R4886" s="5"/>
      <c r="W4886"/>
      <c r="Y4886" s="36"/>
      <c r="AA4886" s="5"/>
      <c r="AC4886" s="36"/>
      <c r="AD4886" s="36"/>
      <c r="AE4886"/>
      <c r="AF4886"/>
      <c r="AH4886" s="36"/>
      <c r="AJ4886"/>
    </row>
    <row r="4887" spans="14:36">
      <c r="N4887" s="36"/>
      <c r="R4887" s="5"/>
      <c r="W4887"/>
      <c r="Y4887" s="36"/>
      <c r="AA4887" s="5"/>
      <c r="AC4887" s="36"/>
      <c r="AD4887" s="36"/>
      <c r="AE4887"/>
      <c r="AF4887"/>
      <c r="AH4887" s="36"/>
      <c r="AJ4887"/>
    </row>
    <row r="4888" spans="14:36">
      <c r="N4888" s="36"/>
      <c r="R4888" s="5"/>
      <c r="W4888"/>
      <c r="Y4888" s="36"/>
      <c r="AA4888" s="5"/>
      <c r="AC4888" s="36"/>
      <c r="AD4888" s="36"/>
      <c r="AE4888"/>
      <c r="AF4888"/>
      <c r="AH4888" s="36"/>
      <c r="AJ4888"/>
    </row>
    <row r="4889" spans="14:36">
      <c r="N4889" s="36"/>
      <c r="R4889" s="5"/>
      <c r="W4889"/>
      <c r="Y4889" s="36"/>
      <c r="AA4889" s="5"/>
      <c r="AC4889" s="36"/>
      <c r="AD4889" s="36"/>
      <c r="AE4889"/>
      <c r="AF4889"/>
      <c r="AH4889" s="36"/>
      <c r="AJ4889"/>
    </row>
    <row r="4890" spans="14:36">
      <c r="N4890" s="36"/>
      <c r="R4890" s="5"/>
      <c r="W4890"/>
      <c r="Y4890" s="36"/>
      <c r="AA4890" s="5"/>
      <c r="AC4890" s="36"/>
      <c r="AD4890" s="36"/>
      <c r="AE4890"/>
      <c r="AF4890"/>
      <c r="AH4890" s="36"/>
      <c r="AJ4890"/>
    </row>
    <row r="4891" spans="14:36">
      <c r="N4891" s="36"/>
      <c r="R4891" s="5"/>
      <c r="W4891"/>
      <c r="Y4891" s="36"/>
      <c r="AA4891" s="5"/>
      <c r="AC4891" s="36"/>
      <c r="AD4891" s="36"/>
      <c r="AE4891"/>
      <c r="AF4891"/>
      <c r="AH4891" s="36"/>
      <c r="AJ4891"/>
    </row>
    <row r="4892" spans="14:36">
      <c r="N4892" s="36"/>
      <c r="R4892" s="5"/>
      <c r="W4892"/>
      <c r="Y4892" s="36"/>
      <c r="AA4892" s="5"/>
      <c r="AC4892" s="36"/>
      <c r="AD4892" s="36"/>
      <c r="AE4892"/>
      <c r="AF4892"/>
      <c r="AH4892" s="36"/>
      <c r="AJ4892"/>
    </row>
    <row r="4893" spans="14:36">
      <c r="N4893" s="36"/>
      <c r="R4893" s="5"/>
      <c r="W4893"/>
      <c r="Y4893" s="36"/>
      <c r="AA4893" s="5"/>
      <c r="AC4893" s="36"/>
      <c r="AD4893" s="36"/>
      <c r="AE4893"/>
      <c r="AF4893"/>
      <c r="AH4893" s="36"/>
      <c r="AJ4893"/>
    </row>
    <row r="4894" spans="14:36">
      <c r="N4894" s="36"/>
      <c r="R4894" s="5"/>
      <c r="W4894"/>
      <c r="Y4894" s="36"/>
      <c r="AA4894" s="5"/>
      <c r="AC4894" s="36"/>
      <c r="AD4894" s="36"/>
      <c r="AE4894"/>
      <c r="AF4894"/>
      <c r="AH4894" s="36"/>
      <c r="AJ4894"/>
    </row>
    <row r="4895" spans="14:36">
      <c r="N4895" s="36"/>
      <c r="R4895" s="5"/>
      <c r="W4895"/>
      <c r="Y4895" s="36"/>
      <c r="AA4895" s="5"/>
      <c r="AC4895" s="36"/>
      <c r="AD4895" s="36"/>
      <c r="AE4895"/>
      <c r="AF4895"/>
      <c r="AH4895" s="36"/>
      <c r="AJ4895"/>
    </row>
    <row r="4896" spans="14:36">
      <c r="N4896" s="36"/>
      <c r="R4896" s="5"/>
      <c r="W4896"/>
      <c r="Y4896" s="36"/>
      <c r="AA4896" s="5"/>
      <c r="AC4896" s="36"/>
      <c r="AD4896" s="36"/>
      <c r="AE4896"/>
      <c r="AF4896"/>
      <c r="AH4896" s="36"/>
      <c r="AJ4896"/>
    </row>
    <row r="4897" spans="14:36">
      <c r="N4897" s="36"/>
      <c r="R4897" s="5"/>
      <c r="W4897"/>
      <c r="Y4897" s="36"/>
      <c r="AA4897" s="5"/>
      <c r="AC4897" s="36"/>
      <c r="AD4897" s="36"/>
      <c r="AE4897"/>
      <c r="AF4897"/>
      <c r="AH4897" s="36"/>
      <c r="AJ4897"/>
    </row>
    <row r="4898" spans="14:36">
      <c r="N4898" s="36"/>
      <c r="R4898" s="5"/>
      <c r="W4898"/>
      <c r="Y4898" s="36"/>
      <c r="AA4898" s="5"/>
      <c r="AC4898" s="36"/>
      <c r="AD4898" s="36"/>
      <c r="AE4898"/>
      <c r="AF4898"/>
      <c r="AH4898" s="36"/>
      <c r="AJ4898"/>
    </row>
    <row r="4899" spans="14:36">
      <c r="N4899" s="36"/>
      <c r="R4899" s="5"/>
      <c r="W4899"/>
      <c r="Y4899" s="36"/>
      <c r="AA4899" s="5"/>
      <c r="AC4899" s="36"/>
      <c r="AD4899" s="36"/>
      <c r="AE4899"/>
      <c r="AF4899"/>
      <c r="AH4899" s="36"/>
      <c r="AJ4899"/>
    </row>
    <row r="4900" spans="14:36">
      <c r="N4900" s="36"/>
      <c r="R4900" s="5"/>
      <c r="W4900"/>
      <c r="Y4900" s="36"/>
      <c r="AA4900" s="5"/>
      <c r="AC4900" s="36"/>
      <c r="AD4900" s="36"/>
      <c r="AE4900"/>
      <c r="AF4900"/>
      <c r="AH4900" s="36"/>
      <c r="AJ4900"/>
    </row>
    <row r="4901" spans="14:36">
      <c r="N4901" s="36"/>
      <c r="R4901" s="5"/>
      <c r="W4901"/>
      <c r="Y4901" s="36"/>
      <c r="AA4901" s="5"/>
      <c r="AC4901" s="36"/>
      <c r="AD4901" s="36"/>
      <c r="AE4901"/>
      <c r="AF4901"/>
      <c r="AH4901" s="36"/>
      <c r="AJ4901"/>
    </row>
    <row r="4902" spans="14:36">
      <c r="N4902" s="36"/>
      <c r="R4902" s="5"/>
      <c r="W4902"/>
      <c r="Y4902" s="36"/>
      <c r="AA4902" s="5"/>
      <c r="AC4902" s="36"/>
      <c r="AD4902" s="36"/>
      <c r="AE4902"/>
      <c r="AF4902"/>
      <c r="AH4902" s="36"/>
      <c r="AJ4902"/>
    </row>
    <row r="4903" spans="14:36">
      <c r="N4903" s="36"/>
      <c r="R4903" s="5"/>
      <c r="W4903"/>
      <c r="Y4903" s="36"/>
      <c r="AA4903" s="5"/>
      <c r="AC4903" s="36"/>
      <c r="AD4903" s="36"/>
      <c r="AE4903"/>
      <c r="AF4903"/>
      <c r="AH4903" s="36"/>
      <c r="AJ4903"/>
    </row>
    <row r="4904" spans="14:36">
      <c r="N4904" s="36"/>
      <c r="R4904" s="5"/>
      <c r="W4904"/>
      <c r="Y4904" s="36"/>
      <c r="AA4904" s="5"/>
      <c r="AC4904" s="36"/>
      <c r="AD4904" s="36"/>
      <c r="AE4904"/>
      <c r="AF4904"/>
      <c r="AH4904" s="36"/>
      <c r="AJ4904"/>
    </row>
    <row r="4905" spans="14:36">
      <c r="N4905" s="36"/>
      <c r="R4905" s="5"/>
      <c r="W4905"/>
      <c r="Y4905" s="36"/>
      <c r="AA4905" s="5"/>
      <c r="AC4905" s="36"/>
      <c r="AD4905" s="36"/>
      <c r="AE4905"/>
      <c r="AF4905"/>
      <c r="AH4905" s="36"/>
      <c r="AJ4905"/>
    </row>
    <row r="4906" spans="14:36">
      <c r="N4906" s="36"/>
      <c r="R4906" s="5"/>
      <c r="W4906"/>
      <c r="Y4906" s="36"/>
      <c r="AA4906" s="5"/>
      <c r="AC4906" s="36"/>
      <c r="AD4906" s="36"/>
      <c r="AE4906"/>
      <c r="AF4906"/>
      <c r="AH4906" s="36"/>
      <c r="AJ4906"/>
    </row>
    <row r="4907" spans="14:36">
      <c r="N4907" s="36"/>
      <c r="R4907" s="5"/>
      <c r="W4907"/>
      <c r="Y4907" s="36"/>
      <c r="AA4907" s="5"/>
      <c r="AC4907" s="36"/>
      <c r="AD4907" s="36"/>
      <c r="AE4907"/>
      <c r="AF4907"/>
      <c r="AH4907" s="36"/>
      <c r="AJ4907"/>
    </row>
    <row r="4908" spans="14:36">
      <c r="N4908" s="36"/>
      <c r="R4908" s="5"/>
      <c r="W4908"/>
      <c r="Y4908" s="36"/>
      <c r="AA4908" s="5"/>
      <c r="AC4908" s="36"/>
      <c r="AD4908" s="36"/>
      <c r="AE4908"/>
      <c r="AF4908"/>
      <c r="AH4908" s="36"/>
      <c r="AJ4908"/>
    </row>
    <row r="4909" spans="14:36">
      <c r="N4909" s="36"/>
      <c r="R4909" s="5"/>
      <c r="W4909"/>
      <c r="Y4909" s="36"/>
      <c r="AA4909" s="5"/>
      <c r="AC4909" s="36"/>
      <c r="AD4909" s="36"/>
      <c r="AE4909"/>
      <c r="AF4909"/>
      <c r="AH4909" s="36"/>
      <c r="AJ4909"/>
    </row>
    <row r="4910" spans="14:36">
      <c r="N4910" s="36"/>
      <c r="R4910" s="5"/>
      <c r="W4910"/>
      <c r="Y4910" s="36"/>
      <c r="AA4910" s="5"/>
      <c r="AC4910" s="36"/>
      <c r="AD4910" s="36"/>
      <c r="AE4910"/>
      <c r="AF4910"/>
      <c r="AH4910" s="36"/>
      <c r="AJ4910"/>
    </row>
    <row r="4911" spans="14:36">
      <c r="N4911" s="36"/>
      <c r="R4911" s="5"/>
      <c r="W4911"/>
      <c r="Y4911" s="36"/>
      <c r="AA4911" s="5"/>
      <c r="AC4911" s="36"/>
      <c r="AD4911" s="36"/>
      <c r="AE4911"/>
      <c r="AF4911"/>
      <c r="AH4911" s="36"/>
      <c r="AJ4911"/>
    </row>
    <row r="4912" spans="14:36">
      <c r="N4912" s="36"/>
      <c r="R4912" s="5"/>
      <c r="W4912"/>
      <c r="Y4912" s="36"/>
      <c r="AA4912" s="5"/>
      <c r="AC4912" s="36"/>
      <c r="AD4912" s="36"/>
      <c r="AE4912"/>
      <c r="AF4912"/>
      <c r="AH4912" s="36"/>
      <c r="AJ4912"/>
    </row>
    <row r="4913" spans="14:36">
      <c r="N4913" s="36"/>
      <c r="R4913" s="5"/>
      <c r="W4913"/>
      <c r="Y4913" s="36"/>
      <c r="AA4913" s="5"/>
      <c r="AC4913" s="36"/>
      <c r="AD4913" s="36"/>
      <c r="AE4913"/>
      <c r="AF4913"/>
      <c r="AH4913" s="36"/>
      <c r="AJ4913"/>
    </row>
    <row r="4914" spans="14:36">
      <c r="N4914" s="36"/>
      <c r="R4914" s="5"/>
      <c r="W4914"/>
      <c r="Y4914" s="36"/>
      <c r="AA4914" s="5"/>
      <c r="AC4914" s="36"/>
      <c r="AD4914" s="36"/>
      <c r="AE4914"/>
      <c r="AF4914"/>
      <c r="AH4914" s="36"/>
      <c r="AJ4914"/>
    </row>
    <row r="4915" spans="14:36">
      <c r="N4915" s="36"/>
      <c r="R4915" s="5"/>
      <c r="W4915"/>
      <c r="Y4915" s="36"/>
      <c r="AA4915" s="5"/>
      <c r="AC4915" s="36"/>
      <c r="AD4915" s="36"/>
      <c r="AE4915"/>
      <c r="AF4915"/>
      <c r="AH4915" s="36"/>
      <c r="AJ4915"/>
    </row>
    <row r="4916" spans="14:36">
      <c r="N4916" s="36"/>
      <c r="R4916" s="5"/>
      <c r="W4916"/>
      <c r="Y4916" s="36"/>
      <c r="AA4916" s="5"/>
      <c r="AC4916" s="36"/>
      <c r="AD4916" s="36"/>
      <c r="AE4916"/>
      <c r="AF4916"/>
      <c r="AH4916" s="36"/>
      <c r="AJ4916"/>
    </row>
    <row r="4917" spans="14:36">
      <c r="N4917" s="36"/>
      <c r="R4917" s="5"/>
      <c r="W4917"/>
      <c r="Y4917" s="36"/>
      <c r="AA4917" s="5"/>
      <c r="AC4917" s="36"/>
      <c r="AD4917" s="36"/>
      <c r="AE4917"/>
      <c r="AF4917"/>
      <c r="AH4917" s="36"/>
      <c r="AJ4917"/>
    </row>
    <row r="4918" spans="14:36">
      <c r="N4918" s="36"/>
      <c r="R4918" s="5"/>
      <c r="W4918"/>
      <c r="Y4918" s="36"/>
      <c r="AA4918" s="5"/>
      <c r="AC4918" s="36"/>
      <c r="AD4918" s="36"/>
      <c r="AE4918"/>
      <c r="AF4918"/>
      <c r="AH4918" s="36"/>
      <c r="AJ4918"/>
    </row>
    <row r="4919" spans="14:36">
      <c r="N4919" s="36"/>
      <c r="R4919" s="5"/>
      <c r="W4919"/>
      <c r="Y4919" s="36"/>
      <c r="AA4919" s="5"/>
      <c r="AC4919" s="36"/>
      <c r="AD4919" s="36"/>
      <c r="AE4919"/>
      <c r="AF4919"/>
      <c r="AH4919" s="36"/>
      <c r="AJ4919"/>
    </row>
    <row r="4920" spans="14:36">
      <c r="N4920" s="36"/>
      <c r="R4920" s="5"/>
      <c r="W4920"/>
      <c r="Y4920" s="36"/>
      <c r="AA4920" s="5"/>
      <c r="AC4920" s="36"/>
      <c r="AD4920" s="36"/>
      <c r="AE4920"/>
      <c r="AF4920"/>
      <c r="AH4920" s="36"/>
      <c r="AJ4920"/>
    </row>
    <row r="4921" spans="14:36">
      <c r="N4921" s="36"/>
      <c r="R4921" s="5"/>
      <c r="W4921"/>
      <c r="Y4921" s="36"/>
      <c r="AA4921" s="5"/>
      <c r="AC4921" s="36"/>
      <c r="AD4921" s="36"/>
      <c r="AE4921"/>
      <c r="AF4921"/>
      <c r="AH4921" s="36"/>
      <c r="AJ4921"/>
    </row>
    <row r="4922" spans="14:36">
      <c r="N4922" s="36"/>
      <c r="R4922" s="5"/>
      <c r="W4922"/>
      <c r="Y4922" s="36"/>
      <c r="AA4922" s="5"/>
      <c r="AC4922" s="36"/>
      <c r="AD4922" s="36"/>
      <c r="AE4922"/>
      <c r="AF4922"/>
      <c r="AH4922" s="36"/>
      <c r="AJ4922"/>
    </row>
    <row r="4923" spans="14:36">
      <c r="N4923" s="36"/>
      <c r="R4923" s="5"/>
      <c r="W4923"/>
      <c r="Y4923" s="36"/>
      <c r="AA4923" s="5"/>
      <c r="AC4923" s="36"/>
      <c r="AD4923" s="36"/>
      <c r="AE4923"/>
      <c r="AF4923"/>
      <c r="AH4923" s="36"/>
      <c r="AJ4923"/>
    </row>
    <row r="4924" spans="14:36">
      <c r="N4924" s="36"/>
      <c r="R4924" s="5"/>
      <c r="W4924"/>
      <c r="Y4924" s="36"/>
      <c r="AA4924" s="5"/>
      <c r="AC4924" s="36"/>
      <c r="AD4924" s="36"/>
      <c r="AE4924"/>
      <c r="AF4924"/>
      <c r="AH4924" s="36"/>
      <c r="AJ4924"/>
    </row>
    <row r="4925" spans="14:36">
      <c r="N4925" s="36"/>
      <c r="R4925" s="5"/>
      <c r="W4925"/>
      <c r="Y4925" s="36"/>
      <c r="AA4925" s="5"/>
      <c r="AC4925" s="36"/>
      <c r="AD4925" s="36"/>
      <c r="AE4925"/>
      <c r="AF4925"/>
      <c r="AH4925" s="36"/>
      <c r="AJ4925"/>
    </row>
    <row r="4926" spans="14:36">
      <c r="N4926" s="36"/>
      <c r="R4926" s="5"/>
      <c r="W4926"/>
      <c r="Y4926" s="36"/>
      <c r="AA4926" s="5"/>
      <c r="AC4926" s="36"/>
      <c r="AD4926" s="36"/>
      <c r="AE4926"/>
      <c r="AF4926"/>
      <c r="AH4926" s="36"/>
      <c r="AJ4926"/>
    </row>
    <row r="4927" spans="14:36">
      <c r="N4927" s="36"/>
      <c r="R4927" s="5"/>
      <c r="W4927"/>
      <c r="Y4927" s="36"/>
      <c r="AA4927" s="5"/>
      <c r="AC4927" s="36"/>
      <c r="AD4927" s="36"/>
      <c r="AE4927"/>
      <c r="AF4927"/>
      <c r="AH4927" s="36"/>
      <c r="AJ4927"/>
    </row>
    <row r="4928" spans="14:36">
      <c r="N4928" s="36"/>
      <c r="R4928" s="5"/>
      <c r="W4928"/>
      <c r="Y4928" s="36"/>
      <c r="AA4928" s="5"/>
      <c r="AC4928" s="36"/>
      <c r="AD4928" s="36"/>
      <c r="AE4928"/>
      <c r="AF4928"/>
      <c r="AH4928" s="36"/>
      <c r="AJ4928"/>
    </row>
    <row r="4929" spans="14:36">
      <c r="N4929" s="36"/>
      <c r="R4929" s="5"/>
      <c r="W4929"/>
      <c r="Y4929" s="36"/>
      <c r="AA4929" s="5"/>
      <c r="AC4929" s="36"/>
      <c r="AD4929" s="36"/>
      <c r="AE4929"/>
      <c r="AF4929"/>
      <c r="AH4929" s="36"/>
      <c r="AJ4929"/>
    </row>
    <row r="4930" spans="14:36">
      <c r="N4930" s="36"/>
      <c r="R4930" s="5"/>
      <c r="W4930"/>
      <c r="Y4930" s="36"/>
      <c r="AA4930" s="5"/>
      <c r="AC4930" s="36"/>
      <c r="AD4930" s="36"/>
      <c r="AE4930"/>
      <c r="AF4930"/>
      <c r="AH4930" s="36"/>
      <c r="AJ4930"/>
    </row>
    <row r="4931" spans="14:36">
      <c r="N4931" s="36"/>
      <c r="R4931" s="5"/>
      <c r="W4931"/>
      <c r="Y4931" s="36"/>
      <c r="AA4931" s="5"/>
      <c r="AC4931" s="36"/>
      <c r="AD4931" s="36"/>
      <c r="AE4931"/>
      <c r="AF4931"/>
      <c r="AH4931" s="36"/>
      <c r="AJ4931"/>
    </row>
    <row r="4932" spans="14:36">
      <c r="N4932" s="36"/>
      <c r="R4932" s="5"/>
      <c r="W4932"/>
      <c r="Y4932" s="36"/>
      <c r="AA4932" s="5"/>
      <c r="AC4932" s="36"/>
      <c r="AD4932" s="36"/>
      <c r="AE4932"/>
      <c r="AF4932"/>
      <c r="AH4932" s="36"/>
      <c r="AJ4932"/>
    </row>
    <row r="4933" spans="14:36">
      <c r="N4933" s="36"/>
      <c r="R4933" s="5"/>
      <c r="W4933"/>
      <c r="Y4933" s="36"/>
      <c r="AA4933" s="5"/>
      <c r="AC4933" s="36"/>
      <c r="AD4933" s="36"/>
      <c r="AE4933"/>
      <c r="AF4933"/>
      <c r="AH4933" s="36"/>
      <c r="AJ4933"/>
    </row>
    <row r="4934" spans="14:36">
      <c r="N4934" s="36"/>
      <c r="R4934" s="5"/>
      <c r="W4934"/>
      <c r="Y4934" s="36"/>
      <c r="AA4934" s="5"/>
      <c r="AC4934" s="36"/>
      <c r="AD4934" s="36"/>
      <c r="AE4934"/>
      <c r="AF4934"/>
      <c r="AH4934" s="36"/>
      <c r="AJ4934"/>
    </row>
    <row r="4935" spans="14:36">
      <c r="N4935" s="36"/>
      <c r="R4935" s="5"/>
      <c r="W4935"/>
      <c r="Y4935" s="36"/>
      <c r="AA4935" s="5"/>
      <c r="AC4935" s="36"/>
      <c r="AD4935" s="36"/>
      <c r="AE4935"/>
      <c r="AF4935"/>
      <c r="AH4935" s="36"/>
      <c r="AJ4935"/>
    </row>
    <row r="4936" spans="14:36">
      <c r="N4936" s="36"/>
      <c r="R4936" s="5"/>
      <c r="W4936"/>
      <c r="Y4936" s="36"/>
      <c r="AA4936" s="5"/>
      <c r="AC4936" s="36"/>
      <c r="AD4936" s="36"/>
      <c r="AE4936"/>
      <c r="AF4936"/>
      <c r="AH4936" s="36"/>
      <c r="AJ4936"/>
    </row>
    <row r="4937" spans="14:36">
      <c r="N4937" s="36"/>
      <c r="R4937" s="5"/>
      <c r="W4937"/>
      <c r="Y4937" s="36"/>
      <c r="AA4937" s="5"/>
      <c r="AC4937" s="36"/>
      <c r="AD4937" s="36"/>
      <c r="AE4937"/>
      <c r="AF4937"/>
      <c r="AH4937" s="36"/>
      <c r="AJ4937"/>
    </row>
    <row r="4938" spans="14:36">
      <c r="N4938" s="36"/>
      <c r="R4938" s="5"/>
      <c r="W4938"/>
      <c r="Y4938" s="36"/>
      <c r="AA4938" s="5"/>
      <c r="AC4938" s="36"/>
      <c r="AD4938" s="36"/>
      <c r="AE4938"/>
      <c r="AF4938"/>
      <c r="AH4938" s="36"/>
      <c r="AJ4938"/>
    </row>
    <row r="4939" spans="14:36">
      <c r="N4939" s="36"/>
      <c r="R4939" s="5"/>
      <c r="W4939"/>
      <c r="Y4939" s="36"/>
      <c r="AA4939" s="5"/>
      <c r="AC4939" s="36"/>
      <c r="AD4939" s="36"/>
      <c r="AE4939"/>
      <c r="AF4939"/>
      <c r="AH4939" s="36"/>
      <c r="AJ4939"/>
    </row>
    <row r="4940" spans="14:36">
      <c r="N4940" s="36"/>
      <c r="R4940" s="5"/>
      <c r="W4940"/>
      <c r="Y4940" s="36"/>
      <c r="AA4940" s="5"/>
      <c r="AC4940" s="36"/>
      <c r="AD4940" s="36"/>
      <c r="AE4940"/>
      <c r="AF4940"/>
      <c r="AH4940" s="36"/>
      <c r="AJ4940"/>
    </row>
    <row r="4941" spans="14:36">
      <c r="N4941" s="36"/>
      <c r="R4941" s="5"/>
      <c r="W4941"/>
      <c r="Y4941" s="36"/>
      <c r="AA4941" s="5"/>
      <c r="AC4941" s="36"/>
      <c r="AD4941" s="36"/>
      <c r="AE4941"/>
      <c r="AF4941"/>
      <c r="AH4941" s="36"/>
      <c r="AJ4941"/>
    </row>
    <row r="4942" spans="14:36">
      <c r="N4942" s="36"/>
      <c r="R4942" s="5"/>
      <c r="W4942"/>
      <c r="Y4942" s="36"/>
      <c r="AA4942" s="5"/>
      <c r="AC4942" s="36"/>
      <c r="AD4942" s="36"/>
      <c r="AE4942"/>
      <c r="AF4942"/>
      <c r="AH4942" s="36"/>
      <c r="AJ4942"/>
    </row>
    <row r="4943" spans="14:36">
      <c r="N4943" s="36"/>
      <c r="R4943" s="5"/>
      <c r="W4943"/>
      <c r="Y4943" s="36"/>
      <c r="AA4943" s="5"/>
      <c r="AC4943" s="36"/>
      <c r="AD4943" s="36"/>
      <c r="AE4943"/>
      <c r="AF4943"/>
      <c r="AH4943" s="36"/>
      <c r="AJ4943"/>
    </row>
    <row r="4944" spans="14:36">
      <c r="N4944" s="36"/>
      <c r="R4944" s="5"/>
      <c r="W4944"/>
      <c r="Y4944" s="36"/>
      <c r="AA4944" s="5"/>
      <c r="AC4944" s="36"/>
      <c r="AD4944" s="36"/>
      <c r="AE4944"/>
      <c r="AF4944"/>
      <c r="AH4944" s="36"/>
      <c r="AJ4944"/>
    </row>
    <row r="4945" spans="14:36">
      <c r="N4945" s="36"/>
      <c r="R4945" s="5"/>
      <c r="W4945"/>
      <c r="Y4945" s="36"/>
      <c r="AA4945" s="5"/>
      <c r="AC4945" s="36"/>
      <c r="AD4945" s="36"/>
      <c r="AE4945"/>
      <c r="AF4945"/>
      <c r="AH4945" s="36"/>
      <c r="AJ4945"/>
    </row>
    <row r="4946" spans="14:36">
      <c r="N4946" s="36"/>
      <c r="R4946" s="5"/>
      <c r="W4946"/>
      <c r="Y4946" s="36"/>
      <c r="AA4946" s="5"/>
      <c r="AC4946" s="36"/>
      <c r="AD4946" s="36"/>
      <c r="AE4946"/>
      <c r="AF4946"/>
      <c r="AH4946" s="36"/>
      <c r="AJ4946"/>
    </row>
    <row r="4947" spans="14:36">
      <c r="N4947" s="36"/>
      <c r="R4947" s="5"/>
      <c r="W4947"/>
      <c r="Y4947" s="36"/>
      <c r="AA4947" s="5"/>
      <c r="AC4947" s="36"/>
      <c r="AD4947" s="36"/>
      <c r="AE4947"/>
      <c r="AF4947"/>
      <c r="AH4947" s="36"/>
      <c r="AJ4947"/>
    </row>
    <row r="4948" spans="14:36">
      <c r="N4948" s="36"/>
      <c r="R4948" s="5"/>
      <c r="W4948"/>
      <c r="Y4948" s="36"/>
      <c r="AA4948" s="5"/>
      <c r="AC4948" s="36"/>
      <c r="AD4948" s="36"/>
      <c r="AE4948"/>
      <c r="AF4948"/>
      <c r="AH4948" s="36"/>
      <c r="AJ4948"/>
    </row>
    <row r="4949" spans="14:36">
      <c r="N4949" s="36"/>
      <c r="R4949" s="5"/>
      <c r="W4949"/>
      <c r="Y4949" s="36"/>
      <c r="AA4949" s="5"/>
      <c r="AC4949" s="36"/>
      <c r="AD4949" s="36"/>
      <c r="AE4949"/>
      <c r="AF4949"/>
      <c r="AH4949" s="36"/>
      <c r="AJ4949"/>
    </row>
    <row r="4950" spans="14:36">
      <c r="N4950" s="36"/>
      <c r="R4950" s="5"/>
      <c r="W4950"/>
      <c r="Y4950" s="36"/>
      <c r="AA4950" s="5"/>
      <c r="AC4950" s="36"/>
      <c r="AD4950" s="36"/>
      <c r="AE4950"/>
      <c r="AF4950"/>
      <c r="AH4950" s="36"/>
      <c r="AJ4950"/>
    </row>
    <row r="4951" spans="14:36">
      <c r="N4951" s="36"/>
      <c r="R4951" s="5"/>
      <c r="W4951"/>
      <c r="Y4951" s="36"/>
      <c r="AA4951" s="5"/>
      <c r="AC4951" s="36"/>
      <c r="AD4951" s="36"/>
      <c r="AE4951"/>
      <c r="AF4951"/>
      <c r="AH4951" s="36"/>
      <c r="AJ4951"/>
    </row>
    <row r="4952" spans="14:36">
      <c r="N4952" s="36"/>
      <c r="R4952" s="5"/>
      <c r="W4952"/>
      <c r="Y4952" s="36"/>
      <c r="AA4952" s="5"/>
      <c r="AC4952" s="36"/>
      <c r="AD4952" s="36"/>
      <c r="AE4952"/>
      <c r="AF4952"/>
      <c r="AH4952" s="36"/>
      <c r="AJ4952"/>
    </row>
    <row r="4953" spans="14:36">
      <c r="N4953" s="36"/>
      <c r="R4953" s="5"/>
      <c r="W4953"/>
      <c r="Y4953" s="36"/>
      <c r="AA4953" s="5"/>
      <c r="AC4953" s="36"/>
      <c r="AD4953" s="36"/>
      <c r="AE4953"/>
      <c r="AF4953"/>
      <c r="AH4953" s="36"/>
      <c r="AJ4953"/>
    </row>
    <row r="4954" spans="14:36">
      <c r="N4954" s="36"/>
      <c r="R4954" s="5"/>
      <c r="W4954"/>
      <c r="Y4954" s="36"/>
      <c r="AA4954" s="5"/>
      <c r="AC4954" s="36"/>
      <c r="AD4954" s="36"/>
      <c r="AE4954"/>
      <c r="AF4954"/>
      <c r="AH4954" s="36"/>
      <c r="AJ4954"/>
    </row>
    <row r="4955" spans="14:36">
      <c r="N4955" s="36"/>
      <c r="R4955" s="5"/>
      <c r="W4955"/>
      <c r="Y4955" s="36"/>
      <c r="AA4955" s="5"/>
      <c r="AC4955" s="36"/>
      <c r="AD4955" s="36"/>
      <c r="AE4955"/>
      <c r="AF4955"/>
      <c r="AH4955" s="36"/>
      <c r="AJ4955"/>
    </row>
    <row r="4956" spans="14:36">
      <c r="N4956" s="36"/>
      <c r="R4956" s="5"/>
      <c r="W4956"/>
      <c r="Y4956" s="36"/>
      <c r="AA4956" s="5"/>
      <c r="AC4956" s="36"/>
      <c r="AD4956" s="36"/>
      <c r="AE4956"/>
      <c r="AF4956"/>
      <c r="AH4956" s="36"/>
      <c r="AJ4956"/>
    </row>
    <row r="4957" spans="14:36">
      <c r="N4957" s="36"/>
      <c r="R4957" s="5"/>
      <c r="W4957"/>
      <c r="Y4957" s="36"/>
      <c r="AA4957" s="5"/>
      <c r="AC4957" s="36"/>
      <c r="AD4957" s="36"/>
      <c r="AE4957"/>
      <c r="AF4957"/>
      <c r="AH4957" s="36"/>
      <c r="AJ4957"/>
    </row>
    <row r="4958" spans="14:36">
      <c r="N4958" s="36"/>
      <c r="R4958" s="5"/>
      <c r="W4958"/>
      <c r="Y4958" s="36"/>
      <c r="AA4958" s="5"/>
      <c r="AC4958" s="36"/>
      <c r="AD4958" s="36"/>
      <c r="AE4958"/>
      <c r="AF4958"/>
      <c r="AH4958" s="36"/>
      <c r="AJ4958"/>
    </row>
    <row r="4959" spans="14:36">
      <c r="N4959" s="36"/>
      <c r="R4959" s="5"/>
      <c r="W4959"/>
      <c r="Y4959" s="36"/>
      <c r="AA4959" s="5"/>
      <c r="AC4959" s="36"/>
      <c r="AD4959" s="36"/>
      <c r="AE4959"/>
      <c r="AF4959"/>
      <c r="AH4959" s="36"/>
      <c r="AJ4959"/>
    </row>
    <row r="4960" spans="14:36">
      <c r="N4960" s="36"/>
      <c r="R4960" s="5"/>
      <c r="W4960"/>
      <c r="Y4960" s="36"/>
      <c r="AA4960" s="5"/>
      <c r="AC4960" s="36"/>
      <c r="AD4960" s="36"/>
      <c r="AE4960"/>
      <c r="AF4960"/>
      <c r="AH4960" s="36"/>
      <c r="AJ4960"/>
    </row>
    <row r="4961" spans="14:36">
      <c r="N4961" s="36"/>
      <c r="R4961" s="5"/>
      <c r="W4961"/>
      <c r="Y4961" s="36"/>
      <c r="AA4961" s="5"/>
      <c r="AC4961" s="36"/>
      <c r="AD4961" s="36"/>
      <c r="AE4961"/>
      <c r="AF4961"/>
      <c r="AH4961" s="36"/>
      <c r="AJ4961"/>
    </row>
    <row r="4962" spans="14:36">
      <c r="N4962" s="36"/>
      <c r="R4962" s="5"/>
      <c r="W4962"/>
      <c r="Y4962" s="36"/>
      <c r="AA4962" s="5"/>
      <c r="AC4962" s="36"/>
      <c r="AD4962" s="36"/>
      <c r="AE4962"/>
      <c r="AF4962"/>
      <c r="AH4962" s="36"/>
      <c r="AJ4962"/>
    </row>
    <row r="4963" spans="14:36">
      <c r="N4963" s="36"/>
      <c r="R4963" s="5"/>
      <c r="W4963"/>
      <c r="Y4963" s="36"/>
      <c r="AA4963" s="5"/>
      <c r="AC4963" s="36"/>
      <c r="AD4963" s="36"/>
      <c r="AE4963"/>
      <c r="AF4963"/>
      <c r="AH4963" s="36"/>
      <c r="AJ4963"/>
    </row>
    <row r="4964" spans="14:36">
      <c r="N4964" s="36"/>
      <c r="R4964" s="5"/>
      <c r="W4964"/>
      <c r="Y4964" s="36"/>
      <c r="AA4964" s="5"/>
      <c r="AC4964" s="36"/>
      <c r="AD4964" s="36"/>
      <c r="AE4964"/>
      <c r="AF4964"/>
      <c r="AH4964" s="36"/>
      <c r="AJ4964"/>
    </row>
    <row r="4965" spans="14:36">
      <c r="N4965" s="36"/>
      <c r="R4965" s="5"/>
      <c r="W4965"/>
      <c r="Y4965" s="36"/>
      <c r="AA4965" s="5"/>
      <c r="AC4965" s="36"/>
      <c r="AD4965" s="36"/>
      <c r="AE4965"/>
      <c r="AF4965"/>
      <c r="AH4965" s="36"/>
      <c r="AJ4965"/>
    </row>
    <row r="4966" spans="14:36">
      <c r="N4966" s="36"/>
      <c r="R4966" s="5"/>
      <c r="W4966"/>
      <c r="Y4966" s="36"/>
      <c r="AA4966" s="5"/>
      <c r="AC4966" s="36"/>
      <c r="AD4966" s="36"/>
      <c r="AE4966"/>
      <c r="AF4966"/>
      <c r="AH4966" s="36"/>
      <c r="AJ4966"/>
    </row>
    <row r="4967" spans="14:36">
      <c r="N4967" s="36"/>
      <c r="R4967" s="5"/>
      <c r="W4967"/>
      <c r="Y4967" s="36"/>
      <c r="AA4967" s="5"/>
      <c r="AC4967" s="36"/>
      <c r="AD4967" s="36"/>
      <c r="AE4967"/>
      <c r="AF4967"/>
      <c r="AH4967" s="36"/>
      <c r="AJ4967"/>
    </row>
    <row r="4968" spans="14:36">
      <c r="N4968" s="36"/>
      <c r="R4968" s="5"/>
      <c r="W4968"/>
      <c r="Y4968" s="36"/>
      <c r="AA4968" s="5"/>
      <c r="AC4968" s="36"/>
      <c r="AD4968" s="36"/>
      <c r="AE4968"/>
      <c r="AF4968"/>
      <c r="AH4968" s="36"/>
      <c r="AJ4968"/>
    </row>
    <row r="4969" spans="14:36">
      <c r="N4969" s="36"/>
      <c r="R4969" s="5"/>
      <c r="W4969"/>
      <c r="Y4969" s="36"/>
      <c r="AA4969" s="5"/>
      <c r="AC4969" s="36"/>
      <c r="AD4969" s="36"/>
      <c r="AE4969"/>
      <c r="AF4969"/>
      <c r="AH4969" s="36"/>
      <c r="AJ4969"/>
    </row>
    <row r="4970" spans="14:36">
      <c r="N4970" s="36"/>
      <c r="R4970" s="5"/>
      <c r="W4970"/>
      <c r="Y4970" s="36"/>
      <c r="AA4970" s="5"/>
      <c r="AC4970" s="36"/>
      <c r="AD4970" s="36"/>
      <c r="AE4970"/>
      <c r="AF4970"/>
      <c r="AH4970" s="36"/>
      <c r="AJ4970"/>
    </row>
    <row r="4971" spans="14:36">
      <c r="N4971" s="36"/>
      <c r="R4971" s="5"/>
      <c r="W4971"/>
      <c r="Y4971" s="36"/>
      <c r="AA4971" s="5"/>
      <c r="AC4971" s="36"/>
      <c r="AD4971" s="36"/>
      <c r="AE4971"/>
      <c r="AF4971"/>
      <c r="AH4971" s="36"/>
      <c r="AJ4971"/>
    </row>
    <row r="4972" spans="14:36">
      <c r="N4972" s="36"/>
      <c r="R4972" s="5"/>
      <c r="W4972"/>
      <c r="Y4972" s="36"/>
      <c r="AA4972" s="5"/>
      <c r="AC4972" s="36"/>
      <c r="AD4972" s="36"/>
      <c r="AE4972"/>
      <c r="AF4972"/>
      <c r="AH4972" s="36"/>
      <c r="AJ4972"/>
    </row>
    <row r="4973" spans="14:36">
      <c r="N4973" s="36"/>
      <c r="R4973" s="5"/>
      <c r="W4973"/>
      <c r="Y4973" s="36"/>
      <c r="AA4973" s="5"/>
      <c r="AC4973" s="36"/>
      <c r="AD4973" s="36"/>
      <c r="AE4973"/>
      <c r="AF4973"/>
      <c r="AH4973" s="36"/>
      <c r="AJ4973"/>
    </row>
    <row r="4974" spans="14:36">
      <c r="N4974" s="36"/>
      <c r="R4974" s="5"/>
      <c r="W4974"/>
      <c r="Y4974" s="36"/>
      <c r="AA4974" s="5"/>
      <c r="AC4974" s="36"/>
      <c r="AD4974" s="36"/>
      <c r="AE4974"/>
      <c r="AF4974"/>
      <c r="AH4974" s="36"/>
      <c r="AJ4974"/>
    </row>
    <row r="4975" spans="14:36">
      <c r="N4975" s="36"/>
      <c r="R4975" s="5"/>
      <c r="W4975"/>
      <c r="Y4975" s="36"/>
      <c r="AA4975" s="5"/>
      <c r="AC4975" s="36"/>
      <c r="AD4975" s="36"/>
      <c r="AE4975"/>
      <c r="AF4975"/>
      <c r="AH4975" s="36"/>
      <c r="AJ4975"/>
    </row>
    <row r="4976" spans="14:36">
      <c r="N4976" s="36"/>
      <c r="R4976" s="5"/>
      <c r="W4976"/>
      <c r="Y4976" s="36"/>
      <c r="AA4976" s="5"/>
      <c r="AC4976" s="36"/>
      <c r="AD4976" s="36"/>
      <c r="AE4976"/>
      <c r="AF4976"/>
      <c r="AH4976" s="36"/>
      <c r="AJ4976"/>
    </row>
    <row r="4977" spans="14:36">
      <c r="N4977" s="36"/>
      <c r="R4977" s="5"/>
      <c r="W4977"/>
      <c r="Y4977" s="36"/>
      <c r="AA4977" s="5"/>
      <c r="AC4977" s="36"/>
      <c r="AD4977" s="36"/>
      <c r="AE4977"/>
      <c r="AF4977"/>
      <c r="AH4977" s="36"/>
      <c r="AJ4977"/>
    </row>
    <row r="4978" spans="14:36">
      <c r="N4978" s="36"/>
      <c r="R4978" s="5"/>
      <c r="W4978"/>
      <c r="Y4978" s="36"/>
      <c r="AA4978" s="5"/>
      <c r="AC4978" s="36"/>
      <c r="AD4978" s="36"/>
      <c r="AE4978"/>
      <c r="AF4978"/>
      <c r="AH4978" s="36"/>
      <c r="AJ4978"/>
    </row>
    <row r="4979" spans="14:36">
      <c r="N4979" s="36"/>
      <c r="R4979" s="5"/>
      <c r="W4979"/>
      <c r="Y4979" s="36"/>
      <c r="AA4979" s="5"/>
      <c r="AC4979" s="36"/>
      <c r="AD4979" s="36"/>
      <c r="AE4979"/>
      <c r="AF4979"/>
      <c r="AH4979" s="36"/>
      <c r="AJ4979"/>
    </row>
    <row r="4980" spans="14:36">
      <c r="N4980" s="36"/>
      <c r="R4980" s="5"/>
      <c r="W4980"/>
      <c r="Y4980" s="36"/>
      <c r="AA4980" s="5"/>
      <c r="AC4980" s="36"/>
      <c r="AD4980" s="36"/>
      <c r="AE4980"/>
      <c r="AF4980"/>
      <c r="AH4980" s="36"/>
      <c r="AJ4980"/>
    </row>
    <row r="4981" spans="14:36">
      <c r="N4981" s="36"/>
      <c r="R4981" s="5"/>
      <c r="W4981"/>
      <c r="Y4981" s="36"/>
      <c r="AA4981" s="5"/>
      <c r="AC4981" s="36"/>
      <c r="AD4981" s="36"/>
      <c r="AE4981"/>
      <c r="AF4981"/>
      <c r="AH4981" s="36"/>
      <c r="AJ4981"/>
    </row>
    <row r="4982" spans="14:36">
      <c r="N4982" s="36"/>
      <c r="R4982" s="5"/>
      <c r="W4982"/>
      <c r="Y4982" s="36"/>
      <c r="AA4982" s="5"/>
      <c r="AC4982" s="36"/>
      <c r="AD4982" s="36"/>
      <c r="AE4982"/>
      <c r="AF4982"/>
      <c r="AH4982" s="36"/>
      <c r="AJ4982"/>
    </row>
    <row r="4983" spans="14:36">
      <c r="N4983" s="36"/>
      <c r="R4983" s="5"/>
      <c r="W4983"/>
      <c r="Y4983" s="36"/>
      <c r="AA4983" s="5"/>
      <c r="AC4983" s="36"/>
      <c r="AD4983" s="36"/>
      <c r="AE4983"/>
      <c r="AF4983"/>
      <c r="AH4983" s="36"/>
      <c r="AJ4983"/>
    </row>
    <row r="4984" spans="14:36">
      <c r="N4984" s="36"/>
      <c r="R4984" s="5"/>
      <c r="W4984"/>
      <c r="Y4984" s="36"/>
      <c r="AA4984" s="5"/>
      <c r="AC4984" s="36"/>
      <c r="AD4984" s="36"/>
      <c r="AE4984"/>
      <c r="AF4984"/>
      <c r="AH4984" s="36"/>
      <c r="AJ4984"/>
    </row>
    <row r="4985" spans="14:36">
      <c r="N4985" s="36"/>
      <c r="R4985" s="5"/>
      <c r="W4985"/>
      <c r="Y4985" s="36"/>
      <c r="AA4985" s="5"/>
      <c r="AC4985" s="36"/>
      <c r="AD4985" s="36"/>
      <c r="AE4985"/>
      <c r="AF4985"/>
      <c r="AH4985" s="36"/>
      <c r="AJ4985"/>
    </row>
    <row r="4986" spans="14:36">
      <c r="N4986" s="36"/>
      <c r="R4986" s="5"/>
      <c r="W4986"/>
      <c r="Y4986" s="36"/>
      <c r="AA4986" s="5"/>
      <c r="AC4986" s="36"/>
      <c r="AD4986" s="36"/>
      <c r="AE4986"/>
      <c r="AF4986"/>
      <c r="AH4986" s="36"/>
      <c r="AJ4986"/>
    </row>
    <row r="4987" spans="14:36">
      <c r="N4987" s="36"/>
      <c r="R4987" s="5"/>
      <c r="W4987"/>
      <c r="Y4987" s="36"/>
      <c r="AA4987" s="5"/>
      <c r="AC4987" s="36"/>
      <c r="AD4987" s="36"/>
      <c r="AE4987"/>
      <c r="AF4987"/>
      <c r="AH4987" s="36"/>
      <c r="AJ4987"/>
    </row>
    <row r="4988" spans="14:36">
      <c r="N4988" s="36"/>
      <c r="R4988" s="5"/>
      <c r="W4988"/>
      <c r="Y4988" s="36"/>
      <c r="AA4988" s="5"/>
      <c r="AC4988" s="36"/>
      <c r="AD4988" s="36"/>
      <c r="AE4988"/>
      <c r="AF4988"/>
      <c r="AH4988" s="36"/>
      <c r="AJ4988"/>
    </row>
    <row r="4989" spans="14:36">
      <c r="N4989" s="36"/>
      <c r="R4989" s="5"/>
      <c r="W4989"/>
      <c r="Y4989" s="36"/>
      <c r="AA4989" s="5"/>
      <c r="AC4989" s="36"/>
      <c r="AD4989" s="36"/>
      <c r="AE4989"/>
      <c r="AF4989"/>
      <c r="AH4989" s="36"/>
      <c r="AJ4989"/>
    </row>
    <row r="4990" spans="14:36">
      <c r="N4990" s="36"/>
      <c r="R4990" s="5"/>
      <c r="W4990"/>
      <c r="Y4990" s="36"/>
      <c r="AA4990" s="5"/>
      <c r="AC4990" s="36"/>
      <c r="AD4990" s="36"/>
      <c r="AE4990"/>
      <c r="AF4990"/>
      <c r="AH4990" s="36"/>
      <c r="AJ4990"/>
    </row>
    <row r="4991" spans="14:36">
      <c r="N4991" s="36"/>
      <c r="R4991" s="5"/>
      <c r="W4991"/>
      <c r="Y4991" s="36"/>
      <c r="AA4991" s="5"/>
      <c r="AC4991" s="36"/>
      <c r="AD4991" s="36"/>
      <c r="AE4991"/>
      <c r="AF4991"/>
      <c r="AH4991" s="36"/>
      <c r="AJ4991"/>
    </row>
    <row r="4992" spans="14:36">
      <c r="N4992" s="36"/>
      <c r="R4992" s="5"/>
      <c r="W4992"/>
      <c r="Y4992" s="36"/>
      <c r="AA4992" s="5"/>
      <c r="AC4992" s="36"/>
      <c r="AD4992" s="36"/>
      <c r="AE4992"/>
      <c r="AF4992"/>
      <c r="AH4992" s="36"/>
      <c r="AJ4992"/>
    </row>
    <row r="4993" spans="14:36">
      <c r="N4993" s="36"/>
      <c r="R4993" s="5"/>
      <c r="W4993"/>
      <c r="Y4993" s="36"/>
      <c r="AA4993" s="5"/>
      <c r="AC4993" s="36"/>
      <c r="AD4993" s="36"/>
      <c r="AE4993"/>
      <c r="AF4993"/>
      <c r="AH4993" s="36"/>
      <c r="AJ4993"/>
    </row>
    <row r="4994" spans="14:36">
      <c r="N4994" s="36"/>
      <c r="R4994" s="5"/>
      <c r="W4994"/>
      <c r="Y4994" s="36"/>
      <c r="AA4994" s="5"/>
      <c r="AC4994" s="36"/>
      <c r="AD4994" s="36"/>
      <c r="AE4994"/>
      <c r="AF4994"/>
      <c r="AH4994" s="36"/>
      <c r="AJ4994"/>
    </row>
    <row r="4995" spans="14:36">
      <c r="N4995" s="36"/>
      <c r="R4995" s="5"/>
      <c r="W4995"/>
      <c r="Y4995" s="36"/>
      <c r="AA4995" s="5"/>
      <c r="AC4995" s="36"/>
      <c r="AD4995" s="36"/>
      <c r="AE4995"/>
      <c r="AF4995"/>
      <c r="AH4995" s="36"/>
      <c r="AJ4995"/>
    </row>
    <row r="4996" spans="14:36">
      <c r="N4996" s="36"/>
      <c r="R4996" s="5"/>
      <c r="W4996"/>
      <c r="Y4996" s="36"/>
      <c r="AA4996" s="5"/>
      <c r="AC4996" s="36"/>
      <c r="AD4996" s="36"/>
      <c r="AE4996"/>
      <c r="AF4996"/>
      <c r="AH4996" s="36"/>
      <c r="AJ4996"/>
    </row>
    <row r="4997" spans="14:36">
      <c r="N4997" s="36"/>
      <c r="R4997" s="5"/>
      <c r="W4997"/>
      <c r="Y4997" s="36"/>
      <c r="AA4997" s="5"/>
      <c r="AC4997" s="36"/>
      <c r="AD4997" s="36"/>
      <c r="AE4997"/>
      <c r="AF4997"/>
      <c r="AH4997" s="36"/>
      <c r="AJ4997"/>
    </row>
    <row r="4998" spans="14:36">
      <c r="N4998" s="36"/>
      <c r="R4998" s="5"/>
      <c r="W4998"/>
      <c r="Y4998" s="36"/>
      <c r="AA4998" s="5"/>
      <c r="AC4998" s="36"/>
      <c r="AD4998" s="36"/>
      <c r="AE4998"/>
      <c r="AF4998"/>
      <c r="AH4998" s="36"/>
      <c r="AJ4998"/>
    </row>
    <row r="4999" spans="14:36">
      <c r="N4999" s="36"/>
      <c r="R4999" s="5"/>
      <c r="W4999"/>
      <c r="Y4999" s="36"/>
      <c r="AA4999" s="5"/>
      <c r="AC4999" s="36"/>
      <c r="AD4999" s="36"/>
      <c r="AE4999"/>
      <c r="AF4999"/>
      <c r="AH4999" s="36"/>
      <c r="AJ4999"/>
    </row>
    <row r="5000" spans="14:36">
      <c r="N5000" s="36"/>
      <c r="R5000" s="5"/>
      <c r="W5000"/>
      <c r="Y5000" s="36"/>
      <c r="AA5000" s="5"/>
      <c r="AC5000" s="36"/>
      <c r="AD5000" s="36"/>
      <c r="AE5000"/>
      <c r="AF5000"/>
      <c r="AH5000" s="36"/>
      <c r="AJ5000"/>
    </row>
    <row r="5001" spans="14:36">
      <c r="N5001" s="36"/>
      <c r="R5001" s="5"/>
      <c r="W5001"/>
      <c r="Y5001" s="36"/>
      <c r="AA5001" s="5"/>
      <c r="AC5001" s="36"/>
      <c r="AD5001" s="36"/>
      <c r="AE5001"/>
      <c r="AF5001"/>
      <c r="AH5001" s="36"/>
      <c r="AJ5001"/>
    </row>
    <row r="5002" spans="14:36">
      <c r="N5002" s="36"/>
      <c r="R5002" s="5"/>
      <c r="W5002"/>
      <c r="Y5002" s="36"/>
      <c r="AA5002" s="5"/>
      <c r="AC5002" s="36"/>
      <c r="AD5002" s="36"/>
      <c r="AE5002"/>
      <c r="AF5002"/>
      <c r="AH5002" s="36"/>
      <c r="AJ5002"/>
    </row>
    <row r="5003" spans="14:36">
      <c r="N5003" s="36"/>
      <c r="R5003" s="5"/>
      <c r="W5003"/>
      <c r="Y5003" s="36"/>
      <c r="AA5003" s="5"/>
      <c r="AC5003" s="36"/>
      <c r="AD5003" s="36"/>
      <c r="AE5003"/>
      <c r="AF5003"/>
      <c r="AH5003" s="36"/>
      <c r="AJ5003"/>
    </row>
    <row r="5004" spans="14:36">
      <c r="N5004" s="36"/>
      <c r="R5004" s="5"/>
      <c r="W5004"/>
      <c r="Y5004" s="36"/>
      <c r="AA5004" s="5"/>
      <c r="AC5004" s="36"/>
      <c r="AD5004" s="36"/>
      <c r="AE5004"/>
      <c r="AF5004"/>
      <c r="AH5004" s="36"/>
      <c r="AJ5004"/>
    </row>
    <row r="5005" spans="14:36">
      <c r="N5005" s="36"/>
      <c r="R5005" s="5"/>
      <c r="W5005"/>
      <c r="Y5005" s="36"/>
      <c r="AA5005" s="5"/>
      <c r="AC5005" s="36"/>
      <c r="AD5005" s="36"/>
      <c r="AE5005"/>
      <c r="AF5005"/>
      <c r="AH5005" s="36"/>
      <c r="AJ5005"/>
    </row>
    <row r="5006" spans="14:36">
      <c r="N5006" s="36"/>
      <c r="R5006" s="5"/>
      <c r="W5006"/>
      <c r="Y5006" s="36"/>
      <c r="AA5006" s="5"/>
      <c r="AC5006" s="36"/>
      <c r="AD5006" s="36"/>
      <c r="AE5006"/>
      <c r="AF5006"/>
      <c r="AH5006" s="36"/>
      <c r="AJ5006"/>
    </row>
    <row r="5007" spans="14:36">
      <c r="N5007" s="36"/>
      <c r="R5007" s="5"/>
      <c r="W5007"/>
      <c r="Y5007" s="36"/>
      <c r="AA5007" s="5"/>
      <c r="AC5007" s="36"/>
      <c r="AD5007" s="36"/>
      <c r="AE5007"/>
      <c r="AF5007"/>
      <c r="AH5007" s="36"/>
      <c r="AJ5007"/>
    </row>
    <row r="5008" spans="14:36">
      <c r="N5008" s="36"/>
      <c r="R5008" s="5"/>
      <c r="W5008"/>
      <c r="Y5008" s="36"/>
      <c r="AA5008" s="5"/>
      <c r="AC5008" s="36"/>
      <c r="AD5008" s="36"/>
      <c r="AE5008"/>
      <c r="AF5008"/>
      <c r="AH5008" s="36"/>
      <c r="AJ5008"/>
    </row>
    <row r="5009" spans="14:36">
      <c r="N5009" s="36"/>
      <c r="R5009" s="5"/>
      <c r="W5009"/>
      <c r="Y5009" s="36"/>
      <c r="AA5009" s="5"/>
      <c r="AC5009" s="36"/>
      <c r="AD5009" s="36"/>
      <c r="AE5009"/>
      <c r="AF5009"/>
      <c r="AH5009" s="36"/>
      <c r="AJ5009"/>
    </row>
    <row r="5010" spans="14:36">
      <c r="N5010" s="36"/>
      <c r="R5010" s="5"/>
      <c r="W5010"/>
      <c r="Y5010" s="36"/>
      <c r="AA5010" s="5"/>
      <c r="AC5010" s="36"/>
      <c r="AD5010" s="36"/>
      <c r="AE5010"/>
      <c r="AF5010"/>
      <c r="AH5010" s="36"/>
      <c r="AJ5010"/>
    </row>
    <row r="5011" spans="14:36">
      <c r="N5011" s="36"/>
      <c r="R5011" s="5"/>
      <c r="W5011"/>
      <c r="Y5011" s="36"/>
      <c r="AA5011" s="5"/>
      <c r="AC5011" s="36"/>
      <c r="AD5011" s="36"/>
      <c r="AE5011"/>
      <c r="AF5011"/>
      <c r="AH5011" s="36"/>
      <c r="AJ5011"/>
    </row>
    <row r="5012" spans="14:36">
      <c r="N5012" s="36"/>
      <c r="R5012" s="5"/>
      <c r="W5012"/>
      <c r="Y5012" s="36"/>
      <c r="AA5012" s="5"/>
      <c r="AC5012" s="36"/>
      <c r="AD5012" s="36"/>
      <c r="AE5012"/>
      <c r="AF5012"/>
      <c r="AH5012" s="36"/>
      <c r="AJ5012"/>
    </row>
    <row r="5013" spans="14:36">
      <c r="N5013" s="36"/>
      <c r="R5013" s="5"/>
      <c r="W5013"/>
      <c r="Y5013" s="36"/>
      <c r="AA5013" s="5"/>
      <c r="AC5013" s="36"/>
      <c r="AD5013" s="36"/>
      <c r="AE5013"/>
      <c r="AF5013"/>
      <c r="AH5013" s="36"/>
      <c r="AJ5013"/>
    </row>
    <row r="5014" spans="14:36">
      <c r="N5014" s="36"/>
      <c r="R5014" s="5"/>
      <c r="W5014"/>
      <c r="Y5014" s="36"/>
      <c r="AA5014" s="5"/>
      <c r="AC5014" s="36"/>
      <c r="AD5014" s="36"/>
      <c r="AE5014"/>
      <c r="AF5014"/>
      <c r="AH5014" s="36"/>
      <c r="AJ5014"/>
    </row>
    <row r="5015" spans="14:36">
      <c r="N5015" s="36"/>
      <c r="R5015" s="5"/>
      <c r="W5015"/>
      <c r="Y5015" s="36"/>
      <c r="AA5015" s="5"/>
      <c r="AC5015" s="36"/>
      <c r="AD5015" s="36"/>
      <c r="AE5015"/>
      <c r="AF5015"/>
      <c r="AH5015" s="36"/>
      <c r="AJ5015"/>
    </row>
    <row r="5016" spans="14:36">
      <c r="N5016" s="36"/>
      <c r="R5016" s="5"/>
      <c r="W5016"/>
      <c r="Y5016" s="36"/>
      <c r="AA5016" s="5"/>
      <c r="AC5016" s="36"/>
      <c r="AD5016" s="36"/>
      <c r="AE5016"/>
      <c r="AF5016"/>
      <c r="AH5016" s="36"/>
      <c r="AJ5016"/>
    </row>
    <row r="5017" spans="14:36">
      <c r="N5017" s="36"/>
      <c r="R5017" s="5"/>
      <c r="W5017"/>
      <c r="Y5017" s="36"/>
      <c r="AA5017" s="5"/>
      <c r="AC5017" s="36"/>
      <c r="AD5017" s="36"/>
      <c r="AE5017"/>
      <c r="AF5017"/>
      <c r="AH5017" s="36"/>
      <c r="AJ5017"/>
    </row>
    <row r="5018" spans="14:36">
      <c r="N5018" s="36"/>
      <c r="R5018" s="5"/>
      <c r="W5018"/>
      <c r="Y5018" s="36"/>
      <c r="AA5018" s="5"/>
      <c r="AC5018" s="36"/>
      <c r="AD5018" s="36"/>
      <c r="AE5018"/>
      <c r="AF5018"/>
      <c r="AH5018" s="36"/>
      <c r="AJ5018"/>
    </row>
    <row r="5019" spans="14:36">
      <c r="N5019" s="36"/>
      <c r="R5019" s="5"/>
      <c r="W5019"/>
      <c r="Y5019" s="36"/>
      <c r="AA5019" s="5"/>
      <c r="AC5019" s="36"/>
      <c r="AD5019" s="36"/>
      <c r="AE5019"/>
      <c r="AF5019"/>
      <c r="AH5019" s="36"/>
      <c r="AJ5019"/>
    </row>
    <row r="5020" spans="14:36">
      <c r="N5020" s="36"/>
      <c r="R5020" s="5"/>
      <c r="W5020"/>
      <c r="Y5020" s="36"/>
      <c r="AA5020" s="5"/>
      <c r="AC5020" s="36"/>
      <c r="AD5020" s="36"/>
      <c r="AE5020"/>
      <c r="AF5020"/>
      <c r="AH5020" s="36"/>
      <c r="AJ5020"/>
    </row>
    <row r="5021" spans="14:36">
      <c r="N5021" s="36"/>
      <c r="R5021" s="5"/>
      <c r="W5021"/>
      <c r="Y5021" s="36"/>
      <c r="AA5021" s="5"/>
      <c r="AC5021" s="36"/>
      <c r="AD5021" s="36"/>
      <c r="AE5021"/>
      <c r="AF5021"/>
      <c r="AH5021" s="36"/>
      <c r="AJ5021"/>
    </row>
    <row r="5022" spans="14:36">
      <c r="N5022" s="36"/>
      <c r="R5022" s="5"/>
      <c r="W5022"/>
      <c r="Y5022" s="36"/>
      <c r="AA5022" s="5"/>
      <c r="AC5022" s="36"/>
      <c r="AD5022" s="36"/>
      <c r="AE5022"/>
      <c r="AF5022"/>
      <c r="AH5022" s="36"/>
      <c r="AJ5022"/>
    </row>
    <row r="5023" spans="14:36">
      <c r="N5023" s="36"/>
      <c r="R5023" s="5"/>
      <c r="W5023"/>
      <c r="Y5023" s="36"/>
      <c r="AA5023" s="5"/>
      <c r="AC5023" s="36"/>
      <c r="AD5023" s="36"/>
      <c r="AE5023"/>
      <c r="AF5023"/>
      <c r="AH5023" s="36"/>
      <c r="AJ5023"/>
    </row>
    <row r="5024" spans="14:36">
      <c r="N5024" s="36"/>
      <c r="R5024" s="5"/>
      <c r="W5024"/>
      <c r="Y5024" s="36"/>
      <c r="AA5024" s="5"/>
      <c r="AC5024" s="36"/>
      <c r="AD5024" s="36"/>
      <c r="AE5024"/>
      <c r="AF5024"/>
      <c r="AH5024" s="36"/>
      <c r="AJ5024"/>
    </row>
    <row r="5025" spans="14:36">
      <c r="N5025" s="36"/>
      <c r="R5025" s="5"/>
      <c r="W5025"/>
      <c r="Y5025" s="36"/>
      <c r="AA5025" s="5"/>
      <c r="AC5025" s="36"/>
      <c r="AD5025" s="36"/>
      <c r="AE5025"/>
      <c r="AF5025"/>
      <c r="AH5025" s="36"/>
      <c r="AJ5025"/>
    </row>
    <row r="5026" spans="14:36">
      <c r="N5026" s="36"/>
      <c r="R5026" s="5"/>
      <c r="W5026"/>
      <c r="Y5026" s="36"/>
      <c r="AA5026" s="5"/>
      <c r="AC5026" s="36"/>
      <c r="AD5026" s="36"/>
      <c r="AE5026"/>
      <c r="AF5026"/>
      <c r="AH5026" s="36"/>
      <c r="AJ5026"/>
    </row>
    <row r="5027" spans="14:36">
      <c r="N5027" s="36"/>
      <c r="R5027" s="5"/>
      <c r="W5027"/>
      <c r="Y5027" s="36"/>
      <c r="AA5027" s="5"/>
      <c r="AC5027" s="36"/>
      <c r="AD5027" s="36"/>
      <c r="AE5027"/>
      <c r="AF5027"/>
      <c r="AH5027" s="36"/>
      <c r="AJ5027"/>
    </row>
    <row r="5028" spans="14:36">
      <c r="N5028" s="36"/>
      <c r="R5028" s="5"/>
      <c r="W5028"/>
      <c r="Y5028" s="36"/>
      <c r="AA5028" s="5"/>
      <c r="AC5028" s="36"/>
      <c r="AD5028" s="36"/>
      <c r="AE5028"/>
      <c r="AF5028"/>
      <c r="AH5028" s="36"/>
      <c r="AJ5028"/>
    </row>
    <row r="5029" spans="14:36">
      <c r="N5029" s="36"/>
      <c r="R5029" s="5"/>
      <c r="W5029"/>
      <c r="Y5029" s="36"/>
      <c r="AA5029" s="5"/>
      <c r="AC5029" s="36"/>
      <c r="AD5029" s="36"/>
      <c r="AE5029"/>
      <c r="AF5029"/>
      <c r="AH5029" s="36"/>
      <c r="AJ5029"/>
    </row>
    <row r="5030" spans="14:36">
      <c r="N5030" s="36"/>
      <c r="R5030" s="5"/>
      <c r="W5030"/>
      <c r="Y5030" s="36"/>
      <c r="AA5030" s="5"/>
      <c r="AC5030" s="36"/>
      <c r="AD5030" s="36"/>
      <c r="AE5030"/>
      <c r="AF5030"/>
      <c r="AH5030" s="36"/>
      <c r="AJ5030"/>
    </row>
    <row r="5031" spans="14:36">
      <c r="N5031" s="36"/>
      <c r="R5031" s="5"/>
      <c r="W5031"/>
      <c r="Y5031" s="36"/>
      <c r="AA5031" s="5"/>
      <c r="AC5031" s="36"/>
      <c r="AD5031" s="36"/>
      <c r="AE5031"/>
      <c r="AF5031"/>
      <c r="AH5031" s="36"/>
      <c r="AJ5031"/>
    </row>
    <row r="5032" spans="14:36">
      <c r="N5032" s="36"/>
      <c r="R5032" s="5"/>
      <c r="W5032"/>
      <c r="Y5032" s="36"/>
      <c r="AA5032" s="5"/>
      <c r="AC5032" s="36"/>
      <c r="AD5032" s="36"/>
      <c r="AE5032"/>
      <c r="AF5032"/>
      <c r="AH5032" s="36"/>
      <c r="AJ5032"/>
    </row>
    <row r="5033" spans="14:36">
      <c r="N5033" s="36"/>
      <c r="R5033" s="5"/>
      <c r="W5033"/>
      <c r="Y5033" s="36"/>
      <c r="AA5033" s="5"/>
      <c r="AC5033" s="36"/>
      <c r="AD5033" s="36"/>
      <c r="AE5033"/>
      <c r="AF5033"/>
      <c r="AH5033" s="36"/>
      <c r="AJ5033"/>
    </row>
    <row r="5034" spans="14:36">
      <c r="N5034" s="36"/>
      <c r="R5034" s="5"/>
      <c r="W5034"/>
      <c r="Y5034" s="36"/>
      <c r="AA5034" s="5"/>
      <c r="AC5034" s="36"/>
      <c r="AD5034" s="36"/>
      <c r="AE5034"/>
      <c r="AF5034"/>
      <c r="AH5034" s="36"/>
      <c r="AJ5034"/>
    </row>
    <row r="5035" spans="14:36">
      <c r="N5035" s="36"/>
      <c r="R5035" s="5"/>
      <c r="W5035"/>
      <c r="Y5035" s="36"/>
      <c r="AA5035" s="5"/>
      <c r="AC5035" s="36"/>
      <c r="AD5035" s="36"/>
      <c r="AE5035"/>
      <c r="AF5035"/>
      <c r="AH5035" s="36"/>
      <c r="AJ5035"/>
    </row>
    <row r="5036" spans="14:36">
      <c r="N5036" s="36"/>
      <c r="R5036" s="5"/>
      <c r="W5036"/>
      <c r="Y5036" s="36"/>
      <c r="AA5036" s="5"/>
      <c r="AC5036" s="36"/>
      <c r="AD5036" s="36"/>
      <c r="AE5036"/>
      <c r="AF5036"/>
      <c r="AH5036" s="36"/>
      <c r="AJ5036"/>
    </row>
    <row r="5037" spans="14:36">
      <c r="N5037" s="36"/>
      <c r="R5037" s="5"/>
      <c r="W5037"/>
      <c r="Y5037" s="36"/>
      <c r="AA5037" s="5"/>
      <c r="AC5037" s="36"/>
      <c r="AD5037" s="36"/>
      <c r="AE5037"/>
      <c r="AF5037"/>
      <c r="AH5037" s="36"/>
      <c r="AJ5037"/>
    </row>
    <row r="5038" spans="14:36">
      <c r="N5038" s="36"/>
      <c r="R5038" s="5"/>
      <c r="W5038"/>
      <c r="Y5038" s="36"/>
      <c r="AA5038" s="5"/>
      <c r="AC5038" s="36"/>
      <c r="AD5038" s="36"/>
      <c r="AE5038"/>
      <c r="AF5038"/>
      <c r="AH5038" s="36"/>
      <c r="AJ5038"/>
    </row>
    <row r="5039" spans="14:36">
      <c r="N5039" s="36"/>
      <c r="R5039" s="5"/>
      <c r="W5039"/>
      <c r="Y5039" s="36"/>
      <c r="AA5039" s="5"/>
      <c r="AC5039" s="36"/>
      <c r="AD5039" s="36"/>
      <c r="AE5039"/>
      <c r="AF5039"/>
      <c r="AH5039" s="36"/>
      <c r="AJ5039"/>
    </row>
    <row r="5040" spans="14:36">
      <c r="N5040" s="36"/>
      <c r="R5040" s="5"/>
      <c r="W5040"/>
      <c r="Y5040" s="36"/>
      <c r="AA5040" s="5"/>
      <c r="AC5040" s="36"/>
      <c r="AD5040" s="36"/>
      <c r="AE5040"/>
      <c r="AF5040"/>
      <c r="AH5040" s="36"/>
      <c r="AJ5040"/>
    </row>
    <row r="5041" spans="14:36">
      <c r="N5041" s="36"/>
      <c r="R5041" s="5"/>
      <c r="W5041"/>
      <c r="Y5041" s="36"/>
      <c r="AA5041" s="5"/>
      <c r="AC5041" s="36"/>
      <c r="AD5041" s="36"/>
      <c r="AE5041"/>
      <c r="AF5041"/>
      <c r="AH5041" s="36"/>
      <c r="AJ5041"/>
    </row>
    <row r="5042" spans="14:36">
      <c r="N5042" s="36"/>
      <c r="R5042" s="5"/>
      <c r="W5042"/>
      <c r="Y5042" s="36"/>
      <c r="AA5042" s="5"/>
      <c r="AC5042" s="36"/>
      <c r="AD5042" s="36"/>
      <c r="AE5042"/>
      <c r="AF5042"/>
      <c r="AH5042" s="36"/>
      <c r="AJ5042"/>
    </row>
    <row r="5043" spans="14:36">
      <c r="N5043" s="36"/>
      <c r="R5043" s="5"/>
      <c r="W5043"/>
      <c r="Y5043" s="36"/>
      <c r="AA5043" s="5"/>
      <c r="AC5043" s="36"/>
      <c r="AD5043" s="36"/>
      <c r="AE5043"/>
      <c r="AF5043"/>
      <c r="AH5043" s="36"/>
      <c r="AJ5043"/>
    </row>
    <row r="5044" spans="14:36">
      <c r="N5044" s="36"/>
      <c r="R5044" s="5"/>
      <c r="W5044"/>
      <c r="Y5044" s="36"/>
      <c r="AA5044" s="5"/>
      <c r="AC5044" s="36"/>
      <c r="AD5044" s="36"/>
      <c r="AE5044"/>
      <c r="AF5044"/>
      <c r="AH5044" s="36"/>
      <c r="AJ5044"/>
    </row>
    <row r="5045" spans="14:36">
      <c r="N5045" s="36"/>
      <c r="R5045" s="5"/>
      <c r="W5045"/>
      <c r="Y5045" s="36"/>
      <c r="AA5045" s="5"/>
      <c r="AC5045" s="36"/>
      <c r="AD5045" s="36"/>
      <c r="AE5045"/>
      <c r="AF5045"/>
      <c r="AH5045" s="36"/>
      <c r="AJ5045"/>
    </row>
    <row r="5046" spans="14:36">
      <c r="N5046" s="36"/>
      <c r="R5046" s="5"/>
      <c r="W5046"/>
      <c r="Y5046" s="36"/>
      <c r="AA5046" s="5"/>
      <c r="AC5046" s="36"/>
      <c r="AD5046" s="36"/>
      <c r="AE5046"/>
      <c r="AF5046"/>
      <c r="AH5046" s="36"/>
      <c r="AJ5046"/>
    </row>
    <row r="5047" spans="14:36">
      <c r="N5047" s="36"/>
      <c r="R5047" s="5"/>
      <c r="W5047"/>
      <c r="Y5047" s="36"/>
      <c r="AA5047" s="5"/>
      <c r="AC5047" s="36"/>
      <c r="AD5047" s="36"/>
      <c r="AE5047"/>
      <c r="AF5047"/>
      <c r="AH5047" s="36"/>
      <c r="AJ5047"/>
    </row>
    <row r="5048" spans="14:36">
      <c r="N5048" s="36"/>
      <c r="R5048" s="5"/>
      <c r="W5048"/>
      <c r="Y5048" s="36"/>
      <c r="AA5048" s="5"/>
      <c r="AC5048" s="36"/>
      <c r="AD5048" s="36"/>
      <c r="AE5048"/>
      <c r="AF5048"/>
      <c r="AH5048" s="36"/>
      <c r="AJ5048"/>
    </row>
    <row r="5049" spans="14:36">
      <c r="N5049" s="36"/>
      <c r="R5049" s="5"/>
      <c r="W5049"/>
      <c r="Y5049" s="36"/>
      <c r="AA5049" s="5"/>
      <c r="AC5049" s="36"/>
      <c r="AD5049" s="36"/>
      <c r="AE5049"/>
      <c r="AF5049"/>
      <c r="AH5049" s="36"/>
      <c r="AJ5049"/>
    </row>
    <row r="5050" spans="14:36">
      <c r="N5050" s="36"/>
      <c r="R5050" s="5"/>
      <c r="W5050"/>
      <c r="Y5050" s="36"/>
      <c r="AA5050" s="5"/>
      <c r="AC5050" s="36"/>
      <c r="AD5050" s="36"/>
      <c r="AE5050"/>
      <c r="AF5050"/>
      <c r="AH5050" s="36"/>
      <c r="AJ5050"/>
    </row>
    <row r="5051" spans="14:36">
      <c r="N5051" s="36"/>
      <c r="R5051" s="5"/>
      <c r="W5051"/>
      <c r="Y5051" s="36"/>
      <c r="AA5051" s="5"/>
      <c r="AC5051" s="36"/>
      <c r="AD5051" s="36"/>
      <c r="AE5051"/>
      <c r="AF5051"/>
      <c r="AH5051" s="36"/>
      <c r="AJ5051"/>
    </row>
    <row r="5052" spans="14:36">
      <c r="N5052" s="36"/>
      <c r="R5052" s="5"/>
      <c r="W5052"/>
      <c r="Y5052" s="36"/>
      <c r="AA5052" s="5"/>
      <c r="AC5052" s="36"/>
      <c r="AD5052" s="36"/>
      <c r="AE5052"/>
      <c r="AF5052"/>
      <c r="AH5052" s="36"/>
      <c r="AJ5052"/>
    </row>
    <row r="5053" spans="14:36">
      <c r="N5053" s="36"/>
      <c r="R5053" s="5"/>
      <c r="W5053"/>
      <c r="Y5053" s="36"/>
      <c r="AA5053" s="5"/>
      <c r="AC5053" s="36"/>
      <c r="AD5053" s="36"/>
      <c r="AE5053"/>
      <c r="AF5053"/>
      <c r="AH5053" s="36"/>
      <c r="AJ5053"/>
    </row>
    <row r="5054" spans="14:36">
      <c r="N5054" s="36"/>
      <c r="R5054" s="5"/>
      <c r="W5054"/>
      <c r="Y5054" s="36"/>
      <c r="AA5054" s="5"/>
      <c r="AC5054" s="36"/>
      <c r="AD5054" s="36"/>
      <c r="AE5054"/>
      <c r="AF5054"/>
      <c r="AH5054" s="36"/>
      <c r="AJ5054"/>
    </row>
    <row r="5055" spans="14:36">
      <c r="N5055" s="36"/>
      <c r="R5055" s="5"/>
      <c r="W5055"/>
      <c r="Y5055" s="36"/>
      <c r="AA5055" s="5"/>
      <c r="AC5055" s="36"/>
      <c r="AD5055" s="36"/>
      <c r="AE5055"/>
      <c r="AF5055"/>
      <c r="AH5055" s="36"/>
      <c r="AJ5055"/>
    </row>
    <row r="5056" spans="14:36">
      <c r="N5056" s="36"/>
      <c r="R5056" s="5"/>
      <c r="W5056"/>
      <c r="Y5056" s="36"/>
      <c r="AA5056" s="5"/>
      <c r="AC5056" s="36"/>
      <c r="AD5056" s="36"/>
      <c r="AE5056"/>
      <c r="AF5056"/>
      <c r="AH5056" s="36"/>
      <c r="AJ5056"/>
    </row>
    <row r="5057" spans="14:36">
      <c r="N5057" s="36"/>
      <c r="R5057" s="5"/>
      <c r="W5057"/>
      <c r="Y5057" s="36"/>
      <c r="AA5057" s="5"/>
      <c r="AC5057" s="36"/>
      <c r="AD5057" s="36"/>
      <c r="AE5057"/>
      <c r="AF5057"/>
      <c r="AH5057" s="36"/>
      <c r="AJ5057"/>
    </row>
    <row r="5058" spans="14:36">
      <c r="N5058" s="36"/>
      <c r="R5058" s="5"/>
      <c r="W5058"/>
      <c r="Y5058" s="36"/>
      <c r="AA5058" s="5"/>
      <c r="AC5058" s="36"/>
      <c r="AD5058" s="36"/>
      <c r="AE5058"/>
      <c r="AF5058"/>
      <c r="AH5058" s="36"/>
      <c r="AJ5058"/>
    </row>
    <row r="5059" spans="14:36">
      <c r="N5059" s="36"/>
      <c r="R5059" s="5"/>
      <c r="W5059"/>
      <c r="Y5059" s="36"/>
      <c r="AA5059" s="5"/>
      <c r="AC5059" s="36"/>
      <c r="AD5059" s="36"/>
      <c r="AE5059"/>
      <c r="AF5059"/>
      <c r="AH5059" s="36"/>
      <c r="AJ5059"/>
    </row>
    <row r="5060" spans="14:36">
      <c r="N5060" s="36"/>
      <c r="R5060" s="5"/>
      <c r="W5060"/>
      <c r="Y5060" s="36"/>
      <c r="AA5060" s="5"/>
      <c r="AC5060" s="36"/>
      <c r="AD5060" s="36"/>
      <c r="AE5060"/>
      <c r="AF5060"/>
      <c r="AH5060" s="36"/>
      <c r="AJ5060"/>
    </row>
    <row r="5061" spans="14:36">
      <c r="N5061" s="36"/>
      <c r="R5061" s="5"/>
      <c r="W5061"/>
      <c r="Y5061" s="36"/>
      <c r="AA5061" s="5"/>
      <c r="AC5061" s="36"/>
      <c r="AD5061" s="36"/>
      <c r="AE5061"/>
      <c r="AF5061"/>
      <c r="AH5061" s="36"/>
      <c r="AJ5061"/>
    </row>
    <row r="5062" spans="14:36">
      <c r="N5062" s="36"/>
      <c r="R5062" s="5"/>
      <c r="W5062"/>
      <c r="Y5062" s="36"/>
      <c r="AA5062" s="5"/>
      <c r="AC5062" s="36"/>
      <c r="AD5062" s="36"/>
      <c r="AE5062"/>
      <c r="AF5062"/>
      <c r="AH5062" s="36"/>
      <c r="AJ5062"/>
    </row>
    <row r="5063" spans="14:36">
      <c r="N5063" s="36"/>
      <c r="R5063" s="5"/>
      <c r="W5063"/>
      <c r="Y5063" s="36"/>
      <c r="AA5063" s="5"/>
      <c r="AC5063" s="36"/>
      <c r="AD5063" s="36"/>
      <c r="AE5063"/>
      <c r="AF5063"/>
      <c r="AH5063" s="36"/>
      <c r="AJ5063"/>
    </row>
    <row r="5064" spans="14:36">
      <c r="N5064" s="36"/>
      <c r="R5064" s="5"/>
      <c r="W5064"/>
      <c r="Y5064" s="36"/>
      <c r="AA5064" s="5"/>
      <c r="AC5064" s="36"/>
      <c r="AD5064" s="36"/>
      <c r="AE5064"/>
      <c r="AF5064"/>
      <c r="AH5064" s="36"/>
      <c r="AJ5064"/>
    </row>
    <row r="5065" spans="14:36">
      <c r="N5065" s="36"/>
      <c r="R5065" s="5"/>
      <c r="W5065"/>
      <c r="Y5065" s="36"/>
      <c r="AA5065" s="5"/>
      <c r="AC5065" s="36"/>
      <c r="AD5065" s="36"/>
      <c r="AE5065"/>
      <c r="AF5065"/>
      <c r="AH5065" s="36"/>
      <c r="AJ5065"/>
    </row>
    <row r="5066" spans="14:36">
      <c r="N5066" s="36"/>
      <c r="R5066" s="5"/>
      <c r="W5066"/>
      <c r="Y5066" s="36"/>
      <c r="AA5066" s="5"/>
      <c r="AC5066" s="36"/>
      <c r="AD5066" s="36"/>
      <c r="AE5066"/>
      <c r="AF5066"/>
      <c r="AH5066" s="36"/>
      <c r="AJ5066"/>
    </row>
    <row r="5067" spans="14:36">
      <c r="N5067" s="36"/>
      <c r="R5067" s="5"/>
      <c r="W5067"/>
      <c r="Y5067" s="36"/>
      <c r="AA5067" s="5"/>
      <c r="AC5067" s="36"/>
      <c r="AD5067" s="36"/>
      <c r="AE5067"/>
      <c r="AF5067"/>
      <c r="AH5067" s="36"/>
      <c r="AJ5067"/>
    </row>
    <row r="5068" spans="14:36">
      <c r="N5068" s="36"/>
      <c r="R5068" s="5"/>
      <c r="W5068"/>
      <c r="Y5068" s="36"/>
      <c r="AA5068" s="5"/>
      <c r="AC5068" s="36"/>
      <c r="AD5068" s="36"/>
      <c r="AE5068"/>
      <c r="AF5068"/>
      <c r="AH5068" s="36"/>
      <c r="AJ5068"/>
    </row>
    <row r="5069" spans="14:36">
      <c r="N5069" s="36"/>
      <c r="R5069" s="5"/>
      <c r="W5069"/>
      <c r="Y5069" s="36"/>
      <c r="AA5069" s="5"/>
      <c r="AC5069" s="36"/>
      <c r="AD5069" s="36"/>
      <c r="AE5069"/>
      <c r="AF5069"/>
      <c r="AH5069" s="36"/>
      <c r="AJ5069"/>
    </row>
    <row r="5070" spans="14:36">
      <c r="N5070" s="36"/>
      <c r="R5070" s="5"/>
      <c r="W5070"/>
      <c r="Y5070" s="36"/>
      <c r="AA5070" s="5"/>
      <c r="AC5070" s="36"/>
      <c r="AD5070" s="36"/>
      <c r="AE5070"/>
      <c r="AF5070"/>
      <c r="AH5070" s="36"/>
      <c r="AJ5070"/>
    </row>
    <row r="5071" spans="14:36">
      <c r="N5071" s="36"/>
      <c r="R5071" s="5"/>
      <c r="W5071"/>
      <c r="Y5071" s="36"/>
      <c r="AA5071" s="5"/>
      <c r="AC5071" s="36"/>
      <c r="AD5071" s="36"/>
      <c r="AE5071"/>
      <c r="AF5071"/>
      <c r="AH5071" s="36"/>
      <c r="AJ5071"/>
    </row>
    <row r="5072" spans="14:36">
      <c r="N5072" s="36"/>
      <c r="R5072" s="5"/>
      <c r="W5072"/>
      <c r="Y5072" s="36"/>
      <c r="AA5072" s="5"/>
      <c r="AC5072" s="36"/>
      <c r="AD5072" s="36"/>
      <c r="AE5072"/>
      <c r="AF5072"/>
      <c r="AH5072" s="36"/>
      <c r="AJ5072"/>
    </row>
    <row r="5073" spans="14:36">
      <c r="N5073" s="36"/>
      <c r="R5073" s="5"/>
      <c r="W5073"/>
      <c r="Y5073" s="36"/>
      <c r="AA5073" s="5"/>
      <c r="AC5073" s="36"/>
      <c r="AD5073" s="36"/>
      <c r="AE5073"/>
      <c r="AF5073"/>
      <c r="AH5073" s="36"/>
      <c r="AJ5073"/>
    </row>
    <row r="5074" spans="14:36">
      <c r="N5074" s="36"/>
      <c r="R5074" s="5"/>
      <c r="W5074"/>
      <c r="Y5074" s="36"/>
      <c r="AA5074" s="5"/>
      <c r="AC5074" s="36"/>
      <c r="AD5074" s="36"/>
      <c r="AE5074"/>
      <c r="AF5074"/>
      <c r="AH5074" s="36"/>
      <c r="AJ5074"/>
    </row>
    <row r="5075" spans="14:36">
      <c r="N5075" s="36"/>
      <c r="R5075" s="5"/>
      <c r="W5075"/>
      <c r="Y5075" s="36"/>
      <c r="AA5075" s="5"/>
      <c r="AC5075" s="36"/>
      <c r="AD5075" s="36"/>
      <c r="AE5075"/>
      <c r="AF5075"/>
      <c r="AH5075" s="36"/>
      <c r="AJ5075"/>
    </row>
    <row r="5076" spans="14:36">
      <c r="N5076" s="36"/>
      <c r="R5076" s="5"/>
      <c r="W5076"/>
      <c r="Y5076" s="36"/>
      <c r="AA5076" s="5"/>
      <c r="AC5076" s="36"/>
      <c r="AD5076" s="36"/>
      <c r="AE5076"/>
      <c r="AF5076"/>
      <c r="AH5076" s="36"/>
      <c r="AJ5076"/>
    </row>
    <row r="5077" spans="14:36">
      <c r="N5077" s="36"/>
      <c r="R5077" s="5"/>
      <c r="W5077"/>
      <c r="Y5077" s="36"/>
      <c r="AA5077" s="5"/>
      <c r="AC5077" s="36"/>
      <c r="AD5077" s="36"/>
      <c r="AE5077"/>
      <c r="AF5077"/>
      <c r="AH5077" s="36"/>
      <c r="AJ5077"/>
    </row>
    <row r="5078" spans="14:36">
      <c r="N5078" s="36"/>
      <c r="R5078" s="5"/>
      <c r="W5078"/>
      <c r="Y5078" s="36"/>
      <c r="AA5078" s="5"/>
      <c r="AC5078" s="36"/>
      <c r="AD5078" s="36"/>
      <c r="AE5078"/>
      <c r="AF5078"/>
      <c r="AH5078" s="36"/>
      <c r="AJ5078"/>
    </row>
    <row r="5079" spans="14:36">
      <c r="N5079" s="36"/>
      <c r="R5079" s="5"/>
      <c r="W5079"/>
      <c r="Y5079" s="36"/>
      <c r="AA5079" s="5"/>
      <c r="AC5079" s="36"/>
      <c r="AD5079" s="36"/>
      <c r="AE5079"/>
      <c r="AF5079"/>
      <c r="AH5079" s="36"/>
      <c r="AJ5079"/>
    </row>
    <row r="5080" spans="14:36">
      <c r="N5080" s="36"/>
      <c r="R5080" s="5"/>
      <c r="W5080"/>
      <c r="Y5080" s="36"/>
      <c r="AA5080" s="5"/>
      <c r="AC5080" s="36"/>
      <c r="AD5080" s="36"/>
      <c r="AE5080"/>
      <c r="AF5080"/>
      <c r="AH5080" s="36"/>
      <c r="AJ5080"/>
    </row>
    <row r="5081" spans="14:36">
      <c r="N5081" s="36"/>
      <c r="R5081" s="5"/>
      <c r="W5081"/>
      <c r="Y5081" s="36"/>
      <c r="AA5081" s="5"/>
      <c r="AC5081" s="36"/>
      <c r="AD5081" s="36"/>
      <c r="AE5081"/>
      <c r="AF5081"/>
      <c r="AH5081" s="36"/>
      <c r="AJ5081"/>
    </row>
    <row r="5082" spans="14:36">
      <c r="N5082" s="36"/>
      <c r="R5082" s="5"/>
      <c r="W5082"/>
      <c r="Y5082" s="36"/>
      <c r="AA5082" s="5"/>
      <c r="AC5082" s="36"/>
      <c r="AD5082" s="36"/>
      <c r="AE5082"/>
      <c r="AF5082"/>
      <c r="AH5082" s="36"/>
      <c r="AJ5082"/>
    </row>
    <row r="5083" spans="14:36">
      <c r="N5083" s="36"/>
      <c r="R5083" s="5"/>
      <c r="W5083"/>
      <c r="Y5083" s="36"/>
      <c r="AA5083" s="5"/>
      <c r="AC5083" s="36"/>
      <c r="AD5083" s="36"/>
      <c r="AE5083"/>
      <c r="AF5083"/>
      <c r="AH5083" s="36"/>
      <c r="AJ5083"/>
    </row>
    <row r="5084" spans="14:36">
      <c r="N5084" s="36"/>
      <c r="R5084" s="5"/>
      <c r="W5084"/>
      <c r="Y5084" s="36"/>
      <c r="AA5084" s="5"/>
      <c r="AC5084" s="36"/>
      <c r="AD5084" s="36"/>
      <c r="AE5084"/>
      <c r="AF5084"/>
      <c r="AH5084" s="36"/>
      <c r="AJ5084"/>
    </row>
    <row r="5085" spans="14:36">
      <c r="N5085" s="36"/>
      <c r="R5085" s="5"/>
      <c r="W5085"/>
      <c r="Y5085" s="36"/>
      <c r="AA5085" s="5"/>
      <c r="AC5085" s="36"/>
      <c r="AD5085" s="36"/>
      <c r="AE5085"/>
      <c r="AF5085"/>
      <c r="AH5085" s="36"/>
      <c r="AJ5085"/>
    </row>
    <row r="5086" spans="14:36">
      <c r="N5086" s="36"/>
      <c r="R5086" s="5"/>
      <c r="W5086"/>
      <c r="Y5086" s="36"/>
      <c r="AA5086" s="5"/>
      <c r="AC5086" s="36"/>
      <c r="AD5086" s="36"/>
      <c r="AE5086"/>
      <c r="AF5086"/>
      <c r="AH5086" s="36"/>
      <c r="AJ5086"/>
    </row>
    <row r="5087" spans="14:36">
      <c r="N5087" s="36"/>
      <c r="R5087" s="5"/>
      <c r="W5087"/>
      <c r="Y5087" s="36"/>
      <c r="AA5087" s="5"/>
      <c r="AC5087" s="36"/>
      <c r="AD5087" s="36"/>
      <c r="AE5087"/>
      <c r="AF5087"/>
      <c r="AH5087" s="36"/>
      <c r="AJ5087"/>
    </row>
    <row r="5088" spans="14:36">
      <c r="N5088" s="36"/>
      <c r="R5088" s="5"/>
      <c r="W5088"/>
      <c r="Y5088" s="36"/>
      <c r="AA5088" s="5"/>
      <c r="AC5088" s="36"/>
      <c r="AD5088" s="36"/>
      <c r="AE5088"/>
      <c r="AF5088"/>
      <c r="AH5088" s="36"/>
      <c r="AJ5088"/>
    </row>
    <row r="5089" spans="14:36">
      <c r="N5089" s="36"/>
      <c r="R5089" s="5"/>
      <c r="W5089"/>
      <c r="Y5089" s="36"/>
      <c r="AA5089" s="5"/>
      <c r="AC5089" s="36"/>
      <c r="AD5089" s="36"/>
      <c r="AE5089"/>
      <c r="AF5089"/>
      <c r="AH5089" s="36"/>
      <c r="AJ5089"/>
    </row>
    <row r="5090" spans="14:36">
      <c r="N5090" s="36"/>
      <c r="R5090" s="5"/>
      <c r="W5090"/>
      <c r="Y5090" s="36"/>
      <c r="AA5090" s="5"/>
      <c r="AC5090" s="36"/>
      <c r="AD5090" s="36"/>
      <c r="AE5090"/>
      <c r="AF5090"/>
      <c r="AH5090" s="36"/>
      <c r="AJ5090"/>
    </row>
    <row r="5091" spans="14:36">
      <c r="N5091" s="36"/>
      <c r="R5091" s="5"/>
      <c r="W5091"/>
      <c r="Y5091" s="36"/>
      <c r="AA5091" s="5"/>
      <c r="AC5091" s="36"/>
      <c r="AD5091" s="36"/>
      <c r="AE5091"/>
      <c r="AF5091"/>
      <c r="AH5091" s="36"/>
      <c r="AJ5091"/>
    </row>
    <row r="5092" spans="14:36">
      <c r="N5092" s="36"/>
      <c r="R5092" s="5"/>
      <c r="W5092"/>
      <c r="Y5092" s="36"/>
      <c r="AA5092" s="5"/>
      <c r="AC5092" s="36"/>
      <c r="AD5092" s="36"/>
      <c r="AE5092"/>
      <c r="AF5092"/>
      <c r="AH5092" s="36"/>
      <c r="AJ5092"/>
    </row>
    <row r="5093" spans="14:36">
      <c r="N5093" s="36"/>
      <c r="R5093" s="5"/>
      <c r="W5093"/>
      <c r="Y5093" s="36"/>
      <c r="AA5093" s="5"/>
      <c r="AC5093" s="36"/>
      <c r="AD5093" s="36"/>
      <c r="AE5093"/>
      <c r="AF5093"/>
      <c r="AH5093" s="36"/>
      <c r="AJ5093"/>
    </row>
    <row r="5094" spans="14:36">
      <c r="N5094" s="36"/>
      <c r="R5094" s="5"/>
      <c r="W5094"/>
      <c r="Y5094" s="36"/>
      <c r="AA5094" s="5"/>
      <c r="AC5094" s="36"/>
      <c r="AD5094" s="36"/>
      <c r="AE5094"/>
      <c r="AF5094"/>
      <c r="AH5094" s="36"/>
      <c r="AJ5094"/>
    </row>
    <row r="5095" spans="14:36">
      <c r="N5095" s="36"/>
      <c r="R5095" s="5"/>
      <c r="W5095"/>
      <c r="Y5095" s="36"/>
      <c r="AA5095" s="5"/>
      <c r="AC5095" s="36"/>
      <c r="AD5095" s="36"/>
      <c r="AE5095"/>
      <c r="AF5095"/>
      <c r="AH5095" s="36"/>
      <c r="AJ5095"/>
    </row>
    <row r="5096" spans="14:36">
      <c r="N5096" s="36"/>
      <c r="R5096" s="5"/>
      <c r="W5096"/>
      <c r="Y5096" s="36"/>
      <c r="AA5096" s="5"/>
      <c r="AC5096" s="36"/>
      <c r="AD5096" s="36"/>
      <c r="AE5096"/>
      <c r="AF5096"/>
      <c r="AH5096" s="36"/>
      <c r="AJ5096"/>
    </row>
    <row r="5097" spans="14:36">
      <c r="N5097" s="36"/>
      <c r="R5097" s="5"/>
      <c r="W5097"/>
      <c r="Y5097" s="36"/>
      <c r="AA5097" s="5"/>
      <c r="AC5097" s="36"/>
      <c r="AD5097" s="36"/>
      <c r="AE5097"/>
      <c r="AF5097"/>
      <c r="AH5097" s="36"/>
      <c r="AJ5097"/>
    </row>
    <row r="5098" spans="14:36">
      <c r="N5098" s="36"/>
      <c r="R5098" s="5"/>
      <c r="W5098"/>
      <c r="Y5098" s="36"/>
      <c r="AA5098" s="5"/>
      <c r="AC5098" s="36"/>
      <c r="AD5098" s="36"/>
      <c r="AE5098"/>
      <c r="AF5098"/>
      <c r="AH5098" s="36"/>
      <c r="AJ5098"/>
    </row>
    <row r="5099" spans="14:36">
      <c r="N5099" s="36"/>
      <c r="R5099" s="5"/>
      <c r="W5099"/>
      <c r="Y5099" s="36"/>
      <c r="AA5099" s="5"/>
      <c r="AC5099" s="36"/>
      <c r="AD5099" s="36"/>
      <c r="AE5099"/>
      <c r="AF5099"/>
      <c r="AH5099" s="36"/>
      <c r="AJ5099"/>
    </row>
    <row r="5100" spans="14:36">
      <c r="N5100" s="36"/>
      <c r="R5100" s="5"/>
      <c r="W5100"/>
      <c r="Y5100" s="36"/>
      <c r="AA5100" s="5"/>
      <c r="AC5100" s="36"/>
      <c r="AD5100" s="36"/>
      <c r="AE5100"/>
      <c r="AF5100"/>
      <c r="AH5100" s="36"/>
      <c r="AJ5100"/>
    </row>
    <row r="5101" spans="14:36">
      <c r="N5101" s="36"/>
      <c r="R5101" s="5"/>
      <c r="W5101"/>
      <c r="Y5101" s="36"/>
      <c r="AA5101" s="5"/>
      <c r="AC5101" s="36"/>
      <c r="AD5101" s="36"/>
      <c r="AE5101"/>
      <c r="AF5101"/>
      <c r="AH5101" s="36"/>
      <c r="AJ5101"/>
    </row>
    <row r="5102" spans="14:36">
      <c r="N5102" s="36"/>
      <c r="R5102" s="5"/>
      <c r="W5102"/>
      <c r="Y5102" s="36"/>
      <c r="AA5102" s="5"/>
      <c r="AC5102" s="36"/>
      <c r="AD5102" s="36"/>
      <c r="AE5102"/>
      <c r="AF5102"/>
      <c r="AH5102" s="36"/>
      <c r="AJ5102"/>
    </row>
    <row r="5103" spans="14:36">
      <c r="N5103" s="36"/>
      <c r="R5103" s="5"/>
      <c r="W5103"/>
      <c r="Y5103" s="36"/>
      <c r="AA5103" s="5"/>
      <c r="AC5103" s="36"/>
      <c r="AD5103" s="36"/>
      <c r="AE5103"/>
      <c r="AF5103"/>
      <c r="AH5103" s="36"/>
      <c r="AJ5103"/>
    </row>
    <row r="5104" spans="14:36">
      <c r="N5104" s="36"/>
      <c r="R5104" s="5"/>
      <c r="W5104"/>
      <c r="Y5104" s="36"/>
      <c r="AA5104" s="5"/>
      <c r="AC5104" s="36"/>
      <c r="AD5104" s="36"/>
      <c r="AE5104"/>
      <c r="AF5104"/>
      <c r="AH5104" s="36"/>
      <c r="AJ5104"/>
    </row>
    <row r="5105" spans="14:36">
      <c r="N5105" s="36"/>
      <c r="R5105" s="5"/>
      <c r="W5105"/>
      <c r="Y5105" s="36"/>
      <c r="AA5105" s="5"/>
      <c r="AC5105" s="36"/>
      <c r="AD5105" s="36"/>
      <c r="AE5105"/>
      <c r="AF5105"/>
      <c r="AH5105" s="36"/>
      <c r="AJ5105"/>
    </row>
    <row r="5106" spans="14:36">
      <c r="N5106" s="36"/>
      <c r="R5106" s="5"/>
      <c r="W5106"/>
      <c r="Y5106" s="36"/>
      <c r="AA5106" s="5"/>
      <c r="AC5106" s="36"/>
      <c r="AD5106" s="36"/>
      <c r="AE5106"/>
      <c r="AF5106"/>
      <c r="AH5106" s="36"/>
      <c r="AJ5106"/>
    </row>
    <row r="5107" spans="14:36">
      <c r="N5107" s="36"/>
      <c r="R5107" s="5"/>
      <c r="W5107"/>
      <c r="Y5107" s="36"/>
      <c r="AA5107" s="5"/>
      <c r="AC5107" s="36"/>
      <c r="AD5107" s="36"/>
      <c r="AE5107"/>
      <c r="AF5107"/>
      <c r="AH5107" s="36"/>
      <c r="AJ5107"/>
    </row>
    <row r="5108" spans="14:36">
      <c r="N5108" s="36"/>
      <c r="R5108" s="5"/>
      <c r="W5108"/>
      <c r="Y5108" s="36"/>
      <c r="AA5108" s="5"/>
      <c r="AC5108" s="36"/>
      <c r="AD5108" s="36"/>
      <c r="AE5108"/>
      <c r="AF5108"/>
      <c r="AH5108" s="36"/>
      <c r="AJ5108"/>
    </row>
    <row r="5109" spans="14:36">
      <c r="N5109" s="36"/>
      <c r="R5109" s="5"/>
      <c r="W5109"/>
      <c r="Y5109" s="36"/>
      <c r="AA5109" s="5"/>
      <c r="AC5109" s="36"/>
      <c r="AD5109" s="36"/>
      <c r="AE5109"/>
      <c r="AF5109"/>
      <c r="AH5109" s="36"/>
      <c r="AJ5109"/>
    </row>
    <row r="5110" spans="14:36">
      <c r="N5110" s="36"/>
      <c r="R5110" s="5"/>
      <c r="W5110"/>
      <c r="Y5110" s="36"/>
      <c r="AA5110" s="5"/>
      <c r="AC5110" s="36"/>
      <c r="AD5110" s="36"/>
      <c r="AE5110"/>
      <c r="AF5110"/>
      <c r="AH5110" s="36"/>
      <c r="AJ5110"/>
    </row>
    <row r="5111" spans="14:36">
      <c r="N5111" s="36"/>
      <c r="R5111" s="5"/>
      <c r="W5111"/>
      <c r="Y5111" s="36"/>
      <c r="AA5111" s="5"/>
      <c r="AC5111" s="36"/>
      <c r="AD5111" s="36"/>
      <c r="AE5111"/>
      <c r="AF5111"/>
      <c r="AH5111" s="36"/>
      <c r="AJ5111"/>
    </row>
    <row r="5112" spans="14:36">
      <c r="N5112" s="36"/>
      <c r="R5112" s="5"/>
      <c r="W5112"/>
      <c r="Y5112" s="36"/>
      <c r="AA5112" s="5"/>
      <c r="AC5112" s="36"/>
      <c r="AD5112" s="36"/>
      <c r="AE5112"/>
      <c r="AF5112"/>
      <c r="AH5112" s="36"/>
      <c r="AJ5112"/>
    </row>
    <row r="5113" spans="14:36">
      <c r="N5113" s="36"/>
      <c r="R5113" s="5"/>
      <c r="W5113"/>
      <c r="Y5113" s="36"/>
      <c r="AA5113" s="5"/>
      <c r="AC5113" s="36"/>
      <c r="AD5113" s="36"/>
      <c r="AE5113"/>
      <c r="AF5113"/>
      <c r="AH5113" s="36"/>
      <c r="AJ5113"/>
    </row>
    <row r="5114" spans="14:36">
      <c r="N5114" s="36"/>
      <c r="R5114" s="5"/>
      <c r="W5114"/>
      <c r="Y5114" s="36"/>
      <c r="AA5114" s="5"/>
      <c r="AC5114" s="36"/>
      <c r="AD5114" s="36"/>
      <c r="AE5114"/>
      <c r="AF5114"/>
      <c r="AH5114" s="36"/>
      <c r="AJ5114"/>
    </row>
    <row r="5115" spans="14:36">
      <c r="N5115" s="36"/>
      <c r="R5115" s="5"/>
      <c r="W5115"/>
      <c r="Y5115" s="36"/>
      <c r="AA5115" s="5"/>
      <c r="AC5115" s="36"/>
      <c r="AD5115" s="36"/>
      <c r="AE5115"/>
      <c r="AF5115"/>
      <c r="AH5115" s="36"/>
      <c r="AJ5115"/>
    </row>
    <row r="5116" spans="14:36">
      <c r="N5116" s="36"/>
      <c r="R5116" s="5"/>
      <c r="W5116"/>
      <c r="Y5116" s="36"/>
      <c r="AA5116" s="5"/>
      <c r="AC5116" s="36"/>
      <c r="AD5116" s="36"/>
      <c r="AE5116"/>
      <c r="AF5116"/>
      <c r="AH5116" s="36"/>
      <c r="AJ5116"/>
    </row>
    <row r="5117" spans="14:36">
      <c r="N5117" s="36"/>
      <c r="R5117" s="5"/>
      <c r="W5117"/>
      <c r="Y5117" s="36"/>
      <c r="AA5117" s="5"/>
      <c r="AC5117" s="36"/>
      <c r="AD5117" s="36"/>
      <c r="AE5117"/>
      <c r="AF5117"/>
      <c r="AH5117" s="36"/>
      <c r="AJ5117"/>
    </row>
    <row r="5118" spans="14:36">
      <c r="N5118" s="36"/>
      <c r="R5118" s="5"/>
      <c r="W5118"/>
      <c r="Y5118" s="36"/>
      <c r="AA5118" s="5"/>
      <c r="AC5118" s="36"/>
      <c r="AD5118" s="36"/>
      <c r="AE5118"/>
      <c r="AF5118"/>
      <c r="AH5118" s="36"/>
      <c r="AJ5118"/>
    </row>
    <row r="5119" spans="14:36">
      <c r="N5119" s="36"/>
      <c r="R5119" s="5"/>
      <c r="W5119"/>
      <c r="Y5119" s="36"/>
      <c r="AA5119" s="5"/>
      <c r="AC5119" s="36"/>
      <c r="AD5119" s="36"/>
      <c r="AE5119"/>
      <c r="AF5119"/>
      <c r="AH5119" s="36"/>
      <c r="AJ5119"/>
    </row>
    <row r="5120" spans="14:36">
      <c r="N5120" s="36"/>
      <c r="R5120" s="5"/>
      <c r="W5120"/>
      <c r="Y5120" s="36"/>
      <c r="AA5120" s="5"/>
      <c r="AC5120" s="36"/>
      <c r="AD5120" s="36"/>
      <c r="AE5120"/>
      <c r="AF5120"/>
      <c r="AH5120" s="36"/>
      <c r="AJ5120"/>
    </row>
    <row r="5121" spans="14:36">
      <c r="N5121" s="36"/>
      <c r="R5121" s="5"/>
      <c r="W5121"/>
      <c r="Y5121" s="36"/>
      <c r="AA5121" s="5"/>
      <c r="AC5121" s="36"/>
      <c r="AD5121" s="36"/>
      <c r="AE5121"/>
      <c r="AF5121"/>
      <c r="AH5121" s="36"/>
      <c r="AJ5121"/>
    </row>
    <row r="5122" spans="14:36">
      <c r="N5122" s="36"/>
      <c r="R5122" s="5"/>
      <c r="W5122"/>
      <c r="Y5122" s="36"/>
      <c r="AA5122" s="5"/>
      <c r="AC5122" s="36"/>
      <c r="AD5122" s="36"/>
      <c r="AE5122"/>
      <c r="AF5122"/>
      <c r="AH5122" s="36"/>
      <c r="AJ5122"/>
    </row>
    <row r="5123" spans="14:36">
      <c r="N5123" s="36"/>
      <c r="R5123" s="5"/>
      <c r="W5123"/>
      <c r="Y5123" s="36"/>
      <c r="AA5123" s="5"/>
      <c r="AC5123" s="36"/>
      <c r="AD5123" s="36"/>
      <c r="AE5123"/>
      <c r="AF5123"/>
      <c r="AH5123" s="36"/>
      <c r="AJ5123"/>
    </row>
    <row r="5124" spans="14:36">
      <c r="N5124" s="36"/>
      <c r="R5124" s="5"/>
      <c r="W5124"/>
      <c r="Y5124" s="36"/>
      <c r="AA5124" s="5"/>
      <c r="AC5124" s="36"/>
      <c r="AD5124" s="36"/>
      <c r="AE5124"/>
      <c r="AF5124"/>
      <c r="AH5124" s="36"/>
      <c r="AJ5124"/>
    </row>
    <row r="5125" spans="14:36">
      <c r="N5125" s="36"/>
      <c r="R5125" s="5"/>
      <c r="W5125"/>
      <c r="Y5125" s="36"/>
      <c r="AA5125" s="5"/>
      <c r="AC5125" s="36"/>
      <c r="AD5125" s="36"/>
      <c r="AE5125"/>
      <c r="AF5125"/>
      <c r="AH5125" s="36"/>
      <c r="AJ5125"/>
    </row>
    <row r="5126" spans="14:36">
      <c r="N5126" s="36"/>
      <c r="R5126" s="5"/>
      <c r="W5126"/>
      <c r="Y5126" s="36"/>
      <c r="AA5126" s="5"/>
      <c r="AC5126" s="36"/>
      <c r="AD5126" s="36"/>
      <c r="AE5126"/>
      <c r="AF5126"/>
      <c r="AH5126" s="36"/>
      <c r="AJ5126"/>
    </row>
    <row r="5127" spans="14:36">
      <c r="N5127" s="36"/>
      <c r="R5127" s="5"/>
      <c r="W5127"/>
      <c r="Y5127" s="36"/>
      <c r="AA5127" s="5"/>
      <c r="AC5127" s="36"/>
      <c r="AD5127" s="36"/>
      <c r="AE5127"/>
      <c r="AF5127"/>
      <c r="AH5127" s="36"/>
      <c r="AJ5127"/>
    </row>
    <row r="5128" spans="14:36">
      <c r="N5128" s="36"/>
      <c r="R5128" s="5"/>
      <c r="W5128"/>
      <c r="Y5128" s="36"/>
      <c r="AA5128" s="5"/>
      <c r="AC5128" s="36"/>
      <c r="AD5128" s="36"/>
      <c r="AE5128"/>
      <c r="AF5128"/>
      <c r="AH5128" s="36"/>
      <c r="AJ5128"/>
    </row>
    <row r="5129" spans="14:36">
      <c r="N5129" s="36"/>
      <c r="R5129" s="5"/>
      <c r="W5129"/>
      <c r="Y5129" s="36"/>
      <c r="AA5129" s="5"/>
      <c r="AC5129" s="36"/>
      <c r="AD5129" s="36"/>
      <c r="AE5129"/>
      <c r="AF5129"/>
      <c r="AH5129" s="36"/>
      <c r="AJ5129"/>
    </row>
    <row r="5130" spans="14:36">
      <c r="N5130" s="36"/>
      <c r="R5130" s="5"/>
      <c r="W5130"/>
      <c r="Y5130" s="36"/>
      <c r="AA5130" s="5"/>
      <c r="AC5130" s="36"/>
      <c r="AD5130" s="36"/>
      <c r="AE5130"/>
      <c r="AF5130"/>
      <c r="AH5130" s="36"/>
      <c r="AJ5130"/>
    </row>
    <row r="5131" spans="14:36">
      <c r="N5131" s="36"/>
      <c r="R5131" s="5"/>
      <c r="W5131"/>
      <c r="Y5131" s="36"/>
      <c r="AA5131" s="5"/>
      <c r="AC5131" s="36"/>
      <c r="AD5131" s="36"/>
      <c r="AE5131"/>
      <c r="AF5131"/>
      <c r="AH5131" s="36"/>
      <c r="AJ5131"/>
    </row>
    <row r="5132" spans="14:36">
      <c r="N5132" s="36"/>
      <c r="R5132" s="5"/>
      <c r="W5132"/>
      <c r="Y5132" s="36"/>
      <c r="AA5132" s="5"/>
      <c r="AC5132" s="36"/>
      <c r="AD5132" s="36"/>
      <c r="AE5132"/>
      <c r="AF5132"/>
      <c r="AH5132" s="36"/>
      <c r="AJ5132"/>
    </row>
    <row r="5133" spans="14:36">
      <c r="N5133" s="36"/>
      <c r="R5133" s="5"/>
      <c r="W5133"/>
      <c r="Y5133" s="36"/>
      <c r="AA5133" s="5"/>
      <c r="AC5133" s="36"/>
      <c r="AD5133" s="36"/>
      <c r="AE5133"/>
      <c r="AF5133"/>
      <c r="AH5133" s="36"/>
      <c r="AJ5133"/>
    </row>
    <row r="5134" spans="14:36">
      <c r="N5134" s="36"/>
      <c r="R5134" s="5"/>
      <c r="W5134"/>
      <c r="Y5134" s="36"/>
      <c r="AA5134" s="5"/>
      <c r="AC5134" s="36"/>
      <c r="AD5134" s="36"/>
      <c r="AE5134"/>
      <c r="AF5134"/>
      <c r="AH5134" s="36"/>
      <c r="AJ5134"/>
    </row>
    <row r="5135" spans="14:36">
      <c r="N5135" s="36"/>
      <c r="R5135" s="5"/>
      <c r="W5135"/>
      <c r="Y5135" s="36"/>
      <c r="AA5135" s="5"/>
      <c r="AC5135" s="36"/>
      <c r="AD5135" s="36"/>
      <c r="AE5135"/>
      <c r="AF5135"/>
      <c r="AH5135" s="36"/>
      <c r="AJ5135"/>
    </row>
    <row r="5136" spans="14:36">
      <c r="N5136" s="36"/>
      <c r="R5136" s="5"/>
      <c r="W5136"/>
      <c r="Y5136" s="36"/>
      <c r="AA5136" s="5"/>
      <c r="AC5136" s="36"/>
      <c r="AD5136" s="36"/>
      <c r="AE5136"/>
      <c r="AF5136"/>
      <c r="AH5136" s="36"/>
      <c r="AJ5136"/>
    </row>
    <row r="5137" spans="14:36">
      <c r="N5137" s="36"/>
      <c r="R5137" s="5"/>
      <c r="W5137"/>
      <c r="Y5137" s="36"/>
      <c r="AA5137" s="5"/>
      <c r="AC5137" s="36"/>
      <c r="AD5137" s="36"/>
      <c r="AE5137"/>
      <c r="AF5137"/>
      <c r="AH5137" s="36"/>
      <c r="AJ5137"/>
    </row>
    <row r="5138" spans="14:36">
      <c r="N5138" s="36"/>
      <c r="R5138" s="5"/>
      <c r="W5138"/>
      <c r="Y5138" s="36"/>
      <c r="AA5138" s="5"/>
      <c r="AC5138" s="36"/>
      <c r="AD5138" s="36"/>
      <c r="AE5138"/>
      <c r="AF5138"/>
      <c r="AH5138" s="36"/>
      <c r="AJ5138"/>
    </row>
    <row r="5139" spans="14:36">
      <c r="N5139" s="36"/>
      <c r="R5139" s="5"/>
      <c r="W5139"/>
      <c r="Y5139" s="36"/>
      <c r="AA5139" s="5"/>
      <c r="AC5139" s="36"/>
      <c r="AD5139" s="36"/>
      <c r="AE5139"/>
      <c r="AF5139"/>
      <c r="AH5139" s="36"/>
      <c r="AJ5139"/>
    </row>
    <row r="5140" spans="14:36">
      <c r="N5140" s="36"/>
      <c r="R5140" s="5"/>
      <c r="W5140"/>
      <c r="Y5140" s="36"/>
      <c r="AA5140" s="5"/>
      <c r="AC5140" s="36"/>
      <c r="AD5140" s="36"/>
      <c r="AE5140"/>
      <c r="AF5140"/>
      <c r="AH5140" s="36"/>
      <c r="AJ5140"/>
    </row>
    <row r="5141" spans="14:36">
      <c r="N5141" s="36"/>
      <c r="R5141" s="5"/>
      <c r="W5141"/>
      <c r="Y5141" s="36"/>
      <c r="AA5141" s="5"/>
      <c r="AC5141" s="36"/>
      <c r="AD5141" s="36"/>
      <c r="AE5141"/>
      <c r="AF5141"/>
      <c r="AH5141" s="36"/>
      <c r="AJ5141"/>
    </row>
    <row r="5142" spans="14:36">
      <c r="N5142" s="36"/>
      <c r="R5142" s="5"/>
      <c r="W5142"/>
      <c r="Y5142" s="36"/>
      <c r="AA5142" s="5"/>
      <c r="AC5142" s="36"/>
      <c r="AD5142" s="36"/>
      <c r="AE5142"/>
      <c r="AF5142"/>
      <c r="AH5142" s="36"/>
      <c r="AJ5142"/>
    </row>
    <row r="5143" spans="14:36">
      <c r="N5143" s="36"/>
      <c r="R5143" s="5"/>
      <c r="W5143"/>
      <c r="Y5143" s="36"/>
      <c r="AA5143" s="5"/>
      <c r="AC5143" s="36"/>
      <c r="AD5143" s="36"/>
      <c r="AE5143"/>
      <c r="AF5143"/>
      <c r="AH5143" s="36"/>
      <c r="AJ5143"/>
    </row>
    <row r="5144" spans="14:36">
      <c r="N5144" s="36"/>
      <c r="R5144" s="5"/>
      <c r="W5144"/>
      <c r="Y5144" s="36"/>
      <c r="AA5144" s="5"/>
      <c r="AC5144" s="36"/>
      <c r="AD5144" s="36"/>
      <c r="AE5144"/>
      <c r="AF5144"/>
      <c r="AH5144" s="36"/>
      <c r="AJ5144"/>
    </row>
    <row r="5145" spans="14:36">
      <c r="N5145" s="36"/>
      <c r="R5145" s="5"/>
      <c r="W5145"/>
      <c r="Y5145" s="36"/>
      <c r="AA5145" s="5"/>
      <c r="AC5145" s="36"/>
      <c r="AD5145" s="36"/>
      <c r="AE5145"/>
      <c r="AF5145"/>
      <c r="AH5145" s="36"/>
      <c r="AJ5145"/>
    </row>
    <row r="5146" spans="14:36">
      <c r="N5146" s="36"/>
      <c r="R5146" s="5"/>
      <c r="W5146"/>
      <c r="Y5146" s="36"/>
      <c r="AA5146" s="5"/>
      <c r="AC5146" s="36"/>
      <c r="AD5146" s="36"/>
      <c r="AE5146"/>
      <c r="AF5146"/>
      <c r="AH5146" s="36"/>
      <c r="AJ5146"/>
    </row>
    <row r="5147" spans="14:36">
      <c r="N5147" s="36"/>
      <c r="R5147" s="5"/>
      <c r="W5147"/>
      <c r="Y5147" s="36"/>
      <c r="AA5147" s="5"/>
      <c r="AC5147" s="36"/>
      <c r="AD5147" s="36"/>
      <c r="AE5147"/>
      <c r="AF5147"/>
      <c r="AH5147" s="36"/>
      <c r="AJ5147"/>
    </row>
    <row r="5148" spans="14:36">
      <c r="N5148" s="36"/>
      <c r="R5148" s="5"/>
      <c r="W5148"/>
      <c r="Y5148" s="36"/>
      <c r="AA5148" s="5"/>
      <c r="AC5148" s="36"/>
      <c r="AD5148" s="36"/>
      <c r="AE5148"/>
      <c r="AF5148"/>
      <c r="AH5148" s="36"/>
      <c r="AJ5148"/>
    </row>
    <row r="5149" spans="14:36">
      <c r="N5149" s="36"/>
      <c r="R5149" s="5"/>
      <c r="W5149"/>
      <c r="Y5149" s="36"/>
      <c r="AA5149" s="5"/>
      <c r="AC5149" s="36"/>
      <c r="AD5149" s="36"/>
      <c r="AE5149"/>
      <c r="AF5149"/>
      <c r="AH5149" s="36"/>
      <c r="AJ5149"/>
    </row>
    <row r="5150" spans="14:36">
      <c r="N5150" s="36"/>
      <c r="R5150" s="5"/>
      <c r="W5150"/>
      <c r="Y5150" s="36"/>
      <c r="AA5150" s="5"/>
      <c r="AC5150" s="36"/>
      <c r="AD5150" s="36"/>
      <c r="AE5150"/>
      <c r="AF5150"/>
      <c r="AH5150" s="36"/>
      <c r="AJ5150"/>
    </row>
    <row r="5151" spans="14:36">
      <c r="N5151" s="36"/>
      <c r="R5151" s="5"/>
      <c r="W5151"/>
      <c r="Y5151" s="36"/>
      <c r="AA5151" s="5"/>
      <c r="AC5151" s="36"/>
      <c r="AD5151" s="36"/>
      <c r="AE5151"/>
      <c r="AF5151"/>
      <c r="AH5151" s="36"/>
      <c r="AJ5151"/>
    </row>
    <row r="5152" spans="14:36">
      <c r="N5152" s="36"/>
      <c r="R5152" s="5"/>
      <c r="W5152"/>
      <c r="Y5152" s="36"/>
      <c r="AA5152" s="5"/>
      <c r="AC5152" s="36"/>
      <c r="AD5152" s="36"/>
      <c r="AE5152"/>
      <c r="AF5152"/>
      <c r="AH5152" s="36"/>
      <c r="AJ5152"/>
    </row>
    <row r="5153" spans="14:36">
      <c r="N5153" s="36"/>
      <c r="R5153" s="5"/>
      <c r="W5153"/>
      <c r="Y5153" s="36"/>
      <c r="AA5153" s="5"/>
      <c r="AC5153" s="36"/>
      <c r="AD5153" s="36"/>
      <c r="AE5153"/>
      <c r="AF5153"/>
      <c r="AH5153" s="36"/>
      <c r="AJ5153"/>
    </row>
    <row r="5154" spans="14:36">
      <c r="N5154" s="36"/>
      <c r="R5154" s="5"/>
      <c r="W5154"/>
      <c r="Y5154" s="36"/>
      <c r="AA5154" s="5"/>
      <c r="AC5154" s="36"/>
      <c r="AD5154" s="36"/>
      <c r="AE5154"/>
      <c r="AF5154"/>
      <c r="AH5154" s="36"/>
      <c r="AJ5154"/>
    </row>
    <row r="5155" spans="14:36">
      <c r="N5155" s="36"/>
      <c r="R5155" s="5"/>
      <c r="W5155"/>
      <c r="Y5155" s="36"/>
      <c r="AA5155" s="5"/>
      <c r="AC5155" s="36"/>
      <c r="AD5155" s="36"/>
      <c r="AE5155"/>
      <c r="AF5155"/>
      <c r="AH5155" s="36"/>
      <c r="AJ5155"/>
    </row>
    <row r="5156" spans="14:36">
      <c r="N5156" s="36"/>
      <c r="R5156" s="5"/>
      <c r="W5156"/>
      <c r="Y5156" s="36"/>
      <c r="AA5156" s="5"/>
      <c r="AC5156" s="36"/>
      <c r="AD5156" s="36"/>
      <c r="AE5156"/>
      <c r="AF5156"/>
      <c r="AH5156" s="36"/>
      <c r="AJ5156"/>
    </row>
    <row r="5157" spans="14:36">
      <c r="N5157" s="36"/>
      <c r="R5157" s="5"/>
      <c r="W5157"/>
      <c r="Y5157" s="36"/>
      <c r="AA5157" s="5"/>
      <c r="AC5157" s="36"/>
      <c r="AD5157" s="36"/>
      <c r="AE5157"/>
      <c r="AF5157"/>
      <c r="AH5157" s="36"/>
      <c r="AJ5157"/>
    </row>
    <row r="5158" spans="14:36">
      <c r="N5158" s="36"/>
      <c r="R5158" s="5"/>
      <c r="W5158"/>
      <c r="Y5158" s="36"/>
      <c r="AA5158" s="5"/>
      <c r="AC5158" s="36"/>
      <c r="AD5158" s="36"/>
      <c r="AE5158"/>
      <c r="AF5158"/>
      <c r="AH5158" s="36"/>
      <c r="AJ5158"/>
    </row>
    <row r="5159" spans="14:36">
      <c r="N5159" s="36"/>
      <c r="R5159" s="5"/>
      <c r="W5159"/>
      <c r="Y5159" s="36"/>
      <c r="AA5159" s="5"/>
      <c r="AC5159" s="36"/>
      <c r="AD5159" s="36"/>
      <c r="AE5159"/>
      <c r="AF5159"/>
      <c r="AH5159" s="36"/>
      <c r="AJ5159"/>
    </row>
    <row r="5160" spans="14:36">
      <c r="N5160" s="36"/>
      <c r="R5160" s="5"/>
      <c r="W5160"/>
      <c r="Y5160" s="36"/>
      <c r="AA5160" s="5"/>
      <c r="AC5160" s="36"/>
      <c r="AD5160" s="36"/>
      <c r="AE5160"/>
      <c r="AF5160"/>
      <c r="AH5160" s="36"/>
      <c r="AJ5160"/>
    </row>
    <row r="5161" spans="14:36">
      <c r="N5161" s="36"/>
      <c r="R5161" s="5"/>
      <c r="W5161"/>
      <c r="Y5161" s="36"/>
      <c r="AA5161" s="5"/>
      <c r="AC5161" s="36"/>
      <c r="AD5161" s="36"/>
      <c r="AE5161"/>
      <c r="AF5161"/>
      <c r="AH5161" s="36"/>
      <c r="AJ5161"/>
    </row>
    <row r="5162" spans="14:36">
      <c r="N5162" s="36"/>
      <c r="R5162" s="5"/>
      <c r="W5162"/>
      <c r="Y5162" s="36"/>
      <c r="AA5162" s="5"/>
      <c r="AC5162" s="36"/>
      <c r="AD5162" s="36"/>
      <c r="AE5162"/>
      <c r="AF5162"/>
      <c r="AH5162" s="36"/>
      <c r="AJ5162"/>
    </row>
    <row r="5163" spans="14:36">
      <c r="N5163" s="36"/>
      <c r="R5163" s="5"/>
      <c r="W5163"/>
      <c r="Y5163" s="36"/>
      <c r="AA5163" s="5"/>
      <c r="AC5163" s="36"/>
      <c r="AD5163" s="36"/>
      <c r="AE5163"/>
      <c r="AF5163"/>
      <c r="AH5163" s="36"/>
      <c r="AJ5163"/>
    </row>
    <row r="5164" spans="14:36">
      <c r="N5164" s="36"/>
      <c r="R5164" s="5"/>
      <c r="W5164"/>
      <c r="Y5164" s="36"/>
      <c r="AA5164" s="5"/>
      <c r="AC5164" s="36"/>
      <c r="AD5164" s="36"/>
      <c r="AE5164"/>
      <c r="AF5164"/>
      <c r="AH5164" s="36"/>
      <c r="AJ5164"/>
    </row>
    <row r="5165" spans="14:36">
      <c r="N5165" s="36"/>
      <c r="R5165" s="5"/>
      <c r="W5165"/>
      <c r="Y5165" s="36"/>
      <c r="AA5165" s="5"/>
      <c r="AC5165" s="36"/>
      <c r="AD5165" s="36"/>
      <c r="AE5165"/>
      <c r="AF5165"/>
      <c r="AH5165" s="36"/>
      <c r="AJ5165"/>
    </row>
    <row r="5166" spans="14:36">
      <c r="N5166" s="36"/>
      <c r="R5166" s="5"/>
      <c r="W5166"/>
      <c r="Y5166" s="36"/>
      <c r="AA5166" s="5"/>
      <c r="AC5166" s="36"/>
      <c r="AD5166" s="36"/>
      <c r="AE5166"/>
      <c r="AF5166"/>
      <c r="AH5166" s="36"/>
      <c r="AJ5166"/>
    </row>
    <row r="5167" spans="14:36">
      <c r="N5167" s="36"/>
      <c r="R5167" s="5"/>
      <c r="W5167"/>
      <c r="Y5167" s="36"/>
      <c r="AA5167" s="5"/>
      <c r="AC5167" s="36"/>
      <c r="AD5167" s="36"/>
      <c r="AE5167"/>
      <c r="AF5167"/>
      <c r="AH5167" s="36"/>
      <c r="AJ5167"/>
    </row>
    <row r="5168" spans="14:36">
      <c r="N5168" s="36"/>
      <c r="R5168" s="5"/>
      <c r="W5168"/>
      <c r="Y5168" s="36"/>
      <c r="AA5168" s="5"/>
      <c r="AC5168" s="36"/>
      <c r="AD5168" s="36"/>
      <c r="AE5168"/>
      <c r="AF5168"/>
      <c r="AH5168" s="36"/>
      <c r="AJ5168"/>
    </row>
    <row r="5169" spans="14:36">
      <c r="N5169" s="36"/>
      <c r="R5169" s="5"/>
      <c r="W5169"/>
      <c r="Y5169" s="36"/>
      <c r="AA5169" s="5"/>
      <c r="AC5169" s="36"/>
      <c r="AD5169" s="36"/>
      <c r="AE5169"/>
      <c r="AF5169"/>
      <c r="AH5169" s="36"/>
      <c r="AJ5169"/>
    </row>
    <row r="5170" spans="14:36">
      <c r="N5170" s="36"/>
      <c r="R5170" s="5"/>
      <c r="W5170"/>
      <c r="Y5170" s="36"/>
      <c r="AA5170" s="5"/>
      <c r="AC5170" s="36"/>
      <c r="AD5170" s="36"/>
      <c r="AE5170"/>
      <c r="AF5170"/>
      <c r="AH5170" s="36"/>
      <c r="AJ5170"/>
    </row>
    <row r="5171" spans="14:36">
      <c r="N5171" s="36"/>
      <c r="R5171" s="5"/>
      <c r="W5171"/>
      <c r="Y5171" s="36"/>
      <c r="AA5171" s="5"/>
      <c r="AC5171" s="36"/>
      <c r="AD5171" s="36"/>
      <c r="AE5171"/>
      <c r="AF5171"/>
      <c r="AH5171" s="36"/>
      <c r="AJ5171"/>
    </row>
    <row r="5172" spans="14:36">
      <c r="N5172" s="36"/>
      <c r="R5172" s="5"/>
      <c r="W5172"/>
      <c r="Y5172" s="36"/>
      <c r="AA5172" s="5"/>
      <c r="AC5172" s="36"/>
      <c r="AD5172" s="36"/>
      <c r="AE5172"/>
      <c r="AF5172"/>
      <c r="AH5172" s="36"/>
      <c r="AJ5172"/>
    </row>
    <row r="5173" spans="14:36">
      <c r="N5173" s="36"/>
      <c r="R5173" s="5"/>
      <c r="W5173"/>
      <c r="Y5173" s="36"/>
      <c r="AA5173" s="5"/>
      <c r="AC5173" s="36"/>
      <c r="AD5173" s="36"/>
      <c r="AE5173"/>
      <c r="AF5173"/>
      <c r="AH5173" s="36"/>
      <c r="AJ5173"/>
    </row>
    <row r="5174" spans="14:36">
      <c r="N5174" s="36"/>
      <c r="R5174" s="5"/>
      <c r="W5174"/>
      <c r="Y5174" s="36"/>
      <c r="AA5174" s="5"/>
      <c r="AC5174" s="36"/>
      <c r="AD5174" s="36"/>
      <c r="AE5174"/>
      <c r="AF5174"/>
      <c r="AH5174" s="36"/>
      <c r="AJ5174"/>
    </row>
    <row r="5175" spans="14:36">
      <c r="N5175" s="36"/>
      <c r="R5175" s="5"/>
      <c r="W5175"/>
      <c r="Y5175" s="36"/>
      <c r="AA5175" s="5"/>
      <c r="AC5175" s="36"/>
      <c r="AD5175" s="36"/>
      <c r="AE5175"/>
      <c r="AF5175"/>
      <c r="AH5175" s="36"/>
      <c r="AJ5175"/>
    </row>
    <row r="5176" spans="14:36">
      <c r="N5176" s="36"/>
      <c r="R5176" s="5"/>
      <c r="W5176"/>
      <c r="Y5176" s="36"/>
      <c r="AA5176" s="5"/>
      <c r="AC5176" s="36"/>
      <c r="AD5176" s="36"/>
      <c r="AE5176"/>
      <c r="AF5176"/>
      <c r="AH5176" s="36"/>
      <c r="AJ5176"/>
    </row>
    <row r="5177" spans="14:36">
      <c r="N5177" s="36"/>
      <c r="R5177" s="5"/>
      <c r="W5177"/>
      <c r="Y5177" s="36"/>
      <c r="AA5177" s="5"/>
      <c r="AC5177" s="36"/>
      <c r="AD5177" s="36"/>
      <c r="AE5177"/>
      <c r="AF5177"/>
      <c r="AH5177" s="36"/>
      <c r="AJ5177"/>
    </row>
    <row r="5178" spans="14:36">
      <c r="N5178" s="36"/>
      <c r="R5178" s="5"/>
      <c r="W5178"/>
      <c r="Y5178" s="36"/>
      <c r="AA5178" s="5"/>
      <c r="AC5178" s="36"/>
      <c r="AD5178" s="36"/>
      <c r="AE5178"/>
      <c r="AF5178"/>
      <c r="AH5178" s="36"/>
      <c r="AJ5178"/>
    </row>
    <row r="5179" spans="14:36">
      <c r="N5179" s="36"/>
      <c r="R5179" s="5"/>
      <c r="W5179"/>
      <c r="Y5179" s="36"/>
      <c r="AA5179" s="5"/>
      <c r="AC5179" s="36"/>
      <c r="AD5179" s="36"/>
      <c r="AE5179"/>
      <c r="AF5179"/>
      <c r="AH5179" s="36"/>
      <c r="AJ5179"/>
    </row>
    <row r="5180" spans="14:36">
      <c r="N5180" s="36"/>
      <c r="R5180" s="5"/>
      <c r="W5180"/>
      <c r="Y5180" s="36"/>
      <c r="AA5180" s="5"/>
      <c r="AC5180" s="36"/>
      <c r="AD5180" s="36"/>
      <c r="AE5180"/>
      <c r="AF5180"/>
      <c r="AH5180" s="36"/>
      <c r="AJ5180"/>
    </row>
    <row r="5181" spans="14:36">
      <c r="N5181" s="36"/>
      <c r="R5181" s="5"/>
      <c r="W5181"/>
      <c r="Y5181" s="36"/>
      <c r="AA5181" s="5"/>
      <c r="AC5181" s="36"/>
      <c r="AD5181" s="36"/>
      <c r="AE5181"/>
      <c r="AF5181"/>
      <c r="AH5181" s="36"/>
      <c r="AJ5181"/>
    </row>
    <row r="5182" spans="14:36">
      <c r="N5182" s="36"/>
      <c r="R5182" s="5"/>
      <c r="W5182"/>
      <c r="Y5182" s="36"/>
      <c r="AA5182" s="5"/>
      <c r="AC5182" s="36"/>
      <c r="AD5182" s="36"/>
      <c r="AE5182"/>
      <c r="AF5182"/>
      <c r="AH5182" s="36"/>
      <c r="AJ5182"/>
    </row>
    <row r="5183" spans="14:36">
      <c r="N5183" s="36"/>
      <c r="R5183" s="5"/>
      <c r="W5183"/>
      <c r="Y5183" s="36"/>
      <c r="AA5183" s="5"/>
      <c r="AC5183" s="36"/>
      <c r="AD5183" s="36"/>
      <c r="AE5183"/>
      <c r="AF5183"/>
      <c r="AH5183" s="36"/>
      <c r="AJ5183"/>
    </row>
    <row r="5184" spans="14:36">
      <c r="N5184" s="36"/>
      <c r="R5184" s="5"/>
      <c r="W5184"/>
      <c r="Y5184" s="36"/>
      <c r="AA5184" s="5"/>
      <c r="AC5184" s="36"/>
      <c r="AD5184" s="36"/>
      <c r="AE5184"/>
      <c r="AF5184"/>
      <c r="AH5184" s="36"/>
      <c r="AJ5184"/>
    </row>
    <row r="5185" spans="14:36">
      <c r="N5185" s="36"/>
      <c r="R5185" s="5"/>
      <c r="W5185"/>
      <c r="Y5185" s="36"/>
      <c r="AA5185" s="5"/>
      <c r="AC5185" s="36"/>
      <c r="AD5185" s="36"/>
      <c r="AE5185"/>
      <c r="AF5185"/>
      <c r="AH5185" s="36"/>
      <c r="AJ5185"/>
    </row>
    <row r="5186" spans="14:36">
      <c r="N5186" s="36"/>
      <c r="R5186" s="5"/>
      <c r="W5186"/>
      <c r="Y5186" s="36"/>
      <c r="AA5186" s="5"/>
      <c r="AC5186" s="36"/>
      <c r="AD5186" s="36"/>
      <c r="AE5186"/>
      <c r="AF5186"/>
      <c r="AH5186" s="36"/>
      <c r="AJ5186"/>
    </row>
    <row r="5187" spans="14:36">
      <c r="N5187" s="36"/>
      <c r="R5187" s="5"/>
      <c r="W5187"/>
      <c r="Y5187" s="36"/>
      <c r="AA5187" s="5"/>
      <c r="AC5187" s="36"/>
      <c r="AD5187" s="36"/>
      <c r="AE5187"/>
      <c r="AF5187"/>
      <c r="AH5187" s="36"/>
      <c r="AJ5187"/>
    </row>
    <row r="5188" spans="14:36">
      <c r="N5188" s="36"/>
      <c r="R5188" s="5"/>
      <c r="W5188"/>
      <c r="Y5188" s="36"/>
      <c r="AA5188" s="5"/>
      <c r="AC5188" s="36"/>
      <c r="AD5188" s="36"/>
      <c r="AE5188"/>
      <c r="AF5188"/>
      <c r="AH5188" s="36"/>
      <c r="AJ5188"/>
    </row>
    <row r="5189" spans="14:36">
      <c r="N5189" s="36"/>
      <c r="R5189" s="5"/>
      <c r="W5189"/>
      <c r="Y5189" s="36"/>
      <c r="AA5189" s="5"/>
      <c r="AC5189" s="36"/>
      <c r="AD5189" s="36"/>
      <c r="AE5189"/>
      <c r="AF5189"/>
      <c r="AH5189" s="36"/>
      <c r="AJ5189"/>
    </row>
    <row r="5190" spans="14:36">
      <c r="N5190" s="36"/>
      <c r="R5190" s="5"/>
      <c r="W5190"/>
      <c r="Y5190" s="36"/>
      <c r="AA5190" s="5"/>
      <c r="AC5190" s="36"/>
      <c r="AD5190" s="36"/>
      <c r="AE5190"/>
      <c r="AF5190"/>
      <c r="AH5190" s="36"/>
      <c r="AJ5190"/>
    </row>
    <row r="5191" spans="14:36">
      <c r="N5191" s="36"/>
      <c r="R5191" s="5"/>
      <c r="W5191"/>
      <c r="Y5191" s="36"/>
      <c r="AA5191" s="5"/>
      <c r="AC5191" s="36"/>
      <c r="AD5191" s="36"/>
      <c r="AE5191"/>
      <c r="AF5191"/>
      <c r="AH5191" s="36"/>
      <c r="AJ5191"/>
    </row>
    <row r="5192" spans="14:36">
      <c r="N5192" s="36"/>
      <c r="R5192" s="5"/>
      <c r="W5192"/>
      <c r="Y5192" s="36"/>
      <c r="AA5192" s="5"/>
      <c r="AC5192" s="36"/>
      <c r="AD5192" s="36"/>
      <c r="AE5192"/>
      <c r="AF5192"/>
      <c r="AH5192" s="36"/>
      <c r="AJ5192"/>
    </row>
    <row r="5193" spans="14:36">
      <c r="N5193" s="36"/>
      <c r="R5193" s="5"/>
      <c r="W5193"/>
      <c r="Y5193" s="36"/>
      <c r="AA5193" s="5"/>
      <c r="AC5193" s="36"/>
      <c r="AD5193" s="36"/>
      <c r="AE5193"/>
      <c r="AF5193"/>
      <c r="AH5193" s="36"/>
      <c r="AJ5193"/>
    </row>
    <row r="5194" spans="14:36">
      <c r="N5194" s="36"/>
      <c r="R5194" s="5"/>
      <c r="W5194"/>
      <c r="Y5194" s="36"/>
      <c r="AA5194" s="5"/>
      <c r="AC5194" s="36"/>
      <c r="AD5194" s="36"/>
      <c r="AE5194"/>
      <c r="AF5194"/>
      <c r="AH5194" s="36"/>
      <c r="AJ5194"/>
    </row>
    <row r="5195" spans="14:36">
      <c r="N5195" s="36"/>
      <c r="R5195" s="5"/>
      <c r="W5195"/>
      <c r="Y5195" s="36"/>
      <c r="AA5195" s="5"/>
      <c r="AC5195" s="36"/>
      <c r="AD5195" s="36"/>
      <c r="AE5195"/>
      <c r="AF5195"/>
      <c r="AH5195" s="36"/>
      <c r="AJ5195"/>
    </row>
    <row r="5196" spans="14:36">
      <c r="N5196" s="36"/>
      <c r="R5196" s="5"/>
      <c r="W5196"/>
      <c r="Y5196" s="36"/>
      <c r="AA5196" s="5"/>
      <c r="AC5196" s="36"/>
      <c r="AD5196" s="36"/>
      <c r="AE5196"/>
      <c r="AF5196"/>
      <c r="AH5196" s="36"/>
      <c r="AJ5196"/>
    </row>
    <row r="5197" spans="14:36">
      <c r="N5197" s="36"/>
      <c r="R5197" s="5"/>
      <c r="W5197"/>
      <c r="Y5197" s="36"/>
      <c r="AA5197" s="5"/>
      <c r="AC5197" s="36"/>
      <c r="AD5197" s="36"/>
      <c r="AE5197"/>
      <c r="AF5197"/>
      <c r="AH5197" s="36"/>
      <c r="AJ5197"/>
    </row>
    <row r="5198" spans="14:36">
      <c r="N5198" s="36"/>
      <c r="R5198" s="5"/>
      <c r="W5198"/>
      <c r="Y5198" s="36"/>
      <c r="AA5198" s="5"/>
      <c r="AC5198" s="36"/>
      <c r="AD5198" s="36"/>
      <c r="AE5198"/>
      <c r="AF5198"/>
      <c r="AH5198" s="36"/>
      <c r="AJ5198"/>
    </row>
    <row r="5199" spans="14:36">
      <c r="N5199" s="36"/>
      <c r="R5199" s="5"/>
      <c r="W5199"/>
      <c r="Y5199" s="36"/>
      <c r="AA5199" s="5"/>
      <c r="AC5199" s="36"/>
      <c r="AD5199" s="36"/>
      <c r="AE5199"/>
      <c r="AF5199"/>
      <c r="AH5199" s="36"/>
      <c r="AJ5199"/>
    </row>
    <row r="5200" spans="14:36">
      <c r="N5200" s="36"/>
      <c r="R5200" s="5"/>
      <c r="W5200"/>
      <c r="Y5200" s="36"/>
      <c r="AA5200" s="5"/>
      <c r="AC5200" s="36"/>
      <c r="AD5200" s="36"/>
      <c r="AE5200"/>
      <c r="AF5200"/>
      <c r="AH5200" s="36"/>
      <c r="AJ5200"/>
    </row>
    <row r="5201" spans="14:36">
      <c r="N5201" s="36"/>
      <c r="R5201" s="5"/>
      <c r="W5201"/>
      <c r="Y5201" s="36"/>
      <c r="AA5201" s="5"/>
      <c r="AC5201" s="36"/>
      <c r="AD5201" s="36"/>
      <c r="AE5201"/>
      <c r="AF5201"/>
      <c r="AH5201" s="36"/>
      <c r="AJ5201"/>
    </row>
    <row r="5202" spans="14:36">
      <c r="N5202" s="36"/>
      <c r="R5202" s="5"/>
      <c r="W5202"/>
      <c r="Y5202" s="36"/>
      <c r="AA5202" s="5"/>
      <c r="AC5202" s="36"/>
      <c r="AD5202" s="36"/>
      <c r="AE5202"/>
      <c r="AF5202"/>
      <c r="AH5202" s="36"/>
      <c r="AJ5202"/>
    </row>
    <row r="5203" spans="14:36">
      <c r="N5203" s="36"/>
      <c r="R5203" s="5"/>
      <c r="W5203"/>
      <c r="Y5203" s="36"/>
      <c r="AA5203" s="5"/>
      <c r="AC5203" s="36"/>
      <c r="AD5203" s="36"/>
      <c r="AE5203"/>
      <c r="AF5203"/>
      <c r="AH5203" s="36"/>
      <c r="AJ5203"/>
    </row>
    <row r="5204" spans="14:36">
      <c r="N5204" s="36"/>
      <c r="R5204" s="5"/>
      <c r="W5204"/>
      <c r="Y5204" s="36"/>
      <c r="AA5204" s="5"/>
      <c r="AC5204" s="36"/>
      <c r="AD5204" s="36"/>
      <c r="AE5204"/>
      <c r="AF5204"/>
      <c r="AH5204" s="36"/>
      <c r="AJ5204"/>
    </row>
    <row r="5205" spans="14:36">
      <c r="N5205" s="36"/>
      <c r="R5205" s="5"/>
      <c r="W5205"/>
      <c r="Y5205" s="36"/>
      <c r="AA5205" s="5"/>
      <c r="AC5205" s="36"/>
      <c r="AD5205" s="36"/>
      <c r="AE5205"/>
      <c r="AF5205"/>
      <c r="AH5205" s="36"/>
      <c r="AJ5205"/>
    </row>
    <row r="5206" spans="14:36">
      <c r="N5206" s="36"/>
      <c r="R5206" s="5"/>
      <c r="W5206"/>
      <c r="Y5206" s="36"/>
      <c r="AA5206" s="5"/>
      <c r="AC5206" s="36"/>
      <c r="AD5206" s="36"/>
      <c r="AE5206"/>
      <c r="AF5206"/>
      <c r="AH5206" s="36"/>
      <c r="AJ5206"/>
    </row>
    <row r="5207" spans="14:36">
      <c r="N5207" s="36"/>
      <c r="R5207" s="5"/>
      <c r="W5207"/>
      <c r="Y5207" s="36"/>
      <c r="AA5207" s="5"/>
      <c r="AC5207" s="36"/>
      <c r="AD5207" s="36"/>
      <c r="AE5207"/>
      <c r="AF5207"/>
      <c r="AH5207" s="36"/>
      <c r="AJ5207"/>
    </row>
    <row r="5208" spans="14:36">
      <c r="N5208" s="36"/>
      <c r="R5208" s="5"/>
      <c r="W5208"/>
      <c r="Y5208" s="36"/>
      <c r="AA5208" s="5"/>
      <c r="AC5208" s="36"/>
      <c r="AD5208" s="36"/>
      <c r="AE5208"/>
      <c r="AF5208"/>
      <c r="AH5208" s="36"/>
      <c r="AJ5208"/>
    </row>
    <row r="5209" spans="14:36">
      <c r="N5209" s="36"/>
      <c r="R5209" s="5"/>
      <c r="W5209"/>
      <c r="Y5209" s="36"/>
      <c r="AA5209" s="5"/>
      <c r="AC5209" s="36"/>
      <c r="AD5209" s="36"/>
      <c r="AE5209"/>
      <c r="AF5209"/>
      <c r="AH5209" s="36"/>
      <c r="AJ5209"/>
    </row>
    <row r="5210" spans="14:36">
      <c r="N5210" s="36"/>
      <c r="R5210" s="5"/>
      <c r="W5210"/>
      <c r="Y5210" s="36"/>
      <c r="AA5210" s="5"/>
      <c r="AC5210" s="36"/>
      <c r="AD5210" s="36"/>
      <c r="AE5210"/>
      <c r="AF5210"/>
      <c r="AH5210" s="36"/>
      <c r="AJ5210"/>
    </row>
    <row r="5211" spans="14:36">
      <c r="N5211" s="36"/>
      <c r="R5211" s="5"/>
      <c r="W5211"/>
      <c r="Y5211" s="36"/>
      <c r="AA5211" s="5"/>
      <c r="AC5211" s="36"/>
      <c r="AD5211" s="36"/>
      <c r="AE5211"/>
      <c r="AF5211"/>
      <c r="AH5211" s="36"/>
      <c r="AJ5211"/>
    </row>
    <row r="5212" spans="14:36">
      <c r="N5212" s="36"/>
      <c r="R5212" s="5"/>
      <c r="W5212"/>
      <c r="Y5212" s="36"/>
      <c r="AA5212" s="5"/>
      <c r="AC5212" s="36"/>
      <c r="AD5212" s="36"/>
      <c r="AE5212"/>
      <c r="AF5212"/>
      <c r="AH5212" s="36"/>
      <c r="AJ5212"/>
    </row>
    <row r="5213" spans="14:36">
      <c r="N5213" s="36"/>
      <c r="R5213" s="5"/>
      <c r="W5213"/>
      <c r="Y5213" s="36"/>
      <c r="AA5213" s="5"/>
      <c r="AC5213" s="36"/>
      <c r="AD5213" s="36"/>
      <c r="AE5213"/>
      <c r="AF5213"/>
      <c r="AH5213" s="36"/>
      <c r="AJ5213"/>
    </row>
    <row r="5214" spans="14:36">
      <c r="N5214" s="36"/>
      <c r="R5214" s="5"/>
      <c r="W5214"/>
      <c r="Y5214" s="36"/>
      <c r="AA5214" s="5"/>
      <c r="AC5214" s="36"/>
      <c r="AD5214" s="36"/>
      <c r="AE5214"/>
      <c r="AF5214"/>
      <c r="AH5214" s="36"/>
      <c r="AJ5214"/>
    </row>
    <row r="5215" spans="14:36">
      <c r="N5215" s="36"/>
      <c r="R5215" s="5"/>
      <c r="W5215"/>
      <c r="Y5215" s="36"/>
      <c r="AA5215" s="5"/>
      <c r="AC5215" s="36"/>
      <c r="AD5215" s="36"/>
      <c r="AE5215"/>
      <c r="AF5215"/>
      <c r="AH5215" s="36"/>
      <c r="AJ5215"/>
    </row>
    <row r="5216" spans="14:36">
      <c r="N5216" s="36"/>
      <c r="R5216" s="5"/>
      <c r="W5216"/>
      <c r="Y5216" s="36"/>
      <c r="AA5216" s="5"/>
      <c r="AC5216" s="36"/>
      <c r="AD5216" s="36"/>
      <c r="AE5216"/>
      <c r="AF5216"/>
      <c r="AH5216" s="36"/>
      <c r="AJ5216"/>
    </row>
    <row r="5217" spans="14:36">
      <c r="N5217" s="36"/>
      <c r="R5217" s="5"/>
      <c r="W5217"/>
      <c r="Y5217" s="36"/>
      <c r="AA5217" s="5"/>
      <c r="AC5217" s="36"/>
      <c r="AD5217" s="36"/>
      <c r="AE5217"/>
      <c r="AF5217"/>
      <c r="AH5217" s="36"/>
      <c r="AJ5217"/>
    </row>
    <row r="5218" spans="14:36">
      <c r="N5218" s="36"/>
      <c r="R5218" s="5"/>
      <c r="W5218"/>
      <c r="Y5218" s="36"/>
      <c r="AA5218" s="5"/>
      <c r="AC5218" s="36"/>
      <c r="AD5218" s="36"/>
      <c r="AE5218"/>
      <c r="AF5218"/>
      <c r="AH5218" s="36"/>
      <c r="AJ5218"/>
    </row>
    <row r="5219" spans="14:36">
      <c r="N5219" s="36"/>
      <c r="R5219" s="5"/>
      <c r="W5219"/>
      <c r="Y5219" s="36"/>
      <c r="AA5219" s="5"/>
      <c r="AC5219" s="36"/>
      <c r="AD5219" s="36"/>
      <c r="AE5219"/>
      <c r="AF5219"/>
      <c r="AH5219" s="36"/>
      <c r="AJ5219"/>
    </row>
    <row r="5220" spans="14:36">
      <c r="N5220" s="36"/>
      <c r="R5220" s="5"/>
      <c r="W5220"/>
      <c r="Y5220" s="36"/>
      <c r="AA5220" s="5"/>
      <c r="AC5220" s="36"/>
      <c r="AD5220" s="36"/>
      <c r="AE5220"/>
      <c r="AF5220"/>
      <c r="AH5220" s="36"/>
      <c r="AJ5220"/>
    </row>
    <row r="5221" spans="14:36">
      <c r="N5221" s="36"/>
      <c r="R5221" s="5"/>
      <c r="W5221"/>
      <c r="Y5221" s="36"/>
      <c r="AA5221" s="5"/>
      <c r="AC5221" s="36"/>
      <c r="AD5221" s="36"/>
      <c r="AE5221"/>
      <c r="AF5221"/>
      <c r="AH5221" s="36"/>
      <c r="AJ5221"/>
    </row>
    <row r="5222" spans="14:36">
      <c r="N5222" s="36"/>
      <c r="R5222" s="5"/>
      <c r="W5222"/>
      <c r="Y5222" s="36"/>
      <c r="AA5222" s="5"/>
      <c r="AC5222" s="36"/>
      <c r="AD5222" s="36"/>
      <c r="AE5222"/>
      <c r="AF5222"/>
      <c r="AH5222" s="36"/>
      <c r="AJ5222"/>
    </row>
    <row r="5223" spans="14:36">
      <c r="N5223" s="36"/>
      <c r="R5223" s="5"/>
      <c r="W5223"/>
      <c r="Y5223" s="36"/>
      <c r="AA5223" s="5"/>
      <c r="AC5223" s="36"/>
      <c r="AD5223" s="36"/>
      <c r="AE5223"/>
      <c r="AF5223"/>
      <c r="AH5223" s="36"/>
      <c r="AJ5223"/>
    </row>
    <row r="5224" spans="14:36">
      <c r="N5224" s="36"/>
      <c r="R5224" s="5"/>
      <c r="W5224"/>
      <c r="Y5224" s="36"/>
      <c r="AA5224" s="5"/>
      <c r="AC5224" s="36"/>
      <c r="AD5224" s="36"/>
      <c r="AE5224"/>
      <c r="AF5224"/>
      <c r="AH5224" s="36"/>
      <c r="AJ5224"/>
    </row>
    <row r="5225" spans="14:36">
      <c r="N5225" s="36"/>
      <c r="R5225" s="5"/>
      <c r="W5225"/>
      <c r="Y5225" s="36"/>
      <c r="AA5225" s="5"/>
      <c r="AC5225" s="36"/>
      <c r="AD5225" s="36"/>
      <c r="AE5225"/>
      <c r="AF5225"/>
      <c r="AH5225" s="36"/>
      <c r="AJ5225"/>
    </row>
    <row r="5226" spans="14:36">
      <c r="N5226" s="36"/>
      <c r="R5226" s="5"/>
      <c r="W5226"/>
      <c r="Y5226" s="36"/>
      <c r="AA5226" s="5"/>
      <c r="AC5226" s="36"/>
      <c r="AD5226" s="36"/>
      <c r="AE5226"/>
      <c r="AF5226"/>
      <c r="AH5226" s="36"/>
      <c r="AJ5226"/>
    </row>
    <row r="5227" spans="14:36">
      <c r="N5227" s="36"/>
      <c r="R5227" s="5"/>
      <c r="W5227"/>
      <c r="Y5227" s="36"/>
      <c r="AA5227" s="5"/>
      <c r="AC5227" s="36"/>
      <c r="AD5227" s="36"/>
      <c r="AE5227"/>
      <c r="AF5227"/>
      <c r="AH5227" s="36"/>
      <c r="AJ5227"/>
    </row>
    <row r="5228" spans="14:36">
      <c r="N5228" s="36"/>
      <c r="R5228" s="5"/>
      <c r="W5228"/>
      <c r="Y5228" s="36"/>
      <c r="AA5228" s="5"/>
      <c r="AC5228" s="36"/>
      <c r="AD5228" s="36"/>
      <c r="AE5228"/>
      <c r="AF5228"/>
      <c r="AH5228" s="36"/>
      <c r="AJ5228"/>
    </row>
    <row r="5229" spans="14:36">
      <c r="N5229" s="36"/>
      <c r="R5229" s="5"/>
      <c r="W5229"/>
      <c r="Y5229" s="36"/>
      <c r="AA5229" s="5"/>
      <c r="AC5229" s="36"/>
      <c r="AD5229" s="36"/>
      <c r="AE5229"/>
      <c r="AF5229"/>
      <c r="AH5229" s="36"/>
      <c r="AJ5229"/>
    </row>
    <row r="5230" spans="14:36">
      <c r="N5230" s="36"/>
      <c r="R5230" s="5"/>
      <c r="W5230"/>
      <c r="Y5230" s="36"/>
      <c r="AA5230" s="5"/>
      <c r="AC5230" s="36"/>
      <c r="AD5230" s="36"/>
      <c r="AE5230"/>
      <c r="AF5230"/>
      <c r="AH5230" s="36"/>
      <c r="AJ5230"/>
    </row>
    <row r="5231" spans="14:36">
      <c r="N5231" s="36"/>
      <c r="R5231" s="5"/>
      <c r="W5231"/>
      <c r="Y5231" s="36"/>
      <c r="AA5231" s="5"/>
      <c r="AC5231" s="36"/>
      <c r="AD5231" s="36"/>
      <c r="AE5231"/>
      <c r="AF5231"/>
      <c r="AH5231" s="36"/>
      <c r="AJ5231"/>
    </row>
    <row r="5232" spans="14:36">
      <c r="N5232" s="36"/>
      <c r="R5232" s="5"/>
      <c r="W5232"/>
      <c r="Y5232" s="36"/>
      <c r="AA5232" s="5"/>
      <c r="AC5232" s="36"/>
      <c r="AD5232" s="36"/>
      <c r="AE5232"/>
      <c r="AF5232"/>
      <c r="AH5232" s="36"/>
      <c r="AJ5232"/>
    </row>
    <row r="5233" spans="14:36">
      <c r="N5233" s="36"/>
      <c r="R5233" s="5"/>
      <c r="W5233"/>
      <c r="Y5233" s="36"/>
      <c r="AA5233" s="5"/>
      <c r="AC5233" s="36"/>
      <c r="AD5233" s="36"/>
      <c r="AE5233"/>
      <c r="AF5233"/>
      <c r="AH5233" s="36"/>
      <c r="AJ5233"/>
    </row>
    <row r="5234" spans="14:36">
      <c r="N5234" s="36"/>
      <c r="R5234" s="5"/>
      <c r="W5234"/>
      <c r="Y5234" s="36"/>
      <c r="AA5234" s="5"/>
      <c r="AC5234" s="36"/>
      <c r="AD5234" s="36"/>
      <c r="AE5234"/>
      <c r="AF5234"/>
      <c r="AH5234" s="36"/>
      <c r="AJ5234"/>
    </row>
    <row r="5235" spans="14:36">
      <c r="N5235" s="36"/>
      <c r="R5235" s="5"/>
      <c r="W5235"/>
      <c r="Y5235" s="36"/>
      <c r="AA5235" s="5"/>
      <c r="AC5235" s="36"/>
      <c r="AD5235" s="36"/>
      <c r="AE5235"/>
      <c r="AF5235"/>
      <c r="AH5235" s="36"/>
      <c r="AJ5235"/>
    </row>
    <row r="5236" spans="14:36">
      <c r="N5236" s="36"/>
      <c r="R5236" s="5"/>
      <c r="W5236"/>
      <c r="Y5236" s="36"/>
      <c r="AA5236" s="5"/>
      <c r="AC5236" s="36"/>
      <c r="AD5236" s="36"/>
      <c r="AE5236"/>
      <c r="AF5236"/>
      <c r="AH5236" s="36"/>
      <c r="AJ5236"/>
    </row>
    <row r="5237" spans="14:36">
      <c r="N5237" s="36"/>
      <c r="R5237" s="5"/>
      <c r="W5237"/>
      <c r="Y5237" s="36"/>
      <c r="AA5237" s="5"/>
      <c r="AC5237" s="36"/>
      <c r="AD5237" s="36"/>
      <c r="AE5237"/>
      <c r="AF5237"/>
      <c r="AH5237" s="36"/>
      <c r="AJ5237"/>
    </row>
    <row r="5238" spans="14:36">
      <c r="N5238" s="36"/>
      <c r="R5238" s="5"/>
      <c r="W5238"/>
      <c r="Y5238" s="36"/>
      <c r="AA5238" s="5"/>
      <c r="AC5238" s="36"/>
      <c r="AD5238" s="36"/>
      <c r="AE5238"/>
      <c r="AF5238"/>
      <c r="AH5238" s="36"/>
      <c r="AJ5238"/>
    </row>
    <row r="5239" spans="14:36">
      <c r="N5239" s="36"/>
      <c r="R5239" s="5"/>
      <c r="W5239"/>
      <c r="Y5239" s="36"/>
      <c r="AA5239" s="5"/>
      <c r="AC5239" s="36"/>
      <c r="AD5239" s="36"/>
      <c r="AE5239"/>
      <c r="AF5239"/>
      <c r="AH5239" s="36"/>
      <c r="AJ5239"/>
    </row>
    <row r="5240" spans="14:36">
      <c r="N5240" s="36"/>
      <c r="R5240" s="5"/>
      <c r="W5240"/>
      <c r="Y5240" s="36"/>
      <c r="AA5240" s="5"/>
      <c r="AC5240" s="36"/>
      <c r="AD5240" s="36"/>
      <c r="AE5240"/>
      <c r="AF5240"/>
      <c r="AH5240" s="36"/>
      <c r="AJ5240"/>
    </row>
    <row r="5241" spans="14:36">
      <c r="N5241" s="36"/>
      <c r="R5241" s="5"/>
      <c r="W5241"/>
      <c r="Y5241" s="36"/>
      <c r="AA5241" s="5"/>
      <c r="AC5241" s="36"/>
      <c r="AD5241" s="36"/>
      <c r="AE5241"/>
      <c r="AF5241"/>
      <c r="AH5241" s="36"/>
      <c r="AJ5241"/>
    </row>
    <row r="5242" spans="14:36">
      <c r="N5242" s="36"/>
      <c r="R5242" s="5"/>
      <c r="W5242"/>
      <c r="Y5242" s="36"/>
      <c r="AA5242" s="5"/>
      <c r="AC5242" s="36"/>
      <c r="AD5242" s="36"/>
      <c r="AE5242"/>
      <c r="AF5242"/>
      <c r="AH5242" s="36"/>
      <c r="AJ5242"/>
    </row>
    <row r="5243" spans="14:36">
      <c r="N5243" s="36"/>
      <c r="R5243" s="5"/>
      <c r="W5243"/>
      <c r="Y5243" s="36"/>
      <c r="AA5243" s="5"/>
      <c r="AC5243" s="36"/>
      <c r="AD5243" s="36"/>
      <c r="AE5243"/>
      <c r="AF5243"/>
      <c r="AH5243" s="36"/>
      <c r="AJ5243"/>
    </row>
    <row r="5244" spans="14:36">
      <c r="N5244" s="36"/>
      <c r="R5244" s="5"/>
      <c r="W5244"/>
      <c r="Y5244" s="36"/>
      <c r="AA5244" s="5"/>
      <c r="AC5244" s="36"/>
      <c r="AD5244" s="36"/>
      <c r="AE5244"/>
      <c r="AF5244"/>
      <c r="AH5244" s="36"/>
      <c r="AJ5244"/>
    </row>
    <row r="5245" spans="14:36">
      <c r="N5245" s="36"/>
      <c r="R5245" s="5"/>
      <c r="W5245"/>
      <c r="Y5245" s="36"/>
      <c r="AA5245" s="5"/>
      <c r="AC5245" s="36"/>
      <c r="AD5245" s="36"/>
      <c r="AE5245"/>
      <c r="AF5245"/>
      <c r="AH5245" s="36"/>
      <c r="AJ5245"/>
    </row>
    <row r="5246" spans="14:36">
      <c r="N5246" s="36"/>
      <c r="R5246" s="5"/>
      <c r="W5246"/>
      <c r="Y5246" s="36"/>
      <c r="AA5246" s="5"/>
      <c r="AC5246" s="36"/>
      <c r="AD5246" s="36"/>
      <c r="AE5246"/>
      <c r="AF5246"/>
      <c r="AH5246" s="36"/>
      <c r="AJ5246"/>
    </row>
    <row r="5247" spans="14:36">
      <c r="N5247" s="36"/>
      <c r="R5247" s="5"/>
      <c r="W5247"/>
      <c r="Y5247" s="36"/>
      <c r="AA5247" s="5"/>
      <c r="AC5247" s="36"/>
      <c r="AD5247" s="36"/>
      <c r="AE5247"/>
      <c r="AF5247"/>
      <c r="AH5247" s="36"/>
      <c r="AJ5247"/>
    </row>
    <row r="5248" spans="14:36">
      <c r="N5248" s="36"/>
      <c r="R5248" s="5"/>
      <c r="W5248"/>
      <c r="Y5248" s="36"/>
      <c r="AA5248" s="5"/>
      <c r="AC5248" s="36"/>
      <c r="AD5248" s="36"/>
      <c r="AE5248"/>
      <c r="AF5248"/>
      <c r="AH5248" s="36"/>
      <c r="AJ5248"/>
    </row>
    <row r="5249" spans="14:36">
      <c r="N5249" s="36"/>
      <c r="R5249" s="5"/>
      <c r="W5249"/>
      <c r="Y5249" s="36"/>
      <c r="AA5249" s="5"/>
      <c r="AC5249" s="36"/>
      <c r="AD5249" s="36"/>
      <c r="AE5249"/>
      <c r="AF5249"/>
      <c r="AH5249" s="36"/>
      <c r="AJ5249"/>
    </row>
    <row r="5250" spans="14:36">
      <c r="N5250" s="36"/>
      <c r="R5250" s="5"/>
      <c r="W5250"/>
      <c r="Y5250" s="36"/>
      <c r="AA5250" s="5"/>
      <c r="AC5250" s="36"/>
      <c r="AD5250" s="36"/>
      <c r="AE5250"/>
      <c r="AF5250"/>
      <c r="AH5250" s="36"/>
      <c r="AJ5250"/>
    </row>
    <row r="5251" spans="14:36">
      <c r="N5251" s="36"/>
      <c r="R5251" s="5"/>
      <c r="W5251"/>
      <c r="Y5251" s="36"/>
      <c r="AA5251" s="5"/>
      <c r="AC5251" s="36"/>
      <c r="AD5251" s="36"/>
      <c r="AE5251"/>
      <c r="AF5251"/>
      <c r="AH5251" s="36"/>
      <c r="AJ5251"/>
    </row>
    <row r="5252" spans="14:36">
      <c r="N5252" s="36"/>
      <c r="R5252" s="5"/>
      <c r="W5252"/>
      <c r="Y5252" s="36"/>
      <c r="AA5252" s="5"/>
      <c r="AC5252" s="36"/>
      <c r="AD5252" s="36"/>
      <c r="AE5252"/>
      <c r="AF5252"/>
      <c r="AH5252" s="36"/>
      <c r="AJ5252"/>
    </row>
    <row r="5253" spans="14:36">
      <c r="N5253" s="36"/>
      <c r="R5253" s="5"/>
      <c r="W5253"/>
      <c r="Y5253" s="36"/>
      <c r="AA5253" s="5"/>
      <c r="AC5253" s="36"/>
      <c r="AD5253" s="36"/>
      <c r="AE5253"/>
      <c r="AF5253"/>
      <c r="AH5253" s="36"/>
      <c r="AJ5253"/>
    </row>
    <row r="5254" spans="14:36">
      <c r="N5254" s="36"/>
      <c r="R5254" s="5"/>
      <c r="W5254"/>
      <c r="Y5254" s="36"/>
      <c r="AA5254" s="5"/>
      <c r="AC5254" s="36"/>
      <c r="AD5254" s="36"/>
      <c r="AE5254"/>
      <c r="AF5254"/>
      <c r="AH5254" s="36"/>
      <c r="AJ5254"/>
    </row>
    <row r="5255" spans="14:36">
      <c r="N5255" s="36"/>
      <c r="R5255" s="5"/>
      <c r="W5255"/>
      <c r="Y5255" s="36"/>
      <c r="AA5255" s="5"/>
      <c r="AC5255" s="36"/>
      <c r="AD5255" s="36"/>
      <c r="AE5255"/>
      <c r="AF5255"/>
      <c r="AH5255" s="36"/>
      <c r="AJ5255"/>
    </row>
    <row r="5256" spans="14:36">
      <c r="N5256" s="36"/>
      <c r="R5256" s="5"/>
      <c r="W5256"/>
      <c r="Y5256" s="36"/>
      <c r="AA5256" s="5"/>
      <c r="AC5256" s="36"/>
      <c r="AD5256" s="36"/>
      <c r="AE5256"/>
      <c r="AF5256"/>
      <c r="AH5256" s="36"/>
      <c r="AJ5256"/>
    </row>
    <row r="5257" spans="14:36">
      <c r="N5257" s="36"/>
      <c r="R5257" s="5"/>
      <c r="W5257"/>
      <c r="Y5257" s="36"/>
      <c r="AA5257" s="5"/>
      <c r="AC5257" s="36"/>
      <c r="AD5257" s="36"/>
      <c r="AE5257"/>
      <c r="AF5257"/>
      <c r="AH5257" s="36"/>
      <c r="AJ5257"/>
    </row>
    <row r="5258" spans="14:36">
      <c r="N5258" s="36"/>
      <c r="R5258" s="5"/>
      <c r="W5258"/>
      <c r="Y5258" s="36"/>
      <c r="AA5258" s="5"/>
      <c r="AC5258" s="36"/>
      <c r="AD5258" s="36"/>
      <c r="AE5258"/>
      <c r="AF5258"/>
      <c r="AH5258" s="36"/>
      <c r="AJ5258"/>
    </row>
    <row r="5259" spans="14:36">
      <c r="N5259" s="36"/>
      <c r="R5259" s="5"/>
      <c r="W5259"/>
      <c r="Y5259" s="36"/>
      <c r="AA5259" s="5"/>
      <c r="AC5259" s="36"/>
      <c r="AD5259" s="36"/>
      <c r="AE5259"/>
      <c r="AF5259"/>
      <c r="AH5259" s="36"/>
      <c r="AJ5259"/>
    </row>
    <row r="5260" spans="14:36">
      <c r="N5260" s="36"/>
      <c r="R5260" s="5"/>
      <c r="W5260"/>
      <c r="Y5260" s="36"/>
      <c r="AA5260" s="5"/>
      <c r="AC5260" s="36"/>
      <c r="AD5260" s="36"/>
      <c r="AE5260"/>
      <c r="AF5260"/>
      <c r="AH5260" s="36"/>
      <c r="AJ5260"/>
    </row>
    <row r="5261" spans="14:36">
      <c r="N5261" s="36"/>
      <c r="R5261" s="5"/>
      <c r="W5261"/>
      <c r="Y5261" s="36"/>
      <c r="AA5261" s="5"/>
      <c r="AC5261" s="36"/>
      <c r="AD5261" s="36"/>
      <c r="AE5261"/>
      <c r="AF5261"/>
      <c r="AH5261" s="36"/>
      <c r="AJ5261"/>
    </row>
    <row r="5262" spans="14:36">
      <c r="N5262" s="36"/>
      <c r="R5262" s="5"/>
      <c r="W5262"/>
      <c r="Y5262" s="36"/>
      <c r="AA5262" s="5"/>
      <c r="AC5262" s="36"/>
      <c r="AD5262" s="36"/>
      <c r="AE5262"/>
      <c r="AF5262"/>
      <c r="AH5262" s="36"/>
      <c r="AJ5262"/>
    </row>
    <row r="5263" spans="14:36">
      <c r="N5263" s="36"/>
      <c r="R5263" s="5"/>
      <c r="W5263"/>
      <c r="Y5263" s="36"/>
      <c r="AA5263" s="5"/>
      <c r="AC5263" s="36"/>
      <c r="AD5263" s="36"/>
      <c r="AE5263"/>
      <c r="AF5263"/>
      <c r="AH5263" s="36"/>
      <c r="AJ5263"/>
    </row>
    <row r="5264" spans="14:36">
      <c r="N5264" s="36"/>
      <c r="R5264" s="5"/>
      <c r="W5264"/>
      <c r="Y5264" s="36"/>
      <c r="AA5264" s="5"/>
      <c r="AC5264" s="36"/>
      <c r="AD5264" s="36"/>
      <c r="AE5264"/>
      <c r="AF5264"/>
      <c r="AH5264" s="36"/>
      <c r="AJ5264"/>
    </row>
    <row r="5265" spans="14:36">
      <c r="N5265" s="36"/>
      <c r="R5265" s="5"/>
      <c r="W5265"/>
      <c r="Y5265" s="36"/>
      <c r="AA5265" s="5"/>
      <c r="AC5265" s="36"/>
      <c r="AD5265" s="36"/>
      <c r="AE5265"/>
      <c r="AF5265"/>
      <c r="AH5265" s="36"/>
      <c r="AJ5265"/>
    </row>
    <row r="5266" spans="14:36">
      <c r="N5266" s="36"/>
      <c r="R5266" s="5"/>
      <c r="W5266"/>
      <c r="Y5266" s="36"/>
      <c r="AA5266" s="5"/>
      <c r="AC5266" s="36"/>
      <c r="AD5266" s="36"/>
      <c r="AE5266"/>
      <c r="AF5266"/>
      <c r="AH5266" s="36"/>
      <c r="AJ5266"/>
    </row>
    <row r="5267" spans="14:36">
      <c r="N5267" s="36"/>
      <c r="R5267" s="5"/>
      <c r="W5267"/>
      <c r="Y5267" s="36"/>
      <c r="AA5267" s="5"/>
      <c r="AC5267" s="36"/>
      <c r="AD5267" s="36"/>
      <c r="AE5267"/>
      <c r="AF5267"/>
      <c r="AH5267" s="36"/>
      <c r="AJ5267"/>
    </row>
    <row r="5268" spans="14:36">
      <c r="N5268" s="36"/>
      <c r="R5268" s="5"/>
      <c r="W5268"/>
      <c r="Y5268" s="36"/>
      <c r="AA5268" s="5"/>
      <c r="AC5268" s="36"/>
      <c r="AD5268" s="36"/>
      <c r="AE5268"/>
      <c r="AF5268"/>
      <c r="AH5268" s="36"/>
      <c r="AJ5268"/>
    </row>
    <row r="5269" spans="14:36">
      <c r="N5269" s="36"/>
      <c r="R5269" s="5"/>
      <c r="W5269"/>
      <c r="Y5269" s="36"/>
      <c r="AA5269" s="5"/>
      <c r="AC5269" s="36"/>
      <c r="AD5269" s="36"/>
      <c r="AE5269"/>
      <c r="AF5269"/>
      <c r="AH5269" s="36"/>
      <c r="AJ5269"/>
    </row>
    <row r="5270" spans="14:36">
      <c r="N5270" s="36"/>
      <c r="R5270" s="5"/>
      <c r="W5270"/>
      <c r="Y5270" s="36"/>
      <c r="AA5270" s="5"/>
      <c r="AC5270" s="36"/>
      <c r="AD5270" s="36"/>
      <c r="AE5270"/>
      <c r="AF5270"/>
      <c r="AH5270" s="36"/>
      <c r="AJ5270"/>
    </row>
    <row r="5271" spans="14:36">
      <c r="N5271" s="36"/>
      <c r="R5271" s="5"/>
      <c r="W5271"/>
      <c r="Y5271" s="36"/>
      <c r="AA5271" s="5"/>
      <c r="AC5271" s="36"/>
      <c r="AD5271" s="36"/>
      <c r="AE5271"/>
      <c r="AF5271"/>
      <c r="AH5271" s="36"/>
      <c r="AJ5271"/>
    </row>
    <row r="5272" spans="14:36">
      <c r="N5272" s="36"/>
      <c r="R5272" s="5"/>
      <c r="W5272"/>
      <c r="Y5272" s="36"/>
      <c r="AA5272" s="5"/>
      <c r="AC5272" s="36"/>
      <c r="AD5272" s="36"/>
      <c r="AE5272"/>
      <c r="AF5272"/>
      <c r="AH5272" s="36"/>
      <c r="AJ5272"/>
    </row>
    <row r="5273" spans="14:36">
      <c r="N5273" s="36"/>
      <c r="R5273" s="5"/>
      <c r="W5273"/>
      <c r="Y5273" s="36"/>
      <c r="AA5273" s="5"/>
      <c r="AC5273" s="36"/>
      <c r="AD5273" s="36"/>
      <c r="AE5273"/>
      <c r="AF5273"/>
      <c r="AH5273" s="36"/>
      <c r="AJ5273"/>
    </row>
    <row r="5274" spans="14:36">
      <c r="N5274" s="36"/>
      <c r="R5274" s="5"/>
      <c r="W5274"/>
      <c r="Y5274" s="36"/>
      <c r="AA5274" s="5"/>
      <c r="AC5274" s="36"/>
      <c r="AD5274" s="36"/>
      <c r="AE5274"/>
      <c r="AF5274"/>
      <c r="AH5274" s="36"/>
      <c r="AJ5274"/>
    </row>
    <row r="5275" spans="14:36">
      <c r="N5275" s="36"/>
      <c r="R5275" s="5"/>
      <c r="W5275"/>
      <c r="Y5275" s="36"/>
      <c r="AA5275" s="5"/>
      <c r="AC5275" s="36"/>
      <c r="AD5275" s="36"/>
      <c r="AE5275"/>
      <c r="AF5275"/>
      <c r="AH5275" s="36"/>
      <c r="AJ5275"/>
    </row>
    <row r="5276" spans="14:36">
      <c r="N5276" s="36"/>
      <c r="R5276" s="5"/>
      <c r="W5276"/>
      <c r="Y5276" s="36"/>
      <c r="AA5276" s="5"/>
      <c r="AC5276" s="36"/>
      <c r="AD5276" s="36"/>
      <c r="AE5276"/>
      <c r="AF5276"/>
      <c r="AH5276" s="36"/>
      <c r="AJ5276"/>
    </row>
    <row r="5277" spans="14:36">
      <c r="N5277" s="36"/>
      <c r="R5277" s="5"/>
      <c r="W5277"/>
      <c r="Y5277" s="36"/>
      <c r="AA5277" s="5"/>
      <c r="AC5277" s="36"/>
      <c r="AD5277" s="36"/>
      <c r="AE5277"/>
      <c r="AF5277"/>
      <c r="AH5277" s="36"/>
      <c r="AJ5277"/>
    </row>
    <row r="5278" spans="14:36">
      <c r="N5278" s="36"/>
      <c r="R5278" s="5"/>
      <c r="W5278"/>
      <c r="Y5278" s="36"/>
      <c r="AA5278" s="5"/>
      <c r="AC5278" s="36"/>
      <c r="AD5278" s="36"/>
      <c r="AE5278"/>
      <c r="AF5278"/>
      <c r="AH5278" s="36"/>
      <c r="AJ5278"/>
    </row>
    <row r="5279" spans="14:36">
      <c r="N5279" s="36"/>
      <c r="R5279" s="5"/>
      <c r="W5279"/>
      <c r="Y5279" s="36"/>
      <c r="AA5279" s="5"/>
      <c r="AC5279" s="36"/>
      <c r="AD5279" s="36"/>
      <c r="AE5279"/>
      <c r="AF5279"/>
      <c r="AH5279" s="36"/>
      <c r="AJ5279"/>
    </row>
    <row r="5280" spans="14:36">
      <c r="N5280" s="36"/>
      <c r="R5280" s="5"/>
      <c r="W5280"/>
      <c r="Y5280" s="36"/>
      <c r="AA5280" s="5"/>
      <c r="AC5280" s="36"/>
      <c r="AD5280" s="36"/>
      <c r="AE5280"/>
      <c r="AF5280"/>
      <c r="AH5280" s="36"/>
      <c r="AJ5280"/>
    </row>
    <row r="5281" spans="14:36">
      <c r="N5281" s="36"/>
      <c r="R5281" s="5"/>
      <c r="W5281"/>
      <c r="Y5281" s="36"/>
      <c r="AA5281" s="5"/>
      <c r="AC5281" s="36"/>
      <c r="AD5281" s="36"/>
      <c r="AE5281"/>
      <c r="AF5281"/>
      <c r="AH5281" s="36"/>
      <c r="AJ5281"/>
    </row>
    <row r="5282" spans="14:36">
      <c r="N5282" s="36"/>
      <c r="R5282" s="5"/>
      <c r="W5282"/>
      <c r="Y5282" s="36"/>
      <c r="AA5282" s="5"/>
      <c r="AC5282" s="36"/>
      <c r="AD5282" s="36"/>
      <c r="AE5282"/>
      <c r="AF5282"/>
      <c r="AH5282" s="36"/>
      <c r="AJ5282"/>
    </row>
    <row r="5283" spans="14:36">
      <c r="N5283" s="36"/>
      <c r="R5283" s="5"/>
      <c r="W5283"/>
      <c r="Y5283" s="36"/>
      <c r="AA5283" s="5"/>
      <c r="AC5283" s="36"/>
      <c r="AD5283" s="36"/>
      <c r="AE5283"/>
      <c r="AF5283"/>
      <c r="AH5283" s="36"/>
      <c r="AJ5283"/>
    </row>
    <row r="5284" spans="14:36">
      <c r="N5284" s="36"/>
      <c r="R5284" s="5"/>
      <c r="W5284"/>
      <c r="Y5284" s="36"/>
      <c r="AA5284" s="5"/>
      <c r="AC5284" s="36"/>
      <c r="AD5284" s="36"/>
      <c r="AE5284"/>
      <c r="AF5284"/>
      <c r="AH5284" s="36"/>
      <c r="AJ5284"/>
    </row>
    <row r="5285" spans="14:36">
      <c r="N5285" s="36"/>
      <c r="R5285" s="5"/>
      <c r="W5285"/>
      <c r="Y5285" s="36"/>
      <c r="AA5285" s="5"/>
      <c r="AC5285" s="36"/>
      <c r="AD5285" s="36"/>
      <c r="AE5285"/>
      <c r="AF5285"/>
      <c r="AH5285" s="36"/>
      <c r="AJ5285"/>
    </row>
    <row r="5286" spans="14:36">
      <c r="N5286" s="36"/>
      <c r="R5286" s="5"/>
      <c r="W5286"/>
      <c r="Y5286" s="36"/>
      <c r="AA5286" s="5"/>
      <c r="AC5286" s="36"/>
      <c r="AD5286" s="36"/>
      <c r="AE5286"/>
      <c r="AF5286"/>
      <c r="AH5286" s="36"/>
      <c r="AJ5286"/>
    </row>
    <row r="5287" spans="14:36">
      <c r="N5287" s="36"/>
      <c r="R5287" s="5"/>
      <c r="W5287"/>
      <c r="Y5287" s="36"/>
      <c r="AA5287" s="5"/>
      <c r="AC5287" s="36"/>
      <c r="AD5287" s="36"/>
      <c r="AE5287"/>
      <c r="AF5287"/>
      <c r="AH5287" s="36"/>
      <c r="AJ5287"/>
    </row>
    <row r="5288" spans="14:36">
      <c r="N5288" s="36"/>
      <c r="R5288" s="5"/>
      <c r="W5288"/>
      <c r="Y5288" s="36"/>
      <c r="AA5288" s="5"/>
      <c r="AC5288" s="36"/>
      <c r="AD5288" s="36"/>
      <c r="AE5288"/>
      <c r="AF5288"/>
      <c r="AH5288" s="36"/>
      <c r="AJ5288"/>
    </row>
    <row r="5289" spans="14:36">
      <c r="N5289" s="36"/>
      <c r="R5289" s="5"/>
      <c r="W5289"/>
      <c r="Y5289" s="36"/>
      <c r="AA5289" s="5"/>
      <c r="AC5289" s="36"/>
      <c r="AD5289" s="36"/>
      <c r="AE5289"/>
      <c r="AF5289"/>
      <c r="AH5289" s="36"/>
      <c r="AJ5289"/>
    </row>
    <row r="5290" spans="14:36">
      <c r="N5290" s="36"/>
      <c r="R5290" s="5"/>
      <c r="W5290"/>
      <c r="Y5290" s="36"/>
      <c r="AA5290" s="5"/>
      <c r="AC5290" s="36"/>
      <c r="AD5290" s="36"/>
      <c r="AE5290"/>
      <c r="AF5290"/>
      <c r="AH5290" s="36"/>
      <c r="AJ5290"/>
    </row>
    <row r="5291" spans="14:36">
      <c r="N5291" s="36"/>
      <c r="R5291" s="5"/>
      <c r="W5291"/>
      <c r="Y5291" s="36"/>
      <c r="AA5291" s="5"/>
      <c r="AC5291" s="36"/>
      <c r="AD5291" s="36"/>
      <c r="AE5291"/>
      <c r="AF5291"/>
      <c r="AH5291" s="36"/>
      <c r="AJ5291"/>
    </row>
    <row r="5292" spans="14:36">
      <c r="N5292" s="36"/>
      <c r="R5292" s="5"/>
      <c r="W5292"/>
      <c r="Y5292" s="36"/>
      <c r="AA5292" s="5"/>
      <c r="AC5292" s="36"/>
      <c r="AD5292" s="36"/>
      <c r="AE5292"/>
      <c r="AF5292"/>
      <c r="AH5292" s="36"/>
      <c r="AJ5292"/>
    </row>
    <row r="5293" spans="14:36">
      <c r="N5293" s="36"/>
      <c r="R5293" s="5"/>
      <c r="W5293"/>
      <c r="Y5293" s="36"/>
      <c r="AA5293" s="5"/>
      <c r="AC5293" s="36"/>
      <c r="AD5293" s="36"/>
      <c r="AE5293"/>
      <c r="AF5293"/>
      <c r="AH5293" s="36"/>
      <c r="AJ5293"/>
    </row>
    <row r="5294" spans="14:36">
      <c r="N5294" s="36"/>
      <c r="R5294" s="5"/>
      <c r="W5294"/>
      <c r="Y5294" s="36"/>
      <c r="AA5294" s="5"/>
      <c r="AC5294" s="36"/>
      <c r="AD5294" s="36"/>
      <c r="AE5294"/>
      <c r="AF5294"/>
      <c r="AH5294" s="36"/>
      <c r="AJ5294"/>
    </row>
    <row r="5295" spans="14:36">
      <c r="N5295" s="36"/>
      <c r="R5295" s="5"/>
      <c r="W5295"/>
      <c r="Y5295" s="36"/>
      <c r="AA5295" s="5"/>
      <c r="AC5295" s="36"/>
      <c r="AD5295" s="36"/>
      <c r="AE5295"/>
      <c r="AF5295"/>
      <c r="AH5295" s="36"/>
      <c r="AJ5295"/>
    </row>
    <row r="5296" spans="14:36">
      <c r="N5296" s="36"/>
      <c r="R5296" s="5"/>
      <c r="W5296"/>
      <c r="Y5296" s="36"/>
      <c r="AA5296" s="5"/>
      <c r="AC5296" s="36"/>
      <c r="AD5296" s="36"/>
      <c r="AE5296"/>
      <c r="AF5296"/>
      <c r="AH5296" s="36"/>
      <c r="AJ5296"/>
    </row>
    <row r="5297" spans="14:36">
      <c r="N5297" s="36"/>
      <c r="R5297" s="5"/>
      <c r="W5297"/>
      <c r="Y5297" s="36"/>
      <c r="AA5297" s="5"/>
      <c r="AC5297" s="36"/>
      <c r="AD5297" s="36"/>
      <c r="AE5297"/>
      <c r="AF5297"/>
      <c r="AH5297" s="36"/>
      <c r="AJ5297"/>
    </row>
    <row r="5298" spans="14:36">
      <c r="N5298" s="36"/>
      <c r="R5298" s="5"/>
      <c r="W5298"/>
      <c r="Y5298" s="36"/>
      <c r="AA5298" s="5"/>
      <c r="AC5298" s="36"/>
      <c r="AD5298" s="36"/>
      <c r="AE5298"/>
      <c r="AF5298"/>
      <c r="AH5298" s="36"/>
      <c r="AJ5298"/>
    </row>
    <row r="5299" spans="14:36">
      <c r="N5299" s="36"/>
      <c r="R5299" s="5"/>
      <c r="W5299"/>
      <c r="Y5299" s="36"/>
      <c r="AA5299" s="5"/>
      <c r="AC5299" s="36"/>
      <c r="AD5299" s="36"/>
      <c r="AE5299"/>
      <c r="AF5299"/>
      <c r="AH5299" s="36"/>
      <c r="AJ5299"/>
    </row>
    <row r="5300" spans="14:36">
      <c r="N5300" s="36"/>
      <c r="R5300" s="5"/>
      <c r="W5300"/>
      <c r="Y5300" s="36"/>
      <c r="AA5300" s="5"/>
      <c r="AC5300" s="36"/>
      <c r="AD5300" s="36"/>
      <c r="AE5300"/>
      <c r="AF5300"/>
      <c r="AH5300" s="36"/>
      <c r="AJ5300"/>
    </row>
    <row r="5301" spans="14:36">
      <c r="N5301" s="36"/>
      <c r="R5301" s="5"/>
      <c r="W5301"/>
      <c r="Y5301" s="36"/>
      <c r="AA5301" s="5"/>
      <c r="AC5301" s="36"/>
      <c r="AD5301" s="36"/>
      <c r="AE5301"/>
      <c r="AF5301"/>
      <c r="AH5301" s="36"/>
      <c r="AJ5301"/>
    </row>
    <row r="5302" spans="14:36">
      <c r="N5302" s="36"/>
      <c r="R5302" s="5"/>
      <c r="W5302"/>
      <c r="Y5302" s="36"/>
      <c r="AA5302" s="5"/>
      <c r="AC5302" s="36"/>
      <c r="AD5302" s="36"/>
      <c r="AE5302"/>
      <c r="AF5302"/>
      <c r="AH5302" s="36"/>
      <c r="AJ5302"/>
    </row>
    <row r="5303" spans="14:36">
      <c r="N5303" s="36"/>
      <c r="R5303" s="5"/>
      <c r="W5303"/>
      <c r="Y5303" s="36"/>
      <c r="AA5303" s="5"/>
      <c r="AC5303" s="36"/>
      <c r="AD5303" s="36"/>
      <c r="AE5303"/>
      <c r="AF5303"/>
      <c r="AH5303" s="36"/>
      <c r="AJ5303"/>
    </row>
    <row r="5304" spans="14:36">
      <c r="N5304" s="36"/>
      <c r="R5304" s="5"/>
      <c r="W5304"/>
      <c r="Y5304" s="36"/>
      <c r="AA5304" s="5"/>
      <c r="AC5304" s="36"/>
      <c r="AD5304" s="36"/>
      <c r="AE5304"/>
      <c r="AF5304"/>
      <c r="AH5304" s="36"/>
      <c r="AJ5304"/>
    </row>
    <row r="5305" spans="14:36">
      <c r="N5305" s="36"/>
      <c r="R5305" s="5"/>
      <c r="W5305"/>
      <c r="Y5305" s="36"/>
      <c r="AA5305" s="5"/>
      <c r="AC5305" s="36"/>
      <c r="AD5305" s="36"/>
      <c r="AE5305"/>
      <c r="AF5305"/>
      <c r="AH5305" s="36"/>
      <c r="AJ5305"/>
    </row>
    <row r="5306" spans="14:36">
      <c r="N5306" s="36"/>
      <c r="R5306" s="5"/>
      <c r="W5306"/>
      <c r="Y5306" s="36"/>
      <c r="AA5306" s="5"/>
      <c r="AC5306" s="36"/>
      <c r="AD5306" s="36"/>
      <c r="AE5306"/>
      <c r="AF5306"/>
      <c r="AH5306" s="36"/>
      <c r="AJ5306"/>
    </row>
    <row r="5307" spans="14:36">
      <c r="N5307" s="36"/>
      <c r="R5307" s="5"/>
      <c r="W5307"/>
      <c r="Y5307" s="36"/>
      <c r="AA5307" s="5"/>
      <c r="AC5307" s="36"/>
      <c r="AD5307" s="36"/>
      <c r="AE5307"/>
      <c r="AF5307"/>
      <c r="AH5307" s="36"/>
      <c r="AJ5307"/>
    </row>
    <row r="5308" spans="14:36">
      <c r="N5308" s="36"/>
      <c r="R5308" s="5"/>
      <c r="W5308"/>
      <c r="Y5308" s="36"/>
      <c r="AA5308" s="5"/>
      <c r="AC5308" s="36"/>
      <c r="AD5308" s="36"/>
      <c r="AE5308"/>
      <c r="AF5308"/>
      <c r="AH5308" s="36"/>
      <c r="AJ5308"/>
    </row>
    <row r="5309" spans="14:36">
      <c r="N5309" s="36"/>
      <c r="R5309" s="5"/>
      <c r="W5309"/>
      <c r="Y5309" s="36"/>
      <c r="AA5309" s="5"/>
      <c r="AC5309" s="36"/>
      <c r="AD5309" s="36"/>
      <c r="AE5309"/>
      <c r="AF5309"/>
      <c r="AH5309" s="36"/>
      <c r="AJ5309"/>
    </row>
    <row r="5310" spans="14:36">
      <c r="N5310" s="36"/>
      <c r="R5310" s="5"/>
      <c r="W5310"/>
      <c r="Y5310" s="36"/>
      <c r="AA5310" s="5"/>
      <c r="AC5310" s="36"/>
      <c r="AD5310" s="36"/>
      <c r="AE5310"/>
      <c r="AF5310"/>
      <c r="AH5310" s="36"/>
      <c r="AJ5310"/>
    </row>
    <row r="5311" spans="14:36">
      <c r="N5311" s="36"/>
      <c r="R5311" s="5"/>
      <c r="W5311"/>
      <c r="Y5311" s="36"/>
      <c r="AA5311" s="5"/>
      <c r="AC5311" s="36"/>
      <c r="AD5311" s="36"/>
      <c r="AE5311"/>
      <c r="AF5311"/>
      <c r="AH5311" s="36"/>
      <c r="AJ5311"/>
    </row>
    <row r="5312" spans="14:36">
      <c r="N5312" s="36"/>
      <c r="R5312" s="5"/>
      <c r="W5312"/>
      <c r="Y5312" s="36"/>
      <c r="AA5312" s="5"/>
      <c r="AC5312" s="36"/>
      <c r="AD5312" s="36"/>
      <c r="AE5312"/>
      <c r="AF5312"/>
      <c r="AH5312" s="36"/>
      <c r="AJ5312"/>
    </row>
    <row r="5313" spans="14:36">
      <c r="N5313" s="36"/>
      <c r="R5313" s="5"/>
      <c r="W5313"/>
      <c r="Y5313" s="36"/>
      <c r="AA5313" s="5"/>
      <c r="AC5313" s="36"/>
      <c r="AD5313" s="36"/>
      <c r="AE5313"/>
      <c r="AF5313"/>
      <c r="AH5313" s="36"/>
      <c r="AJ5313"/>
    </row>
    <row r="5314" spans="14:36">
      <c r="N5314" s="36"/>
      <c r="R5314" s="5"/>
      <c r="W5314"/>
      <c r="Y5314" s="36"/>
      <c r="AA5314" s="5"/>
      <c r="AC5314" s="36"/>
      <c r="AD5314" s="36"/>
      <c r="AE5314"/>
      <c r="AF5314"/>
      <c r="AH5314" s="36"/>
      <c r="AJ5314"/>
    </row>
    <row r="5315" spans="14:36">
      <c r="N5315" s="36"/>
      <c r="R5315" s="5"/>
      <c r="W5315"/>
      <c r="Y5315" s="36"/>
      <c r="AA5315" s="5"/>
      <c r="AC5315" s="36"/>
      <c r="AD5315" s="36"/>
      <c r="AE5315"/>
      <c r="AF5315"/>
      <c r="AH5315" s="36"/>
      <c r="AJ5315"/>
    </row>
    <row r="5316" spans="14:36">
      <c r="N5316" s="36"/>
      <c r="R5316" s="5"/>
      <c r="W5316"/>
      <c r="Y5316" s="36"/>
      <c r="AA5316" s="5"/>
      <c r="AC5316" s="36"/>
      <c r="AD5316" s="36"/>
      <c r="AE5316"/>
      <c r="AF5316"/>
      <c r="AH5316" s="36"/>
      <c r="AJ5316"/>
    </row>
    <row r="5317" spans="14:36">
      <c r="N5317" s="36"/>
      <c r="R5317" s="5"/>
      <c r="W5317"/>
      <c r="Y5317" s="36"/>
      <c r="AA5317" s="5"/>
      <c r="AC5317" s="36"/>
      <c r="AD5317" s="36"/>
      <c r="AE5317"/>
      <c r="AF5317"/>
      <c r="AH5317" s="36"/>
      <c r="AJ5317"/>
    </row>
    <row r="5318" spans="14:36">
      <c r="N5318" s="36"/>
      <c r="R5318" s="5"/>
      <c r="W5318"/>
      <c r="Y5318" s="36"/>
      <c r="AA5318" s="5"/>
      <c r="AC5318" s="36"/>
      <c r="AD5318" s="36"/>
      <c r="AE5318"/>
      <c r="AF5318"/>
      <c r="AH5318" s="36"/>
      <c r="AJ5318"/>
    </row>
    <row r="5319" spans="14:36">
      <c r="N5319" s="36"/>
      <c r="R5319" s="5"/>
      <c r="W5319"/>
      <c r="Y5319" s="36"/>
      <c r="AA5319" s="5"/>
      <c r="AC5319" s="36"/>
      <c r="AD5319" s="36"/>
      <c r="AE5319"/>
      <c r="AF5319"/>
      <c r="AH5319" s="36"/>
      <c r="AJ5319"/>
    </row>
    <row r="5320" spans="14:36">
      <c r="N5320" s="36"/>
      <c r="R5320" s="5"/>
      <c r="W5320"/>
      <c r="Y5320" s="36"/>
      <c r="AA5320" s="5"/>
      <c r="AC5320" s="36"/>
      <c r="AD5320" s="36"/>
      <c r="AE5320"/>
      <c r="AF5320"/>
      <c r="AH5320" s="36"/>
      <c r="AJ5320"/>
    </row>
    <row r="5321" spans="14:36">
      <c r="N5321" s="36"/>
      <c r="R5321" s="5"/>
      <c r="W5321"/>
      <c r="Y5321" s="36"/>
      <c r="AA5321" s="5"/>
      <c r="AC5321" s="36"/>
      <c r="AD5321" s="36"/>
      <c r="AE5321"/>
      <c r="AF5321"/>
      <c r="AH5321" s="36"/>
      <c r="AJ5321"/>
    </row>
    <row r="5322" spans="14:36">
      <c r="N5322" s="36"/>
      <c r="R5322" s="5"/>
      <c r="W5322"/>
      <c r="Y5322" s="36"/>
      <c r="AA5322" s="5"/>
      <c r="AC5322" s="36"/>
      <c r="AD5322" s="36"/>
      <c r="AE5322"/>
      <c r="AF5322"/>
      <c r="AH5322" s="36"/>
      <c r="AJ5322"/>
    </row>
    <row r="5323" spans="14:36">
      <c r="N5323" s="36"/>
      <c r="R5323" s="5"/>
      <c r="W5323"/>
      <c r="Y5323" s="36"/>
      <c r="AA5323" s="5"/>
      <c r="AC5323" s="36"/>
      <c r="AD5323" s="36"/>
      <c r="AE5323"/>
      <c r="AF5323"/>
      <c r="AH5323" s="36"/>
      <c r="AJ5323"/>
    </row>
    <row r="5324" spans="14:36">
      <c r="N5324" s="36"/>
      <c r="R5324" s="5"/>
      <c r="W5324"/>
      <c r="Y5324" s="36"/>
      <c r="AA5324" s="5"/>
      <c r="AC5324" s="36"/>
      <c r="AD5324" s="36"/>
      <c r="AE5324"/>
      <c r="AF5324"/>
      <c r="AH5324" s="36"/>
      <c r="AJ5324"/>
    </row>
    <row r="5325" spans="14:36">
      <c r="N5325" s="36"/>
      <c r="R5325" s="5"/>
      <c r="W5325"/>
      <c r="Y5325" s="36"/>
      <c r="AA5325" s="5"/>
      <c r="AC5325" s="36"/>
      <c r="AD5325" s="36"/>
      <c r="AE5325"/>
      <c r="AF5325"/>
      <c r="AH5325" s="36"/>
      <c r="AJ5325"/>
    </row>
    <row r="5326" spans="14:36">
      <c r="N5326" s="36"/>
      <c r="R5326" s="5"/>
      <c r="W5326"/>
      <c r="Y5326" s="36"/>
      <c r="AA5326" s="5"/>
      <c r="AC5326" s="36"/>
      <c r="AD5326" s="36"/>
      <c r="AE5326"/>
      <c r="AF5326"/>
      <c r="AH5326" s="36"/>
      <c r="AJ5326"/>
    </row>
    <row r="5327" spans="14:36">
      <c r="N5327" s="36"/>
      <c r="R5327" s="5"/>
      <c r="W5327"/>
      <c r="Y5327" s="36"/>
      <c r="AA5327" s="5"/>
      <c r="AC5327" s="36"/>
      <c r="AD5327" s="36"/>
      <c r="AE5327"/>
      <c r="AF5327"/>
      <c r="AH5327" s="36"/>
      <c r="AJ5327"/>
    </row>
    <row r="5328" spans="14:36">
      <c r="N5328" s="36"/>
      <c r="R5328" s="5"/>
      <c r="W5328"/>
      <c r="Y5328" s="36"/>
      <c r="AA5328" s="5"/>
      <c r="AC5328" s="36"/>
      <c r="AD5328" s="36"/>
      <c r="AE5328"/>
      <c r="AF5328"/>
      <c r="AH5328" s="36"/>
      <c r="AJ5328"/>
    </row>
    <row r="5329" spans="14:36">
      <c r="N5329" s="36"/>
      <c r="R5329" s="5"/>
      <c r="W5329"/>
      <c r="Y5329" s="36"/>
      <c r="AA5329" s="5"/>
      <c r="AC5329" s="36"/>
      <c r="AD5329" s="36"/>
      <c r="AE5329"/>
      <c r="AF5329"/>
      <c r="AH5329" s="36"/>
      <c r="AJ5329"/>
    </row>
    <row r="5330" spans="14:36">
      <c r="N5330" s="36"/>
      <c r="R5330" s="5"/>
      <c r="W5330"/>
      <c r="Y5330" s="36"/>
      <c r="AA5330" s="5"/>
      <c r="AC5330" s="36"/>
      <c r="AD5330" s="36"/>
      <c r="AE5330"/>
      <c r="AF5330"/>
      <c r="AH5330" s="36"/>
      <c r="AJ5330"/>
    </row>
    <row r="5331" spans="14:36">
      <c r="N5331" s="36"/>
      <c r="R5331" s="5"/>
      <c r="W5331"/>
      <c r="Y5331" s="36"/>
      <c r="AA5331" s="5"/>
      <c r="AC5331" s="36"/>
      <c r="AD5331" s="36"/>
      <c r="AE5331"/>
      <c r="AF5331"/>
      <c r="AH5331" s="36"/>
      <c r="AJ5331"/>
    </row>
    <row r="5332" spans="14:36">
      <c r="N5332" s="36"/>
      <c r="R5332" s="5"/>
      <c r="W5332"/>
      <c r="Y5332" s="36"/>
      <c r="AA5332" s="5"/>
      <c r="AC5332" s="36"/>
      <c r="AD5332" s="36"/>
      <c r="AE5332"/>
      <c r="AF5332"/>
      <c r="AH5332" s="36"/>
      <c r="AJ5332"/>
    </row>
    <row r="5333" spans="14:36">
      <c r="N5333" s="36"/>
      <c r="R5333" s="5"/>
      <c r="W5333"/>
      <c r="Y5333" s="36"/>
      <c r="AA5333" s="5"/>
      <c r="AC5333" s="36"/>
      <c r="AD5333" s="36"/>
      <c r="AE5333"/>
      <c r="AF5333"/>
      <c r="AH5333" s="36"/>
      <c r="AJ5333"/>
    </row>
    <row r="5334" spans="14:36">
      <c r="N5334" s="36"/>
      <c r="R5334" s="5"/>
      <c r="W5334"/>
      <c r="Y5334" s="36"/>
      <c r="AA5334" s="5"/>
      <c r="AC5334" s="36"/>
      <c r="AD5334" s="36"/>
      <c r="AE5334"/>
      <c r="AF5334"/>
      <c r="AH5334" s="36"/>
      <c r="AJ5334"/>
    </row>
    <row r="5335" spans="14:36">
      <c r="N5335" s="36"/>
      <c r="R5335" s="5"/>
      <c r="W5335"/>
      <c r="Y5335" s="36"/>
      <c r="AA5335" s="5"/>
      <c r="AC5335" s="36"/>
      <c r="AD5335" s="36"/>
      <c r="AE5335"/>
      <c r="AF5335"/>
      <c r="AH5335" s="36"/>
      <c r="AJ5335"/>
    </row>
    <row r="5336" spans="14:36">
      <c r="N5336" s="36"/>
      <c r="R5336" s="5"/>
      <c r="W5336"/>
      <c r="Y5336" s="36"/>
      <c r="AA5336" s="5"/>
      <c r="AC5336" s="36"/>
      <c r="AD5336" s="36"/>
      <c r="AE5336"/>
      <c r="AF5336"/>
      <c r="AH5336" s="36"/>
      <c r="AJ5336"/>
    </row>
    <row r="5337" spans="14:36">
      <c r="N5337" s="36"/>
      <c r="R5337" s="5"/>
      <c r="W5337"/>
      <c r="Y5337" s="36"/>
      <c r="AA5337" s="5"/>
      <c r="AC5337" s="36"/>
      <c r="AD5337" s="36"/>
      <c r="AE5337"/>
      <c r="AF5337"/>
      <c r="AH5337" s="36"/>
      <c r="AJ5337"/>
    </row>
    <row r="5338" spans="14:36">
      <c r="N5338" s="36"/>
      <c r="R5338" s="5"/>
      <c r="W5338"/>
      <c r="Y5338" s="36"/>
      <c r="AA5338" s="5"/>
      <c r="AC5338" s="36"/>
      <c r="AD5338" s="36"/>
      <c r="AE5338"/>
      <c r="AF5338"/>
      <c r="AH5338" s="36"/>
      <c r="AJ5338"/>
    </row>
    <row r="5339" spans="14:36">
      <c r="N5339" s="36"/>
      <c r="R5339" s="5"/>
      <c r="W5339"/>
      <c r="Y5339" s="36"/>
      <c r="AA5339" s="5"/>
      <c r="AC5339" s="36"/>
      <c r="AD5339" s="36"/>
      <c r="AE5339"/>
      <c r="AF5339"/>
      <c r="AH5339" s="36"/>
      <c r="AJ5339"/>
    </row>
    <row r="5340" spans="14:36">
      <c r="N5340" s="36"/>
      <c r="R5340" s="5"/>
      <c r="W5340"/>
      <c r="Y5340" s="36"/>
      <c r="AA5340" s="5"/>
      <c r="AC5340" s="36"/>
      <c r="AD5340" s="36"/>
      <c r="AE5340"/>
      <c r="AF5340"/>
      <c r="AH5340" s="36"/>
      <c r="AJ5340"/>
    </row>
    <row r="5341" spans="14:36">
      <c r="N5341" s="36"/>
      <c r="R5341" s="5"/>
      <c r="W5341"/>
      <c r="Y5341" s="36"/>
      <c r="AA5341" s="5"/>
      <c r="AC5341" s="36"/>
      <c r="AD5341" s="36"/>
      <c r="AE5341"/>
      <c r="AF5341"/>
      <c r="AH5341" s="36"/>
      <c r="AJ5341"/>
    </row>
    <row r="5342" spans="14:36">
      <c r="N5342" s="36"/>
      <c r="R5342" s="5"/>
      <c r="W5342"/>
      <c r="Y5342" s="36"/>
      <c r="AA5342" s="5"/>
      <c r="AC5342" s="36"/>
      <c r="AD5342" s="36"/>
      <c r="AE5342"/>
      <c r="AF5342"/>
      <c r="AH5342" s="36"/>
      <c r="AJ5342"/>
    </row>
    <row r="5343" spans="14:36">
      <c r="N5343" s="36"/>
      <c r="R5343" s="5"/>
      <c r="W5343"/>
      <c r="Y5343" s="36"/>
      <c r="AA5343" s="5"/>
      <c r="AC5343" s="36"/>
      <c r="AD5343" s="36"/>
      <c r="AE5343"/>
      <c r="AF5343"/>
      <c r="AH5343" s="36"/>
      <c r="AJ5343"/>
    </row>
    <row r="5344" spans="14:36">
      <c r="N5344" s="36"/>
      <c r="R5344" s="5"/>
      <c r="W5344"/>
      <c r="Y5344" s="36"/>
      <c r="AA5344" s="5"/>
      <c r="AC5344" s="36"/>
      <c r="AD5344" s="36"/>
      <c r="AE5344"/>
      <c r="AF5344"/>
      <c r="AH5344" s="36"/>
      <c r="AJ5344"/>
    </row>
    <row r="5345" spans="14:36">
      <c r="N5345" s="36"/>
      <c r="R5345" s="5"/>
      <c r="W5345"/>
      <c r="Y5345" s="36"/>
      <c r="AA5345" s="5"/>
      <c r="AC5345" s="36"/>
      <c r="AD5345" s="36"/>
      <c r="AE5345"/>
      <c r="AF5345"/>
      <c r="AH5345" s="36"/>
      <c r="AJ5345"/>
    </row>
    <row r="5346" spans="14:36">
      <c r="N5346" s="36"/>
      <c r="R5346" s="5"/>
      <c r="W5346"/>
      <c r="Y5346" s="36"/>
      <c r="AA5346" s="5"/>
      <c r="AC5346" s="36"/>
      <c r="AD5346" s="36"/>
      <c r="AE5346"/>
      <c r="AF5346"/>
      <c r="AH5346" s="36"/>
      <c r="AJ5346"/>
    </row>
    <row r="5347" spans="14:36">
      <c r="N5347" s="36"/>
      <c r="R5347" s="5"/>
      <c r="W5347"/>
      <c r="Y5347" s="36"/>
      <c r="AA5347" s="5"/>
      <c r="AC5347" s="36"/>
      <c r="AD5347" s="36"/>
      <c r="AE5347"/>
      <c r="AF5347"/>
      <c r="AH5347" s="36"/>
      <c r="AJ5347"/>
    </row>
    <row r="5348" spans="14:36">
      <c r="N5348" s="36"/>
      <c r="R5348" s="5"/>
      <c r="W5348"/>
      <c r="Y5348" s="36"/>
      <c r="AA5348" s="5"/>
      <c r="AC5348" s="36"/>
      <c r="AD5348" s="36"/>
      <c r="AE5348"/>
      <c r="AF5348"/>
      <c r="AH5348" s="36"/>
      <c r="AJ5348"/>
    </row>
    <row r="5349" spans="14:36">
      <c r="N5349" s="36"/>
      <c r="R5349" s="5"/>
      <c r="W5349"/>
      <c r="Y5349" s="36"/>
      <c r="AA5349" s="5"/>
      <c r="AC5349" s="36"/>
      <c r="AD5349" s="36"/>
      <c r="AE5349"/>
      <c r="AF5349"/>
      <c r="AH5349" s="36"/>
      <c r="AJ5349"/>
    </row>
    <row r="5350" spans="14:36">
      <c r="N5350" s="36"/>
      <c r="R5350" s="5"/>
      <c r="W5350"/>
      <c r="Y5350" s="36"/>
      <c r="AA5350" s="5"/>
      <c r="AC5350" s="36"/>
      <c r="AD5350" s="36"/>
      <c r="AE5350"/>
      <c r="AF5350"/>
      <c r="AH5350" s="36"/>
      <c r="AJ5350"/>
    </row>
    <row r="5351" spans="14:36">
      <c r="N5351" s="36"/>
      <c r="R5351" s="5"/>
      <c r="W5351"/>
      <c r="Y5351" s="36"/>
      <c r="AA5351" s="5"/>
      <c r="AC5351" s="36"/>
      <c r="AD5351" s="36"/>
      <c r="AE5351"/>
      <c r="AF5351"/>
      <c r="AH5351" s="36"/>
      <c r="AJ5351"/>
    </row>
    <row r="5352" spans="14:36">
      <c r="N5352" s="36"/>
      <c r="R5352" s="5"/>
      <c r="W5352"/>
      <c r="Y5352" s="36"/>
      <c r="AA5352" s="5"/>
      <c r="AC5352" s="36"/>
      <c r="AD5352" s="36"/>
      <c r="AE5352"/>
      <c r="AF5352"/>
      <c r="AH5352" s="36"/>
      <c r="AJ5352"/>
    </row>
    <row r="5353" spans="14:36">
      <c r="N5353" s="36"/>
      <c r="R5353" s="5"/>
      <c r="W5353"/>
      <c r="Y5353" s="36"/>
      <c r="AA5353" s="5"/>
      <c r="AC5353" s="36"/>
      <c r="AD5353" s="36"/>
      <c r="AE5353"/>
      <c r="AF5353"/>
      <c r="AH5353" s="36"/>
      <c r="AJ5353"/>
    </row>
    <row r="5354" spans="14:36">
      <c r="N5354" s="36"/>
      <c r="R5354" s="5"/>
      <c r="W5354"/>
      <c r="Y5354" s="36"/>
      <c r="AA5354" s="5"/>
      <c r="AC5354" s="36"/>
      <c r="AD5354" s="36"/>
      <c r="AE5354"/>
      <c r="AF5354"/>
      <c r="AH5354" s="36"/>
      <c r="AJ5354"/>
    </row>
    <row r="5355" spans="14:36">
      <c r="N5355" s="36"/>
      <c r="R5355" s="5"/>
      <c r="W5355"/>
      <c r="Y5355" s="36"/>
      <c r="AA5355" s="5"/>
      <c r="AC5355" s="36"/>
      <c r="AD5355" s="36"/>
      <c r="AE5355"/>
      <c r="AF5355"/>
      <c r="AH5355" s="36"/>
      <c r="AJ5355"/>
    </row>
    <row r="5356" spans="14:36">
      <c r="N5356" s="36"/>
      <c r="R5356" s="5"/>
      <c r="W5356"/>
      <c r="Y5356" s="36"/>
      <c r="AA5356" s="5"/>
      <c r="AC5356" s="36"/>
      <c r="AD5356" s="36"/>
      <c r="AE5356"/>
      <c r="AF5356"/>
      <c r="AH5356" s="36"/>
      <c r="AJ5356"/>
    </row>
    <row r="5357" spans="14:36">
      <c r="N5357" s="36"/>
      <c r="R5357" s="5"/>
      <c r="W5357"/>
      <c r="Y5357" s="36"/>
      <c r="AA5357" s="5"/>
      <c r="AC5357" s="36"/>
      <c r="AD5357" s="36"/>
      <c r="AE5357"/>
      <c r="AF5357"/>
      <c r="AH5357" s="36"/>
      <c r="AJ5357"/>
    </row>
    <row r="5358" spans="14:36">
      <c r="N5358" s="36"/>
      <c r="R5358" s="5"/>
      <c r="W5358"/>
      <c r="Y5358" s="36"/>
      <c r="AA5358" s="5"/>
      <c r="AC5358" s="36"/>
      <c r="AD5358" s="36"/>
      <c r="AE5358"/>
      <c r="AF5358"/>
      <c r="AH5358" s="36"/>
      <c r="AJ5358"/>
    </row>
    <row r="5359" spans="14:36">
      <c r="N5359" s="36"/>
      <c r="R5359" s="5"/>
      <c r="W5359"/>
      <c r="Y5359" s="36"/>
      <c r="AA5359" s="5"/>
      <c r="AC5359" s="36"/>
      <c r="AD5359" s="36"/>
      <c r="AE5359"/>
      <c r="AF5359"/>
      <c r="AH5359" s="36"/>
      <c r="AJ5359"/>
    </row>
    <row r="5360" spans="14:36">
      <c r="N5360" s="36"/>
      <c r="R5360" s="5"/>
      <c r="W5360"/>
      <c r="Y5360" s="36"/>
      <c r="AA5360" s="5"/>
      <c r="AC5360" s="36"/>
      <c r="AD5360" s="36"/>
      <c r="AE5360"/>
      <c r="AF5360"/>
      <c r="AH5360" s="36"/>
      <c r="AJ5360"/>
    </row>
    <row r="5361" spans="14:36">
      <c r="N5361" s="36"/>
      <c r="R5361" s="5"/>
      <c r="W5361"/>
      <c r="Y5361" s="36"/>
      <c r="AA5361" s="5"/>
      <c r="AC5361" s="36"/>
      <c r="AD5361" s="36"/>
      <c r="AE5361"/>
      <c r="AF5361"/>
      <c r="AH5361" s="36"/>
      <c r="AJ5361"/>
    </row>
    <row r="5362" spans="14:36">
      <c r="N5362" s="36"/>
      <c r="R5362" s="5"/>
      <c r="W5362"/>
      <c r="Y5362" s="36"/>
      <c r="AA5362" s="5"/>
      <c r="AC5362" s="36"/>
      <c r="AD5362" s="36"/>
      <c r="AE5362"/>
      <c r="AF5362"/>
      <c r="AH5362" s="36"/>
      <c r="AJ5362"/>
    </row>
    <row r="5363" spans="14:36">
      <c r="N5363" s="36"/>
      <c r="R5363" s="5"/>
      <c r="W5363"/>
      <c r="Y5363" s="36"/>
      <c r="AA5363" s="5"/>
      <c r="AC5363" s="36"/>
      <c r="AD5363" s="36"/>
      <c r="AE5363"/>
      <c r="AF5363"/>
      <c r="AH5363" s="36"/>
      <c r="AJ5363"/>
    </row>
    <row r="5364" spans="14:36">
      <c r="N5364" s="36"/>
      <c r="R5364" s="5"/>
      <c r="W5364"/>
      <c r="Y5364" s="36"/>
      <c r="AA5364" s="5"/>
      <c r="AC5364" s="36"/>
      <c r="AD5364" s="36"/>
      <c r="AE5364"/>
      <c r="AF5364"/>
      <c r="AH5364" s="36"/>
      <c r="AJ5364"/>
    </row>
    <row r="5365" spans="14:36">
      <c r="N5365" s="36"/>
      <c r="R5365" s="5"/>
      <c r="W5365"/>
      <c r="Y5365" s="36"/>
      <c r="AA5365" s="5"/>
      <c r="AC5365" s="36"/>
      <c r="AD5365" s="36"/>
      <c r="AE5365"/>
      <c r="AF5365"/>
      <c r="AH5365" s="36"/>
      <c r="AJ5365"/>
    </row>
    <row r="5366" spans="14:36">
      <c r="N5366" s="36"/>
      <c r="R5366" s="5"/>
      <c r="W5366"/>
      <c r="Y5366" s="36"/>
      <c r="AA5366" s="5"/>
      <c r="AC5366" s="36"/>
      <c r="AD5366" s="36"/>
      <c r="AE5366"/>
      <c r="AF5366"/>
      <c r="AH5366" s="36"/>
      <c r="AJ5366"/>
    </row>
    <row r="5367" spans="14:36">
      <c r="N5367" s="36"/>
      <c r="R5367" s="5"/>
      <c r="W5367"/>
      <c r="Y5367" s="36"/>
      <c r="AA5367" s="5"/>
      <c r="AC5367" s="36"/>
      <c r="AD5367" s="36"/>
      <c r="AE5367"/>
      <c r="AF5367"/>
      <c r="AH5367" s="36"/>
      <c r="AJ5367"/>
    </row>
    <row r="5368" spans="14:36">
      <c r="N5368" s="36"/>
      <c r="R5368" s="5"/>
      <c r="W5368"/>
      <c r="Y5368" s="36"/>
      <c r="AA5368" s="5"/>
      <c r="AC5368" s="36"/>
      <c r="AD5368" s="36"/>
      <c r="AE5368"/>
      <c r="AF5368"/>
      <c r="AH5368" s="36"/>
      <c r="AJ5368"/>
    </row>
    <row r="5369" spans="14:36">
      <c r="N5369" s="36"/>
      <c r="R5369" s="5"/>
      <c r="W5369"/>
      <c r="Y5369" s="36"/>
      <c r="AA5369" s="5"/>
      <c r="AC5369" s="36"/>
      <c r="AD5369" s="36"/>
      <c r="AE5369"/>
      <c r="AF5369"/>
      <c r="AH5369" s="36"/>
      <c r="AJ5369"/>
    </row>
    <row r="5370" spans="14:36">
      <c r="N5370" s="36"/>
      <c r="R5370" s="5"/>
      <c r="W5370"/>
      <c r="Y5370" s="36"/>
      <c r="AA5370" s="5"/>
      <c r="AC5370" s="36"/>
      <c r="AD5370" s="36"/>
      <c r="AE5370"/>
      <c r="AF5370"/>
      <c r="AH5370" s="36"/>
      <c r="AJ5370"/>
    </row>
    <row r="5371" spans="14:36">
      <c r="N5371" s="36"/>
      <c r="R5371" s="5"/>
      <c r="W5371"/>
      <c r="Y5371" s="36"/>
      <c r="AA5371" s="5"/>
      <c r="AC5371" s="36"/>
      <c r="AD5371" s="36"/>
      <c r="AE5371"/>
      <c r="AF5371"/>
      <c r="AH5371" s="36"/>
      <c r="AJ5371"/>
    </row>
    <row r="5372" spans="14:36">
      <c r="N5372" s="36"/>
      <c r="R5372" s="5"/>
      <c r="W5372"/>
      <c r="Y5372" s="36"/>
      <c r="AA5372" s="5"/>
      <c r="AC5372" s="36"/>
      <c r="AD5372" s="36"/>
      <c r="AE5372"/>
      <c r="AF5372"/>
      <c r="AH5372" s="36"/>
      <c r="AJ5372"/>
    </row>
    <row r="5373" spans="14:36">
      <c r="N5373" s="36"/>
      <c r="R5373" s="5"/>
      <c r="W5373"/>
      <c r="Y5373" s="36"/>
      <c r="AA5373" s="5"/>
      <c r="AC5373" s="36"/>
      <c r="AD5373" s="36"/>
      <c r="AE5373"/>
      <c r="AF5373"/>
      <c r="AH5373" s="36"/>
      <c r="AJ5373"/>
    </row>
    <row r="5374" spans="14:36">
      <c r="N5374" s="36"/>
      <c r="R5374" s="5"/>
      <c r="W5374"/>
      <c r="Y5374" s="36"/>
      <c r="AA5374" s="5"/>
      <c r="AC5374" s="36"/>
      <c r="AD5374" s="36"/>
      <c r="AE5374"/>
      <c r="AF5374"/>
      <c r="AH5374" s="36"/>
      <c r="AJ5374"/>
    </row>
    <row r="5375" spans="14:36">
      <c r="N5375" s="36"/>
      <c r="R5375" s="5"/>
      <c r="W5375"/>
      <c r="Y5375" s="36"/>
      <c r="AA5375" s="5"/>
      <c r="AC5375" s="36"/>
      <c r="AD5375" s="36"/>
      <c r="AE5375"/>
      <c r="AF5375"/>
      <c r="AH5375" s="36"/>
      <c r="AJ5375"/>
    </row>
    <row r="5376" spans="14:36">
      <c r="N5376" s="36"/>
      <c r="R5376" s="5"/>
      <c r="W5376"/>
      <c r="Y5376" s="36"/>
      <c r="AA5376" s="5"/>
      <c r="AC5376" s="36"/>
      <c r="AD5376" s="36"/>
      <c r="AE5376"/>
      <c r="AF5376"/>
      <c r="AH5376" s="36"/>
      <c r="AJ5376"/>
    </row>
    <row r="5377" spans="14:36">
      <c r="N5377" s="36"/>
      <c r="R5377" s="5"/>
      <c r="W5377"/>
      <c r="Y5377" s="36"/>
      <c r="AA5377" s="5"/>
      <c r="AC5377" s="36"/>
      <c r="AD5377" s="36"/>
      <c r="AE5377"/>
      <c r="AF5377"/>
      <c r="AH5377" s="36"/>
      <c r="AJ5377"/>
    </row>
    <row r="5378" spans="14:36">
      <c r="N5378" s="36"/>
      <c r="R5378" s="5"/>
      <c r="W5378"/>
      <c r="Y5378" s="36"/>
      <c r="AA5378" s="5"/>
      <c r="AC5378" s="36"/>
      <c r="AD5378" s="36"/>
      <c r="AE5378"/>
      <c r="AF5378"/>
      <c r="AH5378" s="36"/>
      <c r="AJ5378"/>
    </row>
    <row r="5379" spans="14:36">
      <c r="N5379" s="36"/>
      <c r="R5379" s="5"/>
      <c r="W5379"/>
      <c r="Y5379" s="36"/>
      <c r="AA5379" s="5"/>
      <c r="AC5379" s="36"/>
      <c r="AD5379" s="36"/>
      <c r="AE5379"/>
      <c r="AF5379"/>
      <c r="AH5379" s="36"/>
      <c r="AJ5379"/>
    </row>
    <row r="5380" spans="14:36">
      <c r="N5380" s="36"/>
      <c r="R5380" s="5"/>
      <c r="W5380"/>
      <c r="Y5380" s="36"/>
      <c r="AA5380" s="5"/>
      <c r="AC5380" s="36"/>
      <c r="AD5380" s="36"/>
      <c r="AE5380"/>
      <c r="AF5380"/>
      <c r="AH5380" s="36"/>
      <c r="AJ5380"/>
    </row>
    <row r="5381" spans="14:36">
      <c r="N5381" s="36"/>
      <c r="R5381" s="5"/>
      <c r="W5381"/>
      <c r="Y5381" s="36"/>
      <c r="AA5381" s="5"/>
      <c r="AC5381" s="36"/>
      <c r="AD5381" s="36"/>
      <c r="AE5381"/>
      <c r="AF5381"/>
      <c r="AH5381" s="36"/>
      <c r="AJ5381"/>
    </row>
    <row r="5382" spans="14:36">
      <c r="N5382" s="36"/>
      <c r="R5382" s="5"/>
      <c r="W5382"/>
      <c r="Y5382" s="36"/>
      <c r="AA5382" s="5"/>
      <c r="AC5382" s="36"/>
      <c r="AD5382" s="36"/>
      <c r="AE5382"/>
      <c r="AF5382"/>
      <c r="AH5382" s="36"/>
      <c r="AJ5382"/>
    </row>
    <row r="5383" spans="14:36">
      <c r="N5383" s="36"/>
      <c r="R5383" s="5"/>
      <c r="W5383"/>
      <c r="Y5383" s="36"/>
      <c r="AA5383" s="5"/>
      <c r="AC5383" s="36"/>
      <c r="AD5383" s="36"/>
      <c r="AE5383"/>
      <c r="AF5383"/>
      <c r="AH5383" s="36"/>
      <c r="AJ5383"/>
    </row>
    <row r="5384" spans="14:36">
      <c r="N5384" s="36"/>
      <c r="R5384" s="5"/>
      <c r="W5384"/>
      <c r="Y5384" s="36"/>
      <c r="AA5384" s="5"/>
      <c r="AC5384" s="36"/>
      <c r="AD5384" s="36"/>
      <c r="AE5384"/>
      <c r="AF5384"/>
      <c r="AH5384" s="36"/>
      <c r="AJ5384"/>
    </row>
    <row r="5385" spans="14:36">
      <c r="N5385" s="36"/>
      <c r="R5385" s="5"/>
      <c r="W5385"/>
      <c r="Y5385" s="36"/>
      <c r="AA5385" s="5"/>
      <c r="AC5385" s="36"/>
      <c r="AD5385" s="36"/>
      <c r="AE5385"/>
      <c r="AF5385"/>
      <c r="AH5385" s="36"/>
      <c r="AJ5385"/>
    </row>
    <row r="5386" spans="14:36">
      <c r="N5386" s="36"/>
      <c r="R5386" s="5"/>
      <c r="W5386"/>
      <c r="Y5386" s="36"/>
      <c r="AA5386" s="5"/>
      <c r="AC5386" s="36"/>
      <c r="AD5386" s="36"/>
      <c r="AE5386"/>
      <c r="AF5386"/>
      <c r="AH5386" s="36"/>
      <c r="AJ5386"/>
    </row>
    <row r="5387" spans="14:36">
      <c r="N5387" s="36"/>
      <c r="R5387" s="5"/>
      <c r="W5387"/>
      <c r="Y5387" s="36"/>
      <c r="AA5387" s="5"/>
      <c r="AC5387" s="36"/>
      <c r="AD5387" s="36"/>
      <c r="AE5387"/>
      <c r="AF5387"/>
      <c r="AH5387" s="36"/>
      <c r="AJ5387"/>
    </row>
    <row r="5388" spans="14:36">
      <c r="N5388" s="36"/>
      <c r="R5388" s="5"/>
      <c r="W5388"/>
      <c r="Y5388" s="36"/>
      <c r="AA5388" s="5"/>
      <c r="AC5388" s="36"/>
      <c r="AD5388" s="36"/>
      <c r="AE5388"/>
      <c r="AF5388"/>
      <c r="AH5388" s="36"/>
      <c r="AJ5388"/>
    </row>
    <row r="5389" spans="14:36">
      <c r="N5389" s="36"/>
      <c r="R5389" s="5"/>
      <c r="W5389"/>
      <c r="Y5389" s="36"/>
      <c r="AA5389" s="5"/>
      <c r="AC5389" s="36"/>
      <c r="AD5389" s="36"/>
      <c r="AE5389"/>
      <c r="AF5389"/>
      <c r="AH5389" s="36"/>
      <c r="AJ5389"/>
    </row>
    <row r="5390" spans="14:36">
      <c r="N5390" s="36"/>
      <c r="R5390" s="5"/>
      <c r="W5390"/>
      <c r="Y5390" s="36"/>
      <c r="AA5390" s="5"/>
      <c r="AC5390" s="36"/>
      <c r="AD5390" s="36"/>
      <c r="AE5390"/>
      <c r="AF5390"/>
      <c r="AH5390" s="36"/>
      <c r="AJ5390"/>
    </row>
    <row r="5391" spans="14:36">
      <c r="N5391" s="36"/>
      <c r="R5391" s="5"/>
      <c r="W5391"/>
      <c r="Y5391" s="36"/>
      <c r="AA5391" s="5"/>
      <c r="AC5391" s="36"/>
      <c r="AD5391" s="36"/>
      <c r="AE5391"/>
      <c r="AF5391"/>
      <c r="AH5391" s="36"/>
      <c r="AJ5391"/>
    </row>
    <row r="5392" spans="14:36">
      <c r="N5392" s="36"/>
      <c r="R5392" s="5"/>
      <c r="W5392"/>
      <c r="Y5392" s="36"/>
      <c r="AA5392" s="5"/>
      <c r="AC5392" s="36"/>
      <c r="AD5392" s="36"/>
      <c r="AE5392"/>
      <c r="AF5392"/>
      <c r="AH5392" s="36"/>
      <c r="AJ5392"/>
    </row>
    <row r="5393" spans="14:36">
      <c r="N5393" s="36"/>
      <c r="R5393" s="5"/>
      <c r="W5393"/>
      <c r="Y5393" s="36"/>
      <c r="AA5393" s="5"/>
      <c r="AC5393" s="36"/>
      <c r="AD5393" s="36"/>
      <c r="AE5393"/>
      <c r="AF5393"/>
      <c r="AH5393" s="36"/>
      <c r="AJ5393"/>
    </row>
    <row r="5394" spans="14:36">
      <c r="N5394" s="36"/>
      <c r="R5394" s="5"/>
      <c r="W5394"/>
      <c r="Y5394" s="36"/>
      <c r="AA5394" s="5"/>
      <c r="AC5394" s="36"/>
      <c r="AD5394" s="36"/>
      <c r="AE5394"/>
      <c r="AF5394"/>
      <c r="AH5394" s="36"/>
      <c r="AJ5394"/>
    </row>
    <row r="5395" spans="14:36">
      <c r="N5395" s="36"/>
      <c r="R5395" s="5"/>
      <c r="W5395"/>
      <c r="Y5395" s="36"/>
      <c r="AA5395" s="5"/>
      <c r="AC5395" s="36"/>
      <c r="AD5395" s="36"/>
      <c r="AE5395"/>
      <c r="AF5395"/>
      <c r="AH5395" s="36"/>
      <c r="AJ5395"/>
    </row>
    <row r="5396" spans="14:36">
      <c r="N5396" s="36"/>
      <c r="R5396" s="5"/>
      <c r="W5396"/>
      <c r="Y5396" s="36"/>
      <c r="AA5396" s="5"/>
      <c r="AC5396" s="36"/>
      <c r="AD5396" s="36"/>
      <c r="AE5396"/>
      <c r="AF5396"/>
      <c r="AH5396" s="36"/>
      <c r="AJ5396"/>
    </row>
    <row r="5397" spans="14:36">
      <c r="N5397" s="36"/>
      <c r="R5397" s="5"/>
      <c r="W5397"/>
      <c r="Y5397" s="36"/>
      <c r="AA5397" s="5"/>
      <c r="AC5397" s="36"/>
      <c r="AD5397" s="36"/>
      <c r="AE5397"/>
      <c r="AF5397"/>
      <c r="AH5397" s="36"/>
      <c r="AJ5397"/>
    </row>
    <row r="5398" spans="14:36">
      <c r="N5398" s="36"/>
      <c r="R5398" s="5"/>
      <c r="W5398"/>
      <c r="Y5398" s="36"/>
      <c r="AA5398" s="5"/>
      <c r="AC5398" s="36"/>
      <c r="AD5398" s="36"/>
      <c r="AE5398"/>
      <c r="AF5398"/>
      <c r="AH5398" s="36"/>
      <c r="AJ5398"/>
    </row>
    <row r="5399" spans="14:36">
      <c r="N5399" s="36"/>
      <c r="R5399" s="5"/>
      <c r="W5399"/>
      <c r="Y5399" s="36"/>
      <c r="AA5399" s="5"/>
      <c r="AC5399" s="36"/>
      <c r="AD5399" s="36"/>
      <c r="AE5399"/>
      <c r="AF5399"/>
      <c r="AH5399" s="36"/>
      <c r="AJ5399"/>
    </row>
    <row r="5400" spans="14:36">
      <c r="N5400" s="36"/>
      <c r="R5400" s="5"/>
      <c r="W5400"/>
      <c r="Y5400" s="36"/>
      <c r="AA5400" s="5"/>
      <c r="AC5400" s="36"/>
      <c r="AD5400" s="36"/>
      <c r="AE5400"/>
      <c r="AF5400"/>
      <c r="AH5400" s="36"/>
      <c r="AJ5400"/>
    </row>
    <row r="5401" spans="14:36">
      <c r="N5401" s="36"/>
      <c r="R5401" s="5"/>
      <c r="W5401"/>
      <c r="Y5401" s="36"/>
      <c r="AA5401" s="5"/>
      <c r="AC5401" s="36"/>
      <c r="AD5401" s="36"/>
      <c r="AE5401"/>
      <c r="AF5401"/>
      <c r="AH5401" s="36"/>
      <c r="AJ5401"/>
    </row>
    <row r="5402" spans="14:36">
      <c r="N5402" s="36"/>
      <c r="R5402" s="5"/>
      <c r="W5402"/>
      <c r="Y5402" s="36"/>
      <c r="AA5402" s="5"/>
      <c r="AC5402" s="36"/>
      <c r="AD5402" s="36"/>
      <c r="AE5402"/>
      <c r="AF5402"/>
      <c r="AH5402" s="36"/>
      <c r="AJ5402"/>
    </row>
    <row r="5403" spans="14:36">
      <c r="N5403" s="36"/>
      <c r="R5403" s="5"/>
      <c r="W5403"/>
      <c r="Y5403" s="36"/>
      <c r="AA5403" s="5"/>
      <c r="AC5403" s="36"/>
      <c r="AD5403" s="36"/>
      <c r="AE5403"/>
      <c r="AF5403"/>
      <c r="AH5403" s="36"/>
      <c r="AJ5403"/>
    </row>
    <row r="5404" spans="14:36">
      <c r="N5404" s="36"/>
      <c r="R5404" s="5"/>
      <c r="W5404"/>
      <c r="Y5404" s="36"/>
      <c r="AA5404" s="5"/>
      <c r="AC5404" s="36"/>
      <c r="AD5404" s="36"/>
      <c r="AE5404"/>
      <c r="AF5404"/>
      <c r="AH5404" s="36"/>
      <c r="AJ5404"/>
    </row>
    <row r="5405" spans="14:36">
      <c r="N5405" s="36"/>
      <c r="R5405" s="5"/>
      <c r="W5405"/>
      <c r="Y5405" s="36"/>
      <c r="AA5405" s="5"/>
      <c r="AC5405" s="36"/>
      <c r="AD5405" s="36"/>
      <c r="AE5405"/>
      <c r="AF5405"/>
      <c r="AH5405" s="36"/>
      <c r="AJ5405"/>
    </row>
    <row r="5406" spans="14:36">
      <c r="N5406" s="36"/>
      <c r="R5406" s="5"/>
      <c r="W5406"/>
      <c r="Y5406" s="36"/>
      <c r="AA5406" s="5"/>
      <c r="AC5406" s="36"/>
      <c r="AD5406" s="36"/>
      <c r="AE5406"/>
      <c r="AF5406"/>
      <c r="AH5406" s="36"/>
      <c r="AJ5406"/>
    </row>
    <row r="5407" spans="14:36">
      <c r="N5407" s="36"/>
      <c r="R5407" s="5"/>
      <c r="W5407"/>
      <c r="Y5407" s="36"/>
      <c r="AA5407" s="5"/>
      <c r="AC5407" s="36"/>
      <c r="AD5407" s="36"/>
      <c r="AE5407"/>
      <c r="AF5407"/>
      <c r="AH5407" s="36"/>
      <c r="AJ5407"/>
    </row>
    <row r="5408" spans="14:36">
      <c r="N5408" s="36"/>
      <c r="R5408" s="5"/>
      <c r="W5408"/>
      <c r="Y5408" s="36"/>
      <c r="AA5408" s="5"/>
      <c r="AC5408" s="36"/>
      <c r="AD5408" s="36"/>
      <c r="AE5408"/>
      <c r="AF5408"/>
      <c r="AH5408" s="36"/>
      <c r="AJ5408"/>
    </row>
    <row r="5409" spans="14:36">
      <c r="N5409" s="36"/>
      <c r="R5409" s="5"/>
      <c r="W5409"/>
      <c r="Y5409" s="36"/>
      <c r="AA5409" s="5"/>
      <c r="AC5409" s="36"/>
      <c r="AD5409" s="36"/>
      <c r="AE5409"/>
      <c r="AF5409"/>
      <c r="AH5409" s="36"/>
      <c r="AJ5409"/>
    </row>
    <row r="5410" spans="14:36">
      <c r="N5410" s="36"/>
      <c r="R5410" s="5"/>
      <c r="W5410"/>
      <c r="Y5410" s="36"/>
      <c r="AA5410" s="5"/>
      <c r="AC5410" s="36"/>
      <c r="AD5410" s="36"/>
      <c r="AE5410"/>
      <c r="AF5410"/>
      <c r="AH5410" s="36"/>
      <c r="AJ5410"/>
    </row>
    <row r="5411" spans="14:36">
      <c r="N5411" s="36"/>
      <c r="R5411" s="5"/>
      <c r="W5411"/>
      <c r="Y5411" s="36"/>
      <c r="AA5411" s="5"/>
      <c r="AC5411" s="36"/>
      <c r="AD5411" s="36"/>
      <c r="AE5411"/>
      <c r="AF5411"/>
      <c r="AH5411" s="36"/>
      <c r="AJ5411"/>
    </row>
    <row r="5412" spans="14:36">
      <c r="N5412" s="36"/>
      <c r="R5412" s="5"/>
      <c r="W5412"/>
      <c r="Y5412" s="36"/>
      <c r="AA5412" s="5"/>
      <c r="AC5412" s="36"/>
      <c r="AD5412" s="36"/>
      <c r="AE5412"/>
      <c r="AF5412"/>
      <c r="AH5412" s="36"/>
      <c r="AJ5412"/>
    </row>
    <row r="5413" spans="14:36">
      <c r="N5413" s="36"/>
      <c r="R5413" s="5"/>
      <c r="W5413"/>
      <c r="Y5413" s="36"/>
      <c r="AA5413" s="5"/>
      <c r="AC5413" s="36"/>
      <c r="AD5413" s="36"/>
      <c r="AE5413"/>
      <c r="AF5413"/>
      <c r="AH5413" s="36"/>
      <c r="AJ5413"/>
    </row>
    <row r="5414" spans="14:36">
      <c r="N5414" s="36"/>
      <c r="R5414" s="5"/>
      <c r="W5414"/>
      <c r="Y5414" s="36"/>
      <c r="AA5414" s="5"/>
      <c r="AC5414" s="36"/>
      <c r="AD5414" s="36"/>
      <c r="AE5414"/>
      <c r="AF5414"/>
      <c r="AH5414" s="36"/>
      <c r="AJ5414"/>
    </row>
    <row r="5415" spans="14:36">
      <c r="N5415" s="36"/>
      <c r="R5415" s="5"/>
      <c r="W5415"/>
      <c r="Y5415" s="36"/>
      <c r="AA5415" s="5"/>
      <c r="AC5415" s="36"/>
      <c r="AD5415" s="36"/>
      <c r="AE5415"/>
      <c r="AF5415"/>
      <c r="AH5415" s="36"/>
      <c r="AJ5415"/>
    </row>
    <row r="5416" spans="14:36">
      <c r="N5416" s="36"/>
      <c r="R5416" s="5"/>
      <c r="W5416"/>
      <c r="Y5416" s="36"/>
      <c r="AA5416" s="5"/>
      <c r="AC5416" s="36"/>
      <c r="AD5416" s="36"/>
      <c r="AE5416"/>
      <c r="AF5416"/>
      <c r="AH5416" s="36"/>
      <c r="AJ5416"/>
    </row>
    <row r="5417" spans="14:36">
      <c r="N5417" s="36"/>
      <c r="R5417" s="5"/>
      <c r="W5417"/>
      <c r="Y5417" s="36"/>
      <c r="AA5417" s="5"/>
      <c r="AC5417" s="36"/>
      <c r="AD5417" s="36"/>
      <c r="AE5417"/>
      <c r="AF5417"/>
      <c r="AH5417" s="36"/>
      <c r="AJ5417"/>
    </row>
    <row r="5418" spans="14:36">
      <c r="N5418" s="36"/>
      <c r="R5418" s="5"/>
      <c r="W5418"/>
      <c r="Y5418" s="36"/>
      <c r="AA5418" s="5"/>
      <c r="AC5418" s="36"/>
      <c r="AD5418" s="36"/>
      <c r="AE5418"/>
      <c r="AF5418"/>
      <c r="AH5418" s="36"/>
      <c r="AJ5418"/>
    </row>
    <row r="5419" spans="14:36">
      <c r="N5419" s="36"/>
      <c r="R5419" s="5"/>
      <c r="W5419"/>
      <c r="Y5419" s="36"/>
      <c r="AA5419" s="5"/>
      <c r="AC5419" s="36"/>
      <c r="AD5419" s="36"/>
      <c r="AE5419"/>
      <c r="AF5419"/>
      <c r="AH5419" s="36"/>
      <c r="AJ5419"/>
    </row>
    <row r="5420" spans="14:36">
      <c r="N5420" s="36"/>
      <c r="R5420" s="5"/>
      <c r="W5420"/>
      <c r="Y5420" s="36"/>
      <c r="AA5420" s="5"/>
      <c r="AC5420" s="36"/>
      <c r="AD5420" s="36"/>
      <c r="AE5420"/>
      <c r="AF5420"/>
      <c r="AH5420" s="36"/>
      <c r="AJ5420"/>
    </row>
    <row r="5421" spans="14:36">
      <c r="N5421" s="36"/>
      <c r="R5421" s="5"/>
      <c r="W5421"/>
      <c r="Y5421" s="36"/>
      <c r="AA5421" s="5"/>
      <c r="AC5421" s="36"/>
      <c r="AD5421" s="36"/>
      <c r="AE5421"/>
      <c r="AF5421"/>
      <c r="AH5421" s="36"/>
      <c r="AJ5421"/>
    </row>
    <row r="5422" spans="14:36">
      <c r="N5422" s="36"/>
      <c r="R5422" s="5"/>
      <c r="W5422"/>
      <c r="Y5422" s="36"/>
      <c r="AA5422" s="5"/>
      <c r="AC5422" s="36"/>
      <c r="AD5422" s="36"/>
      <c r="AE5422"/>
      <c r="AF5422"/>
      <c r="AH5422" s="36"/>
      <c r="AJ5422"/>
    </row>
    <row r="5423" spans="14:36">
      <c r="N5423" s="36"/>
      <c r="R5423" s="5"/>
      <c r="W5423"/>
      <c r="Y5423" s="36"/>
      <c r="AA5423" s="5"/>
      <c r="AC5423" s="36"/>
      <c r="AD5423" s="36"/>
      <c r="AE5423"/>
      <c r="AF5423"/>
      <c r="AH5423" s="36"/>
      <c r="AJ5423"/>
    </row>
    <row r="5424" spans="14:36">
      <c r="N5424" s="36"/>
      <c r="R5424" s="5"/>
      <c r="W5424"/>
      <c r="Y5424" s="36"/>
      <c r="AA5424" s="5"/>
      <c r="AC5424" s="36"/>
      <c r="AD5424" s="36"/>
      <c r="AE5424"/>
      <c r="AF5424"/>
      <c r="AH5424" s="36"/>
      <c r="AJ5424"/>
    </row>
    <row r="5425" spans="14:36">
      <c r="N5425" s="36"/>
      <c r="R5425" s="5"/>
      <c r="W5425"/>
      <c r="Y5425" s="36"/>
      <c r="AA5425" s="5"/>
      <c r="AC5425" s="36"/>
      <c r="AD5425" s="36"/>
      <c r="AE5425"/>
      <c r="AF5425"/>
      <c r="AH5425" s="36"/>
      <c r="AJ5425"/>
    </row>
    <row r="5426" spans="14:36">
      <c r="N5426" s="36"/>
      <c r="R5426" s="5"/>
      <c r="W5426"/>
      <c r="Y5426" s="36"/>
      <c r="AA5426" s="5"/>
      <c r="AC5426" s="36"/>
      <c r="AD5426" s="36"/>
      <c r="AE5426"/>
      <c r="AF5426"/>
      <c r="AH5426" s="36"/>
      <c r="AJ5426"/>
    </row>
    <row r="5427" spans="14:36">
      <c r="N5427" s="36"/>
      <c r="R5427" s="5"/>
      <c r="W5427"/>
      <c r="Y5427" s="36"/>
      <c r="AA5427" s="5"/>
      <c r="AC5427" s="36"/>
      <c r="AD5427" s="36"/>
      <c r="AE5427"/>
      <c r="AF5427"/>
      <c r="AH5427" s="36"/>
      <c r="AJ5427"/>
    </row>
    <row r="5428" spans="14:36">
      <c r="N5428" s="36"/>
      <c r="R5428" s="5"/>
      <c r="W5428"/>
      <c r="Y5428" s="36"/>
      <c r="AA5428" s="5"/>
      <c r="AC5428" s="36"/>
      <c r="AD5428" s="36"/>
      <c r="AE5428"/>
      <c r="AF5428"/>
      <c r="AH5428" s="36"/>
      <c r="AJ5428"/>
    </row>
    <row r="5429" spans="14:36">
      <c r="N5429" s="36"/>
      <c r="R5429" s="5"/>
      <c r="W5429"/>
      <c r="Y5429" s="36"/>
      <c r="AA5429" s="5"/>
      <c r="AC5429" s="36"/>
      <c r="AD5429" s="36"/>
      <c r="AE5429"/>
      <c r="AF5429"/>
      <c r="AH5429" s="36"/>
      <c r="AJ5429"/>
    </row>
    <row r="5430" spans="14:36">
      <c r="N5430" s="36"/>
      <c r="R5430" s="5"/>
      <c r="W5430"/>
      <c r="Y5430" s="36"/>
      <c r="AA5430" s="5"/>
      <c r="AC5430" s="36"/>
      <c r="AD5430" s="36"/>
      <c r="AE5430"/>
      <c r="AF5430"/>
      <c r="AH5430" s="36"/>
      <c r="AJ5430"/>
    </row>
    <row r="5431" spans="14:36">
      <c r="N5431" s="36"/>
      <c r="R5431" s="5"/>
      <c r="W5431"/>
      <c r="Y5431" s="36"/>
      <c r="AA5431" s="5"/>
      <c r="AC5431" s="36"/>
      <c r="AD5431" s="36"/>
      <c r="AE5431"/>
      <c r="AF5431"/>
      <c r="AH5431" s="36"/>
      <c r="AJ5431"/>
    </row>
    <row r="5432" spans="14:36">
      <c r="N5432" s="36"/>
      <c r="R5432" s="5"/>
      <c r="W5432"/>
      <c r="Y5432" s="36"/>
      <c r="AA5432" s="5"/>
      <c r="AC5432" s="36"/>
      <c r="AD5432" s="36"/>
      <c r="AE5432"/>
      <c r="AF5432"/>
      <c r="AH5432" s="36"/>
      <c r="AJ5432"/>
    </row>
    <row r="5433" spans="14:36">
      <c r="N5433" s="36"/>
      <c r="R5433" s="5"/>
      <c r="W5433"/>
      <c r="Y5433" s="36"/>
      <c r="AA5433" s="5"/>
      <c r="AC5433" s="36"/>
      <c r="AD5433" s="36"/>
      <c r="AE5433"/>
      <c r="AF5433"/>
      <c r="AH5433" s="36"/>
      <c r="AJ5433"/>
    </row>
    <row r="5434" spans="14:36">
      <c r="N5434" s="36"/>
      <c r="R5434" s="5"/>
      <c r="W5434"/>
      <c r="Y5434" s="36"/>
      <c r="AA5434" s="5"/>
      <c r="AC5434" s="36"/>
      <c r="AD5434" s="36"/>
      <c r="AE5434"/>
      <c r="AF5434"/>
      <c r="AH5434" s="36"/>
      <c r="AJ5434"/>
    </row>
    <row r="5435" spans="14:36">
      <c r="N5435" s="36"/>
      <c r="R5435" s="5"/>
      <c r="W5435"/>
      <c r="Y5435" s="36"/>
      <c r="AA5435" s="5"/>
      <c r="AC5435" s="36"/>
      <c r="AD5435" s="36"/>
      <c r="AE5435"/>
      <c r="AF5435"/>
      <c r="AH5435" s="36"/>
      <c r="AJ5435"/>
    </row>
    <row r="5436" spans="14:36">
      <c r="N5436" s="36"/>
      <c r="R5436" s="5"/>
      <c r="W5436"/>
      <c r="Y5436" s="36"/>
      <c r="AA5436" s="5"/>
      <c r="AC5436" s="36"/>
      <c r="AD5436" s="36"/>
      <c r="AE5436"/>
      <c r="AF5436"/>
      <c r="AH5436" s="36"/>
      <c r="AJ5436"/>
    </row>
    <row r="5437" spans="14:36">
      <c r="N5437" s="36"/>
      <c r="R5437" s="5"/>
      <c r="W5437"/>
      <c r="Y5437" s="36"/>
      <c r="AA5437" s="5"/>
      <c r="AC5437" s="36"/>
      <c r="AD5437" s="36"/>
      <c r="AE5437"/>
      <c r="AF5437"/>
      <c r="AH5437" s="36"/>
      <c r="AJ5437"/>
    </row>
    <row r="5438" spans="14:36">
      <c r="N5438" s="36"/>
      <c r="R5438" s="5"/>
      <c r="W5438"/>
      <c r="Y5438" s="36"/>
      <c r="AA5438" s="5"/>
      <c r="AC5438" s="36"/>
      <c r="AD5438" s="36"/>
      <c r="AE5438"/>
      <c r="AF5438"/>
      <c r="AH5438" s="36"/>
      <c r="AJ5438"/>
    </row>
    <row r="5439" spans="14:36">
      <c r="N5439" s="36"/>
      <c r="R5439" s="5"/>
      <c r="W5439"/>
      <c r="Y5439" s="36"/>
      <c r="AA5439" s="5"/>
      <c r="AC5439" s="36"/>
      <c r="AD5439" s="36"/>
      <c r="AE5439"/>
      <c r="AF5439"/>
      <c r="AH5439" s="36"/>
      <c r="AJ5439"/>
    </row>
    <row r="5440" spans="14:36">
      <c r="N5440" s="36"/>
      <c r="R5440" s="5"/>
      <c r="W5440"/>
      <c r="Y5440" s="36"/>
      <c r="AA5440" s="5"/>
      <c r="AC5440" s="36"/>
      <c r="AD5440" s="36"/>
      <c r="AE5440"/>
      <c r="AF5440"/>
      <c r="AH5440" s="36"/>
      <c r="AJ5440"/>
    </row>
    <row r="5441" spans="14:36">
      <c r="N5441" s="36"/>
      <c r="R5441" s="5"/>
      <c r="W5441"/>
      <c r="Y5441" s="36"/>
      <c r="AA5441" s="5"/>
      <c r="AC5441" s="36"/>
      <c r="AD5441" s="36"/>
      <c r="AE5441"/>
      <c r="AF5441"/>
      <c r="AH5441" s="36"/>
      <c r="AJ5441"/>
    </row>
    <row r="5442" spans="14:36">
      <c r="N5442" s="36"/>
      <c r="R5442" s="5"/>
      <c r="W5442"/>
      <c r="Y5442" s="36"/>
      <c r="AA5442" s="5"/>
      <c r="AC5442" s="36"/>
      <c r="AD5442" s="36"/>
      <c r="AE5442"/>
      <c r="AF5442"/>
      <c r="AH5442" s="36"/>
      <c r="AJ5442"/>
    </row>
    <row r="5443" spans="14:36">
      <c r="N5443" s="36"/>
      <c r="R5443" s="5"/>
      <c r="W5443"/>
      <c r="Y5443" s="36"/>
      <c r="AA5443" s="5"/>
      <c r="AC5443" s="36"/>
      <c r="AD5443" s="36"/>
      <c r="AE5443"/>
      <c r="AF5443"/>
      <c r="AH5443" s="36"/>
      <c r="AJ5443"/>
    </row>
    <row r="5444" spans="14:36">
      <c r="N5444" s="36"/>
      <c r="R5444" s="5"/>
      <c r="W5444"/>
      <c r="Y5444" s="36"/>
      <c r="AA5444" s="5"/>
      <c r="AC5444" s="36"/>
      <c r="AD5444" s="36"/>
      <c r="AE5444"/>
      <c r="AF5444"/>
      <c r="AH5444" s="36"/>
      <c r="AJ5444"/>
    </row>
    <row r="5445" spans="14:36">
      <c r="N5445" s="36"/>
      <c r="R5445" s="5"/>
      <c r="W5445"/>
      <c r="Y5445" s="36"/>
      <c r="AA5445" s="5"/>
      <c r="AC5445" s="36"/>
      <c r="AD5445" s="36"/>
      <c r="AE5445"/>
      <c r="AF5445"/>
      <c r="AH5445" s="36"/>
      <c r="AJ5445"/>
    </row>
    <row r="5446" spans="14:36">
      <c r="N5446" s="36"/>
      <c r="R5446" s="5"/>
      <c r="W5446"/>
      <c r="Y5446" s="36"/>
      <c r="AA5446" s="5"/>
      <c r="AC5446" s="36"/>
      <c r="AD5446" s="36"/>
      <c r="AE5446"/>
      <c r="AF5446"/>
      <c r="AH5446" s="36"/>
      <c r="AJ5446"/>
    </row>
    <row r="5447" spans="14:36">
      <c r="N5447" s="36"/>
      <c r="R5447" s="5"/>
      <c r="W5447"/>
      <c r="Y5447" s="36"/>
      <c r="AA5447" s="5"/>
      <c r="AC5447" s="36"/>
      <c r="AD5447" s="36"/>
      <c r="AE5447"/>
      <c r="AF5447"/>
      <c r="AH5447" s="36"/>
      <c r="AJ5447"/>
    </row>
    <row r="5448" spans="14:36">
      <c r="N5448" s="36"/>
      <c r="R5448" s="5"/>
      <c r="W5448"/>
      <c r="Y5448" s="36"/>
      <c r="AA5448" s="5"/>
      <c r="AC5448" s="36"/>
      <c r="AD5448" s="36"/>
      <c r="AE5448"/>
      <c r="AF5448"/>
      <c r="AH5448" s="36"/>
      <c r="AJ5448"/>
    </row>
    <row r="5449" spans="14:36">
      <c r="N5449" s="36"/>
      <c r="R5449" s="5"/>
      <c r="W5449"/>
      <c r="Y5449" s="36"/>
      <c r="AA5449" s="5"/>
      <c r="AC5449" s="36"/>
      <c r="AD5449" s="36"/>
      <c r="AE5449"/>
      <c r="AF5449"/>
      <c r="AH5449" s="36"/>
      <c r="AJ5449"/>
    </row>
    <row r="5450" spans="14:36">
      <c r="N5450" s="36"/>
      <c r="R5450" s="5"/>
      <c r="W5450"/>
      <c r="Y5450" s="36"/>
      <c r="AA5450" s="5"/>
      <c r="AC5450" s="36"/>
      <c r="AD5450" s="36"/>
      <c r="AE5450"/>
      <c r="AF5450"/>
      <c r="AH5450" s="36"/>
      <c r="AJ5450"/>
    </row>
    <row r="5451" spans="14:36">
      <c r="N5451" s="36"/>
      <c r="R5451" s="5"/>
      <c r="W5451"/>
      <c r="Y5451" s="36"/>
      <c r="AA5451" s="5"/>
      <c r="AC5451" s="36"/>
      <c r="AD5451" s="36"/>
      <c r="AE5451"/>
      <c r="AF5451"/>
      <c r="AH5451" s="36"/>
      <c r="AJ5451"/>
    </row>
    <row r="5452" spans="14:36">
      <c r="N5452" s="36"/>
      <c r="R5452" s="5"/>
      <c r="W5452"/>
      <c r="Y5452" s="36"/>
      <c r="AA5452" s="5"/>
      <c r="AC5452" s="36"/>
      <c r="AD5452" s="36"/>
      <c r="AE5452"/>
      <c r="AF5452"/>
      <c r="AH5452" s="36"/>
      <c r="AJ5452"/>
    </row>
    <row r="5453" spans="14:36">
      <c r="N5453" s="36"/>
      <c r="R5453" s="5"/>
      <c r="W5453"/>
      <c r="Y5453" s="36"/>
      <c r="AA5453" s="5"/>
      <c r="AC5453" s="36"/>
      <c r="AD5453" s="36"/>
      <c r="AE5453"/>
      <c r="AF5453"/>
      <c r="AH5453" s="36"/>
      <c r="AJ5453"/>
    </row>
    <row r="5454" spans="14:36">
      <c r="N5454" s="36"/>
      <c r="R5454" s="5"/>
      <c r="W5454"/>
      <c r="Y5454" s="36"/>
      <c r="AA5454" s="5"/>
      <c r="AC5454" s="36"/>
      <c r="AD5454" s="36"/>
      <c r="AE5454"/>
      <c r="AF5454"/>
      <c r="AH5454" s="36"/>
      <c r="AJ5454"/>
    </row>
    <row r="5455" spans="14:36">
      <c r="N5455" s="36"/>
      <c r="R5455" s="5"/>
      <c r="W5455"/>
      <c r="Y5455" s="36"/>
      <c r="AA5455" s="5"/>
      <c r="AC5455" s="36"/>
      <c r="AD5455" s="36"/>
      <c r="AE5455"/>
      <c r="AF5455"/>
      <c r="AH5455" s="36"/>
      <c r="AJ5455"/>
    </row>
    <row r="5456" spans="14:36">
      <c r="N5456" s="36"/>
      <c r="R5456" s="5"/>
      <c r="W5456"/>
      <c r="Y5456" s="36"/>
      <c r="AA5456" s="5"/>
      <c r="AC5456" s="36"/>
      <c r="AD5456" s="36"/>
      <c r="AE5456"/>
      <c r="AF5456"/>
      <c r="AH5456" s="36"/>
      <c r="AJ5456"/>
    </row>
    <row r="5457" spans="14:36">
      <c r="N5457" s="36"/>
      <c r="R5457" s="5"/>
      <c r="W5457"/>
      <c r="Y5457" s="36"/>
      <c r="AA5457" s="5"/>
      <c r="AC5457" s="36"/>
      <c r="AD5457" s="36"/>
      <c r="AE5457"/>
      <c r="AF5457"/>
      <c r="AH5457" s="36"/>
      <c r="AJ5457"/>
    </row>
    <row r="5458" spans="14:36">
      <c r="N5458" s="36"/>
      <c r="R5458" s="5"/>
      <c r="W5458"/>
      <c r="Y5458" s="36"/>
      <c r="AA5458" s="5"/>
      <c r="AC5458" s="36"/>
      <c r="AD5458" s="36"/>
      <c r="AE5458"/>
      <c r="AF5458"/>
      <c r="AH5458" s="36"/>
      <c r="AJ5458"/>
    </row>
    <row r="5459" spans="14:36">
      <c r="N5459" s="36"/>
      <c r="R5459" s="5"/>
      <c r="W5459"/>
      <c r="Y5459" s="36"/>
      <c r="AA5459" s="5"/>
      <c r="AC5459" s="36"/>
      <c r="AD5459" s="36"/>
      <c r="AE5459"/>
      <c r="AF5459"/>
      <c r="AH5459" s="36"/>
      <c r="AJ5459"/>
    </row>
    <row r="5460" spans="14:36">
      <c r="N5460" s="36"/>
      <c r="R5460" s="5"/>
      <c r="W5460"/>
      <c r="Y5460" s="36"/>
      <c r="AA5460" s="5"/>
      <c r="AC5460" s="36"/>
      <c r="AD5460" s="36"/>
      <c r="AE5460"/>
      <c r="AF5460"/>
      <c r="AH5460" s="36"/>
      <c r="AJ5460"/>
    </row>
    <row r="5461" spans="14:36">
      <c r="N5461" s="36"/>
      <c r="R5461" s="5"/>
      <c r="W5461"/>
      <c r="Y5461" s="36"/>
      <c r="AA5461" s="5"/>
      <c r="AC5461" s="36"/>
      <c r="AD5461" s="36"/>
      <c r="AE5461"/>
      <c r="AF5461"/>
      <c r="AH5461" s="36"/>
      <c r="AJ5461"/>
    </row>
    <row r="5462" spans="14:36">
      <c r="N5462" s="36"/>
      <c r="R5462" s="5"/>
      <c r="W5462"/>
      <c r="Y5462" s="36"/>
      <c r="AA5462" s="5"/>
      <c r="AC5462" s="36"/>
      <c r="AD5462" s="36"/>
      <c r="AE5462"/>
      <c r="AF5462"/>
      <c r="AH5462" s="36"/>
      <c r="AJ5462"/>
    </row>
    <row r="5463" spans="14:36">
      <c r="N5463" s="36"/>
      <c r="R5463" s="5"/>
      <c r="W5463"/>
      <c r="Y5463" s="36"/>
      <c r="AA5463" s="5"/>
      <c r="AC5463" s="36"/>
      <c r="AD5463" s="36"/>
      <c r="AE5463"/>
      <c r="AF5463"/>
      <c r="AH5463" s="36"/>
      <c r="AJ5463"/>
    </row>
    <row r="5464" spans="14:36">
      <c r="N5464" s="36"/>
      <c r="R5464" s="5"/>
      <c r="W5464"/>
      <c r="Y5464" s="36"/>
      <c r="AA5464" s="5"/>
      <c r="AC5464" s="36"/>
      <c r="AD5464" s="36"/>
      <c r="AE5464"/>
      <c r="AF5464"/>
      <c r="AH5464" s="36"/>
      <c r="AJ5464"/>
    </row>
    <row r="5465" spans="14:36">
      <c r="N5465" s="36"/>
      <c r="R5465" s="5"/>
      <c r="W5465"/>
      <c r="Y5465" s="36"/>
      <c r="AA5465" s="5"/>
      <c r="AC5465" s="36"/>
      <c r="AD5465" s="36"/>
      <c r="AE5465"/>
      <c r="AF5465"/>
      <c r="AH5465" s="36"/>
      <c r="AJ5465"/>
    </row>
    <row r="5466" spans="14:36">
      <c r="N5466" s="36"/>
      <c r="R5466" s="5"/>
      <c r="W5466"/>
      <c r="Y5466" s="36"/>
      <c r="AA5466" s="5"/>
      <c r="AC5466" s="36"/>
      <c r="AD5466" s="36"/>
      <c r="AE5466"/>
      <c r="AF5466"/>
      <c r="AH5466" s="36"/>
      <c r="AJ5466"/>
    </row>
    <row r="5467" spans="14:36">
      <c r="N5467" s="36"/>
      <c r="R5467" s="5"/>
      <c r="W5467"/>
      <c r="Y5467" s="36"/>
      <c r="AA5467" s="5"/>
      <c r="AC5467" s="36"/>
      <c r="AD5467" s="36"/>
      <c r="AE5467"/>
      <c r="AF5467"/>
      <c r="AH5467" s="36"/>
      <c r="AJ5467"/>
    </row>
    <row r="5468" spans="14:36">
      <c r="N5468" s="36"/>
      <c r="R5468" s="5"/>
      <c r="W5468"/>
      <c r="Y5468" s="36"/>
      <c r="AA5468" s="5"/>
      <c r="AC5468" s="36"/>
      <c r="AD5468" s="36"/>
      <c r="AE5468"/>
      <c r="AF5468"/>
      <c r="AH5468" s="36"/>
      <c r="AJ5468"/>
    </row>
    <row r="5469" spans="14:36">
      <c r="N5469" s="36"/>
      <c r="R5469" s="5"/>
      <c r="W5469"/>
      <c r="Y5469" s="36"/>
      <c r="AA5469" s="5"/>
      <c r="AC5469" s="36"/>
      <c r="AD5469" s="36"/>
      <c r="AE5469"/>
      <c r="AF5469"/>
      <c r="AH5469" s="36"/>
      <c r="AJ5469"/>
    </row>
    <row r="5470" spans="14:36">
      <c r="N5470" s="36"/>
      <c r="R5470" s="5"/>
      <c r="W5470"/>
      <c r="Y5470" s="36"/>
      <c r="AA5470" s="5"/>
      <c r="AC5470" s="36"/>
      <c r="AD5470" s="36"/>
      <c r="AE5470"/>
      <c r="AF5470"/>
      <c r="AH5470" s="36"/>
      <c r="AJ5470"/>
    </row>
    <row r="5471" spans="14:36">
      <c r="N5471" s="36"/>
      <c r="R5471" s="5"/>
      <c r="W5471"/>
      <c r="Y5471" s="36"/>
      <c r="AA5471" s="5"/>
      <c r="AC5471" s="36"/>
      <c r="AD5471" s="36"/>
      <c r="AE5471"/>
      <c r="AF5471"/>
      <c r="AH5471" s="36"/>
      <c r="AJ5471"/>
    </row>
    <row r="5472" spans="14:36">
      <c r="N5472" s="36"/>
      <c r="R5472" s="5"/>
      <c r="W5472"/>
      <c r="Y5472" s="36"/>
      <c r="AA5472" s="5"/>
      <c r="AC5472" s="36"/>
      <c r="AD5472" s="36"/>
      <c r="AE5472"/>
      <c r="AF5472"/>
      <c r="AH5472" s="36"/>
      <c r="AJ5472"/>
    </row>
    <row r="5473" spans="14:36">
      <c r="N5473" s="36"/>
      <c r="R5473" s="5"/>
      <c r="W5473"/>
      <c r="Y5473" s="36"/>
      <c r="AA5473" s="5"/>
      <c r="AC5473" s="36"/>
      <c r="AD5473" s="36"/>
      <c r="AE5473"/>
      <c r="AF5473"/>
      <c r="AH5473" s="36"/>
      <c r="AJ5473"/>
    </row>
    <row r="5474" spans="14:36">
      <c r="N5474" s="36"/>
      <c r="R5474" s="5"/>
      <c r="W5474"/>
      <c r="Y5474" s="36"/>
      <c r="AA5474" s="5"/>
      <c r="AC5474" s="36"/>
      <c r="AD5474" s="36"/>
      <c r="AE5474"/>
      <c r="AF5474"/>
      <c r="AH5474" s="36"/>
      <c r="AJ5474"/>
    </row>
    <row r="5475" spans="14:36">
      <c r="N5475" s="36"/>
      <c r="R5475" s="5"/>
      <c r="W5475"/>
      <c r="Y5475" s="36"/>
      <c r="AA5475" s="5"/>
      <c r="AC5475" s="36"/>
      <c r="AD5475" s="36"/>
      <c r="AE5475"/>
      <c r="AF5475"/>
      <c r="AH5475" s="36"/>
      <c r="AJ5475"/>
    </row>
    <row r="5476" spans="14:36">
      <c r="N5476" s="36"/>
      <c r="R5476" s="5"/>
      <c r="W5476"/>
      <c r="Y5476" s="36"/>
      <c r="AA5476" s="5"/>
      <c r="AC5476" s="36"/>
      <c r="AD5476" s="36"/>
      <c r="AE5476"/>
      <c r="AF5476"/>
      <c r="AH5476" s="36"/>
      <c r="AJ5476"/>
    </row>
    <row r="5477" spans="14:36">
      <c r="N5477" s="36"/>
      <c r="R5477" s="5"/>
      <c r="W5477"/>
      <c r="Y5477" s="36"/>
      <c r="AA5477" s="5"/>
      <c r="AC5477" s="36"/>
      <c r="AD5477" s="36"/>
      <c r="AE5477"/>
      <c r="AF5477"/>
      <c r="AH5477" s="36"/>
      <c r="AJ5477"/>
    </row>
    <row r="5478" spans="14:36">
      <c r="N5478" s="36"/>
      <c r="R5478" s="5"/>
      <c r="W5478"/>
      <c r="Y5478" s="36"/>
      <c r="AA5478" s="5"/>
      <c r="AC5478" s="36"/>
      <c r="AD5478" s="36"/>
      <c r="AE5478"/>
      <c r="AF5478"/>
      <c r="AH5478" s="36"/>
      <c r="AJ5478"/>
    </row>
    <row r="5479" spans="14:36">
      <c r="N5479" s="36"/>
      <c r="R5479" s="5"/>
      <c r="W5479"/>
      <c r="Y5479" s="36"/>
      <c r="AA5479" s="5"/>
      <c r="AC5479" s="36"/>
      <c r="AD5479" s="36"/>
      <c r="AE5479"/>
      <c r="AF5479"/>
      <c r="AH5479" s="36"/>
      <c r="AJ5479"/>
    </row>
    <row r="5480" spans="14:36">
      <c r="N5480" s="36"/>
      <c r="R5480" s="5"/>
      <c r="W5480"/>
      <c r="Y5480" s="36"/>
      <c r="AA5480" s="5"/>
      <c r="AC5480" s="36"/>
      <c r="AD5480" s="36"/>
      <c r="AE5480"/>
      <c r="AF5480"/>
      <c r="AH5480" s="36"/>
      <c r="AJ5480"/>
    </row>
    <row r="5481" spans="14:36">
      <c r="N5481" s="36"/>
      <c r="R5481" s="5"/>
      <c r="W5481"/>
      <c r="Y5481" s="36"/>
      <c r="AA5481" s="5"/>
      <c r="AC5481" s="36"/>
      <c r="AD5481" s="36"/>
      <c r="AE5481"/>
      <c r="AF5481"/>
      <c r="AH5481" s="36"/>
      <c r="AJ5481"/>
    </row>
    <row r="5482" spans="14:36">
      <c r="N5482" s="36"/>
      <c r="R5482" s="5"/>
      <c r="W5482"/>
      <c r="Y5482" s="36"/>
      <c r="AA5482" s="5"/>
      <c r="AC5482" s="36"/>
      <c r="AD5482" s="36"/>
      <c r="AE5482"/>
      <c r="AF5482"/>
      <c r="AH5482" s="36"/>
      <c r="AJ5482"/>
    </row>
    <row r="5483" spans="14:36">
      <c r="N5483" s="36"/>
      <c r="R5483" s="5"/>
      <c r="W5483"/>
      <c r="Y5483" s="36"/>
      <c r="AA5483" s="5"/>
      <c r="AC5483" s="36"/>
      <c r="AD5483" s="36"/>
      <c r="AE5483"/>
      <c r="AF5483"/>
      <c r="AH5483" s="36"/>
      <c r="AJ5483"/>
    </row>
    <row r="5484" spans="14:36">
      <c r="N5484" s="36"/>
      <c r="R5484" s="5"/>
      <c r="W5484"/>
      <c r="Y5484" s="36"/>
      <c r="AA5484" s="5"/>
      <c r="AC5484" s="36"/>
      <c r="AD5484" s="36"/>
      <c r="AE5484"/>
      <c r="AF5484"/>
      <c r="AH5484" s="36"/>
      <c r="AJ5484"/>
    </row>
    <row r="5485" spans="14:36">
      <c r="N5485" s="36"/>
      <c r="R5485" s="5"/>
      <c r="W5485"/>
      <c r="Y5485" s="36"/>
      <c r="AA5485" s="5"/>
      <c r="AC5485" s="36"/>
      <c r="AD5485" s="36"/>
      <c r="AE5485"/>
      <c r="AF5485"/>
      <c r="AH5485" s="36"/>
      <c r="AJ5485"/>
    </row>
    <row r="5486" spans="14:36">
      <c r="N5486" s="36"/>
      <c r="R5486" s="5"/>
      <c r="W5486"/>
      <c r="Y5486" s="36"/>
      <c r="AA5486" s="5"/>
      <c r="AC5486" s="36"/>
      <c r="AD5486" s="36"/>
      <c r="AE5486"/>
      <c r="AF5486"/>
      <c r="AH5486" s="36"/>
      <c r="AJ5486"/>
    </row>
    <row r="5487" spans="14:36">
      <c r="N5487" s="36"/>
      <c r="R5487" s="5"/>
      <c r="W5487"/>
      <c r="Y5487" s="36"/>
      <c r="AA5487" s="5"/>
      <c r="AC5487" s="36"/>
      <c r="AD5487" s="36"/>
      <c r="AE5487"/>
      <c r="AF5487"/>
      <c r="AH5487" s="36"/>
      <c r="AJ5487"/>
    </row>
    <row r="5488" spans="14:36">
      <c r="N5488" s="36"/>
      <c r="R5488" s="5"/>
      <c r="W5488"/>
      <c r="Y5488" s="36"/>
      <c r="AA5488" s="5"/>
      <c r="AC5488" s="36"/>
      <c r="AD5488" s="36"/>
      <c r="AE5488"/>
      <c r="AF5488"/>
      <c r="AH5488" s="36"/>
      <c r="AJ5488"/>
    </row>
    <row r="5489" spans="14:36">
      <c r="N5489" s="36"/>
      <c r="R5489" s="5"/>
      <c r="W5489"/>
      <c r="Y5489" s="36"/>
      <c r="AA5489" s="5"/>
      <c r="AC5489" s="36"/>
      <c r="AD5489" s="36"/>
      <c r="AE5489"/>
      <c r="AF5489"/>
      <c r="AH5489" s="36"/>
      <c r="AJ5489"/>
    </row>
    <row r="5490" spans="14:36">
      <c r="N5490" s="36"/>
      <c r="R5490" s="5"/>
      <c r="W5490"/>
      <c r="Y5490" s="36"/>
      <c r="AA5490" s="5"/>
      <c r="AC5490" s="36"/>
      <c r="AD5490" s="36"/>
      <c r="AE5490"/>
      <c r="AF5490"/>
      <c r="AH5490" s="36"/>
      <c r="AJ5490"/>
    </row>
    <row r="5491" spans="14:36">
      <c r="N5491" s="36"/>
      <c r="R5491" s="5"/>
      <c r="W5491"/>
      <c r="Y5491" s="36"/>
      <c r="AA5491" s="5"/>
      <c r="AC5491" s="36"/>
      <c r="AD5491" s="36"/>
      <c r="AE5491"/>
      <c r="AF5491"/>
      <c r="AH5491" s="36"/>
      <c r="AJ5491"/>
    </row>
    <row r="5492" spans="14:36">
      <c r="N5492" s="36"/>
      <c r="R5492" s="5"/>
      <c r="W5492"/>
      <c r="Y5492" s="36"/>
      <c r="AA5492" s="5"/>
      <c r="AC5492" s="36"/>
      <c r="AD5492" s="36"/>
      <c r="AE5492"/>
      <c r="AF5492"/>
      <c r="AH5492" s="36"/>
      <c r="AJ5492"/>
    </row>
    <row r="5493" spans="14:36">
      <c r="N5493" s="36"/>
      <c r="R5493" s="5"/>
      <c r="W5493"/>
      <c r="Y5493" s="36"/>
      <c r="AA5493" s="5"/>
      <c r="AC5493" s="36"/>
      <c r="AD5493" s="36"/>
      <c r="AE5493"/>
      <c r="AF5493"/>
      <c r="AH5493" s="36"/>
      <c r="AJ5493"/>
    </row>
    <row r="5494" spans="14:36">
      <c r="N5494" s="36"/>
      <c r="R5494" s="5"/>
      <c r="W5494"/>
      <c r="Y5494" s="36"/>
      <c r="AA5494" s="5"/>
      <c r="AC5494" s="36"/>
      <c r="AD5494" s="36"/>
      <c r="AE5494"/>
      <c r="AF5494"/>
      <c r="AH5494" s="36"/>
      <c r="AJ5494"/>
    </row>
    <row r="5495" spans="14:36">
      <c r="N5495" s="36"/>
      <c r="R5495" s="5"/>
      <c r="W5495"/>
      <c r="Y5495" s="36"/>
      <c r="AA5495" s="5"/>
      <c r="AC5495" s="36"/>
      <c r="AD5495" s="36"/>
      <c r="AE5495"/>
      <c r="AF5495"/>
      <c r="AH5495" s="36"/>
      <c r="AJ5495"/>
    </row>
    <row r="5496" spans="14:36">
      <c r="N5496" s="36"/>
      <c r="R5496" s="5"/>
      <c r="W5496"/>
      <c r="Y5496" s="36"/>
      <c r="AA5496" s="5"/>
      <c r="AC5496" s="36"/>
      <c r="AD5496" s="36"/>
      <c r="AE5496"/>
      <c r="AF5496"/>
      <c r="AH5496" s="36"/>
      <c r="AJ5496"/>
    </row>
    <row r="5497" spans="14:36">
      <c r="N5497" s="36"/>
      <c r="R5497" s="5"/>
      <c r="W5497"/>
      <c r="Y5497" s="36"/>
      <c r="AA5497" s="5"/>
      <c r="AC5497" s="36"/>
      <c r="AD5497" s="36"/>
      <c r="AE5497"/>
      <c r="AF5497"/>
      <c r="AH5497" s="36"/>
      <c r="AJ5497"/>
    </row>
    <row r="5498" spans="14:36">
      <c r="N5498" s="36"/>
      <c r="R5498" s="5"/>
      <c r="W5498"/>
      <c r="Y5498" s="36"/>
      <c r="AA5498" s="5"/>
      <c r="AC5498" s="36"/>
      <c r="AD5498" s="36"/>
      <c r="AE5498"/>
      <c r="AF5498"/>
      <c r="AH5498" s="36"/>
      <c r="AJ5498"/>
    </row>
    <row r="5499" spans="14:36">
      <c r="N5499" s="36"/>
      <c r="R5499" s="5"/>
      <c r="W5499"/>
      <c r="Y5499" s="36"/>
      <c r="AA5499" s="5"/>
      <c r="AC5499" s="36"/>
      <c r="AD5499" s="36"/>
      <c r="AE5499"/>
      <c r="AF5499"/>
      <c r="AH5499" s="36"/>
      <c r="AJ5499"/>
    </row>
    <row r="5500" spans="14:36">
      <c r="N5500" s="36"/>
      <c r="R5500" s="5"/>
      <c r="W5500"/>
      <c r="Y5500" s="36"/>
      <c r="AA5500" s="5"/>
      <c r="AC5500" s="36"/>
      <c r="AD5500" s="36"/>
      <c r="AE5500"/>
      <c r="AF5500"/>
      <c r="AH5500" s="36"/>
      <c r="AJ5500"/>
    </row>
    <row r="5501" spans="14:36">
      <c r="N5501" s="36"/>
      <c r="R5501" s="5"/>
      <c r="W5501"/>
      <c r="Y5501" s="36"/>
      <c r="AA5501" s="5"/>
      <c r="AC5501" s="36"/>
      <c r="AD5501" s="36"/>
      <c r="AE5501"/>
      <c r="AF5501"/>
      <c r="AH5501" s="36"/>
      <c r="AJ5501"/>
    </row>
    <row r="5502" spans="14:36">
      <c r="N5502" s="36"/>
      <c r="R5502" s="5"/>
      <c r="W5502"/>
      <c r="Y5502" s="36"/>
      <c r="AA5502" s="5"/>
      <c r="AC5502" s="36"/>
      <c r="AD5502" s="36"/>
      <c r="AE5502"/>
      <c r="AF5502"/>
      <c r="AH5502" s="36"/>
      <c r="AJ5502"/>
    </row>
    <row r="5503" spans="14:36">
      <c r="N5503" s="36"/>
      <c r="R5503" s="5"/>
      <c r="W5503"/>
      <c r="Y5503" s="36"/>
      <c r="AA5503" s="5"/>
      <c r="AC5503" s="36"/>
      <c r="AD5503" s="36"/>
      <c r="AE5503"/>
      <c r="AF5503"/>
      <c r="AH5503" s="36"/>
      <c r="AJ5503"/>
    </row>
    <row r="5504" spans="14:36">
      <c r="N5504" s="36"/>
      <c r="R5504" s="5"/>
      <c r="W5504"/>
      <c r="Y5504" s="36"/>
      <c r="AA5504" s="5"/>
      <c r="AC5504" s="36"/>
      <c r="AD5504" s="36"/>
      <c r="AE5504"/>
      <c r="AF5504"/>
      <c r="AH5504" s="36"/>
      <c r="AJ5504"/>
    </row>
    <row r="5505" spans="14:36">
      <c r="N5505" s="36"/>
      <c r="R5505" s="5"/>
      <c r="W5505"/>
      <c r="Y5505" s="36"/>
      <c r="AA5505" s="5"/>
      <c r="AC5505" s="36"/>
      <c r="AD5505" s="36"/>
      <c r="AE5505"/>
      <c r="AF5505"/>
      <c r="AH5505" s="36"/>
      <c r="AJ5505"/>
    </row>
    <row r="5506" spans="14:36">
      <c r="N5506" s="36"/>
      <c r="R5506" s="5"/>
      <c r="W5506"/>
      <c r="Y5506" s="36"/>
      <c r="AA5506" s="5"/>
      <c r="AC5506" s="36"/>
      <c r="AD5506" s="36"/>
      <c r="AE5506"/>
      <c r="AF5506"/>
      <c r="AH5506" s="36"/>
      <c r="AJ5506"/>
    </row>
    <row r="5507" spans="14:36">
      <c r="N5507" s="36"/>
      <c r="R5507" s="5"/>
      <c r="W5507"/>
      <c r="Y5507" s="36"/>
      <c r="AA5507" s="5"/>
      <c r="AC5507" s="36"/>
      <c r="AD5507" s="36"/>
      <c r="AE5507"/>
      <c r="AF5507"/>
      <c r="AH5507" s="36"/>
      <c r="AJ5507"/>
    </row>
    <row r="5508" spans="14:36">
      <c r="N5508" s="36"/>
      <c r="R5508" s="5"/>
      <c r="W5508"/>
      <c r="Y5508" s="36"/>
      <c r="AA5508" s="5"/>
      <c r="AC5508" s="36"/>
      <c r="AD5508" s="36"/>
      <c r="AE5508"/>
      <c r="AF5508"/>
      <c r="AH5508" s="36"/>
      <c r="AJ5508"/>
    </row>
    <row r="5509" spans="14:36">
      <c r="N5509" s="36"/>
      <c r="R5509" s="5"/>
      <c r="W5509"/>
      <c r="Y5509" s="36"/>
      <c r="AA5509" s="5"/>
      <c r="AC5509" s="36"/>
      <c r="AD5509" s="36"/>
      <c r="AE5509"/>
      <c r="AF5509"/>
      <c r="AH5509" s="36"/>
      <c r="AJ5509"/>
    </row>
    <row r="5510" spans="14:36">
      <c r="N5510" s="36"/>
      <c r="R5510" s="5"/>
      <c r="W5510"/>
      <c r="Y5510" s="36"/>
      <c r="AA5510" s="5"/>
      <c r="AC5510" s="36"/>
      <c r="AD5510" s="36"/>
      <c r="AE5510"/>
      <c r="AF5510"/>
      <c r="AH5510" s="36"/>
      <c r="AJ5510"/>
    </row>
    <row r="5511" spans="14:36">
      <c r="N5511" s="36"/>
      <c r="R5511" s="5"/>
      <c r="W5511"/>
      <c r="Y5511" s="36"/>
      <c r="AA5511" s="5"/>
      <c r="AC5511" s="36"/>
      <c r="AD5511" s="36"/>
      <c r="AE5511"/>
      <c r="AF5511"/>
      <c r="AH5511" s="36"/>
      <c r="AJ5511"/>
    </row>
    <row r="5512" spans="14:36">
      <c r="N5512" s="36"/>
      <c r="R5512" s="5"/>
      <c r="W5512"/>
      <c r="Y5512" s="36"/>
      <c r="AA5512" s="5"/>
      <c r="AC5512" s="36"/>
      <c r="AD5512" s="36"/>
      <c r="AE5512"/>
      <c r="AF5512"/>
      <c r="AH5512" s="36"/>
      <c r="AJ5512"/>
    </row>
    <row r="5513" spans="14:36">
      <c r="N5513" s="36"/>
      <c r="R5513" s="5"/>
      <c r="W5513"/>
      <c r="Y5513" s="36"/>
      <c r="AA5513" s="5"/>
      <c r="AC5513" s="36"/>
      <c r="AD5513" s="36"/>
      <c r="AE5513"/>
      <c r="AF5513"/>
      <c r="AH5513" s="36"/>
      <c r="AJ5513"/>
    </row>
    <row r="5514" spans="14:36">
      <c r="N5514" s="36"/>
      <c r="R5514" s="5"/>
      <c r="W5514"/>
      <c r="Y5514" s="36"/>
      <c r="AA5514" s="5"/>
      <c r="AC5514" s="36"/>
      <c r="AD5514" s="36"/>
      <c r="AE5514"/>
      <c r="AF5514"/>
      <c r="AH5514" s="36"/>
      <c r="AJ5514"/>
    </row>
    <row r="5515" spans="14:36">
      <c r="N5515" s="36"/>
      <c r="R5515" s="5"/>
      <c r="W5515"/>
      <c r="Y5515" s="36"/>
      <c r="AA5515" s="5"/>
      <c r="AC5515" s="36"/>
      <c r="AD5515" s="36"/>
      <c r="AE5515"/>
      <c r="AF5515"/>
      <c r="AH5515" s="36"/>
      <c r="AJ5515"/>
    </row>
    <row r="5516" spans="14:36">
      <c r="N5516" s="36"/>
      <c r="R5516" s="5"/>
      <c r="W5516"/>
      <c r="Y5516" s="36"/>
      <c r="AA5516" s="5"/>
      <c r="AC5516" s="36"/>
      <c r="AD5516" s="36"/>
      <c r="AE5516"/>
      <c r="AF5516"/>
      <c r="AH5516" s="36"/>
      <c r="AJ5516"/>
    </row>
    <row r="5517" spans="14:36">
      <c r="N5517" s="36"/>
      <c r="R5517" s="5"/>
      <c r="W5517"/>
      <c r="Y5517" s="36"/>
      <c r="AA5517" s="5"/>
      <c r="AC5517" s="36"/>
      <c r="AD5517" s="36"/>
      <c r="AE5517"/>
      <c r="AF5517"/>
      <c r="AH5517" s="36"/>
      <c r="AJ5517"/>
    </row>
    <row r="5518" spans="14:36">
      <c r="N5518" s="36"/>
      <c r="R5518" s="5"/>
      <c r="W5518"/>
      <c r="Y5518" s="36"/>
      <c r="AA5518" s="5"/>
      <c r="AC5518" s="36"/>
      <c r="AD5518" s="36"/>
      <c r="AE5518"/>
      <c r="AF5518"/>
      <c r="AH5518" s="36"/>
      <c r="AJ5518"/>
    </row>
    <row r="5519" spans="14:36">
      <c r="N5519" s="36"/>
      <c r="R5519" s="5"/>
      <c r="W5519"/>
      <c r="Y5519" s="36"/>
      <c r="AA5519" s="5"/>
      <c r="AC5519" s="36"/>
      <c r="AD5519" s="36"/>
      <c r="AE5519"/>
      <c r="AF5519"/>
      <c r="AH5519" s="36"/>
      <c r="AJ5519"/>
    </row>
    <row r="5520" spans="14:36">
      <c r="N5520" s="36"/>
      <c r="R5520" s="5"/>
      <c r="W5520"/>
      <c r="Y5520" s="36"/>
      <c r="AA5520" s="5"/>
      <c r="AC5520" s="36"/>
      <c r="AD5520" s="36"/>
      <c r="AE5520"/>
      <c r="AF5520"/>
      <c r="AH5520" s="36"/>
      <c r="AJ5520"/>
    </row>
    <row r="5521" spans="14:36">
      <c r="N5521" s="36"/>
      <c r="R5521" s="5"/>
      <c r="W5521"/>
      <c r="Y5521" s="36"/>
      <c r="AA5521" s="5"/>
      <c r="AC5521" s="36"/>
      <c r="AD5521" s="36"/>
      <c r="AE5521"/>
      <c r="AF5521"/>
      <c r="AH5521" s="36"/>
      <c r="AJ5521"/>
    </row>
    <row r="5522" spans="14:36">
      <c r="N5522" s="36"/>
      <c r="R5522" s="5"/>
      <c r="W5522"/>
      <c r="Y5522" s="36"/>
      <c r="AA5522" s="5"/>
      <c r="AC5522" s="36"/>
      <c r="AD5522" s="36"/>
      <c r="AE5522"/>
      <c r="AF5522"/>
      <c r="AH5522" s="36"/>
      <c r="AJ5522"/>
    </row>
    <row r="5523" spans="14:36">
      <c r="N5523" s="36"/>
      <c r="R5523" s="5"/>
      <c r="W5523"/>
      <c r="Y5523" s="36"/>
      <c r="AA5523" s="5"/>
      <c r="AC5523" s="36"/>
      <c r="AD5523" s="36"/>
      <c r="AE5523"/>
      <c r="AF5523"/>
      <c r="AH5523" s="36"/>
      <c r="AJ5523"/>
    </row>
    <row r="5524" spans="14:36">
      <c r="N5524" s="36"/>
      <c r="R5524" s="5"/>
      <c r="W5524"/>
      <c r="Y5524" s="36"/>
      <c r="AA5524" s="5"/>
      <c r="AC5524" s="36"/>
      <c r="AD5524" s="36"/>
      <c r="AE5524"/>
      <c r="AF5524"/>
      <c r="AH5524" s="36"/>
      <c r="AJ5524"/>
    </row>
    <row r="5525" spans="14:36">
      <c r="N5525" s="36"/>
      <c r="R5525" s="5"/>
      <c r="W5525"/>
      <c r="Y5525" s="36"/>
      <c r="AA5525" s="5"/>
      <c r="AC5525" s="36"/>
      <c r="AD5525" s="36"/>
      <c r="AE5525"/>
      <c r="AF5525"/>
      <c r="AH5525" s="36"/>
      <c r="AJ5525"/>
    </row>
    <row r="5526" spans="14:36">
      <c r="N5526" s="36"/>
      <c r="R5526" s="5"/>
      <c r="W5526"/>
      <c r="Y5526" s="36"/>
      <c r="AA5526" s="5"/>
      <c r="AC5526" s="36"/>
      <c r="AD5526" s="36"/>
      <c r="AE5526"/>
      <c r="AF5526"/>
      <c r="AH5526" s="36"/>
      <c r="AJ5526"/>
    </row>
    <row r="5527" spans="14:36">
      <c r="N5527" s="36"/>
      <c r="R5527" s="5"/>
      <c r="W5527"/>
      <c r="Y5527" s="36"/>
      <c r="AA5527" s="5"/>
      <c r="AC5527" s="36"/>
      <c r="AD5527" s="36"/>
      <c r="AE5527"/>
      <c r="AF5527"/>
      <c r="AH5527" s="36"/>
      <c r="AJ5527"/>
    </row>
    <row r="5528" spans="14:36">
      <c r="N5528" s="36"/>
      <c r="R5528" s="5"/>
      <c r="W5528"/>
      <c r="Y5528" s="36"/>
      <c r="AA5528" s="5"/>
      <c r="AC5528" s="36"/>
      <c r="AD5528" s="36"/>
      <c r="AE5528"/>
      <c r="AF5528"/>
      <c r="AH5528" s="36"/>
      <c r="AJ5528"/>
    </row>
    <row r="5529" spans="14:36">
      <c r="N5529" s="36"/>
      <c r="R5529" s="5"/>
      <c r="W5529"/>
      <c r="Y5529" s="36"/>
      <c r="AA5529" s="5"/>
      <c r="AC5529" s="36"/>
      <c r="AD5529" s="36"/>
      <c r="AE5529"/>
      <c r="AF5529"/>
      <c r="AH5529" s="36"/>
      <c r="AJ5529"/>
    </row>
    <row r="5530" spans="14:36">
      <c r="N5530" s="36"/>
      <c r="R5530" s="5"/>
      <c r="W5530"/>
      <c r="Y5530" s="36"/>
      <c r="AA5530" s="5"/>
      <c r="AC5530" s="36"/>
      <c r="AD5530" s="36"/>
      <c r="AE5530"/>
      <c r="AF5530"/>
      <c r="AH5530" s="36"/>
      <c r="AJ5530"/>
    </row>
    <row r="5531" spans="14:36">
      <c r="N5531" s="36"/>
      <c r="R5531" s="5"/>
      <c r="W5531"/>
      <c r="Y5531" s="36"/>
      <c r="AA5531" s="5"/>
      <c r="AC5531" s="36"/>
      <c r="AD5531" s="36"/>
      <c r="AE5531"/>
      <c r="AF5531"/>
      <c r="AH5531" s="36"/>
      <c r="AJ5531"/>
    </row>
    <row r="5532" spans="14:36">
      <c r="N5532" s="36"/>
      <c r="R5532" s="5"/>
      <c r="W5532"/>
      <c r="Y5532" s="36"/>
      <c r="AA5532" s="5"/>
      <c r="AC5532" s="36"/>
      <c r="AD5532" s="36"/>
      <c r="AE5532"/>
      <c r="AF5532"/>
      <c r="AH5532" s="36"/>
      <c r="AJ5532"/>
    </row>
    <row r="5533" spans="14:36">
      <c r="N5533" s="36"/>
      <c r="R5533" s="5"/>
      <c r="W5533"/>
      <c r="Y5533" s="36"/>
      <c r="AA5533" s="5"/>
      <c r="AC5533" s="36"/>
      <c r="AD5533" s="36"/>
      <c r="AE5533"/>
      <c r="AF5533"/>
      <c r="AH5533" s="36"/>
      <c r="AJ5533"/>
    </row>
    <row r="5534" spans="14:36">
      <c r="N5534" s="36"/>
      <c r="R5534" s="5"/>
      <c r="W5534"/>
      <c r="Y5534" s="36"/>
      <c r="AA5534" s="5"/>
      <c r="AC5534" s="36"/>
      <c r="AD5534" s="36"/>
      <c r="AE5534"/>
      <c r="AF5534"/>
      <c r="AH5534" s="36"/>
      <c r="AJ5534"/>
    </row>
    <row r="5535" spans="14:36">
      <c r="N5535" s="36"/>
      <c r="R5535" s="5"/>
      <c r="W5535"/>
      <c r="Y5535" s="36"/>
      <c r="AA5535" s="5"/>
      <c r="AC5535" s="36"/>
      <c r="AD5535" s="36"/>
      <c r="AE5535"/>
      <c r="AF5535"/>
      <c r="AH5535" s="36"/>
      <c r="AJ5535"/>
    </row>
    <row r="5536" spans="14:36">
      <c r="N5536" s="36"/>
      <c r="R5536" s="5"/>
      <c r="W5536"/>
      <c r="Y5536" s="36"/>
      <c r="AA5536" s="5"/>
      <c r="AC5536" s="36"/>
      <c r="AD5536" s="36"/>
      <c r="AE5536"/>
      <c r="AF5536"/>
      <c r="AH5536" s="36"/>
      <c r="AJ5536"/>
    </row>
    <row r="5537" spans="14:36">
      <c r="N5537" s="36"/>
      <c r="R5537" s="5"/>
      <c r="W5537"/>
      <c r="Y5537" s="36"/>
      <c r="AA5537" s="5"/>
      <c r="AC5537" s="36"/>
      <c r="AD5537" s="36"/>
      <c r="AE5537"/>
      <c r="AF5537"/>
      <c r="AH5537" s="36"/>
      <c r="AJ5537"/>
    </row>
    <row r="5538" spans="14:36">
      <c r="N5538" s="36"/>
      <c r="R5538" s="5"/>
      <c r="W5538"/>
      <c r="Y5538" s="36"/>
      <c r="AA5538" s="5"/>
      <c r="AC5538" s="36"/>
      <c r="AD5538" s="36"/>
      <c r="AE5538"/>
      <c r="AF5538"/>
      <c r="AH5538" s="36"/>
      <c r="AJ5538"/>
    </row>
    <row r="5539" spans="14:36">
      <c r="N5539" s="36"/>
      <c r="R5539" s="5"/>
      <c r="W5539"/>
      <c r="Y5539" s="36"/>
      <c r="AA5539" s="5"/>
      <c r="AC5539" s="36"/>
      <c r="AD5539" s="36"/>
      <c r="AE5539"/>
      <c r="AF5539"/>
      <c r="AH5539" s="36"/>
      <c r="AJ5539"/>
    </row>
    <row r="5540" spans="14:36">
      <c r="N5540" s="36"/>
      <c r="R5540" s="5"/>
      <c r="W5540"/>
      <c r="Y5540" s="36"/>
      <c r="AA5540" s="5"/>
      <c r="AC5540" s="36"/>
      <c r="AD5540" s="36"/>
      <c r="AE5540"/>
      <c r="AF5540"/>
      <c r="AH5540" s="36"/>
      <c r="AJ5540"/>
    </row>
    <row r="5541" spans="14:36">
      <c r="N5541" s="36"/>
      <c r="R5541" s="5"/>
      <c r="W5541"/>
      <c r="Y5541" s="36"/>
      <c r="AA5541" s="5"/>
      <c r="AC5541" s="36"/>
      <c r="AD5541" s="36"/>
      <c r="AE5541"/>
      <c r="AF5541"/>
      <c r="AH5541" s="36"/>
      <c r="AJ5541"/>
    </row>
    <row r="5542" spans="14:36">
      <c r="N5542" s="36"/>
      <c r="R5542" s="5"/>
      <c r="W5542"/>
      <c r="Y5542" s="36"/>
      <c r="AA5542" s="5"/>
      <c r="AC5542" s="36"/>
      <c r="AD5542" s="36"/>
      <c r="AE5542"/>
      <c r="AF5542"/>
      <c r="AH5542" s="36"/>
      <c r="AJ5542"/>
    </row>
    <row r="5543" spans="14:36">
      <c r="N5543" s="36"/>
      <c r="R5543" s="5"/>
      <c r="W5543"/>
      <c r="Y5543" s="36"/>
      <c r="AA5543" s="5"/>
      <c r="AC5543" s="36"/>
      <c r="AD5543" s="36"/>
      <c r="AE5543"/>
      <c r="AF5543"/>
      <c r="AH5543" s="36"/>
      <c r="AJ5543"/>
    </row>
    <row r="5544" spans="14:36">
      <c r="N5544" s="36"/>
      <c r="R5544" s="5"/>
      <c r="W5544"/>
      <c r="Y5544" s="36"/>
      <c r="AA5544" s="5"/>
      <c r="AC5544" s="36"/>
      <c r="AD5544" s="36"/>
      <c r="AE5544"/>
      <c r="AF5544"/>
      <c r="AH5544" s="36"/>
      <c r="AJ5544"/>
    </row>
    <row r="5545" spans="14:36">
      <c r="N5545" s="36"/>
      <c r="R5545" s="5"/>
      <c r="W5545"/>
      <c r="Y5545" s="36"/>
      <c r="AA5545" s="5"/>
      <c r="AC5545" s="36"/>
      <c r="AD5545" s="36"/>
      <c r="AE5545"/>
      <c r="AF5545"/>
      <c r="AH5545" s="36"/>
      <c r="AJ5545"/>
    </row>
    <row r="5546" spans="14:36">
      <c r="N5546" s="36"/>
      <c r="R5546" s="5"/>
      <c r="W5546"/>
      <c r="Y5546" s="36"/>
      <c r="AA5546" s="5"/>
      <c r="AC5546" s="36"/>
      <c r="AD5546" s="36"/>
      <c r="AE5546"/>
      <c r="AF5546"/>
      <c r="AH5546" s="36"/>
      <c r="AJ5546"/>
    </row>
    <row r="5547" spans="14:36">
      <c r="N5547" s="36"/>
      <c r="R5547" s="5"/>
      <c r="W5547"/>
      <c r="Y5547" s="36"/>
      <c r="AA5547" s="5"/>
      <c r="AC5547" s="36"/>
      <c r="AD5547" s="36"/>
      <c r="AE5547"/>
      <c r="AF5547"/>
      <c r="AH5547" s="36"/>
      <c r="AJ5547"/>
    </row>
    <row r="5548" spans="14:36">
      <c r="N5548" s="36"/>
      <c r="R5548" s="5"/>
      <c r="W5548"/>
      <c r="Y5548" s="36"/>
      <c r="AA5548" s="5"/>
      <c r="AC5548" s="36"/>
      <c r="AD5548" s="36"/>
      <c r="AE5548"/>
      <c r="AF5548"/>
      <c r="AH5548" s="36"/>
      <c r="AJ5548"/>
    </row>
    <row r="5549" spans="14:36">
      <c r="N5549" s="36"/>
      <c r="R5549" s="5"/>
      <c r="W5549"/>
      <c r="Y5549" s="36"/>
      <c r="AA5549" s="5"/>
      <c r="AC5549" s="36"/>
      <c r="AD5549" s="36"/>
      <c r="AE5549"/>
      <c r="AF5549"/>
      <c r="AH5549" s="36"/>
      <c r="AJ5549"/>
    </row>
    <row r="5550" spans="14:36">
      <c r="N5550" s="36"/>
      <c r="R5550" s="5"/>
      <c r="W5550"/>
      <c r="Y5550" s="36"/>
      <c r="AA5550" s="5"/>
      <c r="AC5550" s="36"/>
      <c r="AD5550" s="36"/>
      <c r="AE5550"/>
      <c r="AF5550"/>
      <c r="AH5550" s="36"/>
      <c r="AJ5550"/>
    </row>
    <row r="5551" spans="14:36">
      <c r="N5551" s="36"/>
      <c r="R5551" s="5"/>
      <c r="W5551"/>
      <c r="Y5551" s="36"/>
      <c r="AA5551" s="5"/>
      <c r="AC5551" s="36"/>
      <c r="AD5551" s="36"/>
      <c r="AE5551"/>
      <c r="AF5551"/>
      <c r="AH5551" s="36"/>
      <c r="AJ5551"/>
    </row>
    <row r="5552" spans="14:36">
      <c r="N5552" s="36"/>
      <c r="R5552" s="5"/>
      <c r="W5552"/>
      <c r="Y5552" s="36"/>
      <c r="AA5552" s="5"/>
      <c r="AC5552" s="36"/>
      <c r="AD5552" s="36"/>
      <c r="AE5552"/>
      <c r="AF5552"/>
      <c r="AH5552" s="36"/>
      <c r="AJ5552"/>
    </row>
    <row r="5553" spans="14:36">
      <c r="N5553" s="36"/>
      <c r="R5553" s="5"/>
      <c r="W5553"/>
      <c r="Y5553" s="36"/>
      <c r="AA5553" s="5"/>
      <c r="AC5553" s="36"/>
      <c r="AD5553" s="36"/>
      <c r="AE5553"/>
      <c r="AF5553"/>
      <c r="AH5553" s="36"/>
      <c r="AJ5553"/>
    </row>
    <row r="5554" spans="14:36">
      <c r="N5554" s="36"/>
      <c r="R5554" s="5"/>
      <c r="W5554"/>
      <c r="Y5554" s="36"/>
      <c r="AA5554" s="5"/>
      <c r="AC5554" s="36"/>
      <c r="AD5554" s="36"/>
      <c r="AE5554"/>
      <c r="AF5554"/>
      <c r="AH5554" s="36"/>
      <c r="AJ5554"/>
    </row>
    <row r="5555" spans="14:36">
      <c r="N5555" s="36"/>
      <c r="R5555" s="5"/>
      <c r="W5555"/>
      <c r="Y5555" s="36"/>
      <c r="AA5555" s="5"/>
      <c r="AC5555" s="36"/>
      <c r="AD5555" s="36"/>
      <c r="AE5555"/>
      <c r="AF5555"/>
      <c r="AH5555" s="36"/>
      <c r="AJ5555"/>
    </row>
    <row r="5556" spans="14:36">
      <c r="N5556" s="36"/>
      <c r="R5556" s="5"/>
      <c r="W5556"/>
      <c r="Y5556" s="36"/>
      <c r="AA5556" s="5"/>
      <c r="AC5556" s="36"/>
      <c r="AD5556" s="36"/>
      <c r="AE5556"/>
      <c r="AF5556"/>
      <c r="AH5556" s="36"/>
      <c r="AJ5556"/>
    </row>
    <row r="5557" spans="14:36">
      <c r="N5557" s="36"/>
      <c r="R5557" s="5"/>
      <c r="W5557"/>
      <c r="Y5557" s="36"/>
      <c r="AA5557" s="5"/>
      <c r="AC5557" s="36"/>
      <c r="AD5557" s="36"/>
      <c r="AE5557"/>
      <c r="AF5557"/>
      <c r="AH5557" s="36"/>
      <c r="AJ5557"/>
    </row>
    <row r="5558" spans="14:36">
      <c r="N5558" s="36"/>
      <c r="R5558" s="5"/>
      <c r="W5558"/>
      <c r="Y5558" s="36"/>
      <c r="AA5558" s="5"/>
      <c r="AC5558" s="36"/>
      <c r="AD5558" s="36"/>
      <c r="AE5558"/>
      <c r="AF5558"/>
      <c r="AH5558" s="36"/>
      <c r="AJ5558"/>
    </row>
    <row r="5559" spans="14:36">
      <c r="N5559" s="36"/>
      <c r="R5559" s="5"/>
      <c r="W5559"/>
      <c r="Y5559" s="36"/>
      <c r="AA5559" s="5"/>
      <c r="AC5559" s="36"/>
      <c r="AD5559" s="36"/>
      <c r="AE5559"/>
      <c r="AF5559"/>
      <c r="AH5559" s="36"/>
      <c r="AJ5559"/>
    </row>
    <row r="5560" spans="14:36">
      <c r="N5560" s="36"/>
      <c r="R5560" s="5"/>
      <c r="W5560"/>
      <c r="Y5560" s="36"/>
      <c r="AA5560" s="5"/>
      <c r="AC5560" s="36"/>
      <c r="AD5560" s="36"/>
      <c r="AE5560"/>
      <c r="AF5560"/>
      <c r="AH5560" s="36"/>
      <c r="AJ5560"/>
    </row>
    <row r="5561" spans="14:36">
      <c r="N5561" s="36"/>
      <c r="R5561" s="5"/>
      <c r="W5561"/>
      <c r="Y5561" s="36"/>
      <c r="AA5561" s="5"/>
      <c r="AC5561" s="36"/>
      <c r="AD5561" s="36"/>
      <c r="AE5561"/>
      <c r="AF5561"/>
      <c r="AH5561" s="36"/>
      <c r="AJ5561"/>
    </row>
    <row r="5562" spans="14:36">
      <c r="N5562" s="36"/>
      <c r="R5562" s="5"/>
      <c r="W5562"/>
      <c r="Y5562" s="36"/>
      <c r="AA5562" s="5"/>
      <c r="AC5562" s="36"/>
      <c r="AD5562" s="36"/>
      <c r="AE5562"/>
      <c r="AF5562"/>
      <c r="AH5562" s="36"/>
      <c r="AJ5562"/>
    </row>
    <row r="5563" spans="14:36">
      <c r="N5563" s="36"/>
      <c r="R5563" s="5"/>
      <c r="W5563"/>
      <c r="Y5563" s="36"/>
      <c r="AA5563" s="5"/>
      <c r="AC5563" s="36"/>
      <c r="AD5563" s="36"/>
      <c r="AE5563"/>
      <c r="AF5563"/>
      <c r="AH5563" s="36"/>
      <c r="AJ5563"/>
    </row>
    <row r="5564" spans="14:36">
      <c r="N5564" s="36"/>
      <c r="R5564" s="5"/>
      <c r="W5564"/>
      <c r="Y5564" s="36"/>
      <c r="AA5564" s="5"/>
      <c r="AC5564" s="36"/>
      <c r="AD5564" s="36"/>
      <c r="AE5564"/>
      <c r="AF5564"/>
      <c r="AH5564" s="36"/>
      <c r="AJ5564"/>
    </row>
    <row r="5565" spans="14:36">
      <c r="N5565" s="36"/>
      <c r="R5565" s="5"/>
      <c r="W5565"/>
      <c r="Y5565" s="36"/>
      <c r="AA5565" s="5"/>
      <c r="AC5565" s="36"/>
      <c r="AD5565" s="36"/>
      <c r="AE5565"/>
      <c r="AF5565"/>
      <c r="AH5565" s="36"/>
      <c r="AJ5565"/>
    </row>
    <row r="5566" spans="14:36">
      <c r="N5566" s="36"/>
      <c r="R5566" s="5"/>
      <c r="W5566"/>
      <c r="Y5566" s="36"/>
      <c r="AA5566" s="5"/>
      <c r="AC5566" s="36"/>
      <c r="AD5566" s="36"/>
      <c r="AE5566"/>
      <c r="AF5566"/>
      <c r="AH5566" s="36"/>
      <c r="AJ5566"/>
    </row>
    <row r="5567" spans="14:36">
      <c r="N5567" s="36"/>
      <c r="R5567" s="5"/>
      <c r="W5567"/>
      <c r="Y5567" s="36"/>
      <c r="AA5567" s="5"/>
      <c r="AC5567" s="36"/>
      <c r="AD5567" s="36"/>
      <c r="AE5567"/>
      <c r="AF5567"/>
      <c r="AH5567" s="36"/>
      <c r="AJ5567"/>
    </row>
    <row r="5568" spans="14:36">
      <c r="N5568" s="36"/>
      <c r="R5568" s="5"/>
      <c r="W5568"/>
      <c r="Y5568" s="36"/>
      <c r="AA5568" s="5"/>
      <c r="AC5568" s="36"/>
      <c r="AD5568" s="36"/>
      <c r="AE5568"/>
      <c r="AF5568"/>
      <c r="AH5568" s="36"/>
      <c r="AJ5568"/>
    </row>
    <row r="5569" spans="14:36">
      <c r="N5569" s="36"/>
      <c r="R5569" s="5"/>
      <c r="W5569"/>
      <c r="Y5569" s="36"/>
      <c r="AA5569" s="5"/>
      <c r="AC5569" s="36"/>
      <c r="AD5569" s="36"/>
      <c r="AE5569"/>
      <c r="AF5569"/>
      <c r="AH5569" s="36"/>
      <c r="AJ5569"/>
    </row>
    <row r="5570" spans="14:36">
      <c r="N5570" s="36"/>
      <c r="R5570" s="5"/>
      <c r="W5570"/>
      <c r="Y5570" s="36"/>
      <c r="AA5570" s="5"/>
      <c r="AC5570" s="36"/>
      <c r="AD5570" s="36"/>
      <c r="AE5570"/>
      <c r="AF5570"/>
      <c r="AH5570" s="36"/>
      <c r="AJ5570"/>
    </row>
    <row r="5571" spans="14:36">
      <c r="N5571" s="36"/>
      <c r="R5571" s="5"/>
      <c r="W5571"/>
      <c r="Y5571" s="36"/>
      <c r="AA5571" s="5"/>
      <c r="AC5571" s="36"/>
      <c r="AD5571" s="36"/>
      <c r="AE5571"/>
      <c r="AF5571"/>
      <c r="AH5571" s="36"/>
      <c r="AJ5571"/>
    </row>
    <row r="5572" spans="14:36">
      <c r="N5572" s="36"/>
      <c r="R5572" s="5"/>
      <c r="W5572"/>
      <c r="Y5572" s="36"/>
      <c r="AA5572" s="5"/>
      <c r="AC5572" s="36"/>
      <c r="AD5572" s="36"/>
      <c r="AE5572"/>
      <c r="AF5572"/>
      <c r="AH5572" s="36"/>
      <c r="AJ5572"/>
    </row>
    <row r="5573" spans="14:36">
      <c r="N5573" s="36"/>
      <c r="R5573" s="5"/>
      <c r="W5573"/>
      <c r="Y5573" s="36"/>
      <c r="AA5573" s="5"/>
      <c r="AC5573" s="36"/>
      <c r="AD5573" s="36"/>
      <c r="AE5573"/>
      <c r="AF5573"/>
      <c r="AH5573" s="36"/>
      <c r="AJ5573"/>
    </row>
    <row r="5574" spans="14:36">
      <c r="N5574" s="36"/>
      <c r="R5574" s="5"/>
      <c r="W5574"/>
      <c r="Y5574" s="36"/>
      <c r="AA5574" s="5"/>
      <c r="AC5574" s="36"/>
      <c r="AD5574" s="36"/>
      <c r="AE5574"/>
      <c r="AF5574"/>
      <c r="AH5574" s="36"/>
      <c r="AJ5574"/>
    </row>
    <row r="5575" spans="14:36">
      <c r="N5575" s="36"/>
      <c r="R5575" s="5"/>
      <c r="W5575"/>
      <c r="Y5575" s="36"/>
      <c r="AA5575" s="5"/>
      <c r="AC5575" s="36"/>
      <c r="AD5575" s="36"/>
      <c r="AE5575"/>
      <c r="AF5575"/>
      <c r="AH5575" s="36"/>
      <c r="AJ5575"/>
    </row>
    <row r="5576" spans="14:36">
      <c r="N5576" s="36"/>
      <c r="R5576" s="5"/>
      <c r="W5576"/>
      <c r="Y5576" s="36"/>
      <c r="AA5576" s="5"/>
      <c r="AC5576" s="36"/>
      <c r="AD5576" s="36"/>
      <c r="AE5576"/>
      <c r="AF5576"/>
      <c r="AH5576" s="36"/>
      <c r="AJ5576"/>
    </row>
    <row r="5577" spans="14:36">
      <c r="N5577" s="36"/>
      <c r="R5577" s="5"/>
      <c r="W5577"/>
      <c r="Y5577" s="36"/>
      <c r="AA5577" s="5"/>
      <c r="AC5577" s="36"/>
      <c r="AD5577" s="36"/>
      <c r="AE5577"/>
      <c r="AF5577"/>
      <c r="AH5577" s="36"/>
      <c r="AJ5577"/>
    </row>
    <row r="5578" spans="14:36">
      <c r="N5578" s="36"/>
      <c r="R5578" s="5"/>
      <c r="W5578"/>
      <c r="Y5578" s="36"/>
      <c r="AA5578" s="5"/>
      <c r="AC5578" s="36"/>
      <c r="AD5578" s="36"/>
      <c r="AE5578"/>
      <c r="AF5578"/>
      <c r="AH5578" s="36"/>
      <c r="AJ5578"/>
    </row>
    <row r="5579" spans="14:36">
      <c r="N5579" s="36"/>
      <c r="R5579" s="5"/>
      <c r="W5579"/>
      <c r="Y5579" s="36"/>
      <c r="AA5579" s="5"/>
      <c r="AC5579" s="36"/>
      <c r="AD5579" s="36"/>
      <c r="AE5579"/>
      <c r="AF5579"/>
      <c r="AH5579" s="36"/>
      <c r="AJ5579"/>
    </row>
    <row r="5580" spans="14:36">
      <c r="N5580" s="36"/>
      <c r="R5580" s="5"/>
      <c r="W5580"/>
      <c r="Y5580" s="36"/>
      <c r="AA5580" s="5"/>
      <c r="AC5580" s="36"/>
      <c r="AD5580" s="36"/>
      <c r="AE5580"/>
      <c r="AF5580"/>
      <c r="AH5580" s="36"/>
      <c r="AJ5580"/>
    </row>
    <row r="5581" spans="14:36">
      <c r="N5581" s="36"/>
      <c r="R5581" s="5"/>
      <c r="W5581"/>
      <c r="Y5581" s="36"/>
      <c r="AA5581" s="5"/>
      <c r="AC5581" s="36"/>
      <c r="AD5581" s="36"/>
      <c r="AE5581"/>
      <c r="AF5581"/>
      <c r="AH5581" s="36"/>
      <c r="AJ5581"/>
    </row>
    <row r="5582" spans="14:36">
      <c r="N5582" s="36"/>
      <c r="R5582" s="5"/>
      <c r="W5582"/>
      <c r="Y5582" s="36"/>
      <c r="AA5582" s="5"/>
      <c r="AC5582" s="36"/>
      <c r="AD5582" s="36"/>
      <c r="AE5582"/>
      <c r="AF5582"/>
      <c r="AH5582" s="36"/>
      <c r="AJ5582"/>
    </row>
    <row r="5583" spans="14:36">
      <c r="N5583" s="36"/>
      <c r="R5583" s="5"/>
      <c r="W5583"/>
      <c r="Y5583" s="36"/>
      <c r="AA5583" s="5"/>
      <c r="AC5583" s="36"/>
      <c r="AD5583" s="36"/>
      <c r="AE5583"/>
      <c r="AF5583"/>
      <c r="AH5583" s="36"/>
      <c r="AJ5583"/>
    </row>
    <row r="5584" spans="14:36">
      <c r="N5584" s="36"/>
      <c r="R5584" s="5"/>
      <c r="W5584"/>
      <c r="Y5584" s="36"/>
      <c r="AA5584" s="5"/>
      <c r="AC5584" s="36"/>
      <c r="AD5584" s="36"/>
      <c r="AE5584"/>
      <c r="AF5584"/>
      <c r="AH5584" s="36"/>
      <c r="AJ5584"/>
    </row>
    <row r="5585" spans="14:36">
      <c r="N5585" s="36"/>
      <c r="R5585" s="5"/>
      <c r="W5585"/>
      <c r="Y5585" s="36"/>
      <c r="AA5585" s="5"/>
      <c r="AC5585" s="36"/>
      <c r="AD5585" s="36"/>
      <c r="AE5585"/>
      <c r="AF5585"/>
      <c r="AH5585" s="36"/>
      <c r="AJ5585"/>
    </row>
    <row r="5586" spans="14:36">
      <c r="N5586" s="36"/>
      <c r="R5586" s="5"/>
      <c r="W5586"/>
      <c r="Y5586" s="36"/>
      <c r="AA5586" s="5"/>
      <c r="AC5586" s="36"/>
      <c r="AD5586" s="36"/>
      <c r="AE5586"/>
      <c r="AF5586"/>
      <c r="AH5586" s="36"/>
      <c r="AJ5586"/>
    </row>
    <row r="5587" spans="14:36">
      <c r="N5587" s="36"/>
      <c r="R5587" s="5"/>
      <c r="W5587"/>
      <c r="Y5587" s="36"/>
      <c r="AA5587" s="5"/>
      <c r="AC5587" s="36"/>
      <c r="AD5587" s="36"/>
      <c r="AE5587"/>
      <c r="AF5587"/>
      <c r="AH5587" s="36"/>
      <c r="AJ5587"/>
    </row>
    <row r="5588" spans="14:36">
      <c r="N5588" s="36"/>
      <c r="R5588" s="5"/>
      <c r="W5588"/>
      <c r="Y5588" s="36"/>
      <c r="AA5588" s="5"/>
      <c r="AC5588" s="36"/>
      <c r="AD5588" s="36"/>
      <c r="AE5588"/>
      <c r="AF5588"/>
      <c r="AH5588" s="36"/>
      <c r="AJ5588"/>
    </row>
    <row r="5589" spans="14:36">
      <c r="N5589" s="36"/>
      <c r="R5589" s="5"/>
      <c r="W5589"/>
      <c r="Y5589" s="36"/>
      <c r="AA5589" s="5"/>
      <c r="AC5589" s="36"/>
      <c r="AD5589" s="36"/>
      <c r="AE5589"/>
      <c r="AF5589"/>
      <c r="AH5589" s="36"/>
      <c r="AJ5589"/>
    </row>
    <row r="5590" spans="14:36">
      <c r="N5590" s="36"/>
      <c r="R5590" s="5"/>
      <c r="W5590"/>
      <c r="Y5590" s="36"/>
      <c r="AA5590" s="5"/>
      <c r="AC5590" s="36"/>
      <c r="AD5590" s="36"/>
      <c r="AE5590"/>
      <c r="AF5590"/>
      <c r="AH5590" s="36"/>
      <c r="AJ5590"/>
    </row>
    <row r="5591" spans="14:36">
      <c r="N5591" s="36"/>
      <c r="R5591" s="5"/>
      <c r="W5591"/>
      <c r="Y5591" s="36"/>
      <c r="AA5591" s="5"/>
      <c r="AC5591" s="36"/>
      <c r="AD5591" s="36"/>
      <c r="AE5591"/>
      <c r="AF5591"/>
      <c r="AH5591" s="36"/>
      <c r="AJ5591"/>
    </row>
    <row r="5592" spans="14:36">
      <c r="N5592" s="36"/>
      <c r="R5592" s="5"/>
      <c r="W5592"/>
      <c r="Y5592" s="36"/>
      <c r="AA5592" s="5"/>
      <c r="AC5592" s="36"/>
      <c r="AD5592" s="36"/>
      <c r="AE5592"/>
      <c r="AF5592"/>
      <c r="AH5592" s="36"/>
      <c r="AJ5592"/>
    </row>
    <row r="5593" spans="14:36">
      <c r="N5593" s="36"/>
      <c r="R5593" s="5"/>
      <c r="W5593"/>
      <c r="Y5593" s="36"/>
      <c r="AA5593" s="5"/>
      <c r="AC5593" s="36"/>
      <c r="AD5593" s="36"/>
      <c r="AE5593"/>
      <c r="AF5593"/>
      <c r="AH5593" s="36"/>
      <c r="AJ5593"/>
    </row>
    <row r="5594" spans="14:36">
      <c r="N5594" s="36"/>
      <c r="R5594" s="5"/>
      <c r="W5594"/>
      <c r="Y5594" s="36"/>
      <c r="AA5594" s="5"/>
      <c r="AC5594" s="36"/>
      <c r="AD5594" s="36"/>
      <c r="AE5594"/>
      <c r="AF5594"/>
      <c r="AH5594" s="36"/>
      <c r="AJ5594"/>
    </row>
    <row r="5595" spans="14:36">
      <c r="N5595" s="36"/>
      <c r="R5595" s="5"/>
      <c r="W5595"/>
      <c r="Y5595" s="36"/>
      <c r="AA5595" s="5"/>
      <c r="AC5595" s="36"/>
      <c r="AD5595" s="36"/>
      <c r="AE5595"/>
      <c r="AF5595"/>
      <c r="AH5595" s="36"/>
      <c r="AJ5595"/>
    </row>
    <row r="5596" spans="14:36">
      <c r="N5596" s="36"/>
      <c r="R5596" s="5"/>
      <c r="W5596"/>
      <c r="Y5596" s="36"/>
      <c r="AA5596" s="5"/>
      <c r="AC5596" s="36"/>
      <c r="AD5596" s="36"/>
      <c r="AE5596"/>
      <c r="AF5596"/>
      <c r="AH5596" s="36"/>
      <c r="AJ5596"/>
    </row>
    <row r="5597" spans="14:36">
      <c r="N5597" s="36"/>
      <c r="R5597" s="5"/>
      <c r="W5597"/>
      <c r="Y5597" s="36"/>
      <c r="AA5597" s="5"/>
      <c r="AC5597" s="36"/>
      <c r="AD5597" s="36"/>
      <c r="AE5597"/>
      <c r="AF5597"/>
      <c r="AH5597" s="36"/>
      <c r="AJ5597"/>
    </row>
    <row r="5598" spans="14:36">
      <c r="N5598" s="36"/>
      <c r="R5598" s="5"/>
      <c r="W5598"/>
      <c r="Y5598" s="36"/>
      <c r="AA5598" s="5"/>
      <c r="AC5598" s="36"/>
      <c r="AD5598" s="36"/>
      <c r="AE5598"/>
      <c r="AF5598"/>
      <c r="AH5598" s="36"/>
      <c r="AJ5598"/>
    </row>
    <row r="5599" spans="14:36">
      <c r="N5599" s="36"/>
      <c r="R5599" s="5"/>
      <c r="W5599"/>
      <c r="Y5599" s="36"/>
      <c r="AA5599" s="5"/>
      <c r="AC5599" s="36"/>
      <c r="AD5599" s="36"/>
      <c r="AE5599"/>
      <c r="AF5599"/>
      <c r="AH5599" s="36"/>
      <c r="AJ5599"/>
    </row>
    <row r="5600" spans="14:36">
      <c r="N5600" s="36"/>
      <c r="R5600" s="5"/>
      <c r="W5600"/>
      <c r="Y5600" s="36"/>
      <c r="AA5600" s="5"/>
      <c r="AC5600" s="36"/>
      <c r="AD5600" s="36"/>
      <c r="AE5600"/>
      <c r="AF5600"/>
      <c r="AH5600" s="36"/>
      <c r="AJ5600"/>
    </row>
    <row r="5601" spans="14:36">
      <c r="N5601" s="36"/>
      <c r="R5601" s="5"/>
      <c r="W5601"/>
      <c r="Y5601" s="36"/>
      <c r="AA5601" s="5"/>
      <c r="AC5601" s="36"/>
      <c r="AD5601" s="36"/>
      <c r="AE5601"/>
      <c r="AF5601"/>
      <c r="AH5601" s="36"/>
      <c r="AJ5601"/>
    </row>
    <row r="5602" spans="14:36">
      <c r="N5602" s="36"/>
      <c r="R5602" s="5"/>
      <c r="W5602"/>
      <c r="Y5602" s="36"/>
      <c r="AA5602" s="5"/>
      <c r="AC5602" s="36"/>
      <c r="AD5602" s="36"/>
      <c r="AE5602"/>
      <c r="AF5602"/>
      <c r="AH5602" s="36"/>
      <c r="AJ5602"/>
    </row>
    <row r="5603" spans="14:36">
      <c r="N5603" s="36"/>
      <c r="R5603" s="5"/>
      <c r="W5603"/>
      <c r="Y5603" s="36"/>
      <c r="AA5603" s="5"/>
      <c r="AC5603" s="36"/>
      <c r="AD5603" s="36"/>
      <c r="AE5603"/>
      <c r="AF5603"/>
      <c r="AH5603" s="36"/>
      <c r="AJ5603"/>
    </row>
    <row r="5604" spans="14:36">
      <c r="N5604" s="36"/>
      <c r="R5604" s="5"/>
      <c r="W5604"/>
      <c r="Y5604" s="36"/>
      <c r="AA5604" s="5"/>
      <c r="AC5604" s="36"/>
      <c r="AD5604" s="36"/>
      <c r="AE5604"/>
      <c r="AF5604"/>
      <c r="AH5604" s="36"/>
      <c r="AJ5604"/>
    </row>
    <row r="5605" spans="14:36">
      <c r="N5605" s="36"/>
      <c r="R5605" s="5"/>
      <c r="W5605"/>
      <c r="Y5605" s="36"/>
      <c r="AA5605" s="5"/>
      <c r="AC5605" s="36"/>
      <c r="AD5605" s="36"/>
      <c r="AE5605"/>
      <c r="AF5605"/>
      <c r="AH5605" s="36"/>
      <c r="AJ5605"/>
    </row>
    <row r="5606" spans="14:36">
      <c r="N5606" s="36"/>
      <c r="R5606" s="5"/>
      <c r="W5606"/>
      <c r="Y5606" s="36"/>
      <c r="AA5606" s="5"/>
      <c r="AC5606" s="36"/>
      <c r="AD5606" s="36"/>
      <c r="AE5606"/>
      <c r="AF5606"/>
      <c r="AH5606" s="36"/>
      <c r="AJ5606"/>
    </row>
    <row r="5607" spans="14:36">
      <c r="N5607" s="36"/>
      <c r="R5607" s="5"/>
      <c r="W5607"/>
      <c r="Y5607" s="36"/>
      <c r="AA5607" s="5"/>
      <c r="AC5607" s="36"/>
      <c r="AD5607" s="36"/>
      <c r="AE5607"/>
      <c r="AF5607"/>
      <c r="AH5607" s="36"/>
      <c r="AJ5607"/>
    </row>
    <row r="5608" spans="14:36">
      <c r="N5608" s="36"/>
      <c r="R5608" s="5"/>
      <c r="W5608"/>
      <c r="Y5608" s="36"/>
      <c r="AA5608" s="5"/>
      <c r="AC5608" s="36"/>
      <c r="AD5608" s="36"/>
      <c r="AE5608"/>
      <c r="AF5608"/>
      <c r="AH5608" s="36"/>
      <c r="AJ5608"/>
    </row>
    <row r="5609" spans="14:36">
      <c r="N5609" s="36"/>
      <c r="R5609" s="5"/>
      <c r="W5609"/>
      <c r="Y5609" s="36"/>
      <c r="AA5609" s="5"/>
      <c r="AC5609" s="36"/>
      <c r="AD5609" s="36"/>
      <c r="AE5609"/>
      <c r="AF5609"/>
      <c r="AH5609" s="36"/>
      <c r="AJ5609"/>
    </row>
    <row r="5610" spans="14:36">
      <c r="N5610" s="36"/>
      <c r="R5610" s="5"/>
      <c r="W5610"/>
      <c r="Y5610" s="36"/>
      <c r="AA5610" s="5"/>
      <c r="AC5610" s="36"/>
      <c r="AD5610" s="36"/>
      <c r="AE5610"/>
      <c r="AF5610"/>
      <c r="AH5610" s="36"/>
      <c r="AJ5610"/>
    </row>
    <row r="5611" spans="14:36">
      <c r="N5611" s="36"/>
      <c r="R5611" s="5"/>
      <c r="W5611"/>
      <c r="Y5611" s="36"/>
      <c r="AA5611" s="5"/>
      <c r="AC5611" s="36"/>
      <c r="AD5611" s="36"/>
      <c r="AE5611"/>
      <c r="AF5611"/>
      <c r="AH5611" s="36"/>
      <c r="AJ5611"/>
    </row>
    <row r="5612" spans="14:36">
      <c r="N5612" s="36"/>
      <c r="R5612" s="5"/>
      <c r="W5612"/>
      <c r="Y5612" s="36"/>
      <c r="AA5612" s="5"/>
      <c r="AC5612" s="36"/>
      <c r="AD5612" s="36"/>
      <c r="AE5612"/>
      <c r="AF5612"/>
      <c r="AH5612" s="36"/>
      <c r="AJ5612"/>
    </row>
    <row r="5613" spans="14:36">
      <c r="N5613" s="36"/>
      <c r="R5613" s="5"/>
      <c r="W5613"/>
      <c r="Y5613" s="36"/>
      <c r="AA5613" s="5"/>
      <c r="AC5613" s="36"/>
      <c r="AD5613" s="36"/>
      <c r="AE5613"/>
      <c r="AF5613"/>
      <c r="AH5613" s="36"/>
      <c r="AJ5613"/>
    </row>
    <row r="5614" spans="14:36">
      <c r="N5614" s="36"/>
      <c r="R5614" s="5"/>
      <c r="W5614"/>
      <c r="Y5614" s="36"/>
      <c r="AA5614" s="5"/>
      <c r="AC5614" s="36"/>
      <c r="AD5614" s="36"/>
      <c r="AE5614"/>
      <c r="AF5614"/>
      <c r="AH5614" s="36"/>
      <c r="AJ5614"/>
    </row>
    <row r="5615" spans="14:36">
      <c r="N5615" s="36"/>
      <c r="R5615" s="5"/>
      <c r="W5615"/>
      <c r="Y5615" s="36"/>
      <c r="AA5615" s="5"/>
      <c r="AC5615" s="36"/>
      <c r="AD5615" s="36"/>
      <c r="AE5615"/>
      <c r="AF5615"/>
      <c r="AH5615" s="36"/>
      <c r="AJ5615"/>
    </row>
    <row r="5616" spans="14:36">
      <c r="N5616" s="36"/>
      <c r="R5616" s="5"/>
      <c r="W5616"/>
      <c r="Y5616" s="36"/>
      <c r="AA5616" s="5"/>
      <c r="AC5616" s="36"/>
      <c r="AD5616" s="36"/>
      <c r="AE5616"/>
      <c r="AF5616"/>
      <c r="AH5616" s="36"/>
      <c r="AJ5616"/>
    </row>
    <row r="5617" spans="14:36">
      <c r="N5617" s="36"/>
      <c r="R5617" s="5"/>
      <c r="W5617"/>
      <c r="Y5617" s="36"/>
      <c r="AA5617" s="5"/>
      <c r="AC5617" s="36"/>
      <c r="AD5617" s="36"/>
      <c r="AE5617"/>
      <c r="AF5617"/>
      <c r="AH5617" s="36"/>
      <c r="AJ5617"/>
    </row>
    <row r="5618" spans="14:36">
      <c r="N5618" s="36"/>
      <c r="R5618" s="5"/>
      <c r="W5618"/>
      <c r="Y5618" s="36"/>
      <c r="AA5618" s="5"/>
      <c r="AC5618" s="36"/>
      <c r="AD5618" s="36"/>
      <c r="AE5618"/>
      <c r="AF5618"/>
      <c r="AH5618" s="36"/>
      <c r="AJ5618"/>
    </row>
    <row r="5619" spans="14:36">
      <c r="N5619" s="36"/>
      <c r="R5619" s="5"/>
      <c r="W5619"/>
      <c r="Y5619" s="36"/>
      <c r="AA5619" s="5"/>
      <c r="AC5619" s="36"/>
      <c r="AD5619" s="36"/>
      <c r="AE5619"/>
      <c r="AF5619"/>
      <c r="AH5619" s="36"/>
      <c r="AJ5619"/>
    </row>
    <row r="5620" spans="14:36">
      <c r="N5620" s="36"/>
      <c r="R5620" s="5"/>
      <c r="W5620"/>
      <c r="Y5620" s="36"/>
      <c r="AA5620" s="5"/>
      <c r="AC5620" s="36"/>
      <c r="AD5620" s="36"/>
      <c r="AE5620"/>
      <c r="AF5620"/>
      <c r="AH5620" s="36"/>
      <c r="AJ5620"/>
    </row>
    <row r="5621" spans="14:36">
      <c r="N5621" s="36"/>
      <c r="R5621" s="5"/>
      <c r="W5621"/>
      <c r="Y5621" s="36"/>
      <c r="AA5621" s="5"/>
      <c r="AC5621" s="36"/>
      <c r="AD5621" s="36"/>
      <c r="AE5621"/>
      <c r="AF5621"/>
      <c r="AH5621" s="36"/>
      <c r="AJ5621"/>
    </row>
    <row r="5622" spans="14:36">
      <c r="N5622" s="36"/>
      <c r="R5622" s="5"/>
      <c r="W5622"/>
      <c r="Y5622" s="36"/>
      <c r="AA5622" s="5"/>
      <c r="AC5622" s="36"/>
      <c r="AD5622" s="36"/>
      <c r="AE5622"/>
      <c r="AF5622"/>
      <c r="AH5622" s="36"/>
      <c r="AJ5622"/>
    </row>
    <row r="5623" spans="14:36">
      <c r="N5623" s="36"/>
      <c r="R5623" s="5"/>
      <c r="W5623"/>
      <c r="Y5623" s="36"/>
      <c r="AA5623" s="5"/>
      <c r="AC5623" s="36"/>
      <c r="AD5623" s="36"/>
      <c r="AE5623"/>
      <c r="AF5623"/>
      <c r="AH5623" s="36"/>
      <c r="AJ5623"/>
    </row>
    <row r="5624" spans="14:36">
      <c r="N5624" s="36"/>
      <c r="R5624" s="5"/>
      <c r="W5624"/>
      <c r="Y5624" s="36"/>
      <c r="AA5624" s="5"/>
      <c r="AC5624" s="36"/>
      <c r="AD5624" s="36"/>
      <c r="AE5624"/>
      <c r="AF5624"/>
      <c r="AH5624" s="36"/>
      <c r="AJ5624"/>
    </row>
    <row r="5625" spans="14:36">
      <c r="N5625" s="36"/>
      <c r="R5625" s="5"/>
      <c r="W5625"/>
      <c r="Y5625" s="36"/>
      <c r="AA5625" s="5"/>
      <c r="AC5625" s="36"/>
      <c r="AD5625" s="36"/>
      <c r="AE5625"/>
      <c r="AF5625"/>
      <c r="AH5625" s="36"/>
      <c r="AJ5625"/>
    </row>
    <row r="5626" spans="14:36">
      <c r="N5626" s="36"/>
      <c r="R5626" s="5"/>
      <c r="W5626"/>
      <c r="Y5626" s="36"/>
      <c r="AA5626" s="5"/>
      <c r="AC5626" s="36"/>
      <c r="AD5626" s="36"/>
      <c r="AE5626"/>
      <c r="AF5626"/>
      <c r="AH5626" s="36"/>
      <c r="AJ5626"/>
    </row>
    <row r="5627" spans="14:36">
      <c r="N5627" s="36"/>
      <c r="R5627" s="5"/>
      <c r="W5627"/>
      <c r="Y5627" s="36"/>
      <c r="AA5627" s="5"/>
      <c r="AC5627" s="36"/>
      <c r="AD5627" s="36"/>
      <c r="AE5627"/>
      <c r="AF5627"/>
      <c r="AH5627" s="36"/>
      <c r="AJ5627"/>
    </row>
    <row r="5628" spans="14:36">
      <c r="N5628" s="36"/>
      <c r="R5628" s="5"/>
      <c r="W5628"/>
      <c r="Y5628" s="36"/>
      <c r="AA5628" s="5"/>
      <c r="AC5628" s="36"/>
      <c r="AD5628" s="36"/>
      <c r="AE5628"/>
      <c r="AF5628"/>
      <c r="AH5628" s="36"/>
      <c r="AJ5628"/>
    </row>
    <row r="5629" spans="14:36">
      <c r="N5629" s="36"/>
      <c r="R5629" s="5"/>
      <c r="W5629"/>
      <c r="Y5629" s="36"/>
      <c r="AA5629" s="5"/>
      <c r="AC5629" s="36"/>
      <c r="AD5629" s="36"/>
      <c r="AE5629"/>
      <c r="AF5629"/>
      <c r="AH5629" s="36"/>
      <c r="AJ5629"/>
    </row>
    <row r="5630" spans="14:36">
      <c r="N5630" s="36"/>
      <c r="R5630" s="5"/>
      <c r="W5630"/>
      <c r="Y5630" s="36"/>
      <c r="AA5630" s="5"/>
      <c r="AC5630" s="36"/>
      <c r="AD5630" s="36"/>
      <c r="AE5630"/>
      <c r="AF5630"/>
      <c r="AH5630" s="36"/>
      <c r="AJ5630"/>
    </row>
    <row r="5631" spans="14:36">
      <c r="N5631" s="36"/>
      <c r="R5631" s="5"/>
      <c r="W5631"/>
      <c r="Y5631" s="36"/>
      <c r="AA5631" s="5"/>
      <c r="AC5631" s="36"/>
      <c r="AD5631" s="36"/>
      <c r="AE5631"/>
      <c r="AF5631"/>
      <c r="AH5631" s="36"/>
      <c r="AJ5631"/>
    </row>
    <row r="5632" spans="14:36">
      <c r="N5632" s="36"/>
      <c r="R5632" s="5"/>
      <c r="W5632"/>
      <c r="Y5632" s="36"/>
      <c r="AA5632" s="5"/>
      <c r="AC5632" s="36"/>
      <c r="AD5632" s="36"/>
      <c r="AE5632"/>
      <c r="AF5632"/>
      <c r="AH5632" s="36"/>
      <c r="AJ5632"/>
    </row>
    <row r="5633" spans="14:36">
      <c r="N5633" s="36"/>
      <c r="R5633" s="5"/>
      <c r="W5633"/>
      <c r="Y5633" s="36"/>
      <c r="AA5633" s="5"/>
      <c r="AC5633" s="36"/>
      <c r="AD5633" s="36"/>
      <c r="AE5633"/>
      <c r="AF5633"/>
      <c r="AH5633" s="36"/>
      <c r="AJ5633"/>
    </row>
    <row r="5634" spans="14:36">
      <c r="N5634" s="36"/>
      <c r="R5634" s="5"/>
      <c r="W5634"/>
      <c r="Y5634" s="36"/>
      <c r="AA5634" s="5"/>
      <c r="AC5634" s="36"/>
      <c r="AD5634" s="36"/>
      <c r="AE5634"/>
      <c r="AF5634"/>
      <c r="AH5634" s="36"/>
      <c r="AJ5634"/>
    </row>
    <row r="5635" spans="14:36">
      <c r="N5635" s="36"/>
      <c r="R5635" s="5"/>
      <c r="W5635"/>
      <c r="Y5635" s="36"/>
      <c r="AA5635" s="5"/>
      <c r="AC5635" s="36"/>
      <c r="AD5635" s="36"/>
      <c r="AE5635"/>
      <c r="AF5635"/>
      <c r="AH5635" s="36"/>
      <c r="AJ5635"/>
    </row>
    <row r="5636" spans="14:36">
      <c r="N5636" s="36"/>
      <c r="R5636" s="5"/>
      <c r="W5636"/>
      <c r="Y5636" s="36"/>
      <c r="AA5636" s="5"/>
      <c r="AC5636" s="36"/>
      <c r="AD5636" s="36"/>
      <c r="AE5636"/>
      <c r="AF5636"/>
      <c r="AH5636" s="36"/>
      <c r="AJ5636"/>
    </row>
    <row r="5637" spans="14:36">
      <c r="N5637" s="36"/>
      <c r="R5637" s="5"/>
      <c r="W5637"/>
      <c r="Y5637" s="36"/>
      <c r="AA5637" s="5"/>
      <c r="AC5637" s="36"/>
      <c r="AD5637" s="36"/>
      <c r="AE5637"/>
      <c r="AF5637"/>
      <c r="AH5637" s="36"/>
      <c r="AJ5637"/>
    </row>
    <row r="5638" spans="14:36">
      <c r="N5638" s="36"/>
      <c r="R5638" s="5"/>
      <c r="W5638"/>
      <c r="Y5638" s="36"/>
      <c r="AA5638" s="5"/>
      <c r="AC5638" s="36"/>
      <c r="AD5638" s="36"/>
      <c r="AE5638"/>
      <c r="AF5638"/>
      <c r="AH5638" s="36"/>
      <c r="AJ5638"/>
    </row>
    <row r="5639" spans="14:36">
      <c r="N5639" s="36"/>
      <c r="R5639" s="5"/>
      <c r="W5639"/>
      <c r="Y5639" s="36"/>
      <c r="AA5639" s="5"/>
      <c r="AC5639" s="36"/>
      <c r="AD5639" s="36"/>
      <c r="AE5639"/>
      <c r="AF5639"/>
      <c r="AH5639" s="36"/>
      <c r="AJ5639"/>
    </row>
    <row r="5640" spans="14:36">
      <c r="N5640" s="36"/>
      <c r="R5640" s="5"/>
      <c r="W5640"/>
      <c r="Y5640" s="36"/>
      <c r="AA5640" s="5"/>
      <c r="AC5640" s="36"/>
      <c r="AD5640" s="36"/>
      <c r="AE5640"/>
      <c r="AF5640"/>
      <c r="AH5640" s="36"/>
      <c r="AJ5640"/>
    </row>
    <row r="5641" spans="14:36">
      <c r="N5641" s="36"/>
      <c r="R5641" s="5"/>
      <c r="W5641"/>
      <c r="Y5641" s="36"/>
      <c r="AA5641" s="5"/>
      <c r="AC5641" s="36"/>
      <c r="AD5641" s="36"/>
      <c r="AE5641"/>
      <c r="AF5641"/>
      <c r="AH5641" s="36"/>
      <c r="AJ5641"/>
    </row>
    <row r="5642" spans="14:36">
      <c r="N5642" s="36"/>
      <c r="R5642" s="5"/>
      <c r="W5642"/>
      <c r="Y5642" s="36"/>
      <c r="AA5642" s="5"/>
      <c r="AC5642" s="36"/>
      <c r="AD5642" s="36"/>
      <c r="AE5642"/>
      <c r="AF5642"/>
      <c r="AH5642" s="36"/>
      <c r="AJ5642"/>
    </row>
    <row r="5643" spans="14:36">
      <c r="N5643" s="36"/>
      <c r="R5643" s="5"/>
      <c r="W5643"/>
      <c r="Y5643" s="36"/>
      <c r="AA5643" s="5"/>
      <c r="AC5643" s="36"/>
      <c r="AD5643" s="36"/>
      <c r="AE5643"/>
      <c r="AF5643"/>
      <c r="AH5643" s="36"/>
      <c r="AJ5643"/>
    </row>
    <row r="5644" spans="14:36">
      <c r="N5644" s="36"/>
      <c r="R5644" s="5"/>
      <c r="W5644"/>
      <c r="Y5644" s="36"/>
      <c r="AA5644" s="5"/>
      <c r="AC5644" s="36"/>
      <c r="AD5644" s="36"/>
      <c r="AE5644"/>
      <c r="AF5644"/>
      <c r="AH5644" s="36"/>
      <c r="AJ5644"/>
    </row>
    <row r="5645" spans="14:36">
      <c r="N5645" s="36"/>
      <c r="R5645" s="5"/>
      <c r="W5645"/>
      <c r="Y5645" s="36"/>
      <c r="AA5645" s="5"/>
      <c r="AC5645" s="36"/>
      <c r="AD5645" s="36"/>
      <c r="AE5645"/>
      <c r="AF5645"/>
      <c r="AH5645" s="36"/>
      <c r="AJ5645"/>
    </row>
    <row r="5646" spans="14:36">
      <c r="N5646" s="36"/>
      <c r="R5646" s="5"/>
      <c r="W5646"/>
      <c r="Y5646" s="36"/>
      <c r="AA5646" s="5"/>
      <c r="AC5646" s="36"/>
      <c r="AD5646" s="36"/>
      <c r="AE5646"/>
      <c r="AF5646"/>
      <c r="AH5646" s="36"/>
      <c r="AJ5646"/>
    </row>
    <row r="5647" spans="14:36">
      <c r="N5647" s="36"/>
      <c r="R5647" s="5"/>
      <c r="W5647"/>
      <c r="Y5647" s="36"/>
      <c r="AA5647" s="5"/>
      <c r="AC5647" s="36"/>
      <c r="AD5647" s="36"/>
      <c r="AE5647"/>
      <c r="AF5647"/>
      <c r="AH5647" s="36"/>
      <c r="AJ5647"/>
    </row>
    <row r="5648" spans="14:36">
      <c r="N5648" s="36"/>
      <c r="R5648" s="5"/>
      <c r="W5648"/>
      <c r="Y5648" s="36"/>
      <c r="AA5648" s="5"/>
      <c r="AC5648" s="36"/>
      <c r="AD5648" s="36"/>
      <c r="AE5648"/>
      <c r="AF5648"/>
      <c r="AH5648" s="36"/>
      <c r="AJ5648"/>
    </row>
    <row r="5649" spans="14:36">
      <c r="N5649" s="36"/>
      <c r="R5649" s="5"/>
      <c r="W5649"/>
      <c r="Y5649" s="36"/>
      <c r="AA5649" s="5"/>
      <c r="AC5649" s="36"/>
      <c r="AD5649" s="36"/>
      <c r="AE5649"/>
      <c r="AF5649"/>
      <c r="AH5649" s="36"/>
      <c r="AJ5649"/>
    </row>
    <row r="5650" spans="14:36">
      <c r="N5650" s="36"/>
      <c r="R5650" s="5"/>
      <c r="W5650"/>
      <c r="Y5650" s="36"/>
      <c r="AA5650" s="5"/>
      <c r="AC5650" s="36"/>
      <c r="AD5650" s="36"/>
      <c r="AE5650"/>
      <c r="AF5650"/>
      <c r="AH5650" s="36"/>
      <c r="AJ5650"/>
    </row>
    <row r="5651" spans="14:36">
      <c r="N5651" s="36"/>
      <c r="R5651" s="5"/>
      <c r="W5651"/>
      <c r="Y5651" s="36"/>
      <c r="AA5651" s="5"/>
      <c r="AC5651" s="36"/>
      <c r="AD5651" s="36"/>
      <c r="AE5651"/>
      <c r="AF5651"/>
      <c r="AH5651" s="36"/>
      <c r="AJ5651"/>
    </row>
    <row r="5652" spans="14:36">
      <c r="N5652" s="36"/>
      <c r="R5652" s="5"/>
      <c r="W5652"/>
      <c r="Y5652" s="36"/>
      <c r="AA5652" s="5"/>
      <c r="AC5652" s="36"/>
      <c r="AD5652" s="36"/>
      <c r="AE5652"/>
      <c r="AF5652"/>
      <c r="AH5652" s="36"/>
      <c r="AJ5652"/>
    </row>
    <row r="5653" spans="14:36">
      <c r="N5653" s="36"/>
      <c r="R5653" s="5"/>
      <c r="W5653"/>
      <c r="Y5653" s="36"/>
      <c r="AA5653" s="5"/>
      <c r="AC5653" s="36"/>
      <c r="AD5653" s="36"/>
      <c r="AE5653"/>
      <c r="AF5653"/>
      <c r="AH5653" s="36"/>
      <c r="AJ5653"/>
    </row>
    <row r="5654" spans="14:36">
      <c r="N5654" s="36"/>
      <c r="R5654" s="5"/>
      <c r="W5654"/>
      <c r="Y5654" s="36"/>
      <c r="AA5654" s="5"/>
      <c r="AC5654" s="36"/>
      <c r="AD5654" s="36"/>
      <c r="AE5654"/>
      <c r="AF5654"/>
      <c r="AH5654" s="36"/>
      <c r="AJ5654"/>
    </row>
    <row r="5655" spans="14:36">
      <c r="N5655" s="36"/>
      <c r="R5655" s="5"/>
      <c r="W5655"/>
      <c r="Y5655" s="36"/>
      <c r="AA5655" s="5"/>
      <c r="AC5655" s="36"/>
      <c r="AD5655" s="36"/>
      <c r="AE5655"/>
      <c r="AF5655"/>
      <c r="AH5655" s="36"/>
      <c r="AJ5655"/>
    </row>
    <row r="5656" spans="14:36">
      <c r="N5656" s="36"/>
      <c r="R5656" s="5"/>
      <c r="W5656"/>
      <c r="Y5656" s="36"/>
      <c r="AA5656" s="5"/>
      <c r="AC5656" s="36"/>
      <c r="AD5656" s="36"/>
      <c r="AE5656"/>
      <c r="AF5656"/>
      <c r="AH5656" s="36"/>
      <c r="AJ5656"/>
    </row>
    <row r="5657" spans="14:36">
      <c r="N5657" s="36"/>
      <c r="R5657" s="5"/>
      <c r="W5657"/>
      <c r="Y5657" s="36"/>
      <c r="AA5657" s="5"/>
      <c r="AC5657" s="36"/>
      <c r="AD5657" s="36"/>
      <c r="AE5657"/>
      <c r="AF5657"/>
      <c r="AH5657" s="36"/>
      <c r="AJ5657"/>
    </row>
    <row r="5658" spans="14:36">
      <c r="N5658" s="36"/>
      <c r="R5658" s="5"/>
      <c r="W5658"/>
      <c r="Y5658" s="36"/>
      <c r="AA5658" s="5"/>
      <c r="AC5658" s="36"/>
      <c r="AD5658" s="36"/>
      <c r="AE5658"/>
      <c r="AF5658"/>
      <c r="AH5658" s="36"/>
      <c r="AJ5658"/>
    </row>
    <row r="5659" spans="14:36">
      <c r="N5659" s="36"/>
      <c r="R5659" s="5"/>
      <c r="W5659"/>
      <c r="Y5659" s="36"/>
      <c r="AA5659" s="5"/>
      <c r="AC5659" s="36"/>
      <c r="AD5659" s="36"/>
      <c r="AE5659"/>
      <c r="AF5659"/>
      <c r="AH5659" s="36"/>
      <c r="AJ5659"/>
    </row>
    <row r="5660" spans="14:36">
      <c r="N5660" s="36"/>
      <c r="R5660" s="5"/>
      <c r="W5660"/>
      <c r="Y5660" s="36"/>
      <c r="AA5660" s="5"/>
      <c r="AC5660" s="36"/>
      <c r="AD5660" s="36"/>
      <c r="AE5660"/>
      <c r="AF5660"/>
      <c r="AH5660" s="36"/>
      <c r="AJ5660"/>
    </row>
    <row r="5661" spans="14:36">
      <c r="N5661" s="36"/>
      <c r="R5661" s="5"/>
      <c r="W5661"/>
      <c r="Y5661" s="36"/>
      <c r="AA5661" s="5"/>
      <c r="AC5661" s="36"/>
      <c r="AD5661" s="36"/>
      <c r="AE5661"/>
      <c r="AF5661"/>
      <c r="AH5661" s="36"/>
      <c r="AJ5661"/>
    </row>
    <row r="5662" spans="14:36">
      <c r="N5662" s="36"/>
      <c r="R5662" s="5"/>
      <c r="W5662"/>
      <c r="Y5662" s="36"/>
      <c r="AA5662" s="5"/>
      <c r="AC5662" s="36"/>
      <c r="AD5662" s="36"/>
      <c r="AE5662"/>
      <c r="AF5662"/>
      <c r="AH5662" s="36"/>
      <c r="AJ5662"/>
    </row>
    <row r="5663" spans="14:36">
      <c r="N5663" s="36"/>
      <c r="R5663" s="5"/>
      <c r="W5663"/>
      <c r="Y5663" s="36"/>
      <c r="AA5663" s="5"/>
      <c r="AC5663" s="36"/>
      <c r="AD5663" s="36"/>
      <c r="AE5663"/>
      <c r="AF5663"/>
      <c r="AH5663" s="36"/>
      <c r="AJ5663"/>
    </row>
    <row r="5664" spans="14:36">
      <c r="N5664" s="36"/>
      <c r="R5664" s="5"/>
      <c r="W5664"/>
      <c r="Y5664" s="36"/>
      <c r="AA5664" s="5"/>
      <c r="AC5664" s="36"/>
      <c r="AD5664" s="36"/>
      <c r="AE5664"/>
      <c r="AF5664"/>
      <c r="AH5664" s="36"/>
      <c r="AJ5664"/>
    </row>
    <row r="5665" spans="14:36">
      <c r="N5665" s="36"/>
      <c r="R5665" s="5"/>
      <c r="W5665"/>
      <c r="Y5665" s="36"/>
      <c r="AA5665" s="5"/>
      <c r="AC5665" s="36"/>
      <c r="AD5665" s="36"/>
      <c r="AE5665"/>
      <c r="AF5665"/>
      <c r="AH5665" s="36"/>
      <c r="AJ5665"/>
    </row>
    <row r="5666" spans="14:36">
      <c r="N5666" s="36"/>
      <c r="R5666" s="5"/>
      <c r="W5666"/>
      <c r="Y5666" s="36"/>
      <c r="AA5666" s="5"/>
      <c r="AC5666" s="36"/>
      <c r="AD5666" s="36"/>
      <c r="AE5666"/>
      <c r="AF5666"/>
      <c r="AH5666" s="36"/>
      <c r="AJ5666"/>
    </row>
    <row r="5667" spans="14:36">
      <c r="N5667" s="36"/>
      <c r="R5667" s="5"/>
      <c r="W5667"/>
      <c r="Y5667" s="36"/>
      <c r="AA5667" s="5"/>
      <c r="AC5667" s="36"/>
      <c r="AD5667" s="36"/>
      <c r="AE5667"/>
      <c r="AF5667"/>
      <c r="AH5667" s="36"/>
      <c r="AJ5667"/>
    </row>
    <row r="5668" spans="14:36">
      <c r="N5668" s="36"/>
      <c r="R5668" s="5"/>
      <c r="W5668"/>
      <c r="Y5668" s="36"/>
      <c r="AA5668" s="5"/>
      <c r="AC5668" s="36"/>
      <c r="AD5668" s="36"/>
      <c r="AE5668"/>
      <c r="AF5668"/>
      <c r="AH5668" s="36"/>
      <c r="AJ5668"/>
    </row>
    <row r="5669" spans="14:36">
      <c r="N5669" s="36"/>
      <c r="R5669" s="5"/>
      <c r="W5669"/>
      <c r="Y5669" s="36"/>
      <c r="AA5669" s="5"/>
      <c r="AC5669" s="36"/>
      <c r="AD5669" s="36"/>
      <c r="AE5669"/>
      <c r="AF5669"/>
      <c r="AH5669" s="36"/>
      <c r="AJ5669"/>
    </row>
    <row r="5670" spans="14:36">
      <c r="N5670" s="36"/>
      <c r="R5670" s="5"/>
      <c r="W5670"/>
      <c r="Y5670" s="36"/>
      <c r="AA5670" s="5"/>
      <c r="AC5670" s="36"/>
      <c r="AD5670" s="36"/>
      <c r="AE5670"/>
      <c r="AF5670"/>
      <c r="AH5670" s="36"/>
      <c r="AJ5670"/>
    </row>
    <row r="5671" spans="14:36">
      <c r="N5671" s="36"/>
      <c r="R5671" s="5"/>
      <c r="W5671"/>
      <c r="Y5671" s="36"/>
      <c r="AA5671" s="5"/>
      <c r="AC5671" s="36"/>
      <c r="AD5671" s="36"/>
      <c r="AE5671"/>
      <c r="AF5671"/>
      <c r="AH5671" s="36"/>
      <c r="AJ5671"/>
    </row>
    <row r="5672" spans="14:36">
      <c r="N5672" s="36"/>
      <c r="R5672" s="5"/>
      <c r="W5672"/>
      <c r="Y5672" s="36"/>
      <c r="AA5672" s="5"/>
      <c r="AC5672" s="36"/>
      <c r="AD5672" s="36"/>
      <c r="AE5672"/>
      <c r="AF5672"/>
      <c r="AH5672" s="36"/>
      <c r="AJ5672"/>
    </row>
    <row r="5673" spans="14:36">
      <c r="N5673" s="36"/>
      <c r="R5673" s="5"/>
      <c r="W5673"/>
      <c r="Y5673" s="36"/>
      <c r="AA5673" s="5"/>
      <c r="AC5673" s="36"/>
      <c r="AD5673" s="36"/>
      <c r="AE5673"/>
      <c r="AF5673"/>
      <c r="AH5673" s="36"/>
      <c r="AJ5673"/>
    </row>
    <row r="5674" spans="14:36">
      <c r="N5674" s="36"/>
      <c r="R5674" s="5"/>
      <c r="W5674"/>
      <c r="Y5674" s="36"/>
      <c r="AA5674" s="5"/>
      <c r="AC5674" s="36"/>
      <c r="AD5674" s="36"/>
      <c r="AE5674"/>
      <c r="AF5674"/>
      <c r="AH5674" s="36"/>
      <c r="AJ5674"/>
    </row>
    <row r="5675" spans="14:36">
      <c r="N5675" s="36"/>
      <c r="R5675" s="5"/>
      <c r="W5675"/>
      <c r="Y5675" s="36"/>
      <c r="AA5675" s="5"/>
      <c r="AC5675" s="36"/>
      <c r="AD5675" s="36"/>
      <c r="AE5675"/>
      <c r="AF5675"/>
      <c r="AH5675" s="36"/>
      <c r="AJ5675"/>
    </row>
    <row r="5676" spans="14:36">
      <c r="N5676" s="36"/>
      <c r="R5676" s="5"/>
      <c r="W5676"/>
      <c r="Y5676" s="36"/>
      <c r="AA5676" s="5"/>
      <c r="AC5676" s="36"/>
      <c r="AD5676" s="36"/>
      <c r="AE5676"/>
      <c r="AF5676"/>
      <c r="AH5676" s="36"/>
      <c r="AJ5676"/>
    </row>
    <row r="5677" spans="14:36">
      <c r="N5677" s="36"/>
      <c r="R5677" s="5"/>
      <c r="W5677"/>
      <c r="Y5677" s="36"/>
      <c r="AA5677" s="5"/>
      <c r="AC5677" s="36"/>
      <c r="AD5677" s="36"/>
      <c r="AE5677"/>
      <c r="AF5677"/>
      <c r="AH5677" s="36"/>
      <c r="AJ5677"/>
    </row>
    <row r="5678" spans="14:36">
      <c r="N5678" s="36"/>
      <c r="R5678" s="5"/>
      <c r="W5678"/>
      <c r="Y5678" s="36"/>
      <c r="AA5678" s="5"/>
      <c r="AC5678" s="36"/>
      <c r="AD5678" s="36"/>
      <c r="AE5678"/>
      <c r="AF5678"/>
      <c r="AH5678" s="36"/>
      <c r="AJ5678"/>
    </row>
    <row r="5679" spans="14:36">
      <c r="N5679" s="36"/>
      <c r="R5679" s="5"/>
      <c r="W5679"/>
      <c r="Y5679" s="36"/>
      <c r="AA5679" s="5"/>
      <c r="AC5679" s="36"/>
      <c r="AD5679" s="36"/>
      <c r="AE5679"/>
      <c r="AF5679"/>
      <c r="AH5679" s="36"/>
      <c r="AJ5679"/>
    </row>
    <row r="5680" spans="14:36">
      <c r="N5680" s="36"/>
      <c r="R5680" s="5"/>
      <c r="W5680"/>
      <c r="Y5680" s="36"/>
      <c r="AA5680" s="5"/>
      <c r="AC5680" s="36"/>
      <c r="AD5680" s="36"/>
      <c r="AE5680"/>
      <c r="AF5680"/>
      <c r="AH5680" s="36"/>
      <c r="AJ5680"/>
    </row>
    <row r="5681" spans="14:36">
      <c r="N5681" s="36"/>
      <c r="R5681" s="5"/>
      <c r="W5681"/>
      <c r="Y5681" s="36"/>
      <c r="AA5681" s="5"/>
      <c r="AC5681" s="36"/>
      <c r="AD5681" s="36"/>
      <c r="AE5681"/>
      <c r="AF5681"/>
      <c r="AH5681" s="36"/>
      <c r="AJ5681"/>
    </row>
    <row r="5682" spans="14:36">
      <c r="N5682" s="36"/>
      <c r="R5682" s="5"/>
      <c r="W5682"/>
      <c r="Y5682" s="36"/>
      <c r="AA5682" s="5"/>
      <c r="AC5682" s="36"/>
      <c r="AD5682" s="36"/>
      <c r="AE5682"/>
      <c r="AF5682"/>
      <c r="AH5682" s="36"/>
      <c r="AJ5682"/>
    </row>
    <row r="5683" spans="14:36">
      <c r="N5683" s="36"/>
      <c r="R5683" s="5"/>
      <c r="W5683"/>
      <c r="Y5683" s="36"/>
      <c r="AA5683" s="5"/>
      <c r="AC5683" s="36"/>
      <c r="AD5683" s="36"/>
      <c r="AE5683"/>
      <c r="AF5683"/>
      <c r="AH5683" s="36"/>
      <c r="AJ5683"/>
    </row>
    <row r="5684" spans="14:36">
      <c r="N5684" s="36"/>
      <c r="R5684" s="5"/>
      <c r="W5684"/>
      <c r="Y5684" s="36"/>
      <c r="AA5684" s="5"/>
      <c r="AC5684" s="36"/>
      <c r="AD5684" s="36"/>
      <c r="AE5684"/>
      <c r="AF5684"/>
      <c r="AH5684" s="36"/>
      <c r="AJ5684"/>
    </row>
    <row r="5685" spans="14:36">
      <c r="N5685" s="36"/>
      <c r="R5685" s="5"/>
      <c r="W5685"/>
      <c r="Y5685" s="36"/>
      <c r="AA5685" s="5"/>
      <c r="AC5685" s="36"/>
      <c r="AD5685" s="36"/>
      <c r="AE5685"/>
      <c r="AF5685"/>
      <c r="AH5685" s="36"/>
      <c r="AJ5685"/>
    </row>
    <row r="5686" spans="14:36">
      <c r="N5686" s="36"/>
      <c r="R5686" s="5"/>
      <c r="W5686"/>
      <c r="Y5686" s="36"/>
      <c r="AA5686" s="5"/>
      <c r="AC5686" s="36"/>
      <c r="AD5686" s="36"/>
      <c r="AE5686"/>
      <c r="AF5686"/>
      <c r="AH5686" s="36"/>
      <c r="AJ5686"/>
    </row>
    <row r="5687" spans="14:36">
      <c r="N5687" s="36"/>
      <c r="R5687" s="5"/>
      <c r="W5687"/>
      <c r="Y5687" s="36"/>
      <c r="AA5687" s="5"/>
      <c r="AC5687" s="36"/>
      <c r="AD5687" s="36"/>
      <c r="AE5687"/>
      <c r="AF5687"/>
      <c r="AH5687" s="36"/>
      <c r="AJ5687"/>
    </row>
    <row r="5688" spans="14:36">
      <c r="N5688" s="36"/>
      <c r="R5688" s="5"/>
      <c r="W5688"/>
      <c r="Y5688" s="36"/>
      <c r="AA5688" s="5"/>
      <c r="AC5688" s="36"/>
      <c r="AD5688" s="36"/>
      <c r="AE5688"/>
      <c r="AF5688"/>
      <c r="AH5688" s="36"/>
      <c r="AJ5688"/>
    </row>
    <row r="5689" spans="14:36">
      <c r="N5689" s="36"/>
      <c r="R5689" s="5"/>
      <c r="W5689"/>
      <c r="Y5689" s="36"/>
      <c r="AA5689" s="5"/>
      <c r="AC5689" s="36"/>
      <c r="AD5689" s="36"/>
      <c r="AE5689"/>
      <c r="AF5689"/>
      <c r="AH5689" s="36"/>
      <c r="AJ5689"/>
    </row>
    <row r="5690" spans="14:36">
      <c r="N5690" s="36"/>
      <c r="R5690" s="5"/>
      <c r="W5690"/>
      <c r="Y5690" s="36"/>
      <c r="AA5690" s="5"/>
      <c r="AC5690" s="36"/>
      <c r="AD5690" s="36"/>
      <c r="AE5690"/>
      <c r="AF5690"/>
      <c r="AH5690" s="36"/>
      <c r="AJ5690"/>
    </row>
    <row r="5691" spans="14:36">
      <c r="N5691" s="36"/>
      <c r="R5691" s="5"/>
      <c r="W5691"/>
      <c r="Y5691" s="36"/>
      <c r="AA5691" s="5"/>
      <c r="AC5691" s="36"/>
      <c r="AD5691" s="36"/>
      <c r="AE5691"/>
      <c r="AF5691"/>
      <c r="AH5691" s="36"/>
      <c r="AJ5691"/>
    </row>
    <row r="5692" spans="14:36">
      <c r="N5692" s="36"/>
      <c r="R5692" s="5"/>
      <c r="W5692"/>
      <c r="Y5692" s="36"/>
      <c r="AA5692" s="5"/>
      <c r="AC5692" s="36"/>
      <c r="AD5692" s="36"/>
      <c r="AE5692"/>
      <c r="AF5692"/>
      <c r="AH5692" s="36"/>
      <c r="AJ5692"/>
    </row>
    <row r="5693" spans="14:36">
      <c r="N5693" s="36"/>
      <c r="R5693" s="5"/>
      <c r="W5693"/>
      <c r="Y5693" s="36"/>
      <c r="AA5693" s="5"/>
      <c r="AC5693" s="36"/>
      <c r="AD5693" s="36"/>
      <c r="AE5693"/>
      <c r="AF5693"/>
      <c r="AH5693" s="36"/>
      <c r="AJ5693"/>
    </row>
    <row r="5694" spans="14:36">
      <c r="N5694" s="36"/>
      <c r="R5694" s="5"/>
      <c r="W5694"/>
      <c r="Y5694" s="36"/>
      <c r="AA5694" s="5"/>
      <c r="AC5694" s="36"/>
      <c r="AD5694" s="36"/>
      <c r="AE5694"/>
      <c r="AF5694"/>
      <c r="AH5694" s="36"/>
      <c r="AJ5694"/>
    </row>
    <row r="5695" spans="14:36">
      <c r="N5695" s="36"/>
      <c r="R5695" s="5"/>
      <c r="W5695"/>
      <c r="Y5695" s="36"/>
      <c r="AA5695" s="5"/>
      <c r="AC5695" s="36"/>
      <c r="AD5695" s="36"/>
      <c r="AE5695"/>
      <c r="AF5695"/>
      <c r="AH5695" s="36"/>
      <c r="AJ5695"/>
    </row>
    <row r="5696" spans="14:36">
      <c r="N5696" s="36"/>
      <c r="R5696" s="5"/>
      <c r="W5696"/>
      <c r="Y5696" s="36"/>
      <c r="AA5696" s="5"/>
      <c r="AC5696" s="36"/>
      <c r="AD5696" s="36"/>
      <c r="AE5696"/>
      <c r="AF5696"/>
      <c r="AH5696" s="36"/>
      <c r="AJ5696"/>
    </row>
    <row r="5697" spans="14:36">
      <c r="N5697" s="36"/>
      <c r="R5697" s="5"/>
      <c r="W5697"/>
      <c r="Y5697" s="36"/>
      <c r="AA5697" s="5"/>
      <c r="AC5697" s="36"/>
      <c r="AD5697" s="36"/>
      <c r="AE5697"/>
      <c r="AF5697"/>
      <c r="AH5697" s="36"/>
      <c r="AJ5697"/>
    </row>
    <row r="5698" spans="14:36">
      <c r="N5698" s="36"/>
      <c r="R5698" s="5"/>
      <c r="W5698"/>
      <c r="Y5698" s="36"/>
      <c r="AA5698" s="5"/>
      <c r="AC5698" s="36"/>
      <c r="AD5698" s="36"/>
      <c r="AE5698"/>
      <c r="AF5698"/>
      <c r="AH5698" s="36"/>
      <c r="AJ5698"/>
    </row>
    <row r="5699" spans="14:36">
      <c r="N5699" s="36"/>
      <c r="R5699" s="5"/>
      <c r="W5699"/>
      <c r="Y5699" s="36"/>
      <c r="AA5699" s="5"/>
      <c r="AC5699" s="36"/>
      <c r="AD5699" s="36"/>
      <c r="AE5699"/>
      <c r="AF5699"/>
      <c r="AH5699" s="36"/>
      <c r="AJ5699"/>
    </row>
    <row r="5700" spans="14:36">
      <c r="N5700" s="36"/>
      <c r="R5700" s="5"/>
      <c r="W5700"/>
      <c r="Y5700" s="36"/>
      <c r="AA5700" s="5"/>
      <c r="AC5700" s="36"/>
      <c r="AD5700" s="36"/>
      <c r="AE5700"/>
      <c r="AF5700"/>
      <c r="AH5700" s="36"/>
      <c r="AJ5700"/>
    </row>
    <row r="5701" spans="14:36">
      <c r="N5701" s="36"/>
      <c r="R5701" s="5"/>
      <c r="W5701"/>
      <c r="Y5701" s="36"/>
      <c r="AA5701" s="5"/>
      <c r="AC5701" s="36"/>
      <c r="AD5701" s="36"/>
      <c r="AE5701"/>
      <c r="AF5701"/>
      <c r="AH5701" s="36"/>
      <c r="AJ5701"/>
    </row>
    <row r="5702" spans="14:36">
      <c r="N5702" s="36"/>
      <c r="R5702" s="5"/>
      <c r="W5702"/>
      <c r="Y5702" s="36"/>
      <c r="AA5702" s="5"/>
      <c r="AC5702" s="36"/>
      <c r="AD5702" s="36"/>
      <c r="AE5702"/>
      <c r="AF5702"/>
      <c r="AH5702" s="36"/>
      <c r="AJ5702"/>
    </row>
    <row r="5703" spans="14:36">
      <c r="N5703" s="36"/>
      <c r="R5703" s="5"/>
      <c r="W5703"/>
      <c r="Y5703" s="36"/>
      <c r="AA5703" s="5"/>
      <c r="AC5703" s="36"/>
      <c r="AD5703" s="36"/>
      <c r="AE5703"/>
      <c r="AF5703"/>
      <c r="AH5703" s="36"/>
      <c r="AJ5703"/>
    </row>
    <row r="5704" spans="14:36">
      <c r="N5704" s="36"/>
      <c r="R5704" s="5"/>
      <c r="W5704"/>
      <c r="Y5704" s="36"/>
      <c r="AA5704" s="5"/>
      <c r="AC5704" s="36"/>
      <c r="AD5704" s="36"/>
      <c r="AE5704"/>
      <c r="AF5704"/>
      <c r="AH5704" s="36"/>
      <c r="AJ5704"/>
    </row>
    <row r="5705" spans="14:36">
      <c r="N5705" s="36"/>
      <c r="R5705" s="5"/>
      <c r="W5705"/>
      <c r="Y5705" s="36"/>
      <c r="AA5705" s="5"/>
      <c r="AC5705" s="36"/>
      <c r="AD5705" s="36"/>
      <c r="AE5705"/>
      <c r="AF5705"/>
      <c r="AH5705" s="36"/>
      <c r="AJ5705"/>
    </row>
    <row r="5706" spans="14:36">
      <c r="N5706" s="36"/>
      <c r="R5706" s="5"/>
      <c r="W5706"/>
      <c r="Y5706" s="36"/>
      <c r="AA5706" s="5"/>
      <c r="AC5706" s="36"/>
      <c r="AD5706" s="36"/>
      <c r="AE5706"/>
      <c r="AF5706"/>
      <c r="AH5706" s="36"/>
      <c r="AJ5706"/>
    </row>
    <row r="5707" spans="14:36">
      <c r="N5707" s="36"/>
      <c r="R5707" s="5"/>
      <c r="W5707"/>
      <c r="Y5707" s="36"/>
      <c r="AA5707" s="5"/>
      <c r="AC5707" s="36"/>
      <c r="AD5707" s="36"/>
      <c r="AE5707"/>
      <c r="AF5707"/>
      <c r="AH5707" s="36"/>
      <c r="AJ5707"/>
    </row>
    <row r="5708" spans="14:36">
      <c r="N5708" s="36"/>
      <c r="R5708" s="5"/>
      <c r="W5708"/>
      <c r="Y5708" s="36"/>
      <c r="AA5708" s="5"/>
      <c r="AC5708" s="36"/>
      <c r="AD5708" s="36"/>
      <c r="AE5708"/>
      <c r="AF5708"/>
      <c r="AH5708" s="36"/>
      <c r="AJ5708"/>
    </row>
    <row r="5709" spans="14:36">
      <c r="N5709" s="36"/>
      <c r="R5709" s="5"/>
      <c r="W5709"/>
      <c r="Y5709" s="36"/>
      <c r="AA5709" s="5"/>
      <c r="AC5709" s="36"/>
      <c r="AD5709" s="36"/>
      <c r="AE5709"/>
      <c r="AF5709"/>
      <c r="AH5709" s="36"/>
      <c r="AJ5709"/>
    </row>
    <row r="5710" spans="14:36">
      <c r="N5710" s="36"/>
      <c r="R5710" s="5"/>
      <c r="W5710"/>
      <c r="Y5710" s="36"/>
      <c r="AA5710" s="5"/>
      <c r="AC5710" s="36"/>
      <c r="AD5710" s="36"/>
      <c r="AE5710"/>
      <c r="AF5710"/>
      <c r="AH5710" s="36"/>
      <c r="AJ5710"/>
    </row>
    <row r="5711" spans="14:36">
      <c r="N5711" s="36"/>
      <c r="R5711" s="5"/>
      <c r="W5711"/>
      <c r="Y5711" s="36"/>
      <c r="AA5711" s="5"/>
      <c r="AC5711" s="36"/>
      <c r="AD5711" s="36"/>
      <c r="AE5711"/>
      <c r="AF5711"/>
      <c r="AH5711" s="36"/>
      <c r="AJ5711"/>
    </row>
    <row r="5712" spans="14:36">
      <c r="N5712" s="36"/>
      <c r="R5712" s="5"/>
      <c r="W5712"/>
      <c r="Y5712" s="36"/>
      <c r="AA5712" s="5"/>
      <c r="AC5712" s="36"/>
      <c r="AD5712" s="36"/>
      <c r="AE5712"/>
      <c r="AF5712"/>
      <c r="AH5712" s="36"/>
      <c r="AJ5712"/>
    </row>
    <row r="5713" spans="14:36">
      <c r="N5713" s="36"/>
      <c r="R5713" s="5"/>
      <c r="W5713"/>
      <c r="Y5713" s="36"/>
      <c r="AA5713" s="5"/>
      <c r="AC5713" s="36"/>
      <c r="AD5713" s="36"/>
      <c r="AE5713"/>
      <c r="AF5713"/>
      <c r="AH5713" s="36"/>
      <c r="AJ5713"/>
    </row>
    <row r="5714" spans="14:36">
      <c r="N5714" s="36"/>
      <c r="R5714" s="5"/>
      <c r="W5714"/>
      <c r="Y5714" s="36"/>
      <c r="AA5714" s="5"/>
      <c r="AC5714" s="36"/>
      <c r="AD5714" s="36"/>
      <c r="AE5714"/>
      <c r="AF5714"/>
      <c r="AH5714" s="36"/>
      <c r="AJ5714"/>
    </row>
    <row r="5715" spans="14:36">
      <c r="N5715" s="36"/>
      <c r="R5715" s="5"/>
      <c r="W5715"/>
      <c r="Y5715" s="36"/>
      <c r="AA5715" s="5"/>
      <c r="AC5715" s="36"/>
      <c r="AD5715" s="36"/>
      <c r="AE5715"/>
      <c r="AF5715"/>
      <c r="AH5715" s="36"/>
      <c r="AJ5715"/>
    </row>
    <row r="5716" spans="14:36">
      <c r="N5716" s="36"/>
      <c r="R5716" s="5"/>
      <c r="W5716"/>
      <c r="Y5716" s="36"/>
      <c r="AA5716" s="5"/>
      <c r="AC5716" s="36"/>
      <c r="AD5716" s="36"/>
      <c r="AE5716"/>
      <c r="AF5716"/>
      <c r="AH5716" s="36"/>
      <c r="AJ5716"/>
    </row>
    <row r="5717" spans="14:36">
      <c r="N5717" s="36"/>
      <c r="R5717" s="5"/>
      <c r="W5717"/>
      <c r="Y5717" s="36"/>
      <c r="AA5717" s="5"/>
      <c r="AC5717" s="36"/>
      <c r="AD5717" s="36"/>
      <c r="AE5717"/>
      <c r="AF5717"/>
      <c r="AH5717" s="36"/>
      <c r="AJ5717"/>
    </row>
    <row r="5718" spans="14:36">
      <c r="N5718" s="36"/>
      <c r="R5718" s="5"/>
      <c r="W5718"/>
      <c r="Y5718" s="36"/>
      <c r="AA5718" s="5"/>
      <c r="AC5718" s="36"/>
      <c r="AD5718" s="36"/>
      <c r="AE5718"/>
      <c r="AF5718"/>
      <c r="AH5718" s="36"/>
      <c r="AJ5718"/>
    </row>
    <row r="5719" spans="14:36">
      <c r="N5719" s="36"/>
      <c r="R5719" s="5"/>
      <c r="W5719"/>
      <c r="Y5719" s="36"/>
      <c r="AA5719" s="5"/>
      <c r="AC5719" s="36"/>
      <c r="AD5719" s="36"/>
      <c r="AE5719"/>
      <c r="AF5719"/>
      <c r="AH5719" s="36"/>
      <c r="AJ5719"/>
    </row>
    <row r="5720" spans="14:36">
      <c r="N5720" s="36"/>
      <c r="R5720" s="5"/>
      <c r="W5720"/>
      <c r="Y5720" s="36"/>
      <c r="AA5720" s="5"/>
      <c r="AC5720" s="36"/>
      <c r="AD5720" s="36"/>
      <c r="AE5720"/>
      <c r="AF5720"/>
      <c r="AH5720" s="36"/>
      <c r="AJ5720"/>
    </row>
    <row r="5721" spans="14:36">
      <c r="N5721" s="36"/>
      <c r="R5721" s="5"/>
      <c r="W5721"/>
      <c r="Y5721" s="36"/>
      <c r="AA5721" s="5"/>
      <c r="AC5721" s="36"/>
      <c r="AD5721" s="36"/>
      <c r="AE5721"/>
      <c r="AF5721"/>
      <c r="AH5721" s="36"/>
      <c r="AJ5721"/>
    </row>
    <row r="5722" spans="14:36">
      <c r="N5722" s="36"/>
      <c r="R5722" s="5"/>
      <c r="W5722"/>
      <c r="Y5722" s="36"/>
      <c r="AA5722" s="5"/>
      <c r="AC5722" s="36"/>
      <c r="AD5722" s="36"/>
      <c r="AE5722"/>
      <c r="AF5722"/>
      <c r="AH5722" s="36"/>
      <c r="AJ5722"/>
    </row>
    <row r="5723" spans="14:36">
      <c r="N5723" s="36"/>
      <c r="R5723" s="5"/>
      <c r="W5723"/>
      <c r="Y5723" s="36"/>
      <c r="AA5723" s="5"/>
      <c r="AC5723" s="36"/>
      <c r="AD5723" s="36"/>
      <c r="AE5723"/>
      <c r="AF5723"/>
      <c r="AH5723" s="36"/>
      <c r="AJ5723"/>
    </row>
    <row r="5724" spans="14:36">
      <c r="N5724" s="36"/>
      <c r="R5724" s="5"/>
      <c r="W5724"/>
      <c r="Y5724" s="36"/>
      <c r="AA5724" s="5"/>
      <c r="AC5724" s="36"/>
      <c r="AD5724" s="36"/>
      <c r="AE5724"/>
      <c r="AF5724"/>
      <c r="AH5724" s="36"/>
      <c r="AJ5724"/>
    </row>
    <row r="5725" spans="14:36">
      <c r="N5725" s="36"/>
      <c r="R5725" s="5"/>
      <c r="W5725"/>
      <c r="Y5725" s="36"/>
      <c r="AA5725" s="5"/>
      <c r="AC5725" s="36"/>
      <c r="AD5725" s="36"/>
      <c r="AE5725"/>
      <c r="AF5725"/>
      <c r="AH5725" s="36"/>
      <c r="AJ5725"/>
    </row>
    <row r="5726" spans="14:36">
      <c r="N5726" s="36"/>
      <c r="R5726" s="5"/>
      <c r="W5726"/>
      <c r="Y5726" s="36"/>
      <c r="AA5726" s="5"/>
      <c r="AC5726" s="36"/>
      <c r="AD5726" s="36"/>
      <c r="AE5726"/>
      <c r="AF5726"/>
      <c r="AH5726" s="36"/>
      <c r="AJ5726"/>
    </row>
    <row r="5727" spans="14:36">
      <c r="N5727" s="36"/>
      <c r="R5727" s="5"/>
      <c r="W5727"/>
      <c r="Y5727" s="36"/>
      <c r="AA5727" s="5"/>
      <c r="AC5727" s="36"/>
      <c r="AD5727" s="36"/>
      <c r="AE5727"/>
      <c r="AF5727"/>
      <c r="AH5727" s="36"/>
      <c r="AJ5727"/>
    </row>
    <row r="5728" spans="14:36">
      <c r="N5728" s="36"/>
      <c r="R5728" s="5"/>
      <c r="W5728"/>
      <c r="Y5728" s="36"/>
      <c r="AA5728" s="5"/>
      <c r="AC5728" s="36"/>
      <c r="AD5728" s="36"/>
      <c r="AE5728"/>
      <c r="AF5728"/>
      <c r="AH5728" s="36"/>
      <c r="AJ5728"/>
    </row>
    <row r="5729" spans="14:36">
      <c r="N5729" s="36"/>
      <c r="R5729" s="5"/>
      <c r="W5729"/>
      <c r="Y5729" s="36"/>
      <c r="AA5729" s="5"/>
      <c r="AC5729" s="36"/>
      <c r="AD5729" s="36"/>
      <c r="AE5729"/>
      <c r="AF5729"/>
      <c r="AH5729" s="36"/>
      <c r="AJ5729"/>
    </row>
    <row r="5730" spans="14:36">
      <c r="N5730" s="36"/>
      <c r="R5730" s="5"/>
      <c r="W5730"/>
      <c r="Y5730" s="36"/>
      <c r="AA5730" s="5"/>
      <c r="AC5730" s="36"/>
      <c r="AD5730" s="36"/>
      <c r="AE5730"/>
      <c r="AF5730"/>
      <c r="AH5730" s="36"/>
      <c r="AJ5730"/>
    </row>
    <row r="5731" spans="14:36">
      <c r="N5731" s="36"/>
      <c r="R5731" s="5"/>
      <c r="W5731"/>
      <c r="Y5731" s="36"/>
      <c r="AA5731" s="5"/>
      <c r="AC5731" s="36"/>
      <c r="AD5731" s="36"/>
      <c r="AE5731"/>
      <c r="AF5731"/>
      <c r="AH5731" s="36"/>
      <c r="AJ5731"/>
    </row>
    <row r="5732" spans="14:36">
      <c r="N5732" s="36"/>
      <c r="R5732" s="5"/>
      <c r="W5732"/>
      <c r="Y5732" s="36"/>
      <c r="AA5732" s="5"/>
      <c r="AC5732" s="36"/>
      <c r="AD5732" s="36"/>
      <c r="AE5732"/>
      <c r="AF5732"/>
      <c r="AH5732" s="36"/>
      <c r="AJ5732"/>
    </row>
    <row r="5733" spans="14:36">
      <c r="N5733" s="36"/>
      <c r="R5733" s="5"/>
      <c r="W5733"/>
      <c r="Y5733" s="36"/>
      <c r="AA5733" s="5"/>
      <c r="AC5733" s="36"/>
      <c r="AD5733" s="36"/>
      <c r="AE5733"/>
      <c r="AF5733"/>
      <c r="AH5733" s="36"/>
      <c r="AJ5733"/>
    </row>
    <row r="5734" spans="14:36">
      <c r="N5734" s="36"/>
      <c r="R5734" s="5"/>
      <c r="W5734"/>
      <c r="Y5734" s="36"/>
      <c r="AA5734" s="5"/>
      <c r="AC5734" s="36"/>
      <c r="AD5734" s="36"/>
      <c r="AE5734"/>
      <c r="AF5734"/>
      <c r="AH5734" s="36"/>
      <c r="AJ5734"/>
    </row>
    <row r="5735" spans="14:36">
      <c r="N5735" s="36"/>
      <c r="R5735" s="5"/>
      <c r="W5735"/>
      <c r="Y5735" s="36"/>
      <c r="AA5735" s="5"/>
      <c r="AC5735" s="36"/>
      <c r="AD5735" s="36"/>
      <c r="AE5735"/>
      <c r="AF5735"/>
      <c r="AH5735" s="36"/>
      <c r="AJ5735"/>
    </row>
    <row r="5736" spans="14:36">
      <c r="N5736" s="36"/>
      <c r="R5736" s="5"/>
      <c r="W5736"/>
      <c r="Y5736" s="36"/>
      <c r="AA5736" s="5"/>
      <c r="AC5736" s="36"/>
      <c r="AD5736" s="36"/>
      <c r="AE5736"/>
      <c r="AF5736"/>
      <c r="AH5736" s="36"/>
      <c r="AJ5736"/>
    </row>
    <row r="5737" spans="14:36">
      <c r="N5737" s="36"/>
      <c r="R5737" s="5"/>
      <c r="W5737"/>
      <c r="Y5737" s="36"/>
      <c r="AA5737" s="5"/>
      <c r="AC5737" s="36"/>
      <c r="AD5737" s="36"/>
      <c r="AE5737"/>
      <c r="AF5737"/>
      <c r="AH5737" s="36"/>
      <c r="AJ5737"/>
    </row>
    <row r="5738" spans="14:36">
      <c r="N5738" s="36"/>
      <c r="R5738" s="5"/>
      <c r="W5738"/>
      <c r="Y5738" s="36"/>
      <c r="AA5738" s="5"/>
      <c r="AC5738" s="36"/>
      <c r="AD5738" s="36"/>
      <c r="AE5738"/>
      <c r="AF5738"/>
      <c r="AH5738" s="36"/>
      <c r="AJ5738"/>
    </row>
    <row r="5739" spans="14:36">
      <c r="N5739" s="36"/>
      <c r="R5739" s="5"/>
      <c r="W5739"/>
      <c r="Y5739" s="36"/>
      <c r="AA5739" s="5"/>
      <c r="AC5739" s="36"/>
      <c r="AD5739" s="36"/>
      <c r="AE5739"/>
      <c r="AF5739"/>
      <c r="AH5739" s="36"/>
      <c r="AJ5739"/>
    </row>
    <row r="5740" spans="14:36">
      <c r="N5740" s="36"/>
      <c r="R5740" s="5"/>
      <c r="W5740"/>
      <c r="Y5740" s="36"/>
      <c r="AA5740" s="5"/>
      <c r="AC5740" s="36"/>
      <c r="AD5740" s="36"/>
      <c r="AE5740"/>
      <c r="AF5740"/>
      <c r="AH5740" s="36"/>
      <c r="AJ5740"/>
    </row>
    <row r="5741" spans="14:36">
      <c r="N5741" s="36"/>
      <c r="R5741" s="5"/>
      <c r="W5741"/>
      <c r="Y5741" s="36"/>
      <c r="AA5741" s="5"/>
      <c r="AC5741" s="36"/>
      <c r="AD5741" s="36"/>
      <c r="AE5741"/>
      <c r="AF5741"/>
      <c r="AH5741" s="36"/>
      <c r="AJ5741"/>
    </row>
    <row r="5742" spans="14:36">
      <c r="N5742" s="36"/>
      <c r="R5742" s="5"/>
      <c r="W5742"/>
      <c r="Y5742" s="36"/>
      <c r="AA5742" s="5"/>
      <c r="AC5742" s="36"/>
      <c r="AD5742" s="36"/>
      <c r="AE5742"/>
      <c r="AF5742"/>
      <c r="AH5742" s="36"/>
      <c r="AJ5742"/>
    </row>
    <row r="5743" spans="14:36">
      <c r="N5743" s="36"/>
      <c r="R5743" s="5"/>
      <c r="W5743"/>
      <c r="Y5743" s="36"/>
      <c r="AA5743" s="5"/>
      <c r="AC5743" s="36"/>
      <c r="AD5743" s="36"/>
      <c r="AE5743"/>
      <c r="AF5743"/>
      <c r="AH5743" s="36"/>
      <c r="AJ5743"/>
    </row>
    <row r="5744" spans="14:36">
      <c r="N5744" s="36"/>
      <c r="R5744" s="5"/>
      <c r="W5744"/>
      <c r="Y5744" s="36"/>
      <c r="AA5744" s="5"/>
      <c r="AC5744" s="36"/>
      <c r="AD5744" s="36"/>
      <c r="AE5744"/>
      <c r="AF5744"/>
      <c r="AH5744" s="36"/>
      <c r="AJ5744"/>
    </row>
    <row r="5745" spans="14:36">
      <c r="N5745" s="36"/>
      <c r="R5745" s="5"/>
      <c r="W5745"/>
      <c r="Y5745" s="36"/>
      <c r="AA5745" s="5"/>
      <c r="AC5745" s="36"/>
      <c r="AD5745" s="36"/>
      <c r="AE5745"/>
      <c r="AF5745"/>
      <c r="AH5745" s="36"/>
      <c r="AJ5745"/>
    </row>
    <row r="5746" spans="14:36">
      <c r="N5746" s="36"/>
      <c r="R5746" s="5"/>
      <c r="W5746"/>
      <c r="Y5746" s="36"/>
      <c r="AA5746" s="5"/>
      <c r="AC5746" s="36"/>
      <c r="AD5746" s="36"/>
      <c r="AE5746"/>
      <c r="AF5746"/>
      <c r="AH5746" s="36"/>
      <c r="AJ5746"/>
    </row>
    <row r="5747" spans="14:36">
      <c r="N5747" s="36"/>
      <c r="R5747" s="5"/>
      <c r="W5747"/>
      <c r="Y5747" s="36"/>
      <c r="AA5747" s="5"/>
      <c r="AC5747" s="36"/>
      <c r="AD5747" s="36"/>
      <c r="AE5747"/>
      <c r="AF5747"/>
      <c r="AH5747" s="36"/>
      <c r="AJ5747"/>
    </row>
    <row r="5748" spans="14:36">
      <c r="N5748" s="36"/>
      <c r="R5748" s="5"/>
      <c r="W5748"/>
      <c r="Y5748" s="36"/>
      <c r="AA5748" s="5"/>
      <c r="AC5748" s="36"/>
      <c r="AD5748" s="36"/>
      <c r="AE5748"/>
      <c r="AF5748"/>
      <c r="AH5748" s="36"/>
      <c r="AJ5748"/>
    </row>
    <row r="5749" spans="14:36">
      <c r="N5749" s="36"/>
      <c r="R5749" s="5"/>
      <c r="W5749"/>
      <c r="Y5749" s="36"/>
      <c r="AA5749" s="5"/>
      <c r="AC5749" s="36"/>
      <c r="AD5749" s="36"/>
      <c r="AE5749"/>
      <c r="AF5749"/>
      <c r="AH5749" s="36"/>
      <c r="AJ5749"/>
    </row>
    <row r="5750" spans="14:36">
      <c r="N5750" s="36"/>
      <c r="R5750" s="5"/>
      <c r="W5750"/>
      <c r="Y5750" s="36"/>
      <c r="AA5750" s="5"/>
      <c r="AC5750" s="36"/>
      <c r="AD5750" s="36"/>
      <c r="AE5750"/>
      <c r="AF5750"/>
      <c r="AH5750" s="36"/>
      <c r="AJ5750"/>
    </row>
    <row r="5751" spans="14:36">
      <c r="N5751" s="36"/>
      <c r="R5751" s="5"/>
      <c r="W5751"/>
      <c r="Y5751" s="36"/>
      <c r="AA5751" s="5"/>
      <c r="AC5751" s="36"/>
      <c r="AD5751" s="36"/>
      <c r="AE5751"/>
      <c r="AF5751"/>
      <c r="AH5751" s="36"/>
      <c r="AJ5751"/>
    </row>
    <row r="5752" spans="14:36">
      <c r="N5752" s="36"/>
      <c r="R5752" s="5"/>
      <c r="W5752"/>
      <c r="Y5752" s="36"/>
      <c r="AA5752" s="5"/>
      <c r="AC5752" s="36"/>
      <c r="AD5752" s="36"/>
      <c r="AE5752"/>
      <c r="AF5752"/>
      <c r="AH5752" s="36"/>
      <c r="AJ5752"/>
    </row>
    <row r="5753" spans="14:36">
      <c r="N5753" s="36"/>
      <c r="R5753" s="5"/>
      <c r="W5753"/>
      <c r="Y5753" s="36"/>
      <c r="AA5753" s="5"/>
      <c r="AC5753" s="36"/>
      <c r="AD5753" s="36"/>
      <c r="AE5753"/>
      <c r="AF5753"/>
      <c r="AH5753" s="36"/>
      <c r="AJ5753"/>
    </row>
    <row r="5754" spans="14:36">
      <c r="N5754" s="36"/>
      <c r="R5754" s="5"/>
      <c r="W5754"/>
      <c r="Y5754" s="36"/>
      <c r="AA5754" s="5"/>
      <c r="AC5754" s="36"/>
      <c r="AD5754" s="36"/>
      <c r="AE5754"/>
      <c r="AF5754"/>
      <c r="AH5754" s="36"/>
      <c r="AJ5754"/>
    </row>
    <row r="5755" spans="14:36">
      <c r="N5755" s="36"/>
      <c r="R5755" s="5"/>
      <c r="W5755"/>
      <c r="Y5755" s="36"/>
      <c r="AA5755" s="5"/>
      <c r="AC5755" s="36"/>
      <c r="AD5755" s="36"/>
      <c r="AE5755"/>
      <c r="AF5755"/>
      <c r="AH5755" s="36"/>
      <c r="AJ5755"/>
    </row>
    <row r="5756" spans="14:36">
      <c r="N5756" s="36"/>
      <c r="R5756" s="5"/>
      <c r="W5756"/>
      <c r="Y5756" s="36"/>
      <c r="AA5756" s="5"/>
      <c r="AC5756" s="36"/>
      <c r="AD5756" s="36"/>
      <c r="AE5756"/>
      <c r="AF5756"/>
      <c r="AH5756" s="36"/>
      <c r="AJ5756"/>
    </row>
    <row r="5757" spans="14:36">
      <c r="N5757" s="36"/>
      <c r="R5757" s="5"/>
      <c r="W5757"/>
      <c r="Y5757" s="36"/>
      <c r="AA5757" s="5"/>
      <c r="AC5757" s="36"/>
      <c r="AD5757" s="36"/>
      <c r="AE5757"/>
      <c r="AF5757"/>
      <c r="AH5757" s="36"/>
      <c r="AJ5757"/>
    </row>
    <row r="5758" spans="14:36">
      <c r="N5758" s="36"/>
      <c r="R5758" s="5"/>
      <c r="W5758"/>
      <c r="Y5758" s="36"/>
      <c r="AA5758" s="5"/>
      <c r="AC5758" s="36"/>
      <c r="AD5758" s="36"/>
      <c r="AE5758"/>
      <c r="AF5758"/>
      <c r="AH5758" s="36"/>
      <c r="AJ5758"/>
    </row>
    <row r="5759" spans="14:36">
      <c r="N5759" s="36"/>
      <c r="R5759" s="5"/>
      <c r="W5759"/>
      <c r="Y5759" s="36"/>
      <c r="AA5759" s="5"/>
      <c r="AC5759" s="36"/>
      <c r="AD5759" s="36"/>
      <c r="AE5759"/>
      <c r="AF5759"/>
      <c r="AH5759" s="36"/>
      <c r="AJ5759"/>
    </row>
    <row r="5760" spans="14:36">
      <c r="N5760" s="36"/>
      <c r="R5760" s="5"/>
      <c r="W5760"/>
      <c r="Y5760" s="36"/>
      <c r="AA5760" s="5"/>
      <c r="AC5760" s="36"/>
      <c r="AD5760" s="36"/>
      <c r="AE5760"/>
      <c r="AF5760"/>
      <c r="AH5760" s="36"/>
      <c r="AJ5760"/>
    </row>
    <row r="5761" spans="14:36">
      <c r="N5761" s="36"/>
      <c r="R5761" s="5"/>
      <c r="W5761"/>
      <c r="Y5761" s="36"/>
      <c r="AA5761" s="5"/>
      <c r="AC5761" s="36"/>
      <c r="AD5761" s="36"/>
      <c r="AE5761"/>
      <c r="AF5761"/>
      <c r="AH5761" s="36"/>
      <c r="AJ5761"/>
    </row>
    <row r="5762" spans="14:36">
      <c r="N5762" s="36"/>
      <c r="R5762" s="5"/>
      <c r="W5762"/>
      <c r="Y5762" s="36"/>
      <c r="AA5762" s="5"/>
      <c r="AC5762" s="36"/>
      <c r="AD5762" s="36"/>
      <c r="AE5762"/>
      <c r="AF5762"/>
      <c r="AH5762" s="36"/>
      <c r="AJ5762"/>
    </row>
    <row r="5763" spans="14:36">
      <c r="N5763" s="36"/>
      <c r="R5763" s="5"/>
      <c r="W5763"/>
      <c r="Y5763" s="36"/>
      <c r="AA5763" s="5"/>
      <c r="AC5763" s="36"/>
      <c r="AD5763" s="36"/>
      <c r="AE5763"/>
      <c r="AF5763"/>
      <c r="AH5763" s="36"/>
      <c r="AJ5763"/>
    </row>
    <row r="5764" spans="14:36">
      <c r="N5764" s="36"/>
      <c r="R5764" s="5"/>
      <c r="W5764"/>
      <c r="Y5764" s="36"/>
      <c r="AA5764" s="5"/>
      <c r="AC5764" s="36"/>
      <c r="AD5764" s="36"/>
      <c r="AE5764"/>
      <c r="AF5764"/>
      <c r="AH5764" s="36"/>
      <c r="AJ5764"/>
    </row>
    <row r="5765" spans="14:36">
      <c r="N5765" s="36"/>
      <c r="R5765" s="5"/>
      <c r="W5765"/>
      <c r="Y5765" s="36"/>
      <c r="AA5765" s="5"/>
      <c r="AC5765" s="36"/>
      <c r="AD5765" s="36"/>
      <c r="AE5765"/>
      <c r="AF5765"/>
      <c r="AH5765" s="36"/>
      <c r="AJ5765"/>
    </row>
    <row r="5766" spans="14:36">
      <c r="N5766" s="36"/>
      <c r="R5766" s="5"/>
      <c r="W5766"/>
      <c r="Y5766" s="36"/>
      <c r="AA5766" s="5"/>
      <c r="AC5766" s="36"/>
      <c r="AD5766" s="36"/>
      <c r="AE5766"/>
      <c r="AF5766"/>
      <c r="AH5766" s="36"/>
      <c r="AJ5766"/>
    </row>
    <row r="5767" spans="14:36">
      <c r="N5767" s="36"/>
      <c r="R5767" s="5"/>
      <c r="W5767"/>
      <c r="Y5767" s="36"/>
      <c r="AA5767" s="5"/>
      <c r="AC5767" s="36"/>
      <c r="AD5767" s="36"/>
      <c r="AE5767"/>
      <c r="AF5767"/>
      <c r="AH5767" s="36"/>
      <c r="AJ5767"/>
    </row>
    <row r="5768" spans="14:36">
      <c r="N5768" s="36"/>
      <c r="R5768" s="5"/>
      <c r="W5768"/>
      <c r="Y5768" s="36"/>
      <c r="AA5768" s="5"/>
      <c r="AC5768" s="36"/>
      <c r="AD5768" s="36"/>
      <c r="AE5768"/>
      <c r="AF5768"/>
      <c r="AH5768" s="36"/>
      <c r="AJ5768"/>
    </row>
    <row r="5769" spans="14:36">
      <c r="N5769" s="36"/>
      <c r="R5769" s="5"/>
      <c r="W5769"/>
      <c r="Y5769" s="36"/>
      <c r="AA5769" s="5"/>
      <c r="AC5769" s="36"/>
      <c r="AD5769" s="36"/>
      <c r="AE5769"/>
      <c r="AF5769"/>
      <c r="AH5769" s="36"/>
      <c r="AJ5769"/>
    </row>
    <row r="5770" spans="14:36">
      <c r="N5770" s="36"/>
      <c r="R5770" s="5"/>
      <c r="W5770"/>
      <c r="Y5770" s="36"/>
      <c r="AA5770" s="5"/>
      <c r="AC5770" s="36"/>
      <c r="AD5770" s="36"/>
      <c r="AE5770"/>
      <c r="AF5770"/>
      <c r="AH5770" s="36"/>
      <c r="AJ5770"/>
    </row>
    <row r="5771" spans="14:36">
      <c r="N5771" s="36"/>
      <c r="R5771" s="5"/>
      <c r="W5771"/>
      <c r="Y5771" s="36"/>
      <c r="AA5771" s="5"/>
      <c r="AC5771" s="36"/>
      <c r="AD5771" s="36"/>
      <c r="AE5771"/>
      <c r="AF5771"/>
      <c r="AH5771" s="36"/>
      <c r="AJ5771"/>
    </row>
    <row r="5772" spans="14:36">
      <c r="N5772" s="36"/>
      <c r="R5772" s="5"/>
      <c r="W5772"/>
      <c r="Y5772" s="36"/>
      <c r="AA5772" s="5"/>
      <c r="AC5772" s="36"/>
      <c r="AD5772" s="36"/>
      <c r="AE5772"/>
      <c r="AF5772"/>
      <c r="AH5772" s="36"/>
      <c r="AJ5772"/>
    </row>
    <row r="5773" spans="14:36">
      <c r="N5773" s="36"/>
      <c r="R5773" s="5"/>
      <c r="W5773"/>
      <c r="Y5773" s="36"/>
      <c r="AA5773" s="5"/>
      <c r="AC5773" s="36"/>
      <c r="AD5773" s="36"/>
      <c r="AE5773"/>
      <c r="AF5773"/>
      <c r="AH5773" s="36"/>
      <c r="AJ5773"/>
    </row>
    <row r="5774" spans="14:36">
      <c r="N5774" s="36"/>
      <c r="R5774" s="5"/>
      <c r="W5774"/>
      <c r="Y5774" s="36"/>
      <c r="AA5774" s="5"/>
      <c r="AC5774" s="36"/>
      <c r="AD5774" s="36"/>
      <c r="AE5774"/>
      <c r="AF5774"/>
      <c r="AH5774" s="36"/>
      <c r="AJ5774"/>
    </row>
    <row r="5775" spans="14:36">
      <c r="N5775" s="36"/>
      <c r="R5775" s="5"/>
      <c r="W5775"/>
      <c r="Y5775" s="36"/>
      <c r="AA5775" s="5"/>
      <c r="AC5775" s="36"/>
      <c r="AD5775" s="36"/>
      <c r="AE5775"/>
      <c r="AF5775"/>
      <c r="AH5775" s="36"/>
      <c r="AJ5775"/>
    </row>
    <row r="5776" spans="14:36">
      <c r="N5776" s="36"/>
      <c r="R5776" s="5"/>
      <c r="W5776"/>
      <c r="Y5776" s="36"/>
      <c r="AA5776" s="5"/>
      <c r="AC5776" s="36"/>
      <c r="AD5776" s="36"/>
      <c r="AE5776"/>
      <c r="AF5776"/>
      <c r="AH5776" s="36"/>
      <c r="AJ5776"/>
    </row>
    <row r="5777" spans="14:36">
      <c r="N5777" s="36"/>
      <c r="R5777" s="5"/>
      <c r="W5777"/>
      <c r="Y5777" s="36"/>
      <c r="AA5777" s="5"/>
      <c r="AC5777" s="36"/>
      <c r="AD5777" s="36"/>
      <c r="AE5777"/>
      <c r="AF5777"/>
      <c r="AH5777" s="36"/>
      <c r="AJ5777"/>
    </row>
    <row r="5778" spans="14:36">
      <c r="N5778" s="36"/>
      <c r="R5778" s="5"/>
      <c r="W5778"/>
      <c r="Y5778" s="36"/>
      <c r="AA5778" s="5"/>
      <c r="AC5778" s="36"/>
      <c r="AD5778" s="36"/>
      <c r="AE5778"/>
      <c r="AF5778"/>
      <c r="AH5778" s="36"/>
      <c r="AJ5778"/>
    </row>
    <row r="5779" spans="14:36">
      <c r="N5779" s="36"/>
      <c r="R5779" s="5"/>
      <c r="W5779"/>
      <c r="Y5779" s="36"/>
      <c r="AA5779" s="5"/>
      <c r="AC5779" s="36"/>
      <c r="AD5779" s="36"/>
      <c r="AE5779"/>
      <c r="AF5779"/>
      <c r="AH5779" s="36"/>
      <c r="AJ5779"/>
    </row>
    <row r="5780" spans="14:36">
      <c r="N5780" s="36"/>
      <c r="R5780" s="5"/>
      <c r="W5780"/>
      <c r="Y5780" s="36"/>
      <c r="AA5780" s="5"/>
      <c r="AC5780" s="36"/>
      <c r="AD5780" s="36"/>
      <c r="AE5780"/>
      <c r="AF5780"/>
      <c r="AH5780" s="36"/>
      <c r="AJ5780"/>
    </row>
    <row r="5781" spans="14:36">
      <c r="N5781" s="36"/>
      <c r="R5781" s="5"/>
      <c r="W5781"/>
      <c r="Y5781" s="36"/>
      <c r="AA5781" s="5"/>
      <c r="AC5781" s="36"/>
      <c r="AD5781" s="36"/>
      <c r="AE5781"/>
      <c r="AF5781"/>
      <c r="AH5781" s="36"/>
      <c r="AJ5781"/>
    </row>
    <row r="5782" spans="14:36">
      <c r="N5782" s="36"/>
      <c r="R5782" s="5"/>
      <c r="W5782"/>
      <c r="Y5782" s="36"/>
      <c r="AA5782" s="5"/>
      <c r="AC5782" s="36"/>
      <c r="AD5782" s="36"/>
      <c r="AE5782"/>
      <c r="AF5782"/>
      <c r="AH5782" s="36"/>
      <c r="AJ5782"/>
    </row>
    <row r="5783" spans="14:36">
      <c r="N5783" s="36"/>
      <c r="R5783" s="5"/>
      <c r="W5783"/>
      <c r="Y5783" s="36"/>
      <c r="AA5783" s="5"/>
      <c r="AC5783" s="36"/>
      <c r="AD5783" s="36"/>
      <c r="AE5783"/>
      <c r="AF5783"/>
      <c r="AH5783" s="36"/>
      <c r="AJ5783"/>
    </row>
    <row r="5784" spans="14:36">
      <c r="N5784" s="36"/>
      <c r="R5784" s="5"/>
      <c r="W5784"/>
      <c r="Y5784" s="36"/>
      <c r="AA5784" s="5"/>
      <c r="AC5784" s="36"/>
      <c r="AD5784" s="36"/>
      <c r="AE5784"/>
      <c r="AF5784"/>
      <c r="AH5784" s="36"/>
      <c r="AJ5784"/>
    </row>
    <row r="5785" spans="14:36">
      <c r="N5785" s="36"/>
      <c r="R5785" s="5"/>
      <c r="W5785"/>
      <c r="Y5785" s="36"/>
      <c r="AA5785" s="5"/>
      <c r="AC5785" s="36"/>
      <c r="AD5785" s="36"/>
      <c r="AE5785"/>
      <c r="AF5785"/>
      <c r="AH5785" s="36"/>
      <c r="AJ5785"/>
    </row>
    <row r="5786" spans="14:36">
      <c r="N5786" s="36"/>
      <c r="R5786" s="5"/>
      <c r="W5786"/>
      <c r="Y5786" s="36"/>
      <c r="AA5786" s="5"/>
      <c r="AC5786" s="36"/>
      <c r="AD5786" s="36"/>
      <c r="AE5786"/>
      <c r="AF5786"/>
      <c r="AH5786" s="36"/>
      <c r="AJ5786"/>
    </row>
    <row r="5787" spans="14:36">
      <c r="N5787" s="36"/>
      <c r="R5787" s="5"/>
      <c r="W5787"/>
      <c r="Y5787" s="36"/>
      <c r="AA5787" s="5"/>
      <c r="AC5787" s="36"/>
      <c r="AD5787" s="36"/>
      <c r="AE5787"/>
      <c r="AF5787"/>
      <c r="AH5787" s="36"/>
      <c r="AJ5787"/>
    </row>
    <row r="5788" spans="14:36">
      <c r="N5788" s="36"/>
      <c r="R5788" s="5"/>
      <c r="W5788"/>
      <c r="Y5788" s="36"/>
      <c r="AA5788" s="5"/>
      <c r="AC5788" s="36"/>
      <c r="AD5788" s="36"/>
      <c r="AE5788"/>
      <c r="AF5788"/>
      <c r="AH5788" s="36"/>
      <c r="AJ5788"/>
    </row>
    <row r="5789" spans="14:36">
      <c r="N5789" s="36"/>
      <c r="R5789" s="5"/>
      <c r="W5789"/>
      <c r="Y5789" s="36"/>
      <c r="AA5789" s="5"/>
      <c r="AC5789" s="36"/>
      <c r="AD5789" s="36"/>
      <c r="AE5789"/>
      <c r="AF5789"/>
      <c r="AH5789" s="36"/>
      <c r="AJ5789"/>
    </row>
    <row r="5790" spans="14:36">
      <c r="N5790" s="36"/>
      <c r="R5790" s="5"/>
      <c r="W5790"/>
      <c r="Y5790" s="36"/>
      <c r="AA5790" s="5"/>
      <c r="AC5790" s="36"/>
      <c r="AD5790" s="36"/>
      <c r="AE5790"/>
      <c r="AF5790"/>
      <c r="AH5790" s="36"/>
      <c r="AJ5790"/>
    </row>
    <row r="5791" spans="14:36">
      <c r="N5791" s="36"/>
      <c r="R5791" s="5"/>
      <c r="W5791"/>
      <c r="Y5791" s="36"/>
      <c r="AA5791" s="5"/>
      <c r="AC5791" s="36"/>
      <c r="AD5791" s="36"/>
      <c r="AE5791"/>
      <c r="AF5791"/>
      <c r="AH5791" s="36"/>
      <c r="AJ5791"/>
    </row>
    <row r="5792" spans="14:36">
      <c r="N5792" s="36"/>
      <c r="R5792" s="5"/>
      <c r="W5792"/>
      <c r="Y5792" s="36"/>
      <c r="AA5792" s="5"/>
      <c r="AC5792" s="36"/>
      <c r="AD5792" s="36"/>
      <c r="AE5792"/>
      <c r="AF5792"/>
      <c r="AH5792" s="36"/>
      <c r="AJ5792"/>
    </row>
    <row r="5793" spans="14:36">
      <c r="N5793" s="36"/>
      <c r="R5793" s="5"/>
      <c r="W5793"/>
      <c r="Y5793" s="36"/>
      <c r="AA5793" s="5"/>
      <c r="AC5793" s="36"/>
      <c r="AD5793" s="36"/>
      <c r="AE5793"/>
      <c r="AF5793"/>
      <c r="AH5793" s="36"/>
      <c r="AJ5793"/>
    </row>
    <row r="5794" spans="14:36">
      <c r="N5794" s="36"/>
      <c r="R5794" s="5"/>
      <c r="W5794"/>
      <c r="Y5794" s="36"/>
      <c r="AA5794" s="5"/>
      <c r="AC5794" s="36"/>
      <c r="AD5794" s="36"/>
      <c r="AE5794"/>
      <c r="AF5794"/>
      <c r="AH5794" s="36"/>
      <c r="AJ5794"/>
    </row>
    <row r="5795" spans="14:36">
      <c r="N5795" s="36"/>
      <c r="R5795" s="5"/>
      <c r="W5795"/>
      <c r="Y5795" s="36"/>
      <c r="AA5795" s="5"/>
      <c r="AC5795" s="36"/>
      <c r="AD5795" s="36"/>
      <c r="AE5795"/>
      <c r="AF5795"/>
      <c r="AH5795" s="36"/>
      <c r="AJ5795"/>
    </row>
    <row r="5796" spans="14:36">
      <c r="N5796" s="36"/>
      <c r="R5796" s="5"/>
      <c r="W5796"/>
      <c r="Y5796" s="36"/>
      <c r="AA5796" s="5"/>
      <c r="AC5796" s="36"/>
      <c r="AD5796" s="36"/>
      <c r="AE5796"/>
      <c r="AF5796"/>
      <c r="AH5796" s="36"/>
      <c r="AJ5796"/>
    </row>
    <row r="5797" spans="14:36">
      <c r="N5797" s="36"/>
      <c r="R5797" s="5"/>
      <c r="W5797"/>
      <c r="Y5797" s="36"/>
      <c r="AA5797" s="5"/>
      <c r="AC5797" s="36"/>
      <c r="AD5797" s="36"/>
      <c r="AE5797"/>
      <c r="AF5797"/>
      <c r="AH5797" s="36"/>
      <c r="AJ5797"/>
    </row>
    <row r="5798" spans="14:36">
      <c r="N5798" s="36"/>
      <c r="R5798" s="5"/>
      <c r="W5798"/>
      <c r="Y5798" s="36"/>
      <c r="AA5798" s="5"/>
      <c r="AC5798" s="36"/>
      <c r="AD5798" s="36"/>
      <c r="AE5798"/>
      <c r="AF5798"/>
      <c r="AH5798" s="36"/>
      <c r="AJ5798"/>
    </row>
    <row r="5799" spans="14:36">
      <c r="N5799" s="36"/>
      <c r="R5799" s="5"/>
      <c r="W5799"/>
      <c r="Y5799" s="36"/>
      <c r="AA5799" s="5"/>
      <c r="AC5799" s="36"/>
      <c r="AD5799" s="36"/>
      <c r="AE5799"/>
      <c r="AF5799"/>
      <c r="AH5799" s="36"/>
      <c r="AJ5799"/>
    </row>
    <row r="5800" spans="14:36">
      <c r="N5800" s="36"/>
      <c r="R5800" s="5"/>
      <c r="W5800"/>
      <c r="Y5800" s="36"/>
      <c r="AA5800" s="5"/>
      <c r="AC5800" s="36"/>
      <c r="AD5800" s="36"/>
      <c r="AE5800"/>
      <c r="AF5800"/>
      <c r="AH5800" s="36"/>
      <c r="AJ5800"/>
    </row>
    <row r="5801" spans="14:36">
      <c r="N5801" s="36"/>
      <c r="R5801" s="5"/>
      <c r="W5801"/>
      <c r="Y5801" s="36"/>
      <c r="AA5801" s="5"/>
      <c r="AC5801" s="36"/>
      <c r="AD5801" s="36"/>
      <c r="AE5801"/>
      <c r="AF5801"/>
      <c r="AH5801" s="36"/>
      <c r="AJ5801"/>
    </row>
    <row r="5802" spans="14:36">
      <c r="N5802" s="36"/>
      <c r="R5802" s="5"/>
      <c r="W5802"/>
      <c r="Y5802" s="36"/>
      <c r="AA5802" s="5"/>
      <c r="AC5802" s="36"/>
      <c r="AD5802" s="36"/>
      <c r="AE5802"/>
      <c r="AF5802"/>
      <c r="AH5802" s="36"/>
      <c r="AJ5802"/>
    </row>
    <row r="5803" spans="14:36">
      <c r="N5803" s="36"/>
      <c r="R5803" s="5"/>
      <c r="W5803"/>
      <c r="Y5803" s="36"/>
      <c r="AA5803" s="5"/>
      <c r="AC5803" s="36"/>
      <c r="AD5803" s="36"/>
      <c r="AE5803"/>
      <c r="AF5803"/>
      <c r="AH5803" s="36"/>
      <c r="AJ5803"/>
    </row>
    <row r="5804" spans="14:36">
      <c r="N5804" s="36"/>
      <c r="R5804" s="5"/>
      <c r="W5804"/>
      <c r="Y5804" s="36"/>
      <c r="AA5804" s="5"/>
      <c r="AC5804" s="36"/>
      <c r="AD5804" s="36"/>
      <c r="AE5804"/>
      <c r="AF5804"/>
      <c r="AH5804" s="36"/>
      <c r="AJ5804"/>
    </row>
    <row r="5805" spans="14:36">
      <c r="N5805" s="36"/>
      <c r="R5805" s="5"/>
      <c r="W5805"/>
      <c r="Y5805" s="36"/>
      <c r="AA5805" s="5"/>
      <c r="AC5805" s="36"/>
      <c r="AD5805" s="36"/>
      <c r="AE5805"/>
      <c r="AF5805"/>
      <c r="AH5805" s="36"/>
      <c r="AJ5805"/>
    </row>
    <row r="5806" spans="14:36">
      <c r="N5806" s="36"/>
      <c r="R5806" s="5"/>
      <c r="W5806"/>
      <c r="Y5806" s="36"/>
      <c r="AA5806" s="5"/>
      <c r="AC5806" s="36"/>
      <c r="AD5806" s="36"/>
      <c r="AE5806"/>
      <c r="AF5806"/>
      <c r="AH5806" s="36"/>
      <c r="AJ5806"/>
    </row>
    <row r="5807" spans="14:36">
      <c r="N5807" s="36"/>
      <c r="R5807" s="5"/>
      <c r="W5807"/>
      <c r="Y5807" s="36"/>
      <c r="AA5807" s="5"/>
      <c r="AC5807" s="36"/>
      <c r="AD5807" s="36"/>
      <c r="AE5807"/>
      <c r="AF5807"/>
      <c r="AH5807" s="36"/>
      <c r="AJ5807"/>
    </row>
    <row r="5808" spans="14:36">
      <c r="N5808" s="36"/>
      <c r="R5808" s="5"/>
      <c r="W5808"/>
      <c r="Y5808" s="36"/>
      <c r="AA5808" s="5"/>
      <c r="AC5808" s="36"/>
      <c r="AD5808" s="36"/>
      <c r="AE5808"/>
      <c r="AF5808"/>
      <c r="AH5808" s="36"/>
      <c r="AJ5808"/>
    </row>
    <row r="5809" spans="14:36">
      <c r="N5809" s="36"/>
      <c r="R5809" s="5"/>
      <c r="W5809"/>
      <c r="Y5809" s="36"/>
      <c r="AA5809" s="5"/>
      <c r="AC5809" s="36"/>
      <c r="AD5809" s="36"/>
      <c r="AE5809"/>
      <c r="AF5809"/>
      <c r="AH5809" s="36"/>
      <c r="AJ5809"/>
    </row>
    <row r="5810" spans="14:36">
      <c r="N5810" s="36"/>
      <c r="R5810" s="5"/>
      <c r="W5810"/>
      <c r="Y5810" s="36"/>
      <c r="AA5810" s="5"/>
      <c r="AC5810" s="36"/>
      <c r="AD5810" s="36"/>
      <c r="AE5810"/>
      <c r="AF5810"/>
      <c r="AH5810" s="36"/>
      <c r="AJ5810"/>
    </row>
    <row r="5811" spans="14:36">
      <c r="N5811" s="36"/>
      <c r="R5811" s="5"/>
      <c r="W5811"/>
      <c r="Y5811" s="36"/>
      <c r="AA5811" s="5"/>
      <c r="AC5811" s="36"/>
      <c r="AD5811" s="36"/>
      <c r="AE5811"/>
      <c r="AF5811"/>
      <c r="AH5811" s="36"/>
      <c r="AJ5811"/>
    </row>
    <row r="5812" spans="14:36">
      <c r="N5812" s="36"/>
      <c r="R5812" s="5"/>
      <c r="W5812"/>
      <c r="Y5812" s="36"/>
      <c r="AA5812" s="5"/>
      <c r="AC5812" s="36"/>
      <c r="AD5812" s="36"/>
      <c r="AE5812"/>
      <c r="AF5812"/>
      <c r="AH5812" s="36"/>
      <c r="AJ5812"/>
    </row>
    <row r="5813" spans="14:36">
      <c r="N5813" s="36"/>
      <c r="R5813" s="5"/>
      <c r="W5813"/>
      <c r="Y5813" s="36"/>
      <c r="AA5813" s="5"/>
      <c r="AC5813" s="36"/>
      <c r="AD5813" s="36"/>
      <c r="AE5813"/>
      <c r="AF5813"/>
      <c r="AH5813" s="36"/>
      <c r="AJ5813"/>
    </row>
    <row r="5814" spans="14:36">
      <c r="N5814" s="36"/>
      <c r="R5814" s="5"/>
      <c r="W5814"/>
      <c r="Y5814" s="36"/>
      <c r="AA5814" s="5"/>
      <c r="AC5814" s="36"/>
      <c r="AD5814" s="36"/>
      <c r="AE5814"/>
      <c r="AF5814"/>
      <c r="AH5814" s="36"/>
      <c r="AJ5814"/>
    </row>
    <row r="5815" spans="14:36">
      <c r="N5815" s="36"/>
      <c r="R5815" s="5"/>
      <c r="W5815"/>
      <c r="Y5815" s="36"/>
      <c r="AA5815" s="5"/>
      <c r="AC5815" s="36"/>
      <c r="AD5815" s="36"/>
      <c r="AE5815"/>
      <c r="AF5815"/>
      <c r="AH5815" s="36"/>
      <c r="AJ5815"/>
    </row>
    <row r="5816" spans="14:36">
      <c r="N5816" s="36"/>
      <c r="R5816" s="5"/>
      <c r="W5816"/>
      <c r="Y5816" s="36"/>
      <c r="AA5816" s="5"/>
      <c r="AC5816" s="36"/>
      <c r="AD5816" s="36"/>
      <c r="AE5816"/>
      <c r="AF5816"/>
      <c r="AH5816" s="36"/>
      <c r="AJ5816"/>
    </row>
    <row r="5817" spans="14:36">
      <c r="N5817" s="36"/>
      <c r="R5817" s="5"/>
      <c r="W5817"/>
      <c r="Y5817" s="36"/>
      <c r="AA5817" s="5"/>
      <c r="AC5817" s="36"/>
      <c r="AD5817" s="36"/>
      <c r="AE5817"/>
      <c r="AF5817"/>
      <c r="AH5817" s="36"/>
      <c r="AJ5817"/>
    </row>
    <row r="5818" spans="14:36">
      <c r="N5818" s="36"/>
      <c r="R5818" s="5"/>
      <c r="W5818"/>
      <c r="Y5818" s="36"/>
      <c r="AA5818" s="5"/>
      <c r="AC5818" s="36"/>
      <c r="AD5818" s="36"/>
      <c r="AE5818"/>
      <c r="AF5818"/>
      <c r="AH5818" s="36"/>
      <c r="AJ5818"/>
    </row>
    <row r="5819" spans="14:36">
      <c r="N5819" s="36"/>
      <c r="R5819" s="5"/>
      <c r="W5819"/>
      <c r="Y5819" s="36"/>
      <c r="AA5819" s="5"/>
      <c r="AC5819" s="36"/>
      <c r="AD5819" s="36"/>
      <c r="AE5819"/>
      <c r="AF5819"/>
      <c r="AH5819" s="36"/>
      <c r="AJ5819"/>
    </row>
    <row r="5820" spans="14:36">
      <c r="N5820" s="36"/>
      <c r="R5820" s="5"/>
      <c r="W5820"/>
      <c r="Y5820" s="36"/>
      <c r="AA5820" s="5"/>
      <c r="AC5820" s="36"/>
      <c r="AD5820" s="36"/>
      <c r="AE5820"/>
      <c r="AF5820"/>
      <c r="AH5820" s="36"/>
      <c r="AJ5820"/>
    </row>
    <row r="5821" spans="14:36">
      <c r="N5821" s="36"/>
      <c r="R5821" s="5"/>
      <c r="W5821"/>
      <c r="Y5821" s="36"/>
      <c r="AA5821" s="5"/>
      <c r="AC5821" s="36"/>
      <c r="AD5821" s="36"/>
      <c r="AE5821"/>
      <c r="AF5821"/>
      <c r="AH5821" s="36"/>
      <c r="AJ5821"/>
    </row>
    <row r="5822" spans="14:36">
      <c r="N5822" s="36"/>
      <c r="R5822" s="5"/>
      <c r="W5822"/>
      <c r="Y5822" s="36"/>
      <c r="AA5822" s="5"/>
      <c r="AC5822" s="36"/>
      <c r="AD5822" s="36"/>
      <c r="AE5822"/>
      <c r="AF5822"/>
      <c r="AH5822" s="36"/>
      <c r="AJ5822"/>
    </row>
    <row r="5823" spans="14:36">
      <c r="N5823" s="36"/>
      <c r="R5823" s="5"/>
      <c r="W5823"/>
      <c r="Y5823" s="36"/>
      <c r="AA5823" s="5"/>
      <c r="AC5823" s="36"/>
      <c r="AD5823" s="36"/>
      <c r="AE5823"/>
      <c r="AF5823"/>
      <c r="AH5823" s="36"/>
      <c r="AJ5823"/>
    </row>
    <row r="5824" spans="14:36">
      <c r="N5824" s="36"/>
      <c r="R5824" s="5"/>
      <c r="W5824"/>
      <c r="Y5824" s="36"/>
      <c r="AA5824" s="5"/>
      <c r="AC5824" s="36"/>
      <c r="AD5824" s="36"/>
      <c r="AE5824"/>
      <c r="AF5824"/>
      <c r="AH5824" s="36"/>
      <c r="AJ5824"/>
    </row>
    <row r="5825" spans="14:36">
      <c r="N5825" s="36"/>
      <c r="R5825" s="5"/>
      <c r="W5825"/>
      <c r="Y5825" s="36"/>
      <c r="AA5825" s="5"/>
      <c r="AC5825" s="36"/>
      <c r="AD5825" s="36"/>
      <c r="AE5825"/>
      <c r="AF5825"/>
      <c r="AH5825" s="36"/>
      <c r="AJ5825"/>
    </row>
    <row r="5826" spans="14:36">
      <c r="N5826" s="36"/>
      <c r="R5826" s="5"/>
      <c r="W5826"/>
      <c r="Y5826" s="36"/>
      <c r="AA5826" s="5"/>
      <c r="AC5826" s="36"/>
      <c r="AD5826" s="36"/>
      <c r="AE5826"/>
      <c r="AF5826"/>
      <c r="AH5826" s="36"/>
      <c r="AJ5826"/>
    </row>
    <row r="5827" spans="14:36">
      <c r="N5827" s="36"/>
      <c r="R5827" s="5"/>
      <c r="W5827"/>
      <c r="Y5827" s="36"/>
      <c r="AA5827" s="5"/>
      <c r="AC5827" s="36"/>
      <c r="AD5827" s="36"/>
      <c r="AE5827"/>
      <c r="AF5827"/>
      <c r="AH5827" s="36"/>
      <c r="AJ5827"/>
    </row>
    <row r="5828" spans="14:36">
      <c r="N5828" s="36"/>
      <c r="R5828" s="5"/>
      <c r="W5828"/>
      <c r="Y5828" s="36"/>
      <c r="AA5828" s="5"/>
      <c r="AC5828" s="36"/>
      <c r="AD5828" s="36"/>
      <c r="AE5828"/>
      <c r="AF5828"/>
      <c r="AH5828" s="36"/>
      <c r="AJ5828"/>
    </row>
    <row r="5829" spans="14:36">
      <c r="N5829" s="36"/>
      <c r="R5829" s="5"/>
      <c r="W5829"/>
      <c r="Y5829" s="36"/>
      <c r="AA5829" s="5"/>
      <c r="AC5829" s="36"/>
      <c r="AD5829" s="36"/>
      <c r="AE5829"/>
      <c r="AF5829"/>
      <c r="AH5829" s="36"/>
      <c r="AJ5829"/>
    </row>
    <row r="5830" spans="14:36">
      <c r="N5830" s="36"/>
      <c r="R5830" s="5"/>
      <c r="W5830"/>
      <c r="Y5830" s="36"/>
      <c r="AA5830" s="5"/>
      <c r="AC5830" s="36"/>
      <c r="AD5830" s="36"/>
      <c r="AE5830"/>
      <c r="AF5830"/>
      <c r="AH5830" s="36"/>
      <c r="AJ5830"/>
    </row>
    <row r="5831" spans="14:36">
      <c r="N5831" s="36"/>
      <c r="R5831" s="5"/>
      <c r="W5831"/>
      <c r="Y5831" s="36"/>
      <c r="AA5831" s="5"/>
      <c r="AC5831" s="36"/>
      <c r="AD5831" s="36"/>
      <c r="AE5831"/>
      <c r="AF5831"/>
      <c r="AH5831" s="36"/>
      <c r="AJ5831"/>
    </row>
    <row r="5832" spans="14:36">
      <c r="N5832" s="36"/>
      <c r="R5832" s="5"/>
      <c r="W5832"/>
      <c r="Y5832" s="36"/>
      <c r="AA5832" s="5"/>
      <c r="AC5832" s="36"/>
      <c r="AD5832" s="36"/>
      <c r="AE5832"/>
      <c r="AF5832"/>
      <c r="AH5832" s="36"/>
      <c r="AJ5832"/>
    </row>
    <row r="5833" spans="14:36">
      <c r="N5833" s="36"/>
      <c r="R5833" s="5"/>
      <c r="W5833"/>
      <c r="Y5833" s="36"/>
      <c r="AA5833" s="5"/>
      <c r="AC5833" s="36"/>
      <c r="AD5833" s="36"/>
      <c r="AE5833"/>
      <c r="AF5833"/>
      <c r="AH5833" s="36"/>
      <c r="AJ5833"/>
    </row>
    <row r="5834" spans="14:36">
      <c r="N5834" s="36"/>
      <c r="R5834" s="5"/>
      <c r="W5834"/>
      <c r="Y5834" s="36"/>
      <c r="AA5834" s="5"/>
      <c r="AC5834" s="36"/>
      <c r="AD5834" s="36"/>
      <c r="AE5834"/>
      <c r="AF5834"/>
      <c r="AH5834" s="36"/>
      <c r="AJ5834"/>
    </row>
    <row r="5835" spans="14:36">
      <c r="N5835" s="36"/>
      <c r="R5835" s="5"/>
      <c r="W5835"/>
      <c r="Y5835" s="36"/>
      <c r="AA5835" s="5"/>
      <c r="AC5835" s="36"/>
      <c r="AD5835" s="36"/>
      <c r="AE5835"/>
      <c r="AF5835"/>
      <c r="AH5835" s="36"/>
      <c r="AJ5835"/>
    </row>
    <row r="5836" spans="14:36">
      <c r="N5836" s="36"/>
      <c r="R5836" s="5"/>
      <c r="W5836"/>
      <c r="Y5836" s="36"/>
      <c r="AA5836" s="5"/>
      <c r="AC5836" s="36"/>
      <c r="AD5836" s="36"/>
      <c r="AE5836"/>
      <c r="AF5836"/>
      <c r="AH5836" s="36"/>
      <c r="AJ5836"/>
    </row>
    <row r="5837" spans="14:36">
      <c r="N5837" s="36"/>
      <c r="R5837" s="5"/>
      <c r="W5837"/>
      <c r="Y5837" s="36"/>
      <c r="AA5837" s="5"/>
      <c r="AC5837" s="36"/>
      <c r="AD5837" s="36"/>
      <c r="AE5837"/>
      <c r="AF5837"/>
      <c r="AH5837" s="36"/>
      <c r="AJ5837"/>
    </row>
    <row r="5838" spans="14:36">
      <c r="N5838" s="36"/>
      <c r="R5838" s="5"/>
      <c r="W5838"/>
      <c r="Y5838" s="36"/>
      <c r="AA5838" s="5"/>
      <c r="AC5838" s="36"/>
      <c r="AD5838" s="36"/>
      <c r="AE5838"/>
      <c r="AF5838"/>
      <c r="AH5838" s="36"/>
      <c r="AJ5838"/>
    </row>
    <row r="5839" spans="14:36">
      <c r="N5839" s="36"/>
      <c r="R5839" s="5"/>
      <c r="W5839"/>
      <c r="Y5839" s="36"/>
      <c r="AA5839" s="5"/>
      <c r="AC5839" s="36"/>
      <c r="AD5839" s="36"/>
      <c r="AE5839"/>
      <c r="AF5839"/>
      <c r="AH5839" s="36"/>
      <c r="AJ5839"/>
    </row>
    <row r="5840" spans="14:36">
      <c r="N5840" s="36"/>
      <c r="R5840" s="5"/>
      <c r="W5840"/>
      <c r="Y5840" s="36"/>
      <c r="AA5840" s="5"/>
      <c r="AC5840" s="36"/>
      <c r="AD5840" s="36"/>
      <c r="AE5840"/>
      <c r="AF5840"/>
      <c r="AH5840" s="36"/>
      <c r="AJ5840"/>
    </row>
    <row r="5841" spans="14:36">
      <c r="N5841" s="36"/>
      <c r="R5841" s="5"/>
      <c r="W5841"/>
      <c r="Y5841" s="36"/>
      <c r="AA5841" s="5"/>
      <c r="AC5841" s="36"/>
      <c r="AD5841" s="36"/>
      <c r="AE5841"/>
      <c r="AF5841"/>
      <c r="AH5841" s="36"/>
      <c r="AJ5841"/>
    </row>
    <row r="5842" spans="14:36">
      <c r="N5842" s="36"/>
      <c r="R5842" s="5"/>
      <c r="W5842"/>
      <c r="Y5842" s="36"/>
      <c r="AA5842" s="5"/>
      <c r="AC5842" s="36"/>
      <c r="AD5842" s="36"/>
      <c r="AE5842"/>
      <c r="AF5842"/>
      <c r="AH5842" s="36"/>
      <c r="AJ5842"/>
    </row>
    <row r="5843" spans="14:36">
      <c r="N5843" s="36"/>
      <c r="R5843" s="5"/>
      <c r="W5843"/>
      <c r="Y5843" s="36"/>
      <c r="AA5843" s="5"/>
      <c r="AC5843" s="36"/>
      <c r="AD5843" s="36"/>
      <c r="AE5843"/>
      <c r="AF5843"/>
      <c r="AH5843" s="36"/>
      <c r="AJ5843"/>
    </row>
    <row r="5844" spans="14:36">
      <c r="N5844" s="36"/>
      <c r="R5844" s="5"/>
      <c r="W5844"/>
      <c r="Y5844" s="36"/>
      <c r="AA5844" s="5"/>
      <c r="AC5844" s="36"/>
      <c r="AD5844" s="36"/>
      <c r="AE5844"/>
      <c r="AF5844"/>
      <c r="AH5844" s="36"/>
      <c r="AJ5844"/>
    </row>
    <row r="5845" spans="14:36">
      <c r="N5845" s="36"/>
      <c r="R5845" s="5"/>
      <c r="W5845"/>
      <c r="Y5845" s="36"/>
      <c r="AA5845" s="5"/>
      <c r="AC5845" s="36"/>
      <c r="AD5845" s="36"/>
      <c r="AE5845"/>
      <c r="AF5845"/>
      <c r="AH5845" s="36"/>
      <c r="AJ5845"/>
    </row>
    <row r="5846" spans="14:36">
      <c r="N5846" s="36"/>
      <c r="R5846" s="5"/>
      <c r="W5846"/>
      <c r="Y5846" s="36"/>
      <c r="AA5846" s="5"/>
      <c r="AC5846" s="36"/>
      <c r="AD5846" s="36"/>
      <c r="AE5846"/>
      <c r="AF5846"/>
      <c r="AH5846" s="36"/>
      <c r="AJ5846"/>
    </row>
    <row r="5847" spans="14:36">
      <c r="N5847" s="36"/>
      <c r="R5847" s="5"/>
      <c r="W5847"/>
      <c r="Y5847" s="36"/>
      <c r="AA5847" s="5"/>
      <c r="AC5847" s="36"/>
      <c r="AD5847" s="36"/>
      <c r="AE5847"/>
      <c r="AF5847"/>
      <c r="AH5847" s="36"/>
      <c r="AJ5847"/>
    </row>
    <row r="5848" spans="14:36">
      <c r="N5848" s="36"/>
      <c r="R5848" s="5"/>
      <c r="W5848"/>
      <c r="Y5848" s="36"/>
      <c r="AA5848" s="5"/>
      <c r="AC5848" s="36"/>
      <c r="AD5848" s="36"/>
      <c r="AE5848"/>
      <c r="AF5848"/>
      <c r="AH5848" s="36"/>
      <c r="AJ5848"/>
    </row>
    <row r="5849" spans="14:36">
      <c r="N5849" s="36"/>
      <c r="R5849" s="5"/>
      <c r="W5849"/>
      <c r="Y5849" s="36"/>
      <c r="AA5849" s="5"/>
      <c r="AC5849" s="36"/>
      <c r="AD5849" s="36"/>
      <c r="AE5849"/>
      <c r="AF5849"/>
      <c r="AH5849" s="36"/>
      <c r="AJ5849"/>
    </row>
    <row r="5850" spans="14:36">
      <c r="N5850" s="36"/>
      <c r="R5850" s="5"/>
      <c r="W5850"/>
      <c r="Y5850" s="36"/>
      <c r="AA5850" s="5"/>
      <c r="AC5850" s="36"/>
      <c r="AD5850" s="36"/>
      <c r="AE5850"/>
      <c r="AF5850"/>
      <c r="AH5850" s="36"/>
      <c r="AJ5850"/>
    </row>
    <row r="5851" spans="14:36">
      <c r="N5851" s="36"/>
      <c r="R5851" s="5"/>
      <c r="W5851"/>
      <c r="Y5851" s="36"/>
      <c r="AA5851" s="5"/>
      <c r="AC5851" s="36"/>
      <c r="AD5851" s="36"/>
      <c r="AE5851"/>
      <c r="AF5851"/>
      <c r="AH5851" s="36"/>
      <c r="AJ5851"/>
    </row>
    <row r="5852" spans="14:36">
      <c r="N5852" s="36"/>
      <c r="R5852" s="5"/>
      <c r="W5852"/>
      <c r="Y5852" s="36"/>
      <c r="AA5852" s="5"/>
      <c r="AC5852" s="36"/>
      <c r="AD5852" s="36"/>
      <c r="AE5852"/>
      <c r="AF5852"/>
      <c r="AH5852" s="36"/>
      <c r="AJ5852"/>
    </row>
    <row r="5853" spans="14:36">
      <c r="N5853" s="36"/>
      <c r="R5853" s="5"/>
      <c r="W5853"/>
      <c r="Y5853" s="36"/>
      <c r="AA5853" s="5"/>
      <c r="AC5853" s="36"/>
      <c r="AD5853" s="36"/>
      <c r="AE5853"/>
      <c r="AF5853"/>
      <c r="AH5853" s="36"/>
      <c r="AJ5853"/>
    </row>
    <row r="5854" spans="14:36">
      <c r="N5854" s="36"/>
      <c r="R5854" s="5"/>
      <c r="W5854"/>
      <c r="Y5854" s="36"/>
      <c r="AA5854" s="5"/>
      <c r="AC5854" s="36"/>
      <c r="AD5854" s="36"/>
      <c r="AE5854"/>
      <c r="AF5854"/>
      <c r="AH5854" s="36"/>
      <c r="AJ5854"/>
    </row>
    <row r="5855" spans="14:36">
      <c r="N5855" s="36"/>
      <c r="R5855" s="5"/>
      <c r="W5855"/>
      <c r="Y5855" s="36"/>
      <c r="AA5855" s="5"/>
      <c r="AC5855" s="36"/>
      <c r="AD5855" s="36"/>
      <c r="AE5855"/>
      <c r="AF5855"/>
      <c r="AH5855" s="36"/>
      <c r="AJ5855"/>
    </row>
    <row r="5856" spans="14:36">
      <c r="N5856" s="36"/>
      <c r="R5856" s="5"/>
      <c r="W5856"/>
      <c r="Y5856" s="36"/>
      <c r="AA5856" s="5"/>
      <c r="AC5856" s="36"/>
      <c r="AD5856" s="36"/>
      <c r="AE5856"/>
      <c r="AF5856"/>
      <c r="AH5856" s="36"/>
      <c r="AJ5856"/>
    </row>
    <row r="5857" spans="14:36">
      <c r="N5857" s="36"/>
      <c r="R5857" s="5"/>
      <c r="W5857"/>
      <c r="Y5857" s="36"/>
      <c r="AA5857" s="5"/>
      <c r="AC5857" s="36"/>
      <c r="AD5857" s="36"/>
      <c r="AE5857"/>
      <c r="AF5857"/>
      <c r="AH5857" s="36"/>
      <c r="AJ5857"/>
    </row>
    <row r="5858" spans="14:36">
      <c r="N5858" s="36"/>
      <c r="R5858" s="5"/>
      <c r="W5858"/>
      <c r="Y5858" s="36"/>
      <c r="AA5858" s="5"/>
      <c r="AC5858" s="36"/>
      <c r="AD5858" s="36"/>
      <c r="AE5858"/>
      <c r="AF5858"/>
      <c r="AH5858" s="36"/>
      <c r="AJ5858"/>
    </row>
    <row r="5859" spans="14:36">
      <c r="N5859" s="36"/>
      <c r="R5859" s="5"/>
      <c r="W5859"/>
      <c r="Y5859" s="36"/>
      <c r="AA5859" s="5"/>
      <c r="AC5859" s="36"/>
      <c r="AD5859" s="36"/>
      <c r="AE5859"/>
      <c r="AF5859"/>
      <c r="AH5859" s="36"/>
      <c r="AJ5859"/>
    </row>
    <row r="5860" spans="14:36">
      <c r="N5860" s="36"/>
      <c r="R5860" s="5"/>
      <c r="W5860"/>
      <c r="Y5860" s="36"/>
      <c r="AA5860" s="5"/>
      <c r="AC5860" s="36"/>
      <c r="AD5860" s="36"/>
      <c r="AE5860"/>
      <c r="AF5860"/>
      <c r="AH5860" s="36"/>
      <c r="AJ5860"/>
    </row>
    <row r="5861" spans="14:36">
      <c r="N5861" s="36"/>
      <c r="R5861" s="5"/>
      <c r="W5861"/>
      <c r="Y5861" s="36"/>
      <c r="AA5861" s="5"/>
      <c r="AC5861" s="36"/>
      <c r="AD5861" s="36"/>
      <c r="AE5861"/>
      <c r="AF5861"/>
      <c r="AH5861" s="36"/>
      <c r="AJ5861"/>
    </row>
    <row r="5862" spans="14:36">
      <c r="N5862" s="36"/>
      <c r="R5862" s="5"/>
      <c r="W5862"/>
      <c r="Y5862" s="36"/>
      <c r="AA5862" s="5"/>
      <c r="AC5862" s="36"/>
      <c r="AD5862" s="36"/>
      <c r="AE5862"/>
      <c r="AF5862"/>
      <c r="AH5862" s="36"/>
      <c r="AJ5862"/>
    </row>
    <row r="5863" spans="14:36">
      <c r="N5863" s="36"/>
      <c r="R5863" s="5"/>
      <c r="W5863"/>
      <c r="Y5863" s="36"/>
      <c r="AA5863" s="5"/>
      <c r="AC5863" s="36"/>
      <c r="AD5863" s="36"/>
      <c r="AE5863"/>
      <c r="AF5863"/>
      <c r="AH5863" s="36"/>
      <c r="AJ5863"/>
    </row>
    <row r="5864" spans="14:36">
      <c r="N5864" s="36"/>
      <c r="R5864" s="5"/>
      <c r="W5864"/>
      <c r="Y5864" s="36"/>
      <c r="AA5864" s="5"/>
      <c r="AC5864" s="36"/>
      <c r="AD5864" s="36"/>
      <c r="AE5864"/>
      <c r="AF5864"/>
      <c r="AH5864" s="36"/>
      <c r="AJ5864"/>
    </row>
    <row r="5865" spans="14:36">
      <c r="N5865" s="36"/>
      <c r="R5865" s="5"/>
      <c r="W5865"/>
      <c r="Y5865" s="36"/>
      <c r="AA5865" s="5"/>
      <c r="AC5865" s="36"/>
      <c r="AD5865" s="36"/>
      <c r="AE5865"/>
      <c r="AF5865"/>
      <c r="AH5865" s="36"/>
      <c r="AJ5865"/>
    </row>
    <row r="5866" spans="14:36">
      <c r="N5866" s="36"/>
      <c r="R5866" s="5"/>
      <c r="W5866"/>
      <c r="Y5866" s="36"/>
      <c r="AA5866" s="5"/>
      <c r="AC5866" s="36"/>
      <c r="AD5866" s="36"/>
      <c r="AE5866"/>
      <c r="AF5866"/>
      <c r="AH5866" s="36"/>
      <c r="AJ5866"/>
    </row>
    <row r="5867" spans="14:36">
      <c r="N5867" s="36"/>
      <c r="R5867" s="5"/>
      <c r="W5867"/>
      <c r="Y5867" s="36"/>
      <c r="AA5867" s="5"/>
      <c r="AC5867" s="36"/>
      <c r="AD5867" s="36"/>
      <c r="AE5867"/>
      <c r="AF5867"/>
      <c r="AH5867" s="36"/>
      <c r="AJ5867"/>
    </row>
    <row r="5868" spans="14:36">
      <c r="N5868" s="36"/>
      <c r="R5868" s="5"/>
      <c r="W5868"/>
      <c r="Y5868" s="36"/>
      <c r="AA5868" s="5"/>
      <c r="AC5868" s="36"/>
      <c r="AD5868" s="36"/>
      <c r="AE5868"/>
      <c r="AF5868"/>
      <c r="AH5868" s="36"/>
      <c r="AJ5868"/>
    </row>
    <row r="5869" spans="14:36">
      <c r="N5869" s="36"/>
      <c r="R5869" s="5"/>
      <c r="W5869"/>
      <c r="Y5869" s="36"/>
      <c r="AA5869" s="5"/>
      <c r="AC5869" s="36"/>
      <c r="AD5869" s="36"/>
      <c r="AE5869"/>
      <c r="AF5869"/>
      <c r="AH5869" s="36"/>
      <c r="AJ5869"/>
    </row>
    <row r="5870" spans="14:36">
      <c r="N5870" s="36"/>
      <c r="R5870" s="5"/>
      <c r="W5870"/>
      <c r="Y5870" s="36"/>
      <c r="AA5870" s="5"/>
      <c r="AC5870" s="36"/>
      <c r="AD5870" s="36"/>
      <c r="AE5870"/>
      <c r="AF5870"/>
      <c r="AH5870" s="36"/>
      <c r="AJ5870"/>
    </row>
    <row r="5871" spans="14:36">
      <c r="N5871" s="36"/>
      <c r="R5871" s="5"/>
      <c r="W5871"/>
      <c r="Y5871" s="36"/>
      <c r="AA5871" s="5"/>
      <c r="AC5871" s="36"/>
      <c r="AD5871" s="36"/>
      <c r="AE5871"/>
      <c r="AF5871"/>
      <c r="AH5871" s="36"/>
      <c r="AJ5871"/>
    </row>
    <row r="5872" spans="14:36">
      <c r="N5872" s="36"/>
      <c r="R5872" s="5"/>
      <c r="W5872"/>
      <c r="Y5872" s="36"/>
      <c r="AA5872" s="5"/>
      <c r="AC5872" s="36"/>
      <c r="AD5872" s="36"/>
      <c r="AE5872"/>
      <c r="AF5872"/>
      <c r="AH5872" s="36"/>
      <c r="AJ5872"/>
    </row>
    <row r="5873" spans="14:36">
      <c r="N5873" s="36"/>
      <c r="R5873" s="5"/>
      <c r="W5873"/>
      <c r="Y5873" s="36"/>
      <c r="AA5873" s="5"/>
      <c r="AC5873" s="36"/>
      <c r="AD5873" s="36"/>
      <c r="AE5873"/>
      <c r="AF5873"/>
      <c r="AH5873" s="36"/>
      <c r="AJ5873"/>
    </row>
    <row r="5874" spans="14:36">
      <c r="N5874" s="36"/>
      <c r="R5874" s="5"/>
      <c r="W5874"/>
      <c r="Y5874" s="36"/>
      <c r="AA5874" s="5"/>
      <c r="AC5874" s="36"/>
      <c r="AD5874" s="36"/>
      <c r="AE5874"/>
      <c r="AF5874"/>
      <c r="AH5874" s="36"/>
      <c r="AJ5874"/>
    </row>
    <row r="5875" spans="14:36">
      <c r="N5875" s="36"/>
      <c r="R5875" s="5"/>
      <c r="W5875"/>
      <c r="Y5875" s="36"/>
      <c r="AA5875" s="5"/>
      <c r="AC5875" s="36"/>
      <c r="AD5875" s="36"/>
      <c r="AE5875"/>
      <c r="AF5875"/>
      <c r="AH5875" s="36"/>
      <c r="AJ5875"/>
    </row>
    <row r="5876" spans="14:36">
      <c r="N5876" s="36"/>
      <c r="R5876" s="5"/>
      <c r="W5876"/>
      <c r="Y5876" s="36"/>
      <c r="AA5876" s="5"/>
      <c r="AC5876" s="36"/>
      <c r="AD5876" s="36"/>
      <c r="AE5876"/>
      <c r="AF5876"/>
      <c r="AH5876" s="36"/>
      <c r="AJ5876"/>
    </row>
    <row r="5877" spans="14:36">
      <c r="N5877" s="36"/>
      <c r="R5877" s="5"/>
      <c r="W5877"/>
      <c r="Y5877" s="36"/>
      <c r="AA5877" s="5"/>
      <c r="AC5877" s="36"/>
      <c r="AD5877" s="36"/>
      <c r="AE5877"/>
      <c r="AF5877"/>
      <c r="AH5877" s="36"/>
      <c r="AJ5877"/>
    </row>
    <row r="5878" spans="14:36">
      <c r="N5878" s="36"/>
      <c r="R5878" s="5"/>
      <c r="W5878"/>
      <c r="Y5878" s="36"/>
      <c r="AA5878" s="5"/>
      <c r="AC5878" s="36"/>
      <c r="AD5878" s="36"/>
      <c r="AE5878"/>
      <c r="AF5878"/>
      <c r="AH5878" s="36"/>
      <c r="AJ5878"/>
    </row>
    <row r="5879" spans="14:36">
      <c r="N5879" s="36"/>
      <c r="R5879" s="5"/>
      <c r="W5879"/>
      <c r="Y5879" s="36"/>
      <c r="AA5879" s="5"/>
      <c r="AC5879" s="36"/>
      <c r="AD5879" s="36"/>
      <c r="AE5879"/>
      <c r="AF5879"/>
      <c r="AH5879" s="36"/>
      <c r="AJ5879"/>
    </row>
    <row r="5880" spans="14:36">
      <c r="N5880" s="36"/>
      <c r="R5880" s="5"/>
      <c r="W5880"/>
      <c r="Y5880" s="36"/>
      <c r="AA5880" s="5"/>
      <c r="AC5880" s="36"/>
      <c r="AD5880" s="36"/>
      <c r="AE5880"/>
      <c r="AF5880"/>
      <c r="AH5880" s="36"/>
      <c r="AJ5880"/>
    </row>
    <row r="5881" spans="14:36">
      <c r="N5881" s="36"/>
      <c r="R5881" s="5"/>
      <c r="W5881"/>
      <c r="Y5881" s="36"/>
      <c r="AA5881" s="5"/>
      <c r="AC5881" s="36"/>
      <c r="AD5881" s="36"/>
      <c r="AE5881"/>
      <c r="AF5881"/>
      <c r="AH5881" s="36"/>
      <c r="AJ5881"/>
    </row>
    <row r="5882" spans="14:36">
      <c r="N5882" s="36"/>
      <c r="R5882" s="5"/>
      <c r="W5882"/>
      <c r="Y5882" s="36"/>
      <c r="AA5882" s="5"/>
      <c r="AC5882" s="36"/>
      <c r="AD5882" s="36"/>
      <c r="AE5882"/>
      <c r="AF5882"/>
      <c r="AH5882" s="36"/>
      <c r="AJ5882"/>
    </row>
    <row r="5883" spans="14:36">
      <c r="N5883" s="36"/>
      <c r="R5883" s="5"/>
      <c r="W5883"/>
      <c r="Y5883" s="36"/>
      <c r="AA5883" s="5"/>
      <c r="AC5883" s="36"/>
      <c r="AD5883" s="36"/>
      <c r="AE5883"/>
      <c r="AF5883"/>
      <c r="AH5883" s="36"/>
      <c r="AJ5883"/>
    </row>
    <row r="5884" spans="14:36">
      <c r="N5884" s="36"/>
      <c r="R5884" s="5"/>
      <c r="W5884"/>
      <c r="Y5884" s="36"/>
      <c r="AA5884" s="5"/>
      <c r="AC5884" s="36"/>
      <c r="AD5884" s="36"/>
      <c r="AE5884"/>
      <c r="AF5884"/>
      <c r="AH5884" s="36"/>
      <c r="AJ5884"/>
    </row>
    <row r="5885" spans="14:36">
      <c r="N5885" s="36"/>
      <c r="R5885" s="5"/>
      <c r="W5885"/>
      <c r="Y5885" s="36"/>
      <c r="AA5885" s="5"/>
      <c r="AC5885" s="36"/>
      <c r="AD5885" s="36"/>
      <c r="AE5885"/>
      <c r="AF5885"/>
      <c r="AH5885" s="36"/>
      <c r="AJ5885"/>
    </row>
    <row r="5886" spans="14:36">
      <c r="N5886" s="36"/>
      <c r="R5886" s="5"/>
      <c r="W5886"/>
      <c r="Y5886" s="36"/>
      <c r="AA5886" s="5"/>
      <c r="AC5886" s="36"/>
      <c r="AD5886" s="36"/>
      <c r="AE5886"/>
      <c r="AF5886"/>
      <c r="AH5886" s="36"/>
      <c r="AJ5886"/>
    </row>
    <row r="5887" spans="14:36">
      <c r="N5887" s="36"/>
      <c r="R5887" s="5"/>
      <c r="W5887"/>
      <c r="Y5887" s="36"/>
      <c r="AA5887" s="5"/>
      <c r="AC5887" s="36"/>
      <c r="AD5887" s="36"/>
      <c r="AE5887"/>
      <c r="AF5887"/>
      <c r="AH5887" s="36"/>
      <c r="AJ5887"/>
    </row>
    <row r="5888" spans="14:36">
      <c r="N5888" s="36"/>
      <c r="R5888" s="5"/>
      <c r="W5888"/>
      <c r="Y5888" s="36"/>
      <c r="AA5888" s="5"/>
      <c r="AC5888" s="36"/>
      <c r="AD5888" s="36"/>
      <c r="AE5888"/>
      <c r="AF5888"/>
      <c r="AH5888" s="36"/>
      <c r="AJ5888"/>
    </row>
    <row r="5889" spans="14:36">
      <c r="N5889" s="36"/>
      <c r="R5889" s="5"/>
      <c r="W5889"/>
      <c r="Y5889" s="36"/>
      <c r="AA5889" s="5"/>
      <c r="AC5889" s="36"/>
      <c r="AD5889" s="36"/>
      <c r="AE5889"/>
      <c r="AF5889"/>
      <c r="AH5889" s="36"/>
      <c r="AJ5889"/>
    </row>
    <row r="5890" spans="14:36">
      <c r="N5890" s="36"/>
      <c r="R5890" s="5"/>
      <c r="W5890"/>
      <c r="Y5890" s="36"/>
      <c r="AA5890" s="5"/>
      <c r="AC5890" s="36"/>
      <c r="AD5890" s="36"/>
      <c r="AE5890"/>
      <c r="AF5890"/>
      <c r="AH5890" s="36"/>
      <c r="AJ5890"/>
    </row>
    <row r="5891" spans="14:36">
      <c r="N5891" s="36"/>
      <c r="R5891" s="5"/>
      <c r="W5891"/>
      <c r="Y5891" s="36"/>
      <c r="AA5891" s="5"/>
      <c r="AC5891" s="36"/>
      <c r="AD5891" s="36"/>
      <c r="AE5891"/>
      <c r="AF5891"/>
      <c r="AH5891" s="36"/>
      <c r="AJ5891"/>
    </row>
    <row r="5892" spans="14:36">
      <c r="N5892" s="36"/>
      <c r="R5892" s="5"/>
      <c r="W5892"/>
      <c r="Y5892" s="36"/>
      <c r="AA5892" s="5"/>
      <c r="AC5892" s="36"/>
      <c r="AD5892" s="36"/>
      <c r="AE5892"/>
      <c r="AF5892"/>
      <c r="AH5892" s="36"/>
      <c r="AJ5892"/>
    </row>
    <row r="5893" spans="14:36">
      <c r="N5893" s="36"/>
      <c r="R5893" s="5"/>
      <c r="W5893"/>
      <c r="Y5893" s="36"/>
      <c r="AA5893" s="5"/>
      <c r="AC5893" s="36"/>
      <c r="AD5893" s="36"/>
      <c r="AE5893"/>
      <c r="AF5893"/>
      <c r="AH5893" s="36"/>
      <c r="AJ5893"/>
    </row>
    <row r="5894" spans="14:36">
      <c r="N5894" s="36"/>
      <c r="R5894" s="5"/>
      <c r="W5894"/>
      <c r="Y5894" s="36"/>
      <c r="AA5894" s="5"/>
      <c r="AC5894" s="36"/>
      <c r="AD5894" s="36"/>
      <c r="AE5894"/>
      <c r="AF5894"/>
      <c r="AH5894" s="36"/>
      <c r="AJ5894"/>
    </row>
    <row r="5895" spans="14:36">
      <c r="N5895" s="36"/>
      <c r="R5895" s="5"/>
      <c r="W5895"/>
      <c r="Y5895" s="36"/>
      <c r="AA5895" s="5"/>
      <c r="AC5895" s="36"/>
      <c r="AD5895" s="36"/>
      <c r="AE5895"/>
      <c r="AF5895"/>
      <c r="AH5895" s="36"/>
      <c r="AJ5895"/>
    </row>
    <row r="5896" spans="14:36">
      <c r="N5896" s="36"/>
      <c r="R5896" s="5"/>
      <c r="W5896"/>
      <c r="Y5896" s="36"/>
      <c r="AA5896" s="5"/>
      <c r="AC5896" s="36"/>
      <c r="AD5896" s="36"/>
      <c r="AE5896"/>
      <c r="AF5896"/>
      <c r="AH5896" s="36"/>
      <c r="AJ5896"/>
    </row>
    <row r="5897" spans="14:36">
      <c r="N5897" s="36"/>
      <c r="R5897" s="5"/>
      <c r="W5897"/>
      <c r="Y5897" s="36"/>
      <c r="AA5897" s="5"/>
      <c r="AC5897" s="36"/>
      <c r="AD5897" s="36"/>
      <c r="AE5897"/>
      <c r="AF5897"/>
      <c r="AH5897" s="36"/>
      <c r="AJ5897"/>
    </row>
    <row r="5898" spans="14:36">
      <c r="N5898" s="36"/>
      <c r="R5898" s="5"/>
      <c r="W5898"/>
      <c r="Y5898" s="36"/>
      <c r="AA5898" s="5"/>
      <c r="AC5898" s="36"/>
      <c r="AD5898" s="36"/>
      <c r="AE5898"/>
      <c r="AF5898"/>
      <c r="AH5898" s="36"/>
      <c r="AJ5898"/>
    </row>
    <row r="5899" spans="14:36">
      <c r="N5899" s="36"/>
      <c r="R5899" s="5"/>
      <c r="W5899"/>
      <c r="Y5899" s="36"/>
      <c r="AA5899" s="5"/>
      <c r="AC5899" s="36"/>
      <c r="AD5899" s="36"/>
      <c r="AE5899"/>
      <c r="AF5899"/>
      <c r="AH5899" s="36"/>
      <c r="AJ5899"/>
    </row>
    <row r="5900" spans="14:36">
      <c r="N5900" s="36"/>
      <c r="R5900" s="5"/>
      <c r="W5900"/>
      <c r="Y5900" s="36"/>
      <c r="AA5900" s="5"/>
      <c r="AC5900" s="36"/>
      <c r="AD5900" s="36"/>
      <c r="AE5900"/>
      <c r="AF5900"/>
      <c r="AH5900" s="36"/>
      <c r="AJ5900"/>
    </row>
    <row r="5901" spans="14:36">
      <c r="N5901" s="36"/>
      <c r="R5901" s="5"/>
      <c r="W5901"/>
      <c r="Y5901" s="36"/>
      <c r="AA5901" s="5"/>
      <c r="AC5901" s="36"/>
      <c r="AD5901" s="36"/>
      <c r="AE5901"/>
      <c r="AF5901"/>
      <c r="AH5901" s="36"/>
      <c r="AJ5901"/>
    </row>
    <row r="5902" spans="14:36">
      <c r="N5902" s="36"/>
      <c r="R5902" s="5"/>
      <c r="W5902"/>
      <c r="Y5902" s="36"/>
      <c r="AA5902" s="5"/>
      <c r="AC5902" s="36"/>
      <c r="AD5902" s="36"/>
      <c r="AE5902"/>
      <c r="AF5902"/>
      <c r="AH5902" s="36"/>
      <c r="AJ5902"/>
    </row>
    <row r="5903" spans="14:36">
      <c r="N5903" s="36"/>
      <c r="R5903" s="5"/>
      <c r="W5903"/>
      <c r="Y5903" s="36"/>
      <c r="AA5903" s="5"/>
      <c r="AC5903" s="36"/>
      <c r="AD5903" s="36"/>
      <c r="AE5903"/>
      <c r="AF5903"/>
      <c r="AH5903" s="36"/>
      <c r="AJ5903"/>
    </row>
    <row r="5904" spans="14:36">
      <c r="N5904" s="36"/>
      <c r="R5904" s="5"/>
      <c r="W5904"/>
      <c r="Y5904" s="36"/>
      <c r="AA5904" s="5"/>
      <c r="AC5904" s="36"/>
      <c r="AD5904" s="36"/>
      <c r="AE5904"/>
      <c r="AF5904"/>
      <c r="AH5904" s="36"/>
      <c r="AJ5904"/>
    </row>
    <row r="5905" spans="14:36">
      <c r="N5905" s="36"/>
      <c r="R5905" s="5"/>
      <c r="W5905"/>
      <c r="Y5905" s="36"/>
      <c r="AA5905" s="5"/>
      <c r="AC5905" s="36"/>
      <c r="AD5905" s="36"/>
      <c r="AE5905"/>
      <c r="AF5905"/>
      <c r="AH5905" s="36"/>
      <c r="AJ5905"/>
    </row>
    <row r="5906" spans="14:36">
      <c r="N5906" s="36"/>
      <c r="R5906" s="5"/>
      <c r="W5906"/>
      <c r="Y5906" s="36"/>
      <c r="AA5906" s="5"/>
      <c r="AC5906" s="36"/>
      <c r="AD5906" s="36"/>
      <c r="AE5906"/>
      <c r="AF5906"/>
      <c r="AH5906" s="36"/>
      <c r="AJ5906"/>
    </row>
    <row r="5907" spans="14:36">
      <c r="N5907" s="36"/>
      <c r="R5907" s="5"/>
      <c r="W5907"/>
      <c r="Y5907" s="36"/>
      <c r="AA5907" s="5"/>
      <c r="AC5907" s="36"/>
      <c r="AD5907" s="36"/>
      <c r="AE5907"/>
      <c r="AF5907"/>
      <c r="AH5907" s="36"/>
      <c r="AJ5907"/>
    </row>
    <row r="5908" spans="14:36">
      <c r="N5908" s="36"/>
      <c r="R5908" s="5"/>
      <c r="W5908"/>
      <c r="Y5908" s="36"/>
      <c r="AA5908" s="5"/>
      <c r="AC5908" s="36"/>
      <c r="AD5908" s="36"/>
      <c r="AE5908"/>
      <c r="AF5908"/>
      <c r="AH5908" s="36"/>
      <c r="AJ5908"/>
    </row>
    <row r="5909" spans="14:36">
      <c r="N5909" s="36"/>
      <c r="R5909" s="5"/>
      <c r="W5909"/>
      <c r="Y5909" s="36"/>
      <c r="AA5909" s="5"/>
      <c r="AC5909" s="36"/>
      <c r="AD5909" s="36"/>
      <c r="AE5909"/>
      <c r="AF5909"/>
      <c r="AH5909" s="36"/>
      <c r="AJ5909"/>
    </row>
    <row r="5910" spans="14:36">
      <c r="N5910" s="36"/>
      <c r="R5910" s="5"/>
      <c r="W5910"/>
      <c r="Y5910" s="36"/>
      <c r="AA5910" s="5"/>
      <c r="AC5910" s="36"/>
      <c r="AD5910" s="36"/>
      <c r="AE5910"/>
      <c r="AF5910"/>
      <c r="AH5910" s="36"/>
      <c r="AJ5910"/>
    </row>
    <row r="5911" spans="14:36">
      <c r="N5911" s="36"/>
      <c r="R5911" s="5"/>
      <c r="W5911"/>
      <c r="Y5911" s="36"/>
      <c r="AA5911" s="5"/>
      <c r="AC5911" s="36"/>
      <c r="AD5911" s="36"/>
      <c r="AE5911"/>
      <c r="AF5911"/>
      <c r="AH5911" s="36"/>
      <c r="AJ5911"/>
    </row>
    <row r="5912" spans="14:36">
      <c r="N5912" s="36"/>
      <c r="R5912" s="5"/>
      <c r="W5912"/>
      <c r="Y5912" s="36"/>
      <c r="AA5912" s="5"/>
      <c r="AC5912" s="36"/>
      <c r="AD5912" s="36"/>
      <c r="AE5912"/>
      <c r="AF5912"/>
      <c r="AH5912" s="36"/>
      <c r="AJ5912"/>
    </row>
    <row r="5913" spans="14:36">
      <c r="N5913" s="36"/>
      <c r="R5913" s="5"/>
      <c r="W5913"/>
      <c r="Y5913" s="36"/>
      <c r="AA5913" s="5"/>
      <c r="AC5913" s="36"/>
      <c r="AD5913" s="36"/>
      <c r="AE5913"/>
      <c r="AF5913"/>
      <c r="AH5913" s="36"/>
      <c r="AJ5913"/>
    </row>
    <row r="5914" spans="14:36">
      <c r="N5914" s="36"/>
      <c r="R5914" s="5"/>
      <c r="W5914"/>
      <c r="Y5914" s="36"/>
      <c r="AA5914" s="5"/>
      <c r="AC5914" s="36"/>
      <c r="AD5914" s="36"/>
      <c r="AE5914"/>
      <c r="AF5914"/>
      <c r="AH5914" s="36"/>
      <c r="AJ5914"/>
    </row>
    <row r="5915" spans="14:36">
      <c r="N5915" s="36"/>
      <c r="R5915" s="5"/>
      <c r="W5915"/>
      <c r="Y5915" s="36"/>
      <c r="AA5915" s="5"/>
      <c r="AC5915" s="36"/>
      <c r="AD5915" s="36"/>
      <c r="AE5915"/>
      <c r="AF5915"/>
      <c r="AH5915" s="36"/>
      <c r="AJ5915"/>
    </row>
    <row r="5916" spans="14:36">
      <c r="N5916" s="36"/>
      <c r="R5916" s="5"/>
      <c r="W5916"/>
      <c r="Y5916" s="36"/>
      <c r="AA5916" s="5"/>
      <c r="AC5916" s="36"/>
      <c r="AD5916" s="36"/>
      <c r="AE5916"/>
      <c r="AF5916"/>
      <c r="AH5916" s="36"/>
      <c r="AJ5916"/>
    </row>
    <row r="5917" spans="14:36">
      <c r="N5917" s="36"/>
      <c r="R5917" s="5"/>
      <c r="W5917"/>
      <c r="Y5917" s="36"/>
      <c r="AA5917" s="5"/>
      <c r="AC5917" s="36"/>
      <c r="AD5917" s="36"/>
      <c r="AE5917"/>
      <c r="AF5917"/>
      <c r="AH5917" s="36"/>
      <c r="AJ5917"/>
    </row>
    <row r="5918" spans="14:36">
      <c r="N5918" s="36"/>
      <c r="R5918" s="5"/>
      <c r="W5918"/>
      <c r="Y5918" s="36"/>
      <c r="AA5918" s="5"/>
      <c r="AC5918" s="36"/>
      <c r="AD5918" s="36"/>
      <c r="AE5918"/>
      <c r="AF5918"/>
      <c r="AH5918" s="36"/>
      <c r="AJ5918"/>
    </row>
    <row r="5919" spans="14:36">
      <c r="N5919" s="36"/>
      <c r="R5919" s="5"/>
      <c r="W5919"/>
      <c r="Y5919" s="36"/>
      <c r="AA5919" s="5"/>
      <c r="AC5919" s="36"/>
      <c r="AD5919" s="36"/>
      <c r="AE5919"/>
      <c r="AF5919"/>
      <c r="AH5919" s="36"/>
      <c r="AJ5919"/>
    </row>
    <row r="5920" spans="14:36">
      <c r="N5920" s="36"/>
      <c r="R5920" s="5"/>
      <c r="W5920"/>
      <c r="Y5920" s="36"/>
      <c r="AA5920" s="5"/>
      <c r="AC5920" s="36"/>
      <c r="AD5920" s="36"/>
      <c r="AE5920"/>
      <c r="AF5920"/>
      <c r="AH5920" s="36"/>
      <c r="AJ5920"/>
    </row>
    <row r="5921" spans="14:36">
      <c r="N5921" s="36"/>
      <c r="R5921" s="5"/>
      <c r="W5921"/>
      <c r="Y5921" s="36"/>
      <c r="AA5921" s="5"/>
      <c r="AC5921" s="36"/>
      <c r="AD5921" s="36"/>
      <c r="AE5921"/>
      <c r="AF5921"/>
      <c r="AH5921" s="36"/>
      <c r="AJ5921"/>
    </row>
    <row r="5922" spans="14:36">
      <c r="N5922" s="36"/>
      <c r="R5922" s="5"/>
      <c r="W5922"/>
      <c r="Y5922" s="36"/>
      <c r="AA5922" s="5"/>
      <c r="AC5922" s="36"/>
      <c r="AD5922" s="36"/>
      <c r="AE5922"/>
      <c r="AF5922"/>
      <c r="AH5922" s="36"/>
      <c r="AJ5922"/>
    </row>
    <row r="5923" spans="14:36">
      <c r="N5923" s="36"/>
      <c r="R5923" s="5"/>
      <c r="W5923"/>
      <c r="Y5923" s="36"/>
      <c r="AA5923" s="5"/>
      <c r="AC5923" s="36"/>
      <c r="AD5923" s="36"/>
      <c r="AE5923"/>
      <c r="AF5923"/>
      <c r="AH5923" s="36"/>
      <c r="AJ5923"/>
    </row>
    <row r="5924" spans="14:36">
      <c r="N5924" s="36"/>
      <c r="R5924" s="5"/>
      <c r="W5924"/>
      <c r="Y5924" s="36"/>
      <c r="AA5924" s="5"/>
      <c r="AC5924" s="36"/>
      <c r="AD5924" s="36"/>
      <c r="AE5924"/>
      <c r="AF5924"/>
      <c r="AH5924" s="36"/>
      <c r="AJ5924"/>
    </row>
    <row r="5925" spans="14:36">
      <c r="N5925" s="36"/>
      <c r="R5925" s="5"/>
      <c r="W5925"/>
      <c r="Y5925" s="36"/>
      <c r="AA5925" s="5"/>
      <c r="AC5925" s="36"/>
      <c r="AD5925" s="36"/>
      <c r="AE5925"/>
      <c r="AF5925"/>
      <c r="AH5925" s="36"/>
      <c r="AJ5925"/>
    </row>
    <row r="5926" spans="14:36">
      <c r="N5926" s="36"/>
      <c r="R5926" s="5"/>
      <c r="W5926"/>
      <c r="Y5926" s="36"/>
      <c r="AA5926" s="5"/>
      <c r="AC5926" s="36"/>
      <c r="AD5926" s="36"/>
      <c r="AE5926"/>
      <c r="AF5926"/>
      <c r="AH5926" s="36"/>
      <c r="AJ5926"/>
    </row>
    <row r="5927" spans="14:36">
      <c r="N5927" s="36"/>
      <c r="R5927" s="5"/>
      <c r="W5927"/>
      <c r="Y5927" s="36"/>
      <c r="AA5927" s="5"/>
      <c r="AC5927" s="36"/>
      <c r="AD5927" s="36"/>
      <c r="AE5927"/>
      <c r="AF5927"/>
      <c r="AH5927" s="36"/>
      <c r="AJ5927"/>
    </row>
    <row r="5928" spans="14:36">
      <c r="N5928" s="36"/>
      <c r="R5928" s="5"/>
      <c r="W5928"/>
      <c r="Y5928" s="36"/>
      <c r="AA5928" s="5"/>
      <c r="AC5928" s="36"/>
      <c r="AD5928" s="36"/>
      <c r="AE5928"/>
      <c r="AF5928"/>
      <c r="AH5928" s="36"/>
      <c r="AJ5928"/>
    </row>
    <row r="5929" spans="14:36">
      <c r="N5929" s="36"/>
      <c r="R5929" s="5"/>
      <c r="W5929"/>
      <c r="Y5929" s="36"/>
      <c r="AA5929" s="5"/>
      <c r="AC5929" s="36"/>
      <c r="AD5929" s="36"/>
      <c r="AE5929"/>
      <c r="AF5929"/>
      <c r="AH5929" s="36"/>
      <c r="AJ5929"/>
    </row>
    <row r="5930" spans="14:36">
      <c r="N5930" s="36"/>
      <c r="R5930" s="5"/>
      <c r="W5930"/>
      <c r="Y5930" s="36"/>
      <c r="AA5930" s="5"/>
      <c r="AC5930" s="36"/>
      <c r="AD5930" s="36"/>
      <c r="AE5930"/>
      <c r="AF5930"/>
      <c r="AH5930" s="36"/>
      <c r="AJ5930"/>
    </row>
    <row r="5931" spans="14:36">
      <c r="N5931" s="36"/>
      <c r="R5931" s="5"/>
      <c r="W5931"/>
      <c r="Y5931" s="36"/>
      <c r="AA5931" s="5"/>
      <c r="AC5931" s="36"/>
      <c r="AD5931" s="36"/>
      <c r="AE5931"/>
      <c r="AF5931"/>
      <c r="AH5931" s="36"/>
      <c r="AJ5931"/>
    </row>
    <row r="5932" spans="14:36">
      <c r="N5932" s="36"/>
      <c r="R5932" s="5"/>
      <c r="W5932"/>
      <c r="Y5932" s="36"/>
      <c r="AA5932" s="5"/>
      <c r="AC5932" s="36"/>
      <c r="AD5932" s="36"/>
      <c r="AE5932"/>
      <c r="AF5932"/>
      <c r="AH5932" s="36"/>
      <c r="AJ5932"/>
    </row>
    <row r="5933" spans="14:36">
      <c r="N5933" s="36"/>
      <c r="R5933" s="5"/>
      <c r="W5933"/>
      <c r="Y5933" s="36"/>
      <c r="AA5933" s="5"/>
      <c r="AC5933" s="36"/>
      <c r="AD5933" s="36"/>
      <c r="AE5933"/>
      <c r="AF5933"/>
      <c r="AH5933" s="36"/>
      <c r="AJ5933"/>
    </row>
    <row r="5934" spans="14:36">
      <c r="N5934" s="36"/>
      <c r="R5934" s="5"/>
      <c r="W5934"/>
      <c r="Y5934" s="36"/>
      <c r="AA5934" s="5"/>
      <c r="AC5934" s="36"/>
      <c r="AD5934" s="36"/>
      <c r="AE5934"/>
      <c r="AF5934"/>
      <c r="AH5934" s="36"/>
      <c r="AJ5934"/>
    </row>
    <row r="5935" spans="14:36">
      <c r="N5935" s="36"/>
      <c r="R5935" s="5"/>
      <c r="W5935"/>
      <c r="Y5935" s="36"/>
      <c r="AA5935" s="5"/>
      <c r="AC5935" s="36"/>
      <c r="AD5935" s="36"/>
      <c r="AE5935"/>
      <c r="AF5935"/>
      <c r="AH5935" s="36"/>
      <c r="AJ5935"/>
    </row>
    <row r="5936" spans="14:36">
      <c r="N5936" s="36"/>
      <c r="R5936" s="5"/>
      <c r="W5936"/>
      <c r="Y5936" s="36"/>
      <c r="AA5936" s="5"/>
      <c r="AC5936" s="36"/>
      <c r="AD5936" s="36"/>
      <c r="AE5936"/>
      <c r="AF5936"/>
      <c r="AH5936" s="36"/>
      <c r="AJ5936"/>
    </row>
    <row r="5937" spans="14:36">
      <c r="N5937" s="36"/>
      <c r="R5937" s="5"/>
      <c r="W5937"/>
      <c r="Y5937" s="36"/>
      <c r="AA5937" s="5"/>
      <c r="AC5937" s="36"/>
      <c r="AD5937" s="36"/>
      <c r="AE5937"/>
      <c r="AF5937"/>
      <c r="AH5937" s="36"/>
      <c r="AJ5937"/>
    </row>
    <row r="5938" spans="14:36">
      <c r="N5938" s="36"/>
      <c r="R5938" s="5"/>
      <c r="W5938"/>
      <c r="Y5938" s="36"/>
      <c r="AA5938" s="5"/>
      <c r="AC5938" s="36"/>
      <c r="AD5938" s="36"/>
      <c r="AE5938"/>
      <c r="AF5938"/>
      <c r="AH5938" s="36"/>
      <c r="AJ5938"/>
    </row>
    <row r="5939" spans="14:36">
      <c r="N5939" s="36"/>
      <c r="R5939" s="5"/>
      <c r="W5939"/>
      <c r="Y5939" s="36"/>
      <c r="AA5939" s="5"/>
      <c r="AC5939" s="36"/>
      <c r="AD5939" s="36"/>
      <c r="AE5939"/>
      <c r="AF5939"/>
      <c r="AH5939" s="36"/>
      <c r="AJ5939"/>
    </row>
    <row r="5940" spans="14:36">
      <c r="N5940" s="36"/>
      <c r="R5940" s="5"/>
      <c r="W5940"/>
      <c r="Y5940" s="36"/>
      <c r="AA5940" s="5"/>
      <c r="AC5940" s="36"/>
      <c r="AD5940" s="36"/>
      <c r="AE5940"/>
      <c r="AF5940"/>
      <c r="AH5940" s="36"/>
      <c r="AJ5940"/>
    </row>
    <row r="5941" spans="14:36">
      <c r="N5941" s="36"/>
      <c r="R5941" s="5"/>
      <c r="W5941"/>
      <c r="Y5941" s="36"/>
      <c r="AA5941" s="5"/>
      <c r="AC5941" s="36"/>
      <c r="AD5941" s="36"/>
      <c r="AE5941"/>
      <c r="AF5941"/>
      <c r="AH5941" s="36"/>
      <c r="AJ5941"/>
    </row>
    <row r="5942" spans="14:36">
      <c r="N5942" s="36"/>
      <c r="R5942" s="5"/>
      <c r="W5942"/>
      <c r="Y5942" s="36"/>
      <c r="AA5942" s="5"/>
      <c r="AC5942" s="36"/>
      <c r="AD5942" s="36"/>
      <c r="AE5942"/>
      <c r="AF5942"/>
      <c r="AH5942" s="36"/>
      <c r="AJ5942"/>
    </row>
    <row r="5943" spans="14:36">
      <c r="N5943" s="36"/>
      <c r="R5943" s="5"/>
      <c r="W5943"/>
      <c r="Y5943" s="36"/>
      <c r="AA5943" s="5"/>
      <c r="AC5943" s="36"/>
      <c r="AD5943" s="36"/>
      <c r="AE5943"/>
      <c r="AF5943"/>
      <c r="AH5943" s="36"/>
      <c r="AJ5943"/>
    </row>
    <row r="5944" spans="14:36">
      <c r="N5944" s="36"/>
      <c r="R5944" s="5"/>
      <c r="W5944"/>
      <c r="Y5944" s="36"/>
      <c r="AA5944" s="5"/>
      <c r="AC5944" s="36"/>
      <c r="AD5944" s="36"/>
      <c r="AE5944"/>
      <c r="AF5944"/>
      <c r="AH5944" s="36"/>
      <c r="AJ5944"/>
    </row>
    <row r="5945" spans="14:36">
      <c r="N5945" s="36"/>
      <c r="R5945" s="5"/>
      <c r="W5945"/>
      <c r="Y5945" s="36"/>
      <c r="AA5945" s="5"/>
      <c r="AC5945" s="36"/>
      <c r="AD5945" s="36"/>
      <c r="AE5945"/>
      <c r="AF5945"/>
      <c r="AH5945" s="36"/>
      <c r="AJ5945"/>
    </row>
    <row r="5946" spans="14:36">
      <c r="N5946" s="36"/>
      <c r="R5946" s="5"/>
      <c r="W5946"/>
      <c r="Y5946" s="36"/>
      <c r="AA5946" s="5"/>
      <c r="AC5946" s="36"/>
      <c r="AD5946" s="36"/>
      <c r="AE5946"/>
      <c r="AF5946"/>
      <c r="AH5946" s="36"/>
      <c r="AJ5946"/>
    </row>
    <row r="5947" spans="14:36">
      <c r="N5947" s="36"/>
      <c r="R5947" s="5"/>
      <c r="W5947"/>
      <c r="Y5947" s="36"/>
      <c r="AA5947" s="5"/>
      <c r="AC5947" s="36"/>
      <c r="AD5947" s="36"/>
      <c r="AE5947"/>
      <c r="AF5947"/>
      <c r="AH5947" s="36"/>
      <c r="AJ5947"/>
    </row>
    <row r="5948" spans="14:36">
      <c r="N5948" s="36"/>
      <c r="R5948" s="5"/>
      <c r="W5948"/>
      <c r="Y5948" s="36"/>
      <c r="AA5948" s="5"/>
      <c r="AC5948" s="36"/>
      <c r="AD5948" s="36"/>
      <c r="AE5948"/>
      <c r="AF5948"/>
      <c r="AH5948" s="36"/>
      <c r="AJ5948"/>
    </row>
    <row r="5949" spans="14:36">
      <c r="N5949" s="36"/>
      <c r="R5949" s="5"/>
      <c r="W5949"/>
      <c r="Y5949" s="36"/>
      <c r="AA5949" s="5"/>
      <c r="AC5949" s="36"/>
      <c r="AD5949" s="36"/>
      <c r="AE5949"/>
      <c r="AF5949"/>
      <c r="AH5949" s="36"/>
      <c r="AJ5949"/>
    </row>
    <row r="5950" spans="14:36">
      <c r="N5950" s="36"/>
      <c r="R5950" s="5"/>
      <c r="W5950"/>
      <c r="Y5950" s="36"/>
      <c r="AA5950" s="5"/>
      <c r="AC5950" s="36"/>
      <c r="AD5950" s="36"/>
      <c r="AE5950"/>
      <c r="AF5950"/>
      <c r="AH5950" s="36"/>
      <c r="AJ5950"/>
    </row>
    <row r="5951" spans="14:36">
      <c r="N5951" s="36"/>
      <c r="R5951" s="5"/>
      <c r="W5951"/>
      <c r="Y5951" s="36"/>
      <c r="AA5951" s="5"/>
      <c r="AC5951" s="36"/>
      <c r="AD5951" s="36"/>
      <c r="AE5951"/>
      <c r="AF5951"/>
      <c r="AH5951" s="36"/>
      <c r="AJ5951"/>
    </row>
    <row r="5952" spans="14:36">
      <c r="N5952" s="36"/>
      <c r="R5952" s="5"/>
      <c r="W5952"/>
      <c r="Y5952" s="36"/>
      <c r="AA5952" s="5"/>
      <c r="AC5952" s="36"/>
      <c r="AD5952" s="36"/>
      <c r="AE5952"/>
      <c r="AF5952"/>
      <c r="AH5952" s="36"/>
      <c r="AJ5952"/>
    </row>
    <row r="5953" spans="14:36">
      <c r="N5953" s="36"/>
      <c r="R5953" s="5"/>
      <c r="W5953"/>
      <c r="Y5953" s="36"/>
      <c r="AA5953" s="5"/>
      <c r="AC5953" s="36"/>
      <c r="AD5953" s="36"/>
      <c r="AE5953"/>
      <c r="AF5953"/>
      <c r="AH5953" s="36"/>
      <c r="AJ5953"/>
    </row>
    <row r="5954" spans="14:36">
      <c r="N5954" s="36"/>
      <c r="R5954" s="5"/>
      <c r="W5954"/>
      <c r="Y5954" s="36"/>
      <c r="AA5954" s="5"/>
      <c r="AC5954" s="36"/>
      <c r="AD5954" s="36"/>
      <c r="AE5954"/>
      <c r="AF5954"/>
      <c r="AH5954" s="36"/>
      <c r="AJ5954"/>
    </row>
    <row r="5955" spans="14:36">
      <c r="N5955" s="36"/>
      <c r="R5955" s="5"/>
      <c r="W5955"/>
      <c r="Y5955" s="36"/>
      <c r="AA5955" s="5"/>
      <c r="AC5955" s="36"/>
      <c r="AD5955" s="36"/>
      <c r="AE5955"/>
      <c r="AF5955"/>
      <c r="AH5955" s="36"/>
      <c r="AJ5955"/>
    </row>
    <row r="5956" spans="14:36">
      <c r="N5956" s="36"/>
      <c r="R5956" s="5"/>
      <c r="W5956"/>
      <c r="Y5956" s="36"/>
      <c r="AA5956" s="5"/>
      <c r="AC5956" s="36"/>
      <c r="AD5956" s="36"/>
      <c r="AE5956"/>
      <c r="AF5956"/>
      <c r="AH5956" s="36"/>
      <c r="AJ5956"/>
    </row>
    <row r="5957" spans="14:36">
      <c r="N5957" s="36"/>
      <c r="R5957" s="5"/>
      <c r="W5957"/>
      <c r="Y5957" s="36"/>
      <c r="AA5957" s="5"/>
      <c r="AC5957" s="36"/>
      <c r="AD5957" s="36"/>
      <c r="AE5957"/>
      <c r="AF5957"/>
      <c r="AH5957" s="36"/>
      <c r="AJ5957"/>
    </row>
    <row r="5958" spans="14:36">
      <c r="N5958" s="36"/>
      <c r="R5958" s="5"/>
      <c r="W5958"/>
      <c r="Y5958" s="36"/>
      <c r="AA5958" s="5"/>
      <c r="AC5958" s="36"/>
      <c r="AD5958" s="36"/>
      <c r="AE5958"/>
      <c r="AF5958"/>
      <c r="AH5958" s="36"/>
      <c r="AJ5958"/>
    </row>
    <row r="5959" spans="14:36">
      <c r="N5959" s="36"/>
      <c r="R5959" s="5"/>
      <c r="W5959"/>
      <c r="Y5959" s="36"/>
      <c r="AA5959" s="5"/>
      <c r="AC5959" s="36"/>
      <c r="AD5959" s="36"/>
      <c r="AE5959"/>
      <c r="AF5959"/>
      <c r="AH5959" s="36"/>
      <c r="AJ5959"/>
    </row>
    <row r="5960" spans="14:36">
      <c r="N5960" s="36"/>
      <c r="R5960" s="5"/>
      <c r="W5960"/>
      <c r="Y5960" s="36"/>
      <c r="AA5960" s="5"/>
      <c r="AC5960" s="36"/>
      <c r="AD5960" s="36"/>
      <c r="AE5960"/>
      <c r="AF5960"/>
      <c r="AH5960" s="36"/>
      <c r="AJ5960"/>
    </row>
    <row r="5961" spans="14:36">
      <c r="N5961" s="36"/>
      <c r="R5961" s="5"/>
      <c r="W5961"/>
      <c r="Y5961" s="36"/>
      <c r="AA5961" s="5"/>
      <c r="AC5961" s="36"/>
      <c r="AD5961" s="36"/>
      <c r="AE5961"/>
      <c r="AF5961"/>
      <c r="AH5961" s="36"/>
      <c r="AJ5961"/>
    </row>
    <row r="5962" spans="14:36">
      <c r="N5962" s="36"/>
      <c r="R5962" s="5"/>
      <c r="W5962"/>
      <c r="Y5962" s="36"/>
      <c r="AA5962" s="5"/>
      <c r="AC5962" s="36"/>
      <c r="AD5962" s="36"/>
      <c r="AE5962"/>
      <c r="AF5962"/>
      <c r="AH5962" s="36"/>
      <c r="AJ5962"/>
    </row>
    <row r="5963" spans="14:36">
      <c r="N5963" s="36"/>
      <c r="R5963" s="5"/>
      <c r="W5963"/>
      <c r="Y5963" s="36"/>
      <c r="AA5963" s="5"/>
      <c r="AC5963" s="36"/>
      <c r="AD5963" s="36"/>
      <c r="AE5963"/>
      <c r="AF5963"/>
      <c r="AH5963" s="36"/>
      <c r="AJ5963"/>
    </row>
    <row r="5964" spans="14:36">
      <c r="N5964" s="36"/>
      <c r="R5964" s="5"/>
      <c r="W5964"/>
      <c r="Y5964" s="36"/>
      <c r="AA5964" s="5"/>
      <c r="AC5964" s="36"/>
      <c r="AD5964" s="36"/>
      <c r="AE5964"/>
      <c r="AF5964"/>
      <c r="AH5964" s="36"/>
      <c r="AJ5964"/>
    </row>
    <row r="5965" spans="14:36">
      <c r="N5965" s="36"/>
      <c r="R5965" s="5"/>
      <c r="W5965"/>
      <c r="Y5965" s="36"/>
      <c r="AA5965" s="5"/>
      <c r="AC5965" s="36"/>
      <c r="AD5965" s="36"/>
      <c r="AE5965"/>
      <c r="AF5965"/>
      <c r="AH5965" s="36"/>
      <c r="AJ5965"/>
    </row>
    <row r="5966" spans="14:36">
      <c r="N5966" s="36"/>
      <c r="R5966" s="5"/>
      <c r="W5966"/>
      <c r="Y5966" s="36"/>
      <c r="AA5966" s="5"/>
      <c r="AC5966" s="36"/>
      <c r="AD5966" s="36"/>
      <c r="AE5966"/>
      <c r="AF5966"/>
      <c r="AH5966" s="36"/>
      <c r="AJ5966"/>
    </row>
    <row r="5967" spans="14:36">
      <c r="N5967" s="36"/>
      <c r="R5967" s="5"/>
      <c r="W5967"/>
      <c r="Y5967" s="36"/>
      <c r="AA5967" s="5"/>
      <c r="AC5967" s="36"/>
      <c r="AD5967" s="36"/>
      <c r="AE5967"/>
      <c r="AF5967"/>
      <c r="AH5967" s="36"/>
      <c r="AJ5967"/>
    </row>
    <row r="5968" spans="14:36">
      <c r="N5968" s="36"/>
      <c r="R5968" s="5"/>
      <c r="W5968"/>
      <c r="Y5968" s="36"/>
      <c r="AA5968" s="5"/>
      <c r="AC5968" s="36"/>
      <c r="AD5968" s="36"/>
      <c r="AE5968"/>
      <c r="AF5968"/>
      <c r="AH5968" s="36"/>
      <c r="AJ5968"/>
    </row>
    <row r="5969" spans="14:36">
      <c r="N5969" s="36"/>
      <c r="R5969" s="5"/>
      <c r="W5969"/>
      <c r="Y5969" s="36"/>
      <c r="AA5969" s="5"/>
      <c r="AC5969" s="36"/>
      <c r="AD5969" s="36"/>
      <c r="AE5969"/>
      <c r="AF5969"/>
      <c r="AH5969" s="36"/>
      <c r="AJ5969"/>
    </row>
    <row r="5970" spans="14:36">
      <c r="N5970" s="36"/>
      <c r="R5970" s="5"/>
      <c r="W5970"/>
      <c r="Y5970" s="36"/>
      <c r="AA5970" s="5"/>
      <c r="AC5970" s="36"/>
      <c r="AD5970" s="36"/>
      <c r="AE5970"/>
      <c r="AF5970"/>
      <c r="AH5970" s="36"/>
      <c r="AJ5970"/>
    </row>
    <row r="5971" spans="14:36">
      <c r="N5971" s="36"/>
      <c r="R5971" s="5"/>
      <c r="W5971"/>
      <c r="Y5971" s="36"/>
      <c r="AA5971" s="5"/>
      <c r="AC5971" s="36"/>
      <c r="AD5971" s="36"/>
      <c r="AE5971"/>
      <c r="AF5971"/>
      <c r="AH5971" s="36"/>
      <c r="AJ5971"/>
    </row>
    <row r="5972" spans="14:36">
      <c r="N5972" s="36"/>
      <c r="R5972" s="5"/>
      <c r="W5972"/>
      <c r="Y5972" s="36"/>
      <c r="AA5972" s="5"/>
      <c r="AC5972" s="36"/>
      <c r="AD5972" s="36"/>
      <c r="AE5972"/>
      <c r="AF5972"/>
      <c r="AH5972" s="36"/>
      <c r="AJ5972"/>
    </row>
    <row r="5973" spans="14:36">
      <c r="N5973" s="36"/>
      <c r="R5973" s="5"/>
      <c r="W5973"/>
      <c r="Y5973" s="36"/>
      <c r="AA5973" s="5"/>
      <c r="AC5973" s="36"/>
      <c r="AD5973" s="36"/>
      <c r="AE5973"/>
      <c r="AF5973"/>
      <c r="AH5973" s="36"/>
      <c r="AJ5973"/>
    </row>
    <row r="5974" spans="14:36">
      <c r="N5974" s="36"/>
      <c r="R5974" s="5"/>
      <c r="W5974"/>
      <c r="Y5974" s="36"/>
      <c r="AA5974" s="5"/>
      <c r="AC5974" s="36"/>
      <c r="AD5974" s="36"/>
      <c r="AE5974"/>
      <c r="AF5974"/>
      <c r="AH5974" s="36"/>
      <c r="AJ5974"/>
    </row>
    <row r="5975" spans="14:36">
      <c r="N5975" s="36"/>
      <c r="R5975" s="5"/>
      <c r="W5975"/>
      <c r="Y5975" s="36"/>
      <c r="AA5975" s="5"/>
      <c r="AC5975" s="36"/>
      <c r="AD5975" s="36"/>
      <c r="AE5975"/>
      <c r="AF5975"/>
      <c r="AH5975" s="36"/>
      <c r="AJ5975"/>
    </row>
    <row r="5976" spans="14:36">
      <c r="N5976" s="36"/>
      <c r="R5976" s="5"/>
      <c r="W5976"/>
      <c r="Y5976" s="36"/>
      <c r="AA5976" s="5"/>
      <c r="AC5976" s="36"/>
      <c r="AD5976" s="36"/>
      <c r="AE5976"/>
      <c r="AF5976"/>
      <c r="AH5976" s="36"/>
      <c r="AJ5976"/>
    </row>
    <row r="5977" spans="14:36">
      <c r="N5977" s="36"/>
      <c r="R5977" s="5"/>
      <c r="W5977"/>
      <c r="Y5977" s="36"/>
      <c r="AA5977" s="5"/>
      <c r="AC5977" s="36"/>
      <c r="AD5977" s="36"/>
      <c r="AE5977"/>
      <c r="AF5977"/>
      <c r="AH5977" s="36"/>
      <c r="AJ5977"/>
    </row>
    <row r="5978" spans="14:36">
      <c r="N5978" s="36"/>
      <c r="R5978" s="5"/>
      <c r="W5978"/>
      <c r="Y5978" s="36"/>
      <c r="AA5978" s="5"/>
      <c r="AC5978" s="36"/>
      <c r="AD5978" s="36"/>
      <c r="AE5978"/>
      <c r="AF5978"/>
      <c r="AH5978" s="36"/>
      <c r="AJ5978"/>
    </row>
    <row r="5979" spans="14:36">
      <c r="N5979" s="36"/>
      <c r="R5979" s="5"/>
      <c r="W5979"/>
      <c r="Y5979" s="36"/>
      <c r="AA5979" s="5"/>
      <c r="AC5979" s="36"/>
      <c r="AD5979" s="36"/>
      <c r="AE5979"/>
      <c r="AF5979"/>
      <c r="AH5979" s="36"/>
      <c r="AJ5979"/>
    </row>
    <row r="5980" spans="14:36">
      <c r="N5980" s="36"/>
      <c r="R5980" s="5"/>
      <c r="W5980"/>
      <c r="Y5980" s="36"/>
      <c r="AA5980" s="5"/>
      <c r="AC5980" s="36"/>
      <c r="AD5980" s="36"/>
      <c r="AE5980"/>
      <c r="AF5980"/>
      <c r="AH5980" s="36"/>
      <c r="AJ5980"/>
    </row>
    <row r="5981" spans="14:36">
      <c r="N5981" s="36"/>
      <c r="R5981" s="5"/>
      <c r="W5981"/>
      <c r="Y5981" s="36"/>
      <c r="AA5981" s="5"/>
      <c r="AC5981" s="36"/>
      <c r="AD5981" s="36"/>
      <c r="AE5981"/>
      <c r="AF5981"/>
      <c r="AH5981" s="36"/>
      <c r="AJ5981"/>
    </row>
    <row r="5982" spans="14:36">
      <c r="N5982" s="36"/>
      <c r="R5982" s="5"/>
      <c r="W5982"/>
      <c r="Y5982" s="36"/>
      <c r="AA5982" s="5"/>
      <c r="AC5982" s="36"/>
      <c r="AD5982" s="36"/>
      <c r="AE5982"/>
      <c r="AF5982"/>
      <c r="AH5982" s="36"/>
      <c r="AJ5982"/>
    </row>
    <row r="5983" spans="14:36">
      <c r="N5983" s="36"/>
      <c r="R5983" s="5"/>
      <c r="W5983"/>
      <c r="Y5983" s="36"/>
      <c r="AA5983" s="5"/>
      <c r="AC5983" s="36"/>
      <c r="AD5983" s="36"/>
      <c r="AE5983"/>
      <c r="AF5983"/>
      <c r="AH5983" s="36"/>
      <c r="AJ5983"/>
    </row>
    <row r="5984" spans="14:36">
      <c r="N5984" s="36"/>
      <c r="R5984" s="5"/>
      <c r="W5984"/>
      <c r="Y5984" s="36"/>
      <c r="AA5984" s="5"/>
      <c r="AC5984" s="36"/>
      <c r="AD5984" s="36"/>
      <c r="AE5984"/>
      <c r="AF5984"/>
      <c r="AH5984" s="36"/>
      <c r="AJ5984"/>
    </row>
    <row r="5985" spans="14:36">
      <c r="N5985" s="36"/>
      <c r="R5985" s="5"/>
      <c r="W5985"/>
      <c r="Y5985" s="36"/>
      <c r="AA5985" s="5"/>
      <c r="AC5985" s="36"/>
      <c r="AD5985" s="36"/>
      <c r="AE5985"/>
      <c r="AF5985"/>
      <c r="AH5985" s="36"/>
      <c r="AJ5985"/>
    </row>
    <row r="5986" spans="14:36">
      <c r="N5986" s="36"/>
      <c r="R5986" s="5"/>
      <c r="W5986"/>
      <c r="Y5986" s="36"/>
      <c r="AA5986" s="5"/>
      <c r="AC5986" s="36"/>
      <c r="AD5986" s="36"/>
      <c r="AE5986"/>
      <c r="AF5986"/>
      <c r="AH5986" s="36"/>
      <c r="AJ5986"/>
    </row>
    <row r="5987" spans="14:36">
      <c r="N5987" s="36"/>
      <c r="R5987" s="5"/>
      <c r="W5987"/>
      <c r="Y5987" s="36"/>
      <c r="AA5987" s="5"/>
      <c r="AC5987" s="36"/>
      <c r="AD5987" s="36"/>
      <c r="AE5987"/>
      <c r="AF5987"/>
      <c r="AH5987" s="36"/>
      <c r="AJ5987"/>
    </row>
    <row r="5988" spans="14:36">
      <c r="N5988" s="36"/>
      <c r="R5988" s="5"/>
      <c r="W5988"/>
      <c r="Y5988" s="36"/>
      <c r="AA5988" s="5"/>
      <c r="AC5988" s="36"/>
      <c r="AD5988" s="36"/>
      <c r="AE5988"/>
      <c r="AF5988"/>
      <c r="AH5988" s="36"/>
      <c r="AJ5988"/>
    </row>
    <row r="5989" spans="14:36">
      <c r="N5989" s="36"/>
      <c r="R5989" s="5"/>
      <c r="W5989"/>
      <c r="Y5989" s="36"/>
      <c r="AA5989" s="5"/>
      <c r="AC5989" s="36"/>
      <c r="AD5989" s="36"/>
      <c r="AE5989"/>
      <c r="AF5989"/>
      <c r="AH5989" s="36"/>
      <c r="AJ5989"/>
    </row>
    <row r="5990" spans="14:36">
      <c r="N5990" s="36"/>
      <c r="R5990" s="5"/>
      <c r="W5990"/>
      <c r="Y5990" s="36"/>
      <c r="AA5990" s="5"/>
      <c r="AC5990" s="36"/>
      <c r="AD5990" s="36"/>
      <c r="AE5990"/>
      <c r="AF5990"/>
      <c r="AH5990" s="36"/>
      <c r="AJ5990"/>
    </row>
    <row r="5991" spans="14:36">
      <c r="N5991" s="36"/>
      <c r="R5991" s="5"/>
      <c r="W5991"/>
      <c r="Y5991" s="36"/>
      <c r="AA5991" s="5"/>
      <c r="AC5991" s="36"/>
      <c r="AD5991" s="36"/>
      <c r="AE5991"/>
      <c r="AF5991"/>
      <c r="AH5991" s="36"/>
      <c r="AJ5991"/>
    </row>
    <row r="5992" spans="14:36">
      <c r="N5992" s="36"/>
      <c r="R5992" s="5"/>
      <c r="W5992"/>
      <c r="Y5992" s="36"/>
      <c r="AA5992" s="5"/>
      <c r="AC5992" s="36"/>
      <c r="AD5992" s="36"/>
      <c r="AE5992"/>
      <c r="AF5992"/>
      <c r="AH5992" s="36"/>
      <c r="AJ5992"/>
    </row>
    <row r="5993" spans="14:36">
      <c r="N5993" s="36"/>
      <c r="R5993" s="5"/>
      <c r="W5993"/>
      <c r="Y5993" s="36"/>
      <c r="AA5993" s="5"/>
      <c r="AC5993" s="36"/>
      <c r="AD5993" s="36"/>
      <c r="AE5993"/>
      <c r="AF5993"/>
      <c r="AH5993" s="36"/>
      <c r="AJ5993"/>
    </row>
    <row r="5994" spans="14:36">
      <c r="N5994" s="36"/>
      <c r="R5994" s="5"/>
      <c r="W5994"/>
      <c r="Y5994" s="36"/>
      <c r="AA5994" s="5"/>
      <c r="AC5994" s="36"/>
      <c r="AD5994" s="36"/>
      <c r="AE5994"/>
      <c r="AF5994"/>
      <c r="AH5994" s="36"/>
      <c r="AJ5994"/>
    </row>
    <row r="5995" spans="14:36">
      <c r="N5995" s="36"/>
      <c r="R5995" s="5"/>
      <c r="W5995"/>
      <c r="Y5995" s="36"/>
      <c r="AA5995" s="5"/>
      <c r="AC5995" s="36"/>
      <c r="AD5995" s="36"/>
      <c r="AE5995"/>
      <c r="AF5995"/>
      <c r="AH5995" s="36"/>
      <c r="AJ5995"/>
    </row>
    <row r="5996" spans="14:36">
      <c r="N5996" s="36"/>
      <c r="R5996" s="5"/>
      <c r="W5996"/>
      <c r="Y5996" s="36"/>
      <c r="AA5996" s="5"/>
      <c r="AC5996" s="36"/>
      <c r="AD5996" s="36"/>
      <c r="AE5996"/>
      <c r="AF5996"/>
      <c r="AH5996" s="36"/>
      <c r="AJ5996"/>
    </row>
    <row r="5997" spans="14:36">
      <c r="N5997" s="36"/>
      <c r="R5997" s="5"/>
      <c r="W5997"/>
      <c r="Y5997" s="36"/>
      <c r="AA5997" s="5"/>
      <c r="AC5997" s="36"/>
      <c r="AD5997" s="36"/>
      <c r="AE5997"/>
      <c r="AF5997"/>
      <c r="AH5997" s="36"/>
      <c r="AJ5997"/>
    </row>
    <row r="5998" spans="14:36">
      <c r="N5998" s="36"/>
      <c r="R5998" s="5"/>
      <c r="W5998"/>
      <c r="Y5998" s="36"/>
      <c r="AA5998" s="5"/>
      <c r="AC5998" s="36"/>
      <c r="AD5998" s="36"/>
      <c r="AE5998"/>
      <c r="AF5998"/>
      <c r="AH5998" s="36"/>
      <c r="AJ5998"/>
    </row>
    <row r="5999" spans="14:36">
      <c r="N5999" s="36"/>
      <c r="R5999" s="5"/>
      <c r="W5999"/>
      <c r="Y5999" s="36"/>
      <c r="AA5999" s="5"/>
      <c r="AC5999" s="36"/>
      <c r="AD5999" s="36"/>
      <c r="AE5999"/>
      <c r="AF5999"/>
      <c r="AH5999" s="36"/>
      <c r="AJ5999"/>
    </row>
    <row r="6000" spans="14:36">
      <c r="N6000" s="36"/>
      <c r="R6000" s="5"/>
      <c r="W6000"/>
      <c r="Y6000" s="36"/>
      <c r="AA6000" s="5"/>
      <c r="AC6000" s="36"/>
      <c r="AD6000" s="36"/>
      <c r="AE6000"/>
      <c r="AF6000"/>
      <c r="AH6000" s="36"/>
      <c r="AJ6000"/>
    </row>
    <row r="6001" spans="14:36">
      <c r="N6001" s="36"/>
      <c r="R6001" s="5"/>
      <c r="W6001"/>
      <c r="Y6001" s="36"/>
      <c r="AA6001" s="5"/>
      <c r="AC6001" s="36"/>
      <c r="AD6001" s="36"/>
      <c r="AE6001"/>
      <c r="AF6001"/>
      <c r="AH6001" s="36"/>
      <c r="AJ6001"/>
    </row>
    <row r="6002" spans="14:36">
      <c r="N6002" s="36"/>
      <c r="R6002" s="5"/>
      <c r="W6002"/>
      <c r="Y6002" s="36"/>
      <c r="AA6002" s="5"/>
      <c r="AC6002" s="36"/>
      <c r="AD6002" s="36"/>
      <c r="AE6002"/>
      <c r="AF6002"/>
      <c r="AH6002" s="36"/>
      <c r="AJ6002"/>
    </row>
    <row r="6003" spans="14:36">
      <c r="N6003" s="36"/>
      <c r="R6003" s="5"/>
      <c r="W6003"/>
      <c r="Y6003" s="36"/>
      <c r="AA6003" s="5"/>
      <c r="AC6003" s="36"/>
      <c r="AD6003" s="36"/>
      <c r="AE6003"/>
      <c r="AF6003"/>
      <c r="AH6003" s="36"/>
      <c r="AJ6003"/>
    </row>
    <row r="6004" spans="14:36">
      <c r="N6004" s="36"/>
      <c r="R6004" s="5"/>
      <c r="W6004"/>
      <c r="Y6004" s="36"/>
      <c r="AA6004" s="5"/>
      <c r="AC6004" s="36"/>
      <c r="AD6004" s="36"/>
      <c r="AE6004"/>
      <c r="AF6004"/>
      <c r="AH6004" s="36"/>
      <c r="AJ6004"/>
    </row>
    <row r="6005" spans="14:36">
      <c r="N6005" s="36"/>
      <c r="R6005" s="5"/>
      <c r="W6005"/>
      <c r="Y6005" s="36"/>
      <c r="AA6005" s="5"/>
      <c r="AC6005" s="36"/>
      <c r="AD6005" s="36"/>
      <c r="AE6005"/>
      <c r="AF6005"/>
      <c r="AH6005" s="36"/>
      <c r="AJ6005"/>
    </row>
    <row r="6006" spans="14:36">
      <c r="N6006" s="36"/>
      <c r="R6006" s="5"/>
      <c r="W6006"/>
      <c r="Y6006" s="36"/>
      <c r="AA6006" s="5"/>
      <c r="AC6006" s="36"/>
      <c r="AD6006" s="36"/>
      <c r="AE6006"/>
      <c r="AF6006"/>
      <c r="AH6006" s="36"/>
      <c r="AJ6006"/>
    </row>
    <row r="6007" spans="14:36">
      <c r="N6007" s="36"/>
      <c r="R6007" s="5"/>
      <c r="W6007"/>
      <c r="Y6007" s="36"/>
      <c r="AA6007" s="5"/>
      <c r="AC6007" s="36"/>
      <c r="AD6007" s="36"/>
      <c r="AE6007"/>
      <c r="AF6007"/>
      <c r="AH6007" s="36"/>
      <c r="AJ6007"/>
    </row>
    <row r="6008" spans="14:36">
      <c r="N6008" s="36"/>
      <c r="R6008" s="5"/>
      <c r="W6008"/>
      <c r="Y6008" s="36"/>
      <c r="AA6008" s="5"/>
      <c r="AC6008" s="36"/>
      <c r="AD6008" s="36"/>
      <c r="AE6008"/>
      <c r="AF6008"/>
      <c r="AH6008" s="36"/>
      <c r="AJ6008"/>
    </row>
    <row r="6009" spans="14:36">
      <c r="N6009" s="36"/>
      <c r="R6009" s="5"/>
      <c r="W6009"/>
      <c r="Y6009" s="36"/>
      <c r="AA6009" s="5"/>
      <c r="AC6009" s="36"/>
      <c r="AD6009" s="36"/>
      <c r="AE6009"/>
      <c r="AF6009"/>
      <c r="AH6009" s="36"/>
      <c r="AJ6009"/>
    </row>
    <row r="6010" spans="14:36">
      <c r="N6010" s="36"/>
      <c r="R6010" s="5"/>
      <c r="W6010"/>
      <c r="Y6010" s="36"/>
      <c r="AA6010" s="5"/>
      <c r="AC6010" s="36"/>
      <c r="AD6010" s="36"/>
      <c r="AE6010"/>
      <c r="AF6010"/>
      <c r="AH6010" s="36"/>
      <c r="AJ6010"/>
    </row>
    <row r="6011" spans="14:36">
      <c r="N6011" s="36"/>
      <c r="R6011" s="5"/>
      <c r="W6011"/>
      <c r="Y6011" s="36"/>
      <c r="AA6011" s="5"/>
      <c r="AC6011" s="36"/>
      <c r="AD6011" s="36"/>
      <c r="AE6011"/>
      <c r="AF6011"/>
      <c r="AH6011" s="36"/>
      <c r="AJ6011"/>
    </row>
    <row r="6012" spans="14:36">
      <c r="N6012" s="36"/>
      <c r="R6012" s="5"/>
      <c r="W6012"/>
      <c r="Y6012" s="36"/>
      <c r="AA6012" s="5"/>
      <c r="AC6012" s="36"/>
      <c r="AD6012" s="36"/>
      <c r="AE6012"/>
      <c r="AF6012"/>
      <c r="AH6012" s="36"/>
      <c r="AJ6012"/>
    </row>
    <row r="6013" spans="14:36">
      <c r="N6013" s="36"/>
      <c r="R6013" s="5"/>
      <c r="W6013"/>
      <c r="Y6013" s="36"/>
      <c r="AA6013" s="5"/>
      <c r="AC6013" s="36"/>
      <c r="AD6013" s="36"/>
      <c r="AE6013"/>
      <c r="AF6013"/>
      <c r="AH6013" s="36"/>
      <c r="AJ6013"/>
    </row>
    <row r="6014" spans="14:36">
      <c r="N6014" s="36"/>
      <c r="R6014" s="5"/>
      <c r="W6014"/>
      <c r="Y6014" s="36"/>
      <c r="AA6014" s="5"/>
      <c r="AC6014" s="36"/>
      <c r="AD6014" s="36"/>
      <c r="AE6014"/>
      <c r="AF6014"/>
      <c r="AH6014" s="36"/>
      <c r="AJ6014"/>
    </row>
    <row r="6015" spans="14:36">
      <c r="N6015" s="36"/>
      <c r="R6015" s="5"/>
      <c r="W6015"/>
      <c r="Y6015" s="36"/>
      <c r="AA6015" s="5"/>
      <c r="AC6015" s="36"/>
      <c r="AD6015" s="36"/>
      <c r="AE6015"/>
      <c r="AF6015"/>
      <c r="AH6015" s="36"/>
      <c r="AJ6015"/>
    </row>
    <row r="6016" spans="14:36">
      <c r="N6016" s="36"/>
      <c r="R6016" s="5"/>
      <c r="W6016"/>
      <c r="Y6016" s="36"/>
      <c r="AA6016" s="5"/>
      <c r="AC6016" s="36"/>
      <c r="AD6016" s="36"/>
      <c r="AE6016"/>
      <c r="AF6016"/>
      <c r="AH6016" s="36"/>
      <c r="AJ6016"/>
    </row>
    <row r="6017" spans="14:36">
      <c r="N6017" s="36"/>
      <c r="R6017" s="5"/>
      <c r="W6017"/>
      <c r="Y6017" s="36"/>
      <c r="AA6017" s="5"/>
      <c r="AC6017" s="36"/>
      <c r="AD6017" s="36"/>
      <c r="AE6017"/>
      <c r="AF6017"/>
      <c r="AH6017" s="36"/>
      <c r="AJ6017"/>
    </row>
    <row r="6018" spans="14:36">
      <c r="N6018" s="36"/>
      <c r="R6018" s="5"/>
      <c r="W6018"/>
      <c r="Y6018" s="36"/>
      <c r="AA6018" s="5"/>
      <c r="AC6018" s="36"/>
      <c r="AD6018" s="36"/>
      <c r="AE6018"/>
      <c r="AF6018"/>
      <c r="AH6018" s="36"/>
      <c r="AJ6018"/>
    </row>
    <row r="6019" spans="14:36">
      <c r="N6019" s="36"/>
      <c r="R6019" s="5"/>
      <c r="W6019"/>
      <c r="Y6019" s="36"/>
      <c r="AA6019" s="5"/>
      <c r="AC6019" s="36"/>
      <c r="AD6019" s="36"/>
      <c r="AE6019"/>
      <c r="AF6019"/>
      <c r="AH6019" s="36"/>
      <c r="AJ6019"/>
    </row>
    <row r="6020" spans="14:36">
      <c r="N6020" s="36"/>
      <c r="R6020" s="5"/>
      <c r="W6020"/>
      <c r="Y6020" s="36"/>
      <c r="AA6020" s="5"/>
      <c r="AC6020" s="36"/>
      <c r="AD6020" s="36"/>
      <c r="AE6020"/>
      <c r="AF6020"/>
      <c r="AH6020" s="36"/>
      <c r="AJ6020"/>
    </row>
    <row r="6021" spans="14:36">
      <c r="N6021" s="36"/>
      <c r="R6021" s="5"/>
      <c r="W6021"/>
      <c r="Y6021" s="36"/>
      <c r="AA6021" s="5"/>
      <c r="AC6021" s="36"/>
      <c r="AD6021" s="36"/>
      <c r="AE6021"/>
      <c r="AF6021"/>
      <c r="AH6021" s="36"/>
      <c r="AJ6021"/>
    </row>
    <row r="6022" spans="14:36">
      <c r="N6022" s="36"/>
      <c r="R6022" s="5"/>
      <c r="W6022"/>
      <c r="Y6022" s="36"/>
      <c r="AA6022" s="5"/>
      <c r="AC6022" s="36"/>
      <c r="AD6022" s="36"/>
      <c r="AE6022"/>
      <c r="AF6022"/>
      <c r="AH6022" s="36"/>
      <c r="AJ6022"/>
    </row>
    <row r="6023" spans="14:36">
      <c r="N6023" s="36"/>
      <c r="R6023" s="5"/>
      <c r="W6023"/>
      <c r="Y6023" s="36"/>
      <c r="AA6023" s="5"/>
      <c r="AC6023" s="36"/>
      <c r="AD6023" s="36"/>
      <c r="AE6023"/>
      <c r="AF6023"/>
      <c r="AH6023" s="36"/>
      <c r="AJ6023"/>
    </row>
    <row r="6024" spans="14:36">
      <c r="N6024" s="36"/>
      <c r="R6024" s="5"/>
      <c r="W6024"/>
      <c r="Y6024" s="36"/>
      <c r="AA6024" s="5"/>
      <c r="AC6024" s="36"/>
      <c r="AD6024" s="36"/>
      <c r="AE6024"/>
      <c r="AF6024"/>
      <c r="AH6024" s="36"/>
      <c r="AJ6024"/>
    </row>
    <row r="6025" spans="14:36">
      <c r="N6025" s="36"/>
      <c r="R6025" s="5"/>
      <c r="W6025"/>
      <c r="Y6025" s="36"/>
      <c r="AA6025" s="5"/>
      <c r="AC6025" s="36"/>
      <c r="AD6025" s="36"/>
      <c r="AE6025"/>
      <c r="AF6025"/>
      <c r="AH6025" s="36"/>
      <c r="AJ6025"/>
    </row>
    <row r="6026" spans="14:36">
      <c r="N6026" s="36"/>
      <c r="R6026" s="5"/>
      <c r="W6026"/>
      <c r="Y6026" s="36"/>
      <c r="AA6026" s="5"/>
      <c r="AC6026" s="36"/>
      <c r="AD6026" s="36"/>
      <c r="AE6026"/>
      <c r="AF6026"/>
      <c r="AH6026" s="36"/>
      <c r="AJ6026"/>
    </row>
    <row r="6027" spans="14:36">
      <c r="N6027" s="36"/>
      <c r="R6027" s="5"/>
      <c r="W6027"/>
      <c r="Y6027" s="36"/>
      <c r="AA6027" s="5"/>
      <c r="AC6027" s="36"/>
      <c r="AD6027" s="36"/>
      <c r="AE6027"/>
      <c r="AF6027"/>
      <c r="AH6027" s="36"/>
      <c r="AJ6027"/>
    </row>
    <row r="6028" spans="14:36">
      <c r="N6028" s="36"/>
      <c r="R6028" s="5"/>
      <c r="W6028"/>
      <c r="Y6028" s="36"/>
      <c r="AA6028" s="5"/>
      <c r="AC6028" s="36"/>
      <c r="AD6028" s="36"/>
      <c r="AE6028"/>
      <c r="AF6028"/>
      <c r="AH6028" s="36"/>
      <c r="AJ6028"/>
    </row>
    <row r="6029" spans="14:36">
      <c r="N6029" s="36"/>
      <c r="R6029" s="5"/>
      <c r="W6029"/>
      <c r="Y6029" s="36"/>
      <c r="AA6029" s="5"/>
      <c r="AC6029" s="36"/>
      <c r="AD6029" s="36"/>
      <c r="AE6029"/>
      <c r="AF6029"/>
      <c r="AH6029" s="36"/>
      <c r="AJ6029"/>
    </row>
    <row r="6030" spans="14:36">
      <c r="N6030" s="36"/>
      <c r="R6030" s="5"/>
      <c r="W6030"/>
      <c r="Y6030" s="36"/>
      <c r="AA6030" s="5"/>
      <c r="AC6030" s="36"/>
      <c r="AD6030" s="36"/>
      <c r="AE6030"/>
      <c r="AF6030"/>
      <c r="AH6030" s="36"/>
      <c r="AJ6030"/>
    </row>
    <row r="6031" spans="14:36">
      <c r="N6031" s="36"/>
      <c r="R6031" s="5"/>
      <c r="W6031"/>
      <c r="Y6031" s="36"/>
      <c r="AA6031" s="5"/>
      <c r="AC6031" s="36"/>
      <c r="AD6031" s="36"/>
      <c r="AE6031"/>
      <c r="AF6031"/>
      <c r="AH6031" s="36"/>
      <c r="AJ6031"/>
    </row>
    <row r="6032" spans="14:36">
      <c r="N6032" s="36"/>
      <c r="R6032" s="5"/>
      <c r="W6032"/>
      <c r="Y6032" s="36"/>
      <c r="AA6032" s="5"/>
      <c r="AC6032" s="36"/>
      <c r="AD6032" s="36"/>
      <c r="AE6032"/>
      <c r="AF6032"/>
      <c r="AH6032" s="36"/>
      <c r="AJ6032"/>
    </row>
    <row r="6033" spans="14:36">
      <c r="N6033" s="36"/>
      <c r="R6033" s="5"/>
      <c r="W6033"/>
      <c r="Y6033" s="36"/>
      <c r="AA6033" s="5"/>
      <c r="AC6033" s="36"/>
      <c r="AD6033" s="36"/>
      <c r="AE6033"/>
      <c r="AF6033"/>
      <c r="AH6033" s="36"/>
      <c r="AJ6033"/>
    </row>
    <row r="6034" spans="14:36">
      <c r="N6034" s="36"/>
      <c r="R6034" s="5"/>
      <c r="W6034"/>
      <c r="Y6034" s="36"/>
      <c r="AA6034" s="5"/>
      <c r="AC6034" s="36"/>
      <c r="AD6034" s="36"/>
      <c r="AE6034"/>
      <c r="AF6034"/>
      <c r="AH6034" s="36"/>
      <c r="AJ6034"/>
    </row>
    <row r="6035" spans="14:36">
      <c r="N6035" s="36"/>
      <c r="R6035" s="5"/>
      <c r="W6035"/>
      <c r="Y6035" s="36"/>
      <c r="AA6035" s="5"/>
      <c r="AC6035" s="36"/>
      <c r="AD6035" s="36"/>
      <c r="AE6035"/>
      <c r="AF6035"/>
      <c r="AH6035" s="36"/>
      <c r="AJ6035"/>
    </row>
    <row r="6036" spans="14:36">
      <c r="N6036" s="36"/>
      <c r="R6036" s="5"/>
      <c r="W6036"/>
      <c r="Y6036" s="36"/>
      <c r="AA6036" s="5"/>
      <c r="AC6036" s="36"/>
      <c r="AD6036" s="36"/>
      <c r="AE6036"/>
      <c r="AF6036"/>
      <c r="AH6036" s="36"/>
      <c r="AJ6036"/>
    </row>
    <row r="6037" spans="14:36">
      <c r="N6037" s="36"/>
      <c r="R6037" s="5"/>
      <c r="W6037"/>
      <c r="Y6037" s="36"/>
      <c r="AA6037" s="5"/>
      <c r="AC6037" s="36"/>
      <c r="AD6037" s="36"/>
      <c r="AE6037"/>
      <c r="AF6037"/>
      <c r="AH6037" s="36"/>
      <c r="AJ6037"/>
    </row>
    <row r="6038" spans="14:36">
      <c r="N6038" s="36"/>
      <c r="R6038" s="5"/>
      <c r="W6038"/>
      <c r="Y6038" s="36"/>
      <c r="AA6038" s="5"/>
      <c r="AC6038" s="36"/>
      <c r="AD6038" s="36"/>
      <c r="AE6038"/>
      <c r="AF6038"/>
      <c r="AH6038" s="36"/>
      <c r="AJ6038"/>
    </row>
    <row r="6039" spans="14:36">
      <c r="N6039" s="36"/>
      <c r="R6039" s="5"/>
      <c r="W6039"/>
      <c r="Y6039" s="36"/>
      <c r="AA6039" s="5"/>
      <c r="AC6039" s="36"/>
      <c r="AD6039" s="36"/>
      <c r="AE6039"/>
      <c r="AF6039"/>
      <c r="AH6039" s="36"/>
      <c r="AJ6039"/>
    </row>
    <row r="6040" spans="14:36">
      <c r="N6040" s="36"/>
      <c r="R6040" s="5"/>
      <c r="W6040"/>
      <c r="Y6040" s="36"/>
      <c r="AA6040" s="5"/>
      <c r="AC6040" s="36"/>
      <c r="AD6040" s="36"/>
      <c r="AE6040"/>
      <c r="AF6040"/>
      <c r="AH6040" s="36"/>
      <c r="AJ6040"/>
    </row>
    <row r="6041" spans="14:36">
      <c r="N6041" s="36"/>
      <c r="R6041" s="5"/>
      <c r="W6041"/>
      <c r="Y6041" s="36"/>
      <c r="AA6041" s="5"/>
      <c r="AC6041" s="36"/>
      <c r="AD6041" s="36"/>
      <c r="AE6041"/>
      <c r="AF6041"/>
      <c r="AH6041" s="36"/>
      <c r="AJ6041"/>
    </row>
    <row r="6042" spans="14:36">
      <c r="N6042" s="36"/>
      <c r="R6042" s="5"/>
      <c r="W6042"/>
      <c r="Y6042" s="36"/>
      <c r="AA6042" s="5"/>
      <c r="AC6042" s="36"/>
      <c r="AD6042" s="36"/>
      <c r="AE6042"/>
      <c r="AF6042"/>
      <c r="AH6042" s="36"/>
      <c r="AJ6042"/>
    </row>
    <row r="6043" spans="14:36">
      <c r="N6043" s="36"/>
      <c r="R6043" s="5"/>
      <c r="W6043"/>
      <c r="Y6043" s="36"/>
      <c r="AA6043" s="5"/>
      <c r="AC6043" s="36"/>
      <c r="AD6043" s="36"/>
      <c r="AE6043"/>
      <c r="AF6043"/>
      <c r="AH6043" s="36"/>
      <c r="AJ6043"/>
    </row>
    <row r="6044" spans="14:36">
      <c r="N6044" s="36"/>
      <c r="R6044" s="5"/>
      <c r="W6044"/>
      <c r="Y6044" s="36"/>
      <c r="AA6044" s="5"/>
      <c r="AC6044" s="36"/>
      <c r="AD6044" s="36"/>
      <c r="AE6044"/>
      <c r="AF6044"/>
      <c r="AH6044" s="36"/>
      <c r="AJ6044"/>
    </row>
    <row r="6045" spans="14:36">
      <c r="N6045" s="36"/>
      <c r="R6045" s="5"/>
      <c r="W6045"/>
      <c r="Y6045" s="36"/>
      <c r="AA6045" s="5"/>
      <c r="AC6045" s="36"/>
      <c r="AD6045" s="36"/>
      <c r="AE6045"/>
      <c r="AF6045"/>
      <c r="AH6045" s="36"/>
      <c r="AJ6045"/>
    </row>
    <row r="6046" spans="14:36">
      <c r="N6046" s="36"/>
      <c r="R6046" s="5"/>
      <c r="W6046"/>
      <c r="Y6046" s="36"/>
      <c r="AA6046" s="5"/>
      <c r="AC6046" s="36"/>
      <c r="AD6046" s="36"/>
      <c r="AE6046"/>
      <c r="AF6046"/>
      <c r="AH6046" s="36"/>
      <c r="AJ6046"/>
    </row>
    <row r="6047" spans="14:36">
      <c r="N6047" s="36"/>
      <c r="R6047" s="5"/>
      <c r="W6047"/>
      <c r="Y6047" s="36"/>
      <c r="AA6047" s="5"/>
      <c r="AC6047" s="36"/>
      <c r="AD6047" s="36"/>
      <c r="AE6047"/>
      <c r="AF6047"/>
      <c r="AH6047" s="36"/>
      <c r="AJ6047"/>
    </row>
    <row r="6048" spans="14:36">
      <c r="N6048" s="36"/>
      <c r="R6048" s="5"/>
      <c r="W6048"/>
      <c r="Y6048" s="36"/>
      <c r="AA6048" s="5"/>
      <c r="AC6048" s="36"/>
      <c r="AD6048" s="36"/>
      <c r="AE6048"/>
      <c r="AF6048"/>
      <c r="AH6048" s="36"/>
      <c r="AJ6048"/>
    </row>
    <row r="6049" spans="14:36">
      <c r="N6049" s="36"/>
      <c r="R6049" s="5"/>
      <c r="W6049"/>
      <c r="Y6049" s="36"/>
      <c r="AA6049" s="5"/>
      <c r="AC6049" s="36"/>
      <c r="AD6049" s="36"/>
      <c r="AE6049"/>
      <c r="AF6049"/>
      <c r="AH6049" s="36"/>
      <c r="AJ6049"/>
    </row>
    <row r="6050" spans="14:36">
      <c r="N6050" s="36"/>
      <c r="R6050" s="5"/>
      <c r="W6050"/>
      <c r="Y6050" s="36"/>
      <c r="AA6050" s="5"/>
      <c r="AC6050" s="36"/>
      <c r="AD6050" s="36"/>
      <c r="AE6050"/>
      <c r="AF6050"/>
      <c r="AH6050" s="36"/>
      <c r="AJ6050"/>
    </row>
    <row r="6051" spans="14:36">
      <c r="N6051" s="36"/>
      <c r="R6051" s="5"/>
      <c r="W6051"/>
      <c r="Y6051" s="36"/>
      <c r="AA6051" s="5"/>
      <c r="AC6051" s="36"/>
      <c r="AD6051" s="36"/>
      <c r="AE6051"/>
      <c r="AF6051"/>
      <c r="AH6051" s="36"/>
      <c r="AJ6051"/>
    </row>
    <row r="6052" spans="14:36">
      <c r="N6052" s="36"/>
      <c r="R6052" s="5"/>
      <c r="W6052"/>
      <c r="Y6052" s="36"/>
      <c r="AA6052" s="5"/>
      <c r="AC6052" s="36"/>
      <c r="AD6052" s="36"/>
      <c r="AE6052"/>
      <c r="AF6052"/>
      <c r="AH6052" s="36"/>
      <c r="AJ6052"/>
    </row>
    <row r="6053" spans="14:36">
      <c r="N6053" s="36"/>
      <c r="R6053" s="5"/>
      <c r="W6053"/>
      <c r="Y6053" s="36"/>
      <c r="AA6053" s="5"/>
      <c r="AC6053" s="36"/>
      <c r="AD6053" s="36"/>
      <c r="AE6053"/>
      <c r="AF6053"/>
      <c r="AH6053" s="36"/>
      <c r="AJ6053"/>
    </row>
    <row r="6054" spans="14:36">
      <c r="N6054" s="36"/>
      <c r="R6054" s="5"/>
      <c r="W6054"/>
      <c r="Y6054" s="36"/>
      <c r="AA6054" s="5"/>
      <c r="AC6054" s="36"/>
      <c r="AD6054" s="36"/>
      <c r="AE6054"/>
      <c r="AF6054"/>
      <c r="AH6054" s="36"/>
      <c r="AJ6054"/>
    </row>
    <row r="6055" spans="14:36">
      <c r="N6055" s="36"/>
      <c r="R6055" s="5"/>
      <c r="W6055"/>
      <c r="Y6055" s="36"/>
      <c r="AA6055" s="5"/>
      <c r="AC6055" s="36"/>
      <c r="AD6055" s="36"/>
      <c r="AE6055"/>
      <c r="AF6055"/>
      <c r="AH6055" s="36"/>
      <c r="AJ6055"/>
    </row>
    <row r="6056" spans="14:36">
      <c r="N6056" s="36"/>
      <c r="R6056" s="5"/>
      <c r="W6056"/>
      <c r="Y6056" s="36"/>
      <c r="AA6056" s="5"/>
      <c r="AC6056" s="36"/>
      <c r="AD6056" s="36"/>
      <c r="AE6056"/>
      <c r="AF6056"/>
      <c r="AH6056" s="36"/>
      <c r="AJ6056"/>
    </row>
    <row r="6057" spans="14:36">
      <c r="N6057" s="36"/>
      <c r="R6057" s="5"/>
      <c r="W6057"/>
      <c r="Y6057" s="36"/>
      <c r="AA6057" s="5"/>
      <c r="AC6057" s="36"/>
      <c r="AD6057" s="36"/>
      <c r="AE6057"/>
      <c r="AF6057"/>
      <c r="AH6057" s="36"/>
      <c r="AJ6057"/>
    </row>
    <row r="6058" spans="14:36">
      <c r="N6058" s="36"/>
      <c r="R6058" s="5"/>
      <c r="W6058"/>
      <c r="Y6058" s="36"/>
      <c r="AA6058" s="5"/>
      <c r="AC6058" s="36"/>
      <c r="AD6058" s="36"/>
      <c r="AE6058"/>
      <c r="AF6058"/>
      <c r="AH6058" s="36"/>
      <c r="AJ6058"/>
    </row>
    <row r="6059" spans="14:36">
      <c r="N6059" s="36"/>
      <c r="R6059" s="5"/>
      <c r="W6059"/>
      <c r="Y6059" s="36"/>
      <c r="AA6059" s="5"/>
      <c r="AC6059" s="36"/>
      <c r="AD6059" s="36"/>
      <c r="AE6059"/>
      <c r="AF6059"/>
      <c r="AH6059" s="36"/>
      <c r="AJ6059"/>
    </row>
    <row r="6060" spans="14:36">
      <c r="N6060" s="36"/>
      <c r="R6060" s="5"/>
      <c r="W6060"/>
      <c r="Y6060" s="36"/>
      <c r="AA6060" s="5"/>
      <c r="AC6060" s="36"/>
      <c r="AD6060" s="36"/>
      <c r="AE6060"/>
      <c r="AF6060"/>
      <c r="AH6060" s="36"/>
      <c r="AJ6060"/>
    </row>
    <row r="6061" spans="14:36">
      <c r="N6061" s="36"/>
      <c r="R6061" s="5"/>
      <c r="W6061"/>
      <c r="Y6061" s="36"/>
      <c r="AA6061" s="5"/>
      <c r="AC6061" s="36"/>
      <c r="AD6061" s="36"/>
      <c r="AE6061"/>
      <c r="AF6061"/>
      <c r="AH6061" s="36"/>
      <c r="AJ6061"/>
    </row>
    <row r="6062" spans="14:36">
      <c r="N6062" s="36"/>
      <c r="R6062" s="5"/>
      <c r="W6062"/>
      <c r="Y6062" s="36"/>
      <c r="AA6062" s="5"/>
      <c r="AC6062" s="36"/>
      <c r="AD6062" s="36"/>
      <c r="AE6062"/>
      <c r="AF6062"/>
      <c r="AH6062" s="36"/>
      <c r="AJ6062"/>
    </row>
    <row r="6063" spans="14:36">
      <c r="N6063" s="36"/>
      <c r="R6063" s="5"/>
      <c r="W6063"/>
      <c r="Y6063" s="36"/>
      <c r="AA6063" s="5"/>
      <c r="AC6063" s="36"/>
      <c r="AD6063" s="36"/>
      <c r="AE6063"/>
      <c r="AF6063"/>
      <c r="AH6063" s="36"/>
      <c r="AJ6063"/>
    </row>
    <row r="6064" spans="14:36">
      <c r="N6064" s="36"/>
      <c r="R6064" s="5"/>
      <c r="W6064"/>
      <c r="Y6064" s="36"/>
      <c r="AA6064" s="5"/>
      <c r="AC6064" s="36"/>
      <c r="AD6064" s="36"/>
      <c r="AE6064"/>
      <c r="AF6064"/>
      <c r="AH6064" s="36"/>
      <c r="AJ6064"/>
    </row>
    <row r="6065" spans="14:36">
      <c r="N6065" s="36"/>
      <c r="R6065" s="5"/>
      <c r="W6065"/>
      <c r="Y6065" s="36"/>
      <c r="AA6065" s="5"/>
      <c r="AC6065" s="36"/>
      <c r="AD6065" s="36"/>
      <c r="AE6065"/>
      <c r="AF6065"/>
      <c r="AH6065" s="36"/>
      <c r="AJ6065"/>
    </row>
    <row r="6066" spans="14:36">
      <c r="N6066" s="36"/>
      <c r="R6066" s="5"/>
      <c r="W6066"/>
      <c r="Y6066" s="36"/>
      <c r="AA6066" s="5"/>
      <c r="AC6066" s="36"/>
      <c r="AD6066" s="36"/>
      <c r="AE6066"/>
      <c r="AF6066"/>
      <c r="AH6066" s="36"/>
      <c r="AJ6066"/>
    </row>
    <row r="6067" spans="14:36">
      <c r="N6067" s="36"/>
      <c r="R6067" s="5"/>
      <c r="W6067"/>
      <c r="Y6067" s="36"/>
      <c r="AA6067" s="5"/>
      <c r="AC6067" s="36"/>
      <c r="AD6067" s="36"/>
      <c r="AE6067"/>
      <c r="AF6067"/>
      <c r="AH6067" s="36"/>
      <c r="AJ6067"/>
    </row>
    <row r="6068" spans="14:36">
      <c r="N6068" s="36"/>
      <c r="R6068" s="5"/>
      <c r="W6068"/>
      <c r="Y6068" s="36"/>
      <c r="AA6068" s="5"/>
      <c r="AC6068" s="36"/>
      <c r="AD6068" s="36"/>
      <c r="AE6068"/>
      <c r="AF6068"/>
      <c r="AH6068" s="36"/>
      <c r="AJ6068"/>
    </row>
    <row r="6069" spans="14:36">
      <c r="N6069" s="36"/>
      <c r="R6069" s="5"/>
      <c r="W6069"/>
      <c r="Y6069" s="36"/>
      <c r="AA6069" s="5"/>
      <c r="AC6069" s="36"/>
      <c r="AD6069" s="36"/>
      <c r="AE6069"/>
      <c r="AF6069"/>
      <c r="AH6069" s="36"/>
      <c r="AJ6069"/>
    </row>
    <row r="6070" spans="14:36">
      <c r="N6070" s="36"/>
      <c r="R6070" s="5"/>
      <c r="W6070"/>
      <c r="Y6070" s="36"/>
      <c r="AA6070" s="5"/>
      <c r="AC6070" s="36"/>
      <c r="AD6070" s="36"/>
      <c r="AE6070"/>
      <c r="AF6070"/>
      <c r="AH6070" s="36"/>
      <c r="AJ6070"/>
    </row>
    <row r="6071" spans="14:36">
      <c r="N6071" s="36"/>
      <c r="R6071" s="5"/>
      <c r="W6071"/>
      <c r="Y6071" s="36"/>
      <c r="AA6071" s="5"/>
      <c r="AC6071" s="36"/>
      <c r="AD6071" s="36"/>
      <c r="AE6071"/>
      <c r="AF6071"/>
      <c r="AH6071" s="36"/>
      <c r="AJ6071"/>
    </row>
    <row r="6072" spans="14:36">
      <c r="N6072" s="36"/>
      <c r="R6072" s="5"/>
      <c r="W6072"/>
      <c r="Y6072" s="36"/>
      <c r="AA6072" s="5"/>
      <c r="AC6072" s="36"/>
      <c r="AD6072" s="36"/>
      <c r="AE6072"/>
      <c r="AF6072"/>
      <c r="AH6072" s="36"/>
      <c r="AJ6072"/>
    </row>
    <row r="6073" spans="14:36">
      <c r="N6073" s="36"/>
      <c r="R6073" s="5"/>
      <c r="W6073"/>
      <c r="Y6073" s="36"/>
      <c r="AA6073" s="5"/>
      <c r="AC6073" s="36"/>
      <c r="AD6073" s="36"/>
      <c r="AE6073"/>
      <c r="AF6073"/>
      <c r="AH6073" s="36"/>
      <c r="AJ6073"/>
    </row>
    <row r="6074" spans="14:36">
      <c r="N6074" s="36"/>
      <c r="R6074" s="5"/>
      <c r="W6074"/>
      <c r="Y6074" s="36"/>
      <c r="AA6074" s="5"/>
      <c r="AC6074" s="36"/>
      <c r="AD6074" s="36"/>
      <c r="AE6074"/>
      <c r="AF6074"/>
      <c r="AH6074" s="36"/>
      <c r="AJ6074"/>
    </row>
    <row r="6075" spans="14:36">
      <c r="N6075" s="36"/>
      <c r="R6075" s="5"/>
      <c r="W6075"/>
      <c r="Y6075" s="36"/>
      <c r="AA6075" s="5"/>
      <c r="AC6075" s="36"/>
      <c r="AD6075" s="36"/>
      <c r="AE6075"/>
      <c r="AF6075"/>
      <c r="AH6075" s="36"/>
      <c r="AJ6075"/>
    </row>
    <row r="6076" spans="14:36">
      <c r="N6076" s="36"/>
      <c r="R6076" s="5"/>
      <c r="W6076"/>
      <c r="Y6076" s="36"/>
      <c r="AA6076" s="5"/>
      <c r="AC6076" s="36"/>
      <c r="AD6076" s="36"/>
      <c r="AE6076"/>
      <c r="AF6076"/>
      <c r="AH6076" s="36"/>
      <c r="AJ6076"/>
    </row>
    <row r="6077" spans="14:36">
      <c r="N6077" s="36"/>
      <c r="R6077" s="5"/>
      <c r="W6077"/>
      <c r="Y6077" s="36"/>
      <c r="AA6077" s="5"/>
      <c r="AC6077" s="36"/>
      <c r="AD6077" s="36"/>
      <c r="AE6077"/>
      <c r="AF6077"/>
      <c r="AH6077" s="36"/>
      <c r="AJ6077"/>
    </row>
    <row r="6078" spans="14:36">
      <c r="N6078" s="36"/>
      <c r="R6078" s="5"/>
      <c r="W6078"/>
      <c r="Y6078" s="36"/>
      <c r="AA6078" s="5"/>
      <c r="AC6078" s="36"/>
      <c r="AD6078" s="36"/>
      <c r="AE6078"/>
      <c r="AF6078"/>
      <c r="AH6078" s="36"/>
      <c r="AJ6078"/>
    </row>
    <row r="6079" spans="14:36">
      <c r="N6079" s="36"/>
      <c r="R6079" s="5"/>
      <c r="W6079"/>
      <c r="Y6079" s="36"/>
      <c r="AA6079" s="5"/>
      <c r="AC6079" s="36"/>
      <c r="AD6079" s="36"/>
      <c r="AE6079"/>
      <c r="AF6079"/>
      <c r="AH6079" s="36"/>
      <c r="AJ6079"/>
    </row>
    <row r="6080" spans="14:36">
      <c r="N6080" s="36"/>
      <c r="R6080" s="5"/>
      <c r="W6080"/>
      <c r="Y6080" s="36"/>
      <c r="AA6080" s="5"/>
      <c r="AC6080" s="36"/>
      <c r="AD6080" s="36"/>
      <c r="AE6080"/>
      <c r="AF6080"/>
      <c r="AH6080" s="36"/>
      <c r="AJ6080"/>
    </row>
    <row r="6081" spans="14:36">
      <c r="N6081" s="36"/>
      <c r="R6081" s="5"/>
      <c r="W6081"/>
      <c r="Y6081" s="36"/>
      <c r="AA6081" s="5"/>
      <c r="AC6081" s="36"/>
      <c r="AD6081" s="36"/>
      <c r="AE6081"/>
      <c r="AF6081"/>
      <c r="AH6081" s="36"/>
      <c r="AJ6081"/>
    </row>
    <row r="6082" spans="14:36">
      <c r="N6082" s="36"/>
      <c r="R6082" s="5"/>
      <c r="W6082"/>
      <c r="Y6082" s="36"/>
      <c r="AA6082" s="5"/>
      <c r="AC6082" s="36"/>
      <c r="AD6082" s="36"/>
      <c r="AE6082"/>
      <c r="AF6082"/>
      <c r="AH6082" s="36"/>
      <c r="AJ6082"/>
    </row>
    <row r="6083" spans="14:36">
      <c r="N6083" s="36"/>
      <c r="R6083" s="5"/>
      <c r="W6083"/>
      <c r="Y6083" s="36"/>
      <c r="AA6083" s="5"/>
      <c r="AC6083" s="36"/>
      <c r="AD6083" s="36"/>
      <c r="AE6083"/>
      <c r="AF6083"/>
      <c r="AH6083" s="36"/>
      <c r="AJ6083"/>
    </row>
    <row r="6084" spans="14:36">
      <c r="N6084" s="36"/>
      <c r="R6084" s="5"/>
      <c r="W6084"/>
      <c r="Y6084" s="36"/>
      <c r="AA6084" s="5"/>
      <c r="AC6084" s="36"/>
      <c r="AD6084" s="36"/>
      <c r="AE6084"/>
      <c r="AF6084"/>
      <c r="AH6084" s="36"/>
      <c r="AJ6084"/>
    </row>
    <row r="6085" spans="14:36">
      <c r="N6085" s="36"/>
      <c r="R6085" s="5"/>
      <c r="W6085"/>
      <c r="Y6085" s="36"/>
      <c r="AA6085" s="5"/>
      <c r="AC6085" s="36"/>
      <c r="AD6085" s="36"/>
      <c r="AE6085"/>
      <c r="AF6085"/>
      <c r="AH6085" s="36"/>
      <c r="AJ6085"/>
    </row>
    <row r="6086" spans="14:36">
      <c r="N6086" s="36"/>
      <c r="R6086" s="5"/>
      <c r="W6086"/>
      <c r="Y6086" s="36"/>
      <c r="AA6086" s="5"/>
      <c r="AC6086" s="36"/>
      <c r="AD6086" s="36"/>
      <c r="AE6086"/>
      <c r="AF6086"/>
      <c r="AH6086" s="36"/>
      <c r="AJ6086"/>
    </row>
    <row r="6087" spans="14:36">
      <c r="N6087" s="36"/>
      <c r="R6087" s="5"/>
      <c r="W6087"/>
      <c r="Y6087" s="36"/>
      <c r="AA6087" s="5"/>
      <c r="AC6087" s="36"/>
      <c r="AD6087" s="36"/>
      <c r="AE6087"/>
      <c r="AF6087"/>
      <c r="AH6087" s="36"/>
      <c r="AJ6087"/>
    </row>
    <row r="6088" spans="14:36">
      <c r="N6088" s="36"/>
      <c r="R6088" s="5"/>
      <c r="W6088"/>
      <c r="Y6088" s="36"/>
      <c r="AA6088" s="5"/>
      <c r="AC6088" s="36"/>
      <c r="AD6088" s="36"/>
      <c r="AE6088"/>
      <c r="AF6088"/>
      <c r="AH6088" s="36"/>
      <c r="AJ6088"/>
    </row>
    <row r="6089" spans="14:36">
      <c r="N6089" s="36"/>
      <c r="R6089" s="5"/>
      <c r="W6089"/>
      <c r="Y6089" s="36"/>
      <c r="AA6089" s="5"/>
      <c r="AC6089" s="36"/>
      <c r="AD6089" s="36"/>
      <c r="AE6089"/>
      <c r="AF6089"/>
      <c r="AH6089" s="36"/>
      <c r="AJ6089"/>
    </row>
    <row r="6090" spans="14:36">
      <c r="N6090" s="36"/>
      <c r="R6090" s="5"/>
      <c r="W6090"/>
      <c r="Y6090" s="36"/>
      <c r="AA6090" s="5"/>
      <c r="AC6090" s="36"/>
      <c r="AD6090" s="36"/>
      <c r="AE6090"/>
      <c r="AF6090"/>
      <c r="AH6090" s="36"/>
      <c r="AJ6090"/>
    </row>
    <row r="6091" spans="14:36">
      <c r="N6091" s="36"/>
      <c r="R6091" s="5"/>
      <c r="W6091"/>
      <c r="Y6091" s="36"/>
      <c r="AA6091" s="5"/>
      <c r="AC6091" s="36"/>
      <c r="AD6091" s="36"/>
      <c r="AE6091"/>
      <c r="AF6091"/>
      <c r="AH6091" s="36"/>
      <c r="AJ6091"/>
    </row>
    <row r="6092" spans="14:36">
      <c r="N6092" s="36"/>
      <c r="R6092" s="5"/>
      <c r="W6092"/>
      <c r="Y6092" s="36"/>
      <c r="AA6092" s="5"/>
      <c r="AC6092" s="36"/>
      <c r="AD6092" s="36"/>
      <c r="AE6092"/>
      <c r="AF6092"/>
      <c r="AH6092" s="36"/>
      <c r="AJ6092"/>
    </row>
    <row r="6093" spans="14:36">
      <c r="N6093" s="36"/>
      <c r="R6093" s="5"/>
      <c r="W6093"/>
      <c r="Y6093" s="36"/>
      <c r="AA6093" s="5"/>
      <c r="AC6093" s="36"/>
      <c r="AD6093" s="36"/>
      <c r="AE6093"/>
      <c r="AF6093"/>
      <c r="AH6093" s="36"/>
      <c r="AJ6093"/>
    </row>
    <row r="6094" spans="14:36">
      <c r="N6094" s="36"/>
      <c r="R6094" s="5"/>
      <c r="W6094"/>
      <c r="Y6094" s="36"/>
      <c r="AA6094" s="5"/>
      <c r="AC6094" s="36"/>
      <c r="AD6094" s="36"/>
      <c r="AE6094"/>
      <c r="AF6094"/>
      <c r="AH6094" s="36"/>
      <c r="AJ6094"/>
    </row>
    <row r="6095" spans="14:36">
      <c r="N6095" s="36"/>
      <c r="R6095" s="5"/>
      <c r="W6095"/>
      <c r="Y6095" s="36"/>
      <c r="AA6095" s="5"/>
      <c r="AC6095" s="36"/>
      <c r="AD6095" s="36"/>
      <c r="AE6095"/>
      <c r="AF6095"/>
      <c r="AH6095" s="36"/>
      <c r="AJ6095"/>
    </row>
    <row r="6096" spans="14:36">
      <c r="N6096" s="36"/>
      <c r="R6096" s="5"/>
      <c r="W6096"/>
      <c r="Y6096" s="36"/>
      <c r="AA6096" s="5"/>
      <c r="AC6096" s="36"/>
      <c r="AD6096" s="36"/>
      <c r="AE6096"/>
      <c r="AF6096"/>
      <c r="AH6096" s="36"/>
      <c r="AJ6096"/>
    </row>
    <row r="6097" spans="14:36">
      <c r="N6097" s="36"/>
      <c r="R6097" s="5"/>
      <c r="W6097"/>
      <c r="Y6097" s="36"/>
      <c r="AA6097" s="5"/>
      <c r="AC6097" s="36"/>
      <c r="AD6097" s="36"/>
      <c r="AE6097"/>
      <c r="AF6097"/>
      <c r="AH6097" s="36"/>
      <c r="AJ6097"/>
    </row>
    <row r="6098" spans="14:36">
      <c r="N6098" s="36"/>
      <c r="R6098" s="5"/>
      <c r="W6098"/>
      <c r="Y6098" s="36"/>
      <c r="AA6098" s="5"/>
      <c r="AC6098" s="36"/>
      <c r="AD6098" s="36"/>
      <c r="AE6098"/>
      <c r="AF6098"/>
      <c r="AH6098" s="36"/>
      <c r="AJ6098"/>
    </row>
    <row r="6099" spans="14:36">
      <c r="N6099" s="36"/>
      <c r="R6099" s="5"/>
      <c r="W6099"/>
      <c r="Y6099" s="36"/>
      <c r="AA6099" s="5"/>
      <c r="AC6099" s="36"/>
      <c r="AD6099" s="36"/>
      <c r="AE6099"/>
      <c r="AF6099"/>
      <c r="AH6099" s="36"/>
      <c r="AJ6099"/>
    </row>
    <row r="6100" spans="14:36">
      <c r="N6100" s="36"/>
      <c r="R6100" s="5"/>
      <c r="W6100"/>
      <c r="Y6100" s="36"/>
      <c r="AA6100" s="5"/>
      <c r="AC6100" s="36"/>
      <c r="AD6100" s="36"/>
      <c r="AE6100"/>
      <c r="AF6100"/>
      <c r="AH6100" s="36"/>
      <c r="AJ6100"/>
    </row>
    <row r="6101" spans="14:36">
      <c r="N6101" s="36"/>
      <c r="R6101" s="5"/>
      <c r="W6101"/>
      <c r="Y6101" s="36"/>
      <c r="AA6101" s="5"/>
      <c r="AC6101" s="36"/>
      <c r="AD6101" s="36"/>
      <c r="AE6101"/>
      <c r="AF6101"/>
      <c r="AH6101" s="36"/>
      <c r="AJ6101"/>
    </row>
    <row r="6102" spans="14:36">
      <c r="N6102" s="36"/>
      <c r="R6102" s="5"/>
      <c r="W6102"/>
      <c r="Y6102" s="36"/>
      <c r="AA6102" s="5"/>
      <c r="AC6102" s="36"/>
      <c r="AD6102" s="36"/>
      <c r="AE6102"/>
      <c r="AF6102"/>
      <c r="AH6102" s="36"/>
      <c r="AJ6102"/>
    </row>
    <row r="6103" spans="14:36">
      <c r="N6103" s="36"/>
      <c r="R6103" s="5"/>
      <c r="W6103"/>
      <c r="Y6103" s="36"/>
      <c r="AA6103" s="5"/>
      <c r="AC6103" s="36"/>
      <c r="AD6103" s="36"/>
      <c r="AE6103"/>
      <c r="AF6103"/>
      <c r="AH6103" s="36"/>
      <c r="AJ6103"/>
    </row>
    <row r="6104" spans="14:36">
      <c r="N6104" s="36"/>
      <c r="R6104" s="5"/>
      <c r="W6104"/>
      <c r="Y6104" s="36"/>
      <c r="AA6104" s="5"/>
      <c r="AC6104" s="36"/>
      <c r="AD6104" s="36"/>
      <c r="AE6104"/>
      <c r="AF6104"/>
      <c r="AH6104" s="36"/>
      <c r="AJ6104"/>
    </row>
    <row r="6105" spans="14:36">
      <c r="N6105" s="36"/>
      <c r="R6105" s="5"/>
      <c r="W6105"/>
      <c r="Y6105" s="36"/>
      <c r="AA6105" s="5"/>
      <c r="AC6105" s="36"/>
      <c r="AD6105" s="36"/>
      <c r="AE6105"/>
      <c r="AF6105"/>
      <c r="AH6105" s="36"/>
      <c r="AJ6105"/>
    </row>
    <row r="6106" spans="14:36">
      <c r="N6106" s="36"/>
      <c r="R6106" s="5"/>
      <c r="W6106"/>
      <c r="Y6106" s="36"/>
      <c r="AA6106" s="5"/>
      <c r="AC6106" s="36"/>
      <c r="AD6106" s="36"/>
      <c r="AE6106"/>
      <c r="AF6106"/>
      <c r="AH6106" s="36"/>
      <c r="AJ6106"/>
    </row>
    <row r="6107" spans="14:36">
      <c r="N6107" s="36"/>
      <c r="R6107" s="5"/>
      <c r="W6107"/>
      <c r="Y6107" s="36"/>
      <c r="AA6107" s="5"/>
      <c r="AC6107" s="36"/>
      <c r="AD6107" s="36"/>
      <c r="AE6107"/>
      <c r="AF6107"/>
      <c r="AH6107" s="36"/>
      <c r="AJ6107"/>
    </row>
    <row r="6108" spans="14:36">
      <c r="N6108" s="36"/>
      <c r="R6108" s="5"/>
      <c r="W6108"/>
      <c r="Y6108" s="36"/>
      <c r="AA6108" s="5"/>
      <c r="AC6108" s="36"/>
      <c r="AD6108" s="36"/>
      <c r="AE6108"/>
      <c r="AF6108"/>
      <c r="AH6108" s="36"/>
      <c r="AJ6108"/>
    </row>
    <row r="6109" spans="14:36">
      <c r="N6109" s="36"/>
      <c r="R6109" s="5"/>
      <c r="W6109"/>
      <c r="Y6109" s="36"/>
      <c r="AA6109" s="5"/>
      <c r="AC6109" s="36"/>
      <c r="AD6109" s="36"/>
      <c r="AE6109"/>
      <c r="AF6109"/>
      <c r="AH6109" s="36"/>
      <c r="AJ6109"/>
    </row>
    <row r="6110" spans="14:36">
      <c r="N6110" s="36"/>
      <c r="R6110" s="5"/>
      <c r="W6110"/>
      <c r="Y6110" s="36"/>
      <c r="AA6110" s="5"/>
      <c r="AC6110" s="36"/>
      <c r="AD6110" s="36"/>
      <c r="AE6110"/>
      <c r="AF6110"/>
      <c r="AH6110" s="36"/>
      <c r="AJ6110"/>
    </row>
    <row r="6111" spans="14:36">
      <c r="N6111" s="36"/>
      <c r="R6111" s="5"/>
      <c r="W6111"/>
      <c r="Y6111" s="36"/>
      <c r="AA6111" s="5"/>
      <c r="AC6111" s="36"/>
      <c r="AD6111" s="36"/>
      <c r="AE6111"/>
      <c r="AF6111"/>
      <c r="AH6111" s="36"/>
      <c r="AJ6111"/>
    </row>
    <row r="6112" spans="14:36">
      <c r="N6112" s="36"/>
      <c r="R6112" s="5"/>
      <c r="W6112"/>
      <c r="Y6112" s="36"/>
      <c r="AA6112" s="5"/>
      <c r="AC6112" s="36"/>
      <c r="AD6112" s="36"/>
      <c r="AE6112"/>
      <c r="AF6112"/>
      <c r="AH6112" s="36"/>
      <c r="AJ6112"/>
    </row>
    <row r="6113" spans="14:36">
      <c r="N6113" s="36"/>
      <c r="R6113" s="5"/>
      <c r="W6113"/>
      <c r="Y6113" s="36"/>
      <c r="AA6113" s="5"/>
      <c r="AC6113" s="36"/>
      <c r="AD6113" s="36"/>
      <c r="AE6113"/>
      <c r="AF6113"/>
      <c r="AH6113" s="36"/>
      <c r="AJ6113"/>
    </row>
    <row r="6114" spans="14:36">
      <c r="N6114" s="36"/>
      <c r="R6114" s="5"/>
      <c r="W6114"/>
      <c r="Y6114" s="36"/>
      <c r="AA6114" s="5"/>
      <c r="AC6114" s="36"/>
      <c r="AD6114" s="36"/>
      <c r="AE6114"/>
      <c r="AF6114"/>
      <c r="AH6114" s="36"/>
      <c r="AJ6114"/>
    </row>
    <row r="6115" spans="14:36">
      <c r="N6115" s="36"/>
      <c r="R6115" s="5"/>
      <c r="W6115"/>
      <c r="Y6115" s="36"/>
      <c r="AA6115" s="5"/>
      <c r="AC6115" s="36"/>
      <c r="AD6115" s="36"/>
      <c r="AE6115"/>
      <c r="AF6115"/>
      <c r="AH6115" s="36"/>
      <c r="AJ6115"/>
    </row>
    <row r="6116" spans="14:36">
      <c r="N6116" s="36"/>
      <c r="R6116" s="5"/>
      <c r="W6116"/>
      <c r="Y6116" s="36"/>
      <c r="AA6116" s="5"/>
      <c r="AC6116" s="36"/>
      <c r="AD6116" s="36"/>
      <c r="AE6116"/>
      <c r="AF6116"/>
      <c r="AH6116" s="36"/>
      <c r="AJ6116"/>
    </row>
    <row r="6117" spans="14:36">
      <c r="N6117" s="36"/>
      <c r="R6117" s="5"/>
      <c r="W6117"/>
      <c r="Y6117" s="36"/>
      <c r="AA6117" s="5"/>
      <c r="AC6117" s="36"/>
      <c r="AD6117" s="36"/>
      <c r="AE6117"/>
      <c r="AF6117"/>
      <c r="AH6117" s="36"/>
      <c r="AJ6117"/>
    </row>
    <row r="6118" spans="14:36">
      <c r="N6118" s="36"/>
      <c r="R6118" s="5"/>
      <c r="W6118"/>
      <c r="Y6118" s="36"/>
      <c r="AA6118" s="5"/>
      <c r="AC6118" s="36"/>
      <c r="AD6118" s="36"/>
      <c r="AE6118"/>
      <c r="AF6118"/>
      <c r="AH6118" s="36"/>
      <c r="AJ6118"/>
    </row>
    <row r="6119" spans="14:36">
      <c r="N6119" s="36"/>
      <c r="R6119" s="5"/>
      <c r="W6119"/>
      <c r="Y6119" s="36"/>
      <c r="AA6119" s="5"/>
      <c r="AC6119" s="36"/>
      <c r="AD6119" s="36"/>
      <c r="AE6119"/>
      <c r="AF6119"/>
      <c r="AH6119" s="36"/>
      <c r="AJ6119"/>
    </row>
    <row r="6120" spans="14:36">
      <c r="N6120" s="36"/>
      <c r="R6120" s="5"/>
      <c r="W6120"/>
      <c r="Y6120" s="36"/>
      <c r="AA6120" s="5"/>
      <c r="AC6120" s="36"/>
      <c r="AD6120" s="36"/>
      <c r="AE6120"/>
      <c r="AF6120"/>
      <c r="AH6120" s="36"/>
      <c r="AJ6120"/>
    </row>
    <row r="6121" spans="14:36">
      <c r="N6121" s="36"/>
      <c r="R6121" s="5"/>
      <c r="W6121"/>
      <c r="Y6121" s="36"/>
      <c r="AA6121" s="5"/>
      <c r="AC6121" s="36"/>
      <c r="AD6121" s="36"/>
      <c r="AE6121"/>
      <c r="AF6121"/>
      <c r="AH6121" s="36"/>
      <c r="AJ6121"/>
    </row>
    <row r="6122" spans="14:36">
      <c r="N6122" s="36"/>
      <c r="R6122" s="5"/>
      <c r="W6122"/>
      <c r="Y6122" s="36"/>
      <c r="AA6122" s="5"/>
      <c r="AC6122" s="36"/>
      <c r="AD6122" s="36"/>
      <c r="AE6122"/>
      <c r="AF6122"/>
      <c r="AH6122" s="36"/>
      <c r="AJ6122"/>
    </row>
    <row r="6123" spans="14:36">
      <c r="N6123" s="36"/>
      <c r="R6123" s="5"/>
      <c r="W6123"/>
      <c r="Y6123" s="36"/>
      <c r="AA6123" s="5"/>
      <c r="AC6123" s="36"/>
      <c r="AD6123" s="36"/>
      <c r="AE6123"/>
      <c r="AF6123"/>
      <c r="AH6123" s="36"/>
      <c r="AJ6123"/>
    </row>
    <row r="6124" spans="14:36">
      <c r="N6124" s="36"/>
      <c r="R6124" s="5"/>
      <c r="W6124"/>
      <c r="Y6124" s="36"/>
      <c r="AA6124" s="5"/>
      <c r="AC6124" s="36"/>
      <c r="AD6124" s="36"/>
      <c r="AE6124"/>
      <c r="AF6124"/>
      <c r="AH6124" s="36"/>
      <c r="AJ6124"/>
    </row>
    <row r="6125" spans="14:36">
      <c r="N6125" s="36"/>
      <c r="R6125" s="5"/>
      <c r="W6125"/>
      <c r="Y6125" s="36"/>
      <c r="AA6125" s="5"/>
      <c r="AC6125" s="36"/>
      <c r="AD6125" s="36"/>
      <c r="AE6125"/>
      <c r="AF6125"/>
      <c r="AH6125" s="36"/>
      <c r="AJ6125"/>
    </row>
    <row r="6126" spans="14:36">
      <c r="N6126" s="36"/>
      <c r="R6126" s="5"/>
      <c r="W6126"/>
      <c r="Y6126" s="36"/>
      <c r="AA6126" s="5"/>
      <c r="AC6126" s="36"/>
      <c r="AD6126" s="36"/>
      <c r="AE6126"/>
      <c r="AF6126"/>
      <c r="AH6126" s="36"/>
      <c r="AJ6126"/>
    </row>
    <row r="6127" spans="14:36">
      <c r="N6127" s="36"/>
      <c r="R6127" s="5"/>
      <c r="W6127"/>
      <c r="Y6127" s="36"/>
      <c r="AA6127" s="5"/>
      <c r="AC6127" s="36"/>
      <c r="AD6127" s="36"/>
      <c r="AE6127"/>
      <c r="AF6127"/>
      <c r="AH6127" s="36"/>
      <c r="AJ6127"/>
    </row>
    <row r="6128" spans="14:36">
      <c r="N6128" s="36"/>
      <c r="R6128" s="5"/>
      <c r="W6128"/>
      <c r="Y6128" s="36"/>
      <c r="AA6128" s="5"/>
      <c r="AC6128" s="36"/>
      <c r="AD6128" s="36"/>
      <c r="AE6128"/>
      <c r="AF6128"/>
      <c r="AH6128" s="36"/>
      <c r="AJ6128"/>
    </row>
    <row r="6129" spans="14:36">
      <c r="N6129" s="36"/>
      <c r="R6129" s="5"/>
      <c r="W6129"/>
      <c r="Y6129" s="36"/>
      <c r="AA6129" s="5"/>
      <c r="AC6129" s="36"/>
      <c r="AD6129" s="36"/>
      <c r="AE6129"/>
      <c r="AF6129"/>
      <c r="AH6129" s="36"/>
      <c r="AJ6129"/>
    </row>
    <row r="6130" spans="14:36">
      <c r="N6130" s="36"/>
      <c r="R6130" s="5"/>
      <c r="W6130"/>
      <c r="Y6130" s="36"/>
      <c r="AA6130" s="5"/>
      <c r="AC6130" s="36"/>
      <c r="AD6130" s="36"/>
      <c r="AE6130"/>
      <c r="AF6130"/>
      <c r="AH6130" s="36"/>
      <c r="AJ6130"/>
    </row>
    <row r="6131" spans="14:36">
      <c r="N6131" s="36"/>
      <c r="R6131" s="5"/>
      <c r="W6131"/>
      <c r="Y6131" s="36"/>
      <c r="AA6131" s="5"/>
      <c r="AC6131" s="36"/>
      <c r="AD6131" s="36"/>
      <c r="AE6131"/>
      <c r="AF6131"/>
      <c r="AH6131" s="36"/>
      <c r="AJ6131"/>
    </row>
    <row r="6132" spans="14:36">
      <c r="N6132" s="36"/>
      <c r="R6132" s="5"/>
      <c r="W6132"/>
      <c r="Y6132" s="36"/>
      <c r="AA6132" s="5"/>
      <c r="AC6132" s="36"/>
      <c r="AD6132" s="36"/>
      <c r="AE6132"/>
      <c r="AF6132"/>
      <c r="AH6132" s="36"/>
      <c r="AJ6132"/>
    </row>
    <row r="6133" spans="14:36">
      <c r="N6133" s="36"/>
      <c r="R6133" s="5"/>
      <c r="W6133"/>
      <c r="Y6133" s="36"/>
      <c r="AA6133" s="5"/>
      <c r="AC6133" s="36"/>
      <c r="AD6133" s="36"/>
      <c r="AE6133"/>
      <c r="AF6133"/>
      <c r="AH6133" s="36"/>
      <c r="AJ6133"/>
    </row>
    <row r="6134" spans="14:36">
      <c r="N6134" s="36"/>
      <c r="R6134" s="5"/>
      <c r="W6134"/>
      <c r="Y6134" s="36"/>
      <c r="AA6134" s="5"/>
      <c r="AC6134" s="36"/>
      <c r="AD6134" s="36"/>
      <c r="AE6134"/>
      <c r="AF6134"/>
      <c r="AH6134" s="36"/>
      <c r="AJ6134"/>
    </row>
    <row r="6135" spans="14:36">
      <c r="N6135" s="36"/>
      <c r="R6135" s="5"/>
      <c r="W6135"/>
      <c r="Y6135" s="36"/>
      <c r="AA6135" s="5"/>
      <c r="AC6135" s="36"/>
      <c r="AD6135" s="36"/>
      <c r="AE6135"/>
      <c r="AF6135"/>
      <c r="AH6135" s="36"/>
      <c r="AJ6135"/>
    </row>
    <row r="6136" spans="14:36">
      <c r="N6136" s="36"/>
      <c r="R6136" s="5"/>
      <c r="W6136"/>
      <c r="Y6136" s="36"/>
      <c r="AA6136" s="5"/>
      <c r="AC6136" s="36"/>
      <c r="AD6136" s="36"/>
      <c r="AE6136"/>
      <c r="AF6136"/>
      <c r="AH6136" s="36"/>
      <c r="AJ6136"/>
    </row>
    <row r="6137" spans="14:36">
      <c r="N6137" s="36"/>
      <c r="R6137" s="5"/>
      <c r="W6137"/>
      <c r="Y6137" s="36"/>
      <c r="AA6137" s="5"/>
      <c r="AC6137" s="36"/>
      <c r="AD6137" s="36"/>
      <c r="AE6137"/>
      <c r="AF6137"/>
      <c r="AH6137" s="36"/>
      <c r="AJ6137"/>
    </row>
    <row r="6138" spans="14:36">
      <c r="N6138" s="36"/>
      <c r="R6138" s="5"/>
      <c r="W6138"/>
      <c r="Y6138" s="36"/>
      <c r="AA6138" s="5"/>
      <c r="AC6138" s="36"/>
      <c r="AD6138" s="36"/>
      <c r="AE6138"/>
      <c r="AF6138"/>
      <c r="AH6138" s="36"/>
      <c r="AJ6138"/>
    </row>
    <row r="6139" spans="14:36">
      <c r="N6139" s="36"/>
      <c r="R6139" s="5"/>
      <c r="W6139"/>
      <c r="Y6139" s="36"/>
      <c r="AA6139" s="5"/>
      <c r="AC6139" s="36"/>
      <c r="AD6139" s="36"/>
      <c r="AE6139"/>
      <c r="AF6139"/>
      <c r="AH6139" s="36"/>
      <c r="AJ6139"/>
    </row>
    <row r="6140" spans="14:36">
      <c r="N6140" s="36"/>
      <c r="R6140" s="5"/>
      <c r="W6140"/>
      <c r="Y6140" s="36"/>
      <c r="AA6140" s="5"/>
      <c r="AC6140" s="36"/>
      <c r="AD6140" s="36"/>
      <c r="AE6140"/>
      <c r="AF6140"/>
      <c r="AH6140" s="36"/>
      <c r="AJ6140"/>
    </row>
    <row r="6141" spans="14:36">
      <c r="N6141" s="36"/>
      <c r="R6141" s="5"/>
      <c r="W6141"/>
      <c r="Y6141" s="36"/>
      <c r="AA6141" s="5"/>
      <c r="AC6141" s="36"/>
      <c r="AD6141" s="36"/>
      <c r="AE6141"/>
      <c r="AF6141"/>
      <c r="AH6141" s="36"/>
      <c r="AJ6141"/>
    </row>
    <row r="6142" spans="14:36">
      <c r="N6142" s="36"/>
      <c r="R6142" s="5"/>
      <c r="W6142"/>
      <c r="Y6142" s="36"/>
      <c r="AA6142" s="5"/>
      <c r="AC6142" s="36"/>
      <c r="AD6142" s="36"/>
      <c r="AE6142"/>
      <c r="AF6142"/>
      <c r="AH6142" s="36"/>
      <c r="AJ6142"/>
    </row>
    <row r="6143" spans="14:36">
      <c r="N6143" s="36"/>
      <c r="R6143" s="5"/>
      <c r="W6143"/>
      <c r="Y6143" s="36"/>
      <c r="AA6143" s="5"/>
      <c r="AC6143" s="36"/>
      <c r="AD6143" s="36"/>
      <c r="AE6143"/>
      <c r="AF6143"/>
      <c r="AH6143" s="36"/>
      <c r="AJ6143"/>
    </row>
    <row r="6144" spans="14:36">
      <c r="N6144" s="36"/>
      <c r="R6144" s="5"/>
      <c r="W6144"/>
      <c r="Y6144" s="36"/>
      <c r="AA6144" s="5"/>
      <c r="AC6144" s="36"/>
      <c r="AD6144" s="36"/>
      <c r="AE6144"/>
      <c r="AF6144"/>
      <c r="AH6144" s="36"/>
      <c r="AJ6144"/>
    </row>
    <row r="6145" spans="14:36">
      <c r="N6145" s="36"/>
      <c r="R6145" s="5"/>
      <c r="W6145"/>
      <c r="Y6145" s="36"/>
      <c r="AA6145" s="5"/>
      <c r="AC6145" s="36"/>
      <c r="AD6145" s="36"/>
      <c r="AE6145"/>
      <c r="AF6145"/>
      <c r="AH6145" s="36"/>
      <c r="AJ6145"/>
    </row>
    <row r="6146" spans="14:36">
      <c r="N6146" s="36"/>
      <c r="R6146" s="5"/>
      <c r="W6146"/>
      <c r="Y6146" s="36"/>
      <c r="AA6146" s="5"/>
      <c r="AC6146" s="36"/>
      <c r="AD6146" s="36"/>
      <c r="AE6146"/>
      <c r="AF6146"/>
      <c r="AH6146" s="36"/>
      <c r="AJ6146"/>
    </row>
    <row r="6147" spans="14:36">
      <c r="N6147" s="36"/>
      <c r="R6147" s="5"/>
      <c r="W6147"/>
      <c r="Y6147" s="36"/>
      <c r="AA6147" s="5"/>
      <c r="AC6147" s="36"/>
      <c r="AD6147" s="36"/>
      <c r="AE6147"/>
      <c r="AF6147"/>
      <c r="AH6147" s="36"/>
      <c r="AJ6147"/>
    </row>
    <row r="6148" spans="14:36">
      <c r="N6148" s="36"/>
      <c r="R6148" s="5"/>
      <c r="W6148"/>
      <c r="Y6148" s="36"/>
      <c r="AA6148" s="5"/>
      <c r="AC6148" s="36"/>
      <c r="AD6148" s="36"/>
      <c r="AE6148"/>
      <c r="AF6148"/>
      <c r="AH6148" s="36"/>
      <c r="AJ6148"/>
    </row>
    <row r="6149" spans="14:36">
      <c r="N6149" s="36"/>
      <c r="R6149" s="5"/>
      <c r="W6149"/>
      <c r="Y6149" s="36"/>
      <c r="AA6149" s="5"/>
      <c r="AC6149" s="36"/>
      <c r="AD6149" s="36"/>
      <c r="AE6149"/>
      <c r="AF6149"/>
      <c r="AH6149" s="36"/>
      <c r="AJ6149"/>
    </row>
    <row r="6150" spans="14:36">
      <c r="N6150" s="36"/>
      <c r="R6150" s="5"/>
      <c r="W6150"/>
      <c r="Y6150" s="36"/>
      <c r="AA6150" s="5"/>
      <c r="AC6150" s="36"/>
      <c r="AD6150" s="36"/>
      <c r="AE6150"/>
      <c r="AF6150"/>
      <c r="AH6150" s="36"/>
      <c r="AJ6150"/>
    </row>
    <row r="6151" spans="14:36">
      <c r="N6151" s="36"/>
      <c r="R6151" s="5"/>
      <c r="W6151"/>
      <c r="Y6151" s="36"/>
      <c r="AA6151" s="5"/>
      <c r="AC6151" s="36"/>
      <c r="AD6151" s="36"/>
      <c r="AE6151"/>
      <c r="AF6151"/>
      <c r="AH6151" s="36"/>
      <c r="AJ6151"/>
    </row>
    <row r="6152" spans="14:36">
      <c r="N6152" s="36"/>
      <c r="R6152" s="5"/>
      <c r="W6152"/>
      <c r="Y6152" s="36"/>
      <c r="AA6152" s="5"/>
      <c r="AC6152" s="36"/>
      <c r="AD6152" s="36"/>
      <c r="AE6152"/>
      <c r="AF6152"/>
      <c r="AH6152" s="36"/>
      <c r="AJ6152"/>
    </row>
    <row r="6153" spans="14:36">
      <c r="N6153" s="36"/>
      <c r="R6153" s="5"/>
      <c r="W6153"/>
      <c r="Y6153" s="36"/>
      <c r="AA6153" s="5"/>
      <c r="AC6153" s="36"/>
      <c r="AD6153" s="36"/>
      <c r="AE6153"/>
      <c r="AF6153"/>
      <c r="AH6153" s="36"/>
      <c r="AJ6153"/>
    </row>
    <row r="6154" spans="14:36">
      <c r="N6154" s="36"/>
      <c r="R6154" s="5"/>
      <c r="W6154"/>
      <c r="Y6154" s="36"/>
      <c r="AA6154" s="5"/>
      <c r="AC6154" s="36"/>
      <c r="AD6154" s="36"/>
      <c r="AE6154"/>
      <c r="AF6154"/>
      <c r="AH6154" s="36"/>
      <c r="AJ6154"/>
    </row>
    <row r="6155" spans="14:36">
      <c r="N6155" s="36"/>
      <c r="R6155" s="5"/>
      <c r="W6155"/>
      <c r="Y6155" s="36"/>
      <c r="AA6155" s="5"/>
      <c r="AC6155" s="36"/>
      <c r="AD6155" s="36"/>
      <c r="AE6155"/>
      <c r="AF6155"/>
      <c r="AH6155" s="36"/>
      <c r="AJ6155"/>
    </row>
    <row r="6156" spans="14:36">
      <c r="N6156" s="36"/>
      <c r="R6156" s="5"/>
      <c r="W6156"/>
      <c r="Y6156" s="36"/>
      <c r="AA6156" s="5"/>
      <c r="AC6156" s="36"/>
      <c r="AD6156" s="36"/>
      <c r="AE6156"/>
      <c r="AF6156"/>
      <c r="AH6156" s="36"/>
      <c r="AJ6156"/>
    </row>
    <row r="6157" spans="14:36">
      <c r="N6157" s="36"/>
      <c r="R6157" s="5"/>
      <c r="W6157"/>
      <c r="Y6157" s="36"/>
      <c r="AA6157" s="5"/>
      <c r="AC6157" s="36"/>
      <c r="AD6157" s="36"/>
      <c r="AE6157"/>
      <c r="AF6157"/>
      <c r="AH6157" s="36"/>
      <c r="AJ6157"/>
    </row>
    <row r="6158" spans="14:36">
      <c r="N6158" s="36"/>
      <c r="R6158" s="5"/>
      <c r="W6158"/>
      <c r="Y6158" s="36"/>
      <c r="AA6158" s="5"/>
      <c r="AC6158" s="36"/>
      <c r="AD6158" s="36"/>
      <c r="AE6158"/>
      <c r="AF6158"/>
      <c r="AH6158" s="36"/>
      <c r="AJ6158"/>
    </row>
    <row r="6159" spans="14:36">
      <c r="N6159" s="36"/>
      <c r="R6159" s="5"/>
      <c r="W6159"/>
      <c r="Y6159" s="36"/>
      <c r="AA6159" s="5"/>
      <c r="AC6159" s="36"/>
      <c r="AD6159" s="36"/>
      <c r="AE6159"/>
      <c r="AF6159"/>
      <c r="AH6159" s="36"/>
      <c r="AJ6159"/>
    </row>
    <row r="6160" spans="14:36">
      <c r="N6160" s="36"/>
      <c r="R6160" s="5"/>
      <c r="W6160"/>
      <c r="Y6160" s="36"/>
      <c r="AA6160" s="5"/>
      <c r="AC6160" s="36"/>
      <c r="AD6160" s="36"/>
      <c r="AE6160"/>
      <c r="AF6160"/>
      <c r="AH6160" s="36"/>
      <c r="AJ6160"/>
    </row>
    <row r="6161" spans="14:36">
      <c r="N6161" s="36"/>
      <c r="R6161" s="5"/>
      <c r="W6161"/>
      <c r="Y6161" s="36"/>
      <c r="AA6161" s="5"/>
      <c r="AC6161" s="36"/>
      <c r="AD6161" s="36"/>
      <c r="AE6161"/>
      <c r="AF6161"/>
      <c r="AH6161" s="36"/>
      <c r="AJ6161"/>
    </row>
    <row r="6162" spans="14:36">
      <c r="N6162" s="36"/>
      <c r="R6162" s="5"/>
      <c r="W6162"/>
      <c r="Y6162" s="36"/>
      <c r="AA6162" s="5"/>
      <c r="AC6162" s="36"/>
      <c r="AD6162" s="36"/>
      <c r="AE6162"/>
      <c r="AF6162"/>
      <c r="AH6162" s="36"/>
      <c r="AJ6162"/>
    </row>
    <row r="6163" spans="14:36">
      <c r="N6163" s="36"/>
      <c r="R6163" s="5"/>
      <c r="W6163"/>
      <c r="Y6163" s="36"/>
      <c r="AA6163" s="5"/>
      <c r="AC6163" s="36"/>
      <c r="AD6163" s="36"/>
      <c r="AE6163"/>
      <c r="AF6163"/>
      <c r="AH6163" s="36"/>
      <c r="AJ6163"/>
    </row>
    <row r="6164" spans="14:36">
      <c r="N6164" s="36"/>
      <c r="R6164" s="5"/>
      <c r="W6164"/>
      <c r="Y6164" s="36"/>
      <c r="AA6164" s="5"/>
      <c r="AC6164" s="36"/>
      <c r="AD6164" s="36"/>
      <c r="AE6164"/>
      <c r="AF6164"/>
      <c r="AH6164" s="36"/>
      <c r="AJ6164"/>
    </row>
    <row r="6165" spans="14:36">
      <c r="N6165" s="36"/>
      <c r="R6165" s="5"/>
      <c r="W6165"/>
      <c r="Y6165" s="36"/>
      <c r="AA6165" s="5"/>
      <c r="AC6165" s="36"/>
      <c r="AD6165" s="36"/>
      <c r="AE6165"/>
      <c r="AF6165"/>
      <c r="AH6165" s="36"/>
      <c r="AJ6165"/>
    </row>
    <row r="6166" spans="14:36">
      <c r="N6166" s="36"/>
      <c r="R6166" s="5"/>
      <c r="W6166"/>
      <c r="Y6166" s="36"/>
      <c r="AA6166" s="5"/>
      <c r="AC6166" s="36"/>
      <c r="AD6166" s="36"/>
      <c r="AE6166"/>
      <c r="AF6166"/>
      <c r="AH6166" s="36"/>
      <c r="AJ6166"/>
    </row>
    <row r="6167" spans="14:36">
      <c r="N6167" s="36"/>
      <c r="R6167" s="5"/>
      <c r="W6167"/>
      <c r="Y6167" s="36"/>
      <c r="AA6167" s="5"/>
      <c r="AC6167" s="36"/>
      <c r="AD6167" s="36"/>
      <c r="AE6167"/>
      <c r="AF6167"/>
      <c r="AH6167" s="36"/>
      <c r="AJ6167"/>
    </row>
    <row r="6168" spans="14:36">
      <c r="N6168" s="36"/>
      <c r="R6168" s="5"/>
      <c r="W6168"/>
      <c r="Y6168" s="36"/>
      <c r="AA6168" s="5"/>
      <c r="AC6168" s="36"/>
      <c r="AD6168" s="36"/>
      <c r="AE6168"/>
      <c r="AF6168"/>
      <c r="AH6168" s="36"/>
      <c r="AJ6168"/>
    </row>
    <row r="6169" spans="14:36">
      <c r="N6169" s="36"/>
      <c r="R6169" s="5"/>
      <c r="W6169"/>
      <c r="Y6169" s="36"/>
      <c r="AA6169" s="5"/>
      <c r="AC6169" s="36"/>
      <c r="AD6169" s="36"/>
      <c r="AE6169"/>
      <c r="AF6169"/>
      <c r="AH6169" s="36"/>
      <c r="AJ6169"/>
    </row>
    <row r="6170" spans="14:36">
      <c r="N6170" s="36"/>
      <c r="R6170" s="5"/>
      <c r="W6170"/>
      <c r="Y6170" s="36"/>
      <c r="AA6170" s="5"/>
      <c r="AC6170" s="36"/>
      <c r="AD6170" s="36"/>
      <c r="AE6170"/>
      <c r="AF6170"/>
      <c r="AH6170" s="36"/>
      <c r="AJ6170"/>
    </row>
    <row r="6171" spans="14:36">
      <c r="N6171" s="36"/>
      <c r="R6171" s="5"/>
      <c r="W6171"/>
      <c r="Y6171" s="36"/>
      <c r="AA6171" s="5"/>
      <c r="AC6171" s="36"/>
      <c r="AD6171" s="36"/>
      <c r="AE6171"/>
      <c r="AF6171"/>
      <c r="AH6171" s="36"/>
      <c r="AJ6171"/>
    </row>
    <row r="6172" spans="14:36">
      <c r="N6172" s="36"/>
      <c r="R6172" s="5"/>
      <c r="W6172"/>
      <c r="Y6172" s="36"/>
      <c r="AA6172" s="5"/>
      <c r="AC6172" s="36"/>
      <c r="AD6172" s="36"/>
      <c r="AE6172"/>
      <c r="AF6172"/>
      <c r="AH6172" s="36"/>
      <c r="AJ6172"/>
    </row>
    <row r="6173" spans="14:36">
      <c r="N6173" s="36"/>
      <c r="R6173" s="5"/>
      <c r="W6173"/>
      <c r="Y6173" s="36"/>
      <c r="AA6173" s="5"/>
      <c r="AC6173" s="36"/>
      <c r="AD6173" s="36"/>
      <c r="AE6173"/>
      <c r="AF6173"/>
      <c r="AH6173" s="36"/>
      <c r="AJ6173"/>
    </row>
    <row r="6174" spans="14:36">
      <c r="N6174" s="36"/>
      <c r="R6174" s="5"/>
      <c r="W6174"/>
      <c r="Y6174" s="36"/>
      <c r="AA6174" s="5"/>
      <c r="AC6174" s="36"/>
      <c r="AD6174" s="36"/>
      <c r="AE6174"/>
      <c r="AF6174"/>
      <c r="AH6174" s="36"/>
      <c r="AJ6174"/>
    </row>
    <row r="6175" spans="14:36">
      <c r="N6175" s="36"/>
      <c r="R6175" s="5"/>
      <c r="W6175"/>
      <c r="Y6175" s="36"/>
      <c r="AA6175" s="5"/>
      <c r="AC6175" s="36"/>
      <c r="AD6175" s="36"/>
      <c r="AE6175"/>
      <c r="AF6175"/>
      <c r="AH6175" s="36"/>
      <c r="AJ6175"/>
    </row>
    <row r="6176" spans="14:36">
      <c r="N6176" s="36"/>
      <c r="R6176" s="5"/>
      <c r="W6176"/>
      <c r="Y6176" s="36"/>
      <c r="AA6176" s="5"/>
      <c r="AC6176" s="36"/>
      <c r="AD6176" s="36"/>
      <c r="AE6176"/>
      <c r="AF6176"/>
      <c r="AH6176" s="36"/>
      <c r="AJ6176"/>
    </row>
    <row r="6177" spans="14:36">
      <c r="N6177" s="36"/>
      <c r="R6177" s="5"/>
      <c r="W6177"/>
      <c r="Y6177" s="36"/>
      <c r="AA6177" s="5"/>
      <c r="AC6177" s="36"/>
      <c r="AD6177" s="36"/>
      <c r="AE6177"/>
      <c r="AF6177"/>
      <c r="AH6177" s="36"/>
      <c r="AJ6177"/>
    </row>
    <row r="6178" spans="14:36">
      <c r="N6178" s="36"/>
      <c r="R6178" s="5"/>
      <c r="W6178"/>
      <c r="Y6178" s="36"/>
      <c r="AA6178" s="5"/>
      <c r="AC6178" s="36"/>
      <c r="AD6178" s="36"/>
      <c r="AE6178"/>
      <c r="AF6178"/>
      <c r="AH6178" s="36"/>
      <c r="AJ6178"/>
    </row>
    <row r="6179" spans="14:36">
      <c r="N6179" s="36"/>
      <c r="R6179" s="5"/>
      <c r="W6179"/>
      <c r="Y6179" s="36"/>
      <c r="AA6179" s="5"/>
      <c r="AC6179" s="36"/>
      <c r="AD6179" s="36"/>
      <c r="AE6179"/>
      <c r="AF6179"/>
      <c r="AH6179" s="36"/>
      <c r="AJ6179"/>
    </row>
    <row r="6180" spans="14:36">
      <c r="N6180" s="36"/>
      <c r="R6180" s="5"/>
      <c r="W6180"/>
      <c r="Y6180" s="36"/>
      <c r="AA6180" s="5"/>
      <c r="AC6180" s="36"/>
      <c r="AD6180" s="36"/>
      <c r="AE6180"/>
      <c r="AF6180"/>
      <c r="AH6180" s="36"/>
      <c r="AJ6180"/>
    </row>
    <row r="6181" spans="14:36">
      <c r="N6181" s="36"/>
      <c r="R6181" s="5"/>
      <c r="W6181"/>
      <c r="Y6181" s="36"/>
      <c r="AA6181" s="5"/>
      <c r="AC6181" s="36"/>
      <c r="AD6181" s="36"/>
      <c r="AE6181"/>
      <c r="AF6181"/>
      <c r="AH6181" s="36"/>
      <c r="AJ6181"/>
    </row>
    <row r="6182" spans="14:36">
      <c r="N6182" s="36"/>
      <c r="R6182" s="5"/>
      <c r="W6182"/>
      <c r="Y6182" s="36"/>
      <c r="AA6182" s="5"/>
      <c r="AC6182" s="36"/>
      <c r="AD6182" s="36"/>
      <c r="AE6182"/>
      <c r="AF6182"/>
      <c r="AH6182" s="36"/>
      <c r="AJ6182"/>
    </row>
    <row r="6183" spans="14:36">
      <c r="N6183" s="36"/>
      <c r="R6183" s="5"/>
      <c r="W6183"/>
      <c r="Y6183" s="36"/>
      <c r="AA6183" s="5"/>
      <c r="AC6183" s="36"/>
      <c r="AD6183" s="36"/>
      <c r="AE6183"/>
      <c r="AF6183"/>
      <c r="AH6183" s="36"/>
      <c r="AJ6183"/>
    </row>
    <row r="6184" spans="14:36">
      <c r="N6184" s="36"/>
      <c r="R6184" s="5"/>
      <c r="W6184"/>
      <c r="Y6184" s="36"/>
      <c r="AA6184" s="5"/>
      <c r="AC6184" s="36"/>
      <c r="AD6184" s="36"/>
      <c r="AE6184"/>
      <c r="AF6184"/>
      <c r="AH6184" s="36"/>
      <c r="AJ6184"/>
    </row>
    <row r="6185" spans="14:36">
      <c r="N6185" s="36"/>
      <c r="R6185" s="5"/>
      <c r="W6185"/>
      <c r="Y6185" s="36"/>
      <c r="AA6185" s="5"/>
      <c r="AC6185" s="36"/>
      <c r="AD6185" s="36"/>
      <c r="AE6185"/>
      <c r="AF6185"/>
      <c r="AH6185" s="36"/>
      <c r="AJ6185"/>
    </row>
    <row r="6186" spans="14:36">
      <c r="N6186" s="36"/>
      <c r="R6186" s="5"/>
      <c r="W6186"/>
      <c r="Y6186" s="36"/>
      <c r="AA6186" s="5"/>
      <c r="AC6186" s="36"/>
      <c r="AD6186" s="36"/>
      <c r="AE6186"/>
      <c r="AF6186"/>
      <c r="AH6186" s="36"/>
      <c r="AJ6186"/>
    </row>
    <row r="6187" spans="14:36">
      <c r="N6187" s="36"/>
      <c r="R6187" s="5"/>
      <c r="W6187"/>
      <c r="Y6187" s="36"/>
      <c r="AA6187" s="5"/>
      <c r="AC6187" s="36"/>
      <c r="AD6187" s="36"/>
      <c r="AE6187"/>
      <c r="AF6187"/>
      <c r="AH6187" s="36"/>
      <c r="AJ6187"/>
    </row>
    <row r="6188" spans="14:36">
      <c r="N6188" s="36"/>
      <c r="R6188" s="5"/>
      <c r="W6188"/>
      <c r="Y6188" s="36"/>
      <c r="AA6188" s="5"/>
      <c r="AC6188" s="36"/>
      <c r="AD6188" s="36"/>
      <c r="AE6188"/>
      <c r="AF6188"/>
      <c r="AH6188" s="36"/>
      <c r="AJ6188"/>
    </row>
    <row r="6189" spans="14:36">
      <c r="N6189" s="36"/>
      <c r="R6189" s="5"/>
      <c r="W6189"/>
      <c r="Y6189" s="36"/>
      <c r="AA6189" s="5"/>
      <c r="AC6189" s="36"/>
      <c r="AD6189" s="36"/>
      <c r="AE6189"/>
      <c r="AF6189"/>
      <c r="AH6189" s="36"/>
      <c r="AJ6189"/>
    </row>
    <row r="6190" spans="14:36">
      <c r="N6190" s="36"/>
      <c r="R6190" s="5"/>
      <c r="W6190"/>
      <c r="Y6190" s="36"/>
      <c r="AA6190" s="5"/>
      <c r="AC6190" s="36"/>
      <c r="AD6190" s="36"/>
      <c r="AE6190"/>
      <c r="AF6190"/>
      <c r="AH6190" s="36"/>
      <c r="AJ6190"/>
    </row>
    <row r="6191" spans="14:36">
      <c r="N6191" s="36"/>
      <c r="R6191" s="5"/>
      <c r="W6191"/>
      <c r="Y6191" s="36"/>
      <c r="AA6191" s="5"/>
      <c r="AC6191" s="36"/>
      <c r="AD6191" s="36"/>
      <c r="AE6191"/>
      <c r="AF6191"/>
      <c r="AH6191" s="36"/>
      <c r="AJ6191"/>
    </row>
    <row r="6192" spans="14:36">
      <c r="N6192" s="36"/>
      <c r="R6192" s="5"/>
      <c r="W6192"/>
      <c r="Y6192" s="36"/>
      <c r="AA6192" s="5"/>
      <c r="AC6192" s="36"/>
      <c r="AD6192" s="36"/>
      <c r="AE6192"/>
      <c r="AF6192"/>
      <c r="AH6192" s="36"/>
      <c r="AJ6192"/>
    </row>
    <row r="6193" spans="14:36">
      <c r="N6193" s="36"/>
      <c r="R6193" s="5"/>
      <c r="W6193"/>
      <c r="Y6193" s="36"/>
      <c r="AA6193" s="5"/>
      <c r="AC6193" s="36"/>
      <c r="AD6193" s="36"/>
      <c r="AE6193"/>
      <c r="AF6193"/>
      <c r="AH6193" s="36"/>
      <c r="AJ6193"/>
    </row>
    <row r="6194" spans="14:36">
      <c r="N6194" s="36"/>
      <c r="R6194" s="5"/>
      <c r="W6194"/>
      <c r="Y6194" s="36"/>
      <c r="AA6194" s="5"/>
      <c r="AC6194" s="36"/>
      <c r="AD6194" s="36"/>
      <c r="AE6194"/>
      <c r="AF6194"/>
      <c r="AH6194" s="36"/>
      <c r="AJ6194"/>
    </row>
    <row r="6195" spans="14:36">
      <c r="N6195" s="36"/>
      <c r="R6195" s="5"/>
      <c r="W6195"/>
      <c r="Y6195" s="36"/>
      <c r="AA6195" s="5"/>
      <c r="AC6195" s="36"/>
      <c r="AD6195" s="36"/>
      <c r="AE6195"/>
      <c r="AF6195"/>
      <c r="AH6195" s="36"/>
      <c r="AJ6195"/>
    </row>
    <row r="6196" spans="14:36">
      <c r="N6196" s="36"/>
      <c r="R6196" s="5"/>
      <c r="W6196"/>
      <c r="Y6196" s="36"/>
      <c r="AA6196" s="5"/>
      <c r="AC6196" s="36"/>
      <c r="AD6196" s="36"/>
      <c r="AE6196"/>
      <c r="AF6196"/>
      <c r="AH6196" s="36"/>
      <c r="AJ6196"/>
    </row>
    <row r="6197" spans="14:36">
      <c r="N6197" s="36"/>
      <c r="R6197" s="5"/>
      <c r="W6197"/>
      <c r="Y6197" s="36"/>
      <c r="AA6197" s="5"/>
      <c r="AC6197" s="36"/>
      <c r="AD6197" s="36"/>
      <c r="AE6197"/>
      <c r="AF6197"/>
      <c r="AH6197" s="36"/>
      <c r="AJ6197"/>
    </row>
    <row r="6198" spans="14:36">
      <c r="N6198" s="36"/>
      <c r="R6198" s="5"/>
      <c r="W6198"/>
      <c r="Y6198" s="36"/>
      <c r="AA6198" s="5"/>
      <c r="AC6198" s="36"/>
      <c r="AD6198" s="36"/>
      <c r="AE6198"/>
      <c r="AF6198"/>
      <c r="AH6198" s="36"/>
      <c r="AJ6198"/>
    </row>
    <row r="6199" spans="14:36">
      <c r="N6199" s="36"/>
      <c r="R6199" s="5"/>
      <c r="W6199"/>
      <c r="Y6199" s="36"/>
      <c r="AA6199" s="5"/>
      <c r="AC6199" s="36"/>
      <c r="AD6199" s="36"/>
      <c r="AE6199"/>
      <c r="AF6199"/>
      <c r="AH6199" s="36"/>
      <c r="AJ6199"/>
    </row>
    <row r="6200" spans="14:36">
      <c r="N6200" s="36"/>
      <c r="R6200" s="5"/>
      <c r="W6200"/>
      <c r="Y6200" s="36"/>
      <c r="AA6200" s="5"/>
      <c r="AC6200" s="36"/>
      <c r="AD6200" s="36"/>
      <c r="AE6200"/>
      <c r="AF6200"/>
      <c r="AH6200" s="36"/>
      <c r="AJ6200"/>
    </row>
    <row r="6201" spans="14:36">
      <c r="N6201" s="36"/>
      <c r="R6201" s="5"/>
      <c r="W6201"/>
      <c r="Y6201" s="36"/>
      <c r="AA6201" s="5"/>
      <c r="AC6201" s="36"/>
      <c r="AD6201" s="36"/>
      <c r="AE6201"/>
      <c r="AF6201"/>
      <c r="AH6201" s="36"/>
      <c r="AJ6201"/>
    </row>
    <row r="6202" spans="14:36">
      <c r="N6202" s="36"/>
      <c r="R6202" s="5"/>
      <c r="W6202"/>
      <c r="Y6202" s="36"/>
      <c r="AA6202" s="5"/>
      <c r="AC6202" s="36"/>
      <c r="AD6202" s="36"/>
      <c r="AE6202"/>
      <c r="AF6202"/>
      <c r="AH6202" s="36"/>
      <c r="AJ6202"/>
    </row>
    <row r="6203" spans="14:36">
      <c r="N6203" s="36"/>
      <c r="R6203" s="5"/>
      <c r="W6203"/>
      <c r="Y6203" s="36"/>
      <c r="AA6203" s="5"/>
      <c r="AC6203" s="36"/>
      <c r="AD6203" s="36"/>
      <c r="AE6203"/>
      <c r="AF6203"/>
      <c r="AH6203" s="36"/>
      <c r="AJ6203"/>
    </row>
    <row r="6204" spans="14:36">
      <c r="N6204" s="36"/>
      <c r="R6204" s="5"/>
      <c r="W6204"/>
      <c r="Y6204" s="36"/>
      <c r="AA6204" s="5"/>
      <c r="AC6204" s="36"/>
      <c r="AD6204" s="36"/>
      <c r="AE6204"/>
      <c r="AF6204"/>
      <c r="AH6204" s="36"/>
      <c r="AJ6204"/>
    </row>
    <row r="6205" spans="14:36">
      <c r="N6205" s="36"/>
      <c r="R6205" s="5"/>
      <c r="W6205"/>
      <c r="Y6205" s="36"/>
      <c r="AA6205" s="5"/>
      <c r="AC6205" s="36"/>
      <c r="AD6205" s="36"/>
      <c r="AE6205"/>
      <c r="AF6205"/>
      <c r="AH6205" s="36"/>
      <c r="AJ6205"/>
    </row>
    <row r="6206" spans="14:36">
      <c r="N6206" s="36"/>
      <c r="R6206" s="5"/>
      <c r="W6206"/>
      <c r="Y6206" s="36"/>
      <c r="AA6206" s="5"/>
      <c r="AC6206" s="36"/>
      <c r="AD6206" s="36"/>
      <c r="AE6206"/>
      <c r="AF6206"/>
      <c r="AH6206" s="36"/>
      <c r="AJ6206"/>
    </row>
    <row r="6207" spans="14:36">
      <c r="N6207" s="36"/>
      <c r="R6207" s="5"/>
      <c r="W6207"/>
      <c r="Y6207" s="36"/>
      <c r="AA6207" s="5"/>
      <c r="AC6207" s="36"/>
      <c r="AD6207" s="36"/>
      <c r="AE6207"/>
      <c r="AF6207"/>
      <c r="AH6207" s="36"/>
      <c r="AJ6207"/>
    </row>
    <row r="6208" spans="14:36">
      <c r="N6208" s="36"/>
      <c r="R6208" s="5"/>
      <c r="W6208"/>
      <c r="Y6208" s="36"/>
      <c r="AA6208" s="5"/>
      <c r="AC6208" s="36"/>
      <c r="AD6208" s="36"/>
      <c r="AE6208"/>
      <c r="AF6208"/>
      <c r="AH6208" s="36"/>
      <c r="AJ6208"/>
    </row>
    <row r="6209" spans="14:36">
      <c r="N6209" s="36"/>
      <c r="R6209" s="5"/>
      <c r="W6209"/>
      <c r="Y6209" s="36"/>
      <c r="AA6209" s="5"/>
      <c r="AC6209" s="36"/>
      <c r="AD6209" s="36"/>
      <c r="AE6209"/>
      <c r="AF6209"/>
      <c r="AH6209" s="36"/>
      <c r="AJ6209"/>
    </row>
    <row r="6210" spans="14:36">
      <c r="N6210" s="36"/>
      <c r="R6210" s="5"/>
      <c r="W6210"/>
      <c r="Y6210" s="36"/>
      <c r="AA6210" s="5"/>
      <c r="AC6210" s="36"/>
      <c r="AD6210" s="36"/>
      <c r="AE6210"/>
      <c r="AF6210"/>
      <c r="AH6210" s="36"/>
      <c r="AJ6210"/>
    </row>
    <row r="6211" spans="14:36">
      <c r="N6211" s="36"/>
      <c r="R6211" s="5"/>
      <c r="W6211"/>
      <c r="Y6211" s="36"/>
      <c r="AA6211" s="5"/>
      <c r="AC6211" s="36"/>
      <c r="AD6211" s="36"/>
      <c r="AE6211"/>
      <c r="AF6211"/>
      <c r="AH6211" s="36"/>
      <c r="AJ6211"/>
    </row>
    <row r="6212" spans="14:36">
      <c r="N6212" s="36"/>
      <c r="R6212" s="5"/>
      <c r="W6212"/>
      <c r="Y6212" s="36"/>
      <c r="AA6212" s="5"/>
      <c r="AC6212" s="36"/>
      <c r="AD6212" s="36"/>
      <c r="AE6212"/>
      <c r="AF6212"/>
      <c r="AH6212" s="36"/>
      <c r="AJ6212"/>
    </row>
    <row r="6213" spans="14:36">
      <c r="N6213" s="36"/>
      <c r="R6213" s="5"/>
      <c r="W6213"/>
      <c r="Y6213" s="36"/>
      <c r="AA6213" s="5"/>
      <c r="AC6213" s="36"/>
      <c r="AD6213" s="36"/>
      <c r="AE6213"/>
      <c r="AF6213"/>
      <c r="AH6213" s="36"/>
      <c r="AJ6213"/>
    </row>
    <row r="6214" spans="14:36">
      <c r="N6214" s="36"/>
      <c r="R6214" s="5"/>
      <c r="W6214"/>
      <c r="Y6214" s="36"/>
      <c r="AA6214" s="5"/>
      <c r="AC6214" s="36"/>
      <c r="AD6214" s="36"/>
      <c r="AE6214"/>
      <c r="AF6214"/>
      <c r="AH6214" s="36"/>
      <c r="AJ6214"/>
    </row>
    <row r="6215" spans="14:36">
      <c r="N6215" s="36"/>
      <c r="R6215" s="5"/>
      <c r="W6215"/>
      <c r="Y6215" s="36"/>
      <c r="AA6215" s="5"/>
      <c r="AC6215" s="36"/>
      <c r="AD6215" s="36"/>
      <c r="AE6215"/>
      <c r="AF6215"/>
      <c r="AH6215" s="36"/>
      <c r="AJ6215"/>
    </row>
    <row r="6216" spans="14:36">
      <c r="N6216" s="36"/>
      <c r="R6216" s="5"/>
      <c r="W6216"/>
      <c r="Y6216" s="36"/>
      <c r="AA6216" s="5"/>
      <c r="AC6216" s="36"/>
      <c r="AD6216" s="36"/>
      <c r="AE6216"/>
      <c r="AF6216"/>
      <c r="AH6216" s="36"/>
      <c r="AJ6216"/>
    </row>
    <row r="6217" spans="14:36">
      <c r="N6217" s="36"/>
      <c r="R6217" s="5"/>
      <c r="W6217"/>
      <c r="Y6217" s="36"/>
      <c r="AA6217" s="5"/>
      <c r="AC6217" s="36"/>
      <c r="AD6217" s="36"/>
      <c r="AE6217"/>
      <c r="AF6217"/>
      <c r="AH6217" s="36"/>
      <c r="AJ6217"/>
    </row>
    <row r="6218" spans="14:36">
      <c r="N6218" s="36"/>
      <c r="R6218" s="5"/>
      <c r="W6218"/>
      <c r="Y6218" s="36"/>
      <c r="AA6218" s="5"/>
      <c r="AC6218" s="36"/>
      <c r="AD6218" s="36"/>
      <c r="AE6218"/>
      <c r="AF6218"/>
      <c r="AH6218" s="36"/>
      <c r="AJ6218"/>
    </row>
    <row r="6219" spans="14:36">
      <c r="N6219" s="36"/>
      <c r="R6219" s="5"/>
      <c r="W6219"/>
      <c r="Y6219" s="36"/>
      <c r="AA6219" s="5"/>
      <c r="AC6219" s="36"/>
      <c r="AD6219" s="36"/>
      <c r="AE6219"/>
      <c r="AF6219"/>
      <c r="AH6219" s="36"/>
      <c r="AJ6219"/>
    </row>
    <row r="6220" spans="14:36">
      <c r="N6220" s="36"/>
      <c r="R6220" s="5"/>
      <c r="W6220"/>
      <c r="Y6220" s="36"/>
      <c r="AA6220" s="5"/>
      <c r="AC6220" s="36"/>
      <c r="AD6220" s="36"/>
      <c r="AE6220"/>
      <c r="AF6220"/>
      <c r="AH6220" s="36"/>
      <c r="AJ6220"/>
    </row>
    <row r="6221" spans="14:36">
      <c r="N6221" s="36"/>
      <c r="R6221" s="5"/>
      <c r="W6221"/>
      <c r="Y6221" s="36"/>
      <c r="AA6221" s="5"/>
      <c r="AC6221" s="36"/>
      <c r="AD6221" s="36"/>
      <c r="AE6221"/>
      <c r="AF6221"/>
      <c r="AH6221" s="36"/>
      <c r="AJ6221"/>
    </row>
    <row r="6222" spans="14:36">
      <c r="N6222" s="36"/>
      <c r="R6222" s="5"/>
      <c r="W6222"/>
      <c r="Y6222" s="36"/>
      <c r="AA6222" s="5"/>
      <c r="AC6222" s="36"/>
      <c r="AD6222" s="36"/>
      <c r="AE6222"/>
      <c r="AF6222"/>
      <c r="AH6222" s="36"/>
      <c r="AJ6222"/>
    </row>
    <row r="6223" spans="14:36">
      <c r="N6223" s="36"/>
      <c r="R6223" s="5"/>
      <c r="W6223"/>
      <c r="Y6223" s="36"/>
      <c r="AA6223" s="5"/>
      <c r="AC6223" s="36"/>
      <c r="AD6223" s="36"/>
      <c r="AE6223"/>
      <c r="AF6223"/>
      <c r="AH6223" s="36"/>
      <c r="AJ6223"/>
    </row>
    <row r="6224" spans="14:36">
      <c r="N6224" s="36"/>
      <c r="R6224" s="5"/>
      <c r="W6224"/>
      <c r="Y6224" s="36"/>
      <c r="AA6224" s="5"/>
      <c r="AC6224" s="36"/>
      <c r="AD6224" s="36"/>
      <c r="AE6224"/>
      <c r="AF6224"/>
      <c r="AH6224" s="36"/>
      <c r="AJ6224"/>
    </row>
    <row r="6225" spans="14:36">
      <c r="N6225" s="36"/>
      <c r="R6225" s="5"/>
      <c r="W6225"/>
      <c r="Y6225" s="36"/>
      <c r="AA6225" s="5"/>
      <c r="AC6225" s="36"/>
      <c r="AD6225" s="36"/>
      <c r="AE6225"/>
      <c r="AF6225"/>
      <c r="AH6225" s="36"/>
      <c r="AJ6225"/>
    </row>
    <row r="6226" spans="14:36">
      <c r="N6226" s="36"/>
      <c r="R6226" s="5"/>
      <c r="W6226"/>
      <c r="Y6226" s="36"/>
      <c r="AA6226" s="5"/>
      <c r="AC6226" s="36"/>
      <c r="AD6226" s="36"/>
      <c r="AE6226"/>
      <c r="AF6226"/>
      <c r="AH6226" s="36"/>
      <c r="AJ6226"/>
    </row>
    <row r="6227" spans="14:36">
      <c r="N6227" s="36"/>
      <c r="R6227" s="5"/>
      <c r="W6227"/>
      <c r="Y6227" s="36"/>
      <c r="AA6227" s="5"/>
      <c r="AC6227" s="36"/>
      <c r="AD6227" s="36"/>
      <c r="AE6227"/>
      <c r="AF6227"/>
      <c r="AH6227" s="36"/>
      <c r="AJ6227"/>
    </row>
    <row r="6228" spans="14:36">
      <c r="N6228" s="36"/>
      <c r="R6228" s="5"/>
      <c r="W6228"/>
      <c r="Y6228" s="36"/>
      <c r="AA6228" s="5"/>
      <c r="AC6228" s="36"/>
      <c r="AD6228" s="36"/>
      <c r="AE6228"/>
      <c r="AF6228"/>
      <c r="AH6228" s="36"/>
      <c r="AJ6228"/>
    </row>
    <row r="6229" spans="14:36">
      <c r="N6229" s="36"/>
      <c r="R6229" s="5"/>
      <c r="W6229"/>
      <c r="Y6229" s="36"/>
      <c r="AA6229" s="5"/>
      <c r="AC6229" s="36"/>
      <c r="AD6229" s="36"/>
      <c r="AE6229"/>
      <c r="AF6229"/>
      <c r="AH6229" s="36"/>
      <c r="AJ6229"/>
    </row>
    <row r="6230" spans="14:36">
      <c r="N6230" s="36"/>
      <c r="R6230" s="5"/>
      <c r="W6230"/>
      <c r="Y6230" s="36"/>
      <c r="AA6230" s="5"/>
      <c r="AC6230" s="36"/>
      <c r="AD6230" s="36"/>
      <c r="AE6230"/>
      <c r="AF6230"/>
      <c r="AH6230" s="36"/>
      <c r="AJ6230"/>
    </row>
    <row r="6231" spans="14:36">
      <c r="N6231" s="36"/>
      <c r="R6231" s="5"/>
      <c r="W6231"/>
      <c r="Y6231" s="36"/>
      <c r="AA6231" s="5"/>
      <c r="AC6231" s="36"/>
      <c r="AD6231" s="36"/>
      <c r="AE6231"/>
      <c r="AF6231"/>
      <c r="AH6231" s="36"/>
      <c r="AJ6231"/>
    </row>
    <row r="6232" spans="14:36">
      <c r="N6232" s="36"/>
      <c r="R6232" s="5"/>
      <c r="W6232"/>
      <c r="Y6232" s="36"/>
      <c r="AA6232" s="5"/>
      <c r="AC6232" s="36"/>
      <c r="AD6232" s="36"/>
      <c r="AE6232"/>
      <c r="AF6232"/>
      <c r="AH6232" s="36"/>
      <c r="AJ6232"/>
    </row>
    <row r="6233" spans="14:36">
      <c r="N6233" s="36"/>
      <c r="R6233" s="5"/>
      <c r="W6233"/>
      <c r="Y6233" s="36"/>
      <c r="AA6233" s="5"/>
      <c r="AC6233" s="36"/>
      <c r="AD6233" s="36"/>
      <c r="AE6233"/>
      <c r="AF6233"/>
      <c r="AH6233" s="36"/>
      <c r="AJ6233"/>
    </row>
    <row r="6234" spans="14:36">
      <c r="N6234" s="36"/>
      <c r="R6234" s="5"/>
      <c r="W6234"/>
      <c r="Y6234" s="36"/>
      <c r="AA6234" s="5"/>
      <c r="AC6234" s="36"/>
      <c r="AD6234" s="36"/>
      <c r="AE6234"/>
      <c r="AF6234"/>
      <c r="AH6234" s="36"/>
      <c r="AJ6234"/>
    </row>
    <row r="6235" spans="14:36">
      <c r="N6235" s="36"/>
      <c r="R6235" s="5"/>
      <c r="W6235"/>
      <c r="Y6235" s="36"/>
      <c r="AA6235" s="5"/>
      <c r="AC6235" s="36"/>
      <c r="AD6235" s="36"/>
      <c r="AE6235"/>
      <c r="AF6235"/>
      <c r="AH6235" s="36"/>
      <c r="AJ6235"/>
    </row>
    <row r="6236" spans="14:36">
      <c r="N6236" s="36"/>
      <c r="R6236" s="5"/>
      <c r="W6236"/>
      <c r="Y6236" s="36"/>
      <c r="AA6236" s="5"/>
      <c r="AC6236" s="36"/>
      <c r="AD6236" s="36"/>
      <c r="AE6236"/>
      <c r="AF6236"/>
      <c r="AH6236" s="36"/>
      <c r="AJ6236"/>
    </row>
    <row r="6237" spans="14:36">
      <c r="N6237" s="36"/>
      <c r="R6237" s="5"/>
      <c r="W6237"/>
      <c r="Y6237" s="36"/>
      <c r="AA6237" s="5"/>
      <c r="AC6237" s="36"/>
      <c r="AD6237" s="36"/>
      <c r="AE6237"/>
      <c r="AF6237"/>
      <c r="AH6237" s="36"/>
      <c r="AJ6237"/>
    </row>
    <row r="6238" spans="14:36">
      <c r="N6238" s="36"/>
      <c r="R6238" s="5"/>
      <c r="W6238"/>
      <c r="Y6238" s="36"/>
      <c r="AA6238" s="5"/>
      <c r="AC6238" s="36"/>
      <c r="AD6238" s="36"/>
      <c r="AE6238"/>
      <c r="AF6238"/>
      <c r="AH6238" s="36"/>
      <c r="AJ6238"/>
    </row>
    <row r="6239" spans="14:36">
      <c r="N6239" s="36"/>
      <c r="R6239" s="5"/>
      <c r="W6239"/>
      <c r="Y6239" s="36"/>
      <c r="AA6239" s="5"/>
      <c r="AC6239" s="36"/>
      <c r="AD6239" s="36"/>
      <c r="AE6239"/>
      <c r="AF6239"/>
      <c r="AH6239" s="36"/>
      <c r="AJ6239"/>
    </row>
    <row r="6240" spans="14:36">
      <c r="N6240" s="36"/>
      <c r="R6240" s="5"/>
      <c r="W6240"/>
      <c r="Y6240" s="36"/>
      <c r="AA6240" s="5"/>
      <c r="AC6240" s="36"/>
      <c r="AD6240" s="36"/>
      <c r="AE6240"/>
      <c r="AF6240"/>
      <c r="AH6240" s="36"/>
      <c r="AJ6240"/>
    </row>
    <row r="6241" spans="14:36">
      <c r="N6241" s="36"/>
      <c r="R6241" s="5"/>
      <c r="W6241"/>
      <c r="Y6241" s="36"/>
      <c r="AA6241" s="5"/>
      <c r="AC6241" s="36"/>
      <c r="AD6241" s="36"/>
      <c r="AE6241"/>
      <c r="AF6241"/>
      <c r="AH6241" s="36"/>
      <c r="AJ6241"/>
    </row>
    <row r="6242" spans="14:36">
      <c r="N6242" s="36"/>
      <c r="R6242" s="5"/>
      <c r="W6242"/>
      <c r="Y6242" s="36"/>
      <c r="AA6242" s="5"/>
      <c r="AC6242" s="36"/>
      <c r="AD6242" s="36"/>
      <c r="AE6242"/>
      <c r="AF6242"/>
      <c r="AH6242" s="36"/>
      <c r="AJ6242"/>
    </row>
    <row r="6243" spans="14:36">
      <c r="N6243" s="36"/>
      <c r="R6243" s="5"/>
      <c r="W6243"/>
      <c r="Y6243" s="36"/>
      <c r="AA6243" s="5"/>
      <c r="AC6243" s="36"/>
      <c r="AD6243" s="36"/>
      <c r="AE6243"/>
      <c r="AF6243"/>
      <c r="AH6243" s="36"/>
      <c r="AJ6243"/>
    </row>
    <row r="6244" spans="14:36">
      <c r="N6244" s="36"/>
      <c r="R6244" s="5"/>
      <c r="W6244"/>
      <c r="Y6244" s="36"/>
      <c r="AA6244" s="5"/>
      <c r="AC6244" s="36"/>
      <c r="AD6244" s="36"/>
      <c r="AE6244"/>
      <c r="AF6244"/>
      <c r="AH6244" s="36"/>
      <c r="AJ6244"/>
    </row>
    <row r="6245" spans="14:36">
      <c r="N6245" s="36"/>
      <c r="R6245" s="5"/>
      <c r="W6245"/>
      <c r="Y6245" s="36"/>
      <c r="AA6245" s="5"/>
      <c r="AC6245" s="36"/>
      <c r="AD6245" s="36"/>
      <c r="AE6245"/>
      <c r="AF6245"/>
      <c r="AH6245" s="36"/>
      <c r="AJ6245"/>
    </row>
    <row r="6246" spans="14:36">
      <c r="N6246" s="36"/>
      <c r="R6246" s="5"/>
      <c r="W6246"/>
      <c r="Y6246" s="36"/>
      <c r="AA6246" s="5"/>
      <c r="AC6246" s="36"/>
      <c r="AD6246" s="36"/>
      <c r="AE6246"/>
      <c r="AF6246"/>
      <c r="AH6246" s="36"/>
      <c r="AJ6246"/>
    </row>
    <row r="6247" spans="14:36">
      <c r="N6247" s="36"/>
      <c r="R6247" s="5"/>
      <c r="W6247"/>
      <c r="Y6247" s="36"/>
      <c r="AA6247" s="5"/>
      <c r="AC6247" s="36"/>
      <c r="AD6247" s="36"/>
      <c r="AE6247"/>
      <c r="AF6247"/>
      <c r="AH6247" s="36"/>
      <c r="AJ6247"/>
    </row>
    <row r="6248" spans="14:36">
      <c r="N6248" s="36"/>
      <c r="R6248" s="5"/>
      <c r="W6248"/>
      <c r="Y6248" s="36"/>
      <c r="AA6248" s="5"/>
      <c r="AC6248" s="36"/>
      <c r="AD6248" s="36"/>
      <c r="AE6248"/>
      <c r="AF6248"/>
      <c r="AH6248" s="36"/>
      <c r="AJ6248"/>
    </row>
    <row r="6249" spans="14:36">
      <c r="N6249" s="36"/>
      <c r="R6249" s="5"/>
      <c r="W6249"/>
      <c r="Y6249" s="36"/>
      <c r="AA6249" s="5"/>
      <c r="AC6249" s="36"/>
      <c r="AD6249" s="36"/>
      <c r="AE6249"/>
      <c r="AF6249"/>
      <c r="AH6249" s="36"/>
      <c r="AJ6249"/>
    </row>
    <row r="6250" spans="14:36">
      <c r="N6250" s="36"/>
      <c r="R6250" s="5"/>
      <c r="W6250"/>
      <c r="Y6250" s="36"/>
      <c r="AA6250" s="5"/>
      <c r="AC6250" s="36"/>
      <c r="AD6250" s="36"/>
      <c r="AE6250"/>
      <c r="AF6250"/>
      <c r="AH6250" s="36"/>
      <c r="AJ6250"/>
    </row>
    <row r="6251" spans="14:36">
      <c r="N6251" s="36"/>
      <c r="R6251" s="5"/>
      <c r="W6251"/>
      <c r="Y6251" s="36"/>
      <c r="AA6251" s="5"/>
      <c r="AC6251" s="36"/>
      <c r="AD6251" s="36"/>
      <c r="AE6251"/>
      <c r="AF6251"/>
      <c r="AH6251" s="36"/>
      <c r="AJ6251"/>
    </row>
    <row r="6252" spans="14:36">
      <c r="N6252" s="36"/>
      <c r="R6252" s="5"/>
      <c r="W6252"/>
      <c r="Y6252" s="36"/>
      <c r="AA6252" s="5"/>
      <c r="AC6252" s="36"/>
      <c r="AD6252" s="36"/>
      <c r="AE6252"/>
      <c r="AF6252"/>
      <c r="AH6252" s="36"/>
      <c r="AJ6252"/>
    </row>
    <row r="6253" spans="14:36">
      <c r="N6253" s="36"/>
      <c r="R6253" s="5"/>
      <c r="W6253"/>
      <c r="Y6253" s="36"/>
      <c r="AA6253" s="5"/>
      <c r="AC6253" s="36"/>
      <c r="AD6253" s="36"/>
      <c r="AE6253"/>
      <c r="AF6253"/>
      <c r="AH6253" s="36"/>
      <c r="AJ6253"/>
    </row>
    <row r="6254" spans="14:36">
      <c r="N6254" s="36"/>
      <c r="R6254" s="5"/>
      <c r="W6254"/>
      <c r="Y6254" s="36"/>
      <c r="AA6254" s="5"/>
      <c r="AC6254" s="36"/>
      <c r="AD6254" s="36"/>
      <c r="AE6254"/>
      <c r="AF6254"/>
      <c r="AH6254" s="36"/>
      <c r="AJ6254"/>
    </row>
    <row r="6255" spans="14:36">
      <c r="N6255" s="36"/>
      <c r="R6255" s="5"/>
      <c r="W6255"/>
      <c r="Y6255" s="36"/>
      <c r="AA6255" s="5"/>
      <c r="AC6255" s="36"/>
      <c r="AD6255" s="36"/>
      <c r="AE6255"/>
      <c r="AF6255"/>
      <c r="AH6255" s="36"/>
      <c r="AJ6255"/>
    </row>
    <row r="6256" spans="14:36">
      <c r="N6256" s="36"/>
      <c r="R6256" s="5"/>
      <c r="W6256"/>
      <c r="Y6256" s="36"/>
      <c r="AA6256" s="5"/>
      <c r="AC6256" s="36"/>
      <c r="AD6256" s="36"/>
      <c r="AE6256"/>
      <c r="AF6256"/>
      <c r="AH6256" s="36"/>
      <c r="AJ6256"/>
    </row>
    <row r="6257" spans="14:36">
      <c r="N6257" s="36"/>
      <c r="R6257" s="5"/>
      <c r="W6257"/>
      <c r="Y6257" s="36"/>
      <c r="AA6257" s="5"/>
      <c r="AC6257" s="36"/>
      <c r="AD6257" s="36"/>
      <c r="AE6257"/>
      <c r="AF6257"/>
      <c r="AH6257" s="36"/>
      <c r="AJ6257"/>
    </row>
    <row r="6258" spans="14:36">
      <c r="N6258" s="36"/>
      <c r="R6258" s="5"/>
      <c r="W6258"/>
      <c r="Y6258" s="36"/>
      <c r="AA6258" s="5"/>
      <c r="AC6258" s="36"/>
      <c r="AD6258" s="36"/>
      <c r="AE6258"/>
      <c r="AF6258"/>
      <c r="AH6258" s="36"/>
      <c r="AJ6258"/>
    </row>
    <row r="6259" spans="14:36">
      <c r="N6259" s="36"/>
      <c r="R6259" s="5"/>
      <c r="W6259"/>
      <c r="Y6259" s="36"/>
      <c r="AA6259" s="5"/>
      <c r="AC6259" s="36"/>
      <c r="AD6259" s="36"/>
      <c r="AE6259"/>
      <c r="AF6259"/>
      <c r="AH6259" s="36"/>
      <c r="AJ6259"/>
    </row>
    <row r="6260" spans="14:36">
      <c r="N6260" s="36"/>
      <c r="R6260" s="5"/>
      <c r="W6260"/>
      <c r="Y6260" s="36"/>
      <c r="AA6260" s="5"/>
      <c r="AC6260" s="36"/>
      <c r="AD6260" s="36"/>
      <c r="AE6260"/>
      <c r="AF6260"/>
      <c r="AH6260" s="36"/>
      <c r="AJ6260"/>
    </row>
    <row r="6261" spans="14:36">
      <c r="N6261" s="36"/>
      <c r="R6261" s="5"/>
      <c r="W6261"/>
      <c r="Y6261" s="36"/>
      <c r="AA6261" s="5"/>
      <c r="AC6261" s="36"/>
      <c r="AD6261" s="36"/>
      <c r="AE6261"/>
      <c r="AF6261"/>
      <c r="AH6261" s="36"/>
      <c r="AJ6261"/>
    </row>
    <row r="6262" spans="14:36">
      <c r="N6262" s="36"/>
      <c r="R6262" s="5"/>
      <c r="W6262"/>
      <c r="Y6262" s="36"/>
      <c r="AA6262" s="5"/>
      <c r="AC6262" s="36"/>
      <c r="AD6262" s="36"/>
      <c r="AE6262"/>
      <c r="AF6262"/>
      <c r="AH6262" s="36"/>
      <c r="AJ6262"/>
    </row>
    <row r="6263" spans="14:36">
      <c r="N6263" s="36"/>
      <c r="R6263" s="5"/>
      <c r="W6263"/>
      <c r="Y6263" s="36"/>
      <c r="AA6263" s="5"/>
      <c r="AC6263" s="36"/>
      <c r="AD6263" s="36"/>
      <c r="AE6263"/>
      <c r="AF6263"/>
      <c r="AH6263" s="36"/>
      <c r="AJ6263"/>
    </row>
    <row r="6264" spans="14:36">
      <c r="N6264" s="36"/>
      <c r="R6264" s="5"/>
      <c r="W6264"/>
      <c r="Y6264" s="36"/>
      <c r="AA6264" s="5"/>
      <c r="AC6264" s="36"/>
      <c r="AD6264" s="36"/>
      <c r="AE6264"/>
      <c r="AF6264"/>
      <c r="AH6264" s="36"/>
      <c r="AJ6264"/>
    </row>
    <row r="6265" spans="14:36">
      <c r="N6265" s="36"/>
      <c r="R6265" s="5"/>
      <c r="W6265"/>
      <c r="Y6265" s="36"/>
      <c r="AA6265" s="5"/>
      <c r="AC6265" s="36"/>
      <c r="AD6265" s="36"/>
      <c r="AE6265"/>
      <c r="AF6265"/>
      <c r="AH6265" s="36"/>
      <c r="AJ6265"/>
    </row>
    <row r="6266" spans="14:36">
      <c r="N6266" s="36"/>
      <c r="R6266" s="5"/>
      <c r="W6266"/>
      <c r="Y6266" s="36"/>
      <c r="AA6266" s="5"/>
      <c r="AC6266" s="36"/>
      <c r="AD6266" s="36"/>
      <c r="AE6266"/>
      <c r="AF6266"/>
      <c r="AH6266" s="36"/>
      <c r="AJ6266"/>
    </row>
    <row r="6267" spans="14:36">
      <c r="N6267" s="36"/>
      <c r="R6267" s="5"/>
      <c r="W6267"/>
      <c r="Y6267" s="36"/>
      <c r="AA6267" s="5"/>
      <c r="AC6267" s="36"/>
      <c r="AD6267" s="36"/>
      <c r="AE6267"/>
      <c r="AF6267"/>
      <c r="AH6267" s="36"/>
      <c r="AJ6267"/>
    </row>
    <row r="6268" spans="14:36">
      <c r="N6268" s="36"/>
      <c r="R6268" s="5"/>
      <c r="W6268"/>
      <c r="Y6268" s="36"/>
      <c r="AA6268" s="5"/>
      <c r="AC6268" s="36"/>
      <c r="AD6268" s="36"/>
      <c r="AE6268"/>
      <c r="AF6268"/>
      <c r="AH6268" s="36"/>
      <c r="AJ6268"/>
    </row>
    <row r="6269" spans="14:36">
      <c r="N6269" s="36"/>
      <c r="R6269" s="5"/>
      <c r="W6269"/>
      <c r="Y6269" s="36"/>
      <c r="AA6269" s="5"/>
      <c r="AC6269" s="36"/>
      <c r="AD6269" s="36"/>
      <c r="AE6269"/>
      <c r="AF6269"/>
      <c r="AH6269" s="36"/>
      <c r="AJ6269"/>
    </row>
    <row r="6270" spans="14:36">
      <c r="N6270" s="36"/>
      <c r="R6270" s="5"/>
      <c r="W6270"/>
      <c r="Y6270" s="36"/>
      <c r="AA6270" s="5"/>
      <c r="AC6270" s="36"/>
      <c r="AD6270" s="36"/>
      <c r="AE6270"/>
      <c r="AF6270"/>
      <c r="AH6270" s="36"/>
      <c r="AJ6270"/>
    </row>
    <row r="6271" spans="14:36">
      <c r="N6271" s="36"/>
      <c r="R6271" s="5"/>
      <c r="W6271"/>
      <c r="Y6271" s="36"/>
      <c r="AA6271" s="5"/>
      <c r="AC6271" s="36"/>
      <c r="AD6271" s="36"/>
      <c r="AE6271"/>
      <c r="AF6271"/>
      <c r="AH6271" s="36"/>
      <c r="AJ6271"/>
    </row>
    <row r="6272" spans="14:36">
      <c r="N6272" s="36"/>
      <c r="R6272" s="5"/>
      <c r="W6272"/>
      <c r="Y6272" s="36"/>
      <c r="AA6272" s="5"/>
      <c r="AC6272" s="36"/>
      <c r="AD6272" s="36"/>
      <c r="AE6272"/>
      <c r="AF6272"/>
      <c r="AH6272" s="36"/>
      <c r="AJ6272"/>
    </row>
    <row r="6273" spans="14:36">
      <c r="N6273" s="36"/>
      <c r="R6273" s="5"/>
      <c r="W6273"/>
      <c r="Y6273" s="36"/>
      <c r="AA6273" s="5"/>
      <c r="AC6273" s="36"/>
      <c r="AD6273" s="36"/>
      <c r="AE6273"/>
      <c r="AF6273"/>
      <c r="AH6273" s="36"/>
      <c r="AJ6273"/>
    </row>
    <row r="6274" spans="14:36">
      <c r="N6274" s="36"/>
      <c r="R6274" s="5"/>
      <c r="W6274"/>
      <c r="Y6274" s="36"/>
      <c r="AA6274" s="5"/>
      <c r="AC6274" s="36"/>
      <c r="AD6274" s="36"/>
      <c r="AE6274"/>
      <c r="AF6274"/>
      <c r="AH6274" s="36"/>
      <c r="AJ6274"/>
    </row>
    <row r="6275" spans="14:36">
      <c r="N6275" s="36"/>
      <c r="R6275" s="5"/>
      <c r="W6275"/>
      <c r="Y6275" s="36"/>
      <c r="AA6275" s="5"/>
      <c r="AC6275" s="36"/>
      <c r="AD6275" s="36"/>
      <c r="AE6275"/>
      <c r="AF6275"/>
      <c r="AH6275" s="36"/>
      <c r="AJ6275"/>
    </row>
    <row r="6276" spans="14:36">
      <c r="N6276" s="36"/>
      <c r="R6276" s="5"/>
      <c r="W6276"/>
      <c r="Y6276" s="36"/>
      <c r="AA6276" s="5"/>
      <c r="AC6276" s="36"/>
      <c r="AD6276" s="36"/>
      <c r="AE6276"/>
      <c r="AF6276"/>
      <c r="AH6276" s="36"/>
      <c r="AJ6276"/>
    </row>
    <row r="6277" spans="14:36">
      <c r="N6277" s="36"/>
      <c r="R6277" s="5"/>
      <c r="W6277"/>
      <c r="Y6277" s="36"/>
      <c r="AA6277" s="5"/>
      <c r="AC6277" s="36"/>
      <c r="AD6277" s="36"/>
      <c r="AE6277"/>
      <c r="AF6277"/>
      <c r="AH6277" s="36"/>
      <c r="AJ6277"/>
    </row>
    <row r="6278" spans="14:36">
      <c r="N6278" s="36"/>
      <c r="R6278" s="5"/>
      <c r="W6278"/>
      <c r="Y6278" s="36"/>
      <c r="AA6278" s="5"/>
      <c r="AC6278" s="36"/>
      <c r="AD6278" s="36"/>
      <c r="AE6278"/>
      <c r="AF6278"/>
      <c r="AH6278" s="36"/>
      <c r="AJ6278"/>
    </row>
    <row r="6279" spans="14:36">
      <c r="N6279" s="36"/>
      <c r="R6279" s="5"/>
      <c r="W6279"/>
      <c r="Y6279" s="36"/>
      <c r="AA6279" s="5"/>
      <c r="AC6279" s="36"/>
      <c r="AD6279" s="36"/>
      <c r="AE6279"/>
      <c r="AF6279"/>
      <c r="AH6279" s="36"/>
      <c r="AJ6279"/>
    </row>
    <row r="6280" spans="14:36">
      <c r="N6280" s="36"/>
      <c r="R6280" s="5"/>
      <c r="W6280"/>
      <c r="Y6280" s="36"/>
      <c r="AA6280" s="5"/>
      <c r="AC6280" s="36"/>
      <c r="AD6280" s="36"/>
      <c r="AE6280"/>
      <c r="AF6280"/>
      <c r="AH6280" s="36"/>
      <c r="AJ6280"/>
    </row>
    <row r="6281" spans="14:36">
      <c r="N6281" s="36"/>
      <c r="R6281" s="5"/>
      <c r="W6281"/>
      <c r="Y6281" s="36"/>
      <c r="AA6281" s="5"/>
      <c r="AC6281" s="36"/>
      <c r="AD6281" s="36"/>
      <c r="AE6281"/>
      <c r="AF6281"/>
      <c r="AH6281" s="36"/>
      <c r="AJ6281"/>
    </row>
    <row r="6282" spans="14:36">
      <c r="N6282" s="36"/>
      <c r="R6282" s="5"/>
      <c r="W6282"/>
      <c r="Y6282" s="36"/>
      <c r="AA6282" s="5"/>
      <c r="AC6282" s="36"/>
      <c r="AD6282" s="36"/>
      <c r="AE6282"/>
      <c r="AF6282"/>
      <c r="AH6282" s="36"/>
      <c r="AJ6282"/>
    </row>
    <row r="6283" spans="14:36">
      <c r="N6283" s="36"/>
      <c r="R6283" s="5"/>
      <c r="W6283"/>
      <c r="Y6283" s="36"/>
      <c r="AA6283" s="5"/>
      <c r="AC6283" s="36"/>
      <c r="AD6283" s="36"/>
      <c r="AE6283"/>
      <c r="AF6283"/>
      <c r="AH6283" s="36"/>
      <c r="AJ6283"/>
    </row>
    <row r="6284" spans="14:36">
      <c r="N6284" s="36"/>
      <c r="R6284" s="5"/>
      <c r="W6284"/>
      <c r="Y6284" s="36"/>
      <c r="AA6284" s="5"/>
      <c r="AC6284" s="36"/>
      <c r="AD6284" s="36"/>
      <c r="AE6284"/>
      <c r="AF6284"/>
      <c r="AH6284" s="36"/>
      <c r="AJ6284"/>
    </row>
    <row r="6285" spans="14:36">
      <c r="N6285" s="36"/>
      <c r="R6285" s="5"/>
      <c r="W6285"/>
      <c r="Y6285" s="36"/>
      <c r="AA6285" s="5"/>
      <c r="AC6285" s="36"/>
      <c r="AD6285" s="36"/>
      <c r="AE6285"/>
      <c r="AF6285"/>
      <c r="AH6285" s="36"/>
      <c r="AJ6285"/>
    </row>
    <row r="6286" spans="14:36">
      <c r="N6286" s="36"/>
      <c r="R6286" s="5"/>
      <c r="W6286"/>
      <c r="Y6286" s="36"/>
      <c r="AA6286" s="5"/>
      <c r="AC6286" s="36"/>
      <c r="AD6286" s="36"/>
      <c r="AE6286"/>
      <c r="AF6286"/>
      <c r="AH6286" s="36"/>
      <c r="AJ6286"/>
    </row>
    <row r="6287" spans="14:36">
      <c r="N6287" s="36"/>
      <c r="R6287" s="5"/>
      <c r="W6287"/>
      <c r="Y6287" s="36"/>
      <c r="AA6287" s="5"/>
      <c r="AC6287" s="36"/>
      <c r="AD6287" s="36"/>
      <c r="AE6287"/>
      <c r="AF6287"/>
      <c r="AH6287" s="36"/>
      <c r="AJ6287"/>
    </row>
    <row r="6288" spans="14:36">
      <c r="N6288" s="36"/>
      <c r="R6288" s="5"/>
      <c r="W6288"/>
      <c r="Y6288" s="36"/>
      <c r="AA6288" s="5"/>
      <c r="AC6288" s="36"/>
      <c r="AD6288" s="36"/>
      <c r="AE6288"/>
      <c r="AF6288"/>
      <c r="AH6288" s="36"/>
      <c r="AJ6288"/>
    </row>
    <row r="6289" spans="14:36">
      <c r="N6289" s="36"/>
      <c r="R6289" s="5"/>
      <c r="W6289"/>
      <c r="Y6289" s="36"/>
      <c r="AA6289" s="5"/>
      <c r="AC6289" s="36"/>
      <c r="AD6289" s="36"/>
      <c r="AE6289"/>
      <c r="AF6289"/>
      <c r="AH6289" s="36"/>
      <c r="AJ6289"/>
    </row>
    <row r="6290" spans="14:36">
      <c r="N6290" s="36"/>
      <c r="R6290" s="5"/>
      <c r="W6290"/>
      <c r="Y6290" s="36"/>
      <c r="AA6290" s="5"/>
      <c r="AC6290" s="36"/>
      <c r="AD6290" s="36"/>
      <c r="AE6290"/>
      <c r="AF6290"/>
      <c r="AH6290" s="36"/>
      <c r="AJ6290"/>
    </row>
    <row r="6291" spans="14:36">
      <c r="N6291" s="36"/>
      <c r="R6291" s="5"/>
      <c r="W6291"/>
      <c r="Y6291" s="36"/>
      <c r="AA6291" s="5"/>
      <c r="AC6291" s="36"/>
      <c r="AD6291" s="36"/>
      <c r="AE6291"/>
      <c r="AF6291"/>
      <c r="AH6291" s="36"/>
      <c r="AJ6291"/>
    </row>
    <row r="6292" spans="14:36">
      <c r="N6292" s="36"/>
      <c r="R6292" s="5"/>
      <c r="W6292"/>
      <c r="Y6292" s="36"/>
      <c r="AA6292" s="5"/>
      <c r="AC6292" s="36"/>
      <c r="AD6292" s="36"/>
      <c r="AE6292"/>
      <c r="AF6292"/>
      <c r="AH6292" s="36"/>
      <c r="AJ6292"/>
    </row>
    <row r="6293" spans="14:36">
      <c r="N6293" s="36"/>
      <c r="R6293" s="5"/>
      <c r="W6293"/>
      <c r="Y6293" s="36"/>
      <c r="AA6293" s="5"/>
      <c r="AC6293" s="36"/>
      <c r="AD6293" s="36"/>
      <c r="AE6293"/>
      <c r="AF6293"/>
      <c r="AH6293" s="36"/>
      <c r="AJ6293"/>
    </row>
    <row r="6294" spans="14:36">
      <c r="N6294" s="36"/>
      <c r="R6294" s="5"/>
      <c r="W6294"/>
      <c r="Y6294" s="36"/>
      <c r="AA6294" s="5"/>
      <c r="AC6294" s="36"/>
      <c r="AD6294" s="36"/>
      <c r="AE6294"/>
      <c r="AF6294"/>
      <c r="AH6294" s="36"/>
      <c r="AJ6294"/>
    </row>
    <row r="6295" spans="14:36">
      <c r="N6295" s="36"/>
      <c r="R6295" s="5"/>
      <c r="W6295"/>
      <c r="Y6295" s="36"/>
      <c r="AA6295" s="5"/>
      <c r="AC6295" s="36"/>
      <c r="AD6295" s="36"/>
      <c r="AE6295"/>
      <c r="AF6295"/>
      <c r="AH6295" s="36"/>
      <c r="AJ6295"/>
    </row>
    <row r="6296" spans="14:36">
      <c r="N6296" s="36"/>
      <c r="R6296" s="5"/>
      <c r="W6296"/>
      <c r="Y6296" s="36"/>
      <c r="AA6296" s="5"/>
      <c r="AC6296" s="36"/>
      <c r="AD6296" s="36"/>
      <c r="AE6296"/>
      <c r="AF6296"/>
      <c r="AH6296" s="36"/>
      <c r="AJ6296"/>
    </row>
    <row r="6297" spans="14:36">
      <c r="N6297" s="36"/>
      <c r="R6297" s="5"/>
      <c r="W6297"/>
      <c r="Y6297" s="36"/>
      <c r="AA6297" s="5"/>
      <c r="AC6297" s="36"/>
      <c r="AD6297" s="36"/>
      <c r="AE6297"/>
      <c r="AF6297"/>
      <c r="AH6297" s="36"/>
      <c r="AJ6297"/>
    </row>
    <row r="6298" spans="14:36">
      <c r="N6298" s="36"/>
      <c r="R6298" s="5"/>
      <c r="W6298"/>
      <c r="Y6298" s="36"/>
      <c r="AA6298" s="5"/>
      <c r="AC6298" s="36"/>
      <c r="AD6298" s="36"/>
      <c r="AE6298"/>
      <c r="AF6298"/>
      <c r="AH6298" s="36"/>
      <c r="AJ6298"/>
    </row>
    <row r="6299" spans="14:36">
      <c r="N6299" s="36"/>
      <c r="R6299" s="5"/>
      <c r="W6299"/>
      <c r="Y6299" s="36"/>
      <c r="AA6299" s="5"/>
      <c r="AC6299" s="36"/>
      <c r="AD6299" s="36"/>
      <c r="AE6299"/>
      <c r="AF6299"/>
      <c r="AH6299" s="36"/>
      <c r="AJ6299"/>
    </row>
    <row r="6300" spans="14:36">
      <c r="N6300" s="36"/>
      <c r="R6300" s="5"/>
      <c r="W6300"/>
      <c r="Y6300" s="36"/>
      <c r="AA6300" s="5"/>
      <c r="AC6300" s="36"/>
      <c r="AD6300" s="36"/>
      <c r="AE6300"/>
      <c r="AF6300"/>
      <c r="AH6300" s="36"/>
      <c r="AJ6300"/>
    </row>
    <row r="6301" spans="14:36">
      <c r="N6301" s="36"/>
      <c r="R6301" s="5"/>
      <c r="W6301"/>
      <c r="Y6301" s="36"/>
      <c r="AA6301" s="5"/>
      <c r="AC6301" s="36"/>
      <c r="AD6301" s="36"/>
      <c r="AE6301"/>
      <c r="AF6301"/>
      <c r="AH6301" s="36"/>
      <c r="AJ6301"/>
    </row>
    <row r="6302" spans="14:36">
      <c r="N6302" s="36"/>
      <c r="R6302" s="5"/>
      <c r="W6302"/>
      <c r="Y6302" s="36"/>
      <c r="AA6302" s="5"/>
      <c r="AC6302" s="36"/>
      <c r="AD6302" s="36"/>
      <c r="AE6302"/>
      <c r="AF6302"/>
      <c r="AH6302" s="36"/>
      <c r="AJ6302"/>
    </row>
    <row r="6303" spans="14:36">
      <c r="N6303" s="36"/>
      <c r="R6303" s="5"/>
      <c r="W6303"/>
      <c r="Y6303" s="36"/>
      <c r="AA6303" s="5"/>
      <c r="AC6303" s="36"/>
      <c r="AD6303" s="36"/>
      <c r="AE6303"/>
      <c r="AF6303"/>
      <c r="AH6303" s="36"/>
      <c r="AJ6303"/>
    </row>
    <row r="6304" spans="14:36">
      <c r="N6304" s="36"/>
      <c r="R6304" s="5"/>
      <c r="W6304"/>
      <c r="Y6304" s="36"/>
      <c r="AA6304" s="5"/>
      <c r="AC6304" s="36"/>
      <c r="AD6304" s="36"/>
      <c r="AE6304"/>
      <c r="AF6304"/>
      <c r="AH6304" s="36"/>
      <c r="AJ6304"/>
    </row>
    <row r="6305" spans="14:36">
      <c r="N6305" s="36"/>
      <c r="R6305" s="5"/>
      <c r="W6305"/>
      <c r="Y6305" s="36"/>
      <c r="AA6305" s="5"/>
      <c r="AC6305" s="36"/>
      <c r="AD6305" s="36"/>
      <c r="AE6305"/>
      <c r="AF6305"/>
      <c r="AH6305" s="36"/>
      <c r="AJ6305"/>
    </row>
    <row r="6306" spans="14:36">
      <c r="N6306" s="36"/>
      <c r="R6306" s="5"/>
      <c r="W6306"/>
      <c r="Y6306" s="36"/>
      <c r="AA6306" s="5"/>
      <c r="AC6306" s="36"/>
      <c r="AD6306" s="36"/>
      <c r="AE6306"/>
      <c r="AF6306"/>
      <c r="AH6306" s="36"/>
      <c r="AJ6306"/>
    </row>
    <row r="6307" spans="14:36">
      <c r="N6307" s="36"/>
      <c r="R6307" s="5"/>
      <c r="W6307"/>
      <c r="Y6307" s="36"/>
      <c r="AA6307" s="5"/>
      <c r="AC6307" s="36"/>
      <c r="AD6307" s="36"/>
      <c r="AE6307"/>
      <c r="AF6307"/>
      <c r="AH6307" s="36"/>
      <c r="AJ6307"/>
    </row>
    <row r="6308" spans="14:36">
      <c r="N6308" s="36"/>
      <c r="R6308" s="5"/>
      <c r="W6308"/>
      <c r="Y6308" s="36"/>
      <c r="AA6308" s="5"/>
      <c r="AC6308" s="36"/>
      <c r="AD6308" s="36"/>
      <c r="AE6308"/>
      <c r="AF6308"/>
      <c r="AH6308" s="36"/>
      <c r="AJ6308"/>
    </row>
    <row r="6309" spans="14:36">
      <c r="N6309" s="36"/>
      <c r="R6309" s="5"/>
      <c r="W6309"/>
      <c r="Y6309" s="36"/>
      <c r="AA6309" s="5"/>
      <c r="AC6309" s="36"/>
      <c r="AD6309" s="36"/>
      <c r="AE6309"/>
      <c r="AF6309"/>
      <c r="AH6309" s="36"/>
      <c r="AJ6309"/>
    </row>
    <row r="6310" spans="14:36">
      <c r="N6310" s="36"/>
      <c r="R6310" s="5"/>
      <c r="W6310"/>
      <c r="Y6310" s="36"/>
      <c r="AA6310" s="5"/>
      <c r="AC6310" s="36"/>
      <c r="AD6310" s="36"/>
      <c r="AE6310"/>
      <c r="AF6310"/>
      <c r="AH6310" s="36"/>
      <c r="AJ6310"/>
    </row>
    <row r="6311" spans="14:36">
      <c r="N6311" s="36"/>
      <c r="R6311" s="5"/>
      <c r="W6311"/>
      <c r="Y6311" s="36"/>
      <c r="AA6311" s="5"/>
      <c r="AC6311" s="36"/>
      <c r="AD6311" s="36"/>
      <c r="AE6311"/>
      <c r="AF6311"/>
      <c r="AH6311" s="36"/>
      <c r="AJ6311"/>
    </row>
    <row r="6312" spans="14:36">
      <c r="N6312" s="36"/>
      <c r="R6312" s="5"/>
      <c r="W6312"/>
      <c r="Y6312" s="36"/>
      <c r="AA6312" s="5"/>
      <c r="AC6312" s="36"/>
      <c r="AD6312" s="36"/>
      <c r="AE6312"/>
      <c r="AF6312"/>
      <c r="AH6312" s="36"/>
      <c r="AJ6312"/>
    </row>
    <row r="6313" spans="14:36">
      <c r="N6313" s="36"/>
      <c r="R6313" s="5"/>
      <c r="W6313"/>
      <c r="Y6313" s="36"/>
      <c r="AA6313" s="5"/>
      <c r="AC6313" s="36"/>
      <c r="AD6313" s="36"/>
      <c r="AE6313"/>
      <c r="AF6313"/>
      <c r="AH6313" s="36"/>
      <c r="AJ6313"/>
    </row>
    <row r="6314" spans="14:36">
      <c r="N6314" s="36"/>
      <c r="R6314" s="5"/>
      <c r="W6314"/>
      <c r="Y6314" s="36"/>
      <c r="AA6314" s="5"/>
      <c r="AC6314" s="36"/>
      <c r="AD6314" s="36"/>
      <c r="AE6314"/>
      <c r="AF6314"/>
      <c r="AH6314" s="36"/>
      <c r="AJ6314"/>
    </row>
    <row r="6315" spans="14:36">
      <c r="N6315" s="36"/>
      <c r="R6315" s="5"/>
      <c r="W6315"/>
      <c r="Y6315" s="36"/>
      <c r="AA6315" s="5"/>
      <c r="AC6315" s="36"/>
      <c r="AD6315" s="36"/>
      <c r="AE6315"/>
      <c r="AF6315"/>
      <c r="AH6315" s="36"/>
      <c r="AJ6315"/>
    </row>
    <row r="6316" spans="14:36">
      <c r="N6316" s="36"/>
      <c r="R6316" s="5"/>
      <c r="W6316"/>
      <c r="Y6316" s="36"/>
      <c r="AA6316" s="5"/>
      <c r="AC6316" s="36"/>
      <c r="AD6316" s="36"/>
      <c r="AE6316"/>
      <c r="AF6316"/>
      <c r="AH6316" s="36"/>
      <c r="AJ6316"/>
    </row>
    <row r="6317" spans="14:36">
      <c r="N6317" s="36"/>
      <c r="R6317" s="5"/>
      <c r="W6317"/>
      <c r="Y6317" s="36"/>
      <c r="AA6317" s="5"/>
      <c r="AC6317" s="36"/>
      <c r="AD6317" s="36"/>
      <c r="AE6317"/>
      <c r="AF6317"/>
      <c r="AH6317" s="36"/>
      <c r="AJ6317"/>
    </row>
    <row r="6318" spans="14:36">
      <c r="N6318" s="36"/>
      <c r="R6318" s="5"/>
      <c r="W6318"/>
      <c r="Y6318" s="36"/>
      <c r="AA6318" s="5"/>
      <c r="AC6318" s="36"/>
      <c r="AD6318" s="36"/>
      <c r="AE6318"/>
      <c r="AF6318"/>
      <c r="AH6318" s="36"/>
      <c r="AJ6318"/>
    </row>
    <row r="6319" spans="14:36">
      <c r="N6319" s="36"/>
      <c r="R6319" s="5"/>
      <c r="W6319"/>
      <c r="Y6319" s="36"/>
      <c r="AA6319" s="5"/>
      <c r="AC6319" s="36"/>
      <c r="AD6319" s="36"/>
      <c r="AE6319"/>
      <c r="AF6319"/>
      <c r="AH6319" s="36"/>
      <c r="AJ6319"/>
    </row>
    <row r="6320" spans="14:36">
      <c r="N6320" s="36"/>
      <c r="R6320" s="5"/>
      <c r="W6320"/>
      <c r="Y6320" s="36"/>
      <c r="AA6320" s="5"/>
      <c r="AC6320" s="36"/>
      <c r="AD6320" s="36"/>
      <c r="AE6320"/>
      <c r="AF6320"/>
      <c r="AH6320" s="36"/>
      <c r="AJ6320"/>
    </row>
    <row r="6321" spans="14:36">
      <c r="N6321" s="36"/>
      <c r="R6321" s="5"/>
      <c r="W6321"/>
      <c r="Y6321" s="36"/>
      <c r="AA6321" s="5"/>
      <c r="AC6321" s="36"/>
      <c r="AD6321" s="36"/>
      <c r="AE6321"/>
      <c r="AF6321"/>
      <c r="AH6321" s="36"/>
      <c r="AJ6321"/>
    </row>
    <row r="6322" spans="14:36">
      <c r="N6322" s="36"/>
      <c r="R6322" s="5"/>
      <c r="W6322"/>
      <c r="Y6322" s="36"/>
      <c r="AA6322" s="5"/>
      <c r="AC6322" s="36"/>
      <c r="AD6322" s="36"/>
      <c r="AE6322"/>
      <c r="AF6322"/>
      <c r="AH6322" s="36"/>
      <c r="AJ6322"/>
    </row>
    <row r="6323" spans="14:36">
      <c r="N6323" s="36"/>
      <c r="R6323" s="5"/>
      <c r="W6323"/>
      <c r="Y6323" s="36"/>
      <c r="AA6323" s="5"/>
      <c r="AC6323" s="36"/>
      <c r="AD6323" s="36"/>
      <c r="AE6323"/>
      <c r="AF6323"/>
      <c r="AH6323" s="36"/>
      <c r="AJ6323"/>
    </row>
    <row r="6324" spans="14:36">
      <c r="N6324" s="36"/>
      <c r="R6324" s="5"/>
      <c r="W6324"/>
      <c r="Y6324" s="36"/>
      <c r="AA6324" s="5"/>
      <c r="AC6324" s="36"/>
      <c r="AD6324" s="36"/>
      <c r="AE6324"/>
      <c r="AF6324"/>
      <c r="AH6324" s="36"/>
      <c r="AJ6324"/>
    </row>
    <row r="6325" spans="14:36">
      <c r="N6325" s="36"/>
      <c r="R6325" s="5"/>
      <c r="W6325"/>
      <c r="Y6325" s="36"/>
      <c r="AA6325" s="5"/>
      <c r="AC6325" s="36"/>
      <c r="AD6325" s="36"/>
      <c r="AE6325"/>
      <c r="AF6325"/>
      <c r="AH6325" s="36"/>
      <c r="AJ6325"/>
    </row>
    <row r="6326" spans="14:36">
      <c r="N6326" s="36"/>
      <c r="R6326" s="5"/>
      <c r="W6326"/>
      <c r="Y6326" s="36"/>
      <c r="AA6326" s="5"/>
      <c r="AC6326" s="36"/>
      <c r="AD6326" s="36"/>
      <c r="AE6326"/>
      <c r="AF6326"/>
      <c r="AH6326" s="36"/>
      <c r="AJ6326"/>
    </row>
    <row r="6327" spans="14:36">
      <c r="N6327" s="36"/>
      <c r="R6327" s="5"/>
      <c r="W6327"/>
      <c r="Y6327" s="36"/>
      <c r="AA6327" s="5"/>
      <c r="AC6327" s="36"/>
      <c r="AD6327" s="36"/>
      <c r="AE6327"/>
      <c r="AF6327"/>
      <c r="AH6327" s="36"/>
      <c r="AJ6327"/>
    </row>
    <row r="6328" spans="14:36">
      <c r="N6328" s="36"/>
      <c r="R6328" s="5"/>
      <c r="W6328"/>
      <c r="Y6328" s="36"/>
      <c r="AA6328" s="5"/>
      <c r="AC6328" s="36"/>
      <c r="AD6328" s="36"/>
      <c r="AE6328"/>
      <c r="AF6328"/>
      <c r="AH6328" s="36"/>
      <c r="AJ6328"/>
    </row>
    <row r="6329" spans="14:36">
      <c r="N6329" s="36"/>
      <c r="R6329" s="5"/>
      <c r="W6329"/>
      <c r="Y6329" s="36"/>
      <c r="AA6329" s="5"/>
      <c r="AC6329" s="36"/>
      <c r="AD6329" s="36"/>
      <c r="AE6329"/>
      <c r="AF6329"/>
      <c r="AH6329" s="36"/>
      <c r="AJ6329"/>
    </row>
    <row r="6330" spans="14:36">
      <c r="N6330" s="36"/>
      <c r="R6330" s="5"/>
      <c r="W6330"/>
      <c r="Y6330" s="36"/>
      <c r="AA6330" s="5"/>
      <c r="AC6330" s="36"/>
      <c r="AD6330" s="36"/>
      <c r="AE6330"/>
      <c r="AF6330"/>
      <c r="AH6330" s="36"/>
      <c r="AJ6330"/>
    </row>
    <row r="6331" spans="14:36">
      <c r="N6331" s="36"/>
      <c r="R6331" s="5"/>
      <c r="W6331"/>
      <c r="Y6331" s="36"/>
      <c r="AA6331" s="5"/>
      <c r="AC6331" s="36"/>
      <c r="AD6331" s="36"/>
      <c r="AE6331"/>
      <c r="AF6331"/>
      <c r="AH6331" s="36"/>
      <c r="AJ6331"/>
    </row>
    <row r="6332" spans="14:36">
      <c r="N6332" s="36"/>
      <c r="R6332" s="5"/>
      <c r="W6332"/>
      <c r="Y6332" s="36"/>
      <c r="AA6332" s="5"/>
      <c r="AC6332" s="36"/>
      <c r="AD6332" s="36"/>
      <c r="AE6332"/>
      <c r="AF6332"/>
      <c r="AH6332" s="36"/>
      <c r="AJ6332"/>
    </row>
    <row r="6333" spans="14:36">
      <c r="N6333" s="36"/>
      <c r="R6333" s="5"/>
      <c r="W6333"/>
      <c r="Y6333" s="36"/>
      <c r="AA6333" s="5"/>
      <c r="AC6333" s="36"/>
      <c r="AD6333" s="36"/>
      <c r="AE6333"/>
      <c r="AF6333"/>
      <c r="AH6333" s="36"/>
      <c r="AJ6333"/>
    </row>
    <row r="6334" spans="14:36">
      <c r="N6334" s="36"/>
      <c r="R6334" s="5"/>
      <c r="W6334"/>
      <c r="Y6334" s="36"/>
      <c r="AA6334" s="5"/>
      <c r="AC6334" s="36"/>
      <c r="AD6334" s="36"/>
      <c r="AE6334"/>
      <c r="AF6334"/>
      <c r="AH6334" s="36"/>
      <c r="AJ6334"/>
    </row>
    <row r="6335" spans="14:36">
      <c r="N6335" s="36"/>
      <c r="R6335" s="5"/>
      <c r="W6335"/>
      <c r="Y6335" s="36"/>
      <c r="AA6335" s="5"/>
      <c r="AC6335" s="36"/>
      <c r="AD6335" s="36"/>
      <c r="AE6335"/>
      <c r="AF6335"/>
      <c r="AH6335" s="36"/>
      <c r="AJ6335"/>
    </row>
    <row r="6336" spans="14:36">
      <c r="N6336" s="36"/>
      <c r="R6336" s="5"/>
      <c r="W6336"/>
      <c r="Y6336" s="36"/>
      <c r="AA6336" s="5"/>
      <c r="AC6336" s="36"/>
      <c r="AD6336" s="36"/>
      <c r="AE6336"/>
      <c r="AF6336"/>
      <c r="AH6336" s="36"/>
      <c r="AJ6336"/>
    </row>
    <row r="6337" spans="14:36">
      <c r="N6337" s="36"/>
      <c r="R6337" s="5"/>
      <c r="W6337"/>
      <c r="Y6337" s="36"/>
      <c r="AA6337" s="5"/>
      <c r="AC6337" s="36"/>
      <c r="AD6337" s="36"/>
      <c r="AE6337"/>
      <c r="AF6337"/>
      <c r="AH6337" s="36"/>
      <c r="AJ6337"/>
    </row>
    <row r="6338" spans="14:36">
      <c r="N6338" s="36"/>
      <c r="R6338" s="5"/>
      <c r="W6338"/>
      <c r="Y6338" s="36"/>
      <c r="AA6338" s="5"/>
      <c r="AC6338" s="36"/>
      <c r="AD6338" s="36"/>
      <c r="AE6338"/>
      <c r="AF6338"/>
      <c r="AH6338" s="36"/>
      <c r="AJ6338"/>
    </row>
    <row r="6339" spans="14:36">
      <c r="N6339" s="36"/>
      <c r="R6339" s="5"/>
      <c r="W6339"/>
      <c r="Y6339" s="36"/>
      <c r="AA6339" s="5"/>
      <c r="AC6339" s="36"/>
      <c r="AD6339" s="36"/>
      <c r="AE6339"/>
      <c r="AF6339"/>
      <c r="AH6339" s="36"/>
      <c r="AJ6339"/>
    </row>
    <row r="6340" spans="14:36">
      <c r="N6340" s="36"/>
      <c r="R6340" s="5"/>
      <c r="W6340"/>
      <c r="Y6340" s="36"/>
      <c r="AA6340" s="5"/>
      <c r="AC6340" s="36"/>
      <c r="AD6340" s="36"/>
      <c r="AE6340"/>
      <c r="AF6340"/>
      <c r="AH6340" s="36"/>
      <c r="AJ6340"/>
    </row>
    <row r="6341" spans="14:36">
      <c r="N6341" s="36"/>
      <c r="R6341" s="5"/>
      <c r="W6341"/>
      <c r="Y6341" s="36"/>
      <c r="AA6341" s="5"/>
      <c r="AC6341" s="36"/>
      <c r="AD6341" s="36"/>
      <c r="AE6341"/>
      <c r="AF6341"/>
      <c r="AH6341" s="36"/>
      <c r="AJ6341"/>
    </row>
    <row r="6342" spans="14:36">
      <c r="N6342" s="36"/>
      <c r="R6342" s="5"/>
      <c r="W6342"/>
      <c r="Y6342" s="36"/>
      <c r="AA6342" s="5"/>
      <c r="AC6342" s="36"/>
      <c r="AD6342" s="36"/>
      <c r="AE6342"/>
      <c r="AF6342"/>
      <c r="AH6342" s="36"/>
      <c r="AJ6342"/>
    </row>
    <row r="6343" spans="14:36">
      <c r="N6343" s="36"/>
      <c r="R6343" s="5"/>
      <c r="W6343"/>
      <c r="Y6343" s="36"/>
      <c r="AA6343" s="5"/>
      <c r="AC6343" s="36"/>
      <c r="AD6343" s="36"/>
      <c r="AE6343"/>
      <c r="AF6343"/>
      <c r="AH6343" s="36"/>
      <c r="AJ6343"/>
    </row>
    <row r="6344" spans="14:36">
      <c r="N6344" s="36"/>
      <c r="R6344" s="5"/>
      <c r="W6344"/>
      <c r="Y6344" s="36"/>
      <c r="AA6344" s="5"/>
      <c r="AC6344" s="36"/>
      <c r="AD6344" s="36"/>
      <c r="AE6344"/>
      <c r="AF6344"/>
      <c r="AH6344" s="36"/>
      <c r="AJ6344"/>
    </row>
    <row r="6345" spans="14:36">
      <c r="N6345" s="36"/>
      <c r="R6345" s="5"/>
      <c r="W6345"/>
      <c r="Y6345" s="36"/>
      <c r="AA6345" s="5"/>
      <c r="AC6345" s="36"/>
      <c r="AD6345" s="36"/>
      <c r="AE6345"/>
      <c r="AF6345"/>
      <c r="AH6345" s="36"/>
      <c r="AJ6345"/>
    </row>
    <row r="6346" spans="14:36">
      <c r="N6346" s="36"/>
      <c r="R6346" s="5"/>
      <c r="W6346"/>
      <c r="Y6346" s="36"/>
      <c r="AA6346" s="5"/>
      <c r="AC6346" s="36"/>
      <c r="AD6346" s="36"/>
      <c r="AE6346"/>
      <c r="AF6346"/>
      <c r="AH6346" s="36"/>
      <c r="AJ6346"/>
    </row>
    <row r="6347" spans="14:36">
      <c r="N6347" s="36"/>
      <c r="R6347" s="5"/>
      <c r="W6347"/>
      <c r="Y6347" s="36"/>
      <c r="AA6347" s="5"/>
      <c r="AC6347" s="36"/>
      <c r="AD6347" s="36"/>
      <c r="AE6347"/>
      <c r="AF6347"/>
      <c r="AH6347" s="36"/>
      <c r="AJ6347"/>
    </row>
    <row r="6348" spans="14:36">
      <c r="N6348" s="36"/>
      <c r="R6348" s="5"/>
      <c r="W6348"/>
      <c r="Y6348" s="36"/>
      <c r="AA6348" s="5"/>
      <c r="AC6348" s="36"/>
      <c r="AD6348" s="36"/>
      <c r="AE6348"/>
      <c r="AF6348"/>
      <c r="AH6348" s="36"/>
      <c r="AJ6348"/>
    </row>
    <row r="6349" spans="14:36">
      <c r="N6349" s="36"/>
      <c r="R6349" s="5"/>
      <c r="W6349"/>
      <c r="Y6349" s="36"/>
      <c r="AA6349" s="5"/>
      <c r="AC6349" s="36"/>
      <c r="AD6349" s="36"/>
      <c r="AE6349"/>
      <c r="AF6349"/>
      <c r="AH6349" s="36"/>
      <c r="AJ6349"/>
    </row>
    <row r="6350" spans="14:36">
      <c r="N6350" s="36"/>
      <c r="R6350" s="5"/>
      <c r="W6350"/>
      <c r="Y6350" s="36"/>
      <c r="AA6350" s="5"/>
      <c r="AC6350" s="36"/>
      <c r="AD6350" s="36"/>
      <c r="AE6350"/>
      <c r="AF6350"/>
      <c r="AH6350" s="36"/>
      <c r="AJ6350"/>
    </row>
    <row r="6351" spans="14:36">
      <c r="N6351" s="36"/>
      <c r="R6351" s="5"/>
      <c r="W6351"/>
      <c r="Y6351" s="36"/>
      <c r="AA6351" s="5"/>
      <c r="AC6351" s="36"/>
      <c r="AD6351" s="36"/>
      <c r="AE6351"/>
      <c r="AF6351"/>
      <c r="AH6351" s="36"/>
      <c r="AJ6351"/>
    </row>
    <row r="6352" spans="14:36">
      <c r="N6352" s="36"/>
      <c r="R6352" s="5"/>
      <c r="W6352"/>
      <c r="Y6352" s="36"/>
      <c r="AA6352" s="5"/>
      <c r="AC6352" s="36"/>
      <c r="AD6352" s="36"/>
      <c r="AE6352"/>
      <c r="AF6352"/>
      <c r="AH6352" s="36"/>
      <c r="AJ6352"/>
    </row>
    <row r="6353" spans="14:36">
      <c r="N6353" s="36"/>
      <c r="R6353" s="5"/>
      <c r="W6353"/>
      <c r="Y6353" s="36"/>
      <c r="AA6353" s="5"/>
      <c r="AC6353" s="36"/>
      <c r="AD6353" s="36"/>
      <c r="AE6353"/>
      <c r="AF6353"/>
      <c r="AH6353" s="36"/>
      <c r="AJ6353"/>
    </row>
    <row r="6354" spans="14:36">
      <c r="N6354" s="36"/>
      <c r="R6354" s="5"/>
      <c r="W6354"/>
      <c r="Y6354" s="36"/>
      <c r="AA6354" s="5"/>
      <c r="AC6354" s="36"/>
      <c r="AD6354" s="36"/>
      <c r="AE6354"/>
      <c r="AF6354"/>
      <c r="AH6354" s="36"/>
      <c r="AJ6354"/>
    </row>
    <row r="6355" spans="14:36">
      <c r="N6355" s="36"/>
      <c r="R6355" s="5"/>
      <c r="W6355"/>
      <c r="Y6355" s="36"/>
      <c r="AA6355" s="5"/>
      <c r="AC6355" s="36"/>
      <c r="AD6355" s="36"/>
      <c r="AE6355"/>
      <c r="AF6355"/>
      <c r="AH6355" s="36"/>
      <c r="AJ6355"/>
    </row>
    <row r="6356" spans="14:36">
      <c r="N6356" s="36"/>
      <c r="R6356" s="5"/>
      <c r="W6356"/>
      <c r="Y6356" s="36"/>
      <c r="AA6356" s="5"/>
      <c r="AC6356" s="36"/>
      <c r="AD6356" s="36"/>
      <c r="AE6356"/>
      <c r="AF6356"/>
      <c r="AH6356" s="36"/>
      <c r="AJ6356"/>
    </row>
    <row r="6357" spans="14:36">
      <c r="N6357" s="36"/>
      <c r="R6357" s="5"/>
      <c r="W6357"/>
      <c r="Y6357" s="36"/>
      <c r="AA6357" s="5"/>
      <c r="AC6357" s="36"/>
      <c r="AD6357" s="36"/>
      <c r="AE6357"/>
      <c r="AF6357"/>
      <c r="AH6357" s="36"/>
      <c r="AJ6357"/>
    </row>
    <row r="6358" spans="14:36">
      <c r="N6358" s="36"/>
      <c r="R6358" s="5"/>
      <c r="W6358"/>
      <c r="Y6358" s="36"/>
      <c r="AA6358" s="5"/>
      <c r="AC6358" s="36"/>
      <c r="AD6358" s="36"/>
      <c r="AE6358"/>
      <c r="AF6358"/>
      <c r="AH6358" s="36"/>
      <c r="AJ6358"/>
    </row>
    <row r="6359" spans="14:36">
      <c r="N6359" s="36"/>
      <c r="R6359" s="5"/>
      <c r="W6359"/>
      <c r="Y6359" s="36"/>
      <c r="AA6359" s="5"/>
      <c r="AC6359" s="36"/>
      <c r="AD6359" s="36"/>
      <c r="AE6359"/>
      <c r="AF6359"/>
      <c r="AH6359" s="36"/>
      <c r="AJ6359"/>
    </row>
    <row r="6360" spans="14:36">
      <c r="N6360" s="36"/>
      <c r="R6360" s="5"/>
      <c r="W6360"/>
      <c r="Y6360" s="36"/>
      <c r="AA6360" s="5"/>
      <c r="AC6360" s="36"/>
      <c r="AD6360" s="36"/>
      <c r="AE6360"/>
      <c r="AF6360"/>
      <c r="AH6360" s="36"/>
      <c r="AJ6360"/>
    </row>
    <row r="6361" spans="14:36">
      <c r="N6361" s="36"/>
      <c r="R6361" s="5"/>
      <c r="W6361"/>
      <c r="Y6361" s="36"/>
      <c r="AA6361" s="5"/>
      <c r="AC6361" s="36"/>
      <c r="AD6361" s="36"/>
      <c r="AE6361"/>
      <c r="AF6361"/>
      <c r="AH6361" s="36"/>
      <c r="AJ6361"/>
    </row>
    <row r="6362" spans="14:36">
      <c r="N6362" s="36"/>
      <c r="R6362" s="5"/>
      <c r="W6362"/>
      <c r="Y6362" s="36"/>
      <c r="AA6362" s="5"/>
      <c r="AC6362" s="36"/>
      <c r="AD6362" s="36"/>
      <c r="AE6362"/>
      <c r="AF6362"/>
      <c r="AH6362" s="36"/>
      <c r="AJ6362"/>
    </row>
    <row r="6363" spans="14:36">
      <c r="N6363" s="36"/>
      <c r="R6363" s="5"/>
      <c r="W6363"/>
      <c r="Y6363" s="36"/>
      <c r="AA6363" s="5"/>
      <c r="AC6363" s="36"/>
      <c r="AD6363" s="36"/>
      <c r="AE6363"/>
      <c r="AF6363"/>
      <c r="AH6363" s="36"/>
      <c r="AJ6363"/>
    </row>
    <row r="6364" spans="14:36">
      <c r="N6364" s="36"/>
      <c r="R6364" s="5"/>
      <c r="W6364"/>
      <c r="Y6364" s="36"/>
      <c r="AA6364" s="5"/>
      <c r="AC6364" s="36"/>
      <c r="AD6364" s="36"/>
      <c r="AE6364"/>
      <c r="AF6364"/>
      <c r="AH6364" s="36"/>
      <c r="AJ6364"/>
    </row>
    <row r="6365" spans="14:36">
      <c r="N6365" s="36"/>
      <c r="R6365" s="5"/>
      <c r="W6365"/>
      <c r="Y6365" s="36"/>
      <c r="AA6365" s="5"/>
      <c r="AC6365" s="36"/>
      <c r="AD6365" s="36"/>
      <c r="AE6365"/>
      <c r="AF6365"/>
      <c r="AH6365" s="36"/>
      <c r="AJ6365"/>
    </row>
    <row r="6366" spans="14:36">
      <c r="N6366" s="36"/>
      <c r="R6366" s="5"/>
      <c r="W6366"/>
      <c r="Y6366" s="36"/>
      <c r="AA6366" s="5"/>
      <c r="AC6366" s="36"/>
      <c r="AD6366" s="36"/>
      <c r="AE6366"/>
      <c r="AF6366"/>
      <c r="AH6366" s="36"/>
      <c r="AJ6366"/>
    </row>
    <row r="6367" spans="14:36">
      <c r="N6367" s="36"/>
      <c r="R6367" s="5"/>
      <c r="W6367"/>
      <c r="Y6367" s="36"/>
      <c r="AA6367" s="5"/>
      <c r="AC6367" s="36"/>
      <c r="AD6367" s="36"/>
      <c r="AE6367"/>
      <c r="AF6367"/>
      <c r="AH6367" s="36"/>
      <c r="AJ6367"/>
    </row>
    <row r="6368" spans="14:36">
      <c r="N6368" s="36"/>
      <c r="R6368" s="5"/>
      <c r="W6368"/>
      <c r="Y6368" s="36"/>
      <c r="AA6368" s="5"/>
      <c r="AC6368" s="36"/>
      <c r="AD6368" s="36"/>
      <c r="AE6368"/>
      <c r="AF6368"/>
      <c r="AH6368" s="36"/>
      <c r="AJ6368"/>
    </row>
    <row r="6369" spans="14:36">
      <c r="N6369" s="36"/>
      <c r="R6369" s="5"/>
      <c r="W6369"/>
      <c r="Y6369" s="36"/>
      <c r="AA6369" s="5"/>
      <c r="AC6369" s="36"/>
      <c r="AD6369" s="36"/>
      <c r="AE6369"/>
      <c r="AF6369"/>
      <c r="AH6369" s="36"/>
      <c r="AJ6369"/>
    </row>
    <row r="6370" spans="14:36">
      <c r="N6370" s="36"/>
      <c r="R6370" s="5"/>
      <c r="W6370"/>
      <c r="Y6370" s="36"/>
      <c r="AA6370" s="5"/>
      <c r="AC6370" s="36"/>
      <c r="AD6370" s="36"/>
      <c r="AE6370"/>
      <c r="AF6370"/>
      <c r="AH6370" s="36"/>
      <c r="AJ6370"/>
    </row>
    <row r="6371" spans="14:36">
      <c r="N6371" s="36"/>
      <c r="R6371" s="5"/>
      <c r="W6371"/>
      <c r="Y6371" s="36"/>
      <c r="AA6371" s="5"/>
      <c r="AC6371" s="36"/>
      <c r="AD6371" s="36"/>
      <c r="AE6371"/>
      <c r="AF6371"/>
      <c r="AH6371" s="36"/>
      <c r="AJ6371"/>
    </row>
    <row r="6372" spans="14:36">
      <c r="N6372" s="36"/>
      <c r="R6372" s="5"/>
      <c r="W6372"/>
      <c r="Y6372" s="36"/>
      <c r="AA6372" s="5"/>
      <c r="AC6372" s="36"/>
      <c r="AD6372" s="36"/>
      <c r="AE6372"/>
      <c r="AF6372"/>
      <c r="AH6372" s="36"/>
      <c r="AJ6372"/>
    </row>
    <row r="6373" spans="14:36">
      <c r="N6373" s="36"/>
      <c r="R6373" s="5"/>
      <c r="W6373"/>
      <c r="Y6373" s="36"/>
      <c r="AA6373" s="5"/>
      <c r="AC6373" s="36"/>
      <c r="AD6373" s="36"/>
      <c r="AE6373"/>
      <c r="AF6373"/>
      <c r="AH6373" s="36"/>
      <c r="AJ6373"/>
    </row>
    <row r="6374" spans="14:36">
      <c r="N6374" s="36"/>
      <c r="R6374" s="5"/>
      <c r="W6374"/>
      <c r="Y6374" s="36"/>
      <c r="AA6374" s="5"/>
      <c r="AC6374" s="36"/>
      <c r="AD6374" s="36"/>
      <c r="AE6374"/>
      <c r="AF6374"/>
      <c r="AH6374" s="36"/>
      <c r="AJ6374"/>
    </row>
    <row r="6375" spans="14:36">
      <c r="N6375" s="36"/>
      <c r="R6375" s="5"/>
      <c r="W6375"/>
      <c r="Y6375" s="36"/>
      <c r="AA6375" s="5"/>
      <c r="AC6375" s="36"/>
      <c r="AD6375" s="36"/>
      <c r="AE6375"/>
      <c r="AF6375"/>
      <c r="AH6375" s="36"/>
      <c r="AJ6375"/>
    </row>
    <row r="6376" spans="14:36">
      <c r="N6376" s="36"/>
      <c r="R6376" s="5"/>
      <c r="W6376"/>
      <c r="Y6376" s="36"/>
      <c r="AA6376" s="5"/>
      <c r="AC6376" s="36"/>
      <c r="AD6376" s="36"/>
      <c r="AE6376"/>
      <c r="AF6376"/>
      <c r="AH6376" s="36"/>
      <c r="AJ6376"/>
    </row>
    <row r="6377" spans="14:36">
      <c r="N6377" s="36"/>
      <c r="R6377" s="5"/>
      <c r="W6377"/>
      <c r="Y6377" s="36"/>
      <c r="AA6377" s="5"/>
      <c r="AC6377" s="36"/>
      <c r="AD6377" s="36"/>
      <c r="AE6377"/>
      <c r="AF6377"/>
      <c r="AH6377" s="36"/>
      <c r="AJ6377"/>
    </row>
    <row r="6378" spans="14:36">
      <c r="N6378" s="36"/>
      <c r="R6378" s="5"/>
      <c r="W6378"/>
      <c r="Y6378" s="36"/>
      <c r="AA6378" s="5"/>
      <c r="AC6378" s="36"/>
      <c r="AD6378" s="36"/>
      <c r="AE6378"/>
      <c r="AF6378"/>
      <c r="AH6378" s="36"/>
      <c r="AJ6378"/>
    </row>
    <row r="6379" spans="14:36">
      <c r="N6379" s="36"/>
      <c r="R6379" s="5"/>
      <c r="W6379"/>
      <c r="Y6379" s="36"/>
      <c r="AA6379" s="5"/>
      <c r="AC6379" s="36"/>
      <c r="AD6379" s="36"/>
      <c r="AE6379"/>
      <c r="AF6379"/>
      <c r="AH6379" s="36"/>
      <c r="AJ6379"/>
    </row>
    <row r="6380" spans="14:36">
      <c r="N6380" s="36"/>
      <c r="R6380" s="5"/>
      <c r="W6380"/>
      <c r="Y6380" s="36"/>
      <c r="AA6380" s="5"/>
      <c r="AC6380" s="36"/>
      <c r="AD6380" s="36"/>
      <c r="AE6380"/>
      <c r="AF6380"/>
      <c r="AH6380" s="36"/>
      <c r="AJ6380"/>
    </row>
    <row r="6381" spans="14:36">
      <c r="N6381" s="36"/>
      <c r="R6381" s="5"/>
      <c r="W6381"/>
      <c r="Y6381" s="36"/>
      <c r="AA6381" s="5"/>
      <c r="AC6381" s="36"/>
      <c r="AD6381" s="36"/>
      <c r="AE6381"/>
      <c r="AF6381"/>
      <c r="AH6381" s="36"/>
      <c r="AJ6381"/>
    </row>
    <row r="6382" spans="14:36">
      <c r="N6382" s="36"/>
      <c r="R6382" s="5"/>
      <c r="W6382"/>
      <c r="Y6382" s="36"/>
      <c r="AA6382" s="5"/>
      <c r="AC6382" s="36"/>
      <c r="AD6382" s="36"/>
      <c r="AE6382"/>
      <c r="AF6382"/>
      <c r="AH6382" s="36"/>
      <c r="AJ6382"/>
    </row>
    <row r="6383" spans="14:36">
      <c r="N6383" s="36"/>
      <c r="R6383" s="5"/>
      <c r="W6383"/>
      <c r="Y6383" s="36"/>
      <c r="AA6383" s="5"/>
      <c r="AC6383" s="36"/>
      <c r="AD6383" s="36"/>
      <c r="AE6383"/>
      <c r="AF6383"/>
      <c r="AH6383" s="36"/>
      <c r="AJ6383"/>
    </row>
    <row r="6384" spans="14:36">
      <c r="N6384" s="36"/>
      <c r="R6384" s="5"/>
      <c r="W6384"/>
      <c r="Y6384" s="36"/>
      <c r="AA6384" s="5"/>
      <c r="AC6384" s="36"/>
      <c r="AD6384" s="36"/>
      <c r="AE6384"/>
      <c r="AF6384"/>
      <c r="AH6384" s="36"/>
      <c r="AJ6384"/>
    </row>
    <row r="6385" spans="14:36">
      <c r="N6385" s="36"/>
      <c r="R6385" s="5"/>
      <c r="W6385"/>
      <c r="Y6385" s="36"/>
      <c r="AA6385" s="5"/>
      <c r="AC6385" s="36"/>
      <c r="AD6385" s="36"/>
      <c r="AE6385"/>
      <c r="AF6385"/>
      <c r="AH6385" s="36"/>
      <c r="AJ6385"/>
    </row>
    <row r="6386" spans="14:36">
      <c r="N6386" s="36"/>
      <c r="R6386" s="5"/>
      <c r="W6386"/>
      <c r="Y6386" s="36"/>
      <c r="AA6386" s="5"/>
      <c r="AC6386" s="36"/>
      <c r="AD6386" s="36"/>
      <c r="AE6386"/>
      <c r="AF6386"/>
      <c r="AH6386" s="36"/>
      <c r="AJ6386"/>
    </row>
    <row r="6387" spans="14:36">
      <c r="N6387" s="36"/>
      <c r="R6387" s="5"/>
      <c r="W6387"/>
      <c r="Y6387" s="36"/>
      <c r="AA6387" s="5"/>
      <c r="AC6387" s="36"/>
      <c r="AD6387" s="36"/>
      <c r="AE6387"/>
      <c r="AF6387"/>
      <c r="AH6387" s="36"/>
      <c r="AJ6387"/>
    </row>
    <row r="6388" spans="14:36">
      <c r="N6388" s="36"/>
      <c r="R6388" s="5"/>
      <c r="W6388"/>
      <c r="Y6388" s="36"/>
      <c r="AA6388" s="5"/>
      <c r="AC6388" s="36"/>
      <c r="AD6388" s="36"/>
      <c r="AE6388"/>
      <c r="AF6388"/>
      <c r="AH6388" s="36"/>
      <c r="AJ6388"/>
    </row>
    <row r="6389" spans="14:36">
      <c r="N6389" s="36"/>
      <c r="R6389" s="5"/>
      <c r="W6389"/>
      <c r="Y6389" s="36"/>
      <c r="AA6389" s="5"/>
      <c r="AC6389" s="36"/>
      <c r="AD6389" s="36"/>
      <c r="AE6389"/>
      <c r="AF6389"/>
      <c r="AH6389" s="36"/>
      <c r="AJ6389"/>
    </row>
    <row r="6390" spans="14:36">
      <c r="N6390" s="36"/>
      <c r="R6390" s="5"/>
      <c r="W6390"/>
      <c r="Y6390" s="36"/>
      <c r="AA6390" s="5"/>
      <c r="AC6390" s="36"/>
      <c r="AD6390" s="36"/>
      <c r="AE6390"/>
      <c r="AF6390"/>
      <c r="AH6390" s="36"/>
      <c r="AJ6390"/>
    </row>
    <row r="6391" spans="14:36">
      <c r="N6391" s="36"/>
      <c r="R6391" s="5"/>
      <c r="W6391"/>
      <c r="Y6391" s="36"/>
      <c r="AA6391" s="5"/>
      <c r="AC6391" s="36"/>
      <c r="AD6391" s="36"/>
      <c r="AE6391"/>
      <c r="AF6391"/>
      <c r="AH6391" s="36"/>
      <c r="AJ6391"/>
    </row>
    <row r="6392" spans="14:36">
      <c r="N6392" s="36"/>
      <c r="R6392" s="5"/>
      <c r="W6392"/>
      <c r="Y6392" s="36"/>
      <c r="AA6392" s="5"/>
      <c r="AC6392" s="36"/>
      <c r="AD6392" s="36"/>
      <c r="AE6392"/>
      <c r="AF6392"/>
      <c r="AH6392" s="36"/>
      <c r="AJ6392"/>
    </row>
    <row r="6393" spans="14:36">
      <c r="N6393" s="36"/>
      <c r="R6393" s="5"/>
      <c r="W6393"/>
      <c r="Y6393" s="36"/>
      <c r="AA6393" s="5"/>
      <c r="AC6393" s="36"/>
      <c r="AD6393" s="36"/>
      <c r="AE6393"/>
      <c r="AF6393"/>
      <c r="AH6393" s="36"/>
      <c r="AJ6393"/>
    </row>
    <row r="6394" spans="14:36">
      <c r="N6394" s="36"/>
      <c r="R6394" s="5"/>
      <c r="W6394"/>
      <c r="Y6394" s="36"/>
      <c r="AA6394" s="5"/>
      <c r="AC6394" s="36"/>
      <c r="AD6394" s="36"/>
      <c r="AE6394"/>
      <c r="AF6394"/>
      <c r="AH6394" s="36"/>
      <c r="AJ6394"/>
    </row>
    <row r="6395" spans="14:36">
      <c r="N6395" s="36"/>
      <c r="R6395" s="5"/>
      <c r="W6395"/>
      <c r="Y6395" s="36"/>
      <c r="AA6395" s="5"/>
      <c r="AC6395" s="36"/>
      <c r="AD6395" s="36"/>
      <c r="AE6395"/>
      <c r="AF6395"/>
      <c r="AH6395" s="36"/>
      <c r="AJ6395"/>
    </row>
    <row r="6396" spans="14:36">
      <c r="N6396" s="36"/>
      <c r="R6396" s="5"/>
      <c r="W6396"/>
      <c r="Y6396" s="36"/>
      <c r="AA6396" s="5"/>
      <c r="AC6396" s="36"/>
      <c r="AD6396" s="36"/>
      <c r="AE6396"/>
      <c r="AF6396"/>
      <c r="AH6396" s="36"/>
      <c r="AJ6396"/>
    </row>
    <row r="6397" spans="14:36">
      <c r="N6397" s="36"/>
      <c r="R6397" s="5"/>
      <c r="W6397"/>
      <c r="Y6397" s="36"/>
      <c r="AA6397" s="5"/>
      <c r="AC6397" s="36"/>
      <c r="AD6397" s="36"/>
      <c r="AE6397"/>
      <c r="AF6397"/>
      <c r="AH6397" s="36"/>
      <c r="AJ6397"/>
    </row>
    <row r="6398" spans="14:36">
      <c r="N6398" s="36"/>
      <c r="R6398" s="5"/>
      <c r="W6398"/>
      <c r="Y6398" s="36"/>
      <c r="AA6398" s="5"/>
      <c r="AC6398" s="36"/>
      <c r="AD6398" s="36"/>
      <c r="AE6398"/>
      <c r="AF6398"/>
      <c r="AH6398" s="36"/>
      <c r="AJ6398"/>
    </row>
    <row r="6399" spans="14:36">
      <c r="N6399" s="36"/>
      <c r="R6399" s="5"/>
      <c r="W6399"/>
      <c r="Y6399" s="36"/>
      <c r="AA6399" s="5"/>
      <c r="AC6399" s="36"/>
      <c r="AD6399" s="36"/>
      <c r="AE6399"/>
      <c r="AF6399"/>
      <c r="AH6399" s="36"/>
      <c r="AJ6399"/>
    </row>
    <row r="6400" spans="14:36">
      <c r="N6400" s="36"/>
      <c r="R6400" s="5"/>
      <c r="W6400"/>
      <c r="Y6400" s="36"/>
      <c r="AA6400" s="5"/>
      <c r="AC6400" s="36"/>
      <c r="AD6400" s="36"/>
      <c r="AE6400"/>
      <c r="AF6400"/>
      <c r="AH6400" s="36"/>
      <c r="AJ6400"/>
    </row>
    <row r="6401" spans="14:36">
      <c r="N6401" s="36"/>
      <c r="R6401" s="5"/>
      <c r="W6401"/>
      <c r="Y6401" s="36"/>
      <c r="AA6401" s="5"/>
      <c r="AC6401" s="36"/>
      <c r="AD6401" s="36"/>
      <c r="AE6401"/>
      <c r="AF6401"/>
      <c r="AH6401" s="36"/>
      <c r="AJ6401"/>
    </row>
    <row r="6402" spans="14:36">
      <c r="N6402" s="36"/>
      <c r="R6402" s="5"/>
      <c r="W6402"/>
      <c r="Y6402" s="36"/>
      <c r="AA6402" s="5"/>
      <c r="AC6402" s="36"/>
      <c r="AD6402" s="36"/>
      <c r="AE6402"/>
      <c r="AF6402"/>
      <c r="AH6402" s="36"/>
      <c r="AJ6402"/>
    </row>
    <row r="6403" spans="14:36">
      <c r="N6403" s="36"/>
      <c r="R6403" s="5"/>
      <c r="W6403"/>
      <c r="Y6403" s="36"/>
      <c r="AA6403" s="5"/>
      <c r="AC6403" s="36"/>
      <c r="AD6403" s="36"/>
      <c r="AE6403"/>
      <c r="AF6403"/>
      <c r="AH6403" s="36"/>
      <c r="AJ6403"/>
    </row>
    <row r="6404" spans="14:36">
      <c r="N6404" s="36"/>
      <c r="R6404" s="5"/>
      <c r="W6404"/>
      <c r="Y6404" s="36"/>
      <c r="AA6404" s="5"/>
      <c r="AC6404" s="36"/>
      <c r="AD6404" s="36"/>
      <c r="AE6404"/>
      <c r="AF6404"/>
      <c r="AH6404" s="36"/>
      <c r="AJ6404"/>
    </row>
    <row r="6405" spans="14:36">
      <c r="N6405" s="36"/>
      <c r="R6405" s="5"/>
      <c r="W6405"/>
      <c r="Y6405" s="36"/>
      <c r="AA6405" s="5"/>
      <c r="AC6405" s="36"/>
      <c r="AD6405" s="36"/>
      <c r="AE6405"/>
      <c r="AF6405"/>
      <c r="AH6405" s="36"/>
      <c r="AJ6405"/>
    </row>
    <row r="6406" spans="14:36">
      <c r="N6406" s="36"/>
      <c r="R6406" s="5"/>
      <c r="W6406"/>
      <c r="Y6406" s="36"/>
      <c r="AA6406" s="5"/>
      <c r="AC6406" s="36"/>
      <c r="AD6406" s="36"/>
      <c r="AE6406"/>
      <c r="AF6406"/>
      <c r="AH6406" s="36"/>
      <c r="AJ6406"/>
    </row>
    <row r="6407" spans="14:36">
      <c r="N6407" s="36"/>
      <c r="R6407" s="5"/>
      <c r="W6407"/>
      <c r="Y6407" s="36"/>
      <c r="AA6407" s="5"/>
      <c r="AC6407" s="36"/>
      <c r="AD6407" s="36"/>
      <c r="AE6407"/>
      <c r="AF6407"/>
      <c r="AH6407" s="36"/>
      <c r="AJ6407"/>
    </row>
    <row r="6408" spans="14:36">
      <c r="N6408" s="36"/>
      <c r="R6408" s="5"/>
      <c r="W6408"/>
      <c r="Y6408" s="36"/>
      <c r="AA6408" s="5"/>
      <c r="AC6408" s="36"/>
      <c r="AD6408" s="36"/>
      <c r="AE6408"/>
      <c r="AF6408"/>
      <c r="AH6408" s="36"/>
      <c r="AJ6408"/>
    </row>
    <row r="6409" spans="14:36">
      <c r="N6409" s="36"/>
      <c r="R6409" s="5"/>
      <c r="W6409"/>
      <c r="Y6409" s="36"/>
      <c r="AA6409" s="5"/>
      <c r="AC6409" s="36"/>
      <c r="AD6409" s="36"/>
      <c r="AE6409"/>
      <c r="AF6409"/>
      <c r="AH6409" s="36"/>
      <c r="AJ6409"/>
    </row>
    <row r="6410" spans="14:36">
      <c r="N6410" s="36"/>
      <c r="R6410" s="5"/>
      <c r="W6410"/>
      <c r="Y6410" s="36"/>
      <c r="AA6410" s="5"/>
      <c r="AC6410" s="36"/>
      <c r="AD6410" s="36"/>
      <c r="AE6410"/>
      <c r="AF6410"/>
      <c r="AH6410" s="36"/>
      <c r="AJ6410"/>
    </row>
    <row r="6411" spans="14:36">
      <c r="N6411" s="36"/>
      <c r="R6411" s="5"/>
      <c r="W6411"/>
      <c r="Y6411" s="36"/>
      <c r="AA6411" s="5"/>
      <c r="AC6411" s="36"/>
      <c r="AD6411" s="36"/>
      <c r="AE6411"/>
      <c r="AF6411"/>
      <c r="AH6411" s="36"/>
      <c r="AJ6411"/>
    </row>
    <row r="6412" spans="14:36">
      <c r="N6412" s="36"/>
      <c r="R6412" s="5"/>
      <c r="W6412"/>
      <c r="Y6412" s="36"/>
      <c r="AA6412" s="5"/>
      <c r="AC6412" s="36"/>
      <c r="AD6412" s="36"/>
      <c r="AE6412"/>
      <c r="AF6412"/>
      <c r="AH6412" s="36"/>
      <c r="AJ6412"/>
    </row>
    <row r="6413" spans="14:36">
      <c r="N6413" s="36"/>
      <c r="R6413" s="5"/>
      <c r="W6413"/>
      <c r="Y6413" s="36"/>
      <c r="AA6413" s="5"/>
      <c r="AC6413" s="36"/>
      <c r="AD6413" s="36"/>
      <c r="AE6413"/>
      <c r="AF6413"/>
      <c r="AH6413" s="36"/>
      <c r="AJ6413"/>
    </row>
    <row r="6414" spans="14:36">
      <c r="N6414" s="36"/>
      <c r="R6414" s="5"/>
      <c r="W6414"/>
      <c r="Y6414" s="36"/>
      <c r="AA6414" s="5"/>
      <c r="AC6414" s="36"/>
      <c r="AD6414" s="36"/>
      <c r="AE6414"/>
      <c r="AF6414"/>
      <c r="AH6414" s="36"/>
      <c r="AJ6414"/>
    </row>
    <row r="6415" spans="14:36">
      <c r="N6415" s="36"/>
      <c r="R6415" s="5"/>
      <c r="W6415"/>
      <c r="Y6415" s="36"/>
      <c r="AA6415" s="5"/>
      <c r="AC6415" s="36"/>
      <c r="AD6415" s="36"/>
      <c r="AE6415"/>
      <c r="AF6415"/>
      <c r="AH6415" s="36"/>
      <c r="AJ6415"/>
    </row>
    <row r="6416" spans="14:36">
      <c r="N6416" s="36"/>
      <c r="R6416" s="5"/>
      <c r="W6416"/>
      <c r="Y6416" s="36"/>
      <c r="AA6416" s="5"/>
      <c r="AC6416" s="36"/>
      <c r="AD6416" s="36"/>
      <c r="AE6416"/>
      <c r="AF6416"/>
      <c r="AH6416" s="36"/>
      <c r="AJ6416"/>
    </row>
    <row r="6417" spans="14:36">
      <c r="N6417" s="36"/>
      <c r="R6417" s="5"/>
      <c r="W6417"/>
      <c r="Y6417" s="36"/>
      <c r="AA6417" s="5"/>
      <c r="AC6417" s="36"/>
      <c r="AD6417" s="36"/>
      <c r="AE6417"/>
      <c r="AF6417"/>
      <c r="AH6417" s="36"/>
      <c r="AJ6417"/>
    </row>
    <row r="6418" spans="14:36">
      <c r="N6418" s="36"/>
      <c r="R6418" s="5"/>
      <c r="W6418"/>
      <c r="Y6418" s="36"/>
      <c r="AA6418" s="5"/>
      <c r="AC6418" s="36"/>
      <c r="AD6418" s="36"/>
      <c r="AE6418"/>
      <c r="AF6418"/>
      <c r="AH6418" s="36"/>
      <c r="AJ6418"/>
    </row>
    <row r="6419" spans="14:36">
      <c r="N6419" s="36"/>
      <c r="R6419" s="5"/>
      <c r="W6419"/>
      <c r="Y6419" s="36"/>
      <c r="AA6419" s="5"/>
      <c r="AC6419" s="36"/>
      <c r="AD6419" s="36"/>
      <c r="AE6419"/>
      <c r="AF6419"/>
      <c r="AH6419" s="36"/>
      <c r="AJ6419"/>
    </row>
    <row r="6420" spans="14:36">
      <c r="N6420" s="36"/>
      <c r="R6420" s="5"/>
      <c r="W6420"/>
      <c r="Y6420" s="36"/>
      <c r="AA6420" s="5"/>
      <c r="AC6420" s="36"/>
      <c r="AD6420" s="36"/>
      <c r="AE6420"/>
      <c r="AF6420"/>
      <c r="AH6420" s="36"/>
      <c r="AJ6420"/>
    </row>
    <row r="6421" spans="14:36">
      <c r="N6421" s="36"/>
      <c r="R6421" s="5"/>
      <c r="W6421"/>
      <c r="Y6421" s="36"/>
      <c r="AA6421" s="5"/>
      <c r="AC6421" s="36"/>
      <c r="AD6421" s="36"/>
      <c r="AE6421"/>
      <c r="AF6421"/>
      <c r="AH6421" s="36"/>
      <c r="AJ6421"/>
    </row>
    <row r="6422" spans="14:36">
      <c r="N6422" s="36"/>
      <c r="R6422" s="5"/>
      <c r="W6422"/>
      <c r="Y6422" s="36"/>
      <c r="AA6422" s="5"/>
      <c r="AC6422" s="36"/>
      <c r="AD6422" s="36"/>
      <c r="AE6422"/>
      <c r="AF6422"/>
      <c r="AH6422" s="36"/>
      <c r="AJ6422"/>
    </row>
    <row r="6423" spans="14:36">
      <c r="N6423" s="36"/>
      <c r="R6423" s="5"/>
      <c r="W6423"/>
      <c r="Y6423" s="36"/>
      <c r="AA6423" s="5"/>
      <c r="AC6423" s="36"/>
      <c r="AD6423" s="36"/>
      <c r="AE6423"/>
      <c r="AF6423"/>
      <c r="AH6423" s="36"/>
      <c r="AJ6423"/>
    </row>
    <row r="6424" spans="14:36">
      <c r="N6424" s="36"/>
      <c r="R6424" s="5"/>
      <c r="W6424"/>
      <c r="Y6424" s="36"/>
      <c r="AA6424" s="5"/>
      <c r="AC6424" s="36"/>
      <c r="AD6424" s="36"/>
      <c r="AE6424"/>
      <c r="AF6424"/>
      <c r="AH6424" s="36"/>
      <c r="AJ6424"/>
    </row>
    <row r="6425" spans="14:36">
      <c r="N6425" s="36"/>
      <c r="R6425" s="5"/>
      <c r="W6425"/>
      <c r="Y6425" s="36"/>
      <c r="AA6425" s="5"/>
      <c r="AC6425" s="36"/>
      <c r="AD6425" s="36"/>
      <c r="AE6425"/>
      <c r="AF6425"/>
      <c r="AH6425" s="36"/>
      <c r="AJ6425"/>
    </row>
    <row r="6426" spans="14:36">
      <c r="N6426" s="36"/>
      <c r="R6426" s="5"/>
      <c r="W6426"/>
      <c r="Y6426" s="36"/>
      <c r="AA6426" s="5"/>
      <c r="AC6426" s="36"/>
      <c r="AD6426" s="36"/>
      <c r="AE6426"/>
      <c r="AF6426"/>
      <c r="AH6426" s="36"/>
      <c r="AJ6426"/>
    </row>
    <row r="6427" spans="14:36">
      <c r="N6427" s="36"/>
      <c r="R6427" s="5"/>
      <c r="W6427"/>
      <c r="Y6427" s="36"/>
      <c r="AA6427" s="5"/>
      <c r="AC6427" s="36"/>
      <c r="AD6427" s="36"/>
      <c r="AE6427"/>
      <c r="AF6427"/>
      <c r="AH6427" s="36"/>
      <c r="AJ6427"/>
    </row>
    <row r="6428" spans="14:36">
      <c r="N6428" s="36"/>
      <c r="R6428" s="5"/>
      <c r="W6428"/>
      <c r="Y6428" s="36"/>
      <c r="AA6428" s="5"/>
      <c r="AC6428" s="36"/>
      <c r="AD6428" s="36"/>
      <c r="AE6428"/>
      <c r="AF6428"/>
      <c r="AH6428" s="36"/>
      <c r="AJ6428"/>
    </row>
    <row r="6429" spans="14:36">
      <c r="N6429" s="36"/>
      <c r="R6429" s="5"/>
      <c r="W6429"/>
      <c r="Y6429" s="36"/>
      <c r="AA6429" s="5"/>
      <c r="AC6429" s="36"/>
      <c r="AD6429" s="36"/>
      <c r="AE6429"/>
      <c r="AF6429"/>
      <c r="AH6429" s="36"/>
      <c r="AJ6429"/>
    </row>
    <row r="6430" spans="14:36">
      <c r="N6430" s="36"/>
      <c r="R6430" s="5"/>
      <c r="W6430"/>
      <c r="Y6430" s="36"/>
      <c r="AA6430" s="5"/>
      <c r="AC6430" s="36"/>
      <c r="AD6430" s="36"/>
      <c r="AE6430"/>
      <c r="AF6430"/>
      <c r="AH6430" s="36"/>
      <c r="AJ6430"/>
    </row>
    <row r="6431" spans="14:36">
      <c r="N6431" s="36"/>
      <c r="R6431" s="5"/>
      <c r="W6431"/>
      <c r="Y6431" s="36"/>
      <c r="AA6431" s="5"/>
      <c r="AC6431" s="36"/>
      <c r="AD6431" s="36"/>
      <c r="AE6431"/>
      <c r="AF6431"/>
      <c r="AH6431" s="36"/>
      <c r="AJ6431"/>
    </row>
    <row r="6432" spans="14:36">
      <c r="N6432" s="36"/>
      <c r="R6432" s="5"/>
      <c r="W6432"/>
      <c r="Y6432" s="36"/>
      <c r="AA6432" s="5"/>
      <c r="AC6432" s="36"/>
      <c r="AD6432" s="36"/>
      <c r="AE6432"/>
      <c r="AF6432"/>
      <c r="AH6432" s="36"/>
      <c r="AJ6432"/>
    </row>
    <row r="6433" spans="14:36">
      <c r="N6433" s="36"/>
      <c r="R6433" s="5"/>
      <c r="W6433"/>
      <c r="Y6433" s="36"/>
      <c r="AA6433" s="5"/>
      <c r="AC6433" s="36"/>
      <c r="AD6433" s="36"/>
      <c r="AE6433"/>
      <c r="AF6433"/>
      <c r="AH6433" s="36"/>
      <c r="AJ6433"/>
    </row>
    <row r="6434" spans="14:36">
      <c r="N6434" s="36"/>
      <c r="R6434" s="5"/>
      <c r="W6434"/>
      <c r="Y6434" s="36"/>
      <c r="AA6434" s="5"/>
      <c r="AC6434" s="36"/>
      <c r="AD6434" s="36"/>
      <c r="AE6434"/>
      <c r="AF6434"/>
      <c r="AH6434" s="36"/>
      <c r="AJ6434"/>
    </row>
    <row r="6435" spans="14:36">
      <c r="N6435" s="36"/>
      <c r="R6435" s="5"/>
      <c r="W6435"/>
      <c r="Y6435" s="36"/>
      <c r="AA6435" s="5"/>
      <c r="AC6435" s="36"/>
      <c r="AD6435" s="36"/>
      <c r="AE6435"/>
      <c r="AF6435"/>
      <c r="AH6435" s="36"/>
      <c r="AJ6435"/>
    </row>
    <row r="6436" spans="14:36">
      <c r="N6436" s="36"/>
      <c r="R6436" s="5"/>
      <c r="W6436"/>
      <c r="Y6436" s="36"/>
      <c r="AA6436" s="5"/>
      <c r="AC6436" s="36"/>
      <c r="AD6436" s="36"/>
      <c r="AE6436"/>
      <c r="AF6436"/>
      <c r="AH6436" s="36"/>
      <c r="AJ6436"/>
    </row>
    <row r="6437" spans="14:36">
      <c r="N6437" s="36"/>
      <c r="R6437" s="5"/>
      <c r="W6437"/>
      <c r="Y6437" s="36"/>
      <c r="AA6437" s="5"/>
      <c r="AC6437" s="36"/>
      <c r="AD6437" s="36"/>
      <c r="AE6437"/>
      <c r="AF6437"/>
      <c r="AH6437" s="36"/>
      <c r="AJ6437"/>
    </row>
    <row r="6438" spans="14:36">
      <c r="N6438" s="36"/>
      <c r="R6438" s="5"/>
      <c r="W6438"/>
      <c r="Y6438" s="36"/>
      <c r="AA6438" s="5"/>
      <c r="AC6438" s="36"/>
      <c r="AD6438" s="36"/>
      <c r="AE6438"/>
      <c r="AF6438"/>
      <c r="AH6438" s="36"/>
      <c r="AJ6438"/>
    </row>
    <row r="6439" spans="14:36">
      <c r="N6439" s="36"/>
      <c r="R6439" s="5"/>
      <c r="W6439"/>
      <c r="Y6439" s="36"/>
      <c r="AA6439" s="5"/>
      <c r="AC6439" s="36"/>
      <c r="AD6439" s="36"/>
      <c r="AE6439"/>
      <c r="AF6439"/>
      <c r="AH6439" s="36"/>
      <c r="AJ6439"/>
    </row>
    <row r="6440" spans="14:36">
      <c r="N6440" s="36"/>
      <c r="R6440" s="5"/>
      <c r="W6440"/>
      <c r="Y6440" s="36"/>
      <c r="AA6440" s="5"/>
      <c r="AC6440" s="36"/>
      <c r="AD6440" s="36"/>
      <c r="AE6440"/>
      <c r="AF6440"/>
      <c r="AH6440" s="36"/>
      <c r="AJ6440"/>
    </row>
    <row r="6441" spans="14:36">
      <c r="N6441" s="36"/>
      <c r="R6441" s="5"/>
      <c r="W6441"/>
      <c r="Y6441" s="36"/>
      <c r="AA6441" s="5"/>
      <c r="AC6441" s="36"/>
      <c r="AD6441" s="36"/>
      <c r="AE6441"/>
      <c r="AF6441"/>
      <c r="AH6441" s="36"/>
      <c r="AJ6441"/>
    </row>
    <row r="6442" spans="14:36">
      <c r="N6442" s="36"/>
      <c r="R6442" s="5"/>
      <c r="W6442"/>
      <c r="Y6442" s="36"/>
      <c r="AA6442" s="5"/>
      <c r="AC6442" s="36"/>
      <c r="AD6442" s="36"/>
      <c r="AE6442"/>
      <c r="AF6442"/>
      <c r="AH6442" s="36"/>
      <c r="AJ6442"/>
    </row>
    <row r="6443" spans="14:36">
      <c r="N6443" s="36"/>
      <c r="R6443" s="5"/>
      <c r="W6443"/>
      <c r="Y6443" s="36"/>
      <c r="AA6443" s="5"/>
      <c r="AC6443" s="36"/>
      <c r="AD6443" s="36"/>
      <c r="AE6443"/>
      <c r="AF6443"/>
      <c r="AH6443" s="36"/>
      <c r="AJ6443"/>
    </row>
    <row r="6444" spans="14:36">
      <c r="N6444" s="36"/>
      <c r="R6444" s="5"/>
      <c r="W6444"/>
      <c r="Y6444" s="36"/>
      <c r="AA6444" s="5"/>
      <c r="AC6444" s="36"/>
      <c r="AD6444" s="36"/>
      <c r="AE6444"/>
      <c r="AF6444"/>
      <c r="AH6444" s="36"/>
      <c r="AJ6444"/>
    </row>
    <row r="6445" spans="14:36">
      <c r="N6445" s="36"/>
      <c r="R6445" s="5"/>
      <c r="W6445"/>
      <c r="Y6445" s="36"/>
      <c r="AA6445" s="5"/>
      <c r="AC6445" s="36"/>
      <c r="AD6445" s="36"/>
      <c r="AE6445"/>
      <c r="AF6445"/>
      <c r="AH6445" s="36"/>
      <c r="AJ6445"/>
    </row>
    <row r="6446" spans="14:36">
      <c r="N6446" s="36"/>
      <c r="R6446" s="5"/>
      <c r="W6446"/>
      <c r="Y6446" s="36"/>
      <c r="AA6446" s="5"/>
      <c r="AC6446" s="36"/>
      <c r="AD6446" s="36"/>
      <c r="AE6446"/>
      <c r="AF6446"/>
      <c r="AH6446" s="36"/>
      <c r="AJ6446"/>
    </row>
    <row r="6447" spans="14:36">
      <c r="N6447" s="36"/>
      <c r="R6447" s="5"/>
      <c r="W6447"/>
      <c r="Y6447" s="36"/>
      <c r="AA6447" s="5"/>
      <c r="AC6447" s="36"/>
      <c r="AD6447" s="36"/>
      <c r="AE6447"/>
      <c r="AF6447"/>
      <c r="AH6447" s="36"/>
      <c r="AJ6447"/>
    </row>
    <row r="6448" spans="14:36">
      <c r="N6448" s="36"/>
      <c r="R6448" s="5"/>
      <c r="W6448"/>
      <c r="Y6448" s="36"/>
      <c r="AA6448" s="5"/>
      <c r="AC6448" s="36"/>
      <c r="AD6448" s="36"/>
      <c r="AE6448"/>
      <c r="AF6448"/>
      <c r="AH6448" s="36"/>
      <c r="AJ6448"/>
    </row>
    <row r="6449" spans="14:36">
      <c r="N6449" s="36"/>
      <c r="R6449" s="5"/>
      <c r="W6449"/>
      <c r="Y6449" s="36"/>
      <c r="AA6449" s="5"/>
      <c r="AC6449" s="36"/>
      <c r="AD6449" s="36"/>
      <c r="AE6449"/>
      <c r="AF6449"/>
      <c r="AH6449" s="36"/>
      <c r="AJ6449"/>
    </row>
    <row r="6450" spans="14:36">
      <c r="N6450" s="36"/>
      <c r="R6450" s="5"/>
      <c r="W6450"/>
      <c r="Y6450" s="36"/>
      <c r="AA6450" s="5"/>
      <c r="AC6450" s="36"/>
      <c r="AD6450" s="36"/>
      <c r="AE6450"/>
      <c r="AF6450"/>
      <c r="AH6450" s="36"/>
      <c r="AJ6450"/>
    </row>
    <row r="6451" spans="14:36">
      <c r="N6451" s="36"/>
      <c r="R6451" s="5"/>
      <c r="W6451"/>
      <c r="Y6451" s="36"/>
      <c r="AA6451" s="5"/>
      <c r="AC6451" s="36"/>
      <c r="AD6451" s="36"/>
      <c r="AE6451"/>
      <c r="AF6451"/>
      <c r="AH6451" s="36"/>
      <c r="AJ6451"/>
    </row>
    <row r="6452" spans="14:36">
      <c r="N6452" s="36"/>
      <c r="R6452" s="5"/>
      <c r="W6452"/>
      <c r="Y6452" s="36"/>
      <c r="AA6452" s="5"/>
      <c r="AC6452" s="36"/>
      <c r="AD6452" s="36"/>
      <c r="AE6452"/>
      <c r="AF6452"/>
      <c r="AH6452" s="36"/>
      <c r="AJ6452"/>
    </row>
    <row r="6453" spans="14:36">
      <c r="N6453" s="36"/>
      <c r="R6453" s="5"/>
      <c r="W6453"/>
      <c r="Y6453" s="36"/>
      <c r="AA6453" s="5"/>
      <c r="AC6453" s="36"/>
      <c r="AD6453" s="36"/>
      <c r="AE6453"/>
      <c r="AF6453"/>
      <c r="AH6453" s="36"/>
      <c r="AJ6453"/>
    </row>
    <row r="6454" spans="14:36">
      <c r="N6454" s="36"/>
      <c r="R6454" s="5"/>
      <c r="W6454"/>
      <c r="Y6454" s="36"/>
      <c r="AA6454" s="5"/>
      <c r="AC6454" s="36"/>
      <c r="AD6454" s="36"/>
      <c r="AE6454"/>
      <c r="AF6454"/>
      <c r="AH6454" s="36"/>
      <c r="AJ6454"/>
    </row>
    <row r="6455" spans="14:36">
      <c r="N6455" s="36"/>
      <c r="R6455" s="5"/>
      <c r="W6455"/>
      <c r="Y6455" s="36"/>
      <c r="AA6455" s="5"/>
      <c r="AC6455" s="36"/>
      <c r="AD6455" s="36"/>
      <c r="AE6455"/>
      <c r="AF6455"/>
      <c r="AH6455" s="36"/>
      <c r="AJ6455"/>
    </row>
    <row r="6456" spans="14:36">
      <c r="N6456" s="36"/>
      <c r="R6456" s="5"/>
      <c r="W6456"/>
      <c r="Y6456" s="36"/>
      <c r="AA6456" s="5"/>
      <c r="AC6456" s="36"/>
      <c r="AD6456" s="36"/>
      <c r="AE6456"/>
      <c r="AF6456"/>
      <c r="AH6456" s="36"/>
      <c r="AJ6456"/>
    </row>
    <row r="6457" spans="14:36">
      <c r="N6457" s="36"/>
      <c r="R6457" s="5"/>
      <c r="W6457"/>
      <c r="Y6457" s="36"/>
      <c r="AA6457" s="5"/>
      <c r="AC6457" s="36"/>
      <c r="AD6457" s="36"/>
      <c r="AE6457"/>
      <c r="AF6457"/>
      <c r="AH6457" s="36"/>
      <c r="AJ6457"/>
    </row>
    <row r="6458" spans="14:36">
      <c r="N6458" s="36"/>
      <c r="R6458" s="5"/>
      <c r="W6458"/>
      <c r="Y6458" s="36"/>
      <c r="AA6458" s="5"/>
      <c r="AC6458" s="36"/>
      <c r="AD6458" s="36"/>
      <c r="AE6458"/>
      <c r="AF6458"/>
      <c r="AH6458" s="36"/>
      <c r="AJ6458"/>
    </row>
    <row r="6459" spans="14:36">
      <c r="N6459" s="36"/>
      <c r="R6459" s="5"/>
      <c r="W6459"/>
      <c r="Y6459" s="36"/>
      <c r="AA6459" s="5"/>
      <c r="AC6459" s="36"/>
      <c r="AD6459" s="36"/>
      <c r="AE6459"/>
      <c r="AF6459"/>
      <c r="AH6459" s="36"/>
      <c r="AJ6459"/>
    </row>
    <row r="6460" spans="14:36">
      <c r="N6460" s="36"/>
      <c r="R6460" s="5"/>
      <c r="W6460"/>
      <c r="Y6460" s="36"/>
      <c r="AA6460" s="5"/>
      <c r="AC6460" s="36"/>
      <c r="AD6460" s="36"/>
      <c r="AE6460"/>
      <c r="AF6460"/>
      <c r="AH6460" s="36"/>
      <c r="AJ6460"/>
    </row>
    <row r="6461" spans="14:36">
      <c r="N6461" s="36"/>
      <c r="R6461" s="5"/>
      <c r="W6461"/>
      <c r="Y6461" s="36"/>
      <c r="AA6461" s="5"/>
      <c r="AC6461" s="36"/>
      <c r="AD6461" s="36"/>
      <c r="AE6461"/>
      <c r="AF6461"/>
      <c r="AH6461" s="36"/>
      <c r="AJ6461"/>
    </row>
    <row r="6462" spans="14:36">
      <c r="N6462" s="36"/>
      <c r="R6462" s="5"/>
      <c r="W6462"/>
      <c r="Y6462" s="36"/>
      <c r="AA6462" s="5"/>
      <c r="AC6462" s="36"/>
      <c r="AD6462" s="36"/>
      <c r="AE6462"/>
      <c r="AF6462"/>
      <c r="AH6462" s="36"/>
      <c r="AJ6462"/>
    </row>
    <row r="6463" spans="14:36">
      <c r="N6463" s="36"/>
      <c r="R6463" s="5"/>
      <c r="W6463"/>
      <c r="Y6463" s="36"/>
      <c r="AA6463" s="5"/>
      <c r="AC6463" s="36"/>
      <c r="AD6463" s="36"/>
      <c r="AE6463"/>
      <c r="AF6463"/>
      <c r="AH6463" s="36"/>
      <c r="AJ6463"/>
    </row>
    <row r="6464" spans="14:36">
      <c r="N6464" s="36"/>
      <c r="R6464" s="5"/>
      <c r="W6464"/>
      <c r="Y6464" s="36"/>
      <c r="AA6464" s="5"/>
      <c r="AC6464" s="36"/>
      <c r="AD6464" s="36"/>
      <c r="AE6464"/>
      <c r="AF6464"/>
      <c r="AH6464" s="36"/>
      <c r="AJ6464"/>
    </row>
    <row r="6465" spans="14:36">
      <c r="N6465" s="36"/>
      <c r="R6465" s="5"/>
      <c r="W6465"/>
      <c r="Y6465" s="36"/>
      <c r="AA6465" s="5"/>
      <c r="AC6465" s="36"/>
      <c r="AD6465" s="36"/>
      <c r="AE6465"/>
      <c r="AF6465"/>
      <c r="AH6465" s="36"/>
      <c r="AJ6465"/>
    </row>
    <row r="6466" spans="14:36">
      <c r="N6466" s="36"/>
      <c r="R6466" s="5"/>
      <c r="W6466"/>
      <c r="Y6466" s="36"/>
      <c r="AA6466" s="5"/>
      <c r="AC6466" s="36"/>
      <c r="AD6466" s="36"/>
      <c r="AE6466"/>
      <c r="AF6466"/>
      <c r="AH6466" s="36"/>
      <c r="AJ6466"/>
    </row>
    <row r="6467" spans="14:36">
      <c r="N6467" s="36"/>
      <c r="R6467" s="5"/>
      <c r="W6467"/>
      <c r="Y6467" s="36"/>
      <c r="AA6467" s="5"/>
      <c r="AC6467" s="36"/>
      <c r="AD6467" s="36"/>
      <c r="AE6467"/>
      <c r="AF6467"/>
      <c r="AH6467" s="36"/>
      <c r="AJ6467"/>
    </row>
    <row r="6468" spans="14:36">
      <c r="N6468" s="36"/>
      <c r="R6468" s="5"/>
      <c r="W6468"/>
      <c r="Y6468" s="36"/>
      <c r="AA6468" s="5"/>
      <c r="AC6468" s="36"/>
      <c r="AD6468" s="36"/>
      <c r="AE6468"/>
      <c r="AF6468"/>
      <c r="AH6468" s="36"/>
      <c r="AJ6468"/>
    </row>
    <row r="6469" spans="14:36">
      <c r="N6469" s="36"/>
      <c r="R6469" s="5"/>
      <c r="W6469"/>
      <c r="Y6469" s="36"/>
      <c r="AA6469" s="5"/>
      <c r="AC6469" s="36"/>
      <c r="AD6469" s="36"/>
      <c r="AE6469"/>
      <c r="AF6469"/>
      <c r="AH6469" s="36"/>
      <c r="AJ6469"/>
    </row>
    <row r="6470" spans="14:36">
      <c r="N6470" s="36"/>
      <c r="R6470" s="5"/>
      <c r="W6470"/>
      <c r="Y6470" s="36"/>
      <c r="AA6470" s="5"/>
      <c r="AC6470" s="36"/>
      <c r="AD6470" s="36"/>
      <c r="AE6470"/>
      <c r="AF6470"/>
      <c r="AH6470" s="36"/>
      <c r="AJ6470"/>
    </row>
    <row r="6471" spans="14:36">
      <c r="N6471" s="36"/>
      <c r="R6471" s="5"/>
      <c r="W6471"/>
      <c r="Y6471" s="36"/>
      <c r="AA6471" s="5"/>
      <c r="AC6471" s="36"/>
      <c r="AD6471" s="36"/>
      <c r="AE6471"/>
      <c r="AF6471"/>
      <c r="AH6471" s="36"/>
      <c r="AJ6471"/>
    </row>
    <row r="6472" spans="14:36">
      <c r="N6472" s="36"/>
      <c r="R6472" s="5"/>
      <c r="W6472"/>
      <c r="Y6472" s="36"/>
      <c r="AA6472" s="5"/>
      <c r="AC6472" s="36"/>
      <c r="AD6472" s="36"/>
      <c r="AE6472"/>
      <c r="AF6472"/>
      <c r="AH6472" s="36"/>
      <c r="AJ6472"/>
    </row>
    <row r="6473" spans="14:36">
      <c r="N6473" s="36"/>
      <c r="R6473" s="5"/>
      <c r="W6473"/>
      <c r="Y6473" s="36"/>
      <c r="AA6473" s="5"/>
      <c r="AC6473" s="36"/>
      <c r="AD6473" s="36"/>
      <c r="AE6473"/>
      <c r="AF6473"/>
      <c r="AH6473" s="36"/>
      <c r="AJ6473"/>
    </row>
    <row r="6474" spans="14:36">
      <c r="N6474" s="36"/>
      <c r="R6474" s="5"/>
      <c r="W6474"/>
      <c r="Y6474" s="36"/>
      <c r="AA6474" s="5"/>
      <c r="AC6474" s="36"/>
      <c r="AD6474" s="36"/>
      <c r="AE6474"/>
      <c r="AF6474"/>
      <c r="AH6474" s="36"/>
      <c r="AJ6474"/>
    </row>
    <row r="6475" spans="14:36">
      <c r="N6475" s="36"/>
      <c r="R6475" s="5"/>
      <c r="W6475"/>
      <c r="Y6475" s="36"/>
      <c r="AA6475" s="5"/>
      <c r="AC6475" s="36"/>
      <c r="AD6475" s="36"/>
      <c r="AE6475"/>
      <c r="AF6475"/>
      <c r="AH6475" s="36"/>
      <c r="AJ6475"/>
    </row>
    <row r="6476" spans="14:36">
      <c r="N6476" s="36"/>
      <c r="R6476" s="5"/>
      <c r="W6476"/>
      <c r="Y6476" s="36"/>
      <c r="AA6476" s="5"/>
      <c r="AC6476" s="36"/>
      <c r="AD6476" s="36"/>
      <c r="AE6476"/>
      <c r="AF6476"/>
      <c r="AH6476" s="36"/>
      <c r="AJ6476"/>
    </row>
    <row r="6477" spans="14:36">
      <c r="N6477" s="36"/>
      <c r="R6477" s="5"/>
      <c r="W6477"/>
      <c r="Y6477" s="36"/>
      <c r="AA6477" s="5"/>
      <c r="AC6477" s="36"/>
      <c r="AD6477" s="36"/>
      <c r="AE6477"/>
      <c r="AF6477"/>
      <c r="AH6477" s="36"/>
      <c r="AJ6477"/>
    </row>
    <row r="6478" spans="14:36">
      <c r="N6478" s="36"/>
      <c r="R6478" s="5"/>
      <c r="W6478"/>
      <c r="Y6478" s="36"/>
      <c r="AA6478" s="5"/>
      <c r="AC6478" s="36"/>
      <c r="AD6478" s="36"/>
      <c r="AE6478"/>
      <c r="AF6478"/>
      <c r="AH6478" s="36"/>
      <c r="AJ6478"/>
    </row>
    <row r="6479" spans="14:36">
      <c r="N6479" s="36"/>
      <c r="R6479" s="5"/>
      <c r="W6479"/>
      <c r="Y6479" s="36"/>
      <c r="AA6479" s="5"/>
      <c r="AC6479" s="36"/>
      <c r="AD6479" s="36"/>
      <c r="AE6479"/>
      <c r="AF6479"/>
      <c r="AH6479" s="36"/>
      <c r="AJ6479"/>
    </row>
    <row r="6480" spans="14:36">
      <c r="N6480" s="36"/>
      <c r="R6480" s="5"/>
      <c r="W6480"/>
      <c r="Y6480" s="36"/>
      <c r="AA6480" s="5"/>
      <c r="AC6480" s="36"/>
      <c r="AD6480" s="36"/>
      <c r="AE6480"/>
      <c r="AF6480"/>
      <c r="AH6480" s="36"/>
      <c r="AJ6480"/>
    </row>
    <row r="6481" spans="14:36">
      <c r="N6481" s="36"/>
      <c r="R6481" s="5"/>
      <c r="W6481"/>
      <c r="Y6481" s="36"/>
      <c r="AA6481" s="5"/>
      <c r="AC6481" s="36"/>
      <c r="AD6481" s="36"/>
      <c r="AE6481"/>
      <c r="AF6481"/>
      <c r="AH6481" s="36"/>
      <c r="AJ6481"/>
    </row>
    <row r="6482" spans="14:36">
      <c r="N6482" s="36"/>
      <c r="R6482" s="5"/>
      <c r="W6482"/>
      <c r="Y6482" s="36"/>
      <c r="AA6482" s="5"/>
      <c r="AC6482" s="36"/>
      <c r="AD6482" s="36"/>
      <c r="AE6482"/>
      <c r="AF6482"/>
      <c r="AH6482" s="36"/>
      <c r="AJ6482"/>
    </row>
    <row r="6483" spans="14:36">
      <c r="N6483" s="36"/>
      <c r="R6483" s="5"/>
      <c r="W6483"/>
      <c r="Y6483" s="36"/>
      <c r="AA6483" s="5"/>
      <c r="AC6483" s="36"/>
      <c r="AD6483" s="36"/>
      <c r="AE6483"/>
      <c r="AF6483"/>
      <c r="AH6483" s="36"/>
      <c r="AJ6483"/>
    </row>
    <row r="6484" spans="14:36">
      <c r="N6484" s="36"/>
      <c r="R6484" s="5"/>
      <c r="W6484"/>
      <c r="Y6484" s="36"/>
      <c r="AA6484" s="5"/>
      <c r="AC6484" s="36"/>
      <c r="AD6484" s="36"/>
      <c r="AE6484"/>
      <c r="AF6484"/>
      <c r="AH6484" s="36"/>
      <c r="AJ6484"/>
    </row>
    <row r="6485" spans="14:36">
      <c r="N6485" s="36"/>
      <c r="R6485" s="5"/>
      <c r="W6485"/>
      <c r="Y6485" s="36"/>
      <c r="AA6485" s="5"/>
      <c r="AC6485" s="36"/>
      <c r="AD6485" s="36"/>
      <c r="AE6485"/>
      <c r="AF6485"/>
      <c r="AH6485" s="36"/>
      <c r="AJ6485"/>
    </row>
    <row r="6486" spans="14:36">
      <c r="N6486" s="36"/>
      <c r="R6486" s="5"/>
      <c r="W6486"/>
      <c r="Y6486" s="36"/>
      <c r="AA6486" s="5"/>
      <c r="AC6486" s="36"/>
      <c r="AD6486" s="36"/>
      <c r="AE6486"/>
      <c r="AF6486"/>
      <c r="AH6486" s="36"/>
      <c r="AJ6486"/>
    </row>
    <row r="6487" spans="14:36">
      <c r="N6487" s="36"/>
      <c r="R6487" s="5"/>
      <c r="W6487"/>
      <c r="Y6487" s="36"/>
      <c r="AA6487" s="5"/>
      <c r="AC6487" s="36"/>
      <c r="AD6487" s="36"/>
      <c r="AE6487"/>
      <c r="AF6487"/>
      <c r="AH6487" s="36"/>
      <c r="AJ6487"/>
    </row>
    <row r="6488" spans="14:36">
      <c r="N6488" s="36"/>
      <c r="R6488" s="5"/>
      <c r="W6488"/>
      <c r="Y6488" s="36"/>
      <c r="AA6488" s="5"/>
      <c r="AC6488" s="36"/>
      <c r="AD6488" s="36"/>
      <c r="AE6488"/>
      <c r="AF6488"/>
      <c r="AH6488" s="36"/>
      <c r="AJ6488"/>
    </row>
    <row r="6489" spans="14:36">
      <c r="N6489" s="36"/>
      <c r="R6489" s="5"/>
      <c r="W6489"/>
      <c r="Y6489" s="36"/>
      <c r="AA6489" s="5"/>
      <c r="AC6489" s="36"/>
      <c r="AD6489" s="36"/>
      <c r="AE6489"/>
      <c r="AF6489"/>
      <c r="AH6489" s="36"/>
      <c r="AJ6489"/>
    </row>
    <row r="6490" spans="14:36">
      <c r="N6490" s="36"/>
      <c r="R6490" s="5"/>
      <c r="W6490"/>
      <c r="Y6490" s="36"/>
      <c r="AA6490" s="5"/>
      <c r="AC6490" s="36"/>
      <c r="AD6490" s="36"/>
      <c r="AE6490"/>
      <c r="AF6490"/>
      <c r="AH6490" s="36"/>
      <c r="AJ6490"/>
    </row>
    <row r="6491" spans="14:36">
      <c r="N6491" s="36"/>
      <c r="R6491" s="5"/>
      <c r="W6491"/>
      <c r="Y6491" s="36"/>
      <c r="AA6491" s="5"/>
      <c r="AC6491" s="36"/>
      <c r="AD6491" s="36"/>
      <c r="AE6491"/>
      <c r="AF6491"/>
      <c r="AH6491" s="36"/>
      <c r="AJ6491"/>
    </row>
    <row r="6492" spans="14:36">
      <c r="N6492" s="36"/>
      <c r="R6492" s="5"/>
      <c r="W6492"/>
      <c r="Y6492" s="36"/>
      <c r="AA6492" s="5"/>
      <c r="AC6492" s="36"/>
      <c r="AD6492" s="36"/>
      <c r="AE6492"/>
      <c r="AF6492"/>
      <c r="AH6492" s="36"/>
      <c r="AJ6492"/>
    </row>
    <row r="6493" spans="14:36">
      <c r="N6493" s="36"/>
      <c r="R6493" s="5"/>
      <c r="W6493"/>
      <c r="Y6493" s="36"/>
      <c r="AA6493" s="5"/>
      <c r="AC6493" s="36"/>
      <c r="AD6493" s="36"/>
      <c r="AE6493"/>
      <c r="AF6493"/>
      <c r="AH6493" s="36"/>
      <c r="AJ6493"/>
    </row>
    <row r="6494" spans="14:36">
      <c r="N6494" s="36"/>
      <c r="R6494" s="5"/>
      <c r="W6494"/>
      <c r="Y6494" s="36"/>
      <c r="AA6494" s="5"/>
      <c r="AC6494" s="36"/>
      <c r="AD6494" s="36"/>
      <c r="AE6494"/>
      <c r="AF6494"/>
      <c r="AH6494" s="36"/>
      <c r="AJ6494"/>
    </row>
    <row r="6495" spans="14:36">
      <c r="N6495" s="36"/>
      <c r="R6495" s="5"/>
      <c r="W6495"/>
      <c r="Y6495" s="36"/>
      <c r="AA6495" s="5"/>
      <c r="AC6495" s="36"/>
      <c r="AD6495" s="36"/>
      <c r="AE6495"/>
      <c r="AF6495"/>
      <c r="AH6495" s="36"/>
      <c r="AJ6495"/>
    </row>
    <row r="6496" spans="14:36">
      <c r="N6496" s="36"/>
      <c r="R6496" s="5"/>
      <c r="W6496"/>
      <c r="Y6496" s="36"/>
      <c r="AA6496" s="5"/>
      <c r="AC6496" s="36"/>
      <c r="AD6496" s="36"/>
      <c r="AE6496"/>
      <c r="AF6496"/>
      <c r="AH6496" s="36"/>
      <c r="AJ6496"/>
    </row>
    <row r="6497" spans="14:36">
      <c r="N6497" s="36"/>
      <c r="R6497" s="5"/>
      <c r="W6497"/>
      <c r="Y6497" s="36"/>
      <c r="AA6497" s="5"/>
      <c r="AC6497" s="36"/>
      <c r="AD6497" s="36"/>
      <c r="AE6497"/>
      <c r="AF6497"/>
      <c r="AH6497" s="36"/>
      <c r="AJ6497"/>
    </row>
    <row r="6498" spans="14:36">
      <c r="N6498" s="36"/>
      <c r="R6498" s="5"/>
      <c r="W6498"/>
      <c r="Y6498" s="36"/>
      <c r="AA6498" s="5"/>
      <c r="AC6498" s="36"/>
      <c r="AD6498" s="36"/>
      <c r="AE6498"/>
      <c r="AF6498"/>
      <c r="AH6498" s="36"/>
      <c r="AJ6498"/>
    </row>
    <row r="6499" spans="14:36">
      <c r="N6499" s="36"/>
      <c r="R6499" s="5"/>
      <c r="W6499"/>
      <c r="Y6499" s="36"/>
      <c r="AA6499" s="5"/>
      <c r="AC6499" s="36"/>
      <c r="AD6499" s="36"/>
      <c r="AE6499"/>
      <c r="AF6499"/>
      <c r="AH6499" s="36"/>
      <c r="AJ6499"/>
    </row>
    <row r="6500" spans="14:36">
      <c r="N6500" s="36"/>
      <c r="R6500" s="5"/>
      <c r="W6500"/>
      <c r="Y6500" s="36"/>
      <c r="AA6500" s="5"/>
      <c r="AC6500" s="36"/>
      <c r="AD6500" s="36"/>
      <c r="AE6500"/>
      <c r="AF6500"/>
      <c r="AH6500" s="36"/>
      <c r="AJ6500"/>
    </row>
    <row r="6501" spans="14:36">
      <c r="N6501" s="36"/>
      <c r="R6501" s="5"/>
      <c r="W6501"/>
      <c r="Y6501" s="36"/>
      <c r="AA6501" s="5"/>
      <c r="AC6501" s="36"/>
      <c r="AD6501" s="36"/>
      <c r="AE6501"/>
      <c r="AF6501"/>
      <c r="AH6501" s="36"/>
      <c r="AJ6501"/>
    </row>
    <row r="6502" spans="14:36">
      <c r="N6502" s="36"/>
      <c r="R6502" s="5"/>
      <c r="W6502"/>
      <c r="Y6502" s="36"/>
      <c r="AA6502" s="5"/>
      <c r="AC6502" s="36"/>
      <c r="AD6502" s="36"/>
      <c r="AE6502"/>
      <c r="AF6502"/>
      <c r="AH6502" s="36"/>
      <c r="AJ6502"/>
    </row>
    <row r="6503" spans="14:36">
      <c r="N6503" s="36"/>
      <c r="R6503" s="5"/>
      <c r="W6503"/>
      <c r="Y6503" s="36"/>
      <c r="AA6503" s="5"/>
      <c r="AC6503" s="36"/>
      <c r="AD6503" s="36"/>
      <c r="AE6503"/>
      <c r="AF6503"/>
      <c r="AH6503" s="36"/>
      <c r="AJ6503"/>
    </row>
    <row r="6504" spans="14:36">
      <c r="N6504" s="36"/>
      <c r="R6504" s="5"/>
      <c r="W6504"/>
      <c r="Y6504" s="36"/>
      <c r="AA6504" s="5"/>
      <c r="AC6504" s="36"/>
      <c r="AD6504" s="36"/>
      <c r="AE6504"/>
      <c r="AF6504"/>
      <c r="AH6504" s="36"/>
      <c r="AJ6504"/>
    </row>
    <row r="6505" spans="14:36">
      <c r="N6505" s="36"/>
      <c r="R6505" s="5"/>
      <c r="W6505"/>
      <c r="Y6505" s="36"/>
      <c r="AA6505" s="5"/>
      <c r="AC6505" s="36"/>
      <c r="AD6505" s="36"/>
      <c r="AE6505"/>
      <c r="AF6505"/>
      <c r="AH6505" s="36"/>
      <c r="AJ6505"/>
    </row>
    <row r="6506" spans="14:36">
      <c r="N6506" s="36"/>
      <c r="R6506" s="5"/>
      <c r="W6506"/>
      <c r="Y6506" s="36"/>
      <c r="AA6506" s="5"/>
      <c r="AC6506" s="36"/>
      <c r="AD6506" s="36"/>
      <c r="AE6506"/>
      <c r="AF6506"/>
      <c r="AH6506" s="36"/>
      <c r="AJ6506"/>
    </row>
    <row r="6507" spans="14:36">
      <c r="N6507" s="36"/>
      <c r="R6507" s="5"/>
      <c r="W6507"/>
      <c r="Y6507" s="36"/>
      <c r="AA6507" s="5"/>
      <c r="AC6507" s="36"/>
      <c r="AD6507" s="36"/>
      <c r="AE6507"/>
      <c r="AF6507"/>
      <c r="AH6507" s="36"/>
      <c r="AJ6507"/>
    </row>
    <row r="6508" spans="14:36">
      <c r="N6508" s="36"/>
      <c r="R6508" s="5"/>
      <c r="W6508"/>
      <c r="Y6508" s="36"/>
      <c r="AA6508" s="5"/>
      <c r="AC6508" s="36"/>
      <c r="AD6508" s="36"/>
      <c r="AE6508"/>
      <c r="AF6508"/>
      <c r="AH6508" s="36"/>
      <c r="AJ6508"/>
    </row>
    <row r="6509" spans="14:36">
      <c r="N6509" s="36"/>
      <c r="R6509" s="5"/>
      <c r="W6509"/>
      <c r="Y6509" s="36"/>
      <c r="AA6509" s="5"/>
      <c r="AC6509" s="36"/>
      <c r="AD6509" s="36"/>
      <c r="AE6509"/>
      <c r="AF6509"/>
      <c r="AH6509" s="36"/>
      <c r="AJ6509"/>
    </row>
    <row r="6510" spans="14:36">
      <c r="N6510" s="36"/>
      <c r="R6510" s="5"/>
      <c r="W6510"/>
      <c r="Y6510" s="36"/>
      <c r="AA6510" s="5"/>
      <c r="AC6510" s="36"/>
      <c r="AD6510" s="36"/>
      <c r="AE6510"/>
      <c r="AF6510"/>
      <c r="AH6510" s="36"/>
      <c r="AJ6510"/>
    </row>
    <row r="6511" spans="14:36">
      <c r="N6511" s="36"/>
      <c r="R6511" s="5"/>
      <c r="W6511"/>
      <c r="Y6511" s="36"/>
      <c r="AA6511" s="5"/>
      <c r="AC6511" s="36"/>
      <c r="AD6511" s="36"/>
      <c r="AE6511"/>
      <c r="AF6511"/>
      <c r="AH6511" s="36"/>
      <c r="AJ6511"/>
    </row>
    <row r="6512" spans="14:36">
      <c r="N6512" s="36"/>
      <c r="R6512" s="5"/>
      <c r="W6512"/>
      <c r="Y6512" s="36"/>
      <c r="AA6512" s="5"/>
      <c r="AC6512" s="36"/>
      <c r="AD6512" s="36"/>
      <c r="AE6512"/>
      <c r="AF6512"/>
      <c r="AH6512" s="36"/>
      <c r="AJ6512"/>
    </row>
    <row r="6513" spans="14:36">
      <c r="N6513" s="36"/>
      <c r="R6513" s="5"/>
      <c r="W6513"/>
      <c r="Y6513" s="36"/>
      <c r="AA6513" s="5"/>
      <c r="AC6513" s="36"/>
      <c r="AD6513" s="36"/>
      <c r="AE6513"/>
      <c r="AF6513"/>
      <c r="AH6513" s="36"/>
      <c r="AJ6513"/>
    </row>
    <row r="6514" spans="14:36">
      <c r="N6514" s="36"/>
      <c r="R6514" s="5"/>
      <c r="W6514"/>
      <c r="Y6514" s="36"/>
      <c r="AA6514" s="5"/>
      <c r="AC6514" s="36"/>
      <c r="AD6514" s="36"/>
      <c r="AE6514"/>
      <c r="AF6514"/>
      <c r="AH6514" s="36"/>
      <c r="AJ6514"/>
    </row>
    <row r="6515" spans="14:36">
      <c r="N6515" s="36"/>
      <c r="R6515" s="5"/>
      <c r="W6515"/>
      <c r="Y6515" s="36"/>
      <c r="AA6515" s="5"/>
      <c r="AC6515" s="36"/>
      <c r="AD6515" s="36"/>
      <c r="AE6515"/>
      <c r="AF6515"/>
      <c r="AH6515" s="36"/>
      <c r="AJ6515"/>
    </row>
    <row r="6516" spans="14:36">
      <c r="N6516" s="36"/>
      <c r="R6516" s="5"/>
      <c r="W6516"/>
      <c r="Y6516" s="36"/>
      <c r="AA6516" s="5"/>
      <c r="AC6516" s="36"/>
      <c r="AD6516" s="36"/>
      <c r="AE6516"/>
      <c r="AF6516"/>
      <c r="AH6516" s="36"/>
      <c r="AJ6516"/>
    </row>
    <row r="6517" spans="14:36">
      <c r="N6517" s="36"/>
      <c r="R6517" s="5"/>
      <c r="W6517"/>
      <c r="Y6517" s="36"/>
      <c r="AA6517" s="5"/>
      <c r="AC6517" s="36"/>
      <c r="AD6517" s="36"/>
      <c r="AE6517"/>
      <c r="AF6517"/>
      <c r="AH6517" s="36"/>
      <c r="AJ6517"/>
    </row>
    <row r="6518" spans="14:36">
      <c r="N6518" s="36"/>
      <c r="R6518" s="5"/>
      <c r="W6518"/>
      <c r="Y6518" s="36"/>
      <c r="AA6518" s="5"/>
      <c r="AC6518" s="36"/>
      <c r="AD6518" s="36"/>
      <c r="AE6518"/>
      <c r="AF6518"/>
      <c r="AH6518" s="36"/>
      <c r="AJ6518"/>
    </row>
    <row r="6519" spans="14:36">
      <c r="N6519" s="36"/>
      <c r="R6519" s="5"/>
      <c r="W6519"/>
      <c r="Y6519" s="36"/>
      <c r="AA6519" s="5"/>
      <c r="AC6519" s="36"/>
      <c r="AD6519" s="36"/>
      <c r="AE6519"/>
      <c r="AF6519"/>
      <c r="AH6519" s="36"/>
      <c r="AJ6519"/>
    </row>
    <row r="6520" spans="14:36">
      <c r="N6520" s="36"/>
      <c r="R6520" s="5"/>
      <c r="W6520"/>
      <c r="Y6520" s="36"/>
      <c r="AA6520" s="5"/>
      <c r="AC6520" s="36"/>
      <c r="AD6520" s="36"/>
      <c r="AE6520"/>
      <c r="AF6520"/>
      <c r="AH6520" s="36"/>
      <c r="AJ6520"/>
    </row>
    <row r="6521" spans="14:36">
      <c r="N6521" s="36"/>
      <c r="R6521" s="5"/>
      <c r="W6521"/>
      <c r="Y6521" s="36"/>
      <c r="AA6521" s="5"/>
      <c r="AC6521" s="36"/>
      <c r="AD6521" s="36"/>
      <c r="AE6521"/>
      <c r="AF6521"/>
      <c r="AH6521" s="36"/>
      <c r="AJ6521"/>
    </row>
    <row r="6522" spans="14:36">
      <c r="N6522" s="36"/>
      <c r="R6522" s="5"/>
      <c r="W6522"/>
      <c r="Y6522" s="36"/>
      <c r="AA6522" s="5"/>
      <c r="AC6522" s="36"/>
      <c r="AD6522" s="36"/>
      <c r="AE6522"/>
      <c r="AF6522"/>
      <c r="AH6522" s="36"/>
      <c r="AJ6522"/>
    </row>
    <row r="6523" spans="14:36">
      <c r="N6523" s="36"/>
      <c r="R6523" s="5"/>
      <c r="W6523"/>
      <c r="Y6523" s="36"/>
      <c r="AA6523" s="5"/>
      <c r="AC6523" s="36"/>
      <c r="AD6523" s="36"/>
      <c r="AE6523"/>
      <c r="AF6523"/>
      <c r="AH6523" s="36"/>
      <c r="AJ6523"/>
    </row>
    <row r="6524" spans="14:36">
      <c r="N6524" s="36"/>
      <c r="R6524" s="5"/>
      <c r="W6524"/>
      <c r="Y6524" s="36"/>
      <c r="AA6524" s="5"/>
      <c r="AC6524" s="36"/>
      <c r="AD6524" s="36"/>
      <c r="AE6524"/>
      <c r="AF6524"/>
      <c r="AH6524" s="36"/>
      <c r="AJ6524"/>
    </row>
    <row r="6525" spans="14:36">
      <c r="N6525" s="36"/>
      <c r="R6525" s="5"/>
      <c r="W6525"/>
      <c r="Y6525" s="36"/>
      <c r="AA6525" s="5"/>
      <c r="AC6525" s="36"/>
      <c r="AD6525" s="36"/>
      <c r="AE6525"/>
      <c r="AF6525"/>
      <c r="AH6525" s="36"/>
      <c r="AJ6525"/>
    </row>
    <row r="6526" spans="14:36">
      <c r="N6526" s="36"/>
      <c r="R6526" s="5"/>
      <c r="W6526"/>
      <c r="Y6526" s="36"/>
      <c r="AA6526" s="5"/>
      <c r="AC6526" s="36"/>
      <c r="AD6526" s="36"/>
      <c r="AE6526"/>
      <c r="AF6526"/>
      <c r="AH6526" s="36"/>
      <c r="AJ6526"/>
    </row>
    <row r="6527" spans="14:36">
      <c r="N6527" s="36"/>
      <c r="R6527" s="5"/>
      <c r="W6527"/>
      <c r="Y6527" s="36"/>
      <c r="AA6527" s="5"/>
      <c r="AC6527" s="36"/>
      <c r="AD6527" s="36"/>
      <c r="AE6527"/>
      <c r="AF6527"/>
      <c r="AH6527" s="36"/>
      <c r="AJ6527"/>
    </row>
    <row r="6528" spans="14:36">
      <c r="N6528" s="36"/>
      <c r="R6528" s="5"/>
      <c r="W6528"/>
      <c r="Y6528" s="36"/>
      <c r="AA6528" s="5"/>
      <c r="AC6528" s="36"/>
      <c r="AD6528" s="36"/>
      <c r="AE6528"/>
      <c r="AF6528"/>
      <c r="AH6528" s="36"/>
      <c r="AJ6528"/>
    </row>
    <row r="6529" spans="14:36">
      <c r="N6529" s="36"/>
      <c r="R6529" s="5"/>
      <c r="W6529"/>
      <c r="Y6529" s="36"/>
      <c r="AA6529" s="5"/>
      <c r="AC6529" s="36"/>
      <c r="AD6529" s="36"/>
      <c r="AE6529"/>
      <c r="AF6529"/>
      <c r="AH6529" s="36"/>
      <c r="AJ6529"/>
    </row>
    <row r="6530" spans="14:36">
      <c r="N6530" s="36"/>
      <c r="R6530" s="5"/>
      <c r="W6530"/>
      <c r="Y6530" s="36"/>
      <c r="AA6530" s="5"/>
      <c r="AC6530" s="36"/>
      <c r="AD6530" s="36"/>
      <c r="AE6530"/>
      <c r="AF6530"/>
      <c r="AH6530" s="36"/>
      <c r="AJ6530"/>
    </row>
    <row r="6531" spans="14:36">
      <c r="N6531" s="36"/>
      <c r="R6531" s="5"/>
      <c r="W6531"/>
      <c r="Y6531" s="36"/>
      <c r="AA6531" s="5"/>
      <c r="AC6531" s="36"/>
      <c r="AD6531" s="36"/>
      <c r="AE6531"/>
      <c r="AF6531"/>
      <c r="AH6531" s="36"/>
      <c r="AJ6531"/>
    </row>
    <row r="6532" spans="14:36">
      <c r="N6532" s="36"/>
      <c r="R6532" s="5"/>
      <c r="W6532"/>
      <c r="Y6532" s="36"/>
      <c r="AA6532" s="5"/>
      <c r="AC6532" s="36"/>
      <c r="AD6532" s="36"/>
      <c r="AE6532"/>
      <c r="AF6532"/>
      <c r="AH6532" s="36"/>
      <c r="AJ6532"/>
    </row>
    <row r="6533" spans="14:36">
      <c r="N6533" s="36"/>
      <c r="R6533" s="5"/>
      <c r="W6533"/>
      <c r="Y6533" s="36"/>
      <c r="AA6533" s="5"/>
      <c r="AC6533" s="36"/>
      <c r="AD6533" s="36"/>
      <c r="AE6533"/>
      <c r="AF6533"/>
      <c r="AH6533" s="36"/>
      <c r="AJ6533"/>
    </row>
    <row r="6534" spans="14:36">
      <c r="N6534" s="36"/>
      <c r="R6534" s="5"/>
      <c r="W6534"/>
      <c r="Y6534" s="36"/>
      <c r="AA6534" s="5"/>
      <c r="AC6534" s="36"/>
      <c r="AD6534" s="36"/>
      <c r="AE6534"/>
      <c r="AF6534"/>
      <c r="AH6534" s="36"/>
      <c r="AJ6534"/>
    </row>
    <row r="6535" spans="14:36">
      <c r="N6535" s="36"/>
      <c r="R6535" s="5"/>
      <c r="W6535"/>
      <c r="Y6535" s="36"/>
      <c r="AA6535" s="5"/>
      <c r="AC6535" s="36"/>
      <c r="AD6535" s="36"/>
      <c r="AE6535"/>
      <c r="AF6535"/>
      <c r="AH6535" s="36"/>
      <c r="AJ6535"/>
    </row>
    <row r="6536" spans="14:36">
      <c r="N6536" s="36"/>
      <c r="R6536" s="5"/>
      <c r="W6536"/>
      <c r="Y6536" s="36"/>
      <c r="AA6536" s="5"/>
      <c r="AC6536" s="36"/>
      <c r="AD6536" s="36"/>
      <c r="AE6536"/>
      <c r="AF6536"/>
      <c r="AH6536" s="36"/>
      <c r="AJ6536"/>
    </row>
    <row r="6537" spans="14:36">
      <c r="N6537" s="36"/>
      <c r="R6537" s="5"/>
      <c r="W6537"/>
      <c r="Y6537" s="36"/>
      <c r="AA6537" s="5"/>
      <c r="AC6537" s="36"/>
      <c r="AD6537" s="36"/>
      <c r="AE6537"/>
      <c r="AF6537"/>
      <c r="AH6537" s="36"/>
      <c r="AJ6537"/>
    </row>
    <row r="6538" spans="14:36">
      <c r="N6538" s="36"/>
      <c r="R6538" s="5"/>
      <c r="W6538"/>
      <c r="Y6538" s="36"/>
      <c r="AA6538" s="5"/>
      <c r="AC6538" s="36"/>
      <c r="AD6538" s="36"/>
      <c r="AE6538"/>
      <c r="AF6538"/>
      <c r="AH6538" s="36"/>
      <c r="AJ6538"/>
    </row>
    <row r="6539" spans="14:36">
      <c r="N6539" s="36"/>
      <c r="R6539" s="5"/>
      <c r="W6539"/>
      <c r="Y6539" s="36"/>
      <c r="AA6539" s="5"/>
      <c r="AC6539" s="36"/>
      <c r="AD6539" s="36"/>
      <c r="AE6539"/>
      <c r="AF6539"/>
      <c r="AH6539" s="36"/>
      <c r="AJ6539"/>
    </row>
    <row r="6540" spans="14:36">
      <c r="N6540" s="36"/>
      <c r="R6540" s="5"/>
      <c r="W6540"/>
      <c r="Y6540" s="36"/>
      <c r="AA6540" s="5"/>
      <c r="AC6540" s="36"/>
      <c r="AD6540" s="36"/>
      <c r="AE6540"/>
      <c r="AF6540"/>
      <c r="AH6540" s="36"/>
      <c r="AJ6540"/>
    </row>
    <row r="6541" spans="14:36">
      <c r="N6541" s="36"/>
      <c r="R6541" s="5"/>
      <c r="W6541"/>
      <c r="Y6541" s="36"/>
      <c r="AA6541" s="5"/>
      <c r="AC6541" s="36"/>
      <c r="AD6541" s="36"/>
      <c r="AE6541"/>
      <c r="AF6541"/>
      <c r="AH6541" s="36"/>
      <c r="AJ6541"/>
    </row>
    <row r="6542" spans="14:36">
      <c r="N6542" s="36"/>
      <c r="R6542" s="5"/>
      <c r="W6542"/>
      <c r="Y6542" s="36"/>
      <c r="AA6542" s="5"/>
      <c r="AC6542" s="36"/>
      <c r="AD6542" s="36"/>
      <c r="AE6542"/>
      <c r="AF6542"/>
      <c r="AH6542" s="36"/>
      <c r="AJ6542"/>
    </row>
    <row r="6543" spans="14:36">
      <c r="N6543" s="36"/>
      <c r="R6543" s="5"/>
      <c r="W6543"/>
      <c r="Y6543" s="36"/>
      <c r="AA6543" s="5"/>
      <c r="AC6543" s="36"/>
      <c r="AD6543" s="36"/>
      <c r="AE6543"/>
      <c r="AF6543"/>
      <c r="AH6543" s="36"/>
      <c r="AJ6543"/>
    </row>
    <row r="6544" spans="14:36">
      <c r="N6544" s="36"/>
      <c r="R6544" s="5"/>
      <c r="W6544"/>
      <c r="Y6544" s="36"/>
      <c r="AA6544" s="5"/>
      <c r="AC6544" s="36"/>
      <c r="AD6544" s="36"/>
      <c r="AE6544"/>
      <c r="AF6544"/>
      <c r="AH6544" s="36"/>
      <c r="AJ6544"/>
    </row>
    <row r="6545" spans="14:36">
      <c r="N6545" s="36"/>
      <c r="R6545" s="5"/>
      <c r="W6545"/>
      <c r="Y6545" s="36"/>
      <c r="AA6545" s="5"/>
      <c r="AC6545" s="36"/>
      <c r="AD6545" s="36"/>
      <c r="AE6545"/>
      <c r="AF6545"/>
      <c r="AH6545" s="36"/>
      <c r="AJ6545"/>
    </row>
    <row r="6546" spans="14:36">
      <c r="N6546" s="36"/>
      <c r="R6546" s="5"/>
      <c r="W6546"/>
      <c r="Y6546" s="36"/>
      <c r="AA6546" s="5"/>
      <c r="AC6546" s="36"/>
      <c r="AD6546" s="36"/>
      <c r="AE6546"/>
      <c r="AF6546"/>
      <c r="AH6546" s="36"/>
      <c r="AJ6546"/>
    </row>
    <row r="6547" spans="14:36">
      <c r="N6547" s="36"/>
      <c r="R6547" s="5"/>
      <c r="W6547"/>
      <c r="Y6547" s="36"/>
      <c r="AA6547" s="5"/>
      <c r="AC6547" s="36"/>
      <c r="AD6547" s="36"/>
      <c r="AE6547"/>
      <c r="AF6547"/>
      <c r="AH6547" s="36"/>
      <c r="AJ6547"/>
    </row>
    <row r="6548" spans="14:36">
      <c r="N6548" s="36"/>
      <c r="R6548" s="5"/>
      <c r="W6548"/>
      <c r="Y6548" s="36"/>
      <c r="AA6548" s="5"/>
      <c r="AC6548" s="36"/>
      <c r="AD6548" s="36"/>
      <c r="AE6548"/>
      <c r="AF6548"/>
      <c r="AH6548" s="36"/>
      <c r="AJ6548"/>
    </row>
    <row r="6549" spans="14:36">
      <c r="N6549" s="36"/>
      <c r="R6549" s="5"/>
      <c r="W6549"/>
      <c r="Y6549" s="36"/>
      <c r="AA6549" s="5"/>
      <c r="AC6549" s="36"/>
      <c r="AD6549" s="36"/>
      <c r="AE6549"/>
      <c r="AF6549"/>
      <c r="AH6549" s="36"/>
      <c r="AJ6549"/>
    </row>
    <row r="6550" spans="14:36">
      <c r="N6550" s="36"/>
      <c r="R6550" s="5"/>
      <c r="W6550"/>
      <c r="Y6550" s="36"/>
      <c r="AA6550" s="5"/>
      <c r="AC6550" s="36"/>
      <c r="AD6550" s="36"/>
      <c r="AE6550"/>
      <c r="AF6550"/>
      <c r="AH6550" s="36"/>
      <c r="AJ6550"/>
    </row>
    <row r="6551" spans="14:36">
      <c r="N6551" s="36"/>
      <c r="R6551" s="5"/>
      <c r="W6551"/>
      <c r="Y6551" s="36"/>
      <c r="AA6551" s="5"/>
      <c r="AC6551" s="36"/>
      <c r="AD6551" s="36"/>
      <c r="AE6551"/>
      <c r="AF6551"/>
      <c r="AH6551" s="36"/>
      <c r="AJ6551"/>
    </row>
    <row r="6552" spans="14:36">
      <c r="N6552" s="36"/>
      <c r="R6552" s="5"/>
      <c r="W6552"/>
      <c r="Y6552" s="36"/>
      <c r="AA6552" s="5"/>
      <c r="AC6552" s="36"/>
      <c r="AD6552" s="36"/>
      <c r="AE6552"/>
      <c r="AF6552"/>
      <c r="AH6552" s="36"/>
      <c r="AJ6552"/>
    </row>
    <row r="6553" spans="14:36">
      <c r="N6553" s="36"/>
      <c r="R6553" s="5"/>
      <c r="W6553"/>
      <c r="Y6553" s="36"/>
      <c r="AA6553" s="5"/>
      <c r="AC6553" s="36"/>
      <c r="AD6553" s="36"/>
      <c r="AE6553"/>
      <c r="AF6553"/>
      <c r="AH6553" s="36"/>
      <c r="AJ6553"/>
    </row>
    <row r="6554" spans="14:36">
      <c r="N6554" s="36"/>
      <c r="R6554" s="5"/>
      <c r="W6554"/>
      <c r="Y6554" s="36"/>
      <c r="AA6554" s="5"/>
      <c r="AC6554" s="36"/>
      <c r="AD6554" s="36"/>
      <c r="AE6554"/>
      <c r="AF6554"/>
      <c r="AH6554" s="36"/>
      <c r="AJ6554"/>
    </row>
    <row r="6555" spans="14:36">
      <c r="N6555" s="36"/>
      <c r="R6555" s="5"/>
      <c r="W6555"/>
      <c r="Y6555" s="36"/>
      <c r="AA6555" s="5"/>
      <c r="AC6555" s="36"/>
      <c r="AD6555" s="36"/>
      <c r="AE6555"/>
      <c r="AF6555"/>
      <c r="AH6555" s="36"/>
      <c r="AJ6555"/>
    </row>
    <row r="6556" spans="14:36">
      <c r="N6556" s="36"/>
      <c r="R6556" s="5"/>
      <c r="W6556"/>
      <c r="Y6556" s="36"/>
      <c r="AA6556" s="5"/>
      <c r="AC6556" s="36"/>
      <c r="AD6556" s="36"/>
      <c r="AE6556"/>
      <c r="AF6556"/>
      <c r="AH6556" s="36"/>
      <c r="AJ6556"/>
    </row>
    <row r="6557" spans="14:36">
      <c r="N6557" s="36"/>
      <c r="R6557" s="5"/>
      <c r="W6557"/>
      <c r="Y6557" s="36"/>
      <c r="AA6557" s="5"/>
      <c r="AC6557" s="36"/>
      <c r="AD6557" s="36"/>
      <c r="AE6557"/>
      <c r="AF6557"/>
      <c r="AH6557" s="36"/>
      <c r="AJ6557"/>
    </row>
    <row r="6558" spans="14:36">
      <c r="N6558" s="36"/>
      <c r="R6558" s="5"/>
      <c r="W6558"/>
      <c r="Y6558" s="36"/>
      <c r="AA6558" s="5"/>
      <c r="AC6558" s="36"/>
      <c r="AD6558" s="36"/>
      <c r="AE6558"/>
      <c r="AF6558"/>
      <c r="AH6558" s="36"/>
      <c r="AJ6558"/>
    </row>
    <row r="6559" spans="14:36">
      <c r="N6559" s="36"/>
      <c r="R6559" s="5"/>
      <c r="W6559"/>
      <c r="Y6559" s="36"/>
      <c r="AA6559" s="5"/>
      <c r="AC6559" s="36"/>
      <c r="AD6559" s="36"/>
      <c r="AE6559"/>
      <c r="AF6559"/>
      <c r="AH6559" s="36"/>
      <c r="AJ6559"/>
    </row>
    <row r="6560" spans="14:36">
      <c r="N6560" s="36"/>
      <c r="R6560" s="5"/>
      <c r="W6560"/>
      <c r="Y6560" s="36"/>
      <c r="AA6560" s="5"/>
      <c r="AC6560" s="36"/>
      <c r="AD6560" s="36"/>
      <c r="AE6560"/>
      <c r="AF6560"/>
      <c r="AH6560" s="36"/>
      <c r="AJ6560"/>
    </row>
    <row r="6561" spans="14:36">
      <c r="N6561" s="36"/>
      <c r="R6561" s="5"/>
      <c r="W6561"/>
      <c r="Y6561" s="36"/>
      <c r="AA6561" s="5"/>
      <c r="AC6561" s="36"/>
      <c r="AD6561" s="36"/>
      <c r="AE6561"/>
      <c r="AF6561"/>
      <c r="AH6561" s="36"/>
      <c r="AJ6561"/>
    </row>
    <row r="6562" spans="14:36">
      <c r="N6562" s="36"/>
      <c r="R6562" s="5"/>
      <c r="W6562"/>
      <c r="Y6562" s="36"/>
      <c r="AA6562" s="5"/>
      <c r="AC6562" s="36"/>
      <c r="AD6562" s="36"/>
      <c r="AE6562"/>
      <c r="AF6562"/>
      <c r="AH6562" s="36"/>
      <c r="AJ6562"/>
    </row>
    <row r="6563" spans="14:36">
      <c r="N6563" s="36"/>
      <c r="R6563" s="5"/>
      <c r="W6563"/>
      <c r="Y6563" s="36"/>
      <c r="AA6563" s="5"/>
      <c r="AC6563" s="36"/>
      <c r="AD6563" s="36"/>
      <c r="AE6563"/>
      <c r="AF6563"/>
      <c r="AH6563" s="36"/>
      <c r="AJ6563"/>
    </row>
    <row r="6564" spans="14:36">
      <c r="N6564" s="36"/>
      <c r="R6564" s="5"/>
      <c r="W6564"/>
      <c r="Y6564" s="36"/>
      <c r="AA6564" s="5"/>
      <c r="AC6564" s="36"/>
      <c r="AD6564" s="36"/>
      <c r="AE6564"/>
      <c r="AF6564"/>
      <c r="AH6564" s="36"/>
      <c r="AJ6564"/>
    </row>
    <row r="6565" spans="14:36">
      <c r="N6565" s="36"/>
      <c r="R6565" s="5"/>
      <c r="W6565"/>
      <c r="Y6565" s="36"/>
      <c r="AA6565" s="5"/>
      <c r="AC6565" s="36"/>
      <c r="AD6565" s="36"/>
      <c r="AE6565"/>
      <c r="AF6565"/>
      <c r="AH6565" s="36"/>
      <c r="AJ6565"/>
    </row>
    <row r="6566" spans="14:36">
      <c r="N6566" s="36"/>
      <c r="R6566" s="5"/>
      <c r="W6566"/>
      <c r="Y6566" s="36"/>
      <c r="AA6566" s="5"/>
      <c r="AC6566" s="36"/>
      <c r="AD6566" s="36"/>
      <c r="AE6566"/>
      <c r="AF6566"/>
      <c r="AH6566" s="36"/>
      <c r="AJ6566"/>
    </row>
    <row r="6567" spans="14:36">
      <c r="N6567" s="36"/>
      <c r="R6567" s="5"/>
      <c r="W6567"/>
      <c r="Y6567" s="36"/>
      <c r="AA6567" s="5"/>
      <c r="AC6567" s="36"/>
      <c r="AD6567" s="36"/>
      <c r="AE6567"/>
      <c r="AF6567"/>
      <c r="AH6567" s="36"/>
      <c r="AJ6567"/>
    </row>
    <row r="6568" spans="14:36">
      <c r="N6568" s="36"/>
      <c r="R6568" s="5"/>
      <c r="W6568"/>
      <c r="Y6568" s="36"/>
      <c r="AA6568" s="5"/>
      <c r="AC6568" s="36"/>
      <c r="AD6568" s="36"/>
      <c r="AE6568"/>
      <c r="AF6568"/>
      <c r="AH6568" s="36"/>
      <c r="AJ6568"/>
    </row>
    <row r="6569" spans="14:36">
      <c r="N6569" s="36"/>
      <c r="R6569" s="5"/>
      <c r="W6569"/>
      <c r="Y6569" s="36"/>
      <c r="AA6569" s="5"/>
      <c r="AC6569" s="36"/>
      <c r="AD6569" s="36"/>
      <c r="AE6569"/>
      <c r="AF6569"/>
      <c r="AH6569" s="36"/>
      <c r="AJ6569"/>
    </row>
    <row r="6570" spans="14:36">
      <c r="N6570" s="36"/>
      <c r="R6570" s="5"/>
      <c r="W6570"/>
      <c r="Y6570" s="36"/>
      <c r="AA6570" s="5"/>
      <c r="AC6570" s="36"/>
      <c r="AD6570" s="36"/>
      <c r="AE6570"/>
      <c r="AF6570"/>
      <c r="AH6570" s="36"/>
      <c r="AJ6570"/>
    </row>
    <row r="6571" spans="14:36">
      <c r="N6571" s="36"/>
      <c r="R6571" s="5"/>
      <c r="W6571"/>
      <c r="Y6571" s="36"/>
      <c r="AA6571" s="5"/>
      <c r="AC6571" s="36"/>
      <c r="AD6571" s="36"/>
      <c r="AE6571"/>
      <c r="AF6571"/>
      <c r="AH6571" s="36"/>
      <c r="AJ6571"/>
    </row>
    <row r="6572" spans="14:36">
      <c r="N6572" s="36"/>
      <c r="R6572" s="5"/>
      <c r="W6572"/>
      <c r="Y6572" s="36"/>
      <c r="AA6572" s="5"/>
      <c r="AC6572" s="36"/>
      <c r="AD6572" s="36"/>
      <c r="AE6572"/>
      <c r="AF6572"/>
      <c r="AH6572" s="36"/>
      <c r="AJ6572"/>
    </row>
    <row r="6573" spans="14:36">
      <c r="N6573" s="36"/>
      <c r="R6573" s="5"/>
      <c r="W6573"/>
      <c r="Y6573" s="36"/>
      <c r="AA6573" s="5"/>
      <c r="AC6573" s="36"/>
      <c r="AD6573" s="36"/>
      <c r="AE6573"/>
      <c r="AF6573"/>
      <c r="AH6573" s="36"/>
      <c r="AJ6573"/>
    </row>
    <row r="6574" spans="14:36">
      <c r="N6574" s="36"/>
      <c r="R6574" s="5"/>
      <c r="W6574"/>
      <c r="Y6574" s="36"/>
      <c r="AA6574" s="5"/>
      <c r="AC6574" s="36"/>
      <c r="AD6574" s="36"/>
      <c r="AE6574"/>
      <c r="AF6574"/>
      <c r="AH6574" s="36"/>
      <c r="AJ6574"/>
    </row>
    <row r="6575" spans="14:36">
      <c r="N6575" s="36"/>
      <c r="R6575" s="5"/>
      <c r="W6575"/>
      <c r="Y6575" s="36"/>
      <c r="AA6575" s="5"/>
      <c r="AC6575" s="36"/>
      <c r="AD6575" s="36"/>
      <c r="AE6575"/>
      <c r="AF6575"/>
      <c r="AH6575" s="36"/>
      <c r="AJ6575"/>
    </row>
    <row r="6576" spans="14:36">
      <c r="N6576" s="36"/>
      <c r="R6576" s="5"/>
      <c r="W6576"/>
      <c r="Y6576" s="36"/>
      <c r="AA6576" s="5"/>
      <c r="AC6576" s="36"/>
      <c r="AD6576" s="36"/>
      <c r="AE6576"/>
      <c r="AF6576"/>
      <c r="AH6576" s="36"/>
      <c r="AJ6576"/>
    </row>
    <row r="6577" spans="14:36">
      <c r="N6577" s="36"/>
      <c r="R6577" s="5"/>
      <c r="W6577"/>
      <c r="Y6577" s="36"/>
      <c r="AA6577" s="5"/>
      <c r="AC6577" s="36"/>
      <c r="AD6577" s="36"/>
      <c r="AE6577"/>
      <c r="AF6577"/>
      <c r="AH6577" s="36"/>
      <c r="AJ6577"/>
    </row>
    <row r="6578" spans="14:36">
      <c r="N6578" s="36"/>
      <c r="R6578" s="5"/>
      <c r="W6578"/>
      <c r="Y6578" s="36"/>
      <c r="AA6578" s="5"/>
      <c r="AC6578" s="36"/>
      <c r="AD6578" s="36"/>
      <c r="AE6578"/>
      <c r="AF6578"/>
      <c r="AH6578" s="36"/>
      <c r="AJ6578"/>
    </row>
    <row r="6579" spans="14:36">
      <c r="N6579" s="36"/>
      <c r="R6579" s="5"/>
      <c r="W6579"/>
      <c r="Y6579" s="36"/>
      <c r="AA6579" s="5"/>
      <c r="AC6579" s="36"/>
      <c r="AD6579" s="36"/>
      <c r="AE6579"/>
      <c r="AF6579"/>
      <c r="AH6579" s="36"/>
      <c r="AJ6579"/>
    </row>
    <row r="6580" spans="14:36">
      <c r="N6580" s="36"/>
      <c r="R6580" s="5"/>
      <c r="W6580"/>
      <c r="Y6580" s="36"/>
      <c r="AA6580" s="5"/>
      <c r="AC6580" s="36"/>
      <c r="AD6580" s="36"/>
      <c r="AE6580"/>
      <c r="AF6580"/>
      <c r="AH6580" s="36"/>
      <c r="AJ6580"/>
    </row>
    <row r="6581" spans="14:36">
      <c r="N6581" s="36"/>
      <c r="R6581" s="5"/>
      <c r="W6581"/>
      <c r="Y6581" s="36"/>
      <c r="AA6581" s="5"/>
      <c r="AC6581" s="36"/>
      <c r="AD6581" s="36"/>
      <c r="AE6581"/>
      <c r="AF6581"/>
      <c r="AH6581" s="36"/>
      <c r="AJ6581"/>
    </row>
    <row r="6582" spans="14:36">
      <c r="N6582" s="36"/>
      <c r="R6582" s="5"/>
      <c r="W6582"/>
      <c r="Y6582" s="36"/>
      <c r="AA6582" s="5"/>
      <c r="AC6582" s="36"/>
      <c r="AD6582" s="36"/>
      <c r="AE6582"/>
      <c r="AF6582"/>
      <c r="AH6582" s="36"/>
      <c r="AJ6582"/>
    </row>
    <row r="6583" spans="14:36">
      <c r="N6583" s="36"/>
      <c r="R6583" s="5"/>
      <c r="W6583"/>
      <c r="Y6583" s="36"/>
      <c r="AA6583" s="5"/>
      <c r="AC6583" s="36"/>
      <c r="AD6583" s="36"/>
      <c r="AE6583"/>
      <c r="AF6583"/>
      <c r="AH6583" s="36"/>
      <c r="AJ6583"/>
    </row>
    <row r="6584" spans="14:36">
      <c r="N6584" s="36"/>
      <c r="R6584" s="5"/>
      <c r="W6584"/>
      <c r="Y6584" s="36"/>
      <c r="AA6584" s="5"/>
      <c r="AC6584" s="36"/>
      <c r="AD6584" s="36"/>
      <c r="AE6584"/>
      <c r="AF6584"/>
      <c r="AH6584" s="36"/>
      <c r="AJ6584"/>
    </row>
    <row r="6585" spans="14:36">
      <c r="N6585" s="36"/>
      <c r="R6585" s="5"/>
      <c r="W6585"/>
      <c r="Y6585" s="36"/>
      <c r="AA6585" s="5"/>
      <c r="AC6585" s="36"/>
      <c r="AD6585" s="36"/>
      <c r="AE6585"/>
      <c r="AF6585"/>
      <c r="AH6585" s="36"/>
      <c r="AJ6585"/>
    </row>
    <row r="6586" spans="14:36">
      <c r="N6586" s="36"/>
      <c r="R6586" s="5"/>
      <c r="W6586"/>
      <c r="Y6586" s="36"/>
      <c r="AA6586" s="5"/>
      <c r="AC6586" s="36"/>
      <c r="AD6586" s="36"/>
      <c r="AE6586"/>
      <c r="AF6586"/>
      <c r="AH6586" s="36"/>
      <c r="AJ6586"/>
    </row>
    <row r="6587" spans="14:36">
      <c r="N6587" s="36"/>
      <c r="R6587" s="5"/>
      <c r="W6587"/>
      <c r="Y6587" s="36"/>
      <c r="AA6587" s="5"/>
      <c r="AC6587" s="36"/>
      <c r="AD6587" s="36"/>
      <c r="AE6587"/>
      <c r="AF6587"/>
      <c r="AH6587" s="36"/>
      <c r="AJ6587"/>
    </row>
    <row r="6588" spans="14:36">
      <c r="N6588" s="36"/>
      <c r="R6588" s="5"/>
      <c r="W6588"/>
      <c r="Y6588" s="36"/>
      <c r="AA6588" s="5"/>
      <c r="AC6588" s="36"/>
      <c r="AD6588" s="36"/>
      <c r="AE6588"/>
      <c r="AF6588"/>
      <c r="AH6588" s="36"/>
      <c r="AJ6588"/>
    </row>
    <row r="6589" spans="14:36">
      <c r="N6589" s="36"/>
      <c r="R6589" s="5"/>
      <c r="W6589"/>
      <c r="Y6589" s="36"/>
      <c r="AA6589" s="5"/>
      <c r="AC6589" s="36"/>
      <c r="AD6589" s="36"/>
      <c r="AE6589"/>
      <c r="AF6589"/>
      <c r="AH6589" s="36"/>
      <c r="AJ6589"/>
    </row>
    <row r="6590" spans="14:36">
      <c r="N6590" s="36"/>
      <c r="R6590" s="5"/>
      <c r="W6590"/>
      <c r="Y6590" s="36"/>
      <c r="AA6590" s="5"/>
      <c r="AC6590" s="36"/>
      <c r="AD6590" s="36"/>
      <c r="AE6590"/>
      <c r="AF6590"/>
      <c r="AH6590" s="36"/>
      <c r="AJ6590"/>
    </row>
    <row r="6591" spans="14:36">
      <c r="N6591" s="36"/>
      <c r="R6591" s="5"/>
      <c r="W6591"/>
      <c r="Y6591" s="36"/>
      <c r="AA6591" s="5"/>
      <c r="AC6591" s="36"/>
      <c r="AD6591" s="36"/>
      <c r="AE6591"/>
      <c r="AF6591"/>
      <c r="AH6591" s="36"/>
      <c r="AJ6591"/>
    </row>
    <row r="6592" spans="14:36">
      <c r="N6592" s="36"/>
      <c r="R6592" s="5"/>
      <c r="W6592"/>
      <c r="Y6592" s="36"/>
      <c r="AA6592" s="5"/>
      <c r="AC6592" s="36"/>
      <c r="AD6592" s="36"/>
      <c r="AE6592"/>
      <c r="AF6592"/>
      <c r="AH6592" s="36"/>
      <c r="AJ6592"/>
    </row>
    <row r="6593" spans="14:36">
      <c r="N6593" s="36"/>
      <c r="R6593" s="5"/>
      <c r="W6593"/>
      <c r="Y6593" s="36"/>
      <c r="AA6593" s="5"/>
      <c r="AC6593" s="36"/>
      <c r="AD6593" s="36"/>
      <c r="AE6593"/>
      <c r="AF6593"/>
      <c r="AH6593" s="36"/>
      <c r="AJ6593"/>
    </row>
    <row r="6594" spans="14:36">
      <c r="N6594" s="36"/>
      <c r="R6594" s="5"/>
      <c r="W6594"/>
      <c r="Y6594" s="36"/>
      <c r="AA6594" s="5"/>
      <c r="AC6594" s="36"/>
      <c r="AD6594" s="36"/>
      <c r="AE6594"/>
      <c r="AF6594"/>
      <c r="AH6594" s="36"/>
      <c r="AJ6594"/>
    </row>
    <row r="6595" spans="14:36">
      <c r="N6595" s="36"/>
      <c r="R6595" s="5"/>
      <c r="W6595"/>
      <c r="Y6595" s="36"/>
      <c r="AA6595" s="5"/>
      <c r="AC6595" s="36"/>
      <c r="AD6595" s="36"/>
      <c r="AE6595"/>
      <c r="AF6595"/>
      <c r="AH6595" s="36"/>
      <c r="AJ6595"/>
    </row>
    <row r="6596" spans="14:36">
      <c r="N6596" s="36"/>
      <c r="R6596" s="5"/>
      <c r="W6596"/>
      <c r="Y6596" s="36"/>
      <c r="AA6596" s="5"/>
      <c r="AC6596" s="36"/>
      <c r="AD6596" s="36"/>
      <c r="AE6596"/>
      <c r="AF6596"/>
      <c r="AH6596" s="36"/>
      <c r="AJ6596"/>
    </row>
    <row r="6597" spans="14:36">
      <c r="N6597" s="36"/>
      <c r="R6597" s="5"/>
      <c r="W6597"/>
      <c r="Y6597" s="36"/>
      <c r="AA6597" s="5"/>
      <c r="AC6597" s="36"/>
      <c r="AD6597" s="36"/>
      <c r="AE6597"/>
      <c r="AF6597"/>
      <c r="AH6597" s="36"/>
      <c r="AJ6597"/>
    </row>
    <row r="6598" spans="14:36">
      <c r="N6598" s="36"/>
      <c r="R6598" s="5"/>
      <c r="W6598"/>
      <c r="Y6598" s="36"/>
      <c r="AA6598" s="5"/>
      <c r="AC6598" s="36"/>
      <c r="AD6598" s="36"/>
      <c r="AE6598"/>
      <c r="AF6598"/>
      <c r="AH6598" s="36"/>
      <c r="AJ6598"/>
    </row>
    <row r="6599" spans="14:36">
      <c r="N6599" s="36"/>
      <c r="R6599" s="5"/>
      <c r="W6599"/>
      <c r="Y6599" s="36"/>
      <c r="AA6599" s="5"/>
      <c r="AC6599" s="36"/>
      <c r="AD6599" s="36"/>
      <c r="AE6599"/>
      <c r="AF6599"/>
      <c r="AH6599" s="36"/>
      <c r="AJ6599"/>
    </row>
    <row r="6600" spans="14:36">
      <c r="N6600" s="36"/>
      <c r="R6600" s="5"/>
      <c r="W6600"/>
      <c r="Y6600" s="36"/>
      <c r="AA6600" s="5"/>
      <c r="AC6600" s="36"/>
      <c r="AD6600" s="36"/>
      <c r="AE6600"/>
      <c r="AF6600"/>
      <c r="AH6600" s="36"/>
      <c r="AJ6600"/>
    </row>
    <row r="6601" spans="14:36">
      <c r="N6601" s="36"/>
      <c r="R6601" s="5"/>
      <c r="W6601"/>
      <c r="Y6601" s="36"/>
      <c r="AA6601" s="5"/>
      <c r="AC6601" s="36"/>
      <c r="AD6601" s="36"/>
      <c r="AE6601"/>
      <c r="AF6601"/>
      <c r="AH6601" s="36"/>
      <c r="AJ6601"/>
    </row>
    <row r="6602" spans="14:36">
      <c r="N6602" s="36"/>
      <c r="R6602" s="5"/>
      <c r="W6602"/>
      <c r="Y6602" s="36"/>
      <c r="AA6602" s="5"/>
      <c r="AC6602" s="36"/>
      <c r="AD6602" s="36"/>
      <c r="AE6602"/>
      <c r="AF6602"/>
      <c r="AH6602" s="36"/>
      <c r="AJ6602"/>
    </row>
    <row r="6603" spans="14:36">
      <c r="N6603" s="36"/>
      <c r="R6603" s="5"/>
      <c r="W6603"/>
      <c r="Y6603" s="36"/>
      <c r="AA6603" s="5"/>
      <c r="AC6603" s="36"/>
      <c r="AD6603" s="36"/>
      <c r="AE6603"/>
      <c r="AF6603"/>
      <c r="AH6603" s="36"/>
      <c r="AJ6603"/>
    </row>
    <row r="6604" spans="14:36">
      <c r="N6604" s="36"/>
      <c r="R6604" s="5"/>
      <c r="W6604"/>
      <c r="Y6604" s="36"/>
      <c r="AA6604" s="5"/>
      <c r="AC6604" s="36"/>
      <c r="AD6604" s="36"/>
      <c r="AE6604"/>
      <c r="AF6604"/>
      <c r="AH6604" s="36"/>
      <c r="AJ6604"/>
    </row>
    <row r="6605" spans="14:36">
      <c r="N6605" s="36"/>
      <c r="R6605" s="5"/>
      <c r="W6605"/>
      <c r="Y6605" s="36"/>
      <c r="AA6605" s="5"/>
      <c r="AC6605" s="36"/>
      <c r="AD6605" s="36"/>
      <c r="AE6605"/>
      <c r="AF6605"/>
      <c r="AH6605" s="36"/>
      <c r="AJ6605"/>
    </row>
    <row r="6606" spans="14:36">
      <c r="N6606" s="36"/>
      <c r="R6606" s="5"/>
      <c r="W6606"/>
      <c r="Y6606" s="36"/>
      <c r="AA6606" s="5"/>
      <c r="AC6606" s="36"/>
      <c r="AD6606" s="36"/>
      <c r="AE6606"/>
      <c r="AF6606"/>
      <c r="AH6606" s="36"/>
      <c r="AJ6606"/>
    </row>
    <row r="6607" spans="14:36">
      <c r="N6607" s="36"/>
      <c r="R6607" s="5"/>
      <c r="W6607"/>
      <c r="Y6607" s="36"/>
      <c r="AA6607" s="5"/>
      <c r="AC6607" s="36"/>
      <c r="AD6607" s="36"/>
      <c r="AE6607"/>
      <c r="AF6607"/>
      <c r="AH6607" s="36"/>
      <c r="AJ6607"/>
    </row>
    <row r="6608" spans="14:36">
      <c r="N6608" s="36"/>
      <c r="R6608" s="5"/>
      <c r="W6608"/>
      <c r="Y6608" s="36"/>
      <c r="AA6608" s="5"/>
      <c r="AC6608" s="36"/>
      <c r="AD6608" s="36"/>
      <c r="AE6608"/>
      <c r="AF6608"/>
      <c r="AH6608" s="36"/>
      <c r="AJ6608"/>
    </row>
    <row r="6609" spans="14:36">
      <c r="N6609" s="36"/>
      <c r="R6609" s="5"/>
      <c r="W6609"/>
      <c r="Y6609" s="36"/>
      <c r="AA6609" s="5"/>
      <c r="AC6609" s="36"/>
      <c r="AD6609" s="36"/>
      <c r="AE6609"/>
      <c r="AF6609"/>
      <c r="AH6609" s="36"/>
      <c r="AJ6609"/>
    </row>
    <row r="6610" spans="14:36">
      <c r="N6610" s="36"/>
      <c r="R6610" s="5"/>
      <c r="W6610"/>
      <c r="Y6610" s="36"/>
      <c r="AA6610" s="5"/>
      <c r="AC6610" s="36"/>
      <c r="AD6610" s="36"/>
      <c r="AE6610"/>
      <c r="AF6610"/>
      <c r="AH6610" s="36"/>
      <c r="AJ6610"/>
    </row>
    <row r="6611" spans="14:36">
      <c r="N6611" s="36"/>
      <c r="R6611" s="5"/>
      <c r="W6611"/>
      <c r="Y6611" s="36"/>
      <c r="AA6611" s="5"/>
      <c r="AC6611" s="36"/>
      <c r="AD6611" s="36"/>
      <c r="AE6611"/>
      <c r="AF6611"/>
      <c r="AH6611" s="36"/>
      <c r="AJ6611"/>
    </row>
    <row r="6612" spans="14:36">
      <c r="N6612" s="36"/>
      <c r="R6612" s="5"/>
      <c r="W6612"/>
      <c r="Y6612" s="36"/>
      <c r="AA6612" s="5"/>
      <c r="AC6612" s="36"/>
      <c r="AD6612" s="36"/>
      <c r="AE6612"/>
      <c r="AF6612"/>
      <c r="AH6612" s="36"/>
      <c r="AJ6612"/>
    </row>
    <row r="6613" spans="14:36">
      <c r="N6613" s="36"/>
      <c r="R6613" s="5"/>
      <c r="W6613"/>
      <c r="Y6613" s="36"/>
      <c r="AA6613" s="5"/>
      <c r="AC6613" s="36"/>
      <c r="AD6613" s="36"/>
      <c r="AE6613"/>
      <c r="AF6613"/>
      <c r="AH6613" s="36"/>
      <c r="AJ6613"/>
    </row>
    <row r="6614" spans="14:36">
      <c r="N6614" s="36"/>
      <c r="R6614" s="5"/>
      <c r="W6614"/>
      <c r="Y6614" s="36"/>
      <c r="AA6614" s="5"/>
      <c r="AC6614" s="36"/>
      <c r="AD6614" s="36"/>
      <c r="AE6614"/>
      <c r="AF6614"/>
      <c r="AH6614" s="36"/>
      <c r="AJ6614"/>
    </row>
    <row r="6615" spans="14:36">
      <c r="N6615" s="36"/>
      <c r="R6615" s="5"/>
      <c r="W6615"/>
      <c r="Y6615" s="36"/>
      <c r="AA6615" s="5"/>
      <c r="AC6615" s="36"/>
      <c r="AD6615" s="36"/>
      <c r="AE6615"/>
      <c r="AF6615"/>
      <c r="AH6615" s="36"/>
      <c r="AJ6615"/>
    </row>
    <row r="6616" spans="14:36">
      <c r="N6616" s="36"/>
      <c r="R6616" s="5"/>
      <c r="W6616"/>
      <c r="Y6616" s="36"/>
      <c r="AA6616" s="5"/>
      <c r="AC6616" s="36"/>
      <c r="AD6616" s="36"/>
      <c r="AE6616"/>
      <c r="AF6616"/>
      <c r="AH6616" s="36"/>
      <c r="AJ6616"/>
    </row>
    <row r="6617" spans="14:36">
      <c r="N6617" s="36"/>
      <c r="R6617" s="5"/>
      <c r="W6617"/>
      <c r="Y6617" s="36"/>
      <c r="AA6617" s="5"/>
      <c r="AC6617" s="36"/>
      <c r="AD6617" s="36"/>
      <c r="AE6617"/>
      <c r="AF6617"/>
      <c r="AH6617" s="36"/>
      <c r="AJ6617"/>
    </row>
    <row r="6618" spans="14:36">
      <c r="N6618" s="36"/>
      <c r="R6618" s="5"/>
      <c r="W6618"/>
      <c r="Y6618" s="36"/>
      <c r="AA6618" s="5"/>
      <c r="AC6618" s="36"/>
      <c r="AD6618" s="36"/>
      <c r="AE6618"/>
      <c r="AF6618"/>
      <c r="AH6618" s="36"/>
      <c r="AJ6618"/>
    </row>
    <row r="6619" spans="14:36">
      <c r="N6619" s="36"/>
      <c r="R6619" s="5"/>
      <c r="W6619"/>
      <c r="Y6619" s="36"/>
      <c r="AA6619" s="5"/>
      <c r="AC6619" s="36"/>
      <c r="AD6619" s="36"/>
      <c r="AE6619"/>
      <c r="AF6619"/>
      <c r="AH6619" s="36"/>
      <c r="AJ6619"/>
    </row>
    <row r="6620" spans="14:36">
      <c r="N6620" s="36"/>
      <c r="R6620" s="5"/>
      <c r="W6620"/>
      <c r="Y6620" s="36"/>
      <c r="AA6620" s="5"/>
      <c r="AC6620" s="36"/>
      <c r="AD6620" s="36"/>
      <c r="AE6620"/>
      <c r="AF6620"/>
      <c r="AH6620" s="36"/>
      <c r="AJ6620"/>
    </row>
    <row r="6621" spans="14:36">
      <c r="N6621" s="36"/>
      <c r="R6621" s="5"/>
      <c r="W6621"/>
      <c r="Y6621" s="36"/>
      <c r="AA6621" s="5"/>
      <c r="AC6621" s="36"/>
      <c r="AD6621" s="36"/>
      <c r="AE6621"/>
      <c r="AF6621"/>
      <c r="AH6621" s="36"/>
      <c r="AJ6621"/>
    </row>
    <row r="6622" spans="14:36">
      <c r="N6622" s="36"/>
      <c r="R6622" s="5"/>
      <c r="W6622"/>
      <c r="Y6622" s="36"/>
      <c r="AA6622" s="5"/>
      <c r="AC6622" s="36"/>
      <c r="AD6622" s="36"/>
      <c r="AE6622"/>
      <c r="AF6622"/>
      <c r="AH6622" s="36"/>
      <c r="AJ6622"/>
    </row>
    <row r="6623" spans="14:36">
      <c r="N6623" s="36"/>
      <c r="R6623" s="5"/>
      <c r="W6623"/>
      <c r="Y6623" s="36"/>
      <c r="AA6623" s="5"/>
      <c r="AC6623" s="36"/>
      <c r="AD6623" s="36"/>
      <c r="AE6623"/>
      <c r="AF6623"/>
      <c r="AH6623" s="36"/>
      <c r="AJ6623"/>
    </row>
    <row r="6624" spans="14:36">
      <c r="N6624" s="36"/>
      <c r="R6624" s="5"/>
      <c r="W6624"/>
      <c r="Y6624" s="36"/>
      <c r="AA6624" s="5"/>
      <c r="AC6624" s="36"/>
      <c r="AD6624" s="36"/>
      <c r="AE6624"/>
      <c r="AF6624"/>
      <c r="AH6624" s="36"/>
      <c r="AJ6624"/>
    </row>
    <row r="6625" spans="14:36">
      <c r="N6625" s="36"/>
      <c r="R6625" s="5"/>
      <c r="W6625"/>
      <c r="Y6625" s="36"/>
      <c r="AA6625" s="5"/>
      <c r="AC6625" s="36"/>
      <c r="AD6625" s="36"/>
      <c r="AE6625"/>
      <c r="AF6625"/>
      <c r="AH6625" s="36"/>
      <c r="AJ6625"/>
    </row>
    <row r="6626" spans="14:36">
      <c r="N6626" s="36"/>
      <c r="R6626" s="5"/>
      <c r="W6626"/>
      <c r="Y6626" s="36"/>
      <c r="AA6626" s="5"/>
      <c r="AC6626" s="36"/>
      <c r="AD6626" s="36"/>
      <c r="AE6626"/>
      <c r="AF6626"/>
      <c r="AH6626" s="36"/>
      <c r="AJ6626"/>
    </row>
    <row r="6627" spans="14:36">
      <c r="N6627" s="36"/>
      <c r="R6627" s="5"/>
      <c r="W6627"/>
      <c r="Y6627" s="36"/>
      <c r="AA6627" s="5"/>
      <c r="AC6627" s="36"/>
      <c r="AD6627" s="36"/>
      <c r="AE6627"/>
      <c r="AF6627"/>
      <c r="AH6627" s="36"/>
      <c r="AJ6627"/>
    </row>
    <row r="6628" spans="14:36">
      <c r="N6628" s="36"/>
      <c r="R6628" s="5"/>
      <c r="W6628"/>
      <c r="Y6628" s="36"/>
      <c r="AA6628" s="5"/>
      <c r="AC6628" s="36"/>
      <c r="AD6628" s="36"/>
      <c r="AE6628"/>
      <c r="AF6628"/>
      <c r="AH6628" s="36"/>
      <c r="AJ6628"/>
    </row>
    <row r="6629" spans="14:36">
      <c r="N6629" s="36"/>
      <c r="R6629" s="5"/>
      <c r="W6629"/>
      <c r="Y6629" s="36"/>
      <c r="AA6629" s="5"/>
      <c r="AC6629" s="36"/>
      <c r="AD6629" s="36"/>
      <c r="AE6629"/>
      <c r="AF6629"/>
      <c r="AH6629" s="36"/>
      <c r="AJ6629"/>
    </row>
    <row r="6630" spans="14:36">
      <c r="N6630" s="36"/>
      <c r="R6630" s="5"/>
      <c r="W6630"/>
      <c r="Y6630" s="36"/>
      <c r="AA6630" s="5"/>
      <c r="AC6630" s="36"/>
      <c r="AD6630" s="36"/>
      <c r="AE6630"/>
      <c r="AF6630"/>
      <c r="AH6630" s="36"/>
      <c r="AJ6630"/>
    </row>
    <row r="6631" spans="14:36">
      <c r="N6631" s="36"/>
      <c r="R6631" s="5"/>
      <c r="W6631"/>
      <c r="Y6631" s="36"/>
      <c r="AA6631" s="5"/>
      <c r="AC6631" s="36"/>
      <c r="AD6631" s="36"/>
      <c r="AE6631"/>
      <c r="AF6631"/>
      <c r="AH6631" s="36"/>
      <c r="AJ6631"/>
    </row>
    <row r="6632" spans="14:36">
      <c r="N6632" s="36"/>
      <c r="R6632" s="5"/>
      <c r="W6632"/>
      <c r="Y6632" s="36"/>
      <c r="AA6632" s="5"/>
      <c r="AC6632" s="36"/>
      <c r="AD6632" s="36"/>
      <c r="AE6632"/>
      <c r="AF6632"/>
      <c r="AH6632" s="36"/>
      <c r="AJ6632"/>
    </row>
    <row r="6633" spans="14:36">
      <c r="N6633" s="36"/>
      <c r="R6633" s="5"/>
      <c r="W6633"/>
      <c r="Y6633" s="36"/>
      <c r="AA6633" s="5"/>
      <c r="AC6633" s="36"/>
      <c r="AD6633" s="36"/>
      <c r="AE6633"/>
      <c r="AF6633"/>
      <c r="AH6633" s="36"/>
      <c r="AJ6633"/>
    </row>
    <row r="6634" spans="14:36">
      <c r="N6634" s="36"/>
      <c r="R6634" s="5"/>
      <c r="W6634"/>
      <c r="Y6634" s="36"/>
      <c r="AA6634" s="5"/>
      <c r="AC6634" s="36"/>
      <c r="AD6634" s="36"/>
      <c r="AE6634"/>
      <c r="AF6634"/>
      <c r="AH6634" s="36"/>
      <c r="AJ6634"/>
    </row>
    <row r="6635" spans="14:36">
      <c r="N6635" s="36"/>
      <c r="R6635" s="5"/>
      <c r="W6635"/>
      <c r="Y6635" s="36"/>
      <c r="AA6635" s="5"/>
      <c r="AC6635" s="36"/>
      <c r="AD6635" s="36"/>
      <c r="AE6635"/>
      <c r="AF6635"/>
      <c r="AH6635" s="36"/>
      <c r="AJ6635"/>
    </row>
    <row r="6636" spans="14:36">
      <c r="N6636" s="36"/>
      <c r="R6636" s="5"/>
      <c r="W6636"/>
      <c r="Y6636" s="36"/>
      <c r="AA6636" s="5"/>
      <c r="AC6636" s="36"/>
      <c r="AD6636" s="36"/>
      <c r="AE6636"/>
      <c r="AF6636"/>
      <c r="AH6636" s="36"/>
      <c r="AJ6636"/>
    </row>
    <row r="6637" spans="14:36">
      <c r="N6637" s="36"/>
      <c r="R6637" s="5"/>
      <c r="W6637"/>
      <c r="Y6637" s="36"/>
      <c r="AA6637" s="5"/>
      <c r="AC6637" s="36"/>
      <c r="AD6637" s="36"/>
      <c r="AE6637"/>
      <c r="AF6637"/>
      <c r="AH6637" s="36"/>
      <c r="AJ6637"/>
    </row>
    <row r="6638" spans="14:36">
      <c r="N6638" s="36"/>
      <c r="R6638" s="5"/>
      <c r="W6638"/>
      <c r="Y6638" s="36"/>
      <c r="AA6638" s="5"/>
      <c r="AC6638" s="36"/>
      <c r="AD6638" s="36"/>
      <c r="AE6638"/>
      <c r="AF6638"/>
      <c r="AH6638" s="36"/>
      <c r="AJ6638"/>
    </row>
    <row r="6639" spans="14:36">
      <c r="N6639" s="36"/>
      <c r="R6639" s="5"/>
      <c r="W6639"/>
      <c r="Y6639" s="36"/>
      <c r="AA6639" s="5"/>
      <c r="AC6639" s="36"/>
      <c r="AD6639" s="36"/>
      <c r="AE6639"/>
      <c r="AF6639"/>
      <c r="AH6639" s="36"/>
      <c r="AJ6639"/>
    </row>
    <row r="6640" spans="14:36">
      <c r="N6640" s="36"/>
      <c r="R6640" s="5"/>
      <c r="W6640"/>
      <c r="Y6640" s="36"/>
      <c r="AA6640" s="5"/>
      <c r="AC6640" s="36"/>
      <c r="AD6640" s="36"/>
      <c r="AE6640"/>
      <c r="AF6640"/>
      <c r="AH6640" s="36"/>
      <c r="AJ6640"/>
    </row>
    <row r="6641" spans="14:36">
      <c r="N6641" s="36"/>
      <c r="R6641" s="5"/>
      <c r="W6641"/>
      <c r="Y6641" s="36"/>
      <c r="AA6641" s="5"/>
      <c r="AC6641" s="36"/>
      <c r="AD6641" s="36"/>
      <c r="AE6641"/>
      <c r="AF6641"/>
      <c r="AH6641" s="36"/>
      <c r="AJ6641"/>
    </row>
    <row r="6642" spans="14:36">
      <c r="N6642" s="36"/>
      <c r="R6642" s="5"/>
      <c r="W6642"/>
      <c r="Y6642" s="36"/>
      <c r="AA6642" s="5"/>
      <c r="AC6642" s="36"/>
      <c r="AD6642" s="36"/>
      <c r="AE6642"/>
      <c r="AF6642"/>
      <c r="AH6642" s="36"/>
      <c r="AJ6642"/>
    </row>
    <row r="6643" spans="14:36">
      <c r="N6643" s="36"/>
      <c r="R6643" s="5"/>
      <c r="W6643"/>
      <c r="Y6643" s="36"/>
      <c r="AA6643" s="5"/>
      <c r="AC6643" s="36"/>
      <c r="AD6643" s="36"/>
      <c r="AE6643"/>
      <c r="AF6643"/>
      <c r="AH6643" s="36"/>
      <c r="AJ6643"/>
    </row>
    <row r="6644" spans="14:36">
      <c r="N6644" s="36"/>
      <c r="R6644" s="5"/>
      <c r="W6644"/>
      <c r="Y6644" s="36"/>
      <c r="AA6644" s="5"/>
      <c r="AC6644" s="36"/>
      <c r="AD6644" s="36"/>
      <c r="AE6644"/>
      <c r="AF6644"/>
      <c r="AH6644" s="36"/>
      <c r="AJ6644"/>
    </row>
    <row r="6645" spans="14:36">
      <c r="N6645" s="36"/>
      <c r="R6645" s="5"/>
      <c r="W6645"/>
      <c r="Y6645" s="36"/>
      <c r="AA6645" s="5"/>
      <c r="AC6645" s="36"/>
      <c r="AD6645" s="36"/>
      <c r="AE6645"/>
      <c r="AF6645"/>
      <c r="AH6645" s="36"/>
      <c r="AJ6645"/>
    </row>
    <row r="6646" spans="14:36">
      <c r="N6646" s="36"/>
      <c r="R6646" s="5"/>
      <c r="W6646"/>
      <c r="Y6646" s="36"/>
      <c r="AA6646" s="5"/>
      <c r="AC6646" s="36"/>
      <c r="AD6646" s="36"/>
      <c r="AE6646"/>
      <c r="AF6646"/>
      <c r="AH6646" s="36"/>
      <c r="AJ6646"/>
    </row>
    <row r="6647" spans="14:36">
      <c r="N6647" s="36"/>
      <c r="R6647" s="5"/>
      <c r="W6647"/>
      <c r="Y6647" s="36"/>
      <c r="AA6647" s="5"/>
      <c r="AC6647" s="36"/>
      <c r="AD6647" s="36"/>
      <c r="AE6647"/>
      <c r="AF6647"/>
      <c r="AH6647" s="36"/>
      <c r="AJ6647"/>
    </row>
    <row r="6648" spans="14:36">
      <c r="N6648" s="36"/>
      <c r="R6648" s="5"/>
      <c r="W6648"/>
      <c r="Y6648" s="36"/>
      <c r="AA6648" s="5"/>
      <c r="AC6648" s="36"/>
      <c r="AD6648" s="36"/>
      <c r="AE6648"/>
      <c r="AF6648"/>
      <c r="AH6648" s="36"/>
      <c r="AJ6648"/>
    </row>
    <row r="6649" spans="14:36">
      <c r="N6649" s="36"/>
      <c r="R6649" s="5"/>
      <c r="W6649"/>
      <c r="Y6649" s="36"/>
      <c r="AA6649" s="5"/>
      <c r="AC6649" s="36"/>
      <c r="AD6649" s="36"/>
      <c r="AE6649"/>
      <c r="AF6649"/>
      <c r="AH6649" s="36"/>
      <c r="AJ6649"/>
    </row>
    <row r="6650" spans="14:36">
      <c r="N6650" s="36"/>
      <c r="R6650" s="5"/>
      <c r="W6650"/>
      <c r="Y6650" s="36"/>
      <c r="AA6650" s="5"/>
      <c r="AC6650" s="36"/>
      <c r="AD6650" s="36"/>
      <c r="AE6650"/>
      <c r="AF6650"/>
      <c r="AH6650" s="36"/>
      <c r="AJ6650"/>
    </row>
    <row r="6651" spans="14:36">
      <c r="N6651" s="36"/>
      <c r="R6651" s="5"/>
      <c r="W6651"/>
      <c r="Y6651" s="36"/>
      <c r="AA6651" s="5"/>
      <c r="AC6651" s="36"/>
      <c r="AD6651" s="36"/>
      <c r="AE6651"/>
      <c r="AF6651"/>
      <c r="AH6651" s="36"/>
      <c r="AJ6651"/>
    </row>
    <row r="6652" spans="14:36">
      <c r="N6652" s="36"/>
      <c r="R6652" s="5"/>
      <c r="W6652"/>
      <c r="Y6652" s="36"/>
      <c r="AA6652" s="5"/>
      <c r="AC6652" s="36"/>
      <c r="AD6652" s="36"/>
      <c r="AE6652"/>
      <c r="AF6652"/>
      <c r="AH6652" s="36"/>
      <c r="AJ6652"/>
    </row>
    <row r="6653" spans="14:36">
      <c r="N6653" s="36"/>
      <c r="R6653" s="5"/>
      <c r="W6653"/>
      <c r="Y6653" s="36"/>
      <c r="AA6653" s="5"/>
      <c r="AC6653" s="36"/>
      <c r="AD6653" s="36"/>
      <c r="AE6653"/>
      <c r="AF6653"/>
      <c r="AH6653" s="36"/>
      <c r="AJ6653"/>
    </row>
    <row r="6654" spans="14:36">
      <c r="N6654" s="36"/>
      <c r="R6654" s="5"/>
      <c r="W6654"/>
      <c r="Y6654" s="36"/>
      <c r="AA6654" s="5"/>
      <c r="AC6654" s="36"/>
      <c r="AD6654" s="36"/>
      <c r="AE6654"/>
      <c r="AF6654"/>
      <c r="AH6654" s="36"/>
      <c r="AJ6654"/>
    </row>
    <row r="6655" spans="14:36">
      <c r="N6655" s="36"/>
      <c r="R6655" s="5"/>
      <c r="W6655"/>
      <c r="Y6655" s="36"/>
      <c r="AA6655" s="5"/>
      <c r="AC6655" s="36"/>
      <c r="AD6655" s="36"/>
      <c r="AE6655"/>
      <c r="AF6655"/>
      <c r="AH6655" s="36"/>
      <c r="AJ6655"/>
    </row>
    <row r="6656" spans="14:36">
      <c r="N6656" s="36"/>
      <c r="R6656" s="5"/>
      <c r="W6656"/>
      <c r="Y6656" s="36"/>
      <c r="AA6656" s="5"/>
      <c r="AC6656" s="36"/>
      <c r="AD6656" s="36"/>
      <c r="AE6656"/>
      <c r="AF6656"/>
      <c r="AH6656" s="36"/>
      <c r="AJ6656"/>
    </row>
    <row r="6657" spans="14:36">
      <c r="N6657" s="36"/>
      <c r="R6657" s="5"/>
      <c r="W6657"/>
      <c r="Y6657" s="36"/>
      <c r="AA6657" s="5"/>
      <c r="AC6657" s="36"/>
      <c r="AD6657" s="36"/>
      <c r="AE6657"/>
      <c r="AF6657"/>
      <c r="AH6657" s="36"/>
      <c r="AJ6657"/>
    </row>
    <row r="6658" spans="14:36">
      <c r="N6658" s="36"/>
      <c r="R6658" s="5"/>
      <c r="W6658"/>
      <c r="Y6658" s="36"/>
      <c r="AA6658" s="5"/>
      <c r="AC6658" s="36"/>
      <c r="AD6658" s="36"/>
      <c r="AE6658"/>
      <c r="AF6658"/>
      <c r="AH6658" s="36"/>
      <c r="AJ6658"/>
    </row>
    <row r="6659" spans="14:36">
      <c r="N6659" s="36"/>
      <c r="R6659" s="5"/>
      <c r="W6659"/>
      <c r="Y6659" s="36"/>
      <c r="AA6659" s="5"/>
      <c r="AC6659" s="36"/>
      <c r="AD6659" s="36"/>
      <c r="AE6659"/>
      <c r="AF6659"/>
      <c r="AH6659" s="36"/>
      <c r="AJ6659"/>
    </row>
    <row r="6660" spans="14:36">
      <c r="N6660" s="36"/>
      <c r="R6660" s="5"/>
      <c r="W6660"/>
      <c r="Y6660" s="36"/>
      <c r="AA6660" s="5"/>
      <c r="AC6660" s="36"/>
      <c r="AD6660" s="36"/>
      <c r="AE6660"/>
      <c r="AF6660"/>
      <c r="AH6660" s="36"/>
      <c r="AJ6660"/>
    </row>
    <row r="6661" spans="14:36">
      <c r="N6661" s="36"/>
      <c r="R6661" s="5"/>
      <c r="W6661"/>
      <c r="Y6661" s="36"/>
      <c r="AA6661" s="5"/>
      <c r="AC6661" s="36"/>
      <c r="AD6661" s="36"/>
      <c r="AE6661"/>
      <c r="AF6661"/>
      <c r="AH6661" s="36"/>
      <c r="AJ6661"/>
    </row>
    <row r="6662" spans="14:36">
      <c r="N6662" s="36"/>
      <c r="R6662" s="5"/>
      <c r="W6662"/>
      <c r="Y6662" s="36"/>
      <c r="AA6662" s="5"/>
      <c r="AC6662" s="36"/>
      <c r="AD6662" s="36"/>
      <c r="AE6662"/>
      <c r="AF6662"/>
      <c r="AH6662" s="36"/>
      <c r="AJ6662"/>
    </row>
    <row r="6663" spans="14:36">
      <c r="N6663" s="36"/>
      <c r="R6663" s="5"/>
      <c r="W6663"/>
      <c r="Y6663" s="36"/>
      <c r="AA6663" s="5"/>
      <c r="AC6663" s="36"/>
      <c r="AD6663" s="36"/>
      <c r="AE6663"/>
      <c r="AF6663"/>
      <c r="AH6663" s="36"/>
      <c r="AJ6663"/>
    </row>
    <row r="6664" spans="14:36">
      <c r="N6664" s="36"/>
      <c r="R6664" s="5"/>
      <c r="W6664"/>
      <c r="Y6664" s="36"/>
      <c r="AA6664" s="5"/>
      <c r="AC6664" s="36"/>
      <c r="AD6664" s="36"/>
      <c r="AE6664"/>
      <c r="AF6664"/>
      <c r="AH6664" s="36"/>
      <c r="AJ6664"/>
    </row>
    <row r="6665" spans="14:36">
      <c r="N6665" s="36"/>
      <c r="R6665" s="5"/>
      <c r="W6665"/>
      <c r="Y6665" s="36"/>
      <c r="AA6665" s="5"/>
      <c r="AC6665" s="36"/>
      <c r="AD6665" s="36"/>
      <c r="AE6665"/>
      <c r="AF6665"/>
      <c r="AH6665" s="36"/>
      <c r="AJ6665"/>
    </row>
    <row r="6666" spans="14:36">
      <c r="N6666" s="36"/>
      <c r="R6666" s="5"/>
      <c r="W6666"/>
      <c r="Y6666" s="36"/>
      <c r="AA6666" s="5"/>
      <c r="AC6666" s="36"/>
      <c r="AD6666" s="36"/>
      <c r="AE6666"/>
      <c r="AF6666"/>
      <c r="AH6666" s="36"/>
      <c r="AJ6666"/>
    </row>
    <row r="6667" spans="14:36">
      <c r="N6667" s="36"/>
      <c r="R6667" s="5"/>
      <c r="W6667"/>
      <c r="Y6667" s="36"/>
      <c r="AA6667" s="5"/>
      <c r="AC6667" s="36"/>
      <c r="AD6667" s="36"/>
      <c r="AE6667"/>
      <c r="AF6667"/>
      <c r="AH6667" s="36"/>
      <c r="AJ6667"/>
    </row>
    <row r="6668" spans="14:36">
      <c r="N6668" s="36"/>
      <c r="R6668" s="5"/>
      <c r="W6668"/>
      <c r="Y6668" s="36"/>
      <c r="AA6668" s="5"/>
      <c r="AC6668" s="36"/>
      <c r="AD6668" s="36"/>
      <c r="AE6668"/>
      <c r="AF6668"/>
      <c r="AH6668" s="36"/>
      <c r="AJ6668"/>
    </row>
    <row r="6669" spans="14:36">
      <c r="N6669" s="36"/>
      <c r="R6669" s="5"/>
      <c r="W6669"/>
      <c r="Y6669" s="36"/>
      <c r="AA6669" s="5"/>
      <c r="AC6669" s="36"/>
      <c r="AD6669" s="36"/>
      <c r="AE6669"/>
      <c r="AF6669"/>
      <c r="AH6669" s="36"/>
      <c r="AJ6669"/>
    </row>
    <row r="6670" spans="14:36">
      <c r="N6670" s="36"/>
      <c r="R6670" s="5"/>
      <c r="W6670"/>
      <c r="Y6670" s="36"/>
      <c r="AA6670" s="5"/>
      <c r="AC6670" s="36"/>
      <c r="AD6670" s="36"/>
      <c r="AE6670"/>
      <c r="AF6670"/>
      <c r="AH6670" s="36"/>
      <c r="AJ6670"/>
    </row>
    <row r="6671" spans="14:36">
      <c r="N6671" s="36"/>
      <c r="R6671" s="5"/>
      <c r="W6671"/>
      <c r="Y6671" s="36"/>
      <c r="AA6671" s="5"/>
      <c r="AC6671" s="36"/>
      <c r="AD6671" s="36"/>
      <c r="AE6671"/>
      <c r="AF6671"/>
      <c r="AH6671" s="36"/>
      <c r="AJ6671"/>
    </row>
    <row r="6672" spans="14:36">
      <c r="N6672" s="36"/>
      <c r="R6672" s="5"/>
      <c r="W6672"/>
      <c r="Y6672" s="36"/>
      <c r="AA6672" s="5"/>
      <c r="AC6672" s="36"/>
      <c r="AD6672" s="36"/>
      <c r="AE6672"/>
      <c r="AF6672"/>
      <c r="AH6672" s="36"/>
      <c r="AJ6672"/>
    </row>
    <row r="6673" spans="14:36">
      <c r="N6673" s="36"/>
      <c r="R6673" s="5"/>
      <c r="W6673"/>
      <c r="Y6673" s="36"/>
      <c r="AA6673" s="5"/>
      <c r="AC6673" s="36"/>
      <c r="AD6673" s="36"/>
      <c r="AE6673"/>
      <c r="AF6673"/>
      <c r="AH6673" s="36"/>
      <c r="AJ6673"/>
    </row>
    <row r="6674" spans="14:36">
      <c r="N6674" s="36"/>
      <c r="R6674" s="5"/>
      <c r="W6674"/>
      <c r="Y6674" s="36"/>
      <c r="AA6674" s="5"/>
      <c r="AC6674" s="36"/>
      <c r="AD6674" s="36"/>
      <c r="AE6674"/>
      <c r="AF6674"/>
      <c r="AH6674" s="36"/>
      <c r="AJ6674"/>
    </row>
    <row r="6675" spans="14:36">
      <c r="N6675" s="36"/>
      <c r="R6675" s="5"/>
      <c r="W6675"/>
      <c r="Y6675" s="36"/>
      <c r="AA6675" s="5"/>
      <c r="AC6675" s="36"/>
      <c r="AD6675" s="36"/>
      <c r="AE6675"/>
      <c r="AF6675"/>
      <c r="AH6675" s="36"/>
      <c r="AJ6675"/>
    </row>
    <row r="6676" spans="14:36">
      <c r="N6676" s="36"/>
      <c r="R6676" s="5"/>
      <c r="W6676"/>
      <c r="Y6676" s="36"/>
      <c r="AA6676" s="5"/>
      <c r="AC6676" s="36"/>
      <c r="AD6676" s="36"/>
      <c r="AE6676"/>
      <c r="AF6676"/>
      <c r="AH6676" s="36"/>
      <c r="AJ6676"/>
    </row>
    <row r="6677" spans="14:36">
      <c r="N6677" s="36"/>
      <c r="R6677" s="5"/>
      <c r="W6677"/>
      <c r="Y6677" s="36"/>
      <c r="AA6677" s="5"/>
      <c r="AC6677" s="36"/>
      <c r="AD6677" s="36"/>
      <c r="AE6677"/>
      <c r="AF6677"/>
      <c r="AH6677" s="36"/>
      <c r="AJ6677"/>
    </row>
    <row r="6678" spans="14:36">
      <c r="N6678" s="36"/>
      <c r="R6678" s="5"/>
      <c r="W6678"/>
      <c r="Y6678" s="36"/>
      <c r="AA6678" s="5"/>
      <c r="AC6678" s="36"/>
      <c r="AD6678" s="36"/>
      <c r="AE6678"/>
      <c r="AF6678"/>
      <c r="AH6678" s="36"/>
      <c r="AJ6678"/>
    </row>
    <row r="6679" spans="14:36">
      <c r="N6679" s="36"/>
      <c r="R6679" s="5"/>
      <c r="W6679"/>
      <c r="Y6679" s="36"/>
      <c r="AA6679" s="5"/>
      <c r="AC6679" s="36"/>
      <c r="AD6679" s="36"/>
      <c r="AE6679"/>
      <c r="AF6679"/>
      <c r="AH6679" s="36"/>
      <c r="AJ6679"/>
    </row>
    <row r="6680" spans="14:36">
      <c r="N6680" s="36"/>
      <c r="R6680" s="5"/>
      <c r="W6680"/>
      <c r="Y6680" s="36"/>
      <c r="AA6680" s="5"/>
      <c r="AC6680" s="36"/>
      <c r="AD6680" s="36"/>
      <c r="AE6680"/>
      <c r="AF6680"/>
      <c r="AH6680" s="36"/>
      <c r="AJ6680"/>
    </row>
    <row r="6681" spans="14:36">
      <c r="N6681" s="36"/>
      <c r="R6681" s="5"/>
      <c r="W6681"/>
      <c r="Y6681" s="36"/>
      <c r="AA6681" s="5"/>
      <c r="AC6681" s="36"/>
      <c r="AD6681" s="36"/>
      <c r="AE6681"/>
      <c r="AF6681"/>
      <c r="AH6681" s="36"/>
      <c r="AJ6681"/>
    </row>
    <row r="6682" spans="14:36">
      <c r="N6682" s="36"/>
      <c r="R6682" s="5"/>
      <c r="W6682"/>
      <c r="Y6682" s="36"/>
      <c r="AA6682" s="5"/>
      <c r="AC6682" s="36"/>
      <c r="AD6682" s="36"/>
      <c r="AE6682"/>
      <c r="AF6682"/>
      <c r="AH6682" s="36"/>
      <c r="AJ6682"/>
    </row>
    <row r="6683" spans="14:36">
      <c r="N6683" s="36"/>
      <c r="R6683" s="5"/>
      <c r="W6683"/>
      <c r="Y6683" s="36"/>
      <c r="AA6683" s="5"/>
      <c r="AC6683" s="36"/>
      <c r="AD6683" s="36"/>
      <c r="AE6683"/>
      <c r="AF6683"/>
      <c r="AH6683" s="36"/>
      <c r="AJ6683"/>
    </row>
    <row r="6684" spans="14:36">
      <c r="N6684" s="36"/>
      <c r="R6684" s="5"/>
      <c r="W6684"/>
      <c r="Y6684" s="36"/>
      <c r="AA6684" s="5"/>
      <c r="AC6684" s="36"/>
      <c r="AD6684" s="36"/>
      <c r="AE6684"/>
      <c r="AF6684"/>
      <c r="AH6684" s="36"/>
      <c r="AJ6684"/>
    </row>
    <row r="6685" spans="14:36">
      <c r="N6685" s="36"/>
      <c r="R6685" s="5"/>
      <c r="W6685"/>
      <c r="Y6685" s="36"/>
      <c r="AA6685" s="5"/>
      <c r="AC6685" s="36"/>
      <c r="AD6685" s="36"/>
      <c r="AE6685"/>
      <c r="AF6685"/>
      <c r="AH6685" s="36"/>
      <c r="AJ6685"/>
    </row>
    <row r="6686" spans="14:36">
      <c r="N6686" s="36"/>
      <c r="R6686" s="5"/>
      <c r="W6686"/>
      <c r="Y6686" s="36"/>
      <c r="AA6686" s="5"/>
      <c r="AC6686" s="36"/>
      <c r="AD6686" s="36"/>
      <c r="AE6686"/>
      <c r="AF6686"/>
      <c r="AH6686" s="36"/>
      <c r="AJ6686"/>
    </row>
    <row r="6687" spans="14:36">
      <c r="N6687" s="36"/>
      <c r="R6687" s="5"/>
      <c r="W6687"/>
      <c r="Y6687" s="36"/>
      <c r="AA6687" s="5"/>
      <c r="AC6687" s="36"/>
      <c r="AD6687" s="36"/>
      <c r="AE6687"/>
      <c r="AF6687"/>
      <c r="AH6687" s="36"/>
      <c r="AJ6687"/>
    </row>
    <row r="6688" spans="14:36">
      <c r="N6688" s="36"/>
      <c r="R6688" s="5"/>
      <c r="W6688"/>
      <c r="Y6688" s="36"/>
      <c r="AA6688" s="5"/>
      <c r="AC6688" s="36"/>
      <c r="AD6688" s="36"/>
      <c r="AE6688"/>
      <c r="AF6688"/>
      <c r="AH6688" s="36"/>
      <c r="AJ6688"/>
    </row>
    <row r="6689" spans="14:36">
      <c r="N6689" s="36"/>
      <c r="R6689" s="5"/>
      <c r="W6689"/>
      <c r="Y6689" s="36"/>
      <c r="AA6689" s="5"/>
      <c r="AC6689" s="36"/>
      <c r="AD6689" s="36"/>
      <c r="AE6689"/>
      <c r="AF6689"/>
      <c r="AH6689" s="36"/>
      <c r="AJ6689"/>
    </row>
    <row r="6690" spans="14:36">
      <c r="N6690" s="36"/>
      <c r="R6690" s="5"/>
      <c r="W6690"/>
      <c r="Y6690" s="36"/>
      <c r="AA6690" s="5"/>
      <c r="AC6690" s="36"/>
      <c r="AD6690" s="36"/>
      <c r="AE6690"/>
      <c r="AF6690"/>
      <c r="AH6690" s="36"/>
      <c r="AJ6690"/>
    </row>
    <row r="6691" spans="14:36">
      <c r="N6691" s="36"/>
      <c r="R6691" s="5"/>
      <c r="W6691"/>
      <c r="Y6691" s="36"/>
      <c r="AA6691" s="5"/>
      <c r="AC6691" s="36"/>
      <c r="AD6691" s="36"/>
      <c r="AE6691"/>
      <c r="AF6691"/>
      <c r="AH6691" s="36"/>
      <c r="AJ6691"/>
    </row>
    <row r="6692" spans="14:36">
      <c r="N6692" s="36"/>
      <c r="R6692" s="5"/>
      <c r="W6692"/>
      <c r="Y6692" s="36"/>
      <c r="AA6692" s="5"/>
      <c r="AC6692" s="36"/>
      <c r="AD6692" s="36"/>
      <c r="AE6692"/>
      <c r="AF6692"/>
      <c r="AH6692" s="36"/>
      <c r="AJ6692"/>
    </row>
    <row r="6693" spans="14:36">
      <c r="N6693" s="36"/>
      <c r="R6693" s="5"/>
      <c r="W6693"/>
      <c r="Y6693" s="36"/>
      <c r="AA6693" s="5"/>
      <c r="AC6693" s="36"/>
      <c r="AD6693" s="36"/>
      <c r="AE6693"/>
      <c r="AF6693"/>
      <c r="AH6693" s="36"/>
      <c r="AJ6693"/>
    </row>
    <row r="6694" spans="14:36">
      <c r="N6694" s="36"/>
      <c r="R6694" s="5"/>
      <c r="W6694"/>
      <c r="Y6694" s="36"/>
      <c r="AA6694" s="5"/>
      <c r="AC6694" s="36"/>
      <c r="AD6694" s="36"/>
      <c r="AE6694"/>
      <c r="AF6694"/>
      <c r="AH6694" s="36"/>
      <c r="AJ6694"/>
    </row>
    <row r="6695" spans="14:36">
      <c r="N6695" s="36"/>
      <c r="R6695" s="5"/>
      <c r="W6695"/>
      <c r="Y6695" s="36"/>
      <c r="AA6695" s="5"/>
      <c r="AC6695" s="36"/>
      <c r="AD6695" s="36"/>
      <c r="AE6695"/>
      <c r="AF6695"/>
      <c r="AH6695" s="36"/>
      <c r="AJ6695"/>
    </row>
    <row r="6696" spans="14:36">
      <c r="N6696" s="36"/>
      <c r="R6696" s="5"/>
      <c r="W6696"/>
      <c r="Y6696" s="36"/>
      <c r="AA6696" s="5"/>
      <c r="AC6696" s="36"/>
      <c r="AD6696" s="36"/>
      <c r="AE6696"/>
      <c r="AF6696"/>
      <c r="AH6696" s="36"/>
      <c r="AJ6696"/>
    </row>
    <row r="6697" spans="14:36">
      <c r="N6697" s="36"/>
      <c r="R6697" s="5"/>
      <c r="W6697"/>
      <c r="Y6697" s="36"/>
      <c r="AA6697" s="5"/>
      <c r="AC6697" s="36"/>
      <c r="AD6697" s="36"/>
      <c r="AE6697"/>
      <c r="AF6697"/>
      <c r="AH6697" s="36"/>
      <c r="AJ6697"/>
    </row>
    <row r="6698" spans="14:36">
      <c r="N6698" s="36"/>
      <c r="R6698" s="5"/>
      <c r="W6698"/>
      <c r="Y6698" s="36"/>
      <c r="AA6698" s="5"/>
      <c r="AC6698" s="36"/>
      <c r="AD6698" s="36"/>
      <c r="AE6698"/>
      <c r="AF6698"/>
      <c r="AH6698" s="36"/>
      <c r="AJ6698"/>
    </row>
    <row r="6699" spans="14:36">
      <c r="N6699" s="36"/>
      <c r="R6699" s="5"/>
      <c r="W6699"/>
      <c r="Y6699" s="36"/>
      <c r="AA6699" s="5"/>
      <c r="AC6699" s="36"/>
      <c r="AD6699" s="36"/>
      <c r="AE6699"/>
      <c r="AF6699"/>
      <c r="AH6699" s="36"/>
      <c r="AJ6699"/>
    </row>
    <row r="6700" spans="14:36">
      <c r="N6700" s="36"/>
      <c r="R6700" s="5"/>
      <c r="W6700"/>
      <c r="Y6700" s="36"/>
      <c r="AA6700" s="5"/>
      <c r="AC6700" s="36"/>
      <c r="AD6700" s="36"/>
      <c r="AE6700"/>
      <c r="AF6700"/>
      <c r="AH6700" s="36"/>
      <c r="AJ6700"/>
    </row>
    <row r="6701" spans="14:36">
      <c r="N6701" s="36"/>
      <c r="R6701" s="5"/>
      <c r="W6701"/>
      <c r="Y6701" s="36"/>
      <c r="AA6701" s="5"/>
      <c r="AC6701" s="36"/>
      <c r="AD6701" s="36"/>
      <c r="AE6701"/>
      <c r="AF6701"/>
      <c r="AH6701" s="36"/>
      <c r="AJ6701"/>
    </row>
    <row r="6702" spans="14:36">
      <c r="N6702" s="36"/>
      <c r="R6702" s="5"/>
      <c r="W6702"/>
      <c r="Y6702" s="36"/>
      <c r="AA6702" s="5"/>
      <c r="AC6702" s="36"/>
      <c r="AD6702" s="36"/>
      <c r="AE6702"/>
      <c r="AF6702"/>
      <c r="AH6702" s="36"/>
      <c r="AJ6702"/>
    </row>
    <row r="6703" spans="14:36">
      <c r="N6703" s="36"/>
      <c r="R6703" s="5"/>
      <c r="W6703"/>
      <c r="Y6703" s="36"/>
      <c r="AA6703" s="5"/>
      <c r="AC6703" s="36"/>
      <c r="AD6703" s="36"/>
      <c r="AE6703"/>
      <c r="AF6703"/>
      <c r="AH6703" s="36"/>
      <c r="AJ6703"/>
    </row>
    <row r="6704" spans="14:36">
      <c r="N6704" s="36"/>
      <c r="R6704" s="5"/>
      <c r="W6704"/>
      <c r="Y6704" s="36"/>
      <c r="AA6704" s="5"/>
      <c r="AC6704" s="36"/>
      <c r="AD6704" s="36"/>
      <c r="AE6704"/>
      <c r="AF6704"/>
      <c r="AH6704" s="36"/>
      <c r="AJ6704"/>
    </row>
    <row r="6705" spans="14:36">
      <c r="N6705" s="36"/>
      <c r="R6705" s="5"/>
      <c r="W6705"/>
      <c r="Y6705" s="36"/>
      <c r="AA6705" s="5"/>
      <c r="AC6705" s="36"/>
      <c r="AD6705" s="36"/>
      <c r="AE6705"/>
      <c r="AF6705"/>
      <c r="AH6705" s="36"/>
      <c r="AJ6705"/>
    </row>
    <row r="6706" spans="14:36">
      <c r="N6706" s="36"/>
      <c r="R6706" s="5"/>
      <c r="W6706"/>
      <c r="Y6706" s="36"/>
      <c r="AA6706" s="5"/>
      <c r="AC6706" s="36"/>
      <c r="AD6706" s="36"/>
      <c r="AE6706"/>
      <c r="AF6706"/>
      <c r="AH6706" s="36"/>
      <c r="AJ6706"/>
    </row>
    <row r="6707" spans="14:36">
      <c r="N6707" s="36"/>
      <c r="R6707" s="5"/>
      <c r="W6707"/>
      <c r="Y6707" s="36"/>
      <c r="AA6707" s="5"/>
      <c r="AC6707" s="36"/>
      <c r="AD6707" s="36"/>
      <c r="AE6707"/>
      <c r="AF6707"/>
      <c r="AH6707" s="36"/>
      <c r="AJ6707"/>
    </row>
    <row r="6708" spans="14:36">
      <c r="N6708" s="36"/>
      <c r="R6708" s="5"/>
      <c r="W6708"/>
      <c r="Y6708" s="36"/>
      <c r="AA6708" s="5"/>
      <c r="AC6708" s="36"/>
      <c r="AD6708" s="36"/>
      <c r="AE6708"/>
      <c r="AF6708"/>
      <c r="AH6708" s="36"/>
      <c r="AJ6708"/>
    </row>
    <row r="6709" spans="14:36">
      <c r="N6709" s="36"/>
      <c r="R6709" s="5"/>
      <c r="W6709"/>
      <c r="Y6709" s="36"/>
      <c r="AA6709" s="5"/>
      <c r="AC6709" s="36"/>
      <c r="AD6709" s="36"/>
      <c r="AE6709"/>
      <c r="AF6709"/>
      <c r="AH6709" s="36"/>
      <c r="AJ6709"/>
    </row>
    <row r="6710" spans="14:36">
      <c r="N6710" s="36"/>
      <c r="R6710" s="5"/>
      <c r="W6710"/>
      <c r="Y6710" s="36"/>
      <c r="AA6710" s="5"/>
      <c r="AC6710" s="36"/>
      <c r="AD6710" s="36"/>
      <c r="AE6710"/>
      <c r="AF6710"/>
      <c r="AH6710" s="36"/>
      <c r="AJ6710"/>
    </row>
    <row r="6711" spans="14:36">
      <c r="N6711" s="36"/>
      <c r="R6711" s="5"/>
      <c r="W6711"/>
      <c r="Y6711" s="36"/>
      <c r="AA6711" s="5"/>
      <c r="AC6711" s="36"/>
      <c r="AD6711" s="36"/>
      <c r="AE6711"/>
      <c r="AF6711"/>
      <c r="AH6711" s="36"/>
      <c r="AJ6711"/>
    </row>
    <row r="6712" spans="14:36">
      <c r="N6712" s="36"/>
      <c r="R6712" s="5"/>
      <c r="W6712"/>
      <c r="Y6712" s="36"/>
      <c r="AA6712" s="5"/>
      <c r="AC6712" s="36"/>
      <c r="AD6712" s="36"/>
      <c r="AE6712"/>
      <c r="AF6712"/>
      <c r="AH6712" s="36"/>
      <c r="AJ6712"/>
    </row>
    <row r="6713" spans="14:36">
      <c r="N6713" s="36"/>
      <c r="R6713" s="5"/>
      <c r="W6713"/>
      <c r="Y6713" s="36"/>
      <c r="AA6713" s="5"/>
      <c r="AC6713" s="36"/>
      <c r="AD6713" s="36"/>
      <c r="AE6713"/>
      <c r="AF6713"/>
      <c r="AH6713" s="36"/>
      <c r="AJ6713"/>
    </row>
    <row r="6714" spans="14:36">
      <c r="N6714" s="36"/>
      <c r="R6714" s="5"/>
      <c r="W6714"/>
      <c r="Y6714" s="36"/>
      <c r="AA6714" s="5"/>
      <c r="AC6714" s="36"/>
      <c r="AD6714" s="36"/>
      <c r="AE6714"/>
      <c r="AF6714"/>
      <c r="AH6714" s="36"/>
      <c r="AJ6714"/>
    </row>
    <row r="6715" spans="14:36">
      <c r="N6715" s="36"/>
      <c r="R6715" s="5"/>
      <c r="W6715"/>
      <c r="Y6715" s="36"/>
      <c r="AA6715" s="5"/>
      <c r="AC6715" s="36"/>
      <c r="AD6715" s="36"/>
      <c r="AE6715"/>
      <c r="AF6715"/>
      <c r="AH6715" s="36"/>
      <c r="AJ6715"/>
    </row>
    <row r="6716" spans="14:36">
      <c r="N6716" s="36"/>
      <c r="R6716" s="5"/>
      <c r="W6716"/>
      <c r="Y6716" s="36"/>
      <c r="AA6716" s="5"/>
      <c r="AC6716" s="36"/>
      <c r="AD6716" s="36"/>
      <c r="AE6716"/>
      <c r="AF6716"/>
      <c r="AH6716" s="36"/>
      <c r="AJ6716"/>
    </row>
    <row r="6717" spans="14:36">
      <c r="N6717" s="36"/>
      <c r="R6717" s="5"/>
      <c r="W6717"/>
      <c r="Y6717" s="36"/>
      <c r="AA6717" s="5"/>
      <c r="AC6717" s="36"/>
      <c r="AD6717" s="36"/>
      <c r="AE6717"/>
      <c r="AF6717"/>
      <c r="AH6717" s="36"/>
      <c r="AJ6717"/>
    </row>
    <row r="6718" spans="14:36">
      <c r="N6718" s="36"/>
      <c r="R6718" s="5"/>
      <c r="W6718"/>
      <c r="Y6718" s="36"/>
      <c r="AA6718" s="5"/>
      <c r="AC6718" s="36"/>
      <c r="AD6718" s="36"/>
      <c r="AE6718"/>
      <c r="AF6718"/>
      <c r="AH6718" s="36"/>
      <c r="AJ6718"/>
    </row>
    <row r="6719" spans="14:36">
      <c r="N6719" s="36"/>
      <c r="R6719" s="5"/>
      <c r="W6719"/>
      <c r="Y6719" s="36"/>
      <c r="AA6719" s="5"/>
      <c r="AC6719" s="36"/>
      <c r="AD6719" s="36"/>
      <c r="AE6719"/>
      <c r="AF6719"/>
      <c r="AH6719" s="36"/>
      <c r="AJ6719"/>
    </row>
    <row r="6720" spans="14:36">
      <c r="N6720" s="36"/>
      <c r="R6720" s="5"/>
      <c r="W6720"/>
      <c r="Y6720" s="36"/>
      <c r="AA6720" s="5"/>
      <c r="AC6720" s="36"/>
      <c r="AD6720" s="36"/>
      <c r="AE6720"/>
      <c r="AF6720"/>
      <c r="AH6720" s="36"/>
      <c r="AJ6720"/>
    </row>
    <row r="6721" spans="14:36">
      <c r="N6721" s="36"/>
      <c r="R6721" s="5"/>
      <c r="W6721"/>
      <c r="Y6721" s="36"/>
      <c r="AA6721" s="5"/>
      <c r="AC6721" s="36"/>
      <c r="AD6721" s="36"/>
      <c r="AE6721"/>
      <c r="AF6721"/>
      <c r="AH6721" s="36"/>
      <c r="AJ6721"/>
    </row>
    <row r="6722" spans="14:36">
      <c r="N6722" s="36"/>
      <c r="R6722" s="5"/>
      <c r="W6722"/>
      <c r="Y6722" s="36"/>
      <c r="AA6722" s="5"/>
      <c r="AC6722" s="36"/>
      <c r="AD6722" s="36"/>
      <c r="AE6722"/>
      <c r="AF6722"/>
      <c r="AH6722" s="36"/>
      <c r="AJ6722"/>
    </row>
    <row r="6723" spans="14:36">
      <c r="N6723" s="36"/>
      <c r="R6723" s="5"/>
      <c r="W6723"/>
      <c r="Y6723" s="36"/>
      <c r="AA6723" s="5"/>
      <c r="AC6723" s="36"/>
      <c r="AD6723" s="36"/>
      <c r="AE6723"/>
      <c r="AF6723"/>
      <c r="AH6723" s="36"/>
      <c r="AJ6723"/>
    </row>
    <row r="6724" spans="14:36">
      <c r="N6724" s="36"/>
      <c r="R6724" s="5"/>
      <c r="W6724"/>
      <c r="Y6724" s="36"/>
      <c r="AA6724" s="5"/>
      <c r="AC6724" s="36"/>
      <c r="AD6724" s="36"/>
      <c r="AE6724"/>
      <c r="AF6724"/>
      <c r="AH6724" s="36"/>
      <c r="AJ6724"/>
    </row>
    <row r="6725" spans="14:36">
      <c r="N6725" s="36"/>
      <c r="R6725" s="5"/>
      <c r="W6725"/>
      <c r="Y6725" s="36"/>
      <c r="AA6725" s="5"/>
      <c r="AC6725" s="36"/>
      <c r="AD6725" s="36"/>
      <c r="AE6725"/>
      <c r="AF6725"/>
      <c r="AH6725" s="36"/>
      <c r="AJ6725"/>
    </row>
    <row r="6726" spans="14:36">
      <c r="N6726" s="36"/>
      <c r="R6726" s="5"/>
      <c r="W6726"/>
      <c r="Y6726" s="36"/>
      <c r="AA6726" s="5"/>
      <c r="AC6726" s="36"/>
      <c r="AD6726" s="36"/>
      <c r="AE6726"/>
      <c r="AF6726"/>
      <c r="AH6726" s="36"/>
      <c r="AJ6726"/>
    </row>
    <row r="6727" spans="14:36">
      <c r="N6727" s="36"/>
      <c r="R6727" s="5"/>
      <c r="W6727"/>
      <c r="Y6727" s="36"/>
      <c r="AA6727" s="5"/>
      <c r="AC6727" s="36"/>
      <c r="AD6727" s="36"/>
      <c r="AE6727"/>
      <c r="AF6727"/>
      <c r="AH6727" s="36"/>
      <c r="AJ6727"/>
    </row>
    <row r="6728" spans="14:36">
      <c r="N6728" s="36"/>
      <c r="R6728" s="5"/>
      <c r="W6728"/>
      <c r="Y6728" s="36"/>
      <c r="AA6728" s="5"/>
      <c r="AC6728" s="36"/>
      <c r="AD6728" s="36"/>
      <c r="AE6728"/>
      <c r="AF6728"/>
      <c r="AH6728" s="36"/>
      <c r="AJ6728"/>
    </row>
    <row r="6729" spans="14:36">
      <c r="N6729" s="36"/>
      <c r="R6729" s="5"/>
      <c r="W6729"/>
      <c r="Y6729" s="36"/>
      <c r="AA6729" s="5"/>
      <c r="AC6729" s="36"/>
      <c r="AD6729" s="36"/>
      <c r="AE6729"/>
      <c r="AF6729"/>
      <c r="AH6729" s="36"/>
      <c r="AJ6729"/>
    </row>
    <row r="6730" spans="14:36">
      <c r="N6730" s="36"/>
      <c r="R6730" s="5"/>
      <c r="W6730"/>
      <c r="Y6730" s="36"/>
      <c r="AA6730" s="5"/>
      <c r="AC6730" s="36"/>
      <c r="AD6730" s="36"/>
      <c r="AE6730"/>
      <c r="AF6730"/>
      <c r="AH6730" s="36"/>
      <c r="AJ6730"/>
    </row>
    <row r="6731" spans="14:36">
      <c r="N6731" s="36"/>
      <c r="R6731" s="5"/>
      <c r="W6731"/>
      <c r="Y6731" s="36"/>
      <c r="AA6731" s="5"/>
      <c r="AC6731" s="36"/>
      <c r="AD6731" s="36"/>
      <c r="AE6731"/>
      <c r="AF6731"/>
      <c r="AH6731" s="36"/>
      <c r="AJ6731"/>
    </row>
    <row r="6732" spans="14:36">
      <c r="N6732" s="36"/>
      <c r="R6732" s="5"/>
      <c r="W6732"/>
      <c r="Y6732" s="36"/>
      <c r="AA6732" s="5"/>
      <c r="AC6732" s="36"/>
      <c r="AD6732" s="36"/>
      <c r="AE6732"/>
      <c r="AF6732"/>
      <c r="AH6732" s="36"/>
      <c r="AJ6732"/>
    </row>
    <row r="6733" spans="14:36">
      <c r="N6733" s="36"/>
      <c r="R6733" s="5"/>
      <c r="W6733"/>
      <c r="Y6733" s="36"/>
      <c r="AA6733" s="5"/>
      <c r="AC6733" s="36"/>
      <c r="AD6733" s="36"/>
      <c r="AE6733"/>
      <c r="AF6733"/>
      <c r="AH6733" s="36"/>
      <c r="AJ6733"/>
    </row>
    <row r="6734" spans="14:36">
      <c r="N6734" s="36"/>
      <c r="R6734" s="5"/>
      <c r="W6734"/>
      <c r="Y6734" s="36"/>
      <c r="AA6734" s="5"/>
      <c r="AC6734" s="36"/>
      <c r="AD6734" s="36"/>
      <c r="AE6734"/>
      <c r="AF6734"/>
      <c r="AH6734" s="36"/>
      <c r="AJ6734"/>
    </row>
    <row r="6735" spans="14:36">
      <c r="N6735" s="36"/>
      <c r="R6735" s="5"/>
      <c r="W6735"/>
      <c r="Y6735" s="36"/>
      <c r="AA6735" s="5"/>
      <c r="AC6735" s="36"/>
      <c r="AD6735" s="36"/>
      <c r="AE6735"/>
      <c r="AF6735"/>
      <c r="AH6735" s="36"/>
      <c r="AJ6735"/>
    </row>
    <row r="6736" spans="14:36">
      <c r="N6736" s="36"/>
      <c r="R6736" s="5"/>
      <c r="W6736"/>
      <c r="Y6736" s="36"/>
      <c r="AA6736" s="5"/>
      <c r="AC6736" s="36"/>
      <c r="AD6736" s="36"/>
      <c r="AE6736"/>
      <c r="AF6736"/>
      <c r="AH6736" s="36"/>
      <c r="AJ6736"/>
    </row>
    <row r="6737" spans="14:36">
      <c r="N6737" s="36"/>
      <c r="R6737" s="5"/>
      <c r="W6737"/>
      <c r="Y6737" s="36"/>
      <c r="AA6737" s="5"/>
      <c r="AC6737" s="36"/>
      <c r="AD6737" s="36"/>
      <c r="AE6737"/>
      <c r="AF6737"/>
      <c r="AH6737" s="36"/>
      <c r="AJ6737"/>
    </row>
    <row r="6738" spans="14:36">
      <c r="N6738" s="36"/>
      <c r="R6738" s="5"/>
      <c r="W6738"/>
      <c r="Y6738" s="36"/>
      <c r="AA6738" s="5"/>
      <c r="AC6738" s="36"/>
      <c r="AD6738" s="36"/>
      <c r="AE6738"/>
      <c r="AF6738"/>
      <c r="AH6738" s="36"/>
      <c r="AJ6738"/>
    </row>
    <row r="6739" spans="14:36">
      <c r="N6739" s="36"/>
      <c r="R6739" s="5"/>
      <c r="W6739"/>
      <c r="Y6739" s="36"/>
      <c r="AA6739" s="5"/>
      <c r="AC6739" s="36"/>
      <c r="AD6739" s="36"/>
      <c r="AE6739"/>
      <c r="AF6739"/>
      <c r="AH6739" s="36"/>
      <c r="AJ6739"/>
    </row>
    <row r="6740" spans="14:36">
      <c r="N6740" s="36"/>
      <c r="R6740" s="5"/>
      <c r="W6740"/>
      <c r="Y6740" s="36"/>
      <c r="AA6740" s="5"/>
      <c r="AC6740" s="36"/>
      <c r="AD6740" s="36"/>
      <c r="AE6740"/>
      <c r="AF6740"/>
      <c r="AH6740" s="36"/>
      <c r="AJ6740"/>
    </row>
    <row r="6741" spans="14:36">
      <c r="N6741" s="36"/>
      <c r="R6741" s="5"/>
      <c r="W6741"/>
      <c r="Y6741" s="36"/>
      <c r="AA6741" s="5"/>
      <c r="AC6741" s="36"/>
      <c r="AD6741" s="36"/>
      <c r="AE6741"/>
      <c r="AF6741"/>
      <c r="AH6741" s="36"/>
      <c r="AJ6741"/>
    </row>
    <row r="6742" spans="14:36">
      <c r="N6742" s="36"/>
      <c r="R6742" s="5"/>
      <c r="W6742"/>
      <c r="Y6742" s="36"/>
      <c r="AA6742" s="5"/>
      <c r="AC6742" s="36"/>
      <c r="AD6742" s="36"/>
      <c r="AE6742"/>
      <c r="AF6742"/>
      <c r="AH6742" s="36"/>
      <c r="AJ6742"/>
    </row>
    <row r="6743" spans="14:36">
      <c r="N6743" s="36"/>
      <c r="R6743" s="5"/>
      <c r="W6743"/>
      <c r="Y6743" s="36"/>
      <c r="AA6743" s="5"/>
      <c r="AC6743" s="36"/>
      <c r="AD6743" s="36"/>
      <c r="AE6743"/>
      <c r="AF6743"/>
      <c r="AH6743" s="36"/>
      <c r="AJ6743"/>
    </row>
    <row r="6744" spans="14:36">
      <c r="N6744" s="36"/>
      <c r="R6744" s="5"/>
      <c r="W6744"/>
      <c r="Y6744" s="36"/>
      <c r="AA6744" s="5"/>
      <c r="AC6744" s="36"/>
      <c r="AD6744" s="36"/>
      <c r="AE6744"/>
      <c r="AF6744"/>
      <c r="AH6744" s="36"/>
      <c r="AJ6744"/>
    </row>
    <row r="6745" spans="14:36">
      <c r="N6745" s="36"/>
      <c r="R6745" s="5"/>
      <c r="W6745"/>
      <c r="Y6745" s="36"/>
      <c r="AA6745" s="5"/>
      <c r="AC6745" s="36"/>
      <c r="AD6745" s="36"/>
      <c r="AE6745"/>
      <c r="AF6745"/>
      <c r="AH6745" s="36"/>
      <c r="AJ6745"/>
    </row>
    <row r="6746" spans="14:36">
      <c r="N6746" s="36"/>
      <c r="R6746" s="5"/>
      <c r="W6746"/>
      <c r="Y6746" s="36"/>
      <c r="AA6746" s="5"/>
      <c r="AC6746" s="36"/>
      <c r="AD6746" s="36"/>
      <c r="AE6746"/>
      <c r="AF6746"/>
      <c r="AH6746" s="36"/>
      <c r="AJ6746"/>
    </row>
    <row r="6747" spans="14:36">
      <c r="N6747" s="36"/>
      <c r="R6747" s="5"/>
      <c r="W6747"/>
      <c r="Y6747" s="36"/>
      <c r="AA6747" s="5"/>
      <c r="AC6747" s="36"/>
      <c r="AD6747" s="36"/>
      <c r="AE6747"/>
      <c r="AF6747"/>
      <c r="AH6747" s="36"/>
      <c r="AJ6747"/>
    </row>
    <row r="6748" spans="14:36">
      <c r="N6748" s="36"/>
      <c r="R6748" s="5"/>
      <c r="W6748"/>
      <c r="Y6748" s="36"/>
      <c r="AA6748" s="5"/>
      <c r="AC6748" s="36"/>
      <c r="AD6748" s="36"/>
      <c r="AE6748"/>
      <c r="AF6748"/>
      <c r="AH6748" s="36"/>
      <c r="AJ6748"/>
    </row>
    <row r="6749" spans="14:36">
      <c r="N6749" s="36"/>
      <c r="R6749" s="5"/>
      <c r="W6749"/>
      <c r="Y6749" s="36"/>
      <c r="AA6749" s="5"/>
      <c r="AC6749" s="36"/>
      <c r="AD6749" s="36"/>
      <c r="AE6749"/>
      <c r="AF6749"/>
      <c r="AH6749" s="36"/>
      <c r="AJ6749"/>
    </row>
    <row r="6750" spans="14:36">
      <c r="N6750" s="36"/>
      <c r="R6750" s="5"/>
      <c r="W6750"/>
      <c r="Y6750" s="36"/>
      <c r="AA6750" s="5"/>
      <c r="AC6750" s="36"/>
      <c r="AD6750" s="36"/>
      <c r="AE6750"/>
      <c r="AF6750"/>
      <c r="AH6750" s="36"/>
      <c r="AJ6750"/>
    </row>
    <row r="6751" spans="14:36">
      <c r="N6751" s="36"/>
      <c r="R6751" s="5"/>
      <c r="W6751"/>
      <c r="Y6751" s="36"/>
      <c r="AA6751" s="5"/>
      <c r="AC6751" s="36"/>
      <c r="AD6751" s="36"/>
      <c r="AE6751"/>
      <c r="AF6751"/>
      <c r="AH6751" s="36"/>
      <c r="AJ6751"/>
    </row>
    <row r="6752" spans="14:36">
      <c r="N6752" s="36"/>
      <c r="R6752" s="5"/>
      <c r="W6752"/>
      <c r="Y6752" s="36"/>
      <c r="AA6752" s="5"/>
      <c r="AC6752" s="36"/>
      <c r="AD6752" s="36"/>
      <c r="AE6752"/>
      <c r="AF6752"/>
      <c r="AH6752" s="36"/>
      <c r="AJ6752"/>
    </row>
    <row r="6753" spans="14:36">
      <c r="N6753" s="36"/>
      <c r="R6753" s="5"/>
      <c r="W6753"/>
      <c r="Y6753" s="36"/>
      <c r="AA6753" s="5"/>
      <c r="AC6753" s="36"/>
      <c r="AD6753" s="36"/>
      <c r="AE6753"/>
      <c r="AF6753"/>
      <c r="AH6753" s="36"/>
      <c r="AJ6753"/>
    </row>
    <row r="6754" spans="14:36">
      <c r="N6754" s="36"/>
      <c r="R6754" s="5"/>
      <c r="W6754"/>
      <c r="Y6754" s="36"/>
      <c r="AA6754" s="5"/>
      <c r="AC6754" s="36"/>
      <c r="AD6754" s="36"/>
      <c r="AE6754"/>
      <c r="AF6754"/>
      <c r="AH6754" s="36"/>
      <c r="AJ6754"/>
    </row>
    <row r="6755" spans="14:36">
      <c r="N6755" s="36"/>
      <c r="R6755" s="5"/>
      <c r="W6755"/>
      <c r="Y6755" s="36"/>
      <c r="AA6755" s="5"/>
      <c r="AC6755" s="36"/>
      <c r="AD6755" s="36"/>
      <c r="AE6755"/>
      <c r="AF6755"/>
      <c r="AH6755" s="36"/>
      <c r="AJ6755"/>
    </row>
    <row r="6756" spans="14:36">
      <c r="N6756" s="36"/>
      <c r="R6756" s="5"/>
      <c r="W6756"/>
      <c r="Y6756" s="36"/>
      <c r="AA6756" s="5"/>
      <c r="AC6756" s="36"/>
      <c r="AD6756" s="36"/>
      <c r="AE6756"/>
      <c r="AF6756"/>
      <c r="AH6756" s="36"/>
      <c r="AJ6756"/>
    </row>
    <row r="6757" spans="14:36">
      <c r="N6757" s="36"/>
      <c r="R6757" s="5"/>
      <c r="W6757"/>
      <c r="Y6757" s="36"/>
      <c r="AA6757" s="5"/>
      <c r="AC6757" s="36"/>
      <c r="AD6757" s="36"/>
      <c r="AE6757"/>
      <c r="AF6757"/>
      <c r="AH6757" s="36"/>
      <c r="AJ6757"/>
    </row>
    <row r="6758" spans="14:36">
      <c r="N6758" s="36"/>
      <c r="R6758" s="5"/>
      <c r="W6758"/>
      <c r="Y6758" s="36"/>
      <c r="AA6758" s="5"/>
      <c r="AC6758" s="36"/>
      <c r="AD6758" s="36"/>
      <c r="AE6758"/>
      <c r="AF6758"/>
      <c r="AH6758" s="36"/>
      <c r="AJ6758"/>
    </row>
    <row r="6759" spans="14:36">
      <c r="N6759" s="36"/>
      <c r="R6759" s="5"/>
      <c r="W6759"/>
      <c r="Y6759" s="36"/>
      <c r="AA6759" s="5"/>
      <c r="AC6759" s="36"/>
      <c r="AD6759" s="36"/>
      <c r="AE6759"/>
      <c r="AF6759"/>
      <c r="AH6759" s="36"/>
      <c r="AJ6759"/>
    </row>
    <row r="6760" spans="14:36">
      <c r="N6760" s="36"/>
      <c r="R6760" s="5"/>
      <c r="W6760"/>
      <c r="Y6760" s="36"/>
      <c r="AA6760" s="5"/>
      <c r="AC6760" s="36"/>
      <c r="AD6760" s="36"/>
      <c r="AE6760"/>
      <c r="AF6760"/>
      <c r="AH6760" s="36"/>
      <c r="AJ6760"/>
    </row>
    <row r="6761" spans="14:36">
      <c r="N6761" s="36"/>
      <c r="R6761" s="5"/>
      <c r="W6761"/>
      <c r="Y6761" s="36"/>
      <c r="AA6761" s="5"/>
      <c r="AC6761" s="36"/>
      <c r="AD6761" s="36"/>
      <c r="AE6761"/>
      <c r="AF6761"/>
      <c r="AH6761" s="36"/>
      <c r="AJ6761"/>
    </row>
    <row r="6762" spans="14:36">
      <c r="N6762" s="36"/>
      <c r="R6762" s="5"/>
      <c r="W6762"/>
      <c r="Y6762" s="36"/>
      <c r="AA6762" s="5"/>
      <c r="AC6762" s="36"/>
      <c r="AD6762" s="36"/>
      <c r="AE6762"/>
      <c r="AF6762"/>
      <c r="AH6762" s="36"/>
      <c r="AJ6762"/>
    </row>
    <row r="6763" spans="14:36">
      <c r="N6763" s="36"/>
      <c r="R6763" s="5"/>
      <c r="W6763"/>
      <c r="Y6763" s="36"/>
      <c r="AA6763" s="5"/>
      <c r="AC6763" s="36"/>
      <c r="AD6763" s="36"/>
      <c r="AE6763"/>
      <c r="AF6763"/>
      <c r="AH6763" s="36"/>
      <c r="AJ6763"/>
    </row>
    <row r="6764" spans="14:36">
      <c r="N6764" s="36"/>
      <c r="R6764" s="5"/>
      <c r="W6764"/>
      <c r="Y6764" s="36"/>
      <c r="AA6764" s="5"/>
      <c r="AC6764" s="36"/>
      <c r="AD6764" s="36"/>
      <c r="AE6764"/>
      <c r="AF6764"/>
      <c r="AH6764" s="36"/>
      <c r="AJ6764"/>
    </row>
    <row r="6765" spans="14:36">
      <c r="N6765" s="36"/>
      <c r="R6765" s="5"/>
      <c r="W6765"/>
      <c r="Y6765" s="36"/>
      <c r="AA6765" s="5"/>
      <c r="AC6765" s="36"/>
      <c r="AD6765" s="36"/>
      <c r="AE6765"/>
      <c r="AF6765"/>
      <c r="AH6765" s="36"/>
      <c r="AJ6765"/>
    </row>
    <row r="6766" spans="14:36">
      <c r="N6766" s="36"/>
      <c r="R6766" s="5"/>
      <c r="W6766"/>
      <c r="Y6766" s="36"/>
      <c r="AA6766" s="5"/>
      <c r="AC6766" s="36"/>
      <c r="AD6766" s="36"/>
      <c r="AE6766"/>
      <c r="AF6766"/>
      <c r="AH6766" s="36"/>
      <c r="AJ6766"/>
    </row>
    <row r="6767" spans="14:36">
      <c r="N6767" s="36"/>
      <c r="R6767" s="5"/>
      <c r="W6767"/>
      <c r="Y6767" s="36"/>
      <c r="AA6767" s="5"/>
      <c r="AC6767" s="36"/>
      <c r="AD6767" s="36"/>
      <c r="AE6767"/>
      <c r="AF6767"/>
      <c r="AH6767" s="36"/>
      <c r="AJ6767"/>
    </row>
    <row r="6768" spans="14:36">
      <c r="N6768" s="36"/>
      <c r="R6768" s="5"/>
      <c r="W6768"/>
      <c r="Y6768" s="36"/>
      <c r="AA6768" s="5"/>
      <c r="AC6768" s="36"/>
      <c r="AD6768" s="36"/>
      <c r="AE6768"/>
      <c r="AF6768"/>
      <c r="AH6768" s="36"/>
      <c r="AJ6768"/>
    </row>
    <row r="6769" spans="14:36">
      <c r="N6769" s="36"/>
      <c r="R6769" s="5"/>
      <c r="W6769"/>
      <c r="Y6769" s="36"/>
      <c r="AA6769" s="5"/>
      <c r="AC6769" s="36"/>
      <c r="AD6769" s="36"/>
      <c r="AE6769"/>
      <c r="AF6769"/>
      <c r="AH6769" s="36"/>
      <c r="AJ6769"/>
    </row>
    <row r="6770" spans="14:36">
      <c r="N6770" s="36"/>
      <c r="R6770" s="5"/>
      <c r="W6770"/>
      <c r="Y6770" s="36"/>
      <c r="AA6770" s="5"/>
      <c r="AC6770" s="36"/>
      <c r="AD6770" s="36"/>
      <c r="AE6770"/>
      <c r="AF6770"/>
      <c r="AH6770" s="36"/>
      <c r="AJ6770"/>
    </row>
    <row r="6771" spans="14:36">
      <c r="N6771" s="36"/>
      <c r="R6771" s="5"/>
      <c r="W6771"/>
      <c r="Y6771" s="36"/>
      <c r="AA6771" s="5"/>
      <c r="AC6771" s="36"/>
      <c r="AD6771" s="36"/>
      <c r="AE6771"/>
      <c r="AF6771"/>
      <c r="AH6771" s="36"/>
      <c r="AJ6771"/>
    </row>
    <row r="6772" spans="14:36">
      <c r="N6772" s="36"/>
      <c r="R6772" s="5"/>
      <c r="W6772"/>
      <c r="Y6772" s="36"/>
      <c r="AA6772" s="5"/>
      <c r="AC6772" s="36"/>
      <c r="AD6772" s="36"/>
      <c r="AE6772"/>
      <c r="AF6772"/>
      <c r="AH6772" s="36"/>
      <c r="AJ6772"/>
    </row>
    <row r="6773" spans="14:36">
      <c r="N6773" s="36"/>
      <c r="R6773" s="5"/>
      <c r="W6773"/>
      <c r="Y6773" s="36"/>
      <c r="AA6773" s="5"/>
      <c r="AC6773" s="36"/>
      <c r="AD6773" s="36"/>
      <c r="AE6773"/>
      <c r="AF6773"/>
      <c r="AH6773" s="36"/>
      <c r="AJ6773"/>
    </row>
    <row r="6774" spans="14:36">
      <c r="N6774" s="36"/>
      <c r="R6774" s="5"/>
      <c r="W6774"/>
      <c r="Y6774" s="36"/>
      <c r="AA6774" s="5"/>
      <c r="AC6774" s="36"/>
      <c r="AD6774" s="36"/>
      <c r="AE6774"/>
      <c r="AF6774"/>
      <c r="AH6774" s="36"/>
      <c r="AJ6774"/>
    </row>
    <row r="6775" spans="14:36">
      <c r="N6775" s="36"/>
      <c r="R6775" s="5"/>
      <c r="W6775"/>
      <c r="Y6775" s="36"/>
      <c r="AA6775" s="5"/>
      <c r="AC6775" s="36"/>
      <c r="AD6775" s="36"/>
      <c r="AE6775"/>
      <c r="AF6775"/>
      <c r="AH6775" s="36"/>
      <c r="AJ6775"/>
    </row>
    <row r="6776" spans="14:36">
      <c r="N6776" s="36"/>
      <c r="R6776" s="5"/>
      <c r="W6776"/>
      <c r="Y6776" s="36"/>
      <c r="AA6776" s="5"/>
      <c r="AC6776" s="36"/>
      <c r="AD6776" s="36"/>
      <c r="AE6776"/>
      <c r="AF6776"/>
      <c r="AH6776" s="36"/>
      <c r="AJ6776"/>
    </row>
    <row r="6777" spans="14:36">
      <c r="N6777" s="36"/>
      <c r="R6777" s="5"/>
      <c r="W6777"/>
      <c r="Y6777" s="36"/>
      <c r="AA6777" s="5"/>
      <c r="AC6777" s="36"/>
      <c r="AD6777" s="36"/>
      <c r="AE6777"/>
      <c r="AF6777"/>
      <c r="AH6777" s="36"/>
      <c r="AJ6777"/>
    </row>
    <row r="6778" spans="14:36">
      <c r="N6778" s="36"/>
      <c r="R6778" s="5"/>
      <c r="W6778"/>
      <c r="Y6778" s="36"/>
      <c r="AA6778" s="5"/>
      <c r="AC6778" s="36"/>
      <c r="AD6778" s="36"/>
      <c r="AE6778"/>
      <c r="AF6778"/>
      <c r="AH6778" s="36"/>
      <c r="AJ6778"/>
    </row>
    <row r="6779" spans="14:36">
      <c r="N6779" s="36"/>
      <c r="R6779" s="5"/>
      <c r="W6779"/>
      <c r="Y6779" s="36"/>
      <c r="AA6779" s="5"/>
      <c r="AC6779" s="36"/>
      <c r="AD6779" s="36"/>
      <c r="AE6779"/>
      <c r="AF6779"/>
      <c r="AH6779" s="36"/>
      <c r="AJ6779"/>
    </row>
    <row r="6780" spans="14:36">
      <c r="N6780" s="36"/>
      <c r="R6780" s="5"/>
      <c r="W6780"/>
      <c r="Y6780" s="36"/>
      <c r="AA6780" s="5"/>
      <c r="AC6780" s="36"/>
      <c r="AD6780" s="36"/>
      <c r="AE6780"/>
      <c r="AF6780"/>
      <c r="AH6780" s="36"/>
      <c r="AJ6780"/>
    </row>
    <row r="6781" spans="14:36">
      <c r="N6781" s="36"/>
      <c r="R6781" s="5"/>
      <c r="W6781"/>
      <c r="Y6781" s="36"/>
      <c r="AA6781" s="5"/>
      <c r="AC6781" s="36"/>
      <c r="AD6781" s="36"/>
      <c r="AE6781"/>
      <c r="AF6781"/>
      <c r="AH6781" s="36"/>
      <c r="AJ6781"/>
    </row>
    <row r="6782" spans="14:36">
      <c r="N6782" s="36"/>
      <c r="R6782" s="5"/>
      <c r="W6782"/>
      <c r="Y6782" s="36"/>
      <c r="AA6782" s="5"/>
      <c r="AC6782" s="36"/>
      <c r="AD6782" s="36"/>
      <c r="AE6782"/>
      <c r="AF6782"/>
      <c r="AH6782" s="36"/>
      <c r="AJ6782"/>
    </row>
    <row r="6783" spans="14:36">
      <c r="N6783" s="36"/>
      <c r="R6783" s="5"/>
      <c r="W6783"/>
      <c r="Y6783" s="36"/>
      <c r="AA6783" s="5"/>
      <c r="AC6783" s="36"/>
      <c r="AD6783" s="36"/>
      <c r="AE6783"/>
      <c r="AF6783"/>
      <c r="AH6783" s="36"/>
      <c r="AJ6783"/>
    </row>
    <row r="6784" spans="14:36">
      <c r="N6784" s="36"/>
      <c r="R6784" s="5"/>
      <c r="W6784"/>
      <c r="Y6784" s="36"/>
      <c r="AA6784" s="5"/>
      <c r="AC6784" s="36"/>
      <c r="AD6784" s="36"/>
      <c r="AE6784"/>
      <c r="AF6784"/>
      <c r="AH6784" s="36"/>
      <c r="AJ6784"/>
    </row>
    <row r="6785" spans="14:36">
      <c r="N6785" s="36"/>
      <c r="R6785" s="5"/>
      <c r="W6785"/>
      <c r="Y6785" s="36"/>
      <c r="AA6785" s="5"/>
      <c r="AC6785" s="36"/>
      <c r="AD6785" s="36"/>
      <c r="AE6785"/>
      <c r="AF6785"/>
      <c r="AH6785" s="36"/>
      <c r="AJ6785"/>
    </row>
    <row r="6786" spans="14:36">
      <c r="N6786" s="36"/>
      <c r="R6786" s="5"/>
      <c r="W6786"/>
      <c r="Y6786" s="36"/>
      <c r="AA6786" s="5"/>
      <c r="AC6786" s="36"/>
      <c r="AD6786" s="36"/>
      <c r="AE6786"/>
      <c r="AF6786"/>
      <c r="AH6786" s="36"/>
      <c r="AJ6786"/>
    </row>
    <row r="6787" spans="14:36">
      <c r="N6787" s="36"/>
      <c r="R6787" s="5"/>
      <c r="W6787"/>
      <c r="Y6787" s="36"/>
      <c r="AA6787" s="5"/>
      <c r="AC6787" s="36"/>
      <c r="AD6787" s="36"/>
      <c r="AE6787"/>
      <c r="AF6787"/>
      <c r="AH6787" s="36"/>
      <c r="AJ6787"/>
    </row>
    <row r="6788" spans="14:36">
      <c r="N6788" s="36"/>
      <c r="R6788" s="5"/>
      <c r="W6788"/>
      <c r="Y6788" s="36"/>
      <c r="AA6788" s="5"/>
      <c r="AC6788" s="36"/>
      <c r="AD6788" s="36"/>
      <c r="AE6788"/>
      <c r="AF6788"/>
      <c r="AH6788" s="36"/>
      <c r="AJ6788"/>
    </row>
    <row r="6789" spans="14:36">
      <c r="N6789" s="36"/>
      <c r="R6789" s="5"/>
      <c r="W6789"/>
      <c r="Y6789" s="36"/>
      <c r="AA6789" s="5"/>
      <c r="AC6789" s="36"/>
      <c r="AD6789" s="36"/>
      <c r="AE6789"/>
      <c r="AF6789"/>
      <c r="AH6789" s="36"/>
      <c r="AJ6789"/>
    </row>
    <row r="6790" spans="14:36">
      <c r="N6790" s="36"/>
      <c r="R6790" s="5"/>
      <c r="W6790"/>
      <c r="Y6790" s="36"/>
      <c r="AA6790" s="5"/>
      <c r="AC6790" s="36"/>
      <c r="AD6790" s="36"/>
      <c r="AE6790"/>
      <c r="AF6790"/>
      <c r="AH6790" s="36"/>
      <c r="AJ6790"/>
    </row>
    <row r="6791" spans="14:36">
      <c r="N6791" s="36"/>
      <c r="R6791" s="5"/>
      <c r="W6791"/>
      <c r="Y6791" s="36"/>
      <c r="AA6791" s="5"/>
      <c r="AC6791" s="36"/>
      <c r="AD6791" s="36"/>
      <c r="AE6791"/>
      <c r="AF6791"/>
      <c r="AH6791" s="36"/>
      <c r="AJ6791"/>
    </row>
    <row r="6792" spans="14:36">
      <c r="N6792" s="36"/>
      <c r="R6792" s="5"/>
      <c r="W6792"/>
      <c r="Y6792" s="36"/>
      <c r="AA6792" s="5"/>
      <c r="AC6792" s="36"/>
      <c r="AD6792" s="36"/>
      <c r="AE6792"/>
      <c r="AF6792"/>
      <c r="AH6792" s="36"/>
      <c r="AJ6792"/>
    </row>
    <row r="6793" spans="14:36">
      <c r="N6793" s="36"/>
      <c r="R6793" s="5"/>
      <c r="W6793"/>
      <c r="Y6793" s="36"/>
      <c r="AA6793" s="5"/>
      <c r="AC6793" s="36"/>
      <c r="AD6793" s="36"/>
      <c r="AE6793"/>
      <c r="AF6793"/>
      <c r="AH6793" s="36"/>
      <c r="AJ6793"/>
    </row>
    <row r="6794" spans="14:36">
      <c r="N6794" s="36"/>
      <c r="R6794" s="5"/>
      <c r="W6794"/>
      <c r="Y6794" s="36"/>
      <c r="AA6794" s="5"/>
      <c r="AC6794" s="36"/>
      <c r="AD6794" s="36"/>
      <c r="AE6794"/>
      <c r="AF6794"/>
      <c r="AH6794" s="36"/>
      <c r="AJ6794"/>
    </row>
    <row r="6795" spans="14:36">
      <c r="N6795" s="36"/>
      <c r="R6795" s="5"/>
      <c r="W6795"/>
      <c r="Y6795" s="36"/>
      <c r="AA6795" s="5"/>
      <c r="AC6795" s="36"/>
      <c r="AD6795" s="36"/>
      <c r="AE6795"/>
      <c r="AF6795"/>
      <c r="AH6795" s="36"/>
      <c r="AJ6795"/>
    </row>
    <row r="6796" spans="14:36">
      <c r="N6796" s="36"/>
      <c r="R6796" s="5"/>
      <c r="W6796"/>
      <c r="Y6796" s="36"/>
      <c r="AA6796" s="5"/>
      <c r="AC6796" s="36"/>
      <c r="AD6796" s="36"/>
      <c r="AE6796"/>
      <c r="AF6796"/>
      <c r="AH6796" s="36"/>
      <c r="AJ6796"/>
    </row>
    <row r="6797" spans="14:36">
      <c r="N6797" s="36"/>
      <c r="R6797" s="5"/>
      <c r="W6797"/>
      <c r="Y6797" s="36"/>
      <c r="AA6797" s="5"/>
      <c r="AC6797" s="36"/>
      <c r="AD6797" s="36"/>
      <c r="AE6797"/>
      <c r="AF6797"/>
      <c r="AH6797" s="36"/>
      <c r="AJ6797"/>
    </row>
    <row r="6798" spans="14:36">
      <c r="N6798" s="36"/>
      <c r="R6798" s="5"/>
      <c r="W6798"/>
      <c r="Y6798" s="36"/>
      <c r="AA6798" s="5"/>
      <c r="AC6798" s="36"/>
      <c r="AD6798" s="36"/>
      <c r="AE6798"/>
      <c r="AF6798"/>
      <c r="AH6798" s="36"/>
      <c r="AJ6798"/>
    </row>
    <row r="6799" spans="14:36">
      <c r="N6799" s="36"/>
      <c r="R6799" s="5"/>
      <c r="W6799"/>
      <c r="Y6799" s="36"/>
      <c r="AA6799" s="5"/>
      <c r="AC6799" s="36"/>
      <c r="AD6799" s="36"/>
      <c r="AE6799"/>
      <c r="AF6799"/>
      <c r="AH6799" s="36"/>
      <c r="AJ6799"/>
    </row>
    <row r="6800" spans="14:36">
      <c r="N6800" s="36"/>
      <c r="R6800" s="5"/>
      <c r="W6800"/>
      <c r="Y6800" s="36"/>
      <c r="AA6800" s="5"/>
      <c r="AC6800" s="36"/>
      <c r="AD6800" s="36"/>
      <c r="AE6800"/>
      <c r="AF6800"/>
      <c r="AH6800" s="36"/>
      <c r="AJ6800"/>
    </row>
    <row r="6801" spans="14:36">
      <c r="N6801" s="36"/>
      <c r="R6801" s="5"/>
      <c r="W6801"/>
      <c r="Y6801" s="36"/>
      <c r="AA6801" s="5"/>
      <c r="AC6801" s="36"/>
      <c r="AD6801" s="36"/>
      <c r="AE6801"/>
      <c r="AF6801"/>
      <c r="AH6801" s="36"/>
      <c r="AJ6801"/>
    </row>
    <row r="6802" spans="14:36">
      <c r="N6802" s="36"/>
      <c r="R6802" s="5"/>
      <c r="W6802"/>
      <c r="Y6802" s="36"/>
      <c r="AA6802" s="5"/>
      <c r="AC6802" s="36"/>
      <c r="AD6802" s="36"/>
      <c r="AE6802"/>
      <c r="AF6802"/>
      <c r="AH6802" s="36"/>
      <c r="AJ6802"/>
    </row>
    <row r="6803" spans="14:36">
      <c r="N6803" s="36"/>
      <c r="R6803" s="5"/>
      <c r="W6803"/>
      <c r="Y6803" s="36"/>
      <c r="AA6803" s="5"/>
      <c r="AC6803" s="36"/>
      <c r="AD6803" s="36"/>
      <c r="AE6803"/>
      <c r="AF6803"/>
      <c r="AH6803" s="36"/>
      <c r="AJ6803"/>
    </row>
    <row r="6804" spans="14:36">
      <c r="N6804" s="36"/>
      <c r="R6804" s="5"/>
      <c r="W6804"/>
      <c r="Y6804" s="36"/>
      <c r="AA6804" s="5"/>
      <c r="AC6804" s="36"/>
      <c r="AD6804" s="36"/>
      <c r="AE6804"/>
      <c r="AF6804"/>
      <c r="AH6804" s="36"/>
      <c r="AJ6804"/>
    </row>
    <row r="6805" spans="14:36">
      <c r="N6805" s="36"/>
      <c r="R6805" s="5"/>
      <c r="W6805"/>
      <c r="Y6805" s="36"/>
      <c r="AA6805" s="5"/>
      <c r="AC6805" s="36"/>
      <c r="AD6805" s="36"/>
      <c r="AE6805"/>
      <c r="AF6805"/>
      <c r="AH6805" s="36"/>
      <c r="AJ6805"/>
    </row>
    <row r="6806" spans="14:36">
      <c r="N6806" s="36"/>
      <c r="R6806" s="5"/>
      <c r="W6806"/>
      <c r="Y6806" s="36"/>
      <c r="AA6806" s="5"/>
      <c r="AC6806" s="36"/>
      <c r="AD6806" s="36"/>
      <c r="AE6806"/>
      <c r="AF6806"/>
      <c r="AH6806" s="36"/>
      <c r="AJ6806"/>
    </row>
    <row r="6807" spans="14:36">
      <c r="N6807" s="36"/>
      <c r="R6807" s="5"/>
      <c r="W6807"/>
      <c r="Y6807" s="36"/>
      <c r="AA6807" s="5"/>
      <c r="AC6807" s="36"/>
      <c r="AD6807" s="36"/>
      <c r="AE6807"/>
      <c r="AF6807"/>
      <c r="AH6807" s="36"/>
      <c r="AJ6807"/>
    </row>
    <row r="6808" spans="14:36">
      <c r="N6808" s="36"/>
      <c r="R6808" s="5"/>
      <c r="W6808"/>
      <c r="Y6808" s="36"/>
      <c r="AA6808" s="5"/>
      <c r="AC6808" s="36"/>
      <c r="AD6808" s="36"/>
      <c r="AE6808"/>
      <c r="AF6808"/>
      <c r="AH6808" s="36"/>
      <c r="AJ6808"/>
    </row>
    <row r="6809" spans="14:36">
      <c r="N6809" s="36"/>
      <c r="R6809" s="5"/>
      <c r="W6809"/>
      <c r="Y6809" s="36"/>
      <c r="AA6809" s="5"/>
      <c r="AC6809" s="36"/>
      <c r="AD6809" s="36"/>
      <c r="AE6809"/>
      <c r="AF6809"/>
      <c r="AH6809" s="36"/>
      <c r="AJ6809"/>
    </row>
    <row r="6810" spans="14:36">
      <c r="N6810" s="36"/>
      <c r="R6810" s="5"/>
      <c r="W6810"/>
      <c r="Y6810" s="36"/>
      <c r="AA6810" s="5"/>
      <c r="AC6810" s="36"/>
      <c r="AD6810" s="36"/>
      <c r="AE6810"/>
      <c r="AF6810"/>
      <c r="AH6810" s="36"/>
      <c r="AJ6810"/>
    </row>
    <row r="6811" spans="14:36">
      <c r="N6811" s="36"/>
      <c r="R6811" s="5"/>
      <c r="W6811"/>
      <c r="Y6811" s="36"/>
      <c r="AA6811" s="5"/>
      <c r="AC6811" s="36"/>
      <c r="AD6811" s="36"/>
      <c r="AE6811"/>
      <c r="AF6811"/>
      <c r="AH6811" s="36"/>
      <c r="AJ6811"/>
    </row>
    <row r="6812" spans="14:36">
      <c r="N6812" s="36"/>
      <c r="R6812" s="5"/>
      <c r="W6812"/>
      <c r="Y6812" s="36"/>
      <c r="AA6812" s="5"/>
      <c r="AC6812" s="36"/>
      <c r="AD6812" s="36"/>
      <c r="AE6812"/>
      <c r="AF6812"/>
      <c r="AH6812" s="36"/>
      <c r="AJ6812"/>
    </row>
    <row r="6813" spans="14:36">
      <c r="N6813" s="36"/>
      <c r="R6813" s="5"/>
      <c r="W6813"/>
      <c r="Y6813" s="36"/>
      <c r="AA6813" s="5"/>
      <c r="AC6813" s="36"/>
      <c r="AD6813" s="36"/>
      <c r="AE6813"/>
      <c r="AF6813"/>
      <c r="AH6813" s="36"/>
      <c r="AJ6813"/>
    </row>
    <row r="6814" spans="14:36">
      <c r="N6814" s="36"/>
      <c r="R6814" s="5"/>
      <c r="W6814"/>
      <c r="Y6814" s="36"/>
      <c r="AA6814" s="5"/>
      <c r="AC6814" s="36"/>
      <c r="AD6814" s="36"/>
      <c r="AE6814"/>
      <c r="AF6814"/>
      <c r="AH6814" s="36"/>
      <c r="AJ6814"/>
    </row>
    <row r="6815" spans="14:36">
      <c r="N6815" s="36"/>
      <c r="R6815" s="5"/>
      <c r="W6815"/>
      <c r="Y6815" s="36"/>
      <c r="AA6815" s="5"/>
      <c r="AC6815" s="36"/>
      <c r="AD6815" s="36"/>
      <c r="AE6815"/>
      <c r="AF6815"/>
      <c r="AH6815" s="36"/>
      <c r="AJ6815"/>
    </row>
    <row r="6816" spans="14:36">
      <c r="N6816" s="36"/>
      <c r="R6816" s="5"/>
      <c r="W6816"/>
      <c r="Y6816" s="36"/>
      <c r="AA6816" s="5"/>
      <c r="AC6816" s="36"/>
      <c r="AD6816" s="36"/>
      <c r="AE6816"/>
      <c r="AF6816"/>
      <c r="AH6816" s="36"/>
      <c r="AJ6816"/>
    </row>
    <row r="6817" spans="14:36">
      <c r="N6817" s="36"/>
      <c r="R6817" s="5"/>
      <c r="W6817"/>
      <c r="Y6817" s="36"/>
      <c r="AA6817" s="5"/>
      <c r="AC6817" s="36"/>
      <c r="AD6817" s="36"/>
      <c r="AE6817"/>
      <c r="AF6817"/>
      <c r="AH6817" s="36"/>
      <c r="AJ6817"/>
    </row>
    <row r="6818" spans="14:36">
      <c r="N6818" s="36"/>
      <c r="R6818" s="5"/>
      <c r="W6818"/>
      <c r="Y6818" s="36"/>
      <c r="AA6818" s="5"/>
      <c r="AC6818" s="36"/>
      <c r="AD6818" s="36"/>
      <c r="AE6818"/>
      <c r="AF6818"/>
      <c r="AH6818" s="36"/>
      <c r="AJ6818"/>
    </row>
    <row r="6819" spans="14:36">
      <c r="N6819" s="36"/>
      <c r="R6819" s="5"/>
      <c r="W6819"/>
      <c r="Y6819" s="36"/>
      <c r="AA6819" s="5"/>
      <c r="AC6819" s="36"/>
      <c r="AD6819" s="36"/>
      <c r="AE6819"/>
      <c r="AF6819"/>
      <c r="AH6819" s="36"/>
      <c r="AJ6819"/>
    </row>
    <row r="6820" spans="14:36">
      <c r="N6820" s="36"/>
      <c r="R6820" s="5"/>
      <c r="W6820"/>
      <c r="Y6820" s="36"/>
      <c r="AA6820" s="5"/>
      <c r="AC6820" s="36"/>
      <c r="AD6820" s="36"/>
      <c r="AE6820"/>
      <c r="AF6820"/>
      <c r="AH6820" s="36"/>
      <c r="AJ6820"/>
    </row>
    <row r="6821" spans="14:36">
      <c r="N6821" s="36"/>
      <c r="R6821" s="5"/>
      <c r="W6821"/>
      <c r="Y6821" s="36"/>
      <c r="AA6821" s="5"/>
      <c r="AC6821" s="36"/>
      <c r="AD6821" s="36"/>
      <c r="AE6821"/>
      <c r="AF6821"/>
      <c r="AH6821" s="36"/>
      <c r="AJ6821"/>
    </row>
    <row r="6822" spans="14:36">
      <c r="N6822" s="36"/>
      <c r="R6822" s="5"/>
      <c r="W6822"/>
      <c r="Y6822" s="36"/>
      <c r="AA6822" s="5"/>
      <c r="AC6822" s="36"/>
      <c r="AD6822" s="36"/>
      <c r="AE6822"/>
      <c r="AF6822"/>
      <c r="AH6822" s="36"/>
      <c r="AJ6822"/>
    </row>
    <row r="6823" spans="14:36">
      <c r="N6823" s="36"/>
      <c r="R6823" s="5"/>
      <c r="W6823"/>
      <c r="Y6823" s="36"/>
      <c r="AA6823" s="5"/>
      <c r="AC6823" s="36"/>
      <c r="AD6823" s="36"/>
      <c r="AE6823"/>
      <c r="AF6823"/>
      <c r="AH6823" s="36"/>
      <c r="AJ6823"/>
    </row>
    <row r="6824" spans="14:36">
      <c r="N6824" s="36"/>
      <c r="R6824" s="5"/>
      <c r="W6824"/>
      <c r="Y6824" s="36"/>
      <c r="AA6824" s="5"/>
      <c r="AC6824" s="36"/>
      <c r="AD6824" s="36"/>
      <c r="AE6824"/>
      <c r="AF6824"/>
      <c r="AH6824" s="36"/>
      <c r="AJ6824"/>
    </row>
    <row r="6825" spans="14:36">
      <c r="N6825" s="36"/>
      <c r="R6825" s="5"/>
      <c r="W6825"/>
      <c r="Y6825" s="36"/>
      <c r="AA6825" s="5"/>
      <c r="AC6825" s="36"/>
      <c r="AD6825" s="36"/>
      <c r="AE6825"/>
      <c r="AF6825"/>
      <c r="AH6825" s="36"/>
      <c r="AJ6825"/>
    </row>
    <row r="6826" spans="14:36">
      <c r="N6826" s="36"/>
      <c r="R6826" s="5"/>
      <c r="W6826"/>
      <c r="Y6826" s="36"/>
      <c r="AA6826" s="5"/>
      <c r="AC6826" s="36"/>
      <c r="AD6826" s="36"/>
      <c r="AE6826"/>
      <c r="AF6826"/>
      <c r="AH6826" s="36"/>
      <c r="AJ6826"/>
    </row>
    <row r="6827" spans="14:36">
      <c r="N6827" s="36"/>
      <c r="R6827" s="5"/>
      <c r="W6827"/>
      <c r="Y6827" s="36"/>
      <c r="AA6827" s="5"/>
      <c r="AC6827" s="36"/>
      <c r="AD6827" s="36"/>
      <c r="AE6827"/>
      <c r="AF6827"/>
      <c r="AH6827" s="36"/>
      <c r="AJ6827"/>
    </row>
    <row r="6828" spans="14:36">
      <c r="N6828" s="36"/>
      <c r="R6828" s="5"/>
      <c r="W6828"/>
      <c r="Y6828" s="36"/>
      <c r="AA6828" s="5"/>
      <c r="AC6828" s="36"/>
      <c r="AD6828" s="36"/>
      <c r="AE6828"/>
      <c r="AF6828"/>
      <c r="AH6828" s="36"/>
      <c r="AJ6828"/>
    </row>
    <row r="6829" spans="14:36">
      <c r="N6829" s="36"/>
      <c r="R6829" s="5"/>
      <c r="W6829"/>
      <c r="Y6829" s="36"/>
      <c r="AA6829" s="5"/>
      <c r="AC6829" s="36"/>
      <c r="AD6829" s="36"/>
      <c r="AE6829"/>
      <c r="AF6829"/>
      <c r="AH6829" s="36"/>
      <c r="AJ6829"/>
    </row>
    <row r="6830" spans="14:36">
      <c r="N6830" s="36"/>
      <c r="R6830" s="5"/>
      <c r="W6830"/>
      <c r="Y6830" s="36"/>
      <c r="AA6830" s="5"/>
      <c r="AC6830" s="36"/>
      <c r="AD6830" s="36"/>
      <c r="AE6830"/>
      <c r="AF6830"/>
      <c r="AH6830" s="36"/>
      <c r="AJ6830"/>
    </row>
    <row r="6831" spans="14:36">
      <c r="N6831" s="36"/>
      <c r="R6831" s="5"/>
      <c r="W6831"/>
      <c r="Y6831" s="36"/>
      <c r="AA6831" s="5"/>
      <c r="AC6831" s="36"/>
      <c r="AD6831" s="36"/>
      <c r="AE6831"/>
      <c r="AF6831"/>
      <c r="AH6831" s="36"/>
      <c r="AJ6831"/>
    </row>
    <row r="6832" spans="14:36">
      <c r="N6832" s="36"/>
      <c r="R6832" s="5"/>
      <c r="W6832"/>
      <c r="Y6832" s="36"/>
      <c r="AA6832" s="5"/>
      <c r="AC6832" s="36"/>
      <c r="AD6832" s="36"/>
      <c r="AE6832"/>
      <c r="AF6832"/>
      <c r="AH6832" s="36"/>
      <c r="AJ6832"/>
    </row>
    <row r="6833" spans="14:36">
      <c r="N6833" s="36"/>
      <c r="R6833" s="5"/>
      <c r="W6833"/>
      <c r="Y6833" s="36"/>
      <c r="AA6833" s="5"/>
      <c r="AC6833" s="36"/>
      <c r="AD6833" s="36"/>
      <c r="AE6833"/>
      <c r="AF6833"/>
      <c r="AH6833" s="36"/>
      <c r="AJ6833"/>
    </row>
    <row r="6834" spans="14:36">
      <c r="N6834" s="36"/>
      <c r="R6834" s="5"/>
      <c r="W6834"/>
      <c r="Y6834" s="36"/>
      <c r="AA6834" s="5"/>
      <c r="AC6834" s="36"/>
      <c r="AD6834" s="36"/>
      <c r="AE6834"/>
      <c r="AF6834"/>
      <c r="AH6834" s="36"/>
      <c r="AJ6834"/>
    </row>
    <row r="6835" spans="14:36">
      <c r="N6835" s="36"/>
      <c r="R6835" s="5"/>
      <c r="W6835"/>
      <c r="Y6835" s="36"/>
      <c r="AA6835" s="5"/>
      <c r="AC6835" s="36"/>
      <c r="AD6835" s="36"/>
      <c r="AE6835"/>
      <c r="AF6835"/>
      <c r="AH6835" s="36"/>
      <c r="AJ6835"/>
    </row>
    <row r="6836" spans="14:36">
      <c r="N6836" s="36"/>
      <c r="R6836" s="5"/>
      <c r="W6836"/>
      <c r="Y6836" s="36"/>
      <c r="AA6836" s="5"/>
      <c r="AC6836" s="36"/>
      <c r="AD6836" s="36"/>
      <c r="AE6836"/>
      <c r="AF6836"/>
      <c r="AH6836" s="36"/>
      <c r="AJ6836"/>
    </row>
    <row r="6837" spans="14:36">
      <c r="N6837" s="36"/>
      <c r="R6837" s="5"/>
      <c r="W6837"/>
      <c r="Y6837" s="36"/>
      <c r="AA6837" s="5"/>
      <c r="AC6837" s="36"/>
      <c r="AD6837" s="36"/>
      <c r="AE6837"/>
      <c r="AF6837"/>
      <c r="AH6837" s="36"/>
      <c r="AJ6837"/>
    </row>
    <row r="6838" spans="14:36">
      <c r="N6838" s="36"/>
      <c r="R6838" s="5"/>
      <c r="W6838"/>
      <c r="Y6838" s="36"/>
      <c r="AA6838" s="5"/>
      <c r="AC6838" s="36"/>
      <c r="AD6838" s="36"/>
      <c r="AE6838"/>
      <c r="AF6838"/>
      <c r="AH6838" s="36"/>
      <c r="AJ6838"/>
    </row>
    <row r="6839" spans="14:36">
      <c r="N6839" s="36"/>
      <c r="R6839" s="5"/>
      <c r="W6839"/>
      <c r="Y6839" s="36"/>
      <c r="AA6839" s="5"/>
      <c r="AC6839" s="36"/>
      <c r="AD6839" s="36"/>
      <c r="AE6839"/>
      <c r="AF6839"/>
      <c r="AH6839" s="36"/>
      <c r="AJ6839"/>
    </row>
    <row r="6840" spans="14:36">
      <c r="N6840" s="36"/>
      <c r="R6840" s="5"/>
      <c r="W6840"/>
      <c r="Y6840" s="36"/>
      <c r="AA6840" s="5"/>
      <c r="AC6840" s="36"/>
      <c r="AD6840" s="36"/>
      <c r="AE6840"/>
      <c r="AF6840"/>
      <c r="AH6840" s="36"/>
      <c r="AJ6840"/>
    </row>
    <row r="6841" spans="14:36">
      <c r="N6841" s="36"/>
      <c r="R6841" s="5"/>
      <c r="W6841"/>
      <c r="Y6841" s="36"/>
      <c r="AA6841" s="5"/>
      <c r="AC6841" s="36"/>
      <c r="AD6841" s="36"/>
      <c r="AE6841"/>
      <c r="AF6841"/>
      <c r="AH6841" s="36"/>
      <c r="AJ6841"/>
    </row>
    <row r="6842" spans="14:36">
      <c r="N6842" s="36"/>
      <c r="R6842" s="5"/>
      <c r="W6842"/>
      <c r="Y6842" s="36"/>
      <c r="AA6842" s="5"/>
      <c r="AC6842" s="36"/>
      <c r="AD6842" s="36"/>
      <c r="AE6842"/>
      <c r="AF6842"/>
      <c r="AH6842" s="36"/>
      <c r="AJ6842"/>
    </row>
    <row r="6843" spans="14:36">
      <c r="N6843" s="36"/>
      <c r="R6843" s="5"/>
      <c r="W6843"/>
      <c r="Y6843" s="36"/>
      <c r="AA6843" s="5"/>
      <c r="AC6843" s="36"/>
      <c r="AD6843" s="36"/>
      <c r="AE6843"/>
      <c r="AF6843"/>
      <c r="AH6843" s="36"/>
      <c r="AJ6843"/>
    </row>
    <row r="6844" spans="14:36">
      <c r="N6844" s="36"/>
      <c r="R6844" s="5"/>
      <c r="W6844"/>
      <c r="Y6844" s="36"/>
      <c r="AA6844" s="5"/>
      <c r="AC6844" s="36"/>
      <c r="AD6844" s="36"/>
      <c r="AE6844"/>
      <c r="AF6844"/>
      <c r="AH6844" s="36"/>
      <c r="AJ6844"/>
    </row>
    <row r="6845" spans="14:36">
      <c r="N6845" s="36"/>
      <c r="R6845" s="5"/>
      <c r="W6845"/>
      <c r="Y6845" s="36"/>
      <c r="AA6845" s="5"/>
      <c r="AC6845" s="36"/>
      <c r="AD6845" s="36"/>
      <c r="AE6845"/>
      <c r="AF6845"/>
      <c r="AH6845" s="36"/>
      <c r="AJ6845"/>
    </row>
    <row r="6846" spans="14:36">
      <c r="N6846" s="36"/>
      <c r="R6846" s="5"/>
      <c r="W6846"/>
      <c r="Y6846" s="36"/>
      <c r="AA6846" s="5"/>
      <c r="AC6846" s="36"/>
      <c r="AD6846" s="36"/>
      <c r="AE6846"/>
      <c r="AF6846"/>
      <c r="AH6846" s="36"/>
      <c r="AJ6846"/>
    </row>
    <row r="6847" spans="14:36">
      <c r="N6847" s="36"/>
      <c r="R6847" s="5"/>
      <c r="W6847"/>
      <c r="Y6847" s="36"/>
      <c r="AA6847" s="5"/>
      <c r="AC6847" s="36"/>
      <c r="AD6847" s="36"/>
      <c r="AE6847"/>
      <c r="AF6847"/>
      <c r="AH6847" s="36"/>
      <c r="AJ6847"/>
    </row>
    <row r="6848" spans="14:36">
      <c r="N6848" s="36"/>
      <c r="R6848" s="5"/>
      <c r="W6848"/>
      <c r="Y6848" s="36"/>
      <c r="AA6848" s="5"/>
      <c r="AC6848" s="36"/>
      <c r="AD6848" s="36"/>
      <c r="AE6848"/>
      <c r="AF6848"/>
      <c r="AH6848" s="36"/>
      <c r="AJ6848"/>
    </row>
    <row r="6849" spans="14:36">
      <c r="N6849" s="36"/>
      <c r="R6849" s="5"/>
      <c r="W6849"/>
      <c r="Y6849" s="36"/>
      <c r="AA6849" s="5"/>
      <c r="AC6849" s="36"/>
      <c r="AD6849" s="36"/>
      <c r="AE6849"/>
      <c r="AF6849"/>
      <c r="AH6849" s="36"/>
      <c r="AJ6849"/>
    </row>
    <row r="6850" spans="14:36">
      <c r="N6850" s="36"/>
      <c r="R6850" s="5"/>
      <c r="W6850"/>
      <c r="Y6850" s="36"/>
      <c r="AA6850" s="5"/>
      <c r="AC6850" s="36"/>
      <c r="AD6850" s="36"/>
      <c r="AE6850"/>
      <c r="AF6850"/>
      <c r="AH6850" s="36"/>
      <c r="AJ6850"/>
    </row>
    <row r="6851" spans="14:36">
      <c r="N6851" s="36"/>
      <c r="R6851" s="5"/>
      <c r="W6851"/>
      <c r="Y6851" s="36"/>
      <c r="AA6851" s="5"/>
      <c r="AC6851" s="36"/>
      <c r="AD6851" s="36"/>
      <c r="AE6851"/>
      <c r="AF6851"/>
      <c r="AH6851" s="36"/>
      <c r="AJ6851"/>
    </row>
    <row r="6852" spans="14:36">
      <c r="N6852" s="36"/>
      <c r="R6852" s="5"/>
      <c r="W6852"/>
      <c r="Y6852" s="36"/>
      <c r="AA6852" s="5"/>
      <c r="AC6852" s="36"/>
      <c r="AD6852" s="36"/>
      <c r="AE6852"/>
      <c r="AF6852"/>
      <c r="AH6852" s="36"/>
      <c r="AJ6852"/>
    </row>
    <row r="6853" spans="14:36">
      <c r="N6853" s="36"/>
      <c r="R6853" s="5"/>
      <c r="W6853"/>
      <c r="Y6853" s="36"/>
      <c r="AA6853" s="5"/>
      <c r="AC6853" s="36"/>
      <c r="AD6853" s="36"/>
      <c r="AE6853"/>
      <c r="AF6853"/>
      <c r="AH6853" s="36"/>
      <c r="AJ6853"/>
    </row>
    <row r="6854" spans="14:36">
      <c r="N6854" s="36"/>
      <c r="R6854" s="5"/>
      <c r="W6854"/>
      <c r="Y6854" s="36"/>
      <c r="AA6854" s="5"/>
      <c r="AC6854" s="36"/>
      <c r="AD6854" s="36"/>
      <c r="AE6854"/>
      <c r="AF6854"/>
      <c r="AH6854" s="36"/>
      <c r="AJ6854"/>
    </row>
    <row r="6855" spans="14:36">
      <c r="N6855" s="36"/>
      <c r="R6855" s="5"/>
      <c r="W6855"/>
      <c r="Y6855" s="36"/>
      <c r="AA6855" s="5"/>
      <c r="AC6855" s="36"/>
      <c r="AD6855" s="36"/>
      <c r="AE6855"/>
      <c r="AF6855"/>
      <c r="AH6855" s="36"/>
      <c r="AJ6855"/>
    </row>
    <row r="6856" spans="14:36">
      <c r="N6856" s="36"/>
      <c r="R6856" s="5"/>
      <c r="W6856"/>
      <c r="Y6856" s="36"/>
      <c r="AA6856" s="5"/>
      <c r="AC6856" s="36"/>
      <c r="AD6856" s="36"/>
      <c r="AE6856"/>
      <c r="AF6856"/>
      <c r="AH6856" s="36"/>
      <c r="AJ6856"/>
    </row>
    <row r="6857" spans="14:36">
      <c r="N6857" s="36"/>
      <c r="R6857" s="5"/>
      <c r="W6857"/>
      <c r="Y6857" s="36"/>
      <c r="AA6857" s="5"/>
      <c r="AC6857" s="36"/>
      <c r="AD6857" s="36"/>
      <c r="AE6857"/>
      <c r="AF6857"/>
      <c r="AH6857" s="36"/>
      <c r="AJ6857"/>
    </row>
    <row r="6858" spans="14:36">
      <c r="N6858" s="36"/>
      <c r="R6858" s="5"/>
      <c r="W6858"/>
      <c r="Y6858" s="36"/>
      <c r="AA6858" s="5"/>
      <c r="AC6858" s="36"/>
      <c r="AD6858" s="36"/>
      <c r="AE6858"/>
      <c r="AF6858"/>
      <c r="AH6858" s="36"/>
      <c r="AJ6858"/>
    </row>
    <row r="6859" spans="14:36">
      <c r="N6859" s="36"/>
      <c r="R6859" s="5"/>
      <c r="W6859"/>
      <c r="Y6859" s="36"/>
      <c r="AA6859" s="5"/>
      <c r="AC6859" s="36"/>
      <c r="AD6859" s="36"/>
      <c r="AE6859"/>
      <c r="AF6859"/>
      <c r="AH6859" s="36"/>
      <c r="AJ6859"/>
    </row>
    <row r="6860" spans="14:36">
      <c r="N6860" s="36"/>
      <c r="R6860" s="5"/>
      <c r="W6860"/>
      <c r="Y6860" s="36"/>
      <c r="AA6860" s="5"/>
      <c r="AC6860" s="36"/>
      <c r="AD6860" s="36"/>
      <c r="AE6860"/>
      <c r="AF6860"/>
      <c r="AH6860" s="36"/>
      <c r="AJ6860"/>
    </row>
    <row r="6861" spans="14:36">
      <c r="N6861" s="36"/>
      <c r="R6861" s="5"/>
      <c r="W6861"/>
      <c r="Y6861" s="36"/>
      <c r="AA6861" s="5"/>
      <c r="AC6861" s="36"/>
      <c r="AD6861" s="36"/>
      <c r="AE6861"/>
      <c r="AF6861"/>
      <c r="AH6861" s="36"/>
      <c r="AJ6861"/>
    </row>
    <row r="6862" spans="14:36">
      <c r="N6862" s="36"/>
      <c r="R6862" s="5"/>
      <c r="W6862"/>
      <c r="Y6862" s="36"/>
      <c r="AA6862" s="5"/>
      <c r="AC6862" s="36"/>
      <c r="AD6862" s="36"/>
      <c r="AE6862"/>
      <c r="AF6862"/>
      <c r="AH6862" s="36"/>
      <c r="AJ6862"/>
    </row>
    <row r="6863" spans="14:36">
      <c r="N6863" s="36"/>
      <c r="R6863" s="5"/>
      <c r="W6863"/>
      <c r="Y6863" s="36"/>
      <c r="AA6863" s="5"/>
      <c r="AC6863" s="36"/>
      <c r="AD6863" s="36"/>
      <c r="AE6863"/>
      <c r="AF6863"/>
      <c r="AH6863" s="36"/>
      <c r="AJ6863"/>
    </row>
    <row r="6864" spans="14:36">
      <c r="N6864" s="36"/>
      <c r="R6864" s="5"/>
      <c r="W6864"/>
      <c r="Y6864" s="36"/>
      <c r="AA6864" s="5"/>
      <c r="AC6864" s="36"/>
      <c r="AD6864" s="36"/>
      <c r="AE6864"/>
      <c r="AF6864"/>
      <c r="AH6864" s="36"/>
      <c r="AJ6864"/>
    </row>
    <row r="6865" spans="14:36">
      <c r="N6865" s="36"/>
      <c r="R6865" s="5"/>
      <c r="W6865"/>
      <c r="Y6865" s="36"/>
      <c r="AA6865" s="5"/>
      <c r="AC6865" s="36"/>
      <c r="AD6865" s="36"/>
      <c r="AE6865"/>
      <c r="AF6865"/>
      <c r="AH6865" s="36"/>
      <c r="AJ6865"/>
    </row>
    <row r="6866" spans="14:36">
      <c r="N6866" s="36"/>
      <c r="R6866" s="5"/>
      <c r="W6866"/>
      <c r="Y6866" s="36"/>
      <c r="AA6866" s="5"/>
      <c r="AC6866" s="36"/>
      <c r="AD6866" s="36"/>
      <c r="AE6866"/>
      <c r="AF6866"/>
      <c r="AH6866" s="36"/>
      <c r="AJ6866"/>
    </row>
    <row r="6867" spans="14:36">
      <c r="N6867" s="36"/>
      <c r="R6867" s="5"/>
      <c r="W6867"/>
      <c r="Y6867" s="36"/>
      <c r="AA6867" s="5"/>
      <c r="AC6867" s="36"/>
      <c r="AD6867" s="36"/>
      <c r="AE6867"/>
      <c r="AF6867"/>
      <c r="AH6867" s="36"/>
      <c r="AJ6867"/>
    </row>
    <row r="6868" spans="14:36">
      <c r="N6868" s="36"/>
      <c r="R6868" s="5"/>
      <c r="W6868"/>
      <c r="Y6868" s="36"/>
      <c r="AA6868" s="5"/>
      <c r="AC6868" s="36"/>
      <c r="AD6868" s="36"/>
      <c r="AE6868"/>
      <c r="AF6868"/>
      <c r="AH6868" s="36"/>
      <c r="AJ6868"/>
    </row>
    <row r="6869" spans="14:36">
      <c r="N6869" s="36"/>
      <c r="R6869" s="5"/>
      <c r="W6869"/>
      <c r="Y6869" s="36"/>
      <c r="AA6869" s="5"/>
      <c r="AC6869" s="36"/>
      <c r="AD6869" s="36"/>
      <c r="AE6869"/>
      <c r="AF6869"/>
      <c r="AH6869" s="36"/>
      <c r="AJ6869"/>
    </row>
    <row r="6870" spans="14:36">
      <c r="N6870" s="36"/>
      <c r="R6870" s="5"/>
      <c r="W6870"/>
      <c r="Y6870" s="36"/>
      <c r="AA6870" s="5"/>
      <c r="AC6870" s="36"/>
      <c r="AD6870" s="36"/>
      <c r="AE6870"/>
      <c r="AF6870"/>
      <c r="AH6870" s="36"/>
      <c r="AJ6870"/>
    </row>
    <row r="6871" spans="14:36">
      <c r="N6871" s="36"/>
      <c r="R6871" s="5"/>
      <c r="W6871"/>
      <c r="Y6871" s="36"/>
      <c r="AA6871" s="5"/>
      <c r="AC6871" s="36"/>
      <c r="AD6871" s="36"/>
      <c r="AE6871"/>
      <c r="AF6871"/>
      <c r="AH6871" s="36"/>
      <c r="AJ6871"/>
    </row>
    <row r="6872" spans="14:36">
      <c r="N6872" s="36"/>
      <c r="R6872" s="5"/>
      <c r="W6872"/>
      <c r="Y6872" s="36"/>
      <c r="AA6872" s="5"/>
      <c r="AC6872" s="36"/>
      <c r="AD6872" s="36"/>
      <c r="AE6872"/>
      <c r="AF6872"/>
      <c r="AH6872" s="36"/>
      <c r="AJ6872"/>
    </row>
    <row r="6873" spans="14:36">
      <c r="N6873" s="36"/>
      <c r="R6873" s="5"/>
      <c r="W6873"/>
      <c r="Y6873" s="36"/>
      <c r="AA6873" s="5"/>
      <c r="AC6873" s="36"/>
      <c r="AD6873" s="36"/>
      <c r="AE6873"/>
      <c r="AF6873"/>
      <c r="AH6873" s="36"/>
      <c r="AJ6873"/>
    </row>
    <row r="6874" spans="14:36">
      <c r="N6874" s="36"/>
      <c r="R6874" s="5"/>
      <c r="W6874"/>
      <c r="Y6874" s="36"/>
      <c r="AA6874" s="5"/>
      <c r="AC6874" s="36"/>
      <c r="AD6874" s="36"/>
      <c r="AE6874"/>
      <c r="AF6874"/>
      <c r="AH6874" s="36"/>
      <c r="AJ6874"/>
    </row>
    <row r="6875" spans="14:36">
      <c r="N6875" s="36"/>
      <c r="R6875" s="5"/>
      <c r="W6875"/>
      <c r="Y6875" s="36"/>
      <c r="AA6875" s="5"/>
      <c r="AC6875" s="36"/>
      <c r="AD6875" s="36"/>
      <c r="AE6875"/>
      <c r="AF6875"/>
      <c r="AH6875" s="36"/>
      <c r="AJ6875"/>
    </row>
    <row r="6876" spans="14:36">
      <c r="N6876" s="36"/>
      <c r="R6876" s="5"/>
      <c r="W6876"/>
      <c r="Y6876" s="36"/>
      <c r="AA6876" s="5"/>
      <c r="AC6876" s="36"/>
      <c r="AD6876" s="36"/>
      <c r="AE6876"/>
      <c r="AF6876"/>
      <c r="AH6876" s="36"/>
      <c r="AJ6876"/>
    </row>
    <row r="6877" spans="14:36">
      <c r="N6877" s="36"/>
      <c r="R6877" s="5"/>
      <c r="W6877"/>
      <c r="Y6877" s="36"/>
      <c r="AA6877" s="5"/>
      <c r="AC6877" s="36"/>
      <c r="AD6877" s="36"/>
      <c r="AE6877"/>
      <c r="AF6877"/>
      <c r="AH6877" s="36"/>
      <c r="AJ6877"/>
    </row>
    <row r="6878" spans="14:36">
      <c r="N6878" s="36"/>
      <c r="R6878" s="5"/>
      <c r="W6878"/>
      <c r="Y6878" s="36"/>
      <c r="AA6878" s="5"/>
      <c r="AC6878" s="36"/>
      <c r="AD6878" s="36"/>
      <c r="AE6878"/>
      <c r="AF6878"/>
      <c r="AH6878" s="36"/>
      <c r="AJ6878"/>
    </row>
    <row r="6879" spans="14:36">
      <c r="N6879" s="36"/>
      <c r="R6879" s="5"/>
      <c r="W6879"/>
      <c r="Y6879" s="36"/>
      <c r="AA6879" s="5"/>
      <c r="AC6879" s="36"/>
      <c r="AD6879" s="36"/>
      <c r="AE6879"/>
      <c r="AF6879"/>
      <c r="AH6879" s="36"/>
      <c r="AJ6879"/>
    </row>
    <row r="6880" spans="14:36">
      <c r="N6880" s="36"/>
      <c r="R6880" s="5"/>
      <c r="W6880"/>
      <c r="Y6880" s="36"/>
      <c r="AA6880" s="5"/>
      <c r="AC6880" s="36"/>
      <c r="AD6880" s="36"/>
      <c r="AE6880"/>
      <c r="AF6880"/>
      <c r="AH6880" s="36"/>
      <c r="AJ6880"/>
    </row>
    <row r="6881" spans="14:36">
      <c r="N6881" s="36"/>
      <c r="R6881" s="5"/>
      <c r="W6881"/>
      <c r="Y6881" s="36"/>
      <c r="AA6881" s="5"/>
      <c r="AC6881" s="36"/>
      <c r="AD6881" s="36"/>
      <c r="AE6881"/>
      <c r="AF6881"/>
      <c r="AH6881" s="36"/>
      <c r="AJ6881"/>
    </row>
    <row r="6882" spans="14:36">
      <c r="N6882" s="36"/>
      <c r="R6882" s="5"/>
      <c r="W6882"/>
      <c r="Y6882" s="36"/>
      <c r="AA6882" s="5"/>
      <c r="AC6882" s="36"/>
      <c r="AD6882" s="36"/>
      <c r="AE6882"/>
      <c r="AF6882"/>
      <c r="AH6882" s="36"/>
      <c r="AJ6882"/>
    </row>
    <row r="6883" spans="14:36">
      <c r="N6883" s="36"/>
      <c r="R6883" s="5"/>
      <c r="W6883"/>
      <c r="Y6883" s="36"/>
      <c r="AA6883" s="5"/>
      <c r="AC6883" s="36"/>
      <c r="AD6883" s="36"/>
      <c r="AE6883"/>
      <c r="AF6883"/>
      <c r="AH6883" s="36"/>
      <c r="AJ6883"/>
    </row>
    <row r="6884" spans="14:36">
      <c r="N6884" s="36"/>
      <c r="R6884" s="5"/>
      <c r="W6884"/>
      <c r="Y6884" s="36"/>
      <c r="AA6884" s="5"/>
      <c r="AC6884" s="36"/>
      <c r="AD6884" s="36"/>
      <c r="AE6884"/>
      <c r="AF6884"/>
      <c r="AH6884" s="36"/>
      <c r="AJ6884"/>
    </row>
    <row r="6885" spans="14:36">
      <c r="N6885" s="36"/>
      <c r="R6885" s="5"/>
      <c r="W6885"/>
      <c r="Y6885" s="36"/>
      <c r="AA6885" s="5"/>
      <c r="AC6885" s="36"/>
      <c r="AD6885" s="36"/>
      <c r="AE6885"/>
      <c r="AF6885"/>
      <c r="AH6885" s="36"/>
      <c r="AJ6885"/>
    </row>
    <row r="6886" spans="14:36">
      <c r="N6886" s="36"/>
      <c r="R6886" s="5"/>
      <c r="W6886"/>
      <c r="Y6886" s="36"/>
      <c r="AA6886" s="5"/>
      <c r="AC6886" s="36"/>
      <c r="AD6886" s="36"/>
      <c r="AE6886"/>
      <c r="AF6886"/>
      <c r="AH6886" s="36"/>
      <c r="AJ6886"/>
    </row>
    <row r="6887" spans="14:36">
      <c r="N6887" s="36"/>
      <c r="R6887" s="5"/>
      <c r="W6887"/>
      <c r="Y6887" s="36"/>
      <c r="AA6887" s="5"/>
      <c r="AC6887" s="36"/>
      <c r="AD6887" s="36"/>
      <c r="AE6887"/>
      <c r="AF6887"/>
      <c r="AH6887" s="36"/>
      <c r="AJ6887"/>
    </row>
    <row r="6888" spans="14:36">
      <c r="N6888" s="36"/>
      <c r="R6888" s="5"/>
      <c r="W6888"/>
      <c r="Y6888" s="36"/>
      <c r="AA6888" s="5"/>
      <c r="AC6888" s="36"/>
      <c r="AD6888" s="36"/>
      <c r="AE6888"/>
      <c r="AF6888"/>
      <c r="AH6888" s="36"/>
      <c r="AJ6888"/>
    </row>
    <row r="6889" spans="14:36">
      <c r="N6889" s="36"/>
      <c r="R6889" s="5"/>
      <c r="W6889"/>
      <c r="Y6889" s="36"/>
      <c r="AA6889" s="5"/>
      <c r="AC6889" s="36"/>
      <c r="AD6889" s="36"/>
      <c r="AE6889"/>
      <c r="AF6889"/>
      <c r="AH6889" s="36"/>
      <c r="AJ6889"/>
    </row>
    <row r="6890" spans="14:36">
      <c r="N6890" s="36"/>
      <c r="R6890" s="5"/>
      <c r="W6890"/>
      <c r="Y6890" s="36"/>
      <c r="AA6890" s="5"/>
      <c r="AC6890" s="36"/>
      <c r="AD6890" s="36"/>
      <c r="AE6890"/>
      <c r="AF6890"/>
      <c r="AH6890" s="36"/>
      <c r="AJ6890"/>
    </row>
    <row r="6891" spans="14:36">
      <c r="N6891" s="36"/>
      <c r="R6891" s="5"/>
      <c r="W6891"/>
      <c r="Y6891" s="36"/>
      <c r="AA6891" s="5"/>
      <c r="AC6891" s="36"/>
      <c r="AD6891" s="36"/>
      <c r="AE6891"/>
      <c r="AF6891"/>
      <c r="AH6891" s="36"/>
      <c r="AJ6891"/>
    </row>
    <row r="6892" spans="14:36">
      <c r="N6892" s="36"/>
      <c r="R6892" s="5"/>
      <c r="W6892"/>
      <c r="Y6892" s="36"/>
      <c r="AA6892" s="5"/>
      <c r="AC6892" s="36"/>
      <c r="AD6892" s="36"/>
      <c r="AE6892"/>
      <c r="AF6892"/>
      <c r="AH6892" s="36"/>
      <c r="AJ6892"/>
    </row>
    <row r="6893" spans="14:36">
      <c r="N6893" s="36"/>
      <c r="R6893" s="5"/>
      <c r="W6893"/>
      <c r="Y6893" s="36"/>
      <c r="AA6893" s="5"/>
      <c r="AC6893" s="36"/>
      <c r="AD6893" s="36"/>
      <c r="AE6893"/>
      <c r="AF6893"/>
      <c r="AH6893" s="36"/>
      <c r="AJ6893"/>
    </row>
    <row r="6894" spans="14:36">
      <c r="N6894" s="36"/>
      <c r="R6894" s="5"/>
      <c r="W6894"/>
      <c r="Y6894" s="36"/>
      <c r="AA6894" s="5"/>
      <c r="AC6894" s="36"/>
      <c r="AD6894" s="36"/>
      <c r="AE6894"/>
      <c r="AF6894"/>
      <c r="AH6894" s="36"/>
      <c r="AJ6894"/>
    </row>
    <row r="6895" spans="14:36">
      <c r="N6895" s="36"/>
      <c r="R6895" s="5"/>
      <c r="W6895"/>
      <c r="Y6895" s="36"/>
      <c r="AA6895" s="5"/>
      <c r="AC6895" s="36"/>
      <c r="AD6895" s="36"/>
      <c r="AE6895"/>
      <c r="AF6895"/>
      <c r="AH6895" s="36"/>
      <c r="AJ6895"/>
    </row>
    <row r="6896" spans="14:36">
      <c r="N6896" s="36"/>
      <c r="R6896" s="5"/>
      <c r="W6896"/>
      <c r="Y6896" s="36"/>
      <c r="AA6896" s="5"/>
      <c r="AC6896" s="36"/>
      <c r="AD6896" s="36"/>
      <c r="AE6896"/>
      <c r="AF6896"/>
      <c r="AH6896" s="36"/>
      <c r="AJ6896"/>
    </row>
    <row r="6897" spans="14:36">
      <c r="N6897" s="36"/>
      <c r="R6897" s="5"/>
      <c r="W6897"/>
      <c r="Y6897" s="36"/>
      <c r="AA6897" s="5"/>
      <c r="AC6897" s="36"/>
      <c r="AD6897" s="36"/>
      <c r="AE6897"/>
      <c r="AF6897"/>
      <c r="AH6897" s="36"/>
      <c r="AJ6897"/>
    </row>
    <row r="6898" spans="14:36">
      <c r="N6898" s="36"/>
      <c r="R6898" s="5"/>
      <c r="W6898"/>
      <c r="Y6898" s="36"/>
      <c r="AA6898" s="5"/>
      <c r="AC6898" s="36"/>
      <c r="AD6898" s="36"/>
      <c r="AE6898"/>
      <c r="AF6898"/>
      <c r="AH6898" s="36"/>
      <c r="AJ6898"/>
    </row>
    <row r="6899" spans="14:36">
      <c r="N6899" s="36"/>
      <c r="R6899" s="5"/>
      <c r="W6899"/>
      <c r="Y6899" s="36"/>
      <c r="AA6899" s="5"/>
      <c r="AC6899" s="36"/>
      <c r="AD6899" s="36"/>
      <c r="AE6899"/>
      <c r="AF6899"/>
      <c r="AH6899" s="36"/>
      <c r="AJ6899"/>
    </row>
    <row r="6900" spans="14:36">
      <c r="N6900" s="36"/>
      <c r="R6900" s="5"/>
      <c r="W6900"/>
      <c r="Y6900" s="36"/>
      <c r="AA6900" s="5"/>
      <c r="AC6900" s="36"/>
      <c r="AD6900" s="36"/>
      <c r="AE6900"/>
      <c r="AF6900"/>
      <c r="AH6900" s="36"/>
      <c r="AJ6900"/>
    </row>
    <row r="6901" spans="14:36">
      <c r="N6901" s="36"/>
      <c r="R6901" s="5"/>
      <c r="W6901"/>
      <c r="Y6901" s="36"/>
      <c r="AA6901" s="5"/>
      <c r="AC6901" s="36"/>
      <c r="AD6901" s="36"/>
      <c r="AE6901"/>
      <c r="AF6901"/>
      <c r="AH6901" s="36"/>
      <c r="AJ6901"/>
    </row>
    <row r="6902" spans="14:36">
      <c r="N6902" s="36"/>
      <c r="R6902" s="5"/>
      <c r="W6902"/>
      <c r="Y6902" s="36"/>
      <c r="AA6902" s="5"/>
      <c r="AC6902" s="36"/>
      <c r="AD6902" s="36"/>
      <c r="AE6902"/>
      <c r="AF6902"/>
      <c r="AH6902" s="36"/>
      <c r="AJ6902"/>
    </row>
    <row r="6903" spans="14:36">
      <c r="N6903" s="36"/>
      <c r="R6903" s="5"/>
      <c r="W6903"/>
      <c r="Y6903" s="36"/>
      <c r="AA6903" s="5"/>
      <c r="AC6903" s="36"/>
      <c r="AD6903" s="36"/>
      <c r="AE6903"/>
      <c r="AF6903"/>
      <c r="AH6903" s="36"/>
      <c r="AJ6903"/>
    </row>
    <row r="6904" spans="14:36">
      <c r="N6904" s="36"/>
      <c r="R6904" s="5"/>
      <c r="W6904"/>
      <c r="Y6904" s="36"/>
      <c r="AA6904" s="5"/>
      <c r="AC6904" s="36"/>
      <c r="AD6904" s="36"/>
      <c r="AE6904"/>
      <c r="AF6904"/>
      <c r="AH6904" s="36"/>
      <c r="AJ6904"/>
    </row>
    <row r="6905" spans="14:36">
      <c r="N6905" s="36"/>
      <c r="R6905" s="5"/>
      <c r="W6905"/>
      <c r="Y6905" s="36"/>
      <c r="AA6905" s="5"/>
      <c r="AC6905" s="36"/>
      <c r="AD6905" s="36"/>
      <c r="AE6905"/>
      <c r="AF6905"/>
      <c r="AH6905" s="36"/>
      <c r="AJ6905"/>
    </row>
    <row r="6906" spans="14:36">
      <c r="N6906" s="36"/>
      <c r="R6906" s="5"/>
      <c r="W6906"/>
      <c r="Y6906" s="36"/>
      <c r="AA6906" s="5"/>
      <c r="AC6906" s="36"/>
      <c r="AD6906" s="36"/>
      <c r="AE6906"/>
      <c r="AF6906"/>
      <c r="AH6906" s="36"/>
      <c r="AJ6906"/>
    </row>
    <row r="6907" spans="14:36">
      <c r="N6907" s="36"/>
      <c r="R6907" s="5"/>
      <c r="W6907"/>
      <c r="Y6907" s="36"/>
      <c r="AA6907" s="5"/>
      <c r="AC6907" s="36"/>
      <c r="AD6907" s="36"/>
      <c r="AE6907"/>
      <c r="AF6907"/>
      <c r="AH6907" s="36"/>
      <c r="AJ6907"/>
    </row>
    <row r="6908" spans="14:36">
      <c r="N6908" s="36"/>
      <c r="R6908" s="5"/>
      <c r="W6908"/>
      <c r="Y6908" s="36"/>
      <c r="AA6908" s="5"/>
      <c r="AC6908" s="36"/>
      <c r="AD6908" s="36"/>
      <c r="AE6908"/>
      <c r="AF6908"/>
      <c r="AH6908" s="36"/>
      <c r="AJ6908"/>
    </row>
    <row r="6909" spans="14:36">
      <c r="N6909" s="36"/>
      <c r="R6909" s="5"/>
      <c r="W6909"/>
      <c r="Y6909" s="36"/>
      <c r="AA6909" s="5"/>
      <c r="AC6909" s="36"/>
      <c r="AD6909" s="36"/>
      <c r="AE6909"/>
      <c r="AF6909"/>
      <c r="AH6909" s="36"/>
      <c r="AJ6909"/>
    </row>
    <row r="6910" spans="14:36">
      <c r="N6910" s="36"/>
      <c r="R6910" s="5"/>
      <c r="W6910"/>
      <c r="Y6910" s="36"/>
      <c r="AA6910" s="5"/>
      <c r="AC6910" s="36"/>
      <c r="AD6910" s="36"/>
      <c r="AE6910"/>
      <c r="AF6910"/>
      <c r="AH6910" s="36"/>
      <c r="AJ6910"/>
    </row>
    <row r="6911" spans="14:36">
      <c r="N6911" s="36"/>
      <c r="R6911" s="5"/>
      <c r="W6911"/>
      <c r="Y6911" s="36"/>
      <c r="AA6911" s="5"/>
      <c r="AC6911" s="36"/>
      <c r="AD6911" s="36"/>
      <c r="AE6911"/>
      <c r="AF6911"/>
      <c r="AH6911" s="36"/>
      <c r="AJ6911"/>
    </row>
    <row r="6912" spans="14:36">
      <c r="N6912" s="36"/>
      <c r="R6912" s="5"/>
      <c r="W6912"/>
      <c r="Y6912" s="36"/>
      <c r="AA6912" s="5"/>
      <c r="AC6912" s="36"/>
      <c r="AD6912" s="36"/>
      <c r="AE6912"/>
      <c r="AF6912"/>
      <c r="AH6912" s="36"/>
      <c r="AJ6912"/>
    </row>
    <row r="6913" spans="14:36">
      <c r="N6913" s="36"/>
      <c r="R6913" s="5"/>
      <c r="W6913"/>
      <c r="Y6913" s="36"/>
      <c r="AA6913" s="5"/>
      <c r="AC6913" s="36"/>
      <c r="AD6913" s="36"/>
      <c r="AE6913"/>
      <c r="AF6913"/>
      <c r="AH6913" s="36"/>
      <c r="AJ6913"/>
    </row>
    <row r="6914" spans="14:36">
      <c r="N6914" s="36"/>
      <c r="R6914" s="5"/>
      <c r="W6914"/>
      <c r="Y6914" s="36"/>
      <c r="AA6914" s="5"/>
      <c r="AC6914" s="36"/>
      <c r="AD6914" s="36"/>
      <c r="AE6914"/>
      <c r="AF6914"/>
      <c r="AH6914" s="36"/>
      <c r="AJ6914"/>
    </row>
    <row r="6915" spans="14:36">
      <c r="N6915" s="36"/>
      <c r="R6915" s="5"/>
      <c r="W6915"/>
      <c r="Y6915" s="36"/>
      <c r="AA6915" s="5"/>
      <c r="AC6915" s="36"/>
      <c r="AD6915" s="36"/>
      <c r="AE6915"/>
      <c r="AF6915"/>
      <c r="AH6915" s="36"/>
      <c r="AJ6915"/>
    </row>
    <row r="6916" spans="14:36">
      <c r="N6916" s="36"/>
      <c r="R6916" s="5"/>
      <c r="W6916"/>
      <c r="Y6916" s="36"/>
      <c r="AA6916" s="5"/>
      <c r="AC6916" s="36"/>
      <c r="AD6916" s="36"/>
      <c r="AE6916"/>
      <c r="AF6916"/>
      <c r="AH6916" s="36"/>
      <c r="AJ6916"/>
    </row>
    <row r="6917" spans="14:36">
      <c r="N6917" s="36"/>
      <c r="R6917" s="5"/>
      <c r="W6917"/>
      <c r="Y6917" s="36"/>
      <c r="AA6917" s="5"/>
      <c r="AC6917" s="36"/>
      <c r="AD6917" s="36"/>
      <c r="AE6917"/>
      <c r="AF6917"/>
      <c r="AH6917" s="36"/>
      <c r="AJ6917"/>
    </row>
    <row r="6918" spans="14:36">
      <c r="N6918" s="36"/>
      <c r="R6918" s="5"/>
      <c r="W6918"/>
      <c r="Y6918" s="36"/>
      <c r="AA6918" s="5"/>
      <c r="AC6918" s="36"/>
      <c r="AD6918" s="36"/>
      <c r="AE6918"/>
      <c r="AF6918"/>
      <c r="AH6918" s="36"/>
      <c r="AJ6918"/>
    </row>
    <row r="6919" spans="14:36">
      <c r="N6919" s="36"/>
      <c r="R6919" s="5"/>
      <c r="W6919"/>
      <c r="Y6919" s="36"/>
      <c r="AA6919" s="5"/>
      <c r="AC6919" s="36"/>
      <c r="AD6919" s="36"/>
      <c r="AE6919"/>
      <c r="AF6919"/>
      <c r="AH6919" s="36"/>
      <c r="AJ6919"/>
    </row>
    <row r="6920" spans="14:36">
      <c r="N6920" s="36"/>
      <c r="R6920" s="5"/>
      <c r="W6920"/>
      <c r="Y6920" s="36"/>
      <c r="AA6920" s="5"/>
      <c r="AC6920" s="36"/>
      <c r="AD6920" s="36"/>
      <c r="AE6920"/>
      <c r="AF6920"/>
      <c r="AH6920" s="36"/>
      <c r="AJ6920"/>
    </row>
    <row r="6921" spans="14:36">
      <c r="N6921" s="36"/>
      <c r="R6921" s="5"/>
      <c r="W6921"/>
      <c r="Y6921" s="36"/>
      <c r="AA6921" s="5"/>
      <c r="AC6921" s="36"/>
      <c r="AD6921" s="36"/>
      <c r="AE6921"/>
      <c r="AF6921"/>
      <c r="AH6921" s="36"/>
      <c r="AJ6921"/>
    </row>
    <row r="6922" spans="14:36">
      <c r="N6922" s="36"/>
      <c r="R6922" s="5"/>
      <c r="W6922"/>
      <c r="Y6922" s="36"/>
      <c r="AA6922" s="5"/>
      <c r="AC6922" s="36"/>
      <c r="AD6922" s="36"/>
      <c r="AE6922"/>
      <c r="AF6922"/>
      <c r="AH6922" s="36"/>
      <c r="AJ6922"/>
    </row>
    <row r="6923" spans="14:36">
      <c r="N6923" s="36"/>
      <c r="R6923" s="5"/>
      <c r="W6923"/>
      <c r="Y6923" s="36"/>
      <c r="AA6923" s="5"/>
      <c r="AC6923" s="36"/>
      <c r="AD6923" s="36"/>
      <c r="AE6923"/>
      <c r="AF6923"/>
      <c r="AH6923" s="36"/>
      <c r="AJ6923"/>
    </row>
    <row r="6924" spans="14:36">
      <c r="N6924" s="36"/>
      <c r="R6924" s="5"/>
      <c r="W6924"/>
      <c r="Y6924" s="36"/>
      <c r="AA6924" s="5"/>
      <c r="AC6924" s="36"/>
      <c r="AD6924" s="36"/>
      <c r="AE6924"/>
      <c r="AF6924"/>
      <c r="AH6924" s="36"/>
      <c r="AJ6924"/>
    </row>
    <row r="6925" spans="14:36">
      <c r="N6925" s="36"/>
      <c r="R6925" s="5"/>
      <c r="W6925"/>
      <c r="Y6925" s="36"/>
      <c r="AA6925" s="5"/>
      <c r="AC6925" s="36"/>
      <c r="AD6925" s="36"/>
      <c r="AE6925"/>
      <c r="AF6925"/>
      <c r="AH6925" s="36"/>
      <c r="AJ6925"/>
    </row>
    <row r="6926" spans="14:36">
      <c r="N6926" s="36"/>
      <c r="R6926" s="5"/>
      <c r="W6926"/>
      <c r="Y6926" s="36"/>
      <c r="AA6926" s="5"/>
      <c r="AC6926" s="36"/>
      <c r="AD6926" s="36"/>
      <c r="AE6926"/>
      <c r="AF6926"/>
      <c r="AH6926" s="36"/>
      <c r="AJ6926"/>
    </row>
    <row r="6927" spans="14:36">
      <c r="N6927" s="36"/>
      <c r="R6927" s="5"/>
      <c r="W6927"/>
      <c r="Y6927" s="36"/>
      <c r="AA6927" s="5"/>
      <c r="AC6927" s="36"/>
      <c r="AD6927" s="36"/>
      <c r="AE6927"/>
      <c r="AF6927"/>
      <c r="AH6927" s="36"/>
      <c r="AJ6927"/>
    </row>
    <row r="6928" spans="14:36">
      <c r="N6928" s="36"/>
      <c r="R6928" s="5"/>
      <c r="W6928"/>
      <c r="Y6928" s="36"/>
      <c r="AA6928" s="5"/>
      <c r="AC6928" s="36"/>
      <c r="AD6928" s="36"/>
      <c r="AE6928"/>
      <c r="AF6928"/>
      <c r="AH6928" s="36"/>
      <c r="AJ6928"/>
    </row>
    <row r="6929" spans="14:36">
      <c r="N6929" s="36"/>
      <c r="R6929" s="5"/>
      <c r="W6929"/>
      <c r="Y6929" s="36"/>
      <c r="AA6929" s="5"/>
      <c r="AC6929" s="36"/>
      <c r="AD6929" s="36"/>
      <c r="AE6929"/>
      <c r="AF6929"/>
      <c r="AH6929" s="36"/>
      <c r="AJ6929"/>
    </row>
    <row r="6930" spans="14:36">
      <c r="N6930" s="36"/>
      <c r="R6930" s="5"/>
      <c r="W6930"/>
      <c r="Y6930" s="36"/>
      <c r="AA6930" s="5"/>
      <c r="AC6930" s="36"/>
      <c r="AD6930" s="36"/>
      <c r="AE6930"/>
      <c r="AF6930"/>
      <c r="AH6930" s="36"/>
      <c r="AJ6930"/>
    </row>
    <row r="6931" spans="14:36">
      <c r="N6931" s="36"/>
      <c r="R6931" s="5"/>
      <c r="W6931"/>
      <c r="Y6931" s="36"/>
      <c r="AA6931" s="5"/>
      <c r="AC6931" s="36"/>
      <c r="AD6931" s="36"/>
      <c r="AE6931"/>
      <c r="AF6931"/>
      <c r="AH6931" s="36"/>
      <c r="AJ6931"/>
    </row>
    <row r="6932" spans="14:36">
      <c r="N6932" s="36"/>
      <c r="R6932" s="5"/>
      <c r="W6932"/>
      <c r="Y6932" s="36"/>
      <c r="AA6932" s="5"/>
      <c r="AC6932" s="36"/>
      <c r="AD6932" s="36"/>
      <c r="AE6932"/>
      <c r="AF6932"/>
      <c r="AH6932" s="36"/>
      <c r="AJ6932"/>
    </row>
    <row r="6933" spans="14:36">
      <c r="N6933" s="36"/>
      <c r="R6933" s="5"/>
      <c r="W6933"/>
      <c r="Y6933" s="36"/>
      <c r="AA6933" s="5"/>
      <c r="AC6933" s="36"/>
      <c r="AD6933" s="36"/>
      <c r="AE6933"/>
      <c r="AF6933"/>
      <c r="AH6933" s="36"/>
      <c r="AJ6933"/>
    </row>
    <row r="6934" spans="14:36">
      <c r="N6934" s="36"/>
      <c r="R6934" s="5"/>
      <c r="W6934"/>
      <c r="Y6934" s="36"/>
      <c r="AA6934" s="5"/>
      <c r="AC6934" s="36"/>
      <c r="AD6934" s="36"/>
      <c r="AE6934"/>
      <c r="AF6934"/>
      <c r="AH6934" s="36"/>
      <c r="AJ6934"/>
    </row>
    <row r="6935" spans="14:36">
      <c r="N6935" s="36"/>
      <c r="R6935" s="5"/>
      <c r="W6935"/>
      <c r="Y6935" s="36"/>
      <c r="AA6935" s="5"/>
      <c r="AC6935" s="36"/>
      <c r="AD6935" s="36"/>
      <c r="AE6935"/>
      <c r="AF6935"/>
      <c r="AH6935" s="36"/>
      <c r="AJ6935"/>
    </row>
    <row r="6936" spans="14:36">
      <c r="N6936" s="36"/>
      <c r="R6936" s="5"/>
      <c r="W6936"/>
      <c r="Y6936" s="36"/>
      <c r="AA6936" s="5"/>
      <c r="AC6936" s="36"/>
      <c r="AD6936" s="36"/>
      <c r="AE6936"/>
      <c r="AF6936"/>
      <c r="AH6936" s="36"/>
      <c r="AJ6936"/>
    </row>
    <row r="6937" spans="14:36">
      <c r="N6937" s="36"/>
      <c r="R6937" s="5"/>
      <c r="W6937"/>
      <c r="Y6937" s="36"/>
      <c r="AA6937" s="5"/>
      <c r="AC6937" s="36"/>
      <c r="AD6937" s="36"/>
      <c r="AE6937"/>
      <c r="AF6937"/>
      <c r="AH6937" s="36"/>
      <c r="AJ6937"/>
    </row>
    <row r="6938" spans="14:36">
      <c r="N6938" s="36"/>
      <c r="R6938" s="5"/>
      <c r="W6938"/>
      <c r="Y6938" s="36"/>
      <c r="AA6938" s="5"/>
      <c r="AC6938" s="36"/>
      <c r="AD6938" s="36"/>
      <c r="AE6938"/>
      <c r="AF6938"/>
      <c r="AH6938" s="36"/>
      <c r="AJ6938"/>
    </row>
    <row r="6939" spans="14:36">
      <c r="N6939" s="36"/>
      <c r="R6939" s="5"/>
      <c r="W6939"/>
      <c r="Y6939" s="36"/>
      <c r="AA6939" s="5"/>
      <c r="AC6939" s="36"/>
      <c r="AD6939" s="36"/>
      <c r="AE6939"/>
      <c r="AF6939"/>
      <c r="AH6939" s="36"/>
      <c r="AJ6939"/>
    </row>
    <row r="6940" spans="14:36">
      <c r="N6940" s="36"/>
      <c r="R6940" s="5"/>
      <c r="W6940"/>
      <c r="Y6940" s="36"/>
      <c r="AA6940" s="5"/>
      <c r="AC6940" s="36"/>
      <c r="AD6940" s="36"/>
      <c r="AE6940"/>
      <c r="AF6940"/>
      <c r="AH6940" s="36"/>
      <c r="AJ6940"/>
    </row>
    <row r="6941" spans="14:36">
      <c r="N6941" s="36"/>
      <c r="R6941" s="5"/>
      <c r="W6941"/>
      <c r="Y6941" s="36"/>
      <c r="AA6941" s="5"/>
      <c r="AC6941" s="36"/>
      <c r="AD6941" s="36"/>
      <c r="AE6941"/>
      <c r="AF6941"/>
      <c r="AH6941" s="36"/>
      <c r="AJ6941"/>
    </row>
    <row r="6942" spans="14:36">
      <c r="N6942" s="36"/>
      <c r="R6942" s="5"/>
      <c r="W6942"/>
      <c r="Y6942" s="36"/>
      <c r="AA6942" s="5"/>
      <c r="AC6942" s="36"/>
      <c r="AD6942" s="36"/>
      <c r="AE6942"/>
      <c r="AF6942"/>
      <c r="AH6942" s="36"/>
      <c r="AJ6942"/>
    </row>
    <row r="6943" spans="14:36">
      <c r="N6943" s="36"/>
      <c r="R6943" s="5"/>
      <c r="W6943"/>
      <c r="Y6943" s="36"/>
      <c r="AA6943" s="5"/>
      <c r="AC6943" s="36"/>
      <c r="AD6943" s="36"/>
      <c r="AE6943"/>
      <c r="AF6943"/>
      <c r="AH6943" s="36"/>
      <c r="AJ6943"/>
    </row>
    <row r="6944" spans="14:36">
      <c r="N6944" s="36"/>
      <c r="R6944" s="5"/>
      <c r="W6944"/>
      <c r="Y6944" s="36"/>
      <c r="AA6944" s="5"/>
      <c r="AC6944" s="36"/>
      <c r="AD6944" s="36"/>
      <c r="AE6944"/>
      <c r="AF6944"/>
      <c r="AH6944" s="36"/>
      <c r="AJ6944"/>
    </row>
    <row r="6945" spans="14:36">
      <c r="N6945" s="36"/>
      <c r="R6945" s="5"/>
      <c r="W6945"/>
      <c r="Y6945" s="36"/>
      <c r="AA6945" s="5"/>
      <c r="AC6945" s="36"/>
      <c r="AD6945" s="36"/>
      <c r="AE6945"/>
      <c r="AF6945"/>
      <c r="AH6945" s="36"/>
      <c r="AJ6945"/>
    </row>
    <row r="6946" spans="14:36">
      <c r="N6946" s="36"/>
      <c r="R6946" s="5"/>
      <c r="W6946"/>
      <c r="Y6946" s="36"/>
      <c r="AA6946" s="5"/>
      <c r="AC6946" s="36"/>
      <c r="AD6946" s="36"/>
      <c r="AE6946"/>
      <c r="AF6946"/>
      <c r="AH6946" s="36"/>
      <c r="AJ6946"/>
    </row>
    <row r="6947" spans="14:36">
      <c r="N6947" s="36"/>
      <c r="R6947" s="5"/>
      <c r="W6947"/>
      <c r="Y6947" s="36"/>
      <c r="AA6947" s="5"/>
      <c r="AC6947" s="36"/>
      <c r="AD6947" s="36"/>
      <c r="AE6947"/>
      <c r="AF6947"/>
      <c r="AH6947" s="36"/>
      <c r="AJ6947"/>
    </row>
    <row r="6948" spans="14:36">
      <c r="N6948" s="36"/>
      <c r="R6948" s="5"/>
      <c r="W6948"/>
      <c r="Y6948" s="36"/>
      <c r="AA6948" s="5"/>
      <c r="AC6948" s="36"/>
      <c r="AD6948" s="36"/>
      <c r="AE6948"/>
      <c r="AF6948"/>
      <c r="AH6948" s="36"/>
      <c r="AJ6948"/>
    </row>
    <row r="6949" spans="14:36">
      <c r="N6949" s="36"/>
      <c r="R6949" s="5"/>
      <c r="W6949"/>
      <c r="Y6949" s="36"/>
      <c r="AA6949" s="5"/>
      <c r="AC6949" s="36"/>
      <c r="AD6949" s="36"/>
      <c r="AE6949"/>
      <c r="AF6949"/>
      <c r="AH6949" s="36"/>
      <c r="AJ6949"/>
    </row>
    <row r="6950" spans="14:36">
      <c r="N6950" s="36"/>
      <c r="R6950" s="5"/>
      <c r="W6950"/>
      <c r="Y6950" s="36"/>
      <c r="AA6950" s="5"/>
      <c r="AC6950" s="36"/>
      <c r="AD6950" s="36"/>
      <c r="AE6950"/>
      <c r="AF6950"/>
      <c r="AH6950" s="36"/>
      <c r="AJ6950"/>
    </row>
    <row r="6951" spans="14:36">
      <c r="N6951" s="36"/>
      <c r="R6951" s="5"/>
      <c r="W6951"/>
      <c r="Y6951" s="36"/>
      <c r="AA6951" s="5"/>
      <c r="AC6951" s="36"/>
      <c r="AD6951" s="36"/>
      <c r="AE6951"/>
      <c r="AF6951"/>
      <c r="AH6951" s="36"/>
      <c r="AJ6951"/>
    </row>
    <row r="6952" spans="14:36">
      <c r="N6952" s="36"/>
      <c r="R6952" s="5"/>
      <c r="W6952"/>
      <c r="Y6952" s="36"/>
      <c r="AA6952" s="5"/>
      <c r="AC6952" s="36"/>
      <c r="AD6952" s="36"/>
      <c r="AE6952"/>
      <c r="AF6952"/>
      <c r="AH6952" s="36"/>
      <c r="AJ6952"/>
    </row>
    <row r="6953" spans="14:36">
      <c r="N6953" s="36"/>
      <c r="R6953" s="5"/>
      <c r="W6953"/>
      <c r="Y6953" s="36"/>
      <c r="AA6953" s="5"/>
      <c r="AC6953" s="36"/>
      <c r="AD6953" s="36"/>
      <c r="AE6953"/>
      <c r="AF6953"/>
      <c r="AH6953" s="36"/>
      <c r="AJ6953"/>
    </row>
    <row r="6954" spans="14:36">
      <c r="N6954" s="36"/>
      <c r="R6954" s="5"/>
      <c r="W6954"/>
      <c r="Y6954" s="36"/>
      <c r="AA6954" s="5"/>
      <c r="AC6954" s="36"/>
      <c r="AD6954" s="36"/>
      <c r="AE6954"/>
      <c r="AF6954"/>
      <c r="AH6954" s="36"/>
      <c r="AJ6954"/>
    </row>
    <row r="6955" spans="14:36">
      <c r="N6955" s="36"/>
      <c r="R6955" s="5"/>
      <c r="W6955"/>
      <c r="Y6955" s="36"/>
      <c r="AA6955" s="5"/>
      <c r="AC6955" s="36"/>
      <c r="AD6955" s="36"/>
      <c r="AE6955"/>
      <c r="AF6955"/>
      <c r="AH6955" s="36"/>
      <c r="AJ6955"/>
    </row>
    <row r="6956" spans="14:36">
      <c r="N6956" s="36"/>
      <c r="R6956" s="5"/>
      <c r="W6956"/>
      <c r="Y6956" s="36"/>
      <c r="AA6956" s="5"/>
      <c r="AC6956" s="36"/>
      <c r="AD6956" s="36"/>
      <c r="AE6956"/>
      <c r="AF6956"/>
      <c r="AH6956" s="36"/>
      <c r="AJ6956"/>
    </row>
    <row r="6957" spans="14:36">
      <c r="N6957" s="36"/>
      <c r="R6957" s="5"/>
      <c r="W6957"/>
      <c r="Y6957" s="36"/>
      <c r="AA6957" s="5"/>
      <c r="AC6957" s="36"/>
      <c r="AD6957" s="36"/>
      <c r="AE6957"/>
      <c r="AF6957"/>
      <c r="AH6957" s="36"/>
      <c r="AJ6957"/>
    </row>
    <row r="6958" spans="14:36">
      <c r="N6958" s="36"/>
      <c r="R6958" s="5"/>
      <c r="W6958"/>
      <c r="Y6958" s="36"/>
      <c r="AA6958" s="5"/>
      <c r="AC6958" s="36"/>
      <c r="AD6958" s="36"/>
      <c r="AE6958"/>
      <c r="AF6958"/>
      <c r="AH6958" s="36"/>
      <c r="AJ6958"/>
    </row>
    <row r="6959" spans="14:36">
      <c r="N6959" s="36"/>
      <c r="R6959" s="5"/>
      <c r="W6959"/>
      <c r="Y6959" s="36"/>
      <c r="AA6959" s="5"/>
      <c r="AC6959" s="36"/>
      <c r="AD6959" s="36"/>
      <c r="AE6959"/>
      <c r="AF6959"/>
      <c r="AH6959" s="36"/>
      <c r="AJ6959"/>
    </row>
    <row r="6960" spans="14:36">
      <c r="N6960" s="36"/>
      <c r="R6960" s="5"/>
      <c r="W6960"/>
      <c r="Y6960" s="36"/>
      <c r="AA6960" s="5"/>
      <c r="AC6960" s="36"/>
      <c r="AD6960" s="36"/>
      <c r="AE6960"/>
      <c r="AF6960"/>
      <c r="AH6960" s="36"/>
      <c r="AJ6960"/>
    </row>
    <row r="6961" spans="14:36">
      <c r="N6961" s="36"/>
      <c r="R6961" s="5"/>
      <c r="W6961"/>
      <c r="Y6961" s="36"/>
      <c r="AA6961" s="5"/>
      <c r="AC6961" s="36"/>
      <c r="AD6961" s="36"/>
      <c r="AE6961"/>
      <c r="AF6961"/>
      <c r="AH6961" s="36"/>
      <c r="AJ6961"/>
    </row>
    <row r="6962" spans="14:36">
      <c r="N6962" s="36"/>
      <c r="R6962" s="5"/>
      <c r="W6962"/>
      <c r="Y6962" s="36"/>
      <c r="AA6962" s="5"/>
      <c r="AC6962" s="36"/>
      <c r="AD6962" s="36"/>
      <c r="AE6962"/>
      <c r="AF6962"/>
      <c r="AH6962" s="36"/>
      <c r="AJ6962"/>
    </row>
    <row r="6963" spans="14:36">
      <c r="N6963" s="36"/>
      <c r="R6963" s="5"/>
      <c r="W6963"/>
      <c r="Y6963" s="36"/>
      <c r="AA6963" s="5"/>
      <c r="AC6963" s="36"/>
      <c r="AD6963" s="36"/>
      <c r="AE6963"/>
      <c r="AF6963"/>
      <c r="AH6963" s="36"/>
      <c r="AJ6963"/>
    </row>
    <row r="6964" spans="14:36">
      <c r="N6964" s="36"/>
      <c r="R6964" s="5"/>
      <c r="W6964"/>
      <c r="Y6964" s="36"/>
      <c r="AA6964" s="5"/>
      <c r="AC6964" s="36"/>
      <c r="AD6964" s="36"/>
      <c r="AE6964"/>
      <c r="AF6964"/>
      <c r="AH6964" s="36"/>
      <c r="AJ6964"/>
    </row>
    <row r="6965" spans="14:36">
      <c r="N6965" s="36"/>
      <c r="R6965" s="5"/>
      <c r="W6965"/>
      <c r="Y6965" s="36"/>
      <c r="AA6965" s="5"/>
      <c r="AC6965" s="36"/>
      <c r="AD6965" s="36"/>
      <c r="AE6965"/>
      <c r="AF6965"/>
      <c r="AH6965" s="36"/>
      <c r="AJ6965"/>
    </row>
    <row r="6966" spans="14:36">
      <c r="N6966" s="36"/>
      <c r="R6966" s="5"/>
      <c r="W6966"/>
      <c r="Y6966" s="36"/>
      <c r="AA6966" s="5"/>
      <c r="AC6966" s="36"/>
      <c r="AD6966" s="36"/>
      <c r="AE6966"/>
      <c r="AF6966"/>
      <c r="AH6966" s="36"/>
      <c r="AJ6966"/>
    </row>
    <row r="6967" spans="14:36">
      <c r="N6967" s="36"/>
      <c r="R6967" s="5"/>
      <c r="W6967"/>
      <c r="Y6967" s="36"/>
      <c r="AA6967" s="5"/>
      <c r="AC6967" s="36"/>
      <c r="AD6967" s="36"/>
      <c r="AE6967"/>
      <c r="AF6967"/>
      <c r="AH6967" s="36"/>
      <c r="AJ6967"/>
    </row>
    <row r="6968" spans="14:36">
      <c r="N6968" s="36"/>
      <c r="R6968" s="5"/>
      <c r="W6968"/>
      <c r="Y6968" s="36"/>
      <c r="AA6968" s="5"/>
      <c r="AC6968" s="36"/>
      <c r="AD6968" s="36"/>
      <c r="AE6968"/>
      <c r="AF6968"/>
      <c r="AH6968" s="36"/>
      <c r="AJ6968"/>
    </row>
    <row r="6969" spans="14:36">
      <c r="N6969" s="36"/>
      <c r="R6969" s="5"/>
      <c r="W6969"/>
      <c r="Y6969" s="36"/>
      <c r="AA6969" s="5"/>
      <c r="AC6969" s="36"/>
      <c r="AD6969" s="36"/>
      <c r="AE6969"/>
      <c r="AF6969"/>
      <c r="AH6969" s="36"/>
      <c r="AJ6969"/>
    </row>
    <row r="6970" spans="14:36">
      <c r="N6970" s="36"/>
      <c r="R6970" s="5"/>
      <c r="W6970"/>
      <c r="Y6970" s="36"/>
      <c r="AA6970" s="5"/>
      <c r="AC6970" s="36"/>
      <c r="AD6970" s="36"/>
      <c r="AE6970"/>
      <c r="AF6970"/>
      <c r="AH6970" s="36"/>
      <c r="AJ6970"/>
    </row>
    <row r="6971" spans="14:36">
      <c r="N6971" s="36"/>
      <c r="R6971" s="5"/>
      <c r="W6971"/>
      <c r="Y6971" s="36"/>
      <c r="AA6971" s="5"/>
      <c r="AC6971" s="36"/>
      <c r="AD6971" s="36"/>
      <c r="AE6971"/>
      <c r="AF6971"/>
      <c r="AH6971" s="36"/>
      <c r="AJ6971"/>
    </row>
    <row r="6972" spans="14:36">
      <c r="N6972" s="36"/>
      <c r="R6972" s="5"/>
      <c r="W6972"/>
      <c r="Y6972" s="36"/>
      <c r="AA6972" s="5"/>
      <c r="AC6972" s="36"/>
      <c r="AD6972" s="36"/>
      <c r="AE6972"/>
      <c r="AF6972"/>
      <c r="AH6972" s="36"/>
      <c r="AJ6972"/>
    </row>
    <row r="6973" spans="14:36">
      <c r="N6973" s="36"/>
      <c r="R6973" s="5"/>
      <c r="W6973"/>
      <c r="Y6973" s="36"/>
      <c r="AA6973" s="5"/>
      <c r="AC6973" s="36"/>
      <c r="AD6973" s="36"/>
      <c r="AE6973"/>
      <c r="AF6973"/>
      <c r="AH6973" s="36"/>
      <c r="AJ6973"/>
    </row>
    <row r="6974" spans="14:36">
      <c r="N6974" s="36"/>
      <c r="R6974" s="5"/>
      <c r="W6974"/>
      <c r="Y6974" s="36"/>
      <c r="AA6974" s="5"/>
      <c r="AC6974" s="36"/>
      <c r="AD6974" s="36"/>
      <c r="AE6974"/>
      <c r="AF6974"/>
      <c r="AH6974" s="36"/>
      <c r="AJ6974"/>
    </row>
    <row r="6975" spans="14:36">
      <c r="N6975" s="36"/>
      <c r="R6975" s="5"/>
      <c r="W6975"/>
      <c r="Y6975" s="36"/>
      <c r="AA6975" s="5"/>
      <c r="AC6975" s="36"/>
      <c r="AD6975" s="36"/>
      <c r="AE6975"/>
      <c r="AF6975"/>
      <c r="AH6975" s="36"/>
      <c r="AJ6975"/>
    </row>
    <row r="6976" spans="14:36">
      <c r="N6976" s="36"/>
      <c r="R6976" s="5"/>
      <c r="W6976"/>
      <c r="Y6976" s="36"/>
      <c r="AA6976" s="5"/>
      <c r="AC6976" s="36"/>
      <c r="AD6976" s="36"/>
      <c r="AE6976"/>
      <c r="AF6976"/>
      <c r="AH6976" s="36"/>
      <c r="AJ6976"/>
    </row>
    <row r="6977" spans="14:36">
      <c r="N6977" s="36"/>
      <c r="R6977" s="5"/>
      <c r="W6977"/>
      <c r="Y6977" s="36"/>
      <c r="AA6977" s="5"/>
      <c r="AC6977" s="36"/>
      <c r="AD6977" s="36"/>
      <c r="AE6977"/>
      <c r="AF6977"/>
      <c r="AH6977" s="36"/>
      <c r="AJ6977"/>
    </row>
    <row r="6978" spans="14:36">
      <c r="N6978" s="36"/>
      <c r="R6978" s="5"/>
      <c r="W6978"/>
      <c r="Y6978" s="36"/>
      <c r="AA6978" s="5"/>
      <c r="AC6978" s="36"/>
      <c r="AD6978" s="36"/>
      <c r="AE6978"/>
      <c r="AF6978"/>
      <c r="AH6978" s="36"/>
      <c r="AJ6978"/>
    </row>
    <row r="6979" spans="14:36">
      <c r="N6979" s="36"/>
      <c r="R6979" s="5"/>
      <c r="W6979"/>
      <c r="Y6979" s="36"/>
      <c r="AA6979" s="5"/>
      <c r="AC6979" s="36"/>
      <c r="AD6979" s="36"/>
      <c r="AE6979"/>
      <c r="AF6979"/>
      <c r="AH6979" s="36"/>
      <c r="AJ6979"/>
    </row>
    <row r="6980" spans="14:36">
      <c r="N6980" s="36"/>
      <c r="R6980" s="5"/>
      <c r="W6980"/>
      <c r="Y6980" s="36"/>
      <c r="AA6980" s="5"/>
      <c r="AC6980" s="36"/>
      <c r="AD6980" s="36"/>
      <c r="AE6980"/>
      <c r="AF6980"/>
      <c r="AH6980" s="36"/>
      <c r="AJ6980"/>
    </row>
    <row r="6981" spans="14:36">
      <c r="N6981" s="36"/>
      <c r="R6981" s="5"/>
      <c r="W6981"/>
      <c r="Y6981" s="36"/>
      <c r="AA6981" s="5"/>
      <c r="AC6981" s="36"/>
      <c r="AD6981" s="36"/>
      <c r="AE6981"/>
      <c r="AF6981"/>
      <c r="AH6981" s="36"/>
      <c r="AJ6981"/>
    </row>
    <row r="6982" spans="14:36">
      <c r="N6982" s="36"/>
      <c r="R6982" s="5"/>
      <c r="W6982"/>
      <c r="Y6982" s="36"/>
      <c r="AA6982" s="5"/>
      <c r="AC6982" s="36"/>
      <c r="AD6982" s="36"/>
      <c r="AE6982"/>
      <c r="AF6982"/>
      <c r="AH6982" s="36"/>
      <c r="AJ6982"/>
    </row>
    <row r="6983" spans="14:36">
      <c r="N6983" s="36"/>
      <c r="R6983" s="5"/>
      <c r="W6983"/>
      <c r="Y6983" s="36"/>
      <c r="AA6983" s="5"/>
      <c r="AC6983" s="36"/>
      <c r="AD6983" s="36"/>
      <c r="AE6983"/>
      <c r="AF6983"/>
      <c r="AH6983" s="36"/>
      <c r="AJ6983"/>
    </row>
    <row r="6984" spans="14:36">
      <c r="N6984" s="36"/>
      <c r="R6984" s="5"/>
      <c r="W6984"/>
      <c r="Y6984" s="36"/>
      <c r="AA6984" s="5"/>
      <c r="AC6984" s="36"/>
      <c r="AD6984" s="36"/>
      <c r="AE6984"/>
      <c r="AF6984"/>
      <c r="AH6984" s="36"/>
      <c r="AJ6984"/>
    </row>
    <row r="6985" spans="14:36">
      <c r="N6985" s="36"/>
      <c r="R6985" s="5"/>
      <c r="W6985"/>
      <c r="Y6985" s="36"/>
      <c r="AA6985" s="5"/>
      <c r="AC6985" s="36"/>
      <c r="AD6985" s="36"/>
      <c r="AE6985"/>
      <c r="AF6985"/>
      <c r="AH6985" s="36"/>
      <c r="AJ6985"/>
    </row>
    <row r="6986" spans="14:36">
      <c r="N6986" s="36"/>
      <c r="R6986" s="5"/>
      <c r="W6986"/>
      <c r="Y6986" s="36"/>
      <c r="AA6986" s="5"/>
      <c r="AC6986" s="36"/>
      <c r="AD6986" s="36"/>
      <c r="AE6986"/>
      <c r="AF6986"/>
      <c r="AH6986" s="36"/>
      <c r="AJ6986"/>
    </row>
    <row r="6987" spans="14:36">
      <c r="N6987" s="36"/>
      <c r="R6987" s="5"/>
      <c r="W6987"/>
      <c r="Y6987" s="36"/>
      <c r="AA6987" s="5"/>
      <c r="AC6987" s="36"/>
      <c r="AD6987" s="36"/>
      <c r="AE6987"/>
      <c r="AF6987"/>
      <c r="AH6987" s="36"/>
      <c r="AJ6987"/>
    </row>
    <row r="6988" spans="14:36">
      <c r="N6988" s="36"/>
      <c r="R6988" s="5"/>
      <c r="W6988"/>
      <c r="Y6988" s="36"/>
      <c r="AA6988" s="5"/>
      <c r="AC6988" s="36"/>
      <c r="AD6988" s="36"/>
      <c r="AE6988"/>
      <c r="AF6988"/>
      <c r="AH6988" s="36"/>
      <c r="AJ6988"/>
    </row>
    <row r="6989" spans="14:36">
      <c r="N6989" s="36"/>
      <c r="R6989" s="5"/>
      <c r="W6989"/>
      <c r="Y6989" s="36"/>
      <c r="AA6989" s="5"/>
      <c r="AC6989" s="36"/>
      <c r="AD6989" s="36"/>
      <c r="AE6989"/>
      <c r="AF6989"/>
      <c r="AH6989" s="36"/>
      <c r="AJ6989"/>
    </row>
    <row r="6990" spans="14:36">
      <c r="N6990" s="36"/>
      <c r="R6990" s="5"/>
      <c r="W6990"/>
      <c r="Y6990" s="36"/>
      <c r="AA6990" s="5"/>
      <c r="AC6990" s="36"/>
      <c r="AD6990" s="36"/>
      <c r="AE6990"/>
      <c r="AF6990"/>
      <c r="AH6990" s="36"/>
      <c r="AJ6990"/>
    </row>
    <row r="6991" spans="14:36">
      <c r="N6991" s="36"/>
      <c r="R6991" s="5"/>
      <c r="W6991"/>
      <c r="Y6991" s="36"/>
      <c r="AA6991" s="5"/>
      <c r="AC6991" s="36"/>
      <c r="AD6991" s="36"/>
      <c r="AE6991"/>
      <c r="AF6991"/>
      <c r="AH6991" s="36"/>
      <c r="AJ6991"/>
    </row>
    <row r="6992" spans="14:36">
      <c r="N6992" s="36"/>
      <c r="R6992" s="5"/>
      <c r="W6992"/>
      <c r="Y6992" s="36"/>
      <c r="AA6992" s="5"/>
      <c r="AC6992" s="36"/>
      <c r="AD6992" s="36"/>
      <c r="AE6992"/>
      <c r="AF6992"/>
      <c r="AH6992" s="36"/>
      <c r="AJ6992"/>
    </row>
    <row r="6993" spans="14:36">
      <c r="N6993" s="36"/>
      <c r="R6993" s="5"/>
      <c r="W6993"/>
      <c r="Y6993" s="36"/>
      <c r="AA6993" s="5"/>
      <c r="AC6993" s="36"/>
      <c r="AD6993" s="36"/>
      <c r="AE6993"/>
      <c r="AF6993"/>
      <c r="AH6993" s="36"/>
      <c r="AJ6993"/>
    </row>
    <row r="6994" spans="14:36">
      <c r="N6994" s="36"/>
      <c r="R6994" s="5"/>
      <c r="W6994"/>
      <c r="Y6994" s="36"/>
      <c r="AA6994" s="5"/>
      <c r="AC6994" s="36"/>
      <c r="AD6994" s="36"/>
      <c r="AE6994"/>
      <c r="AF6994"/>
      <c r="AH6994" s="36"/>
      <c r="AJ6994"/>
    </row>
    <row r="6995" spans="14:36">
      <c r="N6995" s="36"/>
      <c r="R6995" s="5"/>
      <c r="W6995"/>
      <c r="Y6995" s="36"/>
      <c r="AA6995" s="5"/>
      <c r="AC6995" s="36"/>
      <c r="AD6995" s="36"/>
      <c r="AE6995"/>
      <c r="AF6995"/>
      <c r="AH6995" s="36"/>
      <c r="AJ6995"/>
    </row>
    <row r="6996" spans="14:36">
      <c r="N6996" s="36"/>
      <c r="R6996" s="5"/>
      <c r="W6996"/>
      <c r="Y6996" s="36"/>
      <c r="AA6996" s="5"/>
      <c r="AC6996" s="36"/>
      <c r="AD6996" s="36"/>
      <c r="AE6996"/>
      <c r="AF6996"/>
      <c r="AH6996" s="36"/>
      <c r="AJ6996"/>
    </row>
    <row r="6997" spans="14:36">
      <c r="N6997" s="36"/>
      <c r="R6997" s="5"/>
      <c r="W6997"/>
      <c r="Y6997" s="36"/>
      <c r="AA6997" s="5"/>
      <c r="AC6997" s="36"/>
      <c r="AD6997" s="36"/>
      <c r="AE6997"/>
      <c r="AF6997"/>
      <c r="AH6997" s="36"/>
      <c r="AJ6997"/>
    </row>
    <row r="6998" spans="14:36">
      <c r="N6998" s="36"/>
      <c r="R6998" s="5"/>
      <c r="W6998"/>
      <c r="Y6998" s="36"/>
      <c r="AA6998" s="5"/>
      <c r="AC6998" s="36"/>
      <c r="AD6998" s="36"/>
      <c r="AE6998"/>
      <c r="AF6998"/>
      <c r="AH6998" s="36"/>
      <c r="AJ6998"/>
    </row>
    <row r="6999" spans="14:36">
      <c r="N6999" s="36"/>
      <c r="R6999" s="5"/>
      <c r="W6999"/>
      <c r="Y6999" s="36"/>
      <c r="AA6999" s="5"/>
      <c r="AC6999" s="36"/>
      <c r="AD6999" s="36"/>
      <c r="AE6999"/>
      <c r="AF6999"/>
      <c r="AH6999" s="36"/>
      <c r="AJ6999"/>
    </row>
    <row r="7000" spans="14:36">
      <c r="N7000" s="36"/>
      <c r="R7000" s="5"/>
      <c r="W7000"/>
      <c r="Y7000" s="36"/>
      <c r="AA7000" s="5"/>
      <c r="AC7000" s="36"/>
      <c r="AD7000" s="36"/>
      <c r="AE7000"/>
      <c r="AF7000"/>
      <c r="AH7000" s="36"/>
      <c r="AJ7000"/>
    </row>
    <row r="7001" spans="14:36">
      <c r="N7001" s="36"/>
      <c r="R7001" s="5"/>
      <c r="W7001"/>
      <c r="Y7001" s="36"/>
      <c r="AA7001" s="5"/>
      <c r="AC7001" s="36"/>
      <c r="AD7001" s="36"/>
      <c r="AE7001"/>
      <c r="AF7001"/>
      <c r="AH7001" s="36"/>
      <c r="AJ7001"/>
    </row>
    <row r="7002" spans="14:36">
      <c r="N7002" s="36"/>
      <c r="R7002" s="5"/>
      <c r="W7002"/>
      <c r="Y7002" s="36"/>
      <c r="AA7002" s="5"/>
      <c r="AC7002" s="36"/>
      <c r="AD7002" s="36"/>
      <c r="AE7002"/>
      <c r="AF7002"/>
      <c r="AH7002" s="36"/>
      <c r="AJ7002"/>
    </row>
    <row r="7003" spans="14:36">
      <c r="N7003" s="36"/>
      <c r="R7003" s="5"/>
      <c r="W7003"/>
      <c r="Y7003" s="36"/>
      <c r="AA7003" s="5"/>
      <c r="AC7003" s="36"/>
      <c r="AD7003" s="36"/>
      <c r="AE7003"/>
      <c r="AF7003"/>
      <c r="AH7003" s="36"/>
      <c r="AJ7003"/>
    </row>
    <row r="7004" spans="14:36">
      <c r="N7004" s="36"/>
      <c r="R7004" s="5"/>
      <c r="W7004"/>
      <c r="Y7004" s="36"/>
      <c r="AA7004" s="5"/>
      <c r="AC7004" s="36"/>
      <c r="AD7004" s="36"/>
      <c r="AE7004"/>
      <c r="AF7004"/>
      <c r="AH7004" s="36"/>
      <c r="AJ7004"/>
    </row>
    <row r="7005" spans="14:36">
      <c r="N7005" s="36"/>
      <c r="R7005" s="5"/>
      <c r="W7005"/>
      <c r="Y7005" s="36"/>
      <c r="AA7005" s="5"/>
      <c r="AC7005" s="36"/>
      <c r="AD7005" s="36"/>
      <c r="AE7005"/>
      <c r="AF7005"/>
      <c r="AH7005" s="36"/>
      <c r="AJ7005"/>
    </row>
    <row r="7006" spans="14:36">
      <c r="N7006" s="36"/>
      <c r="R7006" s="5"/>
      <c r="W7006"/>
      <c r="Y7006" s="36"/>
      <c r="AA7006" s="5"/>
      <c r="AC7006" s="36"/>
      <c r="AD7006" s="36"/>
      <c r="AE7006"/>
      <c r="AF7006"/>
      <c r="AH7006" s="36"/>
      <c r="AJ7006"/>
    </row>
    <row r="7007" spans="14:36">
      <c r="N7007" s="36"/>
      <c r="R7007" s="5"/>
      <c r="W7007"/>
      <c r="Y7007" s="36"/>
      <c r="AA7007" s="5"/>
      <c r="AC7007" s="36"/>
      <c r="AD7007" s="36"/>
      <c r="AE7007"/>
      <c r="AF7007"/>
      <c r="AH7007" s="36"/>
      <c r="AJ7007"/>
    </row>
    <row r="7008" spans="14:36">
      <c r="N7008" s="36"/>
      <c r="R7008" s="5"/>
      <c r="W7008"/>
      <c r="Y7008" s="36"/>
      <c r="AA7008" s="5"/>
      <c r="AC7008" s="36"/>
      <c r="AD7008" s="36"/>
      <c r="AE7008"/>
      <c r="AF7008"/>
      <c r="AH7008" s="36"/>
      <c r="AJ7008"/>
    </row>
    <row r="7009" spans="14:36">
      <c r="N7009" s="36"/>
      <c r="R7009" s="5"/>
      <c r="W7009"/>
      <c r="Y7009" s="36"/>
      <c r="AA7009" s="5"/>
      <c r="AC7009" s="36"/>
      <c r="AD7009" s="36"/>
      <c r="AE7009"/>
      <c r="AF7009"/>
      <c r="AH7009" s="36"/>
      <c r="AJ7009"/>
    </row>
    <row r="7010" spans="14:36">
      <c r="N7010" s="36"/>
      <c r="R7010" s="5"/>
      <c r="W7010"/>
      <c r="Y7010" s="36"/>
      <c r="AA7010" s="5"/>
      <c r="AC7010" s="36"/>
      <c r="AD7010" s="36"/>
      <c r="AE7010"/>
      <c r="AF7010"/>
      <c r="AH7010" s="36"/>
      <c r="AJ7010"/>
    </row>
    <row r="7011" spans="14:36">
      <c r="N7011" s="36"/>
      <c r="R7011" s="5"/>
      <c r="W7011"/>
      <c r="Y7011" s="36"/>
      <c r="AA7011" s="5"/>
      <c r="AC7011" s="36"/>
      <c r="AD7011" s="36"/>
      <c r="AE7011"/>
      <c r="AF7011"/>
      <c r="AH7011" s="36"/>
      <c r="AJ7011"/>
    </row>
    <row r="7012" spans="14:36">
      <c r="N7012" s="36"/>
      <c r="R7012" s="5"/>
      <c r="W7012"/>
      <c r="Y7012" s="36"/>
      <c r="AA7012" s="5"/>
      <c r="AC7012" s="36"/>
      <c r="AD7012" s="36"/>
      <c r="AE7012"/>
      <c r="AF7012"/>
      <c r="AH7012" s="36"/>
      <c r="AJ7012"/>
    </row>
    <row r="7013" spans="14:36">
      <c r="N7013" s="36"/>
      <c r="R7013" s="5"/>
      <c r="W7013"/>
      <c r="Y7013" s="36"/>
      <c r="AA7013" s="5"/>
      <c r="AC7013" s="36"/>
      <c r="AD7013" s="36"/>
      <c r="AE7013"/>
      <c r="AF7013"/>
      <c r="AH7013" s="36"/>
      <c r="AJ7013"/>
    </row>
    <row r="7014" spans="14:36">
      <c r="N7014" s="36"/>
      <c r="R7014" s="5"/>
      <c r="W7014"/>
      <c r="Y7014" s="36"/>
      <c r="AA7014" s="5"/>
      <c r="AC7014" s="36"/>
      <c r="AD7014" s="36"/>
      <c r="AE7014"/>
      <c r="AF7014"/>
      <c r="AH7014" s="36"/>
      <c r="AJ7014"/>
    </row>
    <row r="7015" spans="14:36">
      <c r="N7015" s="36"/>
      <c r="R7015" s="5"/>
      <c r="W7015"/>
      <c r="Y7015" s="36"/>
      <c r="AA7015" s="5"/>
      <c r="AC7015" s="36"/>
      <c r="AD7015" s="36"/>
      <c r="AE7015"/>
      <c r="AF7015"/>
      <c r="AH7015" s="36"/>
      <c r="AJ7015"/>
    </row>
    <row r="7016" spans="14:36">
      <c r="N7016" s="36"/>
      <c r="R7016" s="5"/>
      <c r="W7016"/>
      <c r="Y7016" s="36"/>
      <c r="AA7016" s="5"/>
      <c r="AC7016" s="36"/>
      <c r="AD7016" s="36"/>
      <c r="AE7016"/>
      <c r="AF7016"/>
      <c r="AH7016" s="36"/>
      <c r="AJ7016"/>
    </row>
    <row r="7017" spans="14:36">
      <c r="N7017" s="36"/>
      <c r="R7017" s="5"/>
      <c r="W7017"/>
      <c r="Y7017" s="36"/>
      <c r="AA7017" s="5"/>
      <c r="AC7017" s="36"/>
      <c r="AD7017" s="36"/>
      <c r="AE7017"/>
      <c r="AF7017"/>
      <c r="AH7017" s="36"/>
      <c r="AJ7017"/>
    </row>
    <row r="7018" spans="14:36">
      <c r="N7018" s="36"/>
      <c r="R7018" s="5"/>
      <c r="W7018"/>
      <c r="Y7018" s="36"/>
      <c r="AA7018" s="5"/>
      <c r="AC7018" s="36"/>
      <c r="AD7018" s="36"/>
      <c r="AE7018"/>
      <c r="AF7018"/>
      <c r="AH7018" s="36"/>
      <c r="AJ7018"/>
    </row>
    <row r="7019" spans="14:36">
      <c r="N7019" s="36"/>
      <c r="R7019" s="5"/>
      <c r="W7019"/>
      <c r="Y7019" s="36"/>
      <c r="AA7019" s="5"/>
      <c r="AC7019" s="36"/>
      <c r="AD7019" s="36"/>
      <c r="AE7019"/>
      <c r="AF7019"/>
      <c r="AH7019" s="36"/>
      <c r="AJ7019"/>
    </row>
    <row r="7020" spans="14:36">
      <c r="N7020" s="36"/>
      <c r="R7020" s="5"/>
      <c r="W7020"/>
      <c r="Y7020" s="36"/>
      <c r="AA7020" s="5"/>
      <c r="AC7020" s="36"/>
      <c r="AD7020" s="36"/>
      <c r="AE7020"/>
      <c r="AF7020"/>
      <c r="AH7020" s="36"/>
      <c r="AJ7020"/>
    </row>
    <row r="7021" spans="14:36">
      <c r="N7021" s="36"/>
      <c r="R7021" s="5"/>
      <c r="W7021"/>
      <c r="Y7021" s="36"/>
      <c r="AA7021" s="5"/>
      <c r="AC7021" s="36"/>
      <c r="AD7021" s="36"/>
      <c r="AE7021"/>
      <c r="AF7021"/>
      <c r="AH7021" s="36"/>
      <c r="AJ7021"/>
    </row>
    <row r="7022" spans="14:36">
      <c r="N7022" s="36"/>
      <c r="R7022" s="5"/>
      <c r="W7022"/>
      <c r="Y7022" s="36"/>
      <c r="AA7022" s="5"/>
      <c r="AC7022" s="36"/>
      <c r="AD7022" s="36"/>
      <c r="AE7022"/>
      <c r="AF7022"/>
      <c r="AH7022" s="36"/>
      <c r="AJ7022"/>
    </row>
    <row r="7023" spans="14:36">
      <c r="N7023" s="36"/>
      <c r="R7023" s="5"/>
      <c r="W7023"/>
      <c r="Y7023" s="36"/>
      <c r="AA7023" s="5"/>
      <c r="AC7023" s="36"/>
      <c r="AD7023" s="36"/>
      <c r="AE7023"/>
      <c r="AF7023"/>
      <c r="AH7023" s="36"/>
      <c r="AJ7023"/>
    </row>
    <row r="7024" spans="14:36">
      <c r="N7024" s="36"/>
      <c r="R7024" s="5"/>
      <c r="W7024"/>
      <c r="Y7024" s="36"/>
      <c r="AA7024" s="5"/>
      <c r="AC7024" s="36"/>
      <c r="AD7024" s="36"/>
      <c r="AE7024"/>
      <c r="AF7024"/>
      <c r="AH7024" s="36"/>
      <c r="AJ7024"/>
    </row>
    <row r="7025" spans="14:36">
      <c r="N7025" s="36"/>
      <c r="R7025" s="5"/>
      <c r="W7025"/>
      <c r="Y7025" s="36"/>
      <c r="AA7025" s="5"/>
      <c r="AC7025" s="36"/>
      <c r="AD7025" s="36"/>
      <c r="AE7025"/>
      <c r="AF7025"/>
      <c r="AH7025" s="36"/>
      <c r="AJ7025"/>
    </row>
    <row r="7026" spans="14:36">
      <c r="N7026" s="36"/>
      <c r="R7026" s="5"/>
      <c r="W7026"/>
      <c r="Y7026" s="36"/>
      <c r="AA7026" s="5"/>
      <c r="AC7026" s="36"/>
      <c r="AD7026" s="36"/>
      <c r="AE7026"/>
      <c r="AF7026"/>
      <c r="AH7026" s="36"/>
      <c r="AJ7026"/>
    </row>
    <row r="7027" spans="14:36">
      <c r="N7027" s="36"/>
      <c r="R7027" s="5"/>
      <c r="W7027"/>
      <c r="Y7027" s="36"/>
      <c r="AA7027" s="5"/>
      <c r="AC7027" s="36"/>
      <c r="AD7027" s="36"/>
      <c r="AE7027"/>
      <c r="AF7027"/>
      <c r="AH7027" s="36"/>
      <c r="AJ7027"/>
    </row>
    <row r="7028" spans="14:36">
      <c r="N7028" s="36"/>
      <c r="R7028" s="5"/>
      <c r="W7028"/>
      <c r="Y7028" s="36"/>
      <c r="AA7028" s="5"/>
      <c r="AC7028" s="36"/>
      <c r="AD7028" s="36"/>
      <c r="AE7028"/>
      <c r="AF7028"/>
      <c r="AH7028" s="36"/>
      <c r="AJ7028"/>
    </row>
    <row r="7029" spans="14:36">
      <c r="N7029" s="36"/>
      <c r="R7029" s="5"/>
      <c r="W7029"/>
      <c r="Y7029" s="36"/>
      <c r="AA7029" s="5"/>
      <c r="AC7029" s="36"/>
      <c r="AD7029" s="36"/>
      <c r="AE7029"/>
      <c r="AF7029"/>
      <c r="AH7029" s="36"/>
      <c r="AJ7029"/>
    </row>
    <row r="7030" spans="14:36">
      <c r="N7030" s="36"/>
      <c r="R7030" s="5"/>
      <c r="W7030"/>
      <c r="Y7030" s="36"/>
      <c r="AA7030" s="5"/>
      <c r="AC7030" s="36"/>
      <c r="AD7030" s="36"/>
      <c r="AE7030"/>
      <c r="AF7030"/>
      <c r="AH7030" s="36"/>
      <c r="AJ7030"/>
    </row>
    <row r="7031" spans="14:36">
      <c r="N7031" s="36"/>
      <c r="R7031" s="5"/>
      <c r="W7031"/>
      <c r="Y7031" s="36"/>
      <c r="AA7031" s="5"/>
      <c r="AC7031" s="36"/>
      <c r="AD7031" s="36"/>
      <c r="AE7031"/>
      <c r="AF7031"/>
      <c r="AH7031" s="36"/>
      <c r="AJ7031"/>
    </row>
    <row r="7032" spans="14:36">
      <c r="N7032" s="36"/>
      <c r="R7032" s="5"/>
      <c r="W7032"/>
      <c r="Y7032" s="36"/>
      <c r="AA7032" s="5"/>
      <c r="AC7032" s="36"/>
      <c r="AD7032" s="36"/>
      <c r="AE7032"/>
      <c r="AF7032"/>
      <c r="AH7032" s="36"/>
      <c r="AJ7032"/>
    </row>
    <row r="7033" spans="14:36">
      <c r="N7033" s="36"/>
      <c r="R7033" s="5"/>
      <c r="W7033"/>
      <c r="Y7033" s="36"/>
      <c r="AA7033" s="5"/>
      <c r="AC7033" s="36"/>
      <c r="AD7033" s="36"/>
      <c r="AE7033"/>
      <c r="AF7033"/>
      <c r="AH7033" s="36"/>
      <c r="AJ7033"/>
    </row>
    <row r="7034" spans="14:36">
      <c r="N7034" s="36"/>
      <c r="R7034" s="5"/>
      <c r="W7034"/>
      <c r="Y7034" s="36"/>
      <c r="AA7034" s="5"/>
      <c r="AC7034" s="36"/>
      <c r="AD7034" s="36"/>
      <c r="AE7034"/>
      <c r="AF7034"/>
      <c r="AH7034" s="36"/>
      <c r="AJ7034"/>
    </row>
    <row r="7035" spans="14:36">
      <c r="N7035" s="36"/>
      <c r="R7035" s="5"/>
      <c r="W7035"/>
      <c r="Y7035" s="36"/>
      <c r="AA7035" s="5"/>
      <c r="AC7035" s="36"/>
      <c r="AD7035" s="36"/>
      <c r="AE7035"/>
      <c r="AF7035"/>
      <c r="AH7035" s="36"/>
      <c r="AJ7035"/>
    </row>
    <row r="7036" spans="14:36">
      <c r="N7036" s="36"/>
      <c r="R7036" s="5"/>
      <c r="W7036"/>
      <c r="Y7036" s="36"/>
      <c r="AA7036" s="5"/>
      <c r="AC7036" s="36"/>
      <c r="AD7036" s="36"/>
      <c r="AE7036"/>
      <c r="AF7036"/>
      <c r="AH7036" s="36"/>
      <c r="AJ7036"/>
    </row>
    <row r="7037" spans="14:36">
      <c r="N7037" s="36"/>
      <c r="R7037" s="5"/>
      <c r="W7037"/>
      <c r="Y7037" s="36"/>
      <c r="AA7037" s="5"/>
      <c r="AC7037" s="36"/>
      <c r="AD7037" s="36"/>
      <c r="AE7037"/>
      <c r="AF7037"/>
      <c r="AH7037" s="36"/>
      <c r="AJ7037"/>
    </row>
    <row r="7038" spans="14:36">
      <c r="N7038" s="36"/>
      <c r="R7038" s="5"/>
      <c r="W7038"/>
      <c r="Y7038" s="36"/>
      <c r="AA7038" s="5"/>
      <c r="AC7038" s="36"/>
      <c r="AD7038" s="36"/>
      <c r="AE7038"/>
      <c r="AF7038"/>
      <c r="AH7038" s="36"/>
      <c r="AJ7038"/>
    </row>
    <row r="7039" spans="14:36">
      <c r="N7039" s="36"/>
      <c r="R7039" s="5"/>
      <c r="W7039"/>
      <c r="Y7039" s="36"/>
      <c r="AA7039" s="5"/>
      <c r="AC7039" s="36"/>
      <c r="AD7039" s="36"/>
      <c r="AE7039"/>
      <c r="AF7039"/>
      <c r="AH7039" s="36"/>
      <c r="AJ7039"/>
    </row>
    <row r="7040" spans="14:36">
      <c r="N7040" s="36"/>
      <c r="R7040" s="5"/>
      <c r="W7040"/>
      <c r="Y7040" s="36"/>
      <c r="AA7040" s="5"/>
      <c r="AC7040" s="36"/>
      <c r="AD7040" s="36"/>
      <c r="AE7040"/>
      <c r="AF7040"/>
      <c r="AH7040" s="36"/>
      <c r="AJ7040"/>
    </row>
    <row r="7041" spans="14:36">
      <c r="N7041" s="36"/>
      <c r="R7041" s="5"/>
      <c r="W7041"/>
      <c r="Y7041" s="36"/>
      <c r="AA7041" s="5"/>
      <c r="AC7041" s="36"/>
      <c r="AD7041" s="36"/>
      <c r="AE7041"/>
      <c r="AF7041"/>
      <c r="AH7041" s="36"/>
      <c r="AJ7041"/>
    </row>
    <row r="7042" spans="14:36">
      <c r="N7042" s="36"/>
      <c r="R7042" s="5"/>
      <c r="W7042"/>
      <c r="Y7042" s="36"/>
      <c r="AA7042" s="5"/>
      <c r="AC7042" s="36"/>
      <c r="AD7042" s="36"/>
      <c r="AE7042"/>
      <c r="AF7042"/>
      <c r="AH7042" s="36"/>
      <c r="AJ7042"/>
    </row>
    <row r="7043" spans="14:36">
      <c r="N7043" s="36"/>
      <c r="R7043" s="5"/>
      <c r="W7043"/>
      <c r="Y7043" s="36"/>
      <c r="AA7043" s="5"/>
      <c r="AC7043" s="36"/>
      <c r="AD7043" s="36"/>
      <c r="AE7043"/>
      <c r="AF7043"/>
      <c r="AH7043" s="36"/>
      <c r="AJ7043"/>
    </row>
    <row r="7044" spans="14:36">
      <c r="N7044" s="36"/>
      <c r="R7044" s="5"/>
      <c r="W7044"/>
      <c r="Y7044" s="36"/>
      <c r="AA7044" s="5"/>
      <c r="AC7044" s="36"/>
      <c r="AD7044" s="36"/>
      <c r="AE7044"/>
      <c r="AF7044"/>
      <c r="AH7044" s="36"/>
      <c r="AJ7044"/>
    </row>
    <row r="7045" spans="14:36">
      <c r="N7045" s="36"/>
      <c r="R7045" s="5"/>
      <c r="W7045"/>
      <c r="Y7045" s="36"/>
      <c r="AA7045" s="5"/>
      <c r="AC7045" s="36"/>
      <c r="AD7045" s="36"/>
      <c r="AE7045"/>
      <c r="AF7045"/>
      <c r="AH7045" s="36"/>
      <c r="AJ7045"/>
    </row>
    <row r="7046" spans="14:36">
      <c r="N7046" s="36"/>
      <c r="R7046" s="5"/>
      <c r="W7046"/>
      <c r="Y7046" s="36"/>
      <c r="AA7046" s="5"/>
      <c r="AC7046" s="36"/>
      <c r="AD7046" s="36"/>
      <c r="AE7046"/>
      <c r="AF7046"/>
      <c r="AH7046" s="36"/>
      <c r="AJ7046"/>
    </row>
    <row r="7047" spans="14:36">
      <c r="N7047" s="36"/>
      <c r="R7047" s="5"/>
      <c r="W7047"/>
      <c r="Y7047" s="36"/>
      <c r="AA7047" s="5"/>
      <c r="AC7047" s="36"/>
      <c r="AD7047" s="36"/>
      <c r="AE7047"/>
      <c r="AF7047"/>
      <c r="AH7047" s="36"/>
      <c r="AJ7047"/>
    </row>
    <row r="7048" spans="14:36">
      <c r="N7048" s="36"/>
      <c r="R7048" s="5"/>
      <c r="W7048"/>
      <c r="Y7048" s="36"/>
      <c r="AA7048" s="5"/>
      <c r="AC7048" s="36"/>
      <c r="AD7048" s="36"/>
      <c r="AE7048"/>
      <c r="AF7048"/>
      <c r="AH7048" s="36"/>
      <c r="AJ7048"/>
    </row>
    <row r="7049" spans="14:36">
      <c r="N7049" s="36"/>
      <c r="R7049" s="5"/>
      <c r="W7049"/>
      <c r="Y7049" s="36"/>
      <c r="AA7049" s="5"/>
      <c r="AC7049" s="36"/>
      <c r="AD7049" s="36"/>
      <c r="AE7049"/>
      <c r="AF7049"/>
      <c r="AH7049" s="36"/>
      <c r="AJ7049"/>
    </row>
    <row r="7050" spans="14:36">
      <c r="N7050" s="36"/>
      <c r="R7050" s="5"/>
      <c r="W7050"/>
      <c r="Y7050" s="36"/>
      <c r="AA7050" s="5"/>
      <c r="AC7050" s="36"/>
      <c r="AD7050" s="36"/>
      <c r="AE7050"/>
      <c r="AF7050"/>
      <c r="AH7050" s="36"/>
      <c r="AJ7050"/>
    </row>
    <row r="7051" spans="14:36">
      <c r="N7051" s="36"/>
      <c r="R7051" s="5"/>
      <c r="W7051"/>
      <c r="Y7051" s="36"/>
      <c r="AA7051" s="5"/>
      <c r="AC7051" s="36"/>
      <c r="AD7051" s="36"/>
      <c r="AE7051"/>
      <c r="AF7051"/>
      <c r="AH7051" s="36"/>
      <c r="AJ7051"/>
    </row>
    <row r="7052" spans="14:36">
      <c r="N7052" s="36"/>
      <c r="R7052" s="5"/>
      <c r="W7052"/>
      <c r="Y7052" s="36"/>
      <c r="AA7052" s="5"/>
      <c r="AC7052" s="36"/>
      <c r="AD7052" s="36"/>
      <c r="AE7052"/>
      <c r="AF7052"/>
      <c r="AH7052" s="36"/>
      <c r="AJ7052"/>
    </row>
    <row r="7053" spans="14:36">
      <c r="N7053" s="36"/>
      <c r="R7053" s="5"/>
      <c r="W7053"/>
      <c r="Y7053" s="36"/>
      <c r="AA7053" s="5"/>
      <c r="AC7053" s="36"/>
      <c r="AD7053" s="36"/>
      <c r="AE7053"/>
      <c r="AF7053"/>
      <c r="AH7053" s="36"/>
      <c r="AJ7053"/>
    </row>
    <row r="7054" spans="14:36">
      <c r="N7054" s="36"/>
      <c r="R7054" s="5"/>
      <c r="W7054"/>
      <c r="Y7054" s="36"/>
      <c r="AA7054" s="5"/>
      <c r="AC7054" s="36"/>
      <c r="AD7054" s="36"/>
      <c r="AE7054"/>
      <c r="AF7054"/>
      <c r="AH7054" s="36"/>
      <c r="AJ7054"/>
    </row>
    <row r="7055" spans="14:36">
      <c r="N7055" s="36"/>
      <c r="R7055" s="5"/>
      <c r="W7055"/>
      <c r="Y7055" s="36"/>
      <c r="AA7055" s="5"/>
      <c r="AC7055" s="36"/>
      <c r="AD7055" s="36"/>
      <c r="AE7055"/>
      <c r="AF7055"/>
      <c r="AH7055" s="36"/>
      <c r="AJ7055"/>
    </row>
    <row r="7056" spans="14:36">
      <c r="N7056" s="36"/>
      <c r="R7056" s="5"/>
      <c r="W7056"/>
      <c r="Y7056" s="36"/>
      <c r="AA7056" s="5"/>
      <c r="AC7056" s="36"/>
      <c r="AD7056" s="36"/>
      <c r="AE7056"/>
      <c r="AF7056"/>
      <c r="AH7056" s="36"/>
      <c r="AJ7056"/>
    </row>
    <row r="7057" spans="14:36">
      <c r="N7057" s="36"/>
      <c r="R7057" s="5"/>
      <c r="W7057"/>
      <c r="Y7057" s="36"/>
      <c r="AA7057" s="5"/>
      <c r="AC7057" s="36"/>
      <c r="AD7057" s="36"/>
      <c r="AE7057"/>
      <c r="AF7057"/>
      <c r="AH7057" s="36"/>
      <c r="AJ7057"/>
    </row>
    <row r="7058" spans="14:36">
      <c r="N7058" s="36"/>
      <c r="R7058" s="5"/>
      <c r="W7058"/>
      <c r="Y7058" s="36"/>
      <c r="AA7058" s="5"/>
      <c r="AC7058" s="36"/>
      <c r="AD7058" s="36"/>
      <c r="AE7058"/>
      <c r="AF7058"/>
      <c r="AH7058" s="36"/>
      <c r="AJ7058"/>
    </row>
    <row r="7059" spans="14:36">
      <c r="N7059" s="36"/>
      <c r="R7059" s="5"/>
      <c r="W7059"/>
      <c r="Y7059" s="36"/>
      <c r="AA7059" s="5"/>
      <c r="AC7059" s="36"/>
      <c r="AD7059" s="36"/>
      <c r="AE7059"/>
      <c r="AF7059"/>
      <c r="AH7059" s="36"/>
      <c r="AJ7059"/>
    </row>
    <row r="7060" spans="14:36">
      <c r="N7060" s="36"/>
      <c r="R7060" s="5"/>
      <c r="W7060"/>
      <c r="Y7060" s="36"/>
      <c r="AA7060" s="5"/>
      <c r="AC7060" s="36"/>
      <c r="AD7060" s="36"/>
      <c r="AE7060"/>
      <c r="AF7060"/>
      <c r="AH7060" s="36"/>
      <c r="AJ7060"/>
    </row>
    <row r="7061" spans="14:36">
      <c r="N7061" s="36"/>
      <c r="R7061" s="5"/>
      <c r="W7061"/>
      <c r="Y7061" s="36"/>
      <c r="AA7061" s="5"/>
      <c r="AC7061" s="36"/>
      <c r="AD7061" s="36"/>
      <c r="AE7061"/>
      <c r="AF7061"/>
      <c r="AH7061" s="36"/>
      <c r="AJ7061"/>
    </row>
    <row r="7062" spans="14:36">
      <c r="N7062" s="36"/>
      <c r="R7062" s="5"/>
      <c r="W7062"/>
      <c r="Y7062" s="36"/>
      <c r="AA7062" s="5"/>
      <c r="AC7062" s="36"/>
      <c r="AD7062" s="36"/>
      <c r="AE7062"/>
      <c r="AF7062"/>
      <c r="AH7062" s="36"/>
      <c r="AJ7062"/>
    </row>
    <row r="7063" spans="14:36">
      <c r="N7063" s="36"/>
      <c r="R7063" s="5"/>
      <c r="W7063"/>
      <c r="Y7063" s="36"/>
      <c r="AA7063" s="5"/>
      <c r="AC7063" s="36"/>
      <c r="AD7063" s="36"/>
      <c r="AE7063"/>
      <c r="AF7063"/>
      <c r="AH7063" s="36"/>
      <c r="AJ7063"/>
    </row>
    <row r="7064" spans="14:36">
      <c r="N7064" s="36"/>
      <c r="R7064" s="5"/>
      <c r="W7064"/>
      <c r="Y7064" s="36"/>
      <c r="AA7064" s="5"/>
      <c r="AC7064" s="36"/>
      <c r="AD7064" s="36"/>
      <c r="AE7064"/>
      <c r="AF7064"/>
      <c r="AH7064" s="36"/>
      <c r="AJ7064"/>
    </row>
    <row r="7065" spans="14:36">
      <c r="N7065" s="36"/>
      <c r="R7065" s="5"/>
      <c r="W7065"/>
      <c r="Y7065" s="36"/>
      <c r="AA7065" s="5"/>
      <c r="AC7065" s="36"/>
      <c r="AD7065" s="36"/>
      <c r="AE7065"/>
      <c r="AF7065"/>
      <c r="AH7065" s="36"/>
      <c r="AJ7065"/>
    </row>
    <row r="7066" spans="14:36">
      <c r="N7066" s="36"/>
      <c r="R7066" s="5"/>
      <c r="W7066"/>
      <c r="Y7066" s="36"/>
      <c r="AA7066" s="5"/>
      <c r="AC7066" s="36"/>
      <c r="AD7066" s="36"/>
      <c r="AE7066"/>
      <c r="AF7066"/>
      <c r="AH7066" s="36"/>
      <c r="AJ7066"/>
    </row>
    <row r="7067" spans="14:36">
      <c r="N7067" s="36"/>
      <c r="R7067" s="5"/>
      <c r="W7067"/>
      <c r="Y7067" s="36"/>
      <c r="AA7067" s="5"/>
      <c r="AC7067" s="36"/>
      <c r="AD7067" s="36"/>
      <c r="AE7067"/>
      <c r="AF7067"/>
      <c r="AH7067" s="36"/>
      <c r="AJ7067"/>
    </row>
    <row r="7068" spans="14:36">
      <c r="N7068" s="36"/>
      <c r="R7068" s="5"/>
      <c r="W7068"/>
      <c r="Y7068" s="36"/>
      <c r="AA7068" s="5"/>
      <c r="AC7068" s="36"/>
      <c r="AD7068" s="36"/>
      <c r="AE7068"/>
      <c r="AF7068"/>
      <c r="AH7068" s="36"/>
      <c r="AJ7068"/>
    </row>
    <row r="7069" spans="14:36">
      <c r="N7069" s="36"/>
      <c r="R7069" s="5"/>
      <c r="W7069"/>
      <c r="Y7069" s="36"/>
      <c r="AA7069" s="5"/>
      <c r="AC7069" s="36"/>
      <c r="AD7069" s="36"/>
      <c r="AE7069"/>
      <c r="AF7069"/>
      <c r="AH7069" s="36"/>
      <c r="AJ7069"/>
    </row>
    <row r="7070" spans="14:36">
      <c r="N7070" s="36"/>
      <c r="R7070" s="5"/>
      <c r="W7070"/>
      <c r="Y7070" s="36"/>
      <c r="AA7070" s="5"/>
      <c r="AC7070" s="36"/>
      <c r="AD7070" s="36"/>
      <c r="AE7070"/>
      <c r="AF7070"/>
      <c r="AH7070" s="36"/>
      <c r="AJ7070"/>
    </row>
    <row r="7071" spans="14:36">
      <c r="N7071" s="36"/>
      <c r="R7071" s="5"/>
      <c r="W7071"/>
      <c r="Y7071" s="36"/>
      <c r="AA7071" s="5"/>
      <c r="AC7071" s="36"/>
      <c r="AD7071" s="36"/>
      <c r="AE7071"/>
      <c r="AF7071"/>
      <c r="AH7071" s="36"/>
      <c r="AJ7071"/>
    </row>
    <row r="7072" spans="14:36">
      <c r="N7072" s="36"/>
      <c r="R7072" s="5"/>
      <c r="W7072"/>
      <c r="Y7072" s="36"/>
      <c r="AA7072" s="5"/>
      <c r="AC7072" s="36"/>
      <c r="AD7072" s="36"/>
      <c r="AE7072"/>
      <c r="AF7072"/>
      <c r="AH7072" s="36"/>
      <c r="AJ7072"/>
    </row>
    <row r="7073" spans="14:36">
      <c r="N7073" s="36"/>
      <c r="R7073" s="5"/>
      <c r="W7073"/>
      <c r="Y7073" s="36"/>
      <c r="AA7073" s="5"/>
      <c r="AC7073" s="36"/>
      <c r="AD7073" s="36"/>
      <c r="AE7073"/>
      <c r="AF7073"/>
      <c r="AH7073" s="36"/>
      <c r="AJ7073"/>
    </row>
    <row r="7074" spans="14:36">
      <c r="N7074" s="36"/>
      <c r="R7074" s="5"/>
      <c r="W7074"/>
      <c r="Y7074" s="36"/>
      <c r="AA7074" s="5"/>
      <c r="AC7074" s="36"/>
      <c r="AD7074" s="36"/>
      <c r="AE7074"/>
      <c r="AF7074"/>
      <c r="AH7074" s="36"/>
      <c r="AJ7074"/>
    </row>
    <row r="7075" spans="14:36">
      <c r="N7075" s="36"/>
      <c r="R7075" s="5"/>
      <c r="W7075"/>
      <c r="Y7075" s="36"/>
      <c r="AA7075" s="5"/>
      <c r="AC7075" s="36"/>
      <c r="AD7075" s="36"/>
      <c r="AE7075"/>
      <c r="AF7075"/>
      <c r="AH7075" s="36"/>
      <c r="AJ7075"/>
    </row>
    <row r="7076" spans="14:36">
      <c r="N7076" s="36"/>
      <c r="R7076" s="5"/>
      <c r="W7076"/>
      <c r="Y7076" s="36"/>
      <c r="AA7076" s="5"/>
      <c r="AC7076" s="36"/>
      <c r="AD7076" s="36"/>
      <c r="AE7076"/>
      <c r="AF7076"/>
      <c r="AH7076" s="36"/>
      <c r="AJ7076"/>
    </row>
    <row r="7077" spans="14:36">
      <c r="N7077" s="36"/>
      <c r="R7077" s="5"/>
      <c r="W7077"/>
      <c r="Y7077" s="36"/>
      <c r="AA7077" s="5"/>
      <c r="AC7077" s="36"/>
      <c r="AD7077" s="36"/>
      <c r="AE7077"/>
      <c r="AF7077"/>
      <c r="AH7077" s="36"/>
      <c r="AJ7077"/>
    </row>
    <row r="7078" spans="14:36">
      <c r="N7078" s="36"/>
      <c r="R7078" s="5"/>
      <c r="W7078"/>
      <c r="Y7078" s="36"/>
      <c r="AA7078" s="5"/>
      <c r="AC7078" s="36"/>
      <c r="AD7078" s="36"/>
      <c r="AE7078"/>
      <c r="AF7078"/>
      <c r="AH7078" s="36"/>
      <c r="AJ7078"/>
    </row>
    <row r="7079" spans="14:36">
      <c r="N7079" s="36"/>
      <c r="R7079" s="5"/>
      <c r="W7079"/>
      <c r="Y7079" s="36"/>
      <c r="AA7079" s="5"/>
      <c r="AC7079" s="36"/>
      <c r="AD7079" s="36"/>
      <c r="AE7079"/>
      <c r="AF7079"/>
      <c r="AH7079" s="36"/>
      <c r="AJ7079"/>
    </row>
    <row r="7080" spans="14:36">
      <c r="N7080" s="36"/>
      <c r="R7080" s="5"/>
      <c r="W7080"/>
      <c r="Y7080" s="36"/>
      <c r="AA7080" s="5"/>
      <c r="AC7080" s="36"/>
      <c r="AD7080" s="36"/>
      <c r="AE7080"/>
      <c r="AF7080"/>
      <c r="AH7080" s="36"/>
      <c r="AJ7080"/>
    </row>
    <row r="7081" spans="14:36">
      <c r="N7081" s="36"/>
      <c r="R7081" s="5"/>
      <c r="W7081"/>
      <c r="Y7081" s="36"/>
      <c r="AA7081" s="5"/>
      <c r="AC7081" s="36"/>
      <c r="AD7081" s="36"/>
      <c r="AE7081"/>
      <c r="AF7081"/>
      <c r="AH7081" s="36"/>
      <c r="AJ7081"/>
    </row>
    <row r="7082" spans="14:36">
      <c r="N7082" s="36"/>
      <c r="R7082" s="5"/>
      <c r="W7082"/>
      <c r="Y7082" s="36"/>
      <c r="AA7082" s="5"/>
      <c r="AC7082" s="36"/>
      <c r="AD7082" s="36"/>
      <c r="AE7082"/>
      <c r="AF7082"/>
      <c r="AH7082" s="36"/>
      <c r="AJ7082"/>
    </row>
    <row r="7083" spans="14:36">
      <c r="N7083" s="36"/>
      <c r="R7083" s="5"/>
      <c r="W7083"/>
      <c r="Y7083" s="36"/>
      <c r="AA7083" s="5"/>
      <c r="AC7083" s="36"/>
      <c r="AD7083" s="36"/>
      <c r="AE7083"/>
      <c r="AF7083"/>
      <c r="AH7083" s="36"/>
      <c r="AJ7083"/>
    </row>
    <row r="7084" spans="14:36">
      <c r="N7084" s="36"/>
      <c r="R7084" s="5"/>
      <c r="W7084"/>
      <c r="Y7084" s="36"/>
      <c r="AA7084" s="5"/>
      <c r="AC7084" s="36"/>
      <c r="AD7084" s="36"/>
      <c r="AE7084"/>
      <c r="AF7084"/>
      <c r="AH7084" s="36"/>
      <c r="AJ7084"/>
    </row>
    <row r="7085" spans="14:36">
      <c r="N7085" s="36"/>
      <c r="R7085" s="5"/>
      <c r="W7085"/>
      <c r="Y7085" s="36"/>
      <c r="AA7085" s="5"/>
      <c r="AC7085" s="36"/>
      <c r="AD7085" s="36"/>
      <c r="AE7085"/>
      <c r="AF7085"/>
      <c r="AH7085" s="36"/>
      <c r="AJ7085"/>
    </row>
    <row r="7086" spans="14:36">
      <c r="N7086" s="36"/>
      <c r="R7086" s="5"/>
      <c r="W7086"/>
      <c r="Y7086" s="36"/>
      <c r="AA7086" s="5"/>
      <c r="AC7086" s="36"/>
      <c r="AD7086" s="36"/>
      <c r="AE7086"/>
      <c r="AF7086"/>
      <c r="AH7086" s="36"/>
      <c r="AJ7086"/>
    </row>
    <row r="7087" spans="14:36">
      <c r="N7087" s="36"/>
      <c r="R7087" s="5"/>
      <c r="W7087"/>
      <c r="Y7087" s="36"/>
      <c r="AA7087" s="5"/>
      <c r="AC7087" s="36"/>
      <c r="AD7087" s="36"/>
      <c r="AE7087"/>
      <c r="AF7087"/>
      <c r="AH7087" s="36"/>
      <c r="AJ7087"/>
    </row>
    <row r="7088" spans="14:36">
      <c r="N7088" s="36"/>
      <c r="R7088" s="5"/>
      <c r="W7088"/>
      <c r="Y7088" s="36"/>
      <c r="AA7088" s="5"/>
      <c r="AC7088" s="36"/>
      <c r="AD7088" s="36"/>
      <c r="AE7088"/>
      <c r="AF7088"/>
      <c r="AH7088" s="36"/>
      <c r="AJ7088"/>
    </row>
    <row r="7089" spans="14:36">
      <c r="N7089" s="36"/>
      <c r="R7089" s="5"/>
      <c r="W7089"/>
      <c r="Y7089" s="36"/>
      <c r="AA7089" s="5"/>
      <c r="AC7089" s="36"/>
      <c r="AD7089" s="36"/>
      <c r="AE7089"/>
      <c r="AF7089"/>
      <c r="AH7089" s="36"/>
      <c r="AJ7089"/>
    </row>
    <row r="7090" spans="14:36">
      <c r="N7090" s="36"/>
      <c r="R7090" s="5"/>
      <c r="W7090"/>
      <c r="Y7090" s="36"/>
      <c r="AA7090" s="5"/>
      <c r="AC7090" s="36"/>
      <c r="AD7090" s="36"/>
      <c r="AE7090"/>
      <c r="AF7090"/>
      <c r="AH7090" s="36"/>
      <c r="AJ7090"/>
    </row>
    <row r="7091" spans="14:36">
      <c r="N7091" s="36"/>
      <c r="R7091" s="5"/>
      <c r="W7091"/>
      <c r="Y7091" s="36"/>
      <c r="AA7091" s="5"/>
      <c r="AC7091" s="36"/>
      <c r="AD7091" s="36"/>
      <c r="AE7091"/>
      <c r="AF7091"/>
      <c r="AH7091" s="36"/>
      <c r="AJ7091"/>
    </row>
    <row r="7092" spans="14:36">
      <c r="N7092" s="36"/>
      <c r="R7092" s="5"/>
      <c r="W7092"/>
      <c r="Y7092" s="36"/>
      <c r="AA7092" s="5"/>
      <c r="AC7092" s="36"/>
      <c r="AD7092" s="36"/>
      <c r="AE7092"/>
      <c r="AF7092"/>
      <c r="AH7092" s="36"/>
      <c r="AJ7092"/>
    </row>
    <row r="7093" spans="14:36">
      <c r="N7093" s="36"/>
      <c r="R7093" s="5"/>
      <c r="W7093"/>
      <c r="Y7093" s="36"/>
      <c r="AA7093" s="5"/>
      <c r="AC7093" s="36"/>
      <c r="AD7093" s="36"/>
      <c r="AE7093"/>
      <c r="AF7093"/>
      <c r="AH7093" s="36"/>
      <c r="AJ7093"/>
    </row>
    <row r="7094" spans="14:36">
      <c r="N7094" s="36"/>
      <c r="R7094" s="5"/>
      <c r="W7094"/>
      <c r="Y7094" s="36"/>
      <c r="AA7094" s="5"/>
      <c r="AC7094" s="36"/>
      <c r="AD7094" s="36"/>
      <c r="AE7094"/>
      <c r="AF7094"/>
      <c r="AH7094" s="36"/>
      <c r="AJ7094"/>
    </row>
    <row r="7095" spans="14:36">
      <c r="N7095" s="36"/>
      <c r="R7095" s="5"/>
      <c r="W7095"/>
      <c r="Y7095" s="36"/>
      <c r="AA7095" s="5"/>
      <c r="AC7095" s="36"/>
      <c r="AD7095" s="36"/>
      <c r="AE7095"/>
      <c r="AF7095"/>
      <c r="AH7095" s="36"/>
      <c r="AJ7095"/>
    </row>
    <row r="7096" spans="14:36">
      <c r="N7096" s="36"/>
      <c r="R7096" s="5"/>
      <c r="W7096"/>
      <c r="Y7096" s="36"/>
      <c r="AA7096" s="5"/>
      <c r="AC7096" s="36"/>
      <c r="AD7096" s="36"/>
      <c r="AE7096"/>
      <c r="AF7096"/>
      <c r="AH7096" s="36"/>
      <c r="AJ7096"/>
    </row>
    <row r="7097" spans="14:36">
      <c r="N7097" s="36"/>
      <c r="R7097" s="5"/>
      <c r="W7097"/>
      <c r="Y7097" s="36"/>
      <c r="AA7097" s="5"/>
      <c r="AC7097" s="36"/>
      <c r="AD7097" s="36"/>
      <c r="AE7097"/>
      <c r="AF7097"/>
      <c r="AH7097" s="36"/>
      <c r="AJ7097"/>
    </row>
    <row r="7098" spans="14:36">
      <c r="N7098" s="36"/>
      <c r="R7098" s="5"/>
      <c r="W7098"/>
      <c r="Y7098" s="36"/>
      <c r="AA7098" s="5"/>
      <c r="AC7098" s="36"/>
      <c r="AD7098" s="36"/>
      <c r="AE7098"/>
      <c r="AF7098"/>
      <c r="AH7098" s="36"/>
      <c r="AJ7098"/>
    </row>
    <row r="7099" spans="14:36">
      <c r="N7099" s="36"/>
      <c r="R7099" s="5"/>
      <c r="W7099"/>
      <c r="Y7099" s="36"/>
      <c r="AA7099" s="5"/>
      <c r="AC7099" s="36"/>
      <c r="AD7099" s="36"/>
      <c r="AE7099"/>
      <c r="AF7099"/>
      <c r="AH7099" s="36"/>
      <c r="AJ7099"/>
    </row>
    <row r="7100" spans="14:36">
      <c r="N7100" s="36"/>
      <c r="R7100" s="5"/>
      <c r="W7100"/>
      <c r="Y7100" s="36"/>
      <c r="AA7100" s="5"/>
      <c r="AC7100" s="36"/>
      <c r="AD7100" s="36"/>
      <c r="AE7100"/>
      <c r="AF7100"/>
      <c r="AH7100" s="36"/>
      <c r="AJ7100"/>
    </row>
    <row r="7101" spans="14:36">
      <c r="N7101" s="36"/>
      <c r="R7101" s="5"/>
      <c r="W7101"/>
      <c r="Y7101" s="36"/>
      <c r="AA7101" s="5"/>
      <c r="AC7101" s="36"/>
      <c r="AD7101" s="36"/>
      <c r="AE7101"/>
      <c r="AF7101"/>
      <c r="AH7101" s="36"/>
      <c r="AJ7101"/>
    </row>
    <row r="7102" spans="14:36">
      <c r="N7102" s="36"/>
      <c r="R7102" s="5"/>
      <c r="W7102"/>
      <c r="Y7102" s="36"/>
      <c r="AA7102" s="5"/>
      <c r="AC7102" s="36"/>
      <c r="AD7102" s="36"/>
      <c r="AE7102"/>
      <c r="AF7102"/>
      <c r="AH7102" s="36"/>
      <c r="AJ7102"/>
    </row>
    <row r="7103" spans="14:36">
      <c r="N7103" s="36"/>
      <c r="R7103" s="5"/>
      <c r="W7103"/>
      <c r="Y7103" s="36"/>
      <c r="AA7103" s="5"/>
      <c r="AC7103" s="36"/>
      <c r="AD7103" s="36"/>
      <c r="AE7103"/>
      <c r="AF7103"/>
      <c r="AH7103" s="36"/>
      <c r="AJ7103"/>
    </row>
    <row r="7104" spans="14:36">
      <c r="N7104" s="36"/>
      <c r="R7104" s="5"/>
      <c r="W7104"/>
      <c r="Y7104" s="36"/>
      <c r="AA7104" s="5"/>
      <c r="AC7104" s="36"/>
      <c r="AD7104" s="36"/>
      <c r="AE7104"/>
      <c r="AF7104"/>
      <c r="AH7104" s="36"/>
      <c r="AJ7104"/>
    </row>
    <row r="7105" spans="14:36">
      <c r="N7105" s="36"/>
      <c r="R7105" s="5"/>
      <c r="W7105"/>
      <c r="Y7105" s="36"/>
      <c r="AA7105" s="5"/>
      <c r="AC7105" s="36"/>
      <c r="AD7105" s="36"/>
      <c r="AE7105"/>
      <c r="AF7105"/>
      <c r="AH7105" s="36"/>
      <c r="AJ7105"/>
    </row>
    <row r="7106" spans="14:36">
      <c r="N7106" s="36"/>
      <c r="R7106" s="5"/>
      <c r="W7106"/>
      <c r="Y7106" s="36"/>
      <c r="AA7106" s="5"/>
      <c r="AC7106" s="36"/>
      <c r="AD7106" s="36"/>
      <c r="AE7106"/>
      <c r="AF7106"/>
      <c r="AH7106" s="36"/>
      <c r="AJ7106"/>
    </row>
    <row r="7107" spans="14:36">
      <c r="N7107" s="36"/>
      <c r="R7107" s="5"/>
      <c r="W7107"/>
      <c r="Y7107" s="36"/>
      <c r="AA7107" s="5"/>
      <c r="AC7107" s="36"/>
      <c r="AD7107" s="36"/>
      <c r="AE7107"/>
      <c r="AF7107"/>
      <c r="AH7107" s="36"/>
      <c r="AJ7107"/>
    </row>
    <row r="7108" spans="14:36">
      <c r="N7108" s="36"/>
      <c r="R7108" s="5"/>
      <c r="W7108"/>
      <c r="Y7108" s="36"/>
      <c r="AA7108" s="5"/>
      <c r="AC7108" s="36"/>
      <c r="AD7108" s="36"/>
      <c r="AE7108"/>
      <c r="AF7108"/>
      <c r="AH7108" s="36"/>
      <c r="AJ7108"/>
    </row>
    <row r="7109" spans="14:36">
      <c r="N7109" s="36"/>
      <c r="R7109" s="5"/>
      <c r="W7109"/>
      <c r="Y7109" s="36"/>
      <c r="AA7109" s="5"/>
      <c r="AC7109" s="36"/>
      <c r="AD7109" s="36"/>
      <c r="AE7109"/>
      <c r="AF7109"/>
      <c r="AH7109" s="36"/>
      <c r="AJ7109"/>
    </row>
    <row r="7110" spans="14:36">
      <c r="N7110" s="36"/>
      <c r="R7110" s="5"/>
      <c r="W7110"/>
      <c r="Y7110" s="36"/>
      <c r="AA7110" s="5"/>
      <c r="AC7110" s="36"/>
      <c r="AD7110" s="36"/>
      <c r="AE7110"/>
      <c r="AF7110"/>
      <c r="AH7110" s="36"/>
      <c r="AJ7110"/>
    </row>
    <row r="7111" spans="14:36">
      <c r="N7111" s="36"/>
      <c r="R7111" s="5"/>
      <c r="W7111"/>
      <c r="Y7111" s="36"/>
      <c r="AA7111" s="5"/>
      <c r="AC7111" s="36"/>
      <c r="AD7111" s="36"/>
      <c r="AE7111"/>
      <c r="AF7111"/>
      <c r="AH7111" s="36"/>
      <c r="AJ7111"/>
    </row>
    <row r="7112" spans="14:36">
      <c r="N7112" s="36"/>
      <c r="R7112" s="5"/>
      <c r="W7112"/>
      <c r="Y7112" s="36"/>
      <c r="AA7112" s="5"/>
      <c r="AC7112" s="36"/>
      <c r="AD7112" s="36"/>
      <c r="AE7112"/>
      <c r="AF7112"/>
      <c r="AH7112" s="36"/>
      <c r="AJ7112"/>
    </row>
    <row r="7113" spans="14:36">
      <c r="N7113" s="36"/>
      <c r="R7113" s="5"/>
      <c r="W7113"/>
      <c r="Y7113" s="36"/>
      <c r="AA7113" s="5"/>
      <c r="AC7113" s="36"/>
      <c r="AD7113" s="36"/>
      <c r="AE7113"/>
      <c r="AF7113"/>
      <c r="AH7113" s="36"/>
      <c r="AJ7113"/>
    </row>
    <row r="7114" spans="14:36">
      <c r="N7114" s="36"/>
      <c r="R7114" s="5"/>
      <c r="W7114"/>
      <c r="Y7114" s="36"/>
      <c r="AA7114" s="5"/>
      <c r="AC7114" s="36"/>
      <c r="AD7114" s="36"/>
      <c r="AE7114"/>
      <c r="AF7114"/>
      <c r="AH7114" s="36"/>
      <c r="AJ7114"/>
    </row>
    <row r="7115" spans="14:36">
      <c r="N7115" s="36"/>
      <c r="R7115" s="5"/>
      <c r="W7115"/>
      <c r="Y7115" s="36"/>
      <c r="AA7115" s="5"/>
      <c r="AC7115" s="36"/>
      <c r="AD7115" s="36"/>
      <c r="AE7115"/>
      <c r="AF7115"/>
      <c r="AH7115" s="36"/>
      <c r="AJ7115"/>
    </row>
    <row r="7116" spans="14:36">
      <c r="N7116" s="36"/>
      <c r="R7116" s="5"/>
      <c r="W7116"/>
      <c r="Y7116" s="36"/>
      <c r="AA7116" s="5"/>
      <c r="AC7116" s="36"/>
      <c r="AD7116" s="36"/>
      <c r="AE7116"/>
      <c r="AF7116"/>
      <c r="AH7116" s="36"/>
      <c r="AJ7116"/>
    </row>
    <row r="7117" spans="14:36">
      <c r="N7117" s="36"/>
      <c r="R7117" s="5"/>
      <c r="W7117"/>
      <c r="Y7117" s="36"/>
      <c r="AA7117" s="5"/>
      <c r="AC7117" s="36"/>
      <c r="AD7117" s="36"/>
      <c r="AE7117"/>
      <c r="AF7117"/>
      <c r="AH7117" s="36"/>
      <c r="AJ7117"/>
    </row>
    <row r="7118" spans="14:36">
      <c r="N7118" s="36"/>
      <c r="R7118" s="5"/>
      <c r="W7118"/>
      <c r="Y7118" s="36"/>
      <c r="AA7118" s="5"/>
      <c r="AC7118" s="36"/>
      <c r="AD7118" s="36"/>
      <c r="AE7118"/>
      <c r="AF7118"/>
      <c r="AH7118" s="36"/>
      <c r="AJ7118"/>
    </row>
    <row r="7119" spans="14:36">
      <c r="N7119" s="36"/>
      <c r="R7119" s="5"/>
      <c r="W7119"/>
      <c r="Y7119" s="36"/>
      <c r="AA7119" s="5"/>
      <c r="AC7119" s="36"/>
      <c r="AD7119" s="36"/>
      <c r="AE7119"/>
      <c r="AF7119"/>
      <c r="AH7119" s="36"/>
      <c r="AJ7119"/>
    </row>
    <row r="7120" spans="14:36">
      <c r="N7120" s="36"/>
      <c r="R7120" s="5"/>
      <c r="W7120"/>
      <c r="Y7120" s="36"/>
      <c r="AA7120" s="5"/>
      <c r="AC7120" s="36"/>
      <c r="AD7120" s="36"/>
      <c r="AE7120"/>
      <c r="AF7120"/>
      <c r="AH7120" s="36"/>
      <c r="AJ7120"/>
    </row>
    <row r="7121" spans="14:36">
      <c r="N7121" s="36"/>
      <c r="R7121" s="5"/>
      <c r="W7121"/>
      <c r="Y7121" s="36"/>
      <c r="AA7121" s="5"/>
      <c r="AC7121" s="36"/>
      <c r="AD7121" s="36"/>
      <c r="AE7121"/>
      <c r="AF7121"/>
      <c r="AH7121" s="36"/>
      <c r="AJ7121"/>
    </row>
    <row r="7122" spans="14:36">
      <c r="N7122" s="36"/>
      <c r="R7122" s="5"/>
      <c r="W7122"/>
      <c r="Y7122" s="36"/>
      <c r="AA7122" s="5"/>
      <c r="AC7122" s="36"/>
      <c r="AD7122" s="36"/>
      <c r="AE7122"/>
      <c r="AF7122"/>
      <c r="AH7122" s="36"/>
      <c r="AJ7122"/>
    </row>
    <row r="7123" spans="14:36">
      <c r="N7123" s="36"/>
      <c r="R7123" s="5"/>
      <c r="W7123"/>
      <c r="Y7123" s="36"/>
      <c r="AA7123" s="5"/>
      <c r="AC7123" s="36"/>
      <c r="AD7123" s="36"/>
      <c r="AE7123"/>
      <c r="AF7123"/>
      <c r="AH7123" s="36"/>
      <c r="AJ7123"/>
    </row>
    <row r="7124" spans="14:36">
      <c r="N7124" s="36"/>
      <c r="R7124" s="5"/>
      <c r="W7124"/>
      <c r="Y7124" s="36"/>
      <c r="AA7124" s="5"/>
      <c r="AC7124" s="36"/>
      <c r="AD7124" s="36"/>
      <c r="AE7124"/>
      <c r="AF7124"/>
      <c r="AH7124" s="36"/>
      <c r="AJ7124"/>
    </row>
    <row r="7125" spans="14:36">
      <c r="N7125" s="36"/>
      <c r="R7125" s="5"/>
      <c r="W7125"/>
      <c r="Y7125" s="36"/>
      <c r="AA7125" s="5"/>
      <c r="AC7125" s="36"/>
      <c r="AD7125" s="36"/>
      <c r="AE7125"/>
      <c r="AF7125"/>
      <c r="AH7125" s="36"/>
      <c r="AJ7125"/>
    </row>
    <row r="7126" spans="14:36">
      <c r="N7126" s="36"/>
      <c r="R7126" s="5"/>
      <c r="W7126"/>
      <c r="Y7126" s="36"/>
      <c r="AA7126" s="5"/>
      <c r="AC7126" s="36"/>
      <c r="AD7126" s="36"/>
      <c r="AE7126"/>
      <c r="AF7126"/>
      <c r="AH7126" s="36"/>
      <c r="AJ7126"/>
    </row>
    <row r="7127" spans="14:36">
      <c r="N7127" s="36"/>
      <c r="R7127" s="5"/>
      <c r="W7127"/>
      <c r="Y7127" s="36"/>
      <c r="AA7127" s="5"/>
      <c r="AC7127" s="36"/>
      <c r="AD7127" s="36"/>
      <c r="AE7127"/>
      <c r="AF7127"/>
      <c r="AH7127" s="36"/>
      <c r="AJ7127"/>
    </row>
    <row r="7128" spans="14:36">
      <c r="N7128" s="36"/>
      <c r="R7128" s="5"/>
      <c r="W7128"/>
      <c r="Y7128" s="36"/>
      <c r="AA7128" s="5"/>
      <c r="AC7128" s="36"/>
      <c r="AD7128" s="36"/>
      <c r="AE7128"/>
      <c r="AF7128"/>
      <c r="AH7128" s="36"/>
      <c r="AJ7128"/>
    </row>
    <row r="7129" spans="14:36">
      <c r="N7129" s="36"/>
      <c r="R7129" s="5"/>
      <c r="W7129"/>
      <c r="Y7129" s="36"/>
      <c r="AA7129" s="5"/>
      <c r="AC7129" s="36"/>
      <c r="AD7129" s="36"/>
      <c r="AE7129"/>
      <c r="AF7129"/>
      <c r="AH7129" s="36"/>
      <c r="AJ7129"/>
    </row>
    <row r="7130" spans="14:36">
      <c r="N7130" s="36"/>
      <c r="R7130" s="5"/>
      <c r="W7130"/>
      <c r="Y7130" s="36"/>
      <c r="AA7130" s="5"/>
      <c r="AC7130" s="36"/>
      <c r="AD7130" s="36"/>
      <c r="AE7130"/>
      <c r="AF7130"/>
      <c r="AH7130" s="36"/>
      <c r="AJ7130"/>
    </row>
    <row r="7131" spans="14:36">
      <c r="N7131" s="36"/>
      <c r="R7131" s="5"/>
      <c r="W7131"/>
      <c r="Y7131" s="36"/>
      <c r="AA7131" s="5"/>
      <c r="AC7131" s="36"/>
      <c r="AD7131" s="36"/>
      <c r="AE7131"/>
      <c r="AF7131"/>
      <c r="AH7131" s="36"/>
      <c r="AJ7131"/>
    </row>
    <row r="7132" spans="14:36">
      <c r="N7132" s="36"/>
      <c r="R7132" s="5"/>
      <c r="W7132"/>
      <c r="Y7132" s="36"/>
      <c r="AA7132" s="5"/>
      <c r="AC7132" s="36"/>
      <c r="AD7132" s="36"/>
      <c r="AE7132"/>
      <c r="AF7132"/>
      <c r="AH7132" s="36"/>
      <c r="AJ7132"/>
    </row>
    <row r="7133" spans="14:36">
      <c r="N7133" s="36"/>
      <c r="R7133" s="5"/>
      <c r="W7133"/>
      <c r="Y7133" s="36"/>
      <c r="AA7133" s="5"/>
      <c r="AC7133" s="36"/>
      <c r="AD7133" s="36"/>
      <c r="AE7133"/>
      <c r="AF7133"/>
      <c r="AH7133" s="36"/>
      <c r="AJ7133"/>
    </row>
    <row r="7134" spans="14:36">
      <c r="N7134" s="36"/>
      <c r="R7134" s="5"/>
      <c r="W7134"/>
      <c r="Y7134" s="36"/>
      <c r="AA7134" s="5"/>
      <c r="AC7134" s="36"/>
      <c r="AD7134" s="36"/>
      <c r="AE7134"/>
      <c r="AF7134"/>
      <c r="AH7134" s="36"/>
      <c r="AJ7134"/>
    </row>
    <row r="7135" spans="14:36">
      <c r="N7135" s="36"/>
      <c r="R7135" s="5"/>
      <c r="W7135"/>
      <c r="Y7135" s="36"/>
      <c r="AA7135" s="5"/>
      <c r="AC7135" s="36"/>
      <c r="AD7135" s="36"/>
      <c r="AE7135"/>
      <c r="AF7135"/>
      <c r="AH7135" s="36"/>
      <c r="AJ7135"/>
    </row>
    <row r="7136" spans="14:36">
      <c r="N7136" s="36"/>
      <c r="R7136" s="5"/>
      <c r="W7136"/>
      <c r="Y7136" s="36"/>
      <c r="AA7136" s="5"/>
      <c r="AC7136" s="36"/>
      <c r="AD7136" s="36"/>
      <c r="AE7136"/>
      <c r="AF7136"/>
      <c r="AH7136" s="36"/>
      <c r="AJ7136"/>
    </row>
    <row r="7137" spans="14:36">
      <c r="N7137" s="36"/>
      <c r="R7137" s="5"/>
      <c r="W7137"/>
      <c r="Y7137" s="36"/>
      <c r="AA7137" s="5"/>
      <c r="AC7137" s="36"/>
      <c r="AD7137" s="36"/>
      <c r="AE7137"/>
      <c r="AF7137"/>
      <c r="AH7137" s="36"/>
      <c r="AJ7137"/>
    </row>
    <row r="7138" spans="14:36">
      <c r="N7138" s="36"/>
      <c r="R7138" s="5"/>
      <c r="W7138"/>
      <c r="Y7138" s="36"/>
      <c r="AA7138" s="5"/>
      <c r="AC7138" s="36"/>
      <c r="AD7138" s="36"/>
      <c r="AE7138"/>
      <c r="AF7138"/>
      <c r="AH7138" s="36"/>
      <c r="AJ7138"/>
    </row>
    <row r="7139" spans="14:36">
      <c r="N7139" s="36"/>
      <c r="R7139" s="5"/>
      <c r="W7139"/>
      <c r="Y7139" s="36"/>
      <c r="AA7139" s="5"/>
      <c r="AC7139" s="36"/>
      <c r="AD7139" s="36"/>
      <c r="AE7139"/>
      <c r="AF7139"/>
      <c r="AH7139" s="36"/>
      <c r="AJ7139"/>
    </row>
    <row r="7140" spans="14:36">
      <c r="N7140" s="36"/>
      <c r="R7140" s="5"/>
      <c r="W7140"/>
      <c r="Y7140" s="36"/>
      <c r="AA7140" s="5"/>
      <c r="AC7140" s="36"/>
      <c r="AD7140" s="36"/>
      <c r="AE7140"/>
      <c r="AF7140"/>
      <c r="AH7140" s="36"/>
      <c r="AJ7140"/>
    </row>
    <row r="7141" spans="14:36">
      <c r="N7141" s="36"/>
      <c r="R7141" s="5"/>
      <c r="W7141"/>
      <c r="Y7141" s="36"/>
      <c r="AA7141" s="5"/>
      <c r="AC7141" s="36"/>
      <c r="AD7141" s="36"/>
      <c r="AE7141"/>
      <c r="AF7141"/>
      <c r="AH7141" s="36"/>
      <c r="AJ7141"/>
    </row>
    <row r="7142" spans="14:36">
      <c r="N7142" s="36"/>
      <c r="R7142" s="5"/>
      <c r="W7142"/>
      <c r="Y7142" s="36"/>
      <c r="AA7142" s="5"/>
      <c r="AC7142" s="36"/>
      <c r="AD7142" s="36"/>
      <c r="AE7142"/>
      <c r="AF7142"/>
      <c r="AH7142" s="36"/>
      <c r="AJ7142"/>
    </row>
    <row r="7143" spans="14:36">
      <c r="N7143" s="36"/>
      <c r="R7143" s="5"/>
      <c r="W7143"/>
      <c r="Y7143" s="36"/>
      <c r="AA7143" s="5"/>
      <c r="AC7143" s="36"/>
      <c r="AD7143" s="36"/>
      <c r="AE7143"/>
      <c r="AF7143"/>
      <c r="AH7143" s="36"/>
      <c r="AJ7143"/>
    </row>
    <row r="7144" spans="14:36">
      <c r="N7144" s="36"/>
      <c r="R7144" s="5"/>
      <c r="W7144"/>
      <c r="Y7144" s="36"/>
      <c r="AA7144" s="5"/>
      <c r="AC7144" s="36"/>
      <c r="AD7144" s="36"/>
      <c r="AE7144"/>
      <c r="AF7144"/>
      <c r="AH7144" s="36"/>
      <c r="AJ7144"/>
    </row>
    <row r="7145" spans="14:36">
      <c r="N7145" s="36"/>
      <c r="R7145" s="5"/>
      <c r="W7145"/>
      <c r="Y7145" s="36"/>
      <c r="AA7145" s="5"/>
      <c r="AC7145" s="36"/>
      <c r="AD7145" s="36"/>
      <c r="AE7145"/>
      <c r="AF7145"/>
      <c r="AH7145" s="36"/>
      <c r="AJ7145"/>
    </row>
    <row r="7146" spans="14:36">
      <c r="N7146" s="36"/>
      <c r="R7146" s="5"/>
      <c r="W7146"/>
      <c r="Y7146" s="36"/>
      <c r="AA7146" s="5"/>
      <c r="AC7146" s="36"/>
      <c r="AD7146" s="36"/>
      <c r="AE7146"/>
      <c r="AF7146"/>
      <c r="AH7146" s="36"/>
      <c r="AJ7146"/>
    </row>
    <row r="7147" spans="14:36">
      <c r="N7147" s="36"/>
      <c r="R7147" s="5"/>
      <c r="W7147"/>
      <c r="Y7147" s="36"/>
      <c r="AA7147" s="5"/>
      <c r="AC7147" s="36"/>
      <c r="AD7147" s="36"/>
      <c r="AE7147"/>
      <c r="AF7147"/>
      <c r="AH7147" s="36"/>
      <c r="AJ7147"/>
    </row>
    <row r="7148" spans="14:36">
      <c r="N7148" s="36"/>
      <c r="R7148" s="5"/>
      <c r="W7148"/>
      <c r="Y7148" s="36"/>
      <c r="AA7148" s="5"/>
      <c r="AC7148" s="36"/>
      <c r="AD7148" s="36"/>
      <c r="AE7148"/>
      <c r="AF7148"/>
      <c r="AH7148" s="36"/>
      <c r="AJ7148"/>
    </row>
    <row r="7149" spans="14:36">
      <c r="N7149" s="36"/>
      <c r="R7149" s="5"/>
      <c r="W7149"/>
      <c r="Y7149" s="36"/>
      <c r="AA7149" s="5"/>
      <c r="AC7149" s="36"/>
      <c r="AD7149" s="36"/>
      <c r="AE7149"/>
      <c r="AF7149"/>
      <c r="AH7149" s="36"/>
      <c r="AJ7149"/>
    </row>
    <row r="7150" spans="14:36">
      <c r="N7150" s="36"/>
      <c r="R7150" s="5"/>
      <c r="W7150"/>
      <c r="Y7150" s="36"/>
      <c r="AA7150" s="5"/>
      <c r="AC7150" s="36"/>
      <c r="AD7150" s="36"/>
      <c r="AE7150"/>
      <c r="AF7150"/>
      <c r="AH7150" s="36"/>
      <c r="AJ7150"/>
    </row>
    <row r="7151" spans="14:36">
      <c r="N7151" s="36"/>
      <c r="R7151" s="5"/>
      <c r="W7151"/>
      <c r="Y7151" s="36"/>
      <c r="AA7151" s="5"/>
      <c r="AC7151" s="36"/>
      <c r="AD7151" s="36"/>
      <c r="AE7151"/>
      <c r="AF7151"/>
      <c r="AH7151" s="36"/>
      <c r="AJ7151"/>
    </row>
    <row r="7152" spans="14:36">
      <c r="N7152" s="36"/>
      <c r="R7152" s="5"/>
      <c r="W7152"/>
      <c r="Y7152" s="36"/>
      <c r="AA7152" s="5"/>
      <c r="AC7152" s="36"/>
      <c r="AD7152" s="36"/>
      <c r="AE7152"/>
      <c r="AF7152"/>
      <c r="AH7152" s="36"/>
      <c r="AJ7152"/>
    </row>
    <row r="7153" spans="14:36">
      <c r="N7153" s="36"/>
      <c r="R7153" s="5"/>
      <c r="W7153"/>
      <c r="Y7153" s="36"/>
      <c r="AA7153" s="5"/>
      <c r="AC7153" s="36"/>
      <c r="AD7153" s="36"/>
      <c r="AE7153"/>
      <c r="AF7153"/>
      <c r="AH7153" s="36"/>
      <c r="AJ7153"/>
    </row>
    <row r="7154" spans="14:36">
      <c r="N7154" s="36"/>
      <c r="R7154" s="5"/>
      <c r="W7154"/>
      <c r="Y7154" s="36"/>
      <c r="AA7154" s="5"/>
      <c r="AC7154" s="36"/>
      <c r="AD7154" s="36"/>
      <c r="AE7154"/>
      <c r="AF7154"/>
      <c r="AH7154" s="36"/>
      <c r="AJ7154"/>
    </row>
    <row r="7155" spans="14:36">
      <c r="N7155" s="36"/>
      <c r="R7155" s="5"/>
      <c r="W7155"/>
      <c r="Y7155" s="36"/>
      <c r="AA7155" s="5"/>
      <c r="AC7155" s="36"/>
      <c r="AD7155" s="36"/>
      <c r="AE7155"/>
      <c r="AF7155"/>
      <c r="AH7155" s="36"/>
      <c r="AJ7155"/>
    </row>
    <row r="7156" spans="14:36">
      <c r="N7156" s="36"/>
      <c r="R7156" s="5"/>
      <c r="W7156"/>
      <c r="Y7156" s="36"/>
      <c r="AA7156" s="5"/>
      <c r="AC7156" s="36"/>
      <c r="AD7156" s="36"/>
      <c r="AE7156"/>
      <c r="AF7156"/>
      <c r="AH7156" s="36"/>
      <c r="AJ7156"/>
    </row>
    <row r="7157" spans="14:36">
      <c r="N7157" s="36"/>
      <c r="R7157" s="5"/>
      <c r="W7157"/>
      <c r="Y7157" s="36"/>
      <c r="AA7157" s="5"/>
      <c r="AC7157" s="36"/>
      <c r="AD7157" s="36"/>
      <c r="AE7157"/>
      <c r="AF7157"/>
      <c r="AH7157" s="36"/>
      <c r="AJ7157"/>
    </row>
    <row r="7158" spans="14:36">
      <c r="N7158" s="36"/>
      <c r="R7158" s="5"/>
      <c r="W7158"/>
      <c r="Y7158" s="36"/>
      <c r="AA7158" s="5"/>
      <c r="AC7158" s="36"/>
      <c r="AD7158" s="36"/>
      <c r="AE7158"/>
      <c r="AF7158"/>
      <c r="AH7158" s="36"/>
      <c r="AJ7158"/>
    </row>
    <row r="7159" spans="14:36">
      <c r="N7159" s="36"/>
      <c r="R7159" s="5"/>
      <c r="W7159"/>
      <c r="Y7159" s="36"/>
      <c r="AA7159" s="5"/>
      <c r="AC7159" s="36"/>
      <c r="AD7159" s="36"/>
      <c r="AE7159"/>
      <c r="AF7159"/>
      <c r="AH7159" s="36"/>
      <c r="AJ7159"/>
    </row>
    <row r="7160" spans="14:36">
      <c r="N7160" s="36"/>
      <c r="R7160" s="5"/>
      <c r="W7160"/>
      <c r="Y7160" s="36"/>
      <c r="AA7160" s="5"/>
      <c r="AC7160" s="36"/>
      <c r="AD7160" s="36"/>
      <c r="AE7160"/>
      <c r="AF7160"/>
      <c r="AH7160" s="36"/>
      <c r="AJ7160"/>
    </row>
    <row r="7161" spans="14:36">
      <c r="N7161" s="36"/>
      <c r="R7161" s="5"/>
      <c r="W7161"/>
      <c r="Y7161" s="36"/>
      <c r="AA7161" s="5"/>
      <c r="AC7161" s="36"/>
      <c r="AD7161" s="36"/>
      <c r="AE7161"/>
      <c r="AF7161"/>
      <c r="AH7161" s="36"/>
      <c r="AJ7161"/>
    </row>
    <row r="7162" spans="14:36">
      <c r="N7162" s="36"/>
      <c r="R7162" s="5"/>
      <c r="W7162"/>
      <c r="Y7162" s="36"/>
      <c r="AA7162" s="5"/>
      <c r="AC7162" s="36"/>
      <c r="AD7162" s="36"/>
      <c r="AE7162"/>
      <c r="AF7162"/>
      <c r="AH7162" s="36"/>
      <c r="AJ7162"/>
    </row>
    <row r="7163" spans="14:36">
      <c r="N7163" s="36"/>
      <c r="R7163" s="5"/>
      <c r="W7163"/>
      <c r="Y7163" s="36"/>
      <c r="AA7163" s="5"/>
      <c r="AC7163" s="36"/>
      <c r="AD7163" s="36"/>
      <c r="AE7163"/>
      <c r="AF7163"/>
      <c r="AH7163" s="36"/>
      <c r="AJ7163"/>
    </row>
    <row r="7164" spans="14:36">
      <c r="N7164" s="36"/>
      <c r="R7164" s="5"/>
      <c r="W7164"/>
      <c r="Y7164" s="36"/>
      <c r="AA7164" s="5"/>
      <c r="AC7164" s="36"/>
      <c r="AD7164" s="36"/>
      <c r="AE7164"/>
      <c r="AF7164"/>
      <c r="AH7164" s="36"/>
      <c r="AJ7164"/>
    </row>
    <row r="7165" spans="14:36">
      <c r="N7165" s="36"/>
      <c r="R7165" s="5"/>
      <c r="W7165"/>
      <c r="Y7165" s="36"/>
      <c r="AA7165" s="5"/>
      <c r="AC7165" s="36"/>
      <c r="AD7165" s="36"/>
      <c r="AE7165"/>
      <c r="AF7165"/>
      <c r="AH7165" s="36"/>
      <c r="AJ7165"/>
    </row>
    <row r="7166" spans="14:36">
      <c r="N7166" s="36"/>
      <c r="R7166" s="5"/>
      <c r="W7166"/>
      <c r="Y7166" s="36"/>
      <c r="AA7166" s="5"/>
      <c r="AC7166" s="36"/>
      <c r="AD7166" s="36"/>
      <c r="AE7166"/>
      <c r="AF7166"/>
      <c r="AH7166" s="36"/>
      <c r="AJ7166"/>
    </row>
    <row r="7167" spans="14:36">
      <c r="N7167" s="36"/>
      <c r="R7167" s="5"/>
      <c r="W7167"/>
      <c r="Y7167" s="36"/>
      <c r="AA7167" s="5"/>
      <c r="AC7167" s="36"/>
      <c r="AD7167" s="36"/>
      <c r="AE7167"/>
      <c r="AF7167"/>
      <c r="AH7167" s="36"/>
      <c r="AJ7167"/>
    </row>
    <row r="7168" spans="14:36">
      <c r="N7168" s="36"/>
      <c r="R7168" s="5"/>
      <c r="W7168"/>
      <c r="Y7168" s="36"/>
      <c r="AA7168" s="5"/>
      <c r="AC7168" s="36"/>
      <c r="AD7168" s="36"/>
      <c r="AE7168"/>
      <c r="AF7168"/>
      <c r="AH7168" s="36"/>
      <c r="AJ7168"/>
    </row>
    <row r="7169" spans="14:36">
      <c r="N7169" s="36"/>
      <c r="R7169" s="5"/>
      <c r="W7169"/>
      <c r="Y7169" s="36"/>
      <c r="AA7169" s="5"/>
      <c r="AC7169" s="36"/>
      <c r="AD7169" s="36"/>
      <c r="AE7169"/>
      <c r="AF7169"/>
      <c r="AH7169" s="36"/>
      <c r="AJ7169"/>
    </row>
    <row r="7170" spans="14:36">
      <c r="N7170" s="36"/>
      <c r="R7170" s="5"/>
      <c r="W7170"/>
      <c r="Y7170" s="36"/>
      <c r="AA7170" s="5"/>
      <c r="AC7170" s="36"/>
      <c r="AD7170" s="36"/>
      <c r="AE7170"/>
      <c r="AF7170"/>
      <c r="AH7170" s="36"/>
      <c r="AJ7170"/>
    </row>
    <row r="7171" spans="14:36">
      <c r="N7171" s="36"/>
      <c r="R7171" s="5"/>
      <c r="W7171"/>
      <c r="Y7171" s="36"/>
      <c r="AA7171" s="5"/>
      <c r="AC7171" s="36"/>
      <c r="AD7171" s="36"/>
      <c r="AE7171"/>
      <c r="AF7171"/>
      <c r="AH7171" s="36"/>
      <c r="AJ7171"/>
    </row>
    <row r="7172" spans="14:36">
      <c r="N7172" s="36"/>
      <c r="R7172" s="5"/>
      <c r="W7172"/>
      <c r="Y7172" s="36"/>
      <c r="AA7172" s="5"/>
      <c r="AC7172" s="36"/>
      <c r="AD7172" s="36"/>
      <c r="AE7172"/>
      <c r="AF7172"/>
      <c r="AH7172" s="36"/>
      <c r="AJ7172"/>
    </row>
    <row r="7173" spans="14:36">
      <c r="N7173" s="36"/>
      <c r="R7173" s="5"/>
      <c r="W7173"/>
      <c r="Y7173" s="36"/>
      <c r="AA7173" s="5"/>
      <c r="AC7173" s="36"/>
      <c r="AD7173" s="36"/>
      <c r="AE7173"/>
      <c r="AF7173"/>
      <c r="AH7173" s="36"/>
      <c r="AJ7173"/>
    </row>
    <row r="7174" spans="14:36">
      <c r="N7174" s="36"/>
      <c r="R7174" s="5"/>
      <c r="W7174"/>
      <c r="Y7174" s="36"/>
      <c r="AA7174" s="5"/>
      <c r="AC7174" s="36"/>
      <c r="AD7174" s="36"/>
      <c r="AE7174"/>
      <c r="AF7174"/>
      <c r="AH7174" s="36"/>
      <c r="AJ7174"/>
    </row>
    <row r="7175" spans="14:36">
      <c r="N7175" s="36"/>
      <c r="R7175" s="5"/>
      <c r="W7175"/>
      <c r="Y7175" s="36"/>
      <c r="AA7175" s="5"/>
      <c r="AC7175" s="36"/>
      <c r="AD7175" s="36"/>
      <c r="AE7175"/>
      <c r="AF7175"/>
      <c r="AH7175" s="36"/>
      <c r="AJ7175"/>
    </row>
    <row r="7176" spans="14:36">
      <c r="N7176" s="36"/>
      <c r="R7176" s="5"/>
      <c r="W7176"/>
      <c r="Y7176" s="36"/>
      <c r="AA7176" s="5"/>
      <c r="AC7176" s="36"/>
      <c r="AD7176" s="36"/>
      <c r="AE7176"/>
      <c r="AF7176"/>
      <c r="AH7176" s="36"/>
      <c r="AJ7176"/>
    </row>
    <row r="7177" spans="14:36">
      <c r="N7177" s="36"/>
      <c r="R7177" s="5"/>
      <c r="W7177"/>
      <c r="Y7177" s="36"/>
      <c r="AA7177" s="5"/>
      <c r="AC7177" s="36"/>
      <c r="AD7177" s="36"/>
      <c r="AE7177"/>
      <c r="AF7177"/>
      <c r="AH7177" s="36"/>
      <c r="AJ7177"/>
    </row>
    <row r="7178" spans="14:36">
      <c r="N7178" s="36"/>
      <c r="R7178" s="5"/>
      <c r="W7178"/>
      <c r="Y7178" s="36"/>
      <c r="AA7178" s="5"/>
      <c r="AC7178" s="36"/>
      <c r="AD7178" s="36"/>
      <c r="AE7178"/>
      <c r="AF7178"/>
      <c r="AH7178" s="36"/>
      <c r="AJ7178"/>
    </row>
    <row r="7179" spans="14:36">
      <c r="N7179" s="36"/>
      <c r="R7179" s="5"/>
      <c r="W7179"/>
      <c r="Y7179" s="36"/>
      <c r="AA7179" s="5"/>
      <c r="AC7179" s="36"/>
      <c r="AD7179" s="36"/>
      <c r="AE7179"/>
      <c r="AF7179"/>
      <c r="AH7179" s="36"/>
      <c r="AJ7179"/>
    </row>
    <row r="7180" spans="14:36">
      <c r="N7180" s="36"/>
      <c r="R7180" s="5"/>
      <c r="W7180"/>
      <c r="Y7180" s="36"/>
      <c r="AA7180" s="5"/>
      <c r="AC7180" s="36"/>
      <c r="AD7180" s="36"/>
      <c r="AE7180"/>
      <c r="AF7180"/>
      <c r="AH7180" s="36"/>
      <c r="AJ7180"/>
    </row>
    <row r="7181" spans="14:36">
      <c r="N7181" s="36"/>
      <c r="R7181" s="5"/>
      <c r="W7181"/>
      <c r="Y7181" s="36"/>
      <c r="AA7181" s="5"/>
      <c r="AC7181" s="36"/>
      <c r="AD7181" s="36"/>
      <c r="AE7181"/>
      <c r="AF7181"/>
      <c r="AH7181" s="36"/>
      <c r="AJ7181"/>
    </row>
    <row r="7182" spans="14:36">
      <c r="N7182" s="36"/>
      <c r="R7182" s="5"/>
      <c r="W7182"/>
      <c r="Y7182" s="36"/>
      <c r="AA7182" s="5"/>
      <c r="AC7182" s="36"/>
      <c r="AD7182" s="36"/>
      <c r="AE7182"/>
      <c r="AF7182"/>
      <c r="AH7182" s="36"/>
      <c r="AJ7182"/>
    </row>
    <row r="7183" spans="14:36">
      <c r="N7183" s="36"/>
      <c r="R7183" s="5"/>
      <c r="W7183"/>
      <c r="Y7183" s="36"/>
      <c r="AA7183" s="5"/>
      <c r="AC7183" s="36"/>
      <c r="AD7183" s="36"/>
      <c r="AE7183"/>
      <c r="AF7183"/>
      <c r="AH7183" s="36"/>
      <c r="AJ7183"/>
    </row>
    <row r="7184" spans="14:36">
      <c r="N7184" s="36"/>
      <c r="R7184" s="5"/>
      <c r="W7184"/>
      <c r="Y7184" s="36"/>
      <c r="AA7184" s="5"/>
      <c r="AC7184" s="36"/>
      <c r="AD7184" s="36"/>
      <c r="AE7184"/>
      <c r="AF7184"/>
      <c r="AH7184" s="36"/>
      <c r="AJ7184"/>
    </row>
    <row r="7185" spans="14:36">
      <c r="N7185" s="36"/>
      <c r="R7185" s="5"/>
      <c r="W7185"/>
      <c r="Y7185" s="36"/>
      <c r="AA7185" s="5"/>
      <c r="AC7185" s="36"/>
      <c r="AD7185" s="36"/>
      <c r="AE7185"/>
      <c r="AF7185"/>
      <c r="AH7185" s="36"/>
      <c r="AJ7185"/>
    </row>
    <row r="7186" spans="14:36">
      <c r="N7186" s="36"/>
      <c r="R7186" s="5"/>
      <c r="W7186"/>
      <c r="Y7186" s="36"/>
      <c r="AA7186" s="5"/>
      <c r="AC7186" s="36"/>
      <c r="AD7186" s="36"/>
      <c r="AE7186"/>
      <c r="AF7186"/>
      <c r="AH7186" s="36"/>
      <c r="AJ7186"/>
    </row>
    <row r="7187" spans="14:36">
      <c r="N7187" s="36"/>
      <c r="R7187" s="5"/>
      <c r="W7187"/>
      <c r="Y7187" s="36"/>
      <c r="AA7187" s="5"/>
      <c r="AC7187" s="36"/>
      <c r="AD7187" s="36"/>
      <c r="AE7187"/>
      <c r="AF7187"/>
      <c r="AH7187" s="36"/>
      <c r="AJ7187"/>
    </row>
    <row r="7188" spans="14:36">
      <c r="N7188" s="36"/>
      <c r="R7188" s="5"/>
      <c r="W7188"/>
      <c r="Y7188" s="36"/>
      <c r="AA7188" s="5"/>
      <c r="AC7188" s="36"/>
      <c r="AD7188" s="36"/>
      <c r="AE7188"/>
      <c r="AF7188"/>
      <c r="AH7188" s="36"/>
      <c r="AJ7188"/>
    </row>
    <row r="7189" spans="14:36">
      <c r="N7189" s="36"/>
      <c r="R7189" s="5"/>
      <c r="W7189"/>
      <c r="Y7189" s="36"/>
      <c r="AA7189" s="5"/>
      <c r="AC7189" s="36"/>
      <c r="AD7189" s="36"/>
      <c r="AE7189"/>
      <c r="AF7189"/>
      <c r="AH7189" s="36"/>
      <c r="AJ7189"/>
    </row>
    <row r="7190" spans="14:36">
      <c r="N7190" s="36"/>
      <c r="R7190" s="5"/>
      <c r="W7190"/>
      <c r="Y7190" s="36"/>
      <c r="AA7190" s="5"/>
      <c r="AC7190" s="36"/>
      <c r="AD7190" s="36"/>
      <c r="AE7190"/>
      <c r="AF7190"/>
      <c r="AH7190" s="36"/>
      <c r="AJ7190"/>
    </row>
    <row r="7191" spans="14:36">
      <c r="N7191" s="36"/>
      <c r="R7191" s="5"/>
      <c r="W7191"/>
      <c r="Y7191" s="36"/>
      <c r="AA7191" s="5"/>
      <c r="AC7191" s="36"/>
      <c r="AD7191" s="36"/>
      <c r="AE7191"/>
      <c r="AF7191"/>
      <c r="AH7191" s="36"/>
      <c r="AJ7191"/>
    </row>
    <row r="7192" spans="14:36">
      <c r="N7192" s="36"/>
      <c r="R7192" s="5"/>
      <c r="W7192"/>
      <c r="Y7192" s="36"/>
      <c r="AA7192" s="5"/>
      <c r="AC7192" s="36"/>
      <c r="AD7192" s="36"/>
      <c r="AE7192"/>
      <c r="AF7192"/>
      <c r="AH7192" s="36"/>
      <c r="AJ7192"/>
    </row>
    <row r="7193" spans="14:36">
      <c r="N7193" s="36"/>
      <c r="R7193" s="5"/>
      <c r="W7193"/>
      <c r="Y7193" s="36"/>
      <c r="AA7193" s="5"/>
      <c r="AC7193" s="36"/>
      <c r="AD7193" s="36"/>
      <c r="AE7193"/>
      <c r="AF7193"/>
      <c r="AH7193" s="36"/>
      <c r="AJ7193"/>
    </row>
    <row r="7194" spans="14:36">
      <c r="N7194" s="36"/>
      <c r="R7194" s="5"/>
      <c r="W7194"/>
      <c r="Y7194" s="36"/>
      <c r="AA7194" s="5"/>
      <c r="AC7194" s="36"/>
      <c r="AD7194" s="36"/>
      <c r="AE7194"/>
      <c r="AF7194"/>
      <c r="AH7194" s="36"/>
      <c r="AJ7194"/>
    </row>
    <row r="7195" spans="14:36">
      <c r="N7195" s="36"/>
      <c r="R7195" s="5"/>
      <c r="W7195"/>
      <c r="Y7195" s="36"/>
      <c r="AA7195" s="5"/>
      <c r="AC7195" s="36"/>
      <c r="AD7195" s="36"/>
      <c r="AE7195"/>
      <c r="AF7195"/>
      <c r="AH7195" s="36"/>
      <c r="AJ7195"/>
    </row>
    <row r="7196" spans="14:36">
      <c r="N7196" s="36"/>
      <c r="R7196" s="5"/>
      <c r="W7196"/>
      <c r="Y7196" s="36"/>
      <c r="AA7196" s="5"/>
      <c r="AC7196" s="36"/>
      <c r="AD7196" s="36"/>
      <c r="AE7196"/>
      <c r="AF7196"/>
      <c r="AH7196" s="36"/>
      <c r="AJ7196"/>
    </row>
    <row r="7197" spans="14:36">
      <c r="N7197" s="36"/>
      <c r="R7197" s="5"/>
      <c r="W7197"/>
      <c r="Y7197" s="36"/>
      <c r="AA7197" s="5"/>
      <c r="AC7197" s="36"/>
      <c r="AD7197" s="36"/>
      <c r="AE7197"/>
      <c r="AF7197"/>
      <c r="AH7197" s="36"/>
      <c r="AJ7197"/>
    </row>
    <row r="7198" spans="14:36">
      <c r="N7198" s="36"/>
      <c r="R7198" s="5"/>
      <c r="W7198"/>
      <c r="Y7198" s="36"/>
      <c r="AA7198" s="5"/>
      <c r="AC7198" s="36"/>
      <c r="AD7198" s="36"/>
      <c r="AE7198"/>
      <c r="AF7198"/>
      <c r="AH7198" s="36"/>
      <c r="AJ7198"/>
    </row>
    <row r="7199" spans="14:36">
      <c r="N7199" s="36"/>
      <c r="R7199" s="5"/>
      <c r="W7199"/>
      <c r="Y7199" s="36"/>
      <c r="AA7199" s="5"/>
      <c r="AC7199" s="36"/>
      <c r="AD7199" s="36"/>
      <c r="AE7199"/>
      <c r="AF7199"/>
      <c r="AH7199" s="36"/>
      <c r="AJ7199"/>
    </row>
    <row r="7200" spans="14:36">
      <c r="N7200" s="36"/>
      <c r="R7200" s="5"/>
      <c r="W7200"/>
      <c r="Y7200" s="36"/>
      <c r="AA7200" s="5"/>
      <c r="AC7200" s="36"/>
      <c r="AD7200" s="36"/>
      <c r="AE7200"/>
      <c r="AF7200"/>
      <c r="AH7200" s="36"/>
      <c r="AJ7200"/>
    </row>
    <row r="7201" spans="14:36">
      <c r="N7201" s="36"/>
      <c r="R7201" s="5"/>
      <c r="W7201"/>
      <c r="Y7201" s="36"/>
      <c r="AA7201" s="5"/>
      <c r="AC7201" s="36"/>
      <c r="AD7201" s="36"/>
      <c r="AE7201"/>
      <c r="AF7201"/>
      <c r="AH7201" s="36"/>
      <c r="AJ7201"/>
    </row>
    <row r="7202" spans="14:36">
      <c r="N7202" s="36"/>
      <c r="R7202" s="5"/>
      <c r="W7202"/>
      <c r="Y7202" s="36"/>
      <c r="AA7202" s="5"/>
      <c r="AC7202" s="36"/>
      <c r="AD7202" s="36"/>
      <c r="AE7202"/>
      <c r="AF7202"/>
      <c r="AH7202" s="36"/>
      <c r="AJ7202"/>
    </row>
    <row r="7203" spans="14:36">
      <c r="N7203" s="36"/>
      <c r="R7203" s="5"/>
      <c r="W7203"/>
      <c r="Y7203" s="36"/>
      <c r="AA7203" s="5"/>
      <c r="AC7203" s="36"/>
      <c r="AD7203" s="36"/>
      <c r="AE7203"/>
      <c r="AF7203"/>
      <c r="AH7203" s="36"/>
      <c r="AJ7203"/>
    </row>
    <row r="7204" spans="14:36">
      <c r="N7204" s="36"/>
      <c r="R7204" s="5"/>
      <c r="W7204"/>
      <c r="Y7204" s="36"/>
      <c r="AA7204" s="5"/>
      <c r="AC7204" s="36"/>
      <c r="AD7204" s="36"/>
      <c r="AE7204"/>
      <c r="AF7204"/>
      <c r="AH7204" s="36"/>
      <c r="AJ7204"/>
    </row>
    <row r="7205" spans="14:36">
      <c r="N7205" s="36"/>
      <c r="R7205" s="5"/>
      <c r="W7205"/>
      <c r="Y7205" s="36"/>
      <c r="AA7205" s="5"/>
      <c r="AC7205" s="36"/>
      <c r="AD7205" s="36"/>
      <c r="AE7205"/>
      <c r="AF7205"/>
      <c r="AH7205" s="36"/>
      <c r="AJ7205"/>
    </row>
    <row r="7206" spans="14:36">
      <c r="N7206" s="36"/>
      <c r="R7206" s="5"/>
      <c r="W7206"/>
      <c r="Y7206" s="36"/>
      <c r="AA7206" s="5"/>
      <c r="AC7206" s="36"/>
      <c r="AD7206" s="36"/>
      <c r="AE7206"/>
      <c r="AF7206"/>
      <c r="AH7206" s="36"/>
      <c r="AJ7206"/>
    </row>
    <row r="7207" spans="14:36">
      <c r="N7207" s="36"/>
      <c r="R7207" s="5"/>
      <c r="W7207"/>
      <c r="Y7207" s="36"/>
      <c r="AA7207" s="5"/>
      <c r="AC7207" s="36"/>
      <c r="AD7207" s="36"/>
      <c r="AE7207"/>
      <c r="AF7207"/>
      <c r="AH7207" s="36"/>
      <c r="AJ7207"/>
    </row>
    <row r="7208" spans="14:36">
      <c r="N7208" s="36"/>
      <c r="R7208" s="5"/>
      <c r="W7208"/>
      <c r="Y7208" s="36"/>
      <c r="AA7208" s="5"/>
      <c r="AC7208" s="36"/>
      <c r="AD7208" s="36"/>
      <c r="AE7208"/>
      <c r="AF7208"/>
      <c r="AH7208" s="36"/>
      <c r="AJ7208"/>
    </row>
    <row r="7209" spans="14:36">
      <c r="N7209" s="36"/>
      <c r="R7209" s="5"/>
      <c r="W7209"/>
      <c r="Y7209" s="36"/>
      <c r="AA7209" s="5"/>
      <c r="AC7209" s="36"/>
      <c r="AD7209" s="36"/>
      <c r="AE7209"/>
      <c r="AF7209"/>
      <c r="AH7209" s="36"/>
      <c r="AJ7209"/>
    </row>
    <row r="7210" spans="14:36">
      <c r="N7210" s="36"/>
      <c r="R7210" s="5"/>
      <c r="W7210"/>
      <c r="Y7210" s="36"/>
      <c r="AA7210" s="5"/>
      <c r="AC7210" s="36"/>
      <c r="AD7210" s="36"/>
      <c r="AE7210"/>
      <c r="AF7210"/>
      <c r="AH7210" s="36"/>
      <c r="AJ7210"/>
    </row>
    <row r="7211" spans="14:36">
      <c r="N7211" s="36"/>
      <c r="R7211" s="5"/>
      <c r="W7211"/>
      <c r="Y7211" s="36"/>
      <c r="AA7211" s="5"/>
      <c r="AC7211" s="36"/>
      <c r="AD7211" s="36"/>
      <c r="AE7211"/>
      <c r="AF7211"/>
      <c r="AH7211" s="36"/>
      <c r="AJ7211"/>
    </row>
    <row r="7212" spans="14:36">
      <c r="N7212" s="36"/>
      <c r="R7212" s="5"/>
      <c r="W7212"/>
      <c r="Y7212" s="36"/>
      <c r="AA7212" s="5"/>
      <c r="AC7212" s="36"/>
      <c r="AD7212" s="36"/>
      <c r="AE7212"/>
      <c r="AF7212"/>
      <c r="AH7212" s="36"/>
      <c r="AJ7212"/>
    </row>
    <row r="7213" spans="14:36">
      <c r="N7213" s="36"/>
      <c r="R7213" s="5"/>
      <c r="W7213"/>
      <c r="Y7213" s="36"/>
      <c r="AA7213" s="5"/>
      <c r="AC7213" s="36"/>
      <c r="AD7213" s="36"/>
      <c r="AE7213"/>
      <c r="AF7213"/>
      <c r="AH7213" s="36"/>
      <c r="AJ7213"/>
    </row>
    <row r="7214" spans="14:36">
      <c r="N7214" s="36"/>
      <c r="R7214" s="5"/>
      <c r="W7214"/>
      <c r="Y7214" s="36"/>
      <c r="AA7214" s="5"/>
      <c r="AC7214" s="36"/>
      <c r="AD7214" s="36"/>
      <c r="AE7214"/>
      <c r="AF7214"/>
      <c r="AH7214" s="36"/>
      <c r="AJ7214"/>
    </row>
    <row r="7215" spans="14:36">
      <c r="N7215" s="36"/>
      <c r="R7215" s="5"/>
      <c r="W7215"/>
      <c r="Y7215" s="36"/>
      <c r="AA7215" s="5"/>
      <c r="AC7215" s="36"/>
      <c r="AD7215" s="36"/>
      <c r="AE7215"/>
      <c r="AF7215"/>
      <c r="AH7215" s="36"/>
      <c r="AJ7215"/>
    </row>
    <row r="7216" spans="14:36">
      <c r="N7216" s="36"/>
      <c r="R7216" s="5"/>
      <c r="W7216"/>
      <c r="Y7216" s="36"/>
      <c r="AA7216" s="5"/>
      <c r="AC7216" s="36"/>
      <c r="AD7216" s="36"/>
      <c r="AE7216"/>
      <c r="AF7216"/>
      <c r="AH7216" s="36"/>
      <c r="AJ7216"/>
    </row>
    <row r="7217" spans="14:36">
      <c r="N7217" s="36"/>
      <c r="R7217" s="5"/>
      <c r="W7217"/>
      <c r="Y7217" s="36"/>
      <c r="AA7217" s="5"/>
      <c r="AC7217" s="36"/>
      <c r="AD7217" s="36"/>
      <c r="AE7217"/>
      <c r="AF7217"/>
      <c r="AH7217" s="36"/>
      <c r="AJ7217"/>
    </row>
    <row r="7218" spans="14:36">
      <c r="N7218" s="36"/>
      <c r="R7218" s="5"/>
      <c r="W7218"/>
      <c r="Y7218" s="36"/>
      <c r="AA7218" s="5"/>
      <c r="AC7218" s="36"/>
      <c r="AD7218" s="36"/>
      <c r="AE7218"/>
      <c r="AF7218"/>
      <c r="AH7218" s="36"/>
      <c r="AJ7218"/>
    </row>
    <row r="7219" spans="14:36">
      <c r="N7219" s="36"/>
      <c r="R7219" s="5"/>
      <c r="W7219"/>
      <c r="Y7219" s="36"/>
      <c r="AA7219" s="5"/>
      <c r="AC7219" s="36"/>
      <c r="AD7219" s="36"/>
      <c r="AE7219"/>
      <c r="AF7219"/>
      <c r="AH7219" s="36"/>
      <c r="AJ7219"/>
    </row>
    <row r="7220" spans="14:36">
      <c r="N7220" s="36"/>
      <c r="R7220" s="5"/>
      <c r="W7220"/>
      <c r="Y7220" s="36"/>
      <c r="AA7220" s="5"/>
      <c r="AC7220" s="36"/>
      <c r="AD7220" s="36"/>
      <c r="AE7220"/>
      <c r="AF7220"/>
      <c r="AH7220" s="36"/>
      <c r="AJ7220"/>
    </row>
    <row r="7221" spans="14:36">
      <c r="N7221" s="36"/>
      <c r="R7221" s="5"/>
      <c r="W7221"/>
      <c r="Y7221" s="36"/>
      <c r="AA7221" s="5"/>
      <c r="AC7221" s="36"/>
      <c r="AD7221" s="36"/>
      <c r="AE7221"/>
      <c r="AF7221"/>
      <c r="AH7221" s="36"/>
      <c r="AJ7221"/>
    </row>
    <row r="7222" spans="14:36">
      <c r="N7222" s="36"/>
      <c r="R7222" s="5"/>
      <c r="W7222"/>
      <c r="Y7222" s="36"/>
      <c r="AA7222" s="5"/>
      <c r="AC7222" s="36"/>
      <c r="AD7222" s="36"/>
      <c r="AE7222"/>
      <c r="AF7222"/>
      <c r="AH7222" s="36"/>
      <c r="AJ7222"/>
    </row>
    <row r="7223" spans="14:36">
      <c r="N7223" s="36"/>
      <c r="R7223" s="5"/>
      <c r="W7223"/>
      <c r="Y7223" s="36"/>
      <c r="AA7223" s="5"/>
      <c r="AC7223" s="36"/>
      <c r="AD7223" s="36"/>
      <c r="AE7223"/>
      <c r="AF7223"/>
      <c r="AH7223" s="36"/>
      <c r="AJ7223"/>
    </row>
    <row r="7224" spans="14:36">
      <c r="N7224" s="36"/>
      <c r="R7224" s="5"/>
      <c r="W7224"/>
      <c r="Y7224" s="36"/>
      <c r="AA7224" s="5"/>
      <c r="AC7224" s="36"/>
      <c r="AD7224" s="36"/>
      <c r="AE7224"/>
      <c r="AF7224"/>
      <c r="AH7224" s="36"/>
      <c r="AJ7224"/>
    </row>
    <row r="7225" spans="14:36">
      <c r="N7225" s="36"/>
      <c r="R7225" s="5"/>
      <c r="W7225"/>
      <c r="Y7225" s="36"/>
      <c r="AA7225" s="5"/>
      <c r="AC7225" s="36"/>
      <c r="AD7225" s="36"/>
      <c r="AE7225"/>
      <c r="AF7225"/>
      <c r="AH7225" s="36"/>
      <c r="AJ7225"/>
    </row>
    <row r="7226" spans="14:36">
      <c r="N7226" s="36"/>
      <c r="R7226" s="5"/>
      <c r="W7226"/>
      <c r="Y7226" s="36"/>
      <c r="AA7226" s="5"/>
      <c r="AC7226" s="36"/>
      <c r="AD7226" s="36"/>
      <c r="AE7226"/>
      <c r="AF7226"/>
      <c r="AH7226" s="36"/>
      <c r="AJ7226"/>
    </row>
    <row r="7227" spans="14:36">
      <c r="N7227" s="36"/>
      <c r="R7227" s="5"/>
      <c r="W7227"/>
      <c r="Y7227" s="36"/>
      <c r="AA7227" s="5"/>
      <c r="AC7227" s="36"/>
      <c r="AD7227" s="36"/>
      <c r="AE7227"/>
      <c r="AF7227"/>
      <c r="AH7227" s="36"/>
      <c r="AJ7227"/>
    </row>
    <row r="7228" spans="14:36">
      <c r="N7228" s="36"/>
      <c r="R7228" s="5"/>
      <c r="W7228"/>
      <c r="Y7228" s="36"/>
      <c r="AA7228" s="5"/>
      <c r="AC7228" s="36"/>
      <c r="AD7228" s="36"/>
      <c r="AE7228"/>
      <c r="AF7228"/>
      <c r="AH7228" s="36"/>
      <c r="AJ7228"/>
    </row>
    <row r="7229" spans="14:36">
      <c r="N7229" s="36"/>
      <c r="R7229" s="5"/>
      <c r="W7229"/>
      <c r="Y7229" s="36"/>
      <c r="AA7229" s="5"/>
      <c r="AC7229" s="36"/>
      <c r="AD7229" s="36"/>
      <c r="AE7229"/>
      <c r="AF7229"/>
      <c r="AH7229" s="36"/>
      <c r="AJ7229"/>
    </row>
    <row r="7230" spans="14:36">
      <c r="N7230" s="36"/>
      <c r="R7230" s="5"/>
      <c r="W7230"/>
      <c r="Y7230" s="36"/>
      <c r="AA7230" s="5"/>
      <c r="AC7230" s="36"/>
      <c r="AD7230" s="36"/>
      <c r="AE7230"/>
      <c r="AF7230"/>
      <c r="AH7230" s="36"/>
      <c r="AJ7230"/>
    </row>
    <row r="7231" spans="14:36">
      <c r="N7231" s="36"/>
      <c r="R7231" s="5"/>
      <c r="W7231"/>
      <c r="Y7231" s="36"/>
      <c r="AA7231" s="5"/>
      <c r="AC7231" s="36"/>
      <c r="AD7231" s="36"/>
      <c r="AE7231"/>
      <c r="AF7231"/>
      <c r="AH7231" s="36"/>
      <c r="AJ7231"/>
    </row>
    <row r="7232" spans="14:36">
      <c r="N7232" s="36"/>
      <c r="R7232" s="5"/>
      <c r="W7232"/>
      <c r="Y7232" s="36"/>
      <c r="AA7232" s="5"/>
      <c r="AC7232" s="36"/>
      <c r="AD7232" s="36"/>
      <c r="AE7232"/>
      <c r="AF7232"/>
      <c r="AH7232" s="36"/>
      <c r="AJ7232"/>
    </row>
    <row r="7233" spans="14:36">
      <c r="N7233" s="36"/>
      <c r="R7233" s="5"/>
      <c r="W7233"/>
      <c r="Y7233" s="36"/>
      <c r="AA7233" s="5"/>
      <c r="AC7233" s="36"/>
      <c r="AD7233" s="36"/>
      <c r="AE7233"/>
      <c r="AF7233"/>
      <c r="AH7233" s="36"/>
      <c r="AJ7233"/>
    </row>
    <row r="7234" spans="14:36">
      <c r="N7234" s="36"/>
      <c r="R7234" s="5"/>
      <c r="W7234"/>
      <c r="Y7234" s="36"/>
      <c r="AA7234" s="5"/>
      <c r="AC7234" s="36"/>
      <c r="AD7234" s="36"/>
      <c r="AE7234"/>
      <c r="AF7234"/>
      <c r="AH7234" s="36"/>
      <c r="AJ7234"/>
    </row>
    <row r="7235" spans="14:36">
      <c r="N7235" s="36"/>
      <c r="R7235" s="5"/>
      <c r="W7235"/>
      <c r="Y7235" s="36"/>
      <c r="AA7235" s="5"/>
      <c r="AC7235" s="36"/>
      <c r="AD7235" s="36"/>
      <c r="AE7235"/>
      <c r="AF7235"/>
      <c r="AH7235" s="36"/>
      <c r="AJ7235"/>
    </row>
    <row r="7236" spans="14:36">
      <c r="N7236" s="36"/>
      <c r="R7236" s="5"/>
      <c r="W7236"/>
      <c r="Y7236" s="36"/>
      <c r="AA7236" s="5"/>
      <c r="AC7236" s="36"/>
      <c r="AD7236" s="36"/>
      <c r="AE7236"/>
      <c r="AF7236"/>
      <c r="AH7236" s="36"/>
      <c r="AJ7236"/>
    </row>
    <row r="7237" spans="14:36">
      <c r="N7237" s="36"/>
      <c r="R7237" s="5"/>
      <c r="W7237"/>
      <c r="Y7237" s="36"/>
      <c r="AA7237" s="5"/>
      <c r="AC7237" s="36"/>
      <c r="AD7237" s="36"/>
      <c r="AE7237"/>
      <c r="AF7237"/>
      <c r="AH7237" s="36"/>
      <c r="AJ7237"/>
    </row>
    <row r="7238" spans="14:36">
      <c r="N7238" s="36"/>
      <c r="R7238" s="5"/>
      <c r="W7238"/>
      <c r="Y7238" s="36"/>
      <c r="AA7238" s="5"/>
      <c r="AC7238" s="36"/>
      <c r="AD7238" s="36"/>
      <c r="AE7238"/>
      <c r="AF7238"/>
      <c r="AH7238" s="36"/>
      <c r="AJ7238"/>
    </row>
    <row r="7239" spans="14:36">
      <c r="N7239" s="36"/>
      <c r="R7239" s="5"/>
      <c r="W7239"/>
      <c r="Y7239" s="36"/>
      <c r="AA7239" s="5"/>
      <c r="AC7239" s="36"/>
      <c r="AD7239" s="36"/>
      <c r="AE7239"/>
      <c r="AF7239"/>
      <c r="AH7239" s="36"/>
      <c r="AJ7239"/>
    </row>
    <row r="7240" spans="14:36">
      <c r="N7240" s="36"/>
      <c r="R7240" s="5"/>
      <c r="W7240"/>
      <c r="Y7240" s="36"/>
      <c r="AA7240" s="5"/>
      <c r="AC7240" s="36"/>
      <c r="AD7240" s="36"/>
      <c r="AE7240"/>
      <c r="AF7240"/>
      <c r="AH7240" s="36"/>
      <c r="AJ7240"/>
    </row>
    <row r="7241" spans="14:36">
      <c r="N7241" s="36"/>
      <c r="R7241" s="5"/>
      <c r="W7241"/>
      <c r="Y7241" s="36"/>
      <c r="AA7241" s="5"/>
      <c r="AC7241" s="36"/>
      <c r="AD7241" s="36"/>
      <c r="AE7241"/>
      <c r="AF7241"/>
      <c r="AH7241" s="36"/>
      <c r="AJ7241"/>
    </row>
    <row r="7242" spans="14:36">
      <c r="N7242" s="36"/>
      <c r="R7242" s="5"/>
      <c r="W7242"/>
      <c r="Y7242" s="36"/>
      <c r="AA7242" s="5"/>
      <c r="AC7242" s="36"/>
      <c r="AD7242" s="36"/>
      <c r="AE7242"/>
      <c r="AF7242"/>
      <c r="AH7242" s="36"/>
      <c r="AJ7242"/>
    </row>
    <row r="7243" spans="14:36">
      <c r="N7243" s="36"/>
      <c r="R7243" s="5"/>
      <c r="W7243"/>
      <c r="Y7243" s="36"/>
      <c r="AA7243" s="5"/>
      <c r="AC7243" s="36"/>
      <c r="AD7243" s="36"/>
      <c r="AE7243"/>
      <c r="AF7243"/>
      <c r="AH7243" s="36"/>
      <c r="AJ7243"/>
    </row>
    <row r="7244" spans="14:36">
      <c r="N7244" s="36"/>
      <c r="R7244" s="5"/>
      <c r="W7244"/>
      <c r="Y7244" s="36"/>
      <c r="AA7244" s="5"/>
      <c r="AC7244" s="36"/>
      <c r="AD7244" s="36"/>
      <c r="AE7244"/>
      <c r="AF7244"/>
      <c r="AH7244" s="36"/>
      <c r="AJ7244"/>
    </row>
    <row r="7245" spans="14:36">
      <c r="N7245" s="36"/>
      <c r="R7245" s="5"/>
      <c r="W7245"/>
      <c r="Y7245" s="36"/>
      <c r="AA7245" s="5"/>
      <c r="AC7245" s="36"/>
      <c r="AD7245" s="36"/>
      <c r="AE7245"/>
      <c r="AF7245"/>
      <c r="AH7245" s="36"/>
      <c r="AJ7245"/>
    </row>
    <row r="7246" spans="14:36">
      <c r="N7246" s="36"/>
      <c r="R7246" s="5"/>
      <c r="W7246"/>
      <c r="Y7246" s="36"/>
      <c r="AA7246" s="5"/>
      <c r="AC7246" s="36"/>
      <c r="AD7246" s="36"/>
      <c r="AE7246"/>
      <c r="AF7246"/>
      <c r="AH7246" s="36"/>
      <c r="AJ7246"/>
    </row>
    <row r="7247" spans="14:36">
      <c r="N7247" s="36"/>
      <c r="R7247" s="5"/>
      <c r="W7247"/>
      <c r="Y7247" s="36"/>
      <c r="AA7247" s="5"/>
      <c r="AC7247" s="36"/>
      <c r="AD7247" s="36"/>
      <c r="AE7247"/>
      <c r="AF7247"/>
      <c r="AH7247" s="36"/>
      <c r="AJ7247"/>
    </row>
    <row r="7248" spans="14:36">
      <c r="N7248" s="36"/>
      <c r="R7248" s="5"/>
      <c r="W7248"/>
      <c r="Y7248" s="36"/>
      <c r="AA7248" s="5"/>
      <c r="AC7248" s="36"/>
      <c r="AD7248" s="36"/>
      <c r="AE7248"/>
      <c r="AF7248"/>
      <c r="AH7248" s="36"/>
      <c r="AJ7248"/>
    </row>
    <row r="7249" spans="14:36">
      <c r="N7249" s="36"/>
      <c r="R7249" s="5"/>
      <c r="W7249"/>
      <c r="Y7249" s="36"/>
      <c r="AA7249" s="5"/>
      <c r="AC7249" s="36"/>
      <c r="AD7249" s="36"/>
      <c r="AE7249"/>
      <c r="AF7249"/>
      <c r="AH7249" s="36"/>
      <c r="AJ7249"/>
    </row>
    <row r="7250" spans="14:36">
      <c r="N7250" s="36"/>
      <c r="R7250" s="5"/>
      <c r="W7250"/>
      <c r="Y7250" s="36"/>
      <c r="AA7250" s="5"/>
      <c r="AC7250" s="36"/>
      <c r="AD7250" s="36"/>
      <c r="AE7250"/>
      <c r="AF7250"/>
      <c r="AH7250" s="36"/>
      <c r="AJ7250"/>
    </row>
    <row r="7251" spans="14:36">
      <c r="N7251" s="36"/>
      <c r="R7251" s="5"/>
      <c r="W7251"/>
      <c r="Y7251" s="36"/>
      <c r="AA7251" s="5"/>
      <c r="AC7251" s="36"/>
      <c r="AD7251" s="36"/>
      <c r="AE7251"/>
      <c r="AF7251"/>
      <c r="AH7251" s="36"/>
      <c r="AJ7251"/>
    </row>
    <row r="7252" spans="14:36">
      <c r="N7252" s="36"/>
      <c r="R7252" s="5"/>
      <c r="W7252"/>
      <c r="Y7252" s="36"/>
      <c r="AA7252" s="5"/>
      <c r="AC7252" s="36"/>
      <c r="AD7252" s="36"/>
      <c r="AE7252"/>
      <c r="AF7252"/>
      <c r="AH7252" s="36"/>
      <c r="AJ7252"/>
    </row>
    <row r="7253" spans="14:36">
      <c r="N7253" s="36"/>
      <c r="R7253" s="5"/>
      <c r="W7253"/>
      <c r="Y7253" s="36"/>
      <c r="AA7253" s="5"/>
      <c r="AC7253" s="36"/>
      <c r="AD7253" s="36"/>
      <c r="AE7253"/>
      <c r="AF7253"/>
      <c r="AH7253" s="36"/>
      <c r="AJ7253"/>
    </row>
    <row r="7254" spans="14:36">
      <c r="N7254" s="36"/>
      <c r="R7254" s="5"/>
      <c r="W7254"/>
      <c r="Y7254" s="36"/>
      <c r="AA7254" s="5"/>
      <c r="AC7254" s="36"/>
      <c r="AD7254" s="36"/>
      <c r="AE7254"/>
      <c r="AF7254"/>
      <c r="AH7254" s="36"/>
      <c r="AJ7254"/>
    </row>
    <row r="7255" spans="14:36">
      <c r="N7255" s="36"/>
      <c r="R7255" s="5"/>
      <c r="W7255"/>
      <c r="Y7255" s="36"/>
      <c r="AA7255" s="5"/>
      <c r="AC7255" s="36"/>
      <c r="AD7255" s="36"/>
      <c r="AE7255"/>
      <c r="AF7255"/>
      <c r="AH7255" s="36"/>
      <c r="AJ7255"/>
    </row>
    <row r="7256" spans="14:36">
      <c r="N7256" s="36"/>
      <c r="R7256" s="5"/>
      <c r="W7256"/>
      <c r="Y7256" s="36"/>
      <c r="AA7256" s="5"/>
      <c r="AC7256" s="36"/>
      <c r="AD7256" s="36"/>
      <c r="AE7256"/>
      <c r="AF7256"/>
      <c r="AH7256" s="36"/>
      <c r="AJ7256"/>
    </row>
    <row r="7257" spans="14:36">
      <c r="N7257" s="36"/>
      <c r="R7257" s="5"/>
      <c r="W7257"/>
      <c r="Y7257" s="36"/>
      <c r="AA7257" s="5"/>
      <c r="AC7257" s="36"/>
      <c r="AD7257" s="36"/>
      <c r="AE7257"/>
      <c r="AF7257"/>
      <c r="AH7257" s="36"/>
      <c r="AJ7257"/>
    </row>
    <row r="7258" spans="14:36">
      <c r="N7258" s="36"/>
      <c r="R7258" s="5"/>
      <c r="W7258"/>
      <c r="Y7258" s="36"/>
      <c r="AA7258" s="5"/>
      <c r="AC7258" s="36"/>
      <c r="AD7258" s="36"/>
      <c r="AE7258"/>
      <c r="AF7258"/>
      <c r="AH7258" s="36"/>
      <c r="AJ7258"/>
    </row>
    <row r="7259" spans="14:36">
      <c r="N7259" s="36"/>
      <c r="R7259" s="5"/>
      <c r="W7259"/>
      <c r="Y7259" s="36"/>
      <c r="AA7259" s="5"/>
      <c r="AC7259" s="36"/>
      <c r="AD7259" s="36"/>
      <c r="AE7259"/>
      <c r="AF7259"/>
      <c r="AH7259" s="36"/>
      <c r="AJ7259"/>
    </row>
    <row r="7260" spans="14:36">
      <c r="N7260" s="36"/>
      <c r="R7260" s="5"/>
      <c r="W7260"/>
      <c r="Y7260" s="36"/>
      <c r="AA7260" s="5"/>
      <c r="AC7260" s="36"/>
      <c r="AD7260" s="36"/>
      <c r="AE7260"/>
      <c r="AF7260"/>
      <c r="AH7260" s="36"/>
      <c r="AJ7260"/>
    </row>
    <row r="7261" spans="14:36">
      <c r="N7261" s="36"/>
      <c r="R7261" s="5"/>
      <c r="W7261"/>
      <c r="Y7261" s="36"/>
      <c r="AA7261" s="5"/>
      <c r="AC7261" s="36"/>
      <c r="AD7261" s="36"/>
      <c r="AE7261"/>
      <c r="AF7261"/>
      <c r="AH7261" s="36"/>
      <c r="AJ7261"/>
    </row>
    <row r="7262" spans="14:36">
      <c r="N7262" s="36"/>
      <c r="R7262" s="5"/>
      <c r="W7262"/>
      <c r="Y7262" s="36"/>
      <c r="AA7262" s="5"/>
      <c r="AC7262" s="36"/>
      <c r="AD7262" s="36"/>
      <c r="AE7262"/>
      <c r="AF7262"/>
      <c r="AH7262" s="36"/>
      <c r="AJ7262"/>
    </row>
    <row r="7263" spans="14:36">
      <c r="N7263" s="36"/>
      <c r="R7263" s="5"/>
      <c r="W7263"/>
      <c r="Y7263" s="36"/>
      <c r="AA7263" s="5"/>
      <c r="AC7263" s="36"/>
      <c r="AD7263" s="36"/>
      <c r="AE7263"/>
      <c r="AF7263"/>
      <c r="AH7263" s="36"/>
      <c r="AJ7263"/>
    </row>
    <row r="7264" spans="14:36">
      <c r="N7264" s="36"/>
      <c r="R7264" s="5"/>
      <c r="W7264"/>
      <c r="Y7264" s="36"/>
      <c r="AA7264" s="5"/>
      <c r="AC7264" s="36"/>
      <c r="AD7264" s="36"/>
      <c r="AE7264"/>
      <c r="AF7264"/>
      <c r="AH7264" s="36"/>
      <c r="AJ7264"/>
    </row>
    <row r="7265" spans="14:36">
      <c r="N7265" s="36"/>
      <c r="R7265" s="5"/>
      <c r="W7265"/>
      <c r="Y7265" s="36"/>
      <c r="AA7265" s="5"/>
      <c r="AC7265" s="36"/>
      <c r="AD7265" s="36"/>
      <c r="AE7265"/>
      <c r="AF7265"/>
      <c r="AH7265" s="36"/>
      <c r="AJ7265"/>
    </row>
    <row r="7266" spans="14:36">
      <c r="N7266" s="36"/>
      <c r="R7266" s="5"/>
      <c r="W7266"/>
      <c r="Y7266" s="36"/>
      <c r="AA7266" s="5"/>
      <c r="AC7266" s="36"/>
      <c r="AD7266" s="36"/>
      <c r="AE7266"/>
      <c r="AF7266"/>
      <c r="AH7266" s="36"/>
      <c r="AJ7266"/>
    </row>
    <row r="7267" spans="14:36">
      <c r="N7267" s="36"/>
      <c r="R7267" s="5"/>
      <c r="W7267"/>
      <c r="Y7267" s="36"/>
      <c r="AA7267" s="5"/>
      <c r="AC7267" s="36"/>
      <c r="AD7267" s="36"/>
      <c r="AE7267"/>
      <c r="AF7267"/>
      <c r="AH7267" s="36"/>
      <c r="AJ7267"/>
    </row>
    <row r="7268" spans="14:36">
      <c r="N7268" s="36"/>
      <c r="R7268" s="5"/>
      <c r="W7268"/>
      <c r="Y7268" s="36"/>
      <c r="AA7268" s="5"/>
      <c r="AC7268" s="36"/>
      <c r="AD7268" s="36"/>
      <c r="AE7268"/>
      <c r="AF7268"/>
      <c r="AH7268" s="36"/>
      <c r="AJ7268"/>
    </row>
    <row r="7269" spans="14:36">
      <c r="N7269" s="36"/>
      <c r="R7269" s="5"/>
      <c r="W7269"/>
      <c r="Y7269" s="36"/>
      <c r="AA7269" s="5"/>
      <c r="AC7269" s="36"/>
      <c r="AD7269" s="36"/>
      <c r="AE7269"/>
      <c r="AF7269"/>
      <c r="AH7269" s="36"/>
      <c r="AJ7269"/>
    </row>
    <row r="7270" spans="14:36">
      <c r="N7270" s="36"/>
      <c r="R7270" s="5"/>
      <c r="W7270"/>
      <c r="Y7270" s="36"/>
      <c r="AA7270" s="5"/>
      <c r="AC7270" s="36"/>
      <c r="AD7270" s="36"/>
      <c r="AE7270"/>
      <c r="AF7270"/>
      <c r="AH7270" s="36"/>
      <c r="AJ7270"/>
    </row>
    <row r="7271" spans="14:36">
      <c r="N7271" s="36"/>
      <c r="R7271" s="5"/>
      <c r="W7271"/>
      <c r="Y7271" s="36"/>
      <c r="AA7271" s="5"/>
      <c r="AC7271" s="36"/>
      <c r="AD7271" s="36"/>
      <c r="AE7271"/>
      <c r="AF7271"/>
      <c r="AH7271" s="36"/>
      <c r="AJ7271"/>
    </row>
    <row r="7272" spans="14:36">
      <c r="N7272" s="36"/>
      <c r="R7272" s="5"/>
      <c r="W7272"/>
      <c r="Y7272" s="36"/>
      <c r="AA7272" s="5"/>
      <c r="AC7272" s="36"/>
      <c r="AD7272" s="36"/>
      <c r="AE7272"/>
      <c r="AF7272"/>
      <c r="AH7272" s="36"/>
      <c r="AJ7272"/>
    </row>
    <row r="7273" spans="14:36">
      <c r="N7273" s="36"/>
      <c r="R7273" s="5"/>
      <c r="W7273"/>
      <c r="Y7273" s="36"/>
      <c r="AA7273" s="5"/>
      <c r="AC7273" s="36"/>
      <c r="AD7273" s="36"/>
      <c r="AE7273"/>
      <c r="AF7273"/>
      <c r="AH7273" s="36"/>
      <c r="AJ7273"/>
    </row>
    <row r="7274" spans="14:36">
      <c r="N7274" s="36"/>
      <c r="R7274" s="5"/>
      <c r="W7274"/>
      <c r="Y7274" s="36"/>
      <c r="AA7274" s="5"/>
      <c r="AC7274" s="36"/>
      <c r="AD7274" s="36"/>
      <c r="AE7274"/>
      <c r="AF7274"/>
      <c r="AH7274" s="36"/>
      <c r="AJ7274"/>
    </row>
    <row r="7275" spans="14:36">
      <c r="N7275" s="36"/>
      <c r="R7275" s="5"/>
      <c r="W7275"/>
      <c r="Y7275" s="36"/>
      <c r="AA7275" s="5"/>
      <c r="AC7275" s="36"/>
      <c r="AD7275" s="36"/>
      <c r="AE7275"/>
      <c r="AF7275"/>
      <c r="AH7275" s="36"/>
      <c r="AJ7275"/>
    </row>
    <row r="7276" spans="14:36">
      <c r="N7276" s="36"/>
      <c r="R7276" s="5"/>
      <c r="W7276"/>
      <c r="Y7276" s="36"/>
      <c r="AA7276" s="5"/>
      <c r="AC7276" s="36"/>
      <c r="AD7276" s="36"/>
      <c r="AE7276"/>
      <c r="AF7276"/>
      <c r="AH7276" s="36"/>
      <c r="AJ7276"/>
    </row>
    <row r="7277" spans="14:36">
      <c r="N7277" s="36"/>
      <c r="R7277" s="5"/>
      <c r="W7277"/>
      <c r="Y7277" s="36"/>
      <c r="AA7277" s="5"/>
      <c r="AC7277" s="36"/>
      <c r="AD7277" s="36"/>
      <c r="AE7277"/>
      <c r="AF7277"/>
      <c r="AH7277" s="36"/>
      <c r="AJ7277"/>
    </row>
    <row r="7278" spans="14:36">
      <c r="N7278" s="36"/>
      <c r="R7278" s="5"/>
      <c r="W7278"/>
      <c r="Y7278" s="36"/>
      <c r="AA7278" s="5"/>
      <c r="AC7278" s="36"/>
      <c r="AD7278" s="36"/>
      <c r="AE7278"/>
      <c r="AF7278"/>
      <c r="AH7278" s="36"/>
      <c r="AJ7278"/>
    </row>
    <row r="7279" spans="14:36">
      <c r="N7279" s="36"/>
      <c r="R7279" s="5"/>
      <c r="W7279"/>
      <c r="Y7279" s="36"/>
      <c r="AA7279" s="5"/>
      <c r="AC7279" s="36"/>
      <c r="AD7279" s="36"/>
      <c r="AE7279"/>
      <c r="AF7279"/>
      <c r="AH7279" s="36"/>
      <c r="AJ7279"/>
    </row>
    <row r="7280" spans="14:36">
      <c r="N7280" s="36"/>
      <c r="R7280" s="5"/>
      <c r="W7280"/>
      <c r="Y7280" s="36"/>
      <c r="AA7280" s="5"/>
      <c r="AC7280" s="36"/>
      <c r="AD7280" s="36"/>
      <c r="AE7280"/>
      <c r="AF7280"/>
      <c r="AH7280" s="36"/>
      <c r="AJ7280"/>
    </row>
    <row r="7281" spans="14:36">
      <c r="N7281" s="36"/>
      <c r="R7281" s="5"/>
      <c r="W7281"/>
      <c r="Y7281" s="36"/>
      <c r="AA7281" s="5"/>
      <c r="AC7281" s="36"/>
      <c r="AD7281" s="36"/>
      <c r="AE7281"/>
      <c r="AF7281"/>
      <c r="AH7281" s="36"/>
      <c r="AJ7281"/>
    </row>
    <row r="7282" spans="14:36">
      <c r="N7282" s="36"/>
      <c r="R7282" s="5"/>
      <c r="W7282"/>
      <c r="Y7282" s="36"/>
      <c r="AA7282" s="5"/>
      <c r="AC7282" s="36"/>
      <c r="AD7282" s="36"/>
      <c r="AE7282"/>
      <c r="AF7282"/>
      <c r="AH7282" s="36"/>
      <c r="AJ7282"/>
    </row>
    <row r="7283" spans="14:36">
      <c r="N7283" s="36"/>
      <c r="R7283" s="5"/>
      <c r="W7283"/>
      <c r="Y7283" s="36"/>
      <c r="AA7283" s="5"/>
      <c r="AC7283" s="36"/>
      <c r="AD7283" s="36"/>
      <c r="AE7283"/>
      <c r="AF7283"/>
      <c r="AH7283" s="36"/>
      <c r="AJ7283"/>
    </row>
    <row r="7284" spans="14:36">
      <c r="N7284" s="36"/>
      <c r="R7284" s="5"/>
      <c r="W7284"/>
      <c r="Y7284" s="36"/>
      <c r="AA7284" s="5"/>
      <c r="AC7284" s="36"/>
      <c r="AD7284" s="36"/>
      <c r="AE7284"/>
      <c r="AF7284"/>
      <c r="AH7284" s="36"/>
      <c r="AJ7284"/>
    </row>
    <row r="7285" spans="14:36">
      <c r="N7285" s="36"/>
      <c r="R7285" s="5"/>
      <c r="W7285"/>
      <c r="Y7285" s="36"/>
      <c r="AA7285" s="5"/>
      <c r="AC7285" s="36"/>
      <c r="AD7285" s="36"/>
      <c r="AE7285"/>
      <c r="AF7285"/>
      <c r="AH7285" s="36"/>
      <c r="AJ7285"/>
    </row>
    <row r="7286" spans="14:36">
      <c r="N7286" s="36"/>
      <c r="R7286" s="5"/>
      <c r="W7286"/>
      <c r="Y7286" s="36"/>
      <c r="AA7286" s="5"/>
      <c r="AC7286" s="36"/>
      <c r="AD7286" s="36"/>
      <c r="AE7286"/>
      <c r="AF7286"/>
      <c r="AH7286" s="36"/>
      <c r="AJ7286"/>
    </row>
    <row r="7287" spans="14:36">
      <c r="N7287" s="36"/>
      <c r="R7287" s="5"/>
      <c r="W7287"/>
      <c r="Y7287" s="36"/>
      <c r="AA7287" s="5"/>
      <c r="AC7287" s="36"/>
      <c r="AD7287" s="36"/>
      <c r="AE7287"/>
      <c r="AF7287"/>
      <c r="AH7287" s="36"/>
      <c r="AJ7287"/>
    </row>
    <row r="7288" spans="14:36">
      <c r="N7288" s="36"/>
      <c r="R7288" s="5"/>
      <c r="W7288"/>
      <c r="Y7288" s="36"/>
      <c r="AA7288" s="5"/>
      <c r="AC7288" s="36"/>
      <c r="AD7288" s="36"/>
      <c r="AE7288"/>
      <c r="AF7288"/>
      <c r="AH7288" s="36"/>
      <c r="AJ7288"/>
    </row>
    <row r="7289" spans="14:36">
      <c r="N7289" s="36"/>
      <c r="R7289" s="5"/>
      <c r="W7289"/>
      <c r="Y7289" s="36"/>
      <c r="AA7289" s="5"/>
      <c r="AC7289" s="36"/>
      <c r="AD7289" s="36"/>
      <c r="AE7289"/>
      <c r="AF7289"/>
      <c r="AH7289" s="36"/>
      <c r="AJ7289"/>
    </row>
    <row r="7290" spans="14:36">
      <c r="N7290" s="36"/>
      <c r="R7290" s="5"/>
      <c r="W7290"/>
      <c r="Y7290" s="36"/>
      <c r="AA7290" s="5"/>
      <c r="AC7290" s="36"/>
      <c r="AD7290" s="36"/>
      <c r="AE7290"/>
      <c r="AF7290"/>
      <c r="AH7290" s="36"/>
      <c r="AJ7290"/>
    </row>
    <row r="7291" spans="14:36">
      <c r="N7291" s="36"/>
      <c r="R7291" s="5"/>
      <c r="W7291"/>
      <c r="Y7291" s="36"/>
      <c r="AA7291" s="5"/>
      <c r="AC7291" s="36"/>
      <c r="AD7291" s="36"/>
      <c r="AE7291"/>
      <c r="AF7291"/>
      <c r="AH7291" s="36"/>
      <c r="AJ7291"/>
    </row>
    <row r="7292" spans="14:36">
      <c r="N7292" s="36"/>
      <c r="R7292" s="5"/>
      <c r="W7292"/>
      <c r="Y7292" s="36"/>
      <c r="AA7292" s="5"/>
      <c r="AC7292" s="36"/>
      <c r="AD7292" s="36"/>
      <c r="AE7292"/>
      <c r="AF7292"/>
      <c r="AH7292" s="36"/>
      <c r="AJ7292"/>
    </row>
    <row r="7293" spans="14:36">
      <c r="N7293" s="36"/>
      <c r="R7293" s="5"/>
      <c r="W7293"/>
      <c r="Y7293" s="36"/>
      <c r="AA7293" s="5"/>
      <c r="AC7293" s="36"/>
      <c r="AD7293" s="36"/>
      <c r="AE7293"/>
      <c r="AF7293"/>
      <c r="AH7293" s="36"/>
      <c r="AJ7293"/>
    </row>
    <row r="7294" spans="14:36">
      <c r="N7294" s="36"/>
      <c r="R7294" s="5"/>
      <c r="W7294"/>
      <c r="Y7294" s="36"/>
      <c r="AA7294" s="5"/>
      <c r="AC7294" s="36"/>
      <c r="AD7294" s="36"/>
      <c r="AE7294"/>
      <c r="AF7294"/>
      <c r="AH7294" s="36"/>
      <c r="AJ7294"/>
    </row>
    <row r="7295" spans="14:36">
      <c r="N7295" s="36"/>
      <c r="R7295" s="5"/>
      <c r="W7295"/>
      <c r="Y7295" s="36"/>
      <c r="AA7295" s="5"/>
      <c r="AC7295" s="36"/>
      <c r="AD7295" s="36"/>
      <c r="AE7295"/>
      <c r="AF7295"/>
      <c r="AH7295" s="36"/>
      <c r="AJ7295"/>
    </row>
    <row r="7296" spans="14:36">
      <c r="N7296" s="36"/>
      <c r="R7296" s="5"/>
      <c r="W7296"/>
      <c r="Y7296" s="36"/>
      <c r="AA7296" s="5"/>
      <c r="AC7296" s="36"/>
      <c r="AD7296" s="36"/>
      <c r="AE7296"/>
      <c r="AF7296"/>
      <c r="AH7296" s="36"/>
      <c r="AJ7296"/>
    </row>
    <row r="7297" spans="14:36">
      <c r="N7297" s="36"/>
      <c r="R7297" s="5"/>
      <c r="W7297"/>
      <c r="Y7297" s="36"/>
      <c r="AA7297" s="5"/>
      <c r="AC7297" s="36"/>
      <c r="AD7297" s="36"/>
      <c r="AE7297"/>
      <c r="AF7297"/>
      <c r="AH7297" s="36"/>
      <c r="AJ7297"/>
    </row>
    <row r="7298" spans="14:36">
      <c r="N7298" s="36"/>
      <c r="R7298" s="5"/>
      <c r="W7298"/>
      <c r="Y7298" s="36"/>
      <c r="AA7298" s="5"/>
      <c r="AC7298" s="36"/>
      <c r="AD7298" s="36"/>
      <c r="AE7298"/>
      <c r="AF7298"/>
      <c r="AH7298" s="36"/>
      <c r="AJ7298"/>
    </row>
    <row r="7299" spans="14:36">
      <c r="N7299" s="36"/>
      <c r="R7299" s="5"/>
      <c r="W7299"/>
      <c r="Y7299" s="36"/>
      <c r="AA7299" s="5"/>
      <c r="AC7299" s="36"/>
      <c r="AD7299" s="36"/>
      <c r="AE7299"/>
      <c r="AF7299"/>
      <c r="AH7299" s="36"/>
      <c r="AJ7299"/>
    </row>
    <row r="7300" spans="14:36">
      <c r="N7300" s="36"/>
      <c r="R7300" s="5"/>
      <c r="W7300"/>
      <c r="Y7300" s="36"/>
      <c r="AA7300" s="5"/>
      <c r="AC7300" s="36"/>
      <c r="AD7300" s="36"/>
      <c r="AE7300"/>
      <c r="AF7300"/>
      <c r="AH7300" s="36"/>
      <c r="AJ7300"/>
    </row>
    <row r="7301" spans="14:36">
      <c r="N7301" s="36"/>
      <c r="R7301" s="5"/>
      <c r="W7301"/>
      <c r="Y7301" s="36"/>
      <c r="AA7301" s="5"/>
      <c r="AC7301" s="36"/>
      <c r="AD7301" s="36"/>
      <c r="AE7301"/>
      <c r="AF7301"/>
      <c r="AH7301" s="36"/>
      <c r="AJ7301"/>
    </row>
    <row r="7302" spans="14:36">
      <c r="N7302" s="36"/>
      <c r="R7302" s="5"/>
      <c r="W7302"/>
      <c r="Y7302" s="36"/>
      <c r="AA7302" s="5"/>
      <c r="AC7302" s="36"/>
      <c r="AD7302" s="36"/>
      <c r="AE7302"/>
      <c r="AF7302"/>
      <c r="AH7302" s="36"/>
      <c r="AJ7302"/>
    </row>
    <row r="7303" spans="14:36">
      <c r="N7303" s="36"/>
      <c r="R7303" s="5"/>
      <c r="W7303"/>
      <c r="Y7303" s="36"/>
      <c r="AA7303" s="5"/>
      <c r="AC7303" s="36"/>
      <c r="AD7303" s="36"/>
      <c r="AE7303"/>
      <c r="AF7303"/>
      <c r="AH7303" s="36"/>
      <c r="AJ7303"/>
    </row>
    <row r="7304" spans="14:36">
      <c r="N7304" s="36"/>
      <c r="R7304" s="5"/>
      <c r="W7304"/>
      <c r="Y7304" s="36"/>
      <c r="AA7304" s="5"/>
      <c r="AC7304" s="36"/>
      <c r="AD7304" s="36"/>
      <c r="AE7304"/>
      <c r="AF7304"/>
      <c r="AH7304" s="36"/>
      <c r="AJ7304"/>
    </row>
    <row r="7305" spans="14:36">
      <c r="N7305" s="36"/>
      <c r="R7305" s="5"/>
      <c r="W7305"/>
      <c r="Y7305" s="36"/>
      <c r="AA7305" s="5"/>
      <c r="AC7305" s="36"/>
      <c r="AD7305" s="36"/>
      <c r="AE7305"/>
      <c r="AF7305"/>
      <c r="AH7305" s="36"/>
      <c r="AJ7305"/>
    </row>
    <row r="7306" spans="14:36">
      <c r="N7306" s="36"/>
      <c r="R7306" s="5"/>
      <c r="W7306"/>
      <c r="Y7306" s="36"/>
      <c r="AA7306" s="5"/>
      <c r="AC7306" s="36"/>
      <c r="AD7306" s="36"/>
      <c r="AE7306"/>
      <c r="AF7306"/>
      <c r="AH7306" s="36"/>
      <c r="AJ7306"/>
    </row>
    <row r="7307" spans="14:36">
      <c r="N7307" s="36"/>
      <c r="R7307" s="5"/>
      <c r="W7307"/>
      <c r="Y7307" s="36"/>
      <c r="AA7307" s="5"/>
      <c r="AC7307" s="36"/>
      <c r="AD7307" s="36"/>
      <c r="AE7307"/>
      <c r="AF7307"/>
      <c r="AH7307" s="36"/>
      <c r="AJ7307"/>
    </row>
    <row r="7308" spans="14:36">
      <c r="N7308" s="36"/>
      <c r="R7308" s="5"/>
      <c r="W7308"/>
      <c r="Y7308" s="36"/>
      <c r="AA7308" s="5"/>
      <c r="AC7308" s="36"/>
      <c r="AD7308" s="36"/>
      <c r="AE7308"/>
      <c r="AF7308"/>
      <c r="AH7308" s="36"/>
      <c r="AJ7308"/>
    </row>
    <row r="7309" spans="14:36">
      <c r="N7309" s="36"/>
      <c r="R7309" s="5"/>
      <c r="W7309"/>
      <c r="Y7309" s="36"/>
      <c r="AA7309" s="5"/>
      <c r="AC7309" s="36"/>
      <c r="AD7309" s="36"/>
      <c r="AE7309"/>
      <c r="AF7309"/>
      <c r="AH7309" s="36"/>
      <c r="AJ7309"/>
    </row>
    <row r="7310" spans="14:36">
      <c r="N7310" s="36"/>
      <c r="R7310" s="5"/>
      <c r="W7310"/>
      <c r="Y7310" s="36"/>
      <c r="AA7310" s="5"/>
      <c r="AC7310" s="36"/>
      <c r="AD7310" s="36"/>
      <c r="AE7310"/>
      <c r="AF7310"/>
      <c r="AH7310" s="36"/>
      <c r="AJ7310"/>
    </row>
    <row r="7311" spans="14:36">
      <c r="N7311" s="36"/>
      <c r="R7311" s="5"/>
      <c r="W7311"/>
      <c r="Y7311" s="36"/>
      <c r="AA7311" s="5"/>
      <c r="AC7311" s="36"/>
      <c r="AD7311" s="36"/>
      <c r="AE7311"/>
      <c r="AF7311"/>
      <c r="AH7311" s="36"/>
      <c r="AJ7311"/>
    </row>
    <row r="7312" spans="14:36">
      <c r="N7312" s="36"/>
      <c r="R7312" s="5"/>
      <c r="W7312"/>
      <c r="Y7312" s="36"/>
      <c r="AA7312" s="5"/>
      <c r="AC7312" s="36"/>
      <c r="AD7312" s="36"/>
      <c r="AE7312"/>
      <c r="AF7312"/>
      <c r="AH7312" s="36"/>
      <c r="AJ7312"/>
    </row>
    <row r="7313" spans="14:36">
      <c r="N7313" s="36"/>
      <c r="R7313" s="5"/>
      <c r="W7313"/>
      <c r="Y7313" s="36"/>
      <c r="AA7313" s="5"/>
      <c r="AC7313" s="36"/>
      <c r="AD7313" s="36"/>
      <c r="AE7313"/>
      <c r="AF7313"/>
      <c r="AH7313" s="36"/>
      <c r="AJ7313"/>
    </row>
    <row r="7314" spans="14:36">
      <c r="N7314" s="36"/>
      <c r="R7314" s="5"/>
      <c r="W7314"/>
      <c r="Y7314" s="36"/>
      <c r="AA7314" s="5"/>
      <c r="AC7314" s="36"/>
      <c r="AD7314" s="36"/>
      <c r="AE7314"/>
      <c r="AF7314"/>
      <c r="AH7314" s="36"/>
      <c r="AJ7314"/>
    </row>
    <row r="7315" spans="14:36">
      <c r="N7315" s="36"/>
      <c r="R7315" s="5"/>
      <c r="W7315"/>
      <c r="Y7315" s="36"/>
      <c r="AA7315" s="5"/>
      <c r="AC7315" s="36"/>
      <c r="AD7315" s="36"/>
      <c r="AE7315"/>
      <c r="AF7315"/>
      <c r="AH7315" s="36"/>
      <c r="AJ7315"/>
    </row>
    <row r="7316" spans="14:36">
      <c r="N7316" s="36"/>
      <c r="R7316" s="5"/>
      <c r="W7316"/>
      <c r="Y7316" s="36"/>
      <c r="AA7316" s="5"/>
      <c r="AC7316" s="36"/>
      <c r="AD7316" s="36"/>
      <c r="AE7316"/>
      <c r="AF7316"/>
      <c r="AH7316" s="36"/>
      <c r="AJ7316"/>
    </row>
    <row r="7317" spans="14:36">
      <c r="N7317" s="36"/>
      <c r="R7317" s="5"/>
      <c r="W7317"/>
      <c r="Y7317" s="36"/>
      <c r="AA7317" s="5"/>
      <c r="AC7317" s="36"/>
      <c r="AD7317" s="36"/>
      <c r="AE7317"/>
      <c r="AF7317"/>
      <c r="AH7317" s="36"/>
      <c r="AJ7317"/>
    </row>
    <row r="7318" spans="14:36">
      <c r="N7318" s="36"/>
      <c r="R7318" s="5"/>
      <c r="W7318"/>
      <c r="Y7318" s="36"/>
      <c r="AA7318" s="5"/>
      <c r="AC7318" s="36"/>
      <c r="AD7318" s="36"/>
      <c r="AE7318"/>
      <c r="AF7318"/>
      <c r="AH7318" s="36"/>
      <c r="AJ7318"/>
    </row>
    <row r="7319" spans="14:36">
      <c r="N7319" s="36"/>
      <c r="R7319" s="5"/>
      <c r="W7319"/>
      <c r="Y7319" s="36"/>
      <c r="AA7319" s="5"/>
      <c r="AC7319" s="36"/>
      <c r="AD7319" s="36"/>
      <c r="AE7319"/>
      <c r="AF7319"/>
      <c r="AH7319" s="36"/>
      <c r="AJ7319"/>
    </row>
    <row r="7320" spans="14:36">
      <c r="N7320" s="36"/>
      <c r="R7320" s="5"/>
      <c r="W7320"/>
      <c r="Y7320" s="36"/>
      <c r="AA7320" s="5"/>
      <c r="AC7320" s="36"/>
      <c r="AD7320" s="36"/>
      <c r="AE7320"/>
      <c r="AF7320"/>
      <c r="AH7320" s="36"/>
      <c r="AJ7320"/>
    </row>
    <row r="7321" spans="14:36">
      <c r="N7321" s="36"/>
      <c r="R7321" s="5"/>
      <c r="W7321"/>
      <c r="Y7321" s="36"/>
      <c r="AA7321" s="5"/>
      <c r="AC7321" s="36"/>
      <c r="AD7321" s="36"/>
      <c r="AE7321"/>
      <c r="AF7321"/>
      <c r="AH7321" s="36"/>
      <c r="AJ7321"/>
    </row>
    <row r="7322" spans="14:36">
      <c r="N7322" s="36"/>
      <c r="R7322" s="5"/>
      <c r="W7322"/>
      <c r="Y7322" s="36"/>
      <c r="AA7322" s="5"/>
      <c r="AC7322" s="36"/>
      <c r="AD7322" s="36"/>
      <c r="AE7322"/>
      <c r="AF7322"/>
      <c r="AH7322" s="36"/>
      <c r="AJ7322"/>
    </row>
    <row r="7323" spans="14:36">
      <c r="N7323" s="36"/>
      <c r="R7323" s="5"/>
      <c r="W7323"/>
      <c r="Y7323" s="36"/>
      <c r="AA7323" s="5"/>
      <c r="AC7323" s="36"/>
      <c r="AD7323" s="36"/>
      <c r="AE7323"/>
      <c r="AF7323"/>
      <c r="AH7323" s="36"/>
      <c r="AJ7323"/>
    </row>
    <row r="7324" spans="14:36">
      <c r="N7324" s="36"/>
      <c r="R7324" s="5"/>
      <c r="W7324"/>
      <c r="Y7324" s="36"/>
      <c r="AA7324" s="5"/>
      <c r="AC7324" s="36"/>
      <c r="AD7324" s="36"/>
      <c r="AE7324"/>
      <c r="AF7324"/>
      <c r="AH7324" s="36"/>
      <c r="AJ7324"/>
    </row>
    <row r="7325" spans="14:36">
      <c r="N7325" s="36"/>
      <c r="R7325" s="5"/>
      <c r="W7325"/>
      <c r="Y7325" s="36"/>
      <c r="AA7325" s="5"/>
      <c r="AC7325" s="36"/>
      <c r="AD7325" s="36"/>
      <c r="AE7325"/>
      <c r="AF7325"/>
      <c r="AH7325" s="36"/>
      <c r="AJ7325"/>
    </row>
    <row r="7326" spans="14:36">
      <c r="N7326" s="36"/>
      <c r="R7326" s="5"/>
      <c r="W7326"/>
      <c r="Y7326" s="36"/>
      <c r="AA7326" s="5"/>
      <c r="AC7326" s="36"/>
      <c r="AD7326" s="36"/>
      <c r="AE7326"/>
      <c r="AF7326"/>
      <c r="AH7326" s="36"/>
      <c r="AJ7326"/>
    </row>
    <row r="7327" spans="14:36">
      <c r="N7327" s="36"/>
      <c r="R7327" s="5"/>
      <c r="W7327"/>
      <c r="Y7327" s="36"/>
      <c r="AA7327" s="5"/>
      <c r="AC7327" s="36"/>
      <c r="AD7327" s="36"/>
      <c r="AE7327"/>
      <c r="AF7327"/>
      <c r="AH7327" s="36"/>
      <c r="AJ7327"/>
    </row>
    <row r="7328" spans="14:36">
      <c r="N7328" s="36"/>
      <c r="R7328" s="5"/>
      <c r="W7328"/>
      <c r="Y7328" s="36"/>
      <c r="AA7328" s="5"/>
      <c r="AC7328" s="36"/>
      <c r="AD7328" s="36"/>
      <c r="AE7328"/>
      <c r="AF7328"/>
      <c r="AH7328" s="36"/>
      <c r="AJ7328"/>
    </row>
    <row r="7329" spans="14:36">
      <c r="N7329" s="36"/>
      <c r="R7329" s="5"/>
      <c r="W7329"/>
      <c r="Y7329" s="36"/>
      <c r="AA7329" s="5"/>
      <c r="AC7329" s="36"/>
      <c r="AD7329" s="36"/>
      <c r="AE7329"/>
      <c r="AF7329"/>
      <c r="AH7329" s="36"/>
      <c r="AJ7329"/>
    </row>
    <row r="7330" spans="14:36">
      <c r="N7330" s="36"/>
      <c r="R7330" s="5"/>
      <c r="W7330"/>
      <c r="Y7330" s="36"/>
      <c r="AA7330" s="5"/>
      <c r="AC7330" s="36"/>
      <c r="AD7330" s="36"/>
      <c r="AE7330"/>
      <c r="AF7330"/>
      <c r="AH7330" s="36"/>
      <c r="AJ7330"/>
    </row>
    <row r="7331" spans="14:36">
      <c r="N7331" s="36"/>
      <c r="R7331" s="5"/>
      <c r="W7331"/>
      <c r="Y7331" s="36"/>
      <c r="AA7331" s="5"/>
      <c r="AC7331" s="36"/>
      <c r="AD7331" s="36"/>
      <c r="AE7331"/>
      <c r="AF7331"/>
      <c r="AH7331" s="36"/>
      <c r="AJ7331"/>
    </row>
    <row r="7332" spans="14:36">
      <c r="N7332" s="36"/>
      <c r="R7332" s="5"/>
      <c r="W7332"/>
      <c r="Y7332" s="36"/>
      <c r="AA7332" s="5"/>
      <c r="AC7332" s="36"/>
      <c r="AD7332" s="36"/>
      <c r="AE7332"/>
      <c r="AF7332"/>
      <c r="AH7332" s="36"/>
      <c r="AJ7332"/>
    </row>
    <row r="7333" spans="14:36">
      <c r="N7333" s="36"/>
      <c r="R7333" s="5"/>
      <c r="W7333"/>
      <c r="Y7333" s="36"/>
      <c r="AA7333" s="5"/>
      <c r="AC7333" s="36"/>
      <c r="AD7333" s="36"/>
      <c r="AE7333"/>
      <c r="AF7333"/>
      <c r="AH7333" s="36"/>
      <c r="AJ7333"/>
    </row>
    <row r="7334" spans="14:36">
      <c r="N7334" s="36"/>
      <c r="R7334" s="5"/>
      <c r="W7334"/>
      <c r="Y7334" s="36"/>
      <c r="AA7334" s="5"/>
      <c r="AC7334" s="36"/>
      <c r="AD7334" s="36"/>
      <c r="AE7334"/>
      <c r="AF7334"/>
      <c r="AH7334" s="36"/>
      <c r="AJ7334"/>
    </row>
    <row r="7335" spans="14:36">
      <c r="N7335" s="36"/>
      <c r="R7335" s="5"/>
      <c r="W7335"/>
      <c r="Y7335" s="36"/>
      <c r="AA7335" s="5"/>
      <c r="AC7335" s="36"/>
      <c r="AD7335" s="36"/>
      <c r="AE7335"/>
      <c r="AF7335"/>
      <c r="AH7335" s="36"/>
      <c r="AJ7335"/>
    </row>
    <row r="7336" spans="14:36">
      <c r="N7336" s="36"/>
      <c r="R7336" s="5"/>
      <c r="W7336"/>
      <c r="Y7336" s="36"/>
      <c r="AA7336" s="5"/>
      <c r="AC7336" s="36"/>
      <c r="AD7336" s="36"/>
      <c r="AE7336"/>
      <c r="AF7336"/>
      <c r="AH7336" s="36"/>
      <c r="AJ7336"/>
    </row>
    <row r="7337" spans="14:36">
      <c r="N7337" s="36"/>
      <c r="R7337" s="5"/>
      <c r="W7337"/>
      <c r="Y7337" s="36"/>
      <c r="AA7337" s="5"/>
      <c r="AC7337" s="36"/>
      <c r="AD7337" s="36"/>
      <c r="AE7337"/>
      <c r="AF7337"/>
      <c r="AH7337" s="36"/>
      <c r="AJ7337"/>
    </row>
    <row r="7338" spans="14:36">
      <c r="N7338" s="36"/>
      <c r="R7338" s="5"/>
      <c r="W7338"/>
      <c r="Y7338" s="36"/>
      <c r="AA7338" s="5"/>
      <c r="AC7338" s="36"/>
      <c r="AD7338" s="36"/>
      <c r="AE7338"/>
      <c r="AF7338"/>
      <c r="AH7338" s="36"/>
      <c r="AJ7338"/>
    </row>
    <row r="7339" spans="14:36">
      <c r="N7339" s="36"/>
      <c r="R7339" s="5"/>
      <c r="W7339"/>
      <c r="Y7339" s="36"/>
      <c r="AA7339" s="5"/>
      <c r="AC7339" s="36"/>
      <c r="AD7339" s="36"/>
      <c r="AE7339"/>
      <c r="AF7339"/>
      <c r="AH7339" s="36"/>
      <c r="AJ7339"/>
    </row>
    <row r="7340" spans="14:36">
      <c r="N7340" s="36"/>
      <c r="R7340" s="5"/>
      <c r="W7340"/>
      <c r="Y7340" s="36"/>
      <c r="AA7340" s="5"/>
      <c r="AC7340" s="36"/>
      <c r="AD7340" s="36"/>
      <c r="AE7340"/>
      <c r="AF7340"/>
      <c r="AH7340" s="36"/>
      <c r="AJ7340"/>
    </row>
    <row r="7341" spans="14:36">
      <c r="N7341" s="36"/>
      <c r="R7341" s="5"/>
      <c r="W7341"/>
      <c r="Y7341" s="36"/>
      <c r="AA7341" s="5"/>
      <c r="AC7341" s="36"/>
      <c r="AD7341" s="36"/>
      <c r="AE7341"/>
      <c r="AF7341"/>
      <c r="AH7341" s="36"/>
      <c r="AJ7341"/>
    </row>
    <row r="7342" spans="14:36">
      <c r="N7342" s="36"/>
      <c r="R7342" s="5"/>
      <c r="W7342"/>
      <c r="Y7342" s="36"/>
      <c r="AA7342" s="5"/>
      <c r="AC7342" s="36"/>
      <c r="AD7342" s="36"/>
      <c r="AE7342"/>
      <c r="AF7342"/>
      <c r="AH7342" s="36"/>
      <c r="AJ7342"/>
    </row>
    <row r="7343" spans="14:36">
      <c r="N7343" s="36"/>
      <c r="R7343" s="5"/>
      <c r="W7343"/>
      <c r="Y7343" s="36"/>
      <c r="AA7343" s="5"/>
      <c r="AC7343" s="36"/>
      <c r="AD7343" s="36"/>
      <c r="AE7343"/>
      <c r="AF7343"/>
      <c r="AH7343" s="36"/>
      <c r="AJ7343"/>
    </row>
    <row r="7344" spans="14:36">
      <c r="N7344" s="36"/>
      <c r="R7344" s="5"/>
      <c r="W7344"/>
      <c r="Y7344" s="36"/>
      <c r="AA7344" s="5"/>
      <c r="AC7344" s="36"/>
      <c r="AD7344" s="36"/>
      <c r="AE7344"/>
      <c r="AF7344"/>
      <c r="AH7344" s="36"/>
      <c r="AJ7344"/>
    </row>
    <row r="7345" spans="14:36">
      <c r="N7345" s="36"/>
      <c r="R7345" s="5"/>
      <c r="W7345"/>
      <c r="Y7345" s="36"/>
      <c r="AA7345" s="5"/>
      <c r="AC7345" s="36"/>
      <c r="AD7345" s="36"/>
      <c r="AE7345"/>
      <c r="AF7345"/>
      <c r="AH7345" s="36"/>
      <c r="AJ7345"/>
    </row>
    <row r="7346" spans="14:36">
      <c r="N7346" s="36"/>
      <c r="R7346" s="5"/>
      <c r="W7346"/>
      <c r="Y7346" s="36"/>
      <c r="AA7346" s="5"/>
      <c r="AC7346" s="36"/>
      <c r="AD7346" s="36"/>
      <c r="AE7346"/>
      <c r="AF7346"/>
      <c r="AH7346" s="36"/>
      <c r="AJ7346"/>
    </row>
    <row r="7347" spans="14:36">
      <c r="N7347" s="36"/>
      <c r="R7347" s="5"/>
      <c r="W7347"/>
      <c r="Y7347" s="36"/>
      <c r="AA7347" s="5"/>
      <c r="AC7347" s="36"/>
      <c r="AD7347" s="36"/>
      <c r="AE7347"/>
      <c r="AF7347"/>
      <c r="AH7347" s="36"/>
      <c r="AJ7347"/>
    </row>
    <row r="7348" spans="14:36">
      <c r="N7348" s="36"/>
      <c r="R7348" s="5"/>
      <c r="W7348"/>
      <c r="Y7348" s="36"/>
      <c r="AA7348" s="5"/>
      <c r="AC7348" s="36"/>
      <c r="AD7348" s="36"/>
      <c r="AE7348"/>
      <c r="AF7348"/>
      <c r="AH7348" s="36"/>
      <c r="AJ7348"/>
    </row>
    <row r="7349" spans="14:36">
      <c r="N7349" s="36"/>
      <c r="R7349" s="5"/>
      <c r="W7349"/>
      <c r="Y7349" s="36"/>
      <c r="AA7349" s="5"/>
      <c r="AC7349" s="36"/>
      <c r="AD7349" s="36"/>
      <c r="AE7349"/>
      <c r="AF7349"/>
      <c r="AH7349" s="36"/>
      <c r="AJ7349"/>
    </row>
    <row r="7350" spans="14:36">
      <c r="N7350" s="36"/>
      <c r="R7350" s="5"/>
      <c r="W7350"/>
      <c r="Y7350" s="36"/>
      <c r="AA7350" s="5"/>
      <c r="AC7350" s="36"/>
      <c r="AD7350" s="36"/>
      <c r="AE7350"/>
      <c r="AF7350"/>
      <c r="AH7350" s="36"/>
      <c r="AJ7350"/>
    </row>
    <row r="7351" spans="14:36">
      <c r="N7351" s="36"/>
      <c r="R7351" s="5"/>
      <c r="W7351"/>
      <c r="Y7351" s="36"/>
      <c r="AA7351" s="5"/>
      <c r="AC7351" s="36"/>
      <c r="AD7351" s="36"/>
      <c r="AE7351"/>
      <c r="AF7351"/>
      <c r="AH7351" s="36"/>
      <c r="AJ7351"/>
    </row>
    <row r="7352" spans="14:36">
      <c r="N7352" s="36"/>
      <c r="R7352" s="5"/>
      <c r="W7352"/>
      <c r="Y7352" s="36"/>
      <c r="AA7352" s="5"/>
      <c r="AC7352" s="36"/>
      <c r="AD7352" s="36"/>
      <c r="AE7352"/>
      <c r="AF7352"/>
      <c r="AH7352" s="36"/>
      <c r="AJ7352"/>
    </row>
    <row r="7353" spans="14:36">
      <c r="N7353" s="36"/>
      <c r="R7353" s="5"/>
      <c r="W7353"/>
      <c r="Y7353" s="36"/>
      <c r="AA7353" s="5"/>
      <c r="AC7353" s="36"/>
      <c r="AD7353" s="36"/>
      <c r="AE7353"/>
      <c r="AF7353"/>
      <c r="AH7353" s="36"/>
      <c r="AJ7353"/>
    </row>
    <row r="7354" spans="14:36">
      <c r="N7354" s="36"/>
      <c r="R7354" s="5"/>
      <c r="W7354"/>
      <c r="Y7354" s="36"/>
      <c r="AA7354" s="5"/>
      <c r="AC7354" s="36"/>
      <c r="AD7354" s="36"/>
      <c r="AE7354"/>
      <c r="AF7354"/>
      <c r="AH7354" s="36"/>
      <c r="AJ7354"/>
    </row>
    <row r="7355" spans="14:36">
      <c r="N7355" s="36"/>
      <c r="R7355" s="5"/>
      <c r="W7355"/>
      <c r="Y7355" s="36"/>
      <c r="AA7355" s="5"/>
      <c r="AC7355" s="36"/>
      <c r="AD7355" s="36"/>
      <c r="AE7355"/>
      <c r="AF7355"/>
      <c r="AH7355" s="36"/>
      <c r="AJ7355"/>
    </row>
    <row r="7356" spans="14:36">
      <c r="N7356" s="36"/>
      <c r="R7356" s="5"/>
      <c r="W7356"/>
      <c r="Y7356" s="36"/>
      <c r="AA7356" s="5"/>
      <c r="AC7356" s="36"/>
      <c r="AD7356" s="36"/>
      <c r="AE7356"/>
      <c r="AF7356"/>
      <c r="AH7356" s="36"/>
      <c r="AJ7356"/>
    </row>
    <row r="7357" spans="14:36">
      <c r="N7357" s="36"/>
      <c r="R7357" s="5"/>
      <c r="W7357"/>
      <c r="Y7357" s="36"/>
      <c r="AA7357" s="5"/>
      <c r="AC7357" s="36"/>
      <c r="AD7357" s="36"/>
      <c r="AE7357"/>
      <c r="AF7357"/>
      <c r="AH7357" s="36"/>
      <c r="AJ7357"/>
    </row>
    <row r="7358" spans="14:36">
      <c r="N7358" s="36"/>
      <c r="R7358" s="5"/>
      <c r="W7358"/>
      <c r="Y7358" s="36"/>
      <c r="AA7358" s="5"/>
      <c r="AC7358" s="36"/>
      <c r="AD7358" s="36"/>
      <c r="AE7358"/>
      <c r="AF7358"/>
      <c r="AH7358" s="36"/>
      <c r="AJ7358"/>
    </row>
    <row r="7359" spans="14:36">
      <c r="N7359" s="36"/>
      <c r="R7359" s="5"/>
      <c r="W7359"/>
      <c r="Y7359" s="36"/>
      <c r="AA7359" s="5"/>
      <c r="AC7359" s="36"/>
      <c r="AD7359" s="36"/>
      <c r="AE7359"/>
      <c r="AF7359"/>
      <c r="AH7359" s="36"/>
      <c r="AJ7359"/>
    </row>
    <row r="7360" spans="14:36">
      <c r="N7360" s="36"/>
      <c r="R7360" s="5"/>
      <c r="W7360"/>
      <c r="Y7360" s="36"/>
      <c r="AA7360" s="5"/>
      <c r="AC7360" s="36"/>
      <c r="AD7360" s="36"/>
      <c r="AE7360"/>
      <c r="AF7360"/>
      <c r="AH7360" s="36"/>
      <c r="AJ7360"/>
    </row>
    <row r="7361" spans="14:36">
      <c r="N7361" s="36"/>
      <c r="R7361" s="5"/>
      <c r="W7361"/>
      <c r="Y7361" s="36"/>
      <c r="AA7361" s="5"/>
      <c r="AC7361" s="36"/>
      <c r="AD7361" s="36"/>
      <c r="AE7361"/>
      <c r="AF7361"/>
      <c r="AH7361" s="36"/>
      <c r="AJ7361"/>
    </row>
    <row r="7362" spans="14:36">
      <c r="N7362" s="36"/>
      <c r="R7362" s="5"/>
      <c r="W7362"/>
      <c r="Y7362" s="36"/>
      <c r="AA7362" s="5"/>
      <c r="AC7362" s="36"/>
      <c r="AD7362" s="36"/>
      <c r="AE7362"/>
      <c r="AF7362"/>
      <c r="AH7362" s="36"/>
      <c r="AJ7362"/>
    </row>
    <row r="7363" spans="14:36">
      <c r="N7363" s="36"/>
      <c r="R7363" s="5"/>
      <c r="W7363"/>
      <c r="Y7363" s="36"/>
      <c r="AA7363" s="5"/>
      <c r="AC7363" s="36"/>
      <c r="AD7363" s="36"/>
      <c r="AE7363"/>
      <c r="AF7363"/>
      <c r="AH7363" s="36"/>
      <c r="AJ7363"/>
    </row>
    <row r="7364" spans="14:36">
      <c r="N7364" s="36"/>
      <c r="R7364" s="5"/>
      <c r="W7364"/>
      <c r="Y7364" s="36"/>
      <c r="AA7364" s="5"/>
      <c r="AC7364" s="36"/>
      <c r="AD7364" s="36"/>
      <c r="AE7364"/>
      <c r="AF7364"/>
      <c r="AH7364" s="36"/>
      <c r="AJ7364"/>
    </row>
    <row r="7365" spans="14:36">
      <c r="N7365" s="36"/>
      <c r="R7365" s="5"/>
      <c r="W7365"/>
      <c r="Y7365" s="36"/>
      <c r="AA7365" s="5"/>
      <c r="AC7365" s="36"/>
      <c r="AD7365" s="36"/>
      <c r="AE7365"/>
      <c r="AF7365"/>
      <c r="AH7365" s="36"/>
      <c r="AJ7365"/>
    </row>
    <row r="7366" spans="14:36">
      <c r="N7366" s="36"/>
      <c r="R7366" s="5"/>
      <c r="W7366"/>
      <c r="Y7366" s="36"/>
      <c r="AA7366" s="5"/>
      <c r="AC7366" s="36"/>
      <c r="AD7366" s="36"/>
      <c r="AE7366"/>
      <c r="AF7366"/>
      <c r="AH7366" s="36"/>
      <c r="AJ7366"/>
    </row>
    <row r="7367" spans="14:36">
      <c r="N7367" s="36"/>
      <c r="R7367" s="5"/>
      <c r="W7367"/>
      <c r="Y7367" s="36"/>
      <c r="AA7367" s="5"/>
      <c r="AC7367" s="36"/>
      <c r="AD7367" s="36"/>
      <c r="AE7367"/>
      <c r="AF7367"/>
      <c r="AH7367" s="36"/>
      <c r="AJ7367"/>
    </row>
    <row r="7368" spans="14:36">
      <c r="N7368" s="36"/>
      <c r="R7368" s="5"/>
      <c r="W7368"/>
      <c r="Y7368" s="36"/>
      <c r="AA7368" s="5"/>
      <c r="AC7368" s="36"/>
      <c r="AD7368" s="36"/>
      <c r="AE7368"/>
      <c r="AF7368"/>
      <c r="AH7368" s="36"/>
      <c r="AJ7368"/>
    </row>
    <row r="7369" spans="14:36">
      <c r="N7369" s="36"/>
      <c r="R7369" s="5"/>
      <c r="W7369"/>
      <c r="Y7369" s="36"/>
      <c r="AA7369" s="5"/>
      <c r="AC7369" s="36"/>
      <c r="AD7369" s="36"/>
      <c r="AE7369"/>
      <c r="AF7369"/>
      <c r="AH7369" s="36"/>
      <c r="AJ7369"/>
    </row>
    <row r="7370" spans="14:36">
      <c r="N7370" s="36"/>
      <c r="R7370" s="5"/>
      <c r="W7370"/>
      <c r="Y7370" s="36"/>
      <c r="AA7370" s="5"/>
      <c r="AC7370" s="36"/>
      <c r="AD7370" s="36"/>
      <c r="AE7370"/>
      <c r="AF7370"/>
      <c r="AH7370" s="36"/>
      <c r="AJ7370"/>
    </row>
    <row r="7371" spans="14:36">
      <c r="N7371" s="36"/>
      <c r="R7371" s="5"/>
      <c r="W7371"/>
      <c r="Y7371" s="36"/>
      <c r="AA7371" s="5"/>
      <c r="AC7371" s="36"/>
      <c r="AD7371" s="36"/>
      <c r="AE7371"/>
      <c r="AF7371"/>
      <c r="AH7371" s="36"/>
      <c r="AJ7371"/>
    </row>
    <row r="7372" spans="14:36">
      <c r="N7372" s="36"/>
      <c r="R7372" s="5"/>
      <c r="W7372"/>
      <c r="Y7372" s="36"/>
      <c r="AA7372" s="5"/>
      <c r="AC7372" s="36"/>
      <c r="AD7372" s="36"/>
      <c r="AE7372"/>
      <c r="AF7372"/>
      <c r="AH7372" s="36"/>
      <c r="AJ7372"/>
    </row>
    <row r="7373" spans="14:36">
      <c r="N7373" s="36"/>
      <c r="R7373" s="5"/>
      <c r="W7373"/>
      <c r="Y7373" s="36"/>
      <c r="AA7373" s="5"/>
      <c r="AC7373" s="36"/>
      <c r="AD7373" s="36"/>
      <c r="AE7373"/>
      <c r="AF7373"/>
      <c r="AH7373" s="36"/>
      <c r="AJ7373"/>
    </row>
    <row r="7374" spans="14:36">
      <c r="N7374" s="36"/>
      <c r="R7374" s="5"/>
      <c r="W7374"/>
      <c r="Y7374" s="36"/>
      <c r="AA7374" s="5"/>
      <c r="AC7374" s="36"/>
      <c r="AD7374" s="36"/>
      <c r="AE7374"/>
      <c r="AF7374"/>
      <c r="AH7374" s="36"/>
      <c r="AJ7374"/>
    </row>
    <row r="7375" spans="14:36">
      <c r="N7375" s="36"/>
      <c r="R7375" s="5"/>
      <c r="W7375"/>
      <c r="Y7375" s="36"/>
      <c r="AA7375" s="5"/>
      <c r="AC7375" s="36"/>
      <c r="AD7375" s="36"/>
      <c r="AE7375"/>
      <c r="AF7375"/>
      <c r="AH7375" s="36"/>
      <c r="AJ7375"/>
    </row>
    <row r="7376" spans="14:36">
      <c r="N7376" s="36"/>
      <c r="R7376" s="5"/>
      <c r="W7376"/>
      <c r="Y7376" s="36"/>
      <c r="AA7376" s="5"/>
      <c r="AC7376" s="36"/>
      <c r="AD7376" s="36"/>
      <c r="AE7376"/>
      <c r="AF7376"/>
      <c r="AH7376" s="36"/>
      <c r="AJ7376"/>
    </row>
    <row r="7377" spans="14:36">
      <c r="N7377" s="36"/>
      <c r="R7377" s="5"/>
      <c r="W7377"/>
      <c r="Y7377" s="36"/>
      <c r="AA7377" s="5"/>
      <c r="AC7377" s="36"/>
      <c r="AD7377" s="36"/>
      <c r="AE7377"/>
      <c r="AF7377"/>
      <c r="AH7377" s="36"/>
      <c r="AJ7377"/>
    </row>
    <row r="7378" spans="14:36">
      <c r="N7378" s="36"/>
      <c r="R7378" s="5"/>
      <c r="W7378"/>
      <c r="Y7378" s="36"/>
      <c r="AA7378" s="5"/>
      <c r="AC7378" s="36"/>
      <c r="AD7378" s="36"/>
      <c r="AE7378"/>
      <c r="AF7378"/>
      <c r="AH7378" s="36"/>
      <c r="AJ7378"/>
    </row>
    <row r="7379" spans="14:36">
      <c r="N7379" s="36"/>
      <c r="R7379" s="5"/>
      <c r="W7379"/>
      <c r="Y7379" s="36"/>
      <c r="AA7379" s="5"/>
      <c r="AC7379" s="36"/>
      <c r="AD7379" s="36"/>
      <c r="AE7379"/>
      <c r="AF7379"/>
      <c r="AH7379" s="36"/>
      <c r="AJ7379"/>
    </row>
    <row r="7380" spans="14:36">
      <c r="N7380" s="36"/>
      <c r="R7380" s="5"/>
      <c r="W7380"/>
      <c r="Y7380" s="36"/>
      <c r="AA7380" s="5"/>
      <c r="AC7380" s="36"/>
      <c r="AD7380" s="36"/>
      <c r="AE7380"/>
      <c r="AF7380"/>
      <c r="AH7380" s="36"/>
      <c r="AJ7380"/>
    </row>
    <row r="7381" spans="14:36">
      <c r="N7381" s="36"/>
      <c r="R7381" s="5"/>
      <c r="W7381"/>
      <c r="Y7381" s="36"/>
      <c r="AA7381" s="5"/>
      <c r="AC7381" s="36"/>
      <c r="AD7381" s="36"/>
      <c r="AE7381"/>
      <c r="AF7381"/>
      <c r="AH7381" s="36"/>
      <c r="AJ7381"/>
    </row>
    <row r="7382" spans="14:36">
      <c r="N7382" s="36"/>
      <c r="R7382" s="5"/>
      <c r="W7382"/>
      <c r="Y7382" s="36"/>
      <c r="AA7382" s="5"/>
      <c r="AC7382" s="36"/>
      <c r="AD7382" s="36"/>
      <c r="AE7382"/>
      <c r="AF7382"/>
      <c r="AH7382" s="36"/>
      <c r="AJ7382"/>
    </row>
    <row r="7383" spans="14:36">
      <c r="N7383" s="36"/>
      <c r="R7383" s="5"/>
      <c r="W7383"/>
      <c r="Y7383" s="36"/>
      <c r="AA7383" s="5"/>
      <c r="AC7383" s="36"/>
      <c r="AD7383" s="36"/>
      <c r="AE7383"/>
      <c r="AF7383"/>
      <c r="AH7383" s="36"/>
      <c r="AJ7383"/>
    </row>
    <row r="7384" spans="14:36">
      <c r="N7384" s="36"/>
      <c r="R7384" s="5"/>
      <c r="W7384"/>
      <c r="Y7384" s="36"/>
      <c r="AA7384" s="5"/>
      <c r="AC7384" s="36"/>
      <c r="AD7384" s="36"/>
      <c r="AE7384"/>
      <c r="AF7384"/>
      <c r="AH7384" s="36"/>
      <c r="AJ7384"/>
    </row>
    <row r="7385" spans="14:36">
      <c r="N7385" s="36"/>
      <c r="R7385" s="5"/>
      <c r="W7385"/>
      <c r="Y7385" s="36"/>
      <c r="AA7385" s="5"/>
      <c r="AC7385" s="36"/>
      <c r="AD7385" s="36"/>
      <c r="AE7385"/>
      <c r="AF7385"/>
      <c r="AH7385" s="36"/>
      <c r="AJ7385"/>
    </row>
    <row r="7386" spans="14:36">
      <c r="N7386" s="36"/>
      <c r="R7386" s="5"/>
      <c r="W7386"/>
      <c r="Y7386" s="36"/>
      <c r="AA7386" s="5"/>
      <c r="AC7386" s="36"/>
      <c r="AD7386" s="36"/>
      <c r="AE7386"/>
      <c r="AF7386"/>
      <c r="AH7386" s="36"/>
      <c r="AJ7386"/>
    </row>
    <row r="7387" spans="14:36">
      <c r="N7387" s="36"/>
      <c r="R7387" s="5"/>
      <c r="W7387"/>
      <c r="Y7387" s="36"/>
      <c r="AA7387" s="5"/>
      <c r="AC7387" s="36"/>
      <c r="AD7387" s="36"/>
      <c r="AE7387"/>
      <c r="AF7387"/>
      <c r="AH7387" s="36"/>
      <c r="AJ7387"/>
    </row>
    <row r="7388" spans="14:36">
      <c r="N7388" s="36"/>
      <c r="R7388" s="5"/>
      <c r="W7388"/>
      <c r="Y7388" s="36"/>
      <c r="AA7388" s="5"/>
      <c r="AC7388" s="36"/>
      <c r="AD7388" s="36"/>
      <c r="AE7388"/>
      <c r="AF7388"/>
      <c r="AH7388" s="36"/>
      <c r="AJ7388"/>
    </row>
    <row r="7389" spans="14:36">
      <c r="N7389" s="36"/>
      <c r="R7389" s="5"/>
      <c r="W7389"/>
      <c r="Y7389" s="36"/>
      <c r="AA7389" s="5"/>
      <c r="AC7389" s="36"/>
      <c r="AD7389" s="36"/>
      <c r="AE7389"/>
      <c r="AF7389"/>
      <c r="AH7389" s="36"/>
      <c r="AJ7389"/>
    </row>
    <row r="7390" spans="14:36">
      <c r="N7390" s="36"/>
      <c r="R7390" s="5"/>
      <c r="W7390"/>
      <c r="Y7390" s="36"/>
      <c r="AA7390" s="5"/>
      <c r="AC7390" s="36"/>
      <c r="AD7390" s="36"/>
      <c r="AE7390"/>
      <c r="AF7390"/>
      <c r="AH7390" s="36"/>
      <c r="AJ7390"/>
    </row>
    <row r="7391" spans="14:36">
      <c r="N7391" s="36"/>
      <c r="R7391" s="5"/>
      <c r="W7391"/>
      <c r="Y7391" s="36"/>
      <c r="AA7391" s="5"/>
      <c r="AC7391" s="36"/>
      <c r="AD7391" s="36"/>
      <c r="AE7391"/>
      <c r="AF7391"/>
      <c r="AH7391" s="36"/>
      <c r="AJ7391"/>
    </row>
    <row r="7392" spans="14:36">
      <c r="N7392" s="36"/>
      <c r="R7392" s="5"/>
      <c r="W7392"/>
      <c r="Y7392" s="36"/>
      <c r="AA7392" s="5"/>
      <c r="AC7392" s="36"/>
      <c r="AD7392" s="36"/>
      <c r="AE7392"/>
      <c r="AF7392"/>
      <c r="AH7392" s="36"/>
      <c r="AJ7392"/>
    </row>
    <row r="7393" spans="14:36">
      <c r="N7393" s="36"/>
      <c r="R7393" s="5"/>
      <c r="W7393"/>
      <c r="Y7393" s="36"/>
      <c r="AA7393" s="5"/>
      <c r="AC7393" s="36"/>
      <c r="AD7393" s="36"/>
      <c r="AE7393"/>
      <c r="AF7393"/>
      <c r="AH7393" s="36"/>
      <c r="AJ7393"/>
    </row>
    <row r="7394" spans="14:36">
      <c r="N7394" s="36"/>
      <c r="R7394" s="5"/>
      <c r="W7394"/>
      <c r="Y7394" s="36"/>
      <c r="AA7394" s="5"/>
      <c r="AC7394" s="36"/>
      <c r="AD7394" s="36"/>
      <c r="AE7394"/>
      <c r="AF7394"/>
      <c r="AH7394" s="36"/>
      <c r="AJ7394"/>
    </row>
    <row r="7395" spans="14:36">
      <c r="N7395" s="36"/>
      <c r="R7395" s="5"/>
      <c r="W7395"/>
      <c r="Y7395" s="36"/>
      <c r="AA7395" s="5"/>
      <c r="AC7395" s="36"/>
      <c r="AD7395" s="36"/>
      <c r="AE7395"/>
      <c r="AF7395"/>
      <c r="AH7395" s="36"/>
      <c r="AJ7395"/>
    </row>
    <row r="7396" spans="14:36">
      <c r="N7396" s="36"/>
      <c r="R7396" s="5"/>
      <c r="W7396"/>
      <c r="Y7396" s="36"/>
      <c r="AA7396" s="5"/>
      <c r="AC7396" s="36"/>
      <c r="AD7396" s="36"/>
      <c r="AE7396"/>
      <c r="AF7396"/>
      <c r="AH7396" s="36"/>
      <c r="AJ7396"/>
    </row>
    <row r="7397" spans="14:36">
      <c r="N7397" s="36"/>
      <c r="R7397" s="5"/>
      <c r="W7397"/>
      <c r="Y7397" s="36"/>
      <c r="AA7397" s="5"/>
      <c r="AC7397" s="36"/>
      <c r="AD7397" s="36"/>
      <c r="AE7397"/>
      <c r="AF7397"/>
      <c r="AH7397" s="36"/>
      <c r="AJ7397"/>
    </row>
    <row r="7398" spans="14:36">
      <c r="N7398" s="36"/>
      <c r="R7398" s="5"/>
      <c r="W7398"/>
      <c r="Y7398" s="36"/>
      <c r="AA7398" s="5"/>
      <c r="AC7398" s="36"/>
      <c r="AD7398" s="36"/>
      <c r="AE7398"/>
      <c r="AF7398"/>
      <c r="AH7398" s="36"/>
      <c r="AJ7398"/>
    </row>
    <row r="7399" spans="14:36">
      <c r="N7399" s="36"/>
      <c r="R7399" s="5"/>
      <c r="W7399"/>
      <c r="Y7399" s="36"/>
      <c r="AA7399" s="5"/>
      <c r="AC7399" s="36"/>
      <c r="AD7399" s="36"/>
      <c r="AE7399"/>
      <c r="AF7399"/>
      <c r="AH7399" s="36"/>
      <c r="AJ7399"/>
    </row>
    <row r="7400" spans="14:36">
      <c r="N7400" s="36"/>
      <c r="R7400" s="5"/>
      <c r="W7400"/>
      <c r="Y7400" s="36"/>
      <c r="AA7400" s="5"/>
      <c r="AC7400" s="36"/>
      <c r="AD7400" s="36"/>
      <c r="AE7400"/>
      <c r="AF7400"/>
      <c r="AH7400" s="36"/>
      <c r="AJ7400"/>
    </row>
    <row r="7401" spans="14:36">
      <c r="N7401" s="36"/>
      <c r="R7401" s="5"/>
      <c r="W7401"/>
      <c r="Y7401" s="36"/>
      <c r="AA7401" s="5"/>
      <c r="AC7401" s="36"/>
      <c r="AD7401" s="36"/>
      <c r="AE7401"/>
      <c r="AF7401"/>
      <c r="AH7401" s="36"/>
      <c r="AJ7401"/>
    </row>
    <row r="7402" spans="14:36">
      <c r="N7402" s="36"/>
      <c r="R7402" s="5"/>
      <c r="W7402"/>
      <c r="Y7402" s="36"/>
      <c r="AA7402" s="5"/>
      <c r="AC7402" s="36"/>
      <c r="AD7402" s="36"/>
      <c r="AE7402"/>
      <c r="AF7402"/>
      <c r="AH7402" s="36"/>
      <c r="AJ7402"/>
    </row>
    <row r="7403" spans="14:36">
      <c r="N7403" s="36"/>
      <c r="R7403" s="5"/>
      <c r="W7403"/>
      <c r="Y7403" s="36"/>
      <c r="AA7403" s="5"/>
      <c r="AC7403" s="36"/>
      <c r="AD7403" s="36"/>
      <c r="AE7403"/>
      <c r="AF7403"/>
      <c r="AH7403" s="36"/>
      <c r="AJ7403"/>
    </row>
    <row r="7404" spans="14:36">
      <c r="N7404" s="36"/>
      <c r="R7404" s="5"/>
      <c r="W7404"/>
      <c r="Y7404" s="36"/>
      <c r="AA7404" s="5"/>
      <c r="AC7404" s="36"/>
      <c r="AD7404" s="36"/>
      <c r="AE7404"/>
      <c r="AF7404"/>
      <c r="AH7404" s="36"/>
      <c r="AJ7404"/>
    </row>
    <row r="7405" spans="14:36">
      <c r="N7405" s="36"/>
      <c r="R7405" s="5"/>
      <c r="W7405"/>
      <c r="Y7405" s="36"/>
      <c r="AA7405" s="5"/>
      <c r="AC7405" s="36"/>
      <c r="AD7405" s="36"/>
      <c r="AE7405"/>
      <c r="AF7405"/>
      <c r="AH7405" s="36"/>
      <c r="AJ7405"/>
    </row>
    <row r="7406" spans="14:36">
      <c r="N7406" s="36"/>
      <c r="R7406" s="5"/>
      <c r="W7406"/>
      <c r="Y7406" s="36"/>
      <c r="AA7406" s="5"/>
      <c r="AC7406" s="36"/>
      <c r="AD7406" s="36"/>
      <c r="AE7406"/>
      <c r="AF7406"/>
      <c r="AH7406" s="36"/>
      <c r="AJ7406"/>
    </row>
    <row r="7407" spans="14:36">
      <c r="N7407" s="36"/>
      <c r="R7407" s="5"/>
      <c r="W7407"/>
      <c r="Y7407" s="36"/>
      <c r="AA7407" s="5"/>
      <c r="AC7407" s="36"/>
      <c r="AD7407" s="36"/>
      <c r="AE7407"/>
      <c r="AF7407"/>
      <c r="AH7407" s="36"/>
      <c r="AJ7407"/>
    </row>
    <row r="7408" spans="14:36">
      <c r="N7408" s="36"/>
      <c r="R7408" s="5"/>
      <c r="W7408"/>
      <c r="Y7408" s="36"/>
      <c r="AA7408" s="5"/>
      <c r="AC7408" s="36"/>
      <c r="AD7408" s="36"/>
      <c r="AE7408"/>
      <c r="AF7408"/>
      <c r="AH7408" s="36"/>
      <c r="AJ7408"/>
    </row>
    <row r="7409" spans="14:36">
      <c r="N7409" s="36"/>
      <c r="R7409" s="5"/>
      <c r="W7409"/>
      <c r="Y7409" s="36"/>
      <c r="AA7409" s="5"/>
      <c r="AC7409" s="36"/>
      <c r="AD7409" s="36"/>
      <c r="AE7409"/>
      <c r="AF7409"/>
      <c r="AH7409" s="36"/>
      <c r="AJ7409"/>
    </row>
    <row r="7410" spans="14:36">
      <c r="N7410" s="36"/>
      <c r="R7410" s="5"/>
      <c r="W7410"/>
      <c r="Y7410" s="36"/>
      <c r="AA7410" s="5"/>
      <c r="AC7410" s="36"/>
      <c r="AD7410" s="36"/>
      <c r="AE7410"/>
      <c r="AF7410"/>
      <c r="AH7410" s="36"/>
      <c r="AJ7410"/>
    </row>
    <row r="7411" spans="14:36">
      <c r="N7411" s="36"/>
      <c r="R7411" s="5"/>
      <c r="W7411"/>
      <c r="Y7411" s="36"/>
      <c r="AA7411" s="5"/>
      <c r="AC7411" s="36"/>
      <c r="AD7411" s="36"/>
      <c r="AE7411"/>
      <c r="AF7411"/>
      <c r="AH7411" s="36"/>
      <c r="AJ7411"/>
    </row>
    <row r="7412" spans="14:36">
      <c r="N7412" s="36"/>
      <c r="R7412" s="5"/>
      <c r="W7412"/>
      <c r="Y7412" s="36"/>
      <c r="AA7412" s="5"/>
      <c r="AC7412" s="36"/>
      <c r="AD7412" s="36"/>
      <c r="AE7412"/>
      <c r="AF7412"/>
      <c r="AH7412" s="36"/>
      <c r="AJ7412"/>
    </row>
    <row r="7413" spans="14:36">
      <c r="N7413" s="36"/>
      <c r="R7413" s="5"/>
      <c r="W7413"/>
      <c r="Y7413" s="36"/>
      <c r="AA7413" s="5"/>
      <c r="AC7413" s="36"/>
      <c r="AD7413" s="36"/>
      <c r="AE7413"/>
      <c r="AF7413"/>
      <c r="AH7413" s="36"/>
      <c r="AJ7413"/>
    </row>
    <row r="7414" spans="14:36">
      <c r="N7414" s="36"/>
      <c r="R7414" s="5"/>
      <c r="W7414"/>
      <c r="Y7414" s="36"/>
      <c r="AA7414" s="5"/>
      <c r="AC7414" s="36"/>
      <c r="AD7414" s="36"/>
      <c r="AE7414"/>
      <c r="AF7414"/>
      <c r="AH7414" s="36"/>
      <c r="AJ7414"/>
    </row>
    <row r="7415" spans="14:36">
      <c r="N7415" s="36"/>
      <c r="R7415" s="5"/>
      <c r="W7415"/>
      <c r="Y7415" s="36"/>
      <c r="AA7415" s="5"/>
      <c r="AC7415" s="36"/>
      <c r="AD7415" s="36"/>
      <c r="AE7415"/>
      <c r="AF7415"/>
      <c r="AH7415" s="36"/>
      <c r="AJ7415"/>
    </row>
    <row r="7416" spans="14:36">
      <c r="N7416" s="36"/>
      <c r="R7416" s="5"/>
      <c r="W7416"/>
      <c r="Y7416" s="36"/>
      <c r="AA7416" s="5"/>
      <c r="AC7416" s="36"/>
      <c r="AD7416" s="36"/>
      <c r="AE7416"/>
      <c r="AF7416"/>
      <c r="AH7416" s="36"/>
      <c r="AJ7416"/>
    </row>
    <row r="7417" spans="14:36">
      <c r="N7417" s="36"/>
      <c r="R7417" s="5"/>
      <c r="W7417"/>
      <c r="Y7417" s="36"/>
      <c r="AA7417" s="5"/>
      <c r="AC7417" s="36"/>
      <c r="AD7417" s="36"/>
      <c r="AE7417"/>
      <c r="AF7417"/>
      <c r="AH7417" s="36"/>
      <c r="AJ7417"/>
    </row>
    <row r="7418" spans="14:36">
      <c r="N7418" s="36"/>
      <c r="R7418" s="5"/>
      <c r="W7418"/>
      <c r="Y7418" s="36"/>
      <c r="AA7418" s="5"/>
      <c r="AC7418" s="36"/>
      <c r="AD7418" s="36"/>
      <c r="AE7418"/>
      <c r="AF7418"/>
      <c r="AH7418" s="36"/>
      <c r="AJ7418"/>
    </row>
    <row r="7419" spans="14:36">
      <c r="N7419" s="36"/>
      <c r="R7419" s="5"/>
      <c r="W7419"/>
      <c r="Y7419" s="36"/>
      <c r="AA7419" s="5"/>
      <c r="AC7419" s="36"/>
      <c r="AD7419" s="36"/>
      <c r="AE7419"/>
      <c r="AF7419"/>
      <c r="AH7419" s="36"/>
      <c r="AJ7419"/>
    </row>
    <row r="7420" spans="14:36">
      <c r="N7420" s="36"/>
      <c r="R7420" s="5"/>
      <c r="W7420"/>
      <c r="Y7420" s="36"/>
      <c r="AA7420" s="5"/>
      <c r="AC7420" s="36"/>
      <c r="AD7420" s="36"/>
      <c r="AE7420"/>
      <c r="AF7420"/>
      <c r="AH7420" s="36"/>
      <c r="AJ7420"/>
    </row>
    <row r="7421" spans="14:36">
      <c r="N7421" s="36"/>
      <c r="R7421" s="5"/>
      <c r="W7421"/>
      <c r="Y7421" s="36"/>
      <c r="AA7421" s="5"/>
      <c r="AC7421" s="36"/>
      <c r="AD7421" s="36"/>
      <c r="AE7421"/>
      <c r="AF7421"/>
      <c r="AH7421" s="36"/>
      <c r="AJ7421"/>
    </row>
    <row r="7422" spans="14:36">
      <c r="N7422" s="36"/>
      <c r="R7422" s="5"/>
      <c r="W7422"/>
      <c r="Y7422" s="36"/>
      <c r="AA7422" s="5"/>
      <c r="AC7422" s="36"/>
      <c r="AD7422" s="36"/>
      <c r="AE7422"/>
      <c r="AF7422"/>
      <c r="AH7422" s="36"/>
      <c r="AJ7422"/>
    </row>
    <row r="7423" spans="14:36">
      <c r="N7423" s="36"/>
      <c r="R7423" s="5"/>
      <c r="W7423"/>
      <c r="Y7423" s="36"/>
      <c r="AA7423" s="5"/>
      <c r="AC7423" s="36"/>
      <c r="AD7423" s="36"/>
      <c r="AE7423"/>
      <c r="AF7423"/>
      <c r="AH7423" s="36"/>
      <c r="AJ7423"/>
    </row>
    <row r="7424" spans="14:36">
      <c r="N7424" s="36"/>
      <c r="R7424" s="5"/>
      <c r="W7424"/>
      <c r="Y7424" s="36"/>
      <c r="AA7424" s="5"/>
      <c r="AC7424" s="36"/>
      <c r="AD7424" s="36"/>
      <c r="AE7424"/>
      <c r="AF7424"/>
      <c r="AH7424" s="36"/>
      <c r="AJ7424"/>
    </row>
    <row r="7425" spans="14:36">
      <c r="N7425" s="36"/>
      <c r="R7425" s="5"/>
      <c r="W7425"/>
      <c r="Y7425" s="36"/>
      <c r="AA7425" s="5"/>
      <c r="AC7425" s="36"/>
      <c r="AD7425" s="36"/>
      <c r="AE7425"/>
      <c r="AF7425"/>
      <c r="AH7425" s="36"/>
      <c r="AJ7425"/>
    </row>
    <row r="7426" spans="14:36">
      <c r="N7426" s="36"/>
      <c r="R7426" s="5"/>
      <c r="W7426"/>
      <c r="Y7426" s="36"/>
      <c r="AA7426" s="5"/>
      <c r="AC7426" s="36"/>
      <c r="AD7426" s="36"/>
      <c r="AE7426"/>
      <c r="AF7426"/>
      <c r="AH7426" s="36"/>
      <c r="AJ7426"/>
    </row>
    <row r="7427" spans="14:36">
      <c r="N7427" s="36"/>
      <c r="R7427" s="5"/>
      <c r="W7427"/>
      <c r="Y7427" s="36"/>
      <c r="AA7427" s="5"/>
      <c r="AC7427" s="36"/>
      <c r="AD7427" s="36"/>
      <c r="AE7427"/>
      <c r="AF7427"/>
      <c r="AH7427" s="36"/>
      <c r="AJ7427"/>
    </row>
    <row r="7428" spans="14:36">
      <c r="N7428" s="36"/>
      <c r="R7428" s="5"/>
      <c r="W7428"/>
      <c r="Y7428" s="36"/>
      <c r="AA7428" s="5"/>
      <c r="AC7428" s="36"/>
      <c r="AD7428" s="36"/>
      <c r="AE7428"/>
      <c r="AF7428"/>
      <c r="AH7428" s="36"/>
      <c r="AJ7428"/>
    </row>
    <row r="7429" spans="14:36">
      <c r="N7429" s="36"/>
      <c r="R7429" s="5"/>
      <c r="W7429"/>
      <c r="Y7429" s="36"/>
      <c r="AA7429" s="5"/>
      <c r="AC7429" s="36"/>
      <c r="AD7429" s="36"/>
      <c r="AE7429"/>
      <c r="AF7429"/>
      <c r="AH7429" s="36"/>
      <c r="AJ7429"/>
    </row>
    <row r="7430" spans="14:36">
      <c r="N7430" s="36"/>
      <c r="R7430" s="5"/>
      <c r="W7430"/>
      <c r="Y7430" s="36"/>
      <c r="AA7430" s="5"/>
      <c r="AC7430" s="36"/>
      <c r="AD7430" s="36"/>
      <c r="AE7430"/>
      <c r="AF7430"/>
      <c r="AH7430" s="36"/>
      <c r="AJ7430"/>
    </row>
    <row r="7431" spans="14:36">
      <c r="N7431" s="36"/>
      <c r="R7431" s="5"/>
      <c r="W7431"/>
      <c r="Y7431" s="36"/>
      <c r="AA7431" s="5"/>
      <c r="AC7431" s="36"/>
      <c r="AD7431" s="36"/>
      <c r="AE7431"/>
      <c r="AF7431"/>
      <c r="AH7431" s="36"/>
      <c r="AJ7431"/>
    </row>
    <row r="7432" spans="14:36">
      <c r="N7432" s="36"/>
      <c r="R7432" s="5"/>
      <c r="W7432"/>
      <c r="Y7432" s="36"/>
      <c r="AA7432" s="5"/>
      <c r="AC7432" s="36"/>
      <c r="AD7432" s="36"/>
      <c r="AE7432"/>
      <c r="AF7432"/>
      <c r="AH7432" s="36"/>
      <c r="AJ7432"/>
    </row>
    <row r="7433" spans="14:36">
      <c r="N7433" s="36"/>
      <c r="R7433" s="5"/>
      <c r="W7433"/>
      <c r="Y7433" s="36"/>
      <c r="AA7433" s="5"/>
      <c r="AC7433" s="36"/>
      <c r="AD7433" s="36"/>
      <c r="AE7433"/>
      <c r="AF7433"/>
      <c r="AH7433" s="36"/>
      <c r="AJ7433"/>
    </row>
    <row r="7434" spans="14:36">
      <c r="N7434" s="36"/>
      <c r="R7434" s="5"/>
      <c r="W7434"/>
      <c r="Y7434" s="36"/>
      <c r="AA7434" s="5"/>
      <c r="AC7434" s="36"/>
      <c r="AD7434" s="36"/>
      <c r="AE7434"/>
      <c r="AF7434"/>
      <c r="AH7434" s="36"/>
      <c r="AJ7434"/>
    </row>
    <row r="7435" spans="14:36">
      <c r="N7435" s="36"/>
      <c r="R7435" s="5"/>
      <c r="W7435"/>
      <c r="Y7435" s="36"/>
      <c r="AA7435" s="5"/>
      <c r="AC7435" s="36"/>
      <c r="AD7435" s="36"/>
      <c r="AE7435"/>
      <c r="AF7435"/>
      <c r="AH7435" s="36"/>
      <c r="AJ7435"/>
    </row>
    <row r="7436" spans="14:36">
      <c r="N7436" s="36"/>
      <c r="R7436" s="5"/>
      <c r="W7436"/>
      <c r="Y7436" s="36"/>
      <c r="AA7436" s="5"/>
      <c r="AC7436" s="36"/>
      <c r="AD7436" s="36"/>
      <c r="AE7436"/>
      <c r="AF7436"/>
      <c r="AH7436" s="36"/>
      <c r="AJ7436"/>
    </row>
    <row r="7437" spans="14:36">
      <c r="N7437" s="36"/>
      <c r="R7437" s="5"/>
      <c r="W7437"/>
      <c r="Y7437" s="36"/>
      <c r="AA7437" s="5"/>
      <c r="AC7437" s="36"/>
      <c r="AD7437" s="36"/>
      <c r="AE7437"/>
      <c r="AF7437"/>
      <c r="AH7437" s="36"/>
      <c r="AJ7437"/>
    </row>
    <row r="7438" spans="14:36">
      <c r="N7438" s="36"/>
      <c r="R7438" s="5"/>
      <c r="W7438"/>
      <c r="Y7438" s="36"/>
      <c r="AA7438" s="5"/>
      <c r="AC7438" s="36"/>
      <c r="AD7438" s="36"/>
      <c r="AE7438"/>
      <c r="AF7438"/>
      <c r="AH7438" s="36"/>
      <c r="AJ7438"/>
    </row>
    <row r="7439" spans="14:36">
      <c r="N7439" s="36"/>
      <c r="R7439" s="5"/>
      <c r="W7439"/>
      <c r="Y7439" s="36"/>
      <c r="AA7439" s="5"/>
      <c r="AC7439" s="36"/>
      <c r="AD7439" s="36"/>
      <c r="AE7439"/>
      <c r="AF7439"/>
      <c r="AH7439" s="36"/>
      <c r="AJ7439"/>
    </row>
    <row r="7440" spans="14:36">
      <c r="N7440" s="36"/>
      <c r="R7440" s="5"/>
      <c r="W7440"/>
      <c r="Y7440" s="36"/>
      <c r="AA7440" s="5"/>
      <c r="AC7440" s="36"/>
      <c r="AD7440" s="36"/>
      <c r="AE7440"/>
      <c r="AF7440"/>
      <c r="AH7440" s="36"/>
      <c r="AJ7440"/>
    </row>
    <row r="7441" spans="14:36">
      <c r="N7441" s="36"/>
      <c r="R7441" s="5"/>
      <c r="W7441"/>
      <c r="Y7441" s="36"/>
      <c r="AA7441" s="5"/>
      <c r="AC7441" s="36"/>
      <c r="AD7441" s="36"/>
      <c r="AE7441"/>
      <c r="AF7441"/>
      <c r="AH7441" s="36"/>
      <c r="AJ7441"/>
    </row>
    <row r="7442" spans="14:36">
      <c r="N7442" s="36"/>
      <c r="R7442" s="5"/>
      <c r="W7442"/>
      <c r="Y7442" s="36"/>
      <c r="AA7442" s="5"/>
      <c r="AC7442" s="36"/>
      <c r="AD7442" s="36"/>
      <c r="AE7442"/>
      <c r="AF7442"/>
      <c r="AH7442" s="36"/>
      <c r="AJ7442"/>
    </row>
    <row r="7443" spans="14:36">
      <c r="N7443" s="36"/>
      <c r="R7443" s="5"/>
      <c r="W7443"/>
      <c r="Y7443" s="36"/>
      <c r="AA7443" s="5"/>
      <c r="AC7443" s="36"/>
      <c r="AD7443" s="36"/>
      <c r="AE7443"/>
      <c r="AF7443"/>
      <c r="AH7443" s="36"/>
      <c r="AJ7443"/>
    </row>
    <row r="7444" spans="14:36">
      <c r="N7444" s="36"/>
      <c r="R7444" s="5"/>
      <c r="W7444"/>
      <c r="Y7444" s="36"/>
      <c r="AA7444" s="5"/>
      <c r="AC7444" s="36"/>
      <c r="AD7444" s="36"/>
      <c r="AE7444"/>
      <c r="AF7444"/>
      <c r="AH7444" s="36"/>
      <c r="AJ7444"/>
    </row>
    <row r="7445" spans="14:36">
      <c r="N7445" s="36"/>
      <c r="R7445" s="5"/>
      <c r="W7445"/>
      <c r="Y7445" s="36"/>
      <c r="AA7445" s="5"/>
      <c r="AC7445" s="36"/>
      <c r="AD7445" s="36"/>
      <c r="AE7445"/>
      <c r="AF7445"/>
      <c r="AH7445" s="36"/>
      <c r="AJ7445"/>
    </row>
    <row r="7446" spans="14:36">
      <c r="N7446" s="36"/>
      <c r="R7446" s="5"/>
      <c r="W7446"/>
      <c r="Y7446" s="36"/>
      <c r="AA7446" s="5"/>
      <c r="AC7446" s="36"/>
      <c r="AD7446" s="36"/>
      <c r="AE7446"/>
      <c r="AF7446"/>
      <c r="AH7446" s="36"/>
      <c r="AJ7446"/>
    </row>
    <row r="7447" spans="14:36">
      <c r="N7447" s="36"/>
      <c r="R7447" s="5"/>
      <c r="W7447"/>
      <c r="Y7447" s="36"/>
      <c r="AA7447" s="5"/>
      <c r="AC7447" s="36"/>
      <c r="AD7447" s="36"/>
      <c r="AE7447"/>
      <c r="AF7447"/>
      <c r="AH7447" s="36"/>
      <c r="AJ7447"/>
    </row>
    <row r="7448" spans="14:36">
      <c r="N7448" s="36"/>
      <c r="R7448" s="5"/>
      <c r="W7448"/>
      <c r="Y7448" s="36"/>
      <c r="AA7448" s="5"/>
      <c r="AC7448" s="36"/>
      <c r="AD7448" s="36"/>
      <c r="AE7448"/>
      <c r="AF7448"/>
      <c r="AH7448" s="36"/>
      <c r="AJ7448"/>
    </row>
    <row r="7449" spans="14:36">
      <c r="N7449" s="36"/>
      <c r="R7449" s="5"/>
      <c r="W7449"/>
      <c r="Y7449" s="36"/>
      <c r="AA7449" s="5"/>
      <c r="AC7449" s="36"/>
      <c r="AD7449" s="36"/>
      <c r="AE7449"/>
      <c r="AF7449"/>
      <c r="AH7449" s="36"/>
      <c r="AJ7449"/>
    </row>
    <row r="7450" spans="14:36">
      <c r="N7450" s="36"/>
      <c r="R7450" s="5"/>
      <c r="W7450"/>
      <c r="Y7450" s="36"/>
      <c r="AA7450" s="5"/>
      <c r="AC7450" s="36"/>
      <c r="AD7450" s="36"/>
      <c r="AE7450"/>
      <c r="AF7450"/>
      <c r="AH7450" s="36"/>
      <c r="AJ7450"/>
    </row>
    <row r="7451" spans="14:36">
      <c r="N7451" s="36"/>
      <c r="R7451" s="5"/>
      <c r="W7451"/>
      <c r="Y7451" s="36"/>
      <c r="AA7451" s="5"/>
      <c r="AC7451" s="36"/>
      <c r="AD7451" s="36"/>
      <c r="AE7451"/>
      <c r="AF7451"/>
      <c r="AH7451" s="36"/>
      <c r="AJ7451"/>
    </row>
    <row r="7452" spans="14:36">
      <c r="N7452" s="36"/>
      <c r="R7452" s="5"/>
      <c r="W7452"/>
      <c r="Y7452" s="36"/>
      <c r="AA7452" s="5"/>
      <c r="AC7452" s="36"/>
      <c r="AD7452" s="36"/>
      <c r="AE7452"/>
      <c r="AF7452"/>
      <c r="AH7452" s="36"/>
      <c r="AJ7452"/>
    </row>
    <row r="7453" spans="14:36">
      <c r="N7453" s="36"/>
      <c r="R7453" s="5"/>
      <c r="W7453"/>
      <c r="Y7453" s="36"/>
      <c r="AA7453" s="5"/>
      <c r="AC7453" s="36"/>
      <c r="AD7453" s="36"/>
      <c r="AE7453"/>
      <c r="AF7453"/>
      <c r="AH7453" s="36"/>
      <c r="AJ7453"/>
    </row>
    <row r="7454" spans="14:36">
      <c r="N7454" s="36"/>
      <c r="R7454" s="5"/>
      <c r="W7454"/>
      <c r="Y7454" s="36"/>
      <c r="AA7454" s="5"/>
      <c r="AC7454" s="36"/>
      <c r="AD7454" s="36"/>
      <c r="AE7454"/>
      <c r="AF7454"/>
      <c r="AH7454" s="36"/>
      <c r="AJ7454"/>
    </row>
    <row r="7455" spans="14:36">
      <c r="N7455" s="36"/>
      <c r="R7455" s="5"/>
      <c r="W7455"/>
      <c r="Y7455" s="36"/>
      <c r="AA7455" s="5"/>
      <c r="AC7455" s="36"/>
      <c r="AD7455" s="36"/>
      <c r="AE7455"/>
      <c r="AF7455"/>
      <c r="AH7455" s="36"/>
      <c r="AJ7455"/>
    </row>
    <row r="7456" spans="14:36">
      <c r="N7456" s="36"/>
      <c r="R7456" s="5"/>
      <c r="W7456"/>
      <c r="Y7456" s="36"/>
      <c r="AA7456" s="5"/>
      <c r="AC7456" s="36"/>
      <c r="AD7456" s="36"/>
      <c r="AE7456"/>
      <c r="AF7456"/>
      <c r="AH7456" s="36"/>
      <c r="AJ7456"/>
    </row>
    <row r="7457" spans="14:36">
      <c r="N7457" s="36"/>
      <c r="R7457" s="5"/>
      <c r="W7457"/>
      <c r="Y7457" s="36"/>
      <c r="AA7457" s="5"/>
      <c r="AC7457" s="36"/>
      <c r="AD7457" s="36"/>
      <c r="AE7457"/>
      <c r="AF7457"/>
      <c r="AH7457" s="36"/>
      <c r="AJ7457"/>
    </row>
    <row r="7458" spans="14:36">
      <c r="N7458" s="36"/>
      <c r="R7458" s="5"/>
      <c r="W7458"/>
      <c r="Y7458" s="36"/>
      <c r="AA7458" s="5"/>
      <c r="AC7458" s="36"/>
      <c r="AD7458" s="36"/>
      <c r="AE7458"/>
      <c r="AF7458"/>
      <c r="AH7458" s="36"/>
      <c r="AJ7458"/>
    </row>
    <row r="7459" spans="14:36">
      <c r="N7459" s="36"/>
      <c r="R7459" s="5"/>
      <c r="W7459"/>
      <c r="Y7459" s="36"/>
      <c r="AA7459" s="5"/>
      <c r="AC7459" s="36"/>
      <c r="AD7459" s="36"/>
      <c r="AE7459"/>
      <c r="AF7459"/>
      <c r="AH7459" s="36"/>
      <c r="AJ7459"/>
    </row>
    <row r="7460" spans="14:36">
      <c r="N7460" s="36"/>
      <c r="R7460" s="5"/>
      <c r="W7460"/>
      <c r="Y7460" s="36"/>
      <c r="AA7460" s="5"/>
      <c r="AC7460" s="36"/>
      <c r="AD7460" s="36"/>
      <c r="AE7460"/>
      <c r="AF7460"/>
      <c r="AH7460" s="36"/>
      <c r="AJ7460"/>
    </row>
    <row r="7461" spans="14:36">
      <c r="N7461" s="36"/>
      <c r="R7461" s="5"/>
      <c r="W7461"/>
      <c r="Y7461" s="36"/>
      <c r="AA7461" s="5"/>
      <c r="AC7461" s="36"/>
      <c r="AD7461" s="36"/>
      <c r="AE7461"/>
      <c r="AF7461"/>
      <c r="AH7461" s="36"/>
      <c r="AJ7461"/>
    </row>
    <row r="7462" spans="14:36">
      <c r="N7462" s="36"/>
      <c r="R7462" s="5"/>
      <c r="W7462"/>
      <c r="Y7462" s="36"/>
      <c r="AA7462" s="5"/>
      <c r="AC7462" s="36"/>
      <c r="AD7462" s="36"/>
      <c r="AE7462"/>
      <c r="AF7462"/>
      <c r="AH7462" s="36"/>
      <c r="AJ7462"/>
    </row>
    <row r="7463" spans="14:36">
      <c r="N7463" s="36"/>
      <c r="R7463" s="5"/>
      <c r="W7463"/>
      <c r="Y7463" s="36"/>
      <c r="AA7463" s="5"/>
      <c r="AC7463" s="36"/>
      <c r="AD7463" s="36"/>
      <c r="AE7463"/>
      <c r="AF7463"/>
      <c r="AH7463" s="36"/>
      <c r="AJ7463"/>
    </row>
    <row r="7464" spans="14:36">
      <c r="N7464" s="36"/>
      <c r="R7464" s="5"/>
      <c r="W7464"/>
      <c r="Y7464" s="36"/>
      <c r="AA7464" s="5"/>
      <c r="AC7464" s="36"/>
      <c r="AD7464" s="36"/>
      <c r="AE7464"/>
      <c r="AF7464"/>
      <c r="AH7464" s="36"/>
      <c r="AJ7464"/>
    </row>
    <row r="7465" spans="14:36">
      <c r="N7465" s="36"/>
      <c r="R7465" s="5"/>
      <c r="W7465"/>
      <c r="Y7465" s="36"/>
      <c r="AA7465" s="5"/>
      <c r="AC7465" s="36"/>
      <c r="AD7465" s="36"/>
      <c r="AE7465"/>
      <c r="AF7465"/>
      <c r="AH7465" s="36"/>
      <c r="AJ7465"/>
    </row>
    <row r="7466" spans="14:36">
      <c r="N7466" s="36"/>
      <c r="R7466" s="5"/>
      <c r="W7466"/>
      <c r="Y7466" s="36"/>
      <c r="AA7466" s="5"/>
      <c r="AC7466" s="36"/>
      <c r="AD7466" s="36"/>
      <c r="AE7466"/>
      <c r="AF7466"/>
      <c r="AH7466" s="36"/>
      <c r="AJ7466"/>
    </row>
    <row r="7467" spans="14:36">
      <c r="N7467" s="36"/>
      <c r="R7467" s="5"/>
      <c r="W7467"/>
      <c r="Y7467" s="36"/>
      <c r="AA7467" s="5"/>
      <c r="AC7467" s="36"/>
      <c r="AD7467" s="36"/>
      <c r="AE7467"/>
      <c r="AF7467"/>
      <c r="AH7467" s="36"/>
      <c r="AJ7467"/>
    </row>
    <row r="7468" spans="14:36">
      <c r="N7468" s="36"/>
      <c r="R7468" s="5"/>
      <c r="W7468"/>
      <c r="Y7468" s="36"/>
      <c r="AA7468" s="5"/>
      <c r="AC7468" s="36"/>
      <c r="AD7468" s="36"/>
      <c r="AE7468"/>
      <c r="AF7468"/>
      <c r="AH7468" s="36"/>
      <c r="AJ7468"/>
    </row>
    <row r="7469" spans="14:36">
      <c r="N7469" s="36"/>
      <c r="R7469" s="5"/>
      <c r="W7469"/>
      <c r="Y7469" s="36"/>
      <c r="AA7469" s="5"/>
      <c r="AC7469" s="36"/>
      <c r="AD7469" s="36"/>
      <c r="AE7469"/>
      <c r="AF7469"/>
      <c r="AH7469" s="36"/>
      <c r="AJ7469"/>
    </row>
    <row r="7470" spans="14:36">
      <c r="N7470" s="36"/>
      <c r="R7470" s="5"/>
      <c r="W7470"/>
      <c r="Y7470" s="36"/>
      <c r="AA7470" s="5"/>
      <c r="AC7470" s="36"/>
      <c r="AD7470" s="36"/>
      <c r="AE7470"/>
      <c r="AF7470"/>
      <c r="AH7470" s="36"/>
      <c r="AJ7470"/>
    </row>
    <row r="7471" spans="14:36">
      <c r="N7471" s="36"/>
      <c r="R7471" s="5"/>
      <c r="W7471"/>
      <c r="Y7471" s="36"/>
      <c r="AA7471" s="5"/>
      <c r="AC7471" s="36"/>
      <c r="AD7471" s="36"/>
      <c r="AE7471"/>
      <c r="AF7471"/>
      <c r="AH7471" s="36"/>
      <c r="AJ7471"/>
    </row>
    <row r="7472" spans="14:36">
      <c r="N7472" s="36"/>
      <c r="R7472" s="5"/>
      <c r="W7472"/>
      <c r="Y7472" s="36"/>
      <c r="AA7472" s="5"/>
      <c r="AC7472" s="36"/>
      <c r="AD7472" s="36"/>
      <c r="AE7472"/>
      <c r="AF7472"/>
      <c r="AH7472" s="36"/>
      <c r="AJ7472"/>
    </row>
    <row r="7473" spans="14:36">
      <c r="N7473" s="36"/>
      <c r="R7473" s="5"/>
      <c r="W7473"/>
      <c r="Y7473" s="36"/>
      <c r="AA7473" s="5"/>
      <c r="AC7473" s="36"/>
      <c r="AD7473" s="36"/>
      <c r="AE7473"/>
      <c r="AF7473"/>
      <c r="AH7473" s="36"/>
      <c r="AJ7473"/>
    </row>
    <row r="7474" spans="14:36">
      <c r="N7474" s="36"/>
      <c r="R7474" s="5"/>
      <c r="W7474"/>
      <c r="Y7474" s="36"/>
      <c r="AA7474" s="5"/>
      <c r="AC7474" s="36"/>
      <c r="AD7474" s="36"/>
      <c r="AE7474"/>
      <c r="AF7474"/>
      <c r="AH7474" s="36"/>
      <c r="AJ7474"/>
    </row>
    <row r="7475" spans="14:36">
      <c r="N7475" s="36"/>
      <c r="R7475" s="5"/>
      <c r="W7475"/>
      <c r="Y7475" s="36"/>
      <c r="AA7475" s="5"/>
      <c r="AC7475" s="36"/>
      <c r="AD7475" s="36"/>
      <c r="AE7475"/>
      <c r="AF7475"/>
      <c r="AH7475" s="36"/>
      <c r="AJ7475"/>
    </row>
    <row r="7476" spans="14:36">
      <c r="N7476" s="36"/>
      <c r="R7476" s="5"/>
      <c r="W7476"/>
      <c r="Y7476" s="36"/>
      <c r="AA7476" s="5"/>
      <c r="AC7476" s="36"/>
      <c r="AD7476" s="36"/>
      <c r="AE7476"/>
      <c r="AF7476"/>
      <c r="AH7476" s="36"/>
      <c r="AJ7476"/>
    </row>
    <row r="7477" spans="14:36">
      <c r="N7477" s="36"/>
      <c r="R7477" s="5"/>
      <c r="W7477"/>
      <c r="Y7477" s="36"/>
      <c r="AA7477" s="5"/>
      <c r="AC7477" s="36"/>
      <c r="AD7477" s="36"/>
      <c r="AE7477"/>
      <c r="AF7477"/>
      <c r="AH7477" s="36"/>
      <c r="AJ7477"/>
    </row>
    <row r="7478" spans="14:36">
      <c r="N7478" s="36"/>
      <c r="R7478" s="5"/>
      <c r="W7478"/>
      <c r="Y7478" s="36"/>
      <c r="AA7478" s="5"/>
      <c r="AC7478" s="36"/>
      <c r="AD7478" s="36"/>
      <c r="AE7478"/>
      <c r="AF7478"/>
      <c r="AH7478" s="36"/>
      <c r="AJ7478"/>
    </row>
    <row r="7479" spans="14:36">
      <c r="N7479" s="36"/>
      <c r="R7479" s="5"/>
      <c r="W7479"/>
      <c r="Y7479" s="36"/>
      <c r="AA7479" s="5"/>
      <c r="AC7479" s="36"/>
      <c r="AD7479" s="36"/>
      <c r="AE7479"/>
      <c r="AF7479"/>
      <c r="AH7479" s="36"/>
      <c r="AJ7479"/>
    </row>
    <row r="7480" spans="14:36">
      <c r="N7480" s="36"/>
      <c r="R7480" s="5"/>
      <c r="W7480"/>
      <c r="Y7480" s="36"/>
      <c r="AA7480" s="5"/>
      <c r="AC7480" s="36"/>
      <c r="AD7480" s="36"/>
      <c r="AE7480"/>
      <c r="AF7480"/>
      <c r="AH7480" s="36"/>
      <c r="AJ7480"/>
    </row>
    <row r="7481" spans="14:36">
      <c r="N7481" s="36"/>
      <c r="R7481" s="5"/>
      <c r="W7481"/>
      <c r="Y7481" s="36"/>
      <c r="AA7481" s="5"/>
      <c r="AC7481" s="36"/>
      <c r="AD7481" s="36"/>
      <c r="AE7481"/>
      <c r="AF7481"/>
      <c r="AH7481" s="36"/>
      <c r="AJ7481"/>
    </row>
    <row r="7482" spans="14:36">
      <c r="N7482" s="36"/>
      <c r="R7482" s="5"/>
      <c r="W7482"/>
      <c r="Y7482" s="36"/>
      <c r="AA7482" s="5"/>
      <c r="AC7482" s="36"/>
      <c r="AD7482" s="36"/>
      <c r="AE7482"/>
      <c r="AF7482"/>
      <c r="AH7482" s="36"/>
      <c r="AJ7482"/>
    </row>
    <row r="7483" spans="14:36">
      <c r="N7483" s="36"/>
      <c r="R7483" s="5"/>
      <c r="W7483"/>
      <c r="Y7483" s="36"/>
      <c r="AA7483" s="5"/>
      <c r="AC7483" s="36"/>
      <c r="AD7483" s="36"/>
      <c r="AE7483"/>
      <c r="AF7483"/>
      <c r="AH7483" s="36"/>
      <c r="AJ7483"/>
    </row>
    <row r="7484" spans="14:36">
      <c r="N7484" s="36"/>
      <c r="R7484" s="5"/>
      <c r="W7484"/>
      <c r="Y7484" s="36"/>
      <c r="AA7484" s="5"/>
      <c r="AC7484" s="36"/>
      <c r="AD7484" s="36"/>
      <c r="AE7484"/>
      <c r="AF7484"/>
      <c r="AH7484" s="36"/>
      <c r="AJ7484"/>
    </row>
    <row r="7485" spans="14:36">
      <c r="N7485" s="36"/>
      <c r="R7485" s="5"/>
      <c r="W7485"/>
      <c r="Y7485" s="36"/>
      <c r="AA7485" s="5"/>
      <c r="AC7485" s="36"/>
      <c r="AD7485" s="36"/>
      <c r="AE7485"/>
      <c r="AF7485"/>
      <c r="AH7485" s="36"/>
      <c r="AJ7485"/>
    </row>
    <row r="7486" spans="14:36">
      <c r="N7486" s="36"/>
      <c r="R7486" s="5"/>
      <c r="W7486"/>
      <c r="Y7486" s="36"/>
      <c r="AA7486" s="5"/>
      <c r="AC7486" s="36"/>
      <c r="AD7486" s="36"/>
      <c r="AE7486"/>
      <c r="AF7486"/>
      <c r="AH7486" s="36"/>
      <c r="AJ7486"/>
    </row>
    <row r="7487" spans="14:36">
      <c r="N7487" s="36"/>
      <c r="R7487" s="5"/>
      <c r="W7487"/>
      <c r="Y7487" s="36"/>
      <c r="AA7487" s="5"/>
      <c r="AC7487" s="36"/>
      <c r="AD7487" s="36"/>
      <c r="AE7487"/>
      <c r="AF7487"/>
      <c r="AH7487" s="36"/>
      <c r="AJ7487"/>
    </row>
    <row r="7488" spans="14:36">
      <c r="N7488" s="36"/>
      <c r="R7488" s="5"/>
      <c r="W7488"/>
      <c r="Y7488" s="36"/>
      <c r="AA7488" s="5"/>
      <c r="AC7488" s="36"/>
      <c r="AD7488" s="36"/>
      <c r="AE7488"/>
      <c r="AF7488"/>
      <c r="AH7488" s="36"/>
      <c r="AJ7488"/>
    </row>
    <row r="7489" spans="14:36">
      <c r="N7489" s="36"/>
      <c r="R7489" s="5"/>
      <c r="W7489"/>
      <c r="Y7489" s="36"/>
      <c r="AA7489" s="5"/>
      <c r="AC7489" s="36"/>
      <c r="AD7489" s="36"/>
      <c r="AE7489"/>
      <c r="AF7489"/>
      <c r="AH7489" s="36"/>
      <c r="AJ7489"/>
    </row>
    <row r="7490" spans="14:36">
      <c r="N7490" s="36"/>
      <c r="R7490" s="5"/>
      <c r="W7490"/>
      <c r="Y7490" s="36"/>
      <c r="AA7490" s="5"/>
      <c r="AC7490" s="36"/>
      <c r="AD7490" s="36"/>
      <c r="AE7490"/>
      <c r="AF7490"/>
      <c r="AH7490" s="36"/>
      <c r="AJ7490"/>
    </row>
    <row r="7491" spans="14:36">
      <c r="N7491" s="36"/>
      <c r="R7491" s="5"/>
      <c r="W7491"/>
      <c r="Y7491" s="36"/>
      <c r="AA7491" s="5"/>
      <c r="AC7491" s="36"/>
      <c r="AD7491" s="36"/>
      <c r="AE7491"/>
      <c r="AF7491"/>
      <c r="AH7491" s="36"/>
      <c r="AJ7491"/>
    </row>
    <row r="7492" spans="14:36">
      <c r="N7492" s="36"/>
      <c r="R7492" s="5"/>
      <c r="W7492"/>
      <c r="Y7492" s="36"/>
      <c r="AA7492" s="5"/>
      <c r="AC7492" s="36"/>
      <c r="AD7492" s="36"/>
      <c r="AE7492"/>
      <c r="AF7492"/>
      <c r="AH7492" s="36"/>
      <c r="AJ7492"/>
    </row>
    <row r="7493" spans="14:36">
      <c r="N7493" s="36"/>
      <c r="R7493" s="5"/>
      <c r="W7493"/>
      <c r="Y7493" s="36"/>
      <c r="AA7493" s="5"/>
      <c r="AC7493" s="36"/>
      <c r="AD7493" s="36"/>
      <c r="AE7493"/>
      <c r="AF7493"/>
      <c r="AH7493" s="36"/>
      <c r="AJ7493"/>
    </row>
    <row r="7494" spans="14:36">
      <c r="N7494" s="36"/>
      <c r="R7494" s="5"/>
      <c r="W7494"/>
      <c r="Y7494" s="36"/>
      <c r="AA7494" s="5"/>
      <c r="AC7494" s="36"/>
      <c r="AD7494" s="36"/>
      <c r="AE7494"/>
      <c r="AF7494"/>
      <c r="AH7494" s="36"/>
      <c r="AJ7494"/>
    </row>
    <row r="7495" spans="14:36">
      <c r="N7495" s="36"/>
      <c r="R7495" s="5"/>
      <c r="W7495"/>
      <c r="Y7495" s="36"/>
      <c r="AA7495" s="5"/>
      <c r="AC7495" s="36"/>
      <c r="AD7495" s="36"/>
      <c r="AE7495"/>
      <c r="AF7495"/>
      <c r="AH7495" s="36"/>
      <c r="AJ7495"/>
    </row>
    <row r="7496" spans="14:36">
      <c r="N7496" s="36"/>
      <c r="R7496" s="5"/>
      <c r="W7496"/>
      <c r="Y7496" s="36"/>
      <c r="AA7496" s="5"/>
      <c r="AC7496" s="36"/>
      <c r="AD7496" s="36"/>
      <c r="AE7496"/>
      <c r="AF7496"/>
      <c r="AH7496" s="36"/>
      <c r="AJ7496"/>
    </row>
    <row r="7497" spans="14:36">
      <c r="N7497" s="36"/>
      <c r="R7497" s="5"/>
      <c r="W7497"/>
      <c r="Y7497" s="36"/>
      <c r="AA7497" s="5"/>
      <c r="AC7497" s="36"/>
      <c r="AD7497" s="36"/>
      <c r="AE7497"/>
      <c r="AF7497"/>
      <c r="AH7497" s="36"/>
      <c r="AJ7497"/>
    </row>
    <row r="7498" spans="14:36">
      <c r="N7498" s="36"/>
      <c r="R7498" s="5"/>
      <c r="W7498"/>
      <c r="Y7498" s="36"/>
      <c r="AA7498" s="5"/>
      <c r="AC7498" s="36"/>
      <c r="AD7498" s="36"/>
      <c r="AE7498"/>
      <c r="AF7498"/>
      <c r="AH7498" s="36"/>
      <c r="AJ7498"/>
    </row>
    <row r="7499" spans="14:36">
      <c r="N7499" s="36"/>
      <c r="R7499" s="5"/>
      <c r="W7499"/>
      <c r="Y7499" s="36"/>
      <c r="AA7499" s="5"/>
      <c r="AC7499" s="36"/>
      <c r="AD7499" s="36"/>
      <c r="AE7499"/>
      <c r="AF7499"/>
      <c r="AH7499" s="36"/>
      <c r="AJ7499"/>
    </row>
    <row r="7500" spans="14:36">
      <c r="N7500" s="36"/>
      <c r="R7500" s="5"/>
      <c r="W7500"/>
      <c r="Y7500" s="36"/>
      <c r="AA7500" s="5"/>
      <c r="AC7500" s="36"/>
      <c r="AD7500" s="36"/>
      <c r="AE7500"/>
      <c r="AF7500"/>
      <c r="AH7500" s="36"/>
      <c r="AJ7500"/>
    </row>
    <row r="7501" spans="14:36">
      <c r="N7501" s="36"/>
      <c r="R7501" s="5"/>
      <c r="W7501"/>
      <c r="Y7501" s="36"/>
      <c r="AA7501" s="5"/>
      <c r="AC7501" s="36"/>
      <c r="AD7501" s="36"/>
      <c r="AE7501"/>
      <c r="AF7501"/>
      <c r="AH7501" s="36"/>
      <c r="AJ7501"/>
    </row>
    <row r="7502" spans="14:36">
      <c r="N7502" s="36"/>
      <c r="R7502" s="5"/>
      <c r="W7502"/>
      <c r="Y7502" s="36"/>
      <c r="AA7502" s="5"/>
      <c r="AC7502" s="36"/>
      <c r="AD7502" s="36"/>
      <c r="AE7502"/>
      <c r="AF7502"/>
      <c r="AH7502" s="36"/>
      <c r="AJ7502"/>
    </row>
    <row r="7503" spans="14:36">
      <c r="N7503" s="36"/>
      <c r="R7503" s="5"/>
      <c r="W7503"/>
      <c r="Y7503" s="36"/>
      <c r="AA7503" s="5"/>
      <c r="AC7503" s="36"/>
      <c r="AD7503" s="36"/>
      <c r="AE7503"/>
      <c r="AF7503"/>
      <c r="AH7503" s="36"/>
      <c r="AJ7503"/>
    </row>
    <row r="7504" spans="14:36">
      <c r="N7504" s="36"/>
      <c r="R7504" s="5"/>
      <c r="W7504"/>
      <c r="Y7504" s="36"/>
      <c r="AA7504" s="5"/>
      <c r="AC7504" s="36"/>
      <c r="AD7504" s="36"/>
      <c r="AE7504"/>
      <c r="AF7504"/>
      <c r="AH7504" s="36"/>
      <c r="AJ7504"/>
    </row>
    <row r="7505" spans="14:36">
      <c r="N7505" s="36"/>
      <c r="R7505" s="5"/>
      <c r="W7505"/>
      <c r="Y7505" s="36"/>
      <c r="AA7505" s="5"/>
      <c r="AC7505" s="36"/>
      <c r="AD7505" s="36"/>
      <c r="AE7505"/>
      <c r="AF7505"/>
      <c r="AH7505" s="36"/>
      <c r="AJ7505"/>
    </row>
    <row r="7506" spans="14:36">
      <c r="N7506" s="36"/>
      <c r="R7506" s="5"/>
      <c r="W7506"/>
      <c r="Y7506" s="36"/>
      <c r="AA7506" s="5"/>
      <c r="AC7506" s="36"/>
      <c r="AD7506" s="36"/>
      <c r="AE7506"/>
      <c r="AF7506"/>
      <c r="AH7506" s="36"/>
      <c r="AJ7506"/>
    </row>
    <row r="7507" spans="14:36">
      <c r="N7507" s="36"/>
      <c r="R7507" s="5"/>
      <c r="W7507"/>
      <c r="Y7507" s="36"/>
      <c r="AA7507" s="5"/>
      <c r="AC7507" s="36"/>
      <c r="AD7507" s="36"/>
      <c r="AE7507"/>
      <c r="AF7507"/>
      <c r="AH7507" s="36"/>
      <c r="AJ7507"/>
    </row>
    <row r="7508" spans="14:36">
      <c r="N7508" s="36"/>
      <c r="R7508" s="5"/>
      <c r="W7508"/>
      <c r="Y7508" s="36"/>
      <c r="AA7508" s="5"/>
      <c r="AC7508" s="36"/>
      <c r="AD7508" s="36"/>
      <c r="AE7508"/>
      <c r="AF7508"/>
      <c r="AH7508" s="36"/>
      <c r="AJ7508"/>
    </row>
    <row r="7509" spans="14:36">
      <c r="N7509" s="36"/>
      <c r="R7509" s="5"/>
      <c r="W7509"/>
      <c r="Y7509" s="36"/>
      <c r="AA7509" s="5"/>
      <c r="AC7509" s="36"/>
      <c r="AD7509" s="36"/>
      <c r="AE7509"/>
      <c r="AF7509"/>
      <c r="AH7509" s="36"/>
      <c r="AJ7509"/>
    </row>
    <row r="7510" spans="14:36">
      <c r="N7510" s="36"/>
      <c r="R7510" s="5"/>
      <c r="W7510"/>
      <c r="Y7510" s="36"/>
      <c r="AA7510" s="5"/>
      <c r="AC7510" s="36"/>
      <c r="AD7510" s="36"/>
      <c r="AE7510"/>
      <c r="AF7510"/>
      <c r="AH7510" s="36"/>
      <c r="AJ7510"/>
    </row>
    <row r="7511" spans="14:36">
      <c r="N7511" s="36"/>
      <c r="R7511" s="5"/>
      <c r="W7511"/>
      <c r="Y7511" s="36"/>
      <c r="AA7511" s="5"/>
      <c r="AC7511" s="36"/>
      <c r="AD7511" s="36"/>
      <c r="AE7511"/>
      <c r="AF7511"/>
      <c r="AH7511" s="36"/>
      <c r="AJ7511"/>
    </row>
    <row r="7512" spans="14:36">
      <c r="N7512" s="36"/>
      <c r="R7512" s="5"/>
      <c r="W7512"/>
      <c r="Y7512" s="36"/>
      <c r="AA7512" s="5"/>
      <c r="AC7512" s="36"/>
      <c r="AD7512" s="36"/>
      <c r="AE7512"/>
      <c r="AF7512"/>
      <c r="AH7512" s="36"/>
      <c r="AJ7512"/>
    </row>
    <row r="7513" spans="14:36">
      <c r="N7513" s="36"/>
      <c r="R7513" s="5"/>
      <c r="W7513"/>
      <c r="Y7513" s="36"/>
      <c r="AA7513" s="5"/>
      <c r="AC7513" s="36"/>
      <c r="AD7513" s="36"/>
      <c r="AE7513"/>
      <c r="AF7513"/>
      <c r="AH7513" s="36"/>
      <c r="AJ7513"/>
    </row>
    <row r="7514" spans="14:36">
      <c r="N7514" s="36"/>
      <c r="R7514" s="5"/>
      <c r="W7514"/>
      <c r="Y7514" s="36"/>
      <c r="AA7514" s="5"/>
      <c r="AC7514" s="36"/>
      <c r="AD7514" s="36"/>
      <c r="AE7514"/>
      <c r="AF7514"/>
      <c r="AH7514" s="36"/>
      <c r="AJ7514"/>
    </row>
    <row r="7515" spans="14:36">
      <c r="N7515" s="36"/>
      <c r="R7515" s="5"/>
      <c r="W7515"/>
      <c r="Y7515" s="36"/>
      <c r="AA7515" s="5"/>
      <c r="AC7515" s="36"/>
      <c r="AD7515" s="36"/>
      <c r="AE7515"/>
      <c r="AF7515"/>
      <c r="AH7515" s="36"/>
      <c r="AJ7515"/>
    </row>
    <row r="7516" spans="14:36">
      <c r="N7516" s="36"/>
      <c r="R7516" s="5"/>
      <c r="W7516"/>
      <c r="Y7516" s="36"/>
      <c r="AA7516" s="5"/>
      <c r="AC7516" s="36"/>
      <c r="AD7516" s="36"/>
      <c r="AE7516"/>
      <c r="AF7516"/>
      <c r="AH7516" s="36"/>
      <c r="AJ7516"/>
    </row>
    <row r="7517" spans="14:36">
      <c r="N7517" s="36"/>
      <c r="R7517" s="5"/>
      <c r="W7517"/>
      <c r="Y7517" s="36"/>
      <c r="AA7517" s="5"/>
      <c r="AC7517" s="36"/>
      <c r="AD7517" s="36"/>
      <c r="AE7517"/>
      <c r="AF7517"/>
      <c r="AH7517" s="36"/>
      <c r="AJ7517"/>
    </row>
    <row r="7518" spans="14:36">
      <c r="N7518" s="36"/>
      <c r="R7518" s="5"/>
      <c r="W7518"/>
      <c r="Y7518" s="36"/>
      <c r="AA7518" s="5"/>
      <c r="AC7518" s="36"/>
      <c r="AD7518" s="36"/>
      <c r="AE7518"/>
      <c r="AF7518"/>
      <c r="AH7518" s="36"/>
      <c r="AJ7518"/>
    </row>
    <row r="7519" spans="14:36">
      <c r="N7519" s="36"/>
      <c r="R7519" s="5"/>
      <c r="W7519"/>
      <c r="Y7519" s="36"/>
      <c r="AA7519" s="5"/>
      <c r="AC7519" s="36"/>
      <c r="AD7519" s="36"/>
      <c r="AE7519"/>
      <c r="AF7519"/>
      <c r="AH7519" s="36"/>
      <c r="AJ7519"/>
    </row>
    <row r="7520" spans="14:36">
      <c r="N7520" s="36"/>
      <c r="R7520" s="5"/>
      <c r="W7520"/>
      <c r="Y7520" s="36"/>
      <c r="AA7520" s="5"/>
      <c r="AC7520" s="36"/>
      <c r="AD7520" s="36"/>
      <c r="AE7520"/>
      <c r="AF7520"/>
      <c r="AH7520" s="36"/>
      <c r="AJ7520"/>
    </row>
    <row r="7521" spans="14:36">
      <c r="N7521" s="36"/>
      <c r="R7521" s="5"/>
      <c r="W7521"/>
      <c r="Y7521" s="36"/>
      <c r="AA7521" s="5"/>
      <c r="AC7521" s="36"/>
      <c r="AD7521" s="36"/>
      <c r="AE7521"/>
      <c r="AF7521"/>
      <c r="AH7521" s="36"/>
      <c r="AJ7521"/>
    </row>
    <row r="7522" spans="14:36">
      <c r="N7522" s="36"/>
      <c r="R7522" s="5"/>
      <c r="W7522"/>
      <c r="Y7522" s="36"/>
      <c r="AA7522" s="5"/>
      <c r="AC7522" s="36"/>
      <c r="AD7522" s="36"/>
      <c r="AE7522"/>
      <c r="AF7522"/>
      <c r="AH7522" s="36"/>
      <c r="AJ7522"/>
    </row>
    <row r="7523" spans="14:36">
      <c r="N7523" s="36"/>
      <c r="R7523" s="5"/>
      <c r="W7523"/>
      <c r="Y7523" s="36"/>
      <c r="AA7523" s="5"/>
      <c r="AC7523" s="36"/>
      <c r="AD7523" s="36"/>
      <c r="AE7523"/>
      <c r="AF7523"/>
      <c r="AH7523" s="36"/>
      <c r="AJ7523"/>
    </row>
    <row r="7524" spans="14:36">
      <c r="N7524" s="36"/>
      <c r="R7524" s="5"/>
      <c r="W7524"/>
      <c r="Y7524" s="36"/>
      <c r="AA7524" s="5"/>
      <c r="AC7524" s="36"/>
      <c r="AD7524" s="36"/>
      <c r="AE7524"/>
      <c r="AF7524"/>
      <c r="AH7524" s="36"/>
      <c r="AJ7524"/>
    </row>
    <row r="7525" spans="14:36">
      <c r="N7525" s="36"/>
      <c r="R7525" s="5"/>
      <c r="W7525"/>
      <c r="Y7525" s="36"/>
      <c r="AA7525" s="5"/>
      <c r="AC7525" s="36"/>
      <c r="AD7525" s="36"/>
      <c r="AE7525"/>
      <c r="AF7525"/>
      <c r="AH7525" s="36"/>
      <c r="AJ7525"/>
    </row>
    <row r="7526" spans="14:36">
      <c r="N7526" s="36"/>
      <c r="R7526" s="5"/>
      <c r="W7526"/>
      <c r="Y7526" s="36"/>
      <c r="AA7526" s="5"/>
      <c r="AC7526" s="36"/>
      <c r="AD7526" s="36"/>
      <c r="AE7526"/>
      <c r="AF7526"/>
      <c r="AH7526" s="36"/>
      <c r="AJ7526"/>
    </row>
    <row r="7527" spans="14:36">
      <c r="N7527" s="36"/>
      <c r="R7527" s="5"/>
      <c r="W7527"/>
      <c r="Y7527" s="36"/>
      <c r="AA7527" s="5"/>
      <c r="AC7527" s="36"/>
      <c r="AD7527" s="36"/>
      <c r="AE7527"/>
      <c r="AF7527"/>
      <c r="AH7527" s="36"/>
      <c r="AJ7527"/>
    </row>
    <row r="7528" spans="14:36">
      <c r="N7528" s="36"/>
      <c r="R7528" s="5"/>
      <c r="W7528"/>
      <c r="Y7528" s="36"/>
      <c r="AA7528" s="5"/>
      <c r="AC7528" s="36"/>
      <c r="AD7528" s="36"/>
      <c r="AE7528"/>
      <c r="AF7528"/>
      <c r="AH7528" s="36"/>
      <c r="AJ7528"/>
    </row>
    <row r="7529" spans="14:36">
      <c r="N7529" s="36"/>
      <c r="R7529" s="5"/>
      <c r="W7529"/>
      <c r="Y7529" s="36"/>
      <c r="AA7529" s="5"/>
      <c r="AC7529" s="36"/>
      <c r="AD7529" s="36"/>
      <c r="AE7529"/>
      <c r="AF7529"/>
      <c r="AH7529" s="36"/>
      <c r="AJ7529"/>
    </row>
    <row r="7530" spans="14:36">
      <c r="N7530" s="36"/>
      <c r="R7530" s="5"/>
      <c r="W7530"/>
      <c r="Y7530" s="36"/>
      <c r="AA7530" s="5"/>
      <c r="AC7530" s="36"/>
      <c r="AD7530" s="36"/>
      <c r="AE7530"/>
      <c r="AF7530"/>
      <c r="AH7530" s="36"/>
      <c r="AJ7530"/>
    </row>
    <row r="7531" spans="14:36">
      <c r="N7531" s="36"/>
      <c r="R7531" s="5"/>
      <c r="W7531"/>
      <c r="Y7531" s="36"/>
      <c r="AA7531" s="5"/>
      <c r="AC7531" s="36"/>
      <c r="AD7531" s="36"/>
      <c r="AE7531"/>
      <c r="AF7531"/>
      <c r="AH7531" s="36"/>
      <c r="AJ7531"/>
    </row>
    <row r="7532" spans="14:36">
      <c r="N7532" s="36"/>
      <c r="R7532" s="5"/>
      <c r="W7532"/>
      <c r="Y7532" s="36"/>
      <c r="AA7532" s="5"/>
      <c r="AC7532" s="36"/>
      <c r="AD7532" s="36"/>
      <c r="AE7532"/>
      <c r="AF7532"/>
      <c r="AH7532" s="36"/>
      <c r="AJ7532"/>
    </row>
    <row r="7533" spans="14:36">
      <c r="N7533" s="36"/>
      <c r="R7533" s="5"/>
      <c r="W7533"/>
      <c r="Y7533" s="36"/>
      <c r="AA7533" s="5"/>
      <c r="AC7533" s="36"/>
      <c r="AD7533" s="36"/>
      <c r="AE7533"/>
      <c r="AF7533"/>
      <c r="AH7533" s="36"/>
      <c r="AJ7533"/>
    </row>
    <row r="7534" spans="14:36">
      <c r="N7534" s="36"/>
      <c r="R7534" s="5"/>
      <c r="W7534"/>
      <c r="Y7534" s="36"/>
      <c r="AA7534" s="5"/>
      <c r="AC7534" s="36"/>
      <c r="AD7534" s="36"/>
      <c r="AE7534"/>
      <c r="AF7534"/>
      <c r="AH7534" s="36"/>
      <c r="AJ7534"/>
    </row>
    <row r="7535" spans="14:36">
      <c r="N7535" s="36"/>
      <c r="R7535" s="5"/>
      <c r="W7535"/>
      <c r="Y7535" s="36"/>
      <c r="AA7535" s="5"/>
      <c r="AC7535" s="36"/>
      <c r="AD7535" s="36"/>
      <c r="AE7535"/>
      <c r="AF7535"/>
      <c r="AH7535" s="36"/>
      <c r="AJ7535"/>
    </row>
    <row r="7536" spans="14:36">
      <c r="N7536" s="36"/>
      <c r="R7536" s="5"/>
      <c r="W7536"/>
      <c r="Y7536" s="36"/>
      <c r="AA7536" s="5"/>
      <c r="AC7536" s="36"/>
      <c r="AD7536" s="36"/>
      <c r="AE7536"/>
      <c r="AF7536"/>
      <c r="AH7536" s="36"/>
      <c r="AJ7536"/>
    </row>
    <row r="7537" spans="14:36">
      <c r="N7537" s="36"/>
      <c r="R7537" s="5"/>
      <c r="W7537"/>
      <c r="Y7537" s="36"/>
      <c r="AA7537" s="5"/>
      <c r="AC7537" s="36"/>
      <c r="AD7537" s="36"/>
      <c r="AE7537"/>
      <c r="AF7537"/>
      <c r="AH7537" s="36"/>
      <c r="AJ7537"/>
    </row>
    <row r="7538" spans="14:36">
      <c r="N7538" s="36"/>
      <c r="R7538" s="5"/>
      <c r="W7538"/>
      <c r="Y7538" s="36"/>
      <c r="AA7538" s="5"/>
      <c r="AC7538" s="36"/>
      <c r="AD7538" s="36"/>
      <c r="AE7538"/>
      <c r="AF7538"/>
      <c r="AH7538" s="36"/>
      <c r="AJ7538"/>
    </row>
    <row r="7539" spans="14:36">
      <c r="N7539" s="36"/>
      <c r="R7539" s="5"/>
      <c r="W7539"/>
      <c r="Y7539" s="36"/>
      <c r="AA7539" s="5"/>
      <c r="AC7539" s="36"/>
      <c r="AD7539" s="36"/>
      <c r="AE7539"/>
      <c r="AF7539"/>
      <c r="AH7539" s="36"/>
      <c r="AJ7539"/>
    </row>
    <row r="7540" spans="14:36">
      <c r="N7540" s="36"/>
      <c r="R7540" s="5"/>
      <c r="W7540"/>
      <c r="Y7540" s="36"/>
      <c r="AA7540" s="5"/>
      <c r="AC7540" s="36"/>
      <c r="AD7540" s="36"/>
      <c r="AE7540"/>
      <c r="AF7540"/>
      <c r="AH7540" s="36"/>
      <c r="AJ7540"/>
    </row>
    <row r="7541" spans="14:36">
      <c r="N7541" s="36"/>
      <c r="R7541" s="5"/>
      <c r="W7541"/>
      <c r="Y7541" s="36"/>
      <c r="AA7541" s="5"/>
      <c r="AC7541" s="36"/>
      <c r="AD7541" s="36"/>
      <c r="AE7541"/>
      <c r="AF7541"/>
      <c r="AH7541" s="36"/>
      <c r="AJ7541"/>
    </row>
    <row r="7542" spans="14:36">
      <c r="N7542" s="36"/>
      <c r="R7542" s="5"/>
      <c r="W7542"/>
      <c r="Y7542" s="36"/>
      <c r="AA7542" s="5"/>
      <c r="AC7542" s="36"/>
      <c r="AD7542" s="36"/>
      <c r="AE7542"/>
      <c r="AF7542"/>
      <c r="AH7542" s="36"/>
      <c r="AJ7542"/>
    </row>
    <row r="7543" spans="14:36">
      <c r="N7543" s="36"/>
      <c r="R7543" s="5"/>
      <c r="W7543"/>
      <c r="Y7543" s="36"/>
      <c r="AA7543" s="5"/>
      <c r="AC7543" s="36"/>
      <c r="AD7543" s="36"/>
      <c r="AE7543"/>
      <c r="AF7543"/>
      <c r="AH7543" s="36"/>
      <c r="AJ7543"/>
    </row>
    <row r="7544" spans="14:36">
      <c r="N7544" s="36"/>
      <c r="R7544" s="5"/>
      <c r="W7544"/>
      <c r="Y7544" s="36"/>
      <c r="AA7544" s="5"/>
      <c r="AC7544" s="36"/>
      <c r="AD7544" s="36"/>
      <c r="AE7544"/>
      <c r="AF7544"/>
      <c r="AH7544" s="36"/>
      <c r="AJ7544"/>
    </row>
    <row r="7545" spans="14:36">
      <c r="N7545" s="36"/>
      <c r="R7545" s="5"/>
      <c r="W7545"/>
      <c r="Y7545" s="36"/>
      <c r="AA7545" s="5"/>
      <c r="AC7545" s="36"/>
      <c r="AD7545" s="36"/>
      <c r="AE7545"/>
      <c r="AF7545"/>
      <c r="AH7545" s="36"/>
      <c r="AJ7545"/>
    </row>
    <row r="7546" spans="14:36">
      <c r="N7546" s="36"/>
      <c r="R7546" s="5"/>
      <c r="W7546"/>
      <c r="Y7546" s="36"/>
      <c r="AA7546" s="5"/>
      <c r="AC7546" s="36"/>
      <c r="AD7546" s="36"/>
      <c r="AE7546"/>
      <c r="AF7546"/>
      <c r="AH7546" s="36"/>
      <c r="AJ7546"/>
    </row>
    <row r="7547" spans="14:36">
      <c r="N7547" s="36"/>
      <c r="R7547" s="5"/>
      <c r="W7547"/>
      <c r="Y7547" s="36"/>
      <c r="AA7547" s="5"/>
      <c r="AC7547" s="36"/>
      <c r="AD7547" s="36"/>
      <c r="AE7547"/>
      <c r="AF7547"/>
      <c r="AH7547" s="36"/>
      <c r="AJ7547"/>
    </row>
    <row r="7548" spans="14:36">
      <c r="N7548" s="36"/>
      <c r="R7548" s="5"/>
      <c r="W7548"/>
      <c r="Y7548" s="36"/>
      <c r="AA7548" s="5"/>
      <c r="AC7548" s="36"/>
      <c r="AD7548" s="36"/>
      <c r="AE7548"/>
      <c r="AF7548"/>
      <c r="AH7548" s="36"/>
      <c r="AJ7548"/>
    </row>
    <row r="7549" spans="14:36">
      <c r="N7549" s="36"/>
      <c r="R7549" s="5"/>
      <c r="W7549"/>
      <c r="Y7549" s="36"/>
      <c r="AA7549" s="5"/>
      <c r="AC7549" s="36"/>
      <c r="AD7549" s="36"/>
      <c r="AE7549"/>
      <c r="AF7549"/>
      <c r="AH7549" s="36"/>
      <c r="AJ7549"/>
    </row>
    <row r="7550" spans="14:36">
      <c r="N7550" s="36"/>
      <c r="R7550" s="5"/>
      <c r="W7550"/>
      <c r="Y7550" s="36"/>
      <c r="AA7550" s="5"/>
      <c r="AC7550" s="36"/>
      <c r="AD7550" s="36"/>
      <c r="AE7550"/>
      <c r="AF7550"/>
      <c r="AH7550" s="36"/>
      <c r="AJ7550"/>
    </row>
    <row r="7551" spans="14:36">
      <c r="N7551" s="36"/>
      <c r="R7551" s="5"/>
      <c r="W7551"/>
      <c r="Y7551" s="36"/>
      <c r="AA7551" s="5"/>
      <c r="AC7551" s="36"/>
      <c r="AD7551" s="36"/>
      <c r="AE7551"/>
      <c r="AF7551"/>
      <c r="AH7551" s="36"/>
      <c r="AJ7551"/>
    </row>
    <row r="7552" spans="14:36">
      <c r="N7552" s="36"/>
      <c r="R7552" s="5"/>
      <c r="W7552"/>
      <c r="Y7552" s="36"/>
      <c r="AA7552" s="5"/>
      <c r="AC7552" s="36"/>
      <c r="AD7552" s="36"/>
      <c r="AE7552"/>
      <c r="AF7552"/>
      <c r="AH7552" s="36"/>
      <c r="AJ7552"/>
    </row>
    <row r="7553" spans="14:36">
      <c r="N7553" s="36"/>
      <c r="R7553" s="5"/>
      <c r="W7553"/>
      <c r="Y7553" s="36"/>
      <c r="AA7553" s="5"/>
      <c r="AC7553" s="36"/>
      <c r="AD7553" s="36"/>
      <c r="AE7553"/>
      <c r="AF7553"/>
      <c r="AH7553" s="36"/>
      <c r="AJ7553"/>
    </row>
    <row r="7554" spans="14:36">
      <c r="N7554" s="36"/>
      <c r="R7554" s="5"/>
      <c r="W7554"/>
      <c r="Y7554" s="36"/>
      <c r="AA7554" s="5"/>
      <c r="AC7554" s="36"/>
      <c r="AD7554" s="36"/>
      <c r="AE7554"/>
      <c r="AF7554"/>
      <c r="AH7554" s="36"/>
      <c r="AJ7554"/>
    </row>
    <row r="7555" spans="14:36">
      <c r="N7555" s="36"/>
      <c r="R7555" s="5"/>
      <c r="W7555"/>
      <c r="Y7555" s="36"/>
      <c r="AA7555" s="5"/>
      <c r="AC7555" s="36"/>
      <c r="AD7555" s="36"/>
      <c r="AE7555"/>
      <c r="AF7555"/>
      <c r="AH7555" s="36"/>
      <c r="AJ7555"/>
    </row>
    <row r="7556" spans="14:36">
      <c r="N7556" s="36"/>
      <c r="R7556" s="5"/>
      <c r="W7556"/>
      <c r="Y7556" s="36"/>
      <c r="AA7556" s="5"/>
      <c r="AC7556" s="36"/>
      <c r="AD7556" s="36"/>
      <c r="AE7556"/>
      <c r="AF7556"/>
      <c r="AH7556" s="36"/>
      <c r="AJ7556"/>
    </row>
    <row r="7557" spans="14:36">
      <c r="N7557" s="36"/>
      <c r="R7557" s="5"/>
      <c r="W7557"/>
      <c r="Y7557" s="36"/>
      <c r="AA7557" s="5"/>
      <c r="AC7557" s="36"/>
      <c r="AD7557" s="36"/>
      <c r="AE7557"/>
      <c r="AF7557"/>
      <c r="AH7557" s="36"/>
      <c r="AJ7557"/>
    </row>
    <row r="7558" spans="14:36">
      <c r="N7558" s="36"/>
      <c r="R7558" s="5"/>
      <c r="W7558"/>
      <c r="Y7558" s="36"/>
      <c r="AA7558" s="5"/>
      <c r="AC7558" s="36"/>
      <c r="AD7558" s="36"/>
      <c r="AE7558"/>
      <c r="AF7558"/>
      <c r="AH7558" s="36"/>
      <c r="AJ7558"/>
    </row>
    <row r="7559" spans="14:36">
      <c r="N7559" s="36"/>
      <c r="R7559" s="5"/>
      <c r="W7559"/>
      <c r="Y7559" s="36"/>
      <c r="AA7559" s="5"/>
      <c r="AC7559" s="36"/>
      <c r="AD7559" s="36"/>
      <c r="AE7559"/>
      <c r="AF7559"/>
      <c r="AH7559" s="36"/>
      <c r="AJ7559"/>
    </row>
    <row r="7560" spans="14:36">
      <c r="N7560" s="36"/>
      <c r="R7560" s="5"/>
      <c r="W7560"/>
      <c r="Y7560" s="36"/>
      <c r="AA7560" s="5"/>
      <c r="AC7560" s="36"/>
      <c r="AD7560" s="36"/>
      <c r="AE7560"/>
      <c r="AF7560"/>
      <c r="AH7560" s="36"/>
      <c r="AJ7560"/>
    </row>
    <row r="7561" spans="14:36">
      <c r="N7561" s="36"/>
      <c r="R7561" s="5"/>
      <c r="W7561"/>
      <c r="Y7561" s="36"/>
      <c r="AA7561" s="5"/>
      <c r="AC7561" s="36"/>
      <c r="AD7561" s="36"/>
      <c r="AE7561"/>
      <c r="AF7561"/>
      <c r="AH7561" s="36"/>
      <c r="AJ7561"/>
    </row>
    <row r="7562" spans="14:36">
      <c r="N7562" s="36"/>
      <c r="R7562" s="5"/>
      <c r="W7562"/>
      <c r="Y7562" s="36"/>
      <c r="AA7562" s="5"/>
      <c r="AC7562" s="36"/>
      <c r="AD7562" s="36"/>
      <c r="AE7562"/>
      <c r="AF7562"/>
      <c r="AH7562" s="36"/>
      <c r="AJ7562"/>
    </row>
    <row r="7563" spans="14:36">
      <c r="N7563" s="36"/>
      <c r="R7563" s="5"/>
      <c r="W7563"/>
      <c r="Y7563" s="36"/>
      <c r="AA7563" s="5"/>
      <c r="AC7563" s="36"/>
      <c r="AD7563" s="36"/>
      <c r="AE7563"/>
      <c r="AF7563"/>
      <c r="AH7563" s="36"/>
      <c r="AJ7563"/>
    </row>
    <row r="7564" spans="14:36">
      <c r="N7564" s="36"/>
      <c r="R7564" s="5"/>
      <c r="W7564"/>
      <c r="Y7564" s="36"/>
      <c r="AA7564" s="5"/>
      <c r="AC7564" s="36"/>
      <c r="AD7564" s="36"/>
      <c r="AE7564"/>
      <c r="AF7564"/>
      <c r="AH7564" s="36"/>
      <c r="AJ7564"/>
    </row>
    <row r="7565" spans="14:36">
      <c r="N7565" s="36"/>
      <c r="R7565" s="5"/>
      <c r="W7565"/>
      <c r="Y7565" s="36"/>
      <c r="AA7565" s="5"/>
      <c r="AC7565" s="36"/>
      <c r="AD7565" s="36"/>
      <c r="AE7565"/>
      <c r="AF7565"/>
      <c r="AH7565" s="36"/>
      <c r="AJ7565"/>
    </row>
    <row r="7566" spans="14:36">
      <c r="N7566" s="36"/>
      <c r="R7566" s="5"/>
      <c r="W7566"/>
      <c r="Y7566" s="36"/>
      <c r="AA7566" s="5"/>
      <c r="AC7566" s="36"/>
      <c r="AD7566" s="36"/>
      <c r="AE7566"/>
      <c r="AF7566"/>
      <c r="AH7566" s="36"/>
      <c r="AJ7566"/>
    </row>
    <row r="7567" spans="14:36">
      <c r="N7567" s="36"/>
      <c r="R7567" s="5"/>
      <c r="W7567"/>
      <c r="Y7567" s="36"/>
      <c r="AA7567" s="5"/>
      <c r="AC7567" s="36"/>
      <c r="AD7567" s="36"/>
      <c r="AE7567"/>
      <c r="AF7567"/>
      <c r="AH7567" s="36"/>
      <c r="AJ7567"/>
    </row>
    <row r="7568" spans="14:36">
      <c r="N7568" s="36"/>
      <c r="R7568" s="5"/>
      <c r="W7568"/>
      <c r="Y7568" s="36"/>
      <c r="AA7568" s="5"/>
      <c r="AC7568" s="36"/>
      <c r="AD7568" s="36"/>
      <c r="AE7568"/>
      <c r="AF7568"/>
      <c r="AH7568" s="36"/>
      <c r="AJ7568"/>
    </row>
    <row r="7569" spans="14:36">
      <c r="N7569" s="36"/>
      <c r="R7569" s="5"/>
      <c r="W7569"/>
      <c r="Y7569" s="36"/>
      <c r="AA7569" s="5"/>
      <c r="AC7569" s="36"/>
      <c r="AD7569" s="36"/>
      <c r="AE7569"/>
      <c r="AF7569"/>
      <c r="AH7569" s="36"/>
      <c r="AJ7569"/>
    </row>
    <row r="7570" spans="14:36">
      <c r="N7570" s="36"/>
      <c r="R7570" s="5"/>
      <c r="W7570"/>
      <c r="Y7570" s="36"/>
      <c r="AA7570" s="5"/>
      <c r="AC7570" s="36"/>
      <c r="AD7570" s="36"/>
      <c r="AE7570"/>
      <c r="AF7570"/>
      <c r="AH7570" s="36"/>
      <c r="AJ7570"/>
    </row>
    <row r="7571" spans="14:36">
      <c r="N7571" s="36"/>
      <c r="R7571" s="5"/>
      <c r="W7571"/>
      <c r="Y7571" s="36"/>
      <c r="AA7571" s="5"/>
      <c r="AC7571" s="36"/>
      <c r="AD7571" s="36"/>
      <c r="AE7571"/>
      <c r="AF7571"/>
      <c r="AH7571" s="36"/>
      <c r="AJ7571"/>
    </row>
    <row r="7572" spans="14:36">
      <c r="N7572" s="36"/>
      <c r="R7572" s="5"/>
      <c r="W7572"/>
      <c r="Y7572" s="36"/>
      <c r="AA7572" s="5"/>
      <c r="AC7572" s="36"/>
      <c r="AD7572" s="36"/>
      <c r="AE7572"/>
      <c r="AF7572"/>
      <c r="AH7572" s="36"/>
      <c r="AJ7572"/>
    </row>
    <row r="7573" spans="14:36">
      <c r="N7573" s="36"/>
      <c r="R7573" s="5"/>
      <c r="W7573"/>
      <c r="Y7573" s="36"/>
      <c r="AA7573" s="5"/>
      <c r="AC7573" s="36"/>
      <c r="AD7573" s="36"/>
      <c r="AE7573"/>
      <c r="AF7573"/>
      <c r="AH7573" s="36"/>
      <c r="AJ7573"/>
    </row>
    <row r="7574" spans="14:36">
      <c r="N7574" s="36"/>
      <c r="R7574" s="5"/>
      <c r="W7574"/>
      <c r="Y7574" s="36"/>
      <c r="AA7574" s="5"/>
      <c r="AC7574" s="36"/>
      <c r="AD7574" s="36"/>
      <c r="AE7574"/>
      <c r="AF7574"/>
      <c r="AH7574" s="36"/>
      <c r="AJ7574"/>
    </row>
    <row r="7575" spans="14:36">
      <c r="N7575" s="36"/>
      <c r="R7575" s="5"/>
      <c r="W7575"/>
      <c r="Y7575" s="36"/>
      <c r="AA7575" s="5"/>
      <c r="AC7575" s="36"/>
      <c r="AD7575" s="36"/>
      <c r="AE7575"/>
      <c r="AF7575"/>
      <c r="AH7575" s="36"/>
      <c r="AJ7575"/>
    </row>
    <row r="7576" spans="14:36">
      <c r="N7576" s="36"/>
      <c r="R7576" s="5"/>
      <c r="W7576"/>
      <c r="Y7576" s="36"/>
      <c r="AA7576" s="5"/>
      <c r="AC7576" s="36"/>
      <c r="AD7576" s="36"/>
      <c r="AE7576"/>
      <c r="AF7576"/>
      <c r="AH7576" s="36"/>
      <c r="AJ7576"/>
    </row>
    <row r="7577" spans="14:36">
      <c r="N7577" s="36"/>
      <c r="R7577" s="5"/>
      <c r="W7577"/>
      <c r="Y7577" s="36"/>
      <c r="AA7577" s="5"/>
      <c r="AC7577" s="36"/>
      <c r="AD7577" s="36"/>
      <c r="AE7577"/>
      <c r="AF7577"/>
      <c r="AH7577" s="36"/>
      <c r="AJ7577"/>
    </row>
    <row r="7578" spans="14:36">
      <c r="N7578" s="36"/>
      <c r="R7578" s="5"/>
      <c r="W7578"/>
      <c r="Y7578" s="36"/>
      <c r="AA7578" s="5"/>
      <c r="AC7578" s="36"/>
      <c r="AD7578" s="36"/>
      <c r="AE7578"/>
      <c r="AF7578"/>
      <c r="AH7578" s="36"/>
      <c r="AJ7578"/>
    </row>
    <row r="7579" spans="14:36">
      <c r="N7579" s="36"/>
      <c r="R7579" s="5"/>
      <c r="W7579"/>
      <c r="Y7579" s="36"/>
      <c r="AA7579" s="5"/>
      <c r="AC7579" s="36"/>
      <c r="AD7579" s="36"/>
      <c r="AE7579"/>
      <c r="AF7579"/>
      <c r="AH7579" s="36"/>
      <c r="AJ7579"/>
    </row>
    <row r="7580" spans="14:36">
      <c r="N7580" s="36"/>
      <c r="R7580" s="5"/>
      <c r="W7580"/>
      <c r="Y7580" s="36"/>
      <c r="AA7580" s="5"/>
      <c r="AC7580" s="36"/>
      <c r="AD7580" s="36"/>
      <c r="AE7580"/>
      <c r="AF7580"/>
      <c r="AH7580" s="36"/>
      <c r="AJ7580"/>
    </row>
    <row r="7581" spans="14:36">
      <c r="N7581" s="36"/>
      <c r="R7581" s="5"/>
      <c r="W7581"/>
      <c r="Y7581" s="36"/>
      <c r="AA7581" s="5"/>
      <c r="AC7581" s="36"/>
      <c r="AD7581" s="36"/>
      <c r="AE7581"/>
      <c r="AF7581"/>
      <c r="AH7581" s="36"/>
      <c r="AJ7581"/>
    </row>
    <row r="7582" spans="14:36">
      <c r="N7582" s="36"/>
      <c r="R7582" s="5"/>
      <c r="W7582"/>
      <c r="Y7582" s="36"/>
      <c r="AA7582" s="5"/>
      <c r="AC7582" s="36"/>
      <c r="AD7582" s="36"/>
      <c r="AE7582"/>
      <c r="AF7582"/>
      <c r="AH7582" s="36"/>
      <c r="AJ7582"/>
    </row>
    <row r="7583" spans="14:36">
      <c r="N7583" s="36"/>
      <c r="R7583" s="5"/>
      <c r="W7583"/>
      <c r="Y7583" s="36"/>
      <c r="AA7583" s="5"/>
      <c r="AC7583" s="36"/>
      <c r="AD7583" s="36"/>
      <c r="AE7583"/>
      <c r="AF7583"/>
      <c r="AH7583" s="36"/>
      <c r="AJ7583"/>
    </row>
    <row r="7584" spans="14:36">
      <c r="N7584" s="36"/>
      <c r="R7584" s="5"/>
      <c r="W7584"/>
      <c r="Y7584" s="36"/>
      <c r="AA7584" s="5"/>
      <c r="AC7584" s="36"/>
      <c r="AD7584" s="36"/>
      <c r="AE7584"/>
      <c r="AF7584"/>
      <c r="AH7584" s="36"/>
      <c r="AJ7584"/>
    </row>
    <row r="7585" spans="14:36">
      <c r="N7585" s="36"/>
      <c r="R7585" s="5"/>
      <c r="W7585"/>
      <c r="Y7585" s="36"/>
      <c r="AA7585" s="5"/>
      <c r="AC7585" s="36"/>
      <c r="AD7585" s="36"/>
      <c r="AE7585"/>
      <c r="AF7585"/>
      <c r="AH7585" s="36"/>
      <c r="AJ7585"/>
    </row>
    <row r="7586" spans="14:36">
      <c r="N7586" s="36"/>
      <c r="R7586" s="5"/>
      <c r="W7586"/>
      <c r="Y7586" s="36"/>
      <c r="AA7586" s="5"/>
      <c r="AC7586" s="36"/>
      <c r="AD7586" s="36"/>
      <c r="AE7586"/>
      <c r="AF7586"/>
      <c r="AH7586" s="36"/>
      <c r="AJ7586"/>
    </row>
    <row r="7587" spans="14:36">
      <c r="N7587" s="36"/>
      <c r="R7587" s="5"/>
      <c r="W7587"/>
      <c r="Y7587" s="36"/>
      <c r="AA7587" s="5"/>
      <c r="AC7587" s="36"/>
      <c r="AD7587" s="36"/>
      <c r="AE7587"/>
      <c r="AF7587"/>
      <c r="AH7587" s="36"/>
      <c r="AJ7587"/>
    </row>
    <row r="7588" spans="14:36">
      <c r="N7588" s="36"/>
      <c r="R7588" s="5"/>
      <c r="W7588"/>
      <c r="Y7588" s="36"/>
      <c r="AA7588" s="5"/>
      <c r="AC7588" s="36"/>
      <c r="AD7588" s="36"/>
      <c r="AE7588"/>
      <c r="AF7588"/>
      <c r="AH7588" s="36"/>
      <c r="AJ7588"/>
    </row>
    <row r="7589" spans="14:36">
      <c r="N7589" s="36"/>
      <c r="R7589" s="5"/>
      <c r="W7589"/>
      <c r="Y7589" s="36"/>
      <c r="AA7589" s="5"/>
      <c r="AC7589" s="36"/>
      <c r="AD7589" s="36"/>
      <c r="AE7589"/>
      <c r="AF7589"/>
      <c r="AH7589" s="36"/>
      <c r="AJ7589"/>
    </row>
    <row r="7590" spans="14:36">
      <c r="N7590" s="36"/>
      <c r="R7590" s="5"/>
      <c r="W7590"/>
      <c r="Y7590" s="36"/>
      <c r="AA7590" s="5"/>
      <c r="AC7590" s="36"/>
      <c r="AD7590" s="36"/>
      <c r="AE7590"/>
      <c r="AF7590"/>
      <c r="AH7590" s="36"/>
      <c r="AJ7590"/>
    </row>
    <row r="7591" spans="14:36">
      <c r="N7591" s="36"/>
      <c r="R7591" s="5"/>
      <c r="W7591"/>
      <c r="Y7591" s="36"/>
      <c r="AA7591" s="5"/>
      <c r="AC7591" s="36"/>
      <c r="AD7591" s="36"/>
      <c r="AE7591"/>
      <c r="AF7591"/>
      <c r="AH7591" s="36"/>
      <c r="AJ7591"/>
    </row>
    <row r="7592" spans="14:36">
      <c r="N7592" s="36"/>
      <c r="R7592" s="5"/>
      <c r="W7592"/>
      <c r="Y7592" s="36"/>
      <c r="AA7592" s="5"/>
      <c r="AC7592" s="36"/>
      <c r="AD7592" s="36"/>
      <c r="AE7592"/>
      <c r="AF7592"/>
      <c r="AH7592" s="36"/>
      <c r="AJ7592"/>
    </row>
    <row r="7593" spans="14:36">
      <c r="N7593" s="36"/>
      <c r="R7593" s="5"/>
      <c r="W7593"/>
      <c r="Y7593" s="36"/>
      <c r="AA7593" s="5"/>
      <c r="AC7593" s="36"/>
      <c r="AD7593" s="36"/>
      <c r="AE7593"/>
      <c r="AF7593"/>
      <c r="AH7593" s="36"/>
      <c r="AJ7593"/>
    </row>
    <row r="7594" spans="14:36">
      <c r="N7594" s="36"/>
      <c r="R7594" s="5"/>
      <c r="W7594"/>
      <c r="Y7594" s="36"/>
      <c r="AA7594" s="5"/>
      <c r="AC7594" s="36"/>
      <c r="AD7594" s="36"/>
      <c r="AE7594"/>
      <c r="AF7594"/>
      <c r="AH7594" s="36"/>
      <c r="AJ7594"/>
    </row>
    <row r="7595" spans="14:36">
      <c r="N7595" s="36"/>
      <c r="R7595" s="5"/>
      <c r="W7595"/>
      <c r="Y7595" s="36"/>
      <c r="AA7595" s="5"/>
      <c r="AC7595" s="36"/>
      <c r="AD7595" s="36"/>
      <c r="AE7595"/>
      <c r="AF7595"/>
      <c r="AH7595" s="36"/>
      <c r="AJ7595"/>
    </row>
    <row r="7596" spans="14:36">
      <c r="N7596" s="36"/>
      <c r="R7596" s="5"/>
      <c r="W7596"/>
      <c r="Y7596" s="36"/>
      <c r="AA7596" s="5"/>
      <c r="AC7596" s="36"/>
      <c r="AD7596" s="36"/>
      <c r="AE7596"/>
      <c r="AF7596"/>
      <c r="AH7596" s="36"/>
      <c r="AJ7596"/>
    </row>
    <row r="7597" spans="14:36">
      <c r="N7597" s="36"/>
      <c r="R7597" s="5"/>
      <c r="W7597"/>
      <c r="Y7597" s="36"/>
      <c r="AA7597" s="5"/>
      <c r="AC7597" s="36"/>
      <c r="AD7597" s="36"/>
      <c r="AE7597"/>
      <c r="AF7597"/>
      <c r="AH7597" s="36"/>
      <c r="AJ7597"/>
    </row>
    <row r="7598" spans="14:36">
      <c r="N7598" s="36"/>
      <c r="R7598" s="5"/>
      <c r="W7598"/>
      <c r="Y7598" s="36"/>
      <c r="AA7598" s="5"/>
      <c r="AC7598" s="36"/>
      <c r="AD7598" s="36"/>
      <c r="AE7598"/>
      <c r="AF7598"/>
      <c r="AH7598" s="36"/>
      <c r="AJ7598"/>
    </row>
    <row r="7599" spans="14:36">
      <c r="N7599" s="36"/>
      <c r="R7599" s="5"/>
      <c r="W7599"/>
      <c r="Y7599" s="36"/>
      <c r="AA7599" s="5"/>
      <c r="AC7599" s="36"/>
      <c r="AD7599" s="36"/>
      <c r="AE7599"/>
      <c r="AF7599"/>
      <c r="AH7599" s="36"/>
      <c r="AJ7599"/>
    </row>
    <row r="7600" spans="14:36">
      <c r="N7600" s="36"/>
      <c r="R7600" s="5"/>
      <c r="W7600"/>
      <c r="Y7600" s="36"/>
      <c r="AA7600" s="5"/>
      <c r="AC7600" s="36"/>
      <c r="AD7600" s="36"/>
      <c r="AE7600"/>
      <c r="AF7600"/>
      <c r="AH7600" s="36"/>
      <c r="AJ7600"/>
    </row>
    <row r="7601" spans="14:36">
      <c r="N7601" s="36"/>
      <c r="R7601" s="5"/>
      <c r="W7601"/>
      <c r="Y7601" s="36"/>
      <c r="AA7601" s="5"/>
      <c r="AC7601" s="36"/>
      <c r="AD7601" s="36"/>
      <c r="AE7601"/>
      <c r="AF7601"/>
      <c r="AH7601" s="36"/>
      <c r="AJ7601"/>
    </row>
    <row r="7602" spans="14:36">
      <c r="N7602" s="36"/>
      <c r="R7602" s="5"/>
      <c r="W7602"/>
      <c r="Y7602" s="36"/>
      <c r="AA7602" s="5"/>
      <c r="AC7602" s="36"/>
      <c r="AD7602" s="36"/>
      <c r="AE7602"/>
      <c r="AF7602"/>
      <c r="AH7602" s="36"/>
      <c r="AJ7602"/>
    </row>
    <row r="7603" spans="14:36">
      <c r="N7603" s="36"/>
      <c r="R7603" s="5"/>
      <c r="W7603"/>
      <c r="Y7603" s="36"/>
      <c r="AA7603" s="5"/>
      <c r="AC7603" s="36"/>
      <c r="AD7603" s="36"/>
      <c r="AE7603"/>
      <c r="AF7603"/>
      <c r="AH7603" s="36"/>
      <c r="AJ7603"/>
    </row>
    <row r="7604" spans="14:36">
      <c r="N7604" s="36"/>
      <c r="R7604" s="5"/>
      <c r="W7604"/>
      <c r="Y7604" s="36"/>
      <c r="AA7604" s="5"/>
      <c r="AC7604" s="36"/>
      <c r="AD7604" s="36"/>
      <c r="AE7604"/>
      <c r="AF7604"/>
      <c r="AH7604" s="36"/>
      <c r="AJ7604"/>
    </row>
    <row r="7605" spans="14:36">
      <c r="N7605" s="36"/>
      <c r="R7605" s="5"/>
      <c r="W7605"/>
      <c r="Y7605" s="36"/>
      <c r="AA7605" s="5"/>
      <c r="AC7605" s="36"/>
      <c r="AD7605" s="36"/>
      <c r="AE7605"/>
      <c r="AF7605"/>
      <c r="AH7605" s="36"/>
      <c r="AJ7605"/>
    </row>
    <row r="7606" spans="14:36">
      <c r="N7606" s="36"/>
      <c r="R7606" s="5"/>
      <c r="W7606"/>
      <c r="Y7606" s="36"/>
      <c r="AA7606" s="5"/>
      <c r="AC7606" s="36"/>
      <c r="AD7606" s="36"/>
      <c r="AE7606"/>
      <c r="AF7606"/>
      <c r="AH7606" s="36"/>
      <c r="AJ7606"/>
    </row>
    <row r="7607" spans="14:36">
      <c r="N7607" s="36"/>
      <c r="R7607" s="5"/>
      <c r="W7607"/>
      <c r="Y7607" s="36"/>
      <c r="AA7607" s="5"/>
      <c r="AC7607" s="36"/>
      <c r="AD7607" s="36"/>
      <c r="AE7607"/>
      <c r="AF7607"/>
      <c r="AH7607" s="36"/>
      <c r="AJ7607"/>
    </row>
    <row r="7608" spans="14:36">
      <c r="N7608" s="36"/>
      <c r="R7608" s="5"/>
      <c r="W7608"/>
      <c r="Y7608" s="36"/>
      <c r="AA7608" s="5"/>
      <c r="AC7608" s="36"/>
      <c r="AD7608" s="36"/>
      <c r="AE7608"/>
      <c r="AF7608"/>
      <c r="AH7608" s="36"/>
      <c r="AJ7608"/>
    </row>
    <row r="7609" spans="14:36">
      <c r="N7609" s="36"/>
      <c r="R7609" s="5"/>
      <c r="W7609"/>
      <c r="Y7609" s="36"/>
      <c r="AA7609" s="5"/>
      <c r="AC7609" s="36"/>
      <c r="AD7609" s="36"/>
      <c r="AE7609"/>
      <c r="AF7609"/>
      <c r="AH7609" s="36"/>
      <c r="AJ7609"/>
    </row>
    <row r="7610" spans="14:36">
      <c r="N7610" s="36"/>
      <c r="R7610" s="5"/>
      <c r="W7610"/>
      <c r="Y7610" s="36"/>
      <c r="AA7610" s="5"/>
      <c r="AC7610" s="36"/>
      <c r="AD7610" s="36"/>
      <c r="AE7610"/>
      <c r="AF7610"/>
      <c r="AH7610" s="36"/>
      <c r="AJ7610"/>
    </row>
    <row r="7611" spans="14:36">
      <c r="N7611" s="36"/>
      <c r="R7611" s="5"/>
      <c r="W7611"/>
      <c r="Y7611" s="36"/>
      <c r="AA7611" s="5"/>
      <c r="AC7611" s="36"/>
      <c r="AD7611" s="36"/>
      <c r="AE7611"/>
      <c r="AF7611"/>
      <c r="AH7611" s="36"/>
      <c r="AJ7611"/>
    </row>
    <row r="7612" spans="14:36">
      <c r="N7612" s="36"/>
      <c r="R7612" s="5"/>
      <c r="W7612"/>
      <c r="Y7612" s="36"/>
      <c r="AA7612" s="5"/>
      <c r="AC7612" s="36"/>
      <c r="AD7612" s="36"/>
      <c r="AE7612"/>
      <c r="AF7612"/>
      <c r="AH7612" s="36"/>
      <c r="AJ7612"/>
    </row>
    <row r="7613" spans="14:36">
      <c r="N7613" s="36"/>
      <c r="R7613" s="5"/>
      <c r="W7613"/>
      <c r="Y7613" s="36"/>
      <c r="AA7613" s="5"/>
      <c r="AC7613" s="36"/>
      <c r="AD7613" s="36"/>
      <c r="AE7613"/>
      <c r="AF7613"/>
      <c r="AH7613" s="36"/>
      <c r="AJ7613"/>
    </row>
    <row r="7614" spans="14:36">
      <c r="N7614" s="36"/>
      <c r="R7614" s="5"/>
      <c r="W7614"/>
      <c r="Y7614" s="36"/>
      <c r="AA7614" s="5"/>
      <c r="AC7614" s="36"/>
      <c r="AD7614" s="36"/>
      <c r="AE7614"/>
      <c r="AF7614"/>
      <c r="AH7614" s="36"/>
      <c r="AJ7614"/>
    </row>
    <row r="7615" spans="14:36">
      <c r="N7615" s="36"/>
      <c r="R7615" s="5"/>
      <c r="W7615"/>
      <c r="Y7615" s="36"/>
      <c r="AA7615" s="5"/>
      <c r="AC7615" s="36"/>
      <c r="AD7615" s="36"/>
      <c r="AE7615"/>
      <c r="AF7615"/>
      <c r="AH7615" s="36"/>
      <c r="AJ7615"/>
    </row>
    <row r="7616" spans="14:36">
      <c r="N7616" s="36"/>
      <c r="R7616" s="5"/>
      <c r="W7616"/>
      <c r="Y7616" s="36"/>
      <c r="AA7616" s="5"/>
      <c r="AC7616" s="36"/>
      <c r="AD7616" s="36"/>
      <c r="AE7616"/>
      <c r="AF7616"/>
      <c r="AH7616" s="36"/>
      <c r="AJ7616"/>
    </row>
    <row r="7617" spans="14:36">
      <c r="N7617" s="36"/>
      <c r="R7617" s="5"/>
      <c r="W7617"/>
      <c r="Y7617" s="36"/>
      <c r="AA7617" s="5"/>
      <c r="AC7617" s="36"/>
      <c r="AD7617" s="36"/>
      <c r="AE7617"/>
      <c r="AF7617"/>
      <c r="AH7617" s="36"/>
      <c r="AJ7617"/>
    </row>
    <row r="7618" spans="14:36">
      <c r="N7618" s="36"/>
      <c r="R7618" s="5"/>
      <c r="W7618"/>
      <c r="Y7618" s="36"/>
      <c r="AA7618" s="5"/>
      <c r="AC7618" s="36"/>
      <c r="AD7618" s="36"/>
      <c r="AE7618"/>
      <c r="AF7618"/>
      <c r="AH7618" s="36"/>
      <c r="AJ7618"/>
    </row>
    <row r="7619" spans="14:36">
      <c r="N7619" s="36"/>
      <c r="R7619" s="5"/>
      <c r="W7619"/>
      <c r="Y7619" s="36"/>
      <c r="AA7619" s="5"/>
      <c r="AC7619" s="36"/>
      <c r="AD7619" s="36"/>
      <c r="AE7619"/>
      <c r="AF7619"/>
      <c r="AH7619" s="36"/>
      <c r="AJ7619"/>
    </row>
    <row r="7620" spans="14:36">
      <c r="N7620" s="36"/>
      <c r="R7620" s="5"/>
      <c r="W7620"/>
      <c r="Y7620" s="36"/>
      <c r="AA7620" s="5"/>
      <c r="AC7620" s="36"/>
      <c r="AD7620" s="36"/>
      <c r="AE7620"/>
      <c r="AF7620"/>
      <c r="AH7620" s="36"/>
      <c r="AJ7620"/>
    </row>
    <row r="7621" spans="14:36">
      <c r="N7621" s="36"/>
      <c r="R7621" s="5"/>
      <c r="W7621"/>
      <c r="Y7621" s="36"/>
      <c r="AA7621" s="5"/>
      <c r="AC7621" s="36"/>
      <c r="AD7621" s="36"/>
      <c r="AE7621"/>
      <c r="AF7621"/>
      <c r="AH7621" s="36"/>
      <c r="AJ7621"/>
    </row>
    <row r="7622" spans="14:36">
      <c r="N7622" s="36"/>
      <c r="R7622" s="5"/>
      <c r="W7622"/>
      <c r="Y7622" s="36"/>
      <c r="AA7622" s="5"/>
      <c r="AC7622" s="36"/>
      <c r="AD7622" s="36"/>
      <c r="AE7622"/>
      <c r="AF7622"/>
      <c r="AH7622" s="36"/>
      <c r="AJ7622"/>
    </row>
    <row r="7623" spans="14:36">
      <c r="N7623" s="36"/>
      <c r="R7623" s="5"/>
      <c r="W7623"/>
      <c r="Y7623" s="36"/>
      <c r="AA7623" s="5"/>
      <c r="AC7623" s="36"/>
      <c r="AD7623" s="36"/>
      <c r="AE7623"/>
      <c r="AF7623"/>
      <c r="AH7623" s="36"/>
      <c r="AJ7623"/>
    </row>
    <row r="7624" spans="14:36">
      <c r="N7624" s="36"/>
      <c r="R7624" s="5"/>
      <c r="W7624"/>
      <c r="Y7624" s="36"/>
      <c r="AA7624" s="5"/>
      <c r="AC7624" s="36"/>
      <c r="AD7624" s="36"/>
      <c r="AE7624"/>
      <c r="AF7624"/>
      <c r="AH7624" s="36"/>
      <c r="AJ7624"/>
    </row>
    <row r="7625" spans="14:36">
      <c r="N7625" s="36"/>
      <c r="R7625" s="5"/>
      <c r="W7625"/>
      <c r="Y7625" s="36"/>
      <c r="AA7625" s="5"/>
      <c r="AC7625" s="36"/>
      <c r="AD7625" s="36"/>
      <c r="AE7625"/>
      <c r="AF7625"/>
      <c r="AH7625" s="36"/>
      <c r="AJ7625"/>
    </row>
    <row r="7626" spans="14:36">
      <c r="N7626" s="36"/>
      <c r="R7626" s="5"/>
      <c r="W7626"/>
      <c r="Y7626" s="36"/>
      <c r="AA7626" s="5"/>
      <c r="AC7626" s="36"/>
      <c r="AD7626" s="36"/>
      <c r="AE7626"/>
      <c r="AF7626"/>
      <c r="AH7626" s="36"/>
      <c r="AJ7626"/>
    </row>
    <row r="7627" spans="14:36">
      <c r="N7627" s="36"/>
      <c r="R7627" s="5"/>
      <c r="W7627"/>
      <c r="Y7627" s="36"/>
      <c r="AA7627" s="5"/>
      <c r="AC7627" s="36"/>
      <c r="AD7627" s="36"/>
      <c r="AE7627"/>
      <c r="AF7627"/>
      <c r="AH7627" s="36"/>
      <c r="AJ7627"/>
    </row>
    <row r="7628" spans="14:36">
      <c r="N7628" s="36"/>
      <c r="R7628" s="5"/>
      <c r="W7628"/>
      <c r="Y7628" s="36"/>
      <c r="AA7628" s="5"/>
      <c r="AC7628" s="36"/>
      <c r="AD7628" s="36"/>
      <c r="AE7628"/>
      <c r="AF7628"/>
      <c r="AH7628" s="36"/>
      <c r="AJ7628"/>
    </row>
    <row r="7629" spans="14:36">
      <c r="N7629" s="36"/>
      <c r="R7629" s="5"/>
      <c r="W7629"/>
      <c r="Y7629" s="36"/>
      <c r="AA7629" s="5"/>
      <c r="AC7629" s="36"/>
      <c r="AD7629" s="36"/>
      <c r="AE7629"/>
      <c r="AF7629"/>
      <c r="AH7629" s="36"/>
      <c r="AJ7629"/>
    </row>
    <row r="7630" spans="14:36">
      <c r="N7630" s="36"/>
      <c r="R7630" s="5"/>
      <c r="W7630"/>
      <c r="Y7630" s="36"/>
      <c r="AA7630" s="5"/>
      <c r="AC7630" s="36"/>
      <c r="AD7630" s="36"/>
      <c r="AE7630"/>
      <c r="AF7630"/>
      <c r="AH7630" s="36"/>
      <c r="AJ7630"/>
    </row>
    <row r="7631" spans="14:36">
      <c r="N7631" s="36"/>
      <c r="R7631" s="5"/>
      <c r="W7631"/>
      <c r="Y7631" s="36"/>
      <c r="AA7631" s="5"/>
      <c r="AC7631" s="36"/>
      <c r="AD7631" s="36"/>
      <c r="AE7631"/>
      <c r="AF7631"/>
      <c r="AH7631" s="36"/>
      <c r="AJ7631"/>
    </row>
    <row r="7632" spans="14:36">
      <c r="N7632" s="36"/>
      <c r="R7632" s="5"/>
      <c r="W7632"/>
      <c r="Y7632" s="36"/>
      <c r="AA7632" s="5"/>
      <c r="AC7632" s="36"/>
      <c r="AD7632" s="36"/>
      <c r="AE7632"/>
      <c r="AF7632"/>
      <c r="AH7632" s="36"/>
      <c r="AJ7632"/>
    </row>
    <row r="7633" spans="14:36">
      <c r="N7633" s="36"/>
      <c r="R7633" s="5"/>
      <c r="W7633"/>
      <c r="Y7633" s="36"/>
      <c r="AA7633" s="5"/>
      <c r="AC7633" s="36"/>
      <c r="AD7633" s="36"/>
      <c r="AE7633"/>
      <c r="AF7633"/>
      <c r="AH7633" s="36"/>
      <c r="AJ7633"/>
    </row>
    <row r="7634" spans="14:36">
      <c r="N7634" s="36"/>
      <c r="R7634" s="5"/>
      <c r="W7634"/>
      <c r="Y7634" s="36"/>
      <c r="AA7634" s="5"/>
      <c r="AC7634" s="36"/>
      <c r="AD7634" s="36"/>
      <c r="AE7634"/>
      <c r="AF7634"/>
      <c r="AH7634" s="36"/>
      <c r="AJ7634"/>
    </row>
    <row r="7635" spans="14:36">
      <c r="N7635" s="36"/>
      <c r="R7635" s="5"/>
      <c r="W7635"/>
      <c r="Y7635" s="36"/>
      <c r="AA7635" s="5"/>
      <c r="AC7635" s="36"/>
      <c r="AD7635" s="36"/>
      <c r="AE7635"/>
      <c r="AF7635"/>
      <c r="AH7635" s="36"/>
      <c r="AJ7635"/>
    </row>
    <row r="7636" spans="14:36">
      <c r="N7636" s="36"/>
      <c r="R7636" s="5"/>
      <c r="W7636"/>
      <c r="Y7636" s="36"/>
      <c r="AA7636" s="5"/>
      <c r="AC7636" s="36"/>
      <c r="AD7636" s="36"/>
      <c r="AE7636"/>
      <c r="AF7636"/>
      <c r="AH7636" s="36"/>
      <c r="AJ7636"/>
    </row>
    <row r="7637" spans="14:36">
      <c r="N7637" s="36"/>
      <c r="R7637" s="5"/>
      <c r="W7637"/>
      <c r="Y7637" s="36"/>
      <c r="AA7637" s="5"/>
      <c r="AC7637" s="36"/>
      <c r="AD7637" s="36"/>
      <c r="AE7637"/>
      <c r="AF7637"/>
      <c r="AH7637" s="36"/>
      <c r="AJ7637"/>
    </row>
    <row r="7638" spans="14:36">
      <c r="N7638" s="36"/>
      <c r="R7638" s="5"/>
      <c r="W7638"/>
      <c r="Y7638" s="36"/>
      <c r="AA7638" s="5"/>
      <c r="AC7638" s="36"/>
      <c r="AD7638" s="36"/>
      <c r="AE7638"/>
      <c r="AF7638"/>
      <c r="AH7638" s="36"/>
      <c r="AJ7638"/>
    </row>
    <row r="7639" spans="14:36">
      <c r="N7639" s="36"/>
      <c r="R7639" s="5"/>
      <c r="W7639"/>
      <c r="Y7639" s="36"/>
      <c r="AA7639" s="5"/>
      <c r="AC7639" s="36"/>
      <c r="AD7639" s="36"/>
      <c r="AE7639"/>
      <c r="AF7639"/>
      <c r="AH7639" s="36"/>
      <c r="AJ7639"/>
    </row>
    <row r="7640" spans="14:36">
      <c r="N7640" s="36"/>
      <c r="R7640" s="5"/>
      <c r="W7640"/>
      <c r="Y7640" s="36"/>
      <c r="AA7640" s="5"/>
      <c r="AC7640" s="36"/>
      <c r="AD7640" s="36"/>
      <c r="AE7640"/>
      <c r="AF7640"/>
      <c r="AH7640" s="36"/>
      <c r="AJ7640"/>
    </row>
    <row r="7641" spans="14:36">
      <c r="N7641" s="36"/>
      <c r="R7641" s="5"/>
      <c r="W7641"/>
      <c r="Y7641" s="36"/>
      <c r="AA7641" s="5"/>
      <c r="AC7641" s="36"/>
      <c r="AD7641" s="36"/>
      <c r="AE7641"/>
      <c r="AF7641"/>
      <c r="AH7641" s="36"/>
      <c r="AJ7641"/>
    </row>
    <row r="7642" spans="14:36">
      <c r="N7642" s="36"/>
      <c r="R7642" s="5"/>
      <c r="W7642"/>
      <c r="Y7642" s="36"/>
      <c r="AA7642" s="5"/>
      <c r="AC7642" s="36"/>
      <c r="AD7642" s="36"/>
      <c r="AE7642"/>
      <c r="AF7642"/>
      <c r="AH7642" s="36"/>
      <c r="AJ7642"/>
    </row>
    <row r="7643" spans="14:36">
      <c r="N7643" s="36"/>
      <c r="R7643" s="5"/>
      <c r="W7643"/>
      <c r="Y7643" s="36"/>
      <c r="AA7643" s="5"/>
      <c r="AC7643" s="36"/>
      <c r="AD7643" s="36"/>
      <c r="AE7643"/>
      <c r="AF7643"/>
      <c r="AH7643" s="36"/>
      <c r="AJ7643"/>
    </row>
    <row r="7644" spans="14:36">
      <c r="N7644" s="36"/>
      <c r="R7644" s="5"/>
      <c r="W7644"/>
      <c r="Y7644" s="36"/>
      <c r="AA7644" s="5"/>
      <c r="AC7644" s="36"/>
      <c r="AD7644" s="36"/>
      <c r="AE7644"/>
      <c r="AF7644"/>
      <c r="AH7644" s="36"/>
      <c r="AJ7644"/>
    </row>
    <row r="7645" spans="14:36">
      <c r="N7645" s="36"/>
      <c r="R7645" s="5"/>
      <c r="W7645"/>
      <c r="Y7645" s="36"/>
      <c r="AA7645" s="5"/>
      <c r="AC7645" s="36"/>
      <c r="AD7645" s="36"/>
      <c r="AE7645"/>
      <c r="AF7645"/>
      <c r="AH7645" s="36"/>
      <c r="AJ7645"/>
    </row>
    <row r="7646" spans="14:36">
      <c r="N7646" s="36"/>
      <c r="R7646" s="5"/>
      <c r="W7646"/>
      <c r="Y7646" s="36"/>
      <c r="AA7646" s="5"/>
      <c r="AC7646" s="36"/>
      <c r="AD7646" s="36"/>
      <c r="AE7646"/>
      <c r="AF7646"/>
      <c r="AH7646" s="36"/>
      <c r="AJ7646"/>
    </row>
    <row r="7647" spans="14:36">
      <c r="N7647" s="36"/>
      <c r="R7647" s="5"/>
      <c r="W7647"/>
      <c r="Y7647" s="36"/>
      <c r="AA7647" s="5"/>
      <c r="AC7647" s="36"/>
      <c r="AD7647" s="36"/>
      <c r="AE7647"/>
      <c r="AF7647"/>
      <c r="AH7647" s="36"/>
      <c r="AJ7647"/>
    </row>
    <row r="7648" spans="14:36">
      <c r="N7648" s="36"/>
      <c r="R7648" s="5"/>
      <c r="W7648"/>
      <c r="Y7648" s="36"/>
      <c r="AA7648" s="5"/>
      <c r="AC7648" s="36"/>
      <c r="AD7648" s="36"/>
      <c r="AE7648"/>
      <c r="AF7648"/>
      <c r="AH7648" s="36"/>
      <c r="AJ7648"/>
    </row>
    <row r="7649" spans="14:36">
      <c r="N7649" s="36"/>
      <c r="R7649" s="5"/>
      <c r="W7649"/>
      <c r="Y7649" s="36"/>
      <c r="AA7649" s="5"/>
      <c r="AC7649" s="36"/>
      <c r="AD7649" s="36"/>
      <c r="AE7649"/>
      <c r="AF7649"/>
      <c r="AH7649" s="36"/>
      <c r="AJ7649"/>
    </row>
    <row r="7650" spans="14:36">
      <c r="N7650" s="36"/>
      <c r="R7650" s="5"/>
      <c r="W7650"/>
      <c r="Y7650" s="36"/>
      <c r="AA7650" s="5"/>
      <c r="AC7650" s="36"/>
      <c r="AD7650" s="36"/>
      <c r="AE7650"/>
      <c r="AF7650"/>
      <c r="AH7650" s="36"/>
      <c r="AJ7650"/>
    </row>
    <row r="7651" spans="14:36">
      <c r="N7651" s="36"/>
      <c r="R7651" s="5"/>
      <c r="W7651"/>
      <c r="Y7651" s="36"/>
      <c r="AA7651" s="5"/>
      <c r="AC7651" s="36"/>
      <c r="AD7651" s="36"/>
      <c r="AE7651"/>
      <c r="AF7651"/>
      <c r="AH7651" s="36"/>
      <c r="AJ7651"/>
    </row>
    <row r="7652" spans="14:36">
      <c r="N7652" s="36"/>
      <c r="R7652" s="5"/>
      <c r="W7652"/>
      <c r="Y7652" s="36"/>
      <c r="AA7652" s="5"/>
      <c r="AC7652" s="36"/>
      <c r="AD7652" s="36"/>
      <c r="AE7652"/>
      <c r="AF7652"/>
      <c r="AH7652" s="36"/>
      <c r="AJ7652"/>
    </row>
    <row r="7653" spans="14:36">
      <c r="N7653" s="36"/>
      <c r="R7653" s="5"/>
      <c r="W7653"/>
      <c r="Y7653" s="36"/>
      <c r="AA7653" s="5"/>
      <c r="AC7653" s="36"/>
      <c r="AD7653" s="36"/>
      <c r="AE7653"/>
      <c r="AF7653"/>
      <c r="AH7653" s="36"/>
      <c r="AJ7653"/>
    </row>
    <row r="7654" spans="14:36">
      <c r="N7654" s="36"/>
      <c r="R7654" s="5"/>
      <c r="W7654"/>
      <c r="Y7654" s="36"/>
      <c r="AA7654" s="5"/>
      <c r="AC7654" s="36"/>
      <c r="AD7654" s="36"/>
      <c r="AE7654"/>
      <c r="AF7654"/>
      <c r="AH7654" s="36"/>
      <c r="AJ7654"/>
    </row>
    <row r="7655" spans="14:36">
      <c r="N7655" s="36"/>
      <c r="R7655" s="5"/>
      <c r="W7655"/>
      <c r="Y7655" s="36"/>
      <c r="AA7655" s="5"/>
      <c r="AC7655" s="36"/>
      <c r="AD7655" s="36"/>
      <c r="AE7655"/>
      <c r="AF7655"/>
      <c r="AH7655" s="36"/>
      <c r="AJ7655"/>
    </row>
    <row r="7656" spans="14:36">
      <c r="N7656" s="36"/>
      <c r="R7656" s="5"/>
      <c r="W7656"/>
      <c r="Y7656" s="36"/>
      <c r="AA7656" s="5"/>
      <c r="AC7656" s="36"/>
      <c r="AD7656" s="36"/>
      <c r="AE7656"/>
      <c r="AF7656"/>
      <c r="AH7656" s="36"/>
      <c r="AJ7656"/>
    </row>
    <row r="7657" spans="14:36">
      <c r="N7657" s="36"/>
      <c r="R7657" s="5"/>
      <c r="W7657"/>
      <c r="Y7657" s="36"/>
      <c r="AA7657" s="5"/>
      <c r="AC7657" s="36"/>
      <c r="AD7657" s="36"/>
      <c r="AE7657"/>
      <c r="AF7657"/>
      <c r="AH7657" s="36"/>
      <c r="AJ7657"/>
    </row>
    <row r="7658" spans="14:36">
      <c r="N7658" s="36"/>
      <c r="R7658" s="5"/>
      <c r="W7658"/>
      <c r="Y7658" s="36"/>
      <c r="AA7658" s="5"/>
      <c r="AC7658" s="36"/>
      <c r="AD7658" s="36"/>
      <c r="AE7658"/>
      <c r="AF7658"/>
      <c r="AH7658" s="36"/>
      <c r="AJ7658"/>
    </row>
    <row r="7659" spans="14:36">
      <c r="N7659" s="36"/>
      <c r="R7659" s="5"/>
      <c r="W7659"/>
      <c r="Y7659" s="36"/>
      <c r="AA7659" s="5"/>
      <c r="AC7659" s="36"/>
      <c r="AD7659" s="36"/>
      <c r="AE7659"/>
      <c r="AF7659"/>
      <c r="AH7659" s="36"/>
      <c r="AJ7659"/>
    </row>
    <row r="7660" spans="14:36">
      <c r="N7660" s="36"/>
      <c r="R7660" s="5"/>
      <c r="W7660"/>
      <c r="Y7660" s="36"/>
      <c r="AA7660" s="5"/>
      <c r="AC7660" s="36"/>
      <c r="AD7660" s="36"/>
      <c r="AE7660"/>
      <c r="AF7660"/>
      <c r="AH7660" s="36"/>
      <c r="AJ7660"/>
    </row>
    <row r="7661" spans="14:36">
      <c r="N7661" s="36"/>
      <c r="R7661" s="5"/>
      <c r="W7661"/>
      <c r="Y7661" s="36"/>
      <c r="AA7661" s="5"/>
      <c r="AC7661" s="36"/>
      <c r="AD7661" s="36"/>
      <c r="AE7661"/>
      <c r="AF7661"/>
      <c r="AH7661" s="36"/>
      <c r="AJ7661"/>
    </row>
    <row r="7662" spans="14:36">
      <c r="N7662" s="36"/>
      <c r="R7662" s="5"/>
      <c r="W7662"/>
      <c r="Y7662" s="36"/>
      <c r="AA7662" s="5"/>
      <c r="AC7662" s="36"/>
      <c r="AD7662" s="36"/>
      <c r="AE7662"/>
      <c r="AF7662"/>
      <c r="AH7662" s="36"/>
      <c r="AJ7662"/>
    </row>
    <row r="7663" spans="14:36">
      <c r="N7663" s="36"/>
      <c r="R7663" s="5"/>
      <c r="W7663"/>
      <c r="Y7663" s="36"/>
      <c r="AA7663" s="5"/>
      <c r="AC7663" s="36"/>
      <c r="AD7663" s="36"/>
      <c r="AE7663"/>
      <c r="AF7663"/>
      <c r="AH7663" s="36"/>
      <c r="AJ7663"/>
    </row>
    <row r="7664" spans="14:36">
      <c r="N7664" s="36"/>
      <c r="R7664" s="5"/>
      <c r="W7664"/>
      <c r="Y7664" s="36"/>
      <c r="AA7664" s="5"/>
      <c r="AC7664" s="36"/>
      <c r="AD7664" s="36"/>
      <c r="AE7664"/>
      <c r="AF7664"/>
      <c r="AH7664" s="36"/>
      <c r="AJ7664"/>
    </row>
    <row r="7665" spans="14:36">
      <c r="N7665" s="36"/>
      <c r="R7665" s="5"/>
      <c r="W7665"/>
      <c r="Y7665" s="36"/>
      <c r="AA7665" s="5"/>
      <c r="AC7665" s="36"/>
      <c r="AD7665" s="36"/>
      <c r="AE7665"/>
      <c r="AF7665"/>
      <c r="AH7665" s="36"/>
      <c r="AJ7665"/>
    </row>
    <row r="7666" spans="14:36">
      <c r="N7666" s="36"/>
      <c r="R7666" s="5"/>
      <c r="W7666"/>
      <c r="Y7666" s="36"/>
      <c r="AA7666" s="5"/>
      <c r="AC7666" s="36"/>
      <c r="AD7666" s="36"/>
      <c r="AE7666"/>
      <c r="AF7666"/>
      <c r="AH7666" s="36"/>
      <c r="AJ7666"/>
    </row>
    <row r="7667" spans="14:36">
      <c r="N7667" s="36"/>
      <c r="R7667" s="5"/>
      <c r="W7667"/>
      <c r="Y7667" s="36"/>
      <c r="AA7667" s="5"/>
      <c r="AC7667" s="36"/>
      <c r="AD7667" s="36"/>
      <c r="AE7667"/>
      <c r="AF7667"/>
      <c r="AH7667" s="36"/>
      <c r="AJ7667"/>
    </row>
    <row r="7668" spans="14:36">
      <c r="N7668" s="36"/>
      <c r="R7668" s="5"/>
      <c r="W7668"/>
      <c r="Y7668" s="36"/>
      <c r="AA7668" s="5"/>
      <c r="AC7668" s="36"/>
      <c r="AD7668" s="36"/>
      <c r="AE7668"/>
      <c r="AF7668"/>
      <c r="AH7668" s="36"/>
      <c r="AJ7668"/>
    </row>
    <row r="7669" spans="14:36">
      <c r="N7669" s="36"/>
      <c r="R7669" s="5"/>
      <c r="W7669"/>
      <c r="Y7669" s="36"/>
      <c r="AA7669" s="5"/>
      <c r="AC7669" s="36"/>
      <c r="AD7669" s="36"/>
      <c r="AE7669"/>
      <c r="AF7669"/>
      <c r="AH7669" s="36"/>
      <c r="AJ7669"/>
    </row>
    <row r="7670" spans="14:36">
      <c r="N7670" s="36"/>
      <c r="R7670" s="5"/>
      <c r="W7670"/>
      <c r="Y7670" s="36"/>
      <c r="AA7670" s="5"/>
      <c r="AC7670" s="36"/>
      <c r="AD7670" s="36"/>
      <c r="AE7670"/>
      <c r="AF7670"/>
      <c r="AH7670" s="36"/>
      <c r="AJ7670"/>
    </row>
    <row r="7671" spans="14:36">
      <c r="N7671" s="36"/>
      <c r="R7671" s="5"/>
      <c r="W7671"/>
      <c r="Y7671" s="36"/>
      <c r="AA7671" s="5"/>
      <c r="AC7671" s="36"/>
      <c r="AD7671" s="36"/>
      <c r="AE7671"/>
      <c r="AF7671"/>
      <c r="AH7671" s="36"/>
      <c r="AJ7671"/>
    </row>
    <row r="7672" spans="14:36">
      <c r="N7672" s="36"/>
      <c r="R7672" s="5"/>
      <c r="W7672"/>
      <c r="Y7672" s="36"/>
      <c r="AA7672" s="5"/>
      <c r="AC7672" s="36"/>
      <c r="AD7672" s="36"/>
      <c r="AE7672"/>
      <c r="AF7672"/>
      <c r="AH7672" s="36"/>
      <c r="AJ7672"/>
    </row>
    <row r="7673" spans="14:36">
      <c r="N7673" s="36"/>
      <c r="R7673" s="5"/>
      <c r="W7673"/>
      <c r="Y7673" s="36"/>
      <c r="AA7673" s="5"/>
      <c r="AC7673" s="36"/>
      <c r="AD7673" s="36"/>
      <c r="AE7673"/>
      <c r="AF7673"/>
      <c r="AH7673" s="36"/>
      <c r="AJ7673"/>
    </row>
    <row r="7674" spans="14:36">
      <c r="N7674" s="36"/>
      <c r="R7674" s="5"/>
      <c r="W7674"/>
      <c r="Y7674" s="36"/>
      <c r="AA7674" s="5"/>
      <c r="AC7674" s="36"/>
      <c r="AD7674" s="36"/>
      <c r="AE7674"/>
      <c r="AF7674"/>
      <c r="AH7674" s="36"/>
      <c r="AJ7674"/>
    </row>
    <row r="7675" spans="14:36">
      <c r="N7675" s="36"/>
      <c r="R7675" s="5"/>
      <c r="W7675"/>
      <c r="Y7675" s="36"/>
      <c r="AA7675" s="5"/>
      <c r="AC7675" s="36"/>
      <c r="AD7675" s="36"/>
      <c r="AE7675"/>
      <c r="AF7675"/>
      <c r="AH7675" s="36"/>
      <c r="AJ7675"/>
    </row>
    <row r="7676" spans="14:36">
      <c r="N7676" s="36"/>
      <c r="R7676" s="5"/>
      <c r="W7676"/>
      <c r="Y7676" s="36"/>
      <c r="AA7676" s="5"/>
      <c r="AC7676" s="36"/>
      <c r="AD7676" s="36"/>
      <c r="AE7676"/>
      <c r="AF7676"/>
      <c r="AH7676" s="36"/>
      <c r="AJ7676"/>
    </row>
    <row r="7677" spans="14:36">
      <c r="N7677" s="36"/>
      <c r="R7677" s="5"/>
      <c r="W7677"/>
      <c r="Y7677" s="36"/>
      <c r="AA7677" s="5"/>
      <c r="AC7677" s="36"/>
      <c r="AD7677" s="36"/>
      <c r="AE7677"/>
      <c r="AF7677"/>
      <c r="AH7677" s="36"/>
      <c r="AJ7677"/>
    </row>
    <row r="7678" spans="14:36">
      <c r="N7678" s="36"/>
      <c r="R7678" s="5"/>
      <c r="W7678"/>
      <c r="Y7678" s="36"/>
      <c r="AA7678" s="5"/>
      <c r="AC7678" s="36"/>
      <c r="AD7678" s="36"/>
      <c r="AE7678"/>
      <c r="AF7678"/>
      <c r="AH7678" s="36"/>
      <c r="AJ7678"/>
    </row>
    <row r="7679" spans="14:36">
      <c r="N7679" s="36"/>
      <c r="R7679" s="5"/>
      <c r="W7679"/>
      <c r="Y7679" s="36"/>
      <c r="AA7679" s="5"/>
      <c r="AC7679" s="36"/>
      <c r="AD7679" s="36"/>
      <c r="AE7679"/>
      <c r="AF7679"/>
      <c r="AH7679" s="36"/>
      <c r="AJ7679"/>
    </row>
    <row r="7680" spans="14:36">
      <c r="N7680" s="36"/>
      <c r="R7680" s="5"/>
      <c r="W7680"/>
      <c r="Y7680" s="36"/>
      <c r="AA7680" s="5"/>
      <c r="AC7680" s="36"/>
      <c r="AD7680" s="36"/>
      <c r="AE7680"/>
      <c r="AF7680"/>
      <c r="AH7680" s="36"/>
      <c r="AJ7680"/>
    </row>
    <row r="7681" spans="14:36">
      <c r="N7681" s="36"/>
      <c r="R7681" s="5"/>
      <c r="W7681"/>
      <c r="Y7681" s="36"/>
      <c r="AA7681" s="5"/>
      <c r="AC7681" s="36"/>
      <c r="AD7681" s="36"/>
      <c r="AE7681"/>
      <c r="AF7681"/>
      <c r="AH7681" s="36"/>
      <c r="AJ7681"/>
    </row>
    <row r="7682" spans="14:36">
      <c r="N7682" s="36"/>
      <c r="R7682" s="5"/>
      <c r="W7682"/>
      <c r="Y7682" s="36"/>
      <c r="AA7682" s="5"/>
      <c r="AC7682" s="36"/>
      <c r="AD7682" s="36"/>
      <c r="AE7682"/>
      <c r="AF7682"/>
      <c r="AH7682" s="36"/>
      <c r="AJ7682"/>
    </row>
    <row r="7683" spans="14:36">
      <c r="N7683" s="36"/>
      <c r="R7683" s="5"/>
      <c r="W7683"/>
      <c r="Y7683" s="36"/>
      <c r="AA7683" s="5"/>
      <c r="AC7683" s="36"/>
      <c r="AD7683" s="36"/>
      <c r="AE7683"/>
      <c r="AF7683"/>
      <c r="AH7683" s="36"/>
      <c r="AJ7683"/>
    </row>
    <row r="7684" spans="14:36">
      <c r="N7684" s="36"/>
      <c r="R7684" s="5"/>
      <c r="W7684"/>
      <c r="Y7684" s="36"/>
      <c r="AA7684" s="5"/>
      <c r="AC7684" s="36"/>
      <c r="AD7684" s="36"/>
      <c r="AE7684"/>
      <c r="AF7684"/>
      <c r="AH7684" s="36"/>
      <c r="AJ7684"/>
    </row>
    <row r="7685" spans="14:36">
      <c r="N7685" s="36"/>
      <c r="R7685" s="5"/>
      <c r="W7685"/>
      <c r="Y7685" s="36"/>
      <c r="AA7685" s="5"/>
      <c r="AC7685" s="36"/>
      <c r="AD7685" s="36"/>
      <c r="AE7685"/>
      <c r="AF7685"/>
      <c r="AH7685" s="36"/>
      <c r="AJ7685"/>
    </row>
    <row r="7686" spans="14:36">
      <c r="N7686" s="36"/>
      <c r="R7686" s="5"/>
      <c r="W7686"/>
      <c r="Y7686" s="36"/>
      <c r="AA7686" s="5"/>
      <c r="AC7686" s="36"/>
      <c r="AD7686" s="36"/>
      <c r="AE7686"/>
      <c r="AF7686"/>
      <c r="AH7686" s="36"/>
      <c r="AJ7686"/>
    </row>
    <row r="7687" spans="14:36">
      <c r="N7687" s="36"/>
      <c r="R7687" s="5"/>
      <c r="W7687"/>
      <c r="Y7687" s="36"/>
      <c r="AA7687" s="5"/>
      <c r="AC7687" s="36"/>
      <c r="AD7687" s="36"/>
      <c r="AE7687"/>
      <c r="AF7687"/>
      <c r="AH7687" s="36"/>
      <c r="AJ7687"/>
    </row>
    <row r="7688" spans="14:36">
      <c r="N7688" s="36"/>
      <c r="R7688" s="5"/>
      <c r="W7688"/>
      <c r="Y7688" s="36"/>
      <c r="AA7688" s="5"/>
      <c r="AC7688" s="36"/>
      <c r="AD7688" s="36"/>
      <c r="AE7688"/>
      <c r="AF7688"/>
      <c r="AH7688" s="36"/>
      <c r="AJ7688"/>
    </row>
    <row r="7689" spans="14:36">
      <c r="N7689" s="36"/>
      <c r="R7689" s="5"/>
      <c r="W7689"/>
      <c r="Y7689" s="36"/>
      <c r="AA7689" s="5"/>
      <c r="AC7689" s="36"/>
      <c r="AD7689" s="36"/>
      <c r="AE7689"/>
      <c r="AF7689"/>
      <c r="AH7689" s="36"/>
      <c r="AJ7689"/>
    </row>
    <row r="7690" spans="14:36">
      <c r="N7690" s="36"/>
      <c r="R7690" s="5"/>
      <c r="W7690"/>
      <c r="Y7690" s="36"/>
      <c r="AA7690" s="5"/>
      <c r="AC7690" s="36"/>
      <c r="AD7690" s="36"/>
      <c r="AE7690"/>
      <c r="AF7690"/>
      <c r="AH7690" s="36"/>
      <c r="AJ7690"/>
    </row>
    <row r="7691" spans="14:36">
      <c r="N7691" s="36"/>
      <c r="R7691" s="5"/>
      <c r="W7691"/>
      <c r="Y7691" s="36"/>
      <c r="AA7691" s="5"/>
      <c r="AC7691" s="36"/>
      <c r="AD7691" s="36"/>
      <c r="AE7691"/>
      <c r="AF7691"/>
      <c r="AH7691" s="36"/>
      <c r="AJ7691"/>
    </row>
    <row r="7692" spans="14:36">
      <c r="N7692" s="36"/>
      <c r="R7692" s="5"/>
      <c r="W7692"/>
      <c r="Y7692" s="36"/>
      <c r="AA7692" s="5"/>
      <c r="AC7692" s="36"/>
      <c r="AD7692" s="36"/>
      <c r="AE7692"/>
      <c r="AF7692"/>
      <c r="AH7692" s="36"/>
      <c r="AJ7692"/>
    </row>
    <row r="7693" spans="14:36">
      <c r="N7693" s="36"/>
      <c r="R7693" s="5"/>
      <c r="W7693"/>
      <c r="Y7693" s="36"/>
      <c r="AA7693" s="5"/>
      <c r="AC7693" s="36"/>
      <c r="AD7693" s="36"/>
      <c r="AE7693"/>
      <c r="AF7693"/>
      <c r="AH7693" s="36"/>
      <c r="AJ7693"/>
    </row>
    <row r="7694" spans="14:36">
      <c r="N7694" s="36"/>
      <c r="R7694" s="5"/>
      <c r="W7694"/>
      <c r="Y7694" s="36"/>
      <c r="AA7694" s="5"/>
      <c r="AC7694" s="36"/>
      <c r="AD7694" s="36"/>
      <c r="AE7694"/>
      <c r="AF7694"/>
      <c r="AH7694" s="36"/>
      <c r="AJ7694"/>
    </row>
    <row r="7695" spans="14:36">
      <c r="N7695" s="36"/>
      <c r="R7695" s="5"/>
      <c r="W7695"/>
      <c r="Y7695" s="36"/>
      <c r="AA7695" s="5"/>
      <c r="AC7695" s="36"/>
      <c r="AD7695" s="36"/>
      <c r="AE7695"/>
      <c r="AF7695"/>
      <c r="AH7695" s="36"/>
      <c r="AJ7695"/>
    </row>
    <row r="7696" spans="14:36">
      <c r="N7696" s="36"/>
      <c r="R7696" s="5"/>
      <c r="W7696"/>
      <c r="Y7696" s="36"/>
      <c r="AA7696" s="5"/>
      <c r="AC7696" s="36"/>
      <c r="AD7696" s="36"/>
      <c r="AE7696"/>
      <c r="AF7696"/>
      <c r="AH7696" s="36"/>
      <c r="AJ7696"/>
    </row>
    <row r="7697" spans="14:36">
      <c r="N7697" s="36"/>
      <c r="R7697" s="5"/>
      <c r="W7697"/>
      <c r="Y7697" s="36"/>
      <c r="AA7697" s="5"/>
      <c r="AC7697" s="36"/>
      <c r="AD7697" s="36"/>
      <c r="AE7697"/>
      <c r="AF7697"/>
      <c r="AH7697" s="36"/>
      <c r="AJ7697"/>
    </row>
    <row r="7698" spans="14:36">
      <c r="N7698" s="36"/>
      <c r="R7698" s="5"/>
      <c r="W7698"/>
      <c r="Y7698" s="36"/>
      <c r="AA7698" s="5"/>
      <c r="AC7698" s="36"/>
      <c r="AD7698" s="36"/>
      <c r="AE7698"/>
      <c r="AF7698"/>
      <c r="AH7698" s="36"/>
      <c r="AJ7698"/>
    </row>
    <row r="7699" spans="14:36">
      <c r="N7699" s="36"/>
      <c r="R7699" s="5"/>
      <c r="W7699"/>
      <c r="Y7699" s="36"/>
      <c r="AA7699" s="5"/>
      <c r="AC7699" s="36"/>
      <c r="AD7699" s="36"/>
      <c r="AE7699"/>
      <c r="AF7699"/>
      <c r="AH7699" s="36"/>
      <c r="AJ7699"/>
    </row>
    <row r="7700" spans="14:36">
      <c r="N7700" s="36"/>
      <c r="R7700" s="5"/>
      <c r="W7700"/>
      <c r="Y7700" s="36"/>
      <c r="AA7700" s="5"/>
      <c r="AC7700" s="36"/>
      <c r="AD7700" s="36"/>
      <c r="AE7700"/>
      <c r="AF7700"/>
      <c r="AH7700" s="36"/>
      <c r="AJ7700"/>
    </row>
    <row r="7701" spans="14:36">
      <c r="N7701" s="36"/>
      <c r="R7701" s="5"/>
      <c r="W7701"/>
      <c r="Y7701" s="36"/>
      <c r="AA7701" s="5"/>
      <c r="AC7701" s="36"/>
      <c r="AD7701" s="36"/>
      <c r="AE7701"/>
      <c r="AF7701"/>
      <c r="AH7701" s="36"/>
      <c r="AJ7701"/>
    </row>
    <row r="7702" spans="14:36">
      <c r="N7702" s="36"/>
      <c r="R7702" s="5"/>
      <c r="W7702"/>
      <c r="Y7702" s="36"/>
      <c r="AA7702" s="5"/>
      <c r="AC7702" s="36"/>
      <c r="AD7702" s="36"/>
      <c r="AE7702"/>
      <c r="AF7702"/>
      <c r="AH7702" s="36"/>
      <c r="AJ7702"/>
    </row>
    <row r="7703" spans="14:36">
      <c r="N7703" s="36"/>
      <c r="R7703" s="5"/>
      <c r="W7703"/>
      <c r="Y7703" s="36"/>
      <c r="AA7703" s="5"/>
      <c r="AC7703" s="36"/>
      <c r="AD7703" s="36"/>
      <c r="AE7703"/>
      <c r="AF7703"/>
      <c r="AH7703" s="36"/>
      <c r="AJ7703"/>
    </row>
    <row r="7704" spans="14:36">
      <c r="N7704" s="36"/>
      <c r="R7704" s="5"/>
      <c r="W7704"/>
      <c r="Y7704" s="36"/>
      <c r="AA7704" s="5"/>
      <c r="AC7704" s="36"/>
      <c r="AD7704" s="36"/>
      <c r="AE7704"/>
      <c r="AF7704"/>
      <c r="AH7704" s="36"/>
      <c r="AJ7704"/>
    </row>
    <row r="7705" spans="14:36">
      <c r="N7705" s="36"/>
      <c r="R7705" s="5"/>
      <c r="W7705"/>
      <c r="Y7705" s="36"/>
      <c r="AA7705" s="5"/>
      <c r="AC7705" s="36"/>
      <c r="AD7705" s="36"/>
      <c r="AE7705"/>
      <c r="AF7705"/>
      <c r="AH7705" s="36"/>
      <c r="AJ7705"/>
    </row>
    <row r="7706" spans="14:36">
      <c r="N7706" s="36"/>
      <c r="R7706" s="5"/>
      <c r="W7706"/>
      <c r="Y7706" s="36"/>
      <c r="AA7706" s="5"/>
      <c r="AC7706" s="36"/>
      <c r="AD7706" s="36"/>
      <c r="AE7706"/>
      <c r="AF7706"/>
      <c r="AH7706" s="36"/>
      <c r="AJ7706"/>
    </row>
    <row r="7707" spans="14:36">
      <c r="N7707" s="36"/>
      <c r="R7707" s="5"/>
      <c r="W7707"/>
      <c r="Y7707" s="36"/>
      <c r="AA7707" s="5"/>
      <c r="AC7707" s="36"/>
      <c r="AD7707" s="36"/>
      <c r="AE7707"/>
      <c r="AF7707"/>
      <c r="AH7707" s="36"/>
      <c r="AJ7707"/>
    </row>
    <row r="7708" spans="14:36">
      <c r="N7708" s="36"/>
      <c r="R7708" s="5"/>
      <c r="W7708"/>
      <c r="Y7708" s="36"/>
      <c r="AA7708" s="5"/>
      <c r="AC7708" s="36"/>
      <c r="AD7708" s="36"/>
      <c r="AE7708"/>
      <c r="AF7708"/>
      <c r="AH7708" s="36"/>
      <c r="AJ7708"/>
    </row>
    <row r="7709" spans="14:36">
      <c r="N7709" s="36"/>
      <c r="R7709" s="5"/>
      <c r="W7709"/>
      <c r="Y7709" s="36"/>
      <c r="AA7709" s="5"/>
      <c r="AC7709" s="36"/>
      <c r="AD7709" s="36"/>
      <c r="AE7709"/>
      <c r="AF7709"/>
      <c r="AH7709" s="36"/>
      <c r="AJ7709"/>
    </row>
    <row r="7710" spans="14:36">
      <c r="N7710" s="36"/>
      <c r="R7710" s="5"/>
      <c r="W7710"/>
      <c r="Y7710" s="36"/>
      <c r="AA7710" s="5"/>
      <c r="AC7710" s="36"/>
      <c r="AD7710" s="36"/>
      <c r="AE7710"/>
      <c r="AF7710"/>
      <c r="AH7710" s="36"/>
      <c r="AJ7710"/>
    </row>
    <row r="7711" spans="14:36">
      <c r="N7711" s="36"/>
      <c r="R7711" s="5"/>
      <c r="W7711"/>
      <c r="Y7711" s="36"/>
      <c r="AA7711" s="5"/>
      <c r="AC7711" s="36"/>
      <c r="AD7711" s="36"/>
      <c r="AE7711"/>
      <c r="AF7711"/>
      <c r="AH7711" s="36"/>
      <c r="AJ7711"/>
    </row>
    <row r="7712" spans="14:36">
      <c r="N7712" s="36"/>
      <c r="R7712" s="5"/>
      <c r="W7712"/>
      <c r="Y7712" s="36"/>
      <c r="AA7712" s="5"/>
      <c r="AC7712" s="36"/>
      <c r="AD7712" s="36"/>
      <c r="AE7712"/>
      <c r="AF7712"/>
      <c r="AH7712" s="36"/>
      <c r="AJ7712"/>
    </row>
    <row r="7713" spans="14:36">
      <c r="N7713" s="36"/>
      <c r="R7713" s="5"/>
      <c r="W7713"/>
      <c r="Y7713" s="36"/>
      <c r="AA7713" s="5"/>
      <c r="AC7713" s="36"/>
      <c r="AD7713" s="36"/>
      <c r="AE7713"/>
      <c r="AF7713"/>
      <c r="AH7713" s="36"/>
      <c r="AJ7713"/>
    </row>
    <row r="7714" spans="14:36">
      <c r="N7714" s="36"/>
      <c r="R7714" s="5"/>
      <c r="W7714"/>
      <c r="Y7714" s="36"/>
      <c r="AA7714" s="5"/>
      <c r="AC7714" s="36"/>
      <c r="AD7714" s="36"/>
      <c r="AE7714"/>
      <c r="AF7714"/>
      <c r="AH7714" s="36"/>
      <c r="AJ7714"/>
    </row>
    <row r="7715" spans="14:36">
      <c r="N7715" s="36"/>
      <c r="R7715" s="5"/>
      <c r="W7715"/>
      <c r="Y7715" s="36"/>
      <c r="AA7715" s="5"/>
      <c r="AC7715" s="36"/>
      <c r="AD7715" s="36"/>
      <c r="AE7715"/>
      <c r="AF7715"/>
      <c r="AH7715" s="36"/>
      <c r="AJ7715"/>
    </row>
    <row r="7716" spans="14:36">
      <c r="N7716" s="36"/>
      <c r="R7716" s="5"/>
      <c r="W7716"/>
      <c r="Y7716" s="36"/>
      <c r="AA7716" s="5"/>
      <c r="AC7716" s="36"/>
      <c r="AD7716" s="36"/>
      <c r="AE7716"/>
      <c r="AF7716"/>
      <c r="AH7716" s="36"/>
      <c r="AJ7716"/>
    </row>
    <row r="7717" spans="14:36">
      <c r="N7717" s="36"/>
      <c r="R7717" s="5"/>
      <c r="W7717"/>
      <c r="Y7717" s="36"/>
      <c r="AA7717" s="5"/>
      <c r="AC7717" s="36"/>
      <c r="AD7717" s="36"/>
      <c r="AE7717"/>
      <c r="AF7717"/>
      <c r="AH7717" s="36"/>
      <c r="AJ7717"/>
    </row>
    <row r="7718" spans="14:36">
      <c r="N7718" s="36"/>
      <c r="R7718" s="5"/>
      <c r="W7718"/>
      <c r="Y7718" s="36"/>
      <c r="AA7718" s="5"/>
      <c r="AC7718" s="36"/>
      <c r="AD7718" s="36"/>
      <c r="AE7718"/>
      <c r="AF7718"/>
      <c r="AH7718" s="36"/>
      <c r="AJ7718"/>
    </row>
    <row r="7719" spans="14:36">
      <c r="N7719" s="36"/>
      <c r="R7719" s="5"/>
      <c r="W7719"/>
      <c r="Y7719" s="36"/>
      <c r="AA7719" s="5"/>
      <c r="AC7719" s="36"/>
      <c r="AD7719" s="36"/>
      <c r="AE7719"/>
      <c r="AF7719"/>
      <c r="AH7719" s="36"/>
      <c r="AJ7719"/>
    </row>
    <row r="7720" spans="14:36">
      <c r="N7720" s="36"/>
      <c r="R7720" s="5"/>
      <c r="W7720"/>
      <c r="Y7720" s="36"/>
      <c r="AA7720" s="5"/>
      <c r="AC7720" s="36"/>
      <c r="AD7720" s="36"/>
      <c r="AE7720"/>
      <c r="AF7720"/>
      <c r="AH7720" s="36"/>
      <c r="AJ7720"/>
    </row>
    <row r="7721" spans="14:36">
      <c r="N7721" s="36"/>
      <c r="R7721" s="5"/>
      <c r="W7721"/>
      <c r="Y7721" s="36"/>
      <c r="AA7721" s="5"/>
      <c r="AC7721" s="36"/>
      <c r="AD7721" s="36"/>
      <c r="AE7721"/>
      <c r="AF7721"/>
      <c r="AH7721" s="36"/>
      <c r="AJ7721"/>
    </row>
    <row r="7722" spans="14:36">
      <c r="N7722" s="36"/>
      <c r="R7722" s="5"/>
      <c r="W7722"/>
      <c r="Y7722" s="36"/>
      <c r="AA7722" s="5"/>
      <c r="AC7722" s="36"/>
      <c r="AD7722" s="36"/>
      <c r="AE7722"/>
      <c r="AF7722"/>
      <c r="AH7722" s="36"/>
      <c r="AJ7722"/>
    </row>
    <row r="7723" spans="14:36">
      <c r="N7723" s="36"/>
      <c r="R7723" s="5"/>
      <c r="W7723"/>
      <c r="Y7723" s="36"/>
      <c r="AA7723" s="5"/>
      <c r="AC7723" s="36"/>
      <c r="AD7723" s="36"/>
      <c r="AE7723"/>
      <c r="AF7723"/>
      <c r="AH7723" s="36"/>
      <c r="AJ7723"/>
    </row>
    <row r="7724" spans="14:36">
      <c r="N7724" s="36"/>
      <c r="R7724" s="5"/>
      <c r="W7724"/>
      <c r="Y7724" s="36"/>
      <c r="AA7724" s="5"/>
      <c r="AC7724" s="36"/>
      <c r="AD7724" s="36"/>
      <c r="AE7724"/>
      <c r="AF7724"/>
      <c r="AH7724" s="36"/>
      <c r="AJ7724"/>
    </row>
    <row r="7725" spans="14:36">
      <c r="N7725" s="36"/>
      <c r="R7725" s="5"/>
      <c r="W7725"/>
      <c r="Y7725" s="36"/>
      <c r="AA7725" s="5"/>
      <c r="AC7725" s="36"/>
      <c r="AD7725" s="36"/>
      <c r="AE7725"/>
      <c r="AF7725"/>
      <c r="AH7725" s="36"/>
      <c r="AJ7725"/>
    </row>
    <row r="7726" spans="14:36">
      <c r="N7726" s="36"/>
      <c r="R7726" s="5"/>
      <c r="W7726"/>
      <c r="Y7726" s="36"/>
      <c r="AA7726" s="5"/>
      <c r="AC7726" s="36"/>
      <c r="AD7726" s="36"/>
      <c r="AE7726"/>
      <c r="AF7726"/>
      <c r="AH7726" s="36"/>
      <c r="AJ7726"/>
    </row>
    <row r="7727" spans="14:36">
      <c r="N7727" s="36"/>
      <c r="R7727" s="5"/>
      <c r="W7727"/>
      <c r="Y7727" s="36"/>
      <c r="AA7727" s="5"/>
      <c r="AC7727" s="36"/>
      <c r="AD7727" s="36"/>
      <c r="AE7727"/>
      <c r="AF7727"/>
      <c r="AH7727" s="36"/>
      <c r="AJ7727"/>
    </row>
    <row r="7728" spans="14:36">
      <c r="N7728" s="36"/>
      <c r="R7728" s="5"/>
      <c r="W7728"/>
      <c r="Y7728" s="36"/>
      <c r="AA7728" s="5"/>
      <c r="AC7728" s="36"/>
      <c r="AD7728" s="36"/>
      <c r="AE7728"/>
      <c r="AF7728"/>
      <c r="AH7728" s="36"/>
      <c r="AJ7728"/>
    </row>
    <row r="7729" spans="14:36">
      <c r="N7729" s="36"/>
      <c r="R7729" s="5"/>
      <c r="W7729"/>
      <c r="Y7729" s="36"/>
      <c r="AA7729" s="5"/>
      <c r="AC7729" s="36"/>
      <c r="AD7729" s="36"/>
      <c r="AE7729"/>
      <c r="AF7729"/>
      <c r="AH7729" s="36"/>
      <c r="AJ7729"/>
    </row>
    <row r="7730" spans="14:36">
      <c r="N7730" s="36"/>
      <c r="R7730" s="5"/>
      <c r="W7730"/>
      <c r="Y7730" s="36"/>
      <c r="AA7730" s="5"/>
      <c r="AC7730" s="36"/>
      <c r="AD7730" s="36"/>
      <c r="AE7730"/>
      <c r="AF7730"/>
      <c r="AH7730" s="36"/>
      <c r="AJ7730"/>
    </row>
    <row r="7731" spans="14:36">
      <c r="N7731" s="36"/>
      <c r="R7731" s="5"/>
      <c r="W7731"/>
      <c r="Y7731" s="36"/>
      <c r="AA7731" s="5"/>
      <c r="AC7731" s="36"/>
      <c r="AD7731" s="36"/>
      <c r="AE7731"/>
      <c r="AF7731"/>
      <c r="AH7731" s="36"/>
      <c r="AJ7731"/>
    </row>
    <row r="7732" spans="14:36">
      <c r="N7732" s="36"/>
      <c r="R7732" s="5"/>
      <c r="W7732"/>
      <c r="Y7732" s="36"/>
      <c r="AA7732" s="5"/>
      <c r="AC7732" s="36"/>
      <c r="AD7732" s="36"/>
      <c r="AE7732"/>
      <c r="AF7732"/>
      <c r="AH7732" s="36"/>
      <c r="AJ7732"/>
    </row>
    <row r="7733" spans="14:36">
      <c r="N7733" s="36"/>
      <c r="R7733" s="5"/>
      <c r="W7733"/>
      <c r="Y7733" s="36"/>
      <c r="AA7733" s="5"/>
      <c r="AC7733" s="36"/>
      <c r="AD7733" s="36"/>
      <c r="AE7733"/>
      <c r="AF7733"/>
      <c r="AH7733" s="36"/>
      <c r="AJ7733"/>
    </row>
    <row r="7734" spans="14:36">
      <c r="N7734" s="36"/>
      <c r="R7734" s="5"/>
      <c r="W7734"/>
      <c r="Y7734" s="36"/>
      <c r="AA7734" s="5"/>
      <c r="AC7734" s="36"/>
      <c r="AD7734" s="36"/>
      <c r="AE7734"/>
      <c r="AF7734"/>
      <c r="AH7734" s="36"/>
      <c r="AJ7734"/>
    </row>
    <row r="7735" spans="14:36">
      <c r="N7735" s="36"/>
      <c r="R7735" s="5"/>
      <c r="W7735"/>
      <c r="Y7735" s="36"/>
      <c r="AA7735" s="5"/>
      <c r="AC7735" s="36"/>
      <c r="AD7735" s="36"/>
      <c r="AE7735"/>
      <c r="AF7735"/>
      <c r="AH7735" s="36"/>
      <c r="AJ7735"/>
    </row>
    <row r="7736" spans="14:36">
      <c r="N7736" s="36"/>
      <c r="R7736" s="5"/>
      <c r="W7736"/>
      <c r="Y7736" s="36"/>
      <c r="AA7736" s="5"/>
      <c r="AC7736" s="36"/>
      <c r="AD7736" s="36"/>
      <c r="AE7736"/>
      <c r="AF7736"/>
      <c r="AH7736" s="36"/>
      <c r="AJ7736"/>
    </row>
    <row r="7737" spans="14:36">
      <c r="N7737" s="36"/>
      <c r="R7737" s="5"/>
      <c r="W7737"/>
      <c r="Y7737" s="36"/>
      <c r="AA7737" s="5"/>
      <c r="AC7737" s="36"/>
      <c r="AD7737" s="36"/>
      <c r="AE7737"/>
      <c r="AF7737"/>
      <c r="AH7737" s="36"/>
      <c r="AJ7737"/>
    </row>
    <row r="7738" spans="14:36">
      <c r="N7738" s="36"/>
      <c r="R7738" s="5"/>
      <c r="W7738"/>
      <c r="Y7738" s="36"/>
      <c r="AA7738" s="5"/>
      <c r="AC7738" s="36"/>
      <c r="AD7738" s="36"/>
      <c r="AE7738"/>
      <c r="AF7738"/>
      <c r="AH7738" s="36"/>
      <c r="AJ7738"/>
    </row>
    <row r="7739" spans="14:36">
      <c r="N7739" s="36"/>
      <c r="R7739" s="5"/>
      <c r="W7739"/>
      <c r="Y7739" s="36"/>
      <c r="AA7739" s="5"/>
      <c r="AC7739" s="36"/>
      <c r="AD7739" s="36"/>
      <c r="AE7739"/>
      <c r="AF7739"/>
      <c r="AH7739" s="36"/>
      <c r="AJ7739"/>
    </row>
    <row r="7740" spans="14:36">
      <c r="N7740" s="36"/>
      <c r="R7740" s="5"/>
      <c r="W7740"/>
      <c r="Y7740" s="36"/>
      <c r="AA7740" s="5"/>
      <c r="AC7740" s="36"/>
      <c r="AD7740" s="36"/>
      <c r="AE7740"/>
      <c r="AF7740"/>
      <c r="AH7740" s="36"/>
      <c r="AJ7740"/>
    </row>
    <row r="7741" spans="14:36">
      <c r="N7741" s="36"/>
      <c r="R7741" s="5"/>
      <c r="W7741"/>
      <c r="Y7741" s="36"/>
      <c r="AA7741" s="5"/>
      <c r="AC7741" s="36"/>
      <c r="AD7741" s="36"/>
      <c r="AE7741"/>
      <c r="AF7741"/>
      <c r="AH7741" s="36"/>
      <c r="AJ7741"/>
    </row>
    <row r="7742" spans="14:36">
      <c r="N7742" s="36"/>
      <c r="R7742" s="5"/>
      <c r="W7742"/>
      <c r="Y7742" s="36"/>
      <c r="AA7742" s="5"/>
      <c r="AC7742" s="36"/>
      <c r="AD7742" s="36"/>
      <c r="AE7742"/>
      <c r="AF7742"/>
      <c r="AH7742" s="36"/>
      <c r="AJ7742"/>
    </row>
    <row r="7743" spans="14:36">
      <c r="N7743" s="36"/>
      <c r="R7743" s="5"/>
      <c r="W7743"/>
      <c r="Y7743" s="36"/>
      <c r="AA7743" s="5"/>
      <c r="AC7743" s="36"/>
      <c r="AD7743" s="36"/>
      <c r="AE7743"/>
      <c r="AF7743"/>
      <c r="AH7743" s="36"/>
      <c r="AJ7743"/>
    </row>
    <row r="7744" spans="14:36">
      <c r="N7744" s="36"/>
      <c r="R7744" s="5"/>
      <c r="W7744"/>
      <c r="Y7744" s="36"/>
      <c r="AA7744" s="5"/>
      <c r="AC7744" s="36"/>
      <c r="AD7744" s="36"/>
      <c r="AE7744"/>
      <c r="AF7744"/>
      <c r="AH7744" s="36"/>
      <c r="AJ7744"/>
    </row>
    <row r="7745" spans="14:36">
      <c r="N7745" s="36"/>
      <c r="R7745" s="5"/>
      <c r="W7745"/>
      <c r="Y7745" s="36"/>
      <c r="AA7745" s="5"/>
      <c r="AC7745" s="36"/>
      <c r="AD7745" s="36"/>
      <c r="AE7745"/>
      <c r="AF7745"/>
      <c r="AH7745" s="36"/>
      <c r="AJ7745"/>
    </row>
    <row r="7746" spans="14:36">
      <c r="N7746" s="36"/>
      <c r="R7746" s="5"/>
      <c r="W7746"/>
      <c r="Y7746" s="36"/>
      <c r="AA7746" s="5"/>
      <c r="AC7746" s="36"/>
      <c r="AD7746" s="36"/>
      <c r="AE7746"/>
      <c r="AF7746"/>
      <c r="AH7746" s="36"/>
      <c r="AJ7746"/>
    </row>
    <row r="7747" spans="14:36">
      <c r="N7747" s="36"/>
      <c r="R7747" s="5"/>
      <c r="W7747"/>
      <c r="Y7747" s="36"/>
      <c r="AA7747" s="5"/>
      <c r="AC7747" s="36"/>
      <c r="AD7747" s="36"/>
      <c r="AE7747"/>
      <c r="AF7747"/>
      <c r="AH7747" s="36"/>
      <c r="AJ7747"/>
    </row>
    <row r="7748" spans="14:36">
      <c r="N7748" s="36"/>
      <c r="R7748" s="5"/>
      <c r="W7748"/>
      <c r="Y7748" s="36"/>
      <c r="AA7748" s="5"/>
      <c r="AC7748" s="36"/>
      <c r="AD7748" s="36"/>
      <c r="AE7748"/>
      <c r="AF7748"/>
      <c r="AH7748" s="36"/>
      <c r="AJ7748"/>
    </row>
    <row r="7749" spans="14:36">
      <c r="N7749" s="36"/>
      <c r="R7749" s="5"/>
      <c r="W7749"/>
      <c r="Y7749" s="36"/>
      <c r="AA7749" s="5"/>
      <c r="AC7749" s="36"/>
      <c r="AD7749" s="36"/>
      <c r="AE7749"/>
      <c r="AF7749"/>
      <c r="AH7749" s="36"/>
      <c r="AJ7749"/>
    </row>
    <row r="7750" spans="14:36">
      <c r="N7750" s="36"/>
      <c r="R7750" s="5"/>
      <c r="W7750"/>
      <c r="Y7750" s="36"/>
      <c r="AA7750" s="5"/>
      <c r="AC7750" s="36"/>
      <c r="AD7750" s="36"/>
      <c r="AE7750"/>
      <c r="AF7750"/>
      <c r="AH7750" s="36"/>
      <c r="AJ7750"/>
    </row>
    <row r="7751" spans="14:36">
      <c r="N7751" s="36"/>
      <c r="R7751" s="5"/>
      <c r="W7751"/>
      <c r="Y7751" s="36"/>
      <c r="AA7751" s="5"/>
      <c r="AC7751" s="36"/>
      <c r="AD7751" s="36"/>
      <c r="AE7751"/>
      <c r="AF7751"/>
      <c r="AH7751" s="36"/>
      <c r="AJ7751"/>
    </row>
    <row r="7752" spans="14:36">
      <c r="N7752" s="36"/>
      <c r="R7752" s="5"/>
      <c r="W7752"/>
      <c r="Y7752" s="36"/>
      <c r="AA7752" s="5"/>
      <c r="AC7752" s="36"/>
      <c r="AD7752" s="36"/>
      <c r="AE7752"/>
      <c r="AF7752"/>
      <c r="AH7752" s="36"/>
      <c r="AJ7752"/>
    </row>
    <row r="7753" spans="14:36">
      <c r="N7753" s="36"/>
      <c r="R7753" s="5"/>
      <c r="W7753"/>
      <c r="Y7753" s="36"/>
      <c r="AA7753" s="5"/>
      <c r="AC7753" s="36"/>
      <c r="AD7753" s="36"/>
      <c r="AE7753"/>
      <c r="AF7753"/>
      <c r="AH7753" s="36"/>
      <c r="AJ7753"/>
    </row>
    <row r="7754" spans="14:36">
      <c r="N7754" s="36"/>
      <c r="R7754" s="5"/>
      <c r="W7754"/>
      <c r="Y7754" s="36"/>
      <c r="AA7754" s="5"/>
      <c r="AC7754" s="36"/>
      <c r="AD7754" s="36"/>
      <c r="AE7754"/>
      <c r="AF7754"/>
      <c r="AH7754" s="36"/>
      <c r="AJ7754"/>
    </row>
    <row r="7755" spans="14:36">
      <c r="N7755" s="36"/>
      <c r="R7755" s="5"/>
      <c r="W7755"/>
      <c r="Y7755" s="36"/>
      <c r="AA7755" s="5"/>
      <c r="AC7755" s="36"/>
      <c r="AD7755" s="36"/>
      <c r="AE7755"/>
      <c r="AF7755"/>
      <c r="AH7755" s="36"/>
      <c r="AJ7755"/>
    </row>
    <row r="7756" spans="14:36">
      <c r="N7756" s="36"/>
      <c r="R7756" s="5"/>
      <c r="W7756"/>
      <c r="Y7756" s="36"/>
      <c r="AA7756" s="5"/>
      <c r="AC7756" s="36"/>
      <c r="AD7756" s="36"/>
      <c r="AE7756"/>
      <c r="AF7756"/>
      <c r="AH7756" s="36"/>
      <c r="AJ7756"/>
    </row>
    <row r="7757" spans="14:36">
      <c r="N7757" s="36"/>
      <c r="R7757" s="5"/>
      <c r="W7757"/>
      <c r="Y7757" s="36"/>
      <c r="AA7757" s="5"/>
      <c r="AC7757" s="36"/>
      <c r="AD7757" s="36"/>
      <c r="AE7757"/>
      <c r="AF7757"/>
      <c r="AH7757" s="36"/>
      <c r="AJ7757"/>
    </row>
    <row r="7758" spans="14:36">
      <c r="N7758" s="36"/>
      <c r="R7758" s="5"/>
      <c r="W7758"/>
      <c r="Y7758" s="36"/>
      <c r="AA7758" s="5"/>
      <c r="AC7758" s="36"/>
      <c r="AD7758" s="36"/>
      <c r="AE7758"/>
      <c r="AF7758"/>
      <c r="AH7758" s="36"/>
      <c r="AJ7758"/>
    </row>
    <row r="7759" spans="14:36">
      <c r="N7759" s="36"/>
      <c r="R7759" s="5"/>
      <c r="W7759"/>
      <c r="Y7759" s="36"/>
      <c r="AA7759" s="5"/>
      <c r="AC7759" s="36"/>
      <c r="AD7759" s="36"/>
      <c r="AE7759"/>
      <c r="AF7759"/>
      <c r="AH7759" s="36"/>
      <c r="AJ7759"/>
    </row>
    <row r="7760" spans="14:36">
      <c r="N7760" s="36"/>
      <c r="R7760" s="5"/>
      <c r="W7760"/>
      <c r="Y7760" s="36"/>
      <c r="AA7760" s="5"/>
      <c r="AC7760" s="36"/>
      <c r="AD7760" s="36"/>
      <c r="AE7760"/>
      <c r="AF7760"/>
      <c r="AH7760" s="36"/>
      <c r="AJ7760"/>
    </row>
    <row r="7761" spans="14:36">
      <c r="N7761" s="36"/>
      <c r="R7761" s="5"/>
      <c r="W7761"/>
      <c r="Y7761" s="36"/>
      <c r="AA7761" s="5"/>
      <c r="AC7761" s="36"/>
      <c r="AD7761" s="36"/>
      <c r="AE7761"/>
      <c r="AF7761"/>
      <c r="AH7761" s="36"/>
      <c r="AJ7761"/>
    </row>
    <row r="7762" spans="14:36">
      <c r="N7762" s="36"/>
      <c r="R7762" s="5"/>
      <c r="W7762"/>
      <c r="Y7762" s="36"/>
      <c r="AA7762" s="5"/>
      <c r="AC7762" s="36"/>
      <c r="AD7762" s="36"/>
      <c r="AE7762"/>
      <c r="AF7762"/>
      <c r="AH7762" s="36"/>
      <c r="AJ7762"/>
    </row>
    <row r="7763" spans="14:36">
      <c r="N7763" s="36"/>
      <c r="R7763" s="5"/>
      <c r="W7763"/>
      <c r="Y7763" s="36"/>
      <c r="AA7763" s="5"/>
      <c r="AC7763" s="36"/>
      <c r="AD7763" s="36"/>
      <c r="AE7763"/>
      <c r="AF7763"/>
      <c r="AH7763" s="36"/>
      <c r="AJ7763"/>
    </row>
    <row r="7764" spans="14:36">
      <c r="N7764" s="36"/>
      <c r="R7764" s="5"/>
      <c r="W7764"/>
      <c r="Y7764" s="36"/>
      <c r="AA7764" s="5"/>
      <c r="AC7764" s="36"/>
      <c r="AD7764" s="36"/>
      <c r="AE7764"/>
      <c r="AF7764"/>
      <c r="AH7764" s="36"/>
      <c r="AJ7764"/>
    </row>
    <row r="7765" spans="14:36">
      <c r="N7765" s="36"/>
      <c r="R7765" s="5"/>
      <c r="W7765"/>
      <c r="Y7765" s="36"/>
      <c r="AA7765" s="5"/>
      <c r="AC7765" s="36"/>
      <c r="AD7765" s="36"/>
      <c r="AE7765"/>
      <c r="AF7765"/>
      <c r="AH7765" s="36"/>
      <c r="AJ7765"/>
    </row>
    <row r="7766" spans="14:36">
      <c r="N7766" s="36"/>
      <c r="R7766" s="5"/>
      <c r="W7766"/>
      <c r="Y7766" s="36"/>
      <c r="AA7766" s="5"/>
      <c r="AC7766" s="36"/>
      <c r="AD7766" s="36"/>
      <c r="AE7766"/>
      <c r="AF7766"/>
      <c r="AH7766" s="36"/>
      <c r="AJ7766"/>
    </row>
    <row r="7767" spans="14:36">
      <c r="N7767" s="36"/>
      <c r="R7767" s="5"/>
      <c r="W7767"/>
      <c r="Y7767" s="36"/>
      <c r="AA7767" s="5"/>
      <c r="AC7767" s="36"/>
      <c r="AD7767" s="36"/>
      <c r="AE7767"/>
      <c r="AF7767"/>
      <c r="AH7767" s="36"/>
      <c r="AJ7767"/>
    </row>
    <row r="7768" spans="14:36">
      <c r="N7768" s="36"/>
      <c r="R7768" s="5"/>
      <c r="W7768"/>
      <c r="Y7768" s="36"/>
      <c r="AA7768" s="5"/>
      <c r="AC7768" s="36"/>
      <c r="AD7768" s="36"/>
      <c r="AE7768"/>
      <c r="AF7768"/>
      <c r="AH7768" s="36"/>
      <c r="AJ7768"/>
    </row>
    <row r="7769" spans="14:36">
      <c r="N7769" s="36"/>
      <c r="R7769" s="5"/>
      <c r="W7769"/>
      <c r="Y7769" s="36"/>
      <c r="AA7769" s="5"/>
      <c r="AC7769" s="36"/>
      <c r="AD7769" s="36"/>
      <c r="AE7769"/>
      <c r="AF7769"/>
      <c r="AH7769" s="36"/>
      <c r="AJ7769"/>
    </row>
    <row r="7770" spans="14:36">
      <c r="N7770" s="36"/>
      <c r="R7770" s="5"/>
      <c r="W7770"/>
      <c r="Y7770" s="36"/>
      <c r="AA7770" s="5"/>
      <c r="AC7770" s="36"/>
      <c r="AD7770" s="36"/>
      <c r="AE7770"/>
      <c r="AF7770"/>
      <c r="AH7770" s="36"/>
      <c r="AJ7770"/>
    </row>
    <row r="7771" spans="14:36">
      <c r="N7771" s="36"/>
      <c r="R7771" s="5"/>
      <c r="W7771"/>
      <c r="Y7771" s="36"/>
      <c r="AA7771" s="5"/>
      <c r="AC7771" s="36"/>
      <c r="AD7771" s="36"/>
      <c r="AE7771"/>
      <c r="AF7771"/>
      <c r="AH7771" s="36"/>
      <c r="AJ7771"/>
    </row>
    <row r="7772" spans="14:36">
      <c r="N7772" s="36"/>
      <c r="R7772" s="5"/>
      <c r="W7772"/>
      <c r="Y7772" s="36"/>
      <c r="AA7772" s="5"/>
      <c r="AC7772" s="36"/>
      <c r="AD7772" s="36"/>
      <c r="AE7772"/>
      <c r="AF7772"/>
      <c r="AH7772" s="36"/>
      <c r="AJ7772"/>
    </row>
    <row r="7773" spans="14:36">
      <c r="N7773" s="36"/>
      <c r="R7773" s="5"/>
      <c r="W7773"/>
      <c r="Y7773" s="36"/>
      <c r="AA7773" s="5"/>
      <c r="AC7773" s="36"/>
      <c r="AD7773" s="36"/>
      <c r="AE7773"/>
      <c r="AF7773"/>
      <c r="AH7773" s="36"/>
      <c r="AJ7773"/>
    </row>
    <row r="7774" spans="14:36">
      <c r="N7774" s="36"/>
      <c r="R7774" s="5"/>
      <c r="W7774"/>
      <c r="Y7774" s="36"/>
      <c r="AA7774" s="5"/>
      <c r="AC7774" s="36"/>
      <c r="AD7774" s="36"/>
      <c r="AE7774"/>
      <c r="AF7774"/>
      <c r="AH7774" s="36"/>
      <c r="AJ7774"/>
    </row>
    <row r="7775" spans="14:36">
      <c r="N7775" s="36"/>
      <c r="R7775" s="5"/>
      <c r="W7775"/>
      <c r="Y7775" s="36"/>
      <c r="AA7775" s="5"/>
      <c r="AC7775" s="36"/>
      <c r="AD7775" s="36"/>
      <c r="AE7775"/>
      <c r="AF7775"/>
      <c r="AH7775" s="36"/>
      <c r="AJ7775"/>
    </row>
    <row r="7776" spans="14:36">
      <c r="N7776" s="36"/>
      <c r="R7776" s="5"/>
      <c r="W7776"/>
      <c r="Y7776" s="36"/>
      <c r="AA7776" s="5"/>
      <c r="AC7776" s="36"/>
      <c r="AD7776" s="36"/>
      <c r="AE7776"/>
      <c r="AF7776"/>
      <c r="AH7776" s="36"/>
      <c r="AJ7776"/>
    </row>
    <row r="7777" spans="14:36">
      <c r="N7777" s="36"/>
      <c r="R7777" s="5"/>
      <c r="W7777"/>
      <c r="Y7777" s="36"/>
      <c r="AA7777" s="5"/>
      <c r="AC7777" s="36"/>
      <c r="AD7777" s="36"/>
      <c r="AE7777"/>
      <c r="AF7777"/>
      <c r="AH7777" s="36"/>
      <c r="AJ7777"/>
    </row>
    <row r="7778" spans="14:36">
      <c r="N7778" s="36"/>
      <c r="R7778" s="5"/>
      <c r="W7778"/>
      <c r="Y7778" s="36"/>
      <c r="AA7778" s="5"/>
      <c r="AC7778" s="36"/>
      <c r="AD7778" s="36"/>
      <c r="AE7778"/>
      <c r="AF7778"/>
      <c r="AH7778" s="36"/>
      <c r="AJ7778"/>
    </row>
    <row r="7779" spans="14:36">
      <c r="N7779" s="36"/>
      <c r="R7779" s="5"/>
      <c r="W7779"/>
      <c r="Y7779" s="36"/>
      <c r="AA7779" s="5"/>
      <c r="AC7779" s="36"/>
      <c r="AD7779" s="36"/>
      <c r="AE7779"/>
      <c r="AF7779"/>
      <c r="AH7779" s="36"/>
      <c r="AJ7779"/>
    </row>
    <row r="7780" spans="14:36">
      <c r="N7780" s="36"/>
      <c r="R7780" s="5"/>
      <c r="W7780"/>
      <c r="Y7780" s="36"/>
      <c r="AA7780" s="5"/>
      <c r="AC7780" s="36"/>
      <c r="AD7780" s="36"/>
      <c r="AE7780"/>
      <c r="AF7780"/>
      <c r="AH7780" s="36"/>
      <c r="AJ7780"/>
    </row>
    <row r="7781" spans="14:36">
      <c r="N7781" s="36"/>
      <c r="R7781" s="5"/>
      <c r="W7781"/>
      <c r="Y7781" s="36"/>
      <c r="AA7781" s="5"/>
      <c r="AC7781" s="36"/>
      <c r="AD7781" s="36"/>
      <c r="AE7781"/>
      <c r="AF7781"/>
      <c r="AH7781" s="36"/>
      <c r="AJ7781"/>
    </row>
    <row r="7782" spans="14:36">
      <c r="N7782" s="36"/>
      <c r="R7782" s="5"/>
      <c r="W7782"/>
      <c r="Y7782" s="36"/>
      <c r="AA7782" s="5"/>
      <c r="AC7782" s="36"/>
      <c r="AD7782" s="36"/>
      <c r="AE7782"/>
      <c r="AF7782"/>
      <c r="AH7782" s="36"/>
      <c r="AJ7782"/>
    </row>
    <row r="7783" spans="14:36">
      <c r="N7783" s="36"/>
      <c r="R7783" s="5"/>
      <c r="W7783"/>
      <c r="Y7783" s="36"/>
      <c r="AA7783" s="5"/>
      <c r="AC7783" s="36"/>
      <c r="AD7783" s="36"/>
      <c r="AE7783"/>
      <c r="AF7783"/>
      <c r="AH7783" s="36"/>
      <c r="AJ7783"/>
    </row>
    <row r="7784" spans="14:36">
      <c r="N7784" s="36"/>
      <c r="R7784" s="5"/>
      <c r="W7784"/>
      <c r="Y7784" s="36"/>
      <c r="AA7784" s="5"/>
      <c r="AC7784" s="36"/>
      <c r="AD7784" s="36"/>
      <c r="AE7784"/>
      <c r="AF7784"/>
      <c r="AH7784" s="36"/>
      <c r="AJ7784"/>
    </row>
    <row r="7785" spans="14:36">
      <c r="N7785" s="36"/>
      <c r="R7785" s="5"/>
      <c r="W7785"/>
      <c r="Y7785" s="36"/>
      <c r="AA7785" s="5"/>
      <c r="AC7785" s="36"/>
      <c r="AD7785" s="36"/>
      <c r="AE7785"/>
      <c r="AF7785"/>
      <c r="AH7785" s="36"/>
      <c r="AJ7785"/>
    </row>
    <row r="7786" spans="14:36">
      <c r="N7786" s="36"/>
      <c r="R7786" s="5"/>
      <c r="W7786"/>
      <c r="Y7786" s="36"/>
      <c r="AA7786" s="5"/>
      <c r="AC7786" s="36"/>
      <c r="AD7786" s="36"/>
      <c r="AE7786"/>
      <c r="AF7786"/>
      <c r="AH7786" s="36"/>
      <c r="AJ7786"/>
    </row>
    <row r="7787" spans="14:36">
      <c r="N7787" s="36"/>
      <c r="R7787" s="5"/>
      <c r="W7787"/>
      <c r="Y7787" s="36"/>
      <c r="AA7787" s="5"/>
      <c r="AC7787" s="36"/>
      <c r="AD7787" s="36"/>
      <c r="AE7787"/>
      <c r="AF7787"/>
      <c r="AH7787" s="36"/>
      <c r="AJ7787"/>
    </row>
    <row r="7788" spans="14:36">
      <c r="N7788" s="36"/>
      <c r="R7788" s="5"/>
      <c r="W7788"/>
      <c r="Y7788" s="36"/>
      <c r="AA7788" s="5"/>
      <c r="AC7788" s="36"/>
      <c r="AD7788" s="36"/>
      <c r="AE7788"/>
      <c r="AF7788"/>
      <c r="AH7788" s="36"/>
      <c r="AJ7788"/>
    </row>
    <row r="7789" spans="14:36">
      <c r="N7789" s="36"/>
      <c r="R7789" s="5"/>
      <c r="W7789"/>
      <c r="Y7789" s="36"/>
      <c r="AA7789" s="5"/>
      <c r="AC7789" s="36"/>
      <c r="AD7789" s="36"/>
      <c r="AE7789"/>
      <c r="AF7789"/>
      <c r="AH7789" s="36"/>
      <c r="AJ7789"/>
    </row>
    <row r="7790" spans="14:36">
      <c r="N7790" s="36"/>
      <c r="R7790" s="5"/>
      <c r="W7790"/>
      <c r="Y7790" s="36"/>
      <c r="AA7790" s="5"/>
      <c r="AC7790" s="36"/>
      <c r="AD7790" s="36"/>
      <c r="AE7790"/>
      <c r="AF7790"/>
      <c r="AH7790" s="36"/>
      <c r="AJ7790"/>
    </row>
    <row r="7791" spans="14:36">
      <c r="N7791" s="36"/>
      <c r="R7791" s="5"/>
      <c r="W7791"/>
      <c r="Y7791" s="36"/>
      <c r="AA7791" s="5"/>
      <c r="AC7791" s="36"/>
      <c r="AD7791" s="36"/>
      <c r="AE7791"/>
      <c r="AF7791"/>
      <c r="AH7791" s="36"/>
      <c r="AJ7791"/>
    </row>
    <row r="7792" spans="14:36">
      <c r="N7792" s="36"/>
      <c r="R7792" s="5"/>
      <c r="W7792"/>
      <c r="Y7792" s="36"/>
      <c r="AA7792" s="5"/>
      <c r="AC7792" s="36"/>
      <c r="AD7792" s="36"/>
      <c r="AE7792"/>
      <c r="AF7792"/>
      <c r="AH7792" s="36"/>
      <c r="AJ7792"/>
    </row>
    <row r="7793" spans="14:36">
      <c r="N7793" s="36"/>
      <c r="R7793" s="5"/>
      <c r="W7793"/>
      <c r="Y7793" s="36"/>
      <c r="AA7793" s="5"/>
      <c r="AC7793" s="36"/>
      <c r="AD7793" s="36"/>
      <c r="AE7793"/>
      <c r="AF7793"/>
      <c r="AH7793" s="36"/>
      <c r="AJ7793"/>
    </row>
    <row r="7794" spans="14:36">
      <c r="N7794" s="36"/>
      <c r="R7794" s="5"/>
      <c r="W7794"/>
      <c r="Y7794" s="36"/>
      <c r="AA7794" s="5"/>
      <c r="AC7794" s="36"/>
      <c r="AD7794" s="36"/>
      <c r="AE7794"/>
      <c r="AF7794"/>
      <c r="AH7794" s="36"/>
      <c r="AJ7794"/>
    </row>
    <row r="7795" spans="14:36">
      <c r="N7795" s="36"/>
      <c r="R7795" s="5"/>
      <c r="W7795"/>
      <c r="Y7795" s="36"/>
      <c r="AA7795" s="5"/>
      <c r="AC7795" s="36"/>
      <c r="AD7795" s="36"/>
      <c r="AE7795"/>
      <c r="AF7795"/>
      <c r="AH7795" s="36"/>
      <c r="AJ7795"/>
    </row>
    <row r="7796" spans="14:36">
      <c r="N7796" s="36"/>
      <c r="R7796" s="5"/>
      <c r="W7796"/>
      <c r="Y7796" s="36"/>
      <c r="AA7796" s="5"/>
      <c r="AC7796" s="36"/>
      <c r="AD7796" s="36"/>
      <c r="AE7796"/>
      <c r="AF7796"/>
      <c r="AH7796" s="36"/>
      <c r="AJ7796"/>
    </row>
    <row r="7797" spans="14:36">
      <c r="N7797" s="36"/>
      <c r="R7797" s="5"/>
      <c r="W7797"/>
      <c r="Y7797" s="36"/>
      <c r="AA7797" s="5"/>
      <c r="AC7797" s="36"/>
      <c r="AD7797" s="36"/>
      <c r="AE7797"/>
      <c r="AF7797"/>
      <c r="AH7797" s="36"/>
      <c r="AJ7797"/>
    </row>
    <row r="7798" spans="14:36">
      <c r="N7798" s="36"/>
      <c r="R7798" s="5"/>
      <c r="W7798"/>
      <c r="Y7798" s="36"/>
      <c r="AA7798" s="5"/>
      <c r="AC7798" s="36"/>
      <c r="AD7798" s="36"/>
      <c r="AE7798"/>
      <c r="AF7798"/>
      <c r="AH7798" s="36"/>
      <c r="AJ7798"/>
    </row>
    <row r="7799" spans="14:36">
      <c r="N7799" s="36"/>
      <c r="R7799" s="5"/>
      <c r="W7799"/>
      <c r="Y7799" s="36"/>
      <c r="AA7799" s="5"/>
      <c r="AC7799" s="36"/>
      <c r="AD7799" s="36"/>
      <c r="AE7799"/>
      <c r="AF7799"/>
      <c r="AH7799" s="36"/>
      <c r="AJ7799"/>
    </row>
    <row r="7800" spans="14:36">
      <c r="N7800" s="36"/>
      <c r="R7800" s="5"/>
      <c r="W7800"/>
      <c r="Y7800" s="36"/>
      <c r="AA7800" s="5"/>
      <c r="AC7800" s="36"/>
      <c r="AD7800" s="36"/>
      <c r="AE7800"/>
      <c r="AF7800"/>
      <c r="AH7800" s="36"/>
      <c r="AJ7800"/>
    </row>
    <row r="7801" spans="14:36">
      <c r="N7801" s="36"/>
      <c r="R7801" s="5"/>
      <c r="W7801"/>
      <c r="Y7801" s="36"/>
      <c r="AA7801" s="5"/>
      <c r="AC7801" s="36"/>
      <c r="AD7801" s="36"/>
      <c r="AE7801"/>
      <c r="AF7801"/>
      <c r="AH7801" s="36"/>
      <c r="AJ7801"/>
    </row>
    <row r="7802" spans="14:36">
      <c r="N7802" s="36"/>
      <c r="R7802" s="5"/>
      <c r="W7802"/>
      <c r="Y7802" s="36"/>
      <c r="AA7802" s="5"/>
      <c r="AC7802" s="36"/>
      <c r="AD7802" s="36"/>
      <c r="AE7802"/>
      <c r="AF7802"/>
      <c r="AH7802" s="36"/>
      <c r="AJ7802"/>
    </row>
    <row r="7803" spans="14:36">
      <c r="N7803" s="36"/>
      <c r="R7803" s="5"/>
      <c r="W7803"/>
      <c r="Y7803" s="36"/>
      <c r="AA7803" s="5"/>
      <c r="AC7803" s="36"/>
      <c r="AD7803" s="36"/>
      <c r="AE7803"/>
      <c r="AF7803"/>
      <c r="AH7803" s="36"/>
      <c r="AJ7803"/>
    </row>
    <row r="7804" spans="14:36">
      <c r="N7804" s="36"/>
      <c r="R7804" s="5"/>
      <c r="W7804"/>
      <c r="Y7804" s="36"/>
      <c r="AA7804" s="5"/>
      <c r="AC7804" s="36"/>
      <c r="AD7804" s="36"/>
      <c r="AE7804"/>
      <c r="AF7804"/>
      <c r="AH7804" s="36"/>
      <c r="AJ7804"/>
    </row>
    <row r="7805" spans="14:36">
      <c r="N7805" s="36"/>
      <c r="R7805" s="5"/>
      <c r="W7805"/>
      <c r="Y7805" s="36"/>
      <c r="AA7805" s="5"/>
      <c r="AC7805" s="36"/>
      <c r="AD7805" s="36"/>
      <c r="AE7805"/>
      <c r="AF7805"/>
      <c r="AH7805" s="36"/>
      <c r="AJ7805"/>
    </row>
    <row r="7806" spans="14:36">
      <c r="N7806" s="36"/>
      <c r="R7806" s="5"/>
      <c r="W7806"/>
      <c r="Y7806" s="36"/>
      <c r="AA7806" s="5"/>
      <c r="AC7806" s="36"/>
      <c r="AD7806" s="36"/>
      <c r="AE7806"/>
      <c r="AF7806"/>
      <c r="AH7806" s="36"/>
      <c r="AJ7806"/>
    </row>
    <row r="7807" spans="14:36">
      <c r="N7807" s="36"/>
      <c r="R7807" s="5"/>
      <c r="W7807"/>
      <c r="Y7807" s="36"/>
      <c r="AA7807" s="5"/>
      <c r="AC7807" s="36"/>
      <c r="AD7807" s="36"/>
      <c r="AE7807"/>
      <c r="AF7807"/>
      <c r="AH7807" s="36"/>
      <c r="AJ7807"/>
    </row>
    <row r="7808" spans="14:36">
      <c r="N7808" s="36"/>
      <c r="R7808" s="5"/>
      <c r="W7808"/>
      <c r="Y7808" s="36"/>
      <c r="AA7808" s="5"/>
      <c r="AC7808" s="36"/>
      <c r="AD7808" s="36"/>
      <c r="AE7808"/>
      <c r="AF7808"/>
      <c r="AH7808" s="36"/>
      <c r="AJ7808"/>
    </row>
    <row r="7809" spans="14:36">
      <c r="N7809" s="36"/>
      <c r="R7809" s="5"/>
      <c r="W7809"/>
      <c r="Y7809" s="36"/>
      <c r="AA7809" s="5"/>
      <c r="AC7809" s="36"/>
      <c r="AD7809" s="36"/>
      <c r="AE7809"/>
      <c r="AF7809"/>
      <c r="AH7809" s="36"/>
      <c r="AJ7809"/>
    </row>
    <row r="7810" spans="14:36">
      <c r="N7810" s="36"/>
      <c r="R7810" s="5"/>
      <c r="W7810"/>
      <c r="Y7810" s="36"/>
      <c r="AA7810" s="5"/>
      <c r="AC7810" s="36"/>
      <c r="AD7810" s="36"/>
      <c r="AE7810"/>
      <c r="AF7810"/>
      <c r="AH7810" s="36"/>
      <c r="AJ7810"/>
    </row>
    <row r="7811" spans="14:36">
      <c r="N7811" s="36"/>
      <c r="R7811" s="5"/>
      <c r="W7811"/>
      <c r="Y7811" s="36"/>
      <c r="AA7811" s="5"/>
      <c r="AC7811" s="36"/>
      <c r="AD7811" s="36"/>
      <c r="AE7811"/>
      <c r="AF7811"/>
      <c r="AH7811" s="36"/>
      <c r="AJ7811"/>
    </row>
    <row r="7812" spans="14:36">
      <c r="N7812" s="36"/>
      <c r="R7812" s="5"/>
      <c r="W7812"/>
      <c r="Y7812" s="36"/>
      <c r="AA7812" s="5"/>
      <c r="AC7812" s="36"/>
      <c r="AD7812" s="36"/>
      <c r="AE7812"/>
      <c r="AF7812"/>
      <c r="AH7812" s="36"/>
      <c r="AJ7812"/>
    </row>
    <row r="7813" spans="14:36">
      <c r="N7813" s="36"/>
      <c r="R7813" s="5"/>
      <c r="W7813"/>
      <c r="Y7813" s="36"/>
      <c r="AA7813" s="5"/>
      <c r="AC7813" s="36"/>
      <c r="AD7813" s="36"/>
      <c r="AE7813"/>
      <c r="AF7813"/>
      <c r="AH7813" s="36"/>
      <c r="AJ7813"/>
    </row>
    <row r="7814" spans="14:36">
      <c r="N7814" s="36"/>
      <c r="R7814" s="5"/>
      <c r="W7814"/>
      <c r="Y7814" s="36"/>
      <c r="AA7814" s="5"/>
      <c r="AC7814" s="36"/>
      <c r="AD7814" s="36"/>
      <c r="AE7814"/>
      <c r="AF7814"/>
      <c r="AH7814" s="36"/>
      <c r="AJ7814"/>
    </row>
    <row r="7815" spans="14:36">
      <c r="N7815" s="36"/>
      <c r="R7815" s="5"/>
      <c r="W7815"/>
      <c r="Y7815" s="36"/>
      <c r="AA7815" s="5"/>
      <c r="AC7815" s="36"/>
      <c r="AD7815" s="36"/>
      <c r="AE7815"/>
      <c r="AF7815"/>
      <c r="AH7815" s="36"/>
      <c r="AJ7815"/>
    </row>
    <row r="7816" spans="14:36">
      <c r="N7816" s="36"/>
      <c r="R7816" s="5"/>
      <c r="W7816"/>
      <c r="Y7816" s="36"/>
      <c r="AA7816" s="5"/>
      <c r="AC7816" s="36"/>
      <c r="AD7816" s="36"/>
      <c r="AE7816"/>
      <c r="AF7816"/>
      <c r="AH7816" s="36"/>
      <c r="AJ7816"/>
    </row>
    <row r="7817" spans="14:36">
      <c r="N7817" s="36"/>
      <c r="R7817" s="5"/>
      <c r="W7817"/>
      <c r="Y7817" s="36"/>
      <c r="AA7817" s="5"/>
      <c r="AC7817" s="36"/>
      <c r="AD7817" s="36"/>
      <c r="AE7817"/>
      <c r="AF7817"/>
      <c r="AH7817" s="36"/>
      <c r="AJ7817"/>
    </row>
    <row r="7818" spans="14:36">
      <c r="N7818" s="36"/>
      <c r="R7818" s="5"/>
      <c r="W7818"/>
      <c r="Y7818" s="36"/>
      <c r="AA7818" s="5"/>
      <c r="AC7818" s="36"/>
      <c r="AD7818" s="36"/>
      <c r="AE7818"/>
      <c r="AF7818"/>
      <c r="AH7818" s="36"/>
      <c r="AJ7818"/>
    </row>
    <row r="7819" spans="14:36">
      <c r="N7819" s="36"/>
      <c r="R7819" s="5"/>
      <c r="W7819"/>
      <c r="Y7819" s="36"/>
      <c r="AA7819" s="5"/>
      <c r="AC7819" s="36"/>
      <c r="AD7819" s="36"/>
      <c r="AE7819"/>
      <c r="AF7819"/>
      <c r="AH7819" s="36"/>
      <c r="AJ7819"/>
    </row>
    <row r="7820" spans="14:36">
      <c r="N7820" s="36"/>
      <c r="R7820" s="5"/>
      <c r="W7820"/>
      <c r="Y7820" s="36"/>
      <c r="AA7820" s="5"/>
      <c r="AC7820" s="36"/>
      <c r="AD7820" s="36"/>
      <c r="AE7820"/>
      <c r="AF7820"/>
      <c r="AH7820" s="36"/>
      <c r="AJ7820"/>
    </row>
    <row r="7821" spans="14:36">
      <c r="N7821" s="36"/>
      <c r="R7821" s="5"/>
      <c r="W7821"/>
      <c r="Y7821" s="36"/>
      <c r="AA7821" s="5"/>
      <c r="AC7821" s="36"/>
      <c r="AD7821" s="36"/>
      <c r="AE7821"/>
      <c r="AF7821"/>
      <c r="AH7821" s="36"/>
      <c r="AJ7821"/>
    </row>
    <row r="7822" spans="14:36">
      <c r="N7822" s="36"/>
      <c r="R7822" s="5"/>
      <c r="W7822"/>
      <c r="Y7822" s="36"/>
      <c r="AA7822" s="5"/>
      <c r="AC7822" s="36"/>
      <c r="AD7822" s="36"/>
      <c r="AE7822"/>
      <c r="AF7822"/>
      <c r="AH7822" s="36"/>
      <c r="AJ7822"/>
    </row>
    <row r="7823" spans="14:36">
      <c r="N7823" s="36"/>
      <c r="R7823" s="5"/>
      <c r="W7823"/>
      <c r="Y7823" s="36"/>
      <c r="AA7823" s="5"/>
      <c r="AC7823" s="36"/>
      <c r="AD7823" s="36"/>
      <c r="AE7823"/>
      <c r="AF7823"/>
      <c r="AH7823" s="36"/>
      <c r="AJ7823"/>
    </row>
    <row r="7824" spans="14:36">
      <c r="N7824" s="36"/>
      <c r="R7824" s="5"/>
      <c r="W7824"/>
      <c r="Y7824" s="36"/>
      <c r="AA7824" s="5"/>
      <c r="AC7824" s="36"/>
      <c r="AD7824" s="36"/>
      <c r="AE7824"/>
      <c r="AF7824"/>
      <c r="AH7824" s="36"/>
      <c r="AJ7824"/>
    </row>
    <row r="7825" spans="14:36">
      <c r="N7825" s="36"/>
      <c r="R7825" s="5"/>
      <c r="W7825"/>
      <c r="Y7825" s="36"/>
      <c r="AA7825" s="5"/>
      <c r="AC7825" s="36"/>
      <c r="AD7825" s="36"/>
      <c r="AE7825"/>
      <c r="AF7825"/>
      <c r="AH7825" s="36"/>
      <c r="AJ7825"/>
    </row>
    <row r="7826" spans="14:36">
      <c r="N7826" s="36"/>
      <c r="R7826" s="5"/>
      <c r="W7826"/>
      <c r="Y7826" s="36"/>
      <c r="AA7826" s="5"/>
      <c r="AC7826" s="36"/>
      <c r="AD7826" s="36"/>
      <c r="AE7826"/>
      <c r="AF7826"/>
      <c r="AH7826" s="36"/>
      <c r="AJ7826"/>
    </row>
    <row r="7827" spans="14:36">
      <c r="N7827" s="36"/>
      <c r="R7827" s="5"/>
      <c r="W7827"/>
      <c r="Y7827" s="36"/>
      <c r="AA7827" s="5"/>
      <c r="AC7827" s="36"/>
      <c r="AD7827" s="36"/>
      <c r="AE7827"/>
      <c r="AF7827"/>
      <c r="AH7827" s="36"/>
      <c r="AJ7827"/>
    </row>
    <row r="7828" spans="14:36">
      <c r="N7828" s="36"/>
      <c r="R7828" s="5"/>
      <c r="W7828"/>
      <c r="Y7828" s="36"/>
      <c r="AA7828" s="5"/>
      <c r="AC7828" s="36"/>
      <c r="AD7828" s="36"/>
      <c r="AE7828"/>
      <c r="AF7828"/>
      <c r="AH7828" s="36"/>
      <c r="AJ7828"/>
    </row>
    <row r="7829" spans="14:36">
      <c r="N7829" s="36"/>
      <c r="R7829" s="5"/>
      <c r="W7829"/>
      <c r="Y7829" s="36"/>
      <c r="AA7829" s="5"/>
      <c r="AC7829" s="36"/>
      <c r="AD7829" s="36"/>
      <c r="AE7829"/>
      <c r="AF7829"/>
      <c r="AH7829" s="36"/>
      <c r="AJ7829"/>
    </row>
    <row r="7830" spans="14:36">
      <c r="N7830" s="36"/>
      <c r="R7830" s="5"/>
      <c r="W7830"/>
      <c r="Y7830" s="36"/>
      <c r="AA7830" s="5"/>
      <c r="AC7830" s="36"/>
      <c r="AD7830" s="36"/>
      <c r="AE7830"/>
      <c r="AF7830"/>
      <c r="AH7830" s="36"/>
      <c r="AJ7830"/>
    </row>
    <row r="7831" spans="14:36">
      <c r="N7831" s="36"/>
      <c r="R7831" s="5"/>
      <c r="W7831"/>
      <c r="Y7831" s="36"/>
      <c r="AA7831" s="5"/>
      <c r="AC7831" s="36"/>
      <c r="AD7831" s="36"/>
      <c r="AE7831"/>
      <c r="AF7831"/>
      <c r="AH7831" s="36"/>
      <c r="AJ7831"/>
    </row>
    <row r="7832" spans="14:36">
      <c r="N7832" s="36"/>
      <c r="R7832" s="5"/>
      <c r="W7832"/>
      <c r="Y7832" s="36"/>
      <c r="AA7832" s="5"/>
      <c r="AC7832" s="36"/>
      <c r="AD7832" s="36"/>
      <c r="AE7832"/>
      <c r="AF7832"/>
      <c r="AH7832" s="36"/>
      <c r="AJ7832"/>
    </row>
    <row r="7833" spans="14:36">
      <c r="N7833" s="36"/>
      <c r="R7833" s="5"/>
      <c r="W7833"/>
      <c r="Y7833" s="36"/>
      <c r="AA7833" s="5"/>
      <c r="AC7833" s="36"/>
      <c r="AD7833" s="36"/>
      <c r="AE7833"/>
      <c r="AF7833"/>
      <c r="AH7833" s="36"/>
      <c r="AJ7833"/>
    </row>
    <row r="7834" spans="14:36">
      <c r="N7834" s="36"/>
      <c r="R7834" s="5"/>
      <c r="W7834"/>
      <c r="Y7834" s="36"/>
      <c r="AA7834" s="5"/>
      <c r="AC7834" s="36"/>
      <c r="AD7834" s="36"/>
      <c r="AE7834"/>
      <c r="AF7834"/>
      <c r="AH7834" s="36"/>
      <c r="AJ7834"/>
    </row>
    <row r="7835" spans="14:36">
      <c r="N7835" s="36"/>
      <c r="R7835" s="5"/>
      <c r="W7835"/>
      <c r="Y7835" s="36"/>
      <c r="AA7835" s="5"/>
      <c r="AC7835" s="36"/>
      <c r="AD7835" s="36"/>
      <c r="AE7835"/>
      <c r="AF7835"/>
      <c r="AH7835" s="36"/>
      <c r="AJ7835"/>
    </row>
    <row r="7836" spans="14:36">
      <c r="N7836" s="36"/>
      <c r="R7836" s="5"/>
      <c r="W7836"/>
      <c r="Y7836" s="36"/>
      <c r="AA7836" s="5"/>
      <c r="AC7836" s="36"/>
      <c r="AD7836" s="36"/>
      <c r="AE7836"/>
      <c r="AF7836"/>
      <c r="AH7836" s="36"/>
      <c r="AJ7836"/>
    </row>
    <row r="7837" spans="14:36">
      <c r="N7837" s="36"/>
      <c r="R7837" s="5"/>
      <c r="W7837"/>
      <c r="Y7837" s="36"/>
      <c r="AA7837" s="5"/>
      <c r="AC7837" s="36"/>
      <c r="AD7837" s="36"/>
      <c r="AE7837"/>
      <c r="AF7837"/>
      <c r="AH7837" s="36"/>
      <c r="AJ7837"/>
    </row>
    <row r="7838" spans="14:36">
      <c r="N7838" s="36"/>
      <c r="R7838" s="5"/>
      <c r="W7838"/>
      <c r="Y7838" s="36"/>
      <c r="AA7838" s="5"/>
      <c r="AC7838" s="36"/>
      <c r="AD7838" s="36"/>
      <c r="AE7838"/>
      <c r="AF7838"/>
      <c r="AH7838" s="36"/>
      <c r="AJ7838"/>
    </row>
    <row r="7839" spans="14:36">
      <c r="N7839" s="36"/>
      <c r="R7839" s="5"/>
      <c r="W7839"/>
      <c r="Y7839" s="36"/>
      <c r="AA7839" s="5"/>
      <c r="AC7839" s="36"/>
      <c r="AD7839" s="36"/>
      <c r="AE7839"/>
      <c r="AF7839"/>
      <c r="AH7839" s="36"/>
      <c r="AJ7839"/>
    </row>
    <row r="7840" spans="14:36">
      <c r="N7840" s="36"/>
      <c r="R7840" s="5"/>
      <c r="W7840"/>
      <c r="Y7840" s="36"/>
      <c r="AA7840" s="5"/>
      <c r="AC7840" s="36"/>
      <c r="AD7840" s="36"/>
      <c r="AE7840"/>
      <c r="AF7840"/>
      <c r="AH7840" s="36"/>
      <c r="AJ7840"/>
    </row>
    <row r="7841" spans="14:36">
      <c r="N7841" s="36"/>
      <c r="R7841" s="5"/>
      <c r="W7841"/>
      <c r="Y7841" s="36"/>
      <c r="AA7841" s="5"/>
      <c r="AC7841" s="36"/>
      <c r="AD7841" s="36"/>
      <c r="AE7841"/>
      <c r="AF7841"/>
      <c r="AH7841" s="36"/>
      <c r="AJ7841"/>
    </row>
    <row r="7842" spans="14:36">
      <c r="N7842" s="36"/>
      <c r="R7842" s="5"/>
      <c r="W7842"/>
      <c r="Y7842" s="36"/>
      <c r="AA7842" s="5"/>
      <c r="AC7842" s="36"/>
      <c r="AD7842" s="36"/>
      <c r="AE7842"/>
      <c r="AF7842"/>
      <c r="AH7842" s="36"/>
      <c r="AJ7842"/>
    </row>
    <row r="7843" spans="14:36">
      <c r="N7843" s="36"/>
      <c r="R7843" s="5"/>
      <c r="W7843"/>
      <c r="Y7843" s="36"/>
      <c r="AA7843" s="5"/>
      <c r="AC7843" s="36"/>
      <c r="AD7843" s="36"/>
      <c r="AE7843"/>
      <c r="AF7843"/>
      <c r="AH7843" s="36"/>
      <c r="AJ7843"/>
    </row>
    <row r="7844" spans="14:36">
      <c r="N7844" s="36"/>
      <c r="R7844" s="5"/>
      <c r="W7844"/>
      <c r="Y7844" s="36"/>
      <c r="AA7844" s="5"/>
      <c r="AC7844" s="36"/>
      <c r="AD7844" s="36"/>
      <c r="AE7844"/>
      <c r="AF7844"/>
      <c r="AH7844" s="36"/>
      <c r="AJ7844"/>
    </row>
    <row r="7845" spans="14:36">
      <c r="N7845" s="36"/>
      <c r="R7845" s="5"/>
      <c r="W7845"/>
      <c r="Y7845" s="36"/>
      <c r="AA7845" s="5"/>
      <c r="AC7845" s="36"/>
      <c r="AD7845" s="36"/>
      <c r="AE7845"/>
      <c r="AF7845"/>
      <c r="AH7845" s="36"/>
      <c r="AJ7845"/>
    </row>
    <row r="7846" spans="14:36">
      <c r="N7846" s="36"/>
      <c r="R7846" s="5"/>
      <c r="W7846"/>
      <c r="Y7846" s="36"/>
      <c r="AA7846" s="5"/>
      <c r="AC7846" s="36"/>
      <c r="AD7846" s="36"/>
      <c r="AE7846"/>
      <c r="AF7846"/>
      <c r="AH7846" s="36"/>
      <c r="AJ7846"/>
    </row>
    <row r="7847" spans="14:36">
      <c r="N7847" s="36"/>
      <c r="R7847" s="5"/>
      <c r="W7847"/>
      <c r="Y7847" s="36"/>
      <c r="AA7847" s="5"/>
      <c r="AC7847" s="36"/>
      <c r="AD7847" s="36"/>
      <c r="AE7847"/>
      <c r="AF7847"/>
      <c r="AH7847" s="36"/>
      <c r="AJ7847"/>
    </row>
    <row r="7848" spans="14:36">
      <c r="N7848" s="36"/>
      <c r="R7848" s="5"/>
      <c r="W7848"/>
      <c r="Y7848" s="36"/>
      <c r="AA7848" s="5"/>
      <c r="AC7848" s="36"/>
      <c r="AD7848" s="36"/>
      <c r="AE7848"/>
      <c r="AF7848"/>
      <c r="AH7848" s="36"/>
      <c r="AJ7848"/>
    </row>
    <row r="7849" spans="14:36">
      <c r="N7849" s="36"/>
      <c r="R7849" s="5"/>
      <c r="W7849"/>
      <c r="Y7849" s="36"/>
      <c r="AA7849" s="5"/>
      <c r="AC7849" s="36"/>
      <c r="AD7849" s="36"/>
      <c r="AE7849"/>
      <c r="AF7849"/>
      <c r="AH7849" s="36"/>
      <c r="AJ7849"/>
    </row>
    <row r="7850" spans="14:36">
      <c r="N7850" s="36"/>
      <c r="R7850" s="5"/>
      <c r="W7850"/>
      <c r="Y7850" s="36"/>
      <c r="AA7850" s="5"/>
      <c r="AC7850" s="36"/>
      <c r="AD7850" s="36"/>
      <c r="AE7850"/>
      <c r="AF7850"/>
      <c r="AH7850" s="36"/>
      <c r="AJ7850"/>
    </row>
    <row r="7851" spans="14:36">
      <c r="N7851" s="36"/>
      <c r="R7851" s="5"/>
      <c r="W7851"/>
      <c r="Y7851" s="36"/>
      <c r="AA7851" s="5"/>
      <c r="AC7851" s="36"/>
      <c r="AD7851" s="36"/>
      <c r="AE7851"/>
      <c r="AF7851"/>
      <c r="AH7851" s="36"/>
      <c r="AJ7851"/>
    </row>
    <row r="7852" spans="14:36">
      <c r="N7852" s="36"/>
      <c r="R7852" s="5"/>
      <c r="W7852"/>
      <c r="Y7852" s="36"/>
      <c r="AA7852" s="5"/>
      <c r="AC7852" s="36"/>
      <c r="AD7852" s="36"/>
      <c r="AE7852"/>
      <c r="AF7852"/>
      <c r="AH7852" s="36"/>
      <c r="AJ7852"/>
    </row>
    <row r="7853" spans="14:36">
      <c r="N7853" s="36"/>
      <c r="R7853" s="5"/>
      <c r="W7853"/>
      <c r="Y7853" s="36"/>
      <c r="AA7853" s="5"/>
      <c r="AC7853" s="36"/>
      <c r="AD7853" s="36"/>
      <c r="AE7853"/>
      <c r="AF7853"/>
      <c r="AH7853" s="36"/>
      <c r="AJ7853"/>
    </row>
    <row r="7854" spans="14:36">
      <c r="N7854" s="36"/>
      <c r="R7854" s="5"/>
      <c r="W7854"/>
      <c r="Y7854" s="36"/>
      <c r="AA7854" s="5"/>
      <c r="AC7854" s="36"/>
      <c r="AD7854" s="36"/>
      <c r="AE7854"/>
      <c r="AF7854"/>
      <c r="AH7854" s="36"/>
      <c r="AJ7854"/>
    </row>
    <row r="7855" spans="14:36">
      <c r="N7855" s="36"/>
      <c r="R7855" s="5"/>
      <c r="W7855"/>
      <c r="Y7855" s="36"/>
      <c r="AA7855" s="5"/>
      <c r="AC7855" s="36"/>
      <c r="AD7855" s="36"/>
      <c r="AE7855"/>
      <c r="AF7855"/>
      <c r="AH7855" s="36"/>
      <c r="AJ7855"/>
    </row>
    <row r="7856" spans="14:36">
      <c r="N7856" s="36"/>
      <c r="R7856" s="5"/>
      <c r="W7856"/>
      <c r="Y7856" s="36"/>
      <c r="AA7856" s="5"/>
      <c r="AC7856" s="36"/>
      <c r="AD7856" s="36"/>
      <c r="AE7856"/>
      <c r="AF7856"/>
      <c r="AH7856" s="36"/>
      <c r="AJ7856"/>
    </row>
    <row r="7857" spans="14:36">
      <c r="N7857" s="36"/>
      <c r="R7857" s="5"/>
      <c r="W7857"/>
      <c r="Y7857" s="36"/>
      <c r="AA7857" s="5"/>
      <c r="AC7857" s="36"/>
      <c r="AD7857" s="36"/>
      <c r="AE7857"/>
      <c r="AF7857"/>
      <c r="AH7857" s="36"/>
      <c r="AJ7857"/>
    </row>
    <row r="7858" spans="14:36">
      <c r="N7858" s="36"/>
      <c r="R7858" s="5"/>
      <c r="W7858"/>
      <c r="Y7858" s="36"/>
      <c r="AA7858" s="5"/>
      <c r="AC7858" s="36"/>
      <c r="AD7858" s="36"/>
      <c r="AE7858"/>
      <c r="AF7858"/>
      <c r="AH7858" s="36"/>
      <c r="AJ7858"/>
    </row>
    <row r="7859" spans="14:36">
      <c r="N7859" s="36"/>
      <c r="R7859" s="5"/>
      <c r="W7859"/>
      <c r="Y7859" s="36"/>
      <c r="AA7859" s="5"/>
      <c r="AC7859" s="36"/>
      <c r="AD7859" s="36"/>
      <c r="AE7859"/>
      <c r="AF7859"/>
      <c r="AH7859" s="36"/>
      <c r="AJ7859"/>
    </row>
    <row r="7860" spans="14:36">
      <c r="N7860" s="36"/>
      <c r="R7860" s="5"/>
      <c r="W7860"/>
      <c r="Y7860" s="36"/>
      <c r="AA7860" s="5"/>
      <c r="AC7860" s="36"/>
      <c r="AD7860" s="36"/>
      <c r="AE7860"/>
      <c r="AF7860"/>
      <c r="AH7860" s="36"/>
      <c r="AJ7860"/>
    </row>
    <row r="7861" spans="14:36">
      <c r="N7861" s="36"/>
      <c r="R7861" s="5"/>
      <c r="W7861"/>
      <c r="Y7861" s="36"/>
      <c r="AA7861" s="5"/>
      <c r="AC7861" s="36"/>
      <c r="AD7861" s="36"/>
      <c r="AE7861"/>
      <c r="AF7861"/>
      <c r="AH7861" s="36"/>
      <c r="AJ7861"/>
    </row>
    <row r="7862" spans="14:36">
      <c r="N7862" s="36"/>
      <c r="R7862" s="5"/>
      <c r="W7862"/>
      <c r="Y7862" s="36"/>
      <c r="AA7862" s="5"/>
      <c r="AC7862" s="36"/>
      <c r="AD7862" s="36"/>
      <c r="AE7862"/>
      <c r="AF7862"/>
      <c r="AH7862" s="36"/>
      <c r="AJ7862"/>
    </row>
    <row r="7863" spans="14:36">
      <c r="N7863" s="36"/>
      <c r="R7863" s="5"/>
      <c r="W7863"/>
      <c r="Y7863" s="36"/>
      <c r="AA7863" s="5"/>
      <c r="AC7863" s="36"/>
      <c r="AD7863" s="36"/>
      <c r="AE7863"/>
      <c r="AF7863"/>
      <c r="AH7863" s="36"/>
      <c r="AJ7863"/>
    </row>
    <row r="7864" spans="14:36">
      <c r="N7864" s="36"/>
      <c r="R7864" s="5"/>
      <c r="W7864"/>
      <c r="Y7864" s="36"/>
      <c r="AA7864" s="5"/>
      <c r="AC7864" s="36"/>
      <c r="AD7864" s="36"/>
      <c r="AE7864"/>
      <c r="AF7864"/>
      <c r="AH7864" s="36"/>
      <c r="AJ7864"/>
    </row>
    <row r="7865" spans="14:36">
      <c r="N7865" s="36"/>
      <c r="R7865" s="5"/>
      <c r="W7865"/>
      <c r="Y7865" s="36"/>
      <c r="AA7865" s="5"/>
      <c r="AC7865" s="36"/>
      <c r="AD7865" s="36"/>
      <c r="AE7865"/>
      <c r="AF7865"/>
      <c r="AH7865" s="36"/>
      <c r="AJ7865"/>
    </row>
    <row r="7866" spans="14:36">
      <c r="N7866" s="36"/>
      <c r="R7866" s="5"/>
      <c r="W7866"/>
      <c r="Y7866" s="36"/>
      <c r="AA7866" s="5"/>
      <c r="AC7866" s="36"/>
      <c r="AD7866" s="36"/>
      <c r="AE7866"/>
      <c r="AF7866"/>
      <c r="AH7866" s="36"/>
      <c r="AJ7866"/>
    </row>
    <row r="7867" spans="14:36">
      <c r="N7867" s="36"/>
      <c r="R7867" s="5"/>
      <c r="W7867"/>
      <c r="Y7867" s="36"/>
      <c r="AA7867" s="5"/>
      <c r="AC7867" s="36"/>
      <c r="AD7867" s="36"/>
      <c r="AE7867"/>
      <c r="AF7867"/>
      <c r="AH7867" s="36"/>
      <c r="AJ7867"/>
    </row>
    <row r="7868" spans="14:36">
      <c r="N7868" s="36"/>
      <c r="R7868" s="5"/>
      <c r="W7868"/>
      <c r="Y7868" s="36"/>
      <c r="AA7868" s="5"/>
      <c r="AC7868" s="36"/>
      <c r="AD7868" s="36"/>
      <c r="AE7868"/>
      <c r="AF7868"/>
      <c r="AH7868" s="36"/>
      <c r="AJ7868"/>
    </row>
    <row r="7869" spans="14:36">
      <c r="N7869" s="36"/>
      <c r="R7869" s="5"/>
      <c r="W7869"/>
      <c r="Y7869" s="36"/>
      <c r="AA7869" s="5"/>
      <c r="AC7869" s="36"/>
      <c r="AD7869" s="36"/>
      <c r="AE7869"/>
      <c r="AF7869"/>
      <c r="AH7869" s="36"/>
      <c r="AJ7869"/>
    </row>
    <row r="7870" spans="14:36">
      <c r="N7870" s="36"/>
      <c r="R7870" s="5"/>
      <c r="W7870"/>
      <c r="Y7870" s="36"/>
      <c r="AA7870" s="5"/>
      <c r="AC7870" s="36"/>
      <c r="AD7870" s="36"/>
      <c r="AE7870"/>
      <c r="AF7870"/>
      <c r="AH7870" s="36"/>
      <c r="AJ7870"/>
    </row>
    <row r="7871" spans="14:36">
      <c r="N7871" s="36"/>
      <c r="R7871" s="5"/>
      <c r="W7871"/>
      <c r="Y7871" s="36"/>
      <c r="AA7871" s="5"/>
      <c r="AC7871" s="36"/>
      <c r="AD7871" s="36"/>
      <c r="AE7871"/>
      <c r="AF7871"/>
      <c r="AH7871" s="36"/>
      <c r="AJ7871"/>
    </row>
    <row r="7872" spans="14:36">
      <c r="N7872" s="36"/>
      <c r="R7872" s="5"/>
      <c r="W7872"/>
      <c r="Y7872" s="36"/>
      <c r="AA7872" s="5"/>
      <c r="AC7872" s="36"/>
      <c r="AD7872" s="36"/>
      <c r="AE7872"/>
      <c r="AF7872"/>
      <c r="AH7872" s="36"/>
      <c r="AJ7872"/>
    </row>
    <row r="7873" spans="14:36">
      <c r="N7873" s="36"/>
      <c r="R7873" s="5"/>
      <c r="W7873"/>
      <c r="Y7873" s="36"/>
      <c r="AA7873" s="5"/>
      <c r="AC7873" s="36"/>
      <c r="AD7873" s="36"/>
      <c r="AE7873"/>
      <c r="AF7873"/>
      <c r="AH7873" s="36"/>
      <c r="AJ7873"/>
    </row>
    <row r="7874" spans="14:36">
      <c r="N7874" s="36"/>
      <c r="R7874" s="5"/>
      <c r="W7874"/>
      <c r="Y7874" s="36"/>
      <c r="AA7874" s="5"/>
      <c r="AC7874" s="36"/>
      <c r="AD7874" s="36"/>
      <c r="AE7874"/>
      <c r="AF7874"/>
      <c r="AH7874" s="36"/>
      <c r="AJ7874"/>
    </row>
    <row r="7875" spans="14:36">
      <c r="N7875" s="36"/>
      <c r="R7875" s="5"/>
      <c r="W7875"/>
      <c r="Y7875" s="36"/>
      <c r="AA7875" s="5"/>
      <c r="AC7875" s="36"/>
      <c r="AD7875" s="36"/>
      <c r="AE7875"/>
      <c r="AF7875"/>
      <c r="AH7875" s="36"/>
      <c r="AJ7875"/>
    </row>
    <row r="7876" spans="14:36">
      <c r="N7876" s="36"/>
      <c r="R7876" s="5"/>
      <c r="W7876"/>
      <c r="Y7876" s="36"/>
      <c r="AA7876" s="5"/>
      <c r="AC7876" s="36"/>
      <c r="AD7876" s="36"/>
      <c r="AE7876"/>
      <c r="AF7876"/>
      <c r="AH7876" s="36"/>
      <c r="AJ7876"/>
    </row>
    <row r="7877" spans="14:36">
      <c r="N7877" s="36"/>
      <c r="R7877" s="5"/>
      <c r="W7877"/>
      <c r="Y7877" s="36"/>
      <c r="AA7877" s="5"/>
      <c r="AC7877" s="36"/>
      <c r="AD7877" s="36"/>
      <c r="AE7877"/>
      <c r="AF7877"/>
      <c r="AH7877" s="36"/>
      <c r="AJ7877"/>
    </row>
    <row r="7878" spans="14:36">
      <c r="N7878" s="36"/>
      <c r="R7878" s="5"/>
      <c r="W7878"/>
      <c r="Y7878" s="36"/>
      <c r="AA7878" s="5"/>
      <c r="AC7878" s="36"/>
      <c r="AD7878" s="36"/>
      <c r="AE7878"/>
      <c r="AF7878"/>
      <c r="AH7878" s="36"/>
      <c r="AJ7878"/>
    </row>
    <row r="7879" spans="14:36">
      <c r="N7879" s="36"/>
      <c r="R7879" s="5"/>
      <c r="W7879"/>
      <c r="Y7879" s="36"/>
      <c r="AA7879" s="5"/>
      <c r="AC7879" s="36"/>
      <c r="AD7879" s="36"/>
      <c r="AE7879"/>
      <c r="AF7879"/>
      <c r="AH7879" s="36"/>
      <c r="AJ7879"/>
    </row>
    <row r="7880" spans="14:36">
      <c r="N7880" s="36"/>
      <c r="R7880" s="5"/>
      <c r="W7880"/>
      <c r="Y7880" s="36"/>
      <c r="AA7880" s="5"/>
      <c r="AC7880" s="36"/>
      <c r="AD7880" s="36"/>
      <c r="AE7880"/>
      <c r="AF7880"/>
      <c r="AH7880" s="36"/>
      <c r="AJ7880"/>
    </row>
    <row r="7881" spans="14:36">
      <c r="N7881" s="36"/>
      <c r="R7881" s="5"/>
      <c r="W7881"/>
      <c r="Y7881" s="36"/>
      <c r="AA7881" s="5"/>
      <c r="AC7881" s="36"/>
      <c r="AD7881" s="36"/>
      <c r="AE7881"/>
      <c r="AF7881"/>
      <c r="AH7881" s="36"/>
      <c r="AJ7881"/>
    </row>
    <row r="7882" spans="14:36">
      <c r="N7882" s="36"/>
      <c r="R7882" s="5"/>
      <c r="W7882"/>
      <c r="Y7882" s="36"/>
      <c r="AA7882" s="5"/>
      <c r="AC7882" s="36"/>
      <c r="AD7882" s="36"/>
      <c r="AE7882"/>
      <c r="AF7882"/>
      <c r="AH7882" s="36"/>
      <c r="AJ7882"/>
    </row>
    <row r="7883" spans="14:36">
      <c r="N7883" s="36"/>
      <c r="R7883" s="5"/>
      <c r="W7883"/>
      <c r="Y7883" s="36"/>
      <c r="AA7883" s="5"/>
      <c r="AC7883" s="36"/>
      <c r="AD7883" s="36"/>
      <c r="AE7883"/>
      <c r="AF7883"/>
      <c r="AH7883" s="36"/>
      <c r="AJ7883"/>
    </row>
    <row r="7884" spans="14:36">
      <c r="N7884" s="36"/>
      <c r="R7884" s="5"/>
      <c r="W7884"/>
      <c r="Y7884" s="36"/>
      <c r="AA7884" s="5"/>
      <c r="AC7884" s="36"/>
      <c r="AD7884" s="36"/>
      <c r="AE7884"/>
      <c r="AF7884"/>
      <c r="AH7884" s="36"/>
      <c r="AJ7884"/>
    </row>
    <row r="7885" spans="14:36">
      <c r="N7885" s="36"/>
      <c r="R7885" s="5"/>
      <c r="W7885"/>
      <c r="Y7885" s="36"/>
      <c r="AA7885" s="5"/>
      <c r="AC7885" s="36"/>
      <c r="AD7885" s="36"/>
      <c r="AE7885"/>
      <c r="AF7885"/>
      <c r="AH7885" s="36"/>
      <c r="AJ7885"/>
    </row>
    <row r="7886" spans="14:36">
      <c r="N7886" s="36"/>
      <c r="R7886" s="5"/>
      <c r="W7886"/>
      <c r="Y7886" s="36"/>
      <c r="AA7886" s="5"/>
      <c r="AC7886" s="36"/>
      <c r="AD7886" s="36"/>
      <c r="AE7886"/>
      <c r="AF7886"/>
      <c r="AH7886" s="36"/>
      <c r="AJ7886"/>
    </row>
    <row r="7887" spans="14:36">
      <c r="N7887" s="36"/>
      <c r="R7887" s="5"/>
      <c r="W7887"/>
      <c r="Y7887" s="36"/>
      <c r="AA7887" s="5"/>
      <c r="AC7887" s="36"/>
      <c r="AD7887" s="36"/>
      <c r="AE7887"/>
      <c r="AF7887"/>
      <c r="AH7887" s="36"/>
      <c r="AJ7887"/>
    </row>
    <row r="7888" spans="14:36">
      <c r="N7888" s="36"/>
      <c r="R7888" s="5"/>
      <c r="W7888"/>
      <c r="Y7888" s="36"/>
      <c r="AA7888" s="5"/>
      <c r="AC7888" s="36"/>
      <c r="AD7888" s="36"/>
      <c r="AE7888"/>
      <c r="AF7888"/>
      <c r="AH7888" s="36"/>
      <c r="AJ7888"/>
    </row>
    <row r="7889" spans="14:36">
      <c r="N7889" s="36"/>
      <c r="R7889" s="5"/>
      <c r="W7889"/>
      <c r="Y7889" s="36"/>
      <c r="AA7889" s="5"/>
      <c r="AC7889" s="36"/>
      <c r="AD7889" s="36"/>
      <c r="AE7889"/>
      <c r="AF7889"/>
      <c r="AH7889" s="36"/>
      <c r="AJ7889"/>
    </row>
    <row r="7890" spans="14:36">
      <c r="N7890" s="36"/>
      <c r="R7890" s="5"/>
      <c r="W7890"/>
      <c r="Y7890" s="36"/>
      <c r="AA7890" s="5"/>
      <c r="AC7890" s="36"/>
      <c r="AD7890" s="36"/>
      <c r="AE7890"/>
      <c r="AF7890"/>
      <c r="AH7890" s="36"/>
      <c r="AJ7890"/>
    </row>
    <row r="7891" spans="14:36">
      <c r="N7891" s="36"/>
      <c r="R7891" s="5"/>
      <c r="W7891"/>
      <c r="Y7891" s="36"/>
      <c r="AA7891" s="5"/>
      <c r="AC7891" s="36"/>
      <c r="AD7891" s="36"/>
      <c r="AE7891"/>
      <c r="AF7891"/>
      <c r="AH7891" s="36"/>
      <c r="AJ7891"/>
    </row>
    <row r="7892" spans="14:36">
      <c r="N7892" s="36"/>
      <c r="R7892" s="5"/>
      <c r="W7892"/>
      <c r="Y7892" s="36"/>
      <c r="AA7892" s="5"/>
      <c r="AC7892" s="36"/>
      <c r="AD7892" s="36"/>
      <c r="AE7892"/>
      <c r="AF7892"/>
      <c r="AH7892" s="36"/>
      <c r="AJ7892"/>
    </row>
    <row r="7893" spans="14:36">
      <c r="N7893" s="36"/>
      <c r="R7893" s="5"/>
      <c r="W7893"/>
      <c r="Y7893" s="36"/>
      <c r="AA7893" s="5"/>
      <c r="AC7893" s="36"/>
      <c r="AD7893" s="36"/>
      <c r="AE7893"/>
      <c r="AF7893"/>
      <c r="AH7893" s="36"/>
      <c r="AJ7893"/>
    </row>
    <row r="7894" spans="14:36">
      <c r="N7894" s="36"/>
      <c r="R7894" s="5"/>
      <c r="W7894"/>
      <c r="Y7894" s="36"/>
      <c r="AA7894" s="5"/>
      <c r="AC7894" s="36"/>
      <c r="AD7894" s="36"/>
      <c r="AE7894"/>
      <c r="AF7894"/>
      <c r="AH7894" s="36"/>
      <c r="AJ7894"/>
    </row>
    <row r="7895" spans="14:36">
      <c r="N7895" s="36"/>
      <c r="R7895" s="5"/>
      <c r="W7895"/>
      <c r="Y7895" s="36"/>
      <c r="AA7895" s="5"/>
      <c r="AC7895" s="36"/>
      <c r="AD7895" s="36"/>
      <c r="AE7895"/>
      <c r="AF7895"/>
      <c r="AH7895" s="36"/>
      <c r="AJ7895"/>
    </row>
    <row r="7896" spans="14:36">
      <c r="N7896" s="36"/>
      <c r="R7896" s="5"/>
      <c r="W7896"/>
      <c r="Y7896" s="36"/>
      <c r="AA7896" s="5"/>
      <c r="AC7896" s="36"/>
      <c r="AD7896" s="36"/>
      <c r="AE7896"/>
      <c r="AF7896"/>
      <c r="AH7896" s="36"/>
      <c r="AJ7896"/>
    </row>
    <row r="7897" spans="14:36">
      <c r="N7897" s="36"/>
      <c r="R7897" s="5"/>
      <c r="W7897"/>
      <c r="Y7897" s="36"/>
      <c r="AA7897" s="5"/>
      <c r="AC7897" s="36"/>
      <c r="AD7897" s="36"/>
      <c r="AE7897"/>
      <c r="AF7897"/>
      <c r="AH7897" s="36"/>
      <c r="AJ7897"/>
    </row>
    <row r="7898" spans="14:36">
      <c r="N7898" s="36"/>
      <c r="R7898" s="5"/>
      <c r="W7898"/>
      <c r="Y7898" s="36"/>
      <c r="AA7898" s="5"/>
      <c r="AC7898" s="36"/>
      <c r="AD7898" s="36"/>
      <c r="AE7898"/>
      <c r="AF7898"/>
      <c r="AH7898" s="36"/>
      <c r="AJ7898"/>
    </row>
    <row r="7899" spans="14:36">
      <c r="N7899" s="36"/>
      <c r="R7899" s="5"/>
      <c r="W7899"/>
      <c r="Y7899" s="36"/>
      <c r="AA7899" s="5"/>
      <c r="AC7899" s="36"/>
      <c r="AD7899" s="36"/>
      <c r="AE7899"/>
      <c r="AF7899"/>
      <c r="AH7899" s="36"/>
      <c r="AJ7899"/>
    </row>
    <row r="7900" spans="14:36">
      <c r="N7900" s="36"/>
      <c r="R7900" s="5"/>
      <c r="W7900"/>
      <c r="Y7900" s="36"/>
      <c r="AA7900" s="5"/>
      <c r="AC7900" s="36"/>
      <c r="AD7900" s="36"/>
      <c r="AE7900"/>
      <c r="AF7900"/>
      <c r="AH7900" s="36"/>
      <c r="AJ7900"/>
    </row>
    <row r="7901" spans="14:36">
      <c r="N7901" s="36"/>
      <c r="R7901" s="5"/>
      <c r="W7901"/>
      <c r="Y7901" s="36"/>
      <c r="AA7901" s="5"/>
      <c r="AC7901" s="36"/>
      <c r="AD7901" s="36"/>
      <c r="AE7901"/>
      <c r="AF7901"/>
      <c r="AH7901" s="36"/>
      <c r="AJ7901"/>
    </row>
    <row r="7902" spans="14:36">
      <c r="N7902" s="36"/>
      <c r="R7902" s="5"/>
      <c r="W7902"/>
      <c r="Y7902" s="36"/>
      <c r="AA7902" s="5"/>
      <c r="AC7902" s="36"/>
      <c r="AD7902" s="36"/>
      <c r="AE7902"/>
      <c r="AF7902"/>
      <c r="AH7902" s="36"/>
      <c r="AJ7902"/>
    </row>
    <row r="7903" spans="14:36">
      <c r="N7903" s="36"/>
      <c r="R7903" s="5"/>
      <c r="W7903"/>
      <c r="Y7903" s="36"/>
      <c r="AA7903" s="5"/>
      <c r="AC7903" s="36"/>
      <c r="AD7903" s="36"/>
      <c r="AE7903"/>
      <c r="AF7903"/>
      <c r="AH7903" s="36"/>
      <c r="AJ7903"/>
    </row>
    <row r="7904" spans="14:36">
      <c r="N7904" s="36"/>
      <c r="R7904" s="5"/>
      <c r="W7904"/>
      <c r="Y7904" s="36"/>
      <c r="AA7904" s="5"/>
      <c r="AC7904" s="36"/>
      <c r="AD7904" s="36"/>
      <c r="AE7904"/>
      <c r="AF7904"/>
      <c r="AH7904" s="36"/>
      <c r="AJ7904"/>
    </row>
    <row r="7905" spans="14:36">
      <c r="N7905" s="36"/>
      <c r="R7905" s="5"/>
      <c r="W7905"/>
      <c r="Y7905" s="36"/>
      <c r="AA7905" s="5"/>
      <c r="AC7905" s="36"/>
      <c r="AD7905" s="36"/>
      <c r="AE7905"/>
      <c r="AF7905"/>
      <c r="AH7905" s="36"/>
      <c r="AJ7905"/>
    </row>
    <row r="7906" spans="14:36">
      <c r="N7906" s="36"/>
      <c r="R7906" s="5"/>
      <c r="W7906"/>
      <c r="Y7906" s="36"/>
      <c r="AA7906" s="5"/>
      <c r="AC7906" s="36"/>
      <c r="AD7906" s="36"/>
      <c r="AE7906"/>
      <c r="AF7906"/>
      <c r="AH7906" s="36"/>
      <c r="AJ7906"/>
    </row>
    <row r="7907" spans="14:36">
      <c r="N7907" s="36"/>
      <c r="R7907" s="5"/>
      <c r="W7907"/>
      <c r="Y7907" s="36"/>
      <c r="AA7907" s="5"/>
      <c r="AC7907" s="36"/>
      <c r="AD7907" s="36"/>
      <c r="AE7907"/>
      <c r="AF7907"/>
      <c r="AH7907" s="36"/>
      <c r="AJ7907"/>
    </row>
    <row r="7908" spans="14:36">
      <c r="N7908" s="36"/>
      <c r="R7908" s="5"/>
      <c r="W7908"/>
      <c r="Y7908" s="36"/>
      <c r="AA7908" s="5"/>
      <c r="AC7908" s="36"/>
      <c r="AD7908" s="36"/>
      <c r="AE7908"/>
      <c r="AF7908"/>
      <c r="AH7908" s="36"/>
      <c r="AJ7908"/>
    </row>
    <row r="7909" spans="14:36">
      <c r="N7909" s="36"/>
      <c r="R7909" s="5"/>
      <c r="W7909"/>
      <c r="Y7909" s="36"/>
      <c r="AA7909" s="5"/>
      <c r="AC7909" s="36"/>
      <c r="AD7909" s="36"/>
      <c r="AE7909"/>
      <c r="AF7909"/>
      <c r="AH7909" s="36"/>
      <c r="AJ7909"/>
    </row>
    <row r="7910" spans="14:36">
      <c r="N7910" s="36"/>
      <c r="R7910" s="5"/>
      <c r="W7910"/>
      <c r="Y7910" s="36"/>
      <c r="AA7910" s="5"/>
      <c r="AC7910" s="36"/>
      <c r="AD7910" s="36"/>
      <c r="AE7910"/>
      <c r="AF7910"/>
      <c r="AH7910" s="36"/>
      <c r="AJ7910"/>
    </row>
    <row r="7911" spans="14:36">
      <c r="N7911" s="36"/>
      <c r="R7911" s="5"/>
      <c r="W7911"/>
      <c r="Y7911" s="36"/>
      <c r="AA7911" s="5"/>
      <c r="AC7911" s="36"/>
      <c r="AD7911" s="36"/>
      <c r="AE7911"/>
      <c r="AF7911"/>
      <c r="AH7911" s="36"/>
      <c r="AJ7911"/>
    </row>
    <row r="7912" spans="14:36">
      <c r="N7912" s="36"/>
      <c r="R7912" s="5"/>
      <c r="W7912"/>
      <c r="Y7912" s="36"/>
      <c r="AA7912" s="5"/>
      <c r="AC7912" s="36"/>
      <c r="AD7912" s="36"/>
      <c r="AE7912"/>
      <c r="AF7912"/>
      <c r="AH7912" s="36"/>
      <c r="AJ7912"/>
    </row>
    <row r="7913" spans="14:36">
      <c r="N7913" s="36"/>
      <c r="R7913" s="5"/>
      <c r="W7913"/>
      <c r="Y7913" s="36"/>
      <c r="AA7913" s="5"/>
      <c r="AC7913" s="36"/>
      <c r="AD7913" s="36"/>
      <c r="AE7913"/>
      <c r="AF7913"/>
      <c r="AH7913" s="36"/>
      <c r="AJ7913"/>
    </row>
    <row r="7914" spans="14:36">
      <c r="N7914" s="36"/>
      <c r="R7914" s="5"/>
      <c r="W7914"/>
      <c r="Y7914" s="36"/>
      <c r="AA7914" s="5"/>
      <c r="AC7914" s="36"/>
      <c r="AD7914" s="36"/>
      <c r="AE7914"/>
      <c r="AF7914"/>
      <c r="AH7914" s="36"/>
      <c r="AJ7914"/>
    </row>
    <row r="7915" spans="14:36">
      <c r="N7915" s="36"/>
      <c r="R7915" s="5"/>
      <c r="W7915"/>
      <c r="Y7915" s="36"/>
      <c r="AA7915" s="5"/>
      <c r="AC7915" s="36"/>
      <c r="AD7915" s="36"/>
      <c r="AE7915"/>
      <c r="AF7915"/>
      <c r="AH7915" s="36"/>
      <c r="AJ7915"/>
    </row>
    <row r="7916" spans="14:36">
      <c r="N7916" s="36"/>
      <c r="R7916" s="5"/>
      <c r="W7916"/>
      <c r="Y7916" s="36"/>
      <c r="AA7916" s="5"/>
      <c r="AC7916" s="36"/>
      <c r="AD7916" s="36"/>
      <c r="AE7916"/>
      <c r="AF7916"/>
      <c r="AH7916" s="36"/>
      <c r="AJ7916"/>
    </row>
    <row r="7917" spans="14:36">
      <c r="N7917" s="36"/>
      <c r="R7917" s="5"/>
      <c r="W7917"/>
      <c r="Y7917" s="36"/>
      <c r="AA7917" s="5"/>
      <c r="AC7917" s="36"/>
      <c r="AD7917" s="36"/>
      <c r="AE7917"/>
      <c r="AF7917"/>
      <c r="AH7917" s="36"/>
      <c r="AJ7917"/>
    </row>
    <row r="7918" spans="14:36">
      <c r="N7918" s="36"/>
      <c r="R7918" s="5"/>
      <c r="W7918"/>
      <c r="Y7918" s="36"/>
      <c r="AA7918" s="5"/>
      <c r="AC7918" s="36"/>
      <c r="AD7918" s="36"/>
      <c r="AE7918"/>
      <c r="AF7918"/>
      <c r="AH7918" s="36"/>
      <c r="AJ7918"/>
    </row>
    <row r="7919" spans="14:36">
      <c r="N7919" s="36"/>
      <c r="R7919" s="5"/>
      <c r="W7919"/>
      <c r="Y7919" s="36"/>
      <c r="AA7919" s="5"/>
      <c r="AC7919" s="36"/>
      <c r="AD7919" s="36"/>
      <c r="AE7919"/>
      <c r="AF7919"/>
      <c r="AH7919" s="36"/>
      <c r="AJ7919"/>
    </row>
    <row r="7920" spans="14:36">
      <c r="N7920" s="36"/>
      <c r="R7920" s="5"/>
      <c r="W7920"/>
      <c r="Y7920" s="36"/>
      <c r="AA7920" s="5"/>
      <c r="AC7920" s="36"/>
      <c r="AD7920" s="36"/>
      <c r="AE7920"/>
      <c r="AF7920"/>
      <c r="AH7920" s="36"/>
      <c r="AJ7920"/>
    </row>
    <row r="7921" spans="14:36">
      <c r="N7921" s="36"/>
      <c r="R7921" s="5"/>
      <c r="W7921"/>
      <c r="Y7921" s="36"/>
      <c r="AA7921" s="5"/>
      <c r="AC7921" s="36"/>
      <c r="AD7921" s="36"/>
      <c r="AE7921"/>
      <c r="AF7921"/>
      <c r="AH7921" s="36"/>
      <c r="AJ7921"/>
    </row>
    <row r="7922" spans="14:36">
      <c r="N7922" s="36"/>
      <c r="R7922" s="5"/>
      <c r="W7922"/>
      <c r="Y7922" s="36"/>
      <c r="AA7922" s="5"/>
      <c r="AC7922" s="36"/>
      <c r="AD7922" s="36"/>
      <c r="AE7922"/>
      <c r="AF7922"/>
      <c r="AH7922" s="36"/>
      <c r="AJ7922"/>
    </row>
    <row r="7923" spans="14:36">
      <c r="N7923" s="36"/>
      <c r="R7923" s="5"/>
      <c r="W7923"/>
      <c r="Y7923" s="36"/>
      <c r="AA7923" s="5"/>
      <c r="AC7923" s="36"/>
      <c r="AD7923" s="36"/>
      <c r="AE7923"/>
      <c r="AF7923"/>
      <c r="AH7923" s="36"/>
      <c r="AJ7923"/>
    </row>
    <row r="7924" spans="14:36">
      <c r="N7924" s="36"/>
      <c r="R7924" s="5"/>
      <c r="W7924"/>
      <c r="Y7924" s="36"/>
      <c r="AA7924" s="5"/>
      <c r="AC7924" s="36"/>
      <c r="AD7924" s="36"/>
      <c r="AE7924"/>
      <c r="AF7924"/>
      <c r="AH7924" s="36"/>
      <c r="AJ7924"/>
    </row>
    <row r="7925" spans="14:36">
      <c r="N7925" s="36"/>
      <c r="R7925" s="5"/>
      <c r="W7925"/>
      <c r="Y7925" s="36"/>
      <c r="AA7925" s="5"/>
      <c r="AC7925" s="36"/>
      <c r="AD7925" s="36"/>
      <c r="AE7925"/>
      <c r="AF7925"/>
      <c r="AH7925" s="36"/>
      <c r="AJ7925"/>
    </row>
    <row r="7926" spans="14:36">
      <c r="N7926" s="36"/>
      <c r="R7926" s="5"/>
      <c r="W7926"/>
      <c r="Y7926" s="36"/>
      <c r="AA7926" s="5"/>
      <c r="AC7926" s="36"/>
      <c r="AD7926" s="36"/>
      <c r="AE7926"/>
      <c r="AF7926"/>
      <c r="AH7926" s="36"/>
      <c r="AJ7926"/>
    </row>
    <row r="7927" spans="14:36">
      <c r="N7927" s="36"/>
      <c r="R7927" s="5"/>
      <c r="W7927"/>
      <c r="Y7927" s="36"/>
      <c r="AA7927" s="5"/>
      <c r="AC7927" s="36"/>
      <c r="AD7927" s="36"/>
      <c r="AE7927"/>
      <c r="AF7927"/>
      <c r="AH7927" s="36"/>
      <c r="AJ7927"/>
    </row>
    <row r="7928" spans="14:36">
      <c r="N7928" s="36"/>
      <c r="R7928" s="5"/>
      <c r="W7928"/>
      <c r="Y7928" s="36"/>
      <c r="AA7928" s="5"/>
      <c r="AC7928" s="36"/>
      <c r="AD7928" s="36"/>
      <c r="AE7928"/>
      <c r="AF7928"/>
      <c r="AH7928" s="36"/>
      <c r="AJ7928"/>
    </row>
    <row r="7929" spans="14:36">
      <c r="N7929" s="36"/>
      <c r="R7929" s="5"/>
      <c r="W7929"/>
      <c r="Y7929" s="36"/>
      <c r="AA7929" s="5"/>
      <c r="AC7929" s="36"/>
      <c r="AD7929" s="36"/>
      <c r="AE7929"/>
      <c r="AF7929"/>
      <c r="AH7929" s="36"/>
      <c r="AJ7929"/>
    </row>
    <row r="7930" spans="14:36">
      <c r="N7930" s="36"/>
      <c r="R7930" s="5"/>
      <c r="W7930"/>
      <c r="Y7930" s="36"/>
      <c r="AA7930" s="5"/>
      <c r="AC7930" s="36"/>
      <c r="AD7930" s="36"/>
      <c r="AE7930"/>
      <c r="AF7930"/>
      <c r="AH7930" s="36"/>
      <c r="AJ7930"/>
    </row>
    <row r="7931" spans="14:36">
      <c r="N7931" s="36"/>
      <c r="R7931" s="5"/>
      <c r="W7931"/>
      <c r="Y7931" s="36"/>
      <c r="AA7931" s="5"/>
      <c r="AC7931" s="36"/>
      <c r="AD7931" s="36"/>
      <c r="AE7931"/>
      <c r="AF7931"/>
      <c r="AH7931" s="36"/>
      <c r="AJ7931"/>
    </row>
    <row r="7932" spans="14:36">
      <c r="N7932" s="36"/>
      <c r="R7932" s="5"/>
      <c r="W7932"/>
      <c r="Y7932" s="36"/>
      <c r="AA7932" s="5"/>
      <c r="AC7932" s="36"/>
      <c r="AD7932" s="36"/>
      <c r="AE7932"/>
      <c r="AF7932"/>
      <c r="AH7932" s="36"/>
      <c r="AJ7932"/>
    </row>
    <row r="7933" spans="14:36">
      <c r="N7933" s="36"/>
      <c r="R7933" s="5"/>
      <c r="W7933"/>
      <c r="Y7933" s="36"/>
      <c r="AA7933" s="5"/>
      <c r="AC7933" s="36"/>
      <c r="AD7933" s="36"/>
      <c r="AE7933"/>
      <c r="AF7933"/>
      <c r="AH7933" s="36"/>
      <c r="AJ7933"/>
    </row>
    <row r="7934" spans="14:36">
      <c r="N7934" s="36"/>
      <c r="R7934" s="5"/>
      <c r="W7934"/>
      <c r="Y7934" s="36"/>
      <c r="AA7934" s="5"/>
      <c r="AC7934" s="36"/>
      <c r="AD7934" s="36"/>
      <c r="AE7934"/>
      <c r="AF7934"/>
      <c r="AH7934" s="36"/>
      <c r="AJ7934"/>
    </row>
    <row r="7935" spans="14:36">
      <c r="N7935" s="36"/>
      <c r="R7935" s="5"/>
      <c r="W7935"/>
      <c r="Y7935" s="36"/>
      <c r="AA7935" s="5"/>
      <c r="AC7935" s="36"/>
      <c r="AD7935" s="36"/>
      <c r="AE7935"/>
      <c r="AF7935"/>
      <c r="AH7935" s="36"/>
      <c r="AJ7935"/>
    </row>
    <row r="7936" spans="14:36">
      <c r="N7936" s="36"/>
      <c r="R7936" s="5"/>
      <c r="W7936"/>
      <c r="Y7936" s="36"/>
      <c r="AA7936" s="5"/>
      <c r="AC7936" s="36"/>
      <c r="AD7936" s="36"/>
      <c r="AE7936"/>
      <c r="AF7936"/>
      <c r="AH7936" s="36"/>
      <c r="AJ7936"/>
    </row>
    <row r="7937" spans="14:36">
      <c r="N7937" s="36"/>
      <c r="R7937" s="5"/>
      <c r="W7937"/>
      <c r="Y7937" s="36"/>
      <c r="AA7937" s="5"/>
      <c r="AC7937" s="36"/>
      <c r="AD7937" s="36"/>
      <c r="AE7937"/>
      <c r="AF7937"/>
      <c r="AH7937" s="36"/>
      <c r="AJ7937"/>
    </row>
    <row r="7938" spans="14:36">
      <c r="N7938" s="36"/>
      <c r="R7938" s="5"/>
      <c r="W7938"/>
      <c r="Y7938" s="36"/>
      <c r="AA7938" s="5"/>
      <c r="AC7938" s="36"/>
      <c r="AD7938" s="36"/>
      <c r="AE7938"/>
      <c r="AF7938"/>
      <c r="AH7938" s="36"/>
      <c r="AJ7938"/>
    </row>
    <row r="7939" spans="14:36">
      <c r="N7939" s="36"/>
      <c r="R7939" s="5"/>
      <c r="W7939"/>
      <c r="Y7939" s="36"/>
      <c r="AA7939" s="5"/>
      <c r="AC7939" s="36"/>
      <c r="AD7939" s="36"/>
      <c r="AE7939"/>
      <c r="AF7939"/>
      <c r="AH7939" s="36"/>
      <c r="AJ7939"/>
    </row>
    <row r="7940" spans="14:36">
      <c r="N7940" s="36"/>
      <c r="R7940" s="5"/>
      <c r="W7940"/>
      <c r="Y7940" s="36"/>
      <c r="AA7940" s="5"/>
      <c r="AC7940" s="36"/>
      <c r="AD7940" s="36"/>
      <c r="AE7940"/>
      <c r="AF7940"/>
      <c r="AH7940" s="36"/>
      <c r="AJ7940"/>
    </row>
    <row r="7941" spans="14:36">
      <c r="N7941" s="36"/>
      <c r="R7941" s="5"/>
      <c r="W7941"/>
      <c r="Y7941" s="36"/>
      <c r="AA7941" s="5"/>
      <c r="AC7941" s="36"/>
      <c r="AD7941" s="36"/>
      <c r="AE7941"/>
      <c r="AF7941"/>
      <c r="AH7941" s="36"/>
      <c r="AJ7941"/>
    </row>
    <row r="7942" spans="14:36">
      <c r="N7942" s="36"/>
      <c r="R7942" s="5"/>
      <c r="W7942"/>
      <c r="Y7942" s="36"/>
      <c r="AA7942" s="5"/>
      <c r="AC7942" s="36"/>
      <c r="AD7942" s="36"/>
      <c r="AE7942"/>
      <c r="AF7942"/>
      <c r="AH7942" s="36"/>
      <c r="AJ7942"/>
    </row>
    <row r="7943" spans="14:36">
      <c r="N7943" s="36"/>
      <c r="R7943" s="5"/>
      <c r="W7943"/>
      <c r="Y7943" s="36"/>
      <c r="AA7943" s="5"/>
      <c r="AC7943" s="36"/>
      <c r="AD7943" s="36"/>
      <c r="AE7943"/>
      <c r="AF7943"/>
      <c r="AH7943" s="36"/>
      <c r="AJ7943"/>
    </row>
    <row r="7944" spans="14:36">
      <c r="N7944" s="36"/>
      <c r="R7944" s="5"/>
      <c r="W7944"/>
      <c r="Y7944" s="36"/>
      <c r="AA7944" s="5"/>
      <c r="AC7944" s="36"/>
      <c r="AD7944" s="36"/>
      <c r="AE7944"/>
      <c r="AF7944"/>
      <c r="AH7944" s="36"/>
      <c r="AJ7944"/>
    </row>
    <row r="7945" spans="14:36">
      <c r="N7945" s="36"/>
      <c r="R7945" s="5"/>
      <c r="W7945"/>
      <c r="Y7945" s="36"/>
      <c r="AA7945" s="5"/>
      <c r="AC7945" s="36"/>
      <c r="AD7945" s="36"/>
      <c r="AE7945"/>
      <c r="AF7945"/>
      <c r="AH7945" s="36"/>
      <c r="AJ7945"/>
    </row>
    <row r="7946" spans="14:36">
      <c r="N7946" s="36"/>
      <c r="R7946" s="5"/>
      <c r="W7946"/>
      <c r="Y7946" s="36"/>
      <c r="AA7946" s="5"/>
      <c r="AC7946" s="36"/>
      <c r="AD7946" s="36"/>
      <c r="AE7946"/>
      <c r="AF7946"/>
      <c r="AH7946" s="36"/>
      <c r="AJ7946"/>
    </row>
    <row r="7947" spans="14:36">
      <c r="N7947" s="36"/>
      <c r="R7947" s="5"/>
      <c r="W7947"/>
      <c r="Y7947" s="36"/>
      <c r="AA7947" s="5"/>
      <c r="AC7947" s="36"/>
      <c r="AD7947" s="36"/>
      <c r="AE7947"/>
      <c r="AF7947"/>
      <c r="AH7947" s="36"/>
      <c r="AJ7947"/>
    </row>
    <row r="7948" spans="14:36">
      <c r="N7948" s="36"/>
      <c r="R7948" s="5"/>
      <c r="W7948"/>
      <c r="Y7948" s="36"/>
      <c r="AA7948" s="5"/>
      <c r="AC7948" s="36"/>
      <c r="AD7948" s="36"/>
      <c r="AE7948"/>
      <c r="AF7948"/>
      <c r="AH7948" s="36"/>
      <c r="AJ7948"/>
    </row>
    <row r="7949" spans="14:36">
      <c r="N7949" s="36"/>
      <c r="R7949" s="5"/>
      <c r="W7949"/>
      <c r="Y7949" s="36"/>
      <c r="AA7949" s="5"/>
      <c r="AC7949" s="36"/>
      <c r="AD7949" s="36"/>
      <c r="AE7949"/>
      <c r="AF7949"/>
      <c r="AH7949" s="36"/>
      <c r="AJ7949"/>
    </row>
    <row r="7950" spans="14:36">
      <c r="N7950" s="36"/>
      <c r="R7950" s="5"/>
      <c r="W7950"/>
      <c r="Y7950" s="36"/>
      <c r="AA7950" s="5"/>
      <c r="AC7950" s="36"/>
      <c r="AD7950" s="36"/>
      <c r="AE7950"/>
      <c r="AF7950"/>
      <c r="AH7950" s="36"/>
      <c r="AJ7950"/>
    </row>
    <row r="7951" spans="14:36">
      <c r="N7951" s="36"/>
      <c r="R7951" s="5"/>
      <c r="W7951"/>
      <c r="Y7951" s="36"/>
      <c r="AA7951" s="5"/>
      <c r="AC7951" s="36"/>
      <c r="AD7951" s="36"/>
      <c r="AE7951"/>
      <c r="AF7951"/>
      <c r="AH7951" s="36"/>
      <c r="AJ7951"/>
    </row>
    <row r="7952" spans="14:36">
      <c r="N7952" s="36"/>
      <c r="R7952" s="5"/>
      <c r="W7952"/>
      <c r="Y7952" s="36"/>
      <c r="AA7952" s="5"/>
      <c r="AC7952" s="36"/>
      <c r="AD7952" s="36"/>
      <c r="AE7952"/>
      <c r="AF7952"/>
      <c r="AH7952" s="36"/>
      <c r="AJ7952"/>
    </row>
    <row r="7953" spans="14:36">
      <c r="N7953" s="36"/>
      <c r="R7953" s="5"/>
      <c r="W7953"/>
      <c r="Y7953" s="36"/>
      <c r="AA7953" s="5"/>
      <c r="AC7953" s="36"/>
      <c r="AD7953" s="36"/>
      <c r="AE7953"/>
      <c r="AF7953"/>
      <c r="AH7953" s="36"/>
      <c r="AJ7953"/>
    </row>
    <row r="7954" spans="14:36">
      <c r="N7954" s="36"/>
      <c r="R7954" s="5"/>
      <c r="W7954"/>
      <c r="Y7954" s="36"/>
      <c r="AA7954" s="5"/>
      <c r="AC7954" s="36"/>
      <c r="AD7954" s="36"/>
      <c r="AE7954"/>
      <c r="AF7954"/>
      <c r="AH7954" s="36"/>
      <c r="AJ7954"/>
    </row>
    <row r="7955" spans="14:36">
      <c r="N7955" s="36"/>
      <c r="R7955" s="5"/>
      <c r="W7955"/>
      <c r="Y7955" s="36"/>
      <c r="AA7955" s="5"/>
      <c r="AC7955" s="36"/>
      <c r="AD7955" s="36"/>
      <c r="AE7955"/>
      <c r="AF7955"/>
      <c r="AH7955" s="36"/>
      <c r="AJ7955"/>
    </row>
    <row r="7956" spans="14:36">
      <c r="N7956" s="36"/>
      <c r="R7956" s="5"/>
      <c r="W7956"/>
      <c r="Y7956" s="36"/>
      <c r="AA7956" s="5"/>
      <c r="AC7956" s="36"/>
      <c r="AD7956" s="36"/>
      <c r="AE7956"/>
      <c r="AF7956"/>
      <c r="AH7956" s="36"/>
      <c r="AJ7956"/>
    </row>
    <row r="7957" spans="14:36">
      <c r="N7957" s="36"/>
      <c r="R7957" s="5"/>
      <c r="W7957"/>
      <c r="Y7957" s="36"/>
      <c r="AA7957" s="5"/>
      <c r="AC7957" s="36"/>
      <c r="AD7957" s="36"/>
      <c r="AE7957"/>
      <c r="AF7957"/>
      <c r="AH7957" s="36"/>
      <c r="AJ7957"/>
    </row>
    <row r="7958" spans="14:36">
      <c r="N7958" s="36"/>
      <c r="R7958" s="5"/>
      <c r="W7958"/>
      <c r="Y7958" s="36"/>
      <c r="AA7958" s="5"/>
      <c r="AC7958" s="36"/>
      <c r="AD7958" s="36"/>
      <c r="AE7958"/>
      <c r="AF7958"/>
      <c r="AH7958" s="36"/>
      <c r="AJ7958"/>
    </row>
    <row r="7959" spans="14:36">
      <c r="N7959" s="36"/>
      <c r="R7959" s="5"/>
      <c r="W7959"/>
      <c r="Y7959" s="36"/>
      <c r="AA7959" s="5"/>
      <c r="AC7959" s="36"/>
      <c r="AD7959" s="36"/>
      <c r="AE7959"/>
      <c r="AF7959"/>
      <c r="AH7959" s="36"/>
      <c r="AJ7959"/>
    </row>
    <row r="7960" spans="14:36">
      <c r="N7960" s="36"/>
      <c r="R7960" s="5"/>
      <c r="W7960"/>
      <c r="Y7960" s="36"/>
      <c r="AA7960" s="5"/>
      <c r="AC7960" s="36"/>
      <c r="AD7960" s="36"/>
      <c r="AE7960"/>
      <c r="AF7960"/>
      <c r="AH7960" s="36"/>
      <c r="AJ7960"/>
    </row>
    <row r="7961" spans="14:36">
      <c r="N7961" s="36"/>
      <c r="R7961" s="5"/>
      <c r="W7961"/>
      <c r="Y7961" s="36"/>
      <c r="AA7961" s="5"/>
      <c r="AC7961" s="36"/>
      <c r="AD7961" s="36"/>
      <c r="AE7961"/>
      <c r="AF7961"/>
      <c r="AH7961" s="36"/>
      <c r="AJ7961"/>
    </row>
    <row r="7962" spans="14:36">
      <c r="N7962" s="36"/>
      <c r="R7962" s="5"/>
      <c r="W7962"/>
      <c r="Y7962" s="36"/>
      <c r="AA7962" s="5"/>
      <c r="AC7962" s="36"/>
      <c r="AD7962" s="36"/>
      <c r="AE7962"/>
      <c r="AF7962"/>
      <c r="AH7962" s="36"/>
      <c r="AJ7962"/>
    </row>
    <row r="7963" spans="14:36">
      <c r="N7963" s="36"/>
      <c r="R7963" s="5"/>
      <c r="W7963"/>
      <c r="Y7963" s="36"/>
      <c r="AA7963" s="5"/>
      <c r="AC7963" s="36"/>
      <c r="AD7963" s="36"/>
      <c r="AE7963"/>
      <c r="AF7963"/>
      <c r="AH7963" s="36"/>
      <c r="AJ7963"/>
    </row>
    <row r="7964" spans="14:36">
      <c r="N7964" s="36"/>
      <c r="R7964" s="5"/>
      <c r="W7964"/>
      <c r="Y7964" s="36"/>
      <c r="AA7964" s="5"/>
      <c r="AC7964" s="36"/>
      <c r="AD7964" s="36"/>
      <c r="AE7964"/>
      <c r="AF7964"/>
      <c r="AH7964" s="36"/>
      <c r="AJ7964"/>
    </row>
    <row r="7965" spans="14:36">
      <c r="N7965" s="36"/>
      <c r="R7965" s="5"/>
      <c r="W7965"/>
      <c r="Y7965" s="36"/>
      <c r="AA7965" s="5"/>
      <c r="AC7965" s="36"/>
      <c r="AD7965" s="36"/>
      <c r="AE7965"/>
      <c r="AF7965"/>
      <c r="AH7965" s="36"/>
      <c r="AJ7965"/>
    </row>
    <row r="7966" spans="14:36">
      <c r="N7966" s="36"/>
      <c r="R7966" s="5"/>
      <c r="W7966"/>
      <c r="Y7966" s="36"/>
      <c r="AA7966" s="5"/>
      <c r="AC7966" s="36"/>
      <c r="AD7966" s="36"/>
      <c r="AE7966"/>
      <c r="AF7966"/>
      <c r="AH7966" s="36"/>
      <c r="AJ7966"/>
    </row>
    <row r="7967" spans="14:36">
      <c r="N7967" s="36"/>
      <c r="R7967" s="5"/>
      <c r="W7967"/>
      <c r="Y7967" s="36"/>
      <c r="AA7967" s="5"/>
      <c r="AC7967" s="36"/>
      <c r="AD7967" s="36"/>
      <c r="AE7967"/>
      <c r="AF7967"/>
      <c r="AH7967" s="36"/>
      <c r="AJ7967"/>
    </row>
    <row r="7968" spans="14:36">
      <c r="N7968" s="36"/>
      <c r="R7968" s="5"/>
      <c r="W7968"/>
      <c r="Y7968" s="36"/>
      <c r="AA7968" s="5"/>
      <c r="AC7968" s="36"/>
      <c r="AD7968" s="36"/>
      <c r="AE7968"/>
      <c r="AF7968"/>
      <c r="AH7968" s="36"/>
      <c r="AJ7968"/>
    </row>
    <row r="7969" spans="14:36">
      <c r="N7969" s="36"/>
      <c r="R7969" s="5"/>
      <c r="W7969"/>
      <c r="Y7969" s="36"/>
      <c r="AA7969" s="5"/>
      <c r="AC7969" s="36"/>
      <c r="AD7969" s="36"/>
      <c r="AE7969"/>
      <c r="AF7969"/>
      <c r="AH7969" s="36"/>
      <c r="AJ7969"/>
    </row>
    <row r="7970" spans="14:36">
      <c r="N7970" s="36"/>
      <c r="R7970" s="5"/>
      <c r="W7970"/>
      <c r="Y7970" s="36"/>
      <c r="AA7970" s="5"/>
      <c r="AC7970" s="36"/>
      <c r="AD7970" s="36"/>
      <c r="AE7970"/>
      <c r="AF7970"/>
      <c r="AH7970" s="36"/>
      <c r="AJ7970"/>
    </row>
    <row r="7971" spans="14:36">
      <c r="N7971" s="36"/>
      <c r="R7971" s="5"/>
      <c r="W7971"/>
      <c r="Y7971" s="36"/>
      <c r="AA7971" s="5"/>
      <c r="AC7971" s="36"/>
      <c r="AD7971" s="36"/>
      <c r="AE7971"/>
      <c r="AF7971"/>
      <c r="AH7971" s="36"/>
      <c r="AJ7971"/>
    </row>
    <row r="7972" spans="14:36">
      <c r="N7972" s="36"/>
      <c r="R7972" s="5"/>
      <c r="W7972"/>
      <c r="Y7972" s="36"/>
      <c r="AA7972" s="5"/>
      <c r="AC7972" s="36"/>
      <c r="AD7972" s="36"/>
      <c r="AE7972"/>
      <c r="AF7972"/>
      <c r="AH7972" s="36"/>
      <c r="AJ7972"/>
    </row>
    <row r="7973" spans="14:36">
      <c r="N7973" s="36"/>
      <c r="R7973" s="5"/>
      <c r="W7973"/>
      <c r="Y7973" s="36"/>
      <c r="AA7973" s="5"/>
      <c r="AC7973" s="36"/>
      <c r="AD7973" s="36"/>
      <c r="AE7973"/>
      <c r="AF7973"/>
      <c r="AH7973" s="36"/>
      <c r="AJ7973"/>
    </row>
    <row r="7974" spans="14:36">
      <c r="N7974" s="36"/>
      <c r="R7974" s="5"/>
      <c r="W7974"/>
      <c r="Y7974" s="36"/>
      <c r="AA7974" s="5"/>
      <c r="AC7974" s="36"/>
      <c r="AD7974" s="36"/>
      <c r="AE7974"/>
      <c r="AF7974"/>
      <c r="AH7974" s="36"/>
      <c r="AJ7974"/>
    </row>
    <row r="7975" spans="14:36">
      <c r="N7975" s="36"/>
      <c r="R7975" s="5"/>
      <c r="W7975"/>
      <c r="Y7975" s="36"/>
      <c r="AA7975" s="5"/>
      <c r="AC7975" s="36"/>
      <c r="AD7975" s="36"/>
      <c r="AE7975"/>
      <c r="AF7975"/>
      <c r="AH7975" s="36"/>
      <c r="AJ7975"/>
    </row>
    <row r="7976" spans="14:36">
      <c r="N7976" s="36"/>
      <c r="R7976" s="5"/>
      <c r="W7976"/>
      <c r="Y7976" s="36"/>
      <c r="AA7976" s="5"/>
      <c r="AC7976" s="36"/>
      <c r="AD7976" s="36"/>
      <c r="AE7976"/>
      <c r="AF7976"/>
      <c r="AH7976" s="36"/>
      <c r="AJ7976"/>
    </row>
    <row r="7977" spans="14:36">
      <c r="N7977" s="36"/>
      <c r="R7977" s="5"/>
      <c r="W7977"/>
      <c r="Y7977" s="36"/>
      <c r="AA7977" s="5"/>
      <c r="AC7977" s="36"/>
      <c r="AD7977" s="36"/>
      <c r="AE7977"/>
      <c r="AF7977"/>
      <c r="AH7977" s="36"/>
      <c r="AJ7977"/>
    </row>
    <row r="7978" spans="14:36">
      <c r="N7978" s="36"/>
      <c r="R7978" s="5"/>
      <c r="W7978"/>
      <c r="Y7978" s="36"/>
      <c r="AA7978" s="5"/>
      <c r="AC7978" s="36"/>
      <c r="AD7978" s="36"/>
      <c r="AE7978"/>
      <c r="AF7978"/>
      <c r="AH7978" s="36"/>
      <c r="AJ7978"/>
    </row>
    <row r="7979" spans="14:36">
      <c r="N7979" s="36"/>
      <c r="R7979" s="5"/>
      <c r="W7979"/>
      <c r="Y7979" s="36"/>
      <c r="AA7979" s="5"/>
      <c r="AC7979" s="36"/>
      <c r="AD7979" s="36"/>
      <c r="AE7979"/>
      <c r="AF7979"/>
      <c r="AH7979" s="36"/>
      <c r="AJ7979"/>
    </row>
    <row r="7980" spans="14:36">
      <c r="N7980" s="36"/>
      <c r="R7980" s="5"/>
      <c r="W7980"/>
      <c r="Y7980" s="36"/>
      <c r="AA7980" s="5"/>
      <c r="AC7980" s="36"/>
      <c r="AD7980" s="36"/>
      <c r="AE7980"/>
      <c r="AF7980"/>
      <c r="AH7980" s="36"/>
      <c r="AJ7980"/>
    </row>
    <row r="7981" spans="14:36">
      <c r="N7981" s="36"/>
      <c r="R7981" s="5"/>
      <c r="W7981"/>
      <c r="Y7981" s="36"/>
      <c r="AA7981" s="5"/>
      <c r="AC7981" s="36"/>
      <c r="AD7981" s="36"/>
      <c r="AE7981"/>
      <c r="AF7981"/>
      <c r="AH7981" s="36"/>
      <c r="AJ7981"/>
    </row>
    <row r="7982" spans="14:36">
      <c r="N7982" s="36"/>
      <c r="R7982" s="5"/>
      <c r="W7982"/>
      <c r="Y7982" s="36"/>
      <c r="AA7982" s="5"/>
      <c r="AC7982" s="36"/>
      <c r="AD7982" s="36"/>
      <c r="AE7982"/>
      <c r="AF7982"/>
      <c r="AH7982" s="36"/>
      <c r="AJ7982"/>
    </row>
    <row r="7983" spans="14:36">
      <c r="N7983" s="36"/>
      <c r="R7983" s="5"/>
      <c r="W7983"/>
      <c r="Y7983" s="36"/>
      <c r="AA7983" s="5"/>
      <c r="AC7983" s="36"/>
      <c r="AD7983" s="36"/>
      <c r="AE7983"/>
      <c r="AF7983"/>
      <c r="AH7983" s="36"/>
      <c r="AJ7983"/>
    </row>
    <row r="7984" spans="14:36">
      <c r="N7984" s="36"/>
      <c r="R7984" s="5"/>
      <c r="W7984"/>
      <c r="Y7984" s="36"/>
      <c r="AA7984" s="5"/>
      <c r="AC7984" s="36"/>
      <c r="AD7984" s="36"/>
      <c r="AE7984"/>
      <c r="AF7984"/>
      <c r="AH7984" s="36"/>
      <c r="AJ7984"/>
    </row>
    <row r="7985" spans="14:36">
      <c r="N7985" s="36"/>
      <c r="R7985" s="5"/>
      <c r="W7985"/>
      <c r="Y7985" s="36"/>
      <c r="AA7985" s="5"/>
      <c r="AC7985" s="36"/>
      <c r="AD7985" s="36"/>
      <c r="AE7985"/>
      <c r="AF7985"/>
      <c r="AH7985" s="36"/>
      <c r="AJ7985"/>
    </row>
    <row r="7986" spans="14:36">
      <c r="N7986" s="36"/>
      <c r="R7986" s="5"/>
      <c r="W7986"/>
      <c r="Y7986" s="36"/>
      <c r="AA7986" s="5"/>
      <c r="AC7986" s="36"/>
      <c r="AD7986" s="36"/>
      <c r="AE7986"/>
      <c r="AF7986"/>
      <c r="AH7986" s="36"/>
      <c r="AJ7986"/>
    </row>
    <row r="7987" spans="14:36">
      <c r="N7987" s="36"/>
      <c r="R7987" s="5"/>
      <c r="W7987"/>
      <c r="Y7987" s="36"/>
      <c r="AA7987" s="5"/>
      <c r="AC7987" s="36"/>
      <c r="AD7987" s="36"/>
      <c r="AE7987"/>
      <c r="AF7987"/>
      <c r="AH7987" s="36"/>
      <c r="AJ7987"/>
    </row>
    <row r="7988" spans="14:36">
      <c r="N7988" s="36"/>
      <c r="R7988" s="5"/>
      <c r="W7988"/>
      <c r="Y7988" s="36"/>
      <c r="AA7988" s="5"/>
      <c r="AC7988" s="36"/>
      <c r="AD7988" s="36"/>
      <c r="AE7988"/>
      <c r="AF7988"/>
      <c r="AH7988" s="36"/>
      <c r="AJ7988"/>
    </row>
    <row r="7989" spans="14:36">
      <c r="N7989" s="36"/>
      <c r="R7989" s="5"/>
      <c r="W7989"/>
      <c r="Y7989" s="36"/>
      <c r="AA7989" s="5"/>
      <c r="AC7989" s="36"/>
      <c r="AD7989" s="36"/>
      <c r="AE7989"/>
      <c r="AF7989"/>
      <c r="AH7989" s="36"/>
      <c r="AJ7989"/>
    </row>
    <row r="7990" spans="14:36">
      <c r="N7990" s="36"/>
      <c r="R7990" s="5"/>
      <c r="W7990"/>
      <c r="Y7990" s="36"/>
      <c r="AA7990" s="5"/>
      <c r="AC7990" s="36"/>
      <c r="AD7990" s="36"/>
      <c r="AE7990"/>
      <c r="AF7990"/>
      <c r="AH7990" s="36"/>
      <c r="AJ7990"/>
    </row>
    <row r="7991" spans="14:36">
      <c r="N7991" s="36"/>
      <c r="R7991" s="5"/>
      <c r="W7991"/>
      <c r="Y7991" s="36"/>
      <c r="AA7991" s="5"/>
      <c r="AC7991" s="36"/>
      <c r="AD7991" s="36"/>
      <c r="AE7991"/>
      <c r="AF7991"/>
      <c r="AH7991" s="36"/>
      <c r="AJ7991"/>
    </row>
    <row r="7992" spans="14:36">
      <c r="N7992" s="36"/>
      <c r="R7992" s="5"/>
      <c r="W7992"/>
      <c r="Y7992" s="36"/>
      <c r="AA7992" s="5"/>
      <c r="AC7992" s="36"/>
      <c r="AD7992" s="36"/>
      <c r="AE7992"/>
      <c r="AF7992"/>
      <c r="AH7992" s="36"/>
      <c r="AJ7992"/>
    </row>
    <row r="7993" spans="14:36">
      <c r="N7993" s="36"/>
      <c r="R7993" s="5"/>
      <c r="W7993"/>
      <c r="Y7993" s="36"/>
      <c r="AA7993" s="5"/>
      <c r="AC7993" s="36"/>
      <c r="AD7993" s="36"/>
      <c r="AE7993"/>
      <c r="AF7993"/>
      <c r="AH7993" s="36"/>
      <c r="AJ7993"/>
    </row>
    <row r="7994" spans="14:36">
      <c r="N7994" s="36"/>
      <c r="R7994" s="5"/>
      <c r="W7994"/>
      <c r="Y7994" s="36"/>
      <c r="AA7994" s="5"/>
      <c r="AC7994" s="36"/>
      <c r="AD7994" s="36"/>
      <c r="AE7994"/>
      <c r="AF7994"/>
      <c r="AH7994" s="36"/>
      <c r="AJ7994"/>
    </row>
    <row r="7995" spans="14:36">
      <c r="N7995" s="36"/>
      <c r="R7995" s="5"/>
      <c r="W7995"/>
      <c r="Y7995" s="36"/>
      <c r="AA7995" s="5"/>
      <c r="AC7995" s="36"/>
      <c r="AD7995" s="36"/>
      <c r="AE7995"/>
      <c r="AF7995"/>
      <c r="AH7995" s="36"/>
      <c r="AJ7995"/>
    </row>
    <row r="7996" spans="14:36">
      <c r="N7996" s="36"/>
      <c r="R7996" s="5"/>
      <c r="W7996"/>
      <c r="Y7996" s="36"/>
      <c r="AA7996" s="5"/>
      <c r="AC7996" s="36"/>
      <c r="AD7996" s="36"/>
      <c r="AE7996"/>
      <c r="AF7996"/>
      <c r="AH7996" s="36"/>
      <c r="AJ7996"/>
    </row>
    <row r="7997" spans="14:36">
      <c r="N7997" s="36"/>
      <c r="R7997" s="5"/>
      <c r="W7997"/>
      <c r="Y7997" s="36"/>
      <c r="AA7997" s="5"/>
      <c r="AC7997" s="36"/>
      <c r="AD7997" s="36"/>
      <c r="AE7997"/>
      <c r="AF7997"/>
      <c r="AH7997" s="36"/>
      <c r="AJ7997"/>
    </row>
    <row r="7998" spans="14:36">
      <c r="N7998" s="36"/>
      <c r="R7998" s="5"/>
      <c r="W7998"/>
      <c r="Y7998" s="36"/>
      <c r="AA7998" s="5"/>
      <c r="AC7998" s="36"/>
      <c r="AD7998" s="36"/>
      <c r="AE7998"/>
      <c r="AF7998"/>
      <c r="AH7998" s="36"/>
      <c r="AJ7998"/>
    </row>
    <row r="7999" spans="14:36">
      <c r="N7999" s="36"/>
      <c r="R7999" s="5"/>
      <c r="W7999"/>
      <c r="Y7999" s="36"/>
      <c r="AA7999" s="5"/>
      <c r="AC7999" s="36"/>
      <c r="AD7999" s="36"/>
      <c r="AE7999"/>
      <c r="AF7999"/>
      <c r="AH7999" s="36"/>
      <c r="AJ7999"/>
    </row>
    <row r="8000" spans="14:36">
      <c r="N8000" s="36"/>
      <c r="R8000" s="5"/>
      <c r="W8000"/>
      <c r="Y8000" s="36"/>
      <c r="AA8000" s="5"/>
      <c r="AC8000" s="36"/>
      <c r="AD8000" s="36"/>
      <c r="AE8000"/>
      <c r="AF8000"/>
      <c r="AH8000" s="36"/>
      <c r="AJ8000"/>
    </row>
    <row r="8001" spans="14:36">
      <c r="N8001" s="36"/>
      <c r="R8001" s="5"/>
      <c r="W8001"/>
      <c r="Y8001" s="36"/>
      <c r="AA8001" s="5"/>
      <c r="AC8001" s="36"/>
      <c r="AD8001" s="36"/>
      <c r="AE8001"/>
      <c r="AF8001"/>
      <c r="AH8001" s="36"/>
      <c r="AJ8001"/>
    </row>
    <row r="8002" spans="14:36">
      <c r="N8002" s="36"/>
      <c r="R8002" s="5"/>
      <c r="W8002"/>
      <c r="Y8002" s="36"/>
      <c r="AA8002" s="5"/>
      <c r="AC8002" s="36"/>
      <c r="AD8002" s="36"/>
      <c r="AE8002"/>
      <c r="AF8002"/>
      <c r="AH8002" s="36"/>
      <c r="AJ8002"/>
    </row>
    <row r="8003" spans="14:36">
      <c r="N8003" s="36"/>
      <c r="R8003" s="5"/>
      <c r="W8003"/>
      <c r="Y8003" s="36"/>
      <c r="AA8003" s="5"/>
      <c r="AC8003" s="36"/>
      <c r="AD8003" s="36"/>
      <c r="AE8003"/>
      <c r="AF8003"/>
      <c r="AH8003" s="36"/>
      <c r="AJ8003"/>
    </row>
    <row r="8004" spans="14:36">
      <c r="N8004" s="36"/>
      <c r="R8004" s="5"/>
      <c r="W8004"/>
      <c r="Y8004" s="36"/>
      <c r="AA8004" s="5"/>
      <c r="AC8004" s="36"/>
      <c r="AD8004" s="36"/>
      <c r="AE8004"/>
      <c r="AF8004"/>
      <c r="AH8004" s="36"/>
      <c r="AJ8004"/>
    </row>
    <row r="8005" spans="14:36">
      <c r="N8005" s="36"/>
      <c r="R8005" s="5"/>
      <c r="W8005"/>
      <c r="Y8005" s="36"/>
      <c r="AA8005" s="5"/>
      <c r="AC8005" s="36"/>
      <c r="AD8005" s="36"/>
      <c r="AE8005"/>
      <c r="AF8005"/>
      <c r="AH8005" s="36"/>
      <c r="AJ8005"/>
    </row>
    <row r="8006" spans="14:36">
      <c r="N8006" s="36"/>
      <c r="R8006" s="5"/>
      <c r="W8006"/>
      <c r="Y8006" s="36"/>
      <c r="AA8006" s="5"/>
      <c r="AC8006" s="36"/>
      <c r="AD8006" s="36"/>
      <c r="AE8006"/>
      <c r="AF8006"/>
      <c r="AH8006" s="36"/>
      <c r="AJ8006"/>
    </row>
    <row r="8007" spans="14:36">
      <c r="N8007" s="36"/>
      <c r="R8007" s="5"/>
      <c r="W8007"/>
      <c r="Y8007" s="36"/>
      <c r="AA8007" s="5"/>
      <c r="AC8007" s="36"/>
      <c r="AD8007" s="36"/>
      <c r="AE8007"/>
      <c r="AF8007"/>
      <c r="AH8007" s="36"/>
      <c r="AJ8007"/>
    </row>
    <row r="8008" spans="14:36">
      <c r="N8008" s="36"/>
      <c r="R8008" s="5"/>
      <c r="W8008"/>
      <c r="Y8008" s="36"/>
      <c r="AA8008" s="5"/>
      <c r="AC8008" s="36"/>
      <c r="AD8008" s="36"/>
      <c r="AE8008"/>
      <c r="AF8008"/>
      <c r="AH8008" s="36"/>
      <c r="AJ8008"/>
    </row>
    <row r="8009" spans="14:36">
      <c r="N8009" s="36"/>
      <c r="R8009" s="5"/>
      <c r="W8009"/>
      <c r="Y8009" s="36"/>
      <c r="AA8009" s="5"/>
      <c r="AC8009" s="36"/>
      <c r="AD8009" s="36"/>
      <c r="AE8009"/>
      <c r="AF8009"/>
      <c r="AH8009" s="36"/>
      <c r="AJ8009"/>
    </row>
    <row r="8010" spans="14:36">
      <c r="N8010" s="36"/>
      <c r="R8010" s="5"/>
      <c r="W8010"/>
      <c r="Y8010" s="36"/>
      <c r="AA8010" s="5"/>
      <c r="AC8010" s="36"/>
      <c r="AD8010" s="36"/>
      <c r="AE8010"/>
      <c r="AF8010"/>
      <c r="AH8010" s="36"/>
      <c r="AJ8010"/>
    </row>
    <row r="8011" spans="14:36">
      <c r="N8011" s="36"/>
      <c r="R8011" s="5"/>
      <c r="W8011"/>
      <c r="Y8011" s="36"/>
      <c r="AA8011" s="5"/>
      <c r="AC8011" s="36"/>
      <c r="AD8011" s="36"/>
      <c r="AE8011"/>
      <c r="AF8011"/>
      <c r="AH8011" s="36"/>
      <c r="AJ8011"/>
    </row>
    <row r="8012" spans="14:36">
      <c r="N8012" s="36"/>
      <c r="R8012" s="5"/>
      <c r="W8012"/>
      <c r="Y8012" s="36"/>
      <c r="AA8012" s="5"/>
      <c r="AC8012" s="36"/>
      <c r="AD8012" s="36"/>
      <c r="AE8012"/>
      <c r="AF8012"/>
      <c r="AH8012" s="36"/>
      <c r="AJ8012"/>
    </row>
    <row r="8013" spans="14:36">
      <c r="N8013" s="36"/>
      <c r="R8013" s="5"/>
      <c r="W8013"/>
      <c r="Y8013" s="36"/>
      <c r="AA8013" s="5"/>
      <c r="AC8013" s="36"/>
      <c r="AD8013" s="36"/>
      <c r="AE8013"/>
      <c r="AF8013"/>
      <c r="AH8013" s="36"/>
      <c r="AJ8013"/>
    </row>
    <row r="8014" spans="14:36">
      <c r="N8014" s="36"/>
      <c r="R8014" s="5"/>
      <c r="W8014"/>
      <c r="Y8014" s="36"/>
      <c r="AA8014" s="5"/>
      <c r="AC8014" s="36"/>
      <c r="AD8014" s="36"/>
      <c r="AE8014"/>
      <c r="AF8014"/>
      <c r="AH8014" s="36"/>
      <c r="AJ8014"/>
    </row>
    <row r="8015" spans="14:36">
      <c r="N8015" s="36"/>
      <c r="R8015" s="5"/>
      <c r="W8015"/>
      <c r="Y8015" s="36"/>
      <c r="AA8015" s="5"/>
      <c r="AC8015" s="36"/>
      <c r="AD8015" s="36"/>
      <c r="AE8015"/>
      <c r="AF8015"/>
      <c r="AH8015" s="36"/>
      <c r="AJ8015"/>
    </row>
    <row r="8016" spans="14:36">
      <c r="N8016" s="36"/>
      <c r="R8016" s="5"/>
      <c r="W8016"/>
      <c r="Y8016" s="36"/>
      <c r="AA8016" s="5"/>
      <c r="AC8016" s="36"/>
      <c r="AD8016" s="36"/>
      <c r="AE8016"/>
      <c r="AF8016"/>
      <c r="AH8016" s="36"/>
      <c r="AJ8016"/>
    </row>
    <row r="8017" spans="14:36">
      <c r="N8017" s="36"/>
      <c r="R8017" s="5"/>
      <c r="W8017"/>
      <c r="Y8017" s="36"/>
      <c r="AA8017" s="5"/>
      <c r="AC8017" s="36"/>
      <c r="AD8017" s="36"/>
      <c r="AE8017"/>
      <c r="AF8017"/>
      <c r="AH8017" s="36"/>
      <c r="AJ8017"/>
    </row>
    <row r="8018" spans="14:36">
      <c r="N8018" s="36"/>
      <c r="R8018" s="5"/>
      <c r="W8018"/>
      <c r="Y8018" s="36"/>
      <c r="AA8018" s="5"/>
      <c r="AC8018" s="36"/>
      <c r="AD8018" s="36"/>
      <c r="AE8018"/>
      <c r="AF8018"/>
      <c r="AH8018" s="36"/>
      <c r="AJ8018"/>
    </row>
    <row r="8019" spans="14:36">
      <c r="N8019" s="36"/>
      <c r="R8019" s="5"/>
      <c r="W8019"/>
      <c r="Y8019" s="36"/>
      <c r="AA8019" s="5"/>
      <c r="AC8019" s="36"/>
      <c r="AD8019" s="36"/>
      <c r="AE8019"/>
      <c r="AF8019"/>
      <c r="AH8019" s="36"/>
      <c r="AJ8019"/>
    </row>
    <row r="8020" spans="14:36">
      <c r="N8020" s="36"/>
      <c r="R8020" s="5"/>
      <c r="W8020"/>
      <c r="Y8020" s="36"/>
      <c r="AA8020" s="5"/>
      <c r="AC8020" s="36"/>
      <c r="AD8020" s="36"/>
      <c r="AE8020"/>
      <c r="AF8020"/>
      <c r="AH8020" s="36"/>
      <c r="AJ8020"/>
    </row>
    <row r="8021" spans="14:36">
      <c r="N8021" s="36"/>
      <c r="R8021" s="5"/>
      <c r="W8021"/>
      <c r="Y8021" s="36"/>
      <c r="AA8021" s="5"/>
      <c r="AC8021" s="36"/>
      <c r="AD8021" s="36"/>
      <c r="AE8021"/>
      <c r="AF8021"/>
      <c r="AH8021" s="36"/>
      <c r="AJ8021"/>
    </row>
    <row r="8022" spans="14:36">
      <c r="N8022" s="36"/>
      <c r="R8022" s="5"/>
      <c r="W8022"/>
      <c r="Y8022" s="36"/>
      <c r="AA8022" s="5"/>
      <c r="AC8022" s="36"/>
      <c r="AD8022" s="36"/>
      <c r="AE8022"/>
      <c r="AF8022"/>
      <c r="AH8022" s="36"/>
      <c r="AJ8022"/>
    </row>
    <row r="8023" spans="14:36">
      <c r="N8023" s="36"/>
      <c r="R8023" s="5"/>
      <c r="W8023"/>
      <c r="Y8023" s="36"/>
      <c r="AA8023" s="5"/>
      <c r="AC8023" s="36"/>
      <c r="AD8023" s="36"/>
      <c r="AE8023"/>
      <c r="AF8023"/>
      <c r="AH8023" s="36"/>
      <c r="AJ8023"/>
    </row>
    <row r="8024" spans="14:36">
      <c r="N8024" s="36"/>
      <c r="R8024" s="5"/>
      <c r="W8024"/>
      <c r="Y8024" s="36"/>
      <c r="AA8024" s="5"/>
      <c r="AC8024" s="36"/>
      <c r="AD8024" s="36"/>
      <c r="AE8024"/>
      <c r="AF8024"/>
      <c r="AH8024" s="36"/>
      <c r="AJ8024"/>
    </row>
    <row r="8025" spans="14:36">
      <c r="N8025" s="36"/>
      <c r="R8025" s="5"/>
      <c r="W8025"/>
      <c r="Y8025" s="36"/>
      <c r="AA8025" s="5"/>
      <c r="AC8025" s="36"/>
      <c r="AD8025" s="36"/>
      <c r="AE8025"/>
      <c r="AF8025"/>
      <c r="AH8025" s="36"/>
      <c r="AJ8025"/>
    </row>
    <row r="8026" spans="14:36">
      <c r="N8026" s="36"/>
      <c r="R8026" s="5"/>
      <c r="W8026"/>
      <c r="Y8026" s="36"/>
      <c r="AA8026" s="5"/>
      <c r="AC8026" s="36"/>
      <c r="AD8026" s="36"/>
      <c r="AE8026"/>
      <c r="AF8026"/>
      <c r="AH8026" s="36"/>
      <c r="AJ8026"/>
    </row>
    <row r="8027" spans="14:36">
      <c r="N8027" s="36"/>
      <c r="R8027" s="5"/>
      <c r="W8027"/>
      <c r="Y8027" s="36"/>
      <c r="AA8027" s="5"/>
      <c r="AC8027" s="36"/>
      <c r="AD8027" s="36"/>
      <c r="AE8027"/>
      <c r="AF8027"/>
      <c r="AH8027" s="36"/>
      <c r="AJ8027"/>
    </row>
    <row r="8028" spans="14:36">
      <c r="N8028" s="36"/>
      <c r="R8028" s="5"/>
      <c r="W8028"/>
      <c r="Y8028" s="36"/>
      <c r="AA8028" s="5"/>
      <c r="AC8028" s="36"/>
      <c r="AD8028" s="36"/>
      <c r="AE8028"/>
      <c r="AF8028"/>
      <c r="AH8028" s="36"/>
      <c r="AJ8028"/>
    </row>
    <row r="8029" spans="14:36">
      <c r="N8029" s="36"/>
      <c r="R8029" s="5"/>
      <c r="W8029"/>
      <c r="Y8029" s="36"/>
      <c r="AA8029" s="5"/>
      <c r="AC8029" s="36"/>
      <c r="AD8029" s="36"/>
      <c r="AE8029"/>
      <c r="AF8029"/>
      <c r="AH8029" s="36"/>
      <c r="AJ8029"/>
    </row>
    <row r="8030" spans="14:36">
      <c r="N8030" s="36"/>
      <c r="R8030" s="5"/>
      <c r="W8030"/>
      <c r="Y8030" s="36"/>
      <c r="AA8030" s="5"/>
      <c r="AC8030" s="36"/>
      <c r="AD8030" s="36"/>
      <c r="AE8030"/>
      <c r="AF8030"/>
      <c r="AH8030" s="36"/>
      <c r="AJ8030"/>
    </row>
    <row r="8031" spans="14:36">
      <c r="N8031" s="36"/>
      <c r="R8031" s="5"/>
      <c r="W8031"/>
      <c r="Y8031" s="36"/>
      <c r="AA8031" s="5"/>
      <c r="AC8031" s="36"/>
      <c r="AD8031" s="36"/>
      <c r="AE8031"/>
      <c r="AF8031"/>
      <c r="AH8031" s="36"/>
      <c r="AJ8031"/>
    </row>
    <row r="8032" spans="14:36">
      <c r="N8032" s="36"/>
      <c r="R8032" s="5"/>
      <c r="W8032"/>
      <c r="Y8032" s="36"/>
      <c r="AA8032" s="5"/>
      <c r="AC8032" s="36"/>
      <c r="AD8032" s="36"/>
      <c r="AE8032"/>
      <c r="AF8032"/>
      <c r="AH8032" s="36"/>
      <c r="AJ8032"/>
    </row>
    <row r="8033" spans="14:36">
      <c r="N8033" s="36"/>
      <c r="R8033" s="5"/>
      <c r="W8033"/>
      <c r="Y8033" s="36"/>
      <c r="AA8033" s="5"/>
      <c r="AC8033" s="36"/>
      <c r="AD8033" s="36"/>
      <c r="AE8033"/>
      <c r="AF8033"/>
      <c r="AH8033" s="36"/>
      <c r="AJ8033"/>
    </row>
    <row r="8034" spans="14:36">
      <c r="N8034" s="36"/>
      <c r="R8034" s="5"/>
      <c r="W8034"/>
      <c r="Y8034" s="36"/>
      <c r="AA8034" s="5"/>
      <c r="AC8034" s="36"/>
      <c r="AD8034" s="36"/>
      <c r="AE8034"/>
      <c r="AF8034"/>
      <c r="AH8034" s="36"/>
      <c r="AJ8034"/>
    </row>
    <row r="8035" spans="14:36">
      <c r="N8035" s="36"/>
      <c r="R8035" s="5"/>
      <c r="W8035"/>
      <c r="Y8035" s="36"/>
      <c r="AA8035" s="5"/>
      <c r="AC8035" s="36"/>
      <c r="AD8035" s="36"/>
      <c r="AE8035"/>
      <c r="AF8035"/>
      <c r="AH8035" s="36"/>
      <c r="AJ8035"/>
    </row>
    <row r="8036" spans="14:36">
      <c r="N8036" s="36"/>
      <c r="R8036" s="5"/>
      <c r="W8036"/>
      <c r="Y8036" s="36"/>
      <c r="AA8036" s="5"/>
      <c r="AC8036" s="36"/>
      <c r="AD8036" s="36"/>
      <c r="AE8036"/>
      <c r="AF8036"/>
      <c r="AH8036" s="36"/>
      <c r="AJ8036"/>
    </row>
    <row r="8037" spans="14:36">
      <c r="N8037" s="36"/>
      <c r="R8037" s="5"/>
      <c r="W8037"/>
      <c r="Y8037" s="36"/>
      <c r="AA8037" s="5"/>
      <c r="AC8037" s="36"/>
      <c r="AD8037" s="36"/>
      <c r="AE8037"/>
      <c r="AF8037"/>
      <c r="AH8037" s="36"/>
      <c r="AJ8037"/>
    </row>
    <row r="8038" spans="14:36">
      <c r="N8038" s="36"/>
      <c r="R8038" s="5"/>
      <c r="W8038"/>
      <c r="Y8038" s="36"/>
      <c r="AA8038" s="5"/>
      <c r="AC8038" s="36"/>
      <c r="AD8038" s="36"/>
      <c r="AE8038"/>
      <c r="AF8038"/>
      <c r="AH8038" s="36"/>
      <c r="AJ8038"/>
    </row>
    <row r="8039" spans="14:36">
      <c r="N8039" s="36"/>
      <c r="R8039" s="5"/>
      <c r="W8039"/>
      <c r="Y8039" s="36"/>
      <c r="AA8039" s="5"/>
      <c r="AC8039" s="36"/>
      <c r="AD8039" s="36"/>
      <c r="AE8039"/>
      <c r="AF8039"/>
      <c r="AH8039" s="36"/>
      <c r="AJ8039"/>
    </row>
    <row r="8040" spans="14:36">
      <c r="N8040" s="36"/>
      <c r="R8040" s="5"/>
      <c r="W8040"/>
      <c r="Y8040" s="36"/>
      <c r="AA8040" s="5"/>
      <c r="AC8040" s="36"/>
      <c r="AD8040" s="36"/>
      <c r="AE8040"/>
      <c r="AF8040"/>
      <c r="AH8040" s="36"/>
      <c r="AJ8040"/>
    </row>
    <row r="8041" spans="14:36">
      <c r="N8041" s="36"/>
      <c r="R8041" s="5"/>
      <c r="W8041"/>
      <c r="Y8041" s="36"/>
      <c r="AA8041" s="5"/>
      <c r="AC8041" s="36"/>
      <c r="AD8041" s="36"/>
      <c r="AE8041"/>
      <c r="AF8041"/>
      <c r="AH8041" s="36"/>
      <c r="AJ8041"/>
    </row>
    <row r="8042" spans="14:36">
      <c r="N8042" s="36"/>
      <c r="R8042" s="5"/>
      <c r="W8042"/>
      <c r="Y8042" s="36"/>
      <c r="AA8042" s="5"/>
      <c r="AC8042" s="36"/>
      <c r="AD8042" s="36"/>
      <c r="AE8042"/>
      <c r="AF8042"/>
      <c r="AH8042" s="36"/>
      <c r="AJ8042"/>
    </row>
    <row r="8043" spans="14:36">
      <c r="N8043" s="36"/>
      <c r="R8043" s="5"/>
      <c r="W8043"/>
      <c r="Y8043" s="36"/>
      <c r="AA8043" s="5"/>
      <c r="AC8043" s="36"/>
      <c r="AD8043" s="36"/>
      <c r="AE8043"/>
      <c r="AF8043"/>
      <c r="AH8043" s="36"/>
      <c r="AJ8043"/>
    </row>
    <row r="8044" spans="14:36">
      <c r="N8044" s="36"/>
      <c r="R8044" s="5"/>
      <c r="W8044"/>
      <c r="Y8044" s="36"/>
      <c r="AA8044" s="5"/>
      <c r="AC8044" s="36"/>
      <c r="AD8044" s="36"/>
      <c r="AE8044"/>
      <c r="AF8044"/>
      <c r="AH8044" s="36"/>
      <c r="AJ8044"/>
    </row>
    <row r="8045" spans="14:36">
      <c r="N8045" s="36"/>
      <c r="R8045" s="5"/>
      <c r="W8045"/>
      <c r="Y8045" s="36"/>
      <c r="AA8045" s="5"/>
      <c r="AC8045" s="36"/>
      <c r="AD8045" s="36"/>
      <c r="AE8045"/>
      <c r="AF8045"/>
      <c r="AH8045" s="36"/>
      <c r="AJ8045"/>
    </row>
    <row r="8046" spans="14:36">
      <c r="N8046" s="36"/>
      <c r="R8046" s="5"/>
      <c r="W8046"/>
      <c r="Y8046" s="36"/>
      <c r="AA8046" s="5"/>
      <c r="AC8046" s="36"/>
      <c r="AD8046" s="36"/>
      <c r="AE8046"/>
      <c r="AF8046"/>
      <c r="AH8046" s="36"/>
      <c r="AJ8046"/>
    </row>
    <row r="8047" spans="14:36">
      <c r="N8047" s="36"/>
      <c r="R8047" s="5"/>
      <c r="W8047"/>
      <c r="Y8047" s="36"/>
      <c r="AA8047" s="5"/>
      <c r="AC8047" s="36"/>
      <c r="AD8047" s="36"/>
      <c r="AE8047"/>
      <c r="AF8047"/>
      <c r="AH8047" s="36"/>
      <c r="AJ8047"/>
    </row>
    <row r="8048" spans="14:36">
      <c r="N8048" s="36"/>
      <c r="R8048" s="5"/>
      <c r="W8048"/>
      <c r="Y8048" s="36"/>
      <c r="AA8048" s="5"/>
      <c r="AC8048" s="36"/>
      <c r="AD8048" s="36"/>
      <c r="AE8048"/>
      <c r="AF8048"/>
      <c r="AH8048" s="36"/>
      <c r="AJ8048"/>
    </row>
    <row r="8049" spans="14:36">
      <c r="N8049" s="36"/>
      <c r="R8049" s="5"/>
      <c r="W8049"/>
      <c r="Y8049" s="36"/>
      <c r="AA8049" s="5"/>
      <c r="AC8049" s="36"/>
      <c r="AD8049" s="36"/>
      <c r="AE8049"/>
      <c r="AF8049"/>
      <c r="AH8049" s="36"/>
      <c r="AJ8049"/>
    </row>
    <row r="8050" spans="14:36">
      <c r="N8050" s="36"/>
      <c r="R8050" s="5"/>
      <c r="W8050"/>
      <c r="Y8050" s="36"/>
      <c r="AA8050" s="5"/>
      <c r="AC8050" s="36"/>
      <c r="AD8050" s="36"/>
      <c r="AE8050"/>
      <c r="AF8050"/>
      <c r="AH8050" s="36"/>
      <c r="AJ8050"/>
    </row>
    <row r="8051" spans="14:36">
      <c r="N8051" s="36"/>
      <c r="R8051" s="5"/>
      <c r="W8051"/>
      <c r="Y8051" s="36"/>
      <c r="AA8051" s="5"/>
      <c r="AC8051" s="36"/>
      <c r="AD8051" s="36"/>
      <c r="AE8051"/>
      <c r="AF8051"/>
      <c r="AH8051" s="36"/>
      <c r="AJ8051"/>
    </row>
    <row r="8052" spans="14:36">
      <c r="N8052" s="36"/>
      <c r="R8052" s="5"/>
      <c r="W8052"/>
      <c r="Y8052" s="36"/>
      <c r="AA8052" s="5"/>
      <c r="AC8052" s="36"/>
      <c r="AD8052" s="36"/>
      <c r="AE8052"/>
      <c r="AF8052"/>
      <c r="AH8052" s="36"/>
      <c r="AJ8052"/>
    </row>
    <row r="8053" spans="14:36">
      <c r="N8053" s="36"/>
      <c r="R8053" s="5"/>
      <c r="W8053"/>
      <c r="Y8053" s="36"/>
      <c r="AA8053" s="5"/>
      <c r="AC8053" s="36"/>
      <c r="AD8053" s="36"/>
      <c r="AE8053"/>
      <c r="AF8053"/>
      <c r="AH8053" s="36"/>
      <c r="AJ8053"/>
    </row>
    <row r="8054" spans="14:36">
      <c r="N8054" s="36"/>
      <c r="R8054" s="5"/>
      <c r="W8054"/>
      <c r="Y8054" s="36"/>
      <c r="AA8054" s="5"/>
      <c r="AC8054" s="36"/>
      <c r="AD8054" s="36"/>
      <c r="AE8054"/>
      <c r="AF8054"/>
      <c r="AH8054" s="36"/>
      <c r="AJ8054"/>
    </row>
    <row r="8055" spans="14:36">
      <c r="N8055" s="36"/>
      <c r="R8055" s="5"/>
      <c r="W8055"/>
      <c r="Y8055" s="36"/>
      <c r="AA8055" s="5"/>
      <c r="AC8055" s="36"/>
      <c r="AD8055" s="36"/>
      <c r="AE8055"/>
      <c r="AF8055"/>
      <c r="AH8055" s="36"/>
      <c r="AJ8055"/>
    </row>
    <row r="8056" spans="14:36">
      <c r="N8056" s="36"/>
      <c r="R8056" s="5"/>
      <c r="W8056"/>
      <c r="Y8056" s="36"/>
      <c r="AA8056" s="5"/>
      <c r="AC8056" s="36"/>
      <c r="AD8056" s="36"/>
      <c r="AE8056"/>
      <c r="AF8056"/>
      <c r="AH8056" s="36"/>
      <c r="AJ8056"/>
    </row>
    <row r="8057" spans="14:36">
      <c r="N8057" s="36"/>
      <c r="R8057" s="5"/>
      <c r="W8057"/>
      <c r="Y8057" s="36"/>
      <c r="AA8057" s="5"/>
      <c r="AC8057" s="36"/>
      <c r="AD8057" s="36"/>
      <c r="AE8057"/>
      <c r="AF8057"/>
      <c r="AH8057" s="36"/>
      <c r="AJ8057"/>
    </row>
    <row r="8058" spans="14:36">
      <c r="N8058" s="36"/>
      <c r="R8058" s="5"/>
      <c r="W8058"/>
      <c r="Y8058" s="36"/>
      <c r="AA8058" s="5"/>
      <c r="AC8058" s="36"/>
      <c r="AD8058" s="36"/>
      <c r="AE8058"/>
      <c r="AF8058"/>
      <c r="AH8058" s="36"/>
      <c r="AJ8058"/>
    </row>
    <row r="8059" spans="14:36">
      <c r="N8059" s="36"/>
      <c r="R8059" s="5"/>
      <c r="W8059"/>
      <c r="Y8059" s="36"/>
      <c r="AA8059" s="5"/>
      <c r="AC8059" s="36"/>
      <c r="AD8059" s="36"/>
      <c r="AE8059"/>
      <c r="AF8059"/>
      <c r="AH8059" s="36"/>
      <c r="AJ8059"/>
    </row>
    <row r="8060" spans="14:36">
      <c r="N8060" s="36"/>
      <c r="R8060" s="5"/>
      <c r="W8060"/>
      <c r="Y8060" s="36"/>
      <c r="AA8060" s="5"/>
      <c r="AC8060" s="36"/>
      <c r="AD8060" s="36"/>
      <c r="AE8060"/>
      <c r="AF8060"/>
      <c r="AH8060" s="36"/>
      <c r="AJ8060"/>
    </row>
    <row r="8061" spans="14:36">
      <c r="N8061" s="36"/>
      <c r="R8061" s="5"/>
      <c r="W8061"/>
      <c r="Y8061" s="36"/>
      <c r="AA8061" s="5"/>
      <c r="AC8061" s="36"/>
      <c r="AD8061" s="36"/>
      <c r="AE8061"/>
      <c r="AF8061"/>
      <c r="AH8061" s="36"/>
      <c r="AJ8061"/>
    </row>
    <row r="8062" spans="14:36">
      <c r="N8062" s="36"/>
      <c r="R8062" s="5"/>
      <c r="W8062"/>
      <c r="Y8062" s="36"/>
      <c r="AA8062" s="5"/>
      <c r="AC8062" s="36"/>
      <c r="AD8062" s="36"/>
      <c r="AE8062"/>
      <c r="AF8062"/>
      <c r="AH8062" s="36"/>
      <c r="AJ8062"/>
    </row>
    <row r="8063" spans="14:36">
      <c r="N8063" s="36"/>
      <c r="R8063" s="5"/>
      <c r="W8063"/>
      <c r="Y8063" s="36"/>
      <c r="AA8063" s="5"/>
      <c r="AC8063" s="36"/>
      <c r="AD8063" s="36"/>
      <c r="AE8063"/>
      <c r="AF8063"/>
      <c r="AH8063" s="36"/>
      <c r="AJ8063"/>
    </row>
    <row r="8064" spans="14:36">
      <c r="N8064" s="36"/>
      <c r="R8064" s="5"/>
      <c r="W8064"/>
      <c r="Y8064" s="36"/>
      <c r="AA8064" s="5"/>
      <c r="AC8064" s="36"/>
      <c r="AD8064" s="36"/>
      <c r="AE8064"/>
      <c r="AF8064"/>
      <c r="AH8064" s="36"/>
      <c r="AJ8064"/>
    </row>
    <row r="8065" spans="14:36">
      <c r="N8065" s="36"/>
      <c r="R8065" s="5"/>
      <c r="W8065"/>
      <c r="Y8065" s="36"/>
      <c r="AA8065" s="5"/>
      <c r="AC8065" s="36"/>
      <c r="AD8065" s="36"/>
      <c r="AE8065"/>
      <c r="AF8065"/>
      <c r="AH8065" s="36"/>
      <c r="AJ8065"/>
    </row>
    <row r="8066" spans="14:36">
      <c r="N8066" s="36"/>
      <c r="R8066" s="5"/>
      <c r="W8066"/>
      <c r="Y8066" s="36"/>
      <c r="AA8066" s="5"/>
      <c r="AC8066" s="36"/>
      <c r="AD8066" s="36"/>
      <c r="AE8066"/>
      <c r="AF8066"/>
      <c r="AH8066" s="36"/>
      <c r="AJ8066"/>
    </row>
    <row r="8067" spans="14:36">
      <c r="N8067" s="36"/>
      <c r="R8067" s="5"/>
      <c r="W8067"/>
      <c r="Y8067" s="36"/>
      <c r="AA8067" s="5"/>
      <c r="AC8067" s="36"/>
      <c r="AD8067" s="36"/>
      <c r="AE8067"/>
      <c r="AF8067"/>
      <c r="AH8067" s="36"/>
      <c r="AJ8067"/>
    </row>
    <row r="8068" spans="14:36">
      <c r="N8068" s="36"/>
      <c r="R8068" s="5"/>
      <c r="W8068"/>
      <c r="Y8068" s="36"/>
      <c r="AA8068" s="5"/>
      <c r="AC8068" s="36"/>
      <c r="AD8068" s="36"/>
      <c r="AE8068"/>
      <c r="AF8068"/>
      <c r="AH8068" s="36"/>
      <c r="AJ8068"/>
    </row>
    <row r="8069" spans="14:36">
      <c r="N8069" s="36"/>
      <c r="R8069" s="5"/>
      <c r="W8069"/>
      <c r="Y8069" s="36"/>
      <c r="AA8069" s="5"/>
      <c r="AC8069" s="36"/>
      <c r="AD8069" s="36"/>
      <c r="AE8069"/>
      <c r="AF8069"/>
      <c r="AH8069" s="36"/>
      <c r="AJ8069"/>
    </row>
    <row r="8070" spans="14:36">
      <c r="N8070" s="36"/>
      <c r="R8070" s="5"/>
      <c r="W8070"/>
      <c r="Y8070" s="36"/>
      <c r="AA8070" s="5"/>
      <c r="AC8070" s="36"/>
      <c r="AD8070" s="36"/>
      <c r="AE8070"/>
      <c r="AF8070"/>
      <c r="AH8070" s="36"/>
      <c r="AJ8070"/>
    </row>
    <row r="8071" spans="14:36">
      <c r="N8071" s="36"/>
      <c r="R8071" s="5"/>
      <c r="W8071"/>
      <c r="Y8071" s="36"/>
      <c r="AA8071" s="5"/>
      <c r="AC8071" s="36"/>
      <c r="AD8071" s="36"/>
      <c r="AE8071"/>
      <c r="AF8071"/>
      <c r="AH8071" s="36"/>
      <c r="AJ8071"/>
    </row>
    <row r="8072" spans="14:36">
      <c r="N8072" s="36"/>
      <c r="R8072" s="5"/>
      <c r="W8072"/>
      <c r="Y8072" s="36"/>
      <c r="AA8072" s="5"/>
      <c r="AC8072" s="36"/>
      <c r="AD8072" s="36"/>
      <c r="AE8072"/>
      <c r="AF8072"/>
      <c r="AH8072" s="36"/>
      <c r="AJ8072"/>
    </row>
    <row r="8073" spans="14:36">
      <c r="N8073" s="36"/>
      <c r="R8073" s="5"/>
      <c r="W8073"/>
      <c r="Y8073" s="36"/>
      <c r="AA8073" s="5"/>
      <c r="AC8073" s="36"/>
      <c r="AD8073" s="36"/>
      <c r="AE8073"/>
      <c r="AF8073"/>
      <c r="AH8073" s="36"/>
      <c r="AJ8073"/>
    </row>
    <row r="8074" spans="14:36">
      <c r="N8074" s="36"/>
      <c r="R8074" s="5"/>
      <c r="W8074"/>
      <c r="Y8074" s="36"/>
      <c r="AA8074" s="5"/>
      <c r="AC8074" s="36"/>
      <c r="AD8074" s="36"/>
      <c r="AE8074"/>
      <c r="AF8074"/>
      <c r="AH8074" s="36"/>
      <c r="AJ8074"/>
    </row>
    <row r="8075" spans="14:36">
      <c r="N8075" s="36"/>
      <c r="R8075" s="5"/>
      <c r="W8075"/>
      <c r="Y8075" s="36"/>
      <c r="AA8075" s="5"/>
      <c r="AC8075" s="36"/>
      <c r="AD8075" s="36"/>
      <c r="AE8075"/>
      <c r="AF8075"/>
      <c r="AH8075" s="36"/>
      <c r="AJ8075"/>
    </row>
    <row r="8076" spans="14:36">
      <c r="N8076" s="36"/>
      <c r="R8076" s="5"/>
      <c r="W8076"/>
      <c r="Y8076" s="36"/>
      <c r="AA8076" s="5"/>
      <c r="AC8076" s="36"/>
      <c r="AD8076" s="36"/>
      <c r="AE8076"/>
      <c r="AF8076"/>
      <c r="AH8076" s="36"/>
      <c r="AJ8076"/>
    </row>
    <row r="8077" spans="14:36">
      <c r="N8077" s="36"/>
      <c r="R8077" s="5"/>
      <c r="W8077"/>
      <c r="Y8077" s="36"/>
      <c r="AA8077" s="5"/>
      <c r="AC8077" s="36"/>
      <c r="AD8077" s="36"/>
      <c r="AE8077"/>
      <c r="AF8077"/>
      <c r="AH8077" s="36"/>
      <c r="AJ8077"/>
    </row>
    <row r="8078" spans="14:36">
      <c r="N8078" s="36"/>
      <c r="R8078" s="5"/>
      <c r="W8078"/>
      <c r="Y8078" s="36"/>
      <c r="AA8078" s="5"/>
      <c r="AC8078" s="36"/>
      <c r="AD8078" s="36"/>
      <c r="AE8078"/>
      <c r="AF8078"/>
      <c r="AH8078" s="36"/>
      <c r="AJ8078"/>
    </row>
    <row r="8079" spans="14:36">
      <c r="N8079" s="36"/>
      <c r="R8079" s="5"/>
      <c r="W8079"/>
      <c r="Y8079" s="36"/>
      <c r="AA8079" s="5"/>
      <c r="AC8079" s="36"/>
      <c r="AD8079" s="36"/>
      <c r="AE8079"/>
      <c r="AF8079"/>
      <c r="AH8079" s="36"/>
      <c r="AJ8079"/>
    </row>
    <row r="8080" spans="14:36">
      <c r="N8080" s="36"/>
      <c r="R8080" s="5"/>
      <c r="W8080"/>
      <c r="Y8080" s="36"/>
      <c r="AA8080" s="5"/>
      <c r="AC8080" s="36"/>
      <c r="AD8080" s="36"/>
      <c r="AE8080"/>
      <c r="AF8080"/>
      <c r="AH8080" s="36"/>
      <c r="AJ8080"/>
    </row>
    <row r="8081" spans="14:36">
      <c r="N8081" s="36"/>
      <c r="R8081" s="5"/>
      <c r="W8081"/>
      <c r="Y8081" s="36"/>
      <c r="AA8081" s="5"/>
      <c r="AC8081" s="36"/>
      <c r="AD8081" s="36"/>
      <c r="AE8081"/>
      <c r="AF8081"/>
      <c r="AH8081" s="36"/>
      <c r="AJ8081"/>
    </row>
    <row r="8082" spans="14:36">
      <c r="N8082" s="36"/>
      <c r="R8082" s="5"/>
      <c r="W8082"/>
      <c r="Y8082" s="36"/>
      <c r="AA8082" s="5"/>
      <c r="AC8082" s="36"/>
      <c r="AD8082" s="36"/>
      <c r="AE8082"/>
      <c r="AF8082"/>
      <c r="AH8082" s="36"/>
      <c r="AJ8082"/>
    </row>
    <row r="8083" spans="14:36">
      <c r="N8083" s="36"/>
      <c r="R8083" s="5"/>
      <c r="W8083"/>
      <c r="Y8083" s="36"/>
      <c r="AA8083" s="5"/>
      <c r="AC8083" s="36"/>
      <c r="AD8083" s="36"/>
      <c r="AE8083"/>
      <c r="AF8083"/>
      <c r="AH8083" s="36"/>
      <c r="AJ8083"/>
    </row>
    <row r="8084" spans="14:36">
      <c r="N8084" s="36"/>
      <c r="R8084" s="5"/>
      <c r="W8084"/>
      <c r="Y8084" s="36"/>
      <c r="AA8084" s="5"/>
      <c r="AC8084" s="36"/>
      <c r="AD8084" s="36"/>
      <c r="AE8084"/>
      <c r="AF8084"/>
      <c r="AH8084" s="36"/>
      <c r="AJ8084"/>
    </row>
    <row r="8085" spans="14:36">
      <c r="N8085" s="36"/>
      <c r="R8085" s="5"/>
      <c r="W8085"/>
      <c r="Y8085" s="36"/>
      <c r="AA8085" s="5"/>
      <c r="AC8085" s="36"/>
      <c r="AD8085" s="36"/>
      <c r="AE8085"/>
      <c r="AF8085"/>
      <c r="AH8085" s="36"/>
      <c r="AJ8085"/>
    </row>
    <row r="8086" spans="14:36">
      <c r="N8086" s="36"/>
      <c r="R8086" s="5"/>
      <c r="W8086"/>
      <c r="Y8086" s="36"/>
      <c r="AA8086" s="5"/>
      <c r="AC8086" s="36"/>
      <c r="AD8086" s="36"/>
      <c r="AE8086"/>
      <c r="AF8086"/>
      <c r="AH8086" s="36"/>
      <c r="AJ8086"/>
    </row>
    <row r="8087" spans="14:36">
      <c r="N8087" s="36"/>
      <c r="R8087" s="5"/>
      <c r="W8087"/>
      <c r="Y8087" s="36"/>
      <c r="AA8087" s="5"/>
      <c r="AC8087" s="36"/>
      <c r="AD8087" s="36"/>
      <c r="AE8087"/>
      <c r="AF8087"/>
      <c r="AH8087" s="36"/>
      <c r="AJ8087"/>
    </row>
    <row r="8088" spans="14:36">
      <c r="N8088" s="36"/>
      <c r="R8088" s="5"/>
      <c r="W8088"/>
      <c r="Y8088" s="36"/>
      <c r="AA8088" s="5"/>
      <c r="AC8088" s="36"/>
      <c r="AD8088" s="36"/>
      <c r="AE8088"/>
      <c r="AF8088"/>
      <c r="AH8088" s="36"/>
      <c r="AJ8088"/>
    </row>
    <row r="8089" spans="14:36">
      <c r="N8089" s="36"/>
      <c r="R8089" s="5"/>
      <c r="W8089"/>
      <c r="Y8089" s="36"/>
      <c r="AA8089" s="5"/>
      <c r="AC8089" s="36"/>
      <c r="AD8089" s="36"/>
      <c r="AE8089"/>
      <c r="AF8089"/>
      <c r="AH8089" s="36"/>
      <c r="AJ8089"/>
    </row>
    <row r="8090" spans="14:36">
      <c r="N8090" s="36"/>
      <c r="R8090" s="5"/>
      <c r="W8090"/>
      <c r="Y8090" s="36"/>
      <c r="AA8090" s="5"/>
      <c r="AC8090" s="36"/>
      <c r="AD8090" s="36"/>
      <c r="AE8090"/>
      <c r="AF8090"/>
      <c r="AH8090" s="36"/>
      <c r="AJ8090"/>
    </row>
    <row r="8091" spans="14:36">
      <c r="N8091" s="36"/>
      <c r="R8091" s="5"/>
      <c r="W8091"/>
      <c r="Y8091" s="36"/>
      <c r="AA8091" s="5"/>
      <c r="AC8091" s="36"/>
      <c r="AD8091" s="36"/>
      <c r="AE8091"/>
      <c r="AF8091"/>
      <c r="AH8091" s="36"/>
      <c r="AJ8091"/>
    </row>
    <row r="8092" spans="14:36">
      <c r="N8092" s="36"/>
      <c r="R8092" s="5"/>
      <c r="W8092"/>
      <c r="Y8092" s="36"/>
      <c r="AA8092" s="5"/>
      <c r="AC8092" s="36"/>
      <c r="AD8092" s="36"/>
      <c r="AE8092"/>
      <c r="AF8092"/>
      <c r="AH8092" s="36"/>
      <c r="AJ8092"/>
    </row>
    <row r="8093" spans="14:36">
      <c r="N8093" s="36"/>
      <c r="R8093" s="5"/>
      <c r="W8093"/>
      <c r="Y8093" s="36"/>
      <c r="AA8093" s="5"/>
      <c r="AC8093" s="36"/>
      <c r="AD8093" s="36"/>
      <c r="AE8093"/>
      <c r="AF8093"/>
      <c r="AH8093" s="36"/>
      <c r="AJ8093"/>
    </row>
    <row r="8094" spans="14:36">
      <c r="N8094" s="36"/>
      <c r="R8094" s="5"/>
      <c r="W8094"/>
      <c r="Y8094" s="36"/>
      <c r="AA8094" s="5"/>
      <c r="AC8094" s="36"/>
      <c r="AD8094" s="36"/>
      <c r="AE8094"/>
      <c r="AF8094"/>
      <c r="AH8094" s="36"/>
      <c r="AJ8094"/>
    </row>
    <row r="8095" spans="14:36">
      <c r="N8095" s="36"/>
      <c r="R8095" s="5"/>
      <c r="W8095"/>
      <c r="Y8095" s="36"/>
      <c r="AA8095" s="5"/>
      <c r="AC8095" s="36"/>
      <c r="AD8095" s="36"/>
      <c r="AE8095"/>
      <c r="AF8095"/>
      <c r="AH8095" s="36"/>
      <c r="AJ8095"/>
    </row>
    <row r="8096" spans="14:36">
      <c r="N8096" s="36"/>
      <c r="R8096" s="5"/>
      <c r="W8096"/>
      <c r="Y8096" s="36"/>
      <c r="AA8096" s="5"/>
      <c r="AC8096" s="36"/>
      <c r="AD8096" s="36"/>
      <c r="AE8096"/>
      <c r="AF8096"/>
      <c r="AH8096" s="36"/>
      <c r="AJ8096"/>
    </row>
    <row r="8097" spans="14:36">
      <c r="N8097" s="36"/>
      <c r="R8097" s="5"/>
      <c r="W8097"/>
      <c r="Y8097" s="36"/>
      <c r="AA8097" s="5"/>
      <c r="AC8097" s="36"/>
      <c r="AD8097" s="36"/>
      <c r="AE8097"/>
      <c r="AF8097"/>
      <c r="AH8097" s="36"/>
      <c r="AJ8097"/>
    </row>
    <row r="8098" spans="14:36">
      <c r="N8098" s="36"/>
      <c r="R8098" s="5"/>
      <c r="W8098"/>
      <c r="Y8098" s="36"/>
      <c r="AA8098" s="5"/>
      <c r="AC8098" s="36"/>
      <c r="AD8098" s="36"/>
      <c r="AE8098"/>
      <c r="AF8098"/>
      <c r="AH8098" s="36"/>
      <c r="AJ8098"/>
    </row>
    <row r="8099" spans="14:36">
      <c r="N8099" s="36"/>
      <c r="R8099" s="5"/>
      <c r="W8099"/>
      <c r="Y8099" s="36"/>
      <c r="AA8099" s="5"/>
      <c r="AC8099" s="36"/>
      <c r="AD8099" s="36"/>
      <c r="AE8099"/>
      <c r="AF8099"/>
      <c r="AH8099" s="36"/>
      <c r="AJ8099"/>
    </row>
    <row r="8100" spans="14:36">
      <c r="N8100" s="36"/>
      <c r="R8100" s="5"/>
      <c r="W8100"/>
      <c r="Y8100" s="36"/>
      <c r="AA8100" s="5"/>
      <c r="AC8100" s="36"/>
      <c r="AD8100" s="36"/>
      <c r="AE8100"/>
      <c r="AF8100"/>
      <c r="AH8100" s="36"/>
      <c r="AJ8100"/>
    </row>
    <row r="8101" spans="14:36">
      <c r="N8101" s="36"/>
      <c r="R8101" s="5"/>
      <c r="W8101"/>
      <c r="Y8101" s="36"/>
      <c r="AA8101" s="5"/>
      <c r="AC8101" s="36"/>
      <c r="AD8101" s="36"/>
      <c r="AE8101"/>
      <c r="AF8101"/>
      <c r="AH8101" s="36"/>
      <c r="AJ8101"/>
    </row>
    <row r="8102" spans="14:36">
      <c r="N8102" s="36"/>
      <c r="R8102" s="5"/>
      <c r="W8102"/>
      <c r="Y8102" s="36"/>
      <c r="AA8102" s="5"/>
      <c r="AC8102" s="36"/>
      <c r="AD8102" s="36"/>
      <c r="AE8102"/>
      <c r="AF8102"/>
      <c r="AH8102" s="36"/>
      <c r="AJ8102"/>
    </row>
    <row r="8103" spans="14:36">
      <c r="N8103" s="36"/>
      <c r="R8103" s="5"/>
      <c r="W8103"/>
      <c r="Y8103" s="36"/>
      <c r="AA8103" s="5"/>
      <c r="AC8103" s="36"/>
      <c r="AD8103" s="36"/>
      <c r="AE8103"/>
      <c r="AF8103"/>
      <c r="AH8103" s="36"/>
      <c r="AJ8103"/>
    </row>
    <row r="8104" spans="14:36">
      <c r="N8104" s="36"/>
      <c r="R8104" s="5"/>
      <c r="W8104"/>
      <c r="Y8104" s="36"/>
      <c r="AA8104" s="5"/>
      <c r="AC8104" s="36"/>
      <c r="AD8104" s="36"/>
      <c r="AE8104"/>
      <c r="AF8104"/>
      <c r="AH8104" s="36"/>
      <c r="AJ8104"/>
    </row>
    <row r="8105" spans="14:36">
      <c r="N8105" s="36"/>
      <c r="R8105" s="5"/>
      <c r="W8105"/>
      <c r="Y8105" s="36"/>
      <c r="AA8105" s="5"/>
      <c r="AC8105" s="36"/>
      <c r="AD8105" s="36"/>
      <c r="AE8105"/>
      <c r="AF8105"/>
      <c r="AH8105" s="36"/>
      <c r="AJ8105"/>
    </row>
    <row r="8106" spans="14:36">
      <c r="N8106" s="36"/>
      <c r="R8106" s="5"/>
      <c r="W8106"/>
      <c r="Y8106" s="36"/>
      <c r="AA8106" s="5"/>
      <c r="AC8106" s="36"/>
      <c r="AD8106" s="36"/>
      <c r="AE8106"/>
      <c r="AF8106"/>
      <c r="AH8106" s="36"/>
      <c r="AJ8106"/>
    </row>
    <row r="8107" spans="14:36">
      <c r="N8107" s="36"/>
      <c r="R8107" s="5"/>
      <c r="W8107"/>
      <c r="Y8107" s="36"/>
      <c r="AA8107" s="5"/>
      <c r="AC8107" s="36"/>
      <c r="AD8107" s="36"/>
      <c r="AE8107"/>
      <c r="AF8107"/>
      <c r="AH8107" s="36"/>
      <c r="AJ8107"/>
    </row>
    <row r="8108" spans="14:36">
      <c r="N8108" s="36"/>
      <c r="R8108" s="5"/>
      <c r="W8108"/>
      <c r="Y8108" s="36"/>
      <c r="AA8108" s="5"/>
      <c r="AC8108" s="36"/>
      <c r="AD8108" s="36"/>
      <c r="AE8108"/>
      <c r="AF8108"/>
      <c r="AH8108" s="36"/>
      <c r="AJ8108"/>
    </row>
    <row r="8109" spans="14:36">
      <c r="N8109" s="36"/>
      <c r="R8109" s="5"/>
      <c r="W8109"/>
      <c r="Y8109" s="36"/>
      <c r="AA8109" s="5"/>
      <c r="AC8109" s="36"/>
      <c r="AD8109" s="36"/>
      <c r="AE8109"/>
      <c r="AF8109"/>
      <c r="AH8109" s="36"/>
      <c r="AJ8109"/>
    </row>
    <row r="8110" spans="14:36">
      <c r="N8110" s="36"/>
      <c r="R8110" s="5"/>
      <c r="W8110"/>
      <c r="Y8110" s="36"/>
      <c r="AA8110" s="5"/>
      <c r="AC8110" s="36"/>
      <c r="AD8110" s="36"/>
      <c r="AE8110"/>
      <c r="AF8110"/>
      <c r="AH8110" s="36"/>
      <c r="AJ8110"/>
    </row>
    <row r="8111" spans="14:36">
      <c r="N8111" s="36"/>
      <c r="R8111" s="5"/>
      <c r="W8111"/>
      <c r="Y8111" s="36"/>
      <c r="AA8111" s="5"/>
      <c r="AC8111" s="36"/>
      <c r="AD8111" s="36"/>
      <c r="AE8111"/>
      <c r="AF8111"/>
      <c r="AH8111" s="36"/>
      <c r="AJ8111"/>
    </row>
    <row r="8112" spans="14:36">
      <c r="N8112" s="36"/>
      <c r="R8112" s="5"/>
      <c r="W8112"/>
      <c r="Y8112" s="36"/>
      <c r="AA8112" s="5"/>
      <c r="AC8112" s="36"/>
      <c r="AD8112" s="36"/>
      <c r="AE8112"/>
      <c r="AF8112"/>
      <c r="AH8112" s="36"/>
      <c r="AJ8112"/>
    </row>
    <row r="8113" spans="14:36">
      <c r="N8113" s="36"/>
      <c r="R8113" s="5"/>
      <c r="W8113"/>
      <c r="Y8113" s="36"/>
      <c r="AA8113" s="5"/>
      <c r="AC8113" s="36"/>
      <c r="AD8113" s="36"/>
      <c r="AE8113"/>
      <c r="AF8113"/>
      <c r="AH8113" s="36"/>
      <c r="AJ8113"/>
    </row>
    <row r="8114" spans="14:36">
      <c r="N8114" s="36"/>
      <c r="R8114" s="5"/>
      <c r="W8114"/>
      <c r="Y8114" s="36"/>
      <c r="AA8114" s="5"/>
      <c r="AC8114" s="36"/>
      <c r="AD8114" s="36"/>
      <c r="AE8114"/>
      <c r="AF8114"/>
      <c r="AH8114" s="36"/>
      <c r="AJ8114"/>
    </row>
    <row r="8115" spans="14:36">
      <c r="N8115" s="36"/>
      <c r="R8115" s="5"/>
      <c r="W8115"/>
      <c r="Y8115" s="36"/>
      <c r="AA8115" s="5"/>
      <c r="AC8115" s="36"/>
      <c r="AD8115" s="36"/>
      <c r="AE8115"/>
      <c r="AF8115"/>
      <c r="AH8115" s="36"/>
      <c r="AJ8115"/>
    </row>
    <row r="8116" spans="14:36">
      <c r="N8116" s="36"/>
      <c r="R8116" s="5"/>
      <c r="W8116"/>
      <c r="Y8116" s="36"/>
      <c r="AA8116" s="5"/>
      <c r="AC8116" s="36"/>
      <c r="AD8116" s="36"/>
      <c r="AE8116"/>
      <c r="AF8116"/>
      <c r="AH8116" s="36"/>
      <c r="AJ8116"/>
    </row>
    <row r="8117" spans="14:36">
      <c r="N8117" s="36"/>
      <c r="R8117" s="5"/>
      <c r="W8117"/>
      <c r="Y8117" s="36"/>
      <c r="AA8117" s="5"/>
      <c r="AC8117" s="36"/>
      <c r="AD8117" s="36"/>
      <c r="AE8117"/>
      <c r="AF8117"/>
      <c r="AH8117" s="36"/>
      <c r="AJ8117"/>
    </row>
    <row r="8118" spans="14:36">
      <c r="N8118" s="36"/>
      <c r="R8118" s="5"/>
      <c r="W8118"/>
      <c r="Y8118" s="36"/>
      <c r="AA8118" s="5"/>
      <c r="AC8118" s="36"/>
      <c r="AD8118" s="36"/>
      <c r="AE8118"/>
      <c r="AF8118"/>
      <c r="AH8118" s="36"/>
      <c r="AJ8118"/>
    </row>
    <row r="8119" spans="14:36">
      <c r="N8119" s="36"/>
      <c r="R8119" s="5"/>
      <c r="W8119"/>
      <c r="Y8119" s="36"/>
      <c r="AA8119" s="5"/>
      <c r="AC8119" s="36"/>
      <c r="AD8119" s="36"/>
      <c r="AE8119"/>
      <c r="AF8119"/>
      <c r="AH8119" s="36"/>
      <c r="AJ8119"/>
    </row>
    <row r="8120" spans="14:36">
      <c r="N8120" s="36"/>
      <c r="R8120" s="5"/>
      <c r="W8120"/>
      <c r="Y8120" s="36"/>
      <c r="AA8120" s="5"/>
      <c r="AC8120" s="36"/>
      <c r="AD8120" s="36"/>
      <c r="AE8120"/>
      <c r="AF8120"/>
      <c r="AH8120" s="36"/>
      <c r="AJ8120"/>
    </row>
    <row r="8121" spans="14:36">
      <c r="N8121" s="36"/>
      <c r="R8121" s="5"/>
      <c r="W8121"/>
      <c r="Y8121" s="36"/>
      <c r="AA8121" s="5"/>
      <c r="AC8121" s="36"/>
      <c r="AD8121" s="36"/>
      <c r="AE8121"/>
      <c r="AF8121"/>
      <c r="AH8121" s="36"/>
      <c r="AJ8121"/>
    </row>
    <row r="8122" spans="14:36">
      <c r="N8122" s="36"/>
      <c r="R8122" s="5"/>
      <c r="W8122"/>
      <c r="Y8122" s="36"/>
      <c r="AA8122" s="5"/>
      <c r="AC8122" s="36"/>
      <c r="AD8122" s="36"/>
      <c r="AE8122"/>
      <c r="AF8122"/>
      <c r="AH8122" s="36"/>
      <c r="AJ8122"/>
    </row>
    <row r="8123" spans="14:36">
      <c r="N8123" s="36"/>
      <c r="R8123" s="5"/>
      <c r="W8123"/>
      <c r="Y8123" s="36"/>
      <c r="AA8123" s="5"/>
      <c r="AC8123" s="36"/>
      <c r="AD8123" s="36"/>
      <c r="AE8123"/>
      <c r="AF8123"/>
      <c r="AH8123" s="36"/>
      <c r="AJ8123"/>
    </row>
    <row r="8124" spans="14:36">
      <c r="N8124" s="36"/>
      <c r="R8124" s="5"/>
      <c r="W8124"/>
      <c r="Y8124" s="36"/>
      <c r="AA8124" s="5"/>
      <c r="AC8124" s="36"/>
      <c r="AD8124" s="36"/>
      <c r="AE8124"/>
      <c r="AF8124"/>
      <c r="AH8124" s="36"/>
      <c r="AJ8124"/>
    </row>
    <row r="8125" spans="14:36">
      <c r="N8125" s="36"/>
      <c r="R8125" s="5"/>
      <c r="W8125"/>
      <c r="Y8125" s="36"/>
      <c r="AA8125" s="5"/>
      <c r="AC8125" s="36"/>
      <c r="AD8125" s="36"/>
      <c r="AE8125"/>
      <c r="AF8125"/>
      <c r="AH8125" s="36"/>
      <c r="AJ8125"/>
    </row>
    <row r="8126" spans="14:36">
      <c r="N8126" s="36"/>
      <c r="R8126" s="5"/>
      <c r="W8126"/>
      <c r="Y8126" s="36"/>
      <c r="AA8126" s="5"/>
      <c r="AC8126" s="36"/>
      <c r="AD8126" s="36"/>
      <c r="AE8126"/>
      <c r="AF8126"/>
      <c r="AH8126" s="36"/>
      <c r="AJ8126"/>
    </row>
    <row r="8127" spans="14:36">
      <c r="N8127" s="36"/>
      <c r="R8127" s="5"/>
      <c r="W8127"/>
      <c r="Y8127" s="36"/>
      <c r="AA8127" s="5"/>
      <c r="AC8127" s="36"/>
      <c r="AD8127" s="36"/>
      <c r="AE8127"/>
      <c r="AF8127"/>
      <c r="AH8127" s="36"/>
      <c r="AJ8127"/>
    </row>
    <row r="8128" spans="14:36">
      <c r="N8128" s="36"/>
      <c r="R8128" s="5"/>
      <c r="W8128"/>
      <c r="Y8128" s="36"/>
      <c r="AA8128" s="5"/>
      <c r="AC8128" s="36"/>
      <c r="AD8128" s="36"/>
      <c r="AE8128"/>
      <c r="AF8128"/>
      <c r="AH8128" s="36"/>
      <c r="AJ8128"/>
    </row>
    <row r="8129" spans="14:36">
      <c r="N8129" s="36"/>
      <c r="R8129" s="5"/>
      <c r="W8129"/>
      <c r="Y8129" s="36"/>
      <c r="AA8129" s="5"/>
      <c r="AC8129" s="36"/>
      <c r="AD8129" s="36"/>
      <c r="AE8129"/>
      <c r="AF8129"/>
      <c r="AH8129" s="36"/>
      <c r="AJ8129"/>
    </row>
    <row r="8130" spans="14:36">
      <c r="N8130" s="36"/>
      <c r="R8130" s="5"/>
      <c r="W8130"/>
      <c r="Y8130" s="36"/>
      <c r="AA8130" s="5"/>
      <c r="AC8130" s="36"/>
      <c r="AD8130" s="36"/>
      <c r="AE8130"/>
      <c r="AF8130"/>
      <c r="AH8130" s="36"/>
      <c r="AJ8130"/>
    </row>
    <row r="8131" spans="14:36">
      <c r="N8131" s="36"/>
      <c r="R8131" s="5"/>
      <c r="W8131"/>
      <c r="Y8131" s="36"/>
      <c r="AA8131" s="5"/>
      <c r="AC8131" s="36"/>
      <c r="AD8131" s="36"/>
      <c r="AE8131"/>
      <c r="AF8131"/>
      <c r="AH8131" s="36"/>
      <c r="AJ8131"/>
    </row>
    <row r="8132" spans="14:36">
      <c r="N8132" s="36"/>
      <c r="R8132" s="5"/>
      <c r="W8132"/>
      <c r="Y8132" s="36"/>
      <c r="AA8132" s="5"/>
      <c r="AC8132" s="36"/>
      <c r="AD8132" s="36"/>
      <c r="AE8132"/>
      <c r="AF8132"/>
      <c r="AH8132" s="36"/>
      <c r="AJ8132"/>
    </row>
    <row r="8133" spans="14:36">
      <c r="N8133" s="36"/>
      <c r="R8133" s="5"/>
      <c r="W8133"/>
      <c r="Y8133" s="36"/>
      <c r="AA8133" s="5"/>
      <c r="AC8133" s="36"/>
      <c r="AD8133" s="36"/>
      <c r="AE8133"/>
      <c r="AF8133"/>
      <c r="AH8133" s="36"/>
      <c r="AJ8133"/>
    </row>
    <row r="8134" spans="14:36">
      <c r="N8134" s="36"/>
      <c r="R8134" s="5"/>
      <c r="W8134"/>
      <c r="Y8134" s="36"/>
      <c r="AA8134" s="5"/>
      <c r="AC8134" s="36"/>
      <c r="AD8134" s="36"/>
      <c r="AE8134"/>
      <c r="AF8134"/>
      <c r="AH8134" s="36"/>
      <c r="AJ8134"/>
    </row>
    <row r="8135" spans="14:36">
      <c r="N8135" s="36"/>
      <c r="R8135" s="5"/>
      <c r="W8135"/>
      <c r="Y8135" s="36"/>
      <c r="AA8135" s="5"/>
      <c r="AC8135" s="36"/>
      <c r="AD8135" s="36"/>
      <c r="AE8135"/>
      <c r="AF8135"/>
      <c r="AH8135" s="36"/>
      <c r="AJ8135"/>
    </row>
    <row r="8136" spans="14:36">
      <c r="N8136" s="36"/>
      <c r="R8136" s="5"/>
      <c r="W8136"/>
      <c r="Y8136" s="36"/>
      <c r="AA8136" s="5"/>
      <c r="AC8136" s="36"/>
      <c r="AD8136" s="36"/>
      <c r="AE8136"/>
      <c r="AF8136"/>
      <c r="AH8136" s="36"/>
      <c r="AJ8136"/>
    </row>
    <row r="8137" spans="14:36">
      <c r="N8137" s="36"/>
      <c r="R8137" s="5"/>
      <c r="W8137"/>
      <c r="Y8137" s="36"/>
      <c r="AA8137" s="5"/>
      <c r="AC8137" s="36"/>
      <c r="AD8137" s="36"/>
      <c r="AE8137"/>
      <c r="AF8137"/>
      <c r="AH8137" s="36"/>
      <c r="AJ8137"/>
    </row>
    <row r="8138" spans="14:36">
      <c r="N8138" s="36"/>
      <c r="R8138" s="5"/>
      <c r="W8138"/>
      <c r="Y8138" s="36"/>
      <c r="AA8138" s="5"/>
      <c r="AC8138" s="36"/>
      <c r="AD8138" s="36"/>
      <c r="AE8138"/>
      <c r="AF8138"/>
      <c r="AH8138" s="36"/>
      <c r="AJ8138"/>
    </row>
    <row r="8139" spans="14:36">
      <c r="N8139" s="36"/>
      <c r="R8139" s="5"/>
      <c r="W8139"/>
      <c r="Y8139" s="36"/>
      <c r="AA8139" s="5"/>
      <c r="AC8139" s="36"/>
      <c r="AD8139" s="36"/>
      <c r="AE8139"/>
      <c r="AF8139"/>
      <c r="AH8139" s="36"/>
      <c r="AJ8139"/>
    </row>
    <row r="8140" spans="14:36">
      <c r="N8140" s="36"/>
      <c r="R8140" s="5"/>
      <c r="W8140"/>
      <c r="Y8140" s="36"/>
      <c r="AA8140" s="5"/>
      <c r="AC8140" s="36"/>
      <c r="AD8140" s="36"/>
      <c r="AE8140"/>
      <c r="AF8140"/>
      <c r="AH8140" s="36"/>
      <c r="AJ8140"/>
    </row>
    <row r="8141" spans="14:36">
      <c r="N8141" s="36"/>
      <c r="R8141" s="5"/>
      <c r="W8141"/>
      <c r="Y8141" s="36"/>
      <c r="AA8141" s="5"/>
      <c r="AC8141" s="36"/>
      <c r="AD8141" s="36"/>
      <c r="AE8141"/>
      <c r="AF8141"/>
      <c r="AH8141" s="36"/>
      <c r="AJ8141"/>
    </row>
    <row r="8142" spans="14:36">
      <c r="N8142" s="36"/>
      <c r="R8142" s="5"/>
      <c r="W8142"/>
      <c r="Y8142" s="36"/>
      <c r="AA8142" s="5"/>
      <c r="AC8142" s="36"/>
      <c r="AD8142" s="36"/>
      <c r="AE8142"/>
      <c r="AF8142"/>
      <c r="AH8142" s="36"/>
      <c r="AJ8142"/>
    </row>
    <row r="8143" spans="14:36">
      <c r="N8143" s="36"/>
      <c r="R8143" s="5"/>
      <c r="W8143"/>
      <c r="Y8143" s="36"/>
      <c r="AA8143" s="5"/>
      <c r="AC8143" s="36"/>
      <c r="AD8143" s="36"/>
      <c r="AE8143"/>
      <c r="AF8143"/>
      <c r="AH8143" s="36"/>
      <c r="AJ8143"/>
    </row>
    <row r="8144" spans="14:36">
      <c r="N8144" s="36"/>
      <c r="R8144" s="5"/>
      <c r="W8144"/>
      <c r="Y8144" s="36"/>
      <c r="AA8144" s="5"/>
      <c r="AC8144" s="36"/>
      <c r="AD8144" s="36"/>
      <c r="AE8144"/>
      <c r="AF8144"/>
      <c r="AH8144" s="36"/>
      <c r="AJ8144"/>
    </row>
    <row r="8145" spans="14:36">
      <c r="N8145" s="36"/>
      <c r="R8145" s="5"/>
      <c r="W8145"/>
      <c r="Y8145" s="36"/>
      <c r="AA8145" s="5"/>
      <c r="AC8145" s="36"/>
      <c r="AD8145" s="36"/>
      <c r="AE8145"/>
      <c r="AF8145"/>
      <c r="AH8145" s="36"/>
      <c r="AJ8145"/>
    </row>
    <row r="8146" spans="14:36">
      <c r="N8146" s="36"/>
      <c r="R8146" s="5"/>
      <c r="W8146"/>
      <c r="Y8146" s="36"/>
      <c r="AA8146" s="5"/>
      <c r="AC8146" s="36"/>
      <c r="AD8146" s="36"/>
      <c r="AE8146"/>
      <c r="AF8146"/>
      <c r="AH8146" s="36"/>
      <c r="AJ8146"/>
    </row>
    <row r="8147" spans="14:36">
      <c r="N8147" s="36"/>
      <c r="R8147" s="5"/>
      <c r="W8147"/>
      <c r="Y8147" s="36"/>
      <c r="AA8147" s="5"/>
      <c r="AC8147" s="36"/>
      <c r="AD8147" s="36"/>
      <c r="AE8147"/>
      <c r="AF8147"/>
      <c r="AH8147" s="36"/>
      <c r="AJ8147"/>
    </row>
    <row r="8148" spans="14:36">
      <c r="N8148" s="36"/>
      <c r="R8148" s="5"/>
      <c r="W8148"/>
      <c r="Y8148" s="36"/>
      <c r="AA8148" s="5"/>
      <c r="AC8148" s="36"/>
      <c r="AD8148" s="36"/>
      <c r="AE8148"/>
      <c r="AF8148"/>
      <c r="AH8148" s="36"/>
      <c r="AJ8148"/>
    </row>
    <row r="8149" spans="14:36">
      <c r="N8149" s="36"/>
      <c r="R8149" s="5"/>
      <c r="W8149"/>
      <c r="Y8149" s="36"/>
      <c r="AA8149" s="5"/>
      <c r="AC8149" s="36"/>
      <c r="AD8149" s="36"/>
      <c r="AE8149"/>
      <c r="AF8149"/>
      <c r="AH8149" s="36"/>
      <c r="AJ8149"/>
    </row>
    <row r="8150" spans="14:36">
      <c r="N8150" s="36"/>
      <c r="R8150" s="5"/>
      <c r="W8150"/>
      <c r="Y8150" s="36"/>
      <c r="AA8150" s="5"/>
      <c r="AC8150" s="36"/>
      <c r="AD8150" s="36"/>
      <c r="AE8150"/>
      <c r="AF8150"/>
      <c r="AH8150" s="36"/>
      <c r="AJ8150"/>
    </row>
    <row r="8151" spans="14:36">
      <c r="N8151" s="36"/>
      <c r="R8151" s="5"/>
      <c r="W8151"/>
      <c r="Y8151" s="36"/>
      <c r="AA8151" s="5"/>
      <c r="AC8151" s="36"/>
      <c r="AD8151" s="36"/>
      <c r="AE8151"/>
      <c r="AF8151"/>
      <c r="AH8151" s="36"/>
      <c r="AJ8151"/>
    </row>
    <row r="8152" spans="14:36">
      <c r="N8152" s="36"/>
      <c r="R8152" s="5"/>
      <c r="W8152"/>
      <c r="Y8152" s="36"/>
      <c r="AA8152" s="5"/>
      <c r="AC8152" s="36"/>
      <c r="AD8152" s="36"/>
      <c r="AE8152"/>
      <c r="AF8152"/>
      <c r="AH8152" s="36"/>
      <c r="AJ8152"/>
    </row>
    <row r="8153" spans="14:36">
      <c r="N8153" s="36"/>
      <c r="R8153" s="5"/>
      <c r="W8153"/>
      <c r="Y8153" s="36"/>
      <c r="AA8153" s="5"/>
      <c r="AC8153" s="36"/>
      <c r="AD8153" s="36"/>
      <c r="AE8153"/>
      <c r="AF8153"/>
      <c r="AH8153" s="36"/>
      <c r="AJ8153"/>
    </row>
    <row r="8154" spans="14:36">
      <c r="N8154" s="36"/>
      <c r="R8154" s="5"/>
      <c r="W8154"/>
      <c r="Y8154" s="36"/>
      <c r="AA8154" s="5"/>
      <c r="AC8154" s="36"/>
      <c r="AD8154" s="36"/>
      <c r="AE8154"/>
      <c r="AF8154"/>
      <c r="AH8154" s="36"/>
      <c r="AJ8154"/>
    </row>
    <row r="8155" spans="14:36">
      <c r="N8155" s="36"/>
      <c r="R8155" s="5"/>
      <c r="W8155"/>
      <c r="Y8155" s="36"/>
      <c r="AA8155" s="5"/>
      <c r="AC8155" s="36"/>
      <c r="AD8155" s="36"/>
      <c r="AE8155"/>
      <c r="AF8155"/>
      <c r="AH8155" s="36"/>
      <c r="AJ8155"/>
    </row>
    <row r="8156" spans="14:36">
      <c r="N8156" s="36"/>
      <c r="R8156" s="5"/>
      <c r="W8156"/>
      <c r="Y8156" s="36"/>
      <c r="AA8156" s="5"/>
      <c r="AC8156" s="36"/>
      <c r="AD8156" s="36"/>
      <c r="AE8156"/>
      <c r="AF8156"/>
      <c r="AH8156" s="36"/>
      <c r="AJ8156"/>
    </row>
    <row r="8157" spans="14:36">
      <c r="N8157" s="36"/>
      <c r="R8157" s="5"/>
      <c r="W8157"/>
      <c r="Y8157" s="36"/>
      <c r="AA8157" s="5"/>
      <c r="AC8157" s="36"/>
      <c r="AD8157" s="36"/>
      <c r="AE8157"/>
      <c r="AF8157"/>
      <c r="AH8157" s="36"/>
      <c r="AJ8157"/>
    </row>
    <row r="8158" spans="14:36">
      <c r="N8158" s="36"/>
      <c r="R8158" s="5"/>
      <c r="W8158"/>
      <c r="Y8158" s="36"/>
      <c r="AA8158" s="5"/>
      <c r="AC8158" s="36"/>
      <c r="AD8158" s="36"/>
      <c r="AE8158"/>
      <c r="AF8158"/>
      <c r="AH8158" s="36"/>
      <c r="AJ8158"/>
    </row>
    <row r="8159" spans="14:36">
      <c r="N8159" s="36"/>
      <c r="R8159" s="5"/>
      <c r="W8159"/>
      <c r="Y8159" s="36"/>
      <c r="AA8159" s="5"/>
      <c r="AC8159" s="36"/>
      <c r="AD8159" s="36"/>
      <c r="AE8159"/>
      <c r="AF8159"/>
      <c r="AH8159" s="36"/>
      <c r="AJ8159"/>
    </row>
    <row r="8160" spans="14:36">
      <c r="N8160" s="36"/>
      <c r="R8160" s="5"/>
      <c r="W8160"/>
      <c r="Y8160" s="36"/>
      <c r="AA8160" s="5"/>
      <c r="AC8160" s="36"/>
      <c r="AD8160" s="36"/>
      <c r="AE8160"/>
      <c r="AF8160"/>
      <c r="AH8160" s="36"/>
      <c r="AJ8160"/>
    </row>
    <row r="8161" spans="14:36">
      <c r="N8161" s="36"/>
      <c r="R8161" s="5"/>
      <c r="W8161"/>
      <c r="Y8161" s="36"/>
      <c r="AA8161" s="5"/>
      <c r="AC8161" s="36"/>
      <c r="AD8161" s="36"/>
      <c r="AE8161"/>
      <c r="AF8161"/>
      <c r="AH8161" s="36"/>
      <c r="AJ8161"/>
    </row>
    <row r="8162" spans="14:36">
      <c r="N8162" s="36"/>
      <c r="R8162" s="5"/>
      <c r="W8162"/>
      <c r="Y8162" s="36"/>
      <c r="AA8162" s="5"/>
      <c r="AC8162" s="36"/>
      <c r="AD8162" s="36"/>
      <c r="AE8162"/>
      <c r="AF8162"/>
      <c r="AH8162" s="36"/>
      <c r="AJ8162"/>
    </row>
    <row r="8163" spans="14:36">
      <c r="N8163" s="36"/>
      <c r="R8163" s="5"/>
      <c r="W8163"/>
      <c r="Y8163" s="36"/>
      <c r="AA8163" s="5"/>
      <c r="AC8163" s="36"/>
      <c r="AD8163" s="36"/>
      <c r="AE8163"/>
      <c r="AF8163"/>
      <c r="AH8163" s="36"/>
      <c r="AJ8163"/>
    </row>
    <row r="8164" spans="14:36">
      <c r="N8164" s="36"/>
      <c r="R8164" s="5"/>
      <c r="W8164"/>
      <c r="Y8164" s="36"/>
      <c r="AA8164" s="5"/>
      <c r="AC8164" s="36"/>
      <c r="AD8164" s="36"/>
      <c r="AE8164"/>
      <c r="AF8164"/>
      <c r="AH8164" s="36"/>
      <c r="AJ8164"/>
    </row>
    <row r="8165" spans="14:36">
      <c r="N8165" s="36"/>
      <c r="R8165" s="5"/>
      <c r="W8165"/>
      <c r="Y8165" s="36"/>
      <c r="AA8165" s="5"/>
      <c r="AC8165" s="36"/>
      <c r="AD8165" s="36"/>
      <c r="AE8165"/>
      <c r="AF8165"/>
      <c r="AH8165" s="36"/>
      <c r="AJ8165"/>
    </row>
    <row r="8166" spans="14:36">
      <c r="N8166" s="36"/>
      <c r="R8166" s="5"/>
      <c r="W8166"/>
      <c r="Y8166" s="36"/>
      <c r="AA8166" s="5"/>
      <c r="AC8166" s="36"/>
      <c r="AD8166" s="36"/>
      <c r="AE8166"/>
      <c r="AF8166"/>
      <c r="AH8166" s="36"/>
      <c r="AJ8166"/>
    </row>
    <row r="8167" spans="14:36">
      <c r="N8167" s="36"/>
      <c r="R8167" s="5"/>
      <c r="W8167"/>
      <c r="Y8167" s="36"/>
      <c r="AA8167" s="5"/>
      <c r="AC8167" s="36"/>
      <c r="AD8167" s="36"/>
      <c r="AE8167"/>
      <c r="AF8167"/>
      <c r="AH8167" s="36"/>
      <c r="AJ8167"/>
    </row>
    <row r="8168" spans="14:36">
      <c r="N8168" s="36"/>
      <c r="R8168" s="5"/>
      <c r="W8168"/>
      <c r="Y8168" s="36"/>
      <c r="AA8168" s="5"/>
      <c r="AC8168" s="36"/>
      <c r="AD8168" s="36"/>
      <c r="AE8168"/>
      <c r="AF8168"/>
      <c r="AH8168" s="36"/>
      <c r="AJ8168"/>
    </row>
    <row r="8169" spans="14:36">
      <c r="N8169" s="36"/>
      <c r="R8169" s="5"/>
      <c r="W8169"/>
      <c r="Y8169" s="36"/>
      <c r="AA8169" s="5"/>
      <c r="AC8169" s="36"/>
      <c r="AD8169" s="36"/>
      <c r="AE8169"/>
      <c r="AF8169"/>
      <c r="AH8169" s="36"/>
      <c r="AJ8169"/>
    </row>
    <row r="8170" spans="14:36">
      <c r="N8170" s="36"/>
      <c r="R8170" s="5"/>
      <c r="W8170"/>
      <c r="Y8170" s="36"/>
      <c r="AA8170" s="5"/>
      <c r="AC8170" s="36"/>
      <c r="AD8170" s="36"/>
      <c r="AE8170"/>
      <c r="AF8170"/>
      <c r="AH8170" s="36"/>
      <c r="AJ8170"/>
    </row>
    <row r="8171" spans="14:36">
      <c r="N8171" s="36"/>
      <c r="R8171" s="5"/>
      <c r="W8171"/>
      <c r="Y8171" s="36"/>
      <c r="AA8171" s="5"/>
      <c r="AC8171" s="36"/>
      <c r="AD8171" s="36"/>
      <c r="AE8171"/>
      <c r="AF8171"/>
      <c r="AH8171" s="36"/>
      <c r="AJ8171"/>
    </row>
    <row r="8172" spans="14:36">
      <c r="N8172" s="36"/>
      <c r="R8172" s="5"/>
      <c r="W8172"/>
      <c r="Y8172" s="36"/>
      <c r="AA8172" s="5"/>
      <c r="AC8172" s="36"/>
      <c r="AD8172" s="36"/>
      <c r="AE8172"/>
      <c r="AF8172"/>
      <c r="AH8172" s="36"/>
      <c r="AJ8172"/>
    </row>
    <row r="8173" spans="14:36">
      <c r="N8173" s="36"/>
      <c r="R8173" s="5"/>
      <c r="W8173"/>
      <c r="Y8173" s="36"/>
      <c r="AA8173" s="5"/>
      <c r="AC8173" s="36"/>
      <c r="AD8173" s="36"/>
      <c r="AE8173"/>
      <c r="AF8173"/>
      <c r="AH8173" s="36"/>
      <c r="AJ8173"/>
    </row>
    <row r="8174" spans="14:36">
      <c r="N8174" s="36"/>
      <c r="R8174" s="5"/>
      <c r="W8174"/>
      <c r="Y8174" s="36"/>
      <c r="AA8174" s="5"/>
      <c r="AC8174" s="36"/>
      <c r="AD8174" s="36"/>
      <c r="AE8174"/>
      <c r="AF8174"/>
      <c r="AH8174" s="36"/>
      <c r="AJ8174"/>
    </row>
    <row r="8175" spans="14:36">
      <c r="N8175" s="36"/>
      <c r="R8175" s="5"/>
      <c r="W8175"/>
      <c r="Y8175" s="36"/>
      <c r="AA8175" s="5"/>
      <c r="AC8175" s="36"/>
      <c r="AD8175" s="36"/>
      <c r="AE8175"/>
      <c r="AF8175"/>
      <c r="AH8175" s="36"/>
      <c r="AJ8175"/>
    </row>
    <row r="8176" spans="14:36">
      <c r="N8176" s="36"/>
      <c r="R8176" s="5"/>
      <c r="W8176"/>
      <c r="Y8176" s="36"/>
      <c r="AA8176" s="5"/>
      <c r="AC8176" s="36"/>
      <c r="AD8176" s="36"/>
      <c r="AE8176"/>
      <c r="AF8176"/>
      <c r="AH8176" s="36"/>
      <c r="AJ8176"/>
    </row>
    <row r="8177" spans="14:36">
      <c r="N8177" s="36"/>
      <c r="R8177" s="5"/>
      <c r="W8177"/>
      <c r="Y8177" s="36"/>
      <c r="AA8177" s="5"/>
      <c r="AC8177" s="36"/>
      <c r="AD8177" s="36"/>
      <c r="AE8177"/>
      <c r="AF8177"/>
      <c r="AH8177" s="36"/>
      <c r="AJ8177"/>
    </row>
    <row r="8178" spans="14:36">
      <c r="N8178" s="36"/>
      <c r="R8178" s="5"/>
      <c r="W8178"/>
      <c r="Y8178" s="36"/>
      <c r="AA8178" s="5"/>
      <c r="AC8178" s="36"/>
      <c r="AD8178" s="36"/>
      <c r="AE8178"/>
      <c r="AF8178"/>
      <c r="AH8178" s="36"/>
      <c r="AJ8178"/>
    </row>
    <row r="8179" spans="14:36">
      <c r="N8179" s="36"/>
      <c r="R8179" s="5"/>
      <c r="W8179"/>
      <c r="Y8179" s="36"/>
      <c r="AA8179" s="5"/>
      <c r="AC8179" s="36"/>
      <c r="AD8179" s="36"/>
      <c r="AE8179"/>
      <c r="AF8179"/>
      <c r="AH8179" s="36"/>
      <c r="AJ8179"/>
    </row>
    <row r="8180" spans="14:36">
      <c r="N8180" s="36"/>
      <c r="R8180" s="5"/>
      <c r="W8180"/>
      <c r="Y8180" s="36"/>
      <c r="AA8180" s="5"/>
      <c r="AC8180" s="36"/>
      <c r="AD8180" s="36"/>
      <c r="AE8180"/>
      <c r="AF8180"/>
      <c r="AH8180" s="36"/>
      <c r="AJ8180"/>
    </row>
    <row r="8181" spans="14:36">
      <c r="N8181" s="36"/>
      <c r="R8181" s="5"/>
      <c r="W8181"/>
      <c r="Y8181" s="36"/>
      <c r="AA8181" s="5"/>
      <c r="AC8181" s="36"/>
      <c r="AD8181" s="36"/>
      <c r="AE8181"/>
      <c r="AF8181"/>
      <c r="AH8181" s="36"/>
      <c r="AJ8181"/>
    </row>
    <row r="8182" spans="14:36">
      <c r="N8182" s="36"/>
      <c r="R8182" s="5"/>
      <c r="W8182"/>
      <c r="Y8182" s="36"/>
      <c r="AA8182" s="5"/>
      <c r="AC8182" s="36"/>
      <c r="AD8182" s="36"/>
      <c r="AE8182"/>
      <c r="AF8182"/>
      <c r="AH8182" s="36"/>
      <c r="AJ8182"/>
    </row>
    <row r="8183" spans="14:36">
      <c r="N8183" s="36"/>
      <c r="R8183" s="5"/>
      <c r="W8183"/>
      <c r="Y8183" s="36"/>
      <c r="AA8183" s="5"/>
      <c r="AC8183" s="36"/>
      <c r="AD8183" s="36"/>
      <c r="AE8183"/>
      <c r="AF8183"/>
      <c r="AH8183" s="36"/>
      <c r="AJ8183"/>
    </row>
    <row r="8184" spans="14:36">
      <c r="N8184" s="36"/>
      <c r="R8184" s="5"/>
      <c r="W8184"/>
      <c r="Y8184" s="36"/>
      <c r="AA8184" s="5"/>
      <c r="AC8184" s="36"/>
      <c r="AD8184" s="36"/>
      <c r="AE8184"/>
      <c r="AF8184"/>
      <c r="AH8184" s="36"/>
      <c r="AJ8184"/>
    </row>
    <row r="8185" spans="14:36">
      <c r="N8185" s="36"/>
      <c r="R8185" s="5"/>
      <c r="W8185"/>
      <c r="Y8185" s="36"/>
      <c r="AA8185" s="5"/>
      <c r="AC8185" s="36"/>
      <c r="AD8185" s="36"/>
      <c r="AE8185"/>
      <c r="AF8185"/>
      <c r="AH8185" s="36"/>
      <c r="AJ8185"/>
    </row>
    <row r="8186" spans="14:36">
      <c r="N8186" s="36"/>
      <c r="R8186" s="5"/>
      <c r="W8186"/>
      <c r="Y8186" s="36"/>
      <c r="AA8186" s="5"/>
      <c r="AC8186" s="36"/>
      <c r="AD8186" s="36"/>
      <c r="AE8186"/>
      <c r="AF8186"/>
      <c r="AH8186" s="36"/>
      <c r="AJ8186"/>
    </row>
    <row r="8187" spans="14:36">
      <c r="N8187" s="36"/>
      <c r="R8187" s="5"/>
      <c r="W8187"/>
      <c r="Y8187" s="36"/>
      <c r="AA8187" s="5"/>
      <c r="AC8187" s="36"/>
      <c r="AD8187" s="36"/>
      <c r="AE8187"/>
      <c r="AF8187"/>
      <c r="AH8187" s="36"/>
      <c r="AJ8187"/>
    </row>
    <row r="8188" spans="14:36">
      <c r="N8188" s="36"/>
      <c r="R8188" s="5"/>
      <c r="W8188"/>
      <c r="Y8188" s="36"/>
      <c r="AA8188" s="5"/>
      <c r="AC8188" s="36"/>
      <c r="AD8188" s="36"/>
      <c r="AE8188"/>
      <c r="AF8188"/>
      <c r="AH8188" s="36"/>
      <c r="AJ8188"/>
    </row>
    <row r="8189" spans="14:36">
      <c r="N8189" s="36"/>
      <c r="R8189" s="5"/>
      <c r="W8189"/>
      <c r="Y8189" s="36"/>
      <c r="AA8189" s="5"/>
      <c r="AC8189" s="36"/>
      <c r="AD8189" s="36"/>
      <c r="AE8189"/>
      <c r="AF8189"/>
      <c r="AH8189" s="36"/>
      <c r="AJ8189"/>
    </row>
    <row r="8190" spans="14:36">
      <c r="N8190" s="36"/>
      <c r="R8190" s="5"/>
      <c r="W8190"/>
      <c r="Y8190" s="36"/>
      <c r="AA8190" s="5"/>
      <c r="AC8190" s="36"/>
      <c r="AD8190" s="36"/>
      <c r="AE8190"/>
      <c r="AF8190"/>
      <c r="AH8190" s="36"/>
      <c r="AJ8190"/>
    </row>
    <row r="8191" spans="14:36">
      <c r="N8191" s="36"/>
      <c r="R8191" s="5"/>
      <c r="W8191"/>
      <c r="Y8191" s="36"/>
      <c r="AA8191" s="5"/>
      <c r="AC8191" s="36"/>
      <c r="AD8191" s="36"/>
      <c r="AE8191"/>
      <c r="AF8191"/>
      <c r="AH8191" s="36"/>
      <c r="AJ8191"/>
    </row>
    <row r="8192" spans="14:36">
      <c r="N8192" s="36"/>
      <c r="R8192" s="5"/>
      <c r="W8192"/>
      <c r="Y8192" s="36"/>
      <c r="AA8192" s="5"/>
      <c r="AC8192" s="36"/>
      <c r="AD8192" s="36"/>
      <c r="AE8192"/>
      <c r="AF8192"/>
      <c r="AH8192" s="36"/>
      <c r="AJ8192"/>
    </row>
    <row r="8193" spans="14:36">
      <c r="N8193" s="36"/>
      <c r="R8193" s="5"/>
      <c r="W8193"/>
      <c r="Y8193" s="36"/>
      <c r="AA8193" s="5"/>
      <c r="AC8193" s="36"/>
      <c r="AD8193" s="36"/>
      <c r="AE8193"/>
      <c r="AF8193"/>
      <c r="AH8193" s="36"/>
      <c r="AJ8193"/>
    </row>
    <row r="8194" spans="14:36">
      <c r="N8194" s="36"/>
      <c r="R8194" s="5"/>
      <c r="W8194"/>
      <c r="Y8194" s="36"/>
      <c r="AA8194" s="5"/>
      <c r="AC8194" s="36"/>
      <c r="AD8194" s="36"/>
      <c r="AE8194"/>
      <c r="AF8194"/>
      <c r="AH8194" s="36"/>
      <c r="AJ8194"/>
    </row>
    <row r="8195" spans="14:36">
      <c r="N8195" s="36"/>
      <c r="R8195" s="5"/>
      <c r="W8195"/>
      <c r="Y8195" s="36"/>
      <c r="AA8195" s="5"/>
      <c r="AC8195" s="36"/>
      <c r="AD8195" s="36"/>
      <c r="AE8195"/>
      <c r="AF8195"/>
      <c r="AH8195" s="36"/>
      <c r="AJ8195"/>
    </row>
    <row r="8196" spans="14:36">
      <c r="N8196" s="36"/>
      <c r="R8196" s="5"/>
      <c r="W8196"/>
      <c r="Y8196" s="36"/>
      <c r="AA8196" s="5"/>
      <c r="AC8196" s="36"/>
      <c r="AD8196" s="36"/>
      <c r="AE8196"/>
      <c r="AF8196"/>
      <c r="AH8196" s="36"/>
      <c r="AJ8196"/>
    </row>
    <row r="8197" spans="14:36">
      <c r="N8197" s="36"/>
      <c r="R8197" s="5"/>
      <c r="W8197"/>
      <c r="Y8197" s="36"/>
      <c r="AA8197" s="5"/>
      <c r="AC8197" s="36"/>
      <c r="AD8197" s="36"/>
      <c r="AE8197"/>
      <c r="AF8197"/>
      <c r="AH8197" s="36"/>
      <c r="AJ8197"/>
    </row>
    <row r="8198" spans="14:36">
      <c r="N8198" s="36"/>
      <c r="R8198" s="5"/>
      <c r="W8198"/>
      <c r="Y8198" s="36"/>
      <c r="AA8198" s="5"/>
      <c r="AC8198" s="36"/>
      <c r="AD8198" s="36"/>
      <c r="AE8198"/>
      <c r="AF8198"/>
      <c r="AH8198" s="36"/>
      <c r="AJ8198"/>
    </row>
    <row r="8199" spans="14:36">
      <c r="N8199" s="36"/>
      <c r="R8199" s="5"/>
      <c r="W8199"/>
      <c r="Y8199" s="36"/>
      <c r="AA8199" s="5"/>
      <c r="AC8199" s="36"/>
      <c r="AD8199" s="36"/>
      <c r="AE8199"/>
      <c r="AF8199"/>
      <c r="AH8199" s="36"/>
      <c r="AJ8199"/>
    </row>
    <row r="8200" spans="14:36">
      <c r="N8200" s="36"/>
      <c r="R8200" s="5"/>
      <c r="W8200"/>
      <c r="Y8200" s="36"/>
      <c r="AA8200" s="5"/>
      <c r="AC8200" s="36"/>
      <c r="AD8200" s="36"/>
      <c r="AE8200"/>
      <c r="AF8200"/>
      <c r="AH8200" s="36"/>
      <c r="AJ8200"/>
    </row>
    <row r="8201" spans="14:36">
      <c r="N8201" s="36"/>
      <c r="R8201" s="5"/>
      <c r="W8201"/>
      <c r="Y8201" s="36"/>
      <c r="AA8201" s="5"/>
      <c r="AC8201" s="36"/>
      <c r="AD8201" s="36"/>
      <c r="AE8201"/>
      <c r="AF8201"/>
      <c r="AH8201" s="36"/>
      <c r="AJ8201"/>
    </row>
    <row r="8202" spans="14:36">
      <c r="N8202" s="36"/>
      <c r="R8202" s="5"/>
      <c r="W8202"/>
      <c r="Y8202" s="36"/>
      <c r="AA8202" s="5"/>
      <c r="AC8202" s="36"/>
      <c r="AD8202" s="36"/>
      <c r="AE8202"/>
      <c r="AF8202"/>
      <c r="AH8202" s="36"/>
      <c r="AJ8202"/>
    </row>
    <row r="8203" spans="14:36">
      <c r="N8203" s="36"/>
      <c r="R8203" s="5"/>
      <c r="W8203"/>
      <c r="Y8203" s="36"/>
      <c r="AA8203" s="5"/>
      <c r="AC8203" s="36"/>
      <c r="AD8203" s="36"/>
      <c r="AE8203"/>
      <c r="AF8203"/>
      <c r="AH8203" s="36"/>
      <c r="AJ8203"/>
    </row>
    <row r="8204" spans="14:36">
      <c r="N8204" s="36"/>
      <c r="R8204" s="5"/>
      <c r="W8204"/>
      <c r="Y8204" s="36"/>
      <c r="AA8204" s="5"/>
      <c r="AC8204" s="36"/>
      <c r="AD8204" s="36"/>
      <c r="AE8204"/>
      <c r="AF8204"/>
      <c r="AH8204" s="36"/>
      <c r="AJ8204"/>
    </row>
    <row r="8205" spans="14:36">
      <c r="N8205" s="36"/>
      <c r="R8205" s="5"/>
      <c r="W8205"/>
      <c r="Y8205" s="36"/>
      <c r="AA8205" s="5"/>
      <c r="AC8205" s="36"/>
      <c r="AD8205" s="36"/>
      <c r="AE8205"/>
      <c r="AF8205"/>
      <c r="AH8205" s="36"/>
      <c r="AJ8205"/>
    </row>
    <row r="8206" spans="14:36">
      <c r="N8206" s="36"/>
      <c r="R8206" s="5"/>
      <c r="W8206"/>
      <c r="Y8206" s="36"/>
      <c r="AA8206" s="5"/>
      <c r="AC8206" s="36"/>
      <c r="AD8206" s="36"/>
      <c r="AE8206"/>
      <c r="AF8206"/>
      <c r="AH8206" s="36"/>
      <c r="AJ8206"/>
    </row>
    <row r="8207" spans="14:36">
      <c r="N8207" s="36"/>
      <c r="R8207" s="5"/>
      <c r="W8207"/>
      <c r="Y8207" s="36"/>
      <c r="AA8207" s="5"/>
      <c r="AC8207" s="36"/>
      <c r="AD8207" s="36"/>
      <c r="AE8207"/>
      <c r="AF8207"/>
      <c r="AH8207" s="36"/>
      <c r="AJ8207"/>
    </row>
    <row r="8208" spans="14:36">
      <c r="N8208" s="36"/>
      <c r="R8208" s="5"/>
      <c r="W8208"/>
      <c r="Y8208" s="36"/>
      <c r="AA8208" s="5"/>
      <c r="AC8208" s="36"/>
      <c r="AD8208" s="36"/>
      <c r="AE8208"/>
      <c r="AF8208"/>
      <c r="AH8208" s="36"/>
      <c r="AJ8208"/>
    </row>
    <row r="8209" spans="14:36">
      <c r="N8209" s="36"/>
      <c r="R8209" s="5"/>
      <c r="W8209"/>
      <c r="Y8209" s="36"/>
      <c r="AA8209" s="5"/>
      <c r="AC8209" s="36"/>
      <c r="AD8209" s="36"/>
      <c r="AE8209"/>
      <c r="AF8209"/>
      <c r="AH8209" s="36"/>
      <c r="AJ8209"/>
    </row>
    <row r="8210" spans="14:36">
      <c r="N8210" s="36"/>
      <c r="R8210" s="5"/>
      <c r="W8210"/>
      <c r="Y8210" s="36"/>
      <c r="AA8210" s="5"/>
      <c r="AC8210" s="36"/>
      <c r="AD8210" s="36"/>
      <c r="AE8210"/>
      <c r="AF8210"/>
      <c r="AH8210" s="36"/>
      <c r="AJ8210"/>
    </row>
    <row r="8211" spans="14:36">
      <c r="N8211" s="36"/>
      <c r="R8211" s="5"/>
      <c r="W8211"/>
      <c r="Y8211" s="36"/>
      <c r="AA8211" s="5"/>
      <c r="AC8211" s="36"/>
      <c r="AD8211" s="36"/>
      <c r="AE8211"/>
      <c r="AF8211"/>
      <c r="AH8211" s="36"/>
      <c r="AJ8211"/>
    </row>
    <row r="8212" spans="14:36">
      <c r="N8212" s="36"/>
      <c r="R8212" s="5"/>
      <c r="W8212"/>
      <c r="Y8212" s="36"/>
      <c r="AA8212" s="5"/>
      <c r="AC8212" s="36"/>
      <c r="AD8212" s="36"/>
      <c r="AE8212"/>
      <c r="AF8212"/>
      <c r="AH8212" s="36"/>
      <c r="AJ8212"/>
    </row>
    <row r="8213" spans="14:36">
      <c r="N8213" s="36"/>
      <c r="R8213" s="5"/>
      <c r="W8213"/>
      <c r="Y8213" s="36"/>
      <c r="AA8213" s="5"/>
      <c r="AC8213" s="36"/>
      <c r="AD8213" s="36"/>
      <c r="AE8213"/>
      <c r="AF8213"/>
      <c r="AH8213" s="36"/>
      <c r="AJ8213"/>
    </row>
    <row r="8214" spans="14:36">
      <c r="N8214" s="36"/>
      <c r="R8214" s="5"/>
      <c r="W8214"/>
      <c r="Y8214" s="36"/>
      <c r="AA8214" s="5"/>
      <c r="AC8214" s="36"/>
      <c r="AD8214" s="36"/>
      <c r="AE8214"/>
      <c r="AF8214"/>
      <c r="AH8214" s="36"/>
      <c r="AJ8214"/>
    </row>
    <row r="8215" spans="14:36">
      <c r="N8215" s="36"/>
      <c r="R8215" s="5"/>
      <c r="W8215"/>
      <c r="Y8215" s="36"/>
      <c r="AA8215" s="5"/>
      <c r="AC8215" s="36"/>
      <c r="AD8215" s="36"/>
      <c r="AE8215"/>
      <c r="AF8215"/>
      <c r="AH8215" s="36"/>
      <c r="AJ8215"/>
    </row>
    <row r="8216" spans="14:36">
      <c r="N8216" s="36"/>
      <c r="R8216" s="5"/>
      <c r="W8216"/>
      <c r="Y8216" s="36"/>
      <c r="AA8216" s="5"/>
      <c r="AC8216" s="36"/>
      <c r="AD8216" s="36"/>
      <c r="AE8216"/>
      <c r="AF8216"/>
      <c r="AH8216" s="36"/>
      <c r="AJ8216"/>
    </row>
    <row r="8217" spans="14:36">
      <c r="N8217" s="36"/>
      <c r="R8217" s="5"/>
      <c r="W8217"/>
      <c r="Y8217" s="36"/>
      <c r="AA8217" s="5"/>
      <c r="AC8217" s="36"/>
      <c r="AD8217" s="36"/>
      <c r="AE8217"/>
      <c r="AF8217"/>
      <c r="AH8217" s="36"/>
      <c r="AJ8217"/>
    </row>
    <row r="8218" spans="14:36">
      <c r="N8218" s="36"/>
      <c r="R8218" s="5"/>
      <c r="W8218"/>
      <c r="Y8218" s="36"/>
      <c r="AA8218" s="5"/>
      <c r="AC8218" s="36"/>
      <c r="AD8218" s="36"/>
      <c r="AE8218"/>
      <c r="AF8218"/>
      <c r="AH8218" s="36"/>
      <c r="AJ8218"/>
    </row>
    <row r="8219" spans="14:36">
      <c r="N8219" s="36"/>
      <c r="R8219" s="5"/>
      <c r="W8219"/>
      <c r="Y8219" s="36"/>
      <c r="AA8219" s="5"/>
      <c r="AC8219" s="36"/>
      <c r="AD8219" s="36"/>
      <c r="AE8219"/>
      <c r="AF8219"/>
      <c r="AH8219" s="36"/>
      <c r="AJ8219"/>
    </row>
    <row r="8220" spans="14:36">
      <c r="N8220" s="36"/>
      <c r="R8220" s="5"/>
      <c r="W8220"/>
      <c r="Y8220" s="36"/>
      <c r="AA8220" s="5"/>
      <c r="AC8220" s="36"/>
      <c r="AD8220" s="36"/>
      <c r="AE8220"/>
      <c r="AF8220"/>
      <c r="AH8220" s="36"/>
      <c r="AJ8220"/>
    </row>
    <row r="8221" spans="14:36">
      <c r="N8221" s="36"/>
      <c r="R8221" s="5"/>
      <c r="W8221"/>
      <c r="Y8221" s="36"/>
      <c r="AA8221" s="5"/>
      <c r="AC8221" s="36"/>
      <c r="AD8221" s="36"/>
      <c r="AE8221"/>
      <c r="AF8221"/>
      <c r="AH8221" s="36"/>
      <c r="AJ8221"/>
    </row>
    <row r="8222" spans="14:36">
      <c r="N8222" s="36"/>
      <c r="R8222" s="5"/>
      <c r="W8222"/>
      <c r="Y8222" s="36"/>
      <c r="AA8222" s="5"/>
      <c r="AC8222" s="36"/>
      <c r="AD8222" s="36"/>
      <c r="AE8222"/>
      <c r="AF8222"/>
      <c r="AH8222" s="36"/>
      <c r="AJ8222"/>
    </row>
    <row r="8223" spans="14:36">
      <c r="N8223" s="36"/>
      <c r="R8223" s="5"/>
      <c r="W8223"/>
      <c r="Y8223" s="36"/>
      <c r="AA8223" s="5"/>
      <c r="AC8223" s="36"/>
      <c r="AD8223" s="36"/>
      <c r="AE8223"/>
      <c r="AF8223"/>
      <c r="AH8223" s="36"/>
      <c r="AJ8223"/>
    </row>
    <row r="8224" spans="14:36">
      <c r="N8224" s="36"/>
      <c r="R8224" s="5"/>
      <c r="W8224"/>
      <c r="Y8224" s="36"/>
      <c r="AA8224" s="5"/>
      <c r="AC8224" s="36"/>
      <c r="AD8224" s="36"/>
      <c r="AE8224"/>
      <c r="AF8224"/>
      <c r="AH8224" s="36"/>
      <c r="AJ8224"/>
    </row>
    <row r="8225" spans="14:36">
      <c r="N8225" s="36"/>
      <c r="R8225" s="5"/>
      <c r="W8225"/>
      <c r="Y8225" s="36"/>
      <c r="AA8225" s="5"/>
      <c r="AC8225" s="36"/>
      <c r="AD8225" s="36"/>
      <c r="AE8225"/>
      <c r="AF8225"/>
      <c r="AH8225" s="36"/>
      <c r="AJ8225"/>
    </row>
    <row r="8226" spans="14:36">
      <c r="N8226" s="36"/>
      <c r="R8226" s="5"/>
      <c r="W8226"/>
      <c r="Y8226" s="36"/>
      <c r="AA8226" s="5"/>
      <c r="AC8226" s="36"/>
      <c r="AD8226" s="36"/>
      <c r="AE8226"/>
      <c r="AF8226"/>
      <c r="AH8226" s="36"/>
      <c r="AJ8226"/>
    </row>
    <row r="8227" spans="14:36">
      <c r="N8227" s="36"/>
      <c r="R8227" s="5"/>
      <c r="W8227"/>
      <c r="Y8227" s="36"/>
      <c r="AA8227" s="5"/>
      <c r="AC8227" s="36"/>
      <c r="AD8227" s="36"/>
      <c r="AE8227"/>
      <c r="AF8227"/>
      <c r="AH8227" s="36"/>
      <c r="AJ8227"/>
    </row>
    <row r="8228" spans="14:36">
      <c r="N8228" s="36"/>
      <c r="R8228" s="5"/>
      <c r="W8228"/>
      <c r="Y8228" s="36"/>
      <c r="AA8228" s="5"/>
      <c r="AC8228" s="36"/>
      <c r="AD8228" s="36"/>
      <c r="AE8228"/>
      <c r="AF8228"/>
      <c r="AH8228" s="36"/>
      <c r="AJ8228"/>
    </row>
    <row r="8229" spans="14:36">
      <c r="N8229" s="36"/>
      <c r="R8229" s="5"/>
      <c r="W8229"/>
      <c r="Y8229" s="36"/>
      <c r="AA8229" s="5"/>
      <c r="AC8229" s="36"/>
      <c r="AD8229" s="36"/>
      <c r="AE8229"/>
      <c r="AF8229"/>
      <c r="AH8229" s="36"/>
      <c r="AJ8229"/>
    </row>
    <row r="8230" spans="14:36">
      <c r="N8230" s="36"/>
      <c r="R8230" s="5"/>
      <c r="W8230"/>
      <c r="Y8230" s="36"/>
      <c r="AA8230" s="5"/>
      <c r="AC8230" s="36"/>
      <c r="AD8230" s="36"/>
      <c r="AE8230"/>
      <c r="AF8230"/>
      <c r="AH8230" s="36"/>
      <c r="AJ8230"/>
    </row>
    <row r="8231" spans="14:36">
      <c r="N8231" s="36"/>
      <c r="R8231" s="5"/>
      <c r="W8231"/>
      <c r="Y8231" s="36"/>
      <c r="AA8231" s="5"/>
      <c r="AC8231" s="36"/>
      <c r="AD8231" s="36"/>
      <c r="AE8231"/>
      <c r="AF8231"/>
      <c r="AH8231" s="36"/>
      <c r="AJ8231"/>
    </row>
    <row r="8232" spans="14:36">
      <c r="N8232" s="36"/>
      <c r="R8232" s="5"/>
      <c r="W8232"/>
      <c r="Y8232" s="36"/>
      <c r="AA8232" s="5"/>
      <c r="AC8232" s="36"/>
      <c r="AD8232" s="36"/>
      <c r="AE8232"/>
      <c r="AF8232"/>
      <c r="AH8232" s="36"/>
      <c r="AJ8232"/>
    </row>
    <row r="8233" spans="14:36">
      <c r="N8233" s="36"/>
      <c r="R8233" s="5"/>
      <c r="W8233"/>
      <c r="Y8233" s="36"/>
      <c r="AA8233" s="5"/>
      <c r="AC8233" s="36"/>
      <c r="AD8233" s="36"/>
      <c r="AE8233"/>
      <c r="AF8233"/>
      <c r="AH8233" s="36"/>
      <c r="AJ8233"/>
    </row>
    <row r="8234" spans="14:36">
      <c r="N8234" s="36"/>
      <c r="R8234" s="5"/>
      <c r="W8234"/>
      <c r="Y8234" s="36"/>
      <c r="AA8234" s="5"/>
      <c r="AC8234" s="36"/>
      <c r="AD8234" s="36"/>
      <c r="AE8234"/>
      <c r="AF8234"/>
      <c r="AH8234" s="36"/>
      <c r="AJ8234"/>
    </row>
    <row r="8235" spans="14:36">
      <c r="N8235" s="36"/>
      <c r="R8235" s="5"/>
      <c r="W8235"/>
      <c r="Y8235" s="36"/>
      <c r="AA8235" s="5"/>
      <c r="AC8235" s="36"/>
      <c r="AD8235" s="36"/>
      <c r="AE8235"/>
      <c r="AF8235"/>
      <c r="AH8235" s="36"/>
      <c r="AJ8235"/>
    </row>
    <row r="8236" spans="14:36">
      <c r="N8236" s="36"/>
      <c r="R8236" s="5"/>
      <c r="W8236"/>
      <c r="Y8236" s="36"/>
      <c r="AA8236" s="5"/>
      <c r="AC8236" s="36"/>
      <c r="AD8236" s="36"/>
      <c r="AE8236"/>
      <c r="AF8236"/>
      <c r="AH8236" s="36"/>
      <c r="AJ8236"/>
    </row>
    <row r="8237" spans="14:36">
      <c r="N8237" s="36"/>
      <c r="R8237" s="5"/>
      <c r="W8237"/>
      <c r="Y8237" s="36"/>
      <c r="AA8237" s="5"/>
      <c r="AC8237" s="36"/>
      <c r="AD8237" s="36"/>
      <c r="AE8237"/>
      <c r="AF8237"/>
      <c r="AH8237" s="36"/>
      <c r="AJ8237"/>
    </row>
    <row r="8238" spans="14:36">
      <c r="N8238" s="36"/>
      <c r="R8238" s="5"/>
      <c r="W8238"/>
      <c r="Y8238" s="36"/>
      <c r="AA8238" s="5"/>
      <c r="AC8238" s="36"/>
      <c r="AD8238" s="36"/>
      <c r="AE8238"/>
      <c r="AF8238"/>
      <c r="AH8238" s="36"/>
      <c r="AJ8238"/>
    </row>
    <row r="8239" spans="14:36">
      <c r="N8239" s="36"/>
      <c r="R8239" s="5"/>
      <c r="W8239"/>
      <c r="Y8239" s="36"/>
      <c r="AA8239" s="5"/>
      <c r="AC8239" s="36"/>
      <c r="AD8239" s="36"/>
      <c r="AE8239"/>
      <c r="AF8239"/>
      <c r="AH8239" s="36"/>
      <c r="AJ8239"/>
    </row>
    <row r="8240" spans="14:36">
      <c r="N8240" s="36"/>
      <c r="R8240" s="5"/>
      <c r="W8240"/>
      <c r="Y8240" s="36"/>
      <c r="AA8240" s="5"/>
      <c r="AC8240" s="36"/>
      <c r="AD8240" s="36"/>
      <c r="AE8240"/>
      <c r="AF8240"/>
      <c r="AH8240" s="36"/>
      <c r="AJ8240"/>
    </row>
    <row r="8241" spans="14:36">
      <c r="N8241" s="36"/>
      <c r="R8241" s="5"/>
      <c r="W8241"/>
      <c r="Y8241" s="36"/>
      <c r="AA8241" s="5"/>
      <c r="AC8241" s="36"/>
      <c r="AD8241" s="36"/>
      <c r="AE8241"/>
      <c r="AF8241"/>
      <c r="AH8241" s="36"/>
      <c r="AJ8241"/>
    </row>
    <row r="8242" spans="14:36">
      <c r="N8242" s="36"/>
      <c r="R8242" s="5"/>
      <c r="W8242"/>
      <c r="Y8242" s="36"/>
      <c r="AA8242" s="5"/>
      <c r="AC8242" s="36"/>
      <c r="AD8242" s="36"/>
      <c r="AE8242"/>
      <c r="AF8242"/>
      <c r="AH8242" s="36"/>
      <c r="AJ8242"/>
    </row>
    <row r="8243" spans="14:36">
      <c r="N8243" s="36"/>
      <c r="R8243" s="5"/>
      <c r="W8243"/>
      <c r="Y8243" s="36"/>
      <c r="AA8243" s="5"/>
      <c r="AC8243" s="36"/>
      <c r="AD8243" s="36"/>
      <c r="AE8243"/>
      <c r="AF8243"/>
      <c r="AH8243" s="36"/>
      <c r="AJ8243"/>
    </row>
    <row r="8244" spans="14:36">
      <c r="N8244" s="36"/>
      <c r="R8244" s="5"/>
      <c r="W8244"/>
      <c r="Y8244" s="36"/>
      <c r="AA8244" s="5"/>
      <c r="AC8244" s="36"/>
      <c r="AD8244" s="36"/>
      <c r="AE8244"/>
      <c r="AF8244"/>
      <c r="AH8244" s="36"/>
      <c r="AJ8244"/>
    </row>
    <row r="8245" spans="14:36">
      <c r="N8245" s="36"/>
      <c r="R8245" s="5"/>
      <c r="W8245"/>
      <c r="Y8245" s="36"/>
      <c r="AA8245" s="5"/>
      <c r="AC8245" s="36"/>
      <c r="AD8245" s="36"/>
      <c r="AE8245"/>
      <c r="AF8245"/>
      <c r="AH8245" s="36"/>
      <c r="AJ8245"/>
    </row>
    <row r="8246" spans="14:36">
      <c r="N8246" s="36"/>
      <c r="R8246" s="5"/>
      <c r="W8246"/>
      <c r="Y8246" s="36"/>
      <c r="AA8246" s="5"/>
      <c r="AC8246" s="36"/>
      <c r="AD8246" s="36"/>
      <c r="AE8246"/>
      <c r="AF8246"/>
      <c r="AH8246" s="36"/>
      <c r="AJ8246"/>
    </row>
    <row r="8247" spans="14:36">
      <c r="N8247" s="36"/>
      <c r="R8247" s="5"/>
      <c r="W8247"/>
      <c r="Y8247" s="36"/>
      <c r="AA8247" s="5"/>
      <c r="AC8247" s="36"/>
      <c r="AD8247" s="36"/>
      <c r="AE8247"/>
      <c r="AF8247"/>
      <c r="AH8247" s="36"/>
      <c r="AJ8247"/>
    </row>
    <row r="8248" spans="14:36">
      <c r="N8248" s="36"/>
      <c r="R8248" s="5"/>
      <c r="W8248"/>
      <c r="Y8248" s="36"/>
      <c r="AA8248" s="5"/>
      <c r="AC8248" s="36"/>
      <c r="AD8248" s="36"/>
      <c r="AE8248"/>
      <c r="AF8248"/>
      <c r="AH8248" s="36"/>
      <c r="AJ8248"/>
    </row>
    <row r="8249" spans="14:36">
      <c r="N8249" s="36"/>
      <c r="R8249" s="5"/>
      <c r="W8249"/>
      <c r="Y8249" s="36"/>
      <c r="AA8249" s="5"/>
      <c r="AC8249" s="36"/>
      <c r="AD8249" s="36"/>
      <c r="AE8249"/>
      <c r="AF8249"/>
      <c r="AH8249" s="36"/>
      <c r="AJ8249"/>
    </row>
    <row r="8250" spans="14:36">
      <c r="N8250" s="36"/>
      <c r="R8250" s="5"/>
      <c r="W8250"/>
      <c r="Y8250" s="36"/>
      <c r="AA8250" s="5"/>
      <c r="AC8250" s="36"/>
      <c r="AD8250" s="36"/>
      <c r="AE8250"/>
      <c r="AF8250"/>
      <c r="AH8250" s="36"/>
      <c r="AJ8250"/>
    </row>
    <row r="8251" spans="14:36">
      <c r="N8251" s="36"/>
      <c r="R8251" s="5"/>
      <c r="W8251"/>
      <c r="Y8251" s="36"/>
      <c r="AA8251" s="5"/>
      <c r="AC8251" s="36"/>
      <c r="AD8251" s="36"/>
      <c r="AE8251"/>
      <c r="AF8251"/>
      <c r="AH8251" s="36"/>
      <c r="AJ8251"/>
    </row>
    <row r="8252" spans="14:36">
      <c r="N8252" s="36"/>
      <c r="R8252" s="5"/>
      <c r="W8252"/>
      <c r="Y8252" s="36"/>
      <c r="AA8252" s="5"/>
      <c r="AC8252" s="36"/>
      <c r="AD8252" s="36"/>
      <c r="AE8252"/>
      <c r="AF8252"/>
      <c r="AH8252" s="36"/>
      <c r="AJ8252"/>
    </row>
    <row r="8253" spans="14:36">
      <c r="N8253" s="36"/>
      <c r="R8253" s="5"/>
      <c r="W8253"/>
      <c r="Y8253" s="36"/>
      <c r="AA8253" s="5"/>
      <c r="AC8253" s="36"/>
      <c r="AD8253" s="36"/>
      <c r="AE8253"/>
      <c r="AF8253"/>
      <c r="AH8253" s="36"/>
      <c r="AJ8253"/>
    </row>
    <row r="8254" spans="14:36">
      <c r="N8254" s="36"/>
      <c r="R8254" s="5"/>
      <c r="W8254"/>
      <c r="Y8254" s="36"/>
      <c r="AA8254" s="5"/>
      <c r="AC8254" s="36"/>
      <c r="AD8254" s="36"/>
      <c r="AE8254"/>
      <c r="AF8254"/>
      <c r="AH8254" s="36"/>
      <c r="AJ8254"/>
    </row>
    <row r="8255" spans="14:36">
      <c r="N8255" s="36"/>
      <c r="R8255" s="5"/>
      <c r="W8255"/>
      <c r="Y8255" s="36"/>
      <c r="AA8255" s="5"/>
      <c r="AC8255" s="36"/>
      <c r="AD8255" s="36"/>
      <c r="AE8255"/>
      <c r="AF8255"/>
      <c r="AH8255" s="36"/>
      <c r="AJ8255"/>
    </row>
    <row r="8256" spans="14:36">
      <c r="N8256" s="36"/>
      <c r="R8256" s="5"/>
      <c r="W8256"/>
      <c r="Y8256" s="36"/>
      <c r="AA8256" s="5"/>
      <c r="AC8256" s="36"/>
      <c r="AD8256" s="36"/>
      <c r="AE8256"/>
      <c r="AF8256"/>
      <c r="AH8256" s="36"/>
      <c r="AJ8256"/>
    </row>
    <row r="8257" spans="14:36">
      <c r="N8257" s="36"/>
      <c r="R8257" s="5"/>
      <c r="W8257"/>
      <c r="Y8257" s="36"/>
      <c r="AA8257" s="5"/>
      <c r="AC8257" s="36"/>
      <c r="AD8257" s="36"/>
      <c r="AE8257"/>
      <c r="AF8257"/>
      <c r="AH8257" s="36"/>
      <c r="AJ8257"/>
    </row>
    <row r="8258" spans="14:36">
      <c r="N8258" s="36"/>
      <c r="R8258" s="5"/>
      <c r="W8258"/>
      <c r="Y8258" s="36"/>
      <c r="AA8258" s="5"/>
      <c r="AC8258" s="36"/>
      <c r="AD8258" s="36"/>
      <c r="AE8258"/>
      <c r="AF8258"/>
      <c r="AH8258" s="36"/>
      <c r="AJ8258"/>
    </row>
    <row r="8259" spans="14:36">
      <c r="N8259" s="36"/>
      <c r="R8259" s="5"/>
      <c r="W8259"/>
      <c r="Y8259" s="36"/>
      <c r="AA8259" s="5"/>
      <c r="AC8259" s="36"/>
      <c r="AD8259" s="36"/>
      <c r="AE8259"/>
      <c r="AF8259"/>
      <c r="AH8259" s="36"/>
      <c r="AJ8259"/>
    </row>
    <row r="8260" spans="14:36">
      <c r="N8260" s="36"/>
      <c r="R8260" s="5"/>
      <c r="W8260"/>
      <c r="Y8260" s="36"/>
      <c r="AA8260" s="5"/>
      <c r="AC8260" s="36"/>
      <c r="AD8260" s="36"/>
      <c r="AE8260"/>
      <c r="AF8260"/>
      <c r="AH8260" s="36"/>
      <c r="AJ8260"/>
    </row>
    <row r="8261" spans="14:36">
      <c r="N8261" s="36"/>
      <c r="R8261" s="5"/>
      <c r="W8261"/>
      <c r="Y8261" s="36"/>
      <c r="AA8261" s="5"/>
      <c r="AC8261" s="36"/>
      <c r="AD8261" s="36"/>
      <c r="AE8261"/>
      <c r="AF8261"/>
      <c r="AH8261" s="36"/>
      <c r="AJ8261"/>
    </row>
    <row r="8262" spans="14:36">
      <c r="N8262" s="36"/>
      <c r="R8262" s="5"/>
      <c r="W8262"/>
      <c r="Y8262" s="36"/>
      <c r="AA8262" s="5"/>
      <c r="AC8262" s="36"/>
      <c r="AD8262" s="36"/>
      <c r="AE8262"/>
      <c r="AF8262"/>
      <c r="AH8262" s="36"/>
      <c r="AJ8262"/>
    </row>
    <row r="8263" spans="14:36">
      <c r="N8263" s="36"/>
      <c r="R8263" s="5"/>
      <c r="W8263"/>
      <c r="Y8263" s="36"/>
      <c r="AA8263" s="5"/>
      <c r="AC8263" s="36"/>
      <c r="AD8263" s="36"/>
      <c r="AE8263"/>
      <c r="AF8263"/>
      <c r="AH8263" s="36"/>
      <c r="AJ8263"/>
    </row>
    <row r="8264" spans="14:36">
      <c r="N8264" s="36"/>
      <c r="R8264" s="5"/>
      <c r="W8264"/>
      <c r="Y8264" s="36"/>
      <c r="AA8264" s="5"/>
      <c r="AC8264" s="36"/>
      <c r="AD8264" s="36"/>
      <c r="AE8264"/>
      <c r="AF8264"/>
      <c r="AH8264" s="36"/>
      <c r="AJ8264"/>
    </row>
    <row r="8265" spans="14:36">
      <c r="N8265" s="36"/>
      <c r="R8265" s="5"/>
      <c r="W8265"/>
      <c r="Y8265" s="36"/>
      <c r="AA8265" s="5"/>
      <c r="AC8265" s="36"/>
      <c r="AD8265" s="36"/>
      <c r="AE8265"/>
      <c r="AF8265"/>
      <c r="AH8265" s="36"/>
      <c r="AJ8265"/>
    </row>
    <row r="8266" spans="14:36">
      <c r="N8266" s="36"/>
      <c r="R8266" s="5"/>
      <c r="W8266"/>
      <c r="Y8266" s="36"/>
      <c r="AA8266" s="5"/>
      <c r="AC8266" s="36"/>
      <c r="AD8266" s="36"/>
      <c r="AE8266"/>
      <c r="AF8266"/>
      <c r="AH8266" s="36"/>
      <c r="AJ8266"/>
    </row>
    <row r="8267" spans="14:36">
      <c r="N8267" s="36"/>
      <c r="R8267" s="5"/>
      <c r="W8267"/>
      <c r="Y8267" s="36"/>
      <c r="AA8267" s="5"/>
      <c r="AC8267" s="36"/>
      <c r="AD8267" s="36"/>
      <c r="AE8267"/>
      <c r="AF8267"/>
      <c r="AH8267" s="36"/>
      <c r="AJ8267"/>
    </row>
    <row r="8268" spans="14:36">
      <c r="N8268" s="36"/>
      <c r="R8268" s="5"/>
      <c r="W8268"/>
      <c r="Y8268" s="36"/>
      <c r="AA8268" s="5"/>
      <c r="AC8268" s="36"/>
      <c r="AD8268" s="36"/>
      <c r="AE8268"/>
      <c r="AF8268"/>
      <c r="AH8268" s="36"/>
      <c r="AJ8268"/>
    </row>
    <row r="8269" spans="14:36">
      <c r="N8269" s="36"/>
      <c r="R8269" s="5"/>
      <c r="W8269"/>
      <c r="Y8269" s="36"/>
      <c r="AA8269" s="5"/>
      <c r="AC8269" s="36"/>
      <c r="AD8269" s="36"/>
      <c r="AE8269"/>
      <c r="AF8269"/>
      <c r="AH8269" s="36"/>
      <c r="AJ8269"/>
    </row>
    <row r="8270" spans="14:36">
      <c r="N8270" s="36"/>
      <c r="R8270" s="5"/>
      <c r="W8270"/>
      <c r="Y8270" s="36"/>
      <c r="AA8270" s="5"/>
      <c r="AC8270" s="36"/>
      <c r="AD8270" s="36"/>
      <c r="AE8270"/>
      <c r="AF8270"/>
      <c r="AH8270" s="36"/>
      <c r="AJ8270"/>
    </row>
    <row r="8271" spans="14:36">
      <c r="N8271" s="36"/>
      <c r="R8271" s="5"/>
      <c r="W8271"/>
      <c r="Y8271" s="36"/>
      <c r="AA8271" s="5"/>
      <c r="AC8271" s="36"/>
      <c r="AD8271" s="36"/>
      <c r="AE8271"/>
      <c r="AF8271"/>
      <c r="AH8271" s="36"/>
      <c r="AJ8271"/>
    </row>
    <row r="8272" spans="14:36">
      <c r="N8272" s="36"/>
      <c r="R8272" s="5"/>
      <c r="W8272"/>
      <c r="Y8272" s="36"/>
      <c r="AA8272" s="5"/>
      <c r="AC8272" s="36"/>
      <c r="AD8272" s="36"/>
      <c r="AE8272"/>
      <c r="AF8272"/>
      <c r="AH8272" s="36"/>
      <c r="AJ8272"/>
    </row>
    <row r="8273" spans="14:36">
      <c r="N8273" s="36"/>
      <c r="R8273" s="5"/>
      <c r="W8273"/>
      <c r="Y8273" s="36"/>
      <c r="AA8273" s="5"/>
      <c r="AC8273" s="36"/>
      <c r="AD8273" s="36"/>
      <c r="AE8273"/>
      <c r="AF8273"/>
      <c r="AH8273" s="36"/>
      <c r="AJ8273"/>
    </row>
    <row r="8274" spans="14:36">
      <c r="N8274" s="36"/>
      <c r="R8274" s="5"/>
      <c r="W8274"/>
      <c r="Y8274" s="36"/>
      <c r="AA8274" s="5"/>
      <c r="AC8274" s="36"/>
      <c r="AD8274" s="36"/>
      <c r="AE8274"/>
      <c r="AF8274"/>
      <c r="AH8274" s="36"/>
      <c r="AJ8274"/>
    </row>
    <row r="8275" spans="14:36">
      <c r="N8275" s="36"/>
      <c r="R8275" s="5"/>
      <c r="W8275"/>
      <c r="Y8275" s="36"/>
      <c r="AA8275" s="5"/>
      <c r="AC8275" s="36"/>
      <c r="AD8275" s="36"/>
      <c r="AE8275"/>
      <c r="AF8275"/>
      <c r="AH8275" s="36"/>
      <c r="AJ8275"/>
    </row>
    <row r="8276" spans="14:36">
      <c r="N8276" s="36"/>
      <c r="R8276" s="5"/>
      <c r="W8276"/>
      <c r="Y8276" s="36"/>
      <c r="AA8276" s="5"/>
      <c r="AC8276" s="36"/>
      <c r="AD8276" s="36"/>
      <c r="AE8276"/>
      <c r="AF8276"/>
      <c r="AH8276" s="36"/>
      <c r="AJ8276"/>
    </row>
    <row r="8277" spans="14:36">
      <c r="N8277" s="36"/>
      <c r="R8277" s="5"/>
      <c r="W8277"/>
      <c r="Y8277" s="36"/>
      <c r="AA8277" s="5"/>
      <c r="AC8277" s="36"/>
      <c r="AD8277" s="36"/>
      <c r="AE8277"/>
      <c r="AF8277"/>
      <c r="AH8277" s="36"/>
      <c r="AJ8277"/>
    </row>
    <row r="8278" spans="14:36">
      <c r="N8278" s="36"/>
      <c r="R8278" s="5"/>
      <c r="W8278"/>
      <c r="Y8278" s="36"/>
      <c r="AA8278" s="5"/>
      <c r="AC8278" s="36"/>
      <c r="AD8278" s="36"/>
      <c r="AE8278"/>
      <c r="AF8278"/>
      <c r="AH8278" s="36"/>
      <c r="AJ8278"/>
    </row>
    <row r="8279" spans="14:36">
      <c r="N8279" s="36"/>
      <c r="R8279" s="5"/>
      <c r="W8279"/>
      <c r="Y8279" s="36"/>
      <c r="AA8279" s="5"/>
      <c r="AC8279" s="36"/>
      <c r="AD8279" s="36"/>
      <c r="AE8279"/>
      <c r="AF8279"/>
      <c r="AH8279" s="36"/>
      <c r="AJ8279"/>
    </row>
    <row r="8280" spans="14:36">
      <c r="N8280" s="36"/>
      <c r="R8280" s="5"/>
      <c r="W8280"/>
      <c r="Y8280" s="36"/>
      <c r="AA8280" s="5"/>
      <c r="AC8280" s="36"/>
      <c r="AD8280" s="36"/>
      <c r="AE8280"/>
      <c r="AF8280"/>
      <c r="AH8280" s="36"/>
      <c r="AJ8280"/>
    </row>
    <row r="8281" spans="14:36">
      <c r="N8281" s="36"/>
      <c r="R8281" s="5"/>
      <c r="W8281"/>
      <c r="Y8281" s="36"/>
      <c r="AA8281" s="5"/>
      <c r="AC8281" s="36"/>
      <c r="AD8281" s="36"/>
      <c r="AE8281"/>
      <c r="AF8281"/>
      <c r="AH8281" s="36"/>
      <c r="AJ8281"/>
    </row>
    <row r="8282" spans="14:36">
      <c r="N8282" s="36"/>
      <c r="R8282" s="5"/>
      <c r="W8282"/>
      <c r="Y8282" s="36"/>
      <c r="AA8282" s="5"/>
      <c r="AC8282" s="36"/>
      <c r="AD8282" s="36"/>
      <c r="AE8282"/>
      <c r="AF8282"/>
      <c r="AH8282" s="36"/>
      <c r="AJ8282"/>
    </row>
    <row r="8283" spans="14:36">
      <c r="N8283" s="36"/>
      <c r="R8283" s="5"/>
      <c r="W8283"/>
      <c r="Y8283" s="36"/>
      <c r="AA8283" s="5"/>
      <c r="AC8283" s="36"/>
      <c r="AD8283" s="36"/>
      <c r="AE8283"/>
      <c r="AF8283"/>
      <c r="AH8283" s="36"/>
      <c r="AJ8283"/>
    </row>
    <row r="8284" spans="14:36">
      <c r="N8284" s="36"/>
      <c r="R8284" s="5"/>
      <c r="W8284"/>
      <c r="Y8284" s="36"/>
      <c r="AA8284" s="5"/>
      <c r="AC8284" s="36"/>
      <c r="AD8284" s="36"/>
      <c r="AE8284"/>
      <c r="AF8284"/>
      <c r="AH8284" s="36"/>
      <c r="AJ8284"/>
    </row>
    <row r="8285" spans="14:36">
      <c r="N8285" s="36"/>
      <c r="R8285" s="5"/>
      <c r="W8285"/>
      <c r="Y8285" s="36"/>
      <c r="AA8285" s="5"/>
      <c r="AC8285" s="36"/>
      <c r="AD8285" s="36"/>
      <c r="AE8285"/>
      <c r="AF8285"/>
      <c r="AH8285" s="36"/>
      <c r="AJ8285"/>
    </row>
    <row r="8286" spans="14:36">
      <c r="N8286" s="36"/>
      <c r="R8286" s="5"/>
      <c r="W8286"/>
      <c r="Y8286" s="36"/>
      <c r="AA8286" s="5"/>
      <c r="AC8286" s="36"/>
      <c r="AD8286" s="36"/>
      <c r="AE8286"/>
      <c r="AF8286"/>
      <c r="AH8286" s="36"/>
      <c r="AJ8286"/>
    </row>
    <row r="8287" spans="14:36">
      <c r="N8287" s="36"/>
      <c r="R8287" s="5"/>
      <c r="W8287"/>
      <c r="Y8287" s="36"/>
      <c r="AA8287" s="5"/>
      <c r="AC8287" s="36"/>
      <c r="AD8287" s="36"/>
      <c r="AE8287"/>
      <c r="AF8287"/>
      <c r="AH8287" s="36"/>
      <c r="AJ8287"/>
    </row>
    <row r="8288" spans="14:36">
      <c r="N8288" s="36"/>
      <c r="R8288" s="5"/>
      <c r="W8288"/>
      <c r="Y8288" s="36"/>
      <c r="AA8288" s="5"/>
      <c r="AC8288" s="36"/>
      <c r="AD8288" s="36"/>
      <c r="AE8288"/>
      <c r="AF8288"/>
      <c r="AH8288" s="36"/>
      <c r="AJ8288"/>
    </row>
    <row r="8289" spans="14:36">
      <c r="N8289" s="36"/>
      <c r="R8289" s="5"/>
      <c r="W8289"/>
      <c r="Y8289" s="36"/>
      <c r="AA8289" s="5"/>
      <c r="AC8289" s="36"/>
      <c r="AD8289" s="36"/>
      <c r="AE8289"/>
      <c r="AF8289"/>
      <c r="AH8289" s="36"/>
      <c r="AJ8289"/>
    </row>
    <row r="8290" spans="14:36">
      <c r="N8290" s="36"/>
      <c r="R8290" s="5"/>
      <c r="W8290"/>
      <c r="Y8290" s="36"/>
      <c r="AA8290" s="5"/>
      <c r="AC8290" s="36"/>
      <c r="AD8290" s="36"/>
      <c r="AE8290"/>
      <c r="AF8290"/>
      <c r="AH8290" s="36"/>
      <c r="AJ8290"/>
    </row>
    <row r="8291" spans="14:36">
      <c r="N8291" s="36"/>
      <c r="R8291" s="5"/>
      <c r="W8291"/>
      <c r="Y8291" s="36"/>
      <c r="AA8291" s="5"/>
      <c r="AC8291" s="36"/>
      <c r="AD8291" s="36"/>
      <c r="AE8291"/>
      <c r="AF8291"/>
      <c r="AH8291" s="36"/>
      <c r="AJ8291"/>
    </row>
    <row r="8292" spans="14:36">
      <c r="N8292" s="36"/>
      <c r="R8292" s="5"/>
      <c r="W8292"/>
      <c r="Y8292" s="36"/>
      <c r="AA8292" s="5"/>
      <c r="AC8292" s="36"/>
      <c r="AD8292" s="36"/>
      <c r="AE8292"/>
      <c r="AF8292"/>
      <c r="AH8292" s="36"/>
      <c r="AJ8292"/>
    </row>
    <row r="8293" spans="14:36">
      <c r="N8293" s="36"/>
      <c r="R8293" s="5"/>
      <c r="W8293"/>
      <c r="Y8293" s="36"/>
      <c r="AA8293" s="5"/>
      <c r="AC8293" s="36"/>
      <c r="AD8293" s="36"/>
      <c r="AE8293"/>
      <c r="AF8293"/>
      <c r="AH8293" s="36"/>
      <c r="AJ8293"/>
    </row>
    <row r="8294" spans="14:36">
      <c r="N8294" s="36"/>
      <c r="R8294" s="5"/>
      <c r="W8294"/>
      <c r="Y8294" s="36"/>
      <c r="AA8294" s="5"/>
      <c r="AC8294" s="36"/>
      <c r="AD8294" s="36"/>
      <c r="AE8294"/>
      <c r="AF8294"/>
      <c r="AH8294" s="36"/>
      <c r="AJ8294"/>
    </row>
    <row r="8295" spans="14:36">
      <c r="N8295" s="36"/>
      <c r="R8295" s="5"/>
      <c r="W8295"/>
      <c r="Y8295" s="36"/>
      <c r="AA8295" s="5"/>
      <c r="AC8295" s="36"/>
      <c r="AD8295" s="36"/>
      <c r="AE8295"/>
      <c r="AF8295"/>
      <c r="AH8295" s="36"/>
      <c r="AJ8295"/>
    </row>
    <row r="8296" spans="14:36">
      <c r="N8296" s="36"/>
      <c r="R8296" s="5"/>
      <c r="W8296"/>
      <c r="Y8296" s="36"/>
      <c r="AA8296" s="5"/>
      <c r="AC8296" s="36"/>
      <c r="AD8296" s="36"/>
      <c r="AE8296"/>
      <c r="AF8296"/>
      <c r="AH8296" s="36"/>
      <c r="AJ8296"/>
    </row>
    <row r="8297" spans="14:36">
      <c r="N8297" s="36"/>
      <c r="R8297" s="5"/>
      <c r="W8297"/>
      <c r="Y8297" s="36"/>
      <c r="AA8297" s="5"/>
      <c r="AC8297" s="36"/>
      <c r="AD8297" s="36"/>
      <c r="AE8297"/>
      <c r="AF8297"/>
      <c r="AH8297" s="36"/>
      <c r="AJ8297"/>
    </row>
    <row r="8298" spans="14:36">
      <c r="N8298" s="36"/>
      <c r="R8298" s="5"/>
      <c r="W8298"/>
      <c r="Y8298" s="36"/>
      <c r="AA8298" s="5"/>
      <c r="AC8298" s="36"/>
      <c r="AD8298" s="36"/>
      <c r="AE8298"/>
      <c r="AF8298"/>
      <c r="AH8298" s="36"/>
      <c r="AJ8298"/>
    </row>
    <row r="8299" spans="14:36">
      <c r="N8299" s="36"/>
      <c r="R8299" s="5"/>
      <c r="W8299"/>
      <c r="Y8299" s="36"/>
      <c r="AA8299" s="5"/>
      <c r="AC8299" s="36"/>
      <c r="AD8299" s="36"/>
      <c r="AE8299"/>
      <c r="AF8299"/>
      <c r="AH8299" s="36"/>
      <c r="AJ8299"/>
    </row>
    <row r="8300" spans="14:36">
      <c r="N8300" s="36"/>
      <c r="R8300" s="5"/>
      <c r="W8300"/>
      <c r="Y8300" s="36"/>
      <c r="AA8300" s="5"/>
      <c r="AC8300" s="36"/>
      <c r="AD8300" s="36"/>
      <c r="AE8300"/>
      <c r="AF8300"/>
      <c r="AH8300" s="36"/>
      <c r="AJ8300"/>
    </row>
    <row r="8301" spans="14:36">
      <c r="N8301" s="36"/>
      <c r="R8301" s="5"/>
      <c r="W8301"/>
      <c r="Y8301" s="36"/>
      <c r="AA8301" s="5"/>
      <c r="AC8301" s="36"/>
      <c r="AD8301" s="36"/>
      <c r="AE8301"/>
      <c r="AF8301"/>
      <c r="AH8301" s="36"/>
      <c r="AJ8301"/>
    </row>
    <row r="8302" spans="14:36">
      <c r="N8302" s="36"/>
      <c r="R8302" s="5"/>
      <c r="W8302"/>
      <c r="Y8302" s="36"/>
      <c r="AA8302" s="5"/>
      <c r="AC8302" s="36"/>
      <c r="AD8302" s="36"/>
      <c r="AE8302"/>
      <c r="AF8302"/>
      <c r="AH8302" s="36"/>
      <c r="AJ8302"/>
    </row>
    <row r="8303" spans="14:36">
      <c r="N8303" s="36"/>
      <c r="R8303" s="5"/>
      <c r="W8303"/>
      <c r="Y8303" s="36"/>
      <c r="AA8303" s="5"/>
      <c r="AC8303" s="36"/>
      <c r="AD8303" s="36"/>
      <c r="AE8303"/>
      <c r="AF8303"/>
      <c r="AH8303" s="36"/>
      <c r="AJ8303"/>
    </row>
    <row r="8304" spans="14:36">
      <c r="N8304" s="36"/>
      <c r="R8304" s="5"/>
      <c r="W8304"/>
      <c r="Y8304" s="36"/>
      <c r="AA8304" s="5"/>
      <c r="AC8304" s="36"/>
      <c r="AD8304" s="36"/>
      <c r="AE8304"/>
      <c r="AF8304"/>
      <c r="AH8304" s="36"/>
      <c r="AJ8304"/>
    </row>
    <row r="8305" spans="14:36">
      <c r="N8305" s="36"/>
      <c r="R8305" s="5"/>
      <c r="W8305"/>
      <c r="Y8305" s="36"/>
      <c r="AA8305" s="5"/>
      <c r="AC8305" s="36"/>
      <c r="AD8305" s="36"/>
      <c r="AE8305"/>
      <c r="AF8305"/>
      <c r="AH8305" s="36"/>
      <c r="AJ8305"/>
    </row>
    <row r="8306" spans="14:36">
      <c r="N8306" s="36"/>
      <c r="R8306" s="5"/>
      <c r="W8306"/>
      <c r="Y8306" s="36"/>
      <c r="AA8306" s="5"/>
      <c r="AC8306" s="36"/>
      <c r="AD8306" s="36"/>
      <c r="AE8306"/>
      <c r="AF8306"/>
      <c r="AH8306" s="36"/>
      <c r="AJ8306"/>
    </row>
    <row r="8307" spans="14:36">
      <c r="N8307" s="36"/>
      <c r="R8307" s="5"/>
      <c r="W8307"/>
      <c r="Y8307" s="36"/>
      <c r="AA8307" s="5"/>
      <c r="AC8307" s="36"/>
      <c r="AD8307" s="36"/>
      <c r="AE8307"/>
      <c r="AF8307"/>
      <c r="AH8307" s="36"/>
      <c r="AJ8307"/>
    </row>
    <row r="8308" spans="14:36">
      <c r="N8308" s="36"/>
      <c r="R8308" s="5"/>
      <c r="W8308"/>
      <c r="Y8308" s="36"/>
      <c r="AA8308" s="5"/>
      <c r="AC8308" s="36"/>
      <c r="AD8308" s="36"/>
      <c r="AE8308"/>
      <c r="AF8308"/>
      <c r="AH8308" s="36"/>
      <c r="AJ8308"/>
    </row>
    <row r="8309" spans="14:36">
      <c r="N8309" s="36"/>
      <c r="R8309" s="5"/>
      <c r="W8309"/>
      <c r="Y8309" s="36"/>
      <c r="AA8309" s="5"/>
      <c r="AC8309" s="36"/>
      <c r="AD8309" s="36"/>
      <c r="AE8309"/>
      <c r="AF8309"/>
      <c r="AH8309" s="36"/>
      <c r="AJ8309"/>
    </row>
    <row r="8310" spans="14:36">
      <c r="N8310" s="36"/>
      <c r="R8310" s="5"/>
      <c r="W8310"/>
      <c r="Y8310" s="36"/>
      <c r="AA8310" s="5"/>
      <c r="AC8310" s="36"/>
      <c r="AD8310" s="36"/>
      <c r="AE8310"/>
      <c r="AF8310"/>
      <c r="AH8310" s="36"/>
      <c r="AJ8310"/>
    </row>
    <row r="8311" spans="14:36">
      <c r="N8311" s="36"/>
      <c r="R8311" s="5"/>
      <c r="W8311"/>
      <c r="Y8311" s="36"/>
      <c r="AA8311" s="5"/>
      <c r="AC8311" s="36"/>
      <c r="AD8311" s="36"/>
      <c r="AE8311"/>
      <c r="AF8311"/>
      <c r="AH8311" s="36"/>
      <c r="AJ8311"/>
    </row>
    <row r="8312" spans="14:36">
      <c r="N8312" s="36"/>
      <c r="R8312" s="5"/>
      <c r="W8312"/>
      <c r="Y8312" s="36"/>
      <c r="AA8312" s="5"/>
      <c r="AC8312" s="36"/>
      <c r="AD8312" s="36"/>
      <c r="AE8312"/>
      <c r="AF8312"/>
      <c r="AH8312" s="36"/>
      <c r="AJ8312"/>
    </row>
    <row r="8313" spans="14:36">
      <c r="N8313" s="36"/>
      <c r="R8313" s="5"/>
      <c r="W8313"/>
      <c r="Y8313" s="36"/>
      <c r="AA8313" s="5"/>
      <c r="AC8313" s="36"/>
      <c r="AD8313" s="36"/>
      <c r="AE8313"/>
      <c r="AF8313"/>
      <c r="AH8313" s="36"/>
      <c r="AJ8313"/>
    </row>
    <row r="8314" spans="14:36">
      <c r="N8314" s="36"/>
      <c r="R8314" s="5"/>
      <c r="W8314"/>
      <c r="Y8314" s="36"/>
      <c r="AA8314" s="5"/>
      <c r="AC8314" s="36"/>
      <c r="AD8314" s="36"/>
      <c r="AE8314"/>
      <c r="AF8314"/>
      <c r="AH8314" s="36"/>
      <c r="AJ8314"/>
    </row>
    <row r="8315" spans="14:36">
      <c r="N8315" s="36"/>
      <c r="R8315" s="5"/>
      <c r="W8315"/>
      <c r="Y8315" s="36"/>
      <c r="AA8315" s="5"/>
      <c r="AC8315" s="36"/>
      <c r="AD8315" s="36"/>
      <c r="AE8315"/>
      <c r="AF8315"/>
      <c r="AH8315" s="36"/>
      <c r="AJ8315"/>
    </row>
    <row r="8316" spans="14:36">
      <c r="N8316" s="36"/>
      <c r="R8316" s="5"/>
      <c r="W8316"/>
      <c r="Y8316" s="36"/>
      <c r="AA8316" s="5"/>
      <c r="AC8316" s="36"/>
      <c r="AD8316" s="36"/>
      <c r="AE8316"/>
      <c r="AF8316"/>
      <c r="AH8316" s="36"/>
      <c r="AJ8316"/>
    </row>
    <row r="8317" spans="14:36">
      <c r="N8317" s="36"/>
      <c r="R8317" s="5"/>
      <c r="W8317"/>
      <c r="Y8317" s="36"/>
      <c r="AA8317" s="5"/>
      <c r="AC8317" s="36"/>
      <c r="AD8317" s="36"/>
      <c r="AE8317"/>
      <c r="AF8317"/>
      <c r="AH8317" s="36"/>
      <c r="AJ8317"/>
    </row>
    <row r="8318" spans="14:36">
      <c r="N8318" s="36"/>
      <c r="R8318" s="5"/>
      <c r="W8318"/>
      <c r="Y8318" s="36"/>
      <c r="AA8318" s="5"/>
      <c r="AC8318" s="36"/>
      <c r="AD8318" s="36"/>
      <c r="AE8318"/>
      <c r="AF8318"/>
      <c r="AH8318" s="36"/>
      <c r="AJ8318"/>
    </row>
    <row r="8319" spans="14:36">
      <c r="N8319" s="36"/>
      <c r="R8319" s="5"/>
      <c r="W8319"/>
      <c r="Y8319" s="36"/>
      <c r="AA8319" s="5"/>
      <c r="AC8319" s="36"/>
      <c r="AD8319" s="36"/>
      <c r="AE8319"/>
      <c r="AF8319"/>
      <c r="AH8319" s="36"/>
      <c r="AJ8319"/>
    </row>
    <row r="8320" spans="14:36">
      <c r="N8320" s="36"/>
      <c r="R8320" s="5"/>
      <c r="W8320"/>
      <c r="Y8320" s="36"/>
      <c r="AA8320" s="5"/>
      <c r="AC8320" s="36"/>
      <c r="AD8320" s="36"/>
      <c r="AE8320"/>
      <c r="AF8320"/>
      <c r="AH8320" s="36"/>
      <c r="AJ8320"/>
    </row>
    <row r="8321" spans="14:36">
      <c r="N8321" s="36"/>
      <c r="R8321" s="5"/>
      <c r="W8321"/>
      <c r="Y8321" s="36"/>
      <c r="AA8321" s="5"/>
      <c r="AC8321" s="36"/>
      <c r="AD8321" s="36"/>
      <c r="AE8321"/>
      <c r="AF8321"/>
      <c r="AH8321" s="36"/>
      <c r="AJ8321"/>
    </row>
    <row r="8322" spans="14:36">
      <c r="N8322" s="36"/>
      <c r="R8322" s="5"/>
      <c r="W8322"/>
      <c r="Y8322" s="36"/>
      <c r="AA8322" s="5"/>
      <c r="AC8322" s="36"/>
      <c r="AD8322" s="36"/>
      <c r="AE8322"/>
      <c r="AF8322"/>
      <c r="AH8322" s="36"/>
      <c r="AJ8322"/>
    </row>
    <row r="8323" spans="14:36">
      <c r="N8323" s="36"/>
      <c r="R8323" s="5"/>
      <c r="W8323"/>
      <c r="Y8323" s="36"/>
      <c r="AA8323" s="5"/>
      <c r="AC8323" s="36"/>
      <c r="AD8323" s="36"/>
      <c r="AE8323"/>
      <c r="AF8323"/>
      <c r="AH8323" s="36"/>
      <c r="AJ8323"/>
    </row>
    <row r="8324" spans="14:36">
      <c r="N8324" s="36"/>
      <c r="R8324" s="5"/>
      <c r="W8324"/>
      <c r="Y8324" s="36"/>
      <c r="AA8324" s="5"/>
      <c r="AC8324" s="36"/>
      <c r="AD8324" s="36"/>
      <c r="AE8324"/>
      <c r="AF8324"/>
      <c r="AH8324" s="36"/>
      <c r="AJ8324"/>
    </row>
    <row r="8325" spans="14:36">
      <c r="N8325" s="36"/>
      <c r="R8325" s="5"/>
      <c r="W8325"/>
      <c r="Y8325" s="36"/>
      <c r="AA8325" s="5"/>
      <c r="AC8325" s="36"/>
      <c r="AD8325" s="36"/>
      <c r="AE8325"/>
      <c r="AF8325"/>
      <c r="AH8325" s="36"/>
      <c r="AJ8325"/>
    </row>
    <row r="8326" spans="14:36">
      <c r="N8326" s="36"/>
      <c r="R8326" s="5"/>
      <c r="W8326"/>
      <c r="Y8326" s="36"/>
      <c r="AA8326" s="5"/>
      <c r="AC8326" s="36"/>
      <c r="AD8326" s="36"/>
      <c r="AE8326"/>
      <c r="AF8326"/>
      <c r="AH8326" s="36"/>
      <c r="AJ8326"/>
    </row>
    <row r="8327" spans="14:36">
      <c r="N8327" s="36"/>
      <c r="R8327" s="5"/>
      <c r="W8327"/>
      <c r="Y8327" s="36"/>
      <c r="AA8327" s="5"/>
      <c r="AC8327" s="36"/>
      <c r="AD8327" s="36"/>
      <c r="AE8327"/>
      <c r="AF8327"/>
      <c r="AH8327" s="36"/>
      <c r="AJ8327"/>
    </row>
    <row r="8328" spans="14:36">
      <c r="N8328" s="36"/>
      <c r="R8328" s="5"/>
      <c r="W8328"/>
      <c r="Y8328" s="36"/>
      <c r="AA8328" s="5"/>
      <c r="AC8328" s="36"/>
      <c r="AD8328" s="36"/>
      <c r="AE8328"/>
      <c r="AF8328"/>
      <c r="AH8328" s="36"/>
      <c r="AJ8328"/>
    </row>
    <row r="8329" spans="14:36">
      <c r="N8329" s="36"/>
      <c r="R8329" s="5"/>
      <c r="W8329"/>
      <c r="Y8329" s="36"/>
      <c r="AA8329" s="5"/>
      <c r="AC8329" s="36"/>
      <c r="AD8329" s="36"/>
      <c r="AE8329"/>
      <c r="AF8329"/>
      <c r="AH8329" s="36"/>
      <c r="AJ8329"/>
    </row>
    <row r="8330" spans="14:36">
      <c r="N8330" s="36"/>
      <c r="R8330" s="5"/>
      <c r="W8330"/>
      <c r="Y8330" s="36"/>
      <c r="AA8330" s="5"/>
      <c r="AC8330" s="36"/>
      <c r="AD8330" s="36"/>
      <c r="AE8330"/>
      <c r="AF8330"/>
      <c r="AH8330" s="36"/>
      <c r="AJ8330"/>
    </row>
    <row r="8331" spans="14:36">
      <c r="N8331" s="36"/>
      <c r="R8331" s="5"/>
      <c r="W8331"/>
      <c r="Y8331" s="36"/>
      <c r="AA8331" s="5"/>
      <c r="AC8331" s="36"/>
      <c r="AD8331" s="36"/>
      <c r="AE8331"/>
      <c r="AF8331"/>
      <c r="AH8331" s="36"/>
      <c r="AJ8331"/>
    </row>
    <row r="8332" spans="14:36">
      <c r="N8332" s="36"/>
      <c r="R8332" s="5"/>
      <c r="W8332"/>
      <c r="Y8332" s="36"/>
      <c r="AA8332" s="5"/>
      <c r="AC8332" s="36"/>
      <c r="AD8332" s="36"/>
      <c r="AE8332"/>
      <c r="AF8332"/>
      <c r="AH8332" s="36"/>
      <c r="AJ8332"/>
    </row>
    <row r="8333" spans="14:36">
      <c r="N8333" s="36"/>
      <c r="R8333" s="5"/>
      <c r="W8333"/>
      <c r="Y8333" s="36"/>
      <c r="AA8333" s="5"/>
      <c r="AC8333" s="36"/>
      <c r="AD8333" s="36"/>
      <c r="AE8333"/>
      <c r="AF8333"/>
      <c r="AH8333" s="36"/>
      <c r="AJ8333"/>
    </row>
    <row r="8334" spans="14:36">
      <c r="N8334" s="36"/>
      <c r="R8334" s="5"/>
      <c r="W8334"/>
      <c r="Y8334" s="36"/>
      <c r="AA8334" s="5"/>
      <c r="AC8334" s="36"/>
      <c r="AD8334" s="36"/>
      <c r="AE8334"/>
      <c r="AF8334"/>
      <c r="AH8334" s="36"/>
      <c r="AJ8334"/>
    </row>
    <row r="8335" spans="14:36">
      <c r="N8335" s="36"/>
      <c r="R8335" s="5"/>
      <c r="W8335"/>
      <c r="Y8335" s="36"/>
      <c r="AA8335" s="5"/>
      <c r="AC8335" s="36"/>
      <c r="AD8335" s="36"/>
      <c r="AE8335"/>
      <c r="AF8335"/>
      <c r="AH8335" s="36"/>
      <c r="AJ8335"/>
    </row>
    <row r="8336" spans="14:36">
      <c r="N8336" s="36"/>
      <c r="R8336" s="5"/>
      <c r="W8336"/>
      <c r="Y8336" s="36"/>
      <c r="AA8336" s="5"/>
      <c r="AC8336" s="36"/>
      <c r="AD8336" s="36"/>
      <c r="AE8336"/>
      <c r="AF8336"/>
      <c r="AH8336" s="36"/>
      <c r="AJ8336"/>
    </row>
    <row r="8337" spans="14:36">
      <c r="N8337" s="36"/>
      <c r="R8337" s="5"/>
      <c r="W8337"/>
      <c r="Y8337" s="36"/>
      <c r="AA8337" s="5"/>
      <c r="AC8337" s="36"/>
      <c r="AD8337" s="36"/>
      <c r="AE8337"/>
      <c r="AF8337"/>
      <c r="AH8337" s="36"/>
      <c r="AJ8337"/>
    </row>
    <row r="8338" spans="14:36">
      <c r="N8338" s="36"/>
      <c r="R8338" s="5"/>
      <c r="W8338"/>
      <c r="Y8338" s="36"/>
      <c r="AA8338" s="5"/>
      <c r="AC8338" s="36"/>
      <c r="AD8338" s="36"/>
      <c r="AE8338"/>
      <c r="AF8338"/>
      <c r="AH8338" s="36"/>
      <c r="AJ8338"/>
    </row>
    <row r="8339" spans="14:36">
      <c r="N8339" s="36"/>
      <c r="R8339" s="5"/>
      <c r="W8339"/>
      <c r="Y8339" s="36"/>
      <c r="AA8339" s="5"/>
      <c r="AC8339" s="36"/>
      <c r="AD8339" s="36"/>
      <c r="AE8339"/>
      <c r="AF8339"/>
      <c r="AH8339" s="36"/>
      <c r="AJ8339"/>
    </row>
    <row r="8340" spans="14:36">
      <c r="N8340" s="36"/>
      <c r="R8340" s="5"/>
      <c r="W8340"/>
      <c r="Y8340" s="36"/>
      <c r="AA8340" s="5"/>
      <c r="AC8340" s="36"/>
      <c r="AD8340" s="36"/>
      <c r="AE8340"/>
      <c r="AF8340"/>
      <c r="AH8340" s="36"/>
      <c r="AJ8340"/>
    </row>
    <row r="8341" spans="14:36">
      <c r="N8341" s="36"/>
      <c r="R8341" s="5"/>
      <c r="W8341"/>
      <c r="Y8341" s="36"/>
      <c r="AA8341" s="5"/>
      <c r="AC8341" s="36"/>
      <c r="AD8341" s="36"/>
      <c r="AE8341"/>
      <c r="AF8341"/>
      <c r="AH8341" s="36"/>
      <c r="AJ8341"/>
    </row>
    <row r="8342" spans="14:36">
      <c r="N8342" s="36"/>
      <c r="R8342" s="5"/>
      <c r="W8342"/>
      <c r="Y8342" s="36"/>
      <c r="AA8342" s="5"/>
      <c r="AC8342" s="36"/>
      <c r="AD8342" s="36"/>
      <c r="AE8342"/>
      <c r="AF8342"/>
      <c r="AH8342" s="36"/>
      <c r="AJ8342"/>
    </row>
    <row r="8343" spans="14:36">
      <c r="N8343" s="36"/>
      <c r="R8343" s="5"/>
      <c r="W8343"/>
      <c r="Y8343" s="36"/>
      <c r="AA8343" s="5"/>
      <c r="AC8343" s="36"/>
      <c r="AD8343" s="36"/>
      <c r="AE8343"/>
      <c r="AF8343"/>
      <c r="AH8343" s="36"/>
      <c r="AJ8343"/>
    </row>
    <row r="8344" spans="14:36">
      <c r="N8344" s="36"/>
      <c r="R8344" s="5"/>
      <c r="W8344"/>
      <c r="Y8344" s="36"/>
      <c r="AA8344" s="5"/>
      <c r="AC8344" s="36"/>
      <c r="AD8344" s="36"/>
      <c r="AE8344"/>
      <c r="AF8344"/>
      <c r="AH8344" s="36"/>
      <c r="AJ8344"/>
    </row>
    <row r="8345" spans="14:36">
      <c r="N8345" s="36"/>
      <c r="R8345" s="5"/>
      <c r="W8345"/>
      <c r="Y8345" s="36"/>
      <c r="AA8345" s="5"/>
      <c r="AC8345" s="36"/>
      <c r="AD8345" s="36"/>
      <c r="AE8345"/>
      <c r="AF8345"/>
      <c r="AH8345" s="36"/>
      <c r="AJ8345"/>
    </row>
    <row r="8346" spans="14:36">
      <c r="N8346" s="36"/>
      <c r="R8346" s="5"/>
      <c r="W8346"/>
      <c r="Y8346" s="36"/>
      <c r="AA8346" s="5"/>
      <c r="AC8346" s="36"/>
      <c r="AD8346" s="36"/>
      <c r="AE8346"/>
      <c r="AF8346"/>
      <c r="AH8346" s="36"/>
      <c r="AJ8346"/>
    </row>
    <row r="8347" spans="14:36">
      <c r="N8347" s="36"/>
      <c r="R8347" s="5"/>
      <c r="W8347"/>
      <c r="Y8347" s="36"/>
      <c r="AA8347" s="5"/>
      <c r="AC8347" s="36"/>
      <c r="AD8347" s="36"/>
      <c r="AE8347"/>
      <c r="AF8347"/>
      <c r="AH8347" s="36"/>
      <c r="AJ8347"/>
    </row>
    <row r="8348" spans="14:36">
      <c r="N8348" s="36"/>
      <c r="R8348" s="5"/>
      <c r="W8348"/>
      <c r="Y8348" s="36"/>
      <c r="AA8348" s="5"/>
      <c r="AC8348" s="36"/>
      <c r="AD8348" s="36"/>
      <c r="AE8348"/>
      <c r="AF8348"/>
      <c r="AH8348" s="36"/>
      <c r="AJ8348"/>
    </row>
    <row r="8349" spans="14:36">
      <c r="N8349" s="36"/>
      <c r="R8349" s="5"/>
      <c r="W8349"/>
      <c r="Y8349" s="36"/>
      <c r="AA8349" s="5"/>
      <c r="AC8349" s="36"/>
      <c r="AD8349" s="36"/>
      <c r="AE8349"/>
      <c r="AF8349"/>
      <c r="AH8349" s="36"/>
      <c r="AJ8349"/>
    </row>
    <row r="8350" spans="14:36">
      <c r="N8350" s="36"/>
      <c r="R8350" s="5"/>
      <c r="W8350"/>
      <c r="Y8350" s="36"/>
      <c r="AA8350" s="5"/>
      <c r="AC8350" s="36"/>
      <c r="AD8350" s="36"/>
      <c r="AE8350"/>
      <c r="AF8350"/>
      <c r="AH8350" s="36"/>
      <c r="AJ8350"/>
    </row>
    <row r="8351" spans="14:36">
      <c r="N8351" s="36"/>
      <c r="R8351" s="5"/>
      <c r="W8351"/>
      <c r="Y8351" s="36"/>
      <c r="AA8351" s="5"/>
      <c r="AC8351" s="36"/>
      <c r="AD8351" s="36"/>
      <c r="AE8351"/>
      <c r="AF8351"/>
      <c r="AH8351" s="36"/>
      <c r="AJ8351"/>
    </row>
    <row r="8352" spans="14:36">
      <c r="N8352" s="36"/>
      <c r="R8352" s="5"/>
      <c r="W8352"/>
      <c r="Y8352" s="36"/>
      <c r="AA8352" s="5"/>
      <c r="AC8352" s="36"/>
      <c r="AD8352" s="36"/>
      <c r="AE8352"/>
      <c r="AF8352"/>
      <c r="AH8352" s="36"/>
      <c r="AJ8352"/>
    </row>
    <row r="8353" spans="14:36">
      <c r="N8353" s="36"/>
      <c r="R8353" s="5"/>
      <c r="W8353"/>
      <c r="Y8353" s="36"/>
      <c r="AA8353" s="5"/>
      <c r="AC8353" s="36"/>
      <c r="AD8353" s="36"/>
      <c r="AE8353"/>
      <c r="AF8353"/>
      <c r="AH8353" s="36"/>
      <c r="AJ8353"/>
    </row>
    <row r="8354" spans="14:36">
      <c r="N8354" s="36"/>
      <c r="R8354" s="5"/>
      <c r="W8354"/>
      <c r="Y8354" s="36"/>
      <c r="AA8354" s="5"/>
      <c r="AC8354" s="36"/>
      <c r="AD8354" s="36"/>
      <c r="AE8354"/>
      <c r="AF8354"/>
      <c r="AH8354" s="36"/>
      <c r="AJ8354"/>
    </row>
    <row r="8355" spans="14:36">
      <c r="N8355" s="36"/>
      <c r="R8355" s="5"/>
      <c r="W8355"/>
      <c r="Y8355" s="36"/>
      <c r="AA8355" s="5"/>
      <c r="AC8355" s="36"/>
      <c r="AD8355" s="36"/>
      <c r="AE8355"/>
      <c r="AF8355"/>
      <c r="AH8355" s="36"/>
      <c r="AJ8355"/>
    </row>
    <row r="8356" spans="14:36">
      <c r="N8356" s="36"/>
      <c r="R8356" s="5"/>
      <c r="W8356"/>
      <c r="Y8356" s="36"/>
      <c r="AA8356" s="5"/>
      <c r="AC8356" s="36"/>
      <c r="AD8356" s="36"/>
      <c r="AE8356"/>
      <c r="AF8356"/>
      <c r="AH8356" s="36"/>
      <c r="AJ8356"/>
    </row>
    <row r="8357" spans="14:36">
      <c r="N8357" s="36"/>
      <c r="R8357" s="5"/>
      <c r="W8357"/>
      <c r="Y8357" s="36"/>
      <c r="AA8357" s="5"/>
      <c r="AC8357" s="36"/>
      <c r="AD8357" s="36"/>
      <c r="AE8357"/>
      <c r="AF8357"/>
      <c r="AH8357" s="36"/>
      <c r="AJ8357"/>
    </row>
    <row r="8358" spans="14:36">
      <c r="N8358" s="36"/>
      <c r="R8358" s="5"/>
      <c r="W8358"/>
      <c r="Y8358" s="36"/>
      <c r="AA8358" s="5"/>
      <c r="AC8358" s="36"/>
      <c r="AD8358" s="36"/>
      <c r="AE8358"/>
      <c r="AF8358"/>
      <c r="AH8358" s="36"/>
      <c r="AJ8358"/>
    </row>
    <row r="8359" spans="14:36">
      <c r="N8359" s="36"/>
      <c r="R8359" s="5"/>
      <c r="W8359"/>
      <c r="Y8359" s="36"/>
      <c r="AA8359" s="5"/>
      <c r="AC8359" s="36"/>
      <c r="AD8359" s="36"/>
      <c r="AE8359"/>
      <c r="AF8359"/>
      <c r="AH8359" s="36"/>
      <c r="AJ8359"/>
    </row>
    <row r="8360" spans="14:36">
      <c r="N8360" s="36"/>
      <c r="R8360" s="5"/>
      <c r="W8360"/>
      <c r="Y8360" s="36"/>
      <c r="AA8360" s="5"/>
      <c r="AC8360" s="36"/>
      <c r="AD8360" s="36"/>
      <c r="AE8360"/>
      <c r="AF8360"/>
      <c r="AH8360" s="36"/>
      <c r="AJ8360"/>
    </row>
    <row r="8361" spans="14:36">
      <c r="N8361" s="36"/>
      <c r="R8361" s="5"/>
      <c r="W8361"/>
      <c r="Y8361" s="36"/>
      <c r="AA8361" s="5"/>
      <c r="AC8361" s="36"/>
      <c r="AD8361" s="36"/>
      <c r="AE8361"/>
      <c r="AF8361"/>
      <c r="AH8361" s="36"/>
      <c r="AJ8361"/>
    </row>
    <row r="8362" spans="14:36">
      <c r="N8362" s="36"/>
      <c r="R8362" s="5"/>
      <c r="W8362"/>
      <c r="Y8362" s="36"/>
      <c r="AA8362" s="5"/>
      <c r="AC8362" s="36"/>
      <c r="AD8362" s="36"/>
      <c r="AE8362"/>
      <c r="AF8362"/>
      <c r="AH8362" s="36"/>
      <c r="AJ8362"/>
    </row>
    <row r="8363" spans="14:36">
      <c r="N8363" s="36"/>
      <c r="R8363" s="5"/>
      <c r="W8363"/>
      <c r="Y8363" s="36"/>
      <c r="AA8363" s="5"/>
      <c r="AC8363" s="36"/>
      <c r="AD8363" s="36"/>
      <c r="AE8363"/>
      <c r="AF8363"/>
      <c r="AH8363" s="36"/>
      <c r="AJ8363"/>
    </row>
    <row r="8364" spans="14:36">
      <c r="N8364" s="36"/>
      <c r="R8364" s="5"/>
      <c r="W8364"/>
      <c r="Y8364" s="36"/>
      <c r="AA8364" s="5"/>
      <c r="AC8364" s="36"/>
      <c r="AD8364" s="36"/>
      <c r="AE8364"/>
      <c r="AF8364"/>
      <c r="AH8364" s="36"/>
      <c r="AJ8364"/>
    </row>
    <row r="8365" spans="14:36">
      <c r="N8365" s="36"/>
      <c r="R8365" s="5"/>
      <c r="W8365"/>
      <c r="Y8365" s="36"/>
      <c r="AA8365" s="5"/>
      <c r="AC8365" s="36"/>
      <c r="AD8365" s="36"/>
      <c r="AE8365"/>
      <c r="AF8365"/>
      <c r="AH8365" s="36"/>
      <c r="AJ8365"/>
    </row>
    <row r="8366" spans="14:36">
      <c r="N8366" s="36"/>
      <c r="R8366" s="5"/>
      <c r="W8366"/>
      <c r="Y8366" s="36"/>
      <c r="AA8366" s="5"/>
      <c r="AC8366" s="36"/>
      <c r="AD8366" s="36"/>
      <c r="AE8366"/>
      <c r="AF8366"/>
      <c r="AH8366" s="36"/>
      <c r="AJ8366"/>
    </row>
    <row r="8367" spans="14:36">
      <c r="N8367" s="36"/>
      <c r="R8367" s="5"/>
      <c r="W8367"/>
      <c r="Y8367" s="36"/>
      <c r="AA8367" s="5"/>
      <c r="AC8367" s="36"/>
      <c r="AD8367" s="36"/>
      <c r="AE8367"/>
      <c r="AF8367"/>
      <c r="AH8367" s="36"/>
      <c r="AJ8367"/>
    </row>
    <row r="8368" spans="14:36">
      <c r="N8368" s="36"/>
      <c r="R8368" s="5"/>
      <c r="W8368"/>
      <c r="Y8368" s="36"/>
      <c r="AA8368" s="5"/>
      <c r="AC8368" s="36"/>
      <c r="AD8368" s="36"/>
      <c r="AE8368"/>
      <c r="AF8368"/>
      <c r="AH8368" s="36"/>
      <c r="AJ8368"/>
    </row>
    <row r="8369" spans="14:36">
      <c r="N8369" s="36"/>
      <c r="R8369" s="5"/>
      <c r="W8369"/>
      <c r="Y8369" s="36"/>
      <c r="AA8369" s="5"/>
      <c r="AC8369" s="36"/>
      <c r="AD8369" s="36"/>
      <c r="AE8369"/>
      <c r="AF8369"/>
      <c r="AH8369" s="36"/>
      <c r="AJ8369"/>
    </row>
    <row r="8370" spans="14:36">
      <c r="N8370" s="36"/>
      <c r="R8370" s="5"/>
      <c r="W8370"/>
      <c r="Y8370" s="36"/>
      <c r="AA8370" s="5"/>
      <c r="AC8370" s="36"/>
      <c r="AD8370" s="36"/>
      <c r="AE8370"/>
      <c r="AF8370"/>
      <c r="AH8370" s="36"/>
      <c r="AJ8370"/>
    </row>
    <row r="8371" spans="14:36">
      <c r="N8371" s="36"/>
      <c r="R8371" s="5"/>
      <c r="W8371"/>
      <c r="Y8371" s="36"/>
      <c r="AA8371" s="5"/>
      <c r="AC8371" s="36"/>
      <c r="AD8371" s="36"/>
      <c r="AE8371"/>
      <c r="AF8371"/>
      <c r="AH8371" s="36"/>
      <c r="AJ8371"/>
    </row>
    <row r="8372" spans="14:36">
      <c r="N8372" s="36"/>
      <c r="R8372" s="5"/>
      <c r="W8372"/>
      <c r="Y8372" s="36"/>
      <c r="AA8372" s="5"/>
      <c r="AC8372" s="36"/>
      <c r="AD8372" s="36"/>
      <c r="AE8372"/>
      <c r="AF8372"/>
      <c r="AH8372" s="36"/>
      <c r="AJ8372"/>
    </row>
    <row r="8373" spans="14:36">
      <c r="N8373" s="36"/>
      <c r="R8373" s="5"/>
      <c r="W8373"/>
      <c r="Y8373" s="36"/>
      <c r="AA8373" s="5"/>
      <c r="AC8373" s="36"/>
      <c r="AD8373" s="36"/>
      <c r="AE8373"/>
      <c r="AF8373"/>
      <c r="AH8373" s="36"/>
      <c r="AJ8373"/>
    </row>
    <row r="8374" spans="14:36">
      <c r="N8374" s="36"/>
      <c r="R8374" s="5"/>
      <c r="W8374"/>
      <c r="Y8374" s="36"/>
      <c r="AA8374" s="5"/>
      <c r="AC8374" s="36"/>
      <c r="AD8374" s="36"/>
      <c r="AE8374"/>
      <c r="AF8374"/>
      <c r="AH8374" s="36"/>
      <c r="AJ8374"/>
    </row>
    <row r="8375" spans="14:36">
      <c r="N8375" s="36"/>
      <c r="R8375" s="5"/>
      <c r="W8375"/>
      <c r="Y8375" s="36"/>
      <c r="AA8375" s="5"/>
      <c r="AC8375" s="36"/>
      <c r="AD8375" s="36"/>
      <c r="AE8375"/>
      <c r="AF8375"/>
      <c r="AH8375" s="36"/>
      <c r="AJ8375"/>
    </row>
    <row r="8376" spans="14:36">
      <c r="N8376" s="36"/>
      <c r="R8376" s="5"/>
      <c r="W8376"/>
      <c r="Y8376" s="36"/>
      <c r="AA8376" s="5"/>
      <c r="AC8376" s="36"/>
      <c r="AD8376" s="36"/>
      <c r="AE8376"/>
      <c r="AF8376"/>
      <c r="AH8376" s="36"/>
      <c r="AJ8376"/>
    </row>
    <row r="8377" spans="14:36">
      <c r="N8377" s="36"/>
      <c r="R8377" s="5"/>
      <c r="W8377"/>
      <c r="Y8377" s="36"/>
      <c r="AA8377" s="5"/>
      <c r="AC8377" s="36"/>
      <c r="AD8377" s="36"/>
      <c r="AE8377"/>
      <c r="AF8377"/>
      <c r="AH8377" s="36"/>
      <c r="AJ8377"/>
    </row>
    <row r="8378" spans="14:36">
      <c r="N8378" s="36"/>
      <c r="R8378" s="5"/>
      <c r="W8378"/>
      <c r="Y8378" s="36"/>
      <c r="AA8378" s="5"/>
      <c r="AC8378" s="36"/>
      <c r="AD8378" s="36"/>
      <c r="AE8378"/>
      <c r="AF8378"/>
      <c r="AH8378" s="36"/>
      <c r="AJ8378"/>
    </row>
    <row r="8379" spans="14:36">
      <c r="N8379" s="36"/>
      <c r="R8379" s="5"/>
      <c r="W8379"/>
      <c r="Y8379" s="36"/>
      <c r="AA8379" s="5"/>
      <c r="AC8379" s="36"/>
      <c r="AD8379" s="36"/>
      <c r="AE8379"/>
      <c r="AF8379"/>
      <c r="AH8379" s="36"/>
      <c r="AJ8379"/>
    </row>
    <row r="8380" spans="14:36">
      <c r="N8380" s="36"/>
      <c r="R8380" s="5"/>
      <c r="W8380"/>
      <c r="Y8380" s="36"/>
      <c r="AA8380" s="5"/>
      <c r="AC8380" s="36"/>
      <c r="AD8380" s="36"/>
      <c r="AE8380"/>
      <c r="AF8380"/>
      <c r="AH8380" s="36"/>
      <c r="AJ8380"/>
    </row>
    <row r="8381" spans="14:36">
      <c r="N8381" s="36"/>
      <c r="R8381" s="5"/>
      <c r="W8381"/>
      <c r="Y8381" s="36"/>
      <c r="AA8381" s="5"/>
      <c r="AC8381" s="36"/>
      <c r="AD8381" s="36"/>
      <c r="AE8381"/>
      <c r="AF8381"/>
      <c r="AH8381" s="36"/>
      <c r="AJ8381"/>
    </row>
    <row r="8382" spans="14:36">
      <c r="N8382" s="36"/>
      <c r="R8382" s="5"/>
      <c r="W8382"/>
      <c r="Y8382" s="36"/>
      <c r="AA8382" s="5"/>
      <c r="AC8382" s="36"/>
      <c r="AD8382" s="36"/>
      <c r="AE8382"/>
      <c r="AF8382"/>
      <c r="AH8382" s="36"/>
      <c r="AJ8382"/>
    </row>
    <row r="8383" spans="14:36">
      <c r="N8383" s="36"/>
      <c r="R8383" s="5"/>
      <c r="W8383"/>
      <c r="Y8383" s="36"/>
      <c r="AA8383" s="5"/>
      <c r="AC8383" s="36"/>
      <c r="AD8383" s="36"/>
      <c r="AE8383"/>
      <c r="AF8383"/>
      <c r="AH8383" s="36"/>
      <c r="AJ8383"/>
    </row>
    <row r="8384" spans="14:36">
      <c r="N8384" s="36"/>
      <c r="R8384" s="5"/>
      <c r="W8384"/>
      <c r="Y8384" s="36"/>
      <c r="AA8384" s="5"/>
      <c r="AC8384" s="36"/>
      <c r="AD8384" s="36"/>
      <c r="AE8384"/>
      <c r="AF8384"/>
      <c r="AH8384" s="36"/>
      <c r="AJ8384"/>
    </row>
    <row r="8385" spans="14:36">
      <c r="N8385" s="36"/>
      <c r="R8385" s="5"/>
      <c r="W8385"/>
      <c r="Y8385" s="36"/>
      <c r="AA8385" s="5"/>
      <c r="AC8385" s="36"/>
      <c r="AD8385" s="36"/>
      <c r="AE8385"/>
      <c r="AF8385"/>
      <c r="AH8385" s="36"/>
      <c r="AJ8385"/>
    </row>
    <row r="8386" spans="14:36">
      <c r="N8386" s="36"/>
      <c r="R8386" s="5"/>
      <c r="W8386"/>
      <c r="Y8386" s="36"/>
      <c r="AA8386" s="5"/>
      <c r="AC8386" s="36"/>
      <c r="AD8386" s="36"/>
      <c r="AE8386"/>
      <c r="AF8386"/>
      <c r="AH8386" s="36"/>
      <c r="AJ8386"/>
    </row>
    <row r="8387" spans="14:36">
      <c r="N8387" s="36"/>
      <c r="R8387" s="5"/>
      <c r="W8387"/>
      <c r="Y8387" s="36"/>
      <c r="AA8387" s="5"/>
      <c r="AC8387" s="36"/>
      <c r="AD8387" s="36"/>
      <c r="AE8387"/>
      <c r="AF8387"/>
      <c r="AH8387" s="36"/>
      <c r="AJ8387"/>
    </row>
    <row r="8388" spans="14:36">
      <c r="N8388" s="36"/>
      <c r="R8388" s="5"/>
      <c r="W8388"/>
      <c r="Y8388" s="36"/>
      <c r="AA8388" s="5"/>
      <c r="AC8388" s="36"/>
      <c r="AD8388" s="36"/>
      <c r="AE8388"/>
      <c r="AF8388"/>
      <c r="AH8388" s="36"/>
      <c r="AJ8388"/>
    </row>
    <row r="8389" spans="14:36">
      <c r="N8389" s="36"/>
      <c r="R8389" s="5"/>
      <c r="W8389"/>
      <c r="Y8389" s="36"/>
      <c r="AA8389" s="5"/>
      <c r="AC8389" s="36"/>
      <c r="AD8389" s="36"/>
      <c r="AE8389"/>
      <c r="AF8389"/>
      <c r="AH8389" s="36"/>
      <c r="AJ8389"/>
    </row>
    <row r="8390" spans="14:36">
      <c r="N8390" s="36"/>
      <c r="R8390" s="5"/>
      <c r="W8390"/>
      <c r="Y8390" s="36"/>
      <c r="AA8390" s="5"/>
      <c r="AC8390" s="36"/>
      <c r="AD8390" s="36"/>
      <c r="AE8390"/>
      <c r="AF8390"/>
      <c r="AH8390" s="36"/>
      <c r="AJ8390"/>
    </row>
    <row r="8391" spans="14:36">
      <c r="N8391" s="36"/>
      <c r="R8391" s="5"/>
      <c r="W8391"/>
      <c r="Y8391" s="36"/>
      <c r="AA8391" s="5"/>
      <c r="AC8391" s="36"/>
      <c r="AD8391" s="36"/>
      <c r="AE8391"/>
      <c r="AF8391"/>
      <c r="AH8391" s="36"/>
      <c r="AJ8391"/>
    </row>
    <row r="8392" spans="14:36">
      <c r="N8392" s="36"/>
      <c r="R8392" s="5"/>
      <c r="W8392"/>
      <c r="Y8392" s="36"/>
      <c r="AA8392" s="5"/>
      <c r="AC8392" s="36"/>
      <c r="AD8392" s="36"/>
      <c r="AE8392"/>
      <c r="AF8392"/>
      <c r="AH8392" s="36"/>
      <c r="AJ8392"/>
    </row>
    <row r="8393" spans="14:36">
      <c r="N8393" s="36"/>
      <c r="R8393" s="5"/>
      <c r="W8393"/>
      <c r="Y8393" s="36"/>
      <c r="AA8393" s="5"/>
      <c r="AC8393" s="36"/>
      <c r="AD8393" s="36"/>
      <c r="AE8393"/>
      <c r="AF8393"/>
      <c r="AH8393" s="36"/>
      <c r="AJ8393"/>
    </row>
    <row r="8394" spans="14:36">
      <c r="N8394" s="36"/>
      <c r="R8394" s="5"/>
      <c r="W8394"/>
      <c r="Y8394" s="36"/>
      <c r="AA8394" s="5"/>
      <c r="AC8394" s="36"/>
      <c r="AD8394" s="36"/>
      <c r="AE8394"/>
      <c r="AF8394"/>
      <c r="AH8394" s="36"/>
      <c r="AJ8394"/>
    </row>
    <row r="8395" spans="14:36">
      <c r="N8395" s="36"/>
      <c r="R8395" s="5"/>
      <c r="W8395"/>
      <c r="Y8395" s="36"/>
      <c r="AA8395" s="5"/>
      <c r="AC8395" s="36"/>
      <c r="AD8395" s="36"/>
      <c r="AE8395"/>
      <c r="AF8395"/>
      <c r="AH8395" s="36"/>
      <c r="AJ8395"/>
    </row>
    <row r="8396" spans="14:36">
      <c r="N8396" s="36"/>
      <c r="R8396" s="5"/>
      <c r="W8396"/>
      <c r="Y8396" s="36"/>
      <c r="AA8396" s="5"/>
      <c r="AC8396" s="36"/>
      <c r="AD8396" s="36"/>
      <c r="AE8396"/>
      <c r="AF8396"/>
      <c r="AH8396" s="36"/>
      <c r="AJ8396"/>
    </row>
    <row r="8397" spans="14:36">
      <c r="N8397" s="36"/>
      <c r="R8397" s="5"/>
      <c r="W8397"/>
      <c r="Y8397" s="36"/>
      <c r="AA8397" s="5"/>
      <c r="AC8397" s="36"/>
      <c r="AD8397" s="36"/>
      <c r="AE8397"/>
      <c r="AF8397"/>
      <c r="AH8397" s="36"/>
      <c r="AJ8397"/>
    </row>
    <row r="8398" spans="14:36">
      <c r="N8398" s="36"/>
      <c r="R8398" s="5"/>
      <c r="W8398"/>
      <c r="Y8398" s="36"/>
      <c r="AA8398" s="5"/>
      <c r="AC8398" s="36"/>
      <c r="AD8398" s="36"/>
      <c r="AE8398"/>
      <c r="AF8398"/>
      <c r="AH8398" s="36"/>
      <c r="AJ8398"/>
    </row>
    <row r="8399" spans="14:36">
      <c r="N8399" s="36"/>
      <c r="R8399" s="5"/>
      <c r="W8399"/>
      <c r="Y8399" s="36"/>
      <c r="AA8399" s="5"/>
      <c r="AC8399" s="36"/>
      <c r="AD8399" s="36"/>
      <c r="AE8399"/>
      <c r="AF8399"/>
      <c r="AH8399" s="36"/>
      <c r="AJ8399"/>
    </row>
    <row r="8400" spans="14:36">
      <c r="N8400" s="36"/>
      <c r="R8400" s="5"/>
      <c r="W8400"/>
      <c r="Y8400" s="36"/>
      <c r="AA8400" s="5"/>
      <c r="AC8400" s="36"/>
      <c r="AD8400" s="36"/>
      <c r="AE8400"/>
      <c r="AF8400"/>
      <c r="AH8400" s="36"/>
      <c r="AJ8400"/>
    </row>
    <row r="8401" spans="14:36">
      <c r="N8401" s="36"/>
      <c r="R8401" s="5"/>
      <c r="W8401"/>
      <c r="Y8401" s="36"/>
      <c r="AA8401" s="5"/>
      <c r="AC8401" s="36"/>
      <c r="AD8401" s="36"/>
      <c r="AE8401"/>
      <c r="AF8401"/>
      <c r="AH8401" s="36"/>
      <c r="AJ8401"/>
    </row>
    <row r="8402" spans="14:36">
      <c r="N8402" s="36"/>
      <c r="R8402" s="5"/>
      <c r="W8402"/>
      <c r="Y8402" s="36"/>
      <c r="AA8402" s="5"/>
      <c r="AC8402" s="36"/>
      <c r="AD8402" s="36"/>
      <c r="AE8402"/>
      <c r="AF8402"/>
      <c r="AH8402" s="36"/>
      <c r="AJ8402"/>
    </row>
    <row r="8403" spans="14:36">
      <c r="N8403" s="36"/>
      <c r="R8403" s="5"/>
      <c r="W8403"/>
      <c r="Y8403" s="36"/>
      <c r="AA8403" s="5"/>
      <c r="AC8403" s="36"/>
      <c r="AD8403" s="36"/>
      <c r="AE8403"/>
      <c r="AF8403"/>
      <c r="AH8403" s="36"/>
      <c r="AJ8403"/>
    </row>
    <row r="8404" spans="14:36">
      <c r="N8404" s="36"/>
      <c r="R8404" s="5"/>
      <c r="W8404"/>
      <c r="Y8404" s="36"/>
      <c r="AA8404" s="5"/>
      <c r="AC8404" s="36"/>
      <c r="AD8404" s="36"/>
      <c r="AE8404"/>
      <c r="AF8404"/>
      <c r="AH8404" s="36"/>
      <c r="AJ8404"/>
    </row>
    <row r="8405" spans="14:36">
      <c r="N8405" s="36"/>
      <c r="R8405" s="5"/>
      <c r="W8405"/>
      <c r="Y8405" s="36"/>
      <c r="AA8405" s="5"/>
      <c r="AC8405" s="36"/>
      <c r="AD8405" s="36"/>
      <c r="AE8405"/>
      <c r="AF8405"/>
      <c r="AH8405" s="36"/>
      <c r="AJ8405"/>
    </row>
    <row r="8406" spans="14:36">
      <c r="N8406" s="36"/>
      <c r="R8406" s="5"/>
      <c r="W8406"/>
      <c r="Y8406" s="36"/>
      <c r="AA8406" s="5"/>
      <c r="AC8406" s="36"/>
      <c r="AD8406" s="36"/>
      <c r="AE8406"/>
      <c r="AF8406"/>
      <c r="AH8406" s="36"/>
      <c r="AJ8406"/>
    </row>
    <row r="8407" spans="14:36">
      <c r="N8407" s="36"/>
      <c r="R8407" s="5"/>
      <c r="W8407"/>
      <c r="Y8407" s="36"/>
      <c r="AA8407" s="5"/>
      <c r="AC8407" s="36"/>
      <c r="AD8407" s="36"/>
      <c r="AE8407"/>
      <c r="AF8407"/>
      <c r="AH8407" s="36"/>
      <c r="AJ8407"/>
    </row>
    <row r="8408" spans="14:36">
      <c r="N8408" s="36"/>
      <c r="R8408" s="5"/>
      <c r="W8408"/>
      <c r="Y8408" s="36"/>
      <c r="AA8408" s="5"/>
      <c r="AC8408" s="36"/>
      <c r="AD8408" s="36"/>
      <c r="AE8408"/>
      <c r="AF8408"/>
      <c r="AH8408" s="36"/>
      <c r="AJ8408"/>
    </row>
    <row r="8409" spans="14:36">
      <c r="N8409" s="36"/>
      <c r="R8409" s="5"/>
      <c r="W8409"/>
      <c r="Y8409" s="36"/>
      <c r="AA8409" s="5"/>
      <c r="AC8409" s="36"/>
      <c r="AD8409" s="36"/>
      <c r="AE8409"/>
      <c r="AF8409"/>
      <c r="AH8409" s="36"/>
      <c r="AJ8409"/>
    </row>
    <row r="8410" spans="14:36">
      <c r="N8410" s="36"/>
      <c r="R8410" s="5"/>
      <c r="W8410"/>
      <c r="Y8410" s="36"/>
      <c r="AA8410" s="5"/>
      <c r="AC8410" s="36"/>
      <c r="AD8410" s="36"/>
      <c r="AE8410"/>
      <c r="AF8410"/>
      <c r="AH8410" s="36"/>
      <c r="AJ8410"/>
    </row>
    <row r="8411" spans="14:36">
      <c r="N8411" s="36"/>
      <c r="R8411" s="5"/>
      <c r="W8411"/>
      <c r="Y8411" s="36"/>
      <c r="AA8411" s="5"/>
      <c r="AC8411" s="36"/>
      <c r="AD8411" s="36"/>
      <c r="AE8411"/>
      <c r="AF8411"/>
      <c r="AH8411" s="36"/>
      <c r="AJ8411"/>
    </row>
    <row r="8412" spans="14:36">
      <c r="N8412" s="36"/>
      <c r="R8412" s="5"/>
      <c r="W8412"/>
      <c r="Y8412" s="36"/>
      <c r="AA8412" s="5"/>
      <c r="AC8412" s="36"/>
      <c r="AD8412" s="36"/>
      <c r="AE8412"/>
      <c r="AF8412"/>
      <c r="AH8412" s="36"/>
      <c r="AJ8412"/>
    </row>
    <row r="8413" spans="14:36">
      <c r="N8413" s="36"/>
      <c r="R8413" s="5"/>
      <c r="W8413"/>
      <c r="Y8413" s="36"/>
      <c r="AA8413" s="5"/>
      <c r="AC8413" s="36"/>
      <c r="AD8413" s="36"/>
      <c r="AE8413"/>
      <c r="AF8413"/>
      <c r="AH8413" s="36"/>
      <c r="AJ8413"/>
    </row>
    <row r="8414" spans="14:36">
      <c r="N8414" s="36"/>
      <c r="R8414" s="5"/>
      <c r="W8414"/>
      <c r="Y8414" s="36"/>
      <c r="AA8414" s="5"/>
      <c r="AC8414" s="36"/>
      <c r="AD8414" s="36"/>
      <c r="AE8414"/>
      <c r="AF8414"/>
      <c r="AH8414" s="36"/>
      <c r="AJ8414"/>
    </row>
    <row r="8415" spans="14:36">
      <c r="N8415" s="36"/>
      <c r="R8415" s="5"/>
      <c r="W8415"/>
      <c r="Y8415" s="36"/>
      <c r="AA8415" s="5"/>
      <c r="AC8415" s="36"/>
      <c r="AD8415" s="36"/>
      <c r="AE8415"/>
      <c r="AF8415"/>
      <c r="AH8415" s="36"/>
      <c r="AJ8415"/>
    </row>
    <row r="8416" spans="14:36">
      <c r="N8416" s="36"/>
      <c r="R8416" s="5"/>
      <c r="W8416"/>
      <c r="Y8416" s="36"/>
      <c r="AA8416" s="5"/>
      <c r="AC8416" s="36"/>
      <c r="AD8416" s="36"/>
      <c r="AE8416"/>
      <c r="AF8416"/>
      <c r="AH8416" s="36"/>
      <c r="AJ8416"/>
    </row>
    <row r="8417" spans="14:36">
      <c r="N8417" s="36"/>
      <c r="R8417" s="5"/>
      <c r="W8417"/>
      <c r="Y8417" s="36"/>
      <c r="AA8417" s="5"/>
      <c r="AC8417" s="36"/>
      <c r="AD8417" s="36"/>
      <c r="AE8417"/>
      <c r="AF8417"/>
      <c r="AH8417" s="36"/>
      <c r="AJ8417"/>
    </row>
    <row r="8418" spans="14:36">
      <c r="N8418" s="36"/>
      <c r="R8418" s="5"/>
      <c r="W8418"/>
      <c r="Y8418" s="36"/>
      <c r="AA8418" s="5"/>
      <c r="AC8418" s="36"/>
      <c r="AD8418" s="36"/>
      <c r="AE8418"/>
      <c r="AF8418"/>
      <c r="AH8418" s="36"/>
      <c r="AJ8418"/>
    </row>
    <row r="8419" spans="14:36">
      <c r="N8419" s="36"/>
      <c r="R8419" s="5"/>
      <c r="W8419"/>
      <c r="Y8419" s="36"/>
      <c r="AA8419" s="5"/>
      <c r="AC8419" s="36"/>
      <c r="AD8419" s="36"/>
      <c r="AE8419"/>
      <c r="AF8419"/>
      <c r="AH8419" s="36"/>
      <c r="AJ8419"/>
    </row>
    <row r="8420" spans="14:36">
      <c r="N8420" s="36"/>
      <c r="R8420" s="5"/>
      <c r="W8420"/>
      <c r="Y8420" s="36"/>
      <c r="AA8420" s="5"/>
      <c r="AC8420" s="36"/>
      <c r="AD8420" s="36"/>
      <c r="AE8420"/>
      <c r="AF8420"/>
      <c r="AH8420" s="36"/>
      <c r="AJ8420"/>
    </row>
    <row r="8421" spans="14:36">
      <c r="N8421" s="36"/>
      <c r="R8421" s="5"/>
      <c r="W8421"/>
      <c r="Y8421" s="36"/>
      <c r="AA8421" s="5"/>
      <c r="AC8421" s="36"/>
      <c r="AD8421" s="36"/>
      <c r="AE8421"/>
      <c r="AF8421"/>
      <c r="AH8421" s="36"/>
      <c r="AJ8421"/>
    </row>
    <row r="8422" spans="14:36">
      <c r="N8422" s="36"/>
      <c r="R8422" s="5"/>
      <c r="W8422"/>
      <c r="Y8422" s="36"/>
      <c r="AA8422" s="5"/>
      <c r="AC8422" s="36"/>
      <c r="AD8422" s="36"/>
      <c r="AE8422"/>
      <c r="AF8422"/>
      <c r="AH8422" s="36"/>
      <c r="AJ8422"/>
    </row>
    <row r="8423" spans="14:36">
      <c r="N8423" s="36"/>
      <c r="R8423" s="5"/>
      <c r="W8423"/>
      <c r="Y8423" s="36"/>
      <c r="AA8423" s="5"/>
      <c r="AC8423" s="36"/>
      <c r="AD8423" s="36"/>
      <c r="AE8423"/>
      <c r="AF8423"/>
      <c r="AH8423" s="36"/>
      <c r="AJ8423"/>
    </row>
    <row r="8424" spans="14:36">
      <c r="N8424" s="36"/>
      <c r="R8424" s="5"/>
      <c r="W8424"/>
      <c r="Y8424" s="36"/>
      <c r="AA8424" s="5"/>
      <c r="AC8424" s="36"/>
      <c r="AD8424" s="36"/>
      <c r="AE8424"/>
      <c r="AF8424"/>
      <c r="AH8424" s="36"/>
      <c r="AJ8424"/>
    </row>
    <row r="8425" spans="14:36">
      <c r="N8425" s="36"/>
      <c r="R8425" s="5"/>
      <c r="W8425"/>
      <c r="Y8425" s="36"/>
      <c r="AA8425" s="5"/>
      <c r="AC8425" s="36"/>
      <c r="AD8425" s="36"/>
      <c r="AE8425"/>
      <c r="AF8425"/>
      <c r="AH8425" s="36"/>
      <c r="AJ8425"/>
    </row>
    <row r="8426" spans="14:36">
      <c r="N8426" s="36"/>
      <c r="R8426" s="5"/>
      <c r="W8426"/>
      <c r="Y8426" s="36"/>
      <c r="AA8426" s="5"/>
      <c r="AC8426" s="36"/>
      <c r="AD8426" s="36"/>
      <c r="AE8426"/>
      <c r="AF8426"/>
      <c r="AH8426" s="36"/>
      <c r="AJ8426"/>
    </row>
    <row r="8427" spans="14:36">
      <c r="N8427" s="36"/>
      <c r="R8427" s="5"/>
      <c r="W8427"/>
      <c r="Y8427" s="36"/>
      <c r="AA8427" s="5"/>
      <c r="AC8427" s="36"/>
      <c r="AD8427" s="36"/>
      <c r="AE8427"/>
      <c r="AF8427"/>
      <c r="AH8427" s="36"/>
      <c r="AJ8427"/>
    </row>
    <row r="8428" spans="14:36">
      <c r="N8428" s="36"/>
      <c r="R8428" s="5"/>
      <c r="W8428"/>
      <c r="Y8428" s="36"/>
      <c r="AA8428" s="5"/>
      <c r="AC8428" s="36"/>
      <c r="AD8428" s="36"/>
      <c r="AE8428"/>
      <c r="AF8428"/>
      <c r="AH8428" s="36"/>
      <c r="AJ8428"/>
    </row>
    <row r="8429" spans="14:36">
      <c r="N8429" s="36"/>
      <c r="R8429" s="5"/>
      <c r="W8429"/>
      <c r="Y8429" s="36"/>
      <c r="AA8429" s="5"/>
      <c r="AC8429" s="36"/>
      <c r="AD8429" s="36"/>
      <c r="AE8429"/>
      <c r="AF8429"/>
      <c r="AH8429" s="36"/>
      <c r="AJ8429"/>
    </row>
    <row r="8430" spans="14:36">
      <c r="N8430" s="36"/>
      <c r="R8430" s="5"/>
      <c r="W8430"/>
      <c r="Y8430" s="36"/>
      <c r="AA8430" s="5"/>
      <c r="AC8430" s="36"/>
      <c r="AD8430" s="36"/>
      <c r="AE8430"/>
      <c r="AF8430"/>
      <c r="AH8430" s="36"/>
      <c r="AJ8430"/>
    </row>
    <row r="8431" spans="14:36">
      <c r="N8431" s="36"/>
      <c r="R8431" s="5"/>
      <c r="W8431"/>
      <c r="Y8431" s="36"/>
      <c r="AA8431" s="5"/>
      <c r="AC8431" s="36"/>
      <c r="AD8431" s="36"/>
      <c r="AE8431"/>
      <c r="AF8431"/>
      <c r="AH8431" s="36"/>
      <c r="AJ8431"/>
    </row>
    <row r="8432" spans="14:36">
      <c r="N8432" s="36"/>
      <c r="R8432" s="5"/>
      <c r="W8432"/>
      <c r="Y8432" s="36"/>
      <c r="AA8432" s="5"/>
      <c r="AC8432" s="36"/>
      <c r="AD8432" s="36"/>
      <c r="AE8432"/>
      <c r="AF8432"/>
      <c r="AH8432" s="36"/>
      <c r="AJ8432"/>
    </row>
    <row r="8433" spans="14:36">
      <c r="N8433" s="36"/>
      <c r="R8433" s="5"/>
      <c r="W8433"/>
      <c r="Y8433" s="36"/>
      <c r="AA8433" s="5"/>
      <c r="AC8433" s="36"/>
      <c r="AD8433" s="36"/>
      <c r="AE8433"/>
      <c r="AF8433"/>
      <c r="AH8433" s="36"/>
      <c r="AJ8433"/>
    </row>
    <row r="8434" spans="14:36">
      <c r="N8434" s="36"/>
      <c r="R8434" s="5"/>
      <c r="W8434"/>
      <c r="Y8434" s="36"/>
      <c r="AA8434" s="5"/>
      <c r="AC8434" s="36"/>
      <c r="AD8434" s="36"/>
      <c r="AE8434"/>
      <c r="AF8434"/>
      <c r="AH8434" s="36"/>
      <c r="AJ8434"/>
    </row>
    <row r="8435" spans="14:36">
      <c r="N8435" s="36"/>
      <c r="R8435" s="5"/>
      <c r="W8435"/>
      <c r="Y8435" s="36"/>
      <c r="AA8435" s="5"/>
      <c r="AC8435" s="36"/>
      <c r="AD8435" s="36"/>
      <c r="AE8435"/>
      <c r="AF8435"/>
      <c r="AH8435" s="36"/>
      <c r="AJ8435"/>
    </row>
    <row r="8436" spans="14:36">
      <c r="N8436" s="36"/>
      <c r="R8436" s="5"/>
      <c r="W8436"/>
      <c r="Y8436" s="36"/>
      <c r="AA8436" s="5"/>
      <c r="AC8436" s="36"/>
      <c r="AD8436" s="36"/>
      <c r="AE8436"/>
      <c r="AF8436"/>
      <c r="AH8436" s="36"/>
      <c r="AJ8436"/>
    </row>
    <row r="8437" spans="14:36">
      <c r="N8437" s="36"/>
      <c r="R8437" s="5"/>
      <c r="W8437"/>
      <c r="Y8437" s="36"/>
      <c r="AA8437" s="5"/>
      <c r="AC8437" s="36"/>
      <c r="AD8437" s="36"/>
      <c r="AE8437"/>
      <c r="AF8437"/>
      <c r="AH8437" s="36"/>
      <c r="AJ8437"/>
    </row>
    <row r="8438" spans="14:36">
      <c r="N8438" s="36"/>
      <c r="R8438" s="5"/>
      <c r="W8438"/>
      <c r="Y8438" s="36"/>
      <c r="AA8438" s="5"/>
      <c r="AC8438" s="36"/>
      <c r="AD8438" s="36"/>
      <c r="AE8438"/>
      <c r="AF8438"/>
      <c r="AH8438" s="36"/>
      <c r="AJ8438"/>
    </row>
    <row r="8439" spans="14:36">
      <c r="N8439" s="36"/>
      <c r="R8439" s="5"/>
      <c r="W8439"/>
      <c r="Y8439" s="36"/>
      <c r="AA8439" s="5"/>
      <c r="AC8439" s="36"/>
      <c r="AD8439" s="36"/>
      <c r="AE8439"/>
      <c r="AF8439"/>
      <c r="AH8439" s="36"/>
      <c r="AJ8439"/>
    </row>
    <row r="8440" spans="14:36">
      <c r="N8440" s="36"/>
      <c r="R8440" s="5"/>
      <c r="W8440"/>
      <c r="Y8440" s="36"/>
      <c r="AA8440" s="5"/>
      <c r="AC8440" s="36"/>
      <c r="AD8440" s="36"/>
      <c r="AE8440"/>
      <c r="AF8440"/>
      <c r="AH8440" s="36"/>
      <c r="AJ8440"/>
    </row>
    <row r="8441" spans="14:36">
      <c r="N8441" s="36"/>
      <c r="R8441" s="5"/>
      <c r="W8441"/>
      <c r="Y8441" s="36"/>
      <c r="AA8441" s="5"/>
      <c r="AC8441" s="36"/>
      <c r="AD8441" s="36"/>
      <c r="AE8441"/>
      <c r="AF8441"/>
      <c r="AH8441" s="36"/>
      <c r="AJ8441"/>
    </row>
    <row r="8442" spans="14:36">
      <c r="N8442" s="36"/>
      <c r="R8442" s="5"/>
      <c r="W8442"/>
      <c r="Y8442" s="36"/>
      <c r="AA8442" s="5"/>
      <c r="AC8442" s="36"/>
      <c r="AD8442" s="36"/>
      <c r="AE8442"/>
      <c r="AF8442"/>
      <c r="AH8442" s="36"/>
      <c r="AJ8442"/>
    </row>
    <row r="8443" spans="14:36">
      <c r="N8443" s="36"/>
      <c r="R8443" s="5"/>
      <c r="W8443"/>
      <c r="Y8443" s="36"/>
      <c r="AA8443" s="5"/>
      <c r="AC8443" s="36"/>
      <c r="AD8443" s="36"/>
      <c r="AE8443"/>
      <c r="AF8443"/>
      <c r="AH8443" s="36"/>
      <c r="AJ8443"/>
    </row>
    <row r="8444" spans="14:36">
      <c r="N8444" s="36"/>
      <c r="R8444" s="5"/>
      <c r="W8444"/>
      <c r="Y8444" s="36"/>
      <c r="AA8444" s="5"/>
      <c r="AC8444" s="36"/>
      <c r="AD8444" s="36"/>
      <c r="AE8444"/>
      <c r="AF8444"/>
      <c r="AH8444" s="36"/>
      <c r="AJ8444"/>
    </row>
    <row r="8445" spans="14:36">
      <c r="N8445" s="36"/>
      <c r="R8445" s="5"/>
      <c r="W8445"/>
      <c r="Y8445" s="36"/>
      <c r="AA8445" s="5"/>
      <c r="AC8445" s="36"/>
      <c r="AD8445" s="36"/>
      <c r="AE8445"/>
      <c r="AF8445"/>
      <c r="AH8445" s="36"/>
      <c r="AJ8445"/>
    </row>
    <row r="8446" spans="14:36">
      <c r="N8446" s="36"/>
      <c r="R8446" s="5"/>
      <c r="W8446"/>
      <c r="Y8446" s="36"/>
      <c r="AA8446" s="5"/>
      <c r="AC8446" s="36"/>
      <c r="AD8446" s="36"/>
      <c r="AE8446"/>
      <c r="AF8446"/>
      <c r="AH8446" s="36"/>
      <c r="AJ8446"/>
    </row>
    <row r="8447" spans="14:36">
      <c r="N8447" s="36"/>
      <c r="R8447" s="5"/>
      <c r="W8447"/>
      <c r="Y8447" s="36"/>
      <c r="AA8447" s="5"/>
      <c r="AC8447" s="36"/>
      <c r="AD8447" s="36"/>
      <c r="AE8447"/>
      <c r="AF8447"/>
      <c r="AH8447" s="36"/>
      <c r="AJ8447"/>
    </row>
    <row r="8448" spans="14:36">
      <c r="N8448" s="36"/>
      <c r="R8448" s="5"/>
      <c r="W8448"/>
      <c r="Y8448" s="36"/>
      <c r="AA8448" s="5"/>
      <c r="AC8448" s="36"/>
      <c r="AD8448" s="36"/>
      <c r="AE8448"/>
      <c r="AF8448"/>
      <c r="AH8448" s="36"/>
      <c r="AJ8448"/>
    </row>
    <row r="8449" spans="14:36">
      <c r="N8449" s="36"/>
      <c r="R8449" s="5"/>
      <c r="W8449"/>
      <c r="Y8449" s="36"/>
      <c r="AA8449" s="5"/>
      <c r="AC8449" s="36"/>
      <c r="AD8449" s="36"/>
      <c r="AE8449"/>
      <c r="AF8449"/>
      <c r="AH8449" s="36"/>
      <c r="AJ8449"/>
    </row>
    <row r="8450" spans="14:36">
      <c r="N8450" s="36"/>
      <c r="R8450" s="5"/>
      <c r="W8450"/>
      <c r="Y8450" s="36"/>
      <c r="AA8450" s="5"/>
      <c r="AC8450" s="36"/>
      <c r="AD8450" s="36"/>
      <c r="AE8450"/>
      <c r="AF8450"/>
      <c r="AH8450" s="36"/>
      <c r="AJ8450"/>
    </row>
    <row r="8451" spans="14:36">
      <c r="N8451" s="36"/>
      <c r="R8451" s="5"/>
      <c r="W8451"/>
      <c r="Y8451" s="36"/>
      <c r="AA8451" s="5"/>
      <c r="AC8451" s="36"/>
      <c r="AD8451" s="36"/>
      <c r="AE8451"/>
      <c r="AF8451"/>
      <c r="AH8451" s="36"/>
      <c r="AJ8451"/>
    </row>
    <row r="8452" spans="14:36">
      <c r="N8452" s="36"/>
      <c r="R8452" s="5"/>
      <c r="W8452"/>
      <c r="Y8452" s="36"/>
      <c r="AA8452" s="5"/>
      <c r="AC8452" s="36"/>
      <c r="AD8452" s="36"/>
      <c r="AE8452"/>
      <c r="AF8452"/>
      <c r="AH8452" s="36"/>
      <c r="AJ8452"/>
    </row>
    <row r="8453" spans="14:36">
      <c r="N8453" s="36"/>
      <c r="R8453" s="5"/>
      <c r="W8453"/>
      <c r="Y8453" s="36"/>
      <c r="AA8453" s="5"/>
      <c r="AC8453" s="36"/>
      <c r="AD8453" s="36"/>
      <c r="AE8453"/>
      <c r="AF8453"/>
      <c r="AH8453" s="36"/>
      <c r="AJ8453"/>
    </row>
    <row r="8454" spans="14:36">
      <c r="N8454" s="36"/>
      <c r="R8454" s="5"/>
      <c r="W8454"/>
      <c r="Y8454" s="36"/>
      <c r="AA8454" s="5"/>
      <c r="AC8454" s="36"/>
      <c r="AD8454" s="36"/>
      <c r="AE8454"/>
      <c r="AF8454"/>
      <c r="AH8454" s="36"/>
      <c r="AJ8454"/>
    </row>
    <row r="8455" spans="14:36">
      <c r="N8455" s="36"/>
      <c r="R8455" s="5"/>
      <c r="W8455"/>
      <c r="Y8455" s="36"/>
      <c r="AA8455" s="5"/>
      <c r="AC8455" s="36"/>
      <c r="AD8455" s="36"/>
      <c r="AE8455"/>
      <c r="AF8455"/>
      <c r="AH8455" s="36"/>
      <c r="AJ8455"/>
    </row>
    <row r="8456" spans="14:36">
      <c r="N8456" s="36"/>
      <c r="R8456" s="5"/>
      <c r="W8456"/>
      <c r="Y8456" s="36"/>
      <c r="AA8456" s="5"/>
      <c r="AC8456" s="36"/>
      <c r="AD8456" s="36"/>
      <c r="AE8456"/>
      <c r="AF8456"/>
      <c r="AH8456" s="36"/>
      <c r="AJ8456"/>
    </row>
    <row r="8457" spans="14:36">
      <c r="N8457" s="36"/>
      <c r="R8457" s="5"/>
      <c r="W8457"/>
      <c r="Y8457" s="36"/>
      <c r="AA8457" s="5"/>
      <c r="AC8457" s="36"/>
      <c r="AD8457" s="36"/>
      <c r="AE8457"/>
      <c r="AF8457"/>
      <c r="AH8457" s="36"/>
      <c r="AJ8457"/>
    </row>
    <row r="8458" spans="14:36">
      <c r="N8458" s="36"/>
      <c r="R8458" s="5"/>
      <c r="W8458"/>
      <c r="Y8458" s="36"/>
      <c r="AA8458" s="5"/>
      <c r="AC8458" s="36"/>
      <c r="AD8458" s="36"/>
      <c r="AE8458"/>
      <c r="AF8458"/>
      <c r="AH8458" s="36"/>
      <c r="AJ8458"/>
    </row>
    <row r="8459" spans="14:36">
      <c r="N8459" s="36"/>
      <c r="R8459" s="5"/>
      <c r="W8459"/>
      <c r="Y8459" s="36"/>
      <c r="AA8459" s="5"/>
      <c r="AC8459" s="36"/>
      <c r="AD8459" s="36"/>
      <c r="AE8459"/>
      <c r="AF8459"/>
      <c r="AH8459" s="36"/>
      <c r="AJ8459"/>
    </row>
    <row r="8460" spans="14:36">
      <c r="N8460" s="36"/>
      <c r="R8460" s="5"/>
      <c r="W8460"/>
      <c r="Y8460" s="36"/>
      <c r="AA8460" s="5"/>
      <c r="AC8460" s="36"/>
      <c r="AD8460" s="36"/>
      <c r="AE8460"/>
      <c r="AF8460"/>
      <c r="AH8460" s="36"/>
      <c r="AJ8460"/>
    </row>
    <row r="8461" spans="14:36">
      <c r="N8461" s="36"/>
      <c r="R8461" s="5"/>
      <c r="W8461"/>
      <c r="Y8461" s="36"/>
      <c r="AA8461" s="5"/>
      <c r="AC8461" s="36"/>
      <c r="AD8461" s="36"/>
      <c r="AE8461"/>
      <c r="AF8461"/>
      <c r="AH8461" s="36"/>
      <c r="AJ8461"/>
    </row>
    <row r="8462" spans="14:36">
      <c r="N8462" s="36"/>
      <c r="R8462" s="5"/>
      <c r="W8462"/>
      <c r="Y8462" s="36"/>
      <c r="AA8462" s="5"/>
      <c r="AC8462" s="36"/>
      <c r="AD8462" s="36"/>
      <c r="AE8462"/>
      <c r="AF8462"/>
      <c r="AH8462" s="36"/>
      <c r="AJ8462"/>
    </row>
    <row r="8463" spans="14:36">
      <c r="N8463" s="36"/>
      <c r="R8463" s="5"/>
      <c r="W8463"/>
      <c r="Y8463" s="36"/>
      <c r="AA8463" s="5"/>
      <c r="AC8463" s="36"/>
      <c r="AD8463" s="36"/>
      <c r="AE8463"/>
      <c r="AF8463"/>
      <c r="AH8463" s="36"/>
      <c r="AJ8463"/>
    </row>
    <row r="8464" spans="14:36">
      <c r="N8464" s="36"/>
      <c r="R8464" s="5"/>
      <c r="W8464"/>
      <c r="Y8464" s="36"/>
      <c r="AA8464" s="5"/>
      <c r="AC8464" s="36"/>
      <c r="AD8464" s="36"/>
      <c r="AE8464"/>
      <c r="AF8464"/>
      <c r="AH8464" s="36"/>
      <c r="AJ8464"/>
    </row>
    <row r="8465" spans="14:36">
      <c r="N8465" s="36"/>
      <c r="R8465" s="5"/>
      <c r="W8465"/>
      <c r="Y8465" s="36"/>
      <c r="AA8465" s="5"/>
      <c r="AC8465" s="36"/>
      <c r="AD8465" s="36"/>
      <c r="AE8465"/>
      <c r="AF8465"/>
      <c r="AH8465" s="36"/>
      <c r="AJ8465"/>
    </row>
    <row r="8466" spans="14:36">
      <c r="N8466" s="36"/>
      <c r="R8466" s="5"/>
      <c r="W8466"/>
      <c r="Y8466" s="36"/>
      <c r="AA8466" s="5"/>
      <c r="AC8466" s="36"/>
      <c r="AD8466" s="36"/>
      <c r="AE8466"/>
      <c r="AF8466"/>
      <c r="AH8466" s="36"/>
      <c r="AJ8466"/>
    </row>
    <row r="8467" spans="14:36">
      <c r="N8467" s="36"/>
      <c r="R8467" s="5"/>
      <c r="W8467"/>
      <c r="Y8467" s="36"/>
      <c r="AA8467" s="5"/>
      <c r="AC8467" s="36"/>
      <c r="AD8467" s="36"/>
      <c r="AE8467"/>
      <c r="AF8467"/>
      <c r="AH8467" s="36"/>
      <c r="AJ8467"/>
    </row>
    <row r="8468" spans="14:36">
      <c r="N8468" s="36"/>
      <c r="R8468" s="5"/>
      <c r="W8468"/>
      <c r="Y8468" s="36"/>
      <c r="AA8468" s="5"/>
      <c r="AC8468" s="36"/>
      <c r="AD8468" s="36"/>
      <c r="AE8468"/>
      <c r="AF8468"/>
      <c r="AH8468" s="36"/>
      <c r="AJ8468"/>
    </row>
    <row r="8469" spans="14:36">
      <c r="N8469" s="36"/>
      <c r="R8469" s="5"/>
      <c r="W8469"/>
      <c r="Y8469" s="36"/>
      <c r="AA8469" s="5"/>
      <c r="AC8469" s="36"/>
      <c r="AD8469" s="36"/>
      <c r="AE8469"/>
      <c r="AF8469"/>
      <c r="AH8469" s="36"/>
      <c r="AJ8469"/>
    </row>
    <row r="8470" spans="14:36">
      <c r="N8470" s="36"/>
      <c r="R8470" s="5"/>
      <c r="W8470"/>
      <c r="Y8470" s="36"/>
      <c r="AA8470" s="5"/>
      <c r="AC8470" s="36"/>
      <c r="AD8470" s="36"/>
      <c r="AE8470"/>
      <c r="AF8470"/>
      <c r="AH8470" s="36"/>
      <c r="AJ8470"/>
    </row>
    <row r="8471" spans="14:36">
      <c r="N8471" s="36"/>
      <c r="R8471" s="5"/>
      <c r="W8471"/>
      <c r="Y8471" s="36"/>
      <c r="AA8471" s="5"/>
      <c r="AC8471" s="36"/>
      <c r="AD8471" s="36"/>
      <c r="AE8471"/>
      <c r="AF8471"/>
      <c r="AH8471" s="36"/>
      <c r="AJ8471"/>
    </row>
    <row r="8472" spans="14:36">
      <c r="N8472" s="36"/>
      <c r="R8472" s="5"/>
      <c r="W8472"/>
      <c r="Y8472" s="36"/>
      <c r="AA8472" s="5"/>
      <c r="AC8472" s="36"/>
      <c r="AD8472" s="36"/>
      <c r="AE8472"/>
      <c r="AF8472"/>
      <c r="AH8472" s="36"/>
      <c r="AJ8472"/>
    </row>
    <row r="8473" spans="14:36">
      <c r="N8473" s="36"/>
      <c r="R8473" s="5"/>
      <c r="W8473"/>
      <c r="Y8473" s="36"/>
      <c r="AA8473" s="5"/>
      <c r="AC8473" s="36"/>
      <c r="AD8473" s="36"/>
      <c r="AE8473"/>
      <c r="AF8473"/>
      <c r="AH8473" s="36"/>
      <c r="AJ8473"/>
    </row>
    <row r="8474" spans="14:36">
      <c r="N8474" s="36"/>
      <c r="R8474" s="5"/>
      <c r="W8474"/>
      <c r="Y8474" s="36"/>
      <c r="AA8474" s="5"/>
      <c r="AC8474" s="36"/>
      <c r="AD8474" s="36"/>
      <c r="AE8474"/>
      <c r="AF8474"/>
      <c r="AH8474" s="36"/>
      <c r="AJ8474"/>
    </row>
    <row r="8475" spans="14:36">
      <c r="N8475" s="36"/>
      <c r="R8475" s="5"/>
      <c r="W8475"/>
      <c r="Y8475" s="36"/>
      <c r="AA8475" s="5"/>
      <c r="AC8475" s="36"/>
      <c r="AD8475" s="36"/>
      <c r="AE8475"/>
      <c r="AF8475"/>
      <c r="AH8475" s="36"/>
      <c r="AJ8475"/>
    </row>
    <row r="8476" spans="14:36">
      <c r="N8476" s="36"/>
      <c r="R8476" s="5"/>
      <c r="W8476"/>
      <c r="Y8476" s="36"/>
      <c r="AA8476" s="5"/>
      <c r="AC8476" s="36"/>
      <c r="AD8476" s="36"/>
      <c r="AE8476"/>
      <c r="AF8476"/>
      <c r="AH8476" s="36"/>
      <c r="AJ8476"/>
    </row>
    <row r="8477" spans="14:36">
      <c r="N8477" s="36"/>
      <c r="R8477" s="5"/>
      <c r="W8477"/>
      <c r="Y8477" s="36"/>
      <c r="AA8477" s="5"/>
      <c r="AC8477" s="36"/>
      <c r="AD8477" s="36"/>
      <c r="AE8477"/>
      <c r="AF8477"/>
      <c r="AH8477" s="36"/>
      <c r="AJ8477"/>
    </row>
    <row r="8478" spans="14:36">
      <c r="N8478" s="36"/>
      <c r="R8478" s="5"/>
      <c r="W8478"/>
      <c r="Y8478" s="36"/>
      <c r="AA8478" s="5"/>
      <c r="AC8478" s="36"/>
      <c r="AD8478" s="36"/>
      <c r="AE8478"/>
      <c r="AF8478"/>
      <c r="AH8478" s="36"/>
      <c r="AJ8478"/>
    </row>
    <row r="8479" spans="14:36">
      <c r="N8479" s="36"/>
      <c r="R8479" s="5"/>
      <c r="W8479"/>
      <c r="Y8479" s="36"/>
      <c r="AA8479" s="5"/>
      <c r="AC8479" s="36"/>
      <c r="AD8479" s="36"/>
      <c r="AE8479"/>
      <c r="AF8479"/>
      <c r="AH8479" s="36"/>
      <c r="AJ8479"/>
    </row>
    <row r="8480" spans="14:36">
      <c r="N8480" s="36"/>
      <c r="R8480" s="5"/>
      <c r="W8480"/>
      <c r="Y8480" s="36"/>
      <c r="AA8480" s="5"/>
      <c r="AC8480" s="36"/>
      <c r="AD8480" s="36"/>
      <c r="AE8480"/>
      <c r="AF8480"/>
      <c r="AH8480" s="36"/>
      <c r="AJ8480"/>
    </row>
    <row r="8481" spans="14:36">
      <c r="N8481" s="36"/>
      <c r="R8481" s="5"/>
      <c r="W8481"/>
      <c r="Y8481" s="36"/>
      <c r="AA8481" s="5"/>
      <c r="AC8481" s="36"/>
      <c r="AD8481" s="36"/>
      <c r="AE8481"/>
      <c r="AF8481"/>
      <c r="AH8481" s="36"/>
      <c r="AJ8481"/>
    </row>
    <row r="8482" spans="14:36">
      <c r="N8482" s="36"/>
      <c r="R8482" s="5"/>
      <c r="W8482"/>
      <c r="Y8482" s="36"/>
      <c r="AA8482" s="5"/>
      <c r="AC8482" s="36"/>
      <c r="AD8482" s="36"/>
      <c r="AE8482"/>
      <c r="AF8482"/>
      <c r="AH8482" s="36"/>
      <c r="AJ8482"/>
    </row>
    <row r="8483" spans="14:36">
      <c r="N8483" s="36"/>
      <c r="R8483" s="5"/>
      <c r="W8483"/>
      <c r="Y8483" s="36"/>
      <c r="AA8483" s="5"/>
      <c r="AC8483" s="36"/>
      <c r="AD8483" s="36"/>
      <c r="AE8483"/>
      <c r="AF8483"/>
      <c r="AH8483" s="36"/>
      <c r="AJ8483"/>
    </row>
    <row r="8484" spans="14:36">
      <c r="N8484" s="36"/>
      <c r="R8484" s="5"/>
      <c r="W8484"/>
      <c r="Y8484" s="36"/>
      <c r="AA8484" s="5"/>
      <c r="AC8484" s="36"/>
      <c r="AD8484" s="36"/>
      <c r="AE8484"/>
      <c r="AF8484"/>
      <c r="AH8484" s="36"/>
      <c r="AJ8484"/>
    </row>
    <row r="8485" spans="14:36">
      <c r="N8485" s="36"/>
      <c r="R8485" s="5"/>
      <c r="W8485"/>
      <c r="Y8485" s="36"/>
      <c r="AA8485" s="5"/>
      <c r="AC8485" s="36"/>
      <c r="AD8485" s="36"/>
      <c r="AE8485"/>
      <c r="AF8485"/>
      <c r="AH8485" s="36"/>
      <c r="AJ8485"/>
    </row>
    <row r="8486" spans="14:36">
      <c r="N8486" s="36"/>
      <c r="R8486" s="5"/>
      <c r="W8486"/>
      <c r="Y8486" s="36"/>
      <c r="AA8486" s="5"/>
      <c r="AC8486" s="36"/>
      <c r="AD8486" s="36"/>
      <c r="AE8486"/>
      <c r="AF8486"/>
      <c r="AH8486" s="36"/>
      <c r="AJ8486"/>
    </row>
    <row r="8487" spans="14:36">
      <c r="N8487" s="36"/>
      <c r="R8487" s="5"/>
      <c r="W8487"/>
      <c r="Y8487" s="36"/>
      <c r="AA8487" s="5"/>
      <c r="AC8487" s="36"/>
      <c r="AD8487" s="36"/>
      <c r="AE8487"/>
      <c r="AF8487"/>
      <c r="AH8487" s="36"/>
      <c r="AJ8487"/>
    </row>
    <row r="8488" spans="14:36">
      <c r="N8488" s="36"/>
      <c r="R8488" s="5"/>
      <c r="W8488"/>
      <c r="Y8488" s="36"/>
      <c r="AA8488" s="5"/>
      <c r="AC8488" s="36"/>
      <c r="AD8488" s="36"/>
      <c r="AE8488"/>
      <c r="AF8488"/>
      <c r="AH8488" s="36"/>
      <c r="AJ8488"/>
    </row>
    <row r="8489" spans="14:36">
      <c r="N8489" s="36"/>
      <c r="R8489" s="5"/>
      <c r="W8489"/>
      <c r="Y8489" s="36"/>
      <c r="AA8489" s="5"/>
      <c r="AC8489" s="36"/>
      <c r="AD8489" s="36"/>
      <c r="AE8489"/>
      <c r="AF8489"/>
      <c r="AH8489" s="36"/>
      <c r="AJ8489"/>
    </row>
    <row r="8490" spans="14:36">
      <c r="N8490" s="36"/>
      <c r="R8490" s="5"/>
      <c r="W8490"/>
      <c r="Y8490" s="36"/>
      <c r="AA8490" s="5"/>
      <c r="AC8490" s="36"/>
      <c r="AD8490" s="36"/>
      <c r="AE8490"/>
      <c r="AF8490"/>
      <c r="AH8490" s="36"/>
      <c r="AJ8490"/>
    </row>
    <row r="8491" spans="14:36">
      <c r="N8491" s="36"/>
      <c r="R8491" s="5"/>
      <c r="W8491"/>
      <c r="Y8491" s="36"/>
      <c r="AA8491" s="5"/>
      <c r="AC8491" s="36"/>
      <c r="AD8491" s="36"/>
      <c r="AE8491"/>
      <c r="AF8491"/>
      <c r="AH8491" s="36"/>
      <c r="AJ8491"/>
    </row>
    <row r="8492" spans="14:36">
      <c r="N8492" s="36"/>
      <c r="R8492" s="5"/>
      <c r="W8492"/>
      <c r="Y8492" s="36"/>
      <c r="AA8492" s="5"/>
      <c r="AC8492" s="36"/>
      <c r="AD8492" s="36"/>
      <c r="AE8492"/>
      <c r="AF8492"/>
      <c r="AH8492" s="36"/>
      <c r="AJ8492"/>
    </row>
    <row r="8493" spans="14:36">
      <c r="N8493" s="36"/>
      <c r="R8493" s="5"/>
      <c r="W8493"/>
      <c r="Y8493" s="36"/>
      <c r="AA8493" s="5"/>
      <c r="AC8493" s="36"/>
      <c r="AD8493" s="36"/>
      <c r="AE8493"/>
      <c r="AF8493"/>
      <c r="AH8493" s="36"/>
      <c r="AJ8493"/>
    </row>
    <row r="8494" spans="14:36">
      <c r="N8494" s="36"/>
      <c r="R8494" s="5"/>
      <c r="W8494"/>
      <c r="Y8494" s="36"/>
      <c r="AA8494" s="5"/>
      <c r="AC8494" s="36"/>
      <c r="AD8494" s="36"/>
      <c r="AE8494"/>
      <c r="AF8494"/>
      <c r="AH8494" s="36"/>
      <c r="AJ8494"/>
    </row>
    <row r="8495" spans="14:36">
      <c r="N8495" s="36"/>
      <c r="R8495" s="5"/>
      <c r="W8495"/>
      <c r="Y8495" s="36"/>
      <c r="AA8495" s="5"/>
      <c r="AC8495" s="36"/>
      <c r="AD8495" s="36"/>
      <c r="AE8495"/>
      <c r="AF8495"/>
      <c r="AH8495" s="36"/>
      <c r="AJ8495"/>
    </row>
    <row r="8496" spans="14:36">
      <c r="N8496" s="36"/>
      <c r="R8496" s="5"/>
      <c r="W8496"/>
      <c r="Y8496" s="36"/>
      <c r="AA8496" s="5"/>
      <c r="AC8496" s="36"/>
      <c r="AD8496" s="36"/>
      <c r="AE8496"/>
      <c r="AF8496"/>
      <c r="AH8496" s="36"/>
      <c r="AJ8496"/>
    </row>
    <row r="8497" spans="14:36">
      <c r="N8497" s="36"/>
      <c r="R8497" s="5"/>
      <c r="W8497"/>
      <c r="Y8497" s="36"/>
      <c r="AA8497" s="5"/>
      <c r="AC8497" s="36"/>
      <c r="AD8497" s="36"/>
      <c r="AE8497"/>
      <c r="AF8497"/>
      <c r="AH8497" s="36"/>
      <c r="AJ8497"/>
    </row>
    <row r="8498" spans="14:36">
      <c r="N8498" s="36"/>
      <c r="R8498" s="5"/>
      <c r="W8498"/>
      <c r="Y8498" s="36"/>
      <c r="AA8498" s="5"/>
      <c r="AC8498" s="36"/>
      <c r="AD8498" s="36"/>
      <c r="AE8498"/>
      <c r="AF8498"/>
      <c r="AH8498" s="36"/>
      <c r="AJ8498"/>
    </row>
    <row r="8499" spans="14:36">
      <c r="N8499" s="36"/>
      <c r="R8499" s="5"/>
      <c r="W8499"/>
      <c r="Y8499" s="36"/>
      <c r="AA8499" s="5"/>
      <c r="AC8499" s="36"/>
      <c r="AD8499" s="36"/>
      <c r="AE8499"/>
      <c r="AF8499"/>
      <c r="AH8499" s="36"/>
      <c r="AJ8499"/>
    </row>
    <row r="8500" spans="14:36">
      <c r="N8500" s="36"/>
      <c r="R8500" s="5"/>
      <c r="W8500"/>
      <c r="Y8500" s="36"/>
      <c r="AA8500" s="5"/>
      <c r="AC8500" s="36"/>
      <c r="AD8500" s="36"/>
      <c r="AE8500"/>
      <c r="AF8500"/>
      <c r="AH8500" s="36"/>
      <c r="AJ8500"/>
    </row>
    <row r="8501" spans="14:36">
      <c r="N8501" s="36"/>
      <c r="R8501" s="5"/>
      <c r="W8501"/>
      <c r="Y8501" s="36"/>
      <c r="AA8501" s="5"/>
      <c r="AC8501" s="36"/>
      <c r="AD8501" s="36"/>
      <c r="AE8501"/>
      <c r="AF8501"/>
      <c r="AH8501" s="36"/>
      <c r="AJ8501"/>
    </row>
    <row r="8502" spans="14:36">
      <c r="N8502" s="36"/>
      <c r="R8502" s="5"/>
      <c r="W8502"/>
      <c r="Y8502" s="36"/>
      <c r="AA8502" s="5"/>
      <c r="AC8502" s="36"/>
      <c r="AD8502" s="36"/>
      <c r="AE8502"/>
      <c r="AF8502"/>
      <c r="AH8502" s="36"/>
      <c r="AJ8502"/>
    </row>
    <row r="8503" spans="14:36">
      <c r="N8503" s="36"/>
      <c r="R8503" s="5"/>
      <c r="W8503"/>
      <c r="Y8503" s="36"/>
      <c r="AA8503" s="5"/>
      <c r="AC8503" s="36"/>
      <c r="AD8503" s="36"/>
      <c r="AE8503"/>
      <c r="AF8503"/>
      <c r="AH8503" s="36"/>
      <c r="AJ8503"/>
    </row>
    <row r="8504" spans="14:36">
      <c r="N8504" s="36"/>
      <c r="R8504" s="5"/>
      <c r="W8504"/>
      <c r="Y8504" s="36"/>
      <c r="AA8504" s="5"/>
      <c r="AC8504" s="36"/>
      <c r="AD8504" s="36"/>
      <c r="AE8504"/>
      <c r="AF8504"/>
      <c r="AH8504" s="36"/>
      <c r="AJ8504"/>
    </row>
    <row r="8505" spans="14:36">
      <c r="N8505" s="36"/>
      <c r="R8505" s="5"/>
      <c r="W8505"/>
      <c r="Y8505" s="36"/>
      <c r="AA8505" s="5"/>
      <c r="AC8505" s="36"/>
      <c r="AD8505" s="36"/>
      <c r="AE8505"/>
      <c r="AF8505"/>
      <c r="AH8505" s="36"/>
      <c r="AJ8505"/>
    </row>
    <row r="8506" spans="14:36">
      <c r="N8506" s="36"/>
      <c r="R8506" s="5"/>
      <c r="W8506"/>
      <c r="Y8506" s="36"/>
      <c r="AA8506" s="5"/>
      <c r="AC8506" s="36"/>
      <c r="AD8506" s="36"/>
      <c r="AE8506"/>
      <c r="AF8506"/>
      <c r="AH8506" s="36"/>
      <c r="AJ8506"/>
    </row>
    <row r="8507" spans="14:36">
      <c r="N8507" s="36"/>
      <c r="R8507" s="5"/>
      <c r="W8507"/>
      <c r="Y8507" s="36"/>
      <c r="AA8507" s="5"/>
      <c r="AC8507" s="36"/>
      <c r="AD8507" s="36"/>
      <c r="AE8507"/>
      <c r="AF8507"/>
      <c r="AH8507" s="36"/>
      <c r="AJ8507"/>
    </row>
    <row r="8508" spans="14:36">
      <c r="N8508" s="36"/>
      <c r="R8508" s="5"/>
      <c r="W8508"/>
      <c r="Y8508" s="36"/>
      <c r="AA8508" s="5"/>
      <c r="AC8508" s="36"/>
      <c r="AD8508" s="36"/>
      <c r="AE8508"/>
      <c r="AF8508"/>
      <c r="AH8508" s="36"/>
      <c r="AJ8508"/>
    </row>
    <row r="8509" spans="14:36">
      <c r="N8509" s="36"/>
      <c r="R8509" s="5"/>
      <c r="W8509"/>
      <c r="Y8509" s="36"/>
      <c r="AA8509" s="5"/>
      <c r="AC8509" s="36"/>
      <c r="AD8509" s="36"/>
      <c r="AE8509"/>
      <c r="AF8509"/>
      <c r="AH8509" s="36"/>
      <c r="AJ8509"/>
    </row>
    <row r="8510" spans="14:36">
      <c r="N8510" s="36"/>
      <c r="R8510" s="5"/>
      <c r="W8510"/>
      <c r="Y8510" s="36"/>
      <c r="AA8510" s="5"/>
      <c r="AC8510" s="36"/>
      <c r="AD8510" s="36"/>
      <c r="AE8510"/>
      <c r="AF8510"/>
      <c r="AH8510" s="36"/>
      <c r="AJ8510"/>
    </row>
    <row r="8511" spans="14:36">
      <c r="N8511" s="36"/>
      <c r="R8511" s="5"/>
      <c r="W8511"/>
      <c r="Y8511" s="36"/>
      <c r="AA8511" s="5"/>
      <c r="AC8511" s="36"/>
      <c r="AD8511" s="36"/>
      <c r="AE8511"/>
      <c r="AF8511"/>
      <c r="AH8511" s="36"/>
      <c r="AJ8511"/>
    </row>
    <row r="8512" spans="14:36">
      <c r="N8512" s="36"/>
      <c r="R8512" s="5"/>
      <c r="W8512"/>
      <c r="Y8512" s="36"/>
      <c r="AA8512" s="5"/>
      <c r="AC8512" s="36"/>
      <c r="AD8512" s="36"/>
      <c r="AE8512"/>
      <c r="AF8512"/>
      <c r="AH8512" s="36"/>
      <c r="AJ8512"/>
    </row>
    <row r="8513" spans="14:36">
      <c r="N8513" s="36"/>
      <c r="R8513" s="5"/>
      <c r="W8513"/>
      <c r="Y8513" s="36"/>
      <c r="AA8513" s="5"/>
      <c r="AC8513" s="36"/>
      <c r="AD8513" s="36"/>
      <c r="AE8513"/>
      <c r="AF8513"/>
      <c r="AH8513" s="36"/>
      <c r="AJ8513"/>
    </row>
    <row r="8514" spans="14:36">
      <c r="N8514" s="36"/>
      <c r="R8514" s="5"/>
      <c r="W8514"/>
      <c r="Y8514" s="36"/>
      <c r="AA8514" s="5"/>
      <c r="AC8514" s="36"/>
      <c r="AD8514" s="36"/>
      <c r="AE8514"/>
      <c r="AF8514"/>
      <c r="AH8514" s="36"/>
      <c r="AJ8514"/>
    </row>
    <row r="8515" spans="14:36">
      <c r="N8515" s="36"/>
      <c r="R8515" s="5"/>
      <c r="W8515"/>
      <c r="Y8515" s="36"/>
      <c r="AA8515" s="5"/>
      <c r="AC8515" s="36"/>
      <c r="AD8515" s="36"/>
      <c r="AE8515"/>
      <c r="AF8515"/>
      <c r="AH8515" s="36"/>
      <c r="AJ8515"/>
    </row>
    <row r="8516" spans="14:36">
      <c r="N8516" s="36"/>
      <c r="R8516" s="5"/>
      <c r="W8516"/>
      <c r="Y8516" s="36"/>
      <c r="AA8516" s="5"/>
      <c r="AC8516" s="36"/>
      <c r="AD8516" s="36"/>
      <c r="AE8516"/>
      <c r="AF8516"/>
      <c r="AH8516" s="36"/>
      <c r="AJ8516"/>
    </row>
    <row r="8517" spans="14:36">
      <c r="N8517" s="36"/>
      <c r="R8517" s="5"/>
      <c r="W8517"/>
      <c r="Y8517" s="36"/>
      <c r="AA8517" s="5"/>
      <c r="AC8517" s="36"/>
      <c r="AD8517" s="36"/>
      <c r="AE8517"/>
      <c r="AF8517"/>
      <c r="AH8517" s="36"/>
      <c r="AJ8517"/>
    </row>
    <row r="8518" spans="14:36">
      <c r="N8518" s="36"/>
      <c r="R8518" s="5"/>
      <c r="W8518"/>
      <c r="Y8518" s="36"/>
      <c r="AA8518" s="5"/>
      <c r="AC8518" s="36"/>
      <c r="AD8518" s="36"/>
      <c r="AE8518"/>
      <c r="AF8518"/>
      <c r="AH8518" s="36"/>
      <c r="AJ8518"/>
    </row>
    <row r="8519" spans="14:36">
      <c r="N8519" s="36"/>
      <c r="R8519" s="5"/>
      <c r="W8519"/>
      <c r="Y8519" s="36"/>
      <c r="AA8519" s="5"/>
      <c r="AC8519" s="36"/>
      <c r="AD8519" s="36"/>
      <c r="AE8519"/>
      <c r="AF8519"/>
      <c r="AH8519" s="36"/>
      <c r="AJ8519"/>
    </row>
    <row r="8520" spans="14:36">
      <c r="N8520" s="36"/>
      <c r="R8520" s="5"/>
      <c r="W8520"/>
      <c r="Y8520" s="36"/>
      <c r="AA8520" s="5"/>
      <c r="AC8520" s="36"/>
      <c r="AD8520" s="36"/>
      <c r="AE8520"/>
      <c r="AF8520"/>
      <c r="AH8520" s="36"/>
      <c r="AJ8520"/>
    </row>
    <row r="8521" spans="14:36">
      <c r="N8521" s="36"/>
      <c r="R8521" s="5"/>
      <c r="W8521"/>
      <c r="Y8521" s="36"/>
      <c r="AA8521" s="5"/>
      <c r="AC8521" s="36"/>
      <c r="AD8521" s="36"/>
      <c r="AE8521"/>
      <c r="AF8521"/>
      <c r="AH8521" s="36"/>
      <c r="AJ8521"/>
    </row>
    <row r="8522" spans="14:36">
      <c r="N8522" s="36"/>
      <c r="R8522" s="5"/>
      <c r="W8522"/>
      <c r="Y8522" s="36"/>
      <c r="AA8522" s="5"/>
      <c r="AC8522" s="36"/>
      <c r="AD8522" s="36"/>
      <c r="AE8522"/>
      <c r="AF8522"/>
      <c r="AH8522" s="36"/>
      <c r="AJ8522"/>
    </row>
    <row r="8523" spans="14:36">
      <c r="N8523" s="36"/>
      <c r="R8523" s="5"/>
      <c r="W8523"/>
      <c r="Y8523" s="36"/>
      <c r="AA8523" s="5"/>
      <c r="AC8523" s="36"/>
      <c r="AD8523" s="36"/>
      <c r="AE8523"/>
      <c r="AF8523"/>
      <c r="AH8523" s="36"/>
      <c r="AJ8523"/>
    </row>
    <row r="8524" spans="14:36">
      <c r="N8524" s="36"/>
      <c r="R8524" s="5"/>
      <c r="W8524"/>
      <c r="Y8524" s="36"/>
      <c r="AA8524" s="5"/>
      <c r="AC8524" s="36"/>
      <c r="AD8524" s="36"/>
      <c r="AE8524"/>
      <c r="AF8524"/>
      <c r="AH8524" s="36"/>
      <c r="AJ8524"/>
    </row>
    <row r="8525" spans="14:36">
      <c r="N8525" s="36"/>
      <c r="R8525" s="5"/>
      <c r="W8525"/>
      <c r="Y8525" s="36"/>
      <c r="AA8525" s="5"/>
      <c r="AC8525" s="36"/>
      <c r="AD8525" s="36"/>
      <c r="AE8525"/>
      <c r="AF8525"/>
      <c r="AH8525" s="36"/>
      <c r="AJ8525"/>
    </row>
    <row r="8526" spans="14:36">
      <c r="N8526" s="36"/>
      <c r="R8526" s="5"/>
      <c r="W8526"/>
      <c r="Y8526" s="36"/>
      <c r="AA8526" s="5"/>
      <c r="AC8526" s="36"/>
      <c r="AD8526" s="36"/>
      <c r="AE8526"/>
      <c r="AF8526"/>
      <c r="AH8526" s="36"/>
      <c r="AJ8526"/>
    </row>
    <row r="8527" spans="14:36">
      <c r="N8527" s="36"/>
      <c r="R8527" s="5"/>
      <c r="W8527"/>
      <c r="Y8527" s="36"/>
      <c r="AA8527" s="5"/>
      <c r="AC8527" s="36"/>
      <c r="AD8527" s="36"/>
      <c r="AE8527"/>
      <c r="AF8527"/>
      <c r="AH8527" s="36"/>
      <c r="AJ8527"/>
    </row>
    <row r="8528" spans="14:36">
      <c r="N8528" s="36"/>
      <c r="R8528" s="5"/>
      <c r="W8528"/>
      <c r="Y8528" s="36"/>
      <c r="AA8528" s="5"/>
      <c r="AC8528" s="36"/>
      <c r="AD8528" s="36"/>
      <c r="AE8528"/>
      <c r="AF8528"/>
      <c r="AH8528" s="36"/>
      <c r="AJ8528"/>
    </row>
    <row r="8529" spans="14:36">
      <c r="N8529" s="36"/>
      <c r="R8529" s="5"/>
      <c r="W8529"/>
      <c r="Y8529" s="36"/>
      <c r="AA8529" s="5"/>
      <c r="AC8529" s="36"/>
      <c r="AD8529" s="36"/>
      <c r="AE8529"/>
      <c r="AF8529"/>
      <c r="AH8529" s="36"/>
      <c r="AJ8529"/>
    </row>
    <row r="8530" spans="14:36">
      <c r="N8530" s="36"/>
      <c r="R8530" s="5"/>
      <c r="W8530"/>
      <c r="Y8530" s="36"/>
      <c r="AA8530" s="5"/>
      <c r="AC8530" s="36"/>
      <c r="AD8530" s="36"/>
      <c r="AE8530"/>
      <c r="AF8530"/>
      <c r="AH8530" s="36"/>
      <c r="AJ8530"/>
    </row>
    <row r="8531" spans="14:36">
      <c r="N8531" s="36"/>
      <c r="R8531" s="5"/>
      <c r="W8531"/>
      <c r="Y8531" s="36"/>
      <c r="AA8531" s="5"/>
      <c r="AC8531" s="36"/>
      <c r="AD8531" s="36"/>
      <c r="AE8531"/>
      <c r="AF8531"/>
      <c r="AH8531" s="36"/>
      <c r="AJ8531"/>
    </row>
    <row r="8532" spans="14:36">
      <c r="N8532" s="36"/>
      <c r="R8532" s="5"/>
      <c r="W8532"/>
      <c r="Y8532" s="36"/>
      <c r="AA8532" s="5"/>
      <c r="AC8532" s="36"/>
      <c r="AD8532" s="36"/>
      <c r="AE8532"/>
      <c r="AF8532"/>
      <c r="AH8532" s="36"/>
      <c r="AJ8532"/>
    </row>
    <row r="8533" spans="14:36">
      <c r="N8533" s="36"/>
      <c r="R8533" s="5"/>
      <c r="W8533"/>
      <c r="Y8533" s="36"/>
      <c r="AA8533" s="5"/>
      <c r="AC8533" s="36"/>
      <c r="AD8533" s="36"/>
      <c r="AE8533"/>
      <c r="AF8533"/>
      <c r="AH8533" s="36"/>
      <c r="AJ8533"/>
    </row>
    <row r="8534" spans="14:36">
      <c r="N8534" s="36"/>
      <c r="R8534" s="5"/>
      <c r="W8534"/>
      <c r="Y8534" s="36"/>
      <c r="AA8534" s="5"/>
      <c r="AC8534" s="36"/>
      <c r="AD8534" s="36"/>
      <c r="AE8534"/>
      <c r="AF8534"/>
      <c r="AH8534" s="36"/>
      <c r="AJ8534"/>
    </row>
    <row r="8535" spans="14:36">
      <c r="N8535" s="36"/>
      <c r="R8535" s="5"/>
      <c r="W8535"/>
      <c r="Y8535" s="36"/>
      <c r="AA8535" s="5"/>
      <c r="AC8535" s="36"/>
      <c r="AD8535" s="36"/>
      <c r="AE8535"/>
      <c r="AF8535"/>
      <c r="AH8535" s="36"/>
      <c r="AJ8535"/>
    </row>
    <row r="8536" spans="14:36">
      <c r="N8536" s="36"/>
      <c r="R8536" s="5"/>
      <c r="W8536"/>
      <c r="Y8536" s="36"/>
      <c r="AA8536" s="5"/>
      <c r="AC8536" s="36"/>
      <c r="AD8536" s="36"/>
      <c r="AE8536"/>
      <c r="AF8536"/>
      <c r="AH8536" s="36"/>
      <c r="AJ8536"/>
    </row>
    <row r="8537" spans="14:36">
      <c r="N8537" s="36"/>
      <c r="R8537" s="5"/>
      <c r="W8537"/>
      <c r="Y8537" s="36"/>
      <c r="AA8537" s="5"/>
      <c r="AC8537" s="36"/>
      <c r="AD8537" s="36"/>
      <c r="AE8537"/>
      <c r="AF8537"/>
      <c r="AH8537" s="36"/>
      <c r="AJ8537"/>
    </row>
    <row r="8538" spans="14:36">
      <c r="N8538" s="36"/>
      <c r="R8538" s="5"/>
      <c r="W8538"/>
      <c r="Y8538" s="36"/>
      <c r="AA8538" s="5"/>
      <c r="AC8538" s="36"/>
      <c r="AD8538" s="36"/>
      <c r="AE8538"/>
      <c r="AF8538"/>
      <c r="AH8538" s="36"/>
      <c r="AJ8538"/>
    </row>
    <row r="8539" spans="14:36">
      <c r="N8539" s="36"/>
      <c r="R8539" s="5"/>
      <c r="W8539"/>
      <c r="Y8539" s="36"/>
      <c r="AA8539" s="5"/>
      <c r="AC8539" s="36"/>
      <c r="AD8539" s="36"/>
      <c r="AE8539"/>
      <c r="AF8539"/>
      <c r="AH8539" s="36"/>
      <c r="AJ8539"/>
    </row>
    <row r="8540" spans="14:36">
      <c r="N8540" s="36"/>
      <c r="R8540" s="5"/>
      <c r="W8540"/>
      <c r="Y8540" s="36"/>
      <c r="AA8540" s="5"/>
      <c r="AC8540" s="36"/>
      <c r="AD8540" s="36"/>
      <c r="AE8540"/>
      <c r="AF8540"/>
      <c r="AH8540" s="36"/>
      <c r="AJ8540"/>
    </row>
    <row r="8541" spans="14:36">
      <c r="N8541" s="36"/>
      <c r="R8541" s="5"/>
      <c r="W8541"/>
      <c r="Y8541" s="36"/>
      <c r="AA8541" s="5"/>
      <c r="AC8541" s="36"/>
      <c r="AD8541" s="36"/>
      <c r="AE8541"/>
      <c r="AF8541"/>
      <c r="AH8541" s="36"/>
      <c r="AJ8541"/>
    </row>
    <row r="8542" spans="14:36">
      <c r="N8542" s="36"/>
      <c r="R8542" s="5"/>
      <c r="W8542"/>
      <c r="Y8542" s="36"/>
      <c r="AA8542" s="5"/>
      <c r="AC8542" s="36"/>
      <c r="AD8542" s="36"/>
      <c r="AE8542"/>
      <c r="AF8542"/>
      <c r="AH8542" s="36"/>
      <c r="AJ8542"/>
    </row>
    <row r="8543" spans="14:36">
      <c r="N8543" s="36"/>
      <c r="R8543" s="5"/>
      <c r="W8543"/>
      <c r="Y8543" s="36"/>
      <c r="AA8543" s="5"/>
      <c r="AC8543" s="36"/>
      <c r="AD8543" s="36"/>
      <c r="AE8543"/>
      <c r="AF8543"/>
      <c r="AH8543" s="36"/>
      <c r="AJ8543"/>
    </row>
    <row r="8544" spans="14:36">
      <c r="N8544" s="36"/>
      <c r="R8544" s="5"/>
      <c r="W8544"/>
      <c r="Y8544" s="36"/>
      <c r="AA8544" s="5"/>
      <c r="AC8544" s="36"/>
      <c r="AD8544" s="36"/>
      <c r="AE8544"/>
      <c r="AF8544"/>
      <c r="AH8544" s="36"/>
      <c r="AJ8544"/>
    </row>
    <row r="8545" spans="14:36">
      <c r="N8545" s="36"/>
      <c r="R8545" s="5"/>
      <c r="W8545"/>
      <c r="Y8545" s="36"/>
      <c r="AA8545" s="5"/>
      <c r="AC8545" s="36"/>
      <c r="AD8545" s="36"/>
      <c r="AE8545"/>
      <c r="AF8545"/>
      <c r="AH8545" s="36"/>
      <c r="AJ8545"/>
    </row>
    <row r="8546" spans="14:36">
      <c r="N8546" s="36"/>
      <c r="R8546" s="5"/>
      <c r="W8546"/>
      <c r="Y8546" s="36"/>
      <c r="AA8546" s="5"/>
      <c r="AC8546" s="36"/>
      <c r="AD8546" s="36"/>
      <c r="AE8546"/>
      <c r="AF8546"/>
      <c r="AH8546" s="36"/>
      <c r="AJ8546"/>
    </row>
    <row r="8547" spans="14:36">
      <c r="N8547" s="36"/>
      <c r="R8547" s="5"/>
      <c r="W8547"/>
      <c r="Y8547" s="36"/>
      <c r="AA8547" s="5"/>
      <c r="AC8547" s="36"/>
      <c r="AD8547" s="36"/>
      <c r="AE8547"/>
      <c r="AF8547"/>
      <c r="AH8547" s="36"/>
      <c r="AJ8547"/>
    </row>
    <row r="8548" spans="14:36">
      <c r="N8548" s="36"/>
      <c r="R8548" s="5"/>
      <c r="W8548"/>
      <c r="Y8548" s="36"/>
      <c r="AA8548" s="5"/>
      <c r="AC8548" s="36"/>
      <c r="AD8548" s="36"/>
      <c r="AE8548"/>
      <c r="AF8548"/>
      <c r="AH8548" s="36"/>
      <c r="AJ8548"/>
    </row>
    <row r="8549" spans="14:36">
      <c r="N8549" s="36"/>
      <c r="R8549" s="5"/>
      <c r="W8549"/>
      <c r="Y8549" s="36"/>
      <c r="AA8549" s="5"/>
      <c r="AC8549" s="36"/>
      <c r="AD8549" s="36"/>
      <c r="AE8549"/>
      <c r="AF8549"/>
      <c r="AH8549" s="36"/>
      <c r="AJ8549"/>
    </row>
    <row r="8550" spans="14:36">
      <c r="N8550" s="36"/>
      <c r="R8550" s="5"/>
      <c r="W8550"/>
      <c r="Y8550" s="36"/>
      <c r="AA8550" s="5"/>
      <c r="AC8550" s="36"/>
      <c r="AD8550" s="36"/>
      <c r="AE8550"/>
      <c r="AF8550"/>
      <c r="AH8550" s="36"/>
      <c r="AJ8550"/>
    </row>
    <row r="8551" spans="14:36">
      <c r="N8551" s="36"/>
      <c r="R8551" s="5"/>
      <c r="W8551"/>
      <c r="Y8551" s="36"/>
      <c r="AA8551" s="5"/>
      <c r="AC8551" s="36"/>
      <c r="AD8551" s="36"/>
      <c r="AE8551"/>
      <c r="AF8551"/>
      <c r="AH8551" s="36"/>
      <c r="AJ8551"/>
    </row>
    <row r="8552" spans="14:36">
      <c r="N8552" s="36"/>
      <c r="R8552" s="5"/>
      <c r="W8552"/>
      <c r="Y8552" s="36"/>
      <c r="AA8552" s="5"/>
      <c r="AC8552" s="36"/>
      <c r="AD8552" s="36"/>
      <c r="AE8552"/>
      <c r="AF8552"/>
      <c r="AH8552" s="36"/>
      <c r="AJ8552"/>
    </row>
    <row r="8553" spans="14:36">
      <c r="N8553" s="36"/>
      <c r="R8553" s="5"/>
      <c r="W8553"/>
      <c r="Y8553" s="36"/>
      <c r="AA8553" s="5"/>
      <c r="AC8553" s="36"/>
      <c r="AD8553" s="36"/>
      <c r="AE8553"/>
      <c r="AF8553"/>
      <c r="AH8553" s="36"/>
      <c r="AJ8553"/>
    </row>
    <row r="8554" spans="14:36">
      <c r="N8554" s="36"/>
      <c r="R8554" s="5"/>
      <c r="W8554"/>
      <c r="Y8554" s="36"/>
      <c r="AA8554" s="5"/>
      <c r="AC8554" s="36"/>
      <c r="AD8554" s="36"/>
      <c r="AE8554"/>
      <c r="AF8554"/>
      <c r="AH8554" s="36"/>
      <c r="AJ8554"/>
    </row>
    <row r="8555" spans="14:36">
      <c r="N8555" s="36"/>
      <c r="R8555" s="5"/>
      <c r="W8555"/>
      <c r="Y8555" s="36"/>
      <c r="AA8555" s="5"/>
      <c r="AC8555" s="36"/>
      <c r="AD8555" s="36"/>
      <c r="AE8555"/>
      <c r="AF8555"/>
      <c r="AH8555" s="36"/>
      <c r="AJ8555"/>
    </row>
    <row r="8556" spans="14:36">
      <c r="N8556" s="36"/>
      <c r="R8556" s="5"/>
      <c r="W8556"/>
      <c r="Y8556" s="36"/>
      <c r="AA8556" s="5"/>
      <c r="AC8556" s="36"/>
      <c r="AD8556" s="36"/>
      <c r="AE8556"/>
      <c r="AF8556"/>
      <c r="AH8556" s="36"/>
      <c r="AJ8556"/>
    </row>
    <row r="8557" spans="14:36">
      <c r="N8557" s="36"/>
      <c r="R8557" s="5"/>
      <c r="W8557"/>
      <c r="Y8557" s="36"/>
      <c r="AA8557" s="5"/>
      <c r="AC8557" s="36"/>
      <c r="AD8557" s="36"/>
      <c r="AE8557"/>
      <c r="AF8557"/>
      <c r="AH8557" s="36"/>
      <c r="AJ8557"/>
    </row>
    <row r="8558" spans="14:36">
      <c r="N8558" s="36"/>
      <c r="R8558" s="5"/>
      <c r="W8558"/>
      <c r="Y8558" s="36"/>
      <c r="AA8558" s="5"/>
      <c r="AC8558" s="36"/>
      <c r="AD8558" s="36"/>
      <c r="AE8558"/>
      <c r="AF8558"/>
      <c r="AH8558" s="36"/>
      <c r="AJ8558"/>
    </row>
    <row r="8559" spans="14:36">
      <c r="N8559" s="36"/>
      <c r="R8559" s="5"/>
      <c r="W8559"/>
      <c r="Y8559" s="36"/>
      <c r="AA8559" s="5"/>
      <c r="AC8559" s="36"/>
      <c r="AD8559" s="36"/>
      <c r="AE8559"/>
      <c r="AF8559"/>
      <c r="AH8559" s="36"/>
      <c r="AJ8559"/>
    </row>
    <row r="8560" spans="14:36">
      <c r="N8560" s="36"/>
      <c r="R8560" s="5"/>
      <c r="W8560"/>
      <c r="Y8560" s="36"/>
      <c r="AA8560" s="5"/>
      <c r="AC8560" s="36"/>
      <c r="AD8560" s="36"/>
      <c r="AE8560"/>
      <c r="AF8560"/>
      <c r="AH8560" s="36"/>
      <c r="AJ8560"/>
    </row>
    <row r="8561" spans="14:36">
      <c r="N8561" s="36"/>
      <c r="R8561" s="5"/>
      <c r="W8561"/>
      <c r="Y8561" s="36"/>
      <c r="AA8561" s="5"/>
      <c r="AC8561" s="36"/>
      <c r="AD8561" s="36"/>
      <c r="AE8561"/>
      <c r="AF8561"/>
      <c r="AH8561" s="36"/>
      <c r="AJ8561"/>
    </row>
    <row r="8562" spans="14:36">
      <c r="N8562" s="36"/>
      <c r="R8562" s="5"/>
      <c r="W8562"/>
      <c r="Y8562" s="36"/>
      <c r="AA8562" s="5"/>
      <c r="AC8562" s="36"/>
      <c r="AD8562" s="36"/>
      <c r="AE8562"/>
      <c r="AF8562"/>
      <c r="AH8562" s="36"/>
      <c r="AJ8562"/>
    </row>
    <row r="8563" spans="14:36">
      <c r="N8563" s="36"/>
      <c r="R8563" s="5"/>
      <c r="W8563"/>
      <c r="Y8563" s="36"/>
      <c r="AA8563" s="5"/>
      <c r="AC8563" s="36"/>
      <c r="AD8563" s="36"/>
      <c r="AE8563"/>
      <c r="AF8563"/>
      <c r="AH8563" s="36"/>
      <c r="AJ8563"/>
    </row>
    <row r="8564" spans="14:36">
      <c r="N8564" s="36"/>
      <c r="R8564" s="5"/>
      <c r="W8564"/>
      <c r="Y8564" s="36"/>
      <c r="AA8564" s="5"/>
      <c r="AC8564" s="36"/>
      <c r="AD8564" s="36"/>
      <c r="AE8564"/>
      <c r="AF8564"/>
      <c r="AH8564" s="36"/>
      <c r="AJ8564"/>
    </row>
    <row r="8565" spans="14:36">
      <c r="N8565" s="36"/>
      <c r="R8565" s="5"/>
      <c r="W8565"/>
      <c r="Y8565" s="36"/>
      <c r="AA8565" s="5"/>
      <c r="AC8565" s="36"/>
      <c r="AD8565" s="36"/>
      <c r="AE8565"/>
      <c r="AF8565"/>
      <c r="AH8565" s="36"/>
      <c r="AJ8565"/>
    </row>
    <row r="8566" spans="14:36">
      <c r="N8566" s="36"/>
      <c r="R8566" s="5"/>
      <c r="W8566"/>
      <c r="Y8566" s="36"/>
      <c r="AA8566" s="5"/>
      <c r="AC8566" s="36"/>
      <c r="AD8566" s="36"/>
      <c r="AE8566"/>
      <c r="AF8566"/>
      <c r="AH8566" s="36"/>
      <c r="AJ8566"/>
    </row>
    <row r="8567" spans="14:36">
      <c r="N8567" s="36"/>
      <c r="R8567" s="5"/>
      <c r="W8567"/>
      <c r="Y8567" s="36"/>
      <c r="AA8567" s="5"/>
      <c r="AC8567" s="36"/>
      <c r="AD8567" s="36"/>
      <c r="AE8567"/>
      <c r="AF8567"/>
      <c r="AH8567" s="36"/>
      <c r="AJ8567"/>
    </row>
    <row r="8568" spans="14:36">
      <c r="N8568" s="36"/>
      <c r="R8568" s="5"/>
      <c r="W8568"/>
      <c r="Y8568" s="36"/>
      <c r="AA8568" s="5"/>
      <c r="AC8568" s="36"/>
      <c r="AD8568" s="36"/>
      <c r="AE8568"/>
      <c r="AF8568"/>
      <c r="AH8568" s="36"/>
      <c r="AJ8568"/>
    </row>
    <row r="8569" spans="14:36">
      <c r="N8569" s="36"/>
      <c r="R8569" s="5"/>
      <c r="W8569"/>
      <c r="Y8569" s="36"/>
      <c r="AA8569" s="5"/>
      <c r="AC8569" s="36"/>
      <c r="AD8569" s="36"/>
      <c r="AE8569"/>
      <c r="AF8569"/>
      <c r="AH8569" s="36"/>
      <c r="AJ8569"/>
    </row>
    <row r="8570" spans="14:36">
      <c r="N8570" s="36"/>
      <c r="R8570" s="5"/>
      <c r="W8570"/>
      <c r="Y8570" s="36"/>
      <c r="AA8570" s="5"/>
      <c r="AC8570" s="36"/>
      <c r="AD8570" s="36"/>
      <c r="AE8570"/>
      <c r="AF8570"/>
      <c r="AH8570" s="36"/>
      <c r="AJ8570"/>
    </row>
    <row r="8571" spans="14:36">
      <c r="N8571" s="36"/>
      <c r="R8571" s="5"/>
      <c r="W8571"/>
      <c r="Y8571" s="36"/>
      <c r="AA8571" s="5"/>
      <c r="AC8571" s="36"/>
      <c r="AD8571" s="36"/>
      <c r="AE8571"/>
      <c r="AF8571"/>
      <c r="AH8571" s="36"/>
      <c r="AJ8571"/>
    </row>
    <row r="8572" spans="14:36">
      <c r="N8572" s="36"/>
      <c r="R8572" s="5"/>
      <c r="W8572"/>
      <c r="Y8572" s="36"/>
      <c r="AA8572" s="5"/>
      <c r="AC8572" s="36"/>
      <c r="AD8572" s="36"/>
      <c r="AE8572"/>
      <c r="AF8572"/>
      <c r="AH8572" s="36"/>
      <c r="AJ8572"/>
    </row>
    <row r="8573" spans="14:36">
      <c r="N8573" s="36"/>
      <c r="R8573" s="5"/>
      <c r="W8573"/>
      <c r="Y8573" s="36"/>
      <c r="AA8573" s="5"/>
      <c r="AC8573" s="36"/>
      <c r="AD8573" s="36"/>
      <c r="AE8573"/>
      <c r="AF8573"/>
      <c r="AH8573" s="36"/>
      <c r="AJ8573"/>
    </row>
    <row r="8574" spans="14:36">
      <c r="N8574" s="36"/>
      <c r="R8574" s="5"/>
      <c r="W8574"/>
      <c r="Y8574" s="36"/>
      <c r="AA8574" s="5"/>
      <c r="AC8574" s="36"/>
      <c r="AD8574" s="36"/>
      <c r="AE8574"/>
      <c r="AF8574"/>
      <c r="AH8574" s="36"/>
      <c r="AJ8574"/>
    </row>
    <row r="8575" spans="14:36">
      <c r="N8575" s="36"/>
      <c r="R8575" s="5"/>
      <c r="W8575"/>
      <c r="Y8575" s="36"/>
      <c r="AA8575" s="5"/>
      <c r="AC8575" s="36"/>
      <c r="AD8575" s="36"/>
      <c r="AE8575"/>
      <c r="AF8575"/>
      <c r="AH8575" s="36"/>
      <c r="AJ8575"/>
    </row>
    <row r="8576" spans="14:36">
      <c r="N8576" s="36"/>
      <c r="R8576" s="5"/>
      <c r="W8576"/>
      <c r="Y8576" s="36"/>
      <c r="AA8576" s="5"/>
      <c r="AC8576" s="36"/>
      <c r="AD8576" s="36"/>
      <c r="AE8576"/>
      <c r="AF8576"/>
      <c r="AH8576" s="36"/>
      <c r="AJ8576"/>
    </row>
    <row r="8577" spans="14:36">
      <c r="N8577" s="36"/>
      <c r="R8577" s="5"/>
      <c r="W8577"/>
      <c r="Y8577" s="36"/>
      <c r="AA8577" s="5"/>
      <c r="AC8577" s="36"/>
      <c r="AD8577" s="36"/>
      <c r="AE8577"/>
      <c r="AF8577"/>
      <c r="AH8577" s="36"/>
      <c r="AJ8577"/>
    </row>
    <row r="8578" spans="14:36">
      <c r="N8578" s="36"/>
      <c r="R8578" s="5"/>
      <c r="W8578"/>
      <c r="Y8578" s="36"/>
      <c r="AA8578" s="5"/>
      <c r="AC8578" s="36"/>
      <c r="AD8578" s="36"/>
      <c r="AE8578"/>
      <c r="AF8578"/>
      <c r="AH8578" s="36"/>
      <c r="AJ8578"/>
    </row>
    <row r="8579" spans="14:36">
      <c r="N8579" s="36"/>
      <c r="R8579" s="5"/>
      <c r="W8579"/>
      <c r="Y8579" s="36"/>
      <c r="AA8579" s="5"/>
      <c r="AC8579" s="36"/>
      <c r="AD8579" s="36"/>
      <c r="AE8579"/>
      <c r="AF8579"/>
      <c r="AH8579" s="36"/>
      <c r="AJ8579"/>
    </row>
    <row r="8580" spans="14:36">
      <c r="N8580" s="36"/>
      <c r="R8580" s="5"/>
      <c r="W8580"/>
      <c r="Y8580" s="36"/>
      <c r="AA8580" s="5"/>
      <c r="AC8580" s="36"/>
      <c r="AD8580" s="36"/>
      <c r="AE8580"/>
      <c r="AF8580"/>
      <c r="AH8580" s="36"/>
      <c r="AJ8580"/>
    </row>
    <row r="8581" spans="14:36">
      <c r="N8581" s="36"/>
      <c r="R8581" s="5"/>
      <c r="W8581"/>
      <c r="Y8581" s="36"/>
      <c r="AA8581" s="5"/>
      <c r="AC8581" s="36"/>
      <c r="AD8581" s="36"/>
      <c r="AE8581"/>
      <c r="AF8581"/>
      <c r="AH8581" s="36"/>
      <c r="AJ8581"/>
    </row>
    <row r="8582" spans="14:36">
      <c r="N8582" s="36"/>
      <c r="R8582" s="5"/>
      <c r="W8582"/>
      <c r="Y8582" s="36"/>
      <c r="AA8582" s="5"/>
      <c r="AC8582" s="36"/>
      <c r="AD8582" s="36"/>
      <c r="AE8582"/>
      <c r="AF8582"/>
      <c r="AH8582" s="36"/>
      <c r="AJ8582"/>
    </row>
    <row r="8583" spans="14:36">
      <c r="N8583" s="36"/>
      <c r="R8583" s="5"/>
      <c r="W8583"/>
      <c r="Y8583" s="36"/>
      <c r="AA8583" s="5"/>
      <c r="AC8583" s="36"/>
      <c r="AD8583" s="36"/>
      <c r="AE8583"/>
      <c r="AF8583"/>
      <c r="AH8583" s="36"/>
      <c r="AJ8583"/>
    </row>
    <row r="8584" spans="14:36">
      <c r="N8584" s="36"/>
      <c r="R8584" s="5"/>
      <c r="W8584"/>
      <c r="Y8584" s="36"/>
      <c r="AA8584" s="5"/>
      <c r="AC8584" s="36"/>
      <c r="AD8584" s="36"/>
      <c r="AE8584"/>
      <c r="AF8584"/>
      <c r="AH8584" s="36"/>
      <c r="AJ8584"/>
    </row>
    <row r="8585" spans="14:36">
      <c r="N8585" s="36"/>
      <c r="R8585" s="5"/>
      <c r="W8585"/>
      <c r="Y8585" s="36"/>
      <c r="AA8585" s="5"/>
      <c r="AC8585" s="36"/>
      <c r="AD8585" s="36"/>
      <c r="AE8585"/>
      <c r="AF8585"/>
      <c r="AH8585" s="36"/>
      <c r="AJ8585"/>
    </row>
    <row r="8586" spans="14:36">
      <c r="N8586" s="36"/>
      <c r="R8586" s="5"/>
      <c r="W8586"/>
      <c r="Y8586" s="36"/>
      <c r="AA8586" s="5"/>
      <c r="AC8586" s="36"/>
      <c r="AD8586" s="36"/>
      <c r="AE8586"/>
      <c r="AF8586"/>
      <c r="AH8586" s="36"/>
      <c r="AJ8586"/>
    </row>
    <row r="8587" spans="14:36">
      <c r="N8587" s="36"/>
      <c r="R8587" s="5"/>
      <c r="W8587"/>
      <c r="Y8587" s="36"/>
      <c r="AA8587" s="5"/>
      <c r="AC8587" s="36"/>
      <c r="AD8587" s="36"/>
      <c r="AE8587"/>
      <c r="AF8587"/>
      <c r="AH8587" s="36"/>
      <c r="AJ8587"/>
    </row>
    <row r="8588" spans="14:36">
      <c r="N8588" s="36"/>
      <c r="R8588" s="5"/>
      <c r="W8588"/>
      <c r="Y8588" s="36"/>
      <c r="AA8588" s="5"/>
      <c r="AC8588" s="36"/>
      <c r="AD8588" s="36"/>
      <c r="AE8588"/>
      <c r="AF8588"/>
      <c r="AH8588" s="36"/>
      <c r="AJ8588"/>
    </row>
    <row r="8589" spans="14:36">
      <c r="N8589" s="36"/>
      <c r="R8589" s="5"/>
      <c r="W8589"/>
      <c r="Y8589" s="36"/>
      <c r="AA8589" s="5"/>
      <c r="AC8589" s="36"/>
      <c r="AD8589" s="36"/>
      <c r="AE8589"/>
      <c r="AF8589"/>
      <c r="AH8589" s="36"/>
      <c r="AJ8589"/>
    </row>
    <row r="8590" spans="14:36">
      <c r="N8590" s="36"/>
      <c r="R8590" s="5"/>
      <c r="W8590"/>
      <c r="Y8590" s="36"/>
      <c r="AA8590" s="5"/>
      <c r="AC8590" s="36"/>
      <c r="AD8590" s="36"/>
      <c r="AE8590"/>
      <c r="AF8590"/>
      <c r="AH8590" s="36"/>
      <c r="AJ8590"/>
    </row>
    <row r="8591" spans="14:36">
      <c r="N8591" s="36"/>
      <c r="R8591" s="5"/>
      <c r="W8591"/>
      <c r="Y8591" s="36"/>
      <c r="AA8591" s="5"/>
      <c r="AC8591" s="36"/>
      <c r="AD8591" s="36"/>
      <c r="AE8591"/>
      <c r="AF8591"/>
      <c r="AH8591" s="36"/>
      <c r="AJ8591"/>
    </row>
    <row r="8592" spans="14:36">
      <c r="N8592" s="36"/>
      <c r="R8592" s="5"/>
      <c r="W8592"/>
      <c r="Y8592" s="36"/>
      <c r="AA8592" s="5"/>
      <c r="AC8592" s="36"/>
      <c r="AD8592" s="36"/>
      <c r="AE8592"/>
      <c r="AF8592"/>
      <c r="AH8592" s="36"/>
      <c r="AJ8592"/>
    </row>
    <row r="8593" spans="14:36">
      <c r="N8593" s="36"/>
      <c r="R8593" s="5"/>
      <c r="W8593"/>
      <c r="Y8593" s="36"/>
      <c r="AA8593" s="5"/>
      <c r="AC8593" s="36"/>
      <c r="AD8593" s="36"/>
      <c r="AE8593"/>
      <c r="AF8593"/>
      <c r="AH8593" s="36"/>
      <c r="AJ8593"/>
    </row>
    <row r="8594" spans="14:36">
      <c r="N8594" s="36"/>
      <c r="R8594" s="5"/>
      <c r="W8594"/>
      <c r="Y8594" s="36"/>
      <c r="AA8594" s="5"/>
      <c r="AC8594" s="36"/>
      <c r="AD8594" s="36"/>
      <c r="AE8594"/>
      <c r="AF8594"/>
      <c r="AH8594" s="36"/>
      <c r="AJ8594"/>
    </row>
    <row r="8595" spans="14:36">
      <c r="N8595" s="36"/>
      <c r="R8595" s="5"/>
      <c r="W8595"/>
      <c r="Y8595" s="36"/>
      <c r="AA8595" s="5"/>
      <c r="AC8595" s="36"/>
      <c r="AD8595" s="36"/>
      <c r="AE8595"/>
      <c r="AF8595"/>
      <c r="AH8595" s="36"/>
      <c r="AJ8595"/>
    </row>
    <row r="8596" spans="14:36">
      <c r="N8596" s="36"/>
      <c r="R8596" s="5"/>
      <c r="W8596"/>
      <c r="Y8596" s="36"/>
      <c r="AA8596" s="5"/>
      <c r="AC8596" s="36"/>
      <c r="AD8596" s="36"/>
      <c r="AE8596"/>
      <c r="AF8596"/>
      <c r="AH8596" s="36"/>
      <c r="AJ8596"/>
    </row>
    <row r="8597" spans="14:36">
      <c r="N8597" s="36"/>
      <c r="R8597" s="5"/>
      <c r="W8597"/>
      <c r="Y8597" s="36"/>
      <c r="AA8597" s="5"/>
      <c r="AC8597" s="36"/>
      <c r="AD8597" s="36"/>
      <c r="AE8597"/>
      <c r="AF8597"/>
      <c r="AH8597" s="36"/>
      <c r="AJ8597"/>
    </row>
    <row r="8598" spans="14:36">
      <c r="N8598" s="36"/>
      <c r="R8598" s="5"/>
      <c r="W8598"/>
      <c r="Y8598" s="36"/>
      <c r="AA8598" s="5"/>
      <c r="AC8598" s="36"/>
      <c r="AD8598" s="36"/>
      <c r="AE8598"/>
      <c r="AF8598"/>
      <c r="AH8598" s="36"/>
      <c r="AJ8598"/>
    </row>
    <row r="8599" spans="14:36">
      <c r="N8599" s="36"/>
      <c r="R8599" s="5"/>
      <c r="W8599"/>
      <c r="Y8599" s="36"/>
      <c r="AA8599" s="5"/>
      <c r="AC8599" s="36"/>
      <c r="AD8599" s="36"/>
      <c r="AE8599"/>
      <c r="AF8599"/>
      <c r="AH8599" s="36"/>
      <c r="AJ8599"/>
    </row>
    <row r="8600" spans="14:36">
      <c r="N8600" s="36"/>
      <c r="R8600" s="5"/>
      <c r="W8600"/>
      <c r="Y8600" s="36"/>
      <c r="AA8600" s="5"/>
      <c r="AC8600" s="36"/>
      <c r="AD8600" s="36"/>
      <c r="AE8600"/>
      <c r="AF8600"/>
      <c r="AH8600" s="36"/>
      <c r="AJ8600"/>
    </row>
    <row r="8601" spans="14:36">
      <c r="N8601" s="36"/>
      <c r="R8601" s="5"/>
      <c r="W8601"/>
      <c r="Y8601" s="36"/>
      <c r="AA8601" s="5"/>
      <c r="AC8601" s="36"/>
      <c r="AD8601" s="36"/>
      <c r="AE8601"/>
      <c r="AF8601"/>
      <c r="AH8601" s="36"/>
      <c r="AJ8601"/>
    </row>
    <row r="8602" spans="14:36">
      <c r="N8602" s="36"/>
      <c r="R8602" s="5"/>
      <c r="W8602"/>
      <c r="Y8602" s="36"/>
      <c r="AA8602" s="5"/>
      <c r="AC8602" s="36"/>
      <c r="AD8602" s="36"/>
      <c r="AE8602"/>
      <c r="AF8602"/>
      <c r="AH8602" s="36"/>
      <c r="AJ8602"/>
    </row>
    <row r="8603" spans="14:36">
      <c r="N8603" s="36"/>
      <c r="R8603" s="5"/>
      <c r="W8603"/>
      <c r="Y8603" s="36"/>
      <c r="AA8603" s="5"/>
      <c r="AC8603" s="36"/>
      <c r="AD8603" s="36"/>
      <c r="AE8603"/>
      <c r="AF8603"/>
      <c r="AH8603" s="36"/>
      <c r="AJ8603"/>
    </row>
    <row r="8604" spans="14:36">
      <c r="N8604" s="36"/>
      <c r="R8604" s="5"/>
      <c r="W8604"/>
      <c r="Y8604" s="36"/>
      <c r="AA8604" s="5"/>
      <c r="AC8604" s="36"/>
      <c r="AD8604" s="36"/>
      <c r="AE8604"/>
      <c r="AF8604"/>
      <c r="AH8604" s="36"/>
      <c r="AJ8604"/>
    </row>
    <row r="8605" spans="14:36">
      <c r="N8605" s="36"/>
      <c r="R8605" s="5"/>
      <c r="W8605"/>
      <c r="Y8605" s="36"/>
      <c r="AA8605" s="5"/>
      <c r="AC8605" s="36"/>
      <c r="AD8605" s="36"/>
      <c r="AE8605"/>
      <c r="AF8605"/>
      <c r="AH8605" s="36"/>
      <c r="AJ8605"/>
    </row>
    <row r="8606" spans="14:36">
      <c r="N8606" s="36"/>
      <c r="R8606" s="5"/>
      <c r="W8606"/>
      <c r="Y8606" s="36"/>
      <c r="AA8606" s="5"/>
      <c r="AC8606" s="36"/>
      <c r="AD8606" s="36"/>
      <c r="AE8606"/>
      <c r="AF8606"/>
      <c r="AH8606" s="36"/>
      <c r="AJ8606"/>
    </row>
    <row r="8607" spans="14:36">
      <c r="N8607" s="36"/>
      <c r="R8607" s="5"/>
      <c r="W8607"/>
      <c r="Y8607" s="36"/>
      <c r="AA8607" s="5"/>
      <c r="AC8607" s="36"/>
      <c r="AD8607" s="36"/>
      <c r="AE8607"/>
      <c r="AF8607"/>
      <c r="AH8607" s="36"/>
      <c r="AJ8607"/>
    </row>
    <row r="8608" spans="14:36">
      <c r="N8608" s="36"/>
      <c r="R8608" s="5"/>
      <c r="W8608"/>
      <c r="Y8608" s="36"/>
      <c r="AA8608" s="5"/>
      <c r="AC8608" s="36"/>
      <c r="AD8608" s="36"/>
      <c r="AE8608"/>
      <c r="AF8608"/>
      <c r="AH8608" s="36"/>
      <c r="AJ8608"/>
    </row>
    <row r="8609" spans="14:36">
      <c r="N8609" s="36"/>
      <c r="R8609" s="5"/>
      <c r="W8609"/>
      <c r="Y8609" s="36"/>
      <c r="AA8609" s="5"/>
      <c r="AC8609" s="36"/>
      <c r="AD8609" s="36"/>
      <c r="AE8609"/>
      <c r="AF8609"/>
      <c r="AH8609" s="36"/>
      <c r="AJ8609"/>
    </row>
    <row r="8610" spans="14:36">
      <c r="N8610" s="36"/>
      <c r="R8610" s="5"/>
      <c r="W8610"/>
      <c r="Y8610" s="36"/>
      <c r="AA8610" s="5"/>
      <c r="AC8610" s="36"/>
      <c r="AD8610" s="36"/>
      <c r="AE8610"/>
      <c r="AF8610"/>
      <c r="AH8610" s="36"/>
      <c r="AJ8610"/>
    </row>
    <row r="8611" spans="14:36">
      <c r="N8611" s="36"/>
      <c r="R8611" s="5"/>
      <c r="W8611"/>
      <c r="Y8611" s="36"/>
      <c r="AA8611" s="5"/>
      <c r="AC8611" s="36"/>
      <c r="AD8611" s="36"/>
      <c r="AE8611"/>
      <c r="AF8611"/>
      <c r="AH8611" s="36"/>
      <c r="AJ8611"/>
    </row>
    <row r="8612" spans="14:36">
      <c r="N8612" s="36"/>
      <c r="R8612" s="5"/>
      <c r="W8612"/>
      <c r="Y8612" s="36"/>
      <c r="AA8612" s="5"/>
      <c r="AC8612" s="36"/>
      <c r="AD8612" s="36"/>
      <c r="AE8612"/>
      <c r="AF8612"/>
      <c r="AH8612" s="36"/>
      <c r="AJ8612"/>
    </row>
    <row r="8613" spans="14:36">
      <c r="N8613" s="36"/>
      <c r="R8613" s="5"/>
      <c r="W8613"/>
      <c r="Y8613" s="36"/>
      <c r="AA8613" s="5"/>
      <c r="AC8613" s="36"/>
      <c r="AD8613" s="36"/>
      <c r="AE8613"/>
      <c r="AF8613"/>
      <c r="AH8613" s="36"/>
      <c r="AJ8613"/>
    </row>
    <row r="8614" spans="14:36">
      <c r="N8614" s="36"/>
      <c r="R8614" s="5"/>
      <c r="W8614"/>
      <c r="Y8614" s="36"/>
      <c r="AA8614" s="5"/>
      <c r="AC8614" s="36"/>
      <c r="AD8614" s="36"/>
      <c r="AE8614"/>
      <c r="AF8614"/>
      <c r="AH8614" s="36"/>
      <c r="AJ8614"/>
    </row>
    <row r="8615" spans="14:36">
      <c r="N8615" s="36"/>
      <c r="R8615" s="5"/>
      <c r="W8615"/>
      <c r="Y8615" s="36"/>
      <c r="AA8615" s="5"/>
      <c r="AC8615" s="36"/>
      <c r="AD8615" s="36"/>
      <c r="AE8615"/>
      <c r="AF8615"/>
      <c r="AH8615" s="36"/>
      <c r="AJ8615"/>
    </row>
    <row r="8616" spans="14:36">
      <c r="N8616" s="36"/>
      <c r="R8616" s="5"/>
      <c r="W8616"/>
      <c r="Y8616" s="36"/>
      <c r="AA8616" s="5"/>
      <c r="AC8616" s="36"/>
      <c r="AD8616" s="36"/>
      <c r="AE8616"/>
      <c r="AF8616"/>
      <c r="AH8616" s="36"/>
      <c r="AJ8616"/>
    </row>
    <row r="8617" spans="14:36">
      <c r="N8617" s="36"/>
      <c r="R8617" s="5"/>
      <c r="W8617"/>
      <c r="Y8617" s="36"/>
      <c r="AA8617" s="5"/>
      <c r="AC8617" s="36"/>
      <c r="AD8617" s="36"/>
      <c r="AE8617"/>
      <c r="AF8617"/>
      <c r="AH8617" s="36"/>
      <c r="AJ8617"/>
    </row>
    <row r="8618" spans="14:36">
      <c r="N8618" s="36"/>
      <c r="R8618" s="5"/>
      <c r="W8618"/>
      <c r="Y8618" s="36"/>
      <c r="AA8618" s="5"/>
      <c r="AC8618" s="36"/>
      <c r="AD8618" s="36"/>
      <c r="AE8618"/>
      <c r="AF8618"/>
      <c r="AH8618" s="36"/>
      <c r="AJ8618"/>
    </row>
    <row r="8619" spans="14:36">
      <c r="N8619" s="36"/>
      <c r="R8619" s="5"/>
      <c r="W8619"/>
      <c r="Y8619" s="36"/>
      <c r="AA8619" s="5"/>
      <c r="AC8619" s="36"/>
      <c r="AD8619" s="36"/>
      <c r="AE8619"/>
      <c r="AF8619"/>
      <c r="AH8619" s="36"/>
      <c r="AJ8619"/>
    </row>
    <row r="8620" spans="14:36">
      <c r="N8620" s="36"/>
      <c r="R8620" s="5"/>
      <c r="W8620"/>
      <c r="Y8620" s="36"/>
      <c r="AA8620" s="5"/>
      <c r="AC8620" s="36"/>
      <c r="AD8620" s="36"/>
      <c r="AE8620"/>
      <c r="AF8620"/>
      <c r="AH8620" s="36"/>
      <c r="AJ8620"/>
    </row>
    <row r="8621" spans="14:36">
      <c r="N8621" s="36"/>
      <c r="R8621" s="5"/>
      <c r="W8621"/>
      <c r="Y8621" s="36"/>
      <c r="AA8621" s="5"/>
      <c r="AC8621" s="36"/>
      <c r="AD8621" s="36"/>
      <c r="AE8621"/>
      <c r="AF8621"/>
      <c r="AH8621" s="36"/>
      <c r="AJ8621"/>
    </row>
    <row r="8622" spans="14:36">
      <c r="N8622" s="36"/>
      <c r="R8622" s="5"/>
      <c r="W8622"/>
      <c r="Y8622" s="36"/>
      <c r="AA8622" s="5"/>
      <c r="AC8622" s="36"/>
      <c r="AD8622" s="36"/>
      <c r="AE8622"/>
      <c r="AF8622"/>
      <c r="AH8622" s="36"/>
      <c r="AJ8622"/>
    </row>
    <row r="8623" spans="14:36">
      <c r="N8623" s="36"/>
      <c r="R8623" s="5"/>
      <c r="W8623"/>
      <c r="Y8623" s="36"/>
      <c r="AA8623" s="5"/>
      <c r="AC8623" s="36"/>
      <c r="AD8623" s="36"/>
      <c r="AE8623"/>
      <c r="AF8623"/>
      <c r="AH8623" s="36"/>
      <c r="AJ8623"/>
    </row>
    <row r="8624" spans="14:36">
      <c r="N8624" s="36"/>
      <c r="R8624" s="5"/>
      <c r="W8624"/>
      <c r="Y8624" s="36"/>
      <c r="AA8624" s="5"/>
      <c r="AC8624" s="36"/>
      <c r="AD8624" s="36"/>
      <c r="AE8624"/>
      <c r="AF8624"/>
      <c r="AH8624" s="36"/>
      <c r="AJ8624"/>
    </row>
    <row r="8625" spans="14:36">
      <c r="N8625" s="36"/>
      <c r="R8625" s="5"/>
      <c r="W8625"/>
      <c r="Y8625" s="36"/>
      <c r="AA8625" s="5"/>
      <c r="AC8625" s="36"/>
      <c r="AD8625" s="36"/>
      <c r="AE8625"/>
      <c r="AF8625"/>
      <c r="AH8625" s="36"/>
      <c r="AJ8625"/>
    </row>
    <row r="8626" spans="14:36">
      <c r="N8626" s="36"/>
      <c r="R8626" s="5"/>
      <c r="W8626"/>
      <c r="Y8626" s="36"/>
      <c r="AA8626" s="5"/>
      <c r="AC8626" s="36"/>
      <c r="AD8626" s="36"/>
      <c r="AE8626"/>
      <c r="AF8626"/>
      <c r="AH8626" s="36"/>
      <c r="AJ8626"/>
    </row>
    <row r="8627" spans="14:36">
      <c r="N8627" s="36"/>
      <c r="R8627" s="5"/>
      <c r="W8627"/>
      <c r="Y8627" s="36"/>
      <c r="AA8627" s="5"/>
      <c r="AC8627" s="36"/>
      <c r="AD8627" s="36"/>
      <c r="AE8627"/>
      <c r="AF8627"/>
      <c r="AH8627" s="36"/>
      <c r="AJ8627"/>
    </row>
    <row r="8628" spans="14:36">
      <c r="N8628" s="36"/>
      <c r="R8628" s="5"/>
      <c r="W8628"/>
      <c r="Y8628" s="36"/>
      <c r="AA8628" s="5"/>
      <c r="AC8628" s="36"/>
      <c r="AD8628" s="36"/>
      <c r="AE8628"/>
      <c r="AF8628"/>
      <c r="AH8628" s="36"/>
      <c r="AJ8628"/>
    </row>
    <row r="8629" spans="14:36">
      <c r="N8629" s="36"/>
      <c r="R8629" s="5"/>
      <c r="W8629"/>
      <c r="Y8629" s="36"/>
      <c r="AA8629" s="5"/>
      <c r="AC8629" s="36"/>
      <c r="AD8629" s="36"/>
      <c r="AE8629"/>
      <c r="AF8629"/>
      <c r="AH8629" s="36"/>
      <c r="AJ8629"/>
    </row>
    <row r="8630" spans="14:36">
      <c r="N8630" s="36"/>
      <c r="R8630" s="5"/>
      <c r="W8630"/>
      <c r="Y8630" s="36"/>
      <c r="AA8630" s="5"/>
      <c r="AC8630" s="36"/>
      <c r="AD8630" s="36"/>
      <c r="AE8630"/>
      <c r="AF8630"/>
      <c r="AH8630" s="36"/>
      <c r="AJ8630"/>
    </row>
    <row r="8631" spans="14:36">
      <c r="N8631" s="36"/>
      <c r="R8631" s="5"/>
      <c r="W8631"/>
      <c r="Y8631" s="36"/>
      <c r="AA8631" s="5"/>
      <c r="AC8631" s="36"/>
      <c r="AD8631" s="36"/>
      <c r="AE8631"/>
      <c r="AF8631"/>
      <c r="AH8631" s="36"/>
      <c r="AJ8631"/>
    </row>
    <row r="8632" spans="14:36">
      <c r="N8632" s="36"/>
      <c r="R8632" s="5"/>
      <c r="W8632"/>
      <c r="Y8632" s="36"/>
      <c r="AA8632" s="5"/>
      <c r="AC8632" s="36"/>
      <c r="AD8632" s="36"/>
      <c r="AE8632"/>
      <c r="AF8632"/>
      <c r="AH8632" s="36"/>
      <c r="AJ8632"/>
    </row>
    <row r="8633" spans="14:36">
      <c r="N8633" s="36"/>
      <c r="R8633" s="5"/>
      <c r="W8633"/>
      <c r="Y8633" s="36"/>
      <c r="AA8633" s="5"/>
      <c r="AC8633" s="36"/>
      <c r="AD8633" s="36"/>
      <c r="AE8633"/>
      <c r="AF8633"/>
      <c r="AH8633" s="36"/>
      <c r="AJ8633"/>
    </row>
    <row r="8634" spans="14:36">
      <c r="N8634" s="36"/>
      <c r="R8634" s="5"/>
      <c r="W8634"/>
      <c r="Y8634" s="36"/>
      <c r="AA8634" s="5"/>
      <c r="AC8634" s="36"/>
      <c r="AD8634" s="36"/>
      <c r="AE8634"/>
      <c r="AF8634"/>
      <c r="AH8634" s="36"/>
      <c r="AJ8634"/>
    </row>
    <row r="8635" spans="14:36">
      <c r="N8635" s="36"/>
      <c r="R8635" s="5"/>
      <c r="W8635"/>
      <c r="Y8635" s="36"/>
      <c r="AA8635" s="5"/>
      <c r="AC8635" s="36"/>
      <c r="AD8635" s="36"/>
      <c r="AE8635"/>
      <c r="AF8635"/>
      <c r="AH8635" s="36"/>
      <c r="AJ8635"/>
    </row>
    <row r="8636" spans="14:36">
      <c r="N8636" s="36"/>
      <c r="R8636" s="5"/>
      <c r="W8636"/>
      <c r="Y8636" s="36"/>
      <c r="AA8636" s="5"/>
      <c r="AC8636" s="36"/>
      <c r="AD8636" s="36"/>
      <c r="AE8636"/>
      <c r="AF8636"/>
      <c r="AH8636" s="36"/>
      <c r="AJ8636"/>
    </row>
    <row r="8637" spans="14:36">
      <c r="N8637" s="36"/>
      <c r="R8637" s="5"/>
      <c r="W8637"/>
      <c r="Y8637" s="36"/>
      <c r="AA8637" s="5"/>
      <c r="AC8637" s="36"/>
      <c r="AD8637" s="36"/>
      <c r="AE8637"/>
      <c r="AF8637"/>
      <c r="AH8637" s="36"/>
      <c r="AJ8637"/>
    </row>
    <row r="8638" spans="14:36">
      <c r="N8638" s="36"/>
      <c r="R8638" s="5"/>
      <c r="W8638"/>
      <c r="Y8638" s="36"/>
      <c r="AA8638" s="5"/>
      <c r="AC8638" s="36"/>
      <c r="AD8638" s="36"/>
      <c r="AE8638"/>
      <c r="AF8638"/>
      <c r="AH8638" s="36"/>
      <c r="AJ8638"/>
    </row>
    <row r="8639" spans="14:36">
      <c r="N8639" s="36"/>
      <c r="R8639" s="5"/>
      <c r="W8639"/>
      <c r="Y8639" s="36"/>
      <c r="AA8639" s="5"/>
      <c r="AC8639" s="36"/>
      <c r="AD8639" s="36"/>
      <c r="AE8639"/>
      <c r="AF8639"/>
      <c r="AH8639" s="36"/>
      <c r="AJ8639"/>
    </row>
    <row r="8640" spans="14:36">
      <c r="N8640" s="36"/>
      <c r="R8640" s="5"/>
      <c r="W8640"/>
      <c r="Y8640" s="36"/>
      <c r="AA8640" s="5"/>
      <c r="AC8640" s="36"/>
      <c r="AD8640" s="36"/>
      <c r="AE8640"/>
      <c r="AF8640"/>
      <c r="AH8640" s="36"/>
      <c r="AJ8640"/>
    </row>
    <row r="8641" spans="14:36">
      <c r="N8641" s="36"/>
      <c r="R8641" s="5"/>
      <c r="W8641"/>
      <c r="Y8641" s="36"/>
      <c r="AA8641" s="5"/>
      <c r="AC8641" s="36"/>
      <c r="AD8641" s="36"/>
      <c r="AE8641"/>
      <c r="AF8641"/>
      <c r="AH8641" s="36"/>
      <c r="AJ8641"/>
    </row>
    <row r="8642" spans="14:36">
      <c r="N8642" s="36"/>
      <c r="R8642" s="5"/>
      <c r="W8642"/>
      <c r="Y8642" s="36"/>
      <c r="AA8642" s="5"/>
      <c r="AC8642" s="36"/>
      <c r="AD8642" s="36"/>
      <c r="AE8642"/>
      <c r="AF8642"/>
      <c r="AH8642" s="36"/>
      <c r="AJ8642"/>
    </row>
    <row r="8643" spans="14:36">
      <c r="N8643" s="36"/>
      <c r="R8643" s="5"/>
      <c r="W8643"/>
      <c r="Y8643" s="36"/>
      <c r="AA8643" s="5"/>
      <c r="AC8643" s="36"/>
      <c r="AD8643" s="36"/>
      <c r="AE8643"/>
      <c r="AF8643"/>
      <c r="AH8643" s="36"/>
      <c r="AJ8643"/>
    </row>
    <row r="8644" spans="14:36">
      <c r="N8644" s="36"/>
      <c r="R8644" s="5"/>
      <c r="W8644"/>
      <c r="Y8644" s="36"/>
      <c r="AA8644" s="5"/>
      <c r="AC8644" s="36"/>
      <c r="AD8644" s="36"/>
      <c r="AE8644"/>
      <c r="AF8644"/>
      <c r="AH8644" s="36"/>
      <c r="AJ8644"/>
    </row>
    <row r="8645" spans="14:36">
      <c r="N8645" s="36"/>
      <c r="R8645" s="5"/>
      <c r="W8645"/>
      <c r="Y8645" s="36"/>
      <c r="AA8645" s="5"/>
      <c r="AC8645" s="36"/>
      <c r="AD8645" s="36"/>
      <c r="AE8645"/>
      <c r="AF8645"/>
      <c r="AH8645" s="36"/>
      <c r="AJ8645"/>
    </row>
    <row r="8646" spans="14:36">
      <c r="N8646" s="36"/>
      <c r="R8646" s="5"/>
      <c r="W8646"/>
      <c r="Y8646" s="36"/>
      <c r="AA8646" s="5"/>
      <c r="AC8646" s="36"/>
      <c r="AD8646" s="36"/>
      <c r="AE8646"/>
      <c r="AF8646"/>
      <c r="AH8646" s="36"/>
      <c r="AJ8646"/>
    </row>
    <row r="8647" spans="14:36">
      <c r="N8647" s="36"/>
      <c r="R8647" s="5"/>
      <c r="W8647"/>
      <c r="Y8647" s="36"/>
      <c r="AA8647" s="5"/>
      <c r="AC8647" s="36"/>
      <c r="AD8647" s="36"/>
      <c r="AE8647"/>
      <c r="AF8647"/>
      <c r="AH8647" s="36"/>
      <c r="AJ8647"/>
    </row>
    <row r="8648" spans="14:36">
      <c r="N8648" s="36"/>
      <c r="R8648" s="5"/>
      <c r="W8648"/>
      <c r="Y8648" s="36"/>
      <c r="AA8648" s="5"/>
      <c r="AC8648" s="36"/>
      <c r="AD8648" s="36"/>
      <c r="AE8648"/>
      <c r="AF8648"/>
      <c r="AH8648" s="36"/>
      <c r="AJ8648"/>
    </row>
    <row r="8649" spans="14:36">
      <c r="N8649" s="36"/>
      <c r="R8649" s="5"/>
      <c r="W8649"/>
      <c r="Y8649" s="36"/>
      <c r="AA8649" s="5"/>
      <c r="AC8649" s="36"/>
      <c r="AD8649" s="36"/>
      <c r="AE8649"/>
      <c r="AF8649"/>
      <c r="AH8649" s="36"/>
      <c r="AJ8649"/>
    </row>
    <row r="8650" spans="14:36">
      <c r="N8650" s="36"/>
      <c r="R8650" s="5"/>
      <c r="W8650"/>
      <c r="Y8650" s="36"/>
      <c r="AA8650" s="5"/>
      <c r="AC8650" s="36"/>
      <c r="AD8650" s="36"/>
      <c r="AE8650"/>
      <c r="AF8650"/>
      <c r="AH8650" s="36"/>
      <c r="AJ8650"/>
    </row>
    <row r="8651" spans="14:36">
      <c r="N8651" s="36"/>
      <c r="R8651" s="5"/>
      <c r="W8651"/>
      <c r="Y8651" s="36"/>
      <c r="AA8651" s="5"/>
      <c r="AC8651" s="36"/>
      <c r="AD8651" s="36"/>
      <c r="AE8651"/>
      <c r="AF8651"/>
      <c r="AH8651" s="36"/>
      <c r="AJ8651"/>
    </row>
    <row r="8652" spans="14:36">
      <c r="N8652" s="36"/>
      <c r="R8652" s="5"/>
      <c r="W8652"/>
      <c r="Y8652" s="36"/>
      <c r="AA8652" s="5"/>
      <c r="AC8652" s="36"/>
      <c r="AD8652" s="36"/>
      <c r="AE8652"/>
      <c r="AF8652"/>
      <c r="AH8652" s="36"/>
      <c r="AJ8652"/>
    </row>
    <row r="8653" spans="14:36">
      <c r="N8653" s="36"/>
      <c r="R8653" s="5"/>
      <c r="W8653"/>
      <c r="Y8653" s="36"/>
      <c r="AA8653" s="5"/>
      <c r="AC8653" s="36"/>
      <c r="AD8653" s="36"/>
      <c r="AE8653"/>
      <c r="AF8653"/>
      <c r="AH8653" s="36"/>
      <c r="AJ8653"/>
    </row>
    <row r="8654" spans="14:36">
      <c r="N8654" s="36"/>
      <c r="R8654" s="5"/>
      <c r="W8654"/>
      <c r="Y8654" s="36"/>
      <c r="AA8654" s="5"/>
      <c r="AC8654" s="36"/>
      <c r="AD8654" s="36"/>
      <c r="AE8654"/>
      <c r="AF8654"/>
      <c r="AH8654" s="36"/>
      <c r="AJ8654"/>
    </row>
    <row r="8655" spans="14:36">
      <c r="N8655" s="36"/>
      <c r="R8655" s="5"/>
      <c r="W8655"/>
      <c r="Y8655" s="36"/>
      <c r="AA8655" s="5"/>
      <c r="AC8655" s="36"/>
      <c r="AD8655" s="36"/>
      <c r="AE8655"/>
      <c r="AF8655"/>
      <c r="AH8655" s="36"/>
      <c r="AJ8655"/>
    </row>
    <row r="8656" spans="14:36">
      <c r="N8656" s="36"/>
      <c r="R8656" s="5"/>
      <c r="W8656"/>
      <c r="Y8656" s="36"/>
      <c r="AA8656" s="5"/>
      <c r="AC8656" s="36"/>
      <c r="AD8656" s="36"/>
      <c r="AE8656"/>
      <c r="AF8656"/>
      <c r="AH8656" s="36"/>
      <c r="AJ8656"/>
    </row>
    <row r="8657" spans="14:36">
      <c r="N8657" s="36"/>
      <c r="R8657" s="5"/>
      <c r="W8657"/>
      <c r="Y8657" s="36"/>
      <c r="AA8657" s="5"/>
      <c r="AC8657" s="36"/>
      <c r="AD8657" s="36"/>
      <c r="AE8657"/>
      <c r="AF8657"/>
      <c r="AH8657" s="36"/>
      <c r="AJ8657"/>
    </row>
    <row r="8658" spans="14:36">
      <c r="N8658" s="36"/>
      <c r="R8658" s="5"/>
      <c r="W8658"/>
      <c r="Y8658" s="36"/>
      <c r="AA8658" s="5"/>
      <c r="AC8658" s="36"/>
      <c r="AD8658" s="36"/>
      <c r="AE8658"/>
      <c r="AF8658"/>
      <c r="AH8658" s="36"/>
      <c r="AJ8658"/>
    </row>
    <row r="8659" spans="14:36">
      <c r="N8659" s="36"/>
      <c r="R8659" s="5"/>
      <c r="W8659"/>
      <c r="Y8659" s="36"/>
      <c r="AA8659" s="5"/>
      <c r="AC8659" s="36"/>
      <c r="AD8659" s="36"/>
      <c r="AE8659"/>
      <c r="AF8659"/>
      <c r="AH8659" s="36"/>
      <c r="AJ8659"/>
    </row>
    <row r="8660" spans="14:36">
      <c r="N8660" s="36"/>
      <c r="R8660" s="5"/>
      <c r="W8660"/>
      <c r="Y8660" s="36"/>
      <c r="AA8660" s="5"/>
      <c r="AC8660" s="36"/>
      <c r="AD8660" s="36"/>
      <c r="AE8660"/>
      <c r="AF8660"/>
      <c r="AH8660" s="36"/>
      <c r="AJ8660"/>
    </row>
    <row r="8661" spans="14:36">
      <c r="N8661" s="36"/>
      <c r="R8661" s="5"/>
      <c r="W8661"/>
      <c r="Y8661" s="36"/>
      <c r="AA8661" s="5"/>
      <c r="AC8661" s="36"/>
      <c r="AD8661" s="36"/>
      <c r="AE8661"/>
      <c r="AF8661"/>
      <c r="AH8661" s="36"/>
      <c r="AJ8661"/>
    </row>
    <row r="8662" spans="14:36">
      <c r="N8662" s="36"/>
      <c r="R8662" s="5"/>
      <c r="W8662"/>
      <c r="Y8662" s="36"/>
      <c r="AA8662" s="5"/>
      <c r="AC8662" s="36"/>
      <c r="AD8662" s="36"/>
      <c r="AE8662"/>
      <c r="AF8662"/>
      <c r="AH8662" s="36"/>
      <c r="AJ8662"/>
    </row>
    <row r="8663" spans="14:36">
      <c r="N8663" s="36"/>
      <c r="R8663" s="5"/>
      <c r="W8663"/>
      <c r="Y8663" s="36"/>
      <c r="AA8663" s="5"/>
      <c r="AC8663" s="36"/>
      <c r="AD8663" s="36"/>
      <c r="AE8663"/>
      <c r="AF8663"/>
      <c r="AH8663" s="36"/>
      <c r="AJ8663"/>
    </row>
    <row r="8664" spans="14:36">
      <c r="N8664" s="36"/>
      <c r="R8664" s="5"/>
      <c r="W8664"/>
      <c r="Y8664" s="36"/>
      <c r="AA8664" s="5"/>
      <c r="AC8664" s="36"/>
      <c r="AD8664" s="36"/>
      <c r="AE8664"/>
      <c r="AF8664"/>
      <c r="AH8664" s="36"/>
      <c r="AJ8664"/>
    </row>
    <row r="8665" spans="14:36">
      <c r="N8665" s="36"/>
      <c r="R8665" s="5"/>
      <c r="W8665"/>
      <c r="Y8665" s="36"/>
      <c r="AA8665" s="5"/>
      <c r="AC8665" s="36"/>
      <c r="AD8665" s="36"/>
      <c r="AE8665"/>
      <c r="AF8665"/>
      <c r="AH8665" s="36"/>
      <c r="AJ8665"/>
    </row>
    <row r="8666" spans="14:36">
      <c r="N8666" s="36"/>
      <c r="R8666" s="5"/>
      <c r="W8666"/>
      <c r="Y8666" s="36"/>
      <c r="AA8666" s="5"/>
      <c r="AC8666" s="36"/>
      <c r="AD8666" s="36"/>
      <c r="AE8666"/>
      <c r="AF8666"/>
      <c r="AH8666" s="36"/>
      <c r="AJ8666"/>
    </row>
    <row r="8667" spans="14:36">
      <c r="N8667" s="36"/>
      <c r="R8667" s="5"/>
      <c r="W8667"/>
      <c r="Y8667" s="36"/>
      <c r="AA8667" s="5"/>
      <c r="AC8667" s="36"/>
      <c r="AD8667" s="36"/>
      <c r="AE8667"/>
      <c r="AF8667"/>
      <c r="AH8667" s="36"/>
      <c r="AJ8667"/>
    </row>
    <row r="8668" spans="14:36">
      <c r="N8668" s="36"/>
      <c r="R8668" s="5"/>
      <c r="W8668"/>
      <c r="Y8668" s="36"/>
      <c r="AA8668" s="5"/>
      <c r="AC8668" s="36"/>
      <c r="AD8668" s="36"/>
      <c r="AE8668"/>
      <c r="AF8668"/>
      <c r="AH8668" s="36"/>
      <c r="AJ8668"/>
    </row>
    <row r="8669" spans="14:36">
      <c r="N8669" s="36"/>
      <c r="R8669" s="5"/>
      <c r="W8669"/>
      <c r="Y8669" s="36"/>
      <c r="AA8669" s="5"/>
      <c r="AC8669" s="36"/>
      <c r="AD8669" s="36"/>
      <c r="AE8669"/>
      <c r="AF8669"/>
      <c r="AH8669" s="36"/>
      <c r="AJ8669"/>
    </row>
    <row r="8670" spans="14:36">
      <c r="N8670" s="36"/>
      <c r="R8670" s="5"/>
      <c r="W8670"/>
      <c r="Y8670" s="36"/>
      <c r="AA8670" s="5"/>
      <c r="AC8670" s="36"/>
      <c r="AD8670" s="36"/>
      <c r="AE8670"/>
      <c r="AF8670"/>
      <c r="AH8670" s="36"/>
      <c r="AJ8670"/>
    </row>
    <row r="8671" spans="14:36">
      <c r="N8671" s="36"/>
      <c r="R8671" s="5"/>
      <c r="W8671"/>
      <c r="Y8671" s="36"/>
      <c r="AA8671" s="5"/>
      <c r="AC8671" s="36"/>
      <c r="AD8671" s="36"/>
      <c r="AE8671"/>
      <c r="AF8671"/>
      <c r="AH8671" s="36"/>
      <c r="AJ8671"/>
    </row>
    <row r="8672" spans="14:36">
      <c r="N8672" s="36"/>
      <c r="R8672" s="5"/>
      <c r="W8672"/>
      <c r="Y8672" s="36"/>
      <c r="AA8672" s="5"/>
      <c r="AC8672" s="36"/>
      <c r="AD8672" s="36"/>
      <c r="AE8672"/>
      <c r="AF8672"/>
      <c r="AH8672" s="36"/>
      <c r="AJ8672"/>
    </row>
    <row r="8673" spans="14:36">
      <c r="N8673" s="36"/>
      <c r="R8673" s="5"/>
      <c r="W8673"/>
      <c r="Y8673" s="36"/>
      <c r="AA8673" s="5"/>
      <c r="AC8673" s="36"/>
      <c r="AD8673" s="36"/>
      <c r="AE8673"/>
      <c r="AF8673"/>
      <c r="AH8673" s="36"/>
      <c r="AJ8673"/>
    </row>
    <row r="8674" spans="14:36">
      <c r="N8674" s="36"/>
      <c r="R8674" s="5"/>
      <c r="W8674"/>
      <c r="Y8674" s="36"/>
      <c r="AA8674" s="5"/>
      <c r="AC8674" s="36"/>
      <c r="AD8674" s="36"/>
      <c r="AE8674"/>
      <c r="AF8674"/>
      <c r="AH8674" s="36"/>
      <c r="AJ8674"/>
    </row>
    <row r="8675" spans="14:36">
      <c r="N8675" s="36"/>
      <c r="R8675" s="5"/>
      <c r="W8675"/>
      <c r="Y8675" s="36"/>
      <c r="AA8675" s="5"/>
      <c r="AC8675" s="36"/>
      <c r="AD8675" s="36"/>
      <c r="AE8675"/>
      <c r="AF8675"/>
      <c r="AH8675" s="36"/>
      <c r="AJ8675"/>
    </row>
    <row r="8676" spans="14:36">
      <c r="N8676" s="36"/>
      <c r="R8676" s="5"/>
      <c r="W8676"/>
      <c r="Y8676" s="36"/>
      <c r="AA8676" s="5"/>
      <c r="AC8676" s="36"/>
      <c r="AD8676" s="36"/>
      <c r="AE8676"/>
      <c r="AF8676"/>
      <c r="AH8676" s="36"/>
      <c r="AJ8676"/>
    </row>
    <row r="8677" spans="14:36">
      <c r="N8677" s="36"/>
      <c r="R8677" s="5"/>
      <c r="W8677"/>
      <c r="Y8677" s="36"/>
      <c r="AA8677" s="5"/>
      <c r="AC8677" s="36"/>
      <c r="AD8677" s="36"/>
      <c r="AE8677"/>
      <c r="AF8677"/>
      <c r="AH8677" s="36"/>
      <c r="AJ8677"/>
    </row>
    <row r="8678" spans="14:36">
      <c r="N8678" s="36"/>
      <c r="R8678" s="5"/>
      <c r="W8678"/>
      <c r="Y8678" s="36"/>
      <c r="AA8678" s="5"/>
      <c r="AC8678" s="36"/>
      <c r="AD8678" s="36"/>
      <c r="AE8678"/>
      <c r="AF8678"/>
      <c r="AH8678" s="36"/>
      <c r="AJ8678"/>
    </row>
    <row r="8679" spans="14:36">
      <c r="N8679" s="36"/>
      <c r="R8679" s="5"/>
      <c r="W8679"/>
      <c r="Y8679" s="36"/>
      <c r="AA8679" s="5"/>
      <c r="AC8679" s="36"/>
      <c r="AD8679" s="36"/>
      <c r="AE8679"/>
      <c r="AF8679"/>
      <c r="AH8679" s="36"/>
      <c r="AJ8679"/>
    </row>
    <row r="8680" spans="14:36">
      <c r="N8680" s="36"/>
      <c r="R8680" s="5"/>
      <c r="W8680"/>
      <c r="Y8680" s="36"/>
      <c r="AA8680" s="5"/>
      <c r="AC8680" s="36"/>
      <c r="AD8680" s="36"/>
      <c r="AE8680"/>
      <c r="AF8680"/>
      <c r="AH8680" s="36"/>
      <c r="AJ8680"/>
    </row>
    <row r="8681" spans="14:36">
      <c r="N8681" s="36"/>
      <c r="R8681" s="5"/>
      <c r="W8681"/>
      <c r="Y8681" s="36"/>
      <c r="AA8681" s="5"/>
      <c r="AC8681" s="36"/>
      <c r="AD8681" s="36"/>
      <c r="AE8681"/>
      <c r="AF8681"/>
      <c r="AH8681" s="36"/>
      <c r="AJ8681"/>
    </row>
    <row r="8682" spans="14:36">
      <c r="N8682" s="36"/>
      <c r="R8682" s="5"/>
      <c r="W8682"/>
      <c r="Y8682" s="36"/>
      <c r="AA8682" s="5"/>
      <c r="AC8682" s="36"/>
      <c r="AD8682" s="36"/>
      <c r="AE8682"/>
      <c r="AF8682"/>
      <c r="AH8682" s="36"/>
      <c r="AJ8682"/>
    </row>
    <row r="8683" spans="14:36">
      <c r="N8683" s="36"/>
      <c r="R8683" s="5"/>
      <c r="W8683"/>
      <c r="Y8683" s="36"/>
      <c r="AA8683" s="5"/>
      <c r="AC8683" s="36"/>
      <c r="AD8683" s="36"/>
      <c r="AE8683"/>
      <c r="AF8683"/>
      <c r="AH8683" s="36"/>
      <c r="AJ8683"/>
    </row>
    <row r="8684" spans="14:36">
      <c r="N8684" s="36"/>
      <c r="R8684" s="5"/>
      <c r="W8684"/>
      <c r="Y8684" s="36"/>
      <c r="AA8684" s="5"/>
      <c r="AC8684" s="36"/>
      <c r="AD8684" s="36"/>
      <c r="AE8684"/>
      <c r="AF8684"/>
      <c r="AH8684" s="36"/>
      <c r="AJ8684"/>
    </row>
    <row r="8685" spans="14:36">
      <c r="N8685" s="36"/>
      <c r="R8685" s="5"/>
      <c r="W8685"/>
      <c r="Y8685" s="36"/>
      <c r="AA8685" s="5"/>
      <c r="AC8685" s="36"/>
      <c r="AD8685" s="36"/>
      <c r="AE8685"/>
      <c r="AF8685"/>
      <c r="AH8685" s="36"/>
      <c r="AJ8685"/>
    </row>
    <row r="8686" spans="14:36">
      <c r="N8686" s="36"/>
      <c r="R8686" s="5"/>
      <c r="W8686"/>
      <c r="Y8686" s="36"/>
      <c r="AA8686" s="5"/>
      <c r="AC8686" s="36"/>
      <c r="AD8686" s="36"/>
      <c r="AE8686"/>
      <c r="AF8686"/>
      <c r="AH8686" s="36"/>
      <c r="AJ8686"/>
    </row>
    <row r="8687" spans="14:36">
      <c r="N8687" s="36"/>
      <c r="R8687" s="5"/>
      <c r="W8687"/>
      <c r="Y8687" s="36"/>
      <c r="AA8687" s="5"/>
      <c r="AC8687" s="36"/>
      <c r="AD8687" s="36"/>
      <c r="AE8687"/>
      <c r="AF8687"/>
      <c r="AH8687" s="36"/>
      <c r="AJ8687"/>
    </row>
    <row r="8688" spans="14:36">
      <c r="N8688" s="36"/>
      <c r="R8688" s="5"/>
      <c r="W8688"/>
      <c r="Y8688" s="36"/>
      <c r="AA8688" s="5"/>
      <c r="AC8688" s="36"/>
      <c r="AD8688" s="36"/>
      <c r="AE8688"/>
      <c r="AF8688"/>
      <c r="AH8688" s="36"/>
      <c r="AJ8688"/>
    </row>
    <row r="8689" spans="14:36">
      <c r="N8689" s="36"/>
      <c r="R8689" s="5"/>
      <c r="W8689"/>
      <c r="Y8689" s="36"/>
      <c r="AA8689" s="5"/>
      <c r="AC8689" s="36"/>
      <c r="AD8689" s="36"/>
      <c r="AE8689"/>
      <c r="AF8689"/>
      <c r="AH8689" s="36"/>
      <c r="AJ8689"/>
    </row>
    <row r="8690" spans="14:36">
      <c r="N8690" s="36"/>
      <c r="R8690" s="5"/>
      <c r="W8690"/>
      <c r="Y8690" s="36"/>
      <c r="AA8690" s="5"/>
      <c r="AC8690" s="36"/>
      <c r="AD8690" s="36"/>
      <c r="AE8690"/>
      <c r="AF8690"/>
      <c r="AH8690" s="36"/>
      <c r="AJ8690"/>
    </row>
    <row r="8691" spans="14:36">
      <c r="N8691" s="36"/>
      <c r="R8691" s="5"/>
      <c r="W8691"/>
      <c r="Y8691" s="36"/>
      <c r="AA8691" s="5"/>
      <c r="AC8691" s="36"/>
      <c r="AD8691" s="36"/>
      <c r="AE8691"/>
      <c r="AF8691"/>
      <c r="AH8691" s="36"/>
      <c r="AJ8691"/>
    </row>
    <row r="8692" spans="14:36">
      <c r="N8692" s="36"/>
      <c r="R8692" s="5"/>
      <c r="W8692"/>
      <c r="Y8692" s="36"/>
      <c r="AA8692" s="5"/>
      <c r="AC8692" s="36"/>
      <c r="AD8692" s="36"/>
      <c r="AE8692"/>
      <c r="AF8692"/>
      <c r="AH8692" s="36"/>
      <c r="AJ8692"/>
    </row>
    <row r="8693" spans="14:36">
      <c r="N8693" s="36"/>
      <c r="R8693" s="5"/>
      <c r="W8693"/>
      <c r="Y8693" s="36"/>
      <c r="AA8693" s="5"/>
      <c r="AC8693" s="36"/>
      <c r="AD8693" s="36"/>
      <c r="AE8693"/>
      <c r="AF8693"/>
      <c r="AH8693" s="36"/>
      <c r="AJ8693"/>
    </row>
    <row r="8694" spans="14:36">
      <c r="N8694" s="36"/>
      <c r="R8694" s="5"/>
      <c r="W8694"/>
      <c r="Y8694" s="36"/>
      <c r="AA8694" s="5"/>
      <c r="AC8694" s="36"/>
      <c r="AD8694" s="36"/>
      <c r="AE8694"/>
      <c r="AF8694"/>
      <c r="AH8694" s="36"/>
      <c r="AJ8694"/>
    </row>
    <row r="8695" spans="14:36">
      <c r="N8695" s="36"/>
      <c r="R8695" s="5"/>
      <c r="W8695"/>
      <c r="Y8695" s="36"/>
      <c r="AA8695" s="5"/>
      <c r="AC8695" s="36"/>
      <c r="AD8695" s="36"/>
      <c r="AE8695"/>
      <c r="AF8695"/>
      <c r="AH8695" s="36"/>
      <c r="AJ8695"/>
    </row>
    <row r="8696" spans="14:36">
      <c r="N8696" s="36"/>
      <c r="R8696" s="5"/>
      <c r="W8696"/>
      <c r="Y8696" s="36"/>
      <c r="AA8696" s="5"/>
      <c r="AC8696" s="36"/>
      <c r="AD8696" s="36"/>
      <c r="AE8696"/>
      <c r="AF8696"/>
      <c r="AH8696" s="36"/>
      <c r="AJ8696"/>
    </row>
    <row r="8697" spans="14:36">
      <c r="N8697" s="36"/>
      <c r="R8697" s="5"/>
      <c r="W8697"/>
      <c r="Y8697" s="36"/>
      <c r="AA8697" s="5"/>
      <c r="AC8697" s="36"/>
      <c r="AD8697" s="36"/>
      <c r="AE8697"/>
      <c r="AF8697"/>
      <c r="AH8697" s="36"/>
      <c r="AJ8697"/>
    </row>
    <row r="8698" spans="14:36">
      <c r="N8698" s="36"/>
      <c r="R8698" s="5"/>
      <c r="W8698"/>
      <c r="Y8698" s="36"/>
      <c r="AA8698" s="5"/>
      <c r="AC8698" s="36"/>
      <c r="AD8698" s="36"/>
      <c r="AE8698"/>
      <c r="AF8698"/>
      <c r="AH8698" s="36"/>
      <c r="AJ8698"/>
    </row>
    <row r="8699" spans="14:36">
      <c r="N8699" s="36"/>
      <c r="R8699" s="5"/>
      <c r="W8699"/>
      <c r="Y8699" s="36"/>
      <c r="AA8699" s="5"/>
      <c r="AC8699" s="36"/>
      <c r="AD8699" s="36"/>
      <c r="AE8699"/>
      <c r="AF8699"/>
      <c r="AH8699" s="36"/>
      <c r="AJ8699"/>
    </row>
    <row r="8700" spans="14:36">
      <c r="N8700" s="36"/>
      <c r="R8700" s="5"/>
      <c r="W8700"/>
      <c r="Y8700" s="36"/>
      <c r="AA8700" s="5"/>
      <c r="AC8700" s="36"/>
      <c r="AD8700" s="36"/>
      <c r="AE8700"/>
      <c r="AF8700"/>
      <c r="AH8700" s="36"/>
      <c r="AJ8700"/>
    </row>
    <row r="8701" spans="14:36">
      <c r="N8701" s="36"/>
      <c r="R8701" s="5"/>
      <c r="W8701"/>
      <c r="Y8701" s="36"/>
      <c r="AA8701" s="5"/>
      <c r="AC8701" s="36"/>
      <c r="AD8701" s="36"/>
      <c r="AE8701"/>
      <c r="AF8701"/>
      <c r="AH8701" s="36"/>
      <c r="AJ8701"/>
    </row>
    <row r="8702" spans="14:36">
      <c r="N8702" s="36"/>
      <c r="R8702" s="5"/>
      <c r="W8702"/>
      <c r="Y8702" s="36"/>
      <c r="AA8702" s="5"/>
      <c r="AC8702" s="36"/>
      <c r="AD8702" s="36"/>
      <c r="AE8702"/>
      <c r="AF8702"/>
      <c r="AH8702" s="36"/>
      <c r="AJ8702"/>
    </row>
    <row r="8703" spans="14:36">
      <c r="N8703" s="36"/>
      <c r="R8703" s="5"/>
      <c r="W8703"/>
      <c r="Y8703" s="36"/>
      <c r="AA8703" s="5"/>
      <c r="AC8703" s="36"/>
      <c r="AD8703" s="36"/>
      <c r="AE8703"/>
      <c r="AF8703"/>
      <c r="AH8703" s="36"/>
      <c r="AJ8703"/>
    </row>
    <row r="8704" spans="14:36">
      <c r="N8704" s="36"/>
      <c r="R8704" s="5"/>
      <c r="W8704"/>
      <c r="Y8704" s="36"/>
      <c r="AA8704" s="5"/>
      <c r="AC8704" s="36"/>
      <c r="AD8704" s="36"/>
      <c r="AE8704"/>
      <c r="AF8704"/>
      <c r="AH8704" s="36"/>
      <c r="AJ8704"/>
    </row>
    <row r="8705" spans="14:36">
      <c r="N8705" s="36"/>
      <c r="R8705" s="5"/>
      <c r="W8705"/>
      <c r="Y8705" s="36"/>
      <c r="AA8705" s="5"/>
      <c r="AC8705" s="36"/>
      <c r="AD8705" s="36"/>
      <c r="AE8705"/>
      <c r="AF8705"/>
      <c r="AH8705" s="36"/>
      <c r="AJ8705"/>
    </row>
    <row r="8706" spans="14:36">
      <c r="N8706" s="36"/>
      <c r="R8706" s="5"/>
      <c r="W8706"/>
      <c r="Y8706" s="36"/>
      <c r="AA8706" s="5"/>
      <c r="AC8706" s="36"/>
      <c r="AD8706" s="36"/>
      <c r="AE8706"/>
      <c r="AF8706"/>
      <c r="AH8706" s="36"/>
      <c r="AJ8706"/>
    </row>
    <row r="8707" spans="14:36">
      <c r="N8707" s="36"/>
      <c r="R8707" s="5"/>
      <c r="W8707"/>
      <c r="Y8707" s="36"/>
      <c r="AA8707" s="5"/>
      <c r="AC8707" s="36"/>
      <c r="AD8707" s="36"/>
      <c r="AE8707"/>
      <c r="AF8707"/>
      <c r="AH8707" s="36"/>
      <c r="AJ8707"/>
    </row>
    <row r="8708" spans="14:36">
      <c r="N8708" s="36"/>
      <c r="R8708" s="5"/>
      <c r="W8708"/>
      <c r="Y8708" s="36"/>
      <c r="AA8708" s="5"/>
      <c r="AC8708" s="36"/>
      <c r="AD8708" s="36"/>
      <c r="AE8708"/>
      <c r="AF8708"/>
      <c r="AH8708" s="36"/>
      <c r="AJ8708"/>
    </row>
    <row r="8709" spans="14:36">
      <c r="N8709" s="36"/>
      <c r="R8709" s="5"/>
      <c r="W8709"/>
      <c r="Y8709" s="36"/>
      <c r="AA8709" s="5"/>
      <c r="AC8709" s="36"/>
      <c r="AD8709" s="36"/>
      <c r="AE8709"/>
      <c r="AF8709"/>
      <c r="AH8709" s="36"/>
      <c r="AJ8709"/>
    </row>
    <row r="8710" spans="14:36">
      <c r="N8710" s="36"/>
      <c r="R8710" s="5"/>
      <c r="W8710"/>
      <c r="Y8710" s="36"/>
      <c r="AA8710" s="5"/>
      <c r="AC8710" s="36"/>
      <c r="AD8710" s="36"/>
      <c r="AE8710"/>
      <c r="AF8710"/>
      <c r="AH8710" s="36"/>
      <c r="AJ8710"/>
    </row>
    <row r="8711" spans="14:36">
      <c r="N8711" s="36"/>
      <c r="R8711" s="5"/>
      <c r="W8711"/>
      <c r="Y8711" s="36"/>
      <c r="AA8711" s="5"/>
      <c r="AC8711" s="36"/>
      <c r="AD8711" s="36"/>
      <c r="AE8711"/>
      <c r="AF8711"/>
      <c r="AH8711" s="36"/>
      <c r="AJ8711"/>
    </row>
    <row r="8712" spans="14:36">
      <c r="N8712" s="36"/>
      <c r="R8712" s="5"/>
      <c r="W8712"/>
      <c r="Y8712" s="36"/>
      <c r="AA8712" s="5"/>
      <c r="AC8712" s="36"/>
      <c r="AD8712" s="36"/>
      <c r="AE8712"/>
      <c r="AF8712"/>
      <c r="AH8712" s="36"/>
      <c r="AJ8712"/>
    </row>
    <row r="8713" spans="14:36">
      <c r="N8713" s="36"/>
      <c r="R8713" s="5"/>
      <c r="W8713"/>
      <c r="Y8713" s="36"/>
      <c r="AA8713" s="5"/>
      <c r="AC8713" s="36"/>
      <c r="AD8713" s="36"/>
      <c r="AE8713"/>
      <c r="AF8713"/>
      <c r="AH8713" s="36"/>
      <c r="AJ8713"/>
    </row>
    <row r="8714" spans="14:36">
      <c r="N8714" s="36"/>
      <c r="R8714" s="5"/>
      <c r="W8714"/>
      <c r="Y8714" s="36"/>
      <c r="AA8714" s="5"/>
      <c r="AC8714" s="36"/>
      <c r="AD8714" s="36"/>
      <c r="AE8714"/>
      <c r="AF8714"/>
      <c r="AH8714" s="36"/>
      <c r="AJ8714"/>
    </row>
    <row r="8715" spans="14:36">
      <c r="N8715" s="36"/>
      <c r="R8715" s="5"/>
      <c r="W8715"/>
      <c r="Y8715" s="36"/>
      <c r="AA8715" s="5"/>
      <c r="AC8715" s="36"/>
      <c r="AD8715" s="36"/>
      <c r="AE8715"/>
      <c r="AF8715"/>
      <c r="AH8715" s="36"/>
      <c r="AJ8715"/>
    </row>
    <row r="8716" spans="14:36">
      <c r="N8716" s="36"/>
      <c r="R8716" s="5"/>
      <c r="W8716"/>
      <c r="Y8716" s="36"/>
      <c r="AA8716" s="5"/>
      <c r="AC8716" s="36"/>
      <c r="AD8716" s="36"/>
      <c r="AE8716"/>
      <c r="AF8716"/>
      <c r="AH8716" s="36"/>
      <c r="AJ8716"/>
    </row>
    <row r="8717" spans="14:36">
      <c r="N8717" s="36"/>
      <c r="R8717" s="5"/>
      <c r="W8717"/>
      <c r="Y8717" s="36"/>
      <c r="AA8717" s="5"/>
      <c r="AC8717" s="36"/>
      <c r="AD8717" s="36"/>
      <c r="AE8717"/>
      <c r="AF8717"/>
      <c r="AH8717" s="36"/>
      <c r="AJ8717"/>
    </row>
    <row r="8718" spans="14:36">
      <c r="N8718" s="36"/>
      <c r="R8718" s="5"/>
      <c r="W8718"/>
      <c r="Y8718" s="36"/>
      <c r="AA8718" s="5"/>
      <c r="AC8718" s="36"/>
      <c r="AD8718" s="36"/>
      <c r="AE8718"/>
      <c r="AF8718"/>
      <c r="AH8718" s="36"/>
      <c r="AJ8718"/>
    </row>
    <row r="8719" spans="14:36">
      <c r="N8719" s="36"/>
      <c r="R8719" s="5"/>
      <c r="W8719"/>
      <c r="Y8719" s="36"/>
      <c r="AA8719" s="5"/>
      <c r="AC8719" s="36"/>
      <c r="AD8719" s="36"/>
      <c r="AE8719"/>
      <c r="AF8719"/>
      <c r="AH8719" s="36"/>
      <c r="AJ8719"/>
    </row>
    <row r="8720" spans="14:36">
      <c r="N8720" s="36"/>
      <c r="R8720" s="5"/>
      <c r="W8720"/>
      <c r="Y8720" s="36"/>
      <c r="AA8720" s="5"/>
      <c r="AC8720" s="36"/>
      <c r="AD8720" s="36"/>
      <c r="AE8720"/>
      <c r="AF8720"/>
      <c r="AH8720" s="36"/>
      <c r="AJ8720"/>
    </row>
    <row r="8721" spans="14:36">
      <c r="N8721" s="36"/>
      <c r="R8721" s="5"/>
      <c r="W8721"/>
      <c r="Y8721" s="36"/>
      <c r="AA8721" s="5"/>
      <c r="AC8721" s="36"/>
      <c r="AD8721" s="36"/>
      <c r="AE8721"/>
      <c r="AF8721"/>
      <c r="AH8721" s="36"/>
      <c r="AJ8721"/>
    </row>
    <row r="8722" spans="14:36">
      <c r="N8722" s="36"/>
      <c r="R8722" s="5"/>
      <c r="W8722"/>
      <c r="Y8722" s="36"/>
      <c r="AA8722" s="5"/>
      <c r="AC8722" s="36"/>
      <c r="AD8722" s="36"/>
      <c r="AE8722"/>
      <c r="AF8722"/>
      <c r="AH8722" s="36"/>
      <c r="AJ8722"/>
    </row>
    <row r="8723" spans="14:36">
      <c r="N8723" s="36"/>
      <c r="R8723" s="5"/>
      <c r="W8723"/>
      <c r="Y8723" s="36"/>
      <c r="AA8723" s="5"/>
      <c r="AC8723" s="36"/>
      <c r="AD8723" s="36"/>
      <c r="AE8723"/>
      <c r="AF8723"/>
      <c r="AH8723" s="36"/>
      <c r="AJ8723"/>
    </row>
    <row r="8724" spans="14:36">
      <c r="N8724" s="36"/>
      <c r="R8724" s="5"/>
      <c r="W8724"/>
      <c r="Y8724" s="36"/>
      <c r="AA8724" s="5"/>
      <c r="AC8724" s="36"/>
      <c r="AD8724" s="36"/>
      <c r="AE8724"/>
      <c r="AF8724"/>
      <c r="AH8724" s="36"/>
      <c r="AJ8724"/>
    </row>
    <row r="8725" spans="14:36">
      <c r="N8725" s="36"/>
      <c r="R8725" s="5"/>
      <c r="W8725"/>
      <c r="Y8725" s="36"/>
      <c r="AA8725" s="5"/>
      <c r="AC8725" s="36"/>
      <c r="AD8725" s="36"/>
      <c r="AE8725"/>
      <c r="AF8725"/>
      <c r="AH8725" s="36"/>
      <c r="AJ8725"/>
    </row>
    <row r="8726" spans="14:36">
      <c r="N8726" s="36"/>
      <c r="R8726" s="5"/>
      <c r="W8726"/>
      <c r="Y8726" s="36"/>
      <c r="AA8726" s="5"/>
      <c r="AC8726" s="36"/>
      <c r="AD8726" s="36"/>
      <c r="AE8726"/>
      <c r="AF8726"/>
      <c r="AH8726" s="36"/>
      <c r="AJ8726"/>
    </row>
    <row r="8727" spans="14:36">
      <c r="N8727" s="36"/>
      <c r="R8727" s="5"/>
      <c r="W8727"/>
      <c r="Y8727" s="36"/>
      <c r="AA8727" s="5"/>
      <c r="AC8727" s="36"/>
      <c r="AD8727" s="36"/>
      <c r="AE8727"/>
      <c r="AF8727"/>
      <c r="AH8727" s="36"/>
      <c r="AJ8727"/>
    </row>
    <row r="8728" spans="14:36">
      <c r="N8728" s="36"/>
      <c r="R8728" s="5"/>
      <c r="W8728"/>
      <c r="Y8728" s="36"/>
      <c r="AA8728" s="5"/>
      <c r="AC8728" s="36"/>
      <c r="AD8728" s="36"/>
      <c r="AE8728"/>
      <c r="AF8728"/>
      <c r="AH8728" s="36"/>
      <c r="AJ8728"/>
    </row>
    <row r="8729" spans="14:36">
      <c r="N8729" s="36"/>
      <c r="R8729" s="5"/>
      <c r="W8729"/>
      <c r="Y8729" s="36"/>
      <c r="AA8729" s="5"/>
      <c r="AC8729" s="36"/>
      <c r="AD8729" s="36"/>
      <c r="AE8729"/>
      <c r="AF8729"/>
      <c r="AH8729" s="36"/>
      <c r="AJ8729"/>
    </row>
    <row r="8730" spans="14:36">
      <c r="N8730" s="36"/>
      <c r="R8730" s="5"/>
      <c r="W8730"/>
      <c r="Y8730" s="36"/>
      <c r="AA8730" s="5"/>
      <c r="AC8730" s="36"/>
      <c r="AD8730" s="36"/>
      <c r="AE8730"/>
      <c r="AF8730"/>
      <c r="AH8730" s="36"/>
      <c r="AJ8730"/>
    </row>
    <row r="8731" spans="14:36">
      <c r="N8731" s="36"/>
      <c r="R8731" s="5"/>
      <c r="W8731"/>
      <c r="Y8731" s="36"/>
      <c r="AA8731" s="5"/>
      <c r="AC8731" s="36"/>
      <c r="AD8731" s="36"/>
      <c r="AE8731"/>
      <c r="AF8731"/>
      <c r="AH8731" s="36"/>
      <c r="AJ8731"/>
    </row>
    <row r="8732" spans="14:36">
      <c r="N8732" s="36"/>
      <c r="R8732" s="5"/>
      <c r="W8732"/>
      <c r="Y8732" s="36"/>
      <c r="AA8732" s="5"/>
      <c r="AC8732" s="36"/>
      <c r="AD8732" s="36"/>
      <c r="AE8732"/>
      <c r="AF8732"/>
      <c r="AH8732" s="36"/>
      <c r="AJ8732"/>
    </row>
    <row r="8733" spans="14:36">
      <c r="N8733" s="36"/>
      <c r="R8733" s="5"/>
      <c r="W8733"/>
      <c r="Y8733" s="36"/>
      <c r="AA8733" s="5"/>
      <c r="AC8733" s="36"/>
      <c r="AD8733" s="36"/>
      <c r="AE8733"/>
      <c r="AF8733"/>
      <c r="AH8733" s="36"/>
      <c r="AJ8733"/>
    </row>
    <row r="8734" spans="14:36">
      <c r="N8734" s="36"/>
      <c r="R8734" s="5"/>
      <c r="W8734"/>
      <c r="Y8734" s="36"/>
      <c r="AA8734" s="5"/>
      <c r="AC8734" s="36"/>
      <c r="AD8734" s="36"/>
      <c r="AE8734"/>
      <c r="AF8734"/>
      <c r="AH8734" s="36"/>
      <c r="AJ8734"/>
    </row>
    <row r="8735" spans="14:36">
      <c r="N8735" s="36"/>
      <c r="R8735" s="5"/>
      <c r="W8735"/>
      <c r="Y8735" s="36"/>
      <c r="AA8735" s="5"/>
      <c r="AC8735" s="36"/>
      <c r="AD8735" s="36"/>
      <c r="AE8735"/>
      <c r="AF8735"/>
      <c r="AH8735" s="36"/>
      <c r="AJ8735"/>
    </row>
    <row r="8736" spans="14:36">
      <c r="N8736" s="36"/>
      <c r="R8736" s="5"/>
      <c r="W8736"/>
      <c r="Y8736" s="36"/>
      <c r="AA8736" s="5"/>
      <c r="AC8736" s="36"/>
      <c r="AD8736" s="36"/>
      <c r="AE8736"/>
      <c r="AF8736"/>
      <c r="AH8736" s="36"/>
      <c r="AJ8736"/>
    </row>
    <row r="8737" spans="14:36">
      <c r="N8737" s="36"/>
      <c r="R8737" s="5"/>
      <c r="W8737"/>
      <c r="Y8737" s="36"/>
      <c r="AA8737" s="5"/>
      <c r="AC8737" s="36"/>
      <c r="AD8737" s="36"/>
      <c r="AE8737"/>
      <c r="AF8737"/>
      <c r="AH8737" s="36"/>
      <c r="AJ8737"/>
    </row>
    <row r="8738" spans="14:36">
      <c r="N8738" s="36"/>
      <c r="R8738" s="5"/>
      <c r="W8738"/>
      <c r="Y8738" s="36"/>
      <c r="AA8738" s="5"/>
      <c r="AC8738" s="36"/>
      <c r="AD8738" s="36"/>
      <c r="AE8738"/>
      <c r="AF8738"/>
      <c r="AH8738" s="36"/>
      <c r="AJ8738"/>
    </row>
    <row r="8739" spans="14:36">
      <c r="N8739" s="36"/>
      <c r="R8739" s="5"/>
      <c r="W8739"/>
      <c r="Y8739" s="36"/>
      <c r="AA8739" s="5"/>
      <c r="AC8739" s="36"/>
      <c r="AD8739" s="36"/>
      <c r="AE8739"/>
      <c r="AF8739"/>
      <c r="AH8739" s="36"/>
      <c r="AJ8739"/>
    </row>
    <row r="8740" spans="14:36">
      <c r="N8740" s="36"/>
      <c r="R8740" s="5"/>
      <c r="W8740"/>
      <c r="Y8740" s="36"/>
      <c r="AA8740" s="5"/>
      <c r="AC8740" s="36"/>
      <c r="AD8740" s="36"/>
      <c r="AE8740"/>
      <c r="AF8740"/>
      <c r="AH8740" s="36"/>
      <c r="AJ8740"/>
    </row>
    <row r="8741" spans="14:36">
      <c r="N8741" s="36"/>
      <c r="R8741" s="5"/>
      <c r="W8741"/>
      <c r="Y8741" s="36"/>
      <c r="AA8741" s="5"/>
      <c r="AC8741" s="36"/>
      <c r="AD8741" s="36"/>
      <c r="AE8741"/>
      <c r="AF8741"/>
      <c r="AH8741" s="36"/>
      <c r="AJ8741"/>
    </row>
    <row r="8742" spans="14:36">
      <c r="N8742" s="36"/>
      <c r="R8742" s="5"/>
      <c r="W8742"/>
      <c r="Y8742" s="36"/>
      <c r="AA8742" s="5"/>
      <c r="AC8742" s="36"/>
      <c r="AD8742" s="36"/>
      <c r="AE8742"/>
      <c r="AF8742"/>
      <c r="AH8742" s="36"/>
      <c r="AJ8742"/>
    </row>
    <row r="8743" spans="14:36">
      <c r="N8743" s="36"/>
      <c r="R8743" s="5"/>
      <c r="W8743"/>
      <c r="Y8743" s="36"/>
      <c r="AA8743" s="5"/>
      <c r="AC8743" s="36"/>
      <c r="AD8743" s="36"/>
      <c r="AE8743"/>
      <c r="AF8743"/>
      <c r="AH8743" s="36"/>
      <c r="AJ8743"/>
    </row>
    <row r="8744" spans="14:36">
      <c r="N8744" s="36"/>
      <c r="R8744" s="5"/>
      <c r="W8744"/>
      <c r="Y8744" s="36"/>
      <c r="AA8744" s="5"/>
      <c r="AC8744" s="36"/>
      <c r="AD8744" s="36"/>
      <c r="AE8744"/>
      <c r="AF8744"/>
      <c r="AH8744" s="36"/>
      <c r="AJ8744"/>
    </row>
    <row r="8745" spans="14:36">
      <c r="N8745" s="36"/>
      <c r="R8745" s="5"/>
      <c r="W8745"/>
      <c r="Y8745" s="36"/>
      <c r="AA8745" s="5"/>
      <c r="AC8745" s="36"/>
      <c r="AD8745" s="36"/>
      <c r="AE8745"/>
      <c r="AF8745"/>
      <c r="AH8745" s="36"/>
      <c r="AJ8745"/>
    </row>
    <row r="8746" spans="14:36">
      <c r="N8746" s="36"/>
      <c r="R8746" s="5"/>
      <c r="W8746"/>
      <c r="Y8746" s="36"/>
      <c r="AA8746" s="5"/>
      <c r="AC8746" s="36"/>
      <c r="AD8746" s="36"/>
      <c r="AE8746"/>
      <c r="AF8746"/>
      <c r="AH8746" s="36"/>
      <c r="AJ8746"/>
    </row>
    <row r="8747" spans="14:36">
      <c r="N8747" s="36"/>
      <c r="R8747" s="5"/>
      <c r="W8747"/>
      <c r="Y8747" s="36"/>
      <c r="AA8747" s="5"/>
      <c r="AC8747" s="36"/>
      <c r="AD8747" s="36"/>
      <c r="AE8747"/>
      <c r="AF8747"/>
      <c r="AH8747" s="36"/>
      <c r="AJ8747"/>
    </row>
    <row r="8748" spans="14:36">
      <c r="N8748" s="36"/>
      <c r="R8748" s="5"/>
      <c r="W8748"/>
      <c r="Y8748" s="36"/>
      <c r="AA8748" s="5"/>
      <c r="AC8748" s="36"/>
      <c r="AD8748" s="36"/>
      <c r="AE8748"/>
      <c r="AF8748"/>
      <c r="AH8748" s="36"/>
      <c r="AJ8748"/>
    </row>
    <row r="8749" spans="14:36">
      <c r="N8749" s="36"/>
      <c r="R8749" s="5"/>
      <c r="W8749"/>
      <c r="Y8749" s="36"/>
      <c r="AA8749" s="5"/>
      <c r="AC8749" s="36"/>
      <c r="AD8749" s="36"/>
      <c r="AE8749"/>
      <c r="AF8749"/>
      <c r="AH8749" s="36"/>
      <c r="AJ8749"/>
    </row>
    <row r="8750" spans="14:36">
      <c r="N8750" s="36"/>
      <c r="R8750" s="5"/>
      <c r="W8750"/>
      <c r="Y8750" s="36"/>
      <c r="AA8750" s="5"/>
      <c r="AC8750" s="36"/>
      <c r="AD8750" s="36"/>
      <c r="AE8750"/>
      <c r="AF8750"/>
      <c r="AH8750" s="36"/>
      <c r="AJ8750"/>
    </row>
    <row r="8751" spans="14:36">
      <c r="N8751" s="36"/>
      <c r="R8751" s="5"/>
      <c r="W8751"/>
      <c r="Y8751" s="36"/>
      <c r="AA8751" s="5"/>
      <c r="AC8751" s="36"/>
      <c r="AD8751" s="36"/>
      <c r="AE8751"/>
      <c r="AF8751"/>
      <c r="AH8751" s="36"/>
      <c r="AJ8751"/>
    </row>
    <row r="8752" spans="14:36">
      <c r="N8752" s="36"/>
      <c r="R8752" s="5"/>
      <c r="W8752"/>
      <c r="Y8752" s="36"/>
      <c r="AA8752" s="5"/>
      <c r="AC8752" s="36"/>
      <c r="AD8752" s="36"/>
      <c r="AE8752"/>
      <c r="AF8752"/>
      <c r="AH8752" s="36"/>
      <c r="AJ8752"/>
    </row>
    <row r="8753" spans="14:36">
      <c r="N8753" s="36"/>
      <c r="R8753" s="5"/>
      <c r="W8753"/>
      <c r="Y8753" s="36"/>
      <c r="AA8753" s="5"/>
      <c r="AC8753" s="36"/>
      <c r="AD8753" s="36"/>
      <c r="AE8753"/>
      <c r="AF8753"/>
      <c r="AH8753" s="36"/>
      <c r="AJ8753"/>
    </row>
    <row r="8754" spans="14:36">
      <c r="N8754" s="36"/>
      <c r="R8754" s="5"/>
      <c r="W8754"/>
      <c r="Y8754" s="36"/>
      <c r="AA8754" s="5"/>
      <c r="AC8754" s="36"/>
      <c r="AD8754" s="36"/>
      <c r="AE8754"/>
      <c r="AF8754"/>
      <c r="AH8754" s="36"/>
      <c r="AJ8754"/>
    </row>
    <row r="8755" spans="14:36">
      <c r="N8755" s="36"/>
      <c r="R8755" s="5"/>
      <c r="W8755"/>
      <c r="Y8755" s="36"/>
      <c r="AA8755" s="5"/>
      <c r="AC8755" s="36"/>
      <c r="AD8755" s="36"/>
      <c r="AE8755"/>
      <c r="AF8755"/>
      <c r="AH8755" s="36"/>
      <c r="AJ8755"/>
    </row>
    <row r="8756" spans="14:36">
      <c r="N8756" s="36"/>
      <c r="R8756" s="5"/>
      <c r="W8756"/>
      <c r="Y8756" s="36"/>
      <c r="AA8756" s="5"/>
      <c r="AC8756" s="36"/>
      <c r="AD8756" s="36"/>
      <c r="AE8756"/>
      <c r="AF8756"/>
      <c r="AH8756" s="36"/>
      <c r="AJ8756"/>
    </row>
    <row r="8757" spans="14:36">
      <c r="N8757" s="36"/>
      <c r="R8757" s="5"/>
      <c r="W8757"/>
      <c r="Y8757" s="36"/>
      <c r="AA8757" s="5"/>
      <c r="AC8757" s="36"/>
      <c r="AD8757" s="36"/>
      <c r="AE8757"/>
      <c r="AF8757"/>
      <c r="AH8757" s="36"/>
      <c r="AJ8757"/>
    </row>
    <row r="8758" spans="14:36">
      <c r="N8758" s="36"/>
      <c r="R8758" s="5"/>
      <c r="W8758"/>
      <c r="Y8758" s="36"/>
      <c r="AA8758" s="5"/>
      <c r="AC8758" s="36"/>
      <c r="AD8758" s="36"/>
      <c r="AE8758"/>
      <c r="AF8758"/>
      <c r="AH8758" s="36"/>
      <c r="AJ8758"/>
    </row>
    <row r="8759" spans="14:36">
      <c r="N8759" s="36"/>
      <c r="R8759" s="5"/>
      <c r="W8759"/>
      <c r="Y8759" s="36"/>
      <c r="AA8759" s="5"/>
      <c r="AC8759" s="36"/>
      <c r="AD8759" s="36"/>
      <c r="AE8759"/>
      <c r="AF8759"/>
      <c r="AH8759" s="36"/>
      <c r="AJ8759"/>
    </row>
    <row r="8760" spans="14:36">
      <c r="N8760" s="36"/>
      <c r="R8760" s="5"/>
      <c r="W8760"/>
      <c r="Y8760" s="36"/>
      <c r="AA8760" s="5"/>
      <c r="AC8760" s="36"/>
      <c r="AD8760" s="36"/>
      <c r="AE8760"/>
      <c r="AF8760"/>
      <c r="AH8760" s="36"/>
      <c r="AJ8760"/>
    </row>
    <row r="8761" spans="14:36">
      <c r="N8761" s="36"/>
      <c r="R8761" s="5"/>
      <c r="W8761"/>
      <c r="Y8761" s="36"/>
      <c r="AA8761" s="5"/>
      <c r="AC8761" s="36"/>
      <c r="AD8761" s="36"/>
      <c r="AE8761"/>
      <c r="AF8761"/>
      <c r="AH8761" s="36"/>
      <c r="AJ8761"/>
    </row>
    <row r="8762" spans="14:36">
      <c r="N8762" s="36"/>
      <c r="R8762" s="5"/>
      <c r="W8762"/>
      <c r="Y8762" s="36"/>
      <c r="AA8762" s="5"/>
      <c r="AC8762" s="36"/>
      <c r="AD8762" s="36"/>
      <c r="AE8762"/>
      <c r="AF8762"/>
      <c r="AH8762" s="36"/>
      <c r="AJ8762"/>
    </row>
    <row r="8763" spans="14:36">
      <c r="N8763" s="36"/>
      <c r="R8763" s="5"/>
      <c r="W8763"/>
      <c r="Y8763" s="36"/>
      <c r="AA8763" s="5"/>
      <c r="AC8763" s="36"/>
      <c r="AD8763" s="36"/>
      <c r="AE8763"/>
      <c r="AF8763"/>
      <c r="AH8763" s="36"/>
      <c r="AJ8763"/>
    </row>
    <row r="8764" spans="14:36">
      <c r="N8764" s="36"/>
      <c r="R8764" s="5"/>
      <c r="W8764"/>
      <c r="Y8764" s="36"/>
      <c r="AA8764" s="5"/>
      <c r="AC8764" s="36"/>
      <c r="AD8764" s="36"/>
      <c r="AE8764"/>
      <c r="AF8764"/>
      <c r="AH8764" s="36"/>
      <c r="AJ8764"/>
    </row>
    <row r="8765" spans="14:36">
      <c r="N8765" s="36"/>
      <c r="R8765" s="5"/>
      <c r="W8765"/>
      <c r="Y8765" s="36"/>
      <c r="AA8765" s="5"/>
      <c r="AC8765" s="36"/>
      <c r="AD8765" s="36"/>
      <c r="AE8765"/>
      <c r="AF8765"/>
      <c r="AH8765" s="36"/>
      <c r="AJ8765"/>
    </row>
    <row r="8766" spans="14:36">
      <c r="N8766" s="36"/>
      <c r="R8766" s="5"/>
      <c r="W8766"/>
      <c r="Y8766" s="36"/>
      <c r="AA8766" s="5"/>
      <c r="AC8766" s="36"/>
      <c r="AD8766" s="36"/>
      <c r="AE8766"/>
      <c r="AF8766"/>
      <c r="AH8766" s="36"/>
      <c r="AJ8766"/>
    </row>
    <row r="8767" spans="14:36">
      <c r="N8767" s="36"/>
      <c r="R8767" s="5"/>
      <c r="W8767"/>
      <c r="Y8767" s="36"/>
      <c r="AA8767" s="5"/>
      <c r="AC8767" s="36"/>
      <c r="AD8767" s="36"/>
      <c r="AE8767"/>
      <c r="AF8767"/>
      <c r="AH8767" s="36"/>
      <c r="AJ8767"/>
    </row>
    <row r="8768" spans="14:36">
      <c r="N8768" s="36"/>
      <c r="R8768" s="5"/>
      <c r="W8768"/>
      <c r="Y8768" s="36"/>
      <c r="AA8768" s="5"/>
      <c r="AC8768" s="36"/>
      <c r="AD8768" s="36"/>
      <c r="AE8768"/>
      <c r="AF8768"/>
      <c r="AH8768" s="36"/>
      <c r="AJ8768"/>
    </row>
    <row r="8769" spans="14:36">
      <c r="N8769" s="36"/>
      <c r="R8769" s="5"/>
      <c r="W8769"/>
      <c r="Y8769" s="36"/>
      <c r="AA8769" s="5"/>
      <c r="AC8769" s="36"/>
      <c r="AD8769" s="36"/>
      <c r="AE8769"/>
      <c r="AF8769"/>
      <c r="AH8769" s="36"/>
      <c r="AJ8769"/>
    </row>
    <row r="8770" spans="14:36">
      <c r="N8770" s="36"/>
      <c r="R8770" s="5"/>
      <c r="W8770"/>
      <c r="Y8770" s="36"/>
      <c r="AA8770" s="5"/>
      <c r="AC8770" s="36"/>
      <c r="AD8770" s="36"/>
      <c r="AE8770"/>
      <c r="AF8770"/>
      <c r="AH8770" s="36"/>
      <c r="AJ8770"/>
    </row>
    <row r="8771" spans="14:36">
      <c r="N8771" s="36"/>
      <c r="R8771" s="5"/>
      <c r="W8771"/>
      <c r="Y8771" s="36"/>
      <c r="AA8771" s="5"/>
      <c r="AC8771" s="36"/>
      <c r="AD8771" s="36"/>
      <c r="AE8771"/>
      <c r="AF8771"/>
      <c r="AH8771" s="36"/>
      <c r="AJ8771"/>
    </row>
    <row r="8772" spans="14:36">
      <c r="N8772" s="36"/>
      <c r="R8772" s="5"/>
      <c r="W8772"/>
      <c r="Y8772" s="36"/>
      <c r="AA8772" s="5"/>
      <c r="AC8772" s="36"/>
      <c r="AD8772" s="36"/>
      <c r="AE8772"/>
      <c r="AF8772"/>
      <c r="AH8772" s="36"/>
      <c r="AJ8772"/>
    </row>
    <row r="8773" spans="14:36">
      <c r="N8773" s="36"/>
      <c r="R8773" s="5"/>
      <c r="W8773"/>
      <c r="Y8773" s="36"/>
      <c r="AA8773" s="5"/>
      <c r="AC8773" s="36"/>
      <c r="AD8773" s="36"/>
      <c r="AE8773"/>
      <c r="AF8773"/>
      <c r="AH8773" s="36"/>
      <c r="AJ8773"/>
    </row>
    <row r="8774" spans="14:36">
      <c r="N8774" s="36"/>
      <c r="R8774" s="5"/>
      <c r="W8774"/>
      <c r="Y8774" s="36"/>
      <c r="AA8774" s="5"/>
      <c r="AC8774" s="36"/>
      <c r="AD8774" s="36"/>
      <c r="AE8774"/>
      <c r="AF8774"/>
      <c r="AH8774" s="36"/>
      <c r="AJ8774"/>
    </row>
    <row r="8775" spans="14:36">
      <c r="N8775" s="36"/>
      <c r="R8775" s="5"/>
      <c r="W8775"/>
      <c r="Y8775" s="36"/>
      <c r="AA8775" s="5"/>
      <c r="AC8775" s="36"/>
      <c r="AD8775" s="36"/>
      <c r="AE8775"/>
      <c r="AF8775"/>
      <c r="AH8775" s="36"/>
      <c r="AJ8775"/>
    </row>
    <row r="8776" spans="14:36">
      <c r="N8776" s="36"/>
      <c r="R8776" s="5"/>
      <c r="W8776"/>
      <c r="Y8776" s="36"/>
      <c r="AA8776" s="5"/>
      <c r="AC8776" s="36"/>
      <c r="AD8776" s="36"/>
      <c r="AE8776"/>
      <c r="AF8776"/>
      <c r="AH8776" s="36"/>
      <c r="AJ8776"/>
    </row>
    <row r="8777" spans="14:36">
      <c r="N8777" s="36"/>
      <c r="R8777" s="5"/>
      <c r="W8777"/>
      <c r="Y8777" s="36"/>
      <c r="AA8777" s="5"/>
      <c r="AC8777" s="36"/>
      <c r="AD8777" s="36"/>
      <c r="AE8777"/>
      <c r="AF8777"/>
      <c r="AH8777" s="36"/>
      <c r="AJ8777"/>
    </row>
    <row r="8778" spans="14:36">
      <c r="N8778" s="36"/>
      <c r="R8778" s="5"/>
      <c r="W8778"/>
      <c r="Y8778" s="36"/>
      <c r="AA8778" s="5"/>
      <c r="AC8778" s="36"/>
      <c r="AD8778" s="36"/>
      <c r="AE8778"/>
      <c r="AF8778"/>
      <c r="AH8778" s="36"/>
      <c r="AJ8778"/>
    </row>
    <row r="8779" spans="14:36">
      <c r="N8779" s="36"/>
      <c r="R8779" s="5"/>
      <c r="W8779"/>
      <c r="Y8779" s="36"/>
      <c r="AA8779" s="5"/>
      <c r="AC8779" s="36"/>
      <c r="AD8779" s="36"/>
      <c r="AE8779"/>
      <c r="AF8779"/>
      <c r="AH8779" s="36"/>
      <c r="AJ8779"/>
    </row>
    <row r="8780" spans="14:36">
      <c r="N8780" s="36"/>
      <c r="R8780" s="5"/>
      <c r="W8780"/>
      <c r="Y8780" s="36"/>
      <c r="AA8780" s="5"/>
      <c r="AC8780" s="36"/>
      <c r="AD8780" s="36"/>
      <c r="AE8780"/>
      <c r="AF8780"/>
      <c r="AH8780" s="36"/>
      <c r="AJ8780"/>
    </row>
    <row r="8781" spans="14:36">
      <c r="N8781" s="36"/>
      <c r="R8781" s="5"/>
      <c r="W8781"/>
      <c r="Y8781" s="36"/>
      <c r="AA8781" s="5"/>
      <c r="AC8781" s="36"/>
      <c r="AD8781" s="36"/>
      <c r="AE8781"/>
      <c r="AF8781"/>
      <c r="AH8781" s="36"/>
      <c r="AJ8781"/>
    </row>
    <row r="8782" spans="14:36">
      <c r="N8782" s="36"/>
      <c r="R8782" s="5"/>
      <c r="W8782"/>
      <c r="Y8782" s="36"/>
      <c r="AA8782" s="5"/>
      <c r="AC8782" s="36"/>
      <c r="AD8782" s="36"/>
      <c r="AE8782"/>
      <c r="AF8782"/>
      <c r="AH8782" s="36"/>
      <c r="AJ8782"/>
    </row>
    <row r="8783" spans="14:36">
      <c r="N8783" s="36"/>
      <c r="R8783" s="5"/>
      <c r="W8783"/>
      <c r="Y8783" s="36"/>
      <c r="AA8783" s="5"/>
      <c r="AC8783" s="36"/>
      <c r="AD8783" s="36"/>
      <c r="AE8783"/>
      <c r="AF8783"/>
      <c r="AH8783" s="36"/>
      <c r="AJ8783"/>
    </row>
    <row r="8784" spans="14:36">
      <c r="N8784" s="36"/>
      <c r="R8784" s="5"/>
      <c r="W8784"/>
      <c r="Y8784" s="36"/>
      <c r="AA8784" s="5"/>
      <c r="AC8784" s="36"/>
      <c r="AD8784" s="36"/>
      <c r="AE8784"/>
      <c r="AF8784"/>
      <c r="AH8784" s="36"/>
      <c r="AJ8784"/>
    </row>
    <row r="8785" spans="14:36">
      <c r="N8785" s="36"/>
      <c r="R8785" s="5"/>
      <c r="W8785"/>
      <c r="Y8785" s="36"/>
      <c r="AA8785" s="5"/>
      <c r="AC8785" s="36"/>
      <c r="AD8785" s="36"/>
      <c r="AE8785"/>
      <c r="AF8785"/>
      <c r="AH8785" s="36"/>
      <c r="AJ8785"/>
    </row>
    <row r="8786" spans="14:36">
      <c r="N8786" s="36"/>
      <c r="R8786" s="5"/>
      <c r="W8786"/>
      <c r="Y8786" s="36"/>
      <c r="AA8786" s="5"/>
      <c r="AC8786" s="36"/>
      <c r="AD8786" s="36"/>
      <c r="AE8786"/>
      <c r="AF8786"/>
      <c r="AH8786" s="36"/>
      <c r="AJ8786"/>
    </row>
    <row r="8787" spans="14:36">
      <c r="N8787" s="36"/>
      <c r="R8787" s="5"/>
      <c r="W8787"/>
      <c r="Y8787" s="36"/>
      <c r="AA8787" s="5"/>
      <c r="AC8787" s="36"/>
      <c r="AD8787" s="36"/>
      <c r="AE8787"/>
      <c r="AF8787"/>
      <c r="AH8787" s="36"/>
      <c r="AJ8787"/>
    </row>
    <row r="8788" spans="14:36">
      <c r="N8788" s="36"/>
      <c r="R8788" s="5"/>
      <c r="W8788"/>
      <c r="Y8788" s="36"/>
      <c r="AA8788" s="5"/>
      <c r="AC8788" s="36"/>
      <c r="AD8788" s="36"/>
      <c r="AE8788"/>
      <c r="AF8788"/>
      <c r="AH8788" s="36"/>
      <c r="AJ8788"/>
    </row>
    <row r="8789" spans="14:36">
      <c r="N8789" s="36"/>
      <c r="R8789" s="5"/>
      <c r="W8789"/>
      <c r="Y8789" s="36"/>
      <c r="AA8789" s="5"/>
      <c r="AC8789" s="36"/>
      <c r="AD8789" s="36"/>
      <c r="AE8789"/>
      <c r="AF8789"/>
      <c r="AH8789" s="36"/>
      <c r="AJ8789"/>
    </row>
    <row r="8790" spans="14:36">
      <c r="N8790" s="36"/>
      <c r="R8790" s="5"/>
      <c r="W8790"/>
      <c r="Y8790" s="36"/>
      <c r="AA8790" s="5"/>
      <c r="AC8790" s="36"/>
      <c r="AD8790" s="36"/>
      <c r="AE8790"/>
      <c r="AF8790"/>
      <c r="AH8790" s="36"/>
      <c r="AJ8790"/>
    </row>
    <row r="8791" spans="14:36">
      <c r="N8791" s="36"/>
      <c r="R8791" s="5"/>
      <c r="W8791"/>
      <c r="Y8791" s="36"/>
      <c r="AA8791" s="5"/>
      <c r="AC8791" s="36"/>
      <c r="AD8791" s="36"/>
      <c r="AE8791"/>
      <c r="AF8791"/>
      <c r="AH8791" s="36"/>
      <c r="AJ8791"/>
    </row>
    <row r="8792" spans="14:36">
      <c r="N8792" s="36"/>
      <c r="R8792" s="5"/>
      <c r="W8792"/>
      <c r="Y8792" s="36"/>
      <c r="AA8792" s="5"/>
      <c r="AC8792" s="36"/>
      <c r="AD8792" s="36"/>
      <c r="AE8792"/>
      <c r="AF8792"/>
      <c r="AH8792" s="36"/>
      <c r="AJ8792"/>
    </row>
    <row r="8793" spans="14:36">
      <c r="N8793" s="36"/>
      <c r="R8793" s="5"/>
      <c r="W8793"/>
      <c r="Y8793" s="36"/>
      <c r="AA8793" s="5"/>
      <c r="AC8793" s="36"/>
      <c r="AD8793" s="36"/>
      <c r="AE8793"/>
      <c r="AF8793"/>
      <c r="AH8793" s="36"/>
      <c r="AJ8793"/>
    </row>
    <row r="8794" spans="14:36">
      <c r="N8794" s="36"/>
      <c r="R8794" s="5"/>
      <c r="W8794"/>
      <c r="Y8794" s="36"/>
      <c r="AA8794" s="5"/>
      <c r="AC8794" s="36"/>
      <c r="AD8794" s="36"/>
      <c r="AE8794"/>
      <c r="AF8794"/>
      <c r="AH8794" s="36"/>
      <c r="AJ8794"/>
    </row>
    <row r="8795" spans="14:36">
      <c r="N8795" s="36"/>
      <c r="R8795" s="5"/>
      <c r="W8795"/>
      <c r="Y8795" s="36"/>
      <c r="AA8795" s="5"/>
      <c r="AC8795" s="36"/>
      <c r="AD8795" s="36"/>
      <c r="AE8795"/>
      <c r="AF8795"/>
      <c r="AH8795" s="36"/>
      <c r="AJ8795"/>
    </row>
    <row r="8796" spans="14:36">
      <c r="N8796" s="36"/>
      <c r="R8796" s="5"/>
      <c r="W8796"/>
      <c r="Y8796" s="36"/>
      <c r="AA8796" s="5"/>
      <c r="AC8796" s="36"/>
      <c r="AD8796" s="36"/>
      <c r="AE8796"/>
      <c r="AF8796"/>
      <c r="AH8796" s="36"/>
      <c r="AJ8796"/>
    </row>
    <row r="8797" spans="14:36">
      <c r="N8797" s="36"/>
      <c r="R8797" s="5"/>
      <c r="W8797"/>
      <c r="Y8797" s="36"/>
      <c r="AA8797" s="5"/>
      <c r="AC8797" s="36"/>
      <c r="AD8797" s="36"/>
      <c r="AE8797"/>
      <c r="AF8797"/>
      <c r="AH8797" s="36"/>
      <c r="AJ8797"/>
    </row>
    <row r="8798" spans="14:36">
      <c r="N8798" s="36"/>
      <c r="R8798" s="5"/>
      <c r="W8798"/>
      <c r="Y8798" s="36"/>
      <c r="AA8798" s="5"/>
      <c r="AC8798" s="36"/>
      <c r="AD8798" s="36"/>
      <c r="AE8798"/>
      <c r="AF8798"/>
      <c r="AH8798" s="36"/>
      <c r="AJ8798"/>
    </row>
    <row r="8799" spans="14:36">
      <c r="N8799" s="36"/>
      <c r="R8799" s="5"/>
      <c r="W8799"/>
      <c r="Y8799" s="36"/>
      <c r="AA8799" s="5"/>
      <c r="AC8799" s="36"/>
      <c r="AD8799" s="36"/>
      <c r="AE8799"/>
      <c r="AF8799"/>
      <c r="AH8799" s="36"/>
      <c r="AJ8799"/>
    </row>
    <row r="8800" spans="14:36">
      <c r="N8800" s="36"/>
      <c r="R8800" s="5"/>
      <c r="W8800"/>
      <c r="Y8800" s="36"/>
      <c r="AA8800" s="5"/>
      <c r="AC8800" s="36"/>
      <c r="AD8800" s="36"/>
      <c r="AE8800"/>
      <c r="AF8800"/>
      <c r="AH8800" s="36"/>
      <c r="AJ8800"/>
    </row>
    <row r="8801" spans="14:36">
      <c r="N8801" s="36"/>
      <c r="R8801" s="5"/>
      <c r="W8801"/>
      <c r="Y8801" s="36"/>
      <c r="AA8801" s="5"/>
      <c r="AC8801" s="36"/>
      <c r="AD8801" s="36"/>
      <c r="AE8801"/>
      <c r="AF8801"/>
      <c r="AH8801" s="36"/>
      <c r="AJ8801"/>
    </row>
    <row r="8802" spans="14:36">
      <c r="N8802" s="36"/>
      <c r="R8802" s="5"/>
      <c r="W8802"/>
      <c r="Y8802" s="36"/>
      <c r="AA8802" s="5"/>
      <c r="AC8802" s="36"/>
      <c r="AD8802" s="36"/>
      <c r="AE8802"/>
      <c r="AF8802"/>
      <c r="AH8802" s="36"/>
      <c r="AJ8802"/>
    </row>
    <row r="8803" spans="14:36">
      <c r="N8803" s="36"/>
      <c r="R8803" s="5"/>
      <c r="W8803"/>
      <c r="Y8803" s="36"/>
      <c r="AA8803" s="5"/>
      <c r="AC8803" s="36"/>
      <c r="AD8803" s="36"/>
      <c r="AE8803"/>
      <c r="AF8803"/>
      <c r="AH8803" s="36"/>
      <c r="AJ8803"/>
    </row>
    <row r="8804" spans="14:36">
      <c r="N8804" s="36"/>
      <c r="R8804" s="5"/>
      <c r="W8804"/>
      <c r="Y8804" s="36"/>
      <c r="AA8804" s="5"/>
      <c r="AC8804" s="36"/>
      <c r="AD8804" s="36"/>
      <c r="AE8804"/>
      <c r="AF8804"/>
      <c r="AH8804" s="36"/>
      <c r="AJ8804"/>
    </row>
    <row r="8805" spans="14:36">
      <c r="N8805" s="36"/>
      <c r="R8805" s="5"/>
      <c r="W8805"/>
      <c r="Y8805" s="36"/>
      <c r="AA8805" s="5"/>
      <c r="AC8805" s="36"/>
      <c r="AD8805" s="36"/>
      <c r="AE8805"/>
      <c r="AF8805"/>
      <c r="AH8805" s="36"/>
      <c r="AJ8805"/>
    </row>
    <row r="8806" spans="14:36">
      <c r="N8806" s="36"/>
      <c r="R8806" s="5"/>
      <c r="W8806"/>
      <c r="Y8806" s="36"/>
      <c r="AA8806" s="5"/>
      <c r="AC8806" s="36"/>
      <c r="AD8806" s="36"/>
      <c r="AE8806"/>
      <c r="AF8806"/>
      <c r="AH8806" s="36"/>
      <c r="AJ8806"/>
    </row>
    <row r="8807" spans="14:36">
      <c r="N8807" s="36"/>
      <c r="R8807" s="5"/>
      <c r="W8807"/>
      <c r="Y8807" s="36"/>
      <c r="AA8807" s="5"/>
      <c r="AC8807" s="36"/>
      <c r="AD8807" s="36"/>
      <c r="AE8807"/>
      <c r="AF8807"/>
      <c r="AH8807" s="36"/>
      <c r="AJ8807"/>
    </row>
    <row r="8808" spans="14:36">
      <c r="N8808" s="36"/>
      <c r="R8808" s="5"/>
      <c r="W8808"/>
      <c r="Y8808" s="36"/>
      <c r="AA8808" s="5"/>
      <c r="AC8808" s="36"/>
      <c r="AD8808" s="36"/>
      <c r="AE8808"/>
      <c r="AF8808"/>
      <c r="AH8808" s="36"/>
      <c r="AJ8808"/>
    </row>
    <row r="8809" spans="14:36">
      <c r="N8809" s="36"/>
      <c r="R8809" s="5"/>
      <c r="W8809"/>
      <c r="Y8809" s="36"/>
      <c r="AA8809" s="5"/>
      <c r="AC8809" s="36"/>
      <c r="AD8809" s="36"/>
      <c r="AE8809"/>
      <c r="AF8809"/>
      <c r="AH8809" s="36"/>
      <c r="AJ8809"/>
    </row>
    <row r="8810" spans="14:36">
      <c r="N8810" s="36"/>
      <c r="R8810" s="5"/>
      <c r="W8810"/>
      <c r="Y8810" s="36"/>
      <c r="AA8810" s="5"/>
      <c r="AC8810" s="36"/>
      <c r="AD8810" s="36"/>
      <c r="AE8810"/>
      <c r="AF8810"/>
      <c r="AH8810" s="36"/>
      <c r="AJ8810"/>
    </row>
    <row r="8811" spans="14:36">
      <c r="N8811" s="36"/>
      <c r="R8811" s="5"/>
      <c r="W8811"/>
      <c r="Y8811" s="36"/>
      <c r="AA8811" s="5"/>
      <c r="AC8811" s="36"/>
      <c r="AD8811" s="36"/>
      <c r="AE8811"/>
      <c r="AF8811"/>
      <c r="AH8811" s="36"/>
      <c r="AJ8811"/>
    </row>
    <row r="8812" spans="14:36">
      <c r="N8812" s="36"/>
      <c r="R8812" s="5"/>
      <c r="W8812"/>
      <c r="Y8812" s="36"/>
      <c r="AA8812" s="5"/>
      <c r="AC8812" s="36"/>
      <c r="AD8812" s="36"/>
      <c r="AE8812"/>
      <c r="AF8812"/>
      <c r="AH8812" s="36"/>
      <c r="AJ8812"/>
    </row>
    <row r="8813" spans="14:36">
      <c r="N8813" s="36"/>
      <c r="R8813" s="5"/>
      <c r="W8813"/>
      <c r="Y8813" s="36"/>
      <c r="AA8813" s="5"/>
      <c r="AC8813" s="36"/>
      <c r="AD8813" s="36"/>
      <c r="AE8813"/>
      <c r="AF8813"/>
      <c r="AH8813" s="36"/>
      <c r="AJ8813"/>
    </row>
    <row r="8814" spans="14:36">
      <c r="N8814" s="36"/>
      <c r="R8814" s="5"/>
      <c r="W8814"/>
      <c r="Y8814" s="36"/>
      <c r="AA8814" s="5"/>
      <c r="AC8814" s="36"/>
      <c r="AD8814" s="36"/>
      <c r="AE8814"/>
      <c r="AF8814"/>
      <c r="AH8814" s="36"/>
      <c r="AJ8814"/>
    </row>
    <row r="8815" spans="14:36">
      <c r="N8815" s="36"/>
      <c r="R8815" s="5"/>
      <c r="W8815"/>
      <c r="Y8815" s="36"/>
      <c r="AA8815" s="5"/>
      <c r="AC8815" s="36"/>
      <c r="AD8815" s="36"/>
      <c r="AE8815"/>
      <c r="AF8815"/>
      <c r="AH8815" s="36"/>
      <c r="AJ8815"/>
    </row>
    <row r="8816" spans="14:36">
      <c r="N8816" s="36"/>
      <c r="R8816" s="5"/>
      <c r="W8816"/>
      <c r="Y8816" s="36"/>
      <c r="AA8816" s="5"/>
      <c r="AC8816" s="36"/>
      <c r="AD8816" s="36"/>
      <c r="AE8816"/>
      <c r="AF8816"/>
      <c r="AH8816" s="36"/>
      <c r="AJ8816"/>
    </row>
    <row r="8817" spans="14:36">
      <c r="N8817" s="36"/>
      <c r="R8817" s="5"/>
      <c r="W8817"/>
      <c r="Y8817" s="36"/>
      <c r="AA8817" s="5"/>
      <c r="AC8817" s="36"/>
      <c r="AD8817" s="36"/>
      <c r="AE8817"/>
      <c r="AF8817"/>
      <c r="AH8817" s="36"/>
      <c r="AJ8817"/>
    </row>
    <row r="8818" spans="14:36">
      <c r="N8818" s="36"/>
      <c r="R8818" s="5"/>
      <c r="W8818"/>
      <c r="Y8818" s="36"/>
      <c r="AA8818" s="5"/>
      <c r="AC8818" s="36"/>
      <c r="AD8818" s="36"/>
      <c r="AE8818"/>
      <c r="AF8818"/>
      <c r="AH8818" s="36"/>
      <c r="AJ8818"/>
    </row>
    <row r="8819" spans="14:36">
      <c r="N8819" s="36"/>
      <c r="R8819" s="5"/>
      <c r="W8819"/>
      <c r="Y8819" s="36"/>
      <c r="AA8819" s="5"/>
      <c r="AC8819" s="36"/>
      <c r="AD8819" s="36"/>
      <c r="AE8819"/>
      <c r="AF8819"/>
      <c r="AH8819" s="36"/>
      <c r="AJ8819"/>
    </row>
    <row r="8820" spans="14:36">
      <c r="N8820" s="36"/>
      <c r="R8820" s="5"/>
      <c r="W8820"/>
      <c r="Y8820" s="36"/>
      <c r="AA8820" s="5"/>
      <c r="AC8820" s="36"/>
      <c r="AD8820" s="36"/>
      <c r="AE8820"/>
      <c r="AF8820"/>
      <c r="AH8820" s="36"/>
      <c r="AJ8820"/>
    </row>
    <row r="8821" spans="14:36">
      <c r="N8821" s="36"/>
      <c r="R8821" s="5"/>
      <c r="W8821"/>
      <c r="Y8821" s="36"/>
      <c r="AA8821" s="5"/>
      <c r="AC8821" s="36"/>
      <c r="AD8821" s="36"/>
      <c r="AE8821"/>
      <c r="AF8821"/>
      <c r="AH8821" s="36"/>
      <c r="AJ8821"/>
    </row>
    <row r="8822" spans="14:36">
      <c r="N8822" s="36"/>
      <c r="R8822" s="5"/>
      <c r="W8822"/>
      <c r="Y8822" s="36"/>
      <c r="AA8822" s="5"/>
      <c r="AC8822" s="36"/>
      <c r="AD8822" s="36"/>
      <c r="AE8822"/>
      <c r="AF8822"/>
      <c r="AH8822" s="36"/>
      <c r="AJ8822"/>
    </row>
    <row r="8823" spans="14:36">
      <c r="N8823" s="36"/>
      <c r="R8823" s="5"/>
      <c r="W8823"/>
      <c r="Y8823" s="36"/>
      <c r="AA8823" s="5"/>
      <c r="AC8823" s="36"/>
      <c r="AD8823" s="36"/>
      <c r="AE8823"/>
      <c r="AF8823"/>
      <c r="AH8823" s="36"/>
      <c r="AJ8823"/>
    </row>
    <row r="8824" spans="14:36">
      <c r="N8824" s="36"/>
      <c r="R8824" s="5"/>
      <c r="W8824"/>
      <c r="Y8824" s="36"/>
      <c r="AA8824" s="5"/>
      <c r="AC8824" s="36"/>
      <c r="AD8824" s="36"/>
      <c r="AE8824"/>
      <c r="AF8824"/>
      <c r="AH8824" s="36"/>
      <c r="AJ8824"/>
    </row>
    <row r="8825" spans="14:36">
      <c r="N8825" s="36"/>
      <c r="R8825" s="5"/>
      <c r="W8825"/>
      <c r="Y8825" s="36"/>
      <c r="AA8825" s="5"/>
      <c r="AC8825" s="36"/>
      <c r="AD8825" s="36"/>
      <c r="AE8825"/>
      <c r="AF8825"/>
      <c r="AH8825" s="36"/>
      <c r="AJ8825"/>
    </row>
    <row r="8826" spans="14:36">
      <c r="N8826" s="36"/>
      <c r="R8826" s="5"/>
      <c r="W8826"/>
      <c r="Y8826" s="36"/>
      <c r="AA8826" s="5"/>
      <c r="AC8826" s="36"/>
      <c r="AD8826" s="36"/>
      <c r="AE8826"/>
      <c r="AF8826"/>
      <c r="AH8826" s="36"/>
      <c r="AJ8826"/>
    </row>
    <row r="8827" spans="14:36">
      <c r="N8827" s="36"/>
      <c r="R8827" s="5"/>
      <c r="W8827"/>
      <c r="Y8827" s="36"/>
      <c r="AA8827" s="5"/>
      <c r="AC8827" s="36"/>
      <c r="AD8827" s="36"/>
      <c r="AE8827"/>
      <c r="AF8827"/>
      <c r="AH8827" s="36"/>
      <c r="AJ8827"/>
    </row>
    <row r="8828" spans="14:36">
      <c r="N8828" s="36"/>
      <c r="R8828" s="5"/>
      <c r="W8828"/>
      <c r="Y8828" s="36"/>
      <c r="AA8828" s="5"/>
      <c r="AC8828" s="36"/>
      <c r="AD8828" s="36"/>
      <c r="AE8828"/>
      <c r="AF8828"/>
      <c r="AH8828" s="36"/>
      <c r="AJ8828"/>
    </row>
    <row r="8829" spans="14:36">
      <c r="N8829" s="36"/>
      <c r="R8829" s="5"/>
      <c r="W8829"/>
      <c r="Y8829" s="36"/>
      <c r="AA8829" s="5"/>
      <c r="AC8829" s="36"/>
      <c r="AD8829" s="36"/>
      <c r="AE8829"/>
      <c r="AF8829"/>
      <c r="AH8829" s="36"/>
      <c r="AJ8829"/>
    </row>
    <row r="8830" spans="14:36">
      <c r="N8830" s="36"/>
      <c r="R8830" s="5"/>
      <c r="W8830"/>
      <c r="Y8830" s="36"/>
      <c r="AA8830" s="5"/>
      <c r="AC8830" s="36"/>
      <c r="AD8830" s="36"/>
      <c r="AE8830"/>
      <c r="AF8830"/>
      <c r="AH8830" s="36"/>
      <c r="AJ8830"/>
    </row>
    <row r="8831" spans="14:36">
      <c r="N8831" s="36"/>
      <c r="R8831" s="5"/>
      <c r="W8831"/>
      <c r="Y8831" s="36"/>
      <c r="AA8831" s="5"/>
      <c r="AC8831" s="36"/>
      <c r="AD8831" s="36"/>
      <c r="AE8831"/>
      <c r="AF8831"/>
      <c r="AH8831" s="36"/>
      <c r="AJ8831"/>
    </row>
    <row r="8832" spans="14:36">
      <c r="N8832" s="36"/>
      <c r="R8832" s="5"/>
      <c r="W8832"/>
      <c r="Y8832" s="36"/>
      <c r="AA8832" s="5"/>
      <c r="AC8832" s="36"/>
      <c r="AD8832" s="36"/>
      <c r="AE8832"/>
      <c r="AF8832"/>
      <c r="AH8832" s="36"/>
      <c r="AJ8832"/>
    </row>
    <row r="8833" spans="14:36">
      <c r="N8833" s="36"/>
      <c r="R8833" s="5"/>
      <c r="W8833"/>
      <c r="Y8833" s="36"/>
      <c r="AA8833" s="5"/>
      <c r="AC8833" s="36"/>
      <c r="AD8833" s="36"/>
      <c r="AE8833"/>
      <c r="AF8833"/>
      <c r="AH8833" s="36"/>
      <c r="AJ8833"/>
    </row>
    <row r="8834" spans="14:36">
      <c r="N8834" s="36"/>
      <c r="R8834" s="5"/>
      <c r="W8834"/>
      <c r="Y8834" s="36"/>
      <c r="AA8834" s="5"/>
      <c r="AC8834" s="36"/>
      <c r="AD8834" s="36"/>
      <c r="AE8834"/>
      <c r="AF8834"/>
      <c r="AH8834" s="36"/>
      <c r="AJ8834"/>
    </row>
    <row r="8835" spans="14:36">
      <c r="N8835" s="36"/>
      <c r="R8835" s="5"/>
      <c r="W8835"/>
      <c r="Y8835" s="36"/>
      <c r="AA8835" s="5"/>
      <c r="AC8835" s="36"/>
      <c r="AD8835" s="36"/>
      <c r="AE8835"/>
      <c r="AF8835"/>
      <c r="AH8835" s="36"/>
      <c r="AJ8835"/>
    </row>
    <row r="8836" spans="14:36">
      <c r="N8836" s="36"/>
      <c r="R8836" s="5"/>
      <c r="W8836"/>
      <c r="Y8836" s="36"/>
      <c r="AA8836" s="5"/>
      <c r="AC8836" s="36"/>
      <c r="AD8836" s="36"/>
      <c r="AE8836"/>
      <c r="AF8836"/>
      <c r="AH8836" s="36"/>
      <c r="AJ8836"/>
    </row>
    <row r="8837" spans="14:36">
      <c r="N8837" s="36"/>
      <c r="R8837" s="5"/>
      <c r="W8837"/>
      <c r="Y8837" s="36"/>
      <c r="AA8837" s="5"/>
      <c r="AC8837" s="36"/>
      <c r="AD8837" s="36"/>
      <c r="AE8837"/>
      <c r="AF8837"/>
      <c r="AH8837" s="36"/>
      <c r="AJ8837"/>
    </row>
    <row r="8838" spans="14:36">
      <c r="N8838" s="36"/>
      <c r="R8838" s="5"/>
      <c r="W8838"/>
      <c r="Y8838" s="36"/>
      <c r="AA8838" s="5"/>
      <c r="AC8838" s="36"/>
      <c r="AD8838" s="36"/>
      <c r="AE8838"/>
      <c r="AF8838"/>
      <c r="AH8838" s="36"/>
      <c r="AJ8838"/>
    </row>
    <row r="8839" spans="14:36">
      <c r="N8839" s="36"/>
      <c r="R8839" s="5"/>
      <c r="W8839"/>
      <c r="Y8839" s="36"/>
      <c r="AA8839" s="5"/>
      <c r="AC8839" s="36"/>
      <c r="AD8839" s="36"/>
      <c r="AE8839"/>
      <c r="AF8839"/>
      <c r="AH8839" s="36"/>
      <c r="AJ8839"/>
    </row>
    <row r="8840" spans="14:36">
      <c r="N8840" s="36"/>
      <c r="R8840" s="5"/>
      <c r="W8840"/>
      <c r="Y8840" s="36"/>
      <c r="AA8840" s="5"/>
      <c r="AC8840" s="36"/>
      <c r="AD8840" s="36"/>
      <c r="AE8840"/>
      <c r="AF8840"/>
      <c r="AH8840" s="36"/>
      <c r="AJ8840"/>
    </row>
    <row r="8841" spans="14:36">
      <c r="N8841" s="36"/>
      <c r="R8841" s="5"/>
      <c r="W8841"/>
      <c r="Y8841" s="36"/>
      <c r="AA8841" s="5"/>
      <c r="AC8841" s="36"/>
      <c r="AD8841" s="36"/>
      <c r="AE8841"/>
      <c r="AF8841"/>
      <c r="AH8841" s="36"/>
      <c r="AJ8841"/>
    </row>
    <row r="8842" spans="14:36">
      <c r="N8842" s="36"/>
      <c r="R8842" s="5"/>
      <c r="W8842"/>
      <c r="Y8842" s="36"/>
      <c r="AA8842" s="5"/>
      <c r="AC8842" s="36"/>
      <c r="AD8842" s="36"/>
      <c r="AE8842"/>
      <c r="AF8842"/>
      <c r="AH8842" s="36"/>
      <c r="AJ8842"/>
    </row>
    <row r="8843" spans="14:36">
      <c r="N8843" s="36"/>
      <c r="R8843" s="5"/>
      <c r="W8843"/>
      <c r="Y8843" s="36"/>
      <c r="AA8843" s="5"/>
      <c r="AC8843" s="36"/>
      <c r="AD8843" s="36"/>
      <c r="AE8843"/>
      <c r="AF8843"/>
      <c r="AH8843" s="36"/>
      <c r="AJ8843"/>
    </row>
    <row r="8844" spans="14:36">
      <c r="N8844" s="36"/>
      <c r="R8844" s="5"/>
      <c r="W8844"/>
      <c r="Y8844" s="36"/>
      <c r="AA8844" s="5"/>
      <c r="AC8844" s="36"/>
      <c r="AD8844" s="36"/>
      <c r="AE8844"/>
      <c r="AF8844"/>
      <c r="AH8844" s="36"/>
      <c r="AJ8844"/>
    </row>
    <row r="8845" spans="14:36">
      <c r="N8845" s="36"/>
      <c r="R8845" s="5"/>
      <c r="W8845"/>
      <c r="Y8845" s="36"/>
      <c r="AA8845" s="5"/>
      <c r="AC8845" s="36"/>
      <c r="AD8845" s="36"/>
      <c r="AE8845"/>
      <c r="AF8845"/>
      <c r="AH8845" s="36"/>
      <c r="AJ8845"/>
    </row>
    <row r="8846" spans="14:36">
      <c r="N8846" s="36"/>
      <c r="R8846" s="5"/>
      <c r="W8846"/>
      <c r="Y8846" s="36"/>
      <c r="AA8846" s="5"/>
      <c r="AC8846" s="36"/>
      <c r="AD8846" s="36"/>
      <c r="AE8846"/>
      <c r="AF8846"/>
      <c r="AH8846" s="36"/>
      <c r="AJ8846"/>
    </row>
    <row r="8847" spans="14:36">
      <c r="N8847" s="36"/>
      <c r="R8847" s="5"/>
      <c r="W8847"/>
      <c r="Y8847" s="36"/>
      <c r="AA8847" s="5"/>
      <c r="AC8847" s="36"/>
      <c r="AD8847" s="36"/>
      <c r="AE8847"/>
      <c r="AF8847"/>
      <c r="AH8847" s="36"/>
      <c r="AJ8847"/>
    </row>
    <row r="8848" spans="14:36">
      <c r="N8848" s="36"/>
      <c r="R8848" s="5"/>
      <c r="W8848"/>
      <c r="Y8848" s="36"/>
      <c r="AA8848" s="5"/>
      <c r="AC8848" s="36"/>
      <c r="AD8848" s="36"/>
      <c r="AE8848"/>
      <c r="AF8848"/>
      <c r="AH8848" s="36"/>
      <c r="AJ8848"/>
    </row>
    <row r="8849" spans="14:36">
      <c r="N8849" s="36"/>
      <c r="R8849" s="5"/>
      <c r="W8849"/>
      <c r="Y8849" s="36"/>
      <c r="AA8849" s="5"/>
      <c r="AC8849" s="36"/>
      <c r="AD8849" s="36"/>
      <c r="AE8849"/>
      <c r="AF8849"/>
      <c r="AH8849" s="36"/>
      <c r="AJ8849"/>
    </row>
    <row r="8850" spans="14:36">
      <c r="N8850" s="36"/>
      <c r="R8850" s="5"/>
      <c r="W8850"/>
      <c r="Y8850" s="36"/>
      <c r="AA8850" s="5"/>
      <c r="AC8850" s="36"/>
      <c r="AD8850" s="36"/>
      <c r="AE8850"/>
      <c r="AF8850"/>
      <c r="AH8850" s="36"/>
      <c r="AJ8850"/>
    </row>
    <row r="8851" spans="14:36">
      <c r="N8851" s="36"/>
      <c r="R8851" s="5"/>
      <c r="W8851"/>
      <c r="Y8851" s="36"/>
      <c r="AA8851" s="5"/>
      <c r="AC8851" s="36"/>
      <c r="AD8851" s="36"/>
      <c r="AE8851"/>
      <c r="AF8851"/>
      <c r="AH8851" s="36"/>
      <c r="AJ8851"/>
    </row>
    <row r="8852" spans="14:36">
      <c r="N8852" s="36"/>
      <c r="R8852" s="5"/>
      <c r="W8852"/>
      <c r="Y8852" s="36"/>
      <c r="AA8852" s="5"/>
      <c r="AC8852" s="36"/>
      <c r="AD8852" s="36"/>
      <c r="AE8852"/>
      <c r="AF8852"/>
      <c r="AH8852" s="36"/>
      <c r="AJ8852"/>
    </row>
    <row r="8853" spans="14:36">
      <c r="N8853" s="36"/>
      <c r="R8853" s="5"/>
      <c r="W8853"/>
      <c r="Y8853" s="36"/>
      <c r="AA8853" s="5"/>
      <c r="AC8853" s="36"/>
      <c r="AD8853" s="36"/>
      <c r="AE8853"/>
      <c r="AF8853"/>
      <c r="AH8853" s="36"/>
      <c r="AJ8853"/>
    </row>
    <row r="8854" spans="14:36">
      <c r="N8854" s="36"/>
      <c r="R8854" s="5"/>
      <c r="W8854"/>
      <c r="Y8854" s="36"/>
      <c r="AA8854" s="5"/>
      <c r="AC8854" s="36"/>
      <c r="AD8854" s="36"/>
      <c r="AE8854"/>
      <c r="AF8854"/>
      <c r="AH8854" s="36"/>
      <c r="AJ8854"/>
    </row>
    <row r="8855" spans="14:36">
      <c r="N8855" s="36"/>
      <c r="R8855" s="5"/>
      <c r="W8855"/>
      <c r="Y8855" s="36"/>
      <c r="AA8855" s="5"/>
      <c r="AC8855" s="36"/>
      <c r="AD8855" s="36"/>
      <c r="AE8855"/>
      <c r="AF8855"/>
      <c r="AH8855" s="36"/>
      <c r="AJ8855"/>
    </row>
    <row r="8856" spans="14:36">
      <c r="N8856" s="36"/>
      <c r="R8856" s="5"/>
      <c r="W8856"/>
      <c r="Y8856" s="36"/>
      <c r="AA8856" s="5"/>
      <c r="AC8856" s="36"/>
      <c r="AD8856" s="36"/>
      <c r="AE8856"/>
      <c r="AF8856"/>
      <c r="AH8856" s="36"/>
      <c r="AJ8856"/>
    </row>
    <row r="8857" spans="14:36">
      <c r="N8857" s="36"/>
      <c r="R8857" s="5"/>
      <c r="W8857"/>
      <c r="Y8857" s="36"/>
      <c r="AA8857" s="5"/>
      <c r="AC8857" s="36"/>
      <c r="AD8857" s="36"/>
      <c r="AE8857"/>
      <c r="AF8857"/>
      <c r="AH8857" s="36"/>
      <c r="AJ8857"/>
    </row>
    <row r="8858" spans="14:36">
      <c r="N8858" s="36"/>
      <c r="R8858" s="5"/>
      <c r="W8858"/>
      <c r="Y8858" s="36"/>
      <c r="AA8858" s="5"/>
      <c r="AC8858" s="36"/>
      <c r="AD8858" s="36"/>
      <c r="AE8858"/>
      <c r="AF8858"/>
      <c r="AH8858" s="36"/>
      <c r="AJ8858"/>
    </row>
    <row r="8859" spans="14:36">
      <c r="N8859" s="36"/>
      <c r="R8859" s="5"/>
      <c r="W8859"/>
      <c r="Y8859" s="36"/>
      <c r="AA8859" s="5"/>
      <c r="AC8859" s="36"/>
      <c r="AD8859" s="36"/>
      <c r="AE8859"/>
      <c r="AF8859"/>
      <c r="AH8859" s="36"/>
      <c r="AJ8859"/>
    </row>
    <row r="8860" spans="14:36">
      <c r="N8860" s="36"/>
      <c r="R8860" s="5"/>
      <c r="W8860"/>
      <c r="Y8860" s="36"/>
      <c r="AA8860" s="5"/>
      <c r="AC8860" s="36"/>
      <c r="AD8860" s="36"/>
      <c r="AE8860"/>
      <c r="AF8860"/>
      <c r="AH8860" s="36"/>
      <c r="AJ8860"/>
    </row>
    <row r="8861" spans="14:36">
      <c r="N8861" s="36"/>
      <c r="R8861" s="5"/>
      <c r="W8861"/>
      <c r="Y8861" s="36"/>
      <c r="AA8861" s="5"/>
      <c r="AC8861" s="36"/>
      <c r="AD8861" s="36"/>
      <c r="AE8861"/>
      <c r="AF8861"/>
      <c r="AH8861" s="36"/>
      <c r="AJ8861"/>
    </row>
    <row r="8862" spans="14:36">
      <c r="N8862" s="36"/>
      <c r="R8862" s="5"/>
      <c r="W8862"/>
      <c r="Y8862" s="36"/>
      <c r="AA8862" s="5"/>
      <c r="AC8862" s="36"/>
      <c r="AD8862" s="36"/>
      <c r="AE8862"/>
      <c r="AF8862"/>
      <c r="AH8862" s="36"/>
      <c r="AJ8862"/>
    </row>
    <row r="8863" spans="14:36">
      <c r="N8863" s="36"/>
      <c r="R8863" s="5"/>
      <c r="W8863"/>
      <c r="Y8863" s="36"/>
      <c r="AA8863" s="5"/>
      <c r="AC8863" s="36"/>
      <c r="AD8863" s="36"/>
      <c r="AE8863"/>
      <c r="AF8863"/>
      <c r="AH8863" s="36"/>
      <c r="AJ8863"/>
    </row>
    <row r="8864" spans="14:36">
      <c r="N8864" s="36"/>
      <c r="R8864" s="5"/>
      <c r="W8864"/>
      <c r="Y8864" s="36"/>
      <c r="AA8864" s="5"/>
      <c r="AC8864" s="36"/>
      <c r="AD8864" s="36"/>
      <c r="AE8864"/>
      <c r="AF8864"/>
      <c r="AH8864" s="36"/>
      <c r="AJ8864"/>
    </row>
    <row r="8865" spans="14:36">
      <c r="N8865" s="36"/>
      <c r="R8865" s="5"/>
      <c r="W8865"/>
      <c r="Y8865" s="36"/>
      <c r="AA8865" s="5"/>
      <c r="AC8865" s="36"/>
      <c r="AD8865" s="36"/>
      <c r="AE8865"/>
      <c r="AF8865"/>
      <c r="AH8865" s="36"/>
      <c r="AJ8865"/>
    </row>
    <row r="8866" spans="14:36">
      <c r="N8866" s="36"/>
      <c r="R8866" s="5"/>
      <c r="W8866"/>
      <c r="Y8866" s="36"/>
      <c r="AA8866" s="5"/>
      <c r="AC8866" s="36"/>
      <c r="AD8866" s="36"/>
      <c r="AE8866"/>
      <c r="AF8866"/>
      <c r="AH8866" s="36"/>
      <c r="AJ8866"/>
    </row>
    <row r="8867" spans="14:36">
      <c r="N8867" s="36"/>
      <c r="R8867" s="5"/>
      <c r="W8867"/>
      <c r="Y8867" s="36"/>
      <c r="AA8867" s="5"/>
      <c r="AC8867" s="36"/>
      <c r="AD8867" s="36"/>
      <c r="AE8867"/>
      <c r="AF8867"/>
      <c r="AH8867" s="36"/>
      <c r="AJ8867"/>
    </row>
    <row r="8868" spans="14:36">
      <c r="N8868" s="36"/>
      <c r="R8868" s="5"/>
      <c r="W8868"/>
      <c r="Y8868" s="36"/>
      <c r="AA8868" s="5"/>
      <c r="AC8868" s="36"/>
      <c r="AD8868" s="36"/>
      <c r="AE8868"/>
      <c r="AF8868"/>
      <c r="AH8868" s="36"/>
      <c r="AJ8868"/>
    </row>
    <row r="8869" spans="14:36">
      <c r="N8869" s="36"/>
      <c r="R8869" s="5"/>
      <c r="W8869"/>
      <c r="Y8869" s="36"/>
      <c r="AA8869" s="5"/>
      <c r="AC8869" s="36"/>
      <c r="AD8869" s="36"/>
      <c r="AE8869"/>
      <c r="AF8869"/>
      <c r="AH8869" s="36"/>
      <c r="AJ8869"/>
    </row>
    <row r="8870" spans="14:36">
      <c r="N8870" s="36"/>
      <c r="R8870" s="5"/>
      <c r="W8870"/>
      <c r="Y8870" s="36"/>
      <c r="AA8870" s="5"/>
      <c r="AC8870" s="36"/>
      <c r="AD8870" s="36"/>
      <c r="AE8870"/>
      <c r="AF8870"/>
      <c r="AH8870" s="36"/>
      <c r="AJ8870"/>
    </row>
    <row r="8871" spans="14:36">
      <c r="N8871" s="36"/>
      <c r="R8871" s="5"/>
      <c r="W8871"/>
      <c r="Y8871" s="36"/>
      <c r="AA8871" s="5"/>
      <c r="AC8871" s="36"/>
      <c r="AD8871" s="36"/>
      <c r="AE8871"/>
      <c r="AF8871"/>
      <c r="AH8871" s="36"/>
      <c r="AJ8871"/>
    </row>
    <row r="8872" spans="14:36">
      <c r="N8872" s="36"/>
      <c r="R8872" s="5"/>
      <c r="W8872"/>
      <c r="Y8872" s="36"/>
      <c r="AA8872" s="5"/>
      <c r="AC8872" s="36"/>
      <c r="AD8872" s="36"/>
      <c r="AE8872"/>
      <c r="AF8872"/>
      <c r="AH8872" s="36"/>
      <c r="AJ8872"/>
    </row>
    <row r="8873" spans="14:36">
      <c r="N8873" s="36"/>
      <c r="R8873" s="5"/>
      <c r="W8873"/>
      <c r="Y8873" s="36"/>
      <c r="AA8873" s="5"/>
      <c r="AC8873" s="36"/>
      <c r="AD8873" s="36"/>
      <c r="AE8873"/>
      <c r="AF8873"/>
      <c r="AH8873" s="36"/>
      <c r="AJ8873"/>
    </row>
    <row r="8874" spans="14:36">
      <c r="N8874" s="36"/>
      <c r="R8874" s="5"/>
      <c r="W8874"/>
      <c r="Y8874" s="36"/>
      <c r="AA8874" s="5"/>
      <c r="AC8874" s="36"/>
      <c r="AD8874" s="36"/>
      <c r="AE8874"/>
      <c r="AF8874"/>
      <c r="AH8874" s="36"/>
      <c r="AJ8874"/>
    </row>
    <row r="8875" spans="14:36">
      <c r="N8875" s="36"/>
      <c r="R8875" s="5"/>
      <c r="W8875"/>
      <c r="Y8875" s="36"/>
      <c r="AA8875" s="5"/>
      <c r="AC8875" s="36"/>
      <c r="AD8875" s="36"/>
      <c r="AE8875"/>
      <c r="AF8875"/>
      <c r="AH8875" s="36"/>
      <c r="AJ8875"/>
    </row>
    <row r="8876" spans="14:36">
      <c r="N8876" s="36"/>
      <c r="R8876" s="5"/>
      <c r="W8876"/>
      <c r="Y8876" s="36"/>
      <c r="AA8876" s="5"/>
      <c r="AC8876" s="36"/>
      <c r="AD8876" s="36"/>
      <c r="AE8876"/>
      <c r="AF8876"/>
      <c r="AH8876" s="36"/>
      <c r="AJ8876"/>
    </row>
    <row r="8877" spans="14:36">
      <c r="N8877" s="36"/>
      <c r="R8877" s="5"/>
      <c r="W8877"/>
      <c r="Y8877" s="36"/>
      <c r="AA8877" s="5"/>
      <c r="AC8877" s="36"/>
      <c r="AD8877" s="36"/>
      <c r="AE8877"/>
      <c r="AF8877"/>
      <c r="AH8877" s="36"/>
      <c r="AJ8877"/>
    </row>
    <row r="8878" spans="14:36">
      <c r="N8878" s="36"/>
      <c r="R8878" s="5"/>
      <c r="W8878"/>
      <c r="Y8878" s="36"/>
      <c r="AA8878" s="5"/>
      <c r="AC8878" s="36"/>
      <c r="AD8878" s="36"/>
      <c r="AE8878"/>
      <c r="AF8878"/>
      <c r="AH8878" s="36"/>
      <c r="AJ8878"/>
    </row>
    <row r="8879" spans="14:36">
      <c r="N8879" s="36"/>
      <c r="R8879" s="5"/>
      <c r="W8879"/>
      <c r="Y8879" s="36"/>
      <c r="AA8879" s="5"/>
      <c r="AC8879" s="36"/>
      <c r="AD8879" s="36"/>
      <c r="AE8879"/>
      <c r="AF8879"/>
      <c r="AH8879" s="36"/>
      <c r="AJ8879"/>
    </row>
    <row r="8880" spans="14:36">
      <c r="N8880" s="36"/>
      <c r="R8880" s="5"/>
      <c r="W8880"/>
      <c r="Y8880" s="36"/>
      <c r="AA8880" s="5"/>
      <c r="AC8880" s="36"/>
      <c r="AD8880" s="36"/>
      <c r="AE8880"/>
      <c r="AF8880"/>
      <c r="AH8880" s="36"/>
      <c r="AJ8880"/>
    </row>
    <row r="8881" spans="14:36">
      <c r="N8881" s="36"/>
      <c r="R8881" s="5"/>
      <c r="W8881"/>
      <c r="Y8881" s="36"/>
      <c r="AA8881" s="5"/>
      <c r="AC8881" s="36"/>
      <c r="AD8881" s="36"/>
      <c r="AE8881"/>
      <c r="AF8881"/>
      <c r="AH8881" s="36"/>
      <c r="AJ8881"/>
    </row>
    <row r="8882" spans="14:36">
      <c r="N8882" s="36"/>
      <c r="R8882" s="5"/>
      <c r="W8882"/>
      <c r="Y8882" s="36"/>
      <c r="AA8882" s="5"/>
      <c r="AC8882" s="36"/>
      <c r="AD8882" s="36"/>
      <c r="AE8882"/>
      <c r="AF8882"/>
      <c r="AH8882" s="36"/>
      <c r="AJ8882"/>
    </row>
    <row r="8883" spans="14:36">
      <c r="N8883" s="36"/>
      <c r="R8883" s="5"/>
      <c r="W8883"/>
      <c r="Y8883" s="36"/>
      <c r="AA8883" s="5"/>
      <c r="AC8883" s="36"/>
      <c r="AD8883" s="36"/>
      <c r="AE8883"/>
      <c r="AF8883"/>
      <c r="AH8883" s="36"/>
      <c r="AJ8883"/>
    </row>
    <row r="8884" spans="14:36">
      <c r="N8884" s="36"/>
      <c r="R8884" s="5"/>
      <c r="W8884"/>
      <c r="Y8884" s="36"/>
      <c r="AA8884" s="5"/>
      <c r="AC8884" s="36"/>
      <c r="AD8884" s="36"/>
      <c r="AE8884"/>
      <c r="AF8884"/>
      <c r="AH8884" s="36"/>
      <c r="AJ8884"/>
    </row>
    <row r="8885" spans="14:36">
      <c r="N8885" s="36"/>
      <c r="R8885" s="5"/>
      <c r="W8885"/>
      <c r="Y8885" s="36"/>
      <c r="AA8885" s="5"/>
      <c r="AC8885" s="36"/>
      <c r="AD8885" s="36"/>
      <c r="AE8885"/>
      <c r="AF8885"/>
      <c r="AH8885" s="36"/>
      <c r="AJ8885"/>
    </row>
    <row r="8886" spans="14:36">
      <c r="N8886" s="36"/>
      <c r="R8886" s="5"/>
      <c r="W8886"/>
      <c r="Y8886" s="36"/>
      <c r="AA8886" s="5"/>
      <c r="AC8886" s="36"/>
      <c r="AD8886" s="36"/>
      <c r="AE8886"/>
      <c r="AF8886"/>
      <c r="AH8886" s="36"/>
      <c r="AJ8886"/>
    </row>
    <row r="8887" spans="14:36">
      <c r="N8887" s="36"/>
      <c r="R8887" s="5"/>
      <c r="W8887"/>
      <c r="Y8887" s="36"/>
      <c r="AA8887" s="5"/>
      <c r="AC8887" s="36"/>
      <c r="AD8887" s="36"/>
      <c r="AE8887"/>
      <c r="AF8887"/>
      <c r="AH8887" s="36"/>
      <c r="AJ8887"/>
    </row>
    <row r="8888" spans="14:36">
      <c r="N8888" s="36"/>
      <c r="R8888" s="5"/>
      <c r="W8888"/>
      <c r="Y8888" s="36"/>
      <c r="AA8888" s="5"/>
      <c r="AC8888" s="36"/>
      <c r="AD8888" s="36"/>
      <c r="AE8888"/>
      <c r="AF8888"/>
      <c r="AH8888" s="36"/>
      <c r="AJ8888"/>
    </row>
    <row r="8889" spans="14:36">
      <c r="N8889" s="36"/>
      <c r="R8889" s="5"/>
      <c r="W8889"/>
      <c r="Y8889" s="36"/>
      <c r="AA8889" s="5"/>
      <c r="AC8889" s="36"/>
      <c r="AD8889" s="36"/>
      <c r="AE8889"/>
      <c r="AF8889"/>
      <c r="AH8889" s="36"/>
      <c r="AJ8889"/>
    </row>
    <row r="8890" spans="14:36">
      <c r="N8890" s="36"/>
      <c r="R8890" s="5"/>
      <c r="W8890"/>
      <c r="Y8890" s="36"/>
      <c r="AA8890" s="5"/>
      <c r="AC8890" s="36"/>
      <c r="AD8890" s="36"/>
      <c r="AE8890"/>
      <c r="AF8890"/>
      <c r="AH8890" s="36"/>
      <c r="AJ8890"/>
    </row>
    <row r="8891" spans="14:36">
      <c r="N8891" s="36"/>
      <c r="R8891" s="5"/>
      <c r="W8891"/>
      <c r="Y8891" s="36"/>
      <c r="AA8891" s="5"/>
      <c r="AC8891" s="36"/>
      <c r="AD8891" s="36"/>
      <c r="AE8891"/>
      <c r="AF8891"/>
      <c r="AH8891" s="36"/>
      <c r="AJ8891"/>
    </row>
    <row r="8892" spans="14:36">
      <c r="N8892" s="36"/>
      <c r="R8892" s="5"/>
      <c r="W8892"/>
      <c r="Y8892" s="36"/>
      <c r="AA8892" s="5"/>
      <c r="AC8892" s="36"/>
      <c r="AD8892" s="36"/>
      <c r="AE8892"/>
      <c r="AF8892"/>
      <c r="AH8892" s="36"/>
      <c r="AJ8892"/>
    </row>
    <row r="8893" spans="14:36">
      <c r="N8893" s="36"/>
      <c r="R8893" s="5"/>
      <c r="W8893"/>
      <c r="Y8893" s="36"/>
      <c r="AA8893" s="5"/>
      <c r="AC8893" s="36"/>
      <c r="AD8893" s="36"/>
      <c r="AE8893"/>
      <c r="AF8893"/>
      <c r="AH8893" s="36"/>
      <c r="AJ8893"/>
    </row>
    <row r="8894" spans="14:36">
      <c r="N8894" s="36"/>
      <c r="R8894" s="5"/>
      <c r="W8894"/>
      <c r="Y8894" s="36"/>
      <c r="AA8894" s="5"/>
      <c r="AC8894" s="36"/>
      <c r="AD8894" s="36"/>
      <c r="AE8894"/>
      <c r="AF8894"/>
      <c r="AH8894" s="36"/>
      <c r="AJ8894"/>
    </row>
    <row r="8895" spans="14:36">
      <c r="N8895" s="36"/>
      <c r="R8895" s="5"/>
      <c r="W8895"/>
      <c r="Y8895" s="36"/>
      <c r="AA8895" s="5"/>
      <c r="AC8895" s="36"/>
      <c r="AD8895" s="36"/>
      <c r="AE8895"/>
      <c r="AF8895"/>
      <c r="AH8895" s="36"/>
      <c r="AJ8895"/>
    </row>
    <row r="8896" spans="14:36">
      <c r="N8896" s="36"/>
      <c r="R8896" s="5"/>
      <c r="W8896"/>
      <c r="Y8896" s="36"/>
      <c r="AA8896" s="5"/>
      <c r="AC8896" s="36"/>
      <c r="AD8896" s="36"/>
      <c r="AE8896"/>
      <c r="AF8896"/>
      <c r="AH8896" s="36"/>
      <c r="AJ8896"/>
    </row>
    <row r="8897" spans="14:36">
      <c r="N8897" s="36"/>
      <c r="R8897" s="5"/>
      <c r="W8897"/>
      <c r="Y8897" s="36"/>
      <c r="AA8897" s="5"/>
      <c r="AC8897" s="36"/>
      <c r="AD8897" s="36"/>
      <c r="AE8897"/>
      <c r="AF8897"/>
      <c r="AH8897" s="36"/>
      <c r="AJ8897"/>
    </row>
    <row r="8898" spans="14:36">
      <c r="N8898" s="36"/>
      <c r="R8898" s="5"/>
      <c r="W8898"/>
      <c r="Y8898" s="36"/>
      <c r="AA8898" s="5"/>
      <c r="AC8898" s="36"/>
      <c r="AD8898" s="36"/>
      <c r="AE8898"/>
      <c r="AF8898"/>
      <c r="AH8898" s="36"/>
      <c r="AJ8898"/>
    </row>
    <row r="8899" spans="14:36">
      <c r="N8899" s="36"/>
      <c r="R8899" s="5"/>
      <c r="W8899"/>
      <c r="Y8899" s="36"/>
      <c r="AA8899" s="5"/>
      <c r="AC8899" s="36"/>
      <c r="AD8899" s="36"/>
      <c r="AE8899"/>
      <c r="AF8899"/>
      <c r="AH8899" s="36"/>
      <c r="AJ8899"/>
    </row>
    <row r="8900" spans="14:36">
      <c r="N8900" s="36"/>
      <c r="R8900" s="5"/>
      <c r="W8900"/>
      <c r="Y8900" s="36"/>
      <c r="AA8900" s="5"/>
      <c r="AC8900" s="36"/>
      <c r="AD8900" s="36"/>
      <c r="AE8900"/>
      <c r="AF8900"/>
      <c r="AH8900" s="36"/>
      <c r="AJ8900"/>
    </row>
    <row r="8901" spans="14:36">
      <c r="N8901" s="36"/>
      <c r="R8901" s="5"/>
      <c r="W8901"/>
      <c r="Y8901" s="36"/>
      <c r="AA8901" s="5"/>
      <c r="AC8901" s="36"/>
      <c r="AD8901" s="36"/>
      <c r="AE8901"/>
      <c r="AF8901"/>
      <c r="AH8901" s="36"/>
      <c r="AJ8901"/>
    </row>
    <row r="8902" spans="14:36">
      <c r="N8902" s="36"/>
      <c r="R8902" s="5"/>
      <c r="W8902"/>
      <c r="Y8902" s="36"/>
      <c r="AA8902" s="5"/>
      <c r="AC8902" s="36"/>
      <c r="AD8902" s="36"/>
      <c r="AE8902"/>
      <c r="AF8902"/>
      <c r="AH8902" s="36"/>
      <c r="AJ8902"/>
    </row>
    <row r="8903" spans="14:36">
      <c r="N8903" s="36"/>
      <c r="R8903" s="5"/>
      <c r="W8903"/>
      <c r="Y8903" s="36"/>
      <c r="AA8903" s="5"/>
      <c r="AC8903" s="36"/>
      <c r="AD8903" s="36"/>
      <c r="AE8903"/>
      <c r="AF8903"/>
      <c r="AH8903" s="36"/>
      <c r="AJ8903"/>
    </row>
    <row r="8904" spans="14:36">
      <c r="N8904" s="36"/>
      <c r="R8904" s="5"/>
      <c r="W8904"/>
      <c r="Y8904" s="36"/>
      <c r="AA8904" s="5"/>
      <c r="AC8904" s="36"/>
      <c r="AD8904" s="36"/>
      <c r="AE8904"/>
      <c r="AF8904"/>
      <c r="AH8904" s="36"/>
      <c r="AJ8904"/>
    </row>
    <row r="8905" spans="14:36">
      <c r="N8905" s="36"/>
      <c r="R8905" s="5"/>
      <c r="W8905"/>
      <c r="Y8905" s="36"/>
      <c r="AA8905" s="5"/>
      <c r="AC8905" s="36"/>
      <c r="AD8905" s="36"/>
      <c r="AE8905"/>
      <c r="AF8905"/>
      <c r="AH8905" s="36"/>
      <c r="AJ8905"/>
    </row>
    <row r="8906" spans="14:36">
      <c r="N8906" s="36"/>
      <c r="R8906" s="5"/>
      <c r="W8906"/>
      <c r="Y8906" s="36"/>
      <c r="AA8906" s="5"/>
      <c r="AC8906" s="36"/>
      <c r="AD8906" s="36"/>
      <c r="AE8906"/>
      <c r="AF8906"/>
      <c r="AH8906" s="36"/>
      <c r="AJ8906"/>
    </row>
    <row r="8907" spans="14:36">
      <c r="N8907" s="36"/>
      <c r="R8907" s="5"/>
      <c r="W8907"/>
      <c r="Y8907" s="36"/>
      <c r="AA8907" s="5"/>
      <c r="AC8907" s="36"/>
      <c r="AD8907" s="36"/>
      <c r="AE8907"/>
      <c r="AF8907"/>
      <c r="AH8907" s="36"/>
      <c r="AJ8907"/>
    </row>
    <row r="8908" spans="14:36">
      <c r="N8908" s="36"/>
      <c r="R8908" s="5"/>
      <c r="W8908"/>
      <c r="Y8908" s="36"/>
      <c r="AA8908" s="5"/>
      <c r="AC8908" s="36"/>
      <c r="AD8908" s="36"/>
      <c r="AE8908"/>
      <c r="AF8908"/>
      <c r="AH8908" s="36"/>
      <c r="AJ8908"/>
    </row>
    <row r="8909" spans="14:36">
      <c r="N8909" s="36"/>
      <c r="R8909" s="5"/>
      <c r="W8909"/>
      <c r="Y8909" s="36"/>
      <c r="AA8909" s="5"/>
      <c r="AC8909" s="36"/>
      <c r="AD8909" s="36"/>
      <c r="AE8909"/>
      <c r="AF8909"/>
      <c r="AH8909" s="36"/>
      <c r="AJ8909"/>
    </row>
    <row r="8910" spans="14:36">
      <c r="N8910" s="36"/>
      <c r="R8910" s="5"/>
      <c r="W8910"/>
      <c r="Y8910" s="36"/>
      <c r="AA8910" s="5"/>
      <c r="AC8910" s="36"/>
      <c r="AD8910" s="36"/>
      <c r="AE8910"/>
      <c r="AF8910"/>
      <c r="AH8910" s="36"/>
      <c r="AJ8910"/>
    </row>
    <row r="8911" spans="14:36">
      <c r="N8911" s="36"/>
      <c r="R8911" s="5"/>
      <c r="W8911"/>
      <c r="Y8911" s="36"/>
      <c r="AA8911" s="5"/>
      <c r="AC8911" s="36"/>
      <c r="AD8911" s="36"/>
      <c r="AE8911"/>
      <c r="AF8911"/>
      <c r="AH8911" s="36"/>
      <c r="AJ8911"/>
    </row>
    <row r="8912" spans="14:36">
      <c r="N8912" s="36"/>
      <c r="R8912" s="5"/>
      <c r="W8912"/>
      <c r="Y8912" s="36"/>
      <c r="AA8912" s="5"/>
      <c r="AC8912" s="36"/>
      <c r="AD8912" s="36"/>
      <c r="AE8912"/>
      <c r="AF8912"/>
      <c r="AH8912" s="36"/>
      <c r="AJ8912"/>
    </row>
    <row r="8913" spans="14:36">
      <c r="N8913" s="36"/>
      <c r="R8913" s="5"/>
      <c r="W8913"/>
      <c r="Y8913" s="36"/>
      <c r="AA8913" s="5"/>
      <c r="AC8913" s="36"/>
      <c r="AD8913" s="36"/>
      <c r="AE8913"/>
      <c r="AF8913"/>
      <c r="AH8913" s="36"/>
      <c r="AJ8913"/>
    </row>
    <row r="8914" spans="14:36">
      <c r="N8914" s="36"/>
      <c r="R8914" s="5"/>
      <c r="W8914"/>
      <c r="Y8914" s="36"/>
      <c r="AA8914" s="5"/>
      <c r="AC8914" s="36"/>
      <c r="AD8914" s="36"/>
      <c r="AE8914"/>
      <c r="AF8914"/>
      <c r="AH8914" s="36"/>
      <c r="AJ8914"/>
    </row>
    <row r="8915" spans="14:36">
      <c r="N8915" s="36"/>
      <c r="R8915" s="5"/>
      <c r="W8915"/>
      <c r="Y8915" s="36"/>
      <c r="AA8915" s="5"/>
      <c r="AC8915" s="36"/>
      <c r="AD8915" s="36"/>
      <c r="AE8915"/>
      <c r="AF8915"/>
      <c r="AH8915" s="36"/>
      <c r="AJ8915"/>
    </row>
    <row r="8916" spans="14:36">
      <c r="N8916" s="36"/>
      <c r="R8916" s="5"/>
      <c r="W8916"/>
      <c r="Y8916" s="36"/>
      <c r="AA8916" s="5"/>
      <c r="AC8916" s="36"/>
      <c r="AD8916" s="36"/>
      <c r="AE8916"/>
      <c r="AF8916"/>
      <c r="AH8916" s="36"/>
      <c r="AJ8916"/>
    </row>
    <row r="8917" spans="14:36">
      <c r="N8917" s="36"/>
      <c r="R8917" s="5"/>
      <c r="W8917"/>
      <c r="Y8917" s="36"/>
      <c r="AA8917" s="5"/>
      <c r="AC8917" s="36"/>
      <c r="AD8917" s="36"/>
      <c r="AE8917"/>
      <c r="AF8917"/>
      <c r="AH8917" s="36"/>
      <c r="AJ8917"/>
    </row>
    <row r="8918" spans="14:36">
      <c r="N8918" s="36"/>
      <c r="R8918" s="5"/>
      <c r="W8918"/>
      <c r="Y8918" s="36"/>
      <c r="AA8918" s="5"/>
      <c r="AC8918" s="36"/>
      <c r="AD8918" s="36"/>
      <c r="AE8918"/>
      <c r="AF8918"/>
      <c r="AH8918" s="36"/>
      <c r="AJ8918"/>
    </row>
    <row r="8919" spans="14:36">
      <c r="N8919" s="36"/>
      <c r="R8919" s="5"/>
      <c r="W8919"/>
      <c r="Y8919" s="36"/>
      <c r="AA8919" s="5"/>
      <c r="AC8919" s="36"/>
      <c r="AD8919" s="36"/>
      <c r="AE8919"/>
      <c r="AF8919"/>
      <c r="AH8919" s="36"/>
      <c r="AJ8919"/>
    </row>
    <row r="8920" spans="14:36">
      <c r="N8920" s="36"/>
      <c r="R8920" s="5"/>
      <c r="W8920"/>
      <c r="Y8920" s="36"/>
      <c r="AA8920" s="5"/>
      <c r="AC8920" s="36"/>
      <c r="AD8920" s="36"/>
      <c r="AE8920"/>
      <c r="AF8920"/>
      <c r="AH8920" s="36"/>
      <c r="AJ8920"/>
    </row>
    <row r="8921" spans="14:36">
      <c r="N8921" s="36"/>
      <c r="R8921" s="5"/>
      <c r="W8921"/>
      <c r="Y8921" s="36"/>
      <c r="AA8921" s="5"/>
      <c r="AC8921" s="36"/>
      <c r="AD8921" s="36"/>
      <c r="AE8921"/>
      <c r="AF8921"/>
      <c r="AH8921" s="36"/>
      <c r="AJ8921"/>
    </row>
    <row r="8922" spans="14:36">
      <c r="N8922" s="36"/>
      <c r="R8922" s="5"/>
      <c r="W8922"/>
      <c r="Y8922" s="36"/>
      <c r="AA8922" s="5"/>
      <c r="AC8922" s="36"/>
      <c r="AD8922" s="36"/>
      <c r="AE8922"/>
      <c r="AF8922"/>
      <c r="AH8922" s="36"/>
      <c r="AJ8922"/>
    </row>
    <row r="8923" spans="14:36">
      <c r="N8923" s="36"/>
      <c r="R8923" s="5"/>
      <c r="W8923"/>
      <c r="Y8923" s="36"/>
      <c r="AA8923" s="5"/>
      <c r="AC8923" s="36"/>
      <c r="AD8923" s="36"/>
      <c r="AE8923"/>
      <c r="AF8923"/>
      <c r="AH8923" s="36"/>
      <c r="AJ8923"/>
    </row>
    <row r="8924" spans="14:36">
      <c r="N8924" s="36"/>
      <c r="R8924" s="5"/>
      <c r="W8924"/>
      <c r="Y8924" s="36"/>
      <c r="AA8924" s="5"/>
      <c r="AC8924" s="36"/>
      <c r="AD8924" s="36"/>
      <c r="AE8924"/>
      <c r="AF8924"/>
      <c r="AH8924" s="36"/>
      <c r="AJ8924"/>
    </row>
    <row r="8925" spans="14:36">
      <c r="N8925" s="36"/>
      <c r="R8925" s="5"/>
      <c r="W8925"/>
      <c r="Y8925" s="36"/>
      <c r="AA8925" s="5"/>
      <c r="AC8925" s="36"/>
      <c r="AD8925" s="36"/>
      <c r="AE8925"/>
      <c r="AF8925"/>
      <c r="AH8925" s="36"/>
      <c r="AJ8925"/>
    </row>
    <row r="8926" spans="14:36">
      <c r="N8926" s="36"/>
      <c r="R8926" s="5"/>
      <c r="W8926"/>
      <c r="Y8926" s="36"/>
      <c r="AA8926" s="5"/>
      <c r="AC8926" s="36"/>
      <c r="AD8926" s="36"/>
      <c r="AE8926"/>
      <c r="AF8926"/>
      <c r="AH8926" s="36"/>
      <c r="AJ8926"/>
    </row>
    <row r="8927" spans="14:36">
      <c r="N8927" s="36"/>
      <c r="R8927" s="5"/>
      <c r="W8927"/>
      <c r="Y8927" s="36"/>
      <c r="AA8927" s="5"/>
      <c r="AC8927" s="36"/>
      <c r="AD8927" s="36"/>
      <c r="AE8927"/>
      <c r="AF8927"/>
      <c r="AH8927" s="36"/>
      <c r="AJ8927"/>
    </row>
    <row r="8928" spans="14:36">
      <c r="N8928" s="36"/>
      <c r="R8928" s="5"/>
      <c r="W8928"/>
      <c r="Y8928" s="36"/>
      <c r="AA8928" s="5"/>
      <c r="AC8928" s="36"/>
      <c r="AD8928" s="36"/>
      <c r="AE8928"/>
      <c r="AF8928"/>
      <c r="AH8928" s="36"/>
      <c r="AJ8928"/>
    </row>
    <row r="8929" spans="14:36">
      <c r="N8929" s="36"/>
      <c r="R8929" s="5"/>
      <c r="W8929"/>
      <c r="Y8929" s="36"/>
      <c r="AA8929" s="5"/>
      <c r="AC8929" s="36"/>
      <c r="AD8929" s="36"/>
      <c r="AE8929"/>
      <c r="AF8929"/>
      <c r="AH8929" s="36"/>
      <c r="AJ8929"/>
    </row>
    <row r="8930" spans="14:36">
      <c r="N8930" s="36"/>
      <c r="R8930" s="5"/>
      <c r="W8930"/>
      <c r="Y8930" s="36"/>
      <c r="AA8930" s="5"/>
      <c r="AC8930" s="36"/>
      <c r="AD8930" s="36"/>
      <c r="AE8930"/>
      <c r="AF8930"/>
      <c r="AH8930" s="36"/>
      <c r="AJ8930"/>
    </row>
    <row r="8931" spans="14:36">
      <c r="N8931" s="36"/>
      <c r="R8931" s="5"/>
      <c r="W8931"/>
      <c r="Y8931" s="36"/>
      <c r="AA8931" s="5"/>
      <c r="AC8931" s="36"/>
      <c r="AD8931" s="36"/>
      <c r="AE8931"/>
      <c r="AF8931"/>
      <c r="AH8931" s="36"/>
      <c r="AJ8931"/>
    </row>
    <row r="8932" spans="14:36">
      <c r="N8932" s="36"/>
      <c r="R8932" s="5"/>
      <c r="W8932"/>
      <c r="Y8932" s="36"/>
      <c r="AA8932" s="5"/>
      <c r="AC8932" s="36"/>
      <c r="AD8932" s="36"/>
      <c r="AE8932"/>
      <c r="AF8932"/>
      <c r="AH8932" s="36"/>
      <c r="AJ8932"/>
    </row>
    <row r="8933" spans="14:36">
      <c r="N8933" s="36"/>
      <c r="R8933" s="5"/>
      <c r="W8933"/>
      <c r="Y8933" s="36"/>
      <c r="AA8933" s="5"/>
      <c r="AC8933" s="36"/>
      <c r="AD8933" s="36"/>
      <c r="AE8933"/>
      <c r="AF8933"/>
      <c r="AH8933" s="36"/>
      <c r="AJ8933"/>
    </row>
    <row r="8934" spans="14:36">
      <c r="N8934" s="36"/>
      <c r="R8934" s="5"/>
      <c r="W8934"/>
      <c r="Y8934" s="36"/>
      <c r="AA8934" s="5"/>
      <c r="AC8934" s="36"/>
      <c r="AD8934" s="36"/>
      <c r="AE8934"/>
      <c r="AF8934"/>
      <c r="AH8934" s="36"/>
      <c r="AJ8934"/>
    </row>
    <row r="8935" spans="14:36">
      <c r="N8935" s="36"/>
      <c r="R8935" s="5"/>
      <c r="W8935"/>
      <c r="Y8935" s="36"/>
      <c r="AA8935" s="5"/>
      <c r="AC8935" s="36"/>
      <c r="AD8935" s="36"/>
      <c r="AE8935"/>
      <c r="AF8935"/>
      <c r="AH8935" s="36"/>
      <c r="AJ8935"/>
    </row>
    <row r="8936" spans="14:36">
      <c r="N8936" s="36"/>
      <c r="R8936" s="5"/>
      <c r="W8936"/>
      <c r="Y8936" s="36"/>
      <c r="AA8936" s="5"/>
      <c r="AC8936" s="36"/>
      <c r="AD8936" s="36"/>
      <c r="AE8936"/>
      <c r="AF8936"/>
      <c r="AH8936" s="36"/>
      <c r="AJ8936"/>
    </row>
    <row r="8937" spans="14:36">
      <c r="N8937" s="36"/>
      <c r="R8937" s="5"/>
      <c r="W8937"/>
      <c r="Y8937" s="36"/>
      <c r="AA8937" s="5"/>
      <c r="AC8937" s="36"/>
      <c r="AD8937" s="36"/>
      <c r="AE8937"/>
      <c r="AF8937"/>
      <c r="AH8937" s="36"/>
      <c r="AJ8937"/>
    </row>
    <row r="8938" spans="14:36">
      <c r="N8938" s="36"/>
      <c r="R8938" s="5"/>
      <c r="W8938"/>
      <c r="Y8938" s="36"/>
      <c r="AA8938" s="5"/>
      <c r="AC8938" s="36"/>
      <c r="AD8938" s="36"/>
      <c r="AE8938"/>
      <c r="AF8938"/>
      <c r="AH8938" s="36"/>
      <c r="AJ8938"/>
    </row>
    <row r="8939" spans="14:36">
      <c r="N8939" s="36"/>
      <c r="R8939" s="5"/>
      <c r="W8939"/>
      <c r="Y8939" s="36"/>
      <c r="AA8939" s="5"/>
      <c r="AC8939" s="36"/>
      <c r="AD8939" s="36"/>
      <c r="AE8939"/>
      <c r="AF8939"/>
      <c r="AH8939" s="36"/>
      <c r="AJ8939"/>
    </row>
    <row r="8940" spans="14:36">
      <c r="N8940" s="36"/>
      <c r="R8940" s="5"/>
      <c r="W8940"/>
      <c r="Y8940" s="36"/>
      <c r="AA8940" s="5"/>
      <c r="AC8940" s="36"/>
      <c r="AD8940" s="36"/>
      <c r="AE8940"/>
      <c r="AF8940"/>
      <c r="AH8940" s="36"/>
      <c r="AJ8940"/>
    </row>
    <row r="8941" spans="14:36">
      <c r="N8941" s="36"/>
      <c r="R8941" s="5"/>
      <c r="W8941"/>
      <c r="Y8941" s="36"/>
      <c r="AA8941" s="5"/>
      <c r="AC8941" s="36"/>
      <c r="AD8941" s="36"/>
      <c r="AE8941"/>
      <c r="AF8941"/>
      <c r="AH8941" s="36"/>
      <c r="AJ8941"/>
    </row>
    <row r="8942" spans="14:36">
      <c r="N8942" s="36"/>
      <c r="R8942" s="5"/>
      <c r="W8942"/>
      <c r="Y8942" s="36"/>
      <c r="AA8942" s="5"/>
      <c r="AC8942" s="36"/>
      <c r="AD8942" s="36"/>
      <c r="AE8942"/>
      <c r="AF8942"/>
      <c r="AH8942" s="36"/>
      <c r="AJ8942"/>
    </row>
    <row r="8943" spans="14:36">
      <c r="N8943" s="36"/>
      <c r="R8943" s="5"/>
      <c r="W8943"/>
      <c r="Y8943" s="36"/>
      <c r="AA8943" s="5"/>
      <c r="AC8943" s="36"/>
      <c r="AD8943" s="36"/>
      <c r="AE8943"/>
      <c r="AF8943"/>
      <c r="AH8943" s="36"/>
      <c r="AJ8943"/>
    </row>
    <row r="8944" spans="14:36">
      <c r="N8944" s="36"/>
      <c r="R8944" s="5"/>
      <c r="W8944"/>
      <c r="Y8944" s="36"/>
      <c r="AA8944" s="5"/>
      <c r="AC8944" s="36"/>
      <c r="AD8944" s="36"/>
      <c r="AE8944"/>
      <c r="AF8944"/>
      <c r="AH8944" s="36"/>
      <c r="AJ8944"/>
    </row>
    <row r="8945" spans="14:36">
      <c r="N8945" s="36"/>
      <c r="R8945" s="5"/>
      <c r="W8945"/>
      <c r="Y8945" s="36"/>
      <c r="AA8945" s="5"/>
      <c r="AC8945" s="36"/>
      <c r="AD8945" s="36"/>
      <c r="AE8945"/>
      <c r="AF8945"/>
      <c r="AH8945" s="36"/>
      <c r="AJ8945"/>
    </row>
    <row r="8946" spans="14:36">
      <c r="N8946" s="36"/>
      <c r="R8946" s="5"/>
      <c r="W8946"/>
      <c r="Y8946" s="36"/>
      <c r="AA8946" s="5"/>
      <c r="AC8946" s="36"/>
      <c r="AD8946" s="36"/>
      <c r="AE8946"/>
      <c r="AF8946"/>
      <c r="AH8946" s="36"/>
      <c r="AJ8946"/>
    </row>
    <row r="8947" spans="14:36">
      <c r="N8947" s="36"/>
      <c r="R8947" s="5"/>
      <c r="W8947"/>
      <c r="Y8947" s="36"/>
      <c r="AA8947" s="5"/>
      <c r="AC8947" s="36"/>
      <c r="AD8947" s="36"/>
      <c r="AE8947"/>
      <c r="AF8947"/>
      <c r="AH8947" s="36"/>
      <c r="AJ8947"/>
    </row>
    <row r="8948" spans="14:36">
      <c r="N8948" s="36"/>
      <c r="R8948" s="5"/>
      <c r="W8948"/>
      <c r="Y8948" s="36"/>
      <c r="AA8948" s="5"/>
      <c r="AC8948" s="36"/>
      <c r="AD8948" s="36"/>
      <c r="AE8948"/>
      <c r="AF8948"/>
      <c r="AH8948" s="36"/>
      <c r="AJ8948"/>
    </row>
    <row r="8949" spans="14:36">
      <c r="N8949" s="36"/>
      <c r="R8949" s="5"/>
      <c r="W8949"/>
      <c r="Y8949" s="36"/>
      <c r="AA8949" s="5"/>
      <c r="AC8949" s="36"/>
      <c r="AD8949" s="36"/>
      <c r="AE8949"/>
      <c r="AF8949"/>
      <c r="AH8949" s="36"/>
      <c r="AJ8949"/>
    </row>
    <row r="8950" spans="14:36">
      <c r="N8950" s="36"/>
      <c r="R8950" s="5"/>
      <c r="W8950"/>
      <c r="Y8950" s="36"/>
      <c r="AA8950" s="5"/>
      <c r="AC8950" s="36"/>
      <c r="AD8950" s="36"/>
      <c r="AE8950"/>
      <c r="AF8950"/>
      <c r="AH8950" s="36"/>
      <c r="AJ8950"/>
    </row>
    <row r="8951" spans="14:36">
      <c r="N8951" s="36"/>
      <c r="R8951" s="5"/>
      <c r="W8951"/>
      <c r="Y8951" s="36"/>
      <c r="AA8951" s="5"/>
      <c r="AC8951" s="36"/>
      <c r="AD8951" s="36"/>
      <c r="AE8951"/>
      <c r="AF8951"/>
      <c r="AH8951" s="36"/>
      <c r="AJ8951"/>
    </row>
    <row r="8952" spans="14:36">
      <c r="N8952" s="36"/>
      <c r="R8952" s="5"/>
      <c r="W8952"/>
      <c r="Y8952" s="36"/>
      <c r="AA8952" s="5"/>
      <c r="AC8952" s="36"/>
      <c r="AD8952" s="36"/>
      <c r="AE8952"/>
      <c r="AF8952"/>
      <c r="AH8952" s="36"/>
      <c r="AJ8952"/>
    </row>
    <row r="8953" spans="14:36">
      <c r="N8953" s="36"/>
      <c r="R8953" s="5"/>
      <c r="W8953"/>
      <c r="Y8953" s="36"/>
      <c r="AA8953" s="5"/>
      <c r="AC8953" s="36"/>
      <c r="AD8953" s="36"/>
      <c r="AE8953"/>
      <c r="AF8953"/>
      <c r="AH8953" s="36"/>
      <c r="AJ8953"/>
    </row>
    <row r="8954" spans="14:36">
      <c r="N8954" s="36"/>
      <c r="R8954" s="5"/>
      <c r="W8954"/>
      <c r="Y8954" s="36"/>
      <c r="AA8954" s="5"/>
      <c r="AC8954" s="36"/>
      <c r="AD8954" s="36"/>
      <c r="AE8954"/>
      <c r="AF8954"/>
      <c r="AH8954" s="36"/>
      <c r="AJ8954"/>
    </row>
    <row r="8955" spans="14:36">
      <c r="N8955" s="36"/>
      <c r="R8955" s="5"/>
      <c r="W8955"/>
      <c r="Y8955" s="36"/>
      <c r="AA8955" s="5"/>
      <c r="AC8955" s="36"/>
      <c r="AD8955" s="36"/>
      <c r="AE8955"/>
      <c r="AF8955"/>
      <c r="AH8955" s="36"/>
      <c r="AJ8955"/>
    </row>
    <row r="8956" spans="14:36">
      <c r="N8956" s="36"/>
      <c r="R8956" s="5"/>
      <c r="W8956"/>
      <c r="Y8956" s="36"/>
      <c r="AA8956" s="5"/>
      <c r="AC8956" s="36"/>
      <c r="AD8956" s="36"/>
      <c r="AE8956"/>
      <c r="AF8956"/>
      <c r="AH8956" s="36"/>
      <c r="AJ8956"/>
    </row>
    <row r="8957" spans="14:36">
      <c r="N8957" s="36"/>
      <c r="R8957" s="5"/>
      <c r="W8957"/>
      <c r="Y8957" s="36"/>
      <c r="AA8957" s="5"/>
      <c r="AC8957" s="36"/>
      <c r="AD8957" s="36"/>
      <c r="AE8957"/>
      <c r="AF8957"/>
      <c r="AH8957" s="36"/>
      <c r="AJ8957"/>
    </row>
    <row r="8958" spans="14:36">
      <c r="N8958" s="36"/>
      <c r="R8958" s="5"/>
      <c r="W8958"/>
      <c r="Y8958" s="36"/>
      <c r="AA8958" s="5"/>
      <c r="AC8958" s="36"/>
      <c r="AD8958" s="36"/>
      <c r="AE8958"/>
      <c r="AF8958"/>
      <c r="AH8958" s="36"/>
      <c r="AJ8958"/>
    </row>
    <row r="8959" spans="14:36">
      <c r="N8959" s="36"/>
      <c r="R8959" s="5"/>
      <c r="W8959"/>
      <c r="Y8959" s="36"/>
      <c r="AA8959" s="5"/>
      <c r="AC8959" s="36"/>
      <c r="AD8959" s="36"/>
      <c r="AE8959"/>
      <c r="AF8959"/>
      <c r="AH8959" s="36"/>
      <c r="AJ8959"/>
    </row>
    <row r="8960" spans="14:36">
      <c r="N8960" s="36"/>
      <c r="R8960" s="5"/>
      <c r="W8960"/>
      <c r="Y8960" s="36"/>
      <c r="AA8960" s="5"/>
      <c r="AC8960" s="36"/>
      <c r="AD8960" s="36"/>
      <c r="AE8960"/>
      <c r="AF8960"/>
      <c r="AH8960" s="36"/>
      <c r="AJ8960"/>
    </row>
    <row r="8961" spans="14:36">
      <c r="N8961" s="36"/>
      <c r="R8961" s="5"/>
      <c r="W8961"/>
      <c r="Y8961" s="36"/>
      <c r="AA8961" s="5"/>
      <c r="AC8961" s="36"/>
      <c r="AD8961" s="36"/>
      <c r="AE8961"/>
      <c r="AF8961"/>
      <c r="AH8961" s="36"/>
      <c r="AJ8961"/>
    </row>
    <row r="8962" spans="14:36">
      <c r="N8962" s="36"/>
      <c r="R8962" s="5"/>
      <c r="W8962"/>
      <c r="Y8962" s="36"/>
      <c r="AA8962" s="5"/>
      <c r="AC8962" s="36"/>
      <c r="AD8962" s="36"/>
      <c r="AE8962"/>
      <c r="AF8962"/>
      <c r="AH8962" s="36"/>
      <c r="AJ8962"/>
    </row>
    <row r="8963" spans="14:36">
      <c r="N8963" s="36"/>
      <c r="R8963" s="5"/>
      <c r="W8963"/>
      <c r="Y8963" s="36"/>
      <c r="AA8963" s="5"/>
      <c r="AC8963" s="36"/>
      <c r="AD8963" s="36"/>
      <c r="AE8963"/>
      <c r="AF8963"/>
      <c r="AH8963" s="36"/>
      <c r="AJ8963"/>
    </row>
    <row r="8964" spans="14:36">
      <c r="N8964" s="36"/>
      <c r="R8964" s="5"/>
      <c r="W8964"/>
      <c r="Y8964" s="36"/>
      <c r="AA8964" s="5"/>
      <c r="AC8964" s="36"/>
      <c r="AD8964" s="36"/>
      <c r="AE8964"/>
      <c r="AF8964"/>
      <c r="AH8964" s="36"/>
      <c r="AJ8964"/>
    </row>
    <row r="8965" spans="14:36">
      <c r="N8965" s="36"/>
      <c r="R8965" s="5"/>
      <c r="W8965"/>
      <c r="Y8965" s="36"/>
      <c r="AA8965" s="5"/>
      <c r="AC8965" s="36"/>
      <c r="AD8965" s="36"/>
      <c r="AE8965"/>
      <c r="AF8965"/>
      <c r="AH8965" s="36"/>
      <c r="AJ8965"/>
    </row>
    <row r="8966" spans="14:36">
      <c r="N8966" s="36"/>
      <c r="R8966" s="5"/>
      <c r="W8966"/>
      <c r="Y8966" s="36"/>
      <c r="AA8966" s="5"/>
      <c r="AC8966" s="36"/>
      <c r="AD8966" s="36"/>
      <c r="AE8966"/>
      <c r="AF8966"/>
      <c r="AH8966" s="36"/>
      <c r="AJ8966"/>
    </row>
    <row r="8967" spans="14:36">
      <c r="N8967" s="36"/>
      <c r="R8967" s="5"/>
      <c r="W8967"/>
      <c r="Y8967" s="36"/>
      <c r="AA8967" s="5"/>
      <c r="AC8967" s="36"/>
      <c r="AD8967" s="36"/>
      <c r="AE8967"/>
      <c r="AF8967"/>
      <c r="AH8967" s="36"/>
      <c r="AJ8967"/>
    </row>
    <row r="8968" spans="14:36">
      <c r="N8968" s="36"/>
      <c r="R8968" s="5"/>
      <c r="W8968"/>
      <c r="Y8968" s="36"/>
      <c r="AA8968" s="5"/>
      <c r="AC8968" s="36"/>
      <c r="AD8968" s="36"/>
      <c r="AE8968"/>
      <c r="AF8968"/>
      <c r="AH8968" s="36"/>
      <c r="AJ8968"/>
    </row>
    <row r="8969" spans="14:36">
      <c r="N8969" s="36"/>
      <c r="R8969" s="5"/>
      <c r="W8969"/>
      <c r="Y8969" s="36"/>
      <c r="AA8969" s="5"/>
      <c r="AC8969" s="36"/>
      <c r="AD8969" s="36"/>
      <c r="AE8969"/>
      <c r="AF8969"/>
      <c r="AH8969" s="36"/>
      <c r="AJ8969"/>
    </row>
    <row r="8970" spans="14:36">
      <c r="N8970" s="36"/>
      <c r="R8970" s="5"/>
      <c r="W8970"/>
      <c r="Y8970" s="36"/>
      <c r="AA8970" s="5"/>
      <c r="AC8970" s="36"/>
      <c r="AD8970" s="36"/>
      <c r="AE8970"/>
      <c r="AF8970"/>
      <c r="AH8970" s="36"/>
      <c r="AJ8970"/>
    </row>
    <row r="8971" spans="14:36">
      <c r="N8971" s="36"/>
      <c r="R8971" s="5"/>
      <c r="W8971"/>
      <c r="Y8971" s="36"/>
      <c r="AA8971" s="5"/>
      <c r="AC8971" s="36"/>
      <c r="AD8971" s="36"/>
      <c r="AE8971"/>
      <c r="AF8971"/>
      <c r="AH8971" s="36"/>
      <c r="AJ8971"/>
    </row>
    <row r="8972" spans="14:36">
      <c r="N8972" s="36"/>
      <c r="R8972" s="5"/>
      <c r="W8972"/>
      <c r="Y8972" s="36"/>
      <c r="AA8972" s="5"/>
      <c r="AC8972" s="36"/>
      <c r="AD8972" s="36"/>
      <c r="AE8972"/>
      <c r="AF8972"/>
      <c r="AH8972" s="36"/>
      <c r="AJ8972"/>
    </row>
    <row r="8973" spans="14:36">
      <c r="N8973" s="36"/>
      <c r="R8973" s="5"/>
      <c r="W8973"/>
      <c r="Y8973" s="36"/>
      <c r="AA8973" s="5"/>
      <c r="AC8973" s="36"/>
      <c r="AD8973" s="36"/>
      <c r="AE8973"/>
      <c r="AF8973"/>
      <c r="AH8973" s="36"/>
      <c r="AJ8973"/>
    </row>
    <row r="8974" spans="14:36">
      <c r="N8974" s="36"/>
      <c r="R8974" s="5"/>
      <c r="W8974"/>
      <c r="Y8974" s="36"/>
      <c r="AA8974" s="5"/>
      <c r="AC8974" s="36"/>
      <c r="AD8974" s="36"/>
      <c r="AE8974"/>
      <c r="AF8974"/>
      <c r="AH8974" s="36"/>
      <c r="AJ8974"/>
    </row>
    <row r="8975" spans="14:36">
      <c r="N8975" s="36"/>
      <c r="R8975" s="5"/>
      <c r="W8975"/>
      <c r="Y8975" s="36"/>
      <c r="AA8975" s="5"/>
      <c r="AC8975" s="36"/>
      <c r="AD8975" s="36"/>
      <c r="AE8975"/>
      <c r="AF8975"/>
      <c r="AH8975" s="36"/>
      <c r="AJ8975"/>
    </row>
    <row r="8976" spans="14:36">
      <c r="N8976" s="36"/>
      <c r="R8976" s="5"/>
      <c r="W8976"/>
      <c r="Y8976" s="36"/>
      <c r="AA8976" s="5"/>
      <c r="AC8976" s="36"/>
      <c r="AD8976" s="36"/>
      <c r="AE8976"/>
      <c r="AF8976"/>
      <c r="AH8976" s="36"/>
      <c r="AJ8976"/>
    </row>
    <row r="8977" spans="14:36">
      <c r="N8977" s="36"/>
      <c r="R8977" s="5"/>
      <c r="W8977"/>
      <c r="Y8977" s="36"/>
      <c r="AA8977" s="5"/>
      <c r="AC8977" s="36"/>
      <c r="AD8977" s="36"/>
      <c r="AE8977"/>
      <c r="AF8977"/>
      <c r="AH8977" s="36"/>
      <c r="AJ8977"/>
    </row>
    <row r="8978" spans="14:36">
      <c r="N8978" s="36"/>
      <c r="R8978" s="5"/>
      <c r="W8978"/>
      <c r="Y8978" s="36"/>
      <c r="AA8978" s="5"/>
      <c r="AC8978" s="36"/>
      <c r="AD8978" s="36"/>
      <c r="AE8978"/>
      <c r="AF8978"/>
      <c r="AH8978" s="36"/>
      <c r="AJ8978"/>
    </row>
    <row r="8979" spans="14:36">
      <c r="N8979" s="36"/>
      <c r="R8979" s="5"/>
      <c r="W8979"/>
      <c r="Y8979" s="36"/>
      <c r="AA8979" s="5"/>
      <c r="AC8979" s="36"/>
      <c r="AD8979" s="36"/>
      <c r="AE8979"/>
      <c r="AF8979"/>
      <c r="AH8979" s="36"/>
      <c r="AJ8979"/>
    </row>
    <row r="8980" spans="14:36">
      <c r="N8980" s="36"/>
      <c r="R8980" s="5"/>
      <c r="W8980"/>
      <c r="Y8980" s="36"/>
      <c r="AA8980" s="5"/>
      <c r="AC8980" s="36"/>
      <c r="AD8980" s="36"/>
      <c r="AE8980"/>
      <c r="AF8980"/>
      <c r="AH8980" s="36"/>
      <c r="AJ8980"/>
    </row>
    <row r="8981" spans="14:36">
      <c r="N8981" s="36"/>
      <c r="R8981" s="5"/>
      <c r="W8981"/>
      <c r="Y8981" s="36"/>
      <c r="AA8981" s="5"/>
      <c r="AC8981" s="36"/>
      <c r="AD8981" s="36"/>
      <c r="AE8981"/>
      <c r="AF8981"/>
      <c r="AH8981" s="36"/>
      <c r="AJ8981"/>
    </row>
    <row r="8982" spans="14:36">
      <c r="N8982" s="36"/>
      <c r="R8982" s="5"/>
      <c r="W8982"/>
      <c r="Y8982" s="36"/>
      <c r="AA8982" s="5"/>
      <c r="AC8982" s="36"/>
      <c r="AD8982" s="36"/>
      <c r="AE8982"/>
      <c r="AF8982"/>
      <c r="AH8982" s="36"/>
      <c r="AJ8982"/>
    </row>
    <row r="8983" spans="14:36">
      <c r="N8983" s="36"/>
      <c r="R8983" s="5"/>
      <c r="W8983"/>
      <c r="Y8983" s="36"/>
      <c r="AA8983" s="5"/>
      <c r="AC8983" s="36"/>
      <c r="AD8983" s="36"/>
      <c r="AE8983"/>
      <c r="AF8983"/>
      <c r="AH8983" s="36"/>
      <c r="AJ8983"/>
    </row>
    <row r="8984" spans="14:36">
      <c r="N8984" s="36"/>
      <c r="R8984" s="5"/>
      <c r="W8984"/>
      <c r="Y8984" s="36"/>
      <c r="AA8984" s="5"/>
      <c r="AC8984" s="36"/>
      <c r="AD8984" s="36"/>
      <c r="AE8984"/>
      <c r="AF8984"/>
      <c r="AH8984" s="36"/>
      <c r="AJ8984"/>
    </row>
    <row r="8985" spans="14:36">
      <c r="N8985" s="36"/>
      <c r="R8985" s="5"/>
      <c r="W8985"/>
      <c r="Y8985" s="36"/>
      <c r="AA8985" s="5"/>
      <c r="AC8985" s="36"/>
      <c r="AD8985" s="36"/>
      <c r="AE8985"/>
      <c r="AF8985"/>
      <c r="AH8985" s="36"/>
      <c r="AJ8985"/>
    </row>
    <row r="8986" spans="14:36">
      <c r="N8986" s="36"/>
      <c r="R8986" s="5"/>
      <c r="W8986"/>
      <c r="Y8986" s="36"/>
      <c r="AA8986" s="5"/>
      <c r="AC8986" s="36"/>
      <c r="AD8986" s="36"/>
      <c r="AE8986"/>
      <c r="AF8986"/>
      <c r="AH8986" s="36"/>
      <c r="AJ8986"/>
    </row>
    <row r="8987" spans="14:36">
      <c r="N8987" s="36"/>
      <c r="R8987" s="5"/>
      <c r="W8987"/>
      <c r="Y8987" s="36"/>
      <c r="AA8987" s="5"/>
      <c r="AC8987" s="36"/>
      <c r="AD8987" s="36"/>
      <c r="AE8987"/>
      <c r="AF8987"/>
      <c r="AH8987" s="36"/>
      <c r="AJ8987"/>
    </row>
    <row r="8988" spans="14:36">
      <c r="N8988" s="36"/>
      <c r="R8988" s="5"/>
      <c r="W8988"/>
      <c r="Y8988" s="36"/>
      <c r="AA8988" s="5"/>
      <c r="AC8988" s="36"/>
      <c r="AD8988" s="36"/>
      <c r="AE8988"/>
      <c r="AF8988"/>
      <c r="AH8988" s="36"/>
      <c r="AJ8988"/>
    </row>
    <row r="8989" spans="14:36">
      <c r="N8989" s="36"/>
      <c r="R8989" s="5"/>
      <c r="W8989"/>
      <c r="Y8989" s="36"/>
      <c r="AA8989" s="5"/>
      <c r="AC8989" s="36"/>
      <c r="AD8989" s="36"/>
      <c r="AE8989"/>
      <c r="AF8989"/>
      <c r="AH8989" s="36"/>
      <c r="AJ8989"/>
    </row>
    <row r="8990" spans="14:36">
      <c r="N8990" s="36"/>
      <c r="R8990" s="5"/>
      <c r="W8990"/>
      <c r="Y8990" s="36"/>
      <c r="AA8990" s="5"/>
      <c r="AC8990" s="36"/>
      <c r="AD8990" s="36"/>
      <c r="AE8990"/>
      <c r="AF8990"/>
      <c r="AH8990" s="36"/>
      <c r="AJ8990"/>
    </row>
    <row r="8991" spans="14:36">
      <c r="N8991" s="36"/>
      <c r="R8991" s="5"/>
      <c r="W8991"/>
      <c r="Y8991" s="36"/>
      <c r="AA8991" s="5"/>
      <c r="AC8991" s="36"/>
      <c r="AD8991" s="36"/>
      <c r="AE8991"/>
      <c r="AF8991"/>
      <c r="AH8991" s="36"/>
      <c r="AJ8991"/>
    </row>
    <row r="8992" spans="14:36">
      <c r="N8992" s="36"/>
      <c r="R8992" s="5"/>
      <c r="W8992"/>
      <c r="Y8992" s="36"/>
      <c r="AA8992" s="5"/>
      <c r="AC8992" s="36"/>
      <c r="AD8992" s="36"/>
      <c r="AE8992"/>
      <c r="AF8992"/>
      <c r="AH8992" s="36"/>
      <c r="AJ8992"/>
    </row>
    <row r="8993" spans="14:36">
      <c r="N8993" s="36"/>
      <c r="R8993" s="5"/>
      <c r="W8993"/>
      <c r="Y8993" s="36"/>
      <c r="AA8993" s="5"/>
      <c r="AC8993" s="36"/>
      <c r="AD8993" s="36"/>
      <c r="AE8993"/>
      <c r="AF8993"/>
      <c r="AH8993" s="36"/>
      <c r="AJ8993"/>
    </row>
    <row r="8994" spans="14:36">
      <c r="N8994" s="36"/>
      <c r="R8994" s="5"/>
      <c r="W8994"/>
      <c r="Y8994" s="36"/>
      <c r="AA8994" s="5"/>
      <c r="AC8994" s="36"/>
      <c r="AD8994" s="36"/>
      <c r="AE8994"/>
      <c r="AF8994"/>
      <c r="AH8994" s="36"/>
      <c r="AJ8994"/>
    </row>
    <row r="8995" spans="14:36">
      <c r="N8995" s="36"/>
      <c r="R8995" s="5"/>
      <c r="W8995"/>
      <c r="Y8995" s="36"/>
      <c r="AA8995" s="5"/>
      <c r="AC8995" s="36"/>
      <c r="AD8995" s="36"/>
      <c r="AE8995"/>
      <c r="AF8995"/>
      <c r="AH8995" s="36"/>
      <c r="AJ8995"/>
    </row>
    <row r="8996" spans="14:36">
      <c r="N8996" s="36"/>
      <c r="R8996" s="5"/>
      <c r="W8996"/>
      <c r="Y8996" s="36"/>
      <c r="AA8996" s="5"/>
      <c r="AC8996" s="36"/>
      <c r="AD8996" s="36"/>
      <c r="AE8996"/>
      <c r="AF8996"/>
      <c r="AH8996" s="36"/>
      <c r="AJ8996"/>
    </row>
    <row r="8997" spans="14:36">
      <c r="N8997" s="36"/>
      <c r="R8997" s="5"/>
      <c r="W8997"/>
      <c r="Y8997" s="36"/>
      <c r="AA8997" s="5"/>
      <c r="AC8997" s="36"/>
      <c r="AD8997" s="36"/>
      <c r="AE8997"/>
      <c r="AF8997"/>
      <c r="AH8997" s="36"/>
      <c r="AJ8997"/>
    </row>
    <row r="8998" spans="14:36">
      <c r="N8998" s="36"/>
      <c r="R8998" s="5"/>
      <c r="W8998"/>
      <c r="Y8998" s="36"/>
      <c r="AA8998" s="5"/>
      <c r="AC8998" s="36"/>
      <c r="AD8998" s="36"/>
      <c r="AE8998"/>
      <c r="AF8998"/>
      <c r="AH8998" s="36"/>
      <c r="AJ8998"/>
    </row>
    <row r="8999" spans="14:36">
      <c r="N8999" s="36"/>
      <c r="R8999" s="5"/>
      <c r="W8999"/>
      <c r="Y8999" s="36"/>
      <c r="AA8999" s="5"/>
      <c r="AC8999" s="36"/>
      <c r="AD8999" s="36"/>
      <c r="AE8999"/>
      <c r="AF8999"/>
      <c r="AH8999" s="36"/>
      <c r="AJ8999"/>
    </row>
    <row r="9000" spans="14:36">
      <c r="N9000" s="36"/>
      <c r="R9000" s="5"/>
      <c r="W9000"/>
      <c r="Y9000" s="36"/>
      <c r="AA9000" s="5"/>
      <c r="AC9000" s="36"/>
      <c r="AD9000" s="36"/>
      <c r="AE9000"/>
      <c r="AF9000"/>
      <c r="AH9000" s="36"/>
      <c r="AJ9000"/>
    </row>
    <row r="9001" spans="14:36">
      <c r="N9001" s="36"/>
      <c r="R9001" s="5"/>
      <c r="W9001"/>
      <c r="Y9001" s="36"/>
      <c r="AA9001" s="5"/>
      <c r="AC9001" s="36"/>
      <c r="AD9001" s="36"/>
      <c r="AE9001"/>
      <c r="AF9001"/>
      <c r="AH9001" s="36"/>
      <c r="AJ9001"/>
    </row>
    <row r="9002" spans="14:36">
      <c r="N9002" s="36"/>
      <c r="R9002" s="5"/>
      <c r="W9002"/>
      <c r="Y9002" s="36"/>
      <c r="AA9002" s="5"/>
      <c r="AC9002" s="36"/>
      <c r="AD9002" s="36"/>
      <c r="AE9002"/>
      <c r="AF9002"/>
      <c r="AH9002" s="36"/>
      <c r="AJ9002"/>
    </row>
    <row r="9003" spans="14:36">
      <c r="N9003" s="36"/>
      <c r="R9003" s="5"/>
      <c r="W9003"/>
      <c r="Y9003" s="36"/>
      <c r="AA9003" s="5"/>
      <c r="AC9003" s="36"/>
      <c r="AD9003" s="36"/>
      <c r="AE9003"/>
      <c r="AF9003"/>
      <c r="AH9003" s="36"/>
      <c r="AJ9003"/>
    </row>
    <row r="9004" spans="14:36">
      <c r="N9004" s="36"/>
      <c r="R9004" s="5"/>
      <c r="W9004"/>
      <c r="Y9004" s="36"/>
      <c r="AA9004" s="5"/>
      <c r="AC9004" s="36"/>
      <c r="AD9004" s="36"/>
      <c r="AE9004"/>
      <c r="AF9004"/>
      <c r="AH9004" s="36"/>
      <c r="AJ9004"/>
    </row>
    <row r="9005" spans="14:36">
      <c r="N9005" s="36"/>
      <c r="R9005" s="5"/>
      <c r="W9005"/>
      <c r="Y9005" s="36"/>
      <c r="AA9005" s="5"/>
      <c r="AC9005" s="36"/>
      <c r="AD9005" s="36"/>
      <c r="AE9005"/>
      <c r="AF9005"/>
      <c r="AH9005" s="36"/>
      <c r="AJ9005"/>
    </row>
    <row r="9006" spans="14:36">
      <c r="N9006" s="36"/>
      <c r="R9006" s="5"/>
      <c r="W9006"/>
      <c r="Y9006" s="36"/>
      <c r="AA9006" s="5"/>
      <c r="AC9006" s="36"/>
      <c r="AD9006" s="36"/>
      <c r="AE9006"/>
      <c r="AF9006"/>
      <c r="AH9006" s="36"/>
      <c r="AJ9006"/>
    </row>
    <row r="9007" spans="14:36">
      <c r="N9007" s="36"/>
      <c r="R9007" s="5"/>
      <c r="W9007"/>
      <c r="Y9007" s="36"/>
      <c r="AA9007" s="5"/>
      <c r="AC9007" s="36"/>
      <c r="AD9007" s="36"/>
      <c r="AE9007"/>
      <c r="AF9007"/>
      <c r="AH9007" s="36"/>
      <c r="AJ9007"/>
    </row>
    <row r="9008" spans="14:36">
      <c r="N9008" s="36"/>
      <c r="R9008" s="5"/>
      <c r="W9008"/>
      <c r="Y9008" s="36"/>
      <c r="AA9008" s="5"/>
      <c r="AC9008" s="36"/>
      <c r="AD9008" s="36"/>
      <c r="AE9008"/>
      <c r="AF9008"/>
      <c r="AH9008" s="36"/>
      <c r="AJ9008"/>
    </row>
    <row r="9009" spans="14:36">
      <c r="N9009" s="36"/>
      <c r="R9009" s="5"/>
      <c r="W9009"/>
      <c r="Y9009" s="36"/>
      <c r="AA9009" s="5"/>
      <c r="AC9009" s="36"/>
      <c r="AD9009" s="36"/>
      <c r="AE9009"/>
      <c r="AF9009"/>
      <c r="AH9009" s="36"/>
      <c r="AJ9009"/>
    </row>
    <row r="9010" spans="14:36">
      <c r="N9010" s="36"/>
      <c r="R9010" s="5"/>
      <c r="W9010"/>
      <c r="Y9010" s="36"/>
      <c r="AA9010" s="5"/>
      <c r="AC9010" s="36"/>
      <c r="AD9010" s="36"/>
      <c r="AE9010"/>
      <c r="AF9010"/>
      <c r="AH9010" s="36"/>
      <c r="AJ9010"/>
    </row>
    <row r="9011" spans="14:36">
      <c r="N9011" s="36"/>
      <c r="R9011" s="5"/>
      <c r="W9011"/>
      <c r="Y9011" s="36"/>
      <c r="AA9011" s="5"/>
      <c r="AC9011" s="36"/>
      <c r="AD9011" s="36"/>
      <c r="AE9011"/>
      <c r="AF9011"/>
      <c r="AH9011" s="36"/>
      <c r="AJ9011"/>
    </row>
    <row r="9012" spans="14:36">
      <c r="N9012" s="36"/>
      <c r="R9012" s="5"/>
      <c r="W9012"/>
      <c r="Y9012" s="36"/>
      <c r="AA9012" s="5"/>
      <c r="AC9012" s="36"/>
      <c r="AD9012" s="36"/>
      <c r="AE9012"/>
      <c r="AF9012"/>
      <c r="AH9012" s="36"/>
      <c r="AJ9012"/>
    </row>
    <row r="9013" spans="14:36">
      <c r="N9013" s="36"/>
      <c r="R9013" s="5"/>
      <c r="W9013"/>
      <c r="Y9013" s="36"/>
      <c r="AA9013" s="5"/>
      <c r="AC9013" s="36"/>
      <c r="AD9013" s="36"/>
      <c r="AE9013"/>
      <c r="AF9013"/>
      <c r="AH9013" s="36"/>
      <c r="AJ9013"/>
    </row>
    <row r="9014" spans="14:36">
      <c r="N9014" s="36"/>
      <c r="R9014" s="5"/>
      <c r="W9014"/>
      <c r="Y9014" s="36"/>
      <c r="AA9014" s="5"/>
      <c r="AC9014" s="36"/>
      <c r="AD9014" s="36"/>
      <c r="AE9014"/>
      <c r="AF9014"/>
      <c r="AH9014" s="36"/>
      <c r="AJ9014"/>
    </row>
    <row r="9015" spans="14:36">
      <c r="N9015" s="36"/>
      <c r="R9015" s="5"/>
      <c r="W9015"/>
      <c r="Y9015" s="36"/>
      <c r="AA9015" s="5"/>
      <c r="AC9015" s="36"/>
      <c r="AD9015" s="36"/>
      <c r="AE9015"/>
      <c r="AF9015"/>
      <c r="AH9015" s="36"/>
      <c r="AJ9015"/>
    </row>
    <row r="9016" spans="14:36">
      <c r="N9016" s="36"/>
      <c r="R9016" s="5"/>
      <c r="W9016"/>
      <c r="Y9016" s="36"/>
      <c r="AA9016" s="5"/>
      <c r="AC9016" s="36"/>
      <c r="AD9016" s="36"/>
      <c r="AE9016"/>
      <c r="AF9016"/>
      <c r="AH9016" s="36"/>
      <c r="AJ9016"/>
    </row>
    <row r="9017" spans="14:36">
      <c r="N9017" s="36"/>
      <c r="R9017" s="5"/>
      <c r="W9017"/>
      <c r="Y9017" s="36"/>
      <c r="AA9017" s="5"/>
      <c r="AC9017" s="36"/>
      <c r="AD9017" s="36"/>
      <c r="AE9017"/>
      <c r="AF9017"/>
      <c r="AH9017" s="36"/>
      <c r="AJ9017"/>
    </row>
    <row r="9018" spans="14:36">
      <c r="N9018" s="36"/>
      <c r="R9018" s="5"/>
      <c r="W9018"/>
      <c r="Y9018" s="36"/>
      <c r="AA9018" s="5"/>
      <c r="AC9018" s="36"/>
      <c r="AD9018" s="36"/>
      <c r="AE9018"/>
      <c r="AF9018"/>
      <c r="AH9018" s="36"/>
      <c r="AJ9018"/>
    </row>
    <row r="9019" spans="14:36">
      <c r="N9019" s="36"/>
      <c r="R9019" s="5"/>
      <c r="W9019"/>
      <c r="Y9019" s="36"/>
      <c r="AA9019" s="5"/>
      <c r="AC9019" s="36"/>
      <c r="AD9019" s="36"/>
      <c r="AE9019"/>
      <c r="AF9019"/>
      <c r="AH9019" s="36"/>
      <c r="AJ9019"/>
    </row>
    <row r="9020" spans="14:36">
      <c r="N9020" s="36"/>
      <c r="R9020" s="5"/>
      <c r="W9020"/>
      <c r="Y9020" s="36"/>
      <c r="AA9020" s="5"/>
      <c r="AC9020" s="36"/>
      <c r="AD9020" s="36"/>
      <c r="AE9020"/>
      <c r="AF9020"/>
      <c r="AH9020" s="36"/>
      <c r="AJ9020"/>
    </row>
    <row r="9021" spans="14:36">
      <c r="N9021" s="36"/>
      <c r="R9021" s="5"/>
      <c r="W9021"/>
      <c r="Y9021" s="36"/>
      <c r="AA9021" s="5"/>
      <c r="AC9021" s="36"/>
      <c r="AD9021" s="36"/>
      <c r="AE9021"/>
      <c r="AF9021"/>
      <c r="AH9021" s="36"/>
      <c r="AJ9021"/>
    </row>
    <row r="9022" spans="14:36">
      <c r="N9022" s="36"/>
      <c r="R9022" s="5"/>
      <c r="W9022"/>
      <c r="Y9022" s="36"/>
      <c r="AA9022" s="5"/>
      <c r="AC9022" s="36"/>
      <c r="AD9022" s="36"/>
      <c r="AE9022"/>
      <c r="AF9022"/>
      <c r="AH9022" s="36"/>
      <c r="AJ9022"/>
    </row>
    <row r="9023" spans="14:36">
      <c r="N9023" s="36"/>
      <c r="R9023" s="5"/>
      <c r="W9023"/>
      <c r="Y9023" s="36"/>
      <c r="AA9023" s="5"/>
      <c r="AC9023" s="36"/>
      <c r="AD9023" s="36"/>
      <c r="AE9023"/>
      <c r="AF9023"/>
      <c r="AH9023" s="36"/>
      <c r="AJ9023"/>
    </row>
    <row r="9024" spans="14:36">
      <c r="N9024" s="36"/>
      <c r="R9024" s="5"/>
      <c r="W9024"/>
      <c r="Y9024" s="36"/>
      <c r="AA9024" s="5"/>
      <c r="AC9024" s="36"/>
      <c r="AD9024" s="36"/>
      <c r="AE9024"/>
      <c r="AF9024"/>
      <c r="AH9024" s="36"/>
      <c r="AJ9024"/>
    </row>
    <row r="9025" spans="14:36">
      <c r="N9025" s="36"/>
      <c r="R9025" s="5"/>
      <c r="W9025"/>
      <c r="Y9025" s="36"/>
      <c r="AA9025" s="5"/>
      <c r="AC9025" s="36"/>
      <c r="AD9025" s="36"/>
      <c r="AE9025"/>
      <c r="AF9025"/>
      <c r="AH9025" s="36"/>
      <c r="AJ9025"/>
    </row>
    <row r="9026" spans="14:36">
      <c r="N9026" s="36"/>
      <c r="R9026" s="5"/>
      <c r="W9026"/>
      <c r="Y9026" s="36"/>
      <c r="AA9026" s="5"/>
      <c r="AC9026" s="36"/>
      <c r="AD9026" s="36"/>
      <c r="AE9026"/>
      <c r="AF9026"/>
      <c r="AH9026" s="36"/>
      <c r="AJ9026"/>
    </row>
    <row r="9027" spans="14:36">
      <c r="N9027" s="36"/>
      <c r="R9027" s="5"/>
      <c r="W9027"/>
      <c r="Y9027" s="36"/>
      <c r="AA9027" s="5"/>
      <c r="AC9027" s="36"/>
      <c r="AD9027" s="36"/>
      <c r="AE9027"/>
      <c r="AF9027"/>
      <c r="AH9027" s="36"/>
      <c r="AJ9027"/>
    </row>
    <row r="9028" spans="14:36">
      <c r="N9028" s="36"/>
      <c r="R9028" s="5"/>
      <c r="W9028"/>
      <c r="Y9028" s="36"/>
      <c r="AA9028" s="5"/>
      <c r="AC9028" s="36"/>
      <c r="AD9028" s="36"/>
      <c r="AE9028"/>
      <c r="AF9028"/>
      <c r="AH9028" s="36"/>
      <c r="AJ9028"/>
    </row>
    <row r="9029" spans="14:36">
      <c r="N9029" s="36"/>
      <c r="R9029" s="5"/>
      <c r="W9029"/>
      <c r="Y9029" s="36"/>
      <c r="AA9029" s="5"/>
      <c r="AC9029" s="36"/>
      <c r="AD9029" s="36"/>
      <c r="AE9029"/>
      <c r="AF9029"/>
      <c r="AH9029" s="36"/>
      <c r="AJ9029"/>
    </row>
    <row r="9030" spans="14:36">
      <c r="N9030" s="36"/>
      <c r="R9030" s="5"/>
      <c r="W9030"/>
      <c r="Y9030" s="36"/>
      <c r="AA9030" s="5"/>
      <c r="AC9030" s="36"/>
      <c r="AD9030" s="36"/>
      <c r="AE9030"/>
      <c r="AF9030"/>
      <c r="AH9030" s="36"/>
      <c r="AJ9030"/>
    </row>
    <row r="9031" spans="14:36">
      <c r="N9031" s="36"/>
      <c r="R9031" s="5"/>
      <c r="W9031"/>
      <c r="Y9031" s="36"/>
      <c r="AA9031" s="5"/>
      <c r="AC9031" s="36"/>
      <c r="AD9031" s="36"/>
      <c r="AE9031"/>
      <c r="AF9031"/>
      <c r="AH9031" s="36"/>
      <c r="AJ9031"/>
    </row>
    <row r="9032" spans="14:36">
      <c r="N9032" s="36"/>
      <c r="R9032" s="5"/>
      <c r="W9032"/>
      <c r="Y9032" s="36"/>
      <c r="AA9032" s="5"/>
      <c r="AC9032" s="36"/>
      <c r="AD9032" s="36"/>
      <c r="AE9032"/>
      <c r="AF9032"/>
      <c r="AH9032" s="36"/>
      <c r="AJ9032"/>
    </row>
    <row r="9033" spans="14:36">
      <c r="N9033" s="36"/>
      <c r="R9033" s="5"/>
      <c r="W9033"/>
      <c r="Y9033" s="36"/>
      <c r="AA9033" s="5"/>
      <c r="AC9033" s="36"/>
      <c r="AD9033" s="36"/>
      <c r="AE9033"/>
      <c r="AF9033"/>
      <c r="AH9033" s="36"/>
      <c r="AJ9033"/>
    </row>
    <row r="9034" spans="14:36">
      <c r="N9034" s="36"/>
      <c r="R9034" s="5"/>
      <c r="W9034"/>
      <c r="Y9034" s="36"/>
      <c r="AA9034" s="5"/>
      <c r="AC9034" s="36"/>
      <c r="AD9034" s="36"/>
      <c r="AE9034"/>
      <c r="AF9034"/>
      <c r="AH9034" s="36"/>
      <c r="AJ9034"/>
    </row>
    <row r="9035" spans="14:36">
      <c r="N9035" s="36"/>
      <c r="R9035" s="5"/>
      <c r="W9035"/>
      <c r="Y9035" s="36"/>
      <c r="AA9035" s="5"/>
      <c r="AC9035" s="36"/>
      <c r="AD9035" s="36"/>
      <c r="AE9035"/>
      <c r="AF9035"/>
      <c r="AH9035" s="36"/>
      <c r="AJ9035"/>
    </row>
    <row r="9036" spans="14:36">
      <c r="N9036" s="36"/>
      <c r="R9036" s="5"/>
      <c r="W9036"/>
      <c r="Y9036" s="36"/>
      <c r="AA9036" s="5"/>
      <c r="AC9036" s="36"/>
      <c r="AD9036" s="36"/>
      <c r="AE9036"/>
      <c r="AF9036"/>
      <c r="AH9036" s="36"/>
      <c r="AJ9036"/>
    </row>
    <row r="9037" spans="14:36">
      <c r="N9037" s="36"/>
      <c r="R9037" s="5"/>
      <c r="W9037"/>
      <c r="Y9037" s="36"/>
      <c r="AA9037" s="5"/>
      <c r="AC9037" s="36"/>
      <c r="AD9037" s="36"/>
      <c r="AE9037"/>
      <c r="AF9037"/>
      <c r="AH9037" s="36"/>
      <c r="AJ9037"/>
    </row>
    <row r="9038" spans="14:36">
      <c r="N9038" s="36"/>
      <c r="R9038" s="5"/>
      <c r="W9038"/>
      <c r="Y9038" s="36"/>
      <c r="AA9038" s="5"/>
      <c r="AC9038" s="36"/>
      <c r="AD9038" s="36"/>
      <c r="AE9038"/>
      <c r="AF9038"/>
      <c r="AH9038" s="36"/>
      <c r="AJ9038"/>
    </row>
    <row r="9039" spans="14:36">
      <c r="N9039" s="36"/>
      <c r="R9039" s="5"/>
      <c r="W9039"/>
      <c r="Y9039" s="36"/>
      <c r="AA9039" s="5"/>
      <c r="AC9039" s="36"/>
      <c r="AD9039" s="36"/>
      <c r="AE9039"/>
      <c r="AF9039"/>
      <c r="AH9039" s="36"/>
      <c r="AJ9039"/>
    </row>
    <row r="9040" spans="14:36">
      <c r="N9040" s="36"/>
      <c r="R9040" s="5"/>
      <c r="W9040"/>
      <c r="Y9040" s="36"/>
      <c r="AA9040" s="5"/>
      <c r="AC9040" s="36"/>
      <c r="AD9040" s="36"/>
      <c r="AE9040"/>
      <c r="AF9040"/>
      <c r="AH9040" s="36"/>
      <c r="AJ9040"/>
    </row>
    <row r="9041" spans="14:36">
      <c r="N9041" s="36"/>
      <c r="R9041" s="5"/>
      <c r="W9041"/>
      <c r="Y9041" s="36"/>
      <c r="AA9041" s="5"/>
      <c r="AC9041" s="36"/>
      <c r="AD9041" s="36"/>
      <c r="AE9041"/>
      <c r="AF9041"/>
      <c r="AH9041" s="36"/>
      <c r="AJ9041"/>
    </row>
    <row r="9042" spans="14:36">
      <c r="N9042" s="36"/>
      <c r="R9042" s="5"/>
      <c r="W9042"/>
      <c r="Y9042" s="36"/>
      <c r="AA9042" s="5"/>
      <c r="AC9042" s="36"/>
      <c r="AD9042" s="36"/>
      <c r="AE9042"/>
      <c r="AF9042"/>
      <c r="AH9042" s="36"/>
      <c r="AJ9042"/>
    </row>
    <row r="9043" spans="14:36">
      <c r="N9043" s="36"/>
      <c r="R9043" s="5"/>
      <c r="W9043"/>
      <c r="Y9043" s="36"/>
      <c r="AA9043" s="5"/>
      <c r="AC9043" s="36"/>
      <c r="AD9043" s="36"/>
      <c r="AE9043"/>
      <c r="AF9043"/>
      <c r="AH9043" s="36"/>
      <c r="AJ9043"/>
    </row>
    <row r="9044" spans="14:36">
      <c r="N9044" s="36"/>
      <c r="R9044" s="5"/>
      <c r="W9044"/>
      <c r="Y9044" s="36"/>
      <c r="AA9044" s="5"/>
      <c r="AC9044" s="36"/>
      <c r="AD9044" s="36"/>
      <c r="AE9044"/>
      <c r="AF9044"/>
      <c r="AH9044" s="36"/>
      <c r="AJ9044"/>
    </row>
    <row r="9045" spans="14:36">
      <c r="N9045" s="36"/>
      <c r="R9045" s="5"/>
      <c r="W9045"/>
      <c r="Y9045" s="36"/>
      <c r="AA9045" s="5"/>
      <c r="AC9045" s="36"/>
      <c r="AD9045" s="36"/>
      <c r="AE9045"/>
      <c r="AF9045"/>
      <c r="AH9045" s="36"/>
      <c r="AJ9045"/>
    </row>
    <row r="9046" spans="14:36">
      <c r="N9046" s="36"/>
      <c r="R9046" s="5"/>
      <c r="W9046"/>
      <c r="Y9046" s="36"/>
      <c r="AA9046" s="5"/>
      <c r="AC9046" s="36"/>
      <c r="AD9046" s="36"/>
      <c r="AE9046"/>
      <c r="AF9046"/>
      <c r="AH9046" s="36"/>
      <c r="AJ9046"/>
    </row>
    <row r="9047" spans="14:36">
      <c r="N9047" s="36"/>
      <c r="R9047" s="5"/>
      <c r="W9047"/>
      <c r="Y9047" s="36"/>
      <c r="AA9047" s="5"/>
      <c r="AC9047" s="36"/>
      <c r="AD9047" s="36"/>
      <c r="AE9047"/>
      <c r="AF9047"/>
      <c r="AH9047" s="36"/>
      <c r="AJ9047"/>
    </row>
    <row r="9048" spans="14:36">
      <c r="N9048" s="36"/>
      <c r="R9048" s="5"/>
      <c r="W9048"/>
      <c r="Y9048" s="36"/>
      <c r="AA9048" s="5"/>
      <c r="AC9048" s="36"/>
      <c r="AD9048" s="36"/>
      <c r="AE9048"/>
      <c r="AF9048"/>
      <c r="AH9048" s="36"/>
      <c r="AJ9048"/>
    </row>
    <row r="9049" spans="14:36">
      <c r="N9049" s="36"/>
      <c r="R9049" s="5"/>
      <c r="W9049"/>
      <c r="Y9049" s="36"/>
      <c r="AA9049" s="5"/>
      <c r="AC9049" s="36"/>
      <c r="AD9049" s="36"/>
      <c r="AE9049"/>
      <c r="AF9049"/>
      <c r="AH9049" s="36"/>
      <c r="AJ9049"/>
    </row>
    <row r="9050" spans="14:36">
      <c r="N9050" s="36"/>
      <c r="R9050" s="5"/>
      <c r="W9050"/>
      <c r="Y9050" s="36"/>
      <c r="AA9050" s="5"/>
      <c r="AC9050" s="36"/>
      <c r="AD9050" s="36"/>
      <c r="AE9050"/>
      <c r="AF9050"/>
      <c r="AH9050" s="36"/>
      <c r="AJ9050"/>
    </row>
    <row r="9051" spans="14:36">
      <c r="N9051" s="36"/>
      <c r="R9051" s="5"/>
      <c r="W9051"/>
      <c r="Y9051" s="36"/>
      <c r="AA9051" s="5"/>
      <c r="AC9051" s="36"/>
      <c r="AD9051" s="36"/>
      <c r="AE9051"/>
      <c r="AF9051"/>
      <c r="AH9051" s="36"/>
      <c r="AJ9051"/>
    </row>
    <row r="9052" spans="14:36">
      <c r="N9052" s="36"/>
      <c r="R9052" s="5"/>
      <c r="W9052"/>
      <c r="Y9052" s="36"/>
      <c r="AA9052" s="5"/>
      <c r="AC9052" s="36"/>
      <c r="AD9052" s="36"/>
      <c r="AE9052"/>
      <c r="AF9052"/>
      <c r="AH9052" s="36"/>
      <c r="AJ9052"/>
    </row>
    <row r="9053" spans="14:36">
      <c r="N9053" s="36"/>
      <c r="R9053" s="5"/>
      <c r="W9053"/>
      <c r="Y9053" s="36"/>
      <c r="AA9053" s="5"/>
      <c r="AC9053" s="36"/>
      <c r="AD9053" s="36"/>
      <c r="AE9053"/>
      <c r="AF9053"/>
      <c r="AH9053" s="36"/>
      <c r="AJ9053"/>
    </row>
    <row r="9054" spans="14:36">
      <c r="N9054" s="36"/>
      <c r="R9054" s="5"/>
      <c r="W9054"/>
      <c r="Y9054" s="36"/>
      <c r="AA9054" s="5"/>
      <c r="AC9054" s="36"/>
      <c r="AD9054" s="36"/>
      <c r="AE9054"/>
      <c r="AF9054"/>
      <c r="AH9054" s="36"/>
      <c r="AJ9054"/>
    </row>
    <row r="9055" spans="14:36">
      <c r="N9055" s="36"/>
      <c r="R9055" s="5"/>
      <c r="W9055"/>
      <c r="Y9055" s="36"/>
      <c r="AA9055" s="5"/>
      <c r="AC9055" s="36"/>
      <c r="AD9055" s="36"/>
      <c r="AE9055"/>
      <c r="AF9055"/>
      <c r="AH9055" s="36"/>
      <c r="AJ9055"/>
    </row>
    <row r="9056" spans="14:36">
      <c r="N9056" s="36"/>
      <c r="R9056" s="5"/>
      <c r="W9056"/>
      <c r="Y9056" s="36"/>
      <c r="AA9056" s="5"/>
      <c r="AC9056" s="36"/>
      <c r="AD9056" s="36"/>
      <c r="AE9056"/>
      <c r="AF9056"/>
      <c r="AH9056" s="36"/>
      <c r="AJ9056"/>
    </row>
    <row r="9057" spans="14:36">
      <c r="N9057" s="36"/>
      <c r="R9057" s="5"/>
      <c r="W9057"/>
      <c r="Y9057" s="36"/>
      <c r="AA9057" s="5"/>
      <c r="AC9057" s="36"/>
      <c r="AD9057" s="36"/>
      <c r="AE9057"/>
      <c r="AF9057"/>
      <c r="AH9057" s="36"/>
      <c r="AJ9057"/>
    </row>
    <row r="9058" spans="14:36">
      <c r="N9058" s="36"/>
      <c r="R9058" s="5"/>
      <c r="W9058"/>
      <c r="Y9058" s="36"/>
      <c r="AA9058" s="5"/>
      <c r="AC9058" s="36"/>
      <c r="AD9058" s="36"/>
      <c r="AE9058"/>
      <c r="AF9058"/>
      <c r="AH9058" s="36"/>
      <c r="AJ9058"/>
    </row>
    <row r="9059" spans="14:36">
      <c r="N9059" s="36"/>
      <c r="R9059" s="5"/>
      <c r="W9059"/>
      <c r="Y9059" s="36"/>
      <c r="AA9059" s="5"/>
      <c r="AC9059" s="36"/>
      <c r="AD9059" s="36"/>
      <c r="AE9059"/>
      <c r="AF9059"/>
      <c r="AH9059" s="36"/>
      <c r="AJ9059"/>
    </row>
    <row r="9060" spans="14:36">
      <c r="N9060" s="36"/>
      <c r="R9060" s="5"/>
      <c r="W9060"/>
      <c r="Y9060" s="36"/>
      <c r="AA9060" s="5"/>
      <c r="AC9060" s="36"/>
      <c r="AD9060" s="36"/>
      <c r="AE9060"/>
      <c r="AF9060"/>
      <c r="AH9060" s="36"/>
      <c r="AJ9060"/>
    </row>
    <row r="9061" spans="14:36">
      <c r="N9061" s="36"/>
      <c r="R9061" s="5"/>
      <c r="W9061"/>
      <c r="Y9061" s="36"/>
      <c r="AA9061" s="5"/>
      <c r="AC9061" s="36"/>
      <c r="AD9061" s="36"/>
      <c r="AE9061"/>
      <c r="AF9061"/>
      <c r="AH9061" s="36"/>
      <c r="AJ9061"/>
    </row>
    <row r="9062" spans="14:36">
      <c r="N9062" s="36"/>
      <c r="R9062" s="5"/>
      <c r="W9062"/>
      <c r="Y9062" s="36"/>
      <c r="AA9062" s="5"/>
      <c r="AC9062" s="36"/>
      <c r="AD9062" s="36"/>
      <c r="AE9062"/>
      <c r="AF9062"/>
      <c r="AH9062" s="36"/>
      <c r="AJ9062"/>
    </row>
    <row r="9063" spans="14:36">
      <c r="N9063" s="36"/>
      <c r="R9063" s="5"/>
      <c r="W9063"/>
      <c r="Y9063" s="36"/>
      <c r="AA9063" s="5"/>
      <c r="AC9063" s="36"/>
      <c r="AD9063" s="36"/>
      <c r="AE9063"/>
      <c r="AF9063"/>
      <c r="AH9063" s="36"/>
      <c r="AJ9063"/>
    </row>
    <row r="9064" spans="14:36">
      <c r="N9064" s="36"/>
      <c r="R9064" s="5"/>
      <c r="W9064"/>
      <c r="Y9064" s="36"/>
      <c r="AA9064" s="5"/>
      <c r="AC9064" s="36"/>
      <c r="AD9064" s="36"/>
      <c r="AE9064"/>
      <c r="AF9064"/>
      <c r="AH9064" s="36"/>
      <c r="AJ9064"/>
    </row>
    <row r="9065" spans="14:36">
      <c r="N9065" s="36"/>
      <c r="R9065" s="5"/>
      <c r="W9065"/>
      <c r="Y9065" s="36"/>
      <c r="AA9065" s="5"/>
      <c r="AC9065" s="36"/>
      <c r="AD9065" s="36"/>
      <c r="AE9065"/>
      <c r="AF9065"/>
      <c r="AH9065" s="36"/>
      <c r="AJ9065"/>
    </row>
    <row r="9066" spans="14:36">
      <c r="N9066" s="36"/>
      <c r="R9066" s="5"/>
      <c r="W9066"/>
      <c r="Y9066" s="36"/>
      <c r="AA9066" s="5"/>
      <c r="AC9066" s="36"/>
      <c r="AD9066" s="36"/>
      <c r="AE9066"/>
      <c r="AF9066"/>
      <c r="AH9066" s="36"/>
      <c r="AJ9066"/>
    </row>
    <row r="9067" spans="14:36">
      <c r="N9067" s="36"/>
      <c r="R9067" s="5"/>
      <c r="W9067"/>
      <c r="Y9067" s="36"/>
      <c r="AA9067" s="5"/>
      <c r="AC9067" s="36"/>
      <c r="AD9067" s="36"/>
      <c r="AE9067"/>
      <c r="AF9067"/>
      <c r="AH9067" s="36"/>
      <c r="AJ9067"/>
    </row>
    <row r="9068" spans="14:36">
      <c r="N9068" s="36"/>
      <c r="R9068" s="5"/>
      <c r="W9068"/>
      <c r="Y9068" s="36"/>
      <c r="AA9068" s="5"/>
      <c r="AC9068" s="36"/>
      <c r="AD9068" s="36"/>
      <c r="AE9068"/>
      <c r="AF9068"/>
      <c r="AH9068" s="36"/>
      <c r="AJ9068"/>
    </row>
    <row r="9069" spans="14:36">
      <c r="N9069" s="36"/>
      <c r="R9069" s="5"/>
      <c r="W9069"/>
      <c r="Y9069" s="36"/>
      <c r="AA9069" s="5"/>
      <c r="AC9069" s="36"/>
      <c r="AD9069" s="36"/>
      <c r="AE9069"/>
      <c r="AF9069"/>
      <c r="AH9069" s="36"/>
      <c r="AJ9069"/>
    </row>
    <row r="9070" spans="14:36">
      <c r="N9070" s="36"/>
      <c r="R9070" s="5"/>
      <c r="W9070"/>
      <c r="Y9070" s="36"/>
      <c r="AA9070" s="5"/>
      <c r="AC9070" s="36"/>
      <c r="AD9070" s="36"/>
      <c r="AE9070"/>
      <c r="AF9070"/>
      <c r="AH9070" s="36"/>
      <c r="AJ9070"/>
    </row>
    <row r="9071" spans="14:36">
      <c r="N9071" s="36"/>
      <c r="R9071" s="5"/>
      <c r="W9071"/>
      <c r="Y9071" s="36"/>
      <c r="AA9071" s="5"/>
      <c r="AC9071" s="36"/>
      <c r="AD9071" s="36"/>
      <c r="AE9071"/>
      <c r="AF9071"/>
      <c r="AH9071" s="36"/>
      <c r="AJ9071"/>
    </row>
    <row r="9072" spans="14:36">
      <c r="N9072" s="36"/>
      <c r="R9072" s="5"/>
      <c r="W9072"/>
      <c r="Y9072" s="36"/>
      <c r="AA9072" s="5"/>
      <c r="AC9072" s="36"/>
      <c r="AD9072" s="36"/>
      <c r="AE9072"/>
      <c r="AF9072"/>
      <c r="AH9072" s="36"/>
      <c r="AJ9072"/>
    </row>
    <row r="9073" spans="14:36">
      <c r="N9073" s="36"/>
      <c r="R9073" s="5"/>
      <c r="W9073"/>
      <c r="Y9073" s="36"/>
      <c r="AA9073" s="5"/>
      <c r="AC9073" s="36"/>
      <c r="AD9073" s="36"/>
      <c r="AE9073"/>
      <c r="AF9073"/>
      <c r="AH9073" s="36"/>
      <c r="AJ9073"/>
    </row>
    <row r="9074" spans="14:36">
      <c r="N9074" s="36"/>
      <c r="R9074" s="5"/>
      <c r="W9074"/>
      <c r="Y9074" s="36"/>
      <c r="AA9074" s="5"/>
      <c r="AC9074" s="36"/>
      <c r="AD9074" s="36"/>
      <c r="AE9074"/>
      <c r="AF9074"/>
      <c r="AH9074" s="36"/>
      <c r="AJ9074"/>
    </row>
    <row r="9075" spans="14:36">
      <c r="N9075" s="36"/>
      <c r="R9075" s="5"/>
      <c r="W9075"/>
      <c r="Y9075" s="36"/>
      <c r="AA9075" s="5"/>
      <c r="AC9075" s="36"/>
      <c r="AD9075" s="36"/>
      <c r="AE9075"/>
      <c r="AF9075"/>
      <c r="AH9075" s="36"/>
      <c r="AJ9075"/>
    </row>
    <row r="9076" spans="14:36">
      <c r="N9076" s="36"/>
      <c r="R9076" s="5"/>
      <c r="W9076"/>
      <c r="Y9076" s="36"/>
      <c r="AA9076" s="5"/>
      <c r="AC9076" s="36"/>
      <c r="AD9076" s="36"/>
      <c r="AE9076"/>
      <c r="AF9076"/>
      <c r="AH9076" s="36"/>
      <c r="AJ9076"/>
    </row>
    <row r="9077" spans="14:36">
      <c r="N9077" s="36"/>
      <c r="R9077" s="5"/>
      <c r="W9077"/>
      <c r="Y9077" s="36"/>
      <c r="AA9077" s="5"/>
      <c r="AC9077" s="36"/>
      <c r="AD9077" s="36"/>
      <c r="AE9077"/>
      <c r="AF9077"/>
      <c r="AH9077" s="36"/>
      <c r="AJ9077"/>
    </row>
    <row r="9078" spans="14:36">
      <c r="N9078" s="36"/>
      <c r="R9078" s="5"/>
      <c r="W9078"/>
      <c r="Y9078" s="36"/>
      <c r="AA9078" s="5"/>
      <c r="AC9078" s="36"/>
      <c r="AD9078" s="36"/>
      <c r="AE9078"/>
      <c r="AF9078"/>
      <c r="AH9078" s="36"/>
      <c r="AJ9078"/>
    </row>
    <row r="9079" spans="14:36">
      <c r="N9079" s="36"/>
      <c r="R9079" s="5"/>
      <c r="W9079"/>
      <c r="Y9079" s="36"/>
      <c r="AA9079" s="5"/>
      <c r="AC9079" s="36"/>
      <c r="AD9079" s="36"/>
      <c r="AE9079"/>
      <c r="AF9079"/>
      <c r="AH9079" s="36"/>
      <c r="AJ9079"/>
    </row>
    <row r="9080" spans="14:36">
      <c r="N9080" s="36"/>
      <c r="R9080" s="5"/>
      <c r="W9080"/>
      <c r="Y9080" s="36"/>
      <c r="AA9080" s="5"/>
      <c r="AC9080" s="36"/>
      <c r="AD9080" s="36"/>
      <c r="AE9080"/>
      <c r="AF9080"/>
      <c r="AH9080" s="36"/>
      <c r="AJ9080"/>
    </row>
    <row r="9081" spans="14:36">
      <c r="N9081" s="36"/>
      <c r="R9081" s="5"/>
      <c r="W9081"/>
      <c r="Y9081" s="36"/>
      <c r="AA9081" s="5"/>
      <c r="AC9081" s="36"/>
      <c r="AD9081" s="36"/>
      <c r="AE9081"/>
      <c r="AF9081"/>
      <c r="AH9081" s="36"/>
      <c r="AJ9081"/>
    </row>
    <row r="9082" spans="14:36">
      <c r="N9082" s="36"/>
      <c r="R9082" s="5"/>
      <c r="W9082"/>
      <c r="Y9082" s="36"/>
      <c r="AA9082" s="5"/>
      <c r="AC9082" s="36"/>
      <c r="AD9082" s="36"/>
      <c r="AE9082"/>
      <c r="AF9082"/>
      <c r="AH9082" s="36"/>
      <c r="AJ9082"/>
    </row>
    <row r="9083" spans="14:36">
      <c r="N9083" s="36"/>
      <c r="R9083" s="5"/>
      <c r="W9083"/>
      <c r="Y9083" s="36"/>
      <c r="AA9083" s="5"/>
      <c r="AC9083" s="36"/>
      <c r="AD9083" s="36"/>
      <c r="AE9083"/>
      <c r="AF9083"/>
      <c r="AH9083" s="36"/>
      <c r="AJ9083"/>
    </row>
    <row r="9084" spans="14:36">
      <c r="N9084" s="36"/>
      <c r="R9084" s="5"/>
      <c r="W9084"/>
      <c r="Y9084" s="36"/>
      <c r="AA9084" s="5"/>
      <c r="AC9084" s="36"/>
      <c r="AD9084" s="36"/>
      <c r="AE9084"/>
      <c r="AF9084"/>
      <c r="AH9084" s="36"/>
      <c r="AJ9084"/>
    </row>
    <row r="9085" spans="14:36">
      <c r="N9085" s="36"/>
      <c r="R9085" s="5"/>
      <c r="W9085"/>
      <c r="Y9085" s="36"/>
      <c r="AA9085" s="5"/>
      <c r="AC9085" s="36"/>
      <c r="AD9085" s="36"/>
      <c r="AE9085"/>
      <c r="AF9085"/>
      <c r="AH9085" s="36"/>
      <c r="AJ9085"/>
    </row>
    <row r="9086" spans="14:36">
      <c r="N9086" s="36"/>
      <c r="R9086" s="5"/>
      <c r="W9086"/>
      <c r="Y9086" s="36"/>
      <c r="AA9086" s="5"/>
      <c r="AC9086" s="36"/>
      <c r="AD9086" s="36"/>
      <c r="AE9086"/>
      <c r="AF9086"/>
      <c r="AH9086" s="36"/>
      <c r="AJ9086"/>
    </row>
    <row r="9087" spans="14:36">
      <c r="N9087" s="36"/>
      <c r="R9087" s="5"/>
      <c r="W9087"/>
      <c r="Y9087" s="36"/>
      <c r="AA9087" s="5"/>
      <c r="AC9087" s="36"/>
      <c r="AD9087" s="36"/>
      <c r="AE9087"/>
      <c r="AF9087"/>
      <c r="AH9087" s="36"/>
      <c r="AJ9087"/>
    </row>
    <row r="9088" spans="14:36">
      <c r="N9088" s="36"/>
      <c r="R9088" s="5"/>
      <c r="W9088"/>
      <c r="Y9088" s="36"/>
      <c r="AA9088" s="5"/>
      <c r="AC9088" s="36"/>
      <c r="AD9088" s="36"/>
      <c r="AE9088"/>
      <c r="AF9088"/>
      <c r="AH9088" s="36"/>
      <c r="AJ9088"/>
    </row>
    <row r="9089" spans="14:36">
      <c r="N9089" s="36"/>
      <c r="R9089" s="5"/>
      <c r="W9089"/>
      <c r="Y9089" s="36"/>
      <c r="AA9089" s="5"/>
      <c r="AC9089" s="36"/>
      <c r="AD9089" s="36"/>
      <c r="AE9089"/>
      <c r="AF9089"/>
      <c r="AH9089" s="36"/>
      <c r="AJ9089"/>
    </row>
    <row r="9090" spans="14:36">
      <c r="N9090" s="36"/>
      <c r="R9090" s="5"/>
      <c r="W9090"/>
      <c r="Y9090" s="36"/>
      <c r="AA9090" s="5"/>
      <c r="AC9090" s="36"/>
      <c r="AD9090" s="36"/>
      <c r="AE9090"/>
      <c r="AF9090"/>
      <c r="AH9090" s="36"/>
      <c r="AJ9090"/>
    </row>
    <row r="9091" spans="14:36">
      <c r="N9091" s="36"/>
      <c r="R9091" s="5"/>
      <c r="W9091"/>
      <c r="Y9091" s="36"/>
      <c r="AA9091" s="5"/>
      <c r="AC9091" s="36"/>
      <c r="AD9091" s="36"/>
      <c r="AE9091"/>
      <c r="AF9091"/>
      <c r="AH9091" s="36"/>
      <c r="AJ9091"/>
    </row>
    <row r="9092" spans="14:36">
      <c r="N9092" s="36"/>
      <c r="R9092" s="5"/>
      <c r="W9092"/>
      <c r="Y9092" s="36"/>
      <c r="AA9092" s="5"/>
      <c r="AC9092" s="36"/>
      <c r="AD9092" s="36"/>
      <c r="AE9092"/>
      <c r="AF9092"/>
      <c r="AH9092" s="36"/>
      <c r="AJ9092"/>
    </row>
    <row r="9093" spans="14:36">
      <c r="N9093" s="36"/>
      <c r="R9093" s="5"/>
      <c r="W9093"/>
      <c r="Y9093" s="36"/>
      <c r="AA9093" s="5"/>
      <c r="AC9093" s="36"/>
      <c r="AD9093" s="36"/>
      <c r="AE9093"/>
      <c r="AF9093"/>
      <c r="AH9093" s="36"/>
      <c r="AJ9093"/>
    </row>
    <row r="9094" spans="14:36">
      <c r="N9094" s="36"/>
      <c r="R9094" s="5"/>
      <c r="W9094"/>
      <c r="Y9094" s="36"/>
      <c r="AA9094" s="5"/>
      <c r="AC9094" s="36"/>
      <c r="AD9094" s="36"/>
      <c r="AE9094"/>
      <c r="AF9094"/>
      <c r="AH9094" s="36"/>
      <c r="AJ9094"/>
    </row>
    <row r="9095" spans="14:36">
      <c r="N9095" s="36"/>
      <c r="R9095" s="5"/>
      <c r="W9095"/>
      <c r="Y9095" s="36"/>
      <c r="AA9095" s="5"/>
      <c r="AC9095" s="36"/>
      <c r="AD9095" s="36"/>
      <c r="AE9095"/>
      <c r="AF9095"/>
      <c r="AH9095" s="36"/>
      <c r="AJ9095"/>
    </row>
    <row r="9096" spans="14:36">
      <c r="N9096" s="36"/>
      <c r="R9096" s="5"/>
      <c r="W9096"/>
      <c r="Y9096" s="36"/>
      <c r="AA9096" s="5"/>
      <c r="AC9096" s="36"/>
      <c r="AD9096" s="36"/>
      <c r="AE9096"/>
      <c r="AF9096"/>
      <c r="AH9096" s="36"/>
      <c r="AJ9096"/>
    </row>
    <row r="9097" spans="14:36">
      <c r="N9097" s="36"/>
      <c r="R9097" s="5"/>
      <c r="W9097"/>
      <c r="Y9097" s="36"/>
      <c r="AA9097" s="5"/>
      <c r="AC9097" s="36"/>
      <c r="AD9097" s="36"/>
      <c r="AE9097"/>
      <c r="AF9097"/>
      <c r="AH9097" s="36"/>
      <c r="AJ9097"/>
    </row>
    <row r="9098" spans="14:36">
      <c r="N9098" s="36"/>
      <c r="R9098" s="5"/>
      <c r="W9098"/>
      <c r="Y9098" s="36"/>
      <c r="AA9098" s="5"/>
      <c r="AC9098" s="36"/>
      <c r="AD9098" s="36"/>
      <c r="AE9098"/>
      <c r="AF9098"/>
      <c r="AH9098" s="36"/>
      <c r="AJ9098"/>
    </row>
    <row r="9099" spans="14:36">
      <c r="N9099" s="36"/>
      <c r="R9099" s="5"/>
      <c r="W9099"/>
      <c r="Y9099" s="36"/>
      <c r="AA9099" s="5"/>
      <c r="AC9099" s="36"/>
      <c r="AD9099" s="36"/>
      <c r="AE9099"/>
      <c r="AF9099"/>
      <c r="AH9099" s="36"/>
      <c r="AJ9099"/>
    </row>
    <row r="9100" spans="14:36">
      <c r="N9100" s="36"/>
      <c r="R9100" s="5"/>
      <c r="W9100"/>
      <c r="Y9100" s="36"/>
      <c r="AA9100" s="5"/>
      <c r="AC9100" s="36"/>
      <c r="AD9100" s="36"/>
      <c r="AE9100"/>
      <c r="AF9100"/>
      <c r="AH9100" s="36"/>
      <c r="AJ9100"/>
    </row>
    <row r="9101" spans="14:36">
      <c r="N9101" s="36"/>
      <c r="R9101" s="5"/>
      <c r="W9101"/>
      <c r="Y9101" s="36"/>
      <c r="AA9101" s="5"/>
      <c r="AC9101" s="36"/>
      <c r="AD9101" s="36"/>
      <c r="AE9101"/>
      <c r="AF9101"/>
      <c r="AH9101" s="36"/>
      <c r="AJ9101"/>
    </row>
    <row r="9102" spans="14:36">
      <c r="N9102" s="36"/>
      <c r="R9102" s="5"/>
      <c r="W9102"/>
      <c r="Y9102" s="36"/>
      <c r="AA9102" s="5"/>
      <c r="AC9102" s="36"/>
      <c r="AD9102" s="36"/>
      <c r="AE9102"/>
      <c r="AF9102"/>
      <c r="AH9102" s="36"/>
      <c r="AJ9102"/>
    </row>
    <row r="9103" spans="14:36">
      <c r="N9103" s="36"/>
      <c r="R9103" s="5"/>
      <c r="W9103"/>
      <c r="Y9103" s="36"/>
      <c r="AA9103" s="5"/>
      <c r="AC9103" s="36"/>
      <c r="AD9103" s="36"/>
      <c r="AE9103"/>
      <c r="AF9103"/>
      <c r="AH9103" s="36"/>
      <c r="AJ9103"/>
    </row>
    <row r="9104" spans="14:36">
      <c r="N9104" s="36"/>
      <c r="R9104" s="5"/>
      <c r="W9104"/>
      <c r="Y9104" s="36"/>
      <c r="AA9104" s="5"/>
      <c r="AC9104" s="36"/>
      <c r="AD9104" s="36"/>
      <c r="AE9104"/>
      <c r="AF9104"/>
      <c r="AH9104" s="36"/>
      <c r="AJ9104"/>
    </row>
    <row r="9105" spans="14:36">
      <c r="N9105" s="36"/>
      <c r="R9105" s="5"/>
      <c r="W9105"/>
      <c r="Y9105" s="36"/>
      <c r="AA9105" s="5"/>
      <c r="AC9105" s="36"/>
      <c r="AD9105" s="36"/>
      <c r="AE9105"/>
      <c r="AF9105"/>
      <c r="AH9105" s="36"/>
      <c r="AJ9105"/>
    </row>
    <row r="9106" spans="14:36">
      <c r="N9106" s="36"/>
      <c r="R9106" s="5"/>
      <c r="W9106"/>
      <c r="Y9106" s="36"/>
      <c r="AA9106" s="5"/>
      <c r="AC9106" s="36"/>
      <c r="AD9106" s="36"/>
      <c r="AE9106"/>
      <c r="AF9106"/>
      <c r="AH9106" s="36"/>
      <c r="AJ9106"/>
    </row>
    <row r="9107" spans="14:36">
      <c r="N9107" s="36"/>
      <c r="R9107" s="5"/>
      <c r="W9107"/>
      <c r="Y9107" s="36"/>
      <c r="AA9107" s="5"/>
      <c r="AC9107" s="36"/>
      <c r="AD9107" s="36"/>
      <c r="AE9107"/>
      <c r="AF9107"/>
      <c r="AH9107" s="36"/>
      <c r="AJ9107"/>
    </row>
    <row r="9108" spans="14:36">
      <c r="N9108" s="36"/>
      <c r="R9108" s="5"/>
      <c r="W9108"/>
      <c r="Y9108" s="36"/>
      <c r="AA9108" s="5"/>
      <c r="AC9108" s="36"/>
      <c r="AD9108" s="36"/>
      <c r="AE9108"/>
      <c r="AF9108"/>
      <c r="AH9108" s="36"/>
      <c r="AJ9108"/>
    </row>
    <row r="9109" spans="14:36">
      <c r="N9109" s="36"/>
      <c r="R9109" s="5"/>
      <c r="W9109"/>
      <c r="Y9109" s="36"/>
      <c r="AA9109" s="5"/>
      <c r="AC9109" s="36"/>
      <c r="AD9109" s="36"/>
      <c r="AE9109"/>
      <c r="AF9109"/>
      <c r="AH9109" s="36"/>
      <c r="AJ9109"/>
    </row>
    <row r="9110" spans="14:36">
      <c r="N9110" s="36"/>
      <c r="R9110" s="5"/>
      <c r="W9110"/>
      <c r="Y9110" s="36"/>
      <c r="AA9110" s="5"/>
      <c r="AC9110" s="36"/>
      <c r="AD9110" s="36"/>
      <c r="AE9110"/>
      <c r="AF9110"/>
      <c r="AH9110" s="36"/>
      <c r="AJ9110"/>
    </row>
    <row r="9111" spans="14:36">
      <c r="N9111" s="36"/>
      <c r="R9111" s="5"/>
      <c r="W9111"/>
      <c r="Y9111" s="36"/>
      <c r="AA9111" s="5"/>
      <c r="AC9111" s="36"/>
      <c r="AD9111" s="36"/>
      <c r="AE9111"/>
      <c r="AF9111"/>
      <c r="AH9111" s="36"/>
      <c r="AJ9111"/>
    </row>
    <row r="9112" spans="14:36">
      <c r="N9112" s="36"/>
      <c r="R9112" s="5"/>
      <c r="W9112"/>
      <c r="Y9112" s="36"/>
      <c r="AA9112" s="5"/>
      <c r="AC9112" s="36"/>
      <c r="AD9112" s="36"/>
      <c r="AE9112"/>
      <c r="AF9112"/>
      <c r="AH9112" s="36"/>
      <c r="AJ9112"/>
    </row>
    <row r="9113" spans="14:36">
      <c r="N9113" s="36"/>
      <c r="R9113" s="5"/>
      <c r="W9113"/>
      <c r="Y9113" s="36"/>
      <c r="AA9113" s="5"/>
      <c r="AC9113" s="36"/>
      <c r="AD9113" s="36"/>
      <c r="AE9113"/>
      <c r="AF9113"/>
      <c r="AH9113" s="36"/>
      <c r="AJ9113"/>
    </row>
    <row r="9114" spans="14:36">
      <c r="N9114" s="36"/>
      <c r="R9114" s="5"/>
      <c r="W9114"/>
      <c r="Y9114" s="36"/>
      <c r="AA9114" s="5"/>
      <c r="AC9114" s="36"/>
      <c r="AD9114" s="36"/>
      <c r="AE9114"/>
      <c r="AF9114"/>
      <c r="AH9114" s="36"/>
      <c r="AJ9114"/>
    </row>
    <row r="9115" spans="14:36">
      <c r="N9115" s="36"/>
      <c r="R9115" s="5"/>
      <c r="W9115"/>
      <c r="Y9115" s="36"/>
      <c r="AA9115" s="5"/>
      <c r="AC9115" s="36"/>
      <c r="AD9115" s="36"/>
      <c r="AE9115"/>
      <c r="AF9115"/>
      <c r="AH9115" s="36"/>
      <c r="AJ9115"/>
    </row>
    <row r="9116" spans="14:36">
      <c r="N9116" s="36"/>
      <c r="R9116" s="5"/>
      <c r="W9116"/>
      <c r="Y9116" s="36"/>
      <c r="AA9116" s="5"/>
      <c r="AC9116" s="36"/>
      <c r="AD9116" s="36"/>
      <c r="AE9116"/>
      <c r="AF9116"/>
      <c r="AH9116" s="36"/>
      <c r="AJ9116"/>
    </row>
    <row r="9117" spans="14:36">
      <c r="N9117" s="36"/>
      <c r="R9117" s="5"/>
      <c r="W9117"/>
      <c r="Y9117" s="36"/>
      <c r="AA9117" s="5"/>
      <c r="AC9117" s="36"/>
      <c r="AD9117" s="36"/>
      <c r="AE9117"/>
      <c r="AF9117"/>
      <c r="AH9117" s="36"/>
      <c r="AJ9117"/>
    </row>
    <row r="9118" spans="14:36">
      <c r="N9118" s="36"/>
      <c r="R9118" s="5"/>
      <c r="W9118"/>
      <c r="Y9118" s="36"/>
      <c r="AA9118" s="5"/>
      <c r="AC9118" s="36"/>
      <c r="AD9118" s="36"/>
      <c r="AE9118"/>
      <c r="AF9118"/>
      <c r="AH9118" s="36"/>
      <c r="AJ9118"/>
    </row>
    <row r="9119" spans="14:36">
      <c r="N9119" s="36"/>
      <c r="R9119" s="5"/>
      <c r="W9119"/>
      <c r="Y9119" s="36"/>
      <c r="AA9119" s="5"/>
      <c r="AC9119" s="36"/>
      <c r="AD9119" s="36"/>
      <c r="AE9119"/>
      <c r="AF9119"/>
      <c r="AH9119" s="36"/>
      <c r="AJ9119"/>
    </row>
    <row r="9120" spans="14:36">
      <c r="N9120" s="36"/>
      <c r="R9120" s="5"/>
      <c r="W9120"/>
      <c r="Y9120" s="36"/>
      <c r="AA9120" s="5"/>
      <c r="AC9120" s="36"/>
      <c r="AD9120" s="36"/>
      <c r="AE9120"/>
      <c r="AF9120"/>
      <c r="AH9120" s="36"/>
      <c r="AJ9120"/>
    </row>
    <row r="9121" spans="14:36">
      <c r="N9121" s="36"/>
      <c r="R9121" s="5"/>
      <c r="W9121"/>
      <c r="Y9121" s="36"/>
      <c r="AA9121" s="5"/>
      <c r="AC9121" s="36"/>
      <c r="AD9121" s="36"/>
      <c r="AE9121"/>
      <c r="AF9121"/>
      <c r="AH9121" s="36"/>
      <c r="AJ9121"/>
    </row>
    <row r="9122" spans="14:36">
      <c r="N9122" s="36"/>
      <c r="R9122" s="5"/>
      <c r="W9122"/>
      <c r="Y9122" s="36"/>
      <c r="AA9122" s="5"/>
      <c r="AC9122" s="36"/>
      <c r="AD9122" s="36"/>
      <c r="AE9122"/>
      <c r="AF9122"/>
      <c r="AH9122" s="36"/>
      <c r="AJ9122"/>
    </row>
    <row r="9123" spans="14:36">
      <c r="N9123" s="36"/>
      <c r="R9123" s="5"/>
      <c r="W9123"/>
      <c r="Y9123" s="36"/>
      <c r="AA9123" s="5"/>
      <c r="AC9123" s="36"/>
      <c r="AD9123" s="36"/>
      <c r="AE9123"/>
      <c r="AF9123"/>
      <c r="AH9123" s="36"/>
      <c r="AJ9123"/>
    </row>
    <row r="9124" spans="14:36">
      <c r="N9124" s="36"/>
      <c r="R9124" s="5"/>
      <c r="W9124"/>
      <c r="Y9124" s="36"/>
      <c r="AA9124" s="5"/>
      <c r="AC9124" s="36"/>
      <c r="AD9124" s="36"/>
      <c r="AE9124"/>
      <c r="AF9124"/>
      <c r="AH9124" s="36"/>
      <c r="AJ9124"/>
    </row>
    <row r="9125" spans="14:36">
      <c r="N9125" s="36"/>
      <c r="R9125" s="5"/>
      <c r="W9125"/>
      <c r="Y9125" s="36"/>
      <c r="AA9125" s="5"/>
      <c r="AC9125" s="36"/>
      <c r="AD9125" s="36"/>
      <c r="AE9125"/>
      <c r="AF9125"/>
      <c r="AH9125" s="36"/>
      <c r="AJ9125"/>
    </row>
    <row r="9126" spans="14:36">
      <c r="N9126" s="36"/>
      <c r="R9126" s="5"/>
      <c r="W9126"/>
      <c r="Y9126" s="36"/>
      <c r="AA9126" s="5"/>
      <c r="AC9126" s="36"/>
      <c r="AD9126" s="36"/>
      <c r="AE9126"/>
      <c r="AF9126"/>
      <c r="AH9126" s="36"/>
      <c r="AJ9126"/>
    </row>
    <row r="9127" spans="14:36">
      <c r="N9127" s="36"/>
      <c r="R9127" s="5"/>
      <c r="W9127"/>
      <c r="Y9127" s="36"/>
      <c r="AA9127" s="5"/>
      <c r="AC9127" s="36"/>
      <c r="AD9127" s="36"/>
      <c r="AE9127"/>
      <c r="AF9127"/>
      <c r="AH9127" s="36"/>
      <c r="AJ9127"/>
    </row>
    <row r="9128" spans="14:36">
      <c r="N9128" s="36"/>
      <c r="R9128" s="5"/>
      <c r="W9128"/>
      <c r="Y9128" s="36"/>
      <c r="AA9128" s="5"/>
      <c r="AC9128" s="36"/>
      <c r="AD9128" s="36"/>
      <c r="AE9128"/>
      <c r="AF9128"/>
      <c r="AH9128" s="36"/>
      <c r="AJ9128"/>
    </row>
    <row r="9129" spans="14:36">
      <c r="N9129" s="36"/>
      <c r="R9129" s="5"/>
      <c r="W9129"/>
      <c r="Y9129" s="36"/>
      <c r="AA9129" s="5"/>
      <c r="AC9129" s="36"/>
      <c r="AD9129" s="36"/>
      <c r="AE9129"/>
      <c r="AF9129"/>
      <c r="AH9129" s="36"/>
      <c r="AJ9129"/>
    </row>
    <row r="9130" spans="14:36">
      <c r="N9130" s="36"/>
      <c r="R9130" s="5"/>
      <c r="W9130"/>
      <c r="Y9130" s="36"/>
      <c r="AA9130" s="5"/>
      <c r="AC9130" s="36"/>
      <c r="AD9130" s="36"/>
      <c r="AE9130"/>
      <c r="AF9130"/>
      <c r="AH9130" s="36"/>
      <c r="AJ9130"/>
    </row>
    <row r="9131" spans="14:36">
      <c r="N9131" s="36"/>
      <c r="R9131" s="5"/>
      <c r="W9131"/>
      <c r="Y9131" s="36"/>
      <c r="AA9131" s="5"/>
      <c r="AC9131" s="36"/>
      <c r="AD9131" s="36"/>
      <c r="AE9131"/>
      <c r="AF9131"/>
      <c r="AH9131" s="36"/>
      <c r="AJ9131"/>
    </row>
    <row r="9132" spans="14:36">
      <c r="N9132" s="36"/>
      <c r="R9132" s="5"/>
      <c r="W9132"/>
      <c r="Y9132" s="36"/>
      <c r="AA9132" s="5"/>
      <c r="AC9132" s="36"/>
      <c r="AD9132" s="36"/>
      <c r="AE9132"/>
      <c r="AF9132"/>
      <c r="AH9132" s="36"/>
      <c r="AJ9132"/>
    </row>
    <row r="9133" spans="14:36">
      <c r="N9133" s="36"/>
      <c r="R9133" s="5"/>
      <c r="W9133"/>
      <c r="Y9133" s="36"/>
      <c r="AA9133" s="5"/>
      <c r="AC9133" s="36"/>
      <c r="AD9133" s="36"/>
      <c r="AE9133"/>
      <c r="AF9133"/>
      <c r="AH9133" s="36"/>
      <c r="AJ9133"/>
    </row>
    <row r="9134" spans="14:36">
      <c r="N9134" s="36"/>
      <c r="R9134" s="5"/>
      <c r="W9134"/>
      <c r="Y9134" s="36"/>
      <c r="AA9134" s="5"/>
      <c r="AC9134" s="36"/>
      <c r="AD9134" s="36"/>
      <c r="AE9134"/>
      <c r="AF9134"/>
      <c r="AH9134" s="36"/>
      <c r="AJ9134"/>
    </row>
    <row r="9135" spans="14:36">
      <c r="N9135" s="36"/>
      <c r="R9135" s="5"/>
      <c r="W9135"/>
      <c r="Y9135" s="36"/>
      <c r="AA9135" s="5"/>
      <c r="AC9135" s="36"/>
      <c r="AD9135" s="36"/>
      <c r="AE9135"/>
      <c r="AF9135"/>
      <c r="AH9135" s="36"/>
      <c r="AJ9135"/>
    </row>
    <row r="9136" spans="14:36">
      <c r="N9136" s="36"/>
      <c r="R9136" s="5"/>
      <c r="W9136"/>
      <c r="Y9136" s="36"/>
      <c r="AA9136" s="5"/>
      <c r="AC9136" s="36"/>
      <c r="AD9136" s="36"/>
      <c r="AE9136"/>
      <c r="AF9136"/>
      <c r="AH9136" s="36"/>
      <c r="AJ9136"/>
    </row>
    <row r="9137" spans="14:36">
      <c r="N9137" s="36"/>
      <c r="R9137" s="5"/>
      <c r="W9137"/>
      <c r="Y9137" s="36"/>
      <c r="AA9137" s="5"/>
      <c r="AC9137" s="36"/>
      <c r="AD9137" s="36"/>
      <c r="AE9137"/>
      <c r="AF9137"/>
      <c r="AH9137" s="36"/>
      <c r="AJ9137"/>
    </row>
    <row r="9138" spans="14:36">
      <c r="N9138" s="36"/>
      <c r="R9138" s="5"/>
      <c r="W9138"/>
      <c r="Y9138" s="36"/>
      <c r="AA9138" s="5"/>
      <c r="AC9138" s="36"/>
      <c r="AD9138" s="36"/>
      <c r="AE9138"/>
      <c r="AF9138"/>
      <c r="AH9138" s="36"/>
      <c r="AJ9138"/>
    </row>
    <row r="9139" spans="14:36">
      <c r="N9139" s="36"/>
      <c r="R9139" s="5"/>
      <c r="W9139"/>
      <c r="Y9139" s="36"/>
      <c r="AA9139" s="5"/>
      <c r="AC9139" s="36"/>
      <c r="AD9139" s="36"/>
      <c r="AE9139"/>
      <c r="AF9139"/>
      <c r="AH9139" s="36"/>
      <c r="AJ9139"/>
    </row>
    <row r="9140" spans="14:36">
      <c r="N9140" s="36"/>
      <c r="R9140" s="5"/>
      <c r="W9140"/>
      <c r="Y9140" s="36"/>
      <c r="AA9140" s="5"/>
      <c r="AC9140" s="36"/>
      <c r="AD9140" s="36"/>
      <c r="AE9140"/>
      <c r="AF9140"/>
      <c r="AH9140" s="36"/>
      <c r="AJ9140"/>
    </row>
    <row r="9141" spans="14:36">
      <c r="N9141" s="36"/>
      <c r="R9141" s="5"/>
      <c r="W9141"/>
      <c r="Y9141" s="36"/>
      <c r="AA9141" s="5"/>
      <c r="AC9141" s="36"/>
      <c r="AD9141" s="36"/>
      <c r="AE9141"/>
      <c r="AF9141"/>
      <c r="AH9141" s="36"/>
      <c r="AJ9141"/>
    </row>
    <row r="9142" spans="14:36">
      <c r="N9142" s="36"/>
      <c r="R9142" s="5"/>
      <c r="W9142"/>
      <c r="Y9142" s="36"/>
      <c r="AA9142" s="5"/>
      <c r="AC9142" s="36"/>
      <c r="AD9142" s="36"/>
      <c r="AE9142"/>
      <c r="AF9142"/>
      <c r="AH9142" s="36"/>
      <c r="AJ9142"/>
    </row>
    <row r="9143" spans="14:36">
      <c r="N9143" s="36"/>
      <c r="R9143" s="5"/>
      <c r="W9143"/>
      <c r="Y9143" s="36"/>
      <c r="AA9143" s="5"/>
      <c r="AC9143" s="36"/>
      <c r="AD9143" s="36"/>
      <c r="AE9143"/>
      <c r="AF9143"/>
      <c r="AH9143" s="36"/>
      <c r="AJ9143"/>
    </row>
    <row r="9144" spans="14:36">
      <c r="N9144" s="36"/>
      <c r="R9144" s="5"/>
      <c r="W9144"/>
      <c r="Y9144" s="36"/>
      <c r="AA9144" s="5"/>
      <c r="AC9144" s="36"/>
      <c r="AD9144" s="36"/>
      <c r="AE9144"/>
      <c r="AF9144"/>
      <c r="AH9144" s="36"/>
      <c r="AJ9144"/>
    </row>
    <row r="9145" spans="14:36">
      <c r="N9145" s="36"/>
      <c r="R9145" s="5"/>
      <c r="W9145"/>
      <c r="Y9145" s="36"/>
      <c r="AA9145" s="5"/>
      <c r="AC9145" s="36"/>
      <c r="AD9145" s="36"/>
      <c r="AE9145"/>
      <c r="AF9145"/>
      <c r="AH9145" s="36"/>
      <c r="AJ9145"/>
    </row>
    <row r="9146" spans="14:36">
      <c r="N9146" s="36"/>
      <c r="R9146" s="5"/>
      <c r="W9146"/>
      <c r="Y9146" s="36"/>
      <c r="AA9146" s="5"/>
      <c r="AC9146" s="36"/>
      <c r="AD9146" s="36"/>
      <c r="AE9146"/>
      <c r="AF9146"/>
      <c r="AH9146" s="36"/>
      <c r="AJ9146"/>
    </row>
    <row r="9147" spans="14:36">
      <c r="N9147" s="36"/>
      <c r="R9147" s="5"/>
      <c r="W9147"/>
      <c r="Y9147" s="36"/>
      <c r="AA9147" s="5"/>
      <c r="AC9147" s="36"/>
      <c r="AD9147" s="36"/>
      <c r="AE9147"/>
      <c r="AF9147"/>
      <c r="AH9147" s="36"/>
      <c r="AJ9147"/>
    </row>
    <row r="9148" spans="14:36">
      <c r="N9148" s="36"/>
      <c r="R9148" s="5"/>
      <c r="W9148"/>
      <c r="Y9148" s="36"/>
      <c r="AA9148" s="5"/>
      <c r="AC9148" s="36"/>
      <c r="AD9148" s="36"/>
      <c r="AE9148"/>
      <c r="AF9148"/>
      <c r="AH9148" s="36"/>
      <c r="AJ9148"/>
    </row>
    <row r="9149" spans="14:36">
      <c r="N9149" s="36"/>
      <c r="R9149" s="5"/>
      <c r="W9149"/>
      <c r="Y9149" s="36"/>
      <c r="AA9149" s="5"/>
      <c r="AC9149" s="36"/>
      <c r="AD9149" s="36"/>
      <c r="AE9149"/>
      <c r="AF9149"/>
      <c r="AH9149" s="36"/>
      <c r="AJ9149"/>
    </row>
    <row r="9150" spans="14:36">
      <c r="N9150" s="36"/>
      <c r="R9150" s="5"/>
      <c r="W9150"/>
      <c r="Y9150" s="36"/>
      <c r="AA9150" s="5"/>
      <c r="AC9150" s="36"/>
      <c r="AD9150" s="36"/>
      <c r="AE9150"/>
      <c r="AF9150"/>
      <c r="AH9150" s="36"/>
      <c r="AJ9150"/>
    </row>
    <row r="9151" spans="14:36">
      <c r="N9151" s="36"/>
      <c r="R9151" s="5"/>
      <c r="W9151"/>
      <c r="Y9151" s="36"/>
      <c r="AA9151" s="5"/>
      <c r="AC9151" s="36"/>
      <c r="AD9151" s="36"/>
      <c r="AE9151"/>
      <c r="AF9151"/>
      <c r="AH9151" s="36"/>
      <c r="AJ9151"/>
    </row>
    <row r="9152" spans="14:36">
      <c r="N9152" s="36"/>
      <c r="R9152" s="5"/>
      <c r="W9152"/>
      <c r="Y9152" s="36"/>
      <c r="AA9152" s="5"/>
      <c r="AC9152" s="36"/>
      <c r="AD9152" s="36"/>
      <c r="AE9152"/>
      <c r="AF9152"/>
      <c r="AH9152" s="36"/>
      <c r="AJ9152"/>
    </row>
    <row r="9153" spans="14:36">
      <c r="N9153" s="36"/>
      <c r="R9153" s="5"/>
      <c r="W9153"/>
      <c r="Y9153" s="36"/>
      <c r="AA9153" s="5"/>
      <c r="AC9153" s="36"/>
      <c r="AD9153" s="36"/>
      <c r="AE9153"/>
      <c r="AF9153"/>
      <c r="AH9153" s="36"/>
      <c r="AJ9153"/>
    </row>
    <row r="9154" spans="14:36">
      <c r="N9154" s="36"/>
      <c r="R9154" s="5"/>
      <c r="W9154"/>
      <c r="Y9154" s="36"/>
      <c r="AA9154" s="5"/>
      <c r="AC9154" s="36"/>
      <c r="AD9154" s="36"/>
      <c r="AE9154"/>
      <c r="AF9154"/>
      <c r="AH9154" s="36"/>
      <c r="AJ9154"/>
    </row>
    <row r="9155" spans="14:36">
      <c r="N9155" s="36"/>
      <c r="R9155" s="5"/>
      <c r="W9155"/>
      <c r="Y9155" s="36"/>
      <c r="AA9155" s="5"/>
      <c r="AC9155" s="36"/>
      <c r="AD9155" s="36"/>
      <c r="AE9155"/>
      <c r="AF9155"/>
      <c r="AH9155" s="36"/>
      <c r="AJ9155"/>
    </row>
    <row r="9156" spans="14:36">
      <c r="N9156" s="36"/>
      <c r="R9156" s="5"/>
      <c r="W9156"/>
      <c r="Y9156" s="36"/>
      <c r="AA9156" s="5"/>
      <c r="AC9156" s="36"/>
      <c r="AD9156" s="36"/>
      <c r="AE9156"/>
      <c r="AF9156"/>
      <c r="AH9156" s="36"/>
      <c r="AJ9156"/>
    </row>
    <row r="9157" spans="14:36">
      <c r="N9157" s="36"/>
      <c r="R9157" s="5"/>
      <c r="W9157"/>
      <c r="Y9157" s="36"/>
      <c r="AA9157" s="5"/>
      <c r="AC9157" s="36"/>
      <c r="AD9157" s="36"/>
      <c r="AE9157"/>
      <c r="AF9157"/>
      <c r="AH9157" s="36"/>
      <c r="AJ9157"/>
    </row>
    <row r="9158" spans="14:36">
      <c r="N9158" s="36"/>
      <c r="R9158" s="5"/>
      <c r="W9158"/>
      <c r="Y9158" s="36"/>
      <c r="AA9158" s="5"/>
      <c r="AC9158" s="36"/>
      <c r="AD9158" s="36"/>
      <c r="AE9158"/>
      <c r="AF9158"/>
      <c r="AH9158" s="36"/>
      <c r="AJ9158"/>
    </row>
    <row r="9159" spans="14:36">
      <c r="N9159" s="36"/>
      <c r="R9159" s="5"/>
      <c r="W9159"/>
      <c r="Y9159" s="36"/>
      <c r="AA9159" s="5"/>
      <c r="AC9159" s="36"/>
      <c r="AD9159" s="36"/>
      <c r="AE9159"/>
      <c r="AF9159"/>
      <c r="AH9159" s="36"/>
      <c r="AJ9159"/>
    </row>
    <row r="9160" spans="14:36">
      <c r="N9160" s="36"/>
      <c r="R9160" s="5"/>
      <c r="W9160"/>
      <c r="Y9160" s="36"/>
      <c r="AA9160" s="5"/>
      <c r="AC9160" s="36"/>
      <c r="AD9160" s="36"/>
      <c r="AE9160"/>
      <c r="AF9160"/>
      <c r="AH9160" s="36"/>
      <c r="AJ9160"/>
    </row>
    <row r="9161" spans="14:36">
      <c r="N9161" s="36"/>
      <c r="R9161" s="5"/>
      <c r="W9161"/>
      <c r="Y9161" s="36"/>
      <c r="AA9161" s="5"/>
      <c r="AC9161" s="36"/>
      <c r="AD9161" s="36"/>
      <c r="AE9161"/>
      <c r="AF9161"/>
      <c r="AH9161" s="36"/>
      <c r="AJ9161"/>
    </row>
    <row r="9162" spans="14:36">
      <c r="N9162" s="36"/>
      <c r="R9162" s="5"/>
      <c r="W9162"/>
      <c r="Y9162" s="36"/>
      <c r="AA9162" s="5"/>
      <c r="AC9162" s="36"/>
      <c r="AD9162" s="36"/>
      <c r="AE9162"/>
      <c r="AF9162"/>
      <c r="AH9162" s="36"/>
      <c r="AJ9162"/>
    </row>
    <row r="9163" spans="14:36">
      <c r="N9163" s="36"/>
      <c r="R9163" s="5"/>
      <c r="W9163"/>
      <c r="Y9163" s="36"/>
      <c r="AA9163" s="5"/>
      <c r="AC9163" s="36"/>
      <c r="AD9163" s="36"/>
      <c r="AE9163"/>
      <c r="AF9163"/>
      <c r="AH9163" s="36"/>
      <c r="AJ9163"/>
    </row>
    <row r="9164" spans="14:36">
      <c r="N9164" s="36"/>
      <c r="R9164" s="5"/>
      <c r="W9164"/>
      <c r="Y9164" s="36"/>
      <c r="AA9164" s="5"/>
      <c r="AC9164" s="36"/>
      <c r="AD9164" s="36"/>
      <c r="AE9164"/>
      <c r="AF9164"/>
      <c r="AH9164" s="36"/>
      <c r="AJ9164"/>
    </row>
    <row r="9165" spans="14:36">
      <c r="N9165" s="36"/>
      <c r="R9165" s="5"/>
      <c r="W9165"/>
      <c r="Y9165" s="36"/>
      <c r="AA9165" s="5"/>
      <c r="AC9165" s="36"/>
      <c r="AD9165" s="36"/>
      <c r="AE9165"/>
      <c r="AF9165"/>
      <c r="AH9165" s="36"/>
      <c r="AJ9165"/>
    </row>
    <row r="9166" spans="14:36">
      <c r="N9166" s="36"/>
      <c r="R9166" s="5"/>
      <c r="W9166"/>
      <c r="Y9166" s="36"/>
      <c r="AA9166" s="5"/>
      <c r="AC9166" s="36"/>
      <c r="AD9166" s="36"/>
      <c r="AE9166"/>
      <c r="AF9166"/>
      <c r="AH9166" s="36"/>
      <c r="AJ9166"/>
    </row>
    <row r="9167" spans="14:36">
      <c r="N9167" s="36"/>
      <c r="R9167" s="5"/>
      <c r="W9167"/>
      <c r="Y9167" s="36"/>
      <c r="AA9167" s="5"/>
      <c r="AC9167" s="36"/>
      <c r="AD9167" s="36"/>
      <c r="AE9167"/>
      <c r="AF9167"/>
      <c r="AH9167" s="36"/>
      <c r="AJ9167"/>
    </row>
    <row r="9168" spans="14:36">
      <c r="N9168" s="36"/>
      <c r="R9168" s="5"/>
      <c r="W9168"/>
      <c r="Y9168" s="36"/>
      <c r="AA9168" s="5"/>
      <c r="AC9168" s="36"/>
      <c r="AD9168" s="36"/>
      <c r="AE9168"/>
      <c r="AF9168"/>
      <c r="AH9168" s="36"/>
      <c r="AJ9168"/>
    </row>
    <row r="9169" spans="14:36">
      <c r="N9169" s="36"/>
      <c r="R9169" s="5"/>
      <c r="W9169"/>
      <c r="Y9169" s="36"/>
      <c r="AA9169" s="5"/>
      <c r="AC9169" s="36"/>
      <c r="AD9169" s="36"/>
      <c r="AE9169"/>
      <c r="AF9169"/>
      <c r="AH9169" s="36"/>
      <c r="AJ9169"/>
    </row>
    <row r="9170" spans="14:36">
      <c r="N9170" s="36"/>
      <c r="R9170" s="5"/>
      <c r="W9170"/>
      <c r="Y9170" s="36"/>
      <c r="AA9170" s="5"/>
      <c r="AC9170" s="36"/>
      <c r="AD9170" s="36"/>
      <c r="AE9170"/>
      <c r="AF9170"/>
      <c r="AH9170" s="36"/>
      <c r="AJ9170"/>
    </row>
    <row r="9171" spans="14:36">
      <c r="N9171" s="36"/>
      <c r="R9171" s="5"/>
      <c r="W9171"/>
      <c r="Y9171" s="36"/>
      <c r="AA9171" s="5"/>
      <c r="AC9171" s="36"/>
      <c r="AD9171" s="36"/>
      <c r="AE9171"/>
      <c r="AF9171"/>
      <c r="AH9171" s="36"/>
      <c r="AJ9171"/>
    </row>
    <row r="9172" spans="14:36">
      <c r="N9172" s="36"/>
      <c r="R9172" s="5"/>
      <c r="W9172"/>
      <c r="Y9172" s="36"/>
      <c r="AA9172" s="5"/>
      <c r="AC9172" s="36"/>
      <c r="AD9172" s="36"/>
      <c r="AE9172"/>
      <c r="AF9172"/>
      <c r="AH9172" s="36"/>
      <c r="AJ9172"/>
    </row>
    <row r="9173" spans="14:36">
      <c r="N9173" s="36"/>
      <c r="R9173" s="5"/>
      <c r="W9173"/>
      <c r="Y9173" s="36"/>
      <c r="AA9173" s="5"/>
      <c r="AC9173" s="36"/>
      <c r="AD9173" s="36"/>
      <c r="AE9173"/>
      <c r="AF9173"/>
      <c r="AH9173" s="36"/>
      <c r="AJ9173"/>
    </row>
    <row r="9174" spans="14:36">
      <c r="N9174" s="36"/>
      <c r="R9174" s="5"/>
      <c r="W9174"/>
      <c r="Y9174" s="36"/>
      <c r="AA9174" s="5"/>
      <c r="AC9174" s="36"/>
      <c r="AD9174" s="36"/>
      <c r="AE9174"/>
      <c r="AF9174"/>
      <c r="AH9174" s="36"/>
      <c r="AJ9174"/>
    </row>
    <row r="9175" spans="14:36">
      <c r="N9175" s="36"/>
      <c r="R9175" s="5"/>
      <c r="W9175"/>
      <c r="Y9175" s="36"/>
      <c r="AA9175" s="5"/>
      <c r="AC9175" s="36"/>
      <c r="AD9175" s="36"/>
      <c r="AE9175"/>
      <c r="AF9175"/>
      <c r="AH9175" s="36"/>
      <c r="AJ9175"/>
    </row>
    <row r="9176" spans="14:36">
      <c r="N9176" s="36"/>
      <c r="R9176" s="5"/>
      <c r="W9176"/>
      <c r="Y9176" s="36"/>
      <c r="AA9176" s="5"/>
      <c r="AC9176" s="36"/>
      <c r="AD9176" s="36"/>
      <c r="AE9176"/>
      <c r="AF9176"/>
      <c r="AH9176" s="36"/>
      <c r="AJ9176"/>
    </row>
    <row r="9177" spans="14:36">
      <c r="N9177" s="36"/>
      <c r="R9177" s="5"/>
      <c r="W9177"/>
      <c r="Y9177" s="36"/>
      <c r="AA9177" s="5"/>
      <c r="AC9177" s="36"/>
      <c r="AD9177" s="36"/>
      <c r="AE9177"/>
      <c r="AF9177"/>
      <c r="AH9177" s="36"/>
      <c r="AJ9177"/>
    </row>
    <row r="9178" spans="14:36">
      <c r="N9178" s="36"/>
      <c r="R9178" s="5"/>
      <c r="W9178"/>
      <c r="Y9178" s="36"/>
      <c r="AA9178" s="5"/>
      <c r="AC9178" s="36"/>
      <c r="AD9178" s="36"/>
      <c r="AE9178"/>
      <c r="AF9178"/>
      <c r="AH9178" s="36"/>
      <c r="AJ9178"/>
    </row>
    <row r="9179" spans="14:36">
      <c r="N9179" s="36"/>
      <c r="R9179" s="5"/>
      <c r="W9179"/>
      <c r="Y9179" s="36"/>
      <c r="AA9179" s="5"/>
      <c r="AC9179" s="36"/>
      <c r="AD9179" s="36"/>
      <c r="AE9179"/>
      <c r="AF9179"/>
      <c r="AH9179" s="36"/>
      <c r="AJ9179"/>
    </row>
    <row r="9180" spans="14:36">
      <c r="N9180" s="36"/>
      <c r="R9180" s="5"/>
      <c r="W9180"/>
      <c r="Y9180" s="36"/>
      <c r="AA9180" s="5"/>
      <c r="AC9180" s="36"/>
      <c r="AD9180" s="36"/>
      <c r="AE9180"/>
      <c r="AF9180"/>
      <c r="AH9180" s="36"/>
      <c r="AJ9180"/>
    </row>
    <row r="9181" spans="14:36">
      <c r="N9181" s="36"/>
      <c r="R9181" s="5"/>
      <c r="W9181"/>
      <c r="Y9181" s="36"/>
      <c r="AA9181" s="5"/>
      <c r="AC9181" s="36"/>
      <c r="AD9181" s="36"/>
      <c r="AE9181"/>
      <c r="AF9181"/>
      <c r="AH9181" s="36"/>
      <c r="AJ9181"/>
    </row>
    <row r="9182" spans="14:36">
      <c r="N9182" s="36"/>
      <c r="R9182" s="5"/>
      <c r="W9182"/>
      <c r="Y9182" s="36"/>
      <c r="AA9182" s="5"/>
      <c r="AC9182" s="36"/>
      <c r="AD9182" s="36"/>
      <c r="AE9182"/>
      <c r="AF9182"/>
      <c r="AH9182" s="36"/>
      <c r="AJ9182"/>
    </row>
    <row r="9183" spans="14:36">
      <c r="N9183" s="36"/>
      <c r="R9183" s="5"/>
      <c r="W9183"/>
      <c r="Y9183" s="36"/>
      <c r="AA9183" s="5"/>
      <c r="AC9183" s="36"/>
      <c r="AD9183" s="36"/>
      <c r="AE9183"/>
      <c r="AF9183"/>
      <c r="AH9183" s="36"/>
      <c r="AJ9183"/>
    </row>
    <row r="9184" spans="14:36">
      <c r="N9184" s="36"/>
      <c r="R9184" s="5"/>
      <c r="W9184"/>
      <c r="Y9184" s="36"/>
      <c r="AA9184" s="5"/>
      <c r="AC9184" s="36"/>
      <c r="AD9184" s="36"/>
      <c r="AE9184"/>
      <c r="AF9184"/>
      <c r="AH9184" s="36"/>
      <c r="AJ9184"/>
    </row>
    <row r="9185" spans="14:36">
      <c r="N9185" s="36"/>
      <c r="R9185" s="5"/>
      <c r="W9185"/>
      <c r="Y9185" s="36"/>
      <c r="AA9185" s="5"/>
      <c r="AC9185" s="36"/>
      <c r="AD9185" s="36"/>
      <c r="AE9185"/>
      <c r="AF9185"/>
      <c r="AH9185" s="36"/>
      <c r="AJ9185"/>
    </row>
    <row r="9186" spans="14:36">
      <c r="N9186" s="36"/>
      <c r="R9186" s="5"/>
      <c r="W9186"/>
      <c r="Y9186" s="36"/>
      <c r="AA9186" s="5"/>
      <c r="AC9186" s="36"/>
      <c r="AD9186" s="36"/>
      <c r="AE9186"/>
      <c r="AF9186"/>
      <c r="AH9186" s="36"/>
      <c r="AJ9186"/>
    </row>
    <row r="9187" spans="14:36">
      <c r="N9187" s="36"/>
      <c r="R9187" s="5"/>
      <c r="W9187"/>
      <c r="Y9187" s="36"/>
      <c r="AA9187" s="5"/>
      <c r="AC9187" s="36"/>
      <c r="AD9187" s="36"/>
      <c r="AE9187"/>
      <c r="AF9187"/>
      <c r="AH9187" s="36"/>
      <c r="AJ9187"/>
    </row>
    <row r="9188" spans="14:36">
      <c r="N9188" s="36"/>
      <c r="R9188" s="5"/>
      <c r="W9188"/>
      <c r="Y9188" s="36"/>
      <c r="AA9188" s="5"/>
      <c r="AC9188" s="36"/>
      <c r="AD9188" s="36"/>
      <c r="AE9188"/>
      <c r="AF9188"/>
      <c r="AH9188" s="36"/>
      <c r="AJ9188"/>
    </row>
    <row r="9189" spans="14:36">
      <c r="N9189" s="36"/>
      <c r="R9189" s="5"/>
      <c r="W9189"/>
      <c r="Y9189" s="36"/>
      <c r="AA9189" s="5"/>
      <c r="AC9189" s="36"/>
      <c r="AD9189" s="36"/>
      <c r="AE9189"/>
      <c r="AF9189"/>
      <c r="AH9189" s="36"/>
      <c r="AJ9189"/>
    </row>
    <row r="9190" spans="14:36">
      <c r="N9190" s="36"/>
      <c r="R9190" s="5"/>
      <c r="W9190"/>
      <c r="Y9190" s="36"/>
      <c r="AA9190" s="5"/>
      <c r="AC9190" s="36"/>
      <c r="AD9190" s="36"/>
      <c r="AE9190"/>
      <c r="AF9190"/>
      <c r="AH9190" s="36"/>
      <c r="AJ9190"/>
    </row>
    <row r="9191" spans="14:36">
      <c r="N9191" s="36"/>
      <c r="R9191" s="5"/>
      <c r="W9191"/>
      <c r="Y9191" s="36"/>
      <c r="AA9191" s="5"/>
      <c r="AC9191" s="36"/>
      <c r="AD9191" s="36"/>
      <c r="AE9191"/>
      <c r="AF9191"/>
      <c r="AH9191" s="36"/>
      <c r="AJ9191"/>
    </row>
    <row r="9192" spans="14:36">
      <c r="N9192" s="36"/>
      <c r="R9192" s="5"/>
      <c r="W9192"/>
      <c r="Y9192" s="36"/>
      <c r="AA9192" s="5"/>
      <c r="AC9192" s="36"/>
      <c r="AD9192" s="36"/>
      <c r="AE9192"/>
      <c r="AF9192"/>
      <c r="AH9192" s="36"/>
      <c r="AJ9192"/>
    </row>
    <row r="9193" spans="14:36">
      <c r="N9193" s="36"/>
      <c r="R9193" s="5"/>
      <c r="W9193"/>
      <c r="Y9193" s="36"/>
      <c r="AA9193" s="5"/>
      <c r="AC9193" s="36"/>
      <c r="AD9193" s="36"/>
      <c r="AE9193"/>
      <c r="AF9193"/>
      <c r="AH9193" s="36"/>
      <c r="AJ9193"/>
    </row>
    <row r="9194" spans="14:36">
      <c r="N9194" s="36"/>
      <c r="R9194" s="5"/>
      <c r="W9194"/>
      <c r="Y9194" s="36"/>
      <c r="AA9194" s="5"/>
      <c r="AC9194" s="36"/>
      <c r="AD9194" s="36"/>
      <c r="AE9194"/>
      <c r="AF9194"/>
      <c r="AH9194" s="36"/>
      <c r="AJ9194"/>
    </row>
    <row r="9195" spans="14:36">
      <c r="N9195" s="36"/>
      <c r="R9195" s="5"/>
      <c r="W9195"/>
      <c r="Y9195" s="36"/>
      <c r="AA9195" s="5"/>
      <c r="AC9195" s="36"/>
      <c r="AD9195" s="36"/>
      <c r="AE9195"/>
      <c r="AF9195"/>
      <c r="AH9195" s="36"/>
      <c r="AJ9195"/>
    </row>
    <row r="9196" spans="14:36">
      <c r="N9196" s="36"/>
      <c r="R9196" s="5"/>
      <c r="W9196"/>
      <c r="Y9196" s="36"/>
      <c r="AA9196" s="5"/>
      <c r="AC9196" s="36"/>
      <c r="AD9196" s="36"/>
      <c r="AE9196"/>
      <c r="AF9196"/>
      <c r="AH9196" s="36"/>
      <c r="AJ9196"/>
    </row>
    <row r="9197" spans="14:36">
      <c r="N9197" s="36"/>
      <c r="R9197" s="5"/>
      <c r="W9197"/>
      <c r="Y9197" s="36"/>
      <c r="AA9197" s="5"/>
      <c r="AC9197" s="36"/>
      <c r="AD9197" s="36"/>
      <c r="AE9197"/>
      <c r="AF9197"/>
      <c r="AH9197" s="36"/>
      <c r="AJ9197"/>
    </row>
    <row r="9198" spans="14:36">
      <c r="N9198" s="36"/>
      <c r="R9198" s="5"/>
      <c r="W9198"/>
      <c r="Y9198" s="36"/>
      <c r="AA9198" s="5"/>
      <c r="AC9198" s="36"/>
      <c r="AD9198" s="36"/>
      <c r="AE9198"/>
      <c r="AF9198"/>
      <c r="AH9198" s="36"/>
      <c r="AJ9198"/>
    </row>
    <row r="9199" spans="14:36">
      <c r="N9199" s="36"/>
      <c r="R9199" s="5"/>
      <c r="W9199"/>
      <c r="Y9199" s="36"/>
      <c r="AA9199" s="5"/>
      <c r="AC9199" s="36"/>
      <c r="AD9199" s="36"/>
      <c r="AE9199"/>
      <c r="AF9199"/>
      <c r="AH9199" s="36"/>
      <c r="AJ9199"/>
    </row>
    <row r="9200" spans="14:36">
      <c r="N9200" s="36"/>
      <c r="R9200" s="5"/>
      <c r="W9200"/>
      <c r="Y9200" s="36"/>
      <c r="AA9200" s="5"/>
      <c r="AC9200" s="36"/>
      <c r="AD9200" s="36"/>
      <c r="AE9200"/>
      <c r="AF9200"/>
      <c r="AH9200" s="36"/>
      <c r="AJ9200"/>
    </row>
    <row r="9201" spans="14:36">
      <c r="N9201" s="36"/>
      <c r="R9201" s="5"/>
      <c r="W9201"/>
      <c r="Y9201" s="36"/>
      <c r="AA9201" s="5"/>
      <c r="AC9201" s="36"/>
      <c r="AD9201" s="36"/>
      <c r="AE9201"/>
      <c r="AF9201"/>
      <c r="AH9201" s="36"/>
      <c r="AJ9201"/>
    </row>
    <row r="9202" spans="14:36">
      <c r="N9202" s="36"/>
      <c r="R9202" s="5"/>
      <c r="W9202"/>
      <c r="Y9202" s="36"/>
      <c r="AA9202" s="5"/>
      <c r="AC9202" s="36"/>
      <c r="AD9202" s="36"/>
      <c r="AE9202"/>
      <c r="AF9202"/>
      <c r="AH9202" s="36"/>
      <c r="AJ9202"/>
    </row>
    <row r="9203" spans="14:36">
      <c r="N9203" s="36"/>
      <c r="R9203" s="5"/>
      <c r="W9203"/>
      <c r="Y9203" s="36"/>
      <c r="AA9203" s="5"/>
      <c r="AC9203" s="36"/>
      <c r="AD9203" s="36"/>
      <c r="AE9203"/>
      <c r="AF9203"/>
      <c r="AH9203" s="36"/>
      <c r="AJ9203"/>
    </row>
    <row r="9204" spans="14:36">
      <c r="N9204" s="36"/>
      <c r="R9204" s="5"/>
      <c r="W9204"/>
      <c r="Y9204" s="36"/>
      <c r="AA9204" s="5"/>
      <c r="AC9204" s="36"/>
      <c r="AD9204" s="36"/>
      <c r="AE9204"/>
      <c r="AF9204"/>
      <c r="AH9204" s="36"/>
      <c r="AJ9204"/>
    </row>
    <row r="9205" spans="14:36">
      <c r="N9205" s="36"/>
      <c r="R9205" s="5"/>
      <c r="W9205"/>
      <c r="Y9205" s="36"/>
      <c r="AA9205" s="5"/>
      <c r="AC9205" s="36"/>
      <c r="AD9205" s="36"/>
      <c r="AE9205"/>
      <c r="AF9205"/>
      <c r="AH9205" s="36"/>
      <c r="AJ9205"/>
    </row>
    <row r="9206" spans="14:36">
      <c r="N9206" s="36"/>
      <c r="R9206" s="5"/>
      <c r="W9206"/>
      <c r="Y9206" s="36"/>
      <c r="AA9206" s="5"/>
      <c r="AC9206" s="36"/>
      <c r="AD9206" s="36"/>
      <c r="AE9206"/>
      <c r="AF9206"/>
      <c r="AH9206" s="36"/>
      <c r="AJ9206"/>
    </row>
    <row r="9207" spans="14:36">
      <c r="N9207" s="36"/>
      <c r="R9207" s="5"/>
      <c r="W9207"/>
      <c r="Y9207" s="36"/>
      <c r="AA9207" s="5"/>
      <c r="AC9207" s="36"/>
      <c r="AD9207" s="36"/>
      <c r="AE9207"/>
      <c r="AF9207"/>
      <c r="AH9207" s="36"/>
      <c r="AJ9207"/>
    </row>
    <row r="9208" spans="14:36">
      <c r="N9208" s="36"/>
      <c r="R9208" s="5"/>
      <c r="W9208"/>
      <c r="Y9208" s="36"/>
      <c r="AA9208" s="5"/>
      <c r="AC9208" s="36"/>
      <c r="AD9208" s="36"/>
      <c r="AE9208"/>
      <c r="AF9208"/>
      <c r="AH9208" s="36"/>
      <c r="AJ9208"/>
    </row>
    <row r="9209" spans="14:36">
      <c r="N9209" s="36"/>
      <c r="R9209" s="5"/>
      <c r="W9209"/>
      <c r="Y9209" s="36"/>
      <c r="AA9209" s="5"/>
      <c r="AC9209" s="36"/>
      <c r="AD9209" s="36"/>
      <c r="AE9209"/>
      <c r="AF9209"/>
      <c r="AH9209" s="36"/>
      <c r="AJ9209"/>
    </row>
    <row r="9210" spans="14:36">
      <c r="N9210" s="36"/>
      <c r="R9210" s="5"/>
      <c r="W9210"/>
      <c r="Y9210" s="36"/>
      <c r="AA9210" s="5"/>
      <c r="AC9210" s="36"/>
      <c r="AD9210" s="36"/>
      <c r="AE9210"/>
      <c r="AF9210"/>
      <c r="AH9210" s="36"/>
      <c r="AJ9210"/>
    </row>
    <row r="9211" spans="14:36">
      <c r="N9211" s="36"/>
      <c r="R9211" s="5"/>
      <c r="W9211"/>
      <c r="Y9211" s="36"/>
      <c r="AA9211" s="5"/>
      <c r="AC9211" s="36"/>
      <c r="AD9211" s="36"/>
      <c r="AE9211"/>
      <c r="AF9211"/>
      <c r="AH9211" s="36"/>
      <c r="AJ9211"/>
    </row>
    <row r="9212" spans="14:36">
      <c r="N9212" s="36"/>
      <c r="R9212" s="5"/>
      <c r="W9212"/>
      <c r="Y9212" s="36"/>
      <c r="AA9212" s="5"/>
      <c r="AC9212" s="36"/>
      <c r="AD9212" s="36"/>
      <c r="AE9212"/>
      <c r="AF9212"/>
      <c r="AH9212" s="36"/>
      <c r="AJ9212"/>
    </row>
    <row r="9213" spans="14:36">
      <c r="N9213" s="36"/>
      <c r="R9213" s="5"/>
      <c r="W9213"/>
      <c r="Y9213" s="36"/>
      <c r="AA9213" s="5"/>
      <c r="AC9213" s="36"/>
      <c r="AD9213" s="36"/>
      <c r="AE9213"/>
      <c r="AF9213"/>
      <c r="AH9213" s="36"/>
      <c r="AJ9213"/>
    </row>
    <row r="9214" spans="14:36">
      <c r="N9214" s="36"/>
      <c r="R9214" s="5"/>
      <c r="W9214"/>
      <c r="Y9214" s="36"/>
      <c r="AA9214" s="5"/>
      <c r="AC9214" s="36"/>
      <c r="AD9214" s="36"/>
      <c r="AE9214"/>
      <c r="AF9214"/>
      <c r="AH9214" s="36"/>
      <c r="AJ9214"/>
    </row>
    <row r="9215" spans="14:36">
      <c r="N9215" s="36"/>
      <c r="R9215" s="5"/>
      <c r="W9215"/>
      <c r="Y9215" s="36"/>
      <c r="AA9215" s="5"/>
      <c r="AC9215" s="36"/>
      <c r="AD9215" s="36"/>
      <c r="AE9215"/>
      <c r="AF9215"/>
      <c r="AH9215" s="36"/>
      <c r="AJ9215"/>
    </row>
    <row r="9216" spans="14:36">
      <c r="N9216" s="36"/>
      <c r="R9216" s="5"/>
      <c r="W9216"/>
      <c r="Y9216" s="36"/>
      <c r="AA9216" s="5"/>
      <c r="AC9216" s="36"/>
      <c r="AD9216" s="36"/>
      <c r="AE9216"/>
      <c r="AF9216"/>
      <c r="AH9216" s="36"/>
      <c r="AJ9216"/>
    </row>
    <row r="9217" spans="14:36">
      <c r="N9217" s="36"/>
      <c r="R9217" s="5"/>
      <c r="W9217"/>
      <c r="Y9217" s="36"/>
      <c r="AA9217" s="5"/>
      <c r="AC9217" s="36"/>
      <c r="AD9217" s="36"/>
      <c r="AE9217"/>
      <c r="AF9217"/>
      <c r="AH9217" s="36"/>
      <c r="AJ9217"/>
    </row>
    <row r="9218" spans="14:36">
      <c r="N9218" s="36"/>
      <c r="R9218" s="5"/>
      <c r="W9218"/>
      <c r="Y9218" s="36"/>
      <c r="AA9218" s="5"/>
      <c r="AC9218" s="36"/>
      <c r="AD9218" s="36"/>
      <c r="AE9218"/>
      <c r="AF9218"/>
      <c r="AH9218" s="36"/>
      <c r="AJ9218"/>
    </row>
    <row r="9219" spans="14:36">
      <c r="N9219" s="36"/>
      <c r="R9219" s="5"/>
      <c r="W9219"/>
      <c r="Y9219" s="36"/>
      <c r="AA9219" s="5"/>
      <c r="AC9219" s="36"/>
      <c r="AD9219" s="36"/>
      <c r="AE9219"/>
      <c r="AF9219"/>
      <c r="AH9219" s="36"/>
      <c r="AJ9219"/>
    </row>
    <row r="9220" spans="14:36">
      <c r="N9220" s="36"/>
      <c r="R9220" s="5"/>
      <c r="W9220"/>
      <c r="Y9220" s="36"/>
      <c r="AA9220" s="5"/>
      <c r="AC9220" s="36"/>
      <c r="AD9220" s="36"/>
      <c r="AE9220"/>
      <c r="AF9220"/>
      <c r="AH9220" s="36"/>
      <c r="AJ9220"/>
    </row>
    <row r="9221" spans="14:36">
      <c r="N9221" s="36"/>
      <c r="R9221" s="5"/>
      <c r="W9221"/>
      <c r="Y9221" s="36"/>
      <c r="AA9221" s="5"/>
      <c r="AC9221" s="36"/>
      <c r="AD9221" s="36"/>
      <c r="AE9221"/>
      <c r="AF9221"/>
      <c r="AH9221" s="36"/>
      <c r="AJ9221"/>
    </row>
    <row r="9222" spans="14:36">
      <c r="N9222" s="36"/>
      <c r="R9222" s="5"/>
      <c r="W9222"/>
      <c r="Y9222" s="36"/>
      <c r="AA9222" s="5"/>
      <c r="AC9222" s="36"/>
      <c r="AD9222" s="36"/>
      <c r="AE9222"/>
      <c r="AF9222"/>
      <c r="AH9222" s="36"/>
      <c r="AJ9222"/>
    </row>
    <row r="9223" spans="14:36">
      <c r="N9223" s="36"/>
      <c r="R9223" s="5"/>
      <c r="W9223"/>
      <c r="Y9223" s="36"/>
      <c r="AA9223" s="5"/>
      <c r="AC9223" s="36"/>
      <c r="AD9223" s="36"/>
      <c r="AE9223"/>
      <c r="AF9223"/>
      <c r="AH9223" s="36"/>
      <c r="AJ9223"/>
    </row>
    <row r="9224" spans="14:36">
      <c r="N9224" s="36"/>
      <c r="R9224" s="5"/>
      <c r="W9224"/>
      <c r="Y9224" s="36"/>
      <c r="AA9224" s="5"/>
      <c r="AC9224" s="36"/>
      <c r="AD9224" s="36"/>
      <c r="AE9224"/>
      <c r="AF9224"/>
      <c r="AH9224" s="36"/>
      <c r="AJ9224"/>
    </row>
    <row r="9225" spans="14:36">
      <c r="N9225" s="36"/>
      <c r="R9225" s="5"/>
      <c r="W9225"/>
      <c r="Y9225" s="36"/>
      <c r="AA9225" s="5"/>
      <c r="AC9225" s="36"/>
      <c r="AD9225" s="36"/>
      <c r="AE9225"/>
      <c r="AF9225"/>
      <c r="AH9225" s="36"/>
      <c r="AJ9225"/>
    </row>
    <row r="9226" spans="14:36">
      <c r="N9226" s="36"/>
      <c r="R9226" s="5"/>
      <c r="W9226"/>
      <c r="Y9226" s="36"/>
      <c r="AA9226" s="5"/>
      <c r="AC9226" s="36"/>
      <c r="AD9226" s="36"/>
      <c r="AE9226"/>
      <c r="AF9226"/>
      <c r="AH9226" s="36"/>
      <c r="AJ9226"/>
    </row>
    <row r="9227" spans="14:36">
      <c r="N9227" s="36"/>
      <c r="R9227" s="5"/>
      <c r="W9227"/>
      <c r="Y9227" s="36"/>
      <c r="AA9227" s="5"/>
      <c r="AC9227" s="36"/>
      <c r="AD9227" s="36"/>
      <c r="AE9227"/>
      <c r="AF9227"/>
      <c r="AH9227" s="36"/>
      <c r="AJ9227"/>
    </row>
    <row r="9228" spans="14:36">
      <c r="N9228" s="36"/>
      <c r="R9228" s="5"/>
      <c r="W9228"/>
      <c r="Y9228" s="36"/>
      <c r="AA9228" s="5"/>
      <c r="AC9228" s="36"/>
      <c r="AD9228" s="36"/>
      <c r="AE9228"/>
      <c r="AF9228"/>
      <c r="AH9228" s="36"/>
      <c r="AJ9228"/>
    </row>
    <row r="9229" spans="14:36">
      <c r="N9229" s="36"/>
      <c r="R9229" s="5"/>
      <c r="W9229"/>
      <c r="Y9229" s="36"/>
      <c r="AA9229" s="5"/>
      <c r="AC9229" s="36"/>
      <c r="AD9229" s="36"/>
      <c r="AE9229"/>
      <c r="AF9229"/>
      <c r="AH9229" s="36"/>
      <c r="AJ9229"/>
    </row>
    <row r="9230" spans="14:36">
      <c r="N9230" s="36"/>
      <c r="R9230" s="5"/>
      <c r="W9230"/>
      <c r="Y9230" s="36"/>
      <c r="AA9230" s="5"/>
      <c r="AC9230" s="36"/>
      <c r="AD9230" s="36"/>
      <c r="AE9230"/>
      <c r="AF9230"/>
      <c r="AH9230" s="36"/>
      <c r="AJ9230"/>
    </row>
    <row r="9231" spans="14:36">
      <c r="N9231" s="36"/>
      <c r="R9231" s="5"/>
      <c r="W9231"/>
      <c r="Y9231" s="36"/>
      <c r="AA9231" s="5"/>
      <c r="AC9231" s="36"/>
      <c r="AD9231" s="36"/>
      <c r="AE9231"/>
      <c r="AF9231"/>
      <c r="AH9231" s="36"/>
      <c r="AJ9231"/>
    </row>
    <row r="9232" spans="14:36">
      <c r="N9232" s="36"/>
      <c r="R9232" s="5"/>
      <c r="W9232"/>
      <c r="Y9232" s="36"/>
      <c r="AA9232" s="5"/>
      <c r="AC9232" s="36"/>
      <c r="AD9232" s="36"/>
      <c r="AE9232"/>
      <c r="AF9232"/>
      <c r="AH9232" s="36"/>
      <c r="AJ9232"/>
    </row>
    <row r="9233" spans="14:36">
      <c r="N9233" s="36"/>
      <c r="R9233" s="5"/>
      <c r="W9233"/>
      <c r="Y9233" s="36"/>
      <c r="AA9233" s="5"/>
      <c r="AC9233" s="36"/>
      <c r="AD9233" s="36"/>
      <c r="AE9233"/>
      <c r="AF9233"/>
      <c r="AH9233" s="36"/>
      <c r="AJ9233"/>
    </row>
    <row r="9234" spans="14:36">
      <c r="N9234" s="36"/>
      <c r="R9234" s="5"/>
      <c r="W9234"/>
      <c r="Y9234" s="36"/>
      <c r="AA9234" s="5"/>
      <c r="AC9234" s="36"/>
      <c r="AD9234" s="36"/>
      <c r="AE9234"/>
      <c r="AF9234"/>
      <c r="AH9234" s="36"/>
      <c r="AJ9234"/>
    </row>
    <row r="9235" spans="14:36">
      <c r="N9235" s="36"/>
      <c r="R9235" s="5"/>
      <c r="W9235"/>
      <c r="Y9235" s="36"/>
      <c r="AA9235" s="5"/>
      <c r="AC9235" s="36"/>
      <c r="AD9235" s="36"/>
      <c r="AE9235"/>
      <c r="AF9235"/>
      <c r="AH9235" s="36"/>
      <c r="AJ9235"/>
    </row>
    <row r="9236" spans="14:36">
      <c r="N9236" s="36"/>
      <c r="R9236" s="5"/>
      <c r="W9236"/>
      <c r="Y9236" s="36"/>
      <c r="AA9236" s="5"/>
      <c r="AC9236" s="36"/>
      <c r="AD9236" s="36"/>
      <c r="AE9236"/>
      <c r="AF9236"/>
      <c r="AH9236" s="36"/>
      <c r="AJ9236"/>
    </row>
    <row r="9237" spans="14:36">
      <c r="N9237" s="36"/>
      <c r="R9237" s="5"/>
      <c r="W9237"/>
      <c r="Y9237" s="36"/>
      <c r="AA9237" s="5"/>
      <c r="AC9237" s="36"/>
      <c r="AD9237" s="36"/>
      <c r="AE9237"/>
      <c r="AF9237"/>
      <c r="AH9237" s="36"/>
      <c r="AJ9237"/>
    </row>
    <row r="9238" spans="14:36">
      <c r="N9238" s="36"/>
      <c r="R9238" s="5"/>
      <c r="W9238"/>
      <c r="Y9238" s="36"/>
      <c r="AA9238" s="5"/>
      <c r="AC9238" s="36"/>
      <c r="AD9238" s="36"/>
      <c r="AE9238"/>
      <c r="AF9238"/>
      <c r="AH9238" s="36"/>
      <c r="AJ9238"/>
    </row>
    <row r="9239" spans="14:36">
      <c r="N9239" s="36"/>
      <c r="R9239" s="5"/>
      <c r="W9239"/>
      <c r="Y9239" s="36"/>
      <c r="AA9239" s="5"/>
      <c r="AC9239" s="36"/>
      <c r="AD9239" s="36"/>
      <c r="AE9239"/>
      <c r="AF9239"/>
      <c r="AH9239" s="36"/>
      <c r="AJ9239"/>
    </row>
    <row r="9240" spans="14:36">
      <c r="N9240" s="36"/>
      <c r="R9240" s="5"/>
      <c r="W9240"/>
      <c r="Y9240" s="36"/>
      <c r="AA9240" s="5"/>
      <c r="AC9240" s="36"/>
      <c r="AD9240" s="36"/>
      <c r="AE9240"/>
      <c r="AF9240"/>
      <c r="AH9240" s="36"/>
      <c r="AJ9240"/>
    </row>
    <row r="9241" spans="14:36">
      <c r="N9241" s="36"/>
      <c r="R9241" s="5"/>
      <c r="W9241"/>
      <c r="Y9241" s="36"/>
      <c r="AA9241" s="5"/>
      <c r="AC9241" s="36"/>
      <c r="AD9241" s="36"/>
      <c r="AE9241"/>
      <c r="AF9241"/>
      <c r="AH9241" s="36"/>
      <c r="AJ9241"/>
    </row>
    <row r="9242" spans="14:36">
      <c r="N9242" s="36"/>
      <c r="R9242" s="5"/>
      <c r="W9242"/>
      <c r="Y9242" s="36"/>
      <c r="AA9242" s="5"/>
      <c r="AC9242" s="36"/>
      <c r="AD9242" s="36"/>
      <c r="AE9242"/>
      <c r="AF9242"/>
      <c r="AH9242" s="36"/>
      <c r="AJ9242"/>
    </row>
    <row r="9243" spans="14:36">
      <c r="N9243" s="36"/>
      <c r="R9243" s="5"/>
      <c r="W9243"/>
      <c r="Y9243" s="36"/>
      <c r="AA9243" s="5"/>
      <c r="AC9243" s="36"/>
      <c r="AD9243" s="36"/>
      <c r="AE9243"/>
      <c r="AF9243"/>
      <c r="AH9243" s="36"/>
      <c r="AJ9243"/>
    </row>
    <row r="9244" spans="14:36">
      <c r="N9244" s="36"/>
      <c r="R9244" s="5"/>
      <c r="W9244"/>
      <c r="Y9244" s="36"/>
      <c r="AA9244" s="5"/>
      <c r="AC9244" s="36"/>
      <c r="AD9244" s="36"/>
      <c r="AE9244"/>
      <c r="AF9244"/>
      <c r="AH9244" s="36"/>
      <c r="AJ9244"/>
    </row>
    <row r="9245" spans="14:36">
      <c r="N9245" s="36"/>
      <c r="R9245" s="5"/>
      <c r="W9245"/>
      <c r="Y9245" s="36"/>
      <c r="AA9245" s="5"/>
      <c r="AC9245" s="36"/>
      <c r="AD9245" s="36"/>
      <c r="AE9245"/>
      <c r="AF9245"/>
      <c r="AH9245" s="36"/>
      <c r="AJ9245"/>
    </row>
    <row r="9246" spans="14:36">
      <c r="N9246" s="36"/>
      <c r="R9246" s="5"/>
      <c r="W9246"/>
      <c r="Y9246" s="36"/>
      <c r="AA9246" s="5"/>
      <c r="AC9246" s="36"/>
      <c r="AD9246" s="36"/>
      <c r="AE9246"/>
      <c r="AF9246"/>
      <c r="AH9246" s="36"/>
      <c r="AJ9246"/>
    </row>
    <row r="9247" spans="14:36">
      <c r="N9247" s="36"/>
      <c r="R9247" s="5"/>
      <c r="W9247"/>
      <c r="Y9247" s="36"/>
      <c r="AA9247" s="5"/>
      <c r="AC9247" s="36"/>
      <c r="AD9247" s="36"/>
      <c r="AE9247"/>
      <c r="AF9247"/>
      <c r="AH9247" s="36"/>
      <c r="AJ9247"/>
    </row>
    <row r="9248" spans="14:36">
      <c r="N9248" s="36"/>
      <c r="R9248" s="5"/>
      <c r="W9248"/>
      <c r="Y9248" s="36"/>
      <c r="AA9248" s="5"/>
      <c r="AC9248" s="36"/>
      <c r="AD9248" s="36"/>
      <c r="AE9248"/>
      <c r="AF9248"/>
      <c r="AH9248" s="36"/>
      <c r="AJ9248"/>
    </row>
    <row r="9249" spans="14:36">
      <c r="N9249" s="36"/>
      <c r="R9249" s="5"/>
      <c r="W9249"/>
      <c r="Y9249" s="36"/>
      <c r="AA9249" s="5"/>
      <c r="AC9249" s="36"/>
      <c r="AD9249" s="36"/>
      <c r="AE9249"/>
      <c r="AF9249"/>
      <c r="AH9249" s="36"/>
      <c r="AJ9249"/>
    </row>
    <row r="9250" spans="14:36">
      <c r="N9250" s="36"/>
      <c r="R9250" s="5"/>
      <c r="W9250"/>
      <c r="Y9250" s="36"/>
      <c r="AA9250" s="5"/>
      <c r="AC9250" s="36"/>
      <c r="AD9250" s="36"/>
      <c r="AE9250"/>
      <c r="AF9250"/>
      <c r="AH9250" s="36"/>
      <c r="AJ9250"/>
    </row>
    <row r="9251" spans="14:36">
      <c r="N9251" s="36"/>
      <c r="R9251" s="5"/>
      <c r="W9251"/>
      <c r="Y9251" s="36"/>
      <c r="AA9251" s="5"/>
      <c r="AC9251" s="36"/>
      <c r="AD9251" s="36"/>
      <c r="AE9251"/>
      <c r="AF9251"/>
      <c r="AH9251" s="36"/>
      <c r="AJ9251"/>
    </row>
    <row r="9252" spans="14:36">
      <c r="N9252" s="36"/>
      <c r="R9252" s="5"/>
      <c r="W9252"/>
      <c r="Y9252" s="36"/>
      <c r="AA9252" s="5"/>
      <c r="AC9252" s="36"/>
      <c r="AD9252" s="36"/>
      <c r="AE9252"/>
      <c r="AF9252"/>
      <c r="AH9252" s="36"/>
      <c r="AJ9252"/>
    </row>
    <row r="9253" spans="14:36">
      <c r="N9253" s="36"/>
      <c r="R9253" s="5"/>
      <c r="W9253"/>
      <c r="Y9253" s="36"/>
      <c r="AA9253" s="5"/>
      <c r="AC9253" s="36"/>
      <c r="AD9253" s="36"/>
      <c r="AE9253"/>
      <c r="AF9253"/>
      <c r="AH9253" s="36"/>
      <c r="AJ9253"/>
    </row>
    <row r="9254" spans="14:36">
      <c r="N9254" s="36"/>
      <c r="R9254" s="5"/>
      <c r="W9254"/>
      <c r="Y9254" s="36"/>
      <c r="AA9254" s="5"/>
      <c r="AC9254" s="36"/>
      <c r="AD9254" s="36"/>
      <c r="AE9254"/>
      <c r="AF9254"/>
      <c r="AH9254" s="36"/>
      <c r="AJ9254"/>
    </row>
    <row r="9255" spans="14:36">
      <c r="N9255" s="36"/>
      <c r="R9255" s="5"/>
      <c r="W9255"/>
      <c r="Y9255" s="36"/>
      <c r="AA9255" s="5"/>
      <c r="AC9255" s="36"/>
      <c r="AD9255" s="36"/>
      <c r="AE9255"/>
      <c r="AF9255"/>
      <c r="AH9255" s="36"/>
      <c r="AJ9255"/>
    </row>
    <row r="9256" spans="14:36">
      <c r="N9256" s="36"/>
      <c r="R9256" s="5"/>
      <c r="W9256"/>
      <c r="Y9256" s="36"/>
      <c r="AA9256" s="5"/>
      <c r="AC9256" s="36"/>
      <c r="AD9256" s="36"/>
      <c r="AE9256"/>
      <c r="AF9256"/>
      <c r="AH9256" s="36"/>
      <c r="AJ9256"/>
    </row>
    <row r="9257" spans="14:36">
      <c r="N9257" s="36"/>
      <c r="R9257" s="5"/>
      <c r="W9257"/>
      <c r="Y9257" s="36"/>
      <c r="AA9257" s="5"/>
      <c r="AC9257" s="36"/>
      <c r="AD9257" s="36"/>
      <c r="AE9257"/>
      <c r="AF9257"/>
      <c r="AH9257" s="36"/>
      <c r="AJ9257"/>
    </row>
    <row r="9258" spans="14:36">
      <c r="N9258" s="36"/>
      <c r="R9258" s="5"/>
      <c r="W9258"/>
      <c r="Y9258" s="36"/>
      <c r="AA9258" s="5"/>
      <c r="AC9258" s="36"/>
      <c r="AD9258" s="36"/>
      <c r="AE9258"/>
      <c r="AF9258"/>
      <c r="AH9258" s="36"/>
      <c r="AJ9258"/>
    </row>
    <row r="9259" spans="14:36">
      <c r="N9259" s="36"/>
      <c r="R9259" s="5"/>
      <c r="W9259"/>
      <c r="Y9259" s="36"/>
      <c r="AA9259" s="5"/>
      <c r="AC9259" s="36"/>
      <c r="AD9259" s="36"/>
      <c r="AE9259"/>
      <c r="AF9259"/>
      <c r="AH9259" s="36"/>
      <c r="AJ9259"/>
    </row>
    <row r="9260" spans="14:36">
      <c r="N9260" s="36"/>
      <c r="R9260" s="5"/>
      <c r="W9260"/>
      <c r="Y9260" s="36"/>
      <c r="AA9260" s="5"/>
      <c r="AC9260" s="36"/>
      <c r="AD9260" s="36"/>
      <c r="AE9260"/>
      <c r="AF9260"/>
      <c r="AH9260" s="36"/>
      <c r="AJ9260"/>
    </row>
    <row r="9261" spans="14:36">
      <c r="N9261" s="36"/>
      <c r="R9261" s="5"/>
      <c r="W9261"/>
      <c r="Y9261" s="36"/>
      <c r="AA9261" s="5"/>
      <c r="AC9261" s="36"/>
      <c r="AD9261" s="36"/>
      <c r="AE9261"/>
      <c r="AF9261"/>
      <c r="AH9261" s="36"/>
      <c r="AJ9261"/>
    </row>
    <row r="9262" spans="14:36">
      <c r="N9262" s="36"/>
      <c r="R9262" s="5"/>
      <c r="W9262"/>
      <c r="Y9262" s="36"/>
      <c r="AA9262" s="5"/>
      <c r="AC9262" s="36"/>
      <c r="AD9262" s="36"/>
      <c r="AE9262"/>
      <c r="AF9262"/>
      <c r="AH9262" s="36"/>
      <c r="AJ9262"/>
    </row>
    <row r="9263" spans="14:36">
      <c r="N9263" s="36"/>
      <c r="R9263" s="5"/>
      <c r="W9263"/>
      <c r="Y9263" s="36"/>
      <c r="AA9263" s="5"/>
      <c r="AC9263" s="36"/>
      <c r="AD9263" s="36"/>
      <c r="AE9263"/>
      <c r="AF9263"/>
      <c r="AH9263" s="36"/>
      <c r="AJ9263"/>
    </row>
    <row r="9264" spans="14:36">
      <c r="N9264" s="36"/>
      <c r="R9264" s="5"/>
      <c r="W9264"/>
      <c r="Y9264" s="36"/>
      <c r="AA9264" s="5"/>
      <c r="AC9264" s="36"/>
      <c r="AD9264" s="36"/>
      <c r="AE9264"/>
      <c r="AF9264"/>
      <c r="AH9264" s="36"/>
      <c r="AJ9264"/>
    </row>
    <row r="9265" spans="14:36">
      <c r="N9265" s="36"/>
      <c r="R9265" s="5"/>
      <c r="W9265"/>
      <c r="Y9265" s="36"/>
      <c r="AA9265" s="5"/>
      <c r="AC9265" s="36"/>
      <c r="AD9265" s="36"/>
      <c r="AE9265"/>
      <c r="AF9265"/>
      <c r="AH9265" s="36"/>
      <c r="AJ9265"/>
    </row>
    <row r="9266" spans="14:36">
      <c r="N9266" s="36"/>
      <c r="R9266" s="5"/>
      <c r="W9266"/>
      <c r="Y9266" s="36"/>
      <c r="AA9266" s="5"/>
      <c r="AC9266" s="36"/>
      <c r="AD9266" s="36"/>
      <c r="AE9266"/>
      <c r="AF9266"/>
      <c r="AH9266" s="36"/>
      <c r="AJ9266"/>
    </row>
    <row r="9267" spans="14:36">
      <c r="N9267" s="36"/>
      <c r="R9267" s="5"/>
      <c r="W9267"/>
      <c r="Y9267" s="36"/>
      <c r="AA9267" s="5"/>
      <c r="AC9267" s="36"/>
      <c r="AD9267" s="36"/>
      <c r="AE9267"/>
      <c r="AF9267"/>
      <c r="AH9267" s="36"/>
      <c r="AJ9267"/>
    </row>
    <row r="9268" spans="14:36">
      <c r="N9268" s="36"/>
      <c r="R9268" s="5"/>
      <c r="W9268"/>
      <c r="Y9268" s="36"/>
      <c r="AA9268" s="5"/>
      <c r="AC9268" s="36"/>
      <c r="AD9268" s="36"/>
      <c r="AE9268"/>
      <c r="AF9268"/>
      <c r="AH9268" s="36"/>
      <c r="AJ9268"/>
    </row>
    <row r="9269" spans="14:36">
      <c r="N9269" s="36"/>
      <c r="R9269" s="5"/>
      <c r="W9269"/>
      <c r="Y9269" s="36"/>
      <c r="AA9269" s="5"/>
      <c r="AC9269" s="36"/>
      <c r="AD9269" s="36"/>
      <c r="AE9269"/>
      <c r="AF9269"/>
      <c r="AH9269" s="36"/>
      <c r="AJ9269"/>
    </row>
    <row r="9270" spans="14:36">
      <c r="N9270" s="36"/>
      <c r="R9270" s="5"/>
      <c r="W9270"/>
      <c r="Y9270" s="36"/>
      <c r="AA9270" s="5"/>
      <c r="AC9270" s="36"/>
      <c r="AD9270" s="36"/>
      <c r="AE9270"/>
      <c r="AF9270"/>
      <c r="AH9270" s="36"/>
      <c r="AJ9270"/>
    </row>
    <row r="9271" spans="14:36">
      <c r="N9271" s="36"/>
      <c r="R9271" s="5"/>
      <c r="W9271"/>
      <c r="Y9271" s="36"/>
      <c r="AA9271" s="5"/>
      <c r="AC9271" s="36"/>
      <c r="AD9271" s="36"/>
      <c r="AE9271"/>
      <c r="AF9271"/>
      <c r="AH9271" s="36"/>
      <c r="AJ9271"/>
    </row>
    <row r="9272" spans="14:36">
      <c r="N9272" s="36"/>
      <c r="R9272" s="5"/>
      <c r="W9272"/>
      <c r="Y9272" s="36"/>
      <c r="AA9272" s="5"/>
      <c r="AC9272" s="36"/>
      <c r="AD9272" s="36"/>
      <c r="AE9272"/>
      <c r="AF9272"/>
      <c r="AH9272" s="36"/>
      <c r="AJ9272"/>
    </row>
    <row r="9273" spans="14:36">
      <c r="N9273" s="36"/>
      <c r="R9273" s="5"/>
      <c r="W9273"/>
      <c r="Y9273" s="36"/>
      <c r="AA9273" s="5"/>
      <c r="AC9273" s="36"/>
      <c r="AD9273" s="36"/>
      <c r="AE9273"/>
      <c r="AF9273"/>
      <c r="AH9273" s="36"/>
      <c r="AJ9273"/>
    </row>
    <row r="9274" spans="14:36">
      <c r="N9274" s="36"/>
      <c r="R9274" s="5"/>
      <c r="W9274"/>
      <c r="Y9274" s="36"/>
      <c r="AA9274" s="5"/>
      <c r="AC9274" s="36"/>
      <c r="AD9274" s="36"/>
      <c r="AE9274"/>
      <c r="AF9274"/>
      <c r="AH9274" s="36"/>
      <c r="AJ9274"/>
    </row>
    <row r="9275" spans="14:36">
      <c r="N9275" s="36"/>
      <c r="R9275" s="5"/>
      <c r="W9275"/>
      <c r="Y9275" s="36"/>
      <c r="AA9275" s="5"/>
      <c r="AC9275" s="36"/>
      <c r="AD9275" s="36"/>
      <c r="AE9275"/>
      <c r="AF9275"/>
      <c r="AH9275" s="36"/>
      <c r="AJ9275"/>
    </row>
    <row r="9276" spans="14:36">
      <c r="N9276" s="36"/>
      <c r="R9276" s="5"/>
      <c r="W9276"/>
      <c r="Y9276" s="36"/>
      <c r="AA9276" s="5"/>
      <c r="AC9276" s="36"/>
      <c r="AD9276" s="36"/>
      <c r="AE9276"/>
      <c r="AF9276"/>
      <c r="AH9276" s="36"/>
      <c r="AJ9276"/>
    </row>
    <row r="9277" spans="14:36">
      <c r="N9277" s="36"/>
      <c r="R9277" s="5"/>
      <c r="W9277"/>
      <c r="Y9277" s="36"/>
      <c r="AA9277" s="5"/>
      <c r="AC9277" s="36"/>
      <c r="AD9277" s="36"/>
      <c r="AE9277"/>
      <c r="AF9277"/>
      <c r="AH9277" s="36"/>
      <c r="AJ9277"/>
    </row>
    <row r="9278" spans="14:36">
      <c r="N9278" s="36"/>
      <c r="R9278" s="5"/>
      <c r="W9278"/>
      <c r="Y9278" s="36"/>
      <c r="AA9278" s="5"/>
      <c r="AC9278" s="36"/>
      <c r="AD9278" s="36"/>
      <c r="AE9278"/>
      <c r="AF9278"/>
      <c r="AH9278" s="36"/>
      <c r="AJ9278"/>
    </row>
    <row r="9279" spans="14:36">
      <c r="N9279" s="36"/>
      <c r="R9279" s="5"/>
      <c r="W9279"/>
      <c r="Y9279" s="36"/>
      <c r="AA9279" s="5"/>
      <c r="AC9279" s="36"/>
      <c r="AD9279" s="36"/>
      <c r="AE9279"/>
      <c r="AF9279"/>
      <c r="AH9279" s="36"/>
      <c r="AJ9279"/>
    </row>
    <row r="9280" spans="14:36">
      <c r="N9280" s="36"/>
      <c r="R9280" s="5"/>
      <c r="W9280"/>
      <c r="Y9280" s="36"/>
      <c r="AA9280" s="5"/>
      <c r="AC9280" s="36"/>
      <c r="AD9280" s="36"/>
      <c r="AE9280"/>
      <c r="AF9280"/>
      <c r="AH9280" s="36"/>
      <c r="AJ9280"/>
    </row>
    <row r="9281" spans="14:36">
      <c r="N9281" s="36"/>
      <c r="R9281" s="5"/>
      <c r="W9281"/>
      <c r="Y9281" s="36"/>
      <c r="AA9281" s="5"/>
      <c r="AC9281" s="36"/>
      <c r="AD9281" s="36"/>
      <c r="AE9281"/>
      <c r="AF9281"/>
      <c r="AH9281" s="36"/>
      <c r="AJ9281"/>
    </row>
    <row r="9282" spans="14:36">
      <c r="N9282" s="36"/>
      <c r="R9282" s="5"/>
      <c r="W9282"/>
      <c r="Y9282" s="36"/>
      <c r="AA9282" s="5"/>
      <c r="AC9282" s="36"/>
      <c r="AD9282" s="36"/>
      <c r="AE9282"/>
      <c r="AF9282"/>
      <c r="AH9282" s="36"/>
      <c r="AJ9282"/>
    </row>
    <row r="9283" spans="14:36">
      <c r="N9283" s="36"/>
      <c r="R9283" s="5"/>
      <c r="W9283"/>
      <c r="Y9283" s="36"/>
      <c r="AA9283" s="5"/>
      <c r="AC9283" s="36"/>
      <c r="AD9283" s="36"/>
      <c r="AE9283"/>
      <c r="AF9283"/>
      <c r="AH9283" s="36"/>
      <c r="AJ9283"/>
    </row>
    <row r="9284" spans="14:36">
      <c r="N9284" s="36"/>
      <c r="R9284" s="5"/>
      <c r="W9284"/>
      <c r="Y9284" s="36"/>
      <c r="AA9284" s="5"/>
      <c r="AC9284" s="36"/>
      <c r="AD9284" s="36"/>
      <c r="AE9284"/>
      <c r="AF9284"/>
      <c r="AH9284" s="36"/>
      <c r="AJ9284"/>
    </row>
    <row r="9285" spans="14:36">
      <c r="N9285" s="36"/>
      <c r="R9285" s="5"/>
      <c r="W9285"/>
      <c r="Y9285" s="36"/>
      <c r="AA9285" s="5"/>
      <c r="AC9285" s="36"/>
      <c r="AD9285" s="36"/>
      <c r="AE9285"/>
      <c r="AF9285"/>
      <c r="AH9285" s="36"/>
      <c r="AJ9285"/>
    </row>
    <row r="9286" spans="14:36">
      <c r="N9286" s="36"/>
      <c r="R9286" s="5"/>
      <c r="W9286"/>
      <c r="Y9286" s="36"/>
      <c r="AA9286" s="5"/>
      <c r="AC9286" s="36"/>
      <c r="AD9286" s="36"/>
      <c r="AE9286"/>
      <c r="AF9286"/>
      <c r="AH9286" s="36"/>
      <c r="AJ9286"/>
    </row>
    <row r="9287" spans="14:36">
      <c r="N9287" s="36"/>
      <c r="R9287" s="5"/>
      <c r="W9287"/>
      <c r="Y9287" s="36"/>
      <c r="AA9287" s="5"/>
      <c r="AC9287" s="36"/>
      <c r="AD9287" s="36"/>
      <c r="AE9287"/>
      <c r="AF9287"/>
      <c r="AH9287" s="36"/>
      <c r="AJ9287"/>
    </row>
    <row r="9288" spans="14:36">
      <c r="N9288" s="36"/>
      <c r="R9288" s="5"/>
      <c r="W9288"/>
      <c r="Y9288" s="36"/>
      <c r="AA9288" s="5"/>
      <c r="AC9288" s="36"/>
      <c r="AD9288" s="36"/>
      <c r="AE9288"/>
      <c r="AF9288"/>
      <c r="AH9288" s="36"/>
      <c r="AJ9288"/>
    </row>
    <row r="9289" spans="14:36">
      <c r="N9289" s="36"/>
      <c r="R9289" s="5"/>
      <c r="W9289"/>
      <c r="Y9289" s="36"/>
      <c r="AA9289" s="5"/>
      <c r="AC9289" s="36"/>
      <c r="AD9289" s="36"/>
      <c r="AE9289"/>
      <c r="AF9289"/>
      <c r="AH9289" s="36"/>
      <c r="AJ9289"/>
    </row>
    <row r="9290" spans="14:36">
      <c r="N9290" s="36"/>
      <c r="R9290" s="5"/>
      <c r="W9290"/>
      <c r="Y9290" s="36"/>
      <c r="AA9290" s="5"/>
      <c r="AC9290" s="36"/>
      <c r="AD9290" s="36"/>
      <c r="AE9290"/>
      <c r="AF9290"/>
      <c r="AH9290" s="36"/>
      <c r="AJ9290"/>
    </row>
    <row r="9291" spans="14:36">
      <c r="N9291" s="36"/>
      <c r="R9291" s="5"/>
      <c r="W9291"/>
      <c r="Y9291" s="36"/>
      <c r="AA9291" s="5"/>
      <c r="AC9291" s="36"/>
      <c r="AD9291" s="36"/>
      <c r="AE9291"/>
      <c r="AF9291"/>
      <c r="AH9291" s="36"/>
      <c r="AJ9291"/>
    </row>
    <row r="9292" spans="14:36">
      <c r="N9292" s="36"/>
      <c r="R9292" s="5"/>
      <c r="W9292"/>
      <c r="Y9292" s="36"/>
      <c r="AA9292" s="5"/>
      <c r="AC9292" s="36"/>
      <c r="AD9292" s="36"/>
      <c r="AE9292"/>
      <c r="AF9292"/>
      <c r="AH9292" s="36"/>
      <c r="AJ9292"/>
    </row>
    <row r="9293" spans="14:36">
      <c r="N9293" s="36"/>
      <c r="R9293" s="5"/>
      <c r="W9293"/>
      <c r="Y9293" s="36"/>
      <c r="AA9293" s="5"/>
      <c r="AC9293" s="36"/>
      <c r="AD9293" s="36"/>
      <c r="AE9293"/>
      <c r="AF9293"/>
      <c r="AH9293" s="36"/>
      <c r="AJ9293"/>
    </row>
    <row r="9294" spans="14:36">
      <c r="N9294" s="36"/>
      <c r="R9294" s="5"/>
      <c r="W9294"/>
      <c r="Y9294" s="36"/>
      <c r="AA9294" s="5"/>
      <c r="AC9294" s="36"/>
      <c r="AD9294" s="36"/>
      <c r="AE9294"/>
      <c r="AF9294"/>
      <c r="AH9294" s="36"/>
      <c r="AJ9294"/>
    </row>
    <row r="9295" spans="14:36">
      <c r="N9295" s="36"/>
      <c r="R9295" s="5"/>
      <c r="W9295"/>
      <c r="Y9295" s="36"/>
      <c r="AA9295" s="5"/>
      <c r="AC9295" s="36"/>
      <c r="AD9295" s="36"/>
      <c r="AE9295"/>
      <c r="AF9295"/>
      <c r="AH9295" s="36"/>
      <c r="AJ9295"/>
    </row>
    <row r="9296" spans="14:36">
      <c r="N9296" s="36"/>
      <c r="R9296" s="5"/>
      <c r="W9296"/>
      <c r="Y9296" s="36"/>
      <c r="AA9296" s="5"/>
      <c r="AC9296" s="36"/>
      <c r="AD9296" s="36"/>
      <c r="AE9296"/>
      <c r="AF9296"/>
      <c r="AH9296" s="36"/>
      <c r="AJ9296"/>
    </row>
    <row r="9297" spans="14:36">
      <c r="N9297" s="36"/>
      <c r="R9297" s="5"/>
      <c r="W9297"/>
      <c r="Y9297" s="36"/>
      <c r="AA9297" s="5"/>
      <c r="AC9297" s="36"/>
      <c r="AD9297" s="36"/>
      <c r="AE9297"/>
      <c r="AF9297"/>
      <c r="AH9297" s="36"/>
      <c r="AJ9297"/>
    </row>
    <row r="9298" spans="14:36">
      <c r="N9298" s="36"/>
      <c r="R9298" s="5"/>
      <c r="W9298"/>
      <c r="Y9298" s="36"/>
      <c r="AA9298" s="5"/>
      <c r="AC9298" s="36"/>
      <c r="AD9298" s="36"/>
      <c r="AE9298"/>
      <c r="AF9298"/>
      <c r="AH9298" s="36"/>
      <c r="AJ9298"/>
    </row>
    <row r="9299" spans="14:36">
      <c r="N9299" s="36"/>
      <c r="R9299" s="5"/>
      <c r="W9299"/>
      <c r="Y9299" s="36"/>
      <c r="AA9299" s="5"/>
      <c r="AC9299" s="36"/>
      <c r="AD9299" s="36"/>
      <c r="AE9299"/>
      <c r="AF9299"/>
      <c r="AH9299" s="36"/>
      <c r="AJ9299"/>
    </row>
    <row r="9300" spans="14:36">
      <c r="N9300" s="36"/>
      <c r="R9300" s="5"/>
      <c r="W9300"/>
      <c r="Y9300" s="36"/>
      <c r="AA9300" s="5"/>
      <c r="AC9300" s="36"/>
      <c r="AD9300" s="36"/>
      <c r="AE9300"/>
      <c r="AF9300"/>
      <c r="AH9300" s="36"/>
      <c r="AJ9300"/>
    </row>
    <row r="9301" spans="14:36">
      <c r="N9301" s="36"/>
      <c r="R9301" s="5"/>
      <c r="W9301"/>
      <c r="Y9301" s="36"/>
      <c r="AA9301" s="5"/>
      <c r="AC9301" s="36"/>
      <c r="AD9301" s="36"/>
      <c r="AE9301"/>
      <c r="AF9301"/>
      <c r="AH9301" s="36"/>
      <c r="AJ9301"/>
    </row>
    <row r="9302" spans="14:36">
      <c r="N9302" s="36"/>
      <c r="R9302" s="5"/>
      <c r="W9302"/>
      <c r="Y9302" s="36"/>
      <c r="AA9302" s="5"/>
      <c r="AC9302" s="36"/>
      <c r="AD9302" s="36"/>
      <c r="AE9302"/>
      <c r="AF9302"/>
      <c r="AH9302" s="36"/>
      <c r="AJ9302"/>
    </row>
    <row r="9303" spans="14:36">
      <c r="N9303" s="36"/>
      <c r="R9303" s="5"/>
      <c r="W9303"/>
      <c r="Y9303" s="36"/>
      <c r="AA9303" s="5"/>
      <c r="AC9303" s="36"/>
      <c r="AD9303" s="36"/>
      <c r="AE9303"/>
      <c r="AF9303"/>
      <c r="AH9303" s="36"/>
      <c r="AJ9303"/>
    </row>
    <row r="9304" spans="14:36">
      <c r="N9304" s="36"/>
      <c r="R9304" s="5"/>
      <c r="W9304"/>
      <c r="Y9304" s="36"/>
      <c r="AA9304" s="5"/>
      <c r="AC9304" s="36"/>
      <c r="AD9304" s="36"/>
      <c r="AE9304"/>
      <c r="AF9304"/>
      <c r="AH9304" s="36"/>
      <c r="AJ9304"/>
    </row>
    <row r="9305" spans="14:36">
      <c r="N9305" s="36"/>
      <c r="R9305" s="5"/>
      <c r="W9305"/>
      <c r="Y9305" s="36"/>
      <c r="AA9305" s="5"/>
      <c r="AC9305" s="36"/>
      <c r="AD9305" s="36"/>
      <c r="AE9305"/>
      <c r="AF9305"/>
      <c r="AH9305" s="36"/>
      <c r="AJ9305"/>
    </row>
    <row r="9306" spans="14:36">
      <c r="N9306" s="36"/>
      <c r="R9306" s="5"/>
      <c r="W9306"/>
      <c r="Y9306" s="36"/>
      <c r="AA9306" s="5"/>
      <c r="AC9306" s="36"/>
      <c r="AD9306" s="36"/>
      <c r="AE9306"/>
      <c r="AF9306"/>
      <c r="AH9306" s="36"/>
      <c r="AJ9306"/>
    </row>
    <row r="9307" spans="14:36">
      <c r="N9307" s="36"/>
      <c r="R9307" s="5"/>
      <c r="W9307"/>
      <c r="Y9307" s="36"/>
      <c r="AA9307" s="5"/>
      <c r="AC9307" s="36"/>
      <c r="AD9307" s="36"/>
      <c r="AE9307"/>
      <c r="AF9307"/>
      <c r="AH9307" s="36"/>
      <c r="AJ9307"/>
    </row>
    <row r="9308" spans="14:36">
      <c r="N9308" s="36"/>
      <c r="R9308" s="5"/>
      <c r="W9308"/>
      <c r="Y9308" s="36"/>
      <c r="AA9308" s="5"/>
      <c r="AC9308" s="36"/>
      <c r="AD9308" s="36"/>
      <c r="AE9308"/>
      <c r="AF9308"/>
      <c r="AH9308" s="36"/>
      <c r="AJ9308"/>
    </row>
    <row r="9309" spans="14:36">
      <c r="N9309" s="36"/>
      <c r="R9309" s="5"/>
      <c r="W9309"/>
      <c r="Y9309" s="36"/>
      <c r="AA9309" s="5"/>
      <c r="AC9309" s="36"/>
      <c r="AD9309" s="36"/>
      <c r="AE9309"/>
      <c r="AF9309"/>
      <c r="AH9309" s="36"/>
      <c r="AJ9309"/>
    </row>
    <row r="9310" spans="14:36">
      <c r="N9310" s="36"/>
      <c r="R9310" s="5"/>
      <c r="W9310"/>
      <c r="Y9310" s="36"/>
      <c r="AA9310" s="5"/>
      <c r="AC9310" s="36"/>
      <c r="AD9310" s="36"/>
      <c r="AE9310"/>
      <c r="AF9310"/>
      <c r="AH9310" s="36"/>
      <c r="AJ9310"/>
    </row>
    <row r="9311" spans="14:36">
      <c r="N9311" s="36"/>
      <c r="R9311" s="5"/>
      <c r="W9311"/>
      <c r="Y9311" s="36"/>
      <c r="AA9311" s="5"/>
      <c r="AC9311" s="36"/>
      <c r="AD9311" s="36"/>
      <c r="AE9311"/>
      <c r="AF9311"/>
      <c r="AH9311" s="36"/>
      <c r="AJ9311"/>
    </row>
    <row r="9312" spans="14:36">
      <c r="N9312" s="36"/>
      <c r="R9312" s="5"/>
      <c r="W9312"/>
      <c r="Y9312" s="36"/>
      <c r="AA9312" s="5"/>
      <c r="AC9312" s="36"/>
      <c r="AD9312" s="36"/>
      <c r="AE9312"/>
      <c r="AF9312"/>
      <c r="AH9312" s="36"/>
      <c r="AJ9312"/>
    </row>
    <row r="9313" spans="14:36">
      <c r="N9313" s="36"/>
      <c r="R9313" s="5"/>
      <c r="W9313"/>
      <c r="Y9313" s="36"/>
      <c r="AA9313" s="5"/>
      <c r="AC9313" s="36"/>
      <c r="AD9313" s="36"/>
      <c r="AE9313"/>
      <c r="AF9313"/>
      <c r="AH9313" s="36"/>
      <c r="AJ9313"/>
    </row>
    <row r="9314" spans="14:36">
      <c r="N9314" s="36"/>
      <c r="R9314" s="5"/>
      <c r="W9314"/>
      <c r="Y9314" s="36"/>
      <c r="AA9314" s="5"/>
      <c r="AC9314" s="36"/>
      <c r="AD9314" s="36"/>
      <c r="AE9314"/>
      <c r="AF9314"/>
      <c r="AH9314" s="36"/>
      <c r="AJ9314"/>
    </row>
    <row r="9315" spans="14:36">
      <c r="N9315" s="36"/>
      <c r="R9315" s="5"/>
      <c r="W9315"/>
      <c r="Y9315" s="36"/>
      <c r="AA9315" s="5"/>
      <c r="AC9315" s="36"/>
      <c r="AD9315" s="36"/>
      <c r="AE9315"/>
      <c r="AF9315"/>
      <c r="AH9315" s="36"/>
      <c r="AJ9315"/>
    </row>
    <row r="9316" spans="14:36">
      <c r="N9316" s="36"/>
      <c r="R9316" s="5"/>
      <c r="W9316"/>
      <c r="Y9316" s="36"/>
      <c r="AA9316" s="5"/>
      <c r="AC9316" s="36"/>
      <c r="AD9316" s="36"/>
      <c r="AE9316"/>
      <c r="AF9316"/>
      <c r="AH9316" s="36"/>
      <c r="AJ9316"/>
    </row>
    <row r="9317" spans="14:36">
      <c r="N9317" s="36"/>
      <c r="R9317" s="5"/>
      <c r="W9317"/>
      <c r="Y9317" s="36"/>
      <c r="AA9317" s="5"/>
      <c r="AC9317" s="36"/>
      <c r="AD9317" s="36"/>
      <c r="AE9317"/>
      <c r="AF9317"/>
      <c r="AH9317" s="36"/>
      <c r="AJ9317"/>
    </row>
    <row r="9318" spans="14:36">
      <c r="N9318" s="36"/>
      <c r="R9318" s="5"/>
      <c r="W9318"/>
      <c r="Y9318" s="36"/>
      <c r="AA9318" s="5"/>
      <c r="AC9318" s="36"/>
      <c r="AD9318" s="36"/>
      <c r="AE9318"/>
      <c r="AF9318"/>
      <c r="AH9318" s="36"/>
      <c r="AJ9318"/>
    </row>
    <row r="9319" spans="14:36">
      <c r="N9319" s="36"/>
      <c r="R9319" s="5"/>
      <c r="W9319"/>
      <c r="Y9319" s="36"/>
      <c r="AA9319" s="5"/>
      <c r="AC9319" s="36"/>
      <c r="AD9319" s="36"/>
      <c r="AE9319"/>
      <c r="AF9319"/>
      <c r="AH9319" s="36"/>
      <c r="AJ9319"/>
    </row>
    <row r="9320" spans="14:36">
      <c r="N9320" s="36"/>
      <c r="R9320" s="5"/>
      <c r="W9320"/>
      <c r="Y9320" s="36"/>
      <c r="AA9320" s="5"/>
      <c r="AC9320" s="36"/>
      <c r="AD9320" s="36"/>
      <c r="AE9320"/>
      <c r="AF9320"/>
      <c r="AH9320" s="36"/>
      <c r="AJ9320"/>
    </row>
    <row r="9321" spans="14:36">
      <c r="N9321" s="36"/>
      <c r="R9321" s="5"/>
      <c r="W9321"/>
      <c r="Y9321" s="36"/>
      <c r="AA9321" s="5"/>
      <c r="AC9321" s="36"/>
      <c r="AD9321" s="36"/>
      <c r="AE9321"/>
      <c r="AF9321"/>
      <c r="AH9321" s="36"/>
      <c r="AJ9321"/>
    </row>
    <row r="9322" spans="14:36">
      <c r="N9322" s="36"/>
      <c r="R9322" s="5"/>
      <c r="W9322"/>
      <c r="Y9322" s="36"/>
      <c r="AA9322" s="5"/>
      <c r="AC9322" s="36"/>
      <c r="AD9322" s="36"/>
      <c r="AE9322"/>
      <c r="AF9322"/>
      <c r="AH9322" s="36"/>
      <c r="AJ9322"/>
    </row>
    <row r="9323" spans="14:36">
      <c r="N9323" s="36"/>
      <c r="R9323" s="5"/>
      <c r="W9323"/>
      <c r="Y9323" s="36"/>
      <c r="AA9323" s="5"/>
      <c r="AC9323" s="36"/>
      <c r="AD9323" s="36"/>
      <c r="AE9323"/>
      <c r="AF9323"/>
      <c r="AH9323" s="36"/>
      <c r="AJ9323"/>
    </row>
    <row r="9324" spans="14:36">
      <c r="N9324" s="36"/>
      <c r="R9324" s="5"/>
      <c r="W9324"/>
      <c r="Y9324" s="36"/>
      <c r="AA9324" s="5"/>
      <c r="AC9324" s="36"/>
      <c r="AD9324" s="36"/>
      <c r="AE9324"/>
      <c r="AF9324"/>
      <c r="AH9324" s="36"/>
      <c r="AJ9324"/>
    </row>
    <row r="9325" spans="14:36">
      <c r="N9325" s="36"/>
      <c r="R9325" s="5"/>
      <c r="W9325"/>
      <c r="Y9325" s="36"/>
      <c r="AA9325" s="5"/>
      <c r="AC9325" s="36"/>
      <c r="AD9325" s="36"/>
      <c r="AE9325"/>
      <c r="AF9325"/>
      <c r="AH9325" s="36"/>
      <c r="AJ9325"/>
    </row>
    <row r="9326" spans="14:36">
      <c r="N9326" s="36"/>
      <c r="R9326" s="5"/>
      <c r="W9326"/>
      <c r="Y9326" s="36"/>
      <c r="AA9326" s="5"/>
      <c r="AC9326" s="36"/>
      <c r="AD9326" s="36"/>
      <c r="AE9326"/>
      <c r="AF9326"/>
      <c r="AH9326" s="36"/>
      <c r="AJ9326"/>
    </row>
    <row r="9327" spans="14:36">
      <c r="N9327" s="36"/>
      <c r="R9327" s="5"/>
      <c r="W9327"/>
      <c r="Y9327" s="36"/>
      <c r="AA9327" s="5"/>
      <c r="AC9327" s="36"/>
      <c r="AD9327" s="36"/>
      <c r="AE9327"/>
      <c r="AF9327"/>
      <c r="AH9327" s="36"/>
      <c r="AJ9327"/>
    </row>
    <row r="9328" spans="14:36">
      <c r="N9328" s="36"/>
      <c r="R9328" s="5"/>
      <c r="W9328"/>
      <c r="Y9328" s="36"/>
      <c r="AA9328" s="5"/>
      <c r="AC9328" s="36"/>
      <c r="AD9328" s="36"/>
      <c r="AE9328"/>
      <c r="AF9328"/>
      <c r="AH9328" s="36"/>
      <c r="AJ9328"/>
    </row>
    <row r="9329" spans="14:36">
      <c r="N9329" s="36"/>
      <c r="R9329" s="5"/>
      <c r="W9329"/>
      <c r="Y9329" s="36"/>
      <c r="AA9329" s="5"/>
      <c r="AC9329" s="36"/>
      <c r="AD9329" s="36"/>
      <c r="AE9329"/>
      <c r="AF9329"/>
      <c r="AH9329" s="36"/>
      <c r="AJ9329"/>
    </row>
    <row r="9330" spans="14:36">
      <c r="N9330" s="36"/>
      <c r="R9330" s="5"/>
      <c r="W9330"/>
      <c r="Y9330" s="36"/>
      <c r="AA9330" s="5"/>
      <c r="AC9330" s="36"/>
      <c r="AD9330" s="36"/>
      <c r="AE9330"/>
      <c r="AF9330"/>
      <c r="AH9330" s="36"/>
      <c r="AJ9330"/>
    </row>
    <row r="9331" spans="14:36">
      <c r="N9331" s="36"/>
      <c r="R9331" s="5"/>
      <c r="W9331"/>
      <c r="Y9331" s="36"/>
      <c r="AA9331" s="5"/>
      <c r="AC9331" s="36"/>
      <c r="AD9331" s="36"/>
      <c r="AE9331"/>
      <c r="AF9331"/>
      <c r="AH9331" s="36"/>
      <c r="AJ9331"/>
    </row>
    <row r="9332" spans="14:36">
      <c r="N9332" s="36"/>
      <c r="R9332" s="5"/>
      <c r="W9332"/>
      <c r="Y9332" s="36"/>
      <c r="AA9332" s="5"/>
      <c r="AC9332" s="36"/>
      <c r="AD9332" s="36"/>
      <c r="AE9332"/>
      <c r="AF9332"/>
      <c r="AH9332" s="36"/>
      <c r="AJ9332"/>
    </row>
    <row r="9333" spans="14:36">
      <c r="N9333" s="36"/>
      <c r="R9333" s="5"/>
      <c r="W9333"/>
      <c r="Y9333" s="36"/>
      <c r="AA9333" s="5"/>
      <c r="AC9333" s="36"/>
      <c r="AD9333" s="36"/>
      <c r="AE9333"/>
      <c r="AF9333"/>
      <c r="AH9333" s="36"/>
      <c r="AJ9333"/>
    </row>
    <row r="9334" spans="14:36">
      <c r="N9334" s="36"/>
      <c r="R9334" s="5"/>
      <c r="W9334"/>
      <c r="Y9334" s="36"/>
      <c r="AA9334" s="5"/>
      <c r="AC9334" s="36"/>
      <c r="AD9334" s="36"/>
      <c r="AE9334"/>
      <c r="AF9334"/>
      <c r="AH9334" s="36"/>
      <c r="AJ9334"/>
    </row>
    <row r="9335" spans="14:36">
      <c r="N9335" s="36"/>
      <c r="R9335" s="5"/>
      <c r="W9335"/>
      <c r="Y9335" s="36"/>
      <c r="AA9335" s="5"/>
      <c r="AC9335" s="36"/>
      <c r="AD9335" s="36"/>
      <c r="AE9335"/>
      <c r="AF9335"/>
      <c r="AH9335" s="36"/>
      <c r="AJ9335"/>
    </row>
    <row r="9336" spans="14:36">
      <c r="N9336" s="36"/>
      <c r="R9336" s="5"/>
      <c r="W9336"/>
      <c r="Y9336" s="36"/>
      <c r="AA9336" s="5"/>
      <c r="AC9336" s="36"/>
      <c r="AD9336" s="36"/>
      <c r="AE9336"/>
      <c r="AF9336"/>
      <c r="AH9336" s="36"/>
      <c r="AJ9336"/>
    </row>
    <row r="9337" spans="14:36">
      <c r="N9337" s="36"/>
      <c r="R9337" s="5"/>
      <c r="W9337"/>
      <c r="Y9337" s="36"/>
      <c r="AA9337" s="5"/>
      <c r="AC9337" s="36"/>
      <c r="AD9337" s="36"/>
      <c r="AE9337"/>
      <c r="AF9337"/>
      <c r="AH9337" s="36"/>
      <c r="AJ9337"/>
    </row>
    <row r="9338" spans="14:36">
      <c r="N9338" s="36"/>
      <c r="R9338" s="5"/>
      <c r="W9338"/>
      <c r="Y9338" s="36"/>
      <c r="AA9338" s="5"/>
      <c r="AC9338" s="36"/>
      <c r="AD9338" s="36"/>
      <c r="AE9338"/>
      <c r="AF9338"/>
      <c r="AH9338" s="36"/>
      <c r="AJ9338"/>
    </row>
    <row r="9339" spans="14:36">
      <c r="N9339" s="36"/>
      <c r="R9339" s="5"/>
      <c r="W9339"/>
      <c r="Y9339" s="36"/>
      <c r="AA9339" s="5"/>
      <c r="AC9339" s="36"/>
      <c r="AD9339" s="36"/>
      <c r="AE9339"/>
      <c r="AF9339"/>
      <c r="AH9339" s="36"/>
      <c r="AJ9339"/>
    </row>
    <row r="9340" spans="14:36">
      <c r="N9340" s="36"/>
      <c r="R9340" s="5"/>
      <c r="W9340"/>
      <c r="Y9340" s="36"/>
      <c r="AA9340" s="5"/>
      <c r="AC9340" s="36"/>
      <c r="AD9340" s="36"/>
      <c r="AE9340"/>
      <c r="AF9340"/>
      <c r="AH9340" s="36"/>
      <c r="AJ9340"/>
    </row>
    <row r="9341" spans="14:36">
      <c r="N9341" s="36"/>
      <c r="R9341" s="5"/>
      <c r="W9341"/>
      <c r="Y9341" s="36"/>
      <c r="AA9341" s="5"/>
      <c r="AC9341" s="36"/>
      <c r="AD9341" s="36"/>
      <c r="AE9341"/>
      <c r="AF9341"/>
      <c r="AH9341" s="36"/>
      <c r="AJ9341"/>
    </row>
    <row r="9342" spans="14:36">
      <c r="N9342" s="36"/>
      <c r="R9342" s="5"/>
      <c r="W9342"/>
      <c r="Y9342" s="36"/>
      <c r="AA9342" s="5"/>
      <c r="AC9342" s="36"/>
      <c r="AD9342" s="36"/>
      <c r="AE9342"/>
      <c r="AF9342"/>
      <c r="AH9342" s="36"/>
      <c r="AJ9342"/>
    </row>
    <row r="9343" spans="14:36">
      <c r="N9343" s="36"/>
      <c r="R9343" s="5"/>
      <c r="W9343"/>
      <c r="Y9343" s="36"/>
      <c r="AA9343" s="5"/>
      <c r="AC9343" s="36"/>
      <c r="AD9343" s="36"/>
      <c r="AE9343"/>
      <c r="AF9343"/>
      <c r="AH9343" s="36"/>
      <c r="AJ9343"/>
    </row>
    <row r="9344" spans="14:36">
      <c r="N9344" s="36"/>
      <c r="R9344" s="5"/>
      <c r="W9344"/>
      <c r="Y9344" s="36"/>
      <c r="AA9344" s="5"/>
      <c r="AC9344" s="36"/>
      <c r="AD9344" s="36"/>
      <c r="AE9344"/>
      <c r="AF9344"/>
      <c r="AH9344" s="36"/>
      <c r="AJ9344"/>
    </row>
    <row r="9345" spans="14:36">
      <c r="N9345" s="36"/>
      <c r="R9345" s="5"/>
      <c r="W9345"/>
      <c r="Y9345" s="36"/>
      <c r="AA9345" s="5"/>
      <c r="AC9345" s="36"/>
      <c r="AD9345" s="36"/>
      <c r="AE9345"/>
      <c r="AF9345"/>
      <c r="AH9345" s="36"/>
      <c r="AJ9345"/>
    </row>
    <row r="9346" spans="14:36">
      <c r="N9346" s="36"/>
      <c r="R9346" s="5"/>
      <c r="W9346"/>
      <c r="Y9346" s="36"/>
      <c r="AA9346" s="5"/>
      <c r="AC9346" s="36"/>
      <c r="AD9346" s="36"/>
      <c r="AE9346"/>
      <c r="AF9346"/>
      <c r="AH9346" s="36"/>
      <c r="AJ9346"/>
    </row>
    <row r="9347" spans="14:36">
      <c r="N9347" s="36"/>
      <c r="R9347" s="5"/>
      <c r="W9347"/>
      <c r="Y9347" s="36"/>
      <c r="AA9347" s="5"/>
      <c r="AC9347" s="36"/>
      <c r="AD9347" s="36"/>
      <c r="AE9347"/>
      <c r="AF9347"/>
      <c r="AH9347" s="36"/>
      <c r="AJ9347"/>
    </row>
    <row r="9348" spans="14:36">
      <c r="N9348" s="36"/>
      <c r="R9348" s="5"/>
      <c r="W9348"/>
      <c r="Y9348" s="36"/>
      <c r="AA9348" s="5"/>
      <c r="AC9348" s="36"/>
      <c r="AD9348" s="36"/>
      <c r="AE9348"/>
      <c r="AF9348"/>
      <c r="AH9348" s="36"/>
      <c r="AJ9348"/>
    </row>
    <row r="9349" spans="14:36">
      <c r="N9349" s="36"/>
      <c r="R9349" s="5"/>
      <c r="W9349"/>
      <c r="Y9349" s="36"/>
      <c r="AA9349" s="5"/>
      <c r="AC9349" s="36"/>
      <c r="AD9349" s="36"/>
      <c r="AE9349"/>
      <c r="AF9349"/>
      <c r="AH9349" s="36"/>
      <c r="AJ9349"/>
    </row>
    <row r="9350" spans="14:36">
      <c r="N9350" s="36"/>
      <c r="R9350" s="5"/>
      <c r="W9350"/>
      <c r="Y9350" s="36"/>
      <c r="AA9350" s="5"/>
      <c r="AC9350" s="36"/>
      <c r="AD9350" s="36"/>
      <c r="AE9350"/>
      <c r="AF9350"/>
      <c r="AH9350" s="36"/>
      <c r="AJ9350"/>
    </row>
    <row r="9351" spans="14:36">
      <c r="N9351" s="36"/>
      <c r="R9351" s="5"/>
      <c r="W9351"/>
      <c r="Y9351" s="36"/>
      <c r="AA9351" s="5"/>
      <c r="AC9351" s="36"/>
      <c r="AD9351" s="36"/>
      <c r="AE9351"/>
      <c r="AF9351"/>
      <c r="AH9351" s="36"/>
      <c r="AJ9351"/>
    </row>
    <row r="9352" spans="14:36">
      <c r="N9352" s="36"/>
      <c r="R9352" s="5"/>
      <c r="W9352"/>
      <c r="Y9352" s="36"/>
      <c r="AA9352" s="5"/>
      <c r="AC9352" s="36"/>
      <c r="AD9352" s="36"/>
      <c r="AE9352"/>
      <c r="AF9352"/>
      <c r="AH9352" s="36"/>
      <c r="AJ9352"/>
    </row>
    <row r="9353" spans="14:36">
      <c r="N9353" s="36"/>
      <c r="R9353" s="5"/>
      <c r="W9353"/>
      <c r="Y9353" s="36"/>
      <c r="AA9353" s="5"/>
      <c r="AC9353" s="36"/>
      <c r="AD9353" s="36"/>
      <c r="AE9353"/>
      <c r="AF9353"/>
      <c r="AH9353" s="36"/>
      <c r="AJ9353"/>
    </row>
    <row r="9354" spans="14:36">
      <c r="N9354" s="36"/>
      <c r="R9354" s="5"/>
      <c r="W9354"/>
      <c r="Y9354" s="36"/>
      <c r="AA9354" s="5"/>
      <c r="AC9354" s="36"/>
      <c r="AD9354" s="36"/>
      <c r="AE9354"/>
      <c r="AF9354"/>
      <c r="AH9354" s="36"/>
      <c r="AJ9354"/>
    </row>
    <row r="9355" spans="14:36">
      <c r="N9355" s="36"/>
      <c r="R9355" s="5"/>
      <c r="W9355"/>
      <c r="Y9355" s="36"/>
      <c r="AA9355" s="5"/>
      <c r="AC9355" s="36"/>
      <c r="AD9355" s="36"/>
      <c r="AE9355"/>
      <c r="AF9355"/>
      <c r="AH9355" s="36"/>
      <c r="AJ9355"/>
    </row>
    <row r="9356" spans="14:36">
      <c r="N9356" s="36"/>
      <c r="R9356" s="5"/>
      <c r="W9356"/>
      <c r="Y9356" s="36"/>
      <c r="AA9356" s="5"/>
      <c r="AC9356" s="36"/>
      <c r="AD9356" s="36"/>
      <c r="AE9356"/>
      <c r="AF9356"/>
      <c r="AH9356" s="36"/>
      <c r="AJ9356"/>
    </row>
    <row r="9357" spans="14:36">
      <c r="N9357" s="36"/>
      <c r="R9357" s="5"/>
      <c r="W9357"/>
      <c r="Y9357" s="36"/>
      <c r="AA9357" s="5"/>
      <c r="AC9357" s="36"/>
      <c r="AD9357" s="36"/>
      <c r="AE9357"/>
      <c r="AF9357"/>
      <c r="AH9357" s="36"/>
      <c r="AJ9357"/>
    </row>
    <row r="9358" spans="14:36">
      <c r="N9358" s="36"/>
      <c r="R9358" s="5"/>
      <c r="W9358"/>
      <c r="Y9358" s="36"/>
      <c r="AA9358" s="5"/>
      <c r="AC9358" s="36"/>
      <c r="AD9358" s="36"/>
      <c r="AE9358"/>
      <c r="AF9358"/>
      <c r="AH9358" s="36"/>
      <c r="AJ9358"/>
    </row>
    <row r="9359" spans="14:36">
      <c r="N9359" s="36"/>
      <c r="R9359" s="5"/>
      <c r="W9359"/>
      <c r="Y9359" s="36"/>
      <c r="AA9359" s="5"/>
      <c r="AC9359" s="36"/>
      <c r="AD9359" s="36"/>
      <c r="AE9359"/>
      <c r="AF9359"/>
      <c r="AH9359" s="36"/>
      <c r="AJ9359"/>
    </row>
    <row r="9360" spans="14:36">
      <c r="N9360" s="36"/>
      <c r="R9360" s="5"/>
      <c r="W9360"/>
      <c r="Y9360" s="36"/>
      <c r="AA9360" s="5"/>
      <c r="AC9360" s="36"/>
      <c r="AD9360" s="36"/>
      <c r="AE9360"/>
      <c r="AF9360"/>
      <c r="AH9360" s="36"/>
      <c r="AJ9360"/>
    </row>
    <row r="9361" spans="14:36">
      <c r="N9361" s="36"/>
      <c r="R9361" s="5"/>
      <c r="W9361"/>
      <c r="Y9361" s="36"/>
      <c r="AA9361" s="5"/>
      <c r="AC9361" s="36"/>
      <c r="AD9361" s="36"/>
      <c r="AE9361"/>
      <c r="AF9361"/>
      <c r="AH9361" s="36"/>
      <c r="AJ9361"/>
    </row>
    <row r="9362" spans="14:36">
      <c r="N9362" s="36"/>
      <c r="R9362" s="5"/>
      <c r="W9362"/>
      <c r="Y9362" s="36"/>
      <c r="AA9362" s="5"/>
      <c r="AC9362" s="36"/>
      <c r="AD9362" s="36"/>
      <c r="AE9362"/>
      <c r="AF9362"/>
      <c r="AH9362" s="36"/>
      <c r="AJ9362"/>
    </row>
    <row r="9363" spans="14:36">
      <c r="N9363" s="36"/>
      <c r="R9363" s="5"/>
      <c r="W9363"/>
      <c r="Y9363" s="36"/>
      <c r="AA9363" s="5"/>
      <c r="AC9363" s="36"/>
      <c r="AD9363" s="36"/>
      <c r="AE9363"/>
      <c r="AF9363"/>
      <c r="AH9363" s="36"/>
      <c r="AJ9363"/>
    </row>
    <row r="9364" spans="14:36">
      <c r="N9364" s="36"/>
      <c r="R9364" s="5"/>
      <c r="W9364"/>
      <c r="Y9364" s="36"/>
      <c r="AA9364" s="5"/>
      <c r="AC9364" s="36"/>
      <c r="AD9364" s="36"/>
      <c r="AE9364"/>
      <c r="AF9364"/>
      <c r="AH9364" s="36"/>
      <c r="AJ9364"/>
    </row>
    <row r="9365" spans="14:36">
      <c r="N9365" s="36"/>
      <c r="R9365" s="5"/>
      <c r="W9365"/>
      <c r="Y9365" s="36"/>
      <c r="AA9365" s="5"/>
      <c r="AC9365" s="36"/>
      <c r="AD9365" s="36"/>
      <c r="AE9365"/>
      <c r="AF9365"/>
      <c r="AH9365" s="36"/>
      <c r="AJ9365"/>
    </row>
    <row r="9366" spans="14:36">
      <c r="N9366" s="36"/>
      <c r="R9366" s="5"/>
      <c r="W9366"/>
      <c r="Y9366" s="36"/>
      <c r="AA9366" s="5"/>
      <c r="AC9366" s="36"/>
      <c r="AD9366" s="36"/>
      <c r="AE9366"/>
      <c r="AF9366"/>
      <c r="AH9366" s="36"/>
      <c r="AJ9366"/>
    </row>
    <row r="9367" spans="14:36">
      <c r="N9367" s="36"/>
      <c r="R9367" s="5"/>
      <c r="W9367"/>
      <c r="Y9367" s="36"/>
      <c r="AA9367" s="5"/>
      <c r="AC9367" s="36"/>
      <c r="AD9367" s="36"/>
      <c r="AE9367"/>
      <c r="AF9367"/>
      <c r="AH9367" s="36"/>
      <c r="AJ9367"/>
    </row>
    <row r="9368" spans="14:36">
      <c r="N9368" s="36"/>
      <c r="R9368" s="5"/>
      <c r="W9368"/>
      <c r="Y9368" s="36"/>
      <c r="AA9368" s="5"/>
      <c r="AC9368" s="36"/>
      <c r="AD9368" s="36"/>
      <c r="AE9368"/>
      <c r="AF9368"/>
      <c r="AH9368" s="36"/>
      <c r="AJ9368"/>
    </row>
    <row r="9369" spans="14:36">
      <c r="N9369" s="36"/>
      <c r="R9369" s="5"/>
      <c r="W9369"/>
      <c r="Y9369" s="36"/>
      <c r="AA9369" s="5"/>
      <c r="AC9369" s="36"/>
      <c r="AD9369" s="36"/>
      <c r="AE9369"/>
      <c r="AF9369"/>
      <c r="AH9369" s="36"/>
      <c r="AJ9369"/>
    </row>
    <row r="9370" spans="14:36">
      <c r="N9370" s="36"/>
      <c r="R9370" s="5"/>
      <c r="W9370"/>
      <c r="Y9370" s="36"/>
      <c r="AA9370" s="5"/>
      <c r="AC9370" s="36"/>
      <c r="AD9370" s="36"/>
      <c r="AE9370"/>
      <c r="AF9370"/>
      <c r="AH9370" s="36"/>
      <c r="AJ9370"/>
    </row>
    <row r="9371" spans="14:36">
      <c r="N9371" s="36"/>
      <c r="R9371" s="5"/>
      <c r="W9371"/>
      <c r="Y9371" s="36"/>
      <c r="AA9371" s="5"/>
      <c r="AC9371" s="36"/>
      <c r="AD9371" s="36"/>
      <c r="AE9371"/>
      <c r="AF9371"/>
      <c r="AH9371" s="36"/>
      <c r="AJ9371"/>
    </row>
    <row r="9372" spans="14:36">
      <c r="N9372" s="36"/>
      <c r="R9372" s="5"/>
      <c r="W9372"/>
      <c r="Y9372" s="36"/>
      <c r="AA9372" s="5"/>
      <c r="AC9372" s="36"/>
      <c r="AD9372" s="36"/>
      <c r="AE9372"/>
      <c r="AF9372"/>
      <c r="AH9372" s="36"/>
      <c r="AJ9372"/>
    </row>
    <row r="9373" spans="14:36">
      <c r="N9373" s="36"/>
      <c r="R9373" s="5"/>
      <c r="W9373"/>
      <c r="Y9373" s="36"/>
      <c r="AA9373" s="5"/>
      <c r="AC9373" s="36"/>
      <c r="AD9373" s="36"/>
      <c r="AE9373"/>
      <c r="AF9373"/>
      <c r="AH9373" s="36"/>
      <c r="AJ9373"/>
    </row>
    <row r="9374" spans="14:36">
      <c r="N9374" s="36"/>
      <c r="R9374" s="5"/>
      <c r="W9374"/>
      <c r="Y9374" s="36"/>
      <c r="AA9374" s="5"/>
      <c r="AC9374" s="36"/>
      <c r="AD9374" s="36"/>
      <c r="AE9374"/>
      <c r="AF9374"/>
      <c r="AH9374" s="36"/>
      <c r="AJ9374"/>
    </row>
    <row r="9375" spans="14:36">
      <c r="N9375" s="36"/>
      <c r="R9375" s="5"/>
      <c r="W9375"/>
      <c r="Y9375" s="36"/>
      <c r="AA9375" s="5"/>
      <c r="AC9375" s="36"/>
      <c r="AD9375" s="36"/>
      <c r="AE9375"/>
      <c r="AF9375"/>
      <c r="AH9375" s="36"/>
      <c r="AJ9375"/>
    </row>
    <row r="9376" spans="14:36">
      <c r="N9376" s="36"/>
      <c r="R9376" s="5"/>
      <c r="W9376"/>
      <c r="Y9376" s="36"/>
      <c r="AA9376" s="5"/>
      <c r="AC9376" s="36"/>
      <c r="AD9376" s="36"/>
      <c r="AE9376"/>
      <c r="AF9376"/>
      <c r="AH9376" s="36"/>
      <c r="AJ9376"/>
    </row>
    <row r="9377" spans="14:36">
      <c r="N9377" s="36"/>
      <c r="R9377" s="5"/>
      <c r="W9377"/>
      <c r="Y9377" s="36"/>
      <c r="AA9377" s="5"/>
      <c r="AC9377" s="36"/>
      <c r="AD9377" s="36"/>
      <c r="AE9377"/>
      <c r="AF9377"/>
      <c r="AH9377" s="36"/>
      <c r="AJ9377"/>
    </row>
    <row r="9378" spans="14:36">
      <c r="N9378" s="36"/>
      <c r="R9378" s="5"/>
      <c r="W9378"/>
      <c r="Y9378" s="36"/>
      <c r="AA9378" s="5"/>
      <c r="AC9378" s="36"/>
      <c r="AD9378" s="36"/>
      <c r="AE9378"/>
      <c r="AF9378"/>
      <c r="AH9378" s="36"/>
      <c r="AJ9378"/>
    </row>
    <row r="9379" spans="14:36">
      <c r="N9379" s="36"/>
      <c r="R9379" s="5"/>
      <c r="W9379"/>
      <c r="Y9379" s="36"/>
      <c r="AA9379" s="5"/>
      <c r="AC9379" s="36"/>
      <c r="AD9379" s="36"/>
      <c r="AE9379"/>
      <c r="AF9379"/>
      <c r="AH9379" s="36"/>
      <c r="AJ9379"/>
    </row>
    <row r="9380" spans="14:36">
      <c r="N9380" s="36"/>
      <c r="R9380" s="5"/>
      <c r="W9380"/>
      <c r="Y9380" s="36"/>
      <c r="AA9380" s="5"/>
      <c r="AC9380" s="36"/>
      <c r="AD9380" s="36"/>
      <c r="AE9380"/>
      <c r="AF9380"/>
      <c r="AH9380" s="36"/>
      <c r="AJ9380"/>
    </row>
    <row r="9381" spans="14:36">
      <c r="N9381" s="36"/>
      <c r="R9381" s="5"/>
      <c r="W9381"/>
      <c r="Y9381" s="36"/>
      <c r="AA9381" s="5"/>
      <c r="AC9381" s="36"/>
      <c r="AD9381" s="36"/>
      <c r="AE9381"/>
      <c r="AF9381"/>
      <c r="AH9381" s="36"/>
      <c r="AJ9381"/>
    </row>
    <row r="9382" spans="14:36">
      <c r="N9382" s="36"/>
      <c r="R9382" s="5"/>
      <c r="W9382"/>
      <c r="Y9382" s="36"/>
      <c r="AA9382" s="5"/>
      <c r="AC9382" s="36"/>
      <c r="AD9382" s="36"/>
      <c r="AE9382"/>
      <c r="AF9382"/>
      <c r="AH9382" s="36"/>
      <c r="AJ9382"/>
    </row>
    <row r="9383" spans="14:36">
      <c r="N9383" s="36"/>
      <c r="R9383" s="5"/>
      <c r="W9383"/>
      <c r="Y9383" s="36"/>
      <c r="AA9383" s="5"/>
      <c r="AC9383" s="36"/>
      <c r="AD9383" s="36"/>
      <c r="AE9383"/>
      <c r="AF9383"/>
      <c r="AH9383" s="36"/>
      <c r="AJ9383"/>
    </row>
    <row r="9384" spans="14:36">
      <c r="N9384" s="36"/>
      <c r="R9384" s="5"/>
      <c r="W9384"/>
      <c r="Y9384" s="36"/>
      <c r="AA9384" s="5"/>
      <c r="AC9384" s="36"/>
      <c r="AD9384" s="36"/>
      <c r="AE9384"/>
      <c r="AF9384"/>
      <c r="AH9384" s="36"/>
      <c r="AJ9384"/>
    </row>
    <row r="9385" spans="14:36">
      <c r="N9385" s="36"/>
      <c r="R9385" s="5"/>
      <c r="W9385"/>
      <c r="Y9385" s="36"/>
      <c r="AA9385" s="5"/>
      <c r="AC9385" s="36"/>
      <c r="AD9385" s="36"/>
      <c r="AE9385"/>
      <c r="AF9385"/>
      <c r="AH9385" s="36"/>
      <c r="AJ9385"/>
    </row>
    <row r="9386" spans="14:36">
      <c r="N9386" s="36"/>
      <c r="R9386" s="5"/>
      <c r="W9386"/>
      <c r="Y9386" s="36"/>
      <c r="AA9386" s="5"/>
      <c r="AC9386" s="36"/>
      <c r="AD9386" s="36"/>
      <c r="AE9386"/>
      <c r="AF9386"/>
      <c r="AH9386" s="36"/>
      <c r="AJ9386"/>
    </row>
    <row r="9387" spans="14:36">
      <c r="N9387" s="36"/>
      <c r="R9387" s="5"/>
      <c r="W9387"/>
      <c r="Y9387" s="36"/>
      <c r="AA9387" s="5"/>
      <c r="AC9387" s="36"/>
      <c r="AD9387" s="36"/>
      <c r="AE9387"/>
      <c r="AF9387"/>
      <c r="AH9387" s="36"/>
      <c r="AJ9387"/>
    </row>
    <row r="9388" spans="14:36">
      <c r="N9388" s="36"/>
      <c r="R9388" s="5"/>
      <c r="W9388"/>
      <c r="Y9388" s="36"/>
      <c r="AA9388" s="5"/>
      <c r="AC9388" s="36"/>
      <c r="AD9388" s="36"/>
      <c r="AE9388"/>
      <c r="AF9388"/>
      <c r="AH9388" s="36"/>
      <c r="AJ9388"/>
    </row>
    <row r="9389" spans="14:36">
      <c r="N9389" s="36"/>
      <c r="R9389" s="5"/>
      <c r="W9389"/>
      <c r="Y9389" s="36"/>
      <c r="AA9389" s="5"/>
      <c r="AC9389" s="36"/>
      <c r="AD9389" s="36"/>
      <c r="AE9389"/>
      <c r="AF9389"/>
      <c r="AH9389" s="36"/>
      <c r="AJ9389"/>
    </row>
    <row r="9390" spans="14:36">
      <c r="N9390" s="36"/>
      <c r="R9390" s="5"/>
      <c r="W9390"/>
      <c r="Y9390" s="36"/>
      <c r="AA9390" s="5"/>
      <c r="AC9390" s="36"/>
      <c r="AD9390" s="36"/>
      <c r="AE9390"/>
      <c r="AF9390"/>
      <c r="AH9390" s="36"/>
      <c r="AJ9390"/>
    </row>
    <row r="9391" spans="14:36">
      <c r="N9391" s="36"/>
      <c r="R9391" s="5"/>
      <c r="W9391"/>
      <c r="Y9391" s="36"/>
      <c r="AA9391" s="5"/>
      <c r="AC9391" s="36"/>
      <c r="AD9391" s="36"/>
      <c r="AE9391"/>
      <c r="AF9391"/>
      <c r="AH9391" s="36"/>
      <c r="AJ9391"/>
    </row>
    <row r="9392" spans="14:36">
      <c r="N9392" s="36"/>
      <c r="R9392" s="5"/>
      <c r="W9392"/>
      <c r="Y9392" s="36"/>
      <c r="AA9392" s="5"/>
      <c r="AC9392" s="36"/>
      <c r="AD9392" s="36"/>
      <c r="AE9392"/>
      <c r="AF9392"/>
      <c r="AH9392" s="36"/>
      <c r="AJ9392"/>
    </row>
    <row r="9393" spans="14:36">
      <c r="N9393" s="36"/>
      <c r="R9393" s="5"/>
      <c r="W9393"/>
      <c r="Y9393" s="36"/>
      <c r="AA9393" s="5"/>
      <c r="AC9393" s="36"/>
      <c r="AD9393" s="36"/>
      <c r="AE9393"/>
      <c r="AF9393"/>
      <c r="AH9393" s="36"/>
      <c r="AJ9393"/>
    </row>
    <row r="9394" spans="14:36">
      <c r="N9394" s="36"/>
      <c r="R9394" s="5"/>
      <c r="W9394"/>
      <c r="Y9394" s="36"/>
      <c r="AA9394" s="5"/>
      <c r="AC9394" s="36"/>
      <c r="AD9394" s="36"/>
      <c r="AE9394"/>
      <c r="AF9394"/>
      <c r="AH9394" s="36"/>
      <c r="AJ9394"/>
    </row>
    <row r="9395" spans="14:36">
      <c r="N9395" s="36"/>
      <c r="R9395" s="5"/>
      <c r="W9395"/>
      <c r="Y9395" s="36"/>
      <c r="AA9395" s="5"/>
      <c r="AC9395" s="36"/>
      <c r="AD9395" s="36"/>
      <c r="AE9395"/>
      <c r="AF9395"/>
      <c r="AH9395" s="36"/>
      <c r="AJ9395"/>
    </row>
    <row r="9396" spans="14:36">
      <c r="N9396" s="36"/>
      <c r="R9396" s="5"/>
      <c r="W9396"/>
      <c r="Y9396" s="36"/>
      <c r="AA9396" s="5"/>
      <c r="AC9396" s="36"/>
      <c r="AD9396" s="36"/>
      <c r="AE9396"/>
      <c r="AF9396"/>
      <c r="AH9396" s="36"/>
      <c r="AJ9396"/>
    </row>
    <row r="9397" spans="14:36">
      <c r="N9397" s="36"/>
      <c r="R9397" s="5"/>
      <c r="W9397"/>
      <c r="Y9397" s="36"/>
      <c r="AA9397" s="5"/>
      <c r="AC9397" s="36"/>
      <c r="AD9397" s="36"/>
      <c r="AE9397"/>
      <c r="AF9397"/>
      <c r="AH9397" s="36"/>
      <c r="AJ9397"/>
    </row>
    <row r="9398" spans="14:36">
      <c r="N9398" s="36"/>
      <c r="R9398" s="5"/>
      <c r="W9398"/>
      <c r="Y9398" s="36"/>
      <c r="AA9398" s="5"/>
      <c r="AC9398" s="36"/>
      <c r="AD9398" s="36"/>
      <c r="AE9398"/>
      <c r="AF9398"/>
      <c r="AH9398" s="36"/>
      <c r="AJ9398"/>
    </row>
    <row r="9399" spans="14:36">
      <c r="N9399" s="36"/>
      <c r="R9399" s="5"/>
      <c r="W9399"/>
      <c r="Y9399" s="36"/>
      <c r="AA9399" s="5"/>
      <c r="AC9399" s="36"/>
      <c r="AD9399" s="36"/>
      <c r="AE9399"/>
      <c r="AF9399"/>
      <c r="AH9399" s="36"/>
      <c r="AJ9399"/>
    </row>
    <row r="9400" spans="14:36">
      <c r="N9400" s="36"/>
      <c r="R9400" s="5"/>
      <c r="W9400"/>
      <c r="Y9400" s="36"/>
      <c r="AA9400" s="5"/>
      <c r="AC9400" s="36"/>
      <c r="AD9400" s="36"/>
      <c r="AE9400"/>
      <c r="AF9400"/>
      <c r="AH9400" s="36"/>
      <c r="AJ9400"/>
    </row>
    <row r="9401" spans="14:36">
      <c r="N9401" s="36"/>
      <c r="R9401" s="5"/>
      <c r="W9401"/>
      <c r="Y9401" s="36"/>
      <c r="AA9401" s="5"/>
      <c r="AC9401" s="36"/>
      <c r="AD9401" s="36"/>
      <c r="AE9401"/>
      <c r="AF9401"/>
      <c r="AH9401" s="36"/>
      <c r="AJ9401"/>
    </row>
    <row r="9402" spans="14:36">
      <c r="N9402" s="36"/>
      <c r="R9402" s="5"/>
      <c r="W9402"/>
      <c r="Y9402" s="36"/>
      <c r="AA9402" s="5"/>
      <c r="AC9402" s="36"/>
      <c r="AD9402" s="36"/>
      <c r="AE9402"/>
      <c r="AF9402"/>
      <c r="AH9402" s="36"/>
      <c r="AJ9402"/>
    </row>
    <row r="9403" spans="14:36">
      <c r="N9403" s="36"/>
      <c r="R9403" s="5"/>
      <c r="W9403"/>
      <c r="Y9403" s="36"/>
      <c r="AA9403" s="5"/>
      <c r="AC9403" s="36"/>
      <c r="AD9403" s="36"/>
      <c r="AE9403"/>
      <c r="AF9403"/>
      <c r="AH9403" s="36"/>
      <c r="AJ9403"/>
    </row>
    <row r="9404" spans="14:36">
      <c r="N9404" s="36"/>
      <c r="R9404" s="5"/>
      <c r="W9404"/>
      <c r="Y9404" s="36"/>
      <c r="AA9404" s="5"/>
      <c r="AC9404" s="36"/>
      <c r="AD9404" s="36"/>
      <c r="AE9404"/>
      <c r="AF9404"/>
      <c r="AH9404" s="36"/>
      <c r="AJ9404"/>
    </row>
    <row r="9405" spans="14:36">
      <c r="N9405" s="36"/>
      <c r="R9405" s="5"/>
      <c r="W9405"/>
      <c r="Y9405" s="36"/>
      <c r="AA9405" s="5"/>
      <c r="AC9405" s="36"/>
      <c r="AD9405" s="36"/>
      <c r="AE9405"/>
      <c r="AF9405"/>
      <c r="AH9405" s="36"/>
      <c r="AJ9405"/>
    </row>
    <row r="9406" spans="14:36">
      <c r="N9406" s="36"/>
      <c r="R9406" s="5"/>
      <c r="W9406"/>
      <c r="Y9406" s="36"/>
      <c r="AA9406" s="5"/>
      <c r="AC9406" s="36"/>
      <c r="AD9406" s="36"/>
      <c r="AE9406"/>
      <c r="AF9406"/>
      <c r="AH9406" s="36"/>
      <c r="AJ9406"/>
    </row>
    <row r="9407" spans="14:36">
      <c r="N9407" s="36"/>
      <c r="R9407" s="5"/>
      <c r="W9407"/>
      <c r="Y9407" s="36"/>
      <c r="AA9407" s="5"/>
      <c r="AC9407" s="36"/>
      <c r="AD9407" s="36"/>
      <c r="AE9407"/>
      <c r="AF9407"/>
      <c r="AH9407" s="36"/>
      <c r="AJ9407"/>
    </row>
    <row r="9408" spans="14:36">
      <c r="N9408" s="36"/>
      <c r="R9408" s="5"/>
      <c r="W9408"/>
      <c r="Y9408" s="36"/>
      <c r="AA9408" s="5"/>
      <c r="AC9408" s="36"/>
      <c r="AD9408" s="36"/>
      <c r="AE9408"/>
      <c r="AF9408"/>
      <c r="AH9408" s="36"/>
      <c r="AJ9408"/>
    </row>
    <row r="9409" spans="14:36">
      <c r="N9409" s="36"/>
      <c r="R9409" s="5"/>
      <c r="W9409"/>
      <c r="Y9409" s="36"/>
      <c r="AA9409" s="5"/>
      <c r="AC9409" s="36"/>
      <c r="AD9409" s="36"/>
      <c r="AE9409"/>
      <c r="AF9409"/>
      <c r="AH9409" s="36"/>
      <c r="AJ9409"/>
    </row>
    <row r="9410" spans="14:36">
      <c r="N9410" s="36"/>
      <c r="R9410" s="5"/>
      <c r="W9410"/>
      <c r="Y9410" s="36"/>
      <c r="AA9410" s="5"/>
      <c r="AC9410" s="36"/>
      <c r="AD9410" s="36"/>
      <c r="AE9410"/>
      <c r="AF9410"/>
      <c r="AH9410" s="36"/>
      <c r="AJ9410"/>
    </row>
    <row r="9411" spans="14:36">
      <c r="N9411" s="36"/>
      <c r="R9411" s="5"/>
      <c r="W9411"/>
      <c r="Y9411" s="36"/>
      <c r="AA9411" s="5"/>
      <c r="AC9411" s="36"/>
      <c r="AD9411" s="36"/>
      <c r="AE9411"/>
      <c r="AF9411"/>
      <c r="AH9411" s="36"/>
      <c r="AJ9411"/>
    </row>
    <row r="9412" spans="14:36">
      <c r="N9412" s="36"/>
      <c r="R9412" s="5"/>
      <c r="W9412"/>
      <c r="Y9412" s="36"/>
      <c r="AA9412" s="5"/>
      <c r="AC9412" s="36"/>
      <c r="AD9412" s="36"/>
      <c r="AE9412"/>
      <c r="AF9412"/>
      <c r="AH9412" s="36"/>
      <c r="AJ9412"/>
    </row>
    <row r="9413" spans="14:36">
      <c r="N9413" s="36"/>
      <c r="R9413" s="5"/>
      <c r="W9413"/>
      <c r="Y9413" s="36"/>
      <c r="AA9413" s="5"/>
      <c r="AC9413" s="36"/>
      <c r="AD9413" s="36"/>
      <c r="AE9413"/>
      <c r="AF9413"/>
      <c r="AH9413" s="36"/>
      <c r="AJ9413"/>
    </row>
    <row r="9414" spans="14:36">
      <c r="N9414" s="36"/>
      <c r="R9414" s="5"/>
      <c r="W9414"/>
      <c r="Y9414" s="36"/>
      <c r="AA9414" s="5"/>
      <c r="AC9414" s="36"/>
      <c r="AD9414" s="36"/>
      <c r="AE9414"/>
      <c r="AF9414"/>
      <c r="AH9414" s="36"/>
      <c r="AJ9414"/>
    </row>
    <row r="9415" spans="14:36">
      <c r="N9415" s="36"/>
      <c r="R9415" s="5"/>
      <c r="W9415"/>
      <c r="Y9415" s="36"/>
      <c r="AA9415" s="5"/>
      <c r="AC9415" s="36"/>
      <c r="AD9415" s="36"/>
      <c r="AE9415"/>
      <c r="AF9415"/>
      <c r="AH9415" s="36"/>
      <c r="AJ9415"/>
    </row>
    <row r="9416" spans="14:36">
      <c r="N9416" s="36"/>
      <c r="R9416" s="5"/>
      <c r="W9416"/>
      <c r="Y9416" s="36"/>
      <c r="AA9416" s="5"/>
      <c r="AC9416" s="36"/>
      <c r="AD9416" s="36"/>
      <c r="AE9416"/>
      <c r="AF9416"/>
      <c r="AH9416" s="36"/>
      <c r="AJ9416"/>
    </row>
    <row r="9417" spans="14:36">
      <c r="N9417" s="36"/>
      <c r="R9417" s="5"/>
      <c r="W9417"/>
      <c r="Y9417" s="36"/>
      <c r="AA9417" s="5"/>
      <c r="AC9417" s="36"/>
      <c r="AD9417" s="36"/>
      <c r="AE9417"/>
      <c r="AF9417"/>
      <c r="AH9417" s="36"/>
      <c r="AJ9417"/>
    </row>
    <row r="9418" spans="14:36">
      <c r="N9418" s="36"/>
      <c r="R9418" s="5"/>
      <c r="W9418"/>
      <c r="Y9418" s="36"/>
      <c r="AA9418" s="5"/>
      <c r="AC9418" s="36"/>
      <c r="AD9418" s="36"/>
      <c r="AE9418"/>
      <c r="AF9418"/>
      <c r="AH9418" s="36"/>
      <c r="AJ9418"/>
    </row>
    <row r="9419" spans="14:36">
      <c r="N9419" s="36"/>
      <c r="R9419" s="5"/>
      <c r="W9419"/>
      <c r="Y9419" s="36"/>
      <c r="AA9419" s="5"/>
      <c r="AC9419" s="36"/>
      <c r="AD9419" s="36"/>
      <c r="AE9419"/>
      <c r="AF9419"/>
      <c r="AH9419" s="36"/>
      <c r="AJ9419"/>
    </row>
    <row r="9420" spans="14:36">
      <c r="N9420" s="36"/>
      <c r="R9420" s="5"/>
      <c r="W9420"/>
      <c r="Y9420" s="36"/>
      <c r="AA9420" s="5"/>
      <c r="AC9420" s="36"/>
      <c r="AD9420" s="36"/>
      <c r="AE9420"/>
      <c r="AF9420"/>
      <c r="AH9420" s="36"/>
      <c r="AJ9420"/>
    </row>
    <row r="9421" spans="14:36">
      <c r="N9421" s="36"/>
      <c r="R9421" s="5"/>
      <c r="W9421"/>
      <c r="Y9421" s="36"/>
      <c r="AA9421" s="5"/>
      <c r="AC9421" s="36"/>
      <c r="AD9421" s="36"/>
      <c r="AE9421"/>
      <c r="AF9421"/>
      <c r="AH9421" s="36"/>
      <c r="AJ9421"/>
    </row>
    <row r="9422" spans="14:36">
      <c r="N9422" s="36"/>
      <c r="R9422" s="5"/>
      <c r="W9422"/>
      <c r="Y9422" s="36"/>
      <c r="AA9422" s="5"/>
      <c r="AC9422" s="36"/>
      <c r="AD9422" s="36"/>
      <c r="AE9422"/>
      <c r="AF9422"/>
      <c r="AH9422" s="36"/>
      <c r="AJ9422"/>
    </row>
    <row r="9423" spans="14:36">
      <c r="N9423" s="36"/>
      <c r="R9423" s="5"/>
      <c r="W9423"/>
      <c r="Y9423" s="36"/>
      <c r="AA9423" s="5"/>
      <c r="AC9423" s="36"/>
      <c r="AD9423" s="36"/>
      <c r="AE9423"/>
      <c r="AF9423"/>
      <c r="AH9423" s="36"/>
      <c r="AJ9423"/>
    </row>
    <row r="9424" spans="14:36">
      <c r="N9424" s="36"/>
      <c r="R9424" s="5"/>
      <c r="W9424"/>
      <c r="Y9424" s="36"/>
      <c r="AA9424" s="5"/>
      <c r="AC9424" s="36"/>
      <c r="AD9424" s="36"/>
      <c r="AE9424"/>
      <c r="AF9424"/>
      <c r="AH9424" s="36"/>
      <c r="AJ9424"/>
    </row>
    <row r="9425" spans="14:36">
      <c r="N9425" s="36"/>
      <c r="R9425" s="5"/>
      <c r="W9425"/>
      <c r="Y9425" s="36"/>
      <c r="AA9425" s="5"/>
      <c r="AC9425" s="36"/>
      <c r="AD9425" s="36"/>
      <c r="AE9425"/>
      <c r="AF9425"/>
      <c r="AH9425" s="36"/>
      <c r="AJ9425"/>
    </row>
    <row r="9426" spans="14:36">
      <c r="N9426" s="36"/>
      <c r="R9426" s="5"/>
      <c r="W9426"/>
      <c r="Y9426" s="36"/>
      <c r="AA9426" s="5"/>
      <c r="AC9426" s="36"/>
      <c r="AD9426" s="36"/>
      <c r="AE9426"/>
      <c r="AF9426"/>
      <c r="AH9426" s="36"/>
      <c r="AJ9426"/>
    </row>
    <row r="9427" spans="14:36">
      <c r="N9427" s="36"/>
      <c r="R9427" s="5"/>
      <c r="W9427"/>
      <c r="Y9427" s="36"/>
      <c r="AA9427" s="5"/>
      <c r="AC9427" s="36"/>
      <c r="AD9427" s="36"/>
      <c r="AE9427"/>
      <c r="AF9427"/>
      <c r="AH9427" s="36"/>
      <c r="AJ9427"/>
    </row>
    <row r="9428" spans="14:36">
      <c r="N9428" s="36"/>
      <c r="R9428" s="5"/>
      <c r="W9428"/>
      <c r="Y9428" s="36"/>
      <c r="AA9428" s="5"/>
      <c r="AC9428" s="36"/>
      <c r="AD9428" s="36"/>
      <c r="AE9428"/>
      <c r="AF9428"/>
      <c r="AH9428" s="36"/>
      <c r="AJ9428"/>
    </row>
    <row r="9429" spans="14:36">
      <c r="N9429" s="36"/>
      <c r="R9429" s="5"/>
      <c r="W9429"/>
      <c r="Y9429" s="36"/>
      <c r="AA9429" s="5"/>
      <c r="AC9429" s="36"/>
      <c r="AD9429" s="36"/>
      <c r="AE9429"/>
      <c r="AF9429"/>
      <c r="AH9429" s="36"/>
      <c r="AJ9429"/>
    </row>
    <row r="9430" spans="14:36">
      <c r="N9430" s="36"/>
      <c r="R9430" s="5"/>
      <c r="W9430"/>
      <c r="Y9430" s="36"/>
      <c r="AA9430" s="5"/>
      <c r="AC9430" s="36"/>
      <c r="AD9430" s="36"/>
      <c r="AE9430"/>
      <c r="AF9430"/>
      <c r="AH9430" s="36"/>
      <c r="AJ9430"/>
    </row>
    <row r="9431" spans="14:36">
      <c r="N9431" s="36"/>
      <c r="R9431" s="5"/>
      <c r="W9431"/>
      <c r="Y9431" s="36"/>
      <c r="AA9431" s="5"/>
      <c r="AC9431" s="36"/>
      <c r="AD9431" s="36"/>
      <c r="AE9431"/>
      <c r="AF9431"/>
      <c r="AH9431" s="36"/>
      <c r="AJ9431"/>
    </row>
    <row r="9432" spans="14:36">
      <c r="N9432" s="36"/>
      <c r="R9432" s="5"/>
      <c r="W9432"/>
      <c r="Y9432" s="36"/>
      <c r="AA9432" s="5"/>
      <c r="AC9432" s="36"/>
      <c r="AD9432" s="36"/>
      <c r="AE9432"/>
      <c r="AF9432"/>
      <c r="AH9432" s="36"/>
      <c r="AJ9432"/>
    </row>
    <row r="9433" spans="14:36">
      <c r="N9433" s="36"/>
      <c r="R9433" s="5"/>
      <c r="W9433"/>
      <c r="Y9433" s="36"/>
      <c r="AA9433" s="5"/>
      <c r="AC9433" s="36"/>
      <c r="AD9433" s="36"/>
      <c r="AE9433"/>
      <c r="AF9433"/>
      <c r="AH9433" s="36"/>
      <c r="AJ9433"/>
    </row>
    <row r="9434" spans="14:36">
      <c r="N9434" s="36"/>
      <c r="R9434" s="5"/>
      <c r="W9434"/>
      <c r="Y9434" s="36"/>
      <c r="AA9434" s="5"/>
      <c r="AC9434" s="36"/>
      <c r="AD9434" s="36"/>
      <c r="AE9434"/>
      <c r="AF9434"/>
      <c r="AH9434" s="36"/>
      <c r="AJ9434"/>
    </row>
    <row r="9435" spans="14:36">
      <c r="N9435" s="36"/>
      <c r="R9435" s="5"/>
      <c r="W9435"/>
      <c r="Y9435" s="36"/>
      <c r="AA9435" s="5"/>
      <c r="AC9435" s="36"/>
      <c r="AD9435" s="36"/>
      <c r="AE9435"/>
      <c r="AF9435"/>
      <c r="AH9435" s="36"/>
      <c r="AJ9435"/>
    </row>
    <row r="9436" spans="14:36">
      <c r="N9436" s="36"/>
      <c r="R9436" s="5"/>
      <c r="W9436"/>
      <c r="Y9436" s="36"/>
      <c r="AA9436" s="5"/>
      <c r="AC9436" s="36"/>
      <c r="AD9436" s="36"/>
      <c r="AE9436"/>
      <c r="AF9436"/>
      <c r="AH9436" s="36"/>
      <c r="AJ9436"/>
    </row>
    <row r="9437" spans="14:36">
      <c r="N9437" s="36"/>
      <c r="R9437" s="5"/>
      <c r="W9437"/>
      <c r="Y9437" s="36"/>
      <c r="AA9437" s="5"/>
      <c r="AC9437" s="36"/>
      <c r="AD9437" s="36"/>
      <c r="AE9437"/>
      <c r="AF9437"/>
      <c r="AH9437" s="36"/>
      <c r="AJ9437"/>
    </row>
    <row r="9438" spans="14:36">
      <c r="N9438" s="36"/>
      <c r="R9438" s="5"/>
      <c r="W9438"/>
      <c r="Y9438" s="36"/>
      <c r="AA9438" s="5"/>
      <c r="AC9438" s="36"/>
      <c r="AD9438" s="36"/>
      <c r="AE9438"/>
      <c r="AF9438"/>
      <c r="AH9438" s="36"/>
      <c r="AJ9438"/>
    </row>
    <row r="9439" spans="14:36">
      <c r="N9439" s="36"/>
      <c r="R9439" s="5"/>
      <c r="W9439"/>
      <c r="Y9439" s="36"/>
      <c r="AA9439" s="5"/>
      <c r="AC9439" s="36"/>
      <c r="AD9439" s="36"/>
      <c r="AE9439"/>
      <c r="AF9439"/>
      <c r="AH9439" s="36"/>
      <c r="AJ9439"/>
    </row>
    <row r="9440" spans="14:36">
      <c r="N9440" s="36"/>
      <c r="R9440" s="5"/>
      <c r="W9440"/>
      <c r="Y9440" s="36"/>
      <c r="AA9440" s="5"/>
      <c r="AC9440" s="36"/>
      <c r="AD9440" s="36"/>
      <c r="AE9440"/>
      <c r="AF9440"/>
      <c r="AH9440" s="36"/>
      <c r="AJ9440"/>
    </row>
    <row r="9441" spans="14:36">
      <c r="N9441" s="36"/>
      <c r="R9441" s="5"/>
      <c r="W9441"/>
      <c r="Y9441" s="36"/>
      <c r="AA9441" s="5"/>
      <c r="AC9441" s="36"/>
      <c r="AD9441" s="36"/>
      <c r="AE9441"/>
      <c r="AF9441"/>
      <c r="AH9441" s="36"/>
      <c r="AJ9441"/>
    </row>
    <row r="9442" spans="14:36">
      <c r="N9442" s="36"/>
      <c r="R9442" s="5"/>
      <c r="W9442"/>
      <c r="Y9442" s="36"/>
      <c r="AA9442" s="5"/>
      <c r="AC9442" s="36"/>
      <c r="AD9442" s="36"/>
      <c r="AE9442"/>
      <c r="AF9442"/>
      <c r="AH9442" s="36"/>
      <c r="AJ9442"/>
    </row>
    <row r="9443" spans="14:36">
      <c r="N9443" s="36"/>
      <c r="R9443" s="5"/>
      <c r="W9443"/>
      <c r="Y9443" s="36"/>
      <c r="AA9443" s="5"/>
      <c r="AC9443" s="36"/>
      <c r="AD9443" s="36"/>
      <c r="AE9443"/>
      <c r="AF9443"/>
      <c r="AH9443" s="36"/>
      <c r="AJ9443"/>
    </row>
    <row r="9444" spans="14:36">
      <c r="N9444" s="36"/>
      <c r="R9444" s="5"/>
      <c r="W9444"/>
      <c r="Y9444" s="36"/>
      <c r="AA9444" s="5"/>
      <c r="AC9444" s="36"/>
      <c r="AD9444" s="36"/>
      <c r="AE9444"/>
      <c r="AF9444"/>
      <c r="AH9444" s="36"/>
      <c r="AJ9444"/>
    </row>
    <row r="9445" spans="14:36">
      <c r="N9445" s="36"/>
      <c r="R9445" s="5"/>
      <c r="W9445"/>
      <c r="Y9445" s="36"/>
      <c r="AA9445" s="5"/>
      <c r="AC9445" s="36"/>
      <c r="AD9445" s="36"/>
      <c r="AE9445"/>
      <c r="AF9445"/>
      <c r="AH9445" s="36"/>
      <c r="AJ9445"/>
    </row>
    <row r="9446" spans="14:36">
      <c r="N9446" s="36"/>
      <c r="R9446" s="5"/>
      <c r="W9446"/>
      <c r="Y9446" s="36"/>
      <c r="AA9446" s="5"/>
      <c r="AC9446" s="36"/>
      <c r="AD9446" s="36"/>
      <c r="AE9446"/>
      <c r="AF9446"/>
      <c r="AH9446" s="36"/>
      <c r="AJ9446"/>
    </row>
    <row r="9447" spans="14:36">
      <c r="N9447" s="36"/>
      <c r="R9447" s="5"/>
      <c r="W9447"/>
      <c r="Y9447" s="36"/>
      <c r="AA9447" s="5"/>
      <c r="AC9447" s="36"/>
      <c r="AD9447" s="36"/>
      <c r="AE9447"/>
      <c r="AF9447"/>
      <c r="AH9447" s="36"/>
      <c r="AJ9447"/>
    </row>
    <row r="9448" spans="14:36">
      <c r="N9448" s="36"/>
      <c r="R9448" s="5"/>
      <c r="W9448"/>
      <c r="Y9448" s="36"/>
      <c r="AA9448" s="5"/>
      <c r="AC9448" s="36"/>
      <c r="AD9448" s="36"/>
      <c r="AE9448"/>
      <c r="AF9448"/>
      <c r="AH9448" s="36"/>
      <c r="AJ9448"/>
    </row>
    <row r="9449" spans="14:36">
      <c r="N9449" s="36"/>
      <c r="R9449" s="5"/>
      <c r="W9449"/>
      <c r="Y9449" s="36"/>
      <c r="AA9449" s="5"/>
      <c r="AC9449" s="36"/>
      <c r="AD9449" s="36"/>
      <c r="AE9449"/>
      <c r="AF9449"/>
      <c r="AH9449" s="36"/>
      <c r="AJ9449"/>
    </row>
    <row r="9450" spans="14:36">
      <c r="N9450" s="36"/>
      <c r="R9450" s="5"/>
      <c r="W9450"/>
      <c r="Y9450" s="36"/>
      <c r="AA9450" s="5"/>
      <c r="AC9450" s="36"/>
      <c r="AD9450" s="36"/>
      <c r="AE9450"/>
      <c r="AF9450"/>
      <c r="AH9450" s="36"/>
      <c r="AJ9450"/>
    </row>
    <row r="9451" spans="14:36">
      <c r="N9451" s="36"/>
      <c r="R9451" s="5"/>
      <c r="W9451"/>
      <c r="Y9451" s="36"/>
      <c r="AA9451" s="5"/>
      <c r="AC9451" s="36"/>
      <c r="AD9451" s="36"/>
      <c r="AE9451"/>
      <c r="AF9451"/>
      <c r="AH9451" s="36"/>
      <c r="AJ9451"/>
    </row>
    <row r="9452" spans="14:36">
      <c r="N9452" s="36"/>
      <c r="R9452" s="5"/>
      <c r="W9452"/>
      <c r="Y9452" s="36"/>
      <c r="AA9452" s="5"/>
      <c r="AC9452" s="36"/>
      <c r="AD9452" s="36"/>
      <c r="AE9452"/>
      <c r="AF9452"/>
      <c r="AH9452" s="36"/>
      <c r="AJ9452"/>
    </row>
    <row r="9453" spans="14:36">
      <c r="N9453" s="36"/>
      <c r="R9453" s="5"/>
      <c r="W9453"/>
      <c r="Y9453" s="36"/>
      <c r="AA9453" s="5"/>
      <c r="AC9453" s="36"/>
      <c r="AD9453" s="36"/>
      <c r="AE9453"/>
      <c r="AF9453"/>
      <c r="AH9453" s="36"/>
      <c r="AJ9453"/>
    </row>
    <row r="9454" spans="14:36">
      <c r="N9454" s="36"/>
      <c r="R9454" s="5"/>
      <c r="W9454"/>
      <c r="Y9454" s="36"/>
      <c r="AA9454" s="5"/>
      <c r="AC9454" s="36"/>
      <c r="AD9454" s="36"/>
      <c r="AE9454"/>
      <c r="AF9454"/>
      <c r="AH9454" s="36"/>
      <c r="AJ9454"/>
    </row>
    <row r="9455" spans="14:36">
      <c r="N9455" s="36"/>
      <c r="R9455" s="5"/>
      <c r="W9455"/>
      <c r="Y9455" s="36"/>
      <c r="AA9455" s="5"/>
      <c r="AC9455" s="36"/>
      <c r="AD9455" s="36"/>
      <c r="AE9455"/>
      <c r="AF9455"/>
      <c r="AH9455" s="36"/>
      <c r="AJ9455"/>
    </row>
    <row r="9456" spans="14:36">
      <c r="N9456" s="36"/>
      <c r="R9456" s="5"/>
      <c r="W9456"/>
      <c r="Y9456" s="36"/>
      <c r="AA9456" s="5"/>
      <c r="AC9456" s="36"/>
      <c r="AD9456" s="36"/>
      <c r="AE9456"/>
      <c r="AF9456"/>
      <c r="AH9456" s="36"/>
      <c r="AJ9456"/>
    </row>
    <row r="9457" spans="14:36">
      <c r="N9457" s="36"/>
      <c r="R9457" s="5"/>
      <c r="W9457"/>
      <c r="Y9457" s="36"/>
      <c r="AA9457" s="5"/>
      <c r="AC9457" s="36"/>
      <c r="AD9457" s="36"/>
      <c r="AE9457"/>
      <c r="AF9457"/>
      <c r="AH9457" s="36"/>
      <c r="AJ9457"/>
    </row>
    <row r="9458" spans="14:36">
      <c r="N9458" s="36"/>
      <c r="R9458" s="5"/>
      <c r="W9458"/>
      <c r="Y9458" s="36"/>
      <c r="AA9458" s="5"/>
      <c r="AC9458" s="36"/>
      <c r="AD9458" s="36"/>
      <c r="AE9458"/>
      <c r="AF9458"/>
      <c r="AH9458" s="36"/>
      <c r="AJ9458"/>
    </row>
    <row r="9459" spans="14:36">
      <c r="N9459" s="36"/>
      <c r="R9459" s="5"/>
      <c r="W9459"/>
      <c r="Y9459" s="36"/>
      <c r="AA9459" s="5"/>
      <c r="AC9459" s="36"/>
      <c r="AD9459" s="36"/>
      <c r="AE9459"/>
      <c r="AF9459"/>
      <c r="AH9459" s="36"/>
      <c r="AJ9459"/>
    </row>
    <row r="9460" spans="14:36">
      <c r="N9460" s="36"/>
      <c r="R9460" s="5"/>
      <c r="W9460"/>
      <c r="Y9460" s="36"/>
      <c r="AA9460" s="5"/>
      <c r="AC9460" s="36"/>
      <c r="AD9460" s="36"/>
      <c r="AE9460"/>
      <c r="AF9460"/>
      <c r="AH9460" s="36"/>
      <c r="AJ9460"/>
    </row>
    <row r="9461" spans="14:36">
      <c r="N9461" s="36"/>
      <c r="R9461" s="5"/>
      <c r="W9461"/>
      <c r="Y9461" s="36"/>
      <c r="AA9461" s="5"/>
      <c r="AC9461" s="36"/>
      <c r="AD9461" s="36"/>
      <c r="AE9461"/>
      <c r="AF9461"/>
      <c r="AH9461" s="36"/>
      <c r="AJ9461"/>
    </row>
    <row r="9462" spans="14:36">
      <c r="N9462" s="36"/>
      <c r="R9462" s="5"/>
      <c r="W9462"/>
      <c r="Y9462" s="36"/>
      <c r="AA9462" s="5"/>
      <c r="AC9462" s="36"/>
      <c r="AD9462" s="36"/>
      <c r="AE9462"/>
      <c r="AF9462"/>
      <c r="AH9462" s="36"/>
      <c r="AJ9462"/>
    </row>
    <row r="9463" spans="14:36">
      <c r="N9463" s="36"/>
      <c r="R9463" s="5"/>
      <c r="W9463"/>
      <c r="Y9463" s="36"/>
      <c r="AA9463" s="5"/>
      <c r="AC9463" s="36"/>
      <c r="AD9463" s="36"/>
      <c r="AE9463"/>
      <c r="AF9463"/>
      <c r="AH9463" s="36"/>
      <c r="AJ9463"/>
    </row>
    <row r="9464" spans="14:36">
      <c r="N9464" s="36"/>
      <c r="R9464" s="5"/>
      <c r="W9464"/>
      <c r="Y9464" s="36"/>
      <c r="AA9464" s="5"/>
      <c r="AC9464" s="36"/>
      <c r="AD9464" s="36"/>
      <c r="AE9464"/>
      <c r="AF9464"/>
      <c r="AH9464" s="36"/>
      <c r="AJ9464"/>
    </row>
    <row r="9465" spans="14:36">
      <c r="N9465" s="36"/>
      <c r="R9465" s="5"/>
      <c r="W9465"/>
      <c r="Y9465" s="36"/>
      <c r="AA9465" s="5"/>
      <c r="AC9465" s="36"/>
      <c r="AD9465" s="36"/>
      <c r="AE9465"/>
      <c r="AF9465"/>
      <c r="AH9465" s="36"/>
      <c r="AJ9465"/>
    </row>
    <row r="9466" spans="14:36">
      <c r="N9466" s="36"/>
      <c r="R9466" s="5"/>
      <c r="W9466"/>
      <c r="Y9466" s="36"/>
      <c r="AA9466" s="5"/>
      <c r="AC9466" s="36"/>
      <c r="AD9466" s="36"/>
      <c r="AE9466"/>
      <c r="AF9466"/>
      <c r="AH9466" s="36"/>
      <c r="AJ9466"/>
    </row>
    <row r="9467" spans="14:36">
      <c r="N9467" s="36"/>
      <c r="R9467" s="5"/>
      <c r="W9467"/>
      <c r="Y9467" s="36"/>
      <c r="AA9467" s="5"/>
      <c r="AC9467" s="36"/>
      <c r="AD9467" s="36"/>
      <c r="AE9467"/>
      <c r="AF9467"/>
      <c r="AH9467" s="36"/>
      <c r="AJ9467"/>
    </row>
    <row r="9468" spans="14:36">
      <c r="N9468" s="36"/>
      <c r="R9468" s="5"/>
      <c r="W9468"/>
      <c r="Y9468" s="36"/>
      <c r="AA9468" s="5"/>
      <c r="AC9468" s="36"/>
      <c r="AD9468" s="36"/>
      <c r="AE9468"/>
      <c r="AF9468"/>
      <c r="AH9468" s="36"/>
      <c r="AJ9468"/>
    </row>
    <row r="9469" spans="14:36">
      <c r="N9469" s="36"/>
      <c r="R9469" s="5"/>
      <c r="W9469"/>
      <c r="Y9469" s="36"/>
      <c r="AA9469" s="5"/>
      <c r="AC9469" s="36"/>
      <c r="AD9469" s="36"/>
      <c r="AE9469"/>
      <c r="AF9469"/>
      <c r="AH9469" s="36"/>
      <c r="AJ9469"/>
    </row>
    <row r="9470" spans="14:36">
      <c r="N9470" s="36"/>
      <c r="R9470" s="5"/>
      <c r="W9470"/>
      <c r="Y9470" s="36"/>
      <c r="AA9470" s="5"/>
      <c r="AC9470" s="36"/>
      <c r="AD9470" s="36"/>
      <c r="AE9470"/>
      <c r="AF9470"/>
      <c r="AH9470" s="36"/>
      <c r="AJ9470"/>
    </row>
    <row r="9471" spans="14:36">
      <c r="N9471" s="36"/>
      <c r="R9471" s="5"/>
      <c r="W9471"/>
      <c r="Y9471" s="36"/>
      <c r="AA9471" s="5"/>
      <c r="AC9471" s="36"/>
      <c r="AD9471" s="36"/>
      <c r="AE9471"/>
      <c r="AF9471"/>
      <c r="AH9471" s="36"/>
      <c r="AJ9471"/>
    </row>
    <row r="9472" spans="14:36">
      <c r="N9472" s="36"/>
      <c r="R9472" s="5"/>
      <c r="W9472"/>
      <c r="Y9472" s="36"/>
      <c r="AA9472" s="5"/>
      <c r="AC9472" s="36"/>
      <c r="AD9472" s="36"/>
      <c r="AE9472"/>
      <c r="AF9472"/>
      <c r="AH9472" s="36"/>
      <c r="AJ9472"/>
    </row>
    <row r="9473" spans="14:36">
      <c r="N9473" s="36"/>
      <c r="R9473" s="5"/>
      <c r="W9473"/>
      <c r="Y9473" s="36"/>
      <c r="AA9473" s="5"/>
      <c r="AC9473" s="36"/>
      <c r="AD9473" s="36"/>
      <c r="AE9473"/>
      <c r="AF9473"/>
      <c r="AH9473" s="36"/>
      <c r="AJ9473"/>
    </row>
    <row r="9474" spans="14:36">
      <c r="N9474" s="36"/>
      <c r="R9474" s="5"/>
      <c r="W9474"/>
      <c r="Y9474" s="36"/>
      <c r="AA9474" s="5"/>
      <c r="AC9474" s="36"/>
      <c r="AD9474" s="36"/>
      <c r="AE9474"/>
      <c r="AF9474"/>
      <c r="AH9474" s="36"/>
      <c r="AJ9474"/>
    </row>
    <row r="9475" spans="14:36">
      <c r="N9475" s="36"/>
      <c r="R9475" s="5"/>
      <c r="W9475"/>
      <c r="Y9475" s="36"/>
      <c r="AA9475" s="5"/>
      <c r="AC9475" s="36"/>
      <c r="AD9475" s="36"/>
      <c r="AE9475"/>
      <c r="AF9475"/>
      <c r="AH9475" s="36"/>
      <c r="AJ9475"/>
    </row>
    <row r="9476" spans="14:36">
      <c r="N9476" s="36"/>
      <c r="R9476" s="5"/>
      <c r="W9476"/>
      <c r="Y9476" s="36"/>
      <c r="AA9476" s="5"/>
      <c r="AC9476" s="36"/>
      <c r="AD9476" s="36"/>
      <c r="AE9476"/>
      <c r="AF9476"/>
      <c r="AH9476" s="36"/>
      <c r="AJ9476"/>
    </row>
    <row r="9477" spans="14:36">
      <c r="N9477" s="36"/>
      <c r="R9477" s="5"/>
      <c r="W9477"/>
      <c r="Y9477" s="36"/>
      <c r="AA9477" s="5"/>
      <c r="AC9477" s="36"/>
      <c r="AD9477" s="36"/>
      <c r="AE9477"/>
      <c r="AF9477"/>
      <c r="AH9477" s="36"/>
      <c r="AJ9477"/>
    </row>
    <row r="9478" spans="14:36">
      <c r="N9478" s="36"/>
      <c r="R9478" s="5"/>
      <c r="W9478"/>
      <c r="Y9478" s="36"/>
      <c r="AA9478" s="5"/>
      <c r="AC9478" s="36"/>
      <c r="AD9478" s="36"/>
      <c r="AE9478"/>
      <c r="AF9478"/>
      <c r="AH9478" s="36"/>
      <c r="AJ9478"/>
    </row>
    <row r="9479" spans="14:36">
      <c r="N9479" s="36"/>
      <c r="R9479" s="5"/>
      <c r="W9479"/>
      <c r="Y9479" s="36"/>
      <c r="AA9479" s="5"/>
      <c r="AC9479" s="36"/>
      <c r="AD9479" s="36"/>
      <c r="AE9479"/>
      <c r="AF9479"/>
      <c r="AH9479" s="36"/>
      <c r="AJ9479"/>
    </row>
    <row r="9480" spans="14:36">
      <c r="N9480" s="36"/>
      <c r="R9480" s="5"/>
      <c r="W9480"/>
      <c r="Y9480" s="36"/>
      <c r="AA9480" s="5"/>
      <c r="AC9480" s="36"/>
      <c r="AD9480" s="36"/>
      <c r="AE9480"/>
      <c r="AF9480"/>
      <c r="AH9480" s="36"/>
      <c r="AJ9480"/>
    </row>
    <row r="9481" spans="14:36">
      <c r="N9481" s="36"/>
      <c r="R9481" s="5"/>
      <c r="W9481"/>
      <c r="Y9481" s="36"/>
      <c r="AA9481" s="5"/>
      <c r="AC9481" s="36"/>
      <c r="AD9481" s="36"/>
      <c r="AE9481"/>
      <c r="AF9481"/>
      <c r="AH9481" s="36"/>
      <c r="AJ9481"/>
    </row>
    <row r="9482" spans="14:36">
      <c r="N9482" s="36"/>
      <c r="R9482" s="5"/>
      <c r="W9482"/>
      <c r="Y9482" s="36"/>
      <c r="AA9482" s="5"/>
      <c r="AC9482" s="36"/>
      <c r="AD9482" s="36"/>
      <c r="AE9482"/>
      <c r="AF9482"/>
      <c r="AH9482" s="36"/>
      <c r="AJ9482"/>
    </row>
    <row r="9483" spans="14:36">
      <c r="N9483" s="36"/>
      <c r="R9483" s="5"/>
      <c r="W9483"/>
      <c r="Y9483" s="36"/>
      <c r="AA9483" s="5"/>
      <c r="AC9483" s="36"/>
      <c r="AD9483" s="36"/>
      <c r="AE9483"/>
      <c r="AF9483"/>
      <c r="AH9483" s="36"/>
      <c r="AJ9483"/>
    </row>
    <row r="9484" spans="14:36">
      <c r="N9484" s="36"/>
      <c r="R9484" s="5"/>
      <c r="W9484"/>
      <c r="Y9484" s="36"/>
      <c r="AA9484" s="5"/>
      <c r="AC9484" s="36"/>
      <c r="AD9484" s="36"/>
      <c r="AE9484"/>
      <c r="AF9484"/>
      <c r="AH9484" s="36"/>
      <c r="AJ9484"/>
    </row>
    <row r="9485" spans="14:36">
      <c r="N9485" s="36"/>
      <c r="R9485" s="5"/>
      <c r="W9485"/>
      <c r="Y9485" s="36"/>
      <c r="AA9485" s="5"/>
      <c r="AC9485" s="36"/>
      <c r="AD9485" s="36"/>
      <c r="AE9485"/>
      <c r="AF9485"/>
      <c r="AH9485" s="36"/>
      <c r="AJ9485"/>
    </row>
    <row r="9486" spans="14:36">
      <c r="N9486" s="36"/>
      <c r="R9486" s="5"/>
      <c r="W9486"/>
      <c r="Y9486" s="36"/>
      <c r="AA9486" s="5"/>
      <c r="AC9486" s="36"/>
      <c r="AD9486" s="36"/>
      <c r="AE9486"/>
      <c r="AF9486"/>
      <c r="AH9486" s="36"/>
      <c r="AJ9486"/>
    </row>
    <row r="9487" spans="14:36">
      <c r="N9487" s="36"/>
      <c r="R9487" s="5"/>
      <c r="W9487"/>
      <c r="Y9487" s="36"/>
      <c r="AA9487" s="5"/>
      <c r="AC9487" s="36"/>
      <c r="AD9487" s="36"/>
      <c r="AE9487"/>
      <c r="AF9487"/>
      <c r="AH9487" s="36"/>
      <c r="AJ9487"/>
    </row>
    <row r="9488" spans="14:36">
      <c r="N9488" s="36"/>
      <c r="R9488" s="5"/>
      <c r="W9488"/>
      <c r="Y9488" s="36"/>
      <c r="AA9488" s="5"/>
      <c r="AC9488" s="36"/>
      <c r="AD9488" s="36"/>
      <c r="AE9488"/>
      <c r="AF9488"/>
      <c r="AH9488" s="36"/>
      <c r="AJ9488"/>
    </row>
    <row r="9489" spans="14:36">
      <c r="N9489" s="36"/>
      <c r="R9489" s="5"/>
      <c r="W9489"/>
      <c r="Y9489" s="36"/>
      <c r="AA9489" s="5"/>
      <c r="AC9489" s="36"/>
      <c r="AD9489" s="36"/>
      <c r="AE9489"/>
      <c r="AF9489"/>
      <c r="AH9489" s="36"/>
      <c r="AJ9489"/>
    </row>
    <row r="9490" spans="14:36">
      <c r="N9490" s="36"/>
      <c r="R9490" s="5"/>
      <c r="W9490"/>
      <c r="Y9490" s="36"/>
      <c r="AA9490" s="5"/>
      <c r="AC9490" s="36"/>
      <c r="AD9490" s="36"/>
      <c r="AE9490"/>
      <c r="AF9490"/>
      <c r="AH9490" s="36"/>
      <c r="AJ9490"/>
    </row>
    <row r="9491" spans="14:36">
      <c r="N9491" s="36"/>
      <c r="R9491" s="5"/>
      <c r="W9491"/>
      <c r="Y9491" s="36"/>
      <c r="AA9491" s="5"/>
      <c r="AC9491" s="36"/>
      <c r="AD9491" s="36"/>
      <c r="AE9491"/>
      <c r="AF9491"/>
      <c r="AH9491" s="36"/>
      <c r="AJ9491"/>
    </row>
    <row r="9492" spans="14:36">
      <c r="N9492" s="36"/>
      <c r="R9492" s="5"/>
      <c r="W9492"/>
      <c r="Y9492" s="36"/>
      <c r="AA9492" s="5"/>
      <c r="AC9492" s="36"/>
      <c r="AD9492" s="36"/>
      <c r="AE9492"/>
      <c r="AF9492"/>
      <c r="AH9492" s="36"/>
      <c r="AJ9492"/>
    </row>
    <row r="9493" spans="14:36">
      <c r="N9493" s="36"/>
      <c r="R9493" s="5"/>
      <c r="W9493"/>
      <c r="Y9493" s="36"/>
      <c r="AA9493" s="5"/>
      <c r="AC9493" s="36"/>
      <c r="AD9493" s="36"/>
      <c r="AE9493"/>
      <c r="AF9493"/>
      <c r="AH9493" s="36"/>
      <c r="AJ9493"/>
    </row>
    <row r="9494" spans="14:36">
      <c r="N9494" s="36"/>
      <c r="R9494" s="5"/>
      <c r="W9494"/>
      <c r="Y9494" s="36"/>
      <c r="AA9494" s="5"/>
      <c r="AC9494" s="36"/>
      <c r="AD9494" s="36"/>
      <c r="AE9494"/>
      <c r="AF9494"/>
      <c r="AH9494" s="36"/>
      <c r="AJ9494"/>
    </row>
    <row r="9495" spans="14:36">
      <c r="N9495" s="36"/>
      <c r="R9495" s="5"/>
      <c r="W9495"/>
      <c r="Y9495" s="36"/>
      <c r="AA9495" s="5"/>
      <c r="AC9495" s="36"/>
      <c r="AD9495" s="36"/>
      <c r="AE9495"/>
      <c r="AF9495"/>
      <c r="AH9495" s="36"/>
      <c r="AJ9495"/>
    </row>
    <row r="9496" spans="14:36">
      <c r="N9496" s="36"/>
      <c r="R9496" s="5"/>
      <c r="W9496"/>
      <c r="Y9496" s="36"/>
      <c r="AA9496" s="5"/>
      <c r="AC9496" s="36"/>
      <c r="AD9496" s="36"/>
      <c r="AE9496"/>
      <c r="AF9496"/>
      <c r="AH9496" s="36"/>
      <c r="AJ9496"/>
    </row>
    <row r="9497" spans="14:36">
      <c r="N9497" s="36"/>
      <c r="R9497" s="5"/>
      <c r="W9497"/>
      <c r="Y9497" s="36"/>
      <c r="AA9497" s="5"/>
      <c r="AC9497" s="36"/>
      <c r="AD9497" s="36"/>
      <c r="AE9497"/>
      <c r="AF9497"/>
      <c r="AH9497" s="36"/>
      <c r="AJ9497"/>
    </row>
    <row r="9498" spans="14:36">
      <c r="N9498" s="36"/>
      <c r="R9498" s="5"/>
      <c r="W9498"/>
      <c r="Y9498" s="36"/>
      <c r="AA9498" s="5"/>
      <c r="AC9498" s="36"/>
      <c r="AD9498" s="36"/>
      <c r="AE9498"/>
      <c r="AF9498"/>
      <c r="AH9498" s="36"/>
      <c r="AJ9498"/>
    </row>
    <row r="9499" spans="14:36">
      <c r="N9499" s="36"/>
      <c r="R9499" s="5"/>
      <c r="W9499"/>
      <c r="Y9499" s="36"/>
      <c r="AA9499" s="5"/>
      <c r="AC9499" s="36"/>
      <c r="AD9499" s="36"/>
      <c r="AE9499"/>
      <c r="AF9499"/>
      <c r="AH9499" s="36"/>
      <c r="AJ9499"/>
    </row>
    <row r="9500" spans="14:36">
      <c r="N9500" s="36"/>
      <c r="R9500" s="5"/>
      <c r="W9500"/>
      <c r="Y9500" s="36"/>
      <c r="AA9500" s="5"/>
      <c r="AC9500" s="36"/>
      <c r="AD9500" s="36"/>
      <c r="AE9500"/>
      <c r="AF9500"/>
      <c r="AH9500" s="36"/>
      <c r="AJ9500"/>
    </row>
    <row r="9501" spans="14:36">
      <c r="N9501" s="36"/>
      <c r="R9501" s="5"/>
      <c r="W9501"/>
      <c r="Y9501" s="36"/>
      <c r="AA9501" s="5"/>
      <c r="AC9501" s="36"/>
      <c r="AD9501" s="36"/>
      <c r="AE9501"/>
      <c r="AF9501"/>
      <c r="AH9501" s="36"/>
      <c r="AJ9501"/>
    </row>
    <row r="9502" spans="14:36">
      <c r="N9502" s="36"/>
      <c r="R9502" s="5"/>
      <c r="W9502"/>
      <c r="Y9502" s="36"/>
      <c r="AA9502" s="5"/>
      <c r="AC9502" s="36"/>
      <c r="AD9502" s="36"/>
      <c r="AE9502"/>
      <c r="AF9502"/>
      <c r="AH9502" s="36"/>
      <c r="AJ9502"/>
    </row>
    <row r="9503" spans="14:36">
      <c r="N9503" s="36"/>
      <c r="R9503" s="5"/>
      <c r="W9503"/>
      <c r="Y9503" s="36"/>
      <c r="AA9503" s="5"/>
      <c r="AC9503" s="36"/>
      <c r="AD9503" s="36"/>
      <c r="AE9503"/>
      <c r="AF9503"/>
      <c r="AH9503" s="36"/>
      <c r="AJ9503"/>
    </row>
    <row r="9504" spans="14:36">
      <c r="N9504" s="36"/>
      <c r="R9504" s="5"/>
      <c r="W9504"/>
      <c r="Y9504" s="36"/>
      <c r="AA9504" s="5"/>
      <c r="AC9504" s="36"/>
      <c r="AD9504" s="36"/>
      <c r="AE9504"/>
      <c r="AF9504"/>
      <c r="AH9504" s="36"/>
      <c r="AJ9504"/>
    </row>
    <row r="9505" spans="14:36">
      <c r="N9505" s="36"/>
      <c r="R9505" s="5"/>
      <c r="W9505"/>
      <c r="Y9505" s="36"/>
      <c r="AA9505" s="5"/>
      <c r="AC9505" s="36"/>
      <c r="AD9505" s="36"/>
      <c r="AE9505"/>
      <c r="AF9505"/>
      <c r="AH9505" s="36"/>
      <c r="AJ9505"/>
    </row>
    <row r="9506" spans="14:36">
      <c r="N9506" s="36"/>
      <c r="R9506" s="5"/>
      <c r="W9506"/>
      <c r="Y9506" s="36"/>
      <c r="AA9506" s="5"/>
      <c r="AC9506" s="36"/>
      <c r="AD9506" s="36"/>
      <c r="AE9506"/>
      <c r="AF9506"/>
      <c r="AH9506" s="36"/>
      <c r="AJ9506"/>
    </row>
    <row r="9507" spans="14:36">
      <c r="N9507" s="36"/>
      <c r="R9507" s="5"/>
      <c r="W9507"/>
      <c r="Y9507" s="36"/>
      <c r="AA9507" s="5"/>
      <c r="AC9507" s="36"/>
      <c r="AD9507" s="36"/>
      <c r="AE9507"/>
      <c r="AF9507"/>
      <c r="AH9507" s="36"/>
      <c r="AJ9507"/>
    </row>
    <row r="9508" spans="14:36">
      <c r="N9508" s="36"/>
      <c r="R9508" s="5"/>
      <c r="W9508"/>
      <c r="Y9508" s="36"/>
      <c r="AA9508" s="5"/>
      <c r="AC9508" s="36"/>
      <c r="AD9508" s="36"/>
      <c r="AE9508"/>
      <c r="AF9508"/>
      <c r="AH9508" s="36"/>
      <c r="AJ9508"/>
    </row>
    <row r="9509" spans="14:36">
      <c r="N9509" s="36"/>
      <c r="R9509" s="5"/>
      <c r="W9509"/>
      <c r="Y9509" s="36"/>
      <c r="AA9509" s="5"/>
      <c r="AC9509" s="36"/>
      <c r="AD9509" s="36"/>
      <c r="AE9509"/>
      <c r="AF9509"/>
      <c r="AH9509" s="36"/>
      <c r="AJ9509"/>
    </row>
    <row r="9510" spans="14:36">
      <c r="N9510" s="36"/>
      <c r="R9510" s="5"/>
      <c r="W9510"/>
      <c r="Y9510" s="36"/>
      <c r="AA9510" s="5"/>
      <c r="AC9510" s="36"/>
      <c r="AD9510" s="36"/>
      <c r="AE9510"/>
      <c r="AF9510"/>
      <c r="AH9510" s="36"/>
      <c r="AJ9510"/>
    </row>
    <row r="9511" spans="14:36">
      <c r="N9511" s="36"/>
      <c r="R9511" s="5"/>
      <c r="W9511"/>
      <c r="Y9511" s="36"/>
      <c r="AA9511" s="5"/>
      <c r="AC9511" s="36"/>
      <c r="AD9511" s="36"/>
      <c r="AE9511"/>
      <c r="AF9511"/>
      <c r="AH9511" s="36"/>
      <c r="AJ9511"/>
    </row>
    <row r="9512" spans="14:36">
      <c r="N9512" s="36"/>
      <c r="R9512" s="5"/>
      <c r="W9512"/>
      <c r="Y9512" s="36"/>
      <c r="AA9512" s="5"/>
      <c r="AC9512" s="36"/>
      <c r="AD9512" s="36"/>
      <c r="AE9512"/>
      <c r="AF9512"/>
      <c r="AH9512" s="36"/>
      <c r="AJ9512"/>
    </row>
    <row r="9513" spans="14:36">
      <c r="N9513" s="36"/>
      <c r="R9513" s="5"/>
      <c r="W9513"/>
      <c r="Y9513" s="36"/>
      <c r="AA9513" s="5"/>
      <c r="AC9513" s="36"/>
      <c r="AD9513" s="36"/>
      <c r="AE9513"/>
      <c r="AF9513"/>
      <c r="AH9513" s="36"/>
      <c r="AJ9513"/>
    </row>
    <row r="9514" spans="14:36">
      <c r="N9514" s="36"/>
      <c r="R9514" s="5"/>
      <c r="W9514"/>
      <c r="Y9514" s="36"/>
      <c r="AA9514" s="5"/>
      <c r="AC9514" s="36"/>
      <c r="AD9514" s="36"/>
      <c r="AE9514"/>
      <c r="AF9514"/>
      <c r="AH9514" s="36"/>
      <c r="AJ9514"/>
    </row>
    <row r="9515" spans="14:36">
      <c r="N9515" s="36"/>
      <c r="R9515" s="5"/>
      <c r="W9515"/>
      <c r="Y9515" s="36"/>
      <c r="AA9515" s="5"/>
      <c r="AC9515" s="36"/>
      <c r="AD9515" s="36"/>
      <c r="AE9515"/>
      <c r="AF9515"/>
      <c r="AH9515" s="36"/>
      <c r="AJ9515"/>
    </row>
    <row r="9516" spans="14:36">
      <c r="N9516" s="36"/>
      <c r="R9516" s="5"/>
      <c r="W9516"/>
      <c r="Y9516" s="36"/>
      <c r="AA9516" s="5"/>
      <c r="AC9516" s="36"/>
      <c r="AD9516" s="36"/>
      <c r="AE9516"/>
      <c r="AF9516"/>
      <c r="AH9516" s="36"/>
      <c r="AJ9516"/>
    </row>
    <row r="9517" spans="14:36">
      <c r="N9517" s="36"/>
      <c r="R9517" s="5"/>
      <c r="W9517"/>
      <c r="Y9517" s="36"/>
      <c r="AA9517" s="5"/>
      <c r="AC9517" s="36"/>
      <c r="AD9517" s="36"/>
      <c r="AE9517"/>
      <c r="AF9517"/>
      <c r="AH9517" s="36"/>
      <c r="AJ9517"/>
    </row>
    <row r="9518" spans="14:36">
      <c r="N9518" s="36"/>
      <c r="R9518" s="5"/>
      <c r="W9518"/>
      <c r="Y9518" s="36"/>
      <c r="AA9518" s="5"/>
      <c r="AC9518" s="36"/>
      <c r="AD9518" s="36"/>
      <c r="AE9518"/>
      <c r="AF9518"/>
      <c r="AH9518" s="36"/>
      <c r="AJ9518"/>
    </row>
    <row r="9519" spans="14:36">
      <c r="N9519" s="36"/>
      <c r="R9519" s="5"/>
      <c r="W9519"/>
      <c r="Y9519" s="36"/>
      <c r="AA9519" s="5"/>
      <c r="AC9519" s="36"/>
      <c r="AD9519" s="36"/>
      <c r="AE9519"/>
      <c r="AF9519"/>
      <c r="AH9519" s="36"/>
      <c r="AJ9519"/>
    </row>
    <row r="9520" spans="14:36">
      <c r="N9520" s="36"/>
      <c r="R9520" s="5"/>
      <c r="W9520"/>
      <c r="Y9520" s="36"/>
      <c r="AA9520" s="5"/>
      <c r="AC9520" s="36"/>
      <c r="AD9520" s="36"/>
      <c r="AE9520"/>
      <c r="AF9520"/>
      <c r="AH9520" s="36"/>
      <c r="AJ9520"/>
    </row>
    <row r="9521" spans="14:36">
      <c r="N9521" s="36"/>
      <c r="R9521" s="5"/>
      <c r="W9521"/>
      <c r="Y9521" s="36"/>
      <c r="AA9521" s="5"/>
      <c r="AC9521" s="36"/>
      <c r="AD9521" s="36"/>
      <c r="AE9521"/>
      <c r="AF9521"/>
      <c r="AH9521" s="36"/>
      <c r="AJ9521"/>
    </row>
    <row r="9522" spans="14:36">
      <c r="N9522" s="36"/>
      <c r="R9522" s="5"/>
      <c r="W9522"/>
      <c r="Y9522" s="36"/>
      <c r="AA9522" s="5"/>
      <c r="AC9522" s="36"/>
      <c r="AD9522" s="36"/>
      <c r="AE9522"/>
      <c r="AF9522"/>
      <c r="AH9522" s="36"/>
      <c r="AJ9522"/>
    </row>
    <row r="9523" spans="14:36">
      <c r="N9523" s="36"/>
      <c r="R9523" s="5"/>
      <c r="W9523"/>
      <c r="Y9523" s="36"/>
      <c r="AA9523" s="5"/>
      <c r="AC9523" s="36"/>
      <c r="AD9523" s="36"/>
      <c r="AE9523"/>
      <c r="AF9523"/>
      <c r="AH9523" s="36"/>
      <c r="AJ9523"/>
    </row>
    <row r="9524" spans="14:36">
      <c r="N9524" s="36"/>
      <c r="R9524" s="5"/>
      <c r="W9524"/>
      <c r="Y9524" s="36"/>
      <c r="AA9524" s="5"/>
      <c r="AC9524" s="36"/>
      <c r="AD9524" s="36"/>
      <c r="AE9524"/>
      <c r="AF9524"/>
      <c r="AH9524" s="36"/>
      <c r="AJ9524"/>
    </row>
    <row r="9525" spans="14:36">
      <c r="N9525" s="36"/>
      <c r="R9525" s="5"/>
      <c r="W9525"/>
      <c r="Y9525" s="36"/>
      <c r="AA9525" s="5"/>
      <c r="AC9525" s="36"/>
      <c r="AD9525" s="36"/>
      <c r="AE9525"/>
      <c r="AF9525"/>
      <c r="AH9525" s="36"/>
      <c r="AJ9525"/>
    </row>
    <row r="9526" spans="14:36">
      <c r="N9526" s="36"/>
      <c r="R9526" s="5"/>
      <c r="W9526"/>
      <c r="Y9526" s="36"/>
      <c r="AA9526" s="5"/>
      <c r="AC9526" s="36"/>
      <c r="AD9526" s="36"/>
      <c r="AE9526"/>
      <c r="AF9526"/>
      <c r="AH9526" s="36"/>
      <c r="AJ9526"/>
    </row>
    <row r="9527" spans="14:36">
      <c r="N9527" s="36"/>
      <c r="R9527" s="5"/>
      <c r="W9527"/>
      <c r="Y9527" s="36"/>
      <c r="AA9527" s="5"/>
      <c r="AC9527" s="36"/>
      <c r="AD9527" s="36"/>
      <c r="AE9527"/>
      <c r="AF9527"/>
      <c r="AH9527" s="36"/>
      <c r="AJ9527"/>
    </row>
    <row r="9528" spans="14:36">
      <c r="N9528" s="36"/>
      <c r="R9528" s="5"/>
      <c r="W9528"/>
      <c r="Y9528" s="36"/>
      <c r="AA9528" s="5"/>
      <c r="AC9528" s="36"/>
      <c r="AD9528" s="36"/>
      <c r="AE9528"/>
      <c r="AF9528"/>
      <c r="AH9528" s="36"/>
      <c r="AJ9528"/>
    </row>
    <row r="9529" spans="14:36">
      <c r="N9529" s="36"/>
      <c r="R9529" s="5"/>
      <c r="W9529"/>
      <c r="Y9529" s="36"/>
      <c r="AA9529" s="5"/>
      <c r="AC9529" s="36"/>
      <c r="AD9529" s="36"/>
      <c r="AE9529"/>
      <c r="AF9529"/>
      <c r="AH9529" s="36"/>
      <c r="AJ9529"/>
    </row>
    <row r="9530" spans="14:36">
      <c r="N9530" s="36"/>
      <c r="R9530" s="5"/>
      <c r="W9530"/>
      <c r="Y9530" s="36"/>
      <c r="AA9530" s="5"/>
      <c r="AC9530" s="36"/>
      <c r="AD9530" s="36"/>
      <c r="AE9530"/>
      <c r="AF9530"/>
      <c r="AH9530" s="36"/>
      <c r="AJ9530"/>
    </row>
    <row r="9531" spans="14:36">
      <c r="N9531" s="36"/>
      <c r="R9531" s="5"/>
      <c r="W9531"/>
      <c r="Y9531" s="36"/>
      <c r="AA9531" s="5"/>
      <c r="AC9531" s="36"/>
      <c r="AD9531" s="36"/>
      <c r="AE9531"/>
      <c r="AF9531"/>
      <c r="AH9531" s="36"/>
      <c r="AJ9531"/>
    </row>
    <row r="9532" spans="14:36">
      <c r="N9532" s="36"/>
      <c r="R9532" s="5"/>
      <c r="W9532"/>
      <c r="Y9532" s="36"/>
      <c r="AA9532" s="5"/>
      <c r="AC9532" s="36"/>
      <c r="AD9532" s="36"/>
      <c r="AE9532"/>
      <c r="AF9532"/>
      <c r="AH9532" s="36"/>
      <c r="AJ9532"/>
    </row>
    <row r="9533" spans="14:36">
      <c r="N9533" s="36"/>
      <c r="R9533" s="5"/>
      <c r="W9533"/>
      <c r="Y9533" s="36"/>
      <c r="AA9533" s="5"/>
      <c r="AC9533" s="36"/>
      <c r="AD9533" s="36"/>
      <c r="AE9533"/>
      <c r="AF9533"/>
      <c r="AH9533" s="36"/>
      <c r="AJ9533"/>
    </row>
    <row r="9534" spans="14:36">
      <c r="N9534" s="36"/>
      <c r="R9534" s="5"/>
      <c r="W9534"/>
      <c r="Y9534" s="36"/>
      <c r="AA9534" s="5"/>
      <c r="AC9534" s="36"/>
      <c r="AD9534" s="36"/>
      <c r="AE9534"/>
      <c r="AF9534"/>
      <c r="AH9534" s="36"/>
      <c r="AJ9534"/>
    </row>
    <row r="9535" spans="14:36">
      <c r="N9535" s="36"/>
      <c r="R9535" s="5"/>
      <c r="W9535"/>
      <c r="Y9535" s="36"/>
      <c r="AA9535" s="5"/>
      <c r="AC9535" s="36"/>
      <c r="AD9535" s="36"/>
      <c r="AE9535"/>
      <c r="AF9535"/>
      <c r="AH9535" s="36"/>
      <c r="AJ9535"/>
    </row>
    <row r="9536" spans="14:36">
      <c r="N9536" s="36"/>
      <c r="R9536" s="5"/>
      <c r="W9536"/>
      <c r="Y9536" s="36"/>
      <c r="AA9536" s="5"/>
      <c r="AC9536" s="36"/>
      <c r="AD9536" s="36"/>
      <c r="AE9536"/>
      <c r="AF9536"/>
      <c r="AH9536" s="36"/>
      <c r="AJ9536"/>
    </row>
    <row r="9537" spans="14:36">
      <c r="N9537" s="36"/>
      <c r="R9537" s="5"/>
      <c r="W9537"/>
      <c r="Y9537" s="36"/>
      <c r="AA9537" s="5"/>
      <c r="AC9537" s="36"/>
      <c r="AD9537" s="36"/>
      <c r="AE9537"/>
      <c r="AF9537"/>
      <c r="AH9537" s="36"/>
      <c r="AJ9537"/>
    </row>
    <row r="9538" spans="14:36">
      <c r="N9538" s="36"/>
      <c r="R9538" s="5"/>
      <c r="W9538"/>
      <c r="Y9538" s="36"/>
      <c r="AA9538" s="5"/>
      <c r="AC9538" s="36"/>
      <c r="AD9538" s="36"/>
      <c r="AE9538"/>
      <c r="AF9538"/>
      <c r="AH9538" s="36"/>
      <c r="AJ9538"/>
    </row>
    <row r="9539" spans="14:36">
      <c r="N9539" s="36"/>
      <c r="R9539" s="5"/>
      <c r="W9539"/>
      <c r="Y9539" s="36"/>
      <c r="AA9539" s="5"/>
      <c r="AC9539" s="36"/>
      <c r="AD9539" s="36"/>
      <c r="AE9539"/>
      <c r="AF9539"/>
      <c r="AH9539" s="36"/>
      <c r="AJ9539"/>
    </row>
    <row r="9540" spans="14:36">
      <c r="N9540" s="36"/>
      <c r="R9540" s="5"/>
      <c r="W9540"/>
      <c r="Y9540" s="36"/>
      <c r="AA9540" s="5"/>
      <c r="AC9540" s="36"/>
      <c r="AD9540" s="36"/>
      <c r="AE9540"/>
      <c r="AF9540"/>
      <c r="AH9540" s="36"/>
      <c r="AJ9540"/>
    </row>
    <row r="9541" spans="14:36">
      <c r="N9541" s="36"/>
      <c r="R9541" s="5"/>
      <c r="W9541"/>
      <c r="Y9541" s="36"/>
      <c r="AA9541" s="5"/>
      <c r="AC9541" s="36"/>
      <c r="AD9541" s="36"/>
      <c r="AE9541"/>
      <c r="AF9541"/>
      <c r="AH9541" s="36"/>
      <c r="AJ9541"/>
    </row>
    <row r="9542" spans="14:36">
      <c r="N9542" s="36"/>
      <c r="R9542" s="5"/>
      <c r="W9542"/>
      <c r="Y9542" s="36"/>
      <c r="AA9542" s="5"/>
      <c r="AC9542" s="36"/>
      <c r="AD9542" s="36"/>
      <c r="AE9542"/>
      <c r="AF9542"/>
      <c r="AH9542" s="36"/>
      <c r="AJ9542"/>
    </row>
    <row r="9543" spans="14:36">
      <c r="N9543" s="36"/>
      <c r="R9543" s="5"/>
      <c r="W9543"/>
      <c r="Y9543" s="36"/>
      <c r="AA9543" s="5"/>
      <c r="AC9543" s="36"/>
      <c r="AD9543" s="36"/>
      <c r="AE9543"/>
      <c r="AF9543"/>
      <c r="AH9543" s="36"/>
      <c r="AJ9543"/>
    </row>
    <row r="9544" spans="14:36">
      <c r="N9544" s="36"/>
      <c r="R9544" s="5"/>
      <c r="W9544"/>
      <c r="Y9544" s="36"/>
      <c r="AA9544" s="5"/>
      <c r="AC9544" s="36"/>
      <c r="AD9544" s="36"/>
      <c r="AE9544"/>
      <c r="AF9544"/>
      <c r="AH9544" s="36"/>
      <c r="AJ9544"/>
    </row>
    <row r="9545" spans="14:36">
      <c r="N9545" s="36"/>
      <c r="R9545" s="5"/>
      <c r="W9545"/>
      <c r="Y9545" s="36"/>
      <c r="AA9545" s="5"/>
      <c r="AC9545" s="36"/>
      <c r="AD9545" s="36"/>
      <c r="AE9545"/>
      <c r="AF9545"/>
      <c r="AH9545" s="36"/>
      <c r="AJ9545"/>
    </row>
    <row r="9546" spans="14:36">
      <c r="N9546" s="36"/>
      <c r="R9546" s="5"/>
      <c r="W9546"/>
      <c r="Y9546" s="36"/>
      <c r="AA9546" s="5"/>
      <c r="AC9546" s="36"/>
      <c r="AD9546" s="36"/>
      <c r="AE9546"/>
      <c r="AF9546"/>
      <c r="AH9546" s="36"/>
      <c r="AJ9546"/>
    </row>
    <row r="9547" spans="14:36">
      <c r="N9547" s="36"/>
      <c r="R9547" s="5"/>
      <c r="W9547"/>
      <c r="Y9547" s="36"/>
      <c r="AA9547" s="5"/>
      <c r="AC9547" s="36"/>
      <c r="AD9547" s="36"/>
      <c r="AE9547"/>
      <c r="AF9547"/>
      <c r="AH9547" s="36"/>
      <c r="AJ9547"/>
    </row>
    <row r="9548" spans="14:36">
      <c r="N9548" s="36"/>
      <c r="R9548" s="5"/>
      <c r="W9548"/>
      <c r="Y9548" s="36"/>
      <c r="AA9548" s="5"/>
      <c r="AC9548" s="36"/>
      <c r="AD9548" s="36"/>
      <c r="AE9548"/>
      <c r="AF9548"/>
      <c r="AH9548" s="36"/>
      <c r="AJ9548"/>
    </row>
    <row r="9549" spans="14:36">
      <c r="N9549" s="36"/>
      <c r="R9549" s="5"/>
      <c r="W9549"/>
      <c r="Y9549" s="36"/>
      <c r="AA9549" s="5"/>
      <c r="AC9549" s="36"/>
      <c r="AD9549" s="36"/>
      <c r="AE9549"/>
      <c r="AF9549"/>
      <c r="AH9549" s="36"/>
      <c r="AJ9549"/>
    </row>
    <row r="9550" spans="14:36">
      <c r="N9550" s="36"/>
      <c r="R9550" s="5"/>
      <c r="W9550"/>
      <c r="Y9550" s="36"/>
      <c r="AA9550" s="5"/>
      <c r="AC9550" s="36"/>
      <c r="AD9550" s="36"/>
      <c r="AE9550"/>
      <c r="AF9550"/>
      <c r="AH9550" s="36"/>
      <c r="AJ9550"/>
    </row>
    <row r="9551" spans="14:36">
      <c r="N9551" s="36"/>
      <c r="R9551" s="5"/>
      <c r="W9551"/>
      <c r="Y9551" s="36"/>
      <c r="AA9551" s="5"/>
      <c r="AC9551" s="36"/>
      <c r="AD9551" s="36"/>
      <c r="AE9551"/>
      <c r="AF9551"/>
      <c r="AH9551" s="36"/>
      <c r="AJ9551"/>
    </row>
    <row r="9552" spans="14:36">
      <c r="N9552" s="36"/>
      <c r="R9552" s="5"/>
      <c r="W9552"/>
      <c r="Y9552" s="36"/>
      <c r="AA9552" s="5"/>
      <c r="AC9552" s="36"/>
      <c r="AD9552" s="36"/>
      <c r="AE9552"/>
      <c r="AF9552"/>
      <c r="AH9552" s="36"/>
      <c r="AJ9552"/>
    </row>
    <row r="9553" spans="14:36">
      <c r="N9553" s="36"/>
      <c r="R9553" s="5"/>
      <c r="W9553"/>
      <c r="Y9553" s="36"/>
      <c r="AA9553" s="5"/>
      <c r="AC9553" s="36"/>
      <c r="AD9553" s="36"/>
      <c r="AE9553"/>
      <c r="AF9553"/>
      <c r="AH9553" s="36"/>
      <c r="AJ9553"/>
    </row>
    <row r="9554" spans="14:36">
      <c r="N9554" s="36"/>
      <c r="R9554" s="5"/>
      <c r="W9554"/>
      <c r="Y9554" s="36"/>
      <c r="AA9554" s="5"/>
      <c r="AC9554" s="36"/>
      <c r="AD9554" s="36"/>
      <c r="AE9554"/>
      <c r="AF9554"/>
      <c r="AH9554" s="36"/>
      <c r="AJ9554"/>
    </row>
    <row r="9555" spans="14:36">
      <c r="N9555" s="36"/>
      <c r="R9555" s="5"/>
      <c r="W9555"/>
      <c r="Y9555" s="36"/>
      <c r="AA9555" s="5"/>
      <c r="AC9555" s="36"/>
      <c r="AD9555" s="36"/>
      <c r="AE9555"/>
      <c r="AF9555"/>
      <c r="AH9555" s="36"/>
      <c r="AJ9555"/>
    </row>
    <row r="9556" spans="14:36">
      <c r="N9556" s="36"/>
      <c r="R9556" s="5"/>
      <c r="W9556"/>
      <c r="Y9556" s="36"/>
      <c r="AA9556" s="5"/>
      <c r="AC9556" s="36"/>
      <c r="AD9556" s="36"/>
      <c r="AE9556"/>
      <c r="AF9556"/>
      <c r="AH9556" s="36"/>
      <c r="AJ9556"/>
    </row>
    <row r="9557" spans="14:36">
      <c r="N9557" s="36"/>
      <c r="R9557" s="5"/>
      <c r="W9557"/>
      <c r="Y9557" s="36"/>
      <c r="AA9557" s="5"/>
      <c r="AC9557" s="36"/>
      <c r="AD9557" s="36"/>
      <c r="AE9557"/>
      <c r="AF9557"/>
      <c r="AH9557" s="36"/>
      <c r="AJ9557"/>
    </row>
    <row r="9558" spans="14:36">
      <c r="N9558" s="36"/>
      <c r="R9558" s="5"/>
      <c r="W9558"/>
      <c r="Y9558" s="36"/>
      <c r="AA9558" s="5"/>
      <c r="AC9558" s="36"/>
      <c r="AD9558" s="36"/>
      <c r="AE9558"/>
      <c r="AF9558"/>
      <c r="AH9558" s="36"/>
      <c r="AJ9558"/>
    </row>
    <row r="9559" spans="14:36">
      <c r="N9559" s="36"/>
      <c r="R9559" s="5"/>
      <c r="W9559"/>
      <c r="Y9559" s="36"/>
      <c r="AA9559" s="5"/>
      <c r="AC9559" s="36"/>
      <c r="AD9559" s="36"/>
      <c r="AE9559"/>
      <c r="AF9559"/>
      <c r="AH9559" s="36"/>
      <c r="AJ9559"/>
    </row>
    <row r="9560" spans="14:36">
      <c r="N9560" s="36"/>
      <c r="R9560" s="5"/>
      <c r="W9560"/>
      <c r="Y9560" s="36"/>
      <c r="AA9560" s="5"/>
      <c r="AC9560" s="36"/>
      <c r="AD9560" s="36"/>
      <c r="AE9560"/>
      <c r="AF9560"/>
      <c r="AH9560" s="36"/>
      <c r="AJ9560"/>
    </row>
    <row r="9561" spans="14:36">
      <c r="N9561" s="36"/>
      <c r="R9561" s="5"/>
      <c r="W9561"/>
      <c r="Y9561" s="36"/>
      <c r="AA9561" s="5"/>
      <c r="AC9561" s="36"/>
      <c r="AD9561" s="36"/>
      <c r="AE9561"/>
      <c r="AF9561"/>
      <c r="AH9561" s="36"/>
      <c r="AJ9561"/>
    </row>
    <row r="9562" spans="14:36">
      <c r="N9562" s="36"/>
      <c r="R9562" s="5"/>
      <c r="W9562"/>
      <c r="Y9562" s="36"/>
      <c r="AA9562" s="5"/>
      <c r="AC9562" s="36"/>
      <c r="AD9562" s="36"/>
      <c r="AE9562"/>
      <c r="AF9562"/>
      <c r="AH9562" s="36"/>
      <c r="AJ9562"/>
    </row>
    <row r="9563" spans="14:36">
      <c r="N9563" s="36"/>
      <c r="R9563" s="5"/>
      <c r="W9563"/>
      <c r="Y9563" s="36"/>
      <c r="AA9563" s="5"/>
      <c r="AC9563" s="36"/>
      <c r="AD9563" s="36"/>
      <c r="AE9563"/>
      <c r="AF9563"/>
      <c r="AH9563" s="36"/>
      <c r="AJ9563"/>
    </row>
    <row r="9564" spans="14:36">
      <c r="N9564" s="36"/>
      <c r="R9564" s="5"/>
      <c r="W9564"/>
      <c r="Y9564" s="36"/>
      <c r="AA9564" s="5"/>
      <c r="AC9564" s="36"/>
      <c r="AD9564" s="36"/>
      <c r="AE9564"/>
      <c r="AF9564"/>
      <c r="AH9564" s="36"/>
      <c r="AJ9564"/>
    </row>
    <row r="9565" spans="14:36">
      <c r="N9565" s="36"/>
      <c r="R9565" s="5"/>
      <c r="W9565"/>
      <c r="Y9565" s="36"/>
      <c r="AA9565" s="5"/>
      <c r="AC9565" s="36"/>
      <c r="AD9565" s="36"/>
      <c r="AE9565"/>
      <c r="AF9565"/>
      <c r="AH9565" s="36"/>
      <c r="AJ9565"/>
    </row>
    <row r="9566" spans="14:36">
      <c r="N9566" s="36"/>
      <c r="R9566" s="5"/>
      <c r="W9566"/>
      <c r="Y9566" s="36"/>
      <c r="AA9566" s="5"/>
      <c r="AC9566" s="36"/>
      <c r="AD9566" s="36"/>
      <c r="AE9566"/>
      <c r="AF9566"/>
      <c r="AH9566" s="36"/>
      <c r="AJ9566"/>
    </row>
    <row r="9567" spans="14:36">
      <c r="N9567" s="36"/>
      <c r="R9567" s="5"/>
      <c r="W9567"/>
      <c r="Y9567" s="36"/>
      <c r="AA9567" s="5"/>
      <c r="AC9567" s="36"/>
      <c r="AD9567" s="36"/>
      <c r="AE9567"/>
      <c r="AF9567"/>
      <c r="AH9567" s="36"/>
      <c r="AJ9567"/>
    </row>
    <row r="9568" spans="14:36">
      <c r="N9568" s="36"/>
      <c r="R9568" s="5"/>
      <c r="W9568"/>
      <c r="Y9568" s="36"/>
      <c r="AA9568" s="5"/>
      <c r="AC9568" s="36"/>
      <c r="AD9568" s="36"/>
      <c r="AE9568"/>
      <c r="AF9568"/>
      <c r="AH9568" s="36"/>
      <c r="AJ9568"/>
    </row>
    <row r="9569" spans="14:36">
      <c r="N9569" s="36"/>
      <c r="R9569" s="5"/>
      <c r="W9569"/>
      <c r="Y9569" s="36"/>
      <c r="AA9569" s="5"/>
      <c r="AC9569" s="36"/>
      <c r="AD9569" s="36"/>
      <c r="AE9569"/>
      <c r="AF9569"/>
      <c r="AH9569" s="36"/>
      <c r="AJ9569"/>
    </row>
    <row r="9570" spans="14:36">
      <c r="N9570" s="36"/>
      <c r="R9570" s="5"/>
      <c r="W9570"/>
      <c r="Y9570" s="36"/>
      <c r="AA9570" s="5"/>
      <c r="AC9570" s="36"/>
      <c r="AD9570" s="36"/>
      <c r="AE9570"/>
      <c r="AF9570"/>
      <c r="AH9570" s="36"/>
      <c r="AJ9570"/>
    </row>
    <row r="9571" spans="14:36">
      <c r="N9571" s="36"/>
      <c r="R9571" s="5"/>
      <c r="W9571"/>
      <c r="Y9571" s="36"/>
      <c r="AA9571" s="5"/>
      <c r="AC9571" s="36"/>
      <c r="AD9571" s="36"/>
      <c r="AE9571"/>
      <c r="AF9571"/>
      <c r="AH9571" s="36"/>
      <c r="AJ9571"/>
    </row>
    <row r="9572" spans="14:36">
      <c r="N9572" s="36"/>
      <c r="R9572" s="5"/>
      <c r="W9572"/>
      <c r="Y9572" s="36"/>
      <c r="AA9572" s="5"/>
      <c r="AC9572" s="36"/>
      <c r="AD9572" s="36"/>
      <c r="AE9572"/>
      <c r="AF9572"/>
      <c r="AH9572" s="36"/>
      <c r="AJ9572"/>
    </row>
    <row r="9573" spans="14:36">
      <c r="N9573" s="36"/>
      <c r="R9573" s="5"/>
      <c r="W9573"/>
      <c r="Y9573" s="36"/>
      <c r="AA9573" s="5"/>
      <c r="AC9573" s="36"/>
      <c r="AD9573" s="36"/>
      <c r="AE9573"/>
      <c r="AF9573"/>
      <c r="AH9573" s="36"/>
      <c r="AJ9573"/>
    </row>
    <row r="9574" spans="14:36">
      <c r="N9574" s="36"/>
      <c r="R9574" s="5"/>
      <c r="W9574"/>
      <c r="Y9574" s="36"/>
      <c r="AA9574" s="5"/>
      <c r="AC9574" s="36"/>
      <c r="AD9574" s="36"/>
      <c r="AE9574"/>
      <c r="AF9574"/>
      <c r="AH9574" s="36"/>
      <c r="AJ9574"/>
    </row>
    <row r="9575" spans="14:36">
      <c r="N9575" s="36"/>
      <c r="R9575" s="5"/>
      <c r="W9575"/>
      <c r="Y9575" s="36"/>
      <c r="AA9575" s="5"/>
      <c r="AC9575" s="36"/>
      <c r="AD9575" s="36"/>
      <c r="AE9575"/>
      <c r="AF9575"/>
      <c r="AH9575" s="36"/>
      <c r="AJ9575"/>
    </row>
    <row r="9576" spans="14:36">
      <c r="N9576" s="36"/>
      <c r="R9576" s="5"/>
      <c r="W9576"/>
      <c r="Y9576" s="36"/>
      <c r="AA9576" s="5"/>
      <c r="AC9576" s="36"/>
      <c r="AD9576" s="36"/>
      <c r="AE9576"/>
      <c r="AF9576"/>
      <c r="AH9576" s="36"/>
      <c r="AJ9576"/>
    </row>
    <row r="9577" spans="14:36">
      <c r="N9577" s="36"/>
      <c r="R9577" s="5"/>
      <c r="W9577"/>
      <c r="Y9577" s="36"/>
      <c r="AA9577" s="5"/>
      <c r="AC9577" s="36"/>
      <c r="AD9577" s="36"/>
      <c r="AE9577"/>
      <c r="AF9577"/>
      <c r="AH9577" s="36"/>
      <c r="AJ9577"/>
    </row>
    <row r="9578" spans="14:36">
      <c r="N9578" s="36"/>
      <c r="R9578" s="5"/>
      <c r="W9578"/>
      <c r="Y9578" s="36"/>
      <c r="AA9578" s="5"/>
      <c r="AC9578" s="36"/>
      <c r="AD9578" s="36"/>
      <c r="AE9578"/>
      <c r="AF9578"/>
      <c r="AH9578" s="36"/>
      <c r="AJ9578"/>
    </row>
    <row r="9579" spans="14:36">
      <c r="N9579" s="36"/>
      <c r="R9579" s="5"/>
      <c r="W9579"/>
      <c r="Y9579" s="36"/>
      <c r="AA9579" s="5"/>
      <c r="AC9579" s="36"/>
      <c r="AD9579" s="36"/>
      <c r="AE9579"/>
      <c r="AF9579"/>
      <c r="AH9579" s="36"/>
      <c r="AJ9579"/>
    </row>
    <row r="9580" spans="14:36">
      <c r="N9580" s="36"/>
      <c r="R9580" s="5"/>
      <c r="W9580"/>
      <c r="Y9580" s="36"/>
      <c r="AA9580" s="5"/>
      <c r="AC9580" s="36"/>
      <c r="AD9580" s="36"/>
      <c r="AE9580"/>
      <c r="AF9580"/>
      <c r="AH9580" s="36"/>
      <c r="AJ9580"/>
    </row>
    <row r="9581" spans="14:36">
      <c r="N9581" s="36"/>
      <c r="R9581" s="5"/>
      <c r="W9581"/>
      <c r="Y9581" s="36"/>
      <c r="AA9581" s="5"/>
      <c r="AC9581" s="36"/>
      <c r="AD9581" s="36"/>
      <c r="AE9581"/>
      <c r="AF9581"/>
      <c r="AH9581" s="36"/>
      <c r="AJ9581"/>
    </row>
    <row r="9582" spans="14:36">
      <c r="N9582" s="36"/>
      <c r="R9582" s="5"/>
      <c r="W9582"/>
      <c r="Y9582" s="36"/>
      <c r="AA9582" s="5"/>
      <c r="AC9582" s="36"/>
      <c r="AD9582" s="36"/>
      <c r="AE9582"/>
      <c r="AF9582"/>
      <c r="AH9582" s="36"/>
      <c r="AJ9582"/>
    </row>
    <row r="9583" spans="14:36">
      <c r="N9583" s="36"/>
      <c r="R9583" s="5"/>
      <c r="W9583"/>
      <c r="Y9583" s="36"/>
      <c r="AA9583" s="5"/>
      <c r="AC9583" s="36"/>
      <c r="AD9583" s="36"/>
      <c r="AE9583"/>
      <c r="AF9583"/>
      <c r="AH9583" s="36"/>
      <c r="AJ9583"/>
    </row>
    <row r="9584" spans="14:36">
      <c r="N9584" s="36"/>
      <c r="R9584" s="5"/>
      <c r="W9584"/>
      <c r="Y9584" s="36"/>
      <c r="AA9584" s="5"/>
      <c r="AC9584" s="36"/>
      <c r="AD9584" s="36"/>
      <c r="AE9584"/>
      <c r="AF9584"/>
      <c r="AH9584" s="36"/>
      <c r="AJ9584"/>
    </row>
    <row r="9585" spans="14:36">
      <c r="N9585" s="36"/>
      <c r="R9585" s="5"/>
      <c r="W9585"/>
      <c r="Y9585" s="36"/>
      <c r="AA9585" s="5"/>
      <c r="AC9585" s="36"/>
      <c r="AD9585" s="36"/>
      <c r="AE9585"/>
      <c r="AF9585"/>
      <c r="AH9585" s="36"/>
      <c r="AJ9585"/>
    </row>
    <row r="9586" spans="14:36">
      <c r="N9586" s="36"/>
      <c r="R9586" s="5"/>
      <c r="W9586"/>
      <c r="Y9586" s="36"/>
      <c r="AA9586" s="5"/>
      <c r="AC9586" s="36"/>
      <c r="AD9586" s="36"/>
      <c r="AE9586"/>
      <c r="AF9586"/>
      <c r="AH9586" s="36"/>
      <c r="AJ9586"/>
    </row>
    <row r="9587" spans="14:36">
      <c r="N9587" s="36"/>
      <c r="R9587" s="5"/>
      <c r="W9587"/>
      <c r="Y9587" s="36"/>
      <c r="AA9587" s="5"/>
      <c r="AC9587" s="36"/>
      <c r="AD9587" s="36"/>
      <c r="AE9587"/>
      <c r="AF9587"/>
      <c r="AH9587" s="36"/>
      <c r="AJ9587"/>
    </row>
    <row r="9588" spans="14:36">
      <c r="N9588" s="36"/>
      <c r="R9588" s="5"/>
      <c r="W9588"/>
      <c r="Y9588" s="36"/>
      <c r="AA9588" s="5"/>
      <c r="AC9588" s="36"/>
      <c r="AD9588" s="36"/>
      <c r="AE9588"/>
      <c r="AF9588"/>
      <c r="AH9588" s="36"/>
      <c r="AJ9588"/>
    </row>
    <row r="9589" spans="14:36">
      <c r="N9589" s="36"/>
      <c r="R9589" s="5"/>
      <c r="W9589"/>
      <c r="Y9589" s="36"/>
      <c r="AA9589" s="5"/>
      <c r="AC9589" s="36"/>
      <c r="AD9589" s="36"/>
      <c r="AE9589"/>
      <c r="AF9589"/>
      <c r="AH9589" s="36"/>
      <c r="AJ9589"/>
    </row>
    <row r="9590" spans="14:36">
      <c r="N9590" s="36"/>
      <c r="R9590" s="5"/>
      <c r="W9590"/>
      <c r="Y9590" s="36"/>
      <c r="AA9590" s="5"/>
      <c r="AC9590" s="36"/>
      <c r="AD9590" s="36"/>
      <c r="AE9590"/>
      <c r="AF9590"/>
      <c r="AH9590" s="36"/>
      <c r="AJ9590"/>
    </row>
    <row r="9591" spans="14:36">
      <c r="N9591" s="36"/>
      <c r="R9591" s="5"/>
      <c r="W9591"/>
      <c r="Y9591" s="36"/>
      <c r="AA9591" s="5"/>
      <c r="AC9591" s="36"/>
      <c r="AD9591" s="36"/>
      <c r="AE9591"/>
      <c r="AF9591"/>
      <c r="AH9591" s="36"/>
      <c r="AJ9591"/>
    </row>
    <row r="9592" spans="14:36">
      <c r="N9592" s="36"/>
      <c r="R9592" s="5"/>
      <c r="W9592"/>
      <c r="Y9592" s="36"/>
      <c r="AA9592" s="5"/>
      <c r="AC9592" s="36"/>
      <c r="AD9592" s="36"/>
      <c r="AE9592"/>
      <c r="AF9592"/>
      <c r="AH9592" s="36"/>
      <c r="AJ9592"/>
    </row>
    <row r="9593" spans="14:36">
      <c r="N9593" s="36"/>
      <c r="R9593" s="5"/>
      <c r="W9593"/>
      <c r="Y9593" s="36"/>
      <c r="AA9593" s="5"/>
      <c r="AC9593" s="36"/>
      <c r="AD9593" s="36"/>
      <c r="AE9593"/>
      <c r="AF9593"/>
      <c r="AH9593" s="36"/>
      <c r="AJ9593"/>
    </row>
    <row r="9594" spans="14:36">
      <c r="N9594" s="36"/>
      <c r="R9594" s="5"/>
      <c r="W9594"/>
      <c r="Y9594" s="36"/>
      <c r="AA9594" s="5"/>
      <c r="AC9594" s="36"/>
      <c r="AD9594" s="36"/>
      <c r="AE9594"/>
      <c r="AF9594"/>
      <c r="AH9594" s="36"/>
      <c r="AJ9594"/>
    </row>
    <row r="9595" spans="14:36">
      <c r="N9595" s="36"/>
      <c r="R9595" s="5"/>
      <c r="W9595"/>
      <c r="Y9595" s="36"/>
      <c r="AA9595" s="5"/>
      <c r="AC9595" s="36"/>
      <c r="AD9595" s="36"/>
      <c r="AE9595"/>
      <c r="AF9595"/>
      <c r="AH9595" s="36"/>
      <c r="AJ9595"/>
    </row>
    <row r="9596" spans="14:36">
      <c r="N9596" s="36"/>
      <c r="R9596" s="5"/>
      <c r="W9596"/>
      <c r="Y9596" s="36"/>
      <c r="AA9596" s="5"/>
      <c r="AC9596" s="36"/>
      <c r="AD9596" s="36"/>
      <c r="AE9596"/>
      <c r="AF9596"/>
      <c r="AH9596" s="36"/>
      <c r="AJ9596"/>
    </row>
    <row r="9597" spans="14:36">
      <c r="N9597" s="36"/>
      <c r="R9597" s="5"/>
      <c r="W9597"/>
      <c r="Y9597" s="36"/>
      <c r="AA9597" s="5"/>
      <c r="AC9597" s="36"/>
      <c r="AD9597" s="36"/>
      <c r="AE9597"/>
      <c r="AF9597"/>
      <c r="AH9597" s="36"/>
      <c r="AJ9597"/>
    </row>
    <row r="9598" spans="14:36">
      <c r="N9598" s="36"/>
      <c r="R9598" s="5"/>
      <c r="W9598"/>
      <c r="Y9598" s="36"/>
      <c r="AA9598" s="5"/>
      <c r="AC9598" s="36"/>
      <c r="AD9598" s="36"/>
      <c r="AE9598"/>
      <c r="AF9598"/>
      <c r="AH9598" s="36"/>
      <c r="AJ9598"/>
    </row>
    <row r="9599" spans="14:36">
      <c r="N9599" s="36"/>
      <c r="R9599" s="5"/>
      <c r="W9599"/>
      <c r="Y9599" s="36"/>
      <c r="AA9599" s="5"/>
      <c r="AC9599" s="36"/>
      <c r="AD9599" s="36"/>
      <c r="AE9599"/>
      <c r="AF9599"/>
      <c r="AH9599" s="36"/>
      <c r="AJ9599"/>
    </row>
    <row r="9600" spans="14:36">
      <c r="N9600" s="36"/>
      <c r="R9600" s="5"/>
      <c r="W9600"/>
      <c r="Y9600" s="36"/>
      <c r="AA9600" s="5"/>
      <c r="AC9600" s="36"/>
      <c r="AD9600" s="36"/>
      <c r="AE9600"/>
      <c r="AF9600"/>
      <c r="AH9600" s="36"/>
      <c r="AJ9600"/>
    </row>
    <row r="9601" spans="14:36">
      <c r="N9601" s="36"/>
      <c r="R9601" s="5"/>
      <c r="W9601"/>
      <c r="Y9601" s="36"/>
      <c r="AA9601" s="5"/>
      <c r="AC9601" s="36"/>
      <c r="AD9601" s="36"/>
      <c r="AE9601"/>
      <c r="AF9601"/>
      <c r="AH9601" s="36"/>
      <c r="AJ9601"/>
    </row>
    <row r="9602" spans="14:36">
      <c r="N9602" s="36"/>
      <c r="R9602" s="5"/>
      <c r="W9602"/>
      <c r="Y9602" s="36"/>
      <c r="AA9602" s="5"/>
      <c r="AC9602" s="36"/>
      <c r="AD9602" s="36"/>
      <c r="AE9602"/>
      <c r="AF9602"/>
      <c r="AH9602" s="36"/>
      <c r="AJ9602"/>
    </row>
    <row r="9603" spans="14:36">
      <c r="N9603" s="36"/>
      <c r="R9603" s="5"/>
      <c r="W9603"/>
      <c r="Y9603" s="36"/>
      <c r="AA9603" s="5"/>
      <c r="AC9603" s="36"/>
      <c r="AD9603" s="36"/>
      <c r="AE9603"/>
      <c r="AF9603"/>
      <c r="AH9603" s="36"/>
      <c r="AJ9603"/>
    </row>
    <row r="9604" spans="14:36">
      <c r="N9604" s="36"/>
      <c r="R9604" s="5"/>
      <c r="W9604"/>
      <c r="Y9604" s="36"/>
      <c r="AA9604" s="5"/>
      <c r="AC9604" s="36"/>
      <c r="AD9604" s="36"/>
      <c r="AE9604"/>
      <c r="AF9604"/>
      <c r="AH9604" s="36"/>
      <c r="AJ9604"/>
    </row>
    <row r="9605" spans="14:36">
      <c r="N9605" s="36"/>
      <c r="R9605" s="5"/>
      <c r="W9605"/>
      <c r="Y9605" s="36"/>
      <c r="AA9605" s="5"/>
      <c r="AC9605" s="36"/>
      <c r="AD9605" s="36"/>
      <c r="AE9605"/>
      <c r="AF9605"/>
      <c r="AH9605" s="36"/>
      <c r="AJ9605"/>
    </row>
    <row r="9606" spans="14:36">
      <c r="N9606" s="36"/>
      <c r="R9606" s="5"/>
      <c r="W9606"/>
      <c r="Y9606" s="36"/>
      <c r="AA9606" s="5"/>
      <c r="AC9606" s="36"/>
      <c r="AD9606" s="36"/>
      <c r="AE9606"/>
      <c r="AF9606"/>
      <c r="AH9606" s="36"/>
      <c r="AJ9606"/>
    </row>
    <row r="9607" spans="14:36">
      <c r="N9607" s="36"/>
      <c r="R9607" s="5"/>
      <c r="W9607"/>
      <c r="Y9607" s="36"/>
      <c r="AA9607" s="5"/>
      <c r="AC9607" s="36"/>
      <c r="AD9607" s="36"/>
      <c r="AE9607"/>
      <c r="AF9607"/>
      <c r="AH9607" s="36"/>
      <c r="AJ9607"/>
    </row>
    <row r="9608" spans="14:36">
      <c r="N9608" s="36"/>
      <c r="R9608" s="5"/>
      <c r="W9608"/>
      <c r="Y9608" s="36"/>
      <c r="AA9608" s="5"/>
      <c r="AC9608" s="36"/>
      <c r="AD9608" s="36"/>
      <c r="AE9608"/>
      <c r="AF9608"/>
      <c r="AH9608" s="36"/>
      <c r="AJ9608"/>
    </row>
    <row r="9609" spans="14:36">
      <c r="N9609" s="36"/>
      <c r="R9609" s="5"/>
      <c r="W9609"/>
      <c r="Y9609" s="36"/>
      <c r="AA9609" s="5"/>
      <c r="AC9609" s="36"/>
      <c r="AD9609" s="36"/>
      <c r="AE9609"/>
      <c r="AF9609"/>
      <c r="AH9609" s="36"/>
      <c r="AJ9609"/>
    </row>
    <row r="9610" spans="14:36">
      <c r="N9610" s="36"/>
      <c r="R9610" s="5"/>
      <c r="W9610"/>
      <c r="Y9610" s="36"/>
      <c r="AA9610" s="5"/>
      <c r="AC9610" s="36"/>
      <c r="AD9610" s="36"/>
      <c r="AE9610"/>
      <c r="AF9610"/>
      <c r="AH9610" s="36"/>
      <c r="AJ9610"/>
    </row>
    <row r="9611" spans="14:36">
      <c r="N9611" s="36"/>
      <c r="R9611" s="5"/>
      <c r="W9611"/>
      <c r="Y9611" s="36"/>
      <c r="AA9611" s="5"/>
      <c r="AC9611" s="36"/>
      <c r="AD9611" s="36"/>
      <c r="AE9611"/>
      <c r="AF9611"/>
      <c r="AH9611" s="36"/>
      <c r="AJ9611"/>
    </row>
    <row r="9612" spans="14:36">
      <c r="N9612" s="36"/>
      <c r="R9612" s="5"/>
      <c r="W9612"/>
      <c r="Y9612" s="36"/>
      <c r="AA9612" s="5"/>
      <c r="AC9612" s="36"/>
      <c r="AD9612" s="36"/>
      <c r="AE9612"/>
      <c r="AF9612"/>
      <c r="AH9612" s="36"/>
      <c r="AJ9612"/>
    </row>
    <row r="9613" spans="14:36">
      <c r="N9613" s="36"/>
      <c r="R9613" s="5"/>
      <c r="W9613"/>
      <c r="Y9613" s="36"/>
      <c r="AA9613" s="5"/>
      <c r="AC9613" s="36"/>
      <c r="AD9613" s="36"/>
      <c r="AE9613"/>
      <c r="AF9613"/>
      <c r="AH9613" s="36"/>
      <c r="AJ9613"/>
    </row>
    <row r="9614" spans="14:36">
      <c r="N9614" s="36"/>
      <c r="R9614" s="5"/>
      <c r="W9614"/>
      <c r="Y9614" s="36"/>
      <c r="AA9614" s="5"/>
      <c r="AC9614" s="36"/>
      <c r="AD9614" s="36"/>
      <c r="AE9614"/>
      <c r="AF9614"/>
      <c r="AH9614" s="36"/>
      <c r="AJ9614"/>
    </row>
    <row r="9615" spans="14:36">
      <c r="N9615" s="36"/>
      <c r="R9615" s="5"/>
      <c r="W9615"/>
      <c r="Y9615" s="36"/>
      <c r="AA9615" s="5"/>
      <c r="AC9615" s="36"/>
      <c r="AD9615" s="36"/>
      <c r="AE9615"/>
      <c r="AF9615"/>
      <c r="AH9615" s="36"/>
      <c r="AJ9615"/>
    </row>
    <row r="9616" spans="14:36">
      <c r="N9616" s="36"/>
      <c r="R9616" s="5"/>
      <c r="W9616"/>
      <c r="Y9616" s="36"/>
      <c r="AA9616" s="5"/>
      <c r="AC9616" s="36"/>
      <c r="AD9616" s="36"/>
      <c r="AE9616"/>
      <c r="AF9616"/>
      <c r="AH9616" s="36"/>
      <c r="AJ9616"/>
    </row>
    <row r="9617" spans="14:36">
      <c r="N9617" s="36"/>
      <c r="R9617" s="5"/>
      <c r="W9617"/>
      <c r="Y9617" s="36"/>
      <c r="AA9617" s="5"/>
      <c r="AC9617" s="36"/>
      <c r="AD9617" s="36"/>
      <c r="AE9617"/>
      <c r="AF9617"/>
      <c r="AH9617" s="36"/>
      <c r="AJ9617"/>
    </row>
    <row r="9618" spans="14:36">
      <c r="N9618" s="36"/>
      <c r="R9618" s="5"/>
      <c r="W9618"/>
      <c r="Y9618" s="36"/>
      <c r="AA9618" s="5"/>
      <c r="AC9618" s="36"/>
      <c r="AD9618" s="36"/>
      <c r="AE9618"/>
      <c r="AF9618"/>
      <c r="AH9618" s="36"/>
      <c r="AJ9618"/>
    </row>
    <row r="9619" spans="14:36">
      <c r="N9619" s="36"/>
      <c r="R9619" s="5"/>
      <c r="W9619"/>
      <c r="Y9619" s="36"/>
      <c r="AA9619" s="5"/>
      <c r="AC9619" s="36"/>
      <c r="AD9619" s="36"/>
      <c r="AE9619"/>
      <c r="AF9619"/>
      <c r="AH9619" s="36"/>
      <c r="AJ9619"/>
    </row>
    <row r="9620" spans="14:36">
      <c r="N9620" s="36"/>
      <c r="R9620" s="5"/>
      <c r="W9620"/>
      <c r="Y9620" s="36"/>
      <c r="AA9620" s="5"/>
      <c r="AC9620" s="36"/>
      <c r="AD9620" s="36"/>
      <c r="AE9620"/>
      <c r="AF9620"/>
      <c r="AH9620" s="36"/>
      <c r="AJ9620"/>
    </row>
    <row r="9621" spans="14:36">
      <c r="N9621" s="36"/>
      <c r="R9621" s="5"/>
      <c r="W9621"/>
      <c r="Y9621" s="36"/>
      <c r="AA9621" s="5"/>
      <c r="AC9621" s="36"/>
      <c r="AD9621" s="36"/>
      <c r="AE9621"/>
      <c r="AF9621"/>
      <c r="AH9621" s="36"/>
      <c r="AJ9621"/>
    </row>
    <row r="9622" spans="14:36">
      <c r="N9622" s="36"/>
      <c r="R9622" s="5"/>
      <c r="W9622"/>
      <c r="Y9622" s="36"/>
      <c r="AA9622" s="5"/>
      <c r="AC9622" s="36"/>
      <c r="AD9622" s="36"/>
      <c r="AE9622"/>
      <c r="AF9622"/>
      <c r="AH9622" s="36"/>
      <c r="AJ9622"/>
    </row>
    <row r="9623" spans="14:36">
      <c r="N9623" s="36"/>
      <c r="R9623" s="5"/>
      <c r="W9623"/>
      <c r="Y9623" s="36"/>
      <c r="AA9623" s="5"/>
      <c r="AC9623" s="36"/>
      <c r="AD9623" s="36"/>
      <c r="AE9623"/>
      <c r="AF9623"/>
      <c r="AH9623" s="36"/>
      <c r="AJ9623"/>
    </row>
    <row r="9624" spans="14:36">
      <c r="N9624" s="36"/>
      <c r="R9624" s="5"/>
      <c r="W9624"/>
      <c r="Y9624" s="36"/>
      <c r="AA9624" s="5"/>
      <c r="AC9624" s="36"/>
      <c r="AD9624" s="36"/>
      <c r="AE9624"/>
      <c r="AF9624"/>
      <c r="AH9624" s="36"/>
      <c r="AJ9624"/>
    </row>
    <row r="9625" spans="14:36">
      <c r="N9625" s="36"/>
      <c r="R9625" s="5"/>
      <c r="W9625"/>
      <c r="Y9625" s="36"/>
      <c r="AA9625" s="5"/>
      <c r="AC9625" s="36"/>
      <c r="AD9625" s="36"/>
      <c r="AE9625"/>
      <c r="AF9625"/>
      <c r="AH9625" s="36"/>
      <c r="AJ9625"/>
    </row>
    <row r="9626" spans="14:36">
      <c r="N9626" s="36"/>
      <c r="R9626" s="5"/>
      <c r="W9626"/>
      <c r="Y9626" s="36"/>
      <c r="AA9626" s="5"/>
      <c r="AC9626" s="36"/>
      <c r="AD9626" s="36"/>
      <c r="AE9626"/>
      <c r="AF9626"/>
      <c r="AH9626" s="36"/>
      <c r="AJ9626"/>
    </row>
    <row r="9627" spans="14:36">
      <c r="N9627" s="36"/>
      <c r="R9627" s="5"/>
      <c r="W9627"/>
      <c r="Y9627" s="36"/>
      <c r="AA9627" s="5"/>
      <c r="AC9627" s="36"/>
      <c r="AD9627" s="36"/>
      <c r="AE9627"/>
      <c r="AF9627"/>
      <c r="AH9627" s="36"/>
      <c r="AJ9627"/>
    </row>
    <row r="9628" spans="14:36">
      <c r="N9628" s="36"/>
      <c r="R9628" s="5"/>
      <c r="W9628"/>
      <c r="Y9628" s="36"/>
      <c r="AA9628" s="5"/>
      <c r="AC9628" s="36"/>
      <c r="AD9628" s="36"/>
      <c r="AE9628"/>
      <c r="AF9628"/>
      <c r="AH9628" s="36"/>
      <c r="AJ9628"/>
    </row>
    <row r="9629" spans="14:36">
      <c r="N9629" s="36"/>
      <c r="R9629" s="5"/>
      <c r="W9629"/>
      <c r="Y9629" s="36"/>
      <c r="AA9629" s="5"/>
      <c r="AC9629" s="36"/>
      <c r="AD9629" s="36"/>
      <c r="AE9629"/>
      <c r="AF9629"/>
      <c r="AH9629" s="36"/>
      <c r="AJ9629"/>
    </row>
    <row r="9630" spans="14:36">
      <c r="N9630" s="36"/>
      <c r="R9630" s="5"/>
      <c r="W9630"/>
      <c r="Y9630" s="36"/>
      <c r="AA9630" s="5"/>
      <c r="AC9630" s="36"/>
      <c r="AD9630" s="36"/>
      <c r="AE9630"/>
      <c r="AF9630"/>
      <c r="AH9630" s="36"/>
      <c r="AJ9630"/>
    </row>
    <row r="9631" spans="14:36">
      <c r="N9631" s="36"/>
      <c r="R9631" s="5"/>
      <c r="W9631"/>
      <c r="Y9631" s="36"/>
      <c r="AA9631" s="5"/>
      <c r="AC9631" s="36"/>
      <c r="AD9631" s="36"/>
      <c r="AE9631"/>
      <c r="AF9631"/>
      <c r="AH9631" s="36"/>
      <c r="AJ9631"/>
    </row>
    <row r="9632" spans="14:36">
      <c r="N9632" s="36"/>
      <c r="R9632" s="5"/>
      <c r="W9632"/>
      <c r="Y9632" s="36"/>
      <c r="AA9632" s="5"/>
      <c r="AC9632" s="36"/>
      <c r="AD9632" s="36"/>
      <c r="AE9632"/>
      <c r="AF9632"/>
      <c r="AH9632" s="36"/>
      <c r="AJ9632"/>
    </row>
    <row r="9633" spans="14:36">
      <c r="N9633" s="36"/>
      <c r="R9633" s="5"/>
      <c r="W9633"/>
      <c r="Y9633" s="36"/>
      <c r="AA9633" s="5"/>
      <c r="AC9633" s="36"/>
      <c r="AD9633" s="36"/>
      <c r="AE9633"/>
      <c r="AF9633"/>
      <c r="AH9633" s="36"/>
      <c r="AJ9633"/>
    </row>
    <row r="9634" spans="14:36">
      <c r="N9634" s="36"/>
      <c r="R9634" s="5"/>
      <c r="W9634"/>
      <c r="Y9634" s="36"/>
      <c r="AA9634" s="5"/>
      <c r="AC9634" s="36"/>
      <c r="AD9634" s="36"/>
      <c r="AE9634"/>
      <c r="AF9634"/>
      <c r="AH9634" s="36"/>
      <c r="AJ9634"/>
    </row>
    <row r="9635" spans="14:36">
      <c r="N9635" s="36"/>
      <c r="R9635" s="5"/>
      <c r="W9635"/>
      <c r="Y9635" s="36"/>
      <c r="AA9635" s="5"/>
      <c r="AC9635" s="36"/>
      <c r="AD9635" s="36"/>
      <c r="AE9635"/>
      <c r="AF9635"/>
      <c r="AH9635" s="36"/>
      <c r="AJ9635"/>
    </row>
    <row r="9636" spans="14:36">
      <c r="N9636" s="36"/>
      <c r="R9636" s="5"/>
      <c r="W9636"/>
      <c r="Y9636" s="36"/>
      <c r="AA9636" s="5"/>
      <c r="AC9636" s="36"/>
      <c r="AD9636" s="36"/>
      <c r="AE9636"/>
      <c r="AF9636"/>
      <c r="AH9636" s="36"/>
      <c r="AJ9636"/>
    </row>
    <row r="9637" spans="14:36">
      <c r="N9637" s="36"/>
      <c r="R9637" s="5"/>
      <c r="W9637"/>
      <c r="Y9637" s="36"/>
      <c r="AA9637" s="5"/>
      <c r="AC9637" s="36"/>
      <c r="AD9637" s="36"/>
      <c r="AE9637"/>
      <c r="AF9637"/>
      <c r="AH9637" s="36"/>
      <c r="AJ9637"/>
    </row>
    <row r="9638" spans="14:36">
      <c r="N9638" s="36"/>
      <c r="R9638" s="5"/>
      <c r="W9638"/>
      <c r="Y9638" s="36"/>
      <c r="AA9638" s="5"/>
      <c r="AC9638" s="36"/>
      <c r="AD9638" s="36"/>
      <c r="AE9638"/>
      <c r="AF9638"/>
      <c r="AH9638" s="36"/>
      <c r="AJ9638"/>
    </row>
    <row r="9639" spans="14:36">
      <c r="N9639" s="36"/>
      <c r="R9639" s="5"/>
      <c r="W9639"/>
      <c r="Y9639" s="36"/>
      <c r="AA9639" s="5"/>
      <c r="AC9639" s="36"/>
      <c r="AD9639" s="36"/>
      <c r="AE9639"/>
      <c r="AF9639"/>
      <c r="AH9639" s="36"/>
      <c r="AJ9639"/>
    </row>
    <row r="9640" spans="14:36">
      <c r="N9640" s="36"/>
      <c r="R9640" s="5"/>
      <c r="W9640"/>
      <c r="Y9640" s="36"/>
      <c r="AA9640" s="5"/>
      <c r="AC9640" s="36"/>
      <c r="AD9640" s="36"/>
      <c r="AE9640"/>
      <c r="AF9640"/>
      <c r="AH9640" s="36"/>
      <c r="AJ9640"/>
    </row>
    <row r="9641" spans="14:36">
      <c r="N9641" s="36"/>
      <c r="R9641" s="5"/>
      <c r="W9641"/>
      <c r="Y9641" s="36"/>
      <c r="AA9641" s="5"/>
      <c r="AC9641" s="36"/>
      <c r="AD9641" s="36"/>
      <c r="AE9641"/>
      <c r="AF9641"/>
      <c r="AH9641" s="36"/>
      <c r="AJ9641"/>
    </row>
    <row r="9642" spans="14:36">
      <c r="N9642" s="36"/>
      <c r="R9642" s="5"/>
      <c r="W9642"/>
      <c r="Y9642" s="36"/>
      <c r="AA9642" s="5"/>
      <c r="AC9642" s="36"/>
      <c r="AD9642" s="36"/>
      <c r="AE9642"/>
      <c r="AF9642"/>
      <c r="AH9642" s="36"/>
      <c r="AJ9642"/>
    </row>
    <row r="9643" spans="14:36">
      <c r="N9643" s="36"/>
      <c r="R9643" s="5"/>
      <c r="W9643"/>
      <c r="Y9643" s="36"/>
      <c r="AA9643" s="5"/>
      <c r="AC9643" s="36"/>
      <c r="AD9643" s="36"/>
      <c r="AE9643"/>
      <c r="AF9643"/>
      <c r="AH9643" s="36"/>
      <c r="AJ9643"/>
    </row>
    <row r="9644" spans="14:36">
      <c r="N9644" s="36"/>
      <c r="R9644" s="5"/>
      <c r="W9644"/>
      <c r="Y9644" s="36"/>
      <c r="AA9644" s="5"/>
      <c r="AC9644" s="36"/>
      <c r="AD9644" s="36"/>
      <c r="AE9644"/>
      <c r="AF9644"/>
      <c r="AH9644" s="36"/>
      <c r="AJ9644"/>
    </row>
    <row r="9645" spans="14:36">
      <c r="N9645" s="36"/>
      <c r="R9645" s="5"/>
      <c r="W9645"/>
      <c r="Y9645" s="36"/>
      <c r="AA9645" s="5"/>
      <c r="AC9645" s="36"/>
      <c r="AD9645" s="36"/>
      <c r="AE9645"/>
      <c r="AF9645"/>
      <c r="AH9645" s="36"/>
      <c r="AJ9645"/>
    </row>
    <row r="9646" spans="14:36">
      <c r="N9646" s="36"/>
      <c r="R9646" s="5"/>
      <c r="W9646"/>
      <c r="Y9646" s="36"/>
      <c r="AA9646" s="5"/>
      <c r="AC9646" s="36"/>
      <c r="AD9646" s="36"/>
      <c r="AE9646"/>
      <c r="AF9646"/>
      <c r="AH9646" s="36"/>
      <c r="AJ9646"/>
    </row>
    <row r="9647" spans="14:36">
      <c r="N9647" s="36"/>
      <c r="R9647" s="5"/>
      <c r="W9647"/>
      <c r="Y9647" s="36"/>
      <c r="AA9647" s="5"/>
      <c r="AC9647" s="36"/>
      <c r="AD9647" s="36"/>
      <c r="AE9647"/>
      <c r="AF9647"/>
      <c r="AH9647" s="36"/>
      <c r="AJ9647"/>
    </row>
    <row r="9648" spans="14:36">
      <c r="N9648" s="36"/>
      <c r="R9648" s="5"/>
      <c r="W9648"/>
      <c r="Y9648" s="36"/>
      <c r="AA9648" s="5"/>
      <c r="AC9648" s="36"/>
      <c r="AD9648" s="36"/>
      <c r="AE9648"/>
      <c r="AF9648"/>
      <c r="AH9648" s="36"/>
      <c r="AJ9648"/>
    </row>
    <row r="9649" spans="14:36">
      <c r="N9649" s="36"/>
      <c r="R9649" s="5"/>
      <c r="W9649"/>
      <c r="Y9649" s="36"/>
      <c r="AA9649" s="5"/>
      <c r="AC9649" s="36"/>
      <c r="AD9649" s="36"/>
      <c r="AE9649"/>
      <c r="AF9649"/>
      <c r="AH9649" s="36"/>
      <c r="AJ9649"/>
    </row>
    <row r="9650" spans="14:36">
      <c r="N9650" s="36"/>
      <c r="R9650" s="5"/>
      <c r="W9650"/>
      <c r="Y9650" s="36"/>
      <c r="AA9650" s="5"/>
      <c r="AC9650" s="36"/>
      <c r="AD9650" s="36"/>
      <c r="AE9650"/>
      <c r="AF9650"/>
      <c r="AH9650" s="36"/>
      <c r="AJ9650"/>
    </row>
    <row r="9651" spans="14:36">
      <c r="N9651" s="36"/>
      <c r="R9651" s="5"/>
      <c r="W9651"/>
      <c r="Y9651" s="36"/>
      <c r="AA9651" s="5"/>
      <c r="AC9651" s="36"/>
      <c r="AD9651" s="36"/>
      <c r="AE9651"/>
      <c r="AF9651"/>
      <c r="AH9651" s="36"/>
      <c r="AJ9651"/>
    </row>
    <row r="9652" spans="14:36">
      <c r="N9652" s="36"/>
      <c r="R9652" s="5"/>
      <c r="W9652"/>
      <c r="Y9652" s="36"/>
      <c r="AA9652" s="5"/>
      <c r="AC9652" s="36"/>
      <c r="AD9652" s="36"/>
      <c r="AE9652"/>
      <c r="AF9652"/>
      <c r="AH9652" s="36"/>
      <c r="AJ9652"/>
    </row>
    <row r="9653" spans="14:36">
      <c r="N9653" s="36"/>
      <c r="R9653" s="5"/>
      <c r="W9653"/>
      <c r="Y9653" s="36"/>
      <c r="AA9653" s="5"/>
      <c r="AC9653" s="36"/>
      <c r="AD9653" s="36"/>
      <c r="AE9653"/>
      <c r="AF9653"/>
      <c r="AH9653" s="36"/>
      <c r="AJ9653"/>
    </row>
    <row r="9654" spans="14:36">
      <c r="N9654" s="36"/>
      <c r="R9654" s="5"/>
      <c r="W9654"/>
      <c r="Y9654" s="36"/>
      <c r="AA9654" s="5"/>
      <c r="AC9654" s="36"/>
      <c r="AD9654" s="36"/>
      <c r="AE9654"/>
      <c r="AF9654"/>
      <c r="AH9654" s="36"/>
      <c r="AJ9654"/>
    </row>
    <row r="9655" spans="14:36">
      <c r="N9655" s="36"/>
      <c r="R9655" s="5"/>
      <c r="W9655"/>
      <c r="Y9655" s="36"/>
      <c r="AA9655" s="5"/>
      <c r="AC9655" s="36"/>
      <c r="AD9655" s="36"/>
      <c r="AE9655"/>
      <c r="AF9655"/>
      <c r="AH9655" s="36"/>
      <c r="AJ9655"/>
    </row>
    <row r="9656" spans="14:36">
      <c r="N9656" s="36"/>
      <c r="R9656" s="5"/>
      <c r="W9656"/>
      <c r="Y9656" s="36"/>
      <c r="AA9656" s="5"/>
      <c r="AC9656" s="36"/>
      <c r="AD9656" s="36"/>
      <c r="AE9656"/>
      <c r="AF9656"/>
      <c r="AH9656" s="36"/>
      <c r="AJ9656"/>
    </row>
    <row r="9657" spans="14:36">
      <c r="N9657" s="36"/>
      <c r="R9657" s="5"/>
      <c r="W9657"/>
      <c r="Y9657" s="36"/>
      <c r="AA9657" s="5"/>
      <c r="AC9657" s="36"/>
      <c r="AD9657" s="36"/>
      <c r="AE9657"/>
      <c r="AF9657"/>
      <c r="AH9657" s="36"/>
      <c r="AJ9657"/>
    </row>
    <row r="9658" spans="14:36">
      <c r="N9658" s="36"/>
      <c r="R9658" s="5"/>
      <c r="W9658"/>
      <c r="Y9658" s="36"/>
      <c r="AA9658" s="5"/>
      <c r="AC9658" s="36"/>
      <c r="AD9658" s="36"/>
      <c r="AE9658"/>
      <c r="AF9658"/>
      <c r="AH9658" s="36"/>
      <c r="AJ9658"/>
    </row>
    <row r="9659" spans="14:36">
      <c r="N9659" s="36"/>
      <c r="R9659" s="5"/>
      <c r="W9659"/>
      <c r="Y9659" s="36"/>
      <c r="AA9659" s="5"/>
      <c r="AC9659" s="36"/>
      <c r="AD9659" s="36"/>
      <c r="AE9659"/>
      <c r="AF9659"/>
      <c r="AH9659" s="36"/>
      <c r="AJ9659"/>
    </row>
    <row r="9660" spans="14:36">
      <c r="N9660" s="36"/>
      <c r="R9660" s="5"/>
      <c r="W9660"/>
      <c r="Y9660" s="36"/>
      <c r="AA9660" s="5"/>
      <c r="AC9660" s="36"/>
      <c r="AD9660" s="36"/>
      <c r="AE9660"/>
      <c r="AF9660"/>
      <c r="AH9660" s="36"/>
      <c r="AJ9660"/>
    </row>
    <row r="9661" spans="14:36">
      <c r="N9661" s="36"/>
      <c r="R9661" s="5"/>
      <c r="W9661"/>
      <c r="Y9661" s="36"/>
      <c r="AA9661" s="5"/>
      <c r="AC9661" s="36"/>
      <c r="AD9661" s="36"/>
      <c r="AE9661"/>
      <c r="AF9661"/>
      <c r="AH9661" s="36"/>
      <c r="AJ9661"/>
    </row>
    <row r="9662" spans="14:36">
      <c r="N9662" s="36"/>
      <c r="R9662" s="5"/>
      <c r="W9662"/>
      <c r="Y9662" s="36"/>
      <c r="AA9662" s="5"/>
      <c r="AC9662" s="36"/>
      <c r="AD9662" s="36"/>
      <c r="AE9662"/>
      <c r="AF9662"/>
      <c r="AH9662" s="36"/>
      <c r="AJ9662"/>
    </row>
    <row r="9663" spans="14:36">
      <c r="N9663" s="36"/>
      <c r="R9663" s="5"/>
      <c r="W9663"/>
      <c r="Y9663" s="36"/>
      <c r="AA9663" s="5"/>
      <c r="AC9663" s="36"/>
      <c r="AD9663" s="36"/>
      <c r="AE9663"/>
      <c r="AF9663"/>
      <c r="AH9663" s="36"/>
      <c r="AJ9663"/>
    </row>
    <row r="9664" spans="14:36">
      <c r="N9664" s="36"/>
      <c r="R9664" s="5"/>
      <c r="W9664"/>
      <c r="Y9664" s="36"/>
      <c r="AA9664" s="5"/>
      <c r="AC9664" s="36"/>
      <c r="AD9664" s="36"/>
      <c r="AE9664"/>
      <c r="AF9664"/>
      <c r="AH9664" s="36"/>
      <c r="AJ9664"/>
    </row>
    <row r="9665" spans="14:36">
      <c r="N9665" s="36"/>
      <c r="R9665" s="5"/>
      <c r="W9665"/>
      <c r="Y9665" s="36"/>
      <c r="AA9665" s="5"/>
      <c r="AC9665" s="36"/>
      <c r="AD9665" s="36"/>
      <c r="AE9665"/>
      <c r="AF9665"/>
      <c r="AH9665" s="36"/>
      <c r="AJ9665"/>
    </row>
    <row r="9666" spans="14:36">
      <c r="N9666" s="36"/>
      <c r="R9666" s="5"/>
      <c r="W9666"/>
      <c r="Y9666" s="36"/>
      <c r="AA9666" s="5"/>
      <c r="AC9666" s="36"/>
      <c r="AD9666" s="36"/>
      <c r="AE9666"/>
      <c r="AF9666"/>
      <c r="AH9666" s="36"/>
      <c r="AJ9666"/>
    </row>
    <row r="9667" spans="14:36">
      <c r="N9667" s="36"/>
      <c r="R9667" s="5"/>
      <c r="W9667"/>
      <c r="Y9667" s="36"/>
      <c r="AA9667" s="5"/>
      <c r="AC9667" s="36"/>
      <c r="AD9667" s="36"/>
      <c r="AE9667"/>
      <c r="AF9667"/>
      <c r="AH9667" s="36"/>
      <c r="AJ9667"/>
    </row>
    <row r="9668" spans="14:36">
      <c r="N9668" s="36"/>
      <c r="R9668" s="5"/>
      <c r="W9668"/>
      <c r="Y9668" s="36"/>
      <c r="AA9668" s="5"/>
      <c r="AC9668" s="36"/>
      <c r="AD9668" s="36"/>
      <c r="AE9668"/>
      <c r="AF9668"/>
      <c r="AH9668" s="36"/>
      <c r="AJ9668"/>
    </row>
    <row r="9669" spans="14:36">
      <c r="N9669" s="36"/>
      <c r="R9669" s="5"/>
      <c r="W9669"/>
      <c r="Y9669" s="36"/>
      <c r="AA9669" s="5"/>
      <c r="AC9669" s="36"/>
      <c r="AD9669" s="36"/>
      <c r="AE9669"/>
      <c r="AF9669"/>
      <c r="AH9669" s="36"/>
      <c r="AJ9669"/>
    </row>
    <row r="9670" spans="14:36">
      <c r="N9670" s="36"/>
      <c r="R9670" s="5"/>
      <c r="W9670"/>
      <c r="Y9670" s="36"/>
      <c r="AA9670" s="5"/>
      <c r="AC9670" s="36"/>
      <c r="AD9670" s="36"/>
      <c r="AE9670"/>
      <c r="AF9670"/>
      <c r="AH9670" s="36"/>
      <c r="AJ9670"/>
    </row>
    <row r="9671" spans="14:36">
      <c r="N9671" s="36"/>
      <c r="R9671" s="5"/>
      <c r="W9671"/>
      <c r="Y9671" s="36"/>
      <c r="AA9671" s="5"/>
      <c r="AC9671" s="36"/>
      <c r="AD9671" s="36"/>
      <c r="AE9671"/>
      <c r="AF9671"/>
      <c r="AH9671" s="36"/>
      <c r="AJ9671"/>
    </row>
    <row r="9672" spans="14:36">
      <c r="N9672" s="36"/>
      <c r="R9672" s="5"/>
      <c r="W9672"/>
      <c r="Y9672" s="36"/>
      <c r="AA9672" s="5"/>
      <c r="AC9672" s="36"/>
      <c r="AD9672" s="36"/>
      <c r="AE9672"/>
      <c r="AF9672"/>
      <c r="AH9672" s="36"/>
      <c r="AJ9672"/>
    </row>
    <row r="9673" spans="14:36">
      <c r="N9673" s="36"/>
      <c r="R9673" s="5"/>
      <c r="W9673"/>
      <c r="Y9673" s="36"/>
      <c r="AA9673" s="5"/>
      <c r="AC9673" s="36"/>
      <c r="AD9673" s="36"/>
      <c r="AE9673"/>
      <c r="AF9673"/>
      <c r="AH9673" s="36"/>
      <c r="AJ9673"/>
    </row>
    <row r="9674" spans="14:36">
      <c r="N9674" s="36"/>
      <c r="R9674" s="5"/>
      <c r="W9674"/>
      <c r="Y9674" s="36"/>
      <c r="AA9674" s="5"/>
      <c r="AC9674" s="36"/>
      <c r="AD9674" s="36"/>
      <c r="AE9674"/>
      <c r="AF9674"/>
      <c r="AH9674" s="36"/>
      <c r="AJ9674"/>
    </row>
    <row r="9675" spans="14:36">
      <c r="N9675" s="36"/>
      <c r="R9675" s="5"/>
      <c r="W9675"/>
      <c r="Y9675" s="36"/>
      <c r="AA9675" s="5"/>
      <c r="AC9675" s="36"/>
      <c r="AD9675" s="36"/>
      <c r="AE9675"/>
      <c r="AF9675"/>
      <c r="AH9675" s="36"/>
      <c r="AJ9675"/>
    </row>
    <row r="9676" spans="14:36">
      <c r="N9676" s="36"/>
      <c r="R9676" s="5"/>
      <c r="W9676"/>
      <c r="Y9676" s="36"/>
      <c r="AA9676" s="5"/>
      <c r="AC9676" s="36"/>
      <c r="AD9676" s="36"/>
      <c r="AE9676"/>
      <c r="AF9676"/>
      <c r="AH9676" s="36"/>
      <c r="AJ9676"/>
    </row>
    <row r="9677" spans="14:36">
      <c r="N9677" s="36"/>
      <c r="R9677" s="5"/>
      <c r="W9677"/>
      <c r="Y9677" s="36"/>
      <c r="AA9677" s="5"/>
      <c r="AC9677" s="36"/>
      <c r="AD9677" s="36"/>
      <c r="AE9677"/>
      <c r="AF9677"/>
      <c r="AH9677" s="36"/>
      <c r="AJ9677"/>
    </row>
    <row r="9678" spans="14:36">
      <c r="N9678" s="36"/>
      <c r="R9678" s="5"/>
      <c r="W9678"/>
      <c r="Y9678" s="36"/>
      <c r="AA9678" s="5"/>
      <c r="AC9678" s="36"/>
      <c r="AD9678" s="36"/>
      <c r="AE9678"/>
      <c r="AF9678"/>
      <c r="AH9678" s="36"/>
      <c r="AJ9678"/>
    </row>
    <row r="9679" spans="14:36">
      <c r="N9679" s="36"/>
      <c r="R9679" s="5"/>
      <c r="W9679"/>
      <c r="Y9679" s="36"/>
      <c r="AA9679" s="5"/>
      <c r="AC9679" s="36"/>
      <c r="AD9679" s="36"/>
      <c r="AE9679"/>
      <c r="AF9679"/>
      <c r="AH9679" s="36"/>
      <c r="AJ9679"/>
    </row>
    <row r="9680" spans="14:36">
      <c r="N9680" s="36"/>
      <c r="R9680" s="5"/>
      <c r="W9680"/>
      <c r="Y9680" s="36"/>
      <c r="AA9680" s="5"/>
      <c r="AC9680" s="36"/>
      <c r="AD9680" s="36"/>
      <c r="AE9680"/>
      <c r="AF9680"/>
      <c r="AH9680" s="36"/>
      <c r="AJ9680"/>
    </row>
    <row r="9681" spans="14:36">
      <c r="N9681" s="36"/>
      <c r="R9681" s="5"/>
      <c r="W9681"/>
      <c r="Y9681" s="36"/>
      <c r="AA9681" s="5"/>
      <c r="AC9681" s="36"/>
      <c r="AD9681" s="36"/>
      <c r="AE9681"/>
      <c r="AF9681"/>
      <c r="AH9681" s="36"/>
      <c r="AJ9681"/>
    </row>
    <row r="9682" spans="14:36">
      <c r="N9682" s="36"/>
      <c r="R9682" s="5"/>
      <c r="W9682"/>
      <c r="Y9682" s="36"/>
      <c r="AA9682" s="5"/>
      <c r="AC9682" s="36"/>
      <c r="AD9682" s="36"/>
      <c r="AE9682"/>
      <c r="AF9682"/>
      <c r="AH9682" s="36"/>
      <c r="AJ9682"/>
    </row>
    <row r="9683" spans="14:36">
      <c r="N9683" s="36"/>
      <c r="R9683" s="5"/>
      <c r="W9683"/>
      <c r="Y9683" s="36"/>
      <c r="AA9683" s="5"/>
      <c r="AC9683" s="36"/>
      <c r="AD9683" s="36"/>
      <c r="AE9683"/>
      <c r="AF9683"/>
      <c r="AH9683" s="36"/>
      <c r="AJ9683"/>
    </row>
    <row r="9684" spans="14:36">
      <c r="N9684" s="36"/>
      <c r="R9684" s="5"/>
      <c r="W9684"/>
      <c r="Y9684" s="36"/>
      <c r="AA9684" s="5"/>
      <c r="AC9684" s="36"/>
      <c r="AD9684" s="36"/>
      <c r="AE9684"/>
      <c r="AF9684"/>
      <c r="AH9684" s="36"/>
      <c r="AJ9684"/>
    </row>
    <row r="9685" spans="14:36">
      <c r="N9685" s="36"/>
      <c r="R9685" s="5"/>
      <c r="W9685"/>
      <c r="Y9685" s="36"/>
      <c r="AA9685" s="5"/>
      <c r="AC9685" s="36"/>
      <c r="AD9685" s="36"/>
      <c r="AE9685"/>
      <c r="AF9685"/>
      <c r="AH9685" s="36"/>
      <c r="AJ9685"/>
    </row>
    <row r="9686" spans="14:36">
      <c r="N9686" s="36"/>
      <c r="R9686" s="5"/>
      <c r="W9686"/>
      <c r="Y9686" s="36"/>
      <c r="AA9686" s="5"/>
      <c r="AC9686" s="36"/>
      <c r="AD9686" s="36"/>
      <c r="AE9686"/>
      <c r="AF9686"/>
      <c r="AH9686" s="36"/>
      <c r="AJ9686"/>
    </row>
    <row r="9687" spans="14:36">
      <c r="N9687" s="36"/>
      <c r="R9687" s="5"/>
      <c r="W9687"/>
      <c r="Y9687" s="36"/>
      <c r="AA9687" s="5"/>
      <c r="AC9687" s="36"/>
      <c r="AD9687" s="36"/>
      <c r="AE9687"/>
      <c r="AF9687"/>
      <c r="AH9687" s="36"/>
      <c r="AJ9687"/>
    </row>
    <row r="9688" spans="14:36">
      <c r="N9688" s="36"/>
      <c r="R9688" s="5"/>
      <c r="W9688"/>
      <c r="Y9688" s="36"/>
      <c r="AA9688" s="5"/>
      <c r="AC9688" s="36"/>
      <c r="AD9688" s="36"/>
      <c r="AE9688"/>
      <c r="AF9688"/>
      <c r="AH9688" s="36"/>
      <c r="AJ9688"/>
    </row>
    <row r="9689" spans="14:36">
      <c r="N9689" s="36"/>
      <c r="R9689" s="5"/>
      <c r="W9689"/>
      <c r="Y9689" s="36"/>
      <c r="AA9689" s="5"/>
      <c r="AC9689" s="36"/>
      <c r="AD9689" s="36"/>
      <c r="AE9689"/>
      <c r="AF9689"/>
      <c r="AH9689" s="36"/>
      <c r="AJ9689"/>
    </row>
    <row r="9690" spans="14:36">
      <c r="N9690" s="36"/>
      <c r="R9690" s="5"/>
      <c r="W9690"/>
      <c r="Y9690" s="36"/>
      <c r="AA9690" s="5"/>
      <c r="AC9690" s="36"/>
      <c r="AD9690" s="36"/>
      <c r="AE9690"/>
      <c r="AF9690"/>
      <c r="AH9690" s="36"/>
      <c r="AJ9690"/>
    </row>
    <row r="9691" spans="14:36">
      <c r="N9691" s="36"/>
      <c r="R9691" s="5"/>
      <c r="W9691"/>
      <c r="Y9691" s="36"/>
      <c r="AA9691" s="5"/>
      <c r="AC9691" s="36"/>
      <c r="AD9691" s="36"/>
      <c r="AE9691"/>
      <c r="AF9691"/>
      <c r="AH9691" s="36"/>
      <c r="AJ9691"/>
    </row>
    <row r="9692" spans="14:36">
      <c r="N9692" s="36"/>
      <c r="R9692" s="5"/>
      <c r="W9692"/>
      <c r="Y9692" s="36"/>
      <c r="AA9692" s="5"/>
      <c r="AC9692" s="36"/>
      <c r="AD9692" s="36"/>
      <c r="AE9692"/>
      <c r="AF9692"/>
      <c r="AH9692" s="36"/>
      <c r="AJ9692"/>
    </row>
    <row r="9693" spans="14:36">
      <c r="N9693" s="36"/>
      <c r="R9693" s="5"/>
      <c r="W9693"/>
      <c r="Y9693" s="36"/>
      <c r="AA9693" s="5"/>
      <c r="AC9693" s="36"/>
      <c r="AD9693" s="36"/>
      <c r="AE9693"/>
      <c r="AF9693"/>
      <c r="AH9693" s="36"/>
      <c r="AJ9693"/>
    </row>
    <row r="9694" spans="14:36">
      <c r="N9694" s="36"/>
      <c r="R9694" s="5"/>
      <c r="W9694"/>
      <c r="Y9694" s="36"/>
      <c r="AA9694" s="5"/>
      <c r="AC9694" s="36"/>
      <c r="AD9694" s="36"/>
      <c r="AE9694"/>
      <c r="AF9694"/>
      <c r="AH9694" s="36"/>
      <c r="AJ9694"/>
    </row>
    <row r="9695" spans="14:36">
      <c r="N9695" s="36"/>
      <c r="R9695" s="5"/>
      <c r="W9695"/>
      <c r="Y9695" s="36"/>
      <c r="AA9695" s="5"/>
      <c r="AC9695" s="36"/>
      <c r="AD9695" s="36"/>
      <c r="AE9695"/>
      <c r="AF9695"/>
      <c r="AH9695" s="36"/>
      <c r="AJ9695"/>
    </row>
    <row r="9696" spans="14:36">
      <c r="N9696" s="36"/>
      <c r="R9696" s="5"/>
      <c r="W9696"/>
      <c r="Y9696" s="36"/>
      <c r="AA9696" s="5"/>
      <c r="AC9696" s="36"/>
      <c r="AD9696" s="36"/>
      <c r="AE9696"/>
      <c r="AF9696"/>
      <c r="AH9696" s="36"/>
      <c r="AJ9696"/>
    </row>
    <row r="9697" spans="14:36">
      <c r="N9697" s="36"/>
      <c r="R9697" s="5"/>
      <c r="W9697"/>
      <c r="Y9697" s="36"/>
      <c r="AA9697" s="5"/>
      <c r="AC9697" s="36"/>
      <c r="AD9697" s="36"/>
      <c r="AE9697"/>
      <c r="AF9697"/>
      <c r="AH9697" s="36"/>
      <c r="AJ9697"/>
    </row>
    <row r="9698" spans="14:36">
      <c r="N9698" s="36"/>
      <c r="R9698" s="5"/>
      <c r="W9698"/>
      <c r="Y9698" s="36"/>
      <c r="AA9698" s="5"/>
      <c r="AC9698" s="36"/>
      <c r="AD9698" s="36"/>
      <c r="AE9698"/>
      <c r="AF9698"/>
      <c r="AH9698" s="36"/>
      <c r="AJ9698"/>
    </row>
    <row r="9699" spans="14:36">
      <c r="N9699" s="36"/>
      <c r="R9699" s="5"/>
      <c r="W9699"/>
      <c r="Y9699" s="36"/>
      <c r="AA9699" s="5"/>
      <c r="AC9699" s="36"/>
      <c r="AD9699" s="36"/>
      <c r="AE9699"/>
      <c r="AF9699"/>
      <c r="AH9699" s="36"/>
      <c r="AJ9699"/>
    </row>
    <row r="9700" spans="14:36">
      <c r="N9700" s="36"/>
      <c r="R9700" s="5"/>
      <c r="W9700"/>
      <c r="Y9700" s="36"/>
      <c r="AA9700" s="5"/>
      <c r="AC9700" s="36"/>
      <c r="AD9700" s="36"/>
      <c r="AE9700"/>
      <c r="AF9700"/>
      <c r="AH9700" s="36"/>
      <c r="AJ9700"/>
    </row>
    <row r="9701" spans="14:36">
      <c r="N9701" s="36"/>
      <c r="R9701" s="5"/>
      <c r="W9701"/>
      <c r="Y9701" s="36"/>
      <c r="AA9701" s="5"/>
      <c r="AC9701" s="36"/>
      <c r="AD9701" s="36"/>
      <c r="AE9701"/>
      <c r="AF9701"/>
      <c r="AH9701" s="36"/>
      <c r="AJ9701"/>
    </row>
    <row r="9702" spans="14:36">
      <c r="N9702" s="36"/>
      <c r="R9702" s="5"/>
      <c r="W9702"/>
      <c r="Y9702" s="36"/>
      <c r="AA9702" s="5"/>
      <c r="AC9702" s="36"/>
      <c r="AD9702" s="36"/>
      <c r="AE9702"/>
      <c r="AF9702"/>
      <c r="AH9702" s="36"/>
      <c r="AJ9702"/>
    </row>
    <row r="9703" spans="14:36">
      <c r="N9703" s="36"/>
      <c r="R9703" s="5"/>
      <c r="W9703"/>
      <c r="Y9703" s="36"/>
      <c r="AA9703" s="5"/>
      <c r="AC9703" s="36"/>
      <c r="AD9703" s="36"/>
      <c r="AE9703"/>
      <c r="AF9703"/>
      <c r="AH9703" s="36"/>
      <c r="AJ9703"/>
    </row>
    <row r="9704" spans="14:36">
      <c r="N9704" s="36"/>
      <c r="R9704" s="5"/>
      <c r="W9704"/>
      <c r="Y9704" s="36"/>
      <c r="AA9704" s="5"/>
      <c r="AC9704" s="36"/>
      <c r="AD9704" s="36"/>
      <c r="AE9704"/>
      <c r="AF9704"/>
      <c r="AH9704" s="36"/>
      <c r="AJ9704"/>
    </row>
    <row r="9705" spans="14:36">
      <c r="N9705" s="36"/>
      <c r="R9705" s="5"/>
      <c r="W9705"/>
      <c r="Y9705" s="36"/>
      <c r="AA9705" s="5"/>
      <c r="AC9705" s="36"/>
      <c r="AD9705" s="36"/>
      <c r="AE9705"/>
      <c r="AF9705"/>
      <c r="AH9705" s="36"/>
      <c r="AJ9705"/>
    </row>
    <row r="9706" spans="14:36">
      <c r="N9706" s="36"/>
      <c r="R9706" s="5"/>
      <c r="W9706"/>
      <c r="Y9706" s="36"/>
      <c r="AA9706" s="5"/>
      <c r="AC9706" s="36"/>
      <c r="AD9706" s="36"/>
      <c r="AE9706"/>
      <c r="AF9706"/>
      <c r="AH9706" s="36"/>
      <c r="AJ9706"/>
    </row>
    <row r="9707" spans="14:36">
      <c r="N9707" s="36"/>
      <c r="R9707" s="5"/>
      <c r="W9707"/>
      <c r="Y9707" s="36"/>
      <c r="AA9707" s="5"/>
      <c r="AC9707" s="36"/>
      <c r="AD9707" s="36"/>
      <c r="AE9707"/>
      <c r="AF9707"/>
      <c r="AH9707" s="36"/>
      <c r="AJ9707"/>
    </row>
    <row r="9708" spans="14:36">
      <c r="N9708" s="36"/>
      <c r="R9708" s="5"/>
      <c r="W9708"/>
      <c r="Y9708" s="36"/>
      <c r="AA9708" s="5"/>
      <c r="AC9708" s="36"/>
      <c r="AD9708" s="36"/>
      <c r="AE9708"/>
      <c r="AF9708"/>
      <c r="AH9708" s="36"/>
      <c r="AJ9708"/>
    </row>
    <row r="9709" spans="14:36">
      <c r="N9709" s="36"/>
      <c r="R9709" s="5"/>
      <c r="W9709"/>
      <c r="Y9709" s="36"/>
      <c r="AA9709" s="5"/>
      <c r="AC9709" s="36"/>
      <c r="AD9709" s="36"/>
      <c r="AE9709"/>
      <c r="AF9709"/>
      <c r="AH9709" s="36"/>
      <c r="AJ9709"/>
    </row>
    <row r="9710" spans="14:36">
      <c r="N9710" s="36"/>
      <c r="R9710" s="5"/>
      <c r="W9710"/>
      <c r="Y9710" s="36"/>
      <c r="AA9710" s="5"/>
      <c r="AC9710" s="36"/>
      <c r="AD9710" s="36"/>
      <c r="AE9710"/>
      <c r="AF9710"/>
      <c r="AH9710" s="36"/>
      <c r="AJ9710"/>
    </row>
    <row r="9711" spans="14:36">
      <c r="N9711" s="36"/>
      <c r="R9711" s="5"/>
      <c r="W9711"/>
      <c r="Y9711" s="36"/>
      <c r="AA9711" s="5"/>
      <c r="AC9711" s="36"/>
      <c r="AD9711" s="36"/>
      <c r="AE9711"/>
      <c r="AF9711"/>
      <c r="AH9711" s="36"/>
      <c r="AJ9711"/>
    </row>
    <row r="9712" spans="14:36">
      <c r="N9712" s="36"/>
      <c r="R9712" s="5"/>
      <c r="W9712"/>
      <c r="Y9712" s="36"/>
      <c r="AA9712" s="5"/>
      <c r="AC9712" s="36"/>
      <c r="AD9712" s="36"/>
      <c r="AE9712"/>
      <c r="AF9712"/>
      <c r="AH9712" s="36"/>
      <c r="AJ9712"/>
    </row>
    <row r="9713" spans="14:36">
      <c r="N9713" s="36"/>
      <c r="R9713" s="5"/>
      <c r="W9713"/>
      <c r="Y9713" s="36"/>
      <c r="AA9713" s="5"/>
      <c r="AC9713" s="36"/>
      <c r="AD9713" s="36"/>
      <c r="AE9713"/>
      <c r="AF9713"/>
      <c r="AH9713" s="36"/>
      <c r="AJ9713"/>
    </row>
    <row r="9714" spans="14:36">
      <c r="N9714" s="36"/>
      <c r="R9714" s="5"/>
      <c r="W9714"/>
      <c r="Y9714" s="36"/>
      <c r="AA9714" s="5"/>
      <c r="AC9714" s="36"/>
      <c r="AD9714" s="36"/>
      <c r="AE9714"/>
      <c r="AF9714"/>
      <c r="AH9714" s="36"/>
      <c r="AJ9714"/>
    </row>
    <row r="9715" spans="14:36">
      <c r="N9715" s="36"/>
      <c r="R9715" s="5"/>
      <c r="W9715"/>
      <c r="Y9715" s="36"/>
      <c r="AA9715" s="5"/>
      <c r="AC9715" s="36"/>
      <c r="AD9715" s="36"/>
      <c r="AE9715"/>
      <c r="AF9715"/>
      <c r="AH9715" s="36"/>
      <c r="AJ9715"/>
    </row>
    <row r="9716" spans="14:36">
      <c r="N9716" s="36"/>
      <c r="R9716" s="5"/>
      <c r="W9716"/>
      <c r="Y9716" s="36"/>
      <c r="AA9716" s="5"/>
      <c r="AC9716" s="36"/>
      <c r="AD9716" s="36"/>
      <c r="AE9716"/>
      <c r="AF9716"/>
      <c r="AH9716" s="36"/>
      <c r="AJ9716"/>
    </row>
    <row r="9717" spans="14:36">
      <c r="N9717" s="36"/>
      <c r="R9717" s="5"/>
      <c r="W9717"/>
      <c r="Y9717" s="36"/>
      <c r="AA9717" s="5"/>
      <c r="AC9717" s="36"/>
      <c r="AD9717" s="36"/>
      <c r="AE9717"/>
      <c r="AF9717"/>
      <c r="AH9717" s="36"/>
      <c r="AJ9717"/>
    </row>
    <row r="9718" spans="14:36">
      <c r="N9718" s="36"/>
      <c r="R9718" s="5"/>
      <c r="W9718"/>
      <c r="Y9718" s="36"/>
      <c r="AA9718" s="5"/>
      <c r="AC9718" s="36"/>
      <c r="AD9718" s="36"/>
      <c r="AE9718"/>
      <c r="AF9718"/>
      <c r="AH9718" s="36"/>
      <c r="AJ9718"/>
    </row>
    <row r="9719" spans="14:36">
      <c r="N9719" s="36"/>
      <c r="R9719" s="5"/>
      <c r="W9719"/>
      <c r="Y9719" s="36"/>
      <c r="AA9719" s="5"/>
      <c r="AC9719" s="36"/>
      <c r="AD9719" s="36"/>
      <c r="AE9719"/>
      <c r="AF9719"/>
      <c r="AH9719" s="36"/>
      <c r="AJ9719"/>
    </row>
    <row r="9720" spans="14:36">
      <c r="N9720" s="36"/>
      <c r="R9720" s="5"/>
      <c r="W9720"/>
      <c r="Y9720" s="36"/>
      <c r="AA9720" s="5"/>
      <c r="AC9720" s="36"/>
      <c r="AD9720" s="36"/>
      <c r="AE9720"/>
      <c r="AF9720"/>
      <c r="AH9720" s="36"/>
      <c r="AJ9720"/>
    </row>
    <row r="9721" spans="14:36">
      <c r="N9721" s="36"/>
      <c r="R9721" s="5"/>
      <c r="W9721"/>
      <c r="Y9721" s="36"/>
      <c r="AA9721" s="5"/>
      <c r="AC9721" s="36"/>
      <c r="AD9721" s="36"/>
      <c r="AE9721"/>
      <c r="AF9721"/>
      <c r="AH9721" s="36"/>
      <c r="AJ9721"/>
    </row>
    <row r="9722" spans="14:36">
      <c r="N9722" s="36"/>
      <c r="R9722" s="5"/>
      <c r="W9722"/>
      <c r="Y9722" s="36"/>
      <c r="AA9722" s="5"/>
      <c r="AC9722" s="36"/>
      <c r="AD9722" s="36"/>
      <c r="AE9722"/>
      <c r="AF9722"/>
      <c r="AH9722" s="36"/>
      <c r="AJ9722"/>
    </row>
    <row r="9723" spans="14:36">
      <c r="N9723" s="36"/>
      <c r="R9723" s="5"/>
      <c r="W9723"/>
      <c r="Y9723" s="36"/>
      <c r="AA9723" s="5"/>
      <c r="AC9723" s="36"/>
      <c r="AD9723" s="36"/>
      <c r="AE9723"/>
      <c r="AF9723"/>
      <c r="AH9723" s="36"/>
      <c r="AJ9723"/>
    </row>
    <row r="9724" spans="14:36">
      <c r="N9724" s="36"/>
      <c r="R9724" s="5"/>
      <c r="W9724"/>
      <c r="Y9724" s="36"/>
      <c r="AA9724" s="5"/>
      <c r="AC9724" s="36"/>
      <c r="AD9724" s="36"/>
      <c r="AE9724"/>
      <c r="AF9724"/>
      <c r="AH9724" s="36"/>
      <c r="AJ9724"/>
    </row>
    <row r="9725" spans="14:36">
      <c r="N9725" s="36"/>
      <c r="R9725" s="5"/>
      <c r="W9725"/>
      <c r="Y9725" s="36"/>
      <c r="AA9725" s="5"/>
      <c r="AC9725" s="36"/>
      <c r="AD9725" s="36"/>
      <c r="AE9725"/>
      <c r="AF9725"/>
      <c r="AH9725" s="36"/>
      <c r="AJ9725"/>
    </row>
    <row r="9726" spans="14:36">
      <c r="N9726" s="36"/>
      <c r="R9726" s="5"/>
      <c r="W9726"/>
      <c r="Y9726" s="36"/>
      <c r="AA9726" s="5"/>
      <c r="AC9726" s="36"/>
      <c r="AD9726" s="36"/>
      <c r="AE9726"/>
      <c r="AF9726"/>
      <c r="AH9726" s="36"/>
      <c r="AJ9726"/>
    </row>
    <row r="9727" spans="14:36">
      <c r="N9727" s="36"/>
      <c r="R9727" s="5"/>
      <c r="W9727"/>
      <c r="Y9727" s="36"/>
      <c r="AA9727" s="5"/>
      <c r="AC9727" s="36"/>
      <c r="AD9727" s="36"/>
      <c r="AE9727"/>
      <c r="AF9727"/>
      <c r="AH9727" s="36"/>
      <c r="AJ9727"/>
    </row>
    <row r="9728" spans="14:36">
      <c r="N9728" s="36"/>
      <c r="R9728" s="5"/>
      <c r="W9728"/>
      <c r="Y9728" s="36"/>
      <c r="AA9728" s="5"/>
      <c r="AC9728" s="36"/>
      <c r="AD9728" s="36"/>
      <c r="AE9728"/>
      <c r="AF9728"/>
      <c r="AH9728" s="36"/>
      <c r="AJ9728"/>
    </row>
    <row r="9729" spans="14:36">
      <c r="N9729" s="36"/>
      <c r="R9729" s="5"/>
      <c r="W9729"/>
      <c r="Y9729" s="36"/>
      <c r="AA9729" s="5"/>
      <c r="AC9729" s="36"/>
      <c r="AD9729" s="36"/>
      <c r="AE9729"/>
      <c r="AF9729"/>
      <c r="AH9729" s="36"/>
      <c r="AJ9729"/>
    </row>
    <row r="9730" spans="14:36">
      <c r="N9730" s="36"/>
      <c r="R9730" s="5"/>
      <c r="W9730"/>
      <c r="Y9730" s="36"/>
      <c r="AA9730" s="5"/>
      <c r="AC9730" s="36"/>
      <c r="AD9730" s="36"/>
      <c r="AE9730"/>
      <c r="AF9730"/>
      <c r="AH9730" s="36"/>
      <c r="AJ9730"/>
    </row>
    <row r="9731" spans="14:36">
      <c r="N9731" s="36"/>
      <c r="R9731" s="5"/>
      <c r="W9731"/>
      <c r="Y9731" s="36"/>
      <c r="AA9731" s="5"/>
      <c r="AC9731" s="36"/>
      <c r="AD9731" s="36"/>
      <c r="AE9731"/>
      <c r="AF9731"/>
      <c r="AH9731" s="36"/>
      <c r="AJ9731"/>
    </row>
    <row r="9732" spans="14:36">
      <c r="N9732" s="36"/>
      <c r="R9732" s="5"/>
      <c r="W9732"/>
      <c r="Y9732" s="36"/>
      <c r="AA9732" s="5"/>
      <c r="AC9732" s="36"/>
      <c r="AD9732" s="36"/>
      <c r="AE9732"/>
      <c r="AF9732"/>
      <c r="AH9732" s="36"/>
      <c r="AJ9732"/>
    </row>
    <row r="9733" spans="14:36">
      <c r="N9733" s="36"/>
      <c r="R9733" s="5"/>
      <c r="W9733"/>
      <c r="Y9733" s="36"/>
      <c r="AA9733" s="5"/>
      <c r="AC9733" s="36"/>
      <c r="AD9733" s="36"/>
      <c r="AE9733"/>
      <c r="AF9733"/>
      <c r="AH9733" s="36"/>
      <c r="AJ9733"/>
    </row>
    <row r="9734" spans="14:36">
      <c r="N9734" s="36"/>
      <c r="R9734" s="5"/>
      <c r="W9734"/>
      <c r="Y9734" s="36"/>
      <c r="AA9734" s="5"/>
      <c r="AC9734" s="36"/>
      <c r="AD9734" s="36"/>
      <c r="AE9734"/>
      <c r="AF9734"/>
      <c r="AH9734" s="36"/>
      <c r="AJ9734"/>
    </row>
    <row r="9735" spans="14:36">
      <c r="N9735" s="36"/>
      <c r="R9735" s="5"/>
      <c r="W9735"/>
      <c r="Y9735" s="36"/>
      <c r="AA9735" s="5"/>
      <c r="AC9735" s="36"/>
      <c r="AD9735" s="36"/>
      <c r="AE9735"/>
      <c r="AF9735"/>
      <c r="AH9735" s="36"/>
      <c r="AJ9735"/>
    </row>
    <row r="9736" spans="14:36">
      <c r="N9736" s="36"/>
      <c r="R9736" s="5"/>
      <c r="W9736"/>
      <c r="Y9736" s="36"/>
      <c r="AA9736" s="5"/>
      <c r="AC9736" s="36"/>
      <c r="AD9736" s="36"/>
      <c r="AE9736"/>
      <c r="AF9736"/>
      <c r="AH9736" s="36"/>
      <c r="AJ9736"/>
    </row>
    <row r="9737" spans="14:36">
      <c r="N9737" s="36"/>
      <c r="R9737" s="5"/>
      <c r="W9737"/>
      <c r="Y9737" s="36"/>
      <c r="AA9737" s="5"/>
      <c r="AC9737" s="36"/>
      <c r="AD9737" s="36"/>
      <c r="AE9737"/>
      <c r="AF9737"/>
      <c r="AH9737" s="36"/>
      <c r="AJ9737"/>
    </row>
    <row r="9738" spans="14:36">
      <c r="N9738" s="36"/>
      <c r="R9738" s="5"/>
      <c r="W9738"/>
      <c r="Y9738" s="36"/>
      <c r="AA9738" s="5"/>
      <c r="AC9738" s="36"/>
      <c r="AD9738" s="36"/>
      <c r="AE9738"/>
      <c r="AF9738"/>
      <c r="AH9738" s="36"/>
      <c r="AJ9738"/>
    </row>
    <row r="9739" spans="14:36">
      <c r="N9739" s="36"/>
      <c r="R9739" s="5"/>
      <c r="W9739"/>
      <c r="Y9739" s="36"/>
      <c r="AA9739" s="5"/>
      <c r="AC9739" s="36"/>
      <c r="AD9739" s="36"/>
      <c r="AE9739"/>
      <c r="AF9739"/>
      <c r="AH9739" s="36"/>
      <c r="AJ9739"/>
    </row>
    <row r="9740" spans="14:36">
      <c r="N9740" s="36"/>
      <c r="R9740" s="5"/>
      <c r="W9740"/>
      <c r="Y9740" s="36"/>
      <c r="AA9740" s="5"/>
      <c r="AC9740" s="36"/>
      <c r="AD9740" s="36"/>
      <c r="AE9740"/>
      <c r="AF9740"/>
      <c r="AH9740" s="36"/>
      <c r="AJ9740"/>
    </row>
    <row r="9741" spans="14:36">
      <c r="N9741" s="36"/>
      <c r="R9741" s="5"/>
      <c r="W9741"/>
      <c r="Y9741" s="36"/>
      <c r="AA9741" s="5"/>
      <c r="AC9741" s="36"/>
      <c r="AD9741" s="36"/>
      <c r="AE9741"/>
      <c r="AF9741"/>
      <c r="AH9741" s="36"/>
      <c r="AJ9741"/>
    </row>
    <row r="9742" spans="14:36">
      <c r="N9742" s="36"/>
      <c r="R9742" s="5"/>
      <c r="W9742"/>
      <c r="Y9742" s="36"/>
      <c r="AA9742" s="5"/>
      <c r="AC9742" s="36"/>
      <c r="AD9742" s="36"/>
      <c r="AE9742"/>
      <c r="AF9742"/>
      <c r="AH9742" s="36"/>
      <c r="AJ9742"/>
    </row>
    <row r="9743" spans="14:36">
      <c r="N9743" s="36"/>
      <c r="R9743" s="5"/>
      <c r="W9743"/>
      <c r="Y9743" s="36"/>
      <c r="AA9743" s="5"/>
      <c r="AC9743" s="36"/>
      <c r="AD9743" s="36"/>
      <c r="AE9743"/>
      <c r="AF9743"/>
      <c r="AH9743" s="36"/>
      <c r="AJ9743"/>
    </row>
    <row r="9744" spans="14:36">
      <c r="N9744" s="36"/>
      <c r="R9744" s="5"/>
      <c r="W9744"/>
      <c r="Y9744" s="36"/>
      <c r="AA9744" s="5"/>
      <c r="AC9744" s="36"/>
      <c r="AD9744" s="36"/>
      <c r="AE9744"/>
      <c r="AF9744"/>
      <c r="AH9744" s="36"/>
      <c r="AJ9744"/>
    </row>
    <row r="9745" spans="14:36">
      <c r="N9745" s="36"/>
      <c r="R9745" s="5"/>
      <c r="W9745"/>
      <c r="Y9745" s="36"/>
      <c r="AA9745" s="5"/>
      <c r="AC9745" s="36"/>
      <c r="AD9745" s="36"/>
      <c r="AE9745"/>
      <c r="AF9745"/>
      <c r="AH9745" s="36"/>
      <c r="AJ9745"/>
    </row>
    <row r="9746" spans="14:36">
      <c r="N9746" s="36"/>
      <c r="R9746" s="5"/>
      <c r="W9746"/>
      <c r="Y9746" s="36"/>
      <c r="AA9746" s="5"/>
      <c r="AC9746" s="36"/>
      <c r="AD9746" s="36"/>
      <c r="AE9746"/>
      <c r="AF9746"/>
      <c r="AH9746" s="36"/>
      <c r="AJ9746"/>
    </row>
    <row r="9747" spans="14:36">
      <c r="N9747" s="36"/>
      <c r="R9747" s="5"/>
      <c r="W9747"/>
      <c r="Y9747" s="36"/>
      <c r="AA9747" s="5"/>
      <c r="AC9747" s="36"/>
      <c r="AD9747" s="36"/>
      <c r="AE9747"/>
      <c r="AF9747"/>
      <c r="AH9747" s="36"/>
      <c r="AJ9747"/>
    </row>
    <row r="9748" spans="14:36">
      <c r="N9748" s="36"/>
      <c r="R9748" s="5"/>
      <c r="W9748"/>
      <c r="Y9748" s="36"/>
      <c r="AA9748" s="5"/>
      <c r="AC9748" s="36"/>
      <c r="AD9748" s="36"/>
      <c r="AE9748"/>
      <c r="AF9748"/>
      <c r="AH9748" s="36"/>
      <c r="AJ9748"/>
    </row>
    <row r="9749" spans="14:36">
      <c r="N9749" s="36"/>
      <c r="R9749" s="5"/>
      <c r="W9749"/>
      <c r="Y9749" s="36"/>
      <c r="AA9749" s="5"/>
      <c r="AC9749" s="36"/>
      <c r="AD9749" s="36"/>
      <c r="AE9749"/>
      <c r="AF9749"/>
      <c r="AH9749" s="36"/>
      <c r="AJ9749"/>
    </row>
    <row r="9750" spans="14:36">
      <c r="N9750" s="36"/>
      <c r="R9750" s="5"/>
      <c r="W9750"/>
      <c r="Y9750" s="36"/>
      <c r="AA9750" s="5"/>
      <c r="AC9750" s="36"/>
      <c r="AD9750" s="36"/>
      <c r="AE9750"/>
      <c r="AF9750"/>
      <c r="AH9750" s="36"/>
      <c r="AJ9750"/>
    </row>
    <row r="9751" spans="14:36">
      <c r="N9751" s="36"/>
      <c r="R9751" s="5"/>
      <c r="W9751"/>
      <c r="Y9751" s="36"/>
      <c r="AA9751" s="5"/>
      <c r="AC9751" s="36"/>
      <c r="AD9751" s="36"/>
      <c r="AE9751"/>
      <c r="AF9751"/>
      <c r="AH9751" s="36"/>
      <c r="AJ9751"/>
    </row>
    <row r="9752" spans="14:36">
      <c r="N9752" s="36"/>
      <c r="R9752" s="5"/>
      <c r="W9752"/>
      <c r="Y9752" s="36"/>
      <c r="AA9752" s="5"/>
      <c r="AC9752" s="36"/>
      <c r="AD9752" s="36"/>
      <c r="AE9752"/>
      <c r="AF9752"/>
      <c r="AH9752" s="36"/>
      <c r="AJ9752"/>
    </row>
    <row r="9753" spans="14:36">
      <c r="N9753" s="36"/>
      <c r="R9753" s="5"/>
      <c r="W9753"/>
      <c r="Y9753" s="36"/>
      <c r="AA9753" s="5"/>
      <c r="AC9753" s="36"/>
      <c r="AD9753" s="36"/>
      <c r="AE9753"/>
      <c r="AF9753"/>
      <c r="AH9753" s="36"/>
      <c r="AJ9753"/>
    </row>
    <row r="9754" spans="14:36">
      <c r="N9754" s="36"/>
      <c r="R9754" s="5"/>
      <c r="W9754"/>
      <c r="Y9754" s="36"/>
      <c r="AA9754" s="5"/>
      <c r="AC9754" s="36"/>
      <c r="AD9754" s="36"/>
      <c r="AE9754"/>
      <c r="AF9754"/>
      <c r="AH9754" s="36"/>
      <c r="AJ9754"/>
    </row>
    <row r="9755" spans="14:36">
      <c r="N9755" s="36"/>
      <c r="R9755" s="5"/>
      <c r="W9755"/>
      <c r="Y9755" s="36"/>
      <c r="AA9755" s="5"/>
      <c r="AC9755" s="36"/>
      <c r="AD9755" s="36"/>
      <c r="AE9755"/>
      <c r="AF9755"/>
      <c r="AH9755" s="36"/>
      <c r="AJ9755"/>
    </row>
    <row r="9756" spans="14:36">
      <c r="N9756" s="36"/>
      <c r="R9756" s="5"/>
      <c r="W9756"/>
      <c r="Y9756" s="36"/>
      <c r="AA9756" s="5"/>
      <c r="AC9756" s="36"/>
      <c r="AD9756" s="36"/>
      <c r="AE9756"/>
      <c r="AF9756"/>
      <c r="AH9756" s="36"/>
      <c r="AJ9756"/>
    </row>
    <row r="9757" spans="14:36">
      <c r="N9757" s="36"/>
      <c r="R9757" s="5"/>
      <c r="W9757"/>
      <c r="Y9757" s="36"/>
      <c r="AA9757" s="5"/>
      <c r="AC9757" s="36"/>
      <c r="AD9757" s="36"/>
      <c r="AE9757"/>
      <c r="AF9757"/>
      <c r="AH9757" s="36"/>
      <c r="AJ9757"/>
    </row>
    <row r="9758" spans="14:36">
      <c r="N9758" s="36"/>
      <c r="R9758" s="5"/>
      <c r="W9758"/>
      <c r="Y9758" s="36"/>
      <c r="AA9758" s="5"/>
      <c r="AC9758" s="36"/>
      <c r="AD9758" s="36"/>
      <c r="AE9758"/>
      <c r="AF9758"/>
      <c r="AH9758" s="36"/>
      <c r="AJ9758"/>
    </row>
    <row r="9759" spans="14:36">
      <c r="N9759" s="36"/>
      <c r="R9759" s="5"/>
      <c r="W9759"/>
      <c r="Y9759" s="36"/>
      <c r="AA9759" s="5"/>
      <c r="AC9759" s="36"/>
      <c r="AD9759" s="36"/>
      <c r="AE9759"/>
      <c r="AF9759"/>
      <c r="AH9759" s="36"/>
      <c r="AJ9759"/>
    </row>
    <row r="9760" spans="14:36">
      <c r="N9760" s="36"/>
      <c r="R9760" s="5"/>
      <c r="W9760"/>
      <c r="Y9760" s="36"/>
      <c r="AA9760" s="5"/>
      <c r="AC9760" s="36"/>
      <c r="AD9760" s="36"/>
      <c r="AE9760"/>
      <c r="AF9760"/>
      <c r="AH9760" s="36"/>
      <c r="AJ9760"/>
    </row>
    <row r="9761" spans="14:36">
      <c r="N9761" s="36"/>
      <c r="R9761" s="5"/>
      <c r="W9761"/>
      <c r="Y9761" s="36"/>
      <c r="AA9761" s="5"/>
      <c r="AC9761" s="36"/>
      <c r="AD9761" s="36"/>
      <c r="AE9761"/>
      <c r="AF9761"/>
      <c r="AH9761" s="36"/>
      <c r="AJ9761"/>
    </row>
    <row r="9762" spans="14:36">
      <c r="N9762" s="36"/>
      <c r="R9762" s="5"/>
      <c r="W9762"/>
      <c r="Y9762" s="36"/>
      <c r="AA9762" s="5"/>
      <c r="AC9762" s="36"/>
      <c r="AD9762" s="36"/>
      <c r="AE9762"/>
      <c r="AF9762"/>
      <c r="AH9762" s="36"/>
      <c r="AJ9762"/>
    </row>
    <row r="9763" spans="14:36">
      <c r="N9763" s="36"/>
      <c r="R9763" s="5"/>
      <c r="W9763"/>
      <c r="Y9763" s="36"/>
      <c r="AA9763" s="5"/>
      <c r="AC9763" s="36"/>
      <c r="AD9763" s="36"/>
      <c r="AE9763"/>
      <c r="AF9763"/>
      <c r="AH9763" s="36"/>
      <c r="AJ9763"/>
    </row>
    <row r="9764" spans="14:36">
      <c r="N9764" s="36"/>
      <c r="R9764" s="5"/>
      <c r="W9764"/>
      <c r="Y9764" s="36"/>
      <c r="AA9764" s="5"/>
      <c r="AC9764" s="36"/>
      <c r="AD9764" s="36"/>
      <c r="AE9764"/>
      <c r="AF9764"/>
      <c r="AH9764" s="36"/>
      <c r="AJ9764"/>
    </row>
    <row r="9765" spans="14:36">
      <c r="N9765" s="36"/>
      <c r="R9765" s="5"/>
      <c r="W9765"/>
      <c r="Y9765" s="36"/>
      <c r="AA9765" s="5"/>
      <c r="AC9765" s="36"/>
      <c r="AD9765" s="36"/>
      <c r="AE9765"/>
      <c r="AF9765"/>
      <c r="AH9765" s="36"/>
      <c r="AJ9765"/>
    </row>
    <row r="9766" spans="14:36">
      <c r="N9766" s="36"/>
      <c r="R9766" s="5"/>
      <c r="W9766"/>
      <c r="Y9766" s="36"/>
      <c r="AA9766" s="5"/>
      <c r="AC9766" s="36"/>
      <c r="AD9766" s="36"/>
      <c r="AE9766"/>
      <c r="AF9766"/>
      <c r="AH9766" s="36"/>
      <c r="AJ9766"/>
    </row>
    <row r="9767" spans="14:36">
      <c r="N9767" s="36"/>
      <c r="R9767" s="5"/>
      <c r="W9767"/>
      <c r="Y9767" s="36"/>
      <c r="AA9767" s="5"/>
      <c r="AC9767" s="36"/>
      <c r="AD9767" s="36"/>
      <c r="AE9767"/>
      <c r="AF9767"/>
      <c r="AH9767" s="36"/>
      <c r="AJ9767"/>
    </row>
    <row r="9768" spans="14:36">
      <c r="N9768" s="36"/>
      <c r="R9768" s="5"/>
      <c r="W9768"/>
      <c r="Y9768" s="36"/>
      <c r="AA9768" s="5"/>
      <c r="AC9768" s="36"/>
      <c r="AD9768" s="36"/>
      <c r="AE9768"/>
      <c r="AF9768"/>
      <c r="AH9768" s="36"/>
      <c r="AJ9768"/>
    </row>
    <row r="9769" spans="14:36">
      <c r="N9769" s="36"/>
      <c r="R9769" s="5"/>
      <c r="W9769"/>
      <c r="Y9769" s="36"/>
      <c r="AA9769" s="5"/>
      <c r="AC9769" s="36"/>
      <c r="AD9769" s="36"/>
      <c r="AE9769"/>
      <c r="AF9769"/>
      <c r="AH9769" s="36"/>
      <c r="AJ9769"/>
    </row>
    <row r="9770" spans="14:36">
      <c r="N9770" s="36"/>
      <c r="R9770" s="5"/>
      <c r="W9770"/>
      <c r="Y9770" s="36"/>
      <c r="AA9770" s="5"/>
      <c r="AC9770" s="36"/>
      <c r="AD9770" s="36"/>
      <c r="AE9770"/>
      <c r="AF9770"/>
      <c r="AH9770" s="36"/>
      <c r="AJ9770"/>
    </row>
    <row r="9771" spans="14:36">
      <c r="N9771" s="36"/>
      <c r="R9771" s="5"/>
      <c r="W9771"/>
      <c r="Y9771" s="36"/>
      <c r="AA9771" s="5"/>
      <c r="AC9771" s="36"/>
      <c r="AD9771" s="36"/>
      <c r="AE9771"/>
      <c r="AF9771"/>
      <c r="AH9771" s="36"/>
      <c r="AJ9771"/>
    </row>
    <row r="9772" spans="14:36">
      <c r="N9772" s="36"/>
      <c r="R9772" s="5"/>
      <c r="W9772"/>
      <c r="Y9772" s="36"/>
      <c r="AA9772" s="5"/>
      <c r="AC9772" s="36"/>
      <c r="AD9772" s="36"/>
      <c r="AE9772"/>
      <c r="AF9772"/>
      <c r="AH9772" s="36"/>
      <c r="AJ9772"/>
    </row>
    <row r="9773" spans="14:36">
      <c r="N9773" s="36"/>
      <c r="R9773" s="5"/>
      <c r="W9773"/>
      <c r="Y9773" s="36"/>
      <c r="AA9773" s="5"/>
      <c r="AC9773" s="36"/>
      <c r="AD9773" s="36"/>
      <c r="AE9773"/>
      <c r="AF9773"/>
      <c r="AH9773" s="36"/>
      <c r="AJ9773"/>
    </row>
    <row r="9774" spans="14:36">
      <c r="N9774" s="36"/>
      <c r="R9774" s="5"/>
      <c r="W9774"/>
      <c r="Y9774" s="36"/>
      <c r="AA9774" s="5"/>
      <c r="AC9774" s="36"/>
      <c r="AD9774" s="36"/>
      <c r="AE9774"/>
      <c r="AF9774"/>
      <c r="AH9774" s="36"/>
      <c r="AJ9774"/>
    </row>
    <row r="9775" spans="14:36">
      <c r="N9775" s="36"/>
      <c r="R9775" s="5"/>
      <c r="W9775"/>
      <c r="Y9775" s="36"/>
      <c r="AA9775" s="5"/>
      <c r="AC9775" s="36"/>
      <c r="AD9775" s="36"/>
      <c r="AE9775"/>
      <c r="AF9775"/>
      <c r="AH9775" s="36"/>
      <c r="AJ9775"/>
    </row>
    <row r="9776" spans="14:36">
      <c r="N9776" s="36"/>
      <c r="R9776" s="5"/>
      <c r="W9776"/>
      <c r="Y9776" s="36"/>
      <c r="AA9776" s="5"/>
      <c r="AC9776" s="36"/>
      <c r="AD9776" s="36"/>
      <c r="AE9776"/>
      <c r="AF9776"/>
      <c r="AH9776" s="36"/>
      <c r="AJ9776"/>
    </row>
    <row r="9777" spans="14:36">
      <c r="N9777" s="36"/>
      <c r="R9777" s="5"/>
      <c r="W9777"/>
      <c r="Y9777" s="36"/>
      <c r="AA9777" s="5"/>
      <c r="AC9777" s="36"/>
      <c r="AD9777" s="36"/>
      <c r="AE9777"/>
      <c r="AF9777"/>
      <c r="AH9777" s="36"/>
      <c r="AJ9777"/>
    </row>
    <row r="9778" spans="14:36">
      <c r="N9778" s="36"/>
      <c r="R9778" s="5"/>
      <c r="W9778"/>
      <c r="Y9778" s="36"/>
      <c r="AA9778" s="5"/>
      <c r="AC9778" s="36"/>
      <c r="AD9778" s="36"/>
      <c r="AE9778"/>
      <c r="AF9778"/>
      <c r="AH9778" s="36"/>
      <c r="AJ9778"/>
    </row>
    <row r="9779" spans="14:36">
      <c r="N9779" s="36"/>
      <c r="R9779" s="5"/>
      <c r="W9779"/>
      <c r="Y9779" s="36"/>
      <c r="AA9779" s="5"/>
      <c r="AC9779" s="36"/>
      <c r="AD9779" s="36"/>
      <c r="AE9779"/>
      <c r="AF9779"/>
      <c r="AH9779" s="36"/>
      <c r="AJ9779"/>
    </row>
    <row r="9780" spans="14:36">
      <c r="N9780" s="36"/>
      <c r="R9780" s="5"/>
      <c r="W9780"/>
      <c r="Y9780" s="36"/>
      <c r="AA9780" s="5"/>
      <c r="AC9780" s="36"/>
      <c r="AD9780" s="36"/>
      <c r="AE9780"/>
      <c r="AF9780"/>
      <c r="AH9780" s="36"/>
      <c r="AJ9780"/>
    </row>
    <row r="9781" spans="14:36">
      <c r="N9781" s="36"/>
      <c r="R9781" s="5"/>
      <c r="W9781"/>
      <c r="Y9781" s="36"/>
      <c r="AA9781" s="5"/>
      <c r="AC9781" s="36"/>
      <c r="AD9781" s="36"/>
      <c r="AE9781"/>
      <c r="AF9781"/>
      <c r="AH9781" s="36"/>
      <c r="AJ9781"/>
    </row>
    <row r="9782" spans="14:36">
      <c r="N9782" s="36"/>
      <c r="R9782" s="5"/>
      <c r="W9782"/>
      <c r="Y9782" s="36"/>
      <c r="AA9782" s="5"/>
      <c r="AC9782" s="36"/>
      <c r="AD9782" s="36"/>
      <c r="AE9782"/>
      <c r="AF9782"/>
      <c r="AH9782" s="36"/>
      <c r="AJ9782"/>
    </row>
    <row r="9783" spans="14:36">
      <c r="N9783" s="36"/>
      <c r="R9783" s="5"/>
      <c r="W9783"/>
      <c r="Y9783" s="36"/>
      <c r="AA9783" s="5"/>
      <c r="AC9783" s="36"/>
      <c r="AD9783" s="36"/>
      <c r="AE9783"/>
      <c r="AF9783"/>
      <c r="AH9783" s="36"/>
      <c r="AJ9783"/>
    </row>
    <row r="9784" spans="14:36">
      <c r="N9784" s="36"/>
      <c r="R9784" s="5"/>
      <c r="W9784"/>
      <c r="Y9784" s="36"/>
      <c r="AA9784" s="5"/>
      <c r="AC9784" s="36"/>
      <c r="AD9784" s="36"/>
      <c r="AE9784"/>
      <c r="AF9784"/>
      <c r="AH9784" s="36"/>
      <c r="AJ9784"/>
    </row>
    <row r="9785" spans="14:36">
      <c r="N9785" s="36"/>
      <c r="R9785" s="5"/>
      <c r="W9785"/>
      <c r="Y9785" s="36"/>
      <c r="AA9785" s="5"/>
      <c r="AC9785" s="36"/>
      <c r="AD9785" s="36"/>
      <c r="AE9785"/>
      <c r="AF9785"/>
      <c r="AH9785" s="36"/>
      <c r="AJ9785"/>
    </row>
    <row r="9786" spans="14:36">
      <c r="N9786" s="36"/>
      <c r="R9786" s="5"/>
      <c r="W9786"/>
      <c r="Y9786" s="36"/>
      <c r="AA9786" s="5"/>
      <c r="AC9786" s="36"/>
      <c r="AD9786" s="36"/>
      <c r="AE9786"/>
      <c r="AF9786"/>
      <c r="AH9786" s="36"/>
      <c r="AJ9786"/>
    </row>
    <row r="9787" spans="14:36">
      <c r="N9787" s="36"/>
      <c r="R9787" s="5"/>
      <c r="W9787"/>
      <c r="Y9787" s="36"/>
      <c r="AA9787" s="5"/>
      <c r="AC9787" s="36"/>
      <c r="AD9787" s="36"/>
      <c r="AE9787"/>
      <c r="AF9787"/>
      <c r="AH9787" s="36"/>
      <c r="AJ9787"/>
    </row>
    <row r="9788" spans="14:36">
      <c r="N9788" s="36"/>
      <c r="R9788" s="5"/>
      <c r="W9788"/>
      <c r="Y9788" s="36"/>
      <c r="AA9788" s="5"/>
      <c r="AC9788" s="36"/>
      <c r="AD9788" s="36"/>
      <c r="AE9788"/>
      <c r="AF9788"/>
      <c r="AH9788" s="36"/>
      <c r="AJ9788"/>
    </row>
    <row r="9789" spans="14:36">
      <c r="N9789" s="36"/>
      <c r="R9789" s="5"/>
      <c r="W9789"/>
      <c r="Y9789" s="36"/>
      <c r="AA9789" s="5"/>
      <c r="AC9789" s="36"/>
      <c r="AD9789" s="36"/>
      <c r="AE9789"/>
      <c r="AF9789"/>
      <c r="AH9789" s="36"/>
      <c r="AJ9789"/>
    </row>
    <row r="9790" spans="14:36">
      <c r="N9790" s="36"/>
      <c r="R9790" s="5"/>
      <c r="W9790"/>
      <c r="Y9790" s="36"/>
      <c r="AA9790" s="5"/>
      <c r="AC9790" s="36"/>
      <c r="AD9790" s="36"/>
      <c r="AE9790"/>
      <c r="AF9790"/>
      <c r="AH9790" s="36"/>
      <c r="AJ9790"/>
    </row>
    <row r="9791" spans="14:36">
      <c r="N9791" s="36"/>
      <c r="R9791" s="5"/>
      <c r="W9791"/>
      <c r="Y9791" s="36"/>
      <c r="AA9791" s="5"/>
      <c r="AC9791" s="36"/>
      <c r="AD9791" s="36"/>
      <c r="AE9791"/>
      <c r="AF9791"/>
      <c r="AH9791" s="36"/>
      <c r="AJ9791"/>
    </row>
    <row r="9792" spans="14:36">
      <c r="N9792" s="36"/>
      <c r="R9792" s="5"/>
      <c r="W9792"/>
      <c r="Y9792" s="36"/>
      <c r="AA9792" s="5"/>
      <c r="AC9792" s="36"/>
      <c r="AD9792" s="36"/>
      <c r="AE9792"/>
      <c r="AF9792"/>
      <c r="AH9792" s="36"/>
      <c r="AJ9792"/>
    </row>
    <row r="9793" spans="14:36">
      <c r="N9793" s="36"/>
      <c r="R9793" s="5"/>
      <c r="W9793"/>
      <c r="Y9793" s="36"/>
      <c r="AA9793" s="5"/>
      <c r="AC9793" s="36"/>
      <c r="AD9793" s="36"/>
      <c r="AE9793"/>
      <c r="AF9793"/>
      <c r="AH9793" s="36"/>
      <c r="AJ9793"/>
    </row>
    <row r="9794" spans="14:36">
      <c r="N9794" s="36"/>
      <c r="R9794" s="5"/>
      <c r="W9794"/>
      <c r="Y9794" s="36"/>
      <c r="AA9794" s="5"/>
      <c r="AC9794" s="36"/>
      <c r="AD9794" s="36"/>
      <c r="AE9794"/>
      <c r="AF9794"/>
      <c r="AH9794" s="36"/>
      <c r="AJ9794"/>
    </row>
    <row r="9795" spans="14:36">
      <c r="N9795" s="36"/>
      <c r="R9795" s="5"/>
      <c r="W9795"/>
      <c r="Y9795" s="36"/>
      <c r="AA9795" s="5"/>
      <c r="AC9795" s="36"/>
      <c r="AD9795" s="36"/>
      <c r="AE9795"/>
      <c r="AF9795"/>
      <c r="AH9795" s="36"/>
      <c r="AJ9795"/>
    </row>
    <row r="9796" spans="14:36">
      <c r="N9796" s="36"/>
      <c r="R9796" s="5"/>
      <c r="W9796"/>
      <c r="Y9796" s="36"/>
      <c r="AA9796" s="5"/>
      <c r="AC9796" s="36"/>
      <c r="AD9796" s="36"/>
      <c r="AE9796"/>
      <c r="AF9796"/>
      <c r="AH9796" s="36"/>
      <c r="AJ9796"/>
    </row>
    <row r="9797" spans="14:36">
      <c r="N9797" s="36"/>
      <c r="R9797" s="5"/>
      <c r="W9797"/>
      <c r="Y9797" s="36"/>
      <c r="AA9797" s="5"/>
      <c r="AC9797" s="36"/>
      <c r="AD9797" s="36"/>
      <c r="AE9797"/>
      <c r="AF9797"/>
      <c r="AH9797" s="36"/>
      <c r="AJ9797"/>
    </row>
    <row r="9798" spans="14:36">
      <c r="N9798" s="36"/>
      <c r="R9798" s="5"/>
      <c r="W9798"/>
      <c r="Y9798" s="36"/>
      <c r="AA9798" s="5"/>
      <c r="AC9798" s="36"/>
      <c r="AD9798" s="36"/>
      <c r="AE9798"/>
      <c r="AF9798"/>
      <c r="AH9798" s="36"/>
      <c r="AJ9798"/>
    </row>
    <row r="9799" spans="14:36">
      <c r="N9799" s="36"/>
      <c r="R9799" s="5"/>
      <c r="W9799"/>
      <c r="Y9799" s="36"/>
      <c r="AA9799" s="5"/>
      <c r="AC9799" s="36"/>
      <c r="AD9799" s="36"/>
      <c r="AE9799"/>
      <c r="AF9799"/>
      <c r="AH9799" s="36"/>
      <c r="AJ9799"/>
    </row>
    <row r="9800" spans="14:36">
      <c r="N9800" s="36"/>
      <c r="R9800" s="5"/>
      <c r="W9800"/>
      <c r="Y9800" s="36"/>
      <c r="AA9800" s="5"/>
      <c r="AC9800" s="36"/>
      <c r="AD9800" s="36"/>
      <c r="AE9800"/>
      <c r="AF9800"/>
      <c r="AH9800" s="36"/>
      <c r="AJ9800"/>
    </row>
    <row r="9801" spans="14:36">
      <c r="N9801" s="36"/>
      <c r="R9801" s="5"/>
      <c r="W9801"/>
      <c r="Y9801" s="36"/>
      <c r="AA9801" s="5"/>
      <c r="AC9801" s="36"/>
      <c r="AD9801" s="36"/>
      <c r="AE9801"/>
      <c r="AF9801"/>
      <c r="AH9801" s="36"/>
      <c r="AJ9801"/>
    </row>
    <row r="9802" spans="14:36">
      <c r="N9802" s="36"/>
      <c r="R9802" s="5"/>
      <c r="W9802"/>
      <c r="Y9802" s="36"/>
      <c r="AA9802" s="5"/>
      <c r="AC9802" s="36"/>
      <c r="AD9802" s="36"/>
      <c r="AE9802"/>
      <c r="AF9802"/>
      <c r="AH9802" s="36"/>
      <c r="AJ9802"/>
    </row>
    <row r="9803" spans="14:36">
      <c r="N9803" s="36"/>
      <c r="R9803" s="5"/>
      <c r="W9803"/>
      <c r="Y9803" s="36"/>
      <c r="AA9803" s="5"/>
      <c r="AC9803" s="36"/>
      <c r="AD9803" s="36"/>
      <c r="AE9803"/>
      <c r="AF9803"/>
      <c r="AH9803" s="36"/>
      <c r="AJ9803"/>
    </row>
    <row r="9804" spans="14:36">
      <c r="N9804" s="36"/>
      <c r="R9804" s="5"/>
      <c r="W9804"/>
      <c r="Y9804" s="36"/>
      <c r="AA9804" s="5"/>
      <c r="AC9804" s="36"/>
      <c r="AD9804" s="36"/>
      <c r="AE9804"/>
      <c r="AF9804"/>
      <c r="AH9804" s="36"/>
      <c r="AJ9804"/>
    </row>
    <row r="9805" spans="14:36">
      <c r="N9805" s="36"/>
      <c r="R9805" s="5"/>
      <c r="W9805"/>
      <c r="Y9805" s="36"/>
      <c r="AA9805" s="5"/>
      <c r="AC9805" s="36"/>
      <c r="AD9805" s="36"/>
      <c r="AE9805"/>
      <c r="AF9805"/>
      <c r="AH9805" s="36"/>
      <c r="AJ9805"/>
    </row>
    <row r="9806" spans="14:36">
      <c r="N9806" s="36"/>
      <c r="R9806" s="5"/>
      <c r="W9806"/>
      <c r="Y9806" s="36"/>
      <c r="AA9806" s="5"/>
      <c r="AC9806" s="36"/>
      <c r="AD9806" s="36"/>
      <c r="AE9806"/>
      <c r="AF9806"/>
      <c r="AH9806" s="36"/>
      <c r="AJ9806"/>
    </row>
    <row r="9807" spans="14:36">
      <c r="N9807" s="36"/>
      <c r="R9807" s="5"/>
      <c r="W9807"/>
      <c r="Y9807" s="36"/>
      <c r="AA9807" s="5"/>
      <c r="AC9807" s="36"/>
      <c r="AD9807" s="36"/>
      <c r="AE9807"/>
      <c r="AF9807"/>
      <c r="AH9807" s="36"/>
      <c r="AJ9807"/>
    </row>
    <row r="9808" spans="14:36">
      <c r="N9808" s="36"/>
      <c r="R9808" s="5"/>
      <c r="W9808"/>
      <c r="Y9808" s="36"/>
      <c r="AA9808" s="5"/>
      <c r="AC9808" s="36"/>
      <c r="AD9808" s="36"/>
      <c r="AE9808"/>
      <c r="AF9808"/>
      <c r="AH9808" s="36"/>
      <c r="AJ9808"/>
    </row>
    <row r="9809" spans="14:36">
      <c r="N9809" s="36"/>
      <c r="R9809" s="5"/>
      <c r="W9809"/>
      <c r="Y9809" s="36"/>
      <c r="AA9809" s="5"/>
      <c r="AC9809" s="36"/>
      <c r="AD9809" s="36"/>
      <c r="AE9809"/>
      <c r="AF9809"/>
      <c r="AH9809" s="36"/>
      <c r="AJ9809"/>
    </row>
    <row r="9810" spans="14:36">
      <c r="N9810" s="36"/>
      <c r="R9810" s="5"/>
      <c r="W9810"/>
      <c r="Y9810" s="36"/>
      <c r="AA9810" s="5"/>
      <c r="AC9810" s="36"/>
      <c r="AD9810" s="36"/>
      <c r="AE9810"/>
      <c r="AF9810"/>
      <c r="AH9810" s="36"/>
      <c r="AJ9810"/>
    </row>
    <row r="9811" spans="14:36">
      <c r="N9811" s="36"/>
      <c r="R9811" s="5"/>
      <c r="W9811"/>
      <c r="Y9811" s="36"/>
      <c r="AA9811" s="5"/>
      <c r="AC9811" s="36"/>
      <c r="AD9811" s="36"/>
      <c r="AE9811"/>
      <c r="AF9811"/>
      <c r="AH9811" s="36"/>
      <c r="AJ9811"/>
    </row>
    <row r="9812" spans="14:36">
      <c r="N9812" s="36"/>
      <c r="R9812" s="5"/>
      <c r="W9812"/>
      <c r="Y9812" s="36"/>
      <c r="AA9812" s="5"/>
      <c r="AC9812" s="36"/>
      <c r="AD9812" s="36"/>
      <c r="AE9812"/>
      <c r="AF9812"/>
      <c r="AH9812" s="36"/>
      <c r="AJ9812"/>
    </row>
    <row r="9813" spans="14:36">
      <c r="N9813" s="36"/>
      <c r="R9813" s="5"/>
      <c r="W9813"/>
      <c r="Y9813" s="36"/>
      <c r="AA9813" s="5"/>
      <c r="AC9813" s="36"/>
      <c r="AD9813" s="36"/>
      <c r="AE9813"/>
      <c r="AF9813"/>
      <c r="AH9813" s="36"/>
      <c r="AJ9813"/>
    </row>
    <row r="9814" spans="14:36">
      <c r="N9814" s="36"/>
      <c r="R9814" s="5"/>
      <c r="W9814"/>
      <c r="Y9814" s="36"/>
      <c r="AA9814" s="5"/>
      <c r="AC9814" s="36"/>
      <c r="AD9814" s="36"/>
      <c r="AE9814"/>
      <c r="AF9814"/>
      <c r="AH9814" s="36"/>
      <c r="AJ9814"/>
    </row>
    <row r="9815" spans="14:36">
      <c r="N9815" s="36"/>
      <c r="R9815" s="5"/>
      <c r="W9815"/>
      <c r="Y9815" s="36"/>
      <c r="AA9815" s="5"/>
      <c r="AC9815" s="36"/>
      <c r="AD9815" s="36"/>
      <c r="AE9815"/>
      <c r="AF9815"/>
      <c r="AH9815" s="36"/>
      <c r="AJ9815"/>
    </row>
    <row r="9816" spans="14:36">
      <c r="N9816" s="36"/>
      <c r="R9816" s="5"/>
      <c r="W9816"/>
      <c r="Y9816" s="36"/>
      <c r="AA9816" s="5"/>
      <c r="AC9816" s="36"/>
      <c r="AD9816" s="36"/>
      <c r="AE9816"/>
      <c r="AF9816"/>
      <c r="AH9816" s="36"/>
      <c r="AJ9816"/>
    </row>
    <row r="9817" spans="14:36">
      <c r="N9817" s="36"/>
      <c r="R9817" s="5"/>
      <c r="W9817"/>
      <c r="Y9817" s="36"/>
      <c r="AA9817" s="5"/>
      <c r="AC9817" s="36"/>
      <c r="AD9817" s="36"/>
      <c r="AE9817"/>
      <c r="AF9817"/>
      <c r="AH9817" s="36"/>
      <c r="AJ9817"/>
    </row>
    <row r="9818" spans="14:36">
      <c r="N9818" s="36"/>
      <c r="R9818" s="5"/>
      <c r="W9818"/>
      <c r="Y9818" s="36"/>
      <c r="AA9818" s="5"/>
      <c r="AC9818" s="36"/>
      <c r="AD9818" s="36"/>
      <c r="AE9818"/>
      <c r="AF9818"/>
      <c r="AH9818" s="36"/>
      <c r="AJ9818"/>
    </row>
    <row r="9819" spans="14:36">
      <c r="N9819" s="36"/>
      <c r="R9819" s="5"/>
      <c r="W9819"/>
      <c r="Y9819" s="36"/>
      <c r="AA9819" s="5"/>
      <c r="AC9819" s="36"/>
      <c r="AD9819" s="36"/>
      <c r="AE9819"/>
      <c r="AF9819"/>
      <c r="AH9819" s="36"/>
      <c r="AJ9819"/>
    </row>
    <row r="9820" spans="14:36">
      <c r="N9820" s="36"/>
      <c r="R9820" s="5"/>
      <c r="W9820"/>
      <c r="Y9820" s="36"/>
      <c r="AA9820" s="5"/>
      <c r="AC9820" s="36"/>
      <c r="AD9820" s="36"/>
      <c r="AE9820"/>
      <c r="AF9820"/>
      <c r="AH9820" s="36"/>
      <c r="AJ9820"/>
    </row>
    <row r="9821" spans="14:36">
      <c r="N9821" s="36"/>
      <c r="R9821" s="5"/>
      <c r="W9821"/>
      <c r="Y9821" s="36"/>
      <c r="AA9821" s="5"/>
      <c r="AC9821" s="36"/>
      <c r="AD9821" s="36"/>
      <c r="AE9821"/>
      <c r="AF9821"/>
      <c r="AH9821" s="36"/>
      <c r="AJ9821"/>
    </row>
    <row r="9822" spans="14:36">
      <c r="N9822" s="36"/>
      <c r="R9822" s="5"/>
      <c r="W9822"/>
      <c r="Y9822" s="36"/>
      <c r="AA9822" s="5"/>
      <c r="AC9822" s="36"/>
      <c r="AD9822" s="36"/>
      <c r="AE9822"/>
      <c r="AF9822"/>
      <c r="AH9822" s="36"/>
      <c r="AJ9822"/>
    </row>
    <row r="9823" spans="14:36">
      <c r="N9823" s="36"/>
      <c r="R9823" s="5"/>
      <c r="W9823"/>
      <c r="Y9823" s="36"/>
      <c r="AA9823" s="5"/>
      <c r="AC9823" s="36"/>
      <c r="AD9823" s="36"/>
      <c r="AE9823"/>
      <c r="AF9823"/>
      <c r="AH9823" s="36"/>
      <c r="AJ9823"/>
    </row>
    <row r="9824" spans="14:36">
      <c r="N9824" s="36"/>
      <c r="R9824" s="5"/>
      <c r="W9824"/>
      <c r="Y9824" s="36"/>
      <c r="AA9824" s="5"/>
      <c r="AC9824" s="36"/>
      <c r="AD9824" s="36"/>
      <c r="AE9824"/>
      <c r="AF9824"/>
      <c r="AH9824" s="36"/>
      <c r="AJ9824"/>
    </row>
    <row r="9825" spans="14:36">
      <c r="N9825" s="36"/>
      <c r="R9825" s="5"/>
      <c r="W9825"/>
      <c r="Y9825" s="36"/>
      <c r="AA9825" s="5"/>
      <c r="AC9825" s="36"/>
      <c r="AD9825" s="36"/>
      <c r="AE9825"/>
      <c r="AF9825"/>
      <c r="AH9825" s="36"/>
      <c r="AJ9825"/>
    </row>
    <row r="9826" spans="14:36">
      <c r="N9826" s="36"/>
      <c r="R9826" s="5"/>
      <c r="W9826"/>
      <c r="Y9826" s="36"/>
      <c r="AA9826" s="5"/>
      <c r="AC9826" s="36"/>
      <c r="AD9826" s="36"/>
      <c r="AE9826"/>
      <c r="AF9826"/>
      <c r="AH9826" s="36"/>
      <c r="AJ9826"/>
    </row>
    <row r="9827" spans="14:36">
      <c r="N9827" s="36"/>
      <c r="R9827" s="5"/>
      <c r="W9827"/>
      <c r="Y9827" s="36"/>
      <c r="AA9827" s="5"/>
      <c r="AC9827" s="36"/>
      <c r="AD9827" s="36"/>
      <c r="AE9827"/>
      <c r="AF9827"/>
      <c r="AH9827" s="36"/>
      <c r="AJ9827"/>
    </row>
    <row r="9828" spans="14:36">
      <c r="N9828" s="36"/>
      <c r="R9828" s="5"/>
      <c r="W9828"/>
      <c r="Y9828" s="36"/>
      <c r="AA9828" s="5"/>
      <c r="AC9828" s="36"/>
      <c r="AD9828" s="36"/>
      <c r="AE9828"/>
      <c r="AF9828"/>
      <c r="AH9828" s="36"/>
      <c r="AJ9828"/>
    </row>
    <row r="9829" spans="14:36">
      <c r="N9829" s="36"/>
      <c r="R9829" s="5"/>
      <c r="W9829"/>
      <c r="Y9829" s="36"/>
      <c r="AA9829" s="5"/>
      <c r="AC9829" s="36"/>
      <c r="AD9829" s="36"/>
      <c r="AE9829"/>
      <c r="AF9829"/>
      <c r="AH9829" s="36"/>
      <c r="AJ9829"/>
    </row>
    <row r="9830" spans="14:36">
      <c r="N9830" s="36"/>
      <c r="R9830" s="5"/>
      <c r="W9830"/>
      <c r="Y9830" s="36"/>
      <c r="AA9830" s="5"/>
      <c r="AC9830" s="36"/>
      <c r="AD9830" s="36"/>
      <c r="AE9830"/>
      <c r="AF9830"/>
      <c r="AH9830" s="36"/>
      <c r="AJ9830"/>
    </row>
    <row r="9831" spans="14:36">
      <c r="N9831" s="36"/>
      <c r="R9831" s="5"/>
      <c r="W9831"/>
      <c r="Y9831" s="36"/>
      <c r="AA9831" s="5"/>
      <c r="AC9831" s="36"/>
      <c r="AD9831" s="36"/>
      <c r="AE9831"/>
      <c r="AF9831"/>
      <c r="AH9831" s="36"/>
      <c r="AJ9831"/>
    </row>
    <row r="9832" spans="14:36">
      <c r="N9832" s="36"/>
      <c r="R9832" s="5"/>
      <c r="W9832"/>
      <c r="Y9832" s="36"/>
      <c r="AA9832" s="5"/>
      <c r="AC9832" s="36"/>
      <c r="AD9832" s="36"/>
      <c r="AE9832"/>
      <c r="AF9832"/>
      <c r="AH9832" s="36"/>
      <c r="AJ9832"/>
    </row>
    <row r="9833" spans="14:36">
      <c r="N9833" s="36"/>
      <c r="R9833" s="5"/>
      <c r="W9833"/>
      <c r="Y9833" s="36"/>
      <c r="AA9833" s="5"/>
      <c r="AC9833" s="36"/>
      <c r="AD9833" s="36"/>
      <c r="AE9833"/>
      <c r="AF9833"/>
      <c r="AH9833" s="36"/>
      <c r="AJ9833"/>
    </row>
    <row r="9834" spans="14:36">
      <c r="N9834" s="36"/>
      <c r="R9834" s="5"/>
      <c r="W9834"/>
      <c r="Y9834" s="36"/>
      <c r="AA9834" s="5"/>
      <c r="AC9834" s="36"/>
      <c r="AD9834" s="36"/>
      <c r="AE9834"/>
      <c r="AF9834"/>
      <c r="AH9834" s="36"/>
      <c r="AJ9834"/>
    </row>
    <row r="9835" spans="14:36">
      <c r="N9835" s="36"/>
      <c r="R9835" s="5"/>
      <c r="W9835"/>
      <c r="Y9835" s="36"/>
      <c r="AA9835" s="5"/>
      <c r="AC9835" s="36"/>
      <c r="AD9835" s="36"/>
      <c r="AE9835"/>
      <c r="AF9835"/>
      <c r="AH9835" s="36"/>
      <c r="AJ9835"/>
    </row>
    <row r="9836" spans="14:36">
      <c r="N9836" s="36"/>
      <c r="R9836" s="5"/>
      <c r="W9836"/>
      <c r="Y9836" s="36"/>
      <c r="AA9836" s="5"/>
      <c r="AC9836" s="36"/>
      <c r="AD9836" s="36"/>
      <c r="AE9836"/>
      <c r="AF9836"/>
      <c r="AH9836" s="36"/>
      <c r="AJ9836"/>
    </row>
    <row r="9837" spans="14:36">
      <c r="N9837" s="36"/>
      <c r="R9837" s="5"/>
      <c r="W9837"/>
      <c r="Y9837" s="36"/>
      <c r="AA9837" s="5"/>
      <c r="AC9837" s="36"/>
      <c r="AD9837" s="36"/>
      <c r="AE9837"/>
      <c r="AF9837"/>
      <c r="AH9837" s="36"/>
      <c r="AJ9837"/>
    </row>
    <row r="9838" spans="14:36">
      <c r="N9838" s="36"/>
      <c r="R9838" s="5"/>
      <c r="W9838"/>
      <c r="Y9838" s="36"/>
      <c r="AA9838" s="5"/>
      <c r="AC9838" s="36"/>
      <c r="AD9838" s="36"/>
      <c r="AE9838"/>
      <c r="AF9838"/>
      <c r="AH9838" s="36"/>
      <c r="AJ9838"/>
    </row>
    <row r="9839" spans="14:36">
      <c r="N9839" s="36"/>
      <c r="R9839" s="5"/>
      <c r="W9839"/>
      <c r="Y9839" s="36"/>
      <c r="AA9839" s="5"/>
      <c r="AC9839" s="36"/>
      <c r="AD9839" s="36"/>
      <c r="AE9839"/>
      <c r="AF9839"/>
      <c r="AH9839" s="36"/>
      <c r="AJ9839"/>
    </row>
    <row r="9840" spans="14:36">
      <c r="N9840" s="36"/>
      <c r="R9840" s="5"/>
      <c r="W9840"/>
      <c r="Y9840" s="36"/>
      <c r="AA9840" s="5"/>
      <c r="AC9840" s="36"/>
      <c r="AD9840" s="36"/>
      <c r="AE9840"/>
      <c r="AF9840"/>
      <c r="AH9840" s="36"/>
      <c r="AJ9840"/>
    </row>
    <row r="9841" spans="14:36">
      <c r="N9841" s="36"/>
      <c r="R9841" s="5"/>
      <c r="W9841"/>
      <c r="Y9841" s="36"/>
      <c r="AA9841" s="5"/>
      <c r="AC9841" s="36"/>
      <c r="AD9841" s="36"/>
      <c r="AE9841"/>
      <c r="AF9841"/>
      <c r="AH9841" s="36"/>
      <c r="AJ9841"/>
    </row>
    <row r="9842" spans="14:36">
      <c r="N9842" s="36"/>
      <c r="R9842" s="5"/>
      <c r="W9842"/>
      <c r="Y9842" s="36"/>
      <c r="AA9842" s="5"/>
      <c r="AC9842" s="36"/>
      <c r="AD9842" s="36"/>
      <c r="AE9842"/>
      <c r="AF9842"/>
      <c r="AH9842" s="36"/>
      <c r="AJ9842"/>
    </row>
    <row r="9843" spans="14:36">
      <c r="N9843" s="36"/>
      <c r="R9843" s="5"/>
      <c r="W9843"/>
      <c r="Y9843" s="36"/>
      <c r="AA9843" s="5"/>
      <c r="AC9843" s="36"/>
      <c r="AD9843" s="36"/>
      <c r="AE9843"/>
      <c r="AF9843"/>
      <c r="AH9843" s="36"/>
      <c r="AJ9843"/>
    </row>
    <row r="9844" spans="14:36">
      <c r="N9844" s="36"/>
      <c r="R9844" s="5"/>
      <c r="W9844"/>
      <c r="Y9844" s="36"/>
      <c r="AA9844" s="5"/>
      <c r="AC9844" s="36"/>
      <c r="AD9844" s="36"/>
      <c r="AE9844"/>
      <c r="AF9844"/>
      <c r="AH9844" s="36"/>
      <c r="AJ9844"/>
    </row>
    <row r="9845" spans="14:36">
      <c r="N9845" s="36"/>
      <c r="R9845" s="5"/>
      <c r="W9845"/>
      <c r="Y9845" s="36"/>
      <c r="AA9845" s="5"/>
      <c r="AC9845" s="36"/>
      <c r="AD9845" s="36"/>
      <c r="AE9845"/>
      <c r="AF9845"/>
      <c r="AH9845" s="36"/>
      <c r="AJ9845"/>
    </row>
    <row r="9846" spans="14:36">
      <c r="N9846" s="36"/>
      <c r="R9846" s="5"/>
      <c r="W9846"/>
      <c r="Y9846" s="36"/>
      <c r="AA9846" s="5"/>
      <c r="AC9846" s="36"/>
      <c r="AD9846" s="36"/>
      <c r="AE9846"/>
      <c r="AF9846"/>
      <c r="AH9846" s="36"/>
      <c r="AJ9846"/>
    </row>
    <row r="9847" spans="14:36">
      <c r="N9847" s="36"/>
      <c r="R9847" s="5"/>
      <c r="W9847"/>
      <c r="Y9847" s="36"/>
      <c r="AA9847" s="5"/>
      <c r="AC9847" s="36"/>
      <c r="AD9847" s="36"/>
      <c r="AE9847"/>
      <c r="AF9847"/>
      <c r="AH9847" s="36"/>
      <c r="AJ9847"/>
    </row>
    <row r="9848" spans="14:36">
      <c r="N9848" s="36"/>
      <c r="R9848" s="5"/>
      <c r="W9848"/>
      <c r="Y9848" s="36"/>
      <c r="AA9848" s="5"/>
      <c r="AC9848" s="36"/>
      <c r="AD9848" s="36"/>
      <c r="AE9848"/>
      <c r="AF9848"/>
      <c r="AH9848" s="36"/>
      <c r="AJ9848"/>
    </row>
    <row r="9849" spans="14:36">
      <c r="N9849" s="36"/>
      <c r="R9849" s="5"/>
      <c r="W9849"/>
      <c r="Y9849" s="36"/>
      <c r="AA9849" s="5"/>
      <c r="AC9849" s="36"/>
      <c r="AD9849" s="36"/>
      <c r="AE9849"/>
      <c r="AF9849"/>
      <c r="AH9849" s="36"/>
      <c r="AJ9849"/>
    </row>
    <row r="9850" spans="14:36">
      <c r="N9850" s="36"/>
      <c r="R9850" s="5"/>
      <c r="W9850"/>
      <c r="Y9850" s="36"/>
      <c r="AA9850" s="5"/>
      <c r="AC9850" s="36"/>
      <c r="AD9850" s="36"/>
      <c r="AE9850"/>
      <c r="AF9850"/>
      <c r="AH9850" s="36"/>
      <c r="AJ9850"/>
    </row>
    <row r="9851" spans="14:36">
      <c r="N9851" s="36"/>
      <c r="R9851" s="5"/>
      <c r="W9851"/>
      <c r="Y9851" s="36"/>
      <c r="AA9851" s="5"/>
      <c r="AC9851" s="36"/>
      <c r="AD9851" s="36"/>
      <c r="AE9851"/>
      <c r="AF9851"/>
      <c r="AH9851" s="36"/>
      <c r="AJ9851"/>
    </row>
    <row r="9852" spans="14:36">
      <c r="N9852" s="36"/>
      <c r="R9852" s="5"/>
      <c r="W9852"/>
      <c r="Y9852" s="36"/>
      <c r="AA9852" s="5"/>
      <c r="AC9852" s="36"/>
      <c r="AD9852" s="36"/>
      <c r="AE9852"/>
      <c r="AF9852"/>
      <c r="AH9852" s="36"/>
      <c r="AJ9852"/>
    </row>
    <row r="9853" spans="14:36">
      <c r="N9853" s="36"/>
      <c r="R9853" s="5"/>
      <c r="W9853"/>
      <c r="Y9853" s="36"/>
      <c r="AA9853" s="5"/>
      <c r="AC9853" s="36"/>
      <c r="AD9853" s="36"/>
      <c r="AE9853"/>
      <c r="AF9853"/>
      <c r="AH9853" s="36"/>
      <c r="AJ9853"/>
    </row>
    <row r="9854" spans="14:36">
      <c r="N9854" s="36"/>
      <c r="R9854" s="5"/>
      <c r="W9854"/>
      <c r="Y9854" s="36"/>
      <c r="AA9854" s="5"/>
      <c r="AC9854" s="36"/>
      <c r="AD9854" s="36"/>
      <c r="AE9854"/>
      <c r="AF9854"/>
      <c r="AH9854" s="36"/>
      <c r="AJ9854"/>
    </row>
    <row r="9855" spans="14:36">
      <c r="N9855" s="36"/>
      <c r="R9855" s="5"/>
      <c r="W9855"/>
      <c r="Y9855" s="36"/>
      <c r="AA9855" s="5"/>
      <c r="AC9855" s="36"/>
      <c r="AD9855" s="36"/>
      <c r="AE9855"/>
      <c r="AF9855"/>
      <c r="AH9855" s="36"/>
      <c r="AJ9855"/>
    </row>
    <row r="9856" spans="14:36">
      <c r="N9856" s="36"/>
      <c r="R9856" s="5"/>
      <c r="W9856"/>
      <c r="Y9856" s="36"/>
      <c r="AA9856" s="5"/>
      <c r="AC9856" s="36"/>
      <c r="AD9856" s="36"/>
      <c r="AE9856"/>
      <c r="AF9856"/>
      <c r="AH9856" s="36"/>
      <c r="AJ9856"/>
    </row>
    <row r="9857" spans="14:36">
      <c r="N9857" s="36"/>
      <c r="R9857" s="5"/>
      <c r="W9857"/>
      <c r="Y9857" s="36"/>
      <c r="AA9857" s="5"/>
      <c r="AC9857" s="36"/>
      <c r="AD9857" s="36"/>
      <c r="AE9857"/>
      <c r="AF9857"/>
      <c r="AH9857" s="36"/>
      <c r="AJ9857"/>
    </row>
    <row r="9858" spans="14:36">
      <c r="N9858" s="36"/>
      <c r="R9858" s="5"/>
      <c r="W9858"/>
      <c r="Y9858" s="36"/>
      <c r="AA9858" s="5"/>
      <c r="AC9858" s="36"/>
      <c r="AD9858" s="36"/>
      <c r="AE9858"/>
      <c r="AF9858"/>
      <c r="AH9858" s="36"/>
      <c r="AJ9858"/>
    </row>
    <row r="9859" spans="14:36">
      <c r="N9859" s="36"/>
      <c r="R9859" s="5"/>
      <c r="W9859"/>
      <c r="Y9859" s="36"/>
      <c r="AA9859" s="5"/>
      <c r="AC9859" s="36"/>
      <c r="AD9859" s="36"/>
      <c r="AE9859"/>
      <c r="AF9859"/>
      <c r="AH9859" s="36"/>
      <c r="AJ9859"/>
    </row>
    <row r="9860" spans="14:36">
      <c r="N9860" s="36"/>
      <c r="R9860" s="5"/>
      <c r="W9860"/>
      <c r="Y9860" s="36"/>
      <c r="AA9860" s="5"/>
      <c r="AC9860" s="36"/>
      <c r="AD9860" s="36"/>
      <c r="AE9860"/>
      <c r="AF9860"/>
      <c r="AH9860" s="36"/>
      <c r="AJ9860"/>
    </row>
    <row r="9861" spans="14:36">
      <c r="N9861" s="36"/>
      <c r="R9861" s="5"/>
      <c r="W9861"/>
      <c r="Y9861" s="36"/>
      <c r="AA9861" s="5"/>
      <c r="AC9861" s="36"/>
      <c r="AD9861" s="36"/>
      <c r="AE9861"/>
      <c r="AF9861"/>
      <c r="AH9861" s="36"/>
      <c r="AJ9861"/>
    </row>
    <row r="9862" spans="14:36">
      <c r="N9862" s="36"/>
      <c r="R9862" s="5"/>
      <c r="W9862"/>
      <c r="Y9862" s="36"/>
      <c r="AA9862" s="5"/>
      <c r="AC9862" s="36"/>
      <c r="AD9862" s="36"/>
      <c r="AE9862"/>
      <c r="AF9862"/>
      <c r="AH9862" s="36"/>
      <c r="AJ9862"/>
    </row>
    <row r="9863" spans="14:36">
      <c r="N9863" s="36"/>
      <c r="R9863" s="5"/>
      <c r="W9863"/>
      <c r="Y9863" s="36"/>
      <c r="AA9863" s="5"/>
      <c r="AC9863" s="36"/>
      <c r="AD9863" s="36"/>
      <c r="AE9863"/>
      <c r="AF9863"/>
      <c r="AH9863" s="36"/>
      <c r="AJ9863"/>
    </row>
    <row r="9864" spans="14:36">
      <c r="N9864" s="36"/>
      <c r="R9864" s="5"/>
      <c r="W9864"/>
      <c r="Y9864" s="36"/>
      <c r="AA9864" s="5"/>
      <c r="AC9864" s="36"/>
      <c r="AD9864" s="36"/>
      <c r="AE9864"/>
      <c r="AF9864"/>
      <c r="AH9864" s="36"/>
      <c r="AJ9864"/>
    </row>
    <row r="9865" spans="14:36">
      <c r="N9865" s="36"/>
      <c r="R9865" s="5"/>
      <c r="W9865"/>
      <c r="Y9865" s="36"/>
      <c r="AA9865" s="5"/>
      <c r="AC9865" s="36"/>
      <c r="AD9865" s="36"/>
      <c r="AE9865"/>
      <c r="AF9865"/>
      <c r="AH9865" s="36"/>
      <c r="AJ9865"/>
    </row>
    <row r="9866" spans="14:36">
      <c r="N9866" s="36"/>
      <c r="R9866" s="5"/>
      <c r="W9866"/>
      <c r="Y9866" s="36"/>
      <c r="AA9866" s="5"/>
      <c r="AC9866" s="36"/>
      <c r="AD9866" s="36"/>
      <c r="AE9866"/>
      <c r="AF9866"/>
      <c r="AH9866" s="36"/>
      <c r="AJ9866"/>
    </row>
    <row r="9867" spans="14:36">
      <c r="N9867" s="36"/>
      <c r="R9867" s="5"/>
      <c r="W9867"/>
      <c r="Y9867" s="36"/>
      <c r="AA9867" s="5"/>
      <c r="AC9867" s="36"/>
      <c r="AD9867" s="36"/>
      <c r="AE9867"/>
      <c r="AF9867"/>
      <c r="AH9867" s="36"/>
      <c r="AJ9867"/>
    </row>
    <row r="9868" spans="14:36">
      <c r="N9868" s="36"/>
      <c r="R9868" s="5"/>
      <c r="W9868"/>
      <c r="Y9868" s="36"/>
      <c r="AA9868" s="5"/>
      <c r="AC9868" s="36"/>
      <c r="AD9868" s="36"/>
      <c r="AE9868"/>
      <c r="AF9868"/>
      <c r="AH9868" s="36"/>
      <c r="AJ9868"/>
    </row>
    <row r="9869" spans="14:36">
      <c r="N9869" s="36"/>
      <c r="R9869" s="5"/>
      <c r="W9869"/>
      <c r="Y9869" s="36"/>
      <c r="AA9869" s="5"/>
      <c r="AC9869" s="36"/>
      <c r="AD9869" s="36"/>
      <c r="AE9869"/>
      <c r="AF9869"/>
      <c r="AH9869" s="36"/>
      <c r="AJ9869"/>
    </row>
    <row r="9870" spans="14:36">
      <c r="N9870" s="36"/>
      <c r="R9870" s="5"/>
      <c r="W9870"/>
      <c r="Y9870" s="36"/>
      <c r="AA9870" s="5"/>
      <c r="AC9870" s="36"/>
      <c r="AD9870" s="36"/>
      <c r="AE9870"/>
      <c r="AF9870"/>
      <c r="AH9870" s="36"/>
      <c r="AJ9870"/>
    </row>
    <row r="9871" spans="14:36">
      <c r="N9871" s="36"/>
      <c r="R9871" s="5"/>
      <c r="W9871"/>
      <c r="Y9871" s="36"/>
      <c r="AA9871" s="5"/>
      <c r="AC9871" s="36"/>
      <c r="AD9871" s="36"/>
      <c r="AE9871"/>
      <c r="AF9871"/>
      <c r="AH9871" s="36"/>
      <c r="AJ9871"/>
    </row>
    <row r="9872" spans="14:36">
      <c r="N9872" s="36"/>
      <c r="R9872" s="5"/>
      <c r="W9872"/>
      <c r="Y9872" s="36"/>
      <c r="AA9872" s="5"/>
      <c r="AC9872" s="36"/>
      <c r="AD9872" s="36"/>
      <c r="AE9872"/>
      <c r="AF9872"/>
      <c r="AH9872" s="36"/>
      <c r="AJ9872"/>
    </row>
    <row r="9873" spans="14:36">
      <c r="N9873" s="36"/>
      <c r="R9873" s="5"/>
      <c r="W9873"/>
      <c r="Y9873" s="36"/>
      <c r="AA9873" s="5"/>
      <c r="AC9873" s="36"/>
      <c r="AD9873" s="36"/>
      <c r="AE9873"/>
      <c r="AF9873"/>
      <c r="AH9873" s="36"/>
      <c r="AJ9873"/>
    </row>
    <row r="9874" spans="14:36">
      <c r="N9874" s="36"/>
      <c r="R9874" s="5"/>
      <c r="W9874"/>
      <c r="Y9874" s="36"/>
      <c r="AA9874" s="5"/>
      <c r="AC9874" s="36"/>
      <c r="AD9874" s="36"/>
      <c r="AE9874"/>
      <c r="AF9874"/>
      <c r="AH9874" s="36"/>
      <c r="AJ9874"/>
    </row>
    <row r="9875" spans="14:36">
      <c r="N9875" s="36"/>
      <c r="R9875" s="5"/>
      <c r="W9875"/>
      <c r="Y9875" s="36"/>
      <c r="AA9875" s="5"/>
      <c r="AC9875" s="36"/>
      <c r="AD9875" s="36"/>
      <c r="AE9875"/>
      <c r="AF9875"/>
      <c r="AH9875" s="36"/>
      <c r="AJ9875"/>
    </row>
    <row r="9876" spans="14:36">
      <c r="N9876" s="36"/>
      <c r="R9876" s="5"/>
      <c r="W9876"/>
      <c r="Y9876" s="36"/>
      <c r="AA9876" s="5"/>
      <c r="AC9876" s="36"/>
      <c r="AD9876" s="36"/>
      <c r="AE9876"/>
      <c r="AF9876"/>
      <c r="AH9876" s="36"/>
      <c r="AJ9876"/>
    </row>
    <row r="9877" spans="14:36">
      <c r="N9877" s="36"/>
      <c r="R9877" s="5"/>
      <c r="W9877"/>
      <c r="Y9877" s="36"/>
      <c r="AA9877" s="5"/>
      <c r="AC9877" s="36"/>
      <c r="AD9877" s="36"/>
      <c r="AE9877"/>
      <c r="AF9877"/>
      <c r="AH9877" s="36"/>
      <c r="AJ9877"/>
    </row>
    <row r="9878" spans="14:36">
      <c r="N9878" s="36"/>
      <c r="R9878" s="5"/>
      <c r="W9878"/>
      <c r="Y9878" s="36"/>
      <c r="AA9878" s="5"/>
      <c r="AC9878" s="36"/>
      <c r="AD9878" s="36"/>
      <c r="AE9878"/>
      <c r="AF9878"/>
      <c r="AH9878" s="36"/>
      <c r="AJ9878"/>
    </row>
    <row r="9879" spans="14:36">
      <c r="N9879" s="36"/>
      <c r="R9879" s="5"/>
      <c r="W9879"/>
      <c r="Y9879" s="36"/>
      <c r="AA9879" s="5"/>
      <c r="AC9879" s="36"/>
      <c r="AD9879" s="36"/>
      <c r="AE9879"/>
      <c r="AF9879"/>
      <c r="AH9879" s="36"/>
      <c r="AJ9879"/>
    </row>
    <row r="9880" spans="14:36">
      <c r="N9880" s="36"/>
      <c r="R9880" s="5"/>
      <c r="W9880"/>
      <c r="Y9880" s="36"/>
      <c r="AA9880" s="5"/>
      <c r="AC9880" s="36"/>
      <c r="AD9880" s="36"/>
      <c r="AE9880"/>
      <c r="AF9880"/>
      <c r="AH9880" s="36"/>
      <c r="AJ9880"/>
    </row>
    <row r="9881" spans="14:36">
      <c r="N9881" s="36"/>
      <c r="R9881" s="5"/>
      <c r="W9881"/>
      <c r="Y9881" s="36"/>
      <c r="AA9881" s="5"/>
      <c r="AC9881" s="36"/>
      <c r="AD9881" s="36"/>
      <c r="AE9881"/>
      <c r="AF9881"/>
      <c r="AH9881" s="36"/>
      <c r="AJ9881"/>
    </row>
    <row r="9882" spans="14:36">
      <c r="N9882" s="36"/>
      <c r="R9882" s="5"/>
      <c r="W9882"/>
      <c r="Y9882" s="36"/>
      <c r="AA9882" s="5"/>
      <c r="AC9882" s="36"/>
      <c r="AD9882" s="36"/>
      <c r="AE9882"/>
      <c r="AF9882"/>
      <c r="AH9882" s="36"/>
      <c r="AJ9882"/>
    </row>
    <row r="9883" spans="14:36">
      <c r="N9883" s="36"/>
      <c r="R9883" s="5"/>
      <c r="W9883"/>
      <c r="Y9883" s="36"/>
      <c r="AA9883" s="5"/>
      <c r="AC9883" s="36"/>
      <c r="AD9883" s="36"/>
      <c r="AE9883"/>
      <c r="AF9883"/>
      <c r="AH9883" s="36"/>
      <c r="AJ9883"/>
    </row>
    <row r="9884" spans="14:36">
      <c r="N9884" s="36"/>
      <c r="R9884" s="5"/>
      <c r="W9884"/>
      <c r="Y9884" s="36"/>
      <c r="AA9884" s="5"/>
      <c r="AC9884" s="36"/>
      <c r="AD9884" s="36"/>
      <c r="AE9884"/>
      <c r="AF9884"/>
      <c r="AH9884" s="36"/>
      <c r="AJ9884"/>
    </row>
    <row r="9885" spans="14:36">
      <c r="N9885" s="36"/>
      <c r="R9885" s="5"/>
      <c r="W9885"/>
      <c r="Y9885" s="36"/>
      <c r="AA9885" s="5"/>
      <c r="AC9885" s="36"/>
      <c r="AD9885" s="36"/>
      <c r="AE9885"/>
      <c r="AF9885"/>
      <c r="AH9885" s="36"/>
      <c r="AJ9885"/>
    </row>
    <row r="9886" spans="14:36">
      <c r="N9886" s="36"/>
      <c r="R9886" s="5"/>
      <c r="W9886"/>
      <c r="Y9886" s="36"/>
      <c r="AA9886" s="5"/>
      <c r="AC9886" s="36"/>
      <c r="AD9886" s="36"/>
      <c r="AE9886"/>
      <c r="AF9886"/>
      <c r="AH9886" s="36"/>
      <c r="AJ9886"/>
    </row>
    <row r="9887" spans="14:36">
      <c r="N9887" s="36"/>
      <c r="R9887" s="5"/>
      <c r="W9887"/>
      <c r="Y9887" s="36"/>
      <c r="AA9887" s="5"/>
      <c r="AC9887" s="36"/>
      <c r="AD9887" s="36"/>
      <c r="AE9887"/>
      <c r="AF9887"/>
      <c r="AH9887" s="36"/>
      <c r="AJ9887"/>
    </row>
    <row r="9888" spans="14:36">
      <c r="N9888" s="36"/>
      <c r="R9888" s="5"/>
      <c r="W9888"/>
      <c r="Y9888" s="36"/>
      <c r="AA9888" s="5"/>
      <c r="AC9888" s="36"/>
      <c r="AD9888" s="36"/>
      <c r="AE9888"/>
      <c r="AF9888"/>
      <c r="AH9888" s="36"/>
      <c r="AJ9888"/>
    </row>
    <row r="9889" spans="14:36">
      <c r="N9889" s="36"/>
      <c r="R9889" s="5"/>
      <c r="W9889"/>
      <c r="Y9889" s="36"/>
      <c r="AA9889" s="5"/>
      <c r="AC9889" s="36"/>
      <c r="AD9889" s="36"/>
      <c r="AE9889"/>
      <c r="AF9889"/>
      <c r="AH9889" s="36"/>
      <c r="AJ9889"/>
    </row>
    <row r="9890" spans="14:36">
      <c r="N9890" s="36"/>
      <c r="R9890" s="5"/>
      <c r="W9890"/>
      <c r="Y9890" s="36"/>
      <c r="AA9890" s="5"/>
      <c r="AC9890" s="36"/>
      <c r="AD9890" s="36"/>
      <c r="AE9890"/>
      <c r="AF9890"/>
      <c r="AH9890" s="36"/>
      <c r="AJ9890"/>
    </row>
    <row r="9891" spans="14:36">
      <c r="N9891" s="36"/>
      <c r="R9891" s="5"/>
      <c r="W9891"/>
      <c r="Y9891" s="36"/>
      <c r="AA9891" s="5"/>
      <c r="AC9891" s="36"/>
      <c r="AD9891" s="36"/>
      <c r="AE9891"/>
      <c r="AF9891"/>
      <c r="AH9891" s="36"/>
      <c r="AJ9891"/>
    </row>
    <row r="9892" spans="14:36">
      <c r="N9892" s="36"/>
      <c r="R9892" s="5"/>
      <c r="W9892"/>
      <c r="Y9892" s="36"/>
      <c r="AA9892" s="5"/>
      <c r="AC9892" s="36"/>
      <c r="AD9892" s="36"/>
      <c r="AE9892"/>
      <c r="AF9892"/>
      <c r="AH9892" s="36"/>
      <c r="AJ9892"/>
    </row>
    <row r="9893" spans="14:36">
      <c r="N9893" s="36"/>
      <c r="R9893" s="5"/>
      <c r="W9893"/>
      <c r="Y9893" s="36"/>
      <c r="AA9893" s="5"/>
      <c r="AC9893" s="36"/>
      <c r="AD9893" s="36"/>
      <c r="AE9893"/>
      <c r="AF9893"/>
      <c r="AH9893" s="36"/>
      <c r="AJ9893"/>
    </row>
    <row r="9894" spans="14:36">
      <c r="N9894" s="36"/>
      <c r="R9894" s="5"/>
      <c r="W9894"/>
      <c r="Y9894" s="36"/>
      <c r="AA9894" s="5"/>
      <c r="AC9894" s="36"/>
      <c r="AD9894" s="36"/>
      <c r="AE9894"/>
      <c r="AF9894"/>
      <c r="AH9894" s="36"/>
      <c r="AJ9894"/>
    </row>
    <row r="9895" spans="14:36">
      <c r="N9895" s="36"/>
      <c r="R9895" s="5"/>
      <c r="W9895"/>
      <c r="Y9895" s="36"/>
      <c r="AA9895" s="5"/>
      <c r="AC9895" s="36"/>
      <c r="AD9895" s="36"/>
      <c r="AE9895"/>
      <c r="AF9895"/>
      <c r="AH9895" s="36"/>
      <c r="AJ9895"/>
    </row>
    <row r="9896" spans="14:36">
      <c r="N9896" s="36"/>
      <c r="R9896" s="5"/>
      <c r="W9896"/>
      <c r="Y9896" s="36"/>
      <c r="AA9896" s="5"/>
      <c r="AC9896" s="36"/>
      <c r="AD9896" s="36"/>
      <c r="AE9896"/>
      <c r="AF9896"/>
      <c r="AH9896" s="36"/>
      <c r="AJ9896"/>
    </row>
    <row r="9897" spans="14:36">
      <c r="N9897" s="36"/>
      <c r="R9897" s="5"/>
      <c r="W9897"/>
      <c r="Y9897" s="36"/>
      <c r="AA9897" s="5"/>
      <c r="AC9897" s="36"/>
      <c r="AD9897" s="36"/>
      <c r="AE9897"/>
      <c r="AF9897"/>
      <c r="AH9897" s="36"/>
      <c r="AJ9897"/>
    </row>
    <row r="9898" spans="14:36">
      <c r="N9898" s="36"/>
      <c r="R9898" s="5"/>
      <c r="W9898"/>
      <c r="Y9898" s="36"/>
      <c r="AA9898" s="5"/>
      <c r="AC9898" s="36"/>
      <c r="AD9898" s="36"/>
      <c r="AE9898"/>
      <c r="AF9898"/>
      <c r="AH9898" s="36"/>
      <c r="AJ9898"/>
    </row>
    <row r="9899" spans="14:36">
      <c r="N9899" s="36"/>
      <c r="R9899" s="5"/>
      <c r="W9899"/>
      <c r="Y9899" s="36"/>
      <c r="AA9899" s="5"/>
      <c r="AC9899" s="36"/>
      <c r="AD9899" s="36"/>
      <c r="AE9899"/>
      <c r="AF9899"/>
      <c r="AH9899" s="36"/>
      <c r="AJ9899"/>
    </row>
    <row r="9900" spans="14:36">
      <c r="N9900" s="36"/>
      <c r="R9900" s="5"/>
      <c r="W9900"/>
      <c r="Y9900" s="36"/>
      <c r="AA9900" s="5"/>
      <c r="AC9900" s="36"/>
      <c r="AD9900" s="36"/>
      <c r="AE9900"/>
      <c r="AF9900"/>
      <c r="AH9900" s="36"/>
      <c r="AJ9900"/>
    </row>
    <row r="9901" spans="14:36">
      <c r="N9901" s="36"/>
      <c r="R9901" s="5"/>
      <c r="W9901"/>
      <c r="Y9901" s="36"/>
      <c r="AA9901" s="5"/>
      <c r="AC9901" s="36"/>
      <c r="AD9901" s="36"/>
      <c r="AE9901"/>
      <c r="AF9901"/>
      <c r="AH9901" s="36"/>
      <c r="AJ9901"/>
    </row>
    <row r="9902" spans="14:36">
      <c r="N9902" s="36"/>
      <c r="R9902" s="5"/>
      <c r="W9902"/>
      <c r="Y9902" s="36"/>
      <c r="AA9902" s="5"/>
      <c r="AC9902" s="36"/>
      <c r="AD9902" s="36"/>
      <c r="AE9902"/>
      <c r="AF9902"/>
      <c r="AH9902" s="36"/>
      <c r="AJ9902"/>
    </row>
    <row r="9903" spans="14:36">
      <c r="N9903" s="36"/>
      <c r="R9903" s="5"/>
      <c r="W9903"/>
      <c r="Y9903" s="36"/>
      <c r="AA9903" s="5"/>
      <c r="AC9903" s="36"/>
      <c r="AD9903" s="36"/>
      <c r="AE9903"/>
      <c r="AF9903"/>
      <c r="AH9903" s="36"/>
      <c r="AJ9903"/>
    </row>
    <row r="9904" spans="14:36">
      <c r="N9904" s="36"/>
      <c r="R9904" s="5"/>
      <c r="W9904"/>
      <c r="Y9904" s="36"/>
      <c r="AA9904" s="5"/>
      <c r="AC9904" s="36"/>
      <c r="AD9904" s="36"/>
      <c r="AE9904"/>
      <c r="AF9904"/>
      <c r="AH9904" s="36"/>
      <c r="AJ9904"/>
    </row>
    <row r="9905" spans="14:36">
      <c r="N9905" s="36"/>
      <c r="R9905" s="5"/>
      <c r="W9905"/>
      <c r="Y9905" s="36"/>
      <c r="AA9905" s="5"/>
      <c r="AC9905" s="36"/>
      <c r="AD9905" s="36"/>
      <c r="AE9905"/>
      <c r="AF9905"/>
      <c r="AH9905" s="36"/>
      <c r="AJ9905"/>
    </row>
    <row r="9906" spans="14:36">
      <c r="N9906" s="36"/>
      <c r="R9906" s="5"/>
      <c r="W9906"/>
      <c r="Y9906" s="36"/>
      <c r="AA9906" s="5"/>
      <c r="AC9906" s="36"/>
      <c r="AD9906" s="36"/>
      <c r="AE9906"/>
      <c r="AF9906"/>
      <c r="AH9906" s="36"/>
      <c r="AJ9906"/>
    </row>
    <row r="9907" spans="14:36">
      <c r="N9907" s="36"/>
      <c r="R9907" s="5"/>
      <c r="W9907"/>
      <c r="Y9907" s="36"/>
      <c r="AA9907" s="5"/>
      <c r="AC9907" s="36"/>
      <c r="AD9907" s="36"/>
      <c r="AE9907"/>
      <c r="AF9907"/>
      <c r="AH9907" s="36"/>
      <c r="AJ9907"/>
    </row>
    <row r="9908" spans="14:36">
      <c r="N9908" s="36"/>
      <c r="R9908" s="5"/>
      <c r="W9908"/>
      <c r="Y9908" s="36"/>
      <c r="AA9908" s="5"/>
      <c r="AC9908" s="36"/>
      <c r="AD9908" s="36"/>
      <c r="AE9908"/>
      <c r="AF9908"/>
      <c r="AH9908" s="36"/>
      <c r="AJ9908"/>
    </row>
    <row r="9909" spans="14:36">
      <c r="N9909" s="36"/>
      <c r="R9909" s="5"/>
      <c r="W9909"/>
      <c r="Y9909" s="36"/>
      <c r="AA9909" s="5"/>
      <c r="AC9909" s="36"/>
      <c r="AD9909" s="36"/>
      <c r="AE9909"/>
      <c r="AF9909"/>
      <c r="AH9909" s="36"/>
      <c r="AJ9909"/>
    </row>
    <row r="9910" spans="14:36">
      <c r="N9910" s="36"/>
      <c r="R9910" s="5"/>
      <c r="W9910"/>
      <c r="Y9910" s="36"/>
      <c r="AA9910" s="5"/>
      <c r="AC9910" s="36"/>
      <c r="AD9910" s="36"/>
      <c r="AE9910"/>
      <c r="AF9910"/>
      <c r="AH9910" s="36"/>
      <c r="AJ9910"/>
    </row>
    <row r="9911" spans="14:36">
      <c r="N9911" s="36"/>
      <c r="R9911" s="5"/>
      <c r="W9911"/>
      <c r="Y9911" s="36"/>
      <c r="AA9911" s="5"/>
      <c r="AC9911" s="36"/>
      <c r="AD9911" s="36"/>
      <c r="AE9911"/>
      <c r="AF9911"/>
      <c r="AH9911" s="36"/>
      <c r="AJ9911"/>
    </row>
    <row r="9912" spans="14:36">
      <c r="N9912" s="36"/>
      <c r="R9912" s="5"/>
      <c r="W9912"/>
      <c r="Y9912" s="36"/>
      <c r="AA9912" s="5"/>
      <c r="AC9912" s="36"/>
      <c r="AD9912" s="36"/>
      <c r="AE9912"/>
      <c r="AF9912"/>
      <c r="AH9912" s="36"/>
      <c r="AJ9912"/>
    </row>
    <row r="9913" spans="14:36">
      <c r="N9913" s="36"/>
      <c r="R9913" s="5"/>
      <c r="W9913"/>
      <c r="Y9913" s="36"/>
      <c r="AA9913" s="5"/>
      <c r="AC9913" s="36"/>
      <c r="AD9913" s="36"/>
      <c r="AE9913"/>
      <c r="AF9913"/>
      <c r="AH9913" s="36"/>
      <c r="AJ9913"/>
    </row>
    <row r="9914" spans="14:36">
      <c r="N9914" s="36"/>
      <c r="R9914" s="5"/>
      <c r="W9914"/>
      <c r="Y9914" s="36"/>
      <c r="AA9914" s="5"/>
      <c r="AC9914" s="36"/>
      <c r="AD9914" s="36"/>
      <c r="AE9914"/>
      <c r="AF9914"/>
      <c r="AH9914" s="36"/>
      <c r="AJ9914"/>
    </row>
    <row r="9915" spans="14:36">
      <c r="N9915" s="36"/>
      <c r="R9915" s="5"/>
      <c r="W9915"/>
      <c r="Y9915" s="36"/>
      <c r="AA9915" s="5"/>
      <c r="AC9915" s="36"/>
      <c r="AD9915" s="36"/>
      <c r="AE9915"/>
      <c r="AF9915"/>
      <c r="AH9915" s="36"/>
      <c r="AJ9915"/>
    </row>
    <row r="9916" spans="14:36">
      <c r="N9916" s="36"/>
      <c r="R9916" s="5"/>
      <c r="W9916"/>
      <c r="Y9916" s="36"/>
      <c r="AA9916" s="5"/>
      <c r="AC9916" s="36"/>
      <c r="AD9916" s="36"/>
      <c r="AE9916"/>
      <c r="AF9916"/>
      <c r="AH9916" s="36"/>
      <c r="AJ9916"/>
    </row>
    <row r="9917" spans="14:36">
      <c r="N9917" s="36"/>
      <c r="R9917" s="5"/>
      <c r="W9917"/>
      <c r="Y9917" s="36"/>
      <c r="AA9917" s="5"/>
      <c r="AC9917" s="36"/>
      <c r="AD9917" s="36"/>
      <c r="AE9917"/>
      <c r="AF9917"/>
      <c r="AH9917" s="36"/>
      <c r="AJ9917"/>
    </row>
    <row r="9918" spans="14:36">
      <c r="N9918" s="36"/>
      <c r="R9918" s="5"/>
      <c r="W9918"/>
      <c r="Y9918" s="36"/>
      <c r="AA9918" s="5"/>
      <c r="AC9918" s="36"/>
      <c r="AD9918" s="36"/>
      <c r="AE9918"/>
      <c r="AF9918"/>
      <c r="AH9918" s="36"/>
      <c r="AJ9918"/>
    </row>
    <row r="9919" spans="14:36">
      <c r="N9919" s="36"/>
      <c r="R9919" s="5"/>
      <c r="W9919"/>
      <c r="Y9919" s="36"/>
      <c r="AA9919" s="5"/>
      <c r="AC9919" s="36"/>
      <c r="AD9919" s="36"/>
      <c r="AE9919"/>
      <c r="AF9919"/>
      <c r="AH9919" s="36"/>
      <c r="AJ9919"/>
    </row>
    <row r="9920" spans="14:36">
      <c r="N9920" s="36"/>
      <c r="R9920" s="5"/>
      <c r="W9920"/>
      <c r="Y9920" s="36"/>
      <c r="AA9920" s="5"/>
      <c r="AC9920" s="36"/>
      <c r="AD9920" s="36"/>
      <c r="AE9920"/>
      <c r="AF9920"/>
      <c r="AH9920" s="36"/>
      <c r="AJ9920"/>
    </row>
    <row r="9921" spans="14:36">
      <c r="N9921" s="36"/>
      <c r="R9921" s="5"/>
      <c r="W9921"/>
      <c r="Y9921" s="36"/>
      <c r="AA9921" s="5"/>
      <c r="AC9921" s="36"/>
      <c r="AD9921" s="36"/>
      <c r="AE9921"/>
      <c r="AF9921"/>
      <c r="AH9921" s="36"/>
      <c r="AJ9921"/>
    </row>
    <row r="9922" spans="14:36">
      <c r="N9922" s="36"/>
      <c r="R9922" s="5"/>
      <c r="W9922"/>
      <c r="Y9922" s="36"/>
      <c r="AA9922" s="5"/>
      <c r="AC9922" s="36"/>
      <c r="AD9922" s="36"/>
      <c r="AE9922"/>
      <c r="AF9922"/>
      <c r="AH9922" s="36"/>
      <c r="AJ9922"/>
    </row>
    <row r="9923" spans="14:36">
      <c r="N9923" s="36"/>
      <c r="R9923" s="5"/>
      <c r="W9923"/>
      <c r="Y9923" s="36"/>
      <c r="AA9923" s="5"/>
      <c r="AC9923" s="36"/>
      <c r="AD9923" s="36"/>
      <c r="AE9923"/>
      <c r="AF9923"/>
      <c r="AH9923" s="36"/>
      <c r="AJ9923"/>
    </row>
    <row r="9924" spans="14:36">
      <c r="N9924" s="36"/>
      <c r="R9924" s="5"/>
      <c r="W9924"/>
      <c r="Y9924" s="36"/>
      <c r="AA9924" s="5"/>
      <c r="AC9924" s="36"/>
      <c r="AD9924" s="36"/>
      <c r="AE9924"/>
      <c r="AF9924"/>
      <c r="AH9924" s="36"/>
      <c r="AJ9924"/>
    </row>
    <row r="9925" spans="14:36">
      <c r="N9925" s="36"/>
      <c r="R9925" s="5"/>
      <c r="W9925"/>
      <c r="Y9925" s="36"/>
      <c r="AA9925" s="5"/>
      <c r="AC9925" s="36"/>
      <c r="AD9925" s="36"/>
      <c r="AE9925"/>
      <c r="AF9925"/>
      <c r="AH9925" s="36"/>
      <c r="AJ9925"/>
    </row>
    <row r="9926" spans="14:36">
      <c r="N9926" s="36"/>
      <c r="R9926" s="5"/>
      <c r="W9926"/>
      <c r="Y9926" s="36"/>
      <c r="AA9926" s="5"/>
      <c r="AC9926" s="36"/>
      <c r="AD9926" s="36"/>
      <c r="AE9926"/>
      <c r="AF9926"/>
      <c r="AH9926" s="36"/>
      <c r="AJ9926"/>
    </row>
    <row r="9927" spans="14:36">
      <c r="N9927" s="36"/>
      <c r="R9927" s="5"/>
      <c r="W9927"/>
      <c r="Y9927" s="36"/>
      <c r="AA9927" s="5"/>
      <c r="AC9927" s="36"/>
      <c r="AD9927" s="36"/>
      <c r="AE9927"/>
      <c r="AF9927"/>
      <c r="AH9927" s="36"/>
      <c r="AJ9927"/>
    </row>
    <row r="9928" spans="14:36">
      <c r="N9928" s="36"/>
      <c r="R9928" s="5"/>
      <c r="W9928"/>
      <c r="Y9928" s="36"/>
      <c r="AA9928" s="5"/>
      <c r="AC9928" s="36"/>
      <c r="AD9928" s="36"/>
      <c r="AE9928"/>
      <c r="AF9928"/>
      <c r="AH9928" s="36"/>
      <c r="AJ9928"/>
    </row>
    <row r="9929" spans="14:36">
      <c r="N9929" s="36"/>
      <c r="R9929" s="5"/>
      <c r="W9929"/>
      <c r="Y9929" s="36"/>
      <c r="AA9929" s="5"/>
      <c r="AC9929" s="36"/>
      <c r="AD9929" s="36"/>
      <c r="AE9929"/>
      <c r="AF9929"/>
      <c r="AH9929" s="36"/>
      <c r="AJ9929"/>
    </row>
    <row r="9930" spans="14:36">
      <c r="N9930" s="36"/>
      <c r="R9930" s="5"/>
      <c r="W9930"/>
      <c r="Y9930" s="36"/>
      <c r="AA9930" s="5"/>
      <c r="AC9930" s="36"/>
      <c r="AD9930" s="36"/>
      <c r="AE9930"/>
      <c r="AF9930"/>
      <c r="AH9930" s="36"/>
      <c r="AJ9930"/>
    </row>
    <row r="9931" spans="14:36">
      <c r="N9931" s="36"/>
      <c r="R9931" s="5"/>
      <c r="W9931"/>
      <c r="Y9931" s="36"/>
      <c r="AA9931" s="5"/>
      <c r="AC9931" s="36"/>
      <c r="AD9931" s="36"/>
      <c r="AE9931"/>
      <c r="AF9931"/>
      <c r="AH9931" s="36"/>
      <c r="AJ9931"/>
    </row>
    <row r="9932" spans="14:36">
      <c r="N9932" s="36"/>
      <c r="R9932" s="5"/>
      <c r="W9932"/>
      <c r="Y9932" s="36"/>
      <c r="AA9932" s="5"/>
      <c r="AC9932" s="36"/>
      <c r="AD9932" s="36"/>
      <c r="AE9932"/>
      <c r="AF9932"/>
      <c r="AH9932" s="36"/>
      <c r="AJ9932"/>
    </row>
    <row r="9933" spans="14:36">
      <c r="N9933" s="36"/>
      <c r="R9933" s="5"/>
      <c r="W9933"/>
      <c r="Y9933" s="36"/>
      <c r="AA9933" s="5"/>
      <c r="AC9933" s="36"/>
      <c r="AD9933" s="36"/>
      <c r="AE9933"/>
      <c r="AF9933"/>
      <c r="AH9933" s="36"/>
      <c r="AJ9933"/>
    </row>
    <row r="9934" spans="14:36">
      <c r="N9934" s="36"/>
      <c r="R9934" s="5"/>
      <c r="W9934"/>
      <c r="Y9934" s="36"/>
      <c r="AA9934" s="5"/>
      <c r="AC9934" s="36"/>
      <c r="AD9934" s="36"/>
      <c r="AE9934"/>
      <c r="AF9934"/>
      <c r="AH9934" s="36"/>
      <c r="AJ9934"/>
    </row>
    <row r="9935" spans="14:36">
      <c r="N9935" s="36"/>
      <c r="R9935" s="5"/>
      <c r="W9935"/>
      <c r="Y9935" s="36"/>
      <c r="AA9935" s="5"/>
      <c r="AC9935" s="36"/>
      <c r="AD9935" s="36"/>
      <c r="AE9935"/>
      <c r="AF9935"/>
      <c r="AH9935" s="36"/>
      <c r="AJ9935"/>
    </row>
    <row r="9936" spans="14:36">
      <c r="N9936" s="36"/>
      <c r="R9936" s="5"/>
      <c r="W9936"/>
      <c r="Y9936" s="36"/>
      <c r="AA9936" s="5"/>
      <c r="AC9936" s="36"/>
      <c r="AD9936" s="36"/>
      <c r="AE9936"/>
      <c r="AF9936"/>
      <c r="AH9936" s="36"/>
      <c r="AJ9936"/>
    </row>
    <row r="9937" spans="14:36">
      <c r="N9937" s="36"/>
      <c r="R9937" s="5"/>
      <c r="W9937"/>
      <c r="Y9937" s="36"/>
      <c r="AA9937" s="5"/>
      <c r="AC9937" s="36"/>
      <c r="AD9937" s="36"/>
      <c r="AE9937"/>
      <c r="AF9937"/>
      <c r="AH9937" s="36"/>
      <c r="AJ9937"/>
    </row>
    <row r="9938" spans="14:36">
      <c r="N9938" s="36"/>
      <c r="R9938" s="5"/>
      <c r="W9938"/>
      <c r="Y9938" s="36"/>
      <c r="AA9938" s="5"/>
      <c r="AC9938" s="36"/>
      <c r="AD9938" s="36"/>
      <c r="AE9938"/>
      <c r="AF9938"/>
      <c r="AH9938" s="36"/>
      <c r="AJ9938"/>
    </row>
    <row r="9939" spans="14:36">
      <c r="N9939" s="36"/>
      <c r="R9939" s="5"/>
      <c r="W9939"/>
      <c r="Y9939" s="36"/>
      <c r="AA9939" s="5"/>
      <c r="AC9939" s="36"/>
      <c r="AD9939" s="36"/>
      <c r="AE9939"/>
      <c r="AF9939"/>
      <c r="AH9939" s="36"/>
      <c r="AJ9939"/>
    </row>
    <row r="9940" spans="14:36">
      <c r="N9940" s="36"/>
      <c r="R9940" s="5"/>
      <c r="W9940"/>
      <c r="Y9940" s="36"/>
      <c r="AA9940" s="5"/>
      <c r="AC9940" s="36"/>
      <c r="AD9940" s="36"/>
      <c r="AE9940"/>
      <c r="AF9940"/>
      <c r="AH9940" s="36"/>
      <c r="AJ9940"/>
    </row>
    <row r="9941" spans="14:36">
      <c r="N9941" s="36"/>
      <c r="R9941" s="5"/>
      <c r="W9941"/>
      <c r="Y9941" s="36"/>
      <c r="AA9941" s="5"/>
      <c r="AC9941" s="36"/>
      <c r="AD9941" s="36"/>
      <c r="AE9941"/>
      <c r="AF9941"/>
      <c r="AH9941" s="36"/>
      <c r="AJ9941"/>
    </row>
    <row r="9942" spans="14:36">
      <c r="N9942" s="36"/>
      <c r="R9942" s="5"/>
      <c r="W9942"/>
      <c r="Y9942" s="36"/>
      <c r="AA9942" s="5"/>
      <c r="AC9942" s="36"/>
      <c r="AD9942" s="36"/>
      <c r="AE9942"/>
      <c r="AF9942"/>
      <c r="AH9942" s="36"/>
      <c r="AJ9942"/>
    </row>
    <row r="9943" spans="14:36">
      <c r="N9943" s="36"/>
      <c r="R9943" s="5"/>
      <c r="W9943"/>
      <c r="Y9943" s="36"/>
      <c r="AA9943" s="5"/>
      <c r="AC9943" s="36"/>
      <c r="AD9943" s="36"/>
      <c r="AE9943"/>
      <c r="AF9943"/>
      <c r="AH9943" s="36"/>
      <c r="AJ9943"/>
    </row>
    <row r="9944" spans="14:36">
      <c r="N9944" s="36"/>
      <c r="R9944" s="5"/>
      <c r="W9944"/>
      <c r="Y9944" s="36"/>
      <c r="AA9944" s="5"/>
      <c r="AC9944" s="36"/>
      <c r="AD9944" s="36"/>
      <c r="AE9944"/>
      <c r="AF9944"/>
      <c r="AH9944" s="36"/>
      <c r="AJ9944"/>
    </row>
    <row r="9945" spans="14:36">
      <c r="N9945" s="36"/>
      <c r="R9945" s="5"/>
      <c r="W9945"/>
      <c r="Y9945" s="36"/>
      <c r="AA9945" s="5"/>
      <c r="AC9945" s="36"/>
      <c r="AD9945" s="36"/>
      <c r="AE9945"/>
      <c r="AF9945"/>
      <c r="AH9945" s="36"/>
      <c r="AJ9945"/>
    </row>
    <row r="9946" spans="14:36">
      <c r="N9946" s="36"/>
      <c r="R9946" s="5"/>
      <c r="W9946"/>
      <c r="Y9946" s="36"/>
      <c r="AA9946" s="5"/>
      <c r="AC9946" s="36"/>
      <c r="AD9946" s="36"/>
      <c r="AE9946"/>
      <c r="AF9946"/>
      <c r="AH9946" s="36"/>
      <c r="AJ9946"/>
    </row>
    <row r="9947" spans="14:36">
      <c r="N9947" s="36"/>
      <c r="R9947" s="5"/>
      <c r="W9947"/>
      <c r="Y9947" s="36"/>
      <c r="AA9947" s="5"/>
      <c r="AC9947" s="36"/>
      <c r="AD9947" s="36"/>
      <c r="AE9947"/>
      <c r="AF9947"/>
      <c r="AH9947" s="36"/>
      <c r="AJ9947"/>
    </row>
    <row r="9948" spans="14:36">
      <c r="N9948" s="36"/>
      <c r="R9948" s="5"/>
      <c r="W9948"/>
      <c r="Y9948" s="36"/>
      <c r="AA9948" s="5"/>
      <c r="AC9948" s="36"/>
      <c r="AD9948" s="36"/>
      <c r="AE9948"/>
      <c r="AF9948"/>
      <c r="AH9948" s="36"/>
      <c r="AJ9948"/>
    </row>
    <row r="9949" spans="14:36">
      <c r="N9949" s="36"/>
      <c r="R9949" s="5"/>
      <c r="W9949"/>
      <c r="Y9949" s="36"/>
      <c r="AA9949" s="5"/>
      <c r="AC9949" s="36"/>
      <c r="AD9949" s="36"/>
      <c r="AE9949"/>
      <c r="AF9949"/>
      <c r="AH9949" s="36"/>
      <c r="AJ9949"/>
    </row>
    <row r="9950" spans="14:36">
      <c r="N9950" s="36"/>
      <c r="R9950" s="5"/>
      <c r="W9950"/>
      <c r="Y9950" s="36"/>
      <c r="AA9950" s="5"/>
      <c r="AC9950" s="36"/>
      <c r="AD9950" s="36"/>
      <c r="AE9950"/>
      <c r="AF9950"/>
      <c r="AH9950" s="36"/>
      <c r="AJ9950"/>
    </row>
    <row r="9951" spans="14:36">
      <c r="N9951" s="36"/>
      <c r="R9951" s="5"/>
      <c r="W9951"/>
      <c r="Y9951" s="36"/>
      <c r="AA9951" s="5"/>
      <c r="AC9951" s="36"/>
      <c r="AD9951" s="36"/>
      <c r="AE9951"/>
      <c r="AF9951"/>
      <c r="AH9951" s="36"/>
      <c r="AJ9951"/>
    </row>
    <row r="9952" spans="14:36">
      <c r="N9952" s="36"/>
      <c r="R9952" s="5"/>
      <c r="W9952"/>
      <c r="Y9952" s="36"/>
      <c r="AA9952" s="5"/>
      <c r="AC9952" s="36"/>
      <c r="AD9952" s="36"/>
      <c r="AE9952"/>
      <c r="AF9952"/>
      <c r="AH9952" s="36"/>
      <c r="AJ9952"/>
    </row>
    <row r="9953" spans="14:36">
      <c r="N9953" s="36"/>
      <c r="R9953" s="5"/>
      <c r="W9953"/>
      <c r="Y9953" s="36"/>
      <c r="AA9953" s="5"/>
      <c r="AC9953" s="36"/>
      <c r="AD9953" s="36"/>
      <c r="AE9953"/>
      <c r="AF9953"/>
      <c r="AH9953" s="36"/>
      <c r="AJ9953"/>
    </row>
    <row r="9954" spans="14:36">
      <c r="N9954" s="36"/>
      <c r="R9954" s="5"/>
      <c r="W9954"/>
      <c r="Y9954" s="36"/>
      <c r="AA9954" s="5"/>
      <c r="AC9954" s="36"/>
      <c r="AD9954" s="36"/>
      <c r="AE9954"/>
      <c r="AF9954"/>
      <c r="AH9954" s="36"/>
      <c r="AJ9954"/>
    </row>
    <row r="9955" spans="14:36">
      <c r="N9955" s="36"/>
      <c r="R9955" s="5"/>
      <c r="W9955"/>
      <c r="Y9955" s="36"/>
      <c r="AA9955" s="5"/>
      <c r="AC9955" s="36"/>
      <c r="AD9955" s="36"/>
      <c r="AE9955"/>
      <c r="AF9955"/>
      <c r="AH9955" s="36"/>
      <c r="AJ9955"/>
    </row>
    <row r="9956" spans="14:36">
      <c r="N9956" s="36"/>
      <c r="R9956" s="5"/>
      <c r="W9956"/>
      <c r="Y9956" s="36"/>
      <c r="AA9956" s="5"/>
      <c r="AC9956" s="36"/>
      <c r="AD9956" s="36"/>
      <c r="AE9956"/>
      <c r="AF9956"/>
      <c r="AH9956" s="36"/>
      <c r="AJ9956"/>
    </row>
    <row r="9957" spans="14:36">
      <c r="N9957" s="36"/>
      <c r="R9957" s="5"/>
      <c r="W9957"/>
      <c r="Y9957" s="36"/>
      <c r="AA9957" s="5"/>
      <c r="AC9957" s="36"/>
      <c r="AD9957" s="36"/>
      <c r="AE9957"/>
      <c r="AF9957"/>
      <c r="AH9957" s="36"/>
      <c r="AJ9957"/>
    </row>
    <row r="9958" spans="14:36">
      <c r="N9958" s="36"/>
      <c r="R9958" s="5"/>
      <c r="W9958"/>
      <c r="Y9958" s="36"/>
      <c r="AA9958" s="5"/>
      <c r="AC9958" s="36"/>
      <c r="AD9958" s="36"/>
      <c r="AE9958"/>
      <c r="AF9958"/>
      <c r="AH9958" s="36"/>
      <c r="AJ9958"/>
    </row>
    <row r="9959" spans="14:36">
      <c r="N9959" s="36"/>
      <c r="R9959" s="5"/>
      <c r="W9959"/>
      <c r="Y9959" s="36"/>
      <c r="AA9959" s="5"/>
      <c r="AC9959" s="36"/>
      <c r="AD9959" s="36"/>
      <c r="AE9959"/>
      <c r="AF9959"/>
      <c r="AH9959" s="36"/>
      <c r="AJ9959"/>
    </row>
    <row r="9960" spans="14:36">
      <c r="N9960" s="36"/>
      <c r="R9960" s="5"/>
      <c r="W9960"/>
      <c r="Y9960" s="36"/>
      <c r="AA9960" s="5"/>
      <c r="AC9960" s="36"/>
      <c r="AD9960" s="36"/>
      <c r="AE9960"/>
      <c r="AF9960"/>
      <c r="AH9960" s="36"/>
      <c r="AJ9960"/>
    </row>
    <row r="9961" spans="14:36">
      <c r="N9961" s="36"/>
      <c r="R9961" s="5"/>
      <c r="W9961"/>
      <c r="Y9961" s="36"/>
      <c r="AA9961" s="5"/>
      <c r="AC9961" s="36"/>
      <c r="AD9961" s="36"/>
      <c r="AE9961"/>
      <c r="AF9961"/>
      <c r="AH9961" s="36"/>
      <c r="AJ9961"/>
    </row>
    <row r="9962" spans="14:36">
      <c r="N9962" s="36"/>
      <c r="R9962" s="5"/>
      <c r="W9962"/>
      <c r="Y9962" s="36"/>
      <c r="AA9962" s="5"/>
      <c r="AC9962" s="36"/>
      <c r="AD9962" s="36"/>
      <c r="AE9962"/>
      <c r="AF9962"/>
      <c r="AH9962" s="36"/>
      <c r="AJ9962"/>
    </row>
    <row r="9963" spans="14:36">
      <c r="N9963" s="36"/>
      <c r="R9963" s="5"/>
      <c r="W9963"/>
      <c r="Y9963" s="36"/>
      <c r="AA9963" s="5"/>
      <c r="AC9963" s="36"/>
      <c r="AD9963" s="36"/>
      <c r="AE9963"/>
      <c r="AF9963"/>
      <c r="AH9963" s="36"/>
      <c r="AJ9963"/>
    </row>
    <row r="9964" spans="14:36">
      <c r="N9964" s="36"/>
      <c r="R9964" s="5"/>
      <c r="W9964"/>
      <c r="Y9964" s="36"/>
      <c r="AA9964" s="5"/>
      <c r="AC9964" s="36"/>
      <c r="AD9964" s="36"/>
      <c r="AE9964"/>
      <c r="AF9964"/>
      <c r="AH9964" s="36"/>
      <c r="AJ9964"/>
    </row>
    <row r="9965" spans="14:36">
      <c r="N9965" s="36"/>
      <c r="R9965" s="5"/>
      <c r="W9965"/>
      <c r="Y9965" s="36"/>
      <c r="AA9965" s="5"/>
      <c r="AC9965" s="36"/>
      <c r="AD9965" s="36"/>
      <c r="AE9965"/>
      <c r="AF9965"/>
      <c r="AH9965" s="36"/>
      <c r="AJ9965"/>
    </row>
    <row r="9966" spans="14:36">
      <c r="N9966" s="36"/>
      <c r="R9966" s="5"/>
      <c r="W9966"/>
      <c r="Y9966" s="36"/>
      <c r="AA9966" s="5"/>
      <c r="AC9966" s="36"/>
      <c r="AD9966" s="36"/>
      <c r="AE9966"/>
      <c r="AF9966"/>
      <c r="AH9966" s="36"/>
      <c r="AJ9966"/>
    </row>
    <row r="9967" spans="14:36">
      <c r="N9967" s="36"/>
      <c r="R9967" s="5"/>
      <c r="W9967"/>
      <c r="Y9967" s="36"/>
      <c r="AA9967" s="5"/>
      <c r="AC9967" s="36"/>
      <c r="AD9967" s="36"/>
      <c r="AE9967"/>
      <c r="AF9967"/>
      <c r="AH9967" s="36"/>
      <c r="AJ9967"/>
    </row>
    <row r="9968" spans="14:36">
      <c r="N9968" s="36"/>
      <c r="R9968" s="5"/>
      <c r="W9968"/>
      <c r="Y9968" s="36"/>
      <c r="AA9968" s="5"/>
      <c r="AC9968" s="36"/>
      <c r="AD9968" s="36"/>
      <c r="AE9968"/>
      <c r="AF9968"/>
      <c r="AH9968" s="36"/>
      <c r="AJ9968"/>
    </row>
    <row r="9969" spans="14:36">
      <c r="N9969" s="36"/>
      <c r="R9969" s="5"/>
      <c r="W9969"/>
      <c r="Y9969" s="36"/>
      <c r="AA9969" s="5"/>
      <c r="AC9969" s="36"/>
      <c r="AD9969" s="36"/>
      <c r="AE9969"/>
      <c r="AF9969"/>
      <c r="AH9969" s="36"/>
      <c r="AJ9969"/>
    </row>
    <row r="9970" spans="14:36">
      <c r="N9970" s="36"/>
      <c r="R9970" s="5"/>
      <c r="W9970"/>
      <c r="Y9970" s="36"/>
      <c r="AA9970" s="5"/>
      <c r="AC9970" s="36"/>
      <c r="AD9970" s="36"/>
      <c r="AE9970"/>
      <c r="AF9970"/>
      <c r="AH9970" s="36"/>
      <c r="AJ9970"/>
    </row>
    <row r="9971" spans="14:36">
      <c r="N9971" s="36"/>
      <c r="R9971" s="5"/>
      <c r="W9971"/>
      <c r="Y9971" s="36"/>
      <c r="AA9971" s="5"/>
      <c r="AC9971" s="36"/>
      <c r="AD9971" s="36"/>
      <c r="AE9971"/>
      <c r="AF9971"/>
      <c r="AH9971" s="36"/>
      <c r="AJ9971"/>
    </row>
    <row r="9972" spans="14:36">
      <c r="N9972" s="36"/>
      <c r="R9972" s="5"/>
      <c r="W9972"/>
      <c r="Y9972" s="36"/>
      <c r="AA9972" s="5"/>
      <c r="AC9972" s="36"/>
      <c r="AD9972" s="36"/>
      <c r="AE9972"/>
      <c r="AF9972"/>
      <c r="AH9972" s="36"/>
      <c r="AJ9972"/>
    </row>
    <row r="9973" spans="14:36">
      <c r="N9973" s="36"/>
      <c r="R9973" s="5"/>
      <c r="W9973"/>
      <c r="Y9973" s="36"/>
      <c r="AA9973" s="5"/>
      <c r="AC9973" s="36"/>
      <c r="AD9973" s="36"/>
      <c r="AE9973"/>
      <c r="AF9973"/>
      <c r="AH9973" s="36"/>
      <c r="AJ9973"/>
    </row>
    <row r="9974" spans="14:36">
      <c r="N9974" s="36"/>
      <c r="R9974" s="5"/>
      <c r="W9974"/>
      <c r="Y9974" s="36"/>
      <c r="AA9974" s="5"/>
      <c r="AC9974" s="36"/>
      <c r="AD9974" s="36"/>
      <c r="AE9974"/>
      <c r="AF9974"/>
      <c r="AH9974" s="36"/>
      <c r="AJ9974"/>
    </row>
    <row r="9975" spans="14:36">
      <c r="N9975" s="36"/>
      <c r="R9975" s="5"/>
      <c r="W9975"/>
      <c r="Y9975" s="36"/>
      <c r="AA9975" s="5"/>
      <c r="AC9975" s="36"/>
      <c r="AD9975" s="36"/>
      <c r="AE9975"/>
      <c r="AF9975"/>
      <c r="AH9975" s="36"/>
      <c r="AJ9975"/>
    </row>
    <row r="9976" spans="14:36">
      <c r="N9976" s="36"/>
      <c r="R9976" s="5"/>
      <c r="W9976"/>
      <c r="Y9976" s="36"/>
      <c r="AA9976" s="5"/>
      <c r="AC9976" s="36"/>
      <c r="AD9976" s="36"/>
      <c r="AE9976"/>
      <c r="AF9976"/>
      <c r="AH9976" s="36"/>
      <c r="AJ9976"/>
    </row>
    <row r="9977" spans="14:36">
      <c r="N9977" s="36"/>
      <c r="R9977" s="5"/>
      <c r="W9977"/>
      <c r="Y9977" s="36"/>
      <c r="AA9977" s="5"/>
      <c r="AC9977" s="36"/>
      <c r="AD9977" s="36"/>
      <c r="AE9977"/>
      <c r="AF9977"/>
      <c r="AH9977" s="36"/>
      <c r="AJ9977"/>
    </row>
    <row r="9978" spans="14:36">
      <c r="N9978" s="36"/>
      <c r="R9978" s="5"/>
      <c r="W9978"/>
      <c r="Y9978" s="36"/>
      <c r="AA9978" s="5"/>
      <c r="AC9978" s="36"/>
      <c r="AD9978" s="36"/>
      <c r="AE9978"/>
      <c r="AF9978"/>
      <c r="AH9978" s="36"/>
      <c r="AJ9978"/>
    </row>
    <row r="9979" spans="14:36">
      <c r="N9979" s="36"/>
      <c r="R9979" s="5"/>
      <c r="W9979"/>
      <c r="Y9979" s="36"/>
      <c r="AA9979" s="5"/>
      <c r="AC9979" s="36"/>
      <c r="AD9979" s="36"/>
      <c r="AE9979"/>
      <c r="AF9979"/>
      <c r="AH9979" s="36"/>
      <c r="AJ9979"/>
    </row>
    <row r="9980" spans="14:36">
      <c r="N9980" s="36"/>
      <c r="R9980" s="5"/>
      <c r="W9980"/>
      <c r="Y9980" s="36"/>
      <c r="AA9980" s="5"/>
      <c r="AC9980" s="36"/>
      <c r="AD9980" s="36"/>
      <c r="AE9980"/>
      <c r="AF9980"/>
      <c r="AH9980" s="36"/>
      <c r="AJ9980"/>
    </row>
    <row r="9981" spans="14:36">
      <c r="N9981" s="36"/>
      <c r="R9981" s="5"/>
      <c r="W9981"/>
      <c r="Y9981" s="36"/>
      <c r="AA9981" s="5"/>
      <c r="AC9981" s="36"/>
      <c r="AD9981" s="36"/>
      <c r="AE9981"/>
      <c r="AF9981"/>
      <c r="AH9981" s="36"/>
      <c r="AJ9981"/>
    </row>
    <row r="9982" spans="14:36">
      <c r="N9982" s="36"/>
      <c r="R9982" s="5"/>
      <c r="W9982"/>
      <c r="Y9982" s="36"/>
      <c r="AA9982" s="5"/>
      <c r="AC9982" s="36"/>
      <c r="AD9982" s="36"/>
      <c r="AE9982"/>
      <c r="AF9982"/>
      <c r="AH9982" s="36"/>
      <c r="AJ9982"/>
    </row>
    <row r="9983" spans="14:36">
      <c r="N9983" s="36"/>
      <c r="R9983" s="5"/>
      <c r="W9983"/>
      <c r="Y9983" s="36"/>
      <c r="AA9983" s="5"/>
      <c r="AC9983" s="36"/>
      <c r="AD9983" s="36"/>
      <c r="AE9983"/>
      <c r="AF9983"/>
      <c r="AH9983" s="36"/>
      <c r="AJ9983"/>
    </row>
    <row r="9984" spans="14:36">
      <c r="N9984" s="36"/>
      <c r="R9984" s="5"/>
      <c r="W9984"/>
      <c r="Y9984" s="36"/>
      <c r="AA9984" s="5"/>
      <c r="AC9984" s="36"/>
      <c r="AD9984" s="36"/>
      <c r="AE9984"/>
      <c r="AF9984"/>
      <c r="AH9984" s="36"/>
      <c r="AJ9984"/>
    </row>
    <row r="9985" spans="14:36">
      <c r="N9985" s="36"/>
      <c r="R9985" s="5"/>
      <c r="W9985"/>
      <c r="Y9985" s="36"/>
      <c r="AA9985" s="5"/>
      <c r="AC9985" s="36"/>
      <c r="AD9985" s="36"/>
      <c r="AE9985"/>
      <c r="AF9985"/>
      <c r="AH9985" s="36"/>
      <c r="AJ9985"/>
    </row>
    <row r="9986" spans="14:36">
      <c r="N9986" s="36"/>
      <c r="R9986" s="5"/>
      <c r="W9986"/>
      <c r="Y9986" s="36"/>
      <c r="AA9986" s="5"/>
      <c r="AC9986" s="36"/>
      <c r="AD9986" s="36"/>
      <c r="AE9986"/>
      <c r="AF9986"/>
      <c r="AH9986" s="36"/>
      <c r="AJ9986"/>
    </row>
    <row r="9987" spans="14:36">
      <c r="N9987" s="36"/>
      <c r="R9987" s="5"/>
      <c r="W9987"/>
      <c r="Y9987" s="36"/>
      <c r="AA9987" s="5"/>
      <c r="AC9987" s="36"/>
      <c r="AD9987" s="36"/>
      <c r="AE9987"/>
      <c r="AF9987"/>
      <c r="AH9987" s="36"/>
      <c r="AJ9987"/>
    </row>
    <row r="9988" spans="14:36">
      <c r="N9988" s="36"/>
      <c r="R9988" s="5"/>
      <c r="W9988"/>
      <c r="Y9988" s="36"/>
      <c r="AA9988" s="5"/>
      <c r="AC9988" s="36"/>
      <c r="AD9988" s="36"/>
      <c r="AE9988"/>
      <c r="AF9988"/>
      <c r="AH9988" s="36"/>
      <c r="AJ9988"/>
    </row>
    <row r="9989" spans="14:36">
      <c r="N9989" s="36"/>
      <c r="R9989" s="5"/>
      <c r="W9989"/>
      <c r="Y9989" s="36"/>
      <c r="AA9989" s="5"/>
      <c r="AC9989" s="36"/>
      <c r="AD9989" s="36"/>
      <c r="AE9989"/>
      <c r="AF9989"/>
      <c r="AH9989" s="36"/>
      <c r="AJ9989"/>
    </row>
    <row r="9990" spans="14:36">
      <c r="N9990" s="36"/>
      <c r="R9990" s="5"/>
      <c r="W9990"/>
      <c r="Y9990" s="36"/>
      <c r="AA9990" s="5"/>
      <c r="AC9990" s="36"/>
      <c r="AD9990" s="36"/>
      <c r="AE9990"/>
      <c r="AF9990"/>
      <c r="AH9990" s="36"/>
      <c r="AJ9990"/>
    </row>
    <row r="9991" spans="14:36">
      <c r="N9991" s="36"/>
      <c r="R9991" s="5"/>
      <c r="W9991"/>
      <c r="Y9991" s="36"/>
      <c r="AA9991" s="5"/>
      <c r="AC9991" s="36"/>
      <c r="AD9991" s="36"/>
      <c r="AE9991"/>
      <c r="AF9991"/>
      <c r="AH9991" s="36"/>
      <c r="AJ9991"/>
    </row>
    <row r="9992" spans="14:36">
      <c r="N9992" s="36"/>
      <c r="R9992" s="5"/>
      <c r="W9992"/>
      <c r="Y9992" s="36"/>
      <c r="AA9992" s="5"/>
      <c r="AC9992" s="36"/>
      <c r="AD9992" s="36"/>
      <c r="AE9992"/>
      <c r="AF9992"/>
      <c r="AH9992" s="36"/>
      <c r="AJ9992"/>
    </row>
    <row r="9993" spans="14:36">
      <c r="N9993" s="36"/>
      <c r="R9993" s="5"/>
      <c r="W9993"/>
      <c r="Y9993" s="36"/>
      <c r="AA9993" s="5"/>
      <c r="AC9993" s="36"/>
      <c r="AD9993" s="36"/>
      <c r="AE9993"/>
      <c r="AF9993"/>
      <c r="AH9993" s="36"/>
      <c r="AJ9993"/>
    </row>
    <row r="9994" spans="14:36">
      <c r="N9994" s="36"/>
      <c r="R9994" s="5"/>
      <c r="W9994"/>
      <c r="Y9994" s="36"/>
      <c r="AA9994" s="5"/>
      <c r="AC9994" s="36"/>
      <c r="AD9994" s="36"/>
      <c r="AE9994"/>
      <c r="AF9994"/>
      <c r="AH9994" s="36"/>
      <c r="AJ9994"/>
    </row>
    <row r="9995" spans="14:36">
      <c r="N9995" s="36"/>
      <c r="R9995" s="5"/>
      <c r="W9995"/>
      <c r="Y9995" s="36"/>
      <c r="AA9995" s="5"/>
      <c r="AC9995" s="36"/>
      <c r="AD9995" s="36"/>
      <c r="AE9995"/>
      <c r="AF9995"/>
      <c r="AH9995" s="36"/>
      <c r="AJ9995"/>
    </row>
    <row r="9996" spans="14:36">
      <c r="N9996" s="36"/>
      <c r="R9996" s="5"/>
      <c r="W9996"/>
      <c r="Y9996" s="36"/>
      <c r="AA9996" s="5"/>
      <c r="AC9996" s="36"/>
      <c r="AD9996" s="36"/>
      <c r="AE9996"/>
      <c r="AF9996"/>
      <c r="AH9996" s="36"/>
      <c r="AJ9996"/>
    </row>
    <row r="9997" spans="14:36">
      <c r="N9997" s="36"/>
      <c r="R9997" s="5"/>
      <c r="W9997"/>
      <c r="Y9997" s="36"/>
      <c r="AA9997" s="5"/>
      <c r="AC9997" s="36"/>
      <c r="AD9997" s="36"/>
      <c r="AE9997"/>
      <c r="AF9997"/>
      <c r="AH9997" s="36"/>
      <c r="AJ9997"/>
    </row>
    <row r="9998" spans="14:36">
      <c r="N9998" s="36"/>
      <c r="R9998" s="5"/>
      <c r="W9998"/>
      <c r="Y9998" s="36"/>
      <c r="AA9998" s="5"/>
      <c r="AC9998" s="36"/>
      <c r="AD9998" s="36"/>
      <c r="AE9998"/>
      <c r="AF9998"/>
      <c r="AH9998" s="36"/>
      <c r="AJ9998"/>
    </row>
    <row r="9999" spans="14:36">
      <c r="N9999" s="36"/>
      <c r="R9999" s="5"/>
      <c r="W9999"/>
      <c r="Y9999" s="36"/>
      <c r="AA9999" s="5"/>
      <c r="AC9999" s="36"/>
      <c r="AD9999" s="36"/>
      <c r="AE9999"/>
      <c r="AF9999"/>
      <c r="AH9999" s="36"/>
      <c r="AJ9999"/>
    </row>
    <row r="10000" spans="14:36">
      <c r="N10000" s="36"/>
      <c r="R10000" s="5"/>
      <c r="W10000"/>
      <c r="Y10000" s="36"/>
      <c r="AA10000" s="5"/>
      <c r="AC10000" s="36"/>
      <c r="AD10000" s="36"/>
      <c r="AE10000"/>
      <c r="AF10000"/>
      <c r="AH10000" s="36"/>
      <c r="AJ10000"/>
    </row>
    <row r="10001" spans="14:36">
      <c r="N10001" s="36"/>
      <c r="R10001" s="5"/>
      <c r="W10001"/>
      <c r="Y10001" s="36"/>
      <c r="AA10001" s="5"/>
      <c r="AC10001" s="36"/>
      <c r="AD10001" s="36"/>
      <c r="AE10001"/>
      <c r="AF10001"/>
      <c r="AH10001" s="36"/>
      <c r="AJ10001"/>
    </row>
    <row r="10002" spans="14:36">
      <c r="N10002" s="36"/>
      <c r="R10002" s="5"/>
      <c r="W10002"/>
      <c r="Y10002" s="36"/>
      <c r="AA10002" s="5"/>
      <c r="AC10002" s="36"/>
      <c r="AD10002" s="36"/>
      <c r="AE10002"/>
      <c r="AF10002"/>
      <c r="AH10002" s="36"/>
      <c r="AJ10002"/>
    </row>
    <row r="10003" spans="14:36">
      <c r="N10003" s="36"/>
      <c r="R10003" s="5"/>
      <c r="W10003"/>
      <c r="Y10003" s="36"/>
      <c r="AA10003" s="5"/>
      <c r="AC10003" s="36"/>
      <c r="AD10003" s="36"/>
      <c r="AE10003"/>
      <c r="AF10003"/>
      <c r="AH10003" s="36"/>
      <c r="AJ10003"/>
    </row>
    <row r="10004" spans="14:36">
      <c r="N10004" s="36"/>
      <c r="R10004" s="5"/>
      <c r="W10004"/>
      <c r="Y10004" s="36"/>
      <c r="AA10004" s="5"/>
      <c r="AC10004" s="36"/>
      <c r="AD10004" s="36"/>
      <c r="AE10004"/>
      <c r="AF10004"/>
      <c r="AH10004" s="36"/>
      <c r="AJ10004"/>
    </row>
    <row r="10005" spans="14:36">
      <c r="N10005" s="36"/>
      <c r="R10005" s="5"/>
      <c r="W10005"/>
      <c r="Y10005" s="36"/>
      <c r="AA10005" s="5"/>
      <c r="AC10005" s="36"/>
      <c r="AD10005" s="36"/>
      <c r="AE10005"/>
      <c r="AF10005"/>
      <c r="AH10005" s="36"/>
      <c r="AJ10005"/>
    </row>
    <row r="10006" spans="14:36">
      <c r="N10006" s="36"/>
      <c r="R10006" s="5"/>
      <c r="W10006"/>
      <c r="Y10006" s="36"/>
      <c r="AA10006" s="5"/>
      <c r="AC10006" s="36"/>
      <c r="AD10006" s="36"/>
      <c r="AE10006"/>
      <c r="AF10006"/>
      <c r="AH10006" s="36"/>
      <c r="AJ10006"/>
    </row>
    <row r="10007" spans="14:36">
      <c r="N10007" s="36"/>
      <c r="R10007" s="5"/>
      <c r="W10007"/>
      <c r="Y10007" s="36"/>
      <c r="AA10007" s="5"/>
      <c r="AC10007" s="36"/>
      <c r="AD10007" s="36"/>
      <c r="AE10007"/>
      <c r="AF10007"/>
      <c r="AH10007" s="36"/>
      <c r="AJ10007"/>
    </row>
    <row r="10008" spans="14:36">
      <c r="N10008" s="36"/>
      <c r="R10008" s="5"/>
      <c r="W10008"/>
      <c r="Y10008" s="36"/>
      <c r="AA10008" s="5"/>
      <c r="AC10008" s="36"/>
      <c r="AD10008" s="36"/>
      <c r="AE10008"/>
      <c r="AF10008"/>
      <c r="AH10008" s="36"/>
      <c r="AJ10008"/>
    </row>
    <row r="10009" spans="14:36">
      <c r="N10009" s="36"/>
      <c r="R10009" s="5"/>
      <c r="W10009"/>
      <c r="Y10009" s="36"/>
      <c r="AA10009" s="5"/>
      <c r="AC10009" s="36"/>
      <c r="AD10009" s="36"/>
      <c r="AE10009"/>
      <c r="AF10009"/>
      <c r="AH10009" s="36"/>
      <c r="AJ10009"/>
    </row>
    <row r="10010" spans="14:36">
      <c r="N10010" s="36"/>
      <c r="R10010" s="5"/>
      <c r="W10010"/>
      <c r="Y10010" s="36"/>
      <c r="AA10010" s="5"/>
      <c r="AC10010" s="36"/>
      <c r="AD10010" s="36"/>
      <c r="AE10010"/>
      <c r="AF10010"/>
      <c r="AH10010" s="36"/>
      <c r="AJ10010"/>
    </row>
    <row r="10011" spans="14:36">
      <c r="N10011" s="36"/>
      <c r="R10011" s="5"/>
      <c r="W10011"/>
      <c r="Y10011" s="36"/>
      <c r="AA10011" s="5"/>
      <c r="AC10011" s="36"/>
      <c r="AD10011" s="36"/>
      <c r="AE10011"/>
      <c r="AF10011"/>
      <c r="AH10011" s="36"/>
      <c r="AJ10011"/>
    </row>
    <row r="10012" spans="14:36">
      <c r="N10012" s="36"/>
      <c r="R10012" s="5"/>
      <c r="W10012"/>
      <c r="Y10012" s="36"/>
      <c r="AA10012" s="5"/>
      <c r="AC10012" s="36"/>
      <c r="AD10012" s="36"/>
      <c r="AE10012"/>
      <c r="AF10012"/>
      <c r="AH10012" s="36"/>
      <c r="AJ10012"/>
    </row>
    <row r="10013" spans="14:36">
      <c r="N10013" s="36"/>
      <c r="R10013" s="5"/>
      <c r="W10013"/>
      <c r="Y10013" s="36"/>
      <c r="AA10013" s="5"/>
      <c r="AC10013" s="36"/>
      <c r="AD10013" s="36"/>
      <c r="AE10013"/>
      <c r="AF10013"/>
      <c r="AH10013" s="36"/>
      <c r="AJ10013"/>
    </row>
    <row r="10014" spans="14:36">
      <c r="N10014" s="36"/>
      <c r="R10014" s="5"/>
      <c r="W10014"/>
      <c r="Y10014" s="36"/>
      <c r="AA10014" s="5"/>
      <c r="AC10014" s="36"/>
      <c r="AD10014" s="36"/>
      <c r="AE10014"/>
      <c r="AF10014"/>
      <c r="AH10014" s="36"/>
      <c r="AJ10014"/>
    </row>
    <row r="10015" spans="14:36">
      <c r="N10015" s="36"/>
      <c r="R10015" s="5"/>
      <c r="W10015"/>
      <c r="Y10015" s="36"/>
      <c r="AA10015" s="5"/>
      <c r="AC10015" s="36"/>
      <c r="AD10015" s="36"/>
      <c r="AE10015"/>
      <c r="AF10015"/>
      <c r="AH10015" s="36"/>
      <c r="AJ10015"/>
    </row>
    <row r="10016" spans="14:36">
      <c r="N10016" s="36"/>
      <c r="R10016" s="5"/>
      <c r="W10016"/>
      <c r="Y10016" s="36"/>
      <c r="AA10016" s="5"/>
      <c r="AC10016" s="36"/>
      <c r="AD10016" s="36"/>
      <c r="AE10016"/>
      <c r="AF10016"/>
      <c r="AH10016" s="36"/>
      <c r="AJ10016"/>
    </row>
    <row r="10017" spans="14:36">
      <c r="N10017" s="36"/>
      <c r="R10017" s="5"/>
      <c r="W10017"/>
      <c r="Y10017" s="36"/>
      <c r="AA10017" s="5"/>
      <c r="AC10017" s="36"/>
      <c r="AD10017" s="36"/>
      <c r="AE10017"/>
      <c r="AF10017"/>
      <c r="AH10017" s="36"/>
      <c r="AJ10017"/>
    </row>
    <row r="10018" spans="14:36">
      <c r="N10018" s="36"/>
      <c r="R10018" s="5"/>
      <c r="W10018"/>
      <c r="Y10018" s="36"/>
      <c r="AA10018" s="5"/>
      <c r="AC10018" s="36"/>
      <c r="AD10018" s="36"/>
      <c r="AE10018"/>
      <c r="AF10018"/>
      <c r="AH10018" s="36"/>
      <c r="AJ10018"/>
    </row>
    <row r="10019" spans="14:36">
      <c r="N10019" s="36"/>
      <c r="R10019" s="5"/>
      <c r="W10019"/>
      <c r="Y10019" s="36"/>
      <c r="AA10019" s="5"/>
      <c r="AC10019" s="36"/>
      <c r="AD10019" s="36"/>
      <c r="AE10019"/>
      <c r="AF10019"/>
      <c r="AH10019" s="36"/>
      <c r="AJ10019"/>
    </row>
    <row r="10020" spans="14:36">
      <c r="N10020" s="36"/>
      <c r="R10020" s="5"/>
      <c r="W10020"/>
      <c r="Y10020" s="36"/>
      <c r="AA10020" s="5"/>
      <c r="AC10020" s="36"/>
      <c r="AD10020" s="36"/>
      <c r="AE10020"/>
      <c r="AF10020"/>
      <c r="AH10020" s="36"/>
      <c r="AJ10020"/>
    </row>
    <row r="10021" spans="14:36">
      <c r="N10021" s="36"/>
      <c r="R10021" s="5"/>
      <c r="W10021"/>
      <c r="Y10021" s="36"/>
      <c r="AA10021" s="5"/>
      <c r="AC10021" s="36"/>
      <c r="AD10021" s="36"/>
      <c r="AE10021"/>
      <c r="AF10021"/>
      <c r="AH10021" s="36"/>
      <c r="AJ10021"/>
    </row>
    <row r="10022" spans="14:36">
      <c r="N10022" s="36"/>
      <c r="R10022" s="5"/>
      <c r="W10022"/>
      <c r="Y10022" s="36"/>
      <c r="AA10022" s="5"/>
      <c r="AC10022" s="36"/>
      <c r="AD10022" s="36"/>
      <c r="AE10022"/>
      <c r="AF10022"/>
      <c r="AH10022" s="36"/>
      <c r="AJ10022"/>
    </row>
    <row r="10023" spans="14:36">
      <c r="N10023" s="36"/>
      <c r="R10023" s="5"/>
      <c r="W10023"/>
      <c r="Y10023" s="36"/>
      <c r="AA10023" s="5"/>
      <c r="AC10023" s="36"/>
      <c r="AD10023" s="36"/>
      <c r="AE10023"/>
      <c r="AF10023"/>
      <c r="AH10023" s="36"/>
      <c r="AJ10023"/>
    </row>
    <row r="10024" spans="14:36">
      <c r="N10024" s="36"/>
      <c r="R10024" s="5"/>
      <c r="W10024"/>
      <c r="Y10024" s="36"/>
      <c r="AA10024" s="5"/>
      <c r="AC10024" s="36"/>
      <c r="AD10024" s="36"/>
      <c r="AE10024"/>
      <c r="AF10024"/>
      <c r="AH10024" s="36"/>
      <c r="AJ10024"/>
    </row>
    <row r="10025" spans="14:36">
      <c r="N10025" s="36"/>
      <c r="R10025" s="5"/>
      <c r="W10025"/>
      <c r="Y10025" s="36"/>
      <c r="AA10025" s="5"/>
      <c r="AC10025" s="36"/>
      <c r="AD10025" s="36"/>
      <c r="AE10025"/>
      <c r="AF10025"/>
      <c r="AH10025" s="36"/>
      <c r="AJ10025"/>
    </row>
    <row r="10026" spans="14:36">
      <c r="N10026" s="36"/>
      <c r="R10026" s="5"/>
      <c r="W10026"/>
      <c r="Y10026" s="36"/>
      <c r="AA10026" s="5"/>
      <c r="AC10026" s="36"/>
      <c r="AD10026" s="36"/>
      <c r="AE10026"/>
      <c r="AF10026"/>
      <c r="AH10026" s="36"/>
      <c r="AJ10026"/>
    </row>
    <row r="10027" spans="14:36">
      <c r="N10027" s="36"/>
      <c r="R10027" s="5"/>
      <c r="W10027"/>
      <c r="Y10027" s="36"/>
      <c r="AA10027" s="5"/>
      <c r="AC10027" s="36"/>
      <c r="AD10027" s="36"/>
      <c r="AE10027"/>
      <c r="AF10027"/>
      <c r="AH10027" s="36"/>
      <c r="AJ10027"/>
    </row>
    <row r="10028" spans="14:36">
      <c r="N10028" s="36"/>
      <c r="R10028" s="5"/>
      <c r="W10028"/>
      <c r="Y10028" s="36"/>
      <c r="AA10028" s="5"/>
      <c r="AC10028" s="36"/>
      <c r="AD10028" s="36"/>
      <c r="AE10028"/>
      <c r="AF10028"/>
      <c r="AH10028" s="36"/>
      <c r="AJ10028"/>
    </row>
    <row r="10029" spans="14:36">
      <c r="N10029" s="36"/>
      <c r="R10029" s="5"/>
      <c r="W10029"/>
      <c r="Y10029" s="36"/>
      <c r="AA10029" s="5"/>
      <c r="AC10029" s="36"/>
      <c r="AD10029" s="36"/>
      <c r="AE10029"/>
      <c r="AF10029"/>
      <c r="AH10029" s="36"/>
      <c r="AJ10029"/>
    </row>
    <row r="10030" spans="14:36">
      <c r="N10030" s="36"/>
      <c r="R10030" s="5"/>
      <c r="W10030"/>
      <c r="Y10030" s="36"/>
      <c r="AA10030" s="5"/>
      <c r="AC10030" s="36"/>
      <c r="AD10030" s="36"/>
      <c r="AE10030"/>
      <c r="AF10030"/>
      <c r="AH10030" s="36"/>
      <c r="AJ10030"/>
    </row>
    <row r="10031" spans="14:36">
      <c r="N10031" s="36"/>
      <c r="R10031" s="5"/>
      <c r="W10031"/>
      <c r="Y10031" s="36"/>
      <c r="AA10031" s="5"/>
      <c r="AC10031" s="36"/>
      <c r="AD10031" s="36"/>
      <c r="AE10031"/>
      <c r="AF10031"/>
      <c r="AH10031" s="36"/>
      <c r="AJ10031"/>
    </row>
    <row r="10032" spans="14:36">
      <c r="N10032" s="36"/>
      <c r="R10032" s="5"/>
      <c r="W10032"/>
      <c r="Y10032" s="36"/>
      <c r="AA10032" s="5"/>
      <c r="AC10032" s="36"/>
      <c r="AD10032" s="36"/>
      <c r="AE10032"/>
      <c r="AF10032"/>
      <c r="AH10032" s="36"/>
      <c r="AJ10032"/>
    </row>
    <row r="10033" spans="14:36">
      <c r="N10033" s="36"/>
      <c r="R10033" s="5"/>
      <c r="W10033"/>
      <c r="Y10033" s="36"/>
      <c r="AA10033" s="5"/>
      <c r="AC10033" s="36"/>
      <c r="AD10033" s="36"/>
      <c r="AE10033"/>
      <c r="AF10033"/>
      <c r="AH10033" s="36"/>
      <c r="AJ10033"/>
    </row>
    <row r="10034" spans="14:36">
      <c r="N10034" s="36"/>
      <c r="R10034" s="5"/>
      <c r="W10034"/>
      <c r="Y10034" s="36"/>
      <c r="AA10034" s="5"/>
      <c r="AC10034" s="36"/>
      <c r="AD10034" s="36"/>
      <c r="AE10034"/>
      <c r="AF10034"/>
      <c r="AH10034" s="36"/>
      <c r="AJ10034"/>
    </row>
    <row r="10035" spans="14:36">
      <c r="N10035" s="36"/>
      <c r="R10035" s="5"/>
      <c r="W10035"/>
      <c r="Y10035" s="36"/>
      <c r="AA10035" s="5"/>
      <c r="AC10035" s="36"/>
      <c r="AD10035" s="36"/>
      <c r="AE10035"/>
      <c r="AF10035"/>
      <c r="AH10035" s="36"/>
      <c r="AJ10035"/>
    </row>
    <row r="10036" spans="14:36">
      <c r="N10036" s="36"/>
      <c r="R10036" s="5"/>
      <c r="W10036"/>
      <c r="Y10036" s="36"/>
      <c r="AA10036" s="5"/>
      <c r="AC10036" s="36"/>
      <c r="AD10036" s="36"/>
      <c r="AE10036"/>
      <c r="AF10036"/>
      <c r="AH10036" s="36"/>
      <c r="AJ10036"/>
    </row>
    <row r="10037" spans="14:36">
      <c r="N10037" s="36"/>
      <c r="R10037" s="5"/>
      <c r="W10037"/>
      <c r="Y10037" s="36"/>
      <c r="AA10037" s="5"/>
      <c r="AC10037" s="36"/>
      <c r="AD10037" s="36"/>
      <c r="AE10037"/>
      <c r="AF10037"/>
      <c r="AH10037" s="36"/>
      <c r="AJ10037"/>
    </row>
    <row r="10038" spans="14:36">
      <c r="N10038" s="36"/>
      <c r="R10038" s="5"/>
      <c r="W10038"/>
      <c r="Y10038" s="36"/>
      <c r="AA10038" s="5"/>
      <c r="AC10038" s="36"/>
      <c r="AD10038" s="36"/>
      <c r="AE10038"/>
      <c r="AF10038"/>
      <c r="AH10038" s="36"/>
      <c r="AJ10038"/>
    </row>
    <row r="10039" spans="14:36">
      <c r="N10039" s="36"/>
      <c r="R10039" s="5"/>
      <c r="W10039"/>
      <c r="Y10039" s="36"/>
      <c r="AA10039" s="5"/>
      <c r="AC10039" s="36"/>
      <c r="AD10039" s="36"/>
      <c r="AE10039"/>
      <c r="AF10039"/>
      <c r="AH10039" s="36"/>
      <c r="AJ10039"/>
    </row>
    <row r="10040" spans="14:36">
      <c r="N10040" s="36"/>
      <c r="R10040" s="5"/>
      <c r="W10040"/>
      <c r="Y10040" s="36"/>
      <c r="AA10040" s="5"/>
      <c r="AC10040" s="36"/>
      <c r="AD10040" s="36"/>
      <c r="AE10040"/>
      <c r="AF10040"/>
      <c r="AH10040" s="36"/>
      <c r="AJ10040"/>
    </row>
    <row r="10041" spans="14:36">
      <c r="N10041" s="36"/>
      <c r="R10041" s="5"/>
      <c r="W10041"/>
      <c r="Y10041" s="36"/>
      <c r="AA10041" s="5"/>
      <c r="AC10041" s="36"/>
      <c r="AD10041" s="36"/>
      <c r="AE10041"/>
      <c r="AF10041"/>
      <c r="AH10041" s="36"/>
      <c r="AJ10041"/>
    </row>
    <row r="10042" spans="14:36">
      <c r="N10042" s="36"/>
      <c r="R10042" s="5"/>
      <c r="W10042"/>
      <c r="Y10042" s="36"/>
      <c r="AA10042" s="5"/>
      <c r="AC10042" s="36"/>
      <c r="AD10042" s="36"/>
      <c r="AE10042"/>
      <c r="AF10042"/>
      <c r="AH10042" s="36"/>
      <c r="AJ10042"/>
    </row>
    <row r="10043" spans="14:36">
      <c r="N10043" s="36"/>
      <c r="R10043" s="5"/>
      <c r="W10043"/>
      <c r="Y10043" s="36"/>
      <c r="AA10043" s="5"/>
      <c r="AC10043" s="36"/>
      <c r="AD10043" s="36"/>
      <c r="AE10043"/>
      <c r="AF10043"/>
      <c r="AH10043" s="36"/>
      <c r="AJ10043"/>
    </row>
    <row r="10044" spans="14:36">
      <c r="N10044" s="36"/>
      <c r="R10044" s="5"/>
      <c r="W10044"/>
      <c r="Y10044" s="36"/>
      <c r="AA10044" s="5"/>
      <c r="AC10044" s="36"/>
      <c r="AD10044" s="36"/>
      <c r="AE10044"/>
      <c r="AF10044"/>
      <c r="AH10044" s="36"/>
      <c r="AJ10044"/>
    </row>
    <row r="10045" spans="14:36">
      <c r="N10045" s="36"/>
      <c r="R10045" s="5"/>
      <c r="W10045"/>
      <c r="Y10045" s="36"/>
      <c r="AA10045" s="5"/>
      <c r="AC10045" s="36"/>
      <c r="AD10045" s="36"/>
      <c r="AE10045"/>
      <c r="AF10045"/>
      <c r="AH10045" s="36"/>
      <c r="AJ10045"/>
    </row>
    <row r="10046" spans="14:36">
      <c r="N10046" s="36"/>
      <c r="R10046" s="5"/>
      <c r="W10046"/>
      <c r="Y10046" s="36"/>
      <c r="AA10046" s="5"/>
      <c r="AC10046" s="36"/>
      <c r="AD10046" s="36"/>
      <c r="AE10046"/>
      <c r="AF10046"/>
      <c r="AH10046" s="36"/>
      <c r="AJ10046"/>
    </row>
    <row r="10047" spans="14:36">
      <c r="N10047" s="36"/>
      <c r="R10047" s="5"/>
      <c r="W10047"/>
      <c r="Y10047" s="36"/>
      <c r="AA10047" s="5"/>
      <c r="AC10047" s="36"/>
      <c r="AD10047" s="36"/>
      <c r="AE10047"/>
      <c r="AF10047"/>
      <c r="AH10047" s="36"/>
      <c r="AJ10047"/>
    </row>
    <row r="10048" spans="14:36">
      <c r="N10048" s="36"/>
      <c r="R10048" s="5"/>
      <c r="W10048"/>
      <c r="Y10048" s="36"/>
      <c r="AA10048" s="5"/>
      <c r="AC10048" s="36"/>
      <c r="AD10048" s="36"/>
      <c r="AE10048"/>
      <c r="AF10048"/>
      <c r="AH10048" s="36"/>
      <c r="AJ10048"/>
    </row>
    <row r="10049" spans="14:36">
      <c r="N10049" s="36"/>
      <c r="R10049" s="5"/>
      <c r="W10049"/>
      <c r="Y10049" s="36"/>
      <c r="AA10049" s="5"/>
      <c r="AC10049" s="36"/>
      <c r="AD10049" s="36"/>
      <c r="AE10049"/>
      <c r="AF10049"/>
      <c r="AH10049" s="36"/>
      <c r="AJ10049"/>
    </row>
    <row r="10050" spans="14:36">
      <c r="N10050" s="36"/>
      <c r="R10050" s="5"/>
      <c r="W10050"/>
      <c r="Y10050" s="36"/>
      <c r="AA10050" s="5"/>
      <c r="AC10050" s="36"/>
      <c r="AD10050" s="36"/>
      <c r="AE10050"/>
      <c r="AF10050"/>
      <c r="AH10050" s="36"/>
      <c r="AJ10050"/>
    </row>
    <row r="10051" spans="14:36">
      <c r="N10051" s="36"/>
      <c r="R10051" s="5"/>
      <c r="W10051"/>
      <c r="Y10051" s="36"/>
      <c r="AA10051" s="5"/>
      <c r="AC10051" s="36"/>
      <c r="AD10051" s="36"/>
      <c r="AE10051"/>
      <c r="AF10051"/>
      <c r="AH10051" s="36"/>
      <c r="AJ10051"/>
    </row>
    <row r="10052" spans="14:36">
      <c r="N10052" s="36"/>
      <c r="R10052" s="5"/>
      <c r="W10052"/>
      <c r="Y10052" s="36"/>
      <c r="AA10052" s="5"/>
      <c r="AC10052" s="36"/>
      <c r="AD10052" s="36"/>
      <c r="AE10052"/>
      <c r="AF10052"/>
      <c r="AH10052" s="36"/>
      <c r="AJ10052"/>
    </row>
    <row r="10053" spans="14:36">
      <c r="N10053" s="36"/>
      <c r="R10053" s="5"/>
      <c r="W10053"/>
      <c r="Y10053" s="36"/>
      <c r="AA10053" s="5"/>
      <c r="AC10053" s="36"/>
      <c r="AD10053" s="36"/>
      <c r="AE10053"/>
      <c r="AF10053"/>
      <c r="AH10053" s="36"/>
      <c r="AJ10053"/>
    </row>
    <row r="10054" spans="14:36">
      <c r="N10054" s="36"/>
      <c r="R10054" s="5"/>
      <c r="W10054"/>
      <c r="Y10054" s="36"/>
      <c r="AA10054" s="5"/>
      <c r="AC10054" s="36"/>
      <c r="AD10054" s="36"/>
      <c r="AE10054"/>
      <c r="AF10054"/>
      <c r="AH10054" s="36"/>
      <c r="AJ10054"/>
    </row>
    <row r="10055" spans="14:36">
      <c r="N10055" s="36"/>
      <c r="R10055" s="5"/>
      <c r="W10055"/>
      <c r="Y10055" s="36"/>
      <c r="AA10055" s="5"/>
      <c r="AC10055" s="36"/>
      <c r="AD10055" s="36"/>
      <c r="AE10055"/>
      <c r="AF10055"/>
      <c r="AH10055" s="36"/>
      <c r="AJ10055"/>
    </row>
    <row r="10056" spans="14:36">
      <c r="N10056" s="36"/>
      <c r="R10056" s="5"/>
      <c r="W10056"/>
      <c r="Y10056" s="36"/>
      <c r="AA10056" s="5"/>
      <c r="AC10056" s="36"/>
      <c r="AD10056" s="36"/>
      <c r="AE10056"/>
      <c r="AF10056"/>
      <c r="AH10056" s="36"/>
      <c r="AJ10056"/>
    </row>
    <row r="10057" spans="14:36">
      <c r="N10057" s="36"/>
      <c r="R10057" s="5"/>
      <c r="W10057"/>
      <c r="Y10057" s="36"/>
      <c r="AA10057" s="5"/>
      <c r="AC10057" s="36"/>
      <c r="AD10057" s="36"/>
      <c r="AE10057"/>
      <c r="AF10057"/>
      <c r="AH10057" s="36"/>
      <c r="AJ10057"/>
    </row>
    <row r="10058" spans="14:36">
      <c r="N10058" s="36"/>
      <c r="R10058" s="5"/>
      <c r="W10058"/>
      <c r="Y10058" s="36"/>
      <c r="AA10058" s="5"/>
      <c r="AC10058" s="36"/>
      <c r="AD10058" s="36"/>
      <c r="AE10058"/>
      <c r="AF10058"/>
      <c r="AH10058" s="36"/>
      <c r="AJ10058"/>
    </row>
    <row r="10059" spans="14:36">
      <c r="N10059" s="36"/>
      <c r="R10059" s="5"/>
      <c r="W10059"/>
      <c r="Y10059" s="36"/>
      <c r="AA10059" s="5"/>
      <c r="AC10059" s="36"/>
      <c r="AD10059" s="36"/>
      <c r="AE10059"/>
      <c r="AF10059"/>
      <c r="AH10059" s="36"/>
      <c r="AJ10059"/>
    </row>
    <row r="10060" spans="14:36">
      <c r="N10060" s="36"/>
      <c r="R10060" s="5"/>
      <c r="W10060"/>
      <c r="Y10060" s="36"/>
      <c r="AA10060" s="5"/>
      <c r="AC10060" s="36"/>
      <c r="AD10060" s="36"/>
      <c r="AE10060"/>
      <c r="AF10060"/>
      <c r="AH10060" s="36"/>
      <c r="AJ10060"/>
    </row>
    <row r="10061" spans="14:36">
      <c r="N10061" s="36"/>
      <c r="R10061" s="5"/>
      <c r="W10061"/>
      <c r="Y10061" s="36"/>
      <c r="AA10061" s="5"/>
      <c r="AC10061" s="36"/>
      <c r="AD10061" s="36"/>
      <c r="AE10061"/>
      <c r="AF10061"/>
      <c r="AH10061" s="36"/>
      <c r="AJ10061"/>
    </row>
    <row r="10062" spans="14:36">
      <c r="N10062" s="36"/>
      <c r="R10062" s="5"/>
      <c r="W10062"/>
      <c r="Y10062" s="36"/>
      <c r="AA10062" s="5"/>
      <c r="AC10062" s="36"/>
      <c r="AD10062" s="36"/>
      <c r="AE10062"/>
      <c r="AF10062"/>
      <c r="AH10062" s="36"/>
      <c r="AJ10062"/>
    </row>
    <row r="10063" spans="14:36">
      <c r="N10063" s="36"/>
      <c r="R10063" s="5"/>
      <c r="W10063"/>
      <c r="Y10063" s="36"/>
      <c r="AA10063" s="5"/>
      <c r="AC10063" s="36"/>
      <c r="AD10063" s="36"/>
      <c r="AE10063"/>
      <c r="AF10063"/>
      <c r="AH10063" s="36"/>
      <c r="AJ10063"/>
    </row>
    <row r="10064" spans="14:36">
      <c r="N10064" s="36"/>
      <c r="R10064" s="5"/>
      <c r="W10064"/>
      <c r="Y10064" s="36"/>
      <c r="AA10064" s="5"/>
      <c r="AC10064" s="36"/>
      <c r="AD10064" s="36"/>
      <c r="AE10064"/>
      <c r="AF10064"/>
      <c r="AH10064" s="36"/>
      <c r="AJ10064"/>
    </row>
    <row r="10065" spans="14:36">
      <c r="N10065" s="36"/>
      <c r="R10065" s="5"/>
      <c r="W10065"/>
      <c r="Y10065" s="36"/>
      <c r="AA10065" s="5"/>
      <c r="AC10065" s="36"/>
      <c r="AD10065" s="36"/>
      <c r="AE10065"/>
      <c r="AF10065"/>
      <c r="AH10065" s="36"/>
      <c r="AJ10065"/>
    </row>
    <row r="10066" spans="14:36">
      <c r="N10066" s="36"/>
      <c r="R10066" s="5"/>
      <c r="W10066"/>
      <c r="Y10066" s="36"/>
      <c r="AA10066" s="5"/>
      <c r="AC10066" s="36"/>
      <c r="AD10066" s="36"/>
      <c r="AE10066"/>
      <c r="AF10066"/>
      <c r="AH10066" s="36"/>
      <c r="AJ10066"/>
    </row>
    <row r="10067" spans="14:36">
      <c r="N10067" s="36"/>
      <c r="R10067" s="5"/>
      <c r="W10067"/>
      <c r="Y10067" s="36"/>
      <c r="AA10067" s="5"/>
      <c r="AC10067" s="36"/>
      <c r="AD10067" s="36"/>
      <c r="AE10067"/>
      <c r="AF10067"/>
      <c r="AH10067" s="36"/>
      <c r="AJ10067"/>
    </row>
    <row r="10068" spans="14:36">
      <c r="N10068" s="36"/>
      <c r="R10068" s="5"/>
      <c r="W10068"/>
      <c r="Y10068" s="36"/>
      <c r="AA10068" s="5"/>
      <c r="AC10068" s="36"/>
      <c r="AD10068" s="36"/>
      <c r="AE10068"/>
      <c r="AF10068"/>
      <c r="AH10068" s="36"/>
      <c r="AJ10068"/>
    </row>
    <row r="10069" spans="14:36">
      <c r="N10069" s="36"/>
      <c r="R10069" s="5"/>
      <c r="W10069"/>
      <c r="Y10069" s="36"/>
      <c r="AA10069" s="5"/>
      <c r="AC10069" s="36"/>
      <c r="AD10069" s="36"/>
      <c r="AE10069"/>
      <c r="AF10069"/>
      <c r="AH10069" s="36"/>
      <c r="AJ10069"/>
    </row>
    <row r="10070" spans="14:36">
      <c r="N10070" s="36"/>
      <c r="R10070" s="5"/>
      <c r="W10070"/>
      <c r="Y10070" s="36"/>
      <c r="AA10070" s="5"/>
      <c r="AC10070" s="36"/>
      <c r="AD10070" s="36"/>
      <c r="AE10070"/>
      <c r="AF10070"/>
      <c r="AH10070" s="36"/>
      <c r="AJ10070"/>
    </row>
    <row r="10071" spans="14:36">
      <c r="N10071" s="36"/>
      <c r="R10071" s="5"/>
      <c r="W10071"/>
      <c r="Y10071" s="36"/>
      <c r="AA10071" s="5"/>
      <c r="AC10071" s="36"/>
      <c r="AD10071" s="36"/>
      <c r="AE10071"/>
      <c r="AF10071"/>
      <c r="AH10071" s="36"/>
      <c r="AJ10071"/>
    </row>
    <row r="10072" spans="14:36">
      <c r="N10072" s="36"/>
      <c r="R10072" s="5"/>
      <c r="W10072"/>
      <c r="Y10072" s="36"/>
      <c r="AA10072" s="5"/>
      <c r="AC10072" s="36"/>
      <c r="AD10072" s="36"/>
      <c r="AE10072"/>
      <c r="AF10072"/>
      <c r="AH10072" s="36"/>
      <c r="AJ10072"/>
    </row>
    <row r="10073" spans="14:36">
      <c r="N10073" s="36"/>
      <c r="R10073" s="5"/>
      <c r="W10073"/>
      <c r="Y10073" s="36"/>
      <c r="AA10073" s="5"/>
      <c r="AC10073" s="36"/>
      <c r="AD10073" s="36"/>
      <c r="AE10073"/>
      <c r="AF10073"/>
      <c r="AH10073" s="36"/>
      <c r="AJ10073"/>
    </row>
    <row r="10074" spans="14:36">
      <c r="N10074" s="36"/>
      <c r="R10074" s="5"/>
      <c r="W10074"/>
      <c r="Y10074" s="36"/>
      <c r="AA10074" s="5"/>
      <c r="AC10074" s="36"/>
      <c r="AD10074" s="36"/>
      <c r="AE10074"/>
      <c r="AF10074"/>
      <c r="AH10074" s="36"/>
      <c r="AJ10074"/>
    </row>
    <row r="10075" spans="14:36">
      <c r="N10075" s="36"/>
      <c r="R10075" s="5"/>
      <c r="W10075"/>
      <c r="Y10075" s="36"/>
      <c r="AA10075" s="5"/>
      <c r="AC10075" s="36"/>
      <c r="AD10075" s="36"/>
      <c r="AE10075"/>
      <c r="AF10075"/>
      <c r="AH10075" s="36"/>
      <c r="AJ10075"/>
    </row>
    <row r="10076" spans="14:36">
      <c r="N10076" s="36"/>
      <c r="R10076" s="5"/>
      <c r="W10076"/>
      <c r="Y10076" s="36"/>
      <c r="AA10076" s="5"/>
      <c r="AC10076" s="36"/>
      <c r="AD10076" s="36"/>
      <c r="AE10076"/>
      <c r="AF10076"/>
      <c r="AH10076" s="36"/>
      <c r="AJ10076"/>
    </row>
    <row r="10077" spans="14:36">
      <c r="N10077" s="36"/>
      <c r="R10077" s="5"/>
      <c r="W10077"/>
      <c r="Y10077" s="36"/>
      <c r="AA10077" s="5"/>
      <c r="AC10077" s="36"/>
      <c r="AD10077" s="36"/>
      <c r="AE10077"/>
      <c r="AF10077"/>
      <c r="AH10077" s="36"/>
      <c r="AJ10077"/>
    </row>
    <row r="10078" spans="14:36">
      <c r="N10078" s="36"/>
      <c r="R10078" s="5"/>
      <c r="W10078"/>
      <c r="Y10078" s="36"/>
      <c r="AA10078" s="5"/>
      <c r="AC10078" s="36"/>
      <c r="AD10078" s="36"/>
      <c r="AE10078"/>
      <c r="AF10078"/>
      <c r="AH10078" s="36"/>
      <c r="AJ10078"/>
    </row>
    <row r="10079" spans="14:36">
      <c r="N10079" s="36"/>
      <c r="R10079" s="5"/>
      <c r="W10079"/>
      <c r="Y10079" s="36"/>
      <c r="AA10079" s="5"/>
      <c r="AC10079" s="36"/>
      <c r="AD10079" s="36"/>
      <c r="AE10079"/>
      <c r="AF10079"/>
      <c r="AH10079" s="36"/>
      <c r="AJ10079"/>
    </row>
    <row r="10080" spans="14:36">
      <c r="N10080" s="36"/>
      <c r="R10080" s="5"/>
      <c r="W10080"/>
      <c r="Y10080" s="36"/>
      <c r="AA10080" s="5"/>
      <c r="AC10080" s="36"/>
      <c r="AD10080" s="36"/>
      <c r="AE10080"/>
      <c r="AF10080"/>
      <c r="AH10080" s="36"/>
      <c r="AJ10080"/>
    </row>
    <row r="10081" spans="14:36">
      <c r="N10081" s="36"/>
      <c r="R10081" s="5"/>
      <c r="W10081"/>
      <c r="Y10081" s="36"/>
      <c r="AA10081" s="5"/>
      <c r="AC10081" s="36"/>
      <c r="AD10081" s="36"/>
      <c r="AE10081"/>
      <c r="AF10081"/>
      <c r="AH10081" s="36"/>
      <c r="AJ10081"/>
    </row>
    <row r="10082" spans="14:36">
      <c r="N10082" s="36"/>
      <c r="R10082" s="5"/>
      <c r="W10082"/>
      <c r="Y10082" s="36"/>
      <c r="AA10082" s="5"/>
      <c r="AC10082" s="36"/>
      <c r="AD10082" s="36"/>
      <c r="AE10082"/>
      <c r="AF10082"/>
      <c r="AH10082" s="36"/>
      <c r="AJ10082"/>
    </row>
    <row r="10083" spans="14:36">
      <c r="N10083" s="36"/>
      <c r="R10083" s="5"/>
      <c r="W10083"/>
      <c r="Y10083" s="36"/>
      <c r="AA10083" s="5"/>
      <c r="AC10083" s="36"/>
      <c r="AD10083" s="36"/>
      <c r="AE10083"/>
      <c r="AF10083"/>
      <c r="AH10083" s="36"/>
      <c r="AJ10083"/>
    </row>
    <row r="10084" spans="14:36">
      <c r="N10084" s="36"/>
      <c r="R10084" s="5"/>
      <c r="W10084"/>
      <c r="Y10084" s="36"/>
      <c r="AA10084" s="5"/>
      <c r="AC10084" s="36"/>
      <c r="AD10084" s="36"/>
      <c r="AE10084"/>
      <c r="AF10084"/>
      <c r="AH10084" s="36"/>
      <c r="AJ10084"/>
    </row>
    <row r="10085" spans="14:36">
      <c r="N10085" s="36"/>
      <c r="R10085" s="5"/>
      <c r="W10085"/>
      <c r="Y10085" s="36"/>
      <c r="AA10085" s="5"/>
      <c r="AC10085" s="36"/>
      <c r="AD10085" s="36"/>
      <c r="AE10085"/>
      <c r="AF10085"/>
      <c r="AH10085" s="36"/>
      <c r="AJ10085"/>
    </row>
    <row r="10086" spans="14:36">
      <c r="N10086" s="36"/>
      <c r="R10086" s="5"/>
      <c r="W10086"/>
      <c r="Y10086" s="36"/>
      <c r="AA10086" s="5"/>
      <c r="AC10086" s="36"/>
      <c r="AD10086" s="36"/>
      <c r="AE10086"/>
      <c r="AF10086"/>
      <c r="AH10086" s="36"/>
      <c r="AJ10086"/>
    </row>
    <row r="10087" spans="14:36">
      <c r="N10087" s="36"/>
      <c r="R10087" s="5"/>
      <c r="W10087"/>
      <c r="Y10087" s="36"/>
      <c r="AA10087" s="5"/>
      <c r="AC10087" s="36"/>
      <c r="AD10087" s="36"/>
      <c r="AE10087"/>
      <c r="AF10087"/>
      <c r="AH10087" s="36"/>
      <c r="AJ10087"/>
    </row>
    <row r="10088" spans="14:36">
      <c r="N10088" s="36"/>
      <c r="R10088" s="5"/>
      <c r="W10088"/>
      <c r="Y10088" s="36"/>
      <c r="AA10088" s="5"/>
      <c r="AC10088" s="36"/>
      <c r="AD10088" s="36"/>
      <c r="AE10088"/>
      <c r="AF10088"/>
      <c r="AH10088" s="36"/>
      <c r="AJ10088"/>
    </row>
    <row r="10089" spans="14:36">
      <c r="N10089" s="36"/>
      <c r="R10089" s="5"/>
      <c r="W10089"/>
      <c r="Y10089" s="36"/>
      <c r="AA10089" s="5"/>
      <c r="AC10089" s="36"/>
      <c r="AD10089" s="36"/>
      <c r="AE10089"/>
      <c r="AF10089"/>
      <c r="AH10089" s="36"/>
      <c r="AJ10089"/>
    </row>
    <row r="10090" spans="14:36">
      <c r="N10090" s="36"/>
      <c r="R10090" s="5"/>
      <c r="W10090"/>
      <c r="Y10090" s="36"/>
      <c r="AA10090" s="5"/>
      <c r="AC10090" s="36"/>
      <c r="AD10090" s="36"/>
      <c r="AE10090"/>
      <c r="AF10090"/>
      <c r="AH10090" s="36"/>
      <c r="AJ10090"/>
    </row>
    <row r="10091" spans="14:36">
      <c r="N10091" s="36"/>
      <c r="R10091" s="5"/>
      <c r="W10091"/>
      <c r="Y10091" s="36"/>
      <c r="AA10091" s="5"/>
      <c r="AC10091" s="36"/>
      <c r="AD10091" s="36"/>
      <c r="AE10091"/>
      <c r="AF10091"/>
      <c r="AH10091" s="36"/>
      <c r="AJ10091"/>
    </row>
    <row r="10092" spans="14:36">
      <c r="N10092" s="36"/>
      <c r="R10092" s="5"/>
      <c r="W10092"/>
      <c r="Y10092" s="36"/>
      <c r="AA10092" s="5"/>
      <c r="AC10092" s="36"/>
      <c r="AD10092" s="36"/>
      <c r="AE10092"/>
      <c r="AF10092"/>
      <c r="AH10092" s="36"/>
      <c r="AJ10092"/>
    </row>
    <row r="10093" spans="14:36">
      <c r="N10093" s="36"/>
      <c r="R10093" s="5"/>
      <c r="W10093"/>
      <c r="Y10093" s="36"/>
      <c r="AA10093" s="5"/>
      <c r="AC10093" s="36"/>
      <c r="AD10093" s="36"/>
      <c r="AE10093"/>
      <c r="AF10093"/>
      <c r="AH10093" s="36"/>
      <c r="AJ10093"/>
    </row>
    <row r="10094" spans="14:36">
      <c r="N10094" s="36"/>
      <c r="R10094" s="5"/>
      <c r="W10094"/>
      <c r="Y10094" s="36"/>
      <c r="AA10094" s="5"/>
      <c r="AC10094" s="36"/>
      <c r="AD10094" s="36"/>
      <c r="AE10094"/>
      <c r="AF10094"/>
      <c r="AH10094" s="36"/>
      <c r="AJ10094"/>
    </row>
    <row r="10095" spans="14:36">
      <c r="N10095" s="36"/>
      <c r="R10095" s="5"/>
      <c r="W10095"/>
      <c r="Y10095" s="36"/>
      <c r="AA10095" s="5"/>
      <c r="AC10095" s="36"/>
      <c r="AD10095" s="36"/>
      <c r="AE10095"/>
      <c r="AF10095"/>
      <c r="AH10095" s="36"/>
      <c r="AJ10095"/>
    </row>
    <row r="10096" spans="14:36">
      <c r="N10096" s="36"/>
      <c r="R10096" s="5"/>
      <c r="W10096"/>
      <c r="Y10096" s="36"/>
      <c r="AA10096" s="5"/>
      <c r="AC10096" s="36"/>
      <c r="AD10096" s="36"/>
      <c r="AE10096"/>
      <c r="AF10096"/>
      <c r="AH10096" s="36"/>
      <c r="AJ10096"/>
    </row>
    <row r="10097" spans="14:36">
      <c r="N10097" s="36"/>
      <c r="R10097" s="5"/>
      <c r="W10097"/>
      <c r="Y10097" s="36"/>
      <c r="AA10097" s="5"/>
      <c r="AC10097" s="36"/>
      <c r="AD10097" s="36"/>
      <c r="AE10097"/>
      <c r="AF10097"/>
      <c r="AH10097" s="36"/>
      <c r="AJ10097"/>
    </row>
    <row r="10098" spans="14:36">
      <c r="N10098" s="36"/>
      <c r="R10098" s="5"/>
      <c r="W10098"/>
      <c r="Y10098" s="36"/>
      <c r="AA10098" s="5"/>
      <c r="AC10098" s="36"/>
      <c r="AD10098" s="36"/>
      <c r="AE10098"/>
      <c r="AF10098"/>
      <c r="AH10098" s="36"/>
      <c r="AJ10098"/>
    </row>
    <row r="10099" spans="14:36">
      <c r="N10099" s="36"/>
      <c r="R10099" s="5"/>
      <c r="W10099"/>
      <c r="Y10099" s="36"/>
      <c r="AA10099" s="5"/>
      <c r="AC10099" s="36"/>
      <c r="AD10099" s="36"/>
      <c r="AE10099"/>
      <c r="AF10099"/>
      <c r="AH10099" s="36"/>
      <c r="AJ10099"/>
    </row>
    <row r="10100" spans="14:36">
      <c r="N10100" s="36"/>
      <c r="R10100" s="5"/>
      <c r="W10100"/>
      <c r="Y10100" s="36"/>
      <c r="AA10100" s="5"/>
      <c r="AC10100" s="36"/>
      <c r="AD10100" s="36"/>
      <c r="AE10100"/>
      <c r="AF10100"/>
      <c r="AH10100" s="36"/>
      <c r="AJ10100"/>
    </row>
    <row r="10101" spans="14:36">
      <c r="N10101" s="36"/>
      <c r="R10101" s="5"/>
      <c r="W10101"/>
      <c r="Y10101" s="36"/>
      <c r="AA10101" s="5"/>
      <c r="AC10101" s="36"/>
      <c r="AD10101" s="36"/>
      <c r="AE10101"/>
      <c r="AF10101"/>
      <c r="AH10101" s="36"/>
      <c r="AJ10101"/>
    </row>
    <row r="10102" spans="14:36">
      <c r="N10102" s="36"/>
      <c r="R10102" s="5"/>
      <c r="W10102"/>
      <c r="Y10102" s="36"/>
      <c r="AA10102" s="5"/>
      <c r="AC10102" s="36"/>
      <c r="AD10102" s="36"/>
      <c r="AE10102"/>
      <c r="AF10102"/>
      <c r="AH10102" s="36"/>
      <c r="AJ10102"/>
    </row>
    <row r="10103" spans="14:36">
      <c r="N10103" s="36"/>
      <c r="R10103" s="5"/>
      <c r="W10103"/>
      <c r="Y10103" s="36"/>
      <c r="AA10103" s="5"/>
      <c r="AC10103" s="36"/>
      <c r="AD10103" s="36"/>
      <c r="AE10103"/>
      <c r="AF10103"/>
      <c r="AH10103" s="36"/>
      <c r="AJ10103"/>
    </row>
    <row r="10104" spans="14:36">
      <c r="N10104" s="36"/>
      <c r="R10104" s="5"/>
      <c r="W10104"/>
      <c r="Y10104" s="36"/>
      <c r="AA10104" s="5"/>
      <c r="AC10104" s="36"/>
      <c r="AD10104" s="36"/>
      <c r="AE10104"/>
      <c r="AF10104"/>
      <c r="AH10104" s="36"/>
      <c r="AJ10104"/>
    </row>
    <row r="10105" spans="14:36">
      <c r="N10105" s="36"/>
      <c r="R10105" s="5"/>
      <c r="W10105"/>
      <c r="Y10105" s="36"/>
      <c r="AA10105" s="5"/>
      <c r="AC10105" s="36"/>
      <c r="AD10105" s="36"/>
      <c r="AE10105"/>
      <c r="AF10105"/>
      <c r="AH10105" s="36"/>
      <c r="AJ10105"/>
    </row>
    <row r="10106" spans="14:36">
      <c r="N10106" s="36"/>
      <c r="R10106" s="5"/>
      <c r="W10106"/>
      <c r="Y10106" s="36"/>
      <c r="AA10106" s="5"/>
      <c r="AC10106" s="36"/>
      <c r="AD10106" s="36"/>
      <c r="AE10106"/>
      <c r="AF10106"/>
      <c r="AH10106" s="36"/>
      <c r="AJ10106"/>
    </row>
    <row r="10107" spans="14:36">
      <c r="N10107" s="36"/>
      <c r="R10107" s="5"/>
      <c r="W10107"/>
      <c r="Y10107" s="36"/>
      <c r="AA10107" s="5"/>
      <c r="AC10107" s="36"/>
      <c r="AD10107" s="36"/>
      <c r="AE10107"/>
      <c r="AF10107"/>
      <c r="AH10107" s="36"/>
      <c r="AJ10107"/>
    </row>
    <row r="10108" spans="14:36">
      <c r="N10108" s="36"/>
      <c r="R10108" s="5"/>
      <c r="W10108"/>
      <c r="Y10108" s="36"/>
      <c r="AA10108" s="5"/>
      <c r="AC10108" s="36"/>
      <c r="AD10108" s="36"/>
      <c r="AE10108"/>
      <c r="AF10108"/>
      <c r="AH10108" s="36"/>
      <c r="AJ10108"/>
    </row>
    <row r="10109" spans="14:36">
      <c r="N10109" s="36"/>
      <c r="R10109" s="5"/>
      <c r="W10109"/>
      <c r="Y10109" s="36"/>
      <c r="AA10109" s="5"/>
      <c r="AC10109" s="36"/>
      <c r="AD10109" s="36"/>
      <c r="AE10109"/>
      <c r="AF10109"/>
      <c r="AH10109" s="36"/>
      <c r="AJ10109"/>
    </row>
    <row r="10110" spans="14:36">
      <c r="N10110" s="36"/>
      <c r="R10110" s="5"/>
      <c r="W10110"/>
      <c r="Y10110" s="36"/>
      <c r="AA10110" s="5"/>
      <c r="AC10110" s="36"/>
      <c r="AD10110" s="36"/>
      <c r="AE10110"/>
      <c r="AF10110"/>
      <c r="AH10110" s="36"/>
      <c r="AJ10110"/>
    </row>
    <row r="10111" spans="14:36">
      <c r="N10111" s="36"/>
      <c r="R10111" s="5"/>
      <c r="W10111"/>
      <c r="Y10111" s="36"/>
      <c r="AA10111" s="5"/>
      <c r="AC10111" s="36"/>
      <c r="AD10111" s="36"/>
      <c r="AE10111"/>
      <c r="AF10111"/>
      <c r="AH10111" s="36"/>
      <c r="AJ10111"/>
    </row>
    <row r="10112" spans="14:36">
      <c r="N10112" s="36"/>
      <c r="R10112" s="5"/>
      <c r="W10112"/>
      <c r="Y10112" s="36"/>
      <c r="AA10112" s="5"/>
      <c r="AC10112" s="36"/>
      <c r="AD10112" s="36"/>
      <c r="AE10112"/>
      <c r="AF10112"/>
      <c r="AH10112" s="36"/>
      <c r="AJ10112"/>
    </row>
    <row r="10113" spans="14:36">
      <c r="N10113" s="36"/>
      <c r="R10113" s="5"/>
      <c r="W10113"/>
      <c r="Y10113" s="36"/>
      <c r="AA10113" s="5"/>
      <c r="AC10113" s="36"/>
      <c r="AD10113" s="36"/>
      <c r="AE10113"/>
      <c r="AF10113"/>
      <c r="AH10113" s="36"/>
      <c r="AJ10113"/>
    </row>
    <row r="10114" spans="14:36">
      <c r="N10114" s="36"/>
      <c r="R10114" s="5"/>
      <c r="W10114"/>
      <c r="Y10114" s="36"/>
      <c r="AA10114" s="5"/>
      <c r="AC10114" s="36"/>
      <c r="AD10114" s="36"/>
      <c r="AE10114"/>
      <c r="AF10114"/>
      <c r="AH10114" s="36"/>
      <c r="AJ10114"/>
    </row>
    <row r="10115" spans="14:36">
      <c r="N10115" s="36"/>
      <c r="R10115" s="5"/>
      <c r="W10115"/>
      <c r="Y10115" s="36"/>
      <c r="AA10115" s="5"/>
      <c r="AC10115" s="36"/>
      <c r="AD10115" s="36"/>
      <c r="AE10115"/>
      <c r="AF10115"/>
      <c r="AH10115" s="36"/>
      <c r="AJ10115"/>
    </row>
    <row r="10116" spans="14:36">
      <c r="N10116" s="36"/>
      <c r="R10116" s="5"/>
      <c r="W10116"/>
      <c r="Y10116" s="36"/>
      <c r="AA10116" s="5"/>
      <c r="AC10116" s="36"/>
      <c r="AD10116" s="36"/>
      <c r="AE10116"/>
      <c r="AF10116"/>
      <c r="AH10116" s="36"/>
      <c r="AJ10116"/>
    </row>
    <row r="10117" spans="14:36">
      <c r="N10117" s="36"/>
      <c r="R10117" s="5"/>
      <c r="W10117"/>
      <c r="Y10117" s="36"/>
      <c r="AA10117" s="5"/>
      <c r="AC10117" s="36"/>
      <c r="AD10117" s="36"/>
      <c r="AE10117"/>
      <c r="AF10117"/>
      <c r="AH10117" s="36"/>
      <c r="AJ10117"/>
    </row>
    <row r="10118" spans="14:36">
      <c r="N10118" s="36"/>
      <c r="R10118" s="5"/>
      <c r="W10118"/>
      <c r="Y10118" s="36"/>
      <c r="AA10118" s="5"/>
      <c r="AC10118" s="36"/>
      <c r="AD10118" s="36"/>
      <c r="AE10118"/>
      <c r="AF10118"/>
      <c r="AH10118" s="36"/>
      <c r="AJ10118"/>
    </row>
    <row r="10119" spans="14:36">
      <c r="N10119" s="36"/>
      <c r="R10119" s="5"/>
      <c r="W10119"/>
      <c r="Y10119" s="36"/>
      <c r="AA10119" s="5"/>
      <c r="AC10119" s="36"/>
      <c r="AD10119" s="36"/>
      <c r="AE10119"/>
      <c r="AF10119"/>
      <c r="AH10119" s="36"/>
      <c r="AJ10119"/>
    </row>
    <row r="10120" spans="14:36">
      <c r="N10120" s="36"/>
      <c r="R10120" s="5"/>
      <c r="W10120"/>
      <c r="Y10120" s="36"/>
      <c r="AA10120" s="5"/>
      <c r="AC10120" s="36"/>
      <c r="AD10120" s="36"/>
      <c r="AE10120"/>
      <c r="AF10120"/>
      <c r="AH10120" s="36"/>
      <c r="AJ10120"/>
    </row>
    <row r="10121" spans="14:36">
      <c r="N10121" s="36"/>
      <c r="R10121" s="5"/>
      <c r="W10121"/>
      <c r="Y10121" s="36"/>
      <c r="AA10121" s="5"/>
      <c r="AC10121" s="36"/>
      <c r="AD10121" s="36"/>
      <c r="AE10121"/>
      <c r="AF10121"/>
      <c r="AH10121" s="36"/>
      <c r="AJ10121"/>
    </row>
    <row r="10122" spans="14:36">
      <c r="N10122" s="36"/>
      <c r="R10122" s="5"/>
      <c r="W10122"/>
      <c r="Y10122" s="36"/>
      <c r="AA10122" s="5"/>
      <c r="AC10122" s="36"/>
      <c r="AD10122" s="36"/>
      <c r="AE10122"/>
      <c r="AF10122"/>
      <c r="AH10122" s="36"/>
      <c r="AJ10122"/>
    </row>
    <row r="10123" spans="14:36">
      <c r="N10123" s="36"/>
      <c r="R10123" s="5"/>
      <c r="W10123"/>
      <c r="Y10123" s="36"/>
      <c r="AA10123" s="5"/>
      <c r="AC10123" s="36"/>
      <c r="AD10123" s="36"/>
      <c r="AE10123"/>
      <c r="AF10123"/>
      <c r="AH10123" s="36"/>
      <c r="AJ10123"/>
    </row>
    <row r="10124" spans="14:36">
      <c r="N10124" s="36"/>
      <c r="R10124" s="5"/>
      <c r="W10124"/>
      <c r="Y10124" s="36"/>
      <c r="AA10124" s="5"/>
      <c r="AC10124" s="36"/>
      <c r="AD10124" s="36"/>
      <c r="AE10124"/>
      <c r="AF10124"/>
      <c r="AH10124" s="36"/>
      <c r="AJ10124"/>
    </row>
    <row r="10125" spans="14:36">
      <c r="N10125" s="36"/>
      <c r="R10125" s="5"/>
      <c r="W10125"/>
      <c r="Y10125" s="36"/>
      <c r="AA10125" s="5"/>
      <c r="AC10125" s="36"/>
      <c r="AD10125" s="36"/>
      <c r="AE10125"/>
      <c r="AF10125"/>
      <c r="AH10125" s="36"/>
      <c r="AJ10125"/>
    </row>
    <row r="10126" spans="14:36">
      <c r="N10126" s="36"/>
      <c r="R10126" s="5"/>
      <c r="W10126"/>
      <c r="Y10126" s="36"/>
      <c r="AA10126" s="5"/>
      <c r="AC10126" s="36"/>
      <c r="AD10126" s="36"/>
      <c r="AE10126"/>
      <c r="AF10126"/>
      <c r="AH10126" s="36"/>
      <c r="AJ10126"/>
    </row>
    <row r="10127" spans="14:36">
      <c r="N10127" s="36"/>
      <c r="R10127" s="5"/>
      <c r="W10127"/>
      <c r="Y10127" s="36"/>
      <c r="AA10127" s="5"/>
      <c r="AC10127" s="36"/>
      <c r="AD10127" s="36"/>
      <c r="AE10127"/>
      <c r="AF10127"/>
      <c r="AH10127" s="36"/>
      <c r="AJ10127"/>
    </row>
    <row r="10128" spans="14:36">
      <c r="N10128" s="36"/>
      <c r="R10128" s="5"/>
      <c r="W10128"/>
      <c r="Y10128" s="36"/>
      <c r="AA10128" s="5"/>
      <c r="AC10128" s="36"/>
      <c r="AD10128" s="36"/>
      <c r="AE10128"/>
      <c r="AF10128"/>
      <c r="AH10128" s="36"/>
      <c r="AJ10128"/>
    </row>
    <row r="10129" spans="14:36">
      <c r="N10129" s="36"/>
      <c r="R10129" s="5"/>
      <c r="W10129"/>
      <c r="Y10129" s="36"/>
      <c r="AA10129" s="5"/>
      <c r="AC10129" s="36"/>
      <c r="AD10129" s="36"/>
      <c r="AE10129"/>
      <c r="AF10129"/>
      <c r="AH10129" s="36"/>
      <c r="AJ10129"/>
    </row>
    <row r="10130" spans="14:36">
      <c r="N10130" s="36"/>
      <c r="R10130" s="5"/>
      <c r="W10130"/>
      <c r="Y10130" s="36"/>
      <c r="AA10130" s="5"/>
      <c r="AC10130" s="36"/>
      <c r="AD10130" s="36"/>
      <c r="AE10130"/>
      <c r="AF10130"/>
      <c r="AH10130" s="36"/>
      <c r="AJ10130"/>
    </row>
    <row r="10131" spans="14:36">
      <c r="N10131" s="36"/>
      <c r="R10131" s="5"/>
      <c r="W10131"/>
      <c r="Y10131" s="36"/>
      <c r="AA10131" s="5"/>
      <c r="AC10131" s="36"/>
      <c r="AD10131" s="36"/>
      <c r="AE10131"/>
      <c r="AF10131"/>
      <c r="AH10131" s="36"/>
      <c r="AJ10131"/>
    </row>
    <row r="10132" spans="14:36">
      <c r="N10132" s="36"/>
      <c r="R10132" s="5"/>
      <c r="W10132"/>
      <c r="Y10132" s="36"/>
      <c r="AA10132" s="5"/>
      <c r="AC10132" s="36"/>
      <c r="AD10132" s="36"/>
      <c r="AE10132"/>
      <c r="AF10132"/>
      <c r="AH10132" s="36"/>
      <c r="AJ10132"/>
    </row>
    <row r="10133" spans="14:36">
      <c r="N10133" s="36"/>
      <c r="R10133" s="5"/>
      <c r="W10133"/>
      <c r="Y10133" s="36"/>
      <c r="AA10133" s="5"/>
      <c r="AC10133" s="36"/>
      <c r="AD10133" s="36"/>
      <c r="AE10133"/>
      <c r="AF10133"/>
      <c r="AH10133" s="36"/>
      <c r="AJ10133"/>
    </row>
    <row r="10134" spans="14:36">
      <c r="N10134" s="36"/>
      <c r="R10134" s="5"/>
      <c r="W10134"/>
      <c r="Y10134" s="36"/>
      <c r="AA10134" s="5"/>
      <c r="AC10134" s="36"/>
      <c r="AD10134" s="36"/>
      <c r="AE10134"/>
      <c r="AF10134"/>
      <c r="AH10134" s="36"/>
      <c r="AJ10134"/>
    </row>
    <row r="10135" spans="14:36">
      <c r="N10135" s="36"/>
      <c r="R10135" s="5"/>
      <c r="W10135"/>
      <c r="Y10135" s="36"/>
      <c r="AA10135" s="5"/>
      <c r="AC10135" s="36"/>
      <c r="AD10135" s="36"/>
      <c r="AE10135"/>
      <c r="AF10135"/>
      <c r="AH10135" s="36"/>
      <c r="AJ10135"/>
    </row>
    <row r="10136" spans="14:36">
      <c r="N10136" s="36"/>
      <c r="R10136" s="5"/>
      <c r="W10136"/>
      <c r="Y10136" s="36"/>
      <c r="AA10136" s="5"/>
      <c r="AC10136" s="36"/>
      <c r="AD10136" s="36"/>
      <c r="AE10136"/>
      <c r="AF10136"/>
      <c r="AH10136" s="36"/>
      <c r="AJ10136"/>
    </row>
    <row r="10137" spans="14:36">
      <c r="N10137" s="36"/>
      <c r="R10137" s="5"/>
      <c r="W10137"/>
      <c r="Y10137" s="36"/>
      <c r="AA10137" s="5"/>
      <c r="AC10137" s="36"/>
      <c r="AD10137" s="36"/>
      <c r="AE10137"/>
      <c r="AF10137"/>
      <c r="AH10137" s="36"/>
      <c r="AJ10137"/>
    </row>
    <row r="10138" spans="14:36">
      <c r="N10138" s="36"/>
      <c r="R10138" s="5"/>
      <c r="W10138"/>
      <c r="Y10138" s="36"/>
      <c r="AA10138" s="5"/>
      <c r="AC10138" s="36"/>
      <c r="AD10138" s="36"/>
      <c r="AE10138"/>
      <c r="AF10138"/>
      <c r="AH10138" s="36"/>
      <c r="AJ10138"/>
    </row>
    <row r="10139" spans="14:36">
      <c r="N10139" s="36"/>
      <c r="R10139" s="5"/>
      <c r="W10139"/>
      <c r="Y10139" s="36"/>
      <c r="AA10139" s="5"/>
      <c r="AC10139" s="36"/>
      <c r="AD10139" s="36"/>
      <c r="AE10139"/>
      <c r="AF10139"/>
      <c r="AH10139" s="36"/>
      <c r="AJ10139"/>
    </row>
    <row r="10140" spans="14:36">
      <c r="N10140" s="36"/>
      <c r="R10140" s="5"/>
      <c r="W10140"/>
      <c r="Y10140" s="36"/>
      <c r="AA10140" s="5"/>
      <c r="AC10140" s="36"/>
      <c r="AD10140" s="36"/>
      <c r="AE10140"/>
      <c r="AF10140"/>
      <c r="AH10140" s="36"/>
      <c r="AJ10140"/>
    </row>
    <row r="10141" spans="14:36">
      <c r="N10141" s="36"/>
      <c r="R10141" s="5"/>
      <c r="W10141"/>
      <c r="Y10141" s="36"/>
      <c r="AA10141" s="5"/>
      <c r="AC10141" s="36"/>
      <c r="AD10141" s="36"/>
      <c r="AE10141"/>
      <c r="AF10141"/>
      <c r="AH10141" s="36"/>
      <c r="AJ10141"/>
    </row>
    <row r="10142" spans="14:36">
      <c r="N10142" s="36"/>
      <c r="R10142" s="5"/>
      <c r="W10142"/>
      <c r="Y10142" s="36"/>
      <c r="AA10142" s="5"/>
      <c r="AC10142" s="36"/>
      <c r="AD10142" s="36"/>
      <c r="AE10142"/>
      <c r="AF10142"/>
      <c r="AH10142" s="36"/>
      <c r="AJ10142"/>
    </row>
    <row r="10143" spans="14:36">
      <c r="N10143" s="36"/>
      <c r="R10143" s="5"/>
      <c r="W10143"/>
      <c r="Y10143" s="36"/>
      <c r="AA10143" s="5"/>
      <c r="AC10143" s="36"/>
      <c r="AD10143" s="36"/>
      <c r="AE10143"/>
      <c r="AF10143"/>
      <c r="AH10143" s="36"/>
      <c r="AJ10143"/>
    </row>
    <row r="10144" spans="14:36">
      <c r="N10144" s="36"/>
      <c r="R10144" s="5"/>
      <c r="W10144"/>
      <c r="Y10144" s="36"/>
      <c r="AA10144" s="5"/>
      <c r="AC10144" s="36"/>
      <c r="AD10144" s="36"/>
      <c r="AE10144"/>
      <c r="AF10144"/>
      <c r="AH10144" s="36"/>
      <c r="AJ10144"/>
    </row>
    <row r="10145" spans="14:36">
      <c r="N10145" s="36"/>
      <c r="R10145" s="5"/>
      <c r="W10145"/>
      <c r="Y10145" s="36"/>
      <c r="AA10145" s="5"/>
      <c r="AC10145" s="36"/>
      <c r="AD10145" s="36"/>
      <c r="AE10145"/>
      <c r="AF10145"/>
      <c r="AH10145" s="36"/>
      <c r="AJ10145"/>
    </row>
    <row r="10146" spans="14:36">
      <c r="N10146" s="36"/>
      <c r="R10146" s="5"/>
      <c r="W10146"/>
      <c r="Y10146" s="36"/>
      <c r="AA10146" s="5"/>
      <c r="AC10146" s="36"/>
      <c r="AD10146" s="36"/>
      <c r="AE10146"/>
      <c r="AF10146"/>
      <c r="AH10146" s="36"/>
      <c r="AJ10146"/>
    </row>
    <row r="10147" spans="14:36">
      <c r="N10147" s="36"/>
      <c r="R10147" s="5"/>
      <c r="W10147"/>
      <c r="Y10147" s="36"/>
      <c r="AA10147" s="5"/>
      <c r="AC10147" s="36"/>
      <c r="AD10147" s="36"/>
      <c r="AE10147"/>
      <c r="AF10147"/>
      <c r="AH10147" s="36"/>
      <c r="AJ10147"/>
    </row>
    <row r="10148" spans="14:36">
      <c r="N10148" s="36"/>
      <c r="R10148" s="5"/>
      <c r="W10148"/>
      <c r="Y10148" s="36"/>
      <c r="AA10148" s="5"/>
      <c r="AC10148" s="36"/>
      <c r="AD10148" s="36"/>
      <c r="AE10148"/>
      <c r="AF10148"/>
      <c r="AH10148" s="36"/>
      <c r="AJ10148"/>
    </row>
    <row r="10149" spans="14:36">
      <c r="N10149" s="36"/>
      <c r="R10149" s="5"/>
      <c r="W10149"/>
      <c r="Y10149" s="36"/>
      <c r="AA10149" s="5"/>
      <c r="AC10149" s="36"/>
      <c r="AD10149" s="36"/>
      <c r="AE10149"/>
      <c r="AF10149"/>
      <c r="AH10149" s="36"/>
      <c r="AJ10149"/>
    </row>
    <row r="10150" spans="14:36">
      <c r="N10150" s="36"/>
      <c r="R10150" s="5"/>
      <c r="W10150"/>
      <c r="Y10150" s="36"/>
      <c r="AA10150" s="5"/>
      <c r="AC10150" s="36"/>
      <c r="AD10150" s="36"/>
      <c r="AE10150"/>
      <c r="AF10150"/>
      <c r="AH10150" s="36"/>
      <c r="AJ10150"/>
    </row>
    <row r="10151" spans="14:36">
      <c r="N10151" s="36"/>
      <c r="R10151" s="5"/>
      <c r="W10151"/>
      <c r="Y10151" s="36"/>
      <c r="AA10151" s="5"/>
      <c r="AC10151" s="36"/>
      <c r="AD10151" s="36"/>
      <c r="AE10151"/>
      <c r="AF10151"/>
      <c r="AH10151" s="36"/>
      <c r="AJ10151"/>
    </row>
    <row r="10152" spans="14:36">
      <c r="N10152" s="36"/>
      <c r="R10152" s="5"/>
      <c r="W10152"/>
      <c r="Y10152" s="36"/>
      <c r="AA10152" s="5"/>
      <c r="AC10152" s="36"/>
      <c r="AD10152" s="36"/>
      <c r="AE10152"/>
      <c r="AF10152"/>
      <c r="AH10152" s="36"/>
      <c r="AJ10152"/>
    </row>
    <row r="10153" spans="14:36">
      <c r="N10153" s="36"/>
      <c r="R10153" s="5"/>
      <c r="W10153"/>
      <c r="Y10153" s="36"/>
      <c r="AA10153" s="5"/>
      <c r="AC10153" s="36"/>
      <c r="AD10153" s="36"/>
      <c r="AE10153"/>
      <c r="AF10153"/>
      <c r="AH10153" s="36"/>
      <c r="AJ10153"/>
    </row>
    <row r="10154" spans="14:36">
      <c r="N10154" s="36"/>
      <c r="R10154" s="5"/>
      <c r="W10154"/>
      <c r="Y10154" s="36"/>
      <c r="AA10154" s="5"/>
      <c r="AC10154" s="36"/>
      <c r="AD10154" s="36"/>
      <c r="AE10154"/>
      <c r="AF10154"/>
      <c r="AH10154" s="36"/>
      <c r="AJ10154"/>
    </row>
    <row r="10155" spans="14:36">
      <c r="N10155" s="36"/>
      <c r="R10155" s="5"/>
      <c r="W10155"/>
      <c r="Y10155" s="36"/>
      <c r="AA10155" s="5"/>
      <c r="AC10155" s="36"/>
      <c r="AD10155" s="36"/>
      <c r="AE10155"/>
      <c r="AF10155"/>
      <c r="AH10155" s="36"/>
      <c r="AJ10155"/>
    </row>
    <row r="10156" spans="14:36">
      <c r="N10156" s="36"/>
      <c r="R10156" s="5"/>
      <c r="W10156"/>
      <c r="Y10156" s="36"/>
      <c r="AA10156" s="5"/>
      <c r="AC10156" s="36"/>
      <c r="AD10156" s="36"/>
      <c r="AE10156"/>
      <c r="AF10156"/>
      <c r="AH10156" s="36"/>
      <c r="AJ10156"/>
    </row>
    <row r="10157" spans="14:36">
      <c r="N10157" s="36"/>
      <c r="R10157" s="5"/>
      <c r="W10157"/>
      <c r="Y10157" s="36"/>
      <c r="AA10157" s="5"/>
      <c r="AC10157" s="36"/>
      <c r="AD10157" s="36"/>
      <c r="AE10157"/>
      <c r="AF10157"/>
      <c r="AH10157" s="36"/>
      <c r="AJ10157"/>
    </row>
    <row r="10158" spans="14:36">
      <c r="N10158" s="36"/>
      <c r="R10158" s="5"/>
      <c r="W10158"/>
      <c r="Y10158" s="36"/>
      <c r="AA10158" s="5"/>
      <c r="AC10158" s="36"/>
      <c r="AD10158" s="36"/>
      <c r="AE10158"/>
      <c r="AF10158"/>
      <c r="AH10158" s="36"/>
      <c r="AJ10158"/>
    </row>
    <row r="10159" spans="14:36">
      <c r="N10159" s="36"/>
      <c r="R10159" s="5"/>
      <c r="W10159"/>
      <c r="Y10159" s="36"/>
      <c r="AA10159" s="5"/>
      <c r="AC10159" s="36"/>
      <c r="AD10159" s="36"/>
      <c r="AE10159"/>
      <c r="AF10159"/>
      <c r="AH10159" s="36"/>
      <c r="AJ10159"/>
    </row>
    <row r="10160" spans="14:36">
      <c r="N10160" s="36"/>
      <c r="R10160" s="5"/>
      <c r="W10160"/>
      <c r="Y10160" s="36"/>
      <c r="AA10160" s="5"/>
      <c r="AC10160" s="36"/>
      <c r="AD10160" s="36"/>
      <c r="AE10160"/>
      <c r="AF10160"/>
      <c r="AH10160" s="36"/>
      <c r="AJ10160"/>
    </row>
    <row r="10161" spans="14:36">
      <c r="N10161" s="36"/>
      <c r="R10161" s="5"/>
      <c r="W10161"/>
      <c r="Y10161" s="36"/>
      <c r="AA10161" s="5"/>
      <c r="AC10161" s="36"/>
      <c r="AD10161" s="36"/>
      <c r="AE10161"/>
      <c r="AF10161"/>
      <c r="AH10161" s="36"/>
      <c r="AJ10161"/>
    </row>
    <row r="10162" spans="14:36">
      <c r="N10162" s="36"/>
      <c r="R10162" s="5"/>
      <c r="W10162"/>
      <c r="Y10162" s="36"/>
      <c r="AA10162" s="5"/>
      <c r="AC10162" s="36"/>
      <c r="AD10162" s="36"/>
      <c r="AE10162"/>
      <c r="AF10162"/>
      <c r="AH10162" s="36"/>
      <c r="AJ10162"/>
    </row>
    <row r="10163" spans="14:36">
      <c r="N10163" s="36"/>
      <c r="R10163" s="5"/>
      <c r="W10163"/>
      <c r="Y10163" s="36"/>
      <c r="AA10163" s="5"/>
      <c r="AC10163" s="36"/>
      <c r="AD10163" s="36"/>
      <c r="AE10163"/>
      <c r="AF10163"/>
      <c r="AH10163" s="36"/>
      <c r="AJ10163"/>
    </row>
    <row r="10164" spans="14:36">
      <c r="N10164" s="36"/>
      <c r="R10164" s="5"/>
      <c r="W10164"/>
      <c r="Y10164" s="36"/>
      <c r="AA10164" s="5"/>
      <c r="AC10164" s="36"/>
      <c r="AD10164" s="36"/>
      <c r="AE10164"/>
      <c r="AF10164"/>
      <c r="AH10164" s="36"/>
      <c r="AJ10164"/>
    </row>
    <row r="10165" spans="14:36">
      <c r="N10165" s="36"/>
      <c r="R10165" s="5"/>
      <c r="W10165"/>
      <c r="Y10165" s="36"/>
      <c r="AA10165" s="5"/>
      <c r="AC10165" s="36"/>
      <c r="AD10165" s="36"/>
      <c r="AE10165"/>
      <c r="AF10165"/>
      <c r="AH10165" s="36"/>
      <c r="AJ10165"/>
    </row>
    <row r="10166" spans="14:36">
      <c r="N10166" s="36"/>
      <c r="R10166" s="5"/>
      <c r="W10166"/>
      <c r="Y10166" s="36"/>
      <c r="AA10166" s="5"/>
      <c r="AC10166" s="36"/>
      <c r="AD10166" s="36"/>
      <c r="AE10166"/>
      <c r="AF10166"/>
      <c r="AH10166" s="36"/>
      <c r="AJ10166"/>
    </row>
    <row r="10167" spans="14:36">
      <c r="N10167" s="36"/>
      <c r="R10167" s="5"/>
      <c r="W10167"/>
      <c r="Y10167" s="36"/>
      <c r="AA10167" s="5"/>
      <c r="AC10167" s="36"/>
      <c r="AD10167" s="36"/>
      <c r="AE10167"/>
      <c r="AF10167"/>
      <c r="AH10167" s="36"/>
      <c r="AJ10167"/>
    </row>
    <row r="10168" spans="14:36">
      <c r="N10168" s="36"/>
      <c r="R10168" s="5"/>
      <c r="W10168"/>
      <c r="Y10168" s="36"/>
      <c r="AA10168" s="5"/>
      <c r="AC10168" s="36"/>
      <c r="AD10168" s="36"/>
      <c r="AE10168"/>
      <c r="AF10168"/>
      <c r="AH10168" s="36"/>
      <c r="AJ10168"/>
    </row>
    <row r="10169" spans="14:36">
      <c r="N10169" s="36"/>
      <c r="R10169" s="5"/>
      <c r="W10169"/>
      <c r="Y10169" s="36"/>
      <c r="AA10169" s="5"/>
      <c r="AC10169" s="36"/>
      <c r="AD10169" s="36"/>
      <c r="AE10169"/>
      <c r="AF10169"/>
      <c r="AH10169" s="36"/>
      <c r="AJ10169"/>
    </row>
    <row r="10170" spans="14:36">
      <c r="N10170" s="36"/>
      <c r="R10170" s="5"/>
      <c r="W10170"/>
      <c r="Y10170" s="36"/>
      <c r="AA10170" s="5"/>
      <c r="AC10170" s="36"/>
      <c r="AD10170" s="36"/>
      <c r="AE10170"/>
      <c r="AF10170"/>
      <c r="AH10170" s="36"/>
      <c r="AJ10170"/>
    </row>
    <row r="10171" spans="14:36">
      <c r="N10171" s="36"/>
      <c r="R10171" s="5"/>
      <c r="W10171"/>
      <c r="Y10171" s="36"/>
      <c r="AA10171" s="5"/>
      <c r="AC10171" s="36"/>
      <c r="AD10171" s="36"/>
      <c r="AE10171"/>
      <c r="AF10171"/>
      <c r="AH10171" s="36"/>
      <c r="AJ10171"/>
    </row>
    <row r="10172" spans="14:36">
      <c r="N10172" s="36"/>
      <c r="R10172" s="5"/>
      <c r="W10172"/>
      <c r="Y10172" s="36"/>
      <c r="AA10172" s="5"/>
      <c r="AC10172" s="36"/>
      <c r="AD10172" s="36"/>
      <c r="AE10172"/>
      <c r="AF10172"/>
      <c r="AH10172" s="36"/>
      <c r="AJ10172"/>
    </row>
    <row r="10173" spans="14:36">
      <c r="N10173" s="36"/>
      <c r="R10173" s="5"/>
      <c r="W10173"/>
      <c r="Y10173" s="36"/>
      <c r="AA10173" s="5"/>
      <c r="AC10173" s="36"/>
      <c r="AD10173" s="36"/>
      <c r="AE10173"/>
      <c r="AF10173"/>
      <c r="AH10173" s="36"/>
      <c r="AJ10173"/>
    </row>
    <row r="10174" spans="14:36">
      <c r="N10174" s="36"/>
      <c r="R10174" s="5"/>
      <c r="W10174"/>
      <c r="Y10174" s="36"/>
      <c r="AA10174" s="5"/>
      <c r="AC10174" s="36"/>
      <c r="AD10174" s="36"/>
      <c r="AE10174"/>
      <c r="AF10174"/>
      <c r="AH10174" s="36"/>
      <c r="AJ10174"/>
    </row>
    <row r="10175" spans="14:36">
      <c r="N10175" s="36"/>
      <c r="R10175" s="5"/>
      <c r="W10175"/>
      <c r="Y10175" s="36"/>
      <c r="AA10175" s="5"/>
      <c r="AC10175" s="36"/>
      <c r="AD10175" s="36"/>
      <c r="AE10175"/>
      <c r="AF10175"/>
      <c r="AH10175" s="36"/>
      <c r="AJ10175"/>
    </row>
    <row r="10176" spans="14:36">
      <c r="N10176" s="36"/>
      <c r="R10176" s="5"/>
      <c r="W10176"/>
      <c r="Y10176" s="36"/>
      <c r="AA10176" s="5"/>
      <c r="AC10176" s="36"/>
      <c r="AD10176" s="36"/>
      <c r="AE10176"/>
      <c r="AF10176"/>
      <c r="AH10176" s="36"/>
      <c r="AJ10176"/>
    </row>
    <row r="10177" spans="14:36">
      <c r="N10177" s="36"/>
      <c r="R10177" s="5"/>
      <c r="W10177"/>
      <c r="Y10177" s="36"/>
      <c r="AA10177" s="5"/>
      <c r="AC10177" s="36"/>
      <c r="AD10177" s="36"/>
      <c r="AE10177"/>
      <c r="AF10177"/>
      <c r="AH10177" s="36"/>
      <c r="AJ10177"/>
    </row>
    <row r="10178" spans="14:36">
      <c r="N10178" s="36"/>
      <c r="R10178" s="5"/>
      <c r="W10178"/>
      <c r="Y10178" s="36"/>
      <c r="AA10178" s="5"/>
      <c r="AC10178" s="36"/>
      <c r="AD10178" s="36"/>
      <c r="AE10178"/>
      <c r="AF10178"/>
      <c r="AH10178" s="36"/>
      <c r="AJ10178"/>
    </row>
    <row r="10179" spans="14:36">
      <c r="N10179" s="36"/>
      <c r="R10179" s="5"/>
      <c r="W10179"/>
      <c r="Y10179" s="36"/>
      <c r="AA10179" s="5"/>
      <c r="AC10179" s="36"/>
      <c r="AD10179" s="36"/>
      <c r="AE10179"/>
      <c r="AF10179"/>
      <c r="AH10179" s="36"/>
      <c r="AJ10179"/>
    </row>
    <row r="10180" spans="14:36">
      <c r="N10180" s="36"/>
      <c r="R10180" s="5"/>
      <c r="W10180"/>
      <c r="Y10180" s="36"/>
      <c r="AA10180" s="5"/>
      <c r="AC10180" s="36"/>
      <c r="AD10180" s="36"/>
      <c r="AE10180"/>
      <c r="AF10180"/>
      <c r="AH10180" s="36"/>
      <c r="AJ10180"/>
    </row>
    <row r="10181" spans="14:36">
      <c r="N10181" s="36"/>
      <c r="R10181" s="5"/>
      <c r="W10181"/>
      <c r="Y10181" s="36"/>
      <c r="AA10181" s="5"/>
      <c r="AC10181" s="36"/>
      <c r="AD10181" s="36"/>
      <c r="AE10181"/>
      <c r="AF10181"/>
      <c r="AH10181" s="36"/>
      <c r="AJ10181"/>
    </row>
    <row r="10182" spans="14:36">
      <c r="N10182" s="36"/>
      <c r="R10182" s="5"/>
      <c r="W10182"/>
      <c r="Y10182" s="36"/>
      <c r="AA10182" s="5"/>
      <c r="AC10182" s="36"/>
      <c r="AD10182" s="36"/>
      <c r="AE10182"/>
      <c r="AF10182"/>
      <c r="AH10182" s="36"/>
      <c r="AJ10182"/>
    </row>
    <row r="10183" spans="14:36">
      <c r="N10183" s="36"/>
      <c r="R10183" s="5"/>
      <c r="W10183"/>
      <c r="Y10183" s="36"/>
      <c r="AA10183" s="5"/>
      <c r="AC10183" s="36"/>
      <c r="AD10183" s="36"/>
      <c r="AE10183"/>
      <c r="AF10183"/>
      <c r="AH10183" s="36"/>
      <c r="AJ10183"/>
    </row>
    <row r="10184" spans="14:36">
      <c r="N10184" s="36"/>
      <c r="R10184" s="5"/>
      <c r="W10184"/>
      <c r="Y10184" s="36"/>
      <c r="AA10184" s="5"/>
      <c r="AC10184" s="36"/>
      <c r="AD10184" s="36"/>
      <c r="AE10184"/>
      <c r="AF10184"/>
      <c r="AH10184" s="36"/>
      <c r="AJ10184"/>
    </row>
    <row r="10185" spans="14:36">
      <c r="N10185" s="36"/>
      <c r="R10185" s="5"/>
      <c r="W10185"/>
      <c r="Y10185" s="36"/>
      <c r="AA10185" s="5"/>
      <c r="AC10185" s="36"/>
      <c r="AD10185" s="36"/>
      <c r="AE10185"/>
      <c r="AF10185"/>
      <c r="AH10185" s="36"/>
      <c r="AJ10185"/>
    </row>
    <row r="10186" spans="14:36">
      <c r="N10186" s="36"/>
      <c r="R10186" s="5"/>
      <c r="W10186"/>
      <c r="Y10186" s="36"/>
      <c r="AA10186" s="5"/>
      <c r="AC10186" s="36"/>
      <c r="AD10186" s="36"/>
      <c r="AE10186"/>
      <c r="AF10186"/>
      <c r="AH10186" s="36"/>
      <c r="AJ10186"/>
    </row>
    <row r="10187" spans="14:36">
      <c r="N10187" s="36"/>
      <c r="R10187" s="5"/>
      <c r="W10187"/>
      <c r="Y10187" s="36"/>
      <c r="AA10187" s="5"/>
      <c r="AC10187" s="36"/>
      <c r="AD10187" s="36"/>
      <c r="AE10187"/>
      <c r="AF10187"/>
      <c r="AH10187" s="36"/>
      <c r="AJ10187"/>
    </row>
    <row r="10188" spans="14:36">
      <c r="N10188" s="36"/>
      <c r="R10188" s="5"/>
      <c r="W10188"/>
      <c r="Y10188" s="36"/>
      <c r="AA10188" s="5"/>
      <c r="AC10188" s="36"/>
      <c r="AD10188" s="36"/>
      <c r="AE10188"/>
      <c r="AF10188"/>
      <c r="AH10188" s="36"/>
      <c r="AJ10188"/>
    </row>
    <row r="10189" spans="14:36">
      <c r="N10189" s="36"/>
      <c r="R10189" s="5"/>
      <c r="W10189"/>
      <c r="Y10189" s="36"/>
      <c r="AA10189" s="5"/>
      <c r="AC10189" s="36"/>
      <c r="AD10189" s="36"/>
      <c r="AE10189"/>
      <c r="AF10189"/>
      <c r="AH10189" s="36"/>
      <c r="AJ10189"/>
    </row>
    <row r="10190" spans="14:36">
      <c r="N10190" s="36"/>
      <c r="R10190" s="5"/>
      <c r="W10190"/>
      <c r="Y10190" s="36"/>
      <c r="AA10190" s="5"/>
      <c r="AC10190" s="36"/>
      <c r="AD10190" s="36"/>
      <c r="AE10190"/>
      <c r="AF10190"/>
      <c r="AH10190" s="36"/>
      <c r="AJ10190"/>
    </row>
    <row r="10191" spans="14:36">
      <c r="N10191" s="36"/>
      <c r="R10191" s="5"/>
      <c r="W10191"/>
      <c r="Y10191" s="36"/>
      <c r="AA10191" s="5"/>
      <c r="AC10191" s="36"/>
      <c r="AD10191" s="36"/>
      <c r="AE10191"/>
      <c r="AF10191"/>
      <c r="AH10191" s="36"/>
      <c r="AJ10191"/>
    </row>
    <row r="10192" spans="14:36">
      <c r="N10192" s="36"/>
      <c r="R10192" s="5"/>
      <c r="W10192"/>
      <c r="Y10192" s="36"/>
      <c r="AA10192" s="5"/>
      <c r="AC10192" s="36"/>
      <c r="AD10192" s="36"/>
      <c r="AE10192"/>
      <c r="AF10192"/>
      <c r="AH10192" s="36"/>
      <c r="AJ10192"/>
    </row>
    <row r="10193" spans="14:36">
      <c r="N10193" s="36"/>
      <c r="R10193" s="5"/>
      <c r="W10193"/>
      <c r="Y10193" s="36"/>
      <c r="AA10193" s="5"/>
      <c r="AC10193" s="36"/>
      <c r="AD10193" s="36"/>
      <c r="AE10193"/>
      <c r="AF10193"/>
      <c r="AH10193" s="36"/>
      <c r="AJ10193"/>
    </row>
    <row r="10194" spans="14:36">
      <c r="N10194" s="36"/>
      <c r="R10194" s="5"/>
      <c r="W10194"/>
      <c r="Y10194" s="36"/>
      <c r="AA10194" s="5"/>
      <c r="AC10194" s="36"/>
      <c r="AD10194" s="36"/>
      <c r="AE10194"/>
      <c r="AF10194"/>
      <c r="AH10194" s="36"/>
      <c r="AJ10194"/>
    </row>
    <row r="10195" spans="14:36">
      <c r="N10195" s="36"/>
      <c r="R10195" s="5"/>
      <c r="W10195"/>
      <c r="Y10195" s="36"/>
      <c r="AA10195" s="5"/>
      <c r="AC10195" s="36"/>
      <c r="AD10195" s="36"/>
      <c r="AE10195"/>
      <c r="AF10195"/>
      <c r="AH10195" s="36"/>
      <c r="AJ10195"/>
    </row>
    <row r="10196" spans="14:36">
      <c r="N10196" s="36"/>
      <c r="R10196" s="5"/>
      <c r="W10196"/>
      <c r="Y10196" s="36"/>
      <c r="AA10196" s="5"/>
      <c r="AC10196" s="36"/>
      <c r="AD10196" s="36"/>
      <c r="AE10196"/>
      <c r="AF10196"/>
      <c r="AH10196" s="36"/>
      <c r="AJ10196"/>
    </row>
    <row r="10197" spans="14:36">
      <c r="N10197" s="36"/>
      <c r="R10197" s="5"/>
      <c r="W10197"/>
      <c r="Y10197" s="36"/>
      <c r="AA10197" s="5"/>
      <c r="AC10197" s="36"/>
      <c r="AD10197" s="36"/>
      <c r="AE10197"/>
      <c r="AF10197"/>
      <c r="AH10197" s="36"/>
      <c r="AJ10197"/>
    </row>
    <row r="10198" spans="14:36">
      <c r="N10198" s="36"/>
      <c r="R10198" s="5"/>
      <c r="W10198"/>
      <c r="Y10198" s="36"/>
      <c r="AA10198" s="5"/>
      <c r="AC10198" s="36"/>
      <c r="AD10198" s="36"/>
      <c r="AE10198"/>
      <c r="AF10198"/>
      <c r="AH10198" s="36"/>
      <c r="AJ10198"/>
    </row>
    <row r="10199" spans="14:36">
      <c r="N10199" s="36"/>
      <c r="R10199" s="5"/>
      <c r="W10199"/>
      <c r="Y10199" s="36"/>
      <c r="AA10199" s="5"/>
      <c r="AC10199" s="36"/>
      <c r="AD10199" s="36"/>
      <c r="AE10199"/>
      <c r="AF10199"/>
      <c r="AH10199" s="36"/>
      <c r="AJ10199"/>
    </row>
    <row r="10200" spans="14:36">
      <c r="N10200" s="36"/>
      <c r="R10200" s="5"/>
      <c r="W10200"/>
      <c r="Y10200" s="36"/>
      <c r="AA10200" s="5"/>
      <c r="AC10200" s="36"/>
      <c r="AD10200" s="36"/>
      <c r="AE10200"/>
      <c r="AF10200"/>
      <c r="AH10200" s="36"/>
      <c r="AJ10200"/>
    </row>
    <row r="10201" spans="14:36">
      <c r="N10201" s="36"/>
      <c r="R10201" s="5"/>
      <c r="W10201"/>
      <c r="Y10201" s="36"/>
      <c r="AA10201" s="5"/>
      <c r="AC10201" s="36"/>
      <c r="AD10201" s="36"/>
      <c r="AE10201"/>
      <c r="AF10201"/>
      <c r="AH10201" s="36"/>
      <c r="AJ10201"/>
    </row>
    <row r="10202" spans="14:36">
      <c r="N10202" s="36"/>
      <c r="R10202" s="5"/>
      <c r="W10202"/>
      <c r="Y10202" s="36"/>
      <c r="AA10202" s="5"/>
      <c r="AC10202" s="36"/>
      <c r="AD10202" s="36"/>
      <c r="AE10202"/>
      <c r="AF10202"/>
      <c r="AH10202" s="36"/>
      <c r="AJ10202"/>
    </row>
    <row r="10203" spans="14:36">
      <c r="N10203" s="36"/>
      <c r="R10203" s="5"/>
      <c r="W10203"/>
      <c r="Y10203" s="36"/>
      <c r="AA10203" s="5"/>
      <c r="AC10203" s="36"/>
      <c r="AD10203" s="36"/>
      <c r="AE10203"/>
      <c r="AF10203"/>
      <c r="AH10203" s="36"/>
      <c r="AJ10203"/>
    </row>
    <row r="10204" spans="14:36">
      <c r="N10204" s="36"/>
      <c r="R10204" s="5"/>
      <c r="W10204"/>
      <c r="Y10204" s="36"/>
      <c r="AA10204" s="5"/>
      <c r="AC10204" s="36"/>
      <c r="AD10204" s="36"/>
      <c r="AE10204"/>
      <c r="AF10204"/>
      <c r="AH10204" s="36"/>
      <c r="AJ10204"/>
    </row>
    <row r="10205" spans="14:36">
      <c r="N10205" s="36"/>
      <c r="R10205" s="5"/>
      <c r="W10205"/>
      <c r="Y10205" s="36"/>
      <c r="AA10205" s="5"/>
      <c r="AC10205" s="36"/>
      <c r="AD10205" s="36"/>
      <c r="AE10205"/>
      <c r="AF10205"/>
      <c r="AH10205" s="36"/>
      <c r="AJ10205"/>
    </row>
    <row r="10206" spans="14:36">
      <c r="N10206" s="36"/>
      <c r="R10206" s="5"/>
      <c r="W10206"/>
      <c r="Y10206" s="36"/>
      <c r="AA10206" s="5"/>
      <c r="AC10206" s="36"/>
      <c r="AD10206" s="36"/>
      <c r="AE10206"/>
      <c r="AF10206"/>
      <c r="AH10206" s="36"/>
      <c r="AJ10206"/>
    </row>
    <row r="10207" spans="14:36">
      <c r="N10207" s="36"/>
      <c r="R10207" s="5"/>
      <c r="W10207"/>
      <c r="Y10207" s="36"/>
      <c r="AA10207" s="5"/>
      <c r="AC10207" s="36"/>
      <c r="AD10207" s="36"/>
      <c r="AE10207"/>
      <c r="AF10207"/>
      <c r="AH10207" s="36"/>
      <c r="AJ10207"/>
    </row>
    <row r="10208" spans="14:36">
      <c r="N10208" s="36"/>
      <c r="R10208" s="5"/>
      <c r="W10208"/>
      <c r="Y10208" s="36"/>
      <c r="AA10208" s="5"/>
      <c r="AC10208" s="36"/>
      <c r="AD10208" s="36"/>
      <c r="AE10208"/>
      <c r="AF10208"/>
      <c r="AH10208" s="36"/>
      <c r="AJ10208"/>
    </row>
    <row r="10209" spans="14:36">
      <c r="N10209" s="36"/>
      <c r="R10209" s="5"/>
      <c r="W10209"/>
      <c r="Y10209" s="36"/>
      <c r="AA10209" s="5"/>
      <c r="AC10209" s="36"/>
      <c r="AD10209" s="36"/>
      <c r="AE10209"/>
      <c r="AF10209"/>
      <c r="AH10209" s="36"/>
      <c r="AJ10209"/>
    </row>
    <row r="10210" spans="14:36">
      <c r="N10210" s="36"/>
      <c r="R10210" s="5"/>
      <c r="W10210"/>
      <c r="Y10210" s="36"/>
      <c r="AA10210" s="5"/>
      <c r="AC10210" s="36"/>
      <c r="AD10210" s="36"/>
      <c r="AE10210"/>
      <c r="AF10210"/>
      <c r="AH10210" s="36"/>
      <c r="AJ10210"/>
    </row>
    <row r="10211" spans="14:36">
      <c r="N10211" s="36"/>
      <c r="R10211" s="5"/>
      <c r="W10211"/>
      <c r="Y10211" s="36"/>
      <c r="AA10211" s="5"/>
      <c r="AC10211" s="36"/>
      <c r="AD10211" s="36"/>
      <c r="AE10211"/>
      <c r="AF10211"/>
      <c r="AH10211" s="36"/>
      <c r="AJ10211"/>
    </row>
    <row r="10212" spans="14:36">
      <c r="N10212" s="36"/>
      <c r="R10212" s="5"/>
      <c r="W10212"/>
      <c r="Y10212" s="36"/>
      <c r="AA10212" s="5"/>
      <c r="AC10212" s="36"/>
      <c r="AD10212" s="36"/>
      <c r="AE10212"/>
      <c r="AF10212"/>
      <c r="AH10212" s="36"/>
      <c r="AJ10212"/>
    </row>
    <row r="10213" spans="14:36">
      <c r="N10213" s="36"/>
      <c r="R10213" s="5"/>
      <c r="W10213"/>
      <c r="Y10213" s="36"/>
      <c r="AA10213" s="5"/>
      <c r="AC10213" s="36"/>
      <c r="AD10213" s="36"/>
      <c r="AE10213"/>
      <c r="AF10213"/>
      <c r="AH10213" s="36"/>
      <c r="AJ10213"/>
    </row>
    <row r="10214" spans="14:36">
      <c r="N10214" s="36"/>
      <c r="R10214" s="5"/>
      <c r="W10214"/>
      <c r="Y10214" s="36"/>
      <c r="AA10214" s="5"/>
      <c r="AC10214" s="36"/>
      <c r="AD10214" s="36"/>
      <c r="AE10214"/>
      <c r="AF10214"/>
      <c r="AH10214" s="36"/>
      <c r="AJ10214"/>
    </row>
    <row r="10215" spans="14:36">
      <c r="N10215" s="36"/>
      <c r="R10215" s="5"/>
      <c r="W10215"/>
      <c r="Y10215" s="36"/>
      <c r="AA10215" s="5"/>
      <c r="AC10215" s="36"/>
      <c r="AD10215" s="36"/>
      <c r="AE10215"/>
      <c r="AF10215"/>
      <c r="AH10215" s="36"/>
      <c r="AJ10215"/>
    </row>
    <row r="10216" spans="14:36">
      <c r="N10216" s="36"/>
      <c r="R10216" s="5"/>
      <c r="W10216"/>
      <c r="Y10216" s="36"/>
      <c r="AA10216" s="5"/>
      <c r="AC10216" s="36"/>
      <c r="AD10216" s="36"/>
      <c r="AE10216"/>
      <c r="AF10216"/>
      <c r="AH10216" s="36"/>
      <c r="AJ10216"/>
    </row>
    <row r="10217" spans="14:36">
      <c r="N10217" s="36"/>
      <c r="R10217" s="5"/>
      <c r="W10217"/>
      <c r="Y10217" s="36"/>
      <c r="AA10217" s="5"/>
      <c r="AC10217" s="36"/>
      <c r="AD10217" s="36"/>
      <c r="AE10217"/>
      <c r="AF10217"/>
      <c r="AH10217" s="36"/>
      <c r="AJ10217"/>
    </row>
    <row r="10218" spans="14:36">
      <c r="N10218" s="36"/>
      <c r="R10218" s="5"/>
      <c r="W10218"/>
      <c r="Y10218" s="36"/>
      <c r="AA10218" s="5"/>
      <c r="AC10218" s="36"/>
      <c r="AD10218" s="36"/>
      <c r="AE10218"/>
      <c r="AF10218"/>
      <c r="AH10218" s="36"/>
      <c r="AJ10218"/>
    </row>
    <row r="10219" spans="14:36">
      <c r="N10219" s="36"/>
      <c r="R10219" s="5"/>
      <c r="W10219"/>
      <c r="Y10219" s="36"/>
      <c r="AA10219" s="5"/>
      <c r="AC10219" s="36"/>
      <c r="AD10219" s="36"/>
      <c r="AE10219"/>
      <c r="AF10219"/>
      <c r="AH10219" s="36"/>
      <c r="AJ10219"/>
    </row>
    <row r="10220" spans="14:36">
      <c r="N10220" s="36"/>
      <c r="R10220" s="5"/>
      <c r="W10220"/>
      <c r="Y10220" s="36"/>
      <c r="AA10220" s="5"/>
      <c r="AC10220" s="36"/>
      <c r="AD10220" s="36"/>
      <c r="AE10220"/>
      <c r="AF10220"/>
      <c r="AH10220" s="36"/>
      <c r="AJ10220"/>
    </row>
    <row r="10221" spans="14:36">
      <c r="N10221" s="36"/>
      <c r="R10221" s="5"/>
      <c r="W10221"/>
      <c r="Y10221" s="36"/>
      <c r="AA10221" s="5"/>
      <c r="AC10221" s="36"/>
      <c r="AD10221" s="36"/>
      <c r="AE10221"/>
      <c r="AF10221"/>
      <c r="AH10221" s="36"/>
      <c r="AJ10221"/>
    </row>
    <row r="10222" spans="14:36">
      <c r="N10222" s="36"/>
      <c r="R10222" s="5"/>
      <c r="W10222"/>
      <c r="Y10222" s="36"/>
      <c r="AA10222" s="5"/>
      <c r="AC10222" s="36"/>
      <c r="AD10222" s="36"/>
      <c r="AE10222"/>
      <c r="AF10222"/>
      <c r="AH10222" s="36"/>
      <c r="AJ10222"/>
    </row>
    <row r="10223" spans="14:36">
      <c r="N10223" s="36"/>
      <c r="R10223" s="5"/>
      <c r="W10223"/>
      <c r="Y10223" s="36"/>
      <c r="AA10223" s="5"/>
      <c r="AC10223" s="36"/>
      <c r="AD10223" s="36"/>
      <c r="AE10223"/>
      <c r="AF10223"/>
      <c r="AH10223" s="36"/>
      <c r="AJ10223"/>
    </row>
    <row r="10224" spans="14:36">
      <c r="N10224" s="36"/>
      <c r="R10224" s="5"/>
      <c r="W10224"/>
      <c r="Y10224" s="36"/>
      <c r="AA10224" s="5"/>
      <c r="AC10224" s="36"/>
      <c r="AD10224" s="36"/>
      <c r="AE10224"/>
      <c r="AF10224"/>
      <c r="AH10224" s="36"/>
      <c r="AJ10224"/>
    </row>
    <row r="10225" spans="14:36">
      <c r="N10225" s="36"/>
      <c r="R10225" s="5"/>
      <c r="W10225"/>
      <c r="Y10225" s="36"/>
      <c r="AA10225" s="5"/>
      <c r="AC10225" s="36"/>
      <c r="AD10225" s="36"/>
      <c r="AE10225"/>
      <c r="AF10225"/>
      <c r="AH10225" s="36"/>
      <c r="AJ10225"/>
    </row>
    <row r="10226" spans="14:36">
      <c r="N10226" s="36"/>
      <c r="R10226" s="5"/>
      <c r="W10226"/>
      <c r="Y10226" s="36"/>
      <c r="AA10226" s="5"/>
      <c r="AC10226" s="36"/>
      <c r="AD10226" s="36"/>
      <c r="AE10226"/>
      <c r="AF10226"/>
      <c r="AH10226" s="36"/>
      <c r="AJ10226"/>
    </row>
    <row r="10227" spans="14:36">
      <c r="N10227" s="36"/>
      <c r="R10227" s="5"/>
      <c r="W10227"/>
      <c r="Y10227" s="36"/>
      <c r="AA10227" s="5"/>
      <c r="AC10227" s="36"/>
      <c r="AD10227" s="36"/>
      <c r="AE10227"/>
      <c r="AF10227"/>
      <c r="AH10227" s="36"/>
      <c r="AJ10227"/>
    </row>
    <row r="10228" spans="14:36">
      <c r="N10228" s="36"/>
      <c r="R10228" s="5"/>
      <c r="W10228"/>
      <c r="Y10228" s="36"/>
      <c r="AA10228" s="5"/>
      <c r="AC10228" s="36"/>
      <c r="AD10228" s="36"/>
      <c r="AE10228"/>
      <c r="AF10228"/>
      <c r="AH10228" s="36"/>
      <c r="AJ10228"/>
    </row>
    <row r="10229" spans="14:36">
      <c r="N10229" s="36"/>
      <c r="R10229" s="5"/>
      <c r="W10229"/>
      <c r="Y10229" s="36"/>
      <c r="AA10229" s="5"/>
      <c r="AC10229" s="36"/>
      <c r="AD10229" s="36"/>
      <c r="AE10229"/>
      <c r="AF10229"/>
      <c r="AH10229" s="36"/>
      <c r="AJ10229"/>
    </row>
    <row r="10230" spans="14:36">
      <c r="N10230" s="36"/>
      <c r="R10230" s="5"/>
      <c r="W10230"/>
      <c r="Y10230" s="36"/>
      <c r="AA10230" s="5"/>
      <c r="AC10230" s="36"/>
      <c r="AD10230" s="36"/>
      <c r="AE10230"/>
      <c r="AF10230"/>
      <c r="AH10230" s="36"/>
      <c r="AJ10230"/>
    </row>
    <row r="10231" spans="14:36">
      <c r="N10231" s="36"/>
      <c r="R10231" s="5"/>
      <c r="W10231"/>
      <c r="Y10231" s="36"/>
      <c r="AA10231" s="5"/>
      <c r="AC10231" s="36"/>
      <c r="AD10231" s="36"/>
      <c r="AE10231"/>
      <c r="AF10231"/>
      <c r="AH10231" s="36"/>
      <c r="AJ10231"/>
    </row>
    <row r="10232" spans="14:36">
      <c r="N10232" s="36"/>
      <c r="R10232" s="5"/>
      <c r="W10232"/>
      <c r="Y10232" s="36"/>
      <c r="AA10232" s="5"/>
      <c r="AC10232" s="36"/>
      <c r="AD10232" s="36"/>
      <c r="AE10232"/>
      <c r="AF10232"/>
      <c r="AH10232" s="36"/>
      <c r="AJ10232"/>
    </row>
    <row r="10233" spans="14:36">
      <c r="N10233" s="36"/>
      <c r="R10233" s="5"/>
      <c r="W10233"/>
      <c r="Y10233" s="36"/>
      <c r="AA10233" s="5"/>
      <c r="AC10233" s="36"/>
      <c r="AD10233" s="36"/>
      <c r="AE10233"/>
      <c r="AF10233"/>
      <c r="AH10233" s="36"/>
      <c r="AJ10233"/>
    </row>
    <row r="10234" spans="14:36">
      <c r="N10234" s="36"/>
      <c r="R10234" s="5"/>
      <c r="W10234"/>
      <c r="Y10234" s="36"/>
      <c r="AA10234" s="5"/>
      <c r="AC10234" s="36"/>
      <c r="AD10234" s="36"/>
      <c r="AE10234"/>
      <c r="AF10234"/>
      <c r="AH10234" s="36"/>
      <c r="AJ10234"/>
    </row>
    <row r="10235" spans="14:36">
      <c r="N10235" s="36"/>
      <c r="R10235" s="5"/>
      <c r="W10235"/>
      <c r="Y10235" s="36"/>
      <c r="AA10235" s="5"/>
      <c r="AC10235" s="36"/>
      <c r="AD10235" s="36"/>
      <c r="AE10235"/>
      <c r="AF10235"/>
      <c r="AH10235" s="36"/>
      <c r="AJ10235"/>
    </row>
    <row r="10236" spans="14:36">
      <c r="N10236" s="36"/>
      <c r="R10236" s="5"/>
      <c r="W10236"/>
      <c r="Y10236" s="36"/>
      <c r="AA10236" s="5"/>
      <c r="AC10236" s="36"/>
      <c r="AD10236" s="36"/>
      <c r="AE10236"/>
      <c r="AF10236"/>
      <c r="AH10236" s="36"/>
      <c r="AJ10236"/>
    </row>
    <row r="10237" spans="14:36">
      <c r="N10237" s="36"/>
      <c r="R10237" s="5"/>
      <c r="W10237"/>
      <c r="Y10237" s="36"/>
      <c r="AA10237" s="5"/>
      <c r="AC10237" s="36"/>
      <c r="AD10237" s="36"/>
      <c r="AE10237"/>
      <c r="AF10237"/>
      <c r="AH10237" s="36"/>
      <c r="AJ10237"/>
    </row>
    <row r="10238" spans="14:36">
      <c r="N10238" s="36"/>
      <c r="R10238" s="5"/>
      <c r="W10238"/>
      <c r="Y10238" s="36"/>
      <c r="AA10238" s="5"/>
      <c r="AC10238" s="36"/>
      <c r="AD10238" s="36"/>
      <c r="AE10238"/>
      <c r="AF10238"/>
      <c r="AH10238" s="36"/>
      <c r="AJ10238"/>
    </row>
    <row r="10239" spans="14:36">
      <c r="N10239" s="36"/>
      <c r="R10239" s="5"/>
      <c r="W10239"/>
      <c r="Y10239" s="36"/>
      <c r="AA10239" s="5"/>
      <c r="AC10239" s="36"/>
      <c r="AD10239" s="36"/>
      <c r="AE10239"/>
      <c r="AF10239"/>
      <c r="AH10239" s="36"/>
      <c r="AJ10239"/>
    </row>
    <row r="10240" spans="14:36">
      <c r="N10240" s="36"/>
      <c r="R10240" s="5"/>
      <c r="W10240"/>
      <c r="Y10240" s="36"/>
      <c r="AA10240" s="5"/>
      <c r="AC10240" s="36"/>
      <c r="AD10240" s="36"/>
      <c r="AE10240"/>
      <c r="AF10240"/>
      <c r="AH10240" s="36"/>
      <c r="AJ10240"/>
    </row>
    <row r="10241" spans="14:36">
      <c r="N10241" s="36"/>
      <c r="R10241" s="5"/>
      <c r="W10241"/>
      <c r="Y10241" s="36"/>
      <c r="AA10241" s="5"/>
      <c r="AC10241" s="36"/>
      <c r="AD10241" s="36"/>
      <c r="AE10241"/>
      <c r="AF10241"/>
      <c r="AH10241" s="36"/>
      <c r="AJ10241"/>
    </row>
    <row r="10242" spans="14:36">
      <c r="N10242" s="36"/>
      <c r="R10242" s="5"/>
      <c r="W10242"/>
      <c r="Y10242" s="36"/>
      <c r="AA10242" s="5"/>
      <c r="AC10242" s="36"/>
      <c r="AD10242" s="36"/>
      <c r="AE10242"/>
      <c r="AF10242"/>
      <c r="AH10242" s="36"/>
      <c r="AJ10242"/>
    </row>
    <row r="10243" spans="14:36">
      <c r="N10243" s="36"/>
      <c r="R10243" s="5"/>
      <c r="W10243"/>
      <c r="Y10243" s="36"/>
      <c r="AA10243" s="5"/>
      <c r="AC10243" s="36"/>
      <c r="AD10243" s="36"/>
      <c r="AE10243"/>
      <c r="AF10243"/>
      <c r="AH10243" s="36"/>
      <c r="AJ10243"/>
    </row>
    <row r="10244" spans="14:36">
      <c r="N10244" s="36"/>
      <c r="R10244" s="5"/>
      <c r="W10244"/>
      <c r="Y10244" s="36"/>
      <c r="AA10244" s="5"/>
      <c r="AC10244" s="36"/>
      <c r="AD10244" s="36"/>
      <c r="AE10244"/>
      <c r="AF10244"/>
      <c r="AH10244" s="36"/>
      <c r="AJ10244"/>
    </row>
    <row r="10245" spans="14:36">
      <c r="N10245" s="36"/>
      <c r="R10245" s="5"/>
      <c r="W10245"/>
      <c r="Y10245" s="36"/>
      <c r="AA10245" s="5"/>
      <c r="AC10245" s="36"/>
      <c r="AD10245" s="36"/>
      <c r="AE10245"/>
      <c r="AF10245"/>
      <c r="AH10245" s="36"/>
      <c r="AJ10245"/>
    </row>
    <row r="10246" spans="14:36">
      <c r="N10246" s="36"/>
      <c r="R10246" s="5"/>
      <c r="W10246"/>
      <c r="Y10246" s="36"/>
      <c r="AA10246" s="5"/>
      <c r="AC10246" s="36"/>
      <c r="AD10246" s="36"/>
      <c r="AE10246"/>
      <c r="AF10246"/>
      <c r="AH10246" s="36"/>
      <c r="AJ10246"/>
    </row>
    <row r="10247" spans="14:36">
      <c r="N10247" s="36"/>
      <c r="R10247" s="5"/>
      <c r="W10247"/>
      <c r="Y10247" s="36"/>
      <c r="AA10247" s="5"/>
      <c r="AC10247" s="36"/>
      <c r="AD10247" s="36"/>
      <c r="AE10247"/>
      <c r="AF10247"/>
      <c r="AH10247" s="36"/>
      <c r="AJ10247"/>
    </row>
    <row r="10248" spans="14:36">
      <c r="N10248" s="36"/>
      <c r="R10248" s="5"/>
      <c r="W10248"/>
      <c r="Y10248" s="36"/>
      <c r="AA10248" s="5"/>
      <c r="AC10248" s="36"/>
      <c r="AD10248" s="36"/>
      <c r="AE10248"/>
      <c r="AF10248"/>
      <c r="AH10248" s="36"/>
      <c r="AJ10248"/>
    </row>
    <row r="10249" spans="14:36">
      <c r="N10249" s="36"/>
      <c r="R10249" s="5"/>
      <c r="W10249"/>
      <c r="Y10249" s="36"/>
      <c r="AA10249" s="5"/>
      <c r="AC10249" s="36"/>
      <c r="AD10249" s="36"/>
      <c r="AE10249"/>
      <c r="AF10249"/>
      <c r="AH10249" s="36"/>
      <c r="AJ10249"/>
    </row>
    <row r="10250" spans="14:36">
      <c r="N10250" s="36"/>
      <c r="R10250" s="5"/>
      <c r="W10250"/>
      <c r="Y10250" s="36"/>
      <c r="AA10250" s="5"/>
      <c r="AC10250" s="36"/>
      <c r="AD10250" s="36"/>
      <c r="AE10250"/>
      <c r="AF10250"/>
      <c r="AH10250" s="36"/>
      <c r="AJ10250"/>
    </row>
    <row r="10251" spans="14:36">
      <c r="N10251" s="36"/>
      <c r="R10251" s="5"/>
      <c r="W10251"/>
      <c r="Y10251" s="36"/>
      <c r="AA10251" s="5"/>
      <c r="AC10251" s="36"/>
      <c r="AD10251" s="36"/>
      <c r="AE10251"/>
      <c r="AF10251"/>
      <c r="AH10251" s="36"/>
      <c r="AJ10251"/>
    </row>
    <row r="10252" spans="14:36">
      <c r="N10252" s="36"/>
      <c r="R10252" s="5"/>
      <c r="W10252"/>
      <c r="Y10252" s="36"/>
      <c r="AA10252" s="5"/>
      <c r="AC10252" s="36"/>
      <c r="AD10252" s="36"/>
      <c r="AE10252"/>
      <c r="AF10252"/>
      <c r="AH10252" s="36"/>
      <c r="AJ10252"/>
    </row>
    <row r="10253" spans="14:36">
      <c r="N10253" s="36"/>
      <c r="R10253" s="5"/>
      <c r="W10253"/>
      <c r="Y10253" s="36"/>
      <c r="AA10253" s="5"/>
      <c r="AC10253" s="36"/>
      <c r="AD10253" s="36"/>
      <c r="AE10253"/>
      <c r="AF10253"/>
      <c r="AH10253" s="36"/>
      <c r="AJ10253"/>
    </row>
    <row r="10254" spans="14:36">
      <c r="N10254" s="36"/>
      <c r="R10254" s="5"/>
      <c r="W10254"/>
      <c r="Y10254" s="36"/>
      <c r="AA10254" s="5"/>
      <c r="AC10254" s="36"/>
      <c r="AD10254" s="36"/>
      <c r="AE10254"/>
      <c r="AF10254"/>
      <c r="AH10254" s="36"/>
      <c r="AJ10254"/>
    </row>
    <row r="10255" spans="14:36">
      <c r="N10255" s="36"/>
      <c r="R10255" s="5"/>
      <c r="W10255"/>
      <c r="Y10255" s="36"/>
      <c r="AA10255" s="5"/>
      <c r="AC10255" s="36"/>
      <c r="AD10255" s="36"/>
      <c r="AE10255"/>
      <c r="AF10255"/>
      <c r="AH10255" s="36"/>
      <c r="AJ10255"/>
    </row>
    <row r="10256" spans="14:36">
      <c r="N10256" s="36"/>
      <c r="R10256" s="5"/>
      <c r="W10256"/>
      <c r="Y10256" s="36"/>
      <c r="AA10256" s="5"/>
      <c r="AC10256" s="36"/>
      <c r="AD10256" s="36"/>
      <c r="AE10256"/>
      <c r="AF10256"/>
      <c r="AH10256" s="36"/>
      <c r="AJ10256"/>
    </row>
    <row r="10257" spans="14:36">
      <c r="N10257" s="36"/>
      <c r="R10257" s="5"/>
      <c r="W10257"/>
      <c r="Y10257" s="36"/>
      <c r="AA10257" s="5"/>
      <c r="AC10257" s="36"/>
      <c r="AD10257" s="36"/>
      <c r="AE10257"/>
      <c r="AF10257"/>
      <c r="AH10257" s="36"/>
      <c r="AJ10257"/>
    </row>
    <row r="10258" spans="14:36">
      <c r="N10258" s="36"/>
      <c r="R10258" s="5"/>
      <c r="W10258"/>
      <c r="Y10258" s="36"/>
      <c r="AA10258" s="5"/>
      <c r="AC10258" s="36"/>
      <c r="AD10258" s="36"/>
      <c r="AE10258"/>
      <c r="AF10258"/>
      <c r="AH10258" s="36"/>
      <c r="AJ10258"/>
    </row>
    <row r="10259" spans="14:36">
      <c r="N10259" s="36"/>
      <c r="R10259" s="5"/>
      <c r="W10259"/>
      <c r="Y10259" s="36"/>
      <c r="AA10259" s="5"/>
      <c r="AC10259" s="36"/>
      <c r="AD10259" s="36"/>
      <c r="AE10259"/>
      <c r="AF10259"/>
      <c r="AH10259" s="36"/>
      <c r="AJ10259"/>
    </row>
    <row r="10260" spans="14:36">
      <c r="N10260" s="36"/>
      <c r="R10260" s="5"/>
      <c r="W10260"/>
      <c r="Y10260" s="36"/>
      <c r="AA10260" s="5"/>
      <c r="AC10260" s="36"/>
      <c r="AD10260" s="36"/>
      <c r="AE10260"/>
      <c r="AF10260"/>
      <c r="AH10260" s="36"/>
      <c r="AJ10260"/>
    </row>
    <row r="10261" spans="14:36">
      <c r="N10261" s="36"/>
      <c r="R10261" s="5"/>
      <c r="W10261"/>
      <c r="Y10261" s="36"/>
      <c r="AA10261" s="5"/>
      <c r="AC10261" s="36"/>
      <c r="AD10261" s="36"/>
      <c r="AE10261"/>
      <c r="AF10261"/>
      <c r="AH10261" s="36"/>
      <c r="AJ10261"/>
    </row>
    <row r="10262" spans="14:36">
      <c r="N10262" s="36"/>
      <c r="R10262" s="5"/>
      <c r="W10262"/>
      <c r="Y10262" s="36"/>
      <c r="AA10262" s="5"/>
      <c r="AC10262" s="36"/>
      <c r="AD10262" s="36"/>
      <c r="AE10262"/>
      <c r="AF10262"/>
      <c r="AH10262" s="36"/>
      <c r="AJ10262"/>
    </row>
    <row r="10263" spans="14:36">
      <c r="N10263" s="36"/>
      <c r="R10263" s="5"/>
      <c r="W10263"/>
      <c r="Y10263" s="36"/>
      <c r="AA10263" s="5"/>
      <c r="AC10263" s="36"/>
      <c r="AD10263" s="36"/>
      <c r="AE10263"/>
      <c r="AF10263"/>
      <c r="AH10263" s="36"/>
      <c r="AJ10263"/>
    </row>
    <row r="10264" spans="14:36">
      <c r="N10264" s="36"/>
      <c r="R10264" s="5"/>
      <c r="W10264"/>
      <c r="Y10264" s="36"/>
      <c r="AA10264" s="5"/>
      <c r="AC10264" s="36"/>
      <c r="AD10264" s="36"/>
      <c r="AE10264"/>
      <c r="AF10264"/>
      <c r="AH10264" s="36"/>
      <c r="AJ10264"/>
    </row>
    <row r="10265" spans="14:36">
      <c r="N10265" s="36"/>
      <c r="R10265" s="5"/>
      <c r="W10265"/>
      <c r="Y10265" s="36"/>
      <c r="AA10265" s="5"/>
      <c r="AC10265" s="36"/>
      <c r="AD10265" s="36"/>
      <c r="AE10265"/>
      <c r="AF10265"/>
      <c r="AH10265" s="36"/>
      <c r="AJ10265"/>
    </row>
    <row r="10266" spans="14:36">
      <c r="N10266" s="36"/>
      <c r="R10266" s="5"/>
      <c r="W10266"/>
      <c r="Y10266" s="36"/>
      <c r="AA10266" s="5"/>
      <c r="AC10266" s="36"/>
      <c r="AD10266" s="36"/>
      <c r="AE10266"/>
      <c r="AF10266"/>
      <c r="AH10266" s="36"/>
      <c r="AJ10266"/>
    </row>
    <row r="10267" spans="14:36">
      <c r="N10267" s="36"/>
      <c r="R10267" s="5"/>
      <c r="W10267"/>
      <c r="Y10267" s="36"/>
      <c r="AA10267" s="5"/>
      <c r="AC10267" s="36"/>
      <c r="AD10267" s="36"/>
      <c r="AE10267"/>
      <c r="AF10267"/>
      <c r="AH10267" s="36"/>
      <c r="AJ10267"/>
    </row>
    <row r="10268" spans="14:36">
      <c r="N10268" s="36"/>
      <c r="R10268" s="5"/>
      <c r="W10268"/>
      <c r="Y10268" s="36"/>
      <c r="AA10268" s="5"/>
      <c r="AC10268" s="36"/>
      <c r="AD10268" s="36"/>
      <c r="AE10268"/>
      <c r="AF10268"/>
      <c r="AH10268" s="36"/>
      <c r="AJ10268"/>
    </row>
    <row r="10269" spans="14:36">
      <c r="N10269" s="36"/>
      <c r="R10269" s="5"/>
      <c r="W10269"/>
      <c r="Y10269" s="36"/>
      <c r="AA10269" s="5"/>
      <c r="AC10269" s="36"/>
      <c r="AD10269" s="36"/>
      <c r="AE10269"/>
      <c r="AF10269"/>
      <c r="AH10269" s="36"/>
      <c r="AJ10269"/>
    </row>
    <row r="10270" spans="14:36">
      <c r="N10270" s="36"/>
      <c r="R10270" s="5"/>
      <c r="W10270"/>
      <c r="Y10270" s="36"/>
      <c r="AA10270" s="5"/>
      <c r="AC10270" s="36"/>
      <c r="AD10270" s="36"/>
      <c r="AE10270"/>
      <c r="AF10270"/>
      <c r="AH10270" s="36"/>
      <c r="AJ10270"/>
    </row>
    <row r="10271" spans="14:36">
      <c r="N10271" s="36"/>
      <c r="R10271" s="5"/>
      <c r="W10271"/>
      <c r="Y10271" s="36"/>
      <c r="AA10271" s="5"/>
      <c r="AC10271" s="36"/>
      <c r="AD10271" s="36"/>
      <c r="AE10271"/>
      <c r="AF10271"/>
      <c r="AH10271" s="36"/>
      <c r="AJ10271"/>
    </row>
    <row r="10272" spans="14:36">
      <c r="N10272" s="36"/>
      <c r="R10272" s="5"/>
      <c r="W10272"/>
      <c r="Y10272" s="36"/>
      <c r="AA10272" s="5"/>
      <c r="AC10272" s="36"/>
      <c r="AD10272" s="36"/>
      <c r="AE10272"/>
      <c r="AF10272"/>
      <c r="AH10272" s="36"/>
      <c r="AJ10272"/>
    </row>
    <row r="10273" spans="14:36">
      <c r="N10273" s="36"/>
      <c r="R10273" s="5"/>
      <c r="W10273"/>
      <c r="Y10273" s="36"/>
      <c r="AA10273" s="5"/>
      <c r="AC10273" s="36"/>
      <c r="AD10273" s="36"/>
      <c r="AE10273"/>
      <c r="AF10273"/>
      <c r="AH10273" s="36"/>
      <c r="AJ10273"/>
    </row>
    <row r="10274" spans="14:36">
      <c r="N10274" s="36"/>
      <c r="R10274" s="5"/>
      <c r="W10274"/>
      <c r="Y10274" s="36"/>
      <c r="AA10274" s="5"/>
      <c r="AC10274" s="36"/>
      <c r="AD10274" s="36"/>
      <c r="AE10274"/>
      <c r="AF10274"/>
      <c r="AH10274" s="36"/>
      <c r="AJ10274"/>
    </row>
    <row r="10275" spans="14:36">
      <c r="N10275" s="36"/>
      <c r="R10275" s="5"/>
      <c r="W10275"/>
      <c r="Y10275" s="36"/>
      <c r="AA10275" s="5"/>
      <c r="AC10275" s="36"/>
      <c r="AD10275" s="36"/>
      <c r="AE10275"/>
      <c r="AF10275"/>
      <c r="AH10275" s="36"/>
      <c r="AJ10275"/>
    </row>
    <row r="10276" spans="14:36">
      <c r="N10276" s="36"/>
      <c r="R10276" s="5"/>
      <c r="W10276"/>
      <c r="Y10276" s="36"/>
      <c r="AA10276" s="5"/>
      <c r="AC10276" s="36"/>
      <c r="AD10276" s="36"/>
      <c r="AE10276"/>
      <c r="AF10276"/>
      <c r="AH10276" s="36"/>
      <c r="AJ10276"/>
    </row>
    <row r="10277" spans="14:36">
      <c r="N10277" s="36"/>
      <c r="R10277" s="5"/>
      <c r="W10277"/>
      <c r="Y10277" s="36"/>
      <c r="AA10277" s="5"/>
      <c r="AC10277" s="36"/>
      <c r="AD10277" s="36"/>
      <c r="AE10277"/>
      <c r="AF10277"/>
      <c r="AH10277" s="36"/>
      <c r="AJ10277"/>
    </row>
    <row r="10278" spans="14:36">
      <c r="N10278" s="36"/>
      <c r="R10278" s="5"/>
      <c r="W10278"/>
      <c r="Y10278" s="36"/>
      <c r="AA10278" s="5"/>
      <c r="AC10278" s="36"/>
      <c r="AD10278" s="36"/>
      <c r="AE10278"/>
      <c r="AF10278"/>
      <c r="AH10278" s="36"/>
      <c r="AJ10278"/>
    </row>
    <row r="10279" spans="14:36">
      <c r="N10279" s="36"/>
      <c r="R10279" s="5"/>
      <c r="W10279"/>
      <c r="Y10279" s="36"/>
      <c r="AA10279" s="5"/>
      <c r="AC10279" s="36"/>
      <c r="AD10279" s="36"/>
      <c r="AE10279"/>
      <c r="AF10279"/>
      <c r="AH10279" s="36"/>
      <c r="AJ10279"/>
    </row>
    <row r="10280" spans="14:36">
      <c r="N10280" s="36"/>
      <c r="R10280" s="5"/>
      <c r="W10280"/>
      <c r="Y10280" s="36"/>
      <c r="AA10280" s="5"/>
      <c r="AC10280" s="36"/>
      <c r="AD10280" s="36"/>
      <c r="AE10280"/>
      <c r="AF10280"/>
      <c r="AH10280" s="36"/>
      <c r="AJ10280"/>
    </row>
    <row r="10281" spans="14:36">
      <c r="N10281" s="36"/>
      <c r="R10281" s="5"/>
      <c r="W10281"/>
      <c r="Y10281" s="36"/>
      <c r="AA10281" s="5"/>
      <c r="AC10281" s="36"/>
      <c r="AD10281" s="36"/>
      <c r="AE10281"/>
      <c r="AF10281"/>
      <c r="AH10281" s="36"/>
      <c r="AJ10281"/>
    </row>
    <row r="10282" spans="14:36">
      <c r="N10282" s="36"/>
      <c r="R10282" s="5"/>
      <c r="W10282"/>
      <c r="Y10282" s="36"/>
      <c r="AA10282" s="5"/>
      <c r="AC10282" s="36"/>
      <c r="AD10282" s="36"/>
      <c r="AE10282"/>
      <c r="AF10282"/>
      <c r="AH10282" s="36"/>
      <c r="AJ10282"/>
    </row>
    <row r="10283" spans="14:36">
      <c r="N10283" s="36"/>
      <c r="R10283" s="5"/>
      <c r="W10283"/>
      <c r="Y10283" s="36"/>
      <c r="AA10283" s="5"/>
      <c r="AC10283" s="36"/>
      <c r="AD10283" s="36"/>
      <c r="AE10283"/>
      <c r="AF10283"/>
      <c r="AH10283" s="36"/>
      <c r="AJ10283"/>
    </row>
    <row r="10284" spans="14:36">
      <c r="N10284" s="36"/>
      <c r="R10284" s="5"/>
      <c r="W10284"/>
      <c r="Y10284" s="36"/>
      <c r="AA10284" s="5"/>
      <c r="AC10284" s="36"/>
      <c r="AD10284" s="36"/>
      <c r="AE10284"/>
      <c r="AF10284"/>
      <c r="AH10284" s="36"/>
      <c r="AJ10284"/>
    </row>
    <row r="10285" spans="14:36">
      <c r="N10285" s="36"/>
      <c r="R10285" s="5"/>
      <c r="W10285"/>
      <c r="Y10285" s="36"/>
      <c r="AA10285" s="5"/>
      <c r="AC10285" s="36"/>
      <c r="AD10285" s="36"/>
      <c r="AE10285"/>
      <c r="AF10285"/>
      <c r="AH10285" s="36"/>
      <c r="AJ10285"/>
    </row>
    <row r="10286" spans="14:36">
      <c r="N10286" s="36"/>
      <c r="R10286" s="5"/>
      <c r="W10286"/>
      <c r="Y10286" s="36"/>
      <c r="AA10286" s="5"/>
      <c r="AC10286" s="36"/>
      <c r="AD10286" s="36"/>
      <c r="AE10286"/>
      <c r="AF10286"/>
      <c r="AH10286" s="36"/>
      <c r="AJ10286"/>
    </row>
    <row r="10287" spans="14:36">
      <c r="N10287" s="36"/>
      <c r="R10287" s="5"/>
      <c r="W10287"/>
      <c r="Y10287" s="36"/>
      <c r="AA10287" s="5"/>
      <c r="AC10287" s="36"/>
      <c r="AD10287" s="36"/>
      <c r="AE10287"/>
      <c r="AF10287"/>
      <c r="AH10287" s="36"/>
      <c r="AJ10287"/>
    </row>
    <row r="10288" spans="14:36">
      <c r="N10288" s="36"/>
      <c r="R10288" s="5"/>
      <c r="W10288"/>
      <c r="Y10288" s="36"/>
      <c r="AA10288" s="5"/>
      <c r="AC10288" s="36"/>
      <c r="AD10288" s="36"/>
      <c r="AE10288"/>
      <c r="AF10288"/>
      <c r="AH10288" s="36"/>
      <c r="AJ10288"/>
    </row>
    <row r="10289" spans="14:36">
      <c r="N10289" s="36"/>
      <c r="R10289" s="5"/>
      <c r="W10289"/>
      <c r="Y10289" s="36"/>
      <c r="AA10289" s="5"/>
      <c r="AC10289" s="36"/>
      <c r="AD10289" s="36"/>
      <c r="AE10289"/>
      <c r="AF10289"/>
      <c r="AH10289" s="36"/>
      <c r="AJ10289"/>
    </row>
    <row r="10290" spans="14:36">
      <c r="N10290" s="36"/>
      <c r="R10290" s="5"/>
      <c r="W10290"/>
      <c r="Y10290" s="36"/>
      <c r="AA10290" s="5"/>
      <c r="AC10290" s="36"/>
      <c r="AD10290" s="36"/>
      <c r="AE10290"/>
      <c r="AF10290"/>
      <c r="AH10290" s="36"/>
      <c r="AJ10290"/>
    </row>
    <row r="10291" spans="14:36">
      <c r="N10291" s="36"/>
      <c r="R10291" s="5"/>
      <c r="W10291"/>
      <c r="Y10291" s="36"/>
      <c r="AA10291" s="5"/>
      <c r="AC10291" s="36"/>
      <c r="AD10291" s="36"/>
      <c r="AE10291"/>
      <c r="AF10291"/>
      <c r="AH10291" s="36"/>
      <c r="AJ10291"/>
    </row>
    <row r="10292" spans="14:36">
      <c r="N10292" s="36"/>
      <c r="R10292" s="5"/>
      <c r="W10292"/>
      <c r="Y10292" s="36"/>
      <c r="AA10292" s="5"/>
      <c r="AC10292" s="36"/>
      <c r="AD10292" s="36"/>
      <c r="AE10292"/>
      <c r="AF10292"/>
      <c r="AH10292" s="36"/>
      <c r="AJ10292"/>
    </row>
    <row r="10293" spans="14:36">
      <c r="N10293" s="36"/>
      <c r="R10293" s="5"/>
      <c r="W10293"/>
      <c r="Y10293" s="36"/>
      <c r="AA10293" s="5"/>
      <c r="AC10293" s="36"/>
      <c r="AD10293" s="36"/>
      <c r="AE10293"/>
      <c r="AF10293"/>
      <c r="AH10293" s="36"/>
      <c r="AJ10293"/>
    </row>
    <row r="10294" spans="14:36">
      <c r="N10294" s="36"/>
      <c r="R10294" s="5"/>
      <c r="W10294"/>
      <c r="Y10294" s="36"/>
      <c r="AA10294" s="5"/>
      <c r="AC10294" s="36"/>
      <c r="AD10294" s="36"/>
      <c r="AE10294"/>
      <c r="AF10294"/>
      <c r="AH10294" s="36"/>
      <c r="AJ10294"/>
    </row>
    <row r="10295" spans="14:36">
      <c r="N10295" s="36"/>
      <c r="R10295" s="5"/>
      <c r="W10295"/>
      <c r="Y10295" s="36"/>
      <c r="AA10295" s="5"/>
      <c r="AC10295" s="36"/>
      <c r="AD10295" s="36"/>
      <c r="AE10295"/>
      <c r="AF10295"/>
      <c r="AH10295" s="36"/>
      <c r="AJ10295"/>
    </row>
    <row r="10296" spans="14:36">
      <c r="N10296" s="36"/>
      <c r="R10296" s="5"/>
      <c r="W10296"/>
      <c r="Y10296" s="36"/>
      <c r="AA10296" s="5"/>
      <c r="AC10296" s="36"/>
      <c r="AD10296" s="36"/>
      <c r="AE10296"/>
      <c r="AF10296"/>
      <c r="AH10296" s="36"/>
      <c r="AJ10296"/>
    </row>
    <row r="10297" spans="14:36">
      <c r="N10297" s="36"/>
      <c r="R10297" s="5"/>
      <c r="W10297"/>
      <c r="Y10297" s="36"/>
      <c r="AA10297" s="5"/>
      <c r="AC10297" s="36"/>
      <c r="AD10297" s="36"/>
      <c r="AE10297"/>
      <c r="AF10297"/>
      <c r="AH10297" s="36"/>
      <c r="AJ10297"/>
    </row>
    <row r="10298" spans="14:36">
      <c r="N10298" s="36"/>
      <c r="R10298" s="5"/>
      <c r="W10298"/>
      <c r="Y10298" s="36"/>
      <c r="AA10298" s="5"/>
      <c r="AC10298" s="36"/>
      <c r="AD10298" s="36"/>
      <c r="AE10298"/>
      <c r="AF10298"/>
      <c r="AH10298" s="36"/>
      <c r="AJ10298"/>
    </row>
    <row r="10299" spans="14:36">
      <c r="N10299" s="36"/>
      <c r="R10299" s="5"/>
      <c r="W10299"/>
      <c r="Y10299" s="36"/>
      <c r="AA10299" s="5"/>
      <c r="AC10299" s="36"/>
      <c r="AD10299" s="36"/>
      <c r="AE10299"/>
      <c r="AF10299"/>
      <c r="AH10299" s="36"/>
      <c r="AJ10299"/>
    </row>
    <row r="10300" spans="14:36">
      <c r="N10300" s="36"/>
      <c r="R10300" s="5"/>
      <c r="W10300"/>
      <c r="Y10300" s="36"/>
      <c r="AA10300" s="5"/>
      <c r="AC10300" s="36"/>
      <c r="AD10300" s="36"/>
      <c r="AE10300"/>
      <c r="AF10300"/>
      <c r="AH10300" s="36"/>
      <c r="AJ10300"/>
    </row>
    <row r="10301" spans="14:36">
      <c r="N10301" s="36"/>
      <c r="R10301" s="5"/>
      <c r="W10301"/>
      <c r="Y10301" s="36"/>
      <c r="AA10301" s="5"/>
      <c r="AC10301" s="36"/>
      <c r="AD10301" s="36"/>
      <c r="AE10301"/>
      <c r="AF10301"/>
      <c r="AH10301" s="36"/>
      <c r="AJ10301"/>
    </row>
    <row r="10302" spans="14:36">
      <c r="N10302" s="36"/>
      <c r="R10302" s="5"/>
      <c r="W10302"/>
      <c r="Y10302" s="36"/>
      <c r="AA10302" s="5"/>
      <c r="AC10302" s="36"/>
      <c r="AD10302" s="36"/>
      <c r="AE10302"/>
      <c r="AF10302"/>
      <c r="AH10302" s="36"/>
      <c r="AJ10302"/>
    </row>
    <row r="10303" spans="14:36">
      <c r="N10303" s="36"/>
      <c r="R10303" s="5"/>
      <c r="W10303"/>
      <c r="Y10303" s="36"/>
      <c r="AA10303" s="5"/>
      <c r="AC10303" s="36"/>
      <c r="AD10303" s="36"/>
      <c r="AE10303"/>
      <c r="AF10303"/>
      <c r="AH10303" s="36"/>
      <c r="AJ10303"/>
    </row>
    <row r="10304" spans="14:36">
      <c r="N10304" s="36"/>
      <c r="R10304" s="5"/>
      <c r="W10304"/>
      <c r="Y10304" s="36"/>
      <c r="AA10304" s="5"/>
      <c r="AC10304" s="36"/>
      <c r="AD10304" s="36"/>
      <c r="AE10304"/>
      <c r="AF10304"/>
      <c r="AH10304" s="36"/>
      <c r="AJ10304"/>
    </row>
    <row r="10305" spans="14:36">
      <c r="N10305" s="36"/>
      <c r="R10305" s="5"/>
      <c r="W10305"/>
      <c r="Y10305" s="36"/>
      <c r="AA10305" s="5"/>
      <c r="AC10305" s="36"/>
      <c r="AD10305" s="36"/>
      <c r="AE10305"/>
      <c r="AF10305"/>
      <c r="AH10305" s="36"/>
      <c r="AJ10305"/>
    </row>
    <row r="10306" spans="14:36">
      <c r="N10306" s="36"/>
      <c r="R10306" s="5"/>
      <c r="W10306"/>
      <c r="Y10306" s="36"/>
      <c r="AA10306" s="5"/>
      <c r="AC10306" s="36"/>
      <c r="AD10306" s="36"/>
      <c r="AE10306"/>
      <c r="AF10306"/>
      <c r="AH10306" s="36"/>
      <c r="AJ10306"/>
    </row>
    <row r="10307" spans="14:36">
      <c r="N10307" s="36"/>
      <c r="R10307" s="5"/>
      <c r="W10307"/>
      <c r="Y10307" s="36"/>
      <c r="AA10307" s="5"/>
      <c r="AC10307" s="36"/>
      <c r="AD10307" s="36"/>
      <c r="AE10307"/>
      <c r="AF10307"/>
      <c r="AH10307" s="36"/>
      <c r="AJ10307"/>
    </row>
    <row r="10308" spans="14:36">
      <c r="N10308" s="36"/>
      <c r="R10308" s="5"/>
      <c r="W10308"/>
      <c r="Y10308" s="36"/>
      <c r="AA10308" s="5"/>
      <c r="AC10308" s="36"/>
      <c r="AD10308" s="36"/>
      <c r="AE10308"/>
      <c r="AF10308"/>
      <c r="AH10308" s="36"/>
      <c r="AJ10308"/>
    </row>
    <row r="10309" spans="14:36">
      <c r="N10309" s="36"/>
      <c r="R10309" s="5"/>
      <c r="W10309"/>
      <c r="Y10309" s="36"/>
      <c r="AA10309" s="5"/>
      <c r="AC10309" s="36"/>
      <c r="AD10309" s="36"/>
      <c r="AE10309"/>
      <c r="AF10309"/>
      <c r="AH10309" s="36"/>
      <c r="AJ10309"/>
    </row>
    <row r="10310" spans="14:36">
      <c r="N10310" s="36"/>
      <c r="R10310" s="5"/>
      <c r="W10310"/>
      <c r="Y10310" s="36"/>
      <c r="AA10310" s="5"/>
      <c r="AC10310" s="36"/>
      <c r="AD10310" s="36"/>
      <c r="AE10310"/>
      <c r="AF10310"/>
      <c r="AH10310" s="36"/>
      <c r="AJ10310"/>
    </row>
    <row r="10311" spans="14:36">
      <c r="N10311" s="36"/>
      <c r="R10311" s="5"/>
      <c r="W10311"/>
      <c r="Y10311" s="36"/>
      <c r="AA10311" s="5"/>
      <c r="AC10311" s="36"/>
      <c r="AD10311" s="36"/>
      <c r="AE10311"/>
      <c r="AF10311"/>
      <c r="AH10311" s="36"/>
      <c r="AJ10311"/>
    </row>
    <row r="10312" spans="14:36">
      <c r="N10312" s="36"/>
      <c r="R10312" s="5"/>
      <c r="W10312"/>
      <c r="Y10312" s="36"/>
      <c r="AA10312" s="5"/>
      <c r="AC10312" s="36"/>
      <c r="AD10312" s="36"/>
      <c r="AE10312"/>
      <c r="AF10312"/>
      <c r="AH10312" s="36"/>
      <c r="AJ10312"/>
    </row>
    <row r="10313" spans="14:36">
      <c r="N10313" s="36"/>
      <c r="R10313" s="5"/>
      <c r="W10313"/>
      <c r="Y10313" s="36"/>
      <c r="AA10313" s="5"/>
      <c r="AC10313" s="36"/>
      <c r="AD10313" s="36"/>
      <c r="AE10313"/>
      <c r="AF10313"/>
      <c r="AH10313" s="36"/>
      <c r="AJ10313"/>
    </row>
    <row r="10314" spans="14:36">
      <c r="N10314" s="36"/>
      <c r="R10314" s="5"/>
      <c r="W10314"/>
      <c r="Y10314" s="36"/>
      <c r="AA10314" s="5"/>
      <c r="AC10314" s="36"/>
      <c r="AD10314" s="36"/>
      <c r="AE10314"/>
      <c r="AF10314"/>
      <c r="AH10314" s="36"/>
      <c r="AJ10314"/>
    </row>
    <row r="10315" spans="14:36">
      <c r="N10315" s="36"/>
      <c r="R10315" s="5"/>
      <c r="W10315"/>
      <c r="Y10315" s="36"/>
      <c r="AA10315" s="5"/>
      <c r="AC10315" s="36"/>
      <c r="AD10315" s="36"/>
      <c r="AE10315"/>
      <c r="AF10315"/>
      <c r="AH10315" s="36"/>
      <c r="AJ10315"/>
    </row>
    <row r="10316" spans="14:36">
      <c r="N10316" s="36"/>
      <c r="R10316" s="5"/>
      <c r="W10316"/>
      <c r="Y10316" s="36"/>
      <c r="AA10316" s="5"/>
      <c r="AC10316" s="36"/>
      <c r="AD10316" s="36"/>
      <c r="AE10316"/>
      <c r="AF10316"/>
      <c r="AH10316" s="36"/>
      <c r="AJ10316"/>
    </row>
    <row r="10317" spans="14:36">
      <c r="N10317" s="36"/>
      <c r="R10317" s="5"/>
      <c r="W10317"/>
      <c r="Y10317" s="36"/>
      <c r="AA10317" s="5"/>
      <c r="AC10317" s="36"/>
      <c r="AD10317" s="36"/>
      <c r="AE10317"/>
      <c r="AF10317"/>
      <c r="AH10317" s="36"/>
      <c r="AJ10317"/>
    </row>
    <row r="10318" spans="14:36">
      <c r="N10318" s="36"/>
      <c r="R10318" s="5"/>
      <c r="W10318"/>
      <c r="Y10318" s="36"/>
      <c r="AA10318" s="5"/>
      <c r="AC10318" s="36"/>
      <c r="AD10318" s="36"/>
      <c r="AE10318"/>
      <c r="AF10318"/>
      <c r="AH10318" s="36"/>
      <c r="AJ10318"/>
    </row>
    <row r="10319" spans="14:36">
      <c r="N10319" s="36"/>
      <c r="R10319" s="5"/>
      <c r="W10319"/>
      <c r="Y10319" s="36"/>
      <c r="AA10319" s="5"/>
      <c r="AC10319" s="36"/>
      <c r="AD10319" s="36"/>
      <c r="AE10319"/>
      <c r="AF10319"/>
      <c r="AH10319" s="36"/>
      <c r="AJ10319"/>
    </row>
    <row r="10320" spans="14:36">
      <c r="N10320" s="36"/>
      <c r="R10320" s="5"/>
      <c r="W10320"/>
      <c r="Y10320" s="36"/>
      <c r="AA10320" s="5"/>
      <c r="AC10320" s="36"/>
      <c r="AD10320" s="36"/>
      <c r="AE10320"/>
      <c r="AF10320"/>
      <c r="AH10320" s="36"/>
      <c r="AJ10320"/>
    </row>
    <row r="10321" spans="14:36">
      <c r="N10321" s="36"/>
      <c r="R10321" s="5"/>
      <c r="W10321"/>
      <c r="Y10321" s="36"/>
      <c r="AA10321" s="5"/>
      <c r="AC10321" s="36"/>
      <c r="AD10321" s="36"/>
      <c r="AE10321"/>
      <c r="AF10321"/>
      <c r="AH10321" s="36"/>
      <c r="AJ10321"/>
    </row>
    <row r="10322" spans="14:36">
      <c r="N10322" s="36"/>
      <c r="R10322" s="5"/>
      <c r="W10322"/>
      <c r="Y10322" s="36"/>
      <c r="AA10322" s="5"/>
      <c r="AC10322" s="36"/>
      <c r="AD10322" s="36"/>
      <c r="AE10322"/>
      <c r="AF10322"/>
      <c r="AH10322" s="36"/>
      <c r="AJ10322"/>
    </row>
    <row r="10323" spans="14:36">
      <c r="N10323" s="36"/>
      <c r="R10323" s="5"/>
      <c r="W10323"/>
      <c r="Y10323" s="36"/>
      <c r="AA10323" s="5"/>
      <c r="AC10323" s="36"/>
      <c r="AD10323" s="36"/>
      <c r="AE10323"/>
      <c r="AF10323"/>
      <c r="AH10323" s="36"/>
      <c r="AJ10323"/>
    </row>
    <row r="10324" spans="14:36">
      <c r="N10324" s="36"/>
      <c r="R10324" s="5"/>
      <c r="W10324"/>
      <c r="Y10324" s="36"/>
      <c r="AA10324" s="5"/>
      <c r="AC10324" s="36"/>
      <c r="AD10324" s="36"/>
      <c r="AE10324"/>
      <c r="AF10324"/>
      <c r="AH10324" s="36"/>
      <c r="AJ10324"/>
    </row>
    <row r="10325" spans="14:36">
      <c r="N10325" s="36"/>
      <c r="R10325" s="5"/>
      <c r="W10325"/>
      <c r="Y10325" s="36"/>
      <c r="AA10325" s="5"/>
      <c r="AC10325" s="36"/>
      <c r="AD10325" s="36"/>
      <c r="AE10325"/>
      <c r="AF10325"/>
      <c r="AH10325" s="36"/>
      <c r="AJ10325"/>
    </row>
    <row r="10326" spans="14:36">
      <c r="N10326" s="36"/>
      <c r="R10326" s="5"/>
      <c r="W10326"/>
      <c r="Y10326" s="36"/>
      <c r="AA10326" s="5"/>
      <c r="AC10326" s="36"/>
      <c r="AD10326" s="36"/>
      <c r="AE10326"/>
      <c r="AF10326"/>
      <c r="AH10326" s="36"/>
      <c r="AJ10326"/>
    </row>
    <row r="10327" spans="14:36">
      <c r="N10327" s="36"/>
      <c r="R10327" s="5"/>
      <c r="W10327"/>
      <c r="Y10327" s="36"/>
      <c r="AA10327" s="5"/>
      <c r="AC10327" s="36"/>
      <c r="AD10327" s="36"/>
      <c r="AE10327"/>
      <c r="AF10327"/>
      <c r="AH10327" s="36"/>
      <c r="AJ10327"/>
    </row>
    <row r="10328" spans="14:36">
      <c r="N10328" s="36"/>
      <c r="R10328" s="5"/>
      <c r="W10328"/>
      <c r="Y10328" s="36"/>
      <c r="AA10328" s="5"/>
      <c r="AC10328" s="36"/>
      <c r="AD10328" s="36"/>
      <c r="AE10328"/>
      <c r="AF10328"/>
      <c r="AH10328" s="36"/>
      <c r="AJ10328"/>
    </row>
    <row r="10329" spans="14:36">
      <c r="N10329" s="36"/>
      <c r="R10329" s="5"/>
      <c r="W10329"/>
      <c r="Y10329" s="36"/>
      <c r="AA10329" s="5"/>
      <c r="AC10329" s="36"/>
      <c r="AD10329" s="36"/>
      <c r="AE10329"/>
      <c r="AF10329"/>
      <c r="AH10329" s="36"/>
      <c r="AJ10329"/>
    </row>
    <row r="10330" spans="14:36">
      <c r="N10330" s="36"/>
      <c r="R10330" s="5"/>
      <c r="W10330"/>
      <c r="Y10330" s="36"/>
      <c r="AA10330" s="5"/>
      <c r="AC10330" s="36"/>
      <c r="AD10330" s="36"/>
      <c r="AE10330"/>
      <c r="AF10330"/>
      <c r="AH10330" s="36"/>
      <c r="AJ10330"/>
    </row>
    <row r="10331" spans="14:36">
      <c r="N10331" s="36"/>
      <c r="R10331" s="5"/>
      <c r="W10331"/>
      <c r="Y10331" s="36"/>
      <c r="AA10331" s="5"/>
      <c r="AC10331" s="36"/>
      <c r="AD10331" s="36"/>
      <c r="AE10331"/>
      <c r="AF10331"/>
      <c r="AH10331" s="36"/>
      <c r="AJ10331"/>
    </row>
    <row r="10332" spans="14:36">
      <c r="N10332" s="36"/>
      <c r="R10332" s="5"/>
      <c r="W10332"/>
      <c r="Y10332" s="36"/>
      <c r="AA10332" s="5"/>
      <c r="AC10332" s="36"/>
      <c r="AD10332" s="36"/>
      <c r="AE10332"/>
      <c r="AF10332"/>
      <c r="AH10332" s="36"/>
      <c r="AJ10332"/>
    </row>
    <row r="10333" spans="14:36">
      <c r="N10333" s="36"/>
      <c r="R10333" s="5"/>
      <c r="W10333"/>
      <c r="Y10333" s="36"/>
      <c r="AA10333" s="5"/>
      <c r="AC10333" s="36"/>
      <c r="AD10333" s="36"/>
      <c r="AE10333"/>
      <c r="AF10333"/>
      <c r="AH10333" s="36"/>
      <c r="AJ10333"/>
    </row>
    <row r="10334" spans="14:36">
      <c r="N10334" s="36"/>
      <c r="R10334" s="5"/>
      <c r="W10334"/>
      <c r="Y10334" s="36"/>
      <c r="AA10334" s="5"/>
      <c r="AC10334" s="36"/>
      <c r="AD10334" s="36"/>
      <c r="AE10334"/>
      <c r="AF10334"/>
      <c r="AH10334" s="36"/>
      <c r="AJ10334"/>
    </row>
    <row r="10335" spans="14:36">
      <c r="N10335" s="36"/>
      <c r="R10335" s="5"/>
      <c r="W10335"/>
      <c r="Y10335" s="36"/>
      <c r="AA10335" s="5"/>
      <c r="AC10335" s="36"/>
      <c r="AD10335" s="36"/>
      <c r="AE10335"/>
      <c r="AF10335"/>
      <c r="AH10335" s="36"/>
      <c r="AJ10335"/>
    </row>
    <row r="10336" spans="14:36">
      <c r="N10336" s="36"/>
      <c r="R10336" s="5"/>
      <c r="W10336"/>
      <c r="Y10336" s="36"/>
      <c r="AA10336" s="5"/>
      <c r="AC10336" s="36"/>
      <c r="AD10336" s="36"/>
      <c r="AE10336"/>
      <c r="AF10336"/>
      <c r="AH10336" s="36"/>
      <c r="AJ10336"/>
    </row>
    <row r="10337" spans="14:36">
      <c r="N10337" s="36"/>
      <c r="R10337" s="5"/>
      <c r="W10337"/>
      <c r="Y10337" s="36"/>
      <c r="AA10337" s="5"/>
      <c r="AC10337" s="36"/>
      <c r="AD10337" s="36"/>
      <c r="AE10337"/>
      <c r="AF10337"/>
      <c r="AH10337" s="36"/>
      <c r="AJ10337"/>
    </row>
    <row r="10338" spans="14:36">
      <c r="N10338" s="36"/>
      <c r="R10338" s="5"/>
      <c r="W10338"/>
      <c r="Y10338" s="36"/>
      <c r="AA10338" s="5"/>
      <c r="AC10338" s="36"/>
      <c r="AD10338" s="36"/>
      <c r="AE10338"/>
      <c r="AF10338"/>
      <c r="AH10338" s="36"/>
      <c r="AJ10338"/>
    </row>
    <row r="10339" spans="14:36">
      <c r="N10339" s="36"/>
      <c r="R10339" s="5"/>
      <c r="W10339"/>
      <c r="Y10339" s="36"/>
      <c r="AA10339" s="5"/>
      <c r="AC10339" s="36"/>
      <c r="AD10339" s="36"/>
      <c r="AE10339"/>
      <c r="AF10339"/>
      <c r="AH10339" s="36"/>
      <c r="AJ10339"/>
    </row>
    <row r="10340" spans="14:36">
      <c r="N10340" s="36"/>
      <c r="R10340" s="5"/>
      <c r="W10340"/>
      <c r="Y10340" s="36"/>
      <c r="AA10340" s="5"/>
      <c r="AC10340" s="36"/>
      <c r="AD10340" s="36"/>
      <c r="AE10340"/>
      <c r="AF10340"/>
      <c r="AH10340" s="36"/>
      <c r="AJ10340"/>
    </row>
    <row r="10341" spans="14:36">
      <c r="N10341" s="36"/>
      <c r="R10341" s="5"/>
      <c r="W10341"/>
      <c r="Y10341" s="36"/>
      <c r="AA10341" s="5"/>
      <c r="AC10341" s="36"/>
      <c r="AD10341" s="36"/>
      <c r="AE10341"/>
      <c r="AF10341"/>
      <c r="AH10341" s="36"/>
      <c r="AJ10341"/>
    </row>
    <row r="10342" spans="14:36">
      <c r="N10342" s="36"/>
      <c r="R10342" s="5"/>
      <c r="W10342"/>
      <c r="Y10342" s="36"/>
      <c r="AA10342" s="5"/>
      <c r="AC10342" s="36"/>
      <c r="AD10342" s="36"/>
      <c r="AE10342"/>
      <c r="AF10342"/>
      <c r="AH10342" s="36"/>
      <c r="AJ10342"/>
    </row>
    <row r="10343" spans="14:36">
      <c r="N10343" s="36"/>
      <c r="R10343" s="5"/>
      <c r="W10343"/>
      <c r="Y10343" s="36"/>
      <c r="AA10343" s="5"/>
      <c r="AC10343" s="36"/>
      <c r="AD10343" s="36"/>
      <c r="AE10343"/>
      <c r="AF10343"/>
      <c r="AH10343" s="36"/>
      <c r="AJ10343"/>
    </row>
    <row r="10344" spans="14:36">
      <c r="N10344" s="36"/>
      <c r="R10344" s="5"/>
      <c r="W10344"/>
      <c r="Y10344" s="36"/>
      <c r="AA10344" s="5"/>
      <c r="AC10344" s="36"/>
      <c r="AD10344" s="36"/>
      <c r="AE10344"/>
      <c r="AF10344"/>
      <c r="AH10344" s="36"/>
      <c r="AJ10344"/>
    </row>
    <row r="10345" spans="14:36">
      <c r="N10345" s="36"/>
      <c r="R10345" s="5"/>
      <c r="W10345"/>
      <c r="Y10345" s="36"/>
      <c r="AA10345" s="5"/>
      <c r="AC10345" s="36"/>
      <c r="AD10345" s="36"/>
      <c r="AE10345"/>
      <c r="AF10345"/>
      <c r="AH10345" s="36"/>
      <c r="AJ10345"/>
    </row>
    <row r="10346" spans="14:36">
      <c r="N10346" s="36"/>
      <c r="R10346" s="5"/>
      <c r="W10346"/>
      <c r="Y10346" s="36"/>
      <c r="AA10346" s="5"/>
      <c r="AC10346" s="36"/>
      <c r="AD10346" s="36"/>
      <c r="AE10346"/>
      <c r="AF10346"/>
      <c r="AH10346" s="36"/>
      <c r="AJ10346"/>
    </row>
    <row r="10347" spans="14:36">
      <c r="N10347" s="36"/>
      <c r="R10347" s="5"/>
      <c r="W10347"/>
      <c r="Y10347" s="36"/>
      <c r="AA10347" s="5"/>
      <c r="AC10347" s="36"/>
      <c r="AD10347" s="36"/>
      <c r="AE10347"/>
      <c r="AF10347"/>
      <c r="AH10347" s="36"/>
      <c r="AJ10347"/>
    </row>
    <row r="10348" spans="14:36">
      <c r="N10348" s="36"/>
      <c r="R10348" s="5"/>
      <c r="W10348"/>
      <c r="Y10348" s="36"/>
      <c r="AA10348" s="5"/>
      <c r="AC10348" s="36"/>
      <c r="AD10348" s="36"/>
      <c r="AE10348"/>
      <c r="AF10348"/>
      <c r="AH10348" s="36"/>
      <c r="AJ10348"/>
    </row>
    <row r="10349" spans="14:36">
      <c r="N10349" s="36"/>
      <c r="R10349" s="5"/>
      <c r="W10349"/>
      <c r="Y10349" s="36"/>
      <c r="AA10349" s="5"/>
      <c r="AC10349" s="36"/>
      <c r="AD10349" s="36"/>
      <c r="AE10349"/>
      <c r="AF10349"/>
      <c r="AH10349" s="36"/>
      <c r="AJ10349"/>
    </row>
    <row r="10350" spans="14:36">
      <c r="N10350" s="36"/>
      <c r="R10350" s="5"/>
      <c r="W10350"/>
      <c r="Y10350" s="36"/>
      <c r="AA10350" s="5"/>
      <c r="AC10350" s="36"/>
      <c r="AD10350" s="36"/>
      <c r="AE10350"/>
      <c r="AF10350"/>
      <c r="AH10350" s="36"/>
      <c r="AJ10350"/>
    </row>
    <row r="10351" spans="14:36">
      <c r="N10351" s="36"/>
      <c r="R10351" s="5"/>
      <c r="W10351"/>
      <c r="Y10351" s="36"/>
      <c r="AA10351" s="5"/>
      <c r="AC10351" s="36"/>
      <c r="AD10351" s="36"/>
      <c r="AE10351"/>
      <c r="AF10351"/>
      <c r="AH10351" s="36"/>
      <c r="AJ10351"/>
    </row>
    <row r="10352" spans="14:36">
      <c r="N10352" s="36"/>
      <c r="R10352" s="5"/>
      <c r="W10352"/>
      <c r="Y10352" s="36"/>
      <c r="AA10352" s="5"/>
      <c r="AC10352" s="36"/>
      <c r="AD10352" s="36"/>
      <c r="AE10352"/>
      <c r="AF10352"/>
      <c r="AH10352" s="36"/>
      <c r="AJ10352"/>
    </row>
    <row r="10353" spans="14:36">
      <c r="N10353" s="36"/>
      <c r="R10353" s="5"/>
      <c r="W10353"/>
      <c r="Y10353" s="36"/>
      <c r="AA10353" s="5"/>
      <c r="AC10353" s="36"/>
      <c r="AD10353" s="36"/>
      <c r="AE10353"/>
      <c r="AF10353"/>
      <c r="AH10353" s="36"/>
      <c r="AJ10353"/>
    </row>
    <row r="10354" spans="14:36">
      <c r="N10354" s="36"/>
      <c r="R10354" s="5"/>
      <c r="W10354"/>
      <c r="Y10354" s="36"/>
      <c r="AA10354" s="5"/>
      <c r="AC10354" s="36"/>
      <c r="AD10354" s="36"/>
      <c r="AE10354"/>
      <c r="AF10354"/>
      <c r="AH10354" s="36"/>
      <c r="AJ10354"/>
    </row>
    <row r="10355" spans="14:36">
      <c r="N10355" s="36"/>
      <c r="R10355" s="5"/>
      <c r="W10355"/>
      <c r="Y10355" s="36"/>
      <c r="AA10355" s="5"/>
      <c r="AC10355" s="36"/>
      <c r="AD10355" s="36"/>
      <c r="AE10355"/>
      <c r="AF10355"/>
      <c r="AH10355" s="36"/>
      <c r="AJ10355"/>
    </row>
    <row r="10356" spans="14:36">
      <c r="N10356" s="36"/>
      <c r="R10356" s="5"/>
      <c r="W10356"/>
      <c r="Y10356" s="36"/>
      <c r="AA10356" s="5"/>
      <c r="AC10356" s="36"/>
      <c r="AD10356" s="36"/>
      <c r="AE10356"/>
      <c r="AF10356"/>
      <c r="AH10356" s="36"/>
      <c r="AJ10356"/>
    </row>
    <row r="10357" spans="14:36">
      <c r="N10357" s="36"/>
      <c r="R10357" s="5"/>
      <c r="W10357"/>
      <c r="Y10357" s="36"/>
      <c r="AA10357" s="5"/>
      <c r="AC10357" s="36"/>
      <c r="AD10357" s="36"/>
      <c r="AE10357"/>
      <c r="AF10357"/>
      <c r="AH10357" s="36"/>
      <c r="AJ10357"/>
    </row>
    <row r="10358" spans="14:36">
      <c r="N10358" s="36"/>
      <c r="R10358" s="5"/>
      <c r="W10358"/>
      <c r="Y10358" s="36"/>
      <c r="AA10358" s="5"/>
      <c r="AC10358" s="36"/>
      <c r="AD10358" s="36"/>
      <c r="AE10358"/>
      <c r="AF10358"/>
      <c r="AH10358" s="36"/>
      <c r="AJ10358"/>
    </row>
    <row r="10359" spans="14:36">
      <c r="N10359" s="36"/>
      <c r="R10359" s="5"/>
      <c r="W10359"/>
      <c r="Y10359" s="36"/>
      <c r="AA10359" s="5"/>
      <c r="AC10359" s="36"/>
      <c r="AD10359" s="36"/>
      <c r="AE10359"/>
      <c r="AF10359"/>
      <c r="AH10359" s="36"/>
      <c r="AJ10359"/>
    </row>
    <row r="10360" spans="14:36">
      <c r="N10360" s="36"/>
      <c r="R10360" s="5"/>
      <c r="W10360"/>
      <c r="Y10360" s="36"/>
      <c r="AA10360" s="5"/>
      <c r="AC10360" s="36"/>
      <c r="AD10360" s="36"/>
      <c r="AE10360"/>
      <c r="AF10360"/>
      <c r="AH10360" s="36"/>
      <c r="AJ10360"/>
    </row>
    <row r="10361" spans="14:36">
      <c r="N10361" s="36"/>
      <c r="R10361" s="5"/>
      <c r="W10361"/>
      <c r="Y10361" s="36"/>
      <c r="AA10361" s="5"/>
      <c r="AC10361" s="36"/>
      <c r="AD10361" s="36"/>
      <c r="AE10361"/>
      <c r="AF10361"/>
      <c r="AH10361" s="36"/>
      <c r="AJ10361"/>
    </row>
    <row r="10362" spans="14:36">
      <c r="N10362" s="36"/>
      <c r="R10362" s="5"/>
      <c r="W10362"/>
      <c r="Y10362" s="36"/>
      <c r="AA10362" s="5"/>
      <c r="AC10362" s="36"/>
      <c r="AD10362" s="36"/>
      <c r="AE10362"/>
      <c r="AF10362"/>
      <c r="AH10362" s="36"/>
      <c r="AJ10362"/>
    </row>
    <row r="10363" spans="14:36">
      <c r="N10363" s="36"/>
      <c r="R10363" s="5"/>
      <c r="W10363"/>
      <c r="Y10363" s="36"/>
      <c r="AA10363" s="5"/>
      <c r="AC10363" s="36"/>
      <c r="AD10363" s="36"/>
      <c r="AE10363"/>
      <c r="AF10363"/>
      <c r="AH10363" s="36"/>
      <c r="AJ10363"/>
    </row>
    <row r="10364" spans="14:36">
      <c r="N10364" s="36"/>
      <c r="R10364" s="5"/>
      <c r="W10364"/>
      <c r="Y10364" s="36"/>
      <c r="AA10364" s="5"/>
      <c r="AC10364" s="36"/>
      <c r="AD10364" s="36"/>
      <c r="AE10364"/>
      <c r="AF10364"/>
      <c r="AH10364" s="36"/>
      <c r="AJ10364"/>
    </row>
    <row r="10365" spans="14:36">
      <c r="N10365" s="36"/>
      <c r="R10365" s="5"/>
      <c r="W10365"/>
      <c r="Y10365" s="36"/>
      <c r="AA10365" s="5"/>
      <c r="AC10365" s="36"/>
      <c r="AD10365" s="36"/>
      <c r="AE10365"/>
      <c r="AF10365"/>
      <c r="AH10365" s="36"/>
      <c r="AJ10365"/>
    </row>
    <row r="10366" spans="14:36">
      <c r="N10366" s="36"/>
      <c r="R10366" s="5"/>
      <c r="W10366"/>
      <c r="Y10366" s="36"/>
      <c r="AA10366" s="5"/>
      <c r="AC10366" s="36"/>
      <c r="AD10366" s="36"/>
      <c r="AE10366"/>
      <c r="AF10366"/>
      <c r="AH10366" s="36"/>
      <c r="AJ10366"/>
    </row>
    <row r="10367" spans="14:36">
      <c r="N10367" s="36"/>
      <c r="R10367" s="5"/>
      <c r="W10367"/>
      <c r="Y10367" s="36"/>
      <c r="AA10367" s="5"/>
      <c r="AC10367" s="36"/>
      <c r="AD10367" s="36"/>
      <c r="AE10367"/>
      <c r="AF10367"/>
      <c r="AH10367" s="36"/>
      <c r="AJ10367"/>
    </row>
    <row r="10368" spans="14:36">
      <c r="N10368" s="36"/>
      <c r="R10368" s="5"/>
      <c r="W10368"/>
      <c r="Y10368" s="36"/>
      <c r="AA10368" s="5"/>
      <c r="AC10368" s="36"/>
      <c r="AD10368" s="36"/>
      <c r="AE10368"/>
      <c r="AF10368"/>
      <c r="AH10368" s="36"/>
      <c r="AJ10368"/>
    </row>
    <row r="10369" spans="14:36">
      <c r="N10369" s="36"/>
      <c r="R10369" s="5"/>
      <c r="W10369"/>
      <c r="Y10369" s="36"/>
      <c r="AA10369" s="5"/>
      <c r="AC10369" s="36"/>
      <c r="AD10369" s="36"/>
      <c r="AE10369"/>
      <c r="AF10369"/>
      <c r="AH10369" s="36"/>
      <c r="AJ10369"/>
    </row>
    <row r="10370" spans="14:36">
      <c r="N10370" s="36"/>
      <c r="R10370" s="5"/>
      <c r="W10370"/>
      <c r="Y10370" s="36"/>
      <c r="AA10370" s="5"/>
      <c r="AC10370" s="36"/>
      <c r="AD10370" s="36"/>
      <c r="AE10370"/>
      <c r="AF10370"/>
      <c r="AH10370" s="36"/>
      <c r="AJ10370"/>
    </row>
    <row r="10371" spans="14:36">
      <c r="N10371" s="36"/>
      <c r="R10371" s="5"/>
      <c r="W10371"/>
      <c r="Y10371" s="36"/>
      <c r="AA10371" s="5"/>
      <c r="AC10371" s="36"/>
      <c r="AD10371" s="36"/>
      <c r="AE10371"/>
      <c r="AF10371"/>
      <c r="AH10371" s="36"/>
      <c r="AJ10371"/>
    </row>
    <row r="10372" spans="14:36">
      <c r="N10372" s="36"/>
      <c r="R10372" s="5"/>
      <c r="W10372"/>
      <c r="Y10372" s="36"/>
      <c r="AA10372" s="5"/>
      <c r="AC10372" s="36"/>
      <c r="AD10372" s="36"/>
      <c r="AE10372"/>
      <c r="AF10372"/>
      <c r="AH10372" s="36"/>
      <c r="AJ10372"/>
    </row>
    <row r="10373" spans="14:36">
      <c r="N10373" s="36"/>
      <c r="R10373" s="5"/>
      <c r="W10373"/>
      <c r="Y10373" s="36"/>
      <c r="AA10373" s="5"/>
      <c r="AC10373" s="36"/>
      <c r="AD10373" s="36"/>
      <c r="AE10373"/>
      <c r="AF10373"/>
      <c r="AH10373" s="36"/>
      <c r="AJ10373"/>
    </row>
    <row r="10374" spans="14:36">
      <c r="N10374" s="36"/>
      <c r="R10374" s="5"/>
      <c r="W10374"/>
      <c r="Y10374" s="36"/>
      <c r="AA10374" s="5"/>
      <c r="AC10374" s="36"/>
      <c r="AD10374" s="36"/>
      <c r="AE10374"/>
      <c r="AF10374"/>
      <c r="AH10374" s="36"/>
      <c r="AJ10374"/>
    </row>
    <row r="10375" spans="14:36">
      <c r="N10375" s="36"/>
      <c r="R10375" s="5"/>
      <c r="W10375"/>
      <c r="Y10375" s="36"/>
      <c r="AA10375" s="5"/>
      <c r="AC10375" s="36"/>
      <c r="AD10375" s="36"/>
      <c r="AE10375"/>
      <c r="AF10375"/>
      <c r="AH10375" s="36"/>
      <c r="AJ10375"/>
    </row>
    <row r="10376" spans="14:36">
      <c r="N10376" s="36"/>
      <c r="R10376" s="5"/>
      <c r="W10376"/>
      <c r="Y10376" s="36"/>
      <c r="AA10376" s="5"/>
      <c r="AC10376" s="36"/>
      <c r="AD10376" s="36"/>
      <c r="AE10376"/>
      <c r="AF10376"/>
      <c r="AH10376" s="36"/>
      <c r="AJ10376"/>
    </row>
    <row r="10377" spans="14:36">
      <c r="N10377" s="36"/>
      <c r="R10377" s="5"/>
      <c r="W10377"/>
      <c r="Y10377" s="36"/>
      <c r="AA10377" s="5"/>
      <c r="AC10377" s="36"/>
      <c r="AD10377" s="36"/>
      <c r="AE10377"/>
      <c r="AF10377"/>
      <c r="AH10377" s="36"/>
      <c r="AJ10377"/>
    </row>
    <row r="10378" spans="14:36">
      <c r="N10378" s="36"/>
      <c r="R10378" s="5"/>
      <c r="W10378"/>
      <c r="Y10378" s="36"/>
      <c r="AA10378" s="5"/>
      <c r="AC10378" s="36"/>
      <c r="AD10378" s="36"/>
      <c r="AE10378"/>
      <c r="AF10378"/>
      <c r="AH10378" s="36"/>
      <c r="AJ10378"/>
    </row>
    <row r="10379" spans="14:36">
      <c r="N10379" s="36"/>
      <c r="R10379" s="5"/>
      <c r="W10379"/>
      <c r="Y10379" s="36"/>
      <c r="AA10379" s="5"/>
      <c r="AC10379" s="36"/>
      <c r="AD10379" s="36"/>
      <c r="AE10379"/>
      <c r="AF10379"/>
      <c r="AH10379" s="36"/>
      <c r="AJ10379"/>
    </row>
    <row r="10380" spans="14:36">
      <c r="N10380" s="36"/>
      <c r="R10380" s="5"/>
      <c r="W10380"/>
      <c r="Y10380" s="36"/>
      <c r="AA10380" s="5"/>
      <c r="AC10380" s="36"/>
      <c r="AD10380" s="36"/>
      <c r="AE10380"/>
      <c r="AF10380"/>
      <c r="AH10380" s="36"/>
      <c r="AJ10380"/>
    </row>
    <row r="10381" spans="14:36">
      <c r="N10381" s="36"/>
      <c r="R10381" s="5"/>
      <c r="W10381"/>
      <c r="Y10381" s="36"/>
      <c r="AA10381" s="5"/>
      <c r="AC10381" s="36"/>
      <c r="AD10381" s="36"/>
      <c r="AE10381"/>
      <c r="AF10381"/>
      <c r="AH10381" s="36"/>
      <c r="AJ10381"/>
    </row>
    <row r="10382" spans="14:36">
      <c r="N10382" s="36"/>
      <c r="R10382" s="5"/>
      <c r="W10382"/>
      <c r="Y10382" s="36"/>
      <c r="AA10382" s="5"/>
      <c r="AC10382" s="36"/>
      <c r="AD10382" s="36"/>
      <c r="AE10382"/>
      <c r="AF10382"/>
      <c r="AH10382" s="36"/>
      <c r="AJ10382"/>
    </row>
    <row r="10383" spans="14:36">
      <c r="N10383" s="36"/>
      <c r="R10383" s="5"/>
      <c r="W10383"/>
      <c r="Y10383" s="36"/>
      <c r="AA10383" s="5"/>
      <c r="AC10383" s="36"/>
      <c r="AD10383" s="36"/>
      <c r="AE10383"/>
      <c r="AF10383"/>
      <c r="AH10383" s="36"/>
      <c r="AJ10383"/>
    </row>
    <row r="10384" spans="14:36">
      <c r="N10384" s="36"/>
      <c r="R10384" s="5"/>
      <c r="W10384"/>
      <c r="Y10384" s="36"/>
      <c r="AA10384" s="5"/>
      <c r="AC10384" s="36"/>
      <c r="AD10384" s="36"/>
      <c r="AE10384"/>
      <c r="AF10384"/>
      <c r="AH10384" s="36"/>
      <c r="AJ10384"/>
    </row>
    <row r="10385" spans="14:36">
      <c r="N10385" s="36"/>
      <c r="R10385" s="5"/>
      <c r="W10385"/>
      <c r="Y10385" s="36"/>
      <c r="AA10385" s="5"/>
      <c r="AC10385" s="36"/>
      <c r="AD10385" s="36"/>
      <c r="AE10385"/>
      <c r="AF10385"/>
      <c r="AH10385" s="36"/>
      <c r="AJ10385"/>
    </row>
    <row r="10386" spans="14:36">
      <c r="N10386" s="36"/>
      <c r="R10386" s="5"/>
      <c r="W10386"/>
      <c r="Y10386" s="36"/>
      <c r="AA10386" s="5"/>
      <c r="AC10386" s="36"/>
      <c r="AD10386" s="36"/>
      <c r="AE10386"/>
      <c r="AF10386"/>
      <c r="AH10386" s="36"/>
      <c r="AJ10386"/>
    </row>
    <row r="10387" spans="14:36">
      <c r="N10387" s="36"/>
      <c r="R10387" s="5"/>
      <c r="W10387"/>
      <c r="Y10387" s="36"/>
      <c r="AA10387" s="5"/>
      <c r="AC10387" s="36"/>
      <c r="AD10387" s="36"/>
      <c r="AE10387"/>
      <c r="AF10387"/>
      <c r="AH10387" s="36"/>
      <c r="AJ10387"/>
    </row>
    <row r="10388" spans="14:36">
      <c r="N10388" s="36"/>
      <c r="R10388" s="5"/>
      <c r="W10388"/>
      <c r="Y10388" s="36"/>
      <c r="AA10388" s="5"/>
      <c r="AC10388" s="36"/>
      <c r="AD10388" s="36"/>
      <c r="AE10388"/>
      <c r="AF10388"/>
      <c r="AH10388" s="36"/>
      <c r="AJ10388"/>
    </row>
    <row r="10389" spans="14:36">
      <c r="N10389" s="36"/>
      <c r="R10389" s="5"/>
      <c r="W10389"/>
      <c r="Y10389" s="36"/>
      <c r="AA10389" s="5"/>
      <c r="AC10389" s="36"/>
      <c r="AD10389" s="36"/>
      <c r="AE10389"/>
      <c r="AF10389"/>
      <c r="AH10389" s="36"/>
      <c r="AJ10389"/>
    </row>
    <row r="10390" spans="14:36">
      <c r="N10390" s="36"/>
      <c r="R10390" s="5"/>
      <c r="W10390"/>
      <c r="Y10390" s="36"/>
      <c r="AA10390" s="5"/>
      <c r="AC10390" s="36"/>
      <c r="AD10390" s="36"/>
      <c r="AE10390"/>
      <c r="AF10390"/>
      <c r="AH10390" s="36"/>
      <c r="AJ10390"/>
    </row>
    <row r="10391" spans="14:36">
      <c r="N10391" s="36"/>
      <c r="R10391" s="5"/>
      <c r="W10391"/>
      <c r="Y10391" s="36"/>
      <c r="AA10391" s="5"/>
      <c r="AC10391" s="36"/>
      <c r="AD10391" s="36"/>
      <c r="AE10391"/>
      <c r="AF10391"/>
      <c r="AH10391" s="36"/>
      <c r="AJ10391"/>
    </row>
    <row r="10392" spans="14:36">
      <c r="N10392" s="36"/>
      <c r="R10392" s="5"/>
      <c r="W10392"/>
      <c r="Y10392" s="36"/>
      <c r="AA10392" s="5"/>
      <c r="AC10392" s="36"/>
      <c r="AD10392" s="36"/>
      <c r="AE10392"/>
      <c r="AF10392"/>
      <c r="AH10392" s="36"/>
      <c r="AJ10392"/>
    </row>
    <row r="10393" spans="14:36">
      <c r="N10393" s="36"/>
      <c r="R10393" s="5"/>
      <c r="W10393"/>
      <c r="Y10393" s="36"/>
      <c r="AA10393" s="5"/>
      <c r="AC10393" s="36"/>
      <c r="AD10393" s="36"/>
      <c r="AE10393"/>
      <c r="AF10393"/>
      <c r="AH10393" s="36"/>
      <c r="AJ10393"/>
    </row>
    <row r="10394" spans="14:36">
      <c r="N10394" s="36"/>
      <c r="R10394" s="5"/>
      <c r="W10394"/>
      <c r="Y10394" s="36"/>
      <c r="AA10394" s="5"/>
      <c r="AC10394" s="36"/>
      <c r="AD10394" s="36"/>
      <c r="AE10394"/>
      <c r="AF10394"/>
      <c r="AH10394" s="36"/>
      <c r="AJ10394"/>
    </row>
    <row r="10395" spans="14:36">
      <c r="N10395" s="36"/>
      <c r="R10395" s="5"/>
      <c r="W10395"/>
      <c r="Y10395" s="36"/>
      <c r="AA10395" s="5"/>
      <c r="AC10395" s="36"/>
      <c r="AD10395" s="36"/>
      <c r="AE10395"/>
      <c r="AF10395"/>
      <c r="AH10395" s="36"/>
      <c r="AJ10395"/>
    </row>
    <row r="10396" spans="14:36">
      <c r="N10396" s="36"/>
      <c r="R10396" s="5"/>
      <c r="W10396"/>
      <c r="Y10396" s="36"/>
      <c r="AA10396" s="5"/>
      <c r="AC10396" s="36"/>
      <c r="AD10396" s="36"/>
      <c r="AE10396"/>
      <c r="AF10396"/>
      <c r="AH10396" s="36"/>
      <c r="AJ10396"/>
    </row>
    <row r="10397" spans="14:36">
      <c r="N10397" s="36"/>
      <c r="R10397" s="5"/>
      <c r="W10397"/>
      <c r="Y10397" s="36"/>
      <c r="AA10397" s="5"/>
      <c r="AC10397" s="36"/>
      <c r="AD10397" s="36"/>
      <c r="AE10397"/>
      <c r="AF10397"/>
      <c r="AH10397" s="36"/>
      <c r="AJ10397"/>
    </row>
    <row r="10398" spans="14:36">
      <c r="N10398" s="36"/>
      <c r="R10398" s="5"/>
      <c r="W10398"/>
      <c r="Y10398" s="36"/>
      <c r="AA10398" s="5"/>
      <c r="AC10398" s="36"/>
      <c r="AD10398" s="36"/>
      <c r="AE10398"/>
      <c r="AF10398"/>
      <c r="AH10398" s="36"/>
      <c r="AJ10398"/>
    </row>
    <row r="10399" spans="14:36">
      <c r="N10399" s="36"/>
      <c r="R10399" s="5"/>
      <c r="W10399"/>
      <c r="Y10399" s="36"/>
      <c r="AA10399" s="5"/>
      <c r="AC10399" s="36"/>
      <c r="AD10399" s="36"/>
      <c r="AE10399"/>
      <c r="AF10399"/>
      <c r="AH10399" s="36"/>
      <c r="AJ10399"/>
    </row>
    <row r="10400" spans="14:36">
      <c r="N10400" s="36"/>
      <c r="R10400" s="5"/>
      <c r="W10400"/>
      <c r="Y10400" s="36"/>
      <c r="AA10400" s="5"/>
      <c r="AC10400" s="36"/>
      <c r="AD10400" s="36"/>
      <c r="AE10400"/>
      <c r="AF10400"/>
      <c r="AH10400" s="36"/>
      <c r="AJ10400"/>
    </row>
    <row r="10401" spans="14:36">
      <c r="N10401" s="36"/>
      <c r="R10401" s="5"/>
      <c r="W10401"/>
      <c r="Y10401" s="36"/>
      <c r="AA10401" s="5"/>
      <c r="AC10401" s="36"/>
      <c r="AD10401" s="36"/>
      <c r="AE10401"/>
      <c r="AF10401"/>
      <c r="AH10401" s="36"/>
      <c r="AJ10401"/>
    </row>
    <row r="10402" spans="14:36">
      <c r="N10402" s="36"/>
      <c r="R10402" s="5"/>
      <c r="W10402"/>
      <c r="Y10402" s="36"/>
      <c r="AA10402" s="5"/>
      <c r="AC10402" s="36"/>
      <c r="AD10402" s="36"/>
      <c r="AE10402"/>
      <c r="AF10402"/>
      <c r="AH10402" s="36"/>
      <c r="AJ10402"/>
    </row>
    <row r="10403" spans="14:36">
      <c r="N10403" s="36"/>
      <c r="R10403" s="5"/>
      <c r="W10403"/>
      <c r="Y10403" s="36"/>
      <c r="AA10403" s="5"/>
      <c r="AC10403" s="36"/>
      <c r="AD10403" s="36"/>
      <c r="AE10403"/>
      <c r="AF10403"/>
      <c r="AH10403" s="36"/>
      <c r="AJ10403"/>
    </row>
    <row r="10404" spans="14:36">
      <c r="N10404" s="36"/>
      <c r="R10404" s="5"/>
      <c r="W10404"/>
      <c r="Y10404" s="36"/>
      <c r="AA10404" s="5"/>
      <c r="AC10404" s="36"/>
      <c r="AD10404" s="36"/>
      <c r="AE10404"/>
      <c r="AF10404"/>
      <c r="AH10404" s="36"/>
      <c r="AJ10404"/>
    </row>
    <row r="10405" spans="14:36">
      <c r="N10405" s="36"/>
      <c r="R10405" s="5"/>
      <c r="W10405"/>
      <c r="Y10405" s="36"/>
      <c r="AA10405" s="5"/>
      <c r="AC10405" s="36"/>
      <c r="AD10405" s="36"/>
      <c r="AE10405"/>
      <c r="AF10405"/>
      <c r="AH10405" s="36"/>
      <c r="AJ10405"/>
    </row>
    <row r="10406" spans="14:36">
      <c r="N10406" s="36"/>
      <c r="R10406" s="5"/>
      <c r="W10406"/>
      <c r="Y10406" s="36"/>
      <c r="AA10406" s="5"/>
      <c r="AC10406" s="36"/>
      <c r="AD10406" s="36"/>
      <c r="AE10406"/>
      <c r="AF10406"/>
      <c r="AH10406" s="36"/>
      <c r="AJ10406"/>
    </row>
    <row r="10407" spans="14:36">
      <c r="N10407" s="36"/>
      <c r="R10407" s="5"/>
      <c r="W10407"/>
      <c r="Y10407" s="36"/>
      <c r="AA10407" s="5"/>
      <c r="AC10407" s="36"/>
      <c r="AD10407" s="36"/>
      <c r="AE10407"/>
      <c r="AF10407"/>
      <c r="AH10407" s="36"/>
      <c r="AJ10407"/>
    </row>
    <row r="10408" spans="14:36">
      <c r="N10408" s="36"/>
      <c r="R10408" s="5"/>
      <c r="W10408"/>
      <c r="Y10408" s="36"/>
      <c r="AA10408" s="5"/>
      <c r="AC10408" s="36"/>
      <c r="AD10408" s="36"/>
      <c r="AE10408"/>
      <c r="AF10408"/>
      <c r="AH10408" s="36"/>
      <c r="AJ10408"/>
    </row>
    <row r="10409" spans="14:36">
      <c r="N10409" s="36"/>
      <c r="R10409" s="5"/>
      <c r="W10409"/>
      <c r="Y10409" s="36"/>
      <c r="AA10409" s="5"/>
      <c r="AC10409" s="36"/>
      <c r="AD10409" s="36"/>
      <c r="AE10409"/>
      <c r="AF10409"/>
      <c r="AH10409" s="36"/>
      <c r="AJ10409"/>
    </row>
    <row r="10410" spans="14:36">
      <c r="N10410" s="36"/>
      <c r="R10410" s="5"/>
      <c r="W10410"/>
      <c r="Y10410" s="36"/>
      <c r="AA10410" s="5"/>
      <c r="AC10410" s="36"/>
      <c r="AD10410" s="36"/>
      <c r="AE10410"/>
      <c r="AF10410"/>
      <c r="AH10410" s="36"/>
      <c r="AJ10410"/>
    </row>
    <row r="10411" spans="14:36">
      <c r="N10411" s="36"/>
      <c r="R10411" s="5"/>
      <c r="W10411"/>
      <c r="Y10411" s="36"/>
      <c r="AA10411" s="5"/>
      <c r="AC10411" s="36"/>
      <c r="AD10411" s="36"/>
      <c r="AE10411"/>
      <c r="AF10411"/>
      <c r="AH10411" s="36"/>
      <c r="AJ10411"/>
    </row>
    <row r="10412" spans="14:36">
      <c r="N10412" s="36"/>
      <c r="R10412" s="5"/>
      <c r="W10412"/>
      <c r="Y10412" s="36"/>
      <c r="AA10412" s="5"/>
      <c r="AC10412" s="36"/>
      <c r="AD10412" s="36"/>
      <c r="AE10412"/>
      <c r="AF10412"/>
      <c r="AH10412" s="36"/>
      <c r="AJ10412"/>
    </row>
    <row r="10413" spans="14:36">
      <c r="N10413" s="36"/>
      <c r="R10413" s="5"/>
      <c r="W10413"/>
      <c r="Y10413" s="36"/>
      <c r="AA10413" s="5"/>
      <c r="AC10413" s="36"/>
      <c r="AD10413" s="36"/>
      <c r="AE10413"/>
      <c r="AF10413"/>
      <c r="AH10413" s="36"/>
      <c r="AJ10413"/>
    </row>
    <row r="10414" spans="14:36">
      <c r="N10414" s="36"/>
      <c r="R10414" s="5"/>
      <c r="W10414"/>
      <c r="Y10414" s="36"/>
      <c r="AA10414" s="5"/>
      <c r="AC10414" s="36"/>
      <c r="AD10414" s="36"/>
      <c r="AE10414"/>
      <c r="AF10414"/>
      <c r="AH10414" s="36"/>
      <c r="AJ10414"/>
    </row>
    <row r="10415" spans="14:36">
      <c r="N10415" s="36"/>
      <c r="R10415" s="5"/>
      <c r="W10415"/>
      <c r="Y10415" s="36"/>
      <c r="AA10415" s="5"/>
      <c r="AC10415" s="36"/>
      <c r="AD10415" s="36"/>
      <c r="AE10415"/>
      <c r="AF10415"/>
      <c r="AH10415" s="36"/>
      <c r="AJ10415"/>
    </row>
    <row r="10416" spans="14:36">
      <c r="N10416" s="36"/>
      <c r="R10416" s="5"/>
      <c r="W10416"/>
      <c r="Y10416" s="36"/>
      <c r="AA10416" s="5"/>
      <c r="AC10416" s="36"/>
      <c r="AD10416" s="36"/>
      <c r="AE10416"/>
      <c r="AF10416"/>
      <c r="AH10416" s="36"/>
      <c r="AJ10416"/>
    </row>
    <row r="10417" spans="14:36">
      <c r="N10417" s="36"/>
      <c r="R10417" s="5"/>
      <c r="W10417"/>
      <c r="Y10417" s="36"/>
      <c r="AA10417" s="5"/>
      <c r="AC10417" s="36"/>
      <c r="AD10417" s="36"/>
      <c r="AE10417"/>
      <c r="AF10417"/>
      <c r="AH10417" s="36"/>
      <c r="AJ10417"/>
    </row>
    <row r="10418" spans="14:36">
      <c r="N10418" s="36"/>
      <c r="R10418" s="5"/>
      <c r="W10418"/>
      <c r="Y10418" s="36"/>
      <c r="AA10418" s="5"/>
      <c r="AC10418" s="36"/>
      <c r="AD10418" s="36"/>
      <c r="AE10418"/>
      <c r="AF10418"/>
      <c r="AH10418" s="36"/>
      <c r="AJ10418"/>
    </row>
    <row r="10419" spans="14:36">
      <c r="N10419" s="36"/>
      <c r="R10419" s="5"/>
      <c r="W10419"/>
      <c r="Y10419" s="36"/>
      <c r="AA10419" s="5"/>
      <c r="AC10419" s="36"/>
      <c r="AD10419" s="36"/>
      <c r="AE10419"/>
      <c r="AF10419"/>
      <c r="AH10419" s="36"/>
      <c r="AJ10419"/>
    </row>
    <row r="10420" spans="14:36">
      <c r="N10420" s="36"/>
      <c r="R10420" s="5"/>
      <c r="W10420"/>
      <c r="Y10420" s="36"/>
      <c r="AA10420" s="5"/>
      <c r="AC10420" s="36"/>
      <c r="AD10420" s="36"/>
      <c r="AE10420"/>
      <c r="AF10420"/>
      <c r="AH10420" s="36"/>
      <c r="AJ10420"/>
    </row>
    <row r="10421" spans="14:36">
      <c r="N10421" s="36"/>
      <c r="R10421" s="5"/>
      <c r="W10421"/>
      <c r="Y10421" s="36"/>
      <c r="AA10421" s="5"/>
      <c r="AC10421" s="36"/>
      <c r="AD10421" s="36"/>
      <c r="AE10421"/>
      <c r="AF10421"/>
      <c r="AH10421" s="36"/>
      <c r="AJ10421"/>
    </row>
    <row r="10422" spans="14:36">
      <c r="N10422" s="36"/>
      <c r="R10422" s="5"/>
      <c r="W10422"/>
      <c r="Y10422" s="36"/>
      <c r="AA10422" s="5"/>
      <c r="AC10422" s="36"/>
      <c r="AD10422" s="36"/>
      <c r="AE10422"/>
      <c r="AF10422"/>
      <c r="AH10422" s="36"/>
      <c r="AJ10422"/>
    </row>
    <row r="10423" spans="14:36">
      <c r="N10423" s="36"/>
      <c r="R10423" s="5"/>
      <c r="W10423"/>
      <c r="Y10423" s="36"/>
      <c r="AA10423" s="5"/>
      <c r="AC10423" s="36"/>
      <c r="AD10423" s="36"/>
      <c r="AE10423"/>
      <c r="AF10423"/>
      <c r="AH10423" s="36"/>
      <c r="AJ10423"/>
    </row>
    <row r="10424" spans="14:36">
      <c r="N10424" s="36"/>
      <c r="R10424" s="5"/>
      <c r="W10424"/>
      <c r="Y10424" s="36"/>
      <c r="AA10424" s="5"/>
      <c r="AC10424" s="36"/>
      <c r="AD10424" s="36"/>
      <c r="AE10424"/>
      <c r="AF10424"/>
      <c r="AH10424" s="36"/>
      <c r="AJ10424"/>
    </row>
    <row r="10425" spans="14:36">
      <c r="N10425" s="36"/>
      <c r="R10425" s="5"/>
      <c r="W10425"/>
      <c r="Y10425" s="36"/>
      <c r="AA10425" s="5"/>
      <c r="AC10425" s="36"/>
      <c r="AD10425" s="36"/>
      <c r="AE10425"/>
      <c r="AF10425"/>
      <c r="AH10425" s="36"/>
      <c r="AJ10425"/>
    </row>
    <row r="10426" spans="14:36">
      <c r="N10426" s="36"/>
      <c r="R10426" s="5"/>
      <c r="W10426"/>
      <c r="Y10426" s="36"/>
      <c r="AA10426" s="5"/>
      <c r="AC10426" s="36"/>
      <c r="AD10426" s="36"/>
      <c r="AE10426"/>
      <c r="AF10426"/>
      <c r="AH10426" s="36"/>
      <c r="AJ10426"/>
    </row>
    <row r="10427" spans="14:36">
      <c r="N10427" s="36"/>
      <c r="R10427" s="5"/>
      <c r="W10427"/>
      <c r="Y10427" s="36"/>
      <c r="AA10427" s="5"/>
      <c r="AC10427" s="36"/>
      <c r="AD10427" s="36"/>
      <c r="AE10427"/>
      <c r="AF10427"/>
      <c r="AH10427" s="36"/>
      <c r="AJ10427"/>
    </row>
    <row r="10428" spans="14:36">
      <c r="N10428" s="36"/>
      <c r="R10428" s="5"/>
      <c r="W10428"/>
      <c r="Y10428" s="36"/>
      <c r="AA10428" s="5"/>
      <c r="AC10428" s="36"/>
      <c r="AD10428" s="36"/>
      <c r="AE10428"/>
      <c r="AF10428"/>
      <c r="AH10428" s="36"/>
      <c r="AJ10428"/>
    </row>
    <row r="10429" spans="14:36">
      <c r="N10429" s="36"/>
      <c r="R10429" s="5"/>
      <c r="W10429"/>
      <c r="Y10429" s="36"/>
      <c r="AA10429" s="5"/>
      <c r="AC10429" s="36"/>
      <c r="AD10429" s="36"/>
      <c r="AE10429"/>
      <c r="AF10429"/>
      <c r="AH10429" s="36"/>
      <c r="AJ10429"/>
    </row>
    <row r="10430" spans="14:36">
      <c r="N10430" s="36"/>
      <c r="R10430" s="5"/>
      <c r="W10430"/>
      <c r="Y10430" s="36"/>
      <c r="AA10430" s="5"/>
      <c r="AC10430" s="36"/>
      <c r="AD10430" s="36"/>
      <c r="AE10430"/>
      <c r="AF10430"/>
      <c r="AH10430" s="36"/>
      <c r="AJ10430"/>
    </row>
    <row r="10431" spans="14:36">
      <c r="N10431" s="36"/>
      <c r="R10431" s="5"/>
      <c r="W10431"/>
      <c r="Y10431" s="36"/>
      <c r="AA10431" s="5"/>
      <c r="AC10431" s="36"/>
      <c r="AD10431" s="36"/>
      <c r="AE10431"/>
      <c r="AF10431"/>
      <c r="AH10431" s="36"/>
      <c r="AJ10431"/>
    </row>
    <row r="10432" spans="14:36">
      <c r="N10432" s="36"/>
      <c r="R10432" s="5"/>
      <c r="W10432"/>
      <c r="Y10432" s="36"/>
      <c r="AA10432" s="5"/>
      <c r="AC10432" s="36"/>
      <c r="AD10432" s="36"/>
      <c r="AE10432"/>
      <c r="AF10432"/>
      <c r="AH10432" s="36"/>
      <c r="AJ10432"/>
    </row>
    <row r="10433" spans="14:36">
      <c r="N10433" s="36"/>
      <c r="R10433" s="5"/>
      <c r="W10433"/>
      <c r="Y10433" s="36"/>
      <c r="AA10433" s="5"/>
      <c r="AC10433" s="36"/>
      <c r="AD10433" s="36"/>
      <c r="AE10433"/>
      <c r="AF10433"/>
      <c r="AH10433" s="36"/>
      <c r="AJ10433"/>
    </row>
    <row r="10434" spans="14:36">
      <c r="N10434" s="36"/>
      <c r="R10434" s="5"/>
      <c r="W10434"/>
      <c r="Y10434" s="36"/>
      <c r="AA10434" s="5"/>
      <c r="AC10434" s="36"/>
      <c r="AD10434" s="36"/>
      <c r="AE10434"/>
      <c r="AF10434"/>
      <c r="AH10434" s="36"/>
      <c r="AJ10434"/>
    </row>
    <row r="10435" spans="14:36">
      <c r="N10435" s="36"/>
      <c r="R10435" s="5"/>
      <c r="W10435"/>
      <c r="Y10435" s="36"/>
      <c r="AA10435" s="5"/>
      <c r="AC10435" s="36"/>
      <c r="AD10435" s="36"/>
      <c r="AE10435"/>
      <c r="AF10435"/>
      <c r="AH10435" s="36"/>
      <c r="AJ10435"/>
    </row>
    <row r="10436" spans="14:36">
      <c r="N10436" s="36"/>
      <c r="R10436" s="5"/>
      <c r="W10436"/>
      <c r="Y10436" s="36"/>
      <c r="AA10436" s="5"/>
      <c r="AC10436" s="36"/>
      <c r="AD10436" s="36"/>
      <c r="AE10436"/>
      <c r="AF10436"/>
      <c r="AH10436" s="36"/>
      <c r="AJ10436"/>
    </row>
    <row r="10437" spans="14:36">
      <c r="N10437" s="36"/>
      <c r="R10437" s="5"/>
      <c r="W10437"/>
      <c r="Y10437" s="36"/>
      <c r="AA10437" s="5"/>
      <c r="AC10437" s="36"/>
      <c r="AD10437" s="36"/>
      <c r="AE10437"/>
      <c r="AF10437"/>
      <c r="AH10437" s="36"/>
      <c r="AJ10437"/>
    </row>
    <row r="10438" spans="14:36">
      <c r="N10438" s="36"/>
      <c r="R10438" s="5"/>
      <c r="W10438"/>
      <c r="Y10438" s="36"/>
      <c r="AA10438" s="5"/>
      <c r="AC10438" s="36"/>
      <c r="AD10438" s="36"/>
      <c r="AE10438"/>
      <c r="AF10438"/>
      <c r="AH10438" s="36"/>
      <c r="AJ10438"/>
    </row>
    <row r="10439" spans="14:36">
      <c r="N10439" s="36"/>
      <c r="R10439" s="5"/>
      <c r="W10439"/>
      <c r="Y10439" s="36"/>
      <c r="AA10439" s="5"/>
      <c r="AC10439" s="36"/>
      <c r="AD10439" s="36"/>
      <c r="AE10439"/>
      <c r="AF10439"/>
      <c r="AH10439" s="36"/>
      <c r="AJ10439"/>
    </row>
    <row r="10440" spans="14:36">
      <c r="N10440" s="36"/>
      <c r="R10440" s="5"/>
      <c r="W10440"/>
      <c r="Y10440" s="36"/>
      <c r="AA10440" s="5"/>
      <c r="AC10440" s="36"/>
      <c r="AD10440" s="36"/>
      <c r="AE10440"/>
      <c r="AF10440"/>
      <c r="AH10440" s="36"/>
      <c r="AJ10440"/>
    </row>
    <row r="10441" spans="14:36">
      <c r="N10441" s="36"/>
      <c r="R10441" s="5"/>
      <c r="W10441"/>
      <c r="Y10441" s="36"/>
      <c r="AA10441" s="5"/>
      <c r="AC10441" s="36"/>
      <c r="AD10441" s="36"/>
      <c r="AE10441"/>
      <c r="AF10441"/>
      <c r="AH10441" s="36"/>
      <c r="AJ10441"/>
    </row>
    <row r="10442" spans="14:36">
      <c r="N10442" s="36"/>
      <c r="R10442" s="5"/>
      <c r="W10442"/>
      <c r="Y10442" s="36"/>
      <c r="AA10442" s="5"/>
      <c r="AC10442" s="36"/>
      <c r="AD10442" s="36"/>
      <c r="AE10442"/>
      <c r="AF10442"/>
      <c r="AH10442" s="36"/>
      <c r="AJ10442"/>
    </row>
    <row r="10443" spans="14:36">
      <c r="N10443" s="36"/>
      <c r="R10443" s="5"/>
      <c r="W10443"/>
      <c r="Y10443" s="36"/>
      <c r="AA10443" s="5"/>
      <c r="AC10443" s="36"/>
      <c r="AD10443" s="36"/>
      <c r="AE10443"/>
      <c r="AF10443"/>
      <c r="AH10443" s="36"/>
      <c r="AJ10443"/>
    </row>
    <row r="10444" spans="14:36">
      <c r="N10444" s="36"/>
      <c r="R10444" s="5"/>
      <c r="W10444"/>
      <c r="Y10444" s="36"/>
      <c r="AA10444" s="5"/>
      <c r="AC10444" s="36"/>
      <c r="AD10444" s="36"/>
      <c r="AE10444"/>
      <c r="AF10444"/>
      <c r="AH10444" s="36"/>
      <c r="AJ10444"/>
    </row>
    <row r="10445" spans="14:36">
      <c r="N10445" s="36"/>
      <c r="R10445" s="5"/>
      <c r="W10445"/>
      <c r="Y10445" s="36"/>
      <c r="AA10445" s="5"/>
      <c r="AC10445" s="36"/>
      <c r="AD10445" s="36"/>
      <c r="AE10445"/>
      <c r="AF10445"/>
      <c r="AH10445" s="36"/>
      <c r="AJ10445"/>
    </row>
    <row r="10446" spans="14:36">
      <c r="N10446" s="36"/>
      <c r="R10446" s="5"/>
      <c r="W10446"/>
      <c r="Y10446" s="36"/>
      <c r="AA10446" s="5"/>
      <c r="AC10446" s="36"/>
      <c r="AD10446" s="36"/>
      <c r="AE10446"/>
      <c r="AF10446"/>
      <c r="AH10446" s="36"/>
      <c r="AJ10446"/>
    </row>
    <row r="10447" spans="14:36">
      <c r="N10447" s="36"/>
      <c r="R10447" s="5"/>
      <c r="W10447"/>
      <c r="Y10447" s="36"/>
      <c r="AA10447" s="5"/>
      <c r="AC10447" s="36"/>
      <c r="AD10447" s="36"/>
      <c r="AE10447"/>
      <c r="AF10447"/>
      <c r="AH10447" s="36"/>
      <c r="AJ10447"/>
    </row>
    <row r="10448" spans="14:36">
      <c r="N10448" s="36"/>
      <c r="R10448" s="5"/>
      <c r="W10448"/>
      <c r="Y10448" s="36"/>
      <c r="AA10448" s="5"/>
      <c r="AC10448" s="36"/>
      <c r="AD10448" s="36"/>
      <c r="AE10448"/>
      <c r="AF10448"/>
      <c r="AH10448" s="36"/>
      <c r="AJ10448"/>
    </row>
    <row r="10449" spans="14:36">
      <c r="N10449" s="36"/>
      <c r="R10449" s="5"/>
      <c r="W10449"/>
      <c r="Y10449" s="36"/>
      <c r="AA10449" s="5"/>
      <c r="AC10449" s="36"/>
      <c r="AD10449" s="36"/>
      <c r="AE10449"/>
      <c r="AF10449"/>
      <c r="AH10449" s="36"/>
      <c r="AJ10449"/>
    </row>
    <row r="10450" spans="14:36">
      <c r="N10450" s="36"/>
      <c r="R10450" s="5"/>
      <c r="W10450"/>
      <c r="Y10450" s="36"/>
      <c r="AA10450" s="5"/>
      <c r="AC10450" s="36"/>
      <c r="AD10450" s="36"/>
      <c r="AE10450"/>
      <c r="AF10450"/>
      <c r="AH10450" s="36"/>
      <c r="AJ10450"/>
    </row>
    <row r="10451" spans="14:36">
      <c r="N10451" s="36"/>
      <c r="R10451" s="5"/>
      <c r="W10451"/>
      <c r="Y10451" s="36"/>
      <c r="AA10451" s="5"/>
      <c r="AC10451" s="36"/>
      <c r="AD10451" s="36"/>
      <c r="AE10451"/>
      <c r="AF10451"/>
      <c r="AH10451" s="36"/>
      <c r="AJ10451"/>
    </row>
    <row r="10452" spans="14:36">
      <c r="N10452" s="36"/>
      <c r="R10452" s="5"/>
      <c r="W10452"/>
      <c r="Y10452" s="36"/>
      <c r="AA10452" s="5"/>
      <c r="AC10452" s="36"/>
      <c r="AD10452" s="36"/>
      <c r="AE10452"/>
      <c r="AF10452"/>
      <c r="AH10452" s="36"/>
      <c r="AJ10452"/>
    </row>
    <row r="10453" spans="14:36">
      <c r="N10453" s="36"/>
      <c r="R10453" s="5"/>
      <c r="W10453"/>
      <c r="Y10453" s="36"/>
      <c r="AA10453" s="5"/>
      <c r="AC10453" s="36"/>
      <c r="AD10453" s="36"/>
      <c r="AE10453"/>
      <c r="AF10453"/>
      <c r="AH10453" s="36"/>
      <c r="AJ10453"/>
    </row>
    <row r="10454" spans="14:36">
      <c r="N10454" s="36"/>
      <c r="R10454" s="5"/>
      <c r="W10454"/>
      <c r="Y10454" s="36"/>
      <c r="AA10454" s="5"/>
      <c r="AC10454" s="36"/>
      <c r="AD10454" s="36"/>
      <c r="AE10454"/>
      <c r="AF10454"/>
      <c r="AH10454" s="36"/>
      <c r="AJ10454"/>
    </row>
    <row r="10455" spans="14:36">
      <c r="N10455" s="36"/>
      <c r="R10455" s="5"/>
      <c r="W10455"/>
      <c r="Y10455" s="36"/>
      <c r="AA10455" s="5"/>
      <c r="AC10455" s="36"/>
      <c r="AD10455" s="36"/>
      <c r="AE10455"/>
      <c r="AF10455"/>
      <c r="AH10455" s="36"/>
      <c r="AJ10455"/>
    </row>
    <row r="10456" spans="14:36">
      <c r="N10456" s="36"/>
      <c r="R10456" s="5"/>
      <c r="W10456"/>
      <c r="Y10456" s="36"/>
      <c r="AA10456" s="5"/>
      <c r="AC10456" s="36"/>
      <c r="AD10456" s="36"/>
      <c r="AE10456"/>
      <c r="AF10456"/>
      <c r="AH10456" s="36"/>
      <c r="AJ10456"/>
    </row>
    <row r="10457" spans="14:36">
      <c r="N10457" s="36"/>
      <c r="R10457" s="5"/>
      <c r="W10457"/>
      <c r="Y10457" s="36"/>
      <c r="AA10457" s="5"/>
      <c r="AC10457" s="36"/>
      <c r="AD10457" s="36"/>
      <c r="AE10457"/>
      <c r="AF10457"/>
      <c r="AH10457" s="36"/>
      <c r="AJ10457"/>
    </row>
    <row r="10458" spans="14:36">
      <c r="N10458" s="36"/>
      <c r="R10458" s="5"/>
      <c r="W10458"/>
      <c r="Y10458" s="36"/>
      <c r="AA10458" s="5"/>
      <c r="AC10458" s="36"/>
      <c r="AD10458" s="36"/>
      <c r="AE10458"/>
      <c r="AF10458"/>
      <c r="AH10458" s="36"/>
      <c r="AJ10458"/>
    </row>
    <row r="10459" spans="14:36">
      <c r="N10459" s="36"/>
      <c r="R10459" s="5"/>
      <c r="W10459"/>
      <c r="Y10459" s="36"/>
      <c r="AA10459" s="5"/>
      <c r="AC10459" s="36"/>
      <c r="AD10459" s="36"/>
      <c r="AE10459"/>
      <c r="AF10459"/>
      <c r="AH10459" s="36"/>
      <c r="AJ10459"/>
    </row>
    <row r="10460" spans="14:36">
      <c r="N10460" s="36"/>
      <c r="R10460" s="5"/>
      <c r="W10460"/>
      <c r="Y10460" s="36"/>
      <c r="AA10460" s="5"/>
      <c r="AC10460" s="36"/>
      <c r="AD10460" s="36"/>
      <c r="AE10460"/>
      <c r="AF10460"/>
      <c r="AH10460" s="36"/>
      <c r="AJ10460"/>
    </row>
    <row r="10461" spans="14:36">
      <c r="N10461" s="36"/>
      <c r="R10461" s="5"/>
      <c r="W10461"/>
      <c r="Y10461" s="36"/>
      <c r="AA10461" s="5"/>
      <c r="AC10461" s="36"/>
      <c r="AD10461" s="36"/>
      <c r="AE10461"/>
      <c r="AF10461"/>
      <c r="AH10461" s="36"/>
      <c r="AJ10461"/>
    </row>
    <row r="10462" spans="14:36">
      <c r="N10462" s="36"/>
      <c r="R10462" s="5"/>
      <c r="W10462"/>
      <c r="Y10462" s="36"/>
      <c r="AA10462" s="5"/>
      <c r="AC10462" s="36"/>
      <c r="AD10462" s="36"/>
      <c r="AE10462"/>
      <c r="AF10462"/>
      <c r="AH10462" s="36"/>
      <c r="AJ10462"/>
    </row>
    <row r="10463" spans="14:36">
      <c r="N10463" s="36"/>
      <c r="R10463" s="5"/>
      <c r="W10463"/>
      <c r="Y10463" s="36"/>
      <c r="AA10463" s="5"/>
      <c r="AC10463" s="36"/>
      <c r="AD10463" s="36"/>
      <c r="AE10463"/>
      <c r="AF10463"/>
      <c r="AH10463" s="36"/>
      <c r="AJ10463"/>
    </row>
    <row r="10464" spans="14:36">
      <c r="N10464" s="36"/>
      <c r="R10464" s="5"/>
      <c r="W10464"/>
      <c r="Y10464" s="36"/>
      <c r="AA10464" s="5"/>
      <c r="AC10464" s="36"/>
      <c r="AD10464" s="36"/>
      <c r="AE10464"/>
      <c r="AF10464"/>
      <c r="AH10464" s="36"/>
      <c r="AJ10464"/>
    </row>
    <row r="10465" spans="14:36">
      <c r="N10465" s="36"/>
      <c r="R10465" s="5"/>
      <c r="W10465"/>
      <c r="Y10465" s="36"/>
      <c r="AA10465" s="5"/>
      <c r="AC10465" s="36"/>
      <c r="AD10465" s="36"/>
      <c r="AE10465"/>
      <c r="AF10465"/>
      <c r="AH10465" s="36"/>
      <c r="AJ10465"/>
    </row>
    <row r="10466" spans="14:36">
      <c r="N10466" s="36"/>
      <c r="R10466" s="5"/>
      <c r="W10466"/>
      <c r="Y10466" s="36"/>
      <c r="AA10466" s="5"/>
      <c r="AC10466" s="36"/>
      <c r="AD10466" s="36"/>
      <c r="AE10466"/>
      <c r="AF10466"/>
      <c r="AH10466" s="36"/>
      <c r="AJ10466"/>
    </row>
    <row r="10467" spans="14:36">
      <c r="N10467" s="36"/>
      <c r="R10467" s="5"/>
      <c r="W10467"/>
      <c r="Y10467" s="36"/>
      <c r="AA10467" s="5"/>
      <c r="AC10467" s="36"/>
      <c r="AD10467" s="36"/>
      <c r="AE10467"/>
      <c r="AF10467"/>
      <c r="AH10467" s="36"/>
      <c r="AJ10467"/>
    </row>
    <row r="10468" spans="14:36">
      <c r="N10468" s="36"/>
      <c r="R10468" s="5"/>
      <c r="W10468"/>
      <c r="Y10468" s="36"/>
      <c r="AA10468" s="5"/>
      <c r="AC10468" s="36"/>
      <c r="AD10468" s="36"/>
      <c r="AE10468"/>
      <c r="AF10468"/>
      <c r="AH10468" s="36"/>
      <c r="AJ10468"/>
    </row>
    <row r="10469" spans="14:36">
      <c r="N10469" s="36"/>
      <c r="R10469" s="5"/>
      <c r="W10469"/>
      <c r="Y10469" s="36"/>
      <c r="AA10469" s="5"/>
      <c r="AC10469" s="36"/>
      <c r="AD10469" s="36"/>
      <c r="AE10469"/>
      <c r="AF10469"/>
      <c r="AH10469" s="36"/>
      <c r="AJ10469"/>
    </row>
    <row r="10470" spans="14:36">
      <c r="N10470" s="36"/>
      <c r="R10470" s="5"/>
      <c r="W10470"/>
      <c r="Y10470" s="36"/>
      <c r="AA10470" s="5"/>
      <c r="AC10470" s="36"/>
      <c r="AD10470" s="36"/>
      <c r="AE10470"/>
      <c r="AF10470"/>
      <c r="AH10470" s="36"/>
      <c r="AJ10470"/>
    </row>
    <row r="10471" spans="14:36">
      <c r="N10471" s="36"/>
      <c r="R10471" s="5"/>
      <c r="W10471"/>
      <c r="Y10471" s="36"/>
      <c r="AA10471" s="5"/>
      <c r="AC10471" s="36"/>
      <c r="AD10471" s="36"/>
      <c r="AE10471"/>
      <c r="AF10471"/>
      <c r="AH10471" s="36"/>
      <c r="AJ10471"/>
    </row>
    <row r="10472" spans="14:36">
      <c r="N10472" s="36"/>
      <c r="R10472" s="5"/>
      <c r="W10472"/>
      <c r="Y10472" s="36"/>
      <c r="AA10472" s="5"/>
      <c r="AC10472" s="36"/>
      <c r="AD10472" s="36"/>
      <c r="AE10472"/>
      <c r="AF10472"/>
      <c r="AH10472" s="36"/>
      <c r="AJ10472"/>
    </row>
    <row r="10473" spans="14:36">
      <c r="N10473" s="36"/>
      <c r="R10473" s="5"/>
      <c r="W10473"/>
      <c r="Y10473" s="36"/>
      <c r="AA10473" s="5"/>
      <c r="AC10473" s="36"/>
      <c r="AD10473" s="36"/>
      <c r="AE10473"/>
      <c r="AF10473"/>
      <c r="AH10473" s="36"/>
      <c r="AJ10473"/>
    </row>
    <row r="10474" spans="14:36">
      <c r="N10474" s="36"/>
      <c r="R10474" s="5"/>
      <c r="W10474"/>
      <c r="Y10474" s="36"/>
      <c r="AA10474" s="5"/>
      <c r="AC10474" s="36"/>
      <c r="AD10474" s="36"/>
      <c r="AE10474"/>
      <c r="AF10474"/>
      <c r="AH10474" s="36"/>
      <c r="AJ10474"/>
    </row>
    <row r="10475" spans="14:36">
      <c r="N10475" s="36"/>
      <c r="R10475" s="5"/>
      <c r="W10475"/>
      <c r="Y10475" s="36"/>
      <c r="AA10475" s="5"/>
      <c r="AC10475" s="36"/>
      <c r="AD10475" s="36"/>
      <c r="AE10475"/>
      <c r="AF10475"/>
      <c r="AH10475" s="36"/>
      <c r="AJ10475"/>
    </row>
    <row r="10476" spans="14:36">
      <c r="N10476" s="36"/>
      <c r="R10476" s="5"/>
      <c r="W10476"/>
      <c r="Y10476" s="36"/>
      <c r="AA10476" s="5"/>
      <c r="AC10476" s="36"/>
      <c r="AD10476" s="36"/>
      <c r="AE10476"/>
      <c r="AF10476"/>
      <c r="AH10476" s="36"/>
      <c r="AJ10476"/>
    </row>
    <row r="10477" spans="14:36">
      <c r="N10477" s="36"/>
      <c r="R10477" s="5"/>
      <c r="W10477"/>
      <c r="Y10477" s="36"/>
      <c r="AA10477" s="5"/>
      <c r="AC10477" s="36"/>
      <c r="AD10477" s="36"/>
      <c r="AE10477"/>
      <c r="AF10477"/>
      <c r="AH10477" s="36"/>
      <c r="AJ10477"/>
    </row>
    <row r="10478" spans="14:36">
      <c r="N10478" s="36"/>
      <c r="R10478" s="5"/>
      <c r="W10478"/>
      <c r="Y10478" s="36"/>
      <c r="AA10478" s="5"/>
      <c r="AC10478" s="36"/>
      <c r="AD10478" s="36"/>
      <c r="AE10478"/>
      <c r="AF10478"/>
      <c r="AH10478" s="36"/>
      <c r="AJ10478"/>
    </row>
    <row r="10479" spans="14:36">
      <c r="N10479" s="36"/>
      <c r="R10479" s="5"/>
      <c r="W10479"/>
      <c r="Y10479" s="36"/>
      <c r="AA10479" s="5"/>
      <c r="AC10479" s="36"/>
      <c r="AD10479" s="36"/>
      <c r="AE10479"/>
      <c r="AF10479"/>
      <c r="AH10479" s="36"/>
      <c r="AJ10479"/>
    </row>
    <row r="10480" spans="14:36">
      <c r="N10480" s="36"/>
      <c r="R10480" s="5"/>
      <c r="W10480"/>
      <c r="Y10480" s="36"/>
      <c r="AA10480" s="5"/>
      <c r="AC10480" s="36"/>
      <c r="AD10480" s="36"/>
      <c r="AE10480"/>
      <c r="AF10480"/>
      <c r="AH10480" s="36"/>
      <c r="AJ10480"/>
    </row>
    <row r="10481" spans="14:36">
      <c r="N10481" s="36"/>
      <c r="R10481" s="5"/>
      <c r="W10481"/>
      <c r="Y10481" s="36"/>
      <c r="AA10481" s="5"/>
      <c r="AC10481" s="36"/>
      <c r="AD10481" s="36"/>
      <c r="AE10481"/>
      <c r="AF10481"/>
      <c r="AH10481" s="36"/>
      <c r="AJ10481"/>
    </row>
    <row r="10482" spans="14:36">
      <c r="N10482" s="36"/>
      <c r="R10482" s="5"/>
      <c r="W10482"/>
      <c r="Y10482" s="36"/>
      <c r="AA10482" s="5"/>
      <c r="AC10482" s="36"/>
      <c r="AD10482" s="36"/>
      <c r="AE10482"/>
      <c r="AF10482"/>
      <c r="AH10482" s="36"/>
      <c r="AJ10482"/>
    </row>
    <row r="10483" spans="14:36">
      <c r="N10483" s="36"/>
      <c r="R10483" s="5"/>
      <c r="W10483"/>
      <c r="Y10483" s="36"/>
      <c r="AA10483" s="5"/>
      <c r="AC10483" s="36"/>
      <c r="AD10483" s="36"/>
      <c r="AE10483"/>
      <c r="AF10483"/>
      <c r="AH10483" s="36"/>
      <c r="AJ10483"/>
    </row>
    <row r="10484" spans="14:36">
      <c r="N10484" s="36"/>
      <c r="R10484" s="5"/>
      <c r="W10484"/>
      <c r="Y10484" s="36"/>
      <c r="AA10484" s="5"/>
      <c r="AC10484" s="36"/>
      <c r="AD10484" s="36"/>
      <c r="AE10484"/>
      <c r="AF10484"/>
      <c r="AH10484" s="36"/>
      <c r="AJ10484"/>
    </row>
    <row r="10485" spans="14:36">
      <c r="N10485" s="36"/>
      <c r="R10485" s="5"/>
      <c r="W10485"/>
      <c r="Y10485" s="36"/>
      <c r="AA10485" s="5"/>
      <c r="AC10485" s="36"/>
      <c r="AD10485" s="36"/>
      <c r="AE10485"/>
      <c r="AF10485"/>
      <c r="AH10485" s="36"/>
      <c r="AJ10485"/>
    </row>
    <row r="10486" spans="14:36">
      <c r="N10486" s="36"/>
      <c r="R10486" s="5"/>
      <c r="W10486"/>
      <c r="Y10486" s="36"/>
      <c r="AA10486" s="5"/>
      <c r="AC10486" s="36"/>
      <c r="AD10486" s="36"/>
      <c r="AE10486"/>
      <c r="AF10486"/>
      <c r="AH10486" s="36"/>
      <c r="AJ10486"/>
    </row>
    <row r="10487" spans="14:36">
      <c r="N10487" s="36"/>
      <c r="R10487" s="5"/>
      <c r="W10487"/>
      <c r="Y10487" s="36"/>
      <c r="AA10487" s="5"/>
      <c r="AC10487" s="36"/>
      <c r="AD10487" s="36"/>
      <c r="AE10487"/>
      <c r="AF10487"/>
      <c r="AH10487" s="36"/>
      <c r="AJ10487"/>
    </row>
    <row r="10488" spans="14:36">
      <c r="N10488" s="36"/>
      <c r="R10488" s="5"/>
      <c r="W10488"/>
      <c r="Y10488" s="36"/>
      <c r="AA10488" s="5"/>
      <c r="AC10488" s="36"/>
      <c r="AD10488" s="36"/>
      <c r="AE10488"/>
      <c r="AF10488"/>
      <c r="AH10488" s="36"/>
      <c r="AJ10488"/>
    </row>
    <row r="10489" spans="14:36">
      <c r="N10489" s="36"/>
      <c r="R10489" s="5"/>
      <c r="W10489"/>
      <c r="Y10489" s="36"/>
      <c r="AA10489" s="5"/>
      <c r="AC10489" s="36"/>
      <c r="AD10489" s="36"/>
      <c r="AE10489"/>
      <c r="AF10489"/>
      <c r="AH10489" s="36"/>
      <c r="AJ10489"/>
    </row>
    <row r="10490" spans="14:36">
      <c r="N10490" s="36"/>
      <c r="R10490" s="5"/>
      <c r="W10490"/>
      <c r="Y10490" s="36"/>
      <c r="AA10490" s="5"/>
      <c r="AC10490" s="36"/>
      <c r="AD10490" s="36"/>
      <c r="AE10490"/>
      <c r="AF10490"/>
      <c r="AH10490" s="36"/>
      <c r="AJ10490"/>
    </row>
    <row r="10491" spans="14:36">
      <c r="N10491" s="36"/>
      <c r="R10491" s="5"/>
      <c r="W10491"/>
      <c r="Y10491" s="36"/>
      <c r="AA10491" s="5"/>
      <c r="AC10491" s="36"/>
      <c r="AD10491" s="36"/>
      <c r="AE10491"/>
      <c r="AF10491"/>
      <c r="AH10491" s="36"/>
      <c r="AJ10491"/>
    </row>
    <row r="10492" spans="14:36">
      <c r="N10492" s="36"/>
      <c r="R10492" s="5"/>
      <c r="W10492"/>
      <c r="Y10492" s="36"/>
      <c r="AA10492" s="5"/>
      <c r="AC10492" s="36"/>
      <c r="AD10492" s="36"/>
      <c r="AE10492"/>
      <c r="AF10492"/>
      <c r="AH10492" s="36"/>
      <c r="AJ10492"/>
    </row>
    <row r="10493" spans="14:36">
      <c r="N10493" s="36"/>
      <c r="R10493" s="5"/>
      <c r="W10493"/>
      <c r="Y10493" s="36"/>
      <c r="AA10493" s="5"/>
      <c r="AC10493" s="36"/>
      <c r="AD10493" s="36"/>
      <c r="AE10493"/>
      <c r="AF10493"/>
      <c r="AH10493" s="36"/>
      <c r="AJ10493"/>
    </row>
    <row r="10494" spans="14:36">
      <c r="N10494" s="36"/>
      <c r="R10494" s="5"/>
      <c r="W10494"/>
      <c r="Y10494" s="36"/>
      <c r="AA10494" s="5"/>
      <c r="AC10494" s="36"/>
      <c r="AD10494" s="36"/>
      <c r="AE10494"/>
      <c r="AF10494"/>
      <c r="AH10494" s="36"/>
      <c r="AJ10494"/>
    </row>
    <row r="10495" spans="14:36">
      <c r="N10495" s="36"/>
      <c r="R10495" s="5"/>
      <c r="W10495"/>
      <c r="Y10495" s="36"/>
      <c r="AA10495" s="5"/>
      <c r="AC10495" s="36"/>
      <c r="AD10495" s="36"/>
      <c r="AE10495"/>
      <c r="AF10495"/>
      <c r="AH10495" s="36"/>
      <c r="AJ10495"/>
    </row>
    <row r="10496" spans="14:36">
      <c r="N10496" s="36"/>
      <c r="R10496" s="5"/>
      <c r="W10496"/>
      <c r="Y10496" s="36"/>
      <c r="AA10496" s="5"/>
      <c r="AC10496" s="36"/>
      <c r="AD10496" s="36"/>
      <c r="AE10496"/>
      <c r="AF10496"/>
      <c r="AH10496" s="36"/>
      <c r="AJ10496"/>
    </row>
    <row r="10497" spans="14:36">
      <c r="N10497" s="36"/>
      <c r="R10497" s="5"/>
      <c r="W10497"/>
      <c r="Y10497" s="36"/>
      <c r="AA10497" s="5"/>
      <c r="AC10497" s="36"/>
      <c r="AD10497" s="36"/>
      <c r="AE10497"/>
      <c r="AF10497"/>
      <c r="AH10497" s="36"/>
      <c r="AJ10497"/>
    </row>
    <row r="10498" spans="14:36">
      <c r="N10498" s="36"/>
      <c r="R10498" s="5"/>
      <c r="W10498"/>
      <c r="Y10498" s="36"/>
      <c r="AA10498" s="5"/>
      <c r="AC10498" s="36"/>
      <c r="AD10498" s="36"/>
      <c r="AE10498"/>
      <c r="AF10498"/>
      <c r="AH10498" s="36"/>
      <c r="AJ10498"/>
    </row>
    <row r="10499" spans="14:36">
      <c r="N10499" s="36"/>
      <c r="R10499" s="5"/>
      <c r="W10499"/>
      <c r="Y10499" s="36"/>
      <c r="AA10499" s="5"/>
      <c r="AC10499" s="36"/>
      <c r="AD10499" s="36"/>
      <c r="AE10499"/>
      <c r="AF10499"/>
      <c r="AH10499" s="36"/>
      <c r="AJ10499"/>
    </row>
    <row r="10500" spans="14:36">
      <c r="N10500" s="36"/>
      <c r="R10500" s="5"/>
      <c r="W10500"/>
      <c r="Y10500" s="36"/>
      <c r="AA10500" s="5"/>
      <c r="AC10500" s="36"/>
      <c r="AD10500" s="36"/>
      <c r="AE10500"/>
      <c r="AF10500"/>
      <c r="AH10500" s="36"/>
      <c r="AJ10500"/>
    </row>
    <row r="10501" spans="14:36">
      <c r="N10501" s="36"/>
      <c r="R10501" s="5"/>
      <c r="W10501"/>
      <c r="Y10501" s="36"/>
      <c r="AA10501" s="5"/>
      <c r="AC10501" s="36"/>
      <c r="AD10501" s="36"/>
      <c r="AE10501"/>
      <c r="AF10501"/>
      <c r="AH10501" s="36"/>
      <c r="AJ10501"/>
    </row>
    <row r="10502" spans="14:36">
      <c r="N10502" s="36"/>
      <c r="R10502" s="5"/>
      <c r="W10502"/>
      <c r="Y10502" s="36"/>
      <c r="AA10502" s="5"/>
      <c r="AC10502" s="36"/>
      <c r="AD10502" s="36"/>
      <c r="AE10502"/>
      <c r="AF10502"/>
      <c r="AH10502" s="36"/>
      <c r="AJ10502"/>
    </row>
    <row r="10503" spans="14:36">
      <c r="N10503" s="36"/>
      <c r="R10503" s="5"/>
      <c r="W10503"/>
      <c r="Y10503" s="36"/>
      <c r="AA10503" s="5"/>
      <c r="AC10503" s="36"/>
      <c r="AD10503" s="36"/>
      <c r="AE10503"/>
      <c r="AF10503"/>
      <c r="AH10503" s="36"/>
      <c r="AJ10503"/>
    </row>
    <row r="10504" spans="14:36">
      <c r="N10504" s="36"/>
      <c r="R10504" s="5"/>
      <c r="W10504"/>
      <c r="Y10504" s="36"/>
      <c r="AA10504" s="5"/>
      <c r="AC10504" s="36"/>
      <c r="AD10504" s="36"/>
      <c r="AE10504"/>
      <c r="AF10504"/>
      <c r="AH10504" s="36"/>
      <c r="AJ10504"/>
    </row>
    <row r="10505" spans="14:36">
      <c r="N10505" s="36"/>
      <c r="R10505" s="5"/>
      <c r="W10505"/>
      <c r="Y10505" s="36"/>
      <c r="AA10505" s="5"/>
      <c r="AC10505" s="36"/>
      <c r="AD10505" s="36"/>
      <c r="AE10505"/>
      <c r="AF10505"/>
      <c r="AH10505" s="36"/>
      <c r="AJ10505"/>
    </row>
    <row r="10506" spans="14:36">
      <c r="N10506" s="36"/>
      <c r="R10506" s="5"/>
      <c r="W10506"/>
      <c r="Y10506" s="36"/>
      <c r="AA10506" s="5"/>
      <c r="AC10506" s="36"/>
      <c r="AD10506" s="36"/>
      <c r="AE10506"/>
      <c r="AF10506"/>
      <c r="AH10506" s="36"/>
      <c r="AJ10506"/>
    </row>
    <row r="10507" spans="14:36">
      <c r="N10507" s="36"/>
      <c r="R10507" s="5"/>
      <c r="W10507"/>
      <c r="Y10507" s="36"/>
      <c r="AA10507" s="5"/>
      <c r="AC10507" s="36"/>
      <c r="AD10507" s="36"/>
      <c r="AE10507"/>
      <c r="AF10507"/>
      <c r="AH10507" s="36"/>
      <c r="AJ10507"/>
    </row>
    <row r="10508" spans="14:36">
      <c r="N10508" s="36"/>
      <c r="R10508" s="5"/>
      <c r="W10508"/>
      <c r="Y10508" s="36"/>
      <c r="AA10508" s="5"/>
      <c r="AC10508" s="36"/>
      <c r="AD10508" s="36"/>
      <c r="AE10508"/>
      <c r="AF10508"/>
      <c r="AH10508" s="36"/>
      <c r="AJ10508"/>
    </row>
    <row r="10509" spans="14:36">
      <c r="N10509" s="36"/>
      <c r="R10509" s="5"/>
      <c r="W10509"/>
      <c r="Y10509" s="36"/>
      <c r="AA10509" s="5"/>
      <c r="AC10509" s="36"/>
      <c r="AD10509" s="36"/>
      <c r="AE10509"/>
      <c r="AF10509"/>
      <c r="AH10509" s="36"/>
      <c r="AJ10509"/>
    </row>
    <row r="10510" spans="14:36">
      <c r="N10510" s="36"/>
      <c r="R10510" s="5"/>
      <c r="W10510"/>
      <c r="Y10510" s="36"/>
      <c r="AA10510" s="5"/>
      <c r="AC10510" s="36"/>
      <c r="AD10510" s="36"/>
      <c r="AE10510"/>
      <c r="AF10510"/>
      <c r="AH10510" s="36"/>
      <c r="AJ10510"/>
    </row>
    <row r="10511" spans="14:36">
      <c r="N10511" s="36"/>
      <c r="R10511" s="5"/>
      <c r="W10511"/>
      <c r="Y10511" s="36"/>
      <c r="AA10511" s="5"/>
      <c r="AC10511" s="36"/>
      <c r="AD10511" s="36"/>
      <c r="AE10511"/>
      <c r="AF10511"/>
      <c r="AH10511" s="36"/>
      <c r="AJ10511"/>
    </row>
    <row r="10512" spans="14:36">
      <c r="N10512" s="36"/>
      <c r="R10512" s="5"/>
      <c r="W10512"/>
      <c r="Y10512" s="36"/>
      <c r="AA10512" s="5"/>
      <c r="AC10512" s="36"/>
      <c r="AD10512" s="36"/>
      <c r="AE10512"/>
      <c r="AF10512"/>
      <c r="AH10512" s="36"/>
      <c r="AJ10512"/>
    </row>
    <row r="10513" spans="14:36">
      <c r="N10513" s="36"/>
      <c r="R10513" s="5"/>
      <c r="W10513"/>
      <c r="Y10513" s="36"/>
      <c r="AA10513" s="5"/>
      <c r="AC10513" s="36"/>
      <c r="AD10513" s="36"/>
      <c r="AE10513"/>
      <c r="AF10513"/>
      <c r="AH10513" s="36"/>
      <c r="AJ10513"/>
    </row>
    <row r="10514" spans="14:36">
      <c r="N10514" s="36"/>
      <c r="R10514" s="5"/>
      <c r="W10514"/>
      <c r="Y10514" s="36"/>
      <c r="AA10514" s="5"/>
      <c r="AC10514" s="36"/>
      <c r="AD10514" s="36"/>
      <c r="AE10514"/>
      <c r="AF10514"/>
      <c r="AH10514" s="36"/>
      <c r="AJ10514"/>
    </row>
    <row r="10515" spans="14:36">
      <c r="N10515" s="36"/>
      <c r="R10515" s="5"/>
      <c r="W10515"/>
      <c r="Y10515" s="36"/>
      <c r="AA10515" s="5"/>
      <c r="AC10515" s="36"/>
      <c r="AD10515" s="36"/>
      <c r="AE10515"/>
      <c r="AF10515"/>
      <c r="AH10515" s="36"/>
      <c r="AJ10515"/>
    </row>
    <row r="10516" spans="14:36">
      <c r="N10516" s="36"/>
      <c r="R10516" s="5"/>
      <c r="W10516"/>
      <c r="Y10516" s="36"/>
      <c r="AA10516" s="5"/>
      <c r="AC10516" s="36"/>
      <c r="AD10516" s="36"/>
      <c r="AE10516"/>
      <c r="AF10516"/>
      <c r="AH10516" s="36"/>
      <c r="AJ10516"/>
    </row>
    <row r="10517" spans="14:36">
      <c r="N10517" s="36"/>
      <c r="R10517" s="5"/>
      <c r="W10517"/>
      <c r="Y10517" s="36"/>
      <c r="AA10517" s="5"/>
      <c r="AC10517" s="36"/>
      <c r="AD10517" s="36"/>
      <c r="AE10517"/>
      <c r="AF10517"/>
      <c r="AH10517" s="36"/>
      <c r="AJ10517"/>
    </row>
    <row r="10518" spans="14:36">
      <c r="N10518" s="36"/>
      <c r="R10518" s="5"/>
      <c r="W10518"/>
      <c r="Y10518" s="36"/>
      <c r="AA10518" s="5"/>
      <c r="AC10518" s="36"/>
      <c r="AD10518" s="36"/>
      <c r="AE10518"/>
      <c r="AF10518"/>
      <c r="AH10518" s="36"/>
      <c r="AJ10518"/>
    </row>
    <row r="10519" spans="14:36">
      <c r="N10519" s="36"/>
      <c r="R10519" s="5"/>
      <c r="W10519"/>
      <c r="Y10519" s="36"/>
      <c r="AA10519" s="5"/>
      <c r="AC10519" s="36"/>
      <c r="AD10519" s="36"/>
      <c r="AE10519"/>
      <c r="AF10519"/>
      <c r="AH10519" s="36"/>
      <c r="AJ10519"/>
    </row>
    <row r="10520" spans="14:36">
      <c r="N10520" s="36"/>
      <c r="R10520" s="5"/>
      <c r="W10520"/>
      <c r="Y10520" s="36"/>
      <c r="AA10520" s="5"/>
      <c r="AC10520" s="36"/>
      <c r="AD10520" s="36"/>
      <c r="AE10520"/>
      <c r="AF10520"/>
      <c r="AH10520" s="36"/>
      <c r="AJ10520"/>
    </row>
    <row r="10521" spans="14:36">
      <c r="N10521" s="36"/>
      <c r="R10521" s="5"/>
      <c r="W10521"/>
      <c r="Y10521" s="36"/>
      <c r="AA10521" s="5"/>
      <c r="AC10521" s="36"/>
      <c r="AD10521" s="36"/>
      <c r="AE10521"/>
      <c r="AF10521"/>
      <c r="AH10521" s="36"/>
      <c r="AJ10521"/>
    </row>
    <row r="10522" spans="14:36">
      <c r="N10522" s="36"/>
      <c r="R10522" s="5"/>
      <c r="W10522"/>
      <c r="Y10522" s="36"/>
      <c r="AA10522" s="5"/>
      <c r="AC10522" s="36"/>
      <c r="AD10522" s="36"/>
      <c r="AE10522"/>
      <c r="AF10522"/>
      <c r="AH10522" s="36"/>
      <c r="AJ10522"/>
    </row>
    <row r="10523" spans="14:36">
      <c r="N10523" s="36"/>
      <c r="R10523" s="5"/>
      <c r="W10523"/>
      <c r="Y10523" s="36"/>
      <c r="AA10523" s="5"/>
      <c r="AC10523" s="36"/>
      <c r="AD10523" s="36"/>
      <c r="AE10523"/>
      <c r="AF10523"/>
      <c r="AH10523" s="36"/>
      <c r="AJ10523"/>
    </row>
    <row r="10524" spans="14:36">
      <c r="N10524" s="36"/>
      <c r="R10524" s="5"/>
      <c r="W10524"/>
      <c r="Y10524" s="36"/>
      <c r="AA10524" s="5"/>
      <c r="AC10524" s="36"/>
      <c r="AD10524" s="36"/>
      <c r="AE10524"/>
      <c r="AF10524"/>
      <c r="AH10524" s="36"/>
      <c r="AJ10524"/>
    </row>
    <row r="10525" spans="14:36">
      <c r="N10525" s="36"/>
      <c r="R10525" s="5"/>
      <c r="W10525"/>
      <c r="Y10525" s="36"/>
      <c r="AA10525" s="5"/>
      <c r="AC10525" s="36"/>
      <c r="AD10525" s="36"/>
      <c r="AE10525"/>
      <c r="AF10525"/>
      <c r="AH10525" s="36"/>
      <c r="AJ10525"/>
    </row>
    <row r="10526" spans="14:36">
      <c r="N10526" s="36"/>
      <c r="R10526" s="5"/>
      <c r="W10526"/>
      <c r="Y10526" s="36"/>
      <c r="AA10526" s="5"/>
      <c r="AC10526" s="36"/>
      <c r="AD10526" s="36"/>
      <c r="AE10526"/>
      <c r="AF10526"/>
      <c r="AH10526" s="36"/>
      <c r="AJ10526"/>
    </row>
    <row r="10527" spans="14:36">
      <c r="N10527" s="36"/>
      <c r="R10527" s="5"/>
      <c r="W10527"/>
      <c r="Y10527" s="36"/>
      <c r="AA10527" s="5"/>
      <c r="AC10527" s="36"/>
      <c r="AD10527" s="36"/>
      <c r="AE10527"/>
      <c r="AF10527"/>
      <c r="AH10527" s="36"/>
      <c r="AJ10527"/>
    </row>
    <row r="10528" spans="14:36">
      <c r="N10528" s="36"/>
      <c r="R10528" s="5"/>
      <c r="W10528"/>
      <c r="Y10528" s="36"/>
      <c r="AA10528" s="5"/>
      <c r="AC10528" s="36"/>
      <c r="AD10528" s="36"/>
      <c r="AE10528"/>
      <c r="AF10528"/>
      <c r="AH10528" s="36"/>
      <c r="AJ10528"/>
    </row>
    <row r="10529" spans="14:36">
      <c r="N10529" s="36"/>
      <c r="R10529" s="5"/>
      <c r="W10529"/>
      <c r="Y10529" s="36"/>
      <c r="AA10529" s="5"/>
      <c r="AC10529" s="36"/>
      <c r="AD10529" s="36"/>
      <c r="AE10529"/>
      <c r="AF10529"/>
      <c r="AH10529" s="36"/>
      <c r="AJ10529"/>
    </row>
    <row r="10530" spans="14:36">
      <c r="N10530" s="36"/>
      <c r="R10530" s="5"/>
      <c r="W10530"/>
      <c r="Y10530" s="36"/>
      <c r="AA10530" s="5"/>
      <c r="AC10530" s="36"/>
      <c r="AD10530" s="36"/>
      <c r="AE10530"/>
      <c r="AF10530"/>
      <c r="AH10530" s="36"/>
      <c r="AJ10530"/>
    </row>
    <row r="10531" spans="14:36">
      <c r="N10531" s="36"/>
      <c r="R10531" s="5"/>
      <c r="W10531"/>
      <c r="Y10531" s="36"/>
      <c r="AA10531" s="5"/>
      <c r="AC10531" s="36"/>
      <c r="AD10531" s="36"/>
      <c r="AE10531"/>
      <c r="AF10531"/>
      <c r="AH10531" s="36"/>
      <c r="AJ10531"/>
    </row>
    <row r="10532" spans="14:36">
      <c r="N10532" s="36"/>
      <c r="R10532" s="5"/>
      <c r="W10532"/>
      <c r="Y10532" s="36"/>
      <c r="AA10532" s="5"/>
      <c r="AC10532" s="36"/>
      <c r="AD10532" s="36"/>
      <c r="AE10532"/>
      <c r="AF10532"/>
      <c r="AH10532" s="36"/>
      <c r="AJ10532"/>
    </row>
    <row r="10533" spans="14:36">
      <c r="N10533" s="36"/>
      <c r="R10533" s="5"/>
      <c r="W10533"/>
      <c r="Y10533" s="36"/>
      <c r="AA10533" s="5"/>
      <c r="AC10533" s="36"/>
      <c r="AD10533" s="36"/>
      <c r="AE10533"/>
      <c r="AF10533"/>
      <c r="AH10533" s="36"/>
      <c r="AJ10533"/>
    </row>
    <row r="10534" spans="14:36">
      <c r="N10534" s="36"/>
      <c r="R10534" s="5"/>
      <c r="W10534"/>
      <c r="Y10534" s="36"/>
      <c r="AA10534" s="5"/>
      <c r="AC10534" s="36"/>
      <c r="AD10534" s="36"/>
      <c r="AE10534"/>
      <c r="AF10534"/>
      <c r="AH10534" s="36"/>
      <c r="AJ10534"/>
    </row>
    <row r="10535" spans="14:36">
      <c r="N10535" s="36"/>
      <c r="R10535" s="5"/>
      <c r="W10535"/>
      <c r="Y10535" s="36"/>
      <c r="AA10535" s="5"/>
      <c r="AC10535" s="36"/>
      <c r="AD10535" s="36"/>
      <c r="AE10535"/>
      <c r="AF10535"/>
      <c r="AH10535" s="36"/>
      <c r="AJ10535"/>
    </row>
    <row r="10536" spans="14:36">
      <c r="N10536" s="36"/>
      <c r="R10536" s="5"/>
      <c r="W10536"/>
      <c r="Y10536" s="36"/>
      <c r="AA10536" s="5"/>
      <c r="AC10536" s="36"/>
      <c r="AD10536" s="36"/>
      <c r="AE10536"/>
      <c r="AF10536"/>
      <c r="AH10536" s="36"/>
      <c r="AJ10536"/>
    </row>
    <row r="10537" spans="14:36">
      <c r="N10537" s="36"/>
      <c r="R10537" s="5"/>
      <c r="W10537"/>
      <c r="Y10537" s="36"/>
      <c r="AA10537" s="5"/>
      <c r="AC10537" s="36"/>
      <c r="AD10537" s="36"/>
      <c r="AE10537"/>
      <c r="AF10537"/>
      <c r="AH10537" s="36"/>
      <c r="AJ10537"/>
    </row>
    <row r="10538" spans="14:36">
      <c r="N10538" s="36"/>
      <c r="R10538" s="5"/>
      <c r="W10538"/>
      <c r="Y10538" s="36"/>
      <c r="AA10538" s="5"/>
      <c r="AC10538" s="36"/>
      <c r="AD10538" s="36"/>
      <c r="AE10538"/>
      <c r="AF10538"/>
      <c r="AH10538" s="36"/>
      <c r="AJ10538"/>
    </row>
    <row r="10539" spans="14:36">
      <c r="N10539" s="36"/>
      <c r="R10539" s="5"/>
      <c r="W10539"/>
      <c r="Y10539" s="36"/>
      <c r="AA10539" s="5"/>
      <c r="AC10539" s="36"/>
      <c r="AD10539" s="36"/>
      <c r="AE10539"/>
      <c r="AF10539"/>
      <c r="AH10539" s="36"/>
      <c r="AJ10539"/>
    </row>
    <row r="10540" spans="14:36">
      <c r="N10540" s="36"/>
      <c r="R10540" s="5"/>
      <c r="W10540"/>
      <c r="Y10540" s="36"/>
      <c r="AA10540" s="5"/>
      <c r="AC10540" s="36"/>
      <c r="AD10540" s="36"/>
      <c r="AE10540"/>
      <c r="AF10540"/>
      <c r="AH10540" s="36"/>
      <c r="AJ10540"/>
    </row>
    <row r="10541" spans="14:36">
      <c r="N10541" s="36"/>
      <c r="R10541" s="5"/>
      <c r="W10541"/>
      <c r="Y10541" s="36"/>
      <c r="AA10541" s="5"/>
      <c r="AC10541" s="36"/>
      <c r="AD10541" s="36"/>
      <c r="AE10541"/>
      <c r="AF10541"/>
      <c r="AH10541" s="36"/>
      <c r="AJ10541"/>
    </row>
    <row r="10542" spans="14:36">
      <c r="N10542" s="36"/>
      <c r="R10542" s="5"/>
      <c r="W10542"/>
      <c r="Y10542" s="36"/>
      <c r="AA10542" s="5"/>
      <c r="AC10542" s="36"/>
      <c r="AD10542" s="36"/>
      <c r="AE10542"/>
      <c r="AF10542"/>
      <c r="AH10542" s="36"/>
      <c r="AJ10542"/>
    </row>
    <row r="10543" spans="14:36">
      <c r="N10543" s="36"/>
      <c r="R10543" s="5"/>
      <c r="W10543"/>
      <c r="Y10543" s="36"/>
      <c r="AA10543" s="5"/>
      <c r="AC10543" s="36"/>
      <c r="AD10543" s="36"/>
      <c r="AE10543"/>
      <c r="AF10543"/>
      <c r="AH10543" s="36"/>
      <c r="AJ10543"/>
    </row>
    <row r="10544" spans="14:36">
      <c r="N10544" s="36"/>
      <c r="R10544" s="5"/>
      <c r="W10544"/>
      <c r="Y10544" s="36"/>
      <c r="AA10544" s="5"/>
      <c r="AC10544" s="36"/>
      <c r="AD10544" s="36"/>
      <c r="AE10544"/>
      <c r="AF10544"/>
      <c r="AH10544" s="36"/>
      <c r="AJ10544"/>
    </row>
    <row r="10545" spans="14:36">
      <c r="N10545" s="36"/>
      <c r="R10545" s="5"/>
      <c r="W10545"/>
      <c r="Y10545" s="36"/>
      <c r="AA10545" s="5"/>
      <c r="AC10545" s="36"/>
      <c r="AD10545" s="36"/>
      <c r="AE10545"/>
      <c r="AF10545"/>
      <c r="AH10545" s="36"/>
      <c r="AJ10545"/>
    </row>
    <row r="10546" spans="14:36">
      <c r="N10546" s="36"/>
      <c r="R10546" s="5"/>
      <c r="W10546"/>
      <c r="Y10546" s="36"/>
      <c r="AA10546" s="5"/>
      <c r="AC10546" s="36"/>
      <c r="AD10546" s="36"/>
      <c r="AE10546"/>
      <c r="AF10546"/>
      <c r="AH10546" s="36"/>
      <c r="AJ10546"/>
    </row>
    <row r="10547" spans="14:36">
      <c r="N10547" s="36"/>
      <c r="R10547" s="5"/>
      <c r="W10547"/>
      <c r="Y10547" s="36"/>
      <c r="AA10547" s="5"/>
      <c r="AC10547" s="36"/>
      <c r="AD10547" s="36"/>
      <c r="AE10547"/>
      <c r="AF10547"/>
      <c r="AH10547" s="36"/>
      <c r="AJ10547"/>
    </row>
    <row r="10548" spans="14:36">
      <c r="N10548" s="36"/>
      <c r="R10548" s="5"/>
      <c r="W10548"/>
      <c r="Y10548" s="36"/>
      <c r="AA10548" s="5"/>
      <c r="AC10548" s="36"/>
      <c r="AD10548" s="36"/>
      <c r="AE10548"/>
      <c r="AF10548"/>
      <c r="AH10548" s="36"/>
      <c r="AJ10548"/>
    </row>
    <row r="10549" spans="14:36">
      <c r="N10549" s="36"/>
      <c r="R10549" s="5"/>
      <c r="W10549"/>
      <c r="Y10549" s="36"/>
      <c r="AA10549" s="5"/>
      <c r="AC10549" s="36"/>
      <c r="AD10549" s="36"/>
      <c r="AE10549"/>
      <c r="AF10549"/>
      <c r="AH10549" s="36"/>
      <c r="AJ10549"/>
    </row>
    <row r="10550" spans="14:36">
      <c r="N10550" s="36"/>
      <c r="R10550" s="5"/>
      <c r="W10550"/>
      <c r="Y10550" s="36"/>
      <c r="AA10550" s="5"/>
      <c r="AC10550" s="36"/>
      <c r="AD10550" s="36"/>
      <c r="AE10550"/>
      <c r="AF10550"/>
      <c r="AH10550" s="36"/>
      <c r="AJ10550"/>
    </row>
    <row r="10551" spans="14:36">
      <c r="N10551" s="36"/>
      <c r="R10551" s="5"/>
      <c r="W10551"/>
      <c r="Y10551" s="36"/>
      <c r="AA10551" s="5"/>
      <c r="AC10551" s="36"/>
      <c r="AD10551" s="36"/>
      <c r="AE10551"/>
      <c r="AF10551"/>
      <c r="AH10551" s="36"/>
      <c r="AJ10551"/>
    </row>
    <row r="10552" spans="14:36">
      <c r="N10552" s="36"/>
      <c r="R10552" s="5"/>
      <c r="W10552"/>
      <c r="Y10552" s="36"/>
      <c r="AA10552" s="5"/>
      <c r="AC10552" s="36"/>
      <c r="AD10552" s="36"/>
      <c r="AE10552"/>
      <c r="AF10552"/>
      <c r="AH10552" s="36"/>
      <c r="AJ10552"/>
    </row>
    <row r="10553" spans="14:36">
      <c r="N10553" s="36"/>
      <c r="R10553" s="5"/>
      <c r="W10553"/>
      <c r="Y10553" s="36"/>
      <c r="AA10553" s="5"/>
      <c r="AC10553" s="36"/>
      <c r="AD10553" s="36"/>
      <c r="AE10553"/>
      <c r="AF10553"/>
      <c r="AH10553" s="36"/>
      <c r="AJ10553"/>
    </row>
    <row r="10554" spans="14:36">
      <c r="N10554" s="36"/>
      <c r="R10554" s="5"/>
      <c r="W10554"/>
      <c r="Y10554" s="36"/>
      <c r="AA10554" s="5"/>
      <c r="AC10554" s="36"/>
      <c r="AD10554" s="36"/>
      <c r="AE10554"/>
      <c r="AF10554"/>
      <c r="AH10554" s="36"/>
      <c r="AJ10554"/>
    </row>
    <row r="10555" spans="14:36">
      <c r="N10555" s="36"/>
      <c r="R10555" s="5"/>
      <c r="W10555"/>
      <c r="Y10555" s="36"/>
      <c r="AA10555" s="5"/>
      <c r="AC10555" s="36"/>
      <c r="AD10555" s="36"/>
      <c r="AE10555"/>
      <c r="AF10555"/>
      <c r="AH10555" s="36"/>
      <c r="AJ10555"/>
    </row>
    <row r="10556" spans="14:36">
      <c r="N10556" s="36"/>
      <c r="R10556" s="5"/>
      <c r="W10556"/>
      <c r="Y10556" s="36"/>
      <c r="AA10556" s="5"/>
      <c r="AC10556" s="36"/>
      <c r="AD10556" s="36"/>
      <c r="AE10556"/>
      <c r="AF10556"/>
      <c r="AH10556" s="36"/>
      <c r="AJ10556"/>
    </row>
    <row r="10557" spans="14:36">
      <c r="N10557" s="36"/>
      <c r="R10557" s="5"/>
      <c r="W10557"/>
      <c r="Y10557" s="36"/>
      <c r="AA10557" s="5"/>
      <c r="AC10557" s="36"/>
      <c r="AD10557" s="36"/>
      <c r="AE10557"/>
      <c r="AF10557"/>
      <c r="AH10557" s="36"/>
      <c r="AJ10557"/>
    </row>
    <row r="10558" spans="14:36">
      <c r="N10558" s="36"/>
      <c r="R10558" s="5"/>
      <c r="W10558"/>
      <c r="Y10558" s="36"/>
      <c r="AA10558" s="5"/>
      <c r="AC10558" s="36"/>
      <c r="AD10558" s="36"/>
      <c r="AE10558"/>
      <c r="AF10558"/>
      <c r="AH10558" s="36"/>
      <c r="AJ10558"/>
    </row>
    <row r="10559" spans="14:36">
      <c r="N10559" s="36"/>
      <c r="R10559" s="5"/>
      <c r="W10559"/>
      <c r="Y10559" s="36"/>
      <c r="AA10559" s="5"/>
      <c r="AC10559" s="36"/>
      <c r="AD10559" s="36"/>
      <c r="AE10559"/>
      <c r="AF10559"/>
      <c r="AH10559" s="36"/>
      <c r="AJ10559"/>
    </row>
    <row r="10560" spans="14:36">
      <c r="N10560" s="36"/>
      <c r="R10560" s="5"/>
      <c r="W10560"/>
      <c r="Y10560" s="36"/>
      <c r="AA10560" s="5"/>
      <c r="AC10560" s="36"/>
      <c r="AD10560" s="36"/>
      <c r="AE10560"/>
      <c r="AF10560"/>
      <c r="AH10560" s="36"/>
      <c r="AJ10560"/>
    </row>
    <row r="10561" spans="14:36">
      <c r="N10561" s="36"/>
      <c r="R10561" s="5"/>
      <c r="W10561"/>
      <c r="Y10561" s="36"/>
      <c r="AA10561" s="5"/>
      <c r="AC10561" s="36"/>
      <c r="AD10561" s="36"/>
      <c r="AE10561"/>
      <c r="AF10561"/>
      <c r="AH10561" s="36"/>
      <c r="AJ10561"/>
    </row>
    <row r="10562" spans="14:36">
      <c r="N10562" s="36"/>
      <c r="R10562" s="5"/>
      <c r="W10562"/>
      <c r="Y10562" s="36"/>
      <c r="AA10562" s="5"/>
      <c r="AC10562" s="36"/>
      <c r="AD10562" s="36"/>
      <c r="AE10562"/>
      <c r="AF10562"/>
      <c r="AH10562" s="36"/>
      <c r="AJ10562"/>
    </row>
    <row r="10563" spans="14:36">
      <c r="N10563" s="36"/>
      <c r="R10563" s="5"/>
      <c r="W10563"/>
      <c r="Y10563" s="36"/>
      <c r="AA10563" s="5"/>
      <c r="AC10563" s="36"/>
      <c r="AD10563" s="36"/>
      <c r="AE10563"/>
      <c r="AF10563"/>
      <c r="AH10563" s="36"/>
      <c r="AJ10563"/>
    </row>
    <row r="10564" spans="14:36">
      <c r="N10564" s="36"/>
      <c r="R10564" s="5"/>
      <c r="W10564"/>
      <c r="Y10564" s="36"/>
      <c r="AA10564" s="5"/>
      <c r="AC10564" s="36"/>
      <c r="AD10564" s="36"/>
      <c r="AE10564"/>
      <c r="AF10564"/>
      <c r="AH10564" s="36"/>
      <c r="AJ10564"/>
    </row>
    <row r="10565" spans="14:36">
      <c r="N10565" s="36"/>
      <c r="R10565" s="5"/>
      <c r="W10565"/>
      <c r="Y10565" s="36"/>
      <c r="AA10565" s="5"/>
      <c r="AC10565" s="36"/>
      <c r="AD10565" s="36"/>
      <c r="AE10565"/>
      <c r="AF10565"/>
      <c r="AH10565" s="36"/>
      <c r="AJ10565"/>
    </row>
    <row r="10566" spans="14:36">
      <c r="N10566" s="36"/>
      <c r="R10566" s="5"/>
      <c r="W10566"/>
      <c r="Y10566" s="36"/>
      <c r="AA10566" s="5"/>
      <c r="AC10566" s="36"/>
      <c r="AD10566" s="36"/>
      <c r="AE10566"/>
      <c r="AF10566"/>
      <c r="AH10566" s="36"/>
      <c r="AJ10566"/>
    </row>
    <row r="10567" spans="14:36">
      <c r="N10567" s="36"/>
      <c r="R10567" s="5"/>
      <c r="W10567"/>
      <c r="Y10567" s="36"/>
      <c r="AA10567" s="5"/>
      <c r="AC10567" s="36"/>
      <c r="AD10567" s="36"/>
      <c r="AE10567"/>
      <c r="AF10567"/>
      <c r="AH10567" s="36"/>
      <c r="AJ10567"/>
    </row>
    <row r="10568" spans="14:36">
      <c r="N10568" s="36"/>
      <c r="R10568" s="5"/>
      <c r="W10568"/>
      <c r="Y10568" s="36"/>
      <c r="AA10568" s="5"/>
      <c r="AC10568" s="36"/>
      <c r="AD10568" s="36"/>
      <c r="AE10568"/>
      <c r="AF10568"/>
      <c r="AH10568" s="36"/>
      <c r="AJ10568"/>
    </row>
    <row r="10569" spans="14:36">
      <c r="N10569" s="36"/>
      <c r="R10569" s="5"/>
      <c r="W10569"/>
      <c r="Y10569" s="36"/>
      <c r="AA10569" s="5"/>
      <c r="AC10569" s="36"/>
      <c r="AD10569" s="36"/>
      <c r="AE10569"/>
      <c r="AF10569"/>
      <c r="AH10569" s="36"/>
      <c r="AJ10569"/>
    </row>
    <row r="10570" spans="14:36">
      <c r="N10570" s="36"/>
      <c r="R10570" s="5"/>
      <c r="W10570"/>
      <c r="Y10570" s="36"/>
      <c r="AA10570" s="5"/>
      <c r="AC10570" s="36"/>
      <c r="AD10570" s="36"/>
      <c r="AE10570"/>
      <c r="AF10570"/>
      <c r="AH10570" s="36"/>
      <c r="AJ10570"/>
    </row>
    <row r="10571" spans="14:36">
      <c r="N10571" s="36"/>
      <c r="R10571" s="5"/>
      <c r="W10571"/>
      <c r="Y10571" s="36"/>
      <c r="AA10571" s="5"/>
      <c r="AC10571" s="36"/>
      <c r="AD10571" s="36"/>
      <c r="AE10571"/>
      <c r="AF10571"/>
      <c r="AH10571" s="36"/>
      <c r="AJ10571"/>
    </row>
    <row r="10572" spans="14:36">
      <c r="N10572" s="36"/>
      <c r="R10572" s="5"/>
      <c r="W10572"/>
      <c r="Y10572" s="36"/>
      <c r="AA10572" s="5"/>
      <c r="AC10572" s="36"/>
      <c r="AD10572" s="36"/>
      <c r="AE10572"/>
      <c r="AF10572"/>
      <c r="AH10572" s="36"/>
      <c r="AJ10572"/>
    </row>
    <row r="10573" spans="14:36">
      <c r="N10573" s="36"/>
      <c r="R10573" s="5"/>
      <c r="W10573"/>
      <c r="Y10573" s="36"/>
      <c r="AA10573" s="5"/>
      <c r="AC10573" s="36"/>
      <c r="AD10573" s="36"/>
      <c r="AE10573"/>
      <c r="AF10573"/>
      <c r="AH10573" s="36"/>
      <c r="AJ10573"/>
    </row>
    <row r="10574" spans="14:36">
      <c r="N10574" s="36"/>
      <c r="R10574" s="5"/>
      <c r="W10574"/>
      <c r="Y10574" s="36"/>
      <c r="AA10574" s="5"/>
      <c r="AC10574" s="36"/>
      <c r="AD10574" s="36"/>
      <c r="AE10574"/>
      <c r="AF10574"/>
      <c r="AH10574" s="36"/>
      <c r="AJ10574"/>
    </row>
    <row r="10575" spans="14:36">
      <c r="N10575" s="36"/>
      <c r="R10575" s="5"/>
      <c r="W10575"/>
      <c r="Y10575" s="36"/>
      <c r="AA10575" s="5"/>
      <c r="AC10575" s="36"/>
      <c r="AD10575" s="36"/>
      <c r="AE10575"/>
      <c r="AF10575"/>
      <c r="AH10575" s="36"/>
      <c r="AJ10575"/>
    </row>
    <row r="10576" spans="14:36">
      <c r="N10576" s="36"/>
      <c r="R10576" s="5"/>
      <c r="W10576"/>
      <c r="Y10576" s="36"/>
      <c r="AA10576" s="5"/>
      <c r="AC10576" s="36"/>
      <c r="AD10576" s="36"/>
      <c r="AE10576"/>
      <c r="AF10576"/>
      <c r="AH10576" s="36"/>
      <c r="AJ10576"/>
    </row>
    <row r="10577" spans="14:36">
      <c r="N10577" s="36"/>
      <c r="R10577" s="5"/>
      <c r="W10577"/>
      <c r="Y10577" s="36"/>
      <c r="AA10577" s="5"/>
      <c r="AC10577" s="36"/>
      <c r="AD10577" s="36"/>
      <c r="AE10577"/>
      <c r="AF10577"/>
      <c r="AH10577" s="36"/>
      <c r="AJ10577"/>
    </row>
    <row r="10578" spans="14:36">
      <c r="N10578" s="36"/>
      <c r="R10578" s="5"/>
      <c r="W10578"/>
      <c r="Y10578" s="36"/>
      <c r="AA10578" s="5"/>
      <c r="AC10578" s="36"/>
      <c r="AD10578" s="36"/>
      <c r="AE10578"/>
      <c r="AF10578"/>
      <c r="AH10578" s="36"/>
      <c r="AJ10578"/>
    </row>
    <row r="10579" spans="14:36">
      <c r="N10579" s="36"/>
      <c r="R10579" s="5"/>
      <c r="W10579"/>
      <c r="Y10579" s="36"/>
      <c r="AA10579" s="5"/>
      <c r="AC10579" s="36"/>
      <c r="AD10579" s="36"/>
      <c r="AE10579"/>
      <c r="AF10579"/>
      <c r="AH10579" s="36"/>
      <c r="AJ10579"/>
    </row>
    <row r="10580" spans="14:36">
      <c r="N10580" s="36"/>
      <c r="R10580" s="5"/>
      <c r="W10580"/>
      <c r="Y10580" s="36"/>
      <c r="AA10580" s="5"/>
      <c r="AC10580" s="36"/>
      <c r="AD10580" s="36"/>
      <c r="AE10580"/>
      <c r="AF10580"/>
      <c r="AH10580" s="36"/>
      <c r="AJ10580"/>
    </row>
    <row r="10581" spans="14:36">
      <c r="N10581" s="36"/>
      <c r="R10581" s="5"/>
      <c r="W10581"/>
      <c r="Y10581" s="36"/>
      <c r="AA10581" s="5"/>
      <c r="AC10581" s="36"/>
      <c r="AD10581" s="36"/>
      <c r="AE10581"/>
      <c r="AF10581"/>
      <c r="AH10581" s="36"/>
      <c r="AJ10581"/>
    </row>
    <row r="10582" spans="14:36">
      <c r="N10582" s="36"/>
      <c r="R10582" s="5"/>
      <c r="W10582"/>
      <c r="Y10582" s="36"/>
      <c r="AA10582" s="5"/>
      <c r="AC10582" s="36"/>
      <c r="AD10582" s="36"/>
      <c r="AE10582"/>
      <c r="AF10582"/>
      <c r="AH10582" s="36"/>
      <c r="AJ10582"/>
    </row>
    <row r="10583" spans="14:36">
      <c r="N10583" s="36"/>
      <c r="R10583" s="5"/>
      <c r="W10583"/>
      <c r="Y10583" s="36"/>
      <c r="AA10583" s="5"/>
      <c r="AC10583" s="36"/>
      <c r="AD10583" s="36"/>
      <c r="AE10583"/>
      <c r="AF10583"/>
      <c r="AH10583" s="36"/>
      <c r="AJ10583"/>
    </row>
    <row r="10584" spans="14:36">
      <c r="N10584" s="36"/>
      <c r="R10584" s="5"/>
      <c r="W10584"/>
      <c r="Y10584" s="36"/>
      <c r="AA10584" s="5"/>
      <c r="AC10584" s="36"/>
      <c r="AD10584" s="36"/>
      <c r="AE10584"/>
      <c r="AF10584"/>
      <c r="AH10584" s="36"/>
      <c r="AJ10584"/>
    </row>
    <row r="10585" spans="14:36">
      <c r="N10585" s="36"/>
      <c r="R10585" s="5"/>
      <c r="W10585"/>
      <c r="Y10585" s="36"/>
      <c r="AA10585" s="5"/>
      <c r="AC10585" s="36"/>
      <c r="AD10585" s="36"/>
      <c r="AE10585"/>
      <c r="AF10585"/>
      <c r="AH10585" s="36"/>
      <c r="AJ10585"/>
    </row>
    <row r="10586" spans="14:36">
      <c r="N10586" s="36"/>
      <c r="R10586" s="5"/>
      <c r="W10586"/>
      <c r="Y10586" s="36"/>
      <c r="AA10586" s="5"/>
      <c r="AC10586" s="36"/>
      <c r="AD10586" s="36"/>
      <c r="AE10586"/>
      <c r="AF10586"/>
      <c r="AH10586" s="36"/>
      <c r="AJ10586"/>
    </row>
    <row r="10587" spans="14:36">
      <c r="N10587" s="36"/>
      <c r="R10587" s="5"/>
      <c r="W10587"/>
      <c r="Y10587" s="36"/>
      <c r="AA10587" s="5"/>
      <c r="AC10587" s="36"/>
      <c r="AD10587" s="36"/>
      <c r="AE10587"/>
      <c r="AF10587"/>
      <c r="AH10587" s="36"/>
      <c r="AJ10587"/>
    </row>
    <row r="10588" spans="14:36">
      <c r="N10588" s="36"/>
      <c r="R10588" s="5"/>
      <c r="W10588"/>
      <c r="Y10588" s="36"/>
      <c r="AA10588" s="5"/>
      <c r="AC10588" s="36"/>
      <c r="AD10588" s="36"/>
      <c r="AE10588"/>
      <c r="AF10588"/>
      <c r="AH10588" s="36"/>
      <c r="AJ10588"/>
    </row>
    <row r="10589" spans="14:36">
      <c r="N10589" s="36"/>
      <c r="R10589" s="5"/>
      <c r="W10589"/>
      <c r="Y10589" s="36"/>
      <c r="AA10589" s="5"/>
      <c r="AC10589" s="36"/>
      <c r="AD10589" s="36"/>
      <c r="AE10589"/>
      <c r="AF10589"/>
      <c r="AH10589" s="36"/>
      <c r="AJ10589"/>
    </row>
    <row r="10590" spans="14:36">
      <c r="N10590" s="36"/>
      <c r="R10590" s="5"/>
      <c r="W10590"/>
      <c r="Y10590" s="36"/>
      <c r="AA10590" s="5"/>
      <c r="AC10590" s="36"/>
      <c r="AD10590" s="36"/>
      <c r="AE10590"/>
      <c r="AF10590"/>
      <c r="AH10590" s="36"/>
      <c r="AJ10590"/>
    </row>
    <row r="10591" spans="14:36">
      <c r="N10591" s="36"/>
      <c r="R10591" s="5"/>
      <c r="W10591"/>
      <c r="Y10591" s="36"/>
      <c r="AA10591" s="5"/>
      <c r="AC10591" s="36"/>
      <c r="AD10591" s="36"/>
      <c r="AE10591"/>
      <c r="AF10591"/>
      <c r="AH10591" s="36"/>
      <c r="AJ10591"/>
    </row>
    <row r="10592" spans="14:36">
      <c r="N10592" s="36"/>
      <c r="R10592" s="5"/>
      <c r="W10592"/>
      <c r="Y10592" s="36"/>
      <c r="AA10592" s="5"/>
      <c r="AC10592" s="36"/>
      <c r="AD10592" s="36"/>
      <c r="AE10592"/>
      <c r="AF10592"/>
      <c r="AH10592" s="36"/>
      <c r="AJ10592"/>
    </row>
    <row r="10593" spans="14:36">
      <c r="N10593" s="36"/>
      <c r="R10593" s="5"/>
      <c r="W10593"/>
      <c r="Y10593" s="36"/>
      <c r="AA10593" s="5"/>
      <c r="AC10593" s="36"/>
      <c r="AD10593" s="36"/>
      <c r="AE10593"/>
      <c r="AF10593"/>
      <c r="AH10593" s="36"/>
      <c r="AJ10593"/>
    </row>
    <row r="10594" spans="14:36">
      <c r="N10594" s="36"/>
      <c r="R10594" s="5"/>
      <c r="W10594"/>
      <c r="Y10594" s="36"/>
      <c r="AA10594" s="5"/>
      <c r="AC10594" s="36"/>
      <c r="AD10594" s="36"/>
      <c r="AE10594"/>
      <c r="AF10594"/>
      <c r="AH10594" s="36"/>
      <c r="AJ10594"/>
    </row>
    <row r="10595" spans="14:36">
      <c r="N10595" s="36"/>
      <c r="R10595" s="5"/>
      <c r="W10595"/>
      <c r="Y10595" s="36"/>
      <c r="AA10595" s="5"/>
      <c r="AC10595" s="36"/>
      <c r="AD10595" s="36"/>
      <c r="AE10595"/>
      <c r="AF10595"/>
      <c r="AH10595" s="36"/>
      <c r="AJ10595"/>
    </row>
    <row r="10596" spans="14:36">
      <c r="N10596" s="36"/>
      <c r="R10596" s="5"/>
      <c r="W10596"/>
      <c r="Y10596" s="36"/>
      <c r="AA10596" s="5"/>
      <c r="AC10596" s="36"/>
      <c r="AD10596" s="36"/>
      <c r="AE10596"/>
      <c r="AF10596"/>
      <c r="AH10596" s="36"/>
      <c r="AJ10596"/>
    </row>
    <row r="10597" spans="14:36">
      <c r="N10597" s="36"/>
      <c r="R10597" s="5"/>
      <c r="W10597"/>
      <c r="Y10597" s="36"/>
      <c r="AA10597" s="5"/>
      <c r="AC10597" s="36"/>
      <c r="AD10597" s="36"/>
      <c r="AE10597"/>
      <c r="AF10597"/>
      <c r="AH10597" s="36"/>
      <c r="AJ10597"/>
    </row>
    <row r="10598" spans="14:36">
      <c r="N10598" s="36"/>
      <c r="R10598" s="5"/>
      <c r="W10598"/>
      <c r="Y10598" s="36"/>
      <c r="AA10598" s="5"/>
      <c r="AC10598" s="36"/>
      <c r="AD10598" s="36"/>
      <c r="AE10598"/>
      <c r="AF10598"/>
      <c r="AH10598" s="36"/>
      <c r="AJ10598"/>
    </row>
    <row r="10599" spans="14:36">
      <c r="N10599" s="36"/>
      <c r="R10599" s="5"/>
      <c r="W10599"/>
      <c r="Y10599" s="36"/>
      <c r="AA10599" s="5"/>
      <c r="AC10599" s="36"/>
      <c r="AD10599" s="36"/>
      <c r="AE10599"/>
      <c r="AF10599"/>
      <c r="AH10599" s="36"/>
      <c r="AJ10599"/>
    </row>
    <row r="10600" spans="14:36">
      <c r="N10600" s="36"/>
      <c r="R10600" s="5"/>
      <c r="W10600"/>
      <c r="Y10600" s="36"/>
      <c r="AA10600" s="5"/>
      <c r="AC10600" s="36"/>
      <c r="AD10600" s="36"/>
      <c r="AE10600"/>
      <c r="AF10600"/>
      <c r="AH10600" s="36"/>
      <c r="AJ10600"/>
    </row>
    <row r="10601" spans="14:36">
      <c r="N10601" s="36"/>
      <c r="R10601" s="5"/>
      <c r="W10601"/>
      <c r="Y10601" s="36"/>
      <c r="AA10601" s="5"/>
      <c r="AC10601" s="36"/>
      <c r="AD10601" s="36"/>
      <c r="AE10601"/>
      <c r="AF10601"/>
      <c r="AH10601" s="36"/>
      <c r="AJ10601"/>
    </row>
    <row r="10602" spans="14:36">
      <c r="N10602" s="36"/>
      <c r="R10602" s="5"/>
      <c r="W10602"/>
      <c r="Y10602" s="36"/>
      <c r="AA10602" s="5"/>
      <c r="AC10602" s="36"/>
      <c r="AD10602" s="36"/>
      <c r="AE10602"/>
      <c r="AF10602"/>
      <c r="AH10602" s="36"/>
      <c r="AJ10602"/>
    </row>
    <row r="10603" spans="14:36">
      <c r="N10603" s="36"/>
      <c r="R10603" s="5"/>
      <c r="W10603"/>
      <c r="Y10603" s="36"/>
      <c r="AA10603" s="5"/>
      <c r="AC10603" s="36"/>
      <c r="AD10603" s="36"/>
      <c r="AE10603"/>
      <c r="AF10603"/>
      <c r="AH10603" s="36"/>
      <c r="AJ10603"/>
    </row>
    <row r="10604" spans="14:36">
      <c r="N10604" s="36"/>
      <c r="R10604" s="5"/>
      <c r="W10604"/>
      <c r="Y10604" s="36"/>
      <c r="AA10604" s="5"/>
      <c r="AC10604" s="36"/>
      <c r="AD10604" s="36"/>
      <c r="AE10604"/>
      <c r="AF10604"/>
      <c r="AH10604" s="36"/>
      <c r="AJ10604"/>
    </row>
    <row r="10605" spans="14:36">
      <c r="N10605" s="36"/>
      <c r="R10605" s="5"/>
      <c r="W10605"/>
      <c r="Y10605" s="36"/>
      <c r="AA10605" s="5"/>
      <c r="AC10605" s="36"/>
      <c r="AD10605" s="36"/>
      <c r="AE10605"/>
      <c r="AF10605"/>
      <c r="AH10605" s="36"/>
      <c r="AJ10605"/>
    </row>
    <row r="10606" spans="14:36">
      <c r="N10606" s="36"/>
      <c r="R10606" s="5"/>
      <c r="W10606"/>
      <c r="Y10606" s="36"/>
      <c r="AA10606" s="5"/>
      <c r="AC10606" s="36"/>
      <c r="AD10606" s="36"/>
      <c r="AE10606"/>
      <c r="AF10606"/>
      <c r="AH10606" s="36"/>
      <c r="AJ10606"/>
    </row>
    <row r="10607" spans="14:36">
      <c r="N10607" s="36"/>
      <c r="R10607" s="5"/>
      <c r="W10607"/>
      <c r="Y10607" s="36"/>
      <c r="AA10607" s="5"/>
      <c r="AC10607" s="36"/>
      <c r="AD10607" s="36"/>
      <c r="AE10607"/>
      <c r="AF10607"/>
      <c r="AH10607" s="36"/>
      <c r="AJ10607"/>
    </row>
    <row r="10608" spans="14:36">
      <c r="N10608" s="36"/>
      <c r="R10608" s="5"/>
      <c r="W10608"/>
      <c r="Y10608" s="36"/>
      <c r="AA10608" s="5"/>
      <c r="AC10608" s="36"/>
      <c r="AD10608" s="36"/>
      <c r="AE10608"/>
      <c r="AF10608"/>
      <c r="AH10608" s="36"/>
      <c r="AJ10608"/>
    </row>
    <row r="10609" spans="14:36">
      <c r="N10609" s="36"/>
      <c r="R10609" s="5"/>
      <c r="W10609"/>
      <c r="Y10609" s="36"/>
      <c r="AA10609" s="5"/>
      <c r="AC10609" s="36"/>
      <c r="AD10609" s="36"/>
      <c r="AE10609"/>
      <c r="AF10609"/>
      <c r="AH10609" s="36"/>
      <c r="AJ10609"/>
    </row>
    <row r="10610" spans="14:36">
      <c r="N10610" s="36"/>
      <c r="R10610" s="5"/>
      <c r="W10610"/>
      <c r="Y10610" s="36"/>
      <c r="AA10610" s="5"/>
      <c r="AC10610" s="36"/>
      <c r="AD10610" s="36"/>
      <c r="AE10610"/>
      <c r="AF10610"/>
      <c r="AH10610" s="36"/>
      <c r="AJ10610"/>
    </row>
    <row r="10611" spans="14:36">
      <c r="N10611" s="36"/>
      <c r="R10611" s="5"/>
      <c r="W10611"/>
      <c r="Y10611" s="36"/>
      <c r="AA10611" s="5"/>
      <c r="AC10611" s="36"/>
      <c r="AD10611" s="36"/>
      <c r="AE10611"/>
      <c r="AF10611"/>
      <c r="AH10611" s="36"/>
      <c r="AJ10611"/>
    </row>
    <row r="10612" spans="14:36">
      <c r="N10612" s="36"/>
      <c r="R10612" s="5"/>
      <c r="W10612"/>
      <c r="Y10612" s="36"/>
      <c r="AA10612" s="5"/>
      <c r="AC10612" s="36"/>
      <c r="AD10612" s="36"/>
      <c r="AE10612"/>
      <c r="AF10612"/>
      <c r="AH10612" s="36"/>
      <c r="AJ10612"/>
    </row>
    <row r="10613" spans="14:36">
      <c r="N10613" s="36"/>
      <c r="R10613" s="5"/>
      <c r="W10613"/>
      <c r="Y10613" s="36"/>
      <c r="AA10613" s="5"/>
      <c r="AC10613" s="36"/>
      <c r="AD10613" s="36"/>
      <c r="AE10613"/>
      <c r="AF10613"/>
      <c r="AH10613" s="36"/>
      <c r="AJ10613"/>
    </row>
    <row r="10614" spans="14:36">
      <c r="N10614" s="36"/>
      <c r="R10614" s="5"/>
      <c r="W10614"/>
      <c r="Y10614" s="36"/>
      <c r="AA10614" s="5"/>
      <c r="AC10614" s="36"/>
      <c r="AD10614" s="36"/>
      <c r="AE10614"/>
      <c r="AF10614"/>
      <c r="AH10614" s="36"/>
      <c r="AJ10614"/>
    </row>
    <row r="10615" spans="14:36">
      <c r="N10615" s="36"/>
      <c r="R10615" s="5"/>
      <c r="W10615"/>
      <c r="Y10615" s="36"/>
      <c r="AA10615" s="5"/>
      <c r="AC10615" s="36"/>
      <c r="AD10615" s="36"/>
      <c r="AE10615"/>
      <c r="AF10615"/>
      <c r="AH10615" s="36"/>
      <c r="AJ10615"/>
    </row>
    <row r="10616" spans="14:36">
      <c r="N10616" s="36"/>
      <c r="R10616" s="5"/>
      <c r="W10616"/>
      <c r="Y10616" s="36"/>
      <c r="AA10616" s="5"/>
      <c r="AC10616" s="36"/>
      <c r="AD10616" s="36"/>
      <c r="AE10616"/>
      <c r="AF10616"/>
      <c r="AH10616" s="36"/>
      <c r="AJ10616"/>
    </row>
    <row r="10617" spans="14:36">
      <c r="N10617" s="36"/>
      <c r="R10617" s="5"/>
      <c r="W10617"/>
      <c r="Y10617" s="36"/>
      <c r="AA10617" s="5"/>
      <c r="AC10617" s="36"/>
      <c r="AD10617" s="36"/>
      <c r="AE10617"/>
      <c r="AF10617"/>
      <c r="AH10617" s="36"/>
      <c r="AJ10617"/>
    </row>
    <row r="10618" spans="14:36">
      <c r="N10618" s="36"/>
      <c r="R10618" s="5"/>
      <c r="W10618"/>
      <c r="Y10618" s="36"/>
      <c r="AA10618" s="5"/>
      <c r="AC10618" s="36"/>
      <c r="AD10618" s="36"/>
      <c r="AE10618"/>
      <c r="AF10618"/>
      <c r="AH10618" s="36"/>
      <c r="AJ10618"/>
    </row>
    <row r="10619" spans="14:36">
      <c r="N10619" s="36"/>
      <c r="R10619" s="5"/>
      <c r="W10619"/>
      <c r="Y10619" s="36"/>
      <c r="AA10619" s="5"/>
      <c r="AC10619" s="36"/>
      <c r="AD10619" s="36"/>
      <c r="AE10619"/>
      <c r="AF10619"/>
      <c r="AH10619" s="36"/>
      <c r="AJ10619"/>
    </row>
    <row r="10620" spans="14:36">
      <c r="N10620" s="36"/>
      <c r="R10620" s="5"/>
      <c r="W10620"/>
      <c r="Y10620" s="36"/>
      <c r="AA10620" s="5"/>
      <c r="AC10620" s="36"/>
      <c r="AD10620" s="36"/>
      <c r="AE10620"/>
      <c r="AF10620"/>
      <c r="AH10620" s="36"/>
      <c r="AJ10620"/>
    </row>
    <row r="10621" spans="14:36">
      <c r="N10621" s="36"/>
      <c r="R10621" s="5"/>
      <c r="W10621"/>
      <c r="Y10621" s="36"/>
      <c r="AA10621" s="5"/>
      <c r="AC10621" s="36"/>
      <c r="AD10621" s="36"/>
      <c r="AE10621"/>
      <c r="AF10621"/>
      <c r="AH10621" s="36"/>
      <c r="AJ10621"/>
    </row>
    <row r="10622" spans="14:36">
      <c r="N10622" s="36"/>
      <c r="R10622" s="5"/>
      <c r="W10622"/>
      <c r="Y10622" s="36"/>
      <c r="AA10622" s="5"/>
      <c r="AC10622" s="36"/>
      <c r="AD10622" s="36"/>
      <c r="AE10622"/>
      <c r="AF10622"/>
      <c r="AH10622" s="36"/>
      <c r="AJ10622"/>
    </row>
    <row r="10623" spans="14:36">
      <c r="N10623" s="36"/>
      <c r="R10623" s="5"/>
      <c r="W10623"/>
      <c r="Y10623" s="36"/>
      <c r="AA10623" s="5"/>
      <c r="AC10623" s="36"/>
      <c r="AD10623" s="36"/>
      <c r="AE10623"/>
      <c r="AF10623"/>
      <c r="AH10623" s="36"/>
      <c r="AJ10623"/>
    </row>
    <row r="10624" spans="14:36">
      <c r="N10624" s="36"/>
      <c r="R10624" s="5"/>
      <c r="W10624"/>
      <c r="Y10624" s="36"/>
      <c r="AA10624" s="5"/>
      <c r="AC10624" s="36"/>
      <c r="AD10624" s="36"/>
      <c r="AE10624"/>
      <c r="AF10624"/>
      <c r="AH10624" s="36"/>
      <c r="AJ10624"/>
    </row>
    <row r="10625" spans="14:36">
      <c r="N10625" s="36"/>
      <c r="R10625" s="5"/>
      <c r="W10625"/>
      <c r="Y10625" s="36"/>
      <c r="AA10625" s="5"/>
      <c r="AC10625" s="36"/>
      <c r="AD10625" s="36"/>
      <c r="AE10625"/>
      <c r="AF10625"/>
      <c r="AH10625" s="36"/>
      <c r="AJ10625"/>
    </row>
    <row r="10626" spans="14:36">
      <c r="N10626" s="36"/>
      <c r="R10626" s="5"/>
      <c r="W10626"/>
      <c r="Y10626" s="36"/>
      <c r="AA10626" s="5"/>
      <c r="AC10626" s="36"/>
      <c r="AD10626" s="36"/>
      <c r="AE10626"/>
      <c r="AF10626"/>
      <c r="AH10626" s="36"/>
      <c r="AJ10626"/>
    </row>
    <row r="10627" spans="14:36">
      <c r="N10627" s="36"/>
      <c r="R10627" s="5"/>
      <c r="W10627"/>
      <c r="Y10627" s="36"/>
      <c r="AA10627" s="5"/>
      <c r="AC10627" s="36"/>
      <c r="AD10627" s="36"/>
      <c r="AE10627"/>
      <c r="AF10627"/>
      <c r="AH10627" s="36"/>
      <c r="AJ10627"/>
    </row>
    <row r="10628" spans="14:36">
      <c r="N10628" s="36"/>
      <c r="R10628" s="5"/>
      <c r="W10628"/>
      <c r="Y10628" s="36"/>
      <c r="AA10628" s="5"/>
      <c r="AC10628" s="36"/>
      <c r="AD10628" s="36"/>
      <c r="AE10628"/>
      <c r="AF10628"/>
      <c r="AH10628" s="36"/>
      <c r="AJ10628"/>
    </row>
    <row r="10629" spans="14:36">
      <c r="N10629" s="36"/>
      <c r="R10629" s="5"/>
      <c r="W10629"/>
      <c r="Y10629" s="36"/>
      <c r="AA10629" s="5"/>
      <c r="AC10629" s="36"/>
      <c r="AD10629" s="36"/>
      <c r="AE10629"/>
      <c r="AF10629"/>
      <c r="AH10629" s="36"/>
      <c r="AJ10629"/>
    </row>
    <row r="10630" spans="14:36">
      <c r="N10630" s="36"/>
      <c r="R10630" s="5"/>
      <c r="W10630"/>
      <c r="Y10630" s="36"/>
      <c r="AA10630" s="5"/>
      <c r="AC10630" s="36"/>
      <c r="AD10630" s="36"/>
      <c r="AE10630"/>
      <c r="AF10630"/>
      <c r="AH10630" s="36"/>
      <c r="AJ10630"/>
    </row>
    <row r="10631" spans="14:36">
      <c r="N10631" s="36"/>
      <c r="R10631" s="5"/>
      <c r="W10631"/>
      <c r="Y10631" s="36"/>
      <c r="AA10631" s="5"/>
      <c r="AC10631" s="36"/>
      <c r="AD10631" s="36"/>
      <c r="AE10631"/>
      <c r="AF10631"/>
      <c r="AH10631" s="36"/>
      <c r="AJ10631"/>
    </row>
    <row r="10632" spans="14:36">
      <c r="N10632" s="36"/>
      <c r="R10632" s="5"/>
      <c r="W10632"/>
      <c r="Y10632" s="36"/>
      <c r="AA10632" s="5"/>
      <c r="AC10632" s="36"/>
      <c r="AD10632" s="36"/>
      <c r="AE10632"/>
      <c r="AF10632"/>
      <c r="AH10632" s="36"/>
      <c r="AJ10632"/>
    </row>
    <row r="10633" spans="14:36">
      <c r="N10633" s="36"/>
      <c r="R10633" s="5"/>
      <c r="W10633"/>
      <c r="Y10633" s="36"/>
      <c r="AA10633" s="5"/>
      <c r="AC10633" s="36"/>
      <c r="AD10633" s="36"/>
      <c r="AE10633"/>
      <c r="AF10633"/>
      <c r="AH10633" s="36"/>
      <c r="AJ10633"/>
    </row>
    <row r="10634" spans="14:36">
      <c r="N10634" s="36"/>
      <c r="R10634" s="5"/>
      <c r="W10634"/>
      <c r="Y10634" s="36"/>
      <c r="AA10634" s="5"/>
      <c r="AC10634" s="36"/>
      <c r="AD10634" s="36"/>
      <c r="AE10634"/>
      <c r="AF10634"/>
      <c r="AH10634" s="36"/>
      <c r="AJ10634"/>
    </row>
    <row r="10635" spans="14:36">
      <c r="N10635" s="36"/>
      <c r="R10635" s="5"/>
      <c r="W10635"/>
      <c r="Y10635" s="36"/>
      <c r="AA10635" s="5"/>
      <c r="AC10635" s="36"/>
      <c r="AD10635" s="36"/>
      <c r="AE10635"/>
      <c r="AF10635"/>
      <c r="AH10635" s="36"/>
      <c r="AJ10635"/>
    </row>
    <row r="10636" spans="14:36">
      <c r="N10636" s="36"/>
      <c r="R10636" s="5"/>
      <c r="W10636"/>
      <c r="Y10636" s="36"/>
      <c r="AA10636" s="5"/>
      <c r="AC10636" s="36"/>
      <c r="AD10636" s="36"/>
      <c r="AE10636"/>
      <c r="AF10636"/>
      <c r="AH10636" s="36"/>
      <c r="AJ10636"/>
    </row>
    <row r="10637" spans="14:36">
      <c r="N10637" s="36"/>
      <c r="R10637" s="5"/>
      <c r="W10637"/>
      <c r="Y10637" s="36"/>
      <c r="AA10637" s="5"/>
      <c r="AC10637" s="36"/>
      <c r="AD10637" s="36"/>
      <c r="AE10637"/>
      <c r="AF10637"/>
      <c r="AH10637" s="36"/>
      <c r="AJ10637"/>
    </row>
    <row r="10638" spans="14:36">
      <c r="N10638" s="36"/>
      <c r="R10638" s="5"/>
      <c r="W10638"/>
      <c r="Y10638" s="36"/>
      <c r="AA10638" s="5"/>
      <c r="AC10638" s="36"/>
      <c r="AD10638" s="36"/>
      <c r="AE10638"/>
      <c r="AF10638"/>
      <c r="AH10638" s="36"/>
      <c r="AJ10638"/>
    </row>
    <row r="10639" spans="14:36">
      <c r="N10639" s="36"/>
      <c r="R10639" s="5"/>
      <c r="W10639"/>
      <c r="Y10639" s="36"/>
      <c r="AA10639" s="5"/>
      <c r="AC10639" s="36"/>
      <c r="AD10639" s="36"/>
      <c r="AE10639"/>
      <c r="AF10639"/>
      <c r="AH10639" s="36"/>
      <c r="AJ10639"/>
    </row>
    <row r="10640" spans="14:36">
      <c r="N10640" s="36"/>
      <c r="R10640" s="5"/>
      <c r="W10640"/>
      <c r="Y10640" s="36"/>
      <c r="AA10640" s="5"/>
      <c r="AC10640" s="36"/>
      <c r="AD10640" s="36"/>
      <c r="AE10640"/>
      <c r="AF10640"/>
      <c r="AH10640" s="36"/>
      <c r="AJ10640"/>
    </row>
    <row r="10641" spans="14:36">
      <c r="N10641" s="36"/>
      <c r="R10641" s="5"/>
      <c r="W10641"/>
      <c r="Y10641" s="36"/>
      <c r="AA10641" s="5"/>
      <c r="AC10641" s="36"/>
      <c r="AD10641" s="36"/>
      <c r="AE10641"/>
      <c r="AF10641"/>
      <c r="AH10641" s="36"/>
      <c r="AJ10641"/>
    </row>
    <row r="10642" spans="14:36">
      <c r="N10642" s="36"/>
      <c r="R10642" s="5"/>
      <c r="W10642"/>
      <c r="Y10642" s="36"/>
      <c r="AA10642" s="5"/>
      <c r="AC10642" s="36"/>
      <c r="AD10642" s="36"/>
      <c r="AE10642"/>
      <c r="AF10642"/>
      <c r="AH10642" s="36"/>
      <c r="AJ10642"/>
    </row>
    <row r="10643" spans="14:36">
      <c r="N10643" s="36"/>
      <c r="R10643" s="5"/>
      <c r="W10643"/>
      <c r="Y10643" s="36"/>
      <c r="AA10643" s="5"/>
      <c r="AC10643" s="36"/>
      <c r="AD10643" s="36"/>
      <c r="AE10643"/>
      <c r="AF10643"/>
      <c r="AH10643" s="36"/>
      <c r="AJ10643"/>
    </row>
    <row r="10644" spans="14:36">
      <c r="N10644" s="36"/>
      <c r="R10644" s="5"/>
      <c r="W10644"/>
      <c r="Y10644" s="36"/>
      <c r="AA10644" s="5"/>
      <c r="AC10644" s="36"/>
      <c r="AD10644" s="36"/>
      <c r="AE10644"/>
      <c r="AF10644"/>
      <c r="AH10644" s="36"/>
      <c r="AJ10644"/>
    </row>
    <row r="10645" spans="14:36">
      <c r="N10645" s="36"/>
      <c r="R10645" s="5"/>
      <c r="W10645"/>
      <c r="Y10645" s="36"/>
      <c r="AA10645" s="5"/>
      <c r="AC10645" s="36"/>
      <c r="AD10645" s="36"/>
      <c r="AE10645"/>
      <c r="AF10645"/>
      <c r="AH10645" s="36"/>
      <c r="AJ10645"/>
    </row>
    <row r="10646" spans="14:36">
      <c r="N10646" s="36"/>
      <c r="R10646" s="5"/>
      <c r="W10646"/>
      <c r="Y10646" s="36"/>
      <c r="AA10646" s="5"/>
      <c r="AC10646" s="36"/>
      <c r="AD10646" s="36"/>
      <c r="AE10646"/>
      <c r="AF10646"/>
      <c r="AH10646" s="36"/>
      <c r="AJ10646"/>
    </row>
    <row r="10647" spans="14:36">
      <c r="N10647" s="36"/>
      <c r="R10647" s="5"/>
      <c r="W10647"/>
      <c r="Y10647" s="36"/>
      <c r="AA10647" s="5"/>
      <c r="AC10647" s="36"/>
      <c r="AD10647" s="36"/>
      <c r="AE10647"/>
      <c r="AF10647"/>
      <c r="AH10647" s="36"/>
      <c r="AJ10647"/>
    </row>
    <row r="10648" spans="14:36">
      <c r="N10648" s="36"/>
      <c r="R10648" s="5"/>
      <c r="W10648"/>
      <c r="Y10648" s="36"/>
      <c r="AA10648" s="5"/>
      <c r="AC10648" s="36"/>
      <c r="AD10648" s="36"/>
      <c r="AE10648"/>
      <c r="AF10648"/>
      <c r="AH10648" s="36"/>
      <c r="AJ10648"/>
    </row>
    <row r="10649" spans="14:36">
      <c r="N10649" s="36"/>
      <c r="R10649" s="5"/>
      <c r="W10649"/>
      <c r="Y10649" s="36"/>
      <c r="AA10649" s="5"/>
      <c r="AC10649" s="36"/>
      <c r="AD10649" s="36"/>
      <c r="AE10649"/>
      <c r="AF10649"/>
      <c r="AH10649" s="36"/>
      <c r="AJ10649"/>
    </row>
    <row r="10650" spans="14:36">
      <c r="N10650" s="36"/>
      <c r="R10650" s="5"/>
      <c r="W10650"/>
      <c r="Y10650" s="36"/>
      <c r="AA10650" s="5"/>
      <c r="AC10650" s="36"/>
      <c r="AD10650" s="36"/>
      <c r="AE10650"/>
      <c r="AF10650"/>
      <c r="AH10650" s="36"/>
      <c r="AJ10650"/>
    </row>
    <row r="10651" spans="14:36">
      <c r="N10651" s="36"/>
      <c r="R10651" s="5"/>
      <c r="W10651"/>
      <c r="Y10651" s="36"/>
      <c r="AA10651" s="5"/>
      <c r="AC10651" s="36"/>
      <c r="AD10651" s="36"/>
      <c r="AE10651"/>
      <c r="AF10651"/>
      <c r="AH10651" s="36"/>
      <c r="AJ10651"/>
    </row>
    <row r="10652" spans="14:36">
      <c r="N10652" s="36"/>
      <c r="R10652" s="5"/>
      <c r="W10652"/>
      <c r="Y10652" s="36"/>
      <c r="AA10652" s="5"/>
      <c r="AC10652" s="36"/>
      <c r="AD10652" s="36"/>
      <c r="AE10652"/>
      <c r="AF10652"/>
      <c r="AH10652" s="36"/>
      <c r="AJ10652"/>
    </row>
    <row r="10653" spans="14:36">
      <c r="N10653" s="36"/>
      <c r="R10653" s="5"/>
      <c r="W10653"/>
      <c r="Y10653" s="36"/>
      <c r="AA10653" s="5"/>
      <c r="AC10653" s="36"/>
      <c r="AD10653" s="36"/>
      <c r="AE10653"/>
      <c r="AF10653"/>
      <c r="AH10653" s="36"/>
      <c r="AJ10653"/>
    </row>
    <row r="10654" spans="14:36">
      <c r="N10654" s="36"/>
      <c r="R10654" s="5"/>
      <c r="W10654"/>
      <c r="Y10654" s="36"/>
      <c r="AA10654" s="5"/>
      <c r="AC10654" s="36"/>
      <c r="AD10654" s="36"/>
      <c r="AE10654"/>
      <c r="AF10654"/>
      <c r="AH10654" s="36"/>
      <c r="AJ10654"/>
    </row>
    <row r="10655" spans="14:36">
      <c r="N10655" s="36"/>
      <c r="R10655" s="5"/>
      <c r="W10655"/>
      <c r="Y10655" s="36"/>
      <c r="AA10655" s="5"/>
      <c r="AC10655" s="36"/>
      <c r="AD10655" s="36"/>
      <c r="AE10655"/>
      <c r="AF10655"/>
      <c r="AH10655" s="36"/>
      <c r="AJ10655"/>
    </row>
    <row r="10656" spans="14:36">
      <c r="N10656" s="36"/>
      <c r="R10656" s="5"/>
      <c r="W10656"/>
      <c r="Y10656" s="36"/>
      <c r="AA10656" s="5"/>
      <c r="AC10656" s="36"/>
      <c r="AD10656" s="36"/>
      <c r="AE10656"/>
      <c r="AF10656"/>
      <c r="AH10656" s="36"/>
      <c r="AJ10656"/>
    </row>
    <row r="10657" spans="14:36">
      <c r="N10657" s="36"/>
      <c r="R10657" s="5"/>
      <c r="W10657"/>
      <c r="Y10657" s="36"/>
      <c r="AA10657" s="5"/>
      <c r="AC10657" s="36"/>
      <c r="AD10657" s="36"/>
      <c r="AE10657"/>
      <c r="AF10657"/>
      <c r="AH10657" s="36"/>
      <c r="AJ10657"/>
    </row>
    <row r="10658" spans="14:36">
      <c r="N10658" s="36"/>
      <c r="R10658" s="5"/>
      <c r="W10658"/>
      <c r="Y10658" s="36"/>
      <c r="AA10658" s="5"/>
      <c r="AC10658" s="36"/>
      <c r="AD10658" s="36"/>
      <c r="AE10658"/>
      <c r="AF10658"/>
      <c r="AH10658" s="36"/>
      <c r="AJ10658"/>
    </row>
    <row r="10659" spans="14:36">
      <c r="N10659" s="36"/>
      <c r="R10659" s="5"/>
      <c r="W10659"/>
      <c r="Y10659" s="36"/>
      <c r="AA10659" s="5"/>
      <c r="AC10659" s="36"/>
      <c r="AD10659" s="36"/>
      <c r="AE10659"/>
      <c r="AF10659"/>
      <c r="AH10659" s="36"/>
      <c r="AJ10659"/>
    </row>
    <row r="10660" spans="14:36">
      <c r="N10660" s="36"/>
      <c r="R10660" s="5"/>
      <c r="W10660"/>
      <c r="Y10660" s="36"/>
      <c r="AA10660" s="5"/>
      <c r="AC10660" s="36"/>
      <c r="AD10660" s="36"/>
      <c r="AE10660"/>
      <c r="AF10660"/>
      <c r="AH10660" s="36"/>
      <c r="AJ10660"/>
    </row>
    <row r="10661" spans="14:36">
      <c r="N10661" s="36"/>
      <c r="R10661" s="5"/>
      <c r="W10661"/>
      <c r="Y10661" s="36"/>
      <c r="AA10661" s="5"/>
      <c r="AC10661" s="36"/>
      <c r="AD10661" s="36"/>
      <c r="AE10661"/>
      <c r="AF10661"/>
      <c r="AH10661" s="36"/>
      <c r="AJ10661"/>
    </row>
    <row r="10662" spans="14:36">
      <c r="N10662" s="36"/>
      <c r="R10662" s="5"/>
      <c r="W10662"/>
      <c r="Y10662" s="36"/>
      <c r="AA10662" s="5"/>
      <c r="AC10662" s="36"/>
      <c r="AD10662" s="36"/>
      <c r="AE10662"/>
      <c r="AF10662"/>
      <c r="AH10662" s="36"/>
      <c r="AJ10662"/>
    </row>
    <row r="10663" spans="14:36">
      <c r="N10663" s="36"/>
      <c r="R10663" s="5"/>
      <c r="W10663"/>
      <c r="Y10663" s="36"/>
      <c r="AA10663" s="5"/>
      <c r="AC10663" s="36"/>
      <c r="AD10663" s="36"/>
      <c r="AE10663"/>
      <c r="AF10663"/>
      <c r="AH10663" s="36"/>
      <c r="AJ10663"/>
    </row>
    <row r="10664" spans="14:36">
      <c r="N10664" s="36"/>
      <c r="R10664" s="5"/>
      <c r="W10664"/>
      <c r="Y10664" s="36"/>
      <c r="AA10664" s="5"/>
      <c r="AC10664" s="36"/>
      <c r="AD10664" s="36"/>
      <c r="AE10664"/>
      <c r="AF10664"/>
      <c r="AH10664" s="36"/>
      <c r="AJ10664"/>
    </row>
    <row r="10665" spans="14:36">
      <c r="N10665" s="36"/>
      <c r="R10665" s="5"/>
      <c r="W10665"/>
      <c r="Y10665" s="36"/>
      <c r="AA10665" s="5"/>
      <c r="AC10665" s="36"/>
      <c r="AD10665" s="36"/>
      <c r="AE10665"/>
      <c r="AF10665"/>
      <c r="AH10665" s="36"/>
      <c r="AJ10665"/>
    </row>
    <row r="10666" spans="14:36">
      <c r="N10666" s="36"/>
      <c r="R10666" s="5"/>
      <c r="W10666"/>
      <c r="Y10666" s="36"/>
      <c r="AA10666" s="5"/>
      <c r="AC10666" s="36"/>
      <c r="AD10666" s="36"/>
      <c r="AE10666"/>
      <c r="AF10666"/>
      <c r="AH10666" s="36"/>
      <c r="AJ10666"/>
    </row>
    <row r="10667" spans="14:36">
      <c r="N10667" s="36"/>
      <c r="R10667" s="5"/>
      <c r="W10667"/>
      <c r="Y10667" s="36"/>
      <c r="AA10667" s="5"/>
      <c r="AC10667" s="36"/>
      <c r="AD10667" s="36"/>
      <c r="AE10667"/>
      <c r="AF10667"/>
      <c r="AH10667" s="36"/>
      <c r="AJ10667"/>
    </row>
    <row r="10668" spans="14:36">
      <c r="N10668" s="36"/>
      <c r="R10668" s="5"/>
      <c r="W10668"/>
      <c r="Y10668" s="36"/>
      <c r="AA10668" s="5"/>
      <c r="AC10668" s="36"/>
      <c r="AD10668" s="36"/>
      <c r="AE10668"/>
      <c r="AF10668"/>
      <c r="AH10668" s="36"/>
      <c r="AJ10668"/>
    </row>
    <row r="10669" spans="14:36">
      <c r="N10669" s="36"/>
      <c r="R10669" s="5"/>
      <c r="W10669"/>
      <c r="Y10669" s="36"/>
      <c r="AA10669" s="5"/>
      <c r="AC10669" s="36"/>
      <c r="AD10669" s="36"/>
      <c r="AE10669"/>
      <c r="AF10669"/>
      <c r="AH10669" s="36"/>
      <c r="AJ10669"/>
    </row>
    <row r="10670" spans="14:36">
      <c r="N10670" s="36"/>
      <c r="R10670" s="5"/>
      <c r="W10670"/>
      <c r="Y10670" s="36"/>
      <c r="AA10670" s="5"/>
      <c r="AC10670" s="36"/>
      <c r="AD10670" s="36"/>
      <c r="AE10670"/>
      <c r="AF10670"/>
      <c r="AH10670" s="36"/>
      <c r="AJ10670"/>
    </row>
    <row r="10671" spans="14:36">
      <c r="N10671" s="36"/>
      <c r="R10671" s="5"/>
      <c r="W10671"/>
      <c r="Y10671" s="36"/>
      <c r="AA10671" s="5"/>
      <c r="AC10671" s="36"/>
      <c r="AD10671" s="36"/>
      <c r="AE10671"/>
      <c r="AF10671"/>
      <c r="AH10671" s="36"/>
      <c r="AJ10671"/>
    </row>
    <row r="10672" spans="14:36">
      <c r="N10672" s="36"/>
      <c r="R10672" s="5"/>
      <c r="W10672"/>
      <c r="Y10672" s="36"/>
      <c r="AA10672" s="5"/>
      <c r="AC10672" s="36"/>
      <c r="AD10672" s="36"/>
      <c r="AE10672"/>
      <c r="AF10672"/>
      <c r="AH10672" s="36"/>
      <c r="AJ10672"/>
    </row>
    <row r="10673" spans="14:36">
      <c r="N10673" s="36"/>
      <c r="R10673" s="5"/>
      <c r="W10673"/>
      <c r="Y10673" s="36"/>
      <c r="AA10673" s="5"/>
      <c r="AC10673" s="36"/>
      <c r="AD10673" s="36"/>
      <c r="AE10673"/>
      <c r="AF10673"/>
      <c r="AH10673" s="36"/>
      <c r="AJ10673"/>
    </row>
    <row r="10674" spans="14:36">
      <c r="N10674" s="36"/>
      <c r="R10674" s="5"/>
      <c r="W10674"/>
      <c r="Y10674" s="36"/>
      <c r="AA10674" s="5"/>
      <c r="AC10674" s="36"/>
      <c r="AD10674" s="36"/>
      <c r="AE10674"/>
      <c r="AF10674"/>
      <c r="AH10674" s="36"/>
      <c r="AJ10674"/>
    </row>
    <row r="10675" spans="14:36">
      <c r="N10675" s="36"/>
      <c r="R10675" s="5"/>
      <c r="W10675"/>
      <c r="Y10675" s="36"/>
      <c r="AA10675" s="5"/>
      <c r="AC10675" s="36"/>
      <c r="AD10675" s="36"/>
      <c r="AE10675"/>
      <c r="AF10675"/>
      <c r="AH10675" s="36"/>
      <c r="AJ10675"/>
    </row>
    <row r="10676" spans="14:36">
      <c r="N10676" s="36"/>
      <c r="R10676" s="5"/>
      <c r="W10676"/>
      <c r="Y10676" s="36"/>
      <c r="AA10676" s="5"/>
      <c r="AC10676" s="36"/>
      <c r="AD10676" s="36"/>
      <c r="AE10676"/>
      <c r="AF10676"/>
      <c r="AH10676" s="36"/>
      <c r="AJ10676"/>
    </row>
    <row r="10677" spans="14:36">
      <c r="N10677" s="36"/>
      <c r="R10677" s="5"/>
      <c r="W10677"/>
      <c r="Y10677" s="36"/>
      <c r="AA10677" s="5"/>
      <c r="AC10677" s="36"/>
      <c r="AD10677" s="36"/>
      <c r="AE10677"/>
      <c r="AF10677"/>
      <c r="AH10677" s="36"/>
      <c r="AJ10677"/>
    </row>
    <row r="10678" spans="14:36">
      <c r="N10678" s="36"/>
      <c r="R10678" s="5"/>
      <c r="W10678"/>
      <c r="Y10678" s="36"/>
      <c r="AA10678" s="5"/>
      <c r="AC10678" s="36"/>
      <c r="AD10678" s="36"/>
      <c r="AE10678"/>
      <c r="AF10678"/>
      <c r="AH10678" s="36"/>
      <c r="AJ10678"/>
    </row>
    <row r="10679" spans="14:36">
      <c r="N10679" s="36"/>
      <c r="R10679" s="5"/>
      <c r="W10679"/>
      <c r="Y10679" s="36"/>
      <c r="AA10679" s="5"/>
      <c r="AC10679" s="36"/>
      <c r="AD10679" s="36"/>
      <c r="AE10679"/>
      <c r="AF10679"/>
      <c r="AH10679" s="36"/>
      <c r="AJ10679"/>
    </row>
    <row r="10680" spans="14:36">
      <c r="N10680" s="36"/>
      <c r="R10680" s="5"/>
      <c r="W10680"/>
      <c r="Y10680" s="36"/>
      <c r="AA10680" s="5"/>
      <c r="AC10680" s="36"/>
      <c r="AD10680" s="36"/>
      <c r="AE10680"/>
      <c r="AF10680"/>
      <c r="AH10680" s="36"/>
      <c r="AJ10680"/>
    </row>
    <row r="10681" spans="14:36">
      <c r="N10681" s="36"/>
      <c r="R10681" s="5"/>
      <c r="W10681"/>
      <c r="Y10681" s="36"/>
      <c r="AA10681" s="5"/>
      <c r="AC10681" s="36"/>
      <c r="AD10681" s="36"/>
      <c r="AE10681"/>
      <c r="AF10681"/>
      <c r="AH10681" s="36"/>
      <c r="AJ10681"/>
    </row>
    <row r="10682" spans="14:36">
      <c r="N10682" s="36"/>
      <c r="R10682" s="5"/>
      <c r="W10682"/>
      <c r="Y10682" s="36"/>
      <c r="AA10682" s="5"/>
      <c r="AC10682" s="36"/>
      <c r="AD10682" s="36"/>
      <c r="AE10682"/>
      <c r="AF10682"/>
      <c r="AH10682" s="36"/>
      <c r="AJ10682"/>
    </row>
    <row r="10683" spans="14:36">
      <c r="N10683" s="36"/>
      <c r="R10683" s="5"/>
      <c r="W10683"/>
      <c r="Y10683" s="36"/>
      <c r="AA10683" s="5"/>
      <c r="AC10683" s="36"/>
      <c r="AD10683" s="36"/>
      <c r="AE10683"/>
      <c r="AF10683"/>
      <c r="AH10683" s="36"/>
      <c r="AJ10683"/>
    </row>
    <row r="10684" spans="14:36">
      <c r="N10684" s="36"/>
      <c r="R10684" s="5"/>
      <c r="W10684"/>
      <c r="Y10684" s="36"/>
      <c r="AA10684" s="5"/>
      <c r="AC10684" s="36"/>
      <c r="AD10684" s="36"/>
      <c r="AE10684"/>
      <c r="AF10684"/>
      <c r="AH10684" s="36"/>
      <c r="AJ10684"/>
    </row>
    <row r="10685" spans="14:36">
      <c r="N10685" s="36"/>
      <c r="R10685" s="5"/>
      <c r="W10685"/>
      <c r="Y10685" s="36"/>
      <c r="AA10685" s="5"/>
      <c r="AC10685" s="36"/>
      <c r="AD10685" s="36"/>
      <c r="AE10685"/>
      <c r="AF10685"/>
      <c r="AH10685" s="36"/>
      <c r="AJ10685"/>
    </row>
    <row r="10686" spans="14:36">
      <c r="N10686" s="36"/>
      <c r="R10686" s="5"/>
      <c r="W10686"/>
      <c r="Y10686" s="36"/>
      <c r="AA10686" s="5"/>
      <c r="AC10686" s="36"/>
      <c r="AD10686" s="36"/>
      <c r="AE10686"/>
      <c r="AF10686"/>
      <c r="AH10686" s="36"/>
      <c r="AJ10686"/>
    </row>
    <row r="10687" spans="14:36">
      <c r="N10687" s="36"/>
      <c r="R10687" s="5"/>
      <c r="W10687"/>
      <c r="Y10687" s="36"/>
      <c r="AA10687" s="5"/>
      <c r="AC10687" s="36"/>
      <c r="AD10687" s="36"/>
      <c r="AE10687"/>
      <c r="AF10687"/>
      <c r="AH10687" s="36"/>
      <c r="AJ10687"/>
    </row>
    <row r="10688" spans="14:36">
      <c r="N10688" s="36"/>
      <c r="R10688" s="5"/>
      <c r="W10688"/>
      <c r="Y10688" s="36"/>
      <c r="AA10688" s="5"/>
      <c r="AC10688" s="36"/>
      <c r="AD10688" s="36"/>
      <c r="AE10688"/>
      <c r="AF10688"/>
      <c r="AH10688" s="36"/>
      <c r="AJ10688"/>
    </row>
    <row r="10689" spans="14:36">
      <c r="N10689" s="36"/>
      <c r="R10689" s="5"/>
      <c r="W10689"/>
      <c r="Y10689" s="36"/>
      <c r="AA10689" s="5"/>
      <c r="AC10689" s="36"/>
      <c r="AD10689" s="36"/>
      <c r="AE10689"/>
      <c r="AF10689"/>
      <c r="AH10689" s="36"/>
      <c r="AJ10689"/>
    </row>
    <row r="10690" spans="14:36">
      <c r="N10690" s="36"/>
      <c r="R10690" s="5"/>
      <c r="W10690"/>
      <c r="Y10690" s="36"/>
      <c r="AA10690" s="5"/>
      <c r="AC10690" s="36"/>
      <c r="AD10690" s="36"/>
      <c r="AE10690"/>
      <c r="AF10690"/>
      <c r="AH10690" s="36"/>
      <c r="AJ10690"/>
    </row>
    <row r="10691" spans="14:36">
      <c r="N10691" s="36"/>
      <c r="R10691" s="5"/>
      <c r="W10691"/>
      <c r="Y10691" s="36"/>
      <c r="AA10691" s="5"/>
      <c r="AC10691" s="36"/>
      <c r="AD10691" s="36"/>
      <c r="AE10691"/>
      <c r="AF10691"/>
      <c r="AH10691" s="36"/>
      <c r="AJ10691"/>
    </row>
    <row r="10692" spans="14:36">
      <c r="N10692" s="36"/>
      <c r="R10692" s="5"/>
      <c r="W10692"/>
      <c r="Y10692" s="36"/>
      <c r="AA10692" s="5"/>
      <c r="AC10692" s="36"/>
      <c r="AD10692" s="36"/>
      <c r="AE10692"/>
      <c r="AF10692"/>
      <c r="AH10692" s="36"/>
      <c r="AJ10692"/>
    </row>
    <row r="10693" spans="14:36">
      <c r="N10693" s="36"/>
      <c r="R10693" s="5"/>
      <c r="W10693"/>
      <c r="Y10693" s="36"/>
      <c r="AA10693" s="5"/>
      <c r="AC10693" s="36"/>
      <c r="AD10693" s="36"/>
      <c r="AE10693"/>
      <c r="AF10693"/>
      <c r="AH10693" s="36"/>
      <c r="AJ10693"/>
    </row>
    <row r="10694" spans="14:36">
      <c r="N10694" s="36"/>
      <c r="R10694" s="5"/>
      <c r="W10694"/>
      <c r="Y10694" s="36"/>
      <c r="AA10694" s="5"/>
      <c r="AC10694" s="36"/>
      <c r="AD10694" s="36"/>
      <c r="AE10694"/>
      <c r="AF10694"/>
      <c r="AH10694" s="36"/>
      <c r="AJ10694"/>
    </row>
    <row r="10695" spans="14:36">
      <c r="N10695" s="36"/>
      <c r="R10695" s="5"/>
      <c r="W10695"/>
      <c r="Y10695" s="36"/>
      <c r="AA10695" s="5"/>
      <c r="AC10695" s="36"/>
      <c r="AD10695" s="36"/>
      <c r="AE10695"/>
      <c r="AF10695"/>
      <c r="AH10695" s="36"/>
      <c r="AJ10695"/>
    </row>
    <row r="10696" spans="14:36">
      <c r="N10696" s="36"/>
      <c r="R10696" s="5"/>
      <c r="W10696"/>
      <c r="Y10696" s="36"/>
      <c r="AA10696" s="5"/>
      <c r="AC10696" s="36"/>
      <c r="AD10696" s="36"/>
      <c r="AE10696"/>
      <c r="AF10696"/>
      <c r="AH10696" s="36"/>
      <c r="AJ10696"/>
    </row>
    <row r="10697" spans="14:36">
      <c r="N10697" s="36"/>
      <c r="R10697" s="5"/>
      <c r="W10697"/>
      <c r="Y10697" s="36"/>
      <c r="AA10697" s="5"/>
      <c r="AC10697" s="36"/>
      <c r="AD10697" s="36"/>
      <c r="AE10697"/>
      <c r="AF10697"/>
      <c r="AH10697" s="36"/>
      <c r="AJ10697"/>
    </row>
    <row r="10698" spans="14:36">
      <c r="N10698" s="36"/>
      <c r="R10698" s="5"/>
      <c r="W10698"/>
      <c r="Y10698" s="36"/>
      <c r="AA10698" s="5"/>
      <c r="AC10698" s="36"/>
      <c r="AD10698" s="36"/>
      <c r="AE10698"/>
      <c r="AF10698"/>
      <c r="AH10698" s="36"/>
      <c r="AJ10698"/>
    </row>
    <row r="10699" spans="14:36">
      <c r="N10699" s="36"/>
      <c r="R10699" s="5"/>
      <c r="W10699"/>
      <c r="Y10699" s="36"/>
      <c r="AA10699" s="5"/>
      <c r="AC10699" s="36"/>
      <c r="AD10699" s="36"/>
      <c r="AE10699"/>
      <c r="AF10699"/>
      <c r="AH10699" s="36"/>
      <c r="AJ10699"/>
    </row>
    <row r="10700" spans="14:36">
      <c r="N10700" s="36"/>
      <c r="R10700" s="5"/>
      <c r="W10700"/>
      <c r="Y10700" s="36"/>
      <c r="AA10700" s="5"/>
      <c r="AC10700" s="36"/>
      <c r="AD10700" s="36"/>
      <c r="AE10700"/>
      <c r="AF10700"/>
      <c r="AH10700" s="36"/>
      <c r="AJ10700"/>
    </row>
    <row r="10701" spans="14:36">
      <c r="N10701" s="36"/>
      <c r="R10701" s="5"/>
      <c r="W10701"/>
      <c r="Y10701" s="36"/>
      <c r="AA10701" s="5"/>
      <c r="AC10701" s="36"/>
      <c r="AD10701" s="36"/>
      <c r="AE10701"/>
      <c r="AF10701"/>
      <c r="AH10701" s="36"/>
      <c r="AJ10701"/>
    </row>
    <row r="10702" spans="14:36">
      <c r="N10702" s="36"/>
      <c r="R10702" s="5"/>
      <c r="W10702"/>
      <c r="Y10702" s="36"/>
      <c r="AA10702" s="5"/>
      <c r="AC10702" s="36"/>
      <c r="AD10702" s="36"/>
      <c r="AE10702"/>
      <c r="AF10702"/>
      <c r="AH10702" s="36"/>
      <c r="AJ10702"/>
    </row>
    <row r="10703" spans="14:36">
      <c r="N10703" s="36"/>
      <c r="R10703" s="5"/>
      <c r="W10703"/>
      <c r="Y10703" s="36"/>
      <c r="AA10703" s="5"/>
      <c r="AC10703" s="36"/>
      <c r="AD10703" s="36"/>
      <c r="AE10703"/>
      <c r="AF10703"/>
      <c r="AH10703" s="36"/>
      <c r="AJ10703"/>
    </row>
    <row r="10704" spans="14:36">
      <c r="N10704" s="36"/>
      <c r="R10704" s="5"/>
      <c r="W10704"/>
      <c r="Y10704" s="36"/>
      <c r="AA10704" s="5"/>
      <c r="AC10704" s="36"/>
      <c r="AD10704" s="36"/>
      <c r="AE10704"/>
      <c r="AF10704"/>
      <c r="AH10704" s="36"/>
      <c r="AJ10704"/>
    </row>
    <row r="10705" spans="14:36">
      <c r="N10705" s="36"/>
      <c r="R10705" s="5"/>
      <c r="W10705"/>
      <c r="Y10705" s="36"/>
      <c r="AA10705" s="5"/>
      <c r="AC10705" s="36"/>
      <c r="AD10705" s="36"/>
      <c r="AE10705"/>
      <c r="AF10705"/>
      <c r="AH10705" s="36"/>
      <c r="AJ10705"/>
    </row>
    <row r="10706" spans="14:36">
      <c r="N10706" s="36"/>
      <c r="R10706" s="5"/>
      <c r="W10706"/>
      <c r="Y10706" s="36"/>
      <c r="AA10706" s="5"/>
      <c r="AC10706" s="36"/>
      <c r="AD10706" s="36"/>
      <c r="AE10706"/>
      <c r="AF10706"/>
      <c r="AH10706" s="36"/>
      <c r="AJ10706"/>
    </row>
    <row r="10707" spans="14:36">
      <c r="N10707" s="36"/>
      <c r="R10707" s="5"/>
      <c r="W10707"/>
      <c r="Y10707" s="36"/>
      <c r="AA10707" s="5"/>
      <c r="AC10707" s="36"/>
      <c r="AD10707" s="36"/>
      <c r="AE10707"/>
      <c r="AF10707"/>
      <c r="AH10707" s="36"/>
      <c r="AJ10707"/>
    </row>
    <row r="10708" spans="14:36">
      <c r="N10708" s="36"/>
      <c r="R10708" s="5"/>
      <c r="W10708"/>
      <c r="Y10708" s="36"/>
      <c r="AA10708" s="5"/>
      <c r="AC10708" s="36"/>
      <c r="AD10708" s="36"/>
      <c r="AE10708"/>
      <c r="AF10708"/>
      <c r="AH10708" s="36"/>
      <c r="AJ10708"/>
    </row>
    <row r="10709" spans="14:36">
      <c r="N10709" s="36"/>
      <c r="R10709" s="5"/>
      <c r="W10709"/>
      <c r="Y10709" s="36"/>
      <c r="AA10709" s="5"/>
      <c r="AC10709" s="36"/>
      <c r="AD10709" s="36"/>
      <c r="AE10709"/>
      <c r="AF10709"/>
      <c r="AH10709" s="36"/>
      <c r="AJ10709"/>
    </row>
    <row r="10710" spans="14:36">
      <c r="N10710" s="36"/>
      <c r="R10710" s="5"/>
      <c r="W10710"/>
      <c r="Y10710" s="36"/>
      <c r="AA10710" s="5"/>
      <c r="AC10710" s="36"/>
      <c r="AD10710" s="36"/>
      <c r="AE10710"/>
      <c r="AF10710"/>
      <c r="AH10710" s="36"/>
      <c r="AJ10710"/>
    </row>
    <row r="10711" spans="14:36">
      <c r="N10711" s="36"/>
      <c r="R10711" s="5"/>
      <c r="W10711"/>
      <c r="Y10711" s="36"/>
      <c r="AA10711" s="5"/>
      <c r="AC10711" s="36"/>
      <c r="AD10711" s="36"/>
      <c r="AE10711"/>
      <c r="AF10711"/>
      <c r="AH10711" s="36"/>
      <c r="AJ10711"/>
    </row>
    <row r="10712" spans="14:36">
      <c r="N10712" s="36"/>
      <c r="R10712" s="5"/>
      <c r="W10712"/>
      <c r="Y10712" s="36"/>
      <c r="AA10712" s="5"/>
      <c r="AC10712" s="36"/>
      <c r="AD10712" s="36"/>
      <c r="AE10712"/>
      <c r="AF10712"/>
      <c r="AH10712" s="36"/>
      <c r="AJ10712"/>
    </row>
    <row r="10713" spans="14:36">
      <c r="N10713" s="36"/>
      <c r="R10713" s="5"/>
      <c r="W10713"/>
      <c r="Y10713" s="36"/>
      <c r="AA10713" s="5"/>
      <c r="AC10713" s="36"/>
      <c r="AD10713" s="36"/>
      <c r="AE10713"/>
      <c r="AF10713"/>
      <c r="AH10713" s="36"/>
      <c r="AJ10713"/>
    </row>
    <row r="10714" spans="14:36">
      <c r="N10714" s="36"/>
      <c r="R10714" s="5"/>
      <c r="W10714"/>
      <c r="Y10714" s="36"/>
      <c r="AA10714" s="5"/>
      <c r="AC10714" s="36"/>
      <c r="AD10714" s="36"/>
      <c r="AE10714"/>
      <c r="AF10714"/>
      <c r="AH10714" s="36"/>
      <c r="AJ10714"/>
    </row>
    <row r="10715" spans="14:36">
      <c r="N10715" s="36"/>
      <c r="R10715" s="5"/>
      <c r="W10715"/>
      <c r="Y10715" s="36"/>
      <c r="AA10715" s="5"/>
      <c r="AC10715" s="36"/>
      <c r="AD10715" s="36"/>
      <c r="AE10715"/>
      <c r="AF10715"/>
      <c r="AH10715" s="36"/>
      <c r="AJ10715"/>
    </row>
    <row r="10716" spans="14:36">
      <c r="N10716" s="36"/>
      <c r="R10716" s="5"/>
      <c r="W10716"/>
      <c r="Y10716" s="36"/>
      <c r="AA10716" s="5"/>
      <c r="AC10716" s="36"/>
      <c r="AD10716" s="36"/>
      <c r="AE10716"/>
      <c r="AF10716"/>
      <c r="AH10716" s="36"/>
      <c r="AJ10716"/>
    </row>
    <row r="10717" spans="14:36">
      <c r="N10717" s="36"/>
      <c r="R10717" s="5"/>
      <c r="W10717"/>
      <c r="Y10717" s="36"/>
      <c r="AA10717" s="5"/>
      <c r="AC10717" s="36"/>
      <c r="AD10717" s="36"/>
      <c r="AE10717"/>
      <c r="AF10717"/>
      <c r="AH10717" s="36"/>
      <c r="AJ10717"/>
    </row>
    <row r="10718" spans="14:36">
      <c r="N10718" s="36"/>
      <c r="R10718" s="5"/>
      <c r="W10718"/>
      <c r="Y10718" s="36"/>
      <c r="AA10718" s="5"/>
      <c r="AC10718" s="36"/>
      <c r="AD10718" s="36"/>
      <c r="AE10718"/>
      <c r="AF10718"/>
      <c r="AH10718" s="36"/>
      <c r="AJ10718"/>
    </row>
    <row r="10719" spans="14:36">
      <c r="N10719" s="36"/>
      <c r="R10719" s="5"/>
      <c r="W10719"/>
      <c r="Y10719" s="36"/>
      <c r="AA10719" s="5"/>
      <c r="AC10719" s="36"/>
      <c r="AD10719" s="36"/>
      <c r="AE10719"/>
      <c r="AF10719"/>
      <c r="AH10719" s="36"/>
      <c r="AJ10719"/>
    </row>
    <row r="10720" spans="14:36">
      <c r="N10720" s="36"/>
      <c r="R10720" s="5"/>
      <c r="W10720"/>
      <c r="Y10720" s="36"/>
      <c r="AA10720" s="5"/>
      <c r="AC10720" s="36"/>
      <c r="AD10720" s="36"/>
      <c r="AE10720"/>
      <c r="AF10720"/>
      <c r="AH10720" s="36"/>
      <c r="AJ10720"/>
    </row>
    <row r="10721" spans="14:36">
      <c r="N10721" s="36"/>
      <c r="R10721" s="5"/>
      <c r="W10721"/>
      <c r="Y10721" s="36"/>
      <c r="AA10721" s="5"/>
      <c r="AC10721" s="36"/>
      <c r="AD10721" s="36"/>
      <c r="AE10721"/>
      <c r="AF10721"/>
      <c r="AH10721" s="36"/>
      <c r="AJ10721"/>
    </row>
    <row r="10722" spans="14:36">
      <c r="N10722" s="36"/>
      <c r="R10722" s="5"/>
      <c r="W10722"/>
      <c r="Y10722" s="36"/>
      <c r="AA10722" s="5"/>
      <c r="AC10722" s="36"/>
      <c r="AD10722" s="36"/>
      <c r="AE10722"/>
      <c r="AF10722"/>
      <c r="AH10722" s="36"/>
      <c r="AJ10722"/>
    </row>
    <row r="10723" spans="14:36">
      <c r="N10723" s="36"/>
      <c r="R10723" s="5"/>
      <c r="W10723"/>
      <c r="Y10723" s="36"/>
      <c r="AA10723" s="5"/>
      <c r="AC10723" s="36"/>
      <c r="AD10723" s="36"/>
      <c r="AE10723"/>
      <c r="AF10723"/>
      <c r="AH10723" s="36"/>
      <c r="AJ10723"/>
    </row>
    <row r="10724" spans="14:36">
      <c r="N10724" s="36"/>
      <c r="R10724" s="5"/>
      <c r="W10724"/>
      <c r="Y10724" s="36"/>
      <c r="AA10724" s="5"/>
      <c r="AC10724" s="36"/>
      <c r="AD10724" s="36"/>
      <c r="AE10724"/>
      <c r="AF10724"/>
      <c r="AH10724" s="36"/>
      <c r="AJ10724"/>
    </row>
    <row r="10725" spans="14:36">
      <c r="N10725" s="36"/>
      <c r="R10725" s="5"/>
      <c r="W10725"/>
      <c r="Y10725" s="36"/>
      <c r="AA10725" s="5"/>
      <c r="AC10725" s="36"/>
      <c r="AD10725" s="36"/>
      <c r="AE10725"/>
      <c r="AF10725"/>
      <c r="AH10725" s="36"/>
      <c r="AJ10725"/>
    </row>
    <row r="10726" spans="14:36">
      <c r="N10726" s="36"/>
      <c r="R10726" s="5"/>
      <c r="W10726"/>
      <c r="Y10726" s="36"/>
      <c r="AA10726" s="5"/>
      <c r="AC10726" s="36"/>
      <c r="AD10726" s="36"/>
      <c r="AE10726"/>
      <c r="AF10726"/>
      <c r="AH10726" s="36"/>
      <c r="AJ10726"/>
    </row>
    <row r="10727" spans="14:36">
      <c r="N10727" s="36"/>
      <c r="R10727" s="5"/>
      <c r="W10727"/>
      <c r="Y10727" s="36"/>
      <c r="AA10727" s="5"/>
      <c r="AC10727" s="36"/>
      <c r="AD10727" s="36"/>
      <c r="AE10727"/>
      <c r="AF10727"/>
      <c r="AH10727" s="36"/>
      <c r="AJ10727"/>
    </row>
    <row r="10728" spans="14:36">
      <c r="N10728" s="36"/>
      <c r="R10728" s="5"/>
      <c r="W10728"/>
      <c r="Y10728" s="36"/>
      <c r="AA10728" s="5"/>
      <c r="AC10728" s="36"/>
      <c r="AD10728" s="36"/>
      <c r="AE10728"/>
      <c r="AF10728"/>
      <c r="AH10728" s="36"/>
      <c r="AJ10728"/>
    </row>
    <row r="10729" spans="14:36">
      <c r="N10729" s="36"/>
      <c r="R10729" s="5"/>
      <c r="W10729"/>
      <c r="Y10729" s="36"/>
      <c r="AA10729" s="5"/>
      <c r="AC10729" s="36"/>
      <c r="AD10729" s="36"/>
      <c r="AE10729"/>
      <c r="AF10729"/>
      <c r="AH10729" s="36"/>
      <c r="AJ10729"/>
    </row>
    <row r="10730" spans="14:36">
      <c r="N10730" s="36"/>
      <c r="R10730" s="5"/>
      <c r="W10730"/>
      <c r="Y10730" s="36"/>
      <c r="AA10730" s="5"/>
      <c r="AC10730" s="36"/>
      <c r="AD10730" s="36"/>
      <c r="AE10730"/>
      <c r="AF10730"/>
      <c r="AH10730" s="36"/>
      <c r="AJ10730"/>
    </row>
    <row r="10731" spans="14:36">
      <c r="N10731" s="36"/>
      <c r="R10731" s="5"/>
      <c r="W10731"/>
      <c r="Y10731" s="36"/>
      <c r="AA10731" s="5"/>
      <c r="AC10731" s="36"/>
      <c r="AD10731" s="36"/>
      <c r="AE10731"/>
      <c r="AF10731"/>
      <c r="AH10731" s="36"/>
      <c r="AJ10731"/>
    </row>
    <row r="10732" spans="14:36">
      <c r="N10732" s="36"/>
      <c r="R10732" s="5"/>
      <c r="W10732"/>
      <c r="Y10732" s="36"/>
      <c r="AA10732" s="5"/>
      <c r="AC10732" s="36"/>
      <c r="AD10732" s="36"/>
      <c r="AE10732"/>
      <c r="AF10732"/>
      <c r="AH10732" s="36"/>
      <c r="AJ10732"/>
    </row>
    <row r="10733" spans="14:36">
      <c r="N10733" s="36"/>
      <c r="R10733" s="5"/>
      <c r="W10733"/>
      <c r="Y10733" s="36"/>
      <c r="AA10733" s="5"/>
      <c r="AC10733" s="36"/>
      <c r="AD10733" s="36"/>
      <c r="AE10733"/>
      <c r="AF10733"/>
      <c r="AH10733" s="36"/>
      <c r="AJ10733"/>
    </row>
    <row r="10734" spans="14:36">
      <c r="N10734" s="36"/>
      <c r="R10734" s="5"/>
      <c r="W10734"/>
      <c r="Y10734" s="36"/>
      <c r="AA10734" s="5"/>
      <c r="AC10734" s="36"/>
      <c r="AD10734" s="36"/>
      <c r="AE10734"/>
      <c r="AF10734"/>
      <c r="AH10734" s="36"/>
      <c r="AJ10734"/>
    </row>
    <row r="10735" spans="14:36">
      <c r="N10735" s="36"/>
      <c r="R10735" s="5"/>
      <c r="W10735"/>
      <c r="Y10735" s="36"/>
      <c r="AA10735" s="5"/>
      <c r="AC10735" s="36"/>
      <c r="AD10735" s="36"/>
      <c r="AE10735"/>
      <c r="AF10735"/>
      <c r="AH10735" s="36"/>
      <c r="AJ10735"/>
    </row>
    <row r="10736" spans="14:36">
      <c r="N10736" s="36"/>
      <c r="R10736" s="5"/>
      <c r="W10736"/>
      <c r="Y10736" s="36"/>
      <c r="AA10736" s="5"/>
      <c r="AC10736" s="36"/>
      <c r="AD10736" s="36"/>
      <c r="AE10736"/>
      <c r="AF10736"/>
      <c r="AH10736" s="36"/>
      <c r="AJ10736"/>
    </row>
    <row r="10737" spans="14:36">
      <c r="N10737" s="36"/>
      <c r="R10737" s="5"/>
      <c r="W10737"/>
      <c r="Y10737" s="36"/>
      <c r="AA10737" s="5"/>
      <c r="AC10737" s="36"/>
      <c r="AD10737" s="36"/>
      <c r="AE10737"/>
      <c r="AF10737"/>
      <c r="AH10737" s="36"/>
      <c r="AJ10737"/>
    </row>
    <row r="10738" spans="14:36">
      <c r="N10738" s="36"/>
      <c r="R10738" s="5"/>
      <c r="W10738"/>
      <c r="Y10738" s="36"/>
      <c r="AA10738" s="5"/>
      <c r="AC10738" s="36"/>
      <c r="AD10738" s="36"/>
      <c r="AE10738"/>
      <c r="AF10738"/>
      <c r="AH10738" s="36"/>
      <c r="AJ10738"/>
    </row>
    <row r="10739" spans="14:36">
      <c r="N10739" s="36"/>
      <c r="R10739" s="5"/>
      <c r="W10739"/>
      <c r="Y10739" s="36"/>
      <c r="AA10739" s="5"/>
      <c r="AC10739" s="36"/>
      <c r="AD10739" s="36"/>
      <c r="AE10739"/>
      <c r="AF10739"/>
      <c r="AH10739" s="36"/>
      <c r="AJ10739"/>
    </row>
    <row r="10740" spans="14:36">
      <c r="N10740" s="36"/>
      <c r="R10740" s="5"/>
      <c r="W10740"/>
      <c r="Y10740" s="36"/>
      <c r="AA10740" s="5"/>
      <c r="AC10740" s="36"/>
      <c r="AD10740" s="36"/>
      <c r="AE10740"/>
      <c r="AF10740"/>
      <c r="AH10740" s="36"/>
      <c r="AJ10740"/>
    </row>
    <row r="10741" spans="14:36">
      <c r="N10741" s="36"/>
      <c r="R10741" s="5"/>
      <c r="W10741"/>
      <c r="Y10741" s="36"/>
      <c r="AA10741" s="5"/>
      <c r="AC10741" s="36"/>
      <c r="AD10741" s="36"/>
      <c r="AE10741"/>
      <c r="AF10741"/>
      <c r="AH10741" s="36"/>
      <c r="AJ10741"/>
    </row>
    <row r="10742" spans="14:36">
      <c r="N10742" s="36"/>
      <c r="R10742" s="5"/>
      <c r="W10742"/>
      <c r="Y10742" s="36"/>
      <c r="AA10742" s="5"/>
      <c r="AC10742" s="36"/>
      <c r="AD10742" s="36"/>
      <c r="AE10742"/>
      <c r="AF10742"/>
      <c r="AH10742" s="36"/>
      <c r="AJ10742"/>
    </row>
    <row r="10743" spans="14:36">
      <c r="N10743" s="36"/>
      <c r="R10743" s="5"/>
      <c r="W10743"/>
      <c r="Y10743" s="36"/>
      <c r="AA10743" s="5"/>
      <c r="AC10743" s="36"/>
      <c r="AD10743" s="36"/>
      <c r="AE10743"/>
      <c r="AF10743"/>
      <c r="AH10743" s="36"/>
      <c r="AJ10743"/>
    </row>
    <row r="10744" spans="14:36">
      <c r="N10744" s="36"/>
      <c r="R10744" s="5"/>
      <c r="W10744"/>
      <c r="Y10744" s="36"/>
      <c r="AA10744" s="5"/>
      <c r="AC10744" s="36"/>
      <c r="AD10744" s="36"/>
      <c r="AE10744"/>
      <c r="AF10744"/>
      <c r="AH10744" s="36"/>
      <c r="AJ10744"/>
    </row>
    <row r="10745" spans="14:36">
      <c r="N10745" s="36"/>
      <c r="R10745" s="5"/>
      <c r="W10745"/>
      <c r="Y10745" s="36"/>
      <c r="AA10745" s="5"/>
      <c r="AC10745" s="36"/>
      <c r="AD10745" s="36"/>
      <c r="AE10745"/>
      <c r="AF10745"/>
      <c r="AH10745" s="36"/>
      <c r="AJ10745"/>
    </row>
    <row r="10746" spans="14:36">
      <c r="N10746" s="36"/>
      <c r="R10746" s="5"/>
      <c r="W10746"/>
      <c r="Y10746" s="36"/>
      <c r="AA10746" s="5"/>
      <c r="AC10746" s="36"/>
      <c r="AD10746" s="36"/>
      <c r="AE10746"/>
      <c r="AF10746"/>
      <c r="AH10746" s="36"/>
      <c r="AJ10746"/>
    </row>
    <row r="10747" spans="14:36">
      <c r="N10747" s="36"/>
      <c r="R10747" s="5"/>
      <c r="W10747"/>
      <c r="Y10747" s="36"/>
      <c r="AA10747" s="5"/>
      <c r="AC10747" s="36"/>
      <c r="AD10747" s="36"/>
      <c r="AE10747"/>
      <c r="AF10747"/>
      <c r="AH10747" s="36"/>
      <c r="AJ10747"/>
    </row>
    <row r="10748" spans="14:36">
      <c r="N10748" s="36"/>
      <c r="R10748" s="5"/>
      <c r="W10748"/>
      <c r="Y10748" s="36"/>
      <c r="AA10748" s="5"/>
      <c r="AC10748" s="36"/>
      <c r="AD10748" s="36"/>
      <c r="AE10748"/>
      <c r="AF10748"/>
      <c r="AH10748" s="36"/>
      <c r="AJ10748"/>
    </row>
    <row r="10749" spans="14:36">
      <c r="N10749" s="36"/>
      <c r="R10749" s="5"/>
      <c r="W10749"/>
      <c r="Y10749" s="36"/>
      <c r="AA10749" s="5"/>
      <c r="AC10749" s="36"/>
      <c r="AD10749" s="36"/>
      <c r="AE10749"/>
      <c r="AF10749"/>
      <c r="AH10749" s="36"/>
      <c r="AJ10749"/>
    </row>
    <row r="10750" spans="14:36">
      <c r="N10750" s="36"/>
      <c r="R10750" s="5"/>
      <c r="W10750"/>
      <c r="Y10750" s="36"/>
      <c r="AA10750" s="5"/>
      <c r="AC10750" s="36"/>
      <c r="AD10750" s="36"/>
      <c r="AE10750"/>
      <c r="AF10750"/>
      <c r="AH10750" s="36"/>
      <c r="AJ10750"/>
    </row>
    <row r="10751" spans="14:36">
      <c r="N10751" s="36"/>
      <c r="R10751" s="5"/>
      <c r="W10751"/>
      <c r="Y10751" s="36"/>
      <c r="AA10751" s="5"/>
      <c r="AC10751" s="36"/>
      <c r="AD10751" s="36"/>
      <c r="AE10751"/>
      <c r="AF10751"/>
      <c r="AH10751" s="36"/>
      <c r="AJ10751"/>
    </row>
    <row r="10752" spans="14:36">
      <c r="N10752" s="36"/>
      <c r="R10752" s="5"/>
      <c r="W10752"/>
      <c r="Y10752" s="36"/>
      <c r="AA10752" s="5"/>
      <c r="AC10752" s="36"/>
      <c r="AD10752" s="36"/>
      <c r="AE10752"/>
      <c r="AF10752"/>
      <c r="AH10752" s="36"/>
      <c r="AJ10752"/>
    </row>
    <row r="10753" spans="14:36">
      <c r="N10753" s="36"/>
      <c r="R10753" s="5"/>
      <c r="W10753"/>
      <c r="Y10753" s="36"/>
      <c r="AA10753" s="5"/>
      <c r="AC10753" s="36"/>
      <c r="AD10753" s="36"/>
      <c r="AE10753"/>
      <c r="AF10753"/>
      <c r="AH10753" s="36"/>
      <c r="AJ10753"/>
    </row>
    <row r="10754" spans="14:36">
      <c r="N10754" s="36"/>
      <c r="R10754" s="5"/>
      <c r="W10754"/>
      <c r="Y10754" s="36"/>
      <c r="AA10754" s="5"/>
      <c r="AC10754" s="36"/>
      <c r="AD10754" s="36"/>
      <c r="AE10754"/>
      <c r="AF10754"/>
      <c r="AH10754" s="36"/>
      <c r="AJ10754"/>
    </row>
    <row r="10755" spans="14:36">
      <c r="N10755" s="36"/>
      <c r="R10755" s="5"/>
      <c r="W10755"/>
      <c r="Y10755" s="36"/>
      <c r="AA10755" s="5"/>
      <c r="AC10755" s="36"/>
      <c r="AD10755" s="36"/>
      <c r="AE10755"/>
      <c r="AF10755"/>
      <c r="AH10755" s="36"/>
      <c r="AJ10755"/>
    </row>
    <row r="10756" spans="14:36">
      <c r="N10756" s="36"/>
      <c r="R10756" s="5"/>
      <c r="W10756"/>
      <c r="Y10756" s="36"/>
      <c r="AA10756" s="5"/>
      <c r="AC10756" s="36"/>
      <c r="AD10756" s="36"/>
      <c r="AE10756"/>
      <c r="AF10756"/>
      <c r="AH10756" s="36"/>
      <c r="AJ10756"/>
    </row>
    <row r="10757" spans="14:36">
      <c r="N10757" s="36"/>
      <c r="R10757" s="5"/>
      <c r="W10757"/>
      <c r="Y10757" s="36"/>
      <c r="AA10757" s="5"/>
      <c r="AC10757" s="36"/>
      <c r="AD10757" s="36"/>
      <c r="AE10757"/>
      <c r="AF10757"/>
      <c r="AH10757" s="36"/>
      <c r="AJ10757"/>
    </row>
    <row r="10758" spans="14:36">
      <c r="N10758" s="36"/>
      <c r="R10758" s="5"/>
      <c r="W10758"/>
      <c r="Y10758" s="36"/>
      <c r="AA10758" s="5"/>
      <c r="AC10758" s="36"/>
      <c r="AD10758" s="36"/>
      <c r="AE10758"/>
      <c r="AF10758"/>
      <c r="AH10758" s="36"/>
      <c r="AJ10758"/>
    </row>
    <row r="10759" spans="14:36">
      <c r="N10759" s="36"/>
      <c r="R10759" s="5"/>
      <c r="W10759"/>
      <c r="Y10759" s="36"/>
      <c r="AA10759" s="5"/>
      <c r="AC10759" s="36"/>
      <c r="AD10759" s="36"/>
      <c r="AE10759"/>
      <c r="AF10759"/>
      <c r="AH10759" s="36"/>
      <c r="AJ10759"/>
    </row>
    <row r="10760" spans="14:36">
      <c r="N10760" s="36"/>
      <c r="R10760" s="5"/>
      <c r="W10760"/>
      <c r="Y10760" s="36"/>
      <c r="AA10760" s="5"/>
      <c r="AC10760" s="36"/>
      <c r="AD10760" s="36"/>
      <c r="AE10760"/>
      <c r="AF10760"/>
      <c r="AH10760" s="36"/>
      <c r="AJ10760"/>
    </row>
    <row r="10761" spans="14:36">
      <c r="N10761" s="36"/>
      <c r="R10761" s="5"/>
      <c r="W10761"/>
      <c r="Y10761" s="36"/>
      <c r="AA10761" s="5"/>
      <c r="AC10761" s="36"/>
      <c r="AD10761" s="36"/>
      <c r="AE10761"/>
      <c r="AF10761"/>
      <c r="AH10761" s="36"/>
      <c r="AJ10761"/>
    </row>
    <row r="10762" spans="14:36">
      <c r="N10762" s="36"/>
      <c r="R10762" s="5"/>
      <c r="W10762"/>
      <c r="Y10762" s="36"/>
      <c r="AA10762" s="5"/>
      <c r="AC10762" s="36"/>
      <c r="AD10762" s="36"/>
      <c r="AE10762"/>
      <c r="AF10762"/>
      <c r="AH10762" s="36"/>
      <c r="AJ10762"/>
    </row>
    <row r="10763" spans="14:36">
      <c r="N10763" s="36"/>
      <c r="R10763" s="5"/>
      <c r="W10763"/>
      <c r="Y10763" s="36"/>
      <c r="AA10763" s="5"/>
      <c r="AC10763" s="36"/>
      <c r="AD10763" s="36"/>
      <c r="AE10763"/>
      <c r="AF10763"/>
      <c r="AH10763" s="36"/>
      <c r="AJ10763"/>
    </row>
    <row r="10764" spans="14:36">
      <c r="N10764" s="36"/>
      <c r="R10764" s="5"/>
      <c r="W10764"/>
      <c r="Y10764" s="36"/>
      <c r="AA10764" s="5"/>
      <c r="AC10764" s="36"/>
      <c r="AD10764" s="36"/>
      <c r="AE10764"/>
      <c r="AF10764"/>
      <c r="AH10764" s="36"/>
      <c r="AJ10764"/>
    </row>
    <row r="10765" spans="14:36">
      <c r="N10765" s="36"/>
      <c r="R10765" s="5"/>
      <c r="W10765"/>
      <c r="Y10765" s="36"/>
      <c r="AA10765" s="5"/>
      <c r="AC10765" s="36"/>
      <c r="AD10765" s="36"/>
      <c r="AE10765"/>
      <c r="AF10765"/>
      <c r="AH10765" s="36"/>
      <c r="AJ10765"/>
    </row>
    <row r="10766" spans="14:36">
      <c r="N10766" s="36"/>
      <c r="R10766" s="5"/>
      <c r="W10766"/>
      <c r="Y10766" s="36"/>
      <c r="AA10766" s="5"/>
      <c r="AC10766" s="36"/>
      <c r="AD10766" s="36"/>
      <c r="AE10766"/>
      <c r="AF10766"/>
      <c r="AH10766" s="36"/>
      <c r="AJ10766"/>
    </row>
    <row r="10767" spans="14:36">
      <c r="N10767" s="36"/>
      <c r="R10767" s="5"/>
      <c r="W10767"/>
      <c r="Y10767" s="36"/>
      <c r="AA10767" s="5"/>
      <c r="AC10767" s="36"/>
      <c r="AD10767" s="36"/>
      <c r="AE10767"/>
      <c r="AF10767"/>
      <c r="AH10767" s="36"/>
      <c r="AJ10767"/>
    </row>
    <row r="10768" spans="14:36">
      <c r="N10768" s="36"/>
      <c r="R10768" s="5"/>
      <c r="W10768"/>
      <c r="Y10768" s="36"/>
      <c r="AA10768" s="5"/>
      <c r="AC10768" s="36"/>
      <c r="AD10768" s="36"/>
      <c r="AE10768"/>
      <c r="AF10768"/>
      <c r="AH10768" s="36"/>
      <c r="AJ10768"/>
    </row>
    <row r="10769" spans="14:36">
      <c r="N10769" s="36"/>
      <c r="R10769" s="5"/>
      <c r="W10769"/>
      <c r="Y10769" s="36"/>
      <c r="AA10769" s="5"/>
      <c r="AC10769" s="36"/>
      <c r="AD10769" s="36"/>
      <c r="AE10769"/>
      <c r="AF10769"/>
      <c r="AH10769" s="36"/>
      <c r="AJ10769"/>
    </row>
    <row r="10770" spans="14:36">
      <c r="N10770" s="36"/>
      <c r="R10770" s="5"/>
      <c r="W10770"/>
      <c r="Y10770" s="36"/>
      <c r="AA10770" s="5"/>
      <c r="AC10770" s="36"/>
      <c r="AD10770" s="36"/>
      <c r="AE10770"/>
      <c r="AF10770"/>
      <c r="AH10770" s="36"/>
      <c r="AJ10770"/>
    </row>
    <row r="10771" spans="14:36">
      <c r="N10771" s="36"/>
      <c r="R10771" s="5"/>
      <c r="W10771"/>
      <c r="Y10771" s="36"/>
      <c r="AA10771" s="5"/>
      <c r="AC10771" s="36"/>
      <c r="AD10771" s="36"/>
      <c r="AE10771"/>
      <c r="AF10771"/>
      <c r="AH10771" s="36"/>
      <c r="AJ10771"/>
    </row>
    <row r="10772" spans="14:36">
      <c r="N10772" s="36"/>
      <c r="R10772" s="5"/>
      <c r="W10772"/>
      <c r="Y10772" s="36"/>
      <c r="AA10772" s="5"/>
      <c r="AC10772" s="36"/>
      <c r="AD10772" s="36"/>
      <c r="AE10772"/>
      <c r="AF10772"/>
      <c r="AH10772" s="36"/>
      <c r="AJ10772"/>
    </row>
    <row r="10773" spans="14:36">
      <c r="N10773" s="36"/>
      <c r="R10773" s="5"/>
      <c r="W10773"/>
      <c r="Y10773" s="36"/>
      <c r="AA10773" s="5"/>
      <c r="AC10773" s="36"/>
      <c r="AD10773" s="36"/>
      <c r="AE10773"/>
      <c r="AF10773"/>
      <c r="AH10773" s="36"/>
      <c r="AJ10773"/>
    </row>
    <row r="10774" spans="14:36">
      <c r="N10774" s="36"/>
      <c r="R10774" s="5"/>
      <c r="W10774"/>
      <c r="Y10774" s="36"/>
      <c r="AA10774" s="5"/>
      <c r="AC10774" s="36"/>
      <c r="AD10774" s="36"/>
      <c r="AE10774"/>
      <c r="AF10774"/>
      <c r="AH10774" s="36"/>
      <c r="AJ10774"/>
    </row>
    <row r="10775" spans="14:36">
      <c r="N10775" s="36"/>
      <c r="R10775" s="5"/>
      <c r="W10775"/>
      <c r="Y10775" s="36"/>
      <c r="AA10775" s="5"/>
      <c r="AC10775" s="36"/>
      <c r="AD10775" s="36"/>
      <c r="AE10775"/>
      <c r="AF10775"/>
      <c r="AH10775" s="36"/>
      <c r="AJ10775"/>
    </row>
    <row r="10776" spans="14:36">
      <c r="N10776" s="36"/>
      <c r="R10776" s="5"/>
      <c r="W10776"/>
      <c r="Y10776" s="36"/>
      <c r="AA10776" s="5"/>
      <c r="AC10776" s="36"/>
      <c r="AD10776" s="36"/>
      <c r="AE10776"/>
      <c r="AF10776"/>
      <c r="AH10776" s="36"/>
      <c r="AJ10776"/>
    </row>
    <row r="10777" spans="14:36">
      <c r="N10777" s="36"/>
      <c r="R10777" s="5"/>
      <c r="W10777"/>
      <c r="Y10777" s="36"/>
      <c r="AA10777" s="5"/>
      <c r="AC10777" s="36"/>
      <c r="AD10777" s="36"/>
      <c r="AE10777"/>
      <c r="AF10777"/>
      <c r="AH10777" s="36"/>
      <c r="AJ10777"/>
    </row>
    <row r="10778" spans="14:36">
      <c r="N10778" s="36"/>
      <c r="R10778" s="5"/>
      <c r="W10778"/>
      <c r="Y10778" s="36"/>
      <c r="AA10778" s="5"/>
      <c r="AC10778" s="36"/>
      <c r="AD10778" s="36"/>
      <c r="AE10778"/>
      <c r="AF10778"/>
      <c r="AH10778" s="36"/>
      <c r="AJ10778"/>
    </row>
    <row r="10779" spans="14:36">
      <c r="N10779" s="36"/>
      <c r="R10779" s="5"/>
      <c r="W10779"/>
      <c r="Y10779" s="36"/>
      <c r="AA10779" s="5"/>
      <c r="AC10779" s="36"/>
      <c r="AD10779" s="36"/>
      <c r="AE10779"/>
      <c r="AF10779"/>
      <c r="AH10779" s="36"/>
      <c r="AJ10779"/>
    </row>
    <row r="10780" spans="14:36">
      <c r="N10780" s="36"/>
      <c r="R10780" s="5"/>
      <c r="W10780"/>
      <c r="Y10780" s="36"/>
      <c r="AA10780" s="5"/>
      <c r="AC10780" s="36"/>
      <c r="AD10780" s="36"/>
      <c r="AE10780"/>
      <c r="AF10780"/>
      <c r="AH10780" s="36"/>
      <c r="AJ10780"/>
    </row>
    <row r="10781" spans="14:36">
      <c r="N10781" s="36"/>
      <c r="R10781" s="5"/>
      <c r="W10781"/>
      <c r="Y10781" s="36"/>
      <c r="AA10781" s="5"/>
      <c r="AC10781" s="36"/>
      <c r="AD10781" s="36"/>
      <c r="AE10781"/>
      <c r="AF10781"/>
      <c r="AH10781" s="36"/>
      <c r="AJ10781"/>
    </row>
    <row r="10782" spans="14:36">
      <c r="N10782" s="36"/>
      <c r="R10782" s="5"/>
      <c r="W10782"/>
      <c r="Y10782" s="36"/>
      <c r="AA10782" s="5"/>
      <c r="AC10782" s="36"/>
      <c r="AD10782" s="36"/>
      <c r="AE10782"/>
      <c r="AF10782"/>
      <c r="AH10782" s="36"/>
      <c r="AJ10782"/>
    </row>
    <row r="10783" spans="14:36">
      <c r="N10783" s="36"/>
      <c r="R10783" s="5"/>
      <c r="W10783"/>
      <c r="Y10783" s="36"/>
      <c r="AA10783" s="5"/>
      <c r="AC10783" s="36"/>
      <c r="AD10783" s="36"/>
      <c r="AE10783"/>
      <c r="AF10783"/>
      <c r="AH10783" s="36"/>
      <c r="AJ10783"/>
    </row>
    <row r="10784" spans="14:36">
      <c r="N10784" s="36"/>
      <c r="R10784" s="5"/>
      <c r="W10784"/>
      <c r="Y10784" s="36"/>
      <c r="AA10784" s="5"/>
      <c r="AC10784" s="36"/>
      <c r="AD10784" s="36"/>
      <c r="AE10784"/>
      <c r="AF10784"/>
      <c r="AH10784" s="36"/>
      <c r="AJ10784"/>
    </row>
    <row r="10785" spans="14:36">
      <c r="N10785" s="36"/>
      <c r="R10785" s="5"/>
      <c r="W10785"/>
      <c r="Y10785" s="36"/>
      <c r="AA10785" s="5"/>
      <c r="AC10785" s="36"/>
      <c r="AD10785" s="36"/>
      <c r="AE10785"/>
      <c r="AF10785"/>
      <c r="AH10785" s="36"/>
      <c r="AJ10785"/>
    </row>
    <row r="10786" spans="14:36">
      <c r="N10786" s="36"/>
      <c r="R10786" s="5"/>
      <c r="W10786"/>
      <c r="Y10786" s="36"/>
      <c r="AA10786" s="5"/>
      <c r="AC10786" s="36"/>
      <c r="AD10786" s="36"/>
      <c r="AE10786"/>
      <c r="AF10786"/>
      <c r="AH10786" s="36"/>
      <c r="AJ10786"/>
    </row>
    <row r="10787" spans="14:36">
      <c r="N10787" s="36"/>
      <c r="R10787" s="5"/>
      <c r="W10787"/>
      <c r="Y10787" s="36"/>
      <c r="AA10787" s="5"/>
      <c r="AC10787" s="36"/>
      <c r="AD10787" s="36"/>
      <c r="AE10787"/>
      <c r="AF10787"/>
      <c r="AH10787" s="36"/>
      <c r="AJ10787"/>
    </row>
    <row r="10788" spans="14:36">
      <c r="N10788" s="36"/>
      <c r="R10788" s="5"/>
      <c r="W10788"/>
      <c r="Y10788" s="36"/>
      <c r="AA10788" s="5"/>
      <c r="AC10788" s="36"/>
      <c r="AD10788" s="36"/>
      <c r="AE10788"/>
      <c r="AF10788"/>
      <c r="AH10788" s="36"/>
      <c r="AJ10788"/>
    </row>
    <row r="10789" spans="14:36">
      <c r="N10789" s="36"/>
      <c r="R10789" s="5"/>
      <c r="W10789"/>
      <c r="Y10789" s="36"/>
      <c r="AA10789" s="5"/>
      <c r="AC10789" s="36"/>
      <c r="AD10789" s="36"/>
      <c r="AE10789"/>
      <c r="AF10789"/>
      <c r="AH10789" s="36"/>
      <c r="AJ10789"/>
    </row>
    <row r="10790" spans="14:36">
      <c r="N10790" s="36"/>
      <c r="R10790" s="5"/>
      <c r="W10790"/>
      <c r="Y10790" s="36"/>
      <c r="AA10790" s="5"/>
      <c r="AC10790" s="36"/>
      <c r="AD10790" s="36"/>
      <c r="AE10790"/>
      <c r="AF10790"/>
      <c r="AH10790" s="36"/>
      <c r="AJ10790"/>
    </row>
    <row r="10791" spans="14:36">
      <c r="N10791" s="36"/>
      <c r="R10791" s="5"/>
      <c r="W10791"/>
      <c r="Y10791" s="36"/>
      <c r="AA10791" s="5"/>
      <c r="AC10791" s="36"/>
      <c r="AD10791" s="36"/>
      <c r="AE10791"/>
      <c r="AF10791"/>
      <c r="AH10791" s="36"/>
      <c r="AJ10791"/>
    </row>
    <row r="10792" spans="14:36">
      <c r="N10792" s="36"/>
      <c r="R10792" s="5"/>
      <c r="W10792"/>
      <c r="Y10792" s="36"/>
      <c r="AA10792" s="5"/>
      <c r="AC10792" s="36"/>
      <c r="AD10792" s="36"/>
      <c r="AE10792"/>
      <c r="AF10792"/>
      <c r="AH10792" s="36"/>
      <c r="AJ10792"/>
    </row>
    <row r="10793" spans="14:36">
      <c r="N10793" s="36"/>
      <c r="R10793" s="5"/>
      <c r="W10793"/>
      <c r="Y10793" s="36"/>
      <c r="AA10793" s="5"/>
      <c r="AC10793" s="36"/>
      <c r="AD10793" s="36"/>
      <c r="AE10793"/>
      <c r="AF10793"/>
      <c r="AH10793" s="36"/>
      <c r="AJ10793"/>
    </row>
    <row r="10794" spans="14:36">
      <c r="N10794" s="36"/>
      <c r="R10794" s="5"/>
      <c r="W10794"/>
      <c r="Y10794" s="36"/>
      <c r="AA10794" s="5"/>
      <c r="AC10794" s="36"/>
      <c r="AD10794" s="36"/>
      <c r="AE10794"/>
      <c r="AF10794"/>
      <c r="AH10794" s="36"/>
      <c r="AJ10794"/>
    </row>
    <row r="10795" spans="14:36">
      <c r="N10795" s="36"/>
      <c r="R10795" s="5"/>
      <c r="W10795"/>
      <c r="Y10795" s="36"/>
      <c r="AA10795" s="5"/>
      <c r="AC10795" s="36"/>
      <c r="AD10795" s="36"/>
      <c r="AE10795"/>
      <c r="AF10795"/>
      <c r="AH10795" s="36"/>
      <c r="AJ10795"/>
    </row>
    <row r="10796" spans="14:36">
      <c r="N10796" s="36"/>
      <c r="R10796" s="5"/>
      <c r="W10796"/>
      <c r="Y10796" s="36"/>
      <c r="AA10796" s="5"/>
      <c r="AC10796" s="36"/>
      <c r="AD10796" s="36"/>
      <c r="AE10796"/>
      <c r="AF10796"/>
      <c r="AH10796" s="36"/>
      <c r="AJ10796"/>
    </row>
    <row r="10797" spans="14:36">
      <c r="N10797" s="36"/>
      <c r="R10797" s="5"/>
      <c r="W10797"/>
      <c r="Y10797" s="36"/>
      <c r="AA10797" s="5"/>
      <c r="AC10797" s="36"/>
      <c r="AD10797" s="36"/>
      <c r="AE10797"/>
      <c r="AF10797"/>
      <c r="AH10797" s="36"/>
      <c r="AJ10797"/>
    </row>
    <row r="10798" spans="14:36">
      <c r="N10798" s="36"/>
      <c r="R10798" s="5"/>
      <c r="W10798"/>
      <c r="Y10798" s="36"/>
      <c r="AA10798" s="5"/>
      <c r="AC10798" s="36"/>
      <c r="AD10798" s="36"/>
      <c r="AE10798"/>
      <c r="AF10798"/>
      <c r="AH10798" s="36"/>
      <c r="AJ10798"/>
    </row>
    <row r="10799" spans="14:36">
      <c r="N10799" s="36"/>
      <c r="R10799" s="5"/>
      <c r="W10799"/>
      <c r="Y10799" s="36"/>
      <c r="AA10799" s="5"/>
      <c r="AC10799" s="36"/>
      <c r="AD10799" s="36"/>
      <c r="AE10799"/>
      <c r="AF10799"/>
      <c r="AH10799" s="36"/>
      <c r="AJ10799"/>
    </row>
    <row r="10800" spans="14:36">
      <c r="N10800" s="36"/>
      <c r="R10800" s="5"/>
      <c r="W10800"/>
      <c r="Y10800" s="36"/>
      <c r="AA10800" s="5"/>
      <c r="AC10800" s="36"/>
      <c r="AD10800" s="36"/>
      <c r="AE10800"/>
      <c r="AF10800"/>
      <c r="AH10800" s="36"/>
      <c r="AJ10800"/>
    </row>
    <row r="10801" spans="14:36">
      <c r="N10801" s="36"/>
      <c r="R10801" s="5"/>
      <c r="W10801"/>
      <c r="Y10801" s="36"/>
      <c r="AA10801" s="5"/>
      <c r="AC10801" s="36"/>
      <c r="AD10801" s="36"/>
      <c r="AE10801"/>
      <c r="AF10801"/>
      <c r="AH10801" s="36"/>
      <c r="AJ10801"/>
    </row>
    <row r="10802" spans="14:36">
      <c r="N10802" s="36"/>
      <c r="R10802" s="5"/>
      <c r="W10802"/>
      <c r="Y10802" s="36"/>
      <c r="AA10802" s="5"/>
      <c r="AC10802" s="36"/>
      <c r="AD10802" s="36"/>
      <c r="AE10802"/>
      <c r="AF10802"/>
      <c r="AH10802" s="36"/>
      <c r="AJ10802"/>
    </row>
    <row r="10803" spans="14:36">
      <c r="N10803" s="36"/>
      <c r="R10803" s="5"/>
      <c r="W10803"/>
      <c r="Y10803" s="36"/>
      <c r="AA10803" s="5"/>
      <c r="AC10803" s="36"/>
      <c r="AD10803" s="36"/>
      <c r="AE10803"/>
      <c r="AF10803"/>
      <c r="AH10803" s="36"/>
      <c r="AJ10803"/>
    </row>
    <row r="10804" spans="14:36">
      <c r="N10804" s="36"/>
      <c r="R10804" s="5"/>
      <c r="W10804"/>
      <c r="Y10804" s="36"/>
      <c r="AA10804" s="5"/>
      <c r="AC10804" s="36"/>
      <c r="AD10804" s="36"/>
      <c r="AE10804"/>
      <c r="AF10804"/>
      <c r="AH10804" s="36"/>
      <c r="AJ10804"/>
    </row>
    <row r="10805" spans="14:36">
      <c r="N10805" s="36"/>
      <c r="R10805" s="5"/>
      <c r="W10805"/>
      <c r="Y10805" s="36"/>
      <c r="AA10805" s="5"/>
      <c r="AC10805" s="36"/>
      <c r="AD10805" s="36"/>
      <c r="AE10805"/>
      <c r="AF10805"/>
      <c r="AH10805" s="36"/>
      <c r="AJ10805"/>
    </row>
    <row r="10806" spans="14:36">
      <c r="N10806" s="36"/>
      <c r="R10806" s="5"/>
      <c r="W10806"/>
      <c r="Y10806" s="36"/>
      <c r="AA10806" s="5"/>
      <c r="AC10806" s="36"/>
      <c r="AD10806" s="36"/>
      <c r="AE10806"/>
      <c r="AF10806"/>
      <c r="AH10806" s="36"/>
      <c r="AJ10806"/>
    </row>
    <row r="10807" spans="14:36">
      <c r="N10807" s="36"/>
      <c r="R10807" s="5"/>
      <c r="W10807"/>
      <c r="Y10807" s="36"/>
      <c r="AA10807" s="5"/>
      <c r="AC10807" s="36"/>
      <c r="AD10807" s="36"/>
      <c r="AE10807"/>
      <c r="AF10807"/>
      <c r="AH10807" s="36"/>
      <c r="AJ10807"/>
    </row>
    <row r="10808" spans="14:36">
      <c r="N10808" s="36"/>
      <c r="R10808" s="5"/>
      <c r="W10808"/>
      <c r="Y10808" s="36"/>
      <c r="AA10808" s="5"/>
      <c r="AC10808" s="36"/>
      <c r="AD10808" s="36"/>
      <c r="AE10808"/>
      <c r="AF10808"/>
      <c r="AH10808" s="36"/>
      <c r="AJ10808"/>
    </row>
    <row r="10809" spans="14:36">
      <c r="N10809" s="36"/>
      <c r="R10809" s="5"/>
      <c r="W10809"/>
      <c r="Y10809" s="36"/>
      <c r="AA10809" s="5"/>
      <c r="AC10809" s="36"/>
      <c r="AD10809" s="36"/>
      <c r="AE10809"/>
      <c r="AF10809"/>
      <c r="AH10809" s="36"/>
      <c r="AJ10809"/>
    </row>
    <row r="10810" spans="14:36">
      <c r="N10810" s="36"/>
      <c r="R10810" s="5"/>
      <c r="W10810"/>
      <c r="Y10810" s="36"/>
      <c r="AA10810" s="5"/>
      <c r="AC10810" s="36"/>
      <c r="AD10810" s="36"/>
      <c r="AE10810"/>
      <c r="AF10810"/>
      <c r="AH10810" s="36"/>
      <c r="AJ10810"/>
    </row>
    <row r="10811" spans="14:36">
      <c r="N10811" s="36"/>
      <c r="R10811" s="5"/>
      <c r="W10811"/>
      <c r="Y10811" s="36"/>
      <c r="AA10811" s="5"/>
      <c r="AC10811" s="36"/>
      <c r="AD10811" s="36"/>
      <c r="AE10811"/>
      <c r="AF10811"/>
      <c r="AH10811" s="36"/>
      <c r="AJ10811"/>
    </row>
    <row r="10812" spans="14:36">
      <c r="N10812" s="36"/>
      <c r="R10812" s="5"/>
      <c r="W10812"/>
      <c r="Y10812" s="36"/>
      <c r="AA10812" s="5"/>
      <c r="AC10812" s="36"/>
      <c r="AD10812" s="36"/>
      <c r="AE10812"/>
      <c r="AF10812"/>
      <c r="AH10812" s="36"/>
      <c r="AJ10812"/>
    </row>
    <row r="10813" spans="14:36">
      <c r="N10813" s="36"/>
      <c r="R10813" s="5"/>
      <c r="W10813"/>
      <c r="Y10813" s="36"/>
      <c r="AA10813" s="5"/>
      <c r="AC10813" s="36"/>
      <c r="AD10813" s="36"/>
      <c r="AE10813"/>
      <c r="AF10813"/>
      <c r="AH10813" s="36"/>
      <c r="AJ10813"/>
    </row>
    <row r="10814" spans="14:36">
      <c r="N10814" s="36"/>
      <c r="R10814" s="5"/>
      <c r="W10814"/>
      <c r="Y10814" s="36"/>
      <c r="AA10814" s="5"/>
      <c r="AC10814" s="36"/>
      <c r="AD10814" s="36"/>
      <c r="AE10814"/>
      <c r="AF10814"/>
      <c r="AH10814" s="36"/>
      <c r="AJ10814"/>
    </row>
    <row r="10815" spans="14:36">
      <c r="N10815" s="36"/>
      <c r="R10815" s="5"/>
      <c r="W10815"/>
      <c r="Y10815" s="36"/>
      <c r="AA10815" s="5"/>
      <c r="AC10815" s="36"/>
      <c r="AD10815" s="36"/>
      <c r="AE10815"/>
      <c r="AF10815"/>
      <c r="AH10815" s="36"/>
      <c r="AJ10815"/>
    </row>
    <row r="10816" spans="14:36">
      <c r="N10816" s="36"/>
      <c r="R10816" s="5"/>
      <c r="W10816"/>
      <c r="Y10816" s="36"/>
      <c r="AA10816" s="5"/>
      <c r="AC10816" s="36"/>
      <c r="AD10816" s="36"/>
      <c r="AE10816"/>
      <c r="AF10816"/>
      <c r="AH10816" s="36"/>
      <c r="AJ10816"/>
    </row>
    <row r="10817" spans="14:36">
      <c r="N10817" s="36"/>
      <c r="R10817" s="5"/>
      <c r="W10817"/>
      <c r="Y10817" s="36"/>
      <c r="AA10817" s="5"/>
      <c r="AC10817" s="36"/>
      <c r="AD10817" s="36"/>
      <c r="AE10817"/>
      <c r="AF10817"/>
      <c r="AH10817" s="36"/>
      <c r="AJ10817"/>
    </row>
    <row r="10818" spans="14:36">
      <c r="N10818" s="36"/>
      <c r="R10818" s="5"/>
      <c r="W10818"/>
      <c r="Y10818" s="36"/>
      <c r="AA10818" s="5"/>
      <c r="AC10818" s="36"/>
      <c r="AD10818" s="36"/>
      <c r="AE10818"/>
      <c r="AF10818"/>
      <c r="AH10818" s="36"/>
      <c r="AJ10818"/>
    </row>
    <row r="10819" spans="14:36">
      <c r="N10819" s="36"/>
      <c r="R10819" s="5"/>
      <c r="W10819"/>
      <c r="Y10819" s="36"/>
      <c r="AA10819" s="5"/>
      <c r="AC10819" s="36"/>
      <c r="AD10819" s="36"/>
      <c r="AE10819"/>
      <c r="AF10819"/>
      <c r="AH10819" s="36"/>
      <c r="AJ10819"/>
    </row>
    <row r="10820" spans="14:36">
      <c r="N10820" s="36"/>
      <c r="R10820" s="5"/>
      <c r="W10820"/>
      <c r="Y10820" s="36"/>
      <c r="AA10820" s="5"/>
      <c r="AC10820" s="36"/>
      <c r="AD10820" s="36"/>
      <c r="AE10820"/>
      <c r="AF10820"/>
      <c r="AH10820" s="36"/>
      <c r="AJ10820"/>
    </row>
    <row r="10821" spans="14:36">
      <c r="N10821" s="36"/>
      <c r="R10821" s="5"/>
      <c r="W10821"/>
      <c r="Y10821" s="36"/>
      <c r="AA10821" s="5"/>
      <c r="AC10821" s="36"/>
      <c r="AD10821" s="36"/>
      <c r="AE10821"/>
      <c r="AF10821"/>
      <c r="AH10821" s="36"/>
      <c r="AJ10821"/>
    </row>
    <row r="10822" spans="14:36">
      <c r="N10822" s="36"/>
      <c r="R10822" s="5"/>
      <c r="W10822"/>
      <c r="Y10822" s="36"/>
      <c r="AA10822" s="5"/>
      <c r="AC10822" s="36"/>
      <c r="AD10822" s="36"/>
      <c r="AE10822"/>
      <c r="AF10822"/>
      <c r="AH10822" s="36"/>
      <c r="AJ10822"/>
    </row>
    <row r="10823" spans="14:36">
      <c r="N10823" s="36"/>
      <c r="R10823" s="5"/>
      <c r="W10823"/>
      <c r="Y10823" s="36"/>
      <c r="AA10823" s="5"/>
      <c r="AC10823" s="36"/>
      <c r="AD10823" s="36"/>
      <c r="AE10823"/>
      <c r="AF10823"/>
      <c r="AH10823" s="36"/>
      <c r="AJ10823"/>
    </row>
    <row r="10824" spans="14:36">
      <c r="N10824" s="36"/>
      <c r="R10824" s="5"/>
      <c r="W10824"/>
      <c r="Y10824" s="36"/>
      <c r="AA10824" s="5"/>
      <c r="AC10824" s="36"/>
      <c r="AD10824" s="36"/>
      <c r="AE10824"/>
      <c r="AF10824"/>
      <c r="AH10824" s="36"/>
      <c r="AJ10824"/>
    </row>
    <row r="10825" spans="14:36">
      <c r="N10825" s="36"/>
      <c r="R10825" s="5"/>
      <c r="W10825"/>
      <c r="Y10825" s="36"/>
      <c r="AA10825" s="5"/>
      <c r="AC10825" s="36"/>
      <c r="AD10825" s="36"/>
      <c r="AE10825"/>
      <c r="AF10825"/>
      <c r="AH10825" s="36"/>
      <c r="AJ10825"/>
    </row>
    <row r="10826" spans="14:36">
      <c r="N10826" s="36"/>
      <c r="R10826" s="5"/>
      <c r="W10826"/>
      <c r="Y10826" s="36"/>
      <c r="AA10826" s="5"/>
      <c r="AC10826" s="36"/>
      <c r="AD10826" s="36"/>
      <c r="AE10826"/>
      <c r="AF10826"/>
      <c r="AH10826" s="36"/>
      <c r="AJ10826"/>
    </row>
    <row r="10827" spans="14:36">
      <c r="N10827" s="36"/>
      <c r="R10827" s="5"/>
      <c r="W10827"/>
      <c r="Y10827" s="36"/>
      <c r="AA10827" s="5"/>
      <c r="AC10827" s="36"/>
      <c r="AD10827" s="36"/>
      <c r="AE10827"/>
      <c r="AF10827"/>
      <c r="AH10827" s="36"/>
      <c r="AJ10827"/>
    </row>
    <row r="10828" spans="14:36">
      <c r="N10828" s="36"/>
      <c r="R10828" s="5"/>
      <c r="W10828"/>
      <c r="Y10828" s="36"/>
      <c r="AA10828" s="5"/>
      <c r="AC10828" s="36"/>
      <c r="AD10828" s="36"/>
      <c r="AE10828"/>
      <c r="AF10828"/>
      <c r="AH10828" s="36"/>
      <c r="AJ10828"/>
    </row>
    <row r="10829" spans="14:36">
      <c r="N10829" s="36"/>
      <c r="R10829" s="5"/>
      <c r="W10829"/>
      <c r="Y10829" s="36"/>
      <c r="AA10829" s="5"/>
      <c r="AC10829" s="36"/>
      <c r="AD10829" s="36"/>
      <c r="AE10829"/>
      <c r="AF10829"/>
      <c r="AH10829" s="36"/>
      <c r="AJ10829"/>
    </row>
    <row r="10830" spans="14:36">
      <c r="N10830" s="36"/>
      <c r="R10830" s="5"/>
      <c r="W10830"/>
      <c r="Y10830" s="36"/>
      <c r="AA10830" s="5"/>
      <c r="AC10830" s="36"/>
      <c r="AD10830" s="36"/>
      <c r="AE10830"/>
      <c r="AF10830"/>
      <c r="AH10830" s="36"/>
      <c r="AJ10830"/>
    </row>
    <row r="10831" spans="14:36">
      <c r="N10831" s="36"/>
      <c r="R10831" s="5"/>
      <c r="W10831"/>
      <c r="Y10831" s="36"/>
      <c r="AA10831" s="5"/>
      <c r="AC10831" s="36"/>
      <c r="AD10831" s="36"/>
      <c r="AE10831"/>
      <c r="AF10831"/>
      <c r="AH10831" s="36"/>
      <c r="AJ10831"/>
    </row>
    <row r="10832" spans="14:36">
      <c r="N10832" s="36"/>
      <c r="R10832" s="5"/>
      <c r="W10832"/>
      <c r="Y10832" s="36"/>
      <c r="AA10832" s="5"/>
      <c r="AC10832" s="36"/>
      <c r="AD10832" s="36"/>
      <c r="AE10832"/>
      <c r="AF10832"/>
      <c r="AH10832" s="36"/>
      <c r="AJ10832"/>
    </row>
    <row r="10833" spans="14:36">
      <c r="N10833" s="36"/>
      <c r="R10833" s="5"/>
      <c r="W10833"/>
      <c r="Y10833" s="36"/>
      <c r="AA10833" s="5"/>
      <c r="AC10833" s="36"/>
      <c r="AD10833" s="36"/>
      <c r="AE10833"/>
      <c r="AF10833"/>
      <c r="AH10833" s="36"/>
      <c r="AJ10833"/>
    </row>
    <row r="10834" spans="14:36">
      <c r="N10834" s="36"/>
      <c r="R10834" s="5"/>
      <c r="W10834"/>
      <c r="Y10834" s="36"/>
      <c r="AA10834" s="5"/>
      <c r="AC10834" s="36"/>
      <c r="AD10834" s="36"/>
      <c r="AE10834"/>
      <c r="AF10834"/>
      <c r="AH10834" s="36"/>
      <c r="AJ10834"/>
    </row>
    <row r="10835" spans="14:36">
      <c r="N10835" s="36"/>
      <c r="R10835" s="5"/>
      <c r="W10835"/>
      <c r="Y10835" s="36"/>
      <c r="AA10835" s="5"/>
      <c r="AC10835" s="36"/>
      <c r="AD10835" s="36"/>
      <c r="AE10835"/>
      <c r="AF10835"/>
      <c r="AH10835" s="36"/>
      <c r="AJ10835"/>
    </row>
    <row r="10836" spans="14:36">
      <c r="N10836" s="36"/>
      <c r="R10836" s="5"/>
      <c r="W10836"/>
      <c r="Y10836" s="36"/>
      <c r="AA10836" s="5"/>
      <c r="AC10836" s="36"/>
      <c r="AD10836" s="36"/>
      <c r="AE10836"/>
      <c r="AF10836"/>
      <c r="AH10836" s="36"/>
      <c r="AJ10836"/>
    </row>
    <row r="10837" spans="14:36">
      <c r="N10837" s="36"/>
      <c r="R10837" s="5"/>
      <c r="W10837"/>
      <c r="Y10837" s="36"/>
      <c r="AA10837" s="5"/>
      <c r="AC10837" s="36"/>
      <c r="AD10837" s="36"/>
      <c r="AE10837"/>
      <c r="AF10837"/>
      <c r="AH10837" s="36"/>
      <c r="AJ10837"/>
    </row>
    <row r="10838" spans="14:36">
      <c r="N10838" s="36"/>
      <c r="R10838" s="5"/>
      <c r="W10838"/>
      <c r="Y10838" s="36"/>
      <c r="AA10838" s="5"/>
      <c r="AC10838" s="36"/>
      <c r="AD10838" s="36"/>
      <c r="AE10838"/>
      <c r="AF10838"/>
      <c r="AH10838" s="36"/>
      <c r="AJ10838"/>
    </row>
    <row r="10839" spans="14:36">
      <c r="N10839" s="36"/>
      <c r="R10839" s="5"/>
      <c r="W10839"/>
      <c r="Y10839" s="36"/>
      <c r="AA10839" s="5"/>
      <c r="AC10839" s="36"/>
      <c r="AD10839" s="36"/>
      <c r="AE10839"/>
      <c r="AF10839"/>
      <c r="AH10839" s="36"/>
      <c r="AJ10839"/>
    </row>
    <row r="10840" spans="14:36">
      <c r="N10840" s="36"/>
      <c r="R10840" s="5"/>
      <c r="W10840"/>
      <c r="Y10840" s="36"/>
      <c r="AA10840" s="5"/>
      <c r="AC10840" s="36"/>
      <c r="AD10840" s="36"/>
      <c r="AE10840"/>
      <c r="AF10840"/>
      <c r="AH10840" s="36"/>
      <c r="AJ10840"/>
    </row>
    <row r="10841" spans="14:36">
      <c r="N10841" s="36"/>
      <c r="R10841" s="5"/>
      <c r="W10841"/>
      <c r="Y10841" s="36"/>
      <c r="AA10841" s="5"/>
      <c r="AC10841" s="36"/>
      <c r="AD10841" s="36"/>
      <c r="AE10841"/>
      <c r="AF10841"/>
      <c r="AH10841" s="36"/>
      <c r="AJ10841"/>
    </row>
    <row r="10842" spans="14:36">
      <c r="N10842" s="36"/>
      <c r="R10842" s="5"/>
      <c r="W10842"/>
      <c r="Y10842" s="36"/>
      <c r="AA10842" s="5"/>
      <c r="AC10842" s="36"/>
      <c r="AD10842" s="36"/>
      <c r="AE10842"/>
      <c r="AF10842"/>
      <c r="AH10842" s="36"/>
      <c r="AJ10842"/>
    </row>
    <row r="10843" spans="14:36">
      <c r="N10843" s="36"/>
      <c r="R10843" s="5"/>
      <c r="W10843"/>
      <c r="Y10843" s="36"/>
      <c r="AA10843" s="5"/>
      <c r="AC10843" s="36"/>
      <c r="AD10843" s="36"/>
      <c r="AE10843"/>
      <c r="AF10843"/>
      <c r="AH10843" s="36"/>
      <c r="AJ10843"/>
    </row>
    <row r="10844" spans="14:36">
      <c r="N10844" s="36"/>
      <c r="R10844" s="5"/>
      <c r="W10844"/>
      <c r="Y10844" s="36"/>
      <c r="AA10844" s="5"/>
      <c r="AC10844" s="36"/>
      <c r="AD10844" s="36"/>
      <c r="AE10844"/>
      <c r="AF10844"/>
      <c r="AH10844" s="36"/>
      <c r="AJ10844"/>
    </row>
    <row r="10845" spans="14:36">
      <c r="N10845" s="36"/>
      <c r="R10845" s="5"/>
      <c r="W10845"/>
      <c r="Y10845" s="36"/>
      <c r="AA10845" s="5"/>
      <c r="AC10845" s="36"/>
      <c r="AD10845" s="36"/>
      <c r="AE10845"/>
      <c r="AF10845"/>
      <c r="AH10845" s="36"/>
      <c r="AJ10845"/>
    </row>
    <row r="10846" spans="14:36">
      <c r="N10846" s="36"/>
      <c r="R10846" s="5"/>
      <c r="W10846"/>
      <c r="Y10846" s="36"/>
      <c r="AA10846" s="5"/>
      <c r="AC10846" s="36"/>
      <c r="AD10846" s="36"/>
      <c r="AE10846"/>
      <c r="AF10846"/>
      <c r="AH10846" s="36"/>
      <c r="AJ10846"/>
    </row>
    <row r="10847" spans="14:36">
      <c r="N10847" s="36"/>
      <c r="R10847" s="5"/>
      <c r="W10847"/>
      <c r="Y10847" s="36"/>
      <c r="AA10847" s="5"/>
      <c r="AC10847" s="36"/>
      <c r="AD10847" s="36"/>
      <c r="AE10847"/>
      <c r="AF10847"/>
      <c r="AH10847" s="36"/>
      <c r="AJ10847"/>
    </row>
    <row r="10848" spans="14:36">
      <c r="N10848" s="36"/>
      <c r="R10848" s="5"/>
      <c r="W10848"/>
      <c r="Y10848" s="36"/>
      <c r="AA10848" s="5"/>
      <c r="AC10848" s="36"/>
      <c r="AD10848" s="36"/>
      <c r="AE10848"/>
      <c r="AF10848"/>
      <c r="AH10848" s="36"/>
      <c r="AJ10848"/>
    </row>
    <row r="10849" spans="14:36">
      <c r="N10849" s="36"/>
      <c r="R10849" s="5"/>
      <c r="W10849"/>
      <c r="Y10849" s="36"/>
      <c r="AA10849" s="5"/>
      <c r="AC10849" s="36"/>
      <c r="AD10849" s="36"/>
      <c r="AE10849"/>
      <c r="AF10849"/>
      <c r="AH10849" s="36"/>
      <c r="AJ10849"/>
    </row>
    <row r="10850" spans="14:36">
      <c r="N10850" s="36"/>
      <c r="R10850" s="5"/>
      <c r="W10850"/>
      <c r="Y10850" s="36"/>
      <c r="AA10850" s="5"/>
      <c r="AC10850" s="36"/>
      <c r="AD10850" s="36"/>
      <c r="AE10850"/>
      <c r="AF10850"/>
      <c r="AH10850" s="36"/>
      <c r="AJ10850"/>
    </row>
    <row r="10851" spans="14:36">
      <c r="N10851" s="36"/>
      <c r="R10851" s="5"/>
      <c r="W10851"/>
      <c r="Y10851" s="36"/>
      <c r="AA10851" s="5"/>
      <c r="AC10851" s="36"/>
      <c r="AD10851" s="36"/>
      <c r="AE10851"/>
      <c r="AF10851"/>
      <c r="AH10851" s="36"/>
      <c r="AJ10851"/>
    </row>
    <row r="10852" spans="14:36">
      <c r="N10852" s="36"/>
      <c r="R10852" s="5"/>
      <c r="W10852"/>
      <c r="Y10852" s="36"/>
      <c r="AA10852" s="5"/>
      <c r="AC10852" s="36"/>
      <c r="AD10852" s="36"/>
      <c r="AE10852"/>
      <c r="AF10852"/>
      <c r="AH10852" s="36"/>
      <c r="AJ10852"/>
    </row>
    <row r="10853" spans="14:36">
      <c r="N10853" s="36"/>
      <c r="R10853" s="5"/>
      <c r="W10853"/>
      <c r="Y10853" s="36"/>
      <c r="AA10853" s="5"/>
      <c r="AC10853" s="36"/>
      <c r="AD10853" s="36"/>
      <c r="AE10853"/>
      <c r="AF10853"/>
      <c r="AH10853" s="36"/>
      <c r="AJ10853"/>
    </row>
    <row r="10854" spans="14:36">
      <c r="N10854" s="36"/>
      <c r="R10854" s="5"/>
      <c r="W10854"/>
      <c r="Y10854" s="36"/>
      <c r="AA10854" s="5"/>
      <c r="AC10854" s="36"/>
      <c r="AD10854" s="36"/>
      <c r="AE10854"/>
      <c r="AF10854"/>
      <c r="AH10854" s="36"/>
      <c r="AJ10854"/>
    </row>
    <row r="10855" spans="14:36">
      <c r="N10855" s="36"/>
      <c r="R10855" s="5"/>
      <c r="W10855"/>
      <c r="Y10855" s="36"/>
      <c r="AA10855" s="5"/>
      <c r="AC10855" s="36"/>
      <c r="AD10855" s="36"/>
      <c r="AE10855"/>
      <c r="AF10855"/>
      <c r="AH10855" s="36"/>
      <c r="AJ10855"/>
    </row>
    <row r="10856" spans="14:36">
      <c r="N10856" s="36"/>
      <c r="R10856" s="5"/>
      <c r="W10856"/>
      <c r="Y10856" s="36"/>
      <c r="AA10856" s="5"/>
      <c r="AC10856" s="36"/>
      <c r="AD10856" s="36"/>
      <c r="AE10856"/>
      <c r="AF10856"/>
      <c r="AH10856" s="36"/>
      <c r="AJ10856"/>
    </row>
    <row r="10857" spans="14:36">
      <c r="N10857" s="36"/>
      <c r="R10857" s="5"/>
      <c r="W10857"/>
      <c r="Y10857" s="36"/>
      <c r="AA10857" s="5"/>
      <c r="AC10857" s="36"/>
      <c r="AD10857" s="36"/>
      <c r="AE10857"/>
      <c r="AF10857"/>
      <c r="AH10857" s="36"/>
      <c r="AJ10857"/>
    </row>
    <row r="10858" spans="14:36">
      <c r="N10858" s="36"/>
      <c r="R10858" s="5"/>
      <c r="W10858"/>
      <c r="Y10858" s="36"/>
      <c r="AA10858" s="5"/>
      <c r="AC10858" s="36"/>
      <c r="AD10858" s="36"/>
      <c r="AE10858"/>
      <c r="AF10858"/>
      <c r="AH10858" s="36"/>
      <c r="AJ10858"/>
    </row>
    <row r="10859" spans="14:36">
      <c r="N10859" s="36"/>
      <c r="R10859" s="5"/>
      <c r="W10859"/>
      <c r="Y10859" s="36"/>
      <c r="AA10859" s="5"/>
      <c r="AC10859" s="36"/>
      <c r="AD10859" s="36"/>
      <c r="AE10859"/>
      <c r="AF10859"/>
      <c r="AH10859" s="36"/>
      <c r="AJ10859"/>
    </row>
    <row r="10860" spans="14:36">
      <c r="N10860" s="36"/>
      <c r="R10860" s="5"/>
      <c r="W10860"/>
      <c r="Y10860" s="36"/>
      <c r="AA10860" s="5"/>
      <c r="AC10860" s="36"/>
      <c r="AD10860" s="36"/>
      <c r="AE10860"/>
      <c r="AF10860"/>
      <c r="AH10860" s="36"/>
      <c r="AJ10860"/>
    </row>
    <row r="10861" spans="14:36">
      <c r="N10861" s="36"/>
      <c r="R10861" s="5"/>
      <c r="W10861"/>
      <c r="Y10861" s="36"/>
      <c r="AA10861" s="5"/>
      <c r="AC10861" s="36"/>
      <c r="AD10861" s="36"/>
      <c r="AE10861"/>
      <c r="AF10861"/>
      <c r="AH10861" s="36"/>
      <c r="AJ10861"/>
    </row>
    <row r="10862" spans="14:36">
      <c r="N10862" s="36"/>
      <c r="R10862" s="5"/>
      <c r="W10862"/>
      <c r="Y10862" s="36"/>
      <c r="AA10862" s="5"/>
      <c r="AC10862" s="36"/>
      <c r="AD10862" s="36"/>
      <c r="AE10862"/>
      <c r="AF10862"/>
      <c r="AH10862" s="36"/>
      <c r="AJ10862"/>
    </row>
    <row r="10863" spans="14:36">
      <c r="N10863" s="36"/>
      <c r="R10863" s="5"/>
      <c r="W10863"/>
      <c r="Y10863" s="36"/>
      <c r="AA10863" s="5"/>
      <c r="AC10863" s="36"/>
      <c r="AD10863" s="36"/>
      <c r="AE10863"/>
      <c r="AF10863"/>
      <c r="AH10863" s="36"/>
      <c r="AJ10863"/>
    </row>
    <row r="10864" spans="14:36">
      <c r="N10864" s="36"/>
      <c r="R10864" s="5"/>
      <c r="W10864"/>
      <c r="Y10864" s="36"/>
      <c r="AA10864" s="5"/>
      <c r="AC10864" s="36"/>
      <c r="AD10864" s="36"/>
      <c r="AE10864"/>
      <c r="AF10864"/>
      <c r="AH10864" s="36"/>
      <c r="AJ10864"/>
    </row>
    <row r="10865" spans="14:36">
      <c r="N10865" s="36"/>
      <c r="R10865" s="5"/>
      <c r="W10865"/>
      <c r="Y10865" s="36"/>
      <c r="AA10865" s="5"/>
      <c r="AC10865" s="36"/>
      <c r="AD10865" s="36"/>
      <c r="AE10865"/>
      <c r="AF10865"/>
      <c r="AH10865" s="36"/>
      <c r="AJ10865"/>
    </row>
    <row r="10866" spans="14:36">
      <c r="N10866" s="36"/>
      <c r="R10866" s="5"/>
      <c r="W10866"/>
      <c r="Y10866" s="36"/>
      <c r="AA10866" s="5"/>
      <c r="AC10866" s="36"/>
      <c r="AD10866" s="36"/>
      <c r="AE10866"/>
      <c r="AF10866"/>
      <c r="AH10866" s="36"/>
      <c r="AJ10866"/>
    </row>
    <row r="10867" spans="14:36">
      <c r="N10867" s="36"/>
      <c r="R10867" s="5"/>
      <c r="W10867"/>
      <c r="Y10867" s="36"/>
      <c r="AA10867" s="5"/>
      <c r="AC10867" s="36"/>
      <c r="AD10867" s="36"/>
      <c r="AE10867"/>
      <c r="AF10867"/>
      <c r="AH10867" s="36"/>
      <c r="AJ10867"/>
    </row>
    <row r="10868" spans="14:36">
      <c r="N10868" s="36"/>
      <c r="R10868" s="5"/>
      <c r="W10868"/>
      <c r="Y10868" s="36"/>
      <c r="AA10868" s="5"/>
      <c r="AC10868" s="36"/>
      <c r="AD10868" s="36"/>
      <c r="AE10868"/>
      <c r="AF10868"/>
      <c r="AH10868" s="36"/>
      <c r="AJ10868"/>
    </row>
    <row r="10869" spans="14:36">
      <c r="N10869" s="36"/>
      <c r="R10869" s="5"/>
      <c r="W10869"/>
      <c r="Y10869" s="36"/>
      <c r="AA10869" s="5"/>
      <c r="AC10869" s="36"/>
      <c r="AD10869" s="36"/>
      <c r="AE10869"/>
      <c r="AF10869"/>
      <c r="AH10869" s="36"/>
      <c r="AJ10869"/>
    </row>
    <row r="10870" spans="14:36">
      <c r="N10870" s="36"/>
      <c r="R10870" s="5"/>
      <c r="W10870"/>
      <c r="Y10870" s="36"/>
      <c r="AA10870" s="5"/>
      <c r="AC10870" s="36"/>
      <c r="AD10870" s="36"/>
      <c r="AE10870"/>
      <c r="AF10870"/>
      <c r="AH10870" s="36"/>
      <c r="AJ10870"/>
    </row>
    <row r="10871" spans="14:36">
      <c r="N10871" s="36"/>
      <c r="R10871" s="5"/>
      <c r="W10871"/>
      <c r="Y10871" s="36"/>
      <c r="AA10871" s="5"/>
      <c r="AC10871" s="36"/>
      <c r="AD10871" s="36"/>
      <c r="AE10871"/>
      <c r="AF10871"/>
      <c r="AH10871" s="36"/>
      <c r="AJ10871"/>
    </row>
    <row r="10872" spans="14:36">
      <c r="N10872" s="36"/>
      <c r="R10872" s="5"/>
      <c r="W10872"/>
      <c r="Y10872" s="36"/>
      <c r="AA10872" s="5"/>
      <c r="AC10872" s="36"/>
      <c r="AD10872" s="36"/>
      <c r="AE10872"/>
      <c r="AF10872"/>
      <c r="AH10872" s="36"/>
      <c r="AJ10872"/>
    </row>
    <row r="10873" spans="14:36">
      <c r="N10873" s="36"/>
      <c r="R10873" s="5"/>
      <c r="W10873"/>
      <c r="Y10873" s="36"/>
      <c r="AA10873" s="5"/>
      <c r="AC10873" s="36"/>
      <c r="AD10873" s="36"/>
      <c r="AE10873"/>
      <c r="AF10873"/>
      <c r="AH10873" s="36"/>
      <c r="AJ10873"/>
    </row>
    <row r="10874" spans="14:36">
      <c r="N10874" s="36"/>
      <c r="R10874" s="5"/>
      <c r="W10874"/>
      <c r="Y10874" s="36"/>
      <c r="AA10874" s="5"/>
      <c r="AC10874" s="36"/>
      <c r="AD10874" s="36"/>
      <c r="AE10874"/>
      <c r="AF10874"/>
      <c r="AH10874" s="36"/>
      <c r="AJ10874"/>
    </row>
    <row r="10875" spans="14:36">
      <c r="N10875" s="36"/>
      <c r="R10875" s="5"/>
      <c r="W10875"/>
      <c r="Y10875" s="36"/>
      <c r="AA10875" s="5"/>
      <c r="AC10875" s="36"/>
      <c r="AD10875" s="36"/>
      <c r="AE10875"/>
      <c r="AF10875"/>
      <c r="AH10875" s="36"/>
      <c r="AJ10875"/>
    </row>
    <row r="10876" spans="14:36">
      <c r="N10876" s="36"/>
      <c r="R10876" s="5"/>
      <c r="W10876"/>
      <c r="Y10876" s="36"/>
      <c r="AA10876" s="5"/>
      <c r="AC10876" s="36"/>
      <c r="AD10876" s="36"/>
      <c r="AE10876"/>
      <c r="AF10876"/>
      <c r="AH10876" s="36"/>
      <c r="AJ10876"/>
    </row>
    <row r="10877" spans="14:36">
      <c r="N10877" s="36"/>
      <c r="R10877" s="5"/>
      <c r="W10877"/>
      <c r="Y10877" s="36"/>
      <c r="AA10877" s="5"/>
      <c r="AC10877" s="36"/>
      <c r="AD10877" s="36"/>
      <c r="AE10877"/>
      <c r="AF10877"/>
      <c r="AH10877" s="36"/>
      <c r="AJ10877"/>
    </row>
    <row r="10878" spans="14:36">
      <c r="N10878" s="36"/>
      <c r="R10878" s="5"/>
      <c r="W10878"/>
      <c r="Y10878" s="36"/>
      <c r="AA10878" s="5"/>
      <c r="AC10878" s="36"/>
      <c r="AD10878" s="36"/>
      <c r="AE10878"/>
      <c r="AF10878"/>
      <c r="AH10878" s="36"/>
      <c r="AJ10878"/>
    </row>
    <row r="10879" spans="14:36">
      <c r="N10879" s="36"/>
      <c r="R10879" s="5"/>
      <c r="W10879"/>
      <c r="Y10879" s="36"/>
      <c r="AA10879" s="5"/>
      <c r="AC10879" s="36"/>
      <c r="AD10879" s="36"/>
      <c r="AE10879"/>
      <c r="AF10879"/>
      <c r="AH10879" s="36"/>
      <c r="AJ10879"/>
    </row>
    <row r="10880" spans="14:36">
      <c r="N10880" s="36"/>
      <c r="R10880" s="5"/>
      <c r="W10880"/>
      <c r="Y10880" s="36"/>
      <c r="AA10880" s="5"/>
      <c r="AC10880" s="36"/>
      <c r="AD10880" s="36"/>
      <c r="AE10880"/>
      <c r="AF10880"/>
      <c r="AH10880" s="36"/>
      <c r="AJ10880"/>
    </row>
    <row r="10881" spans="14:36">
      <c r="N10881" s="36"/>
      <c r="R10881" s="5"/>
      <c r="W10881"/>
      <c r="Y10881" s="36"/>
      <c r="AA10881" s="5"/>
      <c r="AC10881" s="36"/>
      <c r="AD10881" s="36"/>
      <c r="AE10881"/>
      <c r="AF10881"/>
      <c r="AH10881" s="36"/>
      <c r="AJ10881"/>
    </row>
    <row r="10882" spans="14:36">
      <c r="N10882" s="36"/>
      <c r="R10882" s="5"/>
      <c r="W10882"/>
      <c r="Y10882" s="36"/>
      <c r="AA10882" s="5"/>
      <c r="AC10882" s="36"/>
      <c r="AD10882" s="36"/>
      <c r="AE10882"/>
      <c r="AF10882"/>
      <c r="AH10882" s="36"/>
      <c r="AJ10882"/>
    </row>
    <row r="10883" spans="14:36">
      <c r="N10883" s="36"/>
      <c r="R10883" s="5"/>
      <c r="W10883"/>
      <c r="Y10883" s="36"/>
      <c r="AA10883" s="5"/>
      <c r="AC10883" s="36"/>
      <c r="AD10883" s="36"/>
      <c r="AE10883"/>
      <c r="AF10883"/>
      <c r="AH10883" s="36"/>
      <c r="AJ10883"/>
    </row>
    <row r="10884" spans="14:36">
      <c r="N10884" s="36"/>
      <c r="R10884" s="5"/>
      <c r="W10884"/>
      <c r="Y10884" s="36"/>
      <c r="AA10884" s="5"/>
      <c r="AC10884" s="36"/>
      <c r="AD10884" s="36"/>
      <c r="AE10884"/>
      <c r="AF10884"/>
      <c r="AH10884" s="36"/>
      <c r="AJ10884"/>
    </row>
    <row r="10885" spans="14:36">
      <c r="N10885" s="36"/>
      <c r="R10885" s="5"/>
      <c r="W10885"/>
      <c r="Y10885" s="36"/>
      <c r="AA10885" s="5"/>
      <c r="AC10885" s="36"/>
      <c r="AD10885" s="36"/>
      <c r="AE10885"/>
      <c r="AF10885"/>
      <c r="AH10885" s="36"/>
      <c r="AJ10885"/>
    </row>
    <row r="10886" spans="14:36">
      <c r="N10886" s="36"/>
      <c r="R10886" s="5"/>
      <c r="W10886"/>
      <c r="Y10886" s="36"/>
      <c r="AA10886" s="5"/>
      <c r="AC10886" s="36"/>
      <c r="AD10886" s="36"/>
      <c r="AE10886"/>
      <c r="AF10886"/>
      <c r="AH10886" s="36"/>
      <c r="AJ10886"/>
    </row>
    <row r="10887" spans="14:36">
      <c r="N10887" s="36"/>
      <c r="R10887" s="5"/>
      <c r="W10887"/>
      <c r="Y10887" s="36"/>
      <c r="AA10887" s="5"/>
      <c r="AC10887" s="36"/>
      <c r="AD10887" s="36"/>
      <c r="AE10887"/>
      <c r="AF10887"/>
      <c r="AH10887" s="36"/>
      <c r="AJ10887"/>
    </row>
    <row r="10888" spans="14:36">
      <c r="N10888" s="36"/>
      <c r="R10888" s="5"/>
      <c r="W10888"/>
      <c r="Y10888" s="36"/>
      <c r="AA10888" s="5"/>
      <c r="AC10888" s="36"/>
      <c r="AD10888" s="36"/>
      <c r="AE10888"/>
      <c r="AF10888"/>
      <c r="AH10888" s="36"/>
      <c r="AJ10888"/>
    </row>
    <row r="10889" spans="14:36">
      <c r="N10889" s="36"/>
      <c r="R10889" s="5"/>
      <c r="W10889"/>
      <c r="Y10889" s="36"/>
      <c r="AA10889" s="5"/>
      <c r="AC10889" s="36"/>
      <c r="AD10889" s="36"/>
      <c r="AE10889"/>
      <c r="AF10889"/>
      <c r="AH10889" s="36"/>
      <c r="AJ10889"/>
    </row>
    <row r="10890" spans="14:36">
      <c r="N10890" s="36"/>
      <c r="R10890" s="5"/>
      <c r="W10890"/>
      <c r="Y10890" s="36"/>
      <c r="AA10890" s="5"/>
      <c r="AC10890" s="36"/>
      <c r="AD10890" s="36"/>
      <c r="AE10890"/>
      <c r="AF10890"/>
      <c r="AH10890" s="36"/>
      <c r="AJ10890"/>
    </row>
    <row r="10891" spans="14:36">
      <c r="N10891" s="36"/>
      <c r="R10891" s="5"/>
      <c r="W10891"/>
      <c r="Y10891" s="36"/>
      <c r="AA10891" s="5"/>
      <c r="AC10891" s="36"/>
      <c r="AD10891" s="36"/>
      <c r="AE10891"/>
      <c r="AF10891"/>
      <c r="AH10891" s="36"/>
      <c r="AJ10891"/>
    </row>
    <row r="10892" spans="14:36">
      <c r="N10892" s="36"/>
      <c r="R10892" s="5"/>
      <c r="W10892"/>
      <c r="Y10892" s="36"/>
      <c r="AA10892" s="5"/>
      <c r="AC10892" s="36"/>
      <c r="AD10892" s="36"/>
      <c r="AE10892"/>
      <c r="AF10892"/>
      <c r="AH10892" s="36"/>
      <c r="AJ10892"/>
    </row>
    <row r="10893" spans="14:36">
      <c r="N10893" s="36"/>
      <c r="R10893" s="5"/>
      <c r="W10893"/>
      <c r="Y10893" s="36"/>
      <c r="AA10893" s="5"/>
      <c r="AC10893" s="36"/>
      <c r="AD10893" s="36"/>
      <c r="AE10893"/>
      <c r="AF10893"/>
      <c r="AH10893" s="36"/>
      <c r="AJ10893"/>
    </row>
    <row r="10894" spans="14:36">
      <c r="N10894" s="36"/>
      <c r="R10894" s="5"/>
      <c r="W10894"/>
      <c r="Y10894" s="36"/>
      <c r="AA10894" s="5"/>
      <c r="AC10894" s="36"/>
      <c r="AD10894" s="36"/>
      <c r="AE10894"/>
      <c r="AF10894"/>
      <c r="AH10894" s="36"/>
      <c r="AJ10894"/>
    </row>
    <row r="10895" spans="14:36">
      <c r="N10895" s="36"/>
      <c r="R10895" s="5"/>
      <c r="W10895"/>
      <c r="Y10895" s="36"/>
      <c r="AA10895" s="5"/>
      <c r="AC10895" s="36"/>
      <c r="AD10895" s="36"/>
      <c r="AE10895"/>
      <c r="AF10895"/>
      <c r="AH10895" s="36"/>
      <c r="AJ10895"/>
    </row>
    <row r="10896" spans="14:36">
      <c r="N10896" s="36"/>
      <c r="R10896" s="5"/>
      <c r="W10896"/>
      <c r="Y10896" s="36"/>
      <c r="AA10896" s="5"/>
      <c r="AC10896" s="36"/>
      <c r="AD10896" s="36"/>
      <c r="AE10896"/>
      <c r="AF10896"/>
      <c r="AH10896" s="36"/>
      <c r="AJ10896"/>
    </row>
    <row r="10897" spans="14:36">
      <c r="N10897" s="36"/>
      <c r="R10897" s="5"/>
      <c r="W10897"/>
      <c r="Y10897" s="36"/>
      <c r="AA10897" s="5"/>
      <c r="AC10897" s="36"/>
      <c r="AD10897" s="36"/>
      <c r="AE10897"/>
      <c r="AF10897"/>
      <c r="AH10897" s="36"/>
      <c r="AJ10897"/>
    </row>
    <row r="10898" spans="14:36">
      <c r="N10898" s="36"/>
      <c r="R10898" s="5"/>
      <c r="W10898"/>
      <c r="Y10898" s="36"/>
      <c r="AA10898" s="5"/>
      <c r="AC10898" s="36"/>
      <c r="AD10898" s="36"/>
      <c r="AE10898"/>
      <c r="AF10898"/>
      <c r="AH10898" s="36"/>
      <c r="AJ10898"/>
    </row>
    <row r="10899" spans="14:36">
      <c r="N10899" s="36"/>
      <c r="R10899" s="5"/>
      <c r="W10899"/>
      <c r="Y10899" s="36"/>
      <c r="AA10899" s="5"/>
      <c r="AC10899" s="36"/>
      <c r="AD10899" s="36"/>
      <c r="AE10899"/>
      <c r="AF10899"/>
      <c r="AH10899" s="36"/>
      <c r="AJ10899"/>
    </row>
    <row r="10900" spans="14:36">
      <c r="N10900" s="36"/>
      <c r="R10900" s="5"/>
      <c r="W10900"/>
      <c r="Y10900" s="36"/>
      <c r="AA10900" s="5"/>
      <c r="AC10900" s="36"/>
      <c r="AD10900" s="36"/>
      <c r="AE10900"/>
      <c r="AF10900"/>
      <c r="AH10900" s="36"/>
      <c r="AJ10900"/>
    </row>
    <row r="10901" spans="14:36">
      <c r="N10901" s="36"/>
      <c r="R10901" s="5"/>
      <c r="W10901"/>
      <c r="Y10901" s="36"/>
      <c r="AA10901" s="5"/>
      <c r="AC10901" s="36"/>
      <c r="AD10901" s="36"/>
      <c r="AE10901"/>
      <c r="AF10901"/>
      <c r="AH10901" s="36"/>
      <c r="AJ10901"/>
    </row>
    <row r="10902" spans="14:36">
      <c r="N10902" s="36"/>
      <c r="R10902" s="5"/>
      <c r="W10902"/>
      <c r="Y10902" s="36"/>
      <c r="AA10902" s="5"/>
      <c r="AC10902" s="36"/>
      <c r="AD10902" s="36"/>
      <c r="AE10902"/>
      <c r="AF10902"/>
      <c r="AH10902" s="36"/>
      <c r="AJ10902"/>
    </row>
    <row r="10903" spans="14:36">
      <c r="N10903" s="36"/>
      <c r="R10903" s="5"/>
      <c r="W10903"/>
      <c r="Y10903" s="36"/>
      <c r="AA10903" s="5"/>
      <c r="AC10903" s="36"/>
      <c r="AD10903" s="36"/>
      <c r="AE10903"/>
      <c r="AF10903"/>
      <c r="AH10903" s="36"/>
      <c r="AJ10903"/>
    </row>
    <row r="10904" spans="14:36">
      <c r="N10904" s="36"/>
      <c r="R10904" s="5"/>
      <c r="W10904"/>
      <c r="Y10904" s="36"/>
      <c r="AA10904" s="5"/>
      <c r="AC10904" s="36"/>
      <c r="AD10904" s="36"/>
      <c r="AE10904"/>
      <c r="AF10904"/>
      <c r="AH10904" s="36"/>
      <c r="AJ10904"/>
    </row>
    <row r="10905" spans="14:36">
      <c r="N10905" s="36"/>
      <c r="R10905" s="5"/>
      <c r="W10905"/>
      <c r="Y10905" s="36"/>
      <c r="AA10905" s="5"/>
      <c r="AC10905" s="36"/>
      <c r="AD10905" s="36"/>
      <c r="AE10905"/>
      <c r="AF10905"/>
      <c r="AH10905" s="36"/>
      <c r="AJ10905"/>
    </row>
    <row r="10906" spans="14:36">
      <c r="N10906" s="36"/>
      <c r="R10906" s="5"/>
      <c r="W10906"/>
      <c r="Y10906" s="36"/>
      <c r="AA10906" s="5"/>
      <c r="AC10906" s="36"/>
      <c r="AD10906" s="36"/>
      <c r="AE10906"/>
      <c r="AF10906"/>
      <c r="AH10906" s="36"/>
      <c r="AJ10906"/>
    </row>
    <row r="10907" spans="14:36">
      <c r="N10907" s="36"/>
      <c r="R10907" s="5"/>
      <c r="W10907"/>
      <c r="Y10907" s="36"/>
      <c r="AA10907" s="5"/>
      <c r="AC10907" s="36"/>
      <c r="AD10907" s="36"/>
      <c r="AE10907"/>
      <c r="AF10907"/>
      <c r="AH10907" s="36"/>
      <c r="AJ10907"/>
    </row>
    <row r="10908" spans="14:36">
      <c r="N10908" s="36"/>
      <c r="R10908" s="5"/>
      <c r="W10908"/>
      <c r="Y10908" s="36"/>
      <c r="AA10908" s="5"/>
      <c r="AC10908" s="36"/>
      <c r="AD10908" s="36"/>
      <c r="AE10908"/>
      <c r="AF10908"/>
      <c r="AH10908" s="36"/>
      <c r="AJ10908"/>
    </row>
    <row r="10909" spans="14:36">
      <c r="N10909" s="36"/>
      <c r="R10909" s="5"/>
      <c r="W10909"/>
      <c r="Y10909" s="36"/>
      <c r="AA10909" s="5"/>
      <c r="AC10909" s="36"/>
      <c r="AD10909" s="36"/>
      <c r="AE10909"/>
      <c r="AF10909"/>
      <c r="AH10909" s="36"/>
      <c r="AJ10909"/>
    </row>
    <row r="10910" spans="14:36">
      <c r="N10910" s="36"/>
      <c r="R10910" s="5"/>
      <c r="W10910"/>
      <c r="Y10910" s="36"/>
      <c r="AA10910" s="5"/>
      <c r="AC10910" s="36"/>
      <c r="AD10910" s="36"/>
      <c r="AE10910"/>
      <c r="AF10910"/>
      <c r="AH10910" s="36"/>
      <c r="AJ10910"/>
    </row>
    <row r="10911" spans="14:36">
      <c r="N10911" s="36"/>
      <c r="R10911" s="5"/>
      <c r="W10911"/>
      <c r="Y10911" s="36"/>
      <c r="AA10911" s="5"/>
      <c r="AC10911" s="36"/>
      <c r="AD10911" s="36"/>
      <c r="AE10911"/>
      <c r="AF10911"/>
      <c r="AH10911" s="36"/>
      <c r="AJ10911"/>
    </row>
    <row r="10912" spans="14:36">
      <c r="N10912" s="36"/>
      <c r="R10912" s="5"/>
      <c r="W10912"/>
      <c r="Y10912" s="36"/>
      <c r="AA10912" s="5"/>
      <c r="AC10912" s="36"/>
      <c r="AD10912" s="36"/>
      <c r="AE10912"/>
      <c r="AF10912"/>
      <c r="AH10912" s="36"/>
      <c r="AJ10912"/>
    </row>
    <row r="10913" spans="14:36">
      <c r="N10913" s="36"/>
      <c r="R10913" s="5"/>
      <c r="W10913"/>
      <c r="Y10913" s="36"/>
      <c r="AA10913" s="5"/>
      <c r="AC10913" s="36"/>
      <c r="AD10913" s="36"/>
      <c r="AE10913"/>
      <c r="AF10913"/>
      <c r="AH10913" s="36"/>
      <c r="AJ10913"/>
    </row>
    <row r="10914" spans="14:36">
      <c r="N10914" s="36"/>
      <c r="R10914" s="5"/>
      <c r="W10914"/>
      <c r="Y10914" s="36"/>
      <c r="AA10914" s="5"/>
      <c r="AC10914" s="36"/>
      <c r="AD10914" s="36"/>
      <c r="AE10914"/>
      <c r="AF10914"/>
      <c r="AH10914" s="36"/>
      <c r="AJ10914"/>
    </row>
    <row r="10915" spans="14:36">
      <c r="N10915" s="36"/>
      <c r="R10915" s="5"/>
      <c r="W10915"/>
      <c r="Y10915" s="36"/>
      <c r="AA10915" s="5"/>
      <c r="AC10915" s="36"/>
      <c r="AD10915" s="36"/>
      <c r="AE10915"/>
      <c r="AF10915"/>
      <c r="AH10915" s="36"/>
      <c r="AJ10915"/>
    </row>
    <row r="10916" spans="14:36">
      <c r="N10916" s="36"/>
      <c r="R10916" s="5"/>
      <c r="W10916"/>
      <c r="Y10916" s="36"/>
      <c r="AA10916" s="5"/>
      <c r="AC10916" s="36"/>
      <c r="AD10916" s="36"/>
      <c r="AE10916"/>
      <c r="AF10916"/>
      <c r="AH10916" s="36"/>
      <c r="AJ10916"/>
    </row>
    <row r="10917" spans="14:36">
      <c r="N10917" s="36"/>
      <c r="R10917" s="5"/>
      <c r="W10917"/>
      <c r="Y10917" s="36"/>
      <c r="AA10917" s="5"/>
      <c r="AC10917" s="36"/>
      <c r="AD10917" s="36"/>
      <c r="AE10917"/>
      <c r="AF10917"/>
      <c r="AH10917" s="36"/>
      <c r="AJ10917"/>
    </row>
    <row r="10918" spans="14:36">
      <c r="N10918" s="36"/>
      <c r="R10918" s="5"/>
      <c r="W10918"/>
      <c r="Y10918" s="36"/>
      <c r="AA10918" s="5"/>
      <c r="AC10918" s="36"/>
      <c r="AD10918" s="36"/>
      <c r="AE10918"/>
      <c r="AF10918"/>
      <c r="AH10918" s="36"/>
      <c r="AJ10918"/>
    </row>
    <row r="10919" spans="14:36">
      <c r="N10919" s="36"/>
      <c r="R10919" s="5"/>
      <c r="W10919"/>
      <c r="Y10919" s="36"/>
      <c r="AA10919" s="5"/>
      <c r="AC10919" s="36"/>
      <c r="AD10919" s="36"/>
      <c r="AE10919"/>
      <c r="AF10919"/>
      <c r="AH10919" s="36"/>
      <c r="AJ10919"/>
    </row>
    <row r="10920" spans="14:36">
      <c r="N10920" s="36"/>
      <c r="R10920" s="5"/>
      <c r="W10920"/>
      <c r="Y10920" s="36"/>
      <c r="AA10920" s="5"/>
      <c r="AC10920" s="36"/>
      <c r="AD10920" s="36"/>
      <c r="AE10920"/>
      <c r="AF10920"/>
      <c r="AH10920" s="36"/>
      <c r="AJ10920"/>
    </row>
    <row r="10921" spans="14:36">
      <c r="N10921" s="36"/>
      <c r="R10921" s="5"/>
      <c r="W10921"/>
      <c r="Y10921" s="36"/>
      <c r="AA10921" s="5"/>
      <c r="AC10921" s="36"/>
      <c r="AD10921" s="36"/>
      <c r="AE10921"/>
      <c r="AF10921"/>
      <c r="AH10921" s="36"/>
      <c r="AJ10921"/>
    </row>
    <row r="10922" spans="14:36">
      <c r="N10922" s="36"/>
      <c r="R10922" s="5"/>
      <c r="W10922"/>
      <c r="Y10922" s="36"/>
      <c r="AA10922" s="5"/>
      <c r="AC10922" s="36"/>
      <c r="AD10922" s="36"/>
      <c r="AE10922"/>
      <c r="AF10922"/>
      <c r="AH10922" s="36"/>
      <c r="AJ10922"/>
    </row>
    <row r="10923" spans="14:36">
      <c r="N10923" s="36"/>
      <c r="R10923" s="5"/>
      <c r="W10923"/>
      <c r="Y10923" s="36"/>
      <c r="AA10923" s="5"/>
      <c r="AC10923" s="36"/>
      <c r="AD10923" s="36"/>
      <c r="AE10923"/>
      <c r="AF10923"/>
      <c r="AH10923" s="36"/>
      <c r="AJ10923"/>
    </row>
    <row r="10924" spans="14:36">
      <c r="N10924" s="36"/>
      <c r="R10924" s="5"/>
      <c r="W10924"/>
      <c r="Y10924" s="36"/>
      <c r="AA10924" s="5"/>
      <c r="AC10924" s="36"/>
      <c r="AD10924" s="36"/>
      <c r="AE10924"/>
      <c r="AF10924"/>
      <c r="AH10924" s="36"/>
      <c r="AJ10924"/>
    </row>
    <row r="10925" spans="14:36">
      <c r="N10925" s="36"/>
      <c r="R10925" s="5"/>
      <c r="W10925"/>
      <c r="Y10925" s="36"/>
      <c r="AA10925" s="5"/>
      <c r="AC10925" s="36"/>
      <c r="AD10925" s="36"/>
      <c r="AE10925"/>
      <c r="AF10925"/>
      <c r="AH10925" s="36"/>
      <c r="AJ10925"/>
    </row>
    <row r="10926" spans="14:36">
      <c r="N10926" s="36"/>
      <c r="R10926" s="5"/>
      <c r="W10926"/>
      <c r="Y10926" s="36"/>
      <c r="AA10926" s="5"/>
      <c r="AC10926" s="36"/>
      <c r="AD10926" s="36"/>
      <c r="AE10926"/>
      <c r="AF10926"/>
      <c r="AH10926" s="36"/>
      <c r="AJ10926"/>
    </row>
    <row r="10927" spans="14:36">
      <c r="N10927" s="36"/>
      <c r="R10927" s="5"/>
      <c r="W10927"/>
      <c r="Y10927" s="36"/>
      <c r="AA10927" s="5"/>
      <c r="AC10927" s="36"/>
      <c r="AD10927" s="36"/>
      <c r="AE10927"/>
      <c r="AF10927"/>
      <c r="AH10927" s="36"/>
      <c r="AJ10927"/>
    </row>
    <row r="10928" spans="14:36">
      <c r="N10928" s="36"/>
      <c r="R10928" s="5"/>
      <c r="W10928"/>
      <c r="Y10928" s="36"/>
      <c r="AA10928" s="5"/>
      <c r="AC10928" s="36"/>
      <c r="AD10928" s="36"/>
      <c r="AE10928"/>
      <c r="AF10928"/>
      <c r="AH10928" s="36"/>
      <c r="AJ10928"/>
    </row>
    <row r="10929" spans="14:36">
      <c r="N10929" s="36"/>
      <c r="R10929" s="5"/>
      <c r="W10929"/>
      <c r="Y10929" s="36"/>
      <c r="AA10929" s="5"/>
      <c r="AC10929" s="36"/>
      <c r="AD10929" s="36"/>
      <c r="AE10929"/>
      <c r="AF10929"/>
      <c r="AH10929" s="36"/>
      <c r="AJ10929"/>
    </row>
    <row r="10930" spans="14:36">
      <c r="N10930" s="36"/>
      <c r="R10930" s="5"/>
      <c r="W10930"/>
      <c r="Y10930" s="36"/>
      <c r="AA10930" s="5"/>
      <c r="AC10930" s="36"/>
      <c r="AD10930" s="36"/>
      <c r="AE10930"/>
      <c r="AF10930"/>
      <c r="AH10930" s="36"/>
      <c r="AJ10930"/>
    </row>
    <row r="10931" spans="14:36">
      <c r="N10931" s="36"/>
      <c r="R10931" s="5"/>
      <c r="W10931"/>
      <c r="Y10931" s="36"/>
      <c r="AA10931" s="5"/>
      <c r="AC10931" s="36"/>
      <c r="AD10931" s="36"/>
      <c r="AE10931"/>
      <c r="AF10931"/>
      <c r="AH10931" s="36"/>
      <c r="AJ10931"/>
    </row>
    <row r="10932" spans="14:36">
      <c r="N10932" s="36"/>
      <c r="R10932" s="5"/>
      <c r="W10932"/>
      <c r="Y10932" s="36"/>
      <c r="AA10932" s="5"/>
      <c r="AC10932" s="36"/>
      <c r="AD10932" s="36"/>
      <c r="AE10932"/>
      <c r="AF10932"/>
      <c r="AH10932" s="36"/>
      <c r="AJ10932"/>
    </row>
    <row r="10933" spans="14:36">
      <c r="N10933" s="36"/>
      <c r="R10933" s="5"/>
      <c r="W10933"/>
      <c r="Y10933" s="36"/>
      <c r="AA10933" s="5"/>
      <c r="AC10933" s="36"/>
      <c r="AD10933" s="36"/>
      <c r="AE10933"/>
      <c r="AF10933"/>
      <c r="AH10933" s="36"/>
      <c r="AJ10933"/>
    </row>
    <row r="10934" spans="14:36">
      <c r="N10934" s="36"/>
      <c r="R10934" s="5"/>
      <c r="W10934"/>
      <c r="Y10934" s="36"/>
      <c r="AA10934" s="5"/>
      <c r="AC10934" s="36"/>
      <c r="AD10934" s="36"/>
      <c r="AE10934"/>
      <c r="AF10934"/>
      <c r="AH10934" s="36"/>
      <c r="AJ10934"/>
    </row>
    <row r="10935" spans="14:36">
      <c r="N10935" s="36"/>
      <c r="R10935" s="5"/>
      <c r="W10935"/>
      <c r="Y10935" s="36"/>
      <c r="AA10935" s="5"/>
      <c r="AC10935" s="36"/>
      <c r="AD10935" s="36"/>
      <c r="AE10935"/>
      <c r="AF10935"/>
      <c r="AH10935" s="36"/>
      <c r="AJ10935"/>
    </row>
    <row r="10936" spans="14:36">
      <c r="N10936" s="36"/>
      <c r="R10936" s="5"/>
      <c r="W10936"/>
      <c r="Y10936" s="36"/>
      <c r="AA10936" s="5"/>
      <c r="AC10936" s="36"/>
      <c r="AD10936" s="36"/>
      <c r="AE10936"/>
      <c r="AF10936"/>
      <c r="AH10936" s="36"/>
      <c r="AJ10936"/>
    </row>
    <row r="10937" spans="14:36">
      <c r="N10937" s="36"/>
      <c r="R10937" s="5"/>
      <c r="W10937"/>
      <c r="Y10937" s="36"/>
      <c r="AA10937" s="5"/>
      <c r="AC10937" s="36"/>
      <c r="AD10937" s="36"/>
      <c r="AE10937"/>
      <c r="AF10937"/>
      <c r="AH10937" s="36"/>
      <c r="AJ10937"/>
    </row>
    <row r="10938" spans="14:36">
      <c r="N10938" s="36"/>
      <c r="R10938" s="5"/>
      <c r="W10938"/>
      <c r="Y10938" s="36"/>
      <c r="AA10938" s="5"/>
      <c r="AC10938" s="36"/>
      <c r="AD10938" s="36"/>
      <c r="AE10938"/>
      <c r="AF10938"/>
      <c r="AH10938" s="36"/>
      <c r="AJ10938"/>
    </row>
    <row r="10939" spans="14:36">
      <c r="N10939" s="36"/>
      <c r="R10939" s="5"/>
      <c r="W10939"/>
      <c r="Y10939" s="36"/>
      <c r="AA10939" s="5"/>
      <c r="AC10939" s="36"/>
      <c r="AD10939" s="36"/>
      <c r="AE10939"/>
      <c r="AF10939"/>
      <c r="AH10939" s="36"/>
      <c r="AJ10939"/>
    </row>
    <row r="10940" spans="14:36">
      <c r="N10940" s="36"/>
      <c r="R10940" s="5"/>
      <c r="W10940"/>
      <c r="Y10940" s="36"/>
      <c r="AA10940" s="5"/>
      <c r="AC10940" s="36"/>
      <c r="AD10940" s="36"/>
      <c r="AE10940"/>
      <c r="AF10940"/>
      <c r="AH10940" s="36"/>
      <c r="AJ10940"/>
    </row>
    <row r="10941" spans="14:36">
      <c r="N10941" s="36"/>
      <c r="R10941" s="5"/>
      <c r="W10941"/>
      <c r="Y10941" s="36"/>
      <c r="AA10941" s="5"/>
      <c r="AC10941" s="36"/>
      <c r="AD10941" s="36"/>
      <c r="AE10941"/>
      <c r="AF10941"/>
      <c r="AH10941" s="36"/>
      <c r="AJ10941"/>
    </row>
    <row r="10942" spans="14:36">
      <c r="N10942" s="36"/>
      <c r="R10942" s="5"/>
      <c r="W10942"/>
      <c r="Y10942" s="36"/>
      <c r="AA10942" s="5"/>
      <c r="AC10942" s="36"/>
      <c r="AD10942" s="36"/>
      <c r="AE10942"/>
      <c r="AF10942"/>
      <c r="AH10942" s="36"/>
      <c r="AJ10942"/>
    </row>
    <row r="10943" spans="14:36">
      <c r="N10943" s="36"/>
      <c r="R10943" s="5"/>
      <c r="W10943"/>
      <c r="Y10943" s="36"/>
      <c r="AA10943" s="5"/>
      <c r="AC10943" s="36"/>
      <c r="AD10943" s="36"/>
      <c r="AE10943"/>
      <c r="AF10943"/>
      <c r="AH10943" s="36"/>
      <c r="AJ10943"/>
    </row>
    <row r="10944" spans="14:36">
      <c r="N10944" s="36"/>
      <c r="R10944" s="5"/>
      <c r="W10944"/>
      <c r="Y10944" s="36"/>
      <c r="AA10944" s="5"/>
      <c r="AC10944" s="36"/>
      <c r="AD10944" s="36"/>
      <c r="AE10944"/>
      <c r="AF10944"/>
      <c r="AH10944" s="36"/>
      <c r="AJ10944"/>
    </row>
    <row r="10945" spans="14:36">
      <c r="N10945" s="36"/>
      <c r="R10945" s="5"/>
      <c r="W10945"/>
      <c r="Y10945" s="36"/>
      <c r="AA10945" s="5"/>
      <c r="AC10945" s="36"/>
      <c r="AD10945" s="36"/>
      <c r="AE10945"/>
      <c r="AF10945"/>
      <c r="AH10945" s="36"/>
      <c r="AJ10945"/>
    </row>
    <row r="10946" spans="14:36">
      <c r="N10946" s="36"/>
      <c r="R10946" s="5"/>
      <c r="W10946"/>
      <c r="Y10946" s="36"/>
      <c r="AA10946" s="5"/>
      <c r="AC10946" s="36"/>
      <c r="AD10946" s="36"/>
      <c r="AE10946"/>
      <c r="AF10946"/>
      <c r="AH10946" s="36"/>
      <c r="AJ10946"/>
    </row>
    <row r="10947" spans="14:36">
      <c r="N10947" s="36"/>
      <c r="R10947" s="5"/>
      <c r="W10947"/>
      <c r="Y10947" s="36"/>
      <c r="AA10947" s="5"/>
      <c r="AC10947" s="36"/>
      <c r="AD10947" s="36"/>
      <c r="AE10947"/>
      <c r="AF10947"/>
      <c r="AH10947" s="36"/>
      <c r="AJ10947"/>
    </row>
    <row r="10948" spans="14:36">
      <c r="N10948" s="36"/>
      <c r="R10948" s="5"/>
      <c r="W10948"/>
      <c r="Y10948" s="36"/>
      <c r="AA10948" s="5"/>
      <c r="AC10948" s="36"/>
      <c r="AD10948" s="36"/>
      <c r="AE10948"/>
      <c r="AF10948"/>
      <c r="AH10948" s="36"/>
      <c r="AJ10948"/>
    </row>
    <row r="10949" spans="14:36">
      <c r="N10949" s="36"/>
      <c r="R10949" s="5"/>
      <c r="W10949"/>
      <c r="Y10949" s="36"/>
      <c r="AA10949" s="5"/>
      <c r="AC10949" s="36"/>
      <c r="AD10949" s="36"/>
      <c r="AE10949"/>
      <c r="AF10949"/>
      <c r="AH10949" s="36"/>
      <c r="AJ10949"/>
    </row>
    <row r="10950" spans="14:36">
      <c r="N10950" s="36"/>
      <c r="R10950" s="5"/>
      <c r="W10950"/>
      <c r="Y10950" s="36"/>
      <c r="AA10950" s="5"/>
      <c r="AC10950" s="36"/>
      <c r="AD10950" s="36"/>
      <c r="AE10950"/>
      <c r="AF10950"/>
      <c r="AH10950" s="36"/>
      <c r="AJ10950"/>
    </row>
    <row r="10951" spans="14:36">
      <c r="N10951" s="36"/>
      <c r="R10951" s="5"/>
      <c r="W10951"/>
      <c r="Y10951" s="36"/>
      <c r="AA10951" s="5"/>
      <c r="AC10951" s="36"/>
      <c r="AD10951" s="36"/>
      <c r="AE10951"/>
      <c r="AF10951"/>
      <c r="AH10951" s="36"/>
      <c r="AJ10951"/>
    </row>
    <row r="10952" spans="14:36">
      <c r="N10952" s="36"/>
      <c r="R10952" s="5"/>
      <c r="W10952"/>
      <c r="Y10952" s="36"/>
      <c r="AA10952" s="5"/>
      <c r="AC10952" s="36"/>
      <c r="AD10952" s="36"/>
      <c r="AE10952"/>
      <c r="AF10952"/>
      <c r="AH10952" s="36"/>
      <c r="AJ10952"/>
    </row>
    <row r="10953" spans="14:36">
      <c r="N10953" s="36"/>
      <c r="R10953" s="5"/>
      <c r="W10953"/>
      <c r="Y10953" s="36"/>
      <c r="AA10953" s="5"/>
      <c r="AC10953" s="36"/>
      <c r="AD10953" s="36"/>
      <c r="AE10953"/>
      <c r="AF10953"/>
      <c r="AH10953" s="36"/>
      <c r="AJ10953"/>
    </row>
    <row r="10954" spans="14:36">
      <c r="N10954" s="36"/>
      <c r="R10954" s="5"/>
      <c r="W10954"/>
      <c r="Y10954" s="36"/>
      <c r="AA10954" s="5"/>
      <c r="AC10954" s="36"/>
      <c r="AD10954" s="36"/>
      <c r="AE10954"/>
      <c r="AF10954"/>
      <c r="AH10954" s="36"/>
      <c r="AJ10954"/>
    </row>
    <row r="10955" spans="14:36">
      <c r="N10955" s="36"/>
      <c r="R10955" s="5"/>
      <c r="W10955"/>
      <c r="Y10955" s="36"/>
      <c r="AA10955" s="5"/>
      <c r="AC10955" s="36"/>
      <c r="AD10955" s="36"/>
      <c r="AE10955"/>
      <c r="AF10955"/>
      <c r="AH10955" s="36"/>
      <c r="AJ10955"/>
    </row>
    <row r="10956" spans="14:36">
      <c r="N10956" s="36"/>
      <c r="R10956" s="5"/>
      <c r="W10956"/>
      <c r="Y10956" s="36"/>
      <c r="AA10956" s="5"/>
      <c r="AC10956" s="36"/>
      <c r="AD10956" s="36"/>
      <c r="AE10956"/>
      <c r="AF10956"/>
      <c r="AH10956" s="36"/>
      <c r="AJ10956"/>
    </row>
    <row r="10957" spans="14:36">
      <c r="N10957" s="36"/>
      <c r="R10957" s="5"/>
      <c r="W10957"/>
      <c r="Y10957" s="36"/>
      <c r="AA10957" s="5"/>
      <c r="AC10957" s="36"/>
      <c r="AD10957" s="36"/>
      <c r="AE10957"/>
      <c r="AF10957"/>
      <c r="AH10957" s="36"/>
      <c r="AJ10957"/>
    </row>
    <row r="10958" spans="14:36">
      <c r="N10958" s="36"/>
      <c r="R10958" s="5"/>
      <c r="W10958"/>
      <c r="Y10958" s="36"/>
      <c r="AA10958" s="5"/>
      <c r="AC10958" s="36"/>
      <c r="AD10958" s="36"/>
      <c r="AE10958"/>
      <c r="AF10958"/>
      <c r="AH10958" s="36"/>
      <c r="AJ10958"/>
    </row>
    <row r="10959" spans="14:36">
      <c r="N10959" s="36"/>
      <c r="R10959" s="5"/>
      <c r="W10959"/>
      <c r="Y10959" s="36"/>
      <c r="AA10959" s="5"/>
      <c r="AC10959" s="36"/>
      <c r="AD10959" s="36"/>
      <c r="AE10959"/>
      <c r="AF10959"/>
      <c r="AH10959" s="36"/>
      <c r="AJ10959"/>
    </row>
    <row r="10960" spans="14:36">
      <c r="N10960" s="36"/>
      <c r="R10960" s="5"/>
      <c r="W10960"/>
      <c r="Y10960" s="36"/>
      <c r="AA10960" s="5"/>
      <c r="AC10960" s="36"/>
      <c r="AD10960" s="36"/>
      <c r="AE10960"/>
      <c r="AF10960"/>
      <c r="AH10960" s="36"/>
      <c r="AJ10960"/>
    </row>
    <row r="10961" spans="14:36">
      <c r="N10961" s="36"/>
      <c r="R10961" s="5"/>
      <c r="W10961"/>
      <c r="Y10961" s="36"/>
      <c r="AA10961" s="5"/>
      <c r="AC10961" s="36"/>
      <c r="AD10961" s="36"/>
      <c r="AE10961"/>
      <c r="AF10961"/>
      <c r="AH10961" s="36"/>
      <c r="AJ10961"/>
    </row>
    <row r="10962" spans="14:36">
      <c r="N10962" s="36"/>
      <c r="R10962" s="5"/>
      <c r="W10962"/>
      <c r="Y10962" s="36"/>
      <c r="AA10962" s="5"/>
      <c r="AC10962" s="36"/>
      <c r="AD10962" s="36"/>
      <c r="AE10962"/>
      <c r="AF10962"/>
      <c r="AH10962" s="36"/>
      <c r="AJ10962"/>
    </row>
    <row r="10963" spans="14:36">
      <c r="N10963" s="36"/>
      <c r="R10963" s="5"/>
      <c r="W10963"/>
      <c r="Y10963" s="36"/>
      <c r="AA10963" s="5"/>
      <c r="AC10963" s="36"/>
      <c r="AD10963" s="36"/>
      <c r="AE10963"/>
      <c r="AF10963"/>
      <c r="AH10963" s="36"/>
      <c r="AJ10963"/>
    </row>
    <row r="10964" spans="14:36">
      <c r="N10964" s="36"/>
      <c r="R10964" s="5"/>
      <c r="W10964"/>
      <c r="Y10964" s="36"/>
      <c r="AA10964" s="5"/>
      <c r="AC10964" s="36"/>
      <c r="AD10964" s="36"/>
      <c r="AE10964"/>
      <c r="AF10964"/>
      <c r="AH10964" s="36"/>
      <c r="AJ10964"/>
    </row>
    <row r="10965" spans="14:36">
      <c r="N10965" s="36"/>
      <c r="R10965" s="5"/>
      <c r="W10965"/>
      <c r="Y10965" s="36"/>
      <c r="AA10965" s="5"/>
      <c r="AC10965" s="36"/>
      <c r="AD10965" s="36"/>
      <c r="AE10965"/>
      <c r="AF10965"/>
      <c r="AH10965" s="36"/>
      <c r="AJ10965"/>
    </row>
    <row r="10966" spans="14:36">
      <c r="N10966" s="36"/>
      <c r="R10966" s="5"/>
      <c r="W10966"/>
      <c r="Y10966" s="36"/>
      <c r="AA10966" s="5"/>
      <c r="AC10966" s="36"/>
      <c r="AD10966" s="36"/>
      <c r="AE10966"/>
      <c r="AF10966"/>
      <c r="AH10966" s="36"/>
      <c r="AJ10966"/>
    </row>
    <row r="10967" spans="14:36">
      <c r="N10967" s="36"/>
      <c r="R10967" s="5"/>
      <c r="W10967"/>
      <c r="Y10967" s="36"/>
      <c r="AA10967" s="5"/>
      <c r="AC10967" s="36"/>
      <c r="AD10967" s="36"/>
      <c r="AE10967"/>
      <c r="AF10967"/>
      <c r="AH10967" s="36"/>
      <c r="AJ10967"/>
    </row>
    <row r="10968" spans="14:36">
      <c r="N10968" s="36"/>
      <c r="R10968" s="5"/>
      <c r="W10968"/>
      <c r="Y10968" s="36"/>
      <c r="AA10968" s="5"/>
      <c r="AC10968" s="36"/>
      <c r="AD10968" s="36"/>
      <c r="AE10968"/>
      <c r="AF10968"/>
      <c r="AH10968" s="36"/>
      <c r="AJ10968"/>
    </row>
    <row r="10969" spans="14:36">
      <c r="N10969" s="36"/>
      <c r="R10969" s="5"/>
      <c r="W10969"/>
      <c r="Y10969" s="36"/>
      <c r="AA10969" s="5"/>
      <c r="AC10969" s="36"/>
      <c r="AD10969" s="36"/>
      <c r="AE10969"/>
      <c r="AF10969"/>
      <c r="AH10969" s="36"/>
      <c r="AJ10969"/>
    </row>
    <row r="10970" spans="14:36">
      <c r="N10970" s="36"/>
      <c r="R10970" s="5"/>
      <c r="W10970"/>
      <c r="Y10970" s="36"/>
      <c r="AA10970" s="5"/>
      <c r="AC10970" s="36"/>
      <c r="AD10970" s="36"/>
      <c r="AE10970"/>
      <c r="AF10970"/>
      <c r="AH10970" s="36"/>
      <c r="AJ10970"/>
    </row>
    <row r="10971" spans="14:36">
      <c r="N10971" s="36"/>
      <c r="R10971" s="5"/>
      <c r="W10971"/>
      <c r="Y10971" s="36"/>
      <c r="AA10971" s="5"/>
      <c r="AC10971" s="36"/>
      <c r="AD10971" s="36"/>
      <c r="AE10971"/>
      <c r="AF10971"/>
      <c r="AH10971" s="36"/>
      <c r="AJ10971"/>
    </row>
    <row r="10972" spans="14:36">
      <c r="N10972" s="36"/>
      <c r="R10972" s="5"/>
      <c r="W10972"/>
      <c r="Y10972" s="36"/>
      <c r="AA10972" s="5"/>
      <c r="AC10972" s="36"/>
      <c r="AD10972" s="36"/>
      <c r="AE10972"/>
      <c r="AF10972"/>
      <c r="AH10972" s="36"/>
      <c r="AJ10972"/>
    </row>
    <row r="10973" spans="14:36">
      <c r="N10973" s="36"/>
      <c r="R10973" s="5"/>
      <c r="W10973"/>
      <c r="Y10973" s="36"/>
      <c r="AA10973" s="5"/>
      <c r="AC10973" s="36"/>
      <c r="AD10973" s="36"/>
      <c r="AE10973"/>
      <c r="AF10973"/>
      <c r="AH10973" s="36"/>
      <c r="AJ10973"/>
    </row>
    <row r="10974" spans="14:36">
      <c r="N10974" s="36"/>
      <c r="R10974" s="5"/>
      <c r="W10974"/>
      <c r="Y10974" s="36"/>
      <c r="AA10974" s="5"/>
      <c r="AC10974" s="36"/>
      <c r="AD10974" s="36"/>
      <c r="AE10974"/>
      <c r="AF10974"/>
      <c r="AH10974" s="36"/>
      <c r="AJ10974"/>
    </row>
    <row r="10975" spans="14:36">
      <c r="N10975" s="36"/>
      <c r="R10975" s="5"/>
      <c r="W10975"/>
      <c r="Y10975" s="36"/>
      <c r="AA10975" s="5"/>
      <c r="AC10975" s="36"/>
      <c r="AD10975" s="36"/>
      <c r="AE10975"/>
      <c r="AF10975"/>
      <c r="AH10975" s="36"/>
      <c r="AJ10975"/>
    </row>
    <row r="10976" spans="14:36">
      <c r="N10976" s="36"/>
      <c r="R10976" s="5"/>
      <c r="W10976"/>
      <c r="Y10976" s="36"/>
      <c r="AA10976" s="5"/>
      <c r="AC10976" s="36"/>
      <c r="AD10976" s="36"/>
      <c r="AE10976"/>
      <c r="AF10976"/>
      <c r="AH10976" s="36"/>
      <c r="AJ10976"/>
    </row>
    <row r="10977" spans="14:36">
      <c r="N10977" s="36"/>
      <c r="R10977" s="5"/>
      <c r="W10977"/>
      <c r="Y10977" s="36"/>
      <c r="AA10977" s="5"/>
      <c r="AC10977" s="36"/>
      <c r="AD10977" s="36"/>
      <c r="AE10977"/>
      <c r="AF10977"/>
      <c r="AH10977" s="36"/>
      <c r="AJ10977"/>
    </row>
    <row r="10978" spans="14:36">
      <c r="N10978" s="36"/>
      <c r="R10978" s="5"/>
      <c r="W10978"/>
      <c r="Y10978" s="36"/>
      <c r="AA10978" s="5"/>
      <c r="AC10978" s="36"/>
      <c r="AD10978" s="36"/>
      <c r="AE10978"/>
      <c r="AF10978"/>
      <c r="AH10978" s="36"/>
      <c r="AJ10978"/>
    </row>
    <row r="10979" spans="14:36">
      <c r="N10979" s="36"/>
      <c r="R10979" s="5"/>
      <c r="W10979"/>
      <c r="Y10979" s="36"/>
      <c r="AA10979" s="5"/>
      <c r="AC10979" s="36"/>
      <c r="AD10979" s="36"/>
      <c r="AE10979"/>
      <c r="AF10979"/>
      <c r="AH10979" s="36"/>
      <c r="AJ10979"/>
    </row>
    <row r="10980" spans="14:36">
      <c r="N10980" s="36"/>
      <c r="R10980" s="5"/>
      <c r="W10980"/>
      <c r="Y10980" s="36"/>
      <c r="AA10980" s="5"/>
      <c r="AC10980" s="36"/>
      <c r="AD10980" s="36"/>
      <c r="AE10980"/>
      <c r="AF10980"/>
      <c r="AH10980" s="36"/>
      <c r="AJ10980"/>
    </row>
    <row r="10981" spans="14:36">
      <c r="N10981" s="36"/>
      <c r="R10981" s="5"/>
      <c r="W10981"/>
      <c r="Y10981" s="36"/>
      <c r="AA10981" s="5"/>
      <c r="AC10981" s="36"/>
      <c r="AD10981" s="36"/>
      <c r="AE10981"/>
      <c r="AF10981"/>
      <c r="AH10981" s="36"/>
      <c r="AJ10981"/>
    </row>
    <row r="10982" spans="14:36">
      <c r="N10982" s="36"/>
      <c r="R10982" s="5"/>
      <c r="W10982"/>
      <c r="Y10982" s="36"/>
      <c r="AA10982" s="5"/>
      <c r="AC10982" s="36"/>
      <c r="AD10982" s="36"/>
      <c r="AE10982"/>
      <c r="AF10982"/>
      <c r="AH10982" s="36"/>
      <c r="AJ10982"/>
    </row>
    <row r="10983" spans="14:36">
      <c r="N10983" s="36"/>
      <c r="R10983" s="5"/>
      <c r="W10983"/>
      <c r="Y10983" s="36"/>
      <c r="AA10983" s="5"/>
      <c r="AC10983" s="36"/>
      <c r="AD10983" s="36"/>
      <c r="AE10983"/>
      <c r="AF10983"/>
      <c r="AH10983" s="36"/>
      <c r="AJ10983"/>
    </row>
    <row r="10984" spans="14:36">
      <c r="N10984" s="36"/>
      <c r="R10984" s="5"/>
      <c r="W10984"/>
      <c r="Y10984" s="36"/>
      <c r="AA10984" s="5"/>
      <c r="AC10984" s="36"/>
      <c r="AD10984" s="36"/>
      <c r="AE10984"/>
      <c r="AF10984"/>
      <c r="AH10984" s="36"/>
      <c r="AJ10984"/>
    </row>
    <row r="10985" spans="14:36">
      <c r="N10985" s="36"/>
      <c r="R10985" s="5"/>
      <c r="W10985"/>
      <c r="Y10985" s="36"/>
      <c r="AA10985" s="5"/>
      <c r="AC10985" s="36"/>
      <c r="AD10985" s="36"/>
      <c r="AE10985"/>
      <c r="AF10985"/>
      <c r="AH10985" s="36"/>
      <c r="AJ10985"/>
    </row>
    <row r="10986" spans="14:36">
      <c r="N10986" s="36"/>
      <c r="R10986" s="5"/>
      <c r="W10986"/>
      <c r="Y10986" s="36"/>
      <c r="AA10986" s="5"/>
      <c r="AC10986" s="36"/>
      <c r="AD10986" s="36"/>
      <c r="AE10986"/>
      <c r="AF10986"/>
      <c r="AH10986" s="36"/>
      <c r="AJ10986"/>
    </row>
    <row r="10987" spans="14:36">
      <c r="N10987" s="36"/>
      <c r="R10987" s="5"/>
      <c r="W10987"/>
      <c r="Y10987" s="36"/>
      <c r="AA10987" s="5"/>
      <c r="AC10987" s="36"/>
      <c r="AD10987" s="36"/>
      <c r="AE10987"/>
      <c r="AF10987"/>
      <c r="AH10987" s="36"/>
      <c r="AJ10987"/>
    </row>
    <row r="10988" spans="14:36">
      <c r="N10988" s="36"/>
      <c r="R10988" s="5"/>
      <c r="W10988"/>
      <c r="Y10988" s="36"/>
      <c r="AA10988" s="5"/>
      <c r="AC10988" s="36"/>
      <c r="AD10988" s="36"/>
      <c r="AE10988"/>
      <c r="AF10988"/>
      <c r="AH10988" s="36"/>
      <c r="AJ10988"/>
    </row>
    <row r="10989" spans="14:36">
      <c r="N10989" s="36"/>
      <c r="R10989" s="5"/>
      <c r="W10989"/>
      <c r="Y10989" s="36"/>
      <c r="AA10989" s="5"/>
      <c r="AC10989" s="36"/>
      <c r="AD10989" s="36"/>
      <c r="AE10989"/>
      <c r="AF10989"/>
      <c r="AH10989" s="36"/>
      <c r="AJ10989"/>
    </row>
    <row r="10990" spans="14:36">
      <c r="N10990" s="36"/>
      <c r="R10990" s="5"/>
      <c r="W10990"/>
      <c r="Y10990" s="36"/>
      <c r="AA10990" s="5"/>
      <c r="AC10990" s="36"/>
      <c r="AD10990" s="36"/>
      <c r="AE10990"/>
      <c r="AF10990"/>
      <c r="AH10990" s="36"/>
      <c r="AJ10990"/>
    </row>
    <row r="10991" spans="14:36">
      <c r="N10991" s="36"/>
      <c r="R10991" s="5"/>
      <c r="W10991"/>
      <c r="Y10991" s="36"/>
      <c r="AA10991" s="5"/>
      <c r="AC10991" s="36"/>
      <c r="AD10991" s="36"/>
      <c r="AE10991"/>
      <c r="AF10991"/>
      <c r="AH10991" s="36"/>
      <c r="AJ10991"/>
    </row>
    <row r="10992" spans="14:36">
      <c r="N10992" s="36"/>
      <c r="R10992" s="5"/>
      <c r="W10992"/>
      <c r="Y10992" s="36"/>
      <c r="AA10992" s="5"/>
      <c r="AC10992" s="36"/>
      <c r="AD10992" s="36"/>
      <c r="AE10992"/>
      <c r="AF10992"/>
      <c r="AH10992" s="36"/>
      <c r="AJ10992"/>
    </row>
    <row r="10993" spans="14:36">
      <c r="N10993" s="36"/>
      <c r="R10993" s="5"/>
      <c r="W10993"/>
      <c r="Y10993" s="36"/>
      <c r="AA10993" s="5"/>
      <c r="AC10993" s="36"/>
      <c r="AD10993" s="36"/>
      <c r="AE10993"/>
      <c r="AF10993"/>
      <c r="AH10993" s="36"/>
      <c r="AJ10993"/>
    </row>
    <row r="10994" spans="14:36">
      <c r="N10994" s="36"/>
      <c r="R10994" s="5"/>
      <c r="W10994"/>
      <c r="Y10994" s="36"/>
      <c r="AA10994" s="5"/>
      <c r="AC10994" s="36"/>
      <c r="AD10994" s="36"/>
      <c r="AE10994"/>
      <c r="AF10994"/>
      <c r="AH10994" s="36"/>
      <c r="AJ10994"/>
    </row>
    <row r="10995" spans="14:36">
      <c r="N10995" s="36"/>
      <c r="R10995" s="5"/>
      <c r="W10995"/>
      <c r="Y10995" s="36"/>
      <c r="AA10995" s="5"/>
      <c r="AC10995" s="36"/>
      <c r="AD10995" s="36"/>
      <c r="AE10995"/>
      <c r="AF10995"/>
      <c r="AH10995" s="36"/>
      <c r="AJ10995"/>
    </row>
    <row r="10996" spans="14:36">
      <c r="N10996" s="36"/>
      <c r="R10996" s="5"/>
      <c r="W10996"/>
      <c r="Y10996" s="36"/>
      <c r="AA10996" s="5"/>
      <c r="AC10996" s="36"/>
      <c r="AD10996" s="36"/>
      <c r="AE10996"/>
      <c r="AF10996"/>
      <c r="AH10996" s="36"/>
      <c r="AJ10996"/>
    </row>
    <row r="10997" spans="14:36">
      <c r="N10997" s="36"/>
      <c r="R10997" s="5"/>
      <c r="W10997"/>
      <c r="Y10997" s="36"/>
      <c r="AA10997" s="5"/>
      <c r="AC10997" s="36"/>
      <c r="AD10997" s="36"/>
      <c r="AE10997"/>
      <c r="AF10997"/>
      <c r="AH10997" s="36"/>
      <c r="AJ10997"/>
    </row>
    <row r="10998" spans="14:36">
      <c r="N10998" s="36"/>
      <c r="R10998" s="5"/>
      <c r="W10998"/>
      <c r="Y10998" s="36"/>
      <c r="AA10998" s="5"/>
      <c r="AC10998" s="36"/>
      <c r="AD10998" s="36"/>
      <c r="AE10998"/>
      <c r="AF10998"/>
      <c r="AH10998" s="36"/>
      <c r="AJ10998"/>
    </row>
    <row r="10999" spans="14:36">
      <c r="N10999" s="36"/>
      <c r="R10999" s="5"/>
      <c r="W10999"/>
      <c r="Y10999" s="36"/>
      <c r="AA10999" s="5"/>
      <c r="AC10999" s="36"/>
      <c r="AD10999" s="36"/>
      <c r="AE10999"/>
      <c r="AF10999"/>
      <c r="AH10999" s="36"/>
      <c r="AJ10999"/>
    </row>
    <row r="11000" spans="14:36">
      <c r="N11000" s="36"/>
      <c r="R11000" s="5"/>
      <c r="W11000"/>
      <c r="Y11000" s="36"/>
      <c r="AA11000" s="5"/>
      <c r="AC11000" s="36"/>
      <c r="AD11000" s="36"/>
      <c r="AE11000"/>
      <c r="AF11000"/>
      <c r="AH11000" s="36"/>
      <c r="AJ11000"/>
    </row>
    <row r="11001" spans="14:36">
      <c r="N11001" s="36"/>
      <c r="R11001" s="5"/>
      <c r="W11001"/>
      <c r="Y11001" s="36"/>
      <c r="AA11001" s="5"/>
      <c r="AC11001" s="36"/>
      <c r="AD11001" s="36"/>
      <c r="AE11001"/>
      <c r="AF11001"/>
      <c r="AH11001" s="36"/>
      <c r="AJ11001"/>
    </row>
    <row r="11002" spans="14:36">
      <c r="N11002" s="36"/>
      <c r="R11002" s="5"/>
      <c r="W11002"/>
      <c r="Y11002" s="36"/>
      <c r="AA11002" s="5"/>
      <c r="AC11002" s="36"/>
      <c r="AD11002" s="36"/>
      <c r="AE11002"/>
      <c r="AF11002"/>
      <c r="AH11002" s="36"/>
      <c r="AJ11002"/>
    </row>
    <row r="11003" spans="14:36">
      <c r="N11003" s="36"/>
      <c r="R11003" s="5"/>
      <c r="W11003"/>
      <c r="Y11003" s="36"/>
      <c r="AA11003" s="5"/>
      <c r="AC11003" s="36"/>
      <c r="AD11003" s="36"/>
      <c r="AE11003"/>
      <c r="AF11003"/>
      <c r="AH11003" s="36"/>
      <c r="AJ11003"/>
    </row>
    <row r="11004" spans="14:36">
      <c r="N11004" s="36"/>
      <c r="R11004" s="5"/>
      <c r="W11004"/>
      <c r="Y11004" s="36"/>
      <c r="AA11004" s="5"/>
      <c r="AC11004" s="36"/>
      <c r="AD11004" s="36"/>
      <c r="AE11004"/>
      <c r="AF11004"/>
      <c r="AH11004" s="36"/>
      <c r="AJ11004"/>
    </row>
    <row r="11005" spans="14:36">
      <c r="N11005" s="36"/>
      <c r="R11005" s="5"/>
      <c r="W11005"/>
      <c r="Y11005" s="36"/>
      <c r="AA11005" s="5"/>
      <c r="AC11005" s="36"/>
      <c r="AD11005" s="36"/>
      <c r="AE11005"/>
      <c r="AF11005"/>
      <c r="AH11005" s="36"/>
      <c r="AJ11005"/>
    </row>
    <row r="11006" spans="14:36">
      <c r="N11006" s="36"/>
      <c r="R11006" s="5"/>
      <c r="W11006"/>
      <c r="Y11006" s="36"/>
      <c r="AA11006" s="5"/>
      <c r="AC11006" s="36"/>
      <c r="AD11006" s="36"/>
      <c r="AE11006"/>
      <c r="AF11006"/>
      <c r="AH11006" s="36"/>
      <c r="AJ11006"/>
    </row>
    <row r="11007" spans="14:36">
      <c r="N11007" s="36"/>
      <c r="R11007" s="5"/>
      <c r="W11007"/>
      <c r="Y11007" s="36"/>
      <c r="AA11007" s="5"/>
      <c r="AC11007" s="36"/>
      <c r="AD11007" s="36"/>
      <c r="AE11007"/>
      <c r="AF11007"/>
      <c r="AH11007" s="36"/>
      <c r="AJ11007"/>
    </row>
    <row r="11008" spans="14:36">
      <c r="N11008" s="36"/>
      <c r="R11008" s="5"/>
      <c r="W11008"/>
      <c r="Y11008" s="36"/>
      <c r="AA11008" s="5"/>
      <c r="AC11008" s="36"/>
      <c r="AD11008" s="36"/>
      <c r="AE11008"/>
      <c r="AF11008"/>
      <c r="AH11008" s="36"/>
      <c r="AJ11008"/>
    </row>
    <row r="11009" spans="14:36">
      <c r="N11009" s="36"/>
      <c r="R11009" s="5"/>
      <c r="W11009"/>
      <c r="Y11009" s="36"/>
      <c r="AA11009" s="5"/>
      <c r="AC11009" s="36"/>
      <c r="AD11009" s="36"/>
      <c r="AE11009"/>
      <c r="AF11009"/>
      <c r="AH11009" s="36"/>
      <c r="AJ11009"/>
    </row>
    <row r="11010" spans="14:36">
      <c r="N11010" s="36"/>
      <c r="R11010" s="5"/>
      <c r="W11010"/>
      <c r="Y11010" s="36"/>
      <c r="AA11010" s="5"/>
      <c r="AC11010" s="36"/>
      <c r="AD11010" s="36"/>
      <c r="AE11010"/>
      <c r="AF11010"/>
      <c r="AH11010" s="36"/>
      <c r="AJ11010"/>
    </row>
    <row r="11011" spans="14:36">
      <c r="N11011" s="36"/>
      <c r="R11011" s="5"/>
      <c r="W11011"/>
      <c r="Y11011" s="36"/>
      <c r="AA11011" s="5"/>
      <c r="AC11011" s="36"/>
      <c r="AD11011" s="36"/>
      <c r="AE11011"/>
      <c r="AF11011"/>
      <c r="AH11011" s="36"/>
      <c r="AJ11011"/>
    </row>
    <row r="11012" spans="14:36">
      <c r="N11012" s="36"/>
      <c r="R11012" s="5"/>
      <c r="W11012"/>
      <c r="Y11012" s="36"/>
      <c r="AA11012" s="5"/>
      <c r="AC11012" s="36"/>
      <c r="AD11012" s="36"/>
      <c r="AE11012"/>
      <c r="AF11012"/>
      <c r="AH11012" s="36"/>
      <c r="AJ11012"/>
    </row>
    <row r="11013" spans="14:36">
      <c r="N11013" s="36"/>
      <c r="R11013" s="5"/>
      <c r="W11013"/>
      <c r="Y11013" s="36"/>
      <c r="AA11013" s="5"/>
      <c r="AC11013" s="36"/>
      <c r="AD11013" s="36"/>
      <c r="AE11013"/>
      <c r="AF11013"/>
      <c r="AH11013" s="36"/>
      <c r="AJ11013"/>
    </row>
    <row r="11014" spans="14:36">
      <c r="N11014" s="36"/>
      <c r="R11014" s="5"/>
      <c r="W11014"/>
      <c r="Y11014" s="36"/>
      <c r="AA11014" s="5"/>
      <c r="AC11014" s="36"/>
      <c r="AD11014" s="36"/>
      <c r="AE11014"/>
      <c r="AF11014"/>
      <c r="AH11014" s="36"/>
      <c r="AJ11014"/>
    </row>
    <row r="11015" spans="14:36">
      <c r="N11015" s="36"/>
      <c r="R11015" s="5"/>
      <c r="W11015"/>
      <c r="Y11015" s="36"/>
      <c r="AA11015" s="5"/>
      <c r="AC11015" s="36"/>
      <c r="AD11015" s="36"/>
      <c r="AE11015"/>
      <c r="AF11015"/>
      <c r="AH11015" s="36"/>
      <c r="AJ11015"/>
    </row>
    <row r="11016" spans="14:36">
      <c r="N11016" s="36"/>
      <c r="R11016" s="5"/>
      <c r="W11016"/>
      <c r="Y11016" s="36"/>
      <c r="AA11016" s="5"/>
      <c r="AC11016" s="36"/>
      <c r="AD11016" s="36"/>
      <c r="AE11016"/>
      <c r="AF11016"/>
      <c r="AH11016" s="36"/>
      <c r="AJ11016"/>
    </row>
    <row r="11017" spans="14:36">
      <c r="N11017" s="36"/>
      <c r="R11017" s="5"/>
      <c r="W11017"/>
      <c r="Y11017" s="36"/>
      <c r="AA11017" s="5"/>
      <c r="AC11017" s="36"/>
      <c r="AD11017" s="36"/>
      <c r="AE11017"/>
      <c r="AF11017"/>
      <c r="AH11017" s="36"/>
      <c r="AJ11017"/>
    </row>
    <row r="11018" spans="14:36">
      <c r="N11018" s="36"/>
      <c r="R11018" s="5"/>
      <c r="W11018"/>
      <c r="Y11018" s="36"/>
      <c r="AA11018" s="5"/>
      <c r="AC11018" s="36"/>
      <c r="AD11018" s="36"/>
      <c r="AE11018"/>
      <c r="AF11018"/>
      <c r="AH11018" s="36"/>
      <c r="AJ11018"/>
    </row>
    <row r="11019" spans="14:36">
      <c r="N11019" s="36"/>
      <c r="R11019" s="5"/>
      <c r="W11019"/>
      <c r="Y11019" s="36"/>
      <c r="AA11019" s="5"/>
      <c r="AC11019" s="36"/>
      <c r="AD11019" s="36"/>
      <c r="AE11019"/>
      <c r="AF11019"/>
      <c r="AH11019" s="36"/>
      <c r="AJ11019"/>
    </row>
    <row r="11020" spans="14:36">
      <c r="N11020" s="36"/>
      <c r="R11020" s="5"/>
      <c r="W11020"/>
      <c r="Y11020" s="36"/>
      <c r="AA11020" s="5"/>
      <c r="AC11020" s="36"/>
      <c r="AD11020" s="36"/>
      <c r="AE11020"/>
      <c r="AF11020"/>
      <c r="AH11020" s="36"/>
      <c r="AJ11020"/>
    </row>
    <row r="11021" spans="14:36">
      <c r="N11021" s="36"/>
      <c r="R11021" s="5"/>
      <c r="W11021"/>
      <c r="Y11021" s="36"/>
      <c r="AA11021" s="5"/>
      <c r="AC11021" s="36"/>
      <c r="AD11021" s="36"/>
      <c r="AE11021"/>
      <c r="AF11021"/>
      <c r="AH11021" s="36"/>
      <c r="AJ11021"/>
    </row>
    <row r="11022" spans="14:36">
      <c r="N11022" s="36"/>
      <c r="R11022" s="5"/>
      <c r="W11022"/>
      <c r="Y11022" s="36"/>
      <c r="AA11022" s="5"/>
      <c r="AC11022" s="36"/>
      <c r="AD11022" s="36"/>
      <c r="AE11022"/>
      <c r="AF11022"/>
      <c r="AH11022" s="36"/>
      <c r="AJ11022"/>
    </row>
    <row r="11023" spans="14:36">
      <c r="N11023" s="36"/>
      <c r="R11023" s="5"/>
      <c r="W11023"/>
      <c r="Y11023" s="36"/>
      <c r="AA11023" s="5"/>
      <c r="AC11023" s="36"/>
      <c r="AD11023" s="36"/>
      <c r="AE11023"/>
      <c r="AF11023"/>
      <c r="AH11023" s="36"/>
      <c r="AJ11023"/>
    </row>
    <row r="11024" spans="14:36">
      <c r="N11024" s="36"/>
      <c r="R11024" s="5"/>
      <c r="W11024"/>
      <c r="Y11024" s="36"/>
      <c r="AA11024" s="5"/>
      <c r="AC11024" s="36"/>
      <c r="AD11024" s="36"/>
      <c r="AE11024"/>
      <c r="AF11024"/>
      <c r="AH11024" s="36"/>
      <c r="AJ11024"/>
    </row>
    <row r="11025" spans="14:36">
      <c r="N11025" s="36"/>
      <c r="R11025" s="5"/>
      <c r="W11025"/>
      <c r="Y11025" s="36"/>
      <c r="AA11025" s="5"/>
      <c r="AC11025" s="36"/>
      <c r="AD11025" s="36"/>
      <c r="AE11025"/>
      <c r="AF11025"/>
      <c r="AH11025" s="36"/>
      <c r="AJ11025"/>
    </row>
    <row r="11026" spans="14:36">
      <c r="N11026" s="36"/>
      <c r="R11026" s="5"/>
      <c r="W11026"/>
      <c r="Y11026" s="36"/>
      <c r="AA11026" s="5"/>
      <c r="AC11026" s="36"/>
      <c r="AD11026" s="36"/>
      <c r="AE11026"/>
      <c r="AF11026"/>
      <c r="AH11026" s="36"/>
      <c r="AJ11026"/>
    </row>
    <row r="11027" spans="14:36">
      <c r="N11027" s="36"/>
      <c r="R11027" s="5"/>
      <c r="W11027"/>
      <c r="Y11027" s="36"/>
      <c r="AA11027" s="5"/>
      <c r="AC11027" s="36"/>
      <c r="AD11027" s="36"/>
      <c r="AE11027"/>
      <c r="AF11027"/>
      <c r="AH11027" s="36"/>
      <c r="AJ11027"/>
    </row>
    <row r="11028" spans="14:36">
      <c r="N11028" s="36"/>
      <c r="R11028" s="5"/>
      <c r="W11028"/>
      <c r="Y11028" s="36"/>
      <c r="AA11028" s="5"/>
      <c r="AC11028" s="36"/>
      <c r="AD11028" s="36"/>
      <c r="AE11028"/>
      <c r="AF11028"/>
      <c r="AH11028" s="36"/>
      <c r="AJ11028"/>
    </row>
    <row r="11029" spans="14:36">
      <c r="N11029" s="36"/>
      <c r="R11029" s="5"/>
      <c r="W11029"/>
      <c r="Y11029" s="36"/>
      <c r="AA11029" s="5"/>
      <c r="AC11029" s="36"/>
      <c r="AD11029" s="36"/>
      <c r="AE11029"/>
      <c r="AF11029"/>
      <c r="AH11029" s="36"/>
      <c r="AJ11029"/>
    </row>
    <row r="11030" spans="14:36">
      <c r="N11030" s="36"/>
      <c r="R11030" s="5"/>
      <c r="W11030"/>
      <c r="Y11030" s="36"/>
      <c r="AA11030" s="5"/>
      <c r="AC11030" s="36"/>
      <c r="AD11030" s="36"/>
      <c r="AE11030"/>
      <c r="AF11030"/>
      <c r="AH11030" s="36"/>
      <c r="AJ11030"/>
    </row>
    <row r="11031" spans="14:36">
      <c r="N11031" s="36"/>
      <c r="R11031" s="5"/>
      <c r="W11031"/>
      <c r="Y11031" s="36"/>
      <c r="AA11031" s="5"/>
      <c r="AC11031" s="36"/>
      <c r="AD11031" s="36"/>
      <c r="AE11031"/>
      <c r="AF11031"/>
      <c r="AH11031" s="36"/>
      <c r="AJ11031"/>
    </row>
    <row r="11032" spans="14:36">
      <c r="N11032" s="36"/>
      <c r="R11032" s="5"/>
      <c r="W11032"/>
      <c r="Y11032" s="36"/>
      <c r="AA11032" s="5"/>
      <c r="AC11032" s="36"/>
      <c r="AD11032" s="36"/>
      <c r="AE11032"/>
      <c r="AF11032"/>
      <c r="AH11032" s="36"/>
      <c r="AJ11032"/>
    </row>
    <row r="11033" spans="14:36">
      <c r="N11033" s="36"/>
      <c r="R11033" s="5"/>
      <c r="W11033"/>
      <c r="Y11033" s="36"/>
      <c r="AA11033" s="5"/>
      <c r="AC11033" s="36"/>
      <c r="AD11033" s="36"/>
      <c r="AE11033"/>
      <c r="AF11033"/>
      <c r="AH11033" s="36"/>
      <c r="AJ11033"/>
    </row>
    <row r="11034" spans="14:36">
      <c r="N11034" s="36"/>
      <c r="R11034" s="5"/>
      <c r="W11034"/>
      <c r="Y11034" s="36"/>
      <c r="AA11034" s="5"/>
      <c r="AC11034" s="36"/>
      <c r="AD11034" s="36"/>
      <c r="AE11034"/>
      <c r="AF11034"/>
      <c r="AH11034" s="36"/>
      <c r="AJ11034"/>
    </row>
    <row r="11035" spans="14:36">
      <c r="N11035" s="36"/>
      <c r="R11035" s="5"/>
      <c r="W11035"/>
      <c r="Y11035" s="36"/>
      <c r="AA11035" s="5"/>
      <c r="AC11035" s="36"/>
      <c r="AD11035" s="36"/>
      <c r="AE11035"/>
      <c r="AF11035"/>
      <c r="AH11035" s="36"/>
      <c r="AJ11035"/>
    </row>
    <row r="11036" spans="14:36">
      <c r="N11036" s="36"/>
      <c r="R11036" s="5"/>
      <c r="W11036"/>
      <c r="Y11036" s="36"/>
      <c r="AA11036" s="5"/>
      <c r="AC11036" s="36"/>
      <c r="AD11036" s="36"/>
      <c r="AE11036"/>
      <c r="AF11036"/>
      <c r="AH11036" s="36"/>
      <c r="AJ11036"/>
    </row>
    <row r="11037" spans="14:36">
      <c r="N11037" s="36"/>
      <c r="R11037" s="5"/>
      <c r="W11037"/>
      <c r="Y11037" s="36"/>
      <c r="AA11037" s="5"/>
      <c r="AC11037" s="36"/>
      <c r="AD11037" s="36"/>
      <c r="AE11037"/>
      <c r="AF11037"/>
      <c r="AH11037" s="36"/>
      <c r="AJ11037"/>
    </row>
    <row r="11038" spans="14:36">
      <c r="N11038" s="36"/>
      <c r="R11038" s="5"/>
      <c r="W11038"/>
      <c r="Y11038" s="36"/>
      <c r="AA11038" s="5"/>
      <c r="AC11038" s="36"/>
      <c r="AD11038" s="36"/>
      <c r="AE11038"/>
      <c r="AF11038"/>
      <c r="AH11038" s="36"/>
      <c r="AJ11038"/>
    </row>
    <row r="11039" spans="14:36">
      <c r="N11039" s="36"/>
      <c r="R11039" s="5"/>
      <c r="W11039"/>
      <c r="Y11039" s="36"/>
      <c r="AA11039" s="5"/>
      <c r="AC11039" s="36"/>
      <c r="AD11039" s="36"/>
      <c r="AE11039"/>
      <c r="AF11039"/>
      <c r="AH11039" s="36"/>
      <c r="AJ11039"/>
    </row>
    <row r="11040" spans="14:36">
      <c r="N11040" s="36"/>
      <c r="R11040" s="5"/>
      <c r="W11040"/>
      <c r="Y11040" s="36"/>
      <c r="AA11040" s="5"/>
      <c r="AC11040" s="36"/>
      <c r="AD11040" s="36"/>
      <c r="AE11040"/>
      <c r="AF11040"/>
      <c r="AH11040" s="36"/>
      <c r="AJ11040"/>
    </row>
    <row r="11041" spans="14:36">
      <c r="N11041" s="36"/>
      <c r="R11041" s="5"/>
      <c r="W11041"/>
      <c r="Y11041" s="36"/>
      <c r="AA11041" s="5"/>
      <c r="AC11041" s="36"/>
      <c r="AD11041" s="36"/>
      <c r="AE11041"/>
      <c r="AF11041"/>
      <c r="AH11041" s="36"/>
      <c r="AJ11041"/>
    </row>
    <row r="11042" spans="14:36">
      <c r="N11042" s="36"/>
      <c r="R11042" s="5"/>
      <c r="W11042"/>
      <c r="Y11042" s="36"/>
      <c r="AA11042" s="5"/>
      <c r="AC11042" s="36"/>
      <c r="AD11042" s="36"/>
      <c r="AE11042"/>
      <c r="AF11042"/>
      <c r="AH11042" s="36"/>
      <c r="AJ11042"/>
    </row>
    <row r="11043" spans="14:36">
      <c r="N11043" s="36"/>
      <c r="R11043" s="5"/>
      <c r="W11043"/>
      <c r="Y11043" s="36"/>
      <c r="AA11043" s="5"/>
      <c r="AC11043" s="36"/>
      <c r="AD11043" s="36"/>
      <c r="AE11043"/>
      <c r="AF11043"/>
      <c r="AH11043" s="36"/>
      <c r="AJ11043"/>
    </row>
    <row r="11044" spans="14:36">
      <c r="N11044" s="36"/>
      <c r="R11044" s="5"/>
      <c r="W11044"/>
      <c r="Y11044" s="36"/>
      <c r="AA11044" s="5"/>
      <c r="AC11044" s="36"/>
      <c r="AD11044" s="36"/>
      <c r="AE11044"/>
      <c r="AF11044"/>
      <c r="AH11044" s="36"/>
      <c r="AJ11044"/>
    </row>
    <row r="11045" spans="14:36">
      <c r="N11045" s="36"/>
      <c r="R11045" s="5"/>
      <c r="W11045"/>
      <c r="Y11045" s="36"/>
      <c r="AA11045" s="5"/>
      <c r="AC11045" s="36"/>
      <c r="AD11045" s="36"/>
      <c r="AE11045"/>
      <c r="AF11045"/>
      <c r="AH11045" s="36"/>
      <c r="AJ11045"/>
    </row>
    <row r="11046" spans="14:36">
      <c r="N11046" s="36"/>
      <c r="R11046" s="5"/>
      <c r="W11046"/>
      <c r="Y11046" s="36"/>
      <c r="AA11046" s="5"/>
      <c r="AC11046" s="36"/>
      <c r="AD11046" s="36"/>
      <c r="AE11046"/>
      <c r="AF11046"/>
      <c r="AH11046" s="36"/>
      <c r="AJ11046"/>
    </row>
    <row r="11047" spans="14:36">
      <c r="N11047" s="36"/>
      <c r="R11047" s="5"/>
      <c r="W11047"/>
      <c r="Y11047" s="36"/>
      <c r="AA11047" s="5"/>
      <c r="AC11047" s="36"/>
      <c r="AD11047" s="36"/>
      <c r="AE11047"/>
      <c r="AF11047"/>
      <c r="AH11047" s="36"/>
      <c r="AJ11047"/>
    </row>
    <row r="11048" spans="14:36">
      <c r="N11048" s="36"/>
      <c r="R11048" s="5"/>
      <c r="W11048"/>
      <c r="Y11048" s="36"/>
      <c r="AA11048" s="5"/>
      <c r="AC11048" s="36"/>
      <c r="AD11048" s="36"/>
      <c r="AE11048"/>
      <c r="AF11048"/>
      <c r="AH11048" s="36"/>
      <c r="AJ11048"/>
    </row>
    <row r="11049" spans="14:36">
      <c r="N11049" s="36"/>
      <c r="R11049" s="5"/>
      <c r="W11049"/>
      <c r="Y11049" s="36"/>
      <c r="AA11049" s="5"/>
      <c r="AC11049" s="36"/>
      <c r="AD11049" s="36"/>
      <c r="AE11049"/>
      <c r="AF11049"/>
      <c r="AH11049" s="36"/>
      <c r="AJ11049"/>
    </row>
    <row r="11050" spans="14:36">
      <c r="N11050" s="36"/>
      <c r="R11050" s="5"/>
      <c r="W11050"/>
      <c r="Y11050" s="36"/>
      <c r="AA11050" s="5"/>
      <c r="AC11050" s="36"/>
      <c r="AD11050" s="36"/>
      <c r="AE11050"/>
      <c r="AF11050"/>
      <c r="AH11050" s="36"/>
      <c r="AJ11050"/>
    </row>
    <row r="11051" spans="14:36">
      <c r="N11051" s="36"/>
      <c r="R11051" s="5"/>
      <c r="W11051"/>
      <c r="Y11051" s="36"/>
      <c r="AA11051" s="5"/>
      <c r="AC11051" s="36"/>
      <c r="AD11051" s="36"/>
      <c r="AE11051"/>
      <c r="AF11051"/>
      <c r="AH11051" s="36"/>
      <c r="AJ11051"/>
    </row>
    <row r="11052" spans="14:36">
      <c r="N11052" s="36"/>
      <c r="R11052" s="5"/>
      <c r="W11052"/>
      <c r="Y11052" s="36"/>
      <c r="AA11052" s="5"/>
      <c r="AC11052" s="36"/>
      <c r="AD11052" s="36"/>
      <c r="AE11052"/>
      <c r="AF11052"/>
      <c r="AH11052" s="36"/>
      <c r="AJ11052"/>
    </row>
    <row r="11053" spans="14:36">
      <c r="N11053" s="36"/>
      <c r="R11053" s="5"/>
      <c r="W11053"/>
      <c r="Y11053" s="36"/>
      <c r="AA11053" s="5"/>
      <c r="AC11053" s="36"/>
      <c r="AD11053" s="36"/>
      <c r="AE11053"/>
      <c r="AF11053"/>
      <c r="AH11053" s="36"/>
      <c r="AJ11053"/>
    </row>
    <row r="11054" spans="14:36">
      <c r="N11054" s="36"/>
      <c r="R11054" s="5"/>
      <c r="W11054"/>
      <c r="Y11054" s="36"/>
      <c r="AA11054" s="5"/>
      <c r="AC11054" s="36"/>
      <c r="AD11054" s="36"/>
      <c r="AE11054"/>
      <c r="AF11054"/>
      <c r="AH11054" s="36"/>
      <c r="AJ11054"/>
    </row>
    <row r="11055" spans="14:36">
      <c r="N11055" s="36"/>
      <c r="R11055" s="5"/>
      <c r="W11055"/>
      <c r="Y11055" s="36"/>
      <c r="AA11055" s="5"/>
      <c r="AC11055" s="36"/>
      <c r="AD11055" s="36"/>
      <c r="AE11055"/>
      <c r="AF11055"/>
      <c r="AH11055" s="36"/>
      <c r="AJ11055"/>
    </row>
    <row r="11056" spans="14:36">
      <c r="N11056" s="36"/>
      <c r="R11056" s="5"/>
      <c r="W11056"/>
      <c r="Y11056" s="36"/>
      <c r="AA11056" s="5"/>
      <c r="AC11056" s="36"/>
      <c r="AD11056" s="36"/>
      <c r="AE11056"/>
      <c r="AF11056"/>
      <c r="AH11056" s="36"/>
      <c r="AJ11056"/>
    </row>
    <row r="11057" spans="14:36">
      <c r="N11057" s="36"/>
      <c r="R11057" s="5"/>
      <c r="W11057"/>
      <c r="Y11057" s="36"/>
      <c r="AA11057" s="5"/>
      <c r="AC11057" s="36"/>
      <c r="AD11057" s="36"/>
      <c r="AE11057"/>
      <c r="AF11057"/>
      <c r="AH11057" s="36"/>
      <c r="AJ11057"/>
    </row>
    <row r="11058" spans="14:36">
      <c r="N11058" s="36"/>
      <c r="R11058" s="5"/>
      <c r="W11058"/>
      <c r="Y11058" s="36"/>
      <c r="AA11058" s="5"/>
      <c r="AC11058" s="36"/>
      <c r="AD11058" s="36"/>
      <c r="AE11058"/>
      <c r="AF11058"/>
      <c r="AH11058" s="36"/>
      <c r="AJ11058"/>
    </row>
    <row r="11059" spans="14:36">
      <c r="N11059" s="36"/>
      <c r="R11059" s="5"/>
      <c r="W11059"/>
      <c r="Y11059" s="36"/>
      <c r="AA11059" s="5"/>
      <c r="AC11059" s="36"/>
      <c r="AD11059" s="36"/>
      <c r="AE11059"/>
      <c r="AF11059"/>
      <c r="AH11059" s="36"/>
      <c r="AJ11059"/>
    </row>
    <row r="11060" spans="14:36">
      <c r="N11060" s="36"/>
      <c r="R11060" s="5"/>
      <c r="W11060"/>
      <c r="Y11060" s="36"/>
      <c r="AA11060" s="5"/>
      <c r="AC11060" s="36"/>
      <c r="AD11060" s="36"/>
      <c r="AE11060"/>
      <c r="AF11060"/>
      <c r="AH11060" s="36"/>
      <c r="AJ11060"/>
    </row>
    <row r="11061" spans="14:36">
      <c r="N11061" s="36"/>
      <c r="R11061" s="5"/>
      <c r="W11061"/>
      <c r="Y11061" s="36"/>
      <c r="AA11061" s="5"/>
      <c r="AC11061" s="36"/>
      <c r="AD11061" s="36"/>
      <c r="AE11061"/>
      <c r="AF11061"/>
      <c r="AH11061" s="36"/>
      <c r="AJ11061"/>
    </row>
    <row r="11062" spans="14:36">
      <c r="N11062" s="36"/>
      <c r="R11062" s="5"/>
      <c r="W11062"/>
      <c r="Y11062" s="36"/>
      <c r="AA11062" s="5"/>
      <c r="AC11062" s="36"/>
      <c r="AD11062" s="36"/>
      <c r="AE11062"/>
      <c r="AF11062"/>
      <c r="AH11062" s="36"/>
      <c r="AJ11062"/>
    </row>
    <row r="11063" spans="14:36">
      <c r="N11063" s="36"/>
      <c r="R11063" s="5"/>
      <c r="W11063"/>
      <c r="Y11063" s="36"/>
      <c r="AA11063" s="5"/>
      <c r="AC11063" s="36"/>
      <c r="AD11063" s="36"/>
      <c r="AE11063"/>
      <c r="AF11063"/>
      <c r="AH11063" s="36"/>
      <c r="AJ11063"/>
    </row>
    <row r="11064" spans="14:36">
      <c r="N11064" s="36"/>
      <c r="R11064" s="5"/>
      <c r="W11064"/>
      <c r="Y11064" s="36"/>
      <c r="AA11064" s="5"/>
      <c r="AC11064" s="36"/>
      <c r="AD11064" s="36"/>
      <c r="AE11064"/>
      <c r="AF11064"/>
      <c r="AH11064" s="36"/>
      <c r="AJ11064"/>
    </row>
    <row r="11065" spans="14:36">
      <c r="N11065" s="36"/>
      <c r="R11065" s="5"/>
      <c r="W11065"/>
      <c r="Y11065" s="36"/>
      <c r="AA11065" s="5"/>
      <c r="AC11065" s="36"/>
      <c r="AD11065" s="36"/>
      <c r="AE11065"/>
      <c r="AF11065"/>
      <c r="AH11065" s="36"/>
      <c r="AJ11065"/>
    </row>
    <row r="11066" spans="14:36">
      <c r="N11066" s="36"/>
      <c r="R11066" s="5"/>
      <c r="W11066"/>
      <c r="Y11066" s="36"/>
      <c r="AA11066" s="5"/>
      <c r="AC11066" s="36"/>
      <c r="AD11066" s="36"/>
      <c r="AE11066"/>
      <c r="AF11066"/>
      <c r="AH11066" s="36"/>
      <c r="AJ11066"/>
    </row>
    <row r="11067" spans="14:36">
      <c r="N11067" s="36"/>
      <c r="R11067" s="5"/>
      <c r="W11067"/>
      <c r="Y11067" s="36"/>
      <c r="AA11067" s="5"/>
      <c r="AC11067" s="36"/>
      <c r="AD11067" s="36"/>
      <c r="AE11067"/>
      <c r="AF11067"/>
      <c r="AH11067" s="36"/>
      <c r="AJ11067"/>
    </row>
    <row r="11068" spans="14:36">
      <c r="N11068" s="36"/>
      <c r="R11068" s="5"/>
      <c r="W11068"/>
      <c r="Y11068" s="36"/>
      <c r="AA11068" s="5"/>
      <c r="AC11068" s="36"/>
      <c r="AD11068" s="36"/>
      <c r="AE11068"/>
      <c r="AF11068"/>
      <c r="AH11068" s="36"/>
      <c r="AJ11068"/>
    </row>
    <row r="11069" spans="14:36">
      <c r="N11069" s="36"/>
      <c r="R11069" s="5"/>
      <c r="W11069"/>
      <c r="Y11069" s="36"/>
      <c r="AA11069" s="5"/>
      <c r="AC11069" s="36"/>
      <c r="AD11069" s="36"/>
      <c r="AE11069"/>
      <c r="AF11069"/>
      <c r="AH11069" s="36"/>
      <c r="AJ11069"/>
    </row>
    <row r="11070" spans="14:36">
      <c r="N11070" s="36"/>
      <c r="R11070" s="5"/>
      <c r="W11070"/>
      <c r="Y11070" s="36"/>
      <c r="AA11070" s="5"/>
      <c r="AC11070" s="36"/>
      <c r="AD11070" s="36"/>
      <c r="AE11070"/>
      <c r="AF11070"/>
      <c r="AH11070" s="36"/>
      <c r="AJ11070"/>
    </row>
    <row r="11071" spans="14:36">
      <c r="N11071" s="36"/>
      <c r="R11071" s="5"/>
      <c r="W11071"/>
      <c r="Y11071" s="36"/>
      <c r="AA11071" s="5"/>
      <c r="AC11071" s="36"/>
      <c r="AD11071" s="36"/>
      <c r="AE11071"/>
      <c r="AF11071"/>
      <c r="AH11071" s="36"/>
      <c r="AJ11071"/>
    </row>
    <row r="11072" spans="14:36">
      <c r="N11072" s="36"/>
      <c r="R11072" s="5"/>
      <c r="W11072"/>
      <c r="Y11072" s="36"/>
      <c r="AA11072" s="5"/>
      <c r="AC11072" s="36"/>
      <c r="AD11072" s="36"/>
      <c r="AE11072"/>
      <c r="AF11072"/>
      <c r="AH11072" s="36"/>
      <c r="AJ11072"/>
    </row>
    <row r="11073" spans="14:36">
      <c r="N11073" s="36"/>
      <c r="R11073" s="5"/>
      <c r="W11073"/>
      <c r="Y11073" s="36"/>
      <c r="AA11073" s="5"/>
      <c r="AC11073" s="36"/>
      <c r="AD11073" s="36"/>
      <c r="AE11073"/>
      <c r="AF11073"/>
      <c r="AH11073" s="36"/>
      <c r="AJ11073"/>
    </row>
    <row r="11074" spans="14:36">
      <c r="N11074" s="36"/>
      <c r="R11074" s="5"/>
      <c r="W11074"/>
      <c r="Y11074" s="36"/>
      <c r="AA11074" s="5"/>
      <c r="AC11074" s="36"/>
      <c r="AD11074" s="36"/>
      <c r="AE11074"/>
      <c r="AF11074"/>
      <c r="AH11074" s="36"/>
      <c r="AJ11074"/>
    </row>
    <row r="11075" spans="14:36">
      <c r="N11075" s="36"/>
      <c r="R11075" s="5"/>
      <c r="W11075"/>
      <c r="Y11075" s="36"/>
      <c r="AA11075" s="5"/>
      <c r="AC11075" s="36"/>
      <c r="AD11075" s="36"/>
      <c r="AE11075"/>
      <c r="AF11075"/>
      <c r="AH11075" s="36"/>
      <c r="AJ11075"/>
    </row>
    <row r="11076" spans="14:36">
      <c r="N11076" s="36"/>
      <c r="R11076" s="5"/>
      <c r="W11076"/>
      <c r="Y11076" s="36"/>
      <c r="AA11076" s="5"/>
      <c r="AC11076" s="36"/>
      <c r="AD11076" s="36"/>
      <c r="AE11076"/>
      <c r="AF11076"/>
      <c r="AH11076" s="36"/>
      <c r="AJ11076"/>
    </row>
    <row r="11077" spans="14:36">
      <c r="N11077" s="36"/>
      <c r="R11077" s="5"/>
      <c r="W11077"/>
      <c r="Y11077" s="36"/>
      <c r="AA11077" s="5"/>
      <c r="AC11077" s="36"/>
      <c r="AD11077" s="36"/>
      <c r="AE11077"/>
      <c r="AF11077"/>
      <c r="AH11077" s="36"/>
      <c r="AJ11077"/>
    </row>
    <row r="11078" spans="14:36">
      <c r="N11078" s="36"/>
      <c r="R11078" s="5"/>
      <c r="W11078"/>
      <c r="Y11078" s="36"/>
      <c r="AA11078" s="5"/>
      <c r="AC11078" s="36"/>
      <c r="AD11078" s="36"/>
      <c r="AE11078"/>
      <c r="AF11078"/>
      <c r="AH11078" s="36"/>
      <c r="AJ11078"/>
    </row>
    <row r="11079" spans="14:36">
      <c r="N11079" s="36"/>
      <c r="R11079" s="5"/>
      <c r="W11079"/>
      <c r="Y11079" s="36"/>
      <c r="AA11079" s="5"/>
      <c r="AC11079" s="36"/>
      <c r="AD11079" s="36"/>
      <c r="AE11079"/>
      <c r="AF11079"/>
      <c r="AH11079" s="36"/>
      <c r="AJ11079"/>
    </row>
    <row r="11080" spans="14:36">
      <c r="N11080" s="36"/>
      <c r="R11080" s="5"/>
      <c r="W11080"/>
      <c r="Y11080" s="36"/>
      <c r="AA11080" s="5"/>
      <c r="AC11080" s="36"/>
      <c r="AD11080" s="36"/>
      <c r="AE11080"/>
      <c r="AF11080"/>
      <c r="AH11080" s="36"/>
      <c r="AJ11080"/>
    </row>
    <row r="11081" spans="14:36">
      <c r="N11081" s="36"/>
      <c r="R11081" s="5"/>
      <c r="W11081"/>
      <c r="Y11081" s="36"/>
      <c r="AA11081" s="5"/>
      <c r="AC11081" s="36"/>
      <c r="AD11081" s="36"/>
      <c r="AE11081"/>
      <c r="AF11081"/>
      <c r="AH11081" s="36"/>
      <c r="AJ11081"/>
    </row>
    <row r="11082" spans="14:36">
      <c r="N11082" s="36"/>
      <c r="R11082" s="5"/>
      <c r="W11082"/>
      <c r="Y11082" s="36"/>
      <c r="AA11082" s="5"/>
      <c r="AC11082" s="36"/>
      <c r="AD11082" s="36"/>
      <c r="AE11082"/>
      <c r="AF11082"/>
      <c r="AH11082" s="36"/>
      <c r="AJ11082"/>
    </row>
    <row r="11083" spans="14:36">
      <c r="N11083" s="36"/>
      <c r="R11083" s="5"/>
      <c r="W11083"/>
      <c r="Y11083" s="36"/>
      <c r="AA11083" s="5"/>
      <c r="AC11083" s="36"/>
      <c r="AD11083" s="36"/>
      <c r="AE11083"/>
      <c r="AF11083"/>
      <c r="AH11083" s="36"/>
      <c r="AJ11083"/>
    </row>
    <row r="11084" spans="14:36">
      <c r="N11084" s="36"/>
      <c r="R11084" s="5"/>
      <c r="W11084"/>
      <c r="Y11084" s="36"/>
      <c r="AA11084" s="5"/>
      <c r="AC11084" s="36"/>
      <c r="AD11084" s="36"/>
      <c r="AE11084"/>
      <c r="AF11084"/>
      <c r="AH11084" s="36"/>
      <c r="AJ11084"/>
    </row>
    <row r="11085" spans="14:36">
      <c r="N11085" s="36"/>
      <c r="R11085" s="5"/>
      <c r="W11085"/>
      <c r="Y11085" s="36"/>
      <c r="AA11085" s="5"/>
      <c r="AC11085" s="36"/>
      <c r="AD11085" s="36"/>
      <c r="AE11085"/>
      <c r="AF11085"/>
      <c r="AH11085" s="36"/>
      <c r="AJ11085"/>
    </row>
    <row r="11086" spans="14:36">
      <c r="N11086" s="36"/>
      <c r="R11086" s="5"/>
      <c r="W11086"/>
      <c r="Y11086" s="36"/>
      <c r="AA11086" s="5"/>
      <c r="AC11086" s="36"/>
      <c r="AD11086" s="36"/>
      <c r="AE11086"/>
      <c r="AF11086"/>
      <c r="AH11086" s="36"/>
      <c r="AJ11086"/>
    </row>
    <row r="11087" spans="14:36">
      <c r="N11087" s="36"/>
      <c r="R11087" s="5"/>
      <c r="W11087"/>
      <c r="Y11087" s="36"/>
      <c r="AA11087" s="5"/>
      <c r="AC11087" s="36"/>
      <c r="AD11087" s="36"/>
      <c r="AE11087"/>
      <c r="AF11087"/>
      <c r="AH11087" s="36"/>
      <c r="AJ11087"/>
    </row>
    <row r="11088" spans="14:36">
      <c r="N11088" s="36"/>
      <c r="R11088" s="5"/>
      <c r="W11088"/>
      <c r="Y11088" s="36"/>
      <c r="AA11088" s="5"/>
      <c r="AC11088" s="36"/>
      <c r="AD11088" s="36"/>
      <c r="AE11088"/>
      <c r="AF11088"/>
      <c r="AH11088" s="36"/>
      <c r="AJ11088"/>
    </row>
    <row r="11089" spans="14:36">
      <c r="N11089" s="36"/>
      <c r="R11089" s="5"/>
      <c r="W11089"/>
      <c r="Y11089" s="36"/>
      <c r="AA11089" s="5"/>
      <c r="AC11089" s="36"/>
      <c r="AD11089" s="36"/>
      <c r="AE11089"/>
      <c r="AF11089"/>
      <c r="AH11089" s="36"/>
      <c r="AJ11089"/>
    </row>
    <row r="11090" spans="14:36">
      <c r="N11090" s="36"/>
      <c r="R11090" s="5"/>
      <c r="W11090"/>
      <c r="Y11090" s="36"/>
      <c r="AA11090" s="5"/>
      <c r="AC11090" s="36"/>
      <c r="AD11090" s="36"/>
      <c r="AE11090"/>
      <c r="AF11090"/>
      <c r="AH11090" s="36"/>
      <c r="AJ11090"/>
    </row>
    <row r="11091" spans="14:36">
      <c r="N11091" s="36"/>
      <c r="R11091" s="5"/>
      <c r="W11091"/>
      <c r="Y11091" s="36"/>
      <c r="AA11091" s="5"/>
      <c r="AC11091" s="36"/>
      <c r="AD11091" s="36"/>
      <c r="AE11091"/>
      <c r="AF11091"/>
      <c r="AH11091" s="36"/>
      <c r="AJ11091"/>
    </row>
    <row r="11092" spans="14:36">
      <c r="N11092" s="36"/>
      <c r="R11092" s="5"/>
      <c r="W11092"/>
      <c r="Y11092" s="36"/>
      <c r="AA11092" s="5"/>
      <c r="AC11092" s="36"/>
      <c r="AD11092" s="36"/>
      <c r="AE11092"/>
      <c r="AF11092"/>
      <c r="AH11092" s="36"/>
      <c r="AJ11092"/>
    </row>
    <row r="11093" spans="14:36">
      <c r="N11093" s="36"/>
      <c r="R11093" s="5"/>
      <c r="W11093"/>
      <c r="Y11093" s="36"/>
      <c r="AA11093" s="5"/>
      <c r="AC11093" s="36"/>
      <c r="AD11093" s="36"/>
      <c r="AE11093"/>
      <c r="AF11093"/>
      <c r="AH11093" s="36"/>
      <c r="AJ11093"/>
    </row>
    <row r="11094" spans="14:36">
      <c r="N11094" s="36"/>
      <c r="R11094" s="5"/>
      <c r="W11094"/>
      <c r="Y11094" s="36"/>
      <c r="AA11094" s="5"/>
      <c r="AC11094" s="36"/>
      <c r="AD11094" s="36"/>
      <c r="AE11094"/>
      <c r="AF11094"/>
      <c r="AH11094" s="36"/>
      <c r="AJ11094"/>
    </row>
    <row r="11095" spans="14:36">
      <c r="N11095" s="36"/>
      <c r="R11095" s="5"/>
      <c r="W11095"/>
      <c r="Y11095" s="36"/>
      <c r="AA11095" s="5"/>
      <c r="AC11095" s="36"/>
      <c r="AD11095" s="36"/>
      <c r="AE11095"/>
      <c r="AF11095"/>
      <c r="AH11095" s="36"/>
      <c r="AJ11095"/>
    </row>
    <row r="11096" spans="14:36">
      <c r="N11096" s="36"/>
      <c r="R11096" s="5"/>
      <c r="W11096"/>
      <c r="Y11096" s="36"/>
      <c r="AA11096" s="5"/>
      <c r="AC11096" s="36"/>
      <c r="AD11096" s="36"/>
      <c r="AE11096"/>
      <c r="AF11096"/>
      <c r="AH11096" s="36"/>
      <c r="AJ11096"/>
    </row>
    <row r="11097" spans="14:36">
      <c r="N11097" s="36"/>
      <c r="R11097" s="5"/>
      <c r="W11097"/>
      <c r="Y11097" s="36"/>
      <c r="AA11097" s="5"/>
      <c r="AC11097" s="36"/>
      <c r="AD11097" s="36"/>
      <c r="AE11097"/>
      <c r="AF11097"/>
      <c r="AH11097" s="36"/>
      <c r="AJ11097"/>
    </row>
    <row r="11098" spans="14:36">
      <c r="N11098" s="36"/>
      <c r="R11098" s="5"/>
      <c r="W11098"/>
      <c r="Y11098" s="36"/>
      <c r="AA11098" s="5"/>
      <c r="AC11098" s="36"/>
      <c r="AD11098" s="36"/>
      <c r="AE11098"/>
      <c r="AF11098"/>
      <c r="AH11098" s="36"/>
      <c r="AJ11098"/>
    </row>
    <row r="11099" spans="14:36">
      <c r="N11099" s="36"/>
      <c r="R11099" s="5"/>
      <c r="W11099"/>
      <c r="Y11099" s="36"/>
      <c r="AA11099" s="5"/>
      <c r="AC11099" s="36"/>
      <c r="AD11099" s="36"/>
      <c r="AE11099"/>
      <c r="AF11099"/>
      <c r="AH11099" s="36"/>
      <c r="AJ11099"/>
    </row>
    <row r="11100" spans="14:36">
      <c r="N11100" s="36"/>
      <c r="R11100" s="5"/>
      <c r="W11100"/>
      <c r="Y11100" s="36"/>
      <c r="AA11100" s="5"/>
      <c r="AC11100" s="36"/>
      <c r="AD11100" s="36"/>
      <c r="AE11100"/>
      <c r="AF11100"/>
      <c r="AH11100" s="36"/>
      <c r="AJ11100"/>
    </row>
    <row r="11101" spans="14:36">
      <c r="N11101" s="36"/>
      <c r="R11101" s="5"/>
      <c r="W11101"/>
      <c r="Y11101" s="36"/>
      <c r="AA11101" s="5"/>
      <c r="AC11101" s="36"/>
      <c r="AD11101" s="36"/>
      <c r="AE11101"/>
      <c r="AF11101"/>
      <c r="AH11101" s="36"/>
      <c r="AJ11101"/>
    </row>
    <row r="11102" spans="14:36">
      <c r="N11102" s="36"/>
      <c r="R11102" s="5"/>
      <c r="W11102"/>
      <c r="Y11102" s="36"/>
      <c r="AA11102" s="5"/>
      <c r="AC11102" s="36"/>
      <c r="AD11102" s="36"/>
      <c r="AE11102"/>
      <c r="AF11102"/>
      <c r="AH11102" s="36"/>
      <c r="AJ11102"/>
    </row>
    <row r="11103" spans="14:36">
      <c r="N11103" s="36"/>
      <c r="R11103" s="5"/>
      <c r="W11103"/>
      <c r="Y11103" s="36"/>
      <c r="AA11103" s="5"/>
      <c r="AC11103" s="36"/>
      <c r="AD11103" s="36"/>
      <c r="AE11103"/>
      <c r="AF11103"/>
      <c r="AH11103" s="36"/>
      <c r="AJ11103"/>
    </row>
    <row r="11104" spans="14:36">
      <c r="N11104" s="36"/>
      <c r="R11104" s="5"/>
      <c r="W11104"/>
      <c r="Y11104" s="36"/>
      <c r="AA11104" s="5"/>
      <c r="AC11104" s="36"/>
      <c r="AD11104" s="36"/>
      <c r="AE11104"/>
      <c r="AF11104"/>
      <c r="AH11104" s="36"/>
      <c r="AJ11104"/>
    </row>
    <row r="11105" spans="14:36">
      <c r="N11105" s="36"/>
      <c r="R11105" s="5"/>
      <c r="W11105"/>
      <c r="Y11105" s="36"/>
      <c r="AA11105" s="5"/>
      <c r="AC11105" s="36"/>
      <c r="AD11105" s="36"/>
      <c r="AE11105"/>
      <c r="AF11105"/>
      <c r="AH11105" s="36"/>
      <c r="AJ11105"/>
    </row>
    <row r="11106" spans="14:36">
      <c r="N11106" s="36"/>
      <c r="R11106" s="5"/>
      <c r="W11106"/>
      <c r="Y11106" s="36"/>
      <c r="AA11106" s="5"/>
      <c r="AC11106" s="36"/>
      <c r="AD11106" s="36"/>
      <c r="AE11106"/>
      <c r="AF11106"/>
      <c r="AH11106" s="36"/>
      <c r="AJ11106"/>
    </row>
    <row r="11107" spans="14:36">
      <c r="N11107" s="36"/>
      <c r="R11107" s="5"/>
      <c r="W11107"/>
      <c r="Y11107" s="36"/>
      <c r="AA11107" s="5"/>
      <c r="AC11107" s="36"/>
      <c r="AD11107" s="36"/>
      <c r="AE11107"/>
      <c r="AF11107"/>
      <c r="AH11107" s="36"/>
      <c r="AJ11107"/>
    </row>
    <row r="11108" spans="14:36">
      <c r="N11108" s="36"/>
      <c r="R11108" s="5"/>
      <c r="W11108"/>
      <c r="Y11108" s="36"/>
      <c r="AA11108" s="5"/>
      <c r="AC11108" s="36"/>
      <c r="AD11108" s="36"/>
      <c r="AE11108"/>
      <c r="AF11108"/>
      <c r="AH11108" s="36"/>
      <c r="AJ11108"/>
    </row>
    <row r="11109" spans="14:36">
      <c r="N11109" s="36"/>
      <c r="R11109" s="5"/>
      <c r="W11109"/>
      <c r="Y11109" s="36"/>
      <c r="AA11109" s="5"/>
      <c r="AC11109" s="36"/>
      <c r="AD11109" s="36"/>
      <c r="AE11109"/>
      <c r="AF11109"/>
      <c r="AH11109" s="36"/>
      <c r="AJ11109"/>
    </row>
    <row r="11110" spans="14:36">
      <c r="N11110" s="36"/>
      <c r="R11110" s="5"/>
      <c r="W11110"/>
      <c r="Y11110" s="36"/>
      <c r="AA11110" s="5"/>
      <c r="AC11110" s="36"/>
      <c r="AD11110" s="36"/>
      <c r="AE11110"/>
      <c r="AF11110"/>
      <c r="AH11110" s="36"/>
      <c r="AJ11110"/>
    </row>
    <row r="11111" spans="14:36">
      <c r="N11111" s="36"/>
      <c r="R11111" s="5"/>
      <c r="W11111"/>
      <c r="Y11111" s="36"/>
      <c r="AA11111" s="5"/>
      <c r="AC11111" s="36"/>
      <c r="AD11111" s="36"/>
      <c r="AE11111"/>
      <c r="AF11111"/>
      <c r="AH11111" s="36"/>
      <c r="AJ11111"/>
    </row>
    <row r="11112" spans="14:36">
      <c r="N11112" s="36"/>
      <c r="R11112" s="5"/>
      <c r="W11112"/>
      <c r="Y11112" s="36"/>
      <c r="AA11112" s="5"/>
      <c r="AC11112" s="36"/>
      <c r="AD11112" s="36"/>
      <c r="AE11112"/>
      <c r="AF11112"/>
      <c r="AH11112" s="36"/>
      <c r="AJ11112"/>
    </row>
    <row r="11113" spans="14:36">
      <c r="N11113" s="36"/>
      <c r="R11113" s="5"/>
      <c r="W11113"/>
      <c r="Y11113" s="36"/>
      <c r="AA11113" s="5"/>
      <c r="AC11113" s="36"/>
      <c r="AD11113" s="36"/>
      <c r="AE11113"/>
      <c r="AF11113"/>
      <c r="AH11113" s="36"/>
      <c r="AJ11113"/>
    </row>
    <row r="11114" spans="14:36">
      <c r="N11114" s="36"/>
      <c r="R11114" s="5"/>
      <c r="W11114"/>
      <c r="Y11114" s="36"/>
      <c r="AA11114" s="5"/>
      <c r="AC11114" s="36"/>
      <c r="AD11114" s="36"/>
      <c r="AE11114"/>
      <c r="AF11114"/>
      <c r="AH11114" s="36"/>
      <c r="AJ11114"/>
    </row>
    <row r="11115" spans="14:36">
      <c r="N11115" s="36"/>
      <c r="R11115" s="5"/>
      <c r="W11115"/>
      <c r="Y11115" s="36"/>
      <c r="AA11115" s="5"/>
      <c r="AC11115" s="36"/>
      <c r="AD11115" s="36"/>
      <c r="AE11115"/>
      <c r="AF11115"/>
      <c r="AH11115" s="36"/>
      <c r="AJ11115"/>
    </row>
    <row r="11116" spans="14:36">
      <c r="N11116" s="36"/>
      <c r="R11116" s="5"/>
      <c r="W11116"/>
      <c r="Y11116" s="36"/>
      <c r="AA11116" s="5"/>
      <c r="AC11116" s="36"/>
      <c r="AD11116" s="36"/>
      <c r="AE11116"/>
      <c r="AF11116"/>
      <c r="AH11116" s="36"/>
      <c r="AJ11116"/>
    </row>
    <row r="11117" spans="14:36">
      <c r="N11117" s="36"/>
      <c r="R11117" s="5"/>
      <c r="W11117"/>
      <c r="Y11117" s="36"/>
      <c r="AA11117" s="5"/>
      <c r="AC11117" s="36"/>
      <c r="AD11117" s="36"/>
      <c r="AE11117"/>
      <c r="AF11117"/>
      <c r="AH11117" s="36"/>
      <c r="AJ11117"/>
    </row>
    <row r="11118" spans="14:36">
      <c r="N11118" s="36"/>
      <c r="R11118" s="5"/>
      <c r="W11118"/>
      <c r="Y11118" s="36"/>
      <c r="AA11118" s="5"/>
      <c r="AC11118" s="36"/>
      <c r="AD11118" s="36"/>
      <c r="AE11118"/>
      <c r="AF11118"/>
      <c r="AH11118" s="36"/>
      <c r="AJ11118"/>
    </row>
    <row r="11119" spans="14:36">
      <c r="N11119" s="36"/>
      <c r="R11119" s="5"/>
      <c r="W11119"/>
      <c r="Y11119" s="36"/>
      <c r="AA11119" s="5"/>
      <c r="AC11119" s="36"/>
      <c r="AD11119" s="36"/>
      <c r="AE11119"/>
      <c r="AF11119"/>
      <c r="AH11119" s="36"/>
      <c r="AJ11119"/>
    </row>
    <row r="11120" spans="14:36">
      <c r="N11120" s="36"/>
      <c r="R11120" s="5"/>
      <c r="W11120"/>
      <c r="Y11120" s="36"/>
      <c r="AA11120" s="5"/>
      <c r="AC11120" s="36"/>
      <c r="AD11120" s="36"/>
      <c r="AE11120"/>
      <c r="AF11120"/>
      <c r="AH11120" s="36"/>
      <c r="AJ11120"/>
    </row>
    <row r="11121" spans="14:36">
      <c r="N11121" s="36"/>
      <c r="R11121" s="5"/>
      <c r="W11121"/>
      <c r="Y11121" s="36"/>
      <c r="AA11121" s="5"/>
      <c r="AC11121" s="36"/>
      <c r="AD11121" s="36"/>
      <c r="AE11121"/>
      <c r="AF11121"/>
      <c r="AH11121" s="36"/>
      <c r="AJ11121"/>
    </row>
    <row r="11122" spans="14:36">
      <c r="N11122" s="36"/>
      <c r="R11122" s="5"/>
      <c r="W11122"/>
      <c r="Y11122" s="36"/>
      <c r="AA11122" s="5"/>
      <c r="AC11122" s="36"/>
      <c r="AD11122" s="36"/>
      <c r="AE11122"/>
      <c r="AF11122"/>
      <c r="AH11122" s="36"/>
      <c r="AJ11122"/>
    </row>
    <row r="11123" spans="14:36">
      <c r="N11123" s="36"/>
      <c r="R11123" s="5"/>
      <c r="W11123"/>
      <c r="Y11123" s="36"/>
      <c r="AA11123" s="5"/>
      <c r="AC11123" s="36"/>
      <c r="AD11123" s="36"/>
      <c r="AE11123"/>
      <c r="AF11123"/>
      <c r="AH11123" s="36"/>
      <c r="AJ11123"/>
    </row>
    <row r="11124" spans="14:36">
      <c r="N11124" s="36"/>
      <c r="R11124" s="5"/>
      <c r="W11124"/>
      <c r="Y11124" s="36"/>
      <c r="AA11124" s="5"/>
      <c r="AC11124" s="36"/>
      <c r="AD11124" s="36"/>
      <c r="AE11124"/>
      <c r="AF11124"/>
      <c r="AH11124" s="36"/>
      <c r="AJ11124"/>
    </row>
    <row r="11125" spans="14:36">
      <c r="N11125" s="36"/>
      <c r="R11125" s="5"/>
      <c r="W11125"/>
      <c r="Y11125" s="36"/>
      <c r="AA11125" s="5"/>
      <c r="AC11125" s="36"/>
      <c r="AD11125" s="36"/>
      <c r="AE11125"/>
      <c r="AF11125"/>
      <c r="AH11125" s="36"/>
      <c r="AJ11125"/>
    </row>
    <row r="11126" spans="14:36">
      <c r="N11126" s="36"/>
      <c r="R11126" s="5"/>
      <c r="W11126"/>
      <c r="Y11126" s="36"/>
      <c r="AA11126" s="5"/>
      <c r="AC11126" s="36"/>
      <c r="AD11126" s="36"/>
      <c r="AE11126"/>
      <c r="AF11126"/>
      <c r="AH11126" s="36"/>
      <c r="AJ11126"/>
    </row>
    <row r="11127" spans="14:36">
      <c r="N11127" s="36"/>
      <c r="R11127" s="5"/>
      <c r="W11127"/>
      <c r="Y11127" s="36"/>
      <c r="AA11127" s="5"/>
      <c r="AC11127" s="36"/>
      <c r="AD11127" s="36"/>
      <c r="AE11127"/>
      <c r="AF11127"/>
      <c r="AH11127" s="36"/>
      <c r="AJ11127"/>
    </row>
    <row r="11128" spans="14:36">
      <c r="N11128" s="36"/>
      <c r="R11128" s="5"/>
      <c r="W11128"/>
      <c r="Y11128" s="36"/>
      <c r="AA11128" s="5"/>
      <c r="AC11128" s="36"/>
      <c r="AD11128" s="36"/>
      <c r="AE11128"/>
      <c r="AF11128"/>
      <c r="AH11128" s="36"/>
      <c r="AJ11128"/>
    </row>
    <row r="11129" spans="14:36">
      <c r="N11129" s="36"/>
      <c r="R11129" s="5"/>
      <c r="W11129"/>
      <c r="Y11129" s="36"/>
      <c r="AA11129" s="5"/>
      <c r="AC11129" s="36"/>
      <c r="AD11129" s="36"/>
      <c r="AE11129"/>
      <c r="AF11129"/>
      <c r="AH11129" s="36"/>
      <c r="AJ11129"/>
    </row>
    <row r="11130" spans="14:36">
      <c r="N11130" s="36"/>
      <c r="R11130" s="5"/>
      <c r="W11130"/>
      <c r="Y11130" s="36"/>
      <c r="AA11130" s="5"/>
      <c r="AC11130" s="36"/>
      <c r="AD11130" s="36"/>
      <c r="AE11130"/>
      <c r="AF11130"/>
      <c r="AH11130" s="36"/>
      <c r="AJ11130"/>
    </row>
    <row r="11131" spans="14:36">
      <c r="N11131" s="36"/>
      <c r="R11131" s="5"/>
      <c r="W11131"/>
      <c r="Y11131" s="36"/>
      <c r="AA11131" s="5"/>
      <c r="AC11131" s="36"/>
      <c r="AD11131" s="36"/>
      <c r="AE11131"/>
      <c r="AF11131"/>
      <c r="AH11131" s="36"/>
      <c r="AJ11131"/>
    </row>
    <row r="11132" spans="14:36">
      <c r="N11132" s="36"/>
      <c r="R11132" s="5"/>
      <c r="W11132"/>
      <c r="Y11132" s="36"/>
      <c r="AA11132" s="5"/>
      <c r="AC11132" s="36"/>
      <c r="AD11132" s="36"/>
      <c r="AE11132"/>
      <c r="AF11132"/>
      <c r="AH11132" s="36"/>
      <c r="AJ11132"/>
    </row>
    <row r="11133" spans="14:36">
      <c r="N11133" s="36"/>
      <c r="R11133" s="5"/>
      <c r="W11133"/>
      <c r="Y11133" s="36"/>
      <c r="AA11133" s="5"/>
      <c r="AC11133" s="36"/>
      <c r="AD11133" s="36"/>
      <c r="AE11133"/>
      <c r="AF11133"/>
      <c r="AH11133" s="36"/>
      <c r="AJ11133"/>
    </row>
    <row r="11134" spans="14:36">
      <c r="N11134" s="36"/>
      <c r="R11134" s="5"/>
      <c r="W11134"/>
      <c r="Y11134" s="36"/>
      <c r="AA11134" s="5"/>
      <c r="AC11134" s="36"/>
      <c r="AD11134" s="36"/>
      <c r="AE11134"/>
      <c r="AF11134"/>
      <c r="AH11134" s="36"/>
      <c r="AJ11134"/>
    </row>
    <row r="11135" spans="14:36">
      <c r="N11135" s="36"/>
      <c r="R11135" s="5"/>
      <c r="W11135"/>
      <c r="Y11135" s="36"/>
      <c r="AA11135" s="5"/>
      <c r="AC11135" s="36"/>
      <c r="AD11135" s="36"/>
      <c r="AE11135"/>
      <c r="AF11135"/>
      <c r="AH11135" s="36"/>
      <c r="AJ11135"/>
    </row>
    <row r="11136" spans="14:36">
      <c r="N11136" s="36"/>
      <c r="R11136" s="5"/>
      <c r="W11136"/>
      <c r="Y11136" s="36"/>
      <c r="AA11136" s="5"/>
      <c r="AC11136" s="36"/>
      <c r="AD11136" s="36"/>
      <c r="AE11136"/>
      <c r="AF11136"/>
      <c r="AH11136" s="36"/>
      <c r="AJ11136"/>
    </row>
    <row r="11137" spans="14:36">
      <c r="N11137" s="36"/>
      <c r="R11137" s="5"/>
      <c r="W11137"/>
      <c r="Y11137" s="36"/>
      <c r="AA11137" s="5"/>
      <c r="AC11137" s="36"/>
      <c r="AD11137" s="36"/>
      <c r="AE11137"/>
      <c r="AF11137"/>
      <c r="AH11137" s="36"/>
      <c r="AJ11137"/>
    </row>
    <row r="11138" spans="14:36">
      <c r="N11138" s="36"/>
      <c r="R11138" s="5"/>
      <c r="W11138"/>
      <c r="Y11138" s="36"/>
      <c r="AA11138" s="5"/>
      <c r="AC11138" s="36"/>
      <c r="AD11138" s="36"/>
      <c r="AE11138"/>
      <c r="AF11138"/>
      <c r="AH11138" s="36"/>
      <c r="AJ11138"/>
    </row>
    <row r="11139" spans="14:36">
      <c r="N11139" s="36"/>
      <c r="R11139" s="5"/>
      <c r="W11139"/>
      <c r="Y11139" s="36"/>
      <c r="AA11139" s="5"/>
      <c r="AC11139" s="36"/>
      <c r="AD11139" s="36"/>
      <c r="AE11139"/>
      <c r="AF11139"/>
      <c r="AH11139" s="36"/>
      <c r="AJ11139"/>
    </row>
    <row r="11140" spans="14:36">
      <c r="N11140" s="36"/>
      <c r="R11140" s="5"/>
      <c r="W11140"/>
      <c r="Y11140" s="36"/>
      <c r="AA11140" s="5"/>
      <c r="AC11140" s="36"/>
      <c r="AD11140" s="36"/>
      <c r="AE11140"/>
      <c r="AF11140"/>
      <c r="AH11140" s="36"/>
      <c r="AJ11140"/>
    </row>
    <row r="11141" spans="14:36">
      <c r="N11141" s="36"/>
      <c r="R11141" s="5"/>
      <c r="W11141"/>
      <c r="Y11141" s="36"/>
      <c r="AA11141" s="5"/>
      <c r="AC11141" s="36"/>
      <c r="AD11141" s="36"/>
      <c r="AE11141"/>
      <c r="AF11141"/>
      <c r="AH11141" s="36"/>
      <c r="AJ11141"/>
    </row>
    <row r="11142" spans="14:36">
      <c r="N11142" s="36"/>
      <c r="R11142" s="5"/>
      <c r="W11142"/>
      <c r="Y11142" s="36"/>
      <c r="AA11142" s="5"/>
      <c r="AC11142" s="36"/>
      <c r="AD11142" s="36"/>
      <c r="AE11142"/>
      <c r="AF11142"/>
      <c r="AH11142" s="36"/>
      <c r="AJ11142"/>
    </row>
    <row r="11143" spans="14:36">
      <c r="N11143" s="36"/>
      <c r="R11143" s="5"/>
      <c r="W11143"/>
      <c r="Y11143" s="36"/>
      <c r="AA11143" s="5"/>
      <c r="AC11143" s="36"/>
      <c r="AD11143" s="36"/>
      <c r="AE11143"/>
      <c r="AF11143"/>
      <c r="AH11143" s="36"/>
      <c r="AJ11143"/>
    </row>
    <row r="11144" spans="14:36">
      <c r="N11144" s="36"/>
      <c r="R11144" s="5"/>
      <c r="W11144"/>
      <c r="Y11144" s="36"/>
      <c r="AA11144" s="5"/>
      <c r="AC11144" s="36"/>
      <c r="AD11144" s="36"/>
      <c r="AE11144"/>
      <c r="AF11144"/>
      <c r="AH11144" s="36"/>
      <c r="AJ11144"/>
    </row>
    <row r="11145" spans="14:36">
      <c r="N11145" s="36"/>
      <c r="R11145" s="5"/>
      <c r="W11145"/>
      <c r="Y11145" s="36"/>
      <c r="AA11145" s="5"/>
      <c r="AC11145" s="36"/>
      <c r="AD11145" s="36"/>
      <c r="AE11145"/>
      <c r="AF11145"/>
      <c r="AH11145" s="36"/>
      <c r="AJ11145"/>
    </row>
    <row r="11146" spans="14:36">
      <c r="N11146" s="36"/>
      <c r="R11146" s="5"/>
      <c r="W11146"/>
      <c r="Y11146" s="36"/>
      <c r="AA11146" s="5"/>
      <c r="AC11146" s="36"/>
      <c r="AD11146" s="36"/>
      <c r="AE11146"/>
      <c r="AF11146"/>
      <c r="AH11146" s="36"/>
      <c r="AJ11146"/>
    </row>
    <row r="11147" spans="14:36">
      <c r="N11147" s="36"/>
      <c r="R11147" s="5"/>
      <c r="W11147"/>
      <c r="Y11147" s="36"/>
      <c r="AA11147" s="5"/>
      <c r="AC11147" s="36"/>
      <c r="AD11147" s="36"/>
      <c r="AE11147"/>
      <c r="AF11147"/>
      <c r="AH11147" s="36"/>
      <c r="AJ11147"/>
    </row>
    <row r="11148" spans="14:36">
      <c r="N11148" s="36"/>
      <c r="R11148" s="5"/>
      <c r="W11148"/>
      <c r="Y11148" s="36"/>
      <c r="AA11148" s="5"/>
      <c r="AC11148" s="36"/>
      <c r="AD11148" s="36"/>
      <c r="AE11148"/>
      <c r="AF11148"/>
      <c r="AH11148" s="36"/>
      <c r="AJ11148"/>
    </row>
    <row r="11149" spans="14:36">
      <c r="N11149" s="36"/>
      <c r="R11149" s="5"/>
      <c r="W11149"/>
      <c r="Y11149" s="36"/>
      <c r="AA11149" s="5"/>
      <c r="AC11149" s="36"/>
      <c r="AD11149" s="36"/>
      <c r="AE11149"/>
      <c r="AF11149"/>
      <c r="AH11149" s="36"/>
      <c r="AJ11149"/>
    </row>
    <row r="11150" spans="14:36">
      <c r="N11150" s="36"/>
      <c r="R11150" s="5"/>
      <c r="W11150"/>
      <c r="Y11150" s="36"/>
      <c r="AA11150" s="5"/>
      <c r="AC11150" s="36"/>
      <c r="AD11150" s="36"/>
      <c r="AE11150"/>
      <c r="AF11150"/>
      <c r="AH11150" s="36"/>
      <c r="AJ11150"/>
    </row>
    <row r="11151" spans="14:36">
      <c r="N11151" s="36"/>
      <c r="R11151" s="5"/>
      <c r="W11151"/>
      <c r="Y11151" s="36"/>
      <c r="AA11151" s="5"/>
      <c r="AC11151" s="36"/>
      <c r="AD11151" s="36"/>
      <c r="AE11151"/>
      <c r="AF11151"/>
      <c r="AH11151" s="36"/>
      <c r="AJ11151"/>
    </row>
    <row r="11152" spans="14:36">
      <c r="N11152" s="36"/>
      <c r="R11152" s="5"/>
      <c r="W11152"/>
      <c r="Y11152" s="36"/>
      <c r="AA11152" s="5"/>
      <c r="AC11152" s="36"/>
      <c r="AD11152" s="36"/>
      <c r="AE11152"/>
      <c r="AF11152"/>
      <c r="AH11152" s="36"/>
      <c r="AJ11152"/>
    </row>
    <row r="11153" spans="14:36">
      <c r="N11153" s="36"/>
      <c r="R11153" s="5"/>
      <c r="W11153"/>
      <c r="Y11153" s="36"/>
      <c r="AA11153" s="5"/>
      <c r="AC11153" s="36"/>
      <c r="AD11153" s="36"/>
      <c r="AE11153"/>
      <c r="AF11153"/>
      <c r="AH11153" s="36"/>
      <c r="AJ11153"/>
    </row>
    <row r="11154" spans="14:36">
      <c r="N11154" s="36"/>
      <c r="R11154" s="5"/>
      <c r="W11154"/>
      <c r="Y11154" s="36"/>
      <c r="AA11154" s="5"/>
      <c r="AC11154" s="36"/>
      <c r="AD11154" s="36"/>
      <c r="AE11154"/>
      <c r="AF11154"/>
      <c r="AH11154" s="36"/>
      <c r="AJ11154"/>
    </row>
    <row r="11155" spans="14:36">
      <c r="N11155" s="36"/>
      <c r="R11155" s="5"/>
      <c r="W11155"/>
      <c r="Y11155" s="36"/>
      <c r="AA11155" s="5"/>
      <c r="AC11155" s="36"/>
      <c r="AD11155" s="36"/>
      <c r="AE11155"/>
      <c r="AF11155"/>
      <c r="AH11155" s="36"/>
      <c r="AJ11155"/>
    </row>
    <row r="11156" spans="14:36">
      <c r="N11156" s="36"/>
      <c r="R11156" s="5"/>
      <c r="W11156"/>
      <c r="Y11156" s="36"/>
      <c r="AA11156" s="5"/>
      <c r="AC11156" s="36"/>
      <c r="AD11156" s="36"/>
      <c r="AE11156"/>
      <c r="AF11156"/>
      <c r="AH11156" s="36"/>
      <c r="AJ11156"/>
    </row>
    <row r="11157" spans="14:36">
      <c r="N11157" s="36"/>
      <c r="R11157" s="5"/>
      <c r="W11157"/>
      <c r="Y11157" s="36"/>
      <c r="AA11157" s="5"/>
      <c r="AC11157" s="36"/>
      <c r="AD11157" s="36"/>
      <c r="AE11157"/>
      <c r="AF11157"/>
      <c r="AH11157" s="36"/>
      <c r="AJ11157"/>
    </row>
    <row r="11158" spans="14:36">
      <c r="N11158" s="36"/>
      <c r="R11158" s="5"/>
      <c r="W11158"/>
      <c r="Y11158" s="36"/>
      <c r="AA11158" s="5"/>
      <c r="AC11158" s="36"/>
      <c r="AD11158" s="36"/>
      <c r="AE11158"/>
      <c r="AF11158"/>
      <c r="AH11158" s="36"/>
      <c r="AJ11158"/>
    </row>
    <row r="11159" spans="14:36">
      <c r="N11159" s="36"/>
      <c r="R11159" s="5"/>
      <c r="W11159"/>
      <c r="Y11159" s="36"/>
      <c r="AA11159" s="5"/>
      <c r="AC11159" s="36"/>
      <c r="AD11159" s="36"/>
      <c r="AE11159"/>
      <c r="AF11159"/>
      <c r="AH11159" s="36"/>
      <c r="AJ11159"/>
    </row>
    <row r="11160" spans="14:36">
      <c r="N11160" s="36"/>
      <c r="R11160" s="5"/>
      <c r="W11160"/>
      <c r="Y11160" s="36"/>
      <c r="AA11160" s="5"/>
      <c r="AC11160" s="36"/>
      <c r="AD11160" s="36"/>
      <c r="AE11160"/>
      <c r="AF11160"/>
      <c r="AH11160" s="36"/>
      <c r="AJ11160"/>
    </row>
    <row r="11161" spans="14:36">
      <c r="N11161" s="36"/>
      <c r="R11161" s="5"/>
      <c r="W11161"/>
      <c r="Y11161" s="36"/>
      <c r="AA11161" s="5"/>
      <c r="AC11161" s="36"/>
      <c r="AD11161" s="36"/>
      <c r="AE11161"/>
      <c r="AF11161"/>
      <c r="AH11161" s="36"/>
      <c r="AJ11161"/>
    </row>
    <row r="11162" spans="14:36">
      <c r="N11162" s="36"/>
      <c r="R11162" s="5"/>
      <c r="W11162"/>
      <c r="Y11162" s="36"/>
      <c r="AA11162" s="5"/>
      <c r="AC11162" s="36"/>
      <c r="AD11162" s="36"/>
      <c r="AE11162"/>
      <c r="AF11162"/>
      <c r="AH11162" s="36"/>
      <c r="AJ11162"/>
    </row>
    <row r="11163" spans="14:36">
      <c r="N11163" s="36"/>
      <c r="R11163" s="5"/>
      <c r="W11163"/>
      <c r="Y11163" s="36"/>
      <c r="AA11163" s="5"/>
      <c r="AC11163" s="36"/>
      <c r="AD11163" s="36"/>
      <c r="AE11163"/>
      <c r="AF11163"/>
      <c r="AH11163" s="36"/>
      <c r="AJ11163"/>
    </row>
    <row r="11164" spans="14:36">
      <c r="N11164" s="36"/>
      <c r="R11164" s="5"/>
      <c r="W11164"/>
      <c r="Y11164" s="36"/>
      <c r="AA11164" s="5"/>
      <c r="AC11164" s="36"/>
      <c r="AD11164" s="36"/>
      <c r="AE11164"/>
      <c r="AF11164"/>
      <c r="AH11164" s="36"/>
      <c r="AJ11164"/>
    </row>
    <row r="11165" spans="14:36">
      <c r="N11165" s="36"/>
      <c r="R11165" s="5"/>
      <c r="W11165"/>
      <c r="Y11165" s="36"/>
      <c r="AA11165" s="5"/>
      <c r="AC11165" s="36"/>
      <c r="AD11165" s="36"/>
      <c r="AE11165"/>
      <c r="AF11165"/>
      <c r="AH11165" s="36"/>
      <c r="AJ11165"/>
    </row>
    <row r="11166" spans="14:36">
      <c r="N11166" s="36"/>
      <c r="R11166" s="5"/>
      <c r="W11166"/>
      <c r="Y11166" s="36"/>
      <c r="AA11166" s="5"/>
      <c r="AC11166" s="36"/>
      <c r="AD11166" s="36"/>
      <c r="AE11166"/>
      <c r="AF11166"/>
      <c r="AH11166" s="36"/>
      <c r="AJ11166"/>
    </row>
    <row r="11167" spans="14:36">
      <c r="N11167" s="36"/>
      <c r="R11167" s="5"/>
      <c r="W11167"/>
      <c r="Y11167" s="36"/>
      <c r="AA11167" s="5"/>
      <c r="AC11167" s="36"/>
      <c r="AD11167" s="36"/>
      <c r="AE11167"/>
      <c r="AF11167"/>
      <c r="AH11167" s="36"/>
      <c r="AJ11167"/>
    </row>
    <row r="11168" spans="14:36">
      <c r="N11168" s="36"/>
      <c r="R11168" s="5"/>
      <c r="W11168"/>
      <c r="Y11168" s="36"/>
      <c r="AA11168" s="5"/>
      <c r="AC11168" s="36"/>
      <c r="AD11168" s="36"/>
      <c r="AE11168"/>
      <c r="AF11168"/>
      <c r="AH11168" s="36"/>
      <c r="AJ11168"/>
    </row>
    <row r="11169" spans="14:36">
      <c r="N11169" s="36"/>
      <c r="R11169" s="5"/>
      <c r="W11169"/>
      <c r="Y11169" s="36"/>
      <c r="AA11169" s="5"/>
      <c r="AC11169" s="36"/>
      <c r="AD11169" s="36"/>
      <c r="AE11169"/>
      <c r="AF11169"/>
      <c r="AH11169" s="36"/>
      <c r="AJ11169"/>
    </row>
    <row r="11170" spans="14:36">
      <c r="N11170" s="36"/>
      <c r="R11170" s="5"/>
      <c r="W11170"/>
      <c r="Y11170" s="36"/>
      <c r="AA11170" s="5"/>
      <c r="AC11170" s="36"/>
      <c r="AD11170" s="36"/>
      <c r="AE11170"/>
      <c r="AF11170"/>
      <c r="AH11170" s="36"/>
      <c r="AJ11170"/>
    </row>
    <row r="11171" spans="14:36">
      <c r="N11171" s="36"/>
      <c r="R11171" s="5"/>
      <c r="W11171"/>
      <c r="Y11171" s="36"/>
      <c r="AA11171" s="5"/>
      <c r="AC11171" s="36"/>
      <c r="AD11171" s="36"/>
      <c r="AE11171"/>
      <c r="AF11171"/>
      <c r="AH11171" s="36"/>
      <c r="AJ11171"/>
    </row>
    <row r="11172" spans="14:36">
      <c r="N11172" s="36"/>
      <c r="R11172" s="5"/>
      <c r="W11172"/>
      <c r="Y11172" s="36"/>
      <c r="AA11172" s="5"/>
      <c r="AC11172" s="36"/>
      <c r="AD11172" s="36"/>
      <c r="AE11172"/>
      <c r="AF11172"/>
      <c r="AH11172" s="36"/>
      <c r="AJ11172"/>
    </row>
    <row r="11173" spans="14:36">
      <c r="N11173" s="36"/>
      <c r="R11173" s="5"/>
      <c r="W11173"/>
      <c r="Y11173" s="36"/>
      <c r="AA11173" s="5"/>
      <c r="AC11173" s="36"/>
      <c r="AD11173" s="36"/>
      <c r="AE11173"/>
      <c r="AF11173"/>
      <c r="AH11173" s="36"/>
      <c r="AJ11173"/>
    </row>
    <row r="11174" spans="14:36">
      <c r="N11174" s="36"/>
      <c r="R11174" s="5"/>
      <c r="W11174"/>
      <c r="Y11174" s="36"/>
      <c r="AA11174" s="5"/>
      <c r="AC11174" s="36"/>
      <c r="AD11174" s="36"/>
      <c r="AE11174"/>
      <c r="AF11174"/>
      <c r="AH11174" s="36"/>
      <c r="AJ11174"/>
    </row>
    <row r="11175" spans="14:36">
      <c r="N11175" s="36"/>
      <c r="R11175" s="5"/>
      <c r="W11175"/>
      <c r="Y11175" s="36"/>
      <c r="AA11175" s="5"/>
      <c r="AC11175" s="36"/>
      <c r="AD11175" s="36"/>
      <c r="AE11175"/>
      <c r="AF11175"/>
      <c r="AH11175" s="36"/>
      <c r="AJ11175"/>
    </row>
    <row r="11176" spans="14:36">
      <c r="N11176" s="36"/>
      <c r="R11176" s="5"/>
      <c r="W11176"/>
      <c r="Y11176" s="36"/>
      <c r="AA11176" s="5"/>
      <c r="AC11176" s="36"/>
      <c r="AD11176" s="36"/>
      <c r="AE11176"/>
      <c r="AF11176"/>
      <c r="AH11176" s="36"/>
      <c r="AJ11176"/>
    </row>
    <row r="11177" spans="14:36">
      <c r="N11177" s="36"/>
      <c r="R11177" s="5"/>
      <c r="W11177"/>
      <c r="Y11177" s="36"/>
      <c r="AA11177" s="5"/>
      <c r="AC11177" s="36"/>
      <c r="AD11177" s="36"/>
      <c r="AE11177"/>
      <c r="AF11177"/>
      <c r="AH11177" s="36"/>
      <c r="AJ11177"/>
    </row>
    <row r="11178" spans="14:36">
      <c r="N11178" s="36"/>
      <c r="R11178" s="5"/>
      <c r="W11178"/>
      <c r="Y11178" s="36"/>
      <c r="AA11178" s="5"/>
      <c r="AC11178" s="36"/>
      <c r="AD11178" s="36"/>
      <c r="AE11178"/>
      <c r="AF11178"/>
      <c r="AH11178" s="36"/>
      <c r="AJ11178"/>
    </row>
    <row r="11179" spans="14:36">
      <c r="N11179" s="36"/>
      <c r="R11179" s="5"/>
      <c r="W11179"/>
      <c r="Y11179" s="36"/>
      <c r="AA11179" s="5"/>
      <c r="AC11179" s="36"/>
      <c r="AD11179" s="36"/>
      <c r="AE11179"/>
      <c r="AF11179"/>
      <c r="AH11179" s="36"/>
      <c r="AJ11179"/>
    </row>
    <row r="11180" spans="14:36">
      <c r="N11180" s="36"/>
      <c r="R11180" s="5"/>
      <c r="W11180"/>
      <c r="Y11180" s="36"/>
      <c r="AA11180" s="5"/>
      <c r="AC11180" s="36"/>
      <c r="AD11180" s="36"/>
      <c r="AE11180"/>
      <c r="AF11180"/>
      <c r="AH11180" s="36"/>
      <c r="AJ11180"/>
    </row>
    <row r="11181" spans="14:36">
      <c r="N11181" s="36"/>
      <c r="R11181" s="5"/>
      <c r="W11181"/>
      <c r="Y11181" s="36"/>
      <c r="AA11181" s="5"/>
      <c r="AC11181" s="36"/>
      <c r="AD11181" s="36"/>
      <c r="AE11181"/>
      <c r="AF11181"/>
      <c r="AH11181" s="36"/>
      <c r="AJ11181"/>
    </row>
    <row r="11182" spans="14:36">
      <c r="N11182" s="36"/>
      <c r="R11182" s="5"/>
      <c r="W11182"/>
      <c r="Y11182" s="36"/>
      <c r="AA11182" s="5"/>
      <c r="AC11182" s="36"/>
      <c r="AD11182" s="36"/>
      <c r="AE11182"/>
      <c r="AF11182"/>
      <c r="AH11182" s="36"/>
      <c r="AJ11182"/>
    </row>
    <row r="11183" spans="14:36">
      <c r="N11183" s="36"/>
      <c r="R11183" s="5"/>
      <c r="W11183"/>
      <c r="Y11183" s="36"/>
      <c r="AA11183" s="5"/>
      <c r="AC11183" s="36"/>
      <c r="AD11183" s="36"/>
      <c r="AE11183"/>
      <c r="AF11183"/>
      <c r="AH11183" s="36"/>
      <c r="AJ11183"/>
    </row>
    <row r="11184" spans="14:36">
      <c r="N11184" s="36"/>
      <c r="R11184" s="5"/>
      <c r="W11184"/>
      <c r="Y11184" s="36"/>
      <c r="AA11184" s="5"/>
      <c r="AC11184" s="36"/>
      <c r="AD11184" s="36"/>
      <c r="AE11184"/>
      <c r="AF11184"/>
      <c r="AH11184" s="36"/>
      <c r="AJ11184"/>
    </row>
    <row r="11185" spans="14:36">
      <c r="N11185" s="36"/>
      <c r="R11185" s="5"/>
      <c r="W11185"/>
      <c r="Y11185" s="36"/>
      <c r="AA11185" s="5"/>
      <c r="AC11185" s="36"/>
      <c r="AD11185" s="36"/>
      <c r="AE11185"/>
      <c r="AF11185"/>
      <c r="AH11185" s="36"/>
      <c r="AJ11185"/>
    </row>
    <row r="11186" spans="14:36">
      <c r="N11186" s="36"/>
      <c r="R11186" s="5"/>
      <c r="W11186"/>
      <c r="Y11186" s="36"/>
      <c r="AA11186" s="5"/>
      <c r="AC11186" s="36"/>
      <c r="AD11186" s="36"/>
      <c r="AE11186"/>
      <c r="AF11186"/>
      <c r="AH11186" s="36"/>
      <c r="AJ11186"/>
    </row>
    <row r="11187" spans="14:36">
      <c r="N11187" s="36"/>
      <c r="R11187" s="5"/>
      <c r="W11187"/>
      <c r="Y11187" s="36"/>
      <c r="AA11187" s="5"/>
      <c r="AC11187" s="36"/>
      <c r="AD11187" s="36"/>
      <c r="AE11187"/>
      <c r="AF11187"/>
      <c r="AH11187" s="36"/>
      <c r="AJ11187"/>
    </row>
    <row r="11188" spans="14:36">
      <c r="N11188" s="36"/>
      <c r="R11188" s="5"/>
      <c r="W11188"/>
      <c r="Y11188" s="36"/>
      <c r="AA11188" s="5"/>
      <c r="AC11188" s="36"/>
      <c r="AD11188" s="36"/>
      <c r="AE11188"/>
      <c r="AF11188"/>
      <c r="AH11188" s="36"/>
      <c r="AJ11188"/>
    </row>
    <row r="11189" spans="14:36">
      <c r="N11189" s="36"/>
      <c r="R11189" s="5"/>
      <c r="W11189"/>
      <c r="Y11189" s="36"/>
      <c r="AA11189" s="5"/>
      <c r="AC11189" s="36"/>
      <c r="AD11189" s="36"/>
      <c r="AE11189"/>
      <c r="AF11189"/>
      <c r="AH11189" s="36"/>
      <c r="AJ11189"/>
    </row>
    <row r="11190" spans="14:36">
      <c r="N11190" s="36"/>
      <c r="R11190" s="5"/>
      <c r="W11190"/>
      <c r="Y11190" s="36"/>
      <c r="AA11190" s="5"/>
      <c r="AC11190" s="36"/>
      <c r="AD11190" s="36"/>
      <c r="AE11190"/>
      <c r="AF11190"/>
      <c r="AH11190" s="36"/>
      <c r="AJ11190"/>
    </row>
    <row r="11191" spans="14:36">
      <c r="N11191" s="36"/>
      <c r="R11191" s="5"/>
      <c r="W11191"/>
      <c r="Y11191" s="36"/>
      <c r="AA11191" s="5"/>
      <c r="AC11191" s="36"/>
      <c r="AD11191" s="36"/>
      <c r="AE11191"/>
      <c r="AF11191"/>
      <c r="AH11191" s="36"/>
      <c r="AJ11191"/>
    </row>
    <row r="11192" spans="14:36">
      <c r="N11192" s="36"/>
      <c r="R11192" s="5"/>
      <c r="W11192"/>
      <c r="Y11192" s="36"/>
      <c r="AA11192" s="5"/>
      <c r="AC11192" s="36"/>
      <c r="AD11192" s="36"/>
      <c r="AE11192"/>
      <c r="AF11192"/>
      <c r="AH11192" s="36"/>
      <c r="AJ11192"/>
    </row>
    <row r="11193" spans="14:36">
      <c r="N11193" s="36"/>
      <c r="R11193" s="5"/>
      <c r="W11193"/>
      <c r="Y11193" s="36"/>
      <c r="AA11193" s="5"/>
      <c r="AC11193" s="36"/>
      <c r="AD11193" s="36"/>
      <c r="AE11193"/>
      <c r="AF11193"/>
      <c r="AH11193" s="36"/>
      <c r="AJ11193"/>
    </row>
    <row r="11194" spans="14:36">
      <c r="N11194" s="36"/>
      <c r="R11194" s="5"/>
      <c r="W11194"/>
      <c r="Y11194" s="36"/>
      <c r="AA11194" s="5"/>
      <c r="AC11194" s="36"/>
      <c r="AD11194" s="36"/>
      <c r="AE11194"/>
      <c r="AF11194"/>
      <c r="AH11194" s="36"/>
      <c r="AJ11194"/>
    </row>
    <row r="11195" spans="14:36">
      <c r="N11195" s="36"/>
      <c r="R11195" s="5"/>
      <c r="W11195"/>
      <c r="Y11195" s="36"/>
      <c r="AA11195" s="5"/>
      <c r="AC11195" s="36"/>
      <c r="AD11195" s="36"/>
      <c r="AE11195"/>
      <c r="AF11195"/>
      <c r="AH11195" s="36"/>
      <c r="AJ11195"/>
    </row>
    <row r="11196" spans="14:36">
      <c r="N11196" s="36"/>
      <c r="R11196" s="5"/>
      <c r="W11196"/>
      <c r="Y11196" s="36"/>
      <c r="AA11196" s="5"/>
      <c r="AC11196" s="36"/>
      <c r="AD11196" s="36"/>
      <c r="AE11196"/>
      <c r="AF11196"/>
      <c r="AH11196" s="36"/>
      <c r="AJ11196"/>
    </row>
    <row r="11197" spans="14:36">
      <c r="N11197" s="36"/>
      <c r="R11197" s="5"/>
      <c r="W11197"/>
      <c r="Y11197" s="36"/>
      <c r="AA11197" s="5"/>
      <c r="AC11197" s="36"/>
      <c r="AD11197" s="36"/>
      <c r="AE11197"/>
      <c r="AF11197"/>
      <c r="AH11197" s="36"/>
      <c r="AJ11197"/>
    </row>
    <row r="11198" spans="14:36">
      <c r="N11198" s="36"/>
      <c r="R11198" s="5"/>
      <c r="W11198"/>
      <c r="Y11198" s="36"/>
      <c r="AA11198" s="5"/>
      <c r="AC11198" s="36"/>
      <c r="AD11198" s="36"/>
      <c r="AE11198"/>
      <c r="AF11198"/>
      <c r="AH11198" s="36"/>
      <c r="AJ11198"/>
    </row>
    <row r="11199" spans="14:36">
      <c r="N11199" s="36"/>
      <c r="R11199" s="5"/>
      <c r="W11199"/>
      <c r="Y11199" s="36"/>
      <c r="AA11199" s="5"/>
      <c r="AC11199" s="36"/>
      <c r="AD11199" s="36"/>
      <c r="AE11199"/>
      <c r="AF11199"/>
      <c r="AH11199" s="36"/>
      <c r="AJ11199"/>
    </row>
    <row r="11200" spans="14:36">
      <c r="N11200" s="36"/>
      <c r="R11200" s="5"/>
      <c r="W11200"/>
      <c r="Y11200" s="36"/>
      <c r="AA11200" s="5"/>
      <c r="AC11200" s="36"/>
      <c r="AD11200" s="36"/>
      <c r="AE11200"/>
      <c r="AF11200"/>
      <c r="AH11200" s="36"/>
      <c r="AJ11200"/>
    </row>
    <row r="11201" spans="14:36">
      <c r="N11201" s="36"/>
      <c r="R11201" s="5"/>
      <c r="W11201"/>
      <c r="Y11201" s="36"/>
      <c r="AA11201" s="5"/>
      <c r="AC11201" s="36"/>
      <c r="AD11201" s="36"/>
      <c r="AE11201"/>
      <c r="AF11201"/>
      <c r="AH11201" s="36"/>
      <c r="AJ11201"/>
    </row>
    <row r="11202" spans="14:36">
      <c r="N11202" s="36"/>
      <c r="R11202" s="5"/>
      <c r="W11202"/>
      <c r="Y11202" s="36"/>
      <c r="AA11202" s="5"/>
      <c r="AC11202" s="36"/>
      <c r="AD11202" s="36"/>
      <c r="AE11202"/>
      <c r="AF11202"/>
      <c r="AH11202" s="36"/>
      <c r="AJ11202"/>
    </row>
    <row r="11203" spans="14:36">
      <c r="N11203" s="36"/>
      <c r="R11203" s="5"/>
      <c r="W11203"/>
      <c r="Y11203" s="36"/>
      <c r="AA11203" s="5"/>
      <c r="AC11203" s="36"/>
      <c r="AD11203" s="36"/>
      <c r="AE11203"/>
      <c r="AF11203"/>
      <c r="AH11203" s="36"/>
      <c r="AJ11203"/>
    </row>
    <row r="11204" spans="14:36">
      <c r="N11204" s="36"/>
      <c r="R11204" s="5"/>
      <c r="W11204"/>
      <c r="Y11204" s="36"/>
      <c r="AA11204" s="5"/>
      <c r="AC11204" s="36"/>
      <c r="AD11204" s="36"/>
      <c r="AE11204"/>
      <c r="AF11204"/>
      <c r="AH11204" s="36"/>
      <c r="AJ11204"/>
    </row>
    <row r="11205" spans="14:36">
      <c r="N11205" s="36"/>
      <c r="R11205" s="5"/>
      <c r="W11205"/>
      <c r="Y11205" s="36"/>
      <c r="AA11205" s="5"/>
      <c r="AC11205" s="36"/>
      <c r="AD11205" s="36"/>
      <c r="AE11205"/>
      <c r="AF11205"/>
      <c r="AH11205" s="36"/>
      <c r="AJ11205"/>
    </row>
    <row r="11206" spans="14:36">
      <c r="N11206" s="36"/>
      <c r="R11206" s="5"/>
      <c r="W11206"/>
      <c r="Y11206" s="36"/>
      <c r="AA11206" s="5"/>
      <c r="AC11206" s="36"/>
      <c r="AD11206" s="36"/>
      <c r="AE11206"/>
      <c r="AF11206"/>
      <c r="AH11206" s="36"/>
      <c r="AJ11206"/>
    </row>
    <row r="11207" spans="14:36">
      <c r="N11207" s="36"/>
      <c r="R11207" s="5"/>
      <c r="W11207"/>
      <c r="Y11207" s="36"/>
      <c r="AA11207" s="5"/>
      <c r="AC11207" s="36"/>
      <c r="AD11207" s="36"/>
      <c r="AE11207"/>
      <c r="AF11207"/>
      <c r="AH11207" s="36"/>
      <c r="AJ11207"/>
    </row>
    <row r="11208" spans="14:36">
      <c r="N11208" s="36"/>
      <c r="R11208" s="5"/>
      <c r="W11208"/>
      <c r="Y11208" s="36"/>
      <c r="AA11208" s="5"/>
      <c r="AC11208" s="36"/>
      <c r="AD11208" s="36"/>
      <c r="AE11208"/>
      <c r="AF11208"/>
      <c r="AH11208" s="36"/>
      <c r="AJ11208"/>
    </row>
    <row r="11209" spans="14:36">
      <c r="N11209" s="36"/>
      <c r="R11209" s="5"/>
      <c r="W11209"/>
      <c r="Y11209" s="36"/>
      <c r="AA11209" s="5"/>
      <c r="AC11209" s="36"/>
      <c r="AD11209" s="36"/>
      <c r="AE11209"/>
      <c r="AF11209"/>
      <c r="AH11209" s="36"/>
      <c r="AJ11209"/>
    </row>
    <row r="11210" spans="14:36">
      <c r="N11210" s="36"/>
      <c r="R11210" s="5"/>
      <c r="W11210"/>
      <c r="Y11210" s="36"/>
      <c r="AA11210" s="5"/>
      <c r="AC11210" s="36"/>
      <c r="AD11210" s="36"/>
      <c r="AE11210"/>
      <c r="AF11210"/>
      <c r="AH11210" s="36"/>
      <c r="AJ11210"/>
    </row>
    <row r="11211" spans="14:36">
      <c r="N11211" s="36"/>
      <c r="R11211" s="5"/>
      <c r="W11211"/>
      <c r="Y11211" s="36"/>
      <c r="AA11211" s="5"/>
      <c r="AC11211" s="36"/>
      <c r="AD11211" s="36"/>
      <c r="AE11211"/>
      <c r="AF11211"/>
      <c r="AH11211" s="36"/>
      <c r="AJ11211"/>
    </row>
    <row r="11212" spans="14:36">
      <c r="N11212" s="36"/>
      <c r="R11212" s="5"/>
      <c r="W11212"/>
      <c r="Y11212" s="36"/>
      <c r="AA11212" s="5"/>
      <c r="AC11212" s="36"/>
      <c r="AD11212" s="36"/>
      <c r="AE11212"/>
      <c r="AF11212"/>
      <c r="AH11212" s="36"/>
      <c r="AJ11212"/>
    </row>
    <row r="11213" spans="14:36">
      <c r="N11213" s="36"/>
      <c r="R11213" s="5"/>
      <c r="W11213"/>
      <c r="Y11213" s="36"/>
      <c r="AA11213" s="5"/>
      <c r="AC11213" s="36"/>
      <c r="AD11213" s="36"/>
      <c r="AE11213"/>
      <c r="AF11213"/>
      <c r="AH11213" s="36"/>
      <c r="AJ11213"/>
    </row>
    <row r="11214" spans="14:36">
      <c r="N11214" s="36"/>
      <c r="R11214" s="5"/>
      <c r="W11214"/>
      <c r="Y11214" s="36"/>
      <c r="AA11214" s="5"/>
      <c r="AC11214" s="36"/>
      <c r="AD11214" s="36"/>
      <c r="AE11214"/>
      <c r="AF11214"/>
      <c r="AH11214" s="36"/>
      <c r="AJ11214"/>
    </row>
    <row r="11215" spans="14:36">
      <c r="N11215" s="36"/>
      <c r="R11215" s="5"/>
      <c r="W11215"/>
      <c r="Y11215" s="36"/>
      <c r="AA11215" s="5"/>
      <c r="AC11215" s="36"/>
      <c r="AD11215" s="36"/>
      <c r="AE11215"/>
      <c r="AF11215"/>
      <c r="AH11215" s="36"/>
      <c r="AJ11215"/>
    </row>
    <row r="11216" spans="14:36">
      <c r="N11216" s="36"/>
      <c r="R11216" s="5"/>
      <c r="W11216"/>
      <c r="Y11216" s="36"/>
      <c r="AA11216" s="5"/>
      <c r="AC11216" s="36"/>
      <c r="AD11216" s="36"/>
      <c r="AE11216"/>
      <c r="AF11216"/>
      <c r="AH11216" s="36"/>
      <c r="AJ11216"/>
    </row>
    <row r="11217" spans="14:36">
      <c r="N11217" s="36"/>
      <c r="R11217" s="5"/>
      <c r="W11217"/>
      <c r="Y11217" s="36"/>
      <c r="AA11217" s="5"/>
      <c r="AC11217" s="36"/>
      <c r="AD11217" s="36"/>
      <c r="AE11217"/>
      <c r="AF11217"/>
      <c r="AH11217" s="36"/>
      <c r="AJ11217"/>
    </row>
    <row r="11218" spans="14:36">
      <c r="N11218" s="36"/>
      <c r="R11218" s="5"/>
      <c r="W11218"/>
      <c r="Y11218" s="36"/>
      <c r="AA11218" s="5"/>
      <c r="AC11218" s="36"/>
      <c r="AD11218" s="36"/>
      <c r="AE11218"/>
      <c r="AF11218"/>
      <c r="AH11218" s="36"/>
      <c r="AJ11218"/>
    </row>
    <row r="11219" spans="14:36">
      <c r="N11219" s="36"/>
      <c r="R11219" s="5"/>
      <c r="W11219"/>
      <c r="Y11219" s="36"/>
      <c r="AA11219" s="5"/>
      <c r="AC11219" s="36"/>
      <c r="AD11219" s="36"/>
      <c r="AE11219"/>
      <c r="AF11219"/>
      <c r="AH11219" s="36"/>
      <c r="AJ11219"/>
    </row>
    <row r="11220" spans="14:36">
      <c r="N11220" s="36"/>
      <c r="R11220" s="5"/>
      <c r="W11220"/>
      <c r="Y11220" s="36"/>
      <c r="AA11220" s="5"/>
      <c r="AC11220" s="36"/>
      <c r="AD11220" s="36"/>
      <c r="AE11220"/>
      <c r="AF11220"/>
      <c r="AH11220" s="36"/>
      <c r="AJ11220"/>
    </row>
    <row r="11221" spans="14:36">
      <c r="N11221" s="36"/>
      <c r="R11221" s="5"/>
      <c r="W11221"/>
      <c r="Y11221" s="36"/>
      <c r="AA11221" s="5"/>
      <c r="AC11221" s="36"/>
      <c r="AD11221" s="36"/>
      <c r="AE11221"/>
      <c r="AF11221"/>
      <c r="AH11221" s="36"/>
      <c r="AJ11221"/>
    </row>
    <row r="11222" spans="14:36">
      <c r="N11222" s="36"/>
      <c r="R11222" s="5"/>
      <c r="W11222"/>
      <c r="Y11222" s="36"/>
      <c r="AA11222" s="5"/>
      <c r="AC11222" s="36"/>
      <c r="AD11222" s="36"/>
      <c r="AE11222"/>
      <c r="AF11222"/>
      <c r="AH11222" s="36"/>
      <c r="AJ11222"/>
    </row>
    <row r="11223" spans="14:36">
      <c r="N11223" s="36"/>
      <c r="R11223" s="5"/>
      <c r="W11223"/>
      <c r="Y11223" s="36"/>
      <c r="AA11223" s="5"/>
      <c r="AC11223" s="36"/>
      <c r="AD11223" s="36"/>
      <c r="AE11223"/>
      <c r="AF11223"/>
      <c r="AH11223" s="36"/>
      <c r="AJ11223"/>
    </row>
    <row r="11224" spans="14:36">
      <c r="N11224" s="36"/>
      <c r="R11224" s="5"/>
      <c r="W11224"/>
      <c r="Y11224" s="36"/>
      <c r="AA11224" s="5"/>
      <c r="AC11224" s="36"/>
      <c r="AD11224" s="36"/>
      <c r="AE11224"/>
      <c r="AF11224"/>
      <c r="AH11224" s="36"/>
      <c r="AJ11224"/>
    </row>
    <row r="11225" spans="14:36">
      <c r="N11225" s="36"/>
      <c r="R11225" s="5"/>
      <c r="W11225"/>
      <c r="Y11225" s="36"/>
      <c r="AA11225" s="5"/>
      <c r="AC11225" s="36"/>
      <c r="AD11225" s="36"/>
      <c r="AE11225"/>
      <c r="AF11225"/>
      <c r="AH11225" s="36"/>
      <c r="AJ11225"/>
    </row>
    <row r="11226" spans="14:36">
      <c r="N11226" s="36"/>
      <c r="R11226" s="5"/>
      <c r="W11226"/>
      <c r="Y11226" s="36"/>
      <c r="AA11226" s="5"/>
      <c r="AC11226" s="36"/>
      <c r="AD11226" s="36"/>
      <c r="AE11226"/>
      <c r="AF11226"/>
      <c r="AH11226" s="36"/>
      <c r="AJ11226"/>
    </row>
    <row r="11227" spans="14:36">
      <c r="N11227" s="36"/>
      <c r="R11227" s="5"/>
      <c r="W11227"/>
      <c r="Y11227" s="36"/>
      <c r="AA11227" s="5"/>
      <c r="AC11227" s="36"/>
      <c r="AD11227" s="36"/>
      <c r="AE11227"/>
      <c r="AF11227"/>
      <c r="AH11227" s="36"/>
      <c r="AJ11227"/>
    </row>
    <row r="11228" spans="14:36">
      <c r="N11228" s="36"/>
      <c r="R11228" s="5"/>
      <c r="W11228"/>
      <c r="Y11228" s="36"/>
      <c r="AA11228" s="5"/>
      <c r="AC11228" s="36"/>
      <c r="AD11228" s="36"/>
      <c r="AE11228"/>
      <c r="AF11228"/>
      <c r="AH11228" s="36"/>
      <c r="AJ11228"/>
    </row>
    <row r="11229" spans="14:36">
      <c r="N11229" s="36"/>
      <c r="R11229" s="5"/>
      <c r="W11229"/>
      <c r="Y11229" s="36"/>
      <c r="AA11229" s="5"/>
      <c r="AC11229" s="36"/>
      <c r="AD11229" s="36"/>
      <c r="AE11229"/>
      <c r="AF11229"/>
      <c r="AH11229" s="36"/>
      <c r="AJ11229"/>
    </row>
    <row r="11230" spans="14:36">
      <c r="N11230" s="36"/>
      <c r="R11230" s="5"/>
      <c r="W11230"/>
      <c r="Y11230" s="36"/>
      <c r="AA11230" s="5"/>
      <c r="AC11230" s="36"/>
      <c r="AD11230" s="36"/>
      <c r="AE11230"/>
      <c r="AF11230"/>
      <c r="AH11230" s="36"/>
      <c r="AJ11230"/>
    </row>
    <row r="11231" spans="14:36">
      <c r="N11231" s="36"/>
      <c r="R11231" s="5"/>
      <c r="W11231"/>
      <c r="Y11231" s="36"/>
      <c r="AA11231" s="5"/>
      <c r="AC11231" s="36"/>
      <c r="AD11231" s="36"/>
      <c r="AE11231"/>
      <c r="AF11231"/>
      <c r="AH11231" s="36"/>
      <c r="AJ11231"/>
    </row>
    <row r="11232" spans="14:36">
      <c r="N11232" s="36"/>
      <c r="R11232" s="5"/>
      <c r="W11232"/>
      <c r="Y11232" s="36"/>
      <c r="AA11232" s="5"/>
      <c r="AC11232" s="36"/>
      <c r="AD11232" s="36"/>
      <c r="AE11232"/>
      <c r="AF11232"/>
      <c r="AH11232" s="36"/>
      <c r="AJ11232"/>
    </row>
    <row r="11233" spans="14:36">
      <c r="N11233" s="36"/>
      <c r="R11233" s="5"/>
      <c r="W11233"/>
      <c r="Y11233" s="36"/>
      <c r="AA11233" s="5"/>
      <c r="AC11233" s="36"/>
      <c r="AD11233" s="36"/>
      <c r="AE11233"/>
      <c r="AF11233"/>
      <c r="AH11233" s="36"/>
      <c r="AJ11233"/>
    </row>
    <row r="11234" spans="14:36">
      <c r="N11234" s="36"/>
      <c r="R11234" s="5"/>
      <c r="W11234"/>
      <c r="Y11234" s="36"/>
      <c r="AA11234" s="5"/>
      <c r="AC11234" s="36"/>
      <c r="AD11234" s="36"/>
      <c r="AE11234"/>
      <c r="AF11234"/>
      <c r="AH11234" s="36"/>
      <c r="AJ11234"/>
    </row>
    <row r="11235" spans="14:36">
      <c r="N11235" s="36"/>
      <c r="R11235" s="5"/>
      <c r="W11235"/>
      <c r="Y11235" s="36"/>
      <c r="AA11235" s="5"/>
      <c r="AC11235" s="36"/>
      <c r="AD11235" s="36"/>
      <c r="AE11235"/>
      <c r="AF11235"/>
      <c r="AH11235" s="36"/>
      <c r="AJ11235"/>
    </row>
    <row r="11236" spans="14:36">
      <c r="N11236" s="36"/>
      <c r="R11236" s="5"/>
      <c r="W11236"/>
      <c r="Y11236" s="36"/>
      <c r="AA11236" s="5"/>
      <c r="AC11236" s="36"/>
      <c r="AD11236" s="36"/>
      <c r="AE11236"/>
      <c r="AF11236"/>
      <c r="AH11236" s="36"/>
      <c r="AJ11236"/>
    </row>
    <row r="11237" spans="14:36">
      <c r="N11237" s="36"/>
      <c r="R11237" s="5"/>
      <c r="W11237"/>
      <c r="Y11237" s="36"/>
      <c r="AA11237" s="5"/>
      <c r="AC11237" s="36"/>
      <c r="AD11237" s="36"/>
      <c r="AE11237"/>
      <c r="AF11237"/>
      <c r="AH11237" s="36"/>
      <c r="AJ11237"/>
    </row>
    <row r="11238" spans="14:36">
      <c r="N11238" s="36"/>
      <c r="R11238" s="5"/>
      <c r="W11238"/>
      <c r="Y11238" s="36"/>
      <c r="AA11238" s="5"/>
      <c r="AC11238" s="36"/>
      <c r="AD11238" s="36"/>
      <c r="AE11238"/>
      <c r="AF11238"/>
      <c r="AH11238" s="36"/>
      <c r="AJ11238"/>
    </row>
    <row r="11239" spans="14:36">
      <c r="N11239" s="36"/>
      <c r="R11239" s="5"/>
      <c r="W11239"/>
      <c r="Y11239" s="36"/>
      <c r="AA11239" s="5"/>
      <c r="AC11239" s="36"/>
      <c r="AD11239" s="36"/>
      <c r="AE11239"/>
      <c r="AF11239"/>
      <c r="AH11239" s="36"/>
      <c r="AJ11239"/>
    </row>
    <row r="11240" spans="14:36">
      <c r="N11240" s="36"/>
      <c r="R11240" s="5"/>
      <c r="W11240"/>
      <c r="Y11240" s="36"/>
      <c r="AA11240" s="5"/>
      <c r="AC11240" s="36"/>
      <c r="AD11240" s="36"/>
      <c r="AE11240"/>
      <c r="AF11240"/>
      <c r="AH11240" s="36"/>
      <c r="AJ11240"/>
    </row>
    <row r="11241" spans="14:36">
      <c r="N11241" s="36"/>
      <c r="R11241" s="5"/>
      <c r="W11241"/>
      <c r="Y11241" s="36"/>
      <c r="AA11241" s="5"/>
      <c r="AC11241" s="36"/>
      <c r="AD11241" s="36"/>
      <c r="AE11241"/>
      <c r="AF11241"/>
      <c r="AH11241" s="36"/>
      <c r="AJ11241"/>
    </row>
    <row r="11242" spans="14:36">
      <c r="N11242" s="36"/>
      <c r="R11242" s="5"/>
      <c r="W11242"/>
      <c r="Y11242" s="36"/>
      <c r="AA11242" s="5"/>
      <c r="AC11242" s="36"/>
      <c r="AD11242" s="36"/>
      <c r="AE11242"/>
      <c r="AF11242"/>
      <c r="AH11242" s="36"/>
      <c r="AJ11242"/>
    </row>
    <row r="11243" spans="14:36">
      <c r="N11243" s="36"/>
      <c r="R11243" s="5"/>
      <c r="W11243"/>
      <c r="Y11243" s="36"/>
      <c r="AA11243" s="5"/>
      <c r="AC11243" s="36"/>
      <c r="AD11243" s="36"/>
      <c r="AE11243"/>
      <c r="AF11243"/>
      <c r="AH11243" s="36"/>
      <c r="AJ11243"/>
    </row>
    <row r="11244" spans="14:36">
      <c r="N11244" s="36"/>
      <c r="R11244" s="5"/>
      <c r="W11244"/>
      <c r="Y11244" s="36"/>
      <c r="AA11244" s="5"/>
      <c r="AC11244" s="36"/>
      <c r="AD11244" s="36"/>
      <c r="AE11244"/>
      <c r="AF11244"/>
      <c r="AH11244" s="36"/>
      <c r="AJ11244"/>
    </row>
    <row r="11245" spans="14:36">
      <c r="N11245" s="36"/>
      <c r="R11245" s="5"/>
      <c r="W11245"/>
      <c r="Y11245" s="36"/>
      <c r="AA11245" s="5"/>
      <c r="AC11245" s="36"/>
      <c r="AD11245" s="36"/>
      <c r="AE11245"/>
      <c r="AF11245"/>
      <c r="AH11245" s="36"/>
      <c r="AJ11245"/>
    </row>
    <row r="11246" spans="14:36">
      <c r="N11246" s="36"/>
      <c r="R11246" s="5"/>
      <c r="W11246"/>
      <c r="Y11246" s="36"/>
      <c r="AA11246" s="5"/>
      <c r="AC11246" s="36"/>
      <c r="AD11246" s="36"/>
      <c r="AE11246"/>
      <c r="AF11246"/>
      <c r="AH11246" s="36"/>
      <c r="AJ11246"/>
    </row>
    <row r="11247" spans="14:36">
      <c r="N11247" s="36"/>
      <c r="R11247" s="5"/>
      <c r="W11247"/>
      <c r="Y11247" s="36"/>
      <c r="AA11247" s="5"/>
      <c r="AC11247" s="36"/>
      <c r="AD11247" s="36"/>
      <c r="AE11247"/>
      <c r="AF11247"/>
      <c r="AH11247" s="36"/>
      <c r="AJ11247"/>
    </row>
    <row r="11248" spans="14:36">
      <c r="N11248" s="36"/>
      <c r="R11248" s="5"/>
      <c r="W11248"/>
      <c r="Y11248" s="36"/>
      <c r="AA11248" s="5"/>
      <c r="AC11248" s="36"/>
      <c r="AD11248" s="36"/>
      <c r="AE11248"/>
      <c r="AF11248"/>
      <c r="AH11248" s="36"/>
      <c r="AJ11248"/>
    </row>
    <row r="11249" spans="14:36">
      <c r="N11249" s="36"/>
      <c r="R11249" s="5"/>
      <c r="W11249"/>
      <c r="Y11249" s="36"/>
      <c r="AA11249" s="5"/>
      <c r="AC11249" s="36"/>
      <c r="AD11249" s="36"/>
      <c r="AE11249"/>
      <c r="AF11249"/>
      <c r="AH11249" s="36"/>
      <c r="AJ11249"/>
    </row>
    <row r="11250" spans="14:36">
      <c r="N11250" s="36"/>
      <c r="R11250" s="5"/>
      <c r="W11250"/>
      <c r="Y11250" s="36"/>
      <c r="AA11250" s="5"/>
      <c r="AC11250" s="36"/>
      <c r="AD11250" s="36"/>
      <c r="AE11250"/>
      <c r="AF11250"/>
      <c r="AH11250" s="36"/>
      <c r="AJ11250"/>
    </row>
    <row r="11251" spans="14:36">
      <c r="N11251" s="36"/>
      <c r="R11251" s="5"/>
      <c r="W11251"/>
      <c r="Y11251" s="36"/>
      <c r="AA11251" s="5"/>
      <c r="AC11251" s="36"/>
      <c r="AD11251" s="36"/>
      <c r="AE11251"/>
      <c r="AF11251"/>
      <c r="AH11251" s="36"/>
      <c r="AJ11251"/>
    </row>
    <row r="11252" spans="14:36">
      <c r="N11252" s="36"/>
      <c r="R11252" s="5"/>
      <c r="W11252"/>
      <c r="Y11252" s="36"/>
      <c r="AA11252" s="5"/>
      <c r="AC11252" s="36"/>
      <c r="AD11252" s="36"/>
      <c r="AE11252"/>
      <c r="AF11252"/>
      <c r="AH11252" s="36"/>
      <c r="AJ11252"/>
    </row>
    <row r="11253" spans="14:36">
      <c r="N11253" s="36"/>
      <c r="R11253" s="5"/>
      <c r="W11253"/>
      <c r="Y11253" s="36"/>
      <c r="AA11253" s="5"/>
      <c r="AC11253" s="36"/>
      <c r="AD11253" s="36"/>
      <c r="AE11253"/>
      <c r="AF11253"/>
      <c r="AH11253" s="36"/>
      <c r="AJ11253"/>
    </row>
    <row r="11254" spans="14:36">
      <c r="N11254" s="36"/>
      <c r="R11254" s="5"/>
      <c r="W11254"/>
      <c r="Y11254" s="36"/>
      <c r="AA11254" s="5"/>
      <c r="AC11254" s="36"/>
      <c r="AD11254" s="36"/>
      <c r="AE11254"/>
      <c r="AF11254"/>
      <c r="AH11254" s="36"/>
      <c r="AJ11254"/>
    </row>
    <row r="11255" spans="14:36">
      <c r="N11255" s="36"/>
      <c r="R11255" s="5"/>
      <c r="W11255"/>
      <c r="Y11255" s="36"/>
      <c r="AA11255" s="5"/>
      <c r="AC11255" s="36"/>
      <c r="AD11255" s="36"/>
      <c r="AE11255"/>
      <c r="AF11255"/>
      <c r="AH11255" s="36"/>
      <c r="AJ11255"/>
    </row>
    <row r="11256" spans="14:36">
      <c r="N11256" s="36"/>
      <c r="R11256" s="5"/>
      <c r="W11256"/>
      <c r="Y11256" s="36"/>
      <c r="AA11256" s="5"/>
      <c r="AC11256" s="36"/>
      <c r="AD11256" s="36"/>
      <c r="AE11256"/>
      <c r="AF11256"/>
      <c r="AH11256" s="36"/>
      <c r="AJ11256"/>
    </row>
    <row r="11257" spans="14:36">
      <c r="N11257" s="36"/>
      <c r="R11257" s="5"/>
      <c r="W11257"/>
      <c r="Y11257" s="36"/>
      <c r="AA11257" s="5"/>
      <c r="AC11257" s="36"/>
      <c r="AD11257" s="36"/>
      <c r="AE11257"/>
      <c r="AF11257"/>
      <c r="AH11257" s="36"/>
      <c r="AJ11257"/>
    </row>
    <row r="11258" spans="14:36">
      <c r="N11258" s="36"/>
      <c r="R11258" s="5"/>
      <c r="W11258"/>
      <c r="Y11258" s="36"/>
      <c r="AA11258" s="5"/>
      <c r="AC11258" s="36"/>
      <c r="AD11258" s="36"/>
      <c r="AE11258"/>
      <c r="AF11258"/>
      <c r="AH11258" s="36"/>
      <c r="AJ11258"/>
    </row>
    <row r="11259" spans="14:36">
      <c r="N11259" s="36"/>
      <c r="R11259" s="5"/>
      <c r="W11259"/>
      <c r="Y11259" s="36"/>
      <c r="AA11259" s="5"/>
      <c r="AC11259" s="36"/>
      <c r="AD11259" s="36"/>
      <c r="AE11259"/>
      <c r="AF11259"/>
      <c r="AH11259" s="36"/>
      <c r="AJ11259"/>
    </row>
    <row r="11260" spans="14:36">
      <c r="N11260" s="36"/>
      <c r="R11260" s="5"/>
      <c r="W11260"/>
      <c r="Y11260" s="36"/>
      <c r="AA11260" s="5"/>
      <c r="AC11260" s="36"/>
      <c r="AD11260" s="36"/>
      <c r="AE11260"/>
      <c r="AF11260"/>
      <c r="AH11260" s="36"/>
      <c r="AJ11260"/>
    </row>
    <row r="11261" spans="14:36">
      <c r="N11261" s="36"/>
      <c r="R11261" s="5"/>
      <c r="W11261"/>
      <c r="Y11261" s="36"/>
      <c r="AA11261" s="5"/>
      <c r="AC11261" s="36"/>
      <c r="AD11261" s="36"/>
      <c r="AE11261"/>
      <c r="AF11261"/>
      <c r="AH11261" s="36"/>
      <c r="AJ11261"/>
    </row>
    <row r="11262" spans="14:36">
      <c r="N11262" s="36"/>
      <c r="R11262" s="5"/>
      <c r="W11262"/>
      <c r="Y11262" s="36"/>
      <c r="AA11262" s="5"/>
      <c r="AC11262" s="36"/>
      <c r="AD11262" s="36"/>
      <c r="AE11262"/>
      <c r="AF11262"/>
      <c r="AH11262" s="36"/>
      <c r="AJ11262"/>
    </row>
    <row r="11263" spans="14:36">
      <c r="N11263" s="36"/>
      <c r="R11263" s="5"/>
      <c r="W11263"/>
      <c r="Y11263" s="36"/>
      <c r="AA11263" s="5"/>
      <c r="AC11263" s="36"/>
      <c r="AD11263" s="36"/>
      <c r="AE11263"/>
      <c r="AF11263"/>
      <c r="AH11263" s="36"/>
      <c r="AJ11263"/>
    </row>
    <row r="11264" spans="14:36">
      <c r="N11264" s="36"/>
      <c r="R11264" s="5"/>
      <c r="W11264"/>
      <c r="Y11264" s="36"/>
      <c r="AA11264" s="5"/>
      <c r="AC11264" s="36"/>
      <c r="AD11264" s="36"/>
      <c r="AE11264"/>
      <c r="AF11264"/>
      <c r="AH11264" s="36"/>
      <c r="AJ11264"/>
    </row>
    <row r="11265" spans="14:36">
      <c r="N11265" s="36"/>
      <c r="R11265" s="5"/>
      <c r="W11265"/>
      <c r="Y11265" s="36"/>
      <c r="AA11265" s="5"/>
      <c r="AC11265" s="36"/>
      <c r="AD11265" s="36"/>
      <c r="AE11265"/>
      <c r="AF11265"/>
      <c r="AH11265" s="36"/>
      <c r="AJ11265"/>
    </row>
    <row r="11266" spans="14:36">
      <c r="N11266" s="36"/>
      <c r="R11266" s="5"/>
      <c r="W11266"/>
      <c r="Y11266" s="36"/>
      <c r="AA11266" s="5"/>
      <c r="AC11266" s="36"/>
      <c r="AD11266" s="36"/>
      <c r="AE11266"/>
      <c r="AF11266"/>
      <c r="AH11266" s="36"/>
      <c r="AJ11266"/>
    </row>
    <row r="11267" spans="14:36">
      <c r="N11267" s="36"/>
      <c r="R11267" s="5"/>
      <c r="W11267"/>
      <c r="Y11267" s="36"/>
      <c r="AA11267" s="5"/>
      <c r="AC11267" s="36"/>
      <c r="AD11267" s="36"/>
      <c r="AE11267"/>
      <c r="AF11267"/>
      <c r="AH11267" s="36"/>
      <c r="AJ11267"/>
    </row>
    <row r="11268" spans="14:36">
      <c r="N11268" s="36"/>
      <c r="R11268" s="5"/>
      <c r="W11268"/>
      <c r="Y11268" s="36"/>
      <c r="AA11268" s="5"/>
      <c r="AC11268" s="36"/>
      <c r="AD11268" s="36"/>
      <c r="AE11268"/>
      <c r="AF11268"/>
      <c r="AH11268" s="36"/>
      <c r="AJ11268"/>
    </row>
    <row r="11269" spans="14:36">
      <c r="N11269" s="36"/>
      <c r="R11269" s="5"/>
      <c r="W11269"/>
      <c r="Y11269" s="36"/>
      <c r="AA11269" s="5"/>
      <c r="AC11269" s="36"/>
      <c r="AD11269" s="36"/>
      <c r="AE11269"/>
      <c r="AF11269"/>
      <c r="AH11269" s="36"/>
      <c r="AJ11269"/>
    </row>
    <row r="11270" spans="14:36">
      <c r="N11270" s="36"/>
      <c r="R11270" s="5"/>
      <c r="W11270"/>
      <c r="Y11270" s="36"/>
      <c r="AA11270" s="5"/>
      <c r="AC11270" s="36"/>
      <c r="AD11270" s="36"/>
      <c r="AE11270"/>
      <c r="AF11270"/>
      <c r="AH11270" s="36"/>
      <c r="AJ11270"/>
    </row>
    <row r="11271" spans="14:36">
      <c r="N11271" s="36"/>
      <c r="R11271" s="5"/>
      <c r="W11271"/>
      <c r="Y11271" s="36"/>
      <c r="AA11271" s="5"/>
      <c r="AC11271" s="36"/>
      <c r="AD11271" s="36"/>
      <c r="AE11271"/>
      <c r="AF11271"/>
      <c r="AH11271" s="36"/>
      <c r="AJ11271"/>
    </row>
    <row r="11272" spans="14:36">
      <c r="N11272" s="36"/>
      <c r="R11272" s="5"/>
      <c r="W11272"/>
      <c r="Y11272" s="36"/>
      <c r="AA11272" s="5"/>
      <c r="AC11272" s="36"/>
      <c r="AD11272" s="36"/>
      <c r="AE11272"/>
      <c r="AF11272"/>
      <c r="AH11272" s="36"/>
      <c r="AJ11272"/>
    </row>
    <row r="11273" spans="14:36">
      <c r="N11273" s="36"/>
      <c r="R11273" s="5"/>
      <c r="W11273"/>
      <c r="Y11273" s="36"/>
      <c r="AA11273" s="5"/>
      <c r="AC11273" s="36"/>
      <c r="AD11273" s="36"/>
      <c r="AE11273"/>
      <c r="AF11273"/>
      <c r="AH11273" s="36"/>
      <c r="AJ11273"/>
    </row>
    <row r="11274" spans="14:36">
      <c r="N11274" s="36"/>
      <c r="R11274" s="5"/>
      <c r="W11274"/>
      <c r="Y11274" s="36"/>
      <c r="AA11274" s="5"/>
      <c r="AC11274" s="36"/>
      <c r="AD11274" s="36"/>
      <c r="AE11274"/>
      <c r="AF11274"/>
      <c r="AH11274" s="36"/>
      <c r="AJ11274"/>
    </row>
    <row r="11275" spans="14:36">
      <c r="N11275" s="36"/>
      <c r="R11275" s="5"/>
      <c r="W11275"/>
      <c r="Y11275" s="36"/>
      <c r="AA11275" s="5"/>
      <c r="AC11275" s="36"/>
      <c r="AD11275" s="36"/>
      <c r="AE11275"/>
      <c r="AF11275"/>
      <c r="AH11275" s="36"/>
      <c r="AJ11275"/>
    </row>
    <row r="11276" spans="14:36">
      <c r="N11276" s="36"/>
      <c r="R11276" s="5"/>
      <c r="W11276"/>
      <c r="Y11276" s="36"/>
      <c r="AA11276" s="5"/>
      <c r="AC11276" s="36"/>
      <c r="AD11276" s="36"/>
      <c r="AE11276"/>
      <c r="AF11276"/>
      <c r="AH11276" s="36"/>
      <c r="AJ11276"/>
    </row>
    <row r="11277" spans="14:36">
      <c r="N11277" s="36"/>
      <c r="R11277" s="5"/>
      <c r="W11277"/>
      <c r="Y11277" s="36"/>
      <c r="AA11277" s="5"/>
      <c r="AC11277" s="36"/>
      <c r="AD11277" s="36"/>
      <c r="AE11277"/>
      <c r="AF11277"/>
      <c r="AH11277" s="36"/>
      <c r="AJ11277"/>
    </row>
    <row r="11278" spans="14:36">
      <c r="N11278" s="36"/>
      <c r="R11278" s="5"/>
      <c r="W11278"/>
      <c r="Y11278" s="36"/>
      <c r="AA11278" s="5"/>
      <c r="AC11278" s="36"/>
      <c r="AD11278" s="36"/>
      <c r="AE11278"/>
      <c r="AF11278"/>
      <c r="AH11278" s="36"/>
      <c r="AJ11278"/>
    </row>
    <row r="11279" spans="14:36">
      <c r="N11279" s="36"/>
      <c r="R11279" s="5"/>
      <c r="W11279"/>
      <c r="Y11279" s="36"/>
      <c r="AA11279" s="5"/>
      <c r="AC11279" s="36"/>
      <c r="AD11279" s="36"/>
      <c r="AE11279"/>
      <c r="AF11279"/>
      <c r="AH11279" s="36"/>
      <c r="AJ11279"/>
    </row>
    <row r="11280" spans="14:36">
      <c r="N11280" s="36"/>
      <c r="R11280" s="5"/>
      <c r="W11280"/>
      <c r="Y11280" s="36"/>
      <c r="AA11280" s="5"/>
      <c r="AC11280" s="36"/>
      <c r="AD11280" s="36"/>
      <c r="AE11280"/>
      <c r="AF11280"/>
      <c r="AH11280" s="36"/>
      <c r="AJ11280"/>
    </row>
    <row r="11281" spans="14:36">
      <c r="N11281" s="36"/>
      <c r="R11281" s="5"/>
      <c r="W11281"/>
      <c r="Y11281" s="36"/>
      <c r="AA11281" s="5"/>
      <c r="AC11281" s="36"/>
      <c r="AD11281" s="36"/>
      <c r="AE11281"/>
      <c r="AF11281"/>
      <c r="AH11281" s="36"/>
      <c r="AJ11281"/>
    </row>
    <row r="11282" spans="14:36">
      <c r="N11282" s="36"/>
      <c r="R11282" s="5"/>
      <c r="W11282"/>
      <c r="Y11282" s="36"/>
      <c r="AA11282" s="5"/>
      <c r="AC11282" s="36"/>
      <c r="AD11282" s="36"/>
      <c r="AE11282"/>
      <c r="AF11282"/>
      <c r="AH11282" s="36"/>
      <c r="AJ11282"/>
    </row>
    <row r="11283" spans="14:36">
      <c r="N11283" s="36"/>
      <c r="R11283" s="5"/>
      <c r="W11283"/>
      <c r="Y11283" s="36"/>
      <c r="AA11283" s="5"/>
      <c r="AC11283" s="36"/>
      <c r="AD11283" s="36"/>
      <c r="AE11283"/>
      <c r="AF11283"/>
      <c r="AH11283" s="36"/>
      <c r="AJ11283"/>
    </row>
    <row r="11284" spans="14:36">
      <c r="N11284" s="36"/>
      <c r="R11284" s="5"/>
      <c r="W11284"/>
      <c r="Y11284" s="36"/>
      <c r="AA11284" s="5"/>
      <c r="AC11284" s="36"/>
      <c r="AD11284" s="36"/>
      <c r="AE11284"/>
      <c r="AF11284"/>
      <c r="AH11284" s="36"/>
      <c r="AJ11284"/>
    </row>
    <row r="11285" spans="14:36">
      <c r="N11285" s="36"/>
      <c r="R11285" s="5"/>
      <c r="W11285"/>
      <c r="Y11285" s="36"/>
      <c r="AA11285" s="5"/>
      <c r="AC11285" s="36"/>
      <c r="AD11285" s="36"/>
      <c r="AE11285"/>
      <c r="AF11285"/>
      <c r="AH11285" s="36"/>
      <c r="AJ11285"/>
    </row>
    <row r="11286" spans="14:36">
      <c r="N11286" s="36"/>
      <c r="R11286" s="5"/>
      <c r="W11286"/>
      <c r="Y11286" s="36"/>
      <c r="AA11286" s="5"/>
      <c r="AC11286" s="36"/>
      <c r="AD11286" s="36"/>
      <c r="AE11286"/>
      <c r="AF11286"/>
      <c r="AH11286" s="36"/>
      <c r="AJ11286"/>
    </row>
    <row r="11287" spans="14:36">
      <c r="N11287" s="36"/>
      <c r="R11287" s="5"/>
      <c r="W11287"/>
      <c r="Y11287" s="36"/>
      <c r="AA11287" s="5"/>
      <c r="AC11287" s="36"/>
      <c r="AD11287" s="36"/>
      <c r="AE11287"/>
      <c r="AF11287"/>
      <c r="AH11287" s="36"/>
      <c r="AJ11287"/>
    </row>
    <row r="11288" spans="14:36">
      <c r="N11288" s="36"/>
      <c r="R11288" s="5"/>
      <c r="W11288"/>
      <c r="Y11288" s="36"/>
      <c r="AA11288" s="5"/>
      <c r="AC11288" s="36"/>
      <c r="AD11288" s="36"/>
      <c r="AE11288"/>
      <c r="AF11288"/>
      <c r="AH11288" s="36"/>
      <c r="AJ11288"/>
    </row>
    <row r="11289" spans="14:36">
      <c r="N11289" s="36"/>
      <c r="R11289" s="5"/>
      <c r="W11289"/>
      <c r="Y11289" s="36"/>
      <c r="AA11289" s="5"/>
      <c r="AC11289" s="36"/>
      <c r="AD11289" s="36"/>
      <c r="AE11289"/>
      <c r="AF11289"/>
      <c r="AH11289" s="36"/>
      <c r="AJ11289"/>
    </row>
    <row r="11290" spans="14:36">
      <c r="N11290" s="36"/>
      <c r="R11290" s="5"/>
      <c r="W11290"/>
      <c r="Y11290" s="36"/>
      <c r="AA11290" s="5"/>
      <c r="AC11290" s="36"/>
      <c r="AD11290" s="36"/>
      <c r="AE11290"/>
      <c r="AF11290"/>
      <c r="AH11290" s="36"/>
      <c r="AJ11290"/>
    </row>
    <row r="11291" spans="14:36">
      <c r="N11291" s="36"/>
      <c r="R11291" s="5"/>
      <c r="W11291"/>
      <c r="Y11291" s="36"/>
      <c r="AA11291" s="5"/>
      <c r="AC11291" s="36"/>
      <c r="AD11291" s="36"/>
      <c r="AE11291"/>
      <c r="AF11291"/>
      <c r="AH11291" s="36"/>
      <c r="AJ11291"/>
    </row>
    <row r="11292" spans="14:36">
      <c r="N11292" s="36"/>
      <c r="R11292" s="5"/>
      <c r="W11292"/>
      <c r="Y11292" s="36"/>
      <c r="AA11292" s="5"/>
      <c r="AC11292" s="36"/>
      <c r="AD11292" s="36"/>
      <c r="AE11292"/>
      <c r="AF11292"/>
      <c r="AH11292" s="36"/>
      <c r="AJ11292"/>
    </row>
    <row r="11293" spans="14:36">
      <c r="N11293" s="36"/>
      <c r="R11293" s="5"/>
      <c r="W11293"/>
      <c r="Y11293" s="36"/>
      <c r="AA11293" s="5"/>
      <c r="AC11293" s="36"/>
      <c r="AD11293" s="36"/>
      <c r="AE11293"/>
      <c r="AF11293"/>
      <c r="AH11293" s="36"/>
      <c r="AJ11293"/>
    </row>
    <row r="11294" spans="14:36">
      <c r="N11294" s="36"/>
      <c r="R11294" s="5"/>
      <c r="W11294"/>
      <c r="Y11294" s="36"/>
      <c r="AA11294" s="5"/>
      <c r="AC11294" s="36"/>
      <c r="AD11294" s="36"/>
      <c r="AE11294"/>
      <c r="AF11294"/>
      <c r="AH11294" s="36"/>
      <c r="AJ11294"/>
    </row>
    <row r="11295" spans="14:36">
      <c r="N11295" s="36"/>
      <c r="R11295" s="5"/>
      <c r="W11295"/>
      <c r="Y11295" s="36"/>
      <c r="AA11295" s="5"/>
      <c r="AC11295" s="36"/>
      <c r="AD11295" s="36"/>
      <c r="AE11295"/>
      <c r="AF11295"/>
      <c r="AH11295" s="36"/>
      <c r="AJ11295"/>
    </row>
    <row r="11296" spans="14:36">
      <c r="N11296" s="36"/>
      <c r="R11296" s="5"/>
      <c r="W11296"/>
      <c r="Y11296" s="36"/>
      <c r="AA11296" s="5"/>
      <c r="AC11296" s="36"/>
      <c r="AD11296" s="36"/>
      <c r="AE11296"/>
      <c r="AF11296"/>
      <c r="AH11296" s="36"/>
      <c r="AJ11296"/>
    </row>
    <row r="11297" spans="14:36">
      <c r="N11297" s="36"/>
      <c r="R11297" s="5"/>
      <c r="W11297"/>
      <c r="Y11297" s="36"/>
      <c r="AA11297" s="5"/>
      <c r="AC11297" s="36"/>
      <c r="AD11297" s="36"/>
      <c r="AE11297"/>
      <c r="AF11297"/>
      <c r="AH11297" s="36"/>
      <c r="AJ11297"/>
    </row>
    <row r="11298" spans="14:36">
      <c r="N11298" s="36"/>
      <c r="R11298" s="5"/>
      <c r="W11298"/>
      <c r="Y11298" s="36"/>
      <c r="AA11298" s="5"/>
      <c r="AC11298" s="36"/>
      <c r="AD11298" s="36"/>
      <c r="AE11298"/>
      <c r="AF11298"/>
      <c r="AH11298" s="36"/>
      <c r="AJ11298"/>
    </row>
    <row r="11299" spans="14:36">
      <c r="N11299" s="36"/>
      <c r="R11299" s="5"/>
      <c r="W11299"/>
      <c r="Y11299" s="36"/>
      <c r="AA11299" s="5"/>
      <c r="AC11299" s="36"/>
      <c r="AD11299" s="36"/>
      <c r="AE11299"/>
      <c r="AF11299"/>
      <c r="AH11299" s="36"/>
      <c r="AJ11299"/>
    </row>
    <row r="11300" spans="14:36">
      <c r="N11300" s="36"/>
      <c r="R11300" s="5"/>
      <c r="W11300"/>
      <c r="Y11300" s="36"/>
      <c r="AA11300" s="5"/>
      <c r="AC11300" s="36"/>
      <c r="AD11300" s="36"/>
      <c r="AE11300"/>
      <c r="AF11300"/>
      <c r="AH11300" s="36"/>
      <c r="AJ11300"/>
    </row>
    <row r="11301" spans="14:36">
      <c r="N11301" s="36"/>
      <c r="R11301" s="5"/>
      <c r="W11301"/>
      <c r="Y11301" s="36"/>
      <c r="AA11301" s="5"/>
      <c r="AC11301" s="36"/>
      <c r="AD11301" s="36"/>
      <c r="AE11301"/>
      <c r="AF11301"/>
      <c r="AH11301" s="36"/>
      <c r="AJ11301"/>
    </row>
    <row r="11302" spans="14:36">
      <c r="N11302" s="36"/>
      <c r="R11302" s="5"/>
      <c r="W11302"/>
      <c r="Y11302" s="36"/>
      <c r="AA11302" s="5"/>
      <c r="AC11302" s="36"/>
      <c r="AD11302" s="36"/>
      <c r="AE11302"/>
      <c r="AF11302"/>
      <c r="AH11302" s="36"/>
      <c r="AJ11302"/>
    </row>
    <row r="11303" spans="14:36">
      <c r="N11303" s="36"/>
      <c r="R11303" s="5"/>
      <c r="W11303"/>
      <c r="Y11303" s="36"/>
      <c r="AA11303" s="5"/>
      <c r="AC11303" s="36"/>
      <c r="AD11303" s="36"/>
      <c r="AE11303"/>
      <c r="AF11303"/>
      <c r="AH11303" s="36"/>
      <c r="AJ11303"/>
    </row>
    <row r="11304" spans="14:36">
      <c r="N11304" s="36"/>
      <c r="R11304" s="5"/>
      <c r="W11304"/>
      <c r="Y11304" s="36"/>
      <c r="AA11304" s="5"/>
      <c r="AC11304" s="36"/>
      <c r="AD11304" s="36"/>
      <c r="AE11304"/>
      <c r="AF11304"/>
      <c r="AH11304" s="36"/>
      <c r="AJ11304"/>
    </row>
    <row r="11305" spans="14:36">
      <c r="N11305" s="36"/>
      <c r="R11305" s="5"/>
      <c r="W11305"/>
      <c r="Y11305" s="36"/>
      <c r="AA11305" s="5"/>
      <c r="AC11305" s="36"/>
      <c r="AD11305" s="36"/>
      <c r="AE11305"/>
      <c r="AF11305"/>
      <c r="AH11305" s="36"/>
      <c r="AJ11305"/>
    </row>
    <row r="11306" spans="14:36">
      <c r="N11306" s="36"/>
      <c r="R11306" s="5"/>
      <c r="W11306"/>
      <c r="Y11306" s="36"/>
      <c r="AA11306" s="5"/>
      <c r="AC11306" s="36"/>
      <c r="AD11306" s="36"/>
      <c r="AE11306"/>
      <c r="AF11306"/>
      <c r="AH11306" s="36"/>
      <c r="AJ11306"/>
    </row>
    <row r="11307" spans="14:36">
      <c r="N11307" s="36"/>
      <c r="R11307" s="5"/>
      <c r="W11307"/>
      <c r="Y11307" s="36"/>
      <c r="AA11307" s="5"/>
      <c r="AC11307" s="36"/>
      <c r="AD11307" s="36"/>
      <c r="AE11307"/>
      <c r="AF11307"/>
      <c r="AH11307" s="36"/>
      <c r="AJ11307"/>
    </row>
    <row r="11308" spans="14:36">
      <c r="N11308" s="36"/>
      <c r="R11308" s="5"/>
      <c r="W11308"/>
      <c r="Y11308" s="36"/>
      <c r="AA11308" s="5"/>
      <c r="AC11308" s="36"/>
      <c r="AD11308" s="36"/>
      <c r="AE11308"/>
      <c r="AF11308"/>
      <c r="AH11308" s="36"/>
      <c r="AJ11308"/>
    </row>
    <row r="11309" spans="14:36">
      <c r="N11309" s="36"/>
      <c r="R11309" s="5"/>
      <c r="W11309"/>
      <c r="Y11309" s="36"/>
      <c r="AA11309" s="5"/>
      <c r="AC11309" s="36"/>
      <c r="AD11309" s="36"/>
      <c r="AE11309"/>
      <c r="AF11309"/>
      <c r="AH11309" s="36"/>
      <c r="AJ11309"/>
    </row>
    <row r="11310" spans="14:36">
      <c r="N11310" s="36"/>
      <c r="R11310" s="5"/>
      <c r="W11310"/>
      <c r="Y11310" s="36"/>
      <c r="AA11310" s="5"/>
      <c r="AC11310" s="36"/>
      <c r="AD11310" s="36"/>
      <c r="AE11310"/>
      <c r="AF11310"/>
      <c r="AH11310" s="36"/>
      <c r="AJ11310"/>
    </row>
    <row r="11311" spans="14:36">
      <c r="N11311" s="36"/>
      <c r="R11311" s="5"/>
      <c r="W11311"/>
      <c r="Y11311" s="36"/>
      <c r="AA11311" s="5"/>
      <c r="AC11311" s="36"/>
      <c r="AD11311" s="36"/>
      <c r="AE11311"/>
      <c r="AF11311"/>
      <c r="AH11311" s="36"/>
      <c r="AJ11311"/>
    </row>
    <row r="11312" spans="14:36">
      <c r="N11312" s="36"/>
      <c r="R11312" s="5"/>
      <c r="W11312"/>
      <c r="Y11312" s="36"/>
      <c r="AA11312" s="5"/>
      <c r="AC11312" s="36"/>
      <c r="AD11312" s="36"/>
      <c r="AE11312"/>
      <c r="AF11312"/>
      <c r="AH11312" s="36"/>
      <c r="AJ11312"/>
    </row>
    <row r="11313" spans="14:36">
      <c r="N11313" s="36"/>
      <c r="R11313" s="5"/>
      <c r="W11313"/>
      <c r="Y11313" s="36"/>
      <c r="AA11313" s="5"/>
      <c r="AC11313" s="36"/>
      <c r="AD11313" s="36"/>
      <c r="AE11313"/>
      <c r="AF11313"/>
      <c r="AH11313" s="36"/>
      <c r="AJ11313"/>
    </row>
    <row r="11314" spans="14:36">
      <c r="N11314" s="36"/>
      <c r="R11314" s="5"/>
      <c r="W11314"/>
      <c r="Y11314" s="36"/>
      <c r="AA11314" s="5"/>
      <c r="AC11314" s="36"/>
      <c r="AD11314" s="36"/>
      <c r="AE11314"/>
      <c r="AF11314"/>
      <c r="AH11314" s="36"/>
      <c r="AJ11314"/>
    </row>
    <row r="11315" spans="14:36">
      <c r="N11315" s="36"/>
      <c r="R11315" s="5"/>
      <c r="W11315"/>
      <c r="Y11315" s="36"/>
      <c r="AA11315" s="5"/>
      <c r="AC11315" s="36"/>
      <c r="AD11315" s="36"/>
      <c r="AE11315"/>
      <c r="AF11315"/>
      <c r="AH11315" s="36"/>
      <c r="AJ11315"/>
    </row>
    <row r="11316" spans="14:36">
      <c r="N11316" s="36"/>
      <c r="R11316" s="5"/>
      <c r="W11316"/>
      <c r="Y11316" s="36"/>
      <c r="AA11316" s="5"/>
      <c r="AC11316" s="36"/>
      <c r="AD11316" s="36"/>
      <c r="AE11316"/>
      <c r="AF11316"/>
      <c r="AH11316" s="36"/>
      <c r="AJ11316"/>
    </row>
    <row r="11317" spans="14:36">
      <c r="N11317" s="36"/>
      <c r="R11317" s="5"/>
      <c r="W11317"/>
      <c r="Y11317" s="36"/>
      <c r="AA11317" s="5"/>
      <c r="AC11317" s="36"/>
      <c r="AD11317" s="36"/>
      <c r="AE11317"/>
      <c r="AF11317"/>
      <c r="AH11317" s="36"/>
      <c r="AJ11317"/>
    </row>
    <row r="11318" spans="14:36">
      <c r="N11318" s="36"/>
      <c r="R11318" s="5"/>
      <c r="W11318"/>
      <c r="Y11318" s="36"/>
      <c r="AA11318" s="5"/>
      <c r="AC11318" s="36"/>
      <c r="AD11318" s="36"/>
      <c r="AE11318"/>
      <c r="AF11318"/>
      <c r="AH11318" s="36"/>
      <c r="AJ11318"/>
    </row>
    <row r="11319" spans="14:36">
      <c r="N11319" s="36"/>
      <c r="R11319" s="5"/>
      <c r="W11319"/>
      <c r="Y11319" s="36"/>
      <c r="AA11319" s="5"/>
      <c r="AC11319" s="36"/>
      <c r="AD11319" s="36"/>
      <c r="AE11319"/>
      <c r="AF11319"/>
      <c r="AH11319" s="36"/>
      <c r="AJ11319"/>
    </row>
    <row r="11320" spans="14:36">
      <c r="N11320" s="36"/>
      <c r="R11320" s="5"/>
      <c r="W11320"/>
      <c r="Y11320" s="36"/>
      <c r="AA11320" s="5"/>
      <c r="AC11320" s="36"/>
      <c r="AD11320" s="36"/>
      <c r="AE11320"/>
      <c r="AF11320"/>
      <c r="AH11320" s="36"/>
      <c r="AJ11320"/>
    </row>
    <row r="11321" spans="14:36">
      <c r="N11321" s="36"/>
      <c r="R11321" s="5"/>
      <c r="W11321"/>
      <c r="Y11321" s="36"/>
      <c r="AA11321" s="5"/>
      <c r="AC11321" s="36"/>
      <c r="AD11321" s="36"/>
      <c r="AE11321"/>
      <c r="AF11321"/>
      <c r="AH11321" s="36"/>
      <c r="AJ11321"/>
    </row>
    <row r="11322" spans="14:36">
      <c r="N11322" s="36"/>
      <c r="R11322" s="5"/>
      <c r="W11322"/>
      <c r="Y11322" s="36"/>
      <c r="AA11322" s="5"/>
      <c r="AC11322" s="36"/>
      <c r="AD11322" s="36"/>
      <c r="AE11322"/>
      <c r="AF11322"/>
      <c r="AH11322" s="36"/>
      <c r="AJ11322"/>
    </row>
    <row r="11323" spans="14:36">
      <c r="N11323" s="36"/>
      <c r="R11323" s="5"/>
      <c r="W11323"/>
      <c r="Y11323" s="36"/>
      <c r="AA11323" s="5"/>
      <c r="AC11323" s="36"/>
      <c r="AD11323" s="36"/>
      <c r="AE11323"/>
      <c r="AF11323"/>
      <c r="AH11323" s="36"/>
      <c r="AJ11323"/>
    </row>
    <row r="11324" spans="14:36">
      <c r="N11324" s="36"/>
      <c r="R11324" s="5"/>
      <c r="W11324"/>
      <c r="Y11324" s="36"/>
      <c r="AA11324" s="5"/>
      <c r="AC11324" s="36"/>
      <c r="AD11324" s="36"/>
      <c r="AE11324"/>
      <c r="AF11324"/>
      <c r="AH11324" s="36"/>
      <c r="AJ11324"/>
    </row>
    <row r="11325" spans="14:36">
      <c r="N11325" s="36"/>
      <c r="R11325" s="5"/>
      <c r="W11325"/>
      <c r="Y11325" s="36"/>
      <c r="AA11325" s="5"/>
      <c r="AC11325" s="36"/>
      <c r="AD11325" s="36"/>
      <c r="AE11325"/>
      <c r="AF11325"/>
      <c r="AH11325" s="36"/>
      <c r="AJ11325"/>
    </row>
    <row r="11326" spans="14:36">
      <c r="N11326" s="36"/>
      <c r="R11326" s="5"/>
      <c r="W11326"/>
      <c r="Y11326" s="36"/>
      <c r="AA11326" s="5"/>
      <c r="AC11326" s="36"/>
      <c r="AD11326" s="36"/>
      <c r="AE11326"/>
      <c r="AF11326"/>
      <c r="AH11326" s="36"/>
      <c r="AJ11326"/>
    </row>
    <row r="11327" spans="14:36">
      <c r="N11327" s="36"/>
      <c r="R11327" s="5"/>
      <c r="W11327"/>
      <c r="Y11327" s="36"/>
      <c r="AA11327" s="5"/>
      <c r="AC11327" s="36"/>
      <c r="AD11327" s="36"/>
      <c r="AE11327"/>
      <c r="AF11327"/>
      <c r="AH11327" s="36"/>
      <c r="AJ11327"/>
    </row>
    <row r="11328" spans="14:36">
      <c r="N11328" s="36"/>
      <c r="R11328" s="5"/>
      <c r="W11328"/>
      <c r="Y11328" s="36"/>
      <c r="AA11328" s="5"/>
      <c r="AC11328" s="36"/>
      <c r="AD11328" s="36"/>
      <c r="AE11328"/>
      <c r="AF11328"/>
      <c r="AH11328" s="36"/>
      <c r="AJ11328"/>
    </row>
    <row r="11329" spans="14:36">
      <c r="N11329" s="36"/>
      <c r="R11329" s="5"/>
      <c r="W11329"/>
      <c r="Y11329" s="36"/>
      <c r="AA11329" s="5"/>
      <c r="AC11329" s="36"/>
      <c r="AD11329" s="36"/>
      <c r="AE11329"/>
      <c r="AF11329"/>
      <c r="AH11329" s="36"/>
      <c r="AJ11329"/>
    </row>
    <row r="11330" spans="14:36">
      <c r="N11330" s="36"/>
      <c r="R11330" s="5"/>
      <c r="W11330"/>
      <c r="Y11330" s="36"/>
      <c r="AA11330" s="5"/>
      <c r="AC11330" s="36"/>
      <c r="AD11330" s="36"/>
      <c r="AE11330"/>
      <c r="AF11330"/>
      <c r="AH11330" s="36"/>
      <c r="AJ11330"/>
    </row>
    <row r="11331" spans="14:36">
      <c r="N11331" s="36"/>
      <c r="R11331" s="5"/>
      <c r="W11331"/>
      <c r="Y11331" s="36"/>
      <c r="AA11331" s="5"/>
      <c r="AC11331" s="36"/>
      <c r="AD11331" s="36"/>
      <c r="AE11331"/>
      <c r="AF11331"/>
      <c r="AH11331" s="36"/>
      <c r="AJ11331"/>
    </row>
    <row r="11332" spans="14:36">
      <c r="N11332" s="36"/>
      <c r="R11332" s="5"/>
      <c r="W11332"/>
      <c r="Y11332" s="36"/>
      <c r="AA11332" s="5"/>
      <c r="AC11332" s="36"/>
      <c r="AD11332" s="36"/>
      <c r="AE11332"/>
      <c r="AF11332"/>
      <c r="AH11332" s="36"/>
      <c r="AJ11332"/>
    </row>
    <row r="11333" spans="14:36">
      <c r="N11333" s="36"/>
      <c r="R11333" s="5"/>
      <c r="W11333"/>
      <c r="Y11333" s="36"/>
      <c r="AA11333" s="5"/>
      <c r="AC11333" s="36"/>
      <c r="AD11333" s="36"/>
      <c r="AE11333"/>
      <c r="AF11333"/>
      <c r="AH11333" s="36"/>
      <c r="AJ11333"/>
    </row>
    <row r="11334" spans="14:36">
      <c r="N11334" s="36"/>
      <c r="R11334" s="5"/>
      <c r="W11334"/>
      <c r="Y11334" s="36"/>
      <c r="AA11334" s="5"/>
      <c r="AC11334" s="36"/>
      <c r="AD11334" s="36"/>
      <c r="AE11334"/>
      <c r="AF11334"/>
      <c r="AH11334" s="36"/>
      <c r="AJ11334"/>
    </row>
    <row r="11335" spans="14:36">
      <c r="N11335" s="36"/>
      <c r="R11335" s="5"/>
      <c r="W11335"/>
      <c r="Y11335" s="36"/>
      <c r="AA11335" s="5"/>
      <c r="AC11335" s="36"/>
      <c r="AD11335" s="36"/>
      <c r="AE11335"/>
      <c r="AF11335"/>
      <c r="AH11335" s="36"/>
      <c r="AJ11335"/>
    </row>
    <row r="11336" spans="14:36">
      <c r="N11336" s="36"/>
      <c r="R11336" s="5"/>
      <c r="W11336"/>
      <c r="Y11336" s="36"/>
      <c r="AA11336" s="5"/>
      <c r="AC11336" s="36"/>
      <c r="AD11336" s="36"/>
      <c r="AE11336"/>
      <c r="AF11336"/>
      <c r="AH11336" s="36"/>
      <c r="AJ11336"/>
    </row>
    <row r="11337" spans="14:36">
      <c r="N11337" s="36"/>
      <c r="R11337" s="5"/>
      <c r="W11337"/>
      <c r="Y11337" s="36"/>
      <c r="AA11337" s="5"/>
      <c r="AC11337" s="36"/>
      <c r="AD11337" s="36"/>
      <c r="AE11337"/>
      <c r="AF11337"/>
      <c r="AH11337" s="36"/>
      <c r="AJ11337"/>
    </row>
    <row r="11338" spans="14:36">
      <c r="N11338" s="36"/>
      <c r="R11338" s="5"/>
      <c r="W11338"/>
      <c r="Y11338" s="36"/>
      <c r="AA11338" s="5"/>
      <c r="AC11338" s="36"/>
      <c r="AD11338" s="36"/>
      <c r="AE11338"/>
      <c r="AF11338"/>
      <c r="AH11338" s="36"/>
      <c r="AJ11338"/>
    </row>
    <row r="11339" spans="14:36">
      <c r="N11339" s="36"/>
      <c r="R11339" s="5"/>
      <c r="W11339"/>
      <c r="Y11339" s="36"/>
      <c r="AA11339" s="5"/>
      <c r="AC11339" s="36"/>
      <c r="AD11339" s="36"/>
      <c r="AE11339"/>
      <c r="AF11339"/>
      <c r="AH11339" s="36"/>
      <c r="AJ11339"/>
    </row>
    <row r="11340" spans="14:36">
      <c r="N11340" s="36"/>
      <c r="R11340" s="5"/>
      <c r="W11340"/>
      <c r="Y11340" s="36"/>
      <c r="AA11340" s="5"/>
      <c r="AC11340" s="36"/>
      <c r="AD11340" s="36"/>
      <c r="AE11340"/>
      <c r="AF11340"/>
      <c r="AH11340" s="36"/>
      <c r="AJ11340"/>
    </row>
    <row r="11341" spans="14:36">
      <c r="N11341" s="36"/>
      <c r="R11341" s="5"/>
      <c r="W11341"/>
      <c r="Y11341" s="36"/>
      <c r="AA11341" s="5"/>
      <c r="AC11341" s="36"/>
      <c r="AD11341" s="36"/>
      <c r="AE11341"/>
      <c r="AF11341"/>
      <c r="AH11341" s="36"/>
      <c r="AJ11341"/>
    </row>
    <row r="11342" spans="14:36">
      <c r="N11342" s="36"/>
      <c r="R11342" s="5"/>
      <c r="W11342"/>
      <c r="Y11342" s="36"/>
      <c r="AA11342" s="5"/>
      <c r="AC11342" s="36"/>
      <c r="AD11342" s="36"/>
      <c r="AE11342"/>
      <c r="AF11342"/>
      <c r="AH11342" s="36"/>
      <c r="AJ11342"/>
    </row>
    <row r="11343" spans="14:36">
      <c r="N11343" s="36"/>
      <c r="R11343" s="5"/>
      <c r="W11343"/>
      <c r="Y11343" s="36"/>
      <c r="AA11343" s="5"/>
      <c r="AC11343" s="36"/>
      <c r="AD11343" s="36"/>
      <c r="AE11343"/>
      <c r="AF11343"/>
      <c r="AH11343" s="36"/>
      <c r="AJ11343"/>
    </row>
    <row r="11344" spans="14:36">
      <c r="N11344" s="36"/>
      <c r="R11344" s="5"/>
      <c r="W11344"/>
      <c r="Y11344" s="36"/>
      <c r="AA11344" s="5"/>
      <c r="AC11344" s="36"/>
      <c r="AD11344" s="36"/>
      <c r="AE11344"/>
      <c r="AF11344"/>
      <c r="AH11344" s="36"/>
      <c r="AJ11344"/>
    </row>
    <row r="11345" spans="14:36">
      <c r="N11345" s="36"/>
      <c r="R11345" s="5"/>
      <c r="W11345"/>
      <c r="Y11345" s="36"/>
      <c r="AA11345" s="5"/>
      <c r="AC11345" s="36"/>
      <c r="AD11345" s="36"/>
      <c r="AE11345"/>
      <c r="AF11345"/>
      <c r="AH11345" s="36"/>
      <c r="AJ11345"/>
    </row>
    <row r="11346" spans="14:36">
      <c r="N11346" s="36"/>
      <c r="R11346" s="5"/>
      <c r="W11346"/>
      <c r="Y11346" s="36"/>
      <c r="AA11346" s="5"/>
      <c r="AC11346" s="36"/>
      <c r="AD11346" s="36"/>
      <c r="AE11346"/>
      <c r="AF11346"/>
      <c r="AH11346" s="36"/>
      <c r="AJ11346"/>
    </row>
    <row r="11347" spans="14:36">
      <c r="N11347" s="36"/>
      <c r="R11347" s="5"/>
      <c r="W11347"/>
      <c r="Y11347" s="36"/>
      <c r="AA11347" s="5"/>
      <c r="AC11347" s="36"/>
      <c r="AD11347" s="36"/>
      <c r="AE11347"/>
      <c r="AF11347"/>
      <c r="AH11347" s="36"/>
      <c r="AJ11347"/>
    </row>
    <row r="11348" spans="14:36">
      <c r="N11348" s="36"/>
      <c r="R11348" s="5"/>
      <c r="W11348"/>
      <c r="Y11348" s="36"/>
      <c r="AA11348" s="5"/>
      <c r="AC11348" s="36"/>
      <c r="AD11348" s="36"/>
      <c r="AE11348"/>
      <c r="AF11348"/>
      <c r="AH11348" s="36"/>
      <c r="AJ11348"/>
    </row>
    <row r="11349" spans="14:36">
      <c r="N11349" s="36"/>
      <c r="R11349" s="5"/>
      <c r="W11349"/>
      <c r="Y11349" s="36"/>
      <c r="AA11349" s="5"/>
      <c r="AC11349" s="36"/>
      <c r="AD11349" s="36"/>
      <c r="AE11349"/>
      <c r="AF11349"/>
      <c r="AH11349" s="36"/>
      <c r="AJ11349"/>
    </row>
    <row r="11350" spans="14:36">
      <c r="N11350" s="36"/>
      <c r="R11350" s="5"/>
      <c r="W11350"/>
      <c r="Y11350" s="36"/>
      <c r="AA11350" s="5"/>
      <c r="AC11350" s="36"/>
      <c r="AD11350" s="36"/>
      <c r="AE11350"/>
      <c r="AF11350"/>
      <c r="AH11350" s="36"/>
      <c r="AJ11350"/>
    </row>
    <row r="11351" spans="14:36">
      <c r="N11351" s="36"/>
      <c r="R11351" s="5"/>
      <c r="W11351"/>
      <c r="Y11351" s="36"/>
      <c r="AA11351" s="5"/>
      <c r="AC11351" s="36"/>
      <c r="AD11351" s="36"/>
      <c r="AE11351"/>
      <c r="AF11351"/>
      <c r="AH11351" s="36"/>
      <c r="AJ11351"/>
    </row>
    <row r="11352" spans="14:36">
      <c r="N11352" s="36"/>
      <c r="R11352" s="5"/>
      <c r="W11352"/>
      <c r="Y11352" s="36"/>
      <c r="AA11352" s="5"/>
      <c r="AC11352" s="36"/>
      <c r="AD11352" s="36"/>
      <c r="AE11352"/>
      <c r="AF11352"/>
      <c r="AH11352" s="36"/>
      <c r="AJ11352"/>
    </row>
    <row r="11353" spans="14:36">
      <c r="N11353" s="36"/>
      <c r="R11353" s="5"/>
      <c r="W11353"/>
      <c r="Y11353" s="36"/>
      <c r="AA11353" s="5"/>
      <c r="AC11353" s="36"/>
      <c r="AD11353" s="36"/>
      <c r="AE11353"/>
      <c r="AF11353"/>
      <c r="AH11353" s="36"/>
      <c r="AJ11353"/>
    </row>
    <row r="11354" spans="14:36">
      <c r="N11354" s="36"/>
      <c r="R11354" s="5"/>
      <c r="W11354"/>
      <c r="Y11354" s="36"/>
      <c r="AA11354" s="5"/>
      <c r="AC11354" s="36"/>
      <c r="AD11354" s="36"/>
      <c r="AE11354"/>
      <c r="AF11354"/>
      <c r="AH11354" s="36"/>
      <c r="AJ11354"/>
    </row>
    <row r="11355" spans="14:36">
      <c r="N11355" s="36"/>
      <c r="R11355" s="5"/>
      <c r="W11355"/>
      <c r="Y11355" s="36"/>
      <c r="AA11355" s="5"/>
      <c r="AC11355" s="36"/>
      <c r="AD11355" s="36"/>
      <c r="AE11355"/>
      <c r="AF11355"/>
      <c r="AH11355" s="36"/>
      <c r="AJ11355"/>
    </row>
    <row r="11356" spans="14:36">
      <c r="N11356" s="36"/>
      <c r="R11356" s="5"/>
      <c r="W11356"/>
      <c r="Y11356" s="36"/>
      <c r="AA11356" s="5"/>
      <c r="AC11356" s="36"/>
      <c r="AD11356" s="36"/>
      <c r="AE11356"/>
      <c r="AF11356"/>
      <c r="AH11356" s="36"/>
      <c r="AJ11356"/>
    </row>
    <row r="11357" spans="14:36">
      <c r="N11357" s="36"/>
      <c r="R11357" s="5"/>
      <c r="W11357"/>
      <c r="Y11357" s="36"/>
      <c r="AA11357" s="5"/>
      <c r="AC11357" s="36"/>
      <c r="AD11357" s="36"/>
      <c r="AE11357"/>
      <c r="AF11357"/>
      <c r="AH11357" s="36"/>
      <c r="AJ11357"/>
    </row>
    <row r="11358" spans="14:36">
      <c r="N11358" s="36"/>
      <c r="R11358" s="5"/>
      <c r="W11358"/>
      <c r="Y11358" s="36"/>
      <c r="AA11358" s="5"/>
      <c r="AC11358" s="36"/>
      <c r="AD11358" s="36"/>
      <c r="AE11358"/>
      <c r="AF11358"/>
      <c r="AH11358" s="36"/>
      <c r="AJ11358"/>
    </row>
    <row r="11359" spans="14:36">
      <c r="N11359" s="36"/>
      <c r="R11359" s="5"/>
      <c r="W11359"/>
      <c r="Y11359" s="36"/>
      <c r="AA11359" s="5"/>
      <c r="AC11359" s="36"/>
      <c r="AD11359" s="36"/>
      <c r="AE11359"/>
      <c r="AF11359"/>
      <c r="AH11359" s="36"/>
      <c r="AJ11359"/>
    </row>
    <row r="11360" spans="14:36">
      <c r="N11360" s="36"/>
      <c r="R11360" s="5"/>
      <c r="W11360"/>
      <c r="Y11360" s="36"/>
      <c r="AA11360" s="5"/>
      <c r="AC11360" s="36"/>
      <c r="AD11360" s="36"/>
      <c r="AE11360"/>
      <c r="AF11360"/>
      <c r="AH11360" s="36"/>
      <c r="AJ11360"/>
    </row>
    <row r="11361" spans="14:36">
      <c r="N11361" s="36"/>
      <c r="R11361" s="5"/>
      <c r="W11361"/>
      <c r="Y11361" s="36"/>
      <c r="AA11361" s="5"/>
      <c r="AC11361" s="36"/>
      <c r="AD11361" s="36"/>
      <c r="AE11361"/>
      <c r="AF11361"/>
      <c r="AH11361" s="36"/>
      <c r="AJ11361"/>
    </row>
    <row r="11362" spans="14:36">
      <c r="N11362" s="36"/>
      <c r="R11362" s="5"/>
      <c r="W11362"/>
      <c r="Y11362" s="36"/>
      <c r="AA11362" s="5"/>
      <c r="AC11362" s="36"/>
      <c r="AD11362" s="36"/>
      <c r="AE11362"/>
      <c r="AF11362"/>
      <c r="AH11362" s="36"/>
      <c r="AJ11362"/>
    </row>
    <row r="11363" spans="14:36">
      <c r="N11363" s="36"/>
      <c r="R11363" s="5"/>
      <c r="W11363"/>
      <c r="Y11363" s="36"/>
      <c r="AA11363" s="5"/>
      <c r="AC11363" s="36"/>
      <c r="AD11363" s="36"/>
      <c r="AE11363"/>
      <c r="AF11363"/>
      <c r="AH11363" s="36"/>
      <c r="AJ11363"/>
    </row>
    <row r="11364" spans="14:36">
      <c r="N11364" s="36"/>
      <c r="R11364" s="5"/>
      <c r="W11364"/>
      <c r="Y11364" s="36"/>
      <c r="AA11364" s="5"/>
      <c r="AC11364" s="36"/>
      <c r="AD11364" s="36"/>
      <c r="AE11364"/>
      <c r="AF11364"/>
      <c r="AH11364" s="36"/>
      <c r="AJ11364"/>
    </row>
    <row r="11365" spans="14:36">
      <c r="N11365" s="36"/>
      <c r="R11365" s="5"/>
      <c r="W11365"/>
      <c r="Y11365" s="36"/>
      <c r="AA11365" s="5"/>
      <c r="AC11365" s="36"/>
      <c r="AD11365" s="36"/>
      <c r="AE11365"/>
      <c r="AF11365"/>
      <c r="AH11365" s="36"/>
      <c r="AJ11365"/>
    </row>
    <row r="11366" spans="14:36">
      <c r="N11366" s="36"/>
      <c r="R11366" s="5"/>
      <c r="W11366"/>
      <c r="Y11366" s="36"/>
      <c r="AA11366" s="5"/>
      <c r="AC11366" s="36"/>
      <c r="AD11366" s="36"/>
      <c r="AE11366"/>
      <c r="AF11366"/>
      <c r="AH11366" s="36"/>
      <c r="AJ11366"/>
    </row>
    <row r="11367" spans="14:36">
      <c r="N11367" s="36"/>
      <c r="R11367" s="5"/>
      <c r="W11367"/>
      <c r="Y11367" s="36"/>
      <c r="AA11367" s="5"/>
      <c r="AC11367" s="36"/>
      <c r="AD11367" s="36"/>
      <c r="AE11367"/>
      <c r="AF11367"/>
      <c r="AH11367" s="36"/>
      <c r="AJ11367"/>
    </row>
    <row r="11368" spans="14:36">
      <c r="N11368" s="36"/>
      <c r="R11368" s="5"/>
      <c r="W11368"/>
      <c r="Y11368" s="36"/>
      <c r="AA11368" s="5"/>
      <c r="AC11368" s="36"/>
      <c r="AD11368" s="36"/>
      <c r="AE11368"/>
      <c r="AF11368"/>
      <c r="AH11368" s="36"/>
      <c r="AJ11368"/>
    </row>
    <row r="11369" spans="14:36">
      <c r="N11369" s="36"/>
      <c r="R11369" s="5"/>
      <c r="W11369"/>
      <c r="Y11369" s="36"/>
      <c r="AA11369" s="5"/>
      <c r="AC11369" s="36"/>
      <c r="AD11369" s="36"/>
      <c r="AE11369"/>
      <c r="AF11369"/>
      <c r="AH11369" s="36"/>
      <c r="AJ11369"/>
    </row>
    <row r="11370" spans="14:36">
      <c r="N11370" s="36"/>
      <c r="R11370" s="5"/>
      <c r="W11370"/>
      <c r="Y11370" s="36"/>
      <c r="AA11370" s="5"/>
      <c r="AC11370" s="36"/>
      <c r="AD11370" s="36"/>
      <c r="AE11370"/>
      <c r="AF11370"/>
      <c r="AH11370" s="36"/>
      <c r="AJ11370"/>
    </row>
    <row r="11371" spans="14:36">
      <c r="N11371" s="36"/>
      <c r="R11371" s="5"/>
      <c r="W11371"/>
      <c r="Y11371" s="36"/>
      <c r="AA11371" s="5"/>
      <c r="AC11371" s="36"/>
      <c r="AD11371" s="36"/>
      <c r="AE11371"/>
      <c r="AF11371"/>
      <c r="AH11371" s="36"/>
      <c r="AJ11371"/>
    </row>
    <row r="11372" spans="14:36">
      <c r="N11372" s="36"/>
      <c r="R11372" s="5"/>
      <c r="W11372"/>
      <c r="Y11372" s="36"/>
      <c r="AA11372" s="5"/>
      <c r="AC11372" s="36"/>
      <c r="AD11372" s="36"/>
      <c r="AE11372"/>
      <c r="AF11372"/>
      <c r="AH11372" s="36"/>
      <c r="AJ11372"/>
    </row>
    <row r="11373" spans="14:36">
      <c r="N11373" s="36"/>
      <c r="R11373" s="5"/>
      <c r="W11373"/>
      <c r="Y11373" s="36"/>
      <c r="AA11373" s="5"/>
      <c r="AC11373" s="36"/>
      <c r="AD11373" s="36"/>
      <c r="AE11373"/>
      <c r="AF11373"/>
      <c r="AH11373" s="36"/>
      <c r="AJ11373"/>
    </row>
    <row r="11374" spans="14:36">
      <c r="N11374" s="36"/>
      <c r="R11374" s="5"/>
      <c r="W11374"/>
      <c r="Y11374" s="36"/>
      <c r="AA11374" s="5"/>
      <c r="AC11374" s="36"/>
      <c r="AD11374" s="36"/>
      <c r="AE11374"/>
      <c r="AF11374"/>
      <c r="AH11374" s="36"/>
      <c r="AJ11374"/>
    </row>
    <row r="11375" spans="14:36">
      <c r="N11375" s="36"/>
      <c r="R11375" s="5"/>
      <c r="W11375"/>
      <c r="Y11375" s="36"/>
      <c r="AA11375" s="5"/>
      <c r="AC11375" s="36"/>
      <c r="AD11375" s="36"/>
      <c r="AE11375"/>
      <c r="AF11375"/>
      <c r="AH11375" s="36"/>
      <c r="AJ11375"/>
    </row>
    <row r="11376" spans="14:36">
      <c r="N11376" s="36"/>
      <c r="R11376" s="5"/>
      <c r="W11376"/>
      <c r="Y11376" s="36"/>
      <c r="AA11376" s="5"/>
      <c r="AC11376" s="36"/>
      <c r="AD11376" s="36"/>
      <c r="AE11376"/>
      <c r="AF11376"/>
      <c r="AH11376" s="36"/>
      <c r="AJ11376"/>
    </row>
    <row r="11377" spans="14:36">
      <c r="N11377" s="36"/>
      <c r="R11377" s="5"/>
      <c r="W11377"/>
      <c r="Y11377" s="36"/>
      <c r="AA11377" s="5"/>
      <c r="AC11377" s="36"/>
      <c r="AD11377" s="36"/>
      <c r="AE11377"/>
      <c r="AF11377"/>
      <c r="AH11377" s="36"/>
      <c r="AJ11377"/>
    </row>
    <row r="11378" spans="14:36">
      <c r="N11378" s="36"/>
      <c r="R11378" s="5"/>
      <c r="W11378"/>
      <c r="Y11378" s="36"/>
      <c r="AA11378" s="5"/>
      <c r="AC11378" s="36"/>
      <c r="AD11378" s="36"/>
      <c r="AE11378"/>
      <c r="AF11378"/>
      <c r="AH11378" s="36"/>
      <c r="AJ11378"/>
    </row>
    <row r="11379" spans="14:36">
      <c r="N11379" s="36"/>
      <c r="R11379" s="5"/>
      <c r="W11379"/>
      <c r="Y11379" s="36"/>
      <c r="AA11379" s="5"/>
      <c r="AC11379" s="36"/>
      <c r="AD11379" s="36"/>
      <c r="AE11379"/>
      <c r="AF11379"/>
      <c r="AH11379" s="36"/>
      <c r="AJ11379"/>
    </row>
    <row r="11380" spans="14:36">
      <c r="N11380" s="36"/>
      <c r="R11380" s="5"/>
      <c r="W11380"/>
      <c r="Y11380" s="36"/>
      <c r="AA11380" s="5"/>
      <c r="AC11380" s="36"/>
      <c r="AD11380" s="36"/>
      <c r="AE11380"/>
      <c r="AF11380"/>
      <c r="AH11380" s="36"/>
      <c r="AJ11380"/>
    </row>
    <row r="11381" spans="14:36">
      <c r="N11381" s="36"/>
      <c r="R11381" s="5"/>
      <c r="W11381"/>
      <c r="Y11381" s="36"/>
      <c r="AA11381" s="5"/>
      <c r="AC11381" s="36"/>
      <c r="AD11381" s="36"/>
      <c r="AE11381"/>
      <c r="AF11381"/>
      <c r="AH11381" s="36"/>
      <c r="AJ11381"/>
    </row>
    <row r="11382" spans="14:36">
      <c r="N11382" s="36"/>
      <c r="R11382" s="5"/>
      <c r="W11382"/>
      <c r="Y11382" s="36"/>
      <c r="AA11382" s="5"/>
      <c r="AC11382" s="36"/>
      <c r="AD11382" s="36"/>
      <c r="AE11382"/>
      <c r="AF11382"/>
      <c r="AH11382" s="36"/>
      <c r="AJ11382"/>
    </row>
    <row r="11383" spans="14:36">
      <c r="N11383" s="36"/>
      <c r="R11383" s="5"/>
      <c r="W11383"/>
      <c r="Y11383" s="36"/>
      <c r="AA11383" s="5"/>
      <c r="AC11383" s="36"/>
      <c r="AD11383" s="36"/>
      <c r="AE11383"/>
      <c r="AF11383"/>
      <c r="AH11383" s="36"/>
      <c r="AJ11383"/>
    </row>
    <row r="11384" spans="14:36">
      <c r="N11384" s="36"/>
      <c r="R11384" s="5"/>
      <c r="W11384"/>
      <c r="Y11384" s="36"/>
      <c r="AA11384" s="5"/>
      <c r="AC11384" s="36"/>
      <c r="AD11384" s="36"/>
      <c r="AE11384"/>
      <c r="AF11384"/>
      <c r="AH11384" s="36"/>
      <c r="AJ11384"/>
    </row>
    <row r="11385" spans="14:36">
      <c r="N11385" s="36"/>
      <c r="R11385" s="5"/>
      <c r="W11385"/>
      <c r="Y11385" s="36"/>
      <c r="AA11385" s="5"/>
      <c r="AC11385" s="36"/>
      <c r="AD11385" s="36"/>
      <c r="AE11385"/>
      <c r="AF11385"/>
      <c r="AH11385" s="36"/>
      <c r="AJ11385"/>
    </row>
    <row r="11386" spans="14:36">
      <c r="N11386" s="36"/>
      <c r="R11386" s="5"/>
      <c r="W11386"/>
      <c r="Y11386" s="36"/>
      <c r="AA11386" s="5"/>
      <c r="AC11386" s="36"/>
      <c r="AD11386" s="36"/>
      <c r="AE11386"/>
      <c r="AF11386"/>
      <c r="AH11386" s="36"/>
      <c r="AJ11386"/>
    </row>
    <row r="11387" spans="14:36">
      <c r="N11387" s="36"/>
      <c r="R11387" s="5"/>
      <c r="W11387"/>
      <c r="Y11387" s="36"/>
      <c r="AA11387" s="5"/>
      <c r="AC11387" s="36"/>
      <c r="AD11387" s="36"/>
      <c r="AE11387"/>
      <c r="AF11387"/>
      <c r="AH11387" s="36"/>
      <c r="AJ11387"/>
    </row>
    <row r="11388" spans="14:36">
      <c r="N11388" s="36"/>
      <c r="R11388" s="5"/>
      <c r="W11388"/>
      <c r="Y11388" s="36"/>
      <c r="AA11388" s="5"/>
      <c r="AC11388" s="36"/>
      <c r="AD11388" s="36"/>
      <c r="AE11388"/>
      <c r="AF11388"/>
      <c r="AH11388" s="36"/>
      <c r="AJ11388"/>
    </row>
    <row r="11389" spans="14:36">
      <c r="N11389" s="36"/>
      <c r="R11389" s="5"/>
      <c r="W11389"/>
      <c r="Y11389" s="36"/>
      <c r="AA11389" s="5"/>
      <c r="AC11389" s="36"/>
      <c r="AD11389" s="36"/>
      <c r="AE11389"/>
      <c r="AF11389"/>
      <c r="AH11389" s="36"/>
      <c r="AJ11389"/>
    </row>
    <row r="11390" spans="14:36">
      <c r="N11390" s="36"/>
      <c r="R11390" s="5"/>
      <c r="W11390"/>
      <c r="Y11390" s="36"/>
      <c r="AA11390" s="5"/>
      <c r="AC11390" s="36"/>
      <c r="AD11390" s="36"/>
      <c r="AE11390"/>
      <c r="AF11390"/>
      <c r="AH11390" s="36"/>
      <c r="AJ11390"/>
    </row>
    <row r="11391" spans="14:36">
      <c r="N11391" s="36"/>
      <c r="R11391" s="5"/>
      <c r="W11391"/>
      <c r="Y11391" s="36"/>
      <c r="AA11391" s="5"/>
      <c r="AC11391" s="36"/>
      <c r="AD11391" s="36"/>
      <c r="AE11391"/>
      <c r="AF11391"/>
      <c r="AH11391" s="36"/>
      <c r="AJ11391"/>
    </row>
    <row r="11392" spans="14:36">
      <c r="N11392" s="36"/>
      <c r="R11392" s="5"/>
      <c r="W11392"/>
      <c r="Y11392" s="36"/>
      <c r="AA11392" s="5"/>
      <c r="AC11392" s="36"/>
      <c r="AD11392" s="36"/>
      <c r="AE11392"/>
      <c r="AF11392"/>
      <c r="AH11392" s="36"/>
      <c r="AJ11392"/>
    </row>
    <row r="11393" spans="14:36">
      <c r="N11393" s="36"/>
      <c r="R11393" s="5"/>
      <c r="W11393"/>
      <c r="Y11393" s="36"/>
      <c r="AA11393" s="5"/>
      <c r="AC11393" s="36"/>
      <c r="AD11393" s="36"/>
      <c r="AE11393"/>
      <c r="AF11393"/>
      <c r="AH11393" s="36"/>
      <c r="AJ11393"/>
    </row>
    <row r="11394" spans="14:36">
      <c r="N11394" s="36"/>
      <c r="R11394" s="5"/>
      <c r="W11394"/>
      <c r="Y11394" s="36"/>
      <c r="AA11394" s="5"/>
      <c r="AC11394" s="36"/>
      <c r="AD11394" s="36"/>
      <c r="AE11394"/>
      <c r="AF11394"/>
      <c r="AH11394" s="36"/>
      <c r="AJ11394"/>
    </row>
    <row r="11395" spans="14:36">
      <c r="N11395" s="36"/>
      <c r="R11395" s="5"/>
      <c r="W11395"/>
      <c r="Y11395" s="36"/>
      <c r="AA11395" s="5"/>
      <c r="AC11395" s="36"/>
      <c r="AD11395" s="36"/>
      <c r="AE11395"/>
      <c r="AF11395"/>
      <c r="AH11395" s="36"/>
      <c r="AJ11395"/>
    </row>
    <row r="11396" spans="14:36">
      <c r="N11396" s="36"/>
      <c r="R11396" s="5"/>
      <c r="W11396"/>
      <c r="Y11396" s="36"/>
      <c r="AA11396" s="5"/>
      <c r="AC11396" s="36"/>
      <c r="AD11396" s="36"/>
      <c r="AE11396"/>
      <c r="AF11396"/>
      <c r="AH11396" s="36"/>
      <c r="AJ11396"/>
    </row>
    <row r="11397" spans="14:36">
      <c r="N11397" s="36"/>
      <c r="R11397" s="5"/>
      <c r="W11397"/>
      <c r="Y11397" s="36"/>
      <c r="AA11397" s="5"/>
      <c r="AC11397" s="36"/>
      <c r="AD11397" s="36"/>
      <c r="AE11397"/>
      <c r="AF11397"/>
      <c r="AH11397" s="36"/>
      <c r="AJ11397"/>
    </row>
    <row r="11398" spans="14:36">
      <c r="N11398" s="36"/>
      <c r="R11398" s="5"/>
      <c r="W11398"/>
      <c r="Y11398" s="36"/>
      <c r="AA11398" s="5"/>
      <c r="AC11398" s="36"/>
      <c r="AD11398" s="36"/>
      <c r="AE11398"/>
      <c r="AF11398"/>
      <c r="AH11398" s="36"/>
      <c r="AJ11398"/>
    </row>
    <row r="11399" spans="14:36">
      <c r="N11399" s="36"/>
      <c r="R11399" s="5"/>
      <c r="W11399"/>
      <c r="Y11399" s="36"/>
      <c r="AA11399" s="5"/>
      <c r="AC11399" s="36"/>
      <c r="AD11399" s="36"/>
      <c r="AE11399"/>
      <c r="AF11399"/>
      <c r="AH11399" s="36"/>
      <c r="AJ11399"/>
    </row>
    <row r="11400" spans="14:36">
      <c r="N11400" s="36"/>
      <c r="R11400" s="5"/>
      <c r="W11400"/>
      <c r="Y11400" s="36"/>
      <c r="AA11400" s="5"/>
      <c r="AC11400" s="36"/>
      <c r="AD11400" s="36"/>
      <c r="AE11400"/>
      <c r="AF11400"/>
      <c r="AH11400" s="36"/>
      <c r="AJ11400"/>
    </row>
    <row r="11401" spans="14:36">
      <c r="N11401" s="36"/>
      <c r="R11401" s="5"/>
      <c r="W11401"/>
      <c r="Y11401" s="36"/>
      <c r="AA11401" s="5"/>
      <c r="AC11401" s="36"/>
      <c r="AD11401" s="36"/>
      <c r="AE11401"/>
      <c r="AF11401"/>
      <c r="AH11401" s="36"/>
      <c r="AJ11401"/>
    </row>
    <row r="11402" spans="14:36">
      <c r="N11402" s="36"/>
      <c r="R11402" s="5"/>
      <c r="W11402"/>
      <c r="Y11402" s="36"/>
      <c r="AA11402" s="5"/>
      <c r="AC11402" s="36"/>
      <c r="AD11402" s="36"/>
      <c r="AE11402"/>
      <c r="AF11402"/>
      <c r="AH11402" s="36"/>
      <c r="AJ11402"/>
    </row>
    <row r="11403" spans="14:36">
      <c r="N11403" s="36"/>
      <c r="R11403" s="5"/>
      <c r="W11403"/>
      <c r="Y11403" s="36"/>
      <c r="AA11403" s="5"/>
      <c r="AC11403" s="36"/>
      <c r="AD11403" s="36"/>
      <c r="AE11403"/>
      <c r="AF11403"/>
      <c r="AH11403" s="36"/>
      <c r="AJ11403"/>
    </row>
    <row r="11404" spans="14:36">
      <c r="N11404" s="36"/>
      <c r="R11404" s="5"/>
      <c r="W11404"/>
      <c r="Y11404" s="36"/>
      <c r="AA11404" s="5"/>
      <c r="AC11404" s="36"/>
      <c r="AD11404" s="36"/>
      <c r="AE11404"/>
      <c r="AF11404"/>
      <c r="AH11404" s="36"/>
      <c r="AJ11404"/>
    </row>
    <row r="11405" spans="14:36">
      <c r="N11405" s="36"/>
      <c r="R11405" s="5"/>
      <c r="W11405"/>
      <c r="Y11405" s="36"/>
      <c r="AA11405" s="5"/>
      <c r="AC11405" s="36"/>
      <c r="AD11405" s="36"/>
      <c r="AE11405"/>
      <c r="AF11405"/>
      <c r="AH11405" s="36"/>
      <c r="AJ11405"/>
    </row>
    <row r="11406" spans="14:36">
      <c r="N11406" s="36"/>
      <c r="R11406" s="5"/>
      <c r="W11406"/>
      <c r="Y11406" s="36"/>
      <c r="AA11406" s="5"/>
      <c r="AC11406" s="36"/>
      <c r="AD11406" s="36"/>
      <c r="AE11406"/>
      <c r="AF11406"/>
      <c r="AH11406" s="36"/>
      <c r="AJ11406"/>
    </row>
    <row r="11407" spans="14:36">
      <c r="N11407" s="36"/>
      <c r="R11407" s="5"/>
      <c r="W11407"/>
      <c r="Y11407" s="36"/>
      <c r="AA11407" s="5"/>
      <c r="AC11407" s="36"/>
      <c r="AD11407" s="36"/>
      <c r="AE11407"/>
      <c r="AF11407"/>
      <c r="AH11407" s="36"/>
      <c r="AJ11407"/>
    </row>
    <row r="11408" spans="14:36">
      <c r="N11408" s="36"/>
      <c r="R11408" s="5"/>
      <c r="W11408"/>
      <c r="Y11408" s="36"/>
      <c r="AA11408" s="5"/>
      <c r="AC11408" s="36"/>
      <c r="AD11408" s="36"/>
      <c r="AE11408"/>
      <c r="AF11408"/>
      <c r="AH11408" s="36"/>
      <c r="AJ11408"/>
    </row>
    <row r="11409" spans="14:36">
      <c r="N11409" s="36"/>
      <c r="R11409" s="5"/>
      <c r="W11409"/>
      <c r="Y11409" s="36"/>
      <c r="AA11409" s="5"/>
      <c r="AC11409" s="36"/>
      <c r="AD11409" s="36"/>
      <c r="AE11409"/>
      <c r="AF11409"/>
      <c r="AH11409" s="36"/>
      <c r="AJ11409"/>
    </row>
    <row r="11410" spans="14:36">
      <c r="N11410" s="36"/>
      <c r="R11410" s="5"/>
      <c r="W11410"/>
      <c r="Y11410" s="36"/>
      <c r="AA11410" s="5"/>
      <c r="AC11410" s="36"/>
      <c r="AD11410" s="36"/>
      <c r="AE11410"/>
      <c r="AF11410"/>
      <c r="AH11410" s="36"/>
      <c r="AJ11410"/>
    </row>
    <row r="11411" spans="14:36">
      <c r="N11411" s="36"/>
      <c r="R11411" s="5"/>
      <c r="W11411"/>
      <c r="Y11411" s="36"/>
      <c r="AA11411" s="5"/>
      <c r="AC11411" s="36"/>
      <c r="AD11411" s="36"/>
      <c r="AE11411"/>
      <c r="AF11411"/>
      <c r="AH11411" s="36"/>
      <c r="AJ11411"/>
    </row>
    <row r="11412" spans="14:36">
      <c r="N11412" s="36"/>
      <c r="R11412" s="5"/>
      <c r="W11412"/>
      <c r="Y11412" s="36"/>
      <c r="AA11412" s="5"/>
      <c r="AC11412" s="36"/>
      <c r="AD11412" s="36"/>
      <c r="AE11412"/>
      <c r="AF11412"/>
      <c r="AH11412" s="36"/>
      <c r="AJ11412"/>
    </row>
    <row r="11413" spans="14:36">
      <c r="N11413" s="36"/>
      <c r="R11413" s="5"/>
      <c r="W11413"/>
      <c r="Y11413" s="36"/>
      <c r="AA11413" s="5"/>
      <c r="AC11413" s="36"/>
      <c r="AD11413" s="36"/>
      <c r="AE11413"/>
      <c r="AF11413"/>
      <c r="AH11413" s="36"/>
      <c r="AJ11413"/>
    </row>
    <row r="11414" spans="14:36">
      <c r="N11414" s="36"/>
      <c r="R11414" s="5"/>
      <c r="W11414"/>
      <c r="Y11414" s="36"/>
      <c r="AA11414" s="5"/>
      <c r="AC11414" s="36"/>
      <c r="AD11414" s="36"/>
      <c r="AE11414"/>
      <c r="AF11414"/>
      <c r="AH11414" s="36"/>
      <c r="AJ11414"/>
    </row>
    <row r="11415" spans="14:36">
      <c r="N11415" s="36"/>
      <c r="R11415" s="5"/>
      <c r="W11415"/>
      <c r="Y11415" s="36"/>
      <c r="AA11415" s="5"/>
      <c r="AC11415" s="36"/>
      <c r="AD11415" s="36"/>
      <c r="AE11415"/>
      <c r="AF11415"/>
      <c r="AH11415" s="36"/>
      <c r="AJ11415"/>
    </row>
    <row r="11416" spans="14:36">
      <c r="N11416" s="36"/>
      <c r="R11416" s="5"/>
      <c r="W11416"/>
      <c r="Y11416" s="36"/>
      <c r="AA11416" s="5"/>
      <c r="AC11416" s="36"/>
      <c r="AD11416" s="36"/>
      <c r="AE11416"/>
      <c r="AF11416"/>
      <c r="AH11416" s="36"/>
      <c r="AJ11416"/>
    </row>
    <row r="11417" spans="14:36">
      <c r="N11417" s="36"/>
      <c r="R11417" s="5"/>
      <c r="W11417"/>
      <c r="Y11417" s="36"/>
      <c r="AA11417" s="5"/>
      <c r="AC11417" s="36"/>
      <c r="AD11417" s="36"/>
      <c r="AE11417"/>
      <c r="AF11417"/>
      <c r="AH11417" s="36"/>
      <c r="AJ11417"/>
    </row>
    <row r="11418" spans="14:36">
      <c r="N11418" s="36"/>
      <c r="R11418" s="5"/>
      <c r="W11418"/>
      <c r="Y11418" s="36"/>
      <c r="AA11418" s="5"/>
      <c r="AC11418" s="36"/>
      <c r="AD11418" s="36"/>
      <c r="AE11418"/>
      <c r="AF11418"/>
      <c r="AH11418" s="36"/>
      <c r="AJ11418"/>
    </row>
    <row r="11419" spans="14:36">
      <c r="N11419" s="36"/>
      <c r="R11419" s="5"/>
      <c r="W11419"/>
      <c r="Y11419" s="36"/>
      <c r="AA11419" s="5"/>
      <c r="AC11419" s="36"/>
      <c r="AD11419" s="36"/>
      <c r="AE11419"/>
      <c r="AF11419"/>
      <c r="AH11419" s="36"/>
      <c r="AJ11419"/>
    </row>
    <row r="11420" spans="14:36">
      <c r="N11420" s="36"/>
      <c r="R11420" s="5"/>
      <c r="W11420"/>
      <c r="Y11420" s="36"/>
      <c r="AA11420" s="5"/>
      <c r="AC11420" s="36"/>
      <c r="AD11420" s="36"/>
      <c r="AE11420"/>
      <c r="AF11420"/>
      <c r="AH11420" s="36"/>
      <c r="AJ11420"/>
    </row>
    <row r="11421" spans="14:36">
      <c r="N11421" s="36"/>
      <c r="R11421" s="5"/>
      <c r="W11421"/>
      <c r="Y11421" s="36"/>
      <c r="AA11421" s="5"/>
      <c r="AC11421" s="36"/>
      <c r="AD11421" s="36"/>
      <c r="AE11421"/>
      <c r="AF11421"/>
      <c r="AH11421" s="36"/>
      <c r="AJ11421"/>
    </row>
    <row r="11422" spans="14:36">
      <c r="N11422" s="36"/>
      <c r="R11422" s="5"/>
      <c r="W11422"/>
      <c r="Y11422" s="36"/>
      <c r="AA11422" s="5"/>
      <c r="AC11422" s="36"/>
      <c r="AD11422" s="36"/>
      <c r="AE11422"/>
      <c r="AF11422"/>
      <c r="AH11422" s="36"/>
      <c r="AJ11422"/>
    </row>
    <row r="11423" spans="14:36">
      <c r="N11423" s="36"/>
      <c r="R11423" s="5"/>
      <c r="W11423"/>
      <c r="Y11423" s="36"/>
      <c r="AA11423" s="5"/>
      <c r="AC11423" s="36"/>
      <c r="AD11423" s="36"/>
      <c r="AE11423"/>
      <c r="AF11423"/>
      <c r="AH11423" s="36"/>
      <c r="AJ11423"/>
    </row>
    <row r="11424" spans="14:36">
      <c r="N11424" s="36"/>
      <c r="R11424" s="5"/>
      <c r="W11424"/>
      <c r="Y11424" s="36"/>
      <c r="AA11424" s="5"/>
      <c r="AC11424" s="36"/>
      <c r="AD11424" s="36"/>
      <c r="AE11424"/>
      <c r="AF11424"/>
      <c r="AH11424" s="36"/>
      <c r="AJ11424"/>
    </row>
    <row r="11425" spans="14:36">
      <c r="N11425" s="36"/>
      <c r="R11425" s="5"/>
      <c r="W11425"/>
      <c r="Y11425" s="36"/>
      <c r="AA11425" s="5"/>
      <c r="AC11425" s="36"/>
      <c r="AD11425" s="36"/>
      <c r="AE11425"/>
      <c r="AF11425"/>
      <c r="AH11425" s="36"/>
      <c r="AJ11425"/>
    </row>
    <row r="11426" spans="14:36">
      <c r="N11426" s="36"/>
      <c r="R11426" s="5"/>
      <c r="W11426"/>
      <c r="Y11426" s="36"/>
      <c r="AA11426" s="5"/>
      <c r="AC11426" s="36"/>
      <c r="AD11426" s="36"/>
      <c r="AE11426"/>
      <c r="AF11426"/>
      <c r="AH11426" s="36"/>
      <c r="AJ11426"/>
    </row>
    <row r="11427" spans="14:36">
      <c r="N11427" s="36"/>
      <c r="R11427" s="5"/>
      <c r="W11427"/>
      <c r="Y11427" s="36"/>
      <c r="AA11427" s="5"/>
      <c r="AC11427" s="36"/>
      <c r="AD11427" s="36"/>
      <c r="AE11427"/>
      <c r="AF11427"/>
      <c r="AH11427" s="36"/>
      <c r="AJ11427"/>
    </row>
    <row r="11428" spans="14:36">
      <c r="N11428" s="36"/>
      <c r="R11428" s="5"/>
      <c r="W11428"/>
      <c r="Y11428" s="36"/>
      <c r="AA11428" s="5"/>
      <c r="AC11428" s="36"/>
      <c r="AD11428" s="36"/>
      <c r="AE11428"/>
      <c r="AF11428"/>
      <c r="AH11428" s="36"/>
      <c r="AJ11428"/>
    </row>
    <row r="11429" spans="14:36">
      <c r="N11429" s="36"/>
      <c r="R11429" s="5"/>
      <c r="W11429"/>
      <c r="Y11429" s="36"/>
      <c r="AA11429" s="5"/>
      <c r="AC11429" s="36"/>
      <c r="AD11429" s="36"/>
      <c r="AE11429"/>
      <c r="AF11429"/>
      <c r="AH11429" s="36"/>
      <c r="AJ11429"/>
    </row>
    <row r="11430" spans="14:36">
      <c r="N11430" s="36"/>
      <c r="R11430" s="5"/>
      <c r="W11430"/>
      <c r="Y11430" s="36"/>
      <c r="AA11430" s="5"/>
      <c r="AC11430" s="36"/>
      <c r="AD11430" s="36"/>
      <c r="AE11430"/>
      <c r="AF11430"/>
      <c r="AH11430" s="36"/>
      <c r="AJ11430"/>
    </row>
    <row r="11431" spans="14:36">
      <c r="N11431" s="36"/>
      <c r="R11431" s="5"/>
      <c r="W11431"/>
      <c r="Y11431" s="36"/>
      <c r="AA11431" s="5"/>
      <c r="AC11431" s="36"/>
      <c r="AD11431" s="36"/>
      <c r="AE11431"/>
      <c r="AF11431"/>
      <c r="AH11431" s="36"/>
      <c r="AJ11431"/>
    </row>
    <row r="11432" spans="14:36">
      <c r="N11432" s="36"/>
      <c r="R11432" s="5"/>
      <c r="W11432"/>
      <c r="Y11432" s="36"/>
      <c r="AA11432" s="5"/>
      <c r="AC11432" s="36"/>
      <c r="AD11432" s="36"/>
      <c r="AE11432"/>
      <c r="AF11432"/>
      <c r="AH11432" s="36"/>
      <c r="AJ11432"/>
    </row>
    <row r="11433" spans="14:36">
      <c r="N11433" s="36"/>
      <c r="R11433" s="5"/>
      <c r="W11433"/>
      <c r="Y11433" s="36"/>
      <c r="AA11433" s="5"/>
      <c r="AC11433" s="36"/>
      <c r="AD11433" s="36"/>
      <c r="AE11433"/>
      <c r="AF11433"/>
      <c r="AH11433" s="36"/>
      <c r="AJ11433"/>
    </row>
    <row r="11434" spans="14:36">
      <c r="N11434" s="36"/>
      <c r="R11434" s="5"/>
      <c r="W11434"/>
      <c r="Y11434" s="36"/>
      <c r="AA11434" s="5"/>
      <c r="AC11434" s="36"/>
      <c r="AD11434" s="36"/>
      <c r="AE11434"/>
      <c r="AF11434"/>
      <c r="AH11434" s="36"/>
      <c r="AJ11434"/>
    </row>
    <row r="11435" spans="14:36">
      <c r="N11435" s="36"/>
      <c r="R11435" s="5"/>
      <c r="W11435"/>
      <c r="Y11435" s="36"/>
      <c r="AA11435" s="5"/>
      <c r="AC11435" s="36"/>
      <c r="AD11435" s="36"/>
      <c r="AE11435"/>
      <c r="AF11435"/>
      <c r="AH11435" s="36"/>
      <c r="AJ11435"/>
    </row>
    <row r="11436" spans="14:36">
      <c r="N11436" s="36"/>
      <c r="R11436" s="5"/>
      <c r="W11436"/>
      <c r="Y11436" s="36"/>
      <c r="AA11436" s="5"/>
      <c r="AC11436" s="36"/>
      <c r="AD11436" s="36"/>
      <c r="AE11436"/>
      <c r="AF11436"/>
      <c r="AH11436" s="36"/>
      <c r="AJ11436"/>
    </row>
    <row r="11437" spans="14:36">
      <c r="N11437" s="36"/>
      <c r="R11437" s="5"/>
      <c r="W11437"/>
      <c r="Y11437" s="36"/>
      <c r="AA11437" s="5"/>
      <c r="AC11437" s="36"/>
      <c r="AD11437" s="36"/>
      <c r="AE11437"/>
      <c r="AF11437"/>
      <c r="AH11437" s="36"/>
      <c r="AJ11437"/>
    </row>
    <row r="11438" spans="14:36">
      <c r="N11438" s="36"/>
      <c r="R11438" s="5"/>
      <c r="W11438"/>
      <c r="Y11438" s="36"/>
      <c r="AA11438" s="5"/>
      <c r="AC11438" s="36"/>
      <c r="AD11438" s="36"/>
      <c r="AE11438"/>
      <c r="AF11438"/>
      <c r="AH11438" s="36"/>
      <c r="AJ11438"/>
    </row>
    <row r="11439" spans="14:36">
      <c r="N11439" s="36"/>
      <c r="R11439" s="5"/>
      <c r="W11439"/>
      <c r="Y11439" s="36"/>
      <c r="AA11439" s="5"/>
      <c r="AC11439" s="36"/>
      <c r="AD11439" s="36"/>
      <c r="AE11439"/>
      <c r="AF11439"/>
      <c r="AH11439" s="36"/>
      <c r="AJ11439"/>
    </row>
    <row r="11440" spans="14:36">
      <c r="N11440" s="36"/>
      <c r="R11440" s="5"/>
      <c r="W11440"/>
      <c r="Y11440" s="36"/>
      <c r="AA11440" s="5"/>
      <c r="AC11440" s="36"/>
      <c r="AD11440" s="36"/>
      <c r="AE11440"/>
      <c r="AF11440"/>
      <c r="AH11440" s="36"/>
      <c r="AJ11440"/>
    </row>
    <row r="11441" spans="14:36">
      <c r="N11441" s="36"/>
      <c r="R11441" s="5"/>
      <c r="W11441"/>
      <c r="Y11441" s="36"/>
      <c r="AA11441" s="5"/>
      <c r="AC11441" s="36"/>
      <c r="AD11441" s="36"/>
      <c r="AE11441"/>
      <c r="AF11441"/>
      <c r="AH11441" s="36"/>
      <c r="AJ11441"/>
    </row>
    <row r="11442" spans="14:36">
      <c r="N11442" s="36"/>
      <c r="R11442" s="5"/>
      <c r="W11442"/>
      <c r="Y11442" s="36"/>
      <c r="AA11442" s="5"/>
      <c r="AC11442" s="36"/>
      <c r="AD11442" s="36"/>
      <c r="AE11442"/>
      <c r="AF11442"/>
      <c r="AH11442" s="36"/>
      <c r="AJ11442"/>
    </row>
    <row r="11443" spans="14:36">
      <c r="N11443" s="36"/>
      <c r="R11443" s="5"/>
      <c r="W11443"/>
      <c r="Y11443" s="36"/>
      <c r="AA11443" s="5"/>
      <c r="AC11443" s="36"/>
      <c r="AD11443" s="36"/>
      <c r="AE11443"/>
      <c r="AF11443"/>
      <c r="AH11443" s="36"/>
      <c r="AJ11443"/>
    </row>
    <row r="11444" spans="14:36">
      <c r="N11444" s="36"/>
      <c r="R11444" s="5"/>
      <c r="W11444"/>
      <c r="Y11444" s="36"/>
      <c r="AA11444" s="5"/>
      <c r="AC11444" s="36"/>
      <c r="AD11444" s="36"/>
      <c r="AE11444"/>
      <c r="AF11444"/>
      <c r="AH11444" s="36"/>
      <c r="AJ11444"/>
    </row>
    <row r="11445" spans="14:36">
      <c r="N11445" s="36"/>
      <c r="R11445" s="5"/>
      <c r="W11445"/>
      <c r="Y11445" s="36"/>
      <c r="AA11445" s="5"/>
      <c r="AC11445" s="36"/>
      <c r="AD11445" s="36"/>
      <c r="AE11445"/>
      <c r="AF11445"/>
      <c r="AH11445" s="36"/>
      <c r="AJ11445"/>
    </row>
    <row r="11446" spans="14:36">
      <c r="N11446" s="36"/>
      <c r="R11446" s="5"/>
      <c r="W11446"/>
      <c r="Y11446" s="36"/>
      <c r="AA11446" s="5"/>
      <c r="AC11446" s="36"/>
      <c r="AD11446" s="36"/>
      <c r="AE11446"/>
      <c r="AF11446"/>
      <c r="AH11446" s="36"/>
      <c r="AJ11446"/>
    </row>
    <row r="11447" spans="14:36">
      <c r="N11447" s="36"/>
      <c r="R11447" s="5"/>
      <c r="W11447"/>
      <c r="Y11447" s="36"/>
      <c r="AA11447" s="5"/>
      <c r="AC11447" s="36"/>
      <c r="AD11447" s="36"/>
      <c r="AE11447"/>
      <c r="AF11447"/>
      <c r="AH11447" s="36"/>
      <c r="AJ11447"/>
    </row>
    <row r="11448" spans="14:36">
      <c r="N11448" s="36"/>
      <c r="R11448" s="5"/>
      <c r="W11448"/>
      <c r="Y11448" s="36"/>
      <c r="AA11448" s="5"/>
      <c r="AC11448" s="36"/>
      <c r="AD11448" s="36"/>
      <c r="AE11448"/>
      <c r="AF11448"/>
      <c r="AH11448" s="36"/>
      <c r="AJ11448"/>
    </row>
    <row r="11449" spans="14:36">
      <c r="N11449" s="36"/>
      <c r="R11449" s="5"/>
      <c r="W11449"/>
      <c r="Y11449" s="36"/>
      <c r="AA11449" s="5"/>
      <c r="AC11449" s="36"/>
      <c r="AD11449" s="36"/>
      <c r="AE11449"/>
      <c r="AF11449"/>
      <c r="AH11449" s="36"/>
      <c r="AJ11449"/>
    </row>
    <row r="11450" spans="14:36">
      <c r="N11450" s="36"/>
      <c r="R11450" s="5"/>
      <c r="W11450"/>
      <c r="Y11450" s="36"/>
      <c r="AA11450" s="5"/>
      <c r="AC11450" s="36"/>
      <c r="AD11450" s="36"/>
      <c r="AE11450"/>
      <c r="AF11450"/>
      <c r="AH11450" s="36"/>
      <c r="AJ11450"/>
    </row>
    <row r="11451" spans="14:36">
      <c r="N11451" s="36"/>
      <c r="R11451" s="5"/>
      <c r="W11451"/>
      <c r="Y11451" s="36"/>
      <c r="AA11451" s="5"/>
      <c r="AC11451" s="36"/>
      <c r="AD11451" s="36"/>
      <c r="AE11451"/>
      <c r="AF11451"/>
      <c r="AH11451" s="36"/>
      <c r="AJ11451"/>
    </row>
    <row r="11452" spans="14:36">
      <c r="N11452" s="36"/>
      <c r="R11452" s="5"/>
      <c r="W11452"/>
      <c r="Y11452" s="36"/>
      <c r="AA11452" s="5"/>
      <c r="AC11452" s="36"/>
      <c r="AD11452" s="36"/>
      <c r="AE11452"/>
      <c r="AF11452"/>
      <c r="AH11452" s="36"/>
      <c r="AJ11452"/>
    </row>
    <row r="11453" spans="14:36">
      <c r="N11453" s="36"/>
      <c r="R11453" s="5"/>
      <c r="W11453"/>
      <c r="Y11453" s="36"/>
      <c r="AA11453" s="5"/>
      <c r="AC11453" s="36"/>
      <c r="AD11453" s="36"/>
      <c r="AE11453"/>
      <c r="AF11453"/>
      <c r="AH11453" s="36"/>
      <c r="AJ11453"/>
    </row>
    <row r="11454" spans="14:36">
      <c r="N11454" s="36"/>
      <c r="R11454" s="5"/>
      <c r="W11454"/>
      <c r="Y11454" s="36"/>
      <c r="AA11454" s="5"/>
      <c r="AC11454" s="36"/>
      <c r="AD11454" s="36"/>
      <c r="AE11454"/>
      <c r="AF11454"/>
      <c r="AH11454" s="36"/>
      <c r="AJ11454"/>
    </row>
    <row r="11455" spans="14:36">
      <c r="N11455" s="36"/>
      <c r="R11455" s="5"/>
      <c r="W11455"/>
      <c r="Y11455" s="36"/>
      <c r="AA11455" s="5"/>
      <c r="AC11455" s="36"/>
      <c r="AD11455" s="36"/>
      <c r="AE11455"/>
      <c r="AF11455"/>
      <c r="AH11455" s="36"/>
      <c r="AJ11455"/>
    </row>
    <row r="11456" spans="14:36">
      <c r="N11456" s="36"/>
      <c r="R11456" s="5"/>
      <c r="W11456"/>
      <c r="Y11456" s="36"/>
      <c r="AA11456" s="5"/>
      <c r="AC11456" s="36"/>
      <c r="AD11456" s="36"/>
      <c r="AE11456"/>
      <c r="AF11456"/>
      <c r="AH11456" s="36"/>
      <c r="AJ11456"/>
    </row>
    <row r="11457" spans="14:36">
      <c r="N11457" s="36"/>
      <c r="R11457" s="5"/>
      <c r="W11457"/>
      <c r="Y11457" s="36"/>
      <c r="AA11457" s="5"/>
      <c r="AC11457" s="36"/>
      <c r="AD11457" s="36"/>
      <c r="AE11457"/>
      <c r="AF11457"/>
      <c r="AH11457" s="36"/>
      <c r="AJ11457"/>
    </row>
    <row r="11458" spans="14:36">
      <c r="N11458" s="36"/>
      <c r="R11458" s="5"/>
      <c r="W11458"/>
      <c r="Y11458" s="36"/>
      <c r="AA11458" s="5"/>
      <c r="AC11458" s="36"/>
      <c r="AD11458" s="36"/>
      <c r="AE11458"/>
      <c r="AF11458"/>
      <c r="AH11458" s="36"/>
      <c r="AJ11458"/>
    </row>
    <row r="11459" spans="14:36">
      <c r="N11459" s="36"/>
      <c r="R11459" s="5"/>
      <c r="W11459"/>
      <c r="Y11459" s="36"/>
      <c r="AA11459" s="5"/>
      <c r="AC11459" s="36"/>
      <c r="AD11459" s="36"/>
      <c r="AE11459"/>
      <c r="AF11459"/>
      <c r="AH11459" s="36"/>
      <c r="AJ11459"/>
    </row>
    <row r="11460" spans="14:36">
      <c r="N11460" s="36"/>
      <c r="R11460" s="5"/>
      <c r="W11460"/>
      <c r="Y11460" s="36"/>
      <c r="AA11460" s="5"/>
      <c r="AC11460" s="36"/>
      <c r="AD11460" s="36"/>
      <c r="AE11460"/>
      <c r="AF11460"/>
      <c r="AH11460" s="36"/>
      <c r="AJ11460"/>
    </row>
    <row r="11461" spans="14:36">
      <c r="N11461" s="36"/>
      <c r="R11461" s="5"/>
      <c r="W11461"/>
      <c r="Y11461" s="36"/>
      <c r="AA11461" s="5"/>
      <c r="AC11461" s="36"/>
      <c r="AD11461" s="36"/>
      <c r="AE11461"/>
      <c r="AF11461"/>
      <c r="AH11461" s="36"/>
      <c r="AJ11461"/>
    </row>
    <row r="11462" spans="14:36">
      <c r="N11462" s="36"/>
      <c r="R11462" s="5"/>
      <c r="W11462"/>
      <c r="Y11462" s="36"/>
      <c r="AA11462" s="5"/>
      <c r="AC11462" s="36"/>
      <c r="AD11462" s="36"/>
      <c r="AE11462"/>
      <c r="AF11462"/>
      <c r="AH11462" s="36"/>
      <c r="AJ11462"/>
    </row>
    <row r="11463" spans="14:36">
      <c r="N11463" s="36"/>
      <c r="R11463" s="5"/>
      <c r="W11463"/>
      <c r="Y11463" s="36"/>
      <c r="AA11463" s="5"/>
      <c r="AC11463" s="36"/>
      <c r="AD11463" s="36"/>
      <c r="AE11463"/>
      <c r="AF11463"/>
      <c r="AH11463" s="36"/>
      <c r="AJ11463"/>
    </row>
    <row r="11464" spans="14:36">
      <c r="N11464" s="36"/>
      <c r="R11464" s="5"/>
      <c r="W11464"/>
      <c r="Y11464" s="36"/>
      <c r="AA11464" s="5"/>
      <c r="AC11464" s="36"/>
      <c r="AD11464" s="36"/>
      <c r="AE11464"/>
      <c r="AF11464"/>
      <c r="AH11464" s="36"/>
      <c r="AJ11464"/>
    </row>
    <row r="11465" spans="14:36">
      <c r="N11465" s="36"/>
      <c r="R11465" s="5"/>
      <c r="W11465"/>
      <c r="Y11465" s="36"/>
      <c r="AA11465" s="5"/>
      <c r="AC11465" s="36"/>
      <c r="AD11465" s="36"/>
      <c r="AE11465"/>
      <c r="AF11465"/>
      <c r="AH11465" s="36"/>
      <c r="AJ11465"/>
    </row>
    <row r="11466" spans="14:36">
      <c r="N11466" s="36"/>
      <c r="R11466" s="5"/>
      <c r="W11466"/>
      <c r="Y11466" s="36"/>
      <c r="AA11466" s="5"/>
      <c r="AC11466" s="36"/>
      <c r="AD11466" s="36"/>
      <c r="AE11466"/>
      <c r="AF11466"/>
      <c r="AH11466" s="36"/>
      <c r="AJ11466"/>
    </row>
    <row r="11467" spans="14:36">
      <c r="N11467" s="36"/>
      <c r="R11467" s="5"/>
      <c r="W11467"/>
      <c r="Y11467" s="36"/>
      <c r="AA11467" s="5"/>
      <c r="AC11467" s="36"/>
      <c r="AD11467" s="36"/>
      <c r="AE11467"/>
      <c r="AF11467"/>
      <c r="AH11467" s="36"/>
      <c r="AJ11467"/>
    </row>
    <row r="11468" spans="14:36">
      <c r="N11468" s="36"/>
      <c r="R11468" s="5"/>
      <c r="W11468"/>
      <c r="Y11468" s="36"/>
      <c r="AA11468" s="5"/>
      <c r="AC11468" s="36"/>
      <c r="AD11468" s="36"/>
      <c r="AE11468"/>
      <c r="AF11468"/>
      <c r="AH11468" s="36"/>
      <c r="AJ11468"/>
    </row>
    <row r="11469" spans="14:36">
      <c r="N11469" s="36"/>
      <c r="R11469" s="5"/>
      <c r="W11469"/>
      <c r="Y11469" s="36"/>
      <c r="AA11469" s="5"/>
      <c r="AC11469" s="36"/>
      <c r="AD11469" s="36"/>
      <c r="AE11469"/>
      <c r="AF11469"/>
      <c r="AH11469" s="36"/>
      <c r="AJ11469"/>
    </row>
    <row r="11470" spans="14:36">
      <c r="N11470" s="36"/>
      <c r="R11470" s="5"/>
      <c r="W11470"/>
      <c r="Y11470" s="36"/>
      <c r="AA11470" s="5"/>
      <c r="AC11470" s="36"/>
      <c r="AD11470" s="36"/>
      <c r="AE11470"/>
      <c r="AF11470"/>
      <c r="AH11470" s="36"/>
      <c r="AJ11470"/>
    </row>
    <row r="11471" spans="14:36">
      <c r="N11471" s="36"/>
      <c r="R11471" s="5"/>
      <c r="W11471"/>
      <c r="Y11471" s="36"/>
      <c r="AA11471" s="5"/>
      <c r="AC11471" s="36"/>
      <c r="AD11471" s="36"/>
      <c r="AE11471"/>
      <c r="AF11471"/>
      <c r="AH11471" s="36"/>
      <c r="AJ11471"/>
    </row>
    <row r="11472" spans="14:36">
      <c r="N11472" s="36"/>
      <c r="R11472" s="5"/>
      <c r="W11472"/>
      <c r="Y11472" s="36"/>
      <c r="AA11472" s="5"/>
      <c r="AC11472" s="36"/>
      <c r="AD11472" s="36"/>
      <c r="AE11472"/>
      <c r="AF11472"/>
      <c r="AH11472" s="36"/>
      <c r="AJ11472"/>
    </row>
    <row r="11473" spans="14:36">
      <c r="N11473" s="36"/>
      <c r="R11473" s="5"/>
      <c r="W11473"/>
      <c r="Y11473" s="36"/>
      <c r="AA11473" s="5"/>
      <c r="AC11473" s="36"/>
      <c r="AD11473" s="36"/>
      <c r="AE11473"/>
      <c r="AF11473"/>
      <c r="AH11473" s="36"/>
      <c r="AJ11473"/>
    </row>
    <row r="11474" spans="14:36">
      <c r="N11474" s="36"/>
      <c r="R11474" s="5"/>
      <c r="W11474"/>
      <c r="Y11474" s="36"/>
      <c r="AA11474" s="5"/>
      <c r="AC11474" s="36"/>
      <c r="AD11474" s="36"/>
      <c r="AE11474"/>
      <c r="AF11474"/>
      <c r="AH11474" s="36"/>
      <c r="AJ11474"/>
    </row>
    <row r="11475" spans="14:36">
      <c r="N11475" s="36"/>
      <c r="R11475" s="5"/>
      <c r="W11475"/>
      <c r="Y11475" s="36"/>
      <c r="AA11475" s="5"/>
      <c r="AC11475" s="36"/>
      <c r="AD11475" s="36"/>
      <c r="AE11475"/>
      <c r="AF11475"/>
      <c r="AH11475" s="36"/>
      <c r="AJ11475"/>
    </row>
    <row r="11476" spans="14:36">
      <c r="N11476" s="36"/>
      <c r="R11476" s="5"/>
      <c r="W11476"/>
      <c r="Y11476" s="36"/>
      <c r="AA11476" s="5"/>
      <c r="AC11476" s="36"/>
      <c r="AD11476" s="36"/>
      <c r="AE11476"/>
      <c r="AF11476"/>
      <c r="AH11476" s="36"/>
      <c r="AJ11476"/>
    </row>
    <row r="11477" spans="14:36">
      <c r="N11477" s="36"/>
      <c r="R11477" s="5"/>
      <c r="W11477"/>
      <c r="Y11477" s="36"/>
      <c r="AA11477" s="5"/>
      <c r="AC11477" s="36"/>
      <c r="AD11477" s="36"/>
      <c r="AE11477"/>
      <c r="AF11477"/>
      <c r="AH11477" s="36"/>
      <c r="AJ11477"/>
    </row>
    <row r="11478" spans="14:36">
      <c r="N11478" s="36"/>
      <c r="R11478" s="5"/>
      <c r="W11478"/>
      <c r="Y11478" s="36"/>
      <c r="AA11478" s="5"/>
      <c r="AC11478" s="36"/>
      <c r="AD11478" s="36"/>
      <c r="AE11478"/>
      <c r="AF11478"/>
      <c r="AH11478" s="36"/>
      <c r="AJ11478"/>
    </row>
    <row r="11479" spans="14:36">
      <c r="N11479" s="36"/>
      <c r="R11479" s="5"/>
      <c r="W11479"/>
      <c r="Y11479" s="36"/>
      <c r="AA11479" s="5"/>
      <c r="AC11479" s="36"/>
      <c r="AD11479" s="36"/>
      <c r="AE11479"/>
      <c r="AF11479"/>
      <c r="AH11479" s="36"/>
      <c r="AJ11479"/>
    </row>
    <row r="11480" spans="14:36">
      <c r="N11480" s="36"/>
      <c r="R11480" s="5"/>
      <c r="W11480"/>
      <c r="Y11480" s="36"/>
      <c r="AA11480" s="5"/>
      <c r="AC11480" s="36"/>
      <c r="AD11480" s="36"/>
      <c r="AE11480"/>
      <c r="AF11480"/>
      <c r="AH11480" s="36"/>
      <c r="AJ11480"/>
    </row>
    <row r="11481" spans="14:36">
      <c r="N11481" s="36"/>
      <c r="R11481" s="5"/>
      <c r="W11481"/>
      <c r="Y11481" s="36"/>
      <c r="AA11481" s="5"/>
      <c r="AC11481" s="36"/>
      <c r="AD11481" s="36"/>
      <c r="AE11481"/>
      <c r="AF11481"/>
      <c r="AH11481" s="36"/>
      <c r="AJ11481"/>
    </row>
    <row r="11482" spans="14:36">
      <c r="N11482" s="36"/>
      <c r="R11482" s="5"/>
      <c r="W11482"/>
      <c r="Y11482" s="36"/>
      <c r="AA11482" s="5"/>
      <c r="AC11482" s="36"/>
      <c r="AD11482" s="36"/>
      <c r="AE11482"/>
      <c r="AF11482"/>
      <c r="AH11482" s="36"/>
      <c r="AJ11482"/>
    </row>
    <row r="11483" spans="14:36">
      <c r="N11483" s="36"/>
      <c r="R11483" s="5"/>
      <c r="W11483"/>
      <c r="Y11483" s="36"/>
      <c r="AA11483" s="5"/>
      <c r="AC11483" s="36"/>
      <c r="AD11483" s="36"/>
      <c r="AE11483"/>
      <c r="AF11483"/>
      <c r="AH11483" s="36"/>
      <c r="AJ11483"/>
    </row>
    <row r="11484" spans="14:36">
      <c r="N11484" s="36"/>
      <c r="R11484" s="5"/>
      <c r="W11484"/>
      <c r="Y11484" s="36"/>
      <c r="AA11484" s="5"/>
      <c r="AC11484" s="36"/>
      <c r="AD11484" s="36"/>
      <c r="AE11484"/>
      <c r="AF11484"/>
      <c r="AH11484" s="36"/>
      <c r="AJ11484"/>
    </row>
    <row r="11485" spans="14:36">
      <c r="N11485" s="36"/>
      <c r="R11485" s="5"/>
      <c r="W11485"/>
      <c r="Y11485" s="36"/>
      <c r="AA11485" s="5"/>
      <c r="AC11485" s="36"/>
      <c r="AD11485" s="36"/>
      <c r="AE11485"/>
      <c r="AF11485"/>
      <c r="AH11485" s="36"/>
      <c r="AJ11485"/>
    </row>
    <row r="11486" spans="14:36">
      <c r="N11486" s="36"/>
      <c r="R11486" s="5"/>
      <c r="W11486"/>
      <c r="Y11486" s="36"/>
      <c r="AA11486" s="5"/>
      <c r="AC11486" s="36"/>
      <c r="AD11486" s="36"/>
      <c r="AE11486"/>
      <c r="AF11486"/>
      <c r="AH11486" s="36"/>
      <c r="AJ11486"/>
    </row>
    <row r="11487" spans="14:36">
      <c r="N11487" s="36"/>
      <c r="R11487" s="5"/>
      <c r="W11487"/>
      <c r="Y11487" s="36"/>
      <c r="AA11487" s="5"/>
      <c r="AC11487" s="36"/>
      <c r="AD11487" s="36"/>
      <c r="AE11487"/>
      <c r="AF11487"/>
      <c r="AH11487" s="36"/>
      <c r="AJ11487"/>
    </row>
    <row r="11488" spans="14:36">
      <c r="N11488" s="36"/>
      <c r="R11488" s="5"/>
      <c r="W11488"/>
      <c r="Y11488" s="36"/>
      <c r="AA11488" s="5"/>
      <c r="AC11488" s="36"/>
      <c r="AD11488" s="36"/>
      <c r="AE11488"/>
      <c r="AF11488"/>
      <c r="AH11488" s="36"/>
      <c r="AJ11488"/>
    </row>
    <row r="11489" spans="14:36">
      <c r="N11489" s="36"/>
      <c r="R11489" s="5"/>
      <c r="W11489"/>
      <c r="Y11489" s="36"/>
      <c r="AA11489" s="5"/>
      <c r="AC11489" s="36"/>
      <c r="AD11489" s="36"/>
      <c r="AE11489"/>
      <c r="AF11489"/>
      <c r="AH11489" s="36"/>
      <c r="AJ11489"/>
    </row>
    <row r="11490" spans="14:36">
      <c r="N11490" s="36"/>
      <c r="R11490" s="5"/>
      <c r="W11490"/>
      <c r="Y11490" s="36"/>
      <c r="AA11490" s="5"/>
      <c r="AC11490" s="36"/>
      <c r="AD11490" s="36"/>
      <c r="AE11490"/>
      <c r="AF11490"/>
      <c r="AH11490" s="36"/>
      <c r="AJ11490"/>
    </row>
    <row r="11491" spans="14:36">
      <c r="N11491" s="36"/>
      <c r="R11491" s="5"/>
      <c r="W11491"/>
      <c r="Y11491" s="36"/>
      <c r="AA11491" s="5"/>
      <c r="AC11491" s="36"/>
      <c r="AD11491" s="36"/>
      <c r="AE11491"/>
      <c r="AF11491"/>
      <c r="AH11491" s="36"/>
      <c r="AJ11491"/>
    </row>
    <row r="11492" spans="14:36">
      <c r="N11492" s="36"/>
      <c r="R11492" s="5"/>
      <c r="W11492"/>
      <c r="Y11492" s="36"/>
      <c r="AA11492" s="5"/>
      <c r="AC11492" s="36"/>
      <c r="AD11492" s="36"/>
      <c r="AE11492"/>
      <c r="AF11492"/>
      <c r="AH11492" s="36"/>
      <c r="AJ11492"/>
    </row>
    <row r="11493" spans="14:36">
      <c r="N11493" s="36"/>
      <c r="R11493" s="5"/>
      <c r="W11493"/>
      <c r="Y11493" s="36"/>
      <c r="AA11493" s="5"/>
      <c r="AC11493" s="36"/>
      <c r="AD11493" s="36"/>
      <c r="AE11493"/>
      <c r="AF11493"/>
      <c r="AH11493" s="36"/>
      <c r="AJ11493"/>
    </row>
    <row r="11494" spans="14:36">
      <c r="N11494" s="36"/>
      <c r="R11494" s="5"/>
      <c r="W11494"/>
      <c r="Y11494" s="36"/>
      <c r="AA11494" s="5"/>
      <c r="AC11494" s="36"/>
      <c r="AD11494" s="36"/>
      <c r="AE11494"/>
      <c r="AF11494"/>
      <c r="AH11494" s="36"/>
      <c r="AJ11494"/>
    </row>
    <row r="11495" spans="14:36">
      <c r="N11495" s="36"/>
      <c r="R11495" s="5"/>
      <c r="W11495"/>
      <c r="Y11495" s="36"/>
      <c r="AA11495" s="5"/>
      <c r="AC11495" s="36"/>
      <c r="AD11495" s="36"/>
      <c r="AE11495"/>
      <c r="AF11495"/>
      <c r="AH11495" s="36"/>
      <c r="AJ11495"/>
    </row>
    <row r="11496" spans="14:36">
      <c r="N11496" s="36"/>
      <c r="R11496" s="5"/>
      <c r="W11496"/>
      <c r="Y11496" s="36"/>
      <c r="AA11496" s="5"/>
      <c r="AC11496" s="36"/>
      <c r="AD11496" s="36"/>
      <c r="AE11496"/>
      <c r="AF11496"/>
      <c r="AH11496" s="36"/>
      <c r="AJ11496"/>
    </row>
    <row r="11497" spans="14:36">
      <c r="N11497" s="36"/>
      <c r="R11497" s="5"/>
      <c r="W11497"/>
      <c r="Y11497" s="36"/>
      <c r="AA11497" s="5"/>
      <c r="AC11497" s="36"/>
      <c r="AD11497" s="36"/>
      <c r="AE11497"/>
      <c r="AF11497"/>
      <c r="AH11497" s="36"/>
      <c r="AJ11497"/>
    </row>
    <row r="11498" spans="14:36">
      <c r="N11498" s="36"/>
      <c r="R11498" s="5"/>
      <c r="W11498"/>
      <c r="Y11498" s="36"/>
      <c r="AA11498" s="5"/>
      <c r="AC11498" s="36"/>
      <c r="AD11498" s="36"/>
      <c r="AE11498"/>
      <c r="AF11498"/>
      <c r="AH11498" s="36"/>
      <c r="AJ11498"/>
    </row>
    <row r="11499" spans="14:36">
      <c r="N11499" s="36"/>
      <c r="R11499" s="5"/>
      <c r="W11499"/>
      <c r="Y11499" s="36"/>
      <c r="AA11499" s="5"/>
      <c r="AC11499" s="36"/>
      <c r="AD11499" s="36"/>
      <c r="AE11499"/>
      <c r="AF11499"/>
      <c r="AH11499" s="36"/>
      <c r="AJ11499"/>
    </row>
    <row r="11500" spans="14:36">
      <c r="N11500" s="36"/>
      <c r="R11500" s="5"/>
      <c r="W11500"/>
      <c r="Y11500" s="36"/>
      <c r="AA11500" s="5"/>
      <c r="AC11500" s="36"/>
      <c r="AD11500" s="36"/>
      <c r="AE11500"/>
      <c r="AF11500"/>
      <c r="AH11500" s="36"/>
      <c r="AJ11500"/>
    </row>
    <row r="11501" spans="14:36">
      <c r="N11501" s="36"/>
      <c r="R11501" s="5"/>
      <c r="W11501"/>
      <c r="Y11501" s="36"/>
      <c r="AA11501" s="5"/>
      <c r="AC11501" s="36"/>
      <c r="AD11501" s="36"/>
      <c r="AE11501"/>
      <c r="AF11501"/>
      <c r="AH11501" s="36"/>
      <c r="AJ11501"/>
    </row>
    <row r="11502" spans="14:36">
      <c r="N11502" s="36"/>
      <c r="R11502" s="5"/>
      <c r="W11502"/>
      <c r="Y11502" s="36"/>
      <c r="AA11502" s="5"/>
      <c r="AC11502" s="36"/>
      <c r="AD11502" s="36"/>
      <c r="AE11502"/>
      <c r="AF11502"/>
      <c r="AH11502" s="36"/>
      <c r="AJ11502"/>
    </row>
    <row r="11503" spans="14:36">
      <c r="N11503" s="36"/>
      <c r="R11503" s="5"/>
      <c r="W11503"/>
      <c r="Y11503" s="36"/>
      <c r="AA11503" s="5"/>
      <c r="AC11503" s="36"/>
      <c r="AD11503" s="36"/>
      <c r="AE11503"/>
      <c r="AF11503"/>
      <c r="AH11503" s="36"/>
      <c r="AJ11503"/>
    </row>
    <row r="11504" spans="14:36">
      <c r="N11504" s="36"/>
      <c r="R11504" s="5"/>
      <c r="W11504"/>
      <c r="Y11504" s="36"/>
      <c r="AA11504" s="5"/>
      <c r="AC11504" s="36"/>
      <c r="AD11504" s="36"/>
      <c r="AE11504"/>
      <c r="AF11504"/>
      <c r="AH11504" s="36"/>
      <c r="AJ11504"/>
    </row>
    <row r="11505" spans="14:36">
      <c r="N11505" s="36"/>
      <c r="R11505" s="5"/>
      <c r="W11505"/>
      <c r="Y11505" s="36"/>
      <c r="AA11505" s="5"/>
      <c r="AC11505" s="36"/>
      <c r="AD11505" s="36"/>
      <c r="AE11505"/>
      <c r="AF11505"/>
      <c r="AH11505" s="36"/>
      <c r="AJ11505"/>
    </row>
    <row r="11506" spans="14:36">
      <c r="N11506" s="36"/>
      <c r="R11506" s="5"/>
      <c r="W11506"/>
      <c r="Y11506" s="36"/>
      <c r="AA11506" s="5"/>
      <c r="AC11506" s="36"/>
      <c r="AD11506" s="36"/>
      <c r="AE11506"/>
      <c r="AF11506"/>
      <c r="AH11506" s="36"/>
      <c r="AJ11506"/>
    </row>
    <row r="11507" spans="14:36">
      <c r="N11507" s="36"/>
      <c r="R11507" s="5"/>
      <c r="W11507"/>
      <c r="Y11507" s="36"/>
      <c r="AA11507" s="5"/>
      <c r="AC11507" s="36"/>
      <c r="AD11507" s="36"/>
      <c r="AE11507"/>
      <c r="AF11507"/>
      <c r="AH11507" s="36"/>
      <c r="AJ11507"/>
    </row>
    <row r="11508" spans="14:36">
      <c r="N11508" s="36"/>
      <c r="R11508" s="5"/>
      <c r="W11508"/>
      <c r="Y11508" s="36"/>
      <c r="AA11508" s="5"/>
      <c r="AC11508" s="36"/>
      <c r="AD11508" s="36"/>
      <c r="AE11508"/>
      <c r="AF11508"/>
      <c r="AH11508" s="36"/>
      <c r="AJ11508"/>
    </row>
    <row r="11509" spans="14:36">
      <c r="N11509" s="36"/>
      <c r="R11509" s="5"/>
      <c r="W11509"/>
      <c r="Y11509" s="36"/>
      <c r="AA11509" s="5"/>
      <c r="AC11509" s="36"/>
      <c r="AD11509" s="36"/>
      <c r="AE11509"/>
      <c r="AF11509"/>
      <c r="AH11509" s="36"/>
      <c r="AJ11509"/>
    </row>
    <row r="11510" spans="14:36">
      <c r="N11510" s="36"/>
      <c r="R11510" s="5"/>
      <c r="W11510"/>
      <c r="Y11510" s="36"/>
      <c r="AA11510" s="5"/>
      <c r="AC11510" s="36"/>
      <c r="AD11510" s="36"/>
      <c r="AE11510"/>
      <c r="AF11510"/>
      <c r="AH11510" s="36"/>
      <c r="AJ11510"/>
    </row>
    <row r="11511" spans="14:36">
      <c r="N11511" s="36"/>
      <c r="R11511" s="5"/>
      <c r="W11511"/>
      <c r="Y11511" s="36"/>
      <c r="AA11511" s="5"/>
      <c r="AC11511" s="36"/>
      <c r="AD11511" s="36"/>
      <c r="AE11511"/>
      <c r="AF11511"/>
      <c r="AH11511" s="36"/>
      <c r="AJ11511"/>
    </row>
    <row r="11512" spans="14:36">
      <c r="N11512" s="36"/>
      <c r="R11512" s="5"/>
      <c r="W11512"/>
      <c r="Y11512" s="36"/>
      <c r="AA11512" s="5"/>
      <c r="AC11512" s="36"/>
      <c r="AD11512" s="36"/>
      <c r="AE11512"/>
      <c r="AF11512"/>
      <c r="AH11512" s="36"/>
      <c r="AJ11512"/>
    </row>
    <row r="11513" spans="14:36">
      <c r="N11513" s="36"/>
      <c r="R11513" s="5"/>
      <c r="W11513"/>
      <c r="Y11513" s="36"/>
      <c r="AA11513" s="5"/>
      <c r="AC11513" s="36"/>
      <c r="AD11513" s="36"/>
      <c r="AE11513"/>
      <c r="AF11513"/>
      <c r="AH11513" s="36"/>
      <c r="AJ11513"/>
    </row>
    <row r="11514" spans="14:36">
      <c r="N11514" s="36"/>
      <c r="R11514" s="5"/>
      <c r="W11514"/>
      <c r="Y11514" s="36"/>
      <c r="AA11514" s="5"/>
      <c r="AC11514" s="36"/>
      <c r="AD11514" s="36"/>
      <c r="AE11514"/>
      <c r="AF11514"/>
      <c r="AH11514" s="36"/>
      <c r="AJ11514"/>
    </row>
    <row r="11515" spans="14:36">
      <c r="N11515" s="36"/>
      <c r="R11515" s="5"/>
      <c r="W11515"/>
      <c r="Y11515" s="36"/>
      <c r="AA11515" s="5"/>
      <c r="AC11515" s="36"/>
      <c r="AD11515" s="36"/>
      <c r="AE11515"/>
      <c r="AF11515"/>
      <c r="AH11515" s="36"/>
      <c r="AJ11515"/>
    </row>
    <row r="11516" spans="14:36">
      <c r="N11516" s="36"/>
      <c r="R11516" s="5"/>
      <c r="W11516"/>
      <c r="Y11516" s="36"/>
      <c r="AA11516" s="5"/>
      <c r="AC11516" s="36"/>
      <c r="AD11516" s="36"/>
      <c r="AE11516"/>
      <c r="AF11516"/>
      <c r="AH11516" s="36"/>
      <c r="AJ11516"/>
    </row>
    <row r="11517" spans="14:36">
      <c r="N11517" s="36"/>
      <c r="R11517" s="5"/>
      <c r="W11517"/>
      <c r="Y11517" s="36"/>
      <c r="AA11517" s="5"/>
      <c r="AC11517" s="36"/>
      <c r="AD11517" s="36"/>
      <c r="AE11517"/>
      <c r="AF11517"/>
      <c r="AH11517" s="36"/>
      <c r="AJ11517"/>
    </row>
    <row r="11518" spans="14:36">
      <c r="N11518" s="36"/>
      <c r="R11518" s="5"/>
      <c r="W11518"/>
      <c r="Y11518" s="36"/>
      <c r="AA11518" s="5"/>
      <c r="AC11518" s="36"/>
      <c r="AD11518" s="36"/>
      <c r="AE11518"/>
      <c r="AF11518"/>
      <c r="AH11518" s="36"/>
      <c r="AJ11518"/>
    </row>
    <row r="11519" spans="14:36">
      <c r="N11519" s="36"/>
      <c r="R11519" s="5"/>
      <c r="W11519"/>
      <c r="Y11519" s="36"/>
      <c r="AA11519" s="5"/>
      <c r="AC11519" s="36"/>
      <c r="AD11519" s="36"/>
      <c r="AE11519"/>
      <c r="AF11519"/>
      <c r="AH11519" s="36"/>
      <c r="AJ11519"/>
    </row>
    <row r="11520" spans="14:36">
      <c r="N11520" s="36"/>
      <c r="R11520" s="5"/>
      <c r="W11520"/>
      <c r="Y11520" s="36"/>
      <c r="AA11520" s="5"/>
      <c r="AC11520" s="36"/>
      <c r="AD11520" s="36"/>
      <c r="AE11520"/>
      <c r="AF11520"/>
      <c r="AH11520" s="36"/>
      <c r="AJ11520"/>
    </row>
    <row r="11521" spans="14:36">
      <c r="N11521" s="36"/>
      <c r="R11521" s="5"/>
      <c r="W11521"/>
      <c r="Y11521" s="36"/>
      <c r="AA11521" s="5"/>
      <c r="AC11521" s="36"/>
      <c r="AD11521" s="36"/>
      <c r="AE11521"/>
      <c r="AF11521"/>
      <c r="AH11521" s="36"/>
      <c r="AJ11521"/>
    </row>
    <row r="11522" spans="14:36">
      <c r="N11522" s="36"/>
      <c r="R11522" s="5"/>
      <c r="W11522"/>
      <c r="Y11522" s="36"/>
      <c r="AA11522" s="5"/>
      <c r="AC11522" s="36"/>
      <c r="AD11522" s="36"/>
      <c r="AE11522"/>
      <c r="AF11522"/>
      <c r="AH11522" s="36"/>
      <c r="AJ11522"/>
    </row>
    <row r="11523" spans="14:36">
      <c r="N11523" s="36"/>
      <c r="R11523" s="5"/>
      <c r="W11523"/>
      <c r="Y11523" s="36"/>
      <c r="AA11523" s="5"/>
      <c r="AC11523" s="36"/>
      <c r="AD11523" s="36"/>
      <c r="AE11523"/>
      <c r="AF11523"/>
      <c r="AH11523" s="36"/>
      <c r="AJ11523"/>
    </row>
    <row r="11524" spans="14:36">
      <c r="N11524" s="36"/>
      <c r="R11524" s="5"/>
      <c r="W11524"/>
      <c r="Y11524" s="36"/>
      <c r="AA11524" s="5"/>
      <c r="AC11524" s="36"/>
      <c r="AD11524" s="36"/>
      <c r="AE11524"/>
      <c r="AF11524"/>
      <c r="AH11524" s="36"/>
      <c r="AJ11524"/>
    </row>
    <row r="11525" spans="14:36">
      <c r="N11525" s="36"/>
      <c r="R11525" s="5"/>
      <c r="W11525"/>
      <c r="Y11525" s="36"/>
      <c r="AA11525" s="5"/>
      <c r="AC11525" s="36"/>
      <c r="AD11525" s="36"/>
      <c r="AE11525"/>
      <c r="AF11525"/>
      <c r="AH11525" s="36"/>
      <c r="AJ11525"/>
    </row>
    <row r="11526" spans="14:36">
      <c r="N11526" s="36"/>
      <c r="R11526" s="5"/>
      <c r="W11526"/>
      <c r="Y11526" s="36"/>
      <c r="AA11526" s="5"/>
      <c r="AC11526" s="36"/>
      <c r="AD11526" s="36"/>
      <c r="AE11526"/>
      <c r="AF11526"/>
      <c r="AH11526" s="36"/>
      <c r="AJ11526"/>
    </row>
    <row r="11527" spans="14:36">
      <c r="N11527" s="36"/>
      <c r="R11527" s="5"/>
      <c r="W11527"/>
      <c r="Y11527" s="36"/>
      <c r="AA11527" s="5"/>
      <c r="AC11527" s="36"/>
      <c r="AD11527" s="36"/>
      <c r="AE11527"/>
      <c r="AF11527"/>
      <c r="AH11527" s="36"/>
      <c r="AJ11527"/>
    </row>
    <row r="11528" spans="14:36">
      <c r="N11528" s="36"/>
      <c r="R11528" s="5"/>
      <c r="W11528"/>
      <c r="Y11528" s="36"/>
      <c r="AA11528" s="5"/>
      <c r="AC11528" s="36"/>
      <c r="AD11528" s="36"/>
      <c r="AE11528"/>
      <c r="AF11528"/>
      <c r="AH11528" s="36"/>
      <c r="AJ11528"/>
    </row>
    <row r="11529" spans="14:36">
      <c r="N11529" s="36"/>
      <c r="R11529" s="5"/>
      <c r="W11529"/>
      <c r="Y11529" s="36"/>
      <c r="AA11529" s="5"/>
      <c r="AC11529" s="36"/>
      <c r="AD11529" s="36"/>
      <c r="AE11529"/>
      <c r="AF11529"/>
      <c r="AH11529" s="36"/>
      <c r="AJ11529"/>
    </row>
    <row r="11530" spans="14:36">
      <c r="N11530" s="36"/>
      <c r="R11530" s="5"/>
      <c r="W11530"/>
      <c r="Y11530" s="36"/>
      <c r="AA11530" s="5"/>
      <c r="AC11530" s="36"/>
      <c r="AD11530" s="36"/>
      <c r="AE11530"/>
      <c r="AF11530"/>
      <c r="AH11530" s="36"/>
      <c r="AJ11530"/>
    </row>
    <row r="11531" spans="14:36">
      <c r="N11531" s="36"/>
      <c r="R11531" s="5"/>
      <c r="W11531"/>
      <c r="Y11531" s="36"/>
      <c r="AA11531" s="5"/>
      <c r="AC11531" s="36"/>
      <c r="AD11531" s="36"/>
      <c r="AE11531"/>
      <c r="AF11531"/>
      <c r="AH11531" s="36"/>
      <c r="AJ11531"/>
    </row>
    <row r="11532" spans="14:36">
      <c r="N11532" s="36"/>
      <c r="R11532" s="5"/>
      <c r="W11532"/>
      <c r="Y11532" s="36"/>
      <c r="AA11532" s="5"/>
      <c r="AC11532" s="36"/>
      <c r="AD11532" s="36"/>
      <c r="AE11532"/>
      <c r="AF11532"/>
      <c r="AH11532" s="36"/>
      <c r="AJ11532"/>
    </row>
    <row r="11533" spans="14:36">
      <c r="N11533" s="36"/>
      <c r="R11533" s="5"/>
      <c r="W11533"/>
      <c r="Y11533" s="36"/>
      <c r="AA11533" s="5"/>
      <c r="AC11533" s="36"/>
      <c r="AD11533" s="36"/>
      <c r="AE11533"/>
      <c r="AF11533"/>
      <c r="AH11533" s="36"/>
      <c r="AJ11533"/>
    </row>
    <row r="11534" spans="14:36">
      <c r="N11534" s="36"/>
      <c r="R11534" s="5"/>
      <c r="W11534"/>
      <c r="Y11534" s="36"/>
      <c r="AA11534" s="5"/>
      <c r="AC11534" s="36"/>
      <c r="AD11534" s="36"/>
      <c r="AE11534"/>
      <c r="AF11534"/>
      <c r="AH11534" s="36"/>
      <c r="AJ11534"/>
    </row>
    <row r="11535" spans="14:36">
      <c r="N11535" s="36"/>
      <c r="R11535" s="5"/>
      <c r="W11535"/>
      <c r="Y11535" s="36"/>
      <c r="AA11535" s="5"/>
      <c r="AC11535" s="36"/>
      <c r="AD11535" s="36"/>
      <c r="AE11535"/>
      <c r="AF11535"/>
      <c r="AH11535" s="36"/>
      <c r="AJ11535"/>
    </row>
    <row r="11536" spans="14:36">
      <c r="N11536" s="36"/>
      <c r="R11536" s="5"/>
      <c r="W11536"/>
      <c r="Y11536" s="36"/>
      <c r="AA11536" s="5"/>
      <c r="AC11536" s="36"/>
      <c r="AD11536" s="36"/>
      <c r="AE11536"/>
      <c r="AF11536"/>
      <c r="AH11536" s="36"/>
      <c r="AJ11536"/>
    </row>
    <row r="11537" spans="14:36">
      <c r="N11537" s="36"/>
      <c r="R11537" s="5"/>
      <c r="W11537"/>
      <c r="Y11537" s="36"/>
      <c r="AA11537" s="5"/>
      <c r="AC11537" s="36"/>
      <c r="AD11537" s="36"/>
      <c r="AE11537"/>
      <c r="AF11537"/>
      <c r="AH11537" s="36"/>
      <c r="AJ11537"/>
    </row>
    <row r="11538" spans="14:36">
      <c r="N11538" s="36"/>
      <c r="R11538" s="5"/>
      <c r="W11538"/>
      <c r="Y11538" s="36"/>
      <c r="AA11538" s="5"/>
      <c r="AC11538" s="36"/>
      <c r="AD11538" s="36"/>
      <c r="AE11538"/>
      <c r="AF11538"/>
      <c r="AH11538" s="36"/>
      <c r="AJ11538"/>
    </row>
    <row r="11539" spans="14:36">
      <c r="N11539" s="36"/>
      <c r="R11539" s="5"/>
      <c r="W11539"/>
      <c r="Y11539" s="36"/>
      <c r="AA11539" s="5"/>
      <c r="AC11539" s="36"/>
      <c r="AD11539" s="36"/>
      <c r="AE11539"/>
      <c r="AF11539"/>
      <c r="AH11539" s="36"/>
      <c r="AJ11539"/>
    </row>
    <row r="11540" spans="14:36">
      <c r="N11540" s="36"/>
      <c r="R11540" s="5"/>
      <c r="W11540"/>
      <c r="Y11540" s="36"/>
      <c r="AA11540" s="5"/>
      <c r="AC11540" s="36"/>
      <c r="AD11540" s="36"/>
      <c r="AE11540"/>
      <c r="AF11540"/>
      <c r="AH11540" s="36"/>
      <c r="AJ11540"/>
    </row>
    <row r="11541" spans="14:36">
      <c r="N11541" s="36"/>
      <c r="R11541" s="5"/>
      <c r="W11541"/>
      <c r="Y11541" s="36"/>
      <c r="AA11541" s="5"/>
      <c r="AC11541" s="36"/>
      <c r="AD11541" s="36"/>
      <c r="AE11541"/>
      <c r="AF11541"/>
      <c r="AH11541" s="36"/>
      <c r="AJ11541"/>
    </row>
    <row r="11542" spans="14:36">
      <c r="N11542" s="36"/>
      <c r="R11542" s="5"/>
      <c r="W11542"/>
      <c r="Y11542" s="36"/>
      <c r="AA11542" s="5"/>
      <c r="AC11542" s="36"/>
      <c r="AD11542" s="36"/>
      <c r="AE11542"/>
      <c r="AF11542"/>
      <c r="AH11542" s="36"/>
      <c r="AJ11542"/>
    </row>
    <row r="11543" spans="14:36">
      <c r="N11543" s="36"/>
      <c r="R11543" s="5"/>
      <c r="W11543"/>
      <c r="Y11543" s="36"/>
      <c r="AA11543" s="5"/>
      <c r="AC11543" s="36"/>
      <c r="AD11543" s="36"/>
      <c r="AE11543"/>
      <c r="AF11543"/>
      <c r="AH11543" s="36"/>
      <c r="AJ11543"/>
    </row>
    <row r="11544" spans="14:36">
      <c r="N11544" s="36"/>
      <c r="R11544" s="5"/>
      <c r="W11544"/>
      <c r="Y11544" s="36"/>
      <c r="AA11544" s="5"/>
      <c r="AC11544" s="36"/>
      <c r="AD11544" s="36"/>
      <c r="AE11544"/>
      <c r="AF11544"/>
      <c r="AH11544" s="36"/>
      <c r="AJ11544"/>
    </row>
    <row r="11545" spans="14:36">
      <c r="N11545" s="36"/>
      <c r="R11545" s="5"/>
      <c r="W11545"/>
      <c r="Y11545" s="36"/>
      <c r="AA11545" s="5"/>
      <c r="AC11545" s="36"/>
      <c r="AD11545" s="36"/>
      <c r="AE11545"/>
      <c r="AF11545"/>
      <c r="AH11545" s="36"/>
      <c r="AJ11545"/>
    </row>
    <row r="11546" spans="14:36">
      <c r="N11546" s="36"/>
      <c r="R11546" s="5"/>
      <c r="W11546"/>
      <c r="Y11546" s="36"/>
      <c r="AA11546" s="5"/>
      <c r="AC11546" s="36"/>
      <c r="AD11546" s="36"/>
      <c r="AE11546"/>
      <c r="AF11546"/>
      <c r="AH11546" s="36"/>
      <c r="AJ11546"/>
    </row>
    <row r="11547" spans="14:36">
      <c r="N11547" s="36"/>
      <c r="R11547" s="5"/>
      <c r="W11547"/>
      <c r="Y11547" s="36"/>
      <c r="AA11547" s="5"/>
      <c r="AC11547" s="36"/>
      <c r="AD11547" s="36"/>
      <c r="AE11547"/>
      <c r="AF11547"/>
      <c r="AH11547" s="36"/>
      <c r="AJ11547"/>
    </row>
    <row r="11548" spans="14:36">
      <c r="N11548" s="36"/>
      <c r="R11548" s="5"/>
      <c r="W11548"/>
      <c r="Y11548" s="36"/>
      <c r="AA11548" s="5"/>
      <c r="AC11548" s="36"/>
      <c r="AD11548" s="36"/>
      <c r="AE11548"/>
      <c r="AF11548"/>
      <c r="AH11548" s="36"/>
      <c r="AJ11548"/>
    </row>
    <row r="11549" spans="14:36">
      <c r="N11549" s="36"/>
      <c r="R11549" s="5"/>
      <c r="W11549"/>
      <c r="Y11549" s="36"/>
      <c r="AA11549" s="5"/>
      <c r="AC11549" s="36"/>
      <c r="AD11549" s="36"/>
      <c r="AE11549"/>
      <c r="AF11549"/>
      <c r="AH11549" s="36"/>
      <c r="AJ11549"/>
    </row>
    <row r="11550" spans="14:36">
      <c r="N11550" s="36"/>
      <c r="R11550" s="5"/>
      <c r="W11550"/>
      <c r="Y11550" s="36"/>
      <c r="AA11550" s="5"/>
      <c r="AC11550" s="36"/>
      <c r="AD11550" s="36"/>
      <c r="AE11550"/>
      <c r="AF11550"/>
      <c r="AH11550" s="36"/>
      <c r="AJ11550"/>
    </row>
    <row r="11551" spans="14:36">
      <c r="N11551" s="36"/>
      <c r="R11551" s="5"/>
      <c r="W11551"/>
      <c r="Y11551" s="36"/>
      <c r="AA11551" s="5"/>
      <c r="AC11551" s="36"/>
      <c r="AD11551" s="36"/>
      <c r="AE11551"/>
      <c r="AF11551"/>
      <c r="AH11551" s="36"/>
      <c r="AJ11551"/>
    </row>
    <row r="11552" spans="14:36">
      <c r="N11552" s="36"/>
      <c r="R11552" s="5"/>
      <c r="W11552"/>
      <c r="Y11552" s="36"/>
      <c r="AA11552" s="5"/>
      <c r="AC11552" s="36"/>
      <c r="AD11552" s="36"/>
      <c r="AE11552"/>
      <c r="AF11552"/>
      <c r="AH11552" s="36"/>
      <c r="AJ11552"/>
    </row>
    <row r="11553" spans="14:36">
      <c r="N11553" s="36"/>
      <c r="R11553" s="5"/>
      <c r="W11553"/>
      <c r="Y11553" s="36"/>
      <c r="AA11553" s="5"/>
      <c r="AC11553" s="36"/>
      <c r="AD11553" s="36"/>
      <c r="AE11553"/>
      <c r="AF11553"/>
      <c r="AH11553" s="36"/>
      <c r="AJ11553"/>
    </row>
    <row r="11554" spans="14:36">
      <c r="N11554" s="36"/>
      <c r="R11554" s="5"/>
      <c r="W11554"/>
      <c r="Y11554" s="36"/>
      <c r="AA11554" s="5"/>
      <c r="AC11554" s="36"/>
      <c r="AD11554" s="36"/>
      <c r="AE11554"/>
      <c r="AF11554"/>
      <c r="AH11554" s="36"/>
      <c r="AJ11554"/>
    </row>
    <row r="11555" spans="14:36">
      <c r="N11555" s="36"/>
      <c r="R11555" s="5"/>
      <c r="W11555"/>
      <c r="Y11555" s="36"/>
      <c r="AA11555" s="5"/>
      <c r="AC11555" s="36"/>
      <c r="AD11555" s="36"/>
      <c r="AE11555"/>
      <c r="AF11555"/>
      <c r="AH11555" s="36"/>
      <c r="AJ11555"/>
    </row>
    <row r="11556" spans="14:36">
      <c r="N11556" s="36"/>
      <c r="R11556" s="5"/>
      <c r="W11556"/>
      <c r="Y11556" s="36"/>
      <c r="AA11556" s="5"/>
      <c r="AC11556" s="36"/>
      <c r="AD11556" s="36"/>
      <c r="AE11556"/>
      <c r="AF11556"/>
      <c r="AH11556" s="36"/>
      <c r="AJ11556"/>
    </row>
    <row r="11557" spans="14:36">
      <c r="N11557" s="36"/>
      <c r="R11557" s="5"/>
      <c r="W11557"/>
      <c r="Y11557" s="36"/>
      <c r="AA11557" s="5"/>
      <c r="AC11557" s="36"/>
      <c r="AD11557" s="36"/>
      <c r="AE11557"/>
      <c r="AF11557"/>
      <c r="AH11557" s="36"/>
      <c r="AJ11557"/>
    </row>
    <row r="11558" spans="14:36">
      <c r="N11558" s="36"/>
      <c r="R11558" s="5"/>
      <c r="W11558"/>
      <c r="Y11558" s="36"/>
      <c r="AA11558" s="5"/>
      <c r="AC11558" s="36"/>
      <c r="AD11558" s="36"/>
      <c r="AE11558"/>
      <c r="AF11558"/>
      <c r="AH11558" s="36"/>
      <c r="AJ11558"/>
    </row>
    <row r="11559" spans="14:36">
      <c r="N11559" s="36"/>
      <c r="R11559" s="5"/>
      <c r="W11559"/>
      <c r="Y11559" s="36"/>
      <c r="AA11559" s="5"/>
      <c r="AC11559" s="36"/>
      <c r="AD11559" s="36"/>
      <c r="AE11559"/>
      <c r="AF11559"/>
      <c r="AH11559" s="36"/>
      <c r="AJ11559"/>
    </row>
    <row r="11560" spans="14:36">
      <c r="N11560" s="36"/>
      <c r="R11560" s="5"/>
      <c r="W11560"/>
      <c r="Y11560" s="36"/>
      <c r="AA11560" s="5"/>
      <c r="AC11560" s="36"/>
      <c r="AD11560" s="36"/>
      <c r="AE11560"/>
      <c r="AF11560"/>
      <c r="AH11560" s="36"/>
      <c r="AJ11560"/>
    </row>
    <row r="11561" spans="14:36">
      <c r="N11561" s="36"/>
      <c r="R11561" s="5"/>
      <c r="W11561"/>
      <c r="Y11561" s="36"/>
      <c r="AA11561" s="5"/>
      <c r="AC11561" s="36"/>
      <c r="AD11561" s="36"/>
      <c r="AE11561"/>
      <c r="AF11561"/>
      <c r="AH11561" s="36"/>
      <c r="AJ11561"/>
    </row>
    <row r="11562" spans="14:36">
      <c r="N11562" s="36"/>
      <c r="R11562" s="5"/>
      <c r="W11562"/>
      <c r="Y11562" s="36"/>
      <c r="AA11562" s="5"/>
      <c r="AC11562" s="36"/>
      <c r="AD11562" s="36"/>
      <c r="AE11562"/>
      <c r="AF11562"/>
      <c r="AH11562" s="36"/>
      <c r="AJ11562"/>
    </row>
    <row r="11563" spans="14:36">
      <c r="N11563" s="36"/>
      <c r="R11563" s="5"/>
      <c r="W11563"/>
      <c r="Y11563" s="36"/>
      <c r="AA11563" s="5"/>
      <c r="AC11563" s="36"/>
      <c r="AD11563" s="36"/>
      <c r="AE11563"/>
      <c r="AF11563"/>
      <c r="AH11563" s="36"/>
      <c r="AJ11563"/>
    </row>
    <row r="11564" spans="14:36">
      <c r="N11564" s="36"/>
      <c r="R11564" s="5"/>
      <c r="W11564"/>
      <c r="Y11564" s="36"/>
      <c r="AA11564" s="5"/>
      <c r="AC11564" s="36"/>
      <c r="AD11564" s="36"/>
      <c r="AE11564"/>
      <c r="AF11564"/>
      <c r="AH11564" s="36"/>
      <c r="AJ11564"/>
    </row>
    <row r="11565" spans="14:36">
      <c r="N11565" s="36"/>
      <c r="R11565" s="5"/>
      <c r="W11565"/>
      <c r="Y11565" s="36"/>
      <c r="AA11565" s="5"/>
      <c r="AC11565" s="36"/>
      <c r="AD11565" s="36"/>
      <c r="AE11565"/>
      <c r="AF11565"/>
      <c r="AH11565" s="36"/>
      <c r="AJ11565"/>
    </row>
    <row r="11566" spans="14:36">
      <c r="N11566" s="36"/>
      <c r="R11566" s="5"/>
      <c r="W11566"/>
      <c r="Y11566" s="36"/>
      <c r="AA11566" s="5"/>
      <c r="AC11566" s="36"/>
      <c r="AD11566" s="36"/>
      <c r="AE11566"/>
      <c r="AF11566"/>
      <c r="AH11566" s="36"/>
      <c r="AJ11566"/>
    </row>
    <row r="11567" spans="14:36">
      <c r="N11567" s="36"/>
      <c r="R11567" s="5"/>
      <c r="W11567"/>
      <c r="Y11567" s="36"/>
      <c r="AA11567" s="5"/>
      <c r="AC11567" s="36"/>
      <c r="AD11567" s="36"/>
      <c r="AE11567"/>
      <c r="AF11567"/>
      <c r="AH11567" s="36"/>
      <c r="AJ11567"/>
    </row>
    <row r="11568" spans="14:36">
      <c r="N11568" s="36"/>
      <c r="R11568" s="5"/>
      <c r="W11568"/>
      <c r="Y11568" s="36"/>
      <c r="AA11568" s="5"/>
      <c r="AC11568" s="36"/>
      <c r="AD11568" s="36"/>
      <c r="AE11568"/>
      <c r="AF11568"/>
      <c r="AH11568" s="36"/>
      <c r="AJ11568"/>
    </row>
    <row r="11569" spans="14:36">
      <c r="N11569" s="36"/>
      <c r="R11569" s="5"/>
      <c r="W11569"/>
      <c r="Y11569" s="36"/>
      <c r="AA11569" s="5"/>
      <c r="AC11569" s="36"/>
      <c r="AD11569" s="36"/>
      <c r="AE11569"/>
      <c r="AF11569"/>
      <c r="AH11569" s="36"/>
      <c r="AJ11569"/>
    </row>
    <row r="11570" spans="14:36">
      <c r="N11570" s="36"/>
      <c r="R11570" s="5"/>
      <c r="W11570"/>
      <c r="Y11570" s="36"/>
      <c r="AA11570" s="5"/>
      <c r="AC11570" s="36"/>
      <c r="AD11570" s="36"/>
      <c r="AE11570"/>
      <c r="AF11570"/>
      <c r="AH11570" s="36"/>
      <c r="AJ11570"/>
    </row>
    <row r="11571" spans="14:36">
      <c r="N11571" s="36"/>
      <c r="R11571" s="5"/>
      <c r="W11571"/>
      <c r="Y11571" s="36"/>
      <c r="AA11571" s="5"/>
      <c r="AC11571" s="36"/>
      <c r="AD11571" s="36"/>
      <c r="AE11571"/>
      <c r="AF11571"/>
      <c r="AH11571" s="36"/>
      <c r="AJ11571"/>
    </row>
    <row r="11572" spans="14:36">
      <c r="N11572" s="36"/>
      <c r="R11572" s="5"/>
      <c r="W11572"/>
      <c r="Y11572" s="36"/>
      <c r="AA11572" s="5"/>
      <c r="AC11572" s="36"/>
      <c r="AD11572" s="36"/>
      <c r="AE11572"/>
      <c r="AF11572"/>
      <c r="AH11572" s="36"/>
      <c r="AJ11572"/>
    </row>
    <row r="11573" spans="14:36">
      <c r="N11573" s="36"/>
      <c r="R11573" s="5"/>
      <c r="W11573"/>
      <c r="Y11573" s="36"/>
      <c r="AA11573" s="5"/>
      <c r="AC11573" s="36"/>
      <c r="AD11573" s="36"/>
      <c r="AE11573"/>
      <c r="AF11573"/>
      <c r="AH11573" s="36"/>
      <c r="AJ11573"/>
    </row>
    <row r="11574" spans="14:36">
      <c r="N11574" s="36"/>
      <c r="R11574" s="5"/>
      <c r="W11574"/>
      <c r="Y11574" s="36"/>
      <c r="AA11574" s="5"/>
      <c r="AC11574" s="36"/>
      <c r="AD11574" s="36"/>
      <c r="AE11574"/>
      <c r="AF11574"/>
      <c r="AH11574" s="36"/>
      <c r="AJ11574"/>
    </row>
    <row r="11575" spans="14:36">
      <c r="N11575" s="36"/>
      <c r="R11575" s="5"/>
      <c r="W11575"/>
      <c r="Y11575" s="36"/>
      <c r="AA11575" s="5"/>
      <c r="AC11575" s="36"/>
      <c r="AD11575" s="36"/>
      <c r="AE11575"/>
      <c r="AF11575"/>
      <c r="AH11575" s="36"/>
      <c r="AJ11575"/>
    </row>
    <row r="11576" spans="14:36">
      <c r="N11576" s="36"/>
      <c r="R11576" s="5"/>
      <c r="W11576"/>
      <c r="Y11576" s="36"/>
      <c r="AA11576" s="5"/>
      <c r="AC11576" s="36"/>
      <c r="AD11576" s="36"/>
      <c r="AE11576"/>
      <c r="AF11576"/>
      <c r="AH11576" s="36"/>
      <c r="AJ11576"/>
    </row>
    <row r="11577" spans="14:36">
      <c r="N11577" s="36"/>
      <c r="R11577" s="5"/>
      <c r="W11577"/>
      <c r="Y11577" s="36"/>
      <c r="AA11577" s="5"/>
      <c r="AC11577" s="36"/>
      <c r="AD11577" s="36"/>
      <c r="AE11577"/>
      <c r="AF11577"/>
      <c r="AH11577" s="36"/>
      <c r="AJ11577"/>
    </row>
    <row r="11578" spans="14:36">
      <c r="N11578" s="36"/>
      <c r="R11578" s="5"/>
      <c r="W11578"/>
      <c r="Y11578" s="36"/>
      <c r="AA11578" s="5"/>
      <c r="AC11578" s="36"/>
      <c r="AD11578" s="36"/>
      <c r="AE11578"/>
      <c r="AF11578"/>
      <c r="AH11578" s="36"/>
      <c r="AJ11578"/>
    </row>
    <row r="11579" spans="14:36">
      <c r="N11579" s="36"/>
      <c r="R11579" s="5"/>
      <c r="W11579"/>
      <c r="Y11579" s="36"/>
      <c r="AA11579" s="5"/>
      <c r="AC11579" s="36"/>
      <c r="AD11579" s="36"/>
      <c r="AE11579"/>
      <c r="AF11579"/>
      <c r="AH11579" s="36"/>
      <c r="AJ11579"/>
    </row>
    <row r="11580" spans="14:36">
      <c r="N11580" s="36"/>
      <c r="R11580" s="5"/>
      <c r="W11580"/>
      <c r="Y11580" s="36"/>
      <c r="AA11580" s="5"/>
      <c r="AC11580" s="36"/>
      <c r="AD11580" s="36"/>
      <c r="AE11580"/>
      <c r="AF11580"/>
      <c r="AH11580" s="36"/>
      <c r="AJ11580"/>
    </row>
    <row r="11581" spans="14:36">
      <c r="N11581" s="36"/>
      <c r="R11581" s="5"/>
      <c r="W11581"/>
      <c r="Y11581" s="36"/>
      <c r="AA11581" s="5"/>
      <c r="AC11581" s="36"/>
      <c r="AD11581" s="36"/>
      <c r="AE11581"/>
      <c r="AF11581"/>
      <c r="AH11581" s="36"/>
      <c r="AJ11581"/>
    </row>
    <row r="11582" spans="14:36">
      <c r="N11582" s="36"/>
      <c r="R11582" s="5"/>
      <c r="W11582"/>
      <c r="Y11582" s="36"/>
      <c r="AA11582" s="5"/>
      <c r="AC11582" s="36"/>
      <c r="AD11582" s="36"/>
      <c r="AE11582"/>
      <c r="AF11582"/>
      <c r="AH11582" s="36"/>
      <c r="AJ11582"/>
    </row>
    <row r="11583" spans="14:36">
      <c r="N11583" s="36"/>
      <c r="R11583" s="5"/>
      <c r="W11583"/>
      <c r="Y11583" s="36"/>
      <c r="AA11583" s="5"/>
      <c r="AC11583" s="36"/>
      <c r="AD11583" s="36"/>
      <c r="AE11583"/>
      <c r="AF11583"/>
      <c r="AH11583" s="36"/>
      <c r="AJ11583"/>
    </row>
    <row r="11584" spans="14:36">
      <c r="N11584" s="36"/>
      <c r="R11584" s="5"/>
      <c r="W11584"/>
      <c r="Y11584" s="36"/>
      <c r="AA11584" s="5"/>
      <c r="AC11584" s="36"/>
      <c r="AD11584" s="36"/>
      <c r="AE11584"/>
      <c r="AF11584"/>
      <c r="AH11584" s="36"/>
      <c r="AJ11584"/>
    </row>
    <row r="11585" spans="14:36">
      <c r="N11585" s="36"/>
      <c r="R11585" s="5"/>
      <c r="W11585"/>
      <c r="Y11585" s="36"/>
      <c r="AA11585" s="5"/>
      <c r="AC11585" s="36"/>
      <c r="AD11585" s="36"/>
      <c r="AE11585"/>
      <c r="AF11585"/>
      <c r="AH11585" s="36"/>
      <c r="AJ11585"/>
    </row>
    <row r="11586" spans="14:36">
      <c r="N11586" s="36"/>
      <c r="R11586" s="5"/>
      <c r="W11586"/>
      <c r="Y11586" s="36"/>
      <c r="AA11586" s="5"/>
      <c r="AC11586" s="36"/>
      <c r="AD11586" s="36"/>
      <c r="AE11586"/>
      <c r="AF11586"/>
      <c r="AH11586" s="36"/>
      <c r="AJ11586"/>
    </row>
    <row r="11587" spans="14:36">
      <c r="N11587" s="36"/>
      <c r="R11587" s="5"/>
      <c r="W11587"/>
      <c r="Y11587" s="36"/>
      <c r="AA11587" s="5"/>
      <c r="AC11587" s="36"/>
      <c r="AD11587" s="36"/>
      <c r="AE11587"/>
      <c r="AF11587"/>
      <c r="AH11587" s="36"/>
      <c r="AJ11587"/>
    </row>
    <row r="11588" spans="14:36">
      <c r="N11588" s="36"/>
      <c r="R11588" s="5"/>
      <c r="W11588"/>
      <c r="Y11588" s="36"/>
      <c r="AA11588" s="5"/>
      <c r="AC11588" s="36"/>
      <c r="AD11588" s="36"/>
      <c r="AE11588"/>
      <c r="AF11588"/>
      <c r="AH11588" s="36"/>
      <c r="AJ11588"/>
    </row>
    <row r="11589" spans="14:36">
      <c r="N11589" s="36"/>
      <c r="R11589" s="5"/>
      <c r="W11589"/>
      <c r="Y11589" s="36"/>
      <c r="AA11589" s="5"/>
      <c r="AC11589" s="36"/>
      <c r="AD11589" s="36"/>
      <c r="AE11589"/>
      <c r="AF11589"/>
      <c r="AH11589" s="36"/>
      <c r="AJ11589"/>
    </row>
    <row r="11590" spans="14:36">
      <c r="N11590" s="36"/>
      <c r="R11590" s="5"/>
      <c r="W11590"/>
      <c r="Y11590" s="36"/>
      <c r="AA11590" s="5"/>
      <c r="AC11590" s="36"/>
      <c r="AD11590" s="36"/>
      <c r="AE11590"/>
      <c r="AF11590"/>
      <c r="AH11590" s="36"/>
      <c r="AJ11590"/>
    </row>
    <row r="11591" spans="14:36">
      <c r="N11591" s="36"/>
      <c r="R11591" s="5"/>
      <c r="W11591"/>
      <c r="Y11591" s="36"/>
      <c r="AA11591" s="5"/>
      <c r="AC11591" s="36"/>
      <c r="AD11591" s="36"/>
      <c r="AE11591"/>
      <c r="AF11591"/>
      <c r="AH11591" s="36"/>
      <c r="AJ11591"/>
    </row>
    <row r="11592" spans="14:36">
      <c r="N11592" s="36"/>
      <c r="R11592" s="5"/>
      <c r="W11592"/>
      <c r="Y11592" s="36"/>
      <c r="AA11592" s="5"/>
      <c r="AC11592" s="36"/>
      <c r="AD11592" s="36"/>
      <c r="AE11592"/>
      <c r="AF11592"/>
      <c r="AH11592" s="36"/>
      <c r="AJ11592"/>
    </row>
    <row r="11593" spans="14:36">
      <c r="N11593" s="36"/>
      <c r="R11593" s="5"/>
      <c r="W11593"/>
      <c r="Y11593" s="36"/>
      <c r="AA11593" s="5"/>
      <c r="AC11593" s="36"/>
      <c r="AD11593" s="36"/>
      <c r="AE11593"/>
      <c r="AF11593"/>
      <c r="AH11593" s="36"/>
      <c r="AJ11593"/>
    </row>
    <row r="11594" spans="14:36">
      <c r="N11594" s="36"/>
      <c r="R11594" s="5"/>
      <c r="W11594"/>
      <c r="Y11594" s="36"/>
      <c r="AA11594" s="5"/>
      <c r="AC11594" s="36"/>
      <c r="AD11594" s="36"/>
      <c r="AE11594"/>
      <c r="AF11594"/>
      <c r="AH11594" s="36"/>
      <c r="AJ11594"/>
    </row>
    <row r="11595" spans="14:36">
      <c r="N11595" s="36"/>
      <c r="R11595" s="5"/>
      <c r="W11595"/>
      <c r="Y11595" s="36"/>
      <c r="AA11595" s="5"/>
      <c r="AC11595" s="36"/>
      <c r="AD11595" s="36"/>
      <c r="AE11595"/>
      <c r="AF11595"/>
      <c r="AH11595" s="36"/>
      <c r="AJ11595"/>
    </row>
    <row r="11596" spans="14:36">
      <c r="N11596" s="36"/>
      <c r="R11596" s="5"/>
      <c r="W11596"/>
      <c r="Y11596" s="36"/>
      <c r="AA11596" s="5"/>
      <c r="AC11596" s="36"/>
      <c r="AD11596" s="36"/>
      <c r="AE11596"/>
      <c r="AF11596"/>
      <c r="AH11596" s="36"/>
      <c r="AJ11596"/>
    </row>
    <row r="11597" spans="14:36">
      <c r="N11597" s="36"/>
      <c r="R11597" s="5"/>
      <c r="W11597"/>
      <c r="Y11597" s="36"/>
      <c r="AA11597" s="5"/>
      <c r="AC11597" s="36"/>
      <c r="AD11597" s="36"/>
      <c r="AE11597"/>
      <c r="AF11597"/>
      <c r="AH11597" s="36"/>
      <c r="AJ11597"/>
    </row>
    <row r="11598" spans="14:36">
      <c r="N11598" s="36"/>
      <c r="R11598" s="5"/>
      <c r="W11598"/>
      <c r="Y11598" s="36"/>
      <c r="AA11598" s="5"/>
      <c r="AC11598" s="36"/>
      <c r="AD11598" s="36"/>
      <c r="AE11598"/>
      <c r="AF11598"/>
      <c r="AH11598" s="36"/>
      <c r="AJ11598"/>
    </row>
    <row r="11599" spans="14:36">
      <c r="N11599" s="36"/>
      <c r="R11599" s="5"/>
      <c r="W11599"/>
      <c r="Y11599" s="36"/>
      <c r="AA11599" s="5"/>
      <c r="AC11599" s="36"/>
      <c r="AD11599" s="36"/>
      <c r="AE11599"/>
      <c r="AF11599"/>
      <c r="AH11599" s="36"/>
      <c r="AJ11599"/>
    </row>
    <row r="11600" spans="14:36">
      <c r="N11600" s="36"/>
      <c r="R11600" s="5"/>
      <c r="W11600"/>
      <c r="Y11600" s="36"/>
      <c r="AA11600" s="5"/>
      <c r="AC11600" s="36"/>
      <c r="AD11600" s="36"/>
      <c r="AE11600"/>
      <c r="AF11600"/>
      <c r="AH11600" s="36"/>
      <c r="AJ11600"/>
    </row>
    <row r="11601" spans="14:36">
      <c r="N11601" s="36"/>
      <c r="R11601" s="5"/>
      <c r="W11601"/>
      <c r="Y11601" s="36"/>
      <c r="AA11601" s="5"/>
      <c r="AC11601" s="36"/>
      <c r="AD11601" s="36"/>
      <c r="AE11601"/>
      <c r="AF11601"/>
      <c r="AH11601" s="36"/>
      <c r="AJ11601"/>
    </row>
    <row r="11602" spans="14:36">
      <c r="N11602" s="36"/>
      <c r="R11602" s="5"/>
      <c r="W11602"/>
      <c r="Y11602" s="36"/>
      <c r="AA11602" s="5"/>
      <c r="AC11602" s="36"/>
      <c r="AD11602" s="36"/>
      <c r="AE11602"/>
      <c r="AF11602"/>
      <c r="AH11602" s="36"/>
      <c r="AJ11602"/>
    </row>
    <row r="11603" spans="14:36">
      <c r="N11603" s="36"/>
      <c r="R11603" s="5"/>
      <c r="W11603"/>
      <c r="Y11603" s="36"/>
      <c r="AA11603" s="5"/>
      <c r="AC11603" s="36"/>
      <c r="AD11603" s="36"/>
      <c r="AE11603"/>
      <c r="AF11603"/>
      <c r="AH11603" s="36"/>
      <c r="AJ11603"/>
    </row>
    <row r="11604" spans="14:36">
      <c r="N11604" s="36"/>
      <c r="R11604" s="5"/>
      <c r="W11604"/>
      <c r="Y11604" s="36"/>
      <c r="AA11604" s="5"/>
      <c r="AC11604" s="36"/>
      <c r="AD11604" s="36"/>
      <c r="AE11604"/>
      <c r="AF11604"/>
      <c r="AH11604" s="36"/>
      <c r="AJ11604"/>
    </row>
    <row r="11605" spans="14:36">
      <c r="N11605" s="36"/>
      <c r="R11605" s="5"/>
      <c r="W11605"/>
      <c r="Y11605" s="36"/>
      <c r="AA11605" s="5"/>
      <c r="AC11605" s="36"/>
      <c r="AD11605" s="36"/>
      <c r="AE11605"/>
      <c r="AF11605"/>
      <c r="AH11605" s="36"/>
      <c r="AJ11605"/>
    </row>
    <row r="11606" spans="14:36">
      <c r="N11606" s="36"/>
      <c r="R11606" s="5"/>
      <c r="W11606"/>
      <c r="Y11606" s="36"/>
      <c r="AA11606" s="5"/>
      <c r="AC11606" s="36"/>
      <c r="AD11606" s="36"/>
      <c r="AE11606"/>
      <c r="AF11606"/>
      <c r="AH11606" s="36"/>
      <c r="AJ11606"/>
    </row>
    <row r="11607" spans="14:36">
      <c r="N11607" s="36"/>
      <c r="R11607" s="5"/>
      <c r="W11607"/>
      <c r="Y11607" s="36"/>
      <c r="AA11607" s="5"/>
      <c r="AC11607" s="36"/>
      <c r="AD11607" s="36"/>
      <c r="AE11607"/>
      <c r="AF11607"/>
      <c r="AH11607" s="36"/>
      <c r="AJ11607"/>
    </row>
    <row r="11608" spans="14:36">
      <c r="N11608" s="36"/>
      <c r="R11608" s="5"/>
      <c r="W11608"/>
      <c r="Y11608" s="36"/>
      <c r="AA11608" s="5"/>
      <c r="AC11608" s="36"/>
      <c r="AD11608" s="36"/>
      <c r="AE11608"/>
      <c r="AF11608"/>
      <c r="AH11608" s="36"/>
      <c r="AJ11608"/>
    </row>
    <row r="11609" spans="14:36">
      <c r="N11609" s="36"/>
      <c r="R11609" s="5"/>
      <c r="W11609"/>
      <c r="Y11609" s="36"/>
      <c r="AA11609" s="5"/>
      <c r="AC11609" s="36"/>
      <c r="AD11609" s="36"/>
      <c r="AE11609"/>
      <c r="AF11609"/>
      <c r="AH11609" s="36"/>
      <c r="AJ11609"/>
    </row>
    <row r="11610" spans="14:36">
      <c r="N11610" s="36"/>
      <c r="R11610" s="5"/>
      <c r="W11610"/>
      <c r="Y11610" s="36"/>
      <c r="AA11610" s="5"/>
      <c r="AC11610" s="36"/>
      <c r="AD11610" s="36"/>
      <c r="AE11610"/>
      <c r="AF11610"/>
      <c r="AH11610" s="36"/>
      <c r="AJ11610"/>
    </row>
    <row r="11611" spans="14:36">
      <c r="N11611" s="36"/>
      <c r="R11611" s="5"/>
      <c r="W11611"/>
      <c r="Y11611" s="36"/>
      <c r="AA11611" s="5"/>
      <c r="AC11611" s="36"/>
      <c r="AD11611" s="36"/>
      <c r="AE11611"/>
      <c r="AF11611"/>
      <c r="AH11611" s="36"/>
      <c r="AJ11611"/>
    </row>
    <row r="11612" spans="14:36">
      <c r="N11612" s="36"/>
      <c r="R11612" s="5"/>
      <c r="W11612"/>
      <c r="Y11612" s="36"/>
      <c r="AA11612" s="5"/>
      <c r="AC11612" s="36"/>
      <c r="AD11612" s="36"/>
      <c r="AE11612"/>
      <c r="AF11612"/>
      <c r="AH11612" s="36"/>
      <c r="AJ11612"/>
    </row>
    <row r="11613" spans="14:36">
      <c r="N11613" s="36"/>
      <c r="R11613" s="5"/>
      <c r="W11613"/>
      <c r="Y11613" s="36"/>
      <c r="AA11613" s="5"/>
      <c r="AC11613" s="36"/>
      <c r="AD11613" s="36"/>
      <c r="AE11613"/>
      <c r="AF11613"/>
      <c r="AH11613" s="36"/>
      <c r="AJ11613"/>
    </row>
    <row r="11614" spans="14:36">
      <c r="N11614" s="36"/>
      <c r="R11614" s="5"/>
      <c r="W11614"/>
      <c r="Y11614" s="36"/>
      <c r="AA11614" s="5"/>
      <c r="AC11614" s="36"/>
      <c r="AD11614" s="36"/>
      <c r="AE11614"/>
      <c r="AF11614"/>
      <c r="AH11614" s="36"/>
      <c r="AJ11614"/>
    </row>
    <row r="11615" spans="14:36">
      <c r="N11615" s="36"/>
      <c r="R11615" s="5"/>
      <c r="W11615"/>
      <c r="Y11615" s="36"/>
      <c r="AA11615" s="5"/>
      <c r="AC11615" s="36"/>
      <c r="AD11615" s="36"/>
      <c r="AE11615"/>
      <c r="AF11615"/>
      <c r="AH11615" s="36"/>
      <c r="AJ11615"/>
    </row>
    <row r="11616" spans="14:36">
      <c r="N11616" s="36"/>
      <c r="R11616" s="5"/>
      <c r="W11616"/>
      <c r="Y11616" s="36"/>
      <c r="AA11616" s="5"/>
      <c r="AC11616" s="36"/>
      <c r="AD11616" s="36"/>
      <c r="AE11616"/>
      <c r="AF11616"/>
      <c r="AH11616" s="36"/>
      <c r="AJ11616"/>
    </row>
    <row r="11617" spans="14:36">
      <c r="N11617" s="36"/>
      <c r="R11617" s="5"/>
      <c r="W11617"/>
      <c r="Y11617" s="36"/>
      <c r="AA11617" s="5"/>
      <c r="AC11617" s="36"/>
      <c r="AD11617" s="36"/>
      <c r="AE11617"/>
      <c r="AF11617"/>
      <c r="AH11617" s="36"/>
      <c r="AJ11617"/>
    </row>
    <row r="11618" spans="14:36">
      <c r="N11618" s="36"/>
      <c r="R11618" s="5"/>
      <c r="W11618"/>
      <c r="Y11618" s="36"/>
      <c r="AA11618" s="5"/>
      <c r="AC11618" s="36"/>
      <c r="AD11618" s="36"/>
      <c r="AE11618"/>
      <c r="AF11618"/>
      <c r="AH11618" s="36"/>
      <c r="AJ11618"/>
    </row>
    <row r="11619" spans="14:36">
      <c r="N11619" s="36"/>
      <c r="R11619" s="5"/>
      <c r="W11619"/>
      <c r="Y11619" s="36"/>
      <c r="AA11619" s="5"/>
      <c r="AC11619" s="36"/>
      <c r="AD11619" s="36"/>
      <c r="AE11619"/>
      <c r="AF11619"/>
      <c r="AH11619" s="36"/>
      <c r="AJ11619"/>
    </row>
    <row r="11620" spans="14:36">
      <c r="N11620" s="36"/>
      <c r="R11620" s="5"/>
      <c r="W11620"/>
      <c r="Y11620" s="36"/>
      <c r="AA11620" s="5"/>
      <c r="AC11620" s="36"/>
      <c r="AD11620" s="36"/>
      <c r="AE11620"/>
      <c r="AF11620"/>
      <c r="AH11620" s="36"/>
      <c r="AJ11620"/>
    </row>
    <row r="11621" spans="14:36">
      <c r="N11621" s="36"/>
      <c r="R11621" s="5"/>
      <c r="W11621"/>
      <c r="Y11621" s="36"/>
      <c r="AA11621" s="5"/>
      <c r="AC11621" s="36"/>
      <c r="AD11621" s="36"/>
      <c r="AE11621"/>
      <c r="AF11621"/>
      <c r="AH11621" s="36"/>
      <c r="AJ11621"/>
    </row>
    <row r="11622" spans="14:36">
      <c r="N11622" s="36"/>
      <c r="R11622" s="5"/>
      <c r="W11622"/>
      <c r="Y11622" s="36"/>
      <c r="AA11622" s="5"/>
      <c r="AC11622" s="36"/>
      <c r="AD11622" s="36"/>
      <c r="AE11622"/>
      <c r="AF11622"/>
      <c r="AH11622" s="36"/>
      <c r="AJ11622"/>
    </row>
    <row r="11623" spans="14:36">
      <c r="N11623" s="36"/>
      <c r="R11623" s="5"/>
      <c r="W11623"/>
      <c r="Y11623" s="36"/>
      <c r="AA11623" s="5"/>
      <c r="AC11623" s="36"/>
      <c r="AD11623" s="36"/>
      <c r="AE11623"/>
      <c r="AF11623"/>
      <c r="AH11623" s="36"/>
      <c r="AJ11623"/>
    </row>
    <row r="11624" spans="14:36">
      <c r="N11624" s="36"/>
      <c r="R11624" s="5"/>
      <c r="W11624"/>
      <c r="Y11624" s="36"/>
      <c r="AA11624" s="5"/>
      <c r="AC11624" s="36"/>
      <c r="AD11624" s="36"/>
      <c r="AE11624"/>
      <c r="AF11624"/>
      <c r="AH11624" s="36"/>
      <c r="AJ11624"/>
    </row>
    <row r="11625" spans="14:36">
      <c r="N11625" s="36"/>
      <c r="R11625" s="5"/>
      <c r="W11625"/>
      <c r="Y11625" s="36"/>
      <c r="AA11625" s="5"/>
      <c r="AC11625" s="36"/>
      <c r="AD11625" s="36"/>
      <c r="AE11625"/>
      <c r="AF11625"/>
      <c r="AH11625" s="36"/>
      <c r="AJ11625"/>
    </row>
    <row r="11626" spans="14:36">
      <c r="N11626" s="36"/>
      <c r="R11626" s="5"/>
      <c r="W11626"/>
      <c r="Y11626" s="36"/>
      <c r="AA11626" s="5"/>
      <c r="AC11626" s="36"/>
      <c r="AD11626" s="36"/>
      <c r="AE11626"/>
      <c r="AF11626"/>
      <c r="AH11626" s="36"/>
      <c r="AJ11626"/>
    </row>
    <row r="11627" spans="14:36">
      <c r="N11627" s="36"/>
      <c r="R11627" s="5"/>
      <c r="W11627"/>
      <c r="Y11627" s="36"/>
      <c r="AA11627" s="5"/>
      <c r="AC11627" s="36"/>
      <c r="AD11627" s="36"/>
      <c r="AE11627"/>
      <c r="AF11627"/>
      <c r="AH11627" s="36"/>
      <c r="AJ11627"/>
    </row>
    <row r="11628" spans="14:36">
      <c r="N11628" s="36"/>
      <c r="R11628" s="5"/>
      <c r="W11628"/>
      <c r="Y11628" s="36"/>
      <c r="AA11628" s="5"/>
      <c r="AC11628" s="36"/>
      <c r="AD11628" s="36"/>
      <c r="AE11628"/>
      <c r="AF11628"/>
      <c r="AH11628" s="36"/>
      <c r="AJ11628"/>
    </row>
    <row r="11629" spans="14:36">
      <c r="N11629" s="36"/>
      <c r="R11629" s="5"/>
      <c r="W11629"/>
      <c r="Y11629" s="36"/>
      <c r="AA11629" s="5"/>
      <c r="AC11629" s="36"/>
      <c r="AD11629" s="36"/>
      <c r="AE11629"/>
      <c r="AF11629"/>
      <c r="AH11629" s="36"/>
      <c r="AJ11629"/>
    </row>
    <row r="11630" spans="14:36">
      <c r="N11630" s="36"/>
      <c r="R11630" s="5"/>
      <c r="W11630"/>
      <c r="Y11630" s="36"/>
      <c r="AA11630" s="5"/>
      <c r="AC11630" s="36"/>
      <c r="AD11630" s="36"/>
      <c r="AE11630"/>
      <c r="AF11630"/>
      <c r="AH11630" s="36"/>
      <c r="AJ11630"/>
    </row>
    <row r="11631" spans="14:36">
      <c r="N11631" s="36"/>
      <c r="R11631" s="5"/>
      <c r="W11631"/>
      <c r="Y11631" s="36"/>
      <c r="AA11631" s="5"/>
      <c r="AC11631" s="36"/>
      <c r="AD11631" s="36"/>
      <c r="AE11631"/>
      <c r="AF11631"/>
      <c r="AH11631" s="36"/>
      <c r="AJ11631"/>
    </row>
    <row r="11632" spans="14:36">
      <c r="N11632" s="36"/>
      <c r="R11632" s="5"/>
      <c r="W11632"/>
      <c r="Y11632" s="36"/>
      <c r="AA11632" s="5"/>
      <c r="AC11632" s="36"/>
      <c r="AD11632" s="36"/>
      <c r="AE11632"/>
      <c r="AF11632"/>
      <c r="AH11632" s="36"/>
      <c r="AJ11632"/>
    </row>
    <row r="11633" spans="14:36">
      <c r="N11633" s="36"/>
      <c r="R11633" s="5"/>
      <c r="W11633"/>
      <c r="Y11633" s="36"/>
      <c r="AA11633" s="5"/>
      <c r="AC11633" s="36"/>
      <c r="AD11633" s="36"/>
      <c r="AE11633"/>
      <c r="AF11633"/>
      <c r="AH11633" s="36"/>
      <c r="AJ11633"/>
    </row>
    <row r="11634" spans="14:36">
      <c r="N11634" s="36"/>
      <c r="R11634" s="5"/>
      <c r="W11634"/>
      <c r="Y11634" s="36"/>
      <c r="AA11634" s="5"/>
      <c r="AC11634" s="36"/>
      <c r="AD11634" s="36"/>
      <c r="AE11634"/>
      <c r="AF11634"/>
      <c r="AH11634" s="36"/>
      <c r="AJ11634"/>
    </row>
    <row r="11635" spans="14:36">
      <c r="N11635" s="36"/>
      <c r="R11635" s="5"/>
      <c r="W11635"/>
      <c r="Y11635" s="36"/>
      <c r="AA11635" s="5"/>
      <c r="AC11635" s="36"/>
      <c r="AD11635" s="36"/>
      <c r="AE11635"/>
      <c r="AF11635"/>
      <c r="AH11635" s="36"/>
      <c r="AJ11635"/>
    </row>
    <row r="11636" spans="14:36">
      <c r="N11636" s="36"/>
      <c r="R11636" s="5"/>
      <c r="W11636"/>
      <c r="Y11636" s="36"/>
      <c r="AA11636" s="5"/>
      <c r="AC11636" s="36"/>
      <c r="AD11636" s="36"/>
      <c r="AE11636"/>
      <c r="AF11636"/>
      <c r="AH11636" s="36"/>
      <c r="AJ11636"/>
    </row>
    <row r="11637" spans="14:36">
      <c r="N11637" s="36"/>
      <c r="R11637" s="5"/>
      <c r="W11637"/>
      <c r="Y11637" s="36"/>
      <c r="AA11637" s="5"/>
      <c r="AC11637" s="36"/>
      <c r="AD11637" s="36"/>
      <c r="AE11637"/>
      <c r="AF11637"/>
      <c r="AH11637" s="36"/>
      <c r="AJ11637"/>
    </row>
    <row r="11638" spans="14:36">
      <c r="N11638" s="36"/>
      <c r="R11638" s="5"/>
      <c r="W11638"/>
      <c r="Y11638" s="36"/>
      <c r="AA11638" s="5"/>
      <c r="AC11638" s="36"/>
      <c r="AD11638" s="36"/>
      <c r="AE11638"/>
      <c r="AF11638"/>
      <c r="AH11638" s="36"/>
      <c r="AJ11638"/>
    </row>
    <row r="11639" spans="14:36">
      <c r="N11639" s="36"/>
      <c r="R11639" s="5"/>
      <c r="W11639"/>
      <c r="Y11639" s="36"/>
      <c r="AA11639" s="5"/>
      <c r="AC11639" s="36"/>
      <c r="AD11639" s="36"/>
      <c r="AE11639"/>
      <c r="AF11639"/>
      <c r="AH11639" s="36"/>
      <c r="AJ11639"/>
    </row>
    <row r="11640" spans="14:36">
      <c r="N11640" s="36"/>
      <c r="R11640" s="5"/>
      <c r="W11640"/>
      <c r="Y11640" s="36"/>
      <c r="AA11640" s="5"/>
      <c r="AC11640" s="36"/>
      <c r="AD11640" s="36"/>
      <c r="AE11640"/>
      <c r="AF11640"/>
      <c r="AH11640" s="36"/>
      <c r="AJ11640"/>
    </row>
    <row r="11641" spans="14:36">
      <c r="N11641" s="36"/>
      <c r="R11641" s="5"/>
      <c r="W11641"/>
      <c r="Y11641" s="36"/>
      <c r="AA11641" s="5"/>
      <c r="AC11641" s="36"/>
      <c r="AD11641" s="36"/>
      <c r="AE11641"/>
      <c r="AF11641"/>
      <c r="AH11641" s="36"/>
      <c r="AJ11641"/>
    </row>
    <row r="11642" spans="14:36">
      <c r="N11642" s="36"/>
      <c r="R11642" s="5"/>
      <c r="W11642"/>
      <c r="Y11642" s="36"/>
      <c r="AA11642" s="5"/>
      <c r="AC11642" s="36"/>
      <c r="AD11642" s="36"/>
      <c r="AE11642"/>
      <c r="AF11642"/>
      <c r="AH11642" s="36"/>
      <c r="AJ11642"/>
    </row>
    <row r="11643" spans="14:36">
      <c r="N11643" s="36"/>
      <c r="R11643" s="5"/>
      <c r="W11643"/>
      <c r="Y11643" s="36"/>
      <c r="AA11643" s="5"/>
      <c r="AC11643" s="36"/>
      <c r="AD11643" s="36"/>
      <c r="AE11643"/>
      <c r="AF11643"/>
      <c r="AH11643" s="36"/>
      <c r="AJ11643"/>
    </row>
    <row r="11644" spans="14:36">
      <c r="N11644" s="36"/>
      <c r="R11644" s="5"/>
      <c r="W11644"/>
      <c r="Y11644" s="36"/>
      <c r="AA11644" s="5"/>
      <c r="AC11644" s="36"/>
      <c r="AD11644" s="36"/>
      <c r="AE11644"/>
      <c r="AF11644"/>
      <c r="AH11644" s="36"/>
      <c r="AJ11644"/>
    </row>
    <row r="11645" spans="14:36">
      <c r="N11645" s="36"/>
      <c r="R11645" s="5"/>
      <c r="W11645"/>
      <c r="Y11645" s="36"/>
      <c r="AA11645" s="5"/>
      <c r="AC11645" s="36"/>
      <c r="AD11645" s="36"/>
      <c r="AE11645"/>
      <c r="AF11645"/>
      <c r="AH11645" s="36"/>
      <c r="AJ11645"/>
    </row>
    <row r="11646" spans="14:36">
      <c r="N11646" s="36"/>
      <c r="R11646" s="5"/>
      <c r="W11646"/>
      <c r="Y11646" s="36"/>
      <c r="AA11646" s="5"/>
      <c r="AC11646" s="36"/>
      <c r="AD11646" s="36"/>
      <c r="AE11646"/>
      <c r="AF11646"/>
      <c r="AH11646" s="36"/>
      <c r="AJ11646"/>
    </row>
    <row r="11647" spans="14:36">
      <c r="N11647" s="36"/>
      <c r="R11647" s="5"/>
      <c r="W11647"/>
      <c r="Y11647" s="36"/>
      <c r="AA11647" s="5"/>
      <c r="AC11647" s="36"/>
      <c r="AD11647" s="36"/>
      <c r="AE11647"/>
      <c r="AF11647"/>
      <c r="AH11647" s="36"/>
      <c r="AJ11647"/>
    </row>
    <row r="11648" spans="14:36">
      <c r="N11648" s="36"/>
      <c r="R11648" s="5"/>
      <c r="W11648"/>
      <c r="Y11648" s="36"/>
      <c r="AA11648" s="5"/>
      <c r="AC11648" s="36"/>
      <c r="AD11648" s="36"/>
      <c r="AE11648"/>
      <c r="AF11648"/>
      <c r="AH11648" s="36"/>
      <c r="AJ11648"/>
    </row>
    <row r="11649" spans="14:36">
      <c r="N11649" s="36"/>
      <c r="R11649" s="5"/>
      <c r="W11649"/>
      <c r="Y11649" s="36"/>
      <c r="AA11649" s="5"/>
      <c r="AC11649" s="36"/>
      <c r="AD11649" s="36"/>
      <c r="AE11649"/>
      <c r="AF11649"/>
      <c r="AH11649" s="36"/>
      <c r="AJ11649"/>
    </row>
    <row r="11650" spans="14:36">
      <c r="N11650" s="36"/>
      <c r="R11650" s="5"/>
      <c r="W11650"/>
      <c r="Y11650" s="36"/>
      <c r="AA11650" s="5"/>
      <c r="AC11650" s="36"/>
      <c r="AD11650" s="36"/>
      <c r="AE11650"/>
      <c r="AF11650"/>
      <c r="AH11650" s="36"/>
      <c r="AJ11650"/>
    </row>
    <row r="11651" spans="14:36">
      <c r="N11651" s="36"/>
      <c r="R11651" s="5"/>
      <c r="W11651"/>
      <c r="Y11651" s="36"/>
      <c r="AA11651" s="5"/>
      <c r="AC11651" s="36"/>
      <c r="AD11651" s="36"/>
      <c r="AE11651"/>
      <c r="AF11651"/>
      <c r="AH11651" s="36"/>
      <c r="AJ11651"/>
    </row>
    <row r="11652" spans="14:36">
      <c r="N11652" s="36"/>
      <c r="R11652" s="5"/>
      <c r="W11652"/>
      <c r="Y11652" s="36"/>
      <c r="AA11652" s="5"/>
      <c r="AC11652" s="36"/>
      <c r="AD11652" s="36"/>
      <c r="AE11652"/>
      <c r="AF11652"/>
      <c r="AH11652" s="36"/>
      <c r="AJ11652"/>
    </row>
    <row r="11653" spans="14:36">
      <c r="N11653" s="36"/>
      <c r="R11653" s="5"/>
      <c r="W11653"/>
      <c r="Y11653" s="36"/>
      <c r="AA11653" s="5"/>
      <c r="AC11653" s="36"/>
      <c r="AD11653" s="36"/>
      <c r="AE11653"/>
      <c r="AF11653"/>
      <c r="AH11653" s="36"/>
      <c r="AJ11653"/>
    </row>
    <row r="11654" spans="14:36">
      <c r="N11654" s="36"/>
      <c r="R11654" s="5"/>
      <c r="W11654"/>
      <c r="Y11654" s="36"/>
      <c r="AA11654" s="5"/>
      <c r="AC11654" s="36"/>
      <c r="AD11654" s="36"/>
      <c r="AE11654"/>
      <c r="AF11654"/>
      <c r="AH11654" s="36"/>
      <c r="AJ11654"/>
    </row>
    <row r="11655" spans="14:36">
      <c r="N11655" s="36"/>
      <c r="R11655" s="5"/>
      <c r="W11655"/>
      <c r="Y11655" s="36"/>
      <c r="AA11655" s="5"/>
      <c r="AC11655" s="36"/>
      <c r="AD11655" s="36"/>
      <c r="AE11655"/>
      <c r="AF11655"/>
      <c r="AH11655" s="36"/>
      <c r="AJ11655"/>
    </row>
    <row r="11656" spans="14:36">
      <c r="N11656" s="36"/>
      <c r="R11656" s="5"/>
      <c r="W11656"/>
      <c r="Y11656" s="36"/>
      <c r="AA11656" s="5"/>
      <c r="AC11656" s="36"/>
      <c r="AD11656" s="36"/>
      <c r="AE11656"/>
      <c r="AF11656"/>
      <c r="AH11656" s="36"/>
      <c r="AJ11656"/>
    </row>
    <row r="11657" spans="14:36">
      <c r="N11657" s="36"/>
      <c r="R11657" s="5"/>
      <c r="W11657"/>
      <c r="Y11657" s="36"/>
      <c r="AA11657" s="5"/>
      <c r="AC11657" s="36"/>
      <c r="AD11657" s="36"/>
      <c r="AE11657"/>
      <c r="AF11657"/>
      <c r="AH11657" s="36"/>
      <c r="AJ11657"/>
    </row>
    <row r="11658" spans="14:36">
      <c r="N11658" s="36"/>
      <c r="R11658" s="5"/>
      <c r="W11658"/>
      <c r="Y11658" s="36"/>
      <c r="AA11658" s="5"/>
      <c r="AC11658" s="36"/>
      <c r="AD11658" s="36"/>
      <c r="AE11658"/>
      <c r="AF11658"/>
      <c r="AH11658" s="36"/>
      <c r="AJ11658"/>
    </row>
    <row r="11659" spans="14:36">
      <c r="N11659" s="36"/>
      <c r="R11659" s="5"/>
      <c r="W11659"/>
      <c r="Y11659" s="36"/>
      <c r="AA11659" s="5"/>
      <c r="AC11659" s="36"/>
      <c r="AD11659" s="36"/>
      <c r="AE11659"/>
      <c r="AF11659"/>
      <c r="AH11659" s="36"/>
      <c r="AJ11659"/>
    </row>
    <row r="11660" spans="14:36">
      <c r="N11660" s="36"/>
      <c r="R11660" s="5"/>
      <c r="W11660"/>
      <c r="Y11660" s="36"/>
      <c r="AA11660" s="5"/>
      <c r="AC11660" s="36"/>
      <c r="AD11660" s="36"/>
      <c r="AE11660"/>
      <c r="AF11660"/>
      <c r="AH11660" s="36"/>
      <c r="AJ11660"/>
    </row>
    <row r="11661" spans="14:36">
      <c r="N11661" s="36"/>
      <c r="R11661" s="5"/>
      <c r="W11661"/>
      <c r="Y11661" s="36"/>
      <c r="AA11661" s="5"/>
      <c r="AC11661" s="36"/>
      <c r="AD11661" s="36"/>
      <c r="AE11661"/>
      <c r="AF11661"/>
      <c r="AH11661" s="36"/>
      <c r="AJ11661"/>
    </row>
    <row r="11662" spans="14:36">
      <c r="N11662" s="36"/>
      <c r="R11662" s="5"/>
      <c r="W11662"/>
      <c r="Y11662" s="36"/>
      <c r="AA11662" s="5"/>
      <c r="AC11662" s="36"/>
      <c r="AD11662" s="36"/>
      <c r="AE11662"/>
      <c r="AF11662"/>
      <c r="AH11662" s="36"/>
      <c r="AJ11662"/>
    </row>
    <row r="11663" spans="14:36">
      <c r="N11663" s="36"/>
      <c r="R11663" s="5"/>
      <c r="W11663"/>
      <c r="Y11663" s="36"/>
      <c r="AA11663" s="5"/>
      <c r="AC11663" s="36"/>
      <c r="AD11663" s="36"/>
      <c r="AE11663"/>
      <c r="AF11663"/>
      <c r="AH11663" s="36"/>
      <c r="AJ11663"/>
    </row>
    <row r="11664" spans="14:36">
      <c r="N11664" s="36"/>
      <c r="R11664" s="5"/>
      <c r="W11664"/>
      <c r="Y11664" s="36"/>
      <c r="AA11664" s="5"/>
      <c r="AC11664" s="36"/>
      <c r="AD11664" s="36"/>
      <c r="AE11664"/>
      <c r="AF11664"/>
      <c r="AH11664" s="36"/>
      <c r="AJ11664"/>
    </row>
    <row r="11665" spans="14:36">
      <c r="N11665" s="36"/>
      <c r="R11665" s="5"/>
      <c r="W11665"/>
      <c r="Y11665" s="36"/>
      <c r="AA11665" s="5"/>
      <c r="AC11665" s="36"/>
      <c r="AD11665" s="36"/>
      <c r="AE11665"/>
      <c r="AF11665"/>
      <c r="AH11665" s="36"/>
      <c r="AJ11665"/>
    </row>
    <row r="11666" spans="14:36">
      <c r="N11666" s="36"/>
      <c r="R11666" s="5"/>
      <c r="W11666"/>
      <c r="Y11666" s="36"/>
      <c r="AA11666" s="5"/>
      <c r="AC11666" s="36"/>
      <c r="AD11666" s="36"/>
      <c r="AE11666"/>
      <c r="AF11666"/>
      <c r="AH11666" s="36"/>
      <c r="AJ11666"/>
    </row>
    <row r="11667" spans="14:36">
      <c r="N11667" s="36"/>
      <c r="R11667" s="5"/>
      <c r="W11667"/>
      <c r="Y11667" s="36"/>
      <c r="AA11667" s="5"/>
      <c r="AC11667" s="36"/>
      <c r="AD11667" s="36"/>
      <c r="AE11667"/>
      <c r="AF11667"/>
      <c r="AH11667" s="36"/>
      <c r="AJ11667"/>
    </row>
    <row r="11668" spans="14:36">
      <c r="N11668" s="36"/>
      <c r="R11668" s="5"/>
      <c r="W11668"/>
      <c r="Y11668" s="36"/>
      <c r="AA11668" s="5"/>
      <c r="AC11668" s="36"/>
      <c r="AD11668" s="36"/>
      <c r="AE11668"/>
      <c r="AF11668"/>
      <c r="AH11668" s="36"/>
      <c r="AJ11668"/>
    </row>
    <row r="11669" spans="14:36">
      <c r="N11669" s="36"/>
      <c r="R11669" s="5"/>
      <c r="W11669"/>
      <c r="Y11669" s="36"/>
      <c r="AA11669" s="5"/>
      <c r="AC11669" s="36"/>
      <c r="AD11669" s="36"/>
      <c r="AE11669"/>
      <c r="AF11669"/>
      <c r="AH11669" s="36"/>
      <c r="AJ11669"/>
    </row>
    <row r="11670" spans="14:36">
      <c r="N11670" s="36"/>
      <c r="R11670" s="5"/>
      <c r="W11670"/>
      <c r="Y11670" s="36"/>
      <c r="AA11670" s="5"/>
      <c r="AC11670" s="36"/>
      <c r="AD11670" s="36"/>
      <c r="AE11670"/>
      <c r="AF11670"/>
      <c r="AH11670" s="36"/>
      <c r="AJ11670"/>
    </row>
    <row r="11671" spans="14:36">
      <c r="N11671" s="36"/>
      <c r="R11671" s="5"/>
      <c r="W11671"/>
      <c r="Y11671" s="36"/>
      <c r="AA11671" s="5"/>
      <c r="AC11671" s="36"/>
      <c r="AD11671" s="36"/>
      <c r="AE11671"/>
      <c r="AF11671"/>
      <c r="AH11671" s="36"/>
      <c r="AJ11671"/>
    </row>
    <row r="11672" spans="14:36">
      <c r="N11672" s="36"/>
      <c r="R11672" s="5"/>
      <c r="W11672"/>
      <c r="Y11672" s="36"/>
      <c r="AA11672" s="5"/>
      <c r="AC11672" s="36"/>
      <c r="AD11672" s="36"/>
      <c r="AE11672"/>
      <c r="AF11672"/>
      <c r="AH11672" s="36"/>
      <c r="AJ11672"/>
    </row>
    <row r="11673" spans="14:36">
      <c r="N11673" s="36"/>
      <c r="R11673" s="5"/>
      <c r="W11673"/>
      <c r="Y11673" s="36"/>
      <c r="AA11673" s="5"/>
      <c r="AC11673" s="36"/>
      <c r="AD11673" s="36"/>
      <c r="AE11673"/>
      <c r="AF11673"/>
      <c r="AH11673" s="36"/>
      <c r="AJ11673"/>
    </row>
    <row r="11674" spans="14:36">
      <c r="N11674" s="36"/>
      <c r="R11674" s="5"/>
      <c r="W11674"/>
      <c r="Y11674" s="36"/>
      <c r="AA11674" s="5"/>
      <c r="AC11674" s="36"/>
      <c r="AD11674" s="36"/>
      <c r="AE11674"/>
      <c r="AF11674"/>
      <c r="AH11674" s="36"/>
      <c r="AJ11674"/>
    </row>
    <row r="11675" spans="14:36">
      <c r="N11675" s="36"/>
      <c r="R11675" s="5"/>
      <c r="W11675"/>
      <c r="Y11675" s="36"/>
      <c r="AA11675" s="5"/>
      <c r="AC11675" s="36"/>
      <c r="AD11675" s="36"/>
      <c r="AE11675"/>
      <c r="AF11675"/>
      <c r="AH11675" s="36"/>
      <c r="AJ11675"/>
    </row>
    <row r="11676" spans="14:36">
      <c r="N11676" s="36"/>
      <c r="R11676" s="5"/>
      <c r="W11676"/>
      <c r="Y11676" s="36"/>
      <c r="AA11676" s="5"/>
      <c r="AC11676" s="36"/>
      <c r="AD11676" s="36"/>
      <c r="AE11676"/>
      <c r="AF11676"/>
      <c r="AH11676" s="36"/>
      <c r="AJ11676"/>
    </row>
    <row r="11677" spans="14:36">
      <c r="N11677" s="36"/>
      <c r="R11677" s="5"/>
      <c r="W11677"/>
      <c r="Y11677" s="36"/>
      <c r="AA11677" s="5"/>
      <c r="AC11677" s="36"/>
      <c r="AD11677" s="36"/>
      <c r="AE11677"/>
      <c r="AF11677"/>
      <c r="AH11677" s="36"/>
      <c r="AJ11677"/>
    </row>
    <row r="11678" spans="14:36">
      <c r="N11678" s="36"/>
      <c r="R11678" s="5"/>
      <c r="W11678"/>
      <c r="Y11678" s="36"/>
      <c r="AA11678" s="5"/>
      <c r="AC11678" s="36"/>
      <c r="AD11678" s="36"/>
      <c r="AE11678"/>
      <c r="AF11678"/>
      <c r="AH11678" s="36"/>
      <c r="AJ11678"/>
    </row>
    <row r="11679" spans="14:36">
      <c r="N11679" s="36"/>
      <c r="R11679" s="5"/>
      <c r="W11679"/>
      <c r="Y11679" s="36"/>
      <c r="AA11679" s="5"/>
      <c r="AC11679" s="36"/>
      <c r="AD11679" s="36"/>
      <c r="AE11679"/>
      <c r="AF11679"/>
      <c r="AH11679" s="36"/>
      <c r="AJ11679"/>
    </row>
    <row r="11680" spans="14:36">
      <c r="N11680" s="36"/>
      <c r="R11680" s="5"/>
      <c r="W11680"/>
      <c r="Y11680" s="36"/>
      <c r="AA11680" s="5"/>
      <c r="AC11680" s="36"/>
      <c r="AD11680" s="36"/>
      <c r="AE11680"/>
      <c r="AF11680"/>
      <c r="AH11680" s="36"/>
      <c r="AJ11680"/>
    </row>
    <row r="11681" spans="14:36">
      <c r="N11681" s="36"/>
      <c r="R11681" s="5"/>
      <c r="W11681"/>
      <c r="Y11681" s="36"/>
      <c r="AA11681" s="5"/>
      <c r="AC11681" s="36"/>
      <c r="AD11681" s="36"/>
      <c r="AE11681"/>
      <c r="AF11681"/>
      <c r="AH11681" s="36"/>
      <c r="AJ11681"/>
    </row>
    <row r="11682" spans="14:36">
      <c r="N11682" s="36"/>
      <c r="R11682" s="5"/>
      <c r="W11682"/>
      <c r="Y11682" s="36"/>
      <c r="AA11682" s="5"/>
      <c r="AC11682" s="36"/>
      <c r="AD11682" s="36"/>
      <c r="AE11682"/>
      <c r="AF11682"/>
      <c r="AH11682" s="36"/>
      <c r="AJ11682"/>
    </row>
    <row r="11683" spans="14:36">
      <c r="N11683" s="36"/>
      <c r="R11683" s="5"/>
      <c r="W11683"/>
      <c r="Y11683" s="36"/>
      <c r="AA11683" s="5"/>
      <c r="AC11683" s="36"/>
      <c r="AD11683" s="36"/>
      <c r="AE11683"/>
      <c r="AF11683"/>
      <c r="AH11683" s="36"/>
      <c r="AJ11683"/>
    </row>
    <row r="11684" spans="14:36">
      <c r="N11684" s="36"/>
      <c r="R11684" s="5"/>
      <c r="W11684"/>
      <c r="Y11684" s="36"/>
      <c r="AA11684" s="5"/>
      <c r="AC11684" s="36"/>
      <c r="AD11684" s="36"/>
      <c r="AE11684"/>
      <c r="AF11684"/>
      <c r="AH11684" s="36"/>
      <c r="AJ11684"/>
    </row>
    <row r="11685" spans="14:36">
      <c r="N11685" s="36"/>
      <c r="R11685" s="5"/>
      <c r="W11685"/>
      <c r="Y11685" s="36"/>
      <c r="AA11685" s="5"/>
      <c r="AC11685" s="36"/>
      <c r="AD11685" s="36"/>
      <c r="AE11685"/>
      <c r="AF11685"/>
      <c r="AH11685" s="36"/>
      <c r="AJ11685"/>
    </row>
    <row r="11686" spans="14:36">
      <c r="N11686" s="36"/>
      <c r="R11686" s="5"/>
      <c r="W11686"/>
      <c r="Y11686" s="36"/>
      <c r="AA11686" s="5"/>
      <c r="AC11686" s="36"/>
      <c r="AD11686" s="36"/>
      <c r="AE11686"/>
      <c r="AF11686"/>
      <c r="AH11686" s="36"/>
      <c r="AJ11686"/>
    </row>
    <row r="11687" spans="14:36">
      <c r="N11687" s="36"/>
      <c r="R11687" s="5"/>
      <c r="W11687"/>
      <c r="Y11687" s="36"/>
      <c r="AA11687" s="5"/>
      <c r="AC11687" s="36"/>
      <c r="AD11687" s="36"/>
      <c r="AE11687"/>
      <c r="AF11687"/>
      <c r="AH11687" s="36"/>
      <c r="AJ11687"/>
    </row>
    <row r="11688" spans="14:36">
      <c r="N11688" s="36"/>
      <c r="R11688" s="5"/>
      <c r="W11688"/>
      <c r="Y11688" s="36"/>
      <c r="AA11688" s="5"/>
      <c r="AC11688" s="36"/>
      <c r="AD11688" s="36"/>
      <c r="AE11688"/>
      <c r="AF11688"/>
      <c r="AH11688" s="36"/>
      <c r="AJ11688"/>
    </row>
    <row r="11689" spans="14:36">
      <c r="N11689" s="36"/>
      <c r="R11689" s="5"/>
      <c r="W11689"/>
      <c r="Y11689" s="36"/>
      <c r="AA11689" s="5"/>
      <c r="AC11689" s="36"/>
      <c r="AD11689" s="36"/>
      <c r="AE11689"/>
      <c r="AF11689"/>
      <c r="AH11689" s="36"/>
      <c r="AJ11689"/>
    </row>
    <row r="11690" spans="14:36">
      <c r="N11690" s="36"/>
      <c r="R11690" s="5"/>
      <c r="W11690"/>
      <c r="Y11690" s="36"/>
      <c r="AA11690" s="5"/>
      <c r="AC11690" s="36"/>
      <c r="AD11690" s="36"/>
      <c r="AE11690"/>
      <c r="AF11690"/>
      <c r="AH11690" s="36"/>
      <c r="AJ11690"/>
    </row>
    <row r="11691" spans="14:36">
      <c r="N11691" s="36"/>
      <c r="R11691" s="5"/>
      <c r="W11691"/>
      <c r="Y11691" s="36"/>
      <c r="AA11691" s="5"/>
      <c r="AC11691" s="36"/>
      <c r="AD11691" s="36"/>
      <c r="AE11691"/>
      <c r="AF11691"/>
      <c r="AH11691" s="36"/>
      <c r="AJ11691"/>
    </row>
    <row r="11692" spans="14:36">
      <c r="N11692" s="36"/>
      <c r="R11692" s="5"/>
      <c r="W11692"/>
      <c r="Y11692" s="36"/>
      <c r="AA11692" s="5"/>
      <c r="AC11692" s="36"/>
      <c r="AD11692" s="36"/>
      <c r="AE11692"/>
      <c r="AF11692"/>
      <c r="AH11692" s="36"/>
      <c r="AJ11692"/>
    </row>
    <row r="11693" spans="14:36">
      <c r="N11693" s="36"/>
      <c r="R11693" s="5"/>
      <c r="W11693"/>
      <c r="Y11693" s="36"/>
      <c r="AA11693" s="5"/>
      <c r="AC11693" s="36"/>
      <c r="AD11693" s="36"/>
      <c r="AE11693"/>
      <c r="AF11693"/>
      <c r="AH11693" s="36"/>
      <c r="AJ11693"/>
    </row>
    <row r="11694" spans="14:36">
      <c r="N11694" s="36"/>
      <c r="R11694" s="5"/>
      <c r="W11694"/>
      <c r="Y11694" s="36"/>
      <c r="AA11694" s="5"/>
      <c r="AC11694" s="36"/>
      <c r="AD11694" s="36"/>
      <c r="AE11694"/>
      <c r="AF11694"/>
      <c r="AH11694" s="36"/>
      <c r="AJ11694"/>
    </row>
    <row r="11695" spans="14:36">
      <c r="N11695" s="36"/>
      <c r="R11695" s="5"/>
      <c r="W11695"/>
      <c r="Y11695" s="36"/>
      <c r="AA11695" s="5"/>
      <c r="AC11695" s="36"/>
      <c r="AD11695" s="36"/>
      <c r="AE11695"/>
      <c r="AF11695"/>
      <c r="AH11695" s="36"/>
      <c r="AJ11695"/>
    </row>
    <row r="11696" spans="14:36">
      <c r="N11696" s="36"/>
      <c r="R11696" s="5"/>
      <c r="W11696"/>
      <c r="Y11696" s="36"/>
      <c r="AA11696" s="5"/>
      <c r="AC11696" s="36"/>
      <c r="AD11696" s="36"/>
      <c r="AE11696"/>
      <c r="AF11696"/>
      <c r="AH11696" s="36"/>
      <c r="AJ11696"/>
    </row>
    <row r="11697" spans="14:36">
      <c r="N11697" s="36"/>
      <c r="R11697" s="5"/>
      <c r="W11697"/>
      <c r="Y11697" s="36"/>
      <c r="AA11697" s="5"/>
      <c r="AC11697" s="36"/>
      <c r="AD11697" s="36"/>
      <c r="AE11697"/>
      <c r="AF11697"/>
      <c r="AH11697" s="36"/>
      <c r="AJ11697"/>
    </row>
    <row r="11698" spans="14:36">
      <c r="N11698" s="36"/>
      <c r="R11698" s="5"/>
      <c r="W11698"/>
      <c r="Y11698" s="36"/>
      <c r="AA11698" s="5"/>
      <c r="AC11698" s="36"/>
      <c r="AD11698" s="36"/>
      <c r="AE11698"/>
      <c r="AF11698"/>
      <c r="AH11698" s="36"/>
      <c r="AJ11698"/>
    </row>
    <row r="11699" spans="14:36">
      <c r="N11699" s="36"/>
      <c r="R11699" s="5"/>
      <c r="W11699"/>
      <c r="Y11699" s="36"/>
      <c r="AA11699" s="5"/>
      <c r="AC11699" s="36"/>
      <c r="AD11699" s="36"/>
      <c r="AE11699"/>
      <c r="AF11699"/>
      <c r="AH11699" s="36"/>
      <c r="AJ11699"/>
    </row>
    <row r="11700" spans="14:36">
      <c r="N11700" s="36"/>
      <c r="R11700" s="5"/>
      <c r="W11700"/>
      <c r="Y11700" s="36"/>
      <c r="AA11700" s="5"/>
      <c r="AC11700" s="36"/>
      <c r="AD11700" s="36"/>
      <c r="AE11700"/>
      <c r="AF11700"/>
      <c r="AH11700" s="36"/>
      <c r="AJ11700"/>
    </row>
    <row r="11701" spans="14:36">
      <c r="N11701" s="36"/>
      <c r="R11701" s="5"/>
      <c r="W11701"/>
      <c r="Y11701" s="36"/>
      <c r="AA11701" s="5"/>
      <c r="AC11701" s="36"/>
      <c r="AD11701" s="36"/>
      <c r="AE11701"/>
      <c r="AF11701"/>
      <c r="AH11701" s="36"/>
      <c r="AJ11701"/>
    </row>
    <row r="11702" spans="14:36">
      <c r="N11702" s="36"/>
      <c r="R11702" s="5"/>
      <c r="W11702"/>
      <c r="Y11702" s="36"/>
      <c r="AA11702" s="5"/>
      <c r="AC11702" s="36"/>
      <c r="AD11702" s="36"/>
      <c r="AE11702"/>
      <c r="AF11702"/>
      <c r="AH11702" s="36"/>
      <c r="AJ11702"/>
    </row>
    <row r="11703" spans="14:36">
      <c r="N11703" s="36"/>
      <c r="R11703" s="5"/>
      <c r="W11703"/>
      <c r="Y11703" s="36"/>
      <c r="AA11703" s="5"/>
      <c r="AC11703" s="36"/>
      <c r="AD11703" s="36"/>
      <c r="AE11703"/>
      <c r="AF11703"/>
      <c r="AH11703" s="36"/>
      <c r="AJ11703"/>
    </row>
    <row r="11704" spans="14:36">
      <c r="N11704" s="36"/>
      <c r="R11704" s="5"/>
      <c r="W11704"/>
      <c r="Y11704" s="36"/>
      <c r="AA11704" s="5"/>
      <c r="AC11704" s="36"/>
      <c r="AD11704" s="36"/>
      <c r="AE11704"/>
      <c r="AF11704"/>
      <c r="AH11704" s="36"/>
      <c r="AJ11704"/>
    </row>
    <row r="11705" spans="14:36">
      <c r="N11705" s="36"/>
      <c r="R11705" s="5"/>
      <c r="W11705"/>
      <c r="Y11705" s="36"/>
      <c r="AA11705" s="5"/>
      <c r="AC11705" s="36"/>
      <c r="AD11705" s="36"/>
      <c r="AE11705"/>
      <c r="AF11705"/>
      <c r="AH11705" s="36"/>
      <c r="AJ11705"/>
    </row>
    <row r="11706" spans="14:36">
      <c r="N11706" s="36"/>
      <c r="R11706" s="5"/>
      <c r="W11706"/>
      <c r="Y11706" s="36"/>
      <c r="AA11706" s="5"/>
      <c r="AC11706" s="36"/>
      <c r="AD11706" s="36"/>
      <c r="AE11706"/>
      <c r="AF11706"/>
      <c r="AH11706" s="36"/>
      <c r="AJ11706"/>
    </row>
    <row r="11707" spans="14:36">
      <c r="N11707" s="36"/>
      <c r="R11707" s="5"/>
      <c r="W11707"/>
      <c r="Y11707" s="36"/>
      <c r="AA11707" s="5"/>
      <c r="AC11707" s="36"/>
      <c r="AD11707" s="36"/>
      <c r="AE11707"/>
      <c r="AF11707"/>
      <c r="AH11707" s="36"/>
      <c r="AJ11707"/>
    </row>
    <row r="11708" spans="14:36">
      <c r="N11708" s="36"/>
      <c r="R11708" s="5"/>
      <c r="W11708"/>
      <c r="Y11708" s="36"/>
      <c r="AA11708" s="5"/>
      <c r="AC11708" s="36"/>
      <c r="AD11708" s="36"/>
      <c r="AE11708"/>
      <c r="AF11708"/>
      <c r="AH11708" s="36"/>
      <c r="AJ11708"/>
    </row>
    <row r="11709" spans="14:36">
      <c r="N11709" s="36"/>
      <c r="R11709" s="5"/>
      <c r="W11709"/>
      <c r="Y11709" s="36"/>
      <c r="AA11709" s="5"/>
      <c r="AC11709" s="36"/>
      <c r="AD11709" s="36"/>
      <c r="AE11709"/>
      <c r="AF11709"/>
      <c r="AH11709" s="36"/>
      <c r="AJ11709"/>
    </row>
    <row r="11710" spans="14:36">
      <c r="N11710" s="36"/>
      <c r="R11710" s="5"/>
      <c r="W11710"/>
      <c r="Y11710" s="36"/>
      <c r="AA11710" s="5"/>
      <c r="AC11710" s="36"/>
      <c r="AD11710" s="36"/>
      <c r="AE11710"/>
      <c r="AF11710"/>
      <c r="AH11710" s="36"/>
      <c r="AJ11710"/>
    </row>
    <row r="11711" spans="14:36">
      <c r="N11711" s="36"/>
      <c r="R11711" s="5"/>
      <c r="W11711"/>
      <c r="Y11711" s="36"/>
      <c r="AA11711" s="5"/>
      <c r="AC11711" s="36"/>
      <c r="AD11711" s="36"/>
      <c r="AE11711"/>
      <c r="AF11711"/>
      <c r="AH11711" s="36"/>
      <c r="AJ11711"/>
    </row>
    <row r="11712" spans="14:36">
      <c r="N11712" s="36"/>
      <c r="R11712" s="5"/>
      <c r="W11712"/>
      <c r="Y11712" s="36"/>
      <c r="AA11712" s="5"/>
      <c r="AC11712" s="36"/>
      <c r="AD11712" s="36"/>
      <c r="AE11712"/>
      <c r="AF11712"/>
      <c r="AH11712" s="36"/>
      <c r="AJ11712"/>
    </row>
    <row r="11713" spans="14:36">
      <c r="N11713" s="36"/>
      <c r="R11713" s="5"/>
      <c r="W11713"/>
      <c r="Y11713" s="36"/>
      <c r="AA11713" s="5"/>
      <c r="AC11713" s="36"/>
      <c r="AD11713" s="36"/>
      <c r="AE11713"/>
      <c r="AF11713"/>
      <c r="AH11713" s="36"/>
      <c r="AJ11713"/>
    </row>
    <row r="11714" spans="14:36">
      <c r="N11714" s="36"/>
      <c r="R11714" s="5"/>
      <c r="W11714"/>
      <c r="Y11714" s="36"/>
      <c r="AA11714" s="5"/>
      <c r="AC11714" s="36"/>
      <c r="AD11714" s="36"/>
      <c r="AE11714"/>
      <c r="AF11714"/>
      <c r="AH11714" s="36"/>
      <c r="AJ11714"/>
    </row>
    <row r="11715" spans="14:36">
      <c r="N11715" s="36"/>
      <c r="R11715" s="5"/>
      <c r="W11715"/>
      <c r="Y11715" s="36"/>
      <c r="AA11715" s="5"/>
      <c r="AC11715" s="36"/>
      <c r="AD11715" s="36"/>
      <c r="AE11715"/>
      <c r="AF11715"/>
      <c r="AH11715" s="36"/>
      <c r="AJ11715"/>
    </row>
    <row r="11716" spans="14:36">
      <c r="N11716" s="36"/>
      <c r="R11716" s="5"/>
      <c r="W11716"/>
      <c r="Y11716" s="36"/>
      <c r="AA11716" s="5"/>
      <c r="AC11716" s="36"/>
      <c r="AD11716" s="36"/>
      <c r="AE11716"/>
      <c r="AF11716"/>
      <c r="AH11716" s="36"/>
      <c r="AJ11716"/>
    </row>
    <row r="11717" spans="14:36">
      <c r="N11717" s="36"/>
      <c r="R11717" s="5"/>
      <c r="W11717"/>
      <c r="Y11717" s="36"/>
      <c r="AA11717" s="5"/>
      <c r="AC11717" s="36"/>
      <c r="AD11717" s="36"/>
      <c r="AE11717"/>
      <c r="AF11717"/>
      <c r="AH11717" s="36"/>
      <c r="AJ11717"/>
    </row>
    <row r="11718" spans="14:36">
      <c r="N11718" s="36"/>
      <c r="R11718" s="5"/>
      <c r="W11718"/>
      <c r="Y11718" s="36"/>
      <c r="AA11718" s="5"/>
      <c r="AC11718" s="36"/>
      <c r="AD11718" s="36"/>
      <c r="AE11718"/>
      <c r="AF11718"/>
      <c r="AH11718" s="36"/>
      <c r="AJ11718"/>
    </row>
    <row r="11719" spans="14:36">
      <c r="N11719" s="36"/>
      <c r="R11719" s="5"/>
      <c r="W11719"/>
      <c r="Y11719" s="36"/>
      <c r="AA11719" s="5"/>
      <c r="AC11719" s="36"/>
      <c r="AD11719" s="36"/>
      <c r="AE11719"/>
      <c r="AF11719"/>
      <c r="AH11719" s="36"/>
      <c r="AJ11719"/>
    </row>
    <row r="11720" spans="14:36">
      <c r="N11720" s="36"/>
      <c r="R11720" s="5"/>
      <c r="W11720"/>
      <c r="Y11720" s="36"/>
      <c r="AA11720" s="5"/>
      <c r="AC11720" s="36"/>
      <c r="AD11720" s="36"/>
      <c r="AE11720"/>
      <c r="AF11720"/>
      <c r="AH11720" s="36"/>
      <c r="AJ11720"/>
    </row>
    <row r="11721" spans="14:36">
      <c r="N11721" s="36"/>
      <c r="R11721" s="5"/>
      <c r="W11721"/>
      <c r="Y11721" s="36"/>
      <c r="AA11721" s="5"/>
      <c r="AC11721" s="36"/>
      <c r="AD11721" s="36"/>
      <c r="AE11721"/>
      <c r="AF11721"/>
      <c r="AH11721" s="36"/>
      <c r="AJ11721"/>
    </row>
    <row r="11722" spans="14:36">
      <c r="N11722" s="36"/>
      <c r="R11722" s="5"/>
      <c r="W11722"/>
      <c r="Y11722" s="36"/>
      <c r="AA11722" s="5"/>
      <c r="AC11722" s="36"/>
      <c r="AD11722" s="36"/>
      <c r="AE11722"/>
      <c r="AF11722"/>
      <c r="AH11722" s="36"/>
      <c r="AJ11722"/>
    </row>
    <row r="11723" spans="14:36">
      <c r="N11723" s="36"/>
      <c r="R11723" s="5"/>
      <c r="W11723"/>
      <c r="Y11723" s="36"/>
      <c r="AA11723" s="5"/>
      <c r="AC11723" s="36"/>
      <c r="AD11723" s="36"/>
      <c r="AE11723"/>
      <c r="AF11723"/>
      <c r="AH11723" s="36"/>
      <c r="AJ11723"/>
    </row>
    <row r="11724" spans="14:36">
      <c r="N11724" s="36"/>
      <c r="R11724" s="5"/>
      <c r="W11724"/>
      <c r="Y11724" s="36"/>
      <c r="AA11724" s="5"/>
      <c r="AC11724" s="36"/>
      <c r="AD11724" s="36"/>
      <c r="AE11724"/>
      <c r="AF11724"/>
      <c r="AH11724" s="36"/>
      <c r="AJ11724"/>
    </row>
    <row r="11725" spans="14:36">
      <c r="N11725" s="36"/>
      <c r="R11725" s="5"/>
      <c r="W11725"/>
      <c r="Y11725" s="36"/>
      <c r="AA11725" s="5"/>
      <c r="AC11725" s="36"/>
      <c r="AD11725" s="36"/>
      <c r="AE11725"/>
      <c r="AF11725"/>
      <c r="AH11725" s="36"/>
      <c r="AJ11725"/>
    </row>
    <row r="11726" spans="14:36">
      <c r="N11726" s="36"/>
      <c r="R11726" s="5"/>
      <c r="W11726"/>
      <c r="Y11726" s="36"/>
      <c r="AA11726" s="5"/>
      <c r="AC11726" s="36"/>
      <c r="AD11726" s="36"/>
      <c r="AE11726"/>
      <c r="AF11726"/>
      <c r="AH11726" s="36"/>
      <c r="AJ11726"/>
    </row>
    <row r="11727" spans="14:36">
      <c r="N11727" s="36"/>
      <c r="R11727" s="5"/>
      <c r="W11727"/>
      <c r="Y11727" s="36"/>
      <c r="AA11727" s="5"/>
      <c r="AC11727" s="36"/>
      <c r="AD11727" s="36"/>
      <c r="AE11727"/>
      <c r="AF11727"/>
      <c r="AH11727" s="36"/>
      <c r="AJ11727"/>
    </row>
    <row r="11728" spans="14:36">
      <c r="N11728" s="36"/>
      <c r="R11728" s="5"/>
      <c r="W11728"/>
      <c r="Y11728" s="36"/>
      <c r="AA11728" s="5"/>
      <c r="AC11728" s="36"/>
      <c r="AD11728" s="36"/>
      <c r="AE11728"/>
      <c r="AF11728"/>
      <c r="AH11728" s="36"/>
      <c r="AJ11728"/>
    </row>
    <row r="11729" spans="14:36">
      <c r="N11729" s="36"/>
      <c r="R11729" s="5"/>
      <c r="W11729"/>
      <c r="Y11729" s="36"/>
      <c r="AA11729" s="5"/>
      <c r="AC11729" s="36"/>
      <c r="AD11729" s="36"/>
      <c r="AE11729"/>
      <c r="AF11729"/>
      <c r="AH11729" s="36"/>
      <c r="AJ11729"/>
    </row>
    <row r="11730" spans="14:36">
      <c r="N11730" s="36"/>
      <c r="R11730" s="5"/>
      <c r="W11730"/>
      <c r="Y11730" s="36"/>
      <c r="AA11730" s="5"/>
      <c r="AC11730" s="36"/>
      <c r="AD11730" s="36"/>
      <c r="AE11730"/>
      <c r="AF11730"/>
      <c r="AH11730" s="36"/>
      <c r="AJ11730"/>
    </row>
    <row r="11731" spans="14:36">
      <c r="N11731" s="36"/>
      <c r="R11731" s="5"/>
      <c r="W11731"/>
      <c r="Y11731" s="36"/>
      <c r="AA11731" s="5"/>
      <c r="AC11731" s="36"/>
      <c r="AD11731" s="36"/>
      <c r="AE11731"/>
      <c r="AF11731"/>
      <c r="AH11731" s="36"/>
      <c r="AJ11731"/>
    </row>
    <row r="11732" spans="14:36">
      <c r="N11732" s="36"/>
      <c r="R11732" s="5"/>
      <c r="W11732"/>
      <c r="Y11732" s="36"/>
      <c r="AA11732" s="5"/>
      <c r="AC11732" s="36"/>
      <c r="AD11732" s="36"/>
      <c r="AE11732"/>
      <c r="AF11732"/>
      <c r="AH11732" s="36"/>
      <c r="AJ11732"/>
    </row>
    <row r="11733" spans="14:36">
      <c r="N11733" s="36"/>
      <c r="R11733" s="5"/>
      <c r="W11733"/>
      <c r="Y11733" s="36"/>
      <c r="AA11733" s="5"/>
      <c r="AC11733" s="36"/>
      <c r="AD11733" s="36"/>
      <c r="AE11733"/>
      <c r="AF11733"/>
      <c r="AH11733" s="36"/>
      <c r="AJ11733"/>
    </row>
    <row r="11734" spans="14:36">
      <c r="N11734" s="36"/>
      <c r="R11734" s="5"/>
      <c r="W11734"/>
      <c r="Y11734" s="36"/>
      <c r="AA11734" s="5"/>
      <c r="AC11734" s="36"/>
      <c r="AD11734" s="36"/>
      <c r="AE11734"/>
      <c r="AF11734"/>
      <c r="AH11734" s="36"/>
      <c r="AJ11734"/>
    </row>
    <row r="11735" spans="14:36">
      <c r="N11735" s="36"/>
      <c r="R11735" s="5"/>
      <c r="W11735"/>
      <c r="Y11735" s="36"/>
      <c r="AA11735" s="5"/>
      <c r="AC11735" s="36"/>
      <c r="AD11735" s="36"/>
      <c r="AE11735"/>
      <c r="AF11735"/>
      <c r="AH11735" s="36"/>
      <c r="AJ11735"/>
    </row>
    <row r="11736" spans="14:36">
      <c r="N11736" s="36"/>
      <c r="R11736" s="5"/>
      <c r="W11736"/>
      <c r="Y11736" s="36"/>
      <c r="AA11736" s="5"/>
      <c r="AC11736" s="36"/>
      <c r="AD11736" s="36"/>
      <c r="AE11736"/>
      <c r="AF11736"/>
      <c r="AH11736" s="36"/>
      <c r="AJ11736"/>
    </row>
    <row r="11737" spans="14:36">
      <c r="N11737" s="36"/>
      <c r="R11737" s="5"/>
      <c r="W11737"/>
      <c r="Y11737" s="36"/>
      <c r="AA11737" s="5"/>
      <c r="AC11737" s="36"/>
      <c r="AD11737" s="36"/>
      <c r="AE11737"/>
      <c r="AF11737"/>
      <c r="AH11737" s="36"/>
      <c r="AJ11737"/>
    </row>
    <row r="11738" spans="14:36">
      <c r="N11738" s="36"/>
      <c r="R11738" s="5"/>
      <c r="W11738"/>
      <c r="Y11738" s="36"/>
      <c r="AA11738" s="5"/>
      <c r="AC11738" s="36"/>
      <c r="AD11738" s="36"/>
      <c r="AE11738"/>
      <c r="AF11738"/>
      <c r="AH11738" s="36"/>
      <c r="AJ11738"/>
    </row>
    <row r="11739" spans="14:36">
      <c r="N11739" s="36"/>
      <c r="R11739" s="5"/>
      <c r="W11739"/>
      <c r="Y11739" s="36"/>
      <c r="AA11739" s="5"/>
      <c r="AC11739" s="36"/>
      <c r="AD11739" s="36"/>
      <c r="AE11739"/>
      <c r="AF11739"/>
      <c r="AH11739" s="36"/>
      <c r="AJ11739"/>
    </row>
    <row r="11740" spans="14:36">
      <c r="N11740" s="36"/>
      <c r="R11740" s="5"/>
      <c r="W11740"/>
      <c r="Y11740" s="36"/>
      <c r="AA11740" s="5"/>
      <c r="AC11740" s="36"/>
      <c r="AD11740" s="36"/>
      <c r="AE11740"/>
      <c r="AF11740"/>
      <c r="AH11740" s="36"/>
      <c r="AJ11740"/>
    </row>
    <row r="11741" spans="14:36">
      <c r="N11741" s="36"/>
      <c r="R11741" s="5"/>
      <c r="W11741"/>
      <c r="Y11741" s="36"/>
      <c r="AA11741" s="5"/>
      <c r="AC11741" s="36"/>
      <c r="AD11741" s="36"/>
      <c r="AE11741"/>
      <c r="AF11741"/>
      <c r="AH11741" s="36"/>
      <c r="AJ11741"/>
    </row>
    <row r="11742" spans="14:36">
      <c r="N11742" s="36"/>
      <c r="R11742" s="5"/>
      <c r="W11742"/>
      <c r="Y11742" s="36"/>
      <c r="AA11742" s="5"/>
      <c r="AC11742" s="36"/>
      <c r="AD11742" s="36"/>
      <c r="AE11742"/>
      <c r="AF11742"/>
      <c r="AH11742" s="36"/>
      <c r="AJ11742"/>
    </row>
    <row r="11743" spans="14:36">
      <c r="N11743" s="36"/>
      <c r="R11743" s="5"/>
      <c r="W11743"/>
      <c r="Y11743" s="36"/>
      <c r="AA11743" s="5"/>
      <c r="AC11743" s="36"/>
      <c r="AD11743" s="36"/>
      <c r="AE11743"/>
      <c r="AF11743"/>
      <c r="AH11743" s="36"/>
      <c r="AJ11743"/>
    </row>
    <row r="11744" spans="14:36">
      <c r="N11744" s="36"/>
      <c r="R11744" s="5"/>
      <c r="W11744"/>
      <c r="Y11744" s="36"/>
      <c r="AA11744" s="5"/>
      <c r="AC11744" s="36"/>
      <c r="AD11744" s="36"/>
      <c r="AE11744"/>
      <c r="AF11744"/>
      <c r="AH11744" s="36"/>
      <c r="AJ11744"/>
    </row>
    <row r="11745" spans="14:36">
      <c r="N11745" s="36"/>
      <c r="R11745" s="5"/>
      <c r="W11745"/>
      <c r="Y11745" s="36"/>
      <c r="AA11745" s="5"/>
      <c r="AC11745" s="36"/>
      <c r="AD11745" s="36"/>
      <c r="AE11745"/>
      <c r="AF11745"/>
      <c r="AH11745" s="36"/>
      <c r="AJ11745"/>
    </row>
    <row r="11746" spans="14:36">
      <c r="N11746" s="36"/>
      <c r="R11746" s="5"/>
      <c r="W11746"/>
      <c r="Y11746" s="36"/>
      <c r="AA11746" s="5"/>
      <c r="AC11746" s="36"/>
      <c r="AD11746" s="36"/>
      <c r="AE11746"/>
      <c r="AF11746"/>
      <c r="AH11746" s="36"/>
      <c r="AJ11746"/>
    </row>
    <row r="11747" spans="14:36">
      <c r="N11747" s="36"/>
      <c r="R11747" s="5"/>
      <c r="W11747"/>
      <c r="Y11747" s="36"/>
      <c r="AA11747" s="5"/>
      <c r="AC11747" s="36"/>
      <c r="AD11747" s="36"/>
      <c r="AE11747"/>
      <c r="AF11747"/>
      <c r="AH11747" s="36"/>
      <c r="AJ11747"/>
    </row>
    <row r="11748" spans="14:36">
      <c r="N11748" s="36"/>
      <c r="R11748" s="5"/>
      <c r="W11748"/>
      <c r="Y11748" s="36"/>
      <c r="AA11748" s="5"/>
      <c r="AC11748" s="36"/>
      <c r="AD11748" s="36"/>
      <c r="AE11748"/>
      <c r="AF11748"/>
      <c r="AH11748" s="36"/>
      <c r="AJ11748"/>
    </row>
    <row r="11749" spans="14:36">
      <c r="N11749" s="36"/>
      <c r="R11749" s="5"/>
      <c r="W11749"/>
      <c r="Y11749" s="36"/>
      <c r="AA11749" s="5"/>
      <c r="AC11749" s="36"/>
      <c r="AD11749" s="36"/>
      <c r="AE11749"/>
      <c r="AF11749"/>
      <c r="AH11749" s="36"/>
      <c r="AJ11749"/>
    </row>
    <row r="11750" spans="14:36">
      <c r="N11750" s="36"/>
      <c r="R11750" s="5"/>
      <c r="W11750"/>
      <c r="Y11750" s="36"/>
      <c r="AA11750" s="5"/>
      <c r="AC11750" s="36"/>
      <c r="AD11750" s="36"/>
      <c r="AE11750"/>
      <c r="AF11750"/>
      <c r="AH11750" s="36"/>
      <c r="AJ11750"/>
    </row>
    <row r="11751" spans="14:36">
      <c r="N11751" s="36"/>
      <c r="R11751" s="5"/>
      <c r="W11751"/>
      <c r="Y11751" s="36"/>
      <c r="AA11751" s="5"/>
      <c r="AC11751" s="36"/>
      <c r="AD11751" s="36"/>
      <c r="AE11751"/>
      <c r="AF11751"/>
      <c r="AH11751" s="36"/>
      <c r="AJ11751"/>
    </row>
    <row r="11752" spans="14:36">
      <c r="N11752" s="36"/>
      <c r="R11752" s="5"/>
      <c r="W11752"/>
      <c r="Y11752" s="36"/>
      <c r="AA11752" s="5"/>
      <c r="AC11752" s="36"/>
      <c r="AD11752" s="36"/>
      <c r="AE11752"/>
      <c r="AF11752"/>
      <c r="AH11752" s="36"/>
      <c r="AJ11752"/>
    </row>
    <row r="11753" spans="14:36">
      <c r="N11753" s="36"/>
      <c r="R11753" s="5"/>
      <c r="W11753"/>
      <c r="Y11753" s="36"/>
      <c r="AA11753" s="5"/>
      <c r="AC11753" s="36"/>
      <c r="AD11753" s="36"/>
      <c r="AE11753"/>
      <c r="AF11753"/>
      <c r="AH11753" s="36"/>
      <c r="AJ11753"/>
    </row>
    <row r="11754" spans="14:36">
      <c r="N11754" s="36"/>
      <c r="R11754" s="5"/>
      <c r="W11754"/>
      <c r="Y11754" s="36"/>
      <c r="AA11754" s="5"/>
      <c r="AC11754" s="36"/>
      <c r="AD11754" s="36"/>
      <c r="AE11754"/>
      <c r="AF11754"/>
      <c r="AH11754" s="36"/>
      <c r="AJ11754"/>
    </row>
    <row r="11755" spans="14:36">
      <c r="N11755" s="36"/>
      <c r="R11755" s="5"/>
      <c r="W11755"/>
      <c r="Y11755" s="36"/>
      <c r="AA11755" s="5"/>
      <c r="AC11755" s="36"/>
      <c r="AD11755" s="36"/>
      <c r="AE11755"/>
      <c r="AF11755"/>
      <c r="AH11755" s="36"/>
      <c r="AJ11755"/>
    </row>
    <row r="11756" spans="14:36">
      <c r="N11756" s="36"/>
      <c r="R11756" s="5"/>
      <c r="W11756"/>
      <c r="Y11756" s="36"/>
      <c r="AA11756" s="5"/>
      <c r="AC11756" s="36"/>
      <c r="AD11756" s="36"/>
      <c r="AE11756"/>
      <c r="AF11756"/>
      <c r="AH11756" s="36"/>
      <c r="AJ11756"/>
    </row>
    <row r="11757" spans="14:36">
      <c r="N11757" s="36"/>
      <c r="R11757" s="5"/>
      <c r="W11757"/>
      <c r="Y11757" s="36"/>
      <c r="AA11757" s="5"/>
      <c r="AC11757" s="36"/>
      <c r="AD11757" s="36"/>
      <c r="AE11757"/>
      <c r="AF11757"/>
      <c r="AH11757" s="36"/>
      <c r="AJ11757"/>
    </row>
    <row r="11758" spans="14:36">
      <c r="N11758" s="36"/>
      <c r="R11758" s="5"/>
      <c r="W11758"/>
      <c r="Y11758" s="36"/>
      <c r="AA11758" s="5"/>
      <c r="AC11758" s="36"/>
      <c r="AD11758" s="36"/>
      <c r="AE11758"/>
      <c r="AF11758"/>
      <c r="AH11758" s="36"/>
      <c r="AJ11758"/>
    </row>
    <row r="11759" spans="14:36">
      <c r="N11759" s="36"/>
      <c r="R11759" s="5"/>
      <c r="W11759"/>
      <c r="Y11759" s="36"/>
      <c r="AA11759" s="5"/>
      <c r="AC11759" s="36"/>
      <c r="AD11759" s="36"/>
      <c r="AE11759"/>
      <c r="AF11759"/>
      <c r="AH11759" s="36"/>
      <c r="AJ11759"/>
    </row>
    <row r="11760" spans="14:36">
      <c r="N11760" s="36"/>
      <c r="R11760" s="5"/>
      <c r="W11760"/>
      <c r="Y11760" s="36"/>
      <c r="AA11760" s="5"/>
      <c r="AC11760" s="36"/>
      <c r="AD11760" s="36"/>
      <c r="AE11760"/>
      <c r="AF11760"/>
      <c r="AH11760" s="36"/>
      <c r="AJ11760"/>
    </row>
    <row r="11761" spans="14:36">
      <c r="N11761" s="36"/>
      <c r="R11761" s="5"/>
      <c r="W11761"/>
      <c r="Y11761" s="36"/>
      <c r="AA11761" s="5"/>
      <c r="AC11761" s="36"/>
      <c r="AD11761" s="36"/>
      <c r="AE11761"/>
      <c r="AF11761"/>
      <c r="AH11761" s="36"/>
      <c r="AJ11761"/>
    </row>
    <row r="11762" spans="14:36">
      <c r="N11762" s="36"/>
      <c r="R11762" s="5"/>
      <c r="W11762"/>
      <c r="Y11762" s="36"/>
      <c r="AA11762" s="5"/>
      <c r="AC11762" s="36"/>
      <c r="AD11762" s="36"/>
      <c r="AE11762"/>
      <c r="AF11762"/>
      <c r="AH11762" s="36"/>
      <c r="AJ11762"/>
    </row>
    <row r="11763" spans="14:36">
      <c r="N11763" s="36"/>
      <c r="R11763" s="5"/>
      <c r="W11763"/>
      <c r="Y11763" s="36"/>
      <c r="AA11763" s="5"/>
      <c r="AC11763" s="36"/>
      <c r="AD11763" s="36"/>
      <c r="AE11763"/>
      <c r="AF11763"/>
      <c r="AH11763" s="36"/>
      <c r="AJ11763"/>
    </row>
    <row r="11764" spans="14:36">
      <c r="N11764" s="36"/>
      <c r="R11764" s="5"/>
      <c r="W11764"/>
      <c r="Y11764" s="36"/>
      <c r="AA11764" s="5"/>
      <c r="AC11764" s="36"/>
      <c r="AD11764" s="36"/>
      <c r="AE11764"/>
      <c r="AF11764"/>
      <c r="AH11764" s="36"/>
      <c r="AJ11764"/>
    </row>
    <row r="11765" spans="14:36">
      <c r="N11765" s="36"/>
      <c r="R11765" s="5"/>
      <c r="W11765"/>
      <c r="Y11765" s="36"/>
      <c r="AA11765" s="5"/>
      <c r="AC11765" s="36"/>
      <c r="AD11765" s="36"/>
      <c r="AE11765"/>
      <c r="AF11765"/>
      <c r="AH11765" s="36"/>
      <c r="AJ11765"/>
    </row>
    <row r="11766" spans="14:36">
      <c r="N11766" s="36"/>
      <c r="R11766" s="5"/>
      <c r="W11766"/>
      <c r="Y11766" s="36"/>
      <c r="AA11766" s="5"/>
      <c r="AC11766" s="36"/>
      <c r="AD11766" s="36"/>
      <c r="AE11766"/>
      <c r="AF11766"/>
      <c r="AH11766" s="36"/>
      <c r="AJ11766"/>
    </row>
    <row r="11767" spans="14:36">
      <c r="N11767" s="36"/>
      <c r="R11767" s="5"/>
      <c r="W11767"/>
      <c r="Y11767" s="36"/>
      <c r="AA11767" s="5"/>
      <c r="AC11767" s="36"/>
      <c r="AD11767" s="36"/>
      <c r="AE11767"/>
      <c r="AF11767"/>
      <c r="AH11767" s="36"/>
      <c r="AJ11767"/>
    </row>
    <row r="11768" spans="14:36">
      <c r="N11768" s="36"/>
      <c r="R11768" s="5"/>
      <c r="W11768"/>
      <c r="Y11768" s="36"/>
      <c r="AA11768" s="5"/>
      <c r="AC11768" s="36"/>
      <c r="AD11768" s="36"/>
      <c r="AE11768"/>
      <c r="AF11768"/>
      <c r="AH11768" s="36"/>
      <c r="AJ11768"/>
    </row>
    <row r="11769" spans="14:36">
      <c r="N11769" s="36"/>
      <c r="R11769" s="5"/>
      <c r="W11769"/>
      <c r="Y11769" s="36"/>
      <c r="AA11769" s="5"/>
      <c r="AC11769" s="36"/>
      <c r="AD11769" s="36"/>
      <c r="AE11769"/>
      <c r="AF11769"/>
      <c r="AH11769" s="36"/>
      <c r="AJ11769"/>
    </row>
    <row r="11770" spans="14:36">
      <c r="N11770" s="36"/>
      <c r="R11770" s="5"/>
      <c r="W11770"/>
      <c r="Y11770" s="36"/>
      <c r="AA11770" s="5"/>
      <c r="AC11770" s="36"/>
      <c r="AD11770" s="36"/>
      <c r="AE11770"/>
      <c r="AF11770"/>
      <c r="AH11770" s="36"/>
      <c r="AJ11770"/>
    </row>
    <row r="11771" spans="14:36">
      <c r="N11771" s="36"/>
      <c r="R11771" s="5"/>
      <c r="W11771"/>
      <c r="Y11771" s="36"/>
      <c r="AA11771" s="5"/>
      <c r="AC11771" s="36"/>
      <c r="AD11771" s="36"/>
      <c r="AE11771"/>
      <c r="AF11771"/>
      <c r="AH11771" s="36"/>
      <c r="AJ11771"/>
    </row>
    <row r="11772" spans="14:36">
      <c r="N11772" s="36"/>
      <c r="R11772" s="5"/>
      <c r="W11772"/>
      <c r="Y11772" s="36"/>
      <c r="AA11772" s="5"/>
      <c r="AC11772" s="36"/>
      <c r="AD11772" s="36"/>
      <c r="AE11772"/>
      <c r="AF11772"/>
      <c r="AH11772" s="36"/>
      <c r="AJ11772"/>
    </row>
    <row r="11773" spans="14:36">
      <c r="N11773" s="36"/>
      <c r="R11773" s="5"/>
      <c r="W11773"/>
      <c r="Y11773" s="36"/>
      <c r="AA11773" s="5"/>
      <c r="AC11773" s="36"/>
      <c r="AD11773" s="36"/>
      <c r="AE11773"/>
      <c r="AF11773"/>
      <c r="AH11773" s="36"/>
      <c r="AJ11773"/>
    </row>
    <row r="11774" spans="14:36">
      <c r="N11774" s="36"/>
      <c r="R11774" s="5"/>
      <c r="W11774"/>
      <c r="Y11774" s="36"/>
      <c r="AA11774" s="5"/>
      <c r="AC11774" s="36"/>
      <c r="AD11774" s="36"/>
      <c r="AE11774"/>
      <c r="AF11774"/>
      <c r="AH11774" s="36"/>
      <c r="AJ11774"/>
    </row>
    <row r="11775" spans="14:36">
      <c r="N11775" s="36"/>
      <c r="R11775" s="5"/>
      <c r="W11775"/>
      <c r="Y11775" s="36"/>
      <c r="AA11775" s="5"/>
      <c r="AC11775" s="36"/>
      <c r="AD11775" s="36"/>
      <c r="AE11775"/>
      <c r="AF11775"/>
      <c r="AH11775" s="36"/>
      <c r="AJ11775"/>
    </row>
    <row r="11776" spans="14:36">
      <c r="N11776" s="36"/>
      <c r="R11776" s="5"/>
      <c r="W11776"/>
      <c r="Y11776" s="36"/>
      <c r="AA11776" s="5"/>
      <c r="AC11776" s="36"/>
      <c r="AD11776" s="36"/>
      <c r="AE11776"/>
      <c r="AF11776"/>
      <c r="AH11776" s="36"/>
      <c r="AJ11776"/>
    </row>
    <row r="11777" spans="14:36">
      <c r="N11777" s="36"/>
      <c r="R11777" s="5"/>
      <c r="W11777"/>
      <c r="Y11777" s="36"/>
      <c r="AA11777" s="5"/>
      <c r="AC11777" s="36"/>
      <c r="AD11777" s="36"/>
      <c r="AE11777"/>
      <c r="AF11777"/>
      <c r="AH11777" s="36"/>
      <c r="AJ11777"/>
    </row>
    <row r="11778" spans="14:36">
      <c r="N11778" s="36"/>
      <c r="R11778" s="5"/>
      <c r="W11778"/>
      <c r="Y11778" s="36"/>
      <c r="AA11778" s="5"/>
      <c r="AC11778" s="36"/>
      <c r="AD11778" s="36"/>
      <c r="AE11778"/>
      <c r="AF11778"/>
      <c r="AH11778" s="36"/>
      <c r="AJ11778"/>
    </row>
    <row r="11779" spans="14:36">
      <c r="N11779" s="36"/>
      <c r="R11779" s="5"/>
      <c r="W11779"/>
      <c r="Y11779" s="36"/>
      <c r="AA11779" s="5"/>
      <c r="AC11779" s="36"/>
      <c r="AD11779" s="36"/>
      <c r="AE11779"/>
      <c r="AF11779"/>
      <c r="AH11779" s="36"/>
      <c r="AJ11779"/>
    </row>
    <row r="11780" spans="14:36">
      <c r="N11780" s="36"/>
      <c r="R11780" s="5"/>
      <c r="W11780"/>
      <c r="Y11780" s="36"/>
      <c r="AA11780" s="5"/>
      <c r="AC11780" s="36"/>
      <c r="AD11780" s="36"/>
      <c r="AE11780"/>
      <c r="AF11780"/>
      <c r="AH11780" s="36"/>
      <c r="AJ11780"/>
    </row>
    <row r="11781" spans="14:36">
      <c r="N11781" s="36"/>
      <c r="R11781" s="5"/>
      <c r="W11781"/>
      <c r="Y11781" s="36"/>
      <c r="AA11781" s="5"/>
      <c r="AC11781" s="36"/>
      <c r="AD11781" s="36"/>
      <c r="AE11781"/>
      <c r="AF11781"/>
      <c r="AH11781" s="36"/>
      <c r="AJ11781"/>
    </row>
    <row r="11782" spans="14:36">
      <c r="N11782" s="36"/>
      <c r="R11782" s="5"/>
      <c r="W11782"/>
      <c r="Y11782" s="36"/>
      <c r="AA11782" s="5"/>
      <c r="AC11782" s="36"/>
      <c r="AD11782" s="36"/>
      <c r="AE11782"/>
      <c r="AF11782"/>
      <c r="AH11782" s="36"/>
      <c r="AJ11782"/>
    </row>
    <row r="11783" spans="14:36">
      <c r="N11783" s="36"/>
      <c r="R11783" s="5"/>
      <c r="W11783"/>
      <c r="Y11783" s="36"/>
      <c r="AA11783" s="5"/>
      <c r="AC11783" s="36"/>
      <c r="AD11783" s="36"/>
      <c r="AE11783"/>
      <c r="AF11783"/>
      <c r="AH11783" s="36"/>
      <c r="AJ11783"/>
    </row>
    <row r="11784" spans="14:36">
      <c r="N11784" s="36"/>
      <c r="R11784" s="5"/>
      <c r="W11784"/>
      <c r="Y11784" s="36"/>
      <c r="AA11784" s="5"/>
      <c r="AC11784" s="36"/>
      <c r="AD11784" s="36"/>
      <c r="AE11784"/>
      <c r="AF11784"/>
      <c r="AH11784" s="36"/>
      <c r="AJ11784"/>
    </row>
    <row r="11785" spans="14:36">
      <c r="N11785" s="36"/>
      <c r="R11785" s="5"/>
      <c r="W11785"/>
      <c r="Y11785" s="36"/>
      <c r="AA11785" s="5"/>
      <c r="AC11785" s="36"/>
      <c r="AD11785" s="36"/>
      <c r="AE11785"/>
      <c r="AF11785"/>
      <c r="AH11785" s="36"/>
      <c r="AJ11785"/>
    </row>
    <row r="11786" spans="14:36">
      <c r="N11786" s="36"/>
      <c r="R11786" s="5"/>
      <c r="W11786"/>
      <c r="Y11786" s="36"/>
      <c r="AA11786" s="5"/>
      <c r="AC11786" s="36"/>
      <c r="AD11786" s="36"/>
      <c r="AE11786"/>
      <c r="AF11786"/>
      <c r="AH11786" s="36"/>
      <c r="AJ11786"/>
    </row>
    <row r="11787" spans="14:36">
      <c r="N11787" s="36"/>
      <c r="R11787" s="5"/>
      <c r="W11787"/>
      <c r="Y11787" s="36"/>
      <c r="AA11787" s="5"/>
      <c r="AC11787" s="36"/>
      <c r="AD11787" s="36"/>
      <c r="AE11787"/>
      <c r="AF11787"/>
      <c r="AH11787" s="36"/>
      <c r="AJ11787"/>
    </row>
    <row r="11788" spans="14:36">
      <c r="N11788" s="36"/>
      <c r="R11788" s="5"/>
      <c r="W11788"/>
      <c r="Y11788" s="36"/>
      <c r="AA11788" s="5"/>
      <c r="AC11788" s="36"/>
      <c r="AD11788" s="36"/>
      <c r="AE11788"/>
      <c r="AF11788"/>
      <c r="AH11788" s="36"/>
      <c r="AJ11788"/>
    </row>
    <row r="11789" spans="14:36">
      <c r="N11789" s="36"/>
      <c r="R11789" s="5"/>
      <c r="W11789"/>
      <c r="Y11789" s="36"/>
      <c r="AA11789" s="5"/>
      <c r="AC11789" s="36"/>
      <c r="AD11789" s="36"/>
      <c r="AE11789"/>
      <c r="AF11789"/>
      <c r="AH11789" s="36"/>
      <c r="AJ11789"/>
    </row>
    <row r="11790" spans="14:36">
      <c r="N11790" s="36"/>
      <c r="R11790" s="5"/>
      <c r="W11790"/>
      <c r="Y11790" s="36"/>
      <c r="AA11790" s="5"/>
      <c r="AC11790" s="36"/>
      <c r="AD11790" s="36"/>
      <c r="AE11790"/>
      <c r="AF11790"/>
      <c r="AH11790" s="36"/>
      <c r="AJ11790"/>
    </row>
    <row r="11791" spans="14:36">
      <c r="N11791" s="36"/>
      <c r="R11791" s="5"/>
      <c r="W11791"/>
      <c r="Y11791" s="36"/>
      <c r="AA11791" s="5"/>
      <c r="AC11791" s="36"/>
      <c r="AD11791" s="36"/>
      <c r="AE11791"/>
      <c r="AF11791"/>
      <c r="AH11791" s="36"/>
      <c r="AJ11791"/>
    </row>
    <row r="11792" spans="14:36">
      <c r="N11792" s="36"/>
      <c r="R11792" s="5"/>
      <c r="W11792"/>
      <c r="Y11792" s="36"/>
      <c r="AA11792" s="5"/>
      <c r="AC11792" s="36"/>
      <c r="AD11792" s="36"/>
      <c r="AE11792"/>
      <c r="AF11792"/>
      <c r="AH11792" s="36"/>
      <c r="AJ11792"/>
    </row>
    <row r="11793" spans="14:36">
      <c r="N11793" s="36"/>
      <c r="R11793" s="5"/>
      <c r="W11793"/>
      <c r="Y11793" s="36"/>
      <c r="AA11793" s="5"/>
      <c r="AC11793" s="36"/>
      <c r="AD11793" s="36"/>
      <c r="AE11793"/>
      <c r="AF11793"/>
      <c r="AH11793" s="36"/>
      <c r="AJ11793"/>
    </row>
    <row r="11794" spans="14:36">
      <c r="N11794" s="36"/>
      <c r="R11794" s="5"/>
      <c r="W11794"/>
      <c r="Y11794" s="36"/>
      <c r="AA11794" s="5"/>
      <c r="AC11794" s="36"/>
      <c r="AD11794" s="36"/>
      <c r="AE11794"/>
      <c r="AF11794"/>
      <c r="AH11794" s="36"/>
      <c r="AJ11794"/>
    </row>
    <row r="11795" spans="14:36">
      <c r="N11795" s="36"/>
      <c r="R11795" s="5"/>
      <c r="W11795"/>
      <c r="Y11795" s="36"/>
      <c r="AA11795" s="5"/>
      <c r="AC11795" s="36"/>
      <c r="AD11795" s="36"/>
      <c r="AE11795"/>
      <c r="AF11795"/>
      <c r="AH11795" s="36"/>
      <c r="AJ11795"/>
    </row>
    <row r="11796" spans="14:36">
      <c r="N11796" s="36"/>
      <c r="R11796" s="5"/>
      <c r="W11796"/>
      <c r="Y11796" s="36"/>
      <c r="AA11796" s="5"/>
      <c r="AC11796" s="36"/>
      <c r="AD11796" s="36"/>
      <c r="AE11796"/>
      <c r="AF11796"/>
      <c r="AH11796" s="36"/>
      <c r="AJ11796"/>
    </row>
    <row r="11797" spans="14:36">
      <c r="N11797" s="36"/>
      <c r="R11797" s="5"/>
      <c r="W11797"/>
      <c r="Y11797" s="36"/>
      <c r="AA11797" s="5"/>
      <c r="AC11797" s="36"/>
      <c r="AD11797" s="36"/>
      <c r="AE11797"/>
      <c r="AF11797"/>
      <c r="AH11797" s="36"/>
      <c r="AJ11797"/>
    </row>
    <row r="11798" spans="14:36">
      <c r="N11798" s="36"/>
      <c r="R11798" s="5"/>
      <c r="W11798"/>
      <c r="Y11798" s="36"/>
      <c r="AA11798" s="5"/>
      <c r="AC11798" s="36"/>
      <c r="AD11798" s="36"/>
      <c r="AE11798"/>
      <c r="AF11798"/>
      <c r="AH11798" s="36"/>
      <c r="AJ11798"/>
    </row>
    <row r="11799" spans="14:36">
      <c r="N11799" s="36"/>
      <c r="R11799" s="5"/>
      <c r="W11799"/>
      <c r="Y11799" s="36"/>
      <c r="AA11799" s="5"/>
      <c r="AC11799" s="36"/>
      <c r="AD11799" s="36"/>
      <c r="AE11799"/>
      <c r="AF11799"/>
      <c r="AH11799" s="36"/>
      <c r="AJ11799"/>
    </row>
    <row r="11800" spans="14:36">
      <c r="N11800" s="36"/>
      <c r="R11800" s="5"/>
      <c r="W11800"/>
      <c r="Y11800" s="36"/>
      <c r="AA11800" s="5"/>
      <c r="AC11800" s="36"/>
      <c r="AD11800" s="36"/>
      <c r="AE11800"/>
      <c r="AF11800"/>
      <c r="AH11800" s="36"/>
      <c r="AJ11800"/>
    </row>
    <row r="11801" spans="14:36">
      <c r="N11801" s="36"/>
      <c r="R11801" s="5"/>
      <c r="W11801"/>
      <c r="Y11801" s="36"/>
      <c r="AA11801" s="5"/>
      <c r="AC11801" s="36"/>
      <c r="AD11801" s="36"/>
      <c r="AE11801"/>
      <c r="AF11801"/>
      <c r="AH11801" s="36"/>
      <c r="AJ11801"/>
    </row>
    <row r="11802" spans="14:36">
      <c r="N11802" s="36"/>
      <c r="R11802" s="5"/>
      <c r="W11802"/>
      <c r="Y11802" s="36"/>
      <c r="AA11802" s="5"/>
      <c r="AC11802" s="36"/>
      <c r="AD11802" s="36"/>
      <c r="AE11802"/>
      <c r="AF11802"/>
      <c r="AH11802" s="36"/>
      <c r="AJ11802"/>
    </row>
    <row r="11803" spans="14:36">
      <c r="N11803" s="36"/>
      <c r="R11803" s="5"/>
      <c r="W11803"/>
      <c r="Y11803" s="36"/>
      <c r="AA11803" s="5"/>
      <c r="AC11803" s="36"/>
      <c r="AD11803" s="36"/>
      <c r="AE11803"/>
      <c r="AF11803"/>
      <c r="AH11803" s="36"/>
      <c r="AJ11803"/>
    </row>
    <row r="11804" spans="14:36">
      <c r="N11804" s="36"/>
      <c r="R11804" s="5"/>
      <c r="W11804"/>
      <c r="Y11804" s="36"/>
      <c r="AA11804" s="5"/>
      <c r="AC11804" s="36"/>
      <c r="AD11804" s="36"/>
      <c r="AE11804"/>
      <c r="AF11804"/>
      <c r="AH11804" s="36"/>
      <c r="AJ11804"/>
    </row>
    <row r="11805" spans="14:36">
      <c r="N11805" s="36"/>
      <c r="R11805" s="5"/>
      <c r="W11805"/>
      <c r="Y11805" s="36"/>
      <c r="AA11805" s="5"/>
      <c r="AC11805" s="36"/>
      <c r="AD11805" s="36"/>
      <c r="AE11805"/>
      <c r="AF11805"/>
      <c r="AH11805" s="36"/>
      <c r="AJ11805"/>
    </row>
    <row r="11806" spans="14:36">
      <c r="N11806" s="36"/>
      <c r="R11806" s="5"/>
      <c r="W11806"/>
      <c r="Y11806" s="36"/>
      <c r="AA11806" s="5"/>
      <c r="AC11806" s="36"/>
      <c r="AD11806" s="36"/>
      <c r="AE11806"/>
      <c r="AF11806"/>
      <c r="AH11806" s="36"/>
      <c r="AJ11806"/>
    </row>
    <row r="11807" spans="14:36">
      <c r="N11807" s="36"/>
      <c r="R11807" s="5"/>
      <c r="W11807"/>
      <c r="Y11807" s="36"/>
      <c r="AA11807" s="5"/>
      <c r="AC11807" s="36"/>
      <c r="AD11807" s="36"/>
      <c r="AE11807"/>
      <c r="AF11807"/>
      <c r="AH11807" s="36"/>
      <c r="AJ11807"/>
    </row>
    <row r="11808" spans="14:36">
      <c r="N11808" s="36"/>
      <c r="R11808" s="5"/>
      <c r="W11808"/>
      <c r="Y11808" s="36"/>
      <c r="AA11808" s="5"/>
      <c r="AC11808" s="36"/>
      <c r="AD11808" s="36"/>
      <c r="AE11808"/>
      <c r="AF11808"/>
      <c r="AH11808" s="36"/>
      <c r="AJ11808"/>
    </row>
    <row r="11809" spans="14:36">
      <c r="N11809" s="36"/>
      <c r="R11809" s="5"/>
      <c r="W11809"/>
      <c r="Y11809" s="36"/>
      <c r="AA11809" s="5"/>
      <c r="AC11809" s="36"/>
      <c r="AD11809" s="36"/>
      <c r="AE11809"/>
      <c r="AF11809"/>
      <c r="AH11809" s="36"/>
      <c r="AJ11809"/>
    </row>
    <row r="11810" spans="14:36">
      <c r="N11810" s="36"/>
      <c r="R11810" s="5"/>
      <c r="W11810"/>
      <c r="Y11810" s="36"/>
      <c r="AA11810" s="5"/>
      <c r="AC11810" s="36"/>
      <c r="AD11810" s="36"/>
      <c r="AE11810"/>
      <c r="AF11810"/>
      <c r="AH11810" s="36"/>
      <c r="AJ11810"/>
    </row>
    <row r="11811" spans="14:36">
      <c r="N11811" s="36"/>
      <c r="R11811" s="5"/>
      <c r="W11811"/>
      <c r="Y11811" s="36"/>
      <c r="AA11811" s="5"/>
      <c r="AC11811" s="36"/>
      <c r="AD11811" s="36"/>
      <c r="AE11811"/>
      <c r="AF11811"/>
      <c r="AH11811" s="36"/>
      <c r="AJ11811"/>
    </row>
    <row r="11812" spans="14:36">
      <c r="N11812" s="36"/>
      <c r="R11812" s="5"/>
      <c r="W11812"/>
      <c r="Y11812" s="36"/>
      <c r="AA11812" s="5"/>
      <c r="AC11812" s="36"/>
      <c r="AD11812" s="36"/>
      <c r="AE11812"/>
      <c r="AF11812"/>
      <c r="AH11812" s="36"/>
      <c r="AJ11812"/>
    </row>
    <row r="11813" spans="14:36">
      <c r="N11813" s="36"/>
      <c r="R11813" s="5"/>
      <c r="W11813"/>
      <c r="Y11813" s="36"/>
      <c r="AA11813" s="5"/>
      <c r="AC11813" s="36"/>
      <c r="AD11813" s="36"/>
      <c r="AE11813"/>
      <c r="AF11813"/>
      <c r="AH11813" s="36"/>
      <c r="AJ11813"/>
    </row>
    <row r="11814" spans="14:36">
      <c r="N11814" s="36"/>
      <c r="R11814" s="5"/>
      <c r="W11814"/>
      <c r="Y11814" s="36"/>
      <c r="AA11814" s="5"/>
      <c r="AC11814" s="36"/>
      <c r="AD11814" s="36"/>
      <c r="AE11814"/>
      <c r="AF11814"/>
      <c r="AH11814" s="36"/>
      <c r="AJ11814"/>
    </row>
    <row r="11815" spans="14:36">
      <c r="N11815" s="36"/>
      <c r="R11815" s="5"/>
      <c r="W11815"/>
      <c r="Y11815" s="36"/>
      <c r="AA11815" s="5"/>
      <c r="AC11815" s="36"/>
      <c r="AD11815" s="36"/>
      <c r="AE11815"/>
      <c r="AF11815"/>
      <c r="AH11815" s="36"/>
      <c r="AJ11815"/>
    </row>
    <row r="11816" spans="14:36">
      <c r="N11816" s="36"/>
      <c r="R11816" s="5"/>
      <c r="W11816"/>
      <c r="Y11816" s="36"/>
      <c r="AA11816" s="5"/>
      <c r="AC11816" s="36"/>
      <c r="AD11816" s="36"/>
      <c r="AE11816"/>
      <c r="AF11816"/>
      <c r="AH11816" s="36"/>
      <c r="AJ11816"/>
    </row>
    <row r="11817" spans="14:36">
      <c r="N11817" s="36"/>
      <c r="R11817" s="5"/>
      <c r="W11817"/>
      <c r="Y11817" s="36"/>
      <c r="AA11817" s="5"/>
      <c r="AC11817" s="36"/>
      <c r="AD11817" s="36"/>
      <c r="AE11817"/>
      <c r="AF11817"/>
      <c r="AH11817" s="36"/>
      <c r="AJ11817"/>
    </row>
    <row r="11818" spans="14:36">
      <c r="N11818" s="36"/>
      <c r="R11818" s="5"/>
      <c r="W11818"/>
      <c r="Y11818" s="36"/>
      <c r="AA11818" s="5"/>
      <c r="AC11818" s="36"/>
      <c r="AD11818" s="36"/>
      <c r="AE11818"/>
      <c r="AF11818"/>
      <c r="AH11818" s="36"/>
      <c r="AJ11818"/>
    </row>
    <row r="11819" spans="14:36">
      <c r="N11819" s="36"/>
      <c r="R11819" s="5"/>
      <c r="W11819"/>
      <c r="Y11819" s="36"/>
      <c r="AA11819" s="5"/>
      <c r="AC11819" s="36"/>
      <c r="AD11819" s="36"/>
      <c r="AE11819"/>
      <c r="AF11819"/>
      <c r="AH11819" s="36"/>
      <c r="AJ11819"/>
    </row>
    <row r="11820" spans="14:36">
      <c r="N11820" s="36"/>
      <c r="R11820" s="5"/>
      <c r="W11820"/>
      <c r="Y11820" s="36"/>
      <c r="AA11820" s="5"/>
      <c r="AC11820" s="36"/>
      <c r="AD11820" s="36"/>
      <c r="AE11820"/>
      <c r="AF11820"/>
      <c r="AH11820" s="36"/>
      <c r="AJ11820"/>
    </row>
    <row r="11821" spans="14:36">
      <c r="N11821" s="36"/>
      <c r="R11821" s="5"/>
      <c r="W11821"/>
      <c r="Y11821" s="36"/>
      <c r="AA11821" s="5"/>
      <c r="AC11821" s="36"/>
      <c r="AD11821" s="36"/>
      <c r="AE11821"/>
      <c r="AF11821"/>
      <c r="AH11821" s="36"/>
      <c r="AJ11821"/>
    </row>
    <row r="11822" spans="14:36">
      <c r="N11822" s="36"/>
      <c r="R11822" s="5"/>
      <c r="W11822"/>
      <c r="Y11822" s="36"/>
      <c r="AA11822" s="5"/>
      <c r="AC11822" s="36"/>
      <c r="AD11822" s="36"/>
      <c r="AE11822"/>
      <c r="AF11822"/>
      <c r="AH11822" s="36"/>
      <c r="AJ11822"/>
    </row>
    <row r="11823" spans="14:36">
      <c r="N11823" s="36"/>
      <c r="R11823" s="5"/>
      <c r="W11823"/>
      <c r="Y11823" s="36"/>
      <c r="AA11823" s="5"/>
      <c r="AC11823" s="36"/>
      <c r="AD11823" s="36"/>
      <c r="AE11823"/>
      <c r="AF11823"/>
      <c r="AH11823" s="36"/>
      <c r="AJ11823"/>
    </row>
    <row r="11824" spans="14:36">
      <c r="N11824" s="36"/>
      <c r="R11824" s="5"/>
      <c r="W11824"/>
      <c r="Y11824" s="36"/>
      <c r="AA11824" s="5"/>
      <c r="AC11824" s="36"/>
      <c r="AD11824" s="36"/>
      <c r="AE11824"/>
      <c r="AF11824"/>
      <c r="AH11824" s="36"/>
      <c r="AJ11824"/>
    </row>
    <row r="11825" spans="14:36">
      <c r="N11825" s="36"/>
      <c r="R11825" s="5"/>
      <c r="W11825"/>
      <c r="Y11825" s="36"/>
      <c r="AA11825" s="5"/>
      <c r="AC11825" s="36"/>
      <c r="AD11825" s="36"/>
      <c r="AE11825"/>
      <c r="AF11825"/>
      <c r="AH11825" s="36"/>
      <c r="AJ11825"/>
    </row>
    <row r="11826" spans="14:36">
      <c r="N11826" s="36"/>
      <c r="R11826" s="5"/>
      <c r="W11826"/>
      <c r="Y11826" s="36"/>
      <c r="AA11826" s="5"/>
      <c r="AC11826" s="36"/>
      <c r="AD11826" s="36"/>
      <c r="AE11826"/>
      <c r="AF11826"/>
      <c r="AH11826" s="36"/>
      <c r="AJ11826"/>
    </row>
    <row r="11827" spans="14:36">
      <c r="N11827" s="36"/>
      <c r="R11827" s="5"/>
      <c r="W11827"/>
      <c r="Y11827" s="36"/>
      <c r="AA11827" s="5"/>
      <c r="AC11827" s="36"/>
      <c r="AD11827" s="36"/>
      <c r="AE11827"/>
      <c r="AF11827"/>
      <c r="AH11827" s="36"/>
      <c r="AJ11827"/>
    </row>
    <row r="11828" spans="14:36">
      <c r="N11828" s="36"/>
      <c r="R11828" s="5"/>
      <c r="W11828"/>
      <c r="Y11828" s="36"/>
      <c r="AA11828" s="5"/>
      <c r="AC11828" s="36"/>
      <c r="AD11828" s="36"/>
      <c r="AE11828"/>
      <c r="AF11828"/>
      <c r="AH11828" s="36"/>
      <c r="AJ11828"/>
    </row>
    <row r="11829" spans="14:36">
      <c r="N11829" s="36"/>
      <c r="R11829" s="5"/>
      <c r="W11829"/>
      <c r="Y11829" s="36"/>
      <c r="AA11829" s="5"/>
      <c r="AC11829" s="36"/>
      <c r="AD11829" s="36"/>
      <c r="AE11829"/>
      <c r="AF11829"/>
      <c r="AH11829" s="36"/>
      <c r="AJ11829"/>
    </row>
    <row r="11830" spans="14:36">
      <c r="N11830" s="36"/>
      <c r="R11830" s="5"/>
      <c r="W11830"/>
      <c r="Y11830" s="36"/>
      <c r="AA11830" s="5"/>
      <c r="AC11830" s="36"/>
      <c r="AD11830" s="36"/>
      <c r="AE11830"/>
      <c r="AF11830"/>
      <c r="AH11830" s="36"/>
      <c r="AJ11830"/>
    </row>
    <row r="11831" spans="14:36">
      <c r="N11831" s="36"/>
      <c r="R11831" s="5"/>
      <c r="W11831"/>
      <c r="Y11831" s="36"/>
      <c r="AA11831" s="5"/>
      <c r="AC11831" s="36"/>
      <c r="AD11831" s="36"/>
      <c r="AE11831"/>
      <c r="AF11831"/>
      <c r="AH11831" s="36"/>
      <c r="AJ11831"/>
    </row>
    <row r="11832" spans="14:36">
      <c r="N11832" s="36"/>
      <c r="R11832" s="5"/>
      <c r="W11832"/>
      <c r="Y11832" s="36"/>
      <c r="AA11832" s="5"/>
      <c r="AC11832" s="36"/>
      <c r="AD11832" s="36"/>
      <c r="AE11832"/>
      <c r="AF11832"/>
      <c r="AH11832" s="36"/>
      <c r="AJ11832"/>
    </row>
    <row r="11833" spans="14:36">
      <c r="N11833" s="36"/>
      <c r="R11833" s="5"/>
      <c r="W11833"/>
      <c r="Y11833" s="36"/>
      <c r="AA11833" s="5"/>
      <c r="AC11833" s="36"/>
      <c r="AD11833" s="36"/>
      <c r="AE11833"/>
      <c r="AF11833"/>
      <c r="AH11833" s="36"/>
      <c r="AJ11833"/>
    </row>
    <row r="11834" spans="14:36">
      <c r="N11834" s="36"/>
      <c r="R11834" s="5"/>
      <c r="W11834"/>
      <c r="Y11834" s="36"/>
      <c r="AA11834" s="5"/>
      <c r="AC11834" s="36"/>
      <c r="AD11834" s="36"/>
      <c r="AE11834"/>
      <c r="AF11834"/>
      <c r="AH11834" s="36"/>
      <c r="AJ11834"/>
    </row>
    <row r="11835" spans="14:36">
      <c r="N11835" s="36"/>
      <c r="R11835" s="5"/>
      <c r="W11835"/>
      <c r="Y11835" s="36"/>
      <c r="AA11835" s="5"/>
      <c r="AC11835" s="36"/>
      <c r="AD11835" s="36"/>
      <c r="AE11835"/>
      <c r="AF11835"/>
      <c r="AH11835" s="36"/>
      <c r="AJ11835"/>
    </row>
    <row r="11836" spans="14:36">
      <c r="N11836" s="36"/>
      <c r="R11836" s="5"/>
      <c r="W11836"/>
      <c r="Y11836" s="36"/>
      <c r="AA11836" s="5"/>
      <c r="AC11836" s="36"/>
      <c r="AD11836" s="36"/>
      <c r="AE11836"/>
      <c r="AF11836"/>
      <c r="AH11836" s="36"/>
      <c r="AJ11836"/>
    </row>
    <row r="11837" spans="14:36">
      <c r="N11837" s="36"/>
      <c r="R11837" s="5"/>
      <c r="W11837"/>
      <c r="Y11837" s="36"/>
      <c r="AA11837" s="5"/>
      <c r="AC11837" s="36"/>
      <c r="AD11837" s="36"/>
      <c r="AE11837"/>
      <c r="AF11837"/>
      <c r="AH11837" s="36"/>
      <c r="AJ11837"/>
    </row>
    <row r="11838" spans="14:36">
      <c r="N11838" s="36"/>
      <c r="R11838" s="5"/>
      <c r="W11838"/>
      <c r="Y11838" s="36"/>
      <c r="AA11838" s="5"/>
      <c r="AC11838" s="36"/>
      <c r="AD11838" s="36"/>
      <c r="AE11838"/>
      <c r="AF11838"/>
      <c r="AH11838" s="36"/>
      <c r="AJ11838"/>
    </row>
    <row r="11839" spans="14:36">
      <c r="N11839" s="36"/>
      <c r="R11839" s="5"/>
      <c r="W11839"/>
      <c r="Y11839" s="36"/>
      <c r="AA11839" s="5"/>
      <c r="AC11839" s="36"/>
      <c r="AD11839" s="36"/>
      <c r="AE11839"/>
      <c r="AF11839"/>
      <c r="AH11839" s="36"/>
      <c r="AJ11839"/>
    </row>
    <row r="11840" spans="14:36">
      <c r="N11840" s="36"/>
      <c r="R11840" s="5"/>
      <c r="W11840"/>
      <c r="Y11840" s="36"/>
      <c r="AA11840" s="5"/>
      <c r="AC11840" s="36"/>
      <c r="AD11840" s="36"/>
      <c r="AE11840"/>
      <c r="AF11840"/>
      <c r="AH11840" s="36"/>
      <c r="AJ11840"/>
    </row>
    <row r="11841" spans="14:36">
      <c r="N11841" s="36"/>
      <c r="R11841" s="5"/>
      <c r="W11841"/>
      <c r="Y11841" s="36"/>
      <c r="AA11841" s="5"/>
      <c r="AC11841" s="36"/>
      <c r="AD11841" s="36"/>
      <c r="AE11841"/>
      <c r="AF11841"/>
      <c r="AH11841" s="36"/>
      <c r="AJ11841"/>
    </row>
    <row r="11842" spans="14:36">
      <c r="N11842" s="36"/>
      <c r="R11842" s="5"/>
      <c r="W11842"/>
      <c r="Y11842" s="36"/>
      <c r="AA11842" s="5"/>
      <c r="AC11842" s="36"/>
      <c r="AD11842" s="36"/>
      <c r="AE11842"/>
      <c r="AF11842"/>
      <c r="AH11842" s="36"/>
      <c r="AJ11842"/>
    </row>
    <row r="11843" spans="14:36">
      <c r="N11843" s="36"/>
      <c r="R11843" s="5"/>
      <c r="W11843"/>
      <c r="Y11843" s="36"/>
      <c r="AA11843" s="5"/>
      <c r="AC11843" s="36"/>
      <c r="AD11843" s="36"/>
      <c r="AE11843"/>
      <c r="AF11843"/>
      <c r="AH11843" s="36"/>
      <c r="AJ11843"/>
    </row>
    <row r="11844" spans="14:36">
      <c r="N11844" s="36"/>
      <c r="R11844" s="5"/>
      <c r="W11844"/>
      <c r="Y11844" s="36"/>
      <c r="AA11844" s="5"/>
      <c r="AC11844" s="36"/>
      <c r="AD11844" s="36"/>
      <c r="AE11844"/>
      <c r="AF11844"/>
      <c r="AH11844" s="36"/>
      <c r="AJ11844"/>
    </row>
    <row r="11845" spans="14:36">
      <c r="N11845" s="36"/>
      <c r="R11845" s="5"/>
      <c r="W11845"/>
      <c r="Y11845" s="36"/>
      <c r="AA11845" s="5"/>
      <c r="AC11845" s="36"/>
      <c r="AD11845" s="36"/>
      <c r="AE11845"/>
      <c r="AF11845"/>
      <c r="AH11845" s="36"/>
      <c r="AJ11845"/>
    </row>
    <row r="11846" spans="14:36">
      <c r="N11846" s="36"/>
      <c r="R11846" s="5"/>
      <c r="W11846"/>
      <c r="Y11846" s="36"/>
      <c r="AA11846" s="5"/>
      <c r="AC11846" s="36"/>
      <c r="AD11846" s="36"/>
      <c r="AE11846"/>
      <c r="AF11846"/>
      <c r="AH11846" s="36"/>
      <c r="AJ11846"/>
    </row>
    <row r="11847" spans="14:36">
      <c r="N11847" s="36"/>
      <c r="R11847" s="5"/>
      <c r="W11847"/>
      <c r="Y11847" s="36"/>
      <c r="AA11847" s="5"/>
      <c r="AC11847" s="36"/>
      <c r="AD11847" s="36"/>
      <c r="AE11847"/>
      <c r="AF11847"/>
      <c r="AH11847" s="36"/>
      <c r="AJ11847"/>
    </row>
    <row r="11848" spans="14:36">
      <c r="N11848" s="36"/>
      <c r="R11848" s="5"/>
      <c r="W11848"/>
      <c r="Y11848" s="36"/>
      <c r="AA11848" s="5"/>
      <c r="AC11848" s="36"/>
      <c r="AD11848" s="36"/>
      <c r="AE11848"/>
      <c r="AF11848"/>
      <c r="AH11848" s="36"/>
      <c r="AJ11848"/>
    </row>
    <row r="11849" spans="14:36">
      <c r="N11849" s="36"/>
      <c r="R11849" s="5"/>
      <c r="W11849"/>
      <c r="Y11849" s="36"/>
      <c r="AA11849" s="5"/>
      <c r="AC11849" s="36"/>
      <c r="AD11849" s="36"/>
      <c r="AE11849"/>
      <c r="AF11849"/>
      <c r="AH11849" s="36"/>
      <c r="AJ11849"/>
    </row>
    <row r="11850" spans="14:36">
      <c r="N11850" s="36"/>
      <c r="R11850" s="5"/>
      <c r="W11850"/>
      <c r="Y11850" s="36"/>
      <c r="AA11850" s="5"/>
      <c r="AC11850" s="36"/>
      <c r="AD11850" s="36"/>
      <c r="AE11850"/>
      <c r="AF11850"/>
      <c r="AH11850" s="36"/>
      <c r="AJ11850"/>
    </row>
    <row r="11851" spans="14:36">
      <c r="N11851" s="36"/>
      <c r="R11851" s="5"/>
      <c r="W11851"/>
      <c r="Y11851" s="36"/>
      <c r="AA11851" s="5"/>
      <c r="AC11851" s="36"/>
      <c r="AD11851" s="36"/>
      <c r="AE11851"/>
      <c r="AF11851"/>
      <c r="AH11851" s="36"/>
      <c r="AJ11851"/>
    </row>
    <row r="11852" spans="14:36">
      <c r="N11852" s="36"/>
      <c r="R11852" s="5"/>
      <c r="W11852"/>
      <c r="Y11852" s="36"/>
      <c r="AA11852" s="5"/>
      <c r="AC11852" s="36"/>
      <c r="AD11852" s="36"/>
      <c r="AE11852"/>
      <c r="AF11852"/>
      <c r="AH11852" s="36"/>
      <c r="AJ11852"/>
    </row>
    <row r="11853" spans="14:36">
      <c r="N11853" s="36"/>
      <c r="R11853" s="5"/>
      <c r="W11853"/>
      <c r="Y11853" s="36"/>
      <c r="AA11853" s="5"/>
      <c r="AC11853" s="36"/>
      <c r="AD11853" s="36"/>
      <c r="AE11853"/>
      <c r="AF11853"/>
      <c r="AH11853" s="36"/>
      <c r="AJ11853"/>
    </row>
    <row r="11854" spans="14:36">
      <c r="N11854" s="36"/>
      <c r="R11854" s="5"/>
      <c r="W11854"/>
      <c r="Y11854" s="36"/>
      <c r="AA11854" s="5"/>
      <c r="AC11854" s="36"/>
      <c r="AD11854" s="36"/>
      <c r="AE11854"/>
      <c r="AF11854"/>
      <c r="AH11854" s="36"/>
      <c r="AJ11854"/>
    </row>
    <row r="11855" spans="14:36">
      <c r="N11855" s="36"/>
      <c r="R11855" s="5"/>
      <c r="W11855"/>
      <c r="Y11855" s="36"/>
      <c r="AA11855" s="5"/>
      <c r="AC11855" s="36"/>
      <c r="AD11855" s="36"/>
      <c r="AE11855"/>
      <c r="AF11855"/>
      <c r="AH11855" s="36"/>
      <c r="AJ11855"/>
    </row>
    <row r="11856" spans="14:36">
      <c r="N11856" s="36"/>
      <c r="R11856" s="5"/>
      <c r="W11856"/>
      <c r="Y11856" s="36"/>
      <c r="AA11856" s="5"/>
      <c r="AC11856" s="36"/>
      <c r="AD11856" s="36"/>
      <c r="AE11856"/>
      <c r="AF11856"/>
      <c r="AH11856" s="36"/>
      <c r="AJ11856"/>
    </row>
    <row r="11857" spans="14:36">
      <c r="N11857" s="36"/>
      <c r="R11857" s="5"/>
      <c r="W11857"/>
      <c r="Y11857" s="36"/>
      <c r="AA11857" s="5"/>
      <c r="AC11857" s="36"/>
      <c r="AD11857" s="36"/>
      <c r="AE11857"/>
      <c r="AF11857"/>
      <c r="AH11857" s="36"/>
      <c r="AJ11857"/>
    </row>
    <row r="11858" spans="14:36">
      <c r="N11858" s="36"/>
      <c r="R11858" s="5"/>
      <c r="W11858"/>
      <c r="Y11858" s="36"/>
      <c r="AA11858" s="5"/>
      <c r="AC11858" s="36"/>
      <c r="AD11858" s="36"/>
      <c r="AE11858"/>
      <c r="AF11858"/>
      <c r="AH11858" s="36"/>
      <c r="AJ11858"/>
    </row>
    <row r="11859" spans="14:36">
      <c r="N11859" s="36"/>
      <c r="R11859" s="5"/>
      <c r="W11859"/>
      <c r="Y11859" s="36"/>
      <c r="AA11859" s="5"/>
      <c r="AC11859" s="36"/>
      <c r="AD11859" s="36"/>
      <c r="AE11859"/>
      <c r="AF11859"/>
      <c r="AH11859" s="36"/>
      <c r="AJ11859"/>
    </row>
    <row r="11860" spans="14:36">
      <c r="N11860" s="36"/>
      <c r="R11860" s="5"/>
      <c r="W11860"/>
      <c r="Y11860" s="36"/>
      <c r="AA11860" s="5"/>
      <c r="AC11860" s="36"/>
      <c r="AD11860" s="36"/>
      <c r="AE11860"/>
      <c r="AF11860"/>
      <c r="AH11860" s="36"/>
      <c r="AJ11860"/>
    </row>
    <row r="11861" spans="14:36">
      <c r="N11861" s="36"/>
      <c r="R11861" s="5"/>
      <c r="W11861"/>
      <c r="Y11861" s="36"/>
      <c r="AA11861" s="5"/>
      <c r="AC11861" s="36"/>
      <c r="AD11861" s="36"/>
      <c r="AE11861"/>
      <c r="AF11861"/>
      <c r="AH11861" s="36"/>
      <c r="AJ11861"/>
    </row>
    <row r="11862" spans="14:36">
      <c r="N11862" s="36"/>
      <c r="R11862" s="5"/>
      <c r="W11862"/>
      <c r="Y11862" s="36"/>
      <c r="AA11862" s="5"/>
      <c r="AC11862" s="36"/>
      <c r="AD11862" s="36"/>
      <c r="AE11862"/>
      <c r="AF11862"/>
      <c r="AH11862" s="36"/>
      <c r="AJ11862"/>
    </row>
    <row r="11863" spans="14:36">
      <c r="N11863" s="36"/>
      <c r="R11863" s="5"/>
      <c r="W11863"/>
      <c r="Y11863" s="36"/>
      <c r="AA11863" s="5"/>
      <c r="AC11863" s="36"/>
      <c r="AD11863" s="36"/>
      <c r="AE11863"/>
      <c r="AF11863"/>
      <c r="AH11863" s="36"/>
      <c r="AJ11863"/>
    </row>
    <row r="11864" spans="14:36">
      <c r="N11864" s="36"/>
      <c r="R11864" s="5"/>
      <c r="W11864"/>
      <c r="Y11864" s="36"/>
      <c r="AA11864" s="5"/>
      <c r="AC11864" s="36"/>
      <c r="AD11864" s="36"/>
      <c r="AE11864"/>
      <c r="AF11864"/>
      <c r="AH11864" s="36"/>
      <c r="AJ11864"/>
    </row>
    <row r="11865" spans="14:36">
      <c r="N11865" s="36"/>
      <c r="R11865" s="5"/>
      <c r="W11865"/>
      <c r="Y11865" s="36"/>
      <c r="AA11865" s="5"/>
      <c r="AC11865" s="36"/>
      <c r="AD11865" s="36"/>
      <c r="AE11865"/>
      <c r="AF11865"/>
      <c r="AH11865" s="36"/>
      <c r="AJ11865"/>
    </row>
    <row r="11866" spans="14:36">
      <c r="N11866" s="36"/>
      <c r="R11866" s="5"/>
      <c r="W11866"/>
      <c r="Y11866" s="36"/>
      <c r="AA11866" s="5"/>
      <c r="AC11866" s="36"/>
      <c r="AD11866" s="36"/>
      <c r="AE11866"/>
      <c r="AF11866"/>
      <c r="AH11866" s="36"/>
      <c r="AJ11866"/>
    </row>
    <row r="11867" spans="14:36">
      <c r="N11867" s="36"/>
      <c r="R11867" s="5"/>
      <c r="W11867"/>
      <c r="Y11867" s="36"/>
      <c r="AA11867" s="5"/>
      <c r="AC11867" s="36"/>
      <c r="AD11867" s="36"/>
      <c r="AE11867"/>
      <c r="AF11867"/>
      <c r="AH11867" s="36"/>
      <c r="AJ11867"/>
    </row>
    <row r="11868" spans="14:36">
      <c r="N11868" s="36"/>
      <c r="R11868" s="5"/>
      <c r="W11868"/>
      <c r="Y11868" s="36"/>
      <c r="AA11868" s="5"/>
      <c r="AC11868" s="36"/>
      <c r="AD11868" s="36"/>
      <c r="AE11868"/>
      <c r="AF11868"/>
      <c r="AH11868" s="36"/>
      <c r="AJ11868"/>
    </row>
    <row r="11869" spans="14:36">
      <c r="N11869" s="36"/>
      <c r="R11869" s="5"/>
      <c r="W11869"/>
      <c r="Y11869" s="36"/>
      <c r="AA11869" s="5"/>
      <c r="AC11869" s="36"/>
      <c r="AD11869" s="36"/>
      <c r="AE11869"/>
      <c r="AF11869"/>
      <c r="AH11869" s="36"/>
      <c r="AJ11869"/>
    </row>
    <row r="11870" spans="14:36">
      <c r="N11870" s="36"/>
      <c r="R11870" s="5"/>
      <c r="W11870"/>
      <c r="Y11870" s="36"/>
      <c r="AA11870" s="5"/>
      <c r="AC11870" s="36"/>
      <c r="AD11870" s="36"/>
      <c r="AE11870"/>
      <c r="AF11870"/>
      <c r="AH11870" s="36"/>
      <c r="AJ11870"/>
    </row>
    <row r="11871" spans="14:36">
      <c r="N11871" s="36"/>
      <c r="R11871" s="5"/>
      <c r="W11871"/>
      <c r="Y11871" s="36"/>
      <c r="AA11871" s="5"/>
      <c r="AC11871" s="36"/>
      <c r="AD11871" s="36"/>
      <c r="AE11871"/>
      <c r="AF11871"/>
      <c r="AH11871" s="36"/>
      <c r="AJ11871"/>
    </row>
    <row r="11872" spans="14:36">
      <c r="N11872" s="36"/>
      <c r="R11872" s="5"/>
      <c r="W11872"/>
      <c r="Y11872" s="36"/>
      <c r="AA11872" s="5"/>
      <c r="AC11872" s="36"/>
      <c r="AD11872" s="36"/>
      <c r="AE11872"/>
      <c r="AF11872"/>
      <c r="AH11872" s="36"/>
      <c r="AJ11872"/>
    </row>
    <row r="11873" spans="14:36">
      <c r="N11873" s="36"/>
      <c r="R11873" s="5"/>
      <c r="W11873"/>
      <c r="Y11873" s="36"/>
      <c r="AA11873" s="5"/>
      <c r="AC11873" s="36"/>
      <c r="AD11873" s="36"/>
      <c r="AE11873"/>
      <c r="AF11873"/>
      <c r="AH11873" s="36"/>
      <c r="AJ11873"/>
    </row>
    <row r="11874" spans="14:36">
      <c r="N11874" s="36"/>
      <c r="R11874" s="5"/>
      <c r="W11874"/>
      <c r="Y11874" s="36"/>
      <c r="AA11874" s="5"/>
      <c r="AC11874" s="36"/>
      <c r="AD11874" s="36"/>
      <c r="AE11874"/>
      <c r="AF11874"/>
      <c r="AH11874" s="36"/>
      <c r="AJ11874"/>
    </row>
    <row r="11875" spans="14:36">
      <c r="N11875" s="36"/>
      <c r="R11875" s="5"/>
      <c r="W11875"/>
      <c r="Y11875" s="36"/>
      <c r="AA11875" s="5"/>
      <c r="AC11875" s="36"/>
      <c r="AD11875" s="36"/>
      <c r="AE11875"/>
      <c r="AF11875"/>
      <c r="AH11875" s="36"/>
      <c r="AJ11875"/>
    </row>
    <row r="11876" spans="14:36">
      <c r="N11876" s="36"/>
      <c r="R11876" s="5"/>
      <c r="W11876"/>
      <c r="Y11876" s="36"/>
      <c r="AA11876" s="5"/>
      <c r="AC11876" s="36"/>
      <c r="AD11876" s="36"/>
      <c r="AE11876"/>
      <c r="AF11876"/>
      <c r="AH11876" s="36"/>
      <c r="AJ11876"/>
    </row>
    <row r="11877" spans="14:36">
      <c r="N11877" s="36"/>
      <c r="R11877" s="5"/>
      <c r="W11877"/>
      <c r="Y11877" s="36"/>
      <c r="AA11877" s="5"/>
      <c r="AC11877" s="36"/>
      <c r="AD11877" s="36"/>
      <c r="AE11877"/>
      <c r="AF11877"/>
      <c r="AH11877" s="36"/>
      <c r="AJ11877"/>
    </row>
    <row r="11878" spans="14:36">
      <c r="N11878" s="36"/>
      <c r="R11878" s="5"/>
      <c r="W11878"/>
      <c r="Y11878" s="36"/>
      <c r="AA11878" s="5"/>
      <c r="AC11878" s="36"/>
      <c r="AD11878" s="36"/>
      <c r="AE11878"/>
      <c r="AF11878"/>
      <c r="AH11878" s="36"/>
      <c r="AJ11878"/>
    </row>
    <row r="11879" spans="14:36">
      <c r="N11879" s="36"/>
      <c r="R11879" s="5"/>
      <c r="W11879"/>
      <c r="Y11879" s="36"/>
      <c r="AA11879" s="5"/>
      <c r="AC11879" s="36"/>
      <c r="AD11879" s="36"/>
      <c r="AE11879"/>
      <c r="AF11879"/>
      <c r="AH11879" s="36"/>
      <c r="AJ11879"/>
    </row>
    <row r="11880" spans="14:36">
      <c r="N11880" s="36"/>
      <c r="R11880" s="5"/>
      <c r="W11880"/>
      <c r="Y11880" s="36"/>
      <c r="AA11880" s="5"/>
      <c r="AC11880" s="36"/>
      <c r="AD11880" s="36"/>
      <c r="AE11880"/>
      <c r="AF11880"/>
      <c r="AH11880" s="36"/>
      <c r="AJ11880"/>
    </row>
    <row r="11881" spans="14:36">
      <c r="N11881" s="36"/>
      <c r="R11881" s="5"/>
      <c r="W11881"/>
      <c r="Y11881" s="36"/>
      <c r="AA11881" s="5"/>
      <c r="AC11881" s="36"/>
      <c r="AD11881" s="36"/>
      <c r="AE11881"/>
      <c r="AF11881"/>
      <c r="AH11881" s="36"/>
      <c r="AJ11881"/>
    </row>
    <row r="11882" spans="14:36">
      <c r="N11882" s="36"/>
      <c r="R11882" s="5"/>
      <c r="W11882"/>
      <c r="Y11882" s="36"/>
      <c r="AA11882" s="5"/>
      <c r="AC11882" s="36"/>
      <c r="AD11882" s="36"/>
      <c r="AE11882"/>
      <c r="AF11882"/>
      <c r="AH11882" s="36"/>
      <c r="AJ11882"/>
    </row>
    <row r="11883" spans="14:36">
      <c r="N11883" s="36"/>
      <c r="R11883" s="5"/>
      <c r="W11883"/>
      <c r="Y11883" s="36"/>
      <c r="AA11883" s="5"/>
      <c r="AC11883" s="36"/>
      <c r="AD11883" s="36"/>
      <c r="AE11883"/>
      <c r="AF11883"/>
      <c r="AH11883" s="36"/>
      <c r="AJ11883"/>
    </row>
    <row r="11884" spans="14:36">
      <c r="N11884" s="36"/>
      <c r="R11884" s="5"/>
      <c r="W11884"/>
      <c r="Y11884" s="36"/>
      <c r="AA11884" s="5"/>
      <c r="AC11884" s="36"/>
      <c r="AD11884" s="36"/>
      <c r="AE11884"/>
      <c r="AF11884"/>
      <c r="AH11884" s="36"/>
      <c r="AJ11884"/>
    </row>
    <row r="11885" spans="14:36">
      <c r="N11885" s="36"/>
      <c r="R11885" s="5"/>
      <c r="W11885"/>
      <c r="Y11885" s="36"/>
      <c r="AA11885" s="5"/>
      <c r="AC11885" s="36"/>
      <c r="AD11885" s="36"/>
      <c r="AE11885"/>
      <c r="AF11885"/>
      <c r="AH11885" s="36"/>
      <c r="AJ11885"/>
    </row>
    <row r="11886" spans="14:36">
      <c r="N11886" s="36"/>
      <c r="R11886" s="5"/>
      <c r="W11886"/>
      <c r="Y11886" s="36"/>
      <c r="AA11886" s="5"/>
      <c r="AC11886" s="36"/>
      <c r="AD11886" s="36"/>
      <c r="AE11886"/>
      <c r="AF11886"/>
      <c r="AH11886" s="36"/>
      <c r="AJ11886"/>
    </row>
    <row r="11887" spans="14:36">
      <c r="N11887" s="36"/>
      <c r="R11887" s="5"/>
      <c r="W11887"/>
      <c r="Y11887" s="36"/>
      <c r="AA11887" s="5"/>
      <c r="AC11887" s="36"/>
      <c r="AD11887" s="36"/>
      <c r="AE11887"/>
      <c r="AF11887"/>
      <c r="AH11887" s="36"/>
      <c r="AJ11887"/>
    </row>
    <row r="11888" spans="14:36">
      <c r="N11888" s="36"/>
      <c r="R11888" s="5"/>
      <c r="W11888"/>
      <c r="Y11888" s="36"/>
      <c r="AA11888" s="5"/>
      <c r="AC11888" s="36"/>
      <c r="AD11888" s="36"/>
      <c r="AE11888"/>
      <c r="AF11888"/>
      <c r="AH11888" s="36"/>
      <c r="AJ11888"/>
    </row>
    <row r="11889" spans="14:36">
      <c r="N11889" s="36"/>
      <c r="R11889" s="5"/>
      <c r="W11889"/>
      <c r="Y11889" s="36"/>
      <c r="AA11889" s="5"/>
      <c r="AC11889" s="36"/>
      <c r="AD11889" s="36"/>
      <c r="AE11889"/>
      <c r="AF11889"/>
      <c r="AH11889" s="36"/>
      <c r="AJ11889"/>
    </row>
    <row r="11890" spans="14:36">
      <c r="N11890" s="36"/>
      <c r="R11890" s="5"/>
      <c r="W11890"/>
      <c r="Y11890" s="36"/>
      <c r="AA11890" s="5"/>
      <c r="AC11890" s="36"/>
      <c r="AD11890" s="36"/>
      <c r="AE11890"/>
      <c r="AF11890"/>
      <c r="AH11890" s="36"/>
      <c r="AJ11890"/>
    </row>
    <row r="11891" spans="14:36">
      <c r="N11891" s="36"/>
      <c r="R11891" s="5"/>
      <c r="W11891"/>
      <c r="Y11891" s="36"/>
      <c r="AA11891" s="5"/>
      <c r="AC11891" s="36"/>
      <c r="AD11891" s="36"/>
      <c r="AE11891"/>
      <c r="AF11891"/>
      <c r="AH11891" s="36"/>
      <c r="AJ11891"/>
    </row>
    <row r="11892" spans="14:36">
      <c r="N11892" s="36"/>
      <c r="R11892" s="5"/>
      <c r="W11892"/>
      <c r="Y11892" s="36"/>
      <c r="AA11892" s="5"/>
      <c r="AC11892" s="36"/>
      <c r="AD11892" s="36"/>
      <c r="AE11892"/>
      <c r="AF11892"/>
      <c r="AH11892" s="36"/>
      <c r="AJ11892"/>
    </row>
    <row r="11893" spans="14:36">
      <c r="N11893" s="36"/>
      <c r="R11893" s="5"/>
      <c r="W11893"/>
      <c r="Y11893" s="36"/>
      <c r="AA11893" s="5"/>
      <c r="AC11893" s="36"/>
      <c r="AD11893" s="36"/>
      <c r="AE11893"/>
      <c r="AF11893"/>
      <c r="AH11893" s="36"/>
      <c r="AJ11893"/>
    </row>
    <row r="11894" spans="14:36">
      <c r="N11894" s="36"/>
      <c r="R11894" s="5"/>
      <c r="W11894"/>
      <c r="Y11894" s="36"/>
      <c r="AA11894" s="5"/>
      <c r="AC11894" s="36"/>
      <c r="AD11894" s="36"/>
      <c r="AE11894"/>
      <c r="AF11894"/>
      <c r="AH11894" s="36"/>
      <c r="AJ11894"/>
    </row>
    <row r="11895" spans="14:36">
      <c r="N11895" s="36"/>
      <c r="R11895" s="5"/>
      <c r="W11895"/>
      <c r="Y11895" s="36"/>
      <c r="AA11895" s="5"/>
      <c r="AC11895" s="36"/>
      <c r="AD11895" s="36"/>
      <c r="AE11895"/>
      <c r="AF11895"/>
      <c r="AH11895" s="36"/>
      <c r="AJ11895"/>
    </row>
    <row r="11896" spans="14:36">
      <c r="N11896" s="36"/>
      <c r="R11896" s="5"/>
      <c r="W11896"/>
      <c r="Y11896" s="36"/>
      <c r="AA11896" s="5"/>
      <c r="AC11896" s="36"/>
      <c r="AD11896" s="36"/>
      <c r="AE11896"/>
      <c r="AF11896"/>
      <c r="AH11896" s="36"/>
      <c r="AJ11896"/>
    </row>
    <row r="11897" spans="14:36">
      <c r="N11897" s="36"/>
      <c r="R11897" s="5"/>
      <c r="W11897"/>
      <c r="Y11897" s="36"/>
      <c r="AA11897" s="5"/>
      <c r="AC11897" s="36"/>
      <c r="AD11897" s="36"/>
      <c r="AE11897"/>
      <c r="AF11897"/>
      <c r="AH11897" s="36"/>
      <c r="AJ11897"/>
    </row>
    <row r="11898" spans="14:36">
      <c r="N11898" s="36"/>
      <c r="R11898" s="5"/>
      <c r="W11898"/>
      <c r="Y11898" s="36"/>
      <c r="AA11898" s="5"/>
      <c r="AC11898" s="36"/>
      <c r="AD11898" s="36"/>
      <c r="AE11898"/>
      <c r="AF11898"/>
      <c r="AH11898" s="36"/>
      <c r="AJ11898"/>
    </row>
    <row r="11899" spans="14:36">
      <c r="N11899" s="36"/>
      <c r="R11899" s="5"/>
      <c r="W11899"/>
      <c r="Y11899" s="36"/>
      <c r="AA11899" s="5"/>
      <c r="AC11899" s="36"/>
      <c r="AD11899" s="36"/>
      <c r="AE11899"/>
      <c r="AF11899"/>
      <c r="AH11899" s="36"/>
      <c r="AJ11899"/>
    </row>
    <row r="11900" spans="14:36">
      <c r="N11900" s="36"/>
      <c r="R11900" s="5"/>
      <c r="W11900"/>
      <c r="Y11900" s="36"/>
      <c r="AA11900" s="5"/>
      <c r="AC11900" s="36"/>
      <c r="AD11900" s="36"/>
      <c r="AE11900"/>
      <c r="AF11900"/>
      <c r="AH11900" s="36"/>
      <c r="AJ11900"/>
    </row>
    <row r="11901" spans="14:36">
      <c r="N11901" s="36"/>
      <c r="R11901" s="5"/>
      <c r="W11901"/>
      <c r="Y11901" s="36"/>
      <c r="AA11901" s="5"/>
      <c r="AC11901" s="36"/>
      <c r="AD11901" s="36"/>
      <c r="AE11901"/>
      <c r="AF11901"/>
      <c r="AH11901" s="36"/>
      <c r="AJ11901"/>
    </row>
    <row r="11902" spans="14:36">
      <c r="N11902" s="36"/>
      <c r="R11902" s="5"/>
      <c r="W11902"/>
      <c r="Y11902" s="36"/>
      <c r="AA11902" s="5"/>
      <c r="AC11902" s="36"/>
      <c r="AD11902" s="36"/>
      <c r="AE11902"/>
      <c r="AF11902"/>
      <c r="AH11902" s="36"/>
      <c r="AJ11902"/>
    </row>
    <row r="11903" spans="14:36">
      <c r="N11903" s="36"/>
      <c r="R11903" s="5"/>
      <c r="W11903"/>
      <c r="Y11903" s="36"/>
      <c r="AA11903" s="5"/>
      <c r="AC11903" s="36"/>
      <c r="AD11903" s="36"/>
      <c r="AE11903"/>
      <c r="AF11903"/>
      <c r="AH11903" s="36"/>
      <c r="AJ11903"/>
    </row>
    <row r="11904" spans="14:36">
      <c r="N11904" s="36"/>
      <c r="R11904" s="5"/>
      <c r="W11904"/>
      <c r="Y11904" s="36"/>
      <c r="AA11904" s="5"/>
      <c r="AC11904" s="36"/>
      <c r="AD11904" s="36"/>
      <c r="AE11904"/>
      <c r="AF11904"/>
      <c r="AH11904" s="36"/>
      <c r="AJ11904"/>
    </row>
    <row r="11905" spans="14:36">
      <c r="N11905" s="36"/>
      <c r="R11905" s="5"/>
      <c r="W11905"/>
      <c r="Y11905" s="36"/>
      <c r="AA11905" s="5"/>
      <c r="AC11905" s="36"/>
      <c r="AD11905" s="36"/>
      <c r="AE11905"/>
      <c r="AF11905"/>
      <c r="AH11905" s="36"/>
      <c r="AJ11905"/>
    </row>
    <row r="11906" spans="14:36">
      <c r="N11906" s="36"/>
      <c r="R11906" s="5"/>
      <c r="W11906"/>
      <c r="Y11906" s="36"/>
      <c r="AA11906" s="5"/>
      <c r="AC11906" s="36"/>
      <c r="AD11906" s="36"/>
      <c r="AE11906"/>
      <c r="AF11906"/>
      <c r="AH11906" s="36"/>
      <c r="AJ11906"/>
    </row>
    <row r="11907" spans="14:36">
      <c r="N11907" s="36"/>
      <c r="R11907" s="5"/>
      <c r="W11907"/>
      <c r="Y11907" s="36"/>
      <c r="AA11907" s="5"/>
      <c r="AC11907" s="36"/>
      <c r="AD11907" s="36"/>
      <c r="AE11907"/>
      <c r="AF11907"/>
      <c r="AH11907" s="36"/>
      <c r="AJ11907"/>
    </row>
    <row r="11908" spans="14:36">
      <c r="N11908" s="36"/>
      <c r="R11908" s="5"/>
      <c r="W11908"/>
      <c r="Y11908" s="36"/>
      <c r="AA11908" s="5"/>
      <c r="AC11908" s="36"/>
      <c r="AD11908" s="36"/>
      <c r="AE11908"/>
      <c r="AF11908"/>
      <c r="AH11908" s="36"/>
      <c r="AJ11908"/>
    </row>
    <row r="11909" spans="14:36">
      <c r="N11909" s="36"/>
      <c r="R11909" s="5"/>
      <c r="W11909"/>
      <c r="Y11909" s="36"/>
      <c r="AA11909" s="5"/>
      <c r="AC11909" s="36"/>
      <c r="AD11909" s="36"/>
      <c r="AE11909"/>
      <c r="AF11909"/>
      <c r="AH11909" s="36"/>
      <c r="AJ11909"/>
    </row>
    <row r="11910" spans="14:36">
      <c r="N11910" s="36"/>
      <c r="R11910" s="5"/>
      <c r="W11910"/>
      <c r="Y11910" s="36"/>
      <c r="AA11910" s="5"/>
      <c r="AC11910" s="36"/>
      <c r="AD11910" s="36"/>
      <c r="AE11910"/>
      <c r="AF11910"/>
      <c r="AH11910" s="36"/>
      <c r="AJ11910"/>
    </row>
    <row r="11911" spans="14:36">
      <c r="N11911" s="36"/>
      <c r="R11911" s="5"/>
      <c r="W11911"/>
      <c r="Y11911" s="36"/>
      <c r="AA11911" s="5"/>
      <c r="AC11911" s="36"/>
      <c r="AD11911" s="36"/>
      <c r="AE11911"/>
      <c r="AF11911"/>
      <c r="AH11911" s="36"/>
      <c r="AJ11911"/>
    </row>
    <row r="11912" spans="14:36">
      <c r="N11912" s="36"/>
      <c r="R11912" s="5"/>
      <c r="W11912"/>
      <c r="Y11912" s="36"/>
      <c r="AA11912" s="5"/>
      <c r="AC11912" s="36"/>
      <c r="AD11912" s="36"/>
      <c r="AE11912"/>
      <c r="AF11912"/>
      <c r="AH11912" s="36"/>
      <c r="AJ11912"/>
    </row>
    <row r="11913" spans="14:36">
      <c r="N11913" s="36"/>
      <c r="R11913" s="5"/>
      <c r="W11913"/>
      <c r="Y11913" s="36"/>
      <c r="AA11913" s="5"/>
      <c r="AC11913" s="36"/>
      <c r="AD11913" s="36"/>
      <c r="AE11913"/>
      <c r="AF11913"/>
      <c r="AH11913" s="36"/>
      <c r="AJ11913"/>
    </row>
    <row r="11914" spans="14:36">
      <c r="N11914" s="36"/>
      <c r="R11914" s="5"/>
      <c r="W11914"/>
      <c r="Y11914" s="36"/>
      <c r="AA11914" s="5"/>
      <c r="AC11914" s="36"/>
      <c r="AD11914" s="36"/>
      <c r="AE11914"/>
      <c r="AF11914"/>
      <c r="AH11914" s="36"/>
      <c r="AJ11914"/>
    </row>
    <row r="11915" spans="14:36">
      <c r="N11915" s="36"/>
      <c r="R11915" s="5"/>
      <c r="W11915"/>
      <c r="Y11915" s="36"/>
      <c r="AA11915" s="5"/>
      <c r="AC11915" s="36"/>
      <c r="AD11915" s="36"/>
      <c r="AE11915"/>
      <c r="AF11915"/>
      <c r="AH11915" s="36"/>
      <c r="AJ11915"/>
    </row>
    <row r="11916" spans="14:36">
      <c r="N11916" s="36"/>
      <c r="R11916" s="5"/>
      <c r="W11916"/>
      <c r="Y11916" s="36"/>
      <c r="AA11916" s="5"/>
      <c r="AC11916" s="36"/>
      <c r="AD11916" s="36"/>
      <c r="AE11916"/>
      <c r="AF11916"/>
      <c r="AH11916" s="36"/>
      <c r="AJ11916"/>
    </row>
    <row r="11917" spans="14:36">
      <c r="N11917" s="36"/>
      <c r="R11917" s="5"/>
      <c r="W11917"/>
      <c r="Y11917" s="36"/>
      <c r="AA11917" s="5"/>
      <c r="AC11917" s="36"/>
      <c r="AD11917" s="36"/>
      <c r="AE11917"/>
      <c r="AF11917"/>
      <c r="AH11917" s="36"/>
      <c r="AJ11917"/>
    </row>
    <row r="11918" spans="14:36">
      <c r="N11918" s="36"/>
      <c r="R11918" s="5"/>
      <c r="W11918"/>
      <c r="Y11918" s="36"/>
      <c r="AA11918" s="5"/>
      <c r="AC11918" s="36"/>
      <c r="AD11918" s="36"/>
      <c r="AE11918"/>
      <c r="AF11918"/>
      <c r="AH11918" s="36"/>
      <c r="AJ11918"/>
    </row>
    <row r="11919" spans="14:36">
      <c r="N11919" s="36"/>
      <c r="R11919" s="5"/>
      <c r="W11919"/>
      <c r="Y11919" s="36"/>
      <c r="AA11919" s="5"/>
      <c r="AC11919" s="36"/>
      <c r="AD11919" s="36"/>
      <c r="AE11919"/>
      <c r="AF11919"/>
      <c r="AH11919" s="36"/>
      <c r="AJ11919"/>
    </row>
    <row r="11920" spans="14:36">
      <c r="N11920" s="36"/>
      <c r="R11920" s="5"/>
      <c r="W11920"/>
      <c r="Y11920" s="36"/>
      <c r="AA11920" s="5"/>
      <c r="AC11920" s="36"/>
      <c r="AD11920" s="36"/>
      <c r="AE11920"/>
      <c r="AF11920"/>
      <c r="AH11920" s="36"/>
      <c r="AJ11920"/>
    </row>
    <row r="11921" spans="14:36">
      <c r="N11921" s="36"/>
      <c r="R11921" s="5"/>
      <c r="W11921"/>
      <c r="Y11921" s="36"/>
      <c r="AA11921" s="5"/>
      <c r="AC11921" s="36"/>
      <c r="AD11921" s="36"/>
      <c r="AE11921"/>
      <c r="AF11921"/>
      <c r="AH11921" s="36"/>
      <c r="AJ11921"/>
    </row>
    <row r="11922" spans="14:36">
      <c r="N11922" s="36"/>
      <c r="R11922" s="5"/>
      <c r="W11922"/>
      <c r="Y11922" s="36"/>
      <c r="AA11922" s="5"/>
      <c r="AC11922" s="36"/>
      <c r="AD11922" s="36"/>
      <c r="AE11922"/>
      <c r="AF11922"/>
      <c r="AH11922" s="36"/>
      <c r="AJ11922"/>
    </row>
    <row r="11923" spans="14:36">
      <c r="N11923" s="36"/>
      <c r="R11923" s="5"/>
      <c r="W11923"/>
      <c r="Y11923" s="36"/>
      <c r="AA11923" s="5"/>
      <c r="AC11923" s="36"/>
      <c r="AD11923" s="36"/>
      <c r="AE11923"/>
      <c r="AF11923"/>
      <c r="AH11923" s="36"/>
      <c r="AJ11923"/>
    </row>
    <row r="11924" spans="14:36">
      <c r="N11924" s="36"/>
      <c r="R11924" s="5"/>
      <c r="W11924"/>
      <c r="Y11924" s="36"/>
      <c r="AA11924" s="5"/>
      <c r="AC11924" s="36"/>
      <c r="AD11924" s="36"/>
      <c r="AE11924"/>
      <c r="AF11924"/>
      <c r="AH11924" s="36"/>
      <c r="AJ11924"/>
    </row>
    <row r="11925" spans="14:36">
      <c r="N11925" s="36"/>
      <c r="R11925" s="5"/>
      <c r="W11925"/>
      <c r="Y11925" s="36"/>
      <c r="AA11925" s="5"/>
      <c r="AC11925" s="36"/>
      <c r="AD11925" s="36"/>
      <c r="AE11925"/>
      <c r="AF11925"/>
      <c r="AH11925" s="36"/>
      <c r="AJ11925"/>
    </row>
    <row r="11926" spans="14:36">
      <c r="N11926" s="36"/>
      <c r="R11926" s="5"/>
      <c r="W11926"/>
      <c r="Y11926" s="36"/>
      <c r="AA11926" s="5"/>
      <c r="AC11926" s="36"/>
      <c r="AD11926" s="36"/>
      <c r="AE11926"/>
      <c r="AF11926"/>
      <c r="AH11926" s="36"/>
      <c r="AJ11926"/>
    </row>
    <row r="11927" spans="14:36">
      <c r="N11927" s="36"/>
      <c r="R11927" s="5"/>
      <c r="W11927"/>
      <c r="Y11927" s="36"/>
      <c r="AA11927" s="5"/>
      <c r="AC11927" s="36"/>
      <c r="AD11927" s="36"/>
      <c r="AE11927"/>
      <c r="AF11927"/>
      <c r="AH11927" s="36"/>
      <c r="AJ11927"/>
    </row>
    <row r="11928" spans="14:36">
      <c r="N11928" s="36"/>
      <c r="R11928" s="5"/>
      <c r="W11928"/>
      <c r="Y11928" s="36"/>
      <c r="AA11928" s="5"/>
      <c r="AC11928" s="36"/>
      <c r="AD11928" s="36"/>
      <c r="AE11928"/>
      <c r="AF11928"/>
      <c r="AH11928" s="36"/>
      <c r="AJ11928"/>
    </row>
    <row r="11929" spans="14:36">
      <c r="N11929" s="36"/>
      <c r="R11929" s="5"/>
      <c r="W11929"/>
      <c r="Y11929" s="36"/>
      <c r="AA11929" s="5"/>
      <c r="AC11929" s="36"/>
      <c r="AD11929" s="36"/>
      <c r="AE11929"/>
      <c r="AF11929"/>
      <c r="AH11929" s="36"/>
      <c r="AJ11929"/>
    </row>
    <row r="11930" spans="14:36">
      <c r="N11930" s="36"/>
      <c r="R11930" s="5"/>
      <c r="W11930"/>
      <c r="Y11930" s="36"/>
      <c r="AA11930" s="5"/>
      <c r="AC11930" s="36"/>
      <c r="AD11930" s="36"/>
      <c r="AE11930"/>
      <c r="AF11930"/>
      <c r="AH11930" s="36"/>
      <c r="AJ11930"/>
    </row>
    <row r="11931" spans="14:36">
      <c r="N11931" s="36"/>
      <c r="R11931" s="5"/>
      <c r="W11931"/>
      <c r="Y11931" s="36"/>
      <c r="AA11931" s="5"/>
      <c r="AC11931" s="36"/>
      <c r="AD11931" s="36"/>
      <c r="AE11931"/>
      <c r="AF11931"/>
      <c r="AH11931" s="36"/>
      <c r="AJ11931"/>
    </row>
    <row r="11932" spans="14:36">
      <c r="N11932" s="36"/>
      <c r="R11932" s="5"/>
      <c r="W11932"/>
      <c r="Y11932" s="36"/>
      <c r="AA11932" s="5"/>
      <c r="AC11932" s="36"/>
      <c r="AD11932" s="36"/>
      <c r="AE11932"/>
      <c r="AF11932"/>
      <c r="AH11932" s="36"/>
      <c r="AJ11932"/>
    </row>
    <row r="11933" spans="14:36">
      <c r="N11933" s="36"/>
      <c r="R11933" s="5"/>
      <c r="W11933"/>
      <c r="Y11933" s="36"/>
      <c r="AA11933" s="5"/>
      <c r="AC11933" s="36"/>
      <c r="AD11933" s="36"/>
      <c r="AE11933"/>
      <c r="AF11933"/>
      <c r="AH11933" s="36"/>
      <c r="AJ11933"/>
    </row>
    <row r="11934" spans="14:36">
      <c r="N11934" s="36"/>
      <c r="R11934" s="5"/>
      <c r="W11934"/>
      <c r="Y11934" s="36"/>
      <c r="AA11934" s="5"/>
      <c r="AC11934" s="36"/>
      <c r="AD11934" s="36"/>
      <c r="AE11934"/>
      <c r="AF11934"/>
      <c r="AH11934" s="36"/>
      <c r="AJ11934"/>
    </row>
    <row r="11935" spans="14:36">
      <c r="N11935" s="36"/>
      <c r="R11935" s="5"/>
      <c r="W11935"/>
      <c r="Y11935" s="36"/>
      <c r="AA11935" s="5"/>
      <c r="AC11935" s="36"/>
      <c r="AD11935" s="36"/>
      <c r="AE11935"/>
      <c r="AF11935"/>
      <c r="AH11935" s="36"/>
      <c r="AJ11935"/>
    </row>
    <row r="11936" spans="14:36">
      <c r="N11936" s="36"/>
      <c r="R11936" s="5"/>
      <c r="W11936"/>
      <c r="Y11936" s="36"/>
      <c r="AA11936" s="5"/>
      <c r="AC11936" s="36"/>
      <c r="AD11936" s="36"/>
      <c r="AE11936"/>
      <c r="AF11936"/>
      <c r="AH11936" s="36"/>
      <c r="AJ11936"/>
    </row>
    <row r="11937" spans="14:36">
      <c r="N11937" s="36"/>
      <c r="R11937" s="5"/>
      <c r="W11937"/>
      <c r="Y11937" s="36"/>
      <c r="AA11937" s="5"/>
      <c r="AC11937" s="36"/>
      <c r="AD11937" s="36"/>
      <c r="AE11937"/>
      <c r="AF11937"/>
      <c r="AH11937" s="36"/>
      <c r="AJ11937"/>
    </row>
    <row r="11938" spans="14:36">
      <c r="N11938" s="36"/>
      <c r="R11938" s="5"/>
      <c r="W11938"/>
      <c r="Y11938" s="36"/>
      <c r="AA11938" s="5"/>
      <c r="AC11938" s="36"/>
      <c r="AD11938" s="36"/>
      <c r="AE11938"/>
      <c r="AF11938"/>
      <c r="AH11938" s="36"/>
      <c r="AJ11938"/>
    </row>
    <row r="11939" spans="14:36">
      <c r="N11939" s="36"/>
      <c r="R11939" s="5"/>
      <c r="W11939"/>
      <c r="Y11939" s="36"/>
      <c r="AA11939" s="5"/>
      <c r="AC11939" s="36"/>
      <c r="AD11939" s="36"/>
      <c r="AE11939"/>
      <c r="AF11939"/>
      <c r="AH11939" s="36"/>
      <c r="AJ11939"/>
    </row>
    <row r="11940" spans="14:36">
      <c r="N11940" s="36"/>
      <c r="R11940" s="5"/>
      <c r="W11940"/>
      <c r="Y11940" s="36"/>
      <c r="AA11940" s="5"/>
      <c r="AC11940" s="36"/>
      <c r="AD11940" s="36"/>
      <c r="AE11940"/>
      <c r="AF11940"/>
      <c r="AH11940" s="36"/>
      <c r="AJ11940"/>
    </row>
    <row r="11941" spans="14:36">
      <c r="N11941" s="36"/>
      <c r="R11941" s="5"/>
      <c r="W11941"/>
      <c r="Y11941" s="36"/>
      <c r="AA11941" s="5"/>
      <c r="AC11941" s="36"/>
      <c r="AD11941" s="36"/>
      <c r="AE11941"/>
      <c r="AF11941"/>
      <c r="AH11941" s="36"/>
      <c r="AJ11941"/>
    </row>
    <row r="11942" spans="14:36">
      <c r="N11942" s="36"/>
      <c r="R11942" s="5"/>
      <c r="W11942"/>
      <c r="Y11942" s="36"/>
      <c r="AA11942" s="5"/>
      <c r="AC11942" s="36"/>
      <c r="AD11942" s="36"/>
      <c r="AE11942"/>
      <c r="AF11942"/>
      <c r="AH11942" s="36"/>
      <c r="AJ11942"/>
    </row>
    <row r="11943" spans="14:36">
      <c r="N11943" s="36"/>
      <c r="R11943" s="5"/>
      <c r="W11943"/>
      <c r="Y11943" s="36"/>
      <c r="AA11943" s="5"/>
      <c r="AC11943" s="36"/>
      <c r="AD11943" s="36"/>
      <c r="AE11943"/>
      <c r="AF11943"/>
      <c r="AH11943" s="36"/>
      <c r="AJ11943"/>
    </row>
    <row r="11944" spans="14:36">
      <c r="N11944" s="36"/>
      <c r="R11944" s="5"/>
      <c r="W11944"/>
      <c r="Y11944" s="36"/>
      <c r="AA11944" s="5"/>
      <c r="AC11944" s="36"/>
      <c r="AD11944" s="36"/>
      <c r="AE11944"/>
      <c r="AF11944"/>
      <c r="AH11944" s="36"/>
      <c r="AJ11944"/>
    </row>
    <row r="11945" spans="14:36">
      <c r="N11945" s="36"/>
      <c r="R11945" s="5"/>
      <c r="W11945"/>
      <c r="Y11945" s="36"/>
      <c r="AA11945" s="5"/>
      <c r="AC11945" s="36"/>
      <c r="AD11945" s="36"/>
      <c r="AE11945"/>
      <c r="AF11945"/>
      <c r="AH11945" s="36"/>
      <c r="AJ11945"/>
    </row>
    <row r="11946" spans="14:36">
      <c r="N11946" s="36"/>
      <c r="R11946" s="5"/>
      <c r="W11946"/>
      <c r="Y11946" s="36"/>
      <c r="AA11946" s="5"/>
      <c r="AC11946" s="36"/>
      <c r="AD11946" s="36"/>
      <c r="AE11946"/>
      <c r="AF11946"/>
      <c r="AH11946" s="36"/>
      <c r="AJ11946"/>
    </row>
    <row r="11947" spans="14:36">
      <c r="N11947" s="36"/>
      <c r="R11947" s="5"/>
      <c r="W11947"/>
      <c r="Y11947" s="36"/>
      <c r="AA11947" s="5"/>
      <c r="AC11947" s="36"/>
      <c r="AD11947" s="36"/>
      <c r="AE11947"/>
      <c r="AF11947"/>
      <c r="AH11947" s="36"/>
      <c r="AJ11947"/>
    </row>
    <row r="11948" spans="14:36">
      <c r="N11948" s="36"/>
      <c r="R11948" s="5"/>
      <c r="W11948"/>
      <c r="Y11948" s="36"/>
      <c r="AA11948" s="5"/>
      <c r="AC11948" s="36"/>
      <c r="AD11948" s="36"/>
      <c r="AE11948"/>
      <c r="AF11948"/>
      <c r="AH11948" s="36"/>
      <c r="AJ11948"/>
    </row>
    <row r="11949" spans="14:36">
      <c r="N11949" s="36"/>
      <c r="R11949" s="5"/>
      <c r="W11949"/>
      <c r="Y11949" s="36"/>
      <c r="AA11949" s="5"/>
      <c r="AC11949" s="36"/>
      <c r="AD11949" s="36"/>
      <c r="AE11949"/>
      <c r="AF11949"/>
      <c r="AH11949" s="36"/>
      <c r="AJ11949"/>
    </row>
    <row r="11950" spans="14:36">
      <c r="N11950" s="36"/>
      <c r="R11950" s="5"/>
      <c r="W11950"/>
      <c r="Y11950" s="36"/>
      <c r="AA11950" s="5"/>
      <c r="AC11950" s="36"/>
      <c r="AD11950" s="36"/>
      <c r="AE11950"/>
      <c r="AF11950"/>
      <c r="AH11950" s="36"/>
      <c r="AJ11950"/>
    </row>
    <row r="11951" spans="14:36">
      <c r="N11951" s="36"/>
      <c r="R11951" s="5"/>
      <c r="W11951"/>
      <c r="Y11951" s="36"/>
      <c r="AA11951" s="5"/>
      <c r="AC11951" s="36"/>
      <c r="AD11951" s="36"/>
      <c r="AE11951"/>
      <c r="AF11951"/>
      <c r="AH11951" s="36"/>
      <c r="AJ11951"/>
    </row>
    <row r="11952" spans="14:36">
      <c r="N11952" s="36"/>
      <c r="R11952" s="5"/>
      <c r="W11952"/>
      <c r="Y11952" s="36"/>
      <c r="AA11952" s="5"/>
      <c r="AC11952" s="36"/>
      <c r="AD11952" s="36"/>
      <c r="AE11952"/>
      <c r="AF11952"/>
      <c r="AH11952" s="36"/>
      <c r="AJ11952"/>
    </row>
    <row r="11953" spans="14:36">
      <c r="N11953" s="36"/>
      <c r="R11953" s="5"/>
      <c r="W11953"/>
      <c r="Y11953" s="36"/>
      <c r="AA11953" s="5"/>
      <c r="AC11953" s="36"/>
      <c r="AD11953" s="36"/>
      <c r="AE11953"/>
      <c r="AF11953"/>
      <c r="AH11953" s="36"/>
      <c r="AJ11953"/>
    </row>
    <row r="11954" spans="14:36">
      <c r="N11954" s="36"/>
      <c r="R11954" s="5"/>
      <c r="W11954"/>
      <c r="Y11954" s="36"/>
      <c r="AA11954" s="5"/>
      <c r="AC11954" s="36"/>
      <c r="AD11954" s="36"/>
      <c r="AE11954"/>
      <c r="AF11954"/>
      <c r="AH11954" s="36"/>
      <c r="AJ11954"/>
    </row>
    <row r="11955" spans="14:36">
      <c r="N11955" s="36"/>
      <c r="R11955" s="5"/>
      <c r="W11955"/>
      <c r="Y11955" s="36"/>
      <c r="AA11955" s="5"/>
      <c r="AC11955" s="36"/>
      <c r="AD11955" s="36"/>
      <c r="AE11955"/>
      <c r="AF11955"/>
      <c r="AH11955" s="36"/>
      <c r="AJ11955"/>
    </row>
    <row r="11956" spans="14:36">
      <c r="N11956" s="36"/>
      <c r="R11956" s="5"/>
      <c r="W11956"/>
      <c r="Y11956" s="36"/>
      <c r="AA11956" s="5"/>
      <c r="AC11956" s="36"/>
      <c r="AD11956" s="36"/>
      <c r="AE11956"/>
      <c r="AF11956"/>
      <c r="AH11956" s="36"/>
      <c r="AJ11956"/>
    </row>
    <row r="11957" spans="14:36">
      <c r="N11957" s="36"/>
      <c r="R11957" s="5"/>
      <c r="W11957"/>
      <c r="Y11957" s="36"/>
      <c r="AA11957" s="5"/>
      <c r="AC11957" s="36"/>
      <c r="AD11957" s="36"/>
      <c r="AE11957"/>
      <c r="AF11957"/>
      <c r="AH11957" s="36"/>
      <c r="AJ11957"/>
    </row>
    <row r="11958" spans="14:36">
      <c r="N11958" s="36"/>
      <c r="R11958" s="5"/>
      <c r="W11958"/>
      <c r="Y11958" s="36"/>
      <c r="AA11958" s="5"/>
      <c r="AC11958" s="36"/>
      <c r="AD11958" s="36"/>
      <c r="AE11958"/>
      <c r="AF11958"/>
      <c r="AH11958" s="36"/>
      <c r="AJ11958"/>
    </row>
    <row r="11959" spans="14:36">
      <c r="N11959" s="36"/>
      <c r="R11959" s="5"/>
      <c r="W11959"/>
      <c r="Y11959" s="36"/>
      <c r="AA11959" s="5"/>
      <c r="AC11959" s="36"/>
      <c r="AD11959" s="36"/>
      <c r="AE11959"/>
      <c r="AF11959"/>
      <c r="AH11959" s="36"/>
      <c r="AJ11959"/>
    </row>
    <row r="11960" spans="14:36">
      <c r="N11960" s="36"/>
      <c r="R11960" s="5"/>
      <c r="W11960"/>
      <c r="Y11960" s="36"/>
      <c r="AA11960" s="5"/>
      <c r="AC11960" s="36"/>
      <c r="AD11960" s="36"/>
      <c r="AE11960"/>
      <c r="AF11960"/>
      <c r="AH11960" s="36"/>
      <c r="AJ11960"/>
    </row>
    <row r="11961" spans="14:36">
      <c r="N11961" s="36"/>
      <c r="R11961" s="5"/>
      <c r="W11961"/>
      <c r="Y11961" s="36"/>
      <c r="AA11961" s="5"/>
      <c r="AC11961" s="36"/>
      <c r="AD11961" s="36"/>
      <c r="AE11961"/>
      <c r="AF11961"/>
      <c r="AH11961" s="36"/>
      <c r="AJ11961"/>
    </row>
    <row r="11962" spans="14:36">
      <c r="N11962" s="36"/>
      <c r="R11962" s="5"/>
      <c r="W11962"/>
      <c r="Y11962" s="36"/>
      <c r="AA11962" s="5"/>
      <c r="AC11962" s="36"/>
      <c r="AD11962" s="36"/>
      <c r="AE11962"/>
      <c r="AF11962"/>
      <c r="AH11962" s="36"/>
      <c r="AJ11962"/>
    </row>
    <row r="11963" spans="14:36">
      <c r="N11963" s="36"/>
      <c r="R11963" s="5"/>
      <c r="W11963"/>
      <c r="Y11963" s="36"/>
      <c r="AA11963" s="5"/>
      <c r="AC11963" s="36"/>
      <c r="AD11963" s="36"/>
      <c r="AE11963"/>
      <c r="AF11963"/>
      <c r="AH11963" s="36"/>
      <c r="AJ11963"/>
    </row>
    <row r="11964" spans="14:36">
      <c r="N11964" s="36"/>
      <c r="R11964" s="5"/>
      <c r="W11964"/>
      <c r="Y11964" s="36"/>
      <c r="AA11964" s="5"/>
      <c r="AC11964" s="36"/>
      <c r="AD11964" s="36"/>
      <c r="AE11964"/>
      <c r="AF11964"/>
      <c r="AH11964" s="36"/>
      <c r="AJ11964"/>
    </row>
    <row r="11965" spans="14:36">
      <c r="N11965" s="36"/>
      <c r="R11965" s="5"/>
      <c r="W11965"/>
      <c r="Y11965" s="36"/>
      <c r="AA11965" s="5"/>
      <c r="AC11965" s="36"/>
      <c r="AD11965" s="36"/>
      <c r="AE11965"/>
      <c r="AF11965"/>
      <c r="AH11965" s="36"/>
      <c r="AJ11965"/>
    </row>
    <row r="11966" spans="14:36">
      <c r="N11966" s="36"/>
      <c r="R11966" s="5"/>
      <c r="W11966"/>
      <c r="Y11966" s="36"/>
      <c r="AA11966" s="5"/>
      <c r="AC11966" s="36"/>
      <c r="AD11966" s="36"/>
      <c r="AE11966"/>
      <c r="AF11966"/>
      <c r="AH11966" s="36"/>
      <c r="AJ11966"/>
    </row>
    <row r="11967" spans="14:36">
      <c r="N11967" s="36"/>
      <c r="R11967" s="5"/>
      <c r="W11967"/>
      <c r="Y11967" s="36"/>
      <c r="AA11967" s="5"/>
      <c r="AC11967" s="36"/>
      <c r="AD11967" s="36"/>
      <c r="AE11967"/>
      <c r="AF11967"/>
      <c r="AH11967" s="36"/>
      <c r="AJ11967"/>
    </row>
    <row r="11968" spans="14:36">
      <c r="N11968" s="36"/>
      <c r="R11968" s="5"/>
      <c r="W11968"/>
      <c r="Y11968" s="36"/>
      <c r="AA11968" s="5"/>
      <c r="AC11968" s="36"/>
      <c r="AD11968" s="36"/>
      <c r="AE11968"/>
      <c r="AF11968"/>
      <c r="AH11968" s="36"/>
      <c r="AJ11968"/>
    </row>
    <row r="11969" spans="14:36">
      <c r="N11969" s="36"/>
      <c r="R11969" s="5"/>
      <c r="W11969"/>
      <c r="Y11969" s="36"/>
      <c r="AA11969" s="5"/>
      <c r="AC11969" s="36"/>
      <c r="AD11969" s="36"/>
      <c r="AE11969"/>
      <c r="AF11969"/>
      <c r="AH11969" s="36"/>
      <c r="AJ11969"/>
    </row>
    <row r="11970" spans="14:36">
      <c r="N11970" s="36"/>
      <c r="R11970" s="5"/>
      <c r="W11970"/>
      <c r="Y11970" s="36"/>
      <c r="AA11970" s="5"/>
      <c r="AC11970" s="36"/>
      <c r="AD11970" s="36"/>
      <c r="AE11970"/>
      <c r="AF11970"/>
      <c r="AH11970" s="36"/>
      <c r="AJ11970"/>
    </row>
    <row r="11971" spans="14:36">
      <c r="N11971" s="36"/>
      <c r="R11971" s="5"/>
      <c r="W11971"/>
      <c r="Y11971" s="36"/>
      <c r="AA11971" s="5"/>
      <c r="AC11971" s="36"/>
      <c r="AD11971" s="36"/>
      <c r="AE11971"/>
      <c r="AF11971"/>
      <c r="AH11971" s="36"/>
      <c r="AJ11971"/>
    </row>
    <row r="11972" spans="14:36">
      <c r="N11972" s="36"/>
      <c r="R11972" s="5"/>
      <c r="W11972"/>
      <c r="Y11972" s="36"/>
      <c r="AA11972" s="5"/>
      <c r="AC11972" s="36"/>
      <c r="AD11972" s="36"/>
      <c r="AE11972"/>
      <c r="AF11972"/>
      <c r="AH11972" s="36"/>
      <c r="AJ11972"/>
    </row>
    <row r="11973" spans="14:36">
      <c r="N11973" s="36"/>
      <c r="R11973" s="5"/>
      <c r="W11973"/>
      <c r="Y11973" s="36"/>
      <c r="AA11973" s="5"/>
      <c r="AC11973" s="36"/>
      <c r="AD11973" s="36"/>
      <c r="AE11973"/>
      <c r="AF11973"/>
      <c r="AH11973" s="36"/>
      <c r="AJ11973"/>
    </row>
    <row r="11974" spans="14:36">
      <c r="N11974" s="36"/>
      <c r="R11974" s="5"/>
      <c r="W11974"/>
      <c r="Y11974" s="36"/>
      <c r="AA11974" s="5"/>
      <c r="AC11974" s="36"/>
      <c r="AD11974" s="36"/>
      <c r="AE11974"/>
      <c r="AF11974"/>
      <c r="AH11974" s="36"/>
      <c r="AJ11974"/>
    </row>
    <row r="11975" spans="14:36">
      <c r="N11975" s="36"/>
      <c r="R11975" s="5"/>
      <c r="W11975"/>
      <c r="Y11975" s="36"/>
      <c r="AA11975" s="5"/>
      <c r="AC11975" s="36"/>
      <c r="AD11975" s="36"/>
      <c r="AE11975"/>
      <c r="AF11975"/>
      <c r="AH11975" s="36"/>
      <c r="AJ11975"/>
    </row>
    <row r="11976" spans="14:36">
      <c r="N11976" s="36"/>
      <c r="R11976" s="5"/>
      <c r="W11976"/>
      <c r="Y11976" s="36"/>
      <c r="AA11976" s="5"/>
      <c r="AC11976" s="36"/>
      <c r="AD11976" s="36"/>
      <c r="AE11976"/>
      <c r="AF11976"/>
      <c r="AH11976" s="36"/>
      <c r="AJ11976"/>
    </row>
    <row r="11977" spans="14:36">
      <c r="N11977" s="36"/>
      <c r="R11977" s="5"/>
      <c r="W11977"/>
      <c r="Y11977" s="36"/>
      <c r="AA11977" s="5"/>
      <c r="AC11977" s="36"/>
      <c r="AD11977" s="36"/>
      <c r="AE11977"/>
      <c r="AF11977"/>
      <c r="AH11977" s="36"/>
      <c r="AJ11977"/>
    </row>
    <row r="11978" spans="14:36">
      <c r="N11978" s="36"/>
      <c r="R11978" s="5"/>
      <c r="W11978"/>
      <c r="Y11978" s="36"/>
      <c r="AA11978" s="5"/>
      <c r="AC11978" s="36"/>
      <c r="AD11978" s="36"/>
      <c r="AE11978"/>
      <c r="AF11978"/>
      <c r="AH11978" s="36"/>
      <c r="AJ11978"/>
    </row>
    <row r="11979" spans="14:36">
      <c r="N11979" s="36"/>
      <c r="R11979" s="5"/>
      <c r="W11979"/>
      <c r="Y11979" s="36"/>
      <c r="AA11979" s="5"/>
      <c r="AC11979" s="36"/>
      <c r="AD11979" s="36"/>
      <c r="AE11979"/>
      <c r="AF11979"/>
      <c r="AH11979" s="36"/>
      <c r="AJ11979"/>
    </row>
    <row r="11980" spans="14:36">
      <c r="N11980" s="36"/>
      <c r="R11980" s="5"/>
      <c r="W11980"/>
      <c r="Y11980" s="36"/>
      <c r="AA11980" s="5"/>
      <c r="AC11980" s="36"/>
      <c r="AD11980" s="36"/>
      <c r="AE11980"/>
      <c r="AF11980"/>
      <c r="AH11980" s="36"/>
      <c r="AJ11980"/>
    </row>
    <row r="11981" spans="14:36">
      <c r="N11981" s="36"/>
      <c r="R11981" s="5"/>
      <c r="W11981"/>
      <c r="Y11981" s="36"/>
      <c r="AA11981" s="5"/>
      <c r="AC11981" s="36"/>
      <c r="AD11981" s="36"/>
      <c r="AE11981"/>
      <c r="AF11981"/>
      <c r="AH11981" s="36"/>
      <c r="AJ11981"/>
    </row>
    <row r="11982" spans="14:36">
      <c r="N11982" s="36"/>
      <c r="R11982" s="5"/>
      <c r="W11982"/>
      <c r="Y11982" s="36"/>
      <c r="AA11982" s="5"/>
      <c r="AC11982" s="36"/>
      <c r="AD11982" s="36"/>
      <c r="AE11982"/>
      <c r="AF11982"/>
      <c r="AH11982" s="36"/>
      <c r="AJ11982"/>
    </row>
    <row r="11983" spans="14:36">
      <c r="N11983" s="36"/>
      <c r="R11983" s="5"/>
      <c r="W11983"/>
      <c r="Y11983" s="36"/>
      <c r="AA11983" s="5"/>
      <c r="AC11983" s="36"/>
      <c r="AD11983" s="36"/>
      <c r="AE11983"/>
      <c r="AF11983"/>
      <c r="AH11983" s="36"/>
      <c r="AJ11983"/>
    </row>
    <row r="11984" spans="14:36">
      <c r="N11984" s="36"/>
      <c r="R11984" s="5"/>
      <c r="W11984"/>
      <c r="Y11984" s="36"/>
      <c r="AA11984" s="5"/>
      <c r="AC11984" s="36"/>
      <c r="AD11984" s="36"/>
      <c r="AE11984"/>
      <c r="AF11984"/>
      <c r="AH11984" s="36"/>
      <c r="AJ11984"/>
    </row>
    <row r="11985" spans="14:36">
      <c r="N11985" s="36"/>
      <c r="R11985" s="5"/>
      <c r="W11985"/>
      <c r="Y11985" s="36"/>
      <c r="AA11985" s="5"/>
      <c r="AC11985" s="36"/>
      <c r="AD11985" s="36"/>
      <c r="AE11985"/>
      <c r="AF11985"/>
      <c r="AH11985" s="36"/>
      <c r="AJ11985"/>
    </row>
    <row r="11986" spans="14:36">
      <c r="N11986" s="36"/>
      <c r="R11986" s="5"/>
      <c r="W11986"/>
      <c r="Y11986" s="36"/>
      <c r="AA11986" s="5"/>
      <c r="AC11986" s="36"/>
      <c r="AD11986" s="36"/>
      <c r="AE11986"/>
      <c r="AF11986"/>
      <c r="AH11986" s="36"/>
      <c r="AJ11986"/>
    </row>
    <row r="11987" spans="14:36">
      <c r="N11987" s="36"/>
      <c r="R11987" s="5"/>
      <c r="W11987"/>
      <c r="Y11987" s="36"/>
      <c r="AA11987" s="5"/>
      <c r="AC11987" s="36"/>
      <c r="AD11987" s="36"/>
      <c r="AE11987"/>
      <c r="AF11987"/>
      <c r="AH11987" s="36"/>
      <c r="AJ11987"/>
    </row>
    <row r="11988" spans="14:36">
      <c r="N11988" s="36"/>
      <c r="R11988" s="5"/>
      <c r="W11988"/>
      <c r="Y11988" s="36"/>
      <c r="AA11988" s="5"/>
      <c r="AC11988" s="36"/>
      <c r="AD11988" s="36"/>
      <c r="AE11988"/>
      <c r="AF11988"/>
      <c r="AH11988" s="36"/>
      <c r="AJ11988"/>
    </row>
    <row r="11989" spans="14:36">
      <c r="N11989" s="36"/>
      <c r="R11989" s="5"/>
      <c r="W11989"/>
      <c r="Y11989" s="36"/>
      <c r="AA11989" s="5"/>
      <c r="AC11989" s="36"/>
      <c r="AD11989" s="36"/>
      <c r="AE11989"/>
      <c r="AF11989"/>
      <c r="AH11989" s="36"/>
      <c r="AJ11989"/>
    </row>
    <row r="11990" spans="14:36">
      <c r="N11990" s="36"/>
      <c r="R11990" s="5"/>
      <c r="W11990"/>
      <c r="Y11990" s="36"/>
      <c r="AA11990" s="5"/>
      <c r="AC11990" s="36"/>
      <c r="AD11990" s="36"/>
      <c r="AE11990"/>
      <c r="AF11990"/>
      <c r="AH11990" s="36"/>
      <c r="AJ11990"/>
    </row>
    <row r="11991" spans="14:36">
      <c r="N11991" s="36"/>
      <c r="R11991" s="5"/>
      <c r="W11991"/>
      <c r="Y11991" s="36"/>
      <c r="AA11991" s="5"/>
      <c r="AC11991" s="36"/>
      <c r="AD11991" s="36"/>
      <c r="AE11991"/>
      <c r="AF11991"/>
      <c r="AH11991" s="36"/>
      <c r="AJ11991"/>
    </row>
    <row r="11992" spans="14:36">
      <c r="N11992" s="36"/>
      <c r="R11992" s="5"/>
      <c r="W11992"/>
      <c r="Y11992" s="36"/>
      <c r="AA11992" s="5"/>
      <c r="AC11992" s="36"/>
      <c r="AD11992" s="36"/>
      <c r="AE11992"/>
      <c r="AF11992"/>
      <c r="AH11992" s="36"/>
      <c r="AJ11992"/>
    </row>
    <row r="11993" spans="14:36">
      <c r="N11993" s="36"/>
      <c r="R11993" s="5"/>
      <c r="W11993"/>
      <c r="Y11993" s="36"/>
      <c r="AA11993" s="5"/>
      <c r="AC11993" s="36"/>
      <c r="AD11993" s="36"/>
      <c r="AE11993"/>
      <c r="AF11993"/>
      <c r="AH11993" s="36"/>
      <c r="AJ11993"/>
    </row>
    <row r="11994" spans="14:36">
      <c r="N11994" s="36"/>
      <c r="R11994" s="5"/>
      <c r="W11994"/>
      <c r="Y11994" s="36"/>
      <c r="AA11994" s="5"/>
      <c r="AC11994" s="36"/>
      <c r="AD11994" s="36"/>
      <c r="AE11994"/>
      <c r="AF11994"/>
      <c r="AH11994" s="36"/>
      <c r="AJ11994"/>
    </row>
    <row r="11995" spans="14:36">
      <c r="N11995" s="36"/>
      <c r="R11995" s="5"/>
      <c r="W11995"/>
      <c r="Y11995" s="36"/>
      <c r="AA11995" s="5"/>
      <c r="AC11995" s="36"/>
      <c r="AD11995" s="36"/>
      <c r="AE11995"/>
      <c r="AF11995"/>
      <c r="AH11995" s="36"/>
      <c r="AJ11995"/>
    </row>
    <row r="11996" spans="14:36">
      <c r="N11996" s="36"/>
      <c r="R11996" s="5"/>
      <c r="W11996"/>
      <c r="Y11996" s="36"/>
      <c r="AA11996" s="5"/>
      <c r="AC11996" s="36"/>
      <c r="AD11996" s="36"/>
      <c r="AE11996"/>
      <c r="AF11996"/>
      <c r="AH11996" s="36"/>
      <c r="AJ11996"/>
    </row>
    <row r="11997" spans="14:36">
      <c r="N11997" s="36"/>
      <c r="R11997" s="5"/>
      <c r="W11997"/>
      <c r="Y11997" s="36"/>
      <c r="AA11997" s="5"/>
      <c r="AC11997" s="36"/>
      <c r="AD11997" s="36"/>
      <c r="AE11997"/>
      <c r="AF11997"/>
      <c r="AH11997" s="36"/>
      <c r="AJ11997"/>
    </row>
    <row r="11998" spans="14:36">
      <c r="N11998" s="36"/>
      <c r="R11998" s="5"/>
      <c r="W11998"/>
      <c r="Y11998" s="36"/>
      <c r="AA11998" s="5"/>
      <c r="AC11998" s="36"/>
      <c r="AD11998" s="36"/>
      <c r="AE11998"/>
      <c r="AF11998"/>
      <c r="AH11998" s="36"/>
      <c r="AJ11998"/>
    </row>
    <row r="11999" spans="14:36">
      <c r="N11999" s="36"/>
      <c r="R11999" s="5"/>
      <c r="W11999"/>
      <c r="Y11999" s="36"/>
      <c r="AA11999" s="5"/>
      <c r="AC11999" s="36"/>
      <c r="AD11999" s="36"/>
      <c r="AE11999"/>
      <c r="AF11999"/>
      <c r="AH11999" s="36"/>
      <c r="AJ11999"/>
    </row>
    <row r="12000" spans="14:36">
      <c r="N12000" s="36"/>
      <c r="R12000" s="5"/>
      <c r="W12000"/>
      <c r="Y12000" s="36"/>
      <c r="AA12000" s="5"/>
      <c r="AC12000" s="36"/>
      <c r="AD12000" s="36"/>
      <c r="AE12000"/>
      <c r="AF12000"/>
      <c r="AH12000" s="36"/>
      <c r="AJ12000"/>
    </row>
    <row r="12001" spans="14:36">
      <c r="N12001" s="36"/>
      <c r="R12001" s="5"/>
      <c r="W12001"/>
      <c r="Y12001" s="36"/>
      <c r="AA12001" s="5"/>
      <c r="AC12001" s="36"/>
      <c r="AD12001" s="36"/>
      <c r="AE12001"/>
      <c r="AF12001"/>
      <c r="AH12001" s="36"/>
      <c r="AJ12001"/>
    </row>
    <row r="12002" spans="14:36">
      <c r="N12002" s="36"/>
      <c r="R12002" s="5"/>
      <c r="W12002"/>
      <c r="Y12002" s="36"/>
      <c r="AA12002" s="5"/>
      <c r="AC12002" s="36"/>
      <c r="AD12002" s="36"/>
      <c r="AE12002"/>
      <c r="AF12002"/>
      <c r="AH12002" s="36"/>
      <c r="AJ12002"/>
    </row>
    <row r="12003" spans="14:36">
      <c r="N12003" s="36"/>
      <c r="R12003" s="5"/>
      <c r="W12003"/>
      <c r="Y12003" s="36"/>
      <c r="AA12003" s="5"/>
      <c r="AC12003" s="36"/>
      <c r="AD12003" s="36"/>
      <c r="AE12003"/>
      <c r="AF12003"/>
      <c r="AH12003" s="36"/>
      <c r="AJ12003"/>
    </row>
    <row r="12004" spans="14:36">
      <c r="N12004" s="36"/>
      <c r="R12004" s="5"/>
      <c r="W12004"/>
      <c r="Y12004" s="36"/>
      <c r="AA12004" s="5"/>
      <c r="AC12004" s="36"/>
      <c r="AD12004" s="36"/>
      <c r="AE12004"/>
      <c r="AF12004"/>
      <c r="AH12004" s="36"/>
      <c r="AJ12004"/>
    </row>
    <row r="12005" spans="14:36">
      <c r="N12005" s="36"/>
      <c r="R12005" s="5"/>
      <c r="W12005"/>
      <c r="Y12005" s="36"/>
      <c r="AA12005" s="5"/>
      <c r="AC12005" s="36"/>
      <c r="AD12005" s="36"/>
      <c r="AE12005"/>
      <c r="AF12005"/>
      <c r="AH12005" s="36"/>
      <c r="AJ12005"/>
    </row>
    <row r="12006" spans="14:36">
      <c r="N12006" s="36"/>
      <c r="R12006" s="5"/>
      <c r="W12006"/>
      <c r="Y12006" s="36"/>
      <c r="AA12006" s="5"/>
      <c r="AC12006" s="36"/>
      <c r="AD12006" s="36"/>
      <c r="AE12006"/>
      <c r="AF12006"/>
      <c r="AH12006" s="36"/>
      <c r="AJ12006"/>
    </row>
    <row r="12007" spans="14:36">
      <c r="N12007" s="36"/>
      <c r="R12007" s="5"/>
      <c r="W12007"/>
      <c r="Y12007" s="36"/>
      <c r="AA12007" s="5"/>
      <c r="AC12007" s="36"/>
      <c r="AD12007" s="36"/>
      <c r="AE12007"/>
      <c r="AF12007"/>
      <c r="AH12007" s="36"/>
      <c r="AJ12007"/>
    </row>
    <row r="12008" spans="14:36">
      <c r="N12008" s="36"/>
      <c r="R12008" s="5"/>
      <c r="W12008"/>
      <c r="Y12008" s="36"/>
      <c r="AA12008" s="5"/>
      <c r="AC12008" s="36"/>
      <c r="AD12008" s="36"/>
      <c r="AE12008"/>
      <c r="AF12008"/>
      <c r="AH12008" s="36"/>
      <c r="AJ12008"/>
    </row>
    <row r="12009" spans="14:36">
      <c r="N12009" s="36"/>
      <c r="R12009" s="5"/>
      <c r="W12009"/>
      <c r="Y12009" s="36"/>
      <c r="AA12009" s="5"/>
      <c r="AC12009" s="36"/>
      <c r="AD12009" s="36"/>
      <c r="AE12009"/>
      <c r="AF12009"/>
      <c r="AH12009" s="36"/>
      <c r="AJ12009"/>
    </row>
    <row r="12010" spans="14:36">
      <c r="N12010" s="36"/>
      <c r="R12010" s="5"/>
      <c r="W12010"/>
      <c r="Y12010" s="36"/>
      <c r="AA12010" s="5"/>
      <c r="AC12010" s="36"/>
      <c r="AD12010" s="36"/>
      <c r="AE12010"/>
      <c r="AF12010"/>
      <c r="AH12010" s="36"/>
      <c r="AJ12010"/>
    </row>
    <row r="12011" spans="14:36">
      <c r="N12011" s="36"/>
      <c r="R12011" s="5"/>
      <c r="W12011"/>
      <c r="Y12011" s="36"/>
      <c r="AA12011" s="5"/>
      <c r="AC12011" s="36"/>
      <c r="AD12011" s="36"/>
      <c r="AE12011"/>
      <c r="AF12011"/>
      <c r="AH12011" s="36"/>
      <c r="AJ12011"/>
    </row>
    <row r="12012" spans="14:36">
      <c r="N12012" s="36"/>
      <c r="R12012" s="5"/>
      <c r="W12012"/>
      <c r="Y12012" s="36"/>
      <c r="AA12012" s="5"/>
      <c r="AC12012" s="36"/>
      <c r="AD12012" s="36"/>
      <c r="AE12012"/>
      <c r="AF12012"/>
      <c r="AH12012" s="36"/>
      <c r="AJ12012"/>
    </row>
    <row r="12013" spans="14:36">
      <c r="N12013" s="36"/>
      <c r="R12013" s="5"/>
      <c r="W12013"/>
      <c r="Y12013" s="36"/>
      <c r="AA12013" s="5"/>
      <c r="AC12013" s="36"/>
      <c r="AD12013" s="36"/>
      <c r="AE12013"/>
      <c r="AF12013"/>
      <c r="AH12013" s="36"/>
      <c r="AJ12013"/>
    </row>
    <row r="12014" spans="14:36">
      <c r="N12014" s="36"/>
      <c r="R12014" s="5"/>
      <c r="W12014"/>
      <c r="Y12014" s="36"/>
      <c r="AA12014" s="5"/>
      <c r="AC12014" s="36"/>
      <c r="AD12014" s="36"/>
      <c r="AE12014"/>
      <c r="AF12014"/>
      <c r="AH12014" s="36"/>
      <c r="AJ12014"/>
    </row>
    <row r="12015" spans="14:36">
      <c r="N12015" s="36"/>
      <c r="R12015" s="5"/>
      <c r="W12015"/>
      <c r="Y12015" s="36"/>
      <c r="AA12015" s="5"/>
      <c r="AC12015" s="36"/>
      <c r="AD12015" s="36"/>
      <c r="AE12015"/>
      <c r="AF12015"/>
      <c r="AH12015" s="36"/>
      <c r="AJ12015"/>
    </row>
    <row r="12016" spans="14:36">
      <c r="N12016" s="36"/>
      <c r="R12016" s="5"/>
      <c r="W12016"/>
      <c r="Y12016" s="36"/>
      <c r="AA12016" s="5"/>
      <c r="AC12016" s="36"/>
      <c r="AD12016" s="36"/>
      <c r="AE12016"/>
      <c r="AF12016"/>
      <c r="AH12016" s="36"/>
      <c r="AJ12016"/>
    </row>
    <row r="12017" spans="14:36">
      <c r="N12017" s="36"/>
      <c r="R12017" s="5"/>
      <c r="W12017"/>
      <c r="Y12017" s="36"/>
      <c r="AA12017" s="5"/>
      <c r="AC12017" s="36"/>
      <c r="AD12017" s="36"/>
      <c r="AE12017"/>
      <c r="AF12017"/>
      <c r="AH12017" s="36"/>
      <c r="AJ12017"/>
    </row>
    <row r="12018" spans="14:36">
      <c r="N12018" s="36"/>
      <c r="R12018" s="5"/>
      <c r="W12018"/>
      <c r="Y12018" s="36"/>
      <c r="AA12018" s="5"/>
      <c r="AC12018" s="36"/>
      <c r="AD12018" s="36"/>
      <c r="AE12018"/>
      <c r="AF12018"/>
      <c r="AH12018" s="36"/>
      <c r="AJ12018"/>
    </row>
    <row r="12019" spans="14:36">
      <c r="N12019" s="36"/>
      <c r="R12019" s="5"/>
      <c r="W12019"/>
      <c r="Y12019" s="36"/>
      <c r="AA12019" s="5"/>
      <c r="AC12019" s="36"/>
      <c r="AD12019" s="36"/>
      <c r="AE12019"/>
      <c r="AF12019"/>
      <c r="AH12019" s="36"/>
      <c r="AJ12019"/>
    </row>
    <row r="12020" spans="14:36">
      <c r="N12020" s="36"/>
      <c r="R12020" s="5"/>
      <c r="W12020"/>
      <c r="Y12020" s="36"/>
      <c r="AA12020" s="5"/>
      <c r="AC12020" s="36"/>
      <c r="AD12020" s="36"/>
      <c r="AE12020"/>
      <c r="AF12020"/>
      <c r="AH12020" s="36"/>
      <c r="AJ12020"/>
    </row>
    <row r="12021" spans="14:36">
      <c r="N12021" s="36"/>
      <c r="R12021" s="5"/>
      <c r="W12021"/>
      <c r="Y12021" s="36"/>
      <c r="AA12021" s="5"/>
      <c r="AC12021" s="36"/>
      <c r="AD12021" s="36"/>
      <c r="AE12021"/>
      <c r="AF12021"/>
      <c r="AH12021" s="36"/>
      <c r="AJ12021"/>
    </row>
    <row r="12022" spans="14:36">
      <c r="N12022" s="36"/>
      <c r="R12022" s="5"/>
      <c r="W12022"/>
      <c r="Y12022" s="36"/>
      <c r="AA12022" s="5"/>
      <c r="AC12022" s="36"/>
      <c r="AD12022" s="36"/>
      <c r="AE12022"/>
      <c r="AF12022"/>
      <c r="AH12022" s="36"/>
      <c r="AJ12022"/>
    </row>
    <row r="12023" spans="14:36">
      <c r="N12023" s="36"/>
      <c r="R12023" s="5"/>
      <c r="W12023"/>
      <c r="Y12023" s="36"/>
      <c r="AA12023" s="5"/>
      <c r="AC12023" s="36"/>
      <c r="AD12023" s="36"/>
      <c r="AE12023"/>
      <c r="AF12023"/>
      <c r="AH12023" s="36"/>
      <c r="AJ12023"/>
    </row>
    <row r="12024" spans="14:36">
      <c r="N12024" s="36"/>
      <c r="R12024" s="5"/>
      <c r="W12024"/>
      <c r="Y12024" s="36"/>
      <c r="AA12024" s="5"/>
      <c r="AC12024" s="36"/>
      <c r="AD12024" s="36"/>
      <c r="AE12024"/>
      <c r="AF12024"/>
      <c r="AH12024" s="36"/>
      <c r="AJ12024"/>
    </row>
    <row r="12025" spans="14:36">
      <c r="N12025" s="36"/>
      <c r="R12025" s="5"/>
      <c r="W12025"/>
      <c r="Y12025" s="36"/>
      <c r="AA12025" s="5"/>
      <c r="AC12025" s="36"/>
      <c r="AD12025" s="36"/>
      <c r="AE12025"/>
      <c r="AF12025"/>
      <c r="AH12025" s="36"/>
      <c r="AJ12025"/>
    </row>
    <row r="12026" spans="14:36">
      <c r="N12026" s="36"/>
      <c r="R12026" s="5"/>
      <c r="W12026"/>
      <c r="Y12026" s="36"/>
      <c r="AA12026" s="5"/>
      <c r="AC12026" s="36"/>
      <c r="AD12026" s="36"/>
      <c r="AE12026"/>
      <c r="AF12026"/>
      <c r="AH12026" s="36"/>
      <c r="AJ12026"/>
    </row>
    <row r="12027" spans="14:36">
      <c r="N12027" s="36"/>
      <c r="R12027" s="5"/>
      <c r="W12027"/>
      <c r="Y12027" s="36"/>
      <c r="AA12027" s="5"/>
      <c r="AC12027" s="36"/>
      <c r="AD12027" s="36"/>
      <c r="AE12027"/>
      <c r="AF12027"/>
      <c r="AH12027" s="36"/>
      <c r="AJ12027"/>
    </row>
    <row r="12028" spans="14:36">
      <c r="N12028" s="36"/>
      <c r="R12028" s="5"/>
      <c r="W12028"/>
      <c r="Y12028" s="36"/>
      <c r="AA12028" s="5"/>
      <c r="AC12028" s="36"/>
      <c r="AD12028" s="36"/>
      <c r="AE12028"/>
      <c r="AF12028"/>
      <c r="AH12028" s="36"/>
      <c r="AJ12028"/>
    </row>
    <row r="12029" spans="14:36">
      <c r="N12029" s="36"/>
      <c r="R12029" s="5"/>
      <c r="W12029"/>
      <c r="Y12029" s="36"/>
      <c r="AA12029" s="5"/>
      <c r="AC12029" s="36"/>
      <c r="AD12029" s="36"/>
      <c r="AE12029"/>
      <c r="AF12029"/>
      <c r="AH12029" s="36"/>
      <c r="AJ12029"/>
    </row>
    <row r="12030" spans="14:36">
      <c r="N12030" s="36"/>
      <c r="R12030" s="5"/>
      <c r="W12030"/>
      <c r="Y12030" s="36"/>
      <c r="AA12030" s="5"/>
      <c r="AC12030" s="36"/>
      <c r="AD12030" s="36"/>
      <c r="AE12030"/>
      <c r="AF12030"/>
      <c r="AH12030" s="36"/>
      <c r="AJ12030"/>
    </row>
    <row r="12031" spans="14:36">
      <c r="N12031" s="36"/>
      <c r="R12031" s="5"/>
      <c r="W12031"/>
      <c r="Y12031" s="36"/>
      <c r="AA12031" s="5"/>
      <c r="AC12031" s="36"/>
      <c r="AD12031" s="36"/>
      <c r="AE12031"/>
      <c r="AF12031"/>
      <c r="AH12031" s="36"/>
      <c r="AJ12031"/>
    </row>
    <row r="12032" spans="14:36">
      <c r="N12032" s="36"/>
      <c r="R12032" s="5"/>
      <c r="W12032"/>
      <c r="Y12032" s="36"/>
      <c r="AA12032" s="5"/>
      <c r="AC12032" s="36"/>
      <c r="AD12032" s="36"/>
      <c r="AE12032"/>
      <c r="AF12032"/>
      <c r="AH12032" s="36"/>
      <c r="AJ12032"/>
    </row>
    <row r="12033" spans="14:36">
      <c r="N12033" s="36"/>
      <c r="R12033" s="5"/>
      <c r="W12033"/>
      <c r="Y12033" s="36"/>
      <c r="AA12033" s="5"/>
      <c r="AC12033" s="36"/>
      <c r="AD12033" s="36"/>
      <c r="AE12033"/>
      <c r="AF12033"/>
      <c r="AH12033" s="36"/>
      <c r="AJ12033"/>
    </row>
    <row r="12034" spans="14:36">
      <c r="N12034" s="36"/>
      <c r="R12034" s="5"/>
      <c r="W12034"/>
      <c r="Y12034" s="36"/>
      <c r="AA12034" s="5"/>
      <c r="AC12034" s="36"/>
      <c r="AD12034" s="36"/>
      <c r="AE12034"/>
      <c r="AF12034"/>
      <c r="AH12034" s="36"/>
      <c r="AJ12034"/>
    </row>
    <row r="12035" spans="14:36">
      <c r="N12035" s="36"/>
      <c r="R12035" s="5"/>
      <c r="W12035"/>
      <c r="Y12035" s="36"/>
      <c r="AA12035" s="5"/>
      <c r="AC12035" s="36"/>
      <c r="AD12035" s="36"/>
      <c r="AE12035"/>
      <c r="AF12035"/>
      <c r="AH12035" s="36"/>
      <c r="AJ12035"/>
    </row>
    <row r="12036" spans="14:36">
      <c r="N12036" s="36"/>
      <c r="R12036" s="5"/>
      <c r="W12036"/>
      <c r="Y12036" s="36"/>
      <c r="AA12036" s="5"/>
      <c r="AC12036" s="36"/>
      <c r="AD12036" s="36"/>
      <c r="AE12036"/>
      <c r="AF12036"/>
      <c r="AH12036" s="36"/>
      <c r="AJ12036"/>
    </row>
    <row r="12037" spans="14:36">
      <c r="N12037" s="36"/>
      <c r="R12037" s="5"/>
      <c r="W12037"/>
      <c r="Y12037" s="36"/>
      <c r="AA12037" s="5"/>
      <c r="AC12037" s="36"/>
      <c r="AD12037" s="36"/>
      <c r="AE12037"/>
      <c r="AF12037"/>
      <c r="AH12037" s="36"/>
      <c r="AJ12037"/>
    </row>
    <row r="12038" spans="14:36">
      <c r="N12038" s="36"/>
      <c r="R12038" s="5"/>
      <c r="W12038"/>
      <c r="Y12038" s="36"/>
      <c r="AA12038" s="5"/>
      <c r="AC12038" s="36"/>
      <c r="AD12038" s="36"/>
      <c r="AE12038"/>
      <c r="AF12038"/>
      <c r="AH12038" s="36"/>
      <c r="AJ12038"/>
    </row>
    <row r="12039" spans="14:36">
      <c r="N12039" s="36"/>
      <c r="R12039" s="5"/>
      <c r="W12039"/>
      <c r="Y12039" s="36"/>
      <c r="AA12039" s="5"/>
      <c r="AC12039" s="36"/>
      <c r="AD12039" s="36"/>
      <c r="AE12039"/>
      <c r="AF12039"/>
      <c r="AH12039" s="36"/>
      <c r="AJ12039"/>
    </row>
    <row r="12040" spans="14:36">
      <c r="N12040" s="36"/>
      <c r="R12040" s="5"/>
      <c r="W12040"/>
      <c r="Y12040" s="36"/>
      <c r="AA12040" s="5"/>
      <c r="AC12040" s="36"/>
      <c r="AD12040" s="36"/>
      <c r="AE12040"/>
      <c r="AF12040"/>
      <c r="AH12040" s="36"/>
      <c r="AJ12040"/>
    </row>
    <row r="12041" spans="14:36">
      <c r="N12041" s="36"/>
      <c r="R12041" s="5"/>
      <c r="W12041"/>
      <c r="Y12041" s="36"/>
      <c r="AA12041" s="5"/>
      <c r="AC12041" s="36"/>
      <c r="AD12041" s="36"/>
      <c r="AE12041"/>
      <c r="AF12041"/>
      <c r="AH12041" s="36"/>
      <c r="AJ12041"/>
    </row>
    <row r="12042" spans="14:36">
      <c r="N12042" s="36"/>
      <c r="R12042" s="5"/>
      <c r="W12042"/>
      <c r="Y12042" s="36"/>
      <c r="AA12042" s="5"/>
      <c r="AC12042" s="36"/>
      <c r="AD12042" s="36"/>
      <c r="AE12042"/>
      <c r="AF12042"/>
      <c r="AH12042" s="36"/>
      <c r="AJ12042"/>
    </row>
    <row r="12043" spans="14:36">
      <c r="N12043" s="36"/>
      <c r="R12043" s="5"/>
      <c r="W12043"/>
      <c r="Y12043" s="36"/>
      <c r="AA12043" s="5"/>
      <c r="AC12043" s="36"/>
      <c r="AD12043" s="36"/>
      <c r="AE12043"/>
      <c r="AF12043"/>
      <c r="AH12043" s="36"/>
      <c r="AJ12043"/>
    </row>
    <row r="12044" spans="14:36">
      <c r="N12044" s="36"/>
      <c r="R12044" s="5"/>
      <c r="W12044"/>
      <c r="Y12044" s="36"/>
      <c r="AA12044" s="5"/>
      <c r="AC12044" s="36"/>
      <c r="AD12044" s="36"/>
      <c r="AE12044"/>
      <c r="AF12044"/>
      <c r="AH12044" s="36"/>
      <c r="AJ12044"/>
    </row>
    <row r="12045" spans="14:36">
      <c r="N12045" s="36"/>
      <c r="R12045" s="5"/>
      <c r="W12045"/>
      <c r="Y12045" s="36"/>
      <c r="AA12045" s="5"/>
      <c r="AC12045" s="36"/>
      <c r="AD12045" s="36"/>
      <c r="AE12045"/>
      <c r="AF12045"/>
      <c r="AH12045" s="36"/>
      <c r="AJ12045"/>
    </row>
    <row r="12046" spans="14:36">
      <c r="N12046" s="36"/>
      <c r="R12046" s="5"/>
      <c r="W12046"/>
      <c r="Y12046" s="36"/>
      <c r="AA12046" s="5"/>
      <c r="AC12046" s="36"/>
      <c r="AD12046" s="36"/>
      <c r="AE12046"/>
      <c r="AF12046"/>
      <c r="AH12046" s="36"/>
      <c r="AJ12046"/>
    </row>
    <row r="12047" spans="14:36">
      <c r="N12047" s="36"/>
      <c r="R12047" s="5"/>
      <c r="W12047"/>
      <c r="Y12047" s="36"/>
      <c r="AA12047" s="5"/>
      <c r="AC12047" s="36"/>
      <c r="AD12047" s="36"/>
      <c r="AE12047"/>
      <c r="AF12047"/>
      <c r="AH12047" s="36"/>
      <c r="AJ12047"/>
    </row>
    <row r="12048" spans="14:36">
      <c r="N12048" s="36"/>
      <c r="R12048" s="5"/>
      <c r="W12048"/>
      <c r="Y12048" s="36"/>
      <c r="AA12048" s="5"/>
      <c r="AC12048" s="36"/>
      <c r="AD12048" s="36"/>
      <c r="AE12048"/>
      <c r="AF12048"/>
      <c r="AH12048" s="36"/>
      <c r="AJ12048"/>
    </row>
    <row r="12049" spans="14:36">
      <c r="N12049" s="36"/>
      <c r="R12049" s="5"/>
      <c r="W12049"/>
      <c r="Y12049" s="36"/>
      <c r="AA12049" s="5"/>
      <c r="AC12049" s="36"/>
      <c r="AD12049" s="36"/>
      <c r="AE12049"/>
      <c r="AF12049"/>
      <c r="AH12049" s="36"/>
      <c r="AJ12049"/>
    </row>
    <row r="12050" spans="14:36">
      <c r="N12050" s="36"/>
      <c r="R12050" s="5"/>
      <c r="W12050"/>
      <c r="Y12050" s="36"/>
      <c r="AA12050" s="5"/>
      <c r="AC12050" s="36"/>
      <c r="AD12050" s="36"/>
      <c r="AE12050"/>
      <c r="AF12050"/>
      <c r="AH12050" s="36"/>
      <c r="AJ12050"/>
    </row>
    <row r="12051" spans="14:36">
      <c r="N12051" s="36"/>
      <c r="R12051" s="5"/>
      <c r="W12051"/>
      <c r="Y12051" s="36"/>
      <c r="AA12051" s="5"/>
      <c r="AC12051" s="36"/>
      <c r="AD12051" s="36"/>
      <c r="AE12051"/>
      <c r="AF12051"/>
      <c r="AH12051" s="36"/>
      <c r="AJ12051"/>
    </row>
    <row r="12052" spans="14:36">
      <c r="N12052" s="36"/>
      <c r="R12052" s="5"/>
      <c r="W12052"/>
      <c r="Y12052" s="36"/>
      <c r="AA12052" s="5"/>
      <c r="AC12052" s="36"/>
      <c r="AD12052" s="36"/>
      <c r="AE12052"/>
      <c r="AF12052"/>
      <c r="AH12052" s="36"/>
      <c r="AJ12052"/>
    </row>
    <row r="12053" spans="14:36">
      <c r="N12053" s="36"/>
      <c r="R12053" s="5"/>
      <c r="W12053"/>
      <c r="Y12053" s="36"/>
      <c r="AA12053" s="5"/>
      <c r="AC12053" s="36"/>
      <c r="AD12053" s="36"/>
      <c r="AE12053"/>
      <c r="AF12053"/>
      <c r="AH12053" s="36"/>
      <c r="AJ12053"/>
    </row>
    <row r="12054" spans="14:36">
      <c r="N12054" s="36"/>
      <c r="R12054" s="5"/>
      <c r="W12054"/>
      <c r="Y12054" s="36"/>
      <c r="AA12054" s="5"/>
      <c r="AC12054" s="36"/>
      <c r="AD12054" s="36"/>
      <c r="AE12054"/>
      <c r="AF12054"/>
      <c r="AH12054" s="36"/>
      <c r="AJ12054"/>
    </row>
    <row r="12055" spans="14:36">
      <c r="N12055" s="36"/>
      <c r="R12055" s="5"/>
      <c r="W12055"/>
      <c r="Y12055" s="36"/>
      <c r="AA12055" s="5"/>
      <c r="AC12055" s="36"/>
      <c r="AD12055" s="36"/>
      <c r="AE12055"/>
      <c r="AF12055"/>
      <c r="AH12055" s="36"/>
      <c r="AJ12055"/>
    </row>
    <row r="12056" spans="14:36">
      <c r="N12056" s="36"/>
      <c r="R12056" s="5"/>
      <c r="W12056"/>
      <c r="Y12056" s="36"/>
      <c r="AA12056" s="5"/>
      <c r="AC12056" s="36"/>
      <c r="AD12056" s="36"/>
      <c r="AE12056"/>
      <c r="AF12056"/>
      <c r="AH12056" s="36"/>
      <c r="AJ12056"/>
    </row>
    <row r="12057" spans="14:36">
      <c r="N12057" s="36"/>
      <c r="R12057" s="5"/>
      <c r="W12057"/>
      <c r="Y12057" s="36"/>
      <c r="AA12057" s="5"/>
      <c r="AC12057" s="36"/>
      <c r="AD12057" s="36"/>
      <c r="AE12057"/>
      <c r="AF12057"/>
      <c r="AH12057" s="36"/>
      <c r="AJ12057"/>
    </row>
    <row r="12058" spans="14:36">
      <c r="N12058" s="36"/>
      <c r="R12058" s="5"/>
      <c r="W12058"/>
      <c r="Y12058" s="36"/>
      <c r="AA12058" s="5"/>
      <c r="AC12058" s="36"/>
      <c r="AD12058" s="36"/>
      <c r="AE12058"/>
      <c r="AF12058"/>
      <c r="AH12058" s="36"/>
      <c r="AJ12058"/>
    </row>
    <row r="12059" spans="14:36">
      <c r="N12059" s="36"/>
      <c r="R12059" s="5"/>
      <c r="W12059"/>
      <c r="Y12059" s="36"/>
      <c r="AA12059" s="5"/>
      <c r="AC12059" s="36"/>
      <c r="AD12059" s="36"/>
      <c r="AE12059"/>
      <c r="AF12059"/>
      <c r="AH12059" s="36"/>
      <c r="AJ12059"/>
    </row>
    <row r="12060" spans="14:36">
      <c r="N12060" s="36"/>
      <c r="R12060" s="5"/>
      <c r="W12060"/>
      <c r="Y12060" s="36"/>
      <c r="AA12060" s="5"/>
      <c r="AC12060" s="36"/>
      <c r="AD12060" s="36"/>
      <c r="AE12060"/>
      <c r="AF12060"/>
      <c r="AH12060" s="36"/>
      <c r="AJ12060"/>
    </row>
    <row r="12061" spans="14:36">
      <c r="N12061" s="36"/>
      <c r="R12061" s="5"/>
      <c r="W12061"/>
      <c r="Y12061" s="36"/>
      <c r="AA12061" s="5"/>
      <c r="AC12061" s="36"/>
      <c r="AD12061" s="36"/>
      <c r="AE12061"/>
      <c r="AF12061"/>
      <c r="AH12061" s="36"/>
      <c r="AJ12061"/>
    </row>
    <row r="12062" spans="14:36">
      <c r="N12062" s="36"/>
      <c r="R12062" s="5"/>
      <c r="W12062"/>
      <c r="Y12062" s="36"/>
      <c r="AA12062" s="5"/>
      <c r="AC12062" s="36"/>
      <c r="AD12062" s="36"/>
      <c r="AE12062"/>
      <c r="AF12062"/>
      <c r="AH12062" s="36"/>
      <c r="AJ12062"/>
    </row>
    <row r="12063" spans="14:36">
      <c r="N12063" s="36"/>
      <c r="R12063" s="5"/>
      <c r="W12063"/>
      <c r="Y12063" s="36"/>
      <c r="AA12063" s="5"/>
      <c r="AC12063" s="36"/>
      <c r="AD12063" s="36"/>
      <c r="AE12063"/>
      <c r="AF12063"/>
      <c r="AH12063" s="36"/>
      <c r="AJ12063"/>
    </row>
    <row r="12064" spans="14:36">
      <c r="N12064" s="36"/>
      <c r="R12064" s="5"/>
      <c r="W12064"/>
      <c r="Y12064" s="36"/>
      <c r="AA12064" s="5"/>
      <c r="AC12064" s="36"/>
      <c r="AD12064" s="36"/>
      <c r="AE12064"/>
      <c r="AF12064"/>
      <c r="AH12064" s="36"/>
      <c r="AJ12064"/>
    </row>
    <row r="12065" spans="14:36">
      <c r="N12065" s="36"/>
      <c r="R12065" s="5"/>
      <c r="W12065"/>
      <c r="Y12065" s="36"/>
      <c r="AA12065" s="5"/>
      <c r="AC12065" s="36"/>
      <c r="AD12065" s="36"/>
      <c r="AE12065"/>
      <c r="AF12065"/>
      <c r="AH12065" s="36"/>
      <c r="AJ12065"/>
    </row>
    <row r="12066" spans="14:36">
      <c r="N12066" s="36"/>
      <c r="R12066" s="5"/>
      <c r="W12066"/>
      <c r="Y12066" s="36"/>
      <c r="AA12066" s="5"/>
      <c r="AC12066" s="36"/>
      <c r="AD12066" s="36"/>
      <c r="AE12066"/>
      <c r="AF12066"/>
      <c r="AH12066" s="36"/>
      <c r="AJ12066"/>
    </row>
    <row r="12067" spans="14:36">
      <c r="N12067" s="36"/>
      <c r="R12067" s="5"/>
      <c r="W12067"/>
      <c r="Y12067" s="36"/>
      <c r="AA12067" s="5"/>
      <c r="AC12067" s="36"/>
      <c r="AD12067" s="36"/>
      <c r="AE12067"/>
      <c r="AF12067"/>
      <c r="AH12067" s="36"/>
      <c r="AJ12067"/>
    </row>
    <row r="12068" spans="14:36">
      <c r="N12068" s="36"/>
      <c r="R12068" s="5"/>
      <c r="W12068"/>
      <c r="Y12068" s="36"/>
      <c r="AA12068" s="5"/>
      <c r="AC12068" s="36"/>
      <c r="AD12068" s="36"/>
      <c r="AE12068"/>
      <c r="AF12068"/>
      <c r="AH12068" s="36"/>
      <c r="AJ12068"/>
    </row>
    <row r="12069" spans="14:36">
      <c r="N12069" s="36"/>
      <c r="R12069" s="5"/>
      <c r="W12069"/>
      <c r="Y12069" s="36"/>
      <c r="AA12069" s="5"/>
      <c r="AC12069" s="36"/>
      <c r="AD12069" s="36"/>
      <c r="AE12069"/>
      <c r="AF12069"/>
      <c r="AH12069" s="36"/>
      <c r="AJ12069"/>
    </row>
    <row r="12070" spans="14:36">
      <c r="N12070" s="36"/>
      <c r="R12070" s="5"/>
      <c r="W12070"/>
      <c r="Y12070" s="36"/>
      <c r="AA12070" s="5"/>
      <c r="AC12070" s="36"/>
      <c r="AD12070" s="36"/>
      <c r="AE12070"/>
      <c r="AF12070"/>
      <c r="AH12070" s="36"/>
      <c r="AJ12070"/>
    </row>
    <row r="12071" spans="14:36">
      <c r="N12071" s="36"/>
      <c r="R12071" s="5"/>
      <c r="W12071"/>
      <c r="Y12071" s="36"/>
      <c r="AA12071" s="5"/>
      <c r="AC12071" s="36"/>
      <c r="AD12071" s="36"/>
      <c r="AE12071"/>
      <c r="AF12071"/>
      <c r="AH12071" s="36"/>
      <c r="AJ12071"/>
    </row>
    <row r="12072" spans="14:36">
      <c r="N12072" s="36"/>
      <c r="R12072" s="5"/>
      <c r="W12072"/>
      <c r="Y12072" s="36"/>
      <c r="AA12072" s="5"/>
      <c r="AC12072" s="36"/>
      <c r="AD12072" s="36"/>
      <c r="AE12072"/>
      <c r="AF12072"/>
      <c r="AH12072" s="36"/>
      <c r="AJ12072"/>
    </row>
    <row r="12073" spans="14:36">
      <c r="N12073" s="36"/>
      <c r="R12073" s="5"/>
      <c r="W12073"/>
      <c r="Y12073" s="36"/>
      <c r="AA12073" s="5"/>
      <c r="AC12073" s="36"/>
      <c r="AD12073" s="36"/>
      <c r="AE12073"/>
      <c r="AF12073"/>
      <c r="AH12073" s="36"/>
      <c r="AJ12073"/>
    </row>
    <row r="12074" spans="14:36">
      <c r="N12074" s="36"/>
      <c r="R12074" s="5"/>
      <c r="W12074"/>
      <c r="Y12074" s="36"/>
      <c r="AA12074" s="5"/>
      <c r="AC12074" s="36"/>
      <c r="AD12074" s="36"/>
      <c r="AE12074"/>
      <c r="AF12074"/>
      <c r="AH12074" s="36"/>
      <c r="AJ12074"/>
    </row>
    <row r="12075" spans="14:36">
      <c r="N12075" s="36"/>
      <c r="R12075" s="5"/>
      <c r="W12075"/>
      <c r="Y12075" s="36"/>
      <c r="AA12075" s="5"/>
      <c r="AC12075" s="36"/>
      <c r="AD12075" s="36"/>
      <c r="AE12075"/>
      <c r="AF12075"/>
      <c r="AH12075" s="36"/>
      <c r="AJ12075"/>
    </row>
    <row r="12076" spans="14:36">
      <c r="N12076" s="36"/>
      <c r="R12076" s="5"/>
      <c r="W12076"/>
      <c r="Y12076" s="36"/>
      <c r="AA12076" s="5"/>
      <c r="AC12076" s="36"/>
      <c r="AD12076" s="36"/>
      <c r="AE12076"/>
      <c r="AF12076"/>
      <c r="AH12076" s="36"/>
      <c r="AJ12076"/>
    </row>
    <row r="12077" spans="14:36">
      <c r="N12077" s="36"/>
      <c r="R12077" s="5"/>
      <c r="W12077"/>
      <c r="Y12077" s="36"/>
      <c r="AA12077" s="5"/>
      <c r="AC12077" s="36"/>
      <c r="AD12077" s="36"/>
      <c r="AE12077"/>
      <c r="AF12077"/>
      <c r="AH12077" s="36"/>
      <c r="AJ12077"/>
    </row>
    <row r="12078" spans="14:36">
      <c r="N12078" s="36"/>
      <c r="R12078" s="5"/>
      <c r="W12078"/>
      <c r="Y12078" s="36"/>
      <c r="AA12078" s="5"/>
      <c r="AC12078" s="36"/>
      <c r="AD12078" s="36"/>
      <c r="AE12078"/>
      <c r="AF12078"/>
      <c r="AH12078" s="36"/>
      <c r="AJ12078"/>
    </row>
    <row r="12079" spans="14:36">
      <c r="N12079" s="36"/>
      <c r="R12079" s="5"/>
      <c r="W12079"/>
      <c r="Y12079" s="36"/>
      <c r="AA12079" s="5"/>
      <c r="AC12079" s="36"/>
      <c r="AD12079" s="36"/>
      <c r="AE12079"/>
      <c r="AF12079"/>
      <c r="AH12079" s="36"/>
      <c r="AJ12079"/>
    </row>
    <row r="12080" spans="14:36">
      <c r="N12080" s="36"/>
      <c r="R12080" s="5"/>
      <c r="W12080"/>
      <c r="Y12080" s="36"/>
      <c r="AA12080" s="5"/>
      <c r="AC12080" s="36"/>
      <c r="AD12080" s="36"/>
      <c r="AE12080"/>
      <c r="AF12080"/>
      <c r="AH12080" s="36"/>
      <c r="AJ12080"/>
    </row>
    <row r="12081" spans="14:36">
      <c r="N12081" s="36"/>
      <c r="R12081" s="5"/>
      <c r="W12081"/>
      <c r="Y12081" s="36"/>
      <c r="AA12081" s="5"/>
      <c r="AC12081" s="36"/>
      <c r="AD12081" s="36"/>
      <c r="AE12081"/>
      <c r="AF12081"/>
      <c r="AH12081" s="36"/>
      <c r="AJ12081"/>
    </row>
    <row r="12082" spans="14:36">
      <c r="N12082" s="36"/>
      <c r="R12082" s="5"/>
      <c r="W12082"/>
      <c r="Y12082" s="36"/>
      <c r="AA12082" s="5"/>
      <c r="AC12082" s="36"/>
      <c r="AD12082" s="36"/>
      <c r="AE12082"/>
      <c r="AF12082"/>
      <c r="AH12082" s="36"/>
      <c r="AJ12082"/>
    </row>
    <row r="12083" spans="14:36">
      <c r="N12083" s="36"/>
      <c r="R12083" s="5"/>
      <c r="W12083"/>
      <c r="Y12083" s="36"/>
      <c r="AA12083" s="5"/>
      <c r="AC12083" s="36"/>
      <c r="AD12083" s="36"/>
      <c r="AE12083"/>
      <c r="AF12083"/>
      <c r="AH12083" s="36"/>
      <c r="AJ12083"/>
    </row>
    <row r="12084" spans="14:36">
      <c r="N12084" s="36"/>
      <c r="R12084" s="5"/>
      <c r="W12084"/>
      <c r="Y12084" s="36"/>
      <c r="AA12084" s="5"/>
      <c r="AC12084" s="36"/>
      <c r="AD12084" s="36"/>
      <c r="AE12084"/>
      <c r="AF12084"/>
      <c r="AH12084" s="36"/>
      <c r="AJ12084"/>
    </row>
    <row r="12085" spans="14:36">
      <c r="N12085" s="36"/>
      <c r="R12085" s="5"/>
      <c r="W12085"/>
      <c r="Y12085" s="36"/>
      <c r="AA12085" s="5"/>
      <c r="AC12085" s="36"/>
      <c r="AD12085" s="36"/>
      <c r="AE12085"/>
      <c r="AF12085"/>
      <c r="AH12085" s="36"/>
      <c r="AJ12085"/>
    </row>
    <row r="12086" spans="14:36">
      <c r="N12086" s="36"/>
      <c r="R12086" s="5"/>
      <c r="W12086"/>
      <c r="Y12086" s="36"/>
      <c r="AA12086" s="5"/>
      <c r="AC12086" s="36"/>
      <c r="AD12086" s="36"/>
      <c r="AE12086"/>
      <c r="AF12086"/>
      <c r="AH12086" s="36"/>
      <c r="AJ12086"/>
    </row>
    <row r="12087" spans="14:36">
      <c r="N12087" s="36"/>
      <c r="R12087" s="5"/>
      <c r="W12087"/>
      <c r="Y12087" s="36"/>
      <c r="AA12087" s="5"/>
      <c r="AC12087" s="36"/>
      <c r="AD12087" s="36"/>
      <c r="AE12087"/>
      <c r="AF12087"/>
      <c r="AH12087" s="36"/>
      <c r="AJ12087"/>
    </row>
    <row r="12088" spans="14:36">
      <c r="N12088" s="36"/>
      <c r="R12088" s="5"/>
      <c r="W12088"/>
      <c r="Y12088" s="36"/>
      <c r="AA12088" s="5"/>
      <c r="AC12088" s="36"/>
      <c r="AD12088" s="36"/>
      <c r="AE12088"/>
      <c r="AF12088"/>
      <c r="AH12088" s="36"/>
      <c r="AJ12088"/>
    </row>
    <row r="12089" spans="14:36">
      <c r="N12089" s="36"/>
      <c r="R12089" s="5"/>
      <c r="W12089"/>
      <c r="Y12089" s="36"/>
      <c r="AA12089" s="5"/>
      <c r="AC12089" s="36"/>
      <c r="AD12089" s="36"/>
      <c r="AE12089"/>
      <c r="AF12089"/>
      <c r="AH12089" s="36"/>
      <c r="AJ12089"/>
    </row>
    <row r="12090" spans="14:36">
      <c r="N12090" s="36"/>
      <c r="R12090" s="5"/>
      <c r="W12090"/>
      <c r="Y12090" s="36"/>
      <c r="AA12090" s="5"/>
      <c r="AC12090" s="36"/>
      <c r="AD12090" s="36"/>
      <c r="AE12090"/>
      <c r="AF12090"/>
      <c r="AH12090" s="36"/>
      <c r="AJ12090"/>
    </row>
    <row r="12091" spans="14:36">
      <c r="N12091" s="36"/>
      <c r="R12091" s="5"/>
      <c r="W12091"/>
      <c r="Y12091" s="36"/>
      <c r="AA12091" s="5"/>
      <c r="AC12091" s="36"/>
      <c r="AD12091" s="36"/>
      <c r="AE12091"/>
      <c r="AF12091"/>
      <c r="AH12091" s="36"/>
      <c r="AJ12091"/>
    </row>
    <row r="12092" spans="14:36">
      <c r="N12092" s="36"/>
      <c r="R12092" s="5"/>
      <c r="W12092"/>
      <c r="Y12092" s="36"/>
      <c r="AA12092" s="5"/>
      <c r="AC12092" s="36"/>
      <c r="AD12092" s="36"/>
      <c r="AE12092"/>
      <c r="AF12092"/>
      <c r="AH12092" s="36"/>
      <c r="AJ12092"/>
    </row>
    <row r="12093" spans="14:36">
      <c r="N12093" s="36"/>
      <c r="R12093" s="5"/>
      <c r="W12093"/>
      <c r="Y12093" s="36"/>
      <c r="AA12093" s="5"/>
      <c r="AC12093" s="36"/>
      <c r="AD12093" s="36"/>
      <c r="AE12093"/>
      <c r="AF12093"/>
      <c r="AH12093" s="36"/>
      <c r="AJ12093"/>
    </row>
    <row r="12094" spans="14:36">
      <c r="N12094" s="36"/>
      <c r="R12094" s="5"/>
      <c r="W12094"/>
      <c r="Y12094" s="36"/>
      <c r="AA12094" s="5"/>
      <c r="AC12094" s="36"/>
      <c r="AD12094" s="36"/>
      <c r="AE12094"/>
      <c r="AF12094"/>
      <c r="AH12094" s="36"/>
      <c r="AJ12094"/>
    </row>
    <row r="12095" spans="14:36">
      <c r="N12095" s="36"/>
      <c r="R12095" s="5"/>
      <c r="W12095"/>
      <c r="Y12095" s="36"/>
      <c r="AA12095" s="5"/>
      <c r="AC12095" s="36"/>
      <c r="AD12095" s="36"/>
      <c r="AE12095"/>
      <c r="AF12095"/>
      <c r="AH12095" s="36"/>
      <c r="AJ12095"/>
    </row>
    <row r="12096" spans="14:36">
      <c r="N12096" s="36"/>
      <c r="R12096" s="5"/>
      <c r="W12096"/>
      <c r="Y12096" s="36"/>
      <c r="AA12096" s="5"/>
      <c r="AC12096" s="36"/>
      <c r="AD12096" s="36"/>
      <c r="AE12096"/>
      <c r="AF12096"/>
      <c r="AH12096" s="36"/>
      <c r="AJ12096"/>
    </row>
    <row r="12097" spans="14:36">
      <c r="N12097" s="36"/>
      <c r="R12097" s="5"/>
      <c r="W12097"/>
      <c r="Y12097" s="36"/>
      <c r="AA12097" s="5"/>
      <c r="AC12097" s="36"/>
      <c r="AD12097" s="36"/>
      <c r="AE12097"/>
      <c r="AF12097"/>
      <c r="AH12097" s="36"/>
      <c r="AJ12097"/>
    </row>
    <row r="12098" spans="14:36">
      <c r="N12098" s="36"/>
      <c r="R12098" s="5"/>
      <c r="W12098"/>
      <c r="Y12098" s="36"/>
      <c r="AA12098" s="5"/>
      <c r="AC12098" s="36"/>
      <c r="AD12098" s="36"/>
      <c r="AE12098"/>
      <c r="AF12098"/>
      <c r="AH12098" s="36"/>
      <c r="AJ12098"/>
    </row>
    <row r="12099" spans="14:36">
      <c r="N12099" s="36"/>
      <c r="R12099" s="5"/>
      <c r="W12099"/>
      <c r="Y12099" s="36"/>
      <c r="AA12099" s="5"/>
      <c r="AC12099" s="36"/>
      <c r="AD12099" s="36"/>
      <c r="AE12099"/>
      <c r="AF12099"/>
      <c r="AH12099" s="36"/>
      <c r="AJ12099"/>
    </row>
    <row r="12100" spans="14:36">
      <c r="N12100" s="36"/>
      <c r="R12100" s="5"/>
      <c r="W12100"/>
      <c r="Y12100" s="36"/>
      <c r="AA12100" s="5"/>
      <c r="AC12100" s="36"/>
      <c r="AD12100" s="36"/>
      <c r="AE12100"/>
      <c r="AF12100"/>
      <c r="AH12100" s="36"/>
      <c r="AJ12100"/>
    </row>
    <row r="12101" spans="14:36">
      <c r="N12101" s="36"/>
      <c r="R12101" s="5"/>
      <c r="W12101"/>
      <c r="Y12101" s="36"/>
      <c r="AA12101" s="5"/>
      <c r="AC12101" s="36"/>
      <c r="AD12101" s="36"/>
      <c r="AE12101"/>
      <c r="AF12101"/>
      <c r="AH12101" s="36"/>
      <c r="AJ12101"/>
    </row>
    <row r="12102" spans="14:36">
      <c r="N12102" s="36"/>
      <c r="R12102" s="5"/>
      <c r="W12102"/>
      <c r="Y12102" s="36"/>
      <c r="AA12102" s="5"/>
      <c r="AC12102" s="36"/>
      <c r="AD12102" s="36"/>
      <c r="AE12102"/>
      <c r="AF12102"/>
      <c r="AH12102" s="36"/>
      <c r="AJ12102"/>
    </row>
    <row r="12103" spans="14:36">
      <c r="N12103" s="36"/>
      <c r="R12103" s="5"/>
      <c r="W12103"/>
      <c r="Y12103" s="36"/>
      <c r="AA12103" s="5"/>
      <c r="AC12103" s="36"/>
      <c r="AD12103" s="36"/>
      <c r="AE12103"/>
      <c r="AF12103"/>
      <c r="AH12103" s="36"/>
      <c r="AJ12103"/>
    </row>
    <row r="12104" spans="14:36">
      <c r="N12104" s="36"/>
      <c r="R12104" s="5"/>
      <c r="W12104"/>
      <c r="Y12104" s="36"/>
      <c r="AA12104" s="5"/>
      <c r="AC12104" s="36"/>
      <c r="AD12104" s="36"/>
      <c r="AE12104"/>
      <c r="AF12104"/>
      <c r="AH12104" s="36"/>
      <c r="AJ12104"/>
    </row>
    <row r="12105" spans="14:36">
      <c r="N12105" s="36"/>
      <c r="R12105" s="5"/>
      <c r="W12105"/>
      <c r="Y12105" s="36"/>
      <c r="AA12105" s="5"/>
      <c r="AC12105" s="36"/>
      <c r="AD12105" s="36"/>
      <c r="AE12105"/>
      <c r="AF12105"/>
      <c r="AH12105" s="36"/>
      <c r="AJ12105"/>
    </row>
    <row r="12106" spans="14:36">
      <c r="N12106" s="36"/>
      <c r="R12106" s="5"/>
      <c r="W12106"/>
      <c r="Y12106" s="36"/>
      <c r="AA12106" s="5"/>
      <c r="AC12106" s="36"/>
      <c r="AD12106" s="36"/>
      <c r="AE12106"/>
      <c r="AF12106"/>
      <c r="AH12106" s="36"/>
      <c r="AJ12106"/>
    </row>
    <row r="12107" spans="14:36">
      <c r="N12107" s="36"/>
      <c r="R12107" s="5"/>
      <c r="W12107"/>
      <c r="Y12107" s="36"/>
      <c r="AA12107" s="5"/>
      <c r="AC12107" s="36"/>
      <c r="AD12107" s="36"/>
      <c r="AE12107"/>
      <c r="AF12107"/>
      <c r="AH12107" s="36"/>
      <c r="AJ12107"/>
    </row>
    <row r="12108" spans="14:36">
      <c r="N12108" s="36"/>
      <c r="R12108" s="5"/>
      <c r="W12108"/>
      <c r="Y12108" s="36"/>
      <c r="AA12108" s="5"/>
      <c r="AC12108" s="36"/>
      <c r="AD12108" s="36"/>
      <c r="AE12108"/>
      <c r="AF12108"/>
      <c r="AH12108" s="36"/>
      <c r="AJ12108"/>
    </row>
    <row r="12109" spans="14:36">
      <c r="N12109" s="36"/>
      <c r="R12109" s="5"/>
      <c r="W12109"/>
      <c r="Y12109" s="36"/>
      <c r="AA12109" s="5"/>
      <c r="AC12109" s="36"/>
      <c r="AD12109" s="36"/>
      <c r="AE12109"/>
      <c r="AF12109"/>
      <c r="AH12109" s="36"/>
      <c r="AJ12109"/>
    </row>
    <row r="12110" spans="14:36">
      <c r="N12110" s="36"/>
      <c r="R12110" s="5"/>
      <c r="W12110"/>
      <c r="Y12110" s="36"/>
      <c r="AA12110" s="5"/>
      <c r="AC12110" s="36"/>
      <c r="AD12110" s="36"/>
      <c r="AE12110"/>
      <c r="AF12110"/>
      <c r="AH12110" s="36"/>
      <c r="AJ12110"/>
    </row>
    <row r="12111" spans="14:36">
      <c r="N12111" s="36"/>
      <c r="R12111" s="5"/>
      <c r="W12111"/>
      <c r="Y12111" s="36"/>
      <c r="AA12111" s="5"/>
      <c r="AC12111" s="36"/>
      <c r="AD12111" s="36"/>
      <c r="AE12111"/>
      <c r="AF12111"/>
      <c r="AH12111" s="36"/>
      <c r="AJ12111"/>
    </row>
    <row r="12112" spans="14:36">
      <c r="N12112" s="36"/>
      <c r="R12112" s="5"/>
      <c r="W12112"/>
      <c r="Y12112" s="36"/>
      <c r="AA12112" s="5"/>
      <c r="AC12112" s="36"/>
      <c r="AD12112" s="36"/>
      <c r="AE12112"/>
      <c r="AF12112"/>
      <c r="AH12112" s="36"/>
      <c r="AJ12112"/>
    </row>
    <row r="12113" spans="14:36">
      <c r="N12113" s="36"/>
      <c r="R12113" s="5"/>
      <c r="W12113"/>
      <c r="Y12113" s="36"/>
      <c r="AA12113" s="5"/>
      <c r="AC12113" s="36"/>
      <c r="AD12113" s="36"/>
      <c r="AE12113"/>
      <c r="AF12113"/>
      <c r="AH12113" s="36"/>
      <c r="AJ12113"/>
    </row>
    <row r="12114" spans="14:36">
      <c r="N12114" s="36"/>
      <c r="R12114" s="5"/>
      <c r="W12114"/>
      <c r="Y12114" s="36"/>
      <c r="AA12114" s="5"/>
      <c r="AC12114" s="36"/>
      <c r="AD12114" s="36"/>
      <c r="AE12114"/>
      <c r="AF12114"/>
      <c r="AH12114" s="36"/>
      <c r="AJ12114"/>
    </row>
    <row r="12115" spans="14:36">
      <c r="N12115" s="36"/>
      <c r="R12115" s="5"/>
      <c r="W12115"/>
      <c r="Y12115" s="36"/>
      <c r="AA12115" s="5"/>
      <c r="AC12115" s="36"/>
      <c r="AD12115" s="36"/>
      <c r="AE12115"/>
      <c r="AF12115"/>
      <c r="AH12115" s="36"/>
      <c r="AJ12115"/>
    </row>
    <row r="12116" spans="14:36">
      <c r="N12116" s="36"/>
      <c r="R12116" s="5"/>
      <c r="W12116"/>
      <c r="Y12116" s="36"/>
      <c r="AA12116" s="5"/>
      <c r="AC12116" s="36"/>
      <c r="AD12116" s="36"/>
      <c r="AE12116"/>
      <c r="AF12116"/>
      <c r="AH12116" s="36"/>
      <c r="AJ12116"/>
    </row>
    <row r="12117" spans="14:36">
      <c r="N12117" s="36"/>
      <c r="R12117" s="5"/>
      <c r="W12117"/>
      <c r="Y12117" s="36"/>
      <c r="AA12117" s="5"/>
      <c r="AC12117" s="36"/>
      <c r="AD12117" s="36"/>
      <c r="AE12117"/>
      <c r="AF12117"/>
      <c r="AH12117" s="36"/>
      <c r="AJ12117"/>
    </row>
    <row r="12118" spans="14:36">
      <c r="N12118" s="36"/>
      <c r="R12118" s="5"/>
      <c r="W12118"/>
      <c r="Y12118" s="36"/>
      <c r="AA12118" s="5"/>
      <c r="AC12118" s="36"/>
      <c r="AD12118" s="36"/>
      <c r="AE12118"/>
      <c r="AF12118"/>
      <c r="AH12118" s="36"/>
      <c r="AJ12118"/>
    </row>
    <row r="12119" spans="14:36">
      <c r="N12119" s="36"/>
      <c r="R12119" s="5"/>
      <c r="W12119"/>
      <c r="Y12119" s="36"/>
      <c r="AA12119" s="5"/>
      <c r="AC12119" s="36"/>
      <c r="AD12119" s="36"/>
      <c r="AE12119"/>
      <c r="AF12119"/>
      <c r="AH12119" s="36"/>
      <c r="AJ12119"/>
    </row>
    <row r="12120" spans="14:36">
      <c r="N12120" s="36"/>
      <c r="R12120" s="5"/>
      <c r="W12120"/>
      <c r="Y12120" s="36"/>
      <c r="AA12120" s="5"/>
      <c r="AC12120" s="36"/>
      <c r="AD12120" s="36"/>
      <c r="AE12120"/>
      <c r="AF12120"/>
      <c r="AH12120" s="36"/>
      <c r="AJ12120"/>
    </row>
    <row r="12121" spans="14:36">
      <c r="N12121" s="36"/>
      <c r="R12121" s="5"/>
      <c r="W12121"/>
      <c r="Y12121" s="36"/>
      <c r="AA12121" s="5"/>
      <c r="AC12121" s="36"/>
      <c r="AD12121" s="36"/>
      <c r="AE12121"/>
      <c r="AF12121"/>
      <c r="AH12121" s="36"/>
      <c r="AJ12121"/>
    </row>
    <row r="12122" spans="14:36">
      <c r="N12122" s="36"/>
      <c r="R12122" s="5"/>
      <c r="W12122"/>
      <c r="Y12122" s="36"/>
      <c r="AA12122" s="5"/>
      <c r="AC12122" s="36"/>
      <c r="AD12122" s="36"/>
      <c r="AE12122"/>
      <c r="AF12122"/>
      <c r="AH12122" s="36"/>
      <c r="AJ12122"/>
    </row>
    <row r="12123" spans="14:36">
      <c r="N12123" s="36"/>
      <c r="R12123" s="5"/>
      <c r="W12123"/>
      <c r="Y12123" s="36"/>
      <c r="AA12123" s="5"/>
      <c r="AC12123" s="36"/>
      <c r="AD12123" s="36"/>
      <c r="AE12123"/>
      <c r="AF12123"/>
      <c r="AH12123" s="36"/>
      <c r="AJ12123"/>
    </row>
    <row r="12124" spans="14:36">
      <c r="N12124" s="36"/>
      <c r="R12124" s="5"/>
      <c r="W12124"/>
      <c r="Y12124" s="36"/>
      <c r="AA12124" s="5"/>
      <c r="AC12124" s="36"/>
      <c r="AD12124" s="36"/>
      <c r="AE12124"/>
      <c r="AF12124"/>
      <c r="AH12124" s="36"/>
      <c r="AJ12124"/>
    </row>
    <row r="12125" spans="14:36">
      <c r="N12125" s="36"/>
      <c r="R12125" s="5"/>
      <c r="W12125"/>
      <c r="Y12125" s="36"/>
      <c r="AA12125" s="5"/>
      <c r="AC12125" s="36"/>
      <c r="AD12125" s="36"/>
      <c r="AE12125"/>
      <c r="AF12125"/>
      <c r="AH12125" s="36"/>
      <c r="AJ12125"/>
    </row>
    <row r="12126" spans="14:36">
      <c r="N12126" s="36"/>
      <c r="R12126" s="5"/>
      <c r="W12126"/>
      <c r="Y12126" s="36"/>
      <c r="AA12126" s="5"/>
      <c r="AC12126" s="36"/>
      <c r="AD12126" s="36"/>
      <c r="AE12126"/>
      <c r="AF12126"/>
      <c r="AH12126" s="36"/>
      <c r="AJ12126"/>
    </row>
    <row r="12127" spans="14:36">
      <c r="N12127" s="36"/>
      <c r="R12127" s="5"/>
      <c r="W12127"/>
      <c r="Y12127" s="36"/>
      <c r="AA12127" s="5"/>
      <c r="AC12127" s="36"/>
      <c r="AD12127" s="36"/>
      <c r="AE12127"/>
      <c r="AF12127"/>
      <c r="AH12127" s="36"/>
      <c r="AJ12127"/>
    </row>
    <row r="12128" spans="14:36">
      <c r="N12128" s="36"/>
      <c r="R12128" s="5"/>
      <c r="W12128"/>
      <c r="Y12128" s="36"/>
      <c r="AA12128" s="5"/>
      <c r="AC12128" s="36"/>
      <c r="AD12128" s="36"/>
      <c r="AE12128"/>
      <c r="AF12128"/>
      <c r="AH12128" s="36"/>
      <c r="AJ12128"/>
    </row>
    <row r="12129" spans="14:36">
      <c r="N12129" s="36"/>
      <c r="R12129" s="5"/>
      <c r="W12129"/>
      <c r="Y12129" s="36"/>
      <c r="AA12129" s="5"/>
      <c r="AC12129" s="36"/>
      <c r="AD12129" s="36"/>
      <c r="AE12129"/>
      <c r="AF12129"/>
      <c r="AH12129" s="36"/>
      <c r="AJ12129"/>
    </row>
    <row r="12130" spans="14:36">
      <c r="N12130" s="36"/>
      <c r="R12130" s="5"/>
      <c r="W12130"/>
      <c r="Y12130" s="36"/>
      <c r="AA12130" s="5"/>
      <c r="AC12130" s="36"/>
      <c r="AD12130" s="36"/>
      <c r="AE12130"/>
      <c r="AF12130"/>
      <c r="AH12130" s="36"/>
      <c r="AJ12130"/>
    </row>
    <row r="12131" spans="14:36">
      <c r="N12131" s="36"/>
      <c r="R12131" s="5"/>
      <c r="W12131"/>
      <c r="Y12131" s="36"/>
      <c r="AA12131" s="5"/>
      <c r="AC12131" s="36"/>
      <c r="AD12131" s="36"/>
      <c r="AE12131"/>
      <c r="AF12131"/>
      <c r="AH12131" s="36"/>
      <c r="AJ12131"/>
    </row>
    <row r="12132" spans="14:36">
      <c r="N12132" s="36"/>
      <c r="R12132" s="5"/>
      <c r="W12132"/>
      <c r="Y12132" s="36"/>
      <c r="AA12132" s="5"/>
      <c r="AC12132" s="36"/>
      <c r="AD12132" s="36"/>
      <c r="AE12132"/>
      <c r="AF12132"/>
      <c r="AH12132" s="36"/>
      <c r="AJ12132"/>
    </row>
    <row r="12133" spans="14:36">
      <c r="N12133" s="36"/>
      <c r="R12133" s="5"/>
      <c r="W12133"/>
      <c r="Y12133" s="36"/>
      <c r="AA12133" s="5"/>
      <c r="AC12133" s="36"/>
      <c r="AD12133" s="36"/>
      <c r="AE12133"/>
      <c r="AF12133"/>
      <c r="AH12133" s="36"/>
      <c r="AJ12133"/>
    </row>
    <row r="12134" spans="14:36">
      <c r="N12134" s="36"/>
      <c r="R12134" s="5"/>
      <c r="W12134"/>
      <c r="Y12134" s="36"/>
      <c r="AA12134" s="5"/>
      <c r="AC12134" s="36"/>
      <c r="AD12134" s="36"/>
      <c r="AE12134"/>
      <c r="AF12134"/>
      <c r="AH12134" s="36"/>
      <c r="AJ12134"/>
    </row>
    <row r="12135" spans="14:36">
      <c r="N12135" s="36"/>
      <c r="R12135" s="5"/>
      <c r="W12135"/>
      <c r="Y12135" s="36"/>
      <c r="AA12135" s="5"/>
      <c r="AC12135" s="36"/>
      <c r="AD12135" s="36"/>
      <c r="AE12135"/>
      <c r="AF12135"/>
      <c r="AH12135" s="36"/>
      <c r="AJ12135"/>
    </row>
    <row r="12136" spans="14:36">
      <c r="N12136" s="36"/>
      <c r="R12136" s="5"/>
      <c r="W12136"/>
      <c r="Y12136" s="36"/>
      <c r="AA12136" s="5"/>
      <c r="AC12136" s="36"/>
      <c r="AD12136" s="36"/>
      <c r="AE12136"/>
      <c r="AF12136"/>
      <c r="AH12136" s="36"/>
      <c r="AJ12136"/>
    </row>
    <row r="12137" spans="14:36">
      <c r="N12137" s="36"/>
      <c r="R12137" s="5"/>
      <c r="W12137"/>
      <c r="Y12137" s="36"/>
      <c r="AA12137" s="5"/>
      <c r="AC12137" s="36"/>
      <c r="AD12137" s="36"/>
      <c r="AE12137"/>
      <c r="AF12137"/>
      <c r="AH12137" s="36"/>
      <c r="AJ12137"/>
    </row>
    <row r="12138" spans="14:36">
      <c r="N12138" s="36"/>
      <c r="R12138" s="5"/>
      <c r="W12138"/>
      <c r="Y12138" s="36"/>
      <c r="AA12138" s="5"/>
      <c r="AC12138" s="36"/>
      <c r="AD12138" s="36"/>
      <c r="AE12138"/>
      <c r="AF12138"/>
      <c r="AH12138" s="36"/>
      <c r="AJ12138"/>
    </row>
    <row r="12139" spans="14:36">
      <c r="N12139" s="36"/>
      <c r="R12139" s="5"/>
      <c r="W12139"/>
      <c r="Y12139" s="36"/>
      <c r="AA12139" s="5"/>
      <c r="AC12139" s="36"/>
      <c r="AD12139" s="36"/>
      <c r="AE12139"/>
      <c r="AF12139"/>
      <c r="AH12139" s="36"/>
      <c r="AJ12139"/>
    </row>
    <row r="12140" spans="14:36">
      <c r="N12140" s="36"/>
      <c r="R12140" s="5"/>
      <c r="W12140"/>
      <c r="Y12140" s="36"/>
      <c r="AA12140" s="5"/>
      <c r="AC12140" s="36"/>
      <c r="AD12140" s="36"/>
      <c r="AE12140"/>
      <c r="AF12140"/>
      <c r="AH12140" s="36"/>
      <c r="AJ12140"/>
    </row>
    <row r="12141" spans="14:36">
      <c r="N12141" s="36"/>
      <c r="R12141" s="5"/>
      <c r="W12141"/>
      <c r="Y12141" s="36"/>
      <c r="AA12141" s="5"/>
      <c r="AC12141" s="36"/>
      <c r="AD12141" s="36"/>
      <c r="AE12141"/>
      <c r="AF12141"/>
      <c r="AH12141" s="36"/>
      <c r="AJ12141"/>
    </row>
    <row r="12142" spans="14:36">
      <c r="N12142" s="36"/>
      <c r="R12142" s="5"/>
      <c r="W12142"/>
      <c r="Y12142" s="36"/>
      <c r="AA12142" s="5"/>
      <c r="AC12142" s="36"/>
      <c r="AD12142" s="36"/>
      <c r="AE12142"/>
      <c r="AF12142"/>
      <c r="AH12142" s="36"/>
      <c r="AJ12142"/>
    </row>
    <row r="12143" spans="14:36">
      <c r="N12143" s="36"/>
      <c r="R12143" s="5"/>
      <c r="W12143"/>
      <c r="Y12143" s="36"/>
      <c r="AA12143" s="5"/>
      <c r="AC12143" s="36"/>
      <c r="AD12143" s="36"/>
      <c r="AE12143"/>
      <c r="AF12143"/>
      <c r="AH12143" s="36"/>
      <c r="AJ12143"/>
    </row>
    <row r="12144" spans="14:36">
      <c r="N12144" s="36"/>
      <c r="R12144" s="5"/>
      <c r="W12144"/>
      <c r="Y12144" s="36"/>
      <c r="AA12144" s="5"/>
      <c r="AC12144" s="36"/>
      <c r="AD12144" s="36"/>
      <c r="AE12144"/>
      <c r="AF12144"/>
      <c r="AH12144" s="36"/>
      <c r="AJ12144"/>
    </row>
    <row r="12145" spans="14:36">
      <c r="N12145" s="36"/>
      <c r="R12145" s="5"/>
      <c r="W12145"/>
      <c r="Y12145" s="36"/>
      <c r="AA12145" s="5"/>
      <c r="AC12145" s="36"/>
      <c r="AD12145" s="36"/>
      <c r="AE12145"/>
      <c r="AF12145"/>
      <c r="AH12145" s="36"/>
      <c r="AJ12145"/>
    </row>
    <row r="12146" spans="14:36">
      <c r="N12146" s="36"/>
      <c r="R12146" s="5"/>
      <c r="W12146"/>
      <c r="Y12146" s="36"/>
      <c r="AA12146" s="5"/>
      <c r="AC12146" s="36"/>
      <c r="AD12146" s="36"/>
      <c r="AE12146"/>
      <c r="AF12146"/>
      <c r="AH12146" s="36"/>
      <c r="AJ12146"/>
    </row>
    <row r="12147" spans="14:36">
      <c r="N12147" s="36"/>
      <c r="R12147" s="5"/>
      <c r="W12147"/>
      <c r="Y12147" s="36"/>
      <c r="AA12147" s="5"/>
      <c r="AC12147" s="36"/>
      <c r="AD12147" s="36"/>
      <c r="AE12147"/>
      <c r="AF12147"/>
      <c r="AH12147" s="36"/>
      <c r="AJ12147"/>
    </row>
    <row r="12148" spans="14:36">
      <c r="N12148" s="36"/>
      <c r="R12148" s="5"/>
      <c r="W12148"/>
      <c r="Y12148" s="36"/>
      <c r="AA12148" s="5"/>
      <c r="AC12148" s="36"/>
      <c r="AD12148" s="36"/>
      <c r="AE12148"/>
      <c r="AF12148"/>
      <c r="AH12148" s="36"/>
      <c r="AJ12148"/>
    </row>
    <row r="12149" spans="14:36">
      <c r="N12149" s="36"/>
      <c r="R12149" s="5"/>
      <c r="W12149"/>
      <c r="Y12149" s="36"/>
      <c r="AA12149" s="5"/>
      <c r="AC12149" s="36"/>
      <c r="AD12149" s="36"/>
      <c r="AE12149"/>
      <c r="AF12149"/>
      <c r="AH12149" s="36"/>
      <c r="AJ12149"/>
    </row>
    <row r="12150" spans="14:36">
      <c r="N12150" s="36"/>
      <c r="R12150" s="5"/>
      <c r="W12150"/>
      <c r="Y12150" s="36"/>
      <c r="AA12150" s="5"/>
      <c r="AC12150" s="36"/>
      <c r="AD12150" s="36"/>
      <c r="AE12150"/>
      <c r="AF12150"/>
      <c r="AH12150" s="36"/>
      <c r="AJ12150"/>
    </row>
    <row r="12151" spans="14:36">
      <c r="N12151" s="36"/>
      <c r="R12151" s="5"/>
      <c r="W12151"/>
      <c r="Y12151" s="36"/>
      <c r="AA12151" s="5"/>
      <c r="AC12151" s="36"/>
      <c r="AD12151" s="36"/>
      <c r="AE12151"/>
      <c r="AF12151"/>
      <c r="AH12151" s="36"/>
      <c r="AJ12151"/>
    </row>
    <row r="12152" spans="14:36">
      <c r="N12152" s="36"/>
      <c r="R12152" s="5"/>
      <c r="W12152"/>
      <c r="Y12152" s="36"/>
      <c r="AA12152" s="5"/>
      <c r="AC12152" s="36"/>
      <c r="AD12152" s="36"/>
      <c r="AE12152"/>
      <c r="AF12152"/>
      <c r="AH12152" s="36"/>
      <c r="AJ12152"/>
    </row>
    <row r="12153" spans="14:36">
      <c r="N12153" s="36"/>
      <c r="R12153" s="5"/>
      <c r="W12153"/>
      <c r="Y12153" s="36"/>
      <c r="AA12153" s="5"/>
      <c r="AC12153" s="36"/>
      <c r="AD12153" s="36"/>
      <c r="AE12153"/>
      <c r="AF12153"/>
      <c r="AH12153" s="36"/>
      <c r="AJ12153"/>
    </row>
    <row r="12154" spans="14:36">
      <c r="N12154" s="36"/>
      <c r="R12154" s="5"/>
      <c r="W12154"/>
      <c r="Y12154" s="36"/>
      <c r="AA12154" s="5"/>
      <c r="AC12154" s="36"/>
      <c r="AD12154" s="36"/>
      <c r="AE12154"/>
      <c r="AF12154"/>
      <c r="AH12154" s="36"/>
      <c r="AJ12154"/>
    </row>
    <row r="12155" spans="14:36">
      <c r="N12155" s="36"/>
      <c r="R12155" s="5"/>
      <c r="W12155"/>
      <c r="Y12155" s="36"/>
      <c r="AA12155" s="5"/>
      <c r="AC12155" s="36"/>
      <c r="AD12155" s="36"/>
      <c r="AE12155"/>
      <c r="AF12155"/>
      <c r="AH12155" s="36"/>
      <c r="AJ12155"/>
    </row>
    <row r="12156" spans="14:36">
      <c r="N12156" s="36"/>
      <c r="R12156" s="5"/>
      <c r="W12156"/>
      <c r="Y12156" s="36"/>
      <c r="AA12156" s="5"/>
      <c r="AC12156" s="36"/>
      <c r="AD12156" s="36"/>
      <c r="AE12156"/>
      <c r="AF12156"/>
      <c r="AH12156" s="36"/>
      <c r="AJ12156"/>
    </row>
    <row r="12157" spans="14:36">
      <c r="N12157" s="36"/>
      <c r="R12157" s="5"/>
      <c r="W12157"/>
      <c r="Y12157" s="36"/>
      <c r="AA12157" s="5"/>
      <c r="AC12157" s="36"/>
      <c r="AD12157" s="36"/>
      <c r="AE12157"/>
      <c r="AF12157"/>
      <c r="AH12157" s="36"/>
      <c r="AJ12157"/>
    </row>
    <row r="12158" spans="14:36">
      <c r="N12158" s="36"/>
      <c r="R12158" s="5"/>
      <c r="W12158"/>
      <c r="Y12158" s="36"/>
      <c r="AA12158" s="5"/>
      <c r="AC12158" s="36"/>
      <c r="AD12158" s="36"/>
      <c r="AE12158"/>
      <c r="AF12158"/>
      <c r="AH12158" s="36"/>
      <c r="AJ12158"/>
    </row>
    <row r="12159" spans="14:36">
      <c r="N12159" s="36"/>
      <c r="R12159" s="5"/>
      <c r="W12159"/>
      <c r="Y12159" s="36"/>
      <c r="AA12159" s="5"/>
      <c r="AC12159" s="36"/>
      <c r="AD12159" s="36"/>
      <c r="AE12159"/>
      <c r="AF12159"/>
      <c r="AH12159" s="36"/>
      <c r="AJ12159"/>
    </row>
    <row r="12160" spans="14:36">
      <c r="N12160" s="36"/>
      <c r="R12160" s="5"/>
      <c r="W12160"/>
      <c r="Y12160" s="36"/>
      <c r="AA12160" s="5"/>
      <c r="AC12160" s="36"/>
      <c r="AD12160" s="36"/>
      <c r="AE12160"/>
      <c r="AF12160"/>
      <c r="AH12160" s="36"/>
      <c r="AJ12160"/>
    </row>
    <row r="12161" spans="14:36">
      <c r="N12161" s="36"/>
      <c r="R12161" s="5"/>
      <c r="W12161"/>
      <c r="Y12161" s="36"/>
      <c r="AA12161" s="5"/>
      <c r="AC12161" s="36"/>
      <c r="AD12161" s="36"/>
      <c r="AE12161"/>
      <c r="AF12161"/>
      <c r="AH12161" s="36"/>
      <c r="AJ12161"/>
    </row>
    <row r="12162" spans="14:36">
      <c r="N12162" s="36"/>
      <c r="R12162" s="5"/>
      <c r="W12162"/>
      <c r="Y12162" s="36"/>
      <c r="AA12162" s="5"/>
      <c r="AC12162" s="36"/>
      <c r="AD12162" s="36"/>
      <c r="AE12162"/>
      <c r="AF12162"/>
      <c r="AH12162" s="36"/>
      <c r="AJ12162"/>
    </row>
    <row r="12163" spans="14:36">
      <c r="N12163" s="36"/>
      <c r="R12163" s="5"/>
      <c r="W12163"/>
      <c r="Y12163" s="36"/>
      <c r="AA12163" s="5"/>
      <c r="AC12163" s="36"/>
      <c r="AD12163" s="36"/>
      <c r="AE12163"/>
      <c r="AF12163"/>
      <c r="AH12163" s="36"/>
      <c r="AJ12163"/>
    </row>
    <row r="12164" spans="14:36">
      <c r="N12164" s="36"/>
      <c r="R12164" s="5"/>
      <c r="W12164"/>
      <c r="Y12164" s="36"/>
      <c r="AA12164" s="5"/>
      <c r="AC12164" s="36"/>
      <c r="AD12164" s="36"/>
      <c r="AE12164"/>
      <c r="AF12164"/>
      <c r="AH12164" s="36"/>
      <c r="AJ12164"/>
    </row>
    <row r="12165" spans="14:36">
      <c r="N12165" s="36"/>
      <c r="R12165" s="5"/>
      <c r="W12165"/>
      <c r="Y12165" s="36"/>
      <c r="AA12165" s="5"/>
      <c r="AC12165" s="36"/>
      <c r="AD12165" s="36"/>
      <c r="AE12165"/>
      <c r="AF12165"/>
      <c r="AH12165" s="36"/>
      <c r="AJ12165"/>
    </row>
    <row r="12166" spans="14:36">
      <c r="N12166" s="36"/>
      <c r="R12166" s="5"/>
      <c r="W12166"/>
      <c r="Y12166" s="36"/>
      <c r="AA12166" s="5"/>
      <c r="AC12166" s="36"/>
      <c r="AD12166" s="36"/>
      <c r="AE12166"/>
      <c r="AF12166"/>
      <c r="AH12166" s="36"/>
      <c r="AJ12166"/>
    </row>
    <row r="12167" spans="14:36">
      <c r="N12167" s="36"/>
      <c r="R12167" s="5"/>
      <c r="W12167"/>
      <c r="Y12167" s="36"/>
      <c r="AA12167" s="5"/>
      <c r="AC12167" s="36"/>
      <c r="AD12167" s="36"/>
      <c r="AE12167"/>
      <c r="AF12167"/>
      <c r="AH12167" s="36"/>
      <c r="AJ12167"/>
    </row>
    <row r="12168" spans="14:36">
      <c r="N12168" s="36"/>
      <c r="R12168" s="5"/>
      <c r="W12168"/>
      <c r="Y12168" s="36"/>
      <c r="AA12168" s="5"/>
      <c r="AC12168" s="36"/>
      <c r="AD12168" s="36"/>
      <c r="AE12168"/>
      <c r="AF12168"/>
      <c r="AH12168" s="36"/>
      <c r="AJ12168"/>
    </row>
    <row r="12169" spans="14:36">
      <c r="N12169" s="36"/>
      <c r="R12169" s="5"/>
      <c r="W12169"/>
      <c r="Y12169" s="36"/>
      <c r="AA12169" s="5"/>
      <c r="AC12169" s="36"/>
      <c r="AD12169" s="36"/>
      <c r="AE12169"/>
      <c r="AF12169"/>
      <c r="AH12169" s="36"/>
      <c r="AJ12169"/>
    </row>
    <row r="12170" spans="14:36">
      <c r="N12170" s="36"/>
      <c r="R12170" s="5"/>
      <c r="W12170"/>
      <c r="Y12170" s="36"/>
      <c r="AA12170" s="5"/>
      <c r="AC12170" s="36"/>
      <c r="AD12170" s="36"/>
      <c r="AE12170"/>
      <c r="AF12170"/>
      <c r="AH12170" s="36"/>
      <c r="AJ12170"/>
    </row>
    <row r="12171" spans="14:36">
      <c r="N12171" s="36"/>
      <c r="R12171" s="5"/>
      <c r="W12171"/>
      <c r="Y12171" s="36"/>
      <c r="AA12171" s="5"/>
      <c r="AC12171" s="36"/>
      <c r="AD12171" s="36"/>
      <c r="AE12171"/>
      <c r="AF12171"/>
      <c r="AH12171" s="36"/>
      <c r="AJ12171"/>
    </row>
    <row r="12172" spans="14:36">
      <c r="N12172" s="36"/>
      <c r="R12172" s="5"/>
      <c r="W12172"/>
      <c r="Y12172" s="36"/>
      <c r="AA12172" s="5"/>
      <c r="AC12172" s="36"/>
      <c r="AD12172" s="36"/>
      <c r="AE12172"/>
      <c r="AF12172"/>
      <c r="AH12172" s="36"/>
      <c r="AJ12172"/>
    </row>
    <row r="12173" spans="14:36">
      <c r="N12173" s="36"/>
      <c r="R12173" s="5"/>
      <c r="W12173"/>
      <c r="Y12173" s="36"/>
      <c r="AA12173" s="5"/>
      <c r="AC12173" s="36"/>
      <c r="AD12173" s="36"/>
      <c r="AE12173"/>
      <c r="AF12173"/>
      <c r="AH12173" s="36"/>
      <c r="AJ12173"/>
    </row>
    <row r="12174" spans="14:36">
      <c r="N12174" s="36"/>
      <c r="R12174" s="5"/>
      <c r="W12174"/>
      <c r="Y12174" s="36"/>
      <c r="AA12174" s="5"/>
      <c r="AC12174" s="36"/>
      <c r="AD12174" s="36"/>
      <c r="AE12174"/>
      <c r="AF12174"/>
      <c r="AH12174" s="36"/>
      <c r="AJ12174"/>
    </row>
    <row r="12175" spans="14:36">
      <c r="N12175" s="36"/>
      <c r="R12175" s="5"/>
      <c r="W12175"/>
      <c r="Y12175" s="36"/>
      <c r="AA12175" s="5"/>
      <c r="AC12175" s="36"/>
      <c r="AD12175" s="36"/>
      <c r="AE12175"/>
      <c r="AF12175"/>
      <c r="AH12175" s="36"/>
      <c r="AJ12175"/>
    </row>
    <row r="12176" spans="14:36">
      <c r="N12176" s="36"/>
      <c r="R12176" s="5"/>
      <c r="W12176"/>
      <c r="Y12176" s="36"/>
      <c r="AA12176" s="5"/>
      <c r="AC12176" s="36"/>
      <c r="AD12176" s="36"/>
      <c r="AE12176"/>
      <c r="AF12176"/>
      <c r="AH12176" s="36"/>
      <c r="AJ12176"/>
    </row>
    <row r="12177" spans="14:36">
      <c r="N12177" s="36"/>
      <c r="R12177" s="5"/>
      <c r="W12177"/>
      <c r="Y12177" s="36"/>
      <c r="AA12177" s="5"/>
      <c r="AC12177" s="36"/>
      <c r="AD12177" s="36"/>
      <c r="AE12177"/>
      <c r="AF12177"/>
      <c r="AH12177" s="36"/>
      <c r="AJ12177"/>
    </row>
    <row r="12178" spans="14:36">
      <c r="N12178" s="36"/>
      <c r="R12178" s="5"/>
      <c r="W12178"/>
      <c r="Y12178" s="36"/>
      <c r="AA12178" s="5"/>
      <c r="AC12178" s="36"/>
      <c r="AD12178" s="36"/>
      <c r="AE12178"/>
      <c r="AF12178"/>
      <c r="AH12178" s="36"/>
      <c r="AJ12178"/>
    </row>
    <row r="12179" spans="14:36">
      <c r="N12179" s="36"/>
      <c r="R12179" s="5"/>
      <c r="W12179"/>
      <c r="Y12179" s="36"/>
      <c r="AA12179" s="5"/>
      <c r="AC12179" s="36"/>
      <c r="AD12179" s="36"/>
      <c r="AE12179"/>
      <c r="AF12179"/>
      <c r="AH12179" s="36"/>
      <c r="AJ12179"/>
    </row>
    <row r="12180" spans="14:36">
      <c r="N12180" s="36"/>
      <c r="R12180" s="5"/>
      <c r="W12180"/>
      <c r="Y12180" s="36"/>
      <c r="AA12180" s="5"/>
      <c r="AC12180" s="36"/>
      <c r="AD12180" s="36"/>
      <c r="AE12180"/>
      <c r="AF12180"/>
      <c r="AH12180" s="36"/>
      <c r="AJ12180"/>
    </row>
    <row r="12181" spans="14:36">
      <c r="N12181" s="36"/>
      <c r="R12181" s="5"/>
      <c r="W12181"/>
      <c r="Y12181" s="36"/>
      <c r="AA12181" s="5"/>
      <c r="AC12181" s="36"/>
      <c r="AD12181" s="36"/>
      <c r="AE12181"/>
      <c r="AF12181"/>
      <c r="AH12181" s="36"/>
      <c r="AJ12181"/>
    </row>
    <row r="12182" spans="14:36">
      <c r="N12182" s="36"/>
      <c r="R12182" s="5"/>
      <c r="W12182"/>
      <c r="Y12182" s="36"/>
      <c r="AA12182" s="5"/>
      <c r="AC12182" s="36"/>
      <c r="AD12182" s="36"/>
      <c r="AE12182"/>
      <c r="AF12182"/>
      <c r="AH12182" s="36"/>
      <c r="AJ12182"/>
    </row>
    <row r="12183" spans="14:36">
      <c r="N12183" s="36"/>
      <c r="R12183" s="5"/>
      <c r="W12183"/>
      <c r="Y12183" s="36"/>
      <c r="AA12183" s="5"/>
      <c r="AC12183" s="36"/>
      <c r="AD12183" s="36"/>
      <c r="AE12183"/>
      <c r="AF12183"/>
      <c r="AH12183" s="36"/>
      <c r="AJ12183"/>
    </row>
    <row r="12184" spans="14:36">
      <c r="N12184" s="36"/>
      <c r="R12184" s="5"/>
      <c r="W12184"/>
      <c r="Y12184" s="36"/>
      <c r="AA12184" s="5"/>
      <c r="AC12184" s="36"/>
      <c r="AD12184" s="36"/>
      <c r="AE12184"/>
      <c r="AF12184"/>
      <c r="AH12184" s="36"/>
      <c r="AJ12184"/>
    </row>
    <row r="12185" spans="14:36">
      <c r="N12185" s="36"/>
      <c r="R12185" s="5"/>
      <c r="W12185"/>
      <c r="Y12185" s="36"/>
      <c r="AA12185" s="5"/>
      <c r="AC12185" s="36"/>
      <c r="AD12185" s="36"/>
      <c r="AE12185"/>
      <c r="AF12185"/>
      <c r="AH12185" s="36"/>
      <c r="AJ12185"/>
    </row>
    <row r="12186" spans="14:36">
      <c r="N12186" s="36"/>
      <c r="R12186" s="5"/>
      <c r="W12186"/>
      <c r="Y12186" s="36"/>
      <c r="AA12186" s="5"/>
      <c r="AC12186" s="36"/>
      <c r="AD12186" s="36"/>
      <c r="AE12186"/>
      <c r="AF12186"/>
      <c r="AH12186" s="36"/>
      <c r="AJ12186"/>
    </row>
    <row r="12187" spans="14:36">
      <c r="N12187" s="36"/>
      <c r="R12187" s="5"/>
      <c r="W12187"/>
      <c r="Y12187" s="36"/>
      <c r="AA12187" s="5"/>
      <c r="AC12187" s="36"/>
      <c r="AD12187" s="36"/>
      <c r="AE12187"/>
      <c r="AF12187"/>
      <c r="AH12187" s="36"/>
      <c r="AJ12187"/>
    </row>
    <row r="12188" spans="14:36">
      <c r="N12188" s="36"/>
      <c r="R12188" s="5"/>
      <c r="W12188"/>
      <c r="Y12188" s="36"/>
      <c r="AA12188" s="5"/>
      <c r="AC12188" s="36"/>
      <c r="AD12188" s="36"/>
      <c r="AE12188"/>
      <c r="AF12188"/>
      <c r="AH12188" s="36"/>
      <c r="AJ12188"/>
    </row>
    <row r="12189" spans="14:36">
      <c r="N12189" s="36"/>
      <c r="R12189" s="5"/>
      <c r="W12189"/>
      <c r="Y12189" s="36"/>
      <c r="AA12189" s="5"/>
      <c r="AC12189" s="36"/>
      <c r="AD12189" s="36"/>
      <c r="AE12189"/>
      <c r="AF12189"/>
      <c r="AH12189" s="36"/>
      <c r="AJ12189"/>
    </row>
    <row r="12190" spans="14:36">
      <c r="N12190" s="36"/>
      <c r="R12190" s="5"/>
      <c r="W12190"/>
      <c r="Y12190" s="36"/>
      <c r="AA12190" s="5"/>
      <c r="AC12190" s="36"/>
      <c r="AD12190" s="36"/>
      <c r="AE12190"/>
      <c r="AF12190"/>
      <c r="AH12190" s="36"/>
      <c r="AJ12190"/>
    </row>
    <row r="12191" spans="14:36">
      <c r="N12191" s="36"/>
      <c r="R12191" s="5"/>
      <c r="W12191"/>
      <c r="Y12191" s="36"/>
      <c r="AA12191" s="5"/>
      <c r="AC12191" s="36"/>
      <c r="AD12191" s="36"/>
      <c r="AE12191"/>
      <c r="AF12191"/>
      <c r="AH12191" s="36"/>
      <c r="AJ12191"/>
    </row>
    <row r="12192" spans="14:36">
      <c r="N12192" s="36"/>
      <c r="R12192" s="5"/>
      <c r="W12192"/>
      <c r="Y12192" s="36"/>
      <c r="AA12192" s="5"/>
      <c r="AC12192" s="36"/>
      <c r="AD12192" s="36"/>
      <c r="AE12192"/>
      <c r="AF12192"/>
      <c r="AH12192" s="36"/>
      <c r="AJ12192"/>
    </row>
    <row r="12193" spans="14:36">
      <c r="N12193" s="36"/>
      <c r="R12193" s="5"/>
      <c r="W12193"/>
      <c r="Y12193" s="36"/>
      <c r="AA12193" s="5"/>
      <c r="AC12193" s="36"/>
      <c r="AD12193" s="36"/>
      <c r="AE12193"/>
      <c r="AF12193"/>
      <c r="AH12193" s="36"/>
      <c r="AJ12193"/>
    </row>
    <row r="12194" spans="14:36">
      <c r="N12194" s="36"/>
      <c r="R12194" s="5"/>
      <c r="W12194"/>
      <c r="Y12194" s="36"/>
      <c r="AA12194" s="5"/>
      <c r="AC12194" s="36"/>
      <c r="AD12194" s="36"/>
      <c r="AE12194"/>
      <c r="AF12194"/>
      <c r="AH12194" s="36"/>
      <c r="AJ12194"/>
    </row>
    <row r="12195" spans="14:36">
      <c r="N12195" s="36"/>
      <c r="R12195" s="5"/>
      <c r="W12195"/>
      <c r="Y12195" s="36"/>
      <c r="AA12195" s="5"/>
      <c r="AC12195" s="36"/>
      <c r="AD12195" s="36"/>
      <c r="AE12195"/>
      <c r="AF12195"/>
      <c r="AH12195" s="36"/>
      <c r="AJ12195"/>
    </row>
    <row r="12196" spans="14:36">
      <c r="N12196" s="36"/>
      <c r="R12196" s="5"/>
      <c r="W12196"/>
      <c r="Y12196" s="36"/>
      <c r="AA12196" s="5"/>
      <c r="AC12196" s="36"/>
      <c r="AD12196" s="36"/>
      <c r="AE12196"/>
      <c r="AF12196"/>
      <c r="AH12196" s="36"/>
      <c r="AJ12196"/>
    </row>
    <row r="12197" spans="14:36">
      <c r="N12197" s="36"/>
      <c r="R12197" s="5"/>
      <c r="W12197"/>
      <c r="Y12197" s="36"/>
      <c r="AA12197" s="5"/>
      <c r="AC12197" s="36"/>
      <c r="AD12197" s="36"/>
      <c r="AE12197"/>
      <c r="AF12197"/>
      <c r="AH12197" s="36"/>
      <c r="AJ12197"/>
    </row>
    <row r="12198" spans="14:36">
      <c r="N12198" s="36"/>
      <c r="R12198" s="5"/>
      <c r="W12198"/>
      <c r="Y12198" s="36"/>
      <c r="AA12198" s="5"/>
      <c r="AC12198" s="36"/>
      <c r="AD12198" s="36"/>
      <c r="AE12198"/>
      <c r="AF12198"/>
      <c r="AH12198" s="36"/>
      <c r="AJ12198"/>
    </row>
    <row r="12199" spans="14:36">
      <c r="N12199" s="36"/>
      <c r="R12199" s="5"/>
      <c r="W12199"/>
      <c r="Y12199" s="36"/>
      <c r="AA12199" s="5"/>
      <c r="AC12199" s="36"/>
      <c r="AD12199" s="36"/>
      <c r="AE12199"/>
      <c r="AF12199"/>
      <c r="AH12199" s="36"/>
      <c r="AJ12199"/>
    </row>
    <row r="12200" spans="14:36">
      <c r="N12200" s="36"/>
      <c r="R12200" s="5"/>
      <c r="W12200"/>
      <c r="Y12200" s="36"/>
      <c r="AA12200" s="5"/>
      <c r="AC12200" s="36"/>
      <c r="AD12200" s="36"/>
      <c r="AE12200"/>
      <c r="AF12200"/>
      <c r="AH12200" s="36"/>
      <c r="AJ12200"/>
    </row>
    <row r="12201" spans="14:36">
      <c r="N12201" s="36"/>
      <c r="R12201" s="5"/>
      <c r="W12201"/>
      <c r="Y12201" s="36"/>
      <c r="AA12201" s="5"/>
      <c r="AC12201" s="36"/>
      <c r="AD12201" s="36"/>
      <c r="AE12201"/>
      <c r="AF12201"/>
      <c r="AH12201" s="36"/>
      <c r="AJ12201"/>
    </row>
    <row r="12202" spans="14:36">
      <c r="N12202" s="36"/>
      <c r="R12202" s="5"/>
      <c r="W12202"/>
      <c r="Y12202" s="36"/>
      <c r="AA12202" s="5"/>
      <c r="AC12202" s="36"/>
      <c r="AD12202" s="36"/>
      <c r="AE12202"/>
      <c r="AF12202"/>
      <c r="AH12202" s="36"/>
      <c r="AJ12202"/>
    </row>
    <row r="12203" spans="14:36">
      <c r="N12203" s="36"/>
      <c r="R12203" s="5"/>
      <c r="W12203"/>
      <c r="Y12203" s="36"/>
      <c r="AA12203" s="5"/>
      <c r="AC12203" s="36"/>
      <c r="AD12203" s="36"/>
      <c r="AE12203"/>
      <c r="AF12203"/>
      <c r="AH12203" s="36"/>
      <c r="AJ12203"/>
    </row>
    <row r="12204" spans="14:36">
      <c r="N12204" s="36"/>
      <c r="R12204" s="5"/>
      <c r="W12204"/>
      <c r="Y12204" s="36"/>
      <c r="AA12204" s="5"/>
      <c r="AC12204" s="36"/>
      <c r="AD12204" s="36"/>
      <c r="AE12204"/>
      <c r="AF12204"/>
      <c r="AH12204" s="36"/>
      <c r="AJ12204"/>
    </row>
    <row r="12205" spans="14:36">
      <c r="N12205" s="36"/>
      <c r="R12205" s="5"/>
      <c r="W12205"/>
      <c r="Y12205" s="36"/>
      <c r="AA12205" s="5"/>
      <c r="AC12205" s="36"/>
      <c r="AD12205" s="36"/>
      <c r="AE12205"/>
      <c r="AF12205"/>
      <c r="AH12205" s="36"/>
      <c r="AJ12205"/>
    </row>
    <row r="12206" spans="14:36">
      <c r="N12206" s="36"/>
      <c r="R12206" s="5"/>
      <c r="W12206"/>
      <c r="Y12206" s="36"/>
      <c r="AA12206" s="5"/>
      <c r="AC12206" s="36"/>
      <c r="AD12206" s="36"/>
      <c r="AE12206"/>
      <c r="AF12206"/>
      <c r="AH12206" s="36"/>
      <c r="AJ12206"/>
    </row>
    <row r="12207" spans="14:36">
      <c r="N12207" s="36"/>
      <c r="R12207" s="5"/>
      <c r="W12207"/>
      <c r="Y12207" s="36"/>
      <c r="AA12207" s="5"/>
      <c r="AC12207" s="36"/>
      <c r="AD12207" s="36"/>
      <c r="AE12207"/>
      <c r="AF12207"/>
      <c r="AH12207" s="36"/>
      <c r="AJ12207"/>
    </row>
    <row r="12208" spans="14:36">
      <c r="N12208" s="36"/>
      <c r="R12208" s="5"/>
      <c r="W12208"/>
      <c r="Y12208" s="36"/>
      <c r="AA12208" s="5"/>
      <c r="AC12208" s="36"/>
      <c r="AD12208" s="36"/>
      <c r="AE12208"/>
      <c r="AF12208"/>
      <c r="AH12208" s="36"/>
      <c r="AJ12208"/>
    </row>
    <row r="12209" spans="14:36">
      <c r="N12209" s="36"/>
      <c r="R12209" s="5"/>
      <c r="W12209"/>
      <c r="Y12209" s="36"/>
      <c r="AA12209" s="5"/>
      <c r="AC12209" s="36"/>
      <c r="AD12209" s="36"/>
      <c r="AE12209"/>
      <c r="AF12209"/>
      <c r="AH12209" s="36"/>
      <c r="AJ12209"/>
    </row>
    <row r="12210" spans="14:36">
      <c r="N12210" s="36"/>
      <c r="R12210" s="5"/>
      <c r="W12210"/>
      <c r="Y12210" s="36"/>
      <c r="AA12210" s="5"/>
      <c r="AC12210" s="36"/>
      <c r="AD12210" s="36"/>
      <c r="AE12210"/>
      <c r="AF12210"/>
      <c r="AH12210" s="36"/>
      <c r="AJ12210"/>
    </row>
    <row r="12211" spans="14:36">
      <c r="N12211" s="36"/>
      <c r="R12211" s="5"/>
      <c r="W12211"/>
      <c r="Y12211" s="36"/>
      <c r="AA12211" s="5"/>
      <c r="AC12211" s="36"/>
      <c r="AD12211" s="36"/>
      <c r="AE12211"/>
      <c r="AF12211"/>
      <c r="AH12211" s="36"/>
      <c r="AJ12211"/>
    </row>
    <row r="12212" spans="14:36">
      <c r="N12212" s="36"/>
      <c r="R12212" s="5"/>
      <c r="W12212"/>
      <c r="Y12212" s="36"/>
      <c r="AA12212" s="5"/>
      <c r="AC12212" s="36"/>
      <c r="AD12212" s="36"/>
      <c r="AE12212"/>
      <c r="AF12212"/>
      <c r="AH12212" s="36"/>
      <c r="AJ12212"/>
    </row>
    <row r="12213" spans="14:36">
      <c r="N12213" s="36"/>
      <c r="R12213" s="5"/>
      <c r="W12213"/>
      <c r="Y12213" s="36"/>
      <c r="AA12213" s="5"/>
      <c r="AC12213" s="36"/>
      <c r="AD12213" s="36"/>
      <c r="AE12213"/>
      <c r="AF12213"/>
      <c r="AH12213" s="36"/>
      <c r="AJ12213"/>
    </row>
    <row r="12214" spans="14:36">
      <c r="N12214" s="36"/>
      <c r="R12214" s="5"/>
      <c r="W12214"/>
      <c r="Y12214" s="36"/>
      <c r="AA12214" s="5"/>
      <c r="AC12214" s="36"/>
      <c r="AD12214" s="36"/>
      <c r="AE12214"/>
      <c r="AF12214"/>
      <c r="AH12214" s="36"/>
      <c r="AJ12214"/>
    </row>
    <row r="12215" spans="14:36">
      <c r="N12215" s="36"/>
      <c r="R12215" s="5"/>
      <c r="W12215"/>
      <c r="Y12215" s="36"/>
      <c r="AA12215" s="5"/>
      <c r="AC12215" s="36"/>
      <c r="AD12215" s="36"/>
      <c r="AE12215"/>
      <c r="AF12215"/>
      <c r="AH12215" s="36"/>
      <c r="AJ12215"/>
    </row>
    <row r="12216" spans="14:36">
      <c r="N12216" s="36"/>
      <c r="R12216" s="5"/>
      <c r="W12216"/>
      <c r="Y12216" s="36"/>
      <c r="AA12216" s="5"/>
      <c r="AC12216" s="36"/>
      <c r="AD12216" s="36"/>
      <c r="AE12216"/>
      <c r="AF12216"/>
      <c r="AH12216" s="36"/>
      <c r="AJ12216"/>
    </row>
    <row r="12217" spans="14:36">
      <c r="N12217" s="36"/>
      <c r="R12217" s="5"/>
      <c r="W12217"/>
      <c r="Y12217" s="36"/>
      <c r="AA12217" s="5"/>
      <c r="AC12217" s="36"/>
      <c r="AD12217" s="36"/>
      <c r="AE12217"/>
      <c r="AF12217"/>
      <c r="AH12217" s="36"/>
      <c r="AJ12217"/>
    </row>
    <row r="12218" spans="14:36">
      <c r="N12218" s="36"/>
      <c r="R12218" s="5"/>
      <c r="W12218"/>
      <c r="Y12218" s="36"/>
      <c r="AA12218" s="5"/>
      <c r="AC12218" s="36"/>
      <c r="AD12218" s="36"/>
      <c r="AE12218"/>
      <c r="AF12218"/>
      <c r="AH12218" s="36"/>
      <c r="AJ12218"/>
    </row>
    <row r="12219" spans="14:36">
      <c r="N12219" s="36"/>
      <c r="R12219" s="5"/>
      <c r="W12219"/>
      <c r="Y12219" s="36"/>
      <c r="AA12219" s="5"/>
      <c r="AC12219" s="36"/>
      <c r="AD12219" s="36"/>
      <c r="AE12219"/>
      <c r="AF12219"/>
      <c r="AH12219" s="36"/>
      <c r="AJ12219"/>
    </row>
    <row r="12220" spans="14:36">
      <c r="N12220" s="36"/>
      <c r="R12220" s="5"/>
      <c r="W12220"/>
      <c r="Y12220" s="36"/>
      <c r="AA12220" s="5"/>
      <c r="AC12220" s="36"/>
      <c r="AD12220" s="36"/>
      <c r="AE12220"/>
      <c r="AF12220"/>
      <c r="AH12220" s="36"/>
      <c r="AJ12220"/>
    </row>
    <row r="12221" spans="14:36">
      <c r="N12221" s="36"/>
      <c r="R12221" s="5"/>
      <c r="W12221"/>
      <c r="Y12221" s="36"/>
      <c r="AA12221" s="5"/>
      <c r="AC12221" s="36"/>
      <c r="AD12221" s="36"/>
      <c r="AE12221"/>
      <c r="AF12221"/>
      <c r="AH12221" s="36"/>
      <c r="AJ12221"/>
    </row>
    <row r="12222" spans="14:36">
      <c r="N12222" s="36"/>
      <c r="R12222" s="5"/>
      <c r="W12222"/>
      <c r="Y12222" s="36"/>
      <c r="AA12222" s="5"/>
      <c r="AC12222" s="36"/>
      <c r="AD12222" s="36"/>
      <c r="AE12222"/>
      <c r="AF12222"/>
      <c r="AH12222" s="36"/>
      <c r="AJ12222"/>
    </row>
    <row r="12223" spans="14:36">
      <c r="N12223" s="36"/>
      <c r="R12223" s="5"/>
      <c r="W12223"/>
      <c r="Y12223" s="36"/>
      <c r="AA12223" s="5"/>
      <c r="AC12223" s="36"/>
      <c r="AD12223" s="36"/>
      <c r="AE12223"/>
      <c r="AF12223"/>
      <c r="AH12223" s="36"/>
      <c r="AJ12223"/>
    </row>
    <row r="12224" spans="14:36">
      <c r="N12224" s="36"/>
      <c r="R12224" s="5"/>
      <c r="W12224"/>
      <c r="Y12224" s="36"/>
      <c r="AA12224" s="5"/>
      <c r="AC12224" s="36"/>
      <c r="AD12224" s="36"/>
      <c r="AE12224"/>
      <c r="AF12224"/>
      <c r="AH12224" s="36"/>
      <c r="AJ12224"/>
    </row>
    <row r="12225" spans="14:36">
      <c r="N12225" s="36"/>
      <c r="R12225" s="5"/>
      <c r="W12225"/>
      <c r="Y12225" s="36"/>
      <c r="AA12225" s="5"/>
      <c r="AC12225" s="36"/>
      <c r="AD12225" s="36"/>
      <c r="AE12225"/>
      <c r="AF12225"/>
      <c r="AH12225" s="36"/>
      <c r="AJ12225"/>
    </row>
    <row r="12226" spans="14:36">
      <c r="N12226" s="36"/>
      <c r="R12226" s="5"/>
      <c r="W12226"/>
      <c r="Y12226" s="36"/>
      <c r="AA12226" s="5"/>
      <c r="AC12226" s="36"/>
      <c r="AD12226" s="36"/>
      <c r="AE12226"/>
      <c r="AF12226"/>
      <c r="AH12226" s="36"/>
      <c r="AJ12226"/>
    </row>
    <row r="12227" spans="14:36">
      <c r="N12227" s="36"/>
      <c r="R12227" s="5"/>
      <c r="W12227"/>
      <c r="Y12227" s="36"/>
      <c r="AA12227" s="5"/>
      <c r="AC12227" s="36"/>
      <c r="AD12227" s="36"/>
      <c r="AE12227"/>
      <c r="AF12227"/>
      <c r="AH12227" s="36"/>
      <c r="AJ12227"/>
    </row>
    <row r="12228" spans="14:36">
      <c r="N12228" s="36"/>
      <c r="R12228" s="5"/>
      <c r="W12228"/>
      <c r="Y12228" s="36"/>
      <c r="AA12228" s="5"/>
      <c r="AC12228" s="36"/>
      <c r="AD12228" s="36"/>
      <c r="AE12228"/>
      <c r="AF12228"/>
      <c r="AH12228" s="36"/>
      <c r="AJ12228"/>
    </row>
    <row r="12229" spans="14:36">
      <c r="N12229" s="36"/>
      <c r="R12229" s="5"/>
      <c r="W12229"/>
      <c r="Y12229" s="36"/>
      <c r="AA12229" s="5"/>
      <c r="AC12229" s="36"/>
      <c r="AD12229" s="36"/>
      <c r="AE12229"/>
      <c r="AF12229"/>
      <c r="AH12229" s="36"/>
      <c r="AJ12229"/>
    </row>
    <row r="12230" spans="14:36">
      <c r="N12230" s="36"/>
      <c r="R12230" s="5"/>
      <c r="W12230"/>
      <c r="Y12230" s="36"/>
      <c r="AA12230" s="5"/>
      <c r="AC12230" s="36"/>
      <c r="AD12230" s="36"/>
      <c r="AE12230"/>
      <c r="AF12230"/>
      <c r="AH12230" s="36"/>
      <c r="AJ12230"/>
    </row>
    <row r="12231" spans="14:36">
      <c r="N12231" s="36"/>
      <c r="R12231" s="5"/>
      <c r="W12231"/>
      <c r="Y12231" s="36"/>
      <c r="AA12231" s="5"/>
      <c r="AC12231" s="36"/>
      <c r="AD12231" s="36"/>
      <c r="AE12231"/>
      <c r="AF12231"/>
      <c r="AH12231" s="36"/>
      <c r="AJ12231"/>
    </row>
    <row r="12232" spans="14:36">
      <c r="N12232" s="36"/>
      <c r="R12232" s="5"/>
      <c r="W12232"/>
      <c r="Y12232" s="36"/>
      <c r="AA12232" s="5"/>
      <c r="AC12232" s="36"/>
      <c r="AD12232" s="36"/>
      <c r="AE12232"/>
      <c r="AF12232"/>
      <c r="AH12232" s="36"/>
      <c r="AJ12232"/>
    </row>
    <row r="12233" spans="14:36">
      <c r="N12233" s="36"/>
      <c r="R12233" s="5"/>
      <c r="W12233"/>
      <c r="Y12233" s="36"/>
      <c r="AA12233" s="5"/>
      <c r="AC12233" s="36"/>
      <c r="AD12233" s="36"/>
      <c r="AE12233"/>
      <c r="AF12233"/>
      <c r="AH12233" s="36"/>
      <c r="AJ12233"/>
    </row>
    <row r="12234" spans="14:36">
      <c r="N12234" s="36"/>
      <c r="R12234" s="5"/>
      <c r="W12234"/>
      <c r="Y12234" s="36"/>
      <c r="AA12234" s="5"/>
      <c r="AC12234" s="36"/>
      <c r="AD12234" s="36"/>
      <c r="AE12234"/>
      <c r="AF12234"/>
      <c r="AH12234" s="36"/>
      <c r="AJ12234"/>
    </row>
    <row r="12235" spans="14:36">
      <c r="N12235" s="36"/>
      <c r="R12235" s="5"/>
      <c r="W12235"/>
      <c r="Y12235" s="36"/>
      <c r="AA12235" s="5"/>
      <c r="AC12235" s="36"/>
      <c r="AD12235" s="36"/>
      <c r="AE12235"/>
      <c r="AF12235"/>
      <c r="AH12235" s="36"/>
      <c r="AJ12235"/>
    </row>
    <row r="12236" spans="14:36">
      <c r="N12236" s="36"/>
      <c r="R12236" s="5"/>
      <c r="W12236"/>
      <c r="Y12236" s="36"/>
      <c r="AA12236" s="5"/>
      <c r="AC12236" s="36"/>
      <c r="AD12236" s="36"/>
      <c r="AE12236"/>
      <c r="AF12236"/>
      <c r="AH12236" s="36"/>
      <c r="AJ12236"/>
    </row>
    <row r="12237" spans="14:36">
      <c r="N12237" s="36"/>
      <c r="R12237" s="5"/>
      <c r="W12237"/>
      <c r="Y12237" s="36"/>
      <c r="AA12237" s="5"/>
      <c r="AC12237" s="36"/>
      <c r="AD12237" s="36"/>
      <c r="AE12237"/>
      <c r="AF12237"/>
      <c r="AH12237" s="36"/>
      <c r="AJ12237"/>
    </row>
    <row r="12238" spans="14:36">
      <c r="N12238" s="36"/>
      <c r="R12238" s="5"/>
      <c r="W12238"/>
      <c r="Y12238" s="36"/>
      <c r="AA12238" s="5"/>
      <c r="AC12238" s="36"/>
      <c r="AD12238" s="36"/>
      <c r="AE12238"/>
      <c r="AF12238"/>
      <c r="AH12238" s="36"/>
      <c r="AJ12238"/>
    </row>
    <row r="12239" spans="14:36">
      <c r="N12239" s="36"/>
      <c r="R12239" s="5"/>
      <c r="W12239"/>
      <c r="Y12239" s="36"/>
      <c r="AA12239" s="5"/>
      <c r="AC12239" s="36"/>
      <c r="AD12239" s="36"/>
      <c r="AE12239"/>
      <c r="AF12239"/>
      <c r="AH12239" s="36"/>
      <c r="AJ12239"/>
    </row>
    <row r="12240" spans="14:36">
      <c r="N12240" s="36"/>
      <c r="R12240" s="5"/>
      <c r="W12240"/>
      <c r="Y12240" s="36"/>
      <c r="AA12240" s="5"/>
      <c r="AC12240" s="36"/>
      <c r="AD12240" s="36"/>
      <c r="AE12240"/>
      <c r="AF12240"/>
      <c r="AH12240" s="36"/>
      <c r="AJ12240"/>
    </row>
    <row r="12241" spans="14:36">
      <c r="N12241" s="36"/>
      <c r="R12241" s="5"/>
      <c r="W12241"/>
      <c r="Y12241" s="36"/>
      <c r="AA12241" s="5"/>
      <c r="AC12241" s="36"/>
      <c r="AD12241" s="36"/>
      <c r="AE12241"/>
      <c r="AF12241"/>
      <c r="AH12241" s="36"/>
      <c r="AJ12241"/>
    </row>
    <row r="12242" spans="14:36">
      <c r="N12242" s="36"/>
      <c r="R12242" s="5"/>
      <c r="W12242"/>
      <c r="Y12242" s="36"/>
      <c r="AA12242" s="5"/>
      <c r="AC12242" s="36"/>
      <c r="AD12242" s="36"/>
      <c r="AE12242"/>
      <c r="AF12242"/>
      <c r="AH12242" s="36"/>
      <c r="AJ12242"/>
    </row>
    <row r="12243" spans="14:36">
      <c r="N12243" s="36"/>
      <c r="R12243" s="5"/>
      <c r="W12243"/>
      <c r="Y12243" s="36"/>
      <c r="AA12243" s="5"/>
      <c r="AC12243" s="36"/>
      <c r="AD12243" s="36"/>
      <c r="AE12243"/>
      <c r="AF12243"/>
      <c r="AH12243" s="36"/>
      <c r="AJ12243"/>
    </row>
    <row r="12244" spans="14:36">
      <c r="N12244" s="36"/>
      <c r="R12244" s="5"/>
      <c r="W12244"/>
      <c r="Y12244" s="36"/>
      <c r="AA12244" s="5"/>
      <c r="AC12244" s="36"/>
      <c r="AD12244" s="36"/>
      <c r="AE12244"/>
      <c r="AF12244"/>
      <c r="AH12244" s="36"/>
      <c r="AJ12244"/>
    </row>
    <row r="12245" spans="14:36">
      <c r="N12245" s="36"/>
      <c r="R12245" s="5"/>
      <c r="W12245"/>
      <c r="Y12245" s="36"/>
      <c r="AA12245" s="5"/>
      <c r="AC12245" s="36"/>
      <c r="AD12245" s="36"/>
      <c r="AE12245"/>
      <c r="AF12245"/>
      <c r="AH12245" s="36"/>
      <c r="AJ12245"/>
    </row>
    <row r="12246" spans="14:36">
      <c r="N12246" s="36"/>
      <c r="R12246" s="5"/>
      <c r="W12246"/>
      <c r="Y12246" s="36"/>
      <c r="AA12246" s="5"/>
      <c r="AC12246" s="36"/>
      <c r="AD12246" s="36"/>
      <c r="AE12246"/>
      <c r="AF12246"/>
      <c r="AH12246" s="36"/>
      <c r="AJ12246"/>
    </row>
    <row r="12247" spans="14:36">
      <c r="N12247" s="36"/>
      <c r="R12247" s="5"/>
      <c r="W12247"/>
      <c r="Y12247" s="36"/>
      <c r="AA12247" s="5"/>
      <c r="AC12247" s="36"/>
      <c r="AD12247" s="36"/>
      <c r="AE12247"/>
      <c r="AF12247"/>
      <c r="AH12247" s="36"/>
      <c r="AJ12247"/>
    </row>
    <row r="12248" spans="14:36">
      <c r="N12248" s="36"/>
      <c r="R12248" s="5"/>
      <c r="W12248"/>
      <c r="Y12248" s="36"/>
      <c r="AA12248" s="5"/>
      <c r="AC12248" s="36"/>
      <c r="AD12248" s="36"/>
      <c r="AE12248"/>
      <c r="AF12248"/>
      <c r="AH12248" s="36"/>
      <c r="AJ12248"/>
    </row>
    <row r="12249" spans="14:36">
      <c r="N12249" s="36"/>
      <c r="R12249" s="5"/>
      <c r="W12249"/>
      <c r="Y12249" s="36"/>
      <c r="AA12249" s="5"/>
      <c r="AC12249" s="36"/>
      <c r="AD12249" s="36"/>
      <c r="AE12249"/>
      <c r="AF12249"/>
      <c r="AH12249" s="36"/>
      <c r="AJ12249"/>
    </row>
    <row r="12250" spans="14:36">
      <c r="N12250" s="36"/>
      <c r="R12250" s="5"/>
      <c r="W12250"/>
      <c r="Y12250" s="36"/>
      <c r="AA12250" s="5"/>
      <c r="AC12250" s="36"/>
      <c r="AD12250" s="36"/>
      <c r="AE12250"/>
      <c r="AF12250"/>
      <c r="AH12250" s="36"/>
      <c r="AJ12250"/>
    </row>
    <row r="12251" spans="14:36">
      <c r="N12251" s="36"/>
      <c r="R12251" s="5"/>
      <c r="W12251"/>
      <c r="Y12251" s="36"/>
      <c r="AA12251" s="5"/>
      <c r="AC12251" s="36"/>
      <c r="AD12251" s="36"/>
      <c r="AE12251"/>
      <c r="AF12251"/>
      <c r="AH12251" s="36"/>
      <c r="AJ12251"/>
    </row>
    <row r="12252" spans="14:36">
      <c r="N12252" s="36"/>
      <c r="R12252" s="5"/>
      <c r="W12252"/>
      <c r="Y12252" s="36"/>
      <c r="AA12252" s="5"/>
      <c r="AC12252" s="36"/>
      <c r="AD12252" s="36"/>
      <c r="AE12252"/>
      <c r="AF12252"/>
      <c r="AH12252" s="36"/>
      <c r="AJ12252"/>
    </row>
    <row r="12253" spans="14:36">
      <c r="N12253" s="36"/>
      <c r="R12253" s="5"/>
      <c r="W12253"/>
      <c r="Y12253" s="36"/>
      <c r="AA12253" s="5"/>
      <c r="AC12253" s="36"/>
      <c r="AD12253" s="36"/>
      <c r="AE12253"/>
      <c r="AF12253"/>
      <c r="AH12253" s="36"/>
      <c r="AJ12253"/>
    </row>
    <row r="12254" spans="14:36">
      <c r="N12254" s="36"/>
      <c r="R12254" s="5"/>
      <c r="W12254"/>
      <c r="Y12254" s="36"/>
      <c r="AA12254" s="5"/>
      <c r="AC12254" s="36"/>
      <c r="AD12254" s="36"/>
      <c r="AE12254"/>
      <c r="AF12254"/>
      <c r="AH12254" s="36"/>
      <c r="AJ12254"/>
    </row>
    <row r="12255" spans="14:36">
      <c r="N12255" s="36"/>
      <c r="R12255" s="5"/>
      <c r="W12255"/>
      <c r="Y12255" s="36"/>
      <c r="AA12255" s="5"/>
      <c r="AC12255" s="36"/>
      <c r="AD12255" s="36"/>
      <c r="AE12255"/>
      <c r="AF12255"/>
      <c r="AH12255" s="36"/>
      <c r="AJ12255"/>
    </row>
    <row r="12256" spans="14:36">
      <c r="N12256" s="36"/>
      <c r="R12256" s="5"/>
      <c r="W12256"/>
      <c r="Y12256" s="36"/>
      <c r="AA12256" s="5"/>
      <c r="AC12256" s="36"/>
      <c r="AD12256" s="36"/>
      <c r="AE12256"/>
      <c r="AF12256"/>
      <c r="AH12256" s="36"/>
      <c r="AJ12256"/>
    </row>
    <row r="12257" spans="14:36">
      <c r="N12257" s="36"/>
      <c r="R12257" s="5"/>
      <c r="W12257"/>
      <c r="Y12257" s="36"/>
      <c r="AA12257" s="5"/>
      <c r="AC12257" s="36"/>
      <c r="AD12257" s="36"/>
      <c r="AE12257"/>
      <c r="AF12257"/>
      <c r="AH12257" s="36"/>
      <c r="AJ12257"/>
    </row>
    <row r="12258" spans="14:36">
      <c r="N12258" s="36"/>
      <c r="R12258" s="5"/>
      <c r="W12258"/>
      <c r="Y12258" s="36"/>
      <c r="AA12258" s="5"/>
      <c r="AC12258" s="36"/>
      <c r="AD12258" s="36"/>
      <c r="AE12258"/>
      <c r="AF12258"/>
      <c r="AH12258" s="36"/>
      <c r="AJ12258"/>
    </row>
    <row r="12259" spans="14:36">
      <c r="N12259" s="36"/>
      <c r="R12259" s="5"/>
      <c r="W12259"/>
      <c r="Y12259" s="36"/>
      <c r="AA12259" s="5"/>
      <c r="AC12259" s="36"/>
      <c r="AD12259" s="36"/>
      <c r="AE12259"/>
      <c r="AF12259"/>
      <c r="AH12259" s="36"/>
      <c r="AJ12259"/>
    </row>
    <row r="12260" spans="14:36">
      <c r="N12260" s="36"/>
      <c r="R12260" s="5"/>
      <c r="W12260"/>
      <c r="Y12260" s="36"/>
      <c r="AA12260" s="5"/>
      <c r="AC12260" s="36"/>
      <c r="AD12260" s="36"/>
      <c r="AE12260"/>
      <c r="AF12260"/>
      <c r="AH12260" s="36"/>
      <c r="AJ12260"/>
    </row>
    <row r="12261" spans="14:36">
      <c r="N12261" s="36"/>
      <c r="R12261" s="5"/>
      <c r="W12261"/>
      <c r="Y12261" s="36"/>
      <c r="AA12261" s="5"/>
      <c r="AC12261" s="36"/>
      <c r="AD12261" s="36"/>
      <c r="AE12261"/>
      <c r="AF12261"/>
      <c r="AH12261" s="36"/>
      <c r="AJ12261"/>
    </row>
    <row r="12262" spans="14:36">
      <c r="N12262" s="36"/>
      <c r="R12262" s="5"/>
      <c r="W12262"/>
      <c r="Y12262" s="36"/>
      <c r="AA12262" s="5"/>
      <c r="AC12262" s="36"/>
      <c r="AD12262" s="36"/>
      <c r="AE12262"/>
      <c r="AF12262"/>
      <c r="AH12262" s="36"/>
      <c r="AJ12262"/>
    </row>
    <row r="12263" spans="14:36">
      <c r="N12263" s="36"/>
      <c r="R12263" s="5"/>
      <c r="W12263"/>
      <c r="Y12263" s="36"/>
      <c r="AA12263" s="5"/>
      <c r="AC12263" s="36"/>
      <c r="AD12263" s="36"/>
      <c r="AE12263"/>
      <c r="AF12263"/>
      <c r="AH12263" s="36"/>
      <c r="AJ12263"/>
    </row>
    <row r="12264" spans="14:36">
      <c r="N12264" s="36"/>
      <c r="R12264" s="5"/>
      <c r="W12264"/>
      <c r="Y12264" s="36"/>
      <c r="AA12264" s="5"/>
      <c r="AC12264" s="36"/>
      <c r="AD12264" s="36"/>
      <c r="AE12264"/>
      <c r="AF12264"/>
      <c r="AH12264" s="36"/>
      <c r="AJ12264"/>
    </row>
    <row r="12265" spans="14:36">
      <c r="N12265" s="36"/>
      <c r="R12265" s="5"/>
      <c r="W12265"/>
      <c r="Y12265" s="36"/>
      <c r="AA12265" s="5"/>
      <c r="AC12265" s="36"/>
      <c r="AD12265" s="36"/>
      <c r="AE12265"/>
      <c r="AF12265"/>
      <c r="AH12265" s="36"/>
      <c r="AJ12265"/>
    </row>
    <row r="12266" spans="14:36">
      <c r="N12266" s="36"/>
      <c r="R12266" s="5"/>
      <c r="W12266"/>
      <c r="Y12266" s="36"/>
      <c r="AA12266" s="5"/>
      <c r="AC12266" s="36"/>
      <c r="AD12266" s="36"/>
      <c r="AE12266"/>
      <c r="AF12266"/>
      <c r="AH12266" s="36"/>
      <c r="AJ12266"/>
    </row>
    <row r="12267" spans="14:36">
      <c r="N12267" s="36"/>
      <c r="R12267" s="5"/>
      <c r="W12267"/>
      <c r="Y12267" s="36"/>
      <c r="AA12267" s="5"/>
      <c r="AC12267" s="36"/>
      <c r="AD12267" s="36"/>
      <c r="AE12267"/>
      <c r="AF12267"/>
      <c r="AH12267" s="36"/>
      <c r="AJ12267"/>
    </row>
    <row r="12268" spans="14:36">
      <c r="N12268" s="36"/>
      <c r="R12268" s="5"/>
      <c r="W12268"/>
      <c r="Y12268" s="36"/>
      <c r="AA12268" s="5"/>
      <c r="AC12268" s="36"/>
      <c r="AD12268" s="36"/>
      <c r="AE12268"/>
      <c r="AF12268"/>
      <c r="AH12268" s="36"/>
      <c r="AJ12268"/>
    </row>
    <row r="12269" spans="14:36">
      <c r="N12269" s="36"/>
      <c r="R12269" s="5"/>
      <c r="W12269"/>
      <c r="Y12269" s="36"/>
      <c r="AA12269" s="5"/>
      <c r="AC12269" s="36"/>
      <c r="AD12269" s="36"/>
      <c r="AE12269"/>
      <c r="AF12269"/>
      <c r="AH12269" s="36"/>
      <c r="AJ12269"/>
    </row>
    <row r="12270" spans="14:36">
      <c r="N12270" s="36"/>
      <c r="R12270" s="5"/>
      <c r="W12270"/>
      <c r="Y12270" s="36"/>
      <c r="AA12270" s="5"/>
      <c r="AC12270" s="36"/>
      <c r="AD12270" s="36"/>
      <c r="AE12270"/>
      <c r="AF12270"/>
      <c r="AH12270" s="36"/>
      <c r="AJ12270"/>
    </row>
    <row r="12271" spans="14:36">
      <c r="N12271" s="36"/>
      <c r="R12271" s="5"/>
      <c r="W12271"/>
      <c r="Y12271" s="36"/>
      <c r="AA12271" s="5"/>
      <c r="AC12271" s="36"/>
      <c r="AD12271" s="36"/>
      <c r="AE12271"/>
      <c r="AF12271"/>
      <c r="AH12271" s="36"/>
      <c r="AJ12271"/>
    </row>
    <row r="12272" spans="14:36">
      <c r="N12272" s="36"/>
      <c r="R12272" s="5"/>
      <c r="W12272"/>
      <c r="Y12272" s="36"/>
      <c r="AA12272" s="5"/>
      <c r="AC12272" s="36"/>
      <c r="AD12272" s="36"/>
      <c r="AE12272"/>
      <c r="AF12272"/>
      <c r="AH12272" s="36"/>
      <c r="AJ12272"/>
    </row>
    <row r="12273" spans="14:36">
      <c r="N12273" s="36"/>
      <c r="R12273" s="5"/>
      <c r="W12273"/>
      <c r="Y12273" s="36"/>
      <c r="AA12273" s="5"/>
      <c r="AC12273" s="36"/>
      <c r="AD12273" s="36"/>
      <c r="AE12273"/>
      <c r="AF12273"/>
      <c r="AH12273" s="36"/>
      <c r="AJ12273"/>
    </row>
    <row r="12274" spans="14:36">
      <c r="N12274" s="36"/>
      <c r="R12274" s="5"/>
      <c r="W12274"/>
      <c r="Y12274" s="36"/>
      <c r="AA12274" s="5"/>
      <c r="AC12274" s="36"/>
      <c r="AD12274" s="36"/>
      <c r="AE12274"/>
      <c r="AF12274"/>
      <c r="AH12274" s="36"/>
      <c r="AJ12274"/>
    </row>
    <row r="12275" spans="14:36">
      <c r="N12275" s="36"/>
      <c r="R12275" s="5"/>
      <c r="W12275"/>
      <c r="Y12275" s="36"/>
      <c r="AA12275" s="5"/>
      <c r="AC12275" s="36"/>
      <c r="AD12275" s="36"/>
      <c r="AE12275"/>
      <c r="AF12275"/>
      <c r="AH12275" s="36"/>
      <c r="AJ12275"/>
    </row>
    <row r="12276" spans="14:36">
      <c r="N12276" s="36"/>
      <c r="R12276" s="5"/>
      <c r="W12276"/>
      <c r="Y12276" s="36"/>
      <c r="AA12276" s="5"/>
      <c r="AC12276" s="36"/>
      <c r="AD12276" s="36"/>
      <c r="AE12276"/>
      <c r="AF12276"/>
      <c r="AH12276" s="36"/>
      <c r="AJ12276"/>
    </row>
    <row r="12277" spans="14:36">
      <c r="N12277" s="36"/>
      <c r="R12277" s="5"/>
      <c r="W12277"/>
      <c r="Y12277" s="36"/>
      <c r="AA12277" s="5"/>
      <c r="AC12277" s="36"/>
      <c r="AD12277" s="36"/>
      <c r="AE12277"/>
      <c r="AF12277"/>
      <c r="AH12277" s="36"/>
      <c r="AJ12277"/>
    </row>
    <row r="12278" spans="14:36">
      <c r="N12278" s="36"/>
      <c r="R12278" s="5"/>
      <c r="W12278"/>
      <c r="Y12278" s="36"/>
      <c r="AA12278" s="5"/>
      <c r="AC12278" s="36"/>
      <c r="AD12278" s="36"/>
      <c r="AE12278"/>
      <c r="AF12278"/>
      <c r="AH12278" s="36"/>
      <c r="AJ12278"/>
    </row>
    <row r="12279" spans="14:36">
      <c r="N12279" s="36"/>
      <c r="R12279" s="5"/>
      <c r="W12279"/>
      <c r="Y12279" s="36"/>
      <c r="AA12279" s="5"/>
      <c r="AC12279" s="36"/>
      <c r="AD12279" s="36"/>
      <c r="AE12279"/>
      <c r="AF12279"/>
      <c r="AH12279" s="36"/>
      <c r="AJ12279"/>
    </row>
    <row r="12280" spans="14:36">
      <c r="N12280" s="36"/>
      <c r="R12280" s="5"/>
      <c r="W12280"/>
      <c r="Y12280" s="36"/>
      <c r="AA12280" s="5"/>
      <c r="AC12280" s="36"/>
      <c r="AD12280" s="36"/>
      <c r="AE12280"/>
      <c r="AF12280"/>
      <c r="AH12280" s="36"/>
      <c r="AJ12280"/>
    </row>
    <row r="12281" spans="14:36">
      <c r="N12281" s="36"/>
      <c r="R12281" s="5"/>
      <c r="W12281"/>
      <c r="Y12281" s="36"/>
      <c r="AA12281" s="5"/>
      <c r="AC12281" s="36"/>
      <c r="AD12281" s="36"/>
      <c r="AE12281"/>
      <c r="AF12281"/>
      <c r="AH12281" s="36"/>
      <c r="AJ12281"/>
    </row>
    <row r="12282" spans="14:36">
      <c r="N12282" s="36"/>
      <c r="R12282" s="5"/>
      <c r="W12282"/>
      <c r="Y12282" s="36"/>
      <c r="AA12282" s="5"/>
      <c r="AC12282" s="36"/>
      <c r="AD12282" s="36"/>
      <c r="AE12282"/>
      <c r="AF12282"/>
      <c r="AH12282" s="36"/>
      <c r="AJ12282"/>
    </row>
    <row r="12283" spans="14:36">
      <c r="N12283" s="36"/>
      <c r="R12283" s="5"/>
      <c r="W12283"/>
      <c r="Y12283" s="36"/>
      <c r="AA12283" s="5"/>
      <c r="AC12283" s="36"/>
      <c r="AD12283" s="36"/>
      <c r="AE12283"/>
      <c r="AF12283"/>
      <c r="AH12283" s="36"/>
      <c r="AJ12283"/>
    </row>
    <row r="12284" spans="14:36">
      <c r="N12284" s="36"/>
      <c r="R12284" s="5"/>
      <c r="W12284"/>
      <c r="Y12284" s="36"/>
      <c r="AA12284" s="5"/>
      <c r="AC12284" s="36"/>
      <c r="AD12284" s="36"/>
      <c r="AE12284"/>
      <c r="AF12284"/>
      <c r="AH12284" s="36"/>
      <c r="AJ12284"/>
    </row>
    <row r="12285" spans="14:36">
      <c r="N12285" s="36"/>
      <c r="R12285" s="5"/>
      <c r="W12285"/>
      <c r="Y12285" s="36"/>
      <c r="AA12285" s="5"/>
      <c r="AC12285" s="36"/>
      <c r="AD12285" s="36"/>
      <c r="AE12285"/>
      <c r="AF12285"/>
      <c r="AH12285" s="36"/>
      <c r="AJ12285"/>
    </row>
    <row r="12286" spans="14:36">
      <c r="N12286" s="36"/>
      <c r="R12286" s="5"/>
      <c r="W12286"/>
      <c r="Y12286" s="36"/>
      <c r="AA12286" s="5"/>
      <c r="AC12286" s="36"/>
      <c r="AD12286" s="36"/>
      <c r="AE12286"/>
      <c r="AF12286"/>
      <c r="AH12286" s="36"/>
      <c r="AJ12286"/>
    </row>
    <row r="12287" spans="14:36">
      <c r="N12287" s="36"/>
      <c r="R12287" s="5"/>
      <c r="W12287"/>
      <c r="Y12287" s="36"/>
      <c r="AA12287" s="5"/>
      <c r="AC12287" s="36"/>
      <c r="AD12287" s="36"/>
      <c r="AE12287"/>
      <c r="AF12287"/>
      <c r="AH12287" s="36"/>
      <c r="AJ12287"/>
    </row>
    <row r="12288" spans="14:36">
      <c r="N12288" s="36"/>
      <c r="R12288" s="5"/>
      <c r="W12288"/>
      <c r="Y12288" s="36"/>
      <c r="AA12288" s="5"/>
      <c r="AC12288" s="36"/>
      <c r="AD12288" s="36"/>
      <c r="AE12288"/>
      <c r="AF12288"/>
      <c r="AH12288" s="36"/>
      <c r="AJ12288"/>
    </row>
    <row r="12289" spans="14:36">
      <c r="N12289" s="36"/>
      <c r="R12289" s="5"/>
      <c r="W12289"/>
      <c r="Y12289" s="36"/>
      <c r="AA12289" s="5"/>
      <c r="AC12289" s="36"/>
      <c r="AD12289" s="36"/>
      <c r="AE12289"/>
      <c r="AF12289"/>
      <c r="AH12289" s="36"/>
      <c r="AJ12289"/>
    </row>
    <row r="12290" spans="14:36">
      <c r="N12290" s="36"/>
      <c r="R12290" s="5"/>
      <c r="W12290"/>
      <c r="Y12290" s="36"/>
      <c r="AA12290" s="5"/>
      <c r="AC12290" s="36"/>
      <c r="AD12290" s="36"/>
      <c r="AE12290"/>
      <c r="AF12290"/>
      <c r="AH12290" s="36"/>
      <c r="AJ12290"/>
    </row>
    <row r="12291" spans="14:36">
      <c r="N12291" s="36"/>
      <c r="R12291" s="5"/>
      <c r="W12291"/>
      <c r="Y12291" s="36"/>
      <c r="AA12291" s="5"/>
      <c r="AC12291" s="36"/>
      <c r="AD12291" s="36"/>
      <c r="AE12291"/>
      <c r="AF12291"/>
      <c r="AH12291" s="36"/>
      <c r="AJ12291"/>
    </row>
    <row r="12292" spans="14:36">
      <c r="N12292" s="36"/>
      <c r="R12292" s="5"/>
      <c r="W12292"/>
      <c r="Y12292" s="36"/>
      <c r="AA12292" s="5"/>
      <c r="AC12292" s="36"/>
      <c r="AD12292" s="36"/>
      <c r="AE12292"/>
      <c r="AF12292"/>
      <c r="AH12292" s="36"/>
      <c r="AJ12292"/>
    </row>
    <row r="12293" spans="14:36">
      <c r="N12293" s="36"/>
      <c r="R12293" s="5"/>
      <c r="W12293"/>
      <c r="Y12293" s="36"/>
      <c r="AA12293" s="5"/>
      <c r="AC12293" s="36"/>
      <c r="AD12293" s="36"/>
      <c r="AE12293"/>
      <c r="AF12293"/>
      <c r="AH12293" s="36"/>
      <c r="AJ12293"/>
    </row>
    <row r="12294" spans="14:36">
      <c r="N12294" s="36"/>
      <c r="R12294" s="5"/>
      <c r="W12294"/>
      <c r="Y12294" s="36"/>
      <c r="AA12294" s="5"/>
      <c r="AC12294" s="36"/>
      <c r="AD12294" s="36"/>
      <c r="AE12294"/>
      <c r="AF12294"/>
      <c r="AH12294" s="36"/>
      <c r="AJ12294"/>
    </row>
    <row r="12295" spans="14:36">
      <c r="N12295" s="36"/>
      <c r="R12295" s="5"/>
      <c r="W12295"/>
      <c r="Y12295" s="36"/>
      <c r="AA12295" s="5"/>
      <c r="AC12295" s="36"/>
      <c r="AD12295" s="36"/>
      <c r="AE12295"/>
      <c r="AF12295"/>
      <c r="AH12295" s="36"/>
      <c r="AJ12295"/>
    </row>
    <row r="12296" spans="14:36">
      <c r="N12296" s="36"/>
      <c r="R12296" s="5"/>
      <c r="W12296"/>
      <c r="Y12296" s="36"/>
      <c r="AA12296" s="5"/>
      <c r="AC12296" s="36"/>
      <c r="AD12296" s="36"/>
      <c r="AE12296"/>
      <c r="AF12296"/>
      <c r="AH12296" s="36"/>
      <c r="AJ12296"/>
    </row>
    <row r="12297" spans="14:36">
      <c r="N12297" s="36"/>
      <c r="R12297" s="5"/>
      <c r="W12297"/>
      <c r="Y12297" s="36"/>
      <c r="AA12297" s="5"/>
      <c r="AC12297" s="36"/>
      <c r="AD12297" s="36"/>
      <c r="AE12297"/>
      <c r="AF12297"/>
      <c r="AH12297" s="36"/>
      <c r="AJ12297"/>
    </row>
    <row r="12298" spans="14:36">
      <c r="N12298" s="36"/>
      <c r="R12298" s="5"/>
      <c r="W12298"/>
      <c r="Y12298" s="36"/>
      <c r="AA12298" s="5"/>
      <c r="AC12298" s="36"/>
      <c r="AD12298" s="36"/>
      <c r="AE12298"/>
      <c r="AF12298"/>
      <c r="AH12298" s="36"/>
      <c r="AJ12298"/>
    </row>
    <row r="12299" spans="14:36">
      <c r="N12299" s="36"/>
      <c r="R12299" s="5"/>
      <c r="W12299"/>
      <c r="Y12299" s="36"/>
      <c r="AA12299" s="5"/>
      <c r="AC12299" s="36"/>
      <c r="AD12299" s="36"/>
      <c r="AE12299"/>
      <c r="AF12299"/>
      <c r="AH12299" s="36"/>
      <c r="AJ12299"/>
    </row>
    <row r="12300" spans="14:36">
      <c r="N12300" s="36"/>
      <c r="R12300" s="5"/>
      <c r="W12300"/>
      <c r="Y12300" s="36"/>
      <c r="AA12300" s="5"/>
      <c r="AC12300" s="36"/>
      <c r="AD12300" s="36"/>
      <c r="AE12300"/>
      <c r="AF12300"/>
      <c r="AH12300" s="36"/>
      <c r="AJ12300"/>
    </row>
    <row r="12301" spans="14:36">
      <c r="N12301" s="36"/>
      <c r="R12301" s="5"/>
      <c r="W12301"/>
      <c r="Y12301" s="36"/>
      <c r="AA12301" s="5"/>
      <c r="AC12301" s="36"/>
      <c r="AD12301" s="36"/>
      <c r="AE12301"/>
      <c r="AF12301"/>
      <c r="AH12301" s="36"/>
      <c r="AJ12301"/>
    </row>
    <row r="12302" spans="14:36">
      <c r="N12302" s="36"/>
      <c r="R12302" s="5"/>
      <c r="W12302"/>
      <c r="Y12302" s="36"/>
      <c r="AA12302" s="5"/>
      <c r="AC12302" s="36"/>
      <c r="AD12302" s="36"/>
      <c r="AE12302"/>
      <c r="AF12302"/>
      <c r="AH12302" s="36"/>
      <c r="AJ12302"/>
    </row>
    <row r="12303" spans="14:36">
      <c r="N12303" s="36"/>
      <c r="R12303" s="5"/>
      <c r="W12303"/>
      <c r="Y12303" s="36"/>
      <c r="AA12303" s="5"/>
      <c r="AC12303" s="36"/>
      <c r="AD12303" s="36"/>
      <c r="AE12303"/>
      <c r="AF12303"/>
      <c r="AH12303" s="36"/>
      <c r="AJ12303"/>
    </row>
    <row r="12304" spans="14:36">
      <c r="N12304" s="36"/>
      <c r="R12304" s="5"/>
      <c r="W12304"/>
      <c r="Y12304" s="36"/>
      <c r="AA12304" s="5"/>
      <c r="AC12304" s="36"/>
      <c r="AD12304" s="36"/>
      <c r="AE12304"/>
      <c r="AF12304"/>
      <c r="AH12304" s="36"/>
      <c r="AJ12304"/>
    </row>
    <row r="12305" spans="14:36">
      <c r="N12305" s="36"/>
      <c r="R12305" s="5"/>
      <c r="W12305"/>
      <c r="Y12305" s="36"/>
      <c r="AA12305" s="5"/>
      <c r="AC12305" s="36"/>
      <c r="AD12305" s="36"/>
      <c r="AE12305"/>
      <c r="AF12305"/>
      <c r="AH12305" s="36"/>
      <c r="AJ12305"/>
    </row>
    <row r="12306" spans="14:36">
      <c r="N12306" s="36"/>
      <c r="R12306" s="5"/>
      <c r="W12306"/>
      <c r="Y12306" s="36"/>
      <c r="AA12306" s="5"/>
      <c r="AC12306" s="36"/>
      <c r="AD12306" s="36"/>
      <c r="AE12306"/>
      <c r="AF12306"/>
      <c r="AH12306" s="36"/>
      <c r="AJ12306"/>
    </row>
    <row r="12307" spans="14:36">
      <c r="N12307" s="36"/>
      <c r="R12307" s="5"/>
      <c r="W12307"/>
      <c r="Y12307" s="36"/>
      <c r="AA12307" s="5"/>
      <c r="AC12307" s="36"/>
      <c r="AD12307" s="36"/>
      <c r="AE12307"/>
      <c r="AF12307"/>
      <c r="AH12307" s="36"/>
      <c r="AJ12307"/>
    </row>
    <row r="12308" spans="14:36">
      <c r="N12308" s="36"/>
      <c r="R12308" s="5"/>
      <c r="W12308"/>
      <c r="Y12308" s="36"/>
      <c r="AA12308" s="5"/>
      <c r="AC12308" s="36"/>
      <c r="AD12308" s="36"/>
      <c r="AE12308"/>
      <c r="AF12308"/>
      <c r="AH12308" s="36"/>
      <c r="AJ12308"/>
    </row>
    <row r="12309" spans="14:36">
      <c r="N12309" s="36"/>
      <c r="R12309" s="5"/>
      <c r="W12309"/>
      <c r="Y12309" s="36"/>
      <c r="AA12309" s="5"/>
      <c r="AC12309" s="36"/>
      <c r="AD12309" s="36"/>
      <c r="AE12309"/>
      <c r="AF12309"/>
      <c r="AH12309" s="36"/>
      <c r="AJ12309"/>
    </row>
    <row r="12310" spans="14:36">
      <c r="N12310" s="36"/>
      <c r="R12310" s="5"/>
      <c r="W12310"/>
      <c r="Y12310" s="36"/>
      <c r="AA12310" s="5"/>
      <c r="AC12310" s="36"/>
      <c r="AD12310" s="36"/>
      <c r="AE12310"/>
      <c r="AF12310"/>
      <c r="AH12310" s="36"/>
      <c r="AJ12310"/>
    </row>
    <row r="12311" spans="14:36">
      <c r="N12311" s="36"/>
      <c r="R12311" s="5"/>
      <c r="W12311"/>
      <c r="Y12311" s="36"/>
      <c r="AA12311" s="5"/>
      <c r="AC12311" s="36"/>
      <c r="AD12311" s="36"/>
      <c r="AE12311"/>
      <c r="AF12311"/>
      <c r="AH12311" s="36"/>
      <c r="AJ12311"/>
    </row>
    <row r="12312" spans="14:36">
      <c r="N12312" s="36"/>
      <c r="R12312" s="5"/>
      <c r="W12312"/>
      <c r="Y12312" s="36"/>
      <c r="AA12312" s="5"/>
      <c r="AC12312" s="36"/>
      <c r="AD12312" s="36"/>
      <c r="AE12312"/>
      <c r="AF12312"/>
      <c r="AH12312" s="36"/>
      <c r="AJ12312"/>
    </row>
    <row r="12313" spans="14:36">
      <c r="N12313" s="36"/>
      <c r="R12313" s="5"/>
      <c r="W12313"/>
      <c r="Y12313" s="36"/>
      <c r="AA12313" s="5"/>
      <c r="AC12313" s="36"/>
      <c r="AD12313" s="36"/>
      <c r="AE12313"/>
      <c r="AF12313"/>
      <c r="AH12313" s="36"/>
      <c r="AJ12313"/>
    </row>
    <row r="12314" spans="14:36">
      <c r="N12314" s="36"/>
      <c r="R12314" s="5"/>
      <c r="W12314"/>
      <c r="Y12314" s="36"/>
      <c r="AA12314" s="5"/>
      <c r="AC12314" s="36"/>
      <c r="AD12314" s="36"/>
      <c r="AE12314"/>
      <c r="AF12314"/>
      <c r="AH12314" s="36"/>
      <c r="AJ12314"/>
    </row>
    <row r="12315" spans="14:36">
      <c r="N12315" s="36"/>
      <c r="R12315" s="5"/>
      <c r="W12315"/>
      <c r="Y12315" s="36"/>
      <c r="AA12315" s="5"/>
      <c r="AC12315" s="36"/>
      <c r="AD12315" s="36"/>
      <c r="AE12315"/>
      <c r="AF12315"/>
      <c r="AH12315" s="36"/>
      <c r="AJ12315"/>
    </row>
    <row r="12316" spans="14:36">
      <c r="N12316" s="36"/>
      <c r="R12316" s="5"/>
      <c r="W12316"/>
      <c r="Y12316" s="36"/>
      <c r="AA12316" s="5"/>
      <c r="AC12316" s="36"/>
      <c r="AD12316" s="36"/>
      <c r="AE12316"/>
      <c r="AF12316"/>
      <c r="AH12316" s="36"/>
      <c r="AJ12316"/>
    </row>
    <row r="12317" spans="14:36">
      <c r="N12317" s="36"/>
      <c r="R12317" s="5"/>
      <c r="W12317"/>
      <c r="Y12317" s="36"/>
      <c r="AA12317" s="5"/>
      <c r="AC12317" s="36"/>
      <c r="AD12317" s="36"/>
      <c r="AE12317"/>
      <c r="AF12317"/>
      <c r="AH12317" s="36"/>
      <c r="AJ12317"/>
    </row>
    <row r="12318" spans="14:36">
      <c r="N12318" s="36"/>
      <c r="R12318" s="5"/>
      <c r="W12318"/>
      <c r="Y12318" s="36"/>
      <c r="AA12318" s="5"/>
      <c r="AC12318" s="36"/>
      <c r="AD12318" s="36"/>
      <c r="AE12318"/>
      <c r="AF12318"/>
      <c r="AH12318" s="36"/>
      <c r="AJ12318"/>
    </row>
    <row r="12319" spans="14:36">
      <c r="N12319" s="36"/>
      <c r="R12319" s="5"/>
      <c r="W12319"/>
      <c r="Y12319" s="36"/>
      <c r="AA12319" s="5"/>
      <c r="AC12319" s="36"/>
      <c r="AD12319" s="36"/>
      <c r="AE12319"/>
      <c r="AF12319"/>
      <c r="AH12319" s="36"/>
      <c r="AJ12319"/>
    </row>
    <row r="12320" spans="14:36">
      <c r="N12320" s="36"/>
      <c r="R12320" s="5"/>
      <c r="W12320"/>
      <c r="Y12320" s="36"/>
      <c r="AA12320" s="5"/>
      <c r="AC12320" s="36"/>
      <c r="AD12320" s="36"/>
      <c r="AE12320"/>
      <c r="AF12320"/>
      <c r="AH12320" s="36"/>
      <c r="AJ12320"/>
    </row>
    <row r="12321" spans="14:36">
      <c r="N12321" s="36"/>
      <c r="R12321" s="5"/>
      <c r="W12321"/>
      <c r="Y12321" s="36"/>
      <c r="AA12321" s="5"/>
      <c r="AC12321" s="36"/>
      <c r="AD12321" s="36"/>
      <c r="AE12321"/>
      <c r="AF12321"/>
      <c r="AH12321" s="36"/>
      <c r="AJ12321"/>
    </row>
    <row r="12322" spans="14:36">
      <c r="N12322" s="36"/>
      <c r="R12322" s="5"/>
      <c r="W12322"/>
      <c r="Y12322" s="36"/>
      <c r="AA12322" s="5"/>
      <c r="AC12322" s="36"/>
      <c r="AD12322" s="36"/>
      <c r="AE12322"/>
      <c r="AF12322"/>
      <c r="AH12322" s="36"/>
      <c r="AJ12322"/>
    </row>
    <row r="12323" spans="14:36">
      <c r="N12323" s="36"/>
      <c r="R12323" s="5"/>
      <c r="W12323"/>
      <c r="Y12323" s="36"/>
      <c r="AA12323" s="5"/>
      <c r="AC12323" s="36"/>
      <c r="AD12323" s="36"/>
      <c r="AE12323"/>
      <c r="AF12323"/>
      <c r="AH12323" s="36"/>
      <c r="AJ12323"/>
    </row>
    <row r="12324" spans="14:36">
      <c r="N12324" s="36"/>
      <c r="R12324" s="5"/>
      <c r="W12324"/>
      <c r="Y12324" s="36"/>
      <c r="AA12324" s="5"/>
      <c r="AC12324" s="36"/>
      <c r="AD12324" s="36"/>
      <c r="AE12324"/>
      <c r="AF12324"/>
      <c r="AH12324" s="36"/>
      <c r="AJ12324"/>
    </row>
    <row r="12325" spans="14:36">
      <c r="N12325" s="36"/>
      <c r="R12325" s="5"/>
      <c r="W12325"/>
      <c r="Y12325" s="36"/>
      <c r="AA12325" s="5"/>
      <c r="AC12325" s="36"/>
      <c r="AD12325" s="36"/>
      <c r="AE12325"/>
      <c r="AF12325"/>
      <c r="AH12325" s="36"/>
      <c r="AJ12325"/>
    </row>
    <row r="12326" spans="14:36">
      <c r="N12326" s="36"/>
      <c r="R12326" s="5"/>
      <c r="W12326"/>
      <c r="Y12326" s="36"/>
      <c r="AA12326" s="5"/>
      <c r="AC12326" s="36"/>
      <c r="AD12326" s="36"/>
      <c r="AE12326"/>
      <c r="AF12326"/>
      <c r="AH12326" s="36"/>
      <c r="AJ12326"/>
    </row>
    <row r="12327" spans="14:36">
      <c r="N12327" s="36"/>
      <c r="R12327" s="5"/>
      <c r="W12327"/>
      <c r="Y12327" s="36"/>
      <c r="AA12327" s="5"/>
      <c r="AC12327" s="36"/>
      <c r="AD12327" s="36"/>
      <c r="AE12327"/>
      <c r="AF12327"/>
      <c r="AH12327" s="36"/>
      <c r="AJ12327"/>
    </row>
    <row r="12328" spans="14:36">
      <c r="N12328" s="36"/>
      <c r="R12328" s="5"/>
      <c r="W12328"/>
      <c r="Y12328" s="36"/>
      <c r="AA12328" s="5"/>
      <c r="AC12328" s="36"/>
      <c r="AD12328" s="36"/>
      <c r="AE12328"/>
      <c r="AF12328"/>
      <c r="AH12328" s="36"/>
      <c r="AJ12328"/>
    </row>
    <row r="12329" spans="14:36">
      <c r="N12329" s="36"/>
      <c r="R12329" s="5"/>
      <c r="W12329"/>
      <c r="Y12329" s="36"/>
      <c r="AA12329" s="5"/>
      <c r="AC12329" s="36"/>
      <c r="AD12329" s="36"/>
      <c r="AE12329"/>
      <c r="AF12329"/>
      <c r="AH12329" s="36"/>
      <c r="AJ12329"/>
    </row>
    <row r="12330" spans="14:36">
      <c r="N12330" s="36"/>
      <c r="R12330" s="5"/>
      <c r="W12330"/>
      <c r="Y12330" s="36"/>
      <c r="AA12330" s="5"/>
      <c r="AC12330" s="36"/>
      <c r="AD12330" s="36"/>
      <c r="AE12330"/>
      <c r="AF12330"/>
      <c r="AH12330" s="36"/>
      <c r="AJ12330"/>
    </row>
    <row r="12331" spans="14:36">
      <c r="N12331" s="36"/>
      <c r="R12331" s="5"/>
      <c r="W12331"/>
      <c r="Y12331" s="36"/>
      <c r="AA12331" s="5"/>
      <c r="AC12331" s="36"/>
      <c r="AD12331" s="36"/>
      <c r="AE12331"/>
      <c r="AF12331"/>
      <c r="AH12331" s="36"/>
      <c r="AJ12331"/>
    </row>
    <row r="12332" spans="14:36">
      <c r="N12332" s="36"/>
      <c r="R12332" s="5"/>
      <c r="W12332"/>
      <c r="Y12332" s="36"/>
      <c r="AA12332" s="5"/>
      <c r="AC12332" s="36"/>
      <c r="AD12332" s="36"/>
      <c r="AE12332"/>
      <c r="AF12332"/>
      <c r="AH12332" s="36"/>
      <c r="AJ12332"/>
    </row>
    <row r="12333" spans="14:36">
      <c r="N12333" s="36"/>
      <c r="R12333" s="5"/>
      <c r="W12333"/>
      <c r="Y12333" s="36"/>
      <c r="AA12333" s="5"/>
      <c r="AC12333" s="36"/>
      <c r="AD12333" s="36"/>
      <c r="AE12333"/>
      <c r="AF12333"/>
      <c r="AH12333" s="36"/>
      <c r="AJ12333"/>
    </row>
    <row r="12334" spans="14:36">
      <c r="N12334" s="36"/>
      <c r="R12334" s="5"/>
      <c r="W12334"/>
      <c r="Y12334" s="36"/>
      <c r="AA12334" s="5"/>
      <c r="AC12334" s="36"/>
      <c r="AD12334" s="36"/>
      <c r="AE12334"/>
      <c r="AF12334"/>
      <c r="AH12334" s="36"/>
      <c r="AJ12334"/>
    </row>
    <row r="12335" spans="14:36">
      <c r="N12335" s="36"/>
      <c r="R12335" s="5"/>
      <c r="W12335"/>
      <c r="Y12335" s="36"/>
      <c r="AA12335" s="5"/>
      <c r="AC12335" s="36"/>
      <c r="AD12335" s="36"/>
      <c r="AE12335"/>
      <c r="AF12335"/>
      <c r="AH12335" s="36"/>
      <c r="AJ12335"/>
    </row>
    <row r="12336" spans="14:36">
      <c r="N12336" s="36"/>
      <c r="R12336" s="5"/>
      <c r="W12336"/>
      <c r="Y12336" s="36"/>
      <c r="AA12336" s="5"/>
      <c r="AC12336" s="36"/>
      <c r="AD12336" s="36"/>
      <c r="AE12336"/>
      <c r="AF12336"/>
      <c r="AH12336" s="36"/>
      <c r="AJ12336"/>
    </row>
    <row r="12337" spans="14:36">
      <c r="N12337" s="36"/>
      <c r="R12337" s="5"/>
      <c r="W12337"/>
      <c r="Y12337" s="36"/>
      <c r="AA12337" s="5"/>
      <c r="AC12337" s="36"/>
      <c r="AD12337" s="36"/>
      <c r="AE12337"/>
      <c r="AF12337"/>
      <c r="AH12337" s="36"/>
      <c r="AJ12337"/>
    </row>
    <row r="12338" spans="14:36">
      <c r="N12338" s="36"/>
      <c r="R12338" s="5"/>
      <c r="W12338"/>
      <c r="Y12338" s="36"/>
      <c r="AA12338" s="5"/>
      <c r="AC12338" s="36"/>
      <c r="AD12338" s="36"/>
      <c r="AE12338"/>
      <c r="AF12338"/>
      <c r="AH12338" s="36"/>
      <c r="AJ12338"/>
    </row>
    <row r="12339" spans="14:36">
      <c r="N12339" s="36"/>
      <c r="R12339" s="5"/>
      <c r="W12339"/>
      <c r="Y12339" s="36"/>
      <c r="AA12339" s="5"/>
      <c r="AC12339" s="36"/>
      <c r="AD12339" s="36"/>
      <c r="AE12339"/>
      <c r="AF12339"/>
      <c r="AH12339" s="36"/>
      <c r="AJ12339"/>
    </row>
    <row r="12340" spans="14:36">
      <c r="N12340" s="36"/>
      <c r="R12340" s="5"/>
      <c r="W12340"/>
      <c r="Y12340" s="36"/>
      <c r="AA12340" s="5"/>
      <c r="AC12340" s="36"/>
      <c r="AD12340" s="36"/>
      <c r="AE12340"/>
      <c r="AF12340"/>
      <c r="AH12340" s="36"/>
      <c r="AJ12340"/>
    </row>
    <row r="12341" spans="14:36">
      <c r="N12341" s="36"/>
      <c r="R12341" s="5"/>
      <c r="W12341"/>
      <c r="Y12341" s="36"/>
      <c r="AA12341" s="5"/>
      <c r="AC12341" s="36"/>
      <c r="AD12341" s="36"/>
      <c r="AE12341"/>
      <c r="AF12341"/>
      <c r="AH12341" s="36"/>
      <c r="AJ12341"/>
    </row>
    <row r="12342" spans="14:36">
      <c r="N12342" s="36"/>
      <c r="R12342" s="5"/>
      <c r="W12342"/>
      <c r="Y12342" s="36"/>
      <c r="AA12342" s="5"/>
      <c r="AC12342" s="36"/>
      <c r="AD12342" s="36"/>
      <c r="AE12342"/>
      <c r="AF12342"/>
      <c r="AH12342" s="36"/>
      <c r="AJ12342"/>
    </row>
    <row r="12343" spans="14:36">
      <c r="N12343" s="36"/>
      <c r="R12343" s="5"/>
      <c r="W12343"/>
      <c r="Y12343" s="36"/>
      <c r="AA12343" s="5"/>
      <c r="AC12343" s="36"/>
      <c r="AD12343" s="36"/>
      <c r="AE12343"/>
      <c r="AF12343"/>
      <c r="AH12343" s="36"/>
      <c r="AJ12343"/>
    </row>
    <row r="12344" spans="14:36">
      <c r="N12344" s="36"/>
      <c r="R12344" s="5"/>
      <c r="W12344"/>
      <c r="Y12344" s="36"/>
      <c r="AA12344" s="5"/>
      <c r="AC12344" s="36"/>
      <c r="AD12344" s="36"/>
      <c r="AE12344"/>
      <c r="AF12344"/>
      <c r="AH12344" s="36"/>
      <c r="AJ12344"/>
    </row>
    <row r="12345" spans="14:36">
      <c r="N12345" s="36"/>
      <c r="R12345" s="5"/>
      <c r="W12345"/>
      <c r="Y12345" s="36"/>
      <c r="AA12345" s="5"/>
      <c r="AC12345" s="36"/>
      <c r="AD12345" s="36"/>
      <c r="AE12345"/>
      <c r="AF12345"/>
      <c r="AH12345" s="36"/>
      <c r="AJ12345"/>
    </row>
    <row r="12346" spans="14:36">
      <c r="N12346" s="36"/>
      <c r="R12346" s="5"/>
      <c r="W12346"/>
      <c r="Y12346" s="36"/>
      <c r="AA12346" s="5"/>
      <c r="AC12346" s="36"/>
      <c r="AD12346" s="36"/>
      <c r="AE12346"/>
      <c r="AF12346"/>
      <c r="AH12346" s="36"/>
      <c r="AJ12346"/>
    </row>
    <row r="12347" spans="14:36">
      <c r="N12347" s="36"/>
      <c r="R12347" s="5"/>
      <c r="W12347"/>
      <c r="Y12347" s="36"/>
      <c r="AA12347" s="5"/>
      <c r="AC12347" s="36"/>
      <c r="AD12347" s="36"/>
      <c r="AE12347"/>
      <c r="AF12347"/>
      <c r="AH12347" s="36"/>
      <c r="AJ12347"/>
    </row>
    <row r="12348" spans="14:36">
      <c r="N12348" s="36"/>
      <c r="R12348" s="5"/>
      <c r="W12348"/>
      <c r="Y12348" s="36"/>
      <c r="AA12348" s="5"/>
      <c r="AC12348" s="36"/>
      <c r="AD12348" s="36"/>
      <c r="AE12348"/>
      <c r="AF12348"/>
      <c r="AH12348" s="36"/>
      <c r="AJ12348"/>
    </row>
    <row r="12349" spans="14:36">
      <c r="N12349" s="36"/>
      <c r="R12349" s="5"/>
      <c r="W12349"/>
      <c r="Y12349" s="36"/>
      <c r="AA12349" s="5"/>
      <c r="AC12349" s="36"/>
      <c r="AD12349" s="36"/>
      <c r="AE12349"/>
      <c r="AF12349"/>
      <c r="AH12349" s="36"/>
      <c r="AJ12349"/>
    </row>
    <row r="12350" spans="14:36">
      <c r="N12350" s="36"/>
      <c r="R12350" s="5"/>
      <c r="W12350"/>
      <c r="Y12350" s="36"/>
      <c r="AA12350" s="5"/>
      <c r="AC12350" s="36"/>
      <c r="AD12350" s="36"/>
      <c r="AE12350"/>
      <c r="AF12350"/>
      <c r="AH12350" s="36"/>
      <c r="AJ12350"/>
    </row>
    <row r="12351" spans="14:36">
      <c r="N12351" s="36"/>
      <c r="R12351" s="5"/>
      <c r="W12351"/>
      <c r="Y12351" s="36"/>
      <c r="AA12351" s="5"/>
      <c r="AC12351" s="36"/>
      <c r="AD12351" s="36"/>
      <c r="AE12351"/>
      <c r="AF12351"/>
      <c r="AH12351" s="36"/>
      <c r="AJ12351"/>
    </row>
    <row r="12352" spans="14:36">
      <c r="N12352" s="36"/>
      <c r="R12352" s="5"/>
      <c r="W12352"/>
      <c r="Y12352" s="36"/>
      <c r="AA12352" s="5"/>
      <c r="AC12352" s="36"/>
      <c r="AD12352" s="36"/>
      <c r="AE12352"/>
      <c r="AF12352"/>
      <c r="AH12352" s="36"/>
      <c r="AJ12352"/>
    </row>
    <row r="12353" spans="14:36">
      <c r="N12353" s="36"/>
      <c r="R12353" s="5"/>
      <c r="W12353"/>
      <c r="Y12353" s="36"/>
      <c r="AA12353" s="5"/>
      <c r="AC12353" s="36"/>
      <c r="AD12353" s="36"/>
      <c r="AE12353"/>
      <c r="AF12353"/>
      <c r="AH12353" s="36"/>
      <c r="AJ12353"/>
    </row>
    <row r="12354" spans="14:36">
      <c r="N12354" s="36"/>
      <c r="R12354" s="5"/>
      <c r="W12354"/>
      <c r="Y12354" s="36"/>
      <c r="AA12354" s="5"/>
      <c r="AC12354" s="36"/>
      <c r="AD12354" s="36"/>
      <c r="AE12354"/>
      <c r="AF12354"/>
      <c r="AH12354" s="36"/>
      <c r="AJ12354"/>
    </row>
    <row r="12355" spans="14:36">
      <c r="N12355" s="36"/>
      <c r="R12355" s="5"/>
      <c r="W12355"/>
      <c r="Y12355" s="36"/>
      <c r="AA12355" s="5"/>
      <c r="AC12355" s="36"/>
      <c r="AD12355" s="36"/>
      <c r="AE12355"/>
      <c r="AF12355"/>
      <c r="AH12355" s="36"/>
      <c r="AJ12355"/>
    </row>
    <row r="12356" spans="14:36">
      <c r="N12356" s="36"/>
      <c r="R12356" s="5"/>
      <c r="W12356"/>
      <c r="Y12356" s="36"/>
      <c r="AA12356" s="5"/>
      <c r="AC12356" s="36"/>
      <c r="AD12356" s="36"/>
      <c r="AE12356"/>
      <c r="AF12356"/>
      <c r="AH12356" s="36"/>
      <c r="AJ12356"/>
    </row>
    <row r="12357" spans="14:36">
      <c r="N12357" s="36"/>
      <c r="R12357" s="5"/>
      <c r="W12357"/>
      <c r="Y12357" s="36"/>
      <c r="AA12357" s="5"/>
      <c r="AC12357" s="36"/>
      <c r="AD12357" s="36"/>
      <c r="AE12357"/>
      <c r="AF12357"/>
      <c r="AH12357" s="36"/>
      <c r="AJ12357"/>
    </row>
    <row r="12358" spans="14:36">
      <c r="N12358" s="36"/>
      <c r="R12358" s="5"/>
      <c r="W12358"/>
      <c r="Y12358" s="36"/>
      <c r="AA12358" s="5"/>
      <c r="AC12358" s="36"/>
      <c r="AD12358" s="36"/>
      <c r="AE12358"/>
      <c r="AF12358"/>
      <c r="AH12358" s="36"/>
      <c r="AJ12358"/>
    </row>
    <row r="12359" spans="14:36">
      <c r="N12359" s="36"/>
      <c r="R12359" s="5"/>
      <c r="W12359"/>
      <c r="Y12359" s="36"/>
      <c r="AA12359" s="5"/>
      <c r="AC12359" s="36"/>
      <c r="AD12359" s="36"/>
      <c r="AE12359"/>
      <c r="AF12359"/>
      <c r="AH12359" s="36"/>
      <c r="AJ12359"/>
    </row>
    <row r="12360" spans="14:36">
      <c r="N12360" s="36"/>
      <c r="R12360" s="5"/>
      <c r="W12360"/>
      <c r="Y12360" s="36"/>
      <c r="AA12360" s="5"/>
      <c r="AC12360" s="36"/>
      <c r="AD12360" s="36"/>
      <c r="AE12360"/>
      <c r="AF12360"/>
      <c r="AH12360" s="36"/>
      <c r="AJ12360"/>
    </row>
    <row r="12361" spans="14:36">
      <c r="N12361" s="36"/>
      <c r="R12361" s="5"/>
      <c r="W12361"/>
      <c r="Y12361" s="36"/>
      <c r="AA12361" s="5"/>
      <c r="AC12361" s="36"/>
      <c r="AD12361" s="36"/>
      <c r="AE12361"/>
      <c r="AF12361"/>
      <c r="AH12361" s="36"/>
      <c r="AJ12361"/>
    </row>
    <row r="12362" spans="14:36">
      <c r="N12362" s="36"/>
      <c r="R12362" s="5"/>
      <c r="W12362"/>
      <c r="Y12362" s="36"/>
      <c r="AA12362" s="5"/>
      <c r="AC12362" s="36"/>
      <c r="AD12362" s="36"/>
      <c r="AE12362"/>
      <c r="AF12362"/>
      <c r="AH12362" s="36"/>
      <c r="AJ12362"/>
    </row>
    <row r="12363" spans="14:36">
      <c r="N12363" s="36"/>
      <c r="R12363" s="5"/>
      <c r="W12363"/>
      <c r="Y12363" s="36"/>
      <c r="AA12363" s="5"/>
      <c r="AC12363" s="36"/>
      <c r="AD12363" s="36"/>
      <c r="AE12363"/>
      <c r="AF12363"/>
      <c r="AH12363" s="36"/>
      <c r="AJ12363"/>
    </row>
    <row r="12364" spans="14:36">
      <c r="N12364" s="36"/>
      <c r="R12364" s="5"/>
      <c r="W12364"/>
      <c r="Y12364" s="36"/>
      <c r="AA12364" s="5"/>
      <c r="AC12364" s="36"/>
      <c r="AD12364" s="36"/>
      <c r="AE12364"/>
      <c r="AF12364"/>
      <c r="AH12364" s="36"/>
      <c r="AJ12364"/>
    </row>
    <row r="12365" spans="14:36">
      <c r="N12365" s="36"/>
      <c r="R12365" s="5"/>
      <c r="W12365"/>
      <c r="Y12365" s="36"/>
      <c r="AA12365" s="5"/>
      <c r="AC12365" s="36"/>
      <c r="AD12365" s="36"/>
      <c r="AE12365"/>
      <c r="AF12365"/>
      <c r="AH12365" s="36"/>
      <c r="AJ12365"/>
    </row>
    <row r="12366" spans="14:36">
      <c r="N12366" s="36"/>
      <c r="R12366" s="5"/>
      <c r="W12366"/>
      <c r="Y12366" s="36"/>
      <c r="AA12366" s="5"/>
      <c r="AC12366" s="36"/>
      <c r="AD12366" s="36"/>
      <c r="AE12366"/>
      <c r="AF12366"/>
      <c r="AH12366" s="36"/>
      <c r="AJ12366"/>
    </row>
    <row r="12367" spans="14:36">
      <c r="N12367" s="36"/>
      <c r="R12367" s="5"/>
      <c r="W12367"/>
      <c r="Y12367" s="36"/>
      <c r="AA12367" s="5"/>
      <c r="AC12367" s="36"/>
      <c r="AD12367" s="36"/>
      <c r="AE12367"/>
      <c r="AF12367"/>
      <c r="AH12367" s="36"/>
      <c r="AJ12367"/>
    </row>
    <row r="12368" spans="14:36">
      <c r="N12368" s="36"/>
      <c r="R12368" s="5"/>
      <c r="W12368"/>
      <c r="Y12368" s="36"/>
      <c r="AA12368" s="5"/>
      <c r="AC12368" s="36"/>
      <c r="AD12368" s="36"/>
      <c r="AE12368"/>
      <c r="AF12368"/>
      <c r="AH12368" s="36"/>
      <c r="AJ12368"/>
    </row>
    <row r="12369" spans="14:36">
      <c r="N12369" s="36"/>
      <c r="R12369" s="5"/>
      <c r="W12369"/>
      <c r="Y12369" s="36"/>
      <c r="AA12369" s="5"/>
      <c r="AC12369" s="36"/>
      <c r="AD12369" s="36"/>
      <c r="AE12369"/>
      <c r="AF12369"/>
      <c r="AH12369" s="36"/>
      <c r="AJ12369"/>
    </row>
    <row r="12370" spans="14:36">
      <c r="N12370" s="36"/>
      <c r="R12370" s="5"/>
      <c r="W12370"/>
      <c r="Y12370" s="36"/>
      <c r="AA12370" s="5"/>
      <c r="AC12370" s="36"/>
      <c r="AD12370" s="36"/>
      <c r="AE12370"/>
      <c r="AF12370"/>
      <c r="AH12370" s="36"/>
      <c r="AJ12370"/>
    </row>
    <row r="12371" spans="14:36">
      <c r="N12371" s="36"/>
      <c r="R12371" s="5"/>
      <c r="W12371"/>
      <c r="Y12371" s="36"/>
      <c r="AA12371" s="5"/>
      <c r="AC12371" s="36"/>
      <c r="AD12371" s="36"/>
      <c r="AE12371"/>
      <c r="AF12371"/>
      <c r="AH12371" s="36"/>
      <c r="AJ12371"/>
    </row>
    <row r="12372" spans="14:36">
      <c r="N12372" s="36"/>
      <c r="R12372" s="5"/>
      <c r="W12372"/>
      <c r="Y12372" s="36"/>
      <c r="AA12372" s="5"/>
      <c r="AC12372" s="36"/>
      <c r="AD12372" s="36"/>
      <c r="AE12372"/>
      <c r="AF12372"/>
      <c r="AH12372" s="36"/>
      <c r="AJ12372"/>
    </row>
    <row r="12373" spans="14:36">
      <c r="N12373" s="36"/>
      <c r="R12373" s="5"/>
      <c r="W12373"/>
      <c r="Y12373" s="36"/>
      <c r="AA12373" s="5"/>
      <c r="AC12373" s="36"/>
      <c r="AD12373" s="36"/>
      <c r="AE12373"/>
      <c r="AF12373"/>
      <c r="AH12373" s="36"/>
      <c r="AJ12373"/>
    </row>
    <row r="12374" spans="14:36">
      <c r="N12374" s="36"/>
      <c r="R12374" s="5"/>
      <c r="W12374"/>
      <c r="Y12374" s="36"/>
      <c r="AA12374" s="5"/>
      <c r="AC12374" s="36"/>
      <c r="AD12374" s="36"/>
      <c r="AE12374"/>
      <c r="AF12374"/>
      <c r="AH12374" s="36"/>
      <c r="AJ12374"/>
    </row>
    <row r="12375" spans="14:36">
      <c r="N12375" s="36"/>
      <c r="R12375" s="5"/>
      <c r="W12375"/>
      <c r="Y12375" s="36"/>
      <c r="AA12375" s="5"/>
      <c r="AC12375" s="36"/>
      <c r="AD12375" s="36"/>
      <c r="AE12375"/>
      <c r="AF12375"/>
      <c r="AH12375" s="36"/>
      <c r="AJ12375"/>
    </row>
    <row r="12376" spans="14:36">
      <c r="N12376" s="36"/>
      <c r="R12376" s="5"/>
      <c r="W12376"/>
      <c r="Y12376" s="36"/>
      <c r="AA12376" s="5"/>
      <c r="AC12376" s="36"/>
      <c r="AD12376" s="36"/>
      <c r="AE12376"/>
      <c r="AF12376"/>
      <c r="AH12376" s="36"/>
      <c r="AJ12376"/>
    </row>
    <row r="12377" spans="14:36">
      <c r="N12377" s="36"/>
      <c r="R12377" s="5"/>
      <c r="W12377"/>
      <c r="Y12377" s="36"/>
      <c r="AA12377" s="5"/>
      <c r="AC12377" s="36"/>
      <c r="AD12377" s="36"/>
      <c r="AE12377"/>
      <c r="AF12377"/>
      <c r="AH12377" s="36"/>
      <c r="AJ12377"/>
    </row>
    <row r="12378" spans="14:36">
      <c r="N12378" s="36"/>
      <c r="R12378" s="5"/>
      <c r="W12378"/>
      <c r="Y12378" s="36"/>
      <c r="AA12378" s="5"/>
      <c r="AC12378" s="36"/>
      <c r="AD12378" s="36"/>
      <c r="AE12378"/>
      <c r="AF12378"/>
      <c r="AH12378" s="36"/>
      <c r="AJ12378"/>
    </row>
    <row r="12379" spans="14:36">
      <c r="N12379" s="36"/>
      <c r="R12379" s="5"/>
      <c r="W12379"/>
      <c r="Y12379" s="36"/>
      <c r="AA12379" s="5"/>
      <c r="AC12379" s="36"/>
      <c r="AD12379" s="36"/>
      <c r="AE12379"/>
      <c r="AF12379"/>
      <c r="AH12379" s="36"/>
      <c r="AJ12379"/>
    </row>
    <row r="12380" spans="14:36">
      <c r="N12380" s="36"/>
      <c r="R12380" s="5"/>
      <c r="W12380"/>
      <c r="Y12380" s="36"/>
      <c r="AA12380" s="5"/>
      <c r="AC12380" s="36"/>
      <c r="AD12380" s="36"/>
      <c r="AE12380"/>
      <c r="AF12380"/>
      <c r="AH12380" s="36"/>
      <c r="AJ12380"/>
    </row>
    <row r="12381" spans="14:36">
      <c r="N12381" s="36"/>
      <c r="R12381" s="5"/>
      <c r="W12381"/>
      <c r="Y12381" s="36"/>
      <c r="AA12381" s="5"/>
      <c r="AC12381" s="36"/>
      <c r="AD12381" s="36"/>
      <c r="AE12381"/>
      <c r="AF12381"/>
      <c r="AH12381" s="36"/>
      <c r="AJ12381"/>
    </row>
    <row r="12382" spans="14:36">
      <c r="N12382" s="36"/>
      <c r="R12382" s="5"/>
      <c r="W12382"/>
      <c r="Y12382" s="36"/>
      <c r="AA12382" s="5"/>
      <c r="AC12382" s="36"/>
      <c r="AD12382" s="36"/>
      <c r="AE12382"/>
      <c r="AF12382"/>
      <c r="AH12382" s="36"/>
      <c r="AJ12382"/>
    </row>
    <row r="12383" spans="14:36">
      <c r="N12383" s="36"/>
      <c r="R12383" s="5"/>
      <c r="W12383"/>
      <c r="Y12383" s="36"/>
      <c r="AA12383" s="5"/>
      <c r="AC12383" s="36"/>
      <c r="AD12383" s="36"/>
      <c r="AE12383"/>
      <c r="AF12383"/>
      <c r="AH12383" s="36"/>
      <c r="AJ12383"/>
    </row>
    <row r="12384" spans="14:36">
      <c r="N12384" s="36"/>
      <c r="R12384" s="5"/>
      <c r="W12384"/>
      <c r="Y12384" s="36"/>
      <c r="AA12384" s="5"/>
      <c r="AC12384" s="36"/>
      <c r="AD12384" s="36"/>
      <c r="AE12384"/>
      <c r="AF12384"/>
      <c r="AH12384" s="36"/>
      <c r="AJ12384"/>
    </row>
    <row r="12385" spans="14:36">
      <c r="N12385" s="36"/>
      <c r="R12385" s="5"/>
      <c r="W12385"/>
      <c r="Y12385" s="36"/>
      <c r="AA12385" s="5"/>
      <c r="AC12385" s="36"/>
      <c r="AD12385" s="36"/>
      <c r="AE12385"/>
      <c r="AF12385"/>
      <c r="AH12385" s="36"/>
      <c r="AJ12385"/>
    </row>
    <row r="12386" spans="14:36">
      <c r="N12386" s="36"/>
      <c r="R12386" s="5"/>
      <c r="W12386"/>
      <c r="Y12386" s="36"/>
      <c r="AA12386" s="5"/>
      <c r="AC12386" s="36"/>
      <c r="AD12386" s="36"/>
      <c r="AE12386"/>
      <c r="AF12386"/>
      <c r="AH12386" s="36"/>
      <c r="AJ12386"/>
    </row>
    <row r="12387" spans="14:36">
      <c r="N12387" s="36"/>
      <c r="R12387" s="5"/>
      <c r="W12387"/>
      <c r="Y12387" s="36"/>
      <c r="AA12387" s="5"/>
      <c r="AC12387" s="36"/>
      <c r="AD12387" s="36"/>
      <c r="AE12387"/>
      <c r="AF12387"/>
      <c r="AH12387" s="36"/>
      <c r="AJ12387"/>
    </row>
    <row r="12388" spans="14:36">
      <c r="N12388" s="36"/>
      <c r="R12388" s="5"/>
      <c r="W12388"/>
      <c r="Y12388" s="36"/>
      <c r="AA12388" s="5"/>
      <c r="AC12388" s="36"/>
      <c r="AD12388" s="36"/>
      <c r="AE12388"/>
      <c r="AF12388"/>
      <c r="AH12388" s="36"/>
      <c r="AJ12388"/>
    </row>
    <row r="12389" spans="14:36">
      <c r="N12389" s="36"/>
      <c r="R12389" s="5"/>
      <c r="W12389"/>
      <c r="Y12389" s="36"/>
      <c r="AA12389" s="5"/>
      <c r="AC12389" s="36"/>
      <c r="AD12389" s="36"/>
      <c r="AE12389"/>
      <c r="AF12389"/>
      <c r="AH12389" s="36"/>
      <c r="AJ12389"/>
    </row>
    <row r="12390" spans="14:36">
      <c r="N12390" s="36"/>
      <c r="R12390" s="5"/>
      <c r="W12390"/>
      <c r="Y12390" s="36"/>
      <c r="AA12390" s="5"/>
      <c r="AC12390" s="36"/>
      <c r="AD12390" s="36"/>
      <c r="AE12390"/>
      <c r="AF12390"/>
      <c r="AH12390" s="36"/>
      <c r="AJ12390"/>
    </row>
    <row r="12391" spans="14:36">
      <c r="N12391" s="36"/>
      <c r="R12391" s="5"/>
      <c r="W12391"/>
      <c r="Y12391" s="36"/>
      <c r="AA12391" s="5"/>
      <c r="AC12391" s="36"/>
      <c r="AD12391" s="36"/>
      <c r="AE12391"/>
      <c r="AF12391"/>
      <c r="AH12391" s="36"/>
      <c r="AJ12391"/>
    </row>
    <row r="12392" spans="14:36">
      <c r="N12392" s="36"/>
      <c r="R12392" s="5"/>
      <c r="W12392"/>
      <c r="Y12392" s="36"/>
      <c r="AA12392" s="5"/>
      <c r="AC12392" s="36"/>
      <c r="AD12392" s="36"/>
      <c r="AE12392"/>
      <c r="AF12392"/>
      <c r="AH12392" s="36"/>
      <c r="AJ12392"/>
    </row>
    <row r="12393" spans="14:36">
      <c r="N12393" s="36"/>
      <c r="R12393" s="5"/>
      <c r="W12393"/>
      <c r="Y12393" s="36"/>
      <c r="AA12393" s="5"/>
      <c r="AC12393" s="36"/>
      <c r="AD12393" s="36"/>
      <c r="AE12393"/>
      <c r="AF12393"/>
      <c r="AH12393" s="36"/>
      <c r="AJ12393"/>
    </row>
    <row r="12394" spans="14:36">
      <c r="N12394" s="36"/>
      <c r="R12394" s="5"/>
      <c r="W12394"/>
      <c r="Y12394" s="36"/>
      <c r="AA12394" s="5"/>
      <c r="AC12394" s="36"/>
      <c r="AD12394" s="36"/>
      <c r="AE12394"/>
      <c r="AF12394"/>
      <c r="AH12394" s="36"/>
      <c r="AJ12394"/>
    </row>
    <row r="12395" spans="14:36">
      <c r="N12395" s="36"/>
      <c r="R12395" s="5"/>
      <c r="W12395"/>
      <c r="Y12395" s="36"/>
      <c r="AA12395" s="5"/>
      <c r="AC12395" s="36"/>
      <c r="AD12395" s="36"/>
      <c r="AE12395"/>
      <c r="AF12395"/>
      <c r="AH12395" s="36"/>
      <c r="AJ12395"/>
    </row>
    <row r="12396" spans="14:36">
      <c r="N12396" s="36"/>
      <c r="R12396" s="5"/>
      <c r="W12396"/>
      <c r="Y12396" s="36"/>
      <c r="AA12396" s="5"/>
      <c r="AC12396" s="36"/>
      <c r="AD12396" s="36"/>
      <c r="AE12396"/>
      <c r="AF12396"/>
      <c r="AH12396" s="36"/>
      <c r="AJ12396"/>
    </row>
    <row r="12397" spans="14:36">
      <c r="N12397" s="36"/>
      <c r="R12397" s="5"/>
      <c r="W12397"/>
      <c r="Y12397" s="36"/>
      <c r="AA12397" s="5"/>
      <c r="AC12397" s="36"/>
      <c r="AD12397" s="36"/>
      <c r="AE12397"/>
      <c r="AF12397"/>
      <c r="AH12397" s="36"/>
      <c r="AJ12397"/>
    </row>
    <row r="12398" spans="14:36">
      <c r="N12398" s="36"/>
      <c r="R12398" s="5"/>
      <c r="W12398"/>
      <c r="Y12398" s="36"/>
      <c r="AA12398" s="5"/>
      <c r="AC12398" s="36"/>
      <c r="AD12398" s="36"/>
      <c r="AE12398"/>
      <c r="AF12398"/>
      <c r="AH12398" s="36"/>
      <c r="AJ12398"/>
    </row>
    <row r="12399" spans="14:36">
      <c r="N12399" s="36"/>
      <c r="R12399" s="5"/>
      <c r="W12399"/>
      <c r="Y12399" s="36"/>
      <c r="AA12399" s="5"/>
      <c r="AC12399" s="36"/>
      <c r="AD12399" s="36"/>
      <c r="AE12399"/>
      <c r="AF12399"/>
      <c r="AH12399" s="36"/>
      <c r="AJ12399"/>
    </row>
    <row r="12400" spans="14:36">
      <c r="N12400" s="36"/>
      <c r="R12400" s="5"/>
      <c r="W12400"/>
      <c r="Y12400" s="36"/>
      <c r="AA12400" s="5"/>
      <c r="AC12400" s="36"/>
      <c r="AD12400" s="36"/>
      <c r="AE12400"/>
      <c r="AF12400"/>
      <c r="AH12400" s="36"/>
      <c r="AJ12400"/>
    </row>
    <row r="12401" spans="14:36">
      <c r="N12401" s="36"/>
      <c r="R12401" s="5"/>
      <c r="W12401"/>
      <c r="Y12401" s="36"/>
      <c r="AA12401" s="5"/>
      <c r="AC12401" s="36"/>
      <c r="AD12401" s="36"/>
      <c r="AE12401"/>
      <c r="AF12401"/>
      <c r="AH12401" s="36"/>
      <c r="AJ12401"/>
    </row>
    <row r="12402" spans="14:36">
      <c r="N12402" s="36"/>
      <c r="R12402" s="5"/>
      <c r="W12402"/>
      <c r="Y12402" s="36"/>
      <c r="AA12402" s="5"/>
      <c r="AC12402" s="36"/>
      <c r="AD12402" s="36"/>
      <c r="AE12402"/>
      <c r="AF12402"/>
      <c r="AH12402" s="36"/>
      <c r="AJ12402"/>
    </row>
    <row r="12403" spans="14:36">
      <c r="N12403" s="36"/>
      <c r="R12403" s="5"/>
      <c r="W12403"/>
      <c r="Y12403" s="36"/>
      <c r="AA12403" s="5"/>
      <c r="AC12403" s="36"/>
      <c r="AD12403" s="36"/>
      <c r="AE12403"/>
      <c r="AF12403"/>
      <c r="AH12403" s="36"/>
      <c r="AJ12403"/>
    </row>
    <row r="12404" spans="14:36">
      <c r="N12404" s="36"/>
      <c r="R12404" s="5"/>
      <c r="W12404"/>
      <c r="Y12404" s="36"/>
      <c r="AA12404" s="5"/>
      <c r="AC12404" s="36"/>
      <c r="AD12404" s="36"/>
      <c r="AE12404"/>
      <c r="AF12404"/>
      <c r="AH12404" s="36"/>
      <c r="AJ12404"/>
    </row>
    <row r="12405" spans="14:36">
      <c r="N12405" s="36"/>
      <c r="R12405" s="5"/>
      <c r="W12405"/>
      <c r="Y12405" s="36"/>
      <c r="AA12405" s="5"/>
      <c r="AC12405" s="36"/>
      <c r="AD12405" s="36"/>
      <c r="AE12405"/>
      <c r="AF12405"/>
      <c r="AH12405" s="36"/>
      <c r="AJ12405"/>
    </row>
    <row r="12406" spans="14:36">
      <c r="N12406" s="36"/>
      <c r="R12406" s="5"/>
      <c r="W12406"/>
      <c r="Y12406" s="36"/>
      <c r="AA12406" s="5"/>
      <c r="AC12406" s="36"/>
      <c r="AD12406" s="36"/>
      <c r="AE12406"/>
      <c r="AF12406"/>
      <c r="AH12406" s="36"/>
      <c r="AJ12406"/>
    </row>
    <row r="12407" spans="14:36">
      <c r="N12407" s="36"/>
      <c r="R12407" s="5"/>
      <c r="W12407"/>
      <c r="Y12407" s="36"/>
      <c r="AA12407" s="5"/>
      <c r="AC12407" s="36"/>
      <c r="AD12407" s="36"/>
      <c r="AE12407"/>
      <c r="AF12407"/>
      <c r="AH12407" s="36"/>
      <c r="AJ12407"/>
    </row>
    <row r="12408" spans="14:36">
      <c r="N12408" s="36"/>
      <c r="R12408" s="5"/>
      <c r="W12408"/>
      <c r="Y12408" s="36"/>
      <c r="AA12408" s="5"/>
      <c r="AC12408" s="36"/>
      <c r="AD12408" s="36"/>
      <c r="AE12408"/>
      <c r="AF12408"/>
      <c r="AH12408" s="36"/>
      <c r="AJ12408"/>
    </row>
    <row r="12409" spans="14:36">
      <c r="N12409" s="36"/>
      <c r="R12409" s="5"/>
      <c r="W12409"/>
      <c r="Y12409" s="36"/>
      <c r="AA12409" s="5"/>
      <c r="AC12409" s="36"/>
      <c r="AD12409" s="36"/>
      <c r="AE12409"/>
      <c r="AF12409"/>
      <c r="AH12409" s="36"/>
      <c r="AJ12409"/>
    </row>
    <row r="12410" spans="14:36">
      <c r="N12410" s="36"/>
      <c r="R12410" s="5"/>
      <c r="W12410"/>
      <c r="Y12410" s="36"/>
      <c r="AA12410" s="5"/>
      <c r="AC12410" s="36"/>
      <c r="AD12410" s="36"/>
      <c r="AE12410"/>
      <c r="AF12410"/>
      <c r="AH12410" s="36"/>
      <c r="AJ12410"/>
    </row>
    <row r="12411" spans="14:36">
      <c r="N12411" s="36"/>
      <c r="R12411" s="5"/>
      <c r="W12411"/>
      <c r="Y12411" s="36"/>
      <c r="AA12411" s="5"/>
      <c r="AC12411" s="36"/>
      <c r="AD12411" s="36"/>
      <c r="AE12411"/>
      <c r="AF12411"/>
      <c r="AH12411" s="36"/>
      <c r="AJ12411"/>
    </row>
    <row r="12412" spans="14:36">
      <c r="N12412" s="36"/>
      <c r="R12412" s="5"/>
      <c r="W12412"/>
      <c r="Y12412" s="36"/>
      <c r="AA12412" s="5"/>
      <c r="AC12412" s="36"/>
      <c r="AD12412" s="36"/>
      <c r="AE12412"/>
      <c r="AF12412"/>
      <c r="AH12412" s="36"/>
      <c r="AJ12412"/>
    </row>
    <row r="12413" spans="14:36">
      <c r="N12413" s="36"/>
      <c r="R12413" s="5"/>
      <c r="W12413"/>
      <c r="Y12413" s="36"/>
      <c r="AA12413" s="5"/>
      <c r="AC12413" s="36"/>
      <c r="AD12413" s="36"/>
      <c r="AE12413"/>
      <c r="AF12413"/>
      <c r="AH12413" s="36"/>
      <c r="AJ12413"/>
    </row>
    <row r="12414" spans="14:36">
      <c r="N12414" s="36"/>
      <c r="R12414" s="5"/>
      <c r="W12414"/>
      <c r="Y12414" s="36"/>
      <c r="AA12414" s="5"/>
      <c r="AC12414" s="36"/>
      <c r="AD12414" s="36"/>
      <c r="AE12414"/>
      <c r="AF12414"/>
      <c r="AH12414" s="36"/>
      <c r="AJ12414"/>
    </row>
    <row r="12415" spans="14:36">
      <c r="N12415" s="36"/>
      <c r="R12415" s="5"/>
      <c r="W12415"/>
      <c r="Y12415" s="36"/>
      <c r="AA12415" s="5"/>
      <c r="AC12415" s="36"/>
      <c r="AD12415" s="36"/>
      <c r="AE12415"/>
      <c r="AF12415"/>
      <c r="AH12415" s="36"/>
      <c r="AJ12415"/>
    </row>
    <row r="12416" spans="14:36">
      <c r="N12416" s="36"/>
      <c r="R12416" s="5"/>
      <c r="W12416"/>
      <c r="Y12416" s="36"/>
      <c r="AA12416" s="5"/>
      <c r="AC12416" s="36"/>
      <c r="AD12416" s="36"/>
      <c r="AE12416"/>
      <c r="AF12416"/>
      <c r="AH12416" s="36"/>
      <c r="AJ12416"/>
    </row>
    <row r="12417" spans="14:36">
      <c r="N12417" s="36"/>
      <c r="R12417" s="5"/>
      <c r="W12417"/>
      <c r="Y12417" s="36"/>
      <c r="AA12417" s="5"/>
      <c r="AC12417" s="36"/>
      <c r="AD12417" s="36"/>
      <c r="AE12417"/>
      <c r="AF12417"/>
      <c r="AH12417" s="36"/>
      <c r="AJ12417"/>
    </row>
    <row r="12418" spans="14:36">
      <c r="N12418" s="36"/>
      <c r="R12418" s="5"/>
      <c r="W12418"/>
      <c r="Y12418" s="36"/>
      <c r="AA12418" s="5"/>
      <c r="AC12418" s="36"/>
      <c r="AD12418" s="36"/>
      <c r="AE12418"/>
      <c r="AF12418"/>
      <c r="AH12418" s="36"/>
      <c r="AJ12418"/>
    </row>
    <row r="12419" spans="14:36">
      <c r="N12419" s="36"/>
      <c r="R12419" s="5"/>
      <c r="W12419"/>
      <c r="Y12419" s="36"/>
      <c r="AA12419" s="5"/>
      <c r="AC12419" s="36"/>
      <c r="AD12419" s="36"/>
      <c r="AE12419"/>
      <c r="AF12419"/>
      <c r="AH12419" s="36"/>
      <c r="AJ12419"/>
    </row>
    <row r="12420" spans="14:36">
      <c r="N12420" s="36"/>
      <c r="R12420" s="5"/>
      <c r="W12420"/>
      <c r="Y12420" s="36"/>
      <c r="AA12420" s="5"/>
      <c r="AC12420" s="36"/>
      <c r="AD12420" s="36"/>
      <c r="AE12420"/>
      <c r="AF12420"/>
      <c r="AH12420" s="36"/>
      <c r="AJ12420"/>
    </row>
    <row r="12421" spans="14:36">
      <c r="N12421" s="36"/>
      <c r="R12421" s="5"/>
      <c r="W12421"/>
      <c r="Y12421" s="36"/>
      <c r="AA12421" s="5"/>
      <c r="AC12421" s="36"/>
      <c r="AD12421" s="36"/>
      <c r="AE12421"/>
      <c r="AF12421"/>
      <c r="AH12421" s="36"/>
      <c r="AJ12421"/>
    </row>
    <row r="12422" spans="14:36">
      <c r="N12422" s="36"/>
      <c r="R12422" s="5"/>
      <c r="W12422"/>
      <c r="Y12422" s="36"/>
      <c r="AA12422" s="5"/>
      <c r="AC12422" s="36"/>
      <c r="AD12422" s="36"/>
      <c r="AE12422"/>
      <c r="AF12422"/>
      <c r="AH12422" s="36"/>
      <c r="AJ12422"/>
    </row>
    <row r="12423" spans="14:36">
      <c r="N12423" s="36"/>
      <c r="R12423" s="5"/>
      <c r="W12423"/>
      <c r="Y12423" s="36"/>
      <c r="AA12423" s="5"/>
      <c r="AC12423" s="36"/>
      <c r="AD12423" s="36"/>
      <c r="AE12423"/>
      <c r="AF12423"/>
      <c r="AH12423" s="36"/>
      <c r="AJ12423"/>
    </row>
    <row r="12424" spans="14:36">
      <c r="N12424" s="36"/>
      <c r="R12424" s="5"/>
      <c r="W12424"/>
      <c r="Y12424" s="36"/>
      <c r="AA12424" s="5"/>
      <c r="AC12424" s="36"/>
      <c r="AD12424" s="36"/>
      <c r="AE12424"/>
      <c r="AF12424"/>
      <c r="AH12424" s="36"/>
      <c r="AJ12424"/>
    </row>
    <row r="12425" spans="14:36">
      <c r="N12425" s="36"/>
      <c r="R12425" s="5"/>
      <c r="W12425"/>
      <c r="Y12425" s="36"/>
      <c r="AA12425" s="5"/>
      <c r="AC12425" s="36"/>
      <c r="AD12425" s="36"/>
      <c r="AE12425"/>
      <c r="AF12425"/>
      <c r="AH12425" s="36"/>
      <c r="AJ12425"/>
    </row>
    <row r="12426" spans="14:36">
      <c r="N12426" s="36"/>
      <c r="R12426" s="5"/>
      <c r="W12426"/>
      <c r="Y12426" s="36"/>
      <c r="AA12426" s="5"/>
      <c r="AC12426" s="36"/>
      <c r="AD12426" s="36"/>
      <c r="AE12426"/>
      <c r="AF12426"/>
      <c r="AH12426" s="36"/>
      <c r="AJ12426"/>
    </row>
    <row r="12427" spans="14:36">
      <c r="N12427" s="36"/>
      <c r="R12427" s="5"/>
      <c r="W12427"/>
      <c r="Y12427" s="36"/>
      <c r="AA12427" s="5"/>
      <c r="AC12427" s="36"/>
      <c r="AD12427" s="36"/>
      <c r="AE12427"/>
      <c r="AF12427"/>
      <c r="AH12427" s="36"/>
      <c r="AJ12427"/>
    </row>
    <row r="12428" spans="14:36">
      <c r="N12428" s="36"/>
      <c r="R12428" s="5"/>
      <c r="W12428"/>
      <c r="Y12428" s="36"/>
      <c r="AA12428" s="5"/>
      <c r="AC12428" s="36"/>
      <c r="AD12428" s="36"/>
      <c r="AE12428"/>
      <c r="AF12428"/>
      <c r="AH12428" s="36"/>
      <c r="AJ12428"/>
    </row>
    <row r="12429" spans="14:36">
      <c r="N12429" s="36"/>
      <c r="R12429" s="5"/>
      <c r="W12429"/>
      <c r="Y12429" s="36"/>
      <c r="AA12429" s="5"/>
      <c r="AC12429" s="36"/>
      <c r="AD12429" s="36"/>
      <c r="AE12429"/>
      <c r="AF12429"/>
      <c r="AH12429" s="36"/>
      <c r="AJ12429"/>
    </row>
    <row r="12430" spans="14:36">
      <c r="N12430" s="36"/>
      <c r="R12430" s="5"/>
      <c r="W12430"/>
      <c r="Y12430" s="36"/>
      <c r="AA12430" s="5"/>
      <c r="AC12430" s="36"/>
      <c r="AD12430" s="36"/>
      <c r="AE12430"/>
      <c r="AF12430"/>
      <c r="AH12430" s="36"/>
      <c r="AJ12430"/>
    </row>
    <row r="12431" spans="14:36">
      <c r="N12431" s="36"/>
      <c r="R12431" s="5"/>
      <c r="W12431"/>
      <c r="Y12431" s="36"/>
      <c r="AA12431" s="5"/>
      <c r="AC12431" s="36"/>
      <c r="AD12431" s="36"/>
      <c r="AE12431"/>
      <c r="AF12431"/>
      <c r="AH12431" s="36"/>
      <c r="AJ12431"/>
    </row>
    <row r="12432" spans="14:36">
      <c r="N12432" s="36"/>
      <c r="R12432" s="5"/>
      <c r="W12432"/>
      <c r="Y12432" s="36"/>
      <c r="AA12432" s="5"/>
      <c r="AC12432" s="36"/>
      <c r="AD12432" s="36"/>
      <c r="AE12432"/>
      <c r="AF12432"/>
      <c r="AH12432" s="36"/>
      <c r="AJ12432"/>
    </row>
    <row r="12433" spans="14:36">
      <c r="N12433" s="36"/>
      <c r="R12433" s="5"/>
      <c r="W12433"/>
      <c r="Y12433" s="36"/>
      <c r="AA12433" s="5"/>
      <c r="AC12433" s="36"/>
      <c r="AD12433" s="36"/>
      <c r="AE12433"/>
      <c r="AF12433"/>
      <c r="AH12433" s="36"/>
      <c r="AJ12433"/>
    </row>
    <row r="12434" spans="14:36">
      <c r="N12434" s="36"/>
      <c r="R12434" s="5"/>
      <c r="W12434"/>
      <c r="Y12434" s="36"/>
      <c r="AA12434" s="5"/>
      <c r="AC12434" s="36"/>
      <c r="AD12434" s="36"/>
      <c r="AE12434"/>
      <c r="AF12434"/>
      <c r="AH12434" s="36"/>
      <c r="AJ12434"/>
    </row>
    <row r="12435" spans="14:36">
      <c r="N12435" s="36"/>
      <c r="R12435" s="5"/>
      <c r="W12435"/>
      <c r="Y12435" s="36"/>
      <c r="AA12435" s="5"/>
      <c r="AC12435" s="36"/>
      <c r="AD12435" s="36"/>
      <c r="AE12435"/>
      <c r="AF12435"/>
      <c r="AH12435" s="36"/>
      <c r="AJ12435"/>
    </row>
    <row r="12436" spans="14:36">
      <c r="N12436" s="36"/>
      <c r="R12436" s="5"/>
      <c r="W12436"/>
      <c r="Y12436" s="36"/>
      <c r="AA12436" s="5"/>
      <c r="AC12436" s="36"/>
      <c r="AD12436" s="36"/>
      <c r="AE12436"/>
      <c r="AF12436"/>
      <c r="AH12436" s="36"/>
      <c r="AJ12436"/>
    </row>
    <row r="12437" spans="14:36">
      <c r="N12437" s="36"/>
      <c r="R12437" s="5"/>
      <c r="W12437"/>
      <c r="Y12437" s="36"/>
      <c r="AA12437" s="5"/>
      <c r="AC12437" s="36"/>
      <c r="AD12437" s="36"/>
      <c r="AE12437"/>
      <c r="AF12437"/>
      <c r="AH12437" s="36"/>
      <c r="AJ12437"/>
    </row>
    <row r="12438" spans="14:36">
      <c r="N12438" s="36"/>
      <c r="R12438" s="5"/>
      <c r="W12438"/>
      <c r="Y12438" s="36"/>
      <c r="AA12438" s="5"/>
      <c r="AC12438" s="36"/>
      <c r="AD12438" s="36"/>
      <c r="AE12438"/>
      <c r="AF12438"/>
      <c r="AH12438" s="36"/>
      <c r="AJ12438"/>
    </row>
    <row r="12439" spans="14:36">
      <c r="N12439" s="36"/>
      <c r="R12439" s="5"/>
      <c r="W12439"/>
      <c r="Y12439" s="36"/>
      <c r="AA12439" s="5"/>
      <c r="AC12439" s="36"/>
      <c r="AD12439" s="36"/>
      <c r="AE12439"/>
      <c r="AF12439"/>
      <c r="AH12439" s="36"/>
      <c r="AJ12439"/>
    </row>
    <row r="12440" spans="14:36">
      <c r="N12440" s="36"/>
      <c r="R12440" s="5"/>
      <c r="W12440"/>
      <c r="Y12440" s="36"/>
      <c r="AA12440" s="5"/>
      <c r="AC12440" s="36"/>
      <c r="AD12440" s="36"/>
      <c r="AE12440"/>
      <c r="AF12440"/>
      <c r="AH12440" s="36"/>
      <c r="AJ12440"/>
    </row>
    <row r="12441" spans="14:36">
      <c r="N12441" s="36"/>
      <c r="R12441" s="5"/>
      <c r="W12441"/>
      <c r="Y12441" s="36"/>
      <c r="AA12441" s="5"/>
      <c r="AC12441" s="36"/>
      <c r="AD12441" s="36"/>
      <c r="AE12441"/>
      <c r="AF12441"/>
      <c r="AH12441" s="36"/>
      <c r="AJ12441"/>
    </row>
    <row r="12442" spans="14:36">
      <c r="N12442" s="36"/>
      <c r="R12442" s="5"/>
      <c r="W12442"/>
      <c r="Y12442" s="36"/>
      <c r="AA12442" s="5"/>
      <c r="AC12442" s="36"/>
      <c r="AD12442" s="36"/>
      <c r="AE12442"/>
      <c r="AF12442"/>
      <c r="AH12442" s="36"/>
      <c r="AJ12442"/>
    </row>
    <row r="12443" spans="14:36">
      <c r="N12443" s="36"/>
      <c r="R12443" s="5"/>
      <c r="W12443"/>
      <c r="Y12443" s="36"/>
      <c r="AA12443" s="5"/>
      <c r="AC12443" s="36"/>
      <c r="AD12443" s="36"/>
      <c r="AE12443"/>
      <c r="AF12443"/>
      <c r="AH12443" s="36"/>
      <c r="AJ12443"/>
    </row>
    <row r="12444" spans="14:36">
      <c r="N12444" s="36"/>
      <c r="R12444" s="5"/>
      <c r="W12444"/>
      <c r="Y12444" s="36"/>
      <c r="AA12444" s="5"/>
      <c r="AC12444" s="36"/>
      <c r="AD12444" s="36"/>
      <c r="AE12444"/>
      <c r="AF12444"/>
      <c r="AH12444" s="36"/>
      <c r="AJ12444"/>
    </row>
    <row r="12445" spans="14:36">
      <c r="N12445" s="36"/>
      <c r="R12445" s="5"/>
      <c r="W12445"/>
      <c r="Y12445" s="36"/>
      <c r="AA12445" s="5"/>
      <c r="AC12445" s="36"/>
      <c r="AD12445" s="36"/>
      <c r="AE12445"/>
      <c r="AF12445"/>
      <c r="AH12445" s="36"/>
      <c r="AJ12445"/>
    </row>
    <row r="12446" spans="14:36">
      <c r="N12446" s="36"/>
      <c r="R12446" s="5"/>
      <c r="W12446"/>
      <c r="Y12446" s="36"/>
      <c r="AA12446" s="5"/>
      <c r="AC12446" s="36"/>
      <c r="AD12446" s="36"/>
      <c r="AE12446"/>
      <c r="AF12446"/>
      <c r="AH12446" s="36"/>
      <c r="AJ12446"/>
    </row>
    <row r="12447" spans="14:36">
      <c r="N12447" s="36"/>
      <c r="R12447" s="5"/>
      <c r="W12447"/>
      <c r="Y12447" s="36"/>
      <c r="AA12447" s="5"/>
      <c r="AC12447" s="36"/>
      <c r="AD12447" s="36"/>
      <c r="AE12447"/>
      <c r="AF12447"/>
      <c r="AH12447" s="36"/>
      <c r="AJ12447"/>
    </row>
    <row r="12448" spans="14:36">
      <c r="N12448" s="36"/>
      <c r="R12448" s="5"/>
      <c r="W12448"/>
      <c r="Y12448" s="36"/>
      <c r="AA12448" s="5"/>
      <c r="AC12448" s="36"/>
      <c r="AD12448" s="36"/>
      <c r="AE12448"/>
      <c r="AF12448"/>
      <c r="AH12448" s="36"/>
      <c r="AJ12448"/>
    </row>
    <row r="12449" spans="14:36">
      <c r="N12449" s="36"/>
      <c r="R12449" s="5"/>
      <c r="W12449"/>
      <c r="Y12449" s="36"/>
      <c r="AA12449" s="5"/>
      <c r="AC12449" s="36"/>
      <c r="AD12449" s="36"/>
      <c r="AE12449"/>
      <c r="AF12449"/>
      <c r="AH12449" s="36"/>
      <c r="AJ12449"/>
    </row>
    <row r="12450" spans="14:36">
      <c r="N12450" s="36"/>
      <c r="R12450" s="5"/>
      <c r="W12450"/>
      <c r="Y12450" s="36"/>
      <c r="AA12450" s="5"/>
      <c r="AC12450" s="36"/>
      <c r="AD12450" s="36"/>
      <c r="AE12450"/>
      <c r="AF12450"/>
      <c r="AH12450" s="36"/>
      <c r="AJ12450"/>
    </row>
    <row r="12451" spans="14:36">
      <c r="N12451" s="36"/>
      <c r="R12451" s="5"/>
      <c r="W12451"/>
      <c r="Y12451" s="36"/>
      <c r="AA12451" s="5"/>
      <c r="AC12451" s="36"/>
      <c r="AD12451" s="36"/>
      <c r="AE12451"/>
      <c r="AF12451"/>
      <c r="AH12451" s="36"/>
      <c r="AJ12451"/>
    </row>
    <row r="12452" spans="14:36">
      <c r="N12452" s="36"/>
      <c r="R12452" s="5"/>
      <c r="W12452"/>
      <c r="Y12452" s="36"/>
      <c r="AA12452" s="5"/>
      <c r="AC12452" s="36"/>
      <c r="AD12452" s="36"/>
      <c r="AE12452"/>
      <c r="AF12452"/>
      <c r="AH12452" s="36"/>
      <c r="AJ12452"/>
    </row>
    <row r="12453" spans="14:36">
      <c r="N12453" s="36"/>
      <c r="R12453" s="5"/>
      <c r="W12453"/>
      <c r="Y12453" s="36"/>
      <c r="AA12453" s="5"/>
      <c r="AC12453" s="36"/>
      <c r="AD12453" s="36"/>
      <c r="AE12453"/>
      <c r="AF12453"/>
      <c r="AH12453" s="36"/>
      <c r="AJ12453"/>
    </row>
    <row r="12454" spans="14:36">
      <c r="N12454" s="36"/>
      <c r="R12454" s="5"/>
      <c r="W12454"/>
      <c r="Y12454" s="36"/>
      <c r="AA12454" s="5"/>
      <c r="AC12454" s="36"/>
      <c r="AD12454" s="36"/>
      <c r="AE12454"/>
      <c r="AF12454"/>
      <c r="AH12454" s="36"/>
      <c r="AJ12454"/>
    </row>
    <row r="12455" spans="14:36">
      <c r="N12455" s="36"/>
      <c r="R12455" s="5"/>
      <c r="W12455"/>
      <c r="Y12455" s="36"/>
      <c r="AA12455" s="5"/>
      <c r="AC12455" s="36"/>
      <c r="AD12455" s="36"/>
      <c r="AE12455"/>
      <c r="AF12455"/>
      <c r="AH12455" s="36"/>
      <c r="AJ12455"/>
    </row>
    <row r="12456" spans="14:36">
      <c r="N12456" s="36"/>
      <c r="R12456" s="5"/>
      <c r="W12456"/>
      <c r="Y12456" s="36"/>
      <c r="AA12456" s="5"/>
      <c r="AC12456" s="36"/>
      <c r="AD12456" s="36"/>
      <c r="AE12456"/>
      <c r="AF12456"/>
      <c r="AH12456" s="36"/>
      <c r="AJ12456"/>
    </row>
    <row r="12457" spans="14:36">
      <c r="N12457" s="36"/>
      <c r="R12457" s="5"/>
      <c r="W12457"/>
      <c r="Y12457" s="36"/>
      <c r="AA12457" s="5"/>
      <c r="AC12457" s="36"/>
      <c r="AD12457" s="36"/>
      <c r="AE12457"/>
      <c r="AF12457"/>
      <c r="AH12457" s="36"/>
      <c r="AJ12457"/>
    </row>
    <row r="12458" spans="14:36">
      <c r="N12458" s="36"/>
      <c r="R12458" s="5"/>
      <c r="W12458"/>
      <c r="Y12458" s="36"/>
      <c r="AA12458" s="5"/>
      <c r="AC12458" s="36"/>
      <c r="AD12458" s="36"/>
      <c r="AE12458"/>
      <c r="AF12458"/>
      <c r="AH12458" s="36"/>
      <c r="AJ12458"/>
    </row>
    <row r="12459" spans="14:36">
      <c r="N12459" s="36"/>
      <c r="R12459" s="5"/>
      <c r="W12459"/>
      <c r="Y12459" s="36"/>
      <c r="AA12459" s="5"/>
      <c r="AC12459" s="36"/>
      <c r="AD12459" s="36"/>
      <c r="AE12459"/>
      <c r="AF12459"/>
      <c r="AH12459" s="36"/>
      <c r="AJ12459"/>
    </row>
    <row r="12460" spans="14:36">
      <c r="N12460" s="36"/>
      <c r="R12460" s="5"/>
      <c r="W12460"/>
      <c r="Y12460" s="36"/>
      <c r="AA12460" s="5"/>
      <c r="AC12460" s="36"/>
      <c r="AD12460" s="36"/>
      <c r="AE12460"/>
      <c r="AF12460"/>
      <c r="AH12460" s="36"/>
      <c r="AJ12460"/>
    </row>
    <row r="12461" spans="14:36">
      <c r="N12461" s="36"/>
      <c r="R12461" s="5"/>
      <c r="W12461"/>
      <c r="Y12461" s="36"/>
      <c r="AA12461" s="5"/>
      <c r="AC12461" s="36"/>
      <c r="AD12461" s="36"/>
      <c r="AE12461"/>
      <c r="AF12461"/>
      <c r="AH12461" s="36"/>
      <c r="AJ12461"/>
    </row>
    <row r="12462" spans="14:36">
      <c r="N12462" s="36"/>
      <c r="R12462" s="5"/>
      <c r="W12462"/>
      <c r="Y12462" s="36"/>
      <c r="AA12462" s="5"/>
      <c r="AC12462" s="36"/>
      <c r="AD12462" s="36"/>
      <c r="AE12462"/>
      <c r="AF12462"/>
      <c r="AH12462" s="36"/>
      <c r="AJ12462"/>
    </row>
    <row r="12463" spans="14:36">
      <c r="N12463" s="36"/>
      <c r="R12463" s="5"/>
      <c r="W12463"/>
      <c r="Y12463" s="36"/>
      <c r="AA12463" s="5"/>
      <c r="AC12463" s="36"/>
      <c r="AD12463" s="36"/>
      <c r="AE12463"/>
      <c r="AF12463"/>
      <c r="AH12463" s="36"/>
      <c r="AJ12463"/>
    </row>
    <row r="12464" spans="14:36">
      <c r="N12464" s="36"/>
      <c r="R12464" s="5"/>
      <c r="W12464"/>
      <c r="Y12464" s="36"/>
      <c r="AA12464" s="5"/>
      <c r="AC12464" s="36"/>
      <c r="AD12464" s="36"/>
      <c r="AE12464"/>
      <c r="AF12464"/>
      <c r="AH12464" s="36"/>
      <c r="AJ12464"/>
    </row>
    <row r="12465" spans="14:36">
      <c r="N12465" s="36"/>
      <c r="R12465" s="5"/>
      <c r="W12465"/>
      <c r="Y12465" s="36"/>
      <c r="AA12465" s="5"/>
      <c r="AC12465" s="36"/>
      <c r="AD12465" s="36"/>
      <c r="AE12465"/>
      <c r="AF12465"/>
      <c r="AH12465" s="36"/>
      <c r="AJ12465"/>
    </row>
    <row r="12466" spans="14:36">
      <c r="N12466" s="36"/>
      <c r="R12466" s="5"/>
      <c r="W12466"/>
      <c r="Y12466" s="36"/>
      <c r="AA12466" s="5"/>
      <c r="AC12466" s="36"/>
      <c r="AD12466" s="36"/>
      <c r="AE12466"/>
      <c r="AF12466"/>
      <c r="AH12466" s="36"/>
      <c r="AJ12466"/>
    </row>
    <row r="12467" spans="14:36">
      <c r="N12467" s="36"/>
      <c r="R12467" s="5"/>
      <c r="W12467"/>
      <c r="Y12467" s="36"/>
      <c r="AA12467" s="5"/>
      <c r="AC12467" s="36"/>
      <c r="AD12467" s="36"/>
      <c r="AE12467"/>
      <c r="AF12467"/>
      <c r="AH12467" s="36"/>
      <c r="AJ12467"/>
    </row>
    <row r="12468" spans="14:36">
      <c r="N12468" s="36"/>
      <c r="R12468" s="5"/>
      <c r="W12468"/>
      <c r="Y12468" s="36"/>
      <c r="AA12468" s="5"/>
      <c r="AC12468" s="36"/>
      <c r="AD12468" s="36"/>
      <c r="AE12468"/>
      <c r="AF12468"/>
      <c r="AH12468" s="36"/>
      <c r="AJ12468"/>
    </row>
    <row r="12469" spans="14:36">
      <c r="N12469" s="36"/>
      <c r="R12469" s="5"/>
      <c r="W12469"/>
      <c r="Y12469" s="36"/>
      <c r="AA12469" s="5"/>
      <c r="AC12469" s="36"/>
      <c r="AD12469" s="36"/>
      <c r="AE12469"/>
      <c r="AF12469"/>
      <c r="AH12469" s="36"/>
      <c r="AJ12469"/>
    </row>
    <row r="12470" spans="14:36">
      <c r="N12470" s="36"/>
      <c r="R12470" s="5"/>
      <c r="W12470"/>
      <c r="Y12470" s="36"/>
      <c r="AA12470" s="5"/>
      <c r="AC12470" s="36"/>
      <c r="AD12470" s="36"/>
      <c r="AE12470"/>
      <c r="AF12470"/>
      <c r="AH12470" s="36"/>
      <c r="AJ12470"/>
    </row>
    <row r="12471" spans="14:36">
      <c r="N12471" s="36"/>
      <c r="R12471" s="5"/>
      <c r="W12471"/>
      <c r="Y12471" s="36"/>
      <c r="AA12471" s="5"/>
      <c r="AC12471" s="36"/>
      <c r="AD12471" s="36"/>
      <c r="AE12471"/>
      <c r="AF12471"/>
      <c r="AH12471" s="36"/>
      <c r="AJ12471"/>
    </row>
    <row r="12472" spans="14:36">
      <c r="N12472" s="36"/>
      <c r="R12472" s="5"/>
      <c r="W12472"/>
      <c r="Y12472" s="36"/>
      <c r="AA12472" s="5"/>
      <c r="AC12472" s="36"/>
      <c r="AD12472" s="36"/>
      <c r="AE12472"/>
      <c r="AF12472"/>
      <c r="AH12472" s="36"/>
      <c r="AJ12472"/>
    </row>
    <row r="12473" spans="14:36">
      <c r="N12473" s="36"/>
      <c r="R12473" s="5"/>
      <c r="W12473"/>
      <c r="Y12473" s="36"/>
      <c r="AA12473" s="5"/>
      <c r="AC12473" s="36"/>
      <c r="AD12473" s="36"/>
      <c r="AE12473"/>
      <c r="AF12473"/>
      <c r="AH12473" s="36"/>
      <c r="AJ12473"/>
    </row>
    <row r="12474" spans="14:36">
      <c r="N12474" s="36"/>
      <c r="R12474" s="5"/>
      <c r="W12474"/>
      <c r="Y12474" s="36"/>
      <c r="AA12474" s="5"/>
      <c r="AC12474" s="36"/>
      <c r="AD12474" s="36"/>
      <c r="AE12474"/>
      <c r="AF12474"/>
      <c r="AH12474" s="36"/>
      <c r="AJ12474"/>
    </row>
    <row r="12475" spans="14:36">
      <c r="N12475" s="36"/>
      <c r="R12475" s="5"/>
      <c r="W12475"/>
      <c r="Y12475" s="36"/>
      <c r="AA12475" s="5"/>
      <c r="AC12475" s="36"/>
      <c r="AD12475" s="36"/>
      <c r="AE12475"/>
      <c r="AF12475"/>
      <c r="AH12475" s="36"/>
      <c r="AJ12475"/>
    </row>
    <row r="12476" spans="14:36">
      <c r="N12476" s="36"/>
      <c r="R12476" s="5"/>
      <c r="W12476"/>
      <c r="Y12476" s="36"/>
      <c r="AA12476" s="5"/>
      <c r="AC12476" s="36"/>
      <c r="AD12476" s="36"/>
      <c r="AE12476"/>
      <c r="AF12476"/>
      <c r="AH12476" s="36"/>
      <c r="AJ12476"/>
    </row>
    <row r="12477" spans="14:36">
      <c r="N12477" s="36"/>
      <c r="R12477" s="5"/>
      <c r="W12477"/>
      <c r="Y12477" s="36"/>
      <c r="AA12477" s="5"/>
      <c r="AC12477" s="36"/>
      <c r="AD12477" s="36"/>
      <c r="AE12477"/>
      <c r="AF12477"/>
      <c r="AH12477" s="36"/>
      <c r="AJ12477"/>
    </row>
    <row r="12478" spans="14:36">
      <c r="N12478" s="36"/>
      <c r="R12478" s="5"/>
      <c r="W12478"/>
      <c r="Y12478" s="36"/>
      <c r="AA12478" s="5"/>
      <c r="AC12478" s="36"/>
      <c r="AD12478" s="36"/>
      <c r="AE12478"/>
      <c r="AF12478"/>
      <c r="AH12478" s="36"/>
      <c r="AJ12478"/>
    </row>
    <row r="12479" spans="14:36">
      <c r="N12479" s="36"/>
      <c r="R12479" s="5"/>
      <c r="W12479"/>
      <c r="Y12479" s="36"/>
      <c r="AA12479" s="5"/>
      <c r="AC12479" s="36"/>
      <c r="AD12479" s="36"/>
      <c r="AE12479"/>
      <c r="AF12479"/>
      <c r="AH12479" s="36"/>
      <c r="AJ12479"/>
    </row>
    <row r="12480" spans="14:36">
      <c r="N12480" s="36"/>
      <c r="R12480" s="5"/>
      <c r="W12480"/>
      <c r="Y12480" s="36"/>
      <c r="AA12480" s="5"/>
      <c r="AC12480" s="36"/>
      <c r="AD12480" s="36"/>
      <c r="AE12480"/>
      <c r="AF12480"/>
      <c r="AH12480" s="36"/>
      <c r="AJ12480"/>
    </row>
    <row r="12481" spans="14:36">
      <c r="N12481" s="36"/>
      <c r="R12481" s="5"/>
      <c r="W12481"/>
      <c r="Y12481" s="36"/>
      <c r="AA12481" s="5"/>
      <c r="AC12481" s="36"/>
      <c r="AD12481" s="36"/>
      <c r="AE12481"/>
      <c r="AF12481"/>
      <c r="AH12481" s="36"/>
      <c r="AJ12481"/>
    </row>
    <row r="12482" spans="14:36">
      <c r="N12482" s="36"/>
      <c r="R12482" s="5"/>
      <c r="W12482"/>
      <c r="Y12482" s="36"/>
      <c r="AA12482" s="5"/>
      <c r="AC12482" s="36"/>
      <c r="AD12482" s="36"/>
      <c r="AE12482"/>
      <c r="AF12482"/>
      <c r="AH12482" s="36"/>
      <c r="AJ12482"/>
    </row>
    <row r="12483" spans="14:36">
      <c r="N12483" s="36"/>
      <c r="R12483" s="5"/>
      <c r="W12483"/>
      <c r="Y12483" s="36"/>
      <c r="AA12483" s="5"/>
      <c r="AC12483" s="36"/>
      <c r="AD12483" s="36"/>
      <c r="AE12483"/>
      <c r="AF12483"/>
      <c r="AH12483" s="36"/>
      <c r="AJ12483"/>
    </row>
    <row r="12484" spans="14:36">
      <c r="N12484" s="36"/>
      <c r="R12484" s="5"/>
      <c r="W12484"/>
      <c r="Y12484" s="36"/>
      <c r="AA12484" s="5"/>
      <c r="AC12484" s="36"/>
      <c r="AD12484" s="36"/>
      <c r="AE12484"/>
      <c r="AF12484"/>
      <c r="AH12484" s="36"/>
      <c r="AJ12484"/>
    </row>
    <row r="12485" spans="14:36">
      <c r="N12485" s="36"/>
      <c r="R12485" s="5"/>
      <c r="W12485"/>
      <c r="Y12485" s="36"/>
      <c r="AA12485" s="5"/>
      <c r="AC12485" s="36"/>
      <c r="AD12485" s="36"/>
      <c r="AE12485"/>
      <c r="AF12485"/>
      <c r="AH12485" s="36"/>
      <c r="AJ12485"/>
    </row>
    <row r="12486" spans="14:36">
      <c r="N12486" s="36"/>
      <c r="R12486" s="5"/>
      <c r="W12486"/>
      <c r="Y12486" s="36"/>
      <c r="AA12486" s="5"/>
      <c r="AC12486" s="36"/>
      <c r="AD12486" s="36"/>
      <c r="AE12486"/>
      <c r="AF12486"/>
      <c r="AH12486" s="36"/>
      <c r="AJ12486"/>
    </row>
    <row r="12487" spans="14:36">
      <c r="N12487" s="36"/>
      <c r="R12487" s="5"/>
      <c r="W12487"/>
      <c r="Y12487" s="36"/>
      <c r="AA12487" s="5"/>
      <c r="AC12487" s="36"/>
      <c r="AD12487" s="36"/>
      <c r="AE12487"/>
      <c r="AF12487"/>
      <c r="AH12487" s="36"/>
      <c r="AJ12487"/>
    </row>
    <row r="12488" spans="14:36">
      <c r="N12488" s="36"/>
      <c r="R12488" s="5"/>
      <c r="W12488"/>
      <c r="Y12488" s="36"/>
      <c r="AA12488" s="5"/>
      <c r="AC12488" s="36"/>
      <c r="AD12488" s="36"/>
      <c r="AE12488"/>
      <c r="AF12488"/>
      <c r="AH12488" s="36"/>
      <c r="AJ12488"/>
    </row>
    <row r="12489" spans="14:36">
      <c r="N12489" s="36"/>
      <c r="R12489" s="5"/>
      <c r="W12489"/>
      <c r="Y12489" s="36"/>
      <c r="AA12489" s="5"/>
      <c r="AC12489" s="36"/>
      <c r="AD12489" s="36"/>
      <c r="AE12489"/>
      <c r="AF12489"/>
      <c r="AH12489" s="36"/>
      <c r="AJ12489"/>
    </row>
    <row r="12490" spans="14:36">
      <c r="N12490" s="36"/>
      <c r="R12490" s="5"/>
      <c r="W12490"/>
      <c r="Y12490" s="36"/>
      <c r="AA12490" s="5"/>
      <c r="AC12490" s="36"/>
      <c r="AD12490" s="36"/>
      <c r="AE12490"/>
      <c r="AF12490"/>
      <c r="AH12490" s="36"/>
      <c r="AJ12490"/>
    </row>
    <row r="12491" spans="14:36">
      <c r="N12491" s="36"/>
      <c r="R12491" s="5"/>
      <c r="W12491"/>
      <c r="Y12491" s="36"/>
      <c r="AA12491" s="5"/>
      <c r="AC12491" s="36"/>
      <c r="AD12491" s="36"/>
      <c r="AE12491"/>
      <c r="AF12491"/>
      <c r="AH12491" s="36"/>
      <c r="AJ12491"/>
    </row>
    <row r="12492" spans="14:36">
      <c r="N12492" s="36"/>
      <c r="R12492" s="5"/>
      <c r="W12492"/>
      <c r="Y12492" s="36"/>
      <c r="AA12492" s="5"/>
      <c r="AC12492" s="36"/>
      <c r="AD12492" s="36"/>
      <c r="AE12492"/>
      <c r="AF12492"/>
      <c r="AH12492" s="36"/>
      <c r="AJ12492"/>
    </row>
    <row r="12493" spans="14:36">
      <c r="N12493" s="36"/>
      <c r="R12493" s="5"/>
      <c r="W12493"/>
      <c r="Y12493" s="36"/>
      <c r="AA12493" s="5"/>
      <c r="AC12493" s="36"/>
      <c r="AD12493" s="36"/>
      <c r="AE12493"/>
      <c r="AF12493"/>
      <c r="AH12493" s="36"/>
      <c r="AJ12493"/>
    </row>
    <row r="12494" spans="14:36">
      <c r="N12494" s="36"/>
      <c r="R12494" s="5"/>
      <c r="W12494"/>
      <c r="Y12494" s="36"/>
      <c r="AA12494" s="5"/>
      <c r="AC12494" s="36"/>
      <c r="AD12494" s="36"/>
      <c r="AE12494"/>
      <c r="AF12494"/>
      <c r="AH12494" s="36"/>
      <c r="AJ12494"/>
    </row>
    <row r="12495" spans="14:36">
      <c r="N12495" s="36"/>
      <c r="R12495" s="5"/>
      <c r="W12495"/>
      <c r="Y12495" s="36"/>
      <c r="AA12495" s="5"/>
      <c r="AC12495" s="36"/>
      <c r="AD12495" s="36"/>
      <c r="AE12495"/>
      <c r="AF12495"/>
      <c r="AH12495" s="36"/>
      <c r="AJ12495"/>
    </row>
    <row r="12496" spans="14:36">
      <c r="N12496" s="36"/>
      <c r="R12496" s="5"/>
      <c r="W12496"/>
      <c r="Y12496" s="36"/>
      <c r="AA12496" s="5"/>
      <c r="AC12496" s="36"/>
      <c r="AD12496" s="36"/>
      <c r="AE12496"/>
      <c r="AF12496"/>
      <c r="AH12496" s="36"/>
      <c r="AJ12496"/>
    </row>
    <row r="12497" spans="14:36">
      <c r="N12497" s="36"/>
      <c r="R12497" s="5"/>
      <c r="W12497"/>
      <c r="Y12497" s="36"/>
      <c r="AA12497" s="5"/>
      <c r="AC12497" s="36"/>
      <c r="AD12497" s="36"/>
      <c r="AE12497"/>
      <c r="AF12497"/>
      <c r="AH12497" s="36"/>
      <c r="AJ12497"/>
    </row>
    <row r="12498" spans="14:36">
      <c r="N12498" s="36"/>
      <c r="R12498" s="5"/>
      <c r="W12498"/>
      <c r="Y12498" s="36"/>
      <c r="AA12498" s="5"/>
      <c r="AC12498" s="36"/>
      <c r="AD12498" s="36"/>
      <c r="AE12498"/>
      <c r="AF12498"/>
      <c r="AH12498" s="36"/>
      <c r="AJ12498"/>
    </row>
    <row r="12499" spans="14:36">
      <c r="N12499" s="36"/>
      <c r="R12499" s="5"/>
      <c r="W12499"/>
      <c r="Y12499" s="36"/>
      <c r="AA12499" s="5"/>
      <c r="AC12499" s="36"/>
      <c r="AD12499" s="36"/>
      <c r="AE12499"/>
      <c r="AF12499"/>
      <c r="AH12499" s="36"/>
      <c r="AJ12499"/>
    </row>
    <row r="12500" spans="14:36">
      <c r="N12500" s="36"/>
      <c r="R12500" s="5"/>
      <c r="W12500"/>
      <c r="Y12500" s="36"/>
      <c r="AA12500" s="5"/>
      <c r="AC12500" s="36"/>
      <c r="AD12500" s="36"/>
      <c r="AE12500"/>
      <c r="AF12500"/>
      <c r="AH12500" s="36"/>
      <c r="AJ12500"/>
    </row>
    <row r="12501" spans="14:36">
      <c r="N12501" s="36"/>
      <c r="R12501" s="5"/>
      <c r="W12501"/>
      <c r="Y12501" s="36"/>
      <c r="AA12501" s="5"/>
      <c r="AC12501" s="36"/>
      <c r="AD12501" s="36"/>
      <c r="AE12501"/>
      <c r="AF12501"/>
      <c r="AH12501" s="36"/>
      <c r="AJ12501"/>
    </row>
    <row r="12502" spans="14:36">
      <c r="N12502" s="36"/>
      <c r="R12502" s="5"/>
      <c r="W12502"/>
      <c r="Y12502" s="36"/>
      <c r="AA12502" s="5"/>
      <c r="AC12502" s="36"/>
      <c r="AD12502" s="36"/>
      <c r="AE12502"/>
      <c r="AF12502"/>
      <c r="AH12502" s="36"/>
      <c r="AJ12502"/>
    </row>
    <row r="12503" spans="14:36">
      <c r="N12503" s="36"/>
      <c r="R12503" s="5"/>
      <c r="W12503"/>
      <c r="Y12503" s="36"/>
      <c r="AA12503" s="5"/>
      <c r="AC12503" s="36"/>
      <c r="AD12503" s="36"/>
      <c r="AE12503"/>
      <c r="AF12503"/>
      <c r="AH12503" s="36"/>
      <c r="AJ12503"/>
    </row>
    <row r="12504" spans="14:36">
      <c r="N12504" s="36"/>
      <c r="R12504" s="5"/>
      <c r="W12504"/>
      <c r="Y12504" s="36"/>
      <c r="AA12504" s="5"/>
      <c r="AC12504" s="36"/>
      <c r="AD12504" s="36"/>
      <c r="AE12504"/>
      <c r="AF12504"/>
      <c r="AH12504" s="36"/>
      <c r="AJ12504"/>
    </row>
    <row r="12505" spans="14:36">
      <c r="N12505" s="36"/>
      <c r="R12505" s="5"/>
      <c r="W12505"/>
      <c r="Y12505" s="36"/>
      <c r="AA12505" s="5"/>
      <c r="AC12505" s="36"/>
      <c r="AD12505" s="36"/>
      <c r="AE12505"/>
      <c r="AF12505"/>
      <c r="AH12505" s="36"/>
      <c r="AJ12505"/>
    </row>
    <row r="12506" spans="14:36">
      <c r="N12506" s="36"/>
      <c r="R12506" s="5"/>
      <c r="W12506"/>
      <c r="Y12506" s="36"/>
      <c r="AA12506" s="5"/>
      <c r="AC12506" s="36"/>
      <c r="AD12506" s="36"/>
      <c r="AE12506"/>
      <c r="AF12506"/>
      <c r="AH12506" s="36"/>
      <c r="AJ12506"/>
    </row>
    <row r="12507" spans="14:36">
      <c r="N12507" s="36"/>
      <c r="R12507" s="5"/>
      <c r="W12507"/>
      <c r="Y12507" s="36"/>
      <c r="AA12507" s="5"/>
      <c r="AC12507" s="36"/>
      <c r="AD12507" s="36"/>
      <c r="AE12507"/>
      <c r="AF12507"/>
      <c r="AH12507" s="36"/>
      <c r="AJ12507"/>
    </row>
    <row r="12508" spans="14:36">
      <c r="N12508" s="36"/>
      <c r="R12508" s="5"/>
      <c r="W12508"/>
      <c r="Y12508" s="36"/>
      <c r="AA12508" s="5"/>
      <c r="AC12508" s="36"/>
      <c r="AD12508" s="36"/>
      <c r="AE12508"/>
      <c r="AF12508"/>
      <c r="AH12508" s="36"/>
      <c r="AJ12508"/>
    </row>
    <row r="12509" spans="14:36">
      <c r="N12509" s="36"/>
      <c r="R12509" s="5"/>
      <c r="W12509"/>
      <c r="Y12509" s="36"/>
      <c r="AA12509" s="5"/>
      <c r="AC12509" s="36"/>
      <c r="AD12509" s="36"/>
      <c r="AE12509"/>
      <c r="AF12509"/>
      <c r="AH12509" s="36"/>
      <c r="AJ12509"/>
    </row>
    <row r="12510" spans="14:36">
      <c r="N12510" s="36"/>
      <c r="R12510" s="5"/>
      <c r="W12510"/>
      <c r="Y12510" s="36"/>
      <c r="AA12510" s="5"/>
      <c r="AC12510" s="36"/>
      <c r="AD12510" s="36"/>
      <c r="AE12510"/>
      <c r="AF12510"/>
      <c r="AH12510" s="36"/>
      <c r="AJ12510"/>
    </row>
    <row r="12511" spans="14:36">
      <c r="N12511" s="36"/>
      <c r="R12511" s="5"/>
      <c r="W12511"/>
      <c r="Y12511" s="36"/>
      <c r="AA12511" s="5"/>
      <c r="AC12511" s="36"/>
      <c r="AD12511" s="36"/>
      <c r="AE12511"/>
      <c r="AF12511"/>
      <c r="AH12511" s="36"/>
      <c r="AJ12511"/>
    </row>
    <row r="12512" spans="14:36">
      <c r="N12512" s="36"/>
      <c r="R12512" s="5"/>
      <c r="W12512"/>
      <c r="Y12512" s="36"/>
      <c r="AA12512" s="5"/>
      <c r="AC12512" s="36"/>
      <c r="AD12512" s="36"/>
      <c r="AE12512"/>
      <c r="AF12512"/>
      <c r="AH12512" s="36"/>
      <c r="AJ12512"/>
    </row>
    <row r="12513" spans="14:36">
      <c r="N12513" s="36"/>
      <c r="R12513" s="5"/>
      <c r="W12513"/>
      <c r="Y12513" s="36"/>
      <c r="AA12513" s="5"/>
      <c r="AC12513" s="36"/>
      <c r="AD12513" s="36"/>
      <c r="AE12513"/>
      <c r="AF12513"/>
      <c r="AH12513" s="36"/>
      <c r="AJ12513"/>
    </row>
    <row r="12514" spans="14:36">
      <c r="N12514" s="36"/>
      <c r="R12514" s="5"/>
      <c r="W12514"/>
      <c r="Y12514" s="36"/>
      <c r="AA12514" s="5"/>
      <c r="AC12514" s="36"/>
      <c r="AD12514" s="36"/>
      <c r="AE12514"/>
      <c r="AF12514"/>
      <c r="AH12514" s="36"/>
      <c r="AJ12514"/>
    </row>
    <row r="12515" spans="14:36">
      <c r="N12515" s="36"/>
      <c r="R12515" s="5"/>
      <c r="W12515"/>
      <c r="Y12515" s="36"/>
      <c r="AA12515" s="5"/>
      <c r="AC12515" s="36"/>
      <c r="AD12515" s="36"/>
      <c r="AE12515"/>
      <c r="AF12515"/>
      <c r="AH12515" s="36"/>
      <c r="AJ12515"/>
    </row>
    <row r="12516" spans="14:36">
      <c r="N12516" s="36"/>
      <c r="R12516" s="5"/>
      <c r="W12516"/>
      <c r="Y12516" s="36"/>
      <c r="AA12516" s="5"/>
      <c r="AC12516" s="36"/>
      <c r="AD12516" s="36"/>
      <c r="AE12516"/>
      <c r="AF12516"/>
      <c r="AH12516" s="36"/>
      <c r="AJ12516"/>
    </row>
    <row r="12517" spans="14:36">
      <c r="N12517" s="36"/>
      <c r="R12517" s="5"/>
      <c r="W12517"/>
      <c r="Y12517" s="36"/>
      <c r="AA12517" s="5"/>
      <c r="AC12517" s="36"/>
      <c r="AD12517" s="36"/>
      <c r="AE12517"/>
      <c r="AF12517"/>
      <c r="AH12517" s="36"/>
      <c r="AJ12517"/>
    </row>
    <row r="12518" spans="14:36">
      <c r="N12518" s="36"/>
      <c r="R12518" s="5"/>
      <c r="W12518"/>
      <c r="Y12518" s="36"/>
      <c r="AA12518" s="5"/>
      <c r="AC12518" s="36"/>
      <c r="AD12518" s="36"/>
      <c r="AE12518"/>
      <c r="AF12518"/>
      <c r="AH12518" s="36"/>
      <c r="AJ12518"/>
    </row>
    <row r="12519" spans="14:36">
      <c r="N12519" s="36"/>
      <c r="R12519" s="5"/>
      <c r="W12519"/>
      <c r="Y12519" s="36"/>
      <c r="AA12519" s="5"/>
      <c r="AC12519" s="36"/>
      <c r="AD12519" s="36"/>
      <c r="AE12519"/>
      <c r="AF12519"/>
      <c r="AH12519" s="36"/>
      <c r="AJ12519"/>
    </row>
    <row r="12520" spans="14:36">
      <c r="N12520" s="36"/>
      <c r="R12520" s="5"/>
      <c r="W12520"/>
      <c r="Y12520" s="36"/>
      <c r="AA12520" s="5"/>
      <c r="AC12520" s="36"/>
      <c r="AD12520" s="36"/>
      <c r="AE12520"/>
      <c r="AF12520"/>
      <c r="AH12520" s="36"/>
      <c r="AJ12520"/>
    </row>
    <row r="12521" spans="14:36">
      <c r="N12521" s="36"/>
      <c r="R12521" s="5"/>
      <c r="W12521"/>
      <c r="Y12521" s="36"/>
      <c r="AA12521" s="5"/>
      <c r="AC12521" s="36"/>
      <c r="AD12521" s="36"/>
      <c r="AE12521"/>
      <c r="AF12521"/>
      <c r="AH12521" s="36"/>
      <c r="AJ12521"/>
    </row>
    <row r="12522" spans="14:36">
      <c r="N12522" s="36"/>
      <c r="R12522" s="5"/>
      <c r="W12522"/>
      <c r="Y12522" s="36"/>
      <c r="AA12522" s="5"/>
      <c r="AC12522" s="36"/>
      <c r="AD12522" s="36"/>
      <c r="AE12522"/>
      <c r="AF12522"/>
      <c r="AH12522" s="36"/>
      <c r="AJ12522"/>
    </row>
    <row r="12523" spans="14:36">
      <c r="N12523" s="36"/>
      <c r="R12523" s="5"/>
      <c r="W12523"/>
      <c r="Y12523" s="36"/>
      <c r="AA12523" s="5"/>
      <c r="AC12523" s="36"/>
      <c r="AD12523" s="36"/>
      <c r="AE12523"/>
      <c r="AF12523"/>
      <c r="AH12523" s="36"/>
      <c r="AJ12523"/>
    </row>
    <row r="12524" spans="14:36">
      <c r="N12524" s="36"/>
      <c r="R12524" s="5"/>
      <c r="W12524"/>
      <c r="Y12524" s="36"/>
      <c r="AA12524" s="5"/>
      <c r="AC12524" s="36"/>
      <c r="AD12524" s="36"/>
      <c r="AE12524"/>
      <c r="AF12524"/>
      <c r="AH12524" s="36"/>
      <c r="AJ12524"/>
    </row>
    <row r="12525" spans="14:36">
      <c r="N12525" s="36"/>
      <c r="R12525" s="5"/>
      <c r="W12525"/>
      <c r="Y12525" s="36"/>
      <c r="AA12525" s="5"/>
      <c r="AC12525" s="36"/>
      <c r="AD12525" s="36"/>
      <c r="AE12525"/>
      <c r="AF12525"/>
      <c r="AH12525" s="36"/>
      <c r="AJ12525"/>
    </row>
    <row r="12526" spans="14:36">
      <c r="N12526" s="36"/>
      <c r="R12526" s="5"/>
      <c r="W12526"/>
      <c r="Y12526" s="36"/>
      <c r="AA12526" s="5"/>
      <c r="AC12526" s="36"/>
      <c r="AD12526" s="36"/>
      <c r="AE12526"/>
      <c r="AF12526"/>
      <c r="AH12526" s="36"/>
      <c r="AJ12526"/>
    </row>
    <row r="12527" spans="14:36">
      <c r="N12527" s="36"/>
      <c r="R12527" s="5"/>
      <c r="W12527"/>
      <c r="Y12527" s="36"/>
      <c r="AA12527" s="5"/>
      <c r="AC12527" s="36"/>
      <c r="AD12527" s="36"/>
      <c r="AE12527"/>
      <c r="AF12527"/>
      <c r="AH12527" s="36"/>
      <c r="AJ12527"/>
    </row>
    <row r="12528" spans="14:36">
      <c r="N12528" s="36"/>
      <c r="R12528" s="5"/>
      <c r="W12528"/>
      <c r="Y12528" s="36"/>
      <c r="AA12528" s="5"/>
      <c r="AC12528" s="36"/>
      <c r="AD12528" s="36"/>
      <c r="AE12528"/>
      <c r="AF12528"/>
      <c r="AH12528" s="36"/>
      <c r="AJ12528"/>
    </row>
    <row r="12529" spans="14:36">
      <c r="N12529" s="36"/>
      <c r="R12529" s="5"/>
      <c r="W12529"/>
      <c r="Y12529" s="36"/>
      <c r="AA12529" s="5"/>
      <c r="AC12529" s="36"/>
      <c r="AD12529" s="36"/>
      <c r="AE12529"/>
      <c r="AF12529"/>
      <c r="AH12529" s="36"/>
      <c r="AJ12529"/>
    </row>
    <row r="12530" spans="14:36">
      <c r="N12530" s="36"/>
      <c r="R12530" s="5"/>
      <c r="W12530"/>
      <c r="Y12530" s="36"/>
      <c r="AA12530" s="5"/>
      <c r="AC12530" s="36"/>
      <c r="AD12530" s="36"/>
      <c r="AE12530"/>
      <c r="AF12530"/>
      <c r="AH12530" s="36"/>
      <c r="AJ12530"/>
    </row>
    <row r="12531" spans="14:36">
      <c r="N12531" s="36"/>
      <c r="R12531" s="5"/>
      <c r="W12531"/>
      <c r="Y12531" s="36"/>
      <c r="AA12531" s="5"/>
      <c r="AC12531" s="36"/>
      <c r="AD12531" s="36"/>
      <c r="AE12531"/>
      <c r="AF12531"/>
      <c r="AH12531" s="36"/>
      <c r="AJ12531"/>
    </row>
    <row r="12532" spans="14:36">
      <c r="N12532" s="36"/>
      <c r="R12532" s="5"/>
      <c r="W12532"/>
      <c r="Y12532" s="36"/>
      <c r="AA12532" s="5"/>
      <c r="AC12532" s="36"/>
      <c r="AD12532" s="36"/>
      <c r="AE12532"/>
      <c r="AF12532"/>
      <c r="AH12532" s="36"/>
      <c r="AJ12532"/>
    </row>
    <row r="12533" spans="14:36">
      <c r="N12533" s="36"/>
      <c r="R12533" s="5"/>
      <c r="W12533"/>
      <c r="Y12533" s="36"/>
      <c r="AA12533" s="5"/>
      <c r="AC12533" s="36"/>
      <c r="AD12533" s="36"/>
      <c r="AE12533"/>
      <c r="AF12533"/>
      <c r="AH12533" s="36"/>
      <c r="AJ12533"/>
    </row>
    <row r="12534" spans="14:36">
      <c r="N12534" s="36"/>
      <c r="R12534" s="5"/>
      <c r="W12534"/>
      <c r="Y12534" s="36"/>
      <c r="AA12534" s="5"/>
      <c r="AC12534" s="36"/>
      <c r="AD12534" s="36"/>
      <c r="AE12534"/>
      <c r="AF12534"/>
      <c r="AH12534" s="36"/>
      <c r="AJ12534"/>
    </row>
    <row r="12535" spans="14:36">
      <c r="N12535" s="36"/>
      <c r="R12535" s="5"/>
      <c r="W12535"/>
      <c r="Y12535" s="36"/>
      <c r="AA12535" s="5"/>
      <c r="AC12535" s="36"/>
      <c r="AD12535" s="36"/>
      <c r="AE12535"/>
      <c r="AF12535"/>
      <c r="AH12535" s="36"/>
      <c r="AJ12535"/>
    </row>
    <row r="12536" spans="14:36">
      <c r="N12536" s="36"/>
      <c r="R12536" s="5"/>
      <c r="W12536"/>
      <c r="Y12536" s="36"/>
      <c r="AA12536" s="5"/>
      <c r="AC12536" s="36"/>
      <c r="AD12536" s="36"/>
      <c r="AE12536"/>
      <c r="AF12536"/>
      <c r="AH12536" s="36"/>
      <c r="AJ12536"/>
    </row>
    <row r="12537" spans="14:36">
      <c r="N12537" s="36"/>
      <c r="R12537" s="5"/>
      <c r="W12537"/>
      <c r="Y12537" s="36"/>
      <c r="AA12537" s="5"/>
      <c r="AC12537" s="36"/>
      <c r="AD12537" s="36"/>
      <c r="AE12537"/>
      <c r="AF12537"/>
      <c r="AH12537" s="36"/>
      <c r="AJ12537"/>
    </row>
    <row r="12538" spans="14:36">
      <c r="N12538" s="36"/>
      <c r="R12538" s="5"/>
      <c r="W12538"/>
      <c r="Y12538" s="36"/>
      <c r="AA12538" s="5"/>
      <c r="AC12538" s="36"/>
      <c r="AD12538" s="36"/>
      <c r="AE12538"/>
      <c r="AF12538"/>
      <c r="AH12538" s="36"/>
      <c r="AJ12538"/>
    </row>
    <row r="12539" spans="14:36">
      <c r="N12539" s="36"/>
      <c r="R12539" s="5"/>
      <c r="W12539"/>
      <c r="Y12539" s="36"/>
      <c r="AA12539" s="5"/>
      <c r="AC12539" s="36"/>
      <c r="AD12539" s="36"/>
      <c r="AE12539"/>
      <c r="AF12539"/>
      <c r="AH12539" s="36"/>
      <c r="AJ12539"/>
    </row>
    <row r="12540" spans="14:36">
      <c r="N12540" s="36"/>
      <c r="R12540" s="5"/>
      <c r="W12540"/>
      <c r="Y12540" s="36"/>
      <c r="AA12540" s="5"/>
      <c r="AC12540" s="36"/>
      <c r="AD12540" s="36"/>
      <c r="AE12540"/>
      <c r="AF12540"/>
      <c r="AH12540" s="36"/>
      <c r="AJ12540"/>
    </row>
    <row r="12541" spans="14:36">
      <c r="N12541" s="36"/>
      <c r="R12541" s="5"/>
      <c r="W12541"/>
      <c r="Y12541" s="36"/>
      <c r="AA12541" s="5"/>
      <c r="AC12541" s="36"/>
      <c r="AD12541" s="36"/>
      <c r="AE12541"/>
      <c r="AF12541"/>
      <c r="AH12541" s="36"/>
      <c r="AJ12541"/>
    </row>
    <row r="12542" spans="14:36">
      <c r="N12542" s="36"/>
      <c r="R12542" s="5"/>
      <c r="W12542"/>
      <c r="Y12542" s="36"/>
      <c r="AA12542" s="5"/>
      <c r="AC12542" s="36"/>
      <c r="AD12542" s="36"/>
      <c r="AE12542"/>
      <c r="AF12542"/>
      <c r="AH12542" s="36"/>
      <c r="AJ12542"/>
    </row>
    <row r="12543" spans="14:36">
      <c r="N12543" s="36"/>
      <c r="R12543" s="5"/>
      <c r="W12543"/>
      <c r="Y12543" s="36"/>
      <c r="AA12543" s="5"/>
      <c r="AC12543" s="36"/>
      <c r="AD12543" s="36"/>
      <c r="AE12543"/>
      <c r="AF12543"/>
      <c r="AH12543" s="36"/>
      <c r="AJ12543"/>
    </row>
    <row r="12544" spans="14:36">
      <c r="N12544" s="36"/>
      <c r="R12544" s="5"/>
      <c r="W12544"/>
      <c r="Y12544" s="36"/>
      <c r="AA12544" s="5"/>
      <c r="AC12544" s="36"/>
      <c r="AD12544" s="36"/>
      <c r="AE12544"/>
      <c r="AF12544"/>
      <c r="AH12544" s="36"/>
      <c r="AJ12544"/>
    </row>
    <row r="12545" spans="14:36">
      <c r="N12545" s="36"/>
      <c r="R12545" s="5"/>
      <c r="W12545"/>
      <c r="Y12545" s="36"/>
      <c r="AA12545" s="5"/>
      <c r="AC12545" s="36"/>
      <c r="AD12545" s="36"/>
      <c r="AE12545"/>
      <c r="AF12545"/>
      <c r="AH12545" s="36"/>
      <c r="AJ12545"/>
    </row>
    <row r="12546" spans="14:36">
      <c r="N12546" s="36"/>
      <c r="R12546" s="5"/>
      <c r="W12546"/>
      <c r="Y12546" s="36"/>
      <c r="AA12546" s="5"/>
      <c r="AC12546" s="36"/>
      <c r="AD12546" s="36"/>
      <c r="AE12546"/>
      <c r="AF12546"/>
      <c r="AH12546" s="36"/>
      <c r="AJ12546"/>
    </row>
    <row r="12547" spans="14:36">
      <c r="N12547" s="36"/>
      <c r="R12547" s="5"/>
      <c r="W12547"/>
      <c r="Y12547" s="36"/>
      <c r="AA12547" s="5"/>
      <c r="AC12547" s="36"/>
      <c r="AD12547" s="36"/>
      <c r="AE12547"/>
      <c r="AF12547"/>
      <c r="AH12547" s="36"/>
      <c r="AJ12547"/>
    </row>
    <row r="12548" spans="14:36">
      <c r="N12548" s="36"/>
      <c r="R12548" s="5"/>
      <c r="W12548"/>
      <c r="Y12548" s="36"/>
      <c r="AA12548" s="5"/>
      <c r="AC12548" s="36"/>
      <c r="AD12548" s="36"/>
      <c r="AE12548"/>
      <c r="AF12548"/>
      <c r="AH12548" s="36"/>
      <c r="AJ12548"/>
    </row>
    <row r="12549" spans="14:36">
      <c r="N12549" s="36"/>
      <c r="R12549" s="5"/>
      <c r="W12549"/>
      <c r="Y12549" s="36"/>
      <c r="AA12549" s="5"/>
      <c r="AC12549" s="36"/>
      <c r="AD12549" s="36"/>
      <c r="AE12549"/>
      <c r="AF12549"/>
      <c r="AH12549" s="36"/>
      <c r="AJ12549"/>
    </row>
    <row r="12550" spans="14:36">
      <c r="N12550" s="36"/>
      <c r="R12550" s="5"/>
      <c r="W12550"/>
      <c r="Y12550" s="36"/>
      <c r="AA12550" s="5"/>
      <c r="AC12550" s="36"/>
      <c r="AD12550" s="36"/>
      <c r="AE12550"/>
      <c r="AF12550"/>
      <c r="AH12550" s="36"/>
      <c r="AJ12550"/>
    </row>
    <row r="12551" spans="14:36">
      <c r="N12551" s="36"/>
      <c r="R12551" s="5"/>
      <c r="W12551"/>
      <c r="Y12551" s="36"/>
      <c r="AA12551" s="5"/>
      <c r="AC12551" s="36"/>
      <c r="AD12551" s="36"/>
      <c r="AE12551"/>
      <c r="AF12551"/>
      <c r="AH12551" s="36"/>
      <c r="AJ12551"/>
    </row>
    <row r="12552" spans="14:36">
      <c r="N12552" s="36"/>
      <c r="R12552" s="5"/>
      <c r="W12552"/>
      <c r="Y12552" s="36"/>
      <c r="AA12552" s="5"/>
      <c r="AC12552" s="36"/>
      <c r="AD12552" s="36"/>
      <c r="AE12552"/>
      <c r="AF12552"/>
      <c r="AH12552" s="36"/>
      <c r="AJ12552"/>
    </row>
    <row r="12553" spans="14:36">
      <c r="N12553" s="36"/>
      <c r="R12553" s="5"/>
      <c r="W12553"/>
      <c r="Y12553" s="36"/>
      <c r="AA12553" s="5"/>
      <c r="AC12553" s="36"/>
      <c r="AD12553" s="36"/>
      <c r="AE12553"/>
      <c r="AF12553"/>
      <c r="AH12553" s="36"/>
      <c r="AJ12553"/>
    </row>
    <row r="12554" spans="14:36">
      <c r="N12554" s="36"/>
      <c r="R12554" s="5"/>
      <c r="W12554"/>
      <c r="Y12554" s="36"/>
      <c r="AA12554" s="5"/>
      <c r="AC12554" s="36"/>
      <c r="AD12554" s="36"/>
      <c r="AE12554"/>
      <c r="AF12554"/>
      <c r="AH12554" s="36"/>
      <c r="AJ12554"/>
    </row>
    <row r="12555" spans="14:36">
      <c r="N12555" s="36"/>
      <c r="R12555" s="5"/>
      <c r="W12555"/>
      <c r="Y12555" s="36"/>
      <c r="AA12555" s="5"/>
      <c r="AC12555" s="36"/>
      <c r="AD12555" s="36"/>
      <c r="AE12555"/>
      <c r="AF12555"/>
      <c r="AH12555" s="36"/>
      <c r="AJ12555"/>
    </row>
    <row r="12556" spans="14:36">
      <c r="N12556" s="36"/>
      <c r="R12556" s="5"/>
      <c r="W12556"/>
      <c r="Y12556" s="36"/>
      <c r="AA12556" s="5"/>
      <c r="AC12556" s="36"/>
      <c r="AD12556" s="36"/>
      <c r="AE12556"/>
      <c r="AF12556"/>
      <c r="AH12556" s="36"/>
      <c r="AJ12556"/>
    </row>
    <row r="12557" spans="14:36">
      <c r="N12557" s="36"/>
      <c r="R12557" s="5"/>
      <c r="W12557"/>
      <c r="Y12557" s="36"/>
      <c r="AA12557" s="5"/>
      <c r="AC12557" s="36"/>
      <c r="AD12557" s="36"/>
      <c r="AE12557"/>
      <c r="AF12557"/>
      <c r="AH12557" s="36"/>
      <c r="AJ12557"/>
    </row>
    <row r="12558" spans="14:36">
      <c r="N12558" s="36"/>
      <c r="R12558" s="5"/>
      <c r="W12558"/>
      <c r="Y12558" s="36"/>
      <c r="AA12558" s="5"/>
      <c r="AC12558" s="36"/>
      <c r="AD12558" s="36"/>
      <c r="AE12558"/>
      <c r="AF12558"/>
      <c r="AH12558" s="36"/>
      <c r="AJ12558"/>
    </row>
    <row r="12559" spans="14:36">
      <c r="N12559" s="36"/>
      <c r="R12559" s="5"/>
      <c r="W12559"/>
      <c r="Y12559" s="36"/>
      <c r="AA12559" s="5"/>
      <c r="AC12559" s="36"/>
      <c r="AD12559" s="36"/>
      <c r="AE12559"/>
      <c r="AF12559"/>
      <c r="AH12559" s="36"/>
      <c r="AJ12559"/>
    </row>
    <row r="12560" spans="14:36">
      <c r="N12560" s="36"/>
      <c r="R12560" s="5"/>
      <c r="W12560"/>
      <c r="Y12560" s="36"/>
      <c r="AA12560" s="5"/>
      <c r="AC12560" s="36"/>
      <c r="AD12560" s="36"/>
      <c r="AE12560"/>
      <c r="AF12560"/>
      <c r="AH12560" s="36"/>
      <c r="AJ12560"/>
    </row>
    <row r="12561" spans="14:36">
      <c r="N12561" s="36"/>
      <c r="R12561" s="5"/>
      <c r="W12561"/>
      <c r="Y12561" s="36"/>
      <c r="AA12561" s="5"/>
      <c r="AC12561" s="36"/>
      <c r="AD12561" s="36"/>
      <c r="AE12561"/>
      <c r="AF12561"/>
      <c r="AH12561" s="36"/>
      <c r="AJ12561"/>
    </row>
    <row r="12562" spans="14:36">
      <c r="N12562" s="36"/>
      <c r="R12562" s="5"/>
      <c r="W12562"/>
      <c r="Y12562" s="36"/>
      <c r="AA12562" s="5"/>
      <c r="AC12562" s="36"/>
      <c r="AD12562" s="36"/>
      <c r="AE12562"/>
      <c r="AF12562"/>
      <c r="AH12562" s="36"/>
      <c r="AJ12562"/>
    </row>
    <row r="12563" spans="14:36">
      <c r="N12563" s="36"/>
      <c r="R12563" s="5"/>
      <c r="W12563"/>
      <c r="Y12563" s="36"/>
      <c r="AA12563" s="5"/>
      <c r="AC12563" s="36"/>
      <c r="AD12563" s="36"/>
      <c r="AE12563"/>
      <c r="AF12563"/>
      <c r="AH12563" s="36"/>
      <c r="AJ12563"/>
    </row>
    <row r="12564" spans="14:36">
      <c r="N12564" s="36"/>
      <c r="R12564" s="5"/>
      <c r="W12564"/>
      <c r="Y12564" s="36"/>
      <c r="AA12564" s="5"/>
      <c r="AC12564" s="36"/>
      <c r="AD12564" s="36"/>
      <c r="AE12564"/>
      <c r="AF12564"/>
      <c r="AH12564" s="36"/>
      <c r="AJ12564"/>
    </row>
    <row r="12565" spans="14:36">
      <c r="N12565" s="36"/>
      <c r="R12565" s="5"/>
      <c r="W12565"/>
      <c r="Y12565" s="36"/>
      <c r="AA12565" s="5"/>
      <c r="AC12565" s="36"/>
      <c r="AD12565" s="36"/>
      <c r="AE12565"/>
      <c r="AF12565"/>
      <c r="AH12565" s="36"/>
      <c r="AJ12565"/>
    </row>
    <row r="12566" spans="14:36">
      <c r="N12566" s="36"/>
      <c r="R12566" s="5"/>
      <c r="W12566"/>
      <c r="Y12566" s="36"/>
      <c r="AA12566" s="5"/>
      <c r="AC12566" s="36"/>
      <c r="AD12566" s="36"/>
      <c r="AE12566"/>
      <c r="AF12566"/>
      <c r="AH12566" s="36"/>
      <c r="AJ12566"/>
    </row>
    <row r="12567" spans="14:36">
      <c r="N12567" s="36"/>
      <c r="R12567" s="5"/>
      <c r="W12567"/>
      <c r="Y12567" s="36"/>
      <c r="AA12567" s="5"/>
      <c r="AC12567" s="36"/>
      <c r="AD12567" s="36"/>
      <c r="AE12567"/>
      <c r="AF12567"/>
      <c r="AH12567" s="36"/>
      <c r="AJ12567"/>
    </row>
    <row r="12568" spans="14:36">
      <c r="N12568" s="36"/>
      <c r="R12568" s="5"/>
      <c r="W12568"/>
      <c r="Y12568" s="36"/>
      <c r="AA12568" s="5"/>
      <c r="AC12568" s="36"/>
      <c r="AD12568" s="36"/>
      <c r="AE12568"/>
      <c r="AF12568"/>
      <c r="AH12568" s="36"/>
      <c r="AJ12568"/>
    </row>
    <row r="12569" spans="14:36">
      <c r="N12569" s="36"/>
      <c r="R12569" s="5"/>
      <c r="W12569"/>
      <c r="Y12569" s="36"/>
      <c r="AA12569" s="5"/>
      <c r="AC12569" s="36"/>
      <c r="AD12569" s="36"/>
      <c r="AE12569"/>
      <c r="AF12569"/>
      <c r="AH12569" s="36"/>
      <c r="AJ12569"/>
    </row>
    <row r="12570" spans="14:36">
      <c r="N12570" s="36"/>
      <c r="R12570" s="5"/>
      <c r="W12570"/>
      <c r="Y12570" s="36"/>
      <c r="AA12570" s="5"/>
      <c r="AC12570" s="36"/>
      <c r="AD12570" s="36"/>
      <c r="AE12570"/>
      <c r="AF12570"/>
      <c r="AH12570" s="36"/>
      <c r="AJ12570"/>
    </row>
    <row r="12571" spans="14:36">
      <c r="N12571" s="36"/>
      <c r="R12571" s="5"/>
      <c r="W12571"/>
      <c r="Y12571" s="36"/>
      <c r="AA12571" s="5"/>
      <c r="AC12571" s="36"/>
      <c r="AD12571" s="36"/>
      <c r="AE12571"/>
      <c r="AF12571"/>
      <c r="AH12571" s="36"/>
      <c r="AJ12571"/>
    </row>
    <row r="12572" spans="14:36">
      <c r="N12572" s="36"/>
      <c r="R12572" s="5"/>
      <c r="W12572"/>
      <c r="Y12572" s="36"/>
      <c r="AA12572" s="5"/>
      <c r="AC12572" s="36"/>
      <c r="AD12572" s="36"/>
      <c r="AE12572"/>
      <c r="AF12572"/>
      <c r="AH12572" s="36"/>
      <c r="AJ12572"/>
    </row>
    <row r="12573" spans="14:36">
      <c r="N12573" s="36"/>
      <c r="R12573" s="5"/>
      <c r="W12573"/>
      <c r="Y12573" s="36"/>
      <c r="AA12573" s="5"/>
      <c r="AC12573" s="36"/>
      <c r="AD12573" s="36"/>
      <c r="AE12573"/>
      <c r="AF12573"/>
      <c r="AH12573" s="36"/>
      <c r="AJ12573"/>
    </row>
    <row r="12574" spans="14:36">
      <c r="N12574" s="36"/>
      <c r="R12574" s="5"/>
      <c r="W12574"/>
      <c r="Y12574" s="36"/>
      <c r="AA12574" s="5"/>
      <c r="AC12574" s="36"/>
      <c r="AD12574" s="36"/>
      <c r="AE12574"/>
      <c r="AF12574"/>
      <c r="AH12574" s="36"/>
      <c r="AJ12574"/>
    </row>
    <row r="12575" spans="14:36">
      <c r="N12575" s="36"/>
      <c r="R12575" s="5"/>
      <c r="W12575"/>
      <c r="Y12575" s="36"/>
      <c r="AA12575" s="5"/>
      <c r="AC12575" s="36"/>
      <c r="AD12575" s="36"/>
      <c r="AE12575"/>
      <c r="AF12575"/>
      <c r="AH12575" s="36"/>
      <c r="AJ12575"/>
    </row>
    <row r="12576" spans="14:36">
      <c r="N12576" s="36"/>
      <c r="R12576" s="5"/>
      <c r="W12576"/>
      <c r="Y12576" s="36"/>
      <c r="AA12576" s="5"/>
      <c r="AC12576" s="36"/>
      <c r="AD12576" s="36"/>
      <c r="AE12576"/>
      <c r="AF12576"/>
      <c r="AH12576" s="36"/>
      <c r="AJ12576"/>
    </row>
    <row r="12577" spans="14:36">
      <c r="N12577" s="36"/>
      <c r="R12577" s="5"/>
      <c r="W12577"/>
      <c r="Y12577" s="36"/>
      <c r="AA12577" s="5"/>
      <c r="AC12577" s="36"/>
      <c r="AD12577" s="36"/>
      <c r="AE12577"/>
      <c r="AF12577"/>
      <c r="AH12577" s="36"/>
      <c r="AJ12577"/>
    </row>
    <row r="12578" spans="14:36">
      <c r="N12578" s="36"/>
      <c r="R12578" s="5"/>
      <c r="W12578"/>
      <c r="Y12578" s="36"/>
      <c r="AA12578" s="5"/>
      <c r="AC12578" s="36"/>
      <c r="AD12578" s="36"/>
      <c r="AE12578"/>
      <c r="AF12578"/>
      <c r="AH12578" s="36"/>
      <c r="AJ12578"/>
    </row>
    <row r="12579" spans="14:36">
      <c r="N12579" s="36"/>
      <c r="R12579" s="5"/>
      <c r="W12579"/>
      <c r="Y12579" s="36"/>
      <c r="AA12579" s="5"/>
      <c r="AC12579" s="36"/>
      <c r="AD12579" s="36"/>
      <c r="AE12579"/>
      <c r="AF12579"/>
      <c r="AH12579" s="36"/>
      <c r="AJ12579"/>
    </row>
    <row r="12580" spans="14:36">
      <c r="N12580" s="36"/>
      <c r="R12580" s="5"/>
      <c r="W12580"/>
      <c r="Y12580" s="36"/>
      <c r="AA12580" s="5"/>
      <c r="AC12580" s="36"/>
      <c r="AD12580" s="36"/>
      <c r="AE12580"/>
      <c r="AF12580"/>
      <c r="AH12580" s="36"/>
      <c r="AJ12580"/>
    </row>
    <row r="12581" spans="14:36">
      <c r="N12581" s="36"/>
      <c r="R12581" s="5"/>
      <c r="W12581"/>
      <c r="Y12581" s="36"/>
      <c r="AA12581" s="5"/>
      <c r="AC12581" s="36"/>
      <c r="AD12581" s="36"/>
      <c r="AE12581"/>
      <c r="AF12581"/>
      <c r="AH12581" s="36"/>
      <c r="AJ12581"/>
    </row>
    <row r="12582" spans="14:36">
      <c r="N12582" s="36"/>
      <c r="R12582" s="5"/>
      <c r="W12582"/>
      <c r="Y12582" s="36"/>
      <c r="AA12582" s="5"/>
      <c r="AC12582" s="36"/>
      <c r="AD12582" s="36"/>
      <c r="AE12582"/>
      <c r="AF12582"/>
      <c r="AH12582" s="36"/>
      <c r="AJ12582"/>
    </row>
    <row r="12583" spans="14:36">
      <c r="N12583" s="36"/>
      <c r="R12583" s="5"/>
      <c r="W12583"/>
      <c r="Y12583" s="36"/>
      <c r="AA12583" s="5"/>
      <c r="AC12583" s="36"/>
      <c r="AD12583" s="36"/>
      <c r="AE12583"/>
      <c r="AF12583"/>
      <c r="AH12583" s="36"/>
      <c r="AJ12583"/>
    </row>
    <row r="12584" spans="14:36">
      <c r="N12584" s="36"/>
      <c r="R12584" s="5"/>
      <c r="W12584"/>
      <c r="Y12584" s="36"/>
      <c r="AA12584" s="5"/>
      <c r="AC12584" s="36"/>
      <c r="AD12584" s="36"/>
      <c r="AE12584"/>
      <c r="AF12584"/>
      <c r="AH12584" s="36"/>
      <c r="AJ12584"/>
    </row>
    <row r="12585" spans="14:36">
      <c r="N12585" s="36"/>
      <c r="R12585" s="5"/>
      <c r="W12585"/>
      <c r="Y12585" s="36"/>
      <c r="AA12585" s="5"/>
      <c r="AC12585" s="36"/>
      <c r="AD12585" s="36"/>
      <c r="AE12585"/>
      <c r="AF12585"/>
      <c r="AH12585" s="36"/>
      <c r="AJ12585"/>
    </row>
    <row r="12586" spans="14:36">
      <c r="N12586" s="36"/>
      <c r="R12586" s="5"/>
      <c r="W12586"/>
      <c r="Y12586" s="36"/>
      <c r="AA12586" s="5"/>
      <c r="AC12586" s="36"/>
      <c r="AD12586" s="36"/>
      <c r="AE12586"/>
      <c r="AF12586"/>
      <c r="AH12586" s="36"/>
      <c r="AJ12586"/>
    </row>
    <row r="12587" spans="14:36">
      <c r="N12587" s="36"/>
      <c r="R12587" s="5"/>
      <c r="W12587"/>
      <c r="Y12587" s="36"/>
      <c r="AA12587" s="5"/>
      <c r="AC12587" s="36"/>
      <c r="AD12587" s="36"/>
      <c r="AE12587"/>
      <c r="AF12587"/>
      <c r="AH12587" s="36"/>
      <c r="AJ12587"/>
    </row>
    <row r="12588" spans="14:36">
      <c r="N12588" s="36"/>
      <c r="R12588" s="5"/>
      <c r="W12588"/>
      <c r="Y12588" s="36"/>
      <c r="AA12588" s="5"/>
      <c r="AC12588" s="36"/>
      <c r="AD12588" s="36"/>
      <c r="AE12588"/>
      <c r="AF12588"/>
      <c r="AH12588" s="36"/>
      <c r="AJ12588"/>
    </row>
    <row r="12589" spans="14:36">
      <c r="N12589" s="36"/>
      <c r="R12589" s="5"/>
      <c r="W12589"/>
      <c r="Y12589" s="36"/>
      <c r="AA12589" s="5"/>
      <c r="AC12589" s="36"/>
      <c r="AD12589" s="36"/>
      <c r="AE12589"/>
      <c r="AF12589"/>
      <c r="AH12589" s="36"/>
      <c r="AJ12589"/>
    </row>
    <row r="12590" spans="14:36">
      <c r="N12590" s="36"/>
      <c r="R12590" s="5"/>
      <c r="W12590"/>
      <c r="Y12590" s="36"/>
      <c r="AA12590" s="5"/>
      <c r="AC12590" s="36"/>
      <c r="AD12590" s="36"/>
      <c r="AE12590"/>
      <c r="AF12590"/>
      <c r="AH12590" s="36"/>
      <c r="AJ12590"/>
    </row>
    <row r="12591" spans="14:36">
      <c r="N12591" s="36"/>
      <c r="R12591" s="5"/>
      <c r="W12591"/>
      <c r="Y12591" s="36"/>
      <c r="AA12591" s="5"/>
      <c r="AC12591" s="36"/>
      <c r="AD12591" s="36"/>
      <c r="AE12591"/>
      <c r="AF12591"/>
      <c r="AH12591" s="36"/>
      <c r="AJ12591"/>
    </row>
    <row r="12592" spans="14:36">
      <c r="N12592" s="36"/>
      <c r="R12592" s="5"/>
      <c r="W12592"/>
      <c r="Y12592" s="36"/>
      <c r="AA12592" s="5"/>
      <c r="AC12592" s="36"/>
      <c r="AD12592" s="36"/>
      <c r="AE12592"/>
      <c r="AF12592"/>
      <c r="AH12592" s="36"/>
      <c r="AJ12592"/>
    </row>
    <row r="12593" spans="14:36">
      <c r="N12593" s="36"/>
      <c r="R12593" s="5"/>
      <c r="W12593"/>
      <c r="Y12593" s="36"/>
      <c r="AA12593" s="5"/>
      <c r="AC12593" s="36"/>
      <c r="AD12593" s="36"/>
      <c r="AE12593"/>
      <c r="AF12593"/>
      <c r="AH12593" s="36"/>
      <c r="AJ12593"/>
    </row>
    <row r="12594" spans="14:36">
      <c r="N12594" s="36"/>
      <c r="R12594" s="5"/>
      <c r="W12594"/>
      <c r="Y12594" s="36"/>
      <c r="AA12594" s="5"/>
      <c r="AC12594" s="36"/>
      <c r="AD12594" s="36"/>
      <c r="AE12594"/>
      <c r="AF12594"/>
      <c r="AH12594" s="36"/>
      <c r="AJ12594"/>
    </row>
    <row r="12595" spans="14:36">
      <c r="N12595" s="36"/>
      <c r="R12595" s="5"/>
      <c r="W12595"/>
      <c r="Y12595" s="36"/>
      <c r="AA12595" s="5"/>
      <c r="AC12595" s="36"/>
      <c r="AD12595" s="36"/>
      <c r="AE12595"/>
      <c r="AF12595"/>
      <c r="AH12595" s="36"/>
      <c r="AJ12595"/>
    </row>
    <row r="12596" spans="14:36">
      <c r="N12596" s="36"/>
      <c r="R12596" s="5"/>
      <c r="W12596"/>
      <c r="Y12596" s="36"/>
      <c r="AA12596" s="5"/>
      <c r="AC12596" s="36"/>
      <c r="AD12596" s="36"/>
      <c r="AE12596"/>
      <c r="AF12596"/>
      <c r="AH12596" s="36"/>
      <c r="AJ12596"/>
    </row>
    <row r="12597" spans="14:36">
      <c r="N12597" s="36"/>
      <c r="R12597" s="5"/>
      <c r="W12597"/>
      <c r="Y12597" s="36"/>
      <c r="AA12597" s="5"/>
      <c r="AC12597" s="36"/>
      <c r="AD12597" s="36"/>
      <c r="AE12597"/>
      <c r="AF12597"/>
      <c r="AH12597" s="36"/>
      <c r="AJ12597"/>
    </row>
    <row r="12598" spans="14:36">
      <c r="N12598" s="36"/>
      <c r="R12598" s="5"/>
      <c r="W12598"/>
      <c r="Y12598" s="36"/>
      <c r="AA12598" s="5"/>
      <c r="AC12598" s="36"/>
      <c r="AD12598" s="36"/>
      <c r="AE12598"/>
      <c r="AF12598"/>
      <c r="AH12598" s="36"/>
      <c r="AJ12598"/>
    </row>
    <row r="12599" spans="14:36">
      <c r="N12599" s="36"/>
      <c r="R12599" s="5"/>
      <c r="W12599"/>
      <c r="Y12599" s="36"/>
      <c r="AA12599" s="5"/>
      <c r="AC12599" s="36"/>
      <c r="AD12599" s="36"/>
      <c r="AE12599"/>
      <c r="AF12599"/>
      <c r="AH12599" s="36"/>
      <c r="AJ12599"/>
    </row>
    <row r="12600" spans="14:36">
      <c r="N12600" s="36"/>
      <c r="R12600" s="5"/>
      <c r="W12600"/>
      <c r="Y12600" s="36"/>
      <c r="AA12600" s="5"/>
      <c r="AC12600" s="36"/>
      <c r="AD12600" s="36"/>
      <c r="AE12600"/>
      <c r="AF12600"/>
      <c r="AH12600" s="36"/>
      <c r="AJ12600"/>
    </row>
    <row r="12601" spans="14:36">
      <c r="N12601" s="36"/>
      <c r="R12601" s="5"/>
      <c r="W12601"/>
      <c r="Y12601" s="36"/>
      <c r="AA12601" s="5"/>
      <c r="AC12601" s="36"/>
      <c r="AD12601" s="36"/>
      <c r="AE12601"/>
      <c r="AF12601"/>
      <c r="AH12601" s="36"/>
      <c r="AJ12601"/>
    </row>
    <row r="12602" spans="14:36">
      <c r="N12602" s="36"/>
      <c r="R12602" s="5"/>
      <c r="W12602"/>
      <c r="Y12602" s="36"/>
      <c r="AA12602" s="5"/>
      <c r="AC12602" s="36"/>
      <c r="AD12602" s="36"/>
      <c r="AE12602"/>
      <c r="AF12602"/>
      <c r="AH12602" s="36"/>
      <c r="AJ12602"/>
    </row>
    <row r="12603" spans="14:36">
      <c r="N12603" s="36"/>
      <c r="R12603" s="5"/>
      <c r="W12603"/>
      <c r="Y12603" s="36"/>
      <c r="AA12603" s="5"/>
      <c r="AC12603" s="36"/>
      <c r="AD12603" s="36"/>
      <c r="AE12603"/>
      <c r="AF12603"/>
      <c r="AH12603" s="36"/>
      <c r="AJ12603"/>
    </row>
    <row r="12604" spans="14:36">
      <c r="N12604" s="36"/>
      <c r="R12604" s="5"/>
      <c r="W12604"/>
      <c r="Y12604" s="36"/>
      <c r="AA12604" s="5"/>
      <c r="AC12604" s="36"/>
      <c r="AD12604" s="36"/>
      <c r="AE12604"/>
      <c r="AF12604"/>
      <c r="AH12604" s="36"/>
      <c r="AJ12604"/>
    </row>
    <row r="12605" spans="14:36">
      <c r="N12605" s="36"/>
      <c r="R12605" s="5"/>
      <c r="W12605"/>
      <c r="Y12605" s="36"/>
      <c r="AA12605" s="5"/>
      <c r="AC12605" s="36"/>
      <c r="AD12605" s="36"/>
      <c r="AE12605"/>
      <c r="AF12605"/>
      <c r="AH12605" s="36"/>
      <c r="AJ12605"/>
    </row>
    <row r="12606" spans="14:36">
      <c r="N12606" s="36"/>
      <c r="R12606" s="5"/>
      <c r="W12606"/>
      <c r="Y12606" s="36"/>
      <c r="AA12606" s="5"/>
      <c r="AC12606" s="36"/>
      <c r="AD12606" s="36"/>
      <c r="AE12606"/>
      <c r="AF12606"/>
      <c r="AH12606" s="36"/>
      <c r="AJ12606"/>
    </row>
    <row r="12607" spans="14:36">
      <c r="N12607" s="36"/>
      <c r="R12607" s="5"/>
      <c r="W12607"/>
      <c r="Y12607" s="36"/>
      <c r="AA12607" s="5"/>
      <c r="AC12607" s="36"/>
      <c r="AD12607" s="36"/>
      <c r="AE12607"/>
      <c r="AF12607"/>
      <c r="AH12607" s="36"/>
      <c r="AJ12607"/>
    </row>
    <row r="12608" spans="14:36">
      <c r="N12608" s="36"/>
      <c r="R12608" s="5"/>
      <c r="W12608"/>
      <c r="Y12608" s="36"/>
      <c r="AA12608" s="5"/>
      <c r="AC12608" s="36"/>
      <c r="AD12608" s="36"/>
      <c r="AE12608"/>
      <c r="AF12608"/>
      <c r="AH12608" s="36"/>
      <c r="AJ12608"/>
    </row>
    <row r="12609" spans="14:36">
      <c r="N12609" s="36"/>
      <c r="R12609" s="5"/>
      <c r="W12609"/>
      <c r="Y12609" s="36"/>
      <c r="AA12609" s="5"/>
      <c r="AC12609" s="36"/>
      <c r="AD12609" s="36"/>
      <c r="AE12609"/>
      <c r="AF12609"/>
      <c r="AH12609" s="36"/>
      <c r="AJ12609"/>
    </row>
    <row r="12610" spans="14:36">
      <c r="N12610" s="36"/>
      <c r="R12610" s="5"/>
      <c r="W12610"/>
      <c r="Y12610" s="36"/>
      <c r="AA12610" s="5"/>
      <c r="AC12610" s="36"/>
      <c r="AD12610" s="36"/>
      <c r="AE12610"/>
      <c r="AF12610"/>
      <c r="AH12610" s="36"/>
      <c r="AJ12610"/>
    </row>
    <row r="12611" spans="14:36">
      <c r="N12611" s="36"/>
      <c r="R12611" s="5"/>
      <c r="W12611"/>
      <c r="Y12611" s="36"/>
      <c r="AA12611" s="5"/>
      <c r="AC12611" s="36"/>
      <c r="AD12611" s="36"/>
      <c r="AE12611"/>
      <c r="AF12611"/>
      <c r="AH12611" s="36"/>
      <c r="AJ12611"/>
    </row>
    <row r="12612" spans="14:36">
      <c r="N12612" s="36"/>
      <c r="R12612" s="5"/>
      <c r="W12612"/>
      <c r="Y12612" s="36"/>
      <c r="AA12612" s="5"/>
      <c r="AC12612" s="36"/>
      <c r="AD12612" s="36"/>
      <c r="AE12612"/>
      <c r="AF12612"/>
      <c r="AH12612" s="36"/>
      <c r="AJ12612"/>
    </row>
    <row r="12613" spans="14:36">
      <c r="N12613" s="36"/>
      <c r="R12613" s="5"/>
      <c r="W12613"/>
      <c r="Y12613" s="36"/>
      <c r="AA12613" s="5"/>
      <c r="AC12613" s="36"/>
      <c r="AD12613" s="36"/>
      <c r="AE12613"/>
      <c r="AF12613"/>
      <c r="AH12613" s="36"/>
      <c r="AJ12613"/>
    </row>
    <row r="12614" spans="14:36">
      <c r="N12614" s="36"/>
      <c r="R12614" s="5"/>
      <c r="W12614"/>
      <c r="Y12614" s="36"/>
      <c r="AA12614" s="5"/>
      <c r="AC12614" s="36"/>
      <c r="AD12614" s="36"/>
      <c r="AE12614"/>
      <c r="AF12614"/>
      <c r="AH12614" s="36"/>
      <c r="AJ12614"/>
    </row>
    <row r="12615" spans="14:36">
      <c r="N12615" s="36"/>
      <c r="R12615" s="5"/>
      <c r="W12615"/>
      <c r="Y12615" s="36"/>
      <c r="AA12615" s="5"/>
      <c r="AC12615" s="36"/>
      <c r="AD12615" s="36"/>
      <c r="AE12615"/>
      <c r="AF12615"/>
      <c r="AH12615" s="36"/>
      <c r="AJ12615"/>
    </row>
    <row r="12616" spans="14:36">
      <c r="N12616" s="36"/>
      <c r="R12616" s="5"/>
      <c r="W12616"/>
      <c r="Y12616" s="36"/>
      <c r="AA12616" s="5"/>
      <c r="AC12616" s="36"/>
      <c r="AD12616" s="36"/>
      <c r="AE12616"/>
      <c r="AF12616"/>
      <c r="AH12616" s="36"/>
      <c r="AJ12616"/>
    </row>
    <row r="12617" spans="14:36">
      <c r="N12617" s="36"/>
      <c r="R12617" s="5"/>
      <c r="W12617"/>
      <c r="Y12617" s="36"/>
      <c r="AA12617" s="5"/>
      <c r="AC12617" s="36"/>
      <c r="AD12617" s="36"/>
      <c r="AE12617"/>
      <c r="AF12617"/>
      <c r="AH12617" s="36"/>
      <c r="AJ12617"/>
    </row>
    <row r="12618" spans="14:36">
      <c r="N12618" s="36"/>
      <c r="R12618" s="5"/>
      <c r="W12618"/>
      <c r="Y12618" s="36"/>
      <c r="AA12618" s="5"/>
      <c r="AC12618" s="36"/>
      <c r="AD12618" s="36"/>
      <c r="AE12618"/>
      <c r="AF12618"/>
      <c r="AH12618" s="36"/>
      <c r="AJ12618"/>
    </row>
    <row r="12619" spans="14:36">
      <c r="N12619" s="36"/>
      <c r="R12619" s="5"/>
      <c r="W12619"/>
      <c r="Y12619" s="36"/>
      <c r="AA12619" s="5"/>
      <c r="AC12619" s="36"/>
      <c r="AD12619" s="36"/>
      <c r="AE12619"/>
      <c r="AF12619"/>
      <c r="AH12619" s="36"/>
      <c r="AJ12619"/>
    </row>
    <row r="12620" spans="14:36">
      <c r="N12620" s="36"/>
      <c r="R12620" s="5"/>
      <c r="W12620"/>
      <c r="Y12620" s="36"/>
      <c r="AA12620" s="5"/>
      <c r="AC12620" s="36"/>
      <c r="AD12620" s="36"/>
      <c r="AE12620"/>
      <c r="AF12620"/>
      <c r="AH12620" s="36"/>
      <c r="AJ12620"/>
    </row>
    <row r="12621" spans="14:36">
      <c r="N12621" s="36"/>
      <c r="R12621" s="5"/>
      <c r="W12621"/>
      <c r="Y12621" s="36"/>
      <c r="AA12621" s="5"/>
      <c r="AC12621" s="36"/>
      <c r="AD12621" s="36"/>
      <c r="AE12621"/>
      <c r="AF12621"/>
      <c r="AH12621" s="36"/>
      <c r="AJ12621"/>
    </row>
    <row r="12622" spans="14:36">
      <c r="N12622" s="36"/>
      <c r="R12622" s="5"/>
      <c r="W12622"/>
      <c r="Y12622" s="36"/>
      <c r="AA12622" s="5"/>
      <c r="AC12622" s="36"/>
      <c r="AD12622" s="36"/>
      <c r="AE12622"/>
      <c r="AF12622"/>
      <c r="AH12622" s="36"/>
      <c r="AJ12622"/>
    </row>
    <row r="12623" spans="14:36">
      <c r="N12623" s="36"/>
      <c r="R12623" s="5"/>
      <c r="W12623"/>
      <c r="Y12623" s="36"/>
      <c r="AA12623" s="5"/>
      <c r="AC12623" s="36"/>
      <c r="AD12623" s="36"/>
      <c r="AE12623"/>
      <c r="AF12623"/>
      <c r="AH12623" s="36"/>
      <c r="AJ12623"/>
    </row>
    <row r="12624" spans="14:36">
      <c r="N12624" s="36"/>
      <c r="R12624" s="5"/>
      <c r="W12624"/>
      <c r="Y12624" s="36"/>
      <c r="AA12624" s="5"/>
      <c r="AC12624" s="36"/>
      <c r="AD12624" s="36"/>
      <c r="AE12624"/>
      <c r="AF12624"/>
      <c r="AH12624" s="36"/>
      <c r="AJ12624"/>
    </row>
    <row r="12625" spans="14:36">
      <c r="N12625" s="36"/>
      <c r="R12625" s="5"/>
      <c r="W12625"/>
      <c r="Y12625" s="36"/>
      <c r="AA12625" s="5"/>
      <c r="AC12625" s="36"/>
      <c r="AD12625" s="36"/>
      <c r="AE12625"/>
      <c r="AF12625"/>
      <c r="AH12625" s="36"/>
      <c r="AJ12625"/>
    </row>
    <row r="12626" spans="14:36">
      <c r="N12626" s="36"/>
      <c r="R12626" s="5"/>
      <c r="W12626"/>
      <c r="Y12626" s="36"/>
      <c r="AA12626" s="5"/>
      <c r="AC12626" s="36"/>
      <c r="AD12626" s="36"/>
      <c r="AE12626"/>
      <c r="AF12626"/>
      <c r="AH12626" s="36"/>
      <c r="AJ12626"/>
    </row>
    <row r="12627" spans="14:36">
      <c r="N12627" s="36"/>
      <c r="R12627" s="5"/>
      <c r="W12627"/>
      <c r="Y12627" s="36"/>
      <c r="AA12627" s="5"/>
      <c r="AC12627" s="36"/>
      <c r="AD12627" s="36"/>
      <c r="AE12627"/>
      <c r="AF12627"/>
      <c r="AH12627" s="36"/>
      <c r="AJ12627"/>
    </row>
    <row r="12628" spans="14:36">
      <c r="N12628" s="36"/>
      <c r="R12628" s="5"/>
      <c r="W12628"/>
      <c r="Y12628" s="36"/>
      <c r="AA12628" s="5"/>
      <c r="AC12628" s="36"/>
      <c r="AD12628" s="36"/>
      <c r="AE12628"/>
      <c r="AF12628"/>
      <c r="AH12628" s="36"/>
      <c r="AJ12628"/>
    </row>
    <row r="12629" spans="14:36">
      <c r="N12629" s="36"/>
      <c r="R12629" s="5"/>
      <c r="W12629"/>
      <c r="Y12629" s="36"/>
      <c r="AA12629" s="5"/>
      <c r="AC12629" s="36"/>
      <c r="AD12629" s="36"/>
      <c r="AE12629"/>
      <c r="AF12629"/>
      <c r="AH12629" s="36"/>
      <c r="AJ12629"/>
    </row>
    <row r="12630" spans="14:36">
      <c r="N12630" s="36"/>
      <c r="R12630" s="5"/>
      <c r="W12630"/>
      <c r="Y12630" s="36"/>
      <c r="AA12630" s="5"/>
      <c r="AC12630" s="36"/>
      <c r="AD12630" s="36"/>
      <c r="AE12630"/>
      <c r="AF12630"/>
      <c r="AH12630" s="36"/>
      <c r="AJ12630"/>
    </row>
    <row r="12631" spans="14:36">
      <c r="N12631" s="36"/>
      <c r="R12631" s="5"/>
      <c r="W12631"/>
      <c r="Y12631" s="36"/>
      <c r="AA12631" s="5"/>
      <c r="AC12631" s="36"/>
      <c r="AD12631" s="36"/>
      <c r="AE12631"/>
      <c r="AF12631"/>
      <c r="AH12631" s="36"/>
      <c r="AJ12631"/>
    </row>
    <row r="12632" spans="14:36">
      <c r="N12632" s="36"/>
      <c r="R12632" s="5"/>
      <c r="W12632"/>
      <c r="Y12632" s="36"/>
      <c r="AA12632" s="5"/>
      <c r="AC12632" s="36"/>
      <c r="AD12632" s="36"/>
      <c r="AE12632"/>
      <c r="AF12632"/>
      <c r="AH12632" s="36"/>
      <c r="AJ12632"/>
    </row>
    <row r="12633" spans="14:36">
      <c r="N12633" s="36"/>
      <c r="R12633" s="5"/>
      <c r="W12633"/>
      <c r="Y12633" s="36"/>
      <c r="AA12633" s="5"/>
      <c r="AC12633" s="36"/>
      <c r="AD12633" s="36"/>
      <c r="AE12633"/>
      <c r="AF12633"/>
      <c r="AH12633" s="36"/>
      <c r="AJ12633"/>
    </row>
    <row r="12634" spans="14:36">
      <c r="N12634" s="36"/>
      <c r="R12634" s="5"/>
      <c r="W12634"/>
      <c r="Y12634" s="36"/>
      <c r="AA12634" s="5"/>
      <c r="AC12634" s="36"/>
      <c r="AD12634" s="36"/>
      <c r="AE12634"/>
      <c r="AF12634"/>
      <c r="AH12634" s="36"/>
      <c r="AJ12634"/>
    </row>
    <row r="12635" spans="14:36">
      <c r="N12635" s="36"/>
      <c r="R12635" s="5"/>
      <c r="W12635"/>
      <c r="Y12635" s="36"/>
      <c r="AA12635" s="5"/>
      <c r="AC12635" s="36"/>
      <c r="AD12635" s="36"/>
      <c r="AE12635"/>
      <c r="AF12635"/>
      <c r="AH12635" s="36"/>
      <c r="AJ12635"/>
    </row>
    <row r="12636" spans="14:36">
      <c r="N12636" s="36"/>
      <c r="R12636" s="5"/>
      <c r="W12636"/>
      <c r="Y12636" s="36"/>
      <c r="AA12636" s="5"/>
      <c r="AC12636" s="36"/>
      <c r="AD12636" s="36"/>
      <c r="AE12636"/>
      <c r="AF12636"/>
      <c r="AH12636" s="36"/>
      <c r="AJ12636"/>
    </row>
    <row r="12637" spans="14:36">
      <c r="N12637" s="36"/>
      <c r="R12637" s="5"/>
      <c r="W12637"/>
      <c r="Y12637" s="36"/>
      <c r="AA12637" s="5"/>
      <c r="AC12637" s="36"/>
      <c r="AD12637" s="36"/>
      <c r="AE12637"/>
      <c r="AF12637"/>
      <c r="AH12637" s="36"/>
      <c r="AJ12637"/>
    </row>
    <row r="12638" spans="14:36">
      <c r="N12638" s="36"/>
      <c r="R12638" s="5"/>
      <c r="W12638"/>
      <c r="Y12638" s="36"/>
      <c r="AA12638" s="5"/>
      <c r="AC12638" s="36"/>
      <c r="AD12638" s="36"/>
      <c r="AE12638"/>
      <c r="AF12638"/>
      <c r="AH12638" s="36"/>
      <c r="AJ12638"/>
    </row>
    <row r="12639" spans="14:36">
      <c r="N12639" s="36"/>
      <c r="R12639" s="5"/>
      <c r="W12639"/>
      <c r="Y12639" s="36"/>
      <c r="AA12639" s="5"/>
      <c r="AC12639" s="36"/>
      <c r="AD12639" s="36"/>
      <c r="AE12639"/>
      <c r="AF12639"/>
      <c r="AH12639" s="36"/>
      <c r="AJ12639"/>
    </row>
    <row r="12640" spans="14:36">
      <c r="N12640" s="36"/>
      <c r="R12640" s="5"/>
      <c r="W12640"/>
      <c r="Y12640" s="36"/>
      <c r="AA12640" s="5"/>
      <c r="AC12640" s="36"/>
      <c r="AD12640" s="36"/>
      <c r="AE12640"/>
      <c r="AF12640"/>
      <c r="AH12640" s="36"/>
      <c r="AJ12640"/>
    </row>
    <row r="12641" spans="14:36">
      <c r="N12641" s="36"/>
      <c r="R12641" s="5"/>
      <c r="W12641"/>
      <c r="Y12641" s="36"/>
      <c r="AA12641" s="5"/>
      <c r="AC12641" s="36"/>
      <c r="AD12641" s="36"/>
      <c r="AE12641"/>
      <c r="AF12641"/>
      <c r="AH12641" s="36"/>
      <c r="AJ12641"/>
    </row>
    <row r="12642" spans="14:36">
      <c r="N12642" s="36"/>
      <c r="R12642" s="5"/>
      <c r="W12642"/>
      <c r="Y12642" s="36"/>
      <c r="AA12642" s="5"/>
      <c r="AC12642" s="36"/>
      <c r="AD12642" s="36"/>
      <c r="AE12642"/>
      <c r="AF12642"/>
      <c r="AH12642" s="36"/>
      <c r="AJ12642"/>
    </row>
    <row r="12643" spans="14:36">
      <c r="N12643" s="36"/>
      <c r="R12643" s="5"/>
      <c r="W12643"/>
      <c r="Y12643" s="36"/>
      <c r="AA12643" s="5"/>
      <c r="AC12643" s="36"/>
      <c r="AD12643" s="36"/>
      <c r="AE12643"/>
      <c r="AF12643"/>
      <c r="AH12643" s="36"/>
      <c r="AJ12643"/>
    </row>
    <row r="12644" spans="14:36">
      <c r="N12644" s="36"/>
      <c r="R12644" s="5"/>
      <c r="W12644"/>
      <c r="Y12644" s="36"/>
      <c r="AA12644" s="5"/>
      <c r="AC12644" s="36"/>
      <c r="AD12644" s="36"/>
      <c r="AE12644"/>
      <c r="AF12644"/>
      <c r="AH12644" s="36"/>
      <c r="AJ12644"/>
    </row>
    <row r="12645" spans="14:36">
      <c r="N12645" s="36"/>
      <c r="R12645" s="5"/>
      <c r="W12645"/>
      <c r="Y12645" s="36"/>
      <c r="AA12645" s="5"/>
      <c r="AC12645" s="36"/>
      <c r="AD12645" s="36"/>
      <c r="AE12645"/>
      <c r="AF12645"/>
      <c r="AH12645" s="36"/>
      <c r="AJ12645"/>
    </row>
    <row r="12646" spans="14:36">
      <c r="N12646" s="36"/>
      <c r="R12646" s="5"/>
      <c r="W12646"/>
      <c r="Y12646" s="36"/>
      <c r="AA12646" s="5"/>
      <c r="AC12646" s="36"/>
      <c r="AD12646" s="36"/>
      <c r="AE12646"/>
      <c r="AF12646"/>
      <c r="AH12646" s="36"/>
      <c r="AJ12646"/>
    </row>
    <row r="12647" spans="14:36">
      <c r="N12647" s="36"/>
      <c r="R12647" s="5"/>
      <c r="W12647"/>
      <c r="Y12647" s="36"/>
      <c r="AA12647" s="5"/>
      <c r="AC12647" s="36"/>
      <c r="AD12647" s="36"/>
      <c r="AE12647"/>
      <c r="AF12647"/>
      <c r="AH12647" s="36"/>
      <c r="AJ12647"/>
    </row>
    <row r="12648" spans="14:36">
      <c r="N12648" s="36"/>
      <c r="R12648" s="5"/>
      <c r="W12648"/>
      <c r="Y12648" s="36"/>
      <c r="AA12648" s="5"/>
      <c r="AC12648" s="36"/>
      <c r="AD12648" s="36"/>
      <c r="AE12648"/>
      <c r="AF12648"/>
      <c r="AH12648" s="36"/>
      <c r="AJ12648"/>
    </row>
    <row r="12649" spans="14:36">
      <c r="N12649" s="36"/>
      <c r="R12649" s="5"/>
      <c r="W12649"/>
      <c r="Y12649" s="36"/>
      <c r="AA12649" s="5"/>
      <c r="AC12649" s="36"/>
      <c r="AD12649" s="36"/>
      <c r="AE12649"/>
      <c r="AF12649"/>
      <c r="AH12649" s="36"/>
      <c r="AJ12649"/>
    </row>
    <row r="12650" spans="14:36">
      <c r="N12650" s="36"/>
      <c r="R12650" s="5"/>
      <c r="W12650"/>
      <c r="Y12650" s="36"/>
      <c r="AA12650" s="5"/>
      <c r="AC12650" s="36"/>
      <c r="AD12650" s="36"/>
      <c r="AE12650"/>
      <c r="AF12650"/>
      <c r="AH12650" s="36"/>
      <c r="AJ12650"/>
    </row>
    <row r="12651" spans="14:36">
      <c r="N12651" s="36"/>
      <c r="R12651" s="5"/>
      <c r="W12651"/>
      <c r="Y12651" s="36"/>
      <c r="AA12651" s="5"/>
      <c r="AC12651" s="36"/>
      <c r="AD12651" s="36"/>
      <c r="AE12651"/>
      <c r="AF12651"/>
      <c r="AH12651" s="36"/>
      <c r="AJ12651"/>
    </row>
    <row r="12652" spans="14:36">
      <c r="N12652" s="36"/>
      <c r="R12652" s="5"/>
      <c r="W12652"/>
      <c r="Y12652" s="36"/>
      <c r="AA12652" s="5"/>
      <c r="AC12652" s="36"/>
      <c r="AD12652" s="36"/>
      <c r="AE12652"/>
      <c r="AF12652"/>
      <c r="AH12652" s="36"/>
      <c r="AJ12652"/>
    </row>
    <row r="12653" spans="14:36">
      <c r="N12653" s="36"/>
      <c r="R12653" s="5"/>
      <c r="W12653"/>
      <c r="Y12653" s="36"/>
      <c r="AA12653" s="5"/>
      <c r="AC12653" s="36"/>
      <c r="AD12653" s="36"/>
      <c r="AE12653"/>
      <c r="AF12653"/>
      <c r="AH12653" s="36"/>
      <c r="AJ12653"/>
    </row>
    <row r="12654" spans="14:36">
      <c r="N12654" s="36"/>
      <c r="R12654" s="5"/>
      <c r="W12654"/>
      <c r="Y12654" s="36"/>
      <c r="AA12654" s="5"/>
      <c r="AC12654" s="36"/>
      <c r="AD12654" s="36"/>
      <c r="AE12654"/>
      <c r="AF12654"/>
      <c r="AH12654" s="36"/>
      <c r="AJ12654"/>
    </row>
    <row r="12655" spans="14:36">
      <c r="N12655" s="36"/>
      <c r="R12655" s="5"/>
      <c r="W12655"/>
      <c r="Y12655" s="36"/>
      <c r="AA12655" s="5"/>
      <c r="AC12655" s="36"/>
      <c r="AD12655" s="36"/>
      <c r="AE12655"/>
      <c r="AF12655"/>
      <c r="AH12655" s="36"/>
      <c r="AJ12655"/>
    </row>
    <row r="12656" spans="14:36">
      <c r="N12656" s="36"/>
      <c r="R12656" s="5"/>
      <c r="W12656"/>
      <c r="Y12656" s="36"/>
      <c r="AA12656" s="5"/>
      <c r="AC12656" s="36"/>
      <c r="AD12656" s="36"/>
      <c r="AE12656"/>
      <c r="AF12656"/>
      <c r="AH12656" s="36"/>
      <c r="AJ12656"/>
    </row>
    <row r="12657" spans="14:36">
      <c r="N12657" s="36"/>
      <c r="R12657" s="5"/>
      <c r="W12657"/>
      <c r="Y12657" s="36"/>
      <c r="AA12657" s="5"/>
      <c r="AC12657" s="36"/>
      <c r="AD12657" s="36"/>
      <c r="AE12657"/>
      <c r="AF12657"/>
      <c r="AH12657" s="36"/>
      <c r="AJ12657"/>
    </row>
    <row r="12658" spans="14:36">
      <c r="N12658" s="36"/>
      <c r="R12658" s="5"/>
      <c r="W12658"/>
      <c r="Y12658" s="36"/>
      <c r="AA12658" s="5"/>
      <c r="AC12658" s="36"/>
      <c r="AD12658" s="36"/>
      <c r="AE12658"/>
      <c r="AF12658"/>
      <c r="AH12658" s="36"/>
      <c r="AJ12658"/>
    </row>
    <row r="12659" spans="14:36">
      <c r="N12659" s="36"/>
      <c r="R12659" s="5"/>
      <c r="W12659"/>
      <c r="Y12659" s="36"/>
      <c r="AA12659" s="5"/>
      <c r="AC12659" s="36"/>
      <c r="AD12659" s="36"/>
      <c r="AE12659"/>
      <c r="AF12659"/>
      <c r="AH12659" s="36"/>
      <c r="AJ12659"/>
    </row>
    <row r="12660" spans="14:36">
      <c r="N12660" s="36"/>
      <c r="R12660" s="5"/>
      <c r="W12660"/>
      <c r="Y12660" s="36"/>
      <c r="AA12660" s="5"/>
      <c r="AC12660" s="36"/>
      <c r="AD12660" s="36"/>
      <c r="AE12660"/>
      <c r="AF12660"/>
      <c r="AH12660" s="36"/>
      <c r="AJ12660"/>
    </row>
    <row r="12661" spans="14:36">
      <c r="N12661" s="36"/>
      <c r="R12661" s="5"/>
      <c r="W12661"/>
      <c r="Y12661" s="36"/>
      <c r="AA12661" s="5"/>
      <c r="AC12661" s="36"/>
      <c r="AD12661" s="36"/>
      <c r="AE12661"/>
      <c r="AF12661"/>
      <c r="AH12661" s="36"/>
      <c r="AJ12661"/>
    </row>
    <row r="12662" spans="14:36">
      <c r="N12662" s="36"/>
      <c r="R12662" s="5"/>
      <c r="W12662"/>
      <c r="Y12662" s="36"/>
      <c r="AA12662" s="5"/>
      <c r="AC12662" s="36"/>
      <c r="AD12662" s="36"/>
      <c r="AE12662"/>
      <c r="AF12662"/>
      <c r="AH12662" s="36"/>
      <c r="AJ12662"/>
    </row>
    <row r="12663" spans="14:36">
      <c r="N12663" s="36"/>
      <c r="R12663" s="5"/>
      <c r="W12663"/>
      <c r="Y12663" s="36"/>
      <c r="AA12663" s="5"/>
      <c r="AC12663" s="36"/>
      <c r="AD12663" s="36"/>
      <c r="AE12663"/>
      <c r="AF12663"/>
      <c r="AH12663" s="36"/>
      <c r="AJ12663"/>
    </row>
    <row r="12664" spans="14:36">
      <c r="N12664" s="36"/>
      <c r="R12664" s="5"/>
      <c r="W12664"/>
      <c r="Y12664" s="36"/>
      <c r="AA12664" s="5"/>
      <c r="AC12664" s="36"/>
      <c r="AD12664" s="36"/>
      <c r="AE12664"/>
      <c r="AF12664"/>
      <c r="AH12664" s="36"/>
      <c r="AJ12664"/>
    </row>
    <row r="12665" spans="14:36">
      <c r="N12665" s="36"/>
      <c r="R12665" s="5"/>
      <c r="W12665"/>
      <c r="Y12665" s="36"/>
      <c r="AA12665" s="5"/>
      <c r="AC12665" s="36"/>
      <c r="AD12665" s="36"/>
      <c r="AE12665"/>
      <c r="AF12665"/>
      <c r="AH12665" s="36"/>
      <c r="AJ12665"/>
    </row>
    <row r="12666" spans="14:36">
      <c r="N12666" s="36"/>
      <c r="R12666" s="5"/>
      <c r="W12666"/>
      <c r="Y12666" s="36"/>
      <c r="AA12666" s="5"/>
      <c r="AC12666" s="36"/>
      <c r="AD12666" s="36"/>
      <c r="AE12666"/>
      <c r="AF12666"/>
      <c r="AH12666" s="36"/>
      <c r="AJ12666"/>
    </row>
    <row r="12667" spans="14:36">
      <c r="N12667" s="36"/>
      <c r="R12667" s="5"/>
      <c r="W12667"/>
      <c r="Y12667" s="36"/>
      <c r="AA12667" s="5"/>
      <c r="AC12667" s="36"/>
      <c r="AD12667" s="36"/>
      <c r="AE12667"/>
      <c r="AF12667"/>
      <c r="AH12667" s="36"/>
      <c r="AJ12667"/>
    </row>
    <row r="12668" spans="14:36">
      <c r="N12668" s="36"/>
      <c r="R12668" s="5"/>
      <c r="W12668"/>
      <c r="Y12668" s="36"/>
      <c r="AA12668" s="5"/>
      <c r="AC12668" s="36"/>
      <c r="AD12668" s="36"/>
      <c r="AE12668"/>
      <c r="AF12668"/>
      <c r="AH12668" s="36"/>
      <c r="AJ12668"/>
    </row>
    <row r="12669" spans="14:36">
      <c r="N12669" s="36"/>
      <c r="R12669" s="5"/>
      <c r="W12669"/>
      <c r="Y12669" s="36"/>
      <c r="AA12669" s="5"/>
      <c r="AC12669" s="36"/>
      <c r="AD12669" s="36"/>
      <c r="AE12669"/>
      <c r="AF12669"/>
      <c r="AH12669" s="36"/>
      <c r="AJ12669"/>
    </row>
    <row r="12670" spans="14:36">
      <c r="N12670" s="36"/>
      <c r="R12670" s="5"/>
      <c r="W12670"/>
      <c r="Y12670" s="36"/>
      <c r="AA12670" s="5"/>
      <c r="AC12670" s="36"/>
      <c r="AD12670" s="36"/>
      <c r="AE12670"/>
      <c r="AF12670"/>
      <c r="AH12670" s="36"/>
      <c r="AJ12670"/>
    </row>
    <row r="12671" spans="14:36">
      <c r="N12671" s="36"/>
      <c r="R12671" s="5"/>
      <c r="W12671"/>
      <c r="Y12671" s="36"/>
      <c r="AA12671" s="5"/>
      <c r="AC12671" s="36"/>
      <c r="AD12671" s="36"/>
      <c r="AE12671"/>
      <c r="AF12671"/>
      <c r="AH12671" s="36"/>
      <c r="AJ12671"/>
    </row>
    <row r="12672" spans="14:36">
      <c r="N12672" s="36"/>
      <c r="R12672" s="5"/>
      <c r="W12672"/>
      <c r="Y12672" s="36"/>
      <c r="AA12672" s="5"/>
      <c r="AC12672" s="36"/>
      <c r="AD12672" s="36"/>
      <c r="AE12672"/>
      <c r="AF12672"/>
      <c r="AH12672" s="36"/>
      <c r="AJ12672"/>
    </row>
    <row r="12673" spans="14:36">
      <c r="N12673" s="36"/>
      <c r="R12673" s="5"/>
      <c r="W12673"/>
      <c r="Y12673" s="36"/>
      <c r="AA12673" s="5"/>
      <c r="AC12673" s="36"/>
      <c r="AD12673" s="36"/>
      <c r="AE12673"/>
      <c r="AF12673"/>
      <c r="AH12673" s="36"/>
      <c r="AJ12673"/>
    </row>
    <row r="12674" spans="14:36">
      <c r="N12674" s="36"/>
      <c r="R12674" s="5"/>
      <c r="W12674"/>
      <c r="Y12674" s="36"/>
      <c r="AA12674" s="5"/>
      <c r="AC12674" s="36"/>
      <c r="AD12674" s="36"/>
      <c r="AE12674"/>
      <c r="AF12674"/>
      <c r="AH12674" s="36"/>
      <c r="AJ12674"/>
    </row>
    <row r="12675" spans="14:36">
      <c r="N12675" s="36"/>
      <c r="R12675" s="5"/>
      <c r="W12675"/>
      <c r="Y12675" s="36"/>
      <c r="AA12675" s="5"/>
      <c r="AC12675" s="36"/>
      <c r="AD12675" s="36"/>
      <c r="AE12675"/>
      <c r="AF12675"/>
      <c r="AH12675" s="36"/>
      <c r="AJ12675"/>
    </row>
    <row r="12676" spans="14:36">
      <c r="N12676" s="36"/>
      <c r="R12676" s="5"/>
      <c r="W12676"/>
      <c r="Y12676" s="36"/>
      <c r="AA12676" s="5"/>
      <c r="AC12676" s="36"/>
      <c r="AD12676" s="36"/>
      <c r="AE12676"/>
      <c r="AF12676"/>
      <c r="AH12676" s="36"/>
      <c r="AJ12676"/>
    </row>
    <row r="12677" spans="14:36">
      <c r="N12677" s="36"/>
      <c r="R12677" s="5"/>
      <c r="W12677"/>
      <c r="Y12677" s="36"/>
      <c r="AA12677" s="5"/>
      <c r="AC12677" s="36"/>
      <c r="AD12677" s="36"/>
      <c r="AE12677"/>
      <c r="AF12677"/>
      <c r="AH12677" s="36"/>
      <c r="AJ12677"/>
    </row>
    <row r="12678" spans="14:36">
      <c r="N12678" s="36"/>
      <c r="R12678" s="5"/>
      <c r="W12678"/>
      <c r="Y12678" s="36"/>
      <c r="AA12678" s="5"/>
      <c r="AC12678" s="36"/>
      <c r="AD12678" s="36"/>
      <c r="AE12678"/>
      <c r="AF12678"/>
      <c r="AH12678" s="36"/>
      <c r="AJ12678"/>
    </row>
    <row r="12679" spans="14:36">
      <c r="N12679" s="36"/>
      <c r="R12679" s="5"/>
      <c r="W12679"/>
      <c r="Y12679" s="36"/>
      <c r="AA12679" s="5"/>
      <c r="AC12679" s="36"/>
      <c r="AD12679" s="36"/>
      <c r="AE12679"/>
      <c r="AF12679"/>
      <c r="AH12679" s="36"/>
      <c r="AJ12679"/>
    </row>
    <row r="12680" spans="14:36">
      <c r="N12680" s="36"/>
      <c r="R12680" s="5"/>
      <c r="W12680"/>
      <c r="Y12680" s="36"/>
      <c r="AA12680" s="5"/>
      <c r="AC12680" s="36"/>
      <c r="AD12680" s="36"/>
      <c r="AE12680"/>
      <c r="AF12680"/>
      <c r="AH12680" s="36"/>
      <c r="AJ12680"/>
    </row>
    <row r="12681" spans="14:36">
      <c r="N12681" s="36"/>
      <c r="R12681" s="5"/>
      <c r="W12681"/>
      <c r="Y12681" s="36"/>
      <c r="AA12681" s="5"/>
      <c r="AC12681" s="36"/>
      <c r="AD12681" s="36"/>
      <c r="AE12681"/>
      <c r="AF12681"/>
      <c r="AH12681" s="36"/>
      <c r="AJ12681"/>
    </row>
    <row r="12682" spans="14:36">
      <c r="N12682" s="36"/>
      <c r="R12682" s="5"/>
      <c r="W12682"/>
      <c r="Y12682" s="36"/>
      <c r="AA12682" s="5"/>
      <c r="AC12682" s="36"/>
      <c r="AD12682" s="36"/>
      <c r="AE12682"/>
      <c r="AF12682"/>
      <c r="AH12682" s="36"/>
      <c r="AJ12682"/>
    </row>
    <row r="12683" spans="14:36">
      <c r="N12683" s="36"/>
      <c r="R12683" s="5"/>
      <c r="W12683"/>
      <c r="Y12683" s="36"/>
      <c r="AA12683" s="5"/>
      <c r="AC12683" s="36"/>
      <c r="AD12683" s="36"/>
      <c r="AE12683"/>
      <c r="AF12683"/>
      <c r="AH12683" s="36"/>
      <c r="AJ12683"/>
    </row>
    <row r="12684" spans="14:36">
      <c r="N12684" s="36"/>
      <c r="R12684" s="5"/>
      <c r="W12684"/>
      <c r="Y12684" s="36"/>
      <c r="AA12684" s="5"/>
      <c r="AC12684" s="36"/>
      <c r="AD12684" s="36"/>
      <c r="AE12684"/>
      <c r="AF12684"/>
      <c r="AH12684" s="36"/>
      <c r="AJ12684"/>
    </row>
    <row r="12685" spans="14:36">
      <c r="N12685" s="36"/>
      <c r="R12685" s="5"/>
      <c r="W12685"/>
      <c r="Y12685" s="36"/>
      <c r="AA12685" s="5"/>
      <c r="AC12685" s="36"/>
      <c r="AD12685" s="36"/>
      <c r="AE12685"/>
      <c r="AF12685"/>
      <c r="AH12685" s="36"/>
      <c r="AJ12685"/>
    </row>
    <row r="12686" spans="14:36">
      <c r="N12686" s="36"/>
      <c r="R12686" s="5"/>
      <c r="W12686"/>
      <c r="Y12686" s="36"/>
      <c r="AA12686" s="5"/>
      <c r="AC12686" s="36"/>
      <c r="AD12686" s="36"/>
      <c r="AE12686"/>
      <c r="AF12686"/>
      <c r="AH12686" s="36"/>
      <c r="AJ12686"/>
    </row>
    <row r="12687" spans="14:36">
      <c r="N12687" s="36"/>
      <c r="R12687" s="5"/>
      <c r="W12687"/>
      <c r="Y12687" s="36"/>
      <c r="AA12687" s="5"/>
      <c r="AC12687" s="36"/>
      <c r="AD12687" s="36"/>
      <c r="AE12687"/>
      <c r="AF12687"/>
      <c r="AH12687" s="36"/>
      <c r="AJ12687"/>
    </row>
    <row r="12688" spans="14:36">
      <c r="N12688" s="36"/>
      <c r="R12688" s="5"/>
      <c r="W12688"/>
      <c r="Y12688" s="36"/>
      <c r="AA12688" s="5"/>
      <c r="AC12688" s="36"/>
      <c r="AD12688" s="36"/>
      <c r="AE12688"/>
      <c r="AF12688"/>
      <c r="AH12688" s="36"/>
      <c r="AJ12688"/>
    </row>
    <row r="12689" spans="14:36">
      <c r="N12689" s="36"/>
      <c r="R12689" s="5"/>
      <c r="W12689"/>
      <c r="Y12689" s="36"/>
      <c r="AA12689" s="5"/>
      <c r="AC12689" s="36"/>
      <c r="AD12689" s="36"/>
      <c r="AE12689"/>
      <c r="AF12689"/>
      <c r="AH12689" s="36"/>
      <c r="AJ12689"/>
    </row>
    <row r="12690" spans="14:36">
      <c r="N12690" s="36"/>
      <c r="R12690" s="5"/>
      <c r="W12690"/>
      <c r="Y12690" s="36"/>
      <c r="AA12690" s="5"/>
      <c r="AC12690" s="36"/>
      <c r="AD12690" s="36"/>
      <c r="AE12690"/>
      <c r="AF12690"/>
      <c r="AH12690" s="36"/>
      <c r="AJ12690"/>
    </row>
    <row r="12691" spans="14:36">
      <c r="N12691" s="36"/>
      <c r="R12691" s="5"/>
      <c r="W12691"/>
      <c r="Y12691" s="36"/>
      <c r="AA12691" s="5"/>
      <c r="AC12691" s="36"/>
      <c r="AD12691" s="36"/>
      <c r="AE12691"/>
      <c r="AF12691"/>
      <c r="AH12691" s="36"/>
      <c r="AJ12691"/>
    </row>
    <row r="12692" spans="14:36">
      <c r="N12692" s="36"/>
      <c r="R12692" s="5"/>
      <c r="W12692"/>
      <c r="Y12692" s="36"/>
      <c r="AA12692" s="5"/>
      <c r="AC12692" s="36"/>
      <c r="AD12692" s="36"/>
      <c r="AE12692"/>
      <c r="AF12692"/>
      <c r="AH12692" s="36"/>
      <c r="AJ12692"/>
    </row>
    <row r="12693" spans="14:36">
      <c r="N12693" s="36"/>
      <c r="R12693" s="5"/>
      <c r="W12693"/>
      <c r="Y12693" s="36"/>
      <c r="AA12693" s="5"/>
      <c r="AC12693" s="36"/>
      <c r="AD12693" s="36"/>
      <c r="AE12693"/>
      <c r="AF12693"/>
      <c r="AH12693" s="36"/>
      <c r="AJ12693"/>
    </row>
    <row r="12694" spans="14:36">
      <c r="N12694" s="36"/>
      <c r="R12694" s="5"/>
      <c r="W12694"/>
      <c r="Y12694" s="36"/>
      <c r="AA12694" s="5"/>
      <c r="AC12694" s="36"/>
      <c r="AD12694" s="36"/>
      <c r="AE12694"/>
      <c r="AF12694"/>
      <c r="AH12694" s="36"/>
      <c r="AJ12694"/>
    </row>
    <row r="12695" spans="14:36">
      <c r="N12695" s="36"/>
      <c r="R12695" s="5"/>
      <c r="W12695"/>
      <c r="Y12695" s="36"/>
      <c r="AA12695" s="5"/>
      <c r="AC12695" s="36"/>
      <c r="AD12695" s="36"/>
      <c r="AE12695"/>
      <c r="AF12695"/>
      <c r="AH12695" s="36"/>
      <c r="AJ12695"/>
    </row>
    <row r="12696" spans="14:36">
      <c r="N12696" s="36"/>
      <c r="R12696" s="5"/>
      <c r="W12696"/>
      <c r="Y12696" s="36"/>
      <c r="AA12696" s="5"/>
      <c r="AC12696" s="36"/>
      <c r="AD12696" s="36"/>
      <c r="AE12696"/>
      <c r="AF12696"/>
      <c r="AH12696" s="36"/>
      <c r="AJ12696"/>
    </row>
    <row r="12697" spans="14:36">
      <c r="N12697" s="36"/>
      <c r="R12697" s="5"/>
      <c r="W12697"/>
      <c r="Y12697" s="36"/>
      <c r="AA12697" s="5"/>
      <c r="AC12697" s="36"/>
      <c r="AD12697" s="36"/>
      <c r="AE12697"/>
      <c r="AF12697"/>
      <c r="AH12697" s="36"/>
      <c r="AJ12697"/>
    </row>
    <row r="12698" spans="14:36">
      <c r="N12698" s="36"/>
      <c r="R12698" s="5"/>
      <c r="W12698"/>
      <c r="Y12698" s="36"/>
      <c r="AA12698" s="5"/>
      <c r="AC12698" s="36"/>
      <c r="AD12698" s="36"/>
      <c r="AE12698"/>
      <c r="AF12698"/>
      <c r="AH12698" s="36"/>
      <c r="AJ12698"/>
    </row>
    <row r="12699" spans="14:36">
      <c r="N12699" s="36"/>
      <c r="R12699" s="5"/>
      <c r="W12699"/>
      <c r="Y12699" s="36"/>
      <c r="AA12699" s="5"/>
      <c r="AC12699" s="36"/>
      <c r="AD12699" s="36"/>
      <c r="AE12699"/>
      <c r="AF12699"/>
      <c r="AH12699" s="36"/>
      <c r="AJ12699"/>
    </row>
    <row r="12700" spans="14:36">
      <c r="N12700" s="36"/>
      <c r="R12700" s="5"/>
      <c r="W12700"/>
      <c r="Y12700" s="36"/>
      <c r="AA12700" s="5"/>
      <c r="AC12700" s="36"/>
      <c r="AD12700" s="36"/>
      <c r="AE12700"/>
      <c r="AF12700"/>
      <c r="AH12700" s="36"/>
      <c r="AJ12700"/>
    </row>
    <row r="12701" spans="14:36">
      <c r="N12701" s="36"/>
      <c r="R12701" s="5"/>
      <c r="W12701"/>
      <c r="Y12701" s="36"/>
      <c r="AA12701" s="5"/>
      <c r="AC12701" s="36"/>
      <c r="AD12701" s="36"/>
      <c r="AE12701"/>
      <c r="AF12701"/>
      <c r="AH12701" s="36"/>
      <c r="AJ12701"/>
    </row>
    <row r="12702" spans="14:36">
      <c r="N12702" s="36"/>
      <c r="R12702" s="5"/>
      <c r="W12702"/>
      <c r="Y12702" s="36"/>
      <c r="AA12702" s="5"/>
      <c r="AC12702" s="36"/>
      <c r="AD12702" s="36"/>
      <c r="AE12702"/>
      <c r="AF12702"/>
      <c r="AH12702" s="36"/>
      <c r="AJ12702"/>
    </row>
    <row r="12703" spans="14:36">
      <c r="N12703" s="36"/>
      <c r="R12703" s="5"/>
      <c r="W12703"/>
      <c r="Y12703" s="36"/>
      <c r="AA12703" s="5"/>
      <c r="AC12703" s="36"/>
      <c r="AD12703" s="36"/>
      <c r="AE12703"/>
      <c r="AF12703"/>
      <c r="AH12703" s="36"/>
      <c r="AJ12703"/>
    </row>
    <row r="12704" spans="14:36">
      <c r="N12704" s="36"/>
      <c r="R12704" s="5"/>
      <c r="W12704"/>
      <c r="Y12704" s="36"/>
      <c r="AA12704" s="5"/>
      <c r="AC12704" s="36"/>
      <c r="AD12704" s="36"/>
      <c r="AE12704"/>
      <c r="AF12704"/>
      <c r="AH12704" s="36"/>
      <c r="AJ12704"/>
    </row>
    <row r="12705" spans="14:36">
      <c r="N12705" s="36"/>
      <c r="R12705" s="5"/>
      <c r="W12705"/>
      <c r="Y12705" s="36"/>
      <c r="AA12705" s="5"/>
      <c r="AC12705" s="36"/>
      <c r="AD12705" s="36"/>
      <c r="AE12705"/>
      <c r="AF12705"/>
      <c r="AH12705" s="36"/>
      <c r="AJ12705"/>
    </row>
    <row r="12706" spans="14:36">
      <c r="N12706" s="36"/>
      <c r="R12706" s="5"/>
      <c r="W12706"/>
      <c r="Y12706" s="36"/>
      <c r="AA12706" s="5"/>
      <c r="AC12706" s="36"/>
      <c r="AD12706" s="36"/>
      <c r="AE12706"/>
      <c r="AF12706"/>
      <c r="AH12706" s="36"/>
      <c r="AJ12706"/>
    </row>
    <row r="12707" spans="14:36">
      <c r="N12707" s="36"/>
      <c r="R12707" s="5"/>
      <c r="W12707"/>
      <c r="Y12707" s="36"/>
      <c r="AA12707" s="5"/>
      <c r="AC12707" s="36"/>
      <c r="AD12707" s="36"/>
      <c r="AE12707"/>
      <c r="AF12707"/>
      <c r="AH12707" s="36"/>
      <c r="AJ12707"/>
    </row>
    <row r="12708" spans="14:36">
      <c r="N12708" s="36"/>
      <c r="R12708" s="5"/>
      <c r="W12708"/>
      <c r="Y12708" s="36"/>
      <c r="AA12708" s="5"/>
      <c r="AC12708" s="36"/>
      <c r="AD12708" s="36"/>
      <c r="AE12708"/>
      <c r="AF12708"/>
      <c r="AH12708" s="36"/>
      <c r="AJ12708"/>
    </row>
    <row r="12709" spans="14:36">
      <c r="N12709" s="36"/>
      <c r="R12709" s="5"/>
      <c r="W12709"/>
      <c r="Y12709" s="36"/>
      <c r="AA12709" s="5"/>
      <c r="AC12709" s="36"/>
      <c r="AD12709" s="36"/>
      <c r="AE12709"/>
      <c r="AF12709"/>
      <c r="AH12709" s="36"/>
      <c r="AJ12709"/>
    </row>
    <row r="12710" spans="14:36">
      <c r="N12710" s="36"/>
      <c r="R12710" s="5"/>
      <c r="W12710"/>
      <c r="Y12710" s="36"/>
      <c r="AA12710" s="5"/>
      <c r="AC12710" s="36"/>
      <c r="AD12710" s="36"/>
      <c r="AE12710"/>
      <c r="AF12710"/>
      <c r="AH12710" s="36"/>
      <c r="AJ12710"/>
    </row>
    <row r="12711" spans="14:36">
      <c r="N12711" s="36"/>
      <c r="R12711" s="5"/>
      <c r="W12711"/>
      <c r="Y12711" s="36"/>
      <c r="AA12711" s="5"/>
      <c r="AC12711" s="36"/>
      <c r="AD12711" s="36"/>
      <c r="AE12711"/>
      <c r="AF12711"/>
      <c r="AH12711" s="36"/>
      <c r="AJ12711"/>
    </row>
    <row r="12712" spans="14:36">
      <c r="N12712" s="36"/>
      <c r="R12712" s="5"/>
      <c r="W12712"/>
      <c r="Y12712" s="36"/>
      <c r="AA12712" s="5"/>
      <c r="AC12712" s="36"/>
      <c r="AD12712" s="36"/>
      <c r="AE12712"/>
      <c r="AF12712"/>
      <c r="AH12712" s="36"/>
      <c r="AJ12712"/>
    </row>
    <row r="12713" spans="14:36">
      <c r="N12713" s="36"/>
      <c r="R12713" s="5"/>
      <c r="W12713"/>
      <c r="Y12713" s="36"/>
      <c r="AA12713" s="5"/>
      <c r="AC12713" s="36"/>
      <c r="AD12713" s="36"/>
      <c r="AE12713"/>
      <c r="AF12713"/>
      <c r="AH12713" s="36"/>
      <c r="AJ12713"/>
    </row>
    <row r="12714" spans="14:36">
      <c r="N12714" s="36"/>
      <c r="R12714" s="5"/>
      <c r="W12714"/>
      <c r="Y12714" s="36"/>
      <c r="AA12714" s="5"/>
      <c r="AC12714" s="36"/>
      <c r="AD12714" s="36"/>
      <c r="AE12714"/>
      <c r="AF12714"/>
      <c r="AH12714" s="36"/>
      <c r="AJ12714"/>
    </row>
    <row r="12715" spans="14:36">
      <c r="N12715" s="36"/>
      <c r="R12715" s="5"/>
      <c r="W12715"/>
      <c r="Y12715" s="36"/>
      <c r="AA12715" s="5"/>
      <c r="AC12715" s="36"/>
      <c r="AD12715" s="36"/>
      <c r="AE12715"/>
      <c r="AF12715"/>
      <c r="AH12715" s="36"/>
      <c r="AJ12715"/>
    </row>
    <row r="12716" spans="14:36">
      <c r="N12716" s="36"/>
      <c r="R12716" s="5"/>
      <c r="W12716"/>
      <c r="Y12716" s="36"/>
      <c r="AA12716" s="5"/>
      <c r="AC12716" s="36"/>
      <c r="AD12716" s="36"/>
      <c r="AE12716"/>
      <c r="AF12716"/>
      <c r="AH12716" s="36"/>
      <c r="AJ12716"/>
    </row>
    <row r="12717" spans="14:36">
      <c r="N12717" s="36"/>
      <c r="R12717" s="5"/>
      <c r="W12717"/>
      <c r="Y12717" s="36"/>
      <c r="AA12717" s="5"/>
      <c r="AC12717" s="36"/>
      <c r="AD12717" s="36"/>
      <c r="AE12717"/>
      <c r="AF12717"/>
      <c r="AH12717" s="36"/>
      <c r="AJ12717"/>
    </row>
    <row r="12718" spans="14:36">
      <c r="N12718" s="36"/>
      <c r="R12718" s="5"/>
      <c r="W12718"/>
      <c r="Y12718" s="36"/>
      <c r="AA12718" s="5"/>
      <c r="AC12718" s="36"/>
      <c r="AD12718" s="36"/>
      <c r="AE12718"/>
      <c r="AF12718"/>
      <c r="AH12718" s="36"/>
      <c r="AJ12718"/>
    </row>
    <row r="12719" spans="14:36">
      <c r="N12719" s="36"/>
      <c r="R12719" s="5"/>
      <c r="W12719"/>
      <c r="Y12719" s="36"/>
      <c r="AA12719" s="5"/>
      <c r="AC12719" s="36"/>
      <c r="AD12719" s="36"/>
      <c r="AE12719"/>
      <c r="AF12719"/>
      <c r="AH12719" s="36"/>
      <c r="AJ12719"/>
    </row>
    <row r="12720" spans="14:36">
      <c r="N12720" s="36"/>
      <c r="R12720" s="5"/>
      <c r="W12720"/>
      <c r="Y12720" s="36"/>
      <c r="AA12720" s="5"/>
      <c r="AC12720" s="36"/>
      <c r="AD12720" s="36"/>
      <c r="AE12720"/>
      <c r="AF12720"/>
      <c r="AH12720" s="36"/>
      <c r="AJ12720"/>
    </row>
    <row r="12721" spans="14:36">
      <c r="N12721" s="36"/>
      <c r="R12721" s="5"/>
      <c r="W12721"/>
      <c r="Y12721" s="36"/>
      <c r="AA12721" s="5"/>
      <c r="AC12721" s="36"/>
      <c r="AD12721" s="36"/>
      <c r="AE12721"/>
      <c r="AF12721"/>
      <c r="AH12721" s="36"/>
      <c r="AJ12721"/>
    </row>
    <row r="12722" spans="14:36">
      <c r="N12722" s="36"/>
      <c r="R12722" s="5"/>
      <c r="W12722"/>
      <c r="Y12722" s="36"/>
      <c r="AA12722" s="5"/>
      <c r="AC12722" s="36"/>
      <c r="AD12722" s="36"/>
      <c r="AE12722"/>
      <c r="AF12722"/>
      <c r="AH12722" s="36"/>
      <c r="AJ12722"/>
    </row>
    <row r="12723" spans="14:36">
      <c r="N12723" s="36"/>
      <c r="R12723" s="5"/>
      <c r="W12723"/>
      <c r="Y12723" s="36"/>
      <c r="AA12723" s="5"/>
      <c r="AC12723" s="36"/>
      <c r="AD12723" s="36"/>
      <c r="AE12723"/>
      <c r="AF12723"/>
      <c r="AH12723" s="36"/>
      <c r="AJ12723"/>
    </row>
    <row r="12724" spans="14:36">
      <c r="N12724" s="36"/>
      <c r="R12724" s="5"/>
      <c r="W12724"/>
      <c r="Y12724" s="36"/>
      <c r="AA12724" s="5"/>
      <c r="AC12724" s="36"/>
      <c r="AD12724" s="36"/>
      <c r="AE12724"/>
      <c r="AF12724"/>
      <c r="AH12724" s="36"/>
      <c r="AJ12724"/>
    </row>
    <row r="12725" spans="14:36">
      <c r="N12725" s="36"/>
      <c r="R12725" s="5"/>
      <c r="W12725"/>
      <c r="Y12725" s="36"/>
      <c r="AA12725" s="5"/>
      <c r="AC12725" s="36"/>
      <c r="AD12725" s="36"/>
      <c r="AE12725"/>
      <c r="AF12725"/>
      <c r="AH12725" s="36"/>
      <c r="AJ12725"/>
    </row>
    <row r="12726" spans="14:36">
      <c r="N12726" s="36"/>
      <c r="R12726" s="5"/>
      <c r="W12726"/>
      <c r="Y12726" s="36"/>
      <c r="AA12726" s="5"/>
      <c r="AC12726" s="36"/>
      <c r="AD12726" s="36"/>
      <c r="AE12726"/>
      <c r="AF12726"/>
      <c r="AH12726" s="36"/>
      <c r="AJ12726"/>
    </row>
    <row r="12727" spans="14:36">
      <c r="N12727" s="36"/>
      <c r="R12727" s="5"/>
      <c r="W12727"/>
      <c r="Y12727" s="36"/>
      <c r="AA12727" s="5"/>
      <c r="AC12727" s="36"/>
      <c r="AD12727" s="36"/>
      <c r="AE12727"/>
      <c r="AF12727"/>
      <c r="AH12727" s="36"/>
      <c r="AJ12727"/>
    </row>
    <row r="12728" spans="14:36">
      <c r="N12728" s="36"/>
      <c r="R12728" s="5"/>
      <c r="W12728"/>
      <c r="Y12728" s="36"/>
      <c r="AA12728" s="5"/>
      <c r="AC12728" s="36"/>
      <c r="AD12728" s="36"/>
      <c r="AE12728"/>
      <c r="AF12728"/>
      <c r="AH12728" s="36"/>
      <c r="AJ12728"/>
    </row>
    <row r="12729" spans="14:36">
      <c r="N12729" s="36"/>
      <c r="R12729" s="5"/>
      <c r="W12729"/>
      <c r="Y12729" s="36"/>
      <c r="AA12729" s="5"/>
      <c r="AC12729" s="36"/>
      <c r="AD12729" s="36"/>
      <c r="AE12729"/>
      <c r="AF12729"/>
      <c r="AH12729" s="36"/>
      <c r="AJ12729"/>
    </row>
    <row r="12730" spans="14:36">
      <c r="N12730" s="36"/>
      <c r="R12730" s="5"/>
      <c r="W12730"/>
      <c r="Y12730" s="36"/>
      <c r="AA12730" s="5"/>
      <c r="AC12730" s="36"/>
      <c r="AD12730" s="36"/>
      <c r="AE12730"/>
      <c r="AF12730"/>
      <c r="AH12730" s="36"/>
      <c r="AJ12730"/>
    </row>
    <row r="12731" spans="14:36">
      <c r="N12731" s="36"/>
      <c r="R12731" s="5"/>
      <c r="W12731"/>
      <c r="Y12731" s="36"/>
      <c r="AA12731" s="5"/>
      <c r="AC12731" s="36"/>
      <c r="AD12731" s="36"/>
      <c r="AE12731"/>
      <c r="AF12731"/>
      <c r="AH12731" s="36"/>
      <c r="AJ12731"/>
    </row>
    <row r="12732" spans="14:36">
      <c r="N12732" s="36"/>
      <c r="R12732" s="5"/>
      <c r="W12732"/>
      <c r="Y12732" s="36"/>
      <c r="AA12732" s="5"/>
      <c r="AC12732" s="36"/>
      <c r="AD12732" s="36"/>
      <c r="AE12732"/>
      <c r="AF12732"/>
      <c r="AH12732" s="36"/>
      <c r="AJ12732"/>
    </row>
    <row r="12733" spans="14:36">
      <c r="N12733" s="36"/>
      <c r="R12733" s="5"/>
      <c r="W12733"/>
      <c r="Y12733" s="36"/>
      <c r="AA12733" s="5"/>
      <c r="AC12733" s="36"/>
      <c r="AD12733" s="36"/>
      <c r="AE12733"/>
      <c r="AF12733"/>
      <c r="AH12733" s="36"/>
      <c r="AJ12733"/>
    </row>
    <row r="12734" spans="14:36">
      <c r="N12734" s="36"/>
      <c r="R12734" s="5"/>
      <c r="W12734"/>
      <c r="Y12734" s="36"/>
      <c r="AA12734" s="5"/>
      <c r="AC12734" s="36"/>
      <c r="AD12734" s="36"/>
      <c r="AE12734"/>
      <c r="AF12734"/>
      <c r="AH12734" s="36"/>
      <c r="AJ12734"/>
    </row>
    <row r="12735" spans="14:36">
      <c r="N12735" s="36"/>
      <c r="R12735" s="5"/>
      <c r="W12735"/>
      <c r="Y12735" s="36"/>
      <c r="AA12735" s="5"/>
      <c r="AC12735" s="36"/>
      <c r="AD12735" s="36"/>
      <c r="AE12735"/>
      <c r="AF12735"/>
      <c r="AH12735" s="36"/>
      <c r="AJ12735"/>
    </row>
    <row r="12736" spans="14:36">
      <c r="N12736" s="36"/>
      <c r="R12736" s="5"/>
      <c r="W12736"/>
      <c r="Y12736" s="36"/>
      <c r="AA12736" s="5"/>
      <c r="AC12736" s="36"/>
      <c r="AD12736" s="36"/>
      <c r="AE12736"/>
      <c r="AF12736"/>
      <c r="AH12736" s="36"/>
      <c r="AJ12736"/>
    </row>
    <row r="12737" spans="14:36">
      <c r="N12737" s="36"/>
      <c r="R12737" s="5"/>
      <c r="W12737"/>
      <c r="Y12737" s="36"/>
      <c r="AA12737" s="5"/>
      <c r="AC12737" s="36"/>
      <c r="AD12737" s="36"/>
      <c r="AE12737"/>
      <c r="AF12737"/>
      <c r="AH12737" s="36"/>
      <c r="AJ12737"/>
    </row>
    <row r="12738" spans="14:36">
      <c r="N12738" s="36"/>
      <c r="R12738" s="5"/>
      <c r="W12738"/>
      <c r="Y12738" s="36"/>
      <c r="AA12738" s="5"/>
      <c r="AC12738" s="36"/>
      <c r="AD12738" s="36"/>
      <c r="AE12738"/>
      <c r="AF12738"/>
      <c r="AH12738" s="36"/>
      <c r="AJ12738"/>
    </row>
    <row r="12739" spans="14:36">
      <c r="N12739" s="36"/>
      <c r="R12739" s="5"/>
      <c r="W12739"/>
      <c r="Y12739" s="36"/>
      <c r="AA12739" s="5"/>
      <c r="AC12739" s="36"/>
      <c r="AD12739" s="36"/>
      <c r="AE12739"/>
      <c r="AF12739"/>
      <c r="AH12739" s="36"/>
      <c r="AJ12739"/>
    </row>
    <row r="12740" spans="14:36">
      <c r="N12740" s="36"/>
      <c r="R12740" s="5"/>
      <c r="W12740"/>
      <c r="Y12740" s="36"/>
      <c r="AA12740" s="5"/>
      <c r="AC12740" s="36"/>
      <c r="AD12740" s="36"/>
      <c r="AE12740"/>
      <c r="AF12740"/>
      <c r="AH12740" s="36"/>
      <c r="AJ12740"/>
    </row>
    <row r="12741" spans="14:36">
      <c r="N12741" s="36"/>
      <c r="R12741" s="5"/>
      <c r="W12741"/>
      <c r="Y12741" s="36"/>
      <c r="AA12741" s="5"/>
      <c r="AC12741" s="36"/>
      <c r="AD12741" s="36"/>
      <c r="AE12741"/>
      <c r="AF12741"/>
      <c r="AH12741" s="36"/>
      <c r="AJ12741"/>
    </row>
    <row r="12742" spans="14:36">
      <c r="N12742" s="36"/>
      <c r="R12742" s="5"/>
      <c r="W12742"/>
      <c r="Y12742" s="36"/>
      <c r="AA12742" s="5"/>
      <c r="AC12742" s="36"/>
      <c r="AD12742" s="36"/>
      <c r="AE12742"/>
      <c r="AF12742"/>
      <c r="AH12742" s="36"/>
      <c r="AJ12742"/>
    </row>
    <row r="12743" spans="14:36">
      <c r="N12743" s="36"/>
      <c r="R12743" s="5"/>
      <c r="W12743"/>
      <c r="Y12743" s="36"/>
      <c r="AA12743" s="5"/>
      <c r="AC12743" s="36"/>
      <c r="AD12743" s="36"/>
      <c r="AE12743"/>
      <c r="AF12743"/>
      <c r="AH12743" s="36"/>
      <c r="AJ12743"/>
    </row>
    <row r="12744" spans="14:36">
      <c r="N12744" s="36"/>
      <c r="R12744" s="5"/>
      <c r="W12744"/>
      <c r="Y12744" s="36"/>
      <c r="AA12744" s="5"/>
      <c r="AC12744" s="36"/>
      <c r="AD12744" s="36"/>
      <c r="AE12744"/>
      <c r="AF12744"/>
      <c r="AH12744" s="36"/>
      <c r="AJ12744"/>
    </row>
    <row r="12745" spans="14:36">
      <c r="N12745" s="36"/>
      <c r="R12745" s="5"/>
      <c r="W12745"/>
      <c r="Y12745" s="36"/>
      <c r="AA12745" s="5"/>
      <c r="AC12745" s="36"/>
      <c r="AD12745" s="36"/>
      <c r="AE12745"/>
      <c r="AF12745"/>
      <c r="AH12745" s="36"/>
      <c r="AJ12745"/>
    </row>
    <row r="12746" spans="14:36">
      <c r="N12746" s="36"/>
      <c r="R12746" s="5"/>
      <c r="W12746"/>
      <c r="Y12746" s="36"/>
      <c r="AA12746" s="5"/>
      <c r="AC12746" s="36"/>
      <c r="AD12746" s="36"/>
      <c r="AE12746"/>
      <c r="AF12746"/>
      <c r="AH12746" s="36"/>
      <c r="AJ12746"/>
    </row>
    <row r="12747" spans="14:36">
      <c r="N12747" s="36"/>
      <c r="R12747" s="5"/>
      <c r="W12747"/>
      <c r="Y12747" s="36"/>
      <c r="AA12747" s="5"/>
      <c r="AC12747" s="36"/>
      <c r="AD12747" s="36"/>
      <c r="AE12747"/>
      <c r="AF12747"/>
      <c r="AH12747" s="36"/>
      <c r="AJ12747"/>
    </row>
    <row r="12748" spans="14:36">
      <c r="N12748" s="36"/>
      <c r="R12748" s="5"/>
      <c r="W12748"/>
      <c r="Y12748" s="36"/>
      <c r="AA12748" s="5"/>
      <c r="AC12748" s="36"/>
      <c r="AD12748" s="36"/>
      <c r="AE12748"/>
      <c r="AF12748"/>
      <c r="AH12748" s="36"/>
      <c r="AJ12748"/>
    </row>
    <row r="12749" spans="14:36">
      <c r="N12749" s="36"/>
      <c r="R12749" s="5"/>
      <c r="W12749"/>
      <c r="Y12749" s="36"/>
      <c r="AA12749" s="5"/>
      <c r="AC12749" s="36"/>
      <c r="AD12749" s="36"/>
      <c r="AE12749"/>
      <c r="AF12749"/>
      <c r="AH12749" s="36"/>
      <c r="AJ12749"/>
    </row>
    <row r="12750" spans="14:36">
      <c r="N12750" s="36"/>
      <c r="R12750" s="5"/>
      <c r="W12750"/>
      <c r="Y12750" s="36"/>
      <c r="AA12750" s="5"/>
      <c r="AC12750" s="36"/>
      <c r="AD12750" s="36"/>
      <c r="AE12750"/>
      <c r="AF12750"/>
      <c r="AH12750" s="36"/>
      <c r="AJ12750"/>
    </row>
    <row r="12751" spans="14:36">
      <c r="N12751" s="36"/>
      <c r="R12751" s="5"/>
      <c r="W12751"/>
      <c r="Y12751" s="36"/>
      <c r="AA12751" s="5"/>
      <c r="AC12751" s="36"/>
      <c r="AD12751" s="36"/>
      <c r="AE12751"/>
      <c r="AF12751"/>
      <c r="AH12751" s="36"/>
      <c r="AJ12751"/>
    </row>
    <row r="12752" spans="14:36">
      <c r="N12752" s="36"/>
      <c r="R12752" s="5"/>
      <c r="W12752"/>
      <c r="Y12752" s="36"/>
      <c r="AA12752" s="5"/>
      <c r="AC12752" s="36"/>
      <c r="AD12752" s="36"/>
      <c r="AE12752"/>
      <c r="AF12752"/>
      <c r="AH12752" s="36"/>
      <c r="AJ12752"/>
    </row>
    <row r="12753" spans="14:36">
      <c r="N12753" s="36"/>
      <c r="R12753" s="5"/>
      <c r="W12753"/>
      <c r="Y12753" s="36"/>
      <c r="AA12753" s="5"/>
      <c r="AC12753" s="36"/>
      <c r="AD12753" s="36"/>
      <c r="AE12753"/>
      <c r="AF12753"/>
      <c r="AH12753" s="36"/>
      <c r="AJ12753"/>
    </row>
    <row r="12754" spans="14:36">
      <c r="N12754" s="36"/>
      <c r="R12754" s="5"/>
      <c r="W12754"/>
      <c r="Y12754" s="36"/>
      <c r="AA12754" s="5"/>
      <c r="AC12754" s="36"/>
      <c r="AD12754" s="36"/>
      <c r="AE12754"/>
      <c r="AF12754"/>
      <c r="AH12754" s="36"/>
      <c r="AJ12754"/>
    </row>
    <row r="12755" spans="14:36">
      <c r="N12755" s="36"/>
      <c r="R12755" s="5"/>
      <c r="W12755"/>
      <c r="Y12755" s="36"/>
      <c r="AA12755" s="5"/>
      <c r="AC12755" s="36"/>
      <c r="AD12755" s="36"/>
      <c r="AE12755"/>
      <c r="AF12755"/>
      <c r="AH12755" s="36"/>
      <c r="AJ12755"/>
    </row>
    <row r="12756" spans="14:36">
      <c r="N12756" s="36"/>
      <c r="R12756" s="5"/>
      <c r="W12756"/>
      <c r="Y12756" s="36"/>
      <c r="AA12756" s="5"/>
      <c r="AC12756" s="36"/>
      <c r="AD12756" s="36"/>
      <c r="AE12756"/>
      <c r="AF12756"/>
      <c r="AH12756" s="36"/>
      <c r="AJ12756"/>
    </row>
    <row r="12757" spans="14:36">
      <c r="N12757" s="36"/>
      <c r="R12757" s="5"/>
      <c r="W12757"/>
      <c r="Y12757" s="36"/>
      <c r="AA12757" s="5"/>
      <c r="AC12757" s="36"/>
      <c r="AD12757" s="36"/>
      <c r="AE12757"/>
      <c r="AF12757"/>
      <c r="AH12757" s="36"/>
      <c r="AJ12757"/>
    </row>
    <row r="12758" spans="14:36">
      <c r="N12758" s="36"/>
      <c r="R12758" s="5"/>
      <c r="W12758"/>
      <c r="Y12758" s="36"/>
      <c r="AA12758" s="5"/>
      <c r="AC12758" s="36"/>
      <c r="AD12758" s="36"/>
      <c r="AE12758"/>
      <c r="AF12758"/>
      <c r="AH12758" s="36"/>
      <c r="AJ12758"/>
    </row>
    <row r="12759" spans="14:36">
      <c r="N12759" s="36"/>
      <c r="R12759" s="5"/>
      <c r="W12759"/>
      <c r="Y12759" s="36"/>
      <c r="AA12759" s="5"/>
      <c r="AC12759" s="36"/>
      <c r="AD12759" s="36"/>
      <c r="AE12759"/>
      <c r="AF12759"/>
      <c r="AH12759" s="36"/>
      <c r="AJ12759"/>
    </row>
    <row r="12760" spans="14:36">
      <c r="N12760" s="36"/>
      <c r="R12760" s="5"/>
      <c r="W12760"/>
      <c r="Y12760" s="36"/>
      <c r="AA12760" s="5"/>
      <c r="AC12760" s="36"/>
      <c r="AD12760" s="36"/>
      <c r="AE12760"/>
      <c r="AF12760"/>
      <c r="AH12760" s="36"/>
      <c r="AJ12760"/>
    </row>
    <row r="12761" spans="14:36">
      <c r="N12761" s="36"/>
      <c r="R12761" s="5"/>
      <c r="W12761"/>
      <c r="Y12761" s="36"/>
      <c r="AA12761" s="5"/>
      <c r="AC12761" s="36"/>
      <c r="AD12761" s="36"/>
      <c r="AE12761"/>
      <c r="AF12761"/>
      <c r="AH12761" s="36"/>
      <c r="AJ12761"/>
    </row>
    <row r="12762" spans="14:36">
      <c r="N12762" s="36"/>
      <c r="R12762" s="5"/>
      <c r="W12762"/>
      <c r="Y12762" s="36"/>
      <c r="AA12762" s="5"/>
      <c r="AC12762" s="36"/>
      <c r="AD12762" s="36"/>
      <c r="AE12762"/>
      <c r="AF12762"/>
      <c r="AH12762" s="36"/>
      <c r="AJ12762"/>
    </row>
    <row r="12763" spans="14:36">
      <c r="N12763" s="36"/>
      <c r="R12763" s="5"/>
      <c r="W12763"/>
      <c r="Y12763" s="36"/>
      <c r="AA12763" s="5"/>
      <c r="AC12763" s="36"/>
      <c r="AD12763" s="36"/>
      <c r="AE12763"/>
      <c r="AF12763"/>
      <c r="AH12763" s="36"/>
      <c r="AJ12763"/>
    </row>
    <row r="12764" spans="14:36">
      <c r="N12764" s="36"/>
      <c r="R12764" s="5"/>
      <c r="W12764"/>
      <c r="Y12764" s="36"/>
      <c r="AA12764" s="5"/>
      <c r="AC12764" s="36"/>
      <c r="AD12764" s="36"/>
      <c r="AE12764"/>
      <c r="AF12764"/>
      <c r="AH12764" s="36"/>
      <c r="AJ12764"/>
    </row>
    <row r="12765" spans="14:36">
      <c r="N12765" s="36"/>
      <c r="R12765" s="5"/>
      <c r="W12765"/>
      <c r="Y12765" s="36"/>
      <c r="AA12765" s="5"/>
      <c r="AC12765" s="36"/>
      <c r="AD12765" s="36"/>
      <c r="AE12765"/>
      <c r="AF12765"/>
      <c r="AH12765" s="36"/>
      <c r="AJ12765"/>
    </row>
    <row r="12766" spans="14:36">
      <c r="N12766" s="36"/>
      <c r="R12766" s="5"/>
      <c r="W12766"/>
      <c r="Y12766" s="36"/>
      <c r="AA12766" s="5"/>
      <c r="AC12766" s="36"/>
      <c r="AD12766" s="36"/>
      <c r="AE12766"/>
      <c r="AF12766"/>
      <c r="AH12766" s="36"/>
      <c r="AJ12766"/>
    </row>
    <row r="12767" spans="14:36">
      <c r="N12767" s="36"/>
      <c r="R12767" s="5"/>
      <c r="W12767"/>
      <c r="Y12767" s="36"/>
      <c r="AA12767" s="5"/>
      <c r="AC12767" s="36"/>
      <c r="AD12767" s="36"/>
      <c r="AE12767"/>
      <c r="AF12767"/>
      <c r="AH12767" s="36"/>
      <c r="AJ12767"/>
    </row>
    <row r="12768" spans="14:36">
      <c r="N12768" s="36"/>
      <c r="R12768" s="5"/>
      <c r="W12768"/>
      <c r="Y12768" s="36"/>
      <c r="AA12768" s="5"/>
      <c r="AC12768" s="36"/>
      <c r="AD12768" s="36"/>
      <c r="AE12768"/>
      <c r="AF12768"/>
      <c r="AH12768" s="36"/>
      <c r="AJ12768"/>
    </row>
    <row r="12769" spans="14:36">
      <c r="N12769" s="36"/>
      <c r="R12769" s="5"/>
      <c r="W12769"/>
      <c r="Y12769" s="36"/>
      <c r="AA12769" s="5"/>
      <c r="AC12769" s="36"/>
      <c r="AD12769" s="36"/>
      <c r="AE12769"/>
      <c r="AF12769"/>
      <c r="AH12769" s="36"/>
      <c r="AJ12769"/>
    </row>
    <row r="12770" spans="14:36">
      <c r="N12770" s="36"/>
      <c r="R12770" s="5"/>
      <c r="W12770"/>
      <c r="Y12770" s="36"/>
      <c r="AA12770" s="5"/>
      <c r="AC12770" s="36"/>
      <c r="AD12770" s="36"/>
      <c r="AE12770"/>
      <c r="AF12770"/>
      <c r="AH12770" s="36"/>
      <c r="AJ12770"/>
    </row>
    <row r="12771" spans="14:36">
      <c r="N12771" s="36"/>
      <c r="R12771" s="5"/>
      <c r="W12771"/>
      <c r="Y12771" s="36"/>
      <c r="AA12771" s="5"/>
      <c r="AC12771" s="36"/>
      <c r="AD12771" s="36"/>
      <c r="AE12771"/>
      <c r="AF12771"/>
      <c r="AH12771" s="36"/>
      <c r="AJ12771"/>
    </row>
    <row r="12772" spans="14:36">
      <c r="N12772" s="36"/>
      <c r="R12772" s="5"/>
      <c r="W12772"/>
      <c r="Y12772" s="36"/>
      <c r="AA12772" s="5"/>
      <c r="AC12772" s="36"/>
      <c r="AD12772" s="36"/>
      <c r="AE12772"/>
      <c r="AF12772"/>
      <c r="AH12772" s="36"/>
      <c r="AJ12772"/>
    </row>
    <row r="12773" spans="14:36">
      <c r="N12773" s="36"/>
      <c r="R12773" s="5"/>
      <c r="W12773"/>
      <c r="Y12773" s="36"/>
      <c r="AA12773" s="5"/>
      <c r="AC12773" s="36"/>
      <c r="AD12773" s="36"/>
      <c r="AE12773"/>
      <c r="AF12773"/>
      <c r="AH12773" s="36"/>
      <c r="AJ12773"/>
    </row>
    <row r="12774" spans="14:36">
      <c r="N12774" s="36"/>
      <c r="R12774" s="5"/>
      <c r="W12774"/>
      <c r="Y12774" s="36"/>
      <c r="AA12774" s="5"/>
      <c r="AC12774" s="36"/>
      <c r="AD12774" s="36"/>
      <c r="AE12774"/>
      <c r="AF12774"/>
      <c r="AH12774" s="36"/>
      <c r="AJ12774"/>
    </row>
    <row r="12775" spans="14:36">
      <c r="N12775" s="36"/>
      <c r="R12775" s="5"/>
      <c r="W12775"/>
      <c r="Y12775" s="36"/>
      <c r="AA12775" s="5"/>
      <c r="AC12775" s="36"/>
      <c r="AD12775" s="36"/>
      <c r="AE12775"/>
      <c r="AF12775"/>
      <c r="AH12775" s="36"/>
      <c r="AJ12775"/>
    </row>
    <row r="12776" spans="14:36">
      <c r="N12776" s="36"/>
      <c r="R12776" s="5"/>
      <c r="W12776"/>
      <c r="Y12776" s="36"/>
      <c r="AA12776" s="5"/>
      <c r="AC12776" s="36"/>
      <c r="AD12776" s="36"/>
      <c r="AE12776"/>
      <c r="AF12776"/>
      <c r="AH12776" s="36"/>
      <c r="AJ12776"/>
    </row>
    <row r="12777" spans="14:36">
      <c r="N12777" s="36"/>
      <c r="R12777" s="5"/>
      <c r="W12777"/>
      <c r="Y12777" s="36"/>
      <c r="AA12777" s="5"/>
      <c r="AC12777" s="36"/>
      <c r="AD12777" s="36"/>
      <c r="AE12777"/>
      <c r="AF12777"/>
      <c r="AH12777" s="36"/>
      <c r="AJ12777"/>
    </row>
    <row r="12778" spans="14:36">
      <c r="N12778" s="36"/>
      <c r="R12778" s="5"/>
      <c r="W12778"/>
      <c r="Y12778" s="36"/>
      <c r="AA12778" s="5"/>
      <c r="AC12778" s="36"/>
      <c r="AD12778" s="36"/>
      <c r="AE12778"/>
      <c r="AF12778"/>
      <c r="AH12778" s="36"/>
      <c r="AJ12778"/>
    </row>
    <row r="12779" spans="14:36">
      <c r="N12779" s="36"/>
      <c r="R12779" s="5"/>
      <c r="W12779"/>
      <c r="Y12779" s="36"/>
      <c r="AA12779" s="5"/>
      <c r="AC12779" s="36"/>
      <c r="AD12779" s="36"/>
      <c r="AE12779"/>
      <c r="AF12779"/>
      <c r="AH12779" s="36"/>
      <c r="AJ12779"/>
    </row>
    <row r="12780" spans="14:36">
      <c r="N12780" s="36"/>
      <c r="R12780" s="5"/>
      <c r="W12780"/>
      <c r="Y12780" s="36"/>
      <c r="AA12780" s="5"/>
      <c r="AC12780" s="36"/>
      <c r="AD12780" s="36"/>
      <c r="AE12780"/>
      <c r="AF12780"/>
      <c r="AH12780" s="36"/>
      <c r="AJ12780"/>
    </row>
    <row r="12781" spans="14:36">
      <c r="N12781" s="36"/>
      <c r="R12781" s="5"/>
      <c r="W12781"/>
      <c r="Y12781" s="36"/>
      <c r="AA12781" s="5"/>
      <c r="AC12781" s="36"/>
      <c r="AD12781" s="36"/>
      <c r="AE12781"/>
      <c r="AF12781"/>
      <c r="AH12781" s="36"/>
      <c r="AJ12781"/>
    </row>
    <row r="12782" spans="14:36">
      <c r="N12782" s="36"/>
      <c r="R12782" s="5"/>
      <c r="W12782"/>
      <c r="Y12782" s="36"/>
      <c r="AA12782" s="5"/>
      <c r="AC12782" s="36"/>
      <c r="AD12782" s="36"/>
      <c r="AE12782"/>
      <c r="AF12782"/>
      <c r="AH12782" s="36"/>
      <c r="AJ12782"/>
    </row>
    <row r="12783" spans="14:36">
      <c r="N12783" s="36"/>
      <c r="R12783" s="5"/>
      <c r="W12783"/>
      <c r="Y12783" s="36"/>
      <c r="AA12783" s="5"/>
      <c r="AC12783" s="36"/>
      <c r="AD12783" s="36"/>
      <c r="AE12783"/>
      <c r="AF12783"/>
      <c r="AH12783" s="36"/>
      <c r="AJ12783"/>
    </row>
    <row r="12784" spans="14:36">
      <c r="N12784" s="36"/>
      <c r="R12784" s="5"/>
      <c r="W12784"/>
      <c r="Y12784" s="36"/>
      <c r="AA12784" s="5"/>
      <c r="AC12784" s="36"/>
      <c r="AD12784" s="36"/>
      <c r="AE12784"/>
      <c r="AF12784"/>
      <c r="AH12784" s="36"/>
      <c r="AJ12784"/>
    </row>
    <row r="12785" spans="14:36">
      <c r="N12785" s="36"/>
      <c r="R12785" s="5"/>
      <c r="W12785"/>
      <c r="Y12785" s="36"/>
      <c r="AA12785" s="5"/>
      <c r="AC12785" s="36"/>
      <c r="AD12785" s="36"/>
      <c r="AE12785"/>
      <c r="AF12785"/>
      <c r="AH12785" s="36"/>
      <c r="AJ12785"/>
    </row>
    <row r="12786" spans="14:36">
      <c r="N12786" s="36"/>
      <c r="R12786" s="5"/>
      <c r="W12786"/>
      <c r="Y12786" s="36"/>
      <c r="AA12786" s="5"/>
      <c r="AC12786" s="36"/>
      <c r="AD12786" s="36"/>
      <c r="AE12786"/>
      <c r="AF12786"/>
      <c r="AH12786" s="36"/>
      <c r="AJ12786"/>
    </row>
    <row r="12787" spans="14:36">
      <c r="N12787" s="36"/>
      <c r="R12787" s="5"/>
      <c r="W12787"/>
      <c r="Y12787" s="36"/>
      <c r="AA12787" s="5"/>
      <c r="AC12787" s="36"/>
      <c r="AD12787" s="36"/>
      <c r="AE12787"/>
      <c r="AF12787"/>
      <c r="AH12787" s="36"/>
      <c r="AJ12787"/>
    </row>
    <row r="12788" spans="14:36">
      <c r="N12788" s="36"/>
      <c r="R12788" s="5"/>
      <c r="W12788"/>
      <c r="Y12788" s="36"/>
      <c r="AA12788" s="5"/>
      <c r="AC12788" s="36"/>
      <c r="AD12788" s="36"/>
      <c r="AE12788"/>
      <c r="AF12788"/>
      <c r="AH12788" s="36"/>
      <c r="AJ12788"/>
    </row>
    <row r="12789" spans="14:36">
      <c r="N12789" s="36"/>
      <c r="R12789" s="5"/>
      <c r="W12789"/>
      <c r="Y12789" s="36"/>
      <c r="AA12789" s="5"/>
      <c r="AC12789" s="36"/>
      <c r="AD12789" s="36"/>
      <c r="AE12789"/>
      <c r="AF12789"/>
      <c r="AH12789" s="36"/>
      <c r="AJ12789"/>
    </row>
    <row r="12790" spans="14:36">
      <c r="N12790" s="36"/>
      <c r="R12790" s="5"/>
      <c r="W12790"/>
      <c r="Y12790" s="36"/>
      <c r="AA12790" s="5"/>
      <c r="AC12790" s="36"/>
      <c r="AD12790" s="36"/>
      <c r="AE12790"/>
      <c r="AF12790"/>
      <c r="AH12790" s="36"/>
      <c r="AJ12790"/>
    </row>
    <row r="12791" spans="14:36">
      <c r="N12791" s="36"/>
      <c r="R12791" s="5"/>
      <c r="W12791"/>
      <c r="Y12791" s="36"/>
      <c r="AA12791" s="5"/>
      <c r="AC12791" s="36"/>
      <c r="AD12791" s="36"/>
      <c r="AE12791"/>
      <c r="AF12791"/>
      <c r="AH12791" s="36"/>
      <c r="AJ12791"/>
    </row>
    <row r="12792" spans="14:36">
      <c r="N12792" s="36"/>
      <c r="R12792" s="5"/>
      <c r="W12792"/>
      <c r="Y12792" s="36"/>
      <c r="AA12792" s="5"/>
      <c r="AC12792" s="36"/>
      <c r="AD12792" s="36"/>
      <c r="AE12792"/>
      <c r="AF12792"/>
      <c r="AH12792" s="36"/>
      <c r="AJ12792"/>
    </row>
    <row r="12793" spans="14:36">
      <c r="N12793" s="36"/>
      <c r="R12793" s="5"/>
      <c r="W12793"/>
      <c r="Y12793" s="36"/>
      <c r="AA12793" s="5"/>
      <c r="AC12793" s="36"/>
      <c r="AD12793" s="36"/>
      <c r="AE12793"/>
      <c r="AF12793"/>
      <c r="AH12793" s="36"/>
      <c r="AJ12793"/>
    </row>
    <row r="12794" spans="14:36">
      <c r="N12794" s="36"/>
      <c r="R12794" s="5"/>
      <c r="W12794"/>
      <c r="Y12794" s="36"/>
      <c r="AA12794" s="5"/>
      <c r="AC12794" s="36"/>
      <c r="AD12794" s="36"/>
      <c r="AE12794"/>
      <c r="AF12794"/>
      <c r="AH12794" s="36"/>
      <c r="AJ12794"/>
    </row>
    <row r="12795" spans="14:36">
      <c r="N12795" s="36"/>
      <c r="R12795" s="5"/>
      <c r="W12795"/>
      <c r="Y12795" s="36"/>
      <c r="AA12795" s="5"/>
      <c r="AC12795" s="36"/>
      <c r="AD12795" s="36"/>
      <c r="AE12795"/>
      <c r="AF12795"/>
      <c r="AH12795" s="36"/>
      <c r="AJ12795"/>
    </row>
    <row r="12796" spans="14:36">
      <c r="N12796" s="36"/>
      <c r="R12796" s="5"/>
      <c r="W12796"/>
      <c r="Y12796" s="36"/>
      <c r="AA12796" s="5"/>
      <c r="AC12796" s="36"/>
      <c r="AD12796" s="36"/>
      <c r="AE12796"/>
      <c r="AF12796"/>
      <c r="AH12796" s="36"/>
      <c r="AJ12796"/>
    </row>
    <row r="12797" spans="14:36">
      <c r="N12797" s="36"/>
      <c r="R12797" s="5"/>
      <c r="W12797"/>
      <c r="Y12797" s="36"/>
      <c r="AA12797" s="5"/>
      <c r="AC12797" s="36"/>
      <c r="AD12797" s="36"/>
      <c r="AE12797"/>
      <c r="AF12797"/>
      <c r="AH12797" s="36"/>
      <c r="AJ12797"/>
    </row>
    <row r="12798" spans="14:36">
      <c r="N12798" s="36"/>
      <c r="R12798" s="5"/>
      <c r="W12798"/>
      <c r="Y12798" s="36"/>
      <c r="AA12798" s="5"/>
      <c r="AC12798" s="36"/>
      <c r="AD12798" s="36"/>
      <c r="AE12798"/>
      <c r="AF12798"/>
      <c r="AH12798" s="36"/>
      <c r="AJ12798"/>
    </row>
    <row r="12799" spans="14:36">
      <c r="N12799" s="36"/>
      <c r="R12799" s="5"/>
      <c r="W12799"/>
      <c r="Y12799" s="36"/>
      <c r="AA12799" s="5"/>
      <c r="AC12799" s="36"/>
      <c r="AD12799" s="36"/>
      <c r="AE12799"/>
      <c r="AF12799"/>
      <c r="AH12799" s="36"/>
      <c r="AJ12799"/>
    </row>
    <row r="12800" spans="14:36">
      <c r="N12800" s="36"/>
      <c r="R12800" s="5"/>
      <c r="W12800"/>
      <c r="Y12800" s="36"/>
      <c r="AA12800" s="5"/>
      <c r="AC12800" s="36"/>
      <c r="AD12800" s="36"/>
      <c r="AE12800"/>
      <c r="AF12800"/>
      <c r="AH12800" s="36"/>
      <c r="AJ12800"/>
    </row>
    <row r="12801" spans="14:36">
      <c r="N12801" s="36"/>
      <c r="R12801" s="5"/>
      <c r="W12801"/>
      <c r="Y12801" s="36"/>
      <c r="AA12801" s="5"/>
      <c r="AC12801" s="36"/>
      <c r="AD12801" s="36"/>
      <c r="AE12801"/>
      <c r="AF12801"/>
      <c r="AH12801" s="36"/>
      <c r="AJ12801"/>
    </row>
    <row r="12802" spans="14:36">
      <c r="N12802" s="36"/>
      <c r="R12802" s="5"/>
      <c r="W12802"/>
      <c r="Y12802" s="36"/>
      <c r="AA12802" s="5"/>
      <c r="AC12802" s="36"/>
      <c r="AD12802" s="36"/>
      <c r="AE12802"/>
      <c r="AF12802"/>
      <c r="AH12802" s="36"/>
      <c r="AJ12802"/>
    </row>
    <row r="12803" spans="14:36">
      <c r="N12803" s="36"/>
      <c r="R12803" s="5"/>
      <c r="W12803"/>
      <c r="Y12803" s="36"/>
      <c r="AA12803" s="5"/>
      <c r="AC12803" s="36"/>
      <c r="AD12803" s="36"/>
      <c r="AE12803"/>
      <c r="AF12803"/>
      <c r="AH12803" s="36"/>
      <c r="AJ12803"/>
    </row>
    <row r="12804" spans="14:36">
      <c r="N12804" s="36"/>
      <c r="R12804" s="5"/>
      <c r="W12804"/>
      <c r="Y12804" s="36"/>
      <c r="AA12804" s="5"/>
      <c r="AC12804" s="36"/>
      <c r="AD12804" s="36"/>
      <c r="AE12804"/>
      <c r="AF12804"/>
      <c r="AH12804" s="36"/>
      <c r="AJ12804"/>
    </row>
    <row r="12805" spans="14:36">
      <c r="N12805" s="36"/>
      <c r="R12805" s="5"/>
      <c r="W12805"/>
      <c r="Y12805" s="36"/>
      <c r="AA12805" s="5"/>
      <c r="AC12805" s="36"/>
      <c r="AD12805" s="36"/>
      <c r="AE12805"/>
      <c r="AF12805"/>
      <c r="AH12805" s="36"/>
      <c r="AJ12805"/>
    </row>
    <row r="12806" spans="14:36">
      <c r="N12806" s="36"/>
      <c r="R12806" s="5"/>
      <c r="W12806"/>
      <c r="Y12806" s="36"/>
      <c r="AA12806" s="5"/>
      <c r="AC12806" s="36"/>
      <c r="AD12806" s="36"/>
      <c r="AE12806"/>
      <c r="AF12806"/>
      <c r="AH12806" s="36"/>
      <c r="AJ12806"/>
    </row>
    <row r="12807" spans="14:36">
      <c r="N12807" s="36"/>
      <c r="R12807" s="5"/>
      <c r="W12807"/>
      <c r="Y12807" s="36"/>
      <c r="AA12807" s="5"/>
      <c r="AC12807" s="36"/>
      <c r="AD12807" s="36"/>
      <c r="AE12807"/>
      <c r="AF12807"/>
      <c r="AH12807" s="36"/>
      <c r="AJ12807"/>
    </row>
    <row r="12808" spans="14:36">
      <c r="N12808" s="36"/>
      <c r="R12808" s="5"/>
      <c r="W12808"/>
      <c r="Y12808" s="36"/>
      <c r="AA12808" s="5"/>
      <c r="AC12808" s="36"/>
      <c r="AD12808" s="36"/>
      <c r="AE12808"/>
      <c r="AF12808"/>
      <c r="AH12808" s="36"/>
      <c r="AJ12808"/>
    </row>
    <row r="12809" spans="14:36">
      <c r="N12809" s="36"/>
      <c r="R12809" s="5"/>
      <c r="W12809"/>
      <c r="Y12809" s="36"/>
      <c r="AA12809" s="5"/>
      <c r="AC12809" s="36"/>
      <c r="AD12809" s="36"/>
      <c r="AE12809"/>
      <c r="AF12809"/>
      <c r="AH12809" s="36"/>
      <c r="AJ12809"/>
    </row>
    <row r="12810" spans="14:36">
      <c r="N12810" s="36"/>
      <c r="R12810" s="5"/>
      <c r="W12810"/>
      <c r="Y12810" s="36"/>
      <c r="AA12810" s="5"/>
      <c r="AC12810" s="36"/>
      <c r="AD12810" s="36"/>
      <c r="AE12810"/>
      <c r="AF12810"/>
      <c r="AH12810" s="36"/>
      <c r="AJ12810"/>
    </row>
    <row r="12811" spans="14:36">
      <c r="N12811" s="36"/>
      <c r="R12811" s="5"/>
      <c r="W12811"/>
      <c r="Y12811" s="36"/>
      <c r="AA12811" s="5"/>
      <c r="AC12811" s="36"/>
      <c r="AD12811" s="36"/>
      <c r="AE12811"/>
      <c r="AF12811"/>
      <c r="AH12811" s="36"/>
      <c r="AJ12811"/>
    </row>
    <row r="12812" spans="14:36">
      <c r="N12812" s="36"/>
      <c r="R12812" s="5"/>
      <c r="W12812"/>
      <c r="Y12812" s="36"/>
      <c r="AA12812" s="5"/>
      <c r="AC12812" s="36"/>
      <c r="AD12812" s="36"/>
      <c r="AE12812"/>
      <c r="AF12812"/>
      <c r="AH12812" s="36"/>
      <c r="AJ12812"/>
    </row>
    <row r="12813" spans="14:36">
      <c r="N12813" s="36"/>
      <c r="R12813" s="5"/>
      <c r="W12813"/>
      <c r="Y12813" s="36"/>
      <c r="AA12813" s="5"/>
      <c r="AC12813" s="36"/>
      <c r="AD12813" s="36"/>
      <c r="AE12813"/>
      <c r="AF12813"/>
      <c r="AH12813" s="36"/>
      <c r="AJ12813"/>
    </row>
    <row r="12814" spans="14:36">
      <c r="N12814" s="36"/>
      <c r="R12814" s="5"/>
      <c r="W12814"/>
      <c r="Y12814" s="36"/>
      <c r="AA12814" s="5"/>
      <c r="AC12814" s="36"/>
      <c r="AD12814" s="36"/>
      <c r="AE12814"/>
      <c r="AF12814"/>
      <c r="AH12814" s="36"/>
      <c r="AJ12814"/>
    </row>
    <row r="12815" spans="14:36">
      <c r="N12815" s="36"/>
      <c r="R12815" s="5"/>
      <c r="W12815"/>
      <c r="Y12815" s="36"/>
      <c r="AA12815" s="5"/>
      <c r="AC12815" s="36"/>
      <c r="AD12815" s="36"/>
      <c r="AE12815"/>
      <c r="AF12815"/>
      <c r="AH12815" s="36"/>
      <c r="AJ12815"/>
    </row>
    <row r="12816" spans="14:36">
      <c r="N12816" s="36"/>
      <c r="R12816" s="5"/>
      <c r="W12816"/>
      <c r="Y12816" s="36"/>
      <c r="AA12816" s="5"/>
      <c r="AC12816" s="36"/>
      <c r="AD12816" s="36"/>
      <c r="AE12816"/>
      <c r="AF12816"/>
      <c r="AH12816" s="36"/>
      <c r="AJ12816"/>
    </row>
    <row r="12817" spans="14:36">
      <c r="N12817" s="36"/>
      <c r="R12817" s="5"/>
      <c r="W12817"/>
      <c r="Y12817" s="36"/>
      <c r="AA12817" s="5"/>
      <c r="AC12817" s="36"/>
      <c r="AD12817" s="36"/>
      <c r="AE12817"/>
      <c r="AF12817"/>
      <c r="AH12817" s="36"/>
      <c r="AJ12817"/>
    </row>
    <row r="12818" spans="14:36">
      <c r="N12818" s="36"/>
      <c r="R12818" s="5"/>
      <c r="W12818"/>
      <c r="Y12818" s="36"/>
      <c r="AA12818" s="5"/>
      <c r="AC12818" s="36"/>
      <c r="AD12818" s="36"/>
      <c r="AE12818"/>
      <c r="AF12818"/>
      <c r="AH12818" s="36"/>
      <c r="AJ12818"/>
    </row>
    <row r="12819" spans="14:36">
      <c r="N12819" s="36"/>
      <c r="R12819" s="5"/>
      <c r="W12819"/>
      <c r="Y12819" s="36"/>
      <c r="AA12819" s="5"/>
      <c r="AC12819" s="36"/>
      <c r="AD12819" s="36"/>
      <c r="AE12819"/>
      <c r="AF12819"/>
      <c r="AH12819" s="36"/>
      <c r="AJ12819"/>
    </row>
    <row r="12820" spans="14:36">
      <c r="N12820" s="36"/>
      <c r="R12820" s="5"/>
      <c r="W12820"/>
      <c r="Y12820" s="36"/>
      <c r="AA12820" s="5"/>
      <c r="AC12820" s="36"/>
      <c r="AD12820" s="36"/>
      <c r="AE12820"/>
      <c r="AF12820"/>
      <c r="AH12820" s="36"/>
      <c r="AJ12820"/>
    </row>
    <row r="12821" spans="14:36">
      <c r="N12821" s="36"/>
      <c r="R12821" s="5"/>
      <c r="W12821"/>
      <c r="Y12821" s="36"/>
      <c r="AA12821" s="5"/>
      <c r="AC12821" s="36"/>
      <c r="AD12821" s="36"/>
      <c r="AE12821"/>
      <c r="AF12821"/>
      <c r="AH12821" s="36"/>
      <c r="AJ12821"/>
    </row>
    <row r="12822" spans="14:36">
      <c r="N12822" s="36"/>
      <c r="R12822" s="5"/>
      <c r="W12822"/>
      <c r="Y12822" s="36"/>
      <c r="AA12822" s="5"/>
      <c r="AC12822" s="36"/>
      <c r="AD12822" s="36"/>
      <c r="AE12822"/>
      <c r="AF12822"/>
      <c r="AH12822" s="36"/>
      <c r="AJ12822"/>
    </row>
    <row r="12823" spans="14:36">
      <c r="N12823" s="36"/>
      <c r="R12823" s="5"/>
      <c r="W12823"/>
      <c r="Y12823" s="36"/>
      <c r="AA12823" s="5"/>
      <c r="AC12823" s="36"/>
      <c r="AD12823" s="36"/>
      <c r="AE12823"/>
      <c r="AF12823"/>
      <c r="AH12823" s="36"/>
      <c r="AJ12823"/>
    </row>
    <row r="12824" spans="14:36">
      <c r="N12824" s="36"/>
      <c r="R12824" s="5"/>
      <c r="W12824"/>
      <c r="Y12824" s="36"/>
      <c r="AA12824" s="5"/>
      <c r="AC12824" s="36"/>
      <c r="AD12824" s="36"/>
      <c r="AE12824"/>
      <c r="AF12824"/>
      <c r="AH12824" s="36"/>
      <c r="AJ12824"/>
    </row>
    <row r="12825" spans="14:36">
      <c r="N12825" s="36"/>
      <c r="R12825" s="5"/>
      <c r="W12825"/>
      <c r="Y12825" s="36"/>
      <c r="AA12825" s="5"/>
      <c r="AC12825" s="36"/>
      <c r="AD12825" s="36"/>
      <c r="AE12825"/>
      <c r="AF12825"/>
      <c r="AH12825" s="36"/>
      <c r="AJ12825"/>
    </row>
    <row r="12826" spans="14:36">
      <c r="N12826" s="36"/>
      <c r="R12826" s="5"/>
      <c r="W12826"/>
      <c r="Y12826" s="36"/>
      <c r="AA12826" s="5"/>
      <c r="AC12826" s="36"/>
      <c r="AD12826" s="36"/>
      <c r="AE12826"/>
      <c r="AF12826"/>
      <c r="AH12826" s="36"/>
      <c r="AJ12826"/>
    </row>
    <row r="12827" spans="14:36">
      <c r="N12827" s="36"/>
      <c r="R12827" s="5"/>
      <c r="W12827"/>
      <c r="Y12827" s="36"/>
      <c r="AA12827" s="5"/>
      <c r="AC12827" s="36"/>
      <c r="AD12827" s="36"/>
      <c r="AE12827"/>
      <c r="AF12827"/>
      <c r="AH12827" s="36"/>
      <c r="AJ12827"/>
    </row>
    <row r="12828" spans="14:36">
      <c r="N12828" s="36"/>
      <c r="R12828" s="5"/>
      <c r="W12828"/>
      <c r="Y12828" s="36"/>
      <c r="AA12828" s="5"/>
      <c r="AC12828" s="36"/>
      <c r="AD12828" s="36"/>
      <c r="AE12828"/>
      <c r="AF12828"/>
      <c r="AH12828" s="36"/>
      <c r="AJ12828"/>
    </row>
    <row r="12829" spans="14:36">
      <c r="N12829" s="36"/>
      <c r="R12829" s="5"/>
      <c r="W12829"/>
      <c r="Y12829" s="36"/>
      <c r="AA12829" s="5"/>
      <c r="AC12829" s="36"/>
      <c r="AD12829" s="36"/>
      <c r="AE12829"/>
      <c r="AF12829"/>
      <c r="AH12829" s="36"/>
      <c r="AJ12829"/>
    </row>
    <row r="12830" spans="14:36">
      <c r="N12830" s="36"/>
      <c r="R12830" s="5"/>
      <c r="W12830"/>
      <c r="Y12830" s="36"/>
      <c r="AA12830" s="5"/>
      <c r="AC12830" s="36"/>
      <c r="AD12830" s="36"/>
      <c r="AE12830"/>
      <c r="AF12830"/>
      <c r="AH12830" s="36"/>
      <c r="AJ12830"/>
    </row>
    <row r="12831" spans="14:36">
      <c r="N12831" s="36"/>
      <c r="R12831" s="5"/>
      <c r="W12831"/>
      <c r="Y12831" s="36"/>
      <c r="AA12831" s="5"/>
      <c r="AC12831" s="36"/>
      <c r="AD12831" s="36"/>
      <c r="AE12831"/>
      <c r="AF12831"/>
      <c r="AH12831" s="36"/>
      <c r="AJ12831"/>
    </row>
    <row r="12832" spans="14:36">
      <c r="N12832" s="36"/>
      <c r="R12832" s="5"/>
      <c r="W12832"/>
      <c r="Y12832" s="36"/>
      <c r="AA12832" s="5"/>
      <c r="AC12832" s="36"/>
      <c r="AD12832" s="36"/>
      <c r="AE12832"/>
      <c r="AF12832"/>
      <c r="AH12832" s="36"/>
      <c r="AJ12832"/>
    </row>
    <row r="12833" spans="14:36">
      <c r="N12833" s="36"/>
      <c r="R12833" s="5"/>
      <c r="W12833"/>
      <c r="Y12833" s="36"/>
      <c r="AA12833" s="5"/>
      <c r="AC12833" s="36"/>
      <c r="AD12833" s="36"/>
      <c r="AE12833"/>
      <c r="AF12833"/>
      <c r="AH12833" s="36"/>
      <c r="AJ12833"/>
    </row>
    <row r="12834" spans="14:36">
      <c r="N12834" s="36"/>
      <c r="R12834" s="5"/>
      <c r="W12834"/>
      <c r="Y12834" s="36"/>
      <c r="AA12834" s="5"/>
      <c r="AC12834" s="36"/>
      <c r="AD12834" s="36"/>
      <c r="AE12834"/>
      <c r="AF12834"/>
      <c r="AH12834" s="36"/>
      <c r="AJ12834"/>
    </row>
    <row r="12835" spans="14:36">
      <c r="N12835" s="36"/>
      <c r="R12835" s="5"/>
      <c r="W12835"/>
      <c r="Y12835" s="36"/>
      <c r="AA12835" s="5"/>
      <c r="AC12835" s="36"/>
      <c r="AD12835" s="36"/>
      <c r="AE12835"/>
      <c r="AF12835"/>
      <c r="AH12835" s="36"/>
      <c r="AJ12835"/>
    </row>
    <row r="12836" spans="14:36">
      <c r="N12836" s="36"/>
      <c r="R12836" s="5"/>
      <c r="W12836"/>
      <c r="Y12836" s="36"/>
      <c r="AA12836" s="5"/>
      <c r="AC12836" s="36"/>
      <c r="AD12836" s="36"/>
      <c r="AE12836"/>
      <c r="AF12836"/>
      <c r="AH12836" s="36"/>
      <c r="AJ12836"/>
    </row>
    <row r="12837" spans="14:36">
      <c r="N12837" s="36"/>
      <c r="R12837" s="5"/>
      <c r="W12837"/>
      <c r="Y12837" s="36"/>
      <c r="AA12837" s="5"/>
      <c r="AC12837" s="36"/>
      <c r="AD12837" s="36"/>
      <c r="AE12837"/>
      <c r="AF12837"/>
      <c r="AH12837" s="36"/>
      <c r="AJ12837"/>
    </row>
    <row r="12838" spans="14:36">
      <c r="N12838" s="36"/>
      <c r="R12838" s="5"/>
      <c r="W12838"/>
      <c r="Y12838" s="36"/>
      <c r="AA12838" s="5"/>
      <c r="AC12838" s="36"/>
      <c r="AD12838" s="36"/>
      <c r="AE12838"/>
      <c r="AF12838"/>
      <c r="AH12838" s="36"/>
      <c r="AJ12838"/>
    </row>
    <row r="12839" spans="14:36">
      <c r="N12839" s="36"/>
      <c r="R12839" s="5"/>
      <c r="W12839"/>
      <c r="Y12839" s="36"/>
      <c r="AA12839" s="5"/>
      <c r="AC12839" s="36"/>
      <c r="AD12839" s="36"/>
      <c r="AE12839"/>
      <c r="AF12839"/>
      <c r="AH12839" s="36"/>
      <c r="AJ12839"/>
    </row>
    <row r="12840" spans="14:36">
      <c r="N12840" s="36"/>
      <c r="R12840" s="5"/>
      <c r="W12840"/>
      <c r="Y12840" s="36"/>
      <c r="AA12840" s="5"/>
      <c r="AC12840" s="36"/>
      <c r="AD12840" s="36"/>
      <c r="AE12840"/>
      <c r="AF12840"/>
      <c r="AH12840" s="36"/>
      <c r="AJ12840"/>
    </row>
    <row r="12841" spans="14:36">
      <c r="N12841" s="36"/>
      <c r="R12841" s="5"/>
      <c r="W12841"/>
      <c r="Y12841" s="36"/>
      <c r="AA12841" s="5"/>
      <c r="AC12841" s="36"/>
      <c r="AD12841" s="36"/>
      <c r="AE12841"/>
      <c r="AF12841"/>
      <c r="AH12841" s="36"/>
      <c r="AJ12841"/>
    </row>
    <row r="12842" spans="14:36">
      <c r="N12842" s="36"/>
      <c r="R12842" s="5"/>
      <c r="W12842"/>
      <c r="Y12842" s="36"/>
      <c r="AA12842" s="5"/>
      <c r="AC12842" s="36"/>
      <c r="AD12842" s="36"/>
      <c r="AE12842"/>
      <c r="AF12842"/>
      <c r="AH12842" s="36"/>
      <c r="AJ12842"/>
    </row>
    <row r="12843" spans="14:36">
      <c r="N12843" s="36"/>
      <c r="R12843" s="5"/>
      <c r="W12843"/>
      <c r="Y12843" s="36"/>
      <c r="AA12843" s="5"/>
      <c r="AC12843" s="36"/>
      <c r="AD12843" s="36"/>
      <c r="AE12843"/>
      <c r="AF12843"/>
      <c r="AH12843" s="36"/>
      <c r="AJ12843"/>
    </row>
    <row r="12844" spans="14:36">
      <c r="N12844" s="36"/>
      <c r="R12844" s="5"/>
      <c r="W12844"/>
      <c r="Y12844" s="36"/>
      <c r="AA12844" s="5"/>
      <c r="AC12844" s="36"/>
      <c r="AD12844" s="36"/>
      <c r="AE12844"/>
      <c r="AF12844"/>
      <c r="AH12844" s="36"/>
      <c r="AJ12844"/>
    </row>
    <row r="12845" spans="14:36">
      <c r="N12845" s="36"/>
      <c r="R12845" s="5"/>
      <c r="W12845"/>
      <c r="Y12845" s="36"/>
      <c r="AA12845" s="5"/>
      <c r="AC12845" s="36"/>
      <c r="AD12845" s="36"/>
      <c r="AE12845"/>
      <c r="AF12845"/>
      <c r="AH12845" s="36"/>
      <c r="AJ12845"/>
    </row>
    <row r="12846" spans="14:36">
      <c r="N12846" s="36"/>
      <c r="R12846" s="5"/>
      <c r="W12846"/>
      <c r="Y12846" s="36"/>
      <c r="AA12846" s="5"/>
      <c r="AC12846" s="36"/>
      <c r="AD12846" s="36"/>
      <c r="AE12846"/>
      <c r="AF12846"/>
      <c r="AH12846" s="36"/>
      <c r="AJ12846"/>
    </row>
    <row r="12847" spans="14:36">
      <c r="N12847" s="36"/>
      <c r="R12847" s="5"/>
      <c r="W12847"/>
      <c r="Y12847" s="36"/>
      <c r="AA12847" s="5"/>
      <c r="AC12847" s="36"/>
      <c r="AD12847" s="36"/>
      <c r="AE12847"/>
      <c r="AF12847"/>
      <c r="AH12847" s="36"/>
      <c r="AJ12847"/>
    </row>
    <row r="12848" spans="14:36">
      <c r="N12848" s="36"/>
      <c r="R12848" s="5"/>
      <c r="W12848"/>
      <c r="Y12848" s="36"/>
      <c r="AA12848" s="5"/>
      <c r="AC12848" s="36"/>
      <c r="AD12848" s="36"/>
      <c r="AE12848"/>
      <c r="AF12848"/>
      <c r="AH12848" s="36"/>
      <c r="AJ12848"/>
    </row>
    <row r="12849" spans="14:36">
      <c r="N12849" s="36"/>
      <c r="R12849" s="5"/>
      <c r="W12849"/>
      <c r="Y12849" s="36"/>
      <c r="AA12849" s="5"/>
      <c r="AC12849" s="36"/>
      <c r="AD12849" s="36"/>
      <c r="AE12849"/>
      <c r="AF12849"/>
      <c r="AH12849" s="36"/>
      <c r="AJ12849"/>
    </row>
    <row r="12850" spans="14:36">
      <c r="N12850" s="36"/>
      <c r="R12850" s="5"/>
      <c r="W12850"/>
      <c r="Y12850" s="36"/>
      <c r="AA12850" s="5"/>
      <c r="AC12850" s="36"/>
      <c r="AD12850" s="36"/>
      <c r="AE12850"/>
      <c r="AF12850"/>
      <c r="AH12850" s="36"/>
      <c r="AJ12850"/>
    </row>
    <row r="12851" spans="14:36">
      <c r="N12851" s="36"/>
      <c r="R12851" s="5"/>
      <c r="W12851"/>
      <c r="Y12851" s="36"/>
      <c r="AA12851" s="5"/>
      <c r="AC12851" s="36"/>
      <c r="AD12851" s="36"/>
      <c r="AE12851"/>
      <c r="AF12851"/>
      <c r="AH12851" s="36"/>
      <c r="AJ12851"/>
    </row>
    <row r="12852" spans="14:36">
      <c r="N12852" s="36"/>
      <c r="R12852" s="5"/>
      <c r="W12852"/>
      <c r="Y12852" s="36"/>
      <c r="AA12852" s="5"/>
      <c r="AC12852" s="36"/>
      <c r="AD12852" s="36"/>
      <c r="AE12852"/>
      <c r="AF12852"/>
      <c r="AH12852" s="36"/>
      <c r="AJ12852"/>
    </row>
    <row r="12853" spans="14:36">
      <c r="N12853" s="36"/>
      <c r="R12853" s="5"/>
      <c r="W12853"/>
      <c r="Y12853" s="36"/>
      <c r="AA12853" s="5"/>
      <c r="AC12853" s="36"/>
      <c r="AD12853" s="36"/>
      <c r="AE12853"/>
      <c r="AF12853"/>
      <c r="AH12853" s="36"/>
      <c r="AJ12853"/>
    </row>
    <row r="12854" spans="14:36">
      <c r="N12854" s="36"/>
      <c r="R12854" s="5"/>
      <c r="W12854"/>
      <c r="Y12854" s="36"/>
      <c r="AA12854" s="5"/>
      <c r="AC12854" s="36"/>
      <c r="AD12854" s="36"/>
      <c r="AE12854"/>
      <c r="AF12854"/>
      <c r="AH12854" s="36"/>
      <c r="AJ12854"/>
    </row>
    <row r="12855" spans="14:36">
      <c r="N12855" s="36"/>
      <c r="R12855" s="5"/>
      <c r="W12855"/>
      <c r="Y12855" s="36"/>
      <c r="AA12855" s="5"/>
      <c r="AC12855" s="36"/>
      <c r="AD12855" s="36"/>
      <c r="AE12855"/>
      <c r="AF12855"/>
      <c r="AH12855" s="36"/>
      <c r="AJ12855"/>
    </row>
    <row r="12856" spans="14:36">
      <c r="N12856" s="36"/>
      <c r="R12856" s="5"/>
      <c r="W12856"/>
      <c r="Y12856" s="36"/>
      <c r="AA12856" s="5"/>
      <c r="AC12856" s="36"/>
      <c r="AD12856" s="36"/>
      <c r="AE12856"/>
      <c r="AF12856"/>
      <c r="AH12856" s="36"/>
      <c r="AJ12856"/>
    </row>
    <row r="12857" spans="14:36">
      <c r="N12857" s="36"/>
      <c r="R12857" s="5"/>
      <c r="W12857"/>
      <c r="Y12857" s="36"/>
      <c r="AA12857" s="5"/>
      <c r="AC12857" s="36"/>
      <c r="AD12857" s="36"/>
      <c r="AE12857"/>
      <c r="AF12857"/>
      <c r="AH12857" s="36"/>
      <c r="AJ12857"/>
    </row>
    <row r="12858" spans="14:36">
      <c r="N12858" s="36"/>
      <c r="R12858" s="5"/>
      <c r="W12858"/>
      <c r="Y12858" s="36"/>
      <c r="AA12858" s="5"/>
      <c r="AC12858" s="36"/>
      <c r="AD12858" s="36"/>
      <c r="AE12858"/>
      <c r="AF12858"/>
      <c r="AH12858" s="36"/>
      <c r="AJ12858"/>
    </row>
    <row r="12859" spans="14:36">
      <c r="N12859" s="36"/>
      <c r="R12859" s="5"/>
      <c r="W12859"/>
      <c r="Y12859" s="36"/>
      <c r="AA12859" s="5"/>
      <c r="AC12859" s="36"/>
      <c r="AD12859" s="36"/>
      <c r="AE12859"/>
      <c r="AF12859"/>
      <c r="AH12859" s="36"/>
      <c r="AJ12859"/>
    </row>
    <row r="12860" spans="14:36">
      <c r="N12860" s="36"/>
      <c r="R12860" s="5"/>
      <c r="W12860"/>
      <c r="Y12860" s="36"/>
      <c r="AA12860" s="5"/>
      <c r="AC12860" s="36"/>
      <c r="AD12860" s="36"/>
      <c r="AE12860"/>
      <c r="AF12860"/>
      <c r="AH12860" s="36"/>
      <c r="AJ12860"/>
    </row>
    <row r="12861" spans="14:36">
      <c r="N12861" s="36"/>
      <c r="R12861" s="5"/>
      <c r="W12861"/>
      <c r="Y12861" s="36"/>
      <c r="AA12861" s="5"/>
      <c r="AC12861" s="36"/>
      <c r="AD12861" s="36"/>
      <c r="AE12861"/>
      <c r="AF12861"/>
      <c r="AH12861" s="36"/>
      <c r="AJ12861"/>
    </row>
    <row r="12862" spans="14:36">
      <c r="N12862" s="36"/>
      <c r="R12862" s="5"/>
      <c r="W12862"/>
      <c r="Y12862" s="36"/>
      <c r="AA12862" s="5"/>
      <c r="AC12862" s="36"/>
      <c r="AD12862" s="36"/>
      <c r="AE12862"/>
      <c r="AF12862"/>
      <c r="AH12862" s="36"/>
      <c r="AJ12862"/>
    </row>
    <row r="12863" spans="14:36">
      <c r="N12863" s="36"/>
      <c r="R12863" s="5"/>
      <c r="W12863"/>
      <c r="Y12863" s="36"/>
      <c r="AA12863" s="5"/>
      <c r="AC12863" s="36"/>
      <c r="AD12863" s="36"/>
      <c r="AE12863"/>
      <c r="AF12863"/>
      <c r="AH12863" s="36"/>
      <c r="AJ12863"/>
    </row>
    <row r="12864" spans="14:36">
      <c r="N12864" s="36"/>
      <c r="R12864" s="5"/>
      <c r="W12864"/>
      <c r="Y12864" s="36"/>
      <c r="AA12864" s="5"/>
      <c r="AC12864" s="36"/>
      <c r="AD12864" s="36"/>
      <c r="AE12864"/>
      <c r="AF12864"/>
      <c r="AH12864" s="36"/>
      <c r="AJ12864"/>
    </row>
    <row r="12865" spans="14:36">
      <c r="N12865" s="36"/>
      <c r="R12865" s="5"/>
      <c r="W12865"/>
      <c r="Y12865" s="36"/>
      <c r="AA12865" s="5"/>
      <c r="AC12865" s="36"/>
      <c r="AD12865" s="36"/>
      <c r="AE12865"/>
      <c r="AF12865"/>
      <c r="AH12865" s="36"/>
      <c r="AJ12865"/>
    </row>
    <row r="12866" spans="14:36">
      <c r="N12866" s="36"/>
      <c r="R12866" s="5"/>
      <c r="W12866"/>
      <c r="Y12866" s="36"/>
      <c r="AA12866" s="5"/>
      <c r="AC12866" s="36"/>
      <c r="AD12866" s="36"/>
      <c r="AE12866"/>
      <c r="AF12866"/>
      <c r="AH12866" s="36"/>
      <c r="AJ12866"/>
    </row>
    <row r="12867" spans="14:36">
      <c r="N12867" s="36"/>
      <c r="R12867" s="5"/>
      <c r="W12867"/>
      <c r="Y12867" s="36"/>
      <c r="AA12867" s="5"/>
      <c r="AC12867" s="36"/>
      <c r="AD12867" s="36"/>
      <c r="AE12867"/>
      <c r="AF12867"/>
      <c r="AH12867" s="36"/>
      <c r="AJ12867"/>
    </row>
    <row r="12868" spans="14:36">
      <c r="N12868" s="36"/>
      <c r="R12868" s="5"/>
      <c r="W12868"/>
      <c r="Y12868" s="36"/>
      <c r="AA12868" s="5"/>
      <c r="AC12868" s="36"/>
      <c r="AD12868" s="36"/>
      <c r="AE12868"/>
      <c r="AF12868"/>
      <c r="AH12868" s="36"/>
      <c r="AJ12868"/>
    </row>
    <row r="12869" spans="14:36">
      <c r="N12869" s="36"/>
      <c r="R12869" s="5"/>
      <c r="W12869"/>
      <c r="Y12869" s="36"/>
      <c r="AA12869" s="5"/>
      <c r="AC12869" s="36"/>
      <c r="AD12869" s="36"/>
      <c r="AE12869"/>
      <c r="AF12869"/>
      <c r="AH12869" s="36"/>
      <c r="AJ12869"/>
    </row>
    <row r="12870" spans="14:36">
      <c r="N12870" s="36"/>
      <c r="R12870" s="5"/>
      <c r="W12870"/>
      <c r="Y12870" s="36"/>
      <c r="AA12870" s="5"/>
      <c r="AC12870" s="36"/>
      <c r="AD12870" s="36"/>
      <c r="AE12870"/>
      <c r="AF12870"/>
      <c r="AH12870" s="36"/>
      <c r="AJ12870"/>
    </row>
    <row r="12871" spans="14:36">
      <c r="N12871" s="36"/>
      <c r="R12871" s="5"/>
      <c r="W12871"/>
      <c r="Y12871" s="36"/>
      <c r="AA12871" s="5"/>
      <c r="AC12871" s="36"/>
      <c r="AD12871" s="36"/>
      <c r="AE12871"/>
      <c r="AF12871"/>
      <c r="AH12871" s="36"/>
      <c r="AJ12871"/>
    </row>
    <row r="12872" spans="14:36">
      <c r="N12872" s="36"/>
      <c r="R12872" s="5"/>
      <c r="W12872"/>
      <c r="Y12872" s="36"/>
      <c r="AA12872" s="5"/>
      <c r="AC12872" s="36"/>
      <c r="AD12872" s="36"/>
      <c r="AE12872"/>
      <c r="AF12872"/>
      <c r="AH12872" s="36"/>
      <c r="AJ12872"/>
    </row>
    <row r="12873" spans="14:36">
      <c r="N12873" s="36"/>
      <c r="R12873" s="5"/>
      <c r="W12873"/>
      <c r="Y12873" s="36"/>
      <c r="AA12873" s="5"/>
      <c r="AC12873" s="36"/>
      <c r="AD12873" s="36"/>
      <c r="AE12873"/>
      <c r="AF12873"/>
      <c r="AH12873" s="36"/>
      <c r="AJ12873"/>
    </row>
    <row r="12874" spans="14:36">
      <c r="N12874" s="36"/>
      <c r="R12874" s="5"/>
      <c r="W12874"/>
      <c r="Y12874" s="36"/>
      <c r="AA12874" s="5"/>
      <c r="AC12874" s="36"/>
      <c r="AD12874" s="36"/>
      <c r="AE12874"/>
      <c r="AF12874"/>
      <c r="AH12874" s="36"/>
      <c r="AJ12874"/>
    </row>
    <row r="12875" spans="14:36">
      <c r="N12875" s="36"/>
      <c r="R12875" s="5"/>
      <c r="W12875"/>
      <c r="Y12875" s="36"/>
      <c r="AA12875" s="5"/>
      <c r="AC12875" s="36"/>
      <c r="AD12875" s="36"/>
      <c r="AE12875"/>
      <c r="AF12875"/>
      <c r="AH12875" s="36"/>
      <c r="AJ12875"/>
    </row>
    <row r="12876" spans="14:36">
      <c r="N12876" s="36"/>
      <c r="R12876" s="5"/>
      <c r="W12876"/>
      <c r="Y12876" s="36"/>
      <c r="AA12876" s="5"/>
      <c r="AC12876" s="36"/>
      <c r="AD12876" s="36"/>
      <c r="AE12876"/>
      <c r="AF12876"/>
      <c r="AH12876" s="36"/>
      <c r="AJ12876"/>
    </row>
    <row r="12877" spans="14:36">
      <c r="N12877" s="36"/>
      <c r="R12877" s="5"/>
      <c r="W12877"/>
      <c r="Y12877" s="36"/>
      <c r="AA12877" s="5"/>
      <c r="AC12877" s="36"/>
      <c r="AD12877" s="36"/>
      <c r="AE12877"/>
      <c r="AF12877"/>
      <c r="AH12877" s="36"/>
      <c r="AJ12877"/>
    </row>
    <row r="12878" spans="14:36">
      <c r="N12878" s="36"/>
      <c r="R12878" s="5"/>
      <c r="W12878"/>
      <c r="Y12878" s="36"/>
      <c r="AA12878" s="5"/>
      <c r="AC12878" s="36"/>
      <c r="AD12878" s="36"/>
      <c r="AE12878"/>
      <c r="AF12878"/>
      <c r="AH12878" s="36"/>
      <c r="AJ12878"/>
    </row>
    <row r="12879" spans="14:36">
      <c r="N12879" s="36"/>
      <c r="R12879" s="5"/>
      <c r="W12879"/>
      <c r="Y12879" s="36"/>
      <c r="AA12879" s="5"/>
      <c r="AC12879" s="36"/>
      <c r="AD12879" s="36"/>
      <c r="AE12879"/>
      <c r="AF12879"/>
      <c r="AH12879" s="36"/>
      <c r="AJ12879"/>
    </row>
    <row r="12880" spans="14:36">
      <c r="N12880" s="36"/>
      <c r="R12880" s="5"/>
      <c r="W12880"/>
      <c r="Y12880" s="36"/>
      <c r="AA12880" s="5"/>
      <c r="AC12880" s="36"/>
      <c r="AD12880" s="36"/>
      <c r="AE12880"/>
      <c r="AF12880"/>
      <c r="AH12880" s="36"/>
      <c r="AJ12880"/>
    </row>
    <row r="12881" spans="14:36">
      <c r="N12881" s="36"/>
      <c r="R12881" s="5"/>
      <c r="W12881"/>
      <c r="Y12881" s="36"/>
      <c r="AA12881" s="5"/>
      <c r="AC12881" s="36"/>
      <c r="AD12881" s="36"/>
      <c r="AE12881"/>
      <c r="AF12881"/>
      <c r="AH12881" s="36"/>
      <c r="AJ12881"/>
    </row>
    <row r="12882" spans="14:36">
      <c r="N12882" s="36"/>
      <c r="R12882" s="5"/>
      <c r="W12882"/>
      <c r="Y12882" s="36"/>
      <c r="AA12882" s="5"/>
      <c r="AC12882" s="36"/>
      <c r="AD12882" s="36"/>
      <c r="AE12882"/>
      <c r="AF12882"/>
      <c r="AH12882" s="36"/>
      <c r="AJ12882"/>
    </row>
    <row r="12883" spans="14:36">
      <c r="N12883" s="36"/>
      <c r="R12883" s="5"/>
      <c r="W12883"/>
      <c r="Y12883" s="36"/>
      <c r="AA12883" s="5"/>
      <c r="AC12883" s="36"/>
      <c r="AD12883" s="36"/>
      <c r="AE12883"/>
      <c r="AF12883"/>
      <c r="AH12883" s="36"/>
      <c r="AJ12883"/>
    </row>
    <row r="12884" spans="14:36">
      <c r="N12884" s="36"/>
      <c r="R12884" s="5"/>
      <c r="W12884"/>
      <c r="Y12884" s="36"/>
      <c r="AA12884" s="5"/>
      <c r="AC12884" s="36"/>
      <c r="AD12884" s="36"/>
      <c r="AE12884"/>
      <c r="AF12884"/>
      <c r="AH12884" s="36"/>
      <c r="AJ12884"/>
    </row>
    <row r="12885" spans="14:36">
      <c r="N12885" s="36"/>
      <c r="R12885" s="5"/>
      <c r="W12885"/>
      <c r="Y12885" s="36"/>
      <c r="AA12885" s="5"/>
      <c r="AC12885" s="36"/>
      <c r="AD12885" s="36"/>
      <c r="AE12885"/>
      <c r="AF12885"/>
      <c r="AH12885" s="36"/>
      <c r="AJ12885"/>
    </row>
    <row r="12886" spans="14:36">
      <c r="N12886" s="36"/>
      <c r="R12886" s="5"/>
      <c r="W12886"/>
      <c r="Y12886" s="36"/>
      <c r="AA12886" s="5"/>
      <c r="AC12886" s="36"/>
      <c r="AD12886" s="36"/>
      <c r="AE12886"/>
      <c r="AF12886"/>
      <c r="AH12886" s="36"/>
      <c r="AJ12886"/>
    </row>
    <row r="12887" spans="14:36">
      <c r="N12887" s="36"/>
      <c r="R12887" s="5"/>
      <c r="W12887"/>
      <c r="Y12887" s="36"/>
      <c r="AA12887" s="5"/>
      <c r="AC12887" s="36"/>
      <c r="AD12887" s="36"/>
      <c r="AE12887"/>
      <c r="AF12887"/>
      <c r="AH12887" s="36"/>
      <c r="AJ12887"/>
    </row>
    <row r="12888" spans="14:36">
      <c r="N12888" s="36"/>
      <c r="R12888" s="5"/>
      <c r="W12888"/>
      <c r="Y12888" s="36"/>
      <c r="AA12888" s="5"/>
      <c r="AC12888" s="36"/>
      <c r="AD12888" s="36"/>
      <c r="AE12888"/>
      <c r="AF12888"/>
      <c r="AH12888" s="36"/>
      <c r="AJ12888"/>
    </row>
    <row r="12889" spans="14:36">
      <c r="N12889" s="36"/>
      <c r="R12889" s="5"/>
      <c r="W12889"/>
      <c r="Y12889" s="36"/>
      <c r="AA12889" s="5"/>
      <c r="AC12889" s="36"/>
      <c r="AD12889" s="36"/>
      <c r="AE12889"/>
      <c r="AF12889"/>
      <c r="AH12889" s="36"/>
      <c r="AJ12889"/>
    </row>
    <row r="12890" spans="14:36">
      <c r="N12890" s="36"/>
      <c r="R12890" s="5"/>
      <c r="W12890"/>
      <c r="Y12890" s="36"/>
      <c r="AA12890" s="5"/>
      <c r="AC12890" s="36"/>
      <c r="AD12890" s="36"/>
      <c r="AE12890"/>
      <c r="AF12890"/>
      <c r="AH12890" s="36"/>
      <c r="AJ12890"/>
    </row>
    <row r="12891" spans="14:36">
      <c r="N12891" s="36"/>
      <c r="R12891" s="5"/>
      <c r="W12891"/>
      <c r="Y12891" s="36"/>
      <c r="AA12891" s="5"/>
      <c r="AC12891" s="36"/>
      <c r="AD12891" s="36"/>
      <c r="AE12891"/>
      <c r="AF12891"/>
      <c r="AH12891" s="36"/>
      <c r="AJ12891"/>
    </row>
    <row r="12892" spans="14:36">
      <c r="N12892" s="36"/>
      <c r="R12892" s="5"/>
      <c r="W12892"/>
      <c r="Y12892" s="36"/>
      <c r="AA12892" s="5"/>
      <c r="AC12892" s="36"/>
      <c r="AD12892" s="36"/>
      <c r="AE12892"/>
      <c r="AF12892"/>
      <c r="AH12892" s="36"/>
      <c r="AJ12892"/>
    </row>
    <row r="12893" spans="14:36">
      <c r="N12893" s="36"/>
      <c r="R12893" s="5"/>
      <c r="W12893"/>
      <c r="Y12893" s="36"/>
      <c r="AA12893" s="5"/>
      <c r="AC12893" s="36"/>
      <c r="AD12893" s="36"/>
      <c r="AE12893"/>
      <c r="AF12893"/>
      <c r="AH12893" s="36"/>
      <c r="AJ12893"/>
    </row>
    <row r="12894" spans="14:36">
      <c r="N12894" s="36"/>
      <c r="R12894" s="5"/>
      <c r="W12894"/>
      <c r="Y12894" s="36"/>
      <c r="AA12894" s="5"/>
      <c r="AC12894" s="36"/>
      <c r="AD12894" s="36"/>
      <c r="AE12894"/>
      <c r="AF12894"/>
      <c r="AH12894" s="36"/>
      <c r="AJ12894"/>
    </row>
    <row r="12895" spans="14:36">
      <c r="N12895" s="36"/>
      <c r="R12895" s="5"/>
      <c r="W12895"/>
      <c r="Y12895" s="36"/>
      <c r="AA12895" s="5"/>
      <c r="AC12895" s="36"/>
      <c r="AD12895" s="36"/>
      <c r="AE12895"/>
      <c r="AF12895"/>
      <c r="AH12895" s="36"/>
      <c r="AJ12895"/>
    </row>
    <row r="12896" spans="14:36">
      <c r="N12896" s="36"/>
      <c r="R12896" s="5"/>
      <c r="W12896"/>
      <c r="Y12896" s="36"/>
      <c r="AA12896" s="5"/>
      <c r="AC12896" s="36"/>
      <c r="AD12896" s="36"/>
      <c r="AE12896"/>
      <c r="AF12896"/>
      <c r="AH12896" s="36"/>
      <c r="AJ12896"/>
    </row>
    <row r="12897" spans="14:36">
      <c r="N12897" s="36"/>
      <c r="R12897" s="5"/>
      <c r="W12897"/>
      <c r="Y12897" s="36"/>
      <c r="AA12897" s="5"/>
      <c r="AC12897" s="36"/>
      <c r="AD12897" s="36"/>
      <c r="AE12897"/>
      <c r="AF12897"/>
      <c r="AH12897" s="36"/>
      <c r="AJ12897"/>
    </row>
    <row r="12898" spans="14:36">
      <c r="N12898" s="36"/>
      <c r="R12898" s="5"/>
      <c r="W12898"/>
      <c r="Y12898" s="36"/>
      <c r="AA12898" s="5"/>
      <c r="AC12898" s="36"/>
      <c r="AD12898" s="36"/>
      <c r="AE12898"/>
      <c r="AF12898"/>
      <c r="AH12898" s="36"/>
      <c r="AJ12898"/>
    </row>
    <row r="12899" spans="14:36">
      <c r="N12899" s="36"/>
      <c r="R12899" s="5"/>
      <c r="W12899"/>
      <c r="Y12899" s="36"/>
      <c r="AA12899" s="5"/>
      <c r="AC12899" s="36"/>
      <c r="AD12899" s="36"/>
      <c r="AE12899"/>
      <c r="AF12899"/>
      <c r="AH12899" s="36"/>
      <c r="AJ12899"/>
    </row>
    <row r="12900" spans="14:36">
      <c r="N12900" s="36"/>
      <c r="R12900" s="5"/>
      <c r="W12900"/>
      <c r="Y12900" s="36"/>
      <c r="AA12900" s="5"/>
      <c r="AC12900" s="36"/>
      <c r="AD12900" s="36"/>
      <c r="AE12900"/>
      <c r="AF12900"/>
      <c r="AH12900" s="36"/>
      <c r="AJ12900"/>
    </row>
    <row r="12901" spans="14:36">
      <c r="N12901" s="36"/>
      <c r="R12901" s="5"/>
      <c r="W12901"/>
      <c r="Y12901" s="36"/>
      <c r="AA12901" s="5"/>
      <c r="AC12901" s="36"/>
      <c r="AD12901" s="36"/>
      <c r="AE12901"/>
      <c r="AF12901"/>
      <c r="AH12901" s="36"/>
      <c r="AJ12901"/>
    </row>
    <row r="12902" spans="14:36">
      <c r="N12902" s="36"/>
      <c r="R12902" s="5"/>
      <c r="W12902"/>
      <c r="Y12902" s="36"/>
      <c r="AA12902" s="5"/>
      <c r="AC12902" s="36"/>
      <c r="AD12902" s="36"/>
      <c r="AE12902"/>
      <c r="AF12902"/>
      <c r="AH12902" s="36"/>
      <c r="AJ12902"/>
    </row>
    <row r="12903" spans="14:36">
      <c r="N12903" s="36"/>
      <c r="R12903" s="5"/>
      <c r="W12903"/>
      <c r="Y12903" s="36"/>
      <c r="AA12903" s="5"/>
      <c r="AC12903" s="36"/>
      <c r="AD12903" s="36"/>
      <c r="AE12903"/>
      <c r="AF12903"/>
      <c r="AH12903" s="36"/>
      <c r="AJ12903"/>
    </row>
    <row r="12904" spans="14:36">
      <c r="N12904" s="36"/>
      <c r="R12904" s="5"/>
      <c r="W12904"/>
      <c r="Y12904" s="36"/>
      <c r="AA12904" s="5"/>
      <c r="AC12904" s="36"/>
      <c r="AD12904" s="36"/>
      <c r="AE12904"/>
      <c r="AF12904"/>
      <c r="AH12904" s="36"/>
      <c r="AJ12904"/>
    </row>
    <row r="12905" spans="14:36">
      <c r="N12905" s="36"/>
      <c r="R12905" s="5"/>
      <c r="W12905"/>
      <c r="Y12905" s="36"/>
      <c r="AA12905" s="5"/>
      <c r="AC12905" s="36"/>
      <c r="AD12905" s="36"/>
      <c r="AE12905"/>
      <c r="AF12905"/>
      <c r="AH12905" s="36"/>
      <c r="AJ12905"/>
    </row>
    <row r="12906" spans="14:36">
      <c r="N12906" s="36"/>
      <c r="R12906" s="5"/>
      <c r="W12906"/>
      <c r="Y12906" s="36"/>
      <c r="AA12906" s="5"/>
      <c r="AC12906" s="36"/>
      <c r="AD12906" s="36"/>
      <c r="AE12906"/>
      <c r="AF12906"/>
      <c r="AH12906" s="36"/>
      <c r="AJ12906"/>
    </row>
    <row r="12907" spans="14:36">
      <c r="N12907" s="36"/>
      <c r="R12907" s="5"/>
      <c r="W12907"/>
      <c r="Y12907" s="36"/>
      <c r="AA12907" s="5"/>
      <c r="AC12907" s="36"/>
      <c r="AD12907" s="36"/>
      <c r="AE12907"/>
      <c r="AF12907"/>
      <c r="AH12907" s="36"/>
      <c r="AJ12907"/>
    </row>
    <row r="12908" spans="14:36">
      <c r="N12908" s="36"/>
      <c r="R12908" s="5"/>
      <c r="W12908"/>
      <c r="Y12908" s="36"/>
      <c r="AA12908" s="5"/>
      <c r="AC12908" s="36"/>
      <c r="AD12908" s="36"/>
      <c r="AE12908"/>
      <c r="AF12908"/>
      <c r="AH12908" s="36"/>
      <c r="AJ12908"/>
    </row>
    <row r="12909" spans="14:36">
      <c r="N12909" s="36"/>
      <c r="R12909" s="5"/>
      <c r="W12909"/>
      <c r="Y12909" s="36"/>
      <c r="AA12909" s="5"/>
      <c r="AC12909" s="36"/>
      <c r="AD12909" s="36"/>
      <c r="AE12909"/>
      <c r="AF12909"/>
      <c r="AH12909" s="36"/>
      <c r="AJ12909"/>
    </row>
    <row r="12910" spans="14:36">
      <c r="N12910" s="36"/>
      <c r="R12910" s="5"/>
      <c r="W12910"/>
      <c r="Y12910" s="36"/>
      <c r="AA12910" s="5"/>
      <c r="AC12910" s="36"/>
      <c r="AD12910" s="36"/>
      <c r="AE12910"/>
      <c r="AF12910"/>
      <c r="AH12910" s="36"/>
      <c r="AJ12910"/>
    </row>
    <row r="12911" spans="14:36">
      <c r="N12911" s="36"/>
      <c r="R12911" s="5"/>
      <c r="W12911"/>
      <c r="Y12911" s="36"/>
      <c r="AA12911" s="5"/>
      <c r="AC12911" s="36"/>
      <c r="AD12911" s="36"/>
      <c r="AE12911"/>
      <c r="AF12911"/>
      <c r="AH12911" s="36"/>
      <c r="AJ12911"/>
    </row>
    <row r="12912" spans="14:36">
      <c r="N12912" s="36"/>
      <c r="R12912" s="5"/>
      <c r="W12912"/>
      <c r="Y12912" s="36"/>
      <c r="AA12912" s="5"/>
      <c r="AC12912" s="36"/>
      <c r="AD12912" s="36"/>
      <c r="AE12912"/>
      <c r="AF12912"/>
      <c r="AH12912" s="36"/>
      <c r="AJ12912"/>
    </row>
    <row r="12913" spans="14:36">
      <c r="N12913" s="36"/>
      <c r="R12913" s="5"/>
      <c r="W12913"/>
      <c r="Y12913" s="36"/>
      <c r="AA12913" s="5"/>
      <c r="AC12913" s="36"/>
      <c r="AD12913" s="36"/>
      <c r="AE12913"/>
      <c r="AF12913"/>
      <c r="AH12913" s="36"/>
      <c r="AJ12913"/>
    </row>
    <row r="12914" spans="14:36">
      <c r="N12914" s="36"/>
      <c r="R12914" s="5"/>
      <c r="W12914"/>
      <c r="Y12914" s="36"/>
      <c r="AA12914" s="5"/>
      <c r="AC12914" s="36"/>
      <c r="AD12914" s="36"/>
      <c r="AE12914"/>
      <c r="AF12914"/>
      <c r="AH12914" s="36"/>
      <c r="AJ12914"/>
    </row>
    <row r="12915" spans="14:36">
      <c r="N12915" s="36"/>
      <c r="R12915" s="5"/>
      <c r="W12915"/>
      <c r="Y12915" s="36"/>
      <c r="AA12915" s="5"/>
      <c r="AC12915" s="36"/>
      <c r="AD12915" s="36"/>
      <c r="AE12915"/>
      <c r="AF12915"/>
      <c r="AH12915" s="36"/>
      <c r="AJ12915"/>
    </row>
    <row r="12916" spans="14:36">
      <c r="N12916" s="36"/>
      <c r="R12916" s="5"/>
      <c r="W12916"/>
      <c r="Y12916" s="36"/>
      <c r="AA12916" s="5"/>
      <c r="AC12916" s="36"/>
      <c r="AD12916" s="36"/>
      <c r="AE12916"/>
      <c r="AF12916"/>
      <c r="AH12916" s="36"/>
      <c r="AJ12916"/>
    </row>
    <row r="12917" spans="14:36">
      <c r="N12917" s="36"/>
      <c r="R12917" s="5"/>
      <c r="W12917"/>
      <c r="Y12917" s="36"/>
      <c r="AA12917" s="5"/>
      <c r="AC12917" s="36"/>
      <c r="AD12917" s="36"/>
      <c r="AE12917"/>
      <c r="AF12917"/>
      <c r="AH12917" s="36"/>
      <c r="AJ12917"/>
    </row>
    <row r="12918" spans="14:36">
      <c r="N12918" s="36"/>
      <c r="R12918" s="5"/>
      <c r="W12918"/>
      <c r="Y12918" s="36"/>
      <c r="AA12918" s="5"/>
      <c r="AC12918" s="36"/>
      <c r="AD12918" s="36"/>
      <c r="AE12918"/>
      <c r="AF12918"/>
      <c r="AH12918" s="36"/>
      <c r="AJ12918"/>
    </row>
    <row r="12919" spans="14:36">
      <c r="N12919" s="36"/>
      <c r="R12919" s="5"/>
      <c r="W12919"/>
      <c r="Y12919" s="36"/>
      <c r="AA12919" s="5"/>
      <c r="AC12919" s="36"/>
      <c r="AD12919" s="36"/>
      <c r="AE12919"/>
      <c r="AF12919"/>
      <c r="AH12919" s="36"/>
      <c r="AJ12919"/>
    </row>
    <row r="12920" spans="14:36">
      <c r="N12920" s="36"/>
      <c r="R12920" s="5"/>
      <c r="W12920"/>
      <c r="Y12920" s="36"/>
      <c r="AA12920" s="5"/>
      <c r="AC12920" s="36"/>
      <c r="AD12920" s="36"/>
      <c r="AE12920"/>
      <c r="AF12920"/>
      <c r="AH12920" s="36"/>
      <c r="AJ12920"/>
    </row>
    <row r="12921" spans="14:36">
      <c r="N12921" s="36"/>
      <c r="R12921" s="5"/>
      <c r="W12921"/>
      <c r="Y12921" s="36"/>
      <c r="AA12921" s="5"/>
      <c r="AC12921" s="36"/>
      <c r="AD12921" s="36"/>
      <c r="AE12921"/>
      <c r="AF12921"/>
      <c r="AH12921" s="36"/>
      <c r="AJ12921"/>
    </row>
    <row r="12922" spans="14:36">
      <c r="N12922" s="36"/>
      <c r="R12922" s="5"/>
      <c r="W12922"/>
      <c r="Y12922" s="36"/>
      <c r="AA12922" s="5"/>
      <c r="AC12922" s="36"/>
      <c r="AD12922" s="36"/>
      <c r="AE12922"/>
      <c r="AF12922"/>
      <c r="AH12922" s="36"/>
      <c r="AJ12922"/>
    </row>
    <row r="12923" spans="14:36">
      <c r="N12923" s="36"/>
      <c r="R12923" s="5"/>
      <c r="W12923"/>
      <c r="Y12923" s="36"/>
      <c r="AA12923" s="5"/>
      <c r="AC12923" s="36"/>
      <c r="AD12923" s="36"/>
      <c r="AE12923"/>
      <c r="AF12923"/>
      <c r="AH12923" s="36"/>
      <c r="AJ12923"/>
    </row>
    <row r="12924" spans="14:36">
      <c r="N12924" s="36"/>
      <c r="R12924" s="5"/>
      <c r="W12924"/>
      <c r="Y12924" s="36"/>
      <c r="AA12924" s="5"/>
      <c r="AC12924" s="36"/>
      <c r="AD12924" s="36"/>
      <c r="AE12924"/>
      <c r="AF12924"/>
      <c r="AH12924" s="36"/>
      <c r="AJ12924"/>
    </row>
    <row r="12925" spans="14:36">
      <c r="N12925" s="36"/>
      <c r="R12925" s="5"/>
      <c r="W12925"/>
      <c r="Y12925" s="36"/>
      <c r="AA12925" s="5"/>
      <c r="AC12925" s="36"/>
      <c r="AD12925" s="36"/>
      <c r="AE12925"/>
      <c r="AF12925"/>
      <c r="AH12925" s="36"/>
      <c r="AJ12925"/>
    </row>
    <row r="12926" spans="14:36">
      <c r="N12926" s="36"/>
      <c r="R12926" s="5"/>
      <c r="W12926"/>
      <c r="Y12926" s="36"/>
      <c r="AA12926" s="5"/>
      <c r="AC12926" s="36"/>
      <c r="AD12926" s="36"/>
      <c r="AE12926"/>
      <c r="AF12926"/>
      <c r="AH12926" s="36"/>
      <c r="AJ12926"/>
    </row>
    <row r="12927" spans="14:36">
      <c r="N12927" s="36"/>
      <c r="R12927" s="5"/>
      <c r="W12927"/>
      <c r="Y12927" s="36"/>
      <c r="AA12927" s="5"/>
      <c r="AC12927" s="36"/>
      <c r="AD12927" s="36"/>
      <c r="AE12927"/>
      <c r="AF12927"/>
      <c r="AH12927" s="36"/>
      <c r="AJ12927"/>
    </row>
    <row r="12928" spans="14:36">
      <c r="N12928" s="36"/>
      <c r="R12928" s="5"/>
      <c r="W12928"/>
      <c r="Y12928" s="36"/>
      <c r="AA12928" s="5"/>
      <c r="AC12928" s="36"/>
      <c r="AD12928" s="36"/>
      <c r="AE12928"/>
      <c r="AF12928"/>
      <c r="AH12928" s="36"/>
      <c r="AJ12928"/>
    </row>
    <row r="12929" spans="14:36">
      <c r="N12929" s="36"/>
      <c r="R12929" s="5"/>
      <c r="W12929"/>
      <c r="Y12929" s="36"/>
      <c r="AA12929" s="5"/>
      <c r="AC12929" s="36"/>
      <c r="AD12929" s="36"/>
      <c r="AE12929"/>
      <c r="AF12929"/>
      <c r="AH12929" s="36"/>
      <c r="AJ12929"/>
    </row>
    <row r="12930" spans="14:36">
      <c r="N12930" s="36"/>
      <c r="R12930" s="5"/>
      <c r="W12930"/>
      <c r="Y12930" s="36"/>
      <c r="AA12930" s="5"/>
      <c r="AC12930" s="36"/>
      <c r="AD12930" s="36"/>
      <c r="AE12930"/>
      <c r="AF12930"/>
      <c r="AH12930" s="36"/>
      <c r="AJ12930"/>
    </row>
    <row r="12931" spans="14:36">
      <c r="N12931" s="36"/>
      <c r="R12931" s="5"/>
      <c r="W12931"/>
      <c r="Y12931" s="36"/>
      <c r="AA12931" s="5"/>
      <c r="AC12931" s="36"/>
      <c r="AD12931" s="36"/>
      <c r="AE12931"/>
      <c r="AF12931"/>
      <c r="AH12931" s="36"/>
      <c r="AJ12931"/>
    </row>
    <row r="12932" spans="14:36">
      <c r="N12932" s="36"/>
      <c r="R12932" s="5"/>
      <c r="W12932"/>
      <c r="Y12932" s="36"/>
      <c r="AA12932" s="5"/>
      <c r="AC12932" s="36"/>
      <c r="AD12932" s="36"/>
      <c r="AE12932"/>
      <c r="AF12932"/>
      <c r="AH12932" s="36"/>
      <c r="AJ12932"/>
    </row>
    <row r="12933" spans="14:36">
      <c r="N12933" s="36"/>
      <c r="R12933" s="5"/>
      <c r="W12933"/>
      <c r="Y12933" s="36"/>
      <c r="AA12933" s="5"/>
      <c r="AC12933" s="36"/>
      <c r="AD12933" s="36"/>
      <c r="AE12933"/>
      <c r="AF12933"/>
      <c r="AH12933" s="36"/>
      <c r="AJ12933"/>
    </row>
    <row r="12934" spans="14:36">
      <c r="N12934" s="36"/>
      <c r="R12934" s="5"/>
      <c r="W12934"/>
      <c r="Y12934" s="36"/>
      <c r="AA12934" s="5"/>
      <c r="AC12934" s="36"/>
      <c r="AD12934" s="36"/>
      <c r="AE12934"/>
      <c r="AF12934"/>
      <c r="AH12934" s="36"/>
      <c r="AJ12934"/>
    </row>
    <row r="12935" spans="14:36">
      <c r="N12935" s="36"/>
      <c r="R12935" s="5"/>
      <c r="W12935"/>
      <c r="Y12935" s="36"/>
      <c r="AA12935" s="5"/>
      <c r="AC12935" s="36"/>
      <c r="AD12935" s="36"/>
      <c r="AE12935"/>
      <c r="AF12935"/>
      <c r="AH12935" s="36"/>
      <c r="AJ12935"/>
    </row>
    <row r="12936" spans="14:36">
      <c r="N12936" s="36"/>
      <c r="R12936" s="5"/>
      <c r="W12936"/>
      <c r="Y12936" s="36"/>
      <c r="AA12936" s="5"/>
      <c r="AC12936" s="36"/>
      <c r="AD12936" s="36"/>
      <c r="AE12936"/>
      <c r="AF12936"/>
      <c r="AH12936" s="36"/>
      <c r="AJ12936"/>
    </row>
    <row r="12937" spans="14:36">
      <c r="N12937" s="36"/>
      <c r="R12937" s="5"/>
      <c r="W12937"/>
      <c r="Y12937" s="36"/>
      <c r="AA12937" s="5"/>
      <c r="AC12937" s="36"/>
      <c r="AD12937" s="36"/>
      <c r="AE12937"/>
      <c r="AF12937"/>
      <c r="AH12937" s="36"/>
      <c r="AJ12937"/>
    </row>
    <row r="12938" spans="14:36">
      <c r="N12938" s="36"/>
      <c r="R12938" s="5"/>
      <c r="W12938"/>
      <c r="Y12938" s="36"/>
      <c r="AA12938" s="5"/>
      <c r="AC12938" s="36"/>
      <c r="AD12938" s="36"/>
      <c r="AE12938"/>
      <c r="AF12938"/>
      <c r="AH12938" s="36"/>
      <c r="AJ12938"/>
    </row>
    <row r="12939" spans="14:36">
      <c r="N12939" s="36"/>
      <c r="R12939" s="5"/>
      <c r="W12939"/>
      <c r="Y12939" s="36"/>
      <c r="AA12939" s="5"/>
      <c r="AC12939" s="36"/>
      <c r="AD12939" s="36"/>
      <c r="AE12939"/>
      <c r="AF12939"/>
      <c r="AH12939" s="36"/>
      <c r="AJ12939"/>
    </row>
    <row r="12940" spans="14:36">
      <c r="N12940" s="36"/>
      <c r="R12940" s="5"/>
      <c r="W12940"/>
      <c r="Y12940" s="36"/>
      <c r="AA12940" s="5"/>
      <c r="AC12940" s="36"/>
      <c r="AD12940" s="36"/>
      <c r="AE12940"/>
      <c r="AF12940"/>
      <c r="AH12940" s="36"/>
      <c r="AJ12940"/>
    </row>
    <row r="12941" spans="14:36">
      <c r="N12941" s="36"/>
      <c r="R12941" s="5"/>
      <c r="W12941"/>
      <c r="Y12941" s="36"/>
      <c r="AA12941" s="5"/>
      <c r="AC12941" s="36"/>
      <c r="AD12941" s="36"/>
      <c r="AE12941"/>
      <c r="AF12941"/>
      <c r="AH12941" s="36"/>
      <c r="AJ12941"/>
    </row>
    <row r="12942" spans="14:36">
      <c r="N12942" s="36"/>
      <c r="R12942" s="5"/>
      <c r="W12942"/>
      <c r="Y12942" s="36"/>
      <c r="AA12942" s="5"/>
      <c r="AC12942" s="36"/>
      <c r="AD12942" s="36"/>
      <c r="AE12942"/>
      <c r="AF12942"/>
      <c r="AH12942" s="36"/>
      <c r="AJ12942"/>
    </row>
    <row r="12943" spans="14:36">
      <c r="N12943" s="36"/>
      <c r="R12943" s="5"/>
      <c r="W12943"/>
      <c r="Y12943" s="36"/>
      <c r="AA12943" s="5"/>
      <c r="AC12943" s="36"/>
      <c r="AD12943" s="36"/>
      <c r="AE12943"/>
      <c r="AF12943"/>
      <c r="AH12943" s="36"/>
      <c r="AJ12943"/>
    </row>
    <row r="12944" spans="14:36">
      <c r="N12944" s="36"/>
      <c r="R12944" s="5"/>
      <c r="W12944"/>
      <c r="Y12944" s="36"/>
      <c r="AA12944" s="5"/>
      <c r="AC12944" s="36"/>
      <c r="AD12944" s="36"/>
      <c r="AE12944"/>
      <c r="AF12944"/>
      <c r="AH12944" s="36"/>
      <c r="AJ12944"/>
    </row>
    <row r="12945" spans="14:36">
      <c r="N12945" s="36"/>
      <c r="R12945" s="5"/>
      <c r="W12945"/>
      <c r="Y12945" s="36"/>
      <c r="AA12945" s="5"/>
      <c r="AC12945" s="36"/>
      <c r="AD12945" s="36"/>
      <c r="AE12945"/>
      <c r="AF12945"/>
      <c r="AH12945" s="36"/>
      <c r="AJ12945"/>
    </row>
    <row r="12946" spans="14:36">
      <c r="N12946" s="36"/>
      <c r="R12946" s="5"/>
      <c r="W12946"/>
      <c r="Y12946" s="36"/>
      <c r="AA12946" s="5"/>
      <c r="AC12946" s="36"/>
      <c r="AD12946" s="36"/>
      <c r="AE12946"/>
      <c r="AF12946"/>
      <c r="AH12946" s="36"/>
      <c r="AJ12946"/>
    </row>
    <row r="12947" spans="14:36">
      <c r="N12947" s="36"/>
      <c r="R12947" s="5"/>
      <c r="W12947"/>
      <c r="Y12947" s="36"/>
      <c r="AA12947" s="5"/>
      <c r="AC12947" s="36"/>
      <c r="AD12947" s="36"/>
      <c r="AE12947"/>
      <c r="AF12947"/>
      <c r="AH12947" s="36"/>
      <c r="AJ12947"/>
    </row>
    <row r="12948" spans="14:36">
      <c r="N12948" s="36"/>
      <c r="R12948" s="5"/>
      <c r="W12948"/>
      <c r="Y12948" s="36"/>
      <c r="AA12948" s="5"/>
      <c r="AC12948" s="36"/>
      <c r="AD12948" s="36"/>
      <c r="AE12948"/>
      <c r="AF12948"/>
      <c r="AH12948" s="36"/>
      <c r="AJ12948"/>
    </row>
    <row r="12949" spans="14:36">
      <c r="N12949" s="36"/>
      <c r="R12949" s="5"/>
      <c r="W12949"/>
      <c r="Y12949" s="36"/>
      <c r="AA12949" s="5"/>
      <c r="AC12949" s="36"/>
      <c r="AD12949" s="36"/>
      <c r="AE12949"/>
      <c r="AF12949"/>
      <c r="AH12949" s="36"/>
      <c r="AJ12949"/>
    </row>
    <row r="12950" spans="14:36">
      <c r="N12950" s="36"/>
      <c r="R12950" s="5"/>
      <c r="W12950"/>
      <c r="Y12950" s="36"/>
      <c r="AA12950" s="5"/>
      <c r="AC12950" s="36"/>
      <c r="AD12950" s="36"/>
      <c r="AE12950"/>
      <c r="AF12950"/>
      <c r="AH12950" s="36"/>
      <c r="AJ12950"/>
    </row>
    <row r="12951" spans="14:36">
      <c r="N12951" s="36"/>
      <c r="R12951" s="5"/>
      <c r="W12951"/>
      <c r="Y12951" s="36"/>
      <c r="AA12951" s="5"/>
      <c r="AC12951" s="36"/>
      <c r="AD12951" s="36"/>
      <c r="AE12951"/>
      <c r="AF12951"/>
      <c r="AH12951" s="36"/>
      <c r="AJ12951"/>
    </row>
    <row r="12952" spans="14:36">
      <c r="N12952" s="36"/>
      <c r="R12952" s="5"/>
      <c r="W12952"/>
      <c r="Y12952" s="36"/>
      <c r="AA12952" s="5"/>
      <c r="AC12952" s="36"/>
      <c r="AD12952" s="36"/>
      <c r="AE12952"/>
      <c r="AF12952"/>
      <c r="AH12952" s="36"/>
      <c r="AJ12952"/>
    </row>
    <row r="12953" spans="14:36">
      <c r="N12953" s="36"/>
      <c r="R12953" s="5"/>
      <c r="W12953"/>
      <c r="Y12953" s="36"/>
      <c r="AA12953" s="5"/>
      <c r="AC12953" s="36"/>
      <c r="AD12953" s="36"/>
      <c r="AE12953"/>
      <c r="AF12953"/>
      <c r="AH12953" s="36"/>
      <c r="AJ12953"/>
    </row>
    <row r="12954" spans="14:36">
      <c r="N12954" s="36"/>
      <c r="R12954" s="5"/>
      <c r="W12954"/>
      <c r="Y12954" s="36"/>
      <c r="AA12954" s="5"/>
      <c r="AC12954" s="36"/>
      <c r="AD12954" s="36"/>
      <c r="AE12954"/>
      <c r="AF12954"/>
      <c r="AH12954" s="36"/>
      <c r="AJ12954"/>
    </row>
    <row r="12955" spans="14:36">
      <c r="N12955" s="36"/>
      <c r="R12955" s="5"/>
      <c r="W12955"/>
      <c r="Y12955" s="36"/>
      <c r="AA12955" s="5"/>
      <c r="AC12955" s="36"/>
      <c r="AD12955" s="36"/>
      <c r="AE12955"/>
      <c r="AF12955"/>
      <c r="AH12955" s="36"/>
      <c r="AJ12955"/>
    </row>
    <row r="12956" spans="14:36">
      <c r="N12956" s="36"/>
      <c r="R12956" s="5"/>
      <c r="W12956"/>
      <c r="Y12956" s="36"/>
      <c r="AA12956" s="5"/>
      <c r="AC12956" s="36"/>
      <c r="AD12956" s="36"/>
      <c r="AE12956"/>
      <c r="AF12956"/>
      <c r="AH12956" s="36"/>
      <c r="AJ12956"/>
    </row>
    <row r="12957" spans="14:36">
      <c r="N12957" s="36"/>
      <c r="R12957" s="5"/>
      <c r="W12957"/>
      <c r="Y12957" s="36"/>
      <c r="AA12957" s="5"/>
      <c r="AC12957" s="36"/>
      <c r="AD12957" s="36"/>
      <c r="AE12957"/>
      <c r="AF12957"/>
      <c r="AH12957" s="36"/>
      <c r="AJ12957"/>
    </row>
    <row r="12958" spans="14:36">
      <c r="N12958" s="36"/>
      <c r="R12958" s="5"/>
      <c r="W12958"/>
      <c r="Y12958" s="36"/>
      <c r="AA12958" s="5"/>
      <c r="AC12958" s="36"/>
      <c r="AD12958" s="36"/>
      <c r="AE12958"/>
      <c r="AF12958"/>
      <c r="AH12958" s="36"/>
      <c r="AJ12958"/>
    </row>
    <row r="12959" spans="14:36">
      <c r="N12959" s="36"/>
      <c r="R12959" s="5"/>
      <c r="W12959"/>
      <c r="Y12959" s="36"/>
      <c r="AA12959" s="5"/>
      <c r="AC12959" s="36"/>
      <c r="AD12959" s="36"/>
      <c r="AE12959"/>
      <c r="AF12959"/>
      <c r="AH12959" s="36"/>
      <c r="AJ12959"/>
    </row>
    <row r="12960" spans="14:36">
      <c r="N12960" s="36"/>
      <c r="R12960" s="5"/>
      <c r="W12960"/>
      <c r="Y12960" s="36"/>
      <c r="AA12960" s="5"/>
      <c r="AC12960" s="36"/>
      <c r="AD12960" s="36"/>
      <c r="AE12960"/>
      <c r="AF12960"/>
      <c r="AH12960" s="36"/>
      <c r="AJ12960"/>
    </row>
    <row r="12961" spans="14:36">
      <c r="N12961" s="36"/>
      <c r="R12961" s="5"/>
      <c r="W12961"/>
      <c r="Y12961" s="36"/>
      <c r="AA12961" s="5"/>
      <c r="AC12961" s="36"/>
      <c r="AD12961" s="36"/>
      <c r="AE12961"/>
      <c r="AF12961"/>
      <c r="AH12961" s="36"/>
      <c r="AJ12961"/>
    </row>
    <row r="12962" spans="14:36">
      <c r="N12962" s="36"/>
      <c r="R12962" s="5"/>
      <c r="W12962"/>
      <c r="Y12962" s="36"/>
      <c r="AA12962" s="5"/>
      <c r="AC12962" s="36"/>
      <c r="AD12962" s="36"/>
      <c r="AE12962"/>
      <c r="AF12962"/>
      <c r="AH12962" s="36"/>
      <c r="AJ12962"/>
    </row>
    <row r="12963" spans="14:36">
      <c r="N12963" s="36"/>
      <c r="R12963" s="5"/>
      <c r="W12963"/>
      <c r="Y12963" s="36"/>
      <c r="AA12963" s="5"/>
      <c r="AC12963" s="36"/>
      <c r="AD12963" s="36"/>
      <c r="AE12963"/>
      <c r="AF12963"/>
      <c r="AH12963" s="36"/>
      <c r="AJ12963"/>
    </row>
    <row r="12964" spans="14:36">
      <c r="N12964" s="36"/>
      <c r="R12964" s="5"/>
      <c r="W12964"/>
      <c r="Y12964" s="36"/>
      <c r="AA12964" s="5"/>
      <c r="AC12964" s="36"/>
      <c r="AD12964" s="36"/>
      <c r="AE12964"/>
      <c r="AF12964"/>
      <c r="AH12964" s="36"/>
      <c r="AJ12964"/>
    </row>
    <row r="12965" spans="14:36">
      <c r="N12965" s="36"/>
      <c r="R12965" s="5"/>
      <c r="W12965"/>
      <c r="Y12965" s="36"/>
      <c r="AA12965" s="5"/>
      <c r="AC12965" s="36"/>
      <c r="AD12965" s="36"/>
      <c r="AE12965"/>
      <c r="AF12965"/>
      <c r="AH12965" s="36"/>
      <c r="AJ12965"/>
    </row>
    <row r="12966" spans="14:36">
      <c r="N12966" s="36"/>
      <c r="R12966" s="5"/>
      <c r="W12966"/>
      <c r="Y12966" s="36"/>
      <c r="AA12966" s="5"/>
      <c r="AC12966" s="36"/>
      <c r="AD12966" s="36"/>
      <c r="AE12966"/>
      <c r="AF12966"/>
      <c r="AH12966" s="36"/>
      <c r="AJ12966"/>
    </row>
    <row r="12967" spans="14:36">
      <c r="N12967" s="36"/>
      <c r="R12967" s="5"/>
      <c r="W12967"/>
      <c r="Y12967" s="36"/>
      <c r="AA12967" s="5"/>
      <c r="AC12967" s="36"/>
      <c r="AD12967" s="36"/>
      <c r="AE12967"/>
      <c r="AF12967"/>
      <c r="AH12967" s="36"/>
      <c r="AJ12967"/>
    </row>
    <row r="12968" spans="14:36">
      <c r="N12968" s="36"/>
      <c r="R12968" s="5"/>
      <c r="W12968"/>
      <c r="Y12968" s="36"/>
      <c r="AA12968" s="5"/>
      <c r="AC12968" s="36"/>
      <c r="AD12968" s="36"/>
      <c r="AE12968"/>
      <c r="AF12968"/>
      <c r="AH12968" s="36"/>
      <c r="AJ12968"/>
    </row>
    <row r="12969" spans="14:36">
      <c r="N12969" s="36"/>
      <c r="R12969" s="5"/>
      <c r="W12969"/>
      <c r="Y12969" s="36"/>
      <c r="AA12969" s="5"/>
      <c r="AC12969" s="36"/>
      <c r="AD12969" s="36"/>
      <c r="AE12969"/>
      <c r="AF12969"/>
      <c r="AH12969" s="36"/>
      <c r="AJ12969"/>
    </row>
    <row r="12970" spans="14:36">
      <c r="N12970" s="36"/>
      <c r="R12970" s="5"/>
      <c r="W12970"/>
      <c r="Y12970" s="36"/>
      <c r="AA12970" s="5"/>
      <c r="AC12970" s="36"/>
      <c r="AD12970" s="36"/>
      <c r="AE12970"/>
      <c r="AF12970"/>
      <c r="AH12970" s="36"/>
      <c r="AJ12970"/>
    </row>
    <row r="12971" spans="14:36">
      <c r="N12971" s="36"/>
      <c r="R12971" s="5"/>
      <c r="W12971"/>
      <c r="Y12971" s="36"/>
      <c r="AA12971" s="5"/>
      <c r="AC12971" s="36"/>
      <c r="AD12971" s="36"/>
      <c r="AE12971"/>
      <c r="AF12971"/>
      <c r="AH12971" s="36"/>
      <c r="AJ12971"/>
    </row>
    <row r="12972" spans="14:36">
      <c r="N12972" s="36"/>
      <c r="R12972" s="5"/>
      <c r="W12972"/>
      <c r="Y12972" s="36"/>
      <c r="AA12972" s="5"/>
      <c r="AC12972" s="36"/>
      <c r="AD12972" s="36"/>
      <c r="AE12972"/>
      <c r="AF12972"/>
      <c r="AH12972" s="36"/>
      <c r="AJ12972"/>
    </row>
    <row r="12973" spans="14:36">
      <c r="N12973" s="36"/>
      <c r="R12973" s="5"/>
      <c r="W12973"/>
      <c r="Y12973" s="36"/>
      <c r="AA12973" s="5"/>
      <c r="AC12973" s="36"/>
      <c r="AD12973" s="36"/>
      <c r="AE12973"/>
      <c r="AF12973"/>
      <c r="AH12973" s="36"/>
      <c r="AJ12973"/>
    </row>
    <row r="12974" spans="14:36">
      <c r="N12974" s="36"/>
      <c r="R12974" s="5"/>
      <c r="W12974"/>
      <c r="Y12974" s="36"/>
      <c r="AA12974" s="5"/>
      <c r="AC12974" s="36"/>
      <c r="AD12974" s="36"/>
      <c r="AE12974"/>
      <c r="AF12974"/>
      <c r="AH12974" s="36"/>
      <c r="AJ12974"/>
    </row>
    <row r="12975" spans="14:36">
      <c r="N12975" s="36"/>
      <c r="R12975" s="5"/>
      <c r="W12975"/>
      <c r="Y12975" s="36"/>
      <c r="AA12975" s="5"/>
      <c r="AC12975" s="36"/>
      <c r="AD12975" s="36"/>
      <c r="AE12975"/>
      <c r="AF12975"/>
      <c r="AH12975" s="36"/>
      <c r="AJ12975"/>
    </row>
    <row r="12976" spans="14:36">
      <c r="N12976" s="36"/>
      <c r="R12976" s="5"/>
      <c r="W12976"/>
      <c r="Y12976" s="36"/>
      <c r="AA12976" s="5"/>
      <c r="AC12976" s="36"/>
      <c r="AD12976" s="36"/>
      <c r="AE12976"/>
      <c r="AF12976"/>
      <c r="AH12976" s="36"/>
      <c r="AJ12976"/>
    </row>
    <row r="12977" spans="14:36">
      <c r="N12977" s="36"/>
      <c r="R12977" s="5"/>
      <c r="W12977"/>
      <c r="Y12977" s="36"/>
      <c r="AA12977" s="5"/>
      <c r="AC12977" s="36"/>
      <c r="AD12977" s="36"/>
      <c r="AE12977"/>
      <c r="AF12977"/>
      <c r="AH12977" s="36"/>
      <c r="AJ12977"/>
    </row>
    <row r="12978" spans="14:36">
      <c r="N12978" s="36"/>
      <c r="R12978" s="5"/>
      <c r="W12978"/>
      <c r="Y12978" s="36"/>
      <c r="AA12978" s="5"/>
      <c r="AC12978" s="36"/>
      <c r="AD12978" s="36"/>
      <c r="AE12978"/>
      <c r="AF12978"/>
      <c r="AH12978" s="36"/>
      <c r="AJ12978"/>
    </row>
    <row r="12979" spans="14:36">
      <c r="N12979" s="36"/>
      <c r="R12979" s="5"/>
      <c r="W12979"/>
      <c r="Y12979" s="36"/>
      <c r="AA12979" s="5"/>
      <c r="AC12979" s="36"/>
      <c r="AD12979" s="36"/>
      <c r="AE12979"/>
      <c r="AF12979"/>
      <c r="AH12979" s="36"/>
      <c r="AJ12979"/>
    </row>
    <row r="12980" spans="14:36">
      <c r="N12980" s="36"/>
      <c r="R12980" s="5"/>
      <c r="W12980"/>
      <c r="Y12980" s="36"/>
      <c r="AA12980" s="5"/>
      <c r="AC12980" s="36"/>
      <c r="AD12980" s="36"/>
      <c r="AE12980"/>
      <c r="AF12980"/>
      <c r="AH12980" s="36"/>
      <c r="AJ12980"/>
    </row>
    <row r="12981" spans="14:36">
      <c r="N12981" s="36"/>
      <c r="R12981" s="5"/>
      <c r="W12981"/>
      <c r="Y12981" s="36"/>
      <c r="AA12981" s="5"/>
      <c r="AC12981" s="36"/>
      <c r="AD12981" s="36"/>
      <c r="AE12981"/>
      <c r="AF12981"/>
      <c r="AH12981" s="36"/>
      <c r="AJ12981"/>
    </row>
    <row r="12982" spans="14:36">
      <c r="N12982" s="36"/>
      <c r="R12982" s="5"/>
      <c r="W12982"/>
      <c r="Y12982" s="36"/>
      <c r="AA12982" s="5"/>
      <c r="AC12982" s="36"/>
      <c r="AD12982" s="36"/>
      <c r="AE12982"/>
      <c r="AF12982"/>
      <c r="AH12982" s="36"/>
      <c r="AJ12982"/>
    </row>
    <row r="12983" spans="14:36">
      <c r="N12983" s="36"/>
      <c r="R12983" s="5"/>
      <c r="W12983"/>
      <c r="Y12983" s="36"/>
      <c r="AA12983" s="5"/>
      <c r="AC12983" s="36"/>
      <c r="AD12983" s="36"/>
      <c r="AE12983"/>
      <c r="AF12983"/>
      <c r="AH12983" s="36"/>
      <c r="AJ12983"/>
    </row>
    <row r="12984" spans="14:36">
      <c r="N12984" s="36"/>
      <c r="R12984" s="5"/>
      <c r="W12984"/>
      <c r="Y12984" s="36"/>
      <c r="AA12984" s="5"/>
      <c r="AC12984" s="36"/>
      <c r="AD12984" s="36"/>
      <c r="AE12984"/>
      <c r="AF12984"/>
      <c r="AH12984" s="36"/>
      <c r="AJ12984"/>
    </row>
    <row r="12985" spans="14:36">
      <c r="N12985" s="36"/>
      <c r="R12985" s="5"/>
      <c r="W12985"/>
      <c r="Y12985" s="36"/>
      <c r="AA12985" s="5"/>
      <c r="AC12985" s="36"/>
      <c r="AD12985" s="36"/>
      <c r="AE12985"/>
      <c r="AF12985"/>
      <c r="AH12985" s="36"/>
      <c r="AJ12985"/>
    </row>
    <row r="12986" spans="14:36">
      <c r="N12986" s="36"/>
      <c r="R12986" s="5"/>
      <c r="W12986"/>
      <c r="Y12986" s="36"/>
      <c r="AA12986" s="5"/>
      <c r="AC12986" s="36"/>
      <c r="AD12986" s="36"/>
      <c r="AE12986"/>
      <c r="AF12986"/>
      <c r="AH12986" s="36"/>
      <c r="AJ12986"/>
    </row>
    <row r="12987" spans="14:36">
      <c r="N12987" s="36"/>
      <c r="R12987" s="5"/>
      <c r="W12987"/>
      <c r="Y12987" s="36"/>
      <c r="AA12987" s="5"/>
      <c r="AC12987" s="36"/>
      <c r="AD12987" s="36"/>
      <c r="AE12987"/>
      <c r="AF12987"/>
      <c r="AH12987" s="36"/>
      <c r="AJ12987"/>
    </row>
    <row r="12988" spans="14:36">
      <c r="N12988" s="36"/>
      <c r="R12988" s="5"/>
      <c r="W12988"/>
      <c r="Y12988" s="36"/>
      <c r="AA12988" s="5"/>
      <c r="AC12988" s="36"/>
      <c r="AD12988" s="36"/>
      <c r="AE12988"/>
      <c r="AF12988"/>
      <c r="AH12988" s="36"/>
      <c r="AJ12988"/>
    </row>
    <row r="12989" spans="14:36">
      <c r="N12989" s="36"/>
      <c r="R12989" s="5"/>
      <c r="W12989"/>
      <c r="Y12989" s="36"/>
      <c r="AA12989" s="5"/>
      <c r="AC12989" s="36"/>
      <c r="AD12989" s="36"/>
      <c r="AE12989"/>
      <c r="AF12989"/>
      <c r="AH12989" s="36"/>
      <c r="AJ12989"/>
    </row>
    <row r="12990" spans="14:36">
      <c r="N12990" s="36"/>
      <c r="R12990" s="5"/>
      <c r="W12990"/>
      <c r="Y12990" s="36"/>
      <c r="AA12990" s="5"/>
      <c r="AC12990" s="36"/>
      <c r="AD12990" s="36"/>
      <c r="AE12990"/>
      <c r="AF12990"/>
      <c r="AH12990" s="36"/>
      <c r="AJ12990"/>
    </row>
    <row r="12991" spans="14:36">
      <c r="N12991" s="36"/>
      <c r="R12991" s="5"/>
      <c r="W12991"/>
      <c r="Y12991" s="36"/>
      <c r="AA12991" s="5"/>
      <c r="AC12991" s="36"/>
      <c r="AD12991" s="36"/>
      <c r="AE12991"/>
      <c r="AF12991"/>
      <c r="AH12991" s="36"/>
      <c r="AJ12991"/>
    </row>
    <row r="12992" spans="14:36">
      <c r="N12992" s="36"/>
      <c r="R12992" s="5"/>
      <c r="W12992"/>
      <c r="Y12992" s="36"/>
      <c r="AA12992" s="5"/>
      <c r="AC12992" s="36"/>
      <c r="AD12992" s="36"/>
      <c r="AE12992"/>
      <c r="AF12992"/>
      <c r="AH12992" s="36"/>
      <c r="AJ12992"/>
    </row>
    <row r="12993" spans="14:36">
      <c r="N12993" s="36"/>
      <c r="R12993" s="5"/>
      <c r="W12993"/>
      <c r="Y12993" s="36"/>
      <c r="AA12993" s="5"/>
      <c r="AC12993" s="36"/>
      <c r="AD12993" s="36"/>
      <c r="AE12993"/>
      <c r="AF12993"/>
      <c r="AH12993" s="36"/>
      <c r="AJ12993"/>
    </row>
    <row r="12994" spans="14:36">
      <c r="N12994" s="36"/>
      <c r="R12994" s="5"/>
      <c r="W12994"/>
      <c r="Y12994" s="36"/>
      <c r="AA12994" s="5"/>
      <c r="AC12994" s="36"/>
      <c r="AD12994" s="36"/>
      <c r="AE12994"/>
      <c r="AF12994"/>
      <c r="AH12994" s="36"/>
      <c r="AJ12994"/>
    </row>
    <row r="12995" spans="14:36">
      <c r="N12995" s="36"/>
      <c r="R12995" s="5"/>
      <c r="W12995"/>
      <c r="Y12995" s="36"/>
      <c r="AA12995" s="5"/>
      <c r="AC12995" s="36"/>
      <c r="AD12995" s="36"/>
      <c r="AE12995"/>
      <c r="AF12995"/>
      <c r="AH12995" s="36"/>
      <c r="AJ12995"/>
    </row>
    <row r="12996" spans="14:36">
      <c r="N12996" s="36"/>
      <c r="R12996" s="5"/>
      <c r="W12996"/>
      <c r="Y12996" s="36"/>
      <c r="AA12996" s="5"/>
      <c r="AC12996" s="36"/>
      <c r="AD12996" s="36"/>
      <c r="AE12996"/>
      <c r="AF12996"/>
      <c r="AH12996" s="36"/>
      <c r="AJ12996"/>
    </row>
    <row r="12997" spans="14:36">
      <c r="N12997" s="36"/>
      <c r="R12997" s="5"/>
      <c r="W12997"/>
      <c r="Y12997" s="36"/>
      <c r="AA12997" s="5"/>
      <c r="AC12997" s="36"/>
      <c r="AD12997" s="36"/>
      <c r="AE12997"/>
      <c r="AF12997"/>
      <c r="AH12997" s="36"/>
      <c r="AJ12997"/>
    </row>
    <row r="12998" spans="14:36">
      <c r="N12998" s="36"/>
      <c r="R12998" s="5"/>
      <c r="W12998"/>
      <c r="Y12998" s="36"/>
      <c r="AA12998" s="5"/>
      <c r="AC12998" s="36"/>
      <c r="AD12998" s="36"/>
      <c r="AE12998"/>
      <c r="AF12998"/>
      <c r="AH12998" s="36"/>
      <c r="AJ12998"/>
    </row>
    <row r="12999" spans="14:36">
      <c r="N12999" s="36"/>
      <c r="R12999" s="5"/>
      <c r="W12999"/>
      <c r="Y12999" s="36"/>
      <c r="AA12999" s="5"/>
      <c r="AC12999" s="36"/>
      <c r="AD12999" s="36"/>
      <c r="AE12999"/>
      <c r="AF12999"/>
      <c r="AH12999" s="36"/>
      <c r="AJ12999"/>
    </row>
    <row r="13000" spans="14:36">
      <c r="N13000" s="36"/>
      <c r="R13000" s="5"/>
      <c r="W13000"/>
      <c r="Y13000" s="36"/>
      <c r="AA13000" s="5"/>
      <c r="AC13000" s="36"/>
      <c r="AD13000" s="36"/>
      <c r="AE13000"/>
      <c r="AF13000"/>
      <c r="AH13000" s="36"/>
      <c r="AJ13000"/>
    </row>
    <row r="13001" spans="14:36">
      <c r="N13001" s="36"/>
      <c r="R13001" s="5"/>
      <c r="W13001"/>
      <c r="Y13001" s="36"/>
      <c r="AA13001" s="5"/>
      <c r="AC13001" s="36"/>
      <c r="AD13001" s="36"/>
      <c r="AE13001"/>
      <c r="AF13001"/>
      <c r="AH13001" s="36"/>
      <c r="AJ13001"/>
    </row>
    <row r="13002" spans="14:36">
      <c r="N13002" s="36"/>
      <c r="R13002" s="5"/>
      <c r="W13002"/>
      <c r="Y13002" s="36"/>
      <c r="AA13002" s="5"/>
      <c r="AC13002" s="36"/>
      <c r="AD13002" s="36"/>
      <c r="AE13002"/>
      <c r="AF13002"/>
      <c r="AH13002" s="36"/>
      <c r="AJ13002"/>
    </row>
    <row r="13003" spans="14:36">
      <c r="N13003" s="36"/>
      <c r="R13003" s="5"/>
      <c r="W13003"/>
      <c r="Y13003" s="36"/>
      <c r="AA13003" s="5"/>
      <c r="AC13003" s="36"/>
      <c r="AD13003" s="36"/>
      <c r="AE13003"/>
      <c r="AF13003"/>
      <c r="AH13003" s="36"/>
      <c r="AJ13003"/>
    </row>
    <row r="13004" spans="14:36">
      <c r="N13004" s="36"/>
      <c r="R13004" s="5"/>
      <c r="W13004"/>
      <c r="Y13004" s="36"/>
      <c r="AA13004" s="5"/>
      <c r="AC13004" s="36"/>
      <c r="AD13004" s="36"/>
      <c r="AE13004"/>
      <c r="AF13004"/>
      <c r="AH13004" s="36"/>
      <c r="AJ13004"/>
    </row>
    <row r="13005" spans="14:36">
      <c r="N13005" s="36"/>
      <c r="R13005" s="5"/>
      <c r="W13005"/>
      <c r="Y13005" s="36"/>
      <c r="AA13005" s="5"/>
      <c r="AC13005" s="36"/>
      <c r="AD13005" s="36"/>
      <c r="AE13005"/>
      <c r="AF13005"/>
      <c r="AH13005" s="36"/>
      <c r="AJ13005"/>
    </row>
    <row r="13006" spans="14:36">
      <c r="N13006" s="36"/>
      <c r="R13006" s="5"/>
      <c r="W13006"/>
      <c r="Y13006" s="36"/>
      <c r="AA13006" s="5"/>
      <c r="AC13006" s="36"/>
      <c r="AD13006" s="36"/>
      <c r="AE13006"/>
      <c r="AF13006"/>
      <c r="AH13006" s="36"/>
      <c r="AJ13006"/>
    </row>
    <row r="13007" spans="14:36">
      <c r="N13007" s="36"/>
      <c r="R13007" s="5"/>
      <c r="W13007"/>
      <c r="Y13007" s="36"/>
      <c r="AA13007" s="5"/>
      <c r="AC13007" s="36"/>
      <c r="AD13007" s="36"/>
      <c r="AE13007"/>
      <c r="AF13007"/>
      <c r="AH13007" s="36"/>
      <c r="AJ13007"/>
    </row>
    <row r="13008" spans="14:36">
      <c r="N13008" s="36"/>
      <c r="R13008" s="5"/>
      <c r="W13008"/>
      <c r="Y13008" s="36"/>
      <c r="AA13008" s="5"/>
      <c r="AC13008" s="36"/>
      <c r="AD13008" s="36"/>
      <c r="AE13008"/>
      <c r="AF13008"/>
      <c r="AH13008" s="36"/>
      <c r="AJ13008"/>
    </row>
    <row r="13009" spans="14:36">
      <c r="N13009" s="36"/>
      <c r="R13009" s="5"/>
      <c r="W13009"/>
      <c r="Y13009" s="36"/>
      <c r="AA13009" s="5"/>
      <c r="AC13009" s="36"/>
      <c r="AD13009" s="36"/>
      <c r="AE13009"/>
      <c r="AF13009"/>
      <c r="AH13009" s="36"/>
      <c r="AJ13009"/>
    </row>
    <row r="13010" spans="14:36">
      <c r="N13010" s="36"/>
      <c r="R13010" s="5"/>
      <c r="W13010"/>
      <c r="Y13010" s="36"/>
      <c r="AA13010" s="5"/>
      <c r="AC13010" s="36"/>
      <c r="AD13010" s="36"/>
      <c r="AE13010"/>
      <c r="AF13010"/>
      <c r="AH13010" s="36"/>
      <c r="AJ13010"/>
    </row>
    <row r="13011" spans="14:36">
      <c r="N13011" s="36"/>
      <c r="R13011" s="5"/>
      <c r="W13011"/>
      <c r="Y13011" s="36"/>
      <c r="AA13011" s="5"/>
      <c r="AC13011" s="36"/>
      <c r="AD13011" s="36"/>
      <c r="AE13011"/>
      <c r="AF13011"/>
      <c r="AH13011" s="36"/>
      <c r="AJ13011"/>
    </row>
    <row r="13012" spans="14:36">
      <c r="N13012" s="36"/>
      <c r="R13012" s="5"/>
      <c r="W13012"/>
      <c r="Y13012" s="36"/>
      <c r="AA13012" s="5"/>
      <c r="AC13012" s="36"/>
      <c r="AD13012" s="36"/>
      <c r="AE13012"/>
      <c r="AF13012"/>
      <c r="AH13012" s="36"/>
      <c r="AJ13012"/>
    </row>
    <row r="13013" spans="14:36">
      <c r="N13013" s="36"/>
      <c r="R13013" s="5"/>
      <c r="W13013"/>
      <c r="Y13013" s="36"/>
      <c r="AA13013" s="5"/>
      <c r="AC13013" s="36"/>
      <c r="AD13013" s="36"/>
      <c r="AE13013"/>
      <c r="AF13013"/>
      <c r="AH13013" s="36"/>
      <c r="AJ13013"/>
    </row>
    <row r="13014" spans="14:36">
      <c r="N13014" s="36"/>
      <c r="R13014" s="5"/>
      <c r="W13014"/>
      <c r="Y13014" s="36"/>
      <c r="AA13014" s="5"/>
      <c r="AC13014" s="36"/>
      <c r="AD13014" s="36"/>
      <c r="AE13014"/>
      <c r="AF13014"/>
      <c r="AH13014" s="36"/>
      <c r="AJ13014"/>
    </row>
    <row r="13015" spans="14:36">
      <c r="N13015" s="36"/>
      <c r="R13015" s="5"/>
      <c r="W13015"/>
      <c r="Y13015" s="36"/>
      <c r="AA13015" s="5"/>
      <c r="AC13015" s="36"/>
      <c r="AD13015" s="36"/>
      <c r="AE13015"/>
      <c r="AF13015"/>
      <c r="AH13015" s="36"/>
      <c r="AJ13015"/>
    </row>
    <row r="13016" spans="14:36">
      <c r="N13016" s="36"/>
      <c r="R13016" s="5"/>
      <c r="W13016"/>
      <c r="Y13016" s="36"/>
      <c r="AA13016" s="5"/>
      <c r="AC13016" s="36"/>
      <c r="AD13016" s="36"/>
      <c r="AE13016"/>
      <c r="AF13016"/>
      <c r="AH13016" s="36"/>
      <c r="AJ13016"/>
    </row>
    <row r="13017" spans="14:36">
      <c r="N13017" s="36"/>
      <c r="R13017" s="5"/>
      <c r="W13017"/>
      <c r="Y13017" s="36"/>
      <c r="AA13017" s="5"/>
      <c r="AC13017" s="36"/>
      <c r="AD13017" s="36"/>
      <c r="AE13017"/>
      <c r="AF13017"/>
      <c r="AH13017" s="36"/>
      <c r="AJ13017"/>
    </row>
    <row r="13018" spans="14:36">
      <c r="N13018" s="36"/>
      <c r="R13018" s="5"/>
      <c r="W13018"/>
      <c r="Y13018" s="36"/>
      <c r="AA13018" s="5"/>
      <c r="AC13018" s="36"/>
      <c r="AD13018" s="36"/>
      <c r="AE13018"/>
      <c r="AF13018"/>
      <c r="AH13018" s="36"/>
      <c r="AJ13018"/>
    </row>
    <row r="13019" spans="14:36">
      <c r="N13019" s="36"/>
      <c r="R13019" s="5"/>
      <c r="W13019"/>
      <c r="Y13019" s="36"/>
      <c r="AA13019" s="5"/>
      <c r="AC13019" s="36"/>
      <c r="AD13019" s="36"/>
      <c r="AE13019"/>
      <c r="AF13019"/>
      <c r="AH13019" s="36"/>
      <c r="AJ13019"/>
    </row>
    <row r="13020" spans="14:36">
      <c r="N13020" s="36"/>
      <c r="R13020" s="5"/>
      <c r="W13020"/>
      <c r="Y13020" s="36"/>
      <c r="AA13020" s="5"/>
      <c r="AC13020" s="36"/>
      <c r="AD13020" s="36"/>
      <c r="AE13020"/>
      <c r="AF13020"/>
      <c r="AH13020" s="36"/>
      <c r="AJ13020"/>
    </row>
    <row r="13021" spans="14:36">
      <c r="N13021" s="36"/>
      <c r="R13021" s="5"/>
      <c r="W13021"/>
      <c r="Y13021" s="36"/>
      <c r="AA13021" s="5"/>
      <c r="AC13021" s="36"/>
      <c r="AD13021" s="36"/>
      <c r="AE13021"/>
      <c r="AF13021"/>
      <c r="AH13021" s="36"/>
      <c r="AJ13021"/>
    </row>
    <row r="13022" spans="14:36">
      <c r="N13022" s="36"/>
      <c r="R13022" s="5"/>
      <c r="W13022"/>
      <c r="Y13022" s="36"/>
      <c r="AA13022" s="5"/>
      <c r="AC13022" s="36"/>
      <c r="AD13022" s="36"/>
      <c r="AE13022"/>
      <c r="AF13022"/>
      <c r="AH13022" s="36"/>
      <c r="AJ13022"/>
    </row>
    <row r="13023" spans="14:36">
      <c r="N13023" s="36"/>
      <c r="R13023" s="5"/>
      <c r="W13023"/>
      <c r="Y13023" s="36"/>
      <c r="AA13023" s="5"/>
      <c r="AC13023" s="36"/>
      <c r="AD13023" s="36"/>
      <c r="AE13023"/>
      <c r="AF13023"/>
      <c r="AH13023" s="36"/>
      <c r="AJ13023"/>
    </row>
    <row r="13024" spans="14:36">
      <c r="N13024" s="36"/>
      <c r="R13024" s="5"/>
      <c r="W13024"/>
      <c r="Y13024" s="36"/>
      <c r="AA13024" s="5"/>
      <c r="AC13024" s="36"/>
      <c r="AD13024" s="36"/>
      <c r="AE13024"/>
      <c r="AF13024"/>
      <c r="AH13024" s="36"/>
      <c r="AJ13024"/>
    </row>
    <row r="13025" spans="14:36">
      <c r="N13025" s="36"/>
      <c r="R13025" s="5"/>
      <c r="W13025"/>
      <c r="Y13025" s="36"/>
      <c r="AA13025" s="5"/>
      <c r="AC13025" s="36"/>
      <c r="AD13025" s="36"/>
      <c r="AE13025"/>
      <c r="AF13025"/>
      <c r="AH13025" s="36"/>
      <c r="AJ13025"/>
    </row>
    <row r="13026" spans="14:36">
      <c r="N13026" s="36"/>
      <c r="R13026" s="5"/>
      <c r="W13026"/>
      <c r="Y13026" s="36"/>
      <c r="AA13026" s="5"/>
      <c r="AC13026" s="36"/>
      <c r="AD13026" s="36"/>
      <c r="AE13026"/>
      <c r="AF13026"/>
      <c r="AH13026" s="36"/>
      <c r="AJ13026"/>
    </row>
    <row r="13027" spans="14:36">
      <c r="N13027" s="36"/>
      <c r="R13027" s="5"/>
      <c r="W13027"/>
      <c r="Y13027" s="36"/>
      <c r="AA13027" s="5"/>
      <c r="AC13027" s="36"/>
      <c r="AD13027" s="36"/>
      <c r="AE13027"/>
      <c r="AF13027"/>
      <c r="AH13027" s="36"/>
      <c r="AJ13027"/>
    </row>
    <row r="13028" spans="14:36">
      <c r="N13028" s="36"/>
      <c r="R13028" s="5"/>
      <c r="W13028"/>
      <c r="Y13028" s="36"/>
      <c r="AA13028" s="5"/>
      <c r="AC13028" s="36"/>
      <c r="AD13028" s="36"/>
      <c r="AE13028"/>
      <c r="AF13028"/>
      <c r="AH13028" s="36"/>
      <c r="AJ13028"/>
    </row>
    <row r="13029" spans="14:36">
      <c r="N13029" s="36"/>
      <c r="R13029" s="5"/>
      <c r="W13029"/>
      <c r="Y13029" s="36"/>
      <c r="AA13029" s="5"/>
      <c r="AC13029" s="36"/>
      <c r="AD13029" s="36"/>
      <c r="AE13029"/>
      <c r="AF13029"/>
      <c r="AH13029" s="36"/>
      <c r="AJ13029"/>
    </row>
    <row r="13030" spans="14:36">
      <c r="N13030" s="36"/>
      <c r="R13030" s="5"/>
      <c r="W13030"/>
      <c r="Y13030" s="36"/>
      <c r="AA13030" s="5"/>
      <c r="AC13030" s="36"/>
      <c r="AD13030" s="36"/>
      <c r="AE13030"/>
      <c r="AF13030"/>
      <c r="AH13030" s="36"/>
      <c r="AJ13030"/>
    </row>
    <row r="13031" spans="14:36">
      <c r="N13031" s="36"/>
      <c r="R13031" s="5"/>
      <c r="W13031"/>
      <c r="Y13031" s="36"/>
      <c r="AA13031" s="5"/>
      <c r="AC13031" s="36"/>
      <c r="AD13031" s="36"/>
      <c r="AE13031"/>
      <c r="AF13031"/>
      <c r="AH13031" s="36"/>
      <c r="AJ13031"/>
    </row>
    <row r="13032" spans="14:36">
      <c r="N13032" s="36"/>
      <c r="R13032" s="5"/>
      <c r="W13032"/>
      <c r="Y13032" s="36"/>
      <c r="AA13032" s="5"/>
      <c r="AC13032" s="36"/>
      <c r="AD13032" s="36"/>
      <c r="AE13032"/>
      <c r="AF13032"/>
      <c r="AH13032" s="36"/>
      <c r="AJ13032"/>
    </row>
    <row r="13033" spans="14:36">
      <c r="N13033" s="36"/>
      <c r="R13033" s="5"/>
      <c r="W13033"/>
      <c r="Y13033" s="36"/>
      <c r="AA13033" s="5"/>
      <c r="AC13033" s="36"/>
      <c r="AD13033" s="36"/>
      <c r="AE13033"/>
      <c r="AF13033"/>
      <c r="AH13033" s="36"/>
      <c r="AJ13033"/>
    </row>
    <row r="13034" spans="14:36">
      <c r="N13034" s="36"/>
      <c r="R13034" s="5"/>
      <c r="W13034"/>
      <c r="Y13034" s="36"/>
      <c r="AA13034" s="5"/>
      <c r="AC13034" s="36"/>
      <c r="AD13034" s="36"/>
      <c r="AE13034"/>
      <c r="AF13034"/>
      <c r="AH13034" s="36"/>
      <c r="AJ13034"/>
    </row>
    <row r="13035" spans="14:36">
      <c r="N13035" s="36"/>
      <c r="R13035" s="5"/>
      <c r="W13035"/>
      <c r="Y13035" s="36"/>
      <c r="AA13035" s="5"/>
      <c r="AC13035" s="36"/>
      <c r="AD13035" s="36"/>
      <c r="AE13035"/>
      <c r="AF13035"/>
      <c r="AH13035" s="36"/>
      <c r="AJ13035"/>
    </row>
    <row r="13036" spans="14:36">
      <c r="N13036" s="36"/>
      <c r="R13036" s="5"/>
      <c r="W13036"/>
      <c r="Y13036" s="36"/>
      <c r="AA13036" s="5"/>
      <c r="AC13036" s="36"/>
      <c r="AD13036" s="36"/>
      <c r="AE13036"/>
      <c r="AF13036"/>
      <c r="AH13036" s="36"/>
      <c r="AJ13036"/>
    </row>
    <row r="13037" spans="14:36">
      <c r="N13037" s="36"/>
      <c r="R13037" s="5"/>
      <c r="W13037"/>
      <c r="Y13037" s="36"/>
      <c r="AA13037" s="5"/>
      <c r="AC13037" s="36"/>
      <c r="AD13037" s="36"/>
      <c r="AE13037"/>
      <c r="AF13037"/>
      <c r="AH13037" s="36"/>
      <c r="AJ13037"/>
    </row>
    <row r="13038" spans="14:36">
      <c r="N13038" s="36"/>
      <c r="R13038" s="5"/>
      <c r="W13038"/>
      <c r="Y13038" s="36"/>
      <c r="AA13038" s="5"/>
      <c r="AC13038" s="36"/>
      <c r="AD13038" s="36"/>
      <c r="AE13038"/>
      <c r="AF13038"/>
      <c r="AH13038" s="36"/>
      <c r="AJ13038"/>
    </row>
    <row r="13039" spans="14:36">
      <c r="N13039" s="36"/>
      <c r="R13039" s="5"/>
      <c r="W13039"/>
      <c r="Y13039" s="36"/>
      <c r="AA13039" s="5"/>
      <c r="AC13039" s="36"/>
      <c r="AD13039" s="36"/>
      <c r="AE13039"/>
      <c r="AF13039"/>
      <c r="AH13039" s="36"/>
      <c r="AJ13039"/>
    </row>
    <row r="13040" spans="14:36">
      <c r="N13040" s="36"/>
      <c r="R13040" s="5"/>
      <c r="W13040"/>
      <c r="Y13040" s="36"/>
      <c r="AA13040" s="5"/>
      <c r="AC13040" s="36"/>
      <c r="AD13040" s="36"/>
      <c r="AE13040"/>
      <c r="AF13040"/>
      <c r="AH13040" s="36"/>
      <c r="AJ13040"/>
    </row>
    <row r="13041" spans="14:36">
      <c r="N13041" s="36"/>
      <c r="R13041" s="5"/>
      <c r="W13041"/>
      <c r="Y13041" s="36"/>
      <c r="AA13041" s="5"/>
      <c r="AC13041" s="36"/>
      <c r="AD13041" s="36"/>
      <c r="AE13041"/>
      <c r="AF13041"/>
      <c r="AH13041" s="36"/>
      <c r="AJ13041"/>
    </row>
    <row r="13042" spans="14:36">
      <c r="N13042" s="36"/>
      <c r="R13042" s="5"/>
      <c r="W13042"/>
      <c r="Y13042" s="36"/>
      <c r="AA13042" s="5"/>
      <c r="AC13042" s="36"/>
      <c r="AD13042" s="36"/>
      <c r="AE13042"/>
      <c r="AF13042"/>
      <c r="AH13042" s="36"/>
      <c r="AJ13042"/>
    </row>
    <row r="13043" spans="14:36">
      <c r="N13043" s="36"/>
      <c r="R13043" s="5"/>
      <c r="W13043"/>
      <c r="Y13043" s="36"/>
      <c r="AA13043" s="5"/>
      <c r="AC13043" s="36"/>
      <c r="AD13043" s="36"/>
      <c r="AE13043"/>
      <c r="AF13043"/>
      <c r="AH13043" s="36"/>
      <c r="AJ13043"/>
    </row>
    <row r="13044" spans="14:36">
      <c r="N13044" s="36"/>
      <c r="R13044" s="5"/>
      <c r="W13044"/>
      <c r="Y13044" s="36"/>
      <c r="AA13044" s="5"/>
      <c r="AC13044" s="36"/>
      <c r="AD13044" s="36"/>
      <c r="AE13044"/>
      <c r="AF13044"/>
      <c r="AH13044" s="36"/>
      <c r="AJ13044"/>
    </row>
    <row r="13045" spans="14:36">
      <c r="N13045" s="36"/>
      <c r="R13045" s="5"/>
      <c r="W13045"/>
      <c r="Y13045" s="36"/>
      <c r="AA13045" s="5"/>
      <c r="AC13045" s="36"/>
      <c r="AD13045" s="36"/>
      <c r="AE13045"/>
      <c r="AF13045"/>
      <c r="AH13045" s="36"/>
      <c r="AJ13045"/>
    </row>
    <row r="13046" spans="14:36">
      <c r="N13046" s="36"/>
      <c r="R13046" s="5"/>
      <c r="W13046"/>
      <c r="Y13046" s="36"/>
      <c r="AA13046" s="5"/>
      <c r="AC13046" s="36"/>
      <c r="AD13046" s="36"/>
      <c r="AE13046"/>
      <c r="AF13046"/>
      <c r="AH13046" s="36"/>
      <c r="AJ13046"/>
    </row>
    <row r="13047" spans="14:36">
      <c r="N13047" s="36"/>
      <c r="R13047" s="5"/>
      <c r="W13047"/>
      <c r="Y13047" s="36"/>
      <c r="AA13047" s="5"/>
      <c r="AC13047" s="36"/>
      <c r="AD13047" s="36"/>
      <c r="AE13047"/>
      <c r="AF13047"/>
      <c r="AH13047" s="36"/>
      <c r="AJ13047"/>
    </row>
    <row r="13048" spans="14:36">
      <c r="N13048" s="36"/>
      <c r="R13048" s="5"/>
      <c r="W13048"/>
      <c r="Y13048" s="36"/>
      <c r="AA13048" s="5"/>
      <c r="AC13048" s="36"/>
      <c r="AD13048" s="36"/>
      <c r="AE13048"/>
      <c r="AF13048"/>
      <c r="AH13048" s="36"/>
      <c r="AJ13048"/>
    </row>
    <row r="13049" spans="14:36">
      <c r="N13049" s="36"/>
      <c r="R13049" s="5"/>
      <c r="W13049"/>
      <c r="Y13049" s="36"/>
      <c r="AA13049" s="5"/>
      <c r="AC13049" s="36"/>
      <c r="AD13049" s="36"/>
      <c r="AE13049"/>
      <c r="AF13049"/>
      <c r="AH13049" s="36"/>
      <c r="AJ13049"/>
    </row>
    <row r="13050" spans="14:36">
      <c r="N13050" s="36"/>
      <c r="R13050" s="5"/>
      <c r="W13050"/>
      <c r="Y13050" s="36"/>
      <c r="AA13050" s="5"/>
      <c r="AC13050" s="36"/>
      <c r="AD13050" s="36"/>
      <c r="AE13050"/>
      <c r="AF13050"/>
      <c r="AH13050" s="36"/>
      <c r="AJ13050"/>
    </row>
    <row r="13051" spans="14:36">
      <c r="N13051" s="36"/>
      <c r="R13051" s="5"/>
      <c r="W13051"/>
      <c r="Y13051" s="36"/>
      <c r="AA13051" s="5"/>
      <c r="AC13051" s="36"/>
      <c r="AD13051" s="36"/>
      <c r="AE13051"/>
      <c r="AF13051"/>
      <c r="AH13051" s="36"/>
      <c r="AJ13051"/>
    </row>
    <row r="13052" spans="14:36">
      <c r="N13052" s="36"/>
      <c r="R13052" s="5"/>
      <c r="W13052"/>
      <c r="Y13052" s="36"/>
      <c r="AA13052" s="5"/>
      <c r="AC13052" s="36"/>
      <c r="AD13052" s="36"/>
      <c r="AE13052"/>
      <c r="AF13052"/>
      <c r="AH13052" s="36"/>
      <c r="AJ13052"/>
    </row>
    <row r="13053" spans="14:36">
      <c r="N13053" s="36"/>
      <c r="R13053" s="5"/>
      <c r="W13053"/>
      <c r="Y13053" s="36"/>
      <c r="AA13053" s="5"/>
      <c r="AC13053" s="36"/>
      <c r="AD13053" s="36"/>
      <c r="AE13053"/>
      <c r="AF13053"/>
      <c r="AH13053" s="36"/>
      <c r="AJ13053"/>
    </row>
    <row r="13054" spans="14:36">
      <c r="N13054" s="36"/>
      <c r="R13054" s="5"/>
      <c r="W13054"/>
      <c r="Y13054" s="36"/>
      <c r="AA13054" s="5"/>
      <c r="AC13054" s="36"/>
      <c r="AD13054" s="36"/>
      <c r="AE13054"/>
      <c r="AF13054"/>
      <c r="AH13054" s="36"/>
      <c r="AJ13054"/>
    </row>
    <row r="13055" spans="14:36">
      <c r="N13055" s="36"/>
      <c r="R13055" s="5"/>
      <c r="W13055"/>
      <c r="Y13055" s="36"/>
      <c r="AA13055" s="5"/>
      <c r="AC13055" s="36"/>
      <c r="AD13055" s="36"/>
      <c r="AE13055"/>
      <c r="AF13055"/>
      <c r="AH13055" s="36"/>
      <c r="AJ13055"/>
    </row>
    <row r="13056" spans="14:36">
      <c r="N13056" s="36"/>
      <c r="R13056" s="5"/>
      <c r="W13056"/>
      <c r="Y13056" s="36"/>
      <c r="AA13056" s="5"/>
      <c r="AC13056" s="36"/>
      <c r="AD13056" s="36"/>
      <c r="AE13056"/>
      <c r="AF13056"/>
      <c r="AH13056" s="36"/>
      <c r="AJ13056"/>
    </row>
    <row r="13057" spans="14:36">
      <c r="N13057" s="36"/>
      <c r="R13057" s="5"/>
      <c r="W13057"/>
      <c r="Y13057" s="36"/>
      <c r="AA13057" s="5"/>
      <c r="AC13057" s="36"/>
      <c r="AD13057" s="36"/>
      <c r="AE13057"/>
      <c r="AF13057"/>
      <c r="AH13057" s="36"/>
      <c r="AJ13057"/>
    </row>
    <row r="13058" spans="14:36">
      <c r="N13058" s="36"/>
      <c r="R13058" s="5"/>
      <c r="W13058"/>
      <c r="Y13058" s="36"/>
      <c r="AA13058" s="5"/>
      <c r="AC13058" s="36"/>
      <c r="AD13058" s="36"/>
      <c r="AE13058"/>
      <c r="AF13058"/>
      <c r="AH13058" s="36"/>
      <c r="AJ13058"/>
    </row>
    <row r="13059" spans="14:36">
      <c r="N13059" s="36"/>
      <c r="R13059" s="5"/>
      <c r="W13059"/>
      <c r="Y13059" s="36"/>
      <c r="AA13059" s="5"/>
      <c r="AC13059" s="36"/>
      <c r="AD13059" s="36"/>
      <c r="AE13059"/>
      <c r="AF13059"/>
      <c r="AH13059" s="36"/>
      <c r="AJ13059"/>
    </row>
    <row r="13060" spans="14:36">
      <c r="N13060" s="36"/>
      <c r="R13060" s="5"/>
      <c r="W13060"/>
      <c r="Y13060" s="36"/>
      <c r="AA13060" s="5"/>
      <c r="AC13060" s="36"/>
      <c r="AD13060" s="36"/>
      <c r="AE13060"/>
      <c r="AF13060"/>
      <c r="AH13060" s="36"/>
      <c r="AJ13060"/>
    </row>
    <row r="13061" spans="14:36">
      <c r="N13061" s="36"/>
      <c r="R13061" s="5"/>
      <c r="W13061"/>
      <c r="Y13061" s="36"/>
      <c r="AA13061" s="5"/>
      <c r="AC13061" s="36"/>
      <c r="AD13061" s="36"/>
      <c r="AE13061"/>
      <c r="AF13061"/>
      <c r="AH13061" s="36"/>
      <c r="AJ13061"/>
    </row>
    <row r="13062" spans="14:36">
      <c r="N13062" s="36"/>
      <c r="R13062" s="5"/>
      <c r="W13062"/>
      <c r="Y13062" s="36"/>
      <c r="AA13062" s="5"/>
      <c r="AC13062" s="36"/>
      <c r="AD13062" s="36"/>
      <c r="AE13062"/>
      <c r="AF13062"/>
      <c r="AH13062" s="36"/>
      <c r="AJ13062"/>
    </row>
    <row r="13063" spans="14:36">
      <c r="N13063" s="36"/>
      <c r="R13063" s="5"/>
      <c r="W13063"/>
      <c r="Y13063" s="36"/>
      <c r="AA13063" s="5"/>
      <c r="AC13063" s="36"/>
      <c r="AD13063" s="36"/>
      <c r="AE13063"/>
      <c r="AF13063"/>
      <c r="AH13063" s="36"/>
      <c r="AJ13063"/>
    </row>
    <row r="13064" spans="14:36">
      <c r="N13064" s="36"/>
      <c r="R13064" s="5"/>
      <c r="W13064"/>
      <c r="Y13064" s="36"/>
      <c r="AA13064" s="5"/>
      <c r="AC13064" s="36"/>
      <c r="AD13064" s="36"/>
      <c r="AE13064"/>
      <c r="AF13064"/>
      <c r="AH13064" s="36"/>
      <c r="AJ13064"/>
    </row>
    <row r="13065" spans="14:36">
      <c r="N13065" s="36"/>
      <c r="R13065" s="5"/>
      <c r="W13065"/>
      <c r="Y13065" s="36"/>
      <c r="AA13065" s="5"/>
      <c r="AC13065" s="36"/>
      <c r="AD13065" s="36"/>
      <c r="AE13065"/>
      <c r="AF13065"/>
      <c r="AH13065" s="36"/>
      <c r="AJ13065"/>
    </row>
    <row r="13066" spans="14:36">
      <c r="N13066" s="36"/>
      <c r="R13066" s="5"/>
      <c r="W13066"/>
      <c r="Y13066" s="36"/>
      <c r="AA13066" s="5"/>
      <c r="AC13066" s="36"/>
      <c r="AD13066" s="36"/>
      <c r="AE13066"/>
      <c r="AF13066"/>
      <c r="AH13066" s="36"/>
      <c r="AJ13066"/>
    </row>
    <row r="13067" spans="14:36">
      <c r="N13067" s="36"/>
      <c r="R13067" s="5"/>
      <c r="W13067"/>
      <c r="Y13067" s="36"/>
      <c r="AA13067" s="5"/>
      <c r="AC13067" s="36"/>
      <c r="AD13067" s="36"/>
      <c r="AE13067"/>
      <c r="AF13067"/>
      <c r="AH13067" s="36"/>
      <c r="AJ13067"/>
    </row>
    <row r="13068" spans="14:36">
      <c r="N13068" s="36"/>
      <c r="R13068" s="5"/>
      <c r="W13068"/>
      <c r="Y13068" s="36"/>
      <c r="AA13068" s="5"/>
      <c r="AC13068" s="36"/>
      <c r="AD13068" s="36"/>
      <c r="AE13068"/>
      <c r="AF13068"/>
      <c r="AH13068" s="36"/>
      <c r="AJ13068"/>
    </row>
    <row r="13069" spans="14:36">
      <c r="N13069" s="36"/>
      <c r="R13069" s="5"/>
      <c r="W13069"/>
      <c r="Y13069" s="36"/>
      <c r="AA13069" s="5"/>
      <c r="AC13069" s="36"/>
      <c r="AD13069" s="36"/>
      <c r="AE13069"/>
      <c r="AF13069"/>
      <c r="AH13069" s="36"/>
      <c r="AJ13069"/>
    </row>
    <row r="13070" spans="14:36">
      <c r="N13070" s="36"/>
      <c r="R13070" s="5"/>
      <c r="W13070"/>
      <c r="Y13070" s="36"/>
      <c r="AA13070" s="5"/>
      <c r="AC13070" s="36"/>
      <c r="AD13070" s="36"/>
      <c r="AE13070"/>
      <c r="AF13070"/>
      <c r="AH13070" s="36"/>
      <c r="AJ13070"/>
    </row>
    <row r="13071" spans="14:36">
      <c r="N13071" s="36"/>
      <c r="R13071" s="5"/>
      <c r="W13071"/>
      <c r="Y13071" s="36"/>
      <c r="AA13071" s="5"/>
      <c r="AC13071" s="36"/>
      <c r="AD13071" s="36"/>
      <c r="AE13071"/>
      <c r="AF13071"/>
      <c r="AH13071" s="36"/>
      <c r="AJ13071"/>
    </row>
    <row r="13072" spans="14:36">
      <c r="N13072" s="36"/>
      <c r="R13072" s="5"/>
      <c r="W13072"/>
      <c r="Y13072" s="36"/>
      <c r="AA13072" s="5"/>
      <c r="AC13072" s="36"/>
      <c r="AD13072" s="36"/>
      <c r="AE13072"/>
      <c r="AF13072"/>
      <c r="AH13072" s="36"/>
      <c r="AJ13072"/>
    </row>
    <row r="13073" spans="14:36">
      <c r="N13073" s="36"/>
      <c r="R13073" s="5"/>
      <c r="W13073"/>
      <c r="Y13073" s="36"/>
      <c r="AA13073" s="5"/>
      <c r="AC13073" s="36"/>
      <c r="AD13073" s="36"/>
      <c r="AE13073"/>
      <c r="AF13073"/>
      <c r="AH13073" s="36"/>
      <c r="AJ13073"/>
    </row>
    <row r="13074" spans="14:36">
      <c r="N13074" s="36"/>
      <c r="R13074" s="5"/>
      <c r="W13074"/>
      <c r="Y13074" s="36"/>
      <c r="AA13074" s="5"/>
      <c r="AC13074" s="36"/>
      <c r="AD13074" s="36"/>
      <c r="AE13074"/>
      <c r="AF13074"/>
      <c r="AH13074" s="36"/>
      <c r="AJ13074"/>
    </row>
    <row r="13075" spans="14:36">
      <c r="N13075" s="36"/>
      <c r="R13075" s="5"/>
      <c r="W13075"/>
      <c r="Y13075" s="36"/>
      <c r="AA13075" s="5"/>
      <c r="AC13075" s="36"/>
      <c r="AD13075" s="36"/>
      <c r="AE13075"/>
      <c r="AF13075"/>
      <c r="AH13075" s="36"/>
      <c r="AJ13075"/>
    </row>
    <row r="13076" spans="14:36">
      <c r="N13076" s="36"/>
      <c r="R13076" s="5"/>
      <c r="W13076"/>
      <c r="Y13076" s="36"/>
      <c r="AA13076" s="5"/>
      <c r="AC13076" s="36"/>
      <c r="AD13076" s="36"/>
      <c r="AE13076"/>
      <c r="AF13076"/>
      <c r="AH13076" s="36"/>
      <c r="AJ13076"/>
    </row>
    <row r="13077" spans="14:36">
      <c r="N13077" s="36"/>
      <c r="R13077" s="5"/>
      <c r="W13077"/>
      <c r="Y13077" s="36"/>
      <c r="AA13077" s="5"/>
      <c r="AC13077" s="36"/>
      <c r="AD13077" s="36"/>
      <c r="AE13077"/>
      <c r="AF13077"/>
      <c r="AH13077" s="36"/>
      <c r="AJ13077"/>
    </row>
    <row r="13078" spans="14:36">
      <c r="N13078" s="36"/>
      <c r="R13078" s="5"/>
      <c r="W13078"/>
      <c r="Y13078" s="36"/>
      <c r="AA13078" s="5"/>
      <c r="AC13078" s="36"/>
      <c r="AD13078" s="36"/>
      <c r="AE13078"/>
      <c r="AF13078"/>
      <c r="AH13078" s="36"/>
      <c r="AJ13078"/>
    </row>
    <row r="13079" spans="14:36">
      <c r="N13079" s="36"/>
      <c r="R13079" s="5"/>
      <c r="W13079"/>
      <c r="Y13079" s="36"/>
      <c r="AA13079" s="5"/>
      <c r="AC13079" s="36"/>
      <c r="AD13079" s="36"/>
      <c r="AE13079"/>
      <c r="AF13079"/>
      <c r="AH13079" s="36"/>
      <c r="AJ13079"/>
    </row>
    <row r="13080" spans="14:36">
      <c r="N13080" s="36"/>
      <c r="R13080" s="5"/>
      <c r="W13080"/>
      <c r="Y13080" s="36"/>
      <c r="AA13080" s="5"/>
      <c r="AC13080" s="36"/>
      <c r="AD13080" s="36"/>
      <c r="AE13080"/>
      <c r="AF13080"/>
      <c r="AH13080" s="36"/>
      <c r="AJ13080"/>
    </row>
    <row r="13081" spans="14:36">
      <c r="N13081" s="36"/>
      <c r="R13081" s="5"/>
      <c r="W13081"/>
      <c r="Y13081" s="36"/>
      <c r="AA13081" s="5"/>
      <c r="AC13081" s="36"/>
      <c r="AD13081" s="36"/>
      <c r="AE13081"/>
      <c r="AF13081"/>
      <c r="AH13081" s="36"/>
      <c r="AJ13081"/>
    </row>
    <row r="13082" spans="14:36">
      <c r="N13082" s="36"/>
      <c r="R13082" s="5"/>
      <c r="W13082"/>
      <c r="Y13082" s="36"/>
      <c r="AA13082" s="5"/>
      <c r="AC13082" s="36"/>
      <c r="AD13082" s="36"/>
      <c r="AE13082"/>
      <c r="AF13082"/>
      <c r="AH13082" s="36"/>
      <c r="AJ13082"/>
    </row>
    <row r="13083" spans="14:36">
      <c r="N13083" s="36"/>
      <c r="R13083" s="5"/>
      <c r="W13083"/>
      <c r="Y13083" s="36"/>
      <c r="AA13083" s="5"/>
      <c r="AC13083" s="36"/>
      <c r="AD13083" s="36"/>
      <c r="AE13083"/>
      <c r="AF13083"/>
      <c r="AH13083" s="36"/>
      <c r="AJ13083"/>
    </row>
    <row r="13084" spans="14:36">
      <c r="N13084" s="36"/>
      <c r="R13084" s="5"/>
      <c r="W13084"/>
      <c r="Y13084" s="36"/>
      <c r="AA13084" s="5"/>
      <c r="AC13084" s="36"/>
      <c r="AD13084" s="36"/>
      <c r="AE13084"/>
      <c r="AF13084"/>
      <c r="AH13084" s="36"/>
      <c r="AJ13084"/>
    </row>
    <row r="13085" spans="14:36">
      <c r="N13085" s="36"/>
      <c r="R13085" s="5"/>
      <c r="W13085"/>
      <c r="Y13085" s="36"/>
      <c r="AA13085" s="5"/>
      <c r="AC13085" s="36"/>
      <c r="AD13085" s="36"/>
      <c r="AE13085"/>
      <c r="AF13085"/>
      <c r="AH13085" s="36"/>
      <c r="AJ13085"/>
    </row>
    <row r="13086" spans="14:36">
      <c r="N13086" s="36"/>
      <c r="R13086" s="5"/>
      <c r="W13086"/>
      <c r="Y13086" s="36"/>
      <c r="AA13086" s="5"/>
      <c r="AC13086" s="36"/>
      <c r="AD13086" s="36"/>
      <c r="AE13086"/>
      <c r="AF13086"/>
      <c r="AH13086" s="36"/>
      <c r="AJ13086"/>
    </row>
    <row r="13087" spans="14:36">
      <c r="N13087" s="36"/>
      <c r="R13087" s="5"/>
      <c r="W13087"/>
      <c r="Y13087" s="36"/>
      <c r="AA13087" s="5"/>
      <c r="AC13087" s="36"/>
      <c r="AD13087" s="36"/>
      <c r="AE13087"/>
      <c r="AF13087"/>
      <c r="AH13087" s="36"/>
      <c r="AJ13087"/>
    </row>
    <row r="13088" spans="14:36">
      <c r="N13088" s="36"/>
      <c r="R13088" s="5"/>
      <c r="W13088"/>
      <c r="Y13088" s="36"/>
      <c r="AA13088" s="5"/>
      <c r="AC13088" s="36"/>
      <c r="AD13088" s="36"/>
      <c r="AE13088"/>
      <c r="AF13088"/>
      <c r="AH13088" s="36"/>
      <c r="AJ13088"/>
    </row>
    <row r="13089" spans="14:36">
      <c r="N13089" s="36"/>
      <c r="R13089" s="5"/>
      <c r="W13089"/>
      <c r="Y13089" s="36"/>
      <c r="AA13089" s="5"/>
      <c r="AC13089" s="36"/>
      <c r="AD13089" s="36"/>
      <c r="AE13089"/>
      <c r="AF13089"/>
      <c r="AH13089" s="36"/>
      <c r="AJ13089"/>
    </row>
    <row r="13090" spans="14:36">
      <c r="N13090" s="36"/>
      <c r="R13090" s="5"/>
      <c r="W13090"/>
      <c r="Y13090" s="36"/>
      <c r="AA13090" s="5"/>
      <c r="AC13090" s="36"/>
      <c r="AD13090" s="36"/>
      <c r="AE13090"/>
      <c r="AF13090"/>
      <c r="AH13090" s="36"/>
      <c r="AJ13090"/>
    </row>
    <row r="13091" spans="14:36">
      <c r="N13091" s="36"/>
      <c r="R13091" s="5"/>
      <c r="W13091"/>
      <c r="Y13091" s="36"/>
      <c r="AA13091" s="5"/>
      <c r="AC13091" s="36"/>
      <c r="AD13091" s="36"/>
      <c r="AE13091"/>
      <c r="AF13091"/>
      <c r="AH13091" s="36"/>
      <c r="AJ13091"/>
    </row>
    <row r="13092" spans="14:36">
      <c r="N13092" s="36"/>
      <c r="R13092" s="5"/>
      <c r="W13092"/>
      <c r="Y13092" s="36"/>
      <c r="AA13092" s="5"/>
      <c r="AC13092" s="36"/>
      <c r="AD13092" s="36"/>
      <c r="AE13092"/>
      <c r="AF13092"/>
      <c r="AH13092" s="36"/>
      <c r="AJ13092"/>
    </row>
    <row r="13093" spans="14:36">
      <c r="N13093" s="36"/>
      <c r="R13093" s="5"/>
      <c r="W13093"/>
      <c r="Y13093" s="36"/>
      <c r="AA13093" s="5"/>
      <c r="AC13093" s="36"/>
      <c r="AD13093" s="36"/>
      <c r="AE13093"/>
      <c r="AF13093"/>
      <c r="AH13093" s="36"/>
      <c r="AJ13093"/>
    </row>
    <row r="13094" spans="14:36">
      <c r="N13094" s="36"/>
      <c r="R13094" s="5"/>
      <c r="W13094"/>
      <c r="Y13094" s="36"/>
      <c r="AA13094" s="5"/>
      <c r="AC13094" s="36"/>
      <c r="AD13094" s="36"/>
      <c r="AE13094"/>
      <c r="AF13094"/>
      <c r="AH13094" s="36"/>
      <c r="AJ13094"/>
    </row>
    <row r="13095" spans="14:36">
      <c r="N13095" s="36"/>
      <c r="R13095" s="5"/>
      <c r="W13095"/>
      <c r="Y13095" s="36"/>
      <c r="AA13095" s="5"/>
      <c r="AC13095" s="36"/>
      <c r="AD13095" s="36"/>
      <c r="AE13095"/>
      <c r="AF13095"/>
      <c r="AH13095" s="36"/>
      <c r="AJ13095"/>
    </row>
    <row r="13096" spans="14:36">
      <c r="N13096" s="36"/>
      <c r="R13096" s="5"/>
      <c r="W13096"/>
      <c r="Y13096" s="36"/>
      <c r="AA13096" s="5"/>
      <c r="AC13096" s="36"/>
      <c r="AD13096" s="36"/>
      <c r="AE13096"/>
      <c r="AF13096"/>
      <c r="AH13096" s="36"/>
      <c r="AJ13096"/>
    </row>
    <row r="13097" spans="14:36">
      <c r="N13097" s="36"/>
      <c r="R13097" s="5"/>
      <c r="W13097"/>
      <c r="Y13097" s="36"/>
      <c r="AA13097" s="5"/>
      <c r="AC13097" s="36"/>
      <c r="AD13097" s="36"/>
      <c r="AE13097"/>
      <c r="AF13097"/>
      <c r="AH13097" s="36"/>
      <c r="AJ13097"/>
    </row>
    <row r="13098" spans="14:36">
      <c r="N13098" s="36"/>
      <c r="R13098" s="5"/>
      <c r="W13098"/>
      <c r="Y13098" s="36"/>
      <c r="AA13098" s="5"/>
      <c r="AC13098" s="36"/>
      <c r="AD13098" s="36"/>
      <c r="AE13098"/>
      <c r="AF13098"/>
      <c r="AH13098" s="36"/>
      <c r="AJ13098"/>
    </row>
    <row r="13099" spans="14:36">
      <c r="N13099" s="36"/>
      <c r="R13099" s="5"/>
      <c r="W13099"/>
      <c r="Y13099" s="36"/>
      <c r="AA13099" s="5"/>
      <c r="AC13099" s="36"/>
      <c r="AD13099" s="36"/>
      <c r="AE13099"/>
      <c r="AF13099"/>
      <c r="AH13099" s="36"/>
      <c r="AJ13099"/>
    </row>
    <row r="13100" spans="14:36">
      <c r="N13100" s="36"/>
      <c r="R13100" s="5"/>
      <c r="W13100"/>
      <c r="Y13100" s="36"/>
      <c r="AA13100" s="5"/>
      <c r="AC13100" s="36"/>
      <c r="AD13100" s="36"/>
      <c r="AE13100"/>
      <c r="AF13100"/>
      <c r="AH13100" s="36"/>
      <c r="AJ13100"/>
    </row>
    <row r="13101" spans="14:36">
      <c r="N13101" s="36"/>
      <c r="R13101" s="5"/>
      <c r="W13101"/>
      <c r="Y13101" s="36"/>
      <c r="AA13101" s="5"/>
      <c r="AC13101" s="36"/>
      <c r="AD13101" s="36"/>
      <c r="AE13101"/>
      <c r="AF13101"/>
      <c r="AH13101" s="36"/>
      <c r="AJ13101"/>
    </row>
    <row r="13102" spans="14:36">
      <c r="N13102" s="36"/>
      <c r="R13102" s="5"/>
      <c r="W13102"/>
      <c r="Y13102" s="36"/>
      <c r="AA13102" s="5"/>
      <c r="AC13102" s="36"/>
      <c r="AD13102" s="36"/>
      <c r="AE13102"/>
      <c r="AF13102"/>
      <c r="AH13102" s="36"/>
      <c r="AJ13102"/>
    </row>
    <row r="13103" spans="14:36">
      <c r="N13103" s="36"/>
      <c r="R13103" s="5"/>
      <c r="W13103"/>
      <c r="Y13103" s="36"/>
      <c r="AA13103" s="5"/>
      <c r="AC13103" s="36"/>
      <c r="AD13103" s="36"/>
      <c r="AE13103"/>
      <c r="AF13103"/>
      <c r="AH13103" s="36"/>
      <c r="AJ13103"/>
    </row>
    <row r="13104" spans="14:36">
      <c r="N13104" s="36"/>
      <c r="R13104" s="5"/>
      <c r="W13104"/>
      <c r="Y13104" s="36"/>
      <c r="AA13104" s="5"/>
      <c r="AC13104" s="36"/>
      <c r="AD13104" s="36"/>
      <c r="AE13104"/>
      <c r="AF13104"/>
      <c r="AH13104" s="36"/>
      <c r="AJ13104"/>
    </row>
    <row r="13105" spans="14:36">
      <c r="N13105" s="36"/>
      <c r="R13105" s="5"/>
      <c r="W13105"/>
      <c r="Y13105" s="36"/>
      <c r="AA13105" s="5"/>
      <c r="AC13105" s="36"/>
      <c r="AD13105" s="36"/>
      <c r="AE13105"/>
      <c r="AF13105"/>
      <c r="AH13105" s="36"/>
      <c r="AJ13105"/>
    </row>
    <row r="13106" spans="14:36">
      <c r="N13106" s="36"/>
      <c r="R13106" s="5"/>
      <c r="W13106"/>
      <c r="Y13106" s="36"/>
      <c r="AA13106" s="5"/>
      <c r="AC13106" s="36"/>
      <c r="AD13106" s="36"/>
      <c r="AE13106"/>
      <c r="AF13106"/>
      <c r="AH13106" s="36"/>
      <c r="AJ13106"/>
    </row>
    <row r="13107" spans="14:36">
      <c r="N13107" s="36"/>
      <c r="R13107" s="5"/>
      <c r="W13107"/>
      <c r="Y13107" s="36"/>
      <c r="AA13107" s="5"/>
      <c r="AC13107" s="36"/>
      <c r="AD13107" s="36"/>
      <c r="AE13107"/>
      <c r="AF13107"/>
      <c r="AH13107" s="36"/>
      <c r="AJ13107"/>
    </row>
    <row r="13108" spans="14:36">
      <c r="N13108" s="36"/>
      <c r="R13108" s="5"/>
      <c r="W13108"/>
      <c r="Y13108" s="36"/>
      <c r="AA13108" s="5"/>
      <c r="AC13108" s="36"/>
      <c r="AD13108" s="36"/>
      <c r="AE13108"/>
      <c r="AF13108"/>
      <c r="AH13108" s="36"/>
      <c r="AJ13108"/>
    </row>
    <row r="13109" spans="14:36">
      <c r="N13109" s="36"/>
      <c r="R13109" s="5"/>
      <c r="W13109"/>
      <c r="Y13109" s="36"/>
      <c r="AA13109" s="5"/>
      <c r="AC13109" s="36"/>
      <c r="AD13109" s="36"/>
      <c r="AE13109"/>
      <c r="AF13109"/>
      <c r="AH13109" s="36"/>
      <c r="AJ13109"/>
    </row>
    <row r="13110" spans="14:36">
      <c r="N13110" s="36"/>
      <c r="R13110" s="5"/>
      <c r="W13110"/>
      <c r="Y13110" s="36"/>
      <c r="AA13110" s="5"/>
      <c r="AC13110" s="36"/>
      <c r="AD13110" s="36"/>
      <c r="AE13110"/>
      <c r="AF13110"/>
      <c r="AH13110" s="36"/>
      <c r="AJ13110"/>
    </row>
    <row r="13111" spans="14:36">
      <c r="N13111" s="36"/>
      <c r="R13111" s="5"/>
      <c r="W13111"/>
      <c r="Y13111" s="36"/>
      <c r="AA13111" s="5"/>
      <c r="AC13111" s="36"/>
      <c r="AD13111" s="36"/>
      <c r="AE13111"/>
      <c r="AF13111"/>
      <c r="AH13111" s="36"/>
      <c r="AJ13111"/>
    </row>
    <row r="13112" spans="14:36">
      <c r="N13112" s="36"/>
      <c r="R13112" s="5"/>
      <c r="W13112"/>
      <c r="Y13112" s="36"/>
      <c r="AA13112" s="5"/>
      <c r="AC13112" s="36"/>
      <c r="AD13112" s="36"/>
      <c r="AE13112"/>
      <c r="AF13112"/>
      <c r="AH13112" s="36"/>
      <c r="AJ13112"/>
    </row>
    <row r="13113" spans="14:36">
      <c r="N13113" s="36"/>
      <c r="R13113" s="5"/>
      <c r="W13113"/>
      <c r="Y13113" s="36"/>
      <c r="AA13113" s="5"/>
      <c r="AC13113" s="36"/>
      <c r="AD13113" s="36"/>
      <c r="AE13113"/>
      <c r="AF13113"/>
      <c r="AH13113" s="36"/>
      <c r="AJ13113"/>
    </row>
    <row r="13114" spans="14:36">
      <c r="N13114" s="36"/>
      <c r="R13114" s="5"/>
      <c r="W13114"/>
      <c r="Y13114" s="36"/>
      <c r="AA13114" s="5"/>
      <c r="AC13114" s="36"/>
      <c r="AD13114" s="36"/>
      <c r="AE13114"/>
      <c r="AF13114"/>
      <c r="AH13114" s="36"/>
      <c r="AJ13114"/>
    </row>
    <row r="13115" spans="14:36">
      <c r="N13115" s="36"/>
      <c r="R13115" s="5"/>
      <c r="W13115"/>
      <c r="Y13115" s="36"/>
      <c r="AA13115" s="5"/>
      <c r="AC13115" s="36"/>
      <c r="AD13115" s="36"/>
      <c r="AE13115"/>
      <c r="AF13115"/>
      <c r="AH13115" s="36"/>
      <c r="AJ13115"/>
    </row>
    <row r="13116" spans="14:36">
      <c r="N13116" s="36"/>
      <c r="R13116" s="5"/>
      <c r="W13116"/>
      <c r="Y13116" s="36"/>
      <c r="AA13116" s="5"/>
      <c r="AC13116" s="36"/>
      <c r="AD13116" s="36"/>
      <c r="AE13116"/>
      <c r="AF13116"/>
      <c r="AH13116" s="36"/>
      <c r="AJ13116"/>
    </row>
    <row r="13117" spans="14:36">
      <c r="N13117" s="36"/>
      <c r="R13117" s="5"/>
      <c r="W13117"/>
      <c r="Y13117" s="36"/>
      <c r="AA13117" s="5"/>
      <c r="AC13117" s="36"/>
      <c r="AD13117" s="36"/>
      <c r="AE13117"/>
      <c r="AF13117"/>
      <c r="AH13117" s="36"/>
      <c r="AJ13117"/>
    </row>
    <row r="13118" spans="14:36">
      <c r="N13118" s="36"/>
      <c r="R13118" s="5"/>
      <c r="W13118"/>
      <c r="Y13118" s="36"/>
      <c r="AA13118" s="5"/>
      <c r="AC13118" s="36"/>
      <c r="AD13118" s="36"/>
      <c r="AE13118"/>
      <c r="AF13118"/>
      <c r="AH13118" s="36"/>
      <c r="AJ13118"/>
    </row>
    <row r="13119" spans="14:36">
      <c r="N13119" s="36"/>
      <c r="R13119" s="5"/>
      <c r="W13119"/>
      <c r="Y13119" s="36"/>
      <c r="AA13119" s="5"/>
      <c r="AC13119" s="36"/>
      <c r="AD13119" s="36"/>
      <c r="AE13119"/>
      <c r="AF13119"/>
      <c r="AH13119" s="36"/>
      <c r="AJ13119"/>
    </row>
    <row r="13120" spans="14:36">
      <c r="N13120" s="36"/>
      <c r="R13120" s="5"/>
      <c r="W13120"/>
      <c r="Y13120" s="36"/>
      <c r="AA13120" s="5"/>
      <c r="AC13120" s="36"/>
      <c r="AD13120" s="36"/>
      <c r="AE13120"/>
      <c r="AF13120"/>
      <c r="AH13120" s="36"/>
      <c r="AJ13120"/>
    </row>
    <row r="13121" spans="14:36">
      <c r="N13121" s="36"/>
      <c r="R13121" s="5"/>
      <c r="W13121"/>
      <c r="Y13121" s="36"/>
      <c r="AA13121" s="5"/>
      <c r="AC13121" s="36"/>
      <c r="AD13121" s="36"/>
      <c r="AE13121"/>
      <c r="AF13121"/>
      <c r="AH13121" s="36"/>
      <c r="AJ13121"/>
    </row>
    <row r="13122" spans="14:36">
      <c r="N13122" s="36"/>
      <c r="R13122" s="5"/>
      <c r="W13122"/>
      <c r="Y13122" s="36"/>
      <c r="AA13122" s="5"/>
      <c r="AC13122" s="36"/>
      <c r="AD13122" s="36"/>
      <c r="AE13122"/>
      <c r="AF13122"/>
      <c r="AH13122" s="36"/>
      <c r="AJ13122"/>
    </row>
    <row r="13123" spans="14:36">
      <c r="N13123" s="36"/>
      <c r="R13123" s="5"/>
      <c r="W13123"/>
      <c r="Y13123" s="36"/>
      <c r="AA13123" s="5"/>
      <c r="AC13123" s="36"/>
      <c r="AD13123" s="36"/>
      <c r="AE13123"/>
      <c r="AF13123"/>
      <c r="AH13123" s="36"/>
      <c r="AJ13123"/>
    </row>
    <row r="13124" spans="14:36">
      <c r="N13124" s="36"/>
      <c r="R13124" s="5"/>
      <c r="W13124"/>
      <c r="Y13124" s="36"/>
      <c r="AA13124" s="5"/>
      <c r="AC13124" s="36"/>
      <c r="AD13124" s="36"/>
      <c r="AE13124"/>
      <c r="AF13124"/>
      <c r="AH13124" s="36"/>
      <c r="AJ13124"/>
    </row>
    <row r="13125" spans="14:36">
      <c r="N13125" s="36"/>
      <c r="R13125" s="5"/>
      <c r="W13125"/>
      <c r="Y13125" s="36"/>
      <c r="AA13125" s="5"/>
      <c r="AC13125" s="36"/>
      <c r="AD13125" s="36"/>
      <c r="AE13125"/>
      <c r="AF13125"/>
      <c r="AH13125" s="36"/>
      <c r="AJ13125"/>
    </row>
    <row r="13126" spans="14:36">
      <c r="N13126" s="36"/>
      <c r="R13126" s="5"/>
      <c r="W13126"/>
      <c r="Y13126" s="36"/>
      <c r="AA13126" s="5"/>
      <c r="AC13126" s="36"/>
      <c r="AD13126" s="36"/>
      <c r="AE13126"/>
      <c r="AF13126"/>
      <c r="AH13126" s="36"/>
      <c r="AJ13126"/>
    </row>
    <row r="13127" spans="14:36">
      <c r="N13127" s="36"/>
      <c r="R13127" s="5"/>
      <c r="W13127"/>
      <c r="Y13127" s="36"/>
      <c r="AA13127" s="5"/>
      <c r="AC13127" s="36"/>
      <c r="AD13127" s="36"/>
      <c r="AE13127"/>
      <c r="AF13127"/>
      <c r="AH13127" s="36"/>
      <c r="AJ13127"/>
    </row>
    <row r="13128" spans="14:36">
      <c r="N13128" s="36"/>
      <c r="R13128" s="5"/>
      <c r="W13128"/>
      <c r="Y13128" s="36"/>
      <c r="AA13128" s="5"/>
      <c r="AC13128" s="36"/>
      <c r="AD13128" s="36"/>
      <c r="AE13128"/>
      <c r="AF13128"/>
      <c r="AH13128" s="36"/>
      <c r="AJ13128"/>
    </row>
    <row r="13129" spans="14:36">
      <c r="N13129" s="36"/>
      <c r="R13129" s="5"/>
      <c r="W13129"/>
      <c r="Y13129" s="36"/>
      <c r="AA13129" s="5"/>
      <c r="AC13129" s="36"/>
      <c r="AD13129" s="36"/>
      <c r="AE13129"/>
      <c r="AF13129"/>
      <c r="AH13129" s="36"/>
      <c r="AJ13129"/>
    </row>
    <row r="13130" spans="14:36">
      <c r="N13130" s="36"/>
      <c r="R13130" s="5"/>
      <c r="W13130"/>
      <c r="Y13130" s="36"/>
      <c r="AA13130" s="5"/>
      <c r="AC13130" s="36"/>
      <c r="AD13130" s="36"/>
      <c r="AE13130"/>
      <c r="AF13130"/>
      <c r="AH13130" s="36"/>
      <c r="AJ13130"/>
    </row>
    <row r="13131" spans="14:36">
      <c r="N13131" s="36"/>
      <c r="R13131" s="5"/>
      <c r="W13131"/>
      <c r="Y13131" s="36"/>
      <c r="AA13131" s="5"/>
      <c r="AC13131" s="36"/>
      <c r="AD13131" s="36"/>
      <c r="AE13131"/>
      <c r="AF13131"/>
      <c r="AH13131" s="36"/>
      <c r="AJ13131"/>
    </row>
    <row r="13132" spans="14:36">
      <c r="N13132" s="36"/>
      <c r="R13132" s="5"/>
      <c r="W13132"/>
      <c r="Y13132" s="36"/>
      <c r="AA13132" s="5"/>
      <c r="AC13132" s="36"/>
      <c r="AD13132" s="36"/>
      <c r="AE13132"/>
      <c r="AF13132"/>
      <c r="AH13132" s="36"/>
      <c r="AJ13132"/>
    </row>
    <row r="13133" spans="14:36">
      <c r="N13133" s="36"/>
      <c r="R13133" s="5"/>
      <c r="W13133"/>
      <c r="Y13133" s="36"/>
      <c r="AA13133" s="5"/>
      <c r="AC13133" s="36"/>
      <c r="AD13133" s="36"/>
      <c r="AE13133"/>
      <c r="AF13133"/>
      <c r="AH13133" s="36"/>
      <c r="AJ13133"/>
    </row>
    <row r="13134" spans="14:36">
      <c r="N13134" s="36"/>
      <c r="R13134" s="5"/>
      <c r="W13134"/>
      <c r="Y13134" s="36"/>
      <c r="AA13134" s="5"/>
      <c r="AC13134" s="36"/>
      <c r="AD13134" s="36"/>
      <c r="AE13134"/>
      <c r="AF13134"/>
      <c r="AH13134" s="36"/>
      <c r="AJ13134"/>
    </row>
    <row r="13135" spans="14:36">
      <c r="N13135" s="36"/>
      <c r="R13135" s="5"/>
      <c r="W13135"/>
      <c r="Y13135" s="36"/>
      <c r="AA13135" s="5"/>
      <c r="AC13135" s="36"/>
      <c r="AD13135" s="36"/>
      <c r="AE13135"/>
      <c r="AF13135"/>
      <c r="AH13135" s="36"/>
      <c r="AJ13135"/>
    </row>
    <row r="13136" spans="14:36">
      <c r="N13136" s="36"/>
      <c r="R13136" s="5"/>
      <c r="W13136"/>
      <c r="Y13136" s="36"/>
      <c r="AA13136" s="5"/>
      <c r="AC13136" s="36"/>
      <c r="AD13136" s="36"/>
      <c r="AE13136"/>
      <c r="AF13136"/>
      <c r="AH13136" s="36"/>
      <c r="AJ13136"/>
    </row>
    <row r="13137" spans="14:36">
      <c r="N13137" s="36"/>
      <c r="R13137" s="5"/>
      <c r="W13137"/>
      <c r="Y13137" s="36"/>
      <c r="AA13137" s="5"/>
      <c r="AC13137" s="36"/>
      <c r="AD13137" s="36"/>
      <c r="AE13137"/>
      <c r="AF13137"/>
      <c r="AH13137" s="36"/>
      <c r="AJ13137"/>
    </row>
    <row r="13138" spans="14:36">
      <c r="N13138" s="36"/>
      <c r="R13138" s="5"/>
      <c r="W13138"/>
      <c r="Y13138" s="36"/>
      <c r="AA13138" s="5"/>
      <c r="AC13138" s="36"/>
      <c r="AD13138" s="36"/>
      <c r="AE13138"/>
      <c r="AF13138"/>
      <c r="AH13138" s="36"/>
      <c r="AJ13138"/>
    </row>
    <row r="13139" spans="14:36">
      <c r="N13139" s="36"/>
      <c r="R13139" s="5"/>
      <c r="W13139"/>
      <c r="Y13139" s="36"/>
      <c r="AA13139" s="5"/>
      <c r="AC13139" s="36"/>
      <c r="AD13139" s="36"/>
      <c r="AE13139"/>
      <c r="AF13139"/>
      <c r="AH13139" s="36"/>
      <c r="AJ13139"/>
    </row>
    <row r="13140" spans="14:36">
      <c r="N13140" s="36"/>
      <c r="R13140" s="5"/>
      <c r="W13140"/>
      <c r="Y13140" s="36"/>
      <c r="AA13140" s="5"/>
      <c r="AC13140" s="36"/>
      <c r="AD13140" s="36"/>
      <c r="AE13140"/>
      <c r="AF13140"/>
      <c r="AH13140" s="36"/>
      <c r="AJ13140"/>
    </row>
    <row r="13141" spans="14:36">
      <c r="N13141" s="36"/>
      <c r="R13141" s="5"/>
      <c r="W13141"/>
      <c r="Y13141" s="36"/>
      <c r="AA13141" s="5"/>
      <c r="AC13141" s="36"/>
      <c r="AD13141" s="36"/>
      <c r="AE13141"/>
      <c r="AF13141"/>
      <c r="AH13141" s="36"/>
      <c r="AJ13141"/>
    </row>
    <row r="13142" spans="14:36">
      <c r="N13142" s="36"/>
      <c r="R13142" s="5"/>
      <c r="W13142"/>
      <c r="Y13142" s="36"/>
      <c r="AA13142" s="5"/>
      <c r="AC13142" s="36"/>
      <c r="AD13142" s="36"/>
      <c r="AE13142"/>
      <c r="AF13142"/>
      <c r="AH13142" s="36"/>
      <c r="AJ13142"/>
    </row>
    <row r="13143" spans="14:36">
      <c r="N13143" s="36"/>
      <c r="R13143" s="5"/>
      <c r="W13143"/>
      <c r="Y13143" s="36"/>
      <c r="AA13143" s="5"/>
      <c r="AC13143" s="36"/>
      <c r="AD13143" s="36"/>
      <c r="AE13143"/>
      <c r="AF13143"/>
      <c r="AH13143" s="36"/>
      <c r="AJ13143"/>
    </row>
    <row r="13144" spans="14:36">
      <c r="N13144" s="36"/>
      <c r="R13144" s="5"/>
      <c r="W13144"/>
      <c r="Y13144" s="36"/>
      <c r="AA13144" s="5"/>
      <c r="AC13144" s="36"/>
      <c r="AD13144" s="36"/>
      <c r="AE13144"/>
      <c r="AF13144"/>
      <c r="AH13144" s="36"/>
      <c r="AJ13144"/>
    </row>
    <row r="13145" spans="14:36">
      <c r="N13145" s="36"/>
      <c r="R13145" s="5"/>
      <c r="W13145"/>
      <c r="Y13145" s="36"/>
      <c r="AA13145" s="5"/>
      <c r="AC13145" s="36"/>
      <c r="AD13145" s="36"/>
      <c r="AE13145"/>
      <c r="AF13145"/>
      <c r="AH13145" s="36"/>
      <c r="AJ13145"/>
    </row>
    <row r="13146" spans="14:36">
      <c r="N13146" s="36"/>
      <c r="R13146" s="5"/>
      <c r="W13146"/>
      <c r="Y13146" s="36"/>
      <c r="AA13146" s="5"/>
      <c r="AC13146" s="36"/>
      <c r="AD13146" s="36"/>
      <c r="AE13146"/>
      <c r="AF13146"/>
      <c r="AH13146" s="36"/>
      <c r="AJ13146"/>
    </row>
    <row r="13147" spans="14:36">
      <c r="N13147" s="36"/>
      <c r="R13147" s="5"/>
      <c r="W13147"/>
      <c r="Y13147" s="36"/>
      <c r="AA13147" s="5"/>
      <c r="AC13147" s="36"/>
      <c r="AD13147" s="36"/>
      <c r="AE13147"/>
      <c r="AF13147"/>
      <c r="AH13147" s="36"/>
      <c r="AJ13147"/>
    </row>
    <row r="13148" spans="14:36">
      <c r="N13148" s="36"/>
      <c r="R13148" s="5"/>
      <c r="W13148"/>
      <c r="Y13148" s="36"/>
      <c r="AA13148" s="5"/>
      <c r="AC13148" s="36"/>
      <c r="AD13148" s="36"/>
      <c r="AE13148"/>
      <c r="AF13148"/>
      <c r="AH13148" s="36"/>
      <c r="AJ13148"/>
    </row>
    <row r="13149" spans="14:36">
      <c r="N13149" s="36"/>
      <c r="R13149" s="5"/>
      <c r="W13149"/>
      <c r="Y13149" s="36"/>
      <c r="AA13149" s="5"/>
      <c r="AC13149" s="36"/>
      <c r="AD13149" s="36"/>
      <c r="AE13149"/>
      <c r="AF13149"/>
      <c r="AH13149" s="36"/>
      <c r="AJ13149"/>
    </row>
    <row r="13150" spans="14:36">
      <c r="N13150" s="36"/>
      <c r="R13150" s="5"/>
      <c r="W13150"/>
      <c r="Y13150" s="36"/>
      <c r="AA13150" s="5"/>
      <c r="AC13150" s="36"/>
      <c r="AD13150" s="36"/>
      <c r="AE13150"/>
      <c r="AF13150"/>
      <c r="AH13150" s="36"/>
      <c r="AJ13150"/>
    </row>
    <row r="13151" spans="14:36">
      <c r="N13151" s="36"/>
      <c r="R13151" s="5"/>
      <c r="W13151"/>
      <c r="Y13151" s="36"/>
      <c r="AA13151" s="5"/>
      <c r="AC13151" s="36"/>
      <c r="AD13151" s="36"/>
      <c r="AE13151"/>
      <c r="AF13151"/>
      <c r="AH13151" s="36"/>
      <c r="AJ13151"/>
    </row>
    <row r="13152" spans="14:36">
      <c r="N13152" s="36"/>
      <c r="R13152" s="5"/>
      <c r="W13152"/>
      <c r="Y13152" s="36"/>
      <c r="AA13152" s="5"/>
      <c r="AC13152" s="36"/>
      <c r="AD13152" s="36"/>
      <c r="AE13152"/>
      <c r="AF13152"/>
      <c r="AH13152" s="36"/>
      <c r="AJ13152"/>
    </row>
    <row r="13153" spans="14:36">
      <c r="N13153" s="36"/>
      <c r="R13153" s="5"/>
      <c r="W13153"/>
      <c r="Y13153" s="36"/>
      <c r="AA13153" s="5"/>
      <c r="AC13153" s="36"/>
      <c r="AD13153" s="36"/>
      <c r="AE13153"/>
      <c r="AF13153"/>
      <c r="AH13153" s="36"/>
      <c r="AJ13153"/>
    </row>
    <row r="13154" spans="14:36">
      <c r="N13154" s="36"/>
      <c r="R13154" s="5"/>
      <c r="W13154"/>
      <c r="Y13154" s="36"/>
      <c r="AA13154" s="5"/>
      <c r="AC13154" s="36"/>
      <c r="AD13154" s="36"/>
      <c r="AE13154"/>
      <c r="AF13154"/>
      <c r="AH13154" s="36"/>
      <c r="AJ13154"/>
    </row>
    <row r="13155" spans="14:36">
      <c r="N13155" s="36"/>
      <c r="R13155" s="5"/>
      <c r="W13155"/>
      <c r="Y13155" s="36"/>
      <c r="AA13155" s="5"/>
      <c r="AC13155" s="36"/>
      <c r="AD13155" s="36"/>
      <c r="AE13155"/>
      <c r="AF13155"/>
      <c r="AH13155" s="36"/>
      <c r="AJ13155"/>
    </row>
    <row r="13156" spans="14:36">
      <c r="N13156" s="36"/>
      <c r="R13156" s="5"/>
      <c r="W13156"/>
      <c r="Y13156" s="36"/>
      <c r="AA13156" s="5"/>
      <c r="AC13156" s="36"/>
      <c r="AD13156" s="36"/>
      <c r="AE13156"/>
      <c r="AF13156"/>
      <c r="AH13156" s="36"/>
      <c r="AJ13156"/>
    </row>
    <row r="13157" spans="14:36">
      <c r="N13157" s="36"/>
      <c r="R13157" s="5"/>
      <c r="W13157"/>
      <c r="Y13157" s="36"/>
      <c r="AA13157" s="5"/>
      <c r="AC13157" s="36"/>
      <c r="AD13157" s="36"/>
      <c r="AE13157"/>
      <c r="AF13157"/>
      <c r="AH13157" s="36"/>
      <c r="AJ13157"/>
    </row>
    <row r="13158" spans="14:36">
      <c r="N13158" s="36"/>
      <c r="R13158" s="5"/>
      <c r="W13158"/>
      <c r="Y13158" s="36"/>
      <c r="AA13158" s="5"/>
      <c r="AC13158" s="36"/>
      <c r="AD13158" s="36"/>
      <c r="AE13158"/>
      <c r="AF13158"/>
      <c r="AH13158" s="36"/>
      <c r="AJ13158"/>
    </row>
    <row r="13159" spans="14:36">
      <c r="N13159" s="36"/>
      <c r="R13159" s="5"/>
      <c r="W13159"/>
      <c r="Y13159" s="36"/>
      <c r="AA13159" s="5"/>
      <c r="AC13159" s="36"/>
      <c r="AD13159" s="36"/>
      <c r="AE13159"/>
      <c r="AF13159"/>
      <c r="AH13159" s="36"/>
      <c r="AJ13159"/>
    </row>
    <row r="13160" spans="14:36">
      <c r="N13160" s="36"/>
      <c r="R13160" s="5"/>
      <c r="W13160"/>
      <c r="Y13160" s="36"/>
      <c r="AA13160" s="5"/>
      <c r="AC13160" s="36"/>
      <c r="AD13160" s="36"/>
      <c r="AE13160"/>
      <c r="AF13160"/>
      <c r="AH13160" s="36"/>
      <c r="AJ13160"/>
    </row>
    <row r="13161" spans="14:36">
      <c r="N13161" s="36"/>
      <c r="R13161" s="5"/>
      <c r="W13161"/>
      <c r="Y13161" s="36"/>
      <c r="AA13161" s="5"/>
      <c r="AC13161" s="36"/>
      <c r="AD13161" s="36"/>
      <c r="AE13161"/>
      <c r="AF13161"/>
      <c r="AH13161" s="36"/>
      <c r="AJ13161"/>
    </row>
    <row r="13162" spans="14:36">
      <c r="N13162" s="36"/>
      <c r="R13162" s="5"/>
      <c r="W13162"/>
      <c r="Y13162" s="36"/>
      <c r="AA13162" s="5"/>
      <c r="AC13162" s="36"/>
      <c r="AD13162" s="36"/>
      <c r="AE13162"/>
      <c r="AF13162"/>
      <c r="AH13162" s="36"/>
      <c r="AJ13162"/>
    </row>
    <row r="13163" spans="14:36">
      <c r="N13163" s="36"/>
      <c r="R13163" s="5"/>
      <c r="W13163"/>
      <c r="Y13163" s="36"/>
      <c r="AA13163" s="5"/>
      <c r="AC13163" s="36"/>
      <c r="AD13163" s="36"/>
      <c r="AE13163"/>
      <c r="AF13163"/>
      <c r="AH13163" s="36"/>
      <c r="AJ13163"/>
    </row>
    <row r="13164" spans="14:36">
      <c r="N13164" s="36"/>
      <c r="R13164" s="5"/>
      <c r="W13164"/>
      <c r="Y13164" s="36"/>
      <c r="AA13164" s="5"/>
      <c r="AC13164" s="36"/>
      <c r="AD13164" s="36"/>
      <c r="AE13164"/>
      <c r="AF13164"/>
      <c r="AH13164" s="36"/>
      <c r="AJ13164"/>
    </row>
    <row r="13165" spans="14:36">
      <c r="N13165" s="36"/>
      <c r="R13165" s="5"/>
      <c r="W13165"/>
      <c r="Y13165" s="36"/>
      <c r="AA13165" s="5"/>
      <c r="AC13165" s="36"/>
      <c r="AD13165" s="36"/>
      <c r="AE13165"/>
      <c r="AF13165"/>
      <c r="AH13165" s="36"/>
      <c r="AJ13165"/>
    </row>
    <row r="13166" spans="14:36">
      <c r="N13166" s="36"/>
      <c r="R13166" s="5"/>
      <c r="W13166"/>
      <c r="Y13166" s="36"/>
      <c r="AA13166" s="5"/>
      <c r="AC13166" s="36"/>
      <c r="AD13166" s="36"/>
      <c r="AE13166"/>
      <c r="AF13166"/>
      <c r="AH13166" s="36"/>
      <c r="AJ13166"/>
    </row>
    <row r="13167" spans="14:36">
      <c r="N13167" s="36"/>
      <c r="R13167" s="5"/>
      <c r="W13167"/>
      <c r="Y13167" s="36"/>
      <c r="AA13167" s="5"/>
      <c r="AC13167" s="36"/>
      <c r="AD13167" s="36"/>
      <c r="AE13167"/>
      <c r="AF13167"/>
      <c r="AH13167" s="36"/>
      <c r="AJ13167"/>
    </row>
    <row r="13168" spans="14:36">
      <c r="N13168" s="36"/>
      <c r="R13168" s="5"/>
      <c r="W13168"/>
      <c r="Y13168" s="36"/>
      <c r="AA13168" s="5"/>
      <c r="AC13168" s="36"/>
      <c r="AD13168" s="36"/>
      <c r="AE13168"/>
      <c r="AF13168"/>
      <c r="AH13168" s="36"/>
      <c r="AJ13168"/>
    </row>
    <row r="13169" spans="14:36">
      <c r="N13169" s="36"/>
      <c r="R13169" s="5"/>
      <c r="W13169"/>
      <c r="Y13169" s="36"/>
      <c r="AA13169" s="5"/>
      <c r="AC13169" s="36"/>
      <c r="AD13169" s="36"/>
      <c r="AE13169"/>
      <c r="AF13169"/>
      <c r="AH13169" s="36"/>
      <c r="AJ13169"/>
    </row>
    <row r="13170" spans="14:36">
      <c r="N13170" s="36"/>
      <c r="R13170" s="5"/>
      <c r="W13170"/>
      <c r="Y13170" s="36"/>
      <c r="AA13170" s="5"/>
      <c r="AC13170" s="36"/>
      <c r="AD13170" s="36"/>
      <c r="AE13170"/>
      <c r="AF13170"/>
      <c r="AH13170" s="36"/>
      <c r="AJ13170"/>
    </row>
    <row r="13171" spans="14:36">
      <c r="N13171" s="36"/>
      <c r="R13171" s="5"/>
      <c r="W13171"/>
      <c r="Y13171" s="36"/>
      <c r="AA13171" s="5"/>
      <c r="AC13171" s="36"/>
      <c r="AD13171" s="36"/>
      <c r="AE13171"/>
      <c r="AF13171"/>
      <c r="AH13171" s="36"/>
      <c r="AJ13171"/>
    </row>
    <row r="13172" spans="14:36">
      <c r="N13172" s="36"/>
      <c r="R13172" s="5"/>
      <c r="W13172"/>
      <c r="Y13172" s="36"/>
      <c r="AA13172" s="5"/>
      <c r="AC13172" s="36"/>
      <c r="AD13172" s="36"/>
      <c r="AE13172"/>
      <c r="AF13172"/>
      <c r="AH13172" s="36"/>
      <c r="AJ13172"/>
    </row>
    <row r="13173" spans="14:36">
      <c r="N13173" s="36"/>
      <c r="R13173" s="5"/>
      <c r="W13173"/>
      <c r="Y13173" s="36"/>
      <c r="AA13173" s="5"/>
      <c r="AC13173" s="36"/>
      <c r="AD13173" s="36"/>
      <c r="AE13173"/>
      <c r="AF13173"/>
      <c r="AH13173" s="36"/>
      <c r="AJ13173"/>
    </row>
    <row r="13174" spans="14:36">
      <c r="N13174" s="36"/>
      <c r="R13174" s="5"/>
      <c r="W13174"/>
      <c r="Y13174" s="36"/>
      <c r="AA13174" s="5"/>
      <c r="AC13174" s="36"/>
      <c r="AD13174" s="36"/>
      <c r="AE13174"/>
      <c r="AF13174"/>
      <c r="AH13174" s="36"/>
      <c r="AJ13174"/>
    </row>
    <row r="13175" spans="14:36">
      <c r="N13175" s="36"/>
      <c r="R13175" s="5"/>
      <c r="W13175"/>
      <c r="Y13175" s="36"/>
      <c r="AA13175" s="5"/>
      <c r="AC13175" s="36"/>
      <c r="AD13175" s="36"/>
      <c r="AE13175"/>
      <c r="AF13175"/>
      <c r="AH13175" s="36"/>
      <c r="AJ13175"/>
    </row>
    <row r="13176" spans="14:36">
      <c r="N13176" s="36"/>
      <c r="R13176" s="5"/>
      <c r="W13176"/>
      <c r="Y13176" s="36"/>
      <c r="AA13176" s="5"/>
      <c r="AC13176" s="36"/>
      <c r="AD13176" s="36"/>
      <c r="AE13176"/>
      <c r="AF13176"/>
      <c r="AH13176" s="36"/>
      <c r="AJ13176"/>
    </row>
    <row r="13177" spans="14:36">
      <c r="N13177" s="36"/>
      <c r="R13177" s="5"/>
      <c r="W13177"/>
      <c r="Y13177" s="36"/>
      <c r="AA13177" s="5"/>
      <c r="AC13177" s="36"/>
      <c r="AD13177" s="36"/>
      <c r="AE13177"/>
      <c r="AF13177"/>
      <c r="AH13177" s="36"/>
      <c r="AJ13177"/>
    </row>
    <row r="13178" spans="14:36">
      <c r="N13178" s="36"/>
      <c r="R13178" s="5"/>
      <c r="W13178"/>
      <c r="Y13178" s="36"/>
      <c r="AA13178" s="5"/>
      <c r="AC13178" s="36"/>
      <c r="AD13178" s="36"/>
      <c r="AE13178"/>
      <c r="AF13178"/>
      <c r="AH13178" s="36"/>
      <c r="AJ13178"/>
    </row>
    <row r="13179" spans="14:36">
      <c r="N13179" s="36"/>
      <c r="R13179" s="5"/>
      <c r="W13179"/>
      <c r="Y13179" s="36"/>
      <c r="AA13179" s="5"/>
      <c r="AC13179" s="36"/>
      <c r="AD13179" s="36"/>
      <c r="AE13179"/>
      <c r="AF13179"/>
      <c r="AH13179" s="36"/>
      <c r="AJ13179"/>
    </row>
    <row r="13180" spans="14:36">
      <c r="N13180" s="36"/>
      <c r="R13180" s="5"/>
      <c r="W13180"/>
      <c r="Y13180" s="36"/>
      <c r="AA13180" s="5"/>
      <c r="AC13180" s="36"/>
      <c r="AD13180" s="36"/>
      <c r="AE13180"/>
      <c r="AF13180"/>
      <c r="AH13180" s="36"/>
      <c r="AJ13180"/>
    </row>
    <row r="13181" spans="14:36">
      <c r="N13181" s="36"/>
      <c r="R13181" s="5"/>
      <c r="W13181"/>
      <c r="Y13181" s="36"/>
      <c r="AA13181" s="5"/>
      <c r="AC13181" s="36"/>
      <c r="AD13181" s="36"/>
      <c r="AE13181"/>
      <c r="AF13181"/>
      <c r="AH13181" s="36"/>
      <c r="AJ13181"/>
    </row>
    <row r="13182" spans="14:36">
      <c r="N13182" s="36"/>
      <c r="R13182" s="5"/>
      <c r="W13182"/>
      <c r="Y13182" s="36"/>
      <c r="AA13182" s="5"/>
      <c r="AC13182" s="36"/>
      <c r="AD13182" s="36"/>
      <c r="AE13182"/>
      <c r="AF13182"/>
      <c r="AH13182" s="36"/>
      <c r="AJ13182"/>
    </row>
    <row r="13183" spans="14:36">
      <c r="N13183" s="36"/>
      <c r="R13183" s="5"/>
      <c r="W13183"/>
      <c r="Y13183" s="36"/>
      <c r="AA13183" s="5"/>
      <c r="AC13183" s="36"/>
      <c r="AD13183" s="36"/>
      <c r="AE13183"/>
      <c r="AF13183"/>
      <c r="AH13183" s="36"/>
      <c r="AJ13183"/>
    </row>
    <row r="13184" spans="14:36">
      <c r="N13184" s="36"/>
      <c r="R13184" s="5"/>
      <c r="W13184"/>
      <c r="Y13184" s="36"/>
      <c r="AA13184" s="5"/>
      <c r="AC13184" s="36"/>
      <c r="AD13184" s="36"/>
      <c r="AE13184"/>
      <c r="AF13184"/>
      <c r="AH13184" s="36"/>
      <c r="AJ13184"/>
    </row>
    <row r="13185" spans="14:36">
      <c r="N13185" s="36"/>
      <c r="R13185" s="5"/>
      <c r="W13185"/>
      <c r="Y13185" s="36"/>
      <c r="AA13185" s="5"/>
      <c r="AC13185" s="36"/>
      <c r="AD13185" s="36"/>
      <c r="AE13185"/>
      <c r="AF13185"/>
      <c r="AH13185" s="36"/>
      <c r="AJ13185"/>
    </row>
    <row r="13186" spans="14:36">
      <c r="N13186" s="36"/>
      <c r="R13186" s="5"/>
      <c r="W13186"/>
      <c r="Y13186" s="36"/>
      <c r="AA13186" s="5"/>
      <c r="AC13186" s="36"/>
      <c r="AD13186" s="36"/>
      <c r="AE13186"/>
      <c r="AF13186"/>
      <c r="AH13186" s="36"/>
      <c r="AJ13186"/>
    </row>
    <row r="13187" spans="14:36">
      <c r="N13187" s="36"/>
      <c r="R13187" s="5"/>
      <c r="W13187"/>
      <c r="Y13187" s="36"/>
      <c r="AA13187" s="5"/>
      <c r="AC13187" s="36"/>
      <c r="AD13187" s="36"/>
      <c r="AE13187"/>
      <c r="AF13187"/>
      <c r="AH13187" s="36"/>
      <c r="AJ13187"/>
    </row>
    <row r="13188" spans="14:36">
      <c r="N13188" s="36"/>
      <c r="R13188" s="5"/>
      <c r="W13188"/>
      <c r="Y13188" s="36"/>
      <c r="AA13188" s="5"/>
      <c r="AC13188" s="36"/>
      <c r="AD13188" s="36"/>
      <c r="AE13188"/>
      <c r="AF13188"/>
      <c r="AH13188" s="36"/>
      <c r="AJ13188"/>
    </row>
    <row r="13189" spans="14:36">
      <c r="N13189" s="36"/>
      <c r="R13189" s="5"/>
      <c r="W13189"/>
      <c r="Y13189" s="36"/>
      <c r="AA13189" s="5"/>
      <c r="AC13189" s="36"/>
      <c r="AD13189" s="36"/>
      <c r="AE13189"/>
      <c r="AF13189"/>
      <c r="AH13189" s="36"/>
      <c r="AJ13189"/>
    </row>
    <row r="13190" spans="14:36">
      <c r="N13190" s="36"/>
      <c r="R13190" s="5"/>
      <c r="W13190"/>
      <c r="Y13190" s="36"/>
      <c r="AA13190" s="5"/>
      <c r="AC13190" s="36"/>
      <c r="AD13190" s="36"/>
      <c r="AE13190"/>
      <c r="AF13190"/>
      <c r="AH13190" s="36"/>
      <c r="AJ13190"/>
    </row>
    <row r="13191" spans="14:36">
      <c r="N13191" s="36"/>
      <c r="R13191" s="5"/>
      <c r="W13191"/>
      <c r="Y13191" s="36"/>
      <c r="AA13191" s="5"/>
      <c r="AC13191" s="36"/>
      <c r="AD13191" s="36"/>
      <c r="AE13191"/>
      <c r="AF13191"/>
      <c r="AH13191" s="36"/>
      <c r="AJ13191"/>
    </row>
    <row r="13192" spans="14:36">
      <c r="N13192" s="36"/>
      <c r="R13192" s="5"/>
      <c r="W13192"/>
      <c r="Y13192" s="36"/>
      <c r="AA13192" s="5"/>
      <c r="AC13192" s="36"/>
      <c r="AD13192" s="36"/>
      <c r="AE13192"/>
      <c r="AF13192"/>
      <c r="AH13192" s="36"/>
      <c r="AJ13192"/>
    </row>
    <row r="13193" spans="14:36">
      <c r="N13193" s="36"/>
      <c r="R13193" s="5"/>
      <c r="W13193"/>
      <c r="Y13193" s="36"/>
      <c r="AA13193" s="5"/>
      <c r="AC13193" s="36"/>
      <c r="AD13193" s="36"/>
      <c r="AE13193"/>
      <c r="AF13193"/>
      <c r="AH13193" s="36"/>
      <c r="AJ13193"/>
    </row>
    <row r="13194" spans="14:36">
      <c r="N13194" s="36"/>
      <c r="R13194" s="5"/>
      <c r="W13194"/>
      <c r="Y13194" s="36"/>
      <c r="AA13194" s="5"/>
      <c r="AC13194" s="36"/>
      <c r="AD13194" s="36"/>
      <c r="AE13194"/>
      <c r="AF13194"/>
      <c r="AH13194" s="36"/>
      <c r="AJ13194"/>
    </row>
    <row r="13195" spans="14:36">
      <c r="N13195" s="36"/>
      <c r="R13195" s="5"/>
      <c r="W13195"/>
      <c r="Y13195" s="36"/>
      <c r="AA13195" s="5"/>
      <c r="AC13195" s="36"/>
      <c r="AD13195" s="36"/>
      <c r="AE13195"/>
      <c r="AF13195"/>
      <c r="AH13195" s="36"/>
      <c r="AJ13195"/>
    </row>
    <row r="13196" spans="14:36">
      <c r="N13196" s="36"/>
      <c r="R13196" s="5"/>
      <c r="W13196"/>
      <c r="Y13196" s="36"/>
      <c r="AA13196" s="5"/>
      <c r="AC13196" s="36"/>
      <c r="AD13196" s="36"/>
      <c r="AE13196"/>
      <c r="AF13196"/>
      <c r="AH13196" s="36"/>
      <c r="AJ13196"/>
    </row>
    <row r="13197" spans="14:36">
      <c r="N13197" s="36"/>
      <c r="R13197" s="5"/>
      <c r="W13197"/>
      <c r="Y13197" s="36"/>
      <c r="AA13197" s="5"/>
      <c r="AC13197" s="36"/>
      <c r="AD13197" s="36"/>
      <c r="AE13197"/>
      <c r="AF13197"/>
      <c r="AH13197" s="36"/>
      <c r="AJ13197"/>
    </row>
    <row r="13198" spans="14:36">
      <c r="N13198" s="36"/>
      <c r="R13198" s="5"/>
      <c r="W13198"/>
      <c r="Y13198" s="36"/>
      <c r="AA13198" s="5"/>
      <c r="AC13198" s="36"/>
      <c r="AD13198" s="36"/>
      <c r="AE13198"/>
      <c r="AF13198"/>
      <c r="AH13198" s="36"/>
      <c r="AJ13198"/>
    </row>
    <row r="13199" spans="14:36">
      <c r="N13199" s="36"/>
      <c r="R13199" s="5"/>
      <c r="W13199"/>
      <c r="Y13199" s="36"/>
      <c r="AA13199" s="5"/>
      <c r="AC13199" s="36"/>
      <c r="AD13199" s="36"/>
      <c r="AE13199"/>
      <c r="AF13199"/>
      <c r="AH13199" s="36"/>
      <c r="AJ13199"/>
    </row>
    <row r="13200" spans="14:36">
      <c r="N13200" s="36"/>
      <c r="R13200" s="5"/>
      <c r="W13200"/>
      <c r="Y13200" s="36"/>
      <c r="AA13200" s="5"/>
      <c r="AC13200" s="36"/>
      <c r="AD13200" s="36"/>
      <c r="AE13200"/>
      <c r="AF13200"/>
      <c r="AH13200" s="36"/>
      <c r="AJ13200"/>
    </row>
    <row r="13201" spans="14:36">
      <c r="N13201" s="36"/>
      <c r="R13201" s="5"/>
      <c r="W13201"/>
      <c r="Y13201" s="36"/>
      <c r="AA13201" s="5"/>
      <c r="AC13201" s="36"/>
      <c r="AD13201" s="36"/>
      <c r="AE13201"/>
      <c r="AF13201"/>
      <c r="AH13201" s="36"/>
      <c r="AJ13201"/>
    </row>
    <row r="13202" spans="14:36">
      <c r="N13202" s="36"/>
      <c r="R13202" s="5"/>
      <c r="W13202"/>
      <c r="Y13202" s="36"/>
      <c r="AA13202" s="5"/>
      <c r="AC13202" s="36"/>
      <c r="AD13202" s="36"/>
      <c r="AE13202"/>
      <c r="AF13202"/>
      <c r="AH13202" s="36"/>
      <c r="AJ13202"/>
    </row>
    <row r="13203" spans="14:36">
      <c r="N13203" s="36"/>
      <c r="R13203" s="5"/>
      <c r="W13203"/>
      <c r="Y13203" s="36"/>
      <c r="AA13203" s="5"/>
      <c r="AC13203" s="36"/>
      <c r="AD13203" s="36"/>
      <c r="AE13203"/>
      <c r="AF13203"/>
      <c r="AH13203" s="36"/>
      <c r="AJ13203"/>
    </row>
    <row r="13204" spans="14:36">
      <c r="N13204" s="36"/>
      <c r="R13204" s="5"/>
      <c r="W13204"/>
      <c r="Y13204" s="36"/>
      <c r="AA13204" s="5"/>
      <c r="AC13204" s="36"/>
      <c r="AD13204" s="36"/>
      <c r="AE13204"/>
      <c r="AF13204"/>
      <c r="AH13204" s="36"/>
      <c r="AJ13204"/>
    </row>
    <row r="13205" spans="14:36">
      <c r="N13205" s="36"/>
      <c r="R13205" s="5"/>
      <c r="W13205"/>
      <c r="Y13205" s="36"/>
      <c r="AA13205" s="5"/>
      <c r="AC13205" s="36"/>
      <c r="AD13205" s="36"/>
      <c r="AE13205"/>
      <c r="AF13205"/>
      <c r="AH13205" s="36"/>
      <c r="AJ13205"/>
    </row>
    <row r="13206" spans="14:36">
      <c r="N13206" s="36"/>
      <c r="R13206" s="5"/>
      <c r="W13206"/>
      <c r="Y13206" s="36"/>
      <c r="AA13206" s="5"/>
      <c r="AC13206" s="36"/>
      <c r="AD13206" s="36"/>
      <c r="AE13206"/>
      <c r="AF13206"/>
      <c r="AH13206" s="36"/>
      <c r="AJ13206"/>
    </row>
    <row r="13207" spans="14:36">
      <c r="N13207" s="36"/>
      <c r="R13207" s="5"/>
      <c r="W13207"/>
      <c r="Y13207" s="36"/>
      <c r="AA13207" s="5"/>
      <c r="AC13207" s="36"/>
      <c r="AD13207" s="36"/>
      <c r="AE13207"/>
      <c r="AF13207"/>
      <c r="AH13207" s="36"/>
      <c r="AJ13207"/>
    </row>
    <row r="13208" spans="14:36">
      <c r="N13208" s="36"/>
      <c r="R13208" s="5"/>
      <c r="W13208"/>
      <c r="Y13208" s="36"/>
      <c r="AA13208" s="5"/>
      <c r="AC13208" s="36"/>
      <c r="AD13208" s="36"/>
      <c r="AE13208"/>
      <c r="AF13208"/>
      <c r="AH13208" s="36"/>
      <c r="AJ13208"/>
    </row>
    <row r="13209" spans="14:36">
      <c r="N13209" s="36"/>
      <c r="R13209" s="5"/>
      <c r="W13209"/>
      <c r="Y13209" s="36"/>
      <c r="AA13209" s="5"/>
      <c r="AC13209" s="36"/>
      <c r="AD13209" s="36"/>
      <c r="AE13209"/>
      <c r="AF13209"/>
      <c r="AH13209" s="36"/>
      <c r="AJ13209"/>
    </row>
    <row r="13210" spans="14:36">
      <c r="N13210" s="36"/>
      <c r="R13210" s="5"/>
      <c r="W13210"/>
      <c r="Y13210" s="36"/>
      <c r="AA13210" s="5"/>
      <c r="AC13210" s="36"/>
      <c r="AD13210" s="36"/>
      <c r="AE13210"/>
      <c r="AF13210"/>
      <c r="AH13210" s="36"/>
      <c r="AJ13210"/>
    </row>
    <row r="13211" spans="14:36">
      <c r="N13211" s="36"/>
      <c r="R13211" s="5"/>
      <c r="W13211"/>
      <c r="Y13211" s="36"/>
      <c r="AA13211" s="5"/>
      <c r="AC13211" s="36"/>
      <c r="AD13211" s="36"/>
      <c r="AE13211"/>
      <c r="AF13211"/>
      <c r="AH13211" s="36"/>
      <c r="AJ13211"/>
    </row>
    <row r="13212" spans="14:36">
      <c r="N13212" s="36"/>
      <c r="R13212" s="5"/>
      <c r="W13212"/>
      <c r="Y13212" s="36"/>
      <c r="AA13212" s="5"/>
      <c r="AC13212" s="36"/>
      <c r="AD13212" s="36"/>
      <c r="AE13212"/>
      <c r="AF13212"/>
      <c r="AH13212" s="36"/>
      <c r="AJ13212"/>
    </row>
    <row r="13213" spans="14:36">
      <c r="N13213" s="36"/>
      <c r="R13213" s="5"/>
      <c r="W13213"/>
      <c r="Y13213" s="36"/>
      <c r="AA13213" s="5"/>
      <c r="AC13213" s="36"/>
      <c r="AD13213" s="36"/>
      <c r="AE13213"/>
      <c r="AF13213"/>
      <c r="AH13213" s="36"/>
      <c r="AJ13213"/>
    </row>
    <row r="13214" spans="14:36">
      <c r="N13214" s="36"/>
      <c r="R13214" s="5"/>
      <c r="W13214"/>
      <c r="Y13214" s="36"/>
      <c r="AA13214" s="5"/>
      <c r="AC13214" s="36"/>
      <c r="AD13214" s="36"/>
      <c r="AE13214"/>
      <c r="AF13214"/>
      <c r="AH13214" s="36"/>
      <c r="AJ13214"/>
    </row>
    <row r="13215" spans="14:36">
      <c r="N13215" s="36"/>
      <c r="R13215" s="5"/>
      <c r="W13215"/>
      <c r="Y13215" s="36"/>
      <c r="AA13215" s="5"/>
      <c r="AC13215" s="36"/>
      <c r="AD13215" s="36"/>
      <c r="AE13215"/>
      <c r="AF13215"/>
      <c r="AH13215" s="36"/>
      <c r="AJ13215"/>
    </row>
    <row r="13216" spans="14:36">
      <c r="N13216" s="36"/>
      <c r="R13216" s="5"/>
      <c r="W13216"/>
      <c r="Y13216" s="36"/>
      <c r="AA13216" s="5"/>
      <c r="AC13216" s="36"/>
      <c r="AD13216" s="36"/>
      <c r="AE13216"/>
      <c r="AF13216"/>
      <c r="AH13216" s="36"/>
      <c r="AJ13216"/>
    </row>
    <row r="13217" spans="14:36">
      <c r="N13217" s="36"/>
      <c r="R13217" s="5"/>
      <c r="W13217"/>
      <c r="Y13217" s="36"/>
      <c r="AA13217" s="5"/>
      <c r="AC13217" s="36"/>
      <c r="AD13217" s="36"/>
      <c r="AE13217"/>
      <c r="AF13217"/>
      <c r="AH13217" s="36"/>
      <c r="AJ13217"/>
    </row>
    <row r="13218" spans="14:36">
      <c r="N13218" s="36"/>
      <c r="R13218" s="5"/>
      <c r="W13218"/>
      <c r="Y13218" s="36"/>
      <c r="AA13218" s="5"/>
      <c r="AC13218" s="36"/>
      <c r="AD13218" s="36"/>
      <c r="AE13218"/>
      <c r="AF13218"/>
      <c r="AH13218" s="36"/>
      <c r="AJ13218"/>
    </row>
    <row r="13219" spans="14:36">
      <c r="N13219" s="36"/>
      <c r="R13219" s="5"/>
      <c r="W13219"/>
      <c r="Y13219" s="36"/>
      <c r="AA13219" s="5"/>
      <c r="AC13219" s="36"/>
      <c r="AD13219" s="36"/>
      <c r="AE13219"/>
      <c r="AF13219"/>
      <c r="AH13219" s="36"/>
      <c r="AJ13219"/>
    </row>
    <row r="13220" spans="14:36">
      <c r="N13220" s="36"/>
      <c r="R13220" s="5"/>
      <c r="W13220"/>
      <c r="Y13220" s="36"/>
      <c r="AA13220" s="5"/>
      <c r="AC13220" s="36"/>
      <c r="AD13220" s="36"/>
      <c r="AE13220"/>
      <c r="AF13220"/>
      <c r="AH13220" s="36"/>
      <c r="AJ13220"/>
    </row>
    <row r="13221" spans="14:36">
      <c r="N13221" s="36"/>
      <c r="R13221" s="5"/>
      <c r="W13221"/>
      <c r="Y13221" s="36"/>
      <c r="AA13221" s="5"/>
      <c r="AC13221" s="36"/>
      <c r="AD13221" s="36"/>
      <c r="AE13221"/>
      <c r="AF13221"/>
      <c r="AH13221" s="36"/>
      <c r="AJ13221"/>
    </row>
    <row r="13222" spans="14:36">
      <c r="N13222" s="36"/>
      <c r="R13222" s="5"/>
      <c r="W13222"/>
      <c r="Y13222" s="36"/>
      <c r="AA13222" s="5"/>
      <c r="AC13222" s="36"/>
      <c r="AD13222" s="36"/>
      <c r="AE13222"/>
      <c r="AF13222"/>
      <c r="AH13222" s="36"/>
      <c r="AJ13222"/>
    </row>
    <row r="13223" spans="14:36">
      <c r="N13223" s="36"/>
      <c r="R13223" s="5"/>
      <c r="W13223"/>
      <c r="Y13223" s="36"/>
      <c r="AA13223" s="5"/>
      <c r="AC13223" s="36"/>
      <c r="AD13223" s="36"/>
      <c r="AE13223"/>
      <c r="AF13223"/>
      <c r="AH13223" s="36"/>
      <c r="AJ13223"/>
    </row>
    <row r="13224" spans="14:36">
      <c r="N13224" s="36"/>
      <c r="R13224" s="5"/>
      <c r="W13224"/>
      <c r="Y13224" s="36"/>
      <c r="AA13224" s="5"/>
      <c r="AC13224" s="36"/>
      <c r="AD13224" s="36"/>
      <c r="AE13224"/>
      <c r="AF13224"/>
      <c r="AH13224" s="36"/>
      <c r="AJ13224"/>
    </row>
    <row r="13225" spans="14:36">
      <c r="N13225" s="36"/>
      <c r="R13225" s="5"/>
      <c r="W13225"/>
      <c r="Y13225" s="36"/>
      <c r="AA13225" s="5"/>
      <c r="AC13225" s="36"/>
      <c r="AD13225" s="36"/>
      <c r="AE13225"/>
      <c r="AF13225"/>
      <c r="AH13225" s="36"/>
      <c r="AJ13225"/>
    </row>
    <row r="13226" spans="14:36">
      <c r="N13226" s="36"/>
      <c r="R13226" s="5"/>
      <c r="W13226"/>
      <c r="Y13226" s="36"/>
      <c r="AA13226" s="5"/>
      <c r="AC13226" s="36"/>
      <c r="AD13226" s="36"/>
      <c r="AE13226"/>
      <c r="AF13226"/>
      <c r="AH13226" s="36"/>
      <c r="AJ13226"/>
    </row>
    <row r="13227" spans="14:36">
      <c r="N13227" s="36"/>
      <c r="R13227" s="5"/>
      <c r="W13227"/>
      <c r="Y13227" s="36"/>
      <c r="AA13227" s="5"/>
      <c r="AC13227" s="36"/>
      <c r="AD13227" s="36"/>
      <c r="AE13227"/>
      <c r="AF13227"/>
      <c r="AH13227" s="36"/>
      <c r="AJ13227"/>
    </row>
    <row r="13228" spans="14:36">
      <c r="N13228" s="36"/>
      <c r="R13228" s="5"/>
      <c r="W13228"/>
      <c r="Y13228" s="36"/>
      <c r="AA13228" s="5"/>
      <c r="AC13228" s="36"/>
      <c r="AD13228" s="36"/>
      <c r="AE13228"/>
      <c r="AF13228"/>
      <c r="AH13228" s="36"/>
      <c r="AJ13228"/>
    </row>
    <row r="13229" spans="14:36">
      <c r="N13229" s="36"/>
      <c r="R13229" s="5"/>
      <c r="W13229"/>
      <c r="Y13229" s="36"/>
      <c r="AA13229" s="5"/>
      <c r="AC13229" s="36"/>
      <c r="AD13229" s="36"/>
      <c r="AE13229"/>
      <c r="AF13229"/>
      <c r="AH13229" s="36"/>
      <c r="AJ13229"/>
    </row>
    <row r="13230" spans="14:36">
      <c r="N13230" s="36"/>
      <c r="R13230" s="5"/>
      <c r="W13230"/>
      <c r="Y13230" s="36"/>
      <c r="AA13230" s="5"/>
      <c r="AC13230" s="36"/>
      <c r="AD13230" s="36"/>
      <c r="AE13230"/>
      <c r="AF13230"/>
      <c r="AH13230" s="36"/>
      <c r="AJ13230"/>
    </row>
    <row r="13231" spans="14:36">
      <c r="N13231" s="36"/>
      <c r="R13231" s="5"/>
      <c r="W13231"/>
      <c r="Y13231" s="36"/>
      <c r="AA13231" s="5"/>
      <c r="AC13231" s="36"/>
      <c r="AD13231" s="36"/>
      <c r="AE13231"/>
      <c r="AF13231"/>
      <c r="AH13231" s="36"/>
      <c r="AJ13231"/>
    </row>
    <row r="13232" spans="14:36">
      <c r="N13232" s="36"/>
      <c r="R13232" s="5"/>
      <c r="W13232"/>
      <c r="Y13232" s="36"/>
      <c r="AA13232" s="5"/>
      <c r="AC13232" s="36"/>
      <c r="AD13232" s="36"/>
      <c r="AE13232"/>
      <c r="AF13232"/>
      <c r="AH13232" s="36"/>
      <c r="AJ13232"/>
    </row>
    <row r="13233" spans="14:36">
      <c r="N13233" s="36"/>
      <c r="R13233" s="5"/>
      <c r="W13233"/>
      <c r="Y13233" s="36"/>
      <c r="AA13233" s="5"/>
      <c r="AC13233" s="36"/>
      <c r="AD13233" s="36"/>
      <c r="AE13233"/>
      <c r="AF13233"/>
      <c r="AH13233" s="36"/>
      <c r="AJ13233"/>
    </row>
    <row r="13234" spans="14:36">
      <c r="N13234" s="36"/>
      <c r="R13234" s="5"/>
      <c r="W13234"/>
      <c r="Y13234" s="36"/>
      <c r="AA13234" s="5"/>
      <c r="AC13234" s="36"/>
      <c r="AD13234" s="36"/>
      <c r="AE13234"/>
      <c r="AF13234"/>
      <c r="AH13234" s="36"/>
      <c r="AJ13234"/>
    </row>
    <row r="13235" spans="14:36">
      <c r="N13235" s="36"/>
      <c r="R13235" s="5"/>
      <c r="W13235"/>
      <c r="Y13235" s="36"/>
      <c r="AA13235" s="5"/>
      <c r="AC13235" s="36"/>
      <c r="AD13235" s="36"/>
      <c r="AE13235"/>
      <c r="AF13235"/>
      <c r="AH13235" s="36"/>
      <c r="AJ13235"/>
    </row>
    <row r="13236" spans="14:36">
      <c r="N13236" s="36"/>
      <c r="R13236" s="5"/>
      <c r="W13236"/>
      <c r="Y13236" s="36"/>
      <c r="AA13236" s="5"/>
      <c r="AC13236" s="36"/>
      <c r="AD13236" s="36"/>
      <c r="AE13236"/>
      <c r="AF13236"/>
      <c r="AH13236" s="36"/>
      <c r="AJ13236"/>
    </row>
    <row r="13237" spans="14:36">
      <c r="N13237" s="36"/>
      <c r="R13237" s="5"/>
      <c r="W13237"/>
      <c r="Y13237" s="36"/>
      <c r="AA13237" s="5"/>
      <c r="AC13237" s="36"/>
      <c r="AD13237" s="36"/>
      <c r="AE13237"/>
      <c r="AF13237"/>
      <c r="AH13237" s="36"/>
      <c r="AJ13237"/>
    </row>
    <row r="13238" spans="14:36">
      <c r="N13238" s="36"/>
      <c r="R13238" s="5"/>
      <c r="W13238"/>
      <c r="Y13238" s="36"/>
      <c r="AA13238" s="5"/>
      <c r="AC13238" s="36"/>
      <c r="AD13238" s="36"/>
      <c r="AE13238"/>
      <c r="AF13238"/>
      <c r="AH13238" s="36"/>
      <c r="AJ13238"/>
    </row>
    <row r="13239" spans="14:36">
      <c r="N13239" s="36"/>
      <c r="R13239" s="5"/>
      <c r="W13239"/>
      <c r="Y13239" s="36"/>
      <c r="AA13239" s="5"/>
      <c r="AC13239" s="36"/>
      <c r="AD13239" s="36"/>
      <c r="AE13239"/>
      <c r="AF13239"/>
      <c r="AH13239" s="36"/>
      <c r="AJ13239"/>
    </row>
    <row r="13240" spans="14:36">
      <c r="N13240" s="36"/>
      <c r="R13240" s="5"/>
      <c r="W13240"/>
      <c r="Y13240" s="36"/>
      <c r="AA13240" s="5"/>
      <c r="AC13240" s="36"/>
      <c r="AD13240" s="36"/>
      <c r="AE13240"/>
      <c r="AF13240"/>
      <c r="AH13240" s="36"/>
      <c r="AJ13240"/>
    </row>
    <row r="13241" spans="14:36">
      <c r="N13241" s="36"/>
      <c r="R13241" s="5"/>
      <c r="W13241"/>
      <c r="Y13241" s="36"/>
      <c r="AA13241" s="5"/>
      <c r="AC13241" s="36"/>
      <c r="AD13241" s="36"/>
      <c r="AE13241"/>
      <c r="AF13241"/>
      <c r="AH13241" s="36"/>
      <c r="AJ13241"/>
    </row>
    <row r="13242" spans="14:36">
      <c r="N13242" s="36"/>
      <c r="R13242" s="5"/>
      <c r="W13242"/>
      <c r="Y13242" s="36"/>
      <c r="AA13242" s="5"/>
      <c r="AC13242" s="36"/>
      <c r="AD13242" s="36"/>
      <c r="AE13242"/>
      <c r="AF13242"/>
      <c r="AH13242" s="36"/>
      <c r="AJ13242"/>
    </row>
    <row r="13243" spans="14:36">
      <c r="N13243" s="36"/>
      <c r="R13243" s="5"/>
      <c r="W13243"/>
      <c r="Y13243" s="36"/>
      <c r="AA13243" s="5"/>
      <c r="AC13243" s="36"/>
      <c r="AD13243" s="36"/>
      <c r="AE13243"/>
      <c r="AF13243"/>
      <c r="AH13243" s="36"/>
      <c r="AJ13243"/>
    </row>
    <row r="13244" spans="14:36">
      <c r="N13244" s="36"/>
      <c r="R13244" s="5"/>
      <c r="W13244"/>
      <c r="Y13244" s="36"/>
      <c r="AA13244" s="5"/>
      <c r="AC13244" s="36"/>
      <c r="AD13244" s="36"/>
      <c r="AE13244"/>
      <c r="AF13244"/>
      <c r="AH13244" s="36"/>
      <c r="AJ13244"/>
    </row>
    <row r="13245" spans="14:36">
      <c r="N13245" s="36"/>
      <c r="R13245" s="5"/>
      <c r="W13245"/>
      <c r="Y13245" s="36"/>
      <c r="AA13245" s="5"/>
      <c r="AC13245" s="36"/>
      <c r="AD13245" s="36"/>
      <c r="AE13245"/>
      <c r="AF13245"/>
      <c r="AH13245" s="36"/>
      <c r="AJ13245"/>
    </row>
    <row r="13246" spans="14:36">
      <c r="N13246" s="36"/>
      <c r="R13246" s="5"/>
      <c r="W13246"/>
      <c r="Y13246" s="36"/>
      <c r="AA13246" s="5"/>
      <c r="AC13246" s="36"/>
      <c r="AD13246" s="36"/>
      <c r="AE13246"/>
      <c r="AF13246"/>
      <c r="AH13246" s="36"/>
      <c r="AJ13246"/>
    </row>
    <row r="13247" spans="14:36">
      <c r="N13247" s="36"/>
      <c r="R13247" s="5"/>
      <c r="W13247"/>
      <c r="Y13247" s="36"/>
      <c r="AA13247" s="5"/>
      <c r="AC13247" s="36"/>
      <c r="AD13247" s="36"/>
      <c r="AE13247"/>
      <c r="AF13247"/>
      <c r="AH13247" s="36"/>
      <c r="AJ13247"/>
    </row>
    <row r="13248" spans="14:36">
      <c r="N13248" s="36"/>
      <c r="R13248" s="5"/>
      <c r="W13248"/>
      <c r="Y13248" s="36"/>
      <c r="AA13248" s="5"/>
      <c r="AC13248" s="36"/>
      <c r="AD13248" s="36"/>
      <c r="AE13248"/>
      <c r="AF13248"/>
      <c r="AH13248" s="36"/>
      <c r="AJ13248"/>
    </row>
    <row r="13249" spans="14:36">
      <c r="N13249" s="36"/>
      <c r="R13249" s="5"/>
      <c r="W13249"/>
      <c r="Y13249" s="36"/>
      <c r="AA13249" s="5"/>
      <c r="AC13249" s="36"/>
      <c r="AD13249" s="36"/>
      <c r="AE13249"/>
      <c r="AF13249"/>
      <c r="AH13249" s="36"/>
      <c r="AJ13249"/>
    </row>
    <row r="13250" spans="14:36">
      <c r="N13250" s="36"/>
      <c r="R13250" s="5"/>
      <c r="W13250"/>
      <c r="Y13250" s="36"/>
      <c r="AA13250" s="5"/>
      <c r="AC13250" s="36"/>
      <c r="AD13250" s="36"/>
      <c r="AE13250"/>
      <c r="AF13250"/>
      <c r="AH13250" s="36"/>
      <c r="AJ13250"/>
    </row>
    <row r="13251" spans="14:36">
      <c r="N13251" s="36"/>
      <c r="R13251" s="5"/>
      <c r="W13251"/>
      <c r="Y13251" s="36"/>
      <c r="AA13251" s="5"/>
      <c r="AC13251" s="36"/>
      <c r="AD13251" s="36"/>
      <c r="AE13251"/>
      <c r="AF13251"/>
      <c r="AH13251" s="36"/>
      <c r="AJ13251"/>
    </row>
    <row r="13252" spans="14:36">
      <c r="N13252" s="36"/>
      <c r="R13252" s="5"/>
      <c r="W13252"/>
      <c r="Y13252" s="36"/>
      <c r="AA13252" s="5"/>
      <c r="AC13252" s="36"/>
      <c r="AD13252" s="36"/>
      <c r="AE13252"/>
      <c r="AF13252"/>
      <c r="AH13252" s="36"/>
      <c r="AJ13252"/>
    </row>
    <row r="13253" spans="14:36">
      <c r="N13253" s="36"/>
      <c r="R13253" s="5"/>
      <c r="W13253"/>
      <c r="Y13253" s="36"/>
      <c r="AA13253" s="5"/>
      <c r="AC13253" s="36"/>
      <c r="AD13253" s="36"/>
      <c r="AE13253"/>
      <c r="AF13253"/>
      <c r="AH13253" s="36"/>
      <c r="AJ13253"/>
    </row>
    <row r="13254" spans="14:36">
      <c r="N13254" s="36"/>
      <c r="R13254" s="5"/>
      <c r="W13254"/>
      <c r="Y13254" s="36"/>
      <c r="AA13254" s="5"/>
      <c r="AC13254" s="36"/>
      <c r="AD13254" s="36"/>
      <c r="AE13254"/>
      <c r="AF13254"/>
      <c r="AH13254" s="36"/>
      <c r="AJ13254"/>
    </row>
    <row r="13255" spans="14:36">
      <c r="N13255" s="36"/>
      <c r="R13255" s="5"/>
      <c r="W13255"/>
      <c r="Y13255" s="36"/>
      <c r="AA13255" s="5"/>
      <c r="AC13255" s="36"/>
      <c r="AD13255" s="36"/>
      <c r="AE13255"/>
      <c r="AF13255"/>
      <c r="AH13255" s="36"/>
      <c r="AJ13255"/>
    </row>
    <row r="13256" spans="14:36">
      <c r="N13256" s="36"/>
      <c r="R13256" s="5"/>
      <c r="W13256"/>
      <c r="Y13256" s="36"/>
      <c r="AA13256" s="5"/>
      <c r="AC13256" s="36"/>
      <c r="AD13256" s="36"/>
      <c r="AE13256"/>
      <c r="AF13256"/>
      <c r="AH13256" s="36"/>
      <c r="AJ13256"/>
    </row>
    <row r="13257" spans="14:36">
      <c r="N13257" s="36"/>
      <c r="R13257" s="5"/>
      <c r="W13257"/>
      <c r="Y13257" s="36"/>
      <c r="AA13257" s="5"/>
      <c r="AC13257" s="36"/>
      <c r="AD13257" s="36"/>
      <c r="AE13257"/>
      <c r="AF13257"/>
      <c r="AH13257" s="36"/>
      <c r="AJ13257"/>
    </row>
    <row r="13258" spans="14:36">
      <c r="N13258" s="36"/>
      <c r="R13258" s="5"/>
      <c r="W13258"/>
      <c r="Y13258" s="36"/>
      <c r="AA13258" s="5"/>
      <c r="AC13258" s="36"/>
      <c r="AD13258" s="36"/>
      <c r="AE13258"/>
      <c r="AF13258"/>
      <c r="AH13258" s="36"/>
      <c r="AJ13258"/>
    </row>
    <row r="13259" spans="14:36">
      <c r="N13259" s="36"/>
      <c r="R13259" s="5"/>
      <c r="W13259"/>
      <c r="Y13259" s="36"/>
      <c r="AA13259" s="5"/>
      <c r="AC13259" s="36"/>
      <c r="AD13259" s="36"/>
      <c r="AE13259"/>
      <c r="AF13259"/>
      <c r="AH13259" s="36"/>
      <c r="AJ13259"/>
    </row>
    <row r="13260" spans="14:36">
      <c r="N13260" s="36"/>
      <c r="R13260" s="5"/>
      <c r="W13260"/>
      <c r="Y13260" s="36"/>
      <c r="AA13260" s="5"/>
      <c r="AC13260" s="36"/>
      <c r="AD13260" s="36"/>
      <c r="AE13260"/>
      <c r="AF13260"/>
      <c r="AH13260" s="36"/>
      <c r="AJ13260"/>
    </row>
    <row r="13261" spans="14:36">
      <c r="N13261" s="36"/>
      <c r="R13261" s="5"/>
      <c r="W13261"/>
      <c r="Y13261" s="36"/>
      <c r="AA13261" s="5"/>
      <c r="AC13261" s="36"/>
      <c r="AD13261" s="36"/>
      <c r="AE13261"/>
      <c r="AF13261"/>
      <c r="AH13261" s="36"/>
      <c r="AJ13261"/>
    </row>
    <row r="13262" spans="14:36">
      <c r="N13262" s="36"/>
      <c r="R13262" s="5"/>
      <c r="W13262"/>
      <c r="Y13262" s="36"/>
      <c r="AA13262" s="5"/>
      <c r="AC13262" s="36"/>
      <c r="AD13262" s="36"/>
      <c r="AE13262"/>
      <c r="AF13262"/>
      <c r="AH13262" s="36"/>
      <c r="AJ13262"/>
    </row>
    <row r="13263" spans="14:36">
      <c r="N13263" s="36"/>
      <c r="R13263" s="5"/>
      <c r="W13263"/>
      <c r="Y13263" s="36"/>
      <c r="AA13263" s="5"/>
      <c r="AC13263" s="36"/>
      <c r="AD13263" s="36"/>
      <c r="AE13263"/>
      <c r="AF13263"/>
      <c r="AH13263" s="36"/>
      <c r="AJ13263"/>
    </row>
    <row r="13264" spans="14:36">
      <c r="N13264" s="36"/>
      <c r="R13264" s="5"/>
      <c r="W13264"/>
      <c r="Y13264" s="36"/>
      <c r="AA13264" s="5"/>
      <c r="AC13264" s="36"/>
      <c r="AD13264" s="36"/>
      <c r="AE13264"/>
      <c r="AF13264"/>
      <c r="AH13264" s="36"/>
      <c r="AJ13264"/>
    </row>
    <row r="13265" spans="14:36">
      <c r="N13265" s="36"/>
      <c r="R13265" s="5"/>
      <c r="W13265"/>
      <c r="Y13265" s="36"/>
      <c r="AA13265" s="5"/>
      <c r="AC13265" s="36"/>
      <c r="AD13265" s="36"/>
      <c r="AE13265"/>
      <c r="AF13265"/>
      <c r="AH13265" s="36"/>
      <c r="AJ13265"/>
    </row>
    <row r="13266" spans="14:36">
      <c r="N13266" s="36"/>
      <c r="R13266" s="5"/>
      <c r="W13266"/>
      <c r="Y13266" s="36"/>
      <c r="AA13266" s="5"/>
      <c r="AC13266" s="36"/>
      <c r="AD13266" s="36"/>
      <c r="AE13266"/>
      <c r="AF13266"/>
      <c r="AH13266" s="36"/>
      <c r="AJ13266"/>
    </row>
    <row r="13267" spans="14:36">
      <c r="N13267" s="36"/>
      <c r="R13267" s="5"/>
      <c r="W13267"/>
      <c r="Y13267" s="36"/>
      <c r="AA13267" s="5"/>
      <c r="AC13267" s="36"/>
      <c r="AD13267" s="36"/>
      <c r="AE13267"/>
      <c r="AF13267"/>
      <c r="AH13267" s="36"/>
      <c r="AJ13267"/>
    </row>
    <row r="13268" spans="14:36">
      <c r="N13268" s="36"/>
      <c r="R13268" s="5"/>
      <c r="W13268"/>
      <c r="Y13268" s="36"/>
      <c r="AA13268" s="5"/>
      <c r="AC13268" s="36"/>
      <c r="AD13268" s="36"/>
      <c r="AE13268"/>
      <c r="AF13268"/>
      <c r="AH13268" s="36"/>
      <c r="AJ13268"/>
    </row>
    <row r="13269" spans="14:36">
      <c r="N13269" s="36"/>
      <c r="R13269" s="5"/>
      <c r="W13269"/>
      <c r="Y13269" s="36"/>
      <c r="AA13269" s="5"/>
      <c r="AC13269" s="36"/>
      <c r="AD13269" s="36"/>
      <c r="AE13269"/>
      <c r="AF13269"/>
      <c r="AH13269" s="36"/>
      <c r="AJ13269"/>
    </row>
    <row r="13270" spans="14:36">
      <c r="N13270" s="36"/>
      <c r="R13270" s="5"/>
      <c r="W13270"/>
      <c r="Y13270" s="36"/>
      <c r="AA13270" s="5"/>
      <c r="AC13270" s="36"/>
      <c r="AD13270" s="36"/>
      <c r="AE13270"/>
      <c r="AF13270"/>
      <c r="AH13270" s="36"/>
      <c r="AJ13270"/>
    </row>
    <row r="13271" spans="14:36">
      <c r="N13271" s="36"/>
      <c r="R13271" s="5"/>
      <c r="W13271"/>
      <c r="Y13271" s="36"/>
      <c r="AA13271" s="5"/>
      <c r="AC13271" s="36"/>
      <c r="AD13271" s="36"/>
      <c r="AE13271"/>
      <c r="AF13271"/>
      <c r="AH13271" s="36"/>
      <c r="AJ13271"/>
    </row>
    <row r="13272" spans="14:36">
      <c r="N13272" s="36"/>
      <c r="R13272" s="5"/>
      <c r="W13272"/>
      <c r="Y13272" s="36"/>
      <c r="AA13272" s="5"/>
      <c r="AC13272" s="36"/>
      <c r="AD13272" s="36"/>
      <c r="AE13272"/>
      <c r="AF13272"/>
      <c r="AH13272" s="36"/>
      <c r="AJ13272"/>
    </row>
    <row r="13273" spans="14:36">
      <c r="N13273" s="36"/>
      <c r="R13273" s="5"/>
      <c r="W13273"/>
      <c r="Y13273" s="36"/>
      <c r="AA13273" s="5"/>
      <c r="AC13273" s="36"/>
      <c r="AD13273" s="36"/>
      <c r="AE13273"/>
      <c r="AF13273"/>
      <c r="AH13273" s="36"/>
      <c r="AJ13273"/>
    </row>
    <row r="13274" spans="14:36">
      <c r="N13274" s="36"/>
      <c r="R13274" s="5"/>
      <c r="W13274"/>
      <c r="Y13274" s="36"/>
      <c r="AA13274" s="5"/>
      <c r="AC13274" s="36"/>
      <c r="AD13274" s="36"/>
      <c r="AE13274"/>
      <c r="AF13274"/>
      <c r="AH13274" s="36"/>
      <c r="AJ13274"/>
    </row>
    <row r="13275" spans="14:36">
      <c r="N13275" s="36"/>
      <c r="R13275" s="5"/>
      <c r="W13275"/>
      <c r="Y13275" s="36"/>
      <c r="AA13275" s="5"/>
      <c r="AC13275" s="36"/>
      <c r="AD13275" s="36"/>
      <c r="AE13275"/>
      <c r="AF13275"/>
      <c r="AH13275" s="36"/>
      <c r="AJ13275"/>
    </row>
    <row r="13276" spans="14:36">
      <c r="N13276" s="36"/>
      <c r="R13276" s="5"/>
      <c r="W13276"/>
      <c r="Y13276" s="36"/>
      <c r="AA13276" s="5"/>
      <c r="AC13276" s="36"/>
      <c r="AD13276" s="36"/>
      <c r="AE13276"/>
      <c r="AF13276"/>
      <c r="AH13276" s="36"/>
      <c r="AJ13276"/>
    </row>
    <row r="13277" spans="14:36">
      <c r="N13277" s="36"/>
      <c r="R13277" s="5"/>
      <c r="W13277"/>
      <c r="Y13277" s="36"/>
      <c r="AA13277" s="5"/>
      <c r="AC13277" s="36"/>
      <c r="AD13277" s="36"/>
      <c r="AE13277"/>
      <c r="AF13277"/>
      <c r="AH13277" s="36"/>
      <c r="AJ13277"/>
    </row>
    <row r="13278" spans="14:36">
      <c r="N13278" s="36"/>
      <c r="R13278" s="5"/>
      <c r="W13278"/>
      <c r="Y13278" s="36"/>
      <c r="AA13278" s="5"/>
      <c r="AC13278" s="36"/>
      <c r="AD13278" s="36"/>
      <c r="AE13278"/>
      <c r="AF13278"/>
      <c r="AH13278" s="36"/>
      <c r="AJ13278"/>
    </row>
    <row r="13279" spans="14:36">
      <c r="N13279" s="36"/>
      <c r="R13279" s="5"/>
      <c r="W13279"/>
      <c r="Y13279" s="36"/>
      <c r="AA13279" s="5"/>
      <c r="AC13279" s="36"/>
      <c r="AD13279" s="36"/>
      <c r="AE13279"/>
      <c r="AF13279"/>
      <c r="AH13279" s="36"/>
      <c r="AJ13279"/>
    </row>
    <row r="13280" spans="14:36">
      <c r="N13280" s="36"/>
      <c r="R13280" s="5"/>
      <c r="W13280"/>
      <c r="Y13280" s="36"/>
      <c r="AA13280" s="5"/>
      <c r="AC13280" s="36"/>
      <c r="AD13280" s="36"/>
      <c r="AE13280"/>
      <c r="AF13280"/>
      <c r="AH13280" s="36"/>
      <c r="AJ13280"/>
    </row>
    <row r="13281" spans="14:36">
      <c r="N13281" s="36"/>
      <c r="R13281" s="5"/>
      <c r="W13281"/>
      <c r="Y13281" s="36"/>
      <c r="AA13281" s="5"/>
      <c r="AC13281" s="36"/>
      <c r="AD13281" s="36"/>
      <c r="AE13281"/>
      <c r="AF13281"/>
      <c r="AH13281" s="36"/>
      <c r="AJ13281"/>
    </row>
    <row r="13282" spans="14:36">
      <c r="N13282" s="36"/>
      <c r="R13282" s="5"/>
      <c r="W13282"/>
      <c r="Y13282" s="36"/>
      <c r="AA13282" s="5"/>
      <c r="AC13282" s="36"/>
      <c r="AD13282" s="36"/>
      <c r="AE13282"/>
      <c r="AF13282"/>
      <c r="AH13282" s="36"/>
      <c r="AJ13282"/>
    </row>
    <row r="13283" spans="14:36">
      <c r="N13283" s="36"/>
      <c r="R13283" s="5"/>
      <c r="W13283"/>
      <c r="Y13283" s="36"/>
      <c r="AA13283" s="5"/>
      <c r="AC13283" s="36"/>
      <c r="AD13283" s="36"/>
      <c r="AE13283"/>
      <c r="AF13283"/>
      <c r="AH13283" s="36"/>
      <c r="AJ13283"/>
    </row>
    <row r="13284" spans="14:36">
      <c r="N13284" s="36"/>
      <c r="R13284" s="5"/>
      <c r="W13284"/>
      <c r="Y13284" s="36"/>
      <c r="AA13284" s="5"/>
      <c r="AC13284" s="36"/>
      <c r="AD13284" s="36"/>
      <c r="AE13284"/>
      <c r="AF13284"/>
      <c r="AH13284" s="36"/>
      <c r="AJ13284"/>
    </row>
    <row r="13285" spans="14:36">
      <c r="N13285" s="36"/>
      <c r="R13285" s="5"/>
      <c r="W13285"/>
      <c r="Y13285" s="36"/>
      <c r="AA13285" s="5"/>
      <c r="AC13285" s="36"/>
      <c r="AD13285" s="36"/>
      <c r="AE13285"/>
      <c r="AF13285"/>
      <c r="AH13285" s="36"/>
      <c r="AJ13285"/>
    </row>
    <row r="13286" spans="14:36">
      <c r="N13286" s="36"/>
      <c r="R13286" s="5"/>
      <c r="W13286"/>
      <c r="Y13286" s="36"/>
      <c r="AA13286" s="5"/>
      <c r="AC13286" s="36"/>
      <c r="AD13286" s="36"/>
      <c r="AE13286"/>
      <c r="AF13286"/>
      <c r="AH13286" s="36"/>
      <c r="AJ13286"/>
    </row>
    <row r="13287" spans="14:36">
      <c r="N13287" s="36"/>
      <c r="R13287" s="5"/>
      <c r="W13287"/>
      <c r="Y13287" s="36"/>
      <c r="AA13287" s="5"/>
      <c r="AC13287" s="36"/>
      <c r="AD13287" s="36"/>
      <c r="AE13287"/>
      <c r="AF13287"/>
      <c r="AH13287" s="36"/>
      <c r="AJ13287"/>
    </row>
    <row r="13288" spans="14:36">
      <c r="N13288" s="36"/>
      <c r="R13288" s="5"/>
      <c r="W13288"/>
      <c r="Y13288" s="36"/>
      <c r="AA13288" s="5"/>
      <c r="AC13288" s="36"/>
      <c r="AD13288" s="36"/>
      <c r="AE13288"/>
      <c r="AF13288"/>
      <c r="AH13288" s="36"/>
      <c r="AJ13288"/>
    </row>
    <row r="13289" spans="14:36">
      <c r="N13289" s="36"/>
      <c r="R13289" s="5"/>
      <c r="W13289"/>
      <c r="Y13289" s="36"/>
      <c r="AA13289" s="5"/>
      <c r="AC13289" s="36"/>
      <c r="AD13289" s="36"/>
      <c r="AE13289"/>
      <c r="AF13289"/>
      <c r="AH13289" s="36"/>
      <c r="AJ13289"/>
    </row>
    <row r="13290" spans="14:36">
      <c r="N13290" s="36"/>
      <c r="R13290" s="5"/>
      <c r="W13290"/>
      <c r="Y13290" s="36"/>
      <c r="AA13290" s="5"/>
      <c r="AC13290" s="36"/>
      <c r="AD13290" s="36"/>
      <c r="AE13290"/>
      <c r="AF13290"/>
      <c r="AH13290" s="36"/>
      <c r="AJ13290"/>
    </row>
    <row r="13291" spans="14:36">
      <c r="N13291" s="36"/>
      <c r="R13291" s="5"/>
      <c r="W13291"/>
      <c r="Y13291" s="36"/>
      <c r="AA13291" s="5"/>
      <c r="AC13291" s="36"/>
      <c r="AD13291" s="36"/>
      <c r="AE13291"/>
      <c r="AF13291"/>
      <c r="AH13291" s="36"/>
      <c r="AJ13291"/>
    </row>
    <row r="13292" spans="14:36">
      <c r="N13292" s="36"/>
      <c r="R13292" s="5"/>
      <c r="W13292"/>
      <c r="Y13292" s="36"/>
      <c r="AA13292" s="5"/>
      <c r="AC13292" s="36"/>
      <c r="AD13292" s="36"/>
      <c r="AE13292"/>
      <c r="AF13292"/>
      <c r="AH13292" s="36"/>
      <c r="AJ13292"/>
    </row>
    <row r="13293" spans="14:36">
      <c r="N13293" s="36"/>
      <c r="R13293" s="5"/>
      <c r="W13293"/>
      <c r="Y13293" s="36"/>
      <c r="AA13293" s="5"/>
      <c r="AC13293" s="36"/>
      <c r="AD13293" s="36"/>
      <c r="AE13293"/>
      <c r="AF13293"/>
      <c r="AH13293" s="36"/>
      <c r="AJ13293"/>
    </row>
    <row r="13294" spans="14:36">
      <c r="N13294" s="36"/>
      <c r="R13294" s="5"/>
      <c r="W13294"/>
      <c r="Y13294" s="36"/>
      <c r="AA13294" s="5"/>
      <c r="AC13294" s="36"/>
      <c r="AD13294" s="36"/>
      <c r="AE13294"/>
      <c r="AF13294"/>
      <c r="AH13294" s="36"/>
      <c r="AJ13294"/>
    </row>
    <row r="13295" spans="14:36">
      <c r="N13295" s="36"/>
      <c r="R13295" s="5"/>
      <c r="W13295"/>
      <c r="Y13295" s="36"/>
      <c r="AA13295" s="5"/>
      <c r="AC13295" s="36"/>
      <c r="AD13295" s="36"/>
      <c r="AE13295"/>
      <c r="AF13295"/>
      <c r="AH13295" s="36"/>
      <c r="AJ13295"/>
    </row>
    <row r="13296" spans="14:36">
      <c r="N13296" s="36"/>
      <c r="R13296" s="5"/>
      <c r="W13296"/>
      <c r="Y13296" s="36"/>
      <c r="AA13296" s="5"/>
      <c r="AC13296" s="36"/>
      <c r="AD13296" s="36"/>
      <c r="AE13296"/>
      <c r="AF13296"/>
      <c r="AH13296" s="36"/>
      <c r="AJ13296"/>
    </row>
    <row r="13297" spans="14:36">
      <c r="N13297" s="36"/>
      <c r="R13297" s="5"/>
      <c r="W13297"/>
      <c r="Y13297" s="36"/>
      <c r="AA13297" s="5"/>
      <c r="AC13297" s="36"/>
      <c r="AD13297" s="36"/>
      <c r="AE13297"/>
      <c r="AF13297"/>
      <c r="AH13297" s="36"/>
      <c r="AJ13297"/>
    </row>
    <row r="13298" spans="14:36">
      <c r="N13298" s="36"/>
      <c r="R13298" s="5"/>
      <c r="W13298"/>
      <c r="Y13298" s="36"/>
      <c r="AA13298" s="5"/>
      <c r="AC13298" s="36"/>
      <c r="AD13298" s="36"/>
      <c r="AE13298"/>
      <c r="AF13298"/>
      <c r="AH13298" s="36"/>
      <c r="AJ13298"/>
    </row>
    <row r="13299" spans="14:36">
      <c r="N13299" s="36"/>
      <c r="R13299" s="5"/>
      <c r="W13299"/>
      <c r="Y13299" s="36"/>
      <c r="AA13299" s="5"/>
      <c r="AC13299" s="36"/>
      <c r="AD13299" s="36"/>
      <c r="AE13299"/>
      <c r="AF13299"/>
      <c r="AH13299" s="36"/>
      <c r="AJ13299"/>
    </row>
    <row r="13300" spans="14:36">
      <c r="N13300" s="36"/>
      <c r="R13300" s="5"/>
      <c r="W13300"/>
      <c r="Y13300" s="36"/>
      <c r="AA13300" s="5"/>
      <c r="AC13300" s="36"/>
      <c r="AD13300" s="36"/>
      <c r="AE13300"/>
      <c r="AF13300"/>
      <c r="AH13300" s="36"/>
      <c r="AJ13300"/>
    </row>
    <row r="13301" spans="14:36">
      <c r="N13301" s="36"/>
      <c r="R13301" s="5"/>
      <c r="W13301"/>
      <c r="Y13301" s="36"/>
      <c r="AA13301" s="5"/>
      <c r="AC13301" s="36"/>
      <c r="AD13301" s="36"/>
      <c r="AE13301"/>
      <c r="AF13301"/>
      <c r="AH13301" s="36"/>
      <c r="AJ13301"/>
    </row>
    <row r="13302" spans="14:36">
      <c r="N13302" s="36"/>
      <c r="R13302" s="5"/>
      <c r="W13302"/>
      <c r="Y13302" s="36"/>
      <c r="AA13302" s="5"/>
      <c r="AC13302" s="36"/>
      <c r="AD13302" s="36"/>
      <c r="AE13302"/>
      <c r="AF13302"/>
      <c r="AH13302" s="36"/>
      <c r="AJ13302"/>
    </row>
    <row r="13303" spans="14:36">
      <c r="N13303" s="36"/>
      <c r="R13303" s="5"/>
      <c r="W13303"/>
      <c r="Y13303" s="36"/>
      <c r="AA13303" s="5"/>
      <c r="AC13303" s="36"/>
      <c r="AD13303" s="36"/>
      <c r="AE13303"/>
      <c r="AF13303"/>
      <c r="AH13303" s="36"/>
      <c r="AJ13303"/>
    </row>
    <row r="13304" spans="14:36">
      <c r="N13304" s="36"/>
      <c r="R13304" s="5"/>
      <c r="W13304"/>
      <c r="Y13304" s="36"/>
      <c r="AA13304" s="5"/>
      <c r="AC13304" s="36"/>
      <c r="AD13304" s="36"/>
      <c r="AE13304"/>
      <c r="AF13304"/>
      <c r="AH13304" s="36"/>
      <c r="AJ13304"/>
    </row>
    <row r="13305" spans="14:36">
      <c r="N13305" s="36"/>
      <c r="R13305" s="5"/>
      <c r="W13305"/>
      <c r="Y13305" s="36"/>
      <c r="AA13305" s="5"/>
      <c r="AC13305" s="36"/>
      <c r="AD13305" s="36"/>
      <c r="AE13305"/>
      <c r="AF13305"/>
      <c r="AH13305" s="36"/>
      <c r="AJ13305"/>
    </row>
    <row r="13306" spans="14:36">
      <c r="N13306" s="36"/>
      <c r="R13306" s="5"/>
      <c r="W13306"/>
      <c r="Y13306" s="36"/>
      <c r="AA13306" s="5"/>
      <c r="AC13306" s="36"/>
      <c r="AD13306" s="36"/>
      <c r="AE13306"/>
      <c r="AF13306"/>
      <c r="AH13306" s="36"/>
      <c r="AJ13306"/>
    </row>
    <row r="13307" spans="14:36">
      <c r="N13307" s="36"/>
      <c r="R13307" s="5"/>
      <c r="W13307"/>
      <c r="Y13307" s="36"/>
      <c r="AA13307" s="5"/>
      <c r="AC13307" s="36"/>
      <c r="AD13307" s="36"/>
      <c r="AE13307"/>
      <c r="AF13307"/>
      <c r="AH13307" s="36"/>
      <c r="AJ13307"/>
    </row>
    <row r="13308" spans="14:36">
      <c r="N13308" s="36"/>
      <c r="R13308" s="5"/>
      <c r="W13308"/>
      <c r="Y13308" s="36"/>
      <c r="AA13308" s="5"/>
      <c r="AC13308" s="36"/>
      <c r="AD13308" s="36"/>
      <c r="AE13308"/>
      <c r="AF13308"/>
      <c r="AH13308" s="36"/>
      <c r="AJ13308"/>
    </row>
    <row r="13309" spans="14:36">
      <c r="N13309" s="36"/>
      <c r="R13309" s="5"/>
      <c r="W13309"/>
      <c r="Y13309" s="36"/>
      <c r="AA13309" s="5"/>
      <c r="AC13309" s="36"/>
      <c r="AD13309" s="36"/>
      <c r="AE13309"/>
      <c r="AF13309"/>
      <c r="AH13309" s="36"/>
      <c r="AJ13309"/>
    </row>
    <row r="13310" spans="14:36">
      <c r="N13310" s="36"/>
      <c r="R13310" s="5"/>
      <c r="W13310"/>
      <c r="Y13310" s="36"/>
      <c r="AA13310" s="5"/>
      <c r="AC13310" s="36"/>
      <c r="AD13310" s="36"/>
      <c r="AE13310"/>
      <c r="AF13310"/>
      <c r="AH13310" s="36"/>
      <c r="AJ13310"/>
    </row>
    <row r="13311" spans="14:36">
      <c r="N13311" s="36"/>
      <c r="R13311" s="5"/>
      <c r="W13311"/>
      <c r="Y13311" s="36"/>
      <c r="AA13311" s="5"/>
      <c r="AC13311" s="36"/>
      <c r="AD13311" s="36"/>
      <c r="AE13311"/>
      <c r="AF13311"/>
      <c r="AH13311" s="36"/>
      <c r="AJ13311"/>
    </row>
    <row r="13312" spans="14:36">
      <c r="N13312" s="36"/>
      <c r="R13312" s="5"/>
      <c r="W13312"/>
      <c r="Y13312" s="36"/>
      <c r="AA13312" s="5"/>
      <c r="AC13312" s="36"/>
      <c r="AD13312" s="36"/>
      <c r="AE13312"/>
      <c r="AF13312"/>
      <c r="AH13312" s="36"/>
      <c r="AJ13312"/>
    </row>
    <row r="13313" spans="14:36">
      <c r="N13313" s="36"/>
      <c r="R13313" s="5"/>
      <c r="W13313"/>
      <c r="Y13313" s="36"/>
      <c r="AA13313" s="5"/>
      <c r="AC13313" s="36"/>
      <c r="AD13313" s="36"/>
      <c r="AE13313"/>
      <c r="AF13313"/>
      <c r="AH13313" s="36"/>
      <c r="AJ13313"/>
    </row>
    <row r="13314" spans="14:36">
      <c r="N13314" s="36"/>
      <c r="R13314" s="5"/>
      <c r="W13314"/>
      <c r="Y13314" s="36"/>
      <c r="AA13314" s="5"/>
      <c r="AC13314" s="36"/>
      <c r="AD13314" s="36"/>
      <c r="AE13314"/>
      <c r="AF13314"/>
      <c r="AH13314" s="36"/>
      <c r="AJ13314"/>
    </row>
    <row r="13315" spans="14:36">
      <c r="N13315" s="36"/>
      <c r="R13315" s="5"/>
      <c r="W13315"/>
      <c r="Y13315" s="36"/>
      <c r="AA13315" s="5"/>
      <c r="AC13315" s="36"/>
      <c r="AD13315" s="36"/>
      <c r="AE13315"/>
      <c r="AF13315"/>
      <c r="AH13315" s="36"/>
      <c r="AJ13315"/>
    </row>
    <row r="13316" spans="14:36">
      <c r="N13316" s="36"/>
      <c r="R13316" s="5"/>
      <c r="W13316"/>
      <c r="Y13316" s="36"/>
      <c r="AA13316" s="5"/>
      <c r="AC13316" s="36"/>
      <c r="AD13316" s="36"/>
      <c r="AE13316"/>
      <c r="AF13316"/>
      <c r="AH13316" s="36"/>
      <c r="AJ13316"/>
    </row>
    <row r="13317" spans="14:36">
      <c r="N13317" s="36"/>
      <c r="R13317" s="5"/>
      <c r="W13317"/>
      <c r="Y13317" s="36"/>
      <c r="AA13317" s="5"/>
      <c r="AC13317" s="36"/>
      <c r="AD13317" s="36"/>
      <c r="AE13317"/>
      <c r="AF13317"/>
      <c r="AH13317" s="36"/>
      <c r="AJ13317"/>
    </row>
    <row r="13318" spans="14:36">
      <c r="N13318" s="36"/>
      <c r="R13318" s="5"/>
      <c r="W13318"/>
      <c r="Y13318" s="36"/>
      <c r="AA13318" s="5"/>
      <c r="AC13318" s="36"/>
      <c r="AD13318" s="36"/>
      <c r="AE13318"/>
      <c r="AF13318"/>
      <c r="AH13318" s="36"/>
      <c r="AJ13318"/>
    </row>
    <row r="13319" spans="14:36">
      <c r="N13319" s="36"/>
      <c r="R13319" s="5"/>
      <c r="W13319"/>
      <c r="Y13319" s="36"/>
      <c r="AA13319" s="5"/>
      <c r="AC13319" s="36"/>
      <c r="AD13319" s="36"/>
      <c r="AE13319"/>
      <c r="AF13319"/>
      <c r="AH13319" s="36"/>
      <c r="AJ13319"/>
    </row>
    <row r="13320" spans="14:36">
      <c r="N13320" s="36"/>
      <c r="R13320" s="5"/>
      <c r="W13320"/>
      <c r="Y13320" s="36"/>
      <c r="AA13320" s="5"/>
      <c r="AC13320" s="36"/>
      <c r="AD13320" s="36"/>
      <c r="AE13320"/>
      <c r="AF13320"/>
      <c r="AH13320" s="36"/>
      <c r="AJ13320"/>
    </row>
    <row r="13321" spans="14:36">
      <c r="N13321" s="36"/>
      <c r="R13321" s="5"/>
      <c r="W13321"/>
      <c r="Y13321" s="36"/>
      <c r="AA13321" s="5"/>
      <c r="AC13321" s="36"/>
      <c r="AD13321" s="36"/>
      <c r="AE13321"/>
      <c r="AF13321"/>
      <c r="AH13321" s="36"/>
      <c r="AJ13321"/>
    </row>
    <row r="13322" spans="14:36">
      <c r="N13322" s="36"/>
      <c r="R13322" s="5"/>
      <c r="W13322"/>
      <c r="Y13322" s="36"/>
      <c r="AA13322" s="5"/>
      <c r="AC13322" s="36"/>
      <c r="AD13322" s="36"/>
      <c r="AE13322"/>
      <c r="AF13322"/>
      <c r="AH13322" s="36"/>
      <c r="AJ13322"/>
    </row>
    <row r="13323" spans="14:36">
      <c r="N13323" s="36"/>
      <c r="R13323" s="5"/>
      <c r="W13323"/>
      <c r="Y13323" s="36"/>
      <c r="AA13323" s="5"/>
      <c r="AC13323" s="36"/>
      <c r="AD13323" s="36"/>
      <c r="AE13323"/>
      <c r="AF13323"/>
      <c r="AH13323" s="36"/>
      <c r="AJ13323"/>
    </row>
    <row r="13324" spans="14:36">
      <c r="N13324" s="36"/>
      <c r="R13324" s="5"/>
      <c r="W13324"/>
      <c r="Y13324" s="36"/>
      <c r="AA13324" s="5"/>
      <c r="AC13324" s="36"/>
      <c r="AD13324" s="36"/>
      <c r="AE13324"/>
      <c r="AF13324"/>
      <c r="AH13324" s="36"/>
      <c r="AJ13324"/>
    </row>
    <row r="13325" spans="14:36">
      <c r="N13325" s="36"/>
      <c r="R13325" s="5"/>
      <c r="W13325"/>
      <c r="Y13325" s="36"/>
      <c r="AA13325" s="5"/>
      <c r="AC13325" s="36"/>
      <c r="AD13325" s="36"/>
      <c r="AE13325"/>
      <c r="AF13325"/>
      <c r="AH13325" s="36"/>
      <c r="AJ13325"/>
    </row>
    <row r="13326" spans="14:36">
      <c r="N13326" s="36"/>
      <c r="R13326" s="5"/>
      <c r="W13326"/>
      <c r="Y13326" s="36"/>
      <c r="AA13326" s="5"/>
      <c r="AC13326" s="36"/>
      <c r="AD13326" s="36"/>
      <c r="AE13326"/>
      <c r="AF13326"/>
      <c r="AH13326" s="36"/>
      <c r="AJ13326"/>
    </row>
    <row r="13327" spans="14:36">
      <c r="N13327" s="36"/>
      <c r="R13327" s="5"/>
      <c r="W13327"/>
      <c r="Y13327" s="36"/>
      <c r="AA13327" s="5"/>
      <c r="AC13327" s="36"/>
      <c r="AD13327" s="36"/>
      <c r="AE13327"/>
      <c r="AF13327"/>
      <c r="AH13327" s="36"/>
      <c r="AJ13327"/>
    </row>
    <row r="13328" spans="14:36">
      <c r="N13328" s="36"/>
      <c r="R13328" s="5"/>
      <c r="W13328"/>
      <c r="Y13328" s="36"/>
      <c r="AA13328" s="5"/>
      <c r="AC13328" s="36"/>
      <c r="AD13328" s="36"/>
      <c r="AE13328"/>
      <c r="AF13328"/>
      <c r="AH13328" s="36"/>
      <c r="AJ13328"/>
    </row>
    <row r="13329" spans="14:36">
      <c r="N13329" s="36"/>
      <c r="R13329" s="5"/>
      <c r="W13329"/>
      <c r="Y13329" s="36"/>
      <c r="AA13329" s="5"/>
      <c r="AC13329" s="36"/>
      <c r="AD13329" s="36"/>
      <c r="AE13329"/>
      <c r="AF13329"/>
      <c r="AH13329" s="36"/>
      <c r="AJ13329"/>
    </row>
    <row r="13330" spans="14:36">
      <c r="N13330" s="36"/>
      <c r="R13330" s="5"/>
      <c r="W13330"/>
      <c r="Y13330" s="36"/>
      <c r="AA13330" s="5"/>
      <c r="AC13330" s="36"/>
      <c r="AD13330" s="36"/>
      <c r="AE13330"/>
      <c r="AF13330"/>
      <c r="AH13330" s="36"/>
      <c r="AJ13330"/>
    </row>
    <row r="13331" spans="14:36">
      <c r="N13331" s="36"/>
      <c r="R13331" s="5"/>
      <c r="W13331"/>
      <c r="Y13331" s="36"/>
      <c r="AA13331" s="5"/>
      <c r="AC13331" s="36"/>
      <c r="AD13331" s="36"/>
      <c r="AE13331"/>
      <c r="AF13331"/>
      <c r="AH13331" s="36"/>
      <c r="AJ13331"/>
    </row>
    <row r="13332" spans="14:36">
      <c r="N13332" s="36"/>
      <c r="R13332" s="5"/>
      <c r="W13332"/>
      <c r="Y13332" s="36"/>
      <c r="AA13332" s="5"/>
      <c r="AC13332" s="36"/>
      <c r="AD13332" s="36"/>
      <c r="AE13332"/>
      <c r="AF13332"/>
      <c r="AH13332" s="36"/>
      <c r="AJ13332"/>
    </row>
    <row r="13333" spans="14:36">
      <c r="N13333" s="36"/>
      <c r="R13333" s="5"/>
      <c r="W13333"/>
      <c r="Y13333" s="36"/>
      <c r="AA13333" s="5"/>
      <c r="AC13333" s="36"/>
      <c r="AD13333" s="36"/>
      <c r="AE13333"/>
      <c r="AF13333"/>
      <c r="AH13333" s="36"/>
      <c r="AJ13333"/>
    </row>
    <row r="13334" spans="14:36">
      <c r="N13334" s="36"/>
      <c r="R13334" s="5"/>
      <c r="W13334"/>
      <c r="Y13334" s="36"/>
      <c r="AA13334" s="5"/>
      <c r="AC13334" s="36"/>
      <c r="AD13334" s="36"/>
      <c r="AE13334"/>
      <c r="AF13334"/>
      <c r="AH13334" s="36"/>
      <c r="AJ13334"/>
    </row>
    <row r="13335" spans="14:36">
      <c r="N13335" s="36"/>
      <c r="R13335" s="5"/>
      <c r="W13335"/>
      <c r="Y13335" s="36"/>
      <c r="AA13335" s="5"/>
      <c r="AC13335" s="36"/>
      <c r="AD13335" s="36"/>
      <c r="AE13335"/>
      <c r="AF13335"/>
      <c r="AH13335" s="36"/>
      <c r="AJ13335"/>
    </row>
    <row r="13336" spans="14:36">
      <c r="N13336" s="36"/>
      <c r="R13336" s="5"/>
      <c r="W13336"/>
      <c r="Y13336" s="36"/>
      <c r="AA13336" s="5"/>
      <c r="AC13336" s="36"/>
      <c r="AD13336" s="36"/>
      <c r="AE13336"/>
      <c r="AF13336"/>
      <c r="AH13336" s="36"/>
      <c r="AJ13336"/>
    </row>
    <row r="13337" spans="14:36">
      <c r="N13337" s="36"/>
      <c r="R13337" s="5"/>
      <c r="W13337"/>
      <c r="Y13337" s="36"/>
      <c r="AA13337" s="5"/>
      <c r="AC13337" s="36"/>
      <c r="AD13337" s="36"/>
      <c r="AE13337"/>
      <c r="AF13337"/>
      <c r="AH13337" s="36"/>
      <c r="AJ13337"/>
    </row>
    <row r="13338" spans="14:36">
      <c r="N13338" s="36"/>
      <c r="R13338" s="5"/>
      <c r="W13338"/>
      <c r="Y13338" s="36"/>
      <c r="AA13338" s="5"/>
      <c r="AC13338" s="36"/>
      <c r="AD13338" s="36"/>
      <c r="AE13338"/>
      <c r="AF13338"/>
      <c r="AH13338" s="36"/>
      <c r="AJ13338"/>
    </row>
    <row r="13339" spans="14:36">
      <c r="N13339" s="36"/>
      <c r="R13339" s="5"/>
      <c r="W13339"/>
      <c r="Y13339" s="36"/>
      <c r="AA13339" s="5"/>
      <c r="AC13339" s="36"/>
      <c r="AD13339" s="36"/>
      <c r="AE13339"/>
      <c r="AF13339"/>
      <c r="AH13339" s="36"/>
      <c r="AJ13339"/>
    </row>
    <row r="13340" spans="14:36">
      <c r="N13340" s="36"/>
      <c r="R13340" s="5"/>
      <c r="W13340"/>
      <c r="Y13340" s="36"/>
      <c r="AA13340" s="5"/>
      <c r="AC13340" s="36"/>
      <c r="AD13340" s="36"/>
      <c r="AE13340"/>
      <c r="AF13340"/>
      <c r="AH13340" s="36"/>
      <c r="AJ13340"/>
    </row>
    <row r="13341" spans="14:36">
      <c r="N13341" s="36"/>
      <c r="R13341" s="5"/>
      <c r="W13341"/>
      <c r="Y13341" s="36"/>
      <c r="AA13341" s="5"/>
      <c r="AC13341" s="36"/>
      <c r="AD13341" s="36"/>
      <c r="AE13341"/>
      <c r="AF13341"/>
      <c r="AH13341" s="36"/>
      <c r="AJ13341"/>
    </row>
    <row r="13342" spans="14:36">
      <c r="N13342" s="36"/>
      <c r="R13342" s="5"/>
      <c r="W13342"/>
      <c r="Y13342" s="36"/>
      <c r="AA13342" s="5"/>
      <c r="AC13342" s="36"/>
      <c r="AD13342" s="36"/>
      <c r="AE13342"/>
      <c r="AF13342"/>
      <c r="AH13342" s="36"/>
      <c r="AJ13342"/>
    </row>
    <row r="13343" spans="14:36">
      <c r="N13343" s="36"/>
      <c r="R13343" s="5"/>
      <c r="W13343"/>
      <c r="Y13343" s="36"/>
      <c r="AA13343" s="5"/>
      <c r="AC13343" s="36"/>
      <c r="AD13343" s="36"/>
      <c r="AE13343"/>
      <c r="AF13343"/>
      <c r="AH13343" s="36"/>
      <c r="AJ13343"/>
    </row>
    <row r="13344" spans="14:36">
      <c r="N13344" s="36"/>
      <c r="R13344" s="5"/>
      <c r="W13344"/>
      <c r="Y13344" s="36"/>
      <c r="AA13344" s="5"/>
      <c r="AC13344" s="36"/>
      <c r="AD13344" s="36"/>
      <c r="AE13344"/>
      <c r="AF13344"/>
      <c r="AH13344" s="36"/>
      <c r="AJ13344"/>
    </row>
    <row r="13345" spans="14:36">
      <c r="N13345" s="36"/>
      <c r="R13345" s="5"/>
      <c r="W13345"/>
      <c r="Y13345" s="36"/>
      <c r="AA13345" s="5"/>
      <c r="AC13345" s="36"/>
      <c r="AD13345" s="36"/>
      <c r="AE13345"/>
      <c r="AF13345"/>
      <c r="AH13345" s="36"/>
      <c r="AJ13345"/>
    </row>
    <row r="13346" spans="14:36">
      <c r="N13346" s="36"/>
      <c r="R13346" s="5"/>
      <c r="W13346"/>
      <c r="Y13346" s="36"/>
      <c r="AA13346" s="5"/>
      <c r="AC13346" s="36"/>
      <c r="AD13346" s="36"/>
      <c r="AE13346"/>
      <c r="AF13346"/>
      <c r="AH13346" s="36"/>
      <c r="AJ13346"/>
    </row>
    <row r="13347" spans="14:36">
      <c r="N13347" s="36"/>
      <c r="R13347" s="5"/>
      <c r="W13347"/>
      <c r="Y13347" s="36"/>
      <c r="AA13347" s="5"/>
      <c r="AC13347" s="36"/>
      <c r="AD13347" s="36"/>
      <c r="AE13347"/>
      <c r="AF13347"/>
      <c r="AH13347" s="36"/>
      <c r="AJ13347"/>
    </row>
    <row r="13348" spans="14:36">
      <c r="N13348" s="36"/>
      <c r="R13348" s="5"/>
      <c r="W13348"/>
      <c r="Y13348" s="36"/>
      <c r="AA13348" s="5"/>
      <c r="AC13348" s="36"/>
      <c r="AD13348" s="36"/>
      <c r="AE13348"/>
      <c r="AF13348"/>
      <c r="AH13348" s="36"/>
      <c r="AJ13348"/>
    </row>
    <row r="13349" spans="14:36">
      <c r="N13349" s="36"/>
      <c r="R13349" s="5"/>
      <c r="W13349"/>
      <c r="Y13349" s="36"/>
      <c r="AA13349" s="5"/>
      <c r="AC13349" s="36"/>
      <c r="AD13349" s="36"/>
      <c r="AE13349"/>
      <c r="AF13349"/>
      <c r="AH13349" s="36"/>
      <c r="AJ13349"/>
    </row>
    <row r="13350" spans="14:36">
      <c r="N13350" s="36"/>
      <c r="R13350" s="5"/>
      <c r="W13350"/>
      <c r="Y13350" s="36"/>
      <c r="AA13350" s="5"/>
      <c r="AC13350" s="36"/>
      <c r="AD13350" s="36"/>
      <c r="AE13350"/>
      <c r="AF13350"/>
      <c r="AH13350" s="36"/>
      <c r="AJ13350"/>
    </row>
    <row r="13351" spans="14:36">
      <c r="N13351" s="36"/>
      <c r="R13351" s="5"/>
      <c r="W13351"/>
      <c r="Y13351" s="36"/>
      <c r="AA13351" s="5"/>
      <c r="AC13351" s="36"/>
      <c r="AD13351" s="36"/>
      <c r="AE13351"/>
      <c r="AF13351"/>
      <c r="AH13351" s="36"/>
      <c r="AJ13351"/>
    </row>
    <row r="13352" spans="14:36">
      <c r="N13352" s="36"/>
      <c r="R13352" s="5"/>
      <c r="W13352"/>
      <c r="Y13352" s="36"/>
      <c r="AA13352" s="5"/>
      <c r="AC13352" s="36"/>
      <c r="AD13352" s="36"/>
      <c r="AE13352"/>
      <c r="AF13352"/>
      <c r="AH13352" s="36"/>
      <c r="AJ13352"/>
    </row>
    <row r="13353" spans="14:36">
      <c r="N13353" s="36"/>
      <c r="R13353" s="5"/>
      <c r="W13353"/>
      <c r="Y13353" s="36"/>
      <c r="AA13353" s="5"/>
      <c r="AC13353" s="36"/>
      <c r="AD13353" s="36"/>
      <c r="AE13353"/>
      <c r="AF13353"/>
      <c r="AH13353" s="36"/>
      <c r="AJ13353"/>
    </row>
    <row r="13354" spans="14:36">
      <c r="N13354" s="36"/>
      <c r="R13354" s="5"/>
      <c r="W13354"/>
      <c r="Y13354" s="36"/>
      <c r="AA13354" s="5"/>
      <c r="AC13354" s="36"/>
      <c r="AD13354" s="36"/>
      <c r="AE13354"/>
      <c r="AF13354"/>
      <c r="AH13354" s="36"/>
      <c r="AJ13354"/>
    </row>
    <row r="13355" spans="14:36">
      <c r="N13355" s="36"/>
      <c r="R13355" s="5"/>
      <c r="W13355"/>
      <c r="Y13355" s="36"/>
      <c r="AA13355" s="5"/>
      <c r="AC13355" s="36"/>
      <c r="AD13355" s="36"/>
      <c r="AE13355"/>
      <c r="AF13355"/>
      <c r="AH13355" s="36"/>
      <c r="AJ13355"/>
    </row>
    <row r="13356" spans="14:36">
      <c r="N13356" s="36"/>
      <c r="R13356" s="5"/>
      <c r="W13356"/>
      <c r="Y13356" s="36"/>
      <c r="AA13356" s="5"/>
      <c r="AC13356" s="36"/>
      <c r="AD13356" s="36"/>
      <c r="AE13356"/>
      <c r="AF13356"/>
      <c r="AH13356" s="36"/>
      <c r="AJ13356"/>
    </row>
    <row r="13357" spans="14:36">
      <c r="N13357" s="36"/>
      <c r="R13357" s="5"/>
      <c r="W13357"/>
      <c r="Y13357" s="36"/>
      <c r="AA13357" s="5"/>
      <c r="AC13357" s="36"/>
      <c r="AD13357" s="36"/>
      <c r="AE13357"/>
      <c r="AF13357"/>
      <c r="AH13357" s="36"/>
      <c r="AJ13357"/>
    </row>
    <row r="13358" spans="14:36">
      <c r="N13358" s="36"/>
      <c r="R13358" s="5"/>
      <c r="W13358"/>
      <c r="Y13358" s="36"/>
      <c r="AA13358" s="5"/>
      <c r="AC13358" s="36"/>
      <c r="AD13358" s="36"/>
      <c r="AE13358"/>
      <c r="AF13358"/>
      <c r="AH13358" s="36"/>
      <c r="AJ13358"/>
    </row>
    <row r="13359" spans="14:36">
      <c r="N13359" s="36"/>
      <c r="R13359" s="5"/>
      <c r="W13359"/>
      <c r="Y13359" s="36"/>
      <c r="AA13359" s="5"/>
      <c r="AC13359" s="36"/>
      <c r="AD13359" s="36"/>
      <c r="AE13359"/>
      <c r="AF13359"/>
      <c r="AH13359" s="36"/>
      <c r="AJ13359"/>
    </row>
    <row r="13360" spans="14:36">
      <c r="N13360" s="36"/>
      <c r="R13360" s="5"/>
      <c r="W13360"/>
      <c r="Y13360" s="36"/>
      <c r="AA13360" s="5"/>
      <c r="AC13360" s="36"/>
      <c r="AD13360" s="36"/>
      <c r="AE13360"/>
      <c r="AF13360"/>
      <c r="AH13360" s="36"/>
      <c r="AJ13360"/>
    </row>
    <row r="13361" spans="14:36">
      <c r="N13361" s="36"/>
      <c r="R13361" s="5"/>
      <c r="W13361"/>
      <c r="Y13361" s="36"/>
      <c r="AA13361" s="5"/>
      <c r="AC13361" s="36"/>
      <c r="AD13361" s="36"/>
      <c r="AE13361"/>
      <c r="AF13361"/>
      <c r="AH13361" s="36"/>
      <c r="AJ13361"/>
    </row>
    <row r="13362" spans="14:36">
      <c r="N13362" s="36"/>
      <c r="R13362" s="5"/>
      <c r="W13362"/>
      <c r="Y13362" s="36"/>
      <c r="AA13362" s="5"/>
      <c r="AC13362" s="36"/>
      <c r="AD13362" s="36"/>
      <c r="AE13362"/>
      <c r="AF13362"/>
      <c r="AH13362" s="36"/>
      <c r="AJ13362"/>
    </row>
    <row r="13363" spans="14:36">
      <c r="N13363" s="36"/>
      <c r="R13363" s="5"/>
      <c r="W13363"/>
      <c r="Y13363" s="36"/>
      <c r="AA13363" s="5"/>
      <c r="AC13363" s="36"/>
      <c r="AD13363" s="36"/>
      <c r="AE13363"/>
      <c r="AF13363"/>
      <c r="AH13363" s="36"/>
      <c r="AJ13363"/>
    </row>
    <row r="13364" spans="14:36">
      <c r="N13364" s="36"/>
      <c r="R13364" s="5"/>
      <c r="W13364"/>
      <c r="Y13364" s="36"/>
      <c r="AA13364" s="5"/>
      <c r="AC13364" s="36"/>
      <c r="AD13364" s="36"/>
      <c r="AE13364"/>
      <c r="AF13364"/>
      <c r="AH13364" s="36"/>
      <c r="AJ13364"/>
    </row>
    <row r="13365" spans="14:36">
      <c r="N13365" s="36"/>
      <c r="R13365" s="5"/>
      <c r="W13365"/>
      <c r="Y13365" s="36"/>
      <c r="AA13365" s="5"/>
      <c r="AC13365" s="36"/>
      <c r="AD13365" s="36"/>
      <c r="AE13365"/>
      <c r="AF13365"/>
      <c r="AH13365" s="36"/>
      <c r="AJ13365"/>
    </row>
    <row r="13366" spans="14:36">
      <c r="N13366" s="36"/>
      <c r="R13366" s="5"/>
      <c r="W13366"/>
      <c r="Y13366" s="36"/>
      <c r="AA13366" s="5"/>
      <c r="AC13366" s="36"/>
      <c r="AD13366" s="36"/>
      <c r="AE13366"/>
      <c r="AF13366"/>
      <c r="AH13366" s="36"/>
      <c r="AJ13366"/>
    </row>
    <row r="13367" spans="14:36">
      <c r="N13367" s="36"/>
      <c r="R13367" s="5"/>
      <c r="W13367"/>
      <c r="Y13367" s="36"/>
      <c r="AA13367" s="5"/>
      <c r="AC13367" s="36"/>
      <c r="AD13367" s="36"/>
      <c r="AE13367"/>
      <c r="AF13367"/>
      <c r="AH13367" s="36"/>
      <c r="AJ13367"/>
    </row>
    <row r="13368" spans="14:36">
      <c r="N13368" s="36"/>
      <c r="R13368" s="5"/>
      <c r="W13368"/>
      <c r="Y13368" s="36"/>
      <c r="AA13368" s="5"/>
      <c r="AC13368" s="36"/>
      <c r="AD13368" s="36"/>
      <c r="AE13368"/>
      <c r="AF13368"/>
      <c r="AH13368" s="36"/>
      <c r="AJ13368"/>
    </row>
    <row r="13369" spans="14:36">
      <c r="N13369" s="36"/>
      <c r="R13369" s="5"/>
      <c r="W13369"/>
      <c r="Y13369" s="36"/>
      <c r="AA13369" s="5"/>
      <c r="AC13369" s="36"/>
      <c r="AD13369" s="36"/>
      <c r="AE13369"/>
      <c r="AF13369"/>
      <c r="AH13369" s="36"/>
      <c r="AJ13369"/>
    </row>
    <row r="13370" spans="14:36">
      <c r="N13370" s="36"/>
      <c r="R13370" s="5"/>
      <c r="W13370"/>
      <c r="Y13370" s="36"/>
      <c r="AA13370" s="5"/>
      <c r="AC13370" s="36"/>
      <c r="AD13370" s="36"/>
      <c r="AE13370"/>
      <c r="AF13370"/>
      <c r="AH13370" s="36"/>
      <c r="AJ13370"/>
    </row>
    <row r="13371" spans="14:36">
      <c r="N13371" s="36"/>
      <c r="R13371" s="5"/>
      <c r="W13371"/>
      <c r="Y13371" s="36"/>
      <c r="AA13371" s="5"/>
      <c r="AC13371" s="36"/>
      <c r="AD13371" s="36"/>
      <c r="AE13371"/>
      <c r="AF13371"/>
      <c r="AH13371" s="36"/>
      <c r="AJ13371"/>
    </row>
    <row r="13372" spans="14:36">
      <c r="N13372" s="36"/>
      <c r="R13372" s="5"/>
      <c r="W13372"/>
      <c r="Y13372" s="36"/>
      <c r="AA13372" s="5"/>
      <c r="AC13372" s="36"/>
      <c r="AD13372" s="36"/>
      <c r="AE13372"/>
      <c r="AF13372"/>
      <c r="AH13372" s="36"/>
      <c r="AJ13372"/>
    </row>
    <row r="13373" spans="14:36">
      <c r="N13373" s="36"/>
      <c r="R13373" s="5"/>
      <c r="W13373"/>
      <c r="Y13373" s="36"/>
      <c r="AA13373" s="5"/>
      <c r="AC13373" s="36"/>
      <c r="AD13373" s="36"/>
      <c r="AE13373"/>
      <c r="AF13373"/>
      <c r="AH13373" s="36"/>
      <c r="AJ13373"/>
    </row>
    <row r="13374" spans="14:36">
      <c r="N13374" s="36"/>
      <c r="R13374" s="5"/>
      <c r="W13374"/>
      <c r="Y13374" s="36"/>
      <c r="AA13374" s="5"/>
      <c r="AC13374" s="36"/>
      <c r="AD13374" s="36"/>
      <c r="AE13374"/>
      <c r="AF13374"/>
      <c r="AH13374" s="36"/>
      <c r="AJ13374"/>
    </row>
    <row r="13375" spans="14:36">
      <c r="N13375" s="36"/>
      <c r="R13375" s="5"/>
      <c r="W13375"/>
      <c r="Y13375" s="36"/>
      <c r="AA13375" s="5"/>
      <c r="AC13375" s="36"/>
      <c r="AD13375" s="36"/>
      <c r="AE13375"/>
      <c r="AF13375"/>
      <c r="AH13375" s="36"/>
      <c r="AJ13375"/>
    </row>
    <row r="13376" spans="14:36">
      <c r="N13376" s="36"/>
      <c r="R13376" s="5"/>
      <c r="W13376"/>
      <c r="Y13376" s="36"/>
      <c r="AA13376" s="5"/>
      <c r="AC13376" s="36"/>
      <c r="AD13376" s="36"/>
      <c r="AE13376"/>
      <c r="AF13376"/>
      <c r="AH13376" s="36"/>
      <c r="AJ13376"/>
    </row>
    <row r="13377" spans="14:36">
      <c r="N13377" s="36"/>
      <c r="R13377" s="5"/>
      <c r="W13377"/>
      <c r="Y13377" s="36"/>
      <c r="AA13377" s="5"/>
      <c r="AC13377" s="36"/>
      <c r="AD13377" s="36"/>
      <c r="AE13377"/>
      <c r="AF13377"/>
      <c r="AH13377" s="36"/>
      <c r="AJ13377"/>
    </row>
    <row r="13378" spans="14:36">
      <c r="N13378" s="36"/>
      <c r="R13378" s="5"/>
      <c r="W13378"/>
      <c r="Y13378" s="36"/>
      <c r="AA13378" s="5"/>
      <c r="AC13378" s="36"/>
      <c r="AD13378" s="36"/>
      <c r="AE13378"/>
      <c r="AF13378"/>
      <c r="AH13378" s="36"/>
      <c r="AJ13378"/>
    </row>
    <row r="13379" spans="14:36">
      <c r="N13379" s="36"/>
      <c r="R13379" s="5"/>
      <c r="W13379"/>
      <c r="Y13379" s="36"/>
      <c r="AA13379" s="5"/>
      <c r="AC13379" s="36"/>
      <c r="AD13379" s="36"/>
      <c r="AE13379"/>
      <c r="AF13379"/>
      <c r="AH13379" s="36"/>
      <c r="AJ13379"/>
    </row>
    <row r="13380" spans="14:36">
      <c r="N13380" s="36"/>
      <c r="R13380" s="5"/>
      <c r="W13380"/>
      <c r="Y13380" s="36"/>
      <c r="AA13380" s="5"/>
      <c r="AC13380" s="36"/>
      <c r="AD13380" s="36"/>
      <c r="AE13380"/>
      <c r="AF13380"/>
      <c r="AH13380" s="36"/>
      <c r="AJ13380"/>
    </row>
    <row r="13381" spans="14:36">
      <c r="N13381" s="36"/>
      <c r="R13381" s="5"/>
      <c r="W13381"/>
      <c r="Y13381" s="36"/>
      <c r="AA13381" s="5"/>
      <c r="AC13381" s="36"/>
      <c r="AD13381" s="36"/>
      <c r="AE13381"/>
      <c r="AF13381"/>
      <c r="AH13381" s="36"/>
      <c r="AJ13381"/>
    </row>
    <row r="13382" spans="14:36">
      <c r="N13382" s="36"/>
      <c r="R13382" s="5"/>
      <c r="W13382"/>
      <c r="Y13382" s="36"/>
      <c r="AA13382" s="5"/>
      <c r="AC13382" s="36"/>
      <c r="AD13382" s="36"/>
      <c r="AE13382"/>
      <c r="AF13382"/>
      <c r="AH13382" s="36"/>
      <c r="AJ13382"/>
    </row>
    <row r="13383" spans="14:36">
      <c r="N13383" s="36"/>
      <c r="R13383" s="5"/>
      <c r="W13383"/>
      <c r="Y13383" s="36"/>
      <c r="AA13383" s="5"/>
      <c r="AC13383" s="36"/>
      <c r="AD13383" s="36"/>
      <c r="AE13383"/>
      <c r="AF13383"/>
      <c r="AH13383" s="36"/>
      <c r="AJ13383"/>
    </row>
    <row r="13384" spans="14:36">
      <c r="N13384" s="36"/>
      <c r="R13384" s="5"/>
      <c r="W13384"/>
      <c r="Y13384" s="36"/>
      <c r="AA13384" s="5"/>
      <c r="AC13384" s="36"/>
      <c r="AD13384" s="36"/>
      <c r="AE13384"/>
      <c r="AF13384"/>
      <c r="AH13384" s="36"/>
      <c r="AJ13384"/>
    </row>
    <row r="13385" spans="14:36">
      <c r="N13385" s="36"/>
      <c r="R13385" s="5"/>
      <c r="W13385"/>
      <c r="Y13385" s="36"/>
      <c r="AA13385" s="5"/>
      <c r="AC13385" s="36"/>
      <c r="AD13385" s="36"/>
      <c r="AE13385"/>
      <c r="AF13385"/>
      <c r="AH13385" s="36"/>
      <c r="AJ13385"/>
    </row>
    <row r="13386" spans="14:36">
      <c r="N13386" s="36"/>
      <c r="R13386" s="5"/>
      <c r="W13386"/>
      <c r="Y13386" s="36"/>
      <c r="AA13386" s="5"/>
      <c r="AC13386" s="36"/>
      <c r="AD13386" s="36"/>
      <c r="AE13386"/>
      <c r="AF13386"/>
      <c r="AH13386" s="36"/>
      <c r="AJ13386"/>
    </row>
    <row r="13387" spans="14:36">
      <c r="N13387" s="36"/>
      <c r="R13387" s="5"/>
      <c r="W13387"/>
      <c r="Y13387" s="36"/>
      <c r="AA13387" s="5"/>
      <c r="AC13387" s="36"/>
      <c r="AD13387" s="36"/>
      <c r="AE13387"/>
      <c r="AF13387"/>
      <c r="AH13387" s="36"/>
      <c r="AJ13387"/>
    </row>
    <row r="13388" spans="14:36">
      <c r="N13388" s="36"/>
      <c r="R13388" s="5"/>
      <c r="W13388"/>
      <c r="Y13388" s="36"/>
      <c r="AA13388" s="5"/>
      <c r="AC13388" s="36"/>
      <c r="AD13388" s="36"/>
      <c r="AE13388"/>
      <c r="AF13388"/>
      <c r="AH13388" s="36"/>
      <c r="AJ13388"/>
    </row>
    <row r="13389" spans="14:36">
      <c r="N13389" s="36"/>
      <c r="R13389" s="5"/>
      <c r="W13389"/>
      <c r="Y13389" s="36"/>
      <c r="AA13389" s="5"/>
      <c r="AC13389" s="36"/>
      <c r="AD13389" s="36"/>
      <c r="AE13389"/>
      <c r="AF13389"/>
      <c r="AH13389" s="36"/>
      <c r="AJ13389"/>
    </row>
    <row r="13390" spans="14:36">
      <c r="N13390" s="36"/>
      <c r="R13390" s="5"/>
      <c r="W13390"/>
      <c r="Y13390" s="36"/>
      <c r="AA13390" s="5"/>
      <c r="AC13390" s="36"/>
      <c r="AD13390" s="36"/>
      <c r="AE13390"/>
      <c r="AF13390"/>
      <c r="AH13390" s="36"/>
      <c r="AJ13390"/>
    </row>
    <row r="13391" spans="14:36">
      <c r="N13391" s="36"/>
      <c r="R13391" s="5"/>
      <c r="W13391"/>
      <c r="Y13391" s="36"/>
      <c r="AA13391" s="5"/>
      <c r="AC13391" s="36"/>
      <c r="AD13391" s="36"/>
      <c r="AE13391"/>
      <c r="AF13391"/>
      <c r="AH13391" s="36"/>
      <c r="AJ13391"/>
    </row>
    <row r="13392" spans="14:36">
      <c r="N13392" s="36"/>
      <c r="R13392" s="5"/>
      <c r="W13392"/>
      <c r="Y13392" s="36"/>
      <c r="AA13392" s="5"/>
      <c r="AC13392" s="36"/>
      <c r="AD13392" s="36"/>
      <c r="AE13392"/>
      <c r="AF13392"/>
      <c r="AH13392" s="36"/>
      <c r="AJ13392"/>
    </row>
    <row r="13393" spans="14:36">
      <c r="N13393" s="36"/>
      <c r="R13393" s="5"/>
      <c r="W13393"/>
      <c r="Y13393" s="36"/>
      <c r="AA13393" s="5"/>
      <c r="AC13393" s="36"/>
      <c r="AD13393" s="36"/>
      <c r="AE13393"/>
      <c r="AF13393"/>
      <c r="AH13393" s="36"/>
      <c r="AJ13393"/>
    </row>
    <row r="13394" spans="14:36">
      <c r="N13394" s="36"/>
      <c r="R13394" s="5"/>
      <c r="W13394"/>
      <c r="Y13394" s="36"/>
      <c r="AA13394" s="5"/>
      <c r="AC13394" s="36"/>
      <c r="AD13394" s="36"/>
      <c r="AE13394"/>
      <c r="AF13394"/>
      <c r="AH13394" s="36"/>
      <c r="AJ13394"/>
    </row>
    <row r="13395" spans="14:36">
      <c r="N13395" s="36"/>
      <c r="R13395" s="5"/>
      <c r="W13395"/>
      <c r="Y13395" s="36"/>
      <c r="AA13395" s="5"/>
      <c r="AC13395" s="36"/>
      <c r="AD13395" s="36"/>
      <c r="AE13395"/>
      <c r="AF13395"/>
      <c r="AH13395" s="36"/>
      <c r="AJ13395"/>
    </row>
    <row r="13396" spans="14:36">
      <c r="N13396" s="36"/>
      <c r="R13396" s="5"/>
      <c r="W13396"/>
      <c r="Y13396" s="36"/>
      <c r="AA13396" s="5"/>
      <c r="AC13396" s="36"/>
      <c r="AD13396" s="36"/>
      <c r="AE13396"/>
      <c r="AF13396"/>
      <c r="AH13396" s="36"/>
      <c r="AJ13396"/>
    </row>
    <row r="13397" spans="14:36">
      <c r="N13397" s="36"/>
      <c r="R13397" s="5"/>
      <c r="W13397"/>
      <c r="Y13397" s="36"/>
      <c r="AA13397" s="5"/>
      <c r="AC13397" s="36"/>
      <c r="AD13397" s="36"/>
      <c r="AE13397"/>
      <c r="AF13397"/>
      <c r="AH13397" s="36"/>
      <c r="AJ13397"/>
    </row>
    <row r="13398" spans="14:36">
      <c r="N13398" s="36"/>
      <c r="R13398" s="5"/>
      <c r="W13398"/>
      <c r="Y13398" s="36"/>
      <c r="AA13398" s="5"/>
      <c r="AC13398" s="36"/>
      <c r="AD13398" s="36"/>
      <c r="AE13398"/>
      <c r="AF13398"/>
      <c r="AH13398" s="36"/>
      <c r="AJ13398"/>
    </row>
    <row r="13399" spans="14:36">
      <c r="N13399" s="36"/>
      <c r="R13399" s="5"/>
      <c r="W13399"/>
      <c r="Y13399" s="36"/>
      <c r="AA13399" s="5"/>
      <c r="AC13399" s="36"/>
      <c r="AD13399" s="36"/>
      <c r="AE13399"/>
      <c r="AF13399"/>
      <c r="AH13399" s="36"/>
      <c r="AJ13399"/>
    </row>
    <row r="13400" spans="14:36">
      <c r="N13400" s="36"/>
      <c r="R13400" s="5"/>
      <c r="W13400"/>
      <c r="Y13400" s="36"/>
      <c r="AA13400" s="5"/>
      <c r="AC13400" s="36"/>
      <c r="AD13400" s="36"/>
      <c r="AE13400"/>
      <c r="AF13400"/>
      <c r="AH13400" s="36"/>
      <c r="AJ13400"/>
    </row>
    <row r="13401" spans="14:36">
      <c r="N13401" s="36"/>
      <c r="R13401" s="5"/>
      <c r="W13401"/>
      <c r="Y13401" s="36"/>
      <c r="AA13401" s="5"/>
      <c r="AC13401" s="36"/>
      <c r="AD13401" s="36"/>
      <c r="AE13401"/>
      <c r="AF13401"/>
      <c r="AH13401" s="36"/>
      <c r="AJ13401"/>
    </row>
    <row r="13402" spans="14:36">
      <c r="N13402" s="36"/>
      <c r="R13402" s="5"/>
      <c r="W13402"/>
      <c r="Y13402" s="36"/>
      <c r="AA13402" s="5"/>
      <c r="AC13402" s="36"/>
      <c r="AD13402" s="36"/>
      <c r="AE13402"/>
      <c r="AF13402"/>
      <c r="AH13402" s="36"/>
      <c r="AJ13402"/>
    </row>
    <row r="13403" spans="14:36">
      <c r="N13403" s="36"/>
      <c r="R13403" s="5"/>
      <c r="W13403"/>
      <c r="Y13403" s="36"/>
      <c r="AA13403" s="5"/>
      <c r="AC13403" s="36"/>
      <c r="AD13403" s="36"/>
      <c r="AE13403"/>
      <c r="AF13403"/>
      <c r="AH13403" s="36"/>
      <c r="AJ13403"/>
    </row>
    <row r="13404" spans="14:36">
      <c r="N13404" s="36"/>
      <c r="R13404" s="5"/>
      <c r="W13404"/>
      <c r="Y13404" s="36"/>
      <c r="AA13404" s="5"/>
      <c r="AC13404" s="36"/>
      <c r="AD13404" s="36"/>
      <c r="AE13404"/>
      <c r="AF13404"/>
      <c r="AH13404" s="36"/>
      <c r="AJ13404"/>
    </row>
    <row r="13405" spans="14:36">
      <c r="N13405" s="36"/>
      <c r="R13405" s="5"/>
      <c r="W13405"/>
      <c r="Y13405" s="36"/>
      <c r="AA13405" s="5"/>
      <c r="AC13405" s="36"/>
      <c r="AD13405" s="36"/>
      <c r="AE13405"/>
      <c r="AF13405"/>
      <c r="AH13405" s="36"/>
      <c r="AJ13405"/>
    </row>
    <row r="13406" spans="14:36">
      <c r="N13406" s="36"/>
      <c r="R13406" s="5"/>
      <c r="W13406"/>
      <c r="Y13406" s="36"/>
      <c r="AA13406" s="5"/>
      <c r="AC13406" s="36"/>
      <c r="AD13406" s="36"/>
      <c r="AE13406"/>
      <c r="AF13406"/>
      <c r="AH13406" s="36"/>
      <c r="AJ13406"/>
    </row>
    <row r="13407" spans="14:36">
      <c r="N13407" s="36"/>
      <c r="R13407" s="5"/>
      <c r="W13407"/>
      <c r="Y13407" s="36"/>
      <c r="AA13407" s="5"/>
      <c r="AC13407" s="36"/>
      <c r="AD13407" s="36"/>
      <c r="AE13407"/>
      <c r="AF13407"/>
      <c r="AH13407" s="36"/>
      <c r="AJ13407"/>
    </row>
    <row r="13408" spans="14:36">
      <c r="N13408" s="36"/>
      <c r="R13408" s="5"/>
      <c r="W13408"/>
      <c r="Y13408" s="36"/>
      <c r="AA13408" s="5"/>
      <c r="AC13408" s="36"/>
      <c r="AD13408" s="36"/>
      <c r="AE13408"/>
      <c r="AF13408"/>
      <c r="AH13408" s="36"/>
      <c r="AJ13408"/>
    </row>
    <row r="13409" spans="14:36">
      <c r="N13409" s="36"/>
      <c r="R13409" s="5"/>
      <c r="W13409"/>
      <c r="Y13409" s="36"/>
      <c r="AA13409" s="5"/>
      <c r="AC13409" s="36"/>
      <c r="AD13409" s="36"/>
      <c r="AE13409"/>
      <c r="AF13409"/>
      <c r="AH13409" s="36"/>
      <c r="AJ13409"/>
    </row>
    <row r="13410" spans="14:36">
      <c r="N13410" s="36"/>
      <c r="R13410" s="5"/>
      <c r="W13410"/>
      <c r="Y13410" s="36"/>
      <c r="AA13410" s="5"/>
      <c r="AC13410" s="36"/>
      <c r="AD13410" s="36"/>
      <c r="AE13410"/>
      <c r="AF13410"/>
      <c r="AH13410" s="36"/>
      <c r="AJ13410"/>
    </row>
    <row r="13411" spans="14:36">
      <c r="N13411" s="36"/>
      <c r="R13411" s="5"/>
      <c r="W13411"/>
      <c r="Y13411" s="36"/>
      <c r="AA13411" s="5"/>
      <c r="AC13411" s="36"/>
      <c r="AD13411" s="36"/>
      <c r="AE13411"/>
      <c r="AF13411"/>
      <c r="AH13411" s="36"/>
      <c r="AJ13411"/>
    </row>
    <row r="13412" spans="14:36">
      <c r="N13412" s="36"/>
      <c r="R13412" s="5"/>
      <c r="W13412"/>
      <c r="Y13412" s="36"/>
      <c r="AA13412" s="5"/>
      <c r="AC13412" s="36"/>
      <c r="AD13412" s="36"/>
      <c r="AE13412"/>
      <c r="AF13412"/>
      <c r="AH13412" s="36"/>
      <c r="AJ13412"/>
    </row>
    <row r="13413" spans="14:36">
      <c r="N13413" s="36"/>
      <c r="R13413" s="5"/>
      <c r="W13413"/>
      <c r="Y13413" s="36"/>
      <c r="AA13413" s="5"/>
      <c r="AC13413" s="36"/>
      <c r="AD13413" s="36"/>
      <c r="AE13413"/>
      <c r="AF13413"/>
      <c r="AH13413" s="36"/>
      <c r="AJ13413"/>
    </row>
    <row r="13414" spans="14:36">
      <c r="N13414" s="36"/>
      <c r="R13414" s="5"/>
      <c r="W13414"/>
      <c r="Y13414" s="36"/>
      <c r="AA13414" s="5"/>
      <c r="AC13414" s="36"/>
      <c r="AD13414" s="36"/>
      <c r="AE13414"/>
      <c r="AF13414"/>
      <c r="AH13414" s="36"/>
      <c r="AJ13414"/>
    </row>
    <row r="13415" spans="14:36">
      <c r="N13415" s="36"/>
      <c r="R13415" s="5"/>
      <c r="W13415"/>
      <c r="Y13415" s="36"/>
      <c r="AA13415" s="5"/>
      <c r="AC13415" s="36"/>
      <c r="AD13415" s="36"/>
      <c r="AE13415"/>
      <c r="AF13415"/>
      <c r="AH13415" s="36"/>
      <c r="AJ13415"/>
    </row>
    <row r="13416" spans="14:36">
      <c r="N13416" s="36"/>
      <c r="R13416" s="5"/>
      <c r="W13416"/>
      <c r="Y13416" s="36"/>
      <c r="AA13416" s="5"/>
      <c r="AC13416" s="36"/>
      <c r="AD13416" s="36"/>
      <c r="AE13416"/>
      <c r="AF13416"/>
      <c r="AH13416" s="36"/>
      <c r="AJ13416"/>
    </row>
    <row r="13417" spans="14:36">
      <c r="N13417" s="36"/>
      <c r="R13417" s="5"/>
      <c r="W13417"/>
      <c r="Y13417" s="36"/>
      <c r="AA13417" s="5"/>
      <c r="AC13417" s="36"/>
      <c r="AD13417" s="36"/>
      <c r="AE13417"/>
      <c r="AF13417"/>
      <c r="AH13417" s="36"/>
      <c r="AJ13417"/>
    </row>
    <row r="13418" spans="14:36">
      <c r="N13418" s="36"/>
      <c r="R13418" s="5"/>
      <c r="W13418"/>
      <c r="Y13418" s="36"/>
      <c r="AA13418" s="5"/>
      <c r="AC13418" s="36"/>
      <c r="AD13418" s="36"/>
      <c r="AE13418"/>
      <c r="AF13418"/>
      <c r="AH13418" s="36"/>
      <c r="AJ13418"/>
    </row>
    <row r="13419" spans="14:36">
      <c r="N13419" s="36"/>
      <c r="R13419" s="5"/>
      <c r="W13419"/>
      <c r="Y13419" s="36"/>
      <c r="AA13419" s="5"/>
      <c r="AC13419" s="36"/>
      <c r="AD13419" s="36"/>
      <c r="AE13419"/>
      <c r="AF13419"/>
      <c r="AH13419" s="36"/>
      <c r="AJ13419"/>
    </row>
    <row r="13420" spans="14:36">
      <c r="N13420" s="36"/>
      <c r="R13420" s="5"/>
      <c r="W13420"/>
      <c r="Y13420" s="36"/>
      <c r="AA13420" s="5"/>
      <c r="AC13420" s="36"/>
      <c r="AD13420" s="36"/>
      <c r="AE13420"/>
      <c r="AF13420"/>
      <c r="AH13420" s="36"/>
      <c r="AJ13420"/>
    </row>
    <row r="13421" spans="14:36">
      <c r="N13421" s="36"/>
      <c r="R13421" s="5"/>
      <c r="W13421"/>
      <c r="Y13421" s="36"/>
      <c r="AA13421" s="5"/>
      <c r="AC13421" s="36"/>
      <c r="AD13421" s="36"/>
      <c r="AE13421"/>
      <c r="AF13421"/>
      <c r="AH13421" s="36"/>
      <c r="AJ13421"/>
    </row>
    <row r="13422" spans="14:36">
      <c r="N13422" s="36"/>
      <c r="R13422" s="5"/>
      <c r="W13422"/>
      <c r="Y13422" s="36"/>
      <c r="AA13422" s="5"/>
      <c r="AC13422" s="36"/>
      <c r="AD13422" s="36"/>
      <c r="AE13422"/>
      <c r="AF13422"/>
      <c r="AH13422" s="36"/>
      <c r="AJ13422"/>
    </row>
    <row r="13423" spans="14:36">
      <c r="N13423" s="36"/>
      <c r="R13423" s="5"/>
      <c r="W13423"/>
      <c r="Y13423" s="36"/>
      <c r="AA13423" s="5"/>
      <c r="AC13423" s="36"/>
      <c r="AD13423" s="36"/>
      <c r="AE13423"/>
      <c r="AF13423"/>
      <c r="AH13423" s="36"/>
      <c r="AJ13423"/>
    </row>
    <row r="13424" spans="14:36">
      <c r="N13424" s="36"/>
      <c r="R13424" s="5"/>
      <c r="W13424"/>
      <c r="Y13424" s="36"/>
      <c r="AA13424" s="5"/>
      <c r="AC13424" s="36"/>
      <c r="AD13424" s="36"/>
      <c r="AE13424"/>
      <c r="AF13424"/>
      <c r="AH13424" s="36"/>
      <c r="AJ13424"/>
    </row>
    <row r="13425" spans="14:36">
      <c r="N13425" s="36"/>
      <c r="R13425" s="5"/>
      <c r="W13425"/>
      <c r="Y13425" s="36"/>
      <c r="AA13425" s="5"/>
      <c r="AC13425" s="36"/>
      <c r="AD13425" s="36"/>
      <c r="AE13425"/>
      <c r="AF13425"/>
      <c r="AH13425" s="36"/>
      <c r="AJ13425"/>
    </row>
    <row r="13426" spans="14:36">
      <c r="N13426" s="36"/>
      <c r="R13426" s="5"/>
      <c r="W13426"/>
      <c r="Y13426" s="36"/>
      <c r="AA13426" s="5"/>
      <c r="AC13426" s="36"/>
      <c r="AD13426" s="36"/>
      <c r="AE13426"/>
      <c r="AF13426"/>
      <c r="AH13426" s="36"/>
      <c r="AJ13426"/>
    </row>
    <row r="13427" spans="14:36">
      <c r="N13427" s="36"/>
      <c r="R13427" s="5"/>
      <c r="W13427"/>
      <c r="Y13427" s="36"/>
      <c r="AA13427" s="5"/>
      <c r="AC13427" s="36"/>
      <c r="AD13427" s="36"/>
      <c r="AE13427"/>
      <c r="AF13427"/>
      <c r="AH13427" s="36"/>
      <c r="AJ13427"/>
    </row>
    <row r="13428" spans="14:36">
      <c r="N13428" s="36"/>
      <c r="R13428" s="5"/>
      <c r="W13428"/>
      <c r="Y13428" s="36"/>
      <c r="AA13428" s="5"/>
      <c r="AC13428" s="36"/>
      <c r="AD13428" s="36"/>
      <c r="AE13428"/>
      <c r="AF13428"/>
      <c r="AH13428" s="36"/>
      <c r="AJ13428"/>
    </row>
    <row r="13429" spans="14:36">
      <c r="N13429" s="36"/>
      <c r="R13429" s="5"/>
      <c r="W13429"/>
      <c r="Y13429" s="36"/>
      <c r="AA13429" s="5"/>
      <c r="AC13429" s="36"/>
      <c r="AD13429" s="36"/>
      <c r="AE13429"/>
      <c r="AF13429"/>
      <c r="AH13429" s="36"/>
      <c r="AJ13429"/>
    </row>
    <row r="13430" spans="14:36">
      <c r="N13430" s="36"/>
      <c r="R13430" s="5"/>
      <c r="W13430"/>
      <c r="Y13430" s="36"/>
      <c r="AA13430" s="5"/>
      <c r="AC13430" s="36"/>
      <c r="AD13430" s="36"/>
      <c r="AE13430"/>
      <c r="AF13430"/>
      <c r="AH13430" s="36"/>
      <c r="AJ13430"/>
    </row>
    <row r="13431" spans="14:36">
      <c r="N13431" s="36"/>
      <c r="R13431" s="5"/>
      <c r="W13431"/>
      <c r="Y13431" s="36"/>
      <c r="AA13431" s="5"/>
      <c r="AC13431" s="36"/>
      <c r="AD13431" s="36"/>
      <c r="AE13431"/>
      <c r="AF13431"/>
      <c r="AH13431" s="36"/>
      <c r="AJ13431"/>
    </row>
    <row r="13432" spans="14:36">
      <c r="N13432" s="36"/>
      <c r="R13432" s="5"/>
      <c r="W13432"/>
      <c r="Y13432" s="36"/>
      <c r="AA13432" s="5"/>
      <c r="AC13432" s="36"/>
      <c r="AD13432" s="36"/>
      <c r="AE13432"/>
      <c r="AF13432"/>
      <c r="AH13432" s="36"/>
      <c r="AJ13432"/>
    </row>
    <row r="13433" spans="14:36">
      <c r="N13433" s="36"/>
      <c r="R13433" s="5"/>
      <c r="W13433"/>
      <c r="Y13433" s="36"/>
      <c r="AA13433" s="5"/>
      <c r="AC13433" s="36"/>
      <c r="AD13433" s="36"/>
      <c r="AE13433"/>
      <c r="AF13433"/>
      <c r="AH13433" s="36"/>
      <c r="AJ13433"/>
    </row>
    <row r="13434" spans="14:36">
      <c r="N13434" s="36"/>
      <c r="R13434" s="5"/>
      <c r="W13434"/>
      <c r="Y13434" s="36"/>
      <c r="AA13434" s="5"/>
      <c r="AC13434" s="36"/>
      <c r="AD13434" s="36"/>
      <c r="AE13434"/>
      <c r="AF13434"/>
      <c r="AH13434" s="36"/>
      <c r="AJ13434"/>
    </row>
    <row r="13435" spans="14:36">
      <c r="N13435" s="36"/>
      <c r="R13435" s="5"/>
      <c r="W13435"/>
      <c r="Y13435" s="36"/>
      <c r="AA13435" s="5"/>
      <c r="AC13435" s="36"/>
      <c r="AD13435" s="36"/>
      <c r="AE13435"/>
      <c r="AF13435"/>
      <c r="AH13435" s="36"/>
      <c r="AJ13435"/>
    </row>
    <row r="13436" spans="14:36">
      <c r="N13436" s="36"/>
      <c r="R13436" s="5"/>
      <c r="W13436"/>
      <c r="Y13436" s="36"/>
      <c r="AA13436" s="5"/>
      <c r="AC13436" s="36"/>
      <c r="AD13436" s="36"/>
      <c r="AE13436"/>
      <c r="AF13436"/>
      <c r="AH13436" s="36"/>
      <c r="AJ13436"/>
    </row>
    <row r="13437" spans="14:36">
      <c r="N13437" s="36"/>
      <c r="R13437" s="5"/>
      <c r="W13437"/>
      <c r="Y13437" s="36"/>
      <c r="AA13437" s="5"/>
      <c r="AC13437" s="36"/>
      <c r="AD13437" s="36"/>
      <c r="AE13437"/>
      <c r="AF13437"/>
      <c r="AH13437" s="36"/>
      <c r="AJ13437"/>
    </row>
    <row r="13438" spans="14:36">
      <c r="N13438" s="36"/>
      <c r="R13438" s="5"/>
      <c r="W13438"/>
      <c r="Y13438" s="36"/>
      <c r="AA13438" s="5"/>
      <c r="AC13438" s="36"/>
      <c r="AD13438" s="36"/>
      <c r="AE13438"/>
      <c r="AF13438"/>
      <c r="AH13438" s="36"/>
      <c r="AJ13438"/>
    </row>
    <row r="13439" spans="14:36">
      <c r="N13439" s="36"/>
      <c r="R13439" s="5"/>
      <c r="W13439"/>
      <c r="Y13439" s="36"/>
      <c r="AA13439" s="5"/>
      <c r="AC13439" s="36"/>
      <c r="AD13439" s="36"/>
      <c r="AE13439"/>
      <c r="AF13439"/>
      <c r="AH13439" s="36"/>
      <c r="AJ13439"/>
    </row>
    <row r="13440" spans="14:36">
      <c r="N13440" s="36"/>
      <c r="R13440" s="5"/>
      <c r="W13440"/>
      <c r="Y13440" s="36"/>
      <c r="AA13440" s="5"/>
      <c r="AC13440" s="36"/>
      <c r="AD13440" s="36"/>
      <c r="AE13440"/>
      <c r="AF13440"/>
      <c r="AH13440" s="36"/>
      <c r="AJ13440"/>
    </row>
    <row r="13441" spans="14:36">
      <c r="N13441" s="36"/>
      <c r="R13441" s="5"/>
      <c r="W13441"/>
      <c r="Y13441" s="36"/>
      <c r="AA13441" s="5"/>
      <c r="AC13441" s="36"/>
      <c r="AD13441" s="36"/>
      <c r="AE13441"/>
      <c r="AF13441"/>
      <c r="AH13441" s="36"/>
      <c r="AJ13441"/>
    </row>
    <row r="13442" spans="14:36">
      <c r="N13442" s="36"/>
      <c r="R13442" s="5"/>
      <c r="W13442"/>
      <c r="Y13442" s="36"/>
      <c r="AA13442" s="5"/>
      <c r="AC13442" s="36"/>
      <c r="AD13442" s="36"/>
      <c r="AE13442"/>
      <c r="AF13442"/>
      <c r="AH13442" s="36"/>
      <c r="AJ13442"/>
    </row>
    <row r="13443" spans="14:36">
      <c r="N13443" s="36"/>
      <c r="R13443" s="5"/>
      <c r="W13443"/>
      <c r="Y13443" s="36"/>
      <c r="AA13443" s="5"/>
      <c r="AC13443" s="36"/>
      <c r="AD13443" s="36"/>
      <c r="AE13443"/>
      <c r="AF13443"/>
      <c r="AH13443" s="36"/>
      <c r="AJ13443"/>
    </row>
    <row r="13444" spans="14:36">
      <c r="N13444" s="36"/>
      <c r="R13444" s="5"/>
      <c r="W13444"/>
      <c r="Y13444" s="36"/>
      <c r="AA13444" s="5"/>
      <c r="AC13444" s="36"/>
      <c r="AD13444" s="36"/>
      <c r="AE13444"/>
      <c r="AF13444"/>
      <c r="AH13444" s="36"/>
      <c r="AJ13444"/>
    </row>
    <row r="13445" spans="14:36">
      <c r="N13445" s="36"/>
      <c r="R13445" s="5"/>
      <c r="W13445"/>
      <c r="Y13445" s="36"/>
      <c r="AA13445" s="5"/>
      <c r="AC13445" s="36"/>
      <c r="AD13445" s="36"/>
      <c r="AE13445"/>
      <c r="AF13445"/>
      <c r="AH13445" s="36"/>
      <c r="AJ13445"/>
    </row>
    <row r="13446" spans="14:36">
      <c r="N13446" s="36"/>
      <c r="R13446" s="5"/>
      <c r="W13446"/>
      <c r="Y13446" s="36"/>
      <c r="AA13446" s="5"/>
      <c r="AC13446" s="36"/>
      <c r="AD13446" s="36"/>
      <c r="AE13446"/>
      <c r="AF13446"/>
      <c r="AH13446" s="36"/>
      <c r="AJ13446"/>
    </row>
    <row r="13447" spans="14:36">
      <c r="N13447" s="36"/>
      <c r="R13447" s="5"/>
      <c r="W13447"/>
      <c r="Y13447" s="36"/>
      <c r="AA13447" s="5"/>
      <c r="AC13447" s="36"/>
      <c r="AD13447" s="36"/>
      <c r="AE13447"/>
      <c r="AF13447"/>
      <c r="AH13447" s="36"/>
      <c r="AJ13447"/>
    </row>
    <row r="13448" spans="14:36">
      <c r="N13448" s="36"/>
      <c r="R13448" s="5"/>
      <c r="W13448"/>
      <c r="Y13448" s="36"/>
      <c r="AA13448" s="5"/>
      <c r="AC13448" s="36"/>
      <c r="AD13448" s="36"/>
      <c r="AE13448"/>
      <c r="AF13448"/>
      <c r="AH13448" s="36"/>
      <c r="AJ13448"/>
    </row>
    <row r="13449" spans="14:36">
      <c r="N13449" s="36"/>
      <c r="R13449" s="5"/>
      <c r="W13449"/>
      <c r="Y13449" s="36"/>
      <c r="AA13449" s="5"/>
      <c r="AC13449" s="36"/>
      <c r="AD13449" s="36"/>
      <c r="AE13449"/>
      <c r="AF13449"/>
      <c r="AH13449" s="36"/>
      <c r="AJ13449"/>
    </row>
    <row r="13450" spans="14:36">
      <c r="N13450" s="36"/>
      <c r="R13450" s="5"/>
      <c r="W13450"/>
      <c r="Y13450" s="36"/>
      <c r="AA13450" s="5"/>
      <c r="AC13450" s="36"/>
      <c r="AD13450" s="36"/>
      <c r="AE13450"/>
      <c r="AF13450"/>
      <c r="AH13450" s="36"/>
      <c r="AJ13450"/>
    </row>
    <row r="13451" spans="14:36">
      <c r="N13451" s="36"/>
      <c r="R13451" s="5"/>
      <c r="W13451"/>
      <c r="Y13451" s="36"/>
      <c r="AA13451" s="5"/>
      <c r="AC13451" s="36"/>
      <c r="AD13451" s="36"/>
      <c r="AE13451"/>
      <c r="AF13451"/>
      <c r="AH13451" s="36"/>
      <c r="AJ13451"/>
    </row>
    <row r="13452" spans="14:36">
      <c r="N13452" s="36"/>
      <c r="R13452" s="5"/>
      <c r="W13452"/>
      <c r="Y13452" s="36"/>
      <c r="AA13452" s="5"/>
      <c r="AC13452" s="36"/>
      <c r="AD13452" s="36"/>
      <c r="AE13452"/>
      <c r="AF13452"/>
      <c r="AH13452" s="36"/>
      <c r="AJ13452"/>
    </row>
    <row r="13453" spans="14:36">
      <c r="N13453" s="36"/>
      <c r="R13453" s="5"/>
      <c r="W13453"/>
      <c r="Y13453" s="36"/>
      <c r="AA13453" s="5"/>
      <c r="AC13453" s="36"/>
      <c r="AD13453" s="36"/>
      <c r="AE13453"/>
      <c r="AF13453"/>
      <c r="AH13453" s="36"/>
      <c r="AJ13453"/>
    </row>
    <row r="13454" spans="14:36">
      <c r="N13454" s="36"/>
      <c r="R13454" s="5"/>
      <c r="W13454"/>
      <c r="Y13454" s="36"/>
      <c r="AA13454" s="5"/>
      <c r="AC13454" s="36"/>
      <c r="AD13454" s="36"/>
      <c r="AE13454"/>
      <c r="AF13454"/>
      <c r="AH13454" s="36"/>
      <c r="AJ13454"/>
    </row>
    <row r="13455" spans="14:36">
      <c r="N13455" s="36"/>
      <c r="R13455" s="5"/>
      <c r="W13455"/>
      <c r="Y13455" s="36"/>
      <c r="AA13455" s="5"/>
      <c r="AC13455" s="36"/>
      <c r="AD13455" s="36"/>
      <c r="AE13455"/>
      <c r="AF13455"/>
      <c r="AH13455" s="36"/>
      <c r="AJ13455"/>
    </row>
    <row r="13456" spans="14:36">
      <c r="N13456" s="36"/>
      <c r="R13456" s="5"/>
      <c r="W13456"/>
      <c r="Y13456" s="36"/>
      <c r="AA13456" s="5"/>
      <c r="AC13456" s="36"/>
      <c r="AD13456" s="36"/>
      <c r="AE13456"/>
      <c r="AF13456"/>
      <c r="AH13456" s="36"/>
      <c r="AJ13456"/>
    </row>
    <row r="13457" spans="14:36">
      <c r="N13457" s="36"/>
      <c r="R13457" s="5"/>
      <c r="W13457"/>
      <c r="Y13457" s="36"/>
      <c r="AA13457" s="5"/>
      <c r="AC13457" s="36"/>
      <c r="AD13457" s="36"/>
      <c r="AE13457"/>
      <c r="AF13457"/>
      <c r="AH13457" s="36"/>
      <c r="AJ13457"/>
    </row>
    <row r="13458" spans="14:36">
      <c r="N13458" s="36"/>
      <c r="R13458" s="5"/>
      <c r="W13458"/>
      <c r="Y13458" s="36"/>
      <c r="AA13458" s="5"/>
      <c r="AC13458" s="36"/>
      <c r="AD13458" s="36"/>
      <c r="AE13458"/>
      <c r="AF13458"/>
      <c r="AH13458" s="36"/>
      <c r="AJ13458"/>
    </row>
    <row r="13459" spans="14:36">
      <c r="N13459" s="36"/>
      <c r="R13459" s="5"/>
      <c r="W13459"/>
      <c r="Y13459" s="36"/>
      <c r="AA13459" s="5"/>
      <c r="AC13459" s="36"/>
      <c r="AD13459" s="36"/>
      <c r="AE13459"/>
      <c r="AF13459"/>
      <c r="AH13459" s="36"/>
      <c r="AJ13459"/>
    </row>
    <row r="13460" spans="14:36">
      <c r="N13460" s="36"/>
      <c r="R13460" s="5"/>
      <c r="W13460"/>
      <c r="Y13460" s="36"/>
      <c r="AA13460" s="5"/>
      <c r="AC13460" s="36"/>
      <c r="AD13460" s="36"/>
      <c r="AE13460"/>
      <c r="AF13460"/>
      <c r="AH13460" s="36"/>
      <c r="AJ13460"/>
    </row>
    <row r="13461" spans="14:36">
      <c r="N13461" s="36"/>
      <c r="R13461" s="5"/>
      <c r="W13461"/>
      <c r="Y13461" s="36"/>
      <c r="AA13461" s="5"/>
      <c r="AC13461" s="36"/>
      <c r="AD13461" s="36"/>
      <c r="AE13461"/>
      <c r="AF13461"/>
      <c r="AH13461" s="36"/>
      <c r="AJ13461"/>
    </row>
    <row r="13462" spans="14:36">
      <c r="N13462" s="36"/>
      <c r="R13462" s="5"/>
      <c r="W13462"/>
      <c r="Y13462" s="36"/>
      <c r="AA13462" s="5"/>
      <c r="AC13462" s="36"/>
      <c r="AD13462" s="36"/>
      <c r="AE13462"/>
      <c r="AF13462"/>
      <c r="AH13462" s="36"/>
      <c r="AJ13462"/>
    </row>
    <row r="13463" spans="14:36">
      <c r="N13463" s="36"/>
      <c r="R13463" s="5"/>
      <c r="W13463"/>
      <c r="Y13463" s="36"/>
      <c r="AA13463" s="5"/>
      <c r="AC13463" s="36"/>
      <c r="AD13463" s="36"/>
      <c r="AE13463"/>
      <c r="AF13463"/>
      <c r="AH13463" s="36"/>
      <c r="AJ13463"/>
    </row>
    <row r="13464" spans="14:36">
      <c r="N13464" s="36"/>
      <c r="R13464" s="5"/>
      <c r="W13464"/>
      <c r="Y13464" s="36"/>
      <c r="AA13464" s="5"/>
      <c r="AC13464" s="36"/>
      <c r="AD13464" s="36"/>
      <c r="AE13464"/>
      <c r="AF13464"/>
      <c r="AH13464" s="36"/>
      <c r="AJ13464"/>
    </row>
    <row r="13465" spans="14:36">
      <c r="N13465" s="36"/>
      <c r="R13465" s="5"/>
      <c r="W13465"/>
      <c r="Y13465" s="36"/>
      <c r="AA13465" s="5"/>
      <c r="AC13465" s="36"/>
      <c r="AD13465" s="36"/>
      <c r="AE13465"/>
      <c r="AF13465"/>
      <c r="AH13465" s="36"/>
      <c r="AJ13465"/>
    </row>
    <row r="13466" spans="14:36">
      <c r="N13466" s="36"/>
      <c r="R13466" s="5"/>
      <c r="W13466"/>
      <c r="Y13466" s="36"/>
      <c r="AA13466" s="5"/>
      <c r="AC13466" s="36"/>
      <c r="AD13466" s="36"/>
      <c r="AE13466"/>
      <c r="AF13466"/>
      <c r="AH13466" s="36"/>
      <c r="AJ13466"/>
    </row>
    <row r="13467" spans="14:36">
      <c r="N13467" s="36"/>
      <c r="R13467" s="5"/>
      <c r="W13467"/>
      <c r="Y13467" s="36"/>
      <c r="AA13467" s="5"/>
      <c r="AC13467" s="36"/>
      <c r="AD13467" s="36"/>
      <c r="AE13467"/>
      <c r="AF13467"/>
      <c r="AH13467" s="36"/>
      <c r="AJ13467"/>
    </row>
    <row r="13468" spans="14:36">
      <c r="N13468" s="36"/>
      <c r="R13468" s="5"/>
      <c r="W13468"/>
      <c r="Y13468" s="36"/>
      <c r="AA13468" s="5"/>
      <c r="AC13468" s="36"/>
      <c r="AD13468" s="36"/>
      <c r="AE13468"/>
      <c r="AF13468"/>
      <c r="AH13468" s="36"/>
      <c r="AJ13468"/>
    </row>
    <row r="13469" spans="14:36">
      <c r="N13469" s="36"/>
      <c r="R13469" s="5"/>
      <c r="W13469"/>
      <c r="Y13469" s="36"/>
      <c r="AA13469" s="5"/>
      <c r="AC13469" s="36"/>
      <c r="AD13469" s="36"/>
      <c r="AE13469"/>
      <c r="AF13469"/>
      <c r="AH13469" s="36"/>
      <c r="AJ13469"/>
    </row>
    <row r="13470" spans="14:36">
      <c r="N13470" s="36"/>
      <c r="R13470" s="5"/>
      <c r="W13470"/>
      <c r="Y13470" s="36"/>
      <c r="AA13470" s="5"/>
      <c r="AC13470" s="36"/>
      <c r="AD13470" s="36"/>
      <c r="AE13470"/>
      <c r="AF13470"/>
      <c r="AH13470" s="36"/>
      <c r="AJ13470"/>
    </row>
    <row r="13471" spans="14:36">
      <c r="N13471" s="36"/>
      <c r="R13471" s="5"/>
      <c r="W13471"/>
      <c r="Y13471" s="36"/>
      <c r="AA13471" s="5"/>
      <c r="AC13471" s="36"/>
      <c r="AD13471" s="36"/>
      <c r="AE13471"/>
      <c r="AF13471"/>
      <c r="AH13471" s="36"/>
      <c r="AJ13471"/>
    </row>
    <row r="13472" spans="14:36">
      <c r="N13472" s="36"/>
      <c r="R13472" s="5"/>
      <c r="W13472"/>
      <c r="Y13472" s="36"/>
      <c r="AA13472" s="5"/>
      <c r="AC13472" s="36"/>
      <c r="AD13472" s="36"/>
      <c r="AE13472"/>
      <c r="AF13472"/>
      <c r="AH13472" s="36"/>
      <c r="AJ13472"/>
    </row>
    <row r="13473" spans="14:36">
      <c r="N13473" s="36"/>
      <c r="R13473" s="5"/>
      <c r="W13473"/>
      <c r="Y13473" s="36"/>
      <c r="AA13473" s="5"/>
      <c r="AC13473" s="36"/>
      <c r="AD13473" s="36"/>
      <c r="AE13473"/>
      <c r="AF13473"/>
      <c r="AH13473" s="36"/>
      <c r="AJ13473"/>
    </row>
    <row r="13474" spans="14:36">
      <c r="N13474" s="36"/>
      <c r="R13474" s="5"/>
      <c r="W13474"/>
      <c r="Y13474" s="36"/>
      <c r="AA13474" s="5"/>
      <c r="AC13474" s="36"/>
      <c r="AD13474" s="36"/>
      <c r="AE13474"/>
      <c r="AF13474"/>
      <c r="AH13474" s="36"/>
      <c r="AJ13474"/>
    </row>
    <row r="13475" spans="14:36">
      <c r="N13475" s="36"/>
      <c r="R13475" s="5"/>
      <c r="W13475"/>
      <c r="Y13475" s="36"/>
      <c r="AA13475" s="5"/>
      <c r="AC13475" s="36"/>
      <c r="AD13475" s="36"/>
      <c r="AE13475"/>
      <c r="AF13475"/>
      <c r="AH13475" s="36"/>
      <c r="AJ13475"/>
    </row>
    <row r="13476" spans="14:36">
      <c r="N13476" s="36"/>
      <c r="R13476" s="5"/>
      <c r="W13476"/>
      <c r="Y13476" s="36"/>
      <c r="AA13476" s="5"/>
      <c r="AC13476" s="36"/>
      <c r="AD13476" s="36"/>
      <c r="AE13476"/>
      <c r="AF13476"/>
      <c r="AH13476" s="36"/>
      <c r="AJ13476"/>
    </row>
    <row r="13477" spans="14:36">
      <c r="N13477" s="36"/>
      <c r="R13477" s="5"/>
      <c r="W13477"/>
      <c r="Y13477" s="36"/>
      <c r="AA13477" s="5"/>
      <c r="AC13477" s="36"/>
      <c r="AD13477" s="36"/>
      <c r="AE13477"/>
      <c r="AF13477"/>
      <c r="AH13477" s="36"/>
      <c r="AJ13477"/>
    </row>
    <row r="13478" spans="14:36">
      <c r="N13478" s="36"/>
      <c r="R13478" s="5"/>
      <c r="W13478"/>
      <c r="Y13478" s="36"/>
      <c r="AA13478" s="5"/>
      <c r="AC13478" s="36"/>
      <c r="AD13478" s="36"/>
      <c r="AE13478"/>
      <c r="AF13478"/>
      <c r="AH13478" s="36"/>
      <c r="AJ13478"/>
    </row>
    <row r="13479" spans="14:36">
      <c r="N13479" s="36"/>
      <c r="R13479" s="5"/>
      <c r="W13479"/>
      <c r="Y13479" s="36"/>
      <c r="AA13479" s="5"/>
      <c r="AC13479" s="36"/>
      <c r="AD13479" s="36"/>
      <c r="AE13479"/>
      <c r="AF13479"/>
      <c r="AH13479" s="36"/>
      <c r="AJ13479"/>
    </row>
    <row r="13480" spans="14:36">
      <c r="N13480" s="36"/>
      <c r="R13480" s="5"/>
      <c r="W13480"/>
      <c r="Y13480" s="36"/>
      <c r="AA13480" s="5"/>
      <c r="AC13480" s="36"/>
      <c r="AD13480" s="36"/>
      <c r="AE13480"/>
      <c r="AF13480"/>
      <c r="AH13480" s="36"/>
      <c r="AJ13480"/>
    </row>
    <row r="13481" spans="14:36">
      <c r="N13481" s="36"/>
      <c r="R13481" s="5"/>
      <c r="W13481"/>
      <c r="Y13481" s="36"/>
      <c r="AA13481" s="5"/>
      <c r="AC13481" s="36"/>
      <c r="AD13481" s="36"/>
      <c r="AE13481"/>
      <c r="AF13481"/>
      <c r="AH13481" s="36"/>
      <c r="AJ13481"/>
    </row>
    <row r="13482" spans="14:36">
      <c r="N13482" s="36"/>
      <c r="R13482" s="5"/>
      <c r="W13482"/>
      <c r="Y13482" s="36"/>
      <c r="AA13482" s="5"/>
      <c r="AC13482" s="36"/>
      <c r="AD13482" s="36"/>
      <c r="AE13482"/>
      <c r="AF13482"/>
      <c r="AH13482" s="36"/>
      <c r="AJ13482"/>
    </row>
    <row r="13483" spans="14:36">
      <c r="N13483" s="36"/>
      <c r="R13483" s="5"/>
      <c r="W13483"/>
      <c r="Y13483" s="36"/>
      <c r="AA13483" s="5"/>
      <c r="AC13483" s="36"/>
      <c r="AD13483" s="36"/>
      <c r="AE13483"/>
      <c r="AF13483"/>
      <c r="AH13483" s="36"/>
      <c r="AJ13483"/>
    </row>
    <row r="13484" spans="14:36">
      <c r="N13484" s="36"/>
      <c r="R13484" s="5"/>
      <c r="W13484"/>
      <c r="Y13484" s="36"/>
      <c r="AA13484" s="5"/>
      <c r="AC13484" s="36"/>
      <c r="AD13484" s="36"/>
      <c r="AE13484"/>
      <c r="AF13484"/>
      <c r="AH13484" s="36"/>
      <c r="AJ13484"/>
    </row>
    <row r="13485" spans="14:36">
      <c r="N13485" s="36"/>
      <c r="R13485" s="5"/>
      <c r="W13485"/>
      <c r="Y13485" s="36"/>
      <c r="AA13485" s="5"/>
      <c r="AC13485" s="36"/>
      <c r="AD13485" s="36"/>
      <c r="AE13485"/>
      <c r="AF13485"/>
      <c r="AH13485" s="36"/>
      <c r="AJ13485"/>
    </row>
    <row r="13486" spans="14:36">
      <c r="N13486" s="36"/>
      <c r="R13486" s="5"/>
      <c r="W13486"/>
      <c r="Y13486" s="36"/>
      <c r="AA13486" s="5"/>
      <c r="AC13486" s="36"/>
      <c r="AD13486" s="36"/>
      <c r="AE13486"/>
      <c r="AF13486"/>
      <c r="AH13486" s="36"/>
      <c r="AJ13486"/>
    </row>
    <row r="13487" spans="14:36">
      <c r="N13487" s="36"/>
      <c r="R13487" s="5"/>
      <c r="W13487"/>
      <c r="Y13487" s="36"/>
      <c r="AA13487" s="5"/>
      <c r="AC13487" s="36"/>
      <c r="AD13487" s="36"/>
      <c r="AE13487"/>
      <c r="AF13487"/>
      <c r="AH13487" s="36"/>
      <c r="AJ13487"/>
    </row>
    <row r="13488" spans="14:36">
      <c r="N13488" s="36"/>
      <c r="R13488" s="5"/>
      <c r="W13488"/>
      <c r="Y13488" s="36"/>
      <c r="AA13488" s="5"/>
      <c r="AC13488" s="36"/>
      <c r="AD13488" s="36"/>
      <c r="AE13488"/>
      <c r="AF13488"/>
      <c r="AH13488" s="36"/>
      <c r="AJ13488"/>
    </row>
    <row r="13489" spans="14:36">
      <c r="N13489" s="36"/>
      <c r="R13489" s="5"/>
      <c r="W13489"/>
      <c r="Y13489" s="36"/>
      <c r="AA13489" s="5"/>
      <c r="AC13489" s="36"/>
      <c r="AD13489" s="36"/>
      <c r="AE13489"/>
      <c r="AF13489"/>
      <c r="AH13489" s="36"/>
      <c r="AJ13489"/>
    </row>
    <row r="13490" spans="14:36">
      <c r="N13490" s="36"/>
      <c r="R13490" s="5"/>
      <c r="W13490"/>
      <c r="Y13490" s="36"/>
      <c r="AA13490" s="5"/>
      <c r="AC13490" s="36"/>
      <c r="AD13490" s="36"/>
      <c r="AE13490"/>
      <c r="AF13490"/>
      <c r="AH13490" s="36"/>
      <c r="AJ13490"/>
    </row>
    <row r="13491" spans="14:36">
      <c r="N13491" s="36"/>
      <c r="R13491" s="5"/>
      <c r="W13491"/>
      <c r="Y13491" s="36"/>
      <c r="AA13491" s="5"/>
      <c r="AC13491" s="36"/>
      <c r="AD13491" s="36"/>
      <c r="AE13491"/>
      <c r="AF13491"/>
      <c r="AH13491" s="36"/>
      <c r="AJ13491"/>
    </row>
    <row r="13492" spans="14:36">
      <c r="N13492" s="36"/>
      <c r="R13492" s="5"/>
      <c r="W13492"/>
      <c r="Y13492" s="36"/>
      <c r="AA13492" s="5"/>
      <c r="AC13492" s="36"/>
      <c r="AD13492" s="36"/>
      <c r="AE13492"/>
      <c r="AF13492"/>
      <c r="AH13492" s="36"/>
      <c r="AJ13492"/>
    </row>
    <row r="13493" spans="14:36">
      <c r="N13493" s="36"/>
      <c r="R13493" s="5"/>
      <c r="W13493"/>
      <c r="Y13493" s="36"/>
      <c r="AA13493" s="5"/>
      <c r="AC13493" s="36"/>
      <c r="AD13493" s="36"/>
      <c r="AE13493"/>
      <c r="AF13493"/>
      <c r="AH13493" s="36"/>
      <c r="AJ13493"/>
    </row>
    <row r="13494" spans="14:36">
      <c r="N13494" s="36"/>
      <c r="R13494" s="5"/>
      <c r="W13494"/>
      <c r="Y13494" s="36"/>
      <c r="AA13494" s="5"/>
      <c r="AC13494" s="36"/>
      <c r="AD13494" s="36"/>
      <c r="AE13494"/>
      <c r="AF13494"/>
      <c r="AH13494" s="36"/>
      <c r="AJ13494"/>
    </row>
    <row r="13495" spans="14:36">
      <c r="N13495" s="36"/>
      <c r="R13495" s="5"/>
      <c r="W13495"/>
      <c r="Y13495" s="36"/>
      <c r="AA13495" s="5"/>
      <c r="AC13495" s="36"/>
      <c r="AD13495" s="36"/>
      <c r="AE13495"/>
      <c r="AF13495"/>
      <c r="AH13495" s="36"/>
      <c r="AJ13495"/>
    </row>
    <row r="13496" spans="14:36">
      <c r="N13496" s="36"/>
      <c r="R13496" s="5"/>
      <c r="W13496"/>
      <c r="Y13496" s="36"/>
      <c r="AA13496" s="5"/>
      <c r="AC13496" s="36"/>
      <c r="AD13496" s="36"/>
      <c r="AE13496"/>
      <c r="AF13496"/>
      <c r="AH13496" s="36"/>
      <c r="AJ13496"/>
    </row>
    <row r="13497" spans="14:36">
      <c r="N13497" s="36"/>
      <c r="R13497" s="5"/>
      <c r="W13497"/>
      <c r="Y13497" s="36"/>
      <c r="AA13497" s="5"/>
      <c r="AC13497" s="36"/>
      <c r="AD13497" s="36"/>
      <c r="AE13497"/>
      <c r="AF13497"/>
      <c r="AH13497" s="36"/>
      <c r="AJ13497"/>
    </row>
    <row r="13498" spans="14:36">
      <c r="N13498" s="36"/>
      <c r="R13498" s="5"/>
      <c r="W13498"/>
      <c r="Y13498" s="36"/>
      <c r="AA13498" s="5"/>
      <c r="AC13498" s="36"/>
      <c r="AD13498" s="36"/>
      <c r="AE13498"/>
      <c r="AF13498"/>
      <c r="AH13498" s="36"/>
      <c r="AJ13498"/>
    </row>
    <row r="13499" spans="14:36">
      <c r="N13499" s="36"/>
      <c r="R13499" s="5"/>
      <c r="W13499"/>
      <c r="Y13499" s="36"/>
      <c r="AA13499" s="5"/>
      <c r="AC13499" s="36"/>
      <c r="AD13499" s="36"/>
      <c r="AE13499"/>
      <c r="AF13499"/>
      <c r="AH13499" s="36"/>
      <c r="AJ13499"/>
    </row>
    <row r="13500" spans="14:36">
      <c r="N13500" s="36"/>
      <c r="R13500" s="5"/>
      <c r="W13500"/>
      <c r="Y13500" s="36"/>
      <c r="AA13500" s="5"/>
      <c r="AC13500" s="36"/>
      <c r="AD13500" s="36"/>
      <c r="AE13500"/>
      <c r="AF13500"/>
      <c r="AH13500" s="36"/>
      <c r="AJ13500"/>
    </row>
    <row r="13501" spans="14:36">
      <c r="N13501" s="36"/>
      <c r="R13501" s="5"/>
      <c r="W13501"/>
      <c r="Y13501" s="36"/>
      <c r="AA13501" s="5"/>
      <c r="AC13501" s="36"/>
      <c r="AD13501" s="36"/>
      <c r="AE13501"/>
      <c r="AF13501"/>
      <c r="AH13501" s="36"/>
      <c r="AJ13501"/>
    </row>
    <row r="13502" spans="14:36">
      <c r="N13502" s="36"/>
      <c r="R13502" s="5"/>
      <c r="W13502"/>
      <c r="Y13502" s="36"/>
      <c r="AA13502" s="5"/>
      <c r="AC13502" s="36"/>
      <c r="AD13502" s="36"/>
      <c r="AE13502"/>
      <c r="AF13502"/>
      <c r="AH13502" s="36"/>
      <c r="AJ13502"/>
    </row>
    <row r="13503" spans="14:36">
      <c r="N13503" s="36"/>
      <c r="R13503" s="5"/>
      <c r="W13503"/>
      <c r="Y13503" s="36"/>
      <c r="AA13503" s="5"/>
      <c r="AC13503" s="36"/>
      <c r="AD13503" s="36"/>
      <c r="AE13503"/>
      <c r="AF13503"/>
      <c r="AH13503" s="36"/>
      <c r="AJ13503"/>
    </row>
    <row r="13504" spans="14:36">
      <c r="N13504" s="36"/>
      <c r="R13504" s="5"/>
      <c r="W13504"/>
      <c r="Y13504" s="36"/>
      <c r="AA13504" s="5"/>
      <c r="AC13504" s="36"/>
      <c r="AD13504" s="36"/>
      <c r="AE13504"/>
      <c r="AF13504"/>
      <c r="AH13504" s="36"/>
      <c r="AJ13504"/>
    </row>
    <row r="13505" spans="14:36">
      <c r="N13505" s="36"/>
      <c r="R13505" s="5"/>
      <c r="W13505"/>
      <c r="Y13505" s="36"/>
      <c r="AA13505" s="5"/>
      <c r="AC13505" s="36"/>
      <c r="AD13505" s="36"/>
      <c r="AE13505"/>
      <c r="AF13505"/>
      <c r="AH13505" s="36"/>
      <c r="AJ13505"/>
    </row>
    <row r="13506" spans="14:36">
      <c r="N13506" s="36"/>
      <c r="R13506" s="5"/>
      <c r="W13506"/>
      <c r="Y13506" s="36"/>
      <c r="AA13506" s="5"/>
      <c r="AC13506" s="36"/>
      <c r="AD13506" s="36"/>
      <c r="AE13506"/>
      <c r="AF13506"/>
      <c r="AH13506" s="36"/>
      <c r="AJ13506"/>
    </row>
    <row r="13507" spans="14:36">
      <c r="N13507" s="36"/>
      <c r="R13507" s="5"/>
      <c r="W13507"/>
      <c r="Y13507" s="36"/>
      <c r="AA13507" s="5"/>
      <c r="AC13507" s="36"/>
      <c r="AD13507" s="36"/>
      <c r="AE13507"/>
      <c r="AF13507"/>
      <c r="AH13507" s="36"/>
      <c r="AJ13507"/>
    </row>
    <row r="13508" spans="14:36">
      <c r="N13508" s="36"/>
      <c r="R13508" s="5"/>
      <c r="W13508"/>
      <c r="Y13508" s="36"/>
      <c r="AA13508" s="5"/>
      <c r="AC13508" s="36"/>
      <c r="AD13508" s="36"/>
      <c r="AE13508"/>
      <c r="AF13508"/>
      <c r="AH13508" s="36"/>
      <c r="AJ13508"/>
    </row>
    <row r="13509" spans="14:36">
      <c r="N13509" s="36"/>
      <c r="R13509" s="5"/>
      <c r="W13509"/>
      <c r="Y13509" s="36"/>
      <c r="AA13509" s="5"/>
      <c r="AC13509" s="36"/>
      <c r="AD13509" s="36"/>
      <c r="AE13509"/>
      <c r="AF13509"/>
      <c r="AH13509" s="36"/>
      <c r="AJ13509"/>
    </row>
    <row r="13510" spans="14:36">
      <c r="N13510" s="36"/>
      <c r="R13510" s="5"/>
      <c r="W13510"/>
      <c r="Y13510" s="36"/>
      <c r="AA13510" s="5"/>
      <c r="AC13510" s="36"/>
      <c r="AD13510" s="36"/>
      <c r="AE13510"/>
      <c r="AF13510"/>
      <c r="AH13510" s="36"/>
      <c r="AJ13510"/>
    </row>
    <row r="13511" spans="14:36">
      <c r="N13511" s="36"/>
      <c r="R13511" s="5"/>
      <c r="W13511"/>
      <c r="Y13511" s="36"/>
      <c r="AA13511" s="5"/>
      <c r="AC13511" s="36"/>
      <c r="AD13511" s="36"/>
      <c r="AE13511"/>
      <c r="AF13511"/>
      <c r="AH13511" s="36"/>
      <c r="AJ13511"/>
    </row>
    <row r="13512" spans="14:36">
      <c r="N13512" s="36"/>
      <c r="R13512" s="5"/>
      <c r="W13512"/>
      <c r="Y13512" s="36"/>
      <c r="AA13512" s="5"/>
      <c r="AC13512" s="36"/>
      <c r="AD13512" s="36"/>
      <c r="AE13512"/>
      <c r="AF13512"/>
      <c r="AH13512" s="36"/>
      <c r="AJ13512"/>
    </row>
    <row r="13513" spans="14:36">
      <c r="N13513" s="36"/>
      <c r="R13513" s="5"/>
      <c r="W13513"/>
      <c r="Y13513" s="36"/>
      <c r="AA13513" s="5"/>
      <c r="AC13513" s="36"/>
      <c r="AD13513" s="36"/>
      <c r="AE13513"/>
      <c r="AF13513"/>
      <c r="AH13513" s="36"/>
      <c r="AJ13513"/>
    </row>
    <row r="13514" spans="14:36">
      <c r="N13514" s="36"/>
      <c r="R13514" s="5"/>
      <c r="W13514"/>
      <c r="Y13514" s="36"/>
      <c r="AA13514" s="5"/>
      <c r="AC13514" s="36"/>
      <c r="AD13514" s="36"/>
      <c r="AE13514"/>
      <c r="AF13514"/>
      <c r="AH13514" s="36"/>
      <c r="AJ13514"/>
    </row>
    <row r="13515" spans="14:36">
      <c r="N13515" s="36"/>
      <c r="R13515" s="5"/>
      <c r="W13515"/>
      <c r="Y13515" s="36"/>
      <c r="AA13515" s="5"/>
      <c r="AC13515" s="36"/>
      <c r="AD13515" s="36"/>
      <c r="AE13515"/>
      <c r="AF13515"/>
      <c r="AH13515" s="36"/>
      <c r="AJ13515"/>
    </row>
    <row r="13516" spans="14:36">
      <c r="N13516" s="36"/>
      <c r="R13516" s="5"/>
      <c r="W13516"/>
      <c r="Y13516" s="36"/>
      <c r="AA13516" s="5"/>
      <c r="AC13516" s="36"/>
      <c r="AD13516" s="36"/>
      <c r="AE13516"/>
      <c r="AF13516"/>
      <c r="AH13516" s="36"/>
      <c r="AJ13516"/>
    </row>
    <row r="13517" spans="14:36">
      <c r="N13517" s="36"/>
      <c r="R13517" s="5"/>
      <c r="W13517"/>
      <c r="Y13517" s="36"/>
      <c r="AA13517" s="5"/>
      <c r="AC13517" s="36"/>
      <c r="AD13517" s="36"/>
      <c r="AE13517"/>
      <c r="AF13517"/>
      <c r="AH13517" s="36"/>
      <c r="AJ13517"/>
    </row>
    <row r="13518" spans="14:36">
      <c r="N13518" s="36"/>
      <c r="R13518" s="5"/>
      <c r="W13518"/>
      <c r="Y13518" s="36"/>
      <c r="AA13518" s="5"/>
      <c r="AC13518" s="36"/>
      <c r="AD13518" s="36"/>
      <c r="AE13518"/>
      <c r="AF13518"/>
      <c r="AH13518" s="36"/>
      <c r="AJ13518"/>
    </row>
    <row r="13519" spans="14:36">
      <c r="N13519" s="36"/>
      <c r="R13519" s="5"/>
      <c r="W13519"/>
      <c r="Y13519" s="36"/>
      <c r="AA13519" s="5"/>
      <c r="AC13519" s="36"/>
      <c r="AD13519" s="36"/>
      <c r="AE13519"/>
      <c r="AF13519"/>
      <c r="AH13519" s="36"/>
      <c r="AJ13519"/>
    </row>
    <row r="13520" spans="14:36">
      <c r="N13520" s="36"/>
      <c r="R13520" s="5"/>
      <c r="W13520"/>
      <c r="Y13520" s="36"/>
      <c r="AA13520" s="5"/>
      <c r="AC13520" s="36"/>
      <c r="AD13520" s="36"/>
      <c r="AE13520"/>
      <c r="AF13520"/>
      <c r="AH13520" s="36"/>
      <c r="AJ13520"/>
    </row>
    <row r="13521" spans="14:36">
      <c r="N13521" s="36"/>
      <c r="R13521" s="5"/>
      <c r="W13521"/>
      <c r="Y13521" s="36"/>
      <c r="AA13521" s="5"/>
      <c r="AC13521" s="36"/>
      <c r="AD13521" s="36"/>
      <c r="AE13521"/>
      <c r="AF13521"/>
      <c r="AH13521" s="36"/>
      <c r="AJ13521"/>
    </row>
    <row r="13522" spans="14:36">
      <c r="N13522" s="36"/>
      <c r="R13522" s="5"/>
      <c r="W13522"/>
      <c r="Y13522" s="36"/>
      <c r="AA13522" s="5"/>
      <c r="AC13522" s="36"/>
      <c r="AD13522" s="36"/>
      <c r="AE13522"/>
      <c r="AF13522"/>
      <c r="AH13522" s="36"/>
      <c r="AJ13522"/>
    </row>
    <row r="13523" spans="14:36">
      <c r="N13523" s="36"/>
      <c r="R13523" s="5"/>
      <c r="W13523"/>
      <c r="Y13523" s="36"/>
      <c r="AA13523" s="5"/>
      <c r="AC13523" s="36"/>
      <c r="AD13523" s="36"/>
      <c r="AE13523"/>
      <c r="AF13523"/>
      <c r="AH13523" s="36"/>
      <c r="AJ13523"/>
    </row>
    <row r="13524" spans="14:36">
      <c r="N13524" s="36"/>
      <c r="R13524" s="5"/>
      <c r="W13524"/>
      <c r="Y13524" s="36"/>
      <c r="AA13524" s="5"/>
      <c r="AC13524" s="36"/>
      <c r="AD13524" s="36"/>
      <c r="AE13524"/>
      <c r="AF13524"/>
      <c r="AH13524" s="36"/>
      <c r="AJ13524"/>
    </row>
    <row r="13525" spans="14:36">
      <c r="N13525" s="36"/>
      <c r="R13525" s="5"/>
      <c r="W13525"/>
      <c r="Y13525" s="36"/>
      <c r="AA13525" s="5"/>
      <c r="AC13525" s="36"/>
      <c r="AD13525" s="36"/>
      <c r="AE13525"/>
      <c r="AF13525"/>
      <c r="AH13525" s="36"/>
      <c r="AJ13525"/>
    </row>
    <row r="13526" spans="14:36">
      <c r="N13526" s="36"/>
      <c r="R13526" s="5"/>
      <c r="W13526"/>
      <c r="Y13526" s="36"/>
      <c r="AA13526" s="5"/>
      <c r="AC13526" s="36"/>
      <c r="AD13526" s="36"/>
      <c r="AE13526"/>
      <c r="AF13526"/>
      <c r="AH13526" s="36"/>
      <c r="AJ13526"/>
    </row>
    <row r="13527" spans="14:36">
      <c r="N13527" s="36"/>
      <c r="R13527" s="5"/>
      <c r="W13527"/>
      <c r="Y13527" s="36"/>
      <c r="AA13527" s="5"/>
      <c r="AC13527" s="36"/>
      <c r="AD13527" s="36"/>
      <c r="AE13527"/>
      <c r="AF13527"/>
      <c r="AH13527" s="36"/>
      <c r="AJ13527"/>
    </row>
    <row r="13528" spans="14:36">
      <c r="N13528" s="36"/>
      <c r="R13528" s="5"/>
      <c r="W13528"/>
      <c r="Y13528" s="36"/>
      <c r="AA13528" s="5"/>
      <c r="AC13528" s="36"/>
      <c r="AD13528" s="36"/>
      <c r="AE13528"/>
      <c r="AF13528"/>
      <c r="AH13528" s="36"/>
      <c r="AJ13528"/>
    </row>
    <row r="13529" spans="14:36">
      <c r="N13529" s="36"/>
      <c r="R13529" s="5"/>
      <c r="W13529"/>
      <c r="Y13529" s="36"/>
      <c r="AA13529" s="5"/>
      <c r="AC13529" s="36"/>
      <c r="AD13529" s="36"/>
      <c r="AE13529"/>
      <c r="AF13529"/>
      <c r="AH13529" s="36"/>
      <c r="AJ13529"/>
    </row>
    <row r="13530" spans="14:36">
      <c r="N13530" s="36"/>
      <c r="R13530" s="5"/>
      <c r="W13530"/>
      <c r="Y13530" s="36"/>
      <c r="AA13530" s="5"/>
      <c r="AC13530" s="36"/>
      <c r="AD13530" s="36"/>
      <c r="AE13530"/>
      <c r="AF13530"/>
      <c r="AH13530" s="36"/>
      <c r="AJ13530"/>
    </row>
    <row r="13531" spans="14:36">
      <c r="N13531" s="36"/>
      <c r="R13531" s="5"/>
      <c r="W13531"/>
      <c r="Y13531" s="36"/>
      <c r="AA13531" s="5"/>
      <c r="AC13531" s="36"/>
      <c r="AD13531" s="36"/>
      <c r="AE13531"/>
      <c r="AF13531"/>
      <c r="AH13531" s="36"/>
      <c r="AJ13531"/>
    </row>
    <row r="13532" spans="14:36">
      <c r="N13532" s="36"/>
      <c r="R13532" s="5"/>
      <c r="W13532"/>
      <c r="Y13532" s="36"/>
      <c r="AA13532" s="5"/>
      <c r="AC13532" s="36"/>
      <c r="AD13532" s="36"/>
      <c r="AE13532"/>
      <c r="AF13532"/>
      <c r="AH13532" s="36"/>
      <c r="AJ13532"/>
    </row>
    <row r="13533" spans="14:36">
      <c r="N13533" s="36"/>
      <c r="R13533" s="5"/>
      <c r="W13533"/>
      <c r="Y13533" s="36"/>
      <c r="AA13533" s="5"/>
      <c r="AC13533" s="36"/>
      <c r="AD13533" s="36"/>
      <c r="AE13533"/>
      <c r="AF13533"/>
      <c r="AH13533" s="36"/>
      <c r="AJ13533"/>
    </row>
    <row r="13534" spans="14:36">
      <c r="N13534" s="36"/>
      <c r="R13534" s="5"/>
      <c r="W13534"/>
      <c r="Y13534" s="36"/>
      <c r="AA13534" s="5"/>
      <c r="AC13534" s="36"/>
      <c r="AD13534" s="36"/>
      <c r="AE13534"/>
      <c r="AF13534"/>
      <c r="AH13534" s="36"/>
      <c r="AJ13534"/>
    </row>
    <row r="13535" spans="14:36">
      <c r="N13535" s="36"/>
      <c r="R13535" s="5"/>
      <c r="W13535"/>
      <c r="Y13535" s="36"/>
      <c r="AA13535" s="5"/>
      <c r="AC13535" s="36"/>
      <c r="AD13535" s="36"/>
      <c r="AE13535"/>
      <c r="AF13535"/>
      <c r="AH13535" s="36"/>
      <c r="AJ13535"/>
    </row>
    <row r="13536" spans="14:36">
      <c r="N13536" s="36"/>
      <c r="R13536" s="5"/>
      <c r="W13536"/>
      <c r="Y13536" s="36"/>
      <c r="AA13536" s="5"/>
      <c r="AC13536" s="36"/>
      <c r="AD13536" s="36"/>
      <c r="AE13536"/>
      <c r="AF13536"/>
      <c r="AH13536" s="36"/>
      <c r="AJ13536"/>
    </row>
    <row r="13537" spans="14:36">
      <c r="N13537" s="36"/>
      <c r="R13537" s="5"/>
      <c r="W13537"/>
      <c r="Y13537" s="36"/>
      <c r="AA13537" s="5"/>
      <c r="AC13537" s="36"/>
      <c r="AD13537" s="36"/>
      <c r="AE13537"/>
      <c r="AF13537"/>
      <c r="AH13537" s="36"/>
      <c r="AJ13537"/>
    </row>
    <row r="13538" spans="14:36">
      <c r="N13538" s="36"/>
      <c r="R13538" s="5"/>
      <c r="W13538"/>
      <c r="Y13538" s="36"/>
      <c r="AA13538" s="5"/>
      <c r="AC13538" s="36"/>
      <c r="AD13538" s="36"/>
      <c r="AE13538"/>
      <c r="AF13538"/>
      <c r="AH13538" s="36"/>
      <c r="AJ13538"/>
    </row>
    <row r="13539" spans="14:36">
      <c r="N13539" s="36"/>
      <c r="R13539" s="5"/>
      <c r="W13539"/>
      <c r="Y13539" s="36"/>
      <c r="AA13539" s="5"/>
      <c r="AC13539" s="36"/>
      <c r="AD13539" s="36"/>
      <c r="AE13539"/>
      <c r="AF13539"/>
      <c r="AH13539" s="36"/>
      <c r="AJ13539"/>
    </row>
    <row r="13540" spans="14:36">
      <c r="N13540" s="36"/>
      <c r="R13540" s="5"/>
      <c r="W13540"/>
      <c r="Y13540" s="36"/>
      <c r="AA13540" s="5"/>
      <c r="AC13540" s="36"/>
      <c r="AD13540" s="36"/>
      <c r="AE13540"/>
      <c r="AF13540"/>
      <c r="AH13540" s="36"/>
      <c r="AJ13540"/>
    </row>
    <row r="13541" spans="14:36">
      <c r="N13541" s="36"/>
      <c r="R13541" s="5"/>
      <c r="W13541"/>
      <c r="Y13541" s="36"/>
      <c r="AA13541" s="5"/>
      <c r="AC13541" s="36"/>
      <c r="AD13541" s="36"/>
      <c r="AE13541"/>
      <c r="AF13541"/>
      <c r="AH13541" s="36"/>
      <c r="AJ13541"/>
    </row>
    <row r="13542" spans="14:36">
      <c r="N13542" s="36"/>
      <c r="R13542" s="5"/>
      <c r="W13542"/>
      <c r="Y13542" s="36"/>
      <c r="AA13542" s="5"/>
      <c r="AC13542" s="36"/>
      <c r="AD13542" s="36"/>
      <c r="AE13542"/>
      <c r="AF13542"/>
      <c r="AH13542" s="36"/>
      <c r="AJ13542"/>
    </row>
    <row r="13543" spans="14:36">
      <c r="N13543" s="36"/>
      <c r="R13543" s="5"/>
      <c r="W13543"/>
      <c r="Y13543" s="36"/>
      <c r="AA13543" s="5"/>
      <c r="AC13543" s="36"/>
      <c r="AD13543" s="36"/>
      <c r="AE13543"/>
      <c r="AF13543"/>
      <c r="AH13543" s="36"/>
      <c r="AJ13543"/>
    </row>
    <row r="13544" spans="14:36">
      <c r="N13544" s="36"/>
      <c r="R13544" s="5"/>
      <c r="W13544"/>
      <c r="Y13544" s="36"/>
      <c r="AA13544" s="5"/>
      <c r="AC13544" s="36"/>
      <c r="AD13544" s="36"/>
      <c r="AE13544"/>
      <c r="AF13544"/>
      <c r="AH13544" s="36"/>
      <c r="AJ13544"/>
    </row>
    <row r="13545" spans="14:36">
      <c r="N13545" s="36"/>
      <c r="R13545" s="5"/>
      <c r="W13545"/>
      <c r="Y13545" s="36"/>
      <c r="AA13545" s="5"/>
      <c r="AC13545" s="36"/>
      <c r="AD13545" s="36"/>
      <c r="AE13545"/>
      <c r="AF13545"/>
      <c r="AH13545" s="36"/>
      <c r="AJ13545"/>
    </row>
    <row r="13546" spans="14:36">
      <c r="N13546" s="36"/>
      <c r="R13546" s="5"/>
      <c r="W13546"/>
      <c r="Y13546" s="36"/>
      <c r="AA13546" s="5"/>
      <c r="AC13546" s="36"/>
      <c r="AD13546" s="36"/>
      <c r="AE13546"/>
      <c r="AF13546"/>
      <c r="AH13546" s="36"/>
      <c r="AJ13546"/>
    </row>
    <row r="13547" spans="14:36">
      <c r="N13547" s="36"/>
      <c r="R13547" s="5"/>
      <c r="W13547"/>
      <c r="Y13547" s="36"/>
      <c r="AA13547" s="5"/>
      <c r="AC13547" s="36"/>
      <c r="AD13547" s="36"/>
      <c r="AE13547"/>
      <c r="AF13547"/>
      <c r="AH13547" s="36"/>
      <c r="AJ13547"/>
    </row>
    <row r="13548" spans="14:36">
      <c r="N13548" s="36"/>
      <c r="R13548" s="5"/>
      <c r="W13548"/>
      <c r="Y13548" s="36"/>
      <c r="AA13548" s="5"/>
      <c r="AC13548" s="36"/>
      <c r="AD13548" s="36"/>
      <c r="AE13548"/>
      <c r="AF13548"/>
      <c r="AH13548" s="36"/>
      <c r="AJ13548"/>
    </row>
    <row r="13549" spans="14:36">
      <c r="N13549" s="36"/>
      <c r="R13549" s="5"/>
      <c r="W13549"/>
      <c r="Y13549" s="36"/>
      <c r="AA13549" s="5"/>
      <c r="AC13549" s="36"/>
      <c r="AD13549" s="36"/>
      <c r="AE13549"/>
      <c r="AF13549"/>
      <c r="AH13549" s="36"/>
      <c r="AJ13549"/>
    </row>
    <row r="13550" spans="14:36">
      <c r="N13550" s="36"/>
      <c r="R13550" s="5"/>
      <c r="W13550"/>
      <c r="Y13550" s="36"/>
      <c r="AA13550" s="5"/>
      <c r="AC13550" s="36"/>
      <c r="AD13550" s="36"/>
      <c r="AE13550"/>
      <c r="AF13550"/>
      <c r="AH13550" s="36"/>
      <c r="AJ13550"/>
    </row>
    <row r="13551" spans="14:36">
      <c r="N13551" s="36"/>
      <c r="R13551" s="5"/>
      <c r="W13551"/>
      <c r="Y13551" s="36"/>
      <c r="AA13551" s="5"/>
      <c r="AC13551" s="36"/>
      <c r="AD13551" s="36"/>
      <c r="AE13551"/>
      <c r="AF13551"/>
      <c r="AH13551" s="36"/>
      <c r="AJ13551"/>
    </row>
    <row r="13552" spans="14:36">
      <c r="N13552" s="36"/>
      <c r="R13552" s="5"/>
      <c r="W13552"/>
      <c r="Y13552" s="36"/>
      <c r="AA13552" s="5"/>
      <c r="AC13552" s="36"/>
      <c r="AD13552" s="36"/>
      <c r="AE13552"/>
      <c r="AF13552"/>
      <c r="AH13552" s="36"/>
      <c r="AJ13552"/>
    </row>
    <row r="13553" spans="14:36">
      <c r="N13553" s="36"/>
      <c r="R13553" s="5"/>
      <c r="W13553"/>
      <c r="Y13553" s="36"/>
      <c r="AA13553" s="5"/>
      <c r="AC13553" s="36"/>
      <c r="AD13553" s="36"/>
      <c r="AE13553"/>
      <c r="AF13553"/>
      <c r="AH13553" s="36"/>
      <c r="AJ13553"/>
    </row>
    <row r="13554" spans="14:36">
      <c r="N13554" s="36"/>
      <c r="R13554" s="5"/>
      <c r="W13554"/>
      <c r="Y13554" s="36"/>
      <c r="AA13554" s="5"/>
      <c r="AC13554" s="36"/>
      <c r="AD13554" s="36"/>
      <c r="AE13554"/>
      <c r="AF13554"/>
      <c r="AH13554" s="36"/>
      <c r="AJ13554"/>
    </row>
    <row r="13555" spans="14:36">
      <c r="N13555" s="36"/>
      <c r="R13555" s="5"/>
      <c r="W13555"/>
      <c r="Y13555" s="36"/>
      <c r="AA13555" s="5"/>
      <c r="AC13555" s="36"/>
      <c r="AD13555" s="36"/>
      <c r="AE13555"/>
      <c r="AF13555"/>
      <c r="AH13555" s="36"/>
      <c r="AJ13555"/>
    </row>
    <row r="13556" spans="14:36">
      <c r="N13556" s="36"/>
      <c r="R13556" s="5"/>
      <c r="W13556"/>
      <c r="Y13556" s="36"/>
      <c r="AA13556" s="5"/>
      <c r="AC13556" s="36"/>
      <c r="AD13556" s="36"/>
      <c r="AE13556"/>
      <c r="AF13556"/>
      <c r="AH13556" s="36"/>
      <c r="AJ13556"/>
    </row>
    <row r="13557" spans="14:36">
      <c r="N13557" s="36"/>
      <c r="R13557" s="5"/>
      <c r="W13557"/>
      <c r="Y13557" s="36"/>
      <c r="AA13557" s="5"/>
      <c r="AC13557" s="36"/>
      <c r="AD13557" s="36"/>
      <c r="AE13557"/>
      <c r="AF13557"/>
      <c r="AH13557" s="36"/>
      <c r="AJ13557"/>
    </row>
    <row r="13558" spans="14:36">
      <c r="N13558" s="36"/>
      <c r="R13558" s="5"/>
      <c r="W13558"/>
      <c r="Y13558" s="36"/>
      <c r="AA13558" s="5"/>
      <c r="AC13558" s="36"/>
      <c r="AD13558" s="36"/>
      <c r="AE13558"/>
      <c r="AF13558"/>
      <c r="AH13558" s="36"/>
      <c r="AJ13558"/>
    </row>
    <row r="13559" spans="14:36">
      <c r="N13559" s="36"/>
      <c r="R13559" s="5"/>
      <c r="W13559"/>
      <c r="Y13559" s="36"/>
      <c r="AA13559" s="5"/>
      <c r="AC13559" s="36"/>
      <c r="AD13559" s="36"/>
      <c r="AE13559"/>
      <c r="AF13559"/>
      <c r="AH13559" s="36"/>
      <c r="AJ13559"/>
    </row>
    <row r="13560" spans="14:36">
      <c r="N13560" s="36"/>
      <c r="R13560" s="5"/>
      <c r="W13560"/>
      <c r="Y13560" s="36"/>
      <c r="AA13560" s="5"/>
      <c r="AC13560" s="36"/>
      <c r="AD13560" s="36"/>
      <c r="AE13560"/>
      <c r="AF13560"/>
      <c r="AH13560" s="36"/>
      <c r="AJ13560"/>
    </row>
    <row r="13561" spans="14:36">
      <c r="N13561" s="36"/>
      <c r="R13561" s="5"/>
      <c r="W13561"/>
      <c r="Y13561" s="36"/>
      <c r="AA13561" s="5"/>
      <c r="AC13561" s="36"/>
      <c r="AD13561" s="36"/>
      <c r="AE13561"/>
      <c r="AF13561"/>
      <c r="AH13561" s="36"/>
      <c r="AJ13561"/>
    </row>
    <row r="13562" spans="14:36">
      <c r="N13562" s="36"/>
      <c r="R13562" s="5"/>
      <c r="W13562"/>
      <c r="Y13562" s="36"/>
      <c r="AA13562" s="5"/>
      <c r="AC13562" s="36"/>
      <c r="AD13562" s="36"/>
      <c r="AE13562"/>
      <c r="AF13562"/>
      <c r="AH13562" s="36"/>
      <c r="AJ13562"/>
    </row>
    <row r="13563" spans="14:36">
      <c r="N13563" s="36"/>
      <c r="R13563" s="5"/>
      <c r="W13563"/>
      <c r="Y13563" s="36"/>
      <c r="AA13563" s="5"/>
      <c r="AC13563" s="36"/>
      <c r="AD13563" s="36"/>
      <c r="AE13563"/>
      <c r="AF13563"/>
      <c r="AH13563" s="36"/>
      <c r="AJ13563"/>
    </row>
    <row r="13564" spans="14:36">
      <c r="N13564" s="36"/>
      <c r="R13564" s="5"/>
      <c r="W13564"/>
      <c r="Y13564" s="36"/>
      <c r="AA13564" s="5"/>
      <c r="AC13564" s="36"/>
      <c r="AD13564" s="36"/>
      <c r="AE13564"/>
      <c r="AF13564"/>
      <c r="AH13564" s="36"/>
      <c r="AJ13564"/>
    </row>
    <row r="13565" spans="14:36">
      <c r="N13565" s="36"/>
      <c r="R13565" s="5"/>
      <c r="W13565"/>
      <c r="Y13565" s="36"/>
      <c r="AA13565" s="5"/>
      <c r="AC13565" s="36"/>
      <c r="AD13565" s="36"/>
      <c r="AE13565"/>
      <c r="AF13565"/>
      <c r="AH13565" s="36"/>
      <c r="AJ13565"/>
    </row>
    <row r="13566" spans="14:36">
      <c r="N13566" s="36"/>
      <c r="R13566" s="5"/>
      <c r="W13566"/>
      <c r="Y13566" s="36"/>
      <c r="AA13566" s="5"/>
      <c r="AC13566" s="36"/>
      <c r="AD13566" s="36"/>
      <c r="AE13566"/>
      <c r="AF13566"/>
      <c r="AH13566" s="36"/>
      <c r="AJ13566"/>
    </row>
    <row r="13567" spans="14:36">
      <c r="N13567" s="36"/>
      <c r="R13567" s="5"/>
      <c r="W13567"/>
      <c r="Y13567" s="36"/>
      <c r="AA13567" s="5"/>
      <c r="AC13567" s="36"/>
      <c r="AD13567" s="36"/>
      <c r="AE13567"/>
      <c r="AF13567"/>
      <c r="AH13567" s="36"/>
      <c r="AJ13567"/>
    </row>
    <row r="13568" spans="14:36">
      <c r="N13568" s="36"/>
      <c r="R13568" s="5"/>
      <c r="W13568"/>
      <c r="Y13568" s="36"/>
      <c r="AA13568" s="5"/>
      <c r="AC13568" s="36"/>
      <c r="AD13568" s="36"/>
      <c r="AE13568"/>
      <c r="AF13568"/>
      <c r="AH13568" s="36"/>
      <c r="AJ13568"/>
    </row>
    <row r="13569" spans="14:36">
      <c r="N13569" s="36"/>
      <c r="R13569" s="5"/>
      <c r="W13569"/>
      <c r="Y13569" s="36"/>
      <c r="AA13569" s="5"/>
      <c r="AC13569" s="36"/>
      <c r="AD13569" s="36"/>
      <c r="AE13569"/>
      <c r="AF13569"/>
      <c r="AH13569" s="36"/>
      <c r="AJ13569"/>
    </row>
    <row r="13570" spans="14:36">
      <c r="N13570" s="36"/>
      <c r="R13570" s="5"/>
      <c r="W13570"/>
      <c r="Y13570" s="36"/>
      <c r="AA13570" s="5"/>
      <c r="AC13570" s="36"/>
      <c r="AD13570" s="36"/>
      <c r="AE13570"/>
      <c r="AF13570"/>
      <c r="AH13570" s="36"/>
      <c r="AJ13570"/>
    </row>
    <row r="13571" spans="14:36">
      <c r="N13571" s="36"/>
      <c r="R13571" s="5"/>
      <c r="W13571"/>
      <c r="Y13571" s="36"/>
      <c r="AA13571" s="5"/>
      <c r="AC13571" s="36"/>
      <c r="AD13571" s="36"/>
      <c r="AE13571"/>
      <c r="AF13571"/>
      <c r="AH13571" s="36"/>
      <c r="AJ13571"/>
    </row>
    <row r="13572" spans="14:36">
      <c r="N13572" s="36"/>
      <c r="R13572" s="5"/>
      <c r="W13572"/>
      <c r="Y13572" s="36"/>
      <c r="AA13572" s="5"/>
      <c r="AC13572" s="36"/>
      <c r="AD13572" s="36"/>
      <c r="AE13572"/>
      <c r="AF13572"/>
      <c r="AH13572" s="36"/>
      <c r="AJ13572"/>
    </row>
    <row r="13573" spans="14:36">
      <c r="N13573" s="36"/>
      <c r="R13573" s="5"/>
      <c r="W13573"/>
      <c r="Y13573" s="36"/>
      <c r="AA13573" s="5"/>
      <c r="AC13573" s="36"/>
      <c r="AD13573" s="36"/>
      <c r="AE13573"/>
      <c r="AF13573"/>
      <c r="AH13573" s="36"/>
      <c r="AJ13573"/>
    </row>
    <row r="13574" spans="14:36">
      <c r="N13574" s="36"/>
      <c r="R13574" s="5"/>
      <c r="W13574"/>
      <c r="Y13574" s="36"/>
      <c r="AA13574" s="5"/>
      <c r="AC13574" s="36"/>
      <c r="AD13574" s="36"/>
      <c r="AE13574"/>
      <c r="AF13574"/>
      <c r="AH13574" s="36"/>
      <c r="AJ13574"/>
    </row>
    <row r="13575" spans="14:36">
      <c r="N13575" s="36"/>
      <c r="R13575" s="5"/>
      <c r="W13575"/>
      <c r="Y13575" s="36"/>
      <c r="AA13575" s="5"/>
      <c r="AC13575" s="36"/>
      <c r="AD13575" s="36"/>
      <c r="AE13575"/>
      <c r="AF13575"/>
      <c r="AH13575" s="36"/>
      <c r="AJ13575"/>
    </row>
    <row r="13576" spans="14:36">
      <c r="N13576" s="36"/>
      <c r="R13576" s="5"/>
      <c r="W13576"/>
      <c r="Y13576" s="36"/>
      <c r="AA13576" s="5"/>
      <c r="AC13576" s="36"/>
      <c r="AD13576" s="36"/>
      <c r="AE13576"/>
      <c r="AF13576"/>
      <c r="AH13576" s="36"/>
      <c r="AJ13576"/>
    </row>
    <row r="13577" spans="14:36">
      <c r="N13577" s="36"/>
      <c r="R13577" s="5"/>
      <c r="W13577"/>
      <c r="Y13577" s="36"/>
      <c r="AA13577" s="5"/>
      <c r="AC13577" s="36"/>
      <c r="AD13577" s="36"/>
      <c r="AE13577"/>
      <c r="AF13577"/>
      <c r="AH13577" s="36"/>
      <c r="AJ13577"/>
    </row>
    <row r="13578" spans="14:36">
      <c r="N13578" s="36"/>
      <c r="R13578" s="5"/>
      <c r="W13578"/>
      <c r="Y13578" s="36"/>
      <c r="AA13578" s="5"/>
      <c r="AC13578" s="36"/>
      <c r="AD13578" s="36"/>
      <c r="AE13578"/>
      <c r="AF13578"/>
      <c r="AH13578" s="36"/>
      <c r="AJ13578"/>
    </row>
    <row r="13579" spans="14:36">
      <c r="N13579" s="36"/>
      <c r="R13579" s="5"/>
      <c r="W13579"/>
      <c r="Y13579" s="36"/>
      <c r="AA13579" s="5"/>
      <c r="AC13579" s="36"/>
      <c r="AD13579" s="36"/>
      <c r="AE13579"/>
      <c r="AF13579"/>
      <c r="AH13579" s="36"/>
      <c r="AJ13579"/>
    </row>
    <row r="13580" spans="14:36">
      <c r="N13580" s="36"/>
      <c r="R13580" s="5"/>
      <c r="W13580"/>
      <c r="Y13580" s="36"/>
      <c r="AA13580" s="5"/>
      <c r="AC13580" s="36"/>
      <c r="AD13580" s="36"/>
      <c r="AE13580"/>
      <c r="AF13580"/>
      <c r="AH13580" s="36"/>
      <c r="AJ13580"/>
    </row>
    <row r="13581" spans="14:36">
      <c r="N13581" s="36"/>
      <c r="R13581" s="5"/>
      <c r="W13581"/>
      <c r="Y13581" s="36"/>
      <c r="AA13581" s="5"/>
      <c r="AC13581" s="36"/>
      <c r="AD13581" s="36"/>
      <c r="AE13581"/>
      <c r="AF13581"/>
      <c r="AH13581" s="36"/>
      <c r="AJ13581"/>
    </row>
    <row r="13582" spans="14:36">
      <c r="N13582" s="36"/>
      <c r="R13582" s="5"/>
      <c r="W13582"/>
      <c r="Y13582" s="36"/>
      <c r="AA13582" s="5"/>
      <c r="AC13582" s="36"/>
      <c r="AD13582" s="36"/>
      <c r="AE13582"/>
      <c r="AF13582"/>
      <c r="AH13582" s="36"/>
      <c r="AJ13582"/>
    </row>
    <row r="13583" spans="14:36">
      <c r="N13583" s="36"/>
      <c r="R13583" s="5"/>
      <c r="W13583"/>
      <c r="Y13583" s="36"/>
      <c r="AA13583" s="5"/>
      <c r="AC13583" s="36"/>
      <c r="AD13583" s="36"/>
      <c r="AE13583"/>
      <c r="AF13583"/>
      <c r="AH13583" s="36"/>
      <c r="AJ13583"/>
    </row>
    <row r="13584" spans="14:36">
      <c r="N13584" s="36"/>
      <c r="R13584" s="5"/>
      <c r="W13584"/>
      <c r="Y13584" s="36"/>
      <c r="AA13584" s="5"/>
      <c r="AC13584" s="36"/>
      <c r="AD13584" s="36"/>
      <c r="AE13584"/>
      <c r="AF13584"/>
      <c r="AH13584" s="36"/>
      <c r="AJ13584"/>
    </row>
    <row r="13585" spans="14:36">
      <c r="N13585" s="36"/>
      <c r="R13585" s="5"/>
      <c r="W13585"/>
      <c r="Y13585" s="36"/>
      <c r="AA13585" s="5"/>
      <c r="AC13585" s="36"/>
      <c r="AD13585" s="36"/>
      <c r="AE13585"/>
      <c r="AF13585"/>
      <c r="AH13585" s="36"/>
      <c r="AJ13585"/>
    </row>
    <row r="13586" spans="14:36">
      <c r="N13586" s="36"/>
      <c r="R13586" s="5"/>
      <c r="W13586"/>
      <c r="Y13586" s="36"/>
      <c r="AA13586" s="5"/>
      <c r="AC13586" s="36"/>
      <c r="AD13586" s="36"/>
      <c r="AE13586"/>
      <c r="AF13586"/>
      <c r="AH13586" s="36"/>
      <c r="AJ13586"/>
    </row>
    <row r="13587" spans="14:36">
      <c r="N13587" s="36"/>
      <c r="R13587" s="5"/>
      <c r="W13587"/>
      <c r="Y13587" s="36"/>
      <c r="AA13587" s="5"/>
      <c r="AC13587" s="36"/>
      <c r="AD13587" s="36"/>
      <c r="AE13587"/>
      <c r="AF13587"/>
      <c r="AH13587" s="36"/>
      <c r="AJ13587"/>
    </row>
    <row r="13588" spans="14:36">
      <c r="N13588" s="36"/>
      <c r="R13588" s="5"/>
      <c r="W13588"/>
      <c r="Y13588" s="36"/>
      <c r="AA13588" s="5"/>
      <c r="AC13588" s="36"/>
      <c r="AD13588" s="36"/>
      <c r="AE13588"/>
      <c r="AF13588"/>
      <c r="AH13588" s="36"/>
      <c r="AJ13588"/>
    </row>
    <row r="13589" spans="14:36">
      <c r="N13589" s="36"/>
      <c r="R13589" s="5"/>
      <c r="W13589"/>
      <c r="Y13589" s="36"/>
      <c r="AA13589" s="5"/>
      <c r="AC13589" s="36"/>
      <c r="AD13589" s="36"/>
      <c r="AE13589"/>
      <c r="AF13589"/>
      <c r="AH13589" s="36"/>
      <c r="AJ13589"/>
    </row>
    <row r="13590" spans="14:36">
      <c r="N13590" s="36"/>
      <c r="R13590" s="5"/>
      <c r="W13590"/>
      <c r="Y13590" s="36"/>
      <c r="AA13590" s="5"/>
      <c r="AC13590" s="36"/>
      <c r="AD13590" s="36"/>
      <c r="AE13590"/>
      <c r="AF13590"/>
      <c r="AH13590" s="36"/>
      <c r="AJ13590"/>
    </row>
    <row r="13591" spans="14:36">
      <c r="N13591" s="36"/>
      <c r="R13591" s="5"/>
      <c r="W13591"/>
      <c r="Y13591" s="36"/>
      <c r="AA13591" s="5"/>
      <c r="AC13591" s="36"/>
      <c r="AD13591" s="36"/>
      <c r="AE13591"/>
      <c r="AF13591"/>
      <c r="AH13591" s="36"/>
      <c r="AJ13591"/>
    </row>
    <row r="13592" spans="14:36">
      <c r="N13592" s="36"/>
      <c r="R13592" s="5"/>
      <c r="W13592"/>
      <c r="Y13592" s="36"/>
      <c r="AA13592" s="5"/>
      <c r="AC13592" s="36"/>
      <c r="AD13592" s="36"/>
      <c r="AE13592"/>
      <c r="AF13592"/>
      <c r="AH13592" s="36"/>
      <c r="AJ13592"/>
    </row>
    <row r="13593" spans="14:36">
      <c r="N13593" s="36"/>
      <c r="R13593" s="5"/>
      <c r="W13593"/>
      <c r="Y13593" s="36"/>
      <c r="AA13593" s="5"/>
      <c r="AC13593" s="36"/>
      <c r="AD13593" s="36"/>
      <c r="AE13593"/>
      <c r="AF13593"/>
      <c r="AH13593" s="36"/>
      <c r="AJ13593"/>
    </row>
    <row r="13594" spans="14:36">
      <c r="N13594" s="36"/>
      <c r="R13594" s="5"/>
      <c r="W13594"/>
      <c r="Y13594" s="36"/>
      <c r="AA13594" s="5"/>
      <c r="AC13594" s="36"/>
      <c r="AD13594" s="36"/>
      <c r="AE13594"/>
      <c r="AF13594"/>
      <c r="AH13594" s="36"/>
      <c r="AJ13594"/>
    </row>
    <row r="13595" spans="14:36">
      <c r="N13595" s="36"/>
      <c r="R13595" s="5"/>
      <c r="W13595"/>
      <c r="Y13595" s="36"/>
      <c r="AA13595" s="5"/>
      <c r="AC13595" s="36"/>
      <c r="AD13595" s="36"/>
      <c r="AE13595"/>
      <c r="AF13595"/>
      <c r="AH13595" s="36"/>
      <c r="AJ13595"/>
    </row>
    <row r="13596" spans="14:36">
      <c r="N13596" s="36"/>
      <c r="R13596" s="5"/>
      <c r="W13596"/>
      <c r="Y13596" s="36"/>
      <c r="AA13596" s="5"/>
      <c r="AC13596" s="36"/>
      <c r="AD13596" s="36"/>
      <c r="AE13596"/>
      <c r="AF13596"/>
      <c r="AH13596" s="36"/>
      <c r="AJ13596"/>
    </row>
    <row r="13597" spans="14:36">
      <c r="N13597" s="36"/>
      <c r="R13597" s="5"/>
      <c r="W13597"/>
      <c r="Y13597" s="36"/>
      <c r="AA13597" s="5"/>
      <c r="AC13597" s="36"/>
      <c r="AD13597" s="36"/>
      <c r="AE13597"/>
      <c r="AF13597"/>
      <c r="AH13597" s="36"/>
      <c r="AJ13597"/>
    </row>
    <row r="13598" spans="14:36">
      <c r="N13598" s="36"/>
      <c r="R13598" s="5"/>
      <c r="W13598"/>
      <c r="Y13598" s="36"/>
      <c r="AA13598" s="5"/>
      <c r="AC13598" s="36"/>
      <c r="AD13598" s="36"/>
      <c r="AE13598"/>
      <c r="AF13598"/>
      <c r="AH13598" s="36"/>
      <c r="AJ13598"/>
    </row>
    <row r="13599" spans="14:36">
      <c r="N13599" s="36"/>
      <c r="R13599" s="5"/>
      <c r="W13599"/>
      <c r="Y13599" s="36"/>
      <c r="AA13599" s="5"/>
      <c r="AC13599" s="36"/>
      <c r="AD13599" s="36"/>
      <c r="AE13599"/>
      <c r="AF13599"/>
      <c r="AH13599" s="36"/>
      <c r="AJ13599"/>
    </row>
    <row r="13600" spans="14:36">
      <c r="N13600" s="36"/>
      <c r="R13600" s="5"/>
      <c r="W13600"/>
      <c r="Y13600" s="36"/>
      <c r="AA13600" s="5"/>
      <c r="AC13600" s="36"/>
      <c r="AD13600" s="36"/>
      <c r="AE13600"/>
      <c r="AF13600"/>
      <c r="AH13600" s="36"/>
      <c r="AJ13600"/>
    </row>
    <row r="13601" spans="14:36">
      <c r="N13601" s="36"/>
      <c r="R13601" s="5"/>
      <c r="W13601"/>
      <c r="Y13601" s="36"/>
      <c r="AA13601" s="5"/>
      <c r="AC13601" s="36"/>
      <c r="AD13601" s="36"/>
      <c r="AE13601"/>
      <c r="AF13601"/>
      <c r="AH13601" s="36"/>
      <c r="AJ13601"/>
    </row>
    <row r="13602" spans="14:36">
      <c r="N13602" s="36"/>
      <c r="R13602" s="5"/>
      <c r="W13602"/>
      <c r="Y13602" s="36"/>
      <c r="AA13602" s="5"/>
      <c r="AC13602" s="36"/>
      <c r="AD13602" s="36"/>
      <c r="AE13602"/>
      <c r="AF13602"/>
      <c r="AH13602" s="36"/>
      <c r="AJ13602"/>
    </row>
    <row r="13603" spans="14:36">
      <c r="N13603" s="36"/>
      <c r="R13603" s="5"/>
      <c r="W13603"/>
      <c r="Y13603" s="36"/>
      <c r="AA13603" s="5"/>
      <c r="AC13603" s="36"/>
      <c r="AD13603" s="36"/>
      <c r="AE13603"/>
      <c r="AF13603"/>
      <c r="AH13603" s="36"/>
      <c r="AJ13603"/>
    </row>
    <row r="13604" spans="14:36">
      <c r="N13604" s="36"/>
      <c r="R13604" s="5"/>
      <c r="W13604"/>
      <c r="Y13604" s="36"/>
      <c r="AA13604" s="5"/>
      <c r="AC13604" s="36"/>
      <c r="AD13604" s="36"/>
      <c r="AE13604"/>
      <c r="AF13604"/>
      <c r="AH13604" s="36"/>
      <c r="AJ13604"/>
    </row>
    <row r="13605" spans="14:36">
      <c r="N13605" s="36"/>
      <c r="R13605" s="5"/>
      <c r="W13605"/>
      <c r="Y13605" s="36"/>
      <c r="AA13605" s="5"/>
      <c r="AC13605" s="36"/>
      <c r="AD13605" s="36"/>
      <c r="AE13605"/>
      <c r="AF13605"/>
      <c r="AH13605" s="36"/>
      <c r="AJ13605"/>
    </row>
    <row r="13606" spans="14:36">
      <c r="N13606" s="36"/>
      <c r="R13606" s="5"/>
      <c r="W13606"/>
      <c r="Y13606" s="36"/>
      <c r="AA13606" s="5"/>
      <c r="AC13606" s="36"/>
      <c r="AD13606" s="36"/>
      <c r="AE13606"/>
      <c r="AF13606"/>
      <c r="AH13606" s="36"/>
      <c r="AJ13606"/>
    </row>
    <row r="13607" spans="14:36">
      <c r="N13607" s="36"/>
      <c r="R13607" s="5"/>
      <c r="W13607"/>
      <c r="Y13607" s="36"/>
      <c r="AA13607" s="5"/>
      <c r="AC13607" s="36"/>
      <c r="AD13607" s="36"/>
      <c r="AE13607"/>
      <c r="AF13607"/>
      <c r="AH13607" s="36"/>
      <c r="AJ13607"/>
    </row>
    <row r="13608" spans="14:36">
      <c r="N13608" s="36"/>
      <c r="R13608" s="5"/>
      <c r="W13608"/>
      <c r="Y13608" s="36"/>
      <c r="AA13608" s="5"/>
      <c r="AC13608" s="36"/>
      <c r="AD13608" s="36"/>
      <c r="AE13608"/>
      <c r="AF13608"/>
      <c r="AH13608" s="36"/>
      <c r="AJ13608"/>
    </row>
    <row r="13609" spans="14:36">
      <c r="N13609" s="36"/>
      <c r="R13609" s="5"/>
      <c r="W13609"/>
      <c r="Y13609" s="36"/>
      <c r="AA13609" s="5"/>
      <c r="AC13609" s="36"/>
      <c r="AD13609" s="36"/>
      <c r="AE13609"/>
      <c r="AF13609"/>
      <c r="AH13609" s="36"/>
      <c r="AJ13609"/>
    </row>
    <row r="13610" spans="14:36">
      <c r="N13610" s="36"/>
      <c r="R13610" s="5"/>
      <c r="W13610"/>
      <c r="Y13610" s="36"/>
      <c r="AA13610" s="5"/>
      <c r="AC13610" s="36"/>
      <c r="AD13610" s="36"/>
      <c r="AE13610"/>
      <c r="AF13610"/>
      <c r="AH13610" s="36"/>
      <c r="AJ13610"/>
    </row>
    <row r="13611" spans="14:36">
      <c r="N13611" s="36"/>
      <c r="R13611" s="5"/>
      <c r="W13611"/>
      <c r="Y13611" s="36"/>
      <c r="AA13611" s="5"/>
      <c r="AC13611" s="36"/>
      <c r="AD13611" s="36"/>
      <c r="AE13611"/>
      <c r="AF13611"/>
      <c r="AH13611" s="36"/>
      <c r="AJ13611"/>
    </row>
    <row r="13612" spans="14:36">
      <c r="N13612" s="36"/>
      <c r="R13612" s="5"/>
      <c r="W13612"/>
      <c r="Y13612" s="36"/>
      <c r="AA13612" s="5"/>
      <c r="AC13612" s="36"/>
      <c r="AD13612" s="36"/>
      <c r="AE13612"/>
      <c r="AF13612"/>
      <c r="AH13612" s="36"/>
      <c r="AJ13612"/>
    </row>
    <row r="13613" spans="14:36">
      <c r="N13613" s="36"/>
      <c r="R13613" s="5"/>
      <c r="W13613"/>
      <c r="Y13613" s="36"/>
      <c r="AA13613" s="5"/>
      <c r="AC13613" s="36"/>
      <c r="AD13613" s="36"/>
      <c r="AE13613"/>
      <c r="AF13613"/>
      <c r="AH13613" s="36"/>
      <c r="AJ13613"/>
    </row>
    <row r="13614" spans="14:36">
      <c r="N13614" s="36"/>
      <c r="R13614" s="5"/>
      <c r="W13614"/>
      <c r="Y13614" s="36"/>
      <c r="AA13614" s="5"/>
      <c r="AC13614" s="36"/>
      <c r="AD13614" s="36"/>
      <c r="AE13614"/>
      <c r="AF13614"/>
      <c r="AH13614" s="36"/>
      <c r="AJ13614"/>
    </row>
    <row r="13615" spans="14:36">
      <c r="N13615" s="36"/>
      <c r="R13615" s="5"/>
      <c r="W13615"/>
      <c r="Y13615" s="36"/>
      <c r="AA13615" s="5"/>
      <c r="AC13615" s="36"/>
      <c r="AD13615" s="36"/>
      <c r="AE13615"/>
      <c r="AF13615"/>
      <c r="AH13615" s="36"/>
      <c r="AJ13615"/>
    </row>
    <row r="13616" spans="14:36">
      <c r="N13616" s="36"/>
      <c r="R13616" s="5"/>
      <c r="W13616"/>
      <c r="Y13616" s="36"/>
      <c r="AA13616" s="5"/>
      <c r="AC13616" s="36"/>
      <c r="AD13616" s="36"/>
      <c r="AE13616"/>
      <c r="AF13616"/>
      <c r="AH13616" s="36"/>
      <c r="AJ13616"/>
    </row>
    <row r="13617" spans="14:36">
      <c r="N13617" s="36"/>
      <c r="R13617" s="5"/>
      <c r="W13617"/>
      <c r="Y13617" s="36"/>
      <c r="AA13617" s="5"/>
      <c r="AC13617" s="36"/>
      <c r="AD13617" s="36"/>
      <c r="AE13617"/>
      <c r="AF13617"/>
      <c r="AH13617" s="36"/>
      <c r="AJ13617"/>
    </row>
    <row r="13618" spans="14:36">
      <c r="N13618" s="36"/>
      <c r="R13618" s="5"/>
      <c r="W13618"/>
      <c r="Y13618" s="36"/>
      <c r="AA13618" s="5"/>
      <c r="AC13618" s="36"/>
      <c r="AD13618" s="36"/>
      <c r="AE13618"/>
      <c r="AF13618"/>
      <c r="AH13618" s="36"/>
      <c r="AJ13618"/>
    </row>
    <row r="13619" spans="14:36">
      <c r="N13619" s="36"/>
      <c r="R13619" s="5"/>
      <c r="W13619"/>
      <c r="Y13619" s="36"/>
      <c r="AA13619" s="5"/>
      <c r="AC13619" s="36"/>
      <c r="AD13619" s="36"/>
      <c r="AE13619"/>
      <c r="AF13619"/>
      <c r="AH13619" s="36"/>
      <c r="AJ13619"/>
    </row>
    <row r="13620" spans="14:36">
      <c r="N13620" s="36"/>
      <c r="R13620" s="5"/>
      <c r="W13620"/>
      <c r="Y13620" s="36"/>
      <c r="AA13620" s="5"/>
      <c r="AC13620" s="36"/>
      <c r="AD13620" s="36"/>
      <c r="AE13620"/>
      <c r="AF13620"/>
      <c r="AH13620" s="36"/>
      <c r="AJ13620"/>
    </row>
    <row r="13621" spans="14:36">
      <c r="N13621" s="36"/>
      <c r="R13621" s="5"/>
      <c r="W13621"/>
      <c r="Y13621" s="36"/>
      <c r="AA13621" s="5"/>
      <c r="AC13621" s="36"/>
      <c r="AD13621" s="36"/>
      <c r="AE13621"/>
      <c r="AF13621"/>
      <c r="AH13621" s="36"/>
      <c r="AJ13621"/>
    </row>
    <row r="13622" spans="14:36">
      <c r="N13622" s="36"/>
      <c r="R13622" s="5"/>
      <c r="W13622"/>
      <c r="Y13622" s="36"/>
      <c r="AA13622" s="5"/>
      <c r="AC13622" s="36"/>
      <c r="AD13622" s="36"/>
      <c r="AE13622"/>
      <c r="AF13622"/>
      <c r="AH13622" s="36"/>
      <c r="AJ13622"/>
    </row>
    <row r="13623" spans="14:36">
      <c r="N13623" s="36"/>
      <c r="R13623" s="5"/>
      <c r="W13623"/>
      <c r="Y13623" s="36"/>
      <c r="AA13623" s="5"/>
      <c r="AC13623" s="36"/>
      <c r="AD13623" s="36"/>
      <c r="AE13623"/>
      <c r="AF13623"/>
      <c r="AH13623" s="36"/>
      <c r="AJ13623"/>
    </row>
    <row r="13624" spans="14:36">
      <c r="N13624" s="36"/>
      <c r="R13624" s="5"/>
      <c r="W13624"/>
      <c r="Y13624" s="36"/>
      <c r="AA13624" s="5"/>
      <c r="AC13624" s="36"/>
      <c r="AD13624" s="36"/>
      <c r="AE13624"/>
      <c r="AF13624"/>
      <c r="AH13624" s="36"/>
      <c r="AJ13624"/>
    </row>
    <row r="13625" spans="14:36">
      <c r="N13625" s="36"/>
      <c r="R13625" s="5"/>
      <c r="W13625"/>
      <c r="Y13625" s="36"/>
      <c r="AA13625" s="5"/>
      <c r="AC13625" s="36"/>
      <c r="AD13625" s="36"/>
      <c r="AE13625"/>
      <c r="AF13625"/>
      <c r="AH13625" s="36"/>
      <c r="AJ13625"/>
    </row>
    <row r="13626" spans="14:36">
      <c r="N13626" s="36"/>
      <c r="R13626" s="5"/>
      <c r="W13626"/>
      <c r="Y13626" s="36"/>
      <c r="AA13626" s="5"/>
      <c r="AC13626" s="36"/>
      <c r="AD13626" s="36"/>
      <c r="AE13626"/>
      <c r="AF13626"/>
      <c r="AH13626" s="36"/>
      <c r="AJ13626"/>
    </row>
    <row r="13627" spans="14:36">
      <c r="N13627" s="36"/>
      <c r="R13627" s="5"/>
      <c r="W13627"/>
      <c r="Y13627" s="36"/>
      <c r="AA13627" s="5"/>
      <c r="AC13627" s="36"/>
      <c r="AD13627" s="36"/>
      <c r="AE13627"/>
      <c r="AF13627"/>
      <c r="AH13627" s="36"/>
      <c r="AJ13627"/>
    </row>
    <row r="13628" spans="14:36">
      <c r="N13628" s="36"/>
      <c r="R13628" s="5"/>
      <c r="W13628"/>
      <c r="Y13628" s="36"/>
      <c r="AA13628" s="5"/>
      <c r="AC13628" s="36"/>
      <c r="AD13628" s="36"/>
      <c r="AE13628"/>
      <c r="AF13628"/>
      <c r="AH13628" s="36"/>
      <c r="AJ13628"/>
    </row>
    <row r="13629" spans="14:36">
      <c r="N13629" s="36"/>
      <c r="R13629" s="5"/>
      <c r="W13629"/>
      <c r="Y13629" s="36"/>
      <c r="AA13629" s="5"/>
      <c r="AC13629" s="36"/>
      <c r="AD13629" s="36"/>
      <c r="AE13629"/>
      <c r="AF13629"/>
      <c r="AH13629" s="36"/>
      <c r="AJ13629"/>
    </row>
    <row r="13630" spans="14:36">
      <c r="N13630" s="36"/>
      <c r="R13630" s="5"/>
      <c r="W13630"/>
      <c r="Y13630" s="36"/>
      <c r="AA13630" s="5"/>
      <c r="AC13630" s="36"/>
      <c r="AD13630" s="36"/>
      <c r="AE13630"/>
      <c r="AF13630"/>
      <c r="AH13630" s="36"/>
      <c r="AJ13630"/>
    </row>
    <row r="13631" spans="14:36">
      <c r="N13631" s="36"/>
      <c r="R13631" s="5"/>
      <c r="W13631"/>
      <c r="Y13631" s="36"/>
      <c r="AA13631" s="5"/>
      <c r="AC13631" s="36"/>
      <c r="AD13631" s="36"/>
      <c r="AE13631"/>
      <c r="AF13631"/>
      <c r="AH13631" s="36"/>
      <c r="AJ13631"/>
    </row>
    <row r="13632" spans="14:36">
      <c r="N13632" s="36"/>
      <c r="R13632" s="5"/>
      <c r="W13632"/>
      <c r="Y13632" s="36"/>
      <c r="AA13632" s="5"/>
      <c r="AC13632" s="36"/>
      <c r="AD13632" s="36"/>
      <c r="AE13632"/>
      <c r="AF13632"/>
      <c r="AH13632" s="36"/>
      <c r="AJ13632"/>
    </row>
    <row r="13633" spans="14:36">
      <c r="N13633" s="36"/>
      <c r="R13633" s="5"/>
      <c r="W13633"/>
      <c r="Y13633" s="36"/>
      <c r="AA13633" s="5"/>
      <c r="AC13633" s="36"/>
      <c r="AD13633" s="36"/>
      <c r="AE13633"/>
      <c r="AF13633"/>
      <c r="AH13633" s="36"/>
      <c r="AJ13633"/>
    </row>
    <row r="13634" spans="14:36">
      <c r="N13634" s="36"/>
      <c r="R13634" s="5"/>
      <c r="W13634"/>
      <c r="Y13634" s="36"/>
      <c r="AA13634" s="5"/>
      <c r="AC13634" s="36"/>
      <c r="AD13634" s="36"/>
      <c r="AE13634"/>
      <c r="AF13634"/>
      <c r="AH13634" s="36"/>
      <c r="AJ13634"/>
    </row>
    <row r="13635" spans="14:36">
      <c r="N13635" s="36"/>
      <c r="R13635" s="5"/>
      <c r="W13635"/>
      <c r="Y13635" s="36"/>
      <c r="AA13635" s="5"/>
      <c r="AC13635" s="36"/>
      <c r="AD13635" s="36"/>
      <c r="AE13635"/>
      <c r="AF13635"/>
      <c r="AH13635" s="36"/>
      <c r="AJ13635"/>
    </row>
    <row r="13636" spans="14:36">
      <c r="N13636" s="36"/>
      <c r="R13636" s="5"/>
      <c r="W13636"/>
      <c r="Y13636" s="36"/>
      <c r="AA13636" s="5"/>
      <c r="AC13636" s="36"/>
      <c r="AD13636" s="36"/>
      <c r="AE13636"/>
      <c r="AF13636"/>
      <c r="AH13636" s="36"/>
      <c r="AJ13636"/>
    </row>
    <row r="13637" spans="14:36">
      <c r="N13637" s="36"/>
      <c r="R13637" s="5"/>
      <c r="W13637"/>
      <c r="Y13637" s="36"/>
      <c r="AA13637" s="5"/>
      <c r="AC13637" s="36"/>
      <c r="AD13637" s="36"/>
      <c r="AE13637"/>
      <c r="AF13637"/>
      <c r="AH13637" s="36"/>
      <c r="AJ13637"/>
    </row>
    <row r="13638" spans="14:36">
      <c r="N13638" s="36"/>
      <c r="R13638" s="5"/>
      <c r="W13638"/>
      <c r="Y13638" s="36"/>
      <c r="AA13638" s="5"/>
      <c r="AC13638" s="36"/>
      <c r="AD13638" s="36"/>
      <c r="AE13638"/>
      <c r="AF13638"/>
      <c r="AH13638" s="36"/>
      <c r="AJ13638"/>
    </row>
    <row r="13639" spans="14:36">
      <c r="N13639" s="36"/>
      <c r="R13639" s="5"/>
      <c r="W13639"/>
      <c r="Y13639" s="36"/>
      <c r="AA13639" s="5"/>
      <c r="AC13639" s="36"/>
      <c r="AD13639" s="36"/>
      <c r="AE13639"/>
      <c r="AF13639"/>
      <c r="AH13639" s="36"/>
      <c r="AJ13639"/>
    </row>
    <row r="13640" spans="14:36">
      <c r="N13640" s="36"/>
      <c r="R13640" s="5"/>
      <c r="W13640"/>
      <c r="Y13640" s="36"/>
      <c r="AA13640" s="5"/>
      <c r="AC13640" s="36"/>
      <c r="AD13640" s="36"/>
      <c r="AE13640"/>
      <c r="AF13640"/>
      <c r="AH13640" s="36"/>
      <c r="AJ13640"/>
    </row>
    <row r="13641" spans="14:36">
      <c r="N13641" s="36"/>
      <c r="R13641" s="5"/>
      <c r="W13641"/>
      <c r="Y13641" s="36"/>
      <c r="AA13641" s="5"/>
      <c r="AC13641" s="36"/>
      <c r="AD13641" s="36"/>
      <c r="AE13641"/>
      <c r="AF13641"/>
      <c r="AH13641" s="36"/>
      <c r="AJ13641"/>
    </row>
    <row r="13642" spans="14:36">
      <c r="N13642" s="36"/>
      <c r="R13642" s="5"/>
      <c r="W13642"/>
      <c r="Y13642" s="36"/>
      <c r="AA13642" s="5"/>
      <c r="AC13642" s="36"/>
      <c r="AD13642" s="36"/>
      <c r="AE13642"/>
      <c r="AF13642"/>
      <c r="AH13642" s="36"/>
      <c r="AJ13642"/>
    </row>
    <row r="13643" spans="14:36">
      <c r="N13643" s="36"/>
      <c r="R13643" s="5"/>
      <c r="W13643"/>
      <c r="Y13643" s="36"/>
      <c r="AA13643" s="5"/>
      <c r="AC13643" s="36"/>
      <c r="AD13643" s="36"/>
      <c r="AE13643"/>
      <c r="AF13643"/>
      <c r="AH13643" s="36"/>
      <c r="AJ13643"/>
    </row>
    <row r="13644" spans="14:36">
      <c r="N13644" s="36"/>
      <c r="R13644" s="5"/>
      <c r="W13644"/>
      <c r="Y13644" s="36"/>
      <c r="AA13644" s="5"/>
      <c r="AC13644" s="36"/>
      <c r="AD13644" s="36"/>
      <c r="AE13644"/>
      <c r="AF13644"/>
      <c r="AH13644" s="36"/>
      <c r="AJ13644"/>
    </row>
    <row r="13645" spans="14:36">
      <c r="N13645" s="36"/>
      <c r="R13645" s="5"/>
      <c r="W13645"/>
      <c r="Y13645" s="36"/>
      <c r="AA13645" s="5"/>
      <c r="AC13645" s="36"/>
      <c r="AD13645" s="36"/>
      <c r="AE13645"/>
      <c r="AF13645"/>
      <c r="AH13645" s="36"/>
      <c r="AJ13645"/>
    </row>
    <row r="13646" spans="14:36">
      <c r="N13646" s="36"/>
      <c r="R13646" s="5"/>
      <c r="W13646"/>
      <c r="Y13646" s="36"/>
      <c r="AA13646" s="5"/>
      <c r="AC13646" s="36"/>
      <c r="AD13646" s="36"/>
      <c r="AE13646"/>
      <c r="AF13646"/>
      <c r="AH13646" s="36"/>
      <c r="AJ13646"/>
    </row>
    <row r="13647" spans="14:36">
      <c r="N13647" s="36"/>
      <c r="R13647" s="5"/>
      <c r="W13647"/>
      <c r="Y13647" s="36"/>
      <c r="AA13647" s="5"/>
      <c r="AC13647" s="36"/>
      <c r="AD13647" s="36"/>
      <c r="AE13647"/>
      <c r="AF13647"/>
      <c r="AH13647" s="36"/>
      <c r="AJ13647"/>
    </row>
    <row r="13648" spans="14:36">
      <c r="N13648" s="36"/>
      <c r="R13648" s="5"/>
      <c r="W13648"/>
      <c r="Y13648" s="36"/>
      <c r="AA13648" s="5"/>
      <c r="AC13648" s="36"/>
      <c r="AD13648" s="36"/>
      <c r="AE13648"/>
      <c r="AF13648"/>
      <c r="AH13648" s="36"/>
      <c r="AJ13648"/>
    </row>
    <row r="13649" spans="14:36">
      <c r="N13649" s="36"/>
      <c r="R13649" s="5"/>
      <c r="W13649"/>
      <c r="Y13649" s="36"/>
      <c r="AA13649" s="5"/>
      <c r="AC13649" s="36"/>
      <c r="AD13649" s="36"/>
      <c r="AE13649"/>
      <c r="AF13649"/>
      <c r="AH13649" s="36"/>
      <c r="AJ13649"/>
    </row>
    <row r="13650" spans="14:36">
      <c r="N13650" s="36"/>
      <c r="R13650" s="5"/>
      <c r="W13650"/>
      <c r="Y13650" s="36"/>
      <c r="AA13650" s="5"/>
      <c r="AC13650" s="36"/>
      <c r="AD13650" s="36"/>
      <c r="AE13650"/>
      <c r="AF13650"/>
      <c r="AH13650" s="36"/>
      <c r="AJ13650"/>
    </row>
    <row r="13651" spans="14:36">
      <c r="N13651" s="36"/>
      <c r="R13651" s="5"/>
      <c r="W13651"/>
      <c r="Y13651" s="36"/>
      <c r="AA13651" s="5"/>
      <c r="AC13651" s="36"/>
      <c r="AD13651" s="36"/>
      <c r="AE13651"/>
      <c r="AF13651"/>
      <c r="AH13651" s="36"/>
      <c r="AJ13651"/>
    </row>
    <row r="13652" spans="14:36">
      <c r="N13652" s="36"/>
      <c r="R13652" s="5"/>
      <c r="W13652"/>
      <c r="Y13652" s="36"/>
      <c r="AA13652" s="5"/>
      <c r="AC13652" s="36"/>
      <c r="AD13652" s="36"/>
      <c r="AE13652"/>
      <c r="AF13652"/>
      <c r="AH13652" s="36"/>
      <c r="AJ13652"/>
    </row>
    <row r="13653" spans="14:36">
      <c r="N13653" s="36"/>
      <c r="R13653" s="5"/>
      <c r="W13653"/>
      <c r="Y13653" s="36"/>
      <c r="AA13653" s="5"/>
      <c r="AC13653" s="36"/>
      <c r="AD13653" s="36"/>
      <c r="AE13653"/>
      <c r="AF13653"/>
      <c r="AH13653" s="36"/>
      <c r="AJ13653"/>
    </row>
    <row r="13654" spans="14:36">
      <c r="N13654" s="36"/>
      <c r="R13654" s="5"/>
      <c r="W13654"/>
      <c r="Y13654" s="36"/>
      <c r="AA13654" s="5"/>
      <c r="AC13654" s="36"/>
      <c r="AD13654" s="36"/>
      <c r="AE13654"/>
      <c r="AF13654"/>
      <c r="AH13654" s="36"/>
      <c r="AJ13654"/>
    </row>
    <row r="13655" spans="14:36">
      <c r="N13655" s="36"/>
      <c r="R13655" s="5"/>
      <c r="W13655"/>
      <c r="Y13655" s="36"/>
      <c r="AA13655" s="5"/>
      <c r="AC13655" s="36"/>
      <c r="AD13655" s="36"/>
      <c r="AE13655"/>
      <c r="AF13655"/>
      <c r="AH13655" s="36"/>
      <c r="AJ13655"/>
    </row>
    <row r="13656" spans="14:36">
      <c r="N13656" s="36"/>
      <c r="R13656" s="5"/>
      <c r="W13656"/>
      <c r="Y13656" s="36"/>
      <c r="AA13656" s="5"/>
      <c r="AC13656" s="36"/>
      <c r="AD13656" s="36"/>
      <c r="AE13656"/>
      <c r="AF13656"/>
      <c r="AH13656" s="36"/>
      <c r="AJ13656"/>
    </row>
    <row r="13657" spans="14:36">
      <c r="N13657" s="36"/>
      <c r="R13657" s="5"/>
      <c r="W13657"/>
      <c r="Y13657" s="36"/>
      <c r="AA13657" s="5"/>
      <c r="AC13657" s="36"/>
      <c r="AD13657" s="36"/>
      <c r="AE13657"/>
      <c r="AF13657"/>
      <c r="AH13657" s="36"/>
      <c r="AJ13657"/>
    </row>
    <row r="13658" spans="14:36">
      <c r="N13658" s="36"/>
      <c r="R13658" s="5"/>
      <c r="W13658"/>
      <c r="Y13658" s="36"/>
      <c r="AA13658" s="5"/>
      <c r="AC13658" s="36"/>
      <c r="AD13658" s="36"/>
      <c r="AE13658"/>
      <c r="AF13658"/>
      <c r="AH13658" s="36"/>
      <c r="AJ13658"/>
    </row>
    <row r="13659" spans="14:36">
      <c r="N13659" s="36"/>
      <c r="R13659" s="5"/>
      <c r="W13659"/>
      <c r="Y13659" s="36"/>
      <c r="AA13659" s="5"/>
      <c r="AC13659" s="36"/>
      <c r="AD13659" s="36"/>
      <c r="AE13659"/>
      <c r="AF13659"/>
      <c r="AH13659" s="36"/>
      <c r="AJ13659"/>
    </row>
    <row r="13660" spans="14:36">
      <c r="N13660" s="36"/>
      <c r="R13660" s="5"/>
      <c r="W13660"/>
      <c r="Y13660" s="36"/>
      <c r="AA13660" s="5"/>
      <c r="AC13660" s="36"/>
      <c r="AD13660" s="36"/>
      <c r="AE13660"/>
      <c r="AF13660"/>
      <c r="AH13660" s="36"/>
      <c r="AJ13660"/>
    </row>
    <row r="13661" spans="14:36">
      <c r="N13661" s="36"/>
      <c r="R13661" s="5"/>
      <c r="W13661"/>
      <c r="Y13661" s="36"/>
      <c r="AA13661" s="5"/>
      <c r="AC13661" s="36"/>
      <c r="AD13661" s="36"/>
      <c r="AE13661"/>
      <c r="AF13661"/>
      <c r="AH13661" s="36"/>
      <c r="AJ13661"/>
    </row>
    <row r="13662" spans="14:36">
      <c r="N13662" s="36"/>
      <c r="R13662" s="5"/>
      <c r="W13662"/>
      <c r="Y13662" s="36"/>
      <c r="AA13662" s="5"/>
      <c r="AC13662" s="36"/>
      <c r="AD13662" s="36"/>
      <c r="AE13662"/>
      <c r="AF13662"/>
      <c r="AH13662" s="36"/>
      <c r="AJ13662"/>
    </row>
    <row r="13663" spans="14:36">
      <c r="N13663" s="36"/>
      <c r="R13663" s="5"/>
      <c r="W13663"/>
      <c r="Y13663" s="36"/>
      <c r="AA13663" s="5"/>
      <c r="AC13663" s="36"/>
      <c r="AD13663" s="36"/>
      <c r="AE13663"/>
      <c r="AF13663"/>
      <c r="AH13663" s="36"/>
      <c r="AJ13663"/>
    </row>
    <row r="13664" spans="14:36">
      <c r="N13664" s="36"/>
      <c r="R13664" s="5"/>
      <c r="W13664"/>
      <c r="Y13664" s="36"/>
      <c r="AA13664" s="5"/>
      <c r="AC13664" s="36"/>
      <c r="AD13664" s="36"/>
      <c r="AE13664"/>
      <c r="AF13664"/>
      <c r="AH13664" s="36"/>
      <c r="AJ13664"/>
    </row>
    <row r="13665" spans="14:36">
      <c r="N13665" s="36"/>
      <c r="R13665" s="5"/>
      <c r="W13665"/>
      <c r="Y13665" s="36"/>
      <c r="AA13665" s="5"/>
      <c r="AC13665" s="36"/>
      <c r="AD13665" s="36"/>
      <c r="AE13665"/>
      <c r="AF13665"/>
      <c r="AH13665" s="36"/>
      <c r="AJ13665"/>
    </row>
    <row r="13666" spans="14:36">
      <c r="N13666" s="36"/>
      <c r="R13666" s="5"/>
      <c r="W13666"/>
      <c r="Y13666" s="36"/>
      <c r="AA13666" s="5"/>
      <c r="AC13666" s="36"/>
      <c r="AD13666" s="36"/>
      <c r="AE13666"/>
      <c r="AF13666"/>
      <c r="AH13666" s="36"/>
      <c r="AJ13666"/>
    </row>
    <row r="13667" spans="14:36">
      <c r="N13667" s="36"/>
      <c r="R13667" s="5"/>
      <c r="W13667"/>
      <c r="Y13667" s="36"/>
      <c r="AA13667" s="5"/>
      <c r="AC13667" s="36"/>
      <c r="AD13667" s="36"/>
      <c r="AE13667"/>
      <c r="AF13667"/>
      <c r="AH13667" s="36"/>
      <c r="AJ13667"/>
    </row>
    <row r="13668" spans="14:36">
      <c r="N13668" s="36"/>
      <c r="R13668" s="5"/>
      <c r="W13668"/>
      <c r="Y13668" s="36"/>
      <c r="AA13668" s="5"/>
      <c r="AC13668" s="36"/>
      <c r="AD13668" s="36"/>
      <c r="AE13668"/>
      <c r="AF13668"/>
      <c r="AH13668" s="36"/>
      <c r="AJ13668"/>
    </row>
    <row r="13669" spans="14:36">
      <c r="N13669" s="36"/>
      <c r="R13669" s="5"/>
      <c r="W13669"/>
      <c r="Y13669" s="36"/>
      <c r="AA13669" s="5"/>
      <c r="AC13669" s="36"/>
      <c r="AD13669" s="36"/>
      <c r="AE13669"/>
      <c r="AF13669"/>
      <c r="AH13669" s="36"/>
      <c r="AJ13669"/>
    </row>
    <row r="13670" spans="14:36">
      <c r="N13670" s="36"/>
      <c r="R13670" s="5"/>
      <c r="W13670"/>
      <c r="Y13670" s="36"/>
      <c r="AA13670" s="5"/>
      <c r="AC13670" s="36"/>
      <c r="AD13670" s="36"/>
      <c r="AE13670"/>
      <c r="AF13670"/>
      <c r="AH13670" s="36"/>
      <c r="AJ13670"/>
    </row>
    <row r="13671" spans="14:36">
      <c r="N13671" s="36"/>
      <c r="R13671" s="5"/>
      <c r="W13671"/>
      <c r="Y13671" s="36"/>
      <c r="AA13671" s="5"/>
      <c r="AC13671" s="36"/>
      <c r="AD13671" s="36"/>
      <c r="AE13671"/>
      <c r="AF13671"/>
      <c r="AH13671" s="36"/>
      <c r="AJ13671"/>
    </row>
    <row r="13672" spans="14:36">
      <c r="N13672" s="36"/>
      <c r="R13672" s="5"/>
      <c r="W13672"/>
      <c r="Y13672" s="36"/>
      <c r="AA13672" s="5"/>
      <c r="AC13672" s="36"/>
      <c r="AD13672" s="36"/>
      <c r="AE13672"/>
      <c r="AF13672"/>
      <c r="AH13672" s="36"/>
      <c r="AJ13672"/>
    </row>
    <row r="13673" spans="14:36">
      <c r="N13673" s="36"/>
      <c r="R13673" s="5"/>
      <c r="W13673"/>
      <c r="Y13673" s="36"/>
      <c r="AA13673" s="5"/>
      <c r="AC13673" s="36"/>
      <c r="AD13673" s="36"/>
      <c r="AE13673"/>
      <c r="AF13673"/>
      <c r="AH13673" s="36"/>
      <c r="AJ13673"/>
    </row>
    <row r="13674" spans="14:36">
      <c r="N13674" s="36"/>
      <c r="R13674" s="5"/>
      <c r="W13674"/>
      <c r="Y13674" s="36"/>
      <c r="AA13674" s="5"/>
      <c r="AC13674" s="36"/>
      <c r="AD13674" s="36"/>
      <c r="AE13674"/>
      <c r="AF13674"/>
      <c r="AH13674" s="36"/>
      <c r="AJ13674"/>
    </row>
    <row r="13675" spans="14:36">
      <c r="N13675" s="36"/>
      <c r="R13675" s="5"/>
      <c r="W13675"/>
      <c r="Y13675" s="36"/>
      <c r="AA13675" s="5"/>
      <c r="AC13675" s="36"/>
      <c r="AD13675" s="36"/>
      <c r="AE13675"/>
      <c r="AF13675"/>
      <c r="AH13675" s="36"/>
      <c r="AJ13675"/>
    </row>
    <row r="13676" spans="14:36">
      <c r="N13676" s="36"/>
      <c r="R13676" s="5"/>
      <c r="W13676"/>
      <c r="Y13676" s="36"/>
      <c r="AA13676" s="5"/>
      <c r="AC13676" s="36"/>
      <c r="AD13676" s="36"/>
      <c r="AE13676"/>
      <c r="AF13676"/>
      <c r="AH13676" s="36"/>
      <c r="AJ13676"/>
    </row>
    <row r="13677" spans="14:36">
      <c r="N13677" s="36"/>
      <c r="R13677" s="5"/>
      <c r="W13677"/>
      <c r="Y13677" s="36"/>
      <c r="AA13677" s="5"/>
      <c r="AC13677" s="36"/>
      <c r="AD13677" s="36"/>
      <c r="AE13677"/>
      <c r="AF13677"/>
      <c r="AH13677" s="36"/>
      <c r="AJ13677"/>
    </row>
    <row r="13678" spans="14:36">
      <c r="N13678" s="36"/>
      <c r="R13678" s="5"/>
      <c r="W13678"/>
      <c r="Y13678" s="36"/>
      <c r="AA13678" s="5"/>
      <c r="AC13678" s="36"/>
      <c r="AD13678" s="36"/>
      <c r="AE13678"/>
      <c r="AF13678"/>
      <c r="AH13678" s="36"/>
      <c r="AJ13678"/>
    </row>
    <row r="13679" spans="14:36">
      <c r="N13679" s="36"/>
      <c r="R13679" s="5"/>
      <c r="W13679"/>
      <c r="Y13679" s="36"/>
      <c r="AA13679" s="5"/>
      <c r="AC13679" s="36"/>
      <c r="AD13679" s="36"/>
      <c r="AE13679"/>
      <c r="AF13679"/>
      <c r="AH13679" s="36"/>
      <c r="AJ13679"/>
    </row>
    <row r="13680" spans="14:36">
      <c r="N13680" s="36"/>
      <c r="R13680" s="5"/>
      <c r="W13680"/>
      <c r="Y13680" s="36"/>
      <c r="AA13680" s="5"/>
      <c r="AC13680" s="36"/>
      <c r="AD13680" s="36"/>
      <c r="AE13680"/>
      <c r="AF13680"/>
      <c r="AH13680" s="36"/>
      <c r="AJ13680"/>
    </row>
    <row r="13681" spans="14:36">
      <c r="N13681" s="36"/>
      <c r="R13681" s="5"/>
      <c r="W13681"/>
      <c r="Y13681" s="36"/>
      <c r="AA13681" s="5"/>
      <c r="AC13681" s="36"/>
      <c r="AD13681" s="36"/>
      <c r="AE13681"/>
      <c r="AF13681"/>
      <c r="AH13681" s="36"/>
      <c r="AJ13681"/>
    </row>
    <row r="13682" spans="14:36">
      <c r="N13682" s="36"/>
      <c r="R13682" s="5"/>
      <c r="W13682"/>
      <c r="Y13682" s="36"/>
      <c r="AA13682" s="5"/>
      <c r="AC13682" s="36"/>
      <c r="AD13682" s="36"/>
      <c r="AE13682"/>
      <c r="AF13682"/>
      <c r="AH13682" s="36"/>
      <c r="AJ13682"/>
    </row>
    <row r="13683" spans="14:36">
      <c r="N13683" s="36"/>
      <c r="R13683" s="5"/>
      <c r="W13683"/>
      <c r="Y13683" s="36"/>
      <c r="AA13683" s="5"/>
      <c r="AC13683" s="36"/>
      <c r="AD13683" s="36"/>
      <c r="AE13683"/>
      <c r="AF13683"/>
      <c r="AH13683" s="36"/>
      <c r="AJ13683"/>
    </row>
    <row r="13684" spans="14:36">
      <c r="N13684" s="36"/>
      <c r="R13684" s="5"/>
      <c r="W13684"/>
      <c r="Y13684" s="36"/>
      <c r="AA13684" s="5"/>
      <c r="AC13684" s="36"/>
      <c r="AD13684" s="36"/>
      <c r="AE13684"/>
      <c r="AF13684"/>
      <c r="AH13684" s="36"/>
      <c r="AJ13684"/>
    </row>
    <row r="13685" spans="14:36">
      <c r="N13685" s="36"/>
      <c r="R13685" s="5"/>
      <c r="W13685"/>
      <c r="Y13685" s="36"/>
      <c r="AA13685" s="5"/>
      <c r="AC13685" s="36"/>
      <c r="AD13685" s="36"/>
      <c r="AE13685"/>
      <c r="AF13685"/>
      <c r="AH13685" s="36"/>
      <c r="AJ13685"/>
    </row>
    <row r="13686" spans="14:36">
      <c r="N13686" s="36"/>
      <c r="R13686" s="5"/>
      <c r="W13686"/>
      <c r="Y13686" s="36"/>
      <c r="AA13686" s="5"/>
      <c r="AC13686" s="36"/>
      <c r="AD13686" s="36"/>
      <c r="AE13686"/>
      <c r="AF13686"/>
      <c r="AH13686" s="36"/>
      <c r="AJ13686"/>
    </row>
    <row r="13687" spans="14:36">
      <c r="N13687" s="36"/>
      <c r="R13687" s="5"/>
      <c r="W13687"/>
      <c r="Y13687" s="36"/>
      <c r="AA13687" s="5"/>
      <c r="AC13687" s="36"/>
      <c r="AD13687" s="36"/>
      <c r="AE13687"/>
      <c r="AF13687"/>
      <c r="AH13687" s="36"/>
      <c r="AJ13687"/>
    </row>
    <row r="13688" spans="14:36">
      <c r="N13688" s="36"/>
      <c r="R13688" s="5"/>
      <c r="W13688"/>
      <c r="Y13688" s="36"/>
      <c r="AA13688" s="5"/>
      <c r="AC13688" s="36"/>
      <c r="AD13688" s="36"/>
      <c r="AE13688"/>
      <c r="AF13688"/>
      <c r="AH13688" s="36"/>
      <c r="AJ13688"/>
    </row>
    <row r="13689" spans="14:36">
      <c r="N13689" s="36"/>
      <c r="R13689" s="5"/>
      <c r="W13689"/>
      <c r="Y13689" s="36"/>
      <c r="AA13689" s="5"/>
      <c r="AC13689" s="36"/>
      <c r="AD13689" s="36"/>
      <c r="AE13689"/>
      <c r="AF13689"/>
      <c r="AH13689" s="36"/>
      <c r="AJ13689"/>
    </row>
    <row r="13690" spans="14:36">
      <c r="N13690" s="36"/>
      <c r="R13690" s="5"/>
      <c r="W13690"/>
      <c r="Y13690" s="36"/>
      <c r="AA13690" s="5"/>
      <c r="AC13690" s="36"/>
      <c r="AD13690" s="36"/>
      <c r="AE13690"/>
      <c r="AF13690"/>
      <c r="AH13690" s="36"/>
      <c r="AJ13690"/>
    </row>
    <row r="13691" spans="14:36">
      <c r="N13691" s="36"/>
      <c r="R13691" s="5"/>
      <c r="W13691"/>
      <c r="Y13691" s="36"/>
      <c r="AA13691" s="5"/>
      <c r="AC13691" s="36"/>
      <c r="AD13691" s="36"/>
      <c r="AE13691"/>
      <c r="AF13691"/>
      <c r="AH13691" s="36"/>
      <c r="AJ13691"/>
    </row>
    <row r="13692" spans="14:36">
      <c r="N13692" s="36"/>
      <c r="R13692" s="5"/>
      <c r="W13692"/>
      <c r="Y13692" s="36"/>
      <c r="AA13692" s="5"/>
      <c r="AC13692" s="36"/>
      <c r="AD13692" s="36"/>
      <c r="AE13692"/>
      <c r="AF13692"/>
      <c r="AH13692" s="36"/>
      <c r="AJ13692"/>
    </row>
    <row r="13693" spans="14:36">
      <c r="N13693" s="36"/>
      <c r="R13693" s="5"/>
      <c r="W13693"/>
      <c r="Y13693" s="36"/>
      <c r="AA13693" s="5"/>
      <c r="AC13693" s="36"/>
      <c r="AD13693" s="36"/>
      <c r="AE13693"/>
      <c r="AF13693"/>
      <c r="AH13693" s="36"/>
      <c r="AJ13693"/>
    </row>
    <row r="13694" spans="14:36">
      <c r="N13694" s="36"/>
      <c r="R13694" s="5"/>
      <c r="W13694"/>
      <c r="Y13694" s="36"/>
      <c r="AA13694" s="5"/>
      <c r="AC13694" s="36"/>
      <c r="AD13694" s="36"/>
      <c r="AE13694"/>
      <c r="AF13694"/>
      <c r="AH13694" s="36"/>
      <c r="AJ13694"/>
    </row>
    <row r="13695" spans="14:36">
      <c r="N13695" s="36"/>
      <c r="R13695" s="5"/>
      <c r="W13695"/>
      <c r="Y13695" s="36"/>
      <c r="AA13695" s="5"/>
      <c r="AC13695" s="36"/>
      <c r="AD13695" s="36"/>
      <c r="AE13695"/>
      <c r="AF13695"/>
      <c r="AH13695" s="36"/>
      <c r="AJ13695"/>
    </row>
    <row r="13696" spans="14:36">
      <c r="N13696" s="36"/>
      <c r="R13696" s="5"/>
      <c r="W13696"/>
      <c r="Y13696" s="36"/>
      <c r="AA13696" s="5"/>
      <c r="AC13696" s="36"/>
      <c r="AD13696" s="36"/>
      <c r="AE13696"/>
      <c r="AF13696"/>
      <c r="AH13696" s="36"/>
      <c r="AJ13696"/>
    </row>
    <row r="13697" spans="14:36">
      <c r="N13697" s="36"/>
      <c r="R13697" s="5"/>
      <c r="W13697"/>
      <c r="Y13697" s="36"/>
      <c r="AA13697" s="5"/>
      <c r="AC13697" s="36"/>
      <c r="AD13697" s="36"/>
      <c r="AE13697"/>
      <c r="AF13697"/>
      <c r="AH13697" s="36"/>
      <c r="AJ13697"/>
    </row>
    <row r="13698" spans="14:36">
      <c r="N13698" s="36"/>
      <c r="R13698" s="5"/>
      <c r="W13698"/>
      <c r="Y13698" s="36"/>
      <c r="AA13698" s="5"/>
      <c r="AC13698" s="36"/>
      <c r="AD13698" s="36"/>
      <c r="AE13698"/>
      <c r="AF13698"/>
      <c r="AH13698" s="36"/>
      <c r="AJ13698"/>
    </row>
    <row r="13699" spans="14:36">
      <c r="N13699" s="36"/>
      <c r="R13699" s="5"/>
      <c r="W13699"/>
      <c r="Y13699" s="36"/>
      <c r="AA13699" s="5"/>
      <c r="AC13699" s="36"/>
      <c r="AD13699" s="36"/>
      <c r="AE13699"/>
      <c r="AF13699"/>
      <c r="AH13699" s="36"/>
      <c r="AJ13699"/>
    </row>
    <row r="13700" spans="14:36">
      <c r="N13700" s="36"/>
      <c r="R13700" s="5"/>
      <c r="W13700"/>
      <c r="Y13700" s="36"/>
      <c r="AA13700" s="5"/>
      <c r="AC13700" s="36"/>
      <c r="AD13700" s="36"/>
      <c r="AE13700"/>
      <c r="AF13700"/>
      <c r="AH13700" s="36"/>
      <c r="AJ13700"/>
    </row>
    <row r="13701" spans="14:36">
      <c r="N13701" s="36"/>
      <c r="R13701" s="5"/>
      <c r="W13701"/>
      <c r="Y13701" s="36"/>
      <c r="AA13701" s="5"/>
      <c r="AC13701" s="36"/>
      <c r="AD13701" s="36"/>
      <c r="AE13701"/>
      <c r="AF13701"/>
      <c r="AH13701" s="36"/>
      <c r="AJ13701"/>
    </row>
    <row r="13702" spans="14:36">
      <c r="N13702" s="36"/>
      <c r="R13702" s="5"/>
      <c r="W13702"/>
      <c r="Y13702" s="36"/>
      <c r="AA13702" s="5"/>
      <c r="AC13702" s="36"/>
      <c r="AD13702" s="36"/>
      <c r="AE13702"/>
      <c r="AF13702"/>
      <c r="AH13702" s="36"/>
      <c r="AJ13702"/>
    </row>
    <row r="13703" spans="14:36">
      <c r="N13703" s="36"/>
      <c r="R13703" s="5"/>
      <c r="W13703"/>
      <c r="Y13703" s="36"/>
      <c r="AA13703" s="5"/>
      <c r="AC13703" s="36"/>
      <c r="AD13703" s="36"/>
      <c r="AE13703"/>
      <c r="AF13703"/>
      <c r="AH13703" s="36"/>
      <c r="AJ13703"/>
    </row>
    <row r="13704" spans="14:36">
      <c r="N13704" s="36"/>
      <c r="R13704" s="5"/>
      <c r="W13704"/>
      <c r="Y13704" s="36"/>
      <c r="AA13704" s="5"/>
      <c r="AC13704" s="36"/>
      <c r="AD13704" s="36"/>
      <c r="AE13704"/>
      <c r="AF13704"/>
      <c r="AH13704" s="36"/>
      <c r="AJ13704"/>
    </row>
    <row r="13705" spans="14:36">
      <c r="N13705" s="36"/>
      <c r="R13705" s="5"/>
      <c r="W13705"/>
      <c r="Y13705" s="36"/>
      <c r="AA13705" s="5"/>
      <c r="AC13705" s="36"/>
      <c r="AD13705" s="36"/>
      <c r="AE13705"/>
      <c r="AF13705"/>
      <c r="AH13705" s="36"/>
      <c r="AJ13705"/>
    </row>
    <row r="13706" spans="14:36">
      <c r="N13706" s="36"/>
      <c r="R13706" s="5"/>
      <c r="W13706"/>
      <c r="Y13706" s="36"/>
      <c r="AA13706" s="5"/>
      <c r="AC13706" s="36"/>
      <c r="AD13706" s="36"/>
      <c r="AE13706"/>
      <c r="AF13706"/>
      <c r="AH13706" s="36"/>
      <c r="AJ13706"/>
    </row>
    <row r="13707" spans="14:36">
      <c r="N13707" s="36"/>
      <c r="R13707" s="5"/>
      <c r="W13707"/>
      <c r="Y13707" s="36"/>
      <c r="AA13707" s="5"/>
      <c r="AC13707" s="36"/>
      <c r="AD13707" s="36"/>
      <c r="AE13707"/>
      <c r="AF13707"/>
      <c r="AH13707" s="36"/>
      <c r="AJ13707"/>
    </row>
    <row r="13708" spans="14:36">
      <c r="N13708" s="36"/>
      <c r="R13708" s="5"/>
      <c r="W13708"/>
      <c r="Y13708" s="36"/>
      <c r="AA13708" s="5"/>
      <c r="AC13708" s="36"/>
      <c r="AD13708" s="36"/>
      <c r="AE13708"/>
      <c r="AF13708"/>
      <c r="AH13708" s="36"/>
      <c r="AJ13708"/>
    </row>
    <row r="13709" spans="14:36">
      <c r="N13709" s="36"/>
      <c r="R13709" s="5"/>
      <c r="W13709"/>
      <c r="Y13709" s="36"/>
      <c r="AA13709" s="5"/>
      <c r="AC13709" s="36"/>
      <c r="AD13709" s="36"/>
      <c r="AE13709"/>
      <c r="AF13709"/>
      <c r="AH13709" s="36"/>
      <c r="AJ13709"/>
    </row>
    <row r="13710" spans="14:36">
      <c r="N13710" s="36"/>
      <c r="R13710" s="5"/>
      <c r="W13710"/>
      <c r="Y13710" s="36"/>
      <c r="AA13710" s="5"/>
      <c r="AC13710" s="36"/>
      <c r="AD13710" s="36"/>
      <c r="AE13710"/>
      <c r="AF13710"/>
      <c r="AH13710" s="36"/>
      <c r="AJ13710"/>
    </row>
    <row r="13711" spans="14:36">
      <c r="N13711" s="36"/>
      <c r="R13711" s="5"/>
      <c r="W13711"/>
      <c r="Y13711" s="36"/>
      <c r="AA13711" s="5"/>
      <c r="AC13711" s="36"/>
      <c r="AD13711" s="36"/>
      <c r="AE13711"/>
      <c r="AF13711"/>
      <c r="AH13711" s="36"/>
      <c r="AJ13711"/>
    </row>
    <row r="13712" spans="14:36">
      <c r="N13712" s="36"/>
      <c r="R13712" s="5"/>
      <c r="W13712"/>
      <c r="Y13712" s="36"/>
      <c r="AA13712" s="5"/>
      <c r="AC13712" s="36"/>
      <c r="AD13712" s="36"/>
      <c r="AE13712"/>
      <c r="AF13712"/>
      <c r="AH13712" s="36"/>
      <c r="AJ13712"/>
    </row>
    <row r="13713" spans="14:36">
      <c r="N13713" s="36"/>
      <c r="R13713" s="5"/>
      <c r="W13713"/>
      <c r="Y13713" s="36"/>
      <c r="AA13713" s="5"/>
      <c r="AC13713" s="36"/>
      <c r="AD13713" s="36"/>
      <c r="AE13713"/>
      <c r="AF13713"/>
      <c r="AH13713" s="36"/>
      <c r="AJ13713"/>
    </row>
    <row r="13714" spans="14:36">
      <c r="N13714" s="36"/>
      <c r="R13714" s="5"/>
      <c r="W13714"/>
      <c r="Y13714" s="36"/>
      <c r="AA13714" s="5"/>
      <c r="AC13714" s="36"/>
      <c r="AD13714" s="36"/>
      <c r="AE13714"/>
      <c r="AF13714"/>
      <c r="AH13714" s="36"/>
      <c r="AJ13714"/>
    </row>
    <row r="13715" spans="14:36">
      <c r="N13715" s="36"/>
      <c r="R13715" s="5"/>
      <c r="W13715"/>
      <c r="Y13715" s="36"/>
      <c r="AA13715" s="5"/>
      <c r="AC13715" s="36"/>
      <c r="AD13715" s="36"/>
      <c r="AE13715"/>
      <c r="AF13715"/>
      <c r="AH13715" s="36"/>
      <c r="AJ13715"/>
    </row>
    <row r="13716" spans="14:36">
      <c r="N13716" s="36"/>
      <c r="R13716" s="5"/>
      <c r="W13716"/>
      <c r="Y13716" s="36"/>
      <c r="AA13716" s="5"/>
      <c r="AC13716" s="36"/>
      <c r="AD13716" s="36"/>
      <c r="AE13716"/>
      <c r="AF13716"/>
      <c r="AH13716" s="36"/>
      <c r="AJ13716"/>
    </row>
    <row r="13717" spans="14:36">
      <c r="N13717" s="36"/>
      <c r="R13717" s="5"/>
      <c r="W13717"/>
      <c r="Y13717" s="36"/>
      <c r="AA13717" s="5"/>
      <c r="AC13717" s="36"/>
      <c r="AD13717" s="36"/>
      <c r="AE13717"/>
      <c r="AF13717"/>
      <c r="AH13717" s="36"/>
      <c r="AJ13717"/>
    </row>
    <row r="13718" spans="14:36">
      <c r="N13718" s="36"/>
      <c r="R13718" s="5"/>
      <c r="W13718"/>
      <c r="Y13718" s="36"/>
      <c r="AA13718" s="5"/>
      <c r="AC13718" s="36"/>
      <c r="AD13718" s="36"/>
      <c r="AE13718"/>
      <c r="AF13718"/>
      <c r="AH13718" s="36"/>
      <c r="AJ13718"/>
    </row>
    <row r="13719" spans="14:36">
      <c r="N13719" s="36"/>
      <c r="R13719" s="5"/>
      <c r="W13719"/>
      <c r="Y13719" s="36"/>
      <c r="AA13719" s="5"/>
      <c r="AC13719" s="36"/>
      <c r="AD13719" s="36"/>
      <c r="AE13719"/>
      <c r="AF13719"/>
      <c r="AH13719" s="36"/>
      <c r="AJ13719"/>
    </row>
    <row r="13720" spans="14:36">
      <c r="N13720" s="36"/>
      <c r="R13720" s="5"/>
      <c r="W13720"/>
      <c r="Y13720" s="36"/>
      <c r="AA13720" s="5"/>
      <c r="AC13720" s="36"/>
      <c r="AD13720" s="36"/>
      <c r="AE13720"/>
      <c r="AF13720"/>
      <c r="AH13720" s="36"/>
      <c r="AJ13720"/>
    </row>
    <row r="13721" spans="14:36">
      <c r="N13721" s="36"/>
      <c r="R13721" s="5"/>
      <c r="W13721"/>
      <c r="Y13721" s="36"/>
      <c r="AA13721" s="5"/>
      <c r="AC13721" s="36"/>
      <c r="AD13721" s="36"/>
      <c r="AE13721"/>
      <c r="AF13721"/>
      <c r="AH13721" s="36"/>
      <c r="AJ13721"/>
    </row>
    <row r="13722" spans="14:36">
      <c r="N13722" s="36"/>
      <c r="R13722" s="5"/>
      <c r="W13722"/>
      <c r="Y13722" s="36"/>
      <c r="AA13722" s="5"/>
      <c r="AC13722" s="36"/>
      <c r="AD13722" s="36"/>
      <c r="AE13722"/>
      <c r="AF13722"/>
      <c r="AH13722" s="36"/>
      <c r="AJ13722"/>
    </row>
    <row r="13723" spans="14:36">
      <c r="N13723" s="36"/>
      <c r="R13723" s="5"/>
      <c r="W13723"/>
      <c r="Y13723" s="36"/>
      <c r="AA13723" s="5"/>
      <c r="AC13723" s="36"/>
      <c r="AD13723" s="36"/>
      <c r="AE13723"/>
      <c r="AF13723"/>
      <c r="AH13723" s="36"/>
      <c r="AJ13723"/>
    </row>
    <row r="13724" spans="14:36">
      <c r="N13724" s="36"/>
      <c r="R13724" s="5"/>
      <c r="W13724"/>
      <c r="Y13724" s="36"/>
      <c r="AA13724" s="5"/>
      <c r="AC13724" s="36"/>
      <c r="AD13724" s="36"/>
      <c r="AE13724"/>
      <c r="AF13724"/>
      <c r="AH13724" s="36"/>
      <c r="AJ13724"/>
    </row>
    <row r="13725" spans="14:36">
      <c r="N13725" s="36"/>
      <c r="R13725" s="5"/>
      <c r="W13725"/>
      <c r="Y13725" s="36"/>
      <c r="AA13725" s="5"/>
      <c r="AC13725" s="36"/>
      <c r="AD13725" s="36"/>
      <c r="AE13725"/>
      <c r="AF13725"/>
      <c r="AH13725" s="36"/>
      <c r="AJ13725"/>
    </row>
    <row r="13726" spans="14:36">
      <c r="N13726" s="36"/>
      <c r="R13726" s="5"/>
      <c r="W13726"/>
      <c r="Y13726" s="36"/>
      <c r="AA13726" s="5"/>
      <c r="AC13726" s="36"/>
      <c r="AD13726" s="36"/>
      <c r="AE13726"/>
      <c r="AF13726"/>
      <c r="AH13726" s="36"/>
      <c r="AJ13726"/>
    </row>
    <row r="13727" spans="14:36">
      <c r="N13727" s="36"/>
      <c r="R13727" s="5"/>
      <c r="W13727"/>
      <c r="Y13727" s="36"/>
      <c r="AA13727" s="5"/>
      <c r="AC13727" s="36"/>
      <c r="AD13727" s="36"/>
      <c r="AE13727"/>
      <c r="AF13727"/>
      <c r="AH13727" s="36"/>
      <c r="AJ13727"/>
    </row>
    <row r="13728" spans="14:36">
      <c r="N13728" s="36"/>
      <c r="R13728" s="5"/>
      <c r="W13728"/>
      <c r="Y13728" s="36"/>
      <c r="AA13728" s="5"/>
      <c r="AC13728" s="36"/>
      <c r="AD13728" s="36"/>
      <c r="AE13728"/>
      <c r="AF13728"/>
      <c r="AH13728" s="36"/>
      <c r="AJ13728"/>
    </row>
    <row r="13729" spans="14:36">
      <c r="N13729" s="36"/>
      <c r="R13729" s="5"/>
      <c r="W13729"/>
      <c r="Y13729" s="36"/>
      <c r="AA13729" s="5"/>
      <c r="AC13729" s="36"/>
      <c r="AD13729" s="36"/>
      <c r="AE13729"/>
      <c r="AF13729"/>
      <c r="AH13729" s="36"/>
      <c r="AJ13729"/>
    </row>
    <row r="13730" spans="14:36">
      <c r="N13730" s="36"/>
      <c r="R13730" s="5"/>
      <c r="W13730"/>
      <c r="Y13730" s="36"/>
      <c r="AA13730" s="5"/>
      <c r="AC13730" s="36"/>
      <c r="AD13730" s="36"/>
      <c r="AE13730"/>
      <c r="AF13730"/>
      <c r="AH13730" s="36"/>
      <c r="AJ13730"/>
    </row>
    <row r="13731" spans="14:36">
      <c r="N13731" s="36"/>
      <c r="R13731" s="5"/>
      <c r="W13731"/>
      <c r="Y13731" s="36"/>
      <c r="AA13731" s="5"/>
      <c r="AC13731" s="36"/>
      <c r="AD13731" s="36"/>
      <c r="AE13731"/>
      <c r="AF13731"/>
      <c r="AH13731" s="36"/>
      <c r="AJ13731"/>
    </row>
    <row r="13732" spans="14:36">
      <c r="N13732" s="36"/>
      <c r="R13732" s="5"/>
      <c r="W13732"/>
      <c r="Y13732" s="36"/>
      <c r="AA13732" s="5"/>
      <c r="AC13732" s="36"/>
      <c r="AD13732" s="36"/>
      <c r="AE13732"/>
      <c r="AF13732"/>
      <c r="AH13732" s="36"/>
      <c r="AJ13732"/>
    </row>
    <row r="13733" spans="14:36">
      <c r="N13733" s="36"/>
      <c r="R13733" s="5"/>
      <c r="W13733"/>
      <c r="Y13733" s="36"/>
      <c r="AA13733" s="5"/>
      <c r="AC13733" s="36"/>
      <c r="AD13733" s="36"/>
      <c r="AE13733"/>
      <c r="AF13733"/>
      <c r="AH13733" s="36"/>
      <c r="AJ13733"/>
    </row>
    <row r="13734" spans="14:36">
      <c r="N13734" s="36"/>
      <c r="R13734" s="5"/>
      <c r="W13734"/>
      <c r="Y13734" s="36"/>
      <c r="AA13734" s="5"/>
      <c r="AC13734" s="36"/>
      <c r="AD13734" s="36"/>
      <c r="AE13734"/>
      <c r="AF13734"/>
      <c r="AH13734" s="36"/>
      <c r="AJ13734"/>
    </row>
    <row r="13735" spans="14:36">
      <c r="N13735" s="36"/>
      <c r="R13735" s="5"/>
      <c r="W13735"/>
      <c r="Y13735" s="36"/>
      <c r="AA13735" s="5"/>
      <c r="AC13735" s="36"/>
      <c r="AD13735" s="36"/>
      <c r="AE13735"/>
      <c r="AF13735"/>
      <c r="AH13735" s="36"/>
      <c r="AJ13735"/>
    </row>
    <row r="13736" spans="14:36">
      <c r="N13736" s="36"/>
      <c r="R13736" s="5"/>
      <c r="W13736"/>
      <c r="Y13736" s="36"/>
      <c r="AA13736" s="5"/>
      <c r="AC13736" s="36"/>
      <c r="AD13736" s="36"/>
      <c r="AE13736"/>
      <c r="AF13736"/>
      <c r="AH13736" s="36"/>
      <c r="AJ13736"/>
    </row>
    <row r="13737" spans="14:36">
      <c r="N13737" s="36"/>
      <c r="R13737" s="5"/>
      <c r="W13737"/>
      <c r="Y13737" s="36"/>
      <c r="AA13737" s="5"/>
      <c r="AC13737" s="36"/>
      <c r="AD13737" s="36"/>
      <c r="AE13737"/>
      <c r="AF13737"/>
      <c r="AH13737" s="36"/>
      <c r="AJ13737"/>
    </row>
    <row r="13738" spans="14:36">
      <c r="N13738" s="36"/>
      <c r="R13738" s="5"/>
      <c r="W13738"/>
      <c r="Y13738" s="36"/>
      <c r="AA13738" s="5"/>
      <c r="AC13738" s="36"/>
      <c r="AD13738" s="36"/>
      <c r="AE13738"/>
      <c r="AF13738"/>
      <c r="AH13738" s="36"/>
      <c r="AJ13738"/>
    </row>
    <row r="13739" spans="14:36">
      <c r="N13739" s="36"/>
      <c r="R13739" s="5"/>
      <c r="W13739"/>
      <c r="Y13739" s="36"/>
      <c r="AA13739" s="5"/>
      <c r="AC13739" s="36"/>
      <c r="AD13739" s="36"/>
      <c r="AE13739"/>
      <c r="AF13739"/>
      <c r="AH13739" s="36"/>
      <c r="AJ13739"/>
    </row>
    <row r="13740" spans="14:36">
      <c r="N13740" s="36"/>
      <c r="R13740" s="5"/>
      <c r="W13740"/>
      <c r="Y13740" s="36"/>
      <c r="AA13740" s="5"/>
      <c r="AC13740" s="36"/>
      <c r="AD13740" s="36"/>
      <c r="AE13740"/>
      <c r="AF13740"/>
      <c r="AH13740" s="36"/>
      <c r="AJ13740"/>
    </row>
    <row r="13741" spans="14:36">
      <c r="N13741" s="36"/>
      <c r="R13741" s="5"/>
      <c r="W13741"/>
      <c r="Y13741" s="36"/>
      <c r="AA13741" s="5"/>
      <c r="AC13741" s="36"/>
      <c r="AD13741" s="36"/>
      <c r="AE13741"/>
      <c r="AF13741"/>
      <c r="AH13741" s="36"/>
      <c r="AJ13741"/>
    </row>
    <row r="13742" spans="14:36">
      <c r="N13742" s="36"/>
      <c r="R13742" s="5"/>
      <c r="W13742"/>
      <c r="Y13742" s="36"/>
      <c r="AA13742" s="5"/>
      <c r="AC13742" s="36"/>
      <c r="AD13742" s="36"/>
      <c r="AE13742"/>
      <c r="AF13742"/>
      <c r="AH13742" s="36"/>
      <c r="AJ13742"/>
    </row>
    <row r="13743" spans="14:36">
      <c r="N13743" s="36"/>
      <c r="R13743" s="5"/>
      <c r="W13743"/>
      <c r="Y13743" s="36"/>
      <c r="AA13743" s="5"/>
      <c r="AC13743" s="36"/>
      <c r="AD13743" s="36"/>
      <c r="AE13743"/>
      <c r="AF13743"/>
      <c r="AH13743" s="36"/>
      <c r="AJ13743"/>
    </row>
    <row r="13744" spans="14:36">
      <c r="N13744" s="36"/>
      <c r="R13744" s="5"/>
      <c r="W13744"/>
      <c r="Y13744" s="36"/>
      <c r="AA13744" s="5"/>
      <c r="AC13744" s="36"/>
      <c r="AD13744" s="36"/>
      <c r="AE13744"/>
      <c r="AF13744"/>
      <c r="AH13744" s="36"/>
      <c r="AJ13744"/>
    </row>
    <row r="13745" spans="14:36">
      <c r="N13745" s="36"/>
      <c r="R13745" s="5"/>
      <c r="W13745"/>
      <c r="Y13745" s="36"/>
      <c r="AA13745" s="5"/>
      <c r="AC13745" s="36"/>
      <c r="AD13745" s="36"/>
      <c r="AE13745"/>
      <c r="AF13745"/>
      <c r="AH13745" s="36"/>
      <c r="AJ13745"/>
    </row>
    <row r="13746" spans="14:36">
      <c r="N13746" s="36"/>
      <c r="R13746" s="5"/>
      <c r="W13746"/>
      <c r="Y13746" s="36"/>
      <c r="AA13746" s="5"/>
      <c r="AC13746" s="36"/>
      <c r="AD13746" s="36"/>
      <c r="AE13746"/>
      <c r="AF13746"/>
      <c r="AH13746" s="36"/>
      <c r="AJ13746"/>
    </row>
    <row r="13747" spans="14:36">
      <c r="N13747" s="36"/>
      <c r="R13747" s="5"/>
      <c r="W13747"/>
      <c r="Y13747" s="36"/>
      <c r="AA13747" s="5"/>
      <c r="AC13747" s="36"/>
      <c r="AD13747" s="36"/>
      <c r="AE13747"/>
      <c r="AF13747"/>
      <c r="AH13747" s="36"/>
      <c r="AJ13747"/>
    </row>
    <row r="13748" spans="14:36">
      <c r="N13748" s="36"/>
      <c r="R13748" s="5"/>
      <c r="W13748"/>
      <c r="Y13748" s="36"/>
      <c r="AA13748" s="5"/>
      <c r="AC13748" s="36"/>
      <c r="AD13748" s="36"/>
      <c r="AE13748"/>
      <c r="AF13748"/>
      <c r="AH13748" s="36"/>
      <c r="AJ13748"/>
    </row>
    <row r="13749" spans="14:36">
      <c r="N13749" s="36"/>
      <c r="R13749" s="5"/>
      <c r="W13749"/>
      <c r="Y13749" s="36"/>
      <c r="AA13749" s="5"/>
      <c r="AC13749" s="36"/>
      <c r="AD13749" s="36"/>
      <c r="AE13749"/>
      <c r="AF13749"/>
      <c r="AH13749" s="36"/>
      <c r="AJ13749"/>
    </row>
    <row r="13750" spans="14:36">
      <c r="N13750" s="36"/>
      <c r="R13750" s="5"/>
      <c r="W13750"/>
      <c r="Y13750" s="36"/>
      <c r="AA13750" s="5"/>
      <c r="AC13750" s="36"/>
      <c r="AD13750" s="36"/>
      <c r="AE13750"/>
      <c r="AF13750"/>
      <c r="AH13750" s="36"/>
      <c r="AJ13750"/>
    </row>
    <row r="13751" spans="14:36">
      <c r="N13751" s="36"/>
      <c r="R13751" s="5"/>
      <c r="W13751"/>
      <c r="Y13751" s="36"/>
      <c r="AA13751" s="5"/>
      <c r="AC13751" s="36"/>
      <c r="AD13751" s="36"/>
      <c r="AE13751"/>
      <c r="AF13751"/>
      <c r="AH13751" s="36"/>
      <c r="AJ13751"/>
    </row>
    <row r="13752" spans="14:36">
      <c r="N13752" s="36"/>
      <c r="R13752" s="5"/>
      <c r="W13752"/>
      <c r="Y13752" s="36"/>
      <c r="AA13752" s="5"/>
      <c r="AC13752" s="36"/>
      <c r="AD13752" s="36"/>
      <c r="AE13752"/>
      <c r="AF13752"/>
      <c r="AH13752" s="36"/>
      <c r="AJ13752"/>
    </row>
    <row r="13753" spans="14:36">
      <c r="N13753" s="36"/>
      <c r="R13753" s="5"/>
      <c r="W13753"/>
      <c r="Y13753" s="36"/>
      <c r="AA13753" s="5"/>
      <c r="AC13753" s="36"/>
      <c r="AD13753" s="36"/>
      <c r="AE13753"/>
      <c r="AF13753"/>
      <c r="AH13753" s="36"/>
      <c r="AJ13753"/>
    </row>
    <row r="13754" spans="14:36">
      <c r="N13754" s="36"/>
      <c r="R13754" s="5"/>
      <c r="W13754"/>
      <c r="Y13754" s="36"/>
      <c r="AA13754" s="5"/>
      <c r="AC13754" s="36"/>
      <c r="AD13754" s="36"/>
      <c r="AE13754"/>
      <c r="AF13754"/>
      <c r="AH13754" s="36"/>
      <c r="AJ13754"/>
    </row>
    <row r="13755" spans="14:36">
      <c r="N13755" s="36"/>
      <c r="R13755" s="5"/>
      <c r="W13755"/>
      <c r="Y13755" s="36"/>
      <c r="AA13755" s="5"/>
      <c r="AC13755" s="36"/>
      <c r="AD13755" s="36"/>
      <c r="AE13755"/>
      <c r="AF13755"/>
      <c r="AH13755" s="36"/>
      <c r="AJ13755"/>
    </row>
    <row r="13756" spans="14:36">
      <c r="N13756" s="36"/>
      <c r="R13756" s="5"/>
      <c r="W13756"/>
      <c r="Y13756" s="36"/>
      <c r="AA13756" s="5"/>
      <c r="AC13756" s="36"/>
      <c r="AD13756" s="36"/>
      <c r="AE13756"/>
      <c r="AF13756"/>
      <c r="AH13756" s="36"/>
      <c r="AJ13756"/>
    </row>
    <row r="13757" spans="14:36">
      <c r="N13757" s="36"/>
      <c r="R13757" s="5"/>
      <c r="W13757"/>
      <c r="Y13757" s="36"/>
      <c r="AA13757" s="5"/>
      <c r="AC13757" s="36"/>
      <c r="AD13757" s="36"/>
      <c r="AE13757"/>
      <c r="AF13757"/>
      <c r="AH13757" s="36"/>
      <c r="AJ13757"/>
    </row>
    <row r="13758" spans="14:36">
      <c r="N13758" s="36"/>
      <c r="R13758" s="5"/>
      <c r="W13758"/>
      <c r="Y13758" s="36"/>
      <c r="AA13758" s="5"/>
      <c r="AC13758" s="36"/>
      <c r="AD13758" s="36"/>
      <c r="AE13758"/>
      <c r="AF13758"/>
      <c r="AH13758" s="36"/>
      <c r="AJ13758"/>
    </row>
    <row r="13759" spans="14:36">
      <c r="N13759" s="36"/>
      <c r="R13759" s="5"/>
      <c r="W13759"/>
      <c r="Y13759" s="36"/>
      <c r="AA13759" s="5"/>
      <c r="AC13759" s="36"/>
      <c r="AD13759" s="36"/>
      <c r="AE13759"/>
      <c r="AF13759"/>
      <c r="AH13759" s="36"/>
      <c r="AJ13759"/>
    </row>
    <row r="13760" spans="14:36">
      <c r="N13760" s="36"/>
      <c r="R13760" s="5"/>
      <c r="W13760"/>
      <c r="Y13760" s="36"/>
      <c r="AA13760" s="5"/>
      <c r="AC13760" s="36"/>
      <c r="AD13760" s="36"/>
      <c r="AE13760"/>
      <c r="AF13760"/>
      <c r="AH13760" s="36"/>
      <c r="AJ13760"/>
    </row>
    <row r="13761" spans="14:36">
      <c r="N13761" s="36"/>
      <c r="R13761" s="5"/>
      <c r="W13761"/>
      <c r="Y13761" s="36"/>
      <c r="AA13761" s="5"/>
      <c r="AC13761" s="36"/>
      <c r="AD13761" s="36"/>
      <c r="AE13761"/>
      <c r="AF13761"/>
      <c r="AH13761" s="36"/>
      <c r="AJ13761"/>
    </row>
    <row r="13762" spans="14:36">
      <c r="N13762" s="36"/>
      <c r="R13762" s="5"/>
      <c r="W13762"/>
      <c r="Y13762" s="36"/>
      <c r="AA13762" s="5"/>
      <c r="AC13762" s="36"/>
      <c r="AD13762" s="36"/>
      <c r="AE13762"/>
      <c r="AF13762"/>
      <c r="AH13762" s="36"/>
      <c r="AJ13762"/>
    </row>
    <row r="13763" spans="14:36">
      <c r="N13763" s="36"/>
      <c r="R13763" s="5"/>
      <c r="W13763"/>
      <c r="Y13763" s="36"/>
      <c r="AA13763" s="5"/>
      <c r="AC13763" s="36"/>
      <c r="AD13763" s="36"/>
      <c r="AE13763"/>
      <c r="AF13763"/>
      <c r="AH13763" s="36"/>
      <c r="AJ13763"/>
    </row>
    <row r="13764" spans="14:36">
      <c r="N13764" s="36"/>
      <c r="R13764" s="5"/>
      <c r="W13764"/>
      <c r="Y13764" s="36"/>
      <c r="AA13764" s="5"/>
      <c r="AC13764" s="36"/>
      <c r="AD13764" s="36"/>
      <c r="AE13764"/>
      <c r="AF13764"/>
      <c r="AH13764" s="36"/>
      <c r="AJ13764"/>
    </row>
    <row r="13765" spans="14:36">
      <c r="N13765" s="36"/>
      <c r="R13765" s="5"/>
      <c r="W13765"/>
      <c r="Y13765" s="36"/>
      <c r="AA13765" s="5"/>
      <c r="AC13765" s="36"/>
      <c r="AD13765" s="36"/>
      <c r="AE13765"/>
      <c r="AF13765"/>
      <c r="AH13765" s="36"/>
      <c r="AJ13765"/>
    </row>
    <row r="13766" spans="14:36">
      <c r="N13766" s="36"/>
      <c r="R13766" s="5"/>
      <c r="W13766"/>
      <c r="Y13766" s="36"/>
      <c r="AA13766" s="5"/>
      <c r="AC13766" s="36"/>
      <c r="AD13766" s="36"/>
      <c r="AE13766"/>
      <c r="AF13766"/>
      <c r="AH13766" s="36"/>
      <c r="AJ13766"/>
    </row>
    <row r="13767" spans="14:36">
      <c r="N13767" s="36"/>
      <c r="R13767" s="5"/>
      <c r="W13767"/>
      <c r="Y13767" s="36"/>
      <c r="AA13767" s="5"/>
      <c r="AC13767" s="36"/>
      <c r="AD13767" s="36"/>
      <c r="AE13767"/>
      <c r="AF13767"/>
      <c r="AH13767" s="36"/>
      <c r="AJ13767"/>
    </row>
    <row r="13768" spans="14:36">
      <c r="N13768" s="36"/>
      <c r="R13768" s="5"/>
      <c r="W13768"/>
      <c r="Y13768" s="36"/>
      <c r="AA13768" s="5"/>
      <c r="AC13768" s="36"/>
      <c r="AD13768" s="36"/>
      <c r="AE13768"/>
      <c r="AF13768"/>
      <c r="AH13768" s="36"/>
      <c r="AJ13768"/>
    </row>
    <row r="13769" spans="14:36">
      <c r="N13769" s="36"/>
      <c r="R13769" s="5"/>
      <c r="W13769"/>
      <c r="Y13769" s="36"/>
      <c r="AA13769" s="5"/>
      <c r="AC13769" s="36"/>
      <c r="AD13769" s="36"/>
      <c r="AE13769"/>
      <c r="AF13769"/>
      <c r="AH13769" s="36"/>
      <c r="AJ13769"/>
    </row>
    <row r="13770" spans="14:36">
      <c r="N13770" s="36"/>
      <c r="R13770" s="5"/>
      <c r="W13770"/>
      <c r="Y13770" s="36"/>
      <c r="AA13770" s="5"/>
      <c r="AC13770" s="36"/>
      <c r="AD13770" s="36"/>
      <c r="AE13770"/>
      <c r="AF13770"/>
      <c r="AH13770" s="36"/>
      <c r="AJ13770"/>
    </row>
    <row r="13771" spans="14:36">
      <c r="N13771" s="36"/>
      <c r="R13771" s="5"/>
      <c r="W13771"/>
      <c r="Y13771" s="36"/>
      <c r="AA13771" s="5"/>
      <c r="AC13771" s="36"/>
      <c r="AD13771" s="36"/>
      <c r="AE13771"/>
      <c r="AF13771"/>
      <c r="AH13771" s="36"/>
      <c r="AJ13771"/>
    </row>
    <row r="13772" spans="14:36">
      <c r="N13772" s="36"/>
      <c r="R13772" s="5"/>
      <c r="W13772"/>
      <c r="Y13772" s="36"/>
      <c r="AA13772" s="5"/>
      <c r="AC13772" s="36"/>
      <c r="AD13772" s="36"/>
      <c r="AE13772"/>
      <c r="AF13772"/>
      <c r="AH13772" s="36"/>
      <c r="AJ13772"/>
    </row>
    <row r="13773" spans="14:36">
      <c r="N13773" s="36"/>
      <c r="R13773" s="5"/>
      <c r="W13773"/>
      <c r="Y13773" s="36"/>
      <c r="AA13773" s="5"/>
      <c r="AC13773" s="36"/>
      <c r="AD13773" s="36"/>
      <c r="AE13773"/>
      <c r="AF13773"/>
      <c r="AH13773" s="36"/>
      <c r="AJ13773"/>
    </row>
    <row r="13774" spans="14:36">
      <c r="N13774" s="36"/>
      <c r="R13774" s="5"/>
      <c r="W13774"/>
      <c r="Y13774" s="36"/>
      <c r="AA13774" s="5"/>
      <c r="AC13774" s="36"/>
      <c r="AD13774" s="36"/>
      <c r="AE13774"/>
      <c r="AF13774"/>
      <c r="AH13774" s="36"/>
      <c r="AJ13774"/>
    </row>
    <row r="13775" spans="14:36">
      <c r="N13775" s="36"/>
      <c r="R13775" s="5"/>
      <c r="W13775"/>
      <c r="Y13775" s="36"/>
      <c r="AA13775" s="5"/>
      <c r="AC13775" s="36"/>
      <c r="AD13775" s="36"/>
      <c r="AE13775"/>
      <c r="AF13775"/>
      <c r="AH13775" s="36"/>
      <c r="AJ13775"/>
    </row>
    <row r="13776" spans="14:36">
      <c r="N13776" s="36"/>
      <c r="R13776" s="5"/>
      <c r="W13776"/>
      <c r="Y13776" s="36"/>
      <c r="AA13776" s="5"/>
      <c r="AC13776" s="36"/>
      <c r="AD13776" s="36"/>
      <c r="AE13776"/>
      <c r="AF13776"/>
      <c r="AH13776" s="36"/>
      <c r="AJ13776"/>
    </row>
    <row r="13777" spans="14:36">
      <c r="N13777" s="36"/>
      <c r="R13777" s="5"/>
      <c r="W13777"/>
      <c r="Y13777" s="36"/>
      <c r="AA13777" s="5"/>
      <c r="AC13777" s="36"/>
      <c r="AD13777" s="36"/>
      <c r="AE13777"/>
      <c r="AF13777"/>
      <c r="AH13777" s="36"/>
      <c r="AJ13777"/>
    </row>
    <row r="13778" spans="14:36">
      <c r="N13778" s="36"/>
      <c r="R13778" s="5"/>
      <c r="W13778"/>
      <c r="Y13778" s="36"/>
      <c r="AA13778" s="5"/>
      <c r="AC13778" s="36"/>
      <c r="AD13778" s="36"/>
      <c r="AE13778"/>
      <c r="AF13778"/>
      <c r="AH13778" s="36"/>
      <c r="AJ13778"/>
    </row>
    <row r="13779" spans="14:36">
      <c r="N13779" s="36"/>
      <c r="R13779" s="5"/>
      <c r="W13779"/>
      <c r="Y13779" s="36"/>
      <c r="AA13779" s="5"/>
      <c r="AC13779" s="36"/>
      <c r="AD13779" s="36"/>
      <c r="AE13779"/>
      <c r="AF13779"/>
      <c r="AH13779" s="36"/>
      <c r="AJ13779"/>
    </row>
    <row r="13780" spans="14:36">
      <c r="N13780" s="36"/>
      <c r="R13780" s="5"/>
      <c r="W13780"/>
      <c r="Y13780" s="36"/>
      <c r="AA13780" s="5"/>
      <c r="AC13780" s="36"/>
      <c r="AD13780" s="36"/>
      <c r="AE13780"/>
      <c r="AF13780"/>
      <c r="AH13780" s="36"/>
      <c r="AJ13780"/>
    </row>
    <row r="13781" spans="14:36">
      <c r="N13781" s="36"/>
      <c r="R13781" s="5"/>
      <c r="W13781"/>
      <c r="Y13781" s="36"/>
      <c r="AA13781" s="5"/>
      <c r="AC13781" s="36"/>
      <c r="AD13781" s="36"/>
      <c r="AE13781"/>
      <c r="AF13781"/>
      <c r="AH13781" s="36"/>
      <c r="AJ13781"/>
    </row>
    <row r="13782" spans="14:36">
      <c r="N13782" s="36"/>
      <c r="R13782" s="5"/>
      <c r="W13782"/>
      <c r="Y13782" s="36"/>
      <c r="AA13782" s="5"/>
      <c r="AC13782" s="36"/>
      <c r="AD13782" s="36"/>
      <c r="AE13782"/>
      <c r="AF13782"/>
      <c r="AH13782" s="36"/>
      <c r="AJ13782"/>
    </row>
    <row r="13783" spans="14:36">
      <c r="N13783" s="36"/>
      <c r="R13783" s="5"/>
      <c r="W13783"/>
      <c r="Y13783" s="36"/>
      <c r="AA13783" s="5"/>
      <c r="AC13783" s="36"/>
      <c r="AD13783" s="36"/>
      <c r="AE13783"/>
      <c r="AF13783"/>
      <c r="AH13783" s="36"/>
      <c r="AJ13783"/>
    </row>
    <row r="13784" spans="14:36">
      <c r="N13784" s="36"/>
      <c r="R13784" s="5"/>
      <c r="W13784"/>
      <c r="Y13784" s="36"/>
      <c r="AA13784" s="5"/>
      <c r="AC13784" s="36"/>
      <c r="AD13784" s="36"/>
      <c r="AE13784"/>
      <c r="AF13784"/>
      <c r="AH13784" s="36"/>
      <c r="AJ13784"/>
    </row>
    <row r="13785" spans="14:36">
      <c r="N13785" s="36"/>
      <c r="R13785" s="5"/>
      <c r="W13785"/>
      <c r="Y13785" s="36"/>
      <c r="AA13785" s="5"/>
      <c r="AC13785" s="36"/>
      <c r="AD13785" s="36"/>
      <c r="AE13785"/>
      <c r="AF13785"/>
      <c r="AH13785" s="36"/>
      <c r="AJ13785"/>
    </row>
    <row r="13786" spans="14:36">
      <c r="N13786" s="36"/>
      <c r="R13786" s="5"/>
      <c r="W13786"/>
      <c r="Y13786" s="36"/>
      <c r="AA13786" s="5"/>
      <c r="AC13786" s="36"/>
      <c r="AD13786" s="36"/>
      <c r="AE13786"/>
      <c r="AF13786"/>
      <c r="AH13786" s="36"/>
      <c r="AJ13786"/>
    </row>
    <row r="13787" spans="14:36">
      <c r="N13787" s="36"/>
      <c r="R13787" s="5"/>
      <c r="W13787"/>
      <c r="Y13787" s="36"/>
      <c r="AA13787" s="5"/>
      <c r="AC13787" s="36"/>
      <c r="AD13787" s="36"/>
      <c r="AE13787"/>
      <c r="AF13787"/>
      <c r="AH13787" s="36"/>
      <c r="AJ13787"/>
    </row>
    <row r="13788" spans="14:36">
      <c r="N13788" s="36"/>
      <c r="R13788" s="5"/>
      <c r="W13788"/>
      <c r="Y13788" s="36"/>
      <c r="AA13788" s="5"/>
      <c r="AC13788" s="36"/>
      <c r="AD13788" s="36"/>
      <c r="AE13788"/>
      <c r="AF13788"/>
      <c r="AH13788" s="36"/>
      <c r="AJ13788"/>
    </row>
    <row r="13789" spans="14:36">
      <c r="N13789" s="36"/>
      <c r="R13789" s="5"/>
      <c r="W13789"/>
      <c r="Y13789" s="36"/>
      <c r="AA13789" s="5"/>
      <c r="AC13789" s="36"/>
      <c r="AD13789" s="36"/>
      <c r="AE13789"/>
      <c r="AF13789"/>
      <c r="AH13789" s="36"/>
      <c r="AJ13789"/>
    </row>
    <row r="13790" spans="14:36">
      <c r="N13790" s="36"/>
      <c r="R13790" s="5"/>
      <c r="W13790"/>
      <c r="Y13790" s="36"/>
      <c r="AA13790" s="5"/>
      <c r="AC13790" s="36"/>
      <c r="AD13790" s="36"/>
      <c r="AE13790"/>
      <c r="AF13790"/>
      <c r="AH13790" s="36"/>
      <c r="AJ13790"/>
    </row>
    <row r="13791" spans="14:36">
      <c r="N13791" s="36"/>
      <c r="R13791" s="5"/>
      <c r="W13791"/>
      <c r="Y13791" s="36"/>
      <c r="AA13791" s="5"/>
      <c r="AC13791" s="36"/>
      <c r="AD13791" s="36"/>
      <c r="AE13791"/>
      <c r="AF13791"/>
      <c r="AH13791" s="36"/>
      <c r="AJ13791"/>
    </row>
    <row r="13792" spans="14:36">
      <c r="N13792" s="36"/>
      <c r="R13792" s="5"/>
      <c r="W13792"/>
      <c r="Y13792" s="36"/>
      <c r="AA13792" s="5"/>
      <c r="AC13792" s="36"/>
      <c r="AD13792" s="36"/>
      <c r="AE13792"/>
      <c r="AF13792"/>
      <c r="AH13792" s="36"/>
      <c r="AJ13792"/>
    </row>
    <row r="13793" spans="14:36">
      <c r="N13793" s="36"/>
      <c r="R13793" s="5"/>
      <c r="W13793"/>
      <c r="Y13793" s="36"/>
      <c r="AA13793" s="5"/>
      <c r="AC13793" s="36"/>
      <c r="AD13793" s="36"/>
      <c r="AE13793"/>
      <c r="AF13793"/>
      <c r="AH13793" s="36"/>
      <c r="AJ13793"/>
    </row>
    <row r="13794" spans="14:36">
      <c r="N13794" s="36"/>
      <c r="R13794" s="5"/>
      <c r="W13794"/>
      <c r="Y13794" s="36"/>
      <c r="AA13794" s="5"/>
      <c r="AC13794" s="36"/>
      <c r="AD13794" s="36"/>
      <c r="AE13794"/>
      <c r="AF13794"/>
      <c r="AH13794" s="36"/>
      <c r="AJ13794"/>
    </row>
    <row r="13795" spans="14:36">
      <c r="N13795" s="36"/>
      <c r="R13795" s="5"/>
      <c r="W13795"/>
      <c r="Y13795" s="36"/>
      <c r="AA13795" s="5"/>
      <c r="AC13795" s="36"/>
      <c r="AD13795" s="36"/>
      <c r="AE13795"/>
      <c r="AF13795"/>
      <c r="AH13795" s="36"/>
      <c r="AJ13795"/>
    </row>
    <row r="13796" spans="14:36">
      <c r="N13796" s="36"/>
      <c r="R13796" s="5"/>
      <c r="W13796"/>
      <c r="Y13796" s="36"/>
      <c r="AA13796" s="5"/>
      <c r="AC13796" s="36"/>
      <c r="AD13796" s="36"/>
      <c r="AE13796"/>
      <c r="AF13796"/>
      <c r="AH13796" s="36"/>
      <c r="AJ13796"/>
    </row>
    <row r="13797" spans="14:36">
      <c r="N13797" s="36"/>
      <c r="R13797" s="5"/>
      <c r="W13797"/>
      <c r="Y13797" s="36"/>
      <c r="AA13797" s="5"/>
      <c r="AC13797" s="36"/>
      <c r="AD13797" s="36"/>
      <c r="AE13797"/>
      <c r="AF13797"/>
      <c r="AH13797" s="36"/>
      <c r="AJ13797"/>
    </row>
    <row r="13798" spans="14:36">
      <c r="N13798" s="36"/>
      <c r="R13798" s="5"/>
      <c r="W13798"/>
      <c r="Y13798" s="36"/>
      <c r="AA13798" s="5"/>
      <c r="AC13798" s="36"/>
      <c r="AD13798" s="36"/>
      <c r="AE13798"/>
      <c r="AF13798"/>
      <c r="AH13798" s="36"/>
      <c r="AJ13798"/>
    </row>
    <row r="13799" spans="14:36">
      <c r="N13799" s="36"/>
      <c r="R13799" s="5"/>
      <c r="W13799"/>
      <c r="Y13799" s="36"/>
      <c r="AA13799" s="5"/>
      <c r="AC13799" s="36"/>
      <c r="AD13799" s="36"/>
      <c r="AE13799"/>
      <c r="AF13799"/>
      <c r="AH13799" s="36"/>
      <c r="AJ13799"/>
    </row>
    <row r="13800" spans="14:36">
      <c r="N13800" s="36"/>
      <c r="R13800" s="5"/>
      <c r="W13800"/>
      <c r="Y13800" s="36"/>
      <c r="AA13800" s="5"/>
      <c r="AC13800" s="36"/>
      <c r="AD13800" s="36"/>
      <c r="AE13800"/>
      <c r="AF13800"/>
      <c r="AH13800" s="36"/>
      <c r="AJ13800"/>
    </row>
    <row r="13801" spans="14:36">
      <c r="N13801" s="36"/>
      <c r="R13801" s="5"/>
      <c r="W13801"/>
      <c r="Y13801" s="36"/>
      <c r="AA13801" s="5"/>
      <c r="AC13801" s="36"/>
      <c r="AD13801" s="36"/>
      <c r="AE13801"/>
      <c r="AF13801"/>
      <c r="AH13801" s="36"/>
      <c r="AJ13801"/>
    </row>
    <row r="13802" spans="14:36">
      <c r="N13802" s="36"/>
      <c r="R13802" s="5"/>
      <c r="W13802"/>
      <c r="Y13802" s="36"/>
      <c r="AA13802" s="5"/>
      <c r="AC13802" s="36"/>
      <c r="AD13802" s="36"/>
      <c r="AE13802"/>
      <c r="AF13802"/>
      <c r="AH13802" s="36"/>
      <c r="AJ13802"/>
    </row>
    <row r="13803" spans="14:36">
      <c r="N13803" s="36"/>
      <c r="R13803" s="5"/>
      <c r="W13803"/>
      <c r="Y13803" s="36"/>
      <c r="AA13803" s="5"/>
      <c r="AC13803" s="36"/>
      <c r="AD13803" s="36"/>
      <c r="AE13803"/>
      <c r="AF13803"/>
      <c r="AH13803" s="36"/>
      <c r="AJ13803"/>
    </row>
    <row r="13804" spans="14:36">
      <c r="N13804" s="36"/>
      <c r="R13804" s="5"/>
      <c r="W13804"/>
      <c r="Y13804" s="36"/>
      <c r="AA13804" s="5"/>
      <c r="AC13804" s="36"/>
      <c r="AD13804" s="36"/>
      <c r="AE13804"/>
      <c r="AF13804"/>
      <c r="AH13804" s="36"/>
      <c r="AJ13804"/>
    </row>
    <row r="13805" spans="14:36">
      <c r="N13805" s="36"/>
      <c r="R13805" s="5"/>
      <c r="W13805"/>
      <c r="Y13805" s="36"/>
      <c r="AA13805" s="5"/>
      <c r="AC13805" s="36"/>
      <c r="AD13805" s="36"/>
      <c r="AE13805"/>
      <c r="AF13805"/>
      <c r="AH13805" s="36"/>
      <c r="AJ13805"/>
    </row>
    <row r="13806" spans="14:36">
      <c r="N13806" s="36"/>
      <c r="R13806" s="5"/>
      <c r="W13806"/>
      <c r="Y13806" s="36"/>
      <c r="AA13806" s="5"/>
      <c r="AC13806" s="36"/>
      <c r="AD13806" s="36"/>
      <c r="AE13806"/>
      <c r="AF13806"/>
      <c r="AH13806" s="36"/>
      <c r="AJ13806"/>
    </row>
    <row r="13807" spans="14:36">
      <c r="N13807" s="36"/>
      <c r="R13807" s="5"/>
      <c r="W13807"/>
      <c r="Y13807" s="36"/>
      <c r="AA13807" s="5"/>
      <c r="AC13807" s="36"/>
      <c r="AD13807" s="36"/>
      <c r="AE13807"/>
      <c r="AF13807"/>
      <c r="AH13807" s="36"/>
      <c r="AJ13807"/>
    </row>
    <row r="13808" spans="14:36">
      <c r="N13808" s="36"/>
      <c r="R13808" s="5"/>
      <c r="W13808"/>
      <c r="Y13808" s="36"/>
      <c r="AA13808" s="5"/>
      <c r="AC13808" s="36"/>
      <c r="AD13808" s="36"/>
      <c r="AE13808"/>
      <c r="AF13808"/>
      <c r="AH13808" s="36"/>
      <c r="AJ13808"/>
    </row>
    <row r="13809" spans="14:36">
      <c r="N13809" s="36"/>
      <c r="R13809" s="5"/>
      <c r="W13809"/>
      <c r="Y13809" s="36"/>
      <c r="AA13809" s="5"/>
      <c r="AC13809" s="36"/>
      <c r="AD13809" s="36"/>
      <c r="AE13809"/>
      <c r="AF13809"/>
      <c r="AH13809" s="36"/>
      <c r="AJ13809"/>
    </row>
    <row r="13810" spans="14:36">
      <c r="N13810" s="36"/>
      <c r="R13810" s="5"/>
      <c r="W13810"/>
      <c r="Y13810" s="36"/>
      <c r="AA13810" s="5"/>
      <c r="AC13810" s="36"/>
      <c r="AD13810" s="36"/>
      <c r="AE13810"/>
      <c r="AF13810"/>
      <c r="AH13810" s="36"/>
      <c r="AJ13810"/>
    </row>
    <row r="13811" spans="14:36">
      <c r="N13811" s="36"/>
      <c r="R13811" s="5"/>
      <c r="W13811"/>
      <c r="Y13811" s="36"/>
      <c r="AA13811" s="5"/>
      <c r="AC13811" s="36"/>
      <c r="AD13811" s="36"/>
      <c r="AE13811"/>
      <c r="AF13811"/>
      <c r="AH13811" s="36"/>
      <c r="AJ13811"/>
    </row>
    <row r="13812" spans="14:36">
      <c r="N13812" s="36"/>
      <c r="R13812" s="5"/>
      <c r="W13812"/>
      <c r="Y13812" s="36"/>
      <c r="AA13812" s="5"/>
      <c r="AC13812" s="36"/>
      <c r="AD13812" s="36"/>
      <c r="AE13812"/>
      <c r="AF13812"/>
      <c r="AH13812" s="36"/>
      <c r="AJ13812"/>
    </row>
    <row r="13813" spans="14:36">
      <c r="N13813" s="36"/>
      <c r="R13813" s="5"/>
      <c r="W13813"/>
      <c r="Y13813" s="36"/>
      <c r="AA13813" s="5"/>
      <c r="AC13813" s="36"/>
      <c r="AD13813" s="36"/>
      <c r="AE13813"/>
      <c r="AF13813"/>
      <c r="AH13813" s="36"/>
      <c r="AJ13813"/>
    </row>
    <row r="13814" spans="14:36">
      <c r="N13814" s="36"/>
      <c r="R13814" s="5"/>
      <c r="W13814"/>
      <c r="Y13814" s="36"/>
      <c r="AA13814" s="5"/>
      <c r="AC13814" s="36"/>
      <c r="AD13814" s="36"/>
      <c r="AE13814"/>
      <c r="AF13814"/>
      <c r="AH13814" s="36"/>
      <c r="AJ13814"/>
    </row>
    <row r="13815" spans="14:36">
      <c r="N13815" s="36"/>
      <c r="R13815" s="5"/>
      <c r="W13815"/>
      <c r="Y13815" s="36"/>
      <c r="AA13815" s="5"/>
      <c r="AC13815" s="36"/>
      <c r="AD13815" s="36"/>
      <c r="AE13815"/>
      <c r="AF13815"/>
      <c r="AH13815" s="36"/>
      <c r="AJ13815"/>
    </row>
    <row r="13816" spans="14:36">
      <c r="N13816" s="36"/>
      <c r="R13816" s="5"/>
      <c r="W13816"/>
      <c r="Y13816" s="36"/>
      <c r="AA13816" s="5"/>
      <c r="AC13816" s="36"/>
      <c r="AD13816" s="36"/>
      <c r="AE13816"/>
      <c r="AF13816"/>
      <c r="AH13816" s="36"/>
      <c r="AJ13816"/>
    </row>
    <row r="13817" spans="14:36">
      <c r="N13817" s="36"/>
      <c r="R13817" s="5"/>
      <c r="W13817"/>
      <c r="Y13817" s="36"/>
      <c r="AA13817" s="5"/>
      <c r="AC13817" s="36"/>
      <c r="AD13817" s="36"/>
      <c r="AE13817"/>
      <c r="AF13817"/>
      <c r="AH13817" s="36"/>
      <c r="AJ13817"/>
    </row>
    <row r="13818" spans="14:36">
      <c r="N13818" s="36"/>
      <c r="R13818" s="5"/>
      <c r="W13818"/>
      <c r="Y13818" s="36"/>
      <c r="AA13818" s="5"/>
      <c r="AC13818" s="36"/>
      <c r="AD13818" s="36"/>
      <c r="AE13818"/>
      <c r="AF13818"/>
      <c r="AH13818" s="36"/>
      <c r="AJ13818"/>
    </row>
    <row r="13819" spans="14:36">
      <c r="N13819" s="36"/>
      <c r="R13819" s="5"/>
      <c r="W13819"/>
      <c r="Y13819" s="36"/>
      <c r="AA13819" s="5"/>
      <c r="AC13819" s="36"/>
      <c r="AD13819" s="36"/>
      <c r="AE13819"/>
      <c r="AF13819"/>
      <c r="AH13819" s="36"/>
      <c r="AJ13819"/>
    </row>
    <row r="13820" spans="14:36">
      <c r="N13820" s="36"/>
      <c r="R13820" s="5"/>
      <c r="W13820"/>
      <c r="Y13820" s="36"/>
      <c r="AA13820" s="5"/>
      <c r="AC13820" s="36"/>
      <c r="AD13820" s="36"/>
      <c r="AE13820"/>
      <c r="AF13820"/>
      <c r="AH13820" s="36"/>
      <c r="AJ13820"/>
    </row>
    <row r="13821" spans="14:36">
      <c r="N13821" s="36"/>
      <c r="R13821" s="5"/>
      <c r="W13821"/>
      <c r="Y13821" s="36"/>
      <c r="AA13821" s="5"/>
      <c r="AC13821" s="36"/>
      <c r="AD13821" s="36"/>
      <c r="AE13821"/>
      <c r="AF13821"/>
      <c r="AH13821" s="36"/>
      <c r="AJ13821"/>
    </row>
    <row r="13822" spans="14:36">
      <c r="N13822" s="36"/>
      <c r="R13822" s="5"/>
      <c r="W13822"/>
      <c r="Y13822" s="36"/>
      <c r="AA13822" s="5"/>
      <c r="AC13822" s="36"/>
      <c r="AD13822" s="36"/>
      <c r="AE13822"/>
      <c r="AF13822"/>
      <c r="AH13822" s="36"/>
      <c r="AJ13822"/>
    </row>
    <row r="13823" spans="14:36">
      <c r="N13823" s="36"/>
      <c r="R13823" s="5"/>
      <c r="W13823"/>
      <c r="Y13823" s="36"/>
      <c r="AA13823" s="5"/>
      <c r="AC13823" s="36"/>
      <c r="AD13823" s="36"/>
      <c r="AE13823"/>
      <c r="AF13823"/>
      <c r="AH13823" s="36"/>
      <c r="AJ13823"/>
    </row>
    <row r="13824" spans="14:36">
      <c r="N13824" s="36"/>
      <c r="R13824" s="5"/>
      <c r="W13824"/>
      <c r="Y13824" s="36"/>
      <c r="AA13824" s="5"/>
      <c r="AC13824" s="36"/>
      <c r="AD13824" s="36"/>
      <c r="AE13824"/>
      <c r="AF13824"/>
      <c r="AH13824" s="36"/>
      <c r="AJ13824"/>
    </row>
    <row r="13825" spans="14:36">
      <c r="N13825" s="36"/>
      <c r="R13825" s="5"/>
      <c r="W13825"/>
      <c r="Y13825" s="36"/>
      <c r="AA13825" s="5"/>
      <c r="AC13825" s="36"/>
      <c r="AD13825" s="36"/>
      <c r="AE13825"/>
      <c r="AF13825"/>
      <c r="AH13825" s="36"/>
      <c r="AJ13825"/>
    </row>
    <row r="13826" spans="14:36">
      <c r="N13826" s="36"/>
      <c r="R13826" s="5"/>
      <c r="W13826"/>
      <c r="Y13826" s="36"/>
      <c r="AA13826" s="5"/>
      <c r="AC13826" s="36"/>
      <c r="AD13826" s="36"/>
      <c r="AE13826"/>
      <c r="AF13826"/>
      <c r="AH13826" s="36"/>
      <c r="AJ13826"/>
    </row>
    <row r="13827" spans="14:36">
      <c r="N13827" s="36"/>
      <c r="R13827" s="5"/>
      <c r="W13827"/>
      <c r="Y13827" s="36"/>
      <c r="AA13827" s="5"/>
      <c r="AC13827" s="36"/>
      <c r="AD13827" s="36"/>
      <c r="AE13827"/>
      <c r="AF13827"/>
      <c r="AH13827" s="36"/>
      <c r="AJ13827"/>
    </row>
    <row r="13828" spans="14:36">
      <c r="N13828" s="36"/>
      <c r="R13828" s="5"/>
      <c r="W13828"/>
      <c r="Y13828" s="36"/>
      <c r="AA13828" s="5"/>
      <c r="AC13828" s="36"/>
      <c r="AD13828" s="36"/>
      <c r="AE13828"/>
      <c r="AF13828"/>
      <c r="AH13828" s="36"/>
      <c r="AJ13828"/>
    </row>
    <row r="13829" spans="14:36">
      <c r="N13829" s="36"/>
      <c r="R13829" s="5"/>
      <c r="W13829"/>
      <c r="Y13829" s="36"/>
      <c r="AA13829" s="5"/>
      <c r="AC13829" s="36"/>
      <c r="AD13829" s="36"/>
      <c r="AE13829"/>
      <c r="AF13829"/>
      <c r="AH13829" s="36"/>
      <c r="AJ13829"/>
    </row>
    <row r="13830" spans="14:36">
      <c r="N13830" s="36"/>
      <c r="R13830" s="5"/>
      <c r="W13830"/>
      <c r="Y13830" s="36"/>
      <c r="AA13830" s="5"/>
      <c r="AC13830" s="36"/>
      <c r="AD13830" s="36"/>
      <c r="AE13830"/>
      <c r="AF13830"/>
      <c r="AH13830" s="36"/>
      <c r="AJ13830"/>
    </row>
    <row r="13831" spans="14:36">
      <c r="N13831" s="36"/>
      <c r="R13831" s="5"/>
      <c r="W13831"/>
      <c r="Y13831" s="36"/>
      <c r="AA13831" s="5"/>
      <c r="AC13831" s="36"/>
      <c r="AD13831" s="36"/>
      <c r="AE13831"/>
      <c r="AF13831"/>
      <c r="AH13831" s="36"/>
      <c r="AJ13831"/>
    </row>
    <row r="13832" spans="14:36">
      <c r="N13832" s="36"/>
      <c r="R13832" s="5"/>
      <c r="W13832"/>
      <c r="Y13832" s="36"/>
      <c r="AA13832" s="5"/>
      <c r="AC13832" s="36"/>
      <c r="AD13832" s="36"/>
      <c r="AE13832"/>
      <c r="AF13832"/>
      <c r="AH13832" s="36"/>
      <c r="AJ13832"/>
    </row>
    <row r="13833" spans="14:36">
      <c r="N13833" s="36"/>
      <c r="R13833" s="5"/>
      <c r="W13833"/>
      <c r="Y13833" s="36"/>
      <c r="AA13833" s="5"/>
      <c r="AC13833" s="36"/>
      <c r="AD13833" s="36"/>
      <c r="AE13833"/>
      <c r="AF13833"/>
      <c r="AH13833" s="36"/>
      <c r="AJ13833"/>
    </row>
    <row r="13834" spans="14:36">
      <c r="N13834" s="36"/>
      <c r="R13834" s="5"/>
      <c r="W13834"/>
      <c r="Y13834" s="36"/>
      <c r="AA13834" s="5"/>
      <c r="AC13834" s="36"/>
      <c r="AD13834" s="36"/>
      <c r="AE13834"/>
      <c r="AF13834"/>
      <c r="AH13834" s="36"/>
      <c r="AJ13834"/>
    </row>
    <row r="13835" spans="14:36">
      <c r="N13835" s="36"/>
      <c r="R13835" s="5"/>
      <c r="W13835"/>
      <c r="Y13835" s="36"/>
      <c r="AA13835" s="5"/>
      <c r="AC13835" s="36"/>
      <c r="AD13835" s="36"/>
      <c r="AE13835"/>
      <c r="AF13835"/>
      <c r="AH13835" s="36"/>
      <c r="AJ13835"/>
    </row>
    <row r="13836" spans="14:36">
      <c r="N13836" s="36"/>
      <c r="R13836" s="5"/>
      <c r="W13836"/>
      <c r="Y13836" s="36"/>
      <c r="AA13836" s="5"/>
      <c r="AC13836" s="36"/>
      <c r="AD13836" s="36"/>
      <c r="AE13836"/>
      <c r="AF13836"/>
      <c r="AH13836" s="36"/>
      <c r="AJ13836"/>
    </row>
    <row r="13837" spans="14:36">
      <c r="N13837" s="36"/>
      <c r="R13837" s="5"/>
      <c r="W13837"/>
      <c r="Y13837" s="36"/>
      <c r="AA13837" s="5"/>
      <c r="AC13837" s="36"/>
      <c r="AD13837" s="36"/>
      <c r="AE13837"/>
      <c r="AF13837"/>
      <c r="AH13837" s="36"/>
      <c r="AJ13837"/>
    </row>
    <row r="13838" spans="14:36">
      <c r="N13838" s="36"/>
      <c r="R13838" s="5"/>
      <c r="W13838"/>
      <c r="Y13838" s="36"/>
      <c r="AA13838" s="5"/>
      <c r="AC13838" s="36"/>
      <c r="AD13838" s="36"/>
      <c r="AE13838"/>
      <c r="AF13838"/>
      <c r="AH13838" s="36"/>
      <c r="AJ13838"/>
    </row>
    <row r="13839" spans="14:36">
      <c r="N13839" s="36"/>
      <c r="R13839" s="5"/>
      <c r="W13839"/>
      <c r="Y13839" s="36"/>
      <c r="AA13839" s="5"/>
      <c r="AC13839" s="36"/>
      <c r="AD13839" s="36"/>
      <c r="AE13839"/>
      <c r="AF13839"/>
      <c r="AH13839" s="36"/>
      <c r="AJ13839"/>
    </row>
    <row r="13840" spans="14:36">
      <c r="N13840" s="36"/>
      <c r="R13840" s="5"/>
      <c r="W13840"/>
      <c r="Y13840" s="36"/>
      <c r="AA13840" s="5"/>
      <c r="AC13840" s="36"/>
      <c r="AD13840" s="36"/>
      <c r="AE13840"/>
      <c r="AF13840"/>
      <c r="AH13840" s="36"/>
      <c r="AJ13840"/>
    </row>
    <row r="13841" spans="14:36">
      <c r="N13841" s="36"/>
      <c r="R13841" s="5"/>
      <c r="W13841"/>
      <c r="Y13841" s="36"/>
      <c r="AA13841" s="5"/>
      <c r="AC13841" s="36"/>
      <c r="AD13841" s="36"/>
      <c r="AE13841"/>
      <c r="AF13841"/>
      <c r="AH13841" s="36"/>
      <c r="AJ13841"/>
    </row>
    <row r="13842" spans="14:36">
      <c r="N13842" s="36"/>
      <c r="R13842" s="5"/>
      <c r="W13842"/>
      <c r="Y13842" s="36"/>
      <c r="AA13842" s="5"/>
      <c r="AC13842" s="36"/>
      <c r="AD13842" s="36"/>
      <c r="AE13842"/>
      <c r="AF13842"/>
      <c r="AH13842" s="36"/>
      <c r="AJ13842"/>
    </row>
    <row r="13843" spans="14:36">
      <c r="N13843" s="36"/>
      <c r="R13843" s="5"/>
      <c r="W13843"/>
      <c r="Y13843" s="36"/>
      <c r="AA13843" s="5"/>
      <c r="AC13843" s="36"/>
      <c r="AD13843" s="36"/>
      <c r="AE13843"/>
      <c r="AF13843"/>
      <c r="AH13843" s="36"/>
      <c r="AJ13843"/>
    </row>
    <row r="13844" spans="14:36">
      <c r="N13844" s="36"/>
      <c r="R13844" s="5"/>
      <c r="W13844"/>
      <c r="Y13844" s="36"/>
      <c r="AA13844" s="5"/>
      <c r="AC13844" s="36"/>
      <c r="AD13844" s="36"/>
      <c r="AE13844"/>
      <c r="AF13844"/>
      <c r="AH13844" s="36"/>
      <c r="AJ13844"/>
    </row>
    <row r="13845" spans="14:36">
      <c r="N13845" s="36"/>
      <c r="R13845" s="5"/>
      <c r="W13845"/>
      <c r="Y13845" s="36"/>
      <c r="AA13845" s="5"/>
      <c r="AC13845" s="36"/>
      <c r="AD13845" s="36"/>
      <c r="AE13845"/>
      <c r="AF13845"/>
      <c r="AH13845" s="36"/>
      <c r="AJ13845"/>
    </row>
    <row r="13846" spans="14:36">
      <c r="N13846" s="36"/>
      <c r="R13846" s="5"/>
      <c r="W13846"/>
      <c r="Y13846" s="36"/>
      <c r="AA13846" s="5"/>
      <c r="AC13846" s="36"/>
      <c r="AD13846" s="36"/>
      <c r="AE13846"/>
      <c r="AF13846"/>
      <c r="AH13846" s="36"/>
      <c r="AJ13846"/>
    </row>
    <row r="13847" spans="14:36">
      <c r="N13847" s="36"/>
      <c r="R13847" s="5"/>
      <c r="W13847"/>
      <c r="Y13847" s="36"/>
      <c r="AA13847" s="5"/>
      <c r="AC13847" s="36"/>
      <c r="AD13847" s="36"/>
      <c r="AE13847"/>
      <c r="AF13847"/>
      <c r="AH13847" s="36"/>
      <c r="AJ13847"/>
    </row>
    <row r="13848" spans="14:36">
      <c r="N13848" s="36"/>
      <c r="R13848" s="5"/>
      <c r="W13848"/>
      <c r="Y13848" s="36"/>
      <c r="AA13848" s="5"/>
      <c r="AC13848" s="36"/>
      <c r="AD13848" s="36"/>
      <c r="AE13848"/>
      <c r="AF13848"/>
      <c r="AH13848" s="36"/>
      <c r="AJ13848"/>
    </row>
    <row r="13849" spans="14:36">
      <c r="N13849" s="36"/>
      <c r="R13849" s="5"/>
      <c r="W13849"/>
      <c r="Y13849" s="36"/>
      <c r="AA13849" s="5"/>
      <c r="AC13849" s="36"/>
      <c r="AD13849" s="36"/>
      <c r="AE13849"/>
      <c r="AF13849"/>
      <c r="AH13849" s="36"/>
      <c r="AJ13849"/>
    </row>
    <row r="13850" spans="14:36">
      <c r="N13850" s="36"/>
      <c r="R13850" s="5"/>
      <c r="W13850"/>
      <c r="Y13850" s="36"/>
      <c r="AA13850" s="5"/>
      <c r="AC13850" s="36"/>
      <c r="AD13850" s="36"/>
      <c r="AE13850"/>
      <c r="AF13850"/>
      <c r="AH13850" s="36"/>
      <c r="AJ13850"/>
    </row>
    <row r="13851" spans="14:36">
      <c r="N13851" s="36"/>
      <c r="R13851" s="5"/>
      <c r="W13851"/>
      <c r="Y13851" s="36"/>
      <c r="AA13851" s="5"/>
      <c r="AC13851" s="36"/>
      <c r="AD13851" s="36"/>
      <c r="AE13851"/>
      <c r="AF13851"/>
      <c r="AH13851" s="36"/>
      <c r="AJ13851"/>
    </row>
    <row r="13852" spans="14:36">
      <c r="N13852" s="36"/>
      <c r="R13852" s="5"/>
      <c r="W13852"/>
      <c r="Y13852" s="36"/>
      <c r="AA13852" s="5"/>
      <c r="AC13852" s="36"/>
      <c r="AD13852" s="36"/>
      <c r="AE13852"/>
      <c r="AF13852"/>
      <c r="AH13852" s="36"/>
      <c r="AJ13852"/>
    </row>
    <row r="13853" spans="14:36">
      <c r="N13853" s="36"/>
      <c r="R13853" s="5"/>
      <c r="W13853"/>
      <c r="Y13853" s="36"/>
      <c r="AA13853" s="5"/>
      <c r="AC13853" s="36"/>
      <c r="AD13853" s="36"/>
      <c r="AE13853"/>
      <c r="AF13853"/>
      <c r="AH13853" s="36"/>
      <c r="AJ13853"/>
    </row>
    <row r="13854" spans="14:36">
      <c r="N13854" s="36"/>
      <c r="R13854" s="5"/>
      <c r="W13854"/>
      <c r="Y13854" s="36"/>
      <c r="AA13854" s="5"/>
      <c r="AC13854" s="36"/>
      <c r="AD13854" s="36"/>
      <c r="AE13854"/>
      <c r="AF13854"/>
      <c r="AH13854" s="36"/>
      <c r="AJ13854"/>
    </row>
    <row r="13855" spans="14:36">
      <c r="N13855" s="36"/>
      <c r="R13855" s="5"/>
      <c r="W13855"/>
      <c r="Y13855" s="36"/>
      <c r="AA13855" s="5"/>
      <c r="AC13855" s="36"/>
      <c r="AD13855" s="36"/>
      <c r="AE13855"/>
      <c r="AF13855"/>
      <c r="AH13855" s="36"/>
      <c r="AJ13855"/>
    </row>
    <row r="13856" spans="14:36">
      <c r="N13856" s="36"/>
      <c r="R13856" s="5"/>
      <c r="W13856"/>
      <c r="Y13856" s="36"/>
      <c r="AA13856" s="5"/>
      <c r="AC13856" s="36"/>
      <c r="AD13856" s="36"/>
      <c r="AE13856"/>
      <c r="AF13856"/>
      <c r="AH13856" s="36"/>
      <c r="AJ13856"/>
    </row>
    <row r="13857" spans="14:36">
      <c r="N13857" s="36"/>
      <c r="R13857" s="5"/>
      <c r="W13857"/>
      <c r="Y13857" s="36"/>
      <c r="AA13857" s="5"/>
      <c r="AC13857" s="36"/>
      <c r="AD13857" s="36"/>
      <c r="AE13857"/>
      <c r="AF13857"/>
      <c r="AH13857" s="36"/>
      <c r="AJ13857"/>
    </row>
    <row r="13858" spans="14:36">
      <c r="N13858" s="36"/>
      <c r="R13858" s="5"/>
      <c r="W13858"/>
      <c r="Y13858" s="36"/>
      <c r="AA13858" s="5"/>
      <c r="AC13858" s="36"/>
      <c r="AD13858" s="36"/>
      <c r="AE13858"/>
      <c r="AF13858"/>
      <c r="AH13858" s="36"/>
      <c r="AJ13858"/>
    </row>
    <row r="13859" spans="14:36">
      <c r="N13859" s="36"/>
      <c r="R13859" s="5"/>
      <c r="W13859"/>
      <c r="Y13859" s="36"/>
      <c r="AA13859" s="5"/>
      <c r="AC13859" s="36"/>
      <c r="AD13859" s="36"/>
      <c r="AE13859"/>
      <c r="AF13859"/>
      <c r="AH13859" s="36"/>
      <c r="AJ13859"/>
    </row>
    <row r="13860" spans="14:36">
      <c r="N13860" s="36"/>
      <c r="R13860" s="5"/>
      <c r="W13860"/>
      <c r="Y13860" s="36"/>
      <c r="AA13860" s="5"/>
      <c r="AC13860" s="36"/>
      <c r="AD13860" s="36"/>
      <c r="AE13860"/>
      <c r="AF13860"/>
      <c r="AH13860" s="36"/>
      <c r="AJ13860"/>
    </row>
    <row r="13861" spans="14:36">
      <c r="N13861" s="36"/>
      <c r="R13861" s="5"/>
      <c r="W13861"/>
      <c r="Y13861" s="36"/>
      <c r="AA13861" s="5"/>
      <c r="AC13861" s="36"/>
      <c r="AD13861" s="36"/>
      <c r="AE13861"/>
      <c r="AF13861"/>
      <c r="AH13861" s="36"/>
      <c r="AJ13861"/>
    </row>
    <row r="13862" spans="14:36">
      <c r="N13862" s="36"/>
      <c r="R13862" s="5"/>
      <c r="W13862"/>
      <c r="Y13862" s="36"/>
      <c r="AA13862" s="5"/>
      <c r="AC13862" s="36"/>
      <c r="AD13862" s="36"/>
      <c r="AE13862"/>
      <c r="AF13862"/>
      <c r="AH13862" s="36"/>
      <c r="AJ13862"/>
    </row>
    <row r="13863" spans="14:36">
      <c r="N13863" s="36"/>
      <c r="R13863" s="5"/>
      <c r="W13863"/>
      <c r="Y13863" s="36"/>
      <c r="AA13863" s="5"/>
      <c r="AC13863" s="36"/>
      <c r="AD13863" s="36"/>
      <c r="AE13863"/>
      <c r="AF13863"/>
      <c r="AH13863" s="36"/>
      <c r="AJ13863"/>
    </row>
    <row r="13864" spans="14:36">
      <c r="N13864" s="36"/>
      <c r="R13864" s="5"/>
      <c r="W13864"/>
      <c r="Y13864" s="36"/>
      <c r="AA13864" s="5"/>
      <c r="AC13864" s="36"/>
      <c r="AD13864" s="36"/>
      <c r="AE13864"/>
      <c r="AF13864"/>
      <c r="AH13864" s="36"/>
      <c r="AJ13864"/>
    </row>
    <row r="13865" spans="14:36">
      <c r="N13865" s="36"/>
      <c r="R13865" s="5"/>
      <c r="W13865"/>
      <c r="Y13865" s="36"/>
      <c r="AA13865" s="5"/>
      <c r="AC13865" s="36"/>
      <c r="AD13865" s="36"/>
      <c r="AE13865"/>
      <c r="AF13865"/>
      <c r="AH13865" s="36"/>
      <c r="AJ13865"/>
    </row>
    <row r="13866" spans="14:36">
      <c r="N13866" s="36"/>
      <c r="R13866" s="5"/>
      <c r="W13866"/>
      <c r="Y13866" s="36"/>
      <c r="AA13866" s="5"/>
      <c r="AC13866" s="36"/>
      <c r="AD13866" s="36"/>
      <c r="AE13866"/>
      <c r="AF13866"/>
      <c r="AH13866" s="36"/>
      <c r="AJ13866"/>
    </row>
    <row r="13867" spans="14:36">
      <c r="N13867" s="36"/>
      <c r="R13867" s="5"/>
      <c r="W13867"/>
      <c r="Y13867" s="36"/>
      <c r="AA13867" s="5"/>
      <c r="AC13867" s="36"/>
      <c r="AD13867" s="36"/>
      <c r="AE13867"/>
      <c r="AF13867"/>
      <c r="AH13867" s="36"/>
      <c r="AJ13867"/>
    </row>
    <row r="13868" spans="14:36">
      <c r="N13868" s="36"/>
      <c r="R13868" s="5"/>
      <c r="W13868"/>
      <c r="Y13868" s="36"/>
      <c r="AA13868" s="5"/>
      <c r="AC13868" s="36"/>
      <c r="AD13868" s="36"/>
      <c r="AE13868"/>
      <c r="AF13868"/>
      <c r="AH13868" s="36"/>
      <c r="AJ13868"/>
    </row>
    <row r="13869" spans="14:36">
      <c r="N13869" s="36"/>
      <c r="R13869" s="5"/>
      <c r="W13869"/>
      <c r="Y13869" s="36"/>
      <c r="AA13869" s="5"/>
      <c r="AC13869" s="36"/>
      <c r="AD13869" s="36"/>
      <c r="AE13869"/>
      <c r="AF13869"/>
      <c r="AH13869" s="36"/>
      <c r="AJ13869"/>
    </row>
    <row r="13870" spans="14:36">
      <c r="N13870" s="36"/>
      <c r="R13870" s="5"/>
      <c r="W13870"/>
      <c r="Y13870" s="36"/>
      <c r="AA13870" s="5"/>
      <c r="AC13870" s="36"/>
      <c r="AD13870" s="36"/>
      <c r="AE13870"/>
      <c r="AF13870"/>
      <c r="AH13870" s="36"/>
      <c r="AJ13870"/>
    </row>
    <row r="13871" spans="14:36">
      <c r="N13871" s="36"/>
      <c r="R13871" s="5"/>
      <c r="W13871"/>
      <c r="Y13871" s="36"/>
      <c r="AA13871" s="5"/>
      <c r="AC13871" s="36"/>
      <c r="AD13871" s="36"/>
      <c r="AE13871"/>
      <c r="AF13871"/>
      <c r="AH13871" s="36"/>
      <c r="AJ13871"/>
    </row>
    <row r="13872" spans="14:36">
      <c r="N13872" s="36"/>
      <c r="R13872" s="5"/>
      <c r="W13872"/>
      <c r="Y13872" s="36"/>
      <c r="AA13872" s="5"/>
      <c r="AC13872" s="36"/>
      <c r="AD13872" s="36"/>
      <c r="AE13872"/>
      <c r="AF13872"/>
      <c r="AH13872" s="36"/>
      <c r="AJ13872"/>
    </row>
    <row r="13873" spans="14:36">
      <c r="N13873" s="36"/>
      <c r="R13873" s="5"/>
      <c r="W13873"/>
      <c r="Y13873" s="36"/>
      <c r="AA13873" s="5"/>
      <c r="AC13873" s="36"/>
      <c r="AD13873" s="36"/>
      <c r="AE13873"/>
      <c r="AF13873"/>
      <c r="AH13873" s="36"/>
      <c r="AJ13873"/>
    </row>
    <row r="13874" spans="14:36">
      <c r="N13874" s="36"/>
      <c r="R13874" s="5"/>
      <c r="W13874"/>
      <c r="Y13874" s="36"/>
      <c r="AA13874" s="5"/>
      <c r="AC13874" s="36"/>
      <c r="AD13874" s="36"/>
      <c r="AE13874"/>
      <c r="AF13874"/>
      <c r="AH13874" s="36"/>
      <c r="AJ13874"/>
    </row>
    <row r="13875" spans="14:36">
      <c r="N13875" s="36"/>
      <c r="R13875" s="5"/>
      <c r="W13875"/>
      <c r="Y13875" s="36"/>
      <c r="AA13875" s="5"/>
      <c r="AC13875" s="36"/>
      <c r="AD13875" s="36"/>
      <c r="AE13875"/>
      <c r="AF13875"/>
      <c r="AH13875" s="36"/>
      <c r="AJ13875"/>
    </row>
    <row r="13876" spans="14:36">
      <c r="N13876" s="36"/>
      <c r="R13876" s="5"/>
      <c r="W13876"/>
      <c r="Y13876" s="36"/>
      <c r="AA13876" s="5"/>
      <c r="AC13876" s="36"/>
      <c r="AD13876" s="36"/>
      <c r="AE13876"/>
      <c r="AF13876"/>
      <c r="AH13876" s="36"/>
      <c r="AJ13876"/>
    </row>
    <row r="13877" spans="14:36">
      <c r="N13877" s="36"/>
      <c r="R13877" s="5"/>
      <c r="W13877"/>
      <c r="Y13877" s="36"/>
      <c r="AA13877" s="5"/>
      <c r="AC13877" s="36"/>
      <c r="AD13877" s="36"/>
      <c r="AE13877"/>
      <c r="AF13877"/>
      <c r="AH13877" s="36"/>
      <c r="AJ13877"/>
    </row>
    <row r="13878" spans="14:36">
      <c r="N13878" s="36"/>
      <c r="R13878" s="5"/>
      <c r="W13878"/>
      <c r="Y13878" s="36"/>
      <c r="AA13878" s="5"/>
      <c r="AC13878" s="36"/>
      <c r="AD13878" s="36"/>
      <c r="AE13878"/>
      <c r="AF13878"/>
      <c r="AH13878" s="36"/>
      <c r="AJ13878"/>
    </row>
    <row r="13879" spans="14:36">
      <c r="N13879" s="36"/>
      <c r="R13879" s="5"/>
      <c r="W13879"/>
      <c r="Y13879" s="36"/>
      <c r="AA13879" s="5"/>
      <c r="AC13879" s="36"/>
      <c r="AD13879" s="36"/>
      <c r="AE13879"/>
      <c r="AF13879"/>
      <c r="AH13879" s="36"/>
      <c r="AJ13879"/>
    </row>
    <row r="13880" spans="14:36">
      <c r="N13880" s="36"/>
      <c r="R13880" s="5"/>
      <c r="W13880"/>
      <c r="Y13880" s="36"/>
      <c r="AA13880" s="5"/>
      <c r="AC13880" s="36"/>
      <c r="AD13880" s="36"/>
      <c r="AE13880"/>
      <c r="AF13880"/>
      <c r="AH13880" s="36"/>
      <c r="AJ13880"/>
    </row>
    <row r="13881" spans="14:36">
      <c r="N13881" s="36"/>
      <c r="R13881" s="5"/>
      <c r="W13881"/>
      <c r="Y13881" s="36"/>
      <c r="AA13881" s="5"/>
      <c r="AC13881" s="36"/>
      <c r="AD13881" s="36"/>
      <c r="AE13881"/>
      <c r="AF13881"/>
      <c r="AH13881" s="36"/>
      <c r="AJ13881"/>
    </row>
    <row r="13882" spans="14:36">
      <c r="N13882" s="36"/>
      <c r="R13882" s="5"/>
      <c r="W13882"/>
      <c r="Y13882" s="36"/>
      <c r="AA13882" s="5"/>
      <c r="AC13882" s="36"/>
      <c r="AD13882" s="36"/>
      <c r="AE13882"/>
      <c r="AF13882"/>
      <c r="AH13882" s="36"/>
      <c r="AJ13882"/>
    </row>
    <row r="13883" spans="14:36">
      <c r="N13883" s="36"/>
      <c r="R13883" s="5"/>
      <c r="W13883"/>
      <c r="Y13883" s="36"/>
      <c r="AA13883" s="5"/>
      <c r="AC13883" s="36"/>
      <c r="AD13883" s="36"/>
      <c r="AE13883"/>
      <c r="AF13883"/>
      <c r="AH13883" s="36"/>
      <c r="AJ13883"/>
    </row>
    <row r="13884" spans="14:36">
      <c r="N13884" s="36"/>
      <c r="R13884" s="5"/>
      <c r="W13884"/>
      <c r="Y13884" s="36"/>
      <c r="AA13884" s="5"/>
      <c r="AC13884" s="36"/>
      <c r="AD13884" s="36"/>
      <c r="AE13884"/>
      <c r="AF13884"/>
      <c r="AH13884" s="36"/>
      <c r="AJ13884"/>
    </row>
    <row r="13885" spans="14:36">
      <c r="N13885" s="36"/>
      <c r="R13885" s="5"/>
      <c r="W13885"/>
      <c r="Y13885" s="36"/>
      <c r="AA13885" s="5"/>
      <c r="AC13885" s="36"/>
      <c r="AD13885" s="36"/>
      <c r="AE13885"/>
      <c r="AF13885"/>
      <c r="AH13885" s="36"/>
      <c r="AJ13885"/>
    </row>
    <row r="13886" spans="14:36">
      <c r="N13886" s="36"/>
      <c r="R13886" s="5"/>
      <c r="W13886"/>
      <c r="Y13886" s="36"/>
      <c r="AA13886" s="5"/>
      <c r="AC13886" s="36"/>
      <c r="AD13886" s="36"/>
      <c r="AE13886"/>
      <c r="AF13886"/>
      <c r="AH13886" s="36"/>
      <c r="AJ13886"/>
    </row>
    <row r="13887" spans="14:36">
      <c r="N13887" s="36"/>
      <c r="R13887" s="5"/>
      <c r="W13887"/>
      <c r="Y13887" s="36"/>
      <c r="AA13887" s="5"/>
      <c r="AC13887" s="36"/>
      <c r="AD13887" s="36"/>
      <c r="AE13887"/>
      <c r="AF13887"/>
      <c r="AH13887" s="36"/>
      <c r="AJ13887"/>
    </row>
    <row r="13888" spans="14:36">
      <c r="N13888" s="36"/>
      <c r="R13888" s="5"/>
      <c r="W13888"/>
      <c r="Y13888" s="36"/>
      <c r="AA13888" s="5"/>
      <c r="AC13888" s="36"/>
      <c r="AD13888" s="36"/>
      <c r="AE13888"/>
      <c r="AF13888"/>
      <c r="AH13888" s="36"/>
      <c r="AJ13888"/>
    </row>
    <row r="13889" spans="14:36">
      <c r="N13889" s="36"/>
      <c r="R13889" s="5"/>
      <c r="W13889"/>
      <c r="Y13889" s="36"/>
      <c r="AA13889" s="5"/>
      <c r="AC13889" s="36"/>
      <c r="AD13889" s="36"/>
      <c r="AE13889"/>
      <c r="AF13889"/>
      <c r="AH13889" s="36"/>
      <c r="AJ13889"/>
    </row>
    <row r="13890" spans="14:36">
      <c r="N13890" s="36"/>
      <c r="R13890" s="5"/>
      <c r="W13890"/>
      <c r="Y13890" s="36"/>
      <c r="AA13890" s="5"/>
      <c r="AC13890" s="36"/>
      <c r="AD13890" s="36"/>
      <c r="AE13890"/>
      <c r="AF13890"/>
      <c r="AH13890" s="36"/>
      <c r="AJ13890"/>
    </row>
    <row r="13891" spans="14:36">
      <c r="N13891" s="36"/>
      <c r="R13891" s="5"/>
      <c r="W13891"/>
      <c r="Y13891" s="36"/>
      <c r="AA13891" s="5"/>
      <c r="AC13891" s="36"/>
      <c r="AD13891" s="36"/>
      <c r="AE13891"/>
      <c r="AF13891"/>
      <c r="AH13891" s="36"/>
      <c r="AJ13891"/>
    </row>
    <row r="13892" spans="14:36">
      <c r="N13892" s="36"/>
      <c r="R13892" s="5"/>
      <c r="W13892"/>
      <c r="Y13892" s="36"/>
      <c r="AA13892" s="5"/>
      <c r="AC13892" s="36"/>
      <c r="AD13892" s="36"/>
      <c r="AE13892"/>
      <c r="AF13892"/>
      <c r="AH13892" s="36"/>
      <c r="AJ13892"/>
    </row>
    <row r="13893" spans="14:36">
      <c r="N13893" s="36"/>
      <c r="R13893" s="5"/>
      <c r="W13893"/>
      <c r="Y13893" s="36"/>
      <c r="AA13893" s="5"/>
      <c r="AC13893" s="36"/>
      <c r="AD13893" s="36"/>
      <c r="AE13893"/>
      <c r="AF13893"/>
      <c r="AH13893" s="36"/>
      <c r="AJ13893"/>
    </row>
    <row r="13894" spans="14:36">
      <c r="N13894" s="36"/>
      <c r="R13894" s="5"/>
      <c r="W13894"/>
      <c r="Y13894" s="36"/>
      <c r="AA13894" s="5"/>
      <c r="AC13894" s="36"/>
      <c r="AD13894" s="36"/>
      <c r="AE13894"/>
      <c r="AF13894"/>
      <c r="AH13894" s="36"/>
      <c r="AJ13894"/>
    </row>
    <row r="13895" spans="14:36">
      <c r="N13895" s="36"/>
      <c r="R13895" s="5"/>
      <c r="W13895"/>
      <c r="Y13895" s="36"/>
      <c r="AA13895" s="5"/>
      <c r="AC13895" s="36"/>
      <c r="AD13895" s="36"/>
      <c r="AE13895"/>
      <c r="AF13895"/>
      <c r="AH13895" s="36"/>
      <c r="AJ13895"/>
    </row>
    <row r="13896" spans="14:36">
      <c r="N13896" s="36"/>
      <c r="R13896" s="5"/>
      <c r="W13896"/>
      <c r="Y13896" s="36"/>
      <c r="AA13896" s="5"/>
      <c r="AC13896" s="36"/>
      <c r="AD13896" s="36"/>
      <c r="AE13896"/>
      <c r="AF13896"/>
      <c r="AH13896" s="36"/>
      <c r="AJ13896"/>
    </row>
    <row r="13897" spans="14:36">
      <c r="N13897" s="36"/>
      <c r="R13897" s="5"/>
      <c r="W13897"/>
      <c r="Y13897" s="36"/>
      <c r="AA13897" s="5"/>
      <c r="AC13897" s="36"/>
      <c r="AD13897" s="36"/>
      <c r="AE13897"/>
      <c r="AF13897"/>
      <c r="AH13897" s="36"/>
      <c r="AJ13897"/>
    </row>
    <row r="13898" spans="14:36">
      <c r="N13898" s="36"/>
      <c r="R13898" s="5"/>
      <c r="W13898"/>
      <c r="Y13898" s="36"/>
      <c r="AA13898" s="5"/>
      <c r="AC13898" s="36"/>
      <c r="AD13898" s="36"/>
      <c r="AE13898"/>
      <c r="AF13898"/>
      <c r="AH13898" s="36"/>
      <c r="AJ13898"/>
    </row>
    <row r="13899" spans="14:36">
      <c r="N13899" s="36"/>
      <c r="R13899" s="5"/>
      <c r="W13899"/>
      <c r="Y13899" s="36"/>
      <c r="AA13899" s="5"/>
      <c r="AC13899" s="36"/>
      <c r="AD13899" s="36"/>
      <c r="AE13899"/>
      <c r="AF13899"/>
      <c r="AH13899" s="36"/>
      <c r="AJ13899"/>
    </row>
    <row r="13900" spans="14:36">
      <c r="N13900" s="36"/>
      <c r="R13900" s="5"/>
      <c r="W13900"/>
      <c r="Y13900" s="36"/>
      <c r="AA13900" s="5"/>
      <c r="AC13900" s="36"/>
      <c r="AD13900" s="36"/>
      <c r="AE13900"/>
      <c r="AF13900"/>
      <c r="AH13900" s="36"/>
      <c r="AJ13900"/>
    </row>
    <row r="13901" spans="14:36">
      <c r="N13901" s="36"/>
      <c r="R13901" s="5"/>
      <c r="W13901"/>
      <c r="Y13901" s="36"/>
      <c r="AA13901" s="5"/>
      <c r="AC13901" s="36"/>
      <c r="AD13901" s="36"/>
      <c r="AE13901"/>
      <c r="AF13901"/>
      <c r="AH13901" s="36"/>
      <c r="AJ13901"/>
    </row>
    <row r="13902" spans="14:36">
      <c r="N13902" s="36"/>
      <c r="R13902" s="5"/>
      <c r="W13902"/>
      <c r="Y13902" s="36"/>
      <c r="AA13902" s="5"/>
      <c r="AC13902" s="36"/>
      <c r="AD13902" s="36"/>
      <c r="AE13902"/>
      <c r="AF13902"/>
      <c r="AH13902" s="36"/>
      <c r="AJ13902"/>
    </row>
    <row r="13903" spans="14:36">
      <c r="N13903" s="36"/>
      <c r="R13903" s="5"/>
      <c r="W13903"/>
      <c r="Y13903" s="36"/>
      <c r="AA13903" s="5"/>
      <c r="AC13903" s="36"/>
      <c r="AD13903" s="36"/>
      <c r="AE13903"/>
      <c r="AF13903"/>
      <c r="AH13903" s="36"/>
      <c r="AJ13903"/>
    </row>
    <row r="13904" spans="14:36">
      <c r="N13904" s="36"/>
      <c r="R13904" s="5"/>
      <c r="W13904"/>
      <c r="Y13904" s="36"/>
      <c r="AA13904" s="5"/>
      <c r="AC13904" s="36"/>
      <c r="AD13904" s="36"/>
      <c r="AE13904"/>
      <c r="AF13904"/>
      <c r="AH13904" s="36"/>
      <c r="AJ13904"/>
    </row>
    <row r="13905" spans="14:36">
      <c r="N13905" s="36"/>
      <c r="R13905" s="5"/>
      <c r="W13905"/>
      <c r="Y13905" s="36"/>
      <c r="AA13905" s="5"/>
      <c r="AC13905" s="36"/>
      <c r="AD13905" s="36"/>
      <c r="AE13905"/>
      <c r="AF13905"/>
      <c r="AH13905" s="36"/>
      <c r="AJ13905"/>
    </row>
    <row r="13906" spans="14:36">
      <c r="N13906" s="36"/>
      <c r="R13906" s="5"/>
      <c r="W13906"/>
      <c r="Y13906" s="36"/>
      <c r="AA13906" s="5"/>
      <c r="AC13906" s="36"/>
      <c r="AD13906" s="36"/>
      <c r="AE13906"/>
      <c r="AF13906"/>
      <c r="AH13906" s="36"/>
      <c r="AJ13906"/>
    </row>
    <row r="13907" spans="14:36">
      <c r="N13907" s="36"/>
      <c r="R13907" s="5"/>
      <c r="W13907"/>
      <c r="Y13907" s="36"/>
      <c r="AA13907" s="5"/>
      <c r="AC13907" s="36"/>
      <c r="AD13907" s="36"/>
      <c r="AE13907"/>
      <c r="AF13907"/>
      <c r="AH13907" s="36"/>
      <c r="AJ13907"/>
    </row>
    <row r="13908" spans="14:36">
      <c r="N13908" s="36"/>
      <c r="R13908" s="5"/>
      <c r="W13908"/>
      <c r="Y13908" s="36"/>
      <c r="AA13908" s="5"/>
      <c r="AC13908" s="36"/>
      <c r="AD13908" s="36"/>
      <c r="AE13908"/>
      <c r="AF13908"/>
      <c r="AH13908" s="36"/>
      <c r="AJ13908"/>
    </row>
    <row r="13909" spans="14:36">
      <c r="N13909" s="36"/>
      <c r="R13909" s="5"/>
      <c r="W13909"/>
      <c r="Y13909" s="36"/>
      <c r="AA13909" s="5"/>
      <c r="AC13909" s="36"/>
      <c r="AD13909" s="36"/>
      <c r="AE13909"/>
      <c r="AF13909"/>
      <c r="AH13909" s="36"/>
      <c r="AJ13909"/>
    </row>
    <row r="13910" spans="14:36">
      <c r="N13910" s="36"/>
      <c r="R13910" s="5"/>
      <c r="W13910"/>
      <c r="Y13910" s="36"/>
      <c r="AA13910" s="5"/>
      <c r="AC13910" s="36"/>
      <c r="AD13910" s="36"/>
      <c r="AE13910"/>
      <c r="AF13910"/>
      <c r="AH13910" s="36"/>
      <c r="AJ13910"/>
    </row>
    <row r="13911" spans="14:36">
      <c r="N13911" s="36"/>
      <c r="R13911" s="5"/>
      <c r="W13911"/>
      <c r="Y13911" s="36"/>
      <c r="AA13911" s="5"/>
      <c r="AC13911" s="36"/>
      <c r="AD13911" s="36"/>
      <c r="AE13911"/>
      <c r="AF13911"/>
      <c r="AH13911" s="36"/>
      <c r="AJ13911"/>
    </row>
    <row r="13912" spans="14:36">
      <c r="N13912" s="36"/>
      <c r="R13912" s="5"/>
      <c r="W13912"/>
      <c r="Y13912" s="36"/>
      <c r="AA13912" s="5"/>
      <c r="AC13912" s="36"/>
      <c r="AD13912" s="36"/>
      <c r="AE13912"/>
      <c r="AF13912"/>
      <c r="AH13912" s="36"/>
      <c r="AJ13912"/>
    </row>
    <row r="13913" spans="14:36">
      <c r="N13913" s="36"/>
      <c r="R13913" s="5"/>
      <c r="W13913"/>
      <c r="Y13913" s="36"/>
      <c r="AA13913" s="5"/>
      <c r="AC13913" s="36"/>
      <c r="AD13913" s="36"/>
      <c r="AE13913"/>
      <c r="AF13913"/>
      <c r="AH13913" s="36"/>
      <c r="AJ13913"/>
    </row>
    <row r="13914" spans="14:36">
      <c r="N13914" s="36"/>
      <c r="R13914" s="5"/>
      <c r="W13914"/>
      <c r="Y13914" s="36"/>
      <c r="AA13914" s="5"/>
      <c r="AC13914" s="36"/>
      <c r="AD13914" s="36"/>
      <c r="AE13914"/>
      <c r="AF13914"/>
      <c r="AH13914" s="36"/>
      <c r="AJ13914"/>
    </row>
    <row r="13915" spans="14:36">
      <c r="N13915" s="36"/>
      <c r="R13915" s="5"/>
      <c r="W13915"/>
      <c r="Y13915" s="36"/>
      <c r="AA13915" s="5"/>
      <c r="AC13915" s="36"/>
      <c r="AD13915" s="36"/>
      <c r="AE13915"/>
      <c r="AF13915"/>
      <c r="AH13915" s="36"/>
      <c r="AJ13915"/>
    </row>
    <row r="13916" spans="14:36">
      <c r="N13916" s="36"/>
      <c r="R13916" s="5"/>
      <c r="W13916"/>
      <c r="Y13916" s="36"/>
      <c r="AA13916" s="5"/>
      <c r="AC13916" s="36"/>
      <c r="AD13916" s="36"/>
      <c r="AE13916"/>
      <c r="AF13916"/>
      <c r="AH13916" s="36"/>
      <c r="AJ13916"/>
    </row>
    <row r="13917" spans="14:36">
      <c r="N13917" s="36"/>
      <c r="R13917" s="5"/>
      <c r="W13917"/>
      <c r="Y13917" s="36"/>
      <c r="AA13917" s="5"/>
      <c r="AC13917" s="36"/>
      <c r="AD13917" s="36"/>
      <c r="AE13917"/>
      <c r="AF13917"/>
      <c r="AH13917" s="36"/>
      <c r="AJ13917"/>
    </row>
    <row r="13918" spans="14:36">
      <c r="N13918" s="36"/>
      <c r="R13918" s="5"/>
      <c r="W13918"/>
      <c r="Y13918" s="36"/>
      <c r="AA13918" s="5"/>
      <c r="AC13918" s="36"/>
      <c r="AD13918" s="36"/>
      <c r="AE13918"/>
      <c r="AF13918"/>
      <c r="AH13918" s="36"/>
      <c r="AJ13918"/>
    </row>
    <row r="13919" spans="14:36">
      <c r="N13919" s="36"/>
      <c r="R13919" s="5"/>
      <c r="W13919"/>
      <c r="Y13919" s="36"/>
      <c r="AA13919" s="5"/>
      <c r="AC13919" s="36"/>
      <c r="AD13919" s="36"/>
      <c r="AE13919"/>
      <c r="AF13919"/>
      <c r="AH13919" s="36"/>
      <c r="AJ13919"/>
    </row>
    <row r="13920" spans="14:36">
      <c r="N13920" s="36"/>
      <c r="R13920" s="5"/>
      <c r="W13920"/>
      <c r="Y13920" s="36"/>
      <c r="AA13920" s="5"/>
      <c r="AC13920" s="36"/>
      <c r="AD13920" s="36"/>
      <c r="AE13920"/>
      <c r="AF13920"/>
      <c r="AH13920" s="36"/>
      <c r="AJ13920"/>
    </row>
    <row r="13921" spans="14:36">
      <c r="N13921" s="36"/>
      <c r="R13921" s="5"/>
      <c r="W13921"/>
      <c r="Y13921" s="36"/>
      <c r="AA13921" s="5"/>
      <c r="AC13921" s="36"/>
      <c r="AD13921" s="36"/>
      <c r="AE13921"/>
      <c r="AF13921"/>
      <c r="AH13921" s="36"/>
      <c r="AJ13921"/>
    </row>
    <row r="13922" spans="14:36">
      <c r="N13922" s="36"/>
      <c r="R13922" s="5"/>
      <c r="W13922"/>
      <c r="Y13922" s="36"/>
      <c r="AA13922" s="5"/>
      <c r="AC13922" s="36"/>
      <c r="AD13922" s="36"/>
      <c r="AE13922"/>
      <c r="AF13922"/>
      <c r="AH13922" s="36"/>
      <c r="AJ13922"/>
    </row>
    <row r="13923" spans="14:36">
      <c r="N13923" s="36"/>
      <c r="R13923" s="5"/>
      <c r="W13923"/>
      <c r="Y13923" s="36"/>
      <c r="AA13923" s="5"/>
      <c r="AC13923" s="36"/>
      <c r="AD13923" s="36"/>
      <c r="AE13923"/>
      <c r="AF13923"/>
      <c r="AH13923" s="36"/>
      <c r="AJ13923"/>
    </row>
    <row r="13924" spans="14:36">
      <c r="N13924" s="36"/>
      <c r="R13924" s="5"/>
      <c r="W13924"/>
      <c r="Y13924" s="36"/>
      <c r="AA13924" s="5"/>
      <c r="AC13924" s="36"/>
      <c r="AD13924" s="36"/>
      <c r="AE13924"/>
      <c r="AF13924"/>
      <c r="AH13924" s="36"/>
      <c r="AJ13924"/>
    </row>
    <row r="13925" spans="14:36">
      <c r="N13925" s="36"/>
      <c r="R13925" s="5"/>
      <c r="W13925"/>
      <c r="Y13925" s="36"/>
      <c r="AA13925" s="5"/>
      <c r="AC13925" s="36"/>
      <c r="AD13925" s="36"/>
      <c r="AE13925"/>
      <c r="AF13925"/>
      <c r="AH13925" s="36"/>
      <c r="AJ13925"/>
    </row>
    <row r="13926" spans="14:36">
      <c r="N13926" s="36"/>
      <c r="R13926" s="5"/>
      <c r="W13926"/>
      <c r="Y13926" s="36"/>
      <c r="AA13926" s="5"/>
      <c r="AC13926" s="36"/>
      <c r="AD13926" s="36"/>
      <c r="AE13926"/>
      <c r="AF13926"/>
      <c r="AH13926" s="36"/>
      <c r="AJ13926"/>
    </row>
    <row r="13927" spans="14:36">
      <c r="N13927" s="36"/>
      <c r="R13927" s="5"/>
      <c r="W13927"/>
      <c r="Y13927" s="36"/>
      <c r="AA13927" s="5"/>
      <c r="AC13927" s="36"/>
      <c r="AD13927" s="36"/>
      <c r="AE13927"/>
      <c r="AF13927"/>
      <c r="AH13927" s="36"/>
      <c r="AJ13927"/>
    </row>
    <row r="13928" spans="14:36">
      <c r="N13928" s="36"/>
      <c r="R13928" s="5"/>
      <c r="W13928"/>
      <c r="Y13928" s="36"/>
      <c r="AA13928" s="5"/>
      <c r="AC13928" s="36"/>
      <c r="AD13928" s="36"/>
      <c r="AE13928"/>
      <c r="AF13928"/>
      <c r="AH13928" s="36"/>
      <c r="AJ13928"/>
    </row>
    <row r="13929" spans="14:36">
      <c r="N13929" s="36"/>
      <c r="R13929" s="5"/>
      <c r="W13929"/>
      <c r="Y13929" s="36"/>
      <c r="AA13929" s="5"/>
      <c r="AC13929" s="36"/>
      <c r="AD13929" s="36"/>
      <c r="AE13929"/>
      <c r="AF13929"/>
      <c r="AH13929" s="36"/>
      <c r="AJ13929"/>
    </row>
    <row r="13930" spans="14:36">
      <c r="N13930" s="36"/>
      <c r="R13930" s="5"/>
      <c r="W13930"/>
      <c r="Y13930" s="36"/>
      <c r="AA13930" s="5"/>
      <c r="AC13930" s="36"/>
      <c r="AD13930" s="36"/>
      <c r="AE13930"/>
      <c r="AF13930"/>
      <c r="AH13930" s="36"/>
      <c r="AJ13930"/>
    </row>
    <row r="13931" spans="14:36">
      <c r="N13931" s="36"/>
      <c r="R13931" s="5"/>
      <c r="W13931"/>
      <c r="Y13931" s="36"/>
      <c r="AA13931" s="5"/>
      <c r="AC13931" s="36"/>
      <c r="AD13931" s="36"/>
      <c r="AE13931"/>
      <c r="AF13931"/>
      <c r="AH13931" s="36"/>
      <c r="AJ13931"/>
    </row>
    <row r="13932" spans="14:36">
      <c r="N13932" s="36"/>
      <c r="R13932" s="5"/>
      <c r="W13932"/>
      <c r="Y13932" s="36"/>
      <c r="AA13932" s="5"/>
      <c r="AC13932" s="36"/>
      <c r="AD13932" s="36"/>
      <c r="AE13932"/>
      <c r="AF13932"/>
      <c r="AH13932" s="36"/>
      <c r="AJ13932"/>
    </row>
    <row r="13933" spans="14:36">
      <c r="N13933" s="36"/>
      <c r="R13933" s="5"/>
      <c r="W13933"/>
      <c r="Y13933" s="36"/>
      <c r="AA13933" s="5"/>
      <c r="AC13933" s="36"/>
      <c r="AD13933" s="36"/>
      <c r="AE13933"/>
      <c r="AF13933"/>
      <c r="AH13933" s="36"/>
      <c r="AJ13933"/>
    </row>
    <row r="13934" spans="14:36">
      <c r="N13934" s="36"/>
      <c r="R13934" s="5"/>
      <c r="W13934"/>
      <c r="Y13934" s="36"/>
      <c r="AA13934" s="5"/>
      <c r="AC13934" s="36"/>
      <c r="AD13934" s="36"/>
      <c r="AE13934"/>
      <c r="AF13934"/>
      <c r="AH13934" s="36"/>
      <c r="AJ13934"/>
    </row>
    <row r="13935" spans="14:36">
      <c r="N13935" s="36"/>
      <c r="R13935" s="5"/>
      <c r="W13935"/>
      <c r="Y13935" s="36"/>
      <c r="AA13935" s="5"/>
      <c r="AC13935" s="36"/>
      <c r="AD13935" s="36"/>
      <c r="AE13935"/>
      <c r="AF13935"/>
      <c r="AH13935" s="36"/>
      <c r="AJ13935"/>
    </row>
    <row r="13936" spans="14:36">
      <c r="N13936" s="36"/>
      <c r="R13936" s="5"/>
      <c r="W13936"/>
      <c r="Y13936" s="36"/>
      <c r="AA13936" s="5"/>
      <c r="AC13936" s="36"/>
      <c r="AD13936" s="36"/>
      <c r="AE13936"/>
      <c r="AF13936"/>
      <c r="AH13936" s="36"/>
      <c r="AJ13936"/>
    </row>
    <row r="13937" spans="14:36">
      <c r="N13937" s="36"/>
      <c r="R13937" s="5"/>
      <c r="W13937"/>
      <c r="Y13937" s="36"/>
      <c r="AA13937" s="5"/>
      <c r="AC13937" s="36"/>
      <c r="AD13937" s="36"/>
      <c r="AE13937"/>
      <c r="AF13937"/>
      <c r="AH13937" s="36"/>
      <c r="AJ13937"/>
    </row>
    <row r="13938" spans="14:36">
      <c r="N13938" s="36"/>
      <c r="R13938" s="5"/>
      <c r="W13938"/>
      <c r="Y13938" s="36"/>
      <c r="AA13938" s="5"/>
      <c r="AC13938" s="36"/>
      <c r="AD13938" s="36"/>
      <c r="AE13938"/>
      <c r="AF13938"/>
      <c r="AH13938" s="36"/>
      <c r="AJ13938"/>
    </row>
    <row r="13939" spans="14:36">
      <c r="N13939" s="36"/>
      <c r="R13939" s="5"/>
      <c r="W13939"/>
      <c r="Y13939" s="36"/>
      <c r="AA13939" s="5"/>
      <c r="AC13939" s="36"/>
      <c r="AD13939" s="36"/>
      <c r="AE13939"/>
      <c r="AF13939"/>
      <c r="AH13939" s="36"/>
      <c r="AJ13939"/>
    </row>
    <row r="13940" spans="14:36">
      <c r="N13940" s="36"/>
      <c r="R13940" s="5"/>
      <c r="W13940"/>
      <c r="Y13940" s="36"/>
      <c r="AA13940" s="5"/>
      <c r="AC13940" s="36"/>
      <c r="AD13940" s="36"/>
      <c r="AE13940"/>
      <c r="AF13940"/>
      <c r="AH13940" s="36"/>
      <c r="AJ13940"/>
    </row>
    <row r="13941" spans="14:36">
      <c r="N13941" s="36"/>
      <c r="R13941" s="5"/>
      <c r="W13941"/>
      <c r="Y13941" s="36"/>
      <c r="AA13941" s="5"/>
      <c r="AC13941" s="36"/>
      <c r="AD13941" s="36"/>
      <c r="AE13941"/>
      <c r="AF13941"/>
      <c r="AH13941" s="36"/>
      <c r="AJ13941"/>
    </row>
    <row r="13942" spans="14:36">
      <c r="N13942" s="36"/>
      <c r="R13942" s="5"/>
      <c r="W13942"/>
      <c r="Y13942" s="36"/>
      <c r="AA13942" s="5"/>
      <c r="AC13942" s="36"/>
      <c r="AD13942" s="36"/>
      <c r="AE13942"/>
      <c r="AF13942"/>
      <c r="AH13942" s="36"/>
      <c r="AJ13942"/>
    </row>
    <row r="13943" spans="14:36">
      <c r="N13943" s="36"/>
      <c r="R13943" s="5"/>
      <c r="W13943"/>
      <c r="Y13943" s="36"/>
      <c r="AA13943" s="5"/>
      <c r="AC13943" s="36"/>
      <c r="AD13943" s="36"/>
      <c r="AE13943"/>
      <c r="AF13943"/>
      <c r="AH13943" s="36"/>
      <c r="AJ13943"/>
    </row>
    <row r="13944" spans="14:36">
      <c r="N13944" s="36"/>
      <c r="R13944" s="5"/>
      <c r="W13944"/>
      <c r="Y13944" s="36"/>
      <c r="AA13944" s="5"/>
      <c r="AC13944" s="36"/>
      <c r="AD13944" s="36"/>
      <c r="AE13944"/>
      <c r="AF13944"/>
      <c r="AH13944" s="36"/>
      <c r="AJ13944"/>
    </row>
    <row r="13945" spans="14:36">
      <c r="N13945" s="36"/>
      <c r="R13945" s="5"/>
      <c r="W13945"/>
      <c r="Y13945" s="36"/>
      <c r="AA13945" s="5"/>
      <c r="AC13945" s="36"/>
      <c r="AD13945" s="36"/>
      <c r="AE13945"/>
      <c r="AF13945"/>
      <c r="AH13945" s="36"/>
      <c r="AJ13945"/>
    </row>
    <row r="13946" spans="14:36">
      <c r="N13946" s="36"/>
      <c r="R13946" s="5"/>
      <c r="W13946"/>
      <c r="Y13946" s="36"/>
      <c r="AA13946" s="5"/>
      <c r="AC13946" s="36"/>
      <c r="AD13946" s="36"/>
      <c r="AE13946"/>
      <c r="AF13946"/>
      <c r="AH13946" s="36"/>
      <c r="AJ13946"/>
    </row>
    <row r="13947" spans="14:36">
      <c r="N13947" s="36"/>
      <c r="R13947" s="5"/>
      <c r="W13947"/>
      <c r="Y13947" s="36"/>
      <c r="AA13947" s="5"/>
      <c r="AC13947" s="36"/>
      <c r="AD13947" s="36"/>
      <c r="AE13947"/>
      <c r="AF13947"/>
      <c r="AH13947" s="36"/>
      <c r="AJ13947"/>
    </row>
    <row r="13948" spans="14:36">
      <c r="N13948" s="36"/>
      <c r="R13948" s="5"/>
      <c r="W13948"/>
      <c r="Y13948" s="36"/>
      <c r="AA13948" s="5"/>
      <c r="AC13948" s="36"/>
      <c r="AD13948" s="36"/>
      <c r="AE13948"/>
      <c r="AF13948"/>
      <c r="AH13948" s="36"/>
      <c r="AJ13948"/>
    </row>
    <row r="13949" spans="14:36">
      <c r="N13949" s="36"/>
      <c r="R13949" s="5"/>
      <c r="W13949"/>
      <c r="Y13949" s="36"/>
      <c r="AA13949" s="5"/>
      <c r="AC13949" s="36"/>
      <c r="AD13949" s="36"/>
      <c r="AE13949"/>
      <c r="AF13949"/>
      <c r="AH13949" s="36"/>
      <c r="AJ13949"/>
    </row>
    <row r="13950" spans="14:36">
      <c r="N13950" s="36"/>
      <c r="R13950" s="5"/>
      <c r="W13950"/>
      <c r="Y13950" s="36"/>
      <c r="AA13950" s="5"/>
      <c r="AC13950" s="36"/>
      <c r="AD13950" s="36"/>
      <c r="AE13950"/>
      <c r="AF13950"/>
      <c r="AH13950" s="36"/>
      <c r="AJ13950"/>
    </row>
    <row r="13951" spans="14:36">
      <c r="N13951" s="36"/>
      <c r="R13951" s="5"/>
      <c r="W13951"/>
      <c r="Y13951" s="36"/>
      <c r="AA13951" s="5"/>
      <c r="AC13951" s="36"/>
      <c r="AD13951" s="36"/>
      <c r="AE13951"/>
      <c r="AF13951"/>
      <c r="AH13951" s="36"/>
      <c r="AJ13951"/>
    </row>
    <row r="13952" spans="14:36">
      <c r="N13952" s="36"/>
      <c r="R13952" s="5"/>
      <c r="W13952"/>
      <c r="Y13952" s="36"/>
      <c r="AA13952" s="5"/>
      <c r="AC13952" s="36"/>
      <c r="AD13952" s="36"/>
      <c r="AE13952"/>
      <c r="AF13952"/>
      <c r="AH13952" s="36"/>
      <c r="AJ13952"/>
    </row>
    <row r="13953" spans="14:36">
      <c r="N13953" s="36"/>
      <c r="R13953" s="5"/>
      <c r="W13953"/>
      <c r="Y13953" s="36"/>
      <c r="AA13953" s="5"/>
      <c r="AC13953" s="36"/>
      <c r="AD13953" s="36"/>
      <c r="AE13953"/>
      <c r="AF13953"/>
      <c r="AH13953" s="36"/>
      <c r="AJ13953"/>
    </row>
    <row r="13954" spans="14:36">
      <c r="N13954" s="36"/>
      <c r="R13954" s="5"/>
      <c r="W13954"/>
      <c r="Y13954" s="36"/>
      <c r="AA13954" s="5"/>
      <c r="AC13954" s="36"/>
      <c r="AD13954" s="36"/>
      <c r="AE13954"/>
      <c r="AF13954"/>
      <c r="AH13954" s="36"/>
      <c r="AJ13954"/>
    </row>
    <row r="13955" spans="14:36">
      <c r="N13955" s="36"/>
      <c r="R13955" s="5"/>
      <c r="W13955"/>
      <c r="Y13955" s="36"/>
      <c r="AA13955" s="5"/>
      <c r="AC13955" s="36"/>
      <c r="AD13955" s="36"/>
      <c r="AE13955"/>
      <c r="AF13955"/>
      <c r="AH13955" s="36"/>
      <c r="AJ13955"/>
    </row>
    <row r="13956" spans="14:36">
      <c r="N13956" s="36"/>
      <c r="R13956" s="5"/>
      <c r="W13956"/>
      <c r="Y13956" s="36"/>
      <c r="AA13956" s="5"/>
      <c r="AC13956" s="36"/>
      <c r="AD13956" s="36"/>
      <c r="AE13956"/>
      <c r="AF13956"/>
      <c r="AH13956" s="36"/>
      <c r="AJ13956"/>
    </row>
    <row r="13957" spans="14:36">
      <c r="N13957" s="36"/>
      <c r="R13957" s="5"/>
      <c r="W13957"/>
      <c r="Y13957" s="36"/>
      <c r="AA13957" s="5"/>
      <c r="AC13957" s="36"/>
      <c r="AD13957" s="36"/>
      <c r="AE13957"/>
      <c r="AF13957"/>
      <c r="AH13957" s="36"/>
      <c r="AJ13957"/>
    </row>
    <row r="13958" spans="14:36">
      <c r="N13958" s="36"/>
      <c r="R13958" s="5"/>
      <c r="W13958"/>
      <c r="Y13958" s="36"/>
      <c r="AA13958" s="5"/>
      <c r="AC13958" s="36"/>
      <c r="AD13958" s="36"/>
      <c r="AE13958"/>
      <c r="AF13958"/>
      <c r="AH13958" s="36"/>
      <c r="AJ13958"/>
    </row>
    <row r="13959" spans="14:36">
      <c r="N13959" s="36"/>
      <c r="R13959" s="5"/>
      <c r="W13959"/>
      <c r="Y13959" s="36"/>
      <c r="AA13959" s="5"/>
      <c r="AC13959" s="36"/>
      <c r="AD13959" s="36"/>
      <c r="AE13959"/>
      <c r="AF13959"/>
      <c r="AH13959" s="36"/>
      <c r="AJ13959"/>
    </row>
    <row r="13960" spans="14:36">
      <c r="N13960" s="36"/>
      <c r="R13960" s="5"/>
      <c r="W13960"/>
      <c r="Y13960" s="36"/>
      <c r="AA13960" s="5"/>
      <c r="AC13960" s="36"/>
      <c r="AD13960" s="36"/>
      <c r="AE13960"/>
      <c r="AF13960"/>
      <c r="AH13960" s="36"/>
      <c r="AJ13960"/>
    </row>
    <row r="13961" spans="14:36">
      <c r="N13961" s="36"/>
      <c r="R13961" s="5"/>
      <c r="W13961"/>
      <c r="Y13961" s="36"/>
      <c r="AA13961" s="5"/>
      <c r="AC13961" s="36"/>
      <c r="AD13961" s="36"/>
      <c r="AE13961"/>
      <c r="AF13961"/>
      <c r="AH13961" s="36"/>
      <c r="AJ13961"/>
    </row>
    <row r="13962" spans="14:36">
      <c r="N13962" s="36"/>
      <c r="R13962" s="5"/>
      <c r="W13962"/>
      <c r="Y13962" s="36"/>
      <c r="AA13962" s="5"/>
      <c r="AC13962" s="36"/>
      <c r="AD13962" s="36"/>
      <c r="AE13962"/>
      <c r="AF13962"/>
      <c r="AH13962" s="36"/>
      <c r="AJ13962"/>
    </row>
    <row r="13963" spans="14:36">
      <c r="N13963" s="36"/>
      <c r="R13963" s="5"/>
      <c r="W13963"/>
      <c r="Y13963" s="36"/>
      <c r="AA13963" s="5"/>
      <c r="AC13963" s="36"/>
      <c r="AD13963" s="36"/>
      <c r="AE13963"/>
      <c r="AF13963"/>
      <c r="AH13963" s="36"/>
      <c r="AJ13963"/>
    </row>
    <row r="13964" spans="14:36">
      <c r="N13964" s="36"/>
      <c r="R13964" s="5"/>
      <c r="W13964"/>
      <c r="Y13964" s="36"/>
      <c r="AA13964" s="5"/>
      <c r="AC13964" s="36"/>
      <c r="AD13964" s="36"/>
      <c r="AE13964"/>
      <c r="AF13964"/>
      <c r="AH13964" s="36"/>
      <c r="AJ13964"/>
    </row>
    <row r="13965" spans="14:36">
      <c r="N13965" s="36"/>
      <c r="R13965" s="5"/>
      <c r="W13965"/>
      <c r="Y13965" s="36"/>
      <c r="AA13965" s="5"/>
      <c r="AC13965" s="36"/>
      <c r="AD13965" s="36"/>
      <c r="AE13965"/>
      <c r="AF13965"/>
      <c r="AH13965" s="36"/>
      <c r="AJ13965"/>
    </row>
    <row r="13966" spans="14:36">
      <c r="N13966" s="36"/>
      <c r="R13966" s="5"/>
      <c r="W13966"/>
      <c r="Y13966" s="36"/>
      <c r="AA13966" s="5"/>
      <c r="AC13966" s="36"/>
      <c r="AD13966" s="36"/>
      <c r="AE13966"/>
      <c r="AF13966"/>
      <c r="AH13966" s="36"/>
      <c r="AJ13966"/>
    </row>
    <row r="13967" spans="14:36">
      <c r="N13967" s="36"/>
      <c r="R13967" s="5"/>
      <c r="W13967"/>
      <c r="Y13967" s="36"/>
      <c r="AA13967" s="5"/>
      <c r="AC13967" s="36"/>
      <c r="AD13967" s="36"/>
      <c r="AE13967"/>
      <c r="AF13967"/>
      <c r="AH13967" s="36"/>
      <c r="AJ13967"/>
    </row>
    <row r="13968" spans="14:36">
      <c r="N13968" s="36"/>
      <c r="R13968" s="5"/>
      <c r="W13968"/>
      <c r="Y13968" s="36"/>
      <c r="AA13968" s="5"/>
      <c r="AC13968" s="36"/>
      <c r="AD13968" s="36"/>
      <c r="AE13968"/>
      <c r="AF13968"/>
      <c r="AH13968" s="36"/>
      <c r="AJ13968"/>
    </row>
    <row r="13969" spans="14:36">
      <c r="N13969" s="36"/>
      <c r="R13969" s="5"/>
      <c r="W13969"/>
      <c r="Y13969" s="36"/>
      <c r="AA13969" s="5"/>
      <c r="AC13969" s="36"/>
      <c r="AD13969" s="36"/>
      <c r="AE13969"/>
      <c r="AF13969"/>
      <c r="AH13969" s="36"/>
      <c r="AJ13969"/>
    </row>
    <row r="13970" spans="14:36">
      <c r="N13970" s="36"/>
      <c r="R13970" s="5"/>
      <c r="W13970"/>
      <c r="Y13970" s="36"/>
      <c r="AA13970" s="5"/>
      <c r="AC13970" s="36"/>
      <c r="AD13970" s="36"/>
      <c r="AE13970"/>
      <c r="AF13970"/>
      <c r="AH13970" s="36"/>
      <c r="AJ13970"/>
    </row>
    <row r="13971" spans="14:36">
      <c r="N13971" s="36"/>
      <c r="R13971" s="5"/>
      <c r="W13971"/>
      <c r="Y13971" s="36"/>
      <c r="AA13971" s="5"/>
      <c r="AC13971" s="36"/>
      <c r="AD13971" s="36"/>
      <c r="AE13971"/>
      <c r="AF13971"/>
      <c r="AH13971" s="36"/>
      <c r="AJ13971"/>
    </row>
    <row r="13972" spans="14:36">
      <c r="N13972" s="36"/>
      <c r="R13972" s="5"/>
      <c r="W13972"/>
      <c r="Y13972" s="36"/>
      <c r="AA13972" s="5"/>
      <c r="AC13972" s="36"/>
      <c r="AD13972" s="36"/>
      <c r="AE13972"/>
      <c r="AF13972"/>
      <c r="AH13972" s="36"/>
      <c r="AJ13972"/>
    </row>
    <row r="13973" spans="14:36">
      <c r="N13973" s="36"/>
      <c r="R13973" s="5"/>
      <c r="W13973"/>
      <c r="Y13973" s="36"/>
      <c r="AA13973" s="5"/>
      <c r="AC13973" s="36"/>
      <c r="AD13973" s="36"/>
      <c r="AE13973"/>
      <c r="AF13973"/>
      <c r="AH13973" s="36"/>
      <c r="AJ13973"/>
    </row>
    <row r="13974" spans="14:36">
      <c r="N13974" s="36"/>
      <c r="R13974" s="5"/>
      <c r="W13974"/>
      <c r="Y13974" s="36"/>
      <c r="AA13974" s="5"/>
      <c r="AC13974" s="36"/>
      <c r="AD13974" s="36"/>
      <c r="AE13974"/>
      <c r="AF13974"/>
      <c r="AH13974" s="36"/>
      <c r="AJ13974"/>
    </row>
    <row r="13975" spans="14:36">
      <c r="N13975" s="36"/>
      <c r="R13975" s="5"/>
      <c r="W13975"/>
      <c r="Y13975" s="36"/>
      <c r="AA13975" s="5"/>
      <c r="AC13975" s="36"/>
      <c r="AD13975" s="36"/>
      <c r="AE13975"/>
      <c r="AF13975"/>
      <c r="AH13975" s="36"/>
      <c r="AJ13975"/>
    </row>
    <row r="13976" spans="14:36">
      <c r="N13976" s="36"/>
      <c r="R13976" s="5"/>
      <c r="W13976"/>
      <c r="Y13976" s="36"/>
      <c r="AA13976" s="5"/>
      <c r="AC13976" s="36"/>
      <c r="AD13976" s="36"/>
      <c r="AE13976"/>
      <c r="AF13976"/>
      <c r="AH13976" s="36"/>
      <c r="AJ13976"/>
    </row>
    <row r="13977" spans="14:36">
      <c r="N13977" s="36"/>
      <c r="R13977" s="5"/>
      <c r="W13977"/>
      <c r="Y13977" s="36"/>
      <c r="AA13977" s="5"/>
      <c r="AC13977" s="36"/>
      <c r="AD13977" s="36"/>
      <c r="AE13977"/>
      <c r="AF13977"/>
      <c r="AH13977" s="36"/>
      <c r="AJ13977"/>
    </row>
    <row r="13978" spans="14:36">
      <c r="N13978" s="36"/>
      <c r="R13978" s="5"/>
      <c r="W13978"/>
      <c r="Y13978" s="36"/>
      <c r="AA13978" s="5"/>
      <c r="AC13978" s="36"/>
      <c r="AD13978" s="36"/>
      <c r="AE13978"/>
      <c r="AF13978"/>
      <c r="AH13978" s="36"/>
      <c r="AJ13978"/>
    </row>
    <row r="13979" spans="14:36">
      <c r="N13979" s="36"/>
      <c r="R13979" s="5"/>
      <c r="W13979"/>
      <c r="Y13979" s="36"/>
      <c r="AA13979" s="5"/>
      <c r="AC13979" s="36"/>
      <c r="AD13979" s="36"/>
      <c r="AE13979"/>
      <c r="AF13979"/>
      <c r="AH13979" s="36"/>
      <c r="AJ13979"/>
    </row>
    <row r="13980" spans="14:36">
      <c r="N13980" s="36"/>
      <c r="R13980" s="5"/>
      <c r="W13980"/>
      <c r="Y13980" s="36"/>
      <c r="AA13980" s="5"/>
      <c r="AC13980" s="36"/>
      <c r="AD13980" s="36"/>
      <c r="AE13980"/>
      <c r="AF13980"/>
      <c r="AH13980" s="36"/>
      <c r="AJ13980"/>
    </row>
    <row r="13981" spans="14:36">
      <c r="N13981" s="36"/>
      <c r="R13981" s="5"/>
      <c r="W13981"/>
      <c r="Y13981" s="36"/>
      <c r="AA13981" s="5"/>
      <c r="AC13981" s="36"/>
      <c r="AD13981" s="36"/>
      <c r="AE13981"/>
      <c r="AF13981"/>
      <c r="AH13981" s="36"/>
      <c r="AJ13981"/>
    </row>
    <row r="13982" spans="14:36">
      <c r="N13982" s="36"/>
      <c r="R13982" s="5"/>
      <c r="W13982"/>
      <c r="Y13982" s="36"/>
      <c r="AA13982" s="5"/>
      <c r="AC13982" s="36"/>
      <c r="AD13982" s="36"/>
      <c r="AE13982"/>
      <c r="AF13982"/>
      <c r="AH13982" s="36"/>
      <c r="AJ13982"/>
    </row>
    <row r="13983" spans="14:36">
      <c r="N13983" s="36"/>
      <c r="R13983" s="5"/>
      <c r="W13983"/>
      <c r="Y13983" s="36"/>
      <c r="AA13983" s="5"/>
      <c r="AC13983" s="36"/>
      <c r="AD13983" s="36"/>
      <c r="AE13983"/>
      <c r="AF13983"/>
      <c r="AH13983" s="36"/>
      <c r="AJ13983"/>
    </row>
    <row r="13984" spans="14:36">
      <c r="N13984" s="36"/>
      <c r="R13984" s="5"/>
      <c r="W13984"/>
      <c r="Y13984" s="36"/>
      <c r="AA13984" s="5"/>
      <c r="AC13984" s="36"/>
      <c r="AD13984" s="36"/>
      <c r="AE13984"/>
      <c r="AF13984"/>
      <c r="AH13984" s="36"/>
      <c r="AJ13984"/>
    </row>
    <row r="13985" spans="14:36">
      <c r="N13985" s="36"/>
      <c r="R13985" s="5"/>
      <c r="W13985"/>
      <c r="Y13985" s="36"/>
      <c r="AA13985" s="5"/>
      <c r="AC13985" s="36"/>
      <c r="AD13985" s="36"/>
      <c r="AE13985"/>
      <c r="AF13985"/>
      <c r="AH13985" s="36"/>
      <c r="AJ13985"/>
    </row>
    <row r="13986" spans="14:36">
      <c r="N13986" s="36"/>
      <c r="R13986" s="5"/>
      <c r="W13986"/>
      <c r="Y13986" s="36"/>
      <c r="AA13986" s="5"/>
      <c r="AC13986" s="36"/>
      <c r="AD13986" s="36"/>
      <c r="AE13986"/>
      <c r="AF13986"/>
      <c r="AH13986" s="36"/>
      <c r="AJ13986"/>
    </row>
    <row r="13987" spans="14:36">
      <c r="N13987" s="36"/>
      <c r="R13987" s="5"/>
      <c r="W13987"/>
      <c r="Y13987" s="36"/>
      <c r="AA13987" s="5"/>
      <c r="AC13987" s="36"/>
      <c r="AD13987" s="36"/>
      <c r="AE13987"/>
      <c r="AF13987"/>
      <c r="AH13987" s="36"/>
      <c r="AJ13987"/>
    </row>
    <row r="13988" spans="14:36">
      <c r="N13988" s="36"/>
      <c r="R13988" s="5"/>
      <c r="W13988"/>
      <c r="Y13988" s="36"/>
      <c r="AA13988" s="5"/>
      <c r="AC13988" s="36"/>
      <c r="AD13988" s="36"/>
      <c r="AE13988"/>
      <c r="AF13988"/>
      <c r="AH13988" s="36"/>
      <c r="AJ13988"/>
    </row>
    <row r="13989" spans="14:36">
      <c r="N13989" s="36"/>
      <c r="R13989" s="5"/>
      <c r="W13989"/>
      <c r="Y13989" s="36"/>
      <c r="AA13989" s="5"/>
      <c r="AC13989" s="36"/>
      <c r="AD13989" s="36"/>
      <c r="AE13989"/>
      <c r="AF13989"/>
      <c r="AH13989" s="36"/>
      <c r="AJ13989"/>
    </row>
    <row r="13990" spans="14:36">
      <c r="N13990" s="36"/>
      <c r="R13990" s="5"/>
      <c r="W13990"/>
      <c r="Y13990" s="36"/>
      <c r="AA13990" s="5"/>
      <c r="AC13990" s="36"/>
      <c r="AD13990" s="36"/>
      <c r="AE13990"/>
      <c r="AF13990"/>
      <c r="AH13990" s="36"/>
      <c r="AJ13990"/>
    </row>
    <row r="13991" spans="14:36">
      <c r="N13991" s="36"/>
      <c r="R13991" s="5"/>
      <c r="W13991"/>
      <c r="Y13991" s="36"/>
      <c r="AA13991" s="5"/>
      <c r="AC13991" s="36"/>
      <c r="AD13991" s="36"/>
      <c r="AE13991"/>
      <c r="AF13991"/>
      <c r="AH13991" s="36"/>
      <c r="AJ13991"/>
    </row>
    <row r="13992" spans="14:36">
      <c r="N13992" s="36"/>
      <c r="R13992" s="5"/>
      <c r="W13992"/>
      <c r="Y13992" s="36"/>
      <c r="AA13992" s="5"/>
      <c r="AC13992" s="36"/>
      <c r="AD13992" s="36"/>
      <c r="AE13992"/>
      <c r="AF13992"/>
      <c r="AH13992" s="36"/>
      <c r="AJ13992"/>
    </row>
    <row r="13993" spans="14:36">
      <c r="N13993" s="36"/>
      <c r="R13993" s="5"/>
      <c r="W13993"/>
      <c r="Y13993" s="36"/>
      <c r="AA13993" s="5"/>
      <c r="AC13993" s="36"/>
      <c r="AD13993" s="36"/>
      <c r="AE13993"/>
      <c r="AF13993"/>
      <c r="AH13993" s="36"/>
      <c r="AJ13993"/>
    </row>
    <row r="13994" spans="14:36">
      <c r="N13994" s="36"/>
      <c r="R13994" s="5"/>
      <c r="W13994"/>
      <c r="Y13994" s="36"/>
      <c r="AA13994" s="5"/>
      <c r="AC13994" s="36"/>
      <c r="AD13994" s="36"/>
      <c r="AE13994"/>
      <c r="AF13994"/>
      <c r="AH13994" s="36"/>
      <c r="AJ13994"/>
    </row>
    <row r="13995" spans="14:36">
      <c r="N13995" s="36"/>
      <c r="R13995" s="5"/>
      <c r="W13995"/>
      <c r="Y13995" s="36"/>
      <c r="AA13995" s="5"/>
      <c r="AC13995" s="36"/>
      <c r="AD13995" s="36"/>
      <c r="AE13995"/>
      <c r="AF13995"/>
      <c r="AH13995" s="36"/>
      <c r="AJ13995"/>
    </row>
    <row r="13996" spans="14:36">
      <c r="N13996" s="36"/>
      <c r="R13996" s="5"/>
      <c r="W13996"/>
      <c r="Y13996" s="36"/>
      <c r="AA13996" s="5"/>
      <c r="AC13996" s="36"/>
      <c r="AD13996" s="36"/>
      <c r="AE13996"/>
      <c r="AF13996"/>
      <c r="AH13996" s="36"/>
      <c r="AJ13996"/>
    </row>
    <row r="13997" spans="14:36">
      <c r="N13997" s="36"/>
      <c r="R13997" s="5"/>
      <c r="W13997"/>
      <c r="Y13997" s="36"/>
      <c r="AA13997" s="5"/>
      <c r="AC13997" s="36"/>
      <c r="AD13997" s="36"/>
      <c r="AE13997"/>
      <c r="AF13997"/>
      <c r="AH13997" s="36"/>
      <c r="AJ13997"/>
    </row>
    <row r="13998" spans="14:36">
      <c r="N13998" s="36"/>
      <c r="R13998" s="5"/>
      <c r="W13998"/>
      <c r="Y13998" s="36"/>
      <c r="AA13998" s="5"/>
      <c r="AC13998" s="36"/>
      <c r="AD13998" s="36"/>
      <c r="AE13998"/>
      <c r="AF13998"/>
      <c r="AH13998" s="36"/>
      <c r="AJ13998"/>
    </row>
    <row r="13999" spans="14:36">
      <c r="N13999" s="36"/>
      <c r="R13999" s="5"/>
      <c r="W13999"/>
      <c r="Y13999" s="36"/>
      <c r="AA13999" s="5"/>
      <c r="AC13999" s="36"/>
      <c r="AD13999" s="36"/>
      <c r="AE13999"/>
      <c r="AF13999"/>
      <c r="AH13999" s="36"/>
      <c r="AJ13999"/>
    </row>
    <row r="14000" spans="14:36">
      <c r="N14000" s="36"/>
      <c r="R14000" s="5"/>
      <c r="W14000"/>
      <c r="Y14000" s="36"/>
      <c r="AA14000" s="5"/>
      <c r="AC14000" s="36"/>
      <c r="AD14000" s="36"/>
      <c r="AE14000"/>
      <c r="AF14000"/>
      <c r="AH14000" s="36"/>
      <c r="AJ14000"/>
    </row>
    <row r="14001" spans="14:36">
      <c r="N14001" s="36"/>
      <c r="R14001" s="5"/>
      <c r="W14001"/>
      <c r="Y14001" s="36"/>
      <c r="AA14001" s="5"/>
      <c r="AC14001" s="36"/>
      <c r="AD14001" s="36"/>
      <c r="AE14001"/>
      <c r="AF14001"/>
      <c r="AH14001" s="36"/>
      <c r="AJ14001"/>
    </row>
    <row r="14002" spans="14:36">
      <c r="N14002" s="36"/>
      <c r="R14002" s="5"/>
      <c r="W14002"/>
      <c r="Y14002" s="36"/>
      <c r="AA14002" s="5"/>
      <c r="AC14002" s="36"/>
      <c r="AD14002" s="36"/>
      <c r="AE14002"/>
      <c r="AF14002"/>
      <c r="AH14002" s="36"/>
      <c r="AJ14002"/>
    </row>
    <row r="14003" spans="14:36">
      <c r="N14003" s="36"/>
      <c r="R14003" s="5"/>
      <c r="W14003"/>
      <c r="Y14003" s="36"/>
      <c r="AA14003" s="5"/>
      <c r="AC14003" s="36"/>
      <c r="AD14003" s="36"/>
      <c r="AE14003"/>
      <c r="AF14003"/>
      <c r="AH14003" s="36"/>
      <c r="AJ14003"/>
    </row>
    <row r="14004" spans="14:36">
      <c r="N14004" s="36"/>
      <c r="R14004" s="5"/>
      <c r="W14004"/>
      <c r="Y14004" s="36"/>
      <c r="AA14004" s="5"/>
      <c r="AC14004" s="36"/>
      <c r="AD14004" s="36"/>
      <c r="AE14004"/>
      <c r="AF14004"/>
      <c r="AH14004" s="36"/>
      <c r="AJ14004"/>
    </row>
    <row r="14005" spans="14:36">
      <c r="N14005" s="36"/>
      <c r="R14005" s="5"/>
      <c r="W14005"/>
      <c r="Y14005" s="36"/>
      <c r="AA14005" s="5"/>
      <c r="AC14005" s="36"/>
      <c r="AD14005" s="36"/>
      <c r="AE14005"/>
      <c r="AF14005"/>
      <c r="AH14005" s="36"/>
      <c r="AJ14005"/>
    </row>
    <row r="14006" spans="14:36">
      <c r="N14006" s="36"/>
      <c r="R14006" s="5"/>
      <c r="W14006"/>
      <c r="Y14006" s="36"/>
      <c r="AA14006" s="5"/>
      <c r="AC14006" s="36"/>
      <c r="AD14006" s="36"/>
      <c r="AE14006"/>
      <c r="AF14006"/>
      <c r="AH14006" s="36"/>
      <c r="AJ14006"/>
    </row>
    <row r="14007" spans="14:36">
      <c r="N14007" s="36"/>
      <c r="R14007" s="5"/>
      <c r="W14007"/>
      <c r="Y14007" s="36"/>
      <c r="AA14007" s="5"/>
      <c r="AC14007" s="36"/>
      <c r="AD14007" s="36"/>
      <c r="AE14007"/>
      <c r="AF14007"/>
      <c r="AH14007" s="36"/>
      <c r="AJ14007"/>
    </row>
    <row r="14008" spans="14:36">
      <c r="N14008" s="36"/>
      <c r="R14008" s="5"/>
      <c r="W14008"/>
      <c r="Y14008" s="36"/>
      <c r="AA14008" s="5"/>
      <c r="AC14008" s="36"/>
      <c r="AD14008" s="36"/>
      <c r="AE14008"/>
      <c r="AF14008"/>
      <c r="AH14008" s="36"/>
      <c r="AJ14008"/>
    </row>
    <row r="14009" spans="14:36">
      <c r="N14009" s="36"/>
      <c r="R14009" s="5"/>
      <c r="W14009"/>
      <c r="Y14009" s="36"/>
      <c r="AA14009" s="5"/>
      <c r="AC14009" s="36"/>
      <c r="AD14009" s="36"/>
      <c r="AE14009"/>
      <c r="AF14009"/>
      <c r="AH14009" s="36"/>
      <c r="AJ14009"/>
    </row>
    <row r="14010" spans="14:36">
      <c r="N14010" s="36"/>
      <c r="R14010" s="5"/>
      <c r="W14010"/>
      <c r="Y14010" s="36"/>
      <c r="AA14010" s="5"/>
      <c r="AC14010" s="36"/>
      <c r="AD14010" s="36"/>
      <c r="AE14010"/>
      <c r="AF14010"/>
      <c r="AH14010" s="36"/>
      <c r="AJ14010"/>
    </row>
    <row r="14011" spans="14:36">
      <c r="N14011" s="36"/>
      <c r="R14011" s="5"/>
      <c r="W14011"/>
      <c r="Y14011" s="36"/>
      <c r="AA14011" s="5"/>
      <c r="AC14011" s="36"/>
      <c r="AD14011" s="36"/>
      <c r="AE14011"/>
      <c r="AF14011"/>
      <c r="AH14011" s="36"/>
      <c r="AJ14011"/>
    </row>
    <row r="14012" spans="14:36">
      <c r="N14012" s="36"/>
      <c r="R14012" s="5"/>
      <c r="W14012"/>
      <c r="Y14012" s="36"/>
      <c r="AA14012" s="5"/>
      <c r="AC14012" s="36"/>
      <c r="AD14012" s="36"/>
      <c r="AE14012"/>
      <c r="AF14012"/>
      <c r="AH14012" s="36"/>
      <c r="AJ14012"/>
    </row>
    <row r="14013" spans="14:36">
      <c r="N14013" s="36"/>
      <c r="R14013" s="5"/>
      <c r="W14013"/>
      <c r="Y14013" s="36"/>
      <c r="AA14013" s="5"/>
      <c r="AC14013" s="36"/>
      <c r="AD14013" s="36"/>
      <c r="AE14013"/>
      <c r="AF14013"/>
      <c r="AH14013" s="36"/>
      <c r="AJ14013"/>
    </row>
    <row r="14014" spans="14:36">
      <c r="N14014" s="36"/>
      <c r="R14014" s="5"/>
      <c r="W14014"/>
      <c r="Y14014" s="36"/>
      <c r="AA14014" s="5"/>
      <c r="AC14014" s="36"/>
      <c r="AD14014" s="36"/>
      <c r="AE14014"/>
      <c r="AF14014"/>
      <c r="AH14014" s="36"/>
      <c r="AJ14014"/>
    </row>
    <row r="14015" spans="14:36">
      <c r="N14015" s="36"/>
      <c r="R14015" s="5"/>
      <c r="W14015"/>
      <c r="Y14015" s="36"/>
      <c r="AA14015" s="5"/>
      <c r="AC14015" s="36"/>
      <c r="AD14015" s="36"/>
      <c r="AE14015"/>
      <c r="AF14015"/>
      <c r="AH14015" s="36"/>
      <c r="AJ14015"/>
    </row>
    <row r="14016" spans="14:36">
      <c r="N14016" s="36"/>
      <c r="R14016" s="5"/>
      <c r="W14016"/>
      <c r="Y14016" s="36"/>
      <c r="AA14016" s="5"/>
      <c r="AC14016" s="36"/>
      <c r="AD14016" s="36"/>
      <c r="AE14016"/>
      <c r="AF14016"/>
      <c r="AH14016" s="36"/>
      <c r="AJ14016"/>
    </row>
    <row r="14017" spans="14:36">
      <c r="N14017" s="36"/>
      <c r="R14017" s="5"/>
      <c r="W14017"/>
      <c r="Y14017" s="36"/>
      <c r="AA14017" s="5"/>
      <c r="AC14017" s="36"/>
      <c r="AD14017" s="36"/>
      <c r="AE14017"/>
      <c r="AF14017"/>
      <c r="AH14017" s="36"/>
      <c r="AJ14017"/>
    </row>
    <row r="14018" spans="14:36">
      <c r="N14018" s="36"/>
      <c r="R14018" s="5"/>
      <c r="W14018"/>
      <c r="Y14018" s="36"/>
      <c r="AA14018" s="5"/>
      <c r="AC14018" s="36"/>
      <c r="AD14018" s="36"/>
      <c r="AE14018"/>
      <c r="AF14018"/>
      <c r="AH14018" s="36"/>
      <c r="AJ14018"/>
    </row>
    <row r="14019" spans="14:36">
      <c r="N14019" s="36"/>
      <c r="R14019" s="5"/>
      <c r="W14019"/>
      <c r="Y14019" s="36"/>
      <c r="AA14019" s="5"/>
      <c r="AC14019" s="36"/>
      <c r="AD14019" s="36"/>
      <c r="AE14019"/>
      <c r="AF14019"/>
      <c r="AH14019" s="36"/>
      <c r="AJ14019"/>
    </row>
    <row r="14020" spans="14:36">
      <c r="N14020" s="36"/>
      <c r="R14020" s="5"/>
      <c r="W14020"/>
      <c r="Y14020" s="36"/>
      <c r="AA14020" s="5"/>
      <c r="AC14020" s="36"/>
      <c r="AD14020" s="36"/>
      <c r="AE14020"/>
      <c r="AF14020"/>
      <c r="AH14020" s="36"/>
      <c r="AJ14020"/>
    </row>
    <row r="14021" spans="14:36">
      <c r="N14021" s="36"/>
      <c r="R14021" s="5"/>
      <c r="W14021"/>
      <c r="Y14021" s="36"/>
      <c r="AA14021" s="5"/>
      <c r="AC14021" s="36"/>
      <c r="AD14021" s="36"/>
      <c r="AE14021"/>
      <c r="AF14021"/>
      <c r="AH14021" s="36"/>
      <c r="AJ14021"/>
    </row>
    <row r="14022" spans="14:36">
      <c r="N14022" s="36"/>
      <c r="R14022" s="5"/>
      <c r="W14022"/>
      <c r="Y14022" s="36"/>
      <c r="AA14022" s="5"/>
      <c r="AC14022" s="36"/>
      <c r="AD14022" s="36"/>
      <c r="AE14022"/>
      <c r="AF14022"/>
      <c r="AH14022" s="36"/>
      <c r="AJ14022"/>
    </row>
    <row r="14023" spans="14:36">
      <c r="N14023" s="36"/>
      <c r="R14023" s="5"/>
      <c r="W14023"/>
      <c r="Y14023" s="36"/>
      <c r="AA14023" s="5"/>
      <c r="AC14023" s="36"/>
      <c r="AD14023" s="36"/>
      <c r="AE14023"/>
      <c r="AF14023"/>
      <c r="AH14023" s="36"/>
      <c r="AJ14023"/>
    </row>
    <row r="14024" spans="14:36">
      <c r="N14024" s="36"/>
      <c r="R14024" s="5"/>
      <c r="W14024"/>
      <c r="Y14024" s="36"/>
      <c r="AA14024" s="5"/>
      <c r="AC14024" s="36"/>
      <c r="AD14024" s="36"/>
      <c r="AE14024"/>
      <c r="AF14024"/>
      <c r="AH14024" s="36"/>
      <c r="AJ14024"/>
    </row>
    <row r="14025" spans="14:36">
      <c r="N14025" s="36"/>
      <c r="R14025" s="5"/>
      <c r="W14025"/>
      <c r="Y14025" s="36"/>
      <c r="AA14025" s="5"/>
      <c r="AC14025" s="36"/>
      <c r="AD14025" s="36"/>
      <c r="AE14025"/>
      <c r="AF14025"/>
      <c r="AH14025" s="36"/>
      <c r="AJ14025"/>
    </row>
    <row r="14026" spans="14:36">
      <c r="N14026" s="36"/>
      <c r="R14026" s="5"/>
      <c r="W14026"/>
      <c r="Y14026" s="36"/>
      <c r="AA14026" s="5"/>
      <c r="AC14026" s="36"/>
      <c r="AD14026" s="36"/>
      <c r="AE14026"/>
      <c r="AF14026"/>
      <c r="AH14026" s="36"/>
      <c r="AJ14026"/>
    </row>
    <row r="14027" spans="14:36">
      <c r="N14027" s="36"/>
      <c r="R14027" s="5"/>
      <c r="W14027"/>
      <c r="Y14027" s="36"/>
      <c r="AA14027" s="5"/>
      <c r="AC14027" s="36"/>
      <c r="AD14027" s="36"/>
      <c r="AE14027"/>
      <c r="AF14027"/>
      <c r="AH14027" s="36"/>
      <c r="AJ14027"/>
    </row>
    <row r="14028" spans="14:36">
      <c r="N14028" s="36"/>
      <c r="R14028" s="5"/>
      <c r="W14028"/>
      <c r="Y14028" s="36"/>
      <c r="AA14028" s="5"/>
      <c r="AC14028" s="36"/>
      <c r="AD14028" s="36"/>
      <c r="AE14028"/>
      <c r="AF14028"/>
      <c r="AH14028" s="36"/>
      <c r="AJ14028"/>
    </row>
    <row r="14029" spans="14:36">
      <c r="N14029" s="36"/>
      <c r="R14029" s="5"/>
      <c r="W14029"/>
      <c r="Y14029" s="36"/>
      <c r="AA14029" s="5"/>
      <c r="AC14029" s="36"/>
      <c r="AD14029" s="36"/>
      <c r="AE14029"/>
      <c r="AF14029"/>
      <c r="AH14029" s="36"/>
      <c r="AJ14029"/>
    </row>
    <row r="14030" spans="14:36">
      <c r="N14030" s="36"/>
      <c r="R14030" s="5"/>
      <c r="W14030"/>
      <c r="Y14030" s="36"/>
      <c r="AA14030" s="5"/>
      <c r="AC14030" s="36"/>
      <c r="AD14030" s="36"/>
      <c r="AE14030"/>
      <c r="AF14030"/>
      <c r="AH14030" s="36"/>
      <c r="AJ14030"/>
    </row>
    <row r="14031" spans="14:36">
      <c r="N14031" s="36"/>
      <c r="R14031" s="5"/>
      <c r="W14031"/>
      <c r="Y14031" s="36"/>
      <c r="AA14031" s="5"/>
      <c r="AC14031" s="36"/>
      <c r="AD14031" s="36"/>
      <c r="AE14031"/>
      <c r="AF14031"/>
      <c r="AH14031" s="36"/>
      <c r="AJ14031"/>
    </row>
    <row r="14032" spans="14:36">
      <c r="N14032" s="36"/>
      <c r="R14032" s="5"/>
      <c r="W14032"/>
      <c r="Y14032" s="36"/>
      <c r="AA14032" s="5"/>
      <c r="AC14032" s="36"/>
      <c r="AD14032" s="36"/>
      <c r="AE14032"/>
      <c r="AF14032"/>
      <c r="AH14032" s="36"/>
      <c r="AJ14032"/>
    </row>
    <row r="14033" spans="14:36">
      <c r="N14033" s="36"/>
      <c r="R14033" s="5"/>
      <c r="W14033"/>
      <c r="Y14033" s="36"/>
      <c r="AA14033" s="5"/>
      <c r="AC14033" s="36"/>
      <c r="AD14033" s="36"/>
      <c r="AE14033"/>
      <c r="AF14033"/>
      <c r="AH14033" s="36"/>
      <c r="AJ14033"/>
    </row>
    <row r="14034" spans="14:36">
      <c r="N14034" s="36"/>
      <c r="R14034" s="5"/>
      <c r="W14034"/>
      <c r="Y14034" s="36"/>
      <c r="AA14034" s="5"/>
      <c r="AC14034" s="36"/>
      <c r="AD14034" s="36"/>
      <c r="AE14034"/>
      <c r="AF14034"/>
      <c r="AH14034" s="36"/>
      <c r="AJ14034"/>
    </row>
    <row r="14035" spans="14:36">
      <c r="N14035" s="36"/>
      <c r="R14035" s="5"/>
      <c r="W14035"/>
      <c r="Y14035" s="36"/>
      <c r="AA14035" s="5"/>
      <c r="AC14035" s="36"/>
      <c r="AD14035" s="36"/>
      <c r="AE14035"/>
      <c r="AF14035"/>
      <c r="AH14035" s="36"/>
      <c r="AJ14035"/>
    </row>
    <row r="14036" spans="14:36">
      <c r="N14036" s="36"/>
      <c r="R14036" s="5"/>
      <c r="W14036"/>
      <c r="Y14036" s="36"/>
      <c r="AA14036" s="5"/>
      <c r="AC14036" s="36"/>
      <c r="AD14036" s="36"/>
      <c r="AE14036"/>
      <c r="AF14036"/>
      <c r="AH14036" s="36"/>
      <c r="AJ14036"/>
    </row>
    <row r="14037" spans="14:36">
      <c r="N14037" s="36"/>
      <c r="R14037" s="5"/>
      <c r="W14037"/>
      <c r="Y14037" s="36"/>
      <c r="AA14037" s="5"/>
      <c r="AC14037" s="36"/>
      <c r="AD14037" s="36"/>
      <c r="AE14037"/>
      <c r="AF14037"/>
      <c r="AH14037" s="36"/>
      <c r="AJ14037"/>
    </row>
    <row r="14038" spans="14:36">
      <c r="N14038" s="36"/>
      <c r="R14038" s="5"/>
      <c r="W14038"/>
      <c r="Y14038" s="36"/>
      <c r="AA14038" s="5"/>
      <c r="AC14038" s="36"/>
      <c r="AD14038" s="36"/>
      <c r="AE14038"/>
      <c r="AF14038"/>
      <c r="AH14038" s="36"/>
      <c r="AJ14038"/>
    </row>
    <row r="14039" spans="14:36">
      <c r="N14039" s="36"/>
      <c r="R14039" s="5"/>
      <c r="W14039"/>
      <c r="Y14039" s="36"/>
      <c r="AA14039" s="5"/>
      <c r="AC14039" s="36"/>
      <c r="AD14039" s="36"/>
      <c r="AE14039"/>
      <c r="AF14039"/>
      <c r="AH14039" s="36"/>
      <c r="AJ14039"/>
    </row>
    <row r="14040" spans="14:36">
      <c r="N14040" s="36"/>
      <c r="R14040" s="5"/>
      <c r="W14040"/>
      <c r="Y14040" s="36"/>
      <c r="AA14040" s="5"/>
      <c r="AC14040" s="36"/>
      <c r="AD14040" s="36"/>
      <c r="AE14040"/>
      <c r="AF14040"/>
      <c r="AH14040" s="36"/>
      <c r="AJ14040"/>
    </row>
    <row r="14041" spans="14:36">
      <c r="N14041" s="36"/>
      <c r="R14041" s="5"/>
      <c r="W14041"/>
      <c r="Y14041" s="36"/>
      <c r="AA14041" s="5"/>
      <c r="AC14041" s="36"/>
      <c r="AD14041" s="36"/>
      <c r="AE14041"/>
      <c r="AF14041"/>
      <c r="AH14041" s="36"/>
      <c r="AJ14041"/>
    </row>
    <row r="14042" spans="14:36">
      <c r="N14042" s="36"/>
      <c r="R14042" s="5"/>
      <c r="W14042"/>
      <c r="Y14042" s="36"/>
      <c r="AA14042" s="5"/>
      <c r="AC14042" s="36"/>
      <c r="AD14042" s="36"/>
      <c r="AE14042"/>
      <c r="AF14042"/>
      <c r="AH14042" s="36"/>
      <c r="AJ14042"/>
    </row>
    <row r="14043" spans="14:36">
      <c r="N14043" s="36"/>
      <c r="R14043" s="5"/>
      <c r="W14043"/>
      <c r="Y14043" s="36"/>
      <c r="AA14043" s="5"/>
      <c r="AC14043" s="36"/>
      <c r="AD14043" s="36"/>
      <c r="AE14043"/>
      <c r="AF14043"/>
      <c r="AH14043" s="36"/>
      <c r="AJ14043"/>
    </row>
    <row r="14044" spans="14:36">
      <c r="N14044" s="36"/>
      <c r="R14044" s="5"/>
      <c r="W14044"/>
      <c r="Y14044" s="36"/>
      <c r="AA14044" s="5"/>
      <c r="AC14044" s="36"/>
      <c r="AD14044" s="36"/>
      <c r="AE14044"/>
      <c r="AF14044"/>
      <c r="AH14044" s="36"/>
      <c r="AJ14044"/>
    </row>
    <row r="14045" spans="14:36">
      <c r="N14045" s="36"/>
      <c r="R14045" s="5"/>
      <c r="W14045"/>
      <c r="Y14045" s="36"/>
      <c r="AA14045" s="5"/>
      <c r="AC14045" s="36"/>
      <c r="AD14045" s="36"/>
      <c r="AE14045"/>
      <c r="AF14045"/>
      <c r="AH14045" s="36"/>
      <c r="AJ14045"/>
    </row>
    <row r="14046" spans="14:36">
      <c r="N14046" s="36"/>
      <c r="R14046" s="5"/>
      <c r="W14046"/>
      <c r="Y14046" s="36"/>
      <c r="AA14046" s="5"/>
      <c r="AC14046" s="36"/>
      <c r="AD14046" s="36"/>
      <c r="AE14046"/>
      <c r="AF14046"/>
      <c r="AH14046" s="36"/>
      <c r="AJ14046"/>
    </row>
    <row r="14047" spans="14:36">
      <c r="N14047" s="36"/>
      <c r="R14047" s="5"/>
      <c r="W14047"/>
      <c r="Y14047" s="36"/>
      <c r="AA14047" s="5"/>
      <c r="AC14047" s="36"/>
      <c r="AD14047" s="36"/>
      <c r="AE14047"/>
      <c r="AF14047"/>
      <c r="AH14047" s="36"/>
      <c r="AJ14047"/>
    </row>
    <row r="14048" spans="14:36">
      <c r="N14048" s="36"/>
      <c r="R14048" s="5"/>
      <c r="W14048"/>
      <c r="Y14048" s="36"/>
      <c r="AA14048" s="5"/>
      <c r="AC14048" s="36"/>
      <c r="AD14048" s="36"/>
      <c r="AE14048"/>
      <c r="AF14048"/>
      <c r="AH14048" s="36"/>
      <c r="AJ14048"/>
    </row>
    <row r="14049" spans="14:36">
      <c r="N14049" s="36"/>
      <c r="R14049" s="5"/>
      <c r="W14049"/>
      <c r="Y14049" s="36"/>
      <c r="AA14049" s="5"/>
      <c r="AC14049" s="36"/>
      <c r="AD14049" s="36"/>
      <c r="AE14049"/>
      <c r="AF14049"/>
      <c r="AH14049" s="36"/>
      <c r="AJ14049"/>
    </row>
    <row r="14050" spans="14:36">
      <c r="N14050" s="36"/>
      <c r="R14050" s="5"/>
      <c r="W14050"/>
      <c r="Y14050" s="36"/>
      <c r="AA14050" s="5"/>
      <c r="AC14050" s="36"/>
      <c r="AD14050" s="36"/>
      <c r="AE14050"/>
      <c r="AF14050"/>
      <c r="AH14050" s="36"/>
      <c r="AJ14050"/>
    </row>
    <row r="14051" spans="14:36">
      <c r="N14051" s="36"/>
      <c r="R14051" s="5"/>
      <c r="W14051"/>
      <c r="Y14051" s="36"/>
      <c r="AA14051" s="5"/>
      <c r="AC14051" s="36"/>
      <c r="AD14051" s="36"/>
      <c r="AE14051"/>
      <c r="AF14051"/>
      <c r="AH14051" s="36"/>
      <c r="AJ14051"/>
    </row>
    <row r="14052" spans="14:36">
      <c r="N14052" s="36"/>
      <c r="R14052" s="5"/>
      <c r="W14052"/>
      <c r="Y14052" s="36"/>
      <c r="AA14052" s="5"/>
      <c r="AC14052" s="36"/>
      <c r="AD14052" s="36"/>
      <c r="AE14052"/>
      <c r="AF14052"/>
      <c r="AH14052" s="36"/>
      <c r="AJ14052"/>
    </row>
    <row r="14053" spans="14:36">
      <c r="N14053" s="36"/>
      <c r="R14053" s="5"/>
      <c r="W14053"/>
      <c r="Y14053" s="36"/>
      <c r="AA14053" s="5"/>
      <c r="AC14053" s="36"/>
      <c r="AD14053" s="36"/>
      <c r="AE14053"/>
      <c r="AF14053"/>
      <c r="AH14053" s="36"/>
      <c r="AJ14053"/>
    </row>
    <row r="14054" spans="14:36">
      <c r="N14054" s="36"/>
      <c r="R14054" s="5"/>
      <c r="W14054"/>
      <c r="Y14054" s="36"/>
      <c r="AA14054" s="5"/>
      <c r="AC14054" s="36"/>
      <c r="AD14054" s="36"/>
      <c r="AE14054"/>
      <c r="AF14054"/>
      <c r="AH14054" s="36"/>
      <c r="AJ14054"/>
    </row>
    <row r="14055" spans="14:36">
      <c r="N14055" s="36"/>
      <c r="R14055" s="5"/>
      <c r="W14055"/>
      <c r="Y14055" s="36"/>
      <c r="AA14055" s="5"/>
      <c r="AC14055" s="36"/>
      <c r="AD14055" s="36"/>
      <c r="AE14055"/>
      <c r="AF14055"/>
      <c r="AH14055" s="36"/>
      <c r="AJ14055"/>
    </row>
    <row r="14056" spans="14:36">
      <c r="N14056" s="36"/>
      <c r="R14056" s="5"/>
      <c r="W14056"/>
      <c r="Y14056" s="36"/>
      <c r="AA14056" s="5"/>
      <c r="AC14056" s="36"/>
      <c r="AD14056" s="36"/>
      <c r="AE14056"/>
      <c r="AF14056"/>
      <c r="AH14056" s="36"/>
      <c r="AJ14056"/>
    </row>
    <row r="14057" spans="14:36">
      <c r="N14057" s="36"/>
      <c r="R14057" s="5"/>
      <c r="W14057"/>
      <c r="Y14057" s="36"/>
      <c r="AA14057" s="5"/>
      <c r="AC14057" s="36"/>
      <c r="AD14057" s="36"/>
      <c r="AE14057"/>
      <c r="AF14057"/>
      <c r="AH14057" s="36"/>
      <c r="AJ14057"/>
    </row>
    <row r="14058" spans="14:36">
      <c r="N14058" s="36"/>
      <c r="R14058" s="5"/>
      <c r="W14058"/>
      <c r="Y14058" s="36"/>
      <c r="AA14058" s="5"/>
      <c r="AC14058" s="36"/>
      <c r="AD14058" s="36"/>
      <c r="AE14058"/>
      <c r="AF14058"/>
      <c r="AH14058" s="36"/>
      <c r="AJ14058"/>
    </row>
    <row r="14059" spans="14:36">
      <c r="N14059" s="36"/>
      <c r="R14059" s="5"/>
      <c r="W14059"/>
      <c r="Y14059" s="36"/>
      <c r="AA14059" s="5"/>
      <c r="AC14059" s="36"/>
      <c r="AD14059" s="36"/>
      <c r="AE14059"/>
      <c r="AF14059"/>
      <c r="AH14059" s="36"/>
      <c r="AJ14059"/>
    </row>
    <row r="14060" spans="14:36">
      <c r="N14060" s="36"/>
      <c r="R14060" s="5"/>
      <c r="W14060"/>
      <c r="Y14060" s="36"/>
      <c r="AA14060" s="5"/>
      <c r="AC14060" s="36"/>
      <c r="AD14060" s="36"/>
      <c r="AE14060"/>
      <c r="AF14060"/>
      <c r="AH14060" s="36"/>
      <c r="AJ14060"/>
    </row>
    <row r="14061" spans="14:36">
      <c r="N14061" s="36"/>
      <c r="R14061" s="5"/>
      <c r="W14061"/>
      <c r="Y14061" s="36"/>
      <c r="AA14061" s="5"/>
      <c r="AC14061" s="36"/>
      <c r="AD14061" s="36"/>
      <c r="AE14061"/>
      <c r="AF14061"/>
      <c r="AH14061" s="36"/>
      <c r="AJ14061"/>
    </row>
    <row r="14062" spans="14:36">
      <c r="N14062" s="36"/>
      <c r="R14062" s="5"/>
      <c r="W14062"/>
      <c r="Y14062" s="36"/>
      <c r="AA14062" s="5"/>
      <c r="AC14062" s="36"/>
      <c r="AD14062" s="36"/>
      <c r="AE14062"/>
      <c r="AF14062"/>
      <c r="AH14062" s="36"/>
      <c r="AJ14062"/>
    </row>
    <row r="14063" spans="14:36">
      <c r="N14063" s="36"/>
      <c r="R14063" s="5"/>
      <c r="W14063"/>
      <c r="Y14063" s="36"/>
      <c r="AA14063" s="5"/>
      <c r="AC14063" s="36"/>
      <c r="AD14063" s="36"/>
      <c r="AE14063"/>
      <c r="AF14063"/>
      <c r="AH14063" s="36"/>
      <c r="AJ14063"/>
    </row>
    <row r="14064" spans="14:36">
      <c r="N14064" s="36"/>
      <c r="R14064" s="5"/>
      <c r="W14064"/>
      <c r="Y14064" s="36"/>
      <c r="AA14064" s="5"/>
      <c r="AC14064" s="36"/>
      <c r="AD14064" s="36"/>
      <c r="AE14064"/>
      <c r="AF14064"/>
      <c r="AH14064" s="36"/>
      <c r="AJ14064"/>
    </row>
    <row r="14065" spans="14:36">
      <c r="N14065" s="36"/>
      <c r="R14065" s="5"/>
      <c r="W14065"/>
      <c r="Y14065" s="36"/>
      <c r="AA14065" s="5"/>
      <c r="AC14065" s="36"/>
      <c r="AD14065" s="36"/>
      <c r="AE14065"/>
      <c r="AF14065"/>
      <c r="AH14065" s="36"/>
      <c r="AJ14065"/>
    </row>
    <row r="14066" spans="14:36">
      <c r="N14066" s="36"/>
      <c r="R14066" s="5"/>
      <c r="W14066"/>
      <c r="Y14066" s="36"/>
      <c r="AA14066" s="5"/>
      <c r="AC14066" s="36"/>
      <c r="AD14066" s="36"/>
      <c r="AE14066"/>
      <c r="AF14066"/>
      <c r="AH14066" s="36"/>
      <c r="AJ14066"/>
    </row>
    <row r="14067" spans="14:36">
      <c r="N14067" s="36"/>
      <c r="R14067" s="5"/>
      <c r="W14067"/>
      <c r="Y14067" s="36"/>
      <c r="AA14067" s="5"/>
      <c r="AC14067" s="36"/>
      <c r="AD14067" s="36"/>
      <c r="AE14067"/>
      <c r="AF14067"/>
      <c r="AH14067" s="36"/>
      <c r="AJ14067"/>
    </row>
    <row r="14068" spans="14:36">
      <c r="N14068" s="36"/>
      <c r="R14068" s="5"/>
      <c r="W14068"/>
      <c r="Y14068" s="36"/>
      <c r="AA14068" s="5"/>
      <c r="AC14068" s="36"/>
      <c r="AD14068" s="36"/>
      <c r="AE14068"/>
      <c r="AF14068"/>
      <c r="AH14068" s="36"/>
      <c r="AJ14068"/>
    </row>
    <row r="14069" spans="14:36">
      <c r="N14069" s="36"/>
      <c r="R14069" s="5"/>
      <c r="W14069"/>
      <c r="Y14069" s="36"/>
      <c r="AA14069" s="5"/>
      <c r="AC14069" s="36"/>
      <c r="AD14069" s="36"/>
      <c r="AE14069"/>
      <c r="AF14069"/>
      <c r="AH14069" s="36"/>
      <c r="AJ14069"/>
    </row>
    <row r="14070" spans="14:36">
      <c r="N14070" s="36"/>
      <c r="R14070" s="5"/>
      <c r="W14070"/>
      <c r="Y14070" s="36"/>
      <c r="AA14070" s="5"/>
      <c r="AC14070" s="36"/>
      <c r="AD14070" s="36"/>
      <c r="AE14070"/>
      <c r="AF14070"/>
      <c r="AH14070" s="36"/>
      <c r="AJ14070"/>
    </row>
    <row r="14071" spans="14:36">
      <c r="N14071" s="36"/>
      <c r="R14071" s="5"/>
      <c r="W14071"/>
      <c r="Y14071" s="36"/>
      <c r="AA14071" s="5"/>
      <c r="AC14071" s="36"/>
      <c r="AD14071" s="36"/>
      <c r="AE14071"/>
      <c r="AF14071"/>
      <c r="AH14071" s="36"/>
      <c r="AJ14071"/>
    </row>
    <row r="14072" spans="14:36">
      <c r="N14072" s="36"/>
      <c r="R14072" s="5"/>
      <c r="W14072"/>
      <c r="Y14072" s="36"/>
      <c r="AA14072" s="5"/>
      <c r="AC14072" s="36"/>
      <c r="AD14072" s="36"/>
      <c r="AE14072"/>
      <c r="AF14072"/>
      <c r="AH14072" s="36"/>
      <c r="AJ14072"/>
    </row>
    <row r="14073" spans="14:36">
      <c r="N14073" s="36"/>
      <c r="R14073" s="5"/>
      <c r="W14073"/>
      <c r="Y14073" s="36"/>
      <c r="AA14073" s="5"/>
      <c r="AC14073" s="36"/>
      <c r="AD14073" s="36"/>
      <c r="AE14073"/>
      <c r="AF14073"/>
      <c r="AH14073" s="36"/>
      <c r="AJ14073"/>
    </row>
    <row r="14074" spans="14:36">
      <c r="N14074" s="36"/>
      <c r="R14074" s="5"/>
      <c r="W14074"/>
      <c r="Y14074" s="36"/>
      <c r="AA14074" s="5"/>
      <c r="AC14074" s="36"/>
      <c r="AD14074" s="36"/>
      <c r="AE14074"/>
      <c r="AF14074"/>
      <c r="AH14074" s="36"/>
      <c r="AJ14074"/>
    </row>
    <row r="14075" spans="14:36">
      <c r="N14075" s="36"/>
      <c r="R14075" s="5"/>
      <c r="W14075"/>
      <c r="Y14075" s="36"/>
      <c r="AA14075" s="5"/>
      <c r="AC14075" s="36"/>
      <c r="AD14075" s="36"/>
      <c r="AE14075"/>
      <c r="AF14075"/>
      <c r="AH14075" s="36"/>
      <c r="AJ14075"/>
    </row>
    <row r="14076" spans="14:36">
      <c r="N14076" s="36"/>
      <c r="R14076" s="5"/>
      <c r="W14076"/>
      <c r="Y14076" s="36"/>
      <c r="AA14076" s="5"/>
      <c r="AC14076" s="36"/>
      <c r="AD14076" s="36"/>
      <c r="AE14076"/>
      <c r="AF14076"/>
      <c r="AH14076" s="36"/>
      <c r="AJ14076"/>
    </row>
    <row r="14077" spans="14:36">
      <c r="N14077" s="36"/>
      <c r="R14077" s="5"/>
      <c r="W14077"/>
      <c r="Y14077" s="36"/>
      <c r="AA14077" s="5"/>
      <c r="AC14077" s="36"/>
      <c r="AD14077" s="36"/>
      <c r="AE14077"/>
      <c r="AF14077"/>
      <c r="AH14077" s="36"/>
      <c r="AJ14077"/>
    </row>
    <row r="14078" spans="14:36">
      <c r="N14078" s="36"/>
      <c r="R14078" s="5"/>
      <c r="W14078"/>
      <c r="Y14078" s="36"/>
      <c r="AA14078" s="5"/>
      <c r="AC14078" s="36"/>
      <c r="AD14078" s="36"/>
      <c r="AE14078"/>
      <c r="AF14078"/>
      <c r="AH14078" s="36"/>
      <c r="AJ14078"/>
    </row>
    <row r="14079" spans="14:36">
      <c r="N14079" s="36"/>
      <c r="R14079" s="5"/>
      <c r="W14079"/>
      <c r="Y14079" s="36"/>
      <c r="AA14079" s="5"/>
      <c r="AC14079" s="36"/>
      <c r="AD14079" s="36"/>
      <c r="AE14079"/>
      <c r="AF14079"/>
      <c r="AH14079" s="36"/>
      <c r="AJ14079"/>
    </row>
    <row r="14080" spans="14:36">
      <c r="N14080" s="36"/>
      <c r="R14080" s="5"/>
      <c r="W14080"/>
      <c r="Y14080" s="36"/>
      <c r="AA14080" s="5"/>
      <c r="AC14080" s="36"/>
      <c r="AD14080" s="36"/>
      <c r="AE14080"/>
      <c r="AF14080"/>
      <c r="AH14080" s="36"/>
      <c r="AJ14080"/>
    </row>
    <row r="14081" spans="14:36">
      <c r="N14081" s="36"/>
      <c r="R14081" s="5"/>
      <c r="W14081"/>
      <c r="Y14081" s="36"/>
      <c r="AA14081" s="5"/>
      <c r="AC14081" s="36"/>
      <c r="AD14081" s="36"/>
      <c r="AE14081"/>
      <c r="AF14081"/>
      <c r="AH14081" s="36"/>
      <c r="AJ14081"/>
    </row>
    <row r="14082" spans="14:36">
      <c r="N14082" s="36"/>
      <c r="R14082" s="5"/>
      <c r="W14082"/>
      <c r="Y14082" s="36"/>
      <c r="AA14082" s="5"/>
      <c r="AC14082" s="36"/>
      <c r="AD14082" s="36"/>
      <c r="AE14082"/>
      <c r="AF14082"/>
      <c r="AH14082" s="36"/>
      <c r="AJ14082"/>
    </row>
    <row r="14083" spans="14:36">
      <c r="N14083" s="36"/>
      <c r="R14083" s="5"/>
      <c r="W14083"/>
      <c r="Y14083" s="36"/>
      <c r="AA14083" s="5"/>
      <c r="AC14083" s="36"/>
      <c r="AD14083" s="36"/>
      <c r="AE14083"/>
      <c r="AF14083"/>
      <c r="AH14083" s="36"/>
      <c r="AJ14083"/>
    </row>
    <row r="14084" spans="14:36">
      <c r="N14084" s="36"/>
      <c r="R14084" s="5"/>
      <c r="W14084"/>
      <c r="Y14084" s="36"/>
      <c r="AA14084" s="5"/>
      <c r="AC14084" s="36"/>
      <c r="AD14084" s="36"/>
      <c r="AE14084"/>
      <c r="AF14084"/>
      <c r="AH14084" s="36"/>
      <c r="AJ14084"/>
    </row>
    <row r="14085" spans="14:36">
      <c r="N14085" s="36"/>
      <c r="R14085" s="5"/>
      <c r="W14085"/>
      <c r="Y14085" s="36"/>
      <c r="AA14085" s="5"/>
      <c r="AC14085" s="36"/>
      <c r="AD14085" s="36"/>
      <c r="AE14085"/>
      <c r="AF14085"/>
      <c r="AH14085" s="36"/>
      <c r="AJ14085"/>
    </row>
    <row r="14086" spans="14:36">
      <c r="N14086" s="36"/>
      <c r="R14086" s="5"/>
      <c r="W14086"/>
      <c r="Y14086" s="36"/>
      <c r="AA14086" s="5"/>
      <c r="AC14086" s="36"/>
      <c r="AD14086" s="36"/>
      <c r="AE14086"/>
      <c r="AF14086"/>
      <c r="AH14086" s="36"/>
      <c r="AJ14086"/>
    </row>
    <row r="14087" spans="14:36">
      <c r="N14087" s="36"/>
      <c r="R14087" s="5"/>
      <c r="W14087"/>
      <c r="Y14087" s="36"/>
      <c r="AA14087" s="5"/>
      <c r="AC14087" s="36"/>
      <c r="AD14087" s="36"/>
      <c r="AE14087"/>
      <c r="AF14087"/>
      <c r="AH14087" s="36"/>
      <c r="AJ14087"/>
    </row>
    <row r="14088" spans="14:36">
      <c r="N14088" s="36"/>
      <c r="R14088" s="5"/>
      <c r="W14088"/>
      <c r="Y14088" s="36"/>
      <c r="AA14088" s="5"/>
      <c r="AC14088" s="36"/>
      <c r="AD14088" s="36"/>
      <c r="AE14088"/>
      <c r="AF14088"/>
      <c r="AH14088" s="36"/>
      <c r="AJ14088"/>
    </row>
    <row r="14089" spans="14:36">
      <c r="N14089" s="36"/>
      <c r="R14089" s="5"/>
      <c r="W14089"/>
      <c r="Y14089" s="36"/>
      <c r="AA14089" s="5"/>
      <c r="AC14089" s="36"/>
      <c r="AD14089" s="36"/>
      <c r="AE14089"/>
      <c r="AF14089"/>
      <c r="AH14089" s="36"/>
      <c r="AJ14089"/>
    </row>
    <row r="14090" spans="14:36">
      <c r="N14090" s="36"/>
      <c r="R14090" s="5"/>
      <c r="W14090"/>
      <c r="Y14090" s="36"/>
      <c r="AA14090" s="5"/>
      <c r="AC14090" s="36"/>
      <c r="AD14090" s="36"/>
      <c r="AE14090"/>
      <c r="AF14090"/>
      <c r="AH14090" s="36"/>
      <c r="AJ14090"/>
    </row>
    <row r="14091" spans="14:36">
      <c r="N14091" s="36"/>
      <c r="R14091" s="5"/>
      <c r="W14091"/>
      <c r="Y14091" s="36"/>
      <c r="AA14091" s="5"/>
      <c r="AC14091" s="36"/>
      <c r="AD14091" s="36"/>
      <c r="AE14091"/>
      <c r="AF14091"/>
      <c r="AH14091" s="36"/>
      <c r="AJ14091"/>
    </row>
    <row r="14092" spans="14:36">
      <c r="N14092" s="36"/>
      <c r="R14092" s="5"/>
      <c r="W14092"/>
      <c r="Y14092" s="36"/>
      <c r="AA14092" s="5"/>
      <c r="AC14092" s="36"/>
      <c r="AD14092" s="36"/>
      <c r="AE14092"/>
      <c r="AF14092"/>
      <c r="AH14092" s="36"/>
      <c r="AJ14092"/>
    </row>
    <row r="14093" spans="14:36">
      <c r="N14093" s="36"/>
      <c r="R14093" s="5"/>
      <c r="W14093"/>
      <c r="Y14093" s="36"/>
      <c r="AA14093" s="5"/>
      <c r="AC14093" s="36"/>
      <c r="AD14093" s="36"/>
      <c r="AE14093"/>
      <c r="AF14093"/>
      <c r="AH14093" s="36"/>
      <c r="AJ14093"/>
    </row>
    <row r="14094" spans="14:36">
      <c r="N14094" s="36"/>
      <c r="R14094" s="5"/>
      <c r="W14094"/>
      <c r="Y14094" s="36"/>
      <c r="AA14094" s="5"/>
      <c r="AC14094" s="36"/>
      <c r="AD14094" s="36"/>
      <c r="AE14094"/>
      <c r="AF14094"/>
      <c r="AH14094" s="36"/>
      <c r="AJ14094"/>
    </row>
    <row r="14095" spans="14:36">
      <c r="N14095" s="36"/>
      <c r="R14095" s="5"/>
      <c r="W14095"/>
      <c r="Y14095" s="36"/>
      <c r="AA14095" s="5"/>
      <c r="AC14095" s="36"/>
      <c r="AD14095" s="36"/>
      <c r="AE14095"/>
      <c r="AF14095"/>
      <c r="AH14095" s="36"/>
      <c r="AJ14095"/>
    </row>
    <row r="14096" spans="14:36">
      <c r="N14096" s="36"/>
      <c r="R14096" s="5"/>
      <c r="W14096"/>
      <c r="Y14096" s="36"/>
      <c r="AA14096" s="5"/>
      <c r="AC14096" s="36"/>
      <c r="AD14096" s="36"/>
      <c r="AE14096"/>
      <c r="AF14096"/>
      <c r="AH14096" s="36"/>
      <c r="AJ14096"/>
    </row>
    <row r="14097" spans="14:36">
      <c r="N14097" s="36"/>
      <c r="R14097" s="5"/>
      <c r="W14097"/>
      <c r="Y14097" s="36"/>
      <c r="AA14097" s="5"/>
      <c r="AC14097" s="36"/>
      <c r="AD14097" s="36"/>
      <c r="AE14097"/>
      <c r="AF14097"/>
      <c r="AH14097" s="36"/>
      <c r="AJ14097"/>
    </row>
    <row r="14098" spans="14:36">
      <c r="N14098" s="36"/>
      <c r="R14098" s="5"/>
      <c r="W14098"/>
      <c r="Y14098" s="36"/>
      <c r="AA14098" s="5"/>
      <c r="AC14098" s="36"/>
      <c r="AD14098" s="36"/>
      <c r="AE14098"/>
      <c r="AF14098"/>
      <c r="AH14098" s="36"/>
      <c r="AJ14098"/>
    </row>
    <row r="14099" spans="14:36">
      <c r="N14099" s="36"/>
      <c r="R14099" s="5"/>
      <c r="W14099"/>
      <c r="Y14099" s="36"/>
      <c r="AA14099" s="5"/>
      <c r="AC14099" s="36"/>
      <c r="AD14099" s="36"/>
      <c r="AE14099"/>
      <c r="AF14099"/>
      <c r="AH14099" s="36"/>
      <c r="AJ14099"/>
    </row>
    <row r="14100" spans="14:36">
      <c r="N14100" s="36"/>
      <c r="R14100" s="5"/>
      <c r="W14100"/>
      <c r="Y14100" s="36"/>
      <c r="AA14100" s="5"/>
      <c r="AC14100" s="36"/>
      <c r="AD14100" s="36"/>
      <c r="AE14100"/>
      <c r="AF14100"/>
      <c r="AH14100" s="36"/>
      <c r="AJ14100"/>
    </row>
    <row r="14101" spans="14:36">
      <c r="N14101" s="36"/>
      <c r="R14101" s="5"/>
      <c r="W14101"/>
      <c r="Y14101" s="36"/>
      <c r="AA14101" s="5"/>
      <c r="AC14101" s="36"/>
      <c r="AD14101" s="36"/>
      <c r="AE14101"/>
      <c r="AF14101"/>
      <c r="AH14101" s="36"/>
      <c r="AJ14101"/>
    </row>
    <row r="14102" spans="14:36">
      <c r="N14102" s="36"/>
      <c r="R14102" s="5"/>
      <c r="W14102"/>
      <c r="Y14102" s="36"/>
      <c r="AA14102" s="5"/>
      <c r="AC14102" s="36"/>
      <c r="AD14102" s="36"/>
      <c r="AE14102"/>
      <c r="AF14102"/>
      <c r="AH14102" s="36"/>
      <c r="AJ14102"/>
    </row>
    <row r="14103" spans="14:36">
      <c r="N14103" s="36"/>
      <c r="R14103" s="5"/>
      <c r="W14103"/>
      <c r="Y14103" s="36"/>
      <c r="AA14103" s="5"/>
      <c r="AC14103" s="36"/>
      <c r="AD14103" s="36"/>
      <c r="AE14103"/>
      <c r="AF14103"/>
      <c r="AH14103" s="36"/>
      <c r="AJ14103"/>
    </row>
    <row r="14104" spans="14:36">
      <c r="N14104" s="36"/>
      <c r="R14104" s="5"/>
      <c r="W14104"/>
      <c r="Y14104" s="36"/>
      <c r="AA14104" s="5"/>
      <c r="AC14104" s="36"/>
      <c r="AD14104" s="36"/>
      <c r="AE14104"/>
      <c r="AF14104"/>
      <c r="AH14104" s="36"/>
      <c r="AJ14104"/>
    </row>
    <row r="14105" spans="14:36">
      <c r="N14105" s="36"/>
      <c r="R14105" s="5"/>
      <c r="W14105"/>
      <c r="Y14105" s="36"/>
      <c r="AA14105" s="5"/>
      <c r="AC14105" s="36"/>
      <c r="AD14105" s="36"/>
      <c r="AE14105"/>
      <c r="AF14105"/>
      <c r="AH14105" s="36"/>
      <c r="AJ14105"/>
    </row>
    <row r="14106" spans="14:36">
      <c r="N14106" s="36"/>
      <c r="R14106" s="5"/>
      <c r="W14106"/>
      <c r="Y14106" s="36"/>
      <c r="AA14106" s="5"/>
      <c r="AC14106" s="36"/>
      <c r="AD14106" s="36"/>
      <c r="AE14106"/>
      <c r="AF14106"/>
      <c r="AH14106" s="36"/>
      <c r="AJ14106"/>
    </row>
    <row r="14107" spans="14:36">
      <c r="N14107" s="36"/>
      <c r="R14107" s="5"/>
      <c r="W14107"/>
      <c r="Y14107" s="36"/>
      <c r="AA14107" s="5"/>
      <c r="AC14107" s="36"/>
      <c r="AD14107" s="36"/>
      <c r="AE14107"/>
      <c r="AF14107"/>
      <c r="AH14107" s="36"/>
      <c r="AJ14107"/>
    </row>
    <row r="14108" spans="14:36">
      <c r="N14108" s="36"/>
      <c r="R14108" s="5"/>
      <c r="W14108"/>
      <c r="Y14108" s="36"/>
      <c r="AA14108" s="5"/>
      <c r="AC14108" s="36"/>
      <c r="AD14108" s="36"/>
      <c r="AE14108"/>
      <c r="AF14108"/>
      <c r="AH14108" s="36"/>
      <c r="AJ14108"/>
    </row>
    <row r="14109" spans="14:36">
      <c r="N14109" s="36"/>
      <c r="R14109" s="5"/>
      <c r="W14109"/>
      <c r="Y14109" s="36"/>
      <c r="AA14109" s="5"/>
      <c r="AC14109" s="36"/>
      <c r="AD14109" s="36"/>
      <c r="AE14109"/>
      <c r="AF14109"/>
      <c r="AH14109" s="36"/>
      <c r="AJ14109"/>
    </row>
    <row r="14110" spans="14:36">
      <c r="N14110" s="36"/>
      <c r="R14110" s="5"/>
      <c r="W14110"/>
      <c r="Y14110" s="36"/>
      <c r="AA14110" s="5"/>
      <c r="AC14110" s="36"/>
      <c r="AD14110" s="36"/>
      <c r="AE14110"/>
      <c r="AF14110"/>
      <c r="AH14110" s="36"/>
      <c r="AJ14110"/>
    </row>
    <row r="14111" spans="14:36">
      <c r="N14111" s="36"/>
      <c r="R14111" s="5"/>
      <c r="W14111"/>
      <c r="Y14111" s="36"/>
      <c r="AA14111" s="5"/>
      <c r="AC14111" s="36"/>
      <c r="AD14111" s="36"/>
      <c r="AE14111"/>
      <c r="AF14111"/>
      <c r="AH14111" s="36"/>
      <c r="AJ14111"/>
    </row>
    <row r="14112" spans="14:36">
      <c r="N14112" s="36"/>
      <c r="R14112" s="5"/>
      <c r="W14112"/>
      <c r="Y14112" s="36"/>
      <c r="AA14112" s="5"/>
      <c r="AC14112" s="36"/>
      <c r="AD14112" s="36"/>
      <c r="AE14112"/>
      <c r="AF14112"/>
      <c r="AH14112" s="36"/>
      <c r="AJ14112"/>
    </row>
    <row r="14113" spans="14:36">
      <c r="N14113" s="36"/>
      <c r="R14113" s="5"/>
      <c r="W14113"/>
      <c r="Y14113" s="36"/>
      <c r="AA14113" s="5"/>
      <c r="AC14113" s="36"/>
      <c r="AD14113" s="36"/>
      <c r="AE14113"/>
      <c r="AF14113"/>
      <c r="AH14113" s="36"/>
      <c r="AJ14113"/>
    </row>
    <row r="14114" spans="14:36">
      <c r="N14114" s="36"/>
      <c r="R14114" s="5"/>
      <c r="W14114"/>
      <c r="Y14114" s="36"/>
      <c r="AA14114" s="5"/>
      <c r="AC14114" s="36"/>
      <c r="AD14114" s="36"/>
      <c r="AE14114"/>
      <c r="AF14114"/>
      <c r="AH14114" s="36"/>
      <c r="AJ14114"/>
    </row>
    <row r="14115" spans="14:36">
      <c r="N14115" s="36"/>
      <c r="R14115" s="5"/>
      <c r="W14115"/>
      <c r="Y14115" s="36"/>
      <c r="AA14115" s="5"/>
      <c r="AC14115" s="36"/>
      <c r="AD14115" s="36"/>
      <c r="AE14115"/>
      <c r="AF14115"/>
      <c r="AH14115" s="36"/>
      <c r="AJ14115"/>
    </row>
    <row r="14116" spans="14:36">
      <c r="N14116" s="36"/>
      <c r="R14116" s="5"/>
      <c r="W14116"/>
      <c r="Y14116" s="36"/>
      <c r="AA14116" s="5"/>
      <c r="AC14116" s="36"/>
      <c r="AD14116" s="36"/>
      <c r="AE14116"/>
      <c r="AF14116"/>
      <c r="AH14116" s="36"/>
      <c r="AJ14116"/>
    </row>
    <row r="14117" spans="14:36">
      <c r="N14117" s="36"/>
      <c r="R14117" s="5"/>
      <c r="W14117"/>
      <c r="Y14117" s="36"/>
      <c r="AA14117" s="5"/>
      <c r="AC14117" s="36"/>
      <c r="AD14117" s="36"/>
      <c r="AE14117"/>
      <c r="AF14117"/>
      <c r="AH14117" s="36"/>
      <c r="AJ14117"/>
    </row>
    <row r="14118" spans="14:36">
      <c r="N14118" s="36"/>
      <c r="R14118" s="5"/>
      <c r="W14118"/>
      <c r="Y14118" s="36"/>
      <c r="AA14118" s="5"/>
      <c r="AC14118" s="36"/>
      <c r="AD14118" s="36"/>
      <c r="AE14118"/>
      <c r="AF14118"/>
      <c r="AH14118" s="36"/>
      <c r="AJ14118"/>
    </row>
    <row r="14119" spans="14:36">
      <c r="N14119" s="36"/>
      <c r="R14119" s="5"/>
      <c r="W14119"/>
      <c r="Y14119" s="36"/>
      <c r="AA14119" s="5"/>
      <c r="AC14119" s="36"/>
      <c r="AD14119" s="36"/>
      <c r="AE14119"/>
      <c r="AF14119"/>
      <c r="AH14119" s="36"/>
      <c r="AJ14119"/>
    </row>
    <row r="14120" spans="14:36">
      <c r="N14120" s="36"/>
      <c r="R14120" s="5"/>
      <c r="W14120"/>
      <c r="Y14120" s="36"/>
      <c r="AA14120" s="5"/>
      <c r="AC14120" s="36"/>
      <c r="AD14120" s="36"/>
      <c r="AE14120"/>
      <c r="AF14120"/>
      <c r="AH14120" s="36"/>
      <c r="AJ14120"/>
    </row>
    <row r="14121" spans="14:36">
      <c r="N14121" s="36"/>
      <c r="R14121" s="5"/>
      <c r="W14121"/>
      <c r="Y14121" s="36"/>
      <c r="AA14121" s="5"/>
      <c r="AC14121" s="36"/>
      <c r="AD14121" s="36"/>
      <c r="AE14121"/>
      <c r="AF14121"/>
      <c r="AH14121" s="36"/>
      <c r="AJ14121"/>
    </row>
    <row r="14122" spans="14:36">
      <c r="N14122" s="36"/>
      <c r="R14122" s="5"/>
      <c r="W14122"/>
      <c r="Y14122" s="36"/>
      <c r="AA14122" s="5"/>
      <c r="AC14122" s="36"/>
      <c r="AD14122" s="36"/>
      <c r="AE14122"/>
      <c r="AF14122"/>
      <c r="AH14122" s="36"/>
      <c r="AJ14122"/>
    </row>
    <row r="14123" spans="14:36">
      <c r="N14123" s="36"/>
      <c r="R14123" s="5"/>
      <c r="W14123"/>
      <c r="Y14123" s="36"/>
      <c r="AA14123" s="5"/>
      <c r="AC14123" s="36"/>
      <c r="AD14123" s="36"/>
      <c r="AE14123"/>
      <c r="AF14123"/>
      <c r="AH14123" s="36"/>
      <c r="AJ14123"/>
    </row>
    <row r="14124" spans="14:36">
      <c r="N14124" s="36"/>
      <c r="R14124" s="5"/>
      <c r="W14124"/>
      <c r="Y14124" s="36"/>
      <c r="AA14124" s="5"/>
      <c r="AC14124" s="36"/>
      <c r="AD14124" s="36"/>
      <c r="AE14124"/>
      <c r="AF14124"/>
      <c r="AH14124" s="36"/>
      <c r="AJ14124"/>
    </row>
    <row r="14125" spans="14:36">
      <c r="N14125" s="36"/>
      <c r="R14125" s="5"/>
      <c r="W14125"/>
      <c r="Y14125" s="36"/>
      <c r="AA14125" s="5"/>
      <c r="AC14125" s="36"/>
      <c r="AD14125" s="36"/>
      <c r="AE14125"/>
      <c r="AF14125"/>
      <c r="AH14125" s="36"/>
      <c r="AJ14125"/>
    </row>
    <row r="14126" spans="14:36">
      <c r="N14126" s="36"/>
      <c r="R14126" s="5"/>
      <c r="W14126"/>
      <c r="Y14126" s="36"/>
      <c r="AA14126" s="5"/>
      <c r="AC14126" s="36"/>
      <c r="AD14126" s="36"/>
      <c r="AE14126"/>
      <c r="AF14126"/>
      <c r="AH14126" s="36"/>
      <c r="AJ14126"/>
    </row>
    <row r="14127" spans="14:36">
      <c r="N14127" s="36"/>
      <c r="R14127" s="5"/>
      <c r="W14127"/>
      <c r="Y14127" s="36"/>
      <c r="AA14127" s="5"/>
      <c r="AC14127" s="36"/>
      <c r="AD14127" s="36"/>
      <c r="AE14127"/>
      <c r="AF14127"/>
      <c r="AH14127" s="36"/>
      <c r="AJ14127"/>
    </row>
    <row r="14128" spans="14:36">
      <c r="N14128" s="36"/>
      <c r="R14128" s="5"/>
      <c r="W14128"/>
      <c r="Y14128" s="36"/>
      <c r="AA14128" s="5"/>
      <c r="AC14128" s="36"/>
      <c r="AD14128" s="36"/>
      <c r="AE14128"/>
      <c r="AF14128"/>
      <c r="AH14128" s="36"/>
      <c r="AJ14128"/>
    </row>
    <row r="14129" spans="14:36">
      <c r="N14129" s="36"/>
      <c r="R14129" s="5"/>
      <c r="W14129"/>
      <c r="Y14129" s="36"/>
      <c r="AA14129" s="5"/>
      <c r="AC14129" s="36"/>
      <c r="AD14129" s="36"/>
      <c r="AE14129"/>
      <c r="AF14129"/>
      <c r="AH14129" s="36"/>
      <c r="AJ14129"/>
    </row>
    <row r="14130" spans="14:36">
      <c r="N14130" s="36"/>
      <c r="R14130" s="5"/>
      <c r="W14130"/>
      <c r="Y14130" s="36"/>
      <c r="AA14130" s="5"/>
      <c r="AC14130" s="36"/>
      <c r="AD14130" s="36"/>
      <c r="AE14130"/>
      <c r="AF14130"/>
      <c r="AH14130" s="36"/>
      <c r="AJ14130"/>
    </row>
    <row r="14131" spans="14:36">
      <c r="N14131" s="36"/>
      <c r="R14131" s="5"/>
      <c r="W14131"/>
      <c r="Y14131" s="36"/>
      <c r="AA14131" s="5"/>
      <c r="AC14131" s="36"/>
      <c r="AD14131" s="36"/>
      <c r="AE14131"/>
      <c r="AF14131"/>
      <c r="AH14131" s="36"/>
      <c r="AJ14131"/>
    </row>
    <row r="14132" spans="14:36">
      <c r="N14132" s="36"/>
      <c r="R14132" s="5"/>
      <c r="W14132"/>
      <c r="Y14132" s="36"/>
      <c r="AA14132" s="5"/>
      <c r="AC14132" s="36"/>
      <c r="AD14132" s="36"/>
      <c r="AE14132"/>
      <c r="AF14132"/>
      <c r="AH14132" s="36"/>
      <c r="AJ14132"/>
    </row>
    <row r="14133" spans="14:36">
      <c r="N14133" s="36"/>
      <c r="R14133" s="5"/>
      <c r="W14133"/>
      <c r="Y14133" s="36"/>
      <c r="AA14133" s="5"/>
      <c r="AC14133" s="36"/>
      <c r="AD14133" s="36"/>
      <c r="AE14133"/>
      <c r="AF14133"/>
      <c r="AH14133" s="36"/>
      <c r="AJ14133"/>
    </row>
    <row r="14134" spans="14:36">
      <c r="N14134" s="36"/>
      <c r="R14134" s="5"/>
      <c r="W14134"/>
      <c r="Y14134" s="36"/>
      <c r="AA14134" s="5"/>
      <c r="AC14134" s="36"/>
      <c r="AD14134" s="36"/>
      <c r="AE14134"/>
      <c r="AF14134"/>
      <c r="AH14134" s="36"/>
      <c r="AJ14134"/>
    </row>
    <row r="14135" spans="14:36">
      <c r="N14135" s="36"/>
      <c r="R14135" s="5"/>
      <c r="W14135"/>
      <c r="Y14135" s="36"/>
      <c r="AA14135" s="5"/>
      <c r="AC14135" s="36"/>
      <c r="AD14135" s="36"/>
      <c r="AE14135"/>
      <c r="AF14135"/>
      <c r="AH14135" s="36"/>
      <c r="AJ14135"/>
    </row>
    <row r="14136" spans="14:36">
      <c r="N14136" s="36"/>
      <c r="R14136" s="5"/>
      <c r="W14136"/>
      <c r="Y14136" s="36"/>
      <c r="AA14136" s="5"/>
      <c r="AC14136" s="36"/>
      <c r="AD14136" s="36"/>
      <c r="AE14136"/>
      <c r="AF14136"/>
      <c r="AH14136" s="36"/>
      <c r="AJ14136"/>
    </row>
    <row r="14137" spans="14:36">
      <c r="N14137" s="36"/>
      <c r="R14137" s="5"/>
      <c r="W14137"/>
      <c r="Y14137" s="36"/>
      <c r="AA14137" s="5"/>
      <c r="AC14137" s="36"/>
      <c r="AD14137" s="36"/>
      <c r="AE14137"/>
      <c r="AF14137"/>
      <c r="AH14137" s="36"/>
      <c r="AJ14137"/>
    </row>
    <row r="14138" spans="14:36">
      <c r="N14138" s="36"/>
      <c r="R14138" s="5"/>
      <c r="W14138"/>
      <c r="Y14138" s="36"/>
      <c r="AA14138" s="5"/>
      <c r="AC14138" s="36"/>
      <c r="AD14138" s="36"/>
      <c r="AE14138"/>
      <c r="AF14138"/>
      <c r="AH14138" s="36"/>
      <c r="AJ14138"/>
    </row>
    <row r="14139" spans="14:36">
      <c r="N14139" s="36"/>
      <c r="R14139" s="5"/>
      <c r="W14139"/>
      <c r="Y14139" s="36"/>
      <c r="AA14139" s="5"/>
      <c r="AC14139" s="36"/>
      <c r="AD14139" s="36"/>
      <c r="AE14139"/>
      <c r="AF14139"/>
      <c r="AH14139" s="36"/>
      <c r="AJ14139"/>
    </row>
    <row r="14140" spans="14:36">
      <c r="N14140" s="36"/>
      <c r="R14140" s="5"/>
      <c r="W14140"/>
      <c r="Y14140" s="36"/>
      <c r="AA14140" s="5"/>
      <c r="AC14140" s="36"/>
      <c r="AD14140" s="36"/>
      <c r="AE14140"/>
      <c r="AF14140"/>
      <c r="AH14140" s="36"/>
      <c r="AJ14140"/>
    </row>
    <row r="14141" spans="14:36">
      <c r="N14141" s="36"/>
      <c r="R14141" s="5"/>
      <c r="W14141"/>
      <c r="Y14141" s="36"/>
      <c r="AA14141" s="5"/>
      <c r="AC14141" s="36"/>
      <c r="AD14141" s="36"/>
      <c r="AE14141"/>
      <c r="AF14141"/>
      <c r="AH14141" s="36"/>
      <c r="AJ14141"/>
    </row>
    <row r="14142" spans="14:36">
      <c r="N14142" s="36"/>
      <c r="R14142" s="5"/>
      <c r="W14142"/>
      <c r="Y14142" s="36"/>
      <c r="AA14142" s="5"/>
      <c r="AC14142" s="36"/>
      <c r="AD14142" s="36"/>
      <c r="AE14142"/>
      <c r="AF14142"/>
      <c r="AH14142" s="36"/>
      <c r="AJ14142"/>
    </row>
    <row r="14143" spans="14:36">
      <c r="N14143" s="36"/>
      <c r="R14143" s="5"/>
      <c r="W14143"/>
      <c r="Y14143" s="36"/>
      <c r="AA14143" s="5"/>
      <c r="AC14143" s="36"/>
      <c r="AD14143" s="36"/>
      <c r="AE14143"/>
      <c r="AF14143"/>
      <c r="AH14143" s="36"/>
      <c r="AJ14143"/>
    </row>
    <row r="14144" spans="14:36">
      <c r="N14144" s="36"/>
      <c r="R14144" s="5"/>
      <c r="W14144"/>
      <c r="Y14144" s="36"/>
      <c r="AA14144" s="5"/>
      <c r="AC14144" s="36"/>
      <c r="AD14144" s="36"/>
      <c r="AE14144"/>
      <c r="AF14144"/>
      <c r="AH14144" s="36"/>
      <c r="AJ14144"/>
    </row>
    <row r="14145" spans="14:36">
      <c r="N14145" s="36"/>
      <c r="R14145" s="5"/>
      <c r="W14145"/>
      <c r="Y14145" s="36"/>
      <c r="AA14145" s="5"/>
      <c r="AC14145" s="36"/>
      <c r="AD14145" s="36"/>
      <c r="AE14145"/>
      <c r="AF14145"/>
      <c r="AH14145" s="36"/>
      <c r="AJ14145"/>
    </row>
    <row r="14146" spans="14:36">
      <c r="N14146" s="36"/>
      <c r="R14146" s="5"/>
      <c r="W14146"/>
      <c r="Y14146" s="36"/>
      <c r="AA14146" s="5"/>
      <c r="AC14146" s="36"/>
      <c r="AD14146" s="36"/>
      <c r="AE14146"/>
      <c r="AF14146"/>
      <c r="AH14146" s="36"/>
      <c r="AJ14146"/>
    </row>
    <row r="14147" spans="14:36">
      <c r="N14147" s="36"/>
      <c r="R14147" s="5"/>
      <c r="W14147"/>
      <c r="Y14147" s="36"/>
      <c r="AA14147" s="5"/>
      <c r="AC14147" s="36"/>
      <c r="AD14147" s="36"/>
      <c r="AE14147"/>
      <c r="AF14147"/>
      <c r="AH14147" s="36"/>
      <c r="AJ14147"/>
    </row>
    <row r="14148" spans="14:36">
      <c r="N14148" s="36"/>
      <c r="R14148" s="5"/>
      <c r="W14148"/>
      <c r="Y14148" s="36"/>
      <c r="AA14148" s="5"/>
      <c r="AC14148" s="36"/>
      <c r="AD14148" s="36"/>
      <c r="AE14148"/>
      <c r="AF14148"/>
      <c r="AH14148" s="36"/>
      <c r="AJ14148"/>
    </row>
    <row r="14149" spans="14:36">
      <c r="N14149" s="36"/>
      <c r="R14149" s="5"/>
      <c r="W14149"/>
      <c r="Y14149" s="36"/>
      <c r="AA14149" s="5"/>
      <c r="AC14149" s="36"/>
      <c r="AD14149" s="36"/>
      <c r="AE14149"/>
      <c r="AF14149"/>
      <c r="AH14149" s="36"/>
      <c r="AJ14149"/>
    </row>
    <row r="14150" spans="14:36">
      <c r="N14150" s="36"/>
      <c r="R14150" s="5"/>
      <c r="W14150"/>
      <c r="Y14150" s="36"/>
      <c r="AA14150" s="5"/>
      <c r="AC14150" s="36"/>
      <c r="AD14150" s="36"/>
      <c r="AE14150"/>
      <c r="AF14150"/>
      <c r="AH14150" s="36"/>
      <c r="AJ14150"/>
    </row>
    <row r="14151" spans="14:36">
      <c r="N14151" s="36"/>
      <c r="R14151" s="5"/>
      <c r="W14151"/>
      <c r="Y14151" s="36"/>
      <c r="AA14151" s="5"/>
      <c r="AC14151" s="36"/>
      <c r="AD14151" s="36"/>
      <c r="AE14151"/>
      <c r="AF14151"/>
      <c r="AH14151" s="36"/>
      <c r="AJ14151"/>
    </row>
    <row r="14152" spans="14:36">
      <c r="N14152" s="36"/>
      <c r="R14152" s="5"/>
      <c r="W14152"/>
      <c r="Y14152" s="36"/>
      <c r="AA14152" s="5"/>
      <c r="AC14152" s="36"/>
      <c r="AD14152" s="36"/>
      <c r="AE14152"/>
      <c r="AF14152"/>
      <c r="AH14152" s="36"/>
      <c r="AJ14152"/>
    </row>
    <row r="14153" spans="14:36">
      <c r="N14153" s="36"/>
      <c r="R14153" s="5"/>
      <c r="W14153"/>
      <c r="Y14153" s="36"/>
      <c r="AA14153" s="5"/>
      <c r="AC14153" s="36"/>
      <c r="AD14153" s="36"/>
      <c r="AE14153"/>
      <c r="AF14153"/>
      <c r="AH14153" s="36"/>
      <c r="AJ14153"/>
    </row>
    <row r="14154" spans="14:36">
      <c r="N14154" s="36"/>
      <c r="R14154" s="5"/>
      <c r="W14154"/>
      <c r="Y14154" s="36"/>
      <c r="AA14154" s="5"/>
      <c r="AC14154" s="36"/>
      <c r="AD14154" s="36"/>
      <c r="AE14154"/>
      <c r="AF14154"/>
      <c r="AH14154" s="36"/>
      <c r="AJ14154"/>
    </row>
    <row r="14155" spans="14:36">
      <c r="N14155" s="36"/>
      <c r="R14155" s="5"/>
      <c r="W14155"/>
      <c r="Y14155" s="36"/>
      <c r="AA14155" s="5"/>
      <c r="AC14155" s="36"/>
      <c r="AD14155" s="36"/>
      <c r="AE14155"/>
      <c r="AF14155"/>
      <c r="AH14155" s="36"/>
      <c r="AJ14155"/>
    </row>
    <row r="14156" spans="14:36">
      <c r="N14156" s="36"/>
      <c r="R14156" s="5"/>
      <c r="W14156"/>
      <c r="Y14156" s="36"/>
      <c r="AA14156" s="5"/>
      <c r="AC14156" s="36"/>
      <c r="AD14156" s="36"/>
      <c r="AE14156"/>
      <c r="AF14156"/>
      <c r="AH14156" s="36"/>
      <c r="AJ14156"/>
    </row>
    <row r="14157" spans="14:36">
      <c r="N14157" s="36"/>
      <c r="R14157" s="5"/>
      <c r="W14157"/>
      <c r="Y14157" s="36"/>
      <c r="AA14157" s="5"/>
      <c r="AC14157" s="36"/>
      <c r="AD14157" s="36"/>
      <c r="AE14157"/>
      <c r="AF14157"/>
      <c r="AH14157" s="36"/>
      <c r="AJ14157"/>
    </row>
    <row r="14158" spans="14:36">
      <c r="N14158" s="36"/>
      <c r="R14158" s="5"/>
      <c r="W14158"/>
      <c r="Y14158" s="36"/>
      <c r="AA14158" s="5"/>
      <c r="AC14158" s="36"/>
      <c r="AD14158" s="36"/>
      <c r="AE14158"/>
      <c r="AF14158"/>
      <c r="AH14158" s="36"/>
      <c r="AJ14158"/>
    </row>
    <row r="14159" spans="14:36">
      <c r="N14159" s="36"/>
      <c r="R14159" s="5"/>
      <c r="W14159"/>
      <c r="Y14159" s="36"/>
      <c r="AA14159" s="5"/>
      <c r="AC14159" s="36"/>
      <c r="AD14159" s="36"/>
      <c r="AE14159"/>
      <c r="AF14159"/>
      <c r="AH14159" s="36"/>
      <c r="AJ14159"/>
    </row>
    <row r="14160" spans="14:36">
      <c r="N14160" s="36"/>
      <c r="R14160" s="5"/>
      <c r="W14160"/>
      <c r="Y14160" s="36"/>
      <c r="AA14160" s="5"/>
      <c r="AC14160" s="36"/>
      <c r="AD14160" s="36"/>
      <c r="AE14160"/>
      <c r="AF14160"/>
      <c r="AH14160" s="36"/>
      <c r="AJ14160"/>
    </row>
    <row r="14161" spans="14:36">
      <c r="N14161" s="36"/>
      <c r="R14161" s="5"/>
      <c r="W14161"/>
      <c r="Y14161" s="36"/>
      <c r="AA14161" s="5"/>
      <c r="AC14161" s="36"/>
      <c r="AD14161" s="36"/>
      <c r="AE14161"/>
      <c r="AF14161"/>
      <c r="AH14161" s="36"/>
      <c r="AJ14161"/>
    </row>
    <row r="14162" spans="14:36">
      <c r="N14162" s="36"/>
      <c r="R14162" s="5"/>
      <c r="W14162"/>
      <c r="Y14162" s="36"/>
      <c r="AA14162" s="5"/>
      <c r="AC14162" s="36"/>
      <c r="AD14162" s="36"/>
      <c r="AE14162"/>
      <c r="AF14162"/>
      <c r="AH14162" s="36"/>
      <c r="AJ14162"/>
    </row>
    <row r="14163" spans="14:36">
      <c r="N14163" s="36"/>
      <c r="R14163" s="5"/>
      <c r="W14163"/>
      <c r="Y14163" s="36"/>
      <c r="AA14163" s="5"/>
      <c r="AC14163" s="36"/>
      <c r="AD14163" s="36"/>
      <c r="AE14163"/>
      <c r="AF14163"/>
      <c r="AH14163" s="36"/>
      <c r="AJ14163"/>
    </row>
    <row r="14164" spans="14:36">
      <c r="N14164" s="36"/>
      <c r="R14164" s="5"/>
      <c r="W14164"/>
      <c r="Y14164" s="36"/>
      <c r="AA14164" s="5"/>
      <c r="AC14164" s="36"/>
      <c r="AD14164" s="36"/>
      <c r="AE14164"/>
      <c r="AF14164"/>
      <c r="AH14164" s="36"/>
      <c r="AJ14164"/>
    </row>
    <row r="14165" spans="14:36">
      <c r="N14165" s="36"/>
      <c r="R14165" s="5"/>
      <c r="W14165"/>
      <c r="Y14165" s="36"/>
      <c r="AA14165" s="5"/>
      <c r="AC14165" s="36"/>
      <c r="AD14165" s="36"/>
      <c r="AE14165"/>
      <c r="AF14165"/>
      <c r="AH14165" s="36"/>
      <c r="AJ14165"/>
    </row>
    <row r="14166" spans="14:36">
      <c r="N14166" s="36"/>
      <c r="R14166" s="5"/>
      <c r="W14166"/>
      <c r="Y14166" s="36"/>
      <c r="AA14166" s="5"/>
      <c r="AC14166" s="36"/>
      <c r="AD14166" s="36"/>
      <c r="AE14166"/>
      <c r="AF14166"/>
      <c r="AH14166" s="36"/>
      <c r="AJ14166"/>
    </row>
    <row r="14167" spans="14:36">
      <c r="N14167" s="36"/>
      <c r="R14167" s="5"/>
      <c r="W14167"/>
      <c r="Y14167" s="36"/>
      <c r="AA14167" s="5"/>
      <c r="AC14167" s="36"/>
      <c r="AD14167" s="36"/>
      <c r="AE14167"/>
      <c r="AF14167"/>
      <c r="AH14167" s="36"/>
      <c r="AJ14167"/>
    </row>
    <row r="14168" spans="14:36">
      <c r="N14168" s="36"/>
      <c r="R14168" s="5"/>
      <c r="W14168"/>
      <c r="Y14168" s="36"/>
      <c r="AA14168" s="5"/>
      <c r="AC14168" s="36"/>
      <c r="AD14168" s="36"/>
      <c r="AE14168"/>
      <c r="AF14168"/>
      <c r="AH14168" s="36"/>
      <c r="AJ14168"/>
    </row>
    <row r="14169" spans="14:36">
      <c r="N14169" s="36"/>
      <c r="R14169" s="5"/>
      <c r="W14169"/>
      <c r="Y14169" s="36"/>
      <c r="AA14169" s="5"/>
      <c r="AC14169" s="36"/>
      <c r="AD14169" s="36"/>
      <c r="AE14169"/>
      <c r="AF14169"/>
      <c r="AH14169" s="36"/>
      <c r="AJ14169"/>
    </row>
    <row r="14170" spans="14:36">
      <c r="N14170" s="36"/>
      <c r="R14170" s="5"/>
      <c r="W14170"/>
      <c r="Y14170" s="36"/>
      <c r="AA14170" s="5"/>
      <c r="AC14170" s="36"/>
      <c r="AD14170" s="36"/>
      <c r="AE14170"/>
      <c r="AF14170"/>
      <c r="AH14170" s="36"/>
      <c r="AJ14170"/>
    </row>
    <row r="14171" spans="14:36">
      <c r="N14171" s="36"/>
      <c r="R14171" s="5"/>
      <c r="W14171"/>
      <c r="Y14171" s="36"/>
      <c r="AA14171" s="5"/>
      <c r="AC14171" s="36"/>
      <c r="AD14171" s="36"/>
      <c r="AE14171"/>
      <c r="AF14171"/>
      <c r="AH14171" s="36"/>
      <c r="AJ14171"/>
    </row>
    <row r="14172" spans="14:36">
      <c r="N14172" s="36"/>
      <c r="R14172" s="5"/>
      <c r="W14172"/>
      <c r="Y14172" s="36"/>
      <c r="AA14172" s="5"/>
      <c r="AC14172" s="36"/>
      <c r="AD14172" s="36"/>
      <c r="AE14172"/>
      <c r="AF14172"/>
      <c r="AH14172" s="36"/>
      <c r="AJ14172"/>
    </row>
    <row r="14173" spans="14:36">
      <c r="N14173" s="36"/>
      <c r="R14173" s="5"/>
      <c r="W14173"/>
      <c r="Y14173" s="36"/>
      <c r="AA14173" s="5"/>
      <c r="AC14173" s="36"/>
      <c r="AD14173" s="36"/>
      <c r="AE14173"/>
      <c r="AF14173"/>
      <c r="AH14173" s="36"/>
      <c r="AJ14173"/>
    </row>
    <row r="14174" spans="14:36">
      <c r="N14174" s="36"/>
      <c r="R14174" s="5"/>
      <c r="W14174"/>
      <c r="Y14174" s="36"/>
      <c r="AA14174" s="5"/>
      <c r="AC14174" s="36"/>
      <c r="AD14174" s="36"/>
      <c r="AE14174"/>
      <c r="AF14174"/>
      <c r="AH14174" s="36"/>
      <c r="AJ14174"/>
    </row>
    <row r="14175" spans="14:36">
      <c r="N14175" s="36"/>
      <c r="R14175" s="5"/>
      <c r="W14175"/>
      <c r="Y14175" s="36"/>
      <c r="AA14175" s="5"/>
      <c r="AC14175" s="36"/>
      <c r="AD14175" s="36"/>
      <c r="AE14175"/>
      <c r="AF14175"/>
      <c r="AH14175" s="36"/>
      <c r="AJ14175"/>
    </row>
    <row r="14176" spans="14:36">
      <c r="N14176" s="36"/>
      <c r="R14176" s="5"/>
      <c r="W14176"/>
      <c r="Y14176" s="36"/>
      <c r="AA14176" s="5"/>
      <c r="AC14176" s="36"/>
      <c r="AD14176" s="36"/>
      <c r="AE14176"/>
      <c r="AF14176"/>
      <c r="AH14176" s="36"/>
      <c r="AJ14176"/>
    </row>
    <row r="14177" spans="14:36">
      <c r="N14177" s="36"/>
      <c r="R14177" s="5"/>
      <c r="W14177"/>
      <c r="Y14177" s="36"/>
      <c r="AA14177" s="5"/>
      <c r="AC14177" s="36"/>
      <c r="AD14177" s="36"/>
      <c r="AE14177"/>
      <c r="AF14177"/>
      <c r="AH14177" s="36"/>
      <c r="AJ14177"/>
    </row>
    <row r="14178" spans="14:36">
      <c r="N14178" s="36"/>
      <c r="R14178" s="5"/>
      <c r="W14178"/>
      <c r="Y14178" s="36"/>
      <c r="AA14178" s="5"/>
      <c r="AC14178" s="36"/>
      <c r="AD14178" s="36"/>
      <c r="AE14178"/>
      <c r="AF14178"/>
      <c r="AH14178" s="36"/>
      <c r="AJ14178"/>
    </row>
    <row r="14179" spans="14:36">
      <c r="N14179" s="36"/>
      <c r="R14179" s="5"/>
      <c r="W14179"/>
      <c r="Y14179" s="36"/>
      <c r="AA14179" s="5"/>
      <c r="AC14179" s="36"/>
      <c r="AD14179" s="36"/>
      <c r="AE14179"/>
      <c r="AF14179"/>
      <c r="AH14179" s="36"/>
      <c r="AJ14179"/>
    </row>
    <row r="14180" spans="14:36">
      <c r="N14180" s="36"/>
      <c r="R14180" s="5"/>
      <c r="W14180"/>
      <c r="Y14180" s="36"/>
      <c r="AA14180" s="5"/>
      <c r="AC14180" s="36"/>
      <c r="AD14180" s="36"/>
      <c r="AE14180"/>
      <c r="AF14180"/>
      <c r="AH14180" s="36"/>
      <c r="AJ14180"/>
    </row>
    <row r="14181" spans="14:36">
      <c r="N14181" s="36"/>
      <c r="R14181" s="5"/>
      <c r="W14181"/>
      <c r="Y14181" s="36"/>
      <c r="AA14181" s="5"/>
      <c r="AC14181" s="36"/>
      <c r="AD14181" s="36"/>
      <c r="AE14181"/>
      <c r="AF14181"/>
      <c r="AH14181" s="36"/>
      <c r="AJ14181"/>
    </row>
    <row r="14182" spans="14:36">
      <c r="N14182" s="36"/>
      <c r="R14182" s="5"/>
      <c r="W14182"/>
      <c r="Y14182" s="36"/>
      <c r="AA14182" s="5"/>
      <c r="AC14182" s="36"/>
      <c r="AD14182" s="36"/>
      <c r="AE14182"/>
      <c r="AF14182"/>
      <c r="AH14182" s="36"/>
      <c r="AJ14182"/>
    </row>
    <row r="14183" spans="14:36">
      <c r="N14183" s="36"/>
      <c r="R14183" s="5"/>
      <c r="W14183"/>
      <c r="Y14183" s="36"/>
      <c r="AA14183" s="5"/>
      <c r="AC14183" s="36"/>
      <c r="AD14183" s="36"/>
      <c r="AE14183"/>
      <c r="AF14183"/>
      <c r="AH14183" s="36"/>
      <c r="AJ14183"/>
    </row>
    <row r="14184" spans="14:36">
      <c r="N14184" s="36"/>
      <c r="R14184" s="5"/>
      <c r="W14184"/>
      <c r="Y14184" s="36"/>
      <c r="AA14184" s="5"/>
      <c r="AC14184" s="36"/>
      <c r="AD14184" s="36"/>
      <c r="AE14184"/>
      <c r="AF14184"/>
      <c r="AH14184" s="36"/>
      <c r="AJ14184"/>
    </row>
    <row r="14185" spans="14:36">
      <c r="N14185" s="36"/>
      <c r="R14185" s="5"/>
      <c r="W14185"/>
      <c r="Y14185" s="36"/>
      <c r="AA14185" s="5"/>
      <c r="AC14185" s="36"/>
      <c r="AD14185" s="36"/>
      <c r="AE14185"/>
      <c r="AF14185"/>
      <c r="AH14185" s="36"/>
      <c r="AJ14185"/>
    </row>
    <row r="14186" spans="14:36">
      <c r="N14186" s="36"/>
      <c r="R14186" s="5"/>
      <c r="W14186"/>
      <c r="Y14186" s="36"/>
      <c r="AA14186" s="5"/>
      <c r="AC14186" s="36"/>
      <c r="AD14186" s="36"/>
      <c r="AE14186"/>
      <c r="AF14186"/>
      <c r="AH14186" s="36"/>
      <c r="AJ14186"/>
    </row>
    <row r="14187" spans="14:36">
      <c r="N14187" s="36"/>
      <c r="R14187" s="5"/>
      <c r="W14187"/>
      <c r="Y14187" s="36"/>
      <c r="AA14187" s="5"/>
      <c r="AC14187" s="36"/>
      <c r="AD14187" s="36"/>
      <c r="AE14187"/>
      <c r="AF14187"/>
      <c r="AH14187" s="36"/>
      <c r="AJ14187"/>
    </row>
    <row r="14188" spans="14:36">
      <c r="N14188" s="36"/>
      <c r="R14188" s="5"/>
      <c r="W14188"/>
      <c r="Y14188" s="36"/>
      <c r="AA14188" s="5"/>
      <c r="AC14188" s="36"/>
      <c r="AD14188" s="36"/>
      <c r="AE14188"/>
      <c r="AF14188"/>
      <c r="AH14188" s="36"/>
      <c r="AJ14188"/>
    </row>
    <row r="14189" spans="14:36">
      <c r="N14189" s="36"/>
      <c r="R14189" s="5"/>
      <c r="W14189"/>
      <c r="Y14189" s="36"/>
      <c r="AA14189" s="5"/>
      <c r="AC14189" s="36"/>
      <c r="AD14189" s="36"/>
      <c r="AE14189"/>
      <c r="AF14189"/>
      <c r="AH14189" s="36"/>
      <c r="AJ14189"/>
    </row>
    <row r="14190" spans="14:36">
      <c r="N14190" s="36"/>
      <c r="R14190" s="5"/>
      <c r="W14190"/>
      <c r="Y14190" s="36"/>
      <c r="AA14190" s="5"/>
      <c r="AC14190" s="36"/>
      <c r="AD14190" s="36"/>
      <c r="AE14190"/>
      <c r="AF14190"/>
      <c r="AH14190" s="36"/>
      <c r="AJ14190"/>
    </row>
    <row r="14191" spans="14:36">
      <c r="N14191" s="36"/>
      <c r="R14191" s="5"/>
      <c r="W14191"/>
      <c r="Y14191" s="36"/>
      <c r="AA14191" s="5"/>
      <c r="AC14191" s="36"/>
      <c r="AD14191" s="36"/>
      <c r="AE14191"/>
      <c r="AF14191"/>
      <c r="AH14191" s="36"/>
      <c r="AJ14191"/>
    </row>
    <row r="14192" spans="14:36">
      <c r="N14192" s="36"/>
      <c r="R14192" s="5"/>
      <c r="W14192"/>
      <c r="Y14192" s="36"/>
      <c r="AA14192" s="5"/>
      <c r="AC14192" s="36"/>
      <c r="AD14192" s="36"/>
      <c r="AE14192"/>
      <c r="AF14192"/>
      <c r="AH14192" s="36"/>
      <c r="AJ14192"/>
    </row>
    <row r="14193" spans="14:36">
      <c r="N14193" s="36"/>
      <c r="R14193" s="5"/>
      <c r="W14193"/>
      <c r="Y14193" s="36"/>
      <c r="AA14193" s="5"/>
      <c r="AC14193" s="36"/>
      <c r="AD14193" s="36"/>
      <c r="AE14193"/>
      <c r="AF14193"/>
      <c r="AH14193" s="36"/>
      <c r="AJ14193"/>
    </row>
    <row r="14194" spans="14:36">
      <c r="N14194" s="36"/>
      <c r="R14194" s="5"/>
      <c r="W14194"/>
      <c r="Y14194" s="36"/>
      <c r="AA14194" s="5"/>
      <c r="AC14194" s="36"/>
      <c r="AD14194" s="36"/>
      <c r="AE14194"/>
      <c r="AF14194"/>
      <c r="AH14194" s="36"/>
      <c r="AJ14194"/>
    </row>
    <row r="14195" spans="14:36">
      <c r="N14195" s="36"/>
      <c r="R14195" s="5"/>
      <c r="W14195"/>
      <c r="Y14195" s="36"/>
      <c r="AA14195" s="5"/>
      <c r="AC14195" s="36"/>
      <c r="AD14195" s="36"/>
      <c r="AE14195"/>
      <c r="AF14195"/>
      <c r="AH14195" s="36"/>
      <c r="AJ14195"/>
    </row>
    <row r="14196" spans="14:36">
      <c r="N14196" s="36"/>
      <c r="R14196" s="5"/>
      <c r="W14196"/>
      <c r="Y14196" s="36"/>
      <c r="AA14196" s="5"/>
      <c r="AC14196" s="36"/>
      <c r="AD14196" s="36"/>
      <c r="AE14196"/>
      <c r="AF14196"/>
      <c r="AH14196" s="36"/>
      <c r="AJ14196"/>
    </row>
    <row r="14197" spans="14:36">
      <c r="N14197" s="36"/>
      <c r="R14197" s="5"/>
      <c r="W14197"/>
      <c r="Y14197" s="36"/>
      <c r="AA14197" s="5"/>
      <c r="AC14197" s="36"/>
      <c r="AD14197" s="36"/>
      <c r="AE14197"/>
      <c r="AF14197"/>
      <c r="AH14197" s="36"/>
      <c r="AJ14197"/>
    </row>
    <row r="14198" spans="14:36">
      <c r="N14198" s="36"/>
      <c r="R14198" s="5"/>
      <c r="W14198"/>
      <c r="Y14198" s="36"/>
      <c r="AA14198" s="5"/>
      <c r="AC14198" s="36"/>
      <c r="AD14198" s="36"/>
      <c r="AE14198"/>
      <c r="AF14198"/>
      <c r="AH14198" s="36"/>
      <c r="AJ14198"/>
    </row>
    <row r="14199" spans="14:36">
      <c r="N14199" s="36"/>
      <c r="R14199" s="5"/>
      <c r="W14199"/>
      <c r="Y14199" s="36"/>
      <c r="AA14199" s="5"/>
      <c r="AC14199" s="36"/>
      <c r="AD14199" s="36"/>
      <c r="AE14199"/>
      <c r="AF14199"/>
      <c r="AH14199" s="36"/>
      <c r="AJ14199"/>
    </row>
    <row r="14200" spans="14:36">
      <c r="N14200" s="36"/>
      <c r="R14200" s="5"/>
      <c r="W14200"/>
      <c r="Y14200" s="36"/>
      <c r="AA14200" s="5"/>
      <c r="AC14200" s="36"/>
      <c r="AD14200" s="36"/>
      <c r="AE14200"/>
      <c r="AF14200"/>
      <c r="AH14200" s="36"/>
      <c r="AJ14200"/>
    </row>
    <row r="14201" spans="14:36">
      <c r="N14201" s="36"/>
      <c r="R14201" s="5"/>
      <c r="W14201"/>
      <c r="Y14201" s="36"/>
      <c r="AA14201" s="5"/>
      <c r="AC14201" s="36"/>
      <c r="AD14201" s="36"/>
      <c r="AE14201"/>
      <c r="AF14201"/>
      <c r="AH14201" s="36"/>
      <c r="AJ14201"/>
    </row>
    <row r="14202" spans="14:36">
      <c r="N14202" s="36"/>
      <c r="R14202" s="5"/>
      <c r="W14202"/>
      <c r="Y14202" s="36"/>
      <c r="AA14202" s="5"/>
      <c r="AC14202" s="36"/>
      <c r="AD14202" s="36"/>
      <c r="AE14202"/>
      <c r="AF14202"/>
      <c r="AH14202" s="36"/>
      <c r="AJ14202"/>
    </row>
    <row r="14203" spans="14:36">
      <c r="N14203" s="36"/>
      <c r="R14203" s="5"/>
      <c r="W14203"/>
      <c r="Y14203" s="36"/>
      <c r="AA14203" s="5"/>
      <c r="AC14203" s="36"/>
      <c r="AD14203" s="36"/>
      <c r="AE14203"/>
      <c r="AF14203"/>
      <c r="AH14203" s="36"/>
      <c r="AJ14203"/>
    </row>
    <row r="14204" spans="14:36">
      <c r="N14204" s="36"/>
      <c r="R14204" s="5"/>
      <c r="W14204"/>
      <c r="Y14204" s="36"/>
      <c r="AA14204" s="5"/>
      <c r="AC14204" s="36"/>
      <c r="AD14204" s="36"/>
      <c r="AE14204"/>
      <c r="AF14204"/>
      <c r="AH14204" s="36"/>
      <c r="AJ14204"/>
    </row>
    <row r="14205" spans="14:36">
      <c r="N14205" s="36"/>
      <c r="R14205" s="5"/>
      <c r="W14205"/>
      <c r="Y14205" s="36"/>
      <c r="AA14205" s="5"/>
      <c r="AC14205" s="36"/>
      <c r="AD14205" s="36"/>
      <c r="AE14205"/>
      <c r="AF14205"/>
      <c r="AH14205" s="36"/>
      <c r="AJ14205"/>
    </row>
    <row r="14206" spans="14:36">
      <c r="N14206" s="36"/>
      <c r="R14206" s="5"/>
      <c r="W14206"/>
      <c r="Y14206" s="36"/>
      <c r="AA14206" s="5"/>
      <c r="AC14206" s="36"/>
      <c r="AD14206" s="36"/>
      <c r="AE14206"/>
      <c r="AF14206"/>
      <c r="AH14206" s="36"/>
      <c r="AJ14206"/>
    </row>
    <row r="14207" spans="14:36">
      <c r="N14207" s="36"/>
      <c r="R14207" s="5"/>
      <c r="W14207"/>
      <c r="Y14207" s="36"/>
      <c r="AA14207" s="5"/>
      <c r="AC14207" s="36"/>
      <c r="AD14207" s="36"/>
      <c r="AE14207"/>
      <c r="AF14207"/>
      <c r="AH14207" s="36"/>
      <c r="AJ14207"/>
    </row>
    <row r="14208" spans="14:36">
      <c r="N14208" s="36"/>
      <c r="R14208" s="5"/>
      <c r="W14208"/>
      <c r="Y14208" s="36"/>
      <c r="AA14208" s="5"/>
      <c r="AC14208" s="36"/>
      <c r="AD14208" s="36"/>
      <c r="AE14208"/>
      <c r="AF14208"/>
      <c r="AH14208" s="36"/>
      <c r="AJ14208"/>
    </row>
    <row r="14209" spans="14:36">
      <c r="N14209" s="36"/>
      <c r="R14209" s="5"/>
      <c r="W14209"/>
      <c r="Y14209" s="36"/>
      <c r="AA14209" s="5"/>
      <c r="AC14209" s="36"/>
      <c r="AD14209" s="36"/>
      <c r="AE14209"/>
      <c r="AF14209"/>
      <c r="AH14209" s="36"/>
      <c r="AJ14209"/>
    </row>
    <row r="14210" spans="14:36">
      <c r="N14210" s="36"/>
      <c r="R14210" s="5"/>
      <c r="W14210"/>
      <c r="Y14210" s="36"/>
      <c r="AA14210" s="5"/>
      <c r="AC14210" s="36"/>
      <c r="AD14210" s="36"/>
      <c r="AE14210"/>
      <c r="AF14210"/>
      <c r="AH14210" s="36"/>
      <c r="AJ14210"/>
    </row>
    <row r="14211" spans="14:36">
      <c r="N14211" s="36"/>
      <c r="R14211" s="5"/>
      <c r="W14211"/>
      <c r="Y14211" s="36"/>
      <c r="AA14211" s="5"/>
      <c r="AC14211" s="36"/>
      <c r="AD14211" s="36"/>
      <c r="AE14211"/>
      <c r="AF14211"/>
      <c r="AH14211" s="36"/>
      <c r="AJ14211"/>
    </row>
    <row r="14212" spans="14:36">
      <c r="N14212" s="36"/>
      <c r="R14212" s="5"/>
      <c r="W14212"/>
      <c r="Y14212" s="36"/>
      <c r="AA14212" s="5"/>
      <c r="AC14212" s="36"/>
      <c r="AD14212" s="36"/>
      <c r="AE14212"/>
      <c r="AF14212"/>
      <c r="AH14212" s="36"/>
      <c r="AJ14212"/>
    </row>
    <row r="14213" spans="14:36">
      <c r="N14213" s="36"/>
      <c r="R14213" s="5"/>
      <c r="W14213"/>
      <c r="Y14213" s="36"/>
      <c r="AA14213" s="5"/>
      <c r="AC14213" s="36"/>
      <c r="AD14213" s="36"/>
      <c r="AE14213"/>
      <c r="AF14213"/>
      <c r="AH14213" s="36"/>
      <c r="AJ14213"/>
    </row>
    <row r="14214" spans="14:36">
      <c r="N14214" s="36"/>
      <c r="R14214" s="5"/>
      <c r="W14214"/>
      <c r="Y14214" s="36"/>
      <c r="AA14214" s="5"/>
      <c r="AC14214" s="36"/>
      <c r="AD14214" s="36"/>
      <c r="AE14214"/>
      <c r="AF14214"/>
      <c r="AH14214" s="36"/>
      <c r="AJ14214"/>
    </row>
    <row r="14215" spans="14:36">
      <c r="N14215" s="36"/>
      <c r="R14215" s="5"/>
      <c r="W14215"/>
      <c r="Y14215" s="36"/>
      <c r="AA14215" s="5"/>
      <c r="AC14215" s="36"/>
      <c r="AD14215" s="36"/>
      <c r="AE14215"/>
      <c r="AF14215"/>
      <c r="AH14215" s="36"/>
      <c r="AJ14215"/>
    </row>
    <row r="14216" spans="14:36">
      <c r="N14216" s="36"/>
      <c r="R14216" s="5"/>
      <c r="W14216"/>
      <c r="Y14216" s="36"/>
      <c r="AA14216" s="5"/>
      <c r="AC14216" s="36"/>
      <c r="AD14216" s="36"/>
      <c r="AE14216"/>
      <c r="AF14216"/>
      <c r="AH14216" s="36"/>
      <c r="AJ14216"/>
    </row>
    <row r="14217" spans="14:36">
      <c r="N14217" s="36"/>
      <c r="R14217" s="5"/>
      <c r="W14217"/>
      <c r="Y14217" s="36"/>
      <c r="AA14217" s="5"/>
      <c r="AC14217" s="36"/>
      <c r="AD14217" s="36"/>
      <c r="AE14217"/>
      <c r="AF14217"/>
      <c r="AH14217" s="36"/>
      <c r="AJ14217"/>
    </row>
    <row r="14218" spans="14:36">
      <c r="N14218" s="36"/>
      <c r="R14218" s="5"/>
      <c r="W14218"/>
      <c r="Y14218" s="36"/>
      <c r="AA14218" s="5"/>
      <c r="AC14218" s="36"/>
      <c r="AD14218" s="36"/>
      <c r="AE14218"/>
      <c r="AF14218"/>
      <c r="AH14218" s="36"/>
      <c r="AJ14218"/>
    </row>
    <row r="14219" spans="14:36">
      <c r="N14219" s="36"/>
      <c r="R14219" s="5"/>
      <c r="W14219"/>
      <c r="Y14219" s="36"/>
      <c r="AA14219" s="5"/>
      <c r="AC14219" s="36"/>
      <c r="AD14219" s="36"/>
      <c r="AE14219"/>
      <c r="AF14219"/>
      <c r="AH14219" s="36"/>
      <c r="AJ14219"/>
    </row>
    <row r="14220" spans="14:36">
      <c r="N14220" s="36"/>
      <c r="R14220" s="5"/>
      <c r="W14220"/>
      <c r="Y14220" s="36"/>
      <c r="AA14220" s="5"/>
      <c r="AC14220" s="36"/>
      <c r="AD14220" s="36"/>
      <c r="AE14220"/>
      <c r="AF14220"/>
      <c r="AH14220" s="36"/>
      <c r="AJ14220"/>
    </row>
    <row r="14221" spans="14:36">
      <c r="N14221" s="36"/>
      <c r="R14221" s="5"/>
      <c r="W14221"/>
      <c r="Y14221" s="36"/>
      <c r="AA14221" s="5"/>
      <c r="AC14221" s="36"/>
      <c r="AD14221" s="36"/>
      <c r="AE14221"/>
      <c r="AF14221"/>
      <c r="AH14221" s="36"/>
      <c r="AJ14221"/>
    </row>
    <row r="14222" spans="14:36">
      <c r="N14222" s="36"/>
      <c r="R14222" s="5"/>
      <c r="W14222"/>
      <c r="Y14222" s="36"/>
      <c r="AA14222" s="5"/>
      <c r="AC14222" s="36"/>
      <c r="AD14222" s="36"/>
      <c r="AE14222"/>
      <c r="AF14222"/>
      <c r="AH14222" s="36"/>
      <c r="AJ14222"/>
    </row>
    <row r="14223" spans="14:36">
      <c r="N14223" s="36"/>
      <c r="R14223" s="5"/>
      <c r="W14223"/>
      <c r="Y14223" s="36"/>
      <c r="AA14223" s="5"/>
      <c r="AC14223" s="36"/>
      <c r="AD14223" s="36"/>
      <c r="AE14223"/>
      <c r="AF14223"/>
      <c r="AH14223" s="36"/>
      <c r="AJ14223"/>
    </row>
    <row r="14224" spans="14:36">
      <c r="N14224" s="36"/>
      <c r="R14224" s="5"/>
      <c r="W14224"/>
      <c r="Y14224" s="36"/>
      <c r="AA14224" s="5"/>
      <c r="AC14224" s="36"/>
      <c r="AD14224" s="36"/>
      <c r="AE14224"/>
      <c r="AF14224"/>
      <c r="AH14224" s="36"/>
      <c r="AJ14224"/>
    </row>
    <row r="14225" spans="14:36">
      <c r="N14225" s="36"/>
      <c r="R14225" s="5"/>
      <c r="W14225"/>
      <c r="Y14225" s="36"/>
      <c r="AA14225" s="5"/>
      <c r="AC14225" s="36"/>
      <c r="AD14225" s="36"/>
      <c r="AE14225"/>
      <c r="AF14225"/>
      <c r="AH14225" s="36"/>
      <c r="AJ14225"/>
    </row>
    <row r="14226" spans="14:36">
      <c r="N14226" s="36"/>
      <c r="R14226" s="5"/>
      <c r="W14226"/>
      <c r="Y14226" s="36"/>
      <c r="AA14226" s="5"/>
      <c r="AC14226" s="36"/>
      <c r="AD14226" s="36"/>
      <c r="AE14226"/>
      <c r="AF14226"/>
      <c r="AH14226" s="36"/>
      <c r="AJ14226"/>
    </row>
    <row r="14227" spans="14:36">
      <c r="N14227" s="36"/>
      <c r="R14227" s="5"/>
      <c r="W14227"/>
      <c r="Y14227" s="36"/>
      <c r="AA14227" s="5"/>
      <c r="AC14227" s="36"/>
      <c r="AD14227" s="36"/>
      <c r="AE14227"/>
      <c r="AF14227"/>
      <c r="AH14227" s="36"/>
      <c r="AJ14227"/>
    </row>
    <row r="14228" spans="14:36">
      <c r="N14228" s="36"/>
      <c r="R14228" s="5"/>
      <c r="W14228"/>
      <c r="Y14228" s="36"/>
      <c r="AA14228" s="5"/>
      <c r="AC14228" s="36"/>
      <c r="AD14228" s="36"/>
      <c r="AE14228"/>
      <c r="AF14228"/>
      <c r="AH14228" s="36"/>
      <c r="AJ14228"/>
    </row>
    <row r="14229" spans="14:36">
      <c r="N14229" s="36"/>
      <c r="R14229" s="5"/>
      <c r="W14229"/>
      <c r="Y14229" s="36"/>
      <c r="AA14229" s="5"/>
      <c r="AC14229" s="36"/>
      <c r="AD14229" s="36"/>
      <c r="AE14229"/>
      <c r="AF14229"/>
      <c r="AH14229" s="36"/>
      <c r="AJ14229"/>
    </row>
    <row r="14230" spans="14:36">
      <c r="N14230" s="36"/>
      <c r="R14230" s="5"/>
      <c r="W14230"/>
      <c r="Y14230" s="36"/>
      <c r="AA14230" s="5"/>
      <c r="AC14230" s="36"/>
      <c r="AD14230" s="36"/>
      <c r="AE14230"/>
      <c r="AF14230"/>
      <c r="AH14230" s="36"/>
      <c r="AJ14230"/>
    </row>
    <row r="14231" spans="14:36">
      <c r="N14231" s="36"/>
      <c r="R14231" s="5"/>
      <c r="W14231"/>
      <c r="Y14231" s="36"/>
      <c r="AA14231" s="5"/>
      <c r="AC14231" s="36"/>
      <c r="AD14231" s="36"/>
      <c r="AE14231"/>
      <c r="AF14231"/>
      <c r="AH14231" s="36"/>
      <c r="AJ14231"/>
    </row>
    <row r="14232" spans="14:36">
      <c r="N14232" s="36"/>
      <c r="R14232" s="5"/>
      <c r="W14232"/>
      <c r="Y14232" s="36"/>
      <c r="AA14232" s="5"/>
      <c r="AC14232" s="36"/>
      <c r="AD14232" s="36"/>
      <c r="AE14232"/>
      <c r="AF14232"/>
      <c r="AH14232" s="36"/>
      <c r="AJ14232"/>
    </row>
    <row r="14233" spans="14:36">
      <c r="N14233" s="36"/>
      <c r="R14233" s="5"/>
      <c r="W14233"/>
      <c r="Y14233" s="36"/>
      <c r="AA14233" s="5"/>
      <c r="AC14233" s="36"/>
      <c r="AD14233" s="36"/>
      <c r="AE14233"/>
      <c r="AF14233"/>
      <c r="AH14233" s="36"/>
      <c r="AJ14233"/>
    </row>
    <row r="14234" spans="14:36">
      <c r="N14234" s="36"/>
      <c r="R14234" s="5"/>
      <c r="W14234"/>
      <c r="Y14234" s="36"/>
      <c r="AA14234" s="5"/>
      <c r="AC14234" s="36"/>
      <c r="AD14234" s="36"/>
      <c r="AE14234"/>
      <c r="AF14234"/>
      <c r="AH14234" s="36"/>
      <c r="AJ14234"/>
    </row>
    <row r="14235" spans="14:36">
      <c r="N14235" s="36"/>
      <c r="R14235" s="5"/>
      <c r="W14235"/>
      <c r="Y14235" s="36"/>
      <c r="AA14235" s="5"/>
      <c r="AC14235" s="36"/>
      <c r="AD14235" s="36"/>
      <c r="AE14235"/>
      <c r="AF14235"/>
      <c r="AH14235" s="36"/>
      <c r="AJ14235"/>
    </row>
    <row r="14236" spans="14:36">
      <c r="N14236" s="36"/>
      <c r="R14236" s="5"/>
      <c r="W14236"/>
      <c r="Y14236" s="36"/>
      <c r="AA14236" s="5"/>
      <c r="AC14236" s="36"/>
      <c r="AD14236" s="36"/>
      <c r="AE14236"/>
      <c r="AF14236"/>
      <c r="AH14236" s="36"/>
      <c r="AJ14236"/>
    </row>
    <row r="14237" spans="14:36">
      <c r="N14237" s="36"/>
      <c r="R14237" s="5"/>
      <c r="W14237"/>
      <c r="Y14237" s="36"/>
      <c r="AA14237" s="5"/>
      <c r="AC14237" s="36"/>
      <c r="AD14237" s="36"/>
      <c r="AE14237"/>
      <c r="AF14237"/>
      <c r="AH14237" s="36"/>
      <c r="AJ14237"/>
    </row>
    <row r="14238" spans="14:36">
      <c r="N14238" s="36"/>
      <c r="R14238" s="5"/>
      <c r="W14238"/>
      <c r="Y14238" s="36"/>
      <c r="AA14238" s="5"/>
      <c r="AC14238" s="36"/>
      <c r="AD14238" s="36"/>
      <c r="AE14238"/>
      <c r="AF14238"/>
      <c r="AH14238" s="36"/>
      <c r="AJ14238"/>
    </row>
    <row r="14239" spans="14:36">
      <c r="N14239" s="36"/>
      <c r="R14239" s="5"/>
      <c r="W14239"/>
      <c r="Y14239" s="36"/>
      <c r="AA14239" s="5"/>
      <c r="AC14239" s="36"/>
      <c r="AD14239" s="36"/>
      <c r="AE14239"/>
      <c r="AF14239"/>
      <c r="AH14239" s="36"/>
      <c r="AJ14239"/>
    </row>
    <row r="14240" spans="14:36">
      <c r="N14240" s="36"/>
      <c r="R14240" s="5"/>
      <c r="W14240"/>
      <c r="Y14240" s="36"/>
      <c r="AA14240" s="5"/>
      <c r="AC14240" s="36"/>
      <c r="AD14240" s="36"/>
      <c r="AE14240"/>
      <c r="AF14240"/>
      <c r="AH14240" s="36"/>
      <c r="AJ14240"/>
    </row>
    <row r="14241" spans="14:36">
      <c r="N14241" s="36"/>
      <c r="R14241" s="5"/>
      <c r="W14241"/>
      <c r="Y14241" s="36"/>
      <c r="AA14241" s="5"/>
      <c r="AC14241" s="36"/>
      <c r="AD14241" s="36"/>
      <c r="AE14241"/>
      <c r="AF14241"/>
      <c r="AH14241" s="36"/>
      <c r="AJ14241"/>
    </row>
    <row r="14242" spans="14:36">
      <c r="N14242" s="36"/>
      <c r="R14242" s="5"/>
      <c r="W14242"/>
      <c r="Y14242" s="36"/>
      <c r="AA14242" s="5"/>
      <c r="AC14242" s="36"/>
      <c r="AD14242" s="36"/>
      <c r="AE14242"/>
      <c r="AF14242"/>
      <c r="AH14242" s="36"/>
      <c r="AJ14242"/>
    </row>
    <row r="14243" spans="14:36">
      <c r="N14243" s="36"/>
      <c r="R14243" s="5"/>
      <c r="W14243"/>
      <c r="Y14243" s="36"/>
      <c r="AA14243" s="5"/>
      <c r="AC14243" s="36"/>
      <c r="AD14243" s="36"/>
      <c r="AE14243"/>
      <c r="AF14243"/>
      <c r="AH14243" s="36"/>
      <c r="AJ14243"/>
    </row>
    <row r="14244" spans="14:36">
      <c r="N14244" s="36"/>
      <c r="R14244" s="5"/>
      <c r="W14244"/>
      <c r="Y14244" s="36"/>
      <c r="AA14244" s="5"/>
      <c r="AC14244" s="36"/>
      <c r="AD14244" s="36"/>
      <c r="AE14244"/>
      <c r="AF14244"/>
      <c r="AH14244" s="36"/>
      <c r="AJ14244"/>
    </row>
    <row r="14245" spans="14:36">
      <c r="N14245" s="36"/>
      <c r="R14245" s="5"/>
      <c r="W14245"/>
      <c r="Y14245" s="36"/>
      <c r="AA14245" s="5"/>
      <c r="AC14245" s="36"/>
      <c r="AD14245" s="36"/>
      <c r="AE14245"/>
      <c r="AF14245"/>
      <c r="AH14245" s="36"/>
      <c r="AJ14245"/>
    </row>
    <row r="14246" spans="14:36">
      <c r="N14246" s="36"/>
      <c r="R14246" s="5"/>
      <c r="W14246"/>
      <c r="Y14246" s="36"/>
      <c r="AA14246" s="5"/>
      <c r="AC14246" s="36"/>
      <c r="AD14246" s="36"/>
      <c r="AE14246"/>
      <c r="AF14246"/>
      <c r="AH14246" s="36"/>
      <c r="AJ14246"/>
    </row>
    <row r="14247" spans="14:36">
      <c r="N14247" s="36"/>
      <c r="R14247" s="5"/>
      <c r="W14247"/>
      <c r="Y14247" s="36"/>
      <c r="AA14247" s="5"/>
      <c r="AC14247" s="36"/>
      <c r="AD14247" s="36"/>
      <c r="AE14247"/>
      <c r="AF14247"/>
      <c r="AH14247" s="36"/>
      <c r="AJ14247"/>
    </row>
    <row r="14248" spans="14:36">
      <c r="N14248" s="36"/>
      <c r="R14248" s="5"/>
      <c r="W14248"/>
      <c r="Y14248" s="36"/>
      <c r="AA14248" s="5"/>
      <c r="AC14248" s="36"/>
      <c r="AD14248" s="36"/>
      <c r="AE14248"/>
      <c r="AF14248"/>
      <c r="AH14248" s="36"/>
      <c r="AJ14248"/>
    </row>
    <row r="14249" spans="14:36">
      <c r="N14249" s="36"/>
      <c r="R14249" s="5"/>
      <c r="W14249"/>
      <c r="Y14249" s="36"/>
      <c r="AA14249" s="5"/>
      <c r="AC14249" s="36"/>
      <c r="AD14249" s="36"/>
      <c r="AE14249"/>
      <c r="AF14249"/>
      <c r="AH14249" s="36"/>
      <c r="AJ14249"/>
    </row>
    <row r="14250" spans="14:36">
      <c r="N14250" s="36"/>
      <c r="R14250" s="5"/>
      <c r="W14250"/>
      <c r="Y14250" s="36"/>
      <c r="AA14250" s="5"/>
      <c r="AC14250" s="36"/>
      <c r="AD14250" s="36"/>
      <c r="AE14250"/>
      <c r="AF14250"/>
      <c r="AH14250" s="36"/>
      <c r="AJ14250"/>
    </row>
    <row r="14251" spans="14:36">
      <c r="N14251" s="36"/>
      <c r="R14251" s="5"/>
      <c r="W14251"/>
      <c r="Y14251" s="36"/>
      <c r="AA14251" s="5"/>
      <c r="AC14251" s="36"/>
      <c r="AD14251" s="36"/>
      <c r="AE14251"/>
      <c r="AF14251"/>
      <c r="AH14251" s="36"/>
      <c r="AJ14251"/>
    </row>
    <row r="14252" spans="14:36">
      <c r="N14252" s="36"/>
      <c r="R14252" s="5"/>
      <c r="W14252"/>
      <c r="Y14252" s="36"/>
      <c r="AA14252" s="5"/>
      <c r="AC14252" s="36"/>
      <c r="AD14252" s="36"/>
      <c r="AE14252"/>
      <c r="AF14252"/>
      <c r="AH14252" s="36"/>
      <c r="AJ14252"/>
    </row>
    <row r="14253" spans="14:36">
      <c r="N14253" s="36"/>
      <c r="R14253" s="5"/>
      <c r="W14253"/>
      <c r="Y14253" s="36"/>
      <c r="AA14253" s="5"/>
      <c r="AC14253" s="36"/>
      <c r="AD14253" s="36"/>
      <c r="AE14253"/>
      <c r="AF14253"/>
      <c r="AH14253" s="36"/>
      <c r="AJ14253"/>
    </row>
    <row r="14254" spans="14:36">
      <c r="N14254" s="36"/>
      <c r="R14254" s="5"/>
      <c r="W14254"/>
      <c r="Y14254" s="36"/>
      <c r="AA14254" s="5"/>
      <c r="AC14254" s="36"/>
      <c r="AD14254" s="36"/>
      <c r="AE14254"/>
      <c r="AF14254"/>
      <c r="AH14254" s="36"/>
      <c r="AJ14254"/>
    </row>
    <row r="14255" spans="14:36">
      <c r="N14255" s="36"/>
      <c r="R14255" s="5"/>
      <c r="W14255"/>
      <c r="Y14255" s="36"/>
      <c r="AA14255" s="5"/>
      <c r="AC14255" s="36"/>
      <c r="AD14255" s="36"/>
      <c r="AE14255"/>
      <c r="AF14255"/>
      <c r="AH14255" s="36"/>
      <c r="AJ14255"/>
    </row>
    <row r="14256" spans="14:36">
      <c r="N14256" s="36"/>
      <c r="R14256" s="5"/>
      <c r="W14256"/>
      <c r="Y14256" s="36"/>
      <c r="AA14256" s="5"/>
      <c r="AC14256" s="36"/>
      <c r="AD14256" s="36"/>
      <c r="AE14256"/>
      <c r="AF14256"/>
      <c r="AH14256" s="36"/>
      <c r="AJ14256"/>
    </row>
    <row r="14257" spans="14:36">
      <c r="N14257" s="36"/>
      <c r="R14257" s="5"/>
      <c r="W14257"/>
      <c r="Y14257" s="36"/>
      <c r="AA14257" s="5"/>
      <c r="AC14257" s="36"/>
      <c r="AD14257" s="36"/>
      <c r="AE14257"/>
      <c r="AF14257"/>
      <c r="AH14257" s="36"/>
      <c r="AJ14257"/>
    </row>
    <row r="14258" spans="14:36">
      <c r="N14258" s="36"/>
      <c r="R14258" s="5"/>
      <c r="W14258"/>
      <c r="Y14258" s="36"/>
      <c r="AA14258" s="5"/>
      <c r="AC14258" s="36"/>
      <c r="AD14258" s="36"/>
      <c r="AE14258"/>
      <c r="AF14258"/>
      <c r="AH14258" s="36"/>
      <c r="AJ14258"/>
    </row>
    <row r="14259" spans="14:36">
      <c r="N14259" s="36"/>
      <c r="R14259" s="5"/>
      <c r="W14259"/>
      <c r="Y14259" s="36"/>
      <c r="AA14259" s="5"/>
      <c r="AC14259" s="36"/>
      <c r="AD14259" s="36"/>
      <c r="AE14259"/>
      <c r="AF14259"/>
      <c r="AH14259" s="36"/>
      <c r="AJ14259"/>
    </row>
    <row r="14260" spans="14:36">
      <c r="N14260" s="36"/>
      <c r="R14260" s="5"/>
      <c r="W14260"/>
      <c r="Y14260" s="36"/>
      <c r="AA14260" s="5"/>
      <c r="AC14260" s="36"/>
      <c r="AD14260" s="36"/>
      <c r="AE14260"/>
      <c r="AF14260"/>
      <c r="AH14260" s="36"/>
      <c r="AJ14260"/>
    </row>
    <row r="14261" spans="14:36">
      <c r="N14261" s="36"/>
      <c r="R14261" s="5"/>
      <c r="W14261"/>
      <c r="Y14261" s="36"/>
      <c r="AA14261" s="5"/>
      <c r="AC14261" s="36"/>
      <c r="AD14261" s="36"/>
      <c r="AE14261"/>
      <c r="AF14261"/>
      <c r="AH14261" s="36"/>
      <c r="AJ14261"/>
    </row>
    <row r="14262" spans="14:36">
      <c r="N14262" s="36"/>
      <c r="R14262" s="5"/>
      <c r="W14262"/>
      <c r="Y14262" s="36"/>
      <c r="AA14262" s="5"/>
      <c r="AC14262" s="36"/>
      <c r="AD14262" s="36"/>
      <c r="AE14262"/>
      <c r="AF14262"/>
      <c r="AH14262" s="36"/>
      <c r="AJ14262"/>
    </row>
    <row r="14263" spans="14:36">
      <c r="N14263" s="36"/>
      <c r="R14263" s="5"/>
      <c r="W14263"/>
      <c r="Y14263" s="36"/>
      <c r="AA14263" s="5"/>
      <c r="AC14263" s="36"/>
      <c r="AD14263" s="36"/>
      <c r="AE14263"/>
      <c r="AF14263"/>
      <c r="AH14263" s="36"/>
      <c r="AJ14263"/>
    </row>
    <row r="14264" spans="14:36">
      <c r="N14264" s="36"/>
      <c r="R14264" s="5"/>
      <c r="W14264"/>
      <c r="Y14264" s="36"/>
      <c r="AA14264" s="5"/>
      <c r="AC14264" s="36"/>
      <c r="AD14264" s="36"/>
      <c r="AE14264"/>
      <c r="AF14264"/>
      <c r="AH14264" s="36"/>
      <c r="AJ14264"/>
    </row>
    <row r="14265" spans="14:36">
      <c r="N14265" s="36"/>
      <c r="R14265" s="5"/>
      <c r="W14265"/>
      <c r="Y14265" s="36"/>
      <c r="AA14265" s="5"/>
      <c r="AC14265" s="36"/>
      <c r="AD14265" s="36"/>
      <c r="AE14265"/>
      <c r="AF14265"/>
      <c r="AH14265" s="36"/>
      <c r="AJ14265"/>
    </row>
    <row r="14266" spans="14:36">
      <c r="N14266" s="36"/>
      <c r="R14266" s="5"/>
      <c r="W14266"/>
      <c r="Y14266" s="36"/>
      <c r="AA14266" s="5"/>
      <c r="AC14266" s="36"/>
      <c r="AD14266" s="36"/>
      <c r="AE14266"/>
      <c r="AF14266"/>
      <c r="AH14266" s="36"/>
      <c r="AJ14266"/>
    </row>
    <row r="14267" spans="14:36">
      <c r="N14267" s="36"/>
      <c r="R14267" s="5"/>
      <c r="W14267"/>
      <c r="Y14267" s="36"/>
      <c r="AA14267" s="5"/>
      <c r="AC14267" s="36"/>
      <c r="AD14267" s="36"/>
      <c r="AE14267"/>
      <c r="AF14267"/>
      <c r="AH14267" s="36"/>
      <c r="AJ14267"/>
    </row>
    <row r="14268" spans="14:36">
      <c r="N14268" s="36"/>
      <c r="R14268" s="5"/>
      <c r="W14268"/>
      <c r="Y14268" s="36"/>
      <c r="AA14268" s="5"/>
      <c r="AC14268" s="36"/>
      <c r="AD14268" s="36"/>
      <c r="AE14268"/>
      <c r="AF14268"/>
      <c r="AH14268" s="36"/>
      <c r="AJ14268"/>
    </row>
    <row r="14269" spans="14:36">
      <c r="N14269" s="36"/>
      <c r="R14269" s="5"/>
      <c r="W14269"/>
      <c r="Y14269" s="36"/>
      <c r="AA14269" s="5"/>
      <c r="AC14269" s="36"/>
      <c r="AD14269" s="36"/>
      <c r="AE14269"/>
      <c r="AF14269"/>
      <c r="AH14269" s="36"/>
      <c r="AJ14269"/>
    </row>
    <row r="14270" spans="14:36">
      <c r="N14270" s="36"/>
      <c r="R14270" s="5"/>
      <c r="W14270"/>
      <c r="Y14270" s="36"/>
      <c r="AA14270" s="5"/>
      <c r="AC14270" s="36"/>
      <c r="AD14270" s="36"/>
      <c r="AE14270"/>
      <c r="AF14270"/>
      <c r="AH14270" s="36"/>
      <c r="AJ14270"/>
    </row>
    <row r="14271" spans="14:36">
      <c r="N14271" s="36"/>
      <c r="R14271" s="5"/>
      <c r="W14271"/>
      <c r="Y14271" s="36"/>
      <c r="AA14271" s="5"/>
      <c r="AC14271" s="36"/>
      <c r="AD14271" s="36"/>
      <c r="AE14271"/>
      <c r="AF14271"/>
      <c r="AH14271" s="36"/>
      <c r="AJ14271"/>
    </row>
    <row r="14272" spans="14:36">
      <c r="N14272" s="36"/>
      <c r="R14272" s="5"/>
      <c r="W14272"/>
      <c r="Y14272" s="36"/>
      <c r="AA14272" s="5"/>
      <c r="AC14272" s="36"/>
      <c r="AD14272" s="36"/>
      <c r="AE14272"/>
      <c r="AF14272"/>
      <c r="AH14272" s="36"/>
      <c r="AJ14272"/>
    </row>
    <row r="14273" spans="14:36">
      <c r="N14273" s="36"/>
      <c r="R14273" s="5"/>
      <c r="W14273"/>
      <c r="Y14273" s="36"/>
      <c r="AA14273" s="5"/>
      <c r="AC14273" s="36"/>
      <c r="AD14273" s="36"/>
      <c r="AE14273"/>
      <c r="AF14273"/>
      <c r="AH14273" s="36"/>
      <c r="AJ14273"/>
    </row>
    <row r="14274" spans="14:36">
      <c r="N14274" s="36"/>
      <c r="R14274" s="5"/>
      <c r="W14274"/>
      <c r="Y14274" s="36"/>
      <c r="AA14274" s="5"/>
      <c r="AC14274" s="36"/>
      <c r="AD14274" s="36"/>
      <c r="AE14274"/>
      <c r="AF14274"/>
      <c r="AH14274" s="36"/>
      <c r="AJ14274"/>
    </row>
    <row r="14275" spans="14:36">
      <c r="N14275" s="36"/>
      <c r="R14275" s="5"/>
      <c r="W14275"/>
      <c r="Y14275" s="36"/>
      <c r="AA14275" s="5"/>
      <c r="AC14275" s="36"/>
      <c r="AD14275" s="36"/>
      <c r="AE14275"/>
      <c r="AF14275"/>
      <c r="AH14275" s="36"/>
      <c r="AJ14275"/>
    </row>
    <row r="14276" spans="14:36">
      <c r="N14276" s="36"/>
      <c r="R14276" s="5"/>
      <c r="W14276"/>
      <c r="Y14276" s="36"/>
      <c r="AA14276" s="5"/>
      <c r="AC14276" s="36"/>
      <c r="AD14276" s="36"/>
      <c r="AE14276"/>
      <c r="AF14276"/>
      <c r="AH14276" s="36"/>
      <c r="AJ14276"/>
    </row>
    <row r="14277" spans="14:36">
      <c r="N14277" s="36"/>
      <c r="R14277" s="5"/>
      <c r="W14277"/>
      <c r="Y14277" s="36"/>
      <c r="AA14277" s="5"/>
      <c r="AC14277" s="36"/>
      <c r="AD14277" s="36"/>
      <c r="AE14277"/>
      <c r="AF14277"/>
      <c r="AH14277" s="36"/>
      <c r="AJ14277"/>
    </row>
    <row r="14278" spans="14:36">
      <c r="N14278" s="36"/>
      <c r="R14278" s="5"/>
      <c r="W14278"/>
      <c r="Y14278" s="36"/>
      <c r="AA14278" s="5"/>
      <c r="AC14278" s="36"/>
      <c r="AD14278" s="36"/>
      <c r="AE14278"/>
      <c r="AF14278"/>
      <c r="AH14278" s="36"/>
      <c r="AJ14278"/>
    </row>
    <row r="14279" spans="14:36">
      <c r="N14279" s="36"/>
      <c r="R14279" s="5"/>
      <c r="W14279"/>
      <c r="Y14279" s="36"/>
      <c r="AA14279" s="5"/>
      <c r="AC14279" s="36"/>
      <c r="AD14279" s="36"/>
      <c r="AE14279"/>
      <c r="AF14279"/>
      <c r="AH14279" s="36"/>
      <c r="AJ14279"/>
    </row>
    <row r="14280" spans="14:36">
      <c r="N14280" s="36"/>
      <c r="R14280" s="5"/>
      <c r="W14280"/>
      <c r="Y14280" s="36"/>
      <c r="AA14280" s="5"/>
      <c r="AC14280" s="36"/>
      <c r="AD14280" s="36"/>
      <c r="AE14280"/>
      <c r="AF14280"/>
      <c r="AH14280" s="36"/>
      <c r="AJ14280"/>
    </row>
    <row r="14281" spans="14:36">
      <c r="N14281" s="36"/>
      <c r="R14281" s="5"/>
      <c r="W14281"/>
      <c r="Y14281" s="36"/>
      <c r="AA14281" s="5"/>
      <c r="AC14281" s="36"/>
      <c r="AD14281" s="36"/>
      <c r="AE14281"/>
      <c r="AF14281"/>
      <c r="AH14281" s="36"/>
      <c r="AJ14281"/>
    </row>
    <row r="14282" spans="14:36">
      <c r="N14282" s="36"/>
      <c r="R14282" s="5"/>
      <c r="W14282"/>
      <c r="Y14282" s="36"/>
      <c r="AA14282" s="5"/>
      <c r="AC14282" s="36"/>
      <c r="AD14282" s="36"/>
      <c r="AE14282"/>
      <c r="AF14282"/>
      <c r="AH14282" s="36"/>
      <c r="AJ14282"/>
    </row>
    <row r="14283" spans="14:36">
      <c r="N14283" s="36"/>
      <c r="R14283" s="5"/>
      <c r="W14283"/>
      <c r="Y14283" s="36"/>
      <c r="AA14283" s="5"/>
      <c r="AC14283" s="36"/>
      <c r="AD14283" s="36"/>
      <c r="AE14283"/>
      <c r="AF14283"/>
      <c r="AH14283" s="36"/>
      <c r="AJ14283"/>
    </row>
    <row r="14284" spans="14:36">
      <c r="N14284" s="36"/>
      <c r="R14284" s="5"/>
      <c r="W14284"/>
      <c r="Y14284" s="36"/>
      <c r="AA14284" s="5"/>
      <c r="AC14284" s="36"/>
      <c r="AD14284" s="36"/>
      <c r="AE14284"/>
      <c r="AF14284"/>
      <c r="AH14284" s="36"/>
      <c r="AJ14284"/>
    </row>
    <row r="14285" spans="14:36">
      <c r="N14285" s="36"/>
      <c r="R14285" s="5"/>
      <c r="W14285"/>
      <c r="Y14285" s="36"/>
      <c r="AA14285" s="5"/>
      <c r="AC14285" s="36"/>
      <c r="AD14285" s="36"/>
      <c r="AE14285"/>
      <c r="AF14285"/>
      <c r="AH14285" s="36"/>
      <c r="AJ14285"/>
    </row>
    <row r="14286" spans="14:36">
      <c r="N14286" s="36"/>
      <c r="R14286" s="5"/>
      <c r="W14286"/>
      <c r="Y14286" s="36"/>
      <c r="AA14286" s="5"/>
      <c r="AC14286" s="36"/>
      <c r="AD14286" s="36"/>
      <c r="AE14286"/>
      <c r="AF14286"/>
      <c r="AH14286" s="36"/>
      <c r="AJ14286"/>
    </row>
    <row r="14287" spans="14:36">
      <c r="N14287" s="36"/>
      <c r="R14287" s="5"/>
      <c r="W14287"/>
      <c r="Y14287" s="36"/>
      <c r="AA14287" s="5"/>
      <c r="AC14287" s="36"/>
      <c r="AD14287" s="36"/>
      <c r="AE14287"/>
      <c r="AF14287"/>
      <c r="AH14287" s="36"/>
      <c r="AJ14287"/>
    </row>
    <row r="14288" spans="14:36">
      <c r="N14288" s="36"/>
      <c r="R14288" s="5"/>
      <c r="W14288"/>
      <c r="Y14288" s="36"/>
      <c r="AA14288" s="5"/>
      <c r="AC14288" s="36"/>
      <c r="AD14288" s="36"/>
      <c r="AE14288"/>
      <c r="AF14288"/>
      <c r="AH14288" s="36"/>
      <c r="AJ14288"/>
    </row>
    <row r="14289" spans="14:36">
      <c r="N14289" s="36"/>
      <c r="R14289" s="5"/>
      <c r="W14289"/>
      <c r="Y14289" s="36"/>
      <c r="AA14289" s="5"/>
      <c r="AC14289" s="36"/>
      <c r="AD14289" s="36"/>
      <c r="AE14289"/>
      <c r="AF14289"/>
      <c r="AH14289" s="36"/>
      <c r="AJ14289"/>
    </row>
    <row r="14290" spans="14:36">
      <c r="N14290" s="36"/>
      <c r="R14290" s="5"/>
      <c r="W14290"/>
      <c r="Y14290" s="36"/>
      <c r="AA14290" s="5"/>
      <c r="AC14290" s="36"/>
      <c r="AD14290" s="36"/>
      <c r="AE14290"/>
      <c r="AF14290"/>
      <c r="AH14290" s="36"/>
      <c r="AJ14290"/>
    </row>
    <row r="14291" spans="14:36">
      <c r="N14291" s="36"/>
      <c r="R14291" s="5"/>
      <c r="W14291"/>
      <c r="Y14291" s="36"/>
      <c r="AA14291" s="5"/>
      <c r="AC14291" s="36"/>
      <c r="AD14291" s="36"/>
      <c r="AE14291"/>
      <c r="AF14291"/>
      <c r="AH14291" s="36"/>
      <c r="AJ14291"/>
    </row>
    <row r="14292" spans="14:36">
      <c r="N14292" s="36"/>
      <c r="R14292" s="5"/>
      <c r="W14292"/>
      <c r="Y14292" s="36"/>
      <c r="AA14292" s="5"/>
      <c r="AC14292" s="36"/>
      <c r="AD14292" s="36"/>
      <c r="AE14292"/>
      <c r="AF14292"/>
      <c r="AH14292" s="36"/>
      <c r="AJ14292"/>
    </row>
    <row r="14293" spans="14:36">
      <c r="N14293" s="36"/>
      <c r="R14293" s="5"/>
      <c r="W14293"/>
      <c r="Y14293" s="36"/>
      <c r="AA14293" s="5"/>
      <c r="AC14293" s="36"/>
      <c r="AD14293" s="36"/>
      <c r="AE14293"/>
      <c r="AF14293"/>
      <c r="AH14293" s="36"/>
      <c r="AJ14293"/>
    </row>
    <row r="14294" spans="14:36">
      <c r="N14294" s="36"/>
      <c r="R14294" s="5"/>
      <c r="W14294"/>
      <c r="Y14294" s="36"/>
      <c r="AA14294" s="5"/>
      <c r="AC14294" s="36"/>
      <c r="AD14294" s="36"/>
      <c r="AE14294"/>
      <c r="AF14294"/>
      <c r="AH14294" s="36"/>
      <c r="AJ14294"/>
    </row>
    <row r="14295" spans="14:36">
      <c r="N14295" s="36"/>
      <c r="R14295" s="5"/>
      <c r="W14295"/>
      <c r="Y14295" s="36"/>
      <c r="AA14295" s="5"/>
      <c r="AC14295" s="36"/>
      <c r="AD14295" s="36"/>
      <c r="AE14295"/>
      <c r="AF14295"/>
      <c r="AH14295" s="36"/>
      <c r="AJ14295"/>
    </row>
    <row r="14296" spans="14:36">
      <c r="N14296" s="36"/>
      <c r="R14296" s="5"/>
      <c r="W14296"/>
      <c r="Y14296" s="36"/>
      <c r="AA14296" s="5"/>
      <c r="AC14296" s="36"/>
      <c r="AD14296" s="36"/>
      <c r="AE14296"/>
      <c r="AF14296"/>
      <c r="AH14296" s="36"/>
      <c r="AJ14296"/>
    </row>
    <row r="14297" spans="14:36">
      <c r="N14297" s="36"/>
      <c r="R14297" s="5"/>
      <c r="W14297"/>
      <c r="Y14297" s="36"/>
      <c r="AA14297" s="5"/>
      <c r="AC14297" s="36"/>
      <c r="AD14297" s="36"/>
      <c r="AE14297"/>
      <c r="AF14297"/>
      <c r="AH14297" s="36"/>
      <c r="AJ14297"/>
    </row>
    <row r="14298" spans="14:36">
      <c r="N14298" s="36"/>
      <c r="R14298" s="5"/>
      <c r="W14298"/>
      <c r="Y14298" s="36"/>
      <c r="AA14298" s="5"/>
      <c r="AC14298" s="36"/>
      <c r="AD14298" s="36"/>
      <c r="AE14298"/>
      <c r="AF14298"/>
      <c r="AH14298" s="36"/>
      <c r="AJ14298"/>
    </row>
    <row r="14299" spans="14:36">
      <c r="N14299" s="36"/>
      <c r="R14299" s="5"/>
      <c r="W14299"/>
      <c r="Y14299" s="36"/>
      <c r="AA14299" s="5"/>
      <c r="AC14299" s="36"/>
      <c r="AD14299" s="36"/>
      <c r="AE14299"/>
      <c r="AF14299"/>
      <c r="AH14299" s="36"/>
      <c r="AJ14299"/>
    </row>
    <row r="14300" spans="14:36">
      <c r="N14300" s="36"/>
      <c r="R14300" s="5"/>
      <c r="W14300"/>
      <c r="Y14300" s="36"/>
      <c r="AA14300" s="5"/>
      <c r="AC14300" s="36"/>
      <c r="AD14300" s="36"/>
      <c r="AE14300"/>
      <c r="AF14300"/>
      <c r="AH14300" s="36"/>
      <c r="AJ14300"/>
    </row>
    <row r="14301" spans="14:36">
      <c r="N14301" s="36"/>
      <c r="R14301" s="5"/>
      <c r="W14301"/>
      <c r="Y14301" s="36"/>
      <c r="AA14301" s="5"/>
      <c r="AC14301" s="36"/>
      <c r="AD14301" s="36"/>
      <c r="AE14301"/>
      <c r="AF14301"/>
      <c r="AH14301" s="36"/>
      <c r="AJ14301"/>
    </row>
    <row r="14302" spans="14:36">
      <c r="N14302" s="36"/>
      <c r="R14302" s="5"/>
      <c r="W14302"/>
      <c r="Y14302" s="36"/>
      <c r="AA14302" s="5"/>
      <c r="AC14302" s="36"/>
      <c r="AD14302" s="36"/>
      <c r="AE14302"/>
      <c r="AF14302"/>
      <c r="AH14302" s="36"/>
      <c r="AJ14302"/>
    </row>
    <row r="14303" spans="14:36">
      <c r="N14303" s="36"/>
      <c r="R14303" s="5"/>
      <c r="W14303"/>
      <c r="Y14303" s="36"/>
      <c r="AA14303" s="5"/>
      <c r="AC14303" s="36"/>
      <c r="AD14303" s="36"/>
      <c r="AE14303"/>
      <c r="AF14303"/>
      <c r="AH14303" s="36"/>
      <c r="AJ14303"/>
    </row>
    <row r="14304" spans="14:36">
      <c r="N14304" s="36"/>
      <c r="R14304" s="5"/>
      <c r="W14304"/>
      <c r="Y14304" s="36"/>
      <c r="AA14304" s="5"/>
      <c r="AC14304" s="36"/>
      <c r="AD14304" s="36"/>
      <c r="AE14304"/>
      <c r="AF14304"/>
      <c r="AH14304" s="36"/>
      <c r="AJ14304"/>
    </row>
    <row r="14305" spans="14:36">
      <c r="N14305" s="36"/>
      <c r="R14305" s="5"/>
      <c r="W14305"/>
      <c r="Y14305" s="36"/>
      <c r="AA14305" s="5"/>
      <c r="AC14305" s="36"/>
      <c r="AD14305" s="36"/>
      <c r="AE14305"/>
      <c r="AF14305"/>
      <c r="AH14305" s="36"/>
      <c r="AJ14305"/>
    </row>
    <row r="14306" spans="14:36">
      <c r="N14306" s="36"/>
      <c r="R14306" s="5"/>
      <c r="W14306"/>
      <c r="Y14306" s="36"/>
      <c r="AA14306" s="5"/>
      <c r="AC14306" s="36"/>
      <c r="AD14306" s="36"/>
      <c r="AE14306"/>
      <c r="AF14306"/>
      <c r="AH14306" s="36"/>
      <c r="AJ14306"/>
    </row>
    <row r="14307" spans="14:36">
      <c r="N14307" s="36"/>
      <c r="R14307" s="5"/>
      <c r="W14307"/>
      <c r="Y14307" s="36"/>
      <c r="AA14307" s="5"/>
      <c r="AC14307" s="36"/>
      <c r="AD14307" s="36"/>
      <c r="AE14307"/>
      <c r="AF14307"/>
      <c r="AH14307" s="36"/>
      <c r="AJ14307"/>
    </row>
    <row r="14308" spans="14:36">
      <c r="N14308" s="36"/>
      <c r="R14308" s="5"/>
      <c r="W14308"/>
      <c r="Y14308" s="36"/>
      <c r="AA14308" s="5"/>
      <c r="AC14308" s="36"/>
      <c r="AD14308" s="36"/>
      <c r="AE14308"/>
      <c r="AF14308"/>
      <c r="AH14308" s="36"/>
      <c r="AJ14308"/>
    </row>
    <row r="14309" spans="14:36">
      <c r="N14309" s="36"/>
      <c r="R14309" s="5"/>
      <c r="W14309"/>
      <c r="Y14309" s="36"/>
      <c r="AA14309" s="5"/>
      <c r="AC14309" s="36"/>
      <c r="AD14309" s="36"/>
      <c r="AE14309"/>
      <c r="AF14309"/>
      <c r="AH14309" s="36"/>
      <c r="AJ14309"/>
    </row>
    <row r="14310" spans="14:36">
      <c r="N14310" s="36"/>
      <c r="R14310" s="5"/>
      <c r="W14310"/>
      <c r="Y14310" s="36"/>
      <c r="AA14310" s="5"/>
      <c r="AC14310" s="36"/>
      <c r="AD14310" s="36"/>
      <c r="AE14310"/>
      <c r="AF14310"/>
      <c r="AH14310" s="36"/>
      <c r="AJ14310"/>
    </row>
    <row r="14311" spans="14:36">
      <c r="N14311" s="36"/>
      <c r="R14311" s="5"/>
      <c r="W14311"/>
      <c r="Y14311" s="36"/>
      <c r="AA14311" s="5"/>
      <c r="AC14311" s="36"/>
      <c r="AD14311" s="36"/>
      <c r="AE14311"/>
      <c r="AF14311"/>
      <c r="AH14311" s="36"/>
      <c r="AJ14311"/>
    </row>
    <row r="14312" spans="14:36">
      <c r="N14312" s="36"/>
      <c r="R14312" s="5"/>
      <c r="W14312"/>
      <c r="Y14312" s="36"/>
      <c r="AA14312" s="5"/>
      <c r="AC14312" s="36"/>
      <c r="AD14312" s="36"/>
      <c r="AE14312"/>
      <c r="AF14312"/>
      <c r="AH14312" s="36"/>
      <c r="AJ14312"/>
    </row>
    <row r="14313" spans="14:36">
      <c r="N14313" s="36"/>
      <c r="R14313" s="5"/>
      <c r="W14313"/>
      <c r="Y14313" s="36"/>
      <c r="AA14313" s="5"/>
      <c r="AC14313" s="36"/>
      <c r="AD14313" s="36"/>
      <c r="AE14313"/>
      <c r="AF14313"/>
      <c r="AH14313" s="36"/>
      <c r="AJ14313"/>
    </row>
    <row r="14314" spans="14:36">
      <c r="N14314" s="36"/>
      <c r="R14314" s="5"/>
      <c r="W14314"/>
      <c r="Y14314" s="36"/>
      <c r="AA14314" s="5"/>
      <c r="AC14314" s="36"/>
      <c r="AD14314" s="36"/>
      <c r="AE14314"/>
      <c r="AF14314"/>
      <c r="AH14314" s="36"/>
      <c r="AJ14314"/>
    </row>
    <row r="14315" spans="14:36">
      <c r="N14315" s="36"/>
      <c r="R14315" s="5"/>
      <c r="W14315"/>
      <c r="Y14315" s="36"/>
      <c r="AA14315" s="5"/>
      <c r="AC14315" s="36"/>
      <c r="AD14315" s="36"/>
      <c r="AE14315"/>
      <c r="AF14315"/>
      <c r="AH14315" s="36"/>
      <c r="AJ14315"/>
    </row>
    <row r="14316" spans="14:36">
      <c r="N14316" s="36"/>
      <c r="R14316" s="5"/>
      <c r="W14316"/>
      <c r="Y14316" s="36"/>
      <c r="AA14316" s="5"/>
      <c r="AC14316" s="36"/>
      <c r="AD14316" s="36"/>
      <c r="AE14316"/>
      <c r="AF14316"/>
      <c r="AH14316" s="36"/>
      <c r="AJ14316"/>
    </row>
    <row r="14317" spans="14:36">
      <c r="N14317" s="36"/>
      <c r="R14317" s="5"/>
      <c r="W14317"/>
      <c r="Y14317" s="36"/>
      <c r="AA14317" s="5"/>
      <c r="AC14317" s="36"/>
      <c r="AD14317" s="36"/>
      <c r="AE14317"/>
      <c r="AF14317"/>
      <c r="AH14317" s="36"/>
      <c r="AJ14317"/>
    </row>
    <row r="14318" spans="14:36">
      <c r="N14318" s="36"/>
      <c r="R14318" s="5"/>
      <c r="W14318"/>
      <c r="Y14318" s="36"/>
      <c r="AA14318" s="5"/>
      <c r="AC14318" s="36"/>
      <c r="AD14318" s="36"/>
      <c r="AE14318"/>
      <c r="AF14318"/>
      <c r="AH14318" s="36"/>
      <c r="AJ14318"/>
    </row>
    <row r="14319" spans="14:36">
      <c r="N14319" s="36"/>
      <c r="R14319" s="5"/>
      <c r="W14319"/>
      <c r="Y14319" s="36"/>
      <c r="AA14319" s="5"/>
      <c r="AC14319" s="36"/>
      <c r="AD14319" s="36"/>
      <c r="AE14319"/>
      <c r="AF14319"/>
      <c r="AH14319" s="36"/>
      <c r="AJ14319"/>
    </row>
    <row r="14320" spans="14:36">
      <c r="N14320" s="36"/>
      <c r="R14320" s="5"/>
      <c r="W14320"/>
      <c r="Y14320" s="36"/>
      <c r="AA14320" s="5"/>
      <c r="AC14320" s="36"/>
      <c r="AD14320" s="36"/>
      <c r="AE14320"/>
      <c r="AF14320"/>
      <c r="AH14320" s="36"/>
      <c r="AJ14320"/>
    </row>
    <row r="14321" spans="14:36">
      <c r="N14321" s="36"/>
      <c r="R14321" s="5"/>
      <c r="W14321"/>
      <c r="Y14321" s="36"/>
      <c r="AA14321" s="5"/>
      <c r="AC14321" s="36"/>
      <c r="AD14321" s="36"/>
      <c r="AE14321"/>
      <c r="AF14321"/>
      <c r="AH14321" s="36"/>
      <c r="AJ14321"/>
    </row>
    <row r="14322" spans="14:36">
      <c r="N14322" s="36"/>
      <c r="R14322" s="5"/>
      <c r="W14322"/>
      <c r="Y14322" s="36"/>
      <c r="AA14322" s="5"/>
      <c r="AC14322" s="36"/>
      <c r="AD14322" s="36"/>
      <c r="AE14322"/>
      <c r="AF14322"/>
      <c r="AH14322" s="36"/>
      <c r="AJ14322"/>
    </row>
    <row r="14323" spans="14:36">
      <c r="N14323" s="36"/>
      <c r="R14323" s="5"/>
      <c r="W14323"/>
      <c r="Y14323" s="36"/>
      <c r="AA14323" s="5"/>
      <c r="AC14323" s="36"/>
      <c r="AD14323" s="36"/>
      <c r="AE14323"/>
      <c r="AF14323"/>
      <c r="AH14323" s="36"/>
      <c r="AJ14323"/>
    </row>
    <row r="14324" spans="14:36">
      <c r="N14324" s="36"/>
      <c r="R14324" s="5"/>
      <c r="W14324"/>
      <c r="Y14324" s="36"/>
      <c r="AA14324" s="5"/>
      <c r="AC14324" s="36"/>
      <c r="AD14324" s="36"/>
      <c r="AE14324"/>
      <c r="AF14324"/>
      <c r="AH14324" s="36"/>
      <c r="AJ14324"/>
    </row>
    <row r="14325" spans="14:36">
      <c r="N14325" s="36"/>
      <c r="R14325" s="5"/>
      <c r="W14325"/>
      <c r="Y14325" s="36"/>
      <c r="AA14325" s="5"/>
      <c r="AC14325" s="36"/>
      <c r="AD14325" s="36"/>
      <c r="AE14325"/>
      <c r="AF14325"/>
      <c r="AH14325" s="36"/>
      <c r="AJ14325"/>
    </row>
    <row r="14326" spans="14:36">
      <c r="N14326" s="36"/>
      <c r="R14326" s="5"/>
      <c r="W14326"/>
      <c r="Y14326" s="36"/>
      <c r="AA14326" s="5"/>
      <c r="AC14326" s="36"/>
      <c r="AD14326" s="36"/>
      <c r="AE14326"/>
      <c r="AF14326"/>
      <c r="AH14326" s="36"/>
      <c r="AJ14326"/>
    </row>
    <row r="14327" spans="14:36">
      <c r="N14327" s="36"/>
      <c r="R14327" s="5"/>
      <c r="W14327"/>
      <c r="Y14327" s="36"/>
      <c r="AA14327" s="5"/>
      <c r="AC14327" s="36"/>
      <c r="AD14327" s="36"/>
      <c r="AE14327"/>
      <c r="AF14327"/>
      <c r="AH14327" s="36"/>
      <c r="AJ14327"/>
    </row>
    <row r="14328" spans="14:36">
      <c r="N14328" s="36"/>
      <c r="R14328" s="5"/>
      <c r="W14328"/>
      <c r="Y14328" s="36"/>
      <c r="AA14328" s="5"/>
      <c r="AC14328" s="36"/>
      <c r="AD14328" s="36"/>
      <c r="AE14328"/>
      <c r="AF14328"/>
      <c r="AH14328" s="36"/>
      <c r="AJ14328"/>
    </row>
    <row r="14329" spans="14:36">
      <c r="N14329" s="36"/>
      <c r="R14329" s="5"/>
      <c r="W14329"/>
      <c r="Y14329" s="36"/>
      <c r="AA14329" s="5"/>
      <c r="AC14329" s="36"/>
      <c r="AD14329" s="36"/>
      <c r="AE14329"/>
      <c r="AF14329"/>
      <c r="AH14329" s="36"/>
      <c r="AJ14329"/>
    </row>
    <row r="14330" spans="14:36">
      <c r="N14330" s="36"/>
      <c r="R14330" s="5"/>
      <c r="W14330"/>
      <c r="Y14330" s="36"/>
      <c r="AA14330" s="5"/>
      <c r="AC14330" s="36"/>
      <c r="AD14330" s="36"/>
      <c r="AE14330"/>
      <c r="AF14330"/>
      <c r="AH14330" s="36"/>
      <c r="AJ14330"/>
    </row>
    <row r="14331" spans="14:36">
      <c r="N14331" s="36"/>
      <c r="R14331" s="5"/>
      <c r="W14331"/>
      <c r="Y14331" s="36"/>
      <c r="AA14331" s="5"/>
      <c r="AC14331" s="36"/>
      <c r="AD14331" s="36"/>
      <c r="AE14331"/>
      <c r="AF14331"/>
      <c r="AH14331" s="36"/>
      <c r="AJ14331"/>
    </row>
    <row r="14332" spans="14:36">
      <c r="N14332" s="36"/>
      <c r="R14332" s="5"/>
      <c r="W14332"/>
      <c r="Y14332" s="36"/>
      <c r="AA14332" s="5"/>
      <c r="AC14332" s="36"/>
      <c r="AD14332" s="36"/>
      <c r="AE14332"/>
      <c r="AF14332"/>
      <c r="AH14332" s="36"/>
      <c r="AJ14332"/>
    </row>
    <row r="14333" spans="14:36">
      <c r="N14333" s="36"/>
      <c r="R14333" s="5"/>
      <c r="W14333"/>
      <c r="Y14333" s="36"/>
      <c r="AA14333" s="5"/>
      <c r="AC14333" s="36"/>
      <c r="AD14333" s="36"/>
      <c r="AE14333"/>
      <c r="AF14333"/>
      <c r="AH14333" s="36"/>
      <c r="AJ14333"/>
    </row>
    <row r="14334" spans="14:36">
      <c r="N14334" s="36"/>
      <c r="R14334" s="5"/>
      <c r="W14334"/>
      <c r="Y14334" s="36"/>
      <c r="AA14334" s="5"/>
      <c r="AC14334" s="36"/>
      <c r="AD14334" s="36"/>
      <c r="AE14334"/>
      <c r="AF14334"/>
      <c r="AH14334" s="36"/>
      <c r="AJ14334"/>
    </row>
    <row r="14335" spans="14:36">
      <c r="N14335" s="36"/>
      <c r="R14335" s="5"/>
      <c r="W14335"/>
      <c r="Y14335" s="36"/>
      <c r="AA14335" s="5"/>
      <c r="AC14335" s="36"/>
      <c r="AD14335" s="36"/>
      <c r="AE14335"/>
      <c r="AF14335"/>
      <c r="AH14335" s="36"/>
      <c r="AJ14335"/>
    </row>
    <row r="14336" spans="14:36">
      <c r="N14336" s="36"/>
      <c r="R14336" s="5"/>
      <c r="W14336"/>
      <c r="Y14336" s="36"/>
      <c r="AA14336" s="5"/>
      <c r="AC14336" s="36"/>
      <c r="AD14336" s="36"/>
      <c r="AE14336"/>
      <c r="AF14336"/>
      <c r="AH14336" s="36"/>
      <c r="AJ14336"/>
    </row>
    <row r="14337" spans="14:36">
      <c r="N14337" s="36"/>
      <c r="R14337" s="5"/>
      <c r="W14337"/>
      <c r="Y14337" s="36"/>
      <c r="AA14337" s="5"/>
      <c r="AC14337" s="36"/>
      <c r="AD14337" s="36"/>
      <c r="AE14337"/>
      <c r="AF14337"/>
      <c r="AH14337" s="36"/>
      <c r="AJ14337"/>
    </row>
    <row r="14338" spans="14:36">
      <c r="N14338" s="36"/>
      <c r="R14338" s="5"/>
      <c r="W14338"/>
      <c r="Y14338" s="36"/>
      <c r="AA14338" s="5"/>
      <c r="AC14338" s="36"/>
      <c r="AD14338" s="36"/>
      <c r="AE14338"/>
      <c r="AF14338"/>
      <c r="AH14338" s="36"/>
      <c r="AJ14338"/>
    </row>
    <row r="14339" spans="14:36">
      <c r="N14339" s="36"/>
      <c r="R14339" s="5"/>
      <c r="W14339"/>
      <c r="Y14339" s="36"/>
      <c r="AA14339" s="5"/>
      <c r="AC14339" s="36"/>
      <c r="AD14339" s="36"/>
      <c r="AE14339"/>
      <c r="AF14339"/>
      <c r="AH14339" s="36"/>
      <c r="AJ14339"/>
    </row>
    <row r="14340" spans="14:36">
      <c r="N14340" s="36"/>
      <c r="R14340" s="5"/>
      <c r="W14340"/>
      <c r="Y14340" s="36"/>
      <c r="AA14340" s="5"/>
      <c r="AC14340" s="36"/>
      <c r="AD14340" s="36"/>
      <c r="AE14340"/>
      <c r="AF14340"/>
      <c r="AH14340" s="36"/>
      <c r="AJ14340"/>
    </row>
    <row r="14341" spans="14:36">
      <c r="N14341" s="36"/>
      <c r="R14341" s="5"/>
      <c r="W14341"/>
      <c r="Y14341" s="36"/>
      <c r="AA14341" s="5"/>
      <c r="AC14341" s="36"/>
      <c r="AD14341" s="36"/>
      <c r="AE14341"/>
      <c r="AF14341"/>
      <c r="AH14341" s="36"/>
      <c r="AJ14341"/>
    </row>
    <row r="14342" spans="14:36">
      <c r="N14342" s="36"/>
      <c r="R14342" s="5"/>
      <c r="W14342"/>
      <c r="Y14342" s="36"/>
      <c r="AA14342" s="5"/>
      <c r="AC14342" s="36"/>
      <c r="AD14342" s="36"/>
      <c r="AE14342"/>
      <c r="AF14342"/>
      <c r="AH14342" s="36"/>
      <c r="AJ14342"/>
    </row>
    <row r="14343" spans="14:36">
      <c r="N14343" s="36"/>
      <c r="R14343" s="5"/>
      <c r="W14343"/>
      <c r="Y14343" s="36"/>
      <c r="AA14343" s="5"/>
      <c r="AC14343" s="36"/>
      <c r="AD14343" s="36"/>
      <c r="AE14343"/>
      <c r="AF14343"/>
      <c r="AH14343" s="36"/>
      <c r="AJ14343"/>
    </row>
    <row r="14344" spans="14:36">
      <c r="N14344" s="36"/>
      <c r="R14344" s="5"/>
      <c r="W14344"/>
      <c r="Y14344" s="36"/>
      <c r="AA14344" s="5"/>
      <c r="AC14344" s="36"/>
      <c r="AD14344" s="36"/>
      <c r="AE14344"/>
      <c r="AF14344"/>
      <c r="AH14344" s="36"/>
      <c r="AJ14344"/>
    </row>
    <row r="14345" spans="14:36">
      <c r="N14345" s="36"/>
      <c r="R14345" s="5"/>
      <c r="W14345"/>
      <c r="Y14345" s="36"/>
      <c r="AA14345" s="5"/>
      <c r="AC14345" s="36"/>
      <c r="AD14345" s="36"/>
      <c r="AE14345"/>
      <c r="AF14345"/>
      <c r="AH14345" s="36"/>
      <c r="AJ14345"/>
    </row>
    <row r="14346" spans="14:36">
      <c r="N14346" s="36"/>
      <c r="R14346" s="5"/>
      <c r="W14346"/>
      <c r="Y14346" s="36"/>
      <c r="AA14346" s="5"/>
      <c r="AC14346" s="36"/>
      <c r="AD14346" s="36"/>
      <c r="AE14346"/>
      <c r="AF14346"/>
      <c r="AH14346" s="36"/>
      <c r="AJ14346"/>
    </row>
    <row r="14347" spans="14:36">
      <c r="N14347" s="36"/>
      <c r="R14347" s="5"/>
      <c r="W14347"/>
      <c r="Y14347" s="36"/>
      <c r="AA14347" s="5"/>
      <c r="AC14347" s="36"/>
      <c r="AD14347" s="36"/>
      <c r="AE14347"/>
      <c r="AF14347"/>
      <c r="AH14347" s="36"/>
      <c r="AJ14347"/>
    </row>
    <row r="14348" spans="14:36">
      <c r="N14348" s="36"/>
      <c r="R14348" s="5"/>
      <c r="W14348"/>
      <c r="Y14348" s="36"/>
      <c r="AA14348" s="5"/>
      <c r="AC14348" s="36"/>
      <c r="AD14348" s="36"/>
      <c r="AE14348"/>
      <c r="AF14348"/>
      <c r="AH14348" s="36"/>
      <c r="AJ14348"/>
    </row>
    <row r="14349" spans="14:36">
      <c r="N14349" s="36"/>
      <c r="R14349" s="5"/>
      <c r="W14349"/>
      <c r="Y14349" s="36"/>
      <c r="AA14349" s="5"/>
      <c r="AC14349" s="36"/>
      <c r="AD14349" s="36"/>
      <c r="AE14349"/>
      <c r="AF14349"/>
      <c r="AH14349" s="36"/>
      <c r="AJ14349"/>
    </row>
    <row r="14350" spans="14:36">
      <c r="N14350" s="36"/>
      <c r="R14350" s="5"/>
      <c r="W14350"/>
      <c r="Y14350" s="36"/>
      <c r="AA14350" s="5"/>
      <c r="AC14350" s="36"/>
      <c r="AD14350" s="36"/>
      <c r="AE14350"/>
      <c r="AF14350"/>
      <c r="AH14350" s="36"/>
      <c r="AJ14350"/>
    </row>
    <row r="14351" spans="14:36">
      <c r="N14351" s="36"/>
      <c r="R14351" s="5"/>
      <c r="W14351"/>
      <c r="Y14351" s="36"/>
      <c r="AA14351" s="5"/>
      <c r="AC14351" s="36"/>
      <c r="AD14351" s="36"/>
      <c r="AE14351"/>
      <c r="AF14351"/>
      <c r="AH14351" s="36"/>
      <c r="AJ14351"/>
    </row>
    <row r="14352" spans="14:36">
      <c r="N14352" s="36"/>
      <c r="R14352" s="5"/>
      <c r="W14352"/>
      <c r="Y14352" s="36"/>
      <c r="AA14352" s="5"/>
      <c r="AC14352" s="36"/>
      <c r="AD14352" s="36"/>
      <c r="AE14352"/>
      <c r="AF14352"/>
      <c r="AH14352" s="36"/>
      <c r="AJ14352"/>
    </row>
    <row r="14353" spans="14:36">
      <c r="N14353" s="36"/>
      <c r="R14353" s="5"/>
      <c r="W14353"/>
      <c r="Y14353" s="36"/>
      <c r="AA14353" s="5"/>
      <c r="AC14353" s="36"/>
      <c r="AD14353" s="36"/>
      <c r="AE14353"/>
      <c r="AF14353"/>
      <c r="AH14353" s="36"/>
      <c r="AJ14353"/>
    </row>
    <row r="14354" spans="14:36">
      <c r="N14354" s="36"/>
      <c r="R14354" s="5"/>
      <c r="W14354"/>
      <c r="Y14354" s="36"/>
      <c r="AA14354" s="5"/>
      <c r="AC14354" s="36"/>
      <c r="AD14354" s="36"/>
      <c r="AE14354"/>
      <c r="AF14354"/>
      <c r="AH14354" s="36"/>
      <c r="AJ14354"/>
    </row>
    <row r="14355" spans="14:36">
      <c r="N14355" s="36"/>
      <c r="R14355" s="5"/>
      <c r="W14355"/>
      <c r="Y14355" s="36"/>
      <c r="AA14355" s="5"/>
      <c r="AC14355" s="36"/>
      <c r="AD14355" s="36"/>
      <c r="AE14355"/>
      <c r="AF14355"/>
      <c r="AH14355" s="36"/>
      <c r="AJ14355"/>
    </row>
    <row r="14356" spans="14:36">
      <c r="N14356" s="36"/>
      <c r="R14356" s="5"/>
      <c r="W14356"/>
      <c r="Y14356" s="36"/>
      <c r="AA14356" s="5"/>
      <c r="AC14356" s="36"/>
      <c r="AD14356" s="36"/>
      <c r="AE14356"/>
      <c r="AF14356"/>
      <c r="AH14356" s="36"/>
      <c r="AJ14356"/>
    </row>
    <row r="14357" spans="14:36">
      <c r="N14357" s="36"/>
      <c r="R14357" s="5"/>
      <c r="W14357"/>
      <c r="Y14357" s="36"/>
      <c r="AA14357" s="5"/>
      <c r="AC14357" s="36"/>
      <c r="AD14357" s="36"/>
      <c r="AE14357"/>
      <c r="AF14357"/>
      <c r="AH14357" s="36"/>
      <c r="AJ14357"/>
    </row>
    <row r="14358" spans="14:36">
      <c r="N14358" s="36"/>
      <c r="R14358" s="5"/>
      <c r="W14358"/>
      <c r="Y14358" s="36"/>
      <c r="AA14358" s="5"/>
      <c r="AC14358" s="36"/>
      <c r="AD14358" s="36"/>
      <c r="AE14358"/>
      <c r="AF14358"/>
      <c r="AH14358" s="36"/>
      <c r="AJ14358"/>
    </row>
    <row r="14359" spans="14:36">
      <c r="N14359" s="36"/>
      <c r="R14359" s="5"/>
      <c r="W14359"/>
      <c r="Y14359" s="36"/>
      <c r="AA14359" s="5"/>
      <c r="AC14359" s="36"/>
      <c r="AD14359" s="36"/>
      <c r="AE14359"/>
      <c r="AF14359"/>
      <c r="AH14359" s="36"/>
      <c r="AJ14359"/>
    </row>
    <row r="14360" spans="14:36">
      <c r="N14360" s="36"/>
      <c r="R14360" s="5"/>
      <c r="W14360"/>
      <c r="Y14360" s="36"/>
      <c r="AA14360" s="5"/>
      <c r="AC14360" s="36"/>
      <c r="AD14360" s="36"/>
      <c r="AE14360"/>
      <c r="AF14360"/>
      <c r="AH14360" s="36"/>
      <c r="AJ14360"/>
    </row>
    <row r="14361" spans="14:36">
      <c r="N14361" s="36"/>
      <c r="R14361" s="5"/>
      <c r="W14361"/>
      <c r="Y14361" s="36"/>
      <c r="AA14361" s="5"/>
      <c r="AC14361" s="36"/>
      <c r="AD14361" s="36"/>
      <c r="AE14361"/>
      <c r="AF14361"/>
      <c r="AH14361" s="36"/>
      <c r="AJ14361"/>
    </row>
    <row r="14362" spans="14:36">
      <c r="N14362" s="36"/>
      <c r="R14362" s="5"/>
      <c r="W14362"/>
      <c r="Y14362" s="36"/>
      <c r="AA14362" s="5"/>
      <c r="AC14362" s="36"/>
      <c r="AD14362" s="36"/>
      <c r="AE14362"/>
      <c r="AF14362"/>
      <c r="AH14362" s="36"/>
      <c r="AJ14362"/>
    </row>
    <row r="14363" spans="14:36">
      <c r="N14363" s="36"/>
      <c r="R14363" s="5"/>
      <c r="W14363"/>
      <c r="Y14363" s="36"/>
      <c r="AA14363" s="5"/>
      <c r="AC14363" s="36"/>
      <c r="AD14363" s="36"/>
      <c r="AE14363"/>
      <c r="AF14363"/>
      <c r="AH14363" s="36"/>
      <c r="AJ14363"/>
    </row>
    <row r="14364" spans="14:36">
      <c r="N14364" s="36"/>
      <c r="R14364" s="5"/>
      <c r="W14364"/>
      <c r="Y14364" s="36"/>
      <c r="AA14364" s="5"/>
      <c r="AC14364" s="36"/>
      <c r="AD14364" s="36"/>
      <c r="AE14364"/>
      <c r="AF14364"/>
      <c r="AH14364" s="36"/>
      <c r="AJ14364"/>
    </row>
    <row r="14365" spans="14:36">
      <c r="N14365" s="36"/>
      <c r="R14365" s="5"/>
      <c r="W14365"/>
      <c r="Y14365" s="36"/>
      <c r="AA14365" s="5"/>
      <c r="AC14365" s="36"/>
      <c r="AD14365" s="36"/>
      <c r="AE14365"/>
      <c r="AF14365"/>
      <c r="AH14365" s="36"/>
      <c r="AJ14365"/>
    </row>
    <row r="14366" spans="14:36">
      <c r="N14366" s="36"/>
      <c r="R14366" s="5"/>
      <c r="W14366"/>
      <c r="Y14366" s="36"/>
      <c r="AA14366" s="5"/>
      <c r="AC14366" s="36"/>
      <c r="AD14366" s="36"/>
      <c r="AE14366"/>
      <c r="AF14366"/>
      <c r="AH14366" s="36"/>
      <c r="AJ14366"/>
    </row>
    <row r="14367" spans="14:36">
      <c r="N14367" s="36"/>
      <c r="R14367" s="5"/>
      <c r="W14367"/>
      <c r="Y14367" s="36"/>
      <c r="AA14367" s="5"/>
      <c r="AC14367" s="36"/>
      <c r="AD14367" s="36"/>
      <c r="AE14367"/>
      <c r="AF14367"/>
      <c r="AH14367" s="36"/>
      <c r="AJ14367"/>
    </row>
    <row r="14368" spans="14:36">
      <c r="N14368" s="36"/>
      <c r="R14368" s="5"/>
      <c r="W14368"/>
      <c r="Y14368" s="36"/>
      <c r="AA14368" s="5"/>
      <c r="AC14368" s="36"/>
      <c r="AD14368" s="36"/>
      <c r="AE14368"/>
      <c r="AF14368"/>
      <c r="AH14368" s="36"/>
      <c r="AJ14368"/>
    </row>
    <row r="14369" spans="14:36">
      <c r="N14369" s="36"/>
      <c r="R14369" s="5"/>
      <c r="W14369"/>
      <c r="Y14369" s="36"/>
      <c r="AA14369" s="5"/>
      <c r="AC14369" s="36"/>
      <c r="AD14369" s="36"/>
      <c r="AE14369"/>
      <c r="AF14369"/>
      <c r="AH14369" s="36"/>
      <c r="AJ14369"/>
    </row>
    <row r="14370" spans="14:36">
      <c r="N14370" s="36"/>
      <c r="R14370" s="5"/>
      <c r="W14370"/>
      <c r="Y14370" s="36"/>
      <c r="AA14370" s="5"/>
      <c r="AC14370" s="36"/>
      <c r="AD14370" s="36"/>
      <c r="AE14370"/>
      <c r="AF14370"/>
      <c r="AH14370" s="36"/>
      <c r="AJ14370"/>
    </row>
    <row r="14371" spans="14:36">
      <c r="N14371" s="36"/>
      <c r="R14371" s="5"/>
      <c r="W14371"/>
      <c r="Y14371" s="36"/>
      <c r="AA14371" s="5"/>
      <c r="AC14371" s="36"/>
      <c r="AD14371" s="36"/>
      <c r="AE14371"/>
      <c r="AF14371"/>
      <c r="AH14371" s="36"/>
      <c r="AJ14371"/>
    </row>
    <row r="14372" spans="14:36">
      <c r="N14372" s="36"/>
      <c r="R14372" s="5"/>
      <c r="W14372"/>
      <c r="Y14372" s="36"/>
      <c r="AA14372" s="5"/>
      <c r="AC14372" s="36"/>
      <c r="AD14372" s="36"/>
      <c r="AE14372"/>
      <c r="AF14372"/>
      <c r="AH14372" s="36"/>
      <c r="AJ14372"/>
    </row>
    <row r="14373" spans="14:36">
      <c r="N14373" s="36"/>
      <c r="R14373" s="5"/>
      <c r="W14373"/>
      <c r="Y14373" s="36"/>
      <c r="AA14373" s="5"/>
      <c r="AC14373" s="36"/>
      <c r="AD14373" s="36"/>
      <c r="AE14373"/>
      <c r="AF14373"/>
      <c r="AH14373" s="36"/>
      <c r="AJ14373"/>
    </row>
    <row r="14374" spans="14:36">
      <c r="N14374" s="36"/>
      <c r="R14374" s="5"/>
      <c r="W14374"/>
      <c r="Y14374" s="36"/>
      <c r="AA14374" s="5"/>
      <c r="AC14374" s="36"/>
      <c r="AD14374" s="36"/>
      <c r="AE14374"/>
      <c r="AF14374"/>
      <c r="AH14374" s="36"/>
      <c r="AJ14374"/>
    </row>
    <row r="14375" spans="14:36">
      <c r="N14375" s="36"/>
      <c r="R14375" s="5"/>
      <c r="W14375"/>
      <c r="Y14375" s="36"/>
      <c r="AA14375" s="5"/>
      <c r="AC14375" s="36"/>
      <c r="AD14375" s="36"/>
      <c r="AE14375"/>
      <c r="AF14375"/>
      <c r="AH14375" s="36"/>
      <c r="AJ14375"/>
    </row>
    <row r="14376" spans="14:36">
      <c r="N14376" s="36"/>
      <c r="R14376" s="5"/>
      <c r="W14376"/>
      <c r="Y14376" s="36"/>
      <c r="AA14376" s="5"/>
      <c r="AC14376" s="36"/>
      <c r="AD14376" s="36"/>
      <c r="AE14376"/>
      <c r="AF14376"/>
      <c r="AH14376" s="36"/>
      <c r="AJ14376"/>
    </row>
    <row r="14377" spans="14:36">
      <c r="N14377" s="36"/>
      <c r="R14377" s="5"/>
      <c r="W14377"/>
      <c r="Y14377" s="36"/>
      <c r="AA14377" s="5"/>
      <c r="AC14377" s="36"/>
      <c r="AD14377" s="36"/>
      <c r="AE14377"/>
      <c r="AF14377"/>
      <c r="AH14377" s="36"/>
      <c r="AJ14377"/>
    </row>
    <row r="14378" spans="14:36">
      <c r="N14378" s="36"/>
      <c r="R14378" s="5"/>
      <c r="W14378"/>
      <c r="Y14378" s="36"/>
      <c r="AA14378" s="5"/>
      <c r="AC14378" s="36"/>
      <c r="AD14378" s="36"/>
      <c r="AE14378"/>
      <c r="AF14378"/>
      <c r="AH14378" s="36"/>
      <c r="AJ14378"/>
    </row>
    <row r="14379" spans="14:36">
      <c r="N14379" s="36"/>
      <c r="R14379" s="5"/>
      <c r="W14379"/>
      <c r="Y14379" s="36"/>
      <c r="AA14379" s="5"/>
      <c r="AC14379" s="36"/>
      <c r="AD14379" s="36"/>
      <c r="AE14379"/>
      <c r="AF14379"/>
      <c r="AH14379" s="36"/>
      <c r="AJ14379"/>
    </row>
    <row r="14380" spans="14:36">
      <c r="N14380" s="36"/>
      <c r="R14380" s="5"/>
      <c r="W14380"/>
      <c r="Y14380" s="36"/>
      <c r="AA14380" s="5"/>
      <c r="AC14380" s="36"/>
      <c r="AD14380" s="36"/>
      <c r="AE14380"/>
      <c r="AF14380"/>
      <c r="AH14380" s="36"/>
      <c r="AJ14380"/>
    </row>
    <row r="14381" spans="14:36">
      <c r="N14381" s="36"/>
      <c r="R14381" s="5"/>
      <c r="W14381"/>
      <c r="Y14381" s="36"/>
      <c r="AA14381" s="5"/>
      <c r="AC14381" s="36"/>
      <c r="AD14381" s="36"/>
      <c r="AE14381"/>
      <c r="AF14381"/>
      <c r="AH14381" s="36"/>
      <c r="AJ14381"/>
    </row>
    <row r="14382" spans="14:36">
      <c r="N14382" s="36"/>
      <c r="R14382" s="5"/>
      <c r="W14382"/>
      <c r="Y14382" s="36"/>
      <c r="AA14382" s="5"/>
      <c r="AC14382" s="36"/>
      <c r="AD14382" s="36"/>
      <c r="AE14382"/>
      <c r="AF14382"/>
      <c r="AH14382" s="36"/>
      <c r="AJ14382"/>
    </row>
    <row r="14383" spans="14:36">
      <c r="N14383" s="36"/>
      <c r="R14383" s="5"/>
      <c r="W14383"/>
      <c r="Y14383" s="36"/>
      <c r="AA14383" s="5"/>
      <c r="AC14383" s="36"/>
      <c r="AD14383" s="36"/>
      <c r="AE14383"/>
      <c r="AF14383"/>
      <c r="AH14383" s="36"/>
      <c r="AJ14383"/>
    </row>
    <row r="14384" spans="14:36">
      <c r="N14384" s="36"/>
      <c r="R14384" s="5"/>
      <c r="W14384"/>
      <c r="Y14384" s="36"/>
      <c r="AA14384" s="5"/>
      <c r="AC14384" s="36"/>
      <c r="AD14384" s="36"/>
      <c r="AE14384"/>
      <c r="AF14384"/>
      <c r="AH14384" s="36"/>
      <c r="AJ14384"/>
    </row>
    <row r="14385" spans="14:36">
      <c r="N14385" s="36"/>
      <c r="R14385" s="5"/>
      <c r="W14385"/>
      <c r="Y14385" s="36"/>
      <c r="AA14385" s="5"/>
      <c r="AC14385" s="36"/>
      <c r="AD14385" s="36"/>
      <c r="AE14385"/>
      <c r="AF14385"/>
      <c r="AH14385" s="36"/>
      <c r="AJ14385"/>
    </row>
    <row r="14386" spans="14:36">
      <c r="N14386" s="36"/>
      <c r="R14386" s="5"/>
      <c r="W14386"/>
      <c r="Y14386" s="36"/>
      <c r="AA14386" s="5"/>
      <c r="AC14386" s="36"/>
      <c r="AD14386" s="36"/>
      <c r="AE14386"/>
      <c r="AF14386"/>
      <c r="AH14386" s="36"/>
      <c r="AJ14386"/>
    </row>
    <row r="14387" spans="14:36">
      <c r="N14387" s="36"/>
      <c r="R14387" s="5"/>
      <c r="W14387"/>
      <c r="Y14387" s="36"/>
      <c r="AA14387" s="5"/>
      <c r="AC14387" s="36"/>
      <c r="AD14387" s="36"/>
      <c r="AE14387"/>
      <c r="AF14387"/>
      <c r="AH14387" s="36"/>
      <c r="AJ14387"/>
    </row>
    <row r="14388" spans="14:36">
      <c r="N14388" s="36"/>
      <c r="R14388" s="5"/>
      <c r="W14388"/>
      <c r="Y14388" s="36"/>
      <c r="AA14388" s="5"/>
      <c r="AC14388" s="36"/>
      <c r="AD14388" s="36"/>
      <c r="AE14388"/>
      <c r="AF14388"/>
      <c r="AH14388" s="36"/>
      <c r="AJ14388"/>
    </row>
    <row r="14389" spans="14:36">
      <c r="N14389" s="36"/>
      <c r="R14389" s="5"/>
      <c r="W14389"/>
      <c r="Y14389" s="36"/>
      <c r="AA14389" s="5"/>
      <c r="AC14389" s="36"/>
      <c r="AD14389" s="36"/>
      <c r="AE14389"/>
      <c r="AF14389"/>
      <c r="AH14389" s="36"/>
      <c r="AJ14389"/>
    </row>
    <row r="14390" spans="14:36">
      <c r="N14390" s="36"/>
      <c r="R14390" s="5"/>
      <c r="W14390"/>
      <c r="Y14390" s="36"/>
      <c r="AA14390" s="5"/>
      <c r="AC14390" s="36"/>
      <c r="AD14390" s="36"/>
      <c r="AE14390"/>
      <c r="AF14390"/>
      <c r="AH14390" s="36"/>
      <c r="AJ14390"/>
    </row>
    <row r="14391" spans="14:36">
      <c r="N14391" s="36"/>
      <c r="R14391" s="5"/>
      <c r="W14391"/>
      <c r="Y14391" s="36"/>
      <c r="AA14391" s="5"/>
      <c r="AC14391" s="36"/>
      <c r="AD14391" s="36"/>
      <c r="AE14391"/>
      <c r="AF14391"/>
      <c r="AH14391" s="36"/>
      <c r="AJ14391"/>
    </row>
    <row r="14392" spans="14:36">
      <c r="N14392" s="36"/>
      <c r="R14392" s="5"/>
      <c r="W14392"/>
      <c r="Y14392" s="36"/>
      <c r="AA14392" s="5"/>
      <c r="AC14392" s="36"/>
      <c r="AD14392" s="36"/>
      <c r="AE14392"/>
      <c r="AF14392"/>
      <c r="AH14392" s="36"/>
      <c r="AJ14392"/>
    </row>
    <row r="14393" spans="14:36">
      <c r="N14393" s="36"/>
      <c r="R14393" s="5"/>
      <c r="W14393"/>
      <c r="Y14393" s="36"/>
      <c r="AA14393" s="5"/>
      <c r="AC14393" s="36"/>
      <c r="AD14393" s="36"/>
      <c r="AE14393"/>
      <c r="AF14393"/>
      <c r="AH14393" s="36"/>
      <c r="AJ14393"/>
    </row>
    <row r="14394" spans="14:36">
      <c r="N14394" s="36"/>
      <c r="R14394" s="5"/>
      <c r="W14394"/>
      <c r="Y14394" s="36"/>
      <c r="AA14394" s="5"/>
      <c r="AC14394" s="36"/>
      <c r="AD14394" s="36"/>
      <c r="AE14394"/>
      <c r="AF14394"/>
      <c r="AH14394" s="36"/>
      <c r="AJ14394"/>
    </row>
    <row r="14395" spans="14:36">
      <c r="N14395" s="36"/>
      <c r="R14395" s="5"/>
      <c r="W14395"/>
      <c r="Y14395" s="36"/>
      <c r="AA14395" s="5"/>
      <c r="AC14395" s="36"/>
      <c r="AD14395" s="36"/>
      <c r="AE14395"/>
      <c r="AF14395"/>
      <c r="AH14395" s="36"/>
      <c r="AJ14395"/>
    </row>
    <row r="14396" spans="14:36">
      <c r="N14396" s="36"/>
      <c r="R14396" s="5"/>
      <c r="W14396"/>
      <c r="Y14396" s="36"/>
      <c r="AA14396" s="5"/>
      <c r="AC14396" s="36"/>
      <c r="AD14396" s="36"/>
      <c r="AE14396"/>
      <c r="AF14396"/>
      <c r="AH14396" s="36"/>
      <c r="AJ14396"/>
    </row>
    <row r="14397" spans="14:36">
      <c r="N14397" s="36"/>
      <c r="R14397" s="5"/>
      <c r="W14397"/>
      <c r="Y14397" s="36"/>
      <c r="AA14397" s="5"/>
      <c r="AC14397" s="36"/>
      <c r="AD14397" s="36"/>
      <c r="AE14397"/>
      <c r="AF14397"/>
      <c r="AH14397" s="36"/>
      <c r="AJ14397"/>
    </row>
    <row r="14398" spans="14:36">
      <c r="N14398" s="36"/>
      <c r="R14398" s="5"/>
      <c r="W14398"/>
      <c r="Y14398" s="36"/>
      <c r="AA14398" s="5"/>
      <c r="AC14398" s="36"/>
      <c r="AD14398" s="36"/>
      <c r="AE14398"/>
      <c r="AF14398"/>
      <c r="AH14398" s="36"/>
      <c r="AJ14398"/>
    </row>
    <row r="14399" spans="14:36">
      <c r="N14399" s="36"/>
      <c r="R14399" s="5"/>
      <c r="W14399"/>
      <c r="Y14399" s="36"/>
      <c r="AA14399" s="5"/>
      <c r="AC14399" s="36"/>
      <c r="AD14399" s="36"/>
      <c r="AE14399"/>
      <c r="AF14399"/>
      <c r="AH14399" s="36"/>
      <c r="AJ14399"/>
    </row>
    <row r="14400" spans="14:36">
      <c r="N14400" s="36"/>
      <c r="R14400" s="5"/>
      <c r="W14400"/>
      <c r="Y14400" s="36"/>
      <c r="AA14400" s="5"/>
      <c r="AC14400" s="36"/>
      <c r="AD14400" s="36"/>
      <c r="AE14400"/>
      <c r="AF14400"/>
      <c r="AH14400" s="36"/>
      <c r="AJ14400"/>
    </row>
    <row r="14401" spans="14:36">
      <c r="N14401" s="36"/>
      <c r="R14401" s="5"/>
      <c r="W14401"/>
      <c r="Y14401" s="36"/>
      <c r="AA14401" s="5"/>
      <c r="AC14401" s="36"/>
      <c r="AD14401" s="36"/>
      <c r="AE14401"/>
      <c r="AF14401"/>
      <c r="AH14401" s="36"/>
      <c r="AJ14401"/>
    </row>
    <row r="14402" spans="14:36">
      <c r="N14402" s="36"/>
      <c r="R14402" s="5"/>
      <c r="W14402"/>
      <c r="Y14402" s="36"/>
      <c r="AA14402" s="5"/>
      <c r="AC14402" s="36"/>
      <c r="AD14402" s="36"/>
      <c r="AE14402"/>
      <c r="AF14402"/>
      <c r="AH14402" s="36"/>
      <c r="AJ14402"/>
    </row>
    <row r="14403" spans="14:36">
      <c r="N14403" s="36"/>
      <c r="R14403" s="5"/>
      <c r="W14403"/>
      <c r="Y14403" s="36"/>
      <c r="AA14403" s="5"/>
      <c r="AC14403" s="36"/>
      <c r="AD14403" s="36"/>
      <c r="AE14403"/>
      <c r="AF14403"/>
      <c r="AH14403" s="36"/>
      <c r="AJ14403"/>
    </row>
    <row r="14404" spans="14:36">
      <c r="N14404" s="36"/>
      <c r="R14404" s="5"/>
      <c r="W14404"/>
      <c r="Y14404" s="36"/>
      <c r="AA14404" s="5"/>
      <c r="AC14404" s="36"/>
      <c r="AD14404" s="36"/>
      <c r="AE14404"/>
      <c r="AF14404"/>
      <c r="AH14404" s="36"/>
      <c r="AJ14404"/>
    </row>
    <row r="14405" spans="14:36">
      <c r="N14405" s="36"/>
      <c r="R14405" s="5"/>
      <c r="W14405"/>
      <c r="Y14405" s="36"/>
      <c r="AA14405" s="5"/>
      <c r="AC14405" s="36"/>
      <c r="AD14405" s="36"/>
      <c r="AE14405"/>
      <c r="AF14405"/>
      <c r="AH14405" s="36"/>
      <c r="AJ14405"/>
    </row>
    <row r="14406" spans="14:36">
      <c r="N14406" s="36"/>
      <c r="R14406" s="5"/>
      <c r="W14406"/>
      <c r="Y14406" s="36"/>
      <c r="AA14406" s="5"/>
      <c r="AC14406" s="36"/>
      <c r="AD14406" s="36"/>
      <c r="AE14406"/>
      <c r="AF14406"/>
      <c r="AH14406" s="36"/>
      <c r="AJ14406"/>
    </row>
    <row r="14407" spans="14:36">
      <c r="N14407" s="36"/>
      <c r="R14407" s="5"/>
      <c r="W14407"/>
      <c r="Y14407" s="36"/>
      <c r="AA14407" s="5"/>
      <c r="AC14407" s="36"/>
      <c r="AD14407" s="36"/>
      <c r="AE14407"/>
      <c r="AF14407"/>
      <c r="AH14407" s="36"/>
      <c r="AJ14407"/>
    </row>
    <row r="14408" spans="14:36">
      <c r="N14408" s="36"/>
      <c r="R14408" s="5"/>
      <c r="W14408"/>
      <c r="Y14408" s="36"/>
      <c r="AA14408" s="5"/>
      <c r="AC14408" s="36"/>
      <c r="AD14408" s="36"/>
      <c r="AE14408"/>
      <c r="AF14408"/>
      <c r="AH14408" s="36"/>
      <c r="AJ14408"/>
    </row>
    <row r="14409" spans="14:36">
      <c r="N14409" s="36"/>
      <c r="R14409" s="5"/>
      <c r="W14409"/>
      <c r="Y14409" s="36"/>
      <c r="AA14409" s="5"/>
      <c r="AC14409" s="36"/>
      <c r="AD14409" s="36"/>
      <c r="AE14409"/>
      <c r="AF14409"/>
      <c r="AH14409" s="36"/>
      <c r="AJ14409"/>
    </row>
    <row r="14410" spans="14:36">
      <c r="N14410" s="36"/>
      <c r="R14410" s="5"/>
      <c r="W14410"/>
      <c r="Y14410" s="36"/>
      <c r="AA14410" s="5"/>
      <c r="AC14410" s="36"/>
      <c r="AD14410" s="36"/>
      <c r="AE14410"/>
      <c r="AF14410"/>
      <c r="AH14410" s="36"/>
      <c r="AJ14410"/>
    </row>
    <row r="14411" spans="14:36">
      <c r="N14411" s="36"/>
      <c r="R14411" s="5"/>
      <c r="W14411"/>
      <c r="Y14411" s="36"/>
      <c r="AA14411" s="5"/>
      <c r="AC14411" s="36"/>
      <c r="AD14411" s="36"/>
      <c r="AE14411"/>
      <c r="AF14411"/>
      <c r="AH14411" s="36"/>
      <c r="AJ14411"/>
    </row>
    <row r="14412" spans="14:36">
      <c r="N14412" s="36"/>
      <c r="R14412" s="5"/>
      <c r="W14412"/>
      <c r="Y14412" s="36"/>
      <c r="AA14412" s="5"/>
      <c r="AC14412" s="36"/>
      <c r="AD14412" s="36"/>
      <c r="AE14412"/>
      <c r="AF14412"/>
      <c r="AH14412" s="36"/>
      <c r="AJ14412"/>
    </row>
    <row r="14413" spans="14:36">
      <c r="N14413" s="36"/>
      <c r="R14413" s="5"/>
      <c r="W14413"/>
      <c r="Y14413" s="36"/>
      <c r="AA14413" s="5"/>
      <c r="AC14413" s="36"/>
      <c r="AD14413" s="36"/>
      <c r="AE14413"/>
      <c r="AF14413"/>
      <c r="AH14413" s="36"/>
      <c r="AJ14413"/>
    </row>
    <row r="14414" spans="14:36">
      <c r="N14414" s="36"/>
      <c r="R14414" s="5"/>
      <c r="W14414"/>
      <c r="Y14414" s="36"/>
      <c r="AA14414" s="5"/>
      <c r="AC14414" s="36"/>
      <c r="AD14414" s="36"/>
      <c r="AE14414"/>
      <c r="AF14414"/>
      <c r="AH14414" s="36"/>
      <c r="AJ14414"/>
    </row>
    <row r="14415" spans="14:36">
      <c r="N14415" s="36"/>
      <c r="R14415" s="5"/>
      <c r="W14415"/>
      <c r="Y14415" s="36"/>
      <c r="AA14415" s="5"/>
      <c r="AC14415" s="36"/>
      <c r="AD14415" s="36"/>
      <c r="AE14415"/>
      <c r="AF14415"/>
      <c r="AH14415" s="36"/>
      <c r="AJ14415"/>
    </row>
    <row r="14416" spans="14:36">
      <c r="N14416" s="36"/>
      <c r="R14416" s="5"/>
      <c r="W14416"/>
      <c r="Y14416" s="36"/>
      <c r="AA14416" s="5"/>
      <c r="AC14416" s="36"/>
      <c r="AD14416" s="36"/>
      <c r="AE14416"/>
      <c r="AF14416"/>
      <c r="AH14416" s="36"/>
      <c r="AJ14416"/>
    </row>
    <row r="14417" spans="14:36">
      <c r="N14417" s="36"/>
      <c r="R14417" s="5"/>
      <c r="W14417"/>
      <c r="Y14417" s="36"/>
      <c r="AA14417" s="5"/>
      <c r="AC14417" s="36"/>
      <c r="AD14417" s="36"/>
      <c r="AE14417"/>
      <c r="AF14417"/>
      <c r="AH14417" s="36"/>
      <c r="AJ14417"/>
    </row>
    <row r="14418" spans="14:36">
      <c r="N14418" s="36"/>
      <c r="R14418" s="5"/>
      <c r="W14418"/>
      <c r="Y14418" s="36"/>
      <c r="AA14418" s="5"/>
      <c r="AC14418" s="36"/>
      <c r="AD14418" s="36"/>
      <c r="AE14418"/>
      <c r="AF14418"/>
      <c r="AH14418" s="36"/>
      <c r="AJ14418"/>
    </row>
    <row r="14419" spans="14:36">
      <c r="N14419" s="36"/>
      <c r="R14419" s="5"/>
      <c r="W14419"/>
      <c r="Y14419" s="36"/>
      <c r="AA14419" s="5"/>
      <c r="AC14419" s="36"/>
      <c r="AD14419" s="36"/>
      <c r="AE14419"/>
      <c r="AF14419"/>
      <c r="AH14419" s="36"/>
      <c r="AJ14419"/>
    </row>
    <row r="14420" spans="14:36">
      <c r="N14420" s="36"/>
      <c r="R14420" s="5"/>
      <c r="W14420"/>
      <c r="Y14420" s="36"/>
      <c r="AA14420" s="5"/>
      <c r="AC14420" s="36"/>
      <c r="AD14420" s="36"/>
      <c r="AE14420"/>
      <c r="AF14420"/>
      <c r="AH14420" s="36"/>
      <c r="AJ14420"/>
    </row>
    <row r="14421" spans="14:36">
      <c r="N14421" s="36"/>
      <c r="R14421" s="5"/>
      <c r="W14421"/>
      <c r="Y14421" s="36"/>
      <c r="AA14421" s="5"/>
      <c r="AC14421" s="36"/>
      <c r="AD14421" s="36"/>
      <c r="AE14421"/>
      <c r="AF14421"/>
      <c r="AH14421" s="36"/>
      <c r="AJ14421"/>
    </row>
    <row r="14422" spans="14:36">
      <c r="N14422" s="36"/>
      <c r="R14422" s="5"/>
      <c r="W14422"/>
      <c r="Y14422" s="36"/>
      <c r="AA14422" s="5"/>
      <c r="AC14422" s="36"/>
      <c r="AD14422" s="36"/>
      <c r="AE14422"/>
      <c r="AF14422"/>
      <c r="AH14422" s="36"/>
      <c r="AJ14422"/>
    </row>
    <row r="14423" spans="14:36">
      <c r="N14423" s="36"/>
      <c r="R14423" s="5"/>
      <c r="W14423"/>
      <c r="Y14423" s="36"/>
      <c r="AA14423" s="5"/>
      <c r="AC14423" s="36"/>
      <c r="AD14423" s="36"/>
      <c r="AE14423"/>
      <c r="AF14423"/>
      <c r="AH14423" s="36"/>
      <c r="AJ14423"/>
    </row>
    <row r="14424" spans="14:36">
      <c r="N14424" s="36"/>
      <c r="R14424" s="5"/>
      <c r="W14424"/>
      <c r="Y14424" s="36"/>
      <c r="AA14424" s="5"/>
      <c r="AC14424" s="36"/>
      <c r="AD14424" s="36"/>
      <c r="AE14424"/>
      <c r="AF14424"/>
      <c r="AH14424" s="36"/>
      <c r="AJ14424"/>
    </row>
    <row r="14425" spans="14:36">
      <c r="N14425" s="36"/>
      <c r="R14425" s="5"/>
      <c r="W14425"/>
      <c r="Y14425" s="36"/>
      <c r="AA14425" s="5"/>
      <c r="AC14425" s="36"/>
      <c r="AD14425" s="36"/>
      <c r="AE14425"/>
      <c r="AF14425"/>
      <c r="AH14425" s="36"/>
      <c r="AJ14425"/>
    </row>
    <row r="14426" spans="14:36">
      <c r="N14426" s="36"/>
      <c r="R14426" s="5"/>
      <c r="W14426"/>
      <c r="Y14426" s="36"/>
      <c r="AA14426" s="5"/>
      <c r="AC14426" s="36"/>
      <c r="AD14426" s="36"/>
      <c r="AE14426"/>
      <c r="AF14426"/>
      <c r="AH14426" s="36"/>
      <c r="AJ14426"/>
    </row>
    <row r="14427" spans="14:36">
      <c r="N14427" s="36"/>
      <c r="R14427" s="5"/>
      <c r="W14427"/>
      <c r="Y14427" s="36"/>
      <c r="AA14427" s="5"/>
      <c r="AC14427" s="36"/>
      <c r="AD14427" s="36"/>
      <c r="AE14427"/>
      <c r="AF14427"/>
      <c r="AH14427" s="36"/>
      <c r="AJ14427"/>
    </row>
    <row r="14428" spans="14:36">
      <c r="N14428" s="36"/>
      <c r="R14428" s="5"/>
      <c r="W14428"/>
      <c r="Y14428" s="36"/>
      <c r="AA14428" s="5"/>
      <c r="AC14428" s="36"/>
      <c r="AD14428" s="36"/>
      <c r="AE14428"/>
      <c r="AF14428"/>
      <c r="AH14428" s="36"/>
      <c r="AJ14428"/>
    </row>
    <row r="14429" spans="14:36">
      <c r="N14429" s="36"/>
      <c r="R14429" s="5"/>
      <c r="W14429"/>
      <c r="Y14429" s="36"/>
      <c r="AA14429" s="5"/>
      <c r="AC14429" s="36"/>
      <c r="AD14429" s="36"/>
      <c r="AE14429"/>
      <c r="AF14429"/>
      <c r="AH14429" s="36"/>
      <c r="AJ14429"/>
    </row>
    <row r="14430" spans="14:36">
      <c r="N14430" s="36"/>
      <c r="R14430" s="5"/>
      <c r="W14430"/>
      <c r="Y14430" s="36"/>
      <c r="AA14430" s="5"/>
      <c r="AC14430" s="36"/>
      <c r="AD14430" s="36"/>
      <c r="AE14430"/>
      <c r="AF14430"/>
      <c r="AH14430" s="36"/>
      <c r="AJ14430"/>
    </row>
    <row r="14431" spans="14:36">
      <c r="N14431" s="36"/>
      <c r="R14431" s="5"/>
      <c r="W14431"/>
      <c r="Y14431" s="36"/>
      <c r="AA14431" s="5"/>
      <c r="AC14431" s="36"/>
      <c r="AD14431" s="36"/>
      <c r="AE14431"/>
      <c r="AF14431"/>
      <c r="AH14431" s="36"/>
      <c r="AJ14431"/>
    </row>
    <row r="14432" spans="14:36">
      <c r="N14432" s="36"/>
      <c r="R14432" s="5"/>
      <c r="W14432"/>
      <c r="Y14432" s="36"/>
      <c r="AA14432" s="5"/>
      <c r="AC14432" s="36"/>
      <c r="AD14432" s="36"/>
      <c r="AE14432"/>
      <c r="AF14432"/>
      <c r="AH14432" s="36"/>
      <c r="AJ14432"/>
    </row>
    <row r="14433" spans="14:36">
      <c r="N14433" s="36"/>
      <c r="R14433" s="5"/>
      <c r="W14433"/>
      <c r="Y14433" s="36"/>
      <c r="AA14433" s="5"/>
      <c r="AC14433" s="36"/>
      <c r="AD14433" s="36"/>
      <c r="AE14433"/>
      <c r="AF14433"/>
      <c r="AH14433" s="36"/>
      <c r="AJ14433"/>
    </row>
    <row r="14434" spans="14:36">
      <c r="N14434" s="36"/>
      <c r="R14434" s="5"/>
      <c r="W14434"/>
      <c r="Y14434" s="36"/>
      <c r="AA14434" s="5"/>
      <c r="AC14434" s="36"/>
      <c r="AD14434" s="36"/>
      <c r="AE14434"/>
      <c r="AF14434"/>
      <c r="AH14434" s="36"/>
      <c r="AJ14434"/>
    </row>
    <row r="14435" spans="14:36">
      <c r="N14435" s="36"/>
      <c r="R14435" s="5"/>
      <c r="W14435"/>
      <c r="Y14435" s="36"/>
      <c r="AA14435" s="5"/>
      <c r="AC14435" s="36"/>
      <c r="AD14435" s="36"/>
      <c r="AE14435"/>
      <c r="AF14435"/>
      <c r="AH14435" s="36"/>
      <c r="AJ14435"/>
    </row>
    <row r="14436" spans="14:36">
      <c r="N14436" s="36"/>
      <c r="R14436" s="5"/>
      <c r="W14436"/>
      <c r="Y14436" s="36"/>
      <c r="AA14436" s="5"/>
      <c r="AC14436" s="36"/>
      <c r="AD14436" s="36"/>
      <c r="AE14436"/>
      <c r="AF14436"/>
      <c r="AH14436" s="36"/>
      <c r="AJ14436"/>
    </row>
    <row r="14437" spans="14:36">
      <c r="N14437" s="36"/>
      <c r="R14437" s="5"/>
      <c r="W14437"/>
      <c r="Y14437" s="36"/>
      <c r="AA14437" s="5"/>
      <c r="AC14437" s="36"/>
      <c r="AD14437" s="36"/>
      <c r="AE14437"/>
      <c r="AF14437"/>
      <c r="AH14437" s="36"/>
      <c r="AJ14437"/>
    </row>
    <row r="14438" spans="14:36">
      <c r="N14438" s="36"/>
      <c r="R14438" s="5"/>
      <c r="W14438"/>
      <c r="Y14438" s="36"/>
      <c r="AA14438" s="5"/>
      <c r="AC14438" s="36"/>
      <c r="AD14438" s="36"/>
      <c r="AE14438"/>
      <c r="AF14438"/>
      <c r="AH14438" s="36"/>
      <c r="AJ14438"/>
    </row>
    <row r="14439" spans="14:36">
      <c r="N14439" s="36"/>
      <c r="R14439" s="5"/>
      <c r="W14439"/>
      <c r="Y14439" s="36"/>
      <c r="AA14439" s="5"/>
      <c r="AC14439" s="36"/>
      <c r="AD14439" s="36"/>
      <c r="AE14439"/>
      <c r="AF14439"/>
      <c r="AH14439" s="36"/>
      <c r="AJ14439"/>
    </row>
    <row r="14440" spans="14:36">
      <c r="N14440" s="36"/>
      <c r="R14440" s="5"/>
      <c r="W14440"/>
      <c r="Y14440" s="36"/>
      <c r="AA14440" s="5"/>
      <c r="AC14440" s="36"/>
      <c r="AD14440" s="36"/>
      <c r="AE14440"/>
      <c r="AF14440"/>
      <c r="AH14440" s="36"/>
      <c r="AJ14440"/>
    </row>
    <row r="14441" spans="14:36">
      <c r="N14441" s="36"/>
      <c r="R14441" s="5"/>
      <c r="W14441"/>
      <c r="Y14441" s="36"/>
      <c r="AA14441" s="5"/>
      <c r="AC14441" s="36"/>
      <c r="AD14441" s="36"/>
      <c r="AE14441"/>
      <c r="AF14441"/>
      <c r="AH14441" s="36"/>
      <c r="AJ14441"/>
    </row>
    <row r="14442" spans="14:36">
      <c r="N14442" s="36"/>
      <c r="R14442" s="5"/>
      <c r="W14442"/>
      <c r="Y14442" s="36"/>
      <c r="AA14442" s="5"/>
      <c r="AC14442" s="36"/>
      <c r="AD14442" s="36"/>
      <c r="AE14442"/>
      <c r="AF14442"/>
      <c r="AH14442" s="36"/>
      <c r="AJ14442"/>
    </row>
    <row r="14443" spans="14:36">
      <c r="N14443" s="36"/>
      <c r="R14443" s="5"/>
      <c r="W14443"/>
      <c r="Y14443" s="36"/>
      <c r="AA14443" s="5"/>
      <c r="AC14443" s="36"/>
      <c r="AD14443" s="36"/>
      <c r="AE14443"/>
      <c r="AF14443"/>
      <c r="AH14443" s="36"/>
      <c r="AJ14443"/>
    </row>
    <row r="14444" spans="14:36">
      <c r="N14444" s="36"/>
      <c r="R14444" s="5"/>
      <c r="W14444"/>
      <c r="Y14444" s="36"/>
      <c r="AA14444" s="5"/>
      <c r="AC14444" s="36"/>
      <c r="AD14444" s="36"/>
      <c r="AE14444"/>
      <c r="AF14444"/>
      <c r="AH14444" s="36"/>
      <c r="AJ14444"/>
    </row>
    <row r="14445" spans="14:36">
      <c r="N14445" s="36"/>
      <c r="R14445" s="5"/>
      <c r="W14445"/>
      <c r="Y14445" s="36"/>
      <c r="AA14445" s="5"/>
      <c r="AC14445" s="36"/>
      <c r="AD14445" s="36"/>
      <c r="AE14445"/>
      <c r="AF14445"/>
      <c r="AH14445" s="36"/>
      <c r="AJ14445"/>
    </row>
    <row r="14446" spans="14:36">
      <c r="N14446" s="36"/>
      <c r="R14446" s="5"/>
      <c r="W14446"/>
      <c r="Y14446" s="36"/>
      <c r="AA14446" s="5"/>
      <c r="AC14446" s="36"/>
      <c r="AD14446" s="36"/>
      <c r="AE14446"/>
      <c r="AF14446"/>
      <c r="AH14446" s="36"/>
      <c r="AJ14446"/>
    </row>
    <row r="14447" spans="14:36">
      <c r="N14447" s="36"/>
      <c r="R14447" s="5"/>
      <c r="W14447"/>
      <c r="Y14447" s="36"/>
      <c r="AA14447" s="5"/>
      <c r="AC14447" s="36"/>
      <c r="AD14447" s="36"/>
      <c r="AE14447"/>
      <c r="AF14447"/>
      <c r="AH14447" s="36"/>
      <c r="AJ14447"/>
    </row>
    <row r="14448" spans="14:36">
      <c r="N14448" s="36"/>
      <c r="R14448" s="5"/>
      <c r="W14448"/>
      <c r="Y14448" s="36"/>
      <c r="AA14448" s="5"/>
      <c r="AC14448" s="36"/>
      <c r="AD14448" s="36"/>
      <c r="AE14448"/>
      <c r="AF14448"/>
      <c r="AH14448" s="36"/>
      <c r="AJ14448"/>
    </row>
    <row r="14449" spans="14:36">
      <c r="N14449" s="36"/>
      <c r="R14449" s="5"/>
      <c r="W14449"/>
      <c r="Y14449" s="36"/>
      <c r="AA14449" s="5"/>
      <c r="AC14449" s="36"/>
      <c r="AD14449" s="36"/>
      <c r="AE14449"/>
      <c r="AF14449"/>
      <c r="AH14449" s="36"/>
      <c r="AJ14449"/>
    </row>
    <row r="14450" spans="14:36">
      <c r="N14450" s="36"/>
      <c r="R14450" s="5"/>
      <c r="W14450"/>
      <c r="Y14450" s="36"/>
      <c r="AA14450" s="5"/>
      <c r="AC14450" s="36"/>
      <c r="AD14450" s="36"/>
      <c r="AE14450"/>
      <c r="AF14450"/>
      <c r="AH14450" s="36"/>
      <c r="AJ14450"/>
    </row>
    <row r="14451" spans="14:36">
      <c r="N14451" s="36"/>
      <c r="R14451" s="5"/>
      <c r="W14451"/>
      <c r="Y14451" s="36"/>
      <c r="AA14451" s="5"/>
      <c r="AC14451" s="36"/>
      <c r="AD14451" s="36"/>
      <c r="AE14451"/>
      <c r="AF14451"/>
      <c r="AH14451" s="36"/>
      <c r="AJ14451"/>
    </row>
    <row r="14452" spans="14:36">
      <c r="N14452" s="36"/>
      <c r="R14452" s="5"/>
      <c r="W14452"/>
      <c r="Y14452" s="36"/>
      <c r="AA14452" s="5"/>
      <c r="AC14452" s="36"/>
      <c r="AD14452" s="36"/>
      <c r="AE14452"/>
      <c r="AF14452"/>
      <c r="AH14452" s="36"/>
      <c r="AJ14452"/>
    </row>
    <row r="14453" spans="14:36">
      <c r="N14453" s="36"/>
      <c r="R14453" s="5"/>
      <c r="W14453"/>
      <c r="Y14453" s="36"/>
      <c r="AA14453" s="5"/>
      <c r="AC14453" s="36"/>
      <c r="AD14453" s="36"/>
      <c r="AE14453"/>
      <c r="AF14453"/>
      <c r="AH14453" s="36"/>
      <c r="AJ14453"/>
    </row>
    <row r="14454" spans="14:36">
      <c r="N14454" s="36"/>
      <c r="R14454" s="5"/>
      <c r="W14454"/>
      <c r="Y14454" s="36"/>
      <c r="AA14454" s="5"/>
      <c r="AC14454" s="36"/>
      <c r="AD14454" s="36"/>
      <c r="AE14454"/>
      <c r="AF14454"/>
      <c r="AH14454" s="36"/>
      <c r="AJ14454"/>
    </row>
    <row r="14455" spans="14:36">
      <c r="N14455" s="36"/>
      <c r="R14455" s="5"/>
      <c r="W14455"/>
      <c r="Y14455" s="36"/>
      <c r="AA14455" s="5"/>
      <c r="AC14455" s="36"/>
      <c r="AD14455" s="36"/>
      <c r="AE14455"/>
      <c r="AF14455"/>
      <c r="AH14455" s="36"/>
      <c r="AJ14455"/>
    </row>
    <row r="14456" spans="14:36">
      <c r="N14456" s="36"/>
      <c r="R14456" s="5"/>
      <c r="W14456"/>
      <c r="Y14456" s="36"/>
      <c r="AA14456" s="5"/>
      <c r="AC14456" s="36"/>
      <c r="AD14456" s="36"/>
      <c r="AE14456"/>
      <c r="AF14456"/>
      <c r="AH14456" s="36"/>
      <c r="AJ14456"/>
    </row>
    <row r="14457" spans="14:36">
      <c r="N14457" s="36"/>
      <c r="R14457" s="5"/>
      <c r="W14457"/>
      <c r="Y14457" s="36"/>
      <c r="AA14457" s="5"/>
      <c r="AC14457" s="36"/>
      <c r="AD14457" s="36"/>
      <c r="AE14457"/>
      <c r="AF14457"/>
      <c r="AH14457" s="36"/>
      <c r="AJ14457"/>
    </row>
    <row r="14458" spans="14:36">
      <c r="N14458" s="36"/>
      <c r="R14458" s="5"/>
      <c r="W14458"/>
      <c r="Y14458" s="36"/>
      <c r="AA14458" s="5"/>
      <c r="AC14458" s="36"/>
      <c r="AD14458" s="36"/>
      <c r="AE14458"/>
      <c r="AF14458"/>
      <c r="AH14458" s="36"/>
      <c r="AJ14458"/>
    </row>
    <row r="14459" spans="14:36">
      <c r="N14459" s="36"/>
      <c r="R14459" s="5"/>
      <c r="W14459"/>
      <c r="Y14459" s="36"/>
      <c r="AA14459" s="5"/>
      <c r="AC14459" s="36"/>
      <c r="AD14459" s="36"/>
      <c r="AE14459"/>
      <c r="AF14459"/>
      <c r="AH14459" s="36"/>
      <c r="AJ14459"/>
    </row>
    <row r="14460" spans="14:36">
      <c r="N14460" s="36"/>
      <c r="R14460" s="5"/>
      <c r="W14460"/>
      <c r="Y14460" s="36"/>
      <c r="AA14460" s="5"/>
      <c r="AC14460" s="36"/>
      <c r="AD14460" s="36"/>
      <c r="AE14460"/>
      <c r="AF14460"/>
      <c r="AH14460" s="36"/>
      <c r="AJ14460"/>
    </row>
    <row r="14461" spans="14:36">
      <c r="N14461" s="36"/>
      <c r="R14461" s="5"/>
      <c r="W14461"/>
      <c r="Y14461" s="36"/>
      <c r="AA14461" s="5"/>
      <c r="AC14461" s="36"/>
      <c r="AD14461" s="36"/>
      <c r="AE14461"/>
      <c r="AF14461"/>
      <c r="AH14461" s="36"/>
      <c r="AJ14461"/>
    </row>
    <row r="14462" spans="14:36">
      <c r="N14462" s="36"/>
      <c r="R14462" s="5"/>
      <c r="W14462"/>
      <c r="Y14462" s="36"/>
      <c r="AA14462" s="5"/>
      <c r="AC14462" s="36"/>
      <c r="AD14462" s="36"/>
      <c r="AE14462"/>
      <c r="AF14462"/>
      <c r="AH14462" s="36"/>
      <c r="AJ14462"/>
    </row>
    <row r="14463" spans="14:36">
      <c r="N14463" s="36"/>
      <c r="R14463" s="5"/>
      <c r="W14463"/>
      <c r="Y14463" s="36"/>
      <c r="AA14463" s="5"/>
      <c r="AC14463" s="36"/>
      <c r="AD14463" s="36"/>
      <c r="AE14463"/>
      <c r="AF14463"/>
      <c r="AH14463" s="36"/>
      <c r="AJ14463"/>
    </row>
    <row r="14464" spans="14:36">
      <c r="N14464" s="36"/>
      <c r="R14464" s="5"/>
      <c r="W14464"/>
      <c r="Y14464" s="36"/>
      <c r="AA14464" s="5"/>
      <c r="AC14464" s="36"/>
      <c r="AD14464" s="36"/>
      <c r="AE14464"/>
      <c r="AF14464"/>
      <c r="AH14464" s="36"/>
      <c r="AJ14464"/>
    </row>
    <row r="14465" spans="14:36">
      <c r="N14465" s="36"/>
      <c r="R14465" s="5"/>
      <c r="W14465"/>
      <c r="Y14465" s="36"/>
      <c r="AA14465" s="5"/>
      <c r="AC14465" s="36"/>
      <c r="AD14465" s="36"/>
      <c r="AE14465"/>
      <c r="AF14465"/>
      <c r="AH14465" s="36"/>
      <c r="AJ14465"/>
    </row>
    <row r="14466" spans="14:36">
      <c r="N14466" s="36"/>
      <c r="R14466" s="5"/>
      <c r="W14466"/>
      <c r="Y14466" s="36"/>
      <c r="AA14466" s="5"/>
      <c r="AC14466" s="36"/>
      <c r="AD14466" s="36"/>
      <c r="AE14466"/>
      <c r="AF14466"/>
      <c r="AH14466" s="36"/>
      <c r="AJ14466"/>
    </row>
    <row r="14467" spans="14:36">
      <c r="N14467" s="36"/>
      <c r="R14467" s="5"/>
      <c r="W14467"/>
      <c r="Y14467" s="36"/>
      <c r="AA14467" s="5"/>
      <c r="AC14467" s="36"/>
      <c r="AD14467" s="36"/>
      <c r="AE14467"/>
      <c r="AF14467"/>
      <c r="AH14467" s="36"/>
      <c r="AJ14467"/>
    </row>
    <row r="14468" spans="14:36">
      <c r="N14468" s="36"/>
      <c r="R14468" s="5"/>
      <c r="W14468"/>
      <c r="Y14468" s="36"/>
      <c r="AA14468" s="5"/>
      <c r="AC14468" s="36"/>
      <c r="AD14468" s="36"/>
      <c r="AE14468"/>
      <c r="AF14468"/>
      <c r="AH14468" s="36"/>
      <c r="AJ14468"/>
    </row>
    <row r="14469" spans="14:36">
      <c r="N14469" s="36"/>
      <c r="R14469" s="5"/>
      <c r="W14469"/>
      <c r="Y14469" s="36"/>
      <c r="AA14469" s="5"/>
      <c r="AC14469" s="36"/>
      <c r="AD14469" s="36"/>
      <c r="AE14469"/>
      <c r="AF14469"/>
      <c r="AH14469" s="36"/>
      <c r="AJ14469"/>
    </row>
    <row r="14470" spans="14:36">
      <c r="N14470" s="36"/>
      <c r="R14470" s="5"/>
      <c r="W14470"/>
      <c r="Y14470" s="36"/>
      <c r="AA14470" s="5"/>
      <c r="AC14470" s="36"/>
      <c r="AD14470" s="36"/>
      <c r="AE14470"/>
      <c r="AF14470"/>
      <c r="AH14470" s="36"/>
      <c r="AJ14470"/>
    </row>
    <row r="14471" spans="14:36">
      <c r="N14471" s="36"/>
      <c r="R14471" s="5"/>
      <c r="W14471"/>
      <c r="Y14471" s="36"/>
      <c r="AA14471" s="5"/>
      <c r="AC14471" s="36"/>
      <c r="AD14471" s="36"/>
      <c r="AE14471"/>
      <c r="AF14471"/>
      <c r="AH14471" s="36"/>
      <c r="AJ14471"/>
    </row>
    <row r="14472" spans="14:36">
      <c r="N14472" s="36"/>
      <c r="R14472" s="5"/>
      <c r="W14472"/>
      <c r="Y14472" s="36"/>
      <c r="AA14472" s="5"/>
      <c r="AC14472" s="36"/>
      <c r="AD14472" s="36"/>
      <c r="AE14472"/>
      <c r="AF14472"/>
      <c r="AH14472" s="36"/>
      <c r="AJ14472"/>
    </row>
    <row r="14473" spans="14:36">
      <c r="N14473" s="36"/>
      <c r="R14473" s="5"/>
      <c r="W14473"/>
      <c r="Y14473" s="36"/>
      <c r="AA14473" s="5"/>
      <c r="AC14473" s="36"/>
      <c r="AD14473" s="36"/>
      <c r="AE14473"/>
      <c r="AF14473"/>
      <c r="AH14473" s="36"/>
      <c r="AJ14473"/>
    </row>
    <row r="14474" spans="14:36">
      <c r="N14474" s="36"/>
      <c r="R14474" s="5"/>
      <c r="W14474"/>
      <c r="Y14474" s="36"/>
      <c r="AA14474" s="5"/>
      <c r="AC14474" s="36"/>
      <c r="AD14474" s="36"/>
      <c r="AE14474"/>
      <c r="AF14474"/>
      <c r="AH14474" s="36"/>
      <c r="AJ14474"/>
    </row>
    <row r="14475" spans="14:36">
      <c r="N14475" s="36"/>
      <c r="R14475" s="5"/>
      <c r="W14475"/>
      <c r="Y14475" s="36"/>
      <c r="AA14475" s="5"/>
      <c r="AC14475" s="36"/>
      <c r="AD14475" s="36"/>
      <c r="AE14475"/>
      <c r="AF14475"/>
      <c r="AH14475" s="36"/>
      <c r="AJ14475"/>
    </row>
    <row r="14476" spans="14:36">
      <c r="N14476" s="36"/>
      <c r="R14476" s="5"/>
      <c r="W14476"/>
      <c r="Y14476" s="36"/>
      <c r="AA14476" s="5"/>
      <c r="AC14476" s="36"/>
      <c r="AD14476" s="36"/>
      <c r="AE14476"/>
      <c r="AF14476"/>
      <c r="AH14476" s="36"/>
      <c r="AJ14476"/>
    </row>
    <row r="14477" spans="14:36">
      <c r="N14477" s="36"/>
      <c r="R14477" s="5"/>
      <c r="W14477"/>
      <c r="Y14477" s="36"/>
      <c r="AA14477" s="5"/>
      <c r="AC14477" s="36"/>
      <c r="AD14477" s="36"/>
      <c r="AE14477"/>
      <c r="AF14477"/>
      <c r="AH14477" s="36"/>
      <c r="AJ14477"/>
    </row>
    <row r="14478" spans="14:36">
      <c r="N14478" s="36"/>
      <c r="R14478" s="5"/>
      <c r="W14478"/>
      <c r="Y14478" s="36"/>
      <c r="AA14478" s="5"/>
      <c r="AC14478" s="36"/>
      <c r="AD14478" s="36"/>
      <c r="AE14478"/>
      <c r="AF14478"/>
      <c r="AH14478" s="36"/>
      <c r="AJ14478"/>
    </row>
    <row r="14479" spans="14:36">
      <c r="N14479" s="36"/>
      <c r="R14479" s="5"/>
      <c r="W14479"/>
      <c r="Y14479" s="36"/>
      <c r="AA14479" s="5"/>
      <c r="AC14479" s="36"/>
      <c r="AD14479" s="36"/>
      <c r="AE14479"/>
      <c r="AF14479"/>
      <c r="AH14479" s="36"/>
      <c r="AJ14479"/>
    </row>
    <row r="14480" spans="14:36">
      <c r="N14480" s="36"/>
      <c r="R14480" s="5"/>
      <c r="W14480"/>
      <c r="Y14480" s="36"/>
      <c r="AA14480" s="5"/>
      <c r="AC14480" s="36"/>
      <c r="AD14480" s="36"/>
      <c r="AE14480"/>
      <c r="AF14480"/>
      <c r="AH14480" s="36"/>
      <c r="AJ14480"/>
    </row>
    <row r="14481" spans="14:36">
      <c r="N14481" s="36"/>
      <c r="R14481" s="5"/>
      <c r="W14481"/>
      <c r="Y14481" s="36"/>
      <c r="AA14481" s="5"/>
      <c r="AC14481" s="36"/>
      <c r="AD14481" s="36"/>
      <c r="AE14481"/>
      <c r="AF14481"/>
      <c r="AH14481" s="36"/>
      <c r="AJ14481"/>
    </row>
    <row r="14482" spans="14:36">
      <c r="N14482" s="36"/>
      <c r="R14482" s="5"/>
      <c r="W14482"/>
      <c r="Y14482" s="36"/>
      <c r="AA14482" s="5"/>
      <c r="AC14482" s="36"/>
      <c r="AD14482" s="36"/>
      <c r="AE14482"/>
      <c r="AF14482"/>
      <c r="AH14482" s="36"/>
      <c r="AJ14482"/>
    </row>
    <row r="14483" spans="14:36">
      <c r="N14483" s="36"/>
      <c r="R14483" s="5"/>
      <c r="W14483"/>
      <c r="Y14483" s="36"/>
      <c r="AA14483" s="5"/>
      <c r="AC14483" s="36"/>
      <c r="AD14483" s="36"/>
      <c r="AE14483"/>
      <c r="AF14483"/>
      <c r="AH14483" s="36"/>
      <c r="AJ14483"/>
    </row>
    <row r="14484" spans="14:36">
      <c r="N14484" s="36"/>
      <c r="R14484" s="5"/>
      <c r="W14484"/>
      <c r="Y14484" s="36"/>
      <c r="AA14484" s="5"/>
      <c r="AC14484" s="36"/>
      <c r="AD14484" s="36"/>
      <c r="AE14484"/>
      <c r="AF14484"/>
      <c r="AH14484" s="36"/>
      <c r="AJ14484"/>
    </row>
    <row r="14485" spans="14:36">
      <c r="N14485" s="36"/>
      <c r="R14485" s="5"/>
      <c r="W14485"/>
      <c r="Y14485" s="36"/>
      <c r="AA14485" s="5"/>
      <c r="AC14485" s="36"/>
      <c r="AD14485" s="36"/>
      <c r="AE14485"/>
      <c r="AF14485"/>
      <c r="AH14485" s="36"/>
      <c r="AJ14485"/>
    </row>
    <row r="14486" spans="14:36">
      <c r="N14486" s="36"/>
      <c r="R14486" s="5"/>
      <c r="W14486"/>
      <c r="Y14486" s="36"/>
      <c r="AA14486" s="5"/>
      <c r="AC14486" s="36"/>
      <c r="AD14486" s="36"/>
      <c r="AE14486"/>
      <c r="AF14486"/>
      <c r="AH14486" s="36"/>
      <c r="AJ14486"/>
    </row>
    <row r="14487" spans="14:36">
      <c r="N14487" s="36"/>
      <c r="R14487" s="5"/>
      <c r="W14487"/>
      <c r="Y14487" s="36"/>
      <c r="AA14487" s="5"/>
      <c r="AC14487" s="36"/>
      <c r="AD14487" s="36"/>
      <c r="AE14487"/>
      <c r="AF14487"/>
      <c r="AH14487" s="36"/>
      <c r="AJ14487"/>
    </row>
    <row r="14488" spans="14:36">
      <c r="N14488" s="36"/>
      <c r="R14488" s="5"/>
      <c r="W14488"/>
      <c r="Y14488" s="36"/>
      <c r="AA14488" s="5"/>
      <c r="AC14488" s="36"/>
      <c r="AD14488" s="36"/>
      <c r="AE14488"/>
      <c r="AF14488"/>
      <c r="AH14488" s="36"/>
      <c r="AJ14488"/>
    </row>
    <row r="14489" spans="14:36">
      <c r="N14489" s="36"/>
      <c r="R14489" s="5"/>
      <c r="W14489"/>
      <c r="Y14489" s="36"/>
      <c r="AA14489" s="5"/>
      <c r="AC14489" s="36"/>
      <c r="AD14489" s="36"/>
      <c r="AE14489"/>
      <c r="AF14489"/>
      <c r="AH14489" s="36"/>
      <c r="AJ14489"/>
    </row>
    <row r="14490" spans="14:36">
      <c r="N14490" s="36"/>
      <c r="R14490" s="5"/>
      <c r="W14490"/>
      <c r="Y14490" s="36"/>
      <c r="AA14490" s="5"/>
      <c r="AC14490" s="36"/>
      <c r="AD14490" s="36"/>
      <c r="AE14490"/>
      <c r="AF14490"/>
      <c r="AH14490" s="36"/>
      <c r="AJ14490"/>
    </row>
    <row r="14491" spans="14:36">
      <c r="N14491" s="36"/>
      <c r="R14491" s="5"/>
      <c r="W14491"/>
      <c r="Y14491" s="36"/>
      <c r="AA14491" s="5"/>
      <c r="AC14491" s="36"/>
      <c r="AD14491" s="36"/>
      <c r="AE14491"/>
      <c r="AF14491"/>
      <c r="AH14491" s="36"/>
      <c r="AJ14491"/>
    </row>
    <row r="14492" spans="14:36">
      <c r="N14492" s="36"/>
      <c r="R14492" s="5"/>
      <c r="W14492"/>
      <c r="Y14492" s="36"/>
      <c r="AA14492" s="5"/>
      <c r="AC14492" s="36"/>
      <c r="AD14492" s="36"/>
      <c r="AE14492"/>
      <c r="AF14492"/>
      <c r="AH14492" s="36"/>
      <c r="AJ14492"/>
    </row>
    <row r="14493" spans="14:36">
      <c r="N14493" s="36"/>
      <c r="R14493" s="5"/>
      <c r="W14493"/>
      <c r="Y14493" s="36"/>
      <c r="AA14493" s="5"/>
      <c r="AC14493" s="36"/>
      <c r="AD14493" s="36"/>
      <c r="AE14493"/>
      <c r="AF14493"/>
      <c r="AH14493" s="36"/>
      <c r="AJ14493"/>
    </row>
    <row r="14494" spans="14:36">
      <c r="N14494" s="36"/>
      <c r="R14494" s="5"/>
      <c r="W14494"/>
      <c r="Y14494" s="36"/>
      <c r="AA14494" s="5"/>
      <c r="AC14494" s="36"/>
      <c r="AD14494" s="36"/>
      <c r="AE14494"/>
      <c r="AF14494"/>
      <c r="AH14494" s="36"/>
      <c r="AJ14494"/>
    </row>
    <row r="14495" spans="14:36">
      <c r="N14495" s="36"/>
      <c r="R14495" s="5"/>
      <c r="W14495"/>
      <c r="Y14495" s="36"/>
      <c r="AA14495" s="5"/>
      <c r="AC14495" s="36"/>
      <c r="AD14495" s="36"/>
      <c r="AE14495"/>
      <c r="AF14495"/>
      <c r="AH14495" s="36"/>
      <c r="AJ14495"/>
    </row>
    <row r="14496" spans="14:36">
      <c r="N14496" s="36"/>
      <c r="R14496" s="5"/>
      <c r="W14496"/>
      <c r="Y14496" s="36"/>
      <c r="AA14496" s="5"/>
      <c r="AC14496" s="36"/>
      <c r="AD14496" s="36"/>
      <c r="AE14496"/>
      <c r="AF14496"/>
      <c r="AH14496" s="36"/>
      <c r="AJ14496"/>
    </row>
    <row r="14497" spans="14:36">
      <c r="N14497" s="36"/>
      <c r="R14497" s="5"/>
      <c r="W14497"/>
      <c r="Y14497" s="36"/>
      <c r="AA14497" s="5"/>
      <c r="AC14497" s="36"/>
      <c r="AD14497" s="36"/>
      <c r="AE14497"/>
      <c r="AF14497"/>
      <c r="AH14497" s="36"/>
      <c r="AJ14497"/>
    </row>
    <row r="14498" spans="14:36">
      <c r="N14498" s="36"/>
      <c r="R14498" s="5"/>
      <c r="W14498"/>
      <c r="Y14498" s="36"/>
      <c r="AA14498" s="5"/>
      <c r="AC14498" s="36"/>
      <c r="AD14498" s="36"/>
      <c r="AE14498"/>
      <c r="AF14498"/>
      <c r="AH14498" s="36"/>
      <c r="AJ14498"/>
    </row>
    <row r="14499" spans="14:36">
      <c r="N14499" s="36"/>
      <c r="R14499" s="5"/>
      <c r="W14499"/>
      <c r="Y14499" s="36"/>
      <c r="AA14499" s="5"/>
      <c r="AC14499" s="36"/>
      <c r="AD14499" s="36"/>
      <c r="AE14499"/>
      <c r="AF14499"/>
      <c r="AH14499" s="36"/>
      <c r="AJ14499"/>
    </row>
    <row r="14500" spans="14:36">
      <c r="N14500" s="36"/>
      <c r="R14500" s="5"/>
      <c r="W14500"/>
      <c r="Y14500" s="36"/>
      <c r="AA14500" s="5"/>
      <c r="AC14500" s="36"/>
      <c r="AD14500" s="36"/>
      <c r="AE14500"/>
      <c r="AF14500"/>
      <c r="AH14500" s="36"/>
      <c r="AJ14500"/>
    </row>
    <row r="14501" spans="14:36">
      <c r="N14501" s="36"/>
      <c r="R14501" s="5"/>
      <c r="W14501"/>
      <c r="Y14501" s="36"/>
      <c r="AA14501" s="5"/>
      <c r="AC14501" s="36"/>
      <c r="AD14501" s="36"/>
      <c r="AE14501"/>
      <c r="AF14501"/>
      <c r="AH14501" s="36"/>
      <c r="AJ14501"/>
    </row>
    <row r="14502" spans="14:36">
      <c r="N14502" s="36"/>
      <c r="R14502" s="5"/>
      <c r="W14502"/>
      <c r="Y14502" s="36"/>
      <c r="AA14502" s="5"/>
      <c r="AC14502" s="36"/>
      <c r="AD14502" s="36"/>
      <c r="AE14502"/>
      <c r="AF14502"/>
      <c r="AH14502" s="36"/>
      <c r="AJ14502"/>
    </row>
    <row r="14503" spans="14:36">
      <c r="N14503" s="36"/>
      <c r="R14503" s="5"/>
      <c r="W14503"/>
      <c r="Y14503" s="36"/>
      <c r="AA14503" s="5"/>
      <c r="AC14503" s="36"/>
      <c r="AD14503" s="36"/>
      <c r="AE14503"/>
      <c r="AF14503"/>
      <c r="AH14503" s="36"/>
      <c r="AJ14503"/>
    </row>
    <row r="14504" spans="14:36">
      <c r="N14504" s="36"/>
      <c r="R14504" s="5"/>
      <c r="W14504"/>
      <c r="Y14504" s="36"/>
      <c r="AA14504" s="5"/>
      <c r="AC14504" s="36"/>
      <c r="AD14504" s="36"/>
      <c r="AE14504"/>
      <c r="AF14504"/>
      <c r="AH14504" s="36"/>
      <c r="AJ14504"/>
    </row>
    <row r="14505" spans="14:36">
      <c r="N14505" s="36"/>
      <c r="R14505" s="5"/>
      <c r="W14505"/>
      <c r="Y14505" s="36"/>
      <c r="AA14505" s="5"/>
      <c r="AC14505" s="36"/>
      <c r="AD14505" s="36"/>
      <c r="AE14505"/>
      <c r="AF14505"/>
      <c r="AH14505" s="36"/>
      <c r="AJ14505"/>
    </row>
    <row r="14506" spans="14:36">
      <c r="N14506" s="36"/>
      <c r="R14506" s="5"/>
      <c r="W14506"/>
      <c r="Y14506" s="36"/>
      <c r="AA14506" s="5"/>
      <c r="AC14506" s="36"/>
      <c r="AD14506" s="36"/>
      <c r="AE14506"/>
      <c r="AF14506"/>
      <c r="AH14506" s="36"/>
      <c r="AJ14506"/>
    </row>
    <row r="14507" spans="14:36">
      <c r="N14507" s="36"/>
      <c r="R14507" s="5"/>
      <c r="W14507"/>
      <c r="Y14507" s="36"/>
      <c r="AA14507" s="5"/>
      <c r="AC14507" s="36"/>
      <c r="AD14507" s="36"/>
      <c r="AE14507"/>
      <c r="AF14507"/>
      <c r="AH14507" s="36"/>
      <c r="AJ14507"/>
    </row>
    <row r="14508" spans="14:36">
      <c r="N14508" s="36"/>
      <c r="R14508" s="5"/>
      <c r="W14508"/>
      <c r="Y14508" s="36"/>
      <c r="AA14508" s="5"/>
      <c r="AC14508" s="36"/>
      <c r="AD14508" s="36"/>
      <c r="AE14508"/>
      <c r="AF14508"/>
      <c r="AH14508" s="36"/>
      <c r="AJ14508"/>
    </row>
    <row r="14509" spans="14:36">
      <c r="N14509" s="36"/>
      <c r="R14509" s="5"/>
      <c r="W14509"/>
      <c r="Y14509" s="36"/>
      <c r="AA14509" s="5"/>
      <c r="AC14509" s="36"/>
      <c r="AD14509" s="36"/>
      <c r="AE14509"/>
      <c r="AF14509"/>
      <c r="AH14509" s="36"/>
      <c r="AJ14509"/>
    </row>
    <row r="14510" spans="14:36">
      <c r="N14510" s="36"/>
      <c r="R14510" s="5"/>
      <c r="W14510"/>
      <c r="Y14510" s="36"/>
      <c r="AA14510" s="5"/>
      <c r="AC14510" s="36"/>
      <c r="AD14510" s="36"/>
      <c r="AE14510"/>
      <c r="AF14510"/>
      <c r="AH14510" s="36"/>
      <c r="AJ14510"/>
    </row>
    <row r="14511" spans="14:36">
      <c r="N14511" s="36"/>
      <c r="R14511" s="5"/>
      <c r="W14511"/>
      <c r="Y14511" s="36"/>
      <c r="AA14511" s="5"/>
      <c r="AC14511" s="36"/>
      <c r="AD14511" s="36"/>
      <c r="AE14511"/>
      <c r="AF14511"/>
      <c r="AH14511" s="36"/>
      <c r="AJ14511"/>
    </row>
    <row r="14512" spans="14:36">
      <c r="N14512" s="36"/>
      <c r="R14512" s="5"/>
      <c r="W14512"/>
      <c r="Y14512" s="36"/>
      <c r="AA14512" s="5"/>
      <c r="AC14512" s="36"/>
      <c r="AD14512" s="36"/>
      <c r="AE14512"/>
      <c r="AF14512"/>
      <c r="AH14512" s="36"/>
      <c r="AJ14512"/>
    </row>
    <row r="14513" spans="14:36">
      <c r="N14513" s="36"/>
      <c r="R14513" s="5"/>
      <c r="W14513"/>
      <c r="Y14513" s="36"/>
      <c r="AA14513" s="5"/>
      <c r="AC14513" s="36"/>
      <c r="AD14513" s="36"/>
      <c r="AE14513"/>
      <c r="AF14513"/>
      <c r="AH14513" s="36"/>
      <c r="AJ14513"/>
    </row>
    <row r="14514" spans="14:36">
      <c r="N14514" s="36"/>
      <c r="R14514" s="5"/>
      <c r="W14514"/>
      <c r="Y14514" s="36"/>
      <c r="AA14514" s="5"/>
      <c r="AC14514" s="36"/>
      <c r="AD14514" s="36"/>
      <c r="AE14514"/>
      <c r="AF14514"/>
      <c r="AH14514" s="36"/>
      <c r="AJ14514"/>
    </row>
    <row r="14515" spans="14:36">
      <c r="N14515" s="36"/>
      <c r="R14515" s="5"/>
      <c r="W14515"/>
      <c r="Y14515" s="36"/>
      <c r="AA14515" s="5"/>
      <c r="AC14515" s="36"/>
      <c r="AD14515" s="36"/>
      <c r="AE14515"/>
      <c r="AF14515"/>
      <c r="AH14515" s="36"/>
      <c r="AJ14515"/>
    </row>
    <row r="14516" spans="14:36">
      <c r="N14516" s="36"/>
      <c r="R14516" s="5"/>
      <c r="W14516"/>
      <c r="Y14516" s="36"/>
      <c r="AA14516" s="5"/>
      <c r="AC14516" s="36"/>
      <c r="AD14516" s="36"/>
      <c r="AE14516"/>
      <c r="AF14516"/>
      <c r="AH14516" s="36"/>
      <c r="AJ14516"/>
    </row>
    <row r="14517" spans="14:36">
      <c r="N14517" s="36"/>
      <c r="R14517" s="5"/>
      <c r="W14517"/>
      <c r="Y14517" s="36"/>
      <c r="AA14517" s="5"/>
      <c r="AC14517" s="36"/>
      <c r="AD14517" s="36"/>
      <c r="AE14517"/>
      <c r="AF14517"/>
      <c r="AH14517" s="36"/>
      <c r="AJ14517"/>
    </row>
    <row r="14518" spans="14:36">
      <c r="N14518" s="36"/>
      <c r="R14518" s="5"/>
      <c r="W14518"/>
      <c r="Y14518" s="36"/>
      <c r="AA14518" s="5"/>
      <c r="AC14518" s="36"/>
      <c r="AD14518" s="36"/>
      <c r="AE14518"/>
      <c r="AF14518"/>
      <c r="AH14518" s="36"/>
      <c r="AJ14518"/>
    </row>
    <row r="14519" spans="14:36">
      <c r="N14519" s="36"/>
      <c r="R14519" s="5"/>
      <c r="W14519"/>
      <c r="Y14519" s="36"/>
      <c r="AA14519" s="5"/>
      <c r="AC14519" s="36"/>
      <c r="AD14519" s="36"/>
      <c r="AE14519"/>
      <c r="AF14519"/>
      <c r="AH14519" s="36"/>
      <c r="AJ14519"/>
    </row>
    <row r="14520" spans="14:36">
      <c r="N14520" s="36"/>
      <c r="R14520" s="5"/>
      <c r="W14520"/>
      <c r="Y14520" s="36"/>
      <c r="AA14520" s="5"/>
      <c r="AC14520" s="36"/>
      <c r="AD14520" s="36"/>
      <c r="AE14520"/>
      <c r="AF14520"/>
      <c r="AH14520" s="36"/>
      <c r="AJ14520"/>
    </row>
    <row r="14521" spans="14:36">
      <c r="N14521" s="36"/>
      <c r="R14521" s="5"/>
      <c r="W14521"/>
      <c r="Y14521" s="36"/>
      <c r="AA14521" s="5"/>
      <c r="AC14521" s="36"/>
      <c r="AD14521" s="36"/>
      <c r="AE14521"/>
      <c r="AF14521"/>
      <c r="AH14521" s="36"/>
      <c r="AJ14521"/>
    </row>
    <row r="14522" spans="14:36">
      <c r="N14522" s="36"/>
      <c r="R14522" s="5"/>
      <c r="W14522"/>
      <c r="Y14522" s="36"/>
      <c r="AA14522" s="5"/>
      <c r="AC14522" s="36"/>
      <c r="AD14522" s="36"/>
      <c r="AE14522"/>
      <c r="AF14522"/>
      <c r="AH14522" s="36"/>
      <c r="AJ14522"/>
    </row>
    <row r="14523" spans="14:36">
      <c r="N14523" s="36"/>
      <c r="R14523" s="5"/>
      <c r="W14523"/>
      <c r="Y14523" s="36"/>
      <c r="AA14523" s="5"/>
      <c r="AC14523" s="36"/>
      <c r="AD14523" s="36"/>
      <c r="AE14523"/>
      <c r="AF14523"/>
      <c r="AH14523" s="36"/>
      <c r="AJ14523"/>
    </row>
    <row r="14524" spans="14:36">
      <c r="N14524" s="36"/>
      <c r="R14524" s="5"/>
      <c r="W14524"/>
      <c r="Y14524" s="36"/>
      <c r="AA14524" s="5"/>
      <c r="AC14524" s="36"/>
      <c r="AD14524" s="36"/>
      <c r="AE14524"/>
      <c r="AF14524"/>
      <c r="AH14524" s="36"/>
      <c r="AJ14524"/>
    </row>
    <row r="14525" spans="14:36">
      <c r="N14525" s="36"/>
      <c r="R14525" s="5"/>
      <c r="W14525"/>
      <c r="Y14525" s="36"/>
      <c r="AA14525" s="5"/>
      <c r="AC14525" s="36"/>
      <c r="AD14525" s="36"/>
      <c r="AE14525"/>
      <c r="AF14525"/>
      <c r="AH14525" s="36"/>
      <c r="AJ14525"/>
    </row>
    <row r="14526" spans="14:36">
      <c r="N14526" s="36"/>
      <c r="R14526" s="5"/>
      <c r="W14526"/>
      <c r="Y14526" s="36"/>
      <c r="AA14526" s="5"/>
      <c r="AC14526" s="36"/>
      <c r="AD14526" s="36"/>
      <c r="AE14526"/>
      <c r="AF14526"/>
      <c r="AH14526" s="36"/>
      <c r="AJ14526"/>
    </row>
    <row r="14527" spans="14:36">
      <c r="N14527" s="36"/>
      <c r="R14527" s="5"/>
      <c r="W14527"/>
      <c r="Y14527" s="36"/>
      <c r="AA14527" s="5"/>
      <c r="AC14527" s="36"/>
      <c r="AD14527" s="36"/>
      <c r="AE14527"/>
      <c r="AF14527"/>
      <c r="AH14527" s="36"/>
      <c r="AJ14527"/>
    </row>
    <row r="14528" spans="14:36">
      <c r="N14528" s="36"/>
      <c r="R14528" s="5"/>
      <c r="W14528"/>
      <c r="Y14528" s="36"/>
      <c r="AA14528" s="5"/>
      <c r="AC14528" s="36"/>
      <c r="AD14528" s="36"/>
      <c r="AE14528"/>
      <c r="AF14528"/>
      <c r="AH14528" s="36"/>
      <c r="AJ14528"/>
    </row>
    <row r="14529" spans="14:36">
      <c r="N14529" s="36"/>
      <c r="R14529" s="5"/>
      <c r="W14529"/>
      <c r="Y14529" s="36"/>
      <c r="AA14529" s="5"/>
      <c r="AC14529" s="36"/>
      <c r="AD14529" s="36"/>
      <c r="AE14529"/>
      <c r="AF14529"/>
      <c r="AH14529" s="36"/>
      <c r="AJ14529"/>
    </row>
    <row r="14530" spans="14:36">
      <c r="N14530" s="36"/>
      <c r="R14530" s="5"/>
      <c r="W14530"/>
      <c r="Y14530" s="36"/>
      <c r="AA14530" s="5"/>
      <c r="AC14530" s="36"/>
      <c r="AD14530" s="36"/>
      <c r="AE14530"/>
      <c r="AF14530"/>
      <c r="AH14530" s="36"/>
      <c r="AJ14530"/>
    </row>
    <row r="14531" spans="14:36">
      <c r="N14531" s="36"/>
      <c r="R14531" s="5"/>
      <c r="W14531"/>
      <c r="Y14531" s="36"/>
      <c r="AA14531" s="5"/>
      <c r="AC14531" s="36"/>
      <c r="AD14531" s="36"/>
      <c r="AE14531"/>
      <c r="AF14531"/>
      <c r="AH14531" s="36"/>
      <c r="AJ14531"/>
    </row>
    <row r="14532" spans="14:36">
      <c r="N14532" s="36"/>
      <c r="R14532" s="5"/>
      <c r="W14532"/>
      <c r="Y14532" s="36"/>
      <c r="AA14532" s="5"/>
      <c r="AC14532" s="36"/>
      <c r="AD14532" s="36"/>
      <c r="AE14532"/>
      <c r="AF14532"/>
      <c r="AH14532" s="36"/>
      <c r="AJ14532"/>
    </row>
    <row r="14533" spans="14:36">
      <c r="N14533" s="36"/>
      <c r="R14533" s="5"/>
      <c r="W14533"/>
      <c r="Y14533" s="36"/>
      <c r="AA14533" s="5"/>
      <c r="AC14533" s="36"/>
      <c r="AD14533" s="36"/>
      <c r="AE14533"/>
      <c r="AF14533"/>
      <c r="AH14533" s="36"/>
      <c r="AJ14533"/>
    </row>
    <row r="14534" spans="14:36">
      <c r="N14534" s="36"/>
      <c r="R14534" s="5"/>
      <c r="W14534"/>
      <c r="Y14534" s="36"/>
      <c r="AA14534" s="5"/>
      <c r="AC14534" s="36"/>
      <c r="AD14534" s="36"/>
      <c r="AE14534"/>
      <c r="AF14534"/>
      <c r="AH14534" s="36"/>
      <c r="AJ14534"/>
    </row>
    <row r="14535" spans="14:36">
      <c r="N14535" s="36"/>
      <c r="R14535" s="5"/>
      <c r="W14535"/>
      <c r="Y14535" s="36"/>
      <c r="AA14535" s="5"/>
      <c r="AC14535" s="36"/>
      <c r="AD14535" s="36"/>
      <c r="AE14535"/>
      <c r="AF14535"/>
      <c r="AH14535" s="36"/>
      <c r="AJ14535"/>
    </row>
    <row r="14536" spans="14:36">
      <c r="N14536" s="36"/>
      <c r="R14536" s="5"/>
      <c r="W14536"/>
      <c r="Y14536" s="36"/>
      <c r="AA14536" s="5"/>
      <c r="AC14536" s="36"/>
      <c r="AD14536" s="36"/>
      <c r="AE14536"/>
      <c r="AF14536"/>
      <c r="AH14536" s="36"/>
      <c r="AJ14536"/>
    </row>
    <row r="14537" spans="14:36">
      <c r="N14537" s="36"/>
      <c r="R14537" s="5"/>
      <c r="W14537"/>
      <c r="Y14537" s="36"/>
      <c r="AA14537" s="5"/>
      <c r="AC14537" s="36"/>
      <c r="AD14537" s="36"/>
      <c r="AE14537"/>
      <c r="AF14537"/>
      <c r="AH14537" s="36"/>
      <c r="AJ14537"/>
    </row>
    <row r="14538" spans="14:36">
      <c r="N14538" s="36"/>
      <c r="R14538" s="5"/>
      <c r="W14538"/>
      <c r="Y14538" s="36"/>
      <c r="AA14538" s="5"/>
      <c r="AC14538" s="36"/>
      <c r="AD14538" s="36"/>
      <c r="AE14538"/>
      <c r="AF14538"/>
      <c r="AH14538" s="36"/>
      <c r="AJ14538"/>
    </row>
    <row r="14539" spans="14:36">
      <c r="N14539" s="36"/>
      <c r="R14539" s="5"/>
      <c r="W14539"/>
      <c r="Y14539" s="36"/>
      <c r="AA14539" s="5"/>
      <c r="AC14539" s="36"/>
      <c r="AD14539" s="36"/>
      <c r="AE14539"/>
      <c r="AF14539"/>
      <c r="AH14539" s="36"/>
      <c r="AJ14539"/>
    </row>
    <row r="14540" spans="14:36">
      <c r="N14540" s="36"/>
      <c r="R14540" s="5"/>
      <c r="W14540"/>
      <c r="Y14540" s="36"/>
      <c r="AA14540" s="5"/>
      <c r="AC14540" s="36"/>
      <c r="AD14540" s="36"/>
      <c r="AE14540"/>
      <c r="AF14540"/>
      <c r="AH14540" s="36"/>
      <c r="AJ14540"/>
    </row>
    <row r="14541" spans="14:36">
      <c r="N14541" s="36"/>
      <c r="R14541" s="5"/>
      <c r="W14541"/>
      <c r="Y14541" s="36"/>
      <c r="AA14541" s="5"/>
      <c r="AC14541" s="36"/>
      <c r="AD14541" s="36"/>
      <c r="AE14541"/>
      <c r="AF14541"/>
      <c r="AH14541" s="36"/>
      <c r="AJ14541"/>
    </row>
    <row r="14542" spans="14:36">
      <c r="N14542" s="36"/>
      <c r="R14542" s="5"/>
      <c r="W14542"/>
      <c r="Y14542" s="36"/>
      <c r="AA14542" s="5"/>
      <c r="AC14542" s="36"/>
      <c r="AD14542" s="36"/>
      <c r="AE14542"/>
      <c r="AF14542"/>
      <c r="AH14542" s="36"/>
      <c r="AJ14542"/>
    </row>
    <row r="14543" spans="14:36">
      <c r="N14543" s="36"/>
      <c r="R14543" s="5"/>
      <c r="W14543"/>
      <c r="Y14543" s="36"/>
      <c r="AA14543" s="5"/>
      <c r="AC14543" s="36"/>
      <c r="AD14543" s="36"/>
      <c r="AE14543"/>
      <c r="AF14543"/>
      <c r="AH14543" s="36"/>
      <c r="AJ14543"/>
    </row>
    <row r="14544" spans="14:36">
      <c r="N14544" s="36"/>
      <c r="R14544" s="5"/>
      <c r="W14544"/>
      <c r="Y14544" s="36"/>
      <c r="AA14544" s="5"/>
      <c r="AC14544" s="36"/>
      <c r="AD14544" s="36"/>
      <c r="AE14544"/>
      <c r="AF14544"/>
      <c r="AH14544" s="36"/>
      <c r="AJ14544"/>
    </row>
    <row r="14545" spans="14:36">
      <c r="N14545" s="36"/>
      <c r="R14545" s="5"/>
      <c r="W14545"/>
      <c r="Y14545" s="36"/>
      <c r="AA14545" s="5"/>
      <c r="AC14545" s="36"/>
      <c r="AD14545" s="36"/>
      <c r="AE14545"/>
      <c r="AF14545"/>
      <c r="AH14545" s="36"/>
      <c r="AJ14545"/>
    </row>
    <row r="14546" spans="14:36">
      <c r="N14546" s="36"/>
      <c r="R14546" s="5"/>
      <c r="W14546"/>
      <c r="Y14546" s="36"/>
      <c r="AA14546" s="5"/>
      <c r="AC14546" s="36"/>
      <c r="AD14546" s="36"/>
      <c r="AE14546"/>
      <c r="AF14546"/>
      <c r="AH14546" s="36"/>
      <c r="AJ14546"/>
    </row>
    <row r="14547" spans="14:36">
      <c r="N14547" s="36"/>
      <c r="R14547" s="5"/>
      <c r="W14547"/>
      <c r="Y14547" s="36"/>
      <c r="AA14547" s="5"/>
      <c r="AC14547" s="36"/>
      <c r="AD14547" s="36"/>
      <c r="AE14547"/>
      <c r="AF14547"/>
      <c r="AH14547" s="36"/>
      <c r="AJ14547"/>
    </row>
    <row r="14548" spans="14:36">
      <c r="N14548" s="36"/>
      <c r="R14548" s="5"/>
      <c r="W14548"/>
      <c r="Y14548" s="36"/>
      <c r="AA14548" s="5"/>
      <c r="AC14548" s="36"/>
      <c r="AD14548" s="36"/>
      <c r="AE14548"/>
      <c r="AF14548"/>
      <c r="AH14548" s="36"/>
      <c r="AJ14548"/>
    </row>
    <row r="14549" spans="14:36">
      <c r="N14549" s="36"/>
      <c r="R14549" s="5"/>
      <c r="W14549"/>
      <c r="Y14549" s="36"/>
      <c r="AA14549" s="5"/>
      <c r="AC14549" s="36"/>
      <c r="AD14549" s="36"/>
      <c r="AE14549"/>
      <c r="AF14549"/>
      <c r="AH14549" s="36"/>
      <c r="AJ14549"/>
    </row>
    <row r="14550" spans="14:36">
      <c r="N14550" s="36"/>
      <c r="R14550" s="5"/>
      <c r="W14550"/>
      <c r="Y14550" s="36"/>
      <c r="AA14550" s="5"/>
      <c r="AC14550" s="36"/>
      <c r="AD14550" s="36"/>
      <c r="AE14550"/>
      <c r="AF14550"/>
      <c r="AH14550" s="36"/>
      <c r="AJ14550"/>
    </row>
    <row r="14551" spans="14:36">
      <c r="N14551" s="36"/>
      <c r="R14551" s="5"/>
      <c r="W14551"/>
      <c r="Y14551" s="36"/>
      <c r="AA14551" s="5"/>
      <c r="AC14551" s="36"/>
      <c r="AD14551" s="36"/>
      <c r="AE14551"/>
      <c r="AF14551"/>
      <c r="AH14551" s="36"/>
      <c r="AJ14551"/>
    </row>
    <row r="14552" spans="14:36">
      <c r="N14552" s="36"/>
      <c r="R14552" s="5"/>
      <c r="W14552"/>
      <c r="Y14552" s="36"/>
      <c r="AA14552" s="5"/>
      <c r="AC14552" s="36"/>
      <c r="AD14552" s="36"/>
      <c r="AE14552"/>
      <c r="AF14552"/>
      <c r="AH14552" s="36"/>
      <c r="AJ14552"/>
    </row>
    <row r="14553" spans="14:36">
      <c r="N14553" s="36"/>
      <c r="R14553" s="5"/>
      <c r="W14553"/>
      <c r="Y14553" s="36"/>
      <c r="AA14553" s="5"/>
      <c r="AC14553" s="36"/>
      <c r="AD14553" s="36"/>
      <c r="AE14553"/>
      <c r="AF14553"/>
      <c r="AH14553" s="36"/>
      <c r="AJ14553"/>
    </row>
    <row r="14554" spans="14:36">
      <c r="N14554" s="36"/>
      <c r="R14554" s="5"/>
      <c r="W14554"/>
      <c r="Y14554" s="36"/>
      <c r="AA14554" s="5"/>
      <c r="AC14554" s="36"/>
      <c r="AD14554" s="36"/>
      <c r="AE14554"/>
      <c r="AF14554"/>
      <c r="AH14554" s="36"/>
      <c r="AJ14554"/>
    </row>
    <row r="14555" spans="14:36">
      <c r="N14555" s="36"/>
      <c r="R14555" s="5"/>
      <c r="W14555"/>
      <c r="Y14555" s="36"/>
      <c r="AA14555" s="5"/>
      <c r="AC14555" s="36"/>
      <c r="AD14555" s="36"/>
      <c r="AE14555"/>
      <c r="AF14555"/>
      <c r="AH14555" s="36"/>
      <c r="AJ14555"/>
    </row>
    <row r="14556" spans="14:36">
      <c r="N14556" s="36"/>
      <c r="R14556" s="5"/>
      <c r="W14556"/>
      <c r="Y14556" s="36"/>
      <c r="AA14556" s="5"/>
      <c r="AC14556" s="36"/>
      <c r="AD14556" s="36"/>
      <c r="AE14556"/>
      <c r="AF14556"/>
      <c r="AH14556" s="36"/>
      <c r="AJ14556"/>
    </row>
    <row r="14557" spans="14:36">
      <c r="N14557" s="36"/>
      <c r="R14557" s="5"/>
      <c r="W14557"/>
      <c r="Y14557" s="36"/>
      <c r="AA14557" s="5"/>
      <c r="AC14557" s="36"/>
      <c r="AD14557" s="36"/>
      <c r="AE14557"/>
      <c r="AF14557"/>
      <c r="AH14557" s="36"/>
      <c r="AJ14557"/>
    </row>
    <row r="14558" spans="14:36">
      <c r="N14558" s="36"/>
      <c r="R14558" s="5"/>
      <c r="W14558"/>
      <c r="Y14558" s="36"/>
      <c r="AA14558" s="5"/>
      <c r="AC14558" s="36"/>
      <c r="AD14558" s="36"/>
      <c r="AE14558"/>
      <c r="AF14558"/>
      <c r="AH14558" s="36"/>
      <c r="AJ14558"/>
    </row>
    <row r="14559" spans="14:36">
      <c r="N14559" s="36"/>
      <c r="R14559" s="5"/>
      <c r="W14559"/>
      <c r="Y14559" s="36"/>
      <c r="AA14559" s="5"/>
      <c r="AC14559" s="36"/>
      <c r="AD14559" s="36"/>
      <c r="AE14559"/>
      <c r="AF14559"/>
      <c r="AH14559" s="36"/>
      <c r="AJ14559"/>
    </row>
    <row r="14560" spans="14:36">
      <c r="N14560" s="36"/>
      <c r="R14560" s="5"/>
      <c r="W14560"/>
      <c r="Y14560" s="36"/>
      <c r="AA14560" s="5"/>
      <c r="AC14560" s="36"/>
      <c r="AD14560" s="36"/>
      <c r="AE14560"/>
      <c r="AF14560"/>
      <c r="AH14560" s="36"/>
      <c r="AJ14560"/>
    </row>
    <row r="14561" spans="14:36">
      <c r="N14561" s="36"/>
      <c r="R14561" s="5"/>
      <c r="W14561"/>
      <c r="Y14561" s="36"/>
      <c r="AA14561" s="5"/>
      <c r="AC14561" s="36"/>
      <c r="AD14561" s="36"/>
      <c r="AE14561"/>
      <c r="AF14561"/>
      <c r="AH14561" s="36"/>
      <c r="AJ14561"/>
    </row>
    <row r="14562" spans="14:36">
      <c r="N14562" s="36"/>
      <c r="R14562" s="5"/>
      <c r="W14562"/>
      <c r="Y14562" s="36"/>
      <c r="AA14562" s="5"/>
      <c r="AC14562" s="36"/>
      <c r="AD14562" s="36"/>
      <c r="AE14562"/>
      <c r="AF14562"/>
      <c r="AH14562" s="36"/>
      <c r="AJ14562"/>
    </row>
    <row r="14563" spans="14:36">
      <c r="N14563" s="36"/>
      <c r="R14563" s="5"/>
      <c r="W14563"/>
      <c r="Y14563" s="36"/>
      <c r="AA14563" s="5"/>
      <c r="AC14563" s="36"/>
      <c r="AD14563" s="36"/>
      <c r="AE14563"/>
      <c r="AF14563"/>
      <c r="AH14563" s="36"/>
      <c r="AJ14563"/>
    </row>
    <row r="14564" spans="14:36">
      <c r="N14564" s="36"/>
      <c r="R14564" s="5"/>
      <c r="W14564"/>
      <c r="Y14564" s="36"/>
      <c r="AA14564" s="5"/>
      <c r="AC14564" s="36"/>
      <c r="AD14564" s="36"/>
      <c r="AE14564"/>
      <c r="AF14564"/>
      <c r="AH14564" s="36"/>
      <c r="AJ14564"/>
    </row>
    <row r="14565" spans="14:36">
      <c r="N14565" s="36"/>
      <c r="R14565" s="5"/>
      <c r="W14565"/>
      <c r="Y14565" s="36"/>
      <c r="AA14565" s="5"/>
      <c r="AC14565" s="36"/>
      <c r="AD14565" s="36"/>
      <c r="AE14565"/>
      <c r="AF14565"/>
      <c r="AH14565" s="36"/>
      <c r="AJ14565"/>
    </row>
    <row r="14566" spans="14:36">
      <c r="N14566" s="36"/>
      <c r="R14566" s="5"/>
      <c r="W14566"/>
      <c r="Y14566" s="36"/>
      <c r="AA14566" s="5"/>
      <c r="AC14566" s="36"/>
      <c r="AD14566" s="36"/>
      <c r="AE14566"/>
      <c r="AF14566"/>
      <c r="AH14566" s="36"/>
      <c r="AJ14566"/>
    </row>
    <row r="14567" spans="14:36">
      <c r="N14567" s="36"/>
      <c r="R14567" s="5"/>
      <c r="W14567"/>
      <c r="Y14567" s="36"/>
      <c r="AA14567" s="5"/>
      <c r="AC14567" s="36"/>
      <c r="AD14567" s="36"/>
      <c r="AE14567"/>
      <c r="AF14567"/>
      <c r="AH14567" s="36"/>
      <c r="AJ14567"/>
    </row>
    <row r="14568" spans="14:36">
      <c r="N14568" s="36"/>
      <c r="R14568" s="5"/>
      <c r="W14568"/>
      <c r="Y14568" s="36"/>
      <c r="AA14568" s="5"/>
      <c r="AC14568" s="36"/>
      <c r="AD14568" s="36"/>
      <c r="AE14568"/>
      <c r="AF14568"/>
      <c r="AH14568" s="36"/>
      <c r="AJ14568"/>
    </row>
    <row r="14569" spans="14:36">
      <c r="N14569" s="36"/>
      <c r="R14569" s="5"/>
      <c r="W14569"/>
      <c r="Y14569" s="36"/>
      <c r="AA14569" s="5"/>
      <c r="AC14569" s="36"/>
      <c r="AD14569" s="36"/>
      <c r="AE14569"/>
      <c r="AF14569"/>
      <c r="AH14569" s="36"/>
      <c r="AJ14569"/>
    </row>
    <row r="14570" spans="14:36">
      <c r="N14570" s="36"/>
      <c r="R14570" s="5"/>
      <c r="W14570"/>
      <c r="Y14570" s="36"/>
      <c r="AA14570" s="5"/>
      <c r="AC14570" s="36"/>
      <c r="AD14570" s="36"/>
      <c r="AE14570"/>
      <c r="AF14570"/>
      <c r="AH14570" s="36"/>
      <c r="AJ14570"/>
    </row>
    <row r="14571" spans="14:36">
      <c r="N14571" s="36"/>
      <c r="R14571" s="5"/>
      <c r="W14571"/>
      <c r="Y14571" s="36"/>
      <c r="AA14571" s="5"/>
      <c r="AC14571" s="36"/>
      <c r="AD14571" s="36"/>
      <c r="AE14571"/>
      <c r="AF14571"/>
      <c r="AH14571" s="36"/>
      <c r="AJ14571"/>
    </row>
    <row r="14572" spans="14:36">
      <c r="N14572" s="36"/>
      <c r="R14572" s="5"/>
      <c r="W14572"/>
      <c r="Y14572" s="36"/>
      <c r="AA14572" s="5"/>
      <c r="AC14572" s="36"/>
      <c r="AD14572" s="36"/>
      <c r="AE14572"/>
      <c r="AF14572"/>
      <c r="AH14572" s="36"/>
      <c r="AJ14572"/>
    </row>
    <row r="14573" spans="14:36">
      <c r="N14573" s="36"/>
      <c r="R14573" s="5"/>
      <c r="W14573"/>
      <c r="Y14573" s="36"/>
      <c r="AA14573" s="5"/>
      <c r="AC14573" s="36"/>
      <c r="AD14573" s="36"/>
      <c r="AE14573"/>
      <c r="AF14573"/>
      <c r="AH14573" s="36"/>
      <c r="AJ14573"/>
    </row>
    <row r="14574" spans="14:36">
      <c r="N14574" s="36"/>
      <c r="R14574" s="5"/>
      <c r="W14574"/>
      <c r="Y14574" s="36"/>
      <c r="AA14574" s="5"/>
      <c r="AC14574" s="36"/>
      <c r="AD14574" s="36"/>
      <c r="AE14574"/>
      <c r="AF14574"/>
      <c r="AH14574" s="36"/>
      <c r="AJ14574"/>
    </row>
    <row r="14575" spans="14:36">
      <c r="N14575" s="36"/>
      <c r="R14575" s="5"/>
      <c r="W14575"/>
      <c r="Y14575" s="36"/>
      <c r="AA14575" s="5"/>
      <c r="AC14575" s="36"/>
      <c r="AD14575" s="36"/>
      <c r="AE14575"/>
      <c r="AF14575"/>
      <c r="AH14575" s="36"/>
      <c r="AJ14575"/>
    </row>
    <row r="14576" spans="14:36">
      <c r="N14576" s="36"/>
      <c r="R14576" s="5"/>
      <c r="W14576"/>
      <c r="Y14576" s="36"/>
      <c r="AA14576" s="5"/>
      <c r="AC14576" s="36"/>
      <c r="AD14576" s="36"/>
      <c r="AE14576"/>
      <c r="AF14576"/>
      <c r="AH14576" s="36"/>
      <c r="AJ14576"/>
    </row>
    <row r="14577" spans="14:36">
      <c r="N14577" s="36"/>
      <c r="R14577" s="5"/>
      <c r="W14577"/>
      <c r="Y14577" s="36"/>
      <c r="AA14577" s="5"/>
      <c r="AC14577" s="36"/>
      <c r="AD14577" s="36"/>
      <c r="AE14577"/>
      <c r="AF14577"/>
      <c r="AH14577" s="36"/>
      <c r="AJ14577"/>
    </row>
    <row r="14578" spans="14:36">
      <c r="N14578" s="36"/>
      <c r="R14578" s="5"/>
      <c r="W14578"/>
      <c r="Y14578" s="36"/>
      <c r="AA14578" s="5"/>
      <c r="AC14578" s="36"/>
      <c r="AD14578" s="36"/>
      <c r="AE14578"/>
      <c r="AF14578"/>
      <c r="AH14578" s="36"/>
      <c r="AJ14578"/>
    </row>
    <row r="14579" spans="14:36">
      <c r="N14579" s="36"/>
      <c r="R14579" s="5"/>
      <c r="W14579"/>
      <c r="Y14579" s="36"/>
      <c r="AA14579" s="5"/>
      <c r="AC14579" s="36"/>
      <c r="AD14579" s="36"/>
      <c r="AE14579"/>
      <c r="AF14579"/>
      <c r="AH14579" s="36"/>
      <c r="AJ14579"/>
    </row>
    <row r="14580" spans="14:36">
      <c r="N14580" s="36"/>
      <c r="R14580" s="5"/>
      <c r="W14580"/>
      <c r="Y14580" s="36"/>
      <c r="AA14580" s="5"/>
      <c r="AC14580" s="36"/>
      <c r="AD14580" s="36"/>
      <c r="AE14580"/>
      <c r="AF14580"/>
      <c r="AH14580" s="36"/>
      <c r="AJ14580"/>
    </row>
    <row r="14581" spans="14:36">
      <c r="N14581" s="36"/>
      <c r="R14581" s="5"/>
      <c r="W14581"/>
      <c r="Y14581" s="36"/>
      <c r="AA14581" s="5"/>
      <c r="AC14581" s="36"/>
      <c r="AD14581" s="36"/>
      <c r="AE14581"/>
      <c r="AF14581"/>
      <c r="AH14581" s="36"/>
      <c r="AJ14581"/>
    </row>
    <row r="14582" spans="14:36">
      <c r="N14582" s="36"/>
      <c r="R14582" s="5"/>
      <c r="W14582"/>
      <c r="Y14582" s="36"/>
      <c r="AA14582" s="5"/>
      <c r="AC14582" s="36"/>
      <c r="AD14582" s="36"/>
      <c r="AE14582"/>
      <c r="AF14582"/>
      <c r="AH14582" s="36"/>
      <c r="AJ14582"/>
    </row>
    <row r="14583" spans="14:36">
      <c r="N14583" s="36"/>
      <c r="R14583" s="5"/>
      <c r="W14583"/>
      <c r="Y14583" s="36"/>
      <c r="AA14583" s="5"/>
      <c r="AC14583" s="36"/>
      <c r="AD14583" s="36"/>
      <c r="AE14583"/>
      <c r="AF14583"/>
      <c r="AH14583" s="36"/>
      <c r="AJ14583"/>
    </row>
    <row r="14584" spans="14:36">
      <c r="N14584" s="36"/>
      <c r="R14584" s="5"/>
      <c r="W14584"/>
      <c r="Y14584" s="36"/>
      <c r="AA14584" s="5"/>
      <c r="AC14584" s="36"/>
      <c r="AD14584" s="36"/>
      <c r="AE14584"/>
      <c r="AF14584"/>
      <c r="AH14584" s="36"/>
      <c r="AJ14584"/>
    </row>
    <row r="14585" spans="14:36">
      <c r="N14585" s="36"/>
      <c r="R14585" s="5"/>
      <c r="W14585"/>
      <c r="Y14585" s="36"/>
      <c r="AA14585" s="5"/>
      <c r="AC14585" s="36"/>
      <c r="AD14585" s="36"/>
      <c r="AE14585"/>
      <c r="AF14585"/>
      <c r="AH14585" s="36"/>
      <c r="AJ14585"/>
    </row>
    <row r="14586" spans="14:36">
      <c r="N14586" s="36"/>
      <c r="R14586" s="5"/>
      <c r="W14586"/>
      <c r="Y14586" s="36"/>
      <c r="AA14586" s="5"/>
      <c r="AC14586" s="36"/>
      <c r="AD14586" s="36"/>
      <c r="AE14586"/>
      <c r="AF14586"/>
      <c r="AH14586" s="36"/>
      <c r="AJ14586"/>
    </row>
    <row r="14587" spans="14:36">
      <c r="N14587" s="36"/>
      <c r="R14587" s="5"/>
      <c r="W14587"/>
      <c r="Y14587" s="36"/>
      <c r="AA14587" s="5"/>
      <c r="AC14587" s="36"/>
      <c r="AD14587" s="36"/>
      <c r="AE14587"/>
      <c r="AF14587"/>
      <c r="AH14587" s="36"/>
      <c r="AJ14587"/>
    </row>
    <row r="14588" spans="14:36">
      <c r="N14588" s="36"/>
      <c r="R14588" s="5"/>
      <c r="W14588"/>
      <c r="Y14588" s="36"/>
      <c r="AA14588" s="5"/>
      <c r="AC14588" s="36"/>
      <c r="AD14588" s="36"/>
      <c r="AE14588"/>
      <c r="AF14588"/>
      <c r="AH14588" s="36"/>
      <c r="AJ14588"/>
    </row>
    <row r="14589" spans="14:36">
      <c r="N14589" s="36"/>
      <c r="R14589" s="5"/>
      <c r="W14589"/>
      <c r="Y14589" s="36"/>
      <c r="AA14589" s="5"/>
      <c r="AC14589" s="36"/>
      <c r="AD14589" s="36"/>
      <c r="AE14589"/>
      <c r="AF14589"/>
      <c r="AH14589" s="36"/>
      <c r="AJ14589"/>
    </row>
    <row r="14590" spans="14:36">
      <c r="N14590" s="36"/>
      <c r="R14590" s="5"/>
      <c r="W14590"/>
      <c r="Y14590" s="36"/>
      <c r="AA14590" s="5"/>
      <c r="AC14590" s="36"/>
      <c r="AD14590" s="36"/>
      <c r="AE14590"/>
      <c r="AF14590"/>
      <c r="AH14590" s="36"/>
      <c r="AJ14590"/>
    </row>
    <row r="14591" spans="14:36">
      <c r="N14591" s="36"/>
      <c r="R14591" s="5"/>
      <c r="W14591"/>
      <c r="Y14591" s="36"/>
      <c r="AA14591" s="5"/>
      <c r="AC14591" s="36"/>
      <c r="AD14591" s="36"/>
      <c r="AE14591"/>
      <c r="AF14591"/>
      <c r="AH14591" s="36"/>
      <c r="AJ14591"/>
    </row>
    <row r="14592" spans="14:36">
      <c r="N14592" s="36"/>
      <c r="R14592" s="5"/>
      <c r="W14592"/>
      <c r="Y14592" s="36"/>
      <c r="AA14592" s="5"/>
      <c r="AC14592" s="36"/>
      <c r="AD14592" s="36"/>
      <c r="AE14592"/>
      <c r="AF14592"/>
      <c r="AH14592" s="36"/>
      <c r="AJ14592"/>
    </row>
    <row r="14593" spans="14:36">
      <c r="N14593" s="36"/>
      <c r="R14593" s="5"/>
      <c r="W14593"/>
      <c r="Y14593" s="36"/>
      <c r="AA14593" s="5"/>
      <c r="AC14593" s="36"/>
      <c r="AD14593" s="36"/>
      <c r="AE14593"/>
      <c r="AF14593"/>
      <c r="AH14593" s="36"/>
      <c r="AJ14593"/>
    </row>
    <row r="14594" spans="14:36">
      <c r="N14594" s="36"/>
      <c r="R14594" s="5"/>
      <c r="W14594"/>
      <c r="Y14594" s="36"/>
      <c r="AA14594" s="5"/>
      <c r="AC14594" s="36"/>
      <c r="AD14594" s="36"/>
      <c r="AE14594"/>
      <c r="AF14594"/>
      <c r="AH14594" s="36"/>
      <c r="AJ14594"/>
    </row>
    <row r="14595" spans="14:36">
      <c r="N14595" s="36"/>
      <c r="R14595" s="5"/>
      <c r="W14595"/>
      <c r="Y14595" s="36"/>
      <c r="AA14595" s="5"/>
      <c r="AC14595" s="36"/>
      <c r="AD14595" s="36"/>
      <c r="AE14595"/>
      <c r="AF14595"/>
      <c r="AH14595" s="36"/>
      <c r="AJ14595"/>
    </row>
    <row r="14596" spans="14:36">
      <c r="N14596" s="36"/>
      <c r="R14596" s="5"/>
      <c r="W14596"/>
      <c r="Y14596" s="36"/>
      <c r="AA14596" s="5"/>
      <c r="AC14596" s="36"/>
      <c r="AD14596" s="36"/>
      <c r="AE14596"/>
      <c r="AF14596"/>
      <c r="AH14596" s="36"/>
      <c r="AJ14596"/>
    </row>
    <row r="14597" spans="14:36">
      <c r="N14597" s="36"/>
      <c r="R14597" s="5"/>
      <c r="W14597"/>
      <c r="Y14597" s="36"/>
      <c r="AA14597" s="5"/>
      <c r="AC14597" s="36"/>
      <c r="AD14597" s="36"/>
      <c r="AE14597"/>
      <c r="AF14597"/>
      <c r="AH14597" s="36"/>
      <c r="AJ14597"/>
    </row>
    <row r="14598" spans="14:36">
      <c r="N14598" s="36"/>
      <c r="R14598" s="5"/>
      <c r="W14598"/>
      <c r="Y14598" s="36"/>
      <c r="AA14598" s="5"/>
      <c r="AC14598" s="36"/>
      <c r="AD14598" s="36"/>
      <c r="AE14598"/>
      <c r="AF14598"/>
      <c r="AH14598" s="36"/>
      <c r="AJ14598"/>
    </row>
    <row r="14599" spans="14:36">
      <c r="N14599" s="36"/>
      <c r="R14599" s="5"/>
      <c r="W14599"/>
      <c r="Y14599" s="36"/>
      <c r="AA14599" s="5"/>
      <c r="AC14599" s="36"/>
      <c r="AD14599" s="36"/>
      <c r="AE14599"/>
      <c r="AF14599"/>
      <c r="AH14599" s="36"/>
      <c r="AJ14599"/>
    </row>
    <row r="14600" spans="14:36">
      <c r="N14600" s="36"/>
      <c r="R14600" s="5"/>
      <c r="W14600"/>
      <c r="Y14600" s="36"/>
      <c r="AA14600" s="5"/>
      <c r="AC14600" s="36"/>
      <c r="AD14600" s="36"/>
      <c r="AE14600"/>
      <c r="AF14600"/>
      <c r="AH14600" s="36"/>
      <c r="AJ14600"/>
    </row>
    <row r="14601" spans="14:36">
      <c r="N14601" s="36"/>
      <c r="R14601" s="5"/>
      <c r="W14601"/>
      <c r="Y14601" s="36"/>
      <c r="AA14601" s="5"/>
      <c r="AC14601" s="36"/>
      <c r="AD14601" s="36"/>
      <c r="AE14601"/>
      <c r="AF14601"/>
      <c r="AH14601" s="36"/>
      <c r="AJ14601"/>
    </row>
    <row r="14602" spans="14:36">
      <c r="N14602" s="36"/>
      <c r="R14602" s="5"/>
      <c r="W14602"/>
      <c r="Y14602" s="36"/>
      <c r="AA14602" s="5"/>
      <c r="AC14602" s="36"/>
      <c r="AD14602" s="36"/>
      <c r="AE14602"/>
      <c r="AF14602"/>
      <c r="AH14602" s="36"/>
      <c r="AJ14602"/>
    </row>
    <row r="14603" spans="14:36">
      <c r="N14603" s="36"/>
      <c r="R14603" s="5"/>
      <c r="W14603"/>
      <c r="Y14603" s="36"/>
      <c r="AA14603" s="5"/>
      <c r="AC14603" s="36"/>
      <c r="AD14603" s="36"/>
      <c r="AE14603"/>
      <c r="AF14603"/>
      <c r="AH14603" s="36"/>
      <c r="AJ14603"/>
    </row>
    <row r="14604" spans="14:36">
      <c r="N14604" s="36"/>
      <c r="R14604" s="5"/>
      <c r="W14604"/>
      <c r="Y14604" s="36"/>
      <c r="AA14604" s="5"/>
      <c r="AC14604" s="36"/>
      <c r="AD14604" s="36"/>
      <c r="AE14604"/>
      <c r="AF14604"/>
      <c r="AH14604" s="36"/>
      <c r="AJ14604"/>
    </row>
    <row r="14605" spans="14:36">
      <c r="N14605" s="36"/>
      <c r="R14605" s="5"/>
      <c r="W14605"/>
      <c r="Y14605" s="36"/>
      <c r="AA14605" s="5"/>
      <c r="AC14605" s="36"/>
      <c r="AD14605" s="36"/>
      <c r="AE14605"/>
      <c r="AF14605"/>
      <c r="AH14605" s="36"/>
      <c r="AJ14605"/>
    </row>
    <row r="14606" spans="14:36">
      <c r="N14606" s="36"/>
      <c r="R14606" s="5"/>
      <c r="W14606"/>
      <c r="Y14606" s="36"/>
      <c r="AA14606" s="5"/>
      <c r="AC14606" s="36"/>
      <c r="AD14606" s="36"/>
      <c r="AE14606"/>
      <c r="AF14606"/>
      <c r="AH14606" s="36"/>
      <c r="AJ14606"/>
    </row>
    <row r="14607" spans="14:36">
      <c r="N14607" s="36"/>
      <c r="R14607" s="5"/>
      <c r="W14607"/>
      <c r="Y14607" s="36"/>
      <c r="AA14607" s="5"/>
      <c r="AC14607" s="36"/>
      <c r="AD14607" s="36"/>
      <c r="AE14607"/>
      <c r="AF14607"/>
      <c r="AH14607" s="36"/>
      <c r="AJ14607"/>
    </row>
    <row r="14608" spans="14:36">
      <c r="N14608" s="36"/>
      <c r="R14608" s="5"/>
      <c r="W14608"/>
      <c r="Y14608" s="36"/>
      <c r="AA14608" s="5"/>
      <c r="AC14608" s="36"/>
      <c r="AD14608" s="36"/>
      <c r="AE14608"/>
      <c r="AF14608"/>
      <c r="AH14608" s="36"/>
      <c r="AJ14608"/>
    </row>
    <row r="14609" spans="14:36">
      <c r="N14609" s="36"/>
      <c r="R14609" s="5"/>
      <c r="W14609"/>
      <c r="Y14609" s="36"/>
      <c r="AA14609" s="5"/>
      <c r="AC14609" s="36"/>
      <c r="AD14609" s="36"/>
      <c r="AE14609"/>
      <c r="AF14609"/>
      <c r="AH14609" s="36"/>
      <c r="AJ14609"/>
    </row>
    <row r="14610" spans="14:36">
      <c r="N14610" s="36"/>
      <c r="R14610" s="5"/>
      <c r="W14610"/>
      <c r="Y14610" s="36"/>
      <c r="AA14610" s="5"/>
      <c r="AC14610" s="36"/>
      <c r="AD14610" s="36"/>
      <c r="AE14610"/>
      <c r="AF14610"/>
      <c r="AH14610" s="36"/>
      <c r="AJ14610"/>
    </row>
    <row r="14611" spans="14:36">
      <c r="N14611" s="36"/>
      <c r="R14611" s="5"/>
      <c r="W14611"/>
      <c r="Y14611" s="36"/>
      <c r="AA14611" s="5"/>
      <c r="AC14611" s="36"/>
      <c r="AD14611" s="36"/>
      <c r="AE14611"/>
      <c r="AF14611"/>
      <c r="AH14611" s="36"/>
      <c r="AJ14611"/>
    </row>
    <row r="14612" spans="14:36">
      <c r="N14612" s="36"/>
      <c r="R14612" s="5"/>
      <c r="W14612"/>
      <c r="Y14612" s="36"/>
      <c r="AA14612" s="5"/>
      <c r="AC14612" s="36"/>
      <c r="AD14612" s="36"/>
      <c r="AE14612"/>
      <c r="AF14612"/>
      <c r="AH14612" s="36"/>
      <c r="AJ14612"/>
    </row>
    <row r="14613" spans="14:36">
      <c r="N14613" s="36"/>
      <c r="R14613" s="5"/>
      <c r="W14613"/>
      <c r="Y14613" s="36"/>
      <c r="AA14613" s="5"/>
      <c r="AC14613" s="36"/>
      <c r="AD14613" s="36"/>
      <c r="AE14613"/>
      <c r="AF14613"/>
      <c r="AH14613" s="36"/>
      <c r="AJ14613"/>
    </row>
    <row r="14614" spans="14:36">
      <c r="N14614" s="36"/>
      <c r="R14614" s="5"/>
      <c r="W14614"/>
      <c r="Y14614" s="36"/>
      <c r="AA14614" s="5"/>
      <c r="AC14614" s="36"/>
      <c r="AD14614" s="36"/>
      <c r="AE14614"/>
      <c r="AF14614"/>
      <c r="AH14614" s="36"/>
      <c r="AJ14614"/>
    </row>
    <row r="14615" spans="14:36">
      <c r="N14615" s="36"/>
      <c r="R14615" s="5"/>
      <c r="W14615"/>
      <c r="Y14615" s="36"/>
      <c r="AA14615" s="5"/>
      <c r="AC14615" s="36"/>
      <c r="AD14615" s="36"/>
      <c r="AE14615"/>
      <c r="AF14615"/>
      <c r="AH14615" s="36"/>
      <c r="AJ14615"/>
    </row>
    <row r="14616" spans="14:36">
      <c r="N14616" s="36"/>
      <c r="R14616" s="5"/>
      <c r="W14616"/>
      <c r="Y14616" s="36"/>
      <c r="AA14616" s="5"/>
      <c r="AC14616" s="36"/>
      <c r="AD14616" s="36"/>
      <c r="AE14616"/>
      <c r="AF14616"/>
      <c r="AH14616" s="36"/>
      <c r="AJ14616"/>
    </row>
    <row r="14617" spans="14:36">
      <c r="N14617" s="36"/>
      <c r="R14617" s="5"/>
      <c r="W14617"/>
      <c r="Y14617" s="36"/>
      <c r="AA14617" s="5"/>
      <c r="AC14617" s="36"/>
      <c r="AD14617" s="36"/>
      <c r="AE14617"/>
      <c r="AF14617"/>
      <c r="AH14617" s="36"/>
      <c r="AJ14617"/>
    </row>
    <row r="14618" spans="14:36">
      <c r="N14618" s="36"/>
      <c r="R14618" s="5"/>
      <c r="W14618"/>
      <c r="Y14618" s="36"/>
      <c r="AA14618" s="5"/>
      <c r="AC14618" s="36"/>
      <c r="AD14618" s="36"/>
      <c r="AE14618"/>
      <c r="AF14618"/>
      <c r="AH14618" s="36"/>
      <c r="AJ14618"/>
    </row>
    <row r="14619" spans="14:36">
      <c r="N14619" s="36"/>
      <c r="R14619" s="5"/>
      <c r="W14619"/>
      <c r="Y14619" s="36"/>
      <c r="AA14619" s="5"/>
      <c r="AC14619" s="36"/>
      <c r="AD14619" s="36"/>
      <c r="AE14619"/>
      <c r="AF14619"/>
      <c r="AH14619" s="36"/>
      <c r="AJ14619"/>
    </row>
    <row r="14620" spans="14:36">
      <c r="N14620" s="36"/>
      <c r="R14620" s="5"/>
      <c r="W14620"/>
      <c r="Y14620" s="36"/>
      <c r="AA14620" s="5"/>
      <c r="AC14620" s="36"/>
      <c r="AD14620" s="36"/>
      <c r="AE14620"/>
      <c r="AF14620"/>
      <c r="AH14620" s="36"/>
      <c r="AJ14620"/>
    </row>
    <row r="14621" spans="14:36">
      <c r="N14621" s="36"/>
      <c r="R14621" s="5"/>
      <c r="W14621"/>
      <c r="Y14621" s="36"/>
      <c r="AA14621" s="5"/>
      <c r="AC14621" s="36"/>
      <c r="AD14621" s="36"/>
      <c r="AE14621"/>
      <c r="AF14621"/>
      <c r="AH14621" s="36"/>
      <c r="AJ14621"/>
    </row>
    <row r="14622" spans="14:36">
      <c r="N14622" s="36"/>
      <c r="R14622" s="5"/>
      <c r="W14622"/>
      <c r="Y14622" s="36"/>
      <c r="AA14622" s="5"/>
      <c r="AC14622" s="36"/>
      <c r="AD14622" s="36"/>
      <c r="AE14622"/>
      <c r="AF14622"/>
      <c r="AH14622" s="36"/>
      <c r="AJ14622"/>
    </row>
    <row r="14623" spans="14:36">
      <c r="N14623" s="36"/>
      <c r="R14623" s="5"/>
      <c r="W14623"/>
      <c r="Y14623" s="36"/>
      <c r="AA14623" s="5"/>
      <c r="AC14623" s="36"/>
      <c r="AD14623" s="36"/>
      <c r="AE14623"/>
      <c r="AF14623"/>
      <c r="AH14623" s="36"/>
      <c r="AJ14623"/>
    </row>
    <row r="14624" spans="14:36">
      <c r="N14624" s="36"/>
      <c r="R14624" s="5"/>
      <c r="W14624"/>
      <c r="Y14624" s="36"/>
      <c r="AA14624" s="5"/>
      <c r="AC14624" s="36"/>
      <c r="AD14624" s="36"/>
      <c r="AE14624"/>
      <c r="AF14624"/>
      <c r="AH14624" s="36"/>
      <c r="AJ14624"/>
    </row>
    <row r="14625" spans="14:36">
      <c r="N14625" s="36"/>
      <c r="R14625" s="5"/>
      <c r="W14625"/>
      <c r="Y14625" s="36"/>
      <c r="AA14625" s="5"/>
      <c r="AC14625" s="36"/>
      <c r="AD14625" s="36"/>
      <c r="AE14625"/>
      <c r="AF14625"/>
      <c r="AH14625" s="36"/>
      <c r="AJ14625"/>
    </row>
    <row r="14626" spans="14:36">
      <c r="N14626" s="36"/>
      <c r="R14626" s="5"/>
      <c r="W14626"/>
      <c r="Y14626" s="36"/>
      <c r="AA14626" s="5"/>
      <c r="AC14626" s="36"/>
      <c r="AD14626" s="36"/>
      <c r="AE14626"/>
      <c r="AF14626"/>
      <c r="AH14626" s="36"/>
      <c r="AJ14626"/>
    </row>
    <row r="14627" spans="14:36">
      <c r="N14627" s="36"/>
      <c r="R14627" s="5"/>
      <c r="W14627"/>
      <c r="Y14627" s="36"/>
      <c r="AA14627" s="5"/>
      <c r="AC14627" s="36"/>
      <c r="AD14627" s="36"/>
      <c r="AE14627"/>
      <c r="AF14627"/>
      <c r="AH14627" s="36"/>
      <c r="AJ14627"/>
    </row>
    <row r="14628" spans="14:36">
      <c r="N14628" s="36"/>
      <c r="R14628" s="5"/>
      <c r="W14628"/>
      <c r="Y14628" s="36"/>
      <c r="AA14628" s="5"/>
      <c r="AC14628" s="36"/>
      <c r="AD14628" s="36"/>
      <c r="AE14628"/>
      <c r="AF14628"/>
      <c r="AH14628" s="36"/>
      <c r="AJ14628"/>
    </row>
    <row r="14629" spans="14:36">
      <c r="N14629" s="36"/>
      <c r="R14629" s="5"/>
      <c r="W14629"/>
      <c r="Y14629" s="36"/>
      <c r="AA14629" s="5"/>
      <c r="AC14629" s="36"/>
      <c r="AD14629" s="36"/>
      <c r="AE14629"/>
      <c r="AF14629"/>
      <c r="AH14629" s="36"/>
      <c r="AJ14629"/>
    </row>
    <row r="14630" spans="14:36">
      <c r="N14630" s="36"/>
      <c r="R14630" s="5"/>
      <c r="W14630"/>
      <c r="Y14630" s="36"/>
      <c r="AA14630" s="5"/>
      <c r="AC14630" s="36"/>
      <c r="AD14630" s="36"/>
      <c r="AE14630"/>
      <c r="AF14630"/>
      <c r="AH14630" s="36"/>
      <c r="AJ14630"/>
    </row>
    <row r="14631" spans="14:36">
      <c r="N14631" s="36"/>
      <c r="R14631" s="5"/>
      <c r="W14631"/>
      <c r="Y14631" s="36"/>
      <c r="AA14631" s="5"/>
      <c r="AC14631" s="36"/>
      <c r="AD14631" s="36"/>
      <c r="AE14631"/>
      <c r="AF14631"/>
      <c r="AH14631" s="36"/>
      <c r="AJ14631"/>
    </row>
    <row r="14632" spans="14:36">
      <c r="N14632" s="36"/>
      <c r="R14632" s="5"/>
      <c r="W14632"/>
      <c r="Y14632" s="36"/>
      <c r="AA14632" s="5"/>
      <c r="AC14632" s="36"/>
      <c r="AD14632" s="36"/>
      <c r="AE14632"/>
      <c r="AF14632"/>
      <c r="AH14632" s="36"/>
      <c r="AJ14632"/>
    </row>
    <row r="14633" spans="14:36">
      <c r="N14633" s="36"/>
      <c r="R14633" s="5"/>
      <c r="W14633"/>
      <c r="Y14633" s="36"/>
      <c r="AA14633" s="5"/>
      <c r="AC14633" s="36"/>
      <c r="AD14633" s="36"/>
      <c r="AE14633"/>
      <c r="AF14633"/>
      <c r="AH14633" s="36"/>
      <c r="AJ14633"/>
    </row>
    <row r="14634" spans="14:36">
      <c r="N14634" s="36"/>
      <c r="R14634" s="5"/>
      <c r="W14634"/>
      <c r="Y14634" s="36"/>
      <c r="AA14634" s="5"/>
      <c r="AC14634" s="36"/>
      <c r="AD14634" s="36"/>
      <c r="AE14634"/>
      <c r="AF14634"/>
      <c r="AH14634" s="36"/>
      <c r="AJ14634"/>
    </row>
    <row r="14635" spans="14:36">
      <c r="N14635" s="36"/>
      <c r="R14635" s="5"/>
      <c r="W14635"/>
      <c r="Y14635" s="36"/>
      <c r="AA14635" s="5"/>
      <c r="AC14635" s="36"/>
      <c r="AD14635" s="36"/>
      <c r="AE14635"/>
      <c r="AF14635"/>
      <c r="AH14635" s="36"/>
      <c r="AJ14635"/>
    </row>
    <row r="14636" spans="14:36">
      <c r="N14636" s="36"/>
      <c r="R14636" s="5"/>
      <c r="W14636"/>
      <c r="Y14636" s="36"/>
      <c r="AA14636" s="5"/>
      <c r="AC14636" s="36"/>
      <c r="AD14636" s="36"/>
      <c r="AE14636"/>
      <c r="AF14636"/>
      <c r="AH14636" s="36"/>
      <c r="AJ14636"/>
    </row>
    <row r="14637" spans="14:36">
      <c r="N14637" s="36"/>
      <c r="R14637" s="5"/>
      <c r="W14637"/>
      <c r="Y14637" s="36"/>
      <c r="AA14637" s="5"/>
      <c r="AC14637" s="36"/>
      <c r="AD14637" s="36"/>
      <c r="AE14637"/>
      <c r="AF14637"/>
      <c r="AH14637" s="36"/>
      <c r="AJ14637"/>
    </row>
    <row r="14638" spans="14:36">
      <c r="N14638" s="36"/>
      <c r="R14638" s="5"/>
      <c r="W14638"/>
      <c r="Y14638" s="36"/>
      <c r="AA14638" s="5"/>
      <c r="AC14638" s="36"/>
      <c r="AD14638" s="36"/>
      <c r="AE14638"/>
      <c r="AF14638"/>
      <c r="AH14638" s="36"/>
      <c r="AJ14638"/>
    </row>
    <row r="14639" spans="14:36">
      <c r="N14639" s="36"/>
      <c r="R14639" s="5"/>
      <c r="W14639"/>
      <c r="Y14639" s="36"/>
      <c r="AA14639" s="5"/>
      <c r="AC14639" s="36"/>
      <c r="AD14639" s="36"/>
      <c r="AE14639"/>
      <c r="AF14639"/>
      <c r="AH14639" s="36"/>
      <c r="AJ14639"/>
    </row>
    <row r="14640" spans="14:36">
      <c r="N14640" s="36"/>
      <c r="R14640" s="5"/>
      <c r="W14640"/>
      <c r="Y14640" s="36"/>
      <c r="AA14640" s="5"/>
      <c r="AC14640" s="36"/>
      <c r="AD14640" s="36"/>
      <c r="AE14640"/>
      <c r="AF14640"/>
      <c r="AH14640" s="36"/>
      <c r="AJ14640"/>
    </row>
    <row r="14641" spans="14:36">
      <c r="N14641" s="36"/>
      <c r="R14641" s="5"/>
      <c r="W14641"/>
      <c r="Y14641" s="36"/>
      <c r="AA14641" s="5"/>
      <c r="AC14641" s="36"/>
      <c r="AD14641" s="36"/>
      <c r="AE14641"/>
      <c r="AF14641"/>
      <c r="AH14641" s="36"/>
      <c r="AJ14641"/>
    </row>
    <row r="14642" spans="14:36">
      <c r="N14642" s="36"/>
      <c r="R14642" s="5"/>
      <c r="W14642"/>
      <c r="Y14642" s="36"/>
      <c r="AA14642" s="5"/>
      <c r="AC14642" s="36"/>
      <c r="AD14642" s="36"/>
      <c r="AE14642"/>
      <c r="AF14642"/>
      <c r="AH14642" s="36"/>
      <c r="AJ14642"/>
    </row>
    <row r="14643" spans="14:36">
      <c r="N14643" s="36"/>
      <c r="R14643" s="5"/>
      <c r="W14643"/>
      <c r="Y14643" s="36"/>
      <c r="AA14643" s="5"/>
      <c r="AC14643" s="36"/>
      <c r="AD14643" s="36"/>
      <c r="AE14643"/>
      <c r="AF14643"/>
      <c r="AH14643" s="36"/>
      <c r="AJ14643"/>
    </row>
    <row r="14644" spans="14:36">
      <c r="N14644" s="36"/>
      <c r="R14644" s="5"/>
      <c r="W14644"/>
      <c r="Y14644" s="36"/>
      <c r="AA14644" s="5"/>
      <c r="AC14644" s="36"/>
      <c r="AD14644" s="36"/>
      <c r="AE14644"/>
      <c r="AF14644"/>
      <c r="AH14644" s="36"/>
      <c r="AJ14644"/>
    </row>
    <row r="14645" spans="14:36">
      <c r="N14645" s="36"/>
      <c r="R14645" s="5"/>
      <c r="W14645"/>
      <c r="Y14645" s="36"/>
      <c r="AA14645" s="5"/>
      <c r="AC14645" s="36"/>
      <c r="AD14645" s="36"/>
      <c r="AE14645"/>
      <c r="AF14645"/>
      <c r="AH14645" s="36"/>
      <c r="AJ14645"/>
    </row>
    <row r="14646" spans="14:36">
      <c r="N14646" s="36"/>
      <c r="R14646" s="5"/>
      <c r="W14646"/>
      <c r="Y14646" s="36"/>
      <c r="AA14646" s="5"/>
      <c r="AC14646" s="36"/>
      <c r="AD14646" s="36"/>
      <c r="AE14646"/>
      <c r="AF14646"/>
      <c r="AH14646" s="36"/>
      <c r="AJ14646"/>
    </row>
    <row r="14647" spans="14:36">
      <c r="N14647" s="36"/>
      <c r="R14647" s="5"/>
      <c r="W14647"/>
      <c r="Y14647" s="36"/>
      <c r="AA14647" s="5"/>
      <c r="AC14647" s="36"/>
      <c r="AD14647" s="36"/>
      <c r="AE14647"/>
      <c r="AF14647"/>
      <c r="AH14647" s="36"/>
      <c r="AJ14647"/>
    </row>
    <row r="14648" spans="14:36">
      <c r="N14648" s="36"/>
      <c r="R14648" s="5"/>
      <c r="W14648"/>
      <c r="Y14648" s="36"/>
      <c r="AA14648" s="5"/>
      <c r="AC14648" s="36"/>
      <c r="AD14648" s="36"/>
      <c r="AE14648"/>
      <c r="AF14648"/>
      <c r="AH14648" s="36"/>
      <c r="AJ14648"/>
    </row>
    <row r="14649" spans="14:36">
      <c r="N14649" s="36"/>
      <c r="R14649" s="5"/>
      <c r="W14649"/>
      <c r="Y14649" s="36"/>
      <c r="AA14649" s="5"/>
      <c r="AC14649" s="36"/>
      <c r="AD14649" s="36"/>
      <c r="AE14649"/>
      <c r="AF14649"/>
      <c r="AH14649" s="36"/>
      <c r="AJ14649"/>
    </row>
    <row r="14650" spans="14:36">
      <c r="N14650" s="36"/>
      <c r="R14650" s="5"/>
      <c r="W14650"/>
      <c r="Y14650" s="36"/>
      <c r="AA14650" s="5"/>
      <c r="AC14650" s="36"/>
      <c r="AD14650" s="36"/>
      <c r="AE14650"/>
      <c r="AF14650"/>
      <c r="AH14650" s="36"/>
      <c r="AJ14650"/>
    </row>
    <row r="14651" spans="14:36">
      <c r="N14651" s="36"/>
      <c r="R14651" s="5"/>
      <c r="W14651"/>
      <c r="Y14651" s="36"/>
      <c r="AA14651" s="5"/>
      <c r="AC14651" s="36"/>
      <c r="AD14651" s="36"/>
      <c r="AE14651"/>
      <c r="AF14651"/>
      <c r="AH14651" s="36"/>
      <c r="AJ14651"/>
    </row>
    <row r="14652" spans="14:36">
      <c r="N14652" s="36"/>
      <c r="R14652" s="5"/>
      <c r="W14652"/>
      <c r="Y14652" s="36"/>
      <c r="AA14652" s="5"/>
      <c r="AC14652" s="36"/>
      <c r="AD14652" s="36"/>
      <c r="AE14652"/>
      <c r="AF14652"/>
      <c r="AH14652" s="36"/>
      <c r="AJ14652"/>
    </row>
    <row r="14653" spans="14:36">
      <c r="N14653" s="36"/>
      <c r="R14653" s="5"/>
      <c r="W14653"/>
      <c r="Y14653" s="36"/>
      <c r="AA14653" s="5"/>
      <c r="AC14653" s="36"/>
      <c r="AD14653" s="36"/>
      <c r="AE14653"/>
      <c r="AF14653"/>
      <c r="AH14653" s="36"/>
      <c r="AJ14653"/>
    </row>
    <row r="14654" spans="14:36">
      <c r="N14654" s="36"/>
      <c r="R14654" s="5"/>
      <c r="W14654"/>
      <c r="Y14654" s="36"/>
      <c r="AA14654" s="5"/>
      <c r="AC14654" s="36"/>
      <c r="AD14654" s="36"/>
      <c r="AE14654"/>
      <c r="AF14654"/>
      <c r="AH14654" s="36"/>
      <c r="AJ14654"/>
    </row>
    <row r="14655" spans="14:36">
      <c r="N14655" s="36"/>
      <c r="R14655" s="5"/>
      <c r="W14655"/>
      <c r="Y14655" s="36"/>
      <c r="AA14655" s="5"/>
      <c r="AC14655" s="36"/>
      <c r="AD14655" s="36"/>
      <c r="AE14655"/>
      <c r="AF14655"/>
      <c r="AH14655" s="36"/>
      <c r="AJ14655"/>
    </row>
    <row r="14656" spans="14:36">
      <c r="N14656" s="36"/>
      <c r="R14656" s="5"/>
      <c r="W14656"/>
      <c r="Y14656" s="36"/>
      <c r="AA14656" s="5"/>
      <c r="AC14656" s="36"/>
      <c r="AD14656" s="36"/>
      <c r="AE14656"/>
      <c r="AF14656"/>
      <c r="AH14656" s="36"/>
      <c r="AJ14656"/>
    </row>
    <row r="14657" spans="14:36">
      <c r="N14657" s="36"/>
      <c r="R14657" s="5"/>
      <c r="W14657"/>
      <c r="Y14657" s="36"/>
      <c r="AA14657" s="5"/>
      <c r="AC14657" s="36"/>
      <c r="AD14657" s="36"/>
      <c r="AE14657"/>
      <c r="AF14657"/>
      <c r="AH14657" s="36"/>
      <c r="AJ14657"/>
    </row>
    <row r="14658" spans="14:36">
      <c r="N14658" s="36"/>
      <c r="R14658" s="5"/>
      <c r="W14658"/>
      <c r="Y14658" s="36"/>
      <c r="AA14658" s="5"/>
      <c r="AC14658" s="36"/>
      <c r="AD14658" s="36"/>
      <c r="AE14658"/>
      <c r="AF14658"/>
      <c r="AH14658" s="36"/>
      <c r="AJ14658"/>
    </row>
    <row r="14659" spans="14:36">
      <c r="N14659" s="36"/>
      <c r="R14659" s="5"/>
      <c r="W14659"/>
      <c r="Y14659" s="36"/>
      <c r="AA14659" s="5"/>
      <c r="AC14659" s="36"/>
      <c r="AD14659" s="36"/>
      <c r="AE14659"/>
      <c r="AF14659"/>
      <c r="AH14659" s="36"/>
      <c r="AJ14659"/>
    </row>
    <row r="14660" spans="14:36">
      <c r="N14660" s="36"/>
      <c r="R14660" s="5"/>
      <c r="W14660"/>
      <c r="Y14660" s="36"/>
      <c r="AA14660" s="5"/>
      <c r="AC14660" s="36"/>
      <c r="AD14660" s="36"/>
      <c r="AE14660"/>
      <c r="AF14660"/>
      <c r="AH14660" s="36"/>
      <c r="AJ14660"/>
    </row>
    <row r="14661" spans="14:36">
      <c r="N14661" s="36"/>
      <c r="R14661" s="5"/>
      <c r="W14661"/>
      <c r="Y14661" s="36"/>
      <c r="AA14661" s="5"/>
      <c r="AC14661" s="36"/>
      <c r="AD14661" s="36"/>
      <c r="AE14661"/>
      <c r="AF14661"/>
      <c r="AH14661" s="36"/>
      <c r="AJ14661"/>
    </row>
    <row r="14662" spans="14:36">
      <c r="N14662" s="36"/>
      <c r="R14662" s="5"/>
      <c r="W14662"/>
      <c r="Y14662" s="36"/>
      <c r="AA14662" s="5"/>
      <c r="AC14662" s="36"/>
      <c r="AD14662" s="36"/>
      <c r="AE14662"/>
      <c r="AF14662"/>
      <c r="AH14662" s="36"/>
      <c r="AJ14662"/>
    </row>
    <row r="14663" spans="14:36">
      <c r="N14663" s="36"/>
      <c r="R14663" s="5"/>
      <c r="W14663"/>
      <c r="Y14663" s="36"/>
      <c r="AA14663" s="5"/>
      <c r="AC14663" s="36"/>
      <c r="AD14663" s="36"/>
      <c r="AE14663"/>
      <c r="AF14663"/>
      <c r="AH14663" s="36"/>
      <c r="AJ14663"/>
    </row>
    <row r="14664" spans="14:36">
      <c r="N14664" s="36"/>
      <c r="R14664" s="5"/>
      <c r="W14664"/>
      <c r="Y14664" s="36"/>
      <c r="AA14664" s="5"/>
      <c r="AC14664" s="36"/>
      <c r="AD14664" s="36"/>
      <c r="AE14664"/>
      <c r="AF14664"/>
      <c r="AH14664" s="36"/>
      <c r="AJ14664"/>
    </row>
    <row r="14665" spans="14:36">
      <c r="N14665" s="36"/>
      <c r="R14665" s="5"/>
      <c r="W14665"/>
      <c r="Y14665" s="36"/>
      <c r="AA14665" s="5"/>
      <c r="AC14665" s="36"/>
      <c r="AD14665" s="36"/>
      <c r="AE14665"/>
      <c r="AF14665"/>
      <c r="AH14665" s="36"/>
      <c r="AJ14665"/>
    </row>
    <row r="14666" spans="14:36">
      <c r="N14666" s="36"/>
      <c r="R14666" s="5"/>
      <c r="W14666"/>
      <c r="Y14666" s="36"/>
      <c r="AA14666" s="5"/>
      <c r="AC14666" s="36"/>
      <c r="AD14666" s="36"/>
      <c r="AE14666"/>
      <c r="AF14666"/>
      <c r="AH14666" s="36"/>
      <c r="AJ14666"/>
    </row>
    <row r="14667" spans="14:36">
      <c r="N14667" s="36"/>
      <c r="R14667" s="5"/>
      <c r="W14667"/>
      <c r="Y14667" s="36"/>
      <c r="AA14667" s="5"/>
      <c r="AC14667" s="36"/>
      <c r="AD14667" s="36"/>
      <c r="AE14667"/>
      <c r="AF14667"/>
      <c r="AH14667" s="36"/>
      <c r="AJ14667"/>
    </row>
    <row r="14668" spans="14:36">
      <c r="N14668" s="36"/>
      <c r="R14668" s="5"/>
      <c r="W14668"/>
      <c r="Y14668" s="36"/>
      <c r="AA14668" s="5"/>
      <c r="AC14668" s="36"/>
      <c r="AD14668" s="36"/>
      <c r="AE14668"/>
      <c r="AF14668"/>
      <c r="AH14668" s="36"/>
      <c r="AJ14668"/>
    </row>
    <row r="14669" spans="14:36">
      <c r="N14669" s="36"/>
      <c r="R14669" s="5"/>
      <c r="W14669"/>
      <c r="Y14669" s="36"/>
      <c r="AA14669" s="5"/>
      <c r="AC14669" s="36"/>
      <c r="AD14669" s="36"/>
      <c r="AE14669"/>
      <c r="AF14669"/>
      <c r="AH14669" s="36"/>
      <c r="AJ14669"/>
    </row>
    <row r="14670" spans="14:36">
      <c r="N14670" s="36"/>
      <c r="R14670" s="5"/>
      <c r="W14670"/>
      <c r="Y14670" s="36"/>
      <c r="AA14670" s="5"/>
      <c r="AC14670" s="36"/>
      <c r="AD14670" s="36"/>
      <c r="AE14670"/>
      <c r="AF14670"/>
      <c r="AH14670" s="36"/>
      <c r="AJ14670"/>
    </row>
    <row r="14671" spans="14:36">
      <c r="N14671" s="36"/>
      <c r="R14671" s="5"/>
      <c r="W14671"/>
      <c r="Y14671" s="36"/>
      <c r="AA14671" s="5"/>
      <c r="AC14671" s="36"/>
      <c r="AD14671" s="36"/>
      <c r="AE14671"/>
      <c r="AF14671"/>
      <c r="AH14671" s="36"/>
      <c r="AJ14671"/>
    </row>
    <row r="14672" spans="14:36">
      <c r="N14672" s="36"/>
      <c r="R14672" s="5"/>
      <c r="W14672"/>
      <c r="Y14672" s="36"/>
      <c r="AA14672" s="5"/>
      <c r="AC14672" s="36"/>
      <c r="AD14672" s="36"/>
      <c r="AE14672"/>
      <c r="AF14672"/>
      <c r="AH14672" s="36"/>
      <c r="AJ14672"/>
    </row>
    <row r="14673" spans="14:36">
      <c r="N14673" s="36"/>
      <c r="R14673" s="5"/>
      <c r="W14673"/>
      <c r="Y14673" s="36"/>
      <c r="AA14673" s="5"/>
      <c r="AC14673" s="36"/>
      <c r="AD14673" s="36"/>
      <c r="AE14673"/>
      <c r="AF14673"/>
      <c r="AH14673" s="36"/>
      <c r="AJ14673"/>
    </row>
    <row r="14674" spans="14:36">
      <c r="N14674" s="36"/>
      <c r="R14674" s="5"/>
      <c r="W14674"/>
      <c r="Y14674" s="36"/>
      <c r="AA14674" s="5"/>
      <c r="AC14674" s="36"/>
      <c r="AD14674" s="36"/>
      <c r="AE14674"/>
      <c r="AF14674"/>
      <c r="AH14674" s="36"/>
      <c r="AJ14674"/>
    </row>
    <row r="14675" spans="14:36">
      <c r="N14675" s="36"/>
      <c r="R14675" s="5"/>
      <c r="W14675"/>
      <c r="Y14675" s="36"/>
      <c r="AA14675" s="5"/>
      <c r="AC14675" s="36"/>
      <c r="AD14675" s="36"/>
      <c r="AE14675"/>
      <c r="AF14675"/>
      <c r="AH14675" s="36"/>
      <c r="AJ14675"/>
    </row>
    <row r="14676" spans="14:36">
      <c r="N14676" s="36"/>
      <c r="R14676" s="5"/>
      <c r="W14676"/>
      <c r="Y14676" s="36"/>
      <c r="AA14676" s="5"/>
      <c r="AC14676" s="36"/>
      <c r="AD14676" s="36"/>
      <c r="AE14676"/>
      <c r="AF14676"/>
      <c r="AH14676" s="36"/>
      <c r="AJ14676"/>
    </row>
    <row r="14677" spans="14:36">
      <c r="N14677" s="36"/>
      <c r="R14677" s="5"/>
      <c r="W14677"/>
      <c r="Y14677" s="36"/>
      <c r="AA14677" s="5"/>
      <c r="AC14677" s="36"/>
      <c r="AD14677" s="36"/>
      <c r="AE14677"/>
      <c r="AF14677"/>
      <c r="AH14677" s="36"/>
      <c r="AJ14677"/>
    </row>
    <row r="14678" spans="14:36">
      <c r="N14678" s="36"/>
      <c r="R14678" s="5"/>
      <c r="W14678"/>
      <c r="Y14678" s="36"/>
      <c r="AA14678" s="5"/>
      <c r="AC14678" s="36"/>
      <c r="AD14678" s="36"/>
      <c r="AE14678"/>
      <c r="AF14678"/>
      <c r="AH14678" s="36"/>
      <c r="AJ14678"/>
    </row>
    <row r="14679" spans="14:36">
      <c r="N14679" s="36"/>
      <c r="R14679" s="5"/>
      <c r="W14679"/>
      <c r="Y14679" s="36"/>
      <c r="AA14679" s="5"/>
      <c r="AC14679" s="36"/>
      <c r="AD14679" s="36"/>
      <c r="AE14679"/>
      <c r="AF14679"/>
      <c r="AH14679" s="36"/>
      <c r="AJ14679"/>
    </row>
    <row r="14680" spans="14:36">
      <c r="N14680" s="36"/>
      <c r="R14680" s="5"/>
      <c r="W14680"/>
      <c r="Y14680" s="36"/>
      <c r="AA14680" s="5"/>
      <c r="AC14680" s="36"/>
      <c r="AD14680" s="36"/>
      <c r="AE14680"/>
      <c r="AF14680"/>
      <c r="AH14680" s="36"/>
      <c r="AJ14680"/>
    </row>
    <row r="14681" spans="14:36">
      <c r="N14681" s="36"/>
      <c r="R14681" s="5"/>
      <c r="W14681"/>
      <c r="Y14681" s="36"/>
      <c r="AA14681" s="5"/>
      <c r="AC14681" s="36"/>
      <c r="AD14681" s="36"/>
      <c r="AE14681"/>
      <c r="AF14681"/>
      <c r="AH14681" s="36"/>
      <c r="AJ14681"/>
    </row>
    <row r="14682" spans="14:36">
      <c r="N14682" s="36"/>
      <c r="R14682" s="5"/>
      <c r="W14682"/>
      <c r="Y14682" s="36"/>
      <c r="AA14682" s="5"/>
      <c r="AC14682" s="36"/>
      <c r="AD14682" s="36"/>
      <c r="AE14682"/>
      <c r="AF14682"/>
      <c r="AH14682" s="36"/>
      <c r="AJ14682"/>
    </row>
    <row r="14683" spans="14:36">
      <c r="N14683" s="36"/>
      <c r="R14683" s="5"/>
      <c r="W14683"/>
      <c r="Y14683" s="36"/>
      <c r="AA14683" s="5"/>
      <c r="AC14683" s="36"/>
      <c r="AD14683" s="36"/>
      <c r="AE14683"/>
      <c r="AF14683"/>
      <c r="AH14683" s="36"/>
      <c r="AJ14683"/>
    </row>
    <row r="14684" spans="14:36">
      <c r="N14684" s="36"/>
      <c r="R14684" s="5"/>
      <c r="W14684"/>
      <c r="Y14684" s="36"/>
      <c r="AA14684" s="5"/>
      <c r="AC14684" s="36"/>
      <c r="AD14684" s="36"/>
      <c r="AE14684"/>
      <c r="AF14684"/>
      <c r="AH14684" s="36"/>
      <c r="AJ14684"/>
    </row>
    <row r="14685" spans="14:36">
      <c r="N14685" s="36"/>
      <c r="R14685" s="5"/>
      <c r="W14685"/>
      <c r="Y14685" s="36"/>
      <c r="AA14685" s="5"/>
      <c r="AC14685" s="36"/>
      <c r="AD14685" s="36"/>
      <c r="AE14685"/>
      <c r="AF14685"/>
      <c r="AH14685" s="36"/>
      <c r="AJ14685"/>
    </row>
    <row r="14686" spans="14:36">
      <c r="N14686" s="36"/>
      <c r="R14686" s="5"/>
      <c r="W14686"/>
      <c r="Y14686" s="36"/>
      <c r="AA14686" s="5"/>
      <c r="AC14686" s="36"/>
      <c r="AD14686" s="36"/>
      <c r="AE14686"/>
      <c r="AF14686"/>
      <c r="AH14686" s="36"/>
      <c r="AJ14686"/>
    </row>
    <row r="14687" spans="14:36">
      <c r="N14687" s="36"/>
      <c r="R14687" s="5"/>
      <c r="W14687"/>
      <c r="Y14687" s="36"/>
      <c r="AA14687" s="5"/>
      <c r="AC14687" s="36"/>
      <c r="AD14687" s="36"/>
      <c r="AE14687"/>
      <c r="AF14687"/>
      <c r="AH14687" s="36"/>
      <c r="AJ14687"/>
    </row>
    <row r="14688" spans="14:36">
      <c r="N14688" s="36"/>
      <c r="R14688" s="5"/>
      <c r="W14688"/>
      <c r="Y14688" s="36"/>
      <c r="AA14688" s="5"/>
      <c r="AC14688" s="36"/>
      <c r="AD14688" s="36"/>
      <c r="AE14688"/>
      <c r="AF14688"/>
      <c r="AH14688" s="36"/>
      <c r="AJ14688"/>
    </row>
    <row r="14689" spans="14:36">
      <c r="N14689" s="36"/>
      <c r="R14689" s="5"/>
      <c r="W14689"/>
      <c r="Y14689" s="36"/>
      <c r="AA14689" s="5"/>
      <c r="AC14689" s="36"/>
      <c r="AD14689" s="36"/>
      <c r="AE14689"/>
      <c r="AF14689"/>
      <c r="AH14689" s="36"/>
      <c r="AJ14689"/>
    </row>
    <row r="14690" spans="14:36">
      <c r="N14690" s="36"/>
      <c r="R14690" s="5"/>
      <c r="W14690"/>
      <c r="Y14690" s="36"/>
      <c r="AA14690" s="5"/>
      <c r="AC14690" s="36"/>
      <c r="AD14690" s="36"/>
      <c r="AE14690"/>
      <c r="AF14690"/>
      <c r="AH14690" s="36"/>
      <c r="AJ14690"/>
    </row>
    <row r="14691" spans="14:36">
      <c r="N14691" s="36"/>
      <c r="R14691" s="5"/>
      <c r="W14691"/>
      <c r="Y14691" s="36"/>
      <c r="AA14691" s="5"/>
      <c r="AC14691" s="36"/>
      <c r="AD14691" s="36"/>
      <c r="AE14691"/>
      <c r="AF14691"/>
      <c r="AH14691" s="36"/>
      <c r="AJ14691"/>
    </row>
    <row r="14692" spans="14:36">
      <c r="N14692" s="36"/>
      <c r="R14692" s="5"/>
      <c r="W14692"/>
      <c r="Y14692" s="36"/>
      <c r="AA14692" s="5"/>
      <c r="AC14692" s="36"/>
      <c r="AD14692" s="36"/>
      <c r="AE14692"/>
      <c r="AF14692"/>
      <c r="AH14692" s="36"/>
      <c r="AJ14692"/>
    </row>
    <row r="14693" spans="14:36">
      <c r="N14693" s="36"/>
      <c r="R14693" s="5"/>
      <c r="W14693"/>
      <c r="Y14693" s="36"/>
      <c r="AA14693" s="5"/>
      <c r="AC14693" s="36"/>
      <c r="AD14693" s="36"/>
      <c r="AE14693"/>
      <c r="AF14693"/>
      <c r="AH14693" s="36"/>
      <c r="AJ14693"/>
    </row>
    <row r="14694" spans="14:36">
      <c r="N14694" s="36"/>
      <c r="R14694" s="5"/>
      <c r="W14694"/>
      <c r="Y14694" s="36"/>
      <c r="AA14694" s="5"/>
      <c r="AC14694" s="36"/>
      <c r="AD14694" s="36"/>
      <c r="AE14694"/>
      <c r="AF14694"/>
      <c r="AH14694" s="36"/>
      <c r="AJ14694"/>
    </row>
    <row r="14695" spans="14:36">
      <c r="N14695" s="36"/>
      <c r="R14695" s="5"/>
      <c r="W14695"/>
      <c r="Y14695" s="36"/>
      <c r="AA14695" s="5"/>
      <c r="AC14695" s="36"/>
      <c r="AD14695" s="36"/>
      <c r="AE14695"/>
      <c r="AF14695"/>
      <c r="AH14695" s="36"/>
      <c r="AJ14695"/>
    </row>
    <row r="14696" spans="14:36">
      <c r="N14696" s="36"/>
      <c r="R14696" s="5"/>
      <c r="W14696"/>
      <c r="Y14696" s="36"/>
      <c r="AA14696" s="5"/>
      <c r="AC14696" s="36"/>
      <c r="AD14696" s="36"/>
      <c r="AE14696"/>
      <c r="AF14696"/>
      <c r="AH14696" s="36"/>
      <c r="AJ14696"/>
    </row>
    <row r="14697" spans="14:36">
      <c r="N14697" s="36"/>
      <c r="R14697" s="5"/>
      <c r="W14697"/>
      <c r="Y14697" s="36"/>
      <c r="AA14697" s="5"/>
      <c r="AC14697" s="36"/>
      <c r="AD14697" s="36"/>
      <c r="AE14697"/>
      <c r="AF14697"/>
      <c r="AH14697" s="36"/>
      <c r="AJ14697"/>
    </row>
    <row r="14698" spans="14:36">
      <c r="N14698" s="36"/>
      <c r="R14698" s="5"/>
      <c r="W14698"/>
      <c r="Y14698" s="36"/>
      <c r="AA14698" s="5"/>
      <c r="AC14698" s="36"/>
      <c r="AD14698" s="36"/>
      <c r="AE14698"/>
      <c r="AF14698"/>
      <c r="AH14698" s="36"/>
      <c r="AJ14698"/>
    </row>
    <row r="14699" spans="14:36">
      <c r="N14699" s="36"/>
      <c r="R14699" s="5"/>
      <c r="W14699"/>
      <c r="Y14699" s="36"/>
      <c r="AA14699" s="5"/>
      <c r="AC14699" s="36"/>
      <c r="AD14699" s="36"/>
      <c r="AE14699"/>
      <c r="AF14699"/>
      <c r="AH14699" s="36"/>
      <c r="AJ14699"/>
    </row>
    <row r="14700" spans="14:36">
      <c r="N14700" s="36"/>
      <c r="R14700" s="5"/>
      <c r="W14700"/>
      <c r="Y14700" s="36"/>
      <c r="AA14700" s="5"/>
      <c r="AC14700" s="36"/>
      <c r="AD14700" s="36"/>
      <c r="AE14700"/>
      <c r="AF14700"/>
      <c r="AH14700" s="36"/>
      <c r="AJ14700"/>
    </row>
    <row r="14701" spans="14:36">
      <c r="N14701" s="36"/>
      <c r="R14701" s="5"/>
      <c r="W14701"/>
      <c r="Y14701" s="36"/>
      <c r="AA14701" s="5"/>
      <c r="AC14701" s="36"/>
      <c r="AD14701" s="36"/>
      <c r="AE14701"/>
      <c r="AF14701"/>
      <c r="AH14701" s="36"/>
      <c r="AJ14701"/>
    </row>
    <row r="14702" spans="14:36">
      <c r="N14702" s="36"/>
      <c r="R14702" s="5"/>
      <c r="W14702"/>
      <c r="Y14702" s="36"/>
      <c r="AA14702" s="5"/>
      <c r="AC14702" s="36"/>
      <c r="AD14702" s="36"/>
      <c r="AE14702"/>
      <c r="AF14702"/>
      <c r="AH14702" s="36"/>
      <c r="AJ14702"/>
    </row>
    <row r="14703" spans="14:36">
      <c r="N14703" s="36"/>
      <c r="R14703" s="5"/>
      <c r="W14703"/>
      <c r="Y14703" s="36"/>
      <c r="AA14703" s="5"/>
      <c r="AC14703" s="36"/>
      <c r="AD14703" s="36"/>
      <c r="AE14703"/>
      <c r="AF14703"/>
      <c r="AH14703" s="36"/>
      <c r="AJ14703"/>
    </row>
    <row r="14704" spans="14:36">
      <c r="N14704" s="36"/>
      <c r="R14704" s="5"/>
      <c r="W14704"/>
      <c r="Y14704" s="36"/>
      <c r="AA14704" s="5"/>
      <c r="AC14704" s="36"/>
      <c r="AD14704" s="36"/>
      <c r="AE14704"/>
      <c r="AF14704"/>
      <c r="AH14704" s="36"/>
      <c r="AJ14704"/>
    </row>
    <row r="14705" spans="14:36">
      <c r="N14705" s="36"/>
      <c r="R14705" s="5"/>
      <c r="W14705"/>
      <c r="Y14705" s="36"/>
      <c r="AA14705" s="5"/>
      <c r="AC14705" s="36"/>
      <c r="AD14705" s="36"/>
      <c r="AE14705"/>
      <c r="AF14705"/>
      <c r="AH14705" s="36"/>
      <c r="AJ14705"/>
    </row>
    <row r="14706" spans="14:36">
      <c r="N14706" s="36"/>
      <c r="R14706" s="5"/>
      <c r="W14706"/>
      <c r="Y14706" s="36"/>
      <c r="AA14706" s="5"/>
      <c r="AC14706" s="36"/>
      <c r="AD14706" s="36"/>
      <c r="AE14706"/>
      <c r="AF14706"/>
      <c r="AH14706" s="36"/>
      <c r="AJ14706"/>
    </row>
    <row r="14707" spans="14:36">
      <c r="N14707" s="36"/>
      <c r="R14707" s="5"/>
      <c r="W14707"/>
      <c r="Y14707" s="36"/>
      <c r="AA14707" s="5"/>
      <c r="AC14707" s="36"/>
      <c r="AD14707" s="36"/>
      <c r="AE14707"/>
      <c r="AF14707"/>
      <c r="AH14707" s="36"/>
      <c r="AJ14707"/>
    </row>
    <row r="14708" spans="14:36">
      <c r="N14708" s="36"/>
      <c r="R14708" s="5"/>
      <c r="W14708"/>
      <c r="Y14708" s="36"/>
      <c r="AA14708" s="5"/>
      <c r="AC14708" s="36"/>
      <c r="AD14708" s="36"/>
      <c r="AE14708"/>
      <c r="AF14708"/>
      <c r="AH14708" s="36"/>
      <c r="AJ14708"/>
    </row>
    <row r="14709" spans="14:36">
      <c r="N14709" s="36"/>
      <c r="R14709" s="5"/>
      <c r="W14709"/>
      <c r="Y14709" s="36"/>
      <c r="AA14709" s="5"/>
      <c r="AC14709" s="36"/>
      <c r="AD14709" s="36"/>
      <c r="AE14709"/>
      <c r="AF14709"/>
      <c r="AH14709" s="36"/>
      <c r="AJ14709"/>
    </row>
    <row r="14710" spans="14:36">
      <c r="N14710" s="36"/>
      <c r="R14710" s="5"/>
      <c r="W14710"/>
      <c r="Y14710" s="36"/>
      <c r="AA14710" s="5"/>
      <c r="AC14710" s="36"/>
      <c r="AD14710" s="36"/>
      <c r="AE14710"/>
      <c r="AF14710"/>
      <c r="AH14710" s="36"/>
      <c r="AJ14710"/>
    </row>
    <row r="14711" spans="14:36">
      <c r="N14711" s="36"/>
      <c r="R14711" s="5"/>
      <c r="W14711"/>
      <c r="Y14711" s="36"/>
      <c r="AA14711" s="5"/>
      <c r="AC14711" s="36"/>
      <c r="AD14711" s="36"/>
      <c r="AE14711"/>
      <c r="AF14711"/>
      <c r="AH14711" s="36"/>
      <c r="AJ14711"/>
    </row>
    <row r="14712" spans="14:36">
      <c r="N14712" s="36"/>
      <c r="R14712" s="5"/>
      <c r="W14712"/>
      <c r="Y14712" s="36"/>
      <c r="AA14712" s="5"/>
      <c r="AC14712" s="36"/>
      <c r="AD14712" s="36"/>
      <c r="AE14712"/>
      <c r="AF14712"/>
      <c r="AH14712" s="36"/>
      <c r="AJ14712"/>
    </row>
    <row r="14713" spans="14:36">
      <c r="N14713" s="36"/>
      <c r="R14713" s="5"/>
      <c r="W14713"/>
      <c r="Y14713" s="36"/>
      <c r="AA14713" s="5"/>
      <c r="AC14713" s="36"/>
      <c r="AD14713" s="36"/>
      <c r="AE14713"/>
      <c r="AF14713"/>
      <c r="AH14713" s="36"/>
      <c r="AJ14713"/>
    </row>
    <row r="14714" spans="14:36">
      <c r="N14714" s="36"/>
      <c r="R14714" s="5"/>
      <c r="W14714"/>
      <c r="Y14714" s="36"/>
      <c r="AA14714" s="5"/>
      <c r="AC14714" s="36"/>
      <c r="AD14714" s="36"/>
      <c r="AE14714"/>
      <c r="AF14714"/>
      <c r="AH14714" s="36"/>
      <c r="AJ14714"/>
    </row>
    <row r="14715" spans="14:36">
      <c r="N14715" s="36"/>
      <c r="R14715" s="5"/>
      <c r="W14715"/>
      <c r="Y14715" s="36"/>
      <c r="AA14715" s="5"/>
      <c r="AC14715" s="36"/>
      <c r="AD14715" s="36"/>
      <c r="AE14715"/>
      <c r="AF14715"/>
      <c r="AH14715" s="36"/>
      <c r="AJ14715"/>
    </row>
    <row r="14716" spans="14:36">
      <c r="N14716" s="36"/>
      <c r="R14716" s="5"/>
      <c r="W14716"/>
      <c r="Y14716" s="36"/>
      <c r="AA14716" s="5"/>
      <c r="AC14716" s="36"/>
      <c r="AD14716" s="36"/>
      <c r="AE14716"/>
      <c r="AF14716"/>
      <c r="AH14716" s="36"/>
      <c r="AJ14716"/>
    </row>
    <row r="14717" spans="14:36">
      <c r="N14717" s="36"/>
      <c r="R14717" s="5"/>
      <c r="W14717"/>
      <c r="Y14717" s="36"/>
      <c r="AA14717" s="5"/>
      <c r="AC14717" s="36"/>
      <c r="AD14717" s="36"/>
      <c r="AE14717"/>
      <c r="AF14717"/>
      <c r="AH14717" s="36"/>
      <c r="AJ14717"/>
    </row>
    <row r="14718" spans="14:36">
      <c r="N14718" s="36"/>
      <c r="R14718" s="5"/>
      <c r="W14718"/>
      <c r="Y14718" s="36"/>
      <c r="AA14718" s="5"/>
      <c r="AC14718" s="36"/>
      <c r="AD14718" s="36"/>
      <c r="AE14718"/>
      <c r="AF14718"/>
      <c r="AH14718" s="36"/>
      <c r="AJ14718"/>
    </row>
    <row r="14719" spans="14:36">
      <c r="N14719" s="36"/>
      <c r="R14719" s="5"/>
      <c r="W14719"/>
      <c r="Y14719" s="36"/>
      <c r="AA14719" s="5"/>
      <c r="AC14719" s="36"/>
      <c r="AD14719" s="36"/>
      <c r="AE14719"/>
      <c r="AF14719"/>
      <c r="AH14719" s="36"/>
      <c r="AJ14719"/>
    </row>
    <row r="14720" spans="14:36">
      <c r="N14720" s="36"/>
      <c r="R14720" s="5"/>
      <c r="W14720"/>
      <c r="Y14720" s="36"/>
      <c r="AA14720" s="5"/>
      <c r="AC14720" s="36"/>
      <c r="AD14720" s="36"/>
      <c r="AE14720"/>
      <c r="AF14720"/>
      <c r="AH14720" s="36"/>
      <c r="AJ14720"/>
    </row>
    <row r="14721" spans="14:36">
      <c r="N14721" s="36"/>
      <c r="R14721" s="5"/>
      <c r="W14721"/>
      <c r="Y14721" s="36"/>
      <c r="AA14721" s="5"/>
      <c r="AC14721" s="36"/>
      <c r="AD14721" s="36"/>
      <c r="AE14721"/>
      <c r="AF14721"/>
      <c r="AH14721" s="36"/>
      <c r="AJ14721"/>
    </row>
    <row r="14722" spans="14:36">
      <c r="N14722" s="36"/>
      <c r="R14722" s="5"/>
      <c r="W14722"/>
      <c r="Y14722" s="36"/>
      <c r="AA14722" s="5"/>
      <c r="AC14722" s="36"/>
      <c r="AD14722" s="36"/>
      <c r="AE14722"/>
      <c r="AF14722"/>
      <c r="AH14722" s="36"/>
      <c r="AJ14722"/>
    </row>
    <row r="14723" spans="14:36">
      <c r="N14723" s="36"/>
      <c r="R14723" s="5"/>
      <c r="W14723"/>
      <c r="Y14723" s="36"/>
      <c r="AA14723" s="5"/>
      <c r="AC14723" s="36"/>
      <c r="AD14723" s="36"/>
      <c r="AE14723"/>
      <c r="AF14723"/>
      <c r="AH14723" s="36"/>
      <c r="AJ14723"/>
    </row>
    <row r="14724" spans="14:36">
      <c r="N14724" s="36"/>
      <c r="R14724" s="5"/>
      <c r="W14724"/>
      <c r="Y14724" s="36"/>
      <c r="AA14724" s="5"/>
      <c r="AC14724" s="36"/>
      <c r="AD14724" s="36"/>
      <c r="AE14724"/>
      <c r="AF14724"/>
      <c r="AH14724" s="36"/>
      <c r="AJ14724"/>
    </row>
    <row r="14725" spans="14:36">
      <c r="N14725" s="36"/>
      <c r="R14725" s="5"/>
      <c r="W14725"/>
      <c r="Y14725" s="36"/>
      <c r="AA14725" s="5"/>
      <c r="AC14725" s="36"/>
      <c r="AD14725" s="36"/>
      <c r="AE14725"/>
      <c r="AF14725"/>
      <c r="AH14725" s="36"/>
      <c r="AJ14725"/>
    </row>
    <row r="14726" spans="14:36">
      <c r="N14726" s="36"/>
      <c r="R14726" s="5"/>
      <c r="W14726"/>
      <c r="Y14726" s="36"/>
      <c r="AA14726" s="5"/>
      <c r="AC14726" s="36"/>
      <c r="AD14726" s="36"/>
      <c r="AE14726"/>
      <c r="AF14726"/>
      <c r="AH14726" s="36"/>
      <c r="AJ14726"/>
    </row>
    <row r="14727" spans="14:36">
      <c r="N14727" s="36"/>
      <c r="R14727" s="5"/>
      <c r="W14727"/>
      <c r="Y14727" s="36"/>
      <c r="AA14727" s="5"/>
      <c r="AC14727" s="36"/>
      <c r="AD14727" s="36"/>
      <c r="AE14727"/>
      <c r="AF14727"/>
      <c r="AH14727" s="36"/>
      <c r="AJ14727"/>
    </row>
    <row r="14728" spans="14:36">
      <c r="N14728" s="36"/>
      <c r="R14728" s="5"/>
      <c r="W14728"/>
      <c r="Y14728" s="36"/>
      <c r="AA14728" s="5"/>
      <c r="AC14728" s="36"/>
      <c r="AD14728" s="36"/>
      <c r="AE14728"/>
      <c r="AF14728"/>
      <c r="AH14728" s="36"/>
      <c r="AJ14728"/>
    </row>
    <row r="14729" spans="14:36">
      <c r="N14729" s="36"/>
      <c r="R14729" s="5"/>
      <c r="W14729"/>
      <c r="Y14729" s="36"/>
      <c r="AA14729" s="5"/>
      <c r="AC14729" s="36"/>
      <c r="AD14729" s="36"/>
      <c r="AE14729"/>
      <c r="AF14729"/>
      <c r="AH14729" s="36"/>
      <c r="AJ14729"/>
    </row>
    <row r="14730" spans="14:36">
      <c r="N14730" s="36"/>
      <c r="R14730" s="5"/>
      <c r="W14730"/>
      <c r="Y14730" s="36"/>
      <c r="AA14730" s="5"/>
      <c r="AC14730" s="36"/>
      <c r="AD14730" s="36"/>
      <c r="AE14730"/>
      <c r="AF14730"/>
      <c r="AH14730" s="36"/>
      <c r="AJ14730"/>
    </row>
    <row r="14731" spans="14:36">
      <c r="N14731" s="36"/>
      <c r="R14731" s="5"/>
      <c r="W14731"/>
      <c r="Y14731" s="36"/>
      <c r="AA14731" s="5"/>
      <c r="AC14731" s="36"/>
      <c r="AD14731" s="36"/>
      <c r="AE14731"/>
      <c r="AF14731"/>
      <c r="AH14731" s="36"/>
      <c r="AJ14731"/>
    </row>
    <row r="14732" spans="14:36">
      <c r="N14732" s="36"/>
      <c r="R14732" s="5"/>
      <c r="W14732"/>
      <c r="Y14732" s="36"/>
      <c r="AA14732" s="5"/>
      <c r="AC14732" s="36"/>
      <c r="AD14732" s="36"/>
      <c r="AE14732"/>
      <c r="AF14732"/>
      <c r="AH14732" s="36"/>
      <c r="AJ14732"/>
    </row>
    <row r="14733" spans="14:36">
      <c r="N14733" s="36"/>
      <c r="R14733" s="5"/>
      <c r="W14733"/>
      <c r="Y14733" s="36"/>
      <c r="AA14733" s="5"/>
      <c r="AC14733" s="36"/>
      <c r="AD14733" s="36"/>
      <c r="AE14733"/>
      <c r="AF14733"/>
      <c r="AH14733" s="36"/>
      <c r="AJ14733"/>
    </row>
    <row r="14734" spans="14:36">
      <c r="N14734" s="36"/>
      <c r="R14734" s="5"/>
      <c r="W14734"/>
      <c r="Y14734" s="36"/>
      <c r="AA14734" s="5"/>
      <c r="AC14734" s="36"/>
      <c r="AD14734" s="36"/>
      <c r="AE14734"/>
      <c r="AF14734"/>
      <c r="AH14734" s="36"/>
      <c r="AJ14734"/>
    </row>
    <row r="14735" spans="14:36">
      <c r="N14735" s="36"/>
      <c r="R14735" s="5"/>
      <c r="W14735"/>
      <c r="Y14735" s="36"/>
      <c r="AA14735" s="5"/>
      <c r="AC14735" s="36"/>
      <c r="AD14735" s="36"/>
      <c r="AE14735"/>
      <c r="AF14735"/>
      <c r="AH14735" s="36"/>
      <c r="AJ14735"/>
    </row>
    <row r="14736" spans="14:36">
      <c r="N14736" s="36"/>
      <c r="R14736" s="5"/>
      <c r="W14736"/>
      <c r="Y14736" s="36"/>
      <c r="AA14736" s="5"/>
      <c r="AC14736" s="36"/>
      <c r="AD14736" s="36"/>
      <c r="AE14736"/>
      <c r="AF14736"/>
      <c r="AH14736" s="36"/>
      <c r="AJ14736"/>
    </row>
    <row r="14737" spans="14:36">
      <c r="N14737" s="36"/>
      <c r="R14737" s="5"/>
      <c r="W14737"/>
      <c r="Y14737" s="36"/>
      <c r="AA14737" s="5"/>
      <c r="AC14737" s="36"/>
      <c r="AD14737" s="36"/>
      <c r="AE14737"/>
      <c r="AF14737"/>
      <c r="AH14737" s="36"/>
      <c r="AJ14737"/>
    </row>
    <row r="14738" spans="14:36">
      <c r="N14738" s="36"/>
      <c r="R14738" s="5"/>
      <c r="W14738"/>
      <c r="Y14738" s="36"/>
      <c r="AA14738" s="5"/>
      <c r="AC14738" s="36"/>
      <c r="AD14738" s="36"/>
      <c r="AE14738"/>
      <c r="AF14738"/>
      <c r="AH14738" s="36"/>
      <c r="AJ14738"/>
    </row>
    <row r="14739" spans="14:36">
      <c r="N14739" s="36"/>
      <c r="R14739" s="5"/>
      <c r="W14739"/>
      <c r="Y14739" s="36"/>
      <c r="AA14739" s="5"/>
      <c r="AC14739" s="36"/>
      <c r="AD14739" s="36"/>
      <c r="AE14739"/>
      <c r="AF14739"/>
      <c r="AH14739" s="36"/>
      <c r="AJ14739"/>
    </row>
    <row r="14740" spans="14:36">
      <c r="N14740" s="36"/>
      <c r="R14740" s="5"/>
      <c r="W14740"/>
      <c r="Y14740" s="36"/>
      <c r="AA14740" s="5"/>
      <c r="AC14740" s="36"/>
      <c r="AD14740" s="36"/>
      <c r="AE14740"/>
      <c r="AF14740"/>
      <c r="AH14740" s="36"/>
      <c r="AJ14740"/>
    </row>
    <row r="14741" spans="14:36">
      <c r="N14741" s="36"/>
      <c r="R14741" s="5"/>
      <c r="W14741"/>
      <c r="Y14741" s="36"/>
      <c r="AA14741" s="5"/>
      <c r="AC14741" s="36"/>
      <c r="AD14741" s="36"/>
      <c r="AE14741"/>
      <c r="AF14741"/>
      <c r="AH14741" s="36"/>
      <c r="AJ14741"/>
    </row>
    <row r="14742" spans="14:36">
      <c r="N14742" s="36"/>
      <c r="R14742" s="5"/>
      <c r="W14742"/>
      <c r="Y14742" s="36"/>
      <c r="AA14742" s="5"/>
      <c r="AC14742" s="36"/>
      <c r="AD14742" s="36"/>
      <c r="AE14742"/>
      <c r="AF14742"/>
      <c r="AH14742" s="36"/>
      <c r="AJ14742"/>
    </row>
    <row r="14743" spans="14:36">
      <c r="N14743" s="36"/>
      <c r="R14743" s="5"/>
      <c r="W14743"/>
      <c r="Y14743" s="36"/>
      <c r="AA14743" s="5"/>
      <c r="AC14743" s="36"/>
      <c r="AD14743" s="36"/>
      <c r="AE14743"/>
      <c r="AF14743"/>
      <c r="AH14743" s="36"/>
      <c r="AJ14743"/>
    </row>
    <row r="14744" spans="14:36">
      <c r="N14744" s="36"/>
      <c r="R14744" s="5"/>
      <c r="W14744"/>
      <c r="Y14744" s="36"/>
      <c r="AA14744" s="5"/>
      <c r="AC14744" s="36"/>
      <c r="AD14744" s="36"/>
      <c r="AE14744"/>
      <c r="AF14744"/>
      <c r="AH14744" s="36"/>
      <c r="AJ14744"/>
    </row>
    <row r="14745" spans="14:36">
      <c r="N14745" s="36"/>
      <c r="R14745" s="5"/>
      <c r="W14745"/>
      <c r="Y14745" s="36"/>
      <c r="AA14745" s="5"/>
      <c r="AC14745" s="36"/>
      <c r="AD14745" s="36"/>
      <c r="AE14745"/>
      <c r="AF14745"/>
      <c r="AH14745" s="36"/>
      <c r="AJ14745"/>
    </row>
    <row r="14746" spans="14:36">
      <c r="N14746" s="36"/>
      <c r="R14746" s="5"/>
      <c r="W14746"/>
      <c r="Y14746" s="36"/>
      <c r="AA14746" s="5"/>
      <c r="AC14746" s="36"/>
      <c r="AD14746" s="36"/>
      <c r="AE14746"/>
      <c r="AF14746"/>
      <c r="AH14746" s="36"/>
      <c r="AJ14746"/>
    </row>
    <row r="14747" spans="14:36">
      <c r="N14747" s="36"/>
      <c r="R14747" s="5"/>
      <c r="W14747"/>
      <c r="Y14747" s="36"/>
      <c r="AA14747" s="5"/>
      <c r="AC14747" s="36"/>
      <c r="AD14747" s="36"/>
      <c r="AE14747"/>
      <c r="AF14747"/>
      <c r="AH14747" s="36"/>
      <c r="AJ14747"/>
    </row>
    <row r="14748" spans="14:36">
      <c r="N14748" s="36"/>
      <c r="R14748" s="5"/>
      <c r="W14748"/>
      <c r="Y14748" s="36"/>
      <c r="AA14748" s="5"/>
      <c r="AC14748" s="36"/>
      <c r="AD14748" s="36"/>
      <c r="AE14748"/>
      <c r="AF14748"/>
      <c r="AH14748" s="36"/>
      <c r="AJ14748"/>
    </row>
    <row r="14749" spans="14:36">
      <c r="N14749" s="36"/>
      <c r="R14749" s="5"/>
      <c r="W14749"/>
      <c r="Y14749" s="36"/>
      <c r="AA14749" s="5"/>
      <c r="AC14749" s="36"/>
      <c r="AD14749" s="36"/>
      <c r="AE14749"/>
      <c r="AF14749"/>
      <c r="AH14749" s="36"/>
      <c r="AJ14749"/>
    </row>
    <row r="14750" spans="14:36">
      <c r="N14750" s="36"/>
      <c r="R14750" s="5"/>
      <c r="W14750"/>
      <c r="Y14750" s="36"/>
      <c r="AA14750" s="5"/>
      <c r="AC14750" s="36"/>
      <c r="AD14750" s="36"/>
      <c r="AE14750"/>
      <c r="AF14750"/>
      <c r="AH14750" s="36"/>
      <c r="AJ14750"/>
    </row>
    <row r="14751" spans="14:36">
      <c r="N14751" s="36"/>
      <c r="R14751" s="5"/>
      <c r="W14751"/>
      <c r="Y14751" s="36"/>
      <c r="AA14751" s="5"/>
      <c r="AC14751" s="36"/>
      <c r="AD14751" s="36"/>
      <c r="AE14751"/>
      <c r="AF14751"/>
      <c r="AH14751" s="36"/>
      <c r="AJ14751"/>
    </row>
    <row r="14752" spans="14:36">
      <c r="N14752" s="36"/>
      <c r="R14752" s="5"/>
      <c r="W14752"/>
      <c r="Y14752" s="36"/>
      <c r="AA14752" s="5"/>
      <c r="AC14752" s="36"/>
      <c r="AD14752" s="36"/>
      <c r="AE14752"/>
      <c r="AF14752"/>
      <c r="AH14752" s="36"/>
      <c r="AJ14752"/>
    </row>
    <row r="14753" spans="14:36">
      <c r="N14753" s="36"/>
      <c r="R14753" s="5"/>
      <c r="W14753"/>
      <c r="Y14753" s="36"/>
      <c r="AA14753" s="5"/>
      <c r="AC14753" s="36"/>
      <c r="AD14753" s="36"/>
      <c r="AE14753"/>
      <c r="AF14753"/>
      <c r="AH14753" s="36"/>
      <c r="AJ14753"/>
    </row>
    <row r="14754" spans="14:36">
      <c r="N14754" s="36"/>
      <c r="R14754" s="5"/>
      <c r="W14754"/>
      <c r="Y14754" s="36"/>
      <c r="AA14754" s="5"/>
      <c r="AC14754" s="36"/>
      <c r="AD14754" s="36"/>
      <c r="AE14754"/>
      <c r="AF14754"/>
      <c r="AH14754" s="36"/>
      <c r="AJ14754"/>
    </row>
    <row r="14755" spans="14:36">
      <c r="N14755" s="36"/>
      <c r="R14755" s="5"/>
      <c r="W14755"/>
      <c r="Y14755" s="36"/>
      <c r="AA14755" s="5"/>
      <c r="AC14755" s="36"/>
      <c r="AD14755" s="36"/>
      <c r="AE14755"/>
      <c r="AF14755"/>
      <c r="AH14755" s="36"/>
      <c r="AJ14755"/>
    </row>
    <row r="14756" spans="14:36">
      <c r="N14756" s="36"/>
      <c r="R14756" s="5"/>
      <c r="W14756"/>
      <c r="Y14756" s="36"/>
      <c r="AA14756" s="5"/>
      <c r="AC14756" s="36"/>
      <c r="AD14756" s="36"/>
      <c r="AE14756"/>
      <c r="AF14756"/>
      <c r="AH14756" s="36"/>
      <c r="AJ14756"/>
    </row>
    <row r="14757" spans="14:36">
      <c r="N14757" s="36"/>
      <c r="R14757" s="5"/>
      <c r="W14757"/>
      <c r="Y14757" s="36"/>
      <c r="AA14757" s="5"/>
      <c r="AC14757" s="36"/>
      <c r="AD14757" s="36"/>
      <c r="AE14757"/>
      <c r="AF14757"/>
      <c r="AH14757" s="36"/>
      <c r="AJ14757"/>
    </row>
    <row r="14758" spans="14:36">
      <c r="N14758" s="36"/>
      <c r="R14758" s="5"/>
      <c r="W14758"/>
      <c r="Y14758" s="36"/>
      <c r="AA14758" s="5"/>
      <c r="AC14758" s="36"/>
      <c r="AD14758" s="36"/>
      <c r="AE14758"/>
      <c r="AF14758"/>
      <c r="AH14758" s="36"/>
      <c r="AJ14758"/>
    </row>
    <row r="14759" spans="14:36">
      <c r="N14759" s="36"/>
      <c r="R14759" s="5"/>
      <c r="W14759"/>
      <c r="Y14759" s="36"/>
      <c r="AA14759" s="5"/>
      <c r="AC14759" s="36"/>
      <c r="AD14759" s="36"/>
      <c r="AE14759"/>
      <c r="AF14759"/>
      <c r="AH14759" s="36"/>
      <c r="AJ14759"/>
    </row>
    <row r="14760" spans="14:36">
      <c r="N14760" s="36"/>
      <c r="R14760" s="5"/>
      <c r="W14760"/>
      <c r="Y14760" s="36"/>
      <c r="AA14760" s="5"/>
      <c r="AC14760" s="36"/>
      <c r="AD14760" s="36"/>
      <c r="AE14760"/>
      <c r="AF14760"/>
      <c r="AH14760" s="36"/>
      <c r="AJ14760"/>
    </row>
    <row r="14761" spans="14:36">
      <c r="N14761" s="36"/>
      <c r="R14761" s="5"/>
      <c r="W14761"/>
      <c r="Y14761" s="36"/>
      <c r="AA14761" s="5"/>
      <c r="AC14761" s="36"/>
      <c r="AD14761" s="36"/>
      <c r="AE14761"/>
      <c r="AF14761"/>
      <c r="AH14761" s="36"/>
      <c r="AJ14761"/>
    </row>
    <row r="14762" spans="14:36">
      <c r="N14762" s="36"/>
      <c r="R14762" s="5"/>
      <c r="W14762"/>
      <c r="Y14762" s="36"/>
      <c r="AA14762" s="5"/>
      <c r="AC14762" s="36"/>
      <c r="AD14762" s="36"/>
      <c r="AE14762"/>
      <c r="AF14762"/>
      <c r="AH14762" s="36"/>
      <c r="AJ14762"/>
    </row>
    <row r="14763" spans="14:36">
      <c r="N14763" s="36"/>
      <c r="R14763" s="5"/>
      <c r="W14763"/>
      <c r="Y14763" s="36"/>
      <c r="AA14763" s="5"/>
      <c r="AC14763" s="36"/>
      <c r="AD14763" s="36"/>
      <c r="AE14763"/>
      <c r="AF14763"/>
      <c r="AH14763" s="36"/>
      <c r="AJ14763"/>
    </row>
    <row r="14764" spans="14:36">
      <c r="N14764" s="36"/>
      <c r="R14764" s="5"/>
      <c r="W14764"/>
      <c r="Y14764" s="36"/>
      <c r="AA14764" s="5"/>
      <c r="AC14764" s="36"/>
      <c r="AD14764" s="36"/>
      <c r="AE14764"/>
      <c r="AF14764"/>
      <c r="AH14764" s="36"/>
      <c r="AJ14764"/>
    </row>
    <row r="14765" spans="14:36">
      <c r="N14765" s="36"/>
      <c r="R14765" s="5"/>
      <c r="W14765"/>
      <c r="Y14765" s="36"/>
      <c r="AA14765" s="5"/>
      <c r="AC14765" s="36"/>
      <c r="AD14765" s="36"/>
      <c r="AE14765"/>
      <c r="AF14765"/>
      <c r="AH14765" s="36"/>
      <c r="AJ14765"/>
    </row>
    <row r="14766" spans="14:36">
      <c r="N14766" s="36"/>
      <c r="R14766" s="5"/>
      <c r="W14766"/>
      <c r="Y14766" s="36"/>
      <c r="AA14766" s="5"/>
      <c r="AC14766" s="36"/>
      <c r="AD14766" s="36"/>
      <c r="AE14766"/>
      <c r="AF14766"/>
      <c r="AH14766" s="36"/>
      <c r="AJ14766"/>
    </row>
    <row r="14767" spans="14:36">
      <c r="N14767" s="36"/>
      <c r="R14767" s="5"/>
      <c r="W14767"/>
      <c r="Y14767" s="36"/>
      <c r="AA14767" s="5"/>
      <c r="AC14767" s="36"/>
      <c r="AD14767" s="36"/>
      <c r="AE14767"/>
      <c r="AF14767"/>
      <c r="AH14767" s="36"/>
      <c r="AJ14767"/>
    </row>
    <row r="14768" spans="14:36">
      <c r="N14768" s="36"/>
      <c r="R14768" s="5"/>
      <c r="W14768"/>
      <c r="Y14768" s="36"/>
      <c r="AA14768" s="5"/>
      <c r="AC14768" s="36"/>
      <c r="AD14768" s="36"/>
      <c r="AE14768"/>
      <c r="AF14768"/>
      <c r="AH14768" s="36"/>
      <c r="AJ14768"/>
    </row>
    <row r="14769" spans="14:36">
      <c r="N14769" s="36"/>
      <c r="R14769" s="5"/>
      <c r="W14769"/>
      <c r="Y14769" s="36"/>
      <c r="AA14769" s="5"/>
      <c r="AC14769" s="36"/>
      <c r="AD14769" s="36"/>
      <c r="AE14769"/>
      <c r="AF14769"/>
      <c r="AH14769" s="36"/>
      <c r="AJ14769"/>
    </row>
    <row r="14770" spans="14:36">
      <c r="N14770" s="36"/>
      <c r="R14770" s="5"/>
      <c r="W14770"/>
      <c r="Y14770" s="36"/>
      <c r="AA14770" s="5"/>
      <c r="AC14770" s="36"/>
      <c r="AD14770" s="36"/>
      <c r="AE14770"/>
      <c r="AF14770"/>
      <c r="AH14770" s="36"/>
      <c r="AJ14770"/>
    </row>
    <row r="14771" spans="14:36">
      <c r="N14771" s="36"/>
      <c r="R14771" s="5"/>
      <c r="W14771"/>
      <c r="Y14771" s="36"/>
      <c r="AA14771" s="5"/>
      <c r="AC14771" s="36"/>
      <c r="AD14771" s="36"/>
      <c r="AE14771"/>
      <c r="AF14771"/>
      <c r="AH14771" s="36"/>
      <c r="AJ14771"/>
    </row>
    <row r="14772" spans="14:36">
      <c r="N14772" s="36"/>
      <c r="R14772" s="5"/>
      <c r="W14772"/>
      <c r="Y14772" s="36"/>
      <c r="AA14772" s="5"/>
      <c r="AC14772" s="36"/>
      <c r="AD14772" s="36"/>
      <c r="AE14772"/>
      <c r="AF14772"/>
      <c r="AH14772" s="36"/>
      <c r="AJ14772"/>
    </row>
    <row r="14773" spans="14:36">
      <c r="N14773" s="36"/>
      <c r="R14773" s="5"/>
      <c r="W14773"/>
      <c r="Y14773" s="36"/>
      <c r="AA14773" s="5"/>
      <c r="AC14773" s="36"/>
      <c r="AD14773" s="36"/>
      <c r="AE14773"/>
      <c r="AF14773"/>
      <c r="AH14773" s="36"/>
      <c r="AJ14773"/>
    </row>
    <row r="14774" spans="14:36">
      <c r="N14774" s="36"/>
      <c r="R14774" s="5"/>
      <c r="W14774"/>
      <c r="Y14774" s="36"/>
      <c r="AA14774" s="5"/>
      <c r="AC14774" s="36"/>
      <c r="AD14774" s="36"/>
      <c r="AE14774"/>
      <c r="AF14774"/>
      <c r="AH14774" s="36"/>
      <c r="AJ14774"/>
    </row>
    <row r="14775" spans="14:36">
      <c r="N14775" s="36"/>
      <c r="R14775" s="5"/>
      <c r="W14775"/>
      <c r="Y14775" s="36"/>
      <c r="AA14775" s="5"/>
      <c r="AC14775" s="36"/>
      <c r="AD14775" s="36"/>
      <c r="AE14775"/>
      <c r="AF14775"/>
      <c r="AH14775" s="36"/>
      <c r="AJ14775"/>
    </row>
    <row r="14776" spans="14:36">
      <c r="N14776" s="36"/>
      <c r="R14776" s="5"/>
      <c r="W14776"/>
      <c r="Y14776" s="36"/>
      <c r="AA14776" s="5"/>
      <c r="AC14776" s="36"/>
      <c r="AD14776" s="36"/>
      <c r="AE14776"/>
      <c r="AF14776"/>
      <c r="AH14776" s="36"/>
      <c r="AJ14776"/>
    </row>
    <row r="14777" spans="14:36">
      <c r="N14777" s="36"/>
      <c r="R14777" s="5"/>
      <c r="W14777"/>
      <c r="Y14777" s="36"/>
      <c r="AA14777" s="5"/>
      <c r="AC14777" s="36"/>
      <c r="AD14777" s="36"/>
      <c r="AE14777"/>
      <c r="AF14777"/>
      <c r="AH14777" s="36"/>
      <c r="AJ14777"/>
    </row>
    <row r="14778" spans="14:36">
      <c r="N14778" s="36"/>
      <c r="R14778" s="5"/>
      <c r="W14778"/>
      <c r="Y14778" s="36"/>
      <c r="AA14778" s="5"/>
      <c r="AC14778" s="36"/>
      <c r="AD14778" s="36"/>
      <c r="AE14778"/>
      <c r="AF14778"/>
      <c r="AH14778" s="36"/>
      <c r="AJ14778"/>
    </row>
    <row r="14779" spans="14:36">
      <c r="N14779" s="36"/>
      <c r="R14779" s="5"/>
      <c r="W14779"/>
      <c r="Y14779" s="36"/>
      <c r="AA14779" s="5"/>
      <c r="AC14779" s="36"/>
      <c r="AD14779" s="36"/>
      <c r="AE14779"/>
      <c r="AF14779"/>
      <c r="AH14779" s="36"/>
      <c r="AJ14779"/>
    </row>
    <row r="14780" spans="14:36">
      <c r="N14780" s="36"/>
      <c r="R14780" s="5"/>
      <c r="W14780"/>
      <c r="Y14780" s="36"/>
      <c r="AA14780" s="5"/>
      <c r="AC14780" s="36"/>
      <c r="AD14780" s="36"/>
      <c r="AE14780"/>
      <c r="AF14780"/>
      <c r="AH14780" s="36"/>
      <c r="AJ14780"/>
    </row>
    <row r="14781" spans="14:36">
      <c r="N14781" s="36"/>
      <c r="R14781" s="5"/>
      <c r="W14781"/>
      <c r="Y14781" s="36"/>
      <c r="AA14781" s="5"/>
      <c r="AC14781" s="36"/>
      <c r="AD14781" s="36"/>
      <c r="AE14781"/>
      <c r="AF14781"/>
      <c r="AH14781" s="36"/>
      <c r="AJ14781"/>
    </row>
    <row r="14782" spans="14:36">
      <c r="N14782" s="36"/>
      <c r="R14782" s="5"/>
      <c r="W14782"/>
      <c r="Y14782" s="36"/>
      <c r="AA14782" s="5"/>
      <c r="AC14782" s="36"/>
      <c r="AD14782" s="36"/>
      <c r="AE14782"/>
      <c r="AF14782"/>
      <c r="AH14782" s="36"/>
      <c r="AJ14782"/>
    </row>
    <row r="14783" spans="14:36">
      <c r="N14783" s="36"/>
      <c r="R14783" s="5"/>
      <c r="W14783"/>
      <c r="Y14783" s="36"/>
      <c r="AA14783" s="5"/>
      <c r="AC14783" s="36"/>
      <c r="AD14783" s="36"/>
      <c r="AE14783"/>
      <c r="AF14783"/>
      <c r="AH14783" s="36"/>
      <c r="AJ14783"/>
    </row>
    <row r="14784" spans="14:36">
      <c r="N14784" s="36"/>
      <c r="R14784" s="5"/>
      <c r="W14784"/>
      <c r="Y14784" s="36"/>
      <c r="AA14784" s="5"/>
      <c r="AC14784" s="36"/>
      <c r="AD14784" s="36"/>
      <c r="AE14784"/>
      <c r="AF14784"/>
      <c r="AH14784" s="36"/>
      <c r="AJ14784"/>
    </row>
    <row r="14785" spans="14:36">
      <c r="N14785" s="36"/>
      <c r="R14785" s="5"/>
      <c r="W14785"/>
      <c r="Y14785" s="36"/>
      <c r="AA14785" s="5"/>
      <c r="AC14785" s="36"/>
      <c r="AD14785" s="36"/>
      <c r="AE14785"/>
      <c r="AF14785"/>
      <c r="AH14785" s="36"/>
      <c r="AJ14785"/>
    </row>
    <row r="14786" spans="14:36">
      <c r="N14786" s="36"/>
      <c r="R14786" s="5"/>
      <c r="W14786"/>
      <c r="Y14786" s="36"/>
      <c r="AA14786" s="5"/>
      <c r="AC14786" s="36"/>
      <c r="AD14786" s="36"/>
      <c r="AE14786"/>
      <c r="AF14786"/>
      <c r="AH14786" s="36"/>
      <c r="AJ14786"/>
    </row>
    <row r="14787" spans="14:36">
      <c r="N14787" s="36"/>
      <c r="R14787" s="5"/>
      <c r="W14787"/>
      <c r="Y14787" s="36"/>
      <c r="AA14787" s="5"/>
      <c r="AC14787" s="36"/>
      <c r="AD14787" s="36"/>
      <c r="AE14787"/>
      <c r="AF14787"/>
      <c r="AH14787" s="36"/>
      <c r="AJ14787"/>
    </row>
    <row r="14788" spans="14:36">
      <c r="N14788" s="36"/>
      <c r="R14788" s="5"/>
      <c r="W14788"/>
      <c r="Y14788" s="36"/>
      <c r="AA14788" s="5"/>
      <c r="AC14788" s="36"/>
      <c r="AD14788" s="36"/>
      <c r="AE14788"/>
      <c r="AF14788"/>
      <c r="AH14788" s="36"/>
      <c r="AJ14788"/>
    </row>
    <row r="14789" spans="14:36">
      <c r="N14789" s="36"/>
      <c r="R14789" s="5"/>
      <c r="W14789"/>
      <c r="Y14789" s="36"/>
      <c r="AA14789" s="5"/>
      <c r="AC14789" s="36"/>
      <c r="AD14789" s="36"/>
      <c r="AE14789"/>
      <c r="AF14789"/>
      <c r="AH14789" s="36"/>
      <c r="AJ14789"/>
    </row>
    <row r="14790" spans="14:36">
      <c r="N14790" s="36"/>
      <c r="R14790" s="5"/>
      <c r="W14790"/>
      <c r="Y14790" s="36"/>
      <c r="AA14790" s="5"/>
      <c r="AC14790" s="36"/>
      <c r="AD14790" s="36"/>
      <c r="AE14790"/>
      <c r="AF14790"/>
      <c r="AH14790" s="36"/>
      <c r="AJ14790"/>
    </row>
    <row r="14791" spans="14:36">
      <c r="N14791" s="36"/>
      <c r="R14791" s="5"/>
      <c r="W14791"/>
      <c r="Y14791" s="36"/>
      <c r="AA14791" s="5"/>
      <c r="AC14791" s="36"/>
      <c r="AD14791" s="36"/>
      <c r="AE14791"/>
      <c r="AF14791"/>
      <c r="AH14791" s="36"/>
      <c r="AJ14791"/>
    </row>
    <row r="14792" spans="14:36">
      <c r="N14792" s="36"/>
      <c r="R14792" s="5"/>
      <c r="W14792"/>
      <c r="Y14792" s="36"/>
      <c r="AA14792" s="5"/>
      <c r="AC14792" s="36"/>
      <c r="AD14792" s="36"/>
      <c r="AE14792"/>
      <c r="AF14792"/>
      <c r="AH14792" s="36"/>
      <c r="AJ14792"/>
    </row>
    <row r="14793" spans="14:36">
      <c r="N14793" s="36"/>
      <c r="R14793" s="5"/>
      <c r="W14793"/>
      <c r="Y14793" s="36"/>
      <c r="AA14793" s="5"/>
      <c r="AC14793" s="36"/>
      <c r="AD14793" s="36"/>
      <c r="AE14793"/>
      <c r="AF14793"/>
      <c r="AH14793" s="36"/>
      <c r="AJ14793"/>
    </row>
    <row r="14794" spans="14:36">
      <c r="N14794" s="36"/>
      <c r="R14794" s="5"/>
      <c r="W14794"/>
      <c r="Y14794" s="36"/>
      <c r="AA14794" s="5"/>
      <c r="AC14794" s="36"/>
      <c r="AD14794" s="36"/>
      <c r="AE14794"/>
      <c r="AF14794"/>
      <c r="AH14794" s="36"/>
      <c r="AJ14794"/>
    </row>
    <row r="14795" spans="14:36">
      <c r="N14795" s="36"/>
      <c r="R14795" s="5"/>
      <c r="W14795"/>
      <c r="Y14795" s="36"/>
      <c r="AA14795" s="5"/>
      <c r="AC14795" s="36"/>
      <c r="AD14795" s="36"/>
      <c r="AE14795"/>
      <c r="AF14795"/>
      <c r="AH14795" s="36"/>
      <c r="AJ14795"/>
    </row>
    <row r="14796" spans="14:36">
      <c r="N14796" s="36"/>
      <c r="R14796" s="5"/>
      <c r="W14796"/>
      <c r="Y14796" s="36"/>
      <c r="AA14796" s="5"/>
      <c r="AC14796" s="36"/>
      <c r="AD14796" s="36"/>
      <c r="AE14796"/>
      <c r="AF14796"/>
      <c r="AH14796" s="36"/>
      <c r="AJ14796"/>
    </row>
    <row r="14797" spans="14:36">
      <c r="N14797" s="36"/>
      <c r="R14797" s="5"/>
      <c r="W14797"/>
      <c r="Y14797" s="36"/>
      <c r="AA14797" s="5"/>
      <c r="AC14797" s="36"/>
      <c r="AD14797" s="36"/>
      <c r="AE14797"/>
      <c r="AF14797"/>
      <c r="AH14797" s="36"/>
      <c r="AJ14797"/>
    </row>
    <row r="14798" spans="14:36">
      <c r="N14798" s="36"/>
      <c r="R14798" s="5"/>
      <c r="W14798"/>
      <c r="Y14798" s="36"/>
      <c r="AA14798" s="5"/>
      <c r="AC14798" s="36"/>
      <c r="AD14798" s="36"/>
      <c r="AE14798"/>
      <c r="AF14798"/>
      <c r="AH14798" s="36"/>
      <c r="AJ14798"/>
    </row>
    <row r="14799" spans="14:36">
      <c r="N14799" s="36"/>
      <c r="R14799" s="5"/>
      <c r="W14799"/>
      <c r="Y14799" s="36"/>
      <c r="AA14799" s="5"/>
      <c r="AC14799" s="36"/>
      <c r="AD14799" s="36"/>
      <c r="AE14799"/>
      <c r="AF14799"/>
      <c r="AH14799" s="36"/>
      <c r="AJ14799"/>
    </row>
    <row r="14800" spans="14:36">
      <c r="N14800" s="36"/>
      <c r="R14800" s="5"/>
      <c r="W14800"/>
      <c r="Y14800" s="36"/>
      <c r="AA14800" s="5"/>
      <c r="AC14800" s="36"/>
      <c r="AD14800" s="36"/>
      <c r="AE14800"/>
      <c r="AF14800"/>
      <c r="AH14800" s="36"/>
      <c r="AJ14800"/>
    </row>
    <row r="14801" spans="14:36">
      <c r="N14801" s="36"/>
      <c r="R14801" s="5"/>
      <c r="W14801"/>
      <c r="Y14801" s="36"/>
      <c r="AA14801" s="5"/>
      <c r="AC14801" s="36"/>
      <c r="AD14801" s="36"/>
      <c r="AE14801"/>
      <c r="AF14801"/>
      <c r="AH14801" s="36"/>
      <c r="AJ14801"/>
    </row>
    <row r="14802" spans="14:36">
      <c r="N14802" s="36"/>
      <c r="R14802" s="5"/>
      <c r="W14802"/>
      <c r="Y14802" s="36"/>
      <c r="AA14802" s="5"/>
      <c r="AC14802" s="36"/>
      <c r="AD14802" s="36"/>
      <c r="AE14802"/>
      <c r="AF14802"/>
      <c r="AH14802" s="36"/>
      <c r="AJ14802"/>
    </row>
    <row r="14803" spans="14:36">
      <c r="N14803" s="36"/>
      <c r="R14803" s="5"/>
      <c r="W14803"/>
      <c r="Y14803" s="36"/>
      <c r="AA14803" s="5"/>
      <c r="AC14803" s="36"/>
      <c r="AD14803" s="36"/>
      <c r="AE14803"/>
      <c r="AF14803"/>
      <c r="AH14803" s="36"/>
      <c r="AJ14803"/>
    </row>
    <row r="14804" spans="14:36">
      <c r="N14804" s="36"/>
      <c r="R14804" s="5"/>
      <c r="W14804"/>
      <c r="Y14804" s="36"/>
      <c r="AA14804" s="5"/>
      <c r="AC14804" s="36"/>
      <c r="AD14804" s="36"/>
      <c r="AE14804"/>
      <c r="AF14804"/>
      <c r="AH14804" s="36"/>
      <c r="AJ14804"/>
    </row>
    <row r="14805" spans="14:36">
      <c r="N14805" s="36"/>
      <c r="R14805" s="5"/>
      <c r="W14805"/>
      <c r="Y14805" s="36"/>
      <c r="AA14805" s="5"/>
      <c r="AC14805" s="36"/>
      <c r="AD14805" s="36"/>
      <c r="AE14805"/>
      <c r="AF14805"/>
      <c r="AH14805" s="36"/>
      <c r="AJ14805"/>
    </row>
    <row r="14806" spans="14:36">
      <c r="N14806" s="36"/>
      <c r="R14806" s="5"/>
      <c r="W14806"/>
      <c r="Y14806" s="36"/>
      <c r="AA14806" s="5"/>
      <c r="AC14806" s="36"/>
      <c r="AD14806" s="36"/>
      <c r="AE14806"/>
      <c r="AF14806"/>
      <c r="AH14806" s="36"/>
      <c r="AJ14806"/>
    </row>
    <row r="14807" spans="14:36">
      <c r="N14807" s="36"/>
      <c r="R14807" s="5"/>
      <c r="W14807"/>
      <c r="Y14807" s="36"/>
      <c r="AA14807" s="5"/>
      <c r="AC14807" s="36"/>
      <c r="AD14807" s="36"/>
      <c r="AE14807"/>
      <c r="AF14807"/>
      <c r="AH14807" s="36"/>
      <c r="AJ14807"/>
    </row>
    <row r="14808" spans="14:36">
      <c r="N14808" s="36"/>
      <c r="R14808" s="5"/>
      <c r="W14808"/>
      <c r="Y14808" s="36"/>
      <c r="AA14808" s="5"/>
      <c r="AC14808" s="36"/>
      <c r="AD14808" s="36"/>
      <c r="AE14808"/>
      <c r="AF14808"/>
      <c r="AH14808" s="36"/>
      <c r="AJ14808"/>
    </row>
    <row r="14809" spans="14:36">
      <c r="N14809" s="36"/>
      <c r="R14809" s="5"/>
      <c r="W14809"/>
      <c r="Y14809" s="36"/>
      <c r="AA14809" s="5"/>
      <c r="AC14809" s="36"/>
      <c r="AD14809" s="36"/>
      <c r="AE14809"/>
      <c r="AF14809"/>
      <c r="AH14809" s="36"/>
      <c r="AJ14809"/>
    </row>
    <row r="14810" spans="14:36">
      <c r="N14810" s="36"/>
      <c r="R14810" s="5"/>
      <c r="W14810"/>
      <c r="Y14810" s="36"/>
      <c r="AA14810" s="5"/>
      <c r="AC14810" s="36"/>
      <c r="AD14810" s="36"/>
      <c r="AE14810"/>
      <c r="AF14810"/>
      <c r="AH14810" s="36"/>
      <c r="AJ14810"/>
    </row>
    <row r="14811" spans="14:36">
      <c r="N14811" s="36"/>
      <c r="R14811" s="5"/>
      <c r="W14811"/>
      <c r="Y14811" s="36"/>
      <c r="AA14811" s="5"/>
      <c r="AC14811" s="36"/>
      <c r="AD14811" s="36"/>
      <c r="AE14811"/>
      <c r="AF14811"/>
      <c r="AH14811" s="36"/>
      <c r="AJ14811"/>
    </row>
    <row r="14812" spans="14:36">
      <c r="N14812" s="36"/>
      <c r="R14812" s="5"/>
      <c r="W14812"/>
      <c r="Y14812" s="36"/>
      <c r="AA14812" s="5"/>
      <c r="AC14812" s="36"/>
      <c r="AD14812" s="36"/>
      <c r="AE14812"/>
      <c r="AF14812"/>
      <c r="AH14812" s="36"/>
      <c r="AJ14812"/>
    </row>
    <row r="14813" spans="14:36">
      <c r="N14813" s="36"/>
      <c r="R14813" s="5"/>
      <c r="W14813"/>
      <c r="Y14813" s="36"/>
      <c r="AA14813" s="5"/>
      <c r="AC14813" s="36"/>
      <c r="AD14813" s="36"/>
      <c r="AE14813"/>
      <c r="AF14813"/>
      <c r="AH14813" s="36"/>
      <c r="AJ14813"/>
    </row>
    <row r="14814" spans="14:36">
      <c r="N14814" s="36"/>
      <c r="R14814" s="5"/>
      <c r="W14814"/>
      <c r="Y14814" s="36"/>
      <c r="AA14814" s="5"/>
      <c r="AC14814" s="36"/>
      <c r="AD14814" s="36"/>
      <c r="AE14814"/>
      <c r="AF14814"/>
      <c r="AH14814" s="36"/>
      <c r="AJ14814"/>
    </row>
    <row r="14815" spans="14:36">
      <c r="N14815" s="36"/>
      <c r="R14815" s="5"/>
      <c r="W14815"/>
      <c r="Y14815" s="36"/>
      <c r="AA14815" s="5"/>
      <c r="AC14815" s="36"/>
      <c r="AD14815" s="36"/>
      <c r="AE14815"/>
      <c r="AF14815"/>
      <c r="AH14815" s="36"/>
      <c r="AJ14815"/>
    </row>
    <row r="14816" spans="14:36">
      <c r="N14816" s="36"/>
      <c r="R14816" s="5"/>
      <c r="W14816"/>
      <c r="Y14816" s="36"/>
      <c r="AA14816" s="5"/>
      <c r="AC14816" s="36"/>
      <c r="AD14816" s="36"/>
      <c r="AE14816"/>
      <c r="AF14816"/>
      <c r="AH14816" s="36"/>
      <c r="AJ14816"/>
    </row>
    <row r="14817" spans="14:36">
      <c r="N14817" s="36"/>
      <c r="R14817" s="5"/>
      <c r="W14817"/>
      <c r="Y14817" s="36"/>
      <c r="AA14817" s="5"/>
      <c r="AC14817" s="36"/>
      <c r="AD14817" s="36"/>
      <c r="AE14817"/>
      <c r="AF14817"/>
      <c r="AH14817" s="36"/>
      <c r="AJ14817"/>
    </row>
    <row r="14818" spans="14:36">
      <c r="N14818" s="36"/>
      <c r="R14818" s="5"/>
      <c r="W14818"/>
      <c r="Y14818" s="36"/>
      <c r="AA14818" s="5"/>
      <c r="AC14818" s="36"/>
      <c r="AD14818" s="36"/>
      <c r="AE14818"/>
      <c r="AF14818"/>
      <c r="AH14818" s="36"/>
      <c r="AJ14818"/>
    </row>
    <row r="14819" spans="14:36">
      <c r="N14819" s="36"/>
      <c r="R14819" s="5"/>
      <c r="W14819"/>
      <c r="Y14819" s="36"/>
      <c r="AA14819" s="5"/>
      <c r="AC14819" s="36"/>
      <c r="AD14819" s="36"/>
      <c r="AE14819"/>
      <c r="AF14819"/>
      <c r="AH14819" s="36"/>
      <c r="AJ14819"/>
    </row>
    <row r="14820" spans="14:36">
      <c r="N14820" s="36"/>
      <c r="R14820" s="5"/>
      <c r="W14820"/>
      <c r="Y14820" s="36"/>
      <c r="AA14820" s="5"/>
      <c r="AC14820" s="36"/>
      <c r="AD14820" s="36"/>
      <c r="AE14820"/>
      <c r="AF14820"/>
      <c r="AH14820" s="36"/>
      <c r="AJ14820"/>
    </row>
    <row r="14821" spans="14:36">
      <c r="N14821" s="36"/>
      <c r="R14821" s="5"/>
      <c r="W14821"/>
      <c r="Y14821" s="36"/>
      <c r="AA14821" s="5"/>
      <c r="AC14821" s="36"/>
      <c r="AD14821" s="36"/>
      <c r="AE14821"/>
      <c r="AF14821"/>
      <c r="AH14821" s="36"/>
      <c r="AJ14821"/>
    </row>
    <row r="14822" spans="14:36">
      <c r="N14822" s="36"/>
      <c r="R14822" s="5"/>
      <c r="W14822"/>
      <c r="Y14822" s="36"/>
      <c r="AA14822" s="5"/>
      <c r="AC14822" s="36"/>
      <c r="AD14822" s="36"/>
      <c r="AE14822"/>
      <c r="AF14822"/>
      <c r="AH14822" s="36"/>
      <c r="AJ14822"/>
    </row>
    <row r="14823" spans="14:36">
      <c r="N14823" s="36"/>
      <c r="R14823" s="5"/>
      <c r="W14823"/>
      <c r="Y14823" s="36"/>
      <c r="AA14823" s="5"/>
      <c r="AC14823" s="36"/>
      <c r="AD14823" s="36"/>
      <c r="AE14823"/>
      <c r="AF14823"/>
      <c r="AH14823" s="36"/>
      <c r="AJ14823"/>
    </row>
    <row r="14824" spans="14:36">
      <c r="N14824" s="36"/>
      <c r="R14824" s="5"/>
      <c r="W14824"/>
      <c r="Y14824" s="36"/>
      <c r="AA14824" s="5"/>
      <c r="AC14824" s="36"/>
      <c r="AD14824" s="36"/>
      <c r="AE14824"/>
      <c r="AF14824"/>
      <c r="AH14824" s="36"/>
      <c r="AJ14824"/>
    </row>
    <row r="14825" spans="14:36">
      <c r="N14825" s="36"/>
      <c r="R14825" s="5"/>
      <c r="W14825"/>
      <c r="Y14825" s="36"/>
      <c r="AA14825" s="5"/>
      <c r="AC14825" s="36"/>
      <c r="AD14825" s="36"/>
      <c r="AE14825"/>
      <c r="AF14825"/>
      <c r="AH14825" s="36"/>
      <c r="AJ14825"/>
    </row>
    <row r="14826" spans="14:36">
      <c r="N14826" s="36"/>
      <c r="R14826" s="5"/>
      <c r="W14826"/>
      <c r="Y14826" s="36"/>
      <c r="AA14826" s="5"/>
      <c r="AC14826" s="36"/>
      <c r="AD14826" s="36"/>
      <c r="AE14826"/>
      <c r="AF14826"/>
      <c r="AH14826" s="36"/>
      <c r="AJ14826"/>
    </row>
    <row r="14827" spans="14:36">
      <c r="N14827" s="36"/>
      <c r="R14827" s="5"/>
      <c r="W14827"/>
      <c r="Y14827" s="36"/>
      <c r="AA14827" s="5"/>
      <c r="AC14827" s="36"/>
      <c r="AD14827" s="36"/>
      <c r="AE14827"/>
      <c r="AF14827"/>
      <c r="AH14827" s="36"/>
      <c r="AJ14827"/>
    </row>
    <row r="14828" spans="14:36">
      <c r="N14828" s="36"/>
      <c r="R14828" s="5"/>
      <c r="W14828"/>
      <c r="Y14828" s="36"/>
      <c r="AA14828" s="5"/>
      <c r="AC14828" s="36"/>
      <c r="AD14828" s="36"/>
      <c r="AE14828"/>
      <c r="AF14828"/>
      <c r="AH14828" s="36"/>
      <c r="AJ14828"/>
    </row>
    <row r="14829" spans="14:36">
      <c r="N14829" s="36"/>
      <c r="R14829" s="5"/>
      <c r="W14829"/>
      <c r="Y14829" s="36"/>
      <c r="AA14829" s="5"/>
      <c r="AC14829" s="36"/>
      <c r="AD14829" s="36"/>
      <c r="AE14829"/>
      <c r="AF14829"/>
      <c r="AH14829" s="36"/>
      <c r="AJ14829"/>
    </row>
    <row r="14830" spans="14:36">
      <c r="N14830" s="36"/>
      <c r="R14830" s="5"/>
      <c r="W14830"/>
      <c r="Y14830" s="36"/>
      <c r="AA14830" s="5"/>
      <c r="AC14830" s="36"/>
      <c r="AD14830" s="36"/>
      <c r="AE14830"/>
      <c r="AF14830"/>
      <c r="AH14830" s="36"/>
      <c r="AJ14830"/>
    </row>
    <row r="14831" spans="14:36">
      <c r="N14831" s="36"/>
      <c r="R14831" s="5"/>
      <c r="W14831"/>
      <c r="Y14831" s="36"/>
      <c r="AA14831" s="5"/>
      <c r="AC14831" s="36"/>
      <c r="AD14831" s="36"/>
      <c r="AE14831"/>
      <c r="AF14831"/>
      <c r="AH14831" s="36"/>
      <c r="AJ14831"/>
    </row>
    <row r="14832" spans="14:36">
      <c r="N14832" s="36"/>
      <c r="R14832" s="5"/>
      <c r="W14832"/>
      <c r="Y14832" s="36"/>
      <c r="AA14832" s="5"/>
      <c r="AC14832" s="36"/>
      <c r="AD14832" s="36"/>
      <c r="AE14832"/>
      <c r="AF14832"/>
      <c r="AH14832" s="36"/>
      <c r="AJ14832"/>
    </row>
    <row r="14833" spans="14:36">
      <c r="N14833" s="36"/>
      <c r="R14833" s="5"/>
      <c r="W14833"/>
      <c r="Y14833" s="36"/>
      <c r="AA14833" s="5"/>
      <c r="AC14833" s="36"/>
      <c r="AD14833" s="36"/>
      <c r="AE14833"/>
      <c r="AF14833"/>
      <c r="AH14833" s="36"/>
      <c r="AJ14833"/>
    </row>
    <row r="14834" spans="14:36">
      <c r="N14834" s="36"/>
      <c r="R14834" s="5"/>
      <c r="W14834"/>
      <c r="Y14834" s="36"/>
      <c r="AA14834" s="5"/>
      <c r="AC14834" s="36"/>
      <c r="AD14834" s="36"/>
      <c r="AE14834"/>
      <c r="AF14834"/>
      <c r="AH14834" s="36"/>
      <c r="AJ14834"/>
    </row>
    <row r="14835" spans="14:36">
      <c r="N14835" s="36"/>
      <c r="R14835" s="5"/>
      <c r="W14835"/>
      <c r="Y14835" s="36"/>
      <c r="AA14835" s="5"/>
      <c r="AC14835" s="36"/>
      <c r="AD14835" s="36"/>
      <c r="AE14835"/>
      <c r="AF14835"/>
      <c r="AH14835" s="36"/>
      <c r="AJ14835"/>
    </row>
    <row r="14836" spans="14:36">
      <c r="N14836" s="36"/>
      <c r="R14836" s="5"/>
      <c r="W14836"/>
      <c r="Y14836" s="36"/>
      <c r="AA14836" s="5"/>
      <c r="AC14836" s="36"/>
      <c r="AD14836" s="36"/>
      <c r="AE14836"/>
      <c r="AF14836"/>
      <c r="AH14836" s="36"/>
      <c r="AJ14836"/>
    </row>
    <row r="14837" spans="14:36">
      <c r="N14837" s="36"/>
      <c r="R14837" s="5"/>
      <c r="W14837"/>
      <c r="Y14837" s="36"/>
      <c r="AA14837" s="5"/>
      <c r="AC14837" s="36"/>
      <c r="AD14837" s="36"/>
      <c r="AE14837"/>
      <c r="AF14837"/>
      <c r="AH14837" s="36"/>
      <c r="AJ14837"/>
    </row>
    <row r="14838" spans="14:36">
      <c r="N14838" s="36"/>
      <c r="R14838" s="5"/>
      <c r="W14838"/>
      <c r="Y14838" s="36"/>
      <c r="AA14838" s="5"/>
      <c r="AC14838" s="36"/>
      <c r="AD14838" s="36"/>
      <c r="AE14838"/>
      <c r="AF14838"/>
      <c r="AH14838" s="36"/>
      <c r="AJ14838"/>
    </row>
    <row r="14839" spans="14:36">
      <c r="N14839" s="36"/>
      <c r="R14839" s="5"/>
      <c r="W14839"/>
      <c r="Y14839" s="36"/>
      <c r="AA14839" s="5"/>
      <c r="AC14839" s="36"/>
      <c r="AD14839" s="36"/>
      <c r="AE14839"/>
      <c r="AF14839"/>
      <c r="AH14839" s="36"/>
      <c r="AJ14839"/>
    </row>
    <row r="14840" spans="14:36">
      <c r="N14840" s="36"/>
      <c r="R14840" s="5"/>
      <c r="W14840"/>
      <c r="Y14840" s="36"/>
      <c r="AA14840" s="5"/>
      <c r="AC14840" s="36"/>
      <c r="AD14840" s="36"/>
      <c r="AE14840"/>
      <c r="AF14840"/>
      <c r="AH14840" s="36"/>
      <c r="AJ14840"/>
    </row>
    <row r="14841" spans="14:36">
      <c r="N14841" s="36"/>
      <c r="R14841" s="5"/>
      <c r="W14841"/>
      <c r="Y14841" s="36"/>
      <c r="AA14841" s="5"/>
      <c r="AC14841" s="36"/>
      <c r="AD14841" s="36"/>
      <c r="AE14841"/>
      <c r="AF14841"/>
      <c r="AH14841" s="36"/>
      <c r="AJ14841"/>
    </row>
    <row r="14842" spans="14:36">
      <c r="N14842" s="36"/>
      <c r="R14842" s="5"/>
      <c r="W14842"/>
      <c r="Y14842" s="36"/>
      <c r="AA14842" s="5"/>
      <c r="AC14842" s="36"/>
      <c r="AD14842" s="36"/>
      <c r="AE14842"/>
      <c r="AF14842"/>
      <c r="AH14842" s="36"/>
      <c r="AJ14842"/>
    </row>
    <row r="14843" spans="14:36">
      <c r="N14843" s="36"/>
      <c r="R14843" s="5"/>
      <c r="W14843"/>
      <c r="Y14843" s="36"/>
      <c r="AA14843" s="5"/>
      <c r="AC14843" s="36"/>
      <c r="AD14843" s="36"/>
      <c r="AE14843"/>
      <c r="AF14843"/>
      <c r="AH14843" s="36"/>
      <c r="AJ14843"/>
    </row>
    <row r="14844" spans="14:36">
      <c r="N14844" s="36"/>
      <c r="R14844" s="5"/>
      <c r="W14844"/>
      <c r="Y14844" s="36"/>
      <c r="AA14844" s="5"/>
      <c r="AC14844" s="36"/>
      <c r="AD14844" s="36"/>
      <c r="AE14844"/>
      <c r="AF14844"/>
      <c r="AH14844" s="36"/>
      <c r="AJ14844"/>
    </row>
    <row r="14845" spans="14:36">
      <c r="N14845" s="36"/>
      <c r="R14845" s="5"/>
      <c r="W14845"/>
      <c r="Y14845" s="36"/>
      <c r="AA14845" s="5"/>
      <c r="AC14845" s="36"/>
      <c r="AD14845" s="36"/>
      <c r="AE14845"/>
      <c r="AF14845"/>
      <c r="AH14845" s="36"/>
      <c r="AJ14845"/>
    </row>
    <row r="14846" spans="14:36">
      <c r="N14846" s="36"/>
      <c r="R14846" s="5"/>
      <c r="W14846"/>
      <c r="Y14846" s="36"/>
      <c r="AA14846" s="5"/>
      <c r="AC14846" s="36"/>
      <c r="AD14846" s="36"/>
      <c r="AE14846"/>
      <c r="AF14846"/>
      <c r="AH14846" s="36"/>
      <c r="AJ14846"/>
    </row>
    <row r="14847" spans="14:36">
      <c r="N14847" s="36"/>
      <c r="R14847" s="5"/>
      <c r="W14847"/>
      <c r="Y14847" s="36"/>
      <c r="AA14847" s="5"/>
      <c r="AC14847" s="36"/>
      <c r="AD14847" s="36"/>
      <c r="AE14847"/>
      <c r="AF14847"/>
      <c r="AH14847" s="36"/>
      <c r="AJ14847"/>
    </row>
    <row r="14848" spans="14:36">
      <c r="N14848" s="36"/>
      <c r="R14848" s="5"/>
      <c r="W14848"/>
      <c r="Y14848" s="36"/>
      <c r="AA14848" s="5"/>
      <c r="AC14848" s="36"/>
      <c r="AD14848" s="36"/>
      <c r="AE14848"/>
      <c r="AF14848"/>
      <c r="AH14848" s="36"/>
      <c r="AJ14848"/>
    </row>
    <row r="14849" spans="14:36">
      <c r="N14849" s="36"/>
      <c r="R14849" s="5"/>
      <c r="W14849"/>
      <c r="Y14849" s="36"/>
      <c r="AA14849" s="5"/>
      <c r="AC14849" s="36"/>
      <c r="AD14849" s="36"/>
      <c r="AE14849"/>
      <c r="AF14849"/>
      <c r="AH14849" s="36"/>
      <c r="AJ14849"/>
    </row>
    <row r="14850" spans="14:36">
      <c r="N14850" s="36"/>
      <c r="R14850" s="5"/>
      <c r="W14850"/>
      <c r="Y14850" s="36"/>
      <c r="AA14850" s="5"/>
      <c r="AC14850" s="36"/>
      <c r="AD14850" s="36"/>
      <c r="AE14850"/>
      <c r="AF14850"/>
      <c r="AH14850" s="36"/>
      <c r="AJ14850"/>
    </row>
    <row r="14851" spans="14:36">
      <c r="N14851" s="36"/>
      <c r="R14851" s="5"/>
      <c r="W14851"/>
      <c r="Y14851" s="36"/>
      <c r="AA14851" s="5"/>
      <c r="AC14851" s="36"/>
      <c r="AD14851" s="36"/>
      <c r="AE14851"/>
      <c r="AF14851"/>
      <c r="AH14851" s="36"/>
      <c r="AJ14851"/>
    </row>
    <row r="14852" spans="14:36">
      <c r="N14852" s="36"/>
      <c r="R14852" s="5"/>
      <c r="W14852"/>
      <c r="Y14852" s="36"/>
      <c r="AA14852" s="5"/>
      <c r="AC14852" s="36"/>
      <c r="AD14852" s="36"/>
      <c r="AE14852"/>
      <c r="AF14852"/>
      <c r="AH14852" s="36"/>
      <c r="AJ14852"/>
    </row>
    <row r="14853" spans="14:36">
      <c r="N14853" s="36"/>
      <c r="R14853" s="5"/>
      <c r="W14853"/>
      <c r="Y14853" s="36"/>
      <c r="AA14853" s="5"/>
      <c r="AC14853" s="36"/>
      <c r="AD14853" s="36"/>
      <c r="AE14853"/>
      <c r="AF14853"/>
      <c r="AH14853" s="36"/>
      <c r="AJ14853"/>
    </row>
    <row r="14854" spans="14:36">
      <c r="N14854" s="36"/>
      <c r="R14854" s="5"/>
      <c r="W14854"/>
      <c r="Y14854" s="36"/>
      <c r="AA14854" s="5"/>
      <c r="AC14854" s="36"/>
      <c r="AD14854" s="36"/>
      <c r="AE14854"/>
      <c r="AF14854"/>
      <c r="AH14854" s="36"/>
      <c r="AJ14854"/>
    </row>
    <row r="14855" spans="14:36">
      <c r="N14855" s="36"/>
      <c r="R14855" s="5"/>
      <c r="W14855"/>
      <c r="Y14855" s="36"/>
      <c r="AA14855" s="5"/>
      <c r="AC14855" s="36"/>
      <c r="AD14855" s="36"/>
      <c r="AE14855"/>
      <c r="AF14855"/>
      <c r="AH14855" s="36"/>
      <c r="AJ14855"/>
    </row>
    <row r="14856" spans="14:36">
      <c r="N14856" s="36"/>
      <c r="R14856" s="5"/>
      <c r="W14856"/>
      <c r="Y14856" s="36"/>
      <c r="AA14856" s="5"/>
      <c r="AC14856" s="36"/>
      <c r="AD14856" s="36"/>
      <c r="AE14856"/>
      <c r="AF14856"/>
      <c r="AH14856" s="36"/>
      <c r="AJ14856"/>
    </row>
    <row r="14857" spans="14:36">
      <c r="N14857" s="36"/>
      <c r="R14857" s="5"/>
      <c r="W14857"/>
      <c r="Y14857" s="36"/>
      <c r="AA14857" s="5"/>
      <c r="AC14857" s="36"/>
      <c r="AD14857" s="36"/>
      <c r="AE14857"/>
      <c r="AF14857"/>
      <c r="AH14857" s="36"/>
      <c r="AJ14857"/>
    </row>
    <row r="14858" spans="14:36">
      <c r="N14858" s="36"/>
      <c r="R14858" s="5"/>
      <c r="W14858"/>
      <c r="Y14858" s="36"/>
      <c r="AA14858" s="5"/>
      <c r="AC14858" s="36"/>
      <c r="AD14858" s="36"/>
      <c r="AE14858"/>
      <c r="AF14858"/>
      <c r="AH14858" s="36"/>
      <c r="AJ14858"/>
    </row>
    <row r="14859" spans="14:36">
      <c r="N14859" s="36"/>
      <c r="R14859" s="5"/>
      <c r="W14859"/>
      <c r="Y14859" s="36"/>
      <c r="AA14859" s="5"/>
      <c r="AC14859" s="36"/>
      <c r="AD14859" s="36"/>
      <c r="AE14859"/>
      <c r="AF14859"/>
      <c r="AH14859" s="36"/>
      <c r="AJ14859"/>
    </row>
    <row r="14860" spans="14:36">
      <c r="N14860" s="36"/>
      <c r="R14860" s="5"/>
      <c r="W14860"/>
      <c r="Y14860" s="36"/>
      <c r="AA14860" s="5"/>
      <c r="AC14860" s="36"/>
      <c r="AD14860" s="36"/>
      <c r="AE14860"/>
      <c r="AF14860"/>
      <c r="AH14860" s="36"/>
      <c r="AJ14860"/>
    </row>
    <row r="14861" spans="14:36">
      <c r="N14861" s="36"/>
      <c r="R14861" s="5"/>
      <c r="W14861"/>
      <c r="Y14861" s="36"/>
      <c r="AA14861" s="5"/>
      <c r="AC14861" s="36"/>
      <c r="AD14861" s="36"/>
      <c r="AE14861"/>
      <c r="AF14861"/>
      <c r="AH14861" s="36"/>
      <c r="AJ14861"/>
    </row>
    <row r="14862" spans="14:36">
      <c r="N14862" s="36"/>
      <c r="R14862" s="5"/>
      <c r="W14862"/>
      <c r="Y14862" s="36"/>
      <c r="AA14862" s="5"/>
      <c r="AC14862" s="36"/>
      <c r="AD14862" s="36"/>
      <c r="AE14862"/>
      <c r="AF14862"/>
      <c r="AH14862" s="36"/>
      <c r="AJ14862"/>
    </row>
    <row r="14863" spans="14:36">
      <c r="N14863" s="36"/>
      <c r="R14863" s="5"/>
      <c r="W14863"/>
      <c r="Y14863" s="36"/>
      <c r="AA14863" s="5"/>
      <c r="AC14863" s="36"/>
      <c r="AD14863" s="36"/>
      <c r="AE14863"/>
      <c r="AF14863"/>
      <c r="AH14863" s="36"/>
      <c r="AJ14863"/>
    </row>
    <row r="14864" spans="14:36">
      <c r="N14864" s="36"/>
      <c r="R14864" s="5"/>
      <c r="W14864"/>
      <c r="Y14864" s="36"/>
      <c r="AA14864" s="5"/>
      <c r="AC14864" s="36"/>
      <c r="AD14864" s="36"/>
      <c r="AE14864"/>
      <c r="AF14864"/>
      <c r="AH14864" s="36"/>
      <c r="AJ14864"/>
    </row>
    <row r="14865" spans="14:36">
      <c r="N14865" s="36"/>
      <c r="R14865" s="5"/>
      <c r="W14865"/>
      <c r="Y14865" s="36"/>
      <c r="AA14865" s="5"/>
      <c r="AC14865" s="36"/>
      <c r="AD14865" s="36"/>
      <c r="AE14865"/>
      <c r="AF14865"/>
      <c r="AH14865" s="36"/>
      <c r="AJ14865"/>
    </row>
    <row r="14866" spans="14:36">
      <c r="N14866" s="36"/>
      <c r="R14866" s="5"/>
      <c r="W14866"/>
      <c r="Y14866" s="36"/>
      <c r="AA14866" s="5"/>
      <c r="AC14866" s="36"/>
      <c r="AD14866" s="36"/>
      <c r="AE14866"/>
      <c r="AF14866"/>
      <c r="AH14866" s="36"/>
      <c r="AJ14866"/>
    </row>
    <row r="14867" spans="14:36">
      <c r="N14867" s="36"/>
      <c r="R14867" s="5"/>
      <c r="W14867"/>
      <c r="Y14867" s="36"/>
      <c r="AA14867" s="5"/>
      <c r="AC14867" s="36"/>
      <c r="AD14867" s="36"/>
      <c r="AE14867"/>
      <c r="AF14867"/>
      <c r="AH14867" s="36"/>
      <c r="AJ14867"/>
    </row>
    <row r="14868" spans="14:36">
      <c r="N14868" s="36"/>
      <c r="R14868" s="5"/>
      <c r="W14868"/>
      <c r="Y14868" s="36"/>
      <c r="AA14868" s="5"/>
      <c r="AC14868" s="36"/>
      <c r="AD14868" s="36"/>
      <c r="AE14868"/>
      <c r="AF14868"/>
      <c r="AH14868" s="36"/>
      <c r="AJ14868"/>
    </row>
    <row r="14869" spans="14:36">
      <c r="N14869" s="36"/>
      <c r="R14869" s="5"/>
      <c r="W14869"/>
      <c r="Y14869" s="36"/>
      <c r="AA14869" s="5"/>
      <c r="AC14869" s="36"/>
      <c r="AD14869" s="36"/>
      <c r="AE14869"/>
      <c r="AF14869"/>
      <c r="AH14869" s="36"/>
      <c r="AJ14869"/>
    </row>
    <row r="14870" spans="14:36">
      <c r="N14870" s="36"/>
      <c r="R14870" s="5"/>
      <c r="W14870"/>
      <c r="Y14870" s="36"/>
      <c r="AA14870" s="5"/>
      <c r="AC14870" s="36"/>
      <c r="AD14870" s="36"/>
      <c r="AE14870"/>
      <c r="AF14870"/>
      <c r="AH14870" s="36"/>
      <c r="AJ14870"/>
    </row>
    <row r="14871" spans="14:36">
      <c r="N14871" s="36"/>
      <c r="R14871" s="5"/>
      <c r="W14871"/>
      <c r="Y14871" s="36"/>
      <c r="AA14871" s="5"/>
      <c r="AC14871" s="36"/>
      <c r="AD14871" s="36"/>
      <c r="AE14871"/>
      <c r="AF14871"/>
      <c r="AH14871" s="36"/>
      <c r="AJ14871"/>
    </row>
    <row r="14872" spans="14:36">
      <c r="N14872" s="36"/>
      <c r="R14872" s="5"/>
      <c r="W14872"/>
      <c r="Y14872" s="36"/>
      <c r="AA14872" s="5"/>
      <c r="AC14872" s="36"/>
      <c r="AD14872" s="36"/>
      <c r="AE14872"/>
      <c r="AF14872"/>
      <c r="AH14872" s="36"/>
      <c r="AJ14872"/>
    </row>
    <row r="14873" spans="14:36">
      <c r="N14873" s="36"/>
      <c r="R14873" s="5"/>
      <c r="W14873"/>
      <c r="Y14873" s="36"/>
      <c r="AA14873" s="5"/>
      <c r="AC14873" s="36"/>
      <c r="AD14873" s="36"/>
      <c r="AE14873"/>
      <c r="AF14873"/>
      <c r="AH14873" s="36"/>
      <c r="AJ14873"/>
    </row>
    <row r="14874" spans="14:36">
      <c r="N14874" s="36"/>
      <c r="R14874" s="5"/>
      <c r="W14874"/>
      <c r="Y14874" s="36"/>
      <c r="AA14874" s="5"/>
      <c r="AC14874" s="36"/>
      <c r="AD14874" s="36"/>
      <c r="AE14874"/>
      <c r="AF14874"/>
      <c r="AH14874" s="36"/>
      <c r="AJ14874"/>
    </row>
    <row r="14875" spans="14:36">
      <c r="N14875" s="36"/>
      <c r="R14875" s="5"/>
      <c r="W14875"/>
      <c r="Y14875" s="36"/>
      <c r="AA14875" s="5"/>
      <c r="AC14875" s="36"/>
      <c r="AD14875" s="36"/>
      <c r="AE14875"/>
      <c r="AF14875"/>
      <c r="AH14875" s="36"/>
      <c r="AJ14875"/>
    </row>
    <row r="14876" spans="14:36">
      <c r="N14876" s="36"/>
      <c r="R14876" s="5"/>
      <c r="W14876"/>
      <c r="Y14876" s="36"/>
      <c r="AA14876" s="5"/>
      <c r="AC14876" s="36"/>
      <c r="AD14876" s="36"/>
      <c r="AE14876"/>
      <c r="AF14876"/>
      <c r="AH14876" s="36"/>
      <c r="AJ14876"/>
    </row>
    <row r="14877" spans="14:36">
      <c r="N14877" s="36"/>
      <c r="R14877" s="5"/>
      <c r="W14877"/>
      <c r="Y14877" s="36"/>
      <c r="AA14877" s="5"/>
      <c r="AC14877" s="36"/>
      <c r="AD14877" s="36"/>
      <c r="AE14877"/>
      <c r="AF14877"/>
      <c r="AH14877" s="36"/>
      <c r="AJ14877"/>
    </row>
    <row r="14878" spans="14:36">
      <c r="N14878" s="36"/>
      <c r="R14878" s="5"/>
      <c r="W14878"/>
      <c r="Y14878" s="36"/>
      <c r="AA14878" s="5"/>
      <c r="AC14878" s="36"/>
      <c r="AD14878" s="36"/>
      <c r="AE14878"/>
      <c r="AF14878"/>
      <c r="AH14878" s="36"/>
      <c r="AJ14878"/>
    </row>
    <row r="14879" spans="14:36">
      <c r="N14879" s="36"/>
      <c r="R14879" s="5"/>
      <c r="W14879"/>
      <c r="Y14879" s="36"/>
      <c r="AA14879" s="5"/>
      <c r="AC14879" s="36"/>
      <c r="AD14879" s="36"/>
      <c r="AE14879"/>
      <c r="AF14879"/>
      <c r="AH14879" s="36"/>
      <c r="AJ14879"/>
    </row>
    <row r="14880" spans="14:36">
      <c r="N14880" s="36"/>
      <c r="R14880" s="5"/>
      <c r="W14880"/>
      <c r="Y14880" s="36"/>
      <c r="AA14880" s="5"/>
      <c r="AC14880" s="36"/>
      <c r="AD14880" s="36"/>
      <c r="AE14880"/>
      <c r="AF14880"/>
      <c r="AH14880" s="36"/>
      <c r="AJ14880"/>
    </row>
    <row r="14881" spans="14:36">
      <c r="N14881" s="36"/>
      <c r="R14881" s="5"/>
      <c r="W14881"/>
      <c r="Y14881" s="36"/>
      <c r="AA14881" s="5"/>
      <c r="AC14881" s="36"/>
      <c r="AD14881" s="36"/>
      <c r="AE14881"/>
      <c r="AF14881"/>
      <c r="AH14881" s="36"/>
      <c r="AJ14881"/>
    </row>
    <row r="14882" spans="14:36">
      <c r="N14882" s="36"/>
      <c r="R14882" s="5"/>
      <c r="W14882"/>
      <c r="Y14882" s="36"/>
      <c r="AA14882" s="5"/>
      <c r="AC14882" s="36"/>
      <c r="AD14882" s="36"/>
      <c r="AE14882"/>
      <c r="AF14882"/>
      <c r="AH14882" s="36"/>
      <c r="AJ14882"/>
    </row>
    <row r="14883" spans="14:36">
      <c r="N14883" s="36"/>
      <c r="R14883" s="5"/>
      <c r="W14883"/>
      <c r="Y14883" s="36"/>
      <c r="AA14883" s="5"/>
      <c r="AC14883" s="36"/>
      <c r="AD14883" s="36"/>
      <c r="AE14883"/>
      <c r="AF14883"/>
      <c r="AH14883" s="36"/>
      <c r="AJ14883"/>
    </row>
    <row r="14884" spans="14:36">
      <c r="N14884" s="36"/>
      <c r="R14884" s="5"/>
      <c r="W14884"/>
      <c r="Y14884" s="36"/>
      <c r="AA14884" s="5"/>
      <c r="AC14884" s="36"/>
      <c r="AD14884" s="36"/>
      <c r="AE14884"/>
      <c r="AF14884"/>
      <c r="AH14884" s="36"/>
      <c r="AJ14884"/>
    </row>
    <row r="14885" spans="14:36">
      <c r="N14885" s="36"/>
      <c r="R14885" s="5"/>
      <c r="W14885"/>
      <c r="Y14885" s="36"/>
      <c r="AA14885" s="5"/>
      <c r="AC14885" s="36"/>
      <c r="AD14885" s="36"/>
      <c r="AE14885"/>
      <c r="AF14885"/>
      <c r="AH14885" s="36"/>
      <c r="AJ14885"/>
    </row>
    <row r="14886" spans="14:36">
      <c r="N14886" s="36"/>
      <c r="R14886" s="5"/>
      <c r="W14886"/>
      <c r="Y14886" s="36"/>
      <c r="AA14886" s="5"/>
      <c r="AC14886" s="36"/>
      <c r="AD14886" s="36"/>
      <c r="AE14886"/>
      <c r="AF14886"/>
      <c r="AH14886" s="36"/>
      <c r="AJ14886"/>
    </row>
    <row r="14887" spans="14:36">
      <c r="N14887" s="36"/>
      <c r="R14887" s="5"/>
      <c r="W14887"/>
      <c r="Y14887" s="36"/>
      <c r="AA14887" s="5"/>
      <c r="AC14887" s="36"/>
      <c r="AD14887" s="36"/>
      <c r="AE14887"/>
      <c r="AF14887"/>
      <c r="AH14887" s="36"/>
      <c r="AJ14887"/>
    </row>
    <row r="14888" spans="14:36">
      <c r="N14888" s="36"/>
      <c r="R14888" s="5"/>
      <c r="W14888"/>
      <c r="Y14888" s="36"/>
      <c r="AA14888" s="5"/>
      <c r="AC14888" s="36"/>
      <c r="AD14888" s="36"/>
      <c r="AE14888"/>
      <c r="AF14888"/>
      <c r="AH14888" s="36"/>
      <c r="AJ14888"/>
    </row>
    <row r="14889" spans="14:36">
      <c r="N14889" s="36"/>
      <c r="R14889" s="5"/>
      <c r="W14889"/>
      <c r="Y14889" s="36"/>
      <c r="AA14889" s="5"/>
      <c r="AC14889" s="36"/>
      <c r="AD14889" s="36"/>
      <c r="AE14889"/>
      <c r="AF14889"/>
      <c r="AH14889" s="36"/>
      <c r="AJ14889"/>
    </row>
    <row r="14890" spans="14:36">
      <c r="N14890" s="36"/>
      <c r="R14890" s="5"/>
      <c r="W14890"/>
      <c r="Y14890" s="36"/>
      <c r="AA14890" s="5"/>
      <c r="AC14890" s="36"/>
      <c r="AD14890" s="36"/>
      <c r="AE14890"/>
      <c r="AF14890"/>
      <c r="AH14890" s="36"/>
      <c r="AJ14890"/>
    </row>
    <row r="14891" spans="14:36">
      <c r="N14891" s="36"/>
      <c r="R14891" s="5"/>
      <c r="W14891"/>
      <c r="Y14891" s="36"/>
      <c r="AA14891" s="5"/>
      <c r="AC14891" s="36"/>
      <c r="AD14891" s="36"/>
      <c r="AE14891"/>
      <c r="AF14891"/>
      <c r="AH14891" s="36"/>
      <c r="AJ14891"/>
    </row>
    <row r="14892" spans="14:36">
      <c r="N14892" s="36"/>
      <c r="R14892" s="5"/>
      <c r="W14892"/>
      <c r="Y14892" s="36"/>
      <c r="AA14892" s="5"/>
      <c r="AC14892" s="36"/>
      <c r="AD14892" s="36"/>
      <c r="AE14892"/>
      <c r="AF14892"/>
      <c r="AH14892" s="36"/>
      <c r="AJ14892"/>
    </row>
    <row r="14893" spans="14:36">
      <c r="N14893" s="36"/>
      <c r="R14893" s="5"/>
      <c r="W14893"/>
      <c r="Y14893" s="36"/>
      <c r="AA14893" s="5"/>
      <c r="AC14893" s="36"/>
      <c r="AD14893" s="36"/>
      <c r="AE14893"/>
      <c r="AF14893"/>
      <c r="AH14893" s="36"/>
      <c r="AJ14893"/>
    </row>
    <row r="14894" spans="14:36">
      <c r="N14894" s="36"/>
      <c r="R14894" s="5"/>
      <c r="W14894"/>
      <c r="Y14894" s="36"/>
      <c r="AA14894" s="5"/>
      <c r="AC14894" s="36"/>
      <c r="AD14894" s="36"/>
      <c r="AE14894"/>
      <c r="AF14894"/>
      <c r="AH14894" s="36"/>
      <c r="AJ14894"/>
    </row>
    <row r="14895" spans="14:36">
      <c r="N14895" s="36"/>
      <c r="R14895" s="5"/>
      <c r="W14895"/>
      <c r="Y14895" s="36"/>
      <c r="AA14895" s="5"/>
      <c r="AC14895" s="36"/>
      <c r="AD14895" s="36"/>
      <c r="AE14895"/>
      <c r="AF14895"/>
      <c r="AH14895" s="36"/>
      <c r="AJ14895"/>
    </row>
    <row r="14896" spans="14:36">
      <c r="N14896" s="36"/>
      <c r="R14896" s="5"/>
      <c r="W14896"/>
      <c r="Y14896" s="36"/>
      <c r="AA14896" s="5"/>
      <c r="AC14896" s="36"/>
      <c r="AD14896" s="36"/>
      <c r="AE14896"/>
      <c r="AF14896"/>
      <c r="AH14896" s="36"/>
      <c r="AJ14896"/>
    </row>
    <row r="14897" spans="14:36">
      <c r="N14897" s="36"/>
      <c r="R14897" s="5"/>
      <c r="W14897"/>
      <c r="Y14897" s="36"/>
      <c r="AA14897" s="5"/>
      <c r="AC14897" s="36"/>
      <c r="AD14897" s="36"/>
      <c r="AE14897"/>
      <c r="AF14897"/>
      <c r="AH14897" s="36"/>
      <c r="AJ14897"/>
    </row>
    <row r="14898" spans="14:36">
      <c r="N14898" s="36"/>
      <c r="R14898" s="5"/>
      <c r="W14898"/>
      <c r="Y14898" s="36"/>
      <c r="AA14898" s="5"/>
      <c r="AC14898" s="36"/>
      <c r="AD14898" s="36"/>
      <c r="AE14898"/>
      <c r="AF14898"/>
      <c r="AH14898" s="36"/>
      <c r="AJ14898"/>
    </row>
    <row r="14899" spans="14:36">
      <c r="N14899" s="36"/>
      <c r="R14899" s="5"/>
      <c r="W14899"/>
      <c r="Y14899" s="36"/>
      <c r="AA14899" s="5"/>
      <c r="AC14899" s="36"/>
      <c r="AD14899" s="36"/>
      <c r="AE14899"/>
      <c r="AF14899"/>
      <c r="AH14899" s="36"/>
      <c r="AJ14899"/>
    </row>
    <row r="14900" spans="14:36">
      <c r="N14900" s="36"/>
      <c r="R14900" s="5"/>
      <c r="W14900"/>
      <c r="Y14900" s="36"/>
      <c r="AA14900" s="5"/>
      <c r="AC14900" s="36"/>
      <c r="AD14900" s="36"/>
      <c r="AE14900"/>
      <c r="AF14900"/>
      <c r="AH14900" s="36"/>
      <c r="AJ14900"/>
    </row>
    <row r="14901" spans="14:36">
      <c r="N14901" s="36"/>
      <c r="R14901" s="5"/>
      <c r="W14901"/>
      <c r="Y14901" s="36"/>
      <c r="AA14901" s="5"/>
      <c r="AC14901" s="36"/>
      <c r="AD14901" s="36"/>
      <c r="AE14901"/>
      <c r="AF14901"/>
      <c r="AH14901" s="36"/>
      <c r="AJ14901"/>
    </row>
    <row r="14902" spans="14:36">
      <c r="N14902" s="36"/>
      <c r="R14902" s="5"/>
      <c r="W14902"/>
      <c r="Y14902" s="36"/>
      <c r="AA14902" s="5"/>
      <c r="AC14902" s="36"/>
      <c r="AD14902" s="36"/>
      <c r="AE14902"/>
      <c r="AF14902"/>
      <c r="AH14902" s="36"/>
      <c r="AJ14902"/>
    </row>
    <row r="14903" spans="14:36">
      <c r="N14903" s="36"/>
      <c r="R14903" s="5"/>
      <c r="W14903"/>
      <c r="Y14903" s="36"/>
      <c r="AA14903" s="5"/>
      <c r="AC14903" s="36"/>
      <c r="AD14903" s="36"/>
      <c r="AE14903"/>
      <c r="AF14903"/>
      <c r="AH14903" s="36"/>
      <c r="AJ14903"/>
    </row>
    <row r="14904" spans="14:36">
      <c r="N14904" s="36"/>
      <c r="R14904" s="5"/>
      <c r="W14904"/>
      <c r="Y14904" s="36"/>
      <c r="AA14904" s="5"/>
      <c r="AC14904" s="36"/>
      <c r="AD14904" s="36"/>
      <c r="AE14904"/>
      <c r="AF14904"/>
      <c r="AH14904" s="36"/>
      <c r="AJ14904"/>
    </row>
    <row r="14905" spans="14:36">
      <c r="N14905" s="36"/>
      <c r="R14905" s="5"/>
      <c r="W14905"/>
      <c r="Y14905" s="36"/>
      <c r="AA14905" s="5"/>
      <c r="AC14905" s="36"/>
      <c r="AD14905" s="36"/>
      <c r="AE14905"/>
      <c r="AF14905"/>
      <c r="AH14905" s="36"/>
      <c r="AJ14905"/>
    </row>
    <row r="14906" spans="14:36">
      <c r="N14906" s="36"/>
      <c r="R14906" s="5"/>
      <c r="W14906"/>
      <c r="Y14906" s="36"/>
      <c r="AA14906" s="5"/>
      <c r="AC14906" s="36"/>
      <c r="AD14906" s="36"/>
      <c r="AE14906"/>
      <c r="AF14906"/>
      <c r="AH14906" s="36"/>
      <c r="AJ14906"/>
    </row>
    <row r="14907" spans="14:36">
      <c r="N14907" s="36"/>
      <c r="R14907" s="5"/>
      <c r="W14907"/>
      <c r="Y14907" s="36"/>
      <c r="AA14907" s="5"/>
      <c r="AC14907" s="36"/>
      <c r="AD14907" s="36"/>
      <c r="AE14907"/>
      <c r="AF14907"/>
      <c r="AH14907" s="36"/>
      <c r="AJ14907"/>
    </row>
    <row r="14908" spans="14:36">
      <c r="N14908" s="36"/>
      <c r="R14908" s="5"/>
      <c r="W14908"/>
      <c r="Y14908" s="36"/>
      <c r="AA14908" s="5"/>
      <c r="AC14908" s="36"/>
      <c r="AD14908" s="36"/>
      <c r="AE14908"/>
      <c r="AF14908"/>
      <c r="AH14908" s="36"/>
      <c r="AJ14908"/>
    </row>
    <row r="14909" spans="14:36">
      <c r="N14909" s="36"/>
      <c r="R14909" s="5"/>
      <c r="W14909"/>
      <c r="Y14909" s="36"/>
      <c r="AA14909" s="5"/>
      <c r="AC14909" s="36"/>
      <c r="AD14909" s="36"/>
      <c r="AE14909"/>
      <c r="AF14909"/>
      <c r="AH14909" s="36"/>
      <c r="AJ14909"/>
    </row>
    <row r="14910" spans="14:36">
      <c r="N14910" s="36"/>
      <c r="R14910" s="5"/>
      <c r="W14910"/>
      <c r="Y14910" s="36"/>
      <c r="AA14910" s="5"/>
      <c r="AC14910" s="36"/>
      <c r="AD14910" s="36"/>
      <c r="AE14910"/>
      <c r="AF14910"/>
      <c r="AH14910" s="36"/>
      <c r="AJ14910"/>
    </row>
    <row r="14911" spans="14:36">
      <c r="N14911" s="36"/>
      <c r="R14911" s="5"/>
      <c r="W14911"/>
      <c r="Y14911" s="36"/>
      <c r="AA14911" s="5"/>
      <c r="AC14911" s="36"/>
      <c r="AD14911" s="36"/>
      <c r="AE14911"/>
      <c r="AF14911"/>
      <c r="AH14911" s="36"/>
      <c r="AJ14911"/>
    </row>
    <row r="14912" spans="14:36">
      <c r="N14912" s="36"/>
      <c r="R14912" s="5"/>
      <c r="W14912"/>
      <c r="Y14912" s="36"/>
      <c r="AA14912" s="5"/>
      <c r="AC14912" s="36"/>
      <c r="AD14912" s="36"/>
      <c r="AE14912"/>
      <c r="AF14912"/>
      <c r="AH14912" s="36"/>
      <c r="AJ14912"/>
    </row>
    <row r="14913" spans="14:36">
      <c r="N14913" s="36"/>
      <c r="R14913" s="5"/>
      <c r="W14913"/>
      <c r="Y14913" s="36"/>
      <c r="AA14913" s="5"/>
      <c r="AC14913" s="36"/>
      <c r="AD14913" s="36"/>
      <c r="AE14913"/>
      <c r="AF14913"/>
      <c r="AH14913" s="36"/>
      <c r="AJ14913"/>
    </row>
    <row r="14914" spans="14:36">
      <c r="N14914" s="36"/>
      <c r="R14914" s="5"/>
      <c r="W14914"/>
      <c r="Y14914" s="36"/>
      <c r="AA14914" s="5"/>
      <c r="AC14914" s="36"/>
      <c r="AD14914" s="36"/>
      <c r="AE14914"/>
      <c r="AF14914"/>
      <c r="AH14914" s="36"/>
      <c r="AJ14914"/>
    </row>
    <row r="14915" spans="14:36">
      <c r="N14915" s="36"/>
      <c r="R14915" s="5"/>
      <c r="W14915"/>
      <c r="Y14915" s="36"/>
      <c r="AA14915" s="5"/>
      <c r="AC14915" s="36"/>
      <c r="AD14915" s="36"/>
      <c r="AE14915"/>
      <c r="AF14915"/>
      <c r="AH14915" s="36"/>
      <c r="AJ14915"/>
    </row>
    <row r="14916" spans="14:36">
      <c r="N14916" s="36"/>
      <c r="R14916" s="5"/>
      <c r="W14916"/>
      <c r="Y14916" s="36"/>
      <c r="AA14916" s="5"/>
      <c r="AC14916" s="36"/>
      <c r="AD14916" s="36"/>
      <c r="AE14916"/>
      <c r="AF14916"/>
      <c r="AH14916" s="36"/>
      <c r="AJ14916"/>
    </row>
    <row r="14917" spans="14:36">
      <c r="N14917" s="36"/>
      <c r="R14917" s="5"/>
      <c r="W14917"/>
      <c r="Y14917" s="36"/>
      <c r="AA14917" s="5"/>
      <c r="AC14917" s="36"/>
      <c r="AD14917" s="36"/>
      <c r="AE14917"/>
      <c r="AF14917"/>
      <c r="AH14917" s="36"/>
      <c r="AJ14917"/>
    </row>
    <row r="14918" spans="14:36">
      <c r="N14918" s="36"/>
      <c r="R14918" s="5"/>
      <c r="W14918"/>
      <c r="Y14918" s="36"/>
      <c r="AA14918" s="5"/>
      <c r="AC14918" s="36"/>
      <c r="AD14918" s="36"/>
      <c r="AE14918"/>
      <c r="AF14918"/>
      <c r="AH14918" s="36"/>
      <c r="AJ14918"/>
    </row>
    <row r="14919" spans="14:36">
      <c r="N14919" s="36"/>
      <c r="R14919" s="5"/>
      <c r="W14919"/>
      <c r="Y14919" s="36"/>
      <c r="AA14919" s="5"/>
      <c r="AC14919" s="36"/>
      <c r="AD14919" s="36"/>
      <c r="AE14919"/>
      <c r="AF14919"/>
      <c r="AH14919" s="36"/>
      <c r="AJ14919"/>
    </row>
    <row r="14920" spans="14:36">
      <c r="N14920" s="36"/>
      <c r="R14920" s="5"/>
      <c r="W14920"/>
      <c r="Y14920" s="36"/>
      <c r="AA14920" s="5"/>
      <c r="AC14920" s="36"/>
      <c r="AD14920" s="36"/>
      <c r="AE14920"/>
      <c r="AF14920"/>
      <c r="AH14920" s="36"/>
      <c r="AJ14920"/>
    </row>
    <row r="14921" spans="14:36">
      <c r="N14921" s="36"/>
      <c r="R14921" s="5"/>
      <c r="W14921"/>
      <c r="Y14921" s="36"/>
      <c r="AA14921" s="5"/>
      <c r="AC14921" s="36"/>
      <c r="AD14921" s="36"/>
      <c r="AE14921"/>
      <c r="AF14921"/>
      <c r="AH14921" s="36"/>
      <c r="AJ14921"/>
    </row>
    <row r="14922" spans="14:36">
      <c r="N14922" s="36"/>
      <c r="R14922" s="5"/>
      <c r="W14922"/>
      <c r="Y14922" s="36"/>
      <c r="AA14922" s="5"/>
      <c r="AC14922" s="36"/>
      <c r="AD14922" s="36"/>
      <c r="AE14922"/>
      <c r="AF14922"/>
      <c r="AH14922" s="36"/>
      <c r="AJ14922"/>
    </row>
    <row r="14923" spans="14:36">
      <c r="N14923" s="36"/>
      <c r="R14923" s="5"/>
      <c r="W14923"/>
      <c r="Y14923" s="36"/>
      <c r="AA14923" s="5"/>
      <c r="AC14923" s="36"/>
      <c r="AD14923" s="36"/>
      <c r="AE14923"/>
      <c r="AF14923"/>
      <c r="AH14923" s="36"/>
      <c r="AJ14923"/>
    </row>
    <row r="14924" spans="14:36">
      <c r="N14924" s="36"/>
      <c r="R14924" s="5"/>
      <c r="W14924"/>
      <c r="Y14924" s="36"/>
      <c r="AA14924" s="5"/>
      <c r="AC14924" s="36"/>
      <c r="AD14924" s="36"/>
      <c r="AE14924"/>
      <c r="AF14924"/>
      <c r="AH14924" s="36"/>
      <c r="AJ14924"/>
    </row>
    <row r="14925" spans="14:36">
      <c r="N14925" s="36"/>
      <c r="R14925" s="5"/>
      <c r="W14925"/>
      <c r="Y14925" s="36"/>
      <c r="AA14925" s="5"/>
      <c r="AC14925" s="36"/>
      <c r="AD14925" s="36"/>
      <c r="AE14925"/>
      <c r="AF14925"/>
      <c r="AH14925" s="36"/>
      <c r="AJ14925"/>
    </row>
    <row r="14926" spans="14:36">
      <c r="N14926" s="36"/>
      <c r="R14926" s="5"/>
      <c r="W14926"/>
      <c r="Y14926" s="36"/>
      <c r="AA14926" s="5"/>
      <c r="AC14926" s="36"/>
      <c r="AD14926" s="36"/>
      <c r="AE14926"/>
      <c r="AF14926"/>
      <c r="AH14926" s="36"/>
      <c r="AJ14926"/>
    </row>
    <row r="14927" spans="14:36">
      <c r="N14927" s="36"/>
      <c r="R14927" s="5"/>
      <c r="W14927"/>
      <c r="Y14927" s="36"/>
      <c r="AA14927" s="5"/>
      <c r="AC14927" s="36"/>
      <c r="AD14927" s="36"/>
      <c r="AE14927"/>
      <c r="AF14927"/>
      <c r="AH14927" s="36"/>
      <c r="AJ14927"/>
    </row>
    <row r="14928" spans="14:36">
      <c r="N14928" s="36"/>
      <c r="R14928" s="5"/>
      <c r="W14928"/>
      <c r="Y14928" s="36"/>
      <c r="AA14928" s="5"/>
      <c r="AC14928" s="36"/>
      <c r="AD14928" s="36"/>
      <c r="AE14928"/>
      <c r="AF14928"/>
      <c r="AH14928" s="36"/>
      <c r="AJ14928"/>
    </row>
    <row r="14929" spans="14:36">
      <c r="N14929" s="36"/>
      <c r="R14929" s="5"/>
      <c r="W14929"/>
      <c r="Y14929" s="36"/>
      <c r="AA14929" s="5"/>
      <c r="AC14929" s="36"/>
      <c r="AD14929" s="36"/>
      <c r="AE14929"/>
      <c r="AF14929"/>
      <c r="AH14929" s="36"/>
      <c r="AJ14929"/>
    </row>
    <row r="14930" spans="14:36">
      <c r="N14930" s="36"/>
      <c r="R14930" s="5"/>
      <c r="W14930"/>
      <c r="Y14930" s="36"/>
      <c r="AA14930" s="5"/>
      <c r="AC14930" s="36"/>
      <c r="AD14930" s="36"/>
      <c r="AE14930"/>
      <c r="AF14930"/>
      <c r="AH14930" s="36"/>
      <c r="AJ14930"/>
    </row>
    <row r="14931" spans="14:36">
      <c r="N14931" s="36"/>
      <c r="R14931" s="5"/>
      <c r="W14931"/>
      <c r="Y14931" s="36"/>
      <c r="AA14931" s="5"/>
      <c r="AC14931" s="36"/>
      <c r="AD14931" s="36"/>
      <c r="AE14931"/>
      <c r="AF14931"/>
      <c r="AH14931" s="36"/>
      <c r="AJ14931"/>
    </row>
    <row r="14932" spans="14:36">
      <c r="N14932" s="36"/>
      <c r="R14932" s="5"/>
      <c r="W14932"/>
      <c r="Y14932" s="36"/>
      <c r="AA14932" s="5"/>
      <c r="AC14932" s="36"/>
      <c r="AD14932" s="36"/>
      <c r="AE14932"/>
      <c r="AF14932"/>
      <c r="AH14932" s="36"/>
      <c r="AJ14932"/>
    </row>
    <row r="14933" spans="14:36">
      <c r="N14933" s="36"/>
      <c r="R14933" s="5"/>
      <c r="W14933"/>
      <c r="Y14933" s="36"/>
      <c r="AA14933" s="5"/>
      <c r="AC14933" s="36"/>
      <c r="AD14933" s="36"/>
      <c r="AE14933"/>
      <c r="AF14933"/>
      <c r="AH14933" s="36"/>
      <c r="AJ14933"/>
    </row>
    <row r="14934" spans="14:36">
      <c r="N14934" s="36"/>
      <c r="R14934" s="5"/>
      <c r="W14934"/>
      <c r="Y14934" s="36"/>
      <c r="AA14934" s="5"/>
      <c r="AC14934" s="36"/>
      <c r="AD14934" s="36"/>
      <c r="AE14934"/>
      <c r="AF14934"/>
      <c r="AH14934" s="36"/>
      <c r="AJ14934"/>
    </row>
    <row r="14935" spans="14:36">
      <c r="N14935" s="36"/>
      <c r="R14935" s="5"/>
      <c r="W14935"/>
      <c r="Y14935" s="36"/>
      <c r="AA14935" s="5"/>
      <c r="AC14935" s="36"/>
      <c r="AD14935" s="36"/>
      <c r="AE14935"/>
      <c r="AF14935"/>
      <c r="AH14935" s="36"/>
      <c r="AJ14935"/>
    </row>
    <row r="14936" spans="14:36">
      <c r="N14936" s="36"/>
      <c r="R14936" s="5"/>
      <c r="W14936"/>
      <c r="Y14936" s="36"/>
      <c r="AA14936" s="5"/>
      <c r="AC14936" s="36"/>
      <c r="AD14936" s="36"/>
      <c r="AE14936"/>
      <c r="AF14936"/>
      <c r="AH14936" s="36"/>
      <c r="AJ14936"/>
    </row>
    <row r="14937" spans="14:36">
      <c r="N14937" s="36"/>
      <c r="R14937" s="5"/>
      <c r="W14937"/>
      <c r="Y14937" s="36"/>
      <c r="AA14937" s="5"/>
      <c r="AC14937" s="36"/>
      <c r="AD14937" s="36"/>
      <c r="AE14937"/>
      <c r="AF14937"/>
      <c r="AH14937" s="36"/>
      <c r="AJ14937"/>
    </row>
    <row r="14938" spans="14:36">
      <c r="N14938" s="36"/>
      <c r="R14938" s="5"/>
      <c r="W14938"/>
      <c r="Y14938" s="36"/>
      <c r="AA14938" s="5"/>
      <c r="AC14938" s="36"/>
      <c r="AD14938" s="36"/>
      <c r="AE14938"/>
      <c r="AF14938"/>
      <c r="AH14938" s="36"/>
      <c r="AJ14938"/>
    </row>
    <row r="14939" spans="14:36">
      <c r="N14939" s="36"/>
      <c r="R14939" s="5"/>
      <c r="W14939"/>
      <c r="Y14939" s="36"/>
      <c r="AA14939" s="5"/>
      <c r="AC14939" s="36"/>
      <c r="AD14939" s="36"/>
      <c r="AE14939"/>
      <c r="AF14939"/>
      <c r="AH14939" s="36"/>
      <c r="AJ14939"/>
    </row>
    <row r="14940" spans="14:36">
      <c r="N14940" s="36"/>
      <c r="R14940" s="5"/>
      <c r="W14940"/>
      <c r="Y14940" s="36"/>
      <c r="AA14940" s="5"/>
      <c r="AC14940" s="36"/>
      <c r="AD14940" s="36"/>
      <c r="AE14940"/>
      <c r="AF14940"/>
      <c r="AH14940" s="36"/>
      <c r="AJ14940"/>
    </row>
    <row r="14941" spans="14:36">
      <c r="N14941" s="36"/>
      <c r="R14941" s="5"/>
      <c r="W14941"/>
      <c r="Y14941" s="36"/>
      <c r="AA14941" s="5"/>
      <c r="AC14941" s="36"/>
      <c r="AD14941" s="36"/>
      <c r="AE14941"/>
      <c r="AF14941"/>
      <c r="AH14941" s="36"/>
      <c r="AJ14941"/>
    </row>
    <row r="14942" spans="14:36">
      <c r="N14942" s="36"/>
      <c r="R14942" s="5"/>
      <c r="W14942"/>
      <c r="Y14942" s="36"/>
      <c r="AA14942" s="5"/>
      <c r="AC14942" s="36"/>
      <c r="AD14942" s="36"/>
      <c r="AE14942"/>
      <c r="AF14942"/>
      <c r="AH14942" s="36"/>
      <c r="AJ14942"/>
    </row>
    <row r="14943" spans="14:36">
      <c r="N14943" s="36"/>
      <c r="R14943" s="5"/>
      <c r="W14943"/>
      <c r="Y14943" s="36"/>
      <c r="AA14943" s="5"/>
      <c r="AC14943" s="36"/>
      <c r="AD14943" s="36"/>
      <c r="AE14943"/>
      <c r="AF14943"/>
      <c r="AH14943" s="36"/>
      <c r="AJ14943"/>
    </row>
    <row r="14944" spans="14:36">
      <c r="N14944" s="36"/>
      <c r="R14944" s="5"/>
      <c r="W14944"/>
      <c r="Y14944" s="36"/>
      <c r="AA14944" s="5"/>
      <c r="AC14944" s="36"/>
      <c r="AD14944" s="36"/>
      <c r="AE14944"/>
      <c r="AF14944"/>
      <c r="AH14944" s="36"/>
      <c r="AJ14944"/>
    </row>
    <row r="14945" spans="14:36">
      <c r="N14945" s="36"/>
      <c r="R14945" s="5"/>
      <c r="W14945"/>
      <c r="Y14945" s="36"/>
      <c r="AA14945" s="5"/>
      <c r="AC14945" s="36"/>
      <c r="AD14945" s="36"/>
      <c r="AE14945"/>
      <c r="AF14945"/>
      <c r="AH14945" s="36"/>
      <c r="AJ14945"/>
    </row>
    <row r="14946" spans="14:36">
      <c r="N14946" s="36"/>
      <c r="R14946" s="5"/>
      <c r="W14946"/>
      <c r="Y14946" s="36"/>
      <c r="AA14946" s="5"/>
      <c r="AC14946" s="36"/>
      <c r="AD14946" s="36"/>
      <c r="AE14946"/>
      <c r="AF14946"/>
      <c r="AH14946" s="36"/>
      <c r="AJ14946"/>
    </row>
    <row r="14947" spans="14:36">
      <c r="N14947" s="36"/>
      <c r="R14947" s="5"/>
      <c r="W14947"/>
      <c r="Y14947" s="36"/>
      <c r="AA14947" s="5"/>
      <c r="AC14947" s="36"/>
      <c r="AD14947" s="36"/>
      <c r="AE14947"/>
      <c r="AF14947"/>
      <c r="AH14947" s="36"/>
      <c r="AJ14947"/>
    </row>
    <row r="14948" spans="14:36">
      <c r="N14948" s="36"/>
      <c r="R14948" s="5"/>
      <c r="W14948"/>
      <c r="Y14948" s="36"/>
      <c r="AA14948" s="5"/>
      <c r="AC14948" s="36"/>
      <c r="AD14948" s="36"/>
      <c r="AE14948"/>
      <c r="AF14948"/>
      <c r="AH14948" s="36"/>
      <c r="AJ14948"/>
    </row>
    <row r="14949" spans="14:36">
      <c r="N14949" s="36"/>
      <c r="R14949" s="5"/>
      <c r="W14949"/>
      <c r="Y14949" s="36"/>
      <c r="AA14949" s="5"/>
      <c r="AC14949" s="36"/>
      <c r="AD14949" s="36"/>
      <c r="AE14949"/>
      <c r="AF14949"/>
      <c r="AH14949" s="36"/>
      <c r="AJ14949"/>
    </row>
    <row r="14950" spans="14:36">
      <c r="N14950" s="36"/>
      <c r="R14950" s="5"/>
      <c r="W14950"/>
      <c r="Y14950" s="36"/>
      <c r="AA14950" s="5"/>
      <c r="AC14950" s="36"/>
      <c r="AD14950" s="36"/>
      <c r="AE14950"/>
      <c r="AF14950"/>
      <c r="AH14950" s="36"/>
      <c r="AJ14950"/>
    </row>
    <row r="14951" spans="14:36">
      <c r="N14951" s="36"/>
      <c r="R14951" s="5"/>
      <c r="W14951"/>
      <c r="Y14951" s="36"/>
      <c r="AA14951" s="5"/>
      <c r="AC14951" s="36"/>
      <c r="AD14951" s="36"/>
      <c r="AE14951"/>
      <c r="AF14951"/>
      <c r="AH14951" s="36"/>
      <c r="AJ14951"/>
    </row>
    <row r="14952" spans="14:36">
      <c r="N14952" s="36"/>
      <c r="R14952" s="5"/>
      <c r="W14952"/>
      <c r="Y14952" s="36"/>
      <c r="AA14952" s="5"/>
      <c r="AC14952" s="36"/>
      <c r="AD14952" s="36"/>
      <c r="AE14952"/>
      <c r="AF14952"/>
      <c r="AH14952" s="36"/>
      <c r="AJ14952"/>
    </row>
    <row r="14953" spans="14:36">
      <c r="N14953" s="36"/>
      <c r="R14953" s="5"/>
      <c r="W14953"/>
      <c r="Y14953" s="36"/>
      <c r="AA14953" s="5"/>
      <c r="AC14953" s="36"/>
      <c r="AD14953" s="36"/>
      <c r="AE14953"/>
      <c r="AF14953"/>
      <c r="AH14953" s="36"/>
      <c r="AJ14953"/>
    </row>
    <row r="14954" spans="14:36">
      <c r="N14954" s="36"/>
      <c r="R14954" s="5"/>
      <c r="W14954"/>
      <c r="Y14954" s="36"/>
      <c r="AA14954" s="5"/>
      <c r="AC14954" s="36"/>
      <c r="AD14954" s="36"/>
      <c r="AE14954"/>
      <c r="AF14954"/>
      <c r="AH14954" s="36"/>
      <c r="AJ14954"/>
    </row>
    <row r="14955" spans="14:36">
      <c r="N14955" s="36"/>
      <c r="R14955" s="5"/>
      <c r="W14955"/>
      <c r="Y14955" s="36"/>
      <c r="AA14955" s="5"/>
      <c r="AC14955" s="36"/>
      <c r="AD14955" s="36"/>
      <c r="AE14955"/>
      <c r="AF14955"/>
      <c r="AH14955" s="36"/>
      <c r="AJ14955"/>
    </row>
    <row r="14956" spans="14:36">
      <c r="N14956" s="36"/>
      <c r="R14956" s="5"/>
      <c r="W14956"/>
      <c r="Y14956" s="36"/>
      <c r="AA14956" s="5"/>
      <c r="AC14956" s="36"/>
      <c r="AD14956" s="36"/>
      <c r="AE14956"/>
      <c r="AF14956"/>
      <c r="AH14956" s="36"/>
      <c r="AJ14956"/>
    </row>
    <row r="14957" spans="14:36">
      <c r="N14957" s="36"/>
      <c r="R14957" s="5"/>
      <c r="W14957"/>
      <c r="Y14957" s="36"/>
      <c r="AA14957" s="5"/>
      <c r="AC14957" s="36"/>
      <c r="AD14957" s="36"/>
      <c r="AE14957"/>
      <c r="AF14957"/>
      <c r="AH14957" s="36"/>
      <c r="AJ14957"/>
    </row>
    <row r="14958" spans="14:36">
      <c r="N14958" s="36"/>
      <c r="R14958" s="5"/>
      <c r="W14958"/>
      <c r="Y14958" s="36"/>
      <c r="AA14958" s="5"/>
      <c r="AC14958" s="36"/>
      <c r="AD14958" s="36"/>
      <c r="AE14958"/>
      <c r="AF14958"/>
      <c r="AH14958" s="36"/>
      <c r="AJ14958"/>
    </row>
    <row r="14959" spans="14:36">
      <c r="N14959" s="36"/>
      <c r="R14959" s="5"/>
      <c r="W14959"/>
      <c r="Y14959" s="36"/>
      <c r="AA14959" s="5"/>
      <c r="AC14959" s="36"/>
      <c r="AD14959" s="36"/>
      <c r="AE14959"/>
      <c r="AF14959"/>
      <c r="AH14959" s="36"/>
      <c r="AJ14959"/>
    </row>
    <row r="14960" spans="14:36">
      <c r="N14960" s="36"/>
      <c r="R14960" s="5"/>
      <c r="W14960"/>
      <c r="Y14960" s="36"/>
      <c r="AA14960" s="5"/>
      <c r="AC14960" s="36"/>
      <c r="AD14960" s="36"/>
      <c r="AE14960"/>
      <c r="AF14960"/>
      <c r="AH14960" s="36"/>
      <c r="AJ14960"/>
    </row>
    <row r="14961" spans="14:36">
      <c r="N14961" s="36"/>
      <c r="R14961" s="5"/>
      <c r="W14961"/>
      <c r="Y14961" s="36"/>
      <c r="AA14961" s="5"/>
      <c r="AC14961" s="36"/>
      <c r="AD14961" s="36"/>
      <c r="AE14961"/>
      <c r="AF14961"/>
      <c r="AH14961" s="36"/>
      <c r="AJ14961"/>
    </row>
    <row r="14962" spans="14:36">
      <c r="N14962" s="36"/>
      <c r="R14962" s="5"/>
      <c r="W14962"/>
      <c r="Y14962" s="36"/>
      <c r="AA14962" s="5"/>
      <c r="AC14962" s="36"/>
      <c r="AD14962" s="36"/>
      <c r="AE14962"/>
      <c r="AF14962"/>
      <c r="AH14962" s="36"/>
      <c r="AJ14962"/>
    </row>
    <row r="14963" spans="14:36">
      <c r="N14963" s="36"/>
      <c r="R14963" s="5"/>
      <c r="W14963"/>
      <c r="Y14963" s="36"/>
      <c r="AA14963" s="5"/>
      <c r="AC14963" s="36"/>
      <c r="AD14963" s="36"/>
      <c r="AE14963"/>
      <c r="AF14963"/>
      <c r="AH14963" s="36"/>
      <c r="AJ14963"/>
    </row>
    <row r="14964" spans="14:36">
      <c r="N14964" s="36"/>
      <c r="R14964" s="5"/>
      <c r="W14964"/>
      <c r="Y14964" s="36"/>
      <c r="AA14964" s="5"/>
      <c r="AC14964" s="36"/>
      <c r="AD14964" s="36"/>
      <c r="AE14964"/>
      <c r="AF14964"/>
      <c r="AH14964" s="36"/>
      <c r="AJ14964"/>
    </row>
    <row r="14965" spans="14:36">
      <c r="N14965" s="36"/>
      <c r="R14965" s="5"/>
      <c r="W14965"/>
      <c r="Y14965" s="36"/>
      <c r="AA14965" s="5"/>
      <c r="AC14965" s="36"/>
      <c r="AD14965" s="36"/>
      <c r="AE14965"/>
      <c r="AF14965"/>
      <c r="AH14965" s="36"/>
      <c r="AJ14965"/>
    </row>
    <row r="14966" spans="14:36">
      <c r="N14966" s="36"/>
      <c r="R14966" s="5"/>
      <c r="W14966"/>
      <c r="Y14966" s="36"/>
      <c r="AA14966" s="5"/>
      <c r="AC14966" s="36"/>
      <c r="AD14966" s="36"/>
      <c r="AE14966"/>
      <c r="AF14966"/>
      <c r="AH14966" s="36"/>
      <c r="AJ14966"/>
    </row>
    <row r="14967" spans="14:36">
      <c r="N14967" s="36"/>
      <c r="R14967" s="5"/>
      <c r="W14967"/>
      <c r="Y14967" s="36"/>
      <c r="AA14967" s="5"/>
      <c r="AC14967" s="36"/>
      <c r="AD14967" s="36"/>
      <c r="AE14967"/>
      <c r="AF14967"/>
      <c r="AH14967" s="36"/>
      <c r="AJ14967"/>
    </row>
    <row r="14968" spans="14:36">
      <c r="N14968" s="36"/>
      <c r="R14968" s="5"/>
      <c r="W14968"/>
      <c r="Y14968" s="36"/>
      <c r="AA14968" s="5"/>
      <c r="AC14968" s="36"/>
      <c r="AD14968" s="36"/>
      <c r="AE14968"/>
      <c r="AF14968"/>
      <c r="AH14968" s="36"/>
      <c r="AJ14968"/>
    </row>
    <row r="14969" spans="14:36">
      <c r="N14969" s="36"/>
      <c r="R14969" s="5"/>
      <c r="W14969"/>
      <c r="Y14969" s="36"/>
      <c r="AA14969" s="5"/>
      <c r="AC14969" s="36"/>
      <c r="AD14969" s="36"/>
      <c r="AE14969"/>
      <c r="AF14969"/>
      <c r="AH14969" s="36"/>
      <c r="AJ14969"/>
    </row>
    <row r="14970" spans="14:36">
      <c r="N14970" s="36"/>
      <c r="R14970" s="5"/>
      <c r="W14970"/>
      <c r="Y14970" s="36"/>
      <c r="AA14970" s="5"/>
      <c r="AC14970" s="36"/>
      <c r="AD14970" s="36"/>
      <c r="AE14970"/>
      <c r="AF14970"/>
      <c r="AH14970" s="36"/>
      <c r="AJ14970"/>
    </row>
    <row r="14971" spans="14:36">
      <c r="N14971" s="36"/>
      <c r="R14971" s="5"/>
      <c r="W14971"/>
      <c r="Y14971" s="36"/>
      <c r="AA14971" s="5"/>
      <c r="AC14971" s="36"/>
      <c r="AD14971" s="36"/>
      <c r="AE14971"/>
      <c r="AF14971"/>
      <c r="AH14971" s="36"/>
      <c r="AJ14971"/>
    </row>
    <row r="14972" spans="14:36">
      <c r="N14972" s="36"/>
      <c r="R14972" s="5"/>
      <c r="W14972"/>
      <c r="Y14972" s="36"/>
      <c r="AA14972" s="5"/>
      <c r="AC14972" s="36"/>
      <c r="AD14972" s="36"/>
      <c r="AE14972"/>
      <c r="AF14972"/>
      <c r="AH14972" s="36"/>
      <c r="AJ14972"/>
    </row>
    <row r="14973" spans="14:36">
      <c r="N14973" s="36"/>
      <c r="R14973" s="5"/>
      <c r="W14973"/>
      <c r="Y14973" s="36"/>
      <c r="AA14973" s="5"/>
      <c r="AC14973" s="36"/>
      <c r="AD14973" s="36"/>
      <c r="AE14973"/>
      <c r="AF14973"/>
      <c r="AH14973" s="36"/>
      <c r="AJ14973"/>
    </row>
    <row r="14974" spans="14:36">
      <c r="N14974" s="36"/>
      <c r="R14974" s="5"/>
      <c r="W14974"/>
      <c r="Y14974" s="36"/>
      <c r="AA14974" s="5"/>
      <c r="AC14974" s="36"/>
      <c r="AD14974" s="36"/>
      <c r="AE14974"/>
      <c r="AF14974"/>
      <c r="AH14974" s="36"/>
      <c r="AJ14974"/>
    </row>
    <row r="14975" spans="14:36">
      <c r="N14975" s="36"/>
      <c r="R14975" s="5"/>
      <c r="W14975"/>
      <c r="Y14975" s="36"/>
      <c r="AA14975" s="5"/>
      <c r="AC14975" s="36"/>
      <c r="AD14975" s="36"/>
      <c r="AE14975"/>
      <c r="AF14975"/>
      <c r="AH14975" s="36"/>
      <c r="AJ14975"/>
    </row>
    <row r="14976" spans="14:36">
      <c r="N14976" s="36"/>
      <c r="R14976" s="5"/>
      <c r="W14976"/>
      <c r="Y14976" s="36"/>
      <c r="AA14976" s="5"/>
      <c r="AC14976" s="36"/>
      <c r="AD14976" s="36"/>
      <c r="AE14976"/>
      <c r="AF14976"/>
      <c r="AH14976" s="36"/>
      <c r="AJ14976"/>
    </row>
    <row r="14977" spans="14:36">
      <c r="N14977" s="36"/>
      <c r="R14977" s="5"/>
      <c r="W14977"/>
      <c r="Y14977" s="36"/>
      <c r="AA14977" s="5"/>
      <c r="AC14977" s="36"/>
      <c r="AD14977" s="36"/>
      <c r="AE14977"/>
      <c r="AF14977"/>
      <c r="AH14977" s="36"/>
      <c r="AJ14977"/>
    </row>
    <row r="14978" spans="14:36">
      <c r="N14978" s="36"/>
      <c r="R14978" s="5"/>
      <c r="W14978"/>
      <c r="Y14978" s="36"/>
      <c r="AA14978" s="5"/>
      <c r="AC14978" s="36"/>
      <c r="AD14978" s="36"/>
      <c r="AE14978"/>
      <c r="AF14978"/>
      <c r="AH14978" s="36"/>
      <c r="AJ14978"/>
    </row>
    <row r="14979" spans="14:36">
      <c r="N14979" s="36"/>
      <c r="R14979" s="5"/>
      <c r="W14979"/>
      <c r="Y14979" s="36"/>
      <c r="AA14979" s="5"/>
      <c r="AC14979" s="36"/>
      <c r="AD14979" s="36"/>
      <c r="AE14979"/>
      <c r="AF14979"/>
      <c r="AH14979" s="36"/>
      <c r="AJ14979"/>
    </row>
    <row r="14980" spans="14:36">
      <c r="N14980" s="36"/>
      <c r="R14980" s="5"/>
      <c r="W14980"/>
      <c r="Y14980" s="36"/>
      <c r="AA14980" s="5"/>
      <c r="AC14980" s="36"/>
      <c r="AD14980" s="36"/>
      <c r="AE14980"/>
      <c r="AF14980"/>
      <c r="AH14980" s="36"/>
      <c r="AJ14980"/>
    </row>
    <row r="14981" spans="14:36">
      <c r="N14981" s="36"/>
      <c r="R14981" s="5"/>
      <c r="W14981"/>
      <c r="Y14981" s="36"/>
      <c r="AA14981" s="5"/>
      <c r="AC14981" s="36"/>
      <c r="AD14981" s="36"/>
      <c r="AE14981"/>
      <c r="AF14981"/>
      <c r="AH14981" s="36"/>
      <c r="AJ14981"/>
    </row>
    <row r="14982" spans="14:36">
      <c r="N14982" s="36"/>
      <c r="R14982" s="5"/>
      <c r="W14982"/>
      <c r="Y14982" s="36"/>
      <c r="AA14982" s="5"/>
      <c r="AC14982" s="36"/>
      <c r="AD14982" s="36"/>
      <c r="AE14982"/>
      <c r="AF14982"/>
      <c r="AH14982" s="36"/>
      <c r="AJ14982"/>
    </row>
    <row r="14983" spans="14:36">
      <c r="N14983" s="36"/>
      <c r="R14983" s="5"/>
      <c r="W14983"/>
      <c r="Y14983" s="36"/>
      <c r="AA14983" s="5"/>
      <c r="AC14983" s="36"/>
      <c r="AD14983" s="36"/>
      <c r="AE14983"/>
      <c r="AF14983"/>
      <c r="AH14983" s="36"/>
      <c r="AJ14983"/>
    </row>
    <row r="14984" spans="14:36">
      <c r="N14984" s="36"/>
      <c r="R14984" s="5"/>
      <c r="W14984"/>
      <c r="Y14984" s="36"/>
      <c r="AA14984" s="5"/>
      <c r="AC14984" s="36"/>
      <c r="AD14984" s="36"/>
      <c r="AE14984"/>
      <c r="AF14984"/>
      <c r="AH14984" s="36"/>
      <c r="AJ14984"/>
    </row>
    <row r="14985" spans="14:36">
      <c r="N14985" s="36"/>
      <c r="R14985" s="5"/>
      <c r="W14985"/>
      <c r="Y14985" s="36"/>
      <c r="AA14985" s="5"/>
      <c r="AC14985" s="36"/>
      <c r="AD14985" s="36"/>
      <c r="AE14985"/>
      <c r="AF14985"/>
      <c r="AH14985" s="36"/>
      <c r="AJ14985"/>
    </row>
    <row r="14986" spans="14:36">
      <c r="N14986" s="36"/>
      <c r="R14986" s="5"/>
      <c r="W14986"/>
      <c r="Y14986" s="36"/>
      <c r="AA14986" s="5"/>
      <c r="AC14986" s="36"/>
      <c r="AD14986" s="36"/>
      <c r="AE14986"/>
      <c r="AF14986"/>
      <c r="AH14986" s="36"/>
      <c r="AJ14986"/>
    </row>
    <row r="14987" spans="14:36">
      <c r="N14987" s="36"/>
      <c r="R14987" s="5"/>
      <c r="W14987"/>
      <c r="Y14987" s="36"/>
      <c r="AA14987" s="5"/>
      <c r="AC14987" s="36"/>
      <c r="AD14987" s="36"/>
      <c r="AE14987"/>
      <c r="AF14987"/>
      <c r="AH14987" s="36"/>
      <c r="AJ14987"/>
    </row>
    <row r="14988" spans="14:36">
      <c r="N14988" s="36"/>
      <c r="R14988" s="5"/>
      <c r="W14988"/>
      <c r="Y14988" s="36"/>
      <c r="AA14988" s="5"/>
      <c r="AC14988" s="36"/>
      <c r="AD14988" s="36"/>
      <c r="AE14988"/>
      <c r="AF14988"/>
      <c r="AH14988" s="36"/>
      <c r="AJ14988"/>
    </row>
    <row r="14989" spans="14:36">
      <c r="N14989" s="36"/>
      <c r="R14989" s="5"/>
      <c r="W14989"/>
      <c r="Y14989" s="36"/>
      <c r="AA14989" s="5"/>
      <c r="AC14989" s="36"/>
      <c r="AD14989" s="36"/>
      <c r="AE14989"/>
      <c r="AF14989"/>
      <c r="AH14989" s="36"/>
      <c r="AJ14989"/>
    </row>
    <row r="14990" spans="14:36">
      <c r="N14990" s="36"/>
      <c r="R14990" s="5"/>
      <c r="W14990"/>
      <c r="Y14990" s="36"/>
      <c r="AA14990" s="5"/>
      <c r="AC14990" s="36"/>
      <c r="AD14990" s="36"/>
      <c r="AE14990"/>
      <c r="AF14990"/>
      <c r="AH14990" s="36"/>
      <c r="AJ14990"/>
    </row>
    <row r="14991" spans="14:36">
      <c r="N14991" s="36"/>
      <c r="R14991" s="5"/>
      <c r="W14991"/>
      <c r="Y14991" s="36"/>
      <c r="AA14991" s="5"/>
      <c r="AC14991" s="36"/>
      <c r="AD14991" s="36"/>
      <c r="AE14991"/>
      <c r="AF14991"/>
      <c r="AH14991" s="36"/>
      <c r="AJ14991"/>
    </row>
    <row r="14992" spans="14:36">
      <c r="N14992" s="36"/>
      <c r="R14992" s="5"/>
      <c r="W14992"/>
      <c r="Y14992" s="36"/>
      <c r="AA14992" s="5"/>
      <c r="AC14992" s="36"/>
      <c r="AD14992" s="36"/>
      <c r="AE14992"/>
      <c r="AF14992"/>
      <c r="AH14992" s="36"/>
      <c r="AJ14992"/>
    </row>
    <row r="14993" spans="14:36">
      <c r="N14993" s="36"/>
      <c r="R14993" s="5"/>
      <c r="W14993"/>
      <c r="Y14993" s="36"/>
      <c r="AA14993" s="5"/>
      <c r="AC14993" s="36"/>
      <c r="AD14993" s="36"/>
      <c r="AE14993"/>
      <c r="AF14993"/>
      <c r="AH14993" s="36"/>
      <c r="AJ14993"/>
    </row>
    <row r="14994" spans="14:36">
      <c r="N14994" s="36"/>
      <c r="R14994" s="5"/>
      <c r="W14994"/>
      <c r="Y14994" s="36"/>
      <c r="AA14994" s="5"/>
      <c r="AC14994" s="36"/>
      <c r="AD14994" s="36"/>
      <c r="AE14994"/>
      <c r="AF14994"/>
      <c r="AH14994" s="36"/>
      <c r="AJ14994"/>
    </row>
    <row r="14995" spans="14:36">
      <c r="N14995" s="36"/>
      <c r="R14995" s="5"/>
      <c r="W14995"/>
      <c r="Y14995" s="36"/>
      <c r="AA14995" s="5"/>
      <c r="AC14995" s="36"/>
      <c r="AD14995" s="36"/>
      <c r="AE14995"/>
      <c r="AF14995"/>
      <c r="AH14995" s="36"/>
      <c r="AJ14995"/>
    </row>
    <row r="14996" spans="14:36">
      <c r="N14996" s="36"/>
      <c r="R14996" s="5"/>
      <c r="W14996"/>
      <c r="Y14996" s="36"/>
      <c r="AA14996" s="5"/>
      <c r="AC14996" s="36"/>
      <c r="AD14996" s="36"/>
      <c r="AE14996"/>
      <c r="AF14996"/>
      <c r="AH14996" s="36"/>
      <c r="AJ14996"/>
    </row>
    <row r="14997" spans="14:36">
      <c r="N14997" s="36"/>
      <c r="R14997" s="5"/>
      <c r="W14997"/>
      <c r="Y14997" s="36"/>
      <c r="AA14997" s="5"/>
      <c r="AC14997" s="36"/>
      <c r="AD14997" s="36"/>
      <c r="AE14997"/>
      <c r="AF14997"/>
      <c r="AH14997" s="36"/>
      <c r="AJ14997"/>
    </row>
    <row r="14998" spans="14:36">
      <c r="N14998" s="36"/>
      <c r="R14998" s="5"/>
      <c r="W14998"/>
      <c r="Y14998" s="36"/>
      <c r="AA14998" s="5"/>
      <c r="AC14998" s="36"/>
      <c r="AD14998" s="36"/>
      <c r="AE14998"/>
      <c r="AF14998"/>
      <c r="AH14998" s="36"/>
      <c r="AJ14998"/>
    </row>
    <row r="14999" spans="14:36">
      <c r="N14999" s="36"/>
      <c r="R14999" s="5"/>
      <c r="W14999"/>
      <c r="Y14999" s="36"/>
      <c r="AA14999" s="5"/>
      <c r="AC14999" s="36"/>
      <c r="AD14999" s="36"/>
      <c r="AE14999"/>
      <c r="AF14999"/>
      <c r="AH14999" s="36"/>
      <c r="AJ14999"/>
    </row>
    <row r="15000" spans="14:36">
      <c r="N15000" s="36"/>
      <c r="R15000" s="5"/>
      <c r="W15000"/>
      <c r="Y15000" s="36"/>
      <c r="AA15000" s="5"/>
      <c r="AC15000" s="36"/>
      <c r="AD15000" s="36"/>
      <c r="AE15000"/>
      <c r="AF15000"/>
      <c r="AH15000" s="36"/>
      <c r="AJ15000"/>
    </row>
    <row r="15001" spans="14:36">
      <c r="N15001" s="36"/>
      <c r="R15001" s="5"/>
      <c r="W15001"/>
      <c r="Y15001" s="36"/>
      <c r="AA15001" s="5"/>
      <c r="AC15001" s="36"/>
      <c r="AD15001" s="36"/>
      <c r="AE15001"/>
      <c r="AF15001"/>
      <c r="AH15001" s="36"/>
      <c r="AJ15001"/>
    </row>
    <row r="15002" spans="14:36">
      <c r="N15002" s="36"/>
      <c r="R15002" s="5"/>
      <c r="W15002"/>
      <c r="Y15002" s="36"/>
      <c r="AA15002" s="5"/>
      <c r="AC15002" s="36"/>
      <c r="AD15002" s="36"/>
      <c r="AE15002"/>
      <c r="AF15002"/>
      <c r="AH15002" s="36"/>
      <c r="AJ15002"/>
    </row>
    <row r="15003" spans="14:36">
      <c r="N15003" s="36"/>
      <c r="R15003" s="5"/>
      <c r="W15003"/>
      <c r="Y15003" s="36"/>
      <c r="AA15003" s="5"/>
      <c r="AC15003" s="36"/>
      <c r="AD15003" s="36"/>
      <c r="AE15003"/>
      <c r="AF15003"/>
      <c r="AH15003" s="36"/>
      <c r="AJ15003"/>
    </row>
    <row r="15004" spans="14:36">
      <c r="N15004" s="36"/>
      <c r="R15004" s="5"/>
      <c r="W15004"/>
      <c r="Y15004" s="36"/>
      <c r="AA15004" s="5"/>
      <c r="AC15004" s="36"/>
      <c r="AD15004" s="36"/>
      <c r="AE15004"/>
      <c r="AF15004"/>
      <c r="AH15004" s="36"/>
      <c r="AJ15004"/>
    </row>
    <row r="15005" spans="14:36">
      <c r="N15005" s="36"/>
      <c r="R15005" s="5"/>
      <c r="W15005"/>
      <c r="Y15005" s="36"/>
      <c r="AA15005" s="5"/>
      <c r="AC15005" s="36"/>
      <c r="AD15005" s="36"/>
      <c r="AE15005"/>
      <c r="AF15005"/>
      <c r="AH15005" s="36"/>
      <c r="AJ15005"/>
    </row>
    <row r="15006" spans="14:36">
      <c r="N15006" s="36"/>
      <c r="R15006" s="5"/>
      <c r="W15006"/>
      <c r="Y15006" s="36"/>
      <c r="AA15006" s="5"/>
      <c r="AC15006" s="36"/>
      <c r="AD15006" s="36"/>
      <c r="AE15006"/>
      <c r="AF15006"/>
      <c r="AH15006" s="36"/>
      <c r="AJ15006"/>
    </row>
    <row r="15007" spans="14:36">
      <c r="N15007" s="36"/>
      <c r="R15007" s="5"/>
      <c r="W15007"/>
      <c r="Y15007" s="36"/>
      <c r="AA15007" s="5"/>
      <c r="AC15007" s="36"/>
      <c r="AD15007" s="36"/>
      <c r="AE15007"/>
      <c r="AF15007"/>
      <c r="AH15007" s="36"/>
      <c r="AJ15007"/>
    </row>
    <row r="15008" spans="14:36">
      <c r="N15008" s="36"/>
      <c r="R15008" s="5"/>
      <c r="W15008"/>
      <c r="Y15008" s="36"/>
      <c r="AA15008" s="5"/>
      <c r="AC15008" s="36"/>
      <c r="AD15008" s="36"/>
      <c r="AE15008"/>
      <c r="AF15008"/>
      <c r="AH15008" s="36"/>
      <c r="AJ15008"/>
    </row>
    <row r="15009" spans="14:36">
      <c r="N15009" s="36"/>
      <c r="R15009" s="5"/>
      <c r="W15009"/>
      <c r="Y15009" s="36"/>
      <c r="AA15009" s="5"/>
      <c r="AC15009" s="36"/>
      <c r="AD15009" s="36"/>
      <c r="AE15009"/>
      <c r="AF15009"/>
      <c r="AH15009" s="36"/>
      <c r="AJ15009"/>
    </row>
    <row r="15010" spans="14:36">
      <c r="N15010" s="36"/>
      <c r="R15010" s="5"/>
      <c r="W15010"/>
      <c r="Y15010" s="36"/>
      <c r="AA15010" s="5"/>
      <c r="AC15010" s="36"/>
      <c r="AD15010" s="36"/>
      <c r="AE15010"/>
      <c r="AF15010"/>
      <c r="AH15010" s="36"/>
      <c r="AJ15010"/>
    </row>
    <row r="15011" spans="14:36">
      <c r="N15011" s="36"/>
      <c r="R15011" s="5"/>
      <c r="W15011"/>
      <c r="Y15011" s="36"/>
      <c r="AA15011" s="5"/>
      <c r="AC15011" s="36"/>
      <c r="AD15011" s="36"/>
      <c r="AE15011"/>
      <c r="AF15011"/>
      <c r="AH15011" s="36"/>
      <c r="AJ15011"/>
    </row>
    <row r="15012" spans="14:36">
      <c r="N15012" s="36"/>
      <c r="R15012" s="5"/>
      <c r="W15012"/>
      <c r="Y15012" s="36"/>
      <c r="AA15012" s="5"/>
      <c r="AC15012" s="36"/>
      <c r="AD15012" s="36"/>
      <c r="AE15012"/>
      <c r="AF15012"/>
      <c r="AH15012" s="36"/>
      <c r="AJ15012"/>
    </row>
    <row r="15013" spans="14:36">
      <c r="N15013" s="36"/>
      <c r="R15013" s="5"/>
      <c r="W15013"/>
      <c r="Y15013" s="36"/>
      <c r="AA15013" s="5"/>
      <c r="AC15013" s="36"/>
      <c r="AD15013" s="36"/>
      <c r="AE15013"/>
      <c r="AF15013"/>
      <c r="AH15013" s="36"/>
      <c r="AJ15013"/>
    </row>
    <row r="15014" spans="14:36">
      <c r="N15014" s="36"/>
      <c r="R15014" s="5"/>
      <c r="W15014"/>
      <c r="Y15014" s="36"/>
      <c r="AA15014" s="5"/>
      <c r="AC15014" s="36"/>
      <c r="AD15014" s="36"/>
      <c r="AE15014"/>
      <c r="AF15014"/>
      <c r="AH15014" s="36"/>
      <c r="AJ15014"/>
    </row>
    <row r="15015" spans="14:36">
      <c r="N15015" s="36"/>
      <c r="R15015" s="5"/>
      <c r="W15015"/>
      <c r="Y15015" s="36"/>
      <c r="AA15015" s="5"/>
      <c r="AC15015" s="36"/>
      <c r="AD15015" s="36"/>
      <c r="AE15015"/>
      <c r="AF15015"/>
      <c r="AH15015" s="36"/>
      <c r="AJ15015"/>
    </row>
    <row r="15016" spans="14:36">
      <c r="N15016" s="36"/>
      <c r="R15016" s="5"/>
      <c r="W15016"/>
      <c r="Y15016" s="36"/>
      <c r="AA15016" s="5"/>
      <c r="AC15016" s="36"/>
      <c r="AD15016" s="36"/>
      <c r="AE15016"/>
      <c r="AF15016"/>
      <c r="AH15016" s="36"/>
      <c r="AJ15016"/>
    </row>
    <row r="15017" spans="14:36">
      <c r="N15017" s="36"/>
      <c r="R15017" s="5"/>
      <c r="W15017"/>
      <c r="Y15017" s="36"/>
      <c r="AA15017" s="5"/>
      <c r="AC15017" s="36"/>
      <c r="AD15017" s="36"/>
      <c r="AE15017"/>
      <c r="AF15017"/>
      <c r="AH15017" s="36"/>
      <c r="AJ15017"/>
    </row>
    <row r="15018" spans="14:36">
      <c r="N15018" s="36"/>
      <c r="R15018" s="5"/>
      <c r="W15018"/>
      <c r="Y15018" s="36"/>
      <c r="AA15018" s="5"/>
      <c r="AC15018" s="36"/>
      <c r="AD15018" s="36"/>
      <c r="AE15018"/>
      <c r="AF15018"/>
      <c r="AH15018" s="36"/>
      <c r="AJ15018"/>
    </row>
    <row r="15019" spans="14:36">
      <c r="N15019" s="36"/>
      <c r="R15019" s="5"/>
      <c r="W15019"/>
      <c r="Y15019" s="36"/>
      <c r="AA15019" s="5"/>
      <c r="AC15019" s="36"/>
      <c r="AD15019" s="36"/>
      <c r="AE15019"/>
      <c r="AF15019"/>
      <c r="AH15019" s="36"/>
      <c r="AJ15019"/>
    </row>
    <row r="15020" spans="14:36">
      <c r="N15020" s="36"/>
      <c r="R15020" s="5"/>
      <c r="W15020"/>
      <c r="Y15020" s="36"/>
      <c r="AA15020" s="5"/>
      <c r="AC15020" s="36"/>
      <c r="AD15020" s="36"/>
      <c r="AE15020"/>
      <c r="AF15020"/>
      <c r="AH15020" s="36"/>
      <c r="AJ15020"/>
    </row>
    <row r="15021" spans="14:36">
      <c r="N15021" s="36"/>
      <c r="R15021" s="5"/>
      <c r="W15021"/>
      <c r="Y15021" s="36"/>
      <c r="AA15021" s="5"/>
      <c r="AC15021" s="36"/>
      <c r="AD15021" s="36"/>
      <c r="AE15021"/>
      <c r="AF15021"/>
      <c r="AH15021" s="36"/>
      <c r="AJ15021"/>
    </row>
    <row r="15022" spans="14:36">
      <c r="N15022" s="36"/>
      <c r="R15022" s="5"/>
      <c r="W15022"/>
      <c r="Y15022" s="36"/>
      <c r="AA15022" s="5"/>
      <c r="AC15022" s="36"/>
      <c r="AD15022" s="36"/>
      <c r="AE15022"/>
      <c r="AF15022"/>
      <c r="AH15022" s="36"/>
      <c r="AJ15022"/>
    </row>
    <row r="15023" spans="14:36">
      <c r="N15023" s="36"/>
      <c r="R15023" s="5"/>
      <c r="W15023"/>
      <c r="Y15023" s="36"/>
      <c r="AA15023" s="5"/>
      <c r="AC15023" s="36"/>
      <c r="AD15023" s="36"/>
      <c r="AE15023"/>
      <c r="AF15023"/>
      <c r="AH15023" s="36"/>
      <c r="AJ15023"/>
    </row>
    <row r="15024" spans="14:36">
      <c r="N15024" s="36"/>
      <c r="R15024" s="5"/>
      <c r="W15024"/>
      <c r="Y15024" s="36"/>
      <c r="AA15024" s="5"/>
      <c r="AC15024" s="36"/>
      <c r="AD15024" s="36"/>
      <c r="AE15024"/>
      <c r="AF15024"/>
      <c r="AH15024" s="36"/>
      <c r="AJ15024"/>
    </row>
    <row r="15025" spans="14:36">
      <c r="N15025" s="36"/>
      <c r="R15025" s="5"/>
      <c r="W15025"/>
      <c r="Y15025" s="36"/>
      <c r="AA15025" s="5"/>
      <c r="AC15025" s="36"/>
      <c r="AD15025" s="36"/>
      <c r="AE15025"/>
      <c r="AF15025"/>
      <c r="AH15025" s="36"/>
      <c r="AJ15025"/>
    </row>
    <row r="15026" spans="14:36">
      <c r="N15026" s="36"/>
      <c r="R15026" s="5"/>
      <c r="W15026"/>
      <c r="Y15026" s="36"/>
      <c r="AA15026" s="5"/>
      <c r="AC15026" s="36"/>
      <c r="AD15026" s="36"/>
      <c r="AE15026"/>
      <c r="AF15026"/>
      <c r="AH15026" s="36"/>
      <c r="AJ15026"/>
    </row>
    <row r="15027" spans="14:36">
      <c r="N15027" s="36"/>
      <c r="R15027" s="5"/>
      <c r="W15027"/>
      <c r="Y15027" s="36"/>
      <c r="AA15027" s="5"/>
      <c r="AC15027" s="36"/>
      <c r="AD15027" s="36"/>
      <c r="AE15027"/>
      <c r="AF15027"/>
      <c r="AH15027" s="36"/>
      <c r="AJ15027"/>
    </row>
    <row r="15028" spans="14:36">
      <c r="N15028" s="36"/>
      <c r="R15028" s="5"/>
      <c r="W15028"/>
      <c r="Y15028" s="36"/>
      <c r="AA15028" s="5"/>
      <c r="AC15028" s="36"/>
      <c r="AD15028" s="36"/>
      <c r="AE15028"/>
      <c r="AF15028"/>
      <c r="AH15028" s="36"/>
      <c r="AJ15028"/>
    </row>
    <row r="15029" spans="14:36">
      <c r="N15029" s="36"/>
      <c r="R15029" s="5"/>
      <c r="W15029"/>
      <c r="Y15029" s="36"/>
      <c r="AA15029" s="5"/>
      <c r="AC15029" s="36"/>
      <c r="AD15029" s="36"/>
      <c r="AE15029"/>
      <c r="AF15029"/>
      <c r="AH15029" s="36"/>
      <c r="AJ15029"/>
    </row>
    <row r="15030" spans="14:36">
      <c r="N15030" s="36"/>
      <c r="R15030" s="5"/>
      <c r="W15030"/>
      <c r="Y15030" s="36"/>
      <c r="AA15030" s="5"/>
      <c r="AC15030" s="36"/>
      <c r="AD15030" s="36"/>
      <c r="AE15030"/>
      <c r="AF15030"/>
      <c r="AH15030" s="36"/>
      <c r="AJ15030"/>
    </row>
    <row r="15031" spans="14:36">
      <c r="N15031" s="36"/>
      <c r="R15031" s="5"/>
      <c r="W15031"/>
      <c r="Y15031" s="36"/>
      <c r="AA15031" s="5"/>
      <c r="AC15031" s="36"/>
      <c r="AD15031" s="36"/>
      <c r="AE15031"/>
      <c r="AF15031"/>
      <c r="AH15031" s="36"/>
      <c r="AJ15031"/>
    </row>
    <row r="15032" spans="14:36">
      <c r="N15032" s="36"/>
      <c r="R15032" s="5"/>
      <c r="W15032"/>
      <c r="Y15032" s="36"/>
      <c r="AA15032" s="5"/>
      <c r="AC15032" s="36"/>
      <c r="AD15032" s="36"/>
      <c r="AE15032"/>
      <c r="AF15032"/>
      <c r="AH15032" s="36"/>
      <c r="AJ15032"/>
    </row>
    <row r="15033" spans="14:36">
      <c r="N15033" s="36"/>
      <c r="R15033" s="5"/>
      <c r="W15033"/>
      <c r="Y15033" s="36"/>
      <c r="AA15033" s="5"/>
      <c r="AC15033" s="36"/>
      <c r="AD15033" s="36"/>
      <c r="AE15033"/>
      <c r="AF15033"/>
      <c r="AH15033" s="36"/>
      <c r="AJ15033"/>
    </row>
    <row r="15034" spans="14:36">
      <c r="N15034" s="36"/>
      <c r="R15034" s="5"/>
      <c r="W15034"/>
      <c r="Y15034" s="36"/>
      <c r="AA15034" s="5"/>
      <c r="AC15034" s="36"/>
      <c r="AD15034" s="36"/>
      <c r="AE15034"/>
      <c r="AF15034"/>
      <c r="AH15034" s="36"/>
      <c r="AJ15034"/>
    </row>
    <row r="15035" spans="14:36">
      <c r="N15035" s="36"/>
      <c r="R15035" s="5"/>
      <c r="W15035"/>
      <c r="Y15035" s="36"/>
      <c r="AA15035" s="5"/>
      <c r="AC15035" s="36"/>
      <c r="AD15035" s="36"/>
      <c r="AE15035"/>
      <c r="AF15035"/>
      <c r="AH15035" s="36"/>
      <c r="AJ15035"/>
    </row>
    <row r="15036" spans="14:36">
      <c r="N15036" s="36"/>
      <c r="R15036" s="5"/>
      <c r="W15036"/>
      <c r="Y15036" s="36"/>
      <c r="AA15036" s="5"/>
      <c r="AC15036" s="36"/>
      <c r="AD15036" s="36"/>
      <c r="AE15036"/>
      <c r="AF15036"/>
      <c r="AH15036" s="36"/>
      <c r="AJ15036"/>
    </row>
    <row r="15037" spans="14:36">
      <c r="N15037" s="36"/>
      <c r="R15037" s="5"/>
      <c r="W15037"/>
      <c r="Y15037" s="36"/>
      <c r="AA15037" s="5"/>
      <c r="AC15037" s="36"/>
      <c r="AD15037" s="36"/>
      <c r="AE15037"/>
      <c r="AF15037"/>
      <c r="AH15037" s="36"/>
      <c r="AJ15037"/>
    </row>
    <row r="15038" spans="14:36">
      <c r="N15038" s="36"/>
      <c r="R15038" s="5"/>
      <c r="W15038"/>
      <c r="Y15038" s="36"/>
      <c r="AA15038" s="5"/>
      <c r="AC15038" s="36"/>
      <c r="AD15038" s="36"/>
      <c r="AE15038"/>
      <c r="AF15038"/>
      <c r="AH15038" s="36"/>
      <c r="AJ15038"/>
    </row>
    <row r="15039" spans="14:36">
      <c r="N15039" s="36"/>
      <c r="R15039" s="5"/>
      <c r="W15039"/>
      <c r="Y15039" s="36"/>
      <c r="AA15039" s="5"/>
      <c r="AC15039" s="36"/>
      <c r="AD15039" s="36"/>
      <c r="AE15039"/>
      <c r="AF15039"/>
      <c r="AH15039" s="36"/>
      <c r="AJ15039"/>
    </row>
    <row r="15040" spans="14:36">
      <c r="N15040" s="36"/>
      <c r="R15040" s="5"/>
      <c r="W15040"/>
      <c r="Y15040" s="36"/>
      <c r="AA15040" s="5"/>
      <c r="AC15040" s="36"/>
      <c r="AD15040" s="36"/>
      <c r="AE15040"/>
      <c r="AF15040"/>
      <c r="AH15040" s="36"/>
      <c r="AJ15040"/>
    </row>
    <row r="15041" spans="14:36">
      <c r="N15041" s="36"/>
      <c r="R15041" s="5"/>
      <c r="W15041"/>
      <c r="Y15041" s="36"/>
      <c r="AA15041" s="5"/>
      <c r="AC15041" s="36"/>
      <c r="AD15041" s="36"/>
      <c r="AE15041"/>
      <c r="AF15041"/>
      <c r="AH15041" s="36"/>
      <c r="AJ15041"/>
    </row>
    <row r="15042" spans="14:36">
      <c r="N15042" s="36"/>
      <c r="R15042" s="5"/>
      <c r="W15042"/>
      <c r="Y15042" s="36"/>
      <c r="AA15042" s="5"/>
      <c r="AC15042" s="36"/>
      <c r="AD15042" s="36"/>
      <c r="AE15042"/>
      <c r="AF15042"/>
      <c r="AH15042" s="36"/>
      <c r="AJ15042"/>
    </row>
    <row r="15043" spans="14:36">
      <c r="N15043" s="36"/>
      <c r="R15043" s="5"/>
      <c r="W15043"/>
      <c r="Y15043" s="36"/>
      <c r="AA15043" s="5"/>
      <c r="AC15043" s="36"/>
      <c r="AD15043" s="36"/>
      <c r="AE15043"/>
      <c r="AF15043"/>
      <c r="AH15043" s="36"/>
      <c r="AJ15043"/>
    </row>
    <row r="15044" spans="14:36">
      <c r="N15044" s="36"/>
      <c r="R15044" s="5"/>
      <c r="W15044"/>
      <c r="Y15044" s="36"/>
      <c r="AA15044" s="5"/>
      <c r="AC15044" s="36"/>
      <c r="AD15044" s="36"/>
      <c r="AE15044"/>
      <c r="AF15044"/>
      <c r="AH15044" s="36"/>
      <c r="AJ15044"/>
    </row>
    <row r="15045" spans="14:36">
      <c r="N15045" s="36"/>
      <c r="R15045" s="5"/>
      <c r="W15045"/>
      <c r="Y15045" s="36"/>
      <c r="AA15045" s="5"/>
      <c r="AC15045" s="36"/>
      <c r="AD15045" s="36"/>
      <c r="AE15045"/>
      <c r="AF15045"/>
      <c r="AH15045" s="36"/>
      <c r="AJ15045"/>
    </row>
    <row r="15046" spans="14:36">
      <c r="N15046" s="36"/>
      <c r="R15046" s="5"/>
      <c r="W15046"/>
      <c r="Y15046" s="36"/>
      <c r="AA15046" s="5"/>
      <c r="AC15046" s="36"/>
      <c r="AD15046" s="36"/>
      <c r="AE15046"/>
      <c r="AF15046"/>
      <c r="AH15046" s="36"/>
      <c r="AJ15046"/>
    </row>
    <row r="15047" spans="14:36">
      <c r="N15047" s="36"/>
      <c r="R15047" s="5"/>
      <c r="W15047"/>
      <c r="Y15047" s="36"/>
      <c r="AA15047" s="5"/>
      <c r="AC15047" s="36"/>
      <c r="AD15047" s="36"/>
      <c r="AE15047"/>
      <c r="AF15047"/>
      <c r="AH15047" s="36"/>
      <c r="AJ15047"/>
    </row>
    <row r="15048" spans="14:36">
      <c r="N15048" s="36"/>
      <c r="R15048" s="5"/>
      <c r="W15048"/>
      <c r="Y15048" s="36"/>
      <c r="AA15048" s="5"/>
      <c r="AC15048" s="36"/>
      <c r="AD15048" s="36"/>
      <c r="AE15048"/>
      <c r="AF15048"/>
      <c r="AH15048" s="36"/>
      <c r="AJ15048"/>
    </row>
    <row r="15049" spans="14:36">
      <c r="N15049" s="36"/>
      <c r="R15049" s="5"/>
      <c r="W15049"/>
      <c r="Y15049" s="36"/>
      <c r="AA15049" s="5"/>
      <c r="AC15049" s="36"/>
      <c r="AD15049" s="36"/>
      <c r="AE15049"/>
      <c r="AF15049"/>
      <c r="AH15049" s="36"/>
      <c r="AJ15049"/>
    </row>
    <row r="15050" spans="14:36">
      <c r="N15050" s="36"/>
      <c r="R15050" s="5"/>
      <c r="W15050"/>
      <c r="Y15050" s="36"/>
      <c r="AA15050" s="5"/>
      <c r="AC15050" s="36"/>
      <c r="AD15050" s="36"/>
      <c r="AE15050"/>
      <c r="AF15050"/>
      <c r="AH15050" s="36"/>
      <c r="AJ15050"/>
    </row>
    <row r="15051" spans="14:36">
      <c r="N15051" s="36"/>
      <c r="R15051" s="5"/>
      <c r="W15051"/>
      <c r="Y15051" s="36"/>
      <c r="AA15051" s="5"/>
      <c r="AC15051" s="36"/>
      <c r="AD15051" s="36"/>
      <c r="AE15051"/>
      <c r="AF15051"/>
      <c r="AH15051" s="36"/>
      <c r="AJ15051"/>
    </row>
    <row r="15052" spans="14:36">
      <c r="N15052" s="36"/>
      <c r="R15052" s="5"/>
      <c r="W15052"/>
      <c r="Y15052" s="36"/>
      <c r="AA15052" s="5"/>
      <c r="AC15052" s="36"/>
      <c r="AD15052" s="36"/>
      <c r="AE15052"/>
      <c r="AF15052"/>
      <c r="AH15052" s="36"/>
      <c r="AJ15052"/>
    </row>
    <row r="15053" spans="14:36">
      <c r="N15053" s="36"/>
      <c r="R15053" s="5"/>
      <c r="W15053"/>
      <c r="Y15053" s="36"/>
      <c r="AA15053" s="5"/>
      <c r="AC15053" s="36"/>
      <c r="AD15053" s="36"/>
      <c r="AE15053"/>
      <c r="AF15053"/>
      <c r="AH15053" s="36"/>
      <c r="AJ15053"/>
    </row>
    <row r="15054" spans="14:36">
      <c r="N15054" s="36"/>
      <c r="R15054" s="5"/>
      <c r="W15054"/>
      <c r="Y15054" s="36"/>
      <c r="AA15054" s="5"/>
      <c r="AC15054" s="36"/>
      <c r="AD15054" s="36"/>
      <c r="AE15054"/>
      <c r="AF15054"/>
      <c r="AH15054" s="36"/>
      <c r="AJ15054"/>
    </row>
    <row r="15055" spans="14:36">
      <c r="N15055" s="36"/>
      <c r="R15055" s="5"/>
      <c r="W15055"/>
      <c r="Y15055" s="36"/>
      <c r="AA15055" s="5"/>
      <c r="AC15055" s="36"/>
      <c r="AD15055" s="36"/>
      <c r="AE15055"/>
      <c r="AF15055"/>
      <c r="AH15055" s="36"/>
      <c r="AJ15055"/>
    </row>
    <row r="15056" spans="14:36">
      <c r="N15056" s="36"/>
      <c r="R15056" s="5"/>
      <c r="W15056"/>
      <c r="Y15056" s="36"/>
      <c r="AA15056" s="5"/>
      <c r="AC15056" s="36"/>
      <c r="AD15056" s="36"/>
      <c r="AE15056"/>
      <c r="AF15056"/>
      <c r="AH15056" s="36"/>
      <c r="AJ15056"/>
    </row>
    <row r="15057" spans="14:36">
      <c r="N15057" s="36"/>
      <c r="R15057" s="5"/>
      <c r="W15057"/>
      <c r="Y15057" s="36"/>
      <c r="AA15057" s="5"/>
      <c r="AC15057" s="36"/>
      <c r="AD15057" s="36"/>
      <c r="AE15057"/>
      <c r="AF15057"/>
      <c r="AH15057" s="36"/>
      <c r="AJ15057"/>
    </row>
    <row r="15058" spans="14:36">
      <c r="N15058" s="36"/>
      <c r="R15058" s="5"/>
      <c r="W15058"/>
      <c r="Y15058" s="36"/>
      <c r="AA15058" s="5"/>
      <c r="AC15058" s="36"/>
      <c r="AD15058" s="36"/>
      <c r="AE15058"/>
      <c r="AF15058"/>
      <c r="AH15058" s="36"/>
      <c r="AJ15058"/>
    </row>
    <row r="15059" spans="14:36">
      <c r="N15059" s="36"/>
      <c r="R15059" s="5"/>
      <c r="W15059"/>
      <c r="Y15059" s="36"/>
      <c r="AA15059" s="5"/>
      <c r="AC15059" s="36"/>
      <c r="AD15059" s="36"/>
      <c r="AE15059"/>
      <c r="AF15059"/>
      <c r="AH15059" s="36"/>
      <c r="AJ15059"/>
    </row>
    <row r="15060" spans="14:36">
      <c r="N15060" s="36"/>
      <c r="R15060" s="5"/>
      <c r="W15060"/>
      <c r="Y15060" s="36"/>
      <c r="AA15060" s="5"/>
      <c r="AC15060" s="36"/>
      <c r="AD15060" s="36"/>
      <c r="AE15060"/>
      <c r="AF15060"/>
      <c r="AH15060" s="36"/>
      <c r="AJ15060"/>
    </row>
    <row r="15061" spans="14:36">
      <c r="N15061" s="36"/>
      <c r="R15061" s="5"/>
      <c r="W15061"/>
      <c r="Y15061" s="36"/>
      <c r="AA15061" s="5"/>
      <c r="AC15061" s="36"/>
      <c r="AD15061" s="36"/>
      <c r="AE15061"/>
      <c r="AF15061"/>
      <c r="AH15061" s="36"/>
      <c r="AJ15061"/>
    </row>
    <row r="15062" spans="14:36">
      <c r="N15062" s="36"/>
      <c r="R15062" s="5"/>
      <c r="W15062"/>
      <c r="Y15062" s="36"/>
      <c r="AA15062" s="5"/>
      <c r="AC15062" s="36"/>
      <c r="AD15062" s="36"/>
      <c r="AE15062"/>
      <c r="AF15062"/>
      <c r="AH15062" s="36"/>
      <c r="AJ15062"/>
    </row>
    <row r="15063" spans="14:36">
      <c r="N15063" s="36"/>
      <c r="R15063" s="5"/>
      <c r="W15063"/>
      <c r="Y15063" s="36"/>
      <c r="AA15063" s="5"/>
      <c r="AC15063" s="36"/>
      <c r="AD15063" s="36"/>
      <c r="AE15063"/>
      <c r="AF15063"/>
      <c r="AH15063" s="36"/>
      <c r="AJ15063"/>
    </row>
    <row r="15064" spans="14:36">
      <c r="N15064" s="36"/>
      <c r="R15064" s="5"/>
      <c r="W15064"/>
      <c r="Y15064" s="36"/>
      <c r="AA15064" s="5"/>
      <c r="AC15064" s="36"/>
      <c r="AD15064" s="36"/>
      <c r="AE15064"/>
      <c r="AF15064"/>
      <c r="AH15064" s="36"/>
      <c r="AJ15064"/>
    </row>
    <row r="15065" spans="14:36">
      <c r="N15065" s="36"/>
      <c r="R15065" s="5"/>
      <c r="W15065"/>
      <c r="Y15065" s="36"/>
      <c r="AA15065" s="5"/>
      <c r="AC15065" s="36"/>
      <c r="AD15065" s="36"/>
      <c r="AE15065"/>
      <c r="AF15065"/>
      <c r="AH15065" s="36"/>
      <c r="AJ15065"/>
    </row>
    <row r="15066" spans="14:36">
      <c r="N15066" s="36"/>
      <c r="R15066" s="5"/>
      <c r="W15066"/>
      <c r="Y15066" s="36"/>
      <c r="AA15066" s="5"/>
      <c r="AC15066" s="36"/>
      <c r="AD15066" s="36"/>
      <c r="AE15066"/>
      <c r="AF15066"/>
      <c r="AH15066" s="36"/>
      <c r="AJ15066"/>
    </row>
    <row r="15067" spans="14:36">
      <c r="N15067" s="36"/>
      <c r="R15067" s="5"/>
      <c r="W15067"/>
      <c r="Y15067" s="36"/>
      <c r="AA15067" s="5"/>
      <c r="AC15067" s="36"/>
      <c r="AD15067" s="36"/>
      <c r="AE15067"/>
      <c r="AF15067"/>
      <c r="AH15067" s="36"/>
      <c r="AJ15067"/>
    </row>
    <row r="15068" spans="14:36">
      <c r="N15068" s="36"/>
      <c r="R15068" s="5"/>
      <c r="W15068"/>
      <c r="Y15068" s="36"/>
      <c r="AA15068" s="5"/>
      <c r="AC15068" s="36"/>
      <c r="AD15068" s="36"/>
      <c r="AE15068"/>
      <c r="AF15068"/>
      <c r="AH15068" s="36"/>
      <c r="AJ15068"/>
    </row>
    <row r="15069" spans="14:36">
      <c r="N15069" s="36"/>
      <c r="R15069" s="5"/>
      <c r="W15069"/>
      <c r="Y15069" s="36"/>
      <c r="AA15069" s="5"/>
      <c r="AC15069" s="36"/>
      <c r="AD15069" s="36"/>
      <c r="AE15069"/>
      <c r="AF15069"/>
      <c r="AH15069" s="36"/>
      <c r="AJ15069"/>
    </row>
    <row r="15070" spans="14:36">
      <c r="N15070" s="36"/>
      <c r="R15070" s="5"/>
      <c r="W15070"/>
      <c r="Y15070" s="36"/>
      <c r="AA15070" s="5"/>
      <c r="AC15070" s="36"/>
      <c r="AD15070" s="36"/>
      <c r="AE15070"/>
      <c r="AF15070"/>
      <c r="AH15070" s="36"/>
      <c r="AJ15070"/>
    </row>
    <row r="15071" spans="14:36">
      <c r="N15071" s="36"/>
      <c r="R15071" s="5"/>
      <c r="W15071"/>
      <c r="Y15071" s="36"/>
      <c r="AA15071" s="5"/>
      <c r="AC15071" s="36"/>
      <c r="AD15071" s="36"/>
      <c r="AE15071"/>
      <c r="AF15071"/>
      <c r="AH15071" s="36"/>
      <c r="AJ15071"/>
    </row>
    <row r="15072" spans="14:36">
      <c r="N15072" s="36"/>
      <c r="R15072" s="5"/>
      <c r="W15072"/>
      <c r="Y15072" s="36"/>
      <c r="AA15072" s="5"/>
      <c r="AC15072" s="36"/>
      <c r="AD15072" s="36"/>
      <c r="AE15072"/>
      <c r="AF15072"/>
      <c r="AH15072" s="36"/>
      <c r="AJ15072"/>
    </row>
    <row r="15073" spans="14:36">
      <c r="N15073" s="36"/>
      <c r="R15073" s="5"/>
      <c r="W15073"/>
      <c r="Y15073" s="36"/>
      <c r="AA15073" s="5"/>
      <c r="AC15073" s="36"/>
      <c r="AD15073" s="36"/>
      <c r="AE15073"/>
      <c r="AF15073"/>
      <c r="AH15073" s="36"/>
      <c r="AJ15073"/>
    </row>
    <row r="15074" spans="14:36">
      <c r="N15074" s="36"/>
      <c r="R15074" s="5"/>
      <c r="W15074"/>
      <c r="Y15074" s="36"/>
      <c r="AA15074" s="5"/>
      <c r="AC15074" s="36"/>
      <c r="AD15074" s="36"/>
      <c r="AE15074"/>
      <c r="AF15074"/>
      <c r="AH15074" s="36"/>
      <c r="AJ15074"/>
    </row>
    <row r="15075" spans="14:36">
      <c r="N15075" s="36"/>
      <c r="R15075" s="5"/>
      <c r="W15075"/>
      <c r="Y15075" s="36"/>
      <c r="AA15075" s="5"/>
      <c r="AC15075" s="36"/>
      <c r="AD15075" s="36"/>
      <c r="AE15075"/>
      <c r="AF15075"/>
      <c r="AH15075" s="36"/>
      <c r="AJ15075"/>
    </row>
    <row r="15076" spans="14:36">
      <c r="N15076" s="36"/>
      <c r="R15076" s="5"/>
      <c r="W15076"/>
      <c r="Y15076" s="36"/>
      <c r="AA15076" s="5"/>
      <c r="AC15076" s="36"/>
      <c r="AD15076" s="36"/>
      <c r="AE15076"/>
      <c r="AF15076"/>
      <c r="AH15076" s="36"/>
      <c r="AJ15076"/>
    </row>
    <row r="15077" spans="14:36">
      <c r="N15077" s="36"/>
      <c r="R15077" s="5"/>
      <c r="W15077"/>
      <c r="Y15077" s="36"/>
      <c r="AA15077" s="5"/>
      <c r="AC15077" s="36"/>
      <c r="AD15077" s="36"/>
      <c r="AE15077"/>
      <c r="AF15077"/>
      <c r="AH15077" s="36"/>
      <c r="AJ15077"/>
    </row>
    <row r="15078" spans="14:36">
      <c r="N15078" s="36"/>
      <c r="R15078" s="5"/>
      <c r="W15078"/>
      <c r="Y15078" s="36"/>
      <c r="AA15078" s="5"/>
      <c r="AC15078" s="36"/>
      <c r="AD15078" s="36"/>
      <c r="AE15078"/>
      <c r="AF15078"/>
      <c r="AH15078" s="36"/>
      <c r="AJ15078"/>
    </row>
    <row r="15079" spans="14:36">
      <c r="N15079" s="36"/>
      <c r="R15079" s="5"/>
      <c r="W15079"/>
      <c r="Y15079" s="36"/>
      <c r="AA15079" s="5"/>
      <c r="AC15079" s="36"/>
      <c r="AD15079" s="36"/>
      <c r="AE15079"/>
      <c r="AF15079"/>
      <c r="AH15079" s="36"/>
      <c r="AJ15079"/>
    </row>
    <row r="15080" spans="14:36">
      <c r="N15080" s="36"/>
      <c r="R15080" s="5"/>
      <c r="W15080"/>
      <c r="Y15080" s="36"/>
      <c r="AA15080" s="5"/>
      <c r="AC15080" s="36"/>
      <c r="AD15080" s="36"/>
      <c r="AE15080"/>
      <c r="AF15080"/>
      <c r="AH15080" s="36"/>
      <c r="AJ15080"/>
    </row>
    <row r="15081" spans="14:36">
      <c r="N15081" s="36"/>
      <c r="R15081" s="5"/>
      <c r="W15081"/>
      <c r="Y15081" s="36"/>
      <c r="AA15081" s="5"/>
      <c r="AC15081" s="36"/>
      <c r="AD15081" s="36"/>
      <c r="AE15081"/>
      <c r="AF15081"/>
      <c r="AH15081" s="36"/>
      <c r="AJ15081"/>
    </row>
    <row r="15082" spans="14:36">
      <c r="N15082" s="36"/>
      <c r="R15082" s="5"/>
      <c r="W15082"/>
      <c r="Y15082" s="36"/>
      <c r="AA15082" s="5"/>
      <c r="AC15082" s="36"/>
      <c r="AD15082" s="36"/>
      <c r="AE15082"/>
      <c r="AF15082"/>
      <c r="AH15082" s="36"/>
      <c r="AJ15082"/>
    </row>
    <row r="15083" spans="14:36">
      <c r="N15083" s="36"/>
      <c r="R15083" s="5"/>
      <c r="W15083"/>
      <c r="Y15083" s="36"/>
      <c r="AA15083" s="5"/>
      <c r="AC15083" s="36"/>
      <c r="AD15083" s="36"/>
      <c r="AE15083"/>
      <c r="AF15083"/>
      <c r="AH15083" s="36"/>
      <c r="AJ15083"/>
    </row>
    <row r="15084" spans="14:36">
      <c r="N15084" s="36"/>
      <c r="R15084" s="5"/>
      <c r="W15084"/>
      <c r="Y15084" s="36"/>
      <c r="AA15084" s="5"/>
      <c r="AC15084" s="36"/>
      <c r="AD15084" s="36"/>
      <c r="AE15084"/>
      <c r="AF15084"/>
      <c r="AH15084" s="36"/>
      <c r="AJ15084"/>
    </row>
    <row r="15085" spans="14:36">
      <c r="N15085" s="36"/>
      <c r="R15085" s="5"/>
      <c r="W15085"/>
      <c r="Y15085" s="36"/>
      <c r="AA15085" s="5"/>
      <c r="AC15085" s="36"/>
      <c r="AD15085" s="36"/>
      <c r="AE15085"/>
      <c r="AF15085"/>
      <c r="AH15085" s="36"/>
      <c r="AJ15085"/>
    </row>
    <row r="15086" spans="14:36">
      <c r="N15086" s="36"/>
      <c r="R15086" s="5"/>
      <c r="W15086"/>
      <c r="Y15086" s="36"/>
      <c r="AA15086" s="5"/>
      <c r="AC15086" s="36"/>
      <c r="AD15086" s="36"/>
      <c r="AE15086"/>
      <c r="AF15086"/>
      <c r="AH15086" s="36"/>
      <c r="AJ15086"/>
    </row>
    <row r="15087" spans="14:36">
      <c r="N15087" s="36"/>
      <c r="R15087" s="5"/>
      <c r="W15087"/>
      <c r="Y15087" s="36"/>
      <c r="AA15087" s="5"/>
      <c r="AC15087" s="36"/>
      <c r="AD15087" s="36"/>
      <c r="AE15087"/>
      <c r="AF15087"/>
      <c r="AH15087" s="36"/>
      <c r="AJ15087"/>
    </row>
    <row r="15088" spans="14:36">
      <c r="N15088" s="36"/>
      <c r="R15088" s="5"/>
      <c r="W15088"/>
      <c r="Y15088" s="36"/>
      <c r="AA15088" s="5"/>
      <c r="AC15088" s="36"/>
      <c r="AD15088" s="36"/>
      <c r="AE15088"/>
      <c r="AF15088"/>
      <c r="AH15088" s="36"/>
      <c r="AJ15088"/>
    </row>
    <row r="15089" spans="14:36">
      <c r="N15089" s="36"/>
      <c r="R15089" s="5"/>
      <c r="W15089"/>
      <c r="Y15089" s="36"/>
      <c r="AA15089" s="5"/>
      <c r="AC15089" s="36"/>
      <c r="AD15089" s="36"/>
      <c r="AE15089"/>
      <c r="AF15089"/>
      <c r="AH15089" s="36"/>
      <c r="AJ15089"/>
    </row>
    <row r="15090" spans="14:36">
      <c r="N15090" s="36"/>
      <c r="R15090" s="5"/>
      <c r="W15090"/>
      <c r="Y15090" s="36"/>
      <c r="AA15090" s="5"/>
      <c r="AC15090" s="36"/>
      <c r="AD15090" s="36"/>
      <c r="AE15090"/>
      <c r="AF15090"/>
      <c r="AH15090" s="36"/>
      <c r="AJ15090"/>
    </row>
    <row r="15091" spans="14:36">
      <c r="N15091" s="36"/>
      <c r="R15091" s="5"/>
      <c r="W15091"/>
      <c r="Y15091" s="36"/>
      <c r="AA15091" s="5"/>
      <c r="AC15091" s="36"/>
      <c r="AD15091" s="36"/>
      <c r="AE15091"/>
      <c r="AF15091"/>
      <c r="AH15091" s="36"/>
      <c r="AJ15091"/>
    </row>
    <row r="15092" spans="14:36">
      <c r="N15092" s="36"/>
      <c r="R15092" s="5"/>
      <c r="W15092"/>
      <c r="Y15092" s="36"/>
      <c r="AA15092" s="5"/>
      <c r="AC15092" s="36"/>
      <c r="AD15092" s="36"/>
      <c r="AE15092"/>
      <c r="AF15092"/>
      <c r="AH15092" s="36"/>
      <c r="AJ15092"/>
    </row>
    <row r="15093" spans="14:36">
      <c r="N15093" s="36"/>
      <c r="R15093" s="5"/>
      <c r="W15093"/>
      <c r="Y15093" s="36"/>
      <c r="AA15093" s="5"/>
      <c r="AC15093" s="36"/>
      <c r="AD15093" s="36"/>
      <c r="AE15093"/>
      <c r="AF15093"/>
      <c r="AH15093" s="36"/>
      <c r="AJ15093"/>
    </row>
    <row r="15094" spans="14:36">
      <c r="N15094" s="36"/>
      <c r="R15094" s="5"/>
      <c r="W15094"/>
      <c r="Y15094" s="36"/>
      <c r="AA15094" s="5"/>
      <c r="AC15094" s="36"/>
      <c r="AD15094" s="36"/>
      <c r="AE15094"/>
      <c r="AF15094"/>
      <c r="AH15094" s="36"/>
      <c r="AJ15094"/>
    </row>
    <row r="15095" spans="14:36">
      <c r="N15095" s="36"/>
      <c r="R15095" s="5"/>
      <c r="W15095"/>
      <c r="Y15095" s="36"/>
      <c r="AA15095" s="5"/>
      <c r="AC15095" s="36"/>
      <c r="AD15095" s="36"/>
      <c r="AE15095"/>
      <c r="AF15095"/>
      <c r="AH15095" s="36"/>
      <c r="AJ15095"/>
    </row>
    <row r="15096" spans="14:36">
      <c r="N15096" s="36"/>
      <c r="R15096" s="5"/>
      <c r="W15096"/>
      <c r="Y15096" s="36"/>
      <c r="AA15096" s="5"/>
      <c r="AC15096" s="36"/>
      <c r="AD15096" s="36"/>
      <c r="AE15096"/>
      <c r="AF15096"/>
      <c r="AH15096" s="36"/>
      <c r="AJ15096"/>
    </row>
    <row r="15097" spans="14:36">
      <c r="N15097" s="36"/>
      <c r="R15097" s="5"/>
      <c r="W15097"/>
      <c r="Y15097" s="36"/>
      <c r="AA15097" s="5"/>
      <c r="AC15097" s="36"/>
      <c r="AD15097" s="36"/>
      <c r="AE15097"/>
      <c r="AF15097"/>
      <c r="AH15097" s="36"/>
      <c r="AJ15097"/>
    </row>
    <row r="15098" spans="14:36">
      <c r="N15098" s="36"/>
      <c r="R15098" s="5"/>
      <c r="W15098"/>
      <c r="Y15098" s="36"/>
      <c r="AA15098" s="5"/>
      <c r="AC15098" s="36"/>
      <c r="AD15098" s="36"/>
      <c r="AE15098"/>
      <c r="AF15098"/>
      <c r="AH15098" s="36"/>
      <c r="AJ15098"/>
    </row>
    <row r="15099" spans="14:36">
      <c r="N15099" s="36"/>
      <c r="R15099" s="5"/>
      <c r="W15099"/>
      <c r="Y15099" s="36"/>
      <c r="AA15099" s="5"/>
      <c r="AC15099" s="36"/>
      <c r="AD15099" s="36"/>
      <c r="AE15099"/>
      <c r="AF15099"/>
      <c r="AH15099" s="36"/>
      <c r="AJ15099"/>
    </row>
    <row r="15100" spans="14:36">
      <c r="N15100" s="36"/>
      <c r="R15100" s="5"/>
      <c r="W15100"/>
      <c r="Y15100" s="36"/>
      <c r="AA15100" s="5"/>
      <c r="AC15100" s="36"/>
      <c r="AD15100" s="36"/>
      <c r="AE15100"/>
      <c r="AF15100"/>
      <c r="AH15100" s="36"/>
      <c r="AJ15100"/>
    </row>
    <row r="15101" spans="14:36">
      <c r="N15101" s="36"/>
      <c r="R15101" s="5"/>
      <c r="W15101"/>
      <c r="Y15101" s="36"/>
      <c r="AA15101" s="5"/>
      <c r="AC15101" s="36"/>
      <c r="AD15101" s="36"/>
      <c r="AE15101"/>
      <c r="AF15101"/>
      <c r="AH15101" s="36"/>
      <c r="AJ15101"/>
    </row>
    <row r="15102" spans="14:36">
      <c r="N15102" s="36"/>
      <c r="R15102" s="5"/>
      <c r="W15102"/>
      <c r="Y15102" s="36"/>
      <c r="AA15102" s="5"/>
      <c r="AC15102" s="36"/>
      <c r="AD15102" s="36"/>
      <c r="AE15102"/>
      <c r="AF15102"/>
      <c r="AH15102" s="36"/>
      <c r="AJ15102"/>
    </row>
    <row r="15103" spans="14:36">
      <c r="N15103" s="36"/>
      <c r="R15103" s="5"/>
      <c r="W15103"/>
      <c r="Y15103" s="36"/>
      <c r="AA15103" s="5"/>
      <c r="AC15103" s="36"/>
      <c r="AD15103" s="36"/>
      <c r="AE15103"/>
      <c r="AF15103"/>
      <c r="AH15103" s="36"/>
      <c r="AJ15103"/>
    </row>
    <row r="15104" spans="14:36">
      <c r="N15104" s="36"/>
      <c r="R15104" s="5"/>
      <c r="W15104"/>
      <c r="Y15104" s="36"/>
      <c r="AA15104" s="5"/>
      <c r="AC15104" s="36"/>
      <c r="AD15104" s="36"/>
      <c r="AE15104"/>
      <c r="AF15104"/>
      <c r="AH15104" s="36"/>
      <c r="AJ15104"/>
    </row>
    <row r="15105" spans="14:36">
      <c r="N15105" s="36"/>
      <c r="R15105" s="5"/>
      <c r="W15105"/>
      <c r="Y15105" s="36"/>
      <c r="AA15105" s="5"/>
      <c r="AC15105" s="36"/>
      <c r="AD15105" s="36"/>
      <c r="AE15105"/>
      <c r="AF15105"/>
      <c r="AH15105" s="36"/>
      <c r="AJ15105"/>
    </row>
    <row r="15106" spans="14:36">
      <c r="N15106" s="36"/>
      <c r="R15106" s="5"/>
      <c r="W15106"/>
      <c r="Y15106" s="36"/>
      <c r="AA15106" s="5"/>
      <c r="AC15106" s="36"/>
      <c r="AD15106" s="36"/>
      <c r="AE15106"/>
      <c r="AF15106"/>
      <c r="AH15106" s="36"/>
      <c r="AJ15106"/>
    </row>
    <row r="15107" spans="14:36">
      <c r="N15107" s="36"/>
      <c r="R15107" s="5"/>
      <c r="W15107"/>
      <c r="Y15107" s="36"/>
      <c r="AA15107" s="5"/>
      <c r="AC15107" s="36"/>
      <c r="AD15107" s="36"/>
      <c r="AE15107"/>
      <c r="AF15107"/>
      <c r="AH15107" s="36"/>
      <c r="AJ15107"/>
    </row>
    <row r="15108" spans="14:36">
      <c r="N15108" s="36"/>
      <c r="R15108" s="5"/>
      <c r="W15108"/>
      <c r="Y15108" s="36"/>
      <c r="AA15108" s="5"/>
      <c r="AC15108" s="36"/>
      <c r="AD15108" s="36"/>
      <c r="AE15108"/>
      <c r="AF15108"/>
      <c r="AH15108" s="36"/>
      <c r="AJ15108"/>
    </row>
    <row r="15109" spans="14:36">
      <c r="N15109" s="36"/>
      <c r="R15109" s="5"/>
      <c r="W15109"/>
      <c r="Y15109" s="36"/>
      <c r="AA15109" s="5"/>
      <c r="AC15109" s="36"/>
      <c r="AD15109" s="36"/>
      <c r="AE15109"/>
      <c r="AF15109"/>
      <c r="AH15109" s="36"/>
      <c r="AJ15109"/>
    </row>
    <row r="15110" spans="14:36">
      <c r="N15110" s="36"/>
      <c r="R15110" s="5"/>
      <c r="W15110"/>
      <c r="Y15110" s="36"/>
      <c r="AA15110" s="5"/>
      <c r="AC15110" s="36"/>
      <c r="AD15110" s="36"/>
      <c r="AE15110"/>
      <c r="AF15110"/>
      <c r="AH15110" s="36"/>
      <c r="AJ15110"/>
    </row>
    <row r="15111" spans="14:36">
      <c r="N15111" s="36"/>
      <c r="R15111" s="5"/>
      <c r="W15111"/>
      <c r="Y15111" s="36"/>
      <c r="AA15111" s="5"/>
      <c r="AC15111" s="36"/>
      <c r="AD15111" s="36"/>
      <c r="AE15111"/>
      <c r="AF15111"/>
      <c r="AH15111" s="36"/>
      <c r="AJ15111"/>
    </row>
    <row r="15112" spans="14:36">
      <c r="N15112" s="36"/>
      <c r="R15112" s="5"/>
      <c r="W15112"/>
      <c r="Y15112" s="36"/>
      <c r="AA15112" s="5"/>
      <c r="AC15112" s="36"/>
      <c r="AD15112" s="36"/>
      <c r="AE15112"/>
      <c r="AF15112"/>
      <c r="AH15112" s="36"/>
      <c r="AJ15112"/>
    </row>
    <row r="15113" spans="14:36">
      <c r="N15113" s="36"/>
      <c r="R15113" s="5"/>
      <c r="W15113"/>
      <c r="Y15113" s="36"/>
      <c r="AA15113" s="5"/>
      <c r="AC15113" s="36"/>
      <c r="AD15113" s="36"/>
      <c r="AE15113"/>
      <c r="AF15113"/>
      <c r="AH15113" s="36"/>
      <c r="AJ15113"/>
    </row>
    <row r="15114" spans="14:36">
      <c r="N15114" s="36"/>
      <c r="R15114" s="5"/>
      <c r="W15114"/>
      <c r="Y15114" s="36"/>
      <c r="AA15114" s="5"/>
      <c r="AC15114" s="36"/>
      <c r="AD15114" s="36"/>
      <c r="AE15114"/>
      <c r="AF15114"/>
      <c r="AH15114" s="36"/>
      <c r="AJ15114"/>
    </row>
    <row r="15115" spans="14:36">
      <c r="N15115" s="36"/>
      <c r="R15115" s="5"/>
      <c r="W15115"/>
      <c r="Y15115" s="36"/>
      <c r="AA15115" s="5"/>
      <c r="AC15115" s="36"/>
      <c r="AD15115" s="36"/>
      <c r="AE15115"/>
      <c r="AF15115"/>
      <c r="AH15115" s="36"/>
      <c r="AJ15115"/>
    </row>
    <row r="15116" spans="14:36">
      <c r="N15116" s="36"/>
      <c r="R15116" s="5"/>
      <c r="W15116"/>
      <c r="Y15116" s="36"/>
      <c r="AA15116" s="5"/>
      <c r="AC15116" s="36"/>
      <c r="AD15116" s="36"/>
      <c r="AE15116"/>
      <c r="AF15116"/>
      <c r="AH15116" s="36"/>
      <c r="AJ15116"/>
    </row>
    <row r="15117" spans="14:36">
      <c r="N15117" s="36"/>
      <c r="R15117" s="5"/>
      <c r="W15117"/>
      <c r="Y15117" s="36"/>
      <c r="AA15117" s="5"/>
      <c r="AC15117" s="36"/>
      <c r="AD15117" s="36"/>
      <c r="AE15117"/>
      <c r="AF15117"/>
      <c r="AH15117" s="36"/>
      <c r="AJ15117"/>
    </row>
    <row r="15118" spans="14:36">
      <c r="N15118" s="36"/>
      <c r="R15118" s="5"/>
      <c r="W15118"/>
      <c r="Y15118" s="36"/>
      <c r="AA15118" s="5"/>
      <c r="AC15118" s="36"/>
      <c r="AD15118" s="36"/>
      <c r="AE15118"/>
      <c r="AF15118"/>
      <c r="AH15118" s="36"/>
      <c r="AJ15118"/>
    </row>
    <row r="15119" spans="14:36">
      <c r="N15119" s="36"/>
      <c r="R15119" s="5"/>
      <c r="W15119"/>
      <c r="Y15119" s="36"/>
      <c r="AA15119" s="5"/>
      <c r="AC15119" s="36"/>
      <c r="AD15119" s="36"/>
      <c r="AE15119"/>
      <c r="AF15119"/>
      <c r="AH15119" s="36"/>
      <c r="AJ15119"/>
    </row>
    <row r="15120" spans="14:36">
      <c r="N15120" s="36"/>
      <c r="R15120" s="5"/>
      <c r="W15120"/>
      <c r="Y15120" s="36"/>
      <c r="AA15120" s="5"/>
      <c r="AC15120" s="36"/>
      <c r="AD15120" s="36"/>
      <c r="AE15120"/>
      <c r="AF15120"/>
      <c r="AH15120" s="36"/>
      <c r="AJ15120"/>
    </row>
    <row r="15121" spans="14:36">
      <c r="N15121" s="36"/>
      <c r="R15121" s="5"/>
      <c r="W15121"/>
      <c r="Y15121" s="36"/>
      <c r="AA15121" s="5"/>
      <c r="AC15121" s="36"/>
      <c r="AD15121" s="36"/>
      <c r="AE15121"/>
      <c r="AF15121"/>
      <c r="AH15121" s="36"/>
      <c r="AJ15121"/>
    </row>
    <row r="15122" spans="14:36">
      <c r="N15122" s="36"/>
      <c r="R15122" s="5"/>
      <c r="W15122"/>
      <c r="Y15122" s="36"/>
      <c r="AA15122" s="5"/>
      <c r="AC15122" s="36"/>
      <c r="AD15122" s="36"/>
      <c r="AE15122"/>
      <c r="AF15122"/>
      <c r="AH15122" s="36"/>
      <c r="AJ15122"/>
    </row>
    <row r="15123" spans="14:36">
      <c r="N15123" s="36"/>
      <c r="R15123" s="5"/>
      <c r="W15123"/>
      <c r="Y15123" s="36"/>
      <c r="AA15123" s="5"/>
      <c r="AC15123" s="36"/>
      <c r="AD15123" s="36"/>
      <c r="AE15123"/>
      <c r="AF15123"/>
      <c r="AH15123" s="36"/>
      <c r="AJ15123"/>
    </row>
    <row r="15124" spans="14:36">
      <c r="N15124" s="36"/>
      <c r="R15124" s="5"/>
      <c r="W15124"/>
      <c r="Y15124" s="36"/>
      <c r="AA15124" s="5"/>
      <c r="AC15124" s="36"/>
      <c r="AD15124" s="36"/>
      <c r="AE15124"/>
      <c r="AF15124"/>
      <c r="AH15124" s="36"/>
      <c r="AJ15124"/>
    </row>
    <row r="15125" spans="14:36">
      <c r="N15125" s="36"/>
      <c r="R15125" s="5"/>
      <c r="W15125"/>
      <c r="Y15125" s="36"/>
      <c r="AA15125" s="5"/>
      <c r="AC15125" s="36"/>
      <c r="AD15125" s="36"/>
      <c r="AE15125"/>
      <c r="AF15125"/>
      <c r="AH15125" s="36"/>
      <c r="AJ15125"/>
    </row>
    <row r="15126" spans="14:36">
      <c r="N15126" s="36"/>
      <c r="R15126" s="5"/>
      <c r="W15126"/>
      <c r="Y15126" s="36"/>
      <c r="AA15126" s="5"/>
      <c r="AC15126" s="36"/>
      <c r="AD15126" s="36"/>
      <c r="AE15126"/>
      <c r="AF15126"/>
      <c r="AH15126" s="36"/>
      <c r="AJ15126"/>
    </row>
    <row r="15127" spans="14:36">
      <c r="N15127" s="36"/>
      <c r="R15127" s="5"/>
      <c r="W15127"/>
      <c r="Y15127" s="36"/>
      <c r="AA15127" s="5"/>
      <c r="AC15127" s="36"/>
      <c r="AD15127" s="36"/>
      <c r="AE15127"/>
      <c r="AF15127"/>
      <c r="AH15127" s="36"/>
      <c r="AJ15127"/>
    </row>
    <row r="15128" spans="14:36">
      <c r="N15128" s="36"/>
      <c r="R15128" s="5"/>
      <c r="W15128"/>
      <c r="Y15128" s="36"/>
      <c r="AA15128" s="5"/>
      <c r="AC15128" s="36"/>
      <c r="AD15128" s="36"/>
      <c r="AE15128"/>
      <c r="AF15128"/>
      <c r="AH15128" s="36"/>
      <c r="AJ15128"/>
    </row>
    <row r="15129" spans="14:36">
      <c r="N15129" s="36"/>
      <c r="R15129" s="5"/>
      <c r="W15129"/>
      <c r="Y15129" s="36"/>
      <c r="AA15129" s="5"/>
      <c r="AC15129" s="36"/>
      <c r="AD15129" s="36"/>
      <c r="AE15129"/>
      <c r="AF15129"/>
      <c r="AH15129" s="36"/>
      <c r="AJ15129"/>
    </row>
    <row r="15130" spans="14:36">
      <c r="N15130" s="36"/>
      <c r="R15130" s="5"/>
      <c r="W15130"/>
      <c r="Y15130" s="36"/>
      <c r="AA15130" s="5"/>
      <c r="AC15130" s="36"/>
      <c r="AD15130" s="36"/>
      <c r="AE15130"/>
      <c r="AF15130"/>
      <c r="AH15130" s="36"/>
      <c r="AJ15130"/>
    </row>
    <row r="15131" spans="14:36">
      <c r="N15131" s="36"/>
      <c r="R15131" s="5"/>
      <c r="W15131"/>
      <c r="Y15131" s="36"/>
      <c r="AA15131" s="5"/>
      <c r="AC15131" s="36"/>
      <c r="AD15131" s="36"/>
      <c r="AE15131"/>
      <c r="AF15131"/>
      <c r="AH15131" s="36"/>
      <c r="AJ15131"/>
    </row>
    <row r="15132" spans="14:36">
      <c r="N15132" s="36"/>
      <c r="R15132" s="5"/>
      <c r="W15132"/>
      <c r="Y15132" s="36"/>
      <c r="AA15132" s="5"/>
      <c r="AC15132" s="36"/>
      <c r="AD15132" s="36"/>
      <c r="AE15132"/>
      <c r="AF15132"/>
      <c r="AH15132" s="36"/>
      <c r="AJ15132"/>
    </row>
    <row r="15133" spans="14:36">
      <c r="N15133" s="36"/>
      <c r="R15133" s="5"/>
      <c r="W15133"/>
      <c r="Y15133" s="36"/>
      <c r="AA15133" s="5"/>
      <c r="AC15133" s="36"/>
      <c r="AD15133" s="36"/>
      <c r="AE15133"/>
      <c r="AF15133"/>
      <c r="AH15133" s="36"/>
      <c r="AJ15133"/>
    </row>
    <row r="15134" spans="14:36">
      <c r="N15134" s="36"/>
      <c r="R15134" s="5"/>
      <c r="W15134"/>
      <c r="Y15134" s="36"/>
      <c r="AA15134" s="5"/>
      <c r="AC15134" s="36"/>
      <c r="AD15134" s="36"/>
      <c r="AE15134"/>
      <c r="AF15134"/>
      <c r="AH15134" s="36"/>
      <c r="AJ15134"/>
    </row>
    <row r="15135" spans="14:36">
      <c r="N15135" s="36"/>
      <c r="R15135" s="5"/>
      <c r="W15135"/>
      <c r="Y15135" s="36"/>
      <c r="AA15135" s="5"/>
      <c r="AC15135" s="36"/>
      <c r="AD15135" s="36"/>
      <c r="AE15135"/>
      <c r="AF15135"/>
      <c r="AH15135" s="36"/>
      <c r="AJ15135"/>
    </row>
    <row r="15136" spans="14:36">
      <c r="N15136" s="36"/>
      <c r="R15136" s="5"/>
      <c r="W15136"/>
      <c r="Y15136" s="36"/>
      <c r="AA15136" s="5"/>
      <c r="AC15136" s="36"/>
      <c r="AD15136" s="36"/>
      <c r="AE15136"/>
      <c r="AF15136"/>
      <c r="AH15136" s="36"/>
      <c r="AJ15136"/>
    </row>
    <row r="15137" spans="14:36">
      <c r="N15137" s="36"/>
      <c r="R15137" s="5"/>
      <c r="W15137"/>
      <c r="Y15137" s="36"/>
      <c r="AA15137" s="5"/>
      <c r="AC15137" s="36"/>
      <c r="AD15137" s="36"/>
      <c r="AE15137"/>
      <c r="AF15137"/>
      <c r="AH15137" s="36"/>
      <c r="AJ15137"/>
    </row>
    <row r="15138" spans="14:36">
      <c r="N15138" s="36"/>
      <c r="R15138" s="5"/>
      <c r="W15138"/>
      <c r="Y15138" s="36"/>
      <c r="AA15138" s="5"/>
      <c r="AC15138" s="36"/>
      <c r="AD15138" s="36"/>
      <c r="AE15138"/>
      <c r="AF15138"/>
      <c r="AH15138" s="36"/>
      <c r="AJ15138"/>
    </row>
    <row r="15139" spans="14:36">
      <c r="N15139" s="36"/>
      <c r="R15139" s="5"/>
      <c r="W15139"/>
      <c r="Y15139" s="36"/>
      <c r="AA15139" s="5"/>
      <c r="AC15139" s="36"/>
      <c r="AD15139" s="36"/>
      <c r="AE15139"/>
      <c r="AF15139"/>
      <c r="AH15139" s="36"/>
      <c r="AJ15139"/>
    </row>
    <row r="15140" spans="14:36">
      <c r="N15140" s="36"/>
      <c r="R15140" s="5"/>
      <c r="W15140"/>
      <c r="Y15140" s="36"/>
      <c r="AA15140" s="5"/>
      <c r="AC15140" s="36"/>
      <c r="AD15140" s="36"/>
      <c r="AE15140"/>
      <c r="AF15140"/>
      <c r="AH15140" s="36"/>
      <c r="AJ15140"/>
    </row>
    <row r="15141" spans="14:36">
      <c r="N15141" s="36"/>
      <c r="R15141" s="5"/>
      <c r="W15141"/>
      <c r="Y15141" s="36"/>
      <c r="AA15141" s="5"/>
      <c r="AC15141" s="36"/>
      <c r="AD15141" s="36"/>
      <c r="AE15141"/>
      <c r="AF15141"/>
      <c r="AH15141" s="36"/>
      <c r="AJ15141"/>
    </row>
    <row r="15142" spans="14:36">
      <c r="N15142" s="36"/>
      <c r="R15142" s="5"/>
      <c r="W15142"/>
      <c r="Y15142" s="36"/>
      <c r="AA15142" s="5"/>
      <c r="AC15142" s="36"/>
      <c r="AD15142" s="36"/>
      <c r="AE15142"/>
      <c r="AF15142"/>
      <c r="AH15142" s="36"/>
      <c r="AJ15142"/>
    </row>
    <row r="15143" spans="14:36">
      <c r="N15143" s="36"/>
      <c r="R15143" s="5"/>
      <c r="W15143"/>
      <c r="Y15143" s="36"/>
      <c r="AA15143" s="5"/>
      <c r="AC15143" s="36"/>
      <c r="AD15143" s="36"/>
      <c r="AE15143"/>
      <c r="AF15143"/>
      <c r="AH15143" s="36"/>
      <c r="AJ15143"/>
    </row>
    <row r="15144" spans="14:36">
      <c r="N15144" s="36"/>
      <c r="R15144" s="5"/>
      <c r="W15144"/>
      <c r="Y15144" s="36"/>
      <c r="AA15144" s="5"/>
      <c r="AC15144" s="36"/>
      <c r="AD15144" s="36"/>
      <c r="AE15144"/>
      <c r="AF15144"/>
      <c r="AH15144" s="36"/>
      <c r="AJ15144"/>
    </row>
    <row r="15145" spans="14:36">
      <c r="N15145" s="36"/>
      <c r="R15145" s="5"/>
      <c r="W15145"/>
      <c r="Y15145" s="36"/>
      <c r="AA15145" s="5"/>
      <c r="AC15145" s="36"/>
      <c r="AD15145" s="36"/>
      <c r="AE15145"/>
      <c r="AF15145"/>
      <c r="AH15145" s="36"/>
      <c r="AJ15145"/>
    </row>
    <row r="15146" spans="14:36">
      <c r="N15146" s="36"/>
      <c r="R15146" s="5"/>
      <c r="W15146"/>
      <c r="Y15146" s="36"/>
      <c r="AA15146" s="5"/>
      <c r="AC15146" s="36"/>
      <c r="AD15146" s="36"/>
      <c r="AE15146"/>
      <c r="AF15146"/>
      <c r="AH15146" s="36"/>
      <c r="AJ15146"/>
    </row>
    <row r="15147" spans="14:36">
      <c r="N15147" s="36"/>
      <c r="R15147" s="5"/>
      <c r="W15147"/>
      <c r="Y15147" s="36"/>
      <c r="AA15147" s="5"/>
      <c r="AC15147" s="36"/>
      <c r="AD15147" s="36"/>
      <c r="AE15147"/>
      <c r="AF15147"/>
      <c r="AH15147" s="36"/>
      <c r="AJ15147"/>
    </row>
    <row r="15148" spans="14:36">
      <c r="N15148" s="36"/>
      <c r="R15148" s="5"/>
      <c r="W15148"/>
      <c r="Y15148" s="36"/>
      <c r="AA15148" s="5"/>
      <c r="AC15148" s="36"/>
      <c r="AD15148" s="36"/>
      <c r="AE15148"/>
      <c r="AF15148"/>
      <c r="AH15148" s="36"/>
      <c r="AJ15148"/>
    </row>
    <row r="15149" spans="14:36">
      <c r="N15149" s="36"/>
      <c r="R15149" s="5"/>
      <c r="W15149"/>
      <c r="Y15149" s="36"/>
      <c r="AA15149" s="5"/>
      <c r="AC15149" s="36"/>
      <c r="AD15149" s="36"/>
      <c r="AE15149"/>
      <c r="AF15149"/>
      <c r="AH15149" s="36"/>
      <c r="AJ15149"/>
    </row>
    <row r="15150" spans="14:36">
      <c r="N15150" s="36"/>
      <c r="R15150" s="5"/>
      <c r="W15150"/>
      <c r="Y15150" s="36"/>
      <c r="AA15150" s="5"/>
      <c r="AC15150" s="36"/>
      <c r="AD15150" s="36"/>
      <c r="AE15150"/>
      <c r="AF15150"/>
      <c r="AH15150" s="36"/>
      <c r="AJ15150"/>
    </row>
    <row r="15151" spans="14:36">
      <c r="N15151" s="36"/>
      <c r="R15151" s="5"/>
      <c r="W15151"/>
      <c r="Y15151" s="36"/>
      <c r="AA15151" s="5"/>
      <c r="AC15151" s="36"/>
      <c r="AD15151" s="36"/>
      <c r="AE15151"/>
      <c r="AF15151"/>
      <c r="AH15151" s="36"/>
      <c r="AJ15151"/>
    </row>
    <row r="15152" spans="14:36">
      <c r="N15152" s="36"/>
      <c r="R15152" s="5"/>
      <c r="W15152"/>
      <c r="Y15152" s="36"/>
      <c r="AA15152" s="5"/>
      <c r="AC15152" s="36"/>
      <c r="AD15152" s="36"/>
      <c r="AE15152"/>
      <c r="AF15152"/>
      <c r="AH15152" s="36"/>
      <c r="AJ15152"/>
    </row>
    <row r="15153" spans="14:36">
      <c r="N15153" s="36"/>
      <c r="R15153" s="5"/>
      <c r="W15153"/>
      <c r="Y15153" s="36"/>
      <c r="AA15153" s="5"/>
      <c r="AC15153" s="36"/>
      <c r="AD15153" s="36"/>
      <c r="AE15153"/>
      <c r="AF15153"/>
      <c r="AH15153" s="36"/>
      <c r="AJ15153"/>
    </row>
    <row r="15154" spans="14:36">
      <c r="N15154" s="36"/>
      <c r="R15154" s="5"/>
      <c r="W15154"/>
      <c r="Y15154" s="36"/>
      <c r="AA15154" s="5"/>
      <c r="AC15154" s="36"/>
      <c r="AD15154" s="36"/>
      <c r="AE15154"/>
      <c r="AF15154"/>
      <c r="AH15154" s="36"/>
      <c r="AJ15154"/>
    </row>
    <row r="15155" spans="14:36">
      <c r="N15155" s="36"/>
      <c r="R15155" s="5"/>
      <c r="W15155"/>
      <c r="Y15155" s="36"/>
      <c r="AA15155" s="5"/>
      <c r="AC15155" s="36"/>
      <c r="AD15155" s="36"/>
      <c r="AE15155"/>
      <c r="AF15155"/>
      <c r="AH15155" s="36"/>
      <c r="AJ15155"/>
    </row>
    <row r="15156" spans="14:36">
      <c r="N15156" s="36"/>
      <c r="R15156" s="5"/>
      <c r="W15156"/>
      <c r="Y15156" s="36"/>
      <c r="AA15156" s="5"/>
      <c r="AC15156" s="36"/>
      <c r="AD15156" s="36"/>
      <c r="AE15156"/>
      <c r="AF15156"/>
      <c r="AH15156" s="36"/>
      <c r="AJ15156"/>
    </row>
    <row r="15157" spans="14:36">
      <c r="N15157" s="36"/>
      <c r="R15157" s="5"/>
      <c r="W15157"/>
      <c r="Y15157" s="36"/>
      <c r="AA15157" s="5"/>
      <c r="AC15157" s="36"/>
      <c r="AD15157" s="36"/>
      <c r="AE15157"/>
      <c r="AF15157"/>
      <c r="AH15157" s="36"/>
      <c r="AJ15157"/>
    </row>
    <row r="15158" spans="14:36">
      <c r="N15158" s="36"/>
      <c r="R15158" s="5"/>
      <c r="W15158"/>
      <c r="Y15158" s="36"/>
      <c r="AA15158" s="5"/>
      <c r="AC15158" s="36"/>
      <c r="AD15158" s="36"/>
      <c r="AE15158"/>
      <c r="AF15158"/>
      <c r="AH15158" s="36"/>
      <c r="AJ15158"/>
    </row>
    <row r="15159" spans="14:36">
      <c r="N15159" s="36"/>
      <c r="R15159" s="5"/>
      <c r="W15159"/>
      <c r="Y15159" s="36"/>
      <c r="AA15159" s="5"/>
      <c r="AC15159" s="36"/>
      <c r="AD15159" s="36"/>
      <c r="AE15159"/>
      <c r="AF15159"/>
      <c r="AH15159" s="36"/>
      <c r="AJ15159"/>
    </row>
    <row r="15160" spans="14:36">
      <c r="N15160" s="36"/>
      <c r="R15160" s="5"/>
      <c r="W15160"/>
      <c r="Y15160" s="36"/>
      <c r="AA15160" s="5"/>
      <c r="AC15160" s="36"/>
      <c r="AD15160" s="36"/>
      <c r="AE15160"/>
      <c r="AF15160"/>
      <c r="AH15160" s="36"/>
      <c r="AJ15160"/>
    </row>
    <row r="15161" spans="14:36">
      <c r="N15161" s="36"/>
      <c r="R15161" s="5"/>
      <c r="W15161"/>
      <c r="Y15161" s="36"/>
      <c r="AA15161" s="5"/>
      <c r="AC15161" s="36"/>
      <c r="AD15161" s="36"/>
      <c r="AE15161"/>
      <c r="AF15161"/>
      <c r="AH15161" s="36"/>
      <c r="AJ15161"/>
    </row>
    <row r="15162" spans="14:36">
      <c r="N15162" s="36"/>
      <c r="R15162" s="5"/>
      <c r="W15162"/>
      <c r="Y15162" s="36"/>
      <c r="AA15162" s="5"/>
      <c r="AC15162" s="36"/>
      <c r="AD15162" s="36"/>
      <c r="AE15162"/>
      <c r="AF15162"/>
      <c r="AH15162" s="36"/>
      <c r="AJ15162"/>
    </row>
    <row r="15163" spans="14:36">
      <c r="N15163" s="36"/>
      <c r="R15163" s="5"/>
      <c r="W15163"/>
      <c r="Y15163" s="36"/>
      <c r="AA15163" s="5"/>
      <c r="AC15163" s="36"/>
      <c r="AD15163" s="36"/>
      <c r="AE15163"/>
      <c r="AF15163"/>
      <c r="AH15163" s="36"/>
      <c r="AJ15163"/>
    </row>
    <row r="15164" spans="14:36">
      <c r="N15164" s="36"/>
      <c r="R15164" s="5"/>
      <c r="W15164"/>
      <c r="Y15164" s="36"/>
      <c r="AA15164" s="5"/>
      <c r="AC15164" s="36"/>
      <c r="AD15164" s="36"/>
      <c r="AE15164"/>
      <c r="AF15164"/>
      <c r="AH15164" s="36"/>
      <c r="AJ15164"/>
    </row>
    <row r="15165" spans="14:36">
      <c r="N15165" s="36"/>
      <c r="R15165" s="5"/>
      <c r="W15165"/>
      <c r="Y15165" s="36"/>
      <c r="AA15165" s="5"/>
      <c r="AC15165" s="36"/>
      <c r="AD15165" s="36"/>
      <c r="AE15165"/>
      <c r="AF15165"/>
      <c r="AH15165" s="36"/>
      <c r="AJ15165"/>
    </row>
    <row r="15166" spans="14:36">
      <c r="N15166" s="36"/>
      <c r="R15166" s="5"/>
      <c r="W15166"/>
      <c r="Y15166" s="36"/>
      <c r="AA15166" s="5"/>
      <c r="AC15166" s="36"/>
      <c r="AD15166" s="36"/>
      <c r="AE15166"/>
      <c r="AF15166"/>
      <c r="AH15166" s="36"/>
      <c r="AJ15166"/>
    </row>
    <row r="15167" spans="14:36">
      <c r="N15167" s="36"/>
      <c r="R15167" s="5"/>
      <c r="W15167"/>
      <c r="Y15167" s="36"/>
      <c r="AA15167" s="5"/>
      <c r="AC15167" s="36"/>
      <c r="AD15167" s="36"/>
      <c r="AE15167"/>
      <c r="AF15167"/>
      <c r="AH15167" s="36"/>
      <c r="AJ15167"/>
    </row>
    <row r="15168" spans="14:36">
      <c r="N15168" s="36"/>
      <c r="R15168" s="5"/>
      <c r="W15168"/>
      <c r="Y15168" s="36"/>
      <c r="AA15168" s="5"/>
      <c r="AC15168" s="36"/>
      <c r="AD15168" s="36"/>
      <c r="AE15168"/>
      <c r="AF15168"/>
      <c r="AH15168" s="36"/>
      <c r="AJ15168"/>
    </row>
    <row r="15169" spans="14:36">
      <c r="N15169" s="36"/>
      <c r="R15169" s="5"/>
      <c r="W15169"/>
      <c r="Y15169" s="36"/>
      <c r="AA15169" s="5"/>
      <c r="AC15169" s="36"/>
      <c r="AD15169" s="36"/>
      <c r="AE15169"/>
      <c r="AF15169"/>
      <c r="AH15169" s="36"/>
      <c r="AJ15169"/>
    </row>
    <row r="15170" spans="14:36">
      <c r="N15170" s="36"/>
      <c r="R15170" s="5"/>
      <c r="W15170"/>
      <c r="Y15170" s="36"/>
      <c r="AA15170" s="5"/>
      <c r="AC15170" s="36"/>
      <c r="AD15170" s="36"/>
      <c r="AE15170"/>
      <c r="AF15170"/>
      <c r="AH15170" s="36"/>
      <c r="AJ15170"/>
    </row>
    <row r="15171" spans="14:36">
      <c r="N15171" s="36"/>
      <c r="R15171" s="5"/>
      <c r="W15171"/>
      <c r="Y15171" s="36"/>
      <c r="AA15171" s="5"/>
      <c r="AC15171" s="36"/>
      <c r="AD15171" s="36"/>
      <c r="AE15171"/>
      <c r="AF15171"/>
      <c r="AH15171" s="36"/>
      <c r="AJ15171"/>
    </row>
    <row r="15172" spans="14:36">
      <c r="N15172" s="36"/>
      <c r="R15172" s="5"/>
      <c r="W15172"/>
      <c r="Y15172" s="36"/>
      <c r="AA15172" s="5"/>
      <c r="AC15172" s="36"/>
      <c r="AD15172" s="36"/>
      <c r="AE15172"/>
      <c r="AF15172"/>
      <c r="AH15172" s="36"/>
      <c r="AJ15172"/>
    </row>
    <row r="15173" spans="14:36">
      <c r="N15173" s="36"/>
      <c r="R15173" s="5"/>
      <c r="W15173"/>
      <c r="Y15173" s="36"/>
      <c r="AA15173" s="5"/>
      <c r="AC15173" s="36"/>
      <c r="AD15173" s="36"/>
      <c r="AE15173"/>
      <c r="AF15173"/>
      <c r="AH15173" s="36"/>
      <c r="AJ15173"/>
    </row>
    <row r="15174" spans="14:36">
      <c r="N15174" s="36"/>
      <c r="R15174" s="5"/>
      <c r="W15174"/>
      <c r="Y15174" s="36"/>
      <c r="AA15174" s="5"/>
      <c r="AC15174" s="36"/>
      <c r="AD15174" s="36"/>
      <c r="AE15174"/>
      <c r="AF15174"/>
      <c r="AH15174" s="36"/>
      <c r="AJ15174"/>
    </row>
    <row r="15175" spans="14:36">
      <c r="N15175" s="36"/>
      <c r="R15175" s="5"/>
      <c r="W15175"/>
      <c r="Y15175" s="36"/>
      <c r="AA15175" s="5"/>
      <c r="AC15175" s="36"/>
      <c r="AD15175" s="36"/>
      <c r="AE15175"/>
      <c r="AF15175"/>
      <c r="AH15175" s="36"/>
      <c r="AJ15175"/>
    </row>
    <row r="15176" spans="14:36">
      <c r="N15176" s="36"/>
      <c r="R15176" s="5"/>
      <c r="W15176"/>
      <c r="Y15176" s="36"/>
      <c r="AA15176" s="5"/>
      <c r="AC15176" s="36"/>
      <c r="AD15176" s="36"/>
      <c r="AE15176"/>
      <c r="AF15176"/>
      <c r="AH15176" s="36"/>
      <c r="AJ15176"/>
    </row>
    <row r="15177" spans="14:36">
      <c r="N15177" s="36"/>
      <c r="R15177" s="5"/>
      <c r="W15177"/>
      <c r="Y15177" s="36"/>
      <c r="AA15177" s="5"/>
      <c r="AC15177" s="36"/>
      <c r="AD15177" s="36"/>
      <c r="AE15177"/>
      <c r="AF15177"/>
      <c r="AH15177" s="36"/>
      <c r="AJ15177"/>
    </row>
    <row r="15178" spans="14:36">
      <c r="N15178" s="36"/>
      <c r="R15178" s="5"/>
      <c r="W15178"/>
      <c r="Y15178" s="36"/>
      <c r="AA15178" s="5"/>
      <c r="AC15178" s="36"/>
      <c r="AD15178" s="36"/>
      <c r="AE15178"/>
      <c r="AF15178"/>
      <c r="AH15178" s="36"/>
      <c r="AJ15178"/>
    </row>
    <row r="15179" spans="14:36">
      <c r="N15179" s="36"/>
      <c r="R15179" s="5"/>
      <c r="W15179"/>
      <c r="Y15179" s="36"/>
      <c r="AA15179" s="5"/>
      <c r="AC15179" s="36"/>
      <c r="AD15179" s="36"/>
      <c r="AE15179"/>
      <c r="AF15179"/>
      <c r="AH15179" s="36"/>
      <c r="AJ15179"/>
    </row>
    <row r="15180" spans="14:36">
      <c r="N15180" s="36"/>
      <c r="R15180" s="5"/>
      <c r="W15180"/>
      <c r="Y15180" s="36"/>
      <c r="AA15180" s="5"/>
      <c r="AC15180" s="36"/>
      <c r="AD15180" s="36"/>
      <c r="AE15180"/>
      <c r="AF15180"/>
      <c r="AH15180" s="36"/>
      <c r="AJ15180"/>
    </row>
    <row r="15181" spans="14:36">
      <c r="N15181" s="36"/>
      <c r="R15181" s="5"/>
      <c r="W15181"/>
      <c r="Y15181" s="36"/>
      <c r="AA15181" s="5"/>
      <c r="AC15181" s="36"/>
      <c r="AD15181" s="36"/>
      <c r="AE15181"/>
      <c r="AF15181"/>
      <c r="AH15181" s="36"/>
      <c r="AJ15181"/>
    </row>
    <row r="15182" spans="14:36">
      <c r="N15182" s="36"/>
      <c r="R15182" s="5"/>
      <c r="W15182"/>
      <c r="Y15182" s="36"/>
      <c r="AA15182" s="5"/>
      <c r="AC15182" s="36"/>
      <c r="AD15182" s="36"/>
      <c r="AE15182"/>
      <c r="AF15182"/>
      <c r="AH15182" s="36"/>
      <c r="AJ15182"/>
    </row>
    <row r="15183" spans="14:36">
      <c r="N15183" s="36"/>
      <c r="R15183" s="5"/>
      <c r="W15183"/>
      <c r="Y15183" s="36"/>
      <c r="AA15183" s="5"/>
      <c r="AC15183" s="36"/>
      <c r="AD15183" s="36"/>
      <c r="AE15183"/>
      <c r="AF15183"/>
      <c r="AH15183" s="36"/>
      <c r="AJ15183"/>
    </row>
    <row r="15184" spans="14:36">
      <c r="N15184" s="36"/>
      <c r="R15184" s="5"/>
      <c r="W15184"/>
      <c r="Y15184" s="36"/>
      <c r="AA15184" s="5"/>
      <c r="AC15184" s="36"/>
      <c r="AD15184" s="36"/>
      <c r="AE15184"/>
      <c r="AF15184"/>
      <c r="AH15184" s="36"/>
      <c r="AJ15184"/>
    </row>
    <row r="15185" spans="14:36">
      <c r="N15185" s="36"/>
      <c r="R15185" s="5"/>
      <c r="W15185"/>
      <c r="Y15185" s="36"/>
      <c r="AA15185" s="5"/>
      <c r="AC15185" s="36"/>
      <c r="AD15185" s="36"/>
      <c r="AE15185"/>
      <c r="AF15185"/>
      <c r="AH15185" s="36"/>
      <c r="AJ15185"/>
    </row>
    <row r="15186" spans="14:36">
      <c r="N15186" s="36"/>
      <c r="R15186" s="5"/>
      <c r="W15186"/>
      <c r="Y15186" s="36"/>
      <c r="AA15186" s="5"/>
      <c r="AC15186" s="36"/>
      <c r="AD15186" s="36"/>
      <c r="AE15186"/>
      <c r="AF15186"/>
      <c r="AH15186" s="36"/>
      <c r="AJ15186"/>
    </row>
    <row r="15187" spans="14:36">
      <c r="N15187" s="36"/>
      <c r="R15187" s="5"/>
      <c r="W15187"/>
      <c r="Y15187" s="36"/>
      <c r="AA15187" s="5"/>
      <c r="AC15187" s="36"/>
      <c r="AD15187" s="36"/>
      <c r="AE15187"/>
      <c r="AF15187"/>
      <c r="AH15187" s="36"/>
      <c r="AJ15187"/>
    </row>
    <row r="15188" spans="14:36">
      <c r="N15188" s="36"/>
      <c r="R15188" s="5"/>
      <c r="W15188"/>
      <c r="Y15188" s="36"/>
      <c r="AA15188" s="5"/>
      <c r="AC15188" s="36"/>
      <c r="AD15188" s="36"/>
      <c r="AE15188"/>
      <c r="AF15188"/>
      <c r="AH15188" s="36"/>
      <c r="AJ15188"/>
    </row>
    <row r="15189" spans="14:36">
      <c r="N15189" s="36"/>
      <c r="R15189" s="5"/>
      <c r="W15189"/>
      <c r="Y15189" s="36"/>
      <c r="AA15189" s="5"/>
      <c r="AC15189" s="36"/>
      <c r="AD15189" s="36"/>
      <c r="AE15189"/>
      <c r="AF15189"/>
      <c r="AH15189" s="36"/>
      <c r="AJ15189"/>
    </row>
    <row r="15190" spans="14:36">
      <c r="N15190" s="36"/>
      <c r="R15190" s="5"/>
      <c r="W15190"/>
      <c r="Y15190" s="36"/>
      <c r="AA15190" s="5"/>
      <c r="AC15190" s="36"/>
      <c r="AD15190" s="36"/>
      <c r="AE15190"/>
      <c r="AF15190"/>
      <c r="AH15190" s="36"/>
      <c r="AJ15190"/>
    </row>
    <row r="15191" spans="14:36">
      <c r="N15191" s="36"/>
      <c r="R15191" s="5"/>
      <c r="W15191"/>
      <c r="Y15191" s="36"/>
      <c r="AA15191" s="5"/>
      <c r="AC15191" s="36"/>
      <c r="AD15191" s="36"/>
      <c r="AE15191"/>
      <c r="AF15191"/>
      <c r="AH15191" s="36"/>
      <c r="AJ15191"/>
    </row>
    <row r="15192" spans="14:36">
      <c r="N15192" s="36"/>
      <c r="R15192" s="5"/>
      <c r="W15192"/>
      <c r="Y15192" s="36"/>
      <c r="AA15192" s="5"/>
      <c r="AC15192" s="36"/>
      <c r="AD15192" s="36"/>
      <c r="AE15192"/>
      <c r="AF15192"/>
      <c r="AH15192" s="36"/>
      <c r="AJ15192"/>
    </row>
    <row r="15193" spans="14:36">
      <c r="N15193" s="36"/>
      <c r="R15193" s="5"/>
      <c r="W15193"/>
      <c r="Y15193" s="36"/>
      <c r="AA15193" s="5"/>
      <c r="AC15193" s="36"/>
      <c r="AD15193" s="36"/>
      <c r="AE15193"/>
      <c r="AF15193"/>
      <c r="AH15193" s="36"/>
      <c r="AJ15193"/>
    </row>
    <row r="15194" spans="14:36">
      <c r="N15194" s="36"/>
      <c r="R15194" s="5"/>
      <c r="W15194"/>
      <c r="Y15194" s="36"/>
      <c r="AA15194" s="5"/>
      <c r="AC15194" s="36"/>
      <c r="AD15194" s="36"/>
      <c r="AE15194"/>
      <c r="AF15194"/>
      <c r="AH15194" s="36"/>
      <c r="AJ15194"/>
    </row>
    <row r="15195" spans="14:36">
      <c r="N15195" s="36"/>
      <c r="R15195" s="5"/>
      <c r="W15195"/>
      <c r="Y15195" s="36"/>
      <c r="AA15195" s="5"/>
      <c r="AC15195" s="36"/>
      <c r="AD15195" s="36"/>
      <c r="AE15195"/>
      <c r="AF15195"/>
      <c r="AH15195" s="36"/>
      <c r="AJ15195"/>
    </row>
    <row r="15196" spans="14:36">
      <c r="N15196" s="36"/>
      <c r="R15196" s="5"/>
      <c r="W15196"/>
      <c r="Y15196" s="36"/>
      <c r="AA15196" s="5"/>
      <c r="AC15196" s="36"/>
      <c r="AD15196" s="36"/>
      <c r="AE15196"/>
      <c r="AF15196"/>
      <c r="AH15196" s="36"/>
      <c r="AJ15196"/>
    </row>
    <row r="15197" spans="14:36">
      <c r="N15197" s="36"/>
      <c r="R15197" s="5"/>
      <c r="W15197"/>
      <c r="Y15197" s="36"/>
      <c r="AA15197" s="5"/>
      <c r="AC15197" s="36"/>
      <c r="AD15197" s="36"/>
      <c r="AE15197"/>
      <c r="AF15197"/>
      <c r="AH15197" s="36"/>
      <c r="AJ15197"/>
    </row>
    <row r="15198" spans="14:36">
      <c r="N15198" s="36"/>
      <c r="R15198" s="5"/>
      <c r="W15198"/>
      <c r="Y15198" s="36"/>
      <c r="AA15198" s="5"/>
      <c r="AC15198" s="36"/>
      <c r="AD15198" s="36"/>
      <c r="AE15198"/>
      <c r="AF15198"/>
      <c r="AH15198" s="36"/>
      <c r="AJ15198"/>
    </row>
    <row r="15199" spans="14:36">
      <c r="N15199" s="36"/>
      <c r="R15199" s="5"/>
      <c r="W15199"/>
      <c r="Y15199" s="36"/>
      <c r="AA15199" s="5"/>
      <c r="AC15199" s="36"/>
      <c r="AD15199" s="36"/>
      <c r="AE15199"/>
      <c r="AF15199"/>
      <c r="AH15199" s="36"/>
      <c r="AJ15199"/>
    </row>
    <row r="15200" spans="14:36">
      <c r="N15200" s="36"/>
      <c r="R15200" s="5"/>
      <c r="W15200"/>
      <c r="Y15200" s="36"/>
      <c r="AA15200" s="5"/>
      <c r="AC15200" s="36"/>
      <c r="AD15200" s="36"/>
      <c r="AE15200"/>
      <c r="AF15200"/>
      <c r="AH15200" s="36"/>
      <c r="AJ15200"/>
    </row>
    <row r="15201" spans="14:36">
      <c r="N15201" s="36"/>
      <c r="R15201" s="5"/>
      <c r="W15201"/>
      <c r="Y15201" s="36"/>
      <c r="AA15201" s="5"/>
      <c r="AC15201" s="36"/>
      <c r="AD15201" s="36"/>
      <c r="AE15201"/>
      <c r="AF15201"/>
      <c r="AH15201" s="36"/>
      <c r="AJ15201"/>
    </row>
    <row r="15202" spans="14:36">
      <c r="N15202" s="36"/>
      <c r="R15202" s="5"/>
      <c r="W15202"/>
      <c r="Y15202" s="36"/>
      <c r="AA15202" s="5"/>
      <c r="AC15202" s="36"/>
      <c r="AD15202" s="36"/>
      <c r="AE15202"/>
      <c r="AF15202"/>
      <c r="AH15202" s="36"/>
      <c r="AJ15202"/>
    </row>
    <row r="15203" spans="14:36">
      <c r="N15203" s="36"/>
      <c r="R15203" s="5"/>
      <c r="W15203"/>
      <c r="Y15203" s="36"/>
      <c r="AA15203" s="5"/>
      <c r="AC15203" s="36"/>
      <c r="AD15203" s="36"/>
      <c r="AE15203"/>
      <c r="AF15203"/>
      <c r="AH15203" s="36"/>
      <c r="AJ15203"/>
    </row>
    <row r="15204" spans="14:36">
      <c r="N15204" s="36"/>
      <c r="R15204" s="5"/>
      <c r="W15204"/>
      <c r="Y15204" s="36"/>
      <c r="AA15204" s="5"/>
      <c r="AC15204" s="36"/>
      <c r="AD15204" s="36"/>
      <c r="AE15204"/>
      <c r="AF15204"/>
      <c r="AH15204" s="36"/>
      <c r="AJ15204"/>
    </row>
    <row r="15205" spans="14:36">
      <c r="N15205" s="36"/>
      <c r="R15205" s="5"/>
      <c r="W15205"/>
      <c r="Y15205" s="36"/>
      <c r="AA15205" s="5"/>
      <c r="AC15205" s="36"/>
      <c r="AD15205" s="36"/>
      <c r="AE15205"/>
      <c r="AF15205"/>
      <c r="AH15205" s="36"/>
      <c r="AJ15205"/>
    </row>
    <row r="15206" spans="14:36">
      <c r="N15206" s="36"/>
      <c r="R15206" s="5"/>
      <c r="W15206"/>
      <c r="Y15206" s="36"/>
      <c r="AA15206" s="5"/>
      <c r="AC15206" s="36"/>
      <c r="AD15206" s="36"/>
      <c r="AE15206"/>
      <c r="AF15206"/>
      <c r="AH15206" s="36"/>
      <c r="AJ15206"/>
    </row>
    <row r="15207" spans="14:36">
      <c r="N15207" s="36"/>
      <c r="R15207" s="5"/>
      <c r="W15207"/>
      <c r="Y15207" s="36"/>
      <c r="AA15207" s="5"/>
      <c r="AC15207" s="36"/>
      <c r="AD15207" s="36"/>
      <c r="AE15207"/>
      <c r="AF15207"/>
      <c r="AH15207" s="36"/>
      <c r="AJ15207"/>
    </row>
    <row r="15208" spans="14:36">
      <c r="N15208" s="36"/>
      <c r="R15208" s="5"/>
      <c r="W15208"/>
      <c r="Y15208" s="36"/>
      <c r="AA15208" s="5"/>
      <c r="AC15208" s="36"/>
      <c r="AD15208" s="36"/>
      <c r="AE15208"/>
      <c r="AF15208"/>
      <c r="AH15208" s="36"/>
      <c r="AJ15208"/>
    </row>
    <row r="15209" spans="14:36">
      <c r="N15209" s="36"/>
      <c r="R15209" s="5"/>
      <c r="W15209"/>
      <c r="Y15209" s="36"/>
      <c r="AA15209" s="5"/>
      <c r="AC15209" s="36"/>
      <c r="AD15209" s="36"/>
      <c r="AE15209"/>
      <c r="AF15209"/>
      <c r="AH15209" s="36"/>
      <c r="AJ15209"/>
    </row>
    <row r="15210" spans="14:36">
      <c r="N15210" s="36"/>
      <c r="R15210" s="5"/>
      <c r="W15210"/>
      <c r="Y15210" s="36"/>
      <c r="AA15210" s="5"/>
      <c r="AC15210" s="36"/>
      <c r="AD15210" s="36"/>
      <c r="AE15210"/>
      <c r="AF15210"/>
      <c r="AH15210" s="36"/>
      <c r="AJ15210"/>
    </row>
    <row r="15211" spans="14:36">
      <c r="N15211" s="36"/>
      <c r="R15211" s="5"/>
      <c r="W15211"/>
      <c r="Y15211" s="36"/>
      <c r="AA15211" s="5"/>
      <c r="AC15211" s="36"/>
      <c r="AD15211" s="36"/>
      <c r="AE15211"/>
      <c r="AF15211"/>
      <c r="AH15211" s="36"/>
      <c r="AJ15211"/>
    </row>
    <row r="15212" spans="14:36">
      <c r="N15212" s="36"/>
      <c r="R15212" s="5"/>
      <c r="W15212"/>
      <c r="Y15212" s="36"/>
      <c r="AA15212" s="5"/>
      <c r="AC15212" s="36"/>
      <c r="AD15212" s="36"/>
      <c r="AE15212"/>
      <c r="AF15212"/>
      <c r="AH15212" s="36"/>
      <c r="AJ15212"/>
    </row>
    <row r="15213" spans="14:36">
      <c r="N15213" s="36"/>
      <c r="R15213" s="5"/>
      <c r="W15213"/>
      <c r="Y15213" s="36"/>
      <c r="AA15213" s="5"/>
      <c r="AC15213" s="36"/>
      <c r="AD15213" s="36"/>
      <c r="AE15213"/>
      <c r="AF15213"/>
      <c r="AH15213" s="36"/>
      <c r="AJ15213"/>
    </row>
    <row r="15214" spans="14:36">
      <c r="N15214" s="36"/>
      <c r="R15214" s="5"/>
      <c r="W15214"/>
      <c r="Y15214" s="36"/>
      <c r="AA15214" s="5"/>
      <c r="AC15214" s="36"/>
      <c r="AD15214" s="36"/>
      <c r="AE15214"/>
      <c r="AF15214"/>
      <c r="AH15214" s="36"/>
      <c r="AJ15214"/>
    </row>
    <row r="15215" spans="14:36">
      <c r="N15215" s="36"/>
      <c r="R15215" s="5"/>
      <c r="W15215"/>
      <c r="Y15215" s="36"/>
      <c r="AA15215" s="5"/>
      <c r="AC15215" s="36"/>
      <c r="AD15215" s="36"/>
      <c r="AE15215"/>
      <c r="AF15215"/>
      <c r="AH15215" s="36"/>
      <c r="AJ15215"/>
    </row>
    <row r="15216" spans="14:36">
      <c r="N15216" s="36"/>
      <c r="R15216" s="5"/>
      <c r="W15216"/>
      <c r="Y15216" s="36"/>
      <c r="AA15216" s="5"/>
      <c r="AC15216" s="36"/>
      <c r="AD15216" s="36"/>
      <c r="AE15216"/>
      <c r="AF15216"/>
      <c r="AH15216" s="36"/>
      <c r="AJ15216"/>
    </row>
    <row r="15217" spans="14:36">
      <c r="N15217" s="36"/>
      <c r="R15217" s="5"/>
      <c r="W15217"/>
      <c r="Y15217" s="36"/>
      <c r="AA15217" s="5"/>
      <c r="AC15217" s="36"/>
      <c r="AD15217" s="36"/>
      <c r="AE15217"/>
      <c r="AF15217"/>
      <c r="AH15217" s="36"/>
      <c r="AJ15217"/>
    </row>
    <row r="15218" spans="14:36">
      <c r="N15218" s="36"/>
      <c r="R15218" s="5"/>
      <c r="W15218"/>
      <c r="Y15218" s="36"/>
      <c r="AA15218" s="5"/>
      <c r="AC15218" s="36"/>
      <c r="AD15218" s="36"/>
      <c r="AE15218"/>
      <c r="AF15218"/>
      <c r="AH15218" s="36"/>
      <c r="AJ15218"/>
    </row>
    <row r="15219" spans="14:36">
      <c r="N15219" s="36"/>
      <c r="R15219" s="5"/>
      <c r="W15219"/>
      <c r="Y15219" s="36"/>
      <c r="AA15219" s="5"/>
      <c r="AC15219" s="36"/>
      <c r="AD15219" s="36"/>
      <c r="AE15219"/>
      <c r="AF15219"/>
      <c r="AH15219" s="36"/>
      <c r="AJ15219"/>
    </row>
    <row r="15220" spans="14:36">
      <c r="N15220" s="36"/>
      <c r="R15220" s="5"/>
      <c r="W15220"/>
      <c r="Y15220" s="36"/>
      <c r="AA15220" s="5"/>
      <c r="AC15220" s="36"/>
      <c r="AD15220" s="36"/>
      <c r="AE15220"/>
      <c r="AF15220"/>
      <c r="AH15220" s="36"/>
      <c r="AJ15220"/>
    </row>
    <row r="15221" spans="14:36">
      <c r="N15221" s="36"/>
      <c r="R15221" s="5"/>
      <c r="W15221"/>
      <c r="Y15221" s="36"/>
      <c r="AA15221" s="5"/>
      <c r="AC15221" s="36"/>
      <c r="AD15221" s="36"/>
      <c r="AE15221"/>
      <c r="AF15221"/>
      <c r="AH15221" s="36"/>
      <c r="AJ15221"/>
    </row>
    <row r="15222" spans="14:36">
      <c r="N15222" s="36"/>
      <c r="R15222" s="5"/>
      <c r="W15222"/>
      <c r="Y15222" s="36"/>
      <c r="AA15222" s="5"/>
      <c r="AC15222" s="36"/>
      <c r="AD15222" s="36"/>
      <c r="AE15222"/>
      <c r="AF15222"/>
      <c r="AH15222" s="36"/>
      <c r="AJ15222"/>
    </row>
    <row r="15223" spans="14:36">
      <c r="N15223" s="36"/>
      <c r="R15223" s="5"/>
      <c r="W15223"/>
      <c r="Y15223" s="36"/>
      <c r="AA15223" s="5"/>
      <c r="AC15223" s="36"/>
      <c r="AD15223" s="36"/>
      <c r="AE15223"/>
      <c r="AF15223"/>
      <c r="AH15223" s="36"/>
      <c r="AJ15223"/>
    </row>
    <row r="15224" spans="14:36">
      <c r="N15224" s="36"/>
      <c r="R15224" s="5"/>
      <c r="W15224"/>
      <c r="Y15224" s="36"/>
      <c r="AA15224" s="5"/>
      <c r="AC15224" s="36"/>
      <c r="AD15224" s="36"/>
      <c r="AE15224"/>
      <c r="AF15224"/>
      <c r="AH15224" s="36"/>
      <c r="AJ15224"/>
    </row>
    <row r="15225" spans="14:36">
      <c r="N15225" s="36"/>
      <c r="R15225" s="5"/>
      <c r="W15225"/>
      <c r="Y15225" s="36"/>
      <c r="AA15225" s="5"/>
      <c r="AC15225" s="36"/>
      <c r="AD15225" s="36"/>
      <c r="AE15225"/>
      <c r="AF15225"/>
      <c r="AH15225" s="36"/>
      <c r="AJ15225"/>
    </row>
    <row r="15226" spans="14:36">
      <c r="N15226" s="36"/>
      <c r="R15226" s="5"/>
      <c r="W15226"/>
      <c r="Y15226" s="36"/>
      <c r="AA15226" s="5"/>
      <c r="AC15226" s="36"/>
      <c r="AD15226" s="36"/>
      <c r="AE15226"/>
      <c r="AF15226"/>
      <c r="AH15226" s="36"/>
      <c r="AJ15226"/>
    </row>
    <row r="15227" spans="14:36">
      <c r="N15227" s="36"/>
      <c r="R15227" s="5"/>
      <c r="W15227"/>
      <c r="Y15227" s="36"/>
      <c r="AA15227" s="5"/>
      <c r="AC15227" s="36"/>
      <c r="AD15227" s="36"/>
      <c r="AE15227"/>
      <c r="AF15227"/>
      <c r="AH15227" s="36"/>
      <c r="AJ15227"/>
    </row>
    <row r="15228" spans="14:36">
      <c r="N15228" s="36"/>
      <c r="R15228" s="5"/>
      <c r="W15228"/>
      <c r="Y15228" s="36"/>
      <c r="AA15228" s="5"/>
      <c r="AC15228" s="36"/>
      <c r="AD15228" s="36"/>
      <c r="AE15228"/>
      <c r="AF15228"/>
      <c r="AH15228" s="36"/>
      <c r="AJ15228"/>
    </row>
    <row r="15229" spans="14:36">
      <c r="N15229" s="36"/>
      <c r="R15229" s="5"/>
      <c r="W15229"/>
      <c r="Y15229" s="36"/>
      <c r="AA15229" s="5"/>
      <c r="AC15229" s="36"/>
      <c r="AD15229" s="36"/>
      <c r="AE15229"/>
      <c r="AF15229"/>
      <c r="AH15229" s="36"/>
      <c r="AJ15229"/>
    </row>
    <row r="15230" spans="14:36">
      <c r="N15230" s="36"/>
      <c r="R15230" s="5"/>
      <c r="W15230"/>
      <c r="Y15230" s="36"/>
      <c r="AA15230" s="5"/>
      <c r="AC15230" s="36"/>
      <c r="AD15230" s="36"/>
      <c r="AE15230"/>
      <c r="AF15230"/>
      <c r="AH15230" s="36"/>
      <c r="AJ15230"/>
    </row>
    <row r="15231" spans="14:36">
      <c r="N15231" s="36"/>
      <c r="R15231" s="5"/>
      <c r="W15231"/>
      <c r="Y15231" s="36"/>
      <c r="AA15231" s="5"/>
      <c r="AC15231" s="36"/>
      <c r="AD15231" s="36"/>
      <c r="AE15231"/>
      <c r="AF15231"/>
      <c r="AH15231" s="36"/>
      <c r="AJ15231"/>
    </row>
    <row r="15232" spans="14:36">
      <c r="N15232" s="36"/>
      <c r="R15232" s="5"/>
      <c r="W15232"/>
      <c r="Y15232" s="36"/>
      <c r="AA15232" s="5"/>
      <c r="AC15232" s="36"/>
      <c r="AD15232" s="36"/>
      <c r="AE15232"/>
      <c r="AF15232"/>
      <c r="AH15232" s="36"/>
      <c r="AJ15232"/>
    </row>
    <row r="15233" spans="14:36">
      <c r="N15233" s="36"/>
      <c r="R15233" s="5"/>
      <c r="W15233"/>
      <c r="Y15233" s="36"/>
      <c r="AA15233" s="5"/>
      <c r="AC15233" s="36"/>
      <c r="AD15233" s="36"/>
      <c r="AE15233"/>
      <c r="AF15233"/>
      <c r="AH15233" s="36"/>
      <c r="AJ15233"/>
    </row>
    <row r="15234" spans="14:36">
      <c r="N15234" s="36"/>
      <c r="R15234" s="5"/>
      <c r="W15234"/>
      <c r="Y15234" s="36"/>
      <c r="AA15234" s="5"/>
      <c r="AC15234" s="36"/>
      <c r="AD15234" s="36"/>
      <c r="AE15234"/>
      <c r="AF15234"/>
      <c r="AH15234" s="36"/>
      <c r="AJ15234"/>
    </row>
    <row r="15235" spans="14:36">
      <c r="N15235" s="36"/>
      <c r="R15235" s="5"/>
      <c r="W15235"/>
      <c r="Y15235" s="36"/>
      <c r="AA15235" s="5"/>
      <c r="AC15235" s="36"/>
      <c r="AD15235" s="36"/>
      <c r="AE15235"/>
      <c r="AF15235"/>
      <c r="AH15235" s="36"/>
      <c r="AJ15235"/>
    </row>
    <row r="15236" spans="14:36">
      <c r="N15236" s="36"/>
      <c r="R15236" s="5"/>
      <c r="W15236"/>
      <c r="Y15236" s="36"/>
      <c r="AA15236" s="5"/>
      <c r="AC15236" s="36"/>
      <c r="AD15236" s="36"/>
      <c r="AE15236"/>
      <c r="AF15236"/>
      <c r="AH15236" s="36"/>
      <c r="AJ15236"/>
    </row>
    <row r="15237" spans="14:36">
      <c r="N15237" s="36"/>
      <c r="R15237" s="5"/>
      <c r="W15237"/>
      <c r="Y15237" s="36"/>
      <c r="AA15237" s="5"/>
      <c r="AC15237" s="36"/>
      <c r="AD15237" s="36"/>
      <c r="AE15237"/>
      <c r="AF15237"/>
      <c r="AH15237" s="36"/>
      <c r="AJ15237"/>
    </row>
    <row r="15238" spans="14:36">
      <c r="N15238" s="36"/>
      <c r="R15238" s="5"/>
      <c r="W15238"/>
      <c r="Y15238" s="36"/>
      <c r="AA15238" s="5"/>
      <c r="AC15238" s="36"/>
      <c r="AD15238" s="36"/>
      <c r="AE15238"/>
      <c r="AF15238"/>
      <c r="AH15238" s="36"/>
      <c r="AJ15238"/>
    </row>
    <row r="15239" spans="14:36">
      <c r="N15239" s="36"/>
      <c r="R15239" s="5"/>
      <c r="W15239"/>
      <c r="Y15239" s="36"/>
      <c r="AA15239" s="5"/>
      <c r="AC15239" s="36"/>
      <c r="AD15239" s="36"/>
      <c r="AE15239"/>
      <c r="AF15239"/>
      <c r="AH15239" s="36"/>
      <c r="AJ15239"/>
    </row>
    <row r="15240" spans="14:36">
      <c r="N15240" s="36"/>
      <c r="R15240" s="5"/>
      <c r="W15240"/>
      <c r="Y15240" s="36"/>
      <c r="AA15240" s="5"/>
      <c r="AC15240" s="36"/>
      <c r="AD15240" s="36"/>
      <c r="AE15240"/>
      <c r="AF15240"/>
      <c r="AH15240" s="36"/>
      <c r="AJ15240"/>
    </row>
    <row r="15241" spans="14:36">
      <c r="N15241" s="36"/>
      <c r="R15241" s="5"/>
      <c r="W15241"/>
      <c r="Y15241" s="36"/>
      <c r="AA15241" s="5"/>
      <c r="AC15241" s="36"/>
      <c r="AD15241" s="36"/>
      <c r="AE15241"/>
      <c r="AF15241"/>
      <c r="AH15241" s="36"/>
      <c r="AJ15241"/>
    </row>
    <row r="15242" spans="14:36">
      <c r="N15242" s="36"/>
      <c r="R15242" s="5"/>
      <c r="W15242"/>
      <c r="Y15242" s="36"/>
      <c r="AA15242" s="5"/>
      <c r="AC15242" s="36"/>
      <c r="AD15242" s="36"/>
      <c r="AE15242"/>
      <c r="AF15242"/>
      <c r="AH15242" s="36"/>
      <c r="AJ15242"/>
    </row>
    <row r="15243" spans="14:36">
      <c r="N15243" s="36"/>
      <c r="R15243" s="5"/>
      <c r="W15243"/>
      <c r="Y15243" s="36"/>
      <c r="AA15243" s="5"/>
      <c r="AC15243" s="36"/>
      <c r="AD15243" s="36"/>
      <c r="AE15243"/>
      <c r="AF15243"/>
      <c r="AH15243" s="36"/>
      <c r="AJ15243"/>
    </row>
    <row r="15244" spans="14:36">
      <c r="N15244" s="36"/>
      <c r="R15244" s="5"/>
      <c r="W15244"/>
      <c r="Y15244" s="36"/>
      <c r="AA15244" s="5"/>
      <c r="AC15244" s="36"/>
      <c r="AD15244" s="36"/>
      <c r="AE15244"/>
      <c r="AF15244"/>
      <c r="AH15244" s="36"/>
      <c r="AJ15244"/>
    </row>
    <row r="15245" spans="14:36">
      <c r="N15245" s="36"/>
      <c r="R15245" s="5"/>
      <c r="W15245"/>
      <c r="Y15245" s="36"/>
      <c r="AA15245" s="5"/>
      <c r="AC15245" s="36"/>
      <c r="AD15245" s="36"/>
      <c r="AE15245"/>
      <c r="AF15245"/>
      <c r="AH15245" s="36"/>
      <c r="AJ15245"/>
    </row>
    <row r="15246" spans="14:36">
      <c r="N15246" s="36"/>
      <c r="R15246" s="5"/>
      <c r="W15246"/>
      <c r="Y15246" s="36"/>
      <c r="AA15246" s="5"/>
      <c r="AC15246" s="36"/>
      <c r="AD15246" s="36"/>
      <c r="AE15246"/>
      <c r="AF15246"/>
      <c r="AH15246" s="36"/>
      <c r="AJ15246"/>
    </row>
    <row r="15247" spans="14:36">
      <c r="N15247" s="36"/>
      <c r="R15247" s="5"/>
      <c r="W15247"/>
      <c r="Y15247" s="36"/>
      <c r="AA15247" s="5"/>
      <c r="AC15247" s="36"/>
      <c r="AD15247" s="36"/>
      <c r="AE15247"/>
      <c r="AF15247"/>
      <c r="AH15247" s="36"/>
      <c r="AJ15247"/>
    </row>
    <row r="15248" spans="14:36">
      <c r="N15248" s="36"/>
      <c r="R15248" s="5"/>
      <c r="W15248"/>
      <c r="Y15248" s="36"/>
      <c r="AA15248" s="5"/>
      <c r="AC15248" s="36"/>
      <c r="AD15248" s="36"/>
      <c r="AE15248"/>
      <c r="AF15248"/>
      <c r="AH15248" s="36"/>
      <c r="AJ15248"/>
    </row>
    <row r="15249" spans="14:36">
      <c r="N15249" s="36"/>
      <c r="R15249" s="5"/>
      <c r="W15249"/>
      <c r="Y15249" s="36"/>
      <c r="AA15249" s="5"/>
      <c r="AC15249" s="36"/>
      <c r="AD15249" s="36"/>
      <c r="AE15249"/>
      <c r="AF15249"/>
      <c r="AH15249" s="36"/>
      <c r="AJ15249"/>
    </row>
    <row r="15250" spans="14:36">
      <c r="N15250" s="36"/>
      <c r="R15250" s="5"/>
      <c r="W15250"/>
      <c r="Y15250" s="36"/>
      <c r="AA15250" s="5"/>
      <c r="AC15250" s="36"/>
      <c r="AD15250" s="36"/>
      <c r="AE15250"/>
      <c r="AF15250"/>
      <c r="AH15250" s="36"/>
      <c r="AJ15250"/>
    </row>
    <row r="15251" spans="14:36">
      <c r="N15251" s="36"/>
      <c r="R15251" s="5"/>
      <c r="W15251"/>
      <c r="Y15251" s="36"/>
      <c r="AA15251" s="5"/>
      <c r="AC15251" s="36"/>
      <c r="AD15251" s="36"/>
      <c r="AE15251"/>
      <c r="AF15251"/>
      <c r="AH15251" s="36"/>
      <c r="AJ15251"/>
    </row>
    <row r="15252" spans="14:36">
      <c r="N15252" s="36"/>
      <c r="R15252" s="5"/>
      <c r="W15252"/>
      <c r="Y15252" s="36"/>
      <c r="AA15252" s="5"/>
      <c r="AC15252" s="36"/>
      <c r="AD15252" s="36"/>
      <c r="AE15252"/>
      <c r="AF15252"/>
      <c r="AH15252" s="36"/>
      <c r="AJ15252"/>
    </row>
    <row r="15253" spans="14:36">
      <c r="N15253" s="36"/>
      <c r="R15253" s="5"/>
      <c r="W15253"/>
      <c r="Y15253" s="36"/>
      <c r="AA15253" s="5"/>
      <c r="AC15253" s="36"/>
      <c r="AD15253" s="36"/>
      <c r="AE15253"/>
      <c r="AF15253"/>
      <c r="AH15253" s="36"/>
      <c r="AJ15253"/>
    </row>
    <row r="15254" spans="14:36">
      <c r="N15254" s="36"/>
      <c r="R15254" s="5"/>
      <c r="W15254"/>
      <c r="Y15254" s="36"/>
      <c r="AA15254" s="5"/>
      <c r="AC15254" s="36"/>
      <c r="AD15254" s="36"/>
      <c r="AE15254"/>
      <c r="AF15254"/>
      <c r="AH15254" s="36"/>
      <c r="AJ15254"/>
    </row>
    <row r="15255" spans="14:36">
      <c r="N15255" s="36"/>
      <c r="R15255" s="5"/>
      <c r="W15255"/>
      <c r="Y15255" s="36"/>
      <c r="AA15255" s="5"/>
      <c r="AC15255" s="36"/>
      <c r="AD15255" s="36"/>
      <c r="AE15255"/>
      <c r="AF15255"/>
      <c r="AH15255" s="36"/>
      <c r="AJ15255"/>
    </row>
    <row r="15256" spans="14:36">
      <c r="N15256" s="36"/>
      <c r="R15256" s="5"/>
      <c r="W15256"/>
      <c r="Y15256" s="36"/>
      <c r="AA15256" s="5"/>
      <c r="AC15256" s="36"/>
      <c r="AD15256" s="36"/>
      <c r="AE15256"/>
      <c r="AF15256"/>
      <c r="AH15256" s="36"/>
      <c r="AJ15256"/>
    </row>
    <row r="15257" spans="14:36">
      <c r="N15257" s="36"/>
      <c r="R15257" s="5"/>
      <c r="W15257"/>
      <c r="Y15257" s="36"/>
      <c r="AA15257" s="5"/>
      <c r="AC15257" s="36"/>
      <c r="AD15257" s="36"/>
      <c r="AE15257"/>
      <c r="AF15257"/>
      <c r="AH15257" s="36"/>
      <c r="AJ15257"/>
    </row>
    <row r="15258" spans="14:36">
      <c r="N15258" s="36"/>
      <c r="R15258" s="5"/>
      <c r="W15258"/>
      <c r="Y15258" s="36"/>
      <c r="AA15258" s="5"/>
      <c r="AC15258" s="36"/>
      <c r="AD15258" s="36"/>
      <c r="AE15258"/>
      <c r="AF15258"/>
      <c r="AH15258" s="36"/>
      <c r="AJ15258"/>
    </row>
    <row r="15259" spans="14:36">
      <c r="N15259" s="36"/>
      <c r="R15259" s="5"/>
      <c r="W15259"/>
      <c r="Y15259" s="36"/>
      <c r="AA15259" s="5"/>
      <c r="AC15259" s="36"/>
      <c r="AD15259" s="36"/>
      <c r="AE15259"/>
      <c r="AF15259"/>
      <c r="AH15259" s="36"/>
      <c r="AJ15259"/>
    </row>
    <row r="15260" spans="14:36">
      <c r="N15260" s="36"/>
      <c r="R15260" s="5"/>
      <c r="W15260"/>
      <c r="Y15260" s="36"/>
      <c r="AA15260" s="5"/>
      <c r="AC15260" s="36"/>
      <c r="AD15260" s="36"/>
      <c r="AE15260"/>
      <c r="AF15260"/>
      <c r="AH15260" s="36"/>
      <c r="AJ15260"/>
    </row>
    <row r="15261" spans="14:36">
      <c r="N15261" s="36"/>
      <c r="R15261" s="5"/>
      <c r="W15261"/>
      <c r="Y15261" s="36"/>
      <c r="AA15261" s="5"/>
      <c r="AC15261" s="36"/>
      <c r="AD15261" s="36"/>
      <c r="AE15261"/>
      <c r="AF15261"/>
      <c r="AH15261" s="36"/>
      <c r="AJ15261"/>
    </row>
    <row r="15262" spans="14:36">
      <c r="N15262" s="36"/>
      <c r="R15262" s="5"/>
      <c r="W15262"/>
      <c r="Y15262" s="36"/>
      <c r="AA15262" s="5"/>
      <c r="AC15262" s="36"/>
      <c r="AD15262" s="36"/>
      <c r="AE15262"/>
      <c r="AF15262"/>
      <c r="AH15262" s="36"/>
      <c r="AJ15262"/>
    </row>
    <row r="15263" spans="14:36">
      <c r="N15263" s="36"/>
      <c r="R15263" s="5"/>
      <c r="W15263"/>
      <c r="Y15263" s="36"/>
      <c r="AA15263" s="5"/>
      <c r="AC15263" s="36"/>
      <c r="AD15263" s="36"/>
      <c r="AE15263"/>
      <c r="AF15263"/>
      <c r="AH15263" s="36"/>
      <c r="AJ15263"/>
    </row>
    <row r="15264" spans="14:36">
      <c r="N15264" s="36"/>
      <c r="R15264" s="5"/>
      <c r="W15264"/>
      <c r="Y15264" s="36"/>
      <c r="AA15264" s="5"/>
      <c r="AC15264" s="36"/>
      <c r="AD15264" s="36"/>
      <c r="AE15264"/>
      <c r="AF15264"/>
      <c r="AH15264" s="36"/>
      <c r="AJ15264"/>
    </row>
    <row r="15265" spans="14:36">
      <c r="N15265" s="36"/>
      <c r="R15265" s="5"/>
      <c r="W15265"/>
      <c r="Y15265" s="36"/>
      <c r="AA15265" s="5"/>
      <c r="AC15265" s="36"/>
      <c r="AD15265" s="36"/>
      <c r="AE15265"/>
      <c r="AF15265"/>
      <c r="AH15265" s="36"/>
      <c r="AJ15265"/>
    </row>
    <row r="15266" spans="14:36">
      <c r="N15266" s="36"/>
      <c r="R15266" s="5"/>
      <c r="W15266"/>
      <c r="Y15266" s="36"/>
      <c r="AA15266" s="5"/>
      <c r="AC15266" s="36"/>
      <c r="AD15266" s="36"/>
      <c r="AE15266"/>
      <c r="AF15266"/>
      <c r="AH15266" s="36"/>
      <c r="AJ15266"/>
    </row>
    <row r="15267" spans="14:36">
      <c r="N15267" s="36"/>
      <c r="R15267" s="5"/>
      <c r="W15267"/>
      <c r="Y15267" s="36"/>
      <c r="AA15267" s="5"/>
      <c r="AC15267" s="36"/>
      <c r="AD15267" s="36"/>
      <c r="AE15267"/>
      <c r="AF15267"/>
      <c r="AH15267" s="36"/>
      <c r="AJ15267"/>
    </row>
    <row r="15268" spans="14:36">
      <c r="N15268" s="36"/>
      <c r="R15268" s="5"/>
      <c r="W15268"/>
      <c r="Y15268" s="36"/>
      <c r="AA15268" s="5"/>
      <c r="AC15268" s="36"/>
      <c r="AD15268" s="36"/>
      <c r="AE15268"/>
      <c r="AF15268"/>
      <c r="AH15268" s="36"/>
      <c r="AJ15268"/>
    </row>
    <row r="15269" spans="14:36">
      <c r="N15269" s="36"/>
      <c r="R15269" s="5"/>
      <c r="W15269"/>
      <c r="Y15269" s="36"/>
      <c r="AA15269" s="5"/>
      <c r="AC15269" s="36"/>
      <c r="AD15269" s="36"/>
      <c r="AE15269"/>
      <c r="AF15269"/>
      <c r="AH15269" s="36"/>
      <c r="AJ15269"/>
    </row>
    <row r="15270" spans="14:36">
      <c r="N15270" s="36"/>
      <c r="R15270" s="5"/>
      <c r="W15270"/>
      <c r="Y15270" s="36"/>
      <c r="AA15270" s="5"/>
      <c r="AC15270" s="36"/>
      <c r="AD15270" s="36"/>
      <c r="AE15270"/>
      <c r="AF15270"/>
      <c r="AH15270" s="36"/>
      <c r="AJ15270"/>
    </row>
    <row r="15271" spans="14:36">
      <c r="N15271" s="36"/>
      <c r="R15271" s="5"/>
      <c r="W15271"/>
      <c r="Y15271" s="36"/>
      <c r="AA15271" s="5"/>
      <c r="AC15271" s="36"/>
      <c r="AD15271" s="36"/>
      <c r="AE15271"/>
      <c r="AF15271"/>
      <c r="AH15271" s="36"/>
      <c r="AJ15271"/>
    </row>
    <row r="15272" spans="14:36">
      <c r="N15272" s="36"/>
      <c r="R15272" s="5"/>
      <c r="W15272"/>
      <c r="Y15272" s="36"/>
      <c r="AA15272" s="5"/>
      <c r="AC15272" s="36"/>
      <c r="AD15272" s="36"/>
      <c r="AE15272"/>
      <c r="AF15272"/>
      <c r="AH15272" s="36"/>
      <c r="AJ15272"/>
    </row>
    <row r="15273" spans="14:36">
      <c r="N15273" s="36"/>
      <c r="R15273" s="5"/>
      <c r="W15273"/>
      <c r="Y15273" s="36"/>
      <c r="AA15273" s="5"/>
      <c r="AC15273" s="36"/>
      <c r="AD15273" s="36"/>
      <c r="AE15273"/>
      <c r="AF15273"/>
      <c r="AH15273" s="36"/>
      <c r="AJ15273"/>
    </row>
    <row r="15274" spans="14:36">
      <c r="N15274" s="36"/>
      <c r="R15274" s="5"/>
      <c r="W15274"/>
      <c r="Y15274" s="36"/>
      <c r="AA15274" s="5"/>
      <c r="AC15274" s="36"/>
      <c r="AD15274" s="36"/>
      <c r="AE15274"/>
      <c r="AF15274"/>
      <c r="AH15274" s="36"/>
      <c r="AJ15274"/>
    </row>
    <row r="15275" spans="14:36">
      <c r="N15275" s="36"/>
      <c r="R15275" s="5"/>
      <c r="W15275"/>
      <c r="Y15275" s="36"/>
      <c r="AA15275" s="5"/>
      <c r="AC15275" s="36"/>
      <c r="AD15275" s="36"/>
      <c r="AE15275"/>
      <c r="AF15275"/>
      <c r="AH15275" s="36"/>
      <c r="AJ15275"/>
    </row>
    <row r="15276" spans="14:36">
      <c r="N15276" s="36"/>
      <c r="R15276" s="5"/>
      <c r="W15276"/>
      <c r="Y15276" s="36"/>
      <c r="AA15276" s="5"/>
      <c r="AC15276" s="36"/>
      <c r="AD15276" s="36"/>
      <c r="AE15276"/>
      <c r="AF15276"/>
      <c r="AH15276" s="36"/>
      <c r="AJ15276"/>
    </row>
    <row r="15277" spans="14:36">
      <c r="N15277" s="36"/>
      <c r="R15277" s="5"/>
      <c r="W15277"/>
      <c r="Y15277" s="36"/>
      <c r="AA15277" s="5"/>
      <c r="AC15277" s="36"/>
      <c r="AD15277" s="36"/>
      <c r="AE15277"/>
      <c r="AF15277"/>
      <c r="AH15277" s="36"/>
      <c r="AJ15277"/>
    </row>
    <row r="15278" spans="14:36">
      <c r="N15278" s="36"/>
      <c r="R15278" s="5"/>
      <c r="W15278"/>
      <c r="Y15278" s="36"/>
      <c r="AA15278" s="5"/>
      <c r="AC15278" s="36"/>
      <c r="AD15278" s="36"/>
      <c r="AE15278"/>
      <c r="AF15278"/>
      <c r="AH15278" s="36"/>
      <c r="AJ15278"/>
    </row>
    <row r="15279" spans="14:36">
      <c r="N15279" s="36"/>
      <c r="R15279" s="5"/>
      <c r="W15279"/>
      <c r="Y15279" s="36"/>
      <c r="AA15279" s="5"/>
      <c r="AC15279" s="36"/>
      <c r="AD15279" s="36"/>
      <c r="AE15279"/>
      <c r="AF15279"/>
      <c r="AH15279" s="36"/>
      <c r="AJ15279"/>
    </row>
    <row r="15280" spans="14:36">
      <c r="N15280" s="36"/>
      <c r="R15280" s="5"/>
      <c r="W15280"/>
      <c r="Y15280" s="36"/>
      <c r="AA15280" s="5"/>
      <c r="AC15280" s="36"/>
      <c r="AD15280" s="36"/>
      <c r="AE15280"/>
      <c r="AF15280"/>
      <c r="AH15280" s="36"/>
      <c r="AJ15280"/>
    </row>
    <row r="15281" spans="14:36">
      <c r="N15281" s="36"/>
      <c r="R15281" s="5"/>
      <c r="W15281"/>
      <c r="Y15281" s="36"/>
      <c r="AA15281" s="5"/>
      <c r="AC15281" s="36"/>
      <c r="AD15281" s="36"/>
      <c r="AE15281"/>
      <c r="AF15281"/>
      <c r="AH15281" s="36"/>
      <c r="AJ15281"/>
    </row>
    <row r="15282" spans="14:36">
      <c r="N15282" s="36"/>
      <c r="R15282" s="5"/>
      <c r="W15282"/>
      <c r="Y15282" s="36"/>
      <c r="AA15282" s="5"/>
      <c r="AC15282" s="36"/>
      <c r="AD15282" s="36"/>
      <c r="AE15282"/>
      <c r="AF15282"/>
      <c r="AH15282" s="36"/>
      <c r="AJ15282"/>
    </row>
    <row r="15283" spans="14:36">
      <c r="N15283" s="36"/>
      <c r="R15283" s="5"/>
      <c r="W15283"/>
      <c r="Y15283" s="36"/>
      <c r="AA15283" s="5"/>
      <c r="AC15283" s="36"/>
      <c r="AD15283" s="36"/>
      <c r="AE15283"/>
      <c r="AF15283"/>
      <c r="AH15283" s="36"/>
      <c r="AJ15283"/>
    </row>
    <row r="15284" spans="14:36">
      <c r="N15284" s="36"/>
      <c r="R15284" s="5"/>
      <c r="W15284"/>
      <c r="Y15284" s="36"/>
      <c r="AA15284" s="5"/>
      <c r="AC15284" s="36"/>
      <c r="AD15284" s="36"/>
      <c r="AE15284"/>
      <c r="AF15284"/>
      <c r="AH15284" s="36"/>
      <c r="AJ15284"/>
    </row>
    <row r="15285" spans="14:36">
      <c r="N15285" s="36"/>
      <c r="R15285" s="5"/>
      <c r="W15285"/>
      <c r="Y15285" s="36"/>
      <c r="AA15285" s="5"/>
      <c r="AC15285" s="36"/>
      <c r="AD15285" s="36"/>
      <c r="AE15285"/>
      <c r="AF15285"/>
      <c r="AH15285" s="36"/>
      <c r="AJ15285"/>
    </row>
    <row r="15286" spans="14:36">
      <c r="N15286" s="36"/>
      <c r="R15286" s="5"/>
      <c r="W15286"/>
      <c r="Y15286" s="36"/>
      <c r="AA15286" s="5"/>
      <c r="AC15286" s="36"/>
      <c r="AD15286" s="36"/>
      <c r="AE15286"/>
      <c r="AF15286"/>
      <c r="AH15286" s="36"/>
      <c r="AJ15286"/>
    </row>
    <row r="15287" spans="14:36">
      <c r="N15287" s="36"/>
      <c r="R15287" s="5"/>
      <c r="W15287"/>
      <c r="Y15287" s="36"/>
      <c r="AA15287" s="5"/>
      <c r="AC15287" s="36"/>
      <c r="AD15287" s="36"/>
      <c r="AE15287"/>
      <c r="AF15287"/>
      <c r="AH15287" s="36"/>
      <c r="AJ15287"/>
    </row>
    <row r="15288" spans="14:36">
      <c r="N15288" s="36"/>
      <c r="R15288" s="5"/>
      <c r="W15288"/>
      <c r="Y15288" s="36"/>
      <c r="AA15288" s="5"/>
      <c r="AC15288" s="36"/>
      <c r="AD15288" s="36"/>
      <c r="AE15288"/>
      <c r="AF15288"/>
      <c r="AH15288" s="36"/>
      <c r="AJ15288"/>
    </row>
    <row r="15289" spans="14:36">
      <c r="N15289" s="36"/>
      <c r="R15289" s="5"/>
      <c r="W15289"/>
      <c r="Y15289" s="36"/>
      <c r="AA15289" s="5"/>
      <c r="AC15289" s="36"/>
      <c r="AD15289" s="36"/>
      <c r="AE15289"/>
      <c r="AF15289"/>
      <c r="AH15289" s="36"/>
      <c r="AJ15289"/>
    </row>
    <row r="15290" spans="14:36">
      <c r="N15290" s="36"/>
      <c r="R15290" s="5"/>
      <c r="W15290"/>
      <c r="Y15290" s="36"/>
      <c r="AA15290" s="5"/>
      <c r="AC15290" s="36"/>
      <c r="AD15290" s="36"/>
      <c r="AE15290"/>
      <c r="AF15290"/>
      <c r="AH15290" s="36"/>
      <c r="AJ15290"/>
    </row>
    <row r="15291" spans="14:36">
      <c r="N15291" s="36"/>
      <c r="R15291" s="5"/>
      <c r="W15291"/>
      <c r="Y15291" s="36"/>
      <c r="AA15291" s="5"/>
      <c r="AC15291" s="36"/>
      <c r="AD15291" s="36"/>
      <c r="AE15291"/>
      <c r="AF15291"/>
      <c r="AH15291" s="36"/>
      <c r="AJ15291"/>
    </row>
    <row r="15292" spans="14:36">
      <c r="N15292" s="36"/>
      <c r="R15292" s="5"/>
      <c r="W15292"/>
      <c r="Y15292" s="36"/>
      <c r="AA15292" s="5"/>
      <c r="AC15292" s="36"/>
      <c r="AD15292" s="36"/>
      <c r="AE15292"/>
      <c r="AF15292"/>
      <c r="AH15292" s="36"/>
      <c r="AJ15292"/>
    </row>
    <row r="15293" spans="14:36">
      <c r="N15293" s="36"/>
      <c r="R15293" s="5"/>
      <c r="W15293"/>
      <c r="Y15293" s="36"/>
      <c r="AA15293" s="5"/>
      <c r="AC15293" s="36"/>
      <c r="AD15293" s="36"/>
      <c r="AE15293"/>
      <c r="AF15293"/>
      <c r="AH15293" s="36"/>
      <c r="AJ15293"/>
    </row>
    <row r="15294" spans="14:36">
      <c r="N15294" s="36"/>
      <c r="R15294" s="5"/>
      <c r="W15294"/>
      <c r="Y15294" s="36"/>
      <c r="AA15294" s="5"/>
      <c r="AC15294" s="36"/>
      <c r="AD15294" s="36"/>
      <c r="AE15294"/>
      <c r="AF15294"/>
      <c r="AH15294" s="36"/>
      <c r="AJ15294"/>
    </row>
    <row r="15295" spans="14:36">
      <c r="N15295" s="36"/>
      <c r="R15295" s="5"/>
      <c r="W15295"/>
      <c r="Y15295" s="36"/>
      <c r="AA15295" s="5"/>
      <c r="AC15295" s="36"/>
      <c r="AD15295" s="36"/>
      <c r="AE15295"/>
      <c r="AF15295"/>
      <c r="AH15295" s="36"/>
      <c r="AJ15295"/>
    </row>
    <row r="15296" spans="14:36">
      <c r="N15296" s="36"/>
      <c r="R15296" s="5"/>
      <c r="W15296"/>
      <c r="Y15296" s="36"/>
      <c r="AA15296" s="5"/>
      <c r="AC15296" s="36"/>
      <c r="AD15296" s="36"/>
      <c r="AE15296"/>
      <c r="AF15296"/>
      <c r="AH15296" s="36"/>
      <c r="AJ15296"/>
    </row>
    <row r="15297" spans="14:36">
      <c r="N15297" s="36"/>
      <c r="R15297" s="5"/>
      <c r="W15297"/>
      <c r="Y15297" s="36"/>
      <c r="AA15297" s="5"/>
      <c r="AC15297" s="36"/>
      <c r="AD15297" s="36"/>
      <c r="AE15297"/>
      <c r="AF15297"/>
      <c r="AH15297" s="36"/>
      <c r="AJ15297"/>
    </row>
    <row r="15298" spans="14:36">
      <c r="N15298" s="36"/>
      <c r="R15298" s="5"/>
      <c r="W15298"/>
      <c r="Y15298" s="36"/>
      <c r="AA15298" s="5"/>
      <c r="AC15298" s="36"/>
      <c r="AD15298" s="36"/>
      <c r="AE15298"/>
      <c r="AF15298"/>
      <c r="AH15298" s="36"/>
      <c r="AJ15298"/>
    </row>
    <row r="15299" spans="14:36">
      <c r="N15299" s="36"/>
      <c r="R15299" s="5"/>
      <c r="W15299"/>
      <c r="Y15299" s="36"/>
      <c r="AA15299" s="5"/>
      <c r="AC15299" s="36"/>
      <c r="AD15299" s="36"/>
      <c r="AE15299"/>
      <c r="AF15299"/>
      <c r="AH15299" s="36"/>
      <c r="AJ15299"/>
    </row>
    <row r="15300" spans="14:36">
      <c r="N15300" s="36"/>
      <c r="R15300" s="5"/>
      <c r="W15300"/>
      <c r="Y15300" s="36"/>
      <c r="AA15300" s="5"/>
      <c r="AC15300" s="36"/>
      <c r="AD15300" s="36"/>
      <c r="AE15300"/>
      <c r="AF15300"/>
      <c r="AH15300" s="36"/>
      <c r="AJ15300"/>
    </row>
    <row r="15301" spans="14:36">
      <c r="N15301" s="36"/>
      <c r="R15301" s="5"/>
      <c r="W15301"/>
      <c r="Y15301" s="36"/>
      <c r="AA15301" s="5"/>
      <c r="AC15301" s="36"/>
      <c r="AD15301" s="36"/>
      <c r="AE15301"/>
      <c r="AF15301"/>
      <c r="AH15301" s="36"/>
      <c r="AJ15301"/>
    </row>
    <row r="15302" spans="14:36">
      <c r="N15302" s="36"/>
      <c r="R15302" s="5"/>
      <c r="W15302"/>
      <c r="Y15302" s="36"/>
      <c r="AA15302" s="5"/>
      <c r="AC15302" s="36"/>
      <c r="AD15302" s="36"/>
      <c r="AE15302"/>
      <c r="AF15302"/>
      <c r="AH15302" s="36"/>
      <c r="AJ15302"/>
    </row>
    <row r="15303" spans="14:36">
      <c r="N15303" s="36"/>
      <c r="R15303" s="5"/>
      <c r="W15303"/>
      <c r="Y15303" s="36"/>
      <c r="AA15303" s="5"/>
      <c r="AC15303" s="36"/>
      <c r="AD15303" s="36"/>
      <c r="AE15303"/>
      <c r="AF15303"/>
      <c r="AH15303" s="36"/>
      <c r="AJ15303"/>
    </row>
    <row r="15304" spans="14:36">
      <c r="N15304" s="36"/>
      <c r="R15304" s="5"/>
      <c r="W15304"/>
      <c r="Y15304" s="36"/>
      <c r="AA15304" s="5"/>
      <c r="AC15304" s="36"/>
      <c r="AD15304" s="36"/>
      <c r="AE15304"/>
      <c r="AF15304"/>
      <c r="AH15304" s="36"/>
      <c r="AJ15304"/>
    </row>
    <row r="15305" spans="14:36">
      <c r="N15305" s="36"/>
      <c r="R15305" s="5"/>
      <c r="W15305"/>
      <c r="Y15305" s="36"/>
      <c r="AA15305" s="5"/>
      <c r="AC15305" s="36"/>
      <c r="AD15305" s="36"/>
      <c r="AE15305"/>
      <c r="AF15305"/>
      <c r="AH15305" s="36"/>
      <c r="AJ15305"/>
    </row>
    <row r="15306" spans="14:36">
      <c r="N15306" s="36"/>
      <c r="R15306" s="5"/>
      <c r="W15306"/>
      <c r="Y15306" s="36"/>
      <c r="AA15306" s="5"/>
      <c r="AC15306" s="36"/>
      <c r="AD15306" s="36"/>
      <c r="AE15306"/>
      <c r="AF15306"/>
      <c r="AH15306" s="36"/>
      <c r="AJ15306"/>
    </row>
    <row r="15307" spans="14:36">
      <c r="N15307" s="36"/>
      <c r="R15307" s="5"/>
      <c r="W15307"/>
      <c r="Y15307" s="36"/>
      <c r="AA15307" s="5"/>
      <c r="AC15307" s="36"/>
      <c r="AD15307" s="36"/>
      <c r="AE15307"/>
      <c r="AF15307"/>
      <c r="AH15307" s="36"/>
      <c r="AJ15307"/>
    </row>
    <row r="15308" spans="14:36">
      <c r="N15308" s="36"/>
      <c r="R15308" s="5"/>
      <c r="W15308"/>
      <c r="Y15308" s="36"/>
      <c r="AA15308" s="5"/>
      <c r="AC15308" s="36"/>
      <c r="AD15308" s="36"/>
      <c r="AE15308"/>
      <c r="AF15308"/>
      <c r="AH15308" s="36"/>
      <c r="AJ15308"/>
    </row>
    <row r="15309" spans="14:36">
      <c r="N15309" s="36"/>
      <c r="R15309" s="5"/>
      <c r="W15309"/>
      <c r="Y15309" s="36"/>
      <c r="AA15309" s="5"/>
      <c r="AC15309" s="36"/>
      <c r="AD15309" s="36"/>
      <c r="AE15309"/>
      <c r="AF15309"/>
      <c r="AH15309" s="36"/>
      <c r="AJ15309"/>
    </row>
    <row r="15310" spans="14:36">
      <c r="N15310" s="36"/>
      <c r="R15310" s="5"/>
      <c r="W15310"/>
      <c r="Y15310" s="36"/>
      <c r="AA15310" s="5"/>
      <c r="AC15310" s="36"/>
      <c r="AD15310" s="36"/>
      <c r="AE15310"/>
      <c r="AF15310"/>
      <c r="AH15310" s="36"/>
      <c r="AJ15310"/>
    </row>
    <row r="15311" spans="14:36">
      <c r="N15311" s="36"/>
      <c r="R15311" s="5"/>
      <c r="W15311"/>
      <c r="Y15311" s="36"/>
      <c r="AA15311" s="5"/>
      <c r="AC15311" s="36"/>
      <c r="AD15311" s="36"/>
      <c r="AE15311"/>
      <c r="AF15311"/>
      <c r="AH15311" s="36"/>
      <c r="AJ15311"/>
    </row>
    <row r="15312" spans="14:36">
      <c r="N15312" s="36"/>
      <c r="R15312" s="5"/>
      <c r="W15312"/>
      <c r="Y15312" s="36"/>
      <c r="AA15312" s="5"/>
      <c r="AC15312" s="36"/>
      <c r="AD15312" s="36"/>
      <c r="AE15312"/>
      <c r="AF15312"/>
      <c r="AH15312" s="36"/>
      <c r="AJ15312"/>
    </row>
    <row r="15313" spans="14:36">
      <c r="N15313" s="36"/>
      <c r="R15313" s="5"/>
      <c r="W15313"/>
      <c r="Y15313" s="36"/>
      <c r="AA15313" s="5"/>
      <c r="AC15313" s="36"/>
      <c r="AD15313" s="36"/>
      <c r="AE15313"/>
      <c r="AF15313"/>
      <c r="AH15313" s="36"/>
      <c r="AJ15313"/>
    </row>
    <row r="15314" spans="14:36">
      <c r="N15314" s="36"/>
      <c r="R15314" s="5"/>
      <c r="W15314"/>
      <c r="Y15314" s="36"/>
      <c r="AA15314" s="5"/>
      <c r="AC15314" s="36"/>
      <c r="AD15314" s="36"/>
      <c r="AE15314"/>
      <c r="AF15314"/>
      <c r="AH15314" s="36"/>
      <c r="AJ15314"/>
    </row>
    <row r="15315" spans="14:36">
      <c r="N15315" s="36"/>
      <c r="R15315" s="5"/>
      <c r="W15315"/>
      <c r="Y15315" s="36"/>
      <c r="AA15315" s="5"/>
      <c r="AC15315" s="36"/>
      <c r="AD15315" s="36"/>
      <c r="AE15315"/>
      <c r="AF15315"/>
      <c r="AH15315" s="36"/>
      <c r="AJ15315"/>
    </row>
    <row r="15316" spans="14:36">
      <c r="N15316" s="36"/>
      <c r="R15316" s="5"/>
      <c r="W15316"/>
      <c r="Y15316" s="36"/>
      <c r="AA15316" s="5"/>
      <c r="AC15316" s="36"/>
      <c r="AD15316" s="36"/>
      <c r="AE15316"/>
      <c r="AF15316"/>
      <c r="AH15316" s="36"/>
      <c r="AJ15316"/>
    </row>
    <row r="15317" spans="14:36">
      <c r="N15317" s="36"/>
      <c r="R15317" s="5"/>
      <c r="W15317"/>
      <c r="Y15317" s="36"/>
      <c r="AA15317" s="5"/>
      <c r="AC15317" s="36"/>
      <c r="AD15317" s="36"/>
      <c r="AE15317"/>
      <c r="AF15317"/>
      <c r="AH15317" s="36"/>
      <c r="AJ15317"/>
    </row>
    <row r="15318" spans="14:36">
      <c r="N15318" s="36"/>
      <c r="R15318" s="5"/>
      <c r="W15318"/>
      <c r="Y15318" s="36"/>
      <c r="AA15318" s="5"/>
      <c r="AC15318" s="36"/>
      <c r="AD15318" s="36"/>
      <c r="AE15318"/>
      <c r="AF15318"/>
      <c r="AH15318" s="36"/>
      <c r="AJ15318"/>
    </row>
    <row r="15319" spans="14:36">
      <c r="N15319" s="36"/>
      <c r="R15319" s="5"/>
      <c r="W15319"/>
      <c r="Y15319" s="36"/>
      <c r="AA15319" s="5"/>
      <c r="AC15319" s="36"/>
      <c r="AD15319" s="36"/>
      <c r="AE15319"/>
      <c r="AF15319"/>
      <c r="AH15319" s="36"/>
      <c r="AJ15319"/>
    </row>
    <row r="15320" spans="14:36">
      <c r="N15320" s="36"/>
      <c r="R15320" s="5"/>
      <c r="W15320"/>
      <c r="Y15320" s="36"/>
      <c r="AA15320" s="5"/>
      <c r="AC15320" s="36"/>
      <c r="AD15320" s="36"/>
      <c r="AE15320"/>
      <c r="AF15320"/>
      <c r="AH15320" s="36"/>
      <c r="AJ15320"/>
    </row>
    <row r="15321" spans="14:36">
      <c r="N15321" s="36"/>
      <c r="R15321" s="5"/>
      <c r="W15321"/>
      <c r="Y15321" s="36"/>
      <c r="AA15321" s="5"/>
      <c r="AC15321" s="36"/>
      <c r="AD15321" s="36"/>
      <c r="AE15321"/>
      <c r="AF15321"/>
      <c r="AH15321" s="36"/>
      <c r="AJ15321"/>
    </row>
    <row r="15322" spans="14:36">
      <c r="N15322" s="36"/>
      <c r="R15322" s="5"/>
      <c r="W15322"/>
      <c r="Y15322" s="36"/>
      <c r="AA15322" s="5"/>
      <c r="AC15322" s="36"/>
      <c r="AD15322" s="36"/>
      <c r="AE15322"/>
      <c r="AF15322"/>
      <c r="AH15322" s="36"/>
      <c r="AJ15322"/>
    </row>
    <row r="15323" spans="14:36">
      <c r="N15323" s="36"/>
      <c r="R15323" s="5"/>
      <c r="W15323"/>
      <c r="Y15323" s="36"/>
      <c r="AA15323" s="5"/>
      <c r="AC15323" s="36"/>
      <c r="AD15323" s="36"/>
      <c r="AE15323"/>
      <c r="AF15323"/>
      <c r="AH15323" s="36"/>
      <c r="AJ15323"/>
    </row>
    <row r="15324" spans="14:36">
      <c r="N15324" s="36"/>
      <c r="R15324" s="5"/>
      <c r="W15324"/>
      <c r="Y15324" s="36"/>
      <c r="AA15324" s="5"/>
      <c r="AC15324" s="36"/>
      <c r="AD15324" s="36"/>
      <c r="AE15324"/>
      <c r="AF15324"/>
      <c r="AH15324" s="36"/>
      <c r="AJ15324"/>
    </row>
    <row r="15325" spans="14:36">
      <c r="N15325" s="36"/>
      <c r="R15325" s="5"/>
      <c r="W15325"/>
      <c r="Y15325" s="36"/>
      <c r="AA15325" s="5"/>
      <c r="AC15325" s="36"/>
      <c r="AD15325" s="36"/>
      <c r="AE15325"/>
      <c r="AF15325"/>
      <c r="AH15325" s="36"/>
      <c r="AJ15325"/>
    </row>
    <row r="15326" spans="14:36">
      <c r="N15326" s="36"/>
      <c r="R15326" s="5"/>
      <c r="W15326"/>
      <c r="Y15326" s="36"/>
      <c r="AA15326" s="5"/>
      <c r="AC15326" s="36"/>
      <c r="AD15326" s="36"/>
      <c r="AE15326"/>
      <c r="AF15326"/>
      <c r="AH15326" s="36"/>
      <c r="AJ15326"/>
    </row>
    <row r="15327" spans="14:36">
      <c r="N15327" s="36"/>
      <c r="R15327" s="5"/>
      <c r="W15327"/>
      <c r="Y15327" s="36"/>
      <c r="AA15327" s="5"/>
      <c r="AC15327" s="36"/>
      <c r="AD15327" s="36"/>
      <c r="AE15327"/>
      <c r="AF15327"/>
      <c r="AH15327" s="36"/>
      <c r="AJ15327"/>
    </row>
    <row r="15328" spans="14:36">
      <c r="N15328" s="36"/>
      <c r="R15328" s="5"/>
      <c r="W15328"/>
      <c r="Y15328" s="36"/>
      <c r="AA15328" s="5"/>
      <c r="AC15328" s="36"/>
      <c r="AD15328" s="36"/>
      <c r="AE15328"/>
      <c r="AF15328"/>
      <c r="AH15328" s="36"/>
      <c r="AJ15328"/>
    </row>
    <row r="15329" spans="14:36">
      <c r="N15329" s="36"/>
      <c r="R15329" s="5"/>
      <c r="W15329"/>
      <c r="Y15329" s="36"/>
      <c r="AA15329" s="5"/>
      <c r="AC15329" s="36"/>
      <c r="AD15329" s="36"/>
      <c r="AE15329"/>
      <c r="AF15329"/>
      <c r="AH15329" s="36"/>
      <c r="AJ15329"/>
    </row>
    <row r="15330" spans="14:36">
      <c r="N15330" s="36"/>
      <c r="R15330" s="5"/>
      <c r="W15330"/>
      <c r="Y15330" s="36"/>
      <c r="AA15330" s="5"/>
      <c r="AC15330" s="36"/>
      <c r="AD15330" s="36"/>
      <c r="AE15330"/>
      <c r="AF15330"/>
      <c r="AH15330" s="36"/>
      <c r="AJ15330"/>
    </row>
    <row r="15331" spans="14:36">
      <c r="N15331" s="36"/>
      <c r="R15331" s="5"/>
      <c r="W15331"/>
      <c r="Y15331" s="36"/>
      <c r="AA15331" s="5"/>
      <c r="AC15331" s="36"/>
      <c r="AD15331" s="36"/>
      <c r="AE15331"/>
      <c r="AF15331"/>
      <c r="AH15331" s="36"/>
      <c r="AJ15331"/>
    </row>
    <row r="15332" spans="14:36">
      <c r="N15332" s="36"/>
      <c r="R15332" s="5"/>
      <c r="W15332"/>
      <c r="Y15332" s="36"/>
      <c r="AA15332" s="5"/>
      <c r="AC15332" s="36"/>
      <c r="AD15332" s="36"/>
      <c r="AE15332"/>
      <c r="AF15332"/>
      <c r="AH15332" s="36"/>
      <c r="AJ15332"/>
    </row>
    <row r="15333" spans="14:36">
      <c r="N15333" s="36"/>
      <c r="R15333" s="5"/>
      <c r="W15333"/>
      <c r="Y15333" s="36"/>
      <c r="AA15333" s="5"/>
      <c r="AC15333" s="36"/>
      <c r="AD15333" s="36"/>
      <c r="AE15333"/>
      <c r="AF15333"/>
      <c r="AH15333" s="36"/>
      <c r="AJ15333"/>
    </row>
    <row r="15334" spans="14:36">
      <c r="N15334" s="36"/>
      <c r="R15334" s="5"/>
      <c r="W15334"/>
      <c r="Y15334" s="36"/>
      <c r="AA15334" s="5"/>
      <c r="AC15334" s="36"/>
      <c r="AD15334" s="36"/>
      <c r="AE15334"/>
      <c r="AF15334"/>
      <c r="AH15334" s="36"/>
      <c r="AJ15334"/>
    </row>
    <row r="15335" spans="14:36">
      <c r="N15335" s="36"/>
      <c r="R15335" s="5"/>
      <c r="W15335"/>
      <c r="Y15335" s="36"/>
      <c r="AA15335" s="5"/>
      <c r="AC15335" s="36"/>
      <c r="AD15335" s="36"/>
      <c r="AE15335"/>
      <c r="AF15335"/>
      <c r="AH15335" s="36"/>
      <c r="AJ15335"/>
    </row>
    <row r="15336" spans="14:36">
      <c r="N15336" s="36"/>
      <c r="R15336" s="5"/>
      <c r="W15336"/>
      <c r="Y15336" s="36"/>
      <c r="AA15336" s="5"/>
      <c r="AC15336" s="36"/>
      <c r="AD15336" s="36"/>
      <c r="AE15336"/>
      <c r="AF15336"/>
      <c r="AH15336" s="36"/>
      <c r="AJ15336"/>
    </row>
    <row r="15337" spans="14:36">
      <c r="N15337" s="36"/>
      <c r="R15337" s="5"/>
      <c r="W15337"/>
      <c r="Y15337" s="36"/>
      <c r="AA15337" s="5"/>
      <c r="AC15337" s="36"/>
      <c r="AD15337" s="36"/>
      <c r="AE15337"/>
      <c r="AF15337"/>
      <c r="AH15337" s="36"/>
      <c r="AJ15337"/>
    </row>
    <row r="15338" spans="14:36">
      <c r="N15338" s="36"/>
      <c r="R15338" s="5"/>
      <c r="W15338"/>
      <c r="Y15338" s="36"/>
      <c r="AA15338" s="5"/>
      <c r="AC15338" s="36"/>
      <c r="AD15338" s="36"/>
      <c r="AE15338"/>
      <c r="AF15338"/>
      <c r="AH15338" s="36"/>
      <c r="AJ15338"/>
    </row>
    <row r="15339" spans="14:36">
      <c r="N15339" s="36"/>
      <c r="R15339" s="5"/>
      <c r="W15339"/>
      <c r="Y15339" s="36"/>
      <c r="AA15339" s="5"/>
      <c r="AC15339" s="36"/>
      <c r="AD15339" s="36"/>
      <c r="AE15339"/>
      <c r="AF15339"/>
      <c r="AH15339" s="36"/>
      <c r="AJ15339"/>
    </row>
    <row r="15340" spans="14:36">
      <c r="N15340" s="36"/>
      <c r="R15340" s="5"/>
      <c r="W15340"/>
      <c r="Y15340" s="36"/>
      <c r="AA15340" s="5"/>
      <c r="AC15340" s="36"/>
      <c r="AD15340" s="36"/>
      <c r="AE15340"/>
      <c r="AF15340"/>
      <c r="AH15340" s="36"/>
      <c r="AJ15340"/>
    </row>
    <row r="15341" spans="14:36">
      <c r="N15341" s="36"/>
      <c r="R15341" s="5"/>
      <c r="W15341"/>
      <c r="Y15341" s="36"/>
      <c r="AA15341" s="5"/>
      <c r="AC15341" s="36"/>
      <c r="AD15341" s="36"/>
      <c r="AE15341"/>
      <c r="AF15341"/>
      <c r="AH15341" s="36"/>
      <c r="AJ15341"/>
    </row>
    <row r="15342" spans="14:36">
      <c r="N15342" s="36"/>
      <c r="R15342" s="5"/>
      <c r="W15342"/>
      <c r="Y15342" s="36"/>
      <c r="AA15342" s="5"/>
      <c r="AC15342" s="36"/>
      <c r="AD15342" s="36"/>
      <c r="AE15342"/>
      <c r="AF15342"/>
      <c r="AH15342" s="36"/>
      <c r="AJ15342"/>
    </row>
    <row r="15343" spans="14:36">
      <c r="N15343" s="36"/>
      <c r="R15343" s="5"/>
      <c r="W15343"/>
      <c r="Y15343" s="36"/>
      <c r="AA15343" s="5"/>
      <c r="AC15343" s="36"/>
      <c r="AD15343" s="36"/>
      <c r="AE15343"/>
      <c r="AF15343"/>
      <c r="AH15343" s="36"/>
      <c r="AJ15343"/>
    </row>
    <row r="15344" spans="14:36">
      <c r="N15344" s="36"/>
      <c r="R15344" s="5"/>
      <c r="W15344"/>
      <c r="Y15344" s="36"/>
      <c r="AA15344" s="5"/>
      <c r="AC15344" s="36"/>
      <c r="AD15344" s="36"/>
      <c r="AE15344"/>
      <c r="AF15344"/>
      <c r="AH15344" s="36"/>
      <c r="AJ15344"/>
    </row>
    <row r="15345" spans="14:36">
      <c r="N15345" s="36"/>
      <c r="R15345" s="5"/>
      <c r="W15345"/>
      <c r="Y15345" s="36"/>
      <c r="AA15345" s="5"/>
      <c r="AC15345" s="36"/>
      <c r="AD15345" s="36"/>
      <c r="AE15345"/>
      <c r="AF15345"/>
      <c r="AH15345" s="36"/>
      <c r="AJ15345"/>
    </row>
    <row r="15346" spans="14:36">
      <c r="N15346" s="36"/>
      <c r="R15346" s="5"/>
      <c r="W15346"/>
      <c r="Y15346" s="36"/>
      <c r="AA15346" s="5"/>
      <c r="AC15346" s="36"/>
      <c r="AD15346" s="36"/>
      <c r="AE15346"/>
      <c r="AF15346"/>
      <c r="AH15346" s="36"/>
      <c r="AJ15346"/>
    </row>
    <row r="15347" spans="14:36">
      <c r="N15347" s="36"/>
      <c r="R15347" s="5"/>
      <c r="W15347"/>
      <c r="Y15347" s="36"/>
      <c r="AA15347" s="5"/>
      <c r="AC15347" s="36"/>
      <c r="AD15347" s="36"/>
      <c r="AE15347"/>
      <c r="AF15347"/>
      <c r="AH15347" s="36"/>
      <c r="AJ15347"/>
    </row>
    <row r="15348" spans="14:36">
      <c r="N15348" s="36"/>
      <c r="R15348" s="5"/>
      <c r="W15348"/>
      <c r="Y15348" s="36"/>
      <c r="AA15348" s="5"/>
      <c r="AC15348" s="36"/>
      <c r="AD15348" s="36"/>
      <c r="AE15348"/>
      <c r="AF15348"/>
      <c r="AH15348" s="36"/>
      <c r="AJ15348"/>
    </row>
    <row r="15349" spans="14:36">
      <c r="N15349" s="36"/>
      <c r="R15349" s="5"/>
      <c r="W15349"/>
      <c r="Y15349" s="36"/>
      <c r="AA15349" s="5"/>
      <c r="AC15349" s="36"/>
      <c r="AD15349" s="36"/>
      <c r="AE15349"/>
      <c r="AF15349"/>
      <c r="AH15349" s="36"/>
      <c r="AJ15349"/>
    </row>
    <row r="15350" spans="14:36">
      <c r="N15350" s="36"/>
      <c r="R15350" s="5"/>
      <c r="W15350"/>
      <c r="Y15350" s="36"/>
      <c r="AA15350" s="5"/>
      <c r="AC15350" s="36"/>
      <c r="AD15350" s="36"/>
      <c r="AE15350"/>
      <c r="AF15350"/>
      <c r="AH15350" s="36"/>
      <c r="AJ15350"/>
    </row>
    <row r="15351" spans="14:36">
      <c r="N15351" s="36"/>
      <c r="R15351" s="5"/>
      <c r="W15351"/>
      <c r="Y15351" s="36"/>
      <c r="AA15351" s="5"/>
      <c r="AC15351" s="36"/>
      <c r="AD15351" s="36"/>
      <c r="AE15351"/>
      <c r="AF15351"/>
      <c r="AH15351" s="36"/>
      <c r="AJ15351"/>
    </row>
    <row r="15352" spans="14:36">
      <c r="N15352" s="36"/>
      <c r="R15352" s="5"/>
      <c r="W15352"/>
      <c r="Y15352" s="36"/>
      <c r="AA15352" s="5"/>
      <c r="AC15352" s="36"/>
      <c r="AD15352" s="36"/>
      <c r="AE15352"/>
      <c r="AF15352"/>
      <c r="AH15352" s="36"/>
      <c r="AJ15352"/>
    </row>
    <row r="15353" spans="14:36">
      <c r="N15353" s="36"/>
      <c r="R15353" s="5"/>
      <c r="W15353"/>
      <c r="Y15353" s="36"/>
      <c r="AA15353" s="5"/>
      <c r="AC15353" s="36"/>
      <c r="AD15353" s="36"/>
      <c r="AE15353"/>
      <c r="AF15353"/>
      <c r="AH15353" s="36"/>
      <c r="AJ15353"/>
    </row>
    <row r="15354" spans="14:36">
      <c r="N15354" s="36"/>
      <c r="R15354" s="5"/>
      <c r="W15354"/>
      <c r="Y15354" s="36"/>
      <c r="AA15354" s="5"/>
      <c r="AC15354" s="36"/>
      <c r="AD15354" s="36"/>
      <c r="AE15354"/>
      <c r="AF15354"/>
      <c r="AH15354" s="36"/>
      <c r="AJ15354"/>
    </row>
    <row r="15355" spans="14:36">
      <c r="N15355" s="36"/>
      <c r="R15355" s="5"/>
      <c r="W15355"/>
      <c r="Y15355" s="36"/>
      <c r="AA15355" s="5"/>
      <c r="AC15355" s="36"/>
      <c r="AD15355" s="36"/>
      <c r="AE15355"/>
      <c r="AF15355"/>
      <c r="AH15355" s="36"/>
      <c r="AJ15355"/>
    </row>
    <row r="15356" spans="14:36">
      <c r="N15356" s="36"/>
      <c r="R15356" s="5"/>
      <c r="W15356"/>
      <c r="Y15356" s="36"/>
      <c r="AA15356" s="5"/>
      <c r="AC15356" s="36"/>
      <c r="AD15356" s="36"/>
      <c r="AE15356"/>
      <c r="AF15356"/>
      <c r="AH15356" s="36"/>
      <c r="AJ15356"/>
    </row>
    <row r="15357" spans="14:36">
      <c r="N15357" s="36"/>
      <c r="R15357" s="5"/>
      <c r="W15357"/>
      <c r="Y15357" s="36"/>
      <c r="AA15357" s="5"/>
      <c r="AC15357" s="36"/>
      <c r="AD15357" s="36"/>
      <c r="AE15357"/>
      <c r="AF15357"/>
      <c r="AH15357" s="36"/>
      <c r="AJ15357"/>
    </row>
    <row r="15358" spans="14:36">
      <c r="N15358" s="36"/>
      <c r="R15358" s="5"/>
      <c r="W15358"/>
      <c r="Y15358" s="36"/>
      <c r="AA15358" s="5"/>
      <c r="AC15358" s="36"/>
      <c r="AD15358" s="36"/>
      <c r="AE15358"/>
      <c r="AF15358"/>
      <c r="AH15358" s="36"/>
      <c r="AJ15358"/>
    </row>
    <row r="15359" spans="14:36">
      <c r="N15359" s="36"/>
      <c r="R15359" s="5"/>
      <c r="W15359"/>
      <c r="Y15359" s="36"/>
      <c r="AA15359" s="5"/>
      <c r="AC15359" s="36"/>
      <c r="AD15359" s="36"/>
      <c r="AE15359"/>
      <c r="AF15359"/>
      <c r="AH15359" s="36"/>
      <c r="AJ15359"/>
    </row>
    <row r="15360" spans="14:36">
      <c r="N15360" s="36"/>
      <c r="R15360" s="5"/>
      <c r="W15360"/>
      <c r="Y15360" s="36"/>
      <c r="AA15360" s="5"/>
      <c r="AC15360" s="36"/>
      <c r="AD15360" s="36"/>
      <c r="AE15360"/>
      <c r="AF15360"/>
      <c r="AH15360" s="36"/>
      <c r="AJ15360"/>
    </row>
    <row r="15361" spans="14:36">
      <c r="N15361" s="36"/>
      <c r="R15361" s="5"/>
      <c r="W15361"/>
      <c r="Y15361" s="36"/>
      <c r="AA15361" s="5"/>
      <c r="AC15361" s="36"/>
      <c r="AD15361" s="36"/>
      <c r="AE15361"/>
      <c r="AF15361"/>
      <c r="AH15361" s="36"/>
      <c r="AJ15361"/>
    </row>
    <row r="15362" spans="14:36">
      <c r="N15362" s="36"/>
      <c r="R15362" s="5"/>
      <c r="W15362"/>
      <c r="Y15362" s="36"/>
      <c r="AA15362" s="5"/>
      <c r="AC15362" s="36"/>
      <c r="AD15362" s="36"/>
      <c r="AE15362"/>
      <c r="AF15362"/>
      <c r="AH15362" s="36"/>
      <c r="AJ15362"/>
    </row>
    <row r="15363" spans="14:36">
      <c r="N15363" s="36"/>
      <c r="R15363" s="5"/>
      <c r="W15363"/>
      <c r="Y15363" s="36"/>
      <c r="AA15363" s="5"/>
      <c r="AC15363" s="36"/>
      <c r="AD15363" s="36"/>
      <c r="AE15363"/>
      <c r="AF15363"/>
      <c r="AH15363" s="36"/>
      <c r="AJ15363"/>
    </row>
    <row r="15364" spans="14:36">
      <c r="N15364" s="36"/>
      <c r="R15364" s="5"/>
      <c r="W15364"/>
      <c r="Y15364" s="36"/>
      <c r="AA15364" s="5"/>
      <c r="AC15364" s="36"/>
      <c r="AD15364" s="36"/>
      <c r="AE15364"/>
      <c r="AF15364"/>
      <c r="AH15364" s="36"/>
      <c r="AJ15364"/>
    </row>
    <row r="15365" spans="14:36">
      <c r="N15365" s="36"/>
      <c r="R15365" s="5"/>
      <c r="W15365"/>
      <c r="Y15365" s="36"/>
      <c r="AA15365" s="5"/>
      <c r="AC15365" s="36"/>
      <c r="AD15365" s="36"/>
      <c r="AE15365"/>
      <c r="AF15365"/>
      <c r="AH15365" s="36"/>
      <c r="AJ15365"/>
    </row>
    <row r="15366" spans="14:36">
      <c r="N15366" s="36"/>
      <c r="R15366" s="5"/>
      <c r="W15366"/>
      <c r="Y15366" s="36"/>
      <c r="AA15366" s="5"/>
      <c r="AC15366" s="36"/>
      <c r="AD15366" s="36"/>
      <c r="AE15366"/>
      <c r="AF15366"/>
      <c r="AH15366" s="36"/>
      <c r="AJ15366"/>
    </row>
    <row r="15367" spans="14:36">
      <c r="N15367" s="36"/>
      <c r="R15367" s="5"/>
      <c r="W15367"/>
      <c r="Y15367" s="36"/>
      <c r="AA15367" s="5"/>
      <c r="AC15367" s="36"/>
      <c r="AD15367" s="36"/>
      <c r="AE15367"/>
      <c r="AF15367"/>
      <c r="AH15367" s="36"/>
      <c r="AJ15367"/>
    </row>
    <row r="15368" spans="14:36">
      <c r="N15368" s="36"/>
      <c r="R15368" s="5"/>
      <c r="W15368"/>
      <c r="Y15368" s="36"/>
      <c r="AA15368" s="5"/>
      <c r="AC15368" s="36"/>
      <c r="AD15368" s="36"/>
      <c r="AE15368"/>
      <c r="AF15368"/>
      <c r="AH15368" s="36"/>
      <c r="AJ15368"/>
    </row>
    <row r="15369" spans="14:36">
      <c r="N15369" s="36"/>
      <c r="R15369" s="5"/>
      <c r="W15369"/>
      <c r="Y15369" s="36"/>
      <c r="AA15369" s="5"/>
      <c r="AC15369" s="36"/>
      <c r="AD15369" s="36"/>
      <c r="AE15369"/>
      <c r="AF15369"/>
      <c r="AH15369" s="36"/>
      <c r="AJ15369"/>
    </row>
    <row r="15370" spans="14:36">
      <c r="N15370" s="36"/>
      <c r="R15370" s="5"/>
      <c r="W15370"/>
      <c r="Y15370" s="36"/>
      <c r="AA15370" s="5"/>
      <c r="AC15370" s="36"/>
      <c r="AD15370" s="36"/>
      <c r="AE15370"/>
      <c r="AF15370"/>
      <c r="AH15370" s="36"/>
      <c r="AJ15370"/>
    </row>
    <row r="15371" spans="14:36">
      <c r="N15371" s="36"/>
      <c r="R15371" s="5"/>
      <c r="W15371"/>
      <c r="Y15371" s="36"/>
      <c r="AA15371" s="5"/>
      <c r="AC15371" s="36"/>
      <c r="AD15371" s="36"/>
      <c r="AE15371"/>
      <c r="AF15371"/>
      <c r="AH15371" s="36"/>
      <c r="AJ15371"/>
    </row>
    <row r="15372" spans="14:36">
      <c r="N15372" s="36"/>
      <c r="R15372" s="5"/>
      <c r="W15372"/>
      <c r="Y15372" s="36"/>
      <c r="AA15372" s="5"/>
      <c r="AC15372" s="36"/>
      <c r="AD15372" s="36"/>
      <c r="AE15372"/>
      <c r="AF15372"/>
      <c r="AH15372" s="36"/>
      <c r="AJ15372"/>
    </row>
    <row r="15373" spans="14:36">
      <c r="N15373" s="36"/>
      <c r="R15373" s="5"/>
      <c r="W15373"/>
      <c r="Y15373" s="36"/>
      <c r="AA15373" s="5"/>
      <c r="AC15373" s="36"/>
      <c r="AD15373" s="36"/>
      <c r="AE15373"/>
      <c r="AF15373"/>
      <c r="AH15373" s="36"/>
      <c r="AJ15373"/>
    </row>
    <row r="15374" spans="14:36">
      <c r="N15374" s="36"/>
      <c r="R15374" s="5"/>
      <c r="W15374"/>
      <c r="Y15374" s="36"/>
      <c r="AA15374" s="5"/>
      <c r="AC15374" s="36"/>
      <c r="AD15374" s="36"/>
      <c r="AE15374"/>
      <c r="AF15374"/>
      <c r="AH15374" s="36"/>
      <c r="AJ15374"/>
    </row>
    <row r="15375" spans="14:36">
      <c r="N15375" s="36"/>
      <c r="R15375" s="5"/>
      <c r="W15375"/>
      <c r="Y15375" s="36"/>
      <c r="AA15375" s="5"/>
      <c r="AC15375" s="36"/>
      <c r="AD15375" s="36"/>
      <c r="AE15375"/>
      <c r="AF15375"/>
      <c r="AH15375" s="36"/>
      <c r="AJ15375"/>
    </row>
    <row r="15376" spans="14:36">
      <c r="N15376" s="36"/>
      <c r="R15376" s="5"/>
      <c r="W15376"/>
      <c r="Y15376" s="36"/>
      <c r="AA15376" s="5"/>
      <c r="AC15376" s="36"/>
      <c r="AD15376" s="36"/>
      <c r="AE15376"/>
      <c r="AF15376"/>
      <c r="AH15376" s="36"/>
      <c r="AJ15376"/>
    </row>
    <row r="15377" spans="14:36">
      <c r="N15377" s="36"/>
      <c r="R15377" s="5"/>
      <c r="W15377"/>
      <c r="Y15377" s="36"/>
      <c r="AA15377" s="5"/>
      <c r="AC15377" s="36"/>
      <c r="AD15377" s="36"/>
      <c r="AE15377"/>
      <c r="AF15377"/>
      <c r="AH15377" s="36"/>
      <c r="AJ15377"/>
    </row>
    <row r="15378" spans="14:36">
      <c r="N15378" s="36"/>
      <c r="R15378" s="5"/>
      <c r="W15378"/>
      <c r="Y15378" s="36"/>
      <c r="AA15378" s="5"/>
      <c r="AC15378" s="36"/>
      <c r="AD15378" s="36"/>
      <c r="AE15378"/>
      <c r="AF15378"/>
      <c r="AH15378" s="36"/>
      <c r="AJ15378"/>
    </row>
    <row r="15379" spans="14:36">
      <c r="N15379" s="36"/>
      <c r="R15379" s="5"/>
      <c r="W15379"/>
      <c r="Y15379" s="36"/>
      <c r="AA15379" s="5"/>
      <c r="AC15379" s="36"/>
      <c r="AD15379" s="36"/>
      <c r="AE15379"/>
      <c r="AF15379"/>
      <c r="AH15379" s="36"/>
      <c r="AJ15379"/>
    </row>
    <row r="15380" spans="14:36">
      <c r="N15380" s="36"/>
      <c r="R15380" s="5"/>
      <c r="W15380"/>
      <c r="Y15380" s="36"/>
      <c r="AA15380" s="5"/>
      <c r="AC15380" s="36"/>
      <c r="AD15380" s="36"/>
      <c r="AE15380"/>
      <c r="AF15380"/>
      <c r="AH15380" s="36"/>
      <c r="AJ15380"/>
    </row>
    <row r="15381" spans="14:36">
      <c r="N15381" s="36"/>
      <c r="R15381" s="5"/>
      <c r="W15381"/>
      <c r="Y15381" s="36"/>
      <c r="AA15381" s="5"/>
      <c r="AC15381" s="36"/>
      <c r="AD15381" s="36"/>
      <c r="AE15381"/>
      <c r="AF15381"/>
      <c r="AH15381" s="36"/>
      <c r="AJ15381"/>
    </row>
    <row r="15382" spans="14:36">
      <c r="N15382" s="36"/>
      <c r="R15382" s="5"/>
      <c r="W15382"/>
      <c r="Y15382" s="36"/>
      <c r="AA15382" s="5"/>
      <c r="AC15382" s="36"/>
      <c r="AD15382" s="36"/>
      <c r="AE15382"/>
      <c r="AF15382"/>
      <c r="AH15382" s="36"/>
      <c r="AJ15382"/>
    </row>
    <row r="15383" spans="14:36">
      <c r="N15383" s="36"/>
      <c r="R15383" s="5"/>
      <c r="W15383"/>
      <c r="Y15383" s="36"/>
      <c r="AA15383" s="5"/>
      <c r="AC15383" s="36"/>
      <c r="AD15383" s="36"/>
      <c r="AE15383"/>
      <c r="AF15383"/>
      <c r="AH15383" s="36"/>
      <c r="AJ15383"/>
    </row>
    <row r="15384" spans="14:36">
      <c r="N15384" s="36"/>
      <c r="R15384" s="5"/>
      <c r="W15384"/>
      <c r="Y15384" s="36"/>
      <c r="AA15384" s="5"/>
      <c r="AC15384" s="36"/>
      <c r="AD15384" s="36"/>
      <c r="AE15384"/>
      <c r="AF15384"/>
      <c r="AH15384" s="36"/>
      <c r="AJ15384"/>
    </row>
    <row r="15385" spans="14:36">
      <c r="N15385" s="36"/>
      <c r="R15385" s="5"/>
      <c r="W15385"/>
      <c r="Y15385" s="36"/>
      <c r="AA15385" s="5"/>
      <c r="AC15385" s="36"/>
      <c r="AD15385" s="36"/>
      <c r="AE15385"/>
      <c r="AF15385"/>
      <c r="AH15385" s="36"/>
      <c r="AJ15385"/>
    </row>
    <row r="15386" spans="14:36">
      <c r="N15386" s="36"/>
      <c r="R15386" s="5"/>
      <c r="W15386"/>
      <c r="Y15386" s="36"/>
      <c r="AA15386" s="5"/>
      <c r="AC15386" s="36"/>
      <c r="AD15386" s="36"/>
      <c r="AE15386"/>
      <c r="AF15386"/>
      <c r="AH15386" s="36"/>
      <c r="AJ15386"/>
    </row>
    <row r="15387" spans="14:36">
      <c r="N15387" s="36"/>
      <c r="R15387" s="5"/>
      <c r="W15387"/>
      <c r="Y15387" s="36"/>
      <c r="AA15387" s="5"/>
      <c r="AC15387" s="36"/>
      <c r="AD15387" s="36"/>
      <c r="AE15387"/>
      <c r="AF15387"/>
      <c r="AH15387" s="36"/>
      <c r="AJ15387"/>
    </row>
    <row r="15388" spans="14:36">
      <c r="N15388" s="36"/>
      <c r="R15388" s="5"/>
      <c r="W15388"/>
      <c r="Y15388" s="36"/>
      <c r="AA15388" s="5"/>
      <c r="AC15388" s="36"/>
      <c r="AD15388" s="36"/>
      <c r="AE15388"/>
      <c r="AF15388"/>
      <c r="AH15388" s="36"/>
      <c r="AJ15388"/>
    </row>
    <row r="15389" spans="14:36">
      <c r="N15389" s="36"/>
      <c r="R15389" s="5"/>
      <c r="W15389"/>
      <c r="Y15389" s="36"/>
      <c r="AA15389" s="5"/>
      <c r="AC15389" s="36"/>
      <c r="AD15389" s="36"/>
      <c r="AE15389"/>
      <c r="AF15389"/>
      <c r="AH15389" s="36"/>
      <c r="AJ15389"/>
    </row>
    <row r="15390" spans="14:36">
      <c r="N15390" s="36"/>
      <c r="R15390" s="5"/>
      <c r="W15390"/>
      <c r="Y15390" s="36"/>
      <c r="AA15390" s="5"/>
      <c r="AC15390" s="36"/>
      <c r="AD15390" s="36"/>
      <c r="AE15390"/>
      <c r="AF15390"/>
      <c r="AH15390" s="36"/>
      <c r="AJ15390"/>
    </row>
    <row r="15391" spans="14:36">
      <c r="N15391" s="36"/>
      <c r="R15391" s="5"/>
      <c r="W15391"/>
      <c r="Y15391" s="36"/>
      <c r="AA15391" s="5"/>
      <c r="AC15391" s="36"/>
      <c r="AD15391" s="36"/>
      <c r="AE15391"/>
      <c r="AF15391"/>
      <c r="AH15391" s="36"/>
      <c r="AJ15391"/>
    </row>
    <row r="15392" spans="14:36">
      <c r="N15392" s="36"/>
      <c r="R15392" s="5"/>
      <c r="W15392"/>
      <c r="Y15392" s="36"/>
      <c r="AA15392" s="5"/>
      <c r="AC15392" s="36"/>
      <c r="AD15392" s="36"/>
      <c r="AE15392"/>
      <c r="AF15392"/>
      <c r="AH15392" s="36"/>
      <c r="AJ15392"/>
    </row>
    <row r="15393" spans="14:36">
      <c r="N15393" s="36"/>
      <c r="R15393" s="5"/>
      <c r="W15393"/>
      <c r="Y15393" s="36"/>
      <c r="AA15393" s="5"/>
      <c r="AC15393" s="36"/>
      <c r="AD15393" s="36"/>
      <c r="AE15393"/>
      <c r="AF15393"/>
      <c r="AH15393" s="36"/>
      <c r="AJ15393"/>
    </row>
    <row r="15394" spans="14:36">
      <c r="N15394" s="36"/>
      <c r="R15394" s="5"/>
      <c r="W15394"/>
      <c r="Y15394" s="36"/>
      <c r="AA15394" s="5"/>
      <c r="AC15394" s="36"/>
      <c r="AD15394" s="36"/>
      <c r="AE15394"/>
      <c r="AF15394"/>
      <c r="AH15394" s="36"/>
      <c r="AJ15394"/>
    </row>
    <row r="15395" spans="14:36">
      <c r="N15395" s="36"/>
      <c r="R15395" s="5"/>
      <c r="W15395"/>
      <c r="Y15395" s="36"/>
      <c r="AA15395" s="5"/>
      <c r="AC15395" s="36"/>
      <c r="AD15395" s="36"/>
      <c r="AE15395"/>
      <c r="AF15395"/>
      <c r="AH15395" s="36"/>
      <c r="AJ15395"/>
    </row>
    <row r="15396" spans="14:36">
      <c r="N15396" s="36"/>
      <c r="R15396" s="5"/>
      <c r="W15396"/>
      <c r="Y15396" s="36"/>
      <c r="AA15396" s="5"/>
      <c r="AC15396" s="36"/>
      <c r="AD15396" s="36"/>
      <c r="AE15396"/>
      <c r="AF15396"/>
      <c r="AH15396" s="36"/>
      <c r="AJ15396"/>
    </row>
    <row r="15397" spans="14:36">
      <c r="N15397" s="36"/>
      <c r="R15397" s="5"/>
      <c r="W15397"/>
      <c r="Y15397" s="36"/>
      <c r="AA15397" s="5"/>
      <c r="AC15397" s="36"/>
      <c r="AD15397" s="36"/>
      <c r="AE15397"/>
      <c r="AF15397"/>
      <c r="AH15397" s="36"/>
      <c r="AJ15397"/>
    </row>
    <row r="15398" spans="14:36">
      <c r="N15398" s="36"/>
      <c r="R15398" s="5"/>
      <c r="W15398"/>
      <c r="Y15398" s="36"/>
      <c r="AA15398" s="5"/>
      <c r="AC15398" s="36"/>
      <c r="AD15398" s="36"/>
      <c r="AE15398"/>
      <c r="AF15398"/>
      <c r="AH15398" s="36"/>
      <c r="AJ15398"/>
    </row>
    <row r="15399" spans="14:36">
      <c r="N15399" s="36"/>
      <c r="R15399" s="5"/>
      <c r="W15399"/>
      <c r="Y15399" s="36"/>
      <c r="AA15399" s="5"/>
      <c r="AC15399" s="36"/>
      <c r="AD15399" s="36"/>
      <c r="AE15399"/>
      <c r="AF15399"/>
      <c r="AH15399" s="36"/>
      <c r="AJ15399"/>
    </row>
    <row r="15400" spans="14:36">
      <c r="N15400" s="36"/>
      <c r="R15400" s="5"/>
      <c r="W15400"/>
      <c r="Y15400" s="36"/>
      <c r="AA15400" s="5"/>
      <c r="AC15400" s="36"/>
      <c r="AD15400" s="36"/>
      <c r="AE15400"/>
      <c r="AF15400"/>
      <c r="AH15400" s="36"/>
      <c r="AJ15400"/>
    </row>
    <row r="15401" spans="14:36">
      <c r="N15401" s="36"/>
      <c r="R15401" s="5"/>
      <c r="W15401"/>
      <c r="Y15401" s="36"/>
      <c r="AA15401" s="5"/>
      <c r="AC15401" s="36"/>
      <c r="AD15401" s="36"/>
      <c r="AE15401"/>
      <c r="AF15401"/>
      <c r="AH15401" s="36"/>
      <c r="AJ15401"/>
    </row>
    <row r="15402" spans="14:36">
      <c r="N15402" s="36"/>
      <c r="R15402" s="5"/>
      <c r="W15402"/>
      <c r="Y15402" s="36"/>
      <c r="AA15402" s="5"/>
      <c r="AC15402" s="36"/>
      <c r="AD15402" s="36"/>
      <c r="AE15402"/>
      <c r="AF15402"/>
      <c r="AH15402" s="36"/>
      <c r="AJ15402"/>
    </row>
    <row r="15403" spans="14:36">
      <c r="N15403" s="36"/>
      <c r="R15403" s="5"/>
      <c r="W15403"/>
      <c r="Y15403" s="36"/>
      <c r="AA15403" s="5"/>
      <c r="AC15403" s="36"/>
      <c r="AD15403" s="36"/>
      <c r="AE15403"/>
      <c r="AF15403"/>
      <c r="AH15403" s="36"/>
      <c r="AJ15403"/>
    </row>
    <row r="15404" spans="14:36">
      <c r="N15404" s="36"/>
      <c r="R15404" s="5"/>
      <c r="W15404"/>
      <c r="Y15404" s="36"/>
      <c r="AA15404" s="5"/>
      <c r="AC15404" s="36"/>
      <c r="AD15404" s="36"/>
      <c r="AE15404"/>
      <c r="AF15404"/>
      <c r="AH15404" s="36"/>
      <c r="AJ15404"/>
    </row>
    <row r="15405" spans="14:36">
      <c r="N15405" s="36"/>
      <c r="R15405" s="5"/>
      <c r="W15405"/>
      <c r="Y15405" s="36"/>
      <c r="AA15405" s="5"/>
      <c r="AC15405" s="36"/>
      <c r="AD15405" s="36"/>
      <c r="AE15405"/>
      <c r="AF15405"/>
      <c r="AH15405" s="36"/>
      <c r="AJ15405"/>
    </row>
    <row r="15406" spans="14:36">
      <c r="N15406" s="36"/>
      <c r="R15406" s="5"/>
      <c r="W15406"/>
      <c r="Y15406" s="36"/>
      <c r="AA15406" s="5"/>
      <c r="AC15406" s="36"/>
      <c r="AD15406" s="36"/>
      <c r="AE15406"/>
      <c r="AF15406"/>
      <c r="AH15406" s="36"/>
      <c r="AJ15406"/>
    </row>
    <row r="15407" spans="14:36">
      <c r="N15407" s="36"/>
      <c r="R15407" s="5"/>
      <c r="W15407"/>
      <c r="Y15407" s="36"/>
      <c r="AA15407" s="5"/>
      <c r="AC15407" s="36"/>
      <c r="AD15407" s="36"/>
      <c r="AE15407"/>
      <c r="AF15407"/>
      <c r="AH15407" s="36"/>
      <c r="AJ15407"/>
    </row>
    <row r="15408" spans="14:36">
      <c r="N15408" s="36"/>
      <c r="R15408" s="5"/>
      <c r="W15408"/>
      <c r="Y15408" s="36"/>
      <c r="AA15408" s="5"/>
      <c r="AC15408" s="36"/>
      <c r="AD15408" s="36"/>
      <c r="AE15408"/>
      <c r="AF15408"/>
      <c r="AH15408" s="36"/>
      <c r="AJ15408"/>
    </row>
    <row r="15409" spans="14:36">
      <c r="N15409" s="36"/>
      <c r="R15409" s="5"/>
      <c r="W15409"/>
      <c r="Y15409" s="36"/>
      <c r="AA15409" s="5"/>
      <c r="AC15409" s="36"/>
      <c r="AD15409" s="36"/>
      <c r="AE15409"/>
      <c r="AF15409"/>
      <c r="AH15409" s="36"/>
      <c r="AJ15409"/>
    </row>
    <row r="15410" spans="14:36">
      <c r="N15410" s="36"/>
      <c r="R15410" s="5"/>
      <c r="W15410"/>
      <c r="Y15410" s="36"/>
      <c r="AA15410" s="5"/>
      <c r="AC15410" s="36"/>
      <c r="AD15410" s="36"/>
      <c r="AE15410"/>
      <c r="AF15410"/>
      <c r="AH15410" s="36"/>
      <c r="AJ15410"/>
    </row>
    <row r="15411" spans="14:36">
      <c r="N15411" s="36"/>
      <c r="R15411" s="5"/>
      <c r="W15411"/>
      <c r="Y15411" s="36"/>
      <c r="AA15411" s="5"/>
      <c r="AC15411" s="36"/>
      <c r="AD15411" s="36"/>
      <c r="AE15411"/>
      <c r="AF15411"/>
      <c r="AH15411" s="36"/>
      <c r="AJ15411"/>
    </row>
    <row r="15412" spans="14:36">
      <c r="N15412" s="36"/>
      <c r="R15412" s="5"/>
      <c r="W15412"/>
      <c r="Y15412" s="36"/>
      <c r="AA15412" s="5"/>
      <c r="AC15412" s="36"/>
      <c r="AD15412" s="36"/>
      <c r="AE15412"/>
      <c r="AF15412"/>
      <c r="AH15412" s="36"/>
      <c r="AJ15412"/>
    </row>
    <row r="15413" spans="14:36">
      <c r="N15413" s="36"/>
      <c r="R15413" s="5"/>
      <c r="W15413"/>
      <c r="Y15413" s="36"/>
      <c r="AA15413" s="5"/>
      <c r="AC15413" s="36"/>
      <c r="AD15413" s="36"/>
      <c r="AE15413"/>
      <c r="AF15413"/>
      <c r="AH15413" s="36"/>
      <c r="AJ15413"/>
    </row>
    <row r="15414" spans="14:36">
      <c r="N15414" s="36"/>
      <c r="R15414" s="5"/>
      <c r="W15414"/>
      <c r="Y15414" s="36"/>
      <c r="AA15414" s="5"/>
      <c r="AC15414" s="36"/>
      <c r="AD15414" s="36"/>
      <c r="AE15414"/>
      <c r="AF15414"/>
      <c r="AH15414" s="36"/>
      <c r="AJ15414"/>
    </row>
    <row r="15415" spans="14:36">
      <c r="N15415" s="36"/>
      <c r="R15415" s="5"/>
      <c r="W15415"/>
      <c r="Y15415" s="36"/>
      <c r="AA15415" s="5"/>
      <c r="AC15415" s="36"/>
      <c r="AD15415" s="36"/>
      <c r="AE15415"/>
      <c r="AF15415"/>
      <c r="AH15415" s="36"/>
      <c r="AJ15415"/>
    </row>
    <row r="15416" spans="14:36">
      <c r="N15416" s="36"/>
      <c r="R15416" s="5"/>
      <c r="W15416"/>
      <c r="Y15416" s="36"/>
      <c r="AA15416" s="5"/>
      <c r="AC15416" s="36"/>
      <c r="AD15416" s="36"/>
      <c r="AE15416"/>
      <c r="AF15416"/>
      <c r="AH15416" s="36"/>
      <c r="AJ15416"/>
    </row>
    <row r="15417" spans="14:36">
      <c r="N15417" s="36"/>
      <c r="R15417" s="5"/>
      <c r="W15417"/>
      <c r="Y15417" s="36"/>
      <c r="AA15417" s="5"/>
      <c r="AC15417" s="36"/>
      <c r="AD15417" s="36"/>
      <c r="AE15417"/>
      <c r="AF15417"/>
      <c r="AH15417" s="36"/>
      <c r="AJ15417"/>
    </row>
    <row r="15418" spans="14:36">
      <c r="N15418" s="36"/>
      <c r="R15418" s="5"/>
      <c r="W15418"/>
      <c r="Y15418" s="36"/>
      <c r="AA15418" s="5"/>
      <c r="AC15418" s="36"/>
      <c r="AD15418" s="36"/>
      <c r="AE15418"/>
      <c r="AF15418"/>
      <c r="AH15418" s="36"/>
      <c r="AJ15418"/>
    </row>
    <row r="15419" spans="14:36">
      <c r="N15419" s="36"/>
      <c r="R15419" s="5"/>
      <c r="W15419"/>
      <c r="Y15419" s="36"/>
      <c r="AA15419" s="5"/>
      <c r="AC15419" s="36"/>
      <c r="AD15419" s="36"/>
      <c r="AE15419"/>
      <c r="AF15419"/>
      <c r="AH15419" s="36"/>
      <c r="AJ15419"/>
    </row>
    <row r="15420" spans="14:36">
      <c r="N15420" s="36"/>
      <c r="R15420" s="5"/>
      <c r="W15420"/>
      <c r="Y15420" s="36"/>
      <c r="AA15420" s="5"/>
      <c r="AC15420" s="36"/>
      <c r="AD15420" s="36"/>
      <c r="AE15420"/>
      <c r="AF15420"/>
      <c r="AH15420" s="36"/>
      <c r="AJ15420"/>
    </row>
    <row r="15421" spans="14:36">
      <c r="N15421" s="36"/>
      <c r="R15421" s="5"/>
      <c r="W15421"/>
      <c r="Y15421" s="36"/>
      <c r="AA15421" s="5"/>
      <c r="AC15421" s="36"/>
      <c r="AD15421" s="36"/>
      <c r="AE15421"/>
      <c r="AF15421"/>
      <c r="AH15421" s="36"/>
      <c r="AJ15421"/>
    </row>
    <row r="15422" spans="14:36">
      <c r="N15422" s="36"/>
      <c r="R15422" s="5"/>
      <c r="W15422"/>
      <c r="Y15422" s="36"/>
      <c r="AA15422" s="5"/>
      <c r="AC15422" s="36"/>
      <c r="AD15422" s="36"/>
      <c r="AE15422"/>
      <c r="AF15422"/>
      <c r="AH15422" s="36"/>
      <c r="AJ15422"/>
    </row>
    <row r="15423" spans="14:36">
      <c r="N15423" s="36"/>
      <c r="R15423" s="5"/>
      <c r="W15423"/>
      <c r="Y15423" s="36"/>
      <c r="AA15423" s="5"/>
      <c r="AC15423" s="36"/>
      <c r="AD15423" s="36"/>
      <c r="AE15423"/>
      <c r="AF15423"/>
      <c r="AH15423" s="36"/>
      <c r="AJ15423"/>
    </row>
    <row r="15424" spans="14:36">
      <c r="N15424" s="36"/>
      <c r="R15424" s="5"/>
      <c r="W15424"/>
      <c r="Y15424" s="36"/>
      <c r="AA15424" s="5"/>
      <c r="AC15424" s="36"/>
      <c r="AD15424" s="36"/>
      <c r="AE15424"/>
      <c r="AF15424"/>
      <c r="AH15424" s="36"/>
      <c r="AJ15424"/>
    </row>
    <row r="15425" spans="14:36">
      <c r="N15425" s="36"/>
      <c r="R15425" s="5"/>
      <c r="W15425"/>
      <c r="Y15425" s="36"/>
      <c r="AA15425" s="5"/>
      <c r="AC15425" s="36"/>
      <c r="AD15425" s="36"/>
      <c r="AE15425"/>
      <c r="AF15425"/>
      <c r="AH15425" s="36"/>
      <c r="AJ15425"/>
    </row>
    <row r="15426" spans="14:36">
      <c r="N15426" s="36"/>
      <c r="R15426" s="5"/>
      <c r="W15426"/>
      <c r="Y15426" s="36"/>
      <c r="AA15426" s="5"/>
      <c r="AC15426" s="36"/>
      <c r="AD15426" s="36"/>
      <c r="AE15426"/>
      <c r="AF15426"/>
      <c r="AH15426" s="36"/>
      <c r="AJ15426"/>
    </row>
    <row r="15427" spans="14:36">
      <c r="N15427" s="36"/>
      <c r="R15427" s="5"/>
      <c r="W15427"/>
      <c r="Y15427" s="36"/>
      <c r="AA15427" s="5"/>
      <c r="AC15427" s="36"/>
      <c r="AD15427" s="36"/>
      <c r="AE15427"/>
      <c r="AF15427"/>
      <c r="AH15427" s="36"/>
      <c r="AJ15427"/>
    </row>
    <row r="15428" spans="14:36">
      <c r="N15428" s="36"/>
      <c r="R15428" s="5"/>
      <c r="W15428"/>
      <c r="Y15428" s="36"/>
      <c r="AA15428" s="5"/>
      <c r="AC15428" s="36"/>
      <c r="AD15428" s="36"/>
      <c r="AE15428"/>
      <c r="AF15428"/>
      <c r="AH15428" s="36"/>
      <c r="AJ15428"/>
    </row>
    <row r="15429" spans="14:36">
      <c r="N15429" s="36"/>
      <c r="R15429" s="5"/>
      <c r="W15429"/>
      <c r="Y15429" s="36"/>
      <c r="AA15429" s="5"/>
      <c r="AC15429" s="36"/>
      <c r="AD15429" s="36"/>
      <c r="AE15429"/>
      <c r="AF15429"/>
      <c r="AH15429" s="36"/>
      <c r="AJ15429"/>
    </row>
    <row r="15430" spans="14:36">
      <c r="N15430" s="36"/>
      <c r="R15430" s="5"/>
      <c r="W15430"/>
      <c r="Y15430" s="36"/>
      <c r="AA15430" s="5"/>
      <c r="AC15430" s="36"/>
      <c r="AD15430" s="36"/>
      <c r="AE15430"/>
      <c r="AF15430"/>
      <c r="AH15430" s="36"/>
      <c r="AJ15430"/>
    </row>
    <row r="15431" spans="14:36">
      <c r="N15431" s="36"/>
      <c r="R15431" s="5"/>
      <c r="W15431"/>
      <c r="Y15431" s="36"/>
      <c r="AA15431" s="5"/>
      <c r="AC15431" s="36"/>
      <c r="AD15431" s="36"/>
      <c r="AE15431"/>
      <c r="AF15431"/>
      <c r="AH15431" s="36"/>
      <c r="AJ15431"/>
    </row>
    <row r="15432" spans="14:36">
      <c r="N15432" s="36"/>
      <c r="R15432" s="5"/>
      <c r="W15432"/>
      <c r="Y15432" s="36"/>
      <c r="AA15432" s="5"/>
      <c r="AC15432" s="36"/>
      <c r="AD15432" s="36"/>
      <c r="AE15432"/>
      <c r="AF15432"/>
      <c r="AH15432" s="36"/>
      <c r="AJ15432"/>
    </row>
    <row r="15433" spans="14:36">
      <c r="N15433" s="36"/>
      <c r="R15433" s="5"/>
      <c r="W15433"/>
      <c r="Y15433" s="36"/>
      <c r="AA15433" s="5"/>
      <c r="AC15433" s="36"/>
      <c r="AD15433" s="36"/>
      <c r="AE15433"/>
      <c r="AF15433"/>
      <c r="AH15433" s="36"/>
      <c r="AJ15433"/>
    </row>
    <row r="15434" spans="14:36">
      <c r="N15434" s="36"/>
      <c r="R15434" s="5"/>
      <c r="W15434"/>
      <c r="Y15434" s="36"/>
      <c r="AA15434" s="5"/>
      <c r="AC15434" s="36"/>
      <c r="AD15434" s="36"/>
      <c r="AE15434"/>
      <c r="AF15434"/>
      <c r="AH15434" s="36"/>
      <c r="AJ15434"/>
    </row>
    <row r="15435" spans="14:36">
      <c r="N15435" s="36"/>
      <c r="R15435" s="5"/>
      <c r="W15435"/>
      <c r="Y15435" s="36"/>
      <c r="AA15435" s="5"/>
      <c r="AC15435" s="36"/>
      <c r="AD15435" s="36"/>
      <c r="AE15435"/>
      <c r="AF15435"/>
      <c r="AH15435" s="36"/>
      <c r="AJ15435"/>
    </row>
    <row r="15436" spans="14:36">
      <c r="N15436" s="36"/>
      <c r="R15436" s="5"/>
      <c r="W15436"/>
      <c r="Y15436" s="36"/>
      <c r="AA15436" s="5"/>
      <c r="AC15436" s="36"/>
      <c r="AD15436" s="36"/>
      <c r="AE15436"/>
      <c r="AF15436"/>
      <c r="AH15436" s="36"/>
      <c r="AJ15436"/>
    </row>
    <row r="15437" spans="14:36">
      <c r="N15437" s="36"/>
      <c r="R15437" s="5"/>
      <c r="W15437"/>
      <c r="Y15437" s="36"/>
      <c r="AA15437" s="5"/>
      <c r="AC15437" s="36"/>
      <c r="AD15437" s="36"/>
      <c r="AE15437"/>
      <c r="AF15437"/>
      <c r="AH15437" s="36"/>
      <c r="AJ15437"/>
    </row>
    <row r="15438" spans="14:36">
      <c r="N15438" s="36"/>
      <c r="R15438" s="5"/>
      <c r="W15438"/>
      <c r="Y15438" s="36"/>
      <c r="AA15438" s="5"/>
      <c r="AC15438" s="36"/>
      <c r="AD15438" s="36"/>
      <c r="AE15438"/>
      <c r="AF15438"/>
      <c r="AH15438" s="36"/>
      <c r="AJ15438"/>
    </row>
    <row r="15439" spans="14:36">
      <c r="N15439" s="36"/>
      <c r="R15439" s="5"/>
      <c r="W15439"/>
      <c r="Y15439" s="36"/>
      <c r="AA15439" s="5"/>
      <c r="AC15439" s="36"/>
      <c r="AD15439" s="36"/>
      <c r="AE15439"/>
      <c r="AF15439"/>
      <c r="AH15439" s="36"/>
      <c r="AJ15439"/>
    </row>
    <row r="15440" spans="14:36">
      <c r="N15440" s="36"/>
      <c r="R15440" s="5"/>
      <c r="W15440"/>
      <c r="Y15440" s="36"/>
      <c r="AA15440" s="5"/>
      <c r="AC15440" s="36"/>
      <c r="AD15440" s="36"/>
      <c r="AE15440"/>
      <c r="AF15440"/>
      <c r="AH15440" s="36"/>
      <c r="AJ15440"/>
    </row>
    <row r="15441" spans="14:36">
      <c r="N15441" s="36"/>
      <c r="R15441" s="5"/>
      <c r="W15441"/>
      <c r="Y15441" s="36"/>
      <c r="AA15441" s="5"/>
      <c r="AC15441" s="36"/>
      <c r="AD15441" s="36"/>
      <c r="AE15441"/>
      <c r="AF15441"/>
      <c r="AH15441" s="36"/>
      <c r="AJ15441"/>
    </row>
    <row r="15442" spans="14:36">
      <c r="N15442" s="36"/>
      <c r="R15442" s="5"/>
      <c r="W15442"/>
      <c r="Y15442" s="36"/>
      <c r="AA15442" s="5"/>
      <c r="AC15442" s="36"/>
      <c r="AD15442" s="36"/>
      <c r="AE15442"/>
      <c r="AF15442"/>
      <c r="AH15442" s="36"/>
      <c r="AJ15442"/>
    </row>
    <row r="15443" spans="14:36">
      <c r="N15443" s="36"/>
      <c r="R15443" s="5"/>
      <c r="W15443"/>
      <c r="Y15443" s="36"/>
      <c r="AA15443" s="5"/>
      <c r="AC15443" s="36"/>
      <c r="AD15443" s="36"/>
      <c r="AE15443"/>
      <c r="AF15443"/>
      <c r="AH15443" s="36"/>
      <c r="AJ15443"/>
    </row>
    <row r="15444" spans="14:36">
      <c r="N15444" s="36"/>
      <c r="R15444" s="5"/>
      <c r="W15444"/>
      <c r="Y15444" s="36"/>
      <c r="AA15444" s="5"/>
      <c r="AC15444" s="36"/>
      <c r="AD15444" s="36"/>
      <c r="AE15444"/>
      <c r="AF15444"/>
      <c r="AH15444" s="36"/>
      <c r="AJ15444"/>
    </row>
    <row r="15445" spans="14:36">
      <c r="N15445" s="36"/>
      <c r="R15445" s="5"/>
      <c r="W15445"/>
      <c r="Y15445" s="36"/>
      <c r="AA15445" s="5"/>
      <c r="AC15445" s="36"/>
      <c r="AD15445" s="36"/>
      <c r="AE15445"/>
      <c r="AF15445"/>
      <c r="AH15445" s="36"/>
      <c r="AJ15445"/>
    </row>
    <row r="15446" spans="14:36">
      <c r="N15446" s="36"/>
      <c r="R15446" s="5"/>
      <c r="W15446"/>
      <c r="Y15446" s="36"/>
      <c r="AA15446" s="5"/>
      <c r="AC15446" s="36"/>
      <c r="AD15446" s="36"/>
      <c r="AE15446"/>
      <c r="AF15446"/>
      <c r="AH15446" s="36"/>
      <c r="AJ15446"/>
    </row>
    <row r="15447" spans="14:36">
      <c r="N15447" s="36"/>
      <c r="R15447" s="5"/>
      <c r="W15447"/>
      <c r="Y15447" s="36"/>
      <c r="AA15447" s="5"/>
      <c r="AC15447" s="36"/>
      <c r="AD15447" s="36"/>
      <c r="AE15447"/>
      <c r="AF15447"/>
      <c r="AH15447" s="36"/>
      <c r="AJ15447"/>
    </row>
    <row r="15448" spans="14:36">
      <c r="N15448" s="36"/>
      <c r="R15448" s="5"/>
      <c r="W15448"/>
      <c r="Y15448" s="36"/>
      <c r="AA15448" s="5"/>
      <c r="AC15448" s="36"/>
      <c r="AD15448" s="36"/>
      <c r="AE15448"/>
      <c r="AF15448"/>
      <c r="AH15448" s="36"/>
      <c r="AJ15448"/>
    </row>
    <row r="15449" spans="14:36">
      <c r="N15449" s="36"/>
      <c r="R15449" s="5"/>
      <c r="W15449"/>
      <c r="Y15449" s="36"/>
      <c r="AA15449" s="5"/>
      <c r="AC15449" s="36"/>
      <c r="AD15449" s="36"/>
      <c r="AE15449"/>
      <c r="AF15449"/>
      <c r="AH15449" s="36"/>
      <c r="AJ15449"/>
    </row>
    <row r="15450" spans="14:36">
      <c r="N15450" s="36"/>
      <c r="R15450" s="5"/>
      <c r="W15450"/>
      <c r="Y15450" s="36"/>
      <c r="AA15450" s="5"/>
      <c r="AC15450" s="36"/>
      <c r="AD15450" s="36"/>
      <c r="AE15450"/>
      <c r="AF15450"/>
      <c r="AH15450" s="36"/>
      <c r="AJ15450"/>
    </row>
    <row r="15451" spans="14:36">
      <c r="N15451" s="36"/>
      <c r="R15451" s="5"/>
      <c r="W15451"/>
      <c r="Y15451" s="36"/>
      <c r="AA15451" s="5"/>
      <c r="AC15451" s="36"/>
      <c r="AD15451" s="36"/>
      <c r="AE15451"/>
      <c r="AF15451"/>
      <c r="AH15451" s="36"/>
      <c r="AJ15451"/>
    </row>
    <row r="15452" spans="14:36">
      <c r="N15452" s="36"/>
      <c r="R15452" s="5"/>
      <c r="W15452"/>
      <c r="Y15452" s="36"/>
      <c r="AA15452" s="5"/>
      <c r="AC15452" s="36"/>
      <c r="AD15452" s="36"/>
      <c r="AE15452"/>
      <c r="AF15452"/>
      <c r="AH15452" s="36"/>
      <c r="AJ15452"/>
    </row>
    <row r="15453" spans="14:36">
      <c r="N15453" s="36"/>
      <c r="R15453" s="5"/>
      <c r="W15453"/>
      <c r="Y15453" s="36"/>
      <c r="AA15453" s="5"/>
      <c r="AC15453" s="36"/>
      <c r="AD15453" s="36"/>
      <c r="AE15453"/>
      <c r="AF15453"/>
      <c r="AH15453" s="36"/>
      <c r="AJ15453"/>
    </row>
    <row r="15454" spans="14:36">
      <c r="N15454" s="36"/>
      <c r="R15454" s="5"/>
      <c r="W15454"/>
      <c r="Y15454" s="36"/>
      <c r="AA15454" s="5"/>
      <c r="AC15454" s="36"/>
      <c r="AD15454" s="36"/>
      <c r="AE15454"/>
      <c r="AF15454"/>
      <c r="AH15454" s="36"/>
      <c r="AJ15454"/>
    </row>
    <row r="15455" spans="14:36">
      <c r="N15455" s="36"/>
      <c r="R15455" s="5"/>
      <c r="W15455"/>
      <c r="Y15455" s="36"/>
      <c r="AA15455" s="5"/>
      <c r="AC15455" s="36"/>
      <c r="AD15455" s="36"/>
      <c r="AE15455"/>
      <c r="AF15455"/>
      <c r="AH15455" s="36"/>
      <c r="AJ15455"/>
    </row>
    <row r="15456" spans="14:36">
      <c r="N15456" s="36"/>
      <c r="R15456" s="5"/>
      <c r="W15456"/>
      <c r="Y15456" s="36"/>
      <c r="AA15456" s="5"/>
      <c r="AC15456" s="36"/>
      <c r="AD15456" s="36"/>
      <c r="AE15456"/>
      <c r="AF15456"/>
      <c r="AH15456" s="36"/>
      <c r="AJ15456"/>
    </row>
    <row r="15457" spans="14:36">
      <c r="N15457" s="36"/>
      <c r="R15457" s="5"/>
      <c r="W15457"/>
      <c r="Y15457" s="36"/>
      <c r="AA15457" s="5"/>
      <c r="AC15457" s="36"/>
      <c r="AD15457" s="36"/>
      <c r="AE15457"/>
      <c r="AF15457"/>
      <c r="AH15457" s="36"/>
      <c r="AJ15457"/>
    </row>
    <row r="15458" spans="14:36">
      <c r="N15458" s="36"/>
      <c r="R15458" s="5"/>
      <c r="W15458"/>
      <c r="Y15458" s="36"/>
      <c r="AA15458" s="5"/>
      <c r="AC15458" s="36"/>
      <c r="AD15458" s="36"/>
      <c r="AE15458"/>
      <c r="AF15458"/>
      <c r="AH15458" s="36"/>
      <c r="AJ15458"/>
    </row>
    <row r="15459" spans="14:36">
      <c r="N15459" s="36"/>
      <c r="R15459" s="5"/>
      <c r="W15459"/>
      <c r="Y15459" s="36"/>
      <c r="AA15459" s="5"/>
      <c r="AC15459" s="36"/>
      <c r="AD15459" s="36"/>
      <c r="AE15459"/>
      <c r="AF15459"/>
      <c r="AH15459" s="36"/>
      <c r="AJ15459"/>
    </row>
    <row r="15460" spans="14:36">
      <c r="N15460" s="36"/>
      <c r="R15460" s="5"/>
      <c r="W15460"/>
      <c r="Y15460" s="36"/>
      <c r="AA15460" s="5"/>
      <c r="AC15460" s="36"/>
      <c r="AD15460" s="36"/>
      <c r="AE15460"/>
      <c r="AF15460"/>
      <c r="AH15460" s="36"/>
      <c r="AJ15460"/>
    </row>
    <row r="15461" spans="14:36">
      <c r="N15461" s="36"/>
      <c r="R15461" s="5"/>
      <c r="W15461"/>
      <c r="Y15461" s="36"/>
      <c r="AA15461" s="5"/>
      <c r="AC15461" s="36"/>
      <c r="AD15461" s="36"/>
      <c r="AE15461"/>
      <c r="AF15461"/>
      <c r="AH15461" s="36"/>
      <c r="AJ15461"/>
    </row>
    <row r="15462" spans="14:36">
      <c r="N15462" s="36"/>
      <c r="R15462" s="5"/>
      <c r="W15462"/>
      <c r="Y15462" s="36"/>
      <c r="AA15462" s="5"/>
      <c r="AC15462" s="36"/>
      <c r="AD15462" s="36"/>
      <c r="AE15462"/>
      <c r="AF15462"/>
      <c r="AH15462" s="36"/>
      <c r="AJ15462"/>
    </row>
    <row r="15463" spans="14:36">
      <c r="N15463" s="36"/>
      <c r="R15463" s="5"/>
      <c r="W15463"/>
      <c r="Y15463" s="36"/>
      <c r="AA15463" s="5"/>
      <c r="AC15463" s="36"/>
      <c r="AD15463" s="36"/>
      <c r="AE15463"/>
      <c r="AF15463"/>
      <c r="AH15463" s="36"/>
      <c r="AJ15463"/>
    </row>
    <row r="15464" spans="14:36">
      <c r="N15464" s="36"/>
      <c r="R15464" s="5"/>
      <c r="W15464"/>
      <c r="Y15464" s="36"/>
      <c r="AA15464" s="5"/>
      <c r="AC15464" s="36"/>
      <c r="AD15464" s="36"/>
      <c r="AE15464"/>
      <c r="AF15464"/>
      <c r="AH15464" s="36"/>
      <c r="AJ15464"/>
    </row>
    <row r="15465" spans="14:36">
      <c r="N15465" s="36"/>
      <c r="R15465" s="5"/>
      <c r="W15465"/>
      <c r="Y15465" s="36"/>
      <c r="AA15465" s="5"/>
      <c r="AC15465" s="36"/>
      <c r="AD15465" s="36"/>
      <c r="AE15465"/>
      <c r="AF15465"/>
      <c r="AH15465" s="36"/>
      <c r="AJ15465"/>
    </row>
    <row r="15466" spans="14:36">
      <c r="N15466" s="36"/>
      <c r="R15466" s="5"/>
      <c r="W15466"/>
      <c r="Y15466" s="36"/>
      <c r="AA15466" s="5"/>
      <c r="AC15466" s="36"/>
      <c r="AD15466" s="36"/>
      <c r="AE15466"/>
      <c r="AF15466"/>
      <c r="AH15466" s="36"/>
      <c r="AJ15466"/>
    </row>
    <row r="15467" spans="14:36">
      <c r="N15467" s="36"/>
      <c r="R15467" s="5"/>
      <c r="W15467"/>
      <c r="Y15467" s="36"/>
      <c r="AA15467" s="5"/>
      <c r="AC15467" s="36"/>
      <c r="AD15467" s="36"/>
      <c r="AE15467"/>
      <c r="AF15467"/>
      <c r="AH15467" s="36"/>
      <c r="AJ15467"/>
    </row>
    <row r="15468" spans="14:36">
      <c r="N15468" s="36"/>
      <c r="R15468" s="5"/>
      <c r="W15468"/>
      <c r="Y15468" s="36"/>
      <c r="AA15468" s="5"/>
      <c r="AC15468" s="36"/>
      <c r="AD15468" s="36"/>
      <c r="AE15468"/>
      <c r="AF15468"/>
      <c r="AH15468" s="36"/>
      <c r="AJ15468"/>
    </row>
    <row r="15469" spans="14:36">
      <c r="N15469" s="36"/>
      <c r="R15469" s="5"/>
      <c r="W15469"/>
      <c r="Y15469" s="36"/>
      <c r="AA15469" s="5"/>
      <c r="AC15469" s="36"/>
      <c r="AD15469" s="36"/>
      <c r="AE15469"/>
      <c r="AF15469"/>
      <c r="AH15469" s="36"/>
      <c r="AJ15469"/>
    </row>
    <row r="15470" spans="14:36">
      <c r="N15470" s="36"/>
      <c r="R15470" s="5"/>
      <c r="W15470"/>
      <c r="Y15470" s="36"/>
      <c r="AA15470" s="5"/>
      <c r="AC15470" s="36"/>
      <c r="AD15470" s="36"/>
      <c r="AE15470"/>
      <c r="AF15470"/>
      <c r="AH15470" s="36"/>
      <c r="AJ15470"/>
    </row>
    <row r="15471" spans="14:36">
      <c r="N15471" s="36"/>
      <c r="R15471" s="5"/>
      <c r="W15471"/>
      <c r="Y15471" s="36"/>
      <c r="AA15471" s="5"/>
      <c r="AC15471" s="36"/>
      <c r="AD15471" s="36"/>
      <c r="AE15471"/>
      <c r="AF15471"/>
      <c r="AH15471" s="36"/>
      <c r="AJ15471"/>
    </row>
    <row r="15472" spans="14:36">
      <c r="N15472" s="36"/>
      <c r="R15472" s="5"/>
      <c r="W15472"/>
      <c r="Y15472" s="36"/>
      <c r="AA15472" s="5"/>
      <c r="AC15472" s="36"/>
      <c r="AD15472" s="36"/>
      <c r="AE15472"/>
      <c r="AF15472"/>
      <c r="AH15472" s="36"/>
      <c r="AJ15472"/>
    </row>
    <row r="15473" spans="14:36">
      <c r="N15473" s="36"/>
      <c r="R15473" s="5"/>
      <c r="W15473"/>
      <c r="Y15473" s="36"/>
      <c r="AA15473" s="5"/>
      <c r="AC15473" s="36"/>
      <c r="AD15473" s="36"/>
      <c r="AE15473"/>
      <c r="AF15473"/>
      <c r="AH15473" s="36"/>
      <c r="AJ15473"/>
    </row>
    <row r="15474" spans="14:36">
      <c r="N15474" s="36"/>
      <c r="R15474" s="5"/>
      <c r="W15474"/>
      <c r="Y15474" s="36"/>
      <c r="AA15474" s="5"/>
      <c r="AC15474" s="36"/>
      <c r="AD15474" s="36"/>
      <c r="AE15474"/>
      <c r="AF15474"/>
      <c r="AH15474" s="36"/>
      <c r="AJ15474"/>
    </row>
    <row r="15475" spans="14:36">
      <c r="N15475" s="36"/>
      <c r="R15475" s="5"/>
      <c r="W15475"/>
      <c r="Y15475" s="36"/>
      <c r="AA15475" s="5"/>
      <c r="AC15475" s="36"/>
      <c r="AD15475" s="36"/>
      <c r="AE15475"/>
      <c r="AF15475"/>
      <c r="AH15475" s="36"/>
      <c r="AJ15475"/>
    </row>
    <row r="15476" spans="14:36">
      <c r="N15476" s="36"/>
      <c r="R15476" s="5"/>
      <c r="W15476"/>
      <c r="Y15476" s="36"/>
      <c r="AA15476" s="5"/>
      <c r="AC15476" s="36"/>
      <c r="AD15476" s="36"/>
      <c r="AE15476"/>
      <c r="AF15476"/>
      <c r="AH15476" s="36"/>
      <c r="AJ15476"/>
    </row>
    <row r="15477" spans="14:36">
      <c r="N15477" s="36"/>
      <c r="R15477" s="5"/>
      <c r="W15477"/>
      <c r="Y15477" s="36"/>
      <c r="AA15477" s="5"/>
      <c r="AC15477" s="36"/>
      <c r="AD15477" s="36"/>
      <c r="AE15477"/>
      <c r="AF15477"/>
      <c r="AH15477" s="36"/>
      <c r="AJ15477"/>
    </row>
    <row r="15478" spans="14:36">
      <c r="N15478" s="36"/>
      <c r="R15478" s="5"/>
      <c r="W15478"/>
      <c r="Y15478" s="36"/>
      <c r="AA15478" s="5"/>
      <c r="AC15478" s="36"/>
      <c r="AD15478" s="36"/>
      <c r="AE15478"/>
      <c r="AF15478"/>
      <c r="AH15478" s="36"/>
      <c r="AJ15478"/>
    </row>
    <row r="15479" spans="14:36">
      <c r="N15479" s="36"/>
      <c r="R15479" s="5"/>
      <c r="W15479"/>
      <c r="Y15479" s="36"/>
      <c r="AA15479" s="5"/>
      <c r="AC15479" s="36"/>
      <c r="AD15479" s="36"/>
      <c r="AE15479"/>
      <c r="AF15479"/>
      <c r="AH15479" s="36"/>
      <c r="AJ15479"/>
    </row>
    <row r="15480" spans="14:36">
      <c r="N15480" s="36"/>
      <c r="R15480" s="5"/>
      <c r="W15480"/>
      <c r="Y15480" s="36"/>
      <c r="AA15480" s="5"/>
      <c r="AC15480" s="36"/>
      <c r="AD15480" s="36"/>
      <c r="AE15480"/>
      <c r="AF15480"/>
      <c r="AH15480" s="36"/>
      <c r="AJ15480"/>
    </row>
    <row r="15481" spans="14:36">
      <c r="N15481" s="36"/>
      <c r="R15481" s="5"/>
      <c r="W15481"/>
      <c r="Y15481" s="36"/>
      <c r="AA15481" s="5"/>
      <c r="AC15481" s="36"/>
      <c r="AD15481" s="36"/>
      <c r="AE15481"/>
      <c r="AF15481"/>
      <c r="AH15481" s="36"/>
      <c r="AJ15481"/>
    </row>
    <row r="15482" spans="14:36">
      <c r="N15482" s="36"/>
      <c r="R15482" s="5"/>
      <c r="W15482"/>
      <c r="Y15482" s="36"/>
      <c r="AA15482" s="5"/>
      <c r="AC15482" s="36"/>
      <c r="AD15482" s="36"/>
      <c r="AE15482"/>
      <c r="AF15482"/>
      <c r="AH15482" s="36"/>
      <c r="AJ15482"/>
    </row>
    <row r="15483" spans="14:36">
      <c r="N15483" s="36"/>
      <c r="R15483" s="5"/>
      <c r="W15483"/>
      <c r="Y15483" s="36"/>
      <c r="AA15483" s="5"/>
      <c r="AC15483" s="36"/>
      <c r="AD15483" s="36"/>
      <c r="AE15483"/>
      <c r="AF15483"/>
      <c r="AH15483" s="36"/>
      <c r="AJ15483"/>
    </row>
    <row r="15484" spans="14:36">
      <c r="N15484" s="36"/>
      <c r="R15484" s="5"/>
      <c r="W15484"/>
      <c r="Y15484" s="36"/>
      <c r="AA15484" s="5"/>
      <c r="AC15484" s="36"/>
      <c r="AD15484" s="36"/>
      <c r="AE15484"/>
      <c r="AF15484"/>
      <c r="AH15484" s="36"/>
      <c r="AJ15484"/>
    </row>
    <row r="15485" spans="14:36">
      <c r="N15485" s="36"/>
      <c r="R15485" s="5"/>
      <c r="W15485"/>
      <c r="Y15485" s="36"/>
      <c r="AA15485" s="5"/>
      <c r="AC15485" s="36"/>
      <c r="AD15485" s="36"/>
      <c r="AE15485"/>
      <c r="AF15485"/>
      <c r="AH15485" s="36"/>
      <c r="AJ15485"/>
    </row>
    <row r="15486" spans="14:36">
      <c r="N15486" s="36"/>
      <c r="R15486" s="5"/>
      <c r="W15486"/>
      <c r="Y15486" s="36"/>
      <c r="AA15486" s="5"/>
      <c r="AC15486" s="36"/>
      <c r="AD15486" s="36"/>
      <c r="AE15486"/>
      <c r="AF15486"/>
      <c r="AH15486" s="36"/>
      <c r="AJ15486"/>
    </row>
    <row r="15487" spans="14:36">
      <c r="N15487" s="36"/>
      <c r="R15487" s="5"/>
      <c r="W15487"/>
      <c r="Y15487" s="36"/>
      <c r="AA15487" s="5"/>
      <c r="AC15487" s="36"/>
      <c r="AD15487" s="36"/>
      <c r="AE15487"/>
      <c r="AF15487"/>
      <c r="AH15487" s="36"/>
      <c r="AJ15487"/>
    </row>
    <row r="15488" spans="14:36">
      <c r="N15488" s="36"/>
      <c r="R15488" s="5"/>
      <c r="W15488"/>
      <c r="Y15488" s="36"/>
      <c r="AA15488" s="5"/>
      <c r="AC15488" s="36"/>
      <c r="AD15488" s="36"/>
      <c r="AE15488"/>
      <c r="AF15488"/>
      <c r="AH15488" s="36"/>
      <c r="AJ15488"/>
    </row>
    <row r="15489" spans="14:36">
      <c r="N15489" s="36"/>
      <c r="R15489" s="5"/>
      <c r="W15489"/>
      <c r="Y15489" s="36"/>
      <c r="AA15489" s="5"/>
      <c r="AC15489" s="36"/>
      <c r="AD15489" s="36"/>
      <c r="AE15489"/>
      <c r="AF15489"/>
      <c r="AH15489" s="36"/>
      <c r="AJ15489"/>
    </row>
    <row r="15490" spans="14:36">
      <c r="N15490" s="36"/>
      <c r="R15490" s="5"/>
      <c r="W15490"/>
      <c r="Y15490" s="36"/>
      <c r="AA15490" s="5"/>
      <c r="AC15490" s="36"/>
      <c r="AD15490" s="36"/>
      <c r="AE15490"/>
      <c r="AF15490"/>
      <c r="AH15490" s="36"/>
      <c r="AJ15490"/>
    </row>
    <row r="15491" spans="14:36">
      <c r="N15491" s="36"/>
      <c r="R15491" s="5"/>
      <c r="W15491"/>
      <c r="Y15491" s="36"/>
      <c r="AA15491" s="5"/>
      <c r="AC15491" s="36"/>
      <c r="AD15491" s="36"/>
      <c r="AE15491"/>
      <c r="AF15491"/>
      <c r="AH15491" s="36"/>
      <c r="AJ15491"/>
    </row>
    <row r="15492" spans="14:36">
      <c r="N15492" s="36"/>
      <c r="R15492" s="5"/>
      <c r="W15492"/>
      <c r="Y15492" s="36"/>
      <c r="AA15492" s="5"/>
      <c r="AC15492" s="36"/>
      <c r="AD15492" s="36"/>
      <c r="AE15492"/>
      <c r="AF15492"/>
      <c r="AH15492" s="36"/>
      <c r="AJ15492"/>
    </row>
    <row r="15493" spans="14:36">
      <c r="N15493" s="36"/>
      <c r="R15493" s="5"/>
      <c r="W15493"/>
      <c r="Y15493" s="36"/>
      <c r="AA15493" s="5"/>
      <c r="AC15493" s="36"/>
      <c r="AD15493" s="36"/>
      <c r="AE15493"/>
      <c r="AF15493"/>
      <c r="AH15493" s="36"/>
      <c r="AJ15493"/>
    </row>
    <row r="15494" spans="14:36">
      <c r="N15494" s="36"/>
      <c r="R15494" s="5"/>
      <c r="W15494"/>
      <c r="Y15494" s="36"/>
      <c r="AA15494" s="5"/>
      <c r="AC15494" s="36"/>
      <c r="AD15494" s="36"/>
      <c r="AE15494"/>
      <c r="AF15494"/>
      <c r="AH15494" s="36"/>
      <c r="AJ15494"/>
    </row>
    <row r="15495" spans="14:36">
      <c r="N15495" s="36"/>
      <c r="R15495" s="5"/>
      <c r="W15495"/>
      <c r="Y15495" s="36"/>
      <c r="AA15495" s="5"/>
      <c r="AC15495" s="36"/>
      <c r="AD15495" s="36"/>
      <c r="AE15495"/>
      <c r="AF15495"/>
      <c r="AH15495" s="36"/>
      <c r="AJ15495"/>
    </row>
    <row r="15496" spans="14:36">
      <c r="N15496" s="36"/>
      <c r="R15496" s="5"/>
      <c r="W15496"/>
      <c r="Y15496" s="36"/>
      <c r="AA15496" s="5"/>
      <c r="AC15496" s="36"/>
      <c r="AD15496" s="36"/>
      <c r="AE15496"/>
      <c r="AF15496"/>
      <c r="AH15496" s="36"/>
      <c r="AJ15496"/>
    </row>
    <row r="15497" spans="14:36">
      <c r="N15497" s="36"/>
      <c r="R15497" s="5"/>
      <c r="W15497"/>
      <c r="Y15497" s="36"/>
      <c r="AA15497" s="5"/>
      <c r="AC15497" s="36"/>
      <c r="AD15497" s="36"/>
      <c r="AE15497"/>
      <c r="AF15497"/>
      <c r="AH15497" s="36"/>
      <c r="AJ15497"/>
    </row>
    <row r="15498" spans="14:36">
      <c r="N15498" s="36"/>
      <c r="R15498" s="5"/>
      <c r="W15498"/>
      <c r="Y15498" s="36"/>
      <c r="AA15498" s="5"/>
      <c r="AC15498" s="36"/>
      <c r="AD15498" s="36"/>
      <c r="AE15498"/>
      <c r="AF15498"/>
      <c r="AH15498" s="36"/>
      <c r="AJ15498"/>
    </row>
    <row r="15499" spans="14:36">
      <c r="N15499" s="36"/>
      <c r="R15499" s="5"/>
      <c r="W15499"/>
      <c r="Y15499" s="36"/>
      <c r="AA15499" s="5"/>
      <c r="AC15499" s="36"/>
      <c r="AD15499" s="36"/>
      <c r="AE15499"/>
      <c r="AF15499"/>
      <c r="AH15499" s="36"/>
      <c r="AJ15499"/>
    </row>
    <row r="15500" spans="14:36">
      <c r="N15500" s="36"/>
      <c r="R15500" s="5"/>
      <c r="W15500"/>
      <c r="Y15500" s="36"/>
      <c r="AA15500" s="5"/>
      <c r="AC15500" s="36"/>
      <c r="AD15500" s="36"/>
      <c r="AE15500"/>
      <c r="AF15500"/>
      <c r="AH15500" s="36"/>
      <c r="AJ15500"/>
    </row>
    <row r="15501" spans="14:36">
      <c r="N15501" s="36"/>
      <c r="R15501" s="5"/>
      <c r="W15501"/>
      <c r="Y15501" s="36"/>
      <c r="AA15501" s="5"/>
      <c r="AC15501" s="36"/>
      <c r="AD15501" s="36"/>
      <c r="AE15501"/>
      <c r="AF15501"/>
      <c r="AH15501" s="36"/>
      <c r="AJ15501"/>
    </row>
    <row r="15502" spans="14:36">
      <c r="N15502" s="36"/>
      <c r="R15502" s="5"/>
      <c r="W15502"/>
      <c r="Y15502" s="36"/>
      <c r="AA15502" s="5"/>
      <c r="AC15502" s="36"/>
      <c r="AD15502" s="36"/>
      <c r="AE15502"/>
      <c r="AF15502"/>
      <c r="AH15502" s="36"/>
      <c r="AJ15502"/>
    </row>
    <row r="15503" spans="14:36">
      <c r="N15503" s="36"/>
      <c r="R15503" s="5"/>
      <c r="W15503"/>
      <c r="Y15503" s="36"/>
      <c r="AA15503" s="5"/>
      <c r="AC15503" s="36"/>
      <c r="AD15503" s="36"/>
      <c r="AE15503"/>
      <c r="AF15503"/>
      <c r="AH15503" s="36"/>
      <c r="AJ15503"/>
    </row>
    <row r="15504" spans="14:36">
      <c r="N15504" s="36"/>
      <c r="R15504" s="5"/>
      <c r="W15504"/>
      <c r="Y15504" s="36"/>
      <c r="AA15504" s="5"/>
      <c r="AC15504" s="36"/>
      <c r="AD15504" s="36"/>
      <c r="AE15504"/>
      <c r="AF15504"/>
      <c r="AH15504" s="36"/>
      <c r="AJ15504"/>
    </row>
    <row r="15505" spans="14:36">
      <c r="N15505" s="36"/>
      <c r="R15505" s="5"/>
      <c r="W15505"/>
      <c r="Y15505" s="36"/>
      <c r="AA15505" s="5"/>
      <c r="AC15505" s="36"/>
      <c r="AD15505" s="36"/>
      <c r="AE15505"/>
      <c r="AF15505"/>
      <c r="AH15505" s="36"/>
      <c r="AJ15505"/>
    </row>
    <row r="15506" spans="14:36">
      <c r="N15506" s="36"/>
      <c r="R15506" s="5"/>
      <c r="W15506"/>
      <c r="Y15506" s="36"/>
      <c r="AA15506" s="5"/>
      <c r="AC15506" s="36"/>
      <c r="AD15506" s="36"/>
      <c r="AE15506"/>
      <c r="AF15506"/>
      <c r="AH15506" s="36"/>
      <c r="AJ15506"/>
    </row>
    <row r="15507" spans="14:36">
      <c r="N15507" s="36"/>
      <c r="R15507" s="5"/>
      <c r="W15507"/>
      <c r="Y15507" s="36"/>
      <c r="AA15507" s="5"/>
      <c r="AC15507" s="36"/>
      <c r="AD15507" s="36"/>
      <c r="AE15507"/>
      <c r="AF15507"/>
      <c r="AH15507" s="36"/>
      <c r="AJ15507"/>
    </row>
    <row r="15508" spans="14:36">
      <c r="N15508" s="36"/>
      <c r="R15508" s="5"/>
      <c r="W15508"/>
      <c r="Y15508" s="36"/>
      <c r="AA15508" s="5"/>
      <c r="AC15508" s="36"/>
      <c r="AD15508" s="36"/>
      <c r="AE15508"/>
      <c r="AF15508"/>
      <c r="AH15508" s="36"/>
      <c r="AJ15508"/>
    </row>
    <row r="15509" spans="14:36">
      <c r="N15509" s="36"/>
      <c r="R15509" s="5"/>
      <c r="W15509"/>
      <c r="Y15509" s="36"/>
      <c r="AA15509" s="5"/>
      <c r="AC15509" s="36"/>
      <c r="AD15509" s="36"/>
      <c r="AE15509"/>
      <c r="AF15509"/>
      <c r="AH15509" s="36"/>
      <c r="AJ15509"/>
    </row>
    <row r="15510" spans="14:36">
      <c r="N15510" s="36"/>
      <c r="R15510" s="5"/>
      <c r="W15510"/>
      <c r="Y15510" s="36"/>
      <c r="AA15510" s="5"/>
      <c r="AC15510" s="36"/>
      <c r="AD15510" s="36"/>
      <c r="AE15510"/>
      <c r="AF15510"/>
      <c r="AH15510" s="36"/>
      <c r="AJ15510"/>
    </row>
    <row r="15511" spans="14:36">
      <c r="N15511" s="36"/>
      <c r="R15511" s="5"/>
      <c r="W15511"/>
      <c r="Y15511" s="36"/>
      <c r="AA15511" s="5"/>
      <c r="AC15511" s="36"/>
      <c r="AD15511" s="36"/>
      <c r="AE15511"/>
      <c r="AF15511"/>
      <c r="AH15511" s="36"/>
      <c r="AJ15511"/>
    </row>
    <row r="15512" spans="14:36">
      <c r="N15512" s="36"/>
      <c r="R15512" s="5"/>
      <c r="W15512"/>
      <c r="Y15512" s="36"/>
      <c r="AA15512" s="5"/>
      <c r="AC15512" s="36"/>
      <c r="AD15512" s="36"/>
      <c r="AE15512"/>
      <c r="AF15512"/>
      <c r="AH15512" s="36"/>
      <c r="AJ15512"/>
    </row>
    <row r="15513" spans="14:36">
      <c r="N15513" s="36"/>
      <c r="R15513" s="5"/>
      <c r="W15513"/>
      <c r="Y15513" s="36"/>
      <c r="AA15513" s="5"/>
      <c r="AC15513" s="36"/>
      <c r="AD15513" s="36"/>
      <c r="AE15513"/>
      <c r="AF15513"/>
      <c r="AH15513" s="36"/>
      <c r="AJ15513"/>
    </row>
    <row r="15514" spans="14:36">
      <c r="N15514" s="36"/>
      <c r="R15514" s="5"/>
      <c r="W15514"/>
      <c r="Y15514" s="36"/>
      <c r="AA15514" s="5"/>
      <c r="AC15514" s="36"/>
      <c r="AD15514" s="36"/>
      <c r="AE15514"/>
      <c r="AF15514"/>
      <c r="AH15514" s="36"/>
      <c r="AJ15514"/>
    </row>
    <row r="15515" spans="14:36">
      <c r="N15515" s="36"/>
      <c r="R15515" s="5"/>
      <c r="W15515"/>
      <c r="Y15515" s="36"/>
      <c r="AA15515" s="5"/>
      <c r="AC15515" s="36"/>
      <c r="AD15515" s="36"/>
      <c r="AE15515"/>
      <c r="AF15515"/>
      <c r="AH15515" s="36"/>
      <c r="AJ15515"/>
    </row>
    <row r="15516" spans="14:36">
      <c r="N15516" s="36"/>
      <c r="R15516" s="5"/>
      <c r="W15516"/>
      <c r="Y15516" s="36"/>
      <c r="AA15516" s="5"/>
      <c r="AC15516" s="36"/>
      <c r="AD15516" s="36"/>
      <c r="AE15516"/>
      <c r="AF15516"/>
      <c r="AH15516" s="36"/>
      <c r="AJ15516"/>
    </row>
    <row r="15517" spans="14:36">
      <c r="N15517" s="36"/>
      <c r="R15517" s="5"/>
      <c r="W15517"/>
      <c r="Y15517" s="36"/>
      <c r="AA15517" s="5"/>
      <c r="AC15517" s="36"/>
      <c r="AD15517" s="36"/>
      <c r="AE15517"/>
      <c r="AF15517"/>
      <c r="AH15517" s="36"/>
      <c r="AJ15517"/>
    </row>
    <row r="15518" spans="14:36">
      <c r="N15518" s="36"/>
      <c r="R15518" s="5"/>
      <c r="W15518"/>
      <c r="Y15518" s="36"/>
      <c r="AA15518" s="5"/>
      <c r="AC15518" s="36"/>
      <c r="AD15518" s="36"/>
      <c r="AE15518"/>
      <c r="AF15518"/>
      <c r="AH15518" s="36"/>
      <c r="AJ15518"/>
    </row>
    <row r="15519" spans="14:36">
      <c r="N15519" s="36"/>
      <c r="R15519" s="5"/>
      <c r="W15519"/>
      <c r="Y15519" s="36"/>
      <c r="AA15519" s="5"/>
      <c r="AC15519" s="36"/>
      <c r="AD15519" s="36"/>
      <c r="AE15519"/>
      <c r="AF15519"/>
      <c r="AH15519" s="36"/>
      <c r="AJ15519"/>
    </row>
    <row r="15520" spans="14:36">
      <c r="N15520" s="36"/>
      <c r="R15520" s="5"/>
      <c r="W15520"/>
      <c r="Y15520" s="36"/>
      <c r="AA15520" s="5"/>
      <c r="AC15520" s="36"/>
      <c r="AD15520" s="36"/>
      <c r="AE15520"/>
      <c r="AF15520"/>
      <c r="AH15520" s="36"/>
      <c r="AJ15520"/>
    </row>
    <row r="15521" spans="14:36">
      <c r="N15521" s="36"/>
      <c r="R15521" s="5"/>
      <c r="W15521"/>
      <c r="Y15521" s="36"/>
      <c r="AA15521" s="5"/>
      <c r="AC15521" s="36"/>
      <c r="AD15521" s="36"/>
      <c r="AE15521"/>
      <c r="AF15521"/>
      <c r="AH15521" s="36"/>
      <c r="AJ15521"/>
    </row>
    <row r="15522" spans="14:36">
      <c r="N15522" s="36"/>
      <c r="R15522" s="5"/>
      <c r="W15522"/>
      <c r="Y15522" s="36"/>
      <c r="AA15522" s="5"/>
      <c r="AC15522" s="36"/>
      <c r="AD15522" s="36"/>
      <c r="AE15522"/>
      <c r="AF15522"/>
      <c r="AH15522" s="36"/>
      <c r="AJ15522"/>
    </row>
    <row r="15523" spans="14:36">
      <c r="N15523" s="36"/>
      <c r="R15523" s="5"/>
      <c r="W15523"/>
      <c r="Y15523" s="36"/>
      <c r="AA15523" s="5"/>
      <c r="AC15523" s="36"/>
      <c r="AD15523" s="36"/>
      <c r="AE15523"/>
      <c r="AF15523"/>
      <c r="AH15523" s="36"/>
      <c r="AJ15523"/>
    </row>
    <row r="15524" spans="14:36">
      <c r="N15524" s="36"/>
      <c r="R15524" s="5"/>
      <c r="W15524"/>
      <c r="Y15524" s="36"/>
      <c r="AA15524" s="5"/>
      <c r="AC15524" s="36"/>
      <c r="AD15524" s="36"/>
      <c r="AE15524"/>
      <c r="AF15524"/>
      <c r="AH15524" s="36"/>
      <c r="AJ15524"/>
    </row>
    <row r="15525" spans="14:36">
      <c r="N15525" s="36"/>
      <c r="R15525" s="5"/>
      <c r="W15525"/>
      <c r="Y15525" s="36"/>
      <c r="AA15525" s="5"/>
      <c r="AC15525" s="36"/>
      <c r="AD15525" s="36"/>
      <c r="AE15525"/>
      <c r="AF15525"/>
      <c r="AH15525" s="36"/>
      <c r="AJ15525"/>
    </row>
    <row r="15526" spans="14:36">
      <c r="N15526" s="36"/>
      <c r="R15526" s="5"/>
      <c r="W15526"/>
      <c r="Y15526" s="36"/>
      <c r="AA15526" s="5"/>
      <c r="AC15526" s="36"/>
      <c r="AD15526" s="36"/>
      <c r="AE15526"/>
      <c r="AF15526"/>
      <c r="AH15526" s="36"/>
      <c r="AJ15526"/>
    </row>
    <row r="15527" spans="14:36">
      <c r="N15527" s="36"/>
      <c r="R15527" s="5"/>
      <c r="W15527"/>
      <c r="Y15527" s="36"/>
      <c r="AA15527" s="5"/>
      <c r="AC15527" s="36"/>
      <c r="AD15527" s="36"/>
      <c r="AE15527"/>
      <c r="AF15527"/>
      <c r="AH15527" s="36"/>
      <c r="AJ15527"/>
    </row>
    <row r="15528" spans="14:36">
      <c r="N15528" s="36"/>
      <c r="R15528" s="5"/>
      <c r="W15528"/>
      <c r="Y15528" s="36"/>
      <c r="AA15528" s="5"/>
      <c r="AC15528" s="36"/>
      <c r="AD15528" s="36"/>
      <c r="AE15528"/>
      <c r="AF15528"/>
      <c r="AH15528" s="36"/>
      <c r="AJ15528"/>
    </row>
    <row r="15529" spans="14:36">
      <c r="N15529" s="36"/>
      <c r="R15529" s="5"/>
      <c r="W15529"/>
      <c r="Y15529" s="36"/>
      <c r="AA15529" s="5"/>
      <c r="AC15529" s="36"/>
      <c r="AD15529" s="36"/>
      <c r="AE15529"/>
      <c r="AF15529"/>
      <c r="AH15529" s="36"/>
      <c r="AJ15529"/>
    </row>
    <row r="15530" spans="14:36">
      <c r="N15530" s="36"/>
      <c r="R15530" s="5"/>
      <c r="W15530"/>
      <c r="Y15530" s="36"/>
      <c r="AA15530" s="5"/>
      <c r="AC15530" s="36"/>
      <c r="AD15530" s="36"/>
      <c r="AE15530"/>
      <c r="AF15530"/>
      <c r="AH15530" s="36"/>
      <c r="AJ15530"/>
    </row>
    <row r="15531" spans="14:36">
      <c r="N15531" s="36"/>
      <c r="R15531" s="5"/>
      <c r="W15531"/>
      <c r="Y15531" s="36"/>
      <c r="AA15531" s="5"/>
      <c r="AC15531" s="36"/>
      <c r="AD15531" s="36"/>
      <c r="AE15531"/>
      <c r="AF15531"/>
      <c r="AH15531" s="36"/>
      <c r="AJ15531"/>
    </row>
    <row r="15532" spans="14:36">
      <c r="N15532" s="36"/>
      <c r="R15532" s="5"/>
      <c r="W15532"/>
      <c r="Y15532" s="36"/>
      <c r="AA15532" s="5"/>
      <c r="AC15532" s="36"/>
      <c r="AD15532" s="36"/>
      <c r="AE15532"/>
      <c r="AF15532"/>
      <c r="AH15532" s="36"/>
      <c r="AJ15532"/>
    </row>
    <row r="15533" spans="14:36">
      <c r="N15533" s="36"/>
      <c r="R15533" s="5"/>
      <c r="W15533"/>
      <c r="Y15533" s="36"/>
      <c r="AA15533" s="5"/>
      <c r="AC15533" s="36"/>
      <c r="AD15533" s="36"/>
      <c r="AE15533"/>
      <c r="AF15533"/>
      <c r="AH15533" s="36"/>
      <c r="AJ15533"/>
    </row>
    <row r="15534" spans="14:36">
      <c r="N15534" s="36"/>
      <c r="R15534" s="5"/>
      <c r="W15534"/>
      <c r="Y15534" s="36"/>
      <c r="AA15534" s="5"/>
      <c r="AC15534" s="36"/>
      <c r="AD15534" s="36"/>
      <c r="AE15534"/>
      <c r="AF15534"/>
      <c r="AH15534" s="36"/>
      <c r="AJ15534"/>
    </row>
    <row r="15535" spans="14:36">
      <c r="N15535" s="36"/>
      <c r="R15535" s="5"/>
      <c r="W15535"/>
      <c r="Y15535" s="36"/>
      <c r="AA15535" s="5"/>
      <c r="AC15535" s="36"/>
      <c r="AD15535" s="36"/>
      <c r="AE15535"/>
      <c r="AF15535"/>
      <c r="AH15535" s="36"/>
      <c r="AJ15535"/>
    </row>
    <row r="15536" spans="14:36">
      <c r="N15536" s="36"/>
      <c r="R15536" s="5"/>
      <c r="W15536"/>
      <c r="Y15536" s="36"/>
      <c r="AA15536" s="5"/>
      <c r="AC15536" s="36"/>
      <c r="AD15536" s="36"/>
      <c r="AE15536"/>
      <c r="AF15536"/>
      <c r="AH15536" s="36"/>
      <c r="AJ15536"/>
    </row>
    <row r="15537" spans="14:36">
      <c r="N15537" s="36"/>
      <c r="R15537" s="5"/>
      <c r="W15537"/>
      <c r="Y15537" s="36"/>
      <c r="AA15537" s="5"/>
      <c r="AC15537" s="36"/>
      <c r="AD15537" s="36"/>
      <c r="AE15537"/>
      <c r="AF15537"/>
      <c r="AH15537" s="36"/>
      <c r="AJ15537"/>
    </row>
    <row r="15538" spans="14:36">
      <c r="N15538" s="36"/>
      <c r="R15538" s="5"/>
      <c r="W15538"/>
      <c r="Y15538" s="36"/>
      <c r="AA15538" s="5"/>
      <c r="AC15538" s="36"/>
      <c r="AD15538" s="36"/>
      <c r="AE15538"/>
      <c r="AF15538"/>
      <c r="AH15538" s="36"/>
      <c r="AJ15538"/>
    </row>
    <row r="15539" spans="14:36">
      <c r="N15539" s="36"/>
      <c r="R15539" s="5"/>
      <c r="W15539"/>
      <c r="Y15539" s="36"/>
      <c r="AA15539" s="5"/>
      <c r="AC15539" s="36"/>
      <c r="AD15539" s="36"/>
      <c r="AE15539"/>
      <c r="AF15539"/>
      <c r="AH15539" s="36"/>
      <c r="AJ15539"/>
    </row>
    <row r="15540" spans="14:36">
      <c r="N15540" s="36"/>
      <c r="R15540" s="5"/>
      <c r="W15540"/>
      <c r="Y15540" s="36"/>
      <c r="AA15540" s="5"/>
      <c r="AC15540" s="36"/>
      <c r="AD15540" s="36"/>
      <c r="AE15540"/>
      <c r="AF15540"/>
      <c r="AH15540" s="36"/>
      <c r="AJ15540"/>
    </row>
    <row r="15541" spans="14:36">
      <c r="N15541" s="36"/>
      <c r="R15541" s="5"/>
      <c r="W15541"/>
      <c r="Y15541" s="36"/>
      <c r="AA15541" s="5"/>
      <c r="AC15541" s="36"/>
      <c r="AD15541" s="36"/>
      <c r="AE15541"/>
      <c r="AF15541"/>
      <c r="AH15541" s="36"/>
      <c r="AJ15541"/>
    </row>
    <row r="15542" spans="14:36">
      <c r="N15542" s="36"/>
      <c r="R15542" s="5"/>
      <c r="W15542"/>
      <c r="Y15542" s="36"/>
      <c r="AA15542" s="5"/>
      <c r="AC15542" s="36"/>
      <c r="AD15542" s="36"/>
      <c r="AE15542"/>
      <c r="AF15542"/>
      <c r="AH15542" s="36"/>
      <c r="AJ15542"/>
    </row>
    <row r="15543" spans="14:36">
      <c r="N15543" s="36"/>
      <c r="R15543" s="5"/>
      <c r="W15543"/>
      <c r="Y15543" s="36"/>
      <c r="AA15543" s="5"/>
      <c r="AC15543" s="36"/>
      <c r="AD15543" s="36"/>
      <c r="AE15543"/>
      <c r="AF15543"/>
      <c r="AH15543" s="36"/>
      <c r="AJ15543"/>
    </row>
    <row r="15544" spans="14:36">
      <c r="N15544" s="36"/>
      <c r="R15544" s="5"/>
      <c r="W15544"/>
      <c r="Y15544" s="36"/>
      <c r="AA15544" s="5"/>
      <c r="AC15544" s="36"/>
      <c r="AD15544" s="36"/>
      <c r="AE15544"/>
      <c r="AF15544"/>
      <c r="AH15544" s="36"/>
      <c r="AJ15544"/>
    </row>
    <row r="15545" spans="14:36">
      <c r="N15545" s="36"/>
      <c r="R15545" s="5"/>
      <c r="W15545"/>
      <c r="Y15545" s="36"/>
      <c r="AA15545" s="5"/>
      <c r="AC15545" s="36"/>
      <c r="AD15545" s="36"/>
      <c r="AE15545"/>
      <c r="AF15545"/>
      <c r="AH15545" s="36"/>
      <c r="AJ15545"/>
    </row>
    <row r="15546" spans="14:36">
      <c r="N15546" s="36"/>
      <c r="R15546" s="5"/>
      <c r="W15546"/>
      <c r="Y15546" s="36"/>
      <c r="AA15546" s="5"/>
      <c r="AC15546" s="36"/>
      <c r="AD15546" s="36"/>
      <c r="AE15546"/>
      <c r="AF15546"/>
      <c r="AH15546" s="36"/>
      <c r="AJ15546"/>
    </row>
    <row r="15547" spans="14:36">
      <c r="N15547" s="36"/>
      <c r="R15547" s="5"/>
      <c r="W15547"/>
      <c r="Y15547" s="36"/>
      <c r="AA15547" s="5"/>
      <c r="AC15547" s="36"/>
      <c r="AD15547" s="36"/>
      <c r="AE15547"/>
      <c r="AF15547"/>
      <c r="AH15547" s="36"/>
      <c r="AJ15547"/>
    </row>
    <row r="15548" spans="14:36">
      <c r="N15548" s="36"/>
      <c r="R15548" s="5"/>
      <c r="W15548"/>
      <c r="Y15548" s="36"/>
      <c r="AA15548" s="5"/>
      <c r="AC15548" s="36"/>
      <c r="AD15548" s="36"/>
      <c r="AE15548"/>
      <c r="AF15548"/>
      <c r="AH15548" s="36"/>
      <c r="AJ15548"/>
    </row>
    <row r="15549" spans="14:36">
      <c r="N15549" s="36"/>
      <c r="R15549" s="5"/>
      <c r="W15549"/>
      <c r="Y15549" s="36"/>
      <c r="AA15549" s="5"/>
      <c r="AC15549" s="36"/>
      <c r="AD15549" s="36"/>
      <c r="AE15549"/>
      <c r="AF15549"/>
      <c r="AH15549" s="36"/>
      <c r="AJ15549"/>
    </row>
    <row r="15550" spans="14:36">
      <c r="N15550" s="36"/>
      <c r="R15550" s="5"/>
      <c r="W15550"/>
      <c r="Y15550" s="36"/>
      <c r="AA15550" s="5"/>
      <c r="AC15550" s="36"/>
      <c r="AD15550" s="36"/>
      <c r="AE15550"/>
      <c r="AF15550"/>
      <c r="AH15550" s="36"/>
      <c r="AJ15550"/>
    </row>
    <row r="15551" spans="14:36">
      <c r="N15551" s="36"/>
      <c r="R15551" s="5"/>
      <c r="W15551"/>
      <c r="Y15551" s="36"/>
      <c r="AA15551" s="5"/>
      <c r="AC15551" s="36"/>
      <c r="AD15551" s="36"/>
      <c r="AE15551"/>
      <c r="AF15551"/>
      <c r="AH15551" s="36"/>
      <c r="AJ15551"/>
    </row>
    <row r="15552" spans="14:36">
      <c r="N15552" s="36"/>
      <c r="R15552" s="5"/>
      <c r="W15552"/>
      <c r="Y15552" s="36"/>
      <c r="AA15552" s="5"/>
      <c r="AC15552" s="36"/>
      <c r="AD15552" s="36"/>
      <c r="AE15552"/>
      <c r="AF15552"/>
      <c r="AH15552" s="36"/>
      <c r="AJ15552"/>
    </row>
    <row r="15553" spans="14:36">
      <c r="N15553" s="36"/>
      <c r="R15553" s="5"/>
      <c r="W15553"/>
      <c r="Y15553" s="36"/>
      <c r="AA15553" s="5"/>
      <c r="AC15553" s="36"/>
      <c r="AD15553" s="36"/>
      <c r="AE15553"/>
      <c r="AF15553"/>
      <c r="AH15553" s="36"/>
      <c r="AJ15553"/>
    </row>
    <row r="15554" spans="14:36">
      <c r="N15554" s="36"/>
      <c r="R15554" s="5"/>
      <c r="W15554"/>
      <c r="Y15554" s="36"/>
      <c r="AA15554" s="5"/>
      <c r="AC15554" s="36"/>
      <c r="AD15554" s="36"/>
      <c r="AE15554"/>
      <c r="AF15554"/>
      <c r="AH15554" s="36"/>
      <c r="AJ15554"/>
    </row>
    <row r="15555" spans="14:36">
      <c r="N15555" s="36"/>
      <c r="R15555" s="5"/>
      <c r="W15555"/>
      <c r="Y15555" s="36"/>
      <c r="AA15555" s="5"/>
      <c r="AC15555" s="36"/>
      <c r="AD15555" s="36"/>
      <c r="AE15555"/>
      <c r="AF15555"/>
      <c r="AH15555" s="36"/>
      <c r="AJ15555"/>
    </row>
    <row r="15556" spans="14:36">
      <c r="N15556" s="36"/>
      <c r="R15556" s="5"/>
      <c r="W15556"/>
      <c r="Y15556" s="36"/>
      <c r="AA15556" s="5"/>
      <c r="AC15556" s="36"/>
      <c r="AD15556" s="36"/>
      <c r="AE15556"/>
      <c r="AF15556"/>
      <c r="AH15556" s="36"/>
      <c r="AJ15556"/>
    </row>
    <row r="15557" spans="14:36">
      <c r="N15557" s="36"/>
      <c r="R15557" s="5"/>
      <c r="W15557"/>
      <c r="Y15557" s="36"/>
      <c r="AA15557" s="5"/>
      <c r="AC15557" s="36"/>
      <c r="AD15557" s="36"/>
      <c r="AE15557"/>
      <c r="AF15557"/>
      <c r="AH15557" s="36"/>
      <c r="AJ15557"/>
    </row>
    <row r="15558" spans="14:36">
      <c r="N15558" s="36"/>
      <c r="R15558" s="5"/>
      <c r="W15558"/>
      <c r="Y15558" s="36"/>
      <c r="AA15558" s="5"/>
      <c r="AC15558" s="36"/>
      <c r="AD15558" s="36"/>
      <c r="AE15558"/>
      <c r="AF15558"/>
      <c r="AH15558" s="36"/>
      <c r="AJ15558"/>
    </row>
    <row r="15559" spans="14:36">
      <c r="N15559" s="36"/>
      <c r="R15559" s="5"/>
      <c r="W15559"/>
      <c r="Y15559" s="36"/>
      <c r="AA15559" s="5"/>
      <c r="AC15559" s="36"/>
      <c r="AD15559" s="36"/>
      <c r="AE15559"/>
      <c r="AF15559"/>
      <c r="AH15559" s="36"/>
      <c r="AJ15559"/>
    </row>
    <row r="15560" spans="14:36">
      <c r="N15560" s="36"/>
      <c r="R15560" s="5"/>
      <c r="W15560"/>
      <c r="Y15560" s="36"/>
      <c r="AA15560" s="5"/>
      <c r="AC15560" s="36"/>
      <c r="AD15560" s="36"/>
      <c r="AE15560"/>
      <c r="AF15560"/>
      <c r="AH15560" s="36"/>
      <c r="AJ15560"/>
    </row>
    <row r="15561" spans="14:36">
      <c r="N15561" s="36"/>
      <c r="R15561" s="5"/>
      <c r="W15561"/>
      <c r="Y15561" s="36"/>
      <c r="AA15561" s="5"/>
      <c r="AC15561" s="36"/>
      <c r="AD15561" s="36"/>
      <c r="AE15561"/>
      <c r="AF15561"/>
      <c r="AH15561" s="36"/>
      <c r="AJ15561"/>
    </row>
    <row r="15562" spans="14:36">
      <c r="N15562" s="36"/>
      <c r="R15562" s="5"/>
      <c r="W15562"/>
      <c r="Y15562" s="36"/>
      <c r="AA15562" s="5"/>
      <c r="AC15562" s="36"/>
      <c r="AD15562" s="36"/>
      <c r="AE15562"/>
      <c r="AF15562"/>
      <c r="AH15562" s="36"/>
      <c r="AJ15562"/>
    </row>
    <row r="15563" spans="14:36">
      <c r="N15563" s="36"/>
      <c r="R15563" s="5"/>
      <c r="W15563"/>
      <c r="Y15563" s="36"/>
      <c r="AA15563" s="5"/>
      <c r="AC15563" s="36"/>
      <c r="AD15563" s="36"/>
      <c r="AE15563"/>
      <c r="AF15563"/>
      <c r="AH15563" s="36"/>
      <c r="AJ15563"/>
    </row>
    <row r="15564" spans="14:36">
      <c r="N15564" s="36"/>
      <c r="R15564" s="5"/>
      <c r="W15564"/>
      <c r="Y15564" s="36"/>
      <c r="AA15564" s="5"/>
      <c r="AC15564" s="36"/>
      <c r="AD15564" s="36"/>
      <c r="AE15564"/>
      <c r="AF15564"/>
      <c r="AH15564" s="36"/>
      <c r="AJ15564"/>
    </row>
    <row r="15565" spans="14:36">
      <c r="N15565" s="36"/>
      <c r="R15565" s="5"/>
      <c r="W15565"/>
      <c r="Y15565" s="36"/>
      <c r="AA15565" s="5"/>
      <c r="AC15565" s="36"/>
      <c r="AD15565" s="36"/>
      <c r="AE15565"/>
      <c r="AF15565"/>
      <c r="AH15565" s="36"/>
      <c r="AJ15565"/>
    </row>
    <row r="15566" spans="14:36">
      <c r="N15566" s="36"/>
      <c r="R15566" s="5"/>
      <c r="W15566"/>
      <c r="Y15566" s="36"/>
      <c r="AA15566" s="5"/>
      <c r="AC15566" s="36"/>
      <c r="AD15566" s="36"/>
      <c r="AE15566"/>
      <c r="AF15566"/>
      <c r="AH15566" s="36"/>
      <c r="AJ15566"/>
    </row>
    <row r="15567" spans="14:36">
      <c r="N15567" s="36"/>
      <c r="R15567" s="5"/>
      <c r="W15567"/>
      <c r="Y15567" s="36"/>
      <c r="AA15567" s="5"/>
      <c r="AC15567" s="36"/>
      <c r="AD15567" s="36"/>
      <c r="AE15567"/>
      <c r="AF15567"/>
      <c r="AH15567" s="36"/>
      <c r="AJ15567"/>
    </row>
    <row r="15568" spans="14:36">
      <c r="N15568" s="36"/>
      <c r="R15568" s="5"/>
      <c r="W15568"/>
      <c r="Y15568" s="36"/>
      <c r="AA15568" s="5"/>
      <c r="AC15568" s="36"/>
      <c r="AD15568" s="36"/>
      <c r="AE15568"/>
      <c r="AF15568"/>
      <c r="AH15568" s="36"/>
      <c r="AJ15568"/>
    </row>
    <row r="15569" spans="14:36">
      <c r="N15569" s="36"/>
      <c r="R15569" s="5"/>
      <c r="W15569"/>
      <c r="Y15569" s="36"/>
      <c r="AA15569" s="5"/>
      <c r="AC15569" s="36"/>
      <c r="AD15569" s="36"/>
      <c r="AE15569"/>
      <c r="AF15569"/>
      <c r="AH15569" s="36"/>
      <c r="AJ15569"/>
    </row>
    <row r="15570" spans="14:36">
      <c r="N15570" s="36"/>
      <c r="R15570" s="5"/>
      <c r="W15570"/>
      <c r="Y15570" s="36"/>
      <c r="AA15570" s="5"/>
      <c r="AC15570" s="36"/>
      <c r="AD15570" s="36"/>
      <c r="AE15570"/>
      <c r="AF15570"/>
      <c r="AH15570" s="36"/>
      <c r="AJ15570"/>
    </row>
    <row r="15571" spans="14:36">
      <c r="N15571" s="36"/>
      <c r="R15571" s="5"/>
      <c r="W15571"/>
      <c r="Y15571" s="36"/>
      <c r="AA15571" s="5"/>
      <c r="AC15571" s="36"/>
      <c r="AD15571" s="36"/>
      <c r="AE15571"/>
      <c r="AF15571"/>
      <c r="AH15571" s="36"/>
      <c r="AJ15571"/>
    </row>
    <row r="15572" spans="14:36">
      <c r="N15572" s="36"/>
      <c r="R15572" s="5"/>
      <c r="W15572"/>
      <c r="Y15572" s="36"/>
      <c r="AA15572" s="5"/>
      <c r="AC15572" s="36"/>
      <c r="AD15572" s="36"/>
      <c r="AE15572"/>
      <c r="AF15572"/>
      <c r="AH15572" s="36"/>
      <c r="AJ15572"/>
    </row>
    <row r="15573" spans="14:36">
      <c r="N15573" s="36"/>
      <c r="R15573" s="5"/>
      <c r="W15573"/>
      <c r="Y15573" s="36"/>
      <c r="AA15573" s="5"/>
      <c r="AC15573" s="36"/>
      <c r="AD15573" s="36"/>
      <c r="AE15573"/>
      <c r="AF15573"/>
      <c r="AH15573" s="36"/>
      <c r="AJ15573"/>
    </row>
    <row r="15574" spans="14:36">
      <c r="N15574" s="36"/>
      <c r="R15574" s="5"/>
      <c r="W15574"/>
      <c r="Y15574" s="36"/>
      <c r="AA15574" s="5"/>
      <c r="AC15574" s="36"/>
      <c r="AD15574" s="36"/>
      <c r="AE15574"/>
      <c r="AF15574"/>
      <c r="AH15574" s="36"/>
      <c r="AJ15574"/>
    </row>
    <row r="15575" spans="14:36">
      <c r="N15575" s="36"/>
      <c r="R15575" s="5"/>
      <c r="W15575"/>
      <c r="Y15575" s="36"/>
      <c r="AA15575" s="5"/>
      <c r="AC15575" s="36"/>
      <c r="AD15575" s="36"/>
      <c r="AE15575"/>
      <c r="AF15575"/>
      <c r="AH15575" s="36"/>
      <c r="AJ15575"/>
    </row>
    <row r="15576" spans="14:36">
      <c r="N15576" s="36"/>
      <c r="R15576" s="5"/>
      <c r="W15576"/>
      <c r="Y15576" s="36"/>
      <c r="AA15576" s="5"/>
      <c r="AC15576" s="36"/>
      <c r="AD15576" s="36"/>
      <c r="AE15576"/>
      <c r="AF15576"/>
      <c r="AH15576" s="36"/>
      <c r="AJ15576"/>
    </row>
    <row r="15577" spans="14:36">
      <c r="N15577" s="36"/>
      <c r="R15577" s="5"/>
      <c r="W15577"/>
      <c r="Y15577" s="36"/>
      <c r="AA15577" s="5"/>
      <c r="AC15577" s="36"/>
      <c r="AD15577" s="36"/>
      <c r="AE15577"/>
      <c r="AF15577"/>
      <c r="AH15577" s="36"/>
      <c r="AJ15577"/>
    </row>
    <row r="15578" spans="14:36">
      <c r="N15578" s="36"/>
      <c r="R15578" s="5"/>
      <c r="W15578"/>
      <c r="Y15578" s="36"/>
      <c r="AA15578" s="5"/>
      <c r="AC15578" s="36"/>
      <c r="AD15578" s="36"/>
      <c r="AE15578"/>
      <c r="AF15578"/>
      <c r="AH15578" s="36"/>
      <c r="AJ15578"/>
    </row>
    <row r="15579" spans="14:36">
      <c r="N15579" s="36"/>
      <c r="R15579" s="5"/>
      <c r="W15579"/>
      <c r="Y15579" s="36"/>
      <c r="AA15579" s="5"/>
      <c r="AC15579" s="36"/>
      <c r="AD15579" s="36"/>
      <c r="AE15579"/>
      <c r="AF15579"/>
      <c r="AH15579" s="36"/>
      <c r="AJ15579"/>
    </row>
    <row r="15580" spans="14:36">
      <c r="N15580" s="36"/>
      <c r="R15580" s="5"/>
      <c r="W15580"/>
      <c r="Y15580" s="36"/>
      <c r="AA15580" s="5"/>
      <c r="AC15580" s="36"/>
      <c r="AD15580" s="36"/>
      <c r="AE15580"/>
      <c r="AF15580"/>
      <c r="AH15580" s="36"/>
      <c r="AJ15580"/>
    </row>
    <row r="15581" spans="14:36">
      <c r="N15581" s="36"/>
      <c r="R15581" s="5"/>
      <c r="W15581"/>
      <c r="Y15581" s="36"/>
      <c r="AA15581" s="5"/>
      <c r="AC15581" s="36"/>
      <c r="AD15581" s="36"/>
      <c r="AE15581"/>
      <c r="AF15581"/>
      <c r="AH15581" s="36"/>
      <c r="AJ15581"/>
    </row>
    <row r="15582" spans="14:36">
      <c r="N15582" s="36"/>
      <c r="R15582" s="5"/>
      <c r="W15582"/>
      <c r="Y15582" s="36"/>
      <c r="AA15582" s="5"/>
      <c r="AC15582" s="36"/>
      <c r="AD15582" s="36"/>
      <c r="AE15582"/>
      <c r="AF15582"/>
      <c r="AH15582" s="36"/>
      <c r="AJ15582"/>
    </row>
    <row r="15583" spans="14:36">
      <c r="N15583" s="36"/>
      <c r="R15583" s="5"/>
      <c r="W15583"/>
      <c r="Y15583" s="36"/>
      <c r="AA15583" s="5"/>
      <c r="AC15583" s="36"/>
      <c r="AD15583" s="36"/>
      <c r="AE15583"/>
      <c r="AF15583"/>
      <c r="AH15583" s="36"/>
      <c r="AJ15583"/>
    </row>
    <row r="15584" spans="14:36">
      <c r="N15584" s="36"/>
      <c r="R15584" s="5"/>
      <c r="W15584"/>
      <c r="Y15584" s="36"/>
      <c r="AA15584" s="5"/>
      <c r="AC15584" s="36"/>
      <c r="AD15584" s="36"/>
      <c r="AE15584"/>
      <c r="AF15584"/>
      <c r="AH15584" s="36"/>
      <c r="AJ15584"/>
    </row>
    <row r="15585" spans="14:36">
      <c r="N15585" s="36"/>
      <c r="R15585" s="5"/>
      <c r="W15585"/>
      <c r="Y15585" s="36"/>
      <c r="AA15585" s="5"/>
      <c r="AC15585" s="36"/>
      <c r="AD15585" s="36"/>
      <c r="AE15585"/>
      <c r="AF15585"/>
      <c r="AH15585" s="36"/>
      <c r="AJ15585"/>
    </row>
    <row r="15586" spans="14:36">
      <c r="N15586" s="36"/>
      <c r="R15586" s="5"/>
      <c r="W15586"/>
      <c r="Y15586" s="36"/>
      <c r="AA15586" s="5"/>
      <c r="AC15586" s="36"/>
      <c r="AD15586" s="36"/>
      <c r="AE15586"/>
      <c r="AF15586"/>
      <c r="AH15586" s="36"/>
      <c r="AJ15586"/>
    </row>
    <row r="15587" spans="14:36">
      <c r="N15587" s="36"/>
      <c r="R15587" s="5"/>
      <c r="W15587"/>
      <c r="Y15587" s="36"/>
      <c r="AA15587" s="5"/>
      <c r="AC15587" s="36"/>
      <c r="AD15587" s="36"/>
      <c r="AE15587"/>
      <c r="AF15587"/>
      <c r="AH15587" s="36"/>
      <c r="AJ15587"/>
    </row>
    <row r="15588" spans="14:36">
      <c r="N15588" s="36"/>
      <c r="R15588" s="5"/>
      <c r="W15588"/>
      <c r="Y15588" s="36"/>
      <c r="AA15588" s="5"/>
      <c r="AC15588" s="36"/>
      <c r="AD15588" s="36"/>
      <c r="AE15588"/>
      <c r="AF15588"/>
      <c r="AH15588" s="36"/>
      <c r="AJ15588"/>
    </row>
    <row r="15589" spans="14:36">
      <c r="N15589" s="36"/>
      <c r="R15589" s="5"/>
      <c r="W15589"/>
      <c r="Y15589" s="36"/>
      <c r="AA15589" s="5"/>
      <c r="AC15589" s="36"/>
      <c r="AD15589" s="36"/>
      <c r="AE15589"/>
      <c r="AF15589"/>
      <c r="AH15589" s="36"/>
      <c r="AJ15589"/>
    </row>
    <row r="15590" spans="14:36">
      <c r="N15590" s="36"/>
      <c r="R15590" s="5"/>
      <c r="W15590"/>
      <c r="Y15590" s="36"/>
      <c r="AA15590" s="5"/>
      <c r="AC15590" s="36"/>
      <c r="AD15590" s="36"/>
      <c r="AE15590"/>
      <c r="AF15590"/>
      <c r="AH15590" s="36"/>
      <c r="AJ15590"/>
    </row>
    <row r="15591" spans="14:36">
      <c r="N15591" s="36"/>
      <c r="R15591" s="5"/>
      <c r="W15591"/>
      <c r="Y15591" s="36"/>
      <c r="AA15591" s="5"/>
      <c r="AC15591" s="36"/>
      <c r="AD15591" s="36"/>
      <c r="AE15591"/>
      <c r="AF15591"/>
      <c r="AH15591" s="36"/>
      <c r="AJ15591"/>
    </row>
    <row r="15592" spans="14:36">
      <c r="N15592" s="36"/>
      <c r="R15592" s="5"/>
      <c r="W15592"/>
      <c r="Y15592" s="36"/>
      <c r="AA15592" s="5"/>
      <c r="AC15592" s="36"/>
      <c r="AD15592" s="36"/>
      <c r="AE15592"/>
      <c r="AF15592"/>
      <c r="AH15592" s="36"/>
      <c r="AJ15592"/>
    </row>
    <row r="15593" spans="14:36">
      <c r="N15593" s="36"/>
      <c r="R15593" s="5"/>
      <c r="W15593"/>
      <c r="Y15593" s="36"/>
      <c r="AA15593" s="5"/>
      <c r="AC15593" s="36"/>
      <c r="AD15593" s="36"/>
      <c r="AE15593"/>
      <c r="AF15593"/>
      <c r="AH15593" s="36"/>
      <c r="AJ15593"/>
    </row>
    <row r="15594" spans="14:36">
      <c r="N15594" s="36"/>
      <c r="R15594" s="5"/>
      <c r="W15594"/>
      <c r="Y15594" s="36"/>
      <c r="AA15594" s="5"/>
      <c r="AC15594" s="36"/>
      <c r="AD15594" s="36"/>
      <c r="AE15594"/>
      <c r="AF15594"/>
      <c r="AH15594" s="36"/>
      <c r="AJ15594"/>
    </row>
    <row r="15595" spans="14:36">
      <c r="N15595" s="36"/>
      <c r="R15595" s="5"/>
      <c r="W15595"/>
      <c r="Y15595" s="36"/>
      <c r="AA15595" s="5"/>
      <c r="AC15595" s="36"/>
      <c r="AD15595" s="36"/>
      <c r="AE15595"/>
      <c r="AF15595"/>
      <c r="AH15595" s="36"/>
      <c r="AJ15595"/>
    </row>
    <row r="15596" spans="14:36">
      <c r="N15596" s="36"/>
      <c r="R15596" s="5"/>
      <c r="W15596"/>
      <c r="Y15596" s="36"/>
      <c r="AA15596" s="5"/>
      <c r="AC15596" s="36"/>
      <c r="AD15596" s="36"/>
      <c r="AE15596"/>
      <c r="AF15596"/>
      <c r="AH15596" s="36"/>
      <c r="AJ15596"/>
    </row>
    <row r="15597" spans="14:36">
      <c r="N15597" s="36"/>
      <c r="R15597" s="5"/>
      <c r="W15597"/>
      <c r="Y15597" s="36"/>
      <c r="AA15597" s="5"/>
      <c r="AC15597" s="36"/>
      <c r="AD15597" s="36"/>
      <c r="AE15597"/>
      <c r="AF15597"/>
      <c r="AH15597" s="36"/>
      <c r="AJ15597"/>
    </row>
    <row r="15598" spans="14:36">
      <c r="N15598" s="36"/>
      <c r="R15598" s="5"/>
      <c r="W15598"/>
      <c r="Y15598" s="36"/>
      <c r="AA15598" s="5"/>
      <c r="AC15598" s="36"/>
      <c r="AD15598" s="36"/>
      <c r="AE15598"/>
      <c r="AF15598"/>
      <c r="AH15598" s="36"/>
      <c r="AJ15598"/>
    </row>
    <row r="15599" spans="14:36">
      <c r="N15599" s="36"/>
      <c r="R15599" s="5"/>
      <c r="W15599"/>
      <c r="Y15599" s="36"/>
      <c r="AA15599" s="5"/>
      <c r="AC15599" s="36"/>
      <c r="AD15599" s="36"/>
      <c r="AE15599"/>
      <c r="AF15599"/>
      <c r="AH15599" s="36"/>
      <c r="AJ15599"/>
    </row>
    <row r="15600" spans="14:36">
      <c r="N15600" s="36"/>
      <c r="R15600" s="5"/>
      <c r="W15600"/>
      <c r="Y15600" s="36"/>
      <c r="AA15600" s="5"/>
      <c r="AC15600" s="36"/>
      <c r="AD15600" s="36"/>
      <c r="AE15600"/>
      <c r="AF15600"/>
      <c r="AH15600" s="36"/>
      <c r="AJ15600"/>
    </row>
    <row r="15601" spans="14:36">
      <c r="N15601" s="36"/>
      <c r="R15601" s="5"/>
      <c r="W15601"/>
      <c r="Y15601" s="36"/>
      <c r="AA15601" s="5"/>
      <c r="AC15601" s="36"/>
      <c r="AD15601" s="36"/>
      <c r="AE15601"/>
      <c r="AF15601"/>
      <c r="AH15601" s="36"/>
      <c r="AJ15601"/>
    </row>
    <row r="15602" spans="14:36">
      <c r="N15602" s="36"/>
      <c r="R15602" s="5"/>
      <c r="W15602"/>
      <c r="Y15602" s="36"/>
      <c r="AA15602" s="5"/>
      <c r="AC15602" s="36"/>
      <c r="AD15602" s="36"/>
      <c r="AE15602"/>
      <c r="AF15602"/>
      <c r="AH15602" s="36"/>
      <c r="AJ15602"/>
    </row>
    <row r="15603" spans="14:36">
      <c r="N15603" s="36"/>
      <c r="R15603" s="5"/>
      <c r="W15603"/>
      <c r="Y15603" s="36"/>
      <c r="AA15603" s="5"/>
      <c r="AC15603" s="36"/>
      <c r="AD15603" s="36"/>
      <c r="AE15603"/>
      <c r="AF15603"/>
      <c r="AH15603" s="36"/>
      <c r="AJ15603"/>
    </row>
    <row r="15604" spans="14:36">
      <c r="N15604" s="36"/>
      <c r="R15604" s="5"/>
      <c r="W15604"/>
      <c r="Y15604" s="36"/>
      <c r="AA15604" s="5"/>
      <c r="AC15604" s="36"/>
      <c r="AD15604" s="36"/>
      <c r="AE15604"/>
      <c r="AF15604"/>
      <c r="AH15604" s="36"/>
      <c r="AJ15604"/>
    </row>
    <row r="15605" spans="14:36">
      <c r="N15605" s="36"/>
      <c r="R15605" s="5"/>
      <c r="W15605"/>
      <c r="Y15605" s="36"/>
      <c r="AA15605" s="5"/>
      <c r="AC15605" s="36"/>
      <c r="AD15605" s="36"/>
      <c r="AE15605"/>
      <c r="AF15605"/>
      <c r="AH15605" s="36"/>
      <c r="AJ15605"/>
    </row>
    <row r="15606" spans="14:36">
      <c r="N15606" s="36"/>
      <c r="R15606" s="5"/>
      <c r="W15606"/>
      <c r="Y15606" s="36"/>
      <c r="AA15606" s="5"/>
      <c r="AC15606" s="36"/>
      <c r="AD15606" s="36"/>
      <c r="AE15606"/>
      <c r="AF15606"/>
      <c r="AH15606" s="36"/>
      <c r="AJ15606"/>
    </row>
    <row r="15607" spans="14:36">
      <c r="N15607" s="36"/>
      <c r="R15607" s="5"/>
      <c r="W15607"/>
      <c r="Y15607" s="36"/>
      <c r="AA15607" s="5"/>
      <c r="AC15607" s="36"/>
      <c r="AD15607" s="36"/>
      <c r="AE15607"/>
      <c r="AF15607"/>
      <c r="AH15607" s="36"/>
      <c r="AJ15607"/>
    </row>
    <row r="15608" spans="14:36">
      <c r="N15608" s="36"/>
      <c r="R15608" s="5"/>
      <c r="W15608"/>
      <c r="Y15608" s="36"/>
      <c r="AA15608" s="5"/>
      <c r="AC15608" s="36"/>
      <c r="AD15608" s="36"/>
      <c r="AE15608"/>
      <c r="AF15608"/>
      <c r="AH15608" s="36"/>
      <c r="AJ15608"/>
    </row>
    <row r="15609" spans="14:36">
      <c r="N15609" s="36"/>
      <c r="R15609" s="5"/>
      <c r="W15609"/>
      <c r="Y15609" s="36"/>
      <c r="AA15609" s="5"/>
      <c r="AC15609" s="36"/>
      <c r="AD15609" s="36"/>
      <c r="AE15609"/>
      <c r="AF15609"/>
      <c r="AH15609" s="36"/>
      <c r="AJ15609"/>
    </row>
    <row r="15610" spans="14:36">
      <c r="N15610" s="36"/>
      <c r="R15610" s="5"/>
      <c r="W15610"/>
      <c r="Y15610" s="36"/>
      <c r="AA15610" s="5"/>
      <c r="AC15610" s="36"/>
      <c r="AD15610" s="36"/>
      <c r="AE15610"/>
      <c r="AF15610"/>
      <c r="AH15610" s="36"/>
      <c r="AJ15610"/>
    </row>
    <row r="15611" spans="14:36">
      <c r="N15611" s="36"/>
      <c r="R15611" s="5"/>
      <c r="W15611"/>
      <c r="Y15611" s="36"/>
      <c r="AA15611" s="5"/>
      <c r="AC15611" s="36"/>
      <c r="AD15611" s="36"/>
      <c r="AE15611"/>
      <c r="AF15611"/>
      <c r="AH15611" s="36"/>
      <c r="AJ15611"/>
    </row>
    <row r="15612" spans="14:36">
      <c r="N15612" s="36"/>
      <c r="R15612" s="5"/>
      <c r="W15612"/>
      <c r="Y15612" s="36"/>
      <c r="AA15612" s="5"/>
      <c r="AC15612" s="36"/>
      <c r="AD15612" s="36"/>
      <c r="AE15612"/>
      <c r="AF15612"/>
      <c r="AH15612" s="36"/>
      <c r="AJ15612"/>
    </row>
    <row r="15613" spans="14:36">
      <c r="N15613" s="36"/>
      <c r="R15613" s="5"/>
      <c r="W15613"/>
      <c r="Y15613" s="36"/>
      <c r="AA15613" s="5"/>
      <c r="AC15613" s="36"/>
      <c r="AD15613" s="36"/>
      <c r="AE15613"/>
      <c r="AF15613"/>
      <c r="AH15613" s="36"/>
      <c r="AJ15613"/>
    </row>
    <row r="15614" spans="14:36">
      <c r="N15614" s="36"/>
      <c r="R15614" s="5"/>
      <c r="W15614"/>
      <c r="Y15614" s="36"/>
      <c r="AA15614" s="5"/>
      <c r="AC15614" s="36"/>
      <c r="AD15614" s="36"/>
      <c r="AE15614"/>
      <c r="AF15614"/>
      <c r="AH15614" s="36"/>
      <c r="AJ15614"/>
    </row>
    <row r="15615" spans="14:36">
      <c r="N15615" s="36"/>
      <c r="R15615" s="5"/>
      <c r="W15615"/>
      <c r="Y15615" s="36"/>
      <c r="AA15615" s="5"/>
      <c r="AC15615" s="36"/>
      <c r="AD15615" s="36"/>
      <c r="AE15615"/>
      <c r="AF15615"/>
      <c r="AH15615" s="36"/>
      <c r="AJ15615"/>
    </row>
    <row r="15616" spans="14:36">
      <c r="N15616" s="36"/>
      <c r="R15616" s="5"/>
      <c r="W15616"/>
      <c r="Y15616" s="36"/>
      <c r="AA15616" s="5"/>
      <c r="AC15616" s="36"/>
      <c r="AD15616" s="36"/>
      <c r="AE15616"/>
      <c r="AF15616"/>
      <c r="AH15616" s="36"/>
      <c r="AJ15616"/>
    </row>
    <row r="15617" spans="14:36">
      <c r="N15617" s="36"/>
      <c r="R15617" s="5"/>
      <c r="W15617"/>
      <c r="Y15617" s="36"/>
      <c r="AA15617" s="5"/>
      <c r="AC15617" s="36"/>
      <c r="AD15617" s="36"/>
      <c r="AE15617"/>
      <c r="AF15617"/>
      <c r="AH15617" s="36"/>
      <c r="AJ15617"/>
    </row>
    <row r="15618" spans="14:36">
      <c r="N15618" s="36"/>
      <c r="R15618" s="5"/>
      <c r="W15618"/>
      <c r="Y15618" s="36"/>
      <c r="AA15618" s="5"/>
      <c r="AC15618" s="36"/>
      <c r="AD15618" s="36"/>
      <c r="AE15618"/>
      <c r="AF15618"/>
      <c r="AH15618" s="36"/>
      <c r="AJ15618"/>
    </row>
    <row r="15619" spans="14:36">
      <c r="N15619" s="36"/>
      <c r="R15619" s="5"/>
      <c r="W15619"/>
      <c r="Y15619" s="36"/>
      <c r="AA15619" s="5"/>
      <c r="AC15619" s="36"/>
      <c r="AD15619" s="36"/>
      <c r="AE15619"/>
      <c r="AF15619"/>
      <c r="AH15619" s="36"/>
      <c r="AJ15619"/>
    </row>
    <row r="15620" spans="14:36">
      <c r="N15620" s="36"/>
      <c r="R15620" s="5"/>
      <c r="W15620"/>
      <c r="Y15620" s="36"/>
      <c r="AA15620" s="5"/>
      <c r="AC15620" s="36"/>
      <c r="AD15620" s="36"/>
      <c r="AE15620"/>
      <c r="AF15620"/>
      <c r="AH15620" s="36"/>
      <c r="AJ15620"/>
    </row>
    <row r="15621" spans="14:36">
      <c r="N15621" s="36"/>
      <c r="R15621" s="5"/>
      <c r="W15621"/>
      <c r="Y15621" s="36"/>
      <c r="AA15621" s="5"/>
      <c r="AC15621" s="36"/>
      <c r="AD15621" s="36"/>
      <c r="AE15621"/>
      <c r="AF15621"/>
      <c r="AH15621" s="36"/>
      <c r="AJ15621"/>
    </row>
    <row r="15622" spans="14:36">
      <c r="N15622" s="36"/>
      <c r="R15622" s="5"/>
      <c r="W15622"/>
      <c r="Y15622" s="36"/>
      <c r="AA15622" s="5"/>
      <c r="AC15622" s="36"/>
      <c r="AD15622" s="36"/>
      <c r="AE15622"/>
      <c r="AF15622"/>
      <c r="AH15622" s="36"/>
      <c r="AJ15622"/>
    </row>
    <row r="15623" spans="14:36">
      <c r="N15623" s="36"/>
      <c r="R15623" s="5"/>
      <c r="W15623"/>
      <c r="Y15623" s="36"/>
      <c r="AA15623" s="5"/>
      <c r="AC15623" s="36"/>
      <c r="AD15623" s="36"/>
      <c r="AE15623"/>
      <c r="AF15623"/>
      <c r="AH15623" s="36"/>
      <c r="AJ15623"/>
    </row>
    <row r="15624" spans="14:36">
      <c r="N15624" s="36"/>
      <c r="R15624" s="5"/>
      <c r="W15624"/>
      <c r="Y15624" s="36"/>
      <c r="AA15624" s="5"/>
      <c r="AC15624" s="36"/>
      <c r="AD15624" s="36"/>
      <c r="AE15624"/>
      <c r="AF15624"/>
      <c r="AH15624" s="36"/>
      <c r="AJ15624"/>
    </row>
    <row r="15625" spans="14:36">
      <c r="N15625" s="36"/>
      <c r="R15625" s="5"/>
      <c r="W15625"/>
      <c r="Y15625" s="36"/>
      <c r="AA15625" s="5"/>
      <c r="AC15625" s="36"/>
      <c r="AD15625" s="36"/>
      <c r="AE15625"/>
      <c r="AF15625"/>
      <c r="AH15625" s="36"/>
      <c r="AJ15625"/>
    </row>
    <row r="15626" spans="14:36">
      <c r="N15626" s="36"/>
      <c r="R15626" s="5"/>
      <c r="W15626"/>
      <c r="Y15626" s="36"/>
      <c r="AA15626" s="5"/>
      <c r="AC15626" s="36"/>
      <c r="AD15626" s="36"/>
      <c r="AE15626"/>
      <c r="AF15626"/>
      <c r="AH15626" s="36"/>
      <c r="AJ15626"/>
    </row>
    <row r="15627" spans="14:36">
      <c r="N15627" s="36"/>
      <c r="R15627" s="5"/>
      <c r="W15627"/>
      <c r="Y15627" s="36"/>
      <c r="AA15627" s="5"/>
      <c r="AC15627" s="36"/>
      <c r="AD15627" s="36"/>
      <c r="AE15627"/>
      <c r="AF15627"/>
      <c r="AH15627" s="36"/>
      <c r="AJ15627"/>
    </row>
    <row r="15628" spans="14:36">
      <c r="N15628" s="36"/>
      <c r="R15628" s="5"/>
      <c r="W15628"/>
      <c r="Y15628" s="36"/>
      <c r="AA15628" s="5"/>
      <c r="AC15628" s="36"/>
      <c r="AD15628" s="36"/>
      <c r="AE15628"/>
      <c r="AF15628"/>
      <c r="AH15628" s="36"/>
      <c r="AJ15628"/>
    </row>
    <row r="15629" spans="14:36">
      <c r="N15629" s="36"/>
      <c r="R15629" s="5"/>
      <c r="W15629"/>
      <c r="Y15629" s="36"/>
      <c r="AA15629" s="5"/>
      <c r="AC15629" s="36"/>
      <c r="AD15629" s="36"/>
      <c r="AE15629"/>
      <c r="AF15629"/>
      <c r="AH15629" s="36"/>
      <c r="AJ15629"/>
    </row>
    <row r="15630" spans="14:36">
      <c r="N15630" s="36"/>
      <c r="R15630" s="5"/>
      <c r="W15630"/>
      <c r="Y15630" s="36"/>
      <c r="AA15630" s="5"/>
      <c r="AC15630" s="36"/>
      <c r="AD15630" s="36"/>
      <c r="AE15630"/>
      <c r="AF15630"/>
      <c r="AH15630" s="36"/>
      <c r="AJ15630"/>
    </row>
    <row r="15631" spans="14:36">
      <c r="N15631" s="36"/>
      <c r="R15631" s="5"/>
      <c r="W15631"/>
      <c r="Y15631" s="36"/>
      <c r="AA15631" s="5"/>
      <c r="AC15631" s="36"/>
      <c r="AD15631" s="36"/>
      <c r="AE15631"/>
      <c r="AF15631"/>
      <c r="AH15631" s="36"/>
      <c r="AJ15631"/>
    </row>
    <row r="15632" spans="14:36">
      <c r="N15632" s="36"/>
      <c r="R15632" s="5"/>
      <c r="W15632"/>
      <c r="Y15632" s="36"/>
      <c r="AA15632" s="5"/>
      <c r="AC15632" s="36"/>
      <c r="AD15632" s="36"/>
      <c r="AE15632"/>
      <c r="AF15632"/>
      <c r="AH15632" s="36"/>
      <c r="AJ15632"/>
    </row>
    <row r="15633" spans="14:36">
      <c r="N15633" s="36"/>
      <c r="R15633" s="5"/>
      <c r="W15633"/>
      <c r="Y15633" s="36"/>
      <c r="AA15633" s="5"/>
      <c r="AC15633" s="36"/>
      <c r="AD15633" s="36"/>
      <c r="AE15633"/>
      <c r="AF15633"/>
      <c r="AH15633" s="36"/>
      <c r="AJ15633"/>
    </row>
    <row r="15634" spans="14:36">
      <c r="N15634" s="36"/>
      <c r="R15634" s="5"/>
      <c r="W15634"/>
      <c r="Y15634" s="36"/>
      <c r="AA15634" s="5"/>
      <c r="AC15634" s="36"/>
      <c r="AD15634" s="36"/>
      <c r="AE15634"/>
      <c r="AF15634"/>
      <c r="AH15634" s="36"/>
      <c r="AJ15634"/>
    </row>
    <row r="15635" spans="14:36">
      <c r="N15635" s="36"/>
      <c r="R15635" s="5"/>
      <c r="W15635"/>
      <c r="Y15635" s="36"/>
      <c r="AA15635" s="5"/>
      <c r="AC15635" s="36"/>
      <c r="AD15635" s="36"/>
      <c r="AE15635"/>
      <c r="AF15635"/>
      <c r="AH15635" s="36"/>
      <c r="AJ15635"/>
    </row>
    <row r="15636" spans="14:36">
      <c r="N15636" s="36"/>
      <c r="R15636" s="5"/>
      <c r="W15636"/>
      <c r="Y15636" s="36"/>
      <c r="AA15636" s="5"/>
      <c r="AC15636" s="36"/>
      <c r="AD15636" s="36"/>
      <c r="AE15636"/>
      <c r="AF15636"/>
      <c r="AH15636" s="36"/>
      <c r="AJ15636"/>
    </row>
    <row r="15637" spans="14:36">
      <c r="N15637" s="36"/>
      <c r="R15637" s="5"/>
      <c r="W15637"/>
      <c r="Y15637" s="36"/>
      <c r="AA15637" s="5"/>
      <c r="AC15637" s="36"/>
      <c r="AD15637" s="36"/>
      <c r="AE15637"/>
      <c r="AF15637"/>
      <c r="AH15637" s="36"/>
      <c r="AJ15637"/>
    </row>
    <row r="15638" spans="14:36">
      <c r="N15638" s="36"/>
      <c r="R15638" s="5"/>
      <c r="W15638"/>
      <c r="Y15638" s="36"/>
      <c r="AA15638" s="5"/>
      <c r="AC15638" s="36"/>
      <c r="AD15638" s="36"/>
      <c r="AE15638"/>
      <c r="AF15638"/>
      <c r="AH15638" s="36"/>
      <c r="AJ15638"/>
    </row>
    <row r="15639" spans="14:36">
      <c r="N15639" s="36"/>
      <c r="R15639" s="5"/>
      <c r="W15639"/>
      <c r="Y15639" s="36"/>
      <c r="AA15639" s="5"/>
      <c r="AC15639" s="36"/>
      <c r="AD15639" s="36"/>
      <c r="AE15639"/>
      <c r="AF15639"/>
      <c r="AH15639" s="36"/>
      <c r="AJ15639"/>
    </row>
    <row r="15640" spans="14:36">
      <c r="N15640" s="36"/>
      <c r="R15640" s="5"/>
      <c r="W15640"/>
      <c r="Y15640" s="36"/>
      <c r="AA15640" s="5"/>
      <c r="AC15640" s="36"/>
      <c r="AD15640" s="36"/>
      <c r="AE15640"/>
      <c r="AF15640"/>
      <c r="AH15640" s="36"/>
      <c r="AJ15640"/>
    </row>
    <row r="15641" spans="14:36">
      <c r="N15641" s="36"/>
      <c r="R15641" s="5"/>
      <c r="W15641"/>
      <c r="Y15641" s="36"/>
      <c r="AA15641" s="5"/>
      <c r="AC15641" s="36"/>
      <c r="AD15641" s="36"/>
      <c r="AE15641"/>
      <c r="AF15641"/>
      <c r="AH15641" s="36"/>
      <c r="AJ15641"/>
    </row>
    <row r="15642" spans="14:36">
      <c r="N15642" s="36"/>
      <c r="R15642" s="5"/>
      <c r="W15642"/>
      <c r="Y15642" s="36"/>
      <c r="AA15642" s="5"/>
      <c r="AC15642" s="36"/>
      <c r="AD15642" s="36"/>
      <c r="AE15642"/>
      <c r="AF15642"/>
      <c r="AH15642" s="36"/>
      <c r="AJ15642"/>
    </row>
    <row r="15643" spans="14:36">
      <c r="N15643" s="36"/>
      <c r="R15643" s="5"/>
      <c r="W15643"/>
      <c r="Y15643" s="36"/>
      <c r="AA15643" s="5"/>
      <c r="AC15643" s="36"/>
      <c r="AD15643" s="36"/>
      <c r="AE15643"/>
      <c r="AF15643"/>
      <c r="AH15643" s="36"/>
      <c r="AJ15643"/>
    </row>
    <row r="15644" spans="14:36">
      <c r="N15644" s="36"/>
      <c r="R15644" s="5"/>
      <c r="W15644"/>
      <c r="Y15644" s="36"/>
      <c r="AA15644" s="5"/>
      <c r="AC15644" s="36"/>
      <c r="AD15644" s="36"/>
      <c r="AE15644"/>
      <c r="AF15644"/>
      <c r="AH15644" s="36"/>
      <c r="AJ15644"/>
    </row>
    <row r="15645" spans="14:36">
      <c r="N15645" s="36"/>
      <c r="R15645" s="5"/>
      <c r="W15645"/>
      <c r="Y15645" s="36"/>
      <c r="AA15645" s="5"/>
      <c r="AC15645" s="36"/>
      <c r="AD15645" s="36"/>
      <c r="AE15645"/>
      <c r="AF15645"/>
      <c r="AH15645" s="36"/>
      <c r="AJ15645"/>
    </row>
    <row r="15646" spans="14:36">
      <c r="N15646" s="36"/>
      <c r="R15646" s="5"/>
      <c r="W15646"/>
      <c r="Y15646" s="36"/>
      <c r="AA15646" s="5"/>
      <c r="AC15646" s="36"/>
      <c r="AD15646" s="36"/>
      <c r="AE15646"/>
      <c r="AF15646"/>
      <c r="AH15646" s="36"/>
      <c r="AJ15646"/>
    </row>
    <row r="15647" spans="14:36">
      <c r="N15647" s="36"/>
      <c r="R15647" s="5"/>
      <c r="W15647"/>
      <c r="Y15647" s="36"/>
      <c r="AA15647" s="5"/>
      <c r="AC15647" s="36"/>
      <c r="AD15647" s="36"/>
      <c r="AE15647"/>
      <c r="AF15647"/>
      <c r="AH15647" s="36"/>
      <c r="AJ15647"/>
    </row>
    <row r="15648" spans="14:36">
      <c r="N15648" s="36"/>
      <c r="R15648" s="5"/>
      <c r="W15648"/>
      <c r="Y15648" s="36"/>
      <c r="AA15648" s="5"/>
      <c r="AC15648" s="36"/>
      <c r="AD15648" s="36"/>
      <c r="AE15648"/>
      <c r="AF15648"/>
      <c r="AH15648" s="36"/>
      <c r="AJ15648"/>
    </row>
    <row r="15649" spans="14:36">
      <c r="N15649" s="36"/>
      <c r="R15649" s="5"/>
      <c r="W15649"/>
      <c r="Y15649" s="36"/>
      <c r="AA15649" s="5"/>
      <c r="AC15649" s="36"/>
      <c r="AD15649" s="36"/>
      <c r="AE15649"/>
      <c r="AF15649"/>
      <c r="AH15649" s="36"/>
      <c r="AJ15649"/>
    </row>
    <row r="15650" spans="14:36">
      <c r="N15650" s="36"/>
      <c r="R15650" s="5"/>
      <c r="W15650"/>
      <c r="Y15650" s="36"/>
      <c r="AA15650" s="5"/>
      <c r="AC15650" s="36"/>
      <c r="AD15650" s="36"/>
      <c r="AE15650"/>
      <c r="AF15650"/>
      <c r="AH15650" s="36"/>
      <c r="AJ15650"/>
    </row>
    <row r="15651" spans="14:36">
      <c r="N15651" s="36"/>
      <c r="R15651" s="5"/>
      <c r="W15651"/>
      <c r="Y15651" s="36"/>
      <c r="AA15651" s="5"/>
      <c r="AC15651" s="36"/>
      <c r="AD15651" s="36"/>
      <c r="AE15651"/>
      <c r="AF15651"/>
      <c r="AH15651" s="36"/>
      <c r="AJ15651"/>
    </row>
    <row r="15652" spans="14:36">
      <c r="N15652" s="36"/>
      <c r="R15652" s="5"/>
      <c r="W15652"/>
      <c r="Y15652" s="36"/>
      <c r="AA15652" s="5"/>
      <c r="AC15652" s="36"/>
      <c r="AD15652" s="36"/>
      <c r="AE15652"/>
      <c r="AF15652"/>
      <c r="AH15652" s="36"/>
      <c r="AJ15652"/>
    </row>
    <row r="15653" spans="14:36">
      <c r="N15653" s="36"/>
      <c r="R15653" s="5"/>
      <c r="W15653"/>
      <c r="Y15653" s="36"/>
      <c r="AA15653" s="5"/>
      <c r="AC15653" s="36"/>
      <c r="AD15653" s="36"/>
      <c r="AE15653"/>
      <c r="AF15653"/>
      <c r="AH15653" s="36"/>
      <c r="AJ15653"/>
    </row>
    <row r="15654" spans="14:36">
      <c r="N15654" s="36"/>
      <c r="R15654" s="5"/>
      <c r="W15654"/>
      <c r="Y15654" s="36"/>
      <c r="AA15654" s="5"/>
      <c r="AC15654" s="36"/>
      <c r="AD15654" s="36"/>
      <c r="AE15654"/>
      <c r="AF15654"/>
      <c r="AH15654" s="36"/>
      <c r="AJ15654"/>
    </row>
    <row r="15655" spans="14:36">
      <c r="N15655" s="36"/>
      <c r="R15655" s="5"/>
      <c r="W15655"/>
      <c r="Y15655" s="36"/>
      <c r="AA15655" s="5"/>
      <c r="AC15655" s="36"/>
      <c r="AD15655" s="36"/>
      <c r="AE15655"/>
      <c r="AF15655"/>
      <c r="AH15655" s="36"/>
      <c r="AJ15655"/>
    </row>
    <row r="15656" spans="14:36">
      <c r="N15656" s="36"/>
      <c r="R15656" s="5"/>
      <c r="W15656"/>
      <c r="Y15656" s="36"/>
      <c r="AA15656" s="5"/>
      <c r="AC15656" s="36"/>
      <c r="AD15656" s="36"/>
      <c r="AE15656"/>
      <c r="AF15656"/>
      <c r="AH15656" s="36"/>
      <c r="AJ15656"/>
    </row>
    <row r="15657" spans="14:36">
      <c r="N15657" s="36"/>
      <c r="R15657" s="5"/>
      <c r="W15657"/>
      <c r="Y15657" s="36"/>
      <c r="AA15657" s="5"/>
      <c r="AC15657" s="36"/>
      <c r="AD15657" s="36"/>
      <c r="AE15657"/>
      <c r="AF15657"/>
      <c r="AH15657" s="36"/>
      <c r="AJ15657"/>
    </row>
    <row r="15658" spans="14:36">
      <c r="N15658" s="36"/>
      <c r="R15658" s="5"/>
      <c r="W15658"/>
      <c r="Y15658" s="36"/>
      <c r="AA15658" s="5"/>
      <c r="AC15658" s="36"/>
      <c r="AD15658" s="36"/>
      <c r="AE15658"/>
      <c r="AF15658"/>
      <c r="AH15658" s="36"/>
      <c r="AJ15658"/>
    </row>
    <row r="15659" spans="14:36">
      <c r="N15659" s="36"/>
      <c r="R15659" s="5"/>
      <c r="W15659"/>
      <c r="Y15659" s="36"/>
      <c r="AA15659" s="5"/>
      <c r="AC15659" s="36"/>
      <c r="AD15659" s="36"/>
      <c r="AE15659"/>
      <c r="AF15659"/>
      <c r="AH15659" s="36"/>
      <c r="AJ15659"/>
    </row>
    <row r="15660" spans="14:36">
      <c r="N15660" s="36"/>
      <c r="R15660" s="5"/>
      <c r="W15660"/>
      <c r="Y15660" s="36"/>
      <c r="AA15660" s="5"/>
      <c r="AC15660" s="36"/>
      <c r="AD15660" s="36"/>
      <c r="AE15660"/>
      <c r="AF15660"/>
      <c r="AH15660" s="36"/>
      <c r="AJ15660"/>
    </row>
    <row r="15661" spans="14:36">
      <c r="N15661" s="36"/>
      <c r="R15661" s="5"/>
      <c r="W15661"/>
      <c r="Y15661" s="36"/>
      <c r="AA15661" s="5"/>
      <c r="AC15661" s="36"/>
      <c r="AD15661" s="36"/>
      <c r="AE15661"/>
      <c r="AF15661"/>
      <c r="AH15661" s="36"/>
      <c r="AJ15661"/>
    </row>
    <row r="15662" spans="14:36">
      <c r="N15662" s="36"/>
      <c r="R15662" s="5"/>
      <c r="W15662"/>
      <c r="Y15662" s="36"/>
      <c r="AA15662" s="5"/>
      <c r="AC15662" s="36"/>
      <c r="AD15662" s="36"/>
      <c r="AE15662"/>
      <c r="AF15662"/>
      <c r="AH15662" s="36"/>
      <c r="AJ15662"/>
    </row>
    <row r="15663" spans="14:36">
      <c r="N15663" s="36"/>
      <c r="R15663" s="5"/>
      <c r="W15663"/>
      <c r="Y15663" s="36"/>
      <c r="AA15663" s="5"/>
      <c r="AC15663" s="36"/>
      <c r="AD15663" s="36"/>
      <c r="AE15663"/>
      <c r="AF15663"/>
      <c r="AH15663" s="36"/>
      <c r="AJ15663"/>
    </row>
    <row r="15664" spans="14:36">
      <c r="N15664" s="36"/>
      <c r="R15664" s="5"/>
      <c r="W15664"/>
      <c r="Y15664" s="36"/>
      <c r="AA15664" s="5"/>
      <c r="AC15664" s="36"/>
      <c r="AD15664" s="36"/>
      <c r="AE15664"/>
      <c r="AF15664"/>
      <c r="AH15664" s="36"/>
      <c r="AJ15664"/>
    </row>
    <row r="15665" spans="14:36">
      <c r="N15665" s="36"/>
      <c r="R15665" s="5"/>
      <c r="W15665"/>
      <c r="Y15665" s="36"/>
      <c r="AA15665" s="5"/>
      <c r="AC15665" s="36"/>
      <c r="AD15665" s="36"/>
      <c r="AE15665"/>
      <c r="AF15665"/>
      <c r="AH15665" s="36"/>
      <c r="AJ15665"/>
    </row>
    <row r="15666" spans="14:36">
      <c r="N15666" s="36"/>
      <c r="R15666" s="5"/>
      <c r="W15666"/>
      <c r="Y15666" s="36"/>
      <c r="AA15666" s="5"/>
      <c r="AC15666" s="36"/>
      <c r="AD15666" s="36"/>
      <c r="AE15666"/>
      <c r="AF15666"/>
      <c r="AH15666" s="36"/>
      <c r="AJ15666"/>
    </row>
    <row r="15667" spans="14:36">
      <c r="N15667" s="36"/>
      <c r="R15667" s="5"/>
      <c r="W15667"/>
      <c r="Y15667" s="36"/>
      <c r="AA15667" s="5"/>
      <c r="AC15667" s="36"/>
      <c r="AD15667" s="36"/>
      <c r="AE15667"/>
      <c r="AF15667"/>
      <c r="AH15667" s="36"/>
      <c r="AJ15667"/>
    </row>
    <row r="15668" spans="14:36">
      <c r="N15668" s="36"/>
      <c r="R15668" s="5"/>
      <c r="W15668"/>
      <c r="Y15668" s="36"/>
      <c r="AA15668" s="5"/>
      <c r="AC15668" s="36"/>
      <c r="AD15668" s="36"/>
      <c r="AE15668"/>
      <c r="AF15668"/>
      <c r="AH15668" s="36"/>
      <c r="AJ15668"/>
    </row>
    <row r="15669" spans="14:36">
      <c r="N15669" s="36"/>
      <c r="R15669" s="5"/>
      <c r="W15669"/>
      <c r="Y15669" s="36"/>
      <c r="AA15669" s="5"/>
      <c r="AC15669" s="36"/>
      <c r="AD15669" s="36"/>
      <c r="AE15669"/>
      <c r="AF15669"/>
      <c r="AH15669" s="36"/>
      <c r="AJ15669"/>
    </row>
    <row r="15670" spans="14:36">
      <c r="N15670" s="36"/>
      <c r="R15670" s="5"/>
      <c r="W15670"/>
      <c r="Y15670" s="36"/>
      <c r="AA15670" s="5"/>
      <c r="AC15670" s="36"/>
      <c r="AD15670" s="36"/>
      <c r="AE15670"/>
      <c r="AF15670"/>
      <c r="AH15670" s="36"/>
      <c r="AJ15670"/>
    </row>
    <row r="15671" spans="14:36">
      <c r="N15671" s="36"/>
      <c r="R15671" s="5"/>
      <c r="W15671"/>
      <c r="Y15671" s="36"/>
      <c r="AA15671" s="5"/>
      <c r="AC15671" s="36"/>
      <c r="AD15671" s="36"/>
      <c r="AE15671"/>
      <c r="AF15671"/>
      <c r="AH15671" s="36"/>
      <c r="AJ15671"/>
    </row>
    <row r="15672" spans="14:36">
      <c r="N15672" s="36"/>
      <c r="R15672" s="5"/>
      <c r="W15672"/>
      <c r="Y15672" s="36"/>
      <c r="AA15672" s="5"/>
      <c r="AC15672" s="36"/>
      <c r="AD15672" s="36"/>
      <c r="AE15672"/>
      <c r="AF15672"/>
      <c r="AH15672" s="36"/>
      <c r="AJ15672"/>
    </row>
    <row r="15673" spans="14:36">
      <c r="N15673" s="36"/>
      <c r="R15673" s="5"/>
      <c r="W15673"/>
      <c r="Y15673" s="36"/>
      <c r="AA15673" s="5"/>
      <c r="AC15673" s="36"/>
      <c r="AD15673" s="36"/>
      <c r="AE15673"/>
      <c r="AF15673"/>
      <c r="AH15673" s="36"/>
      <c r="AJ15673"/>
    </row>
    <row r="15674" spans="14:36">
      <c r="N15674" s="36"/>
      <c r="R15674" s="5"/>
      <c r="W15674"/>
      <c r="Y15674" s="36"/>
      <c r="AA15674" s="5"/>
      <c r="AC15674" s="36"/>
      <c r="AD15674" s="36"/>
      <c r="AE15674"/>
      <c r="AF15674"/>
      <c r="AH15674" s="36"/>
      <c r="AJ15674"/>
    </row>
    <row r="15675" spans="14:36">
      <c r="N15675" s="36"/>
      <c r="R15675" s="5"/>
      <c r="W15675"/>
      <c r="Y15675" s="36"/>
      <c r="AA15675" s="5"/>
      <c r="AC15675" s="36"/>
      <c r="AD15675" s="36"/>
      <c r="AE15675"/>
      <c r="AF15675"/>
      <c r="AH15675" s="36"/>
      <c r="AJ15675"/>
    </row>
    <row r="15676" spans="14:36">
      <c r="N15676" s="36"/>
      <c r="R15676" s="5"/>
      <c r="W15676"/>
      <c r="Y15676" s="36"/>
      <c r="AA15676" s="5"/>
      <c r="AC15676" s="36"/>
      <c r="AD15676" s="36"/>
      <c r="AE15676"/>
      <c r="AF15676"/>
      <c r="AH15676" s="36"/>
      <c r="AJ15676"/>
    </row>
    <row r="15677" spans="14:36">
      <c r="N15677" s="36"/>
      <c r="R15677" s="5"/>
      <c r="W15677"/>
      <c r="Y15677" s="36"/>
      <c r="AA15677" s="5"/>
      <c r="AC15677" s="36"/>
      <c r="AD15677" s="36"/>
      <c r="AE15677"/>
      <c r="AF15677"/>
      <c r="AH15677" s="36"/>
      <c r="AJ15677"/>
    </row>
    <row r="15678" spans="14:36">
      <c r="N15678" s="36"/>
      <c r="R15678" s="5"/>
      <c r="W15678"/>
      <c r="Y15678" s="36"/>
      <c r="AA15678" s="5"/>
      <c r="AC15678" s="36"/>
      <c r="AD15678" s="36"/>
      <c r="AE15678"/>
      <c r="AF15678"/>
      <c r="AH15678" s="36"/>
      <c r="AJ15678"/>
    </row>
    <row r="15679" spans="14:36">
      <c r="N15679" s="36"/>
      <c r="R15679" s="5"/>
      <c r="W15679"/>
      <c r="Y15679" s="36"/>
      <c r="AA15679" s="5"/>
      <c r="AC15679" s="36"/>
      <c r="AD15679" s="36"/>
      <c r="AE15679"/>
      <c r="AF15679"/>
      <c r="AH15679" s="36"/>
      <c r="AJ15679"/>
    </row>
    <row r="15680" spans="14:36">
      <c r="N15680" s="36"/>
      <c r="R15680" s="5"/>
      <c r="W15680"/>
      <c r="Y15680" s="36"/>
      <c r="AA15680" s="5"/>
      <c r="AC15680" s="36"/>
      <c r="AD15680" s="36"/>
      <c r="AE15680"/>
      <c r="AF15680"/>
      <c r="AH15680" s="36"/>
      <c r="AJ15680"/>
    </row>
    <row r="15681" spans="14:36">
      <c r="N15681" s="36"/>
      <c r="R15681" s="5"/>
      <c r="W15681"/>
      <c r="Y15681" s="36"/>
      <c r="AA15681" s="5"/>
      <c r="AC15681" s="36"/>
      <c r="AD15681" s="36"/>
      <c r="AE15681"/>
      <c r="AF15681"/>
      <c r="AH15681" s="36"/>
      <c r="AJ15681"/>
    </row>
    <row r="15682" spans="14:36">
      <c r="N15682" s="36"/>
      <c r="R15682" s="5"/>
      <c r="W15682"/>
      <c r="Y15682" s="36"/>
      <c r="AA15682" s="5"/>
      <c r="AC15682" s="36"/>
      <c r="AD15682" s="36"/>
      <c r="AE15682"/>
      <c r="AF15682"/>
      <c r="AH15682" s="36"/>
      <c r="AJ15682"/>
    </row>
    <row r="15683" spans="14:36">
      <c r="N15683" s="36"/>
      <c r="R15683" s="5"/>
      <c r="W15683"/>
      <c r="Y15683" s="36"/>
      <c r="AA15683" s="5"/>
      <c r="AC15683" s="36"/>
      <c r="AD15683" s="36"/>
      <c r="AE15683"/>
      <c r="AF15683"/>
      <c r="AH15683" s="36"/>
      <c r="AJ15683"/>
    </row>
    <row r="15684" spans="14:36">
      <c r="N15684" s="36"/>
      <c r="R15684" s="5"/>
      <c r="W15684"/>
      <c r="Y15684" s="36"/>
      <c r="AA15684" s="5"/>
      <c r="AC15684" s="36"/>
      <c r="AD15684" s="36"/>
      <c r="AE15684"/>
      <c r="AF15684"/>
      <c r="AH15684" s="36"/>
      <c r="AJ15684"/>
    </row>
    <row r="15685" spans="14:36">
      <c r="N15685" s="36"/>
      <c r="R15685" s="5"/>
      <c r="W15685"/>
      <c r="Y15685" s="36"/>
      <c r="AA15685" s="5"/>
      <c r="AC15685" s="36"/>
      <c r="AD15685" s="36"/>
      <c r="AE15685"/>
      <c r="AF15685"/>
      <c r="AH15685" s="36"/>
      <c r="AJ15685"/>
    </row>
    <row r="15686" spans="14:36">
      <c r="N15686" s="36"/>
      <c r="R15686" s="5"/>
      <c r="W15686"/>
      <c r="Y15686" s="36"/>
      <c r="AA15686" s="5"/>
      <c r="AC15686" s="36"/>
      <c r="AD15686" s="36"/>
      <c r="AE15686"/>
      <c r="AF15686"/>
      <c r="AH15686" s="36"/>
      <c r="AJ15686"/>
    </row>
    <row r="15687" spans="14:36">
      <c r="N15687" s="36"/>
      <c r="R15687" s="5"/>
      <c r="W15687"/>
      <c r="Y15687" s="36"/>
      <c r="AA15687" s="5"/>
      <c r="AC15687" s="36"/>
      <c r="AD15687" s="36"/>
      <c r="AE15687"/>
      <c r="AF15687"/>
      <c r="AH15687" s="36"/>
      <c r="AJ15687"/>
    </row>
    <row r="15688" spans="14:36">
      <c r="N15688" s="36"/>
      <c r="R15688" s="5"/>
      <c r="W15688"/>
      <c r="Y15688" s="36"/>
      <c r="AA15688" s="5"/>
      <c r="AC15688" s="36"/>
      <c r="AD15688" s="36"/>
      <c r="AE15688"/>
      <c r="AF15688"/>
      <c r="AH15688" s="36"/>
      <c r="AJ15688"/>
    </row>
    <row r="15689" spans="14:36">
      <c r="N15689" s="36"/>
      <c r="R15689" s="5"/>
      <c r="W15689"/>
      <c r="Y15689" s="36"/>
      <c r="AA15689" s="5"/>
      <c r="AC15689" s="36"/>
      <c r="AD15689" s="36"/>
      <c r="AE15689"/>
      <c r="AF15689"/>
      <c r="AH15689" s="36"/>
      <c r="AJ15689"/>
    </row>
    <row r="15690" spans="14:36">
      <c r="N15690" s="36"/>
      <c r="R15690" s="5"/>
      <c r="W15690"/>
      <c r="Y15690" s="36"/>
      <c r="AA15690" s="5"/>
      <c r="AC15690" s="36"/>
      <c r="AD15690" s="36"/>
      <c r="AE15690"/>
      <c r="AF15690"/>
      <c r="AH15690" s="36"/>
      <c r="AJ15690"/>
    </row>
    <row r="15691" spans="14:36">
      <c r="N15691" s="36"/>
      <c r="R15691" s="5"/>
      <c r="W15691"/>
      <c r="Y15691" s="36"/>
      <c r="AA15691" s="5"/>
      <c r="AC15691" s="36"/>
      <c r="AD15691" s="36"/>
      <c r="AE15691"/>
      <c r="AF15691"/>
      <c r="AH15691" s="36"/>
      <c r="AJ15691"/>
    </row>
    <row r="15692" spans="14:36">
      <c r="N15692" s="36"/>
      <c r="R15692" s="5"/>
      <c r="W15692"/>
      <c r="Y15692" s="36"/>
      <c r="AA15692" s="5"/>
      <c r="AC15692" s="36"/>
      <c r="AD15692" s="36"/>
      <c r="AE15692"/>
      <c r="AF15692"/>
      <c r="AH15692" s="36"/>
      <c r="AJ15692"/>
    </row>
    <row r="15693" spans="14:36">
      <c r="N15693" s="36"/>
      <c r="R15693" s="5"/>
      <c r="W15693"/>
      <c r="Y15693" s="36"/>
      <c r="AA15693" s="5"/>
      <c r="AC15693" s="36"/>
      <c r="AD15693" s="36"/>
      <c r="AE15693"/>
      <c r="AF15693"/>
      <c r="AH15693" s="36"/>
      <c r="AJ15693"/>
    </row>
    <row r="15694" spans="14:36">
      <c r="N15694" s="36"/>
      <c r="R15694" s="5"/>
      <c r="W15694"/>
      <c r="Y15694" s="36"/>
      <c r="AA15694" s="5"/>
      <c r="AC15694" s="36"/>
      <c r="AD15694" s="36"/>
      <c r="AE15694"/>
      <c r="AF15694"/>
      <c r="AH15694" s="36"/>
      <c r="AJ15694"/>
    </row>
    <row r="15695" spans="14:36">
      <c r="N15695" s="36"/>
      <c r="R15695" s="5"/>
      <c r="W15695"/>
      <c r="Y15695" s="36"/>
      <c r="AA15695" s="5"/>
      <c r="AC15695" s="36"/>
      <c r="AD15695" s="36"/>
      <c r="AE15695"/>
      <c r="AF15695"/>
      <c r="AH15695" s="36"/>
      <c r="AJ15695"/>
    </row>
    <row r="15696" spans="14:36">
      <c r="N15696" s="36"/>
      <c r="R15696" s="5"/>
      <c r="W15696"/>
      <c r="Y15696" s="36"/>
      <c r="AA15696" s="5"/>
      <c r="AC15696" s="36"/>
      <c r="AD15696" s="36"/>
      <c r="AE15696"/>
      <c r="AF15696"/>
      <c r="AH15696" s="36"/>
      <c r="AJ15696"/>
    </row>
    <row r="15697" spans="14:36">
      <c r="N15697" s="36"/>
      <c r="R15697" s="5"/>
      <c r="W15697"/>
      <c r="Y15697" s="36"/>
      <c r="AA15697" s="5"/>
      <c r="AC15697" s="36"/>
      <c r="AD15697" s="36"/>
      <c r="AE15697"/>
      <c r="AF15697"/>
      <c r="AH15697" s="36"/>
      <c r="AJ15697"/>
    </row>
    <row r="15698" spans="14:36">
      <c r="N15698" s="36"/>
      <c r="R15698" s="5"/>
      <c r="W15698"/>
      <c r="Y15698" s="36"/>
      <c r="AA15698" s="5"/>
      <c r="AC15698" s="36"/>
      <c r="AD15698" s="36"/>
      <c r="AE15698"/>
      <c r="AF15698"/>
      <c r="AH15698" s="36"/>
      <c r="AJ15698"/>
    </row>
    <row r="15699" spans="14:36">
      <c r="N15699" s="36"/>
      <c r="R15699" s="5"/>
      <c r="W15699"/>
      <c r="Y15699" s="36"/>
      <c r="AA15699" s="5"/>
      <c r="AC15699" s="36"/>
      <c r="AD15699" s="36"/>
      <c r="AE15699"/>
      <c r="AF15699"/>
      <c r="AH15699" s="36"/>
      <c r="AJ15699"/>
    </row>
    <row r="15700" spans="14:36">
      <c r="N15700" s="36"/>
      <c r="R15700" s="5"/>
      <c r="W15700"/>
      <c r="Y15700" s="36"/>
      <c r="AA15700" s="5"/>
      <c r="AC15700" s="36"/>
      <c r="AD15700" s="36"/>
      <c r="AE15700"/>
      <c r="AF15700"/>
      <c r="AH15700" s="36"/>
      <c r="AJ15700"/>
    </row>
    <row r="15701" spans="14:36">
      <c r="N15701" s="36"/>
      <c r="R15701" s="5"/>
      <c r="W15701"/>
      <c r="Y15701" s="36"/>
      <c r="AA15701" s="5"/>
      <c r="AC15701" s="36"/>
      <c r="AD15701" s="36"/>
      <c r="AE15701"/>
      <c r="AF15701"/>
      <c r="AH15701" s="36"/>
      <c r="AJ15701"/>
    </row>
    <row r="15702" spans="14:36">
      <c r="N15702" s="36"/>
      <c r="R15702" s="5"/>
      <c r="W15702"/>
      <c r="Y15702" s="36"/>
      <c r="AA15702" s="5"/>
      <c r="AC15702" s="36"/>
      <c r="AD15702" s="36"/>
      <c r="AE15702"/>
      <c r="AF15702"/>
      <c r="AH15702" s="36"/>
      <c r="AJ15702"/>
    </row>
    <row r="15703" spans="14:36">
      <c r="N15703" s="36"/>
      <c r="R15703" s="5"/>
      <c r="W15703"/>
      <c r="Y15703" s="36"/>
      <c r="AA15703" s="5"/>
      <c r="AC15703" s="36"/>
      <c r="AD15703" s="36"/>
      <c r="AE15703"/>
      <c r="AF15703"/>
      <c r="AH15703" s="36"/>
      <c r="AJ15703"/>
    </row>
    <row r="15704" spans="14:36">
      <c r="N15704" s="36"/>
      <c r="R15704" s="5"/>
      <c r="W15704"/>
      <c r="Y15704" s="36"/>
      <c r="AA15704" s="5"/>
      <c r="AC15704" s="36"/>
      <c r="AD15704" s="36"/>
      <c r="AE15704"/>
      <c r="AF15704"/>
      <c r="AH15704" s="36"/>
      <c r="AJ15704"/>
    </row>
    <row r="15705" spans="14:36">
      <c r="N15705" s="36"/>
      <c r="R15705" s="5"/>
      <c r="W15705"/>
      <c r="Y15705" s="36"/>
      <c r="AA15705" s="5"/>
      <c r="AC15705" s="36"/>
      <c r="AD15705" s="36"/>
      <c r="AE15705"/>
      <c r="AF15705"/>
      <c r="AH15705" s="36"/>
      <c r="AJ15705"/>
    </row>
    <row r="15706" spans="14:36">
      <c r="N15706" s="36"/>
      <c r="R15706" s="5"/>
      <c r="W15706"/>
      <c r="Y15706" s="36"/>
      <c r="AA15706" s="5"/>
      <c r="AC15706" s="36"/>
      <c r="AD15706" s="36"/>
      <c r="AE15706"/>
      <c r="AF15706"/>
      <c r="AH15706" s="36"/>
      <c r="AJ15706"/>
    </row>
    <row r="15707" spans="14:36">
      <c r="N15707" s="36"/>
      <c r="R15707" s="5"/>
      <c r="W15707"/>
      <c r="Y15707" s="36"/>
      <c r="AA15707" s="5"/>
      <c r="AC15707" s="36"/>
      <c r="AD15707" s="36"/>
      <c r="AE15707"/>
      <c r="AF15707"/>
      <c r="AH15707" s="36"/>
      <c r="AJ15707"/>
    </row>
    <row r="15708" spans="14:36">
      <c r="N15708" s="36"/>
      <c r="R15708" s="5"/>
      <c r="W15708"/>
      <c r="Y15708" s="36"/>
      <c r="AA15708" s="5"/>
      <c r="AC15708" s="36"/>
      <c r="AD15708" s="36"/>
      <c r="AE15708"/>
      <c r="AF15708"/>
      <c r="AH15708" s="36"/>
      <c r="AJ15708"/>
    </row>
    <row r="15709" spans="14:36">
      <c r="N15709" s="36"/>
      <c r="R15709" s="5"/>
      <c r="W15709"/>
      <c r="Y15709" s="36"/>
      <c r="AA15709" s="5"/>
      <c r="AC15709" s="36"/>
      <c r="AD15709" s="36"/>
      <c r="AE15709"/>
      <c r="AF15709"/>
      <c r="AH15709" s="36"/>
      <c r="AJ15709"/>
    </row>
    <row r="15710" spans="14:36">
      <c r="N15710" s="36"/>
      <c r="R15710" s="5"/>
      <c r="W15710"/>
      <c r="Y15710" s="36"/>
      <c r="AA15710" s="5"/>
      <c r="AC15710" s="36"/>
      <c r="AD15710" s="36"/>
      <c r="AE15710"/>
      <c r="AF15710"/>
      <c r="AH15710" s="36"/>
      <c r="AJ15710"/>
    </row>
    <row r="15711" spans="14:36">
      <c r="N15711" s="36"/>
      <c r="R15711" s="5"/>
      <c r="W15711"/>
      <c r="Y15711" s="36"/>
      <c r="AA15711" s="5"/>
      <c r="AC15711" s="36"/>
      <c r="AD15711" s="36"/>
      <c r="AE15711"/>
      <c r="AF15711"/>
      <c r="AH15711" s="36"/>
      <c r="AJ15711"/>
    </row>
    <row r="15712" spans="14:36">
      <c r="N15712" s="36"/>
      <c r="R15712" s="5"/>
      <c r="W15712"/>
      <c r="Y15712" s="36"/>
      <c r="AA15712" s="5"/>
      <c r="AC15712" s="36"/>
      <c r="AD15712" s="36"/>
      <c r="AE15712"/>
      <c r="AF15712"/>
      <c r="AH15712" s="36"/>
      <c r="AJ15712"/>
    </row>
    <row r="15713" spans="14:36">
      <c r="N15713" s="36"/>
      <c r="R15713" s="5"/>
      <c r="W15713"/>
      <c r="Y15713" s="36"/>
      <c r="AA15713" s="5"/>
      <c r="AC15713" s="36"/>
      <c r="AD15713" s="36"/>
      <c r="AE15713"/>
      <c r="AF15713"/>
      <c r="AH15713" s="36"/>
      <c r="AJ15713"/>
    </row>
    <row r="15714" spans="14:36">
      <c r="N15714" s="36"/>
      <c r="R15714" s="5"/>
      <c r="W15714"/>
      <c r="Y15714" s="36"/>
      <c r="AA15714" s="5"/>
      <c r="AC15714" s="36"/>
      <c r="AD15714" s="36"/>
      <c r="AE15714"/>
      <c r="AF15714"/>
      <c r="AH15714" s="36"/>
      <c r="AJ15714"/>
    </row>
    <row r="15715" spans="14:36">
      <c r="N15715" s="36"/>
      <c r="R15715" s="5"/>
      <c r="W15715"/>
      <c r="Y15715" s="36"/>
      <c r="AA15715" s="5"/>
      <c r="AC15715" s="36"/>
      <c r="AD15715" s="36"/>
      <c r="AE15715"/>
      <c r="AF15715"/>
      <c r="AH15715" s="36"/>
      <c r="AJ15715"/>
    </row>
    <row r="15716" spans="14:36">
      <c r="N15716" s="36"/>
      <c r="R15716" s="5"/>
      <c r="W15716"/>
      <c r="Y15716" s="36"/>
      <c r="AA15716" s="5"/>
      <c r="AC15716" s="36"/>
      <c r="AD15716" s="36"/>
      <c r="AE15716"/>
      <c r="AF15716"/>
      <c r="AH15716" s="36"/>
      <c r="AJ15716"/>
    </row>
    <row r="15717" spans="14:36">
      <c r="N15717" s="36"/>
      <c r="R15717" s="5"/>
      <c r="W15717"/>
      <c r="Y15717" s="36"/>
      <c r="AA15717" s="5"/>
      <c r="AC15717" s="36"/>
      <c r="AD15717" s="36"/>
      <c r="AE15717"/>
      <c r="AF15717"/>
      <c r="AH15717" s="36"/>
      <c r="AJ15717"/>
    </row>
    <row r="15718" spans="14:36">
      <c r="N15718" s="36"/>
      <c r="R15718" s="5"/>
      <c r="W15718"/>
      <c r="Y15718" s="36"/>
      <c r="AA15718" s="5"/>
      <c r="AC15718" s="36"/>
      <c r="AD15718" s="36"/>
      <c r="AE15718"/>
      <c r="AF15718"/>
      <c r="AH15718" s="36"/>
      <c r="AJ15718"/>
    </row>
    <row r="15719" spans="14:36">
      <c r="N15719" s="36"/>
      <c r="R15719" s="5"/>
      <c r="W15719"/>
      <c r="Y15719" s="36"/>
      <c r="AA15719" s="5"/>
      <c r="AC15719" s="36"/>
      <c r="AD15719" s="36"/>
      <c r="AE15719"/>
      <c r="AF15719"/>
      <c r="AH15719" s="36"/>
      <c r="AJ15719"/>
    </row>
    <row r="15720" spans="14:36">
      <c r="N15720" s="36"/>
      <c r="R15720" s="5"/>
      <c r="W15720"/>
      <c r="Y15720" s="36"/>
      <c r="AA15720" s="5"/>
      <c r="AC15720" s="36"/>
      <c r="AD15720" s="36"/>
      <c r="AE15720"/>
      <c r="AF15720"/>
      <c r="AH15720" s="36"/>
      <c r="AJ15720"/>
    </row>
    <row r="15721" spans="14:36">
      <c r="N15721" s="36"/>
      <c r="R15721" s="5"/>
      <c r="W15721"/>
      <c r="Y15721" s="36"/>
      <c r="AA15721" s="5"/>
      <c r="AC15721" s="36"/>
      <c r="AD15721" s="36"/>
      <c r="AE15721"/>
      <c r="AF15721"/>
      <c r="AH15721" s="36"/>
      <c r="AJ15721"/>
    </row>
    <row r="15722" spans="14:36">
      <c r="N15722" s="36"/>
      <c r="R15722" s="5"/>
      <c r="W15722"/>
      <c r="Y15722" s="36"/>
      <c r="AA15722" s="5"/>
      <c r="AC15722" s="36"/>
      <c r="AD15722" s="36"/>
      <c r="AE15722"/>
      <c r="AF15722"/>
      <c r="AH15722" s="36"/>
      <c r="AJ15722"/>
    </row>
    <row r="15723" spans="14:36">
      <c r="N15723" s="36"/>
      <c r="R15723" s="5"/>
      <c r="W15723"/>
      <c r="Y15723" s="36"/>
      <c r="AA15723" s="5"/>
      <c r="AC15723" s="36"/>
      <c r="AD15723" s="36"/>
      <c r="AE15723"/>
      <c r="AF15723"/>
      <c r="AH15723" s="36"/>
      <c r="AJ15723"/>
    </row>
    <row r="15724" spans="14:36">
      <c r="N15724" s="36"/>
      <c r="R15724" s="5"/>
      <c r="W15724"/>
      <c r="Y15724" s="36"/>
      <c r="AA15724" s="5"/>
      <c r="AC15724" s="36"/>
      <c r="AD15724" s="36"/>
      <c r="AE15724"/>
      <c r="AF15724"/>
      <c r="AH15724" s="36"/>
      <c r="AJ15724"/>
    </row>
    <row r="15725" spans="14:36">
      <c r="N15725" s="36"/>
      <c r="R15725" s="5"/>
      <c r="W15725"/>
      <c r="Y15725" s="36"/>
      <c r="AA15725" s="5"/>
      <c r="AC15725" s="36"/>
      <c r="AD15725" s="36"/>
      <c r="AE15725"/>
      <c r="AF15725"/>
      <c r="AH15725" s="36"/>
      <c r="AJ15725"/>
    </row>
    <row r="15726" spans="14:36">
      <c r="N15726" s="36"/>
      <c r="R15726" s="5"/>
      <c r="W15726"/>
      <c r="Y15726" s="36"/>
      <c r="AA15726" s="5"/>
      <c r="AC15726" s="36"/>
      <c r="AD15726" s="36"/>
      <c r="AE15726"/>
      <c r="AF15726"/>
      <c r="AH15726" s="36"/>
      <c r="AJ15726"/>
    </row>
    <row r="15727" spans="14:36">
      <c r="N15727" s="36"/>
      <c r="R15727" s="5"/>
      <c r="W15727"/>
      <c r="Y15727" s="36"/>
      <c r="AA15727" s="5"/>
      <c r="AC15727" s="36"/>
      <c r="AD15727" s="36"/>
      <c r="AE15727"/>
      <c r="AF15727"/>
      <c r="AH15727" s="36"/>
      <c r="AJ15727"/>
    </row>
    <row r="15728" spans="14:36">
      <c r="N15728" s="36"/>
      <c r="R15728" s="5"/>
      <c r="W15728"/>
      <c r="Y15728" s="36"/>
      <c r="AA15728" s="5"/>
      <c r="AC15728" s="36"/>
      <c r="AD15728" s="36"/>
      <c r="AE15728"/>
      <c r="AF15728"/>
      <c r="AH15728" s="36"/>
      <c r="AJ15728"/>
    </row>
    <row r="15729" spans="14:36">
      <c r="N15729" s="36"/>
      <c r="R15729" s="5"/>
      <c r="W15729"/>
      <c r="Y15729" s="36"/>
      <c r="AA15729" s="5"/>
      <c r="AC15729" s="36"/>
      <c r="AD15729" s="36"/>
      <c r="AE15729"/>
      <c r="AF15729"/>
      <c r="AH15729" s="36"/>
      <c r="AJ15729"/>
    </row>
    <row r="15730" spans="14:36">
      <c r="N15730" s="36"/>
      <c r="R15730" s="5"/>
      <c r="W15730"/>
      <c r="Y15730" s="36"/>
      <c r="AA15730" s="5"/>
      <c r="AC15730" s="36"/>
      <c r="AD15730" s="36"/>
      <c r="AE15730"/>
      <c r="AF15730"/>
      <c r="AH15730" s="36"/>
      <c r="AJ15730"/>
    </row>
    <row r="15731" spans="14:36">
      <c r="N15731" s="36"/>
      <c r="R15731" s="5"/>
      <c r="W15731"/>
      <c r="Y15731" s="36"/>
      <c r="AA15731" s="5"/>
      <c r="AC15731" s="36"/>
      <c r="AD15731" s="36"/>
      <c r="AE15731"/>
      <c r="AF15731"/>
      <c r="AH15731" s="36"/>
      <c r="AJ15731"/>
    </row>
    <row r="15732" spans="14:36">
      <c r="N15732" s="36"/>
      <c r="R15732" s="5"/>
      <c r="W15732"/>
      <c r="Y15732" s="36"/>
      <c r="AA15732" s="5"/>
      <c r="AC15732" s="36"/>
      <c r="AD15732" s="36"/>
      <c r="AE15732"/>
      <c r="AF15732"/>
      <c r="AH15732" s="36"/>
      <c r="AJ15732"/>
    </row>
    <row r="15733" spans="14:36">
      <c r="N15733" s="36"/>
      <c r="R15733" s="5"/>
      <c r="W15733"/>
      <c r="Y15733" s="36"/>
      <c r="AA15733" s="5"/>
      <c r="AC15733" s="36"/>
      <c r="AD15733" s="36"/>
      <c r="AE15733"/>
      <c r="AF15733"/>
      <c r="AH15733" s="36"/>
      <c r="AJ15733"/>
    </row>
    <row r="15734" spans="14:36">
      <c r="N15734" s="36"/>
      <c r="R15734" s="5"/>
      <c r="W15734"/>
      <c r="Y15734" s="36"/>
      <c r="AA15734" s="5"/>
      <c r="AC15734" s="36"/>
      <c r="AD15734" s="36"/>
      <c r="AE15734"/>
      <c r="AF15734"/>
      <c r="AH15734" s="36"/>
      <c r="AJ15734"/>
    </row>
    <row r="15735" spans="14:36">
      <c r="N15735" s="36"/>
      <c r="R15735" s="5"/>
      <c r="W15735"/>
      <c r="Y15735" s="36"/>
      <c r="AA15735" s="5"/>
      <c r="AC15735" s="36"/>
      <c r="AD15735" s="36"/>
      <c r="AE15735"/>
      <c r="AF15735"/>
      <c r="AH15735" s="36"/>
      <c r="AJ15735"/>
    </row>
    <row r="15736" spans="14:36">
      <c r="N15736" s="36"/>
      <c r="R15736" s="5"/>
      <c r="W15736"/>
      <c r="Y15736" s="36"/>
      <c r="AA15736" s="5"/>
      <c r="AC15736" s="36"/>
      <c r="AD15736" s="36"/>
      <c r="AE15736"/>
      <c r="AF15736"/>
      <c r="AH15736" s="36"/>
      <c r="AJ15736"/>
    </row>
    <row r="15737" spans="14:36">
      <c r="N15737" s="36"/>
      <c r="R15737" s="5"/>
      <c r="W15737"/>
      <c r="Y15737" s="36"/>
      <c r="AA15737" s="5"/>
      <c r="AC15737" s="36"/>
      <c r="AD15737" s="36"/>
      <c r="AE15737"/>
      <c r="AF15737"/>
      <c r="AH15737" s="36"/>
      <c r="AJ15737"/>
    </row>
    <row r="15738" spans="14:36">
      <c r="N15738" s="36"/>
      <c r="R15738" s="5"/>
      <c r="W15738"/>
      <c r="Y15738" s="36"/>
      <c r="AA15738" s="5"/>
      <c r="AC15738" s="36"/>
      <c r="AD15738" s="36"/>
      <c r="AE15738"/>
      <c r="AF15738"/>
      <c r="AH15738" s="36"/>
      <c r="AJ15738"/>
    </row>
    <row r="15739" spans="14:36">
      <c r="N15739" s="36"/>
      <c r="R15739" s="5"/>
      <c r="W15739"/>
      <c r="Y15739" s="36"/>
      <c r="AA15739" s="5"/>
      <c r="AC15739" s="36"/>
      <c r="AD15739" s="36"/>
      <c r="AE15739"/>
      <c r="AF15739"/>
      <c r="AH15739" s="36"/>
      <c r="AJ15739"/>
    </row>
    <row r="15740" spans="14:36">
      <c r="N15740" s="36"/>
      <c r="R15740" s="5"/>
      <c r="W15740"/>
      <c r="Y15740" s="36"/>
      <c r="AA15740" s="5"/>
      <c r="AC15740" s="36"/>
      <c r="AD15740" s="36"/>
      <c r="AE15740"/>
      <c r="AF15740"/>
      <c r="AH15740" s="36"/>
      <c r="AJ15740"/>
    </row>
    <row r="15741" spans="14:36">
      <c r="N15741" s="36"/>
      <c r="R15741" s="5"/>
      <c r="W15741"/>
      <c r="Y15741" s="36"/>
      <c r="AA15741" s="5"/>
      <c r="AC15741" s="36"/>
      <c r="AD15741" s="36"/>
      <c r="AE15741"/>
      <c r="AF15741"/>
      <c r="AH15741" s="36"/>
      <c r="AJ15741"/>
    </row>
    <row r="15742" spans="14:36">
      <c r="N15742" s="36"/>
      <c r="R15742" s="5"/>
      <c r="W15742"/>
      <c r="Y15742" s="36"/>
      <c r="AA15742" s="5"/>
      <c r="AC15742" s="36"/>
      <c r="AD15742" s="36"/>
      <c r="AE15742"/>
      <c r="AF15742"/>
      <c r="AH15742" s="36"/>
      <c r="AJ15742"/>
    </row>
    <row r="15743" spans="14:36">
      <c r="N15743" s="36"/>
      <c r="R15743" s="5"/>
      <c r="W15743"/>
      <c r="Y15743" s="36"/>
      <c r="AA15743" s="5"/>
      <c r="AC15743" s="36"/>
      <c r="AD15743" s="36"/>
      <c r="AE15743"/>
      <c r="AF15743"/>
      <c r="AH15743" s="36"/>
      <c r="AJ15743"/>
    </row>
    <row r="15744" spans="14:36">
      <c r="N15744" s="36"/>
      <c r="R15744" s="5"/>
      <c r="W15744"/>
      <c r="Y15744" s="36"/>
      <c r="AA15744" s="5"/>
      <c r="AC15744" s="36"/>
      <c r="AD15744" s="36"/>
      <c r="AE15744"/>
      <c r="AF15744"/>
      <c r="AH15744" s="36"/>
      <c r="AJ15744"/>
    </row>
    <row r="15745" spans="14:36">
      <c r="N15745" s="36"/>
      <c r="R15745" s="5"/>
      <c r="W15745"/>
      <c r="Y15745" s="36"/>
      <c r="AA15745" s="5"/>
      <c r="AC15745" s="36"/>
      <c r="AD15745" s="36"/>
      <c r="AE15745"/>
      <c r="AF15745"/>
      <c r="AH15745" s="36"/>
      <c r="AJ15745"/>
    </row>
    <row r="15746" spans="14:36">
      <c r="N15746" s="36"/>
      <c r="R15746" s="5"/>
      <c r="W15746"/>
      <c r="Y15746" s="36"/>
      <c r="AA15746" s="5"/>
      <c r="AC15746" s="36"/>
      <c r="AD15746" s="36"/>
      <c r="AE15746"/>
      <c r="AF15746"/>
      <c r="AH15746" s="36"/>
      <c r="AJ15746"/>
    </row>
    <row r="15747" spans="14:36">
      <c r="N15747" s="36"/>
      <c r="R15747" s="5"/>
      <c r="W15747"/>
      <c r="Y15747" s="36"/>
      <c r="AA15747" s="5"/>
      <c r="AC15747" s="36"/>
      <c r="AD15747" s="36"/>
      <c r="AE15747"/>
      <c r="AF15747"/>
      <c r="AH15747" s="36"/>
      <c r="AJ15747"/>
    </row>
    <row r="15748" spans="14:36">
      <c r="N15748" s="36"/>
      <c r="R15748" s="5"/>
      <c r="W15748"/>
      <c r="Y15748" s="36"/>
      <c r="AA15748" s="5"/>
      <c r="AC15748" s="36"/>
      <c r="AD15748" s="36"/>
      <c r="AE15748"/>
      <c r="AF15748"/>
      <c r="AH15748" s="36"/>
      <c r="AJ15748"/>
    </row>
    <row r="15749" spans="14:36">
      <c r="N15749" s="36"/>
      <c r="R15749" s="5"/>
      <c r="W15749"/>
      <c r="Y15749" s="36"/>
      <c r="AA15749" s="5"/>
      <c r="AC15749" s="36"/>
      <c r="AD15749" s="36"/>
      <c r="AE15749"/>
      <c r="AF15749"/>
      <c r="AH15749" s="36"/>
      <c r="AJ15749"/>
    </row>
    <row r="15750" spans="14:36">
      <c r="N15750" s="36"/>
      <c r="R15750" s="5"/>
      <c r="W15750"/>
      <c r="Y15750" s="36"/>
      <c r="AA15750" s="5"/>
      <c r="AC15750" s="36"/>
      <c r="AD15750" s="36"/>
      <c r="AE15750"/>
      <c r="AF15750"/>
      <c r="AH15750" s="36"/>
      <c r="AJ15750"/>
    </row>
    <row r="15751" spans="14:36">
      <c r="N15751" s="36"/>
      <c r="R15751" s="5"/>
      <c r="W15751"/>
      <c r="Y15751" s="36"/>
      <c r="AA15751" s="5"/>
      <c r="AC15751" s="36"/>
      <c r="AD15751" s="36"/>
      <c r="AE15751"/>
      <c r="AF15751"/>
      <c r="AH15751" s="36"/>
      <c r="AJ15751"/>
    </row>
    <row r="15752" spans="14:36">
      <c r="N15752" s="36"/>
      <c r="R15752" s="5"/>
      <c r="W15752"/>
      <c r="Y15752" s="36"/>
      <c r="AA15752" s="5"/>
      <c r="AC15752" s="36"/>
      <c r="AD15752" s="36"/>
      <c r="AE15752"/>
      <c r="AF15752"/>
      <c r="AH15752" s="36"/>
      <c r="AJ15752"/>
    </row>
    <row r="15753" spans="14:36">
      <c r="N15753" s="36"/>
      <c r="R15753" s="5"/>
      <c r="W15753"/>
      <c r="Y15753" s="36"/>
      <c r="AA15753" s="5"/>
      <c r="AC15753" s="36"/>
      <c r="AD15753" s="36"/>
      <c r="AE15753"/>
      <c r="AF15753"/>
      <c r="AH15753" s="36"/>
      <c r="AJ15753"/>
    </row>
    <row r="15754" spans="14:36">
      <c r="N15754" s="36"/>
      <c r="R15754" s="5"/>
      <c r="W15754"/>
      <c r="Y15754" s="36"/>
      <c r="AA15754" s="5"/>
      <c r="AC15754" s="36"/>
      <c r="AD15754" s="36"/>
      <c r="AE15754"/>
      <c r="AF15754"/>
      <c r="AH15754" s="36"/>
      <c r="AJ15754"/>
    </row>
    <row r="15755" spans="14:36">
      <c r="N15755" s="36"/>
      <c r="R15755" s="5"/>
      <c r="W15755"/>
      <c r="Y15755" s="36"/>
      <c r="AA15755" s="5"/>
      <c r="AC15755" s="36"/>
      <c r="AD15755" s="36"/>
      <c r="AE15755"/>
      <c r="AF15755"/>
      <c r="AH15755" s="36"/>
      <c r="AJ15755"/>
    </row>
    <row r="15756" spans="14:36">
      <c r="N15756" s="36"/>
      <c r="R15756" s="5"/>
      <c r="W15756"/>
      <c r="Y15756" s="36"/>
      <c r="AA15756" s="5"/>
      <c r="AC15756" s="36"/>
      <c r="AD15756" s="36"/>
      <c r="AE15756"/>
      <c r="AF15756"/>
      <c r="AH15756" s="36"/>
      <c r="AJ15756"/>
    </row>
    <row r="15757" spans="14:36">
      <c r="N15757" s="36"/>
      <c r="R15757" s="5"/>
      <c r="W15757"/>
      <c r="Y15757" s="36"/>
      <c r="AA15757" s="5"/>
      <c r="AC15757" s="36"/>
      <c r="AD15757" s="36"/>
      <c r="AE15757"/>
      <c r="AF15757"/>
      <c r="AH15757" s="36"/>
      <c r="AJ15757"/>
    </row>
    <row r="15758" spans="14:36">
      <c r="N15758" s="36"/>
      <c r="R15758" s="5"/>
      <c r="W15758"/>
      <c r="Y15758" s="36"/>
      <c r="AA15758" s="5"/>
      <c r="AC15758" s="36"/>
      <c r="AD15758" s="36"/>
      <c r="AE15758"/>
      <c r="AF15758"/>
      <c r="AH15758" s="36"/>
      <c r="AJ15758"/>
    </row>
    <row r="15759" spans="14:36">
      <c r="N15759" s="36"/>
      <c r="R15759" s="5"/>
      <c r="W15759"/>
      <c r="Y15759" s="36"/>
      <c r="AA15759" s="5"/>
      <c r="AC15759" s="36"/>
      <c r="AD15759" s="36"/>
      <c r="AE15759"/>
      <c r="AF15759"/>
      <c r="AH15759" s="36"/>
      <c r="AJ15759"/>
    </row>
    <row r="15760" spans="14:36">
      <c r="N15760" s="36"/>
      <c r="R15760" s="5"/>
      <c r="W15760"/>
      <c r="Y15760" s="36"/>
      <c r="AA15760" s="5"/>
      <c r="AC15760" s="36"/>
      <c r="AD15760" s="36"/>
      <c r="AE15760"/>
      <c r="AF15760"/>
      <c r="AH15760" s="36"/>
      <c r="AJ15760"/>
    </row>
    <row r="15761" spans="14:36">
      <c r="N15761" s="36"/>
      <c r="R15761" s="5"/>
      <c r="W15761"/>
      <c r="Y15761" s="36"/>
      <c r="AA15761" s="5"/>
      <c r="AC15761" s="36"/>
      <c r="AD15761" s="36"/>
      <c r="AE15761"/>
      <c r="AF15761"/>
      <c r="AH15761" s="36"/>
      <c r="AJ15761"/>
    </row>
    <row r="15762" spans="14:36">
      <c r="N15762" s="36"/>
      <c r="R15762" s="5"/>
      <c r="W15762"/>
      <c r="Y15762" s="36"/>
      <c r="AA15762" s="5"/>
      <c r="AC15762" s="36"/>
      <c r="AD15762" s="36"/>
      <c r="AE15762"/>
      <c r="AF15762"/>
      <c r="AH15762" s="36"/>
      <c r="AJ15762"/>
    </row>
    <row r="15763" spans="14:36">
      <c r="N15763" s="36"/>
      <c r="R15763" s="5"/>
      <c r="W15763"/>
      <c r="Y15763" s="36"/>
      <c r="AA15763" s="5"/>
      <c r="AC15763" s="36"/>
      <c r="AD15763" s="36"/>
      <c r="AE15763"/>
      <c r="AF15763"/>
      <c r="AH15763" s="36"/>
      <c r="AJ15763"/>
    </row>
    <row r="15764" spans="14:36">
      <c r="N15764" s="36"/>
      <c r="R15764" s="5"/>
      <c r="W15764"/>
      <c r="Y15764" s="36"/>
      <c r="AA15764" s="5"/>
      <c r="AC15764" s="36"/>
      <c r="AD15764" s="36"/>
      <c r="AE15764"/>
      <c r="AF15764"/>
      <c r="AH15764" s="36"/>
      <c r="AJ15764"/>
    </row>
    <row r="15765" spans="14:36">
      <c r="N15765" s="36"/>
      <c r="R15765" s="5"/>
      <c r="W15765"/>
      <c r="Y15765" s="36"/>
      <c r="AA15765" s="5"/>
      <c r="AC15765" s="36"/>
      <c r="AD15765" s="36"/>
      <c r="AE15765"/>
      <c r="AF15765"/>
      <c r="AH15765" s="36"/>
      <c r="AJ15765"/>
    </row>
    <row r="15766" spans="14:36">
      <c r="N15766" s="36"/>
      <c r="R15766" s="5"/>
      <c r="W15766"/>
      <c r="Y15766" s="36"/>
      <c r="AA15766" s="5"/>
      <c r="AC15766" s="36"/>
      <c r="AD15766" s="36"/>
      <c r="AE15766"/>
      <c r="AF15766"/>
      <c r="AH15766" s="36"/>
      <c r="AJ15766"/>
    </row>
    <row r="15767" spans="14:36">
      <c r="N15767" s="36"/>
      <c r="R15767" s="5"/>
      <c r="W15767"/>
      <c r="Y15767" s="36"/>
      <c r="AA15767" s="5"/>
      <c r="AC15767" s="36"/>
      <c r="AD15767" s="36"/>
      <c r="AE15767"/>
      <c r="AF15767"/>
      <c r="AH15767" s="36"/>
      <c r="AJ15767"/>
    </row>
    <row r="15768" spans="14:36">
      <c r="N15768" s="36"/>
      <c r="R15768" s="5"/>
      <c r="W15768"/>
      <c r="Y15768" s="36"/>
      <c r="AA15768" s="5"/>
      <c r="AC15768" s="36"/>
      <c r="AD15768" s="36"/>
      <c r="AE15768"/>
      <c r="AF15768"/>
      <c r="AH15768" s="36"/>
      <c r="AJ15768"/>
    </row>
    <row r="15769" spans="14:36">
      <c r="N15769" s="36"/>
      <c r="R15769" s="5"/>
      <c r="W15769"/>
      <c r="Y15769" s="36"/>
      <c r="AA15769" s="5"/>
      <c r="AC15769" s="36"/>
      <c r="AD15769" s="36"/>
      <c r="AE15769"/>
      <c r="AF15769"/>
      <c r="AH15769" s="36"/>
      <c r="AJ15769"/>
    </row>
    <row r="15770" spans="14:36">
      <c r="N15770" s="36"/>
      <c r="R15770" s="5"/>
      <c r="W15770"/>
      <c r="Y15770" s="36"/>
      <c r="AA15770" s="5"/>
      <c r="AC15770" s="36"/>
      <c r="AD15770" s="36"/>
      <c r="AE15770"/>
      <c r="AF15770"/>
      <c r="AH15770" s="36"/>
      <c r="AJ15770"/>
    </row>
    <row r="15771" spans="14:36">
      <c r="N15771" s="36"/>
      <c r="R15771" s="5"/>
      <c r="W15771"/>
      <c r="Y15771" s="36"/>
      <c r="AA15771" s="5"/>
      <c r="AC15771" s="36"/>
      <c r="AD15771" s="36"/>
      <c r="AE15771"/>
      <c r="AF15771"/>
      <c r="AH15771" s="36"/>
      <c r="AJ15771"/>
    </row>
    <row r="15772" spans="14:36">
      <c r="N15772" s="36"/>
      <c r="R15772" s="5"/>
      <c r="W15772"/>
      <c r="Y15772" s="36"/>
      <c r="AA15772" s="5"/>
      <c r="AC15772" s="36"/>
      <c r="AD15772" s="36"/>
      <c r="AE15772"/>
      <c r="AF15772"/>
      <c r="AH15772" s="36"/>
      <c r="AJ15772"/>
    </row>
    <row r="15773" spans="14:36">
      <c r="N15773" s="36"/>
      <c r="R15773" s="5"/>
      <c r="W15773"/>
      <c r="Y15773" s="36"/>
      <c r="AA15773" s="5"/>
      <c r="AC15773" s="36"/>
      <c r="AD15773" s="36"/>
      <c r="AE15773"/>
      <c r="AF15773"/>
      <c r="AH15773" s="36"/>
      <c r="AJ15773"/>
    </row>
    <row r="15774" spans="14:36">
      <c r="N15774" s="36"/>
      <c r="R15774" s="5"/>
      <c r="W15774"/>
      <c r="Y15774" s="36"/>
      <c r="AA15774" s="5"/>
      <c r="AC15774" s="36"/>
      <c r="AD15774" s="36"/>
      <c r="AE15774"/>
      <c r="AF15774"/>
      <c r="AH15774" s="36"/>
      <c r="AJ15774"/>
    </row>
    <row r="15775" spans="14:36">
      <c r="N15775" s="36"/>
      <c r="R15775" s="5"/>
      <c r="W15775"/>
      <c r="Y15775" s="36"/>
      <c r="AA15775" s="5"/>
      <c r="AC15775" s="36"/>
      <c r="AD15775" s="36"/>
      <c r="AE15775"/>
      <c r="AF15775"/>
      <c r="AH15775" s="36"/>
      <c r="AJ15775"/>
    </row>
    <row r="15776" spans="14:36">
      <c r="N15776" s="36"/>
      <c r="R15776" s="5"/>
      <c r="W15776"/>
      <c r="Y15776" s="36"/>
      <c r="AA15776" s="5"/>
      <c r="AC15776" s="36"/>
      <c r="AD15776" s="36"/>
      <c r="AE15776"/>
      <c r="AF15776"/>
      <c r="AH15776" s="36"/>
      <c r="AJ15776"/>
    </row>
    <row r="15777" spans="14:36">
      <c r="N15777" s="36"/>
      <c r="R15777" s="5"/>
      <c r="W15777"/>
      <c r="Y15777" s="36"/>
      <c r="AA15777" s="5"/>
      <c r="AC15777" s="36"/>
      <c r="AD15777" s="36"/>
      <c r="AE15777"/>
      <c r="AF15777"/>
      <c r="AH15777" s="36"/>
      <c r="AJ15777"/>
    </row>
    <row r="15778" spans="14:36">
      <c r="N15778" s="36"/>
      <c r="R15778" s="5"/>
      <c r="W15778"/>
      <c r="Y15778" s="36"/>
      <c r="AA15778" s="5"/>
      <c r="AC15778" s="36"/>
      <c r="AD15778" s="36"/>
      <c r="AE15778"/>
      <c r="AF15778"/>
      <c r="AH15778" s="36"/>
      <c r="AJ15778"/>
    </row>
    <row r="15779" spans="14:36">
      <c r="N15779" s="36"/>
      <c r="R15779" s="5"/>
      <c r="W15779"/>
      <c r="Y15779" s="36"/>
      <c r="AA15779" s="5"/>
      <c r="AC15779" s="36"/>
      <c r="AD15779" s="36"/>
      <c r="AE15779"/>
      <c r="AF15779"/>
      <c r="AH15779" s="36"/>
      <c r="AJ15779"/>
    </row>
    <row r="15780" spans="14:36">
      <c r="N15780" s="36"/>
      <c r="R15780" s="5"/>
      <c r="W15780"/>
      <c r="Y15780" s="36"/>
      <c r="AA15780" s="5"/>
      <c r="AC15780" s="36"/>
      <c r="AD15780" s="36"/>
      <c r="AE15780"/>
      <c r="AF15780"/>
      <c r="AH15780" s="36"/>
      <c r="AJ15780"/>
    </row>
    <row r="15781" spans="14:36">
      <c r="N15781" s="36"/>
      <c r="R15781" s="5"/>
      <c r="W15781"/>
      <c r="Y15781" s="36"/>
      <c r="AA15781" s="5"/>
      <c r="AC15781" s="36"/>
      <c r="AD15781" s="36"/>
      <c r="AE15781"/>
      <c r="AF15781"/>
      <c r="AH15781" s="36"/>
      <c r="AJ15781"/>
    </row>
    <row r="15782" spans="14:36">
      <c r="N15782" s="36"/>
      <c r="R15782" s="5"/>
      <c r="W15782"/>
      <c r="Y15782" s="36"/>
      <c r="AA15782" s="5"/>
      <c r="AC15782" s="36"/>
      <c r="AD15782" s="36"/>
      <c r="AE15782"/>
      <c r="AF15782"/>
      <c r="AH15782" s="36"/>
      <c r="AJ15782"/>
    </row>
    <row r="15783" spans="14:36">
      <c r="N15783" s="36"/>
      <c r="R15783" s="5"/>
      <c r="W15783"/>
      <c r="Y15783" s="36"/>
      <c r="AA15783" s="5"/>
      <c r="AC15783" s="36"/>
      <c r="AD15783" s="36"/>
      <c r="AE15783"/>
      <c r="AF15783"/>
      <c r="AH15783" s="36"/>
      <c r="AJ15783"/>
    </row>
    <row r="15784" spans="14:36">
      <c r="N15784" s="36"/>
      <c r="R15784" s="5"/>
      <c r="W15784"/>
      <c r="Y15784" s="36"/>
      <c r="AA15784" s="5"/>
      <c r="AC15784" s="36"/>
      <c r="AD15784" s="36"/>
      <c r="AE15784"/>
      <c r="AF15784"/>
      <c r="AH15784" s="36"/>
      <c r="AJ15784"/>
    </row>
    <row r="15785" spans="14:36">
      <c r="N15785" s="36"/>
      <c r="R15785" s="5"/>
      <c r="W15785"/>
      <c r="Y15785" s="36"/>
      <c r="AA15785" s="5"/>
      <c r="AC15785" s="36"/>
      <c r="AD15785" s="36"/>
      <c r="AE15785"/>
      <c r="AF15785"/>
      <c r="AH15785" s="36"/>
      <c r="AJ15785"/>
    </row>
    <row r="15786" spans="14:36">
      <c r="N15786" s="36"/>
      <c r="R15786" s="5"/>
      <c r="W15786"/>
      <c r="Y15786" s="36"/>
      <c r="AA15786" s="5"/>
      <c r="AC15786" s="36"/>
      <c r="AD15786" s="36"/>
      <c r="AE15786"/>
      <c r="AF15786"/>
      <c r="AH15786" s="36"/>
      <c r="AJ15786"/>
    </row>
    <row r="15787" spans="14:36">
      <c r="N15787" s="36"/>
      <c r="R15787" s="5"/>
      <c r="W15787"/>
      <c r="Y15787" s="36"/>
      <c r="AA15787" s="5"/>
      <c r="AC15787" s="36"/>
      <c r="AD15787" s="36"/>
      <c r="AE15787"/>
      <c r="AF15787"/>
      <c r="AH15787" s="36"/>
      <c r="AJ15787"/>
    </row>
    <row r="15788" spans="14:36">
      <c r="N15788" s="36"/>
      <c r="R15788" s="5"/>
      <c r="W15788"/>
      <c r="Y15788" s="36"/>
      <c r="AA15788" s="5"/>
      <c r="AC15788" s="36"/>
      <c r="AD15788" s="36"/>
      <c r="AE15788"/>
      <c r="AF15788"/>
      <c r="AH15788" s="36"/>
      <c r="AJ15788"/>
    </row>
    <row r="15789" spans="14:36">
      <c r="N15789" s="36"/>
      <c r="R15789" s="5"/>
      <c r="W15789"/>
      <c r="Y15789" s="36"/>
      <c r="AA15789" s="5"/>
      <c r="AC15789" s="36"/>
      <c r="AD15789" s="36"/>
      <c r="AE15789"/>
      <c r="AF15789"/>
      <c r="AH15789" s="36"/>
      <c r="AJ15789"/>
    </row>
    <row r="15790" spans="14:36">
      <c r="N15790" s="36"/>
      <c r="R15790" s="5"/>
      <c r="W15790"/>
      <c r="Y15790" s="36"/>
      <c r="AA15790" s="5"/>
      <c r="AC15790" s="36"/>
      <c r="AD15790" s="36"/>
      <c r="AE15790"/>
      <c r="AF15790"/>
      <c r="AH15790" s="36"/>
      <c r="AJ15790"/>
    </row>
    <row r="15791" spans="14:36">
      <c r="N15791" s="36"/>
      <c r="R15791" s="5"/>
      <c r="W15791"/>
      <c r="Y15791" s="36"/>
      <c r="AA15791" s="5"/>
      <c r="AC15791" s="36"/>
      <c r="AD15791" s="36"/>
      <c r="AE15791"/>
      <c r="AF15791"/>
      <c r="AH15791" s="36"/>
      <c r="AJ15791"/>
    </row>
    <row r="15792" spans="14:36">
      <c r="N15792" s="36"/>
      <c r="R15792" s="5"/>
      <c r="W15792"/>
      <c r="Y15792" s="36"/>
      <c r="AA15792" s="5"/>
      <c r="AC15792" s="36"/>
      <c r="AD15792" s="36"/>
      <c r="AE15792"/>
      <c r="AF15792"/>
      <c r="AH15792" s="36"/>
      <c r="AJ15792"/>
    </row>
    <row r="15793" spans="14:36">
      <c r="N15793" s="36"/>
      <c r="R15793" s="5"/>
      <c r="W15793"/>
      <c r="Y15793" s="36"/>
      <c r="AA15793" s="5"/>
      <c r="AC15793" s="36"/>
      <c r="AD15793" s="36"/>
      <c r="AE15793"/>
      <c r="AF15793"/>
      <c r="AH15793" s="36"/>
      <c r="AJ15793"/>
    </row>
    <row r="15794" spans="14:36">
      <c r="N15794" s="36"/>
      <c r="R15794" s="5"/>
      <c r="W15794"/>
      <c r="Y15794" s="36"/>
      <c r="AA15794" s="5"/>
      <c r="AC15794" s="36"/>
      <c r="AD15794" s="36"/>
      <c r="AE15794"/>
      <c r="AF15794"/>
      <c r="AH15794" s="36"/>
      <c r="AJ15794"/>
    </row>
    <row r="15795" spans="14:36">
      <c r="N15795" s="36"/>
      <c r="R15795" s="5"/>
      <c r="W15795"/>
      <c r="Y15795" s="36"/>
      <c r="AA15795" s="5"/>
      <c r="AC15795" s="36"/>
      <c r="AD15795" s="36"/>
      <c r="AE15795"/>
      <c r="AF15795"/>
      <c r="AH15795" s="36"/>
      <c r="AJ15795"/>
    </row>
    <row r="15796" spans="14:36">
      <c r="N15796" s="36"/>
      <c r="R15796" s="5"/>
      <c r="W15796"/>
      <c r="Y15796" s="36"/>
      <c r="AA15796" s="5"/>
      <c r="AC15796" s="36"/>
      <c r="AD15796" s="36"/>
      <c r="AE15796"/>
      <c r="AF15796"/>
      <c r="AH15796" s="36"/>
      <c r="AJ15796"/>
    </row>
    <row r="15797" spans="14:36">
      <c r="N15797" s="36"/>
      <c r="R15797" s="5"/>
      <c r="W15797"/>
      <c r="Y15797" s="36"/>
      <c r="AA15797" s="5"/>
      <c r="AC15797" s="36"/>
      <c r="AD15797" s="36"/>
      <c r="AE15797"/>
      <c r="AF15797"/>
      <c r="AH15797" s="36"/>
      <c r="AJ15797"/>
    </row>
    <row r="15798" spans="14:36">
      <c r="N15798" s="36"/>
      <c r="R15798" s="5"/>
      <c r="W15798"/>
      <c r="Y15798" s="36"/>
      <c r="AA15798" s="5"/>
      <c r="AC15798" s="36"/>
      <c r="AD15798" s="36"/>
      <c r="AE15798"/>
      <c r="AF15798"/>
      <c r="AH15798" s="36"/>
      <c r="AJ15798"/>
    </row>
    <row r="15799" spans="14:36">
      <c r="N15799" s="36"/>
      <c r="R15799" s="5"/>
      <c r="W15799"/>
      <c r="Y15799" s="36"/>
      <c r="AA15799" s="5"/>
      <c r="AC15799" s="36"/>
      <c r="AD15799" s="36"/>
      <c r="AE15799"/>
      <c r="AF15799"/>
      <c r="AH15799" s="36"/>
      <c r="AJ15799"/>
    </row>
    <row r="15800" spans="14:36">
      <c r="N15800" s="36"/>
      <c r="R15800" s="5"/>
      <c r="W15800"/>
      <c r="Y15800" s="36"/>
      <c r="AA15800" s="5"/>
      <c r="AC15800" s="36"/>
      <c r="AD15800" s="36"/>
      <c r="AE15800"/>
      <c r="AF15800"/>
      <c r="AH15800" s="36"/>
      <c r="AJ15800"/>
    </row>
    <row r="15801" spans="14:36">
      <c r="N15801" s="36"/>
      <c r="R15801" s="5"/>
      <c r="W15801"/>
      <c r="Y15801" s="36"/>
      <c r="AA15801" s="5"/>
      <c r="AC15801" s="36"/>
      <c r="AD15801" s="36"/>
      <c r="AE15801"/>
      <c r="AF15801"/>
      <c r="AH15801" s="36"/>
      <c r="AJ15801"/>
    </row>
    <row r="15802" spans="14:36">
      <c r="N15802" s="36"/>
      <c r="R15802" s="5"/>
      <c r="W15802"/>
      <c r="Y15802" s="36"/>
      <c r="AA15802" s="5"/>
      <c r="AC15802" s="36"/>
      <c r="AD15802" s="36"/>
      <c r="AE15802"/>
      <c r="AF15802"/>
      <c r="AH15802" s="36"/>
      <c r="AJ15802"/>
    </row>
    <row r="15803" spans="14:36">
      <c r="N15803" s="36"/>
      <c r="R15803" s="5"/>
      <c r="W15803"/>
      <c r="Y15803" s="36"/>
      <c r="AA15803" s="5"/>
      <c r="AC15803" s="36"/>
      <c r="AD15803" s="36"/>
      <c r="AE15803"/>
      <c r="AF15803"/>
      <c r="AH15803" s="36"/>
      <c r="AJ15803"/>
    </row>
    <row r="15804" spans="14:36">
      <c r="N15804" s="36"/>
      <c r="R15804" s="5"/>
      <c r="W15804"/>
      <c r="Y15804" s="36"/>
      <c r="AA15804" s="5"/>
      <c r="AC15804" s="36"/>
      <c r="AD15804" s="36"/>
      <c r="AE15804"/>
      <c r="AF15804"/>
      <c r="AH15804" s="36"/>
      <c r="AJ15804"/>
    </row>
    <row r="15805" spans="14:36">
      <c r="N15805" s="36"/>
      <c r="R15805" s="5"/>
      <c r="W15805"/>
      <c r="Y15805" s="36"/>
      <c r="AA15805" s="5"/>
      <c r="AC15805" s="36"/>
      <c r="AD15805" s="36"/>
      <c r="AE15805"/>
      <c r="AF15805"/>
      <c r="AH15805" s="36"/>
      <c r="AJ15805"/>
    </row>
    <row r="15806" spans="14:36">
      <c r="N15806" s="36"/>
      <c r="R15806" s="5"/>
      <c r="W15806"/>
      <c r="Y15806" s="36"/>
      <c r="AA15806" s="5"/>
      <c r="AC15806" s="36"/>
      <c r="AD15806" s="36"/>
      <c r="AE15806"/>
      <c r="AF15806"/>
      <c r="AH15806" s="36"/>
      <c r="AJ15806"/>
    </row>
    <row r="15807" spans="14:36">
      <c r="N15807" s="36"/>
      <c r="R15807" s="5"/>
      <c r="W15807"/>
      <c r="Y15807" s="36"/>
      <c r="AA15807" s="5"/>
      <c r="AC15807" s="36"/>
      <c r="AD15807" s="36"/>
      <c r="AE15807"/>
      <c r="AF15807"/>
      <c r="AH15807" s="36"/>
      <c r="AJ15807"/>
    </row>
    <row r="15808" spans="14:36">
      <c r="N15808" s="36"/>
      <c r="R15808" s="5"/>
      <c r="W15808"/>
      <c r="Y15808" s="36"/>
      <c r="AA15808" s="5"/>
      <c r="AC15808" s="36"/>
      <c r="AD15808" s="36"/>
      <c r="AE15808"/>
      <c r="AF15808"/>
      <c r="AH15808" s="36"/>
      <c r="AJ15808"/>
    </row>
    <row r="15809" spans="14:36">
      <c r="N15809" s="36"/>
      <c r="R15809" s="5"/>
      <c r="W15809"/>
      <c r="Y15809" s="36"/>
      <c r="AA15809" s="5"/>
      <c r="AC15809" s="36"/>
      <c r="AD15809" s="36"/>
      <c r="AE15809"/>
      <c r="AF15809"/>
      <c r="AH15809" s="36"/>
      <c r="AJ15809"/>
    </row>
    <row r="15810" spans="14:36">
      <c r="N15810" s="36"/>
      <c r="R15810" s="5"/>
      <c r="W15810"/>
      <c r="Y15810" s="36"/>
      <c r="AA15810" s="5"/>
      <c r="AC15810" s="36"/>
      <c r="AD15810" s="36"/>
      <c r="AE15810"/>
      <c r="AF15810"/>
      <c r="AH15810" s="36"/>
      <c r="AJ15810"/>
    </row>
    <row r="15811" spans="14:36">
      <c r="N15811" s="36"/>
      <c r="R15811" s="5"/>
      <c r="W15811"/>
      <c r="Y15811" s="36"/>
      <c r="AA15811" s="5"/>
      <c r="AC15811" s="36"/>
      <c r="AD15811" s="36"/>
      <c r="AE15811"/>
      <c r="AF15811"/>
      <c r="AH15811" s="36"/>
      <c r="AJ15811"/>
    </row>
    <row r="15812" spans="14:36">
      <c r="N15812" s="36"/>
      <c r="R15812" s="5"/>
      <c r="W15812"/>
      <c r="Y15812" s="36"/>
      <c r="AA15812" s="5"/>
      <c r="AC15812" s="36"/>
      <c r="AD15812" s="36"/>
      <c r="AE15812"/>
      <c r="AF15812"/>
      <c r="AH15812" s="36"/>
      <c r="AJ15812"/>
    </row>
    <row r="15813" spans="14:36">
      <c r="N15813" s="36"/>
      <c r="R15813" s="5"/>
      <c r="W15813"/>
      <c r="Y15813" s="36"/>
      <c r="AA15813" s="5"/>
      <c r="AC15813" s="36"/>
      <c r="AD15813" s="36"/>
      <c r="AE15813"/>
      <c r="AF15813"/>
      <c r="AH15813" s="36"/>
      <c r="AJ15813"/>
    </row>
    <row r="15814" spans="14:36">
      <c r="N15814" s="36"/>
      <c r="R15814" s="5"/>
      <c r="W15814"/>
      <c r="Y15814" s="36"/>
      <c r="AA15814" s="5"/>
      <c r="AC15814" s="36"/>
      <c r="AD15814" s="36"/>
      <c r="AE15814"/>
      <c r="AF15814"/>
      <c r="AH15814" s="36"/>
      <c r="AJ15814"/>
    </row>
    <row r="15815" spans="14:36">
      <c r="N15815" s="36"/>
      <c r="R15815" s="5"/>
      <c r="W15815"/>
      <c r="Y15815" s="36"/>
      <c r="AA15815" s="5"/>
      <c r="AC15815" s="36"/>
      <c r="AD15815" s="36"/>
      <c r="AE15815"/>
      <c r="AF15815"/>
      <c r="AH15815" s="36"/>
      <c r="AJ15815"/>
    </row>
    <row r="15816" spans="14:36">
      <c r="N15816" s="36"/>
      <c r="R15816" s="5"/>
      <c r="W15816"/>
      <c r="Y15816" s="36"/>
      <c r="AA15816" s="5"/>
      <c r="AC15816" s="36"/>
      <c r="AD15816" s="36"/>
      <c r="AE15816"/>
      <c r="AF15816"/>
      <c r="AH15816" s="36"/>
      <c r="AJ15816"/>
    </row>
    <row r="15817" spans="14:36">
      <c r="N15817" s="36"/>
      <c r="R15817" s="5"/>
      <c r="W15817"/>
      <c r="Y15817" s="36"/>
      <c r="AA15817" s="5"/>
      <c r="AC15817" s="36"/>
      <c r="AD15817" s="36"/>
      <c r="AE15817"/>
      <c r="AF15817"/>
      <c r="AH15817" s="36"/>
      <c r="AJ15817"/>
    </row>
    <row r="15818" spans="14:36">
      <c r="N15818" s="36"/>
      <c r="R15818" s="5"/>
      <c r="W15818"/>
      <c r="Y15818" s="36"/>
      <c r="AA15818" s="5"/>
      <c r="AC15818" s="36"/>
      <c r="AD15818" s="36"/>
      <c r="AE15818"/>
      <c r="AF15818"/>
      <c r="AH15818" s="36"/>
      <c r="AJ15818"/>
    </row>
    <row r="15819" spans="14:36">
      <c r="N15819" s="36"/>
      <c r="R15819" s="5"/>
      <c r="W15819"/>
      <c r="Y15819" s="36"/>
      <c r="AA15819" s="5"/>
      <c r="AC15819" s="36"/>
      <c r="AD15819" s="36"/>
      <c r="AE15819"/>
      <c r="AF15819"/>
      <c r="AH15819" s="36"/>
      <c r="AJ15819"/>
    </row>
    <row r="15820" spans="14:36">
      <c r="N15820" s="36"/>
      <c r="R15820" s="5"/>
      <c r="W15820"/>
      <c r="Y15820" s="36"/>
      <c r="AA15820" s="5"/>
      <c r="AC15820" s="36"/>
      <c r="AD15820" s="36"/>
      <c r="AE15820"/>
      <c r="AF15820"/>
      <c r="AH15820" s="36"/>
      <c r="AJ15820"/>
    </row>
    <row r="15821" spans="14:36">
      <c r="N15821" s="36"/>
      <c r="R15821" s="5"/>
      <c r="W15821"/>
      <c r="Y15821" s="36"/>
      <c r="AA15821" s="5"/>
      <c r="AC15821" s="36"/>
      <c r="AD15821" s="36"/>
      <c r="AE15821"/>
      <c r="AF15821"/>
      <c r="AH15821" s="36"/>
      <c r="AJ15821"/>
    </row>
    <row r="15822" spans="14:36">
      <c r="N15822" s="36"/>
      <c r="R15822" s="5"/>
      <c r="W15822"/>
      <c r="Y15822" s="36"/>
      <c r="AA15822" s="5"/>
      <c r="AC15822" s="36"/>
      <c r="AD15822" s="36"/>
      <c r="AE15822"/>
      <c r="AF15822"/>
      <c r="AH15822" s="36"/>
      <c r="AJ15822"/>
    </row>
    <row r="15823" spans="14:36">
      <c r="N15823" s="36"/>
      <c r="R15823" s="5"/>
      <c r="W15823"/>
      <c r="Y15823" s="36"/>
      <c r="AA15823" s="5"/>
      <c r="AC15823" s="36"/>
      <c r="AD15823" s="36"/>
      <c r="AE15823"/>
      <c r="AF15823"/>
      <c r="AH15823" s="36"/>
      <c r="AJ15823"/>
    </row>
    <row r="15824" spans="14:36">
      <c r="N15824" s="36"/>
      <c r="R15824" s="5"/>
      <c r="W15824"/>
      <c r="Y15824" s="36"/>
      <c r="AA15824" s="5"/>
      <c r="AC15824" s="36"/>
      <c r="AD15824" s="36"/>
      <c r="AE15824"/>
      <c r="AF15824"/>
      <c r="AH15824" s="36"/>
      <c r="AJ15824"/>
    </row>
    <row r="15825" spans="14:36">
      <c r="N15825" s="36"/>
      <c r="R15825" s="5"/>
      <c r="W15825"/>
      <c r="Y15825" s="36"/>
      <c r="AA15825" s="5"/>
      <c r="AC15825" s="36"/>
      <c r="AD15825" s="36"/>
      <c r="AE15825"/>
      <c r="AF15825"/>
      <c r="AH15825" s="36"/>
      <c r="AJ15825"/>
    </row>
    <row r="15826" spans="14:36">
      <c r="N15826" s="36"/>
      <c r="R15826" s="5"/>
      <c r="W15826"/>
      <c r="Y15826" s="36"/>
      <c r="AA15826" s="5"/>
      <c r="AC15826" s="36"/>
      <c r="AD15826" s="36"/>
      <c r="AE15826"/>
      <c r="AF15826"/>
      <c r="AH15826" s="36"/>
      <c r="AJ15826"/>
    </row>
    <row r="15827" spans="14:36">
      <c r="N15827" s="36"/>
      <c r="R15827" s="5"/>
      <c r="W15827"/>
      <c r="Y15827" s="36"/>
      <c r="AA15827" s="5"/>
      <c r="AC15827" s="36"/>
      <c r="AD15827" s="36"/>
      <c r="AE15827"/>
      <c r="AF15827"/>
      <c r="AH15827" s="36"/>
      <c r="AJ15827"/>
    </row>
    <row r="15828" spans="14:36">
      <c r="N15828" s="36"/>
      <c r="R15828" s="5"/>
      <c r="W15828"/>
      <c r="Y15828" s="36"/>
      <c r="AA15828" s="5"/>
      <c r="AC15828" s="36"/>
      <c r="AD15828" s="36"/>
      <c r="AE15828"/>
      <c r="AF15828"/>
      <c r="AH15828" s="36"/>
      <c r="AJ15828"/>
    </row>
    <row r="15829" spans="14:36">
      <c r="N15829" s="36"/>
      <c r="R15829" s="5"/>
      <c r="W15829"/>
      <c r="Y15829" s="36"/>
      <c r="AA15829" s="5"/>
      <c r="AC15829" s="36"/>
      <c r="AD15829" s="36"/>
      <c r="AE15829"/>
      <c r="AF15829"/>
      <c r="AH15829" s="36"/>
      <c r="AJ15829"/>
    </row>
    <row r="15830" spans="14:36">
      <c r="N15830" s="36"/>
      <c r="R15830" s="5"/>
      <c r="W15830"/>
      <c r="Y15830" s="36"/>
      <c r="AA15830" s="5"/>
      <c r="AC15830" s="36"/>
      <c r="AD15830" s="36"/>
      <c r="AE15830"/>
      <c r="AF15830"/>
      <c r="AH15830" s="36"/>
      <c r="AJ15830"/>
    </row>
    <row r="15831" spans="14:36">
      <c r="N15831" s="36"/>
      <c r="R15831" s="5"/>
      <c r="W15831"/>
      <c r="Y15831" s="36"/>
      <c r="AA15831" s="5"/>
      <c r="AC15831" s="36"/>
      <c r="AD15831" s="36"/>
      <c r="AE15831"/>
      <c r="AF15831"/>
      <c r="AH15831" s="36"/>
      <c r="AJ15831"/>
    </row>
    <row r="15832" spans="14:36">
      <c r="N15832" s="36"/>
      <c r="R15832" s="5"/>
      <c r="W15832"/>
      <c r="Y15832" s="36"/>
      <c r="AA15832" s="5"/>
      <c r="AC15832" s="36"/>
      <c r="AD15832" s="36"/>
      <c r="AE15832"/>
      <c r="AF15832"/>
      <c r="AH15832" s="36"/>
      <c r="AJ15832"/>
    </row>
    <row r="15833" spans="14:36">
      <c r="N15833" s="36"/>
      <c r="R15833" s="5"/>
      <c r="W15833"/>
      <c r="Y15833" s="36"/>
      <c r="AA15833" s="5"/>
      <c r="AC15833" s="36"/>
      <c r="AD15833" s="36"/>
      <c r="AE15833"/>
      <c r="AF15833"/>
      <c r="AH15833" s="36"/>
      <c r="AJ15833"/>
    </row>
    <row r="15834" spans="14:36">
      <c r="N15834" s="36"/>
      <c r="R15834" s="5"/>
      <c r="W15834"/>
      <c r="Y15834" s="36"/>
      <c r="AA15834" s="5"/>
      <c r="AC15834" s="36"/>
      <c r="AD15834" s="36"/>
      <c r="AE15834"/>
      <c r="AF15834"/>
      <c r="AH15834" s="36"/>
      <c r="AJ15834"/>
    </row>
    <row r="15835" spans="14:36">
      <c r="N15835" s="36"/>
      <c r="R15835" s="5"/>
      <c r="W15835"/>
      <c r="Y15835" s="36"/>
      <c r="AA15835" s="5"/>
      <c r="AC15835" s="36"/>
      <c r="AD15835" s="36"/>
      <c r="AE15835"/>
      <c r="AF15835"/>
      <c r="AH15835" s="36"/>
      <c r="AJ15835"/>
    </row>
    <row r="15836" spans="14:36">
      <c r="N15836" s="36"/>
      <c r="R15836" s="5"/>
      <c r="W15836"/>
      <c r="Y15836" s="36"/>
      <c r="AA15836" s="5"/>
      <c r="AC15836" s="36"/>
      <c r="AD15836" s="36"/>
      <c r="AE15836"/>
      <c r="AF15836"/>
      <c r="AH15836" s="36"/>
      <c r="AJ15836"/>
    </row>
    <row r="15837" spans="14:36">
      <c r="N15837" s="36"/>
      <c r="R15837" s="5"/>
      <c r="W15837"/>
      <c r="Y15837" s="36"/>
      <c r="AA15837" s="5"/>
      <c r="AC15837" s="36"/>
      <c r="AD15837" s="36"/>
      <c r="AE15837"/>
      <c r="AF15837"/>
      <c r="AH15837" s="36"/>
      <c r="AJ15837"/>
    </row>
    <row r="15838" spans="14:36">
      <c r="N15838" s="36"/>
      <c r="R15838" s="5"/>
      <c r="W15838"/>
      <c r="Y15838" s="36"/>
      <c r="AA15838" s="5"/>
      <c r="AC15838" s="36"/>
      <c r="AD15838" s="36"/>
      <c r="AE15838"/>
      <c r="AF15838"/>
      <c r="AH15838" s="36"/>
      <c r="AJ15838"/>
    </row>
    <row r="15839" spans="14:36">
      <c r="N15839" s="36"/>
      <c r="R15839" s="5"/>
      <c r="W15839"/>
      <c r="Y15839" s="36"/>
      <c r="AA15839" s="5"/>
      <c r="AC15839" s="36"/>
      <c r="AD15839" s="36"/>
      <c r="AE15839"/>
      <c r="AF15839"/>
      <c r="AH15839" s="36"/>
      <c r="AJ15839"/>
    </row>
    <row r="15840" spans="14:36">
      <c r="N15840" s="36"/>
      <c r="R15840" s="5"/>
      <c r="W15840"/>
      <c r="Y15840" s="36"/>
      <c r="AA15840" s="5"/>
      <c r="AC15840" s="36"/>
      <c r="AD15840" s="36"/>
      <c r="AE15840"/>
      <c r="AF15840"/>
      <c r="AH15840" s="36"/>
      <c r="AJ15840"/>
    </row>
    <row r="15841" spans="14:36">
      <c r="N15841" s="36"/>
      <c r="R15841" s="5"/>
      <c r="W15841"/>
      <c r="Y15841" s="36"/>
      <c r="AA15841" s="5"/>
      <c r="AC15841" s="36"/>
      <c r="AD15841" s="36"/>
      <c r="AE15841"/>
      <c r="AF15841"/>
      <c r="AH15841" s="36"/>
      <c r="AJ15841"/>
    </row>
    <row r="15842" spans="14:36">
      <c r="N15842" s="36"/>
      <c r="R15842" s="5"/>
      <c r="W15842"/>
      <c r="Y15842" s="36"/>
      <c r="AA15842" s="5"/>
      <c r="AC15842" s="36"/>
      <c r="AD15842" s="36"/>
      <c r="AE15842"/>
      <c r="AF15842"/>
      <c r="AH15842" s="36"/>
      <c r="AJ15842"/>
    </row>
    <row r="15843" spans="14:36">
      <c r="N15843" s="36"/>
      <c r="R15843" s="5"/>
      <c r="W15843"/>
      <c r="Y15843" s="36"/>
      <c r="AA15843" s="5"/>
      <c r="AC15843" s="36"/>
      <c r="AD15843" s="36"/>
      <c r="AE15843"/>
      <c r="AF15843"/>
      <c r="AH15843" s="36"/>
      <c r="AJ15843"/>
    </row>
    <row r="15844" spans="14:36">
      <c r="N15844" s="36"/>
      <c r="R15844" s="5"/>
      <c r="W15844"/>
      <c r="Y15844" s="36"/>
      <c r="AA15844" s="5"/>
      <c r="AC15844" s="36"/>
      <c r="AD15844" s="36"/>
      <c r="AE15844"/>
      <c r="AF15844"/>
      <c r="AH15844" s="36"/>
      <c r="AJ15844"/>
    </row>
    <row r="15845" spans="14:36">
      <c r="N15845" s="36"/>
      <c r="R15845" s="5"/>
      <c r="W15845"/>
      <c r="Y15845" s="36"/>
      <c r="AA15845" s="5"/>
      <c r="AC15845" s="36"/>
      <c r="AD15845" s="36"/>
      <c r="AE15845"/>
      <c r="AF15845"/>
      <c r="AH15845" s="36"/>
      <c r="AJ15845"/>
    </row>
    <row r="15846" spans="14:36">
      <c r="N15846" s="36"/>
      <c r="R15846" s="5"/>
      <c r="W15846"/>
      <c r="Y15846" s="36"/>
      <c r="AA15846" s="5"/>
      <c r="AC15846" s="36"/>
      <c r="AD15846" s="36"/>
      <c r="AE15846"/>
      <c r="AF15846"/>
      <c r="AH15846" s="36"/>
      <c r="AJ15846"/>
    </row>
    <row r="15847" spans="14:36">
      <c r="N15847" s="36"/>
      <c r="R15847" s="5"/>
      <c r="W15847"/>
      <c r="Y15847" s="36"/>
      <c r="AA15847" s="5"/>
      <c r="AC15847" s="36"/>
      <c r="AD15847" s="36"/>
      <c r="AE15847"/>
      <c r="AF15847"/>
      <c r="AH15847" s="36"/>
      <c r="AJ15847"/>
    </row>
    <row r="15848" spans="14:36">
      <c r="N15848" s="36"/>
      <c r="R15848" s="5"/>
      <c r="W15848"/>
      <c r="Y15848" s="36"/>
      <c r="AA15848" s="5"/>
      <c r="AC15848" s="36"/>
      <c r="AD15848" s="36"/>
      <c r="AE15848"/>
      <c r="AF15848"/>
      <c r="AH15848" s="36"/>
      <c r="AJ15848"/>
    </row>
    <row r="15849" spans="14:36">
      <c r="N15849" s="36"/>
      <c r="R15849" s="5"/>
      <c r="W15849"/>
      <c r="Y15849" s="36"/>
      <c r="AA15849" s="5"/>
      <c r="AC15849" s="36"/>
      <c r="AD15849" s="36"/>
      <c r="AE15849"/>
      <c r="AF15849"/>
      <c r="AH15849" s="36"/>
      <c r="AJ15849"/>
    </row>
    <row r="15850" spans="14:36">
      <c r="N15850" s="36"/>
      <c r="R15850" s="5"/>
      <c r="W15850"/>
      <c r="Y15850" s="36"/>
      <c r="AA15850" s="5"/>
      <c r="AC15850" s="36"/>
      <c r="AD15850" s="36"/>
      <c r="AE15850"/>
      <c r="AF15850"/>
      <c r="AH15850" s="36"/>
      <c r="AJ15850"/>
    </row>
    <row r="15851" spans="14:36">
      <c r="N15851" s="36"/>
      <c r="R15851" s="5"/>
      <c r="W15851"/>
      <c r="Y15851" s="36"/>
      <c r="AA15851" s="5"/>
      <c r="AC15851" s="36"/>
      <c r="AD15851" s="36"/>
      <c r="AE15851"/>
      <c r="AF15851"/>
      <c r="AH15851" s="36"/>
      <c r="AJ15851"/>
    </row>
    <row r="15852" spans="14:36">
      <c r="N15852" s="36"/>
      <c r="R15852" s="5"/>
      <c r="W15852"/>
      <c r="Y15852" s="36"/>
      <c r="AA15852" s="5"/>
      <c r="AC15852" s="36"/>
      <c r="AD15852" s="36"/>
      <c r="AE15852"/>
      <c r="AF15852"/>
      <c r="AH15852" s="36"/>
      <c r="AJ15852"/>
    </row>
    <row r="15853" spans="14:36">
      <c r="N15853" s="36"/>
      <c r="R15853" s="5"/>
      <c r="W15853"/>
      <c r="Y15853" s="36"/>
      <c r="AA15853" s="5"/>
      <c r="AC15853" s="36"/>
      <c r="AD15853" s="36"/>
      <c r="AE15853"/>
      <c r="AF15853"/>
      <c r="AH15853" s="36"/>
      <c r="AJ15853"/>
    </row>
    <row r="15854" spans="14:36">
      <c r="N15854" s="36"/>
      <c r="R15854" s="5"/>
      <c r="W15854"/>
      <c r="Y15854" s="36"/>
      <c r="AA15854" s="5"/>
      <c r="AC15854" s="36"/>
      <c r="AD15854" s="36"/>
      <c r="AE15854"/>
      <c r="AF15854"/>
      <c r="AH15854" s="36"/>
      <c r="AJ15854"/>
    </row>
    <row r="15855" spans="14:36">
      <c r="N15855" s="36"/>
      <c r="R15855" s="5"/>
      <c r="W15855"/>
      <c r="Y15855" s="36"/>
      <c r="AA15855" s="5"/>
      <c r="AC15855" s="36"/>
      <c r="AD15855" s="36"/>
      <c r="AE15855"/>
      <c r="AF15855"/>
      <c r="AH15855" s="36"/>
      <c r="AJ15855"/>
    </row>
    <row r="15856" spans="14:36">
      <c r="N15856" s="36"/>
      <c r="R15856" s="5"/>
      <c r="W15856"/>
      <c r="Y15856" s="36"/>
      <c r="AA15856" s="5"/>
      <c r="AC15856" s="36"/>
      <c r="AD15856" s="36"/>
      <c r="AE15856"/>
      <c r="AF15856"/>
      <c r="AH15856" s="36"/>
      <c r="AJ15856"/>
    </row>
    <row r="15857" spans="14:36">
      <c r="N15857" s="36"/>
      <c r="R15857" s="5"/>
      <c r="W15857"/>
      <c r="Y15857" s="36"/>
      <c r="AA15857" s="5"/>
      <c r="AC15857" s="36"/>
      <c r="AD15857" s="36"/>
      <c r="AE15857"/>
      <c r="AF15857"/>
      <c r="AH15857" s="36"/>
      <c r="AJ15857"/>
    </row>
    <row r="15858" spans="14:36">
      <c r="N15858" s="36"/>
      <c r="R15858" s="5"/>
      <c r="W15858"/>
      <c r="Y15858" s="36"/>
      <c r="AA15858" s="5"/>
      <c r="AC15858" s="36"/>
      <c r="AD15858" s="36"/>
      <c r="AE15858"/>
      <c r="AF15858"/>
      <c r="AH15858" s="36"/>
      <c r="AJ15858"/>
    </row>
    <row r="15859" spans="14:36">
      <c r="N15859" s="36"/>
      <c r="R15859" s="5"/>
      <c r="W15859"/>
      <c r="Y15859" s="36"/>
      <c r="AA15859" s="5"/>
      <c r="AC15859" s="36"/>
      <c r="AD15859" s="36"/>
      <c r="AE15859"/>
      <c r="AF15859"/>
      <c r="AH15859" s="36"/>
      <c r="AJ15859"/>
    </row>
    <row r="15860" spans="14:36">
      <c r="N15860" s="36"/>
      <c r="R15860" s="5"/>
      <c r="W15860"/>
      <c r="Y15860" s="36"/>
      <c r="AA15860" s="5"/>
      <c r="AC15860" s="36"/>
      <c r="AD15860" s="36"/>
      <c r="AE15860"/>
      <c r="AF15860"/>
      <c r="AH15860" s="36"/>
      <c r="AJ15860"/>
    </row>
    <row r="15861" spans="14:36">
      <c r="N15861" s="36"/>
      <c r="R15861" s="5"/>
      <c r="W15861"/>
      <c r="Y15861" s="36"/>
      <c r="AA15861" s="5"/>
      <c r="AC15861" s="36"/>
      <c r="AD15861" s="36"/>
      <c r="AE15861"/>
      <c r="AF15861"/>
      <c r="AH15861" s="36"/>
      <c r="AJ15861"/>
    </row>
    <row r="15862" spans="14:36">
      <c r="N15862" s="36"/>
      <c r="R15862" s="5"/>
      <c r="W15862"/>
      <c r="Y15862" s="36"/>
      <c r="AA15862" s="5"/>
      <c r="AC15862" s="36"/>
      <c r="AD15862" s="36"/>
      <c r="AE15862"/>
      <c r="AF15862"/>
      <c r="AH15862" s="36"/>
      <c r="AJ15862"/>
    </row>
    <row r="15863" spans="14:36">
      <c r="N15863" s="36"/>
      <c r="R15863" s="5"/>
      <c r="W15863"/>
      <c r="Y15863" s="36"/>
      <c r="AA15863" s="5"/>
      <c r="AC15863" s="36"/>
      <c r="AD15863" s="36"/>
      <c r="AE15863"/>
      <c r="AF15863"/>
      <c r="AH15863" s="36"/>
      <c r="AJ15863"/>
    </row>
    <row r="15864" spans="14:36">
      <c r="N15864" s="36"/>
      <c r="R15864" s="5"/>
      <c r="W15864"/>
      <c r="Y15864" s="36"/>
      <c r="AA15864" s="5"/>
      <c r="AC15864" s="36"/>
      <c r="AD15864" s="36"/>
      <c r="AE15864"/>
      <c r="AF15864"/>
      <c r="AH15864" s="36"/>
      <c r="AJ15864"/>
    </row>
    <row r="15865" spans="14:36">
      <c r="N15865" s="36"/>
      <c r="R15865" s="5"/>
      <c r="W15865"/>
      <c r="Y15865" s="36"/>
      <c r="AA15865" s="5"/>
      <c r="AC15865" s="36"/>
      <c r="AD15865" s="36"/>
      <c r="AE15865"/>
      <c r="AF15865"/>
      <c r="AH15865" s="36"/>
      <c r="AJ15865"/>
    </row>
    <row r="15866" spans="14:36">
      <c r="N15866" s="36"/>
      <c r="R15866" s="5"/>
      <c r="W15866"/>
      <c r="Y15866" s="36"/>
      <c r="AA15866" s="5"/>
      <c r="AC15866" s="36"/>
      <c r="AD15866" s="36"/>
      <c r="AE15866"/>
      <c r="AF15866"/>
      <c r="AH15866" s="36"/>
      <c r="AJ15866"/>
    </row>
    <row r="15867" spans="14:36">
      <c r="N15867" s="36"/>
      <c r="R15867" s="5"/>
      <c r="W15867"/>
      <c r="Y15867" s="36"/>
      <c r="AA15867" s="5"/>
      <c r="AC15867" s="36"/>
      <c r="AD15867" s="36"/>
      <c r="AE15867"/>
      <c r="AF15867"/>
      <c r="AH15867" s="36"/>
      <c r="AJ15867"/>
    </row>
    <row r="15868" spans="14:36">
      <c r="N15868" s="36"/>
      <c r="R15868" s="5"/>
      <c r="W15868"/>
      <c r="Y15868" s="36"/>
      <c r="AA15868" s="5"/>
      <c r="AC15868" s="36"/>
      <c r="AD15868" s="36"/>
      <c r="AE15868"/>
      <c r="AF15868"/>
      <c r="AH15868" s="36"/>
      <c r="AJ15868"/>
    </row>
    <row r="15869" spans="14:36">
      <c r="N15869" s="36"/>
      <c r="R15869" s="5"/>
      <c r="W15869"/>
      <c r="Y15869" s="36"/>
      <c r="AA15869" s="5"/>
      <c r="AC15869" s="36"/>
      <c r="AD15869" s="36"/>
      <c r="AE15869"/>
      <c r="AF15869"/>
      <c r="AH15869" s="36"/>
      <c r="AJ15869"/>
    </row>
    <row r="15870" spans="14:36">
      <c r="N15870" s="36"/>
      <c r="R15870" s="5"/>
      <c r="W15870"/>
      <c r="Y15870" s="36"/>
      <c r="AA15870" s="5"/>
      <c r="AC15870" s="36"/>
      <c r="AD15870" s="36"/>
      <c r="AE15870"/>
      <c r="AF15870"/>
      <c r="AH15870" s="36"/>
      <c r="AJ15870"/>
    </row>
    <row r="15871" spans="14:36">
      <c r="N15871" s="36"/>
      <c r="R15871" s="5"/>
      <c r="W15871"/>
      <c r="Y15871" s="36"/>
      <c r="AA15871" s="5"/>
      <c r="AC15871" s="36"/>
      <c r="AD15871" s="36"/>
      <c r="AE15871"/>
      <c r="AF15871"/>
      <c r="AH15871" s="36"/>
      <c r="AJ15871"/>
    </row>
    <row r="15872" spans="14:36">
      <c r="N15872" s="36"/>
      <c r="R15872" s="5"/>
      <c r="W15872"/>
      <c r="Y15872" s="36"/>
      <c r="AA15872" s="5"/>
      <c r="AC15872" s="36"/>
      <c r="AD15872" s="36"/>
      <c r="AE15872"/>
      <c r="AF15872"/>
      <c r="AH15872" s="36"/>
      <c r="AJ15872"/>
    </row>
    <row r="15873" spans="14:36">
      <c r="N15873" s="36"/>
      <c r="R15873" s="5"/>
      <c r="W15873"/>
      <c r="Y15873" s="36"/>
      <c r="AA15873" s="5"/>
      <c r="AC15873" s="36"/>
      <c r="AD15873" s="36"/>
      <c r="AE15873"/>
      <c r="AF15873"/>
      <c r="AH15873" s="36"/>
      <c r="AJ15873"/>
    </row>
    <row r="15874" spans="14:36">
      <c r="N15874" s="36"/>
      <c r="R15874" s="5"/>
      <c r="W15874"/>
      <c r="Y15874" s="36"/>
      <c r="AA15874" s="5"/>
      <c r="AC15874" s="36"/>
      <c r="AD15874" s="36"/>
      <c r="AE15874"/>
      <c r="AF15874"/>
      <c r="AH15874" s="36"/>
      <c r="AJ15874"/>
    </row>
    <row r="15875" spans="14:36">
      <c r="N15875" s="36"/>
      <c r="R15875" s="5"/>
      <c r="W15875"/>
      <c r="Y15875" s="36"/>
      <c r="AA15875" s="5"/>
      <c r="AC15875" s="36"/>
      <c r="AD15875" s="36"/>
      <c r="AE15875"/>
      <c r="AF15875"/>
      <c r="AH15875" s="36"/>
      <c r="AJ15875"/>
    </row>
    <row r="15876" spans="14:36">
      <c r="N15876" s="36"/>
      <c r="R15876" s="5"/>
      <c r="W15876"/>
      <c r="Y15876" s="36"/>
      <c r="AA15876" s="5"/>
      <c r="AC15876" s="36"/>
      <c r="AD15876" s="36"/>
      <c r="AE15876"/>
      <c r="AF15876"/>
      <c r="AH15876" s="36"/>
      <c r="AJ15876"/>
    </row>
    <row r="15877" spans="14:36">
      <c r="N15877" s="36"/>
      <c r="R15877" s="5"/>
      <c r="W15877"/>
      <c r="Y15877" s="36"/>
      <c r="AA15877" s="5"/>
      <c r="AC15877" s="36"/>
      <c r="AD15877" s="36"/>
      <c r="AE15877"/>
      <c r="AF15877"/>
      <c r="AH15877" s="36"/>
      <c r="AJ15877"/>
    </row>
    <row r="15878" spans="14:36">
      <c r="N15878" s="36"/>
      <c r="R15878" s="5"/>
      <c r="W15878"/>
      <c r="Y15878" s="36"/>
      <c r="AA15878" s="5"/>
      <c r="AC15878" s="36"/>
      <c r="AD15878" s="36"/>
      <c r="AE15878"/>
      <c r="AF15878"/>
      <c r="AH15878" s="36"/>
      <c r="AJ15878"/>
    </row>
    <row r="15879" spans="14:36">
      <c r="N15879" s="36"/>
      <c r="R15879" s="5"/>
      <c r="W15879"/>
      <c r="Y15879" s="36"/>
      <c r="AA15879" s="5"/>
      <c r="AC15879" s="36"/>
      <c r="AD15879" s="36"/>
      <c r="AE15879"/>
      <c r="AF15879"/>
      <c r="AH15879" s="36"/>
      <c r="AJ15879"/>
    </row>
    <row r="15880" spans="14:36">
      <c r="N15880" s="36"/>
      <c r="R15880" s="5"/>
      <c r="W15880"/>
      <c r="Y15880" s="36"/>
      <c r="AA15880" s="5"/>
      <c r="AC15880" s="36"/>
      <c r="AD15880" s="36"/>
      <c r="AE15880"/>
      <c r="AF15880"/>
      <c r="AH15880" s="36"/>
      <c r="AJ15880"/>
    </row>
    <row r="15881" spans="14:36">
      <c r="N15881" s="36"/>
      <c r="R15881" s="5"/>
      <c r="W15881"/>
      <c r="Y15881" s="36"/>
      <c r="AA15881" s="5"/>
      <c r="AC15881" s="36"/>
      <c r="AD15881" s="36"/>
      <c r="AE15881"/>
      <c r="AF15881"/>
      <c r="AH15881" s="36"/>
      <c r="AJ15881"/>
    </row>
    <row r="15882" spans="14:36">
      <c r="N15882" s="36"/>
      <c r="R15882" s="5"/>
      <c r="W15882"/>
      <c r="Y15882" s="36"/>
      <c r="AA15882" s="5"/>
      <c r="AC15882" s="36"/>
      <c r="AD15882" s="36"/>
      <c r="AE15882"/>
      <c r="AF15882"/>
      <c r="AH15882" s="36"/>
      <c r="AJ15882"/>
    </row>
    <row r="15883" spans="14:36">
      <c r="N15883" s="36"/>
      <c r="R15883" s="5"/>
      <c r="W15883"/>
      <c r="Y15883" s="36"/>
      <c r="AA15883" s="5"/>
      <c r="AC15883" s="36"/>
      <c r="AD15883" s="36"/>
      <c r="AE15883"/>
      <c r="AF15883"/>
      <c r="AH15883" s="36"/>
      <c r="AJ15883"/>
    </row>
    <row r="15884" spans="14:36">
      <c r="N15884" s="36"/>
      <c r="R15884" s="5"/>
      <c r="W15884"/>
      <c r="Y15884" s="36"/>
      <c r="AA15884" s="5"/>
      <c r="AC15884" s="36"/>
      <c r="AD15884" s="36"/>
      <c r="AE15884"/>
      <c r="AF15884"/>
      <c r="AH15884" s="36"/>
      <c r="AJ15884"/>
    </row>
    <row r="15885" spans="14:36">
      <c r="N15885" s="36"/>
      <c r="R15885" s="5"/>
      <c r="W15885"/>
      <c r="Y15885" s="36"/>
      <c r="AA15885" s="5"/>
      <c r="AC15885" s="36"/>
      <c r="AD15885" s="36"/>
      <c r="AE15885"/>
      <c r="AF15885"/>
      <c r="AH15885" s="36"/>
      <c r="AJ15885"/>
    </row>
    <row r="15886" spans="14:36">
      <c r="N15886" s="36"/>
      <c r="R15886" s="5"/>
      <c r="W15886"/>
      <c r="Y15886" s="36"/>
      <c r="AA15886" s="5"/>
      <c r="AC15886" s="36"/>
      <c r="AD15886" s="36"/>
      <c r="AE15886"/>
      <c r="AF15886"/>
      <c r="AH15886" s="36"/>
      <c r="AJ15886"/>
    </row>
    <row r="15887" spans="14:36">
      <c r="N15887" s="36"/>
      <c r="R15887" s="5"/>
      <c r="W15887"/>
      <c r="Y15887" s="36"/>
      <c r="AA15887" s="5"/>
      <c r="AC15887" s="36"/>
      <c r="AD15887" s="36"/>
      <c r="AE15887"/>
      <c r="AF15887"/>
      <c r="AH15887" s="36"/>
      <c r="AJ15887"/>
    </row>
    <row r="15888" spans="14:36">
      <c r="N15888" s="36"/>
      <c r="R15888" s="5"/>
      <c r="W15888"/>
      <c r="Y15888" s="36"/>
      <c r="AA15888" s="5"/>
      <c r="AC15888" s="36"/>
      <c r="AD15888" s="36"/>
      <c r="AE15888"/>
      <c r="AF15888"/>
      <c r="AH15888" s="36"/>
      <c r="AJ15888"/>
    </row>
    <row r="15889" spans="14:36">
      <c r="N15889" s="36"/>
      <c r="R15889" s="5"/>
      <c r="W15889"/>
      <c r="Y15889" s="36"/>
      <c r="AA15889" s="5"/>
      <c r="AC15889" s="36"/>
      <c r="AD15889" s="36"/>
      <c r="AE15889"/>
      <c r="AF15889"/>
      <c r="AH15889" s="36"/>
      <c r="AJ15889"/>
    </row>
    <row r="15890" spans="14:36">
      <c r="N15890" s="36"/>
      <c r="R15890" s="5"/>
      <c r="W15890"/>
      <c r="Y15890" s="36"/>
      <c r="AA15890" s="5"/>
      <c r="AC15890" s="36"/>
      <c r="AD15890" s="36"/>
      <c r="AE15890"/>
      <c r="AF15890"/>
      <c r="AH15890" s="36"/>
      <c r="AJ15890"/>
    </row>
    <row r="15891" spans="14:36">
      <c r="N15891" s="36"/>
      <c r="R15891" s="5"/>
      <c r="W15891"/>
      <c r="Y15891" s="36"/>
      <c r="AA15891" s="5"/>
      <c r="AC15891" s="36"/>
      <c r="AD15891" s="36"/>
      <c r="AE15891"/>
      <c r="AF15891"/>
      <c r="AH15891" s="36"/>
      <c r="AJ15891"/>
    </row>
    <row r="15892" spans="14:36">
      <c r="N15892" s="36"/>
      <c r="R15892" s="5"/>
      <c r="W15892"/>
      <c r="Y15892" s="36"/>
      <c r="AA15892" s="5"/>
      <c r="AC15892" s="36"/>
      <c r="AD15892" s="36"/>
      <c r="AE15892"/>
      <c r="AF15892"/>
      <c r="AH15892" s="36"/>
      <c r="AJ15892"/>
    </row>
    <row r="15893" spans="14:36">
      <c r="N15893" s="36"/>
      <c r="R15893" s="5"/>
      <c r="W15893"/>
      <c r="Y15893" s="36"/>
      <c r="AA15893" s="5"/>
      <c r="AC15893" s="36"/>
      <c r="AD15893" s="36"/>
      <c r="AE15893"/>
      <c r="AF15893"/>
      <c r="AH15893" s="36"/>
      <c r="AJ15893"/>
    </row>
    <row r="15894" spans="14:36">
      <c r="N15894" s="36"/>
      <c r="R15894" s="5"/>
      <c r="W15894"/>
      <c r="Y15894" s="36"/>
      <c r="AA15894" s="5"/>
      <c r="AC15894" s="36"/>
      <c r="AD15894" s="36"/>
      <c r="AE15894"/>
      <c r="AF15894"/>
      <c r="AH15894" s="36"/>
      <c r="AJ15894"/>
    </row>
    <row r="15895" spans="14:36">
      <c r="N15895" s="36"/>
      <c r="R15895" s="5"/>
      <c r="W15895"/>
      <c r="Y15895" s="36"/>
      <c r="AA15895" s="5"/>
      <c r="AC15895" s="36"/>
      <c r="AD15895" s="36"/>
      <c r="AE15895"/>
      <c r="AF15895"/>
      <c r="AH15895" s="36"/>
      <c r="AJ15895"/>
    </row>
    <row r="15896" spans="14:36">
      <c r="N15896" s="36"/>
      <c r="R15896" s="5"/>
      <c r="W15896"/>
      <c r="Y15896" s="36"/>
      <c r="AA15896" s="5"/>
      <c r="AC15896" s="36"/>
      <c r="AD15896" s="36"/>
      <c r="AE15896"/>
      <c r="AF15896"/>
      <c r="AH15896" s="36"/>
      <c r="AJ15896"/>
    </row>
    <row r="15897" spans="14:36">
      <c r="N15897" s="36"/>
      <c r="R15897" s="5"/>
      <c r="W15897"/>
      <c r="Y15897" s="36"/>
      <c r="AA15897" s="5"/>
      <c r="AC15897" s="36"/>
      <c r="AD15897" s="36"/>
      <c r="AE15897"/>
      <c r="AF15897"/>
      <c r="AH15897" s="36"/>
      <c r="AJ15897"/>
    </row>
    <row r="15898" spans="14:36">
      <c r="N15898" s="36"/>
      <c r="R15898" s="5"/>
      <c r="W15898"/>
      <c r="Y15898" s="36"/>
      <c r="AA15898" s="5"/>
      <c r="AC15898" s="36"/>
      <c r="AD15898" s="36"/>
      <c r="AE15898"/>
      <c r="AF15898"/>
      <c r="AH15898" s="36"/>
      <c r="AJ15898"/>
    </row>
    <row r="15899" spans="14:36">
      <c r="N15899" s="36"/>
      <c r="R15899" s="5"/>
      <c r="W15899"/>
      <c r="Y15899" s="36"/>
      <c r="AA15899" s="5"/>
      <c r="AC15899" s="36"/>
      <c r="AD15899" s="36"/>
      <c r="AE15899"/>
      <c r="AF15899"/>
      <c r="AH15899" s="36"/>
      <c r="AJ15899"/>
    </row>
    <row r="15900" spans="14:36">
      <c r="N15900" s="36"/>
      <c r="R15900" s="5"/>
      <c r="W15900"/>
      <c r="Y15900" s="36"/>
      <c r="AA15900" s="5"/>
      <c r="AC15900" s="36"/>
      <c r="AD15900" s="36"/>
      <c r="AE15900"/>
      <c r="AF15900"/>
      <c r="AH15900" s="36"/>
      <c r="AJ15900"/>
    </row>
    <row r="15901" spans="14:36">
      <c r="N15901" s="36"/>
      <c r="R15901" s="5"/>
      <c r="W15901"/>
      <c r="Y15901" s="36"/>
      <c r="AA15901" s="5"/>
      <c r="AC15901" s="36"/>
      <c r="AD15901" s="36"/>
      <c r="AE15901"/>
      <c r="AF15901"/>
      <c r="AH15901" s="36"/>
      <c r="AJ15901"/>
    </row>
    <row r="15902" spans="14:36">
      <c r="N15902" s="36"/>
      <c r="R15902" s="5"/>
      <c r="W15902"/>
      <c r="Y15902" s="36"/>
      <c r="AA15902" s="5"/>
      <c r="AC15902" s="36"/>
      <c r="AD15902" s="36"/>
      <c r="AE15902"/>
      <c r="AF15902"/>
      <c r="AH15902" s="36"/>
      <c r="AJ15902"/>
    </row>
    <row r="15903" spans="14:36">
      <c r="N15903" s="36"/>
      <c r="R15903" s="5"/>
      <c r="W15903"/>
      <c r="Y15903" s="36"/>
      <c r="AA15903" s="5"/>
      <c r="AC15903" s="36"/>
      <c r="AD15903" s="36"/>
      <c r="AE15903"/>
      <c r="AF15903"/>
      <c r="AH15903" s="36"/>
      <c r="AJ15903"/>
    </row>
    <row r="15904" spans="14:36">
      <c r="N15904" s="36"/>
      <c r="R15904" s="5"/>
      <c r="W15904"/>
      <c r="Y15904" s="36"/>
      <c r="AA15904" s="5"/>
      <c r="AC15904" s="36"/>
      <c r="AD15904" s="36"/>
      <c r="AE15904"/>
      <c r="AF15904"/>
      <c r="AH15904" s="36"/>
      <c r="AJ15904"/>
    </row>
    <row r="15905" spans="14:36">
      <c r="N15905" s="36"/>
      <c r="R15905" s="5"/>
      <c r="W15905"/>
      <c r="Y15905" s="36"/>
      <c r="AA15905" s="5"/>
      <c r="AC15905" s="36"/>
      <c r="AD15905" s="36"/>
      <c r="AE15905"/>
      <c r="AF15905"/>
      <c r="AH15905" s="36"/>
      <c r="AJ15905"/>
    </row>
    <row r="15906" spans="14:36">
      <c r="N15906" s="36"/>
      <c r="R15906" s="5"/>
      <c r="W15906"/>
      <c r="Y15906" s="36"/>
      <c r="AA15906" s="5"/>
      <c r="AC15906" s="36"/>
      <c r="AD15906" s="36"/>
      <c r="AE15906"/>
      <c r="AF15906"/>
      <c r="AH15906" s="36"/>
      <c r="AJ15906"/>
    </row>
    <row r="15907" spans="14:36">
      <c r="N15907" s="36"/>
      <c r="R15907" s="5"/>
      <c r="W15907"/>
      <c r="Y15907" s="36"/>
      <c r="AA15907" s="5"/>
      <c r="AC15907" s="36"/>
      <c r="AD15907" s="36"/>
      <c r="AE15907"/>
      <c r="AF15907"/>
      <c r="AH15907" s="36"/>
      <c r="AJ15907"/>
    </row>
    <row r="15908" spans="14:36">
      <c r="N15908" s="36"/>
      <c r="R15908" s="5"/>
      <c r="W15908"/>
      <c r="Y15908" s="36"/>
      <c r="AA15908" s="5"/>
      <c r="AC15908" s="36"/>
      <c r="AD15908" s="36"/>
      <c r="AE15908"/>
      <c r="AF15908"/>
      <c r="AH15908" s="36"/>
      <c r="AJ15908"/>
    </row>
    <row r="15909" spans="14:36">
      <c r="N15909" s="36"/>
      <c r="R15909" s="5"/>
      <c r="W15909"/>
      <c r="Y15909" s="36"/>
      <c r="AA15909" s="5"/>
      <c r="AC15909" s="36"/>
      <c r="AD15909" s="36"/>
      <c r="AE15909"/>
      <c r="AF15909"/>
      <c r="AH15909" s="36"/>
      <c r="AJ15909"/>
    </row>
    <row r="15910" spans="14:36">
      <c r="N15910" s="36"/>
      <c r="R15910" s="5"/>
      <c r="W15910"/>
      <c r="Y15910" s="36"/>
      <c r="AA15910" s="5"/>
      <c r="AC15910" s="36"/>
      <c r="AD15910" s="36"/>
      <c r="AE15910"/>
      <c r="AF15910"/>
      <c r="AH15910" s="36"/>
      <c r="AJ15910"/>
    </row>
    <row r="15911" spans="14:36">
      <c r="N15911" s="36"/>
      <c r="R15911" s="5"/>
      <c r="W15911"/>
      <c r="Y15911" s="36"/>
      <c r="AA15911" s="5"/>
      <c r="AC15911" s="36"/>
      <c r="AD15911" s="36"/>
      <c r="AE15911"/>
      <c r="AF15911"/>
      <c r="AH15911" s="36"/>
      <c r="AJ15911"/>
    </row>
    <row r="15912" spans="14:36">
      <c r="N15912" s="36"/>
      <c r="R15912" s="5"/>
      <c r="W15912"/>
      <c r="Y15912" s="36"/>
      <c r="AA15912" s="5"/>
      <c r="AC15912" s="36"/>
      <c r="AD15912" s="36"/>
      <c r="AE15912"/>
      <c r="AF15912"/>
      <c r="AH15912" s="36"/>
      <c r="AJ15912"/>
    </row>
    <row r="15913" spans="14:36">
      <c r="N15913" s="36"/>
      <c r="R15913" s="5"/>
      <c r="W15913"/>
      <c r="Y15913" s="36"/>
      <c r="AA15913" s="5"/>
      <c r="AC15913" s="36"/>
      <c r="AD15913" s="36"/>
      <c r="AE15913"/>
      <c r="AF15913"/>
      <c r="AH15913" s="36"/>
      <c r="AJ15913"/>
    </row>
    <row r="15914" spans="14:36">
      <c r="N15914" s="36"/>
      <c r="R15914" s="5"/>
      <c r="W15914"/>
      <c r="Y15914" s="36"/>
      <c r="AA15914" s="5"/>
      <c r="AC15914" s="36"/>
      <c r="AD15914" s="36"/>
      <c r="AE15914"/>
      <c r="AF15914"/>
      <c r="AH15914" s="36"/>
      <c r="AJ15914"/>
    </row>
    <row r="15915" spans="14:36">
      <c r="N15915" s="36"/>
      <c r="R15915" s="5"/>
      <c r="W15915"/>
      <c r="Y15915" s="36"/>
      <c r="AA15915" s="5"/>
      <c r="AC15915" s="36"/>
      <c r="AD15915" s="36"/>
      <c r="AE15915"/>
      <c r="AF15915"/>
      <c r="AH15915" s="36"/>
      <c r="AJ15915"/>
    </row>
    <row r="15916" spans="14:36">
      <c r="N15916" s="36"/>
      <c r="R15916" s="5"/>
      <c r="W15916"/>
      <c r="Y15916" s="36"/>
      <c r="AA15916" s="5"/>
      <c r="AC15916" s="36"/>
      <c r="AD15916" s="36"/>
      <c r="AE15916"/>
      <c r="AF15916"/>
      <c r="AH15916" s="36"/>
      <c r="AJ15916"/>
    </row>
    <row r="15917" spans="14:36">
      <c r="N15917" s="36"/>
      <c r="R15917" s="5"/>
      <c r="W15917"/>
      <c r="Y15917" s="36"/>
      <c r="AA15917" s="5"/>
      <c r="AC15917" s="36"/>
      <c r="AD15917" s="36"/>
      <c r="AE15917"/>
      <c r="AF15917"/>
      <c r="AH15917" s="36"/>
      <c r="AJ15917"/>
    </row>
    <row r="15918" spans="14:36">
      <c r="N15918" s="36"/>
      <c r="R15918" s="5"/>
      <c r="W15918"/>
      <c r="Y15918" s="36"/>
      <c r="AA15918" s="5"/>
      <c r="AC15918" s="36"/>
      <c r="AD15918" s="36"/>
      <c r="AE15918"/>
      <c r="AF15918"/>
      <c r="AH15918" s="36"/>
      <c r="AJ15918"/>
    </row>
    <row r="15919" spans="14:36">
      <c r="N15919" s="36"/>
      <c r="R15919" s="5"/>
      <c r="W15919"/>
      <c r="Y15919" s="36"/>
      <c r="AA15919" s="5"/>
      <c r="AC15919" s="36"/>
      <c r="AD15919" s="36"/>
      <c r="AE15919"/>
      <c r="AF15919"/>
      <c r="AH15919" s="36"/>
      <c r="AJ15919"/>
    </row>
    <row r="15920" spans="14:36">
      <c r="N15920" s="36"/>
      <c r="R15920" s="5"/>
      <c r="W15920"/>
      <c r="Y15920" s="36"/>
      <c r="AA15920" s="5"/>
      <c r="AC15920" s="36"/>
      <c r="AD15920" s="36"/>
      <c r="AE15920"/>
      <c r="AF15920"/>
      <c r="AH15920" s="36"/>
      <c r="AJ15920"/>
    </row>
    <row r="15921" spans="14:36">
      <c r="N15921" s="36"/>
      <c r="R15921" s="5"/>
      <c r="W15921"/>
      <c r="Y15921" s="36"/>
      <c r="AA15921" s="5"/>
      <c r="AC15921" s="36"/>
      <c r="AD15921" s="36"/>
      <c r="AE15921"/>
      <c r="AF15921"/>
      <c r="AH15921" s="36"/>
      <c r="AJ15921"/>
    </row>
    <row r="15922" spans="14:36">
      <c r="N15922" s="36"/>
      <c r="R15922" s="5"/>
      <c r="W15922"/>
      <c r="Y15922" s="36"/>
      <c r="AA15922" s="5"/>
      <c r="AC15922" s="36"/>
      <c r="AD15922" s="36"/>
      <c r="AE15922"/>
      <c r="AF15922"/>
      <c r="AH15922" s="36"/>
      <c r="AJ15922"/>
    </row>
    <row r="15923" spans="14:36">
      <c r="N15923" s="36"/>
      <c r="R15923" s="5"/>
      <c r="W15923"/>
      <c r="Y15923" s="36"/>
      <c r="AA15923" s="5"/>
      <c r="AC15923" s="36"/>
      <c r="AD15923" s="36"/>
      <c r="AE15923"/>
      <c r="AF15923"/>
      <c r="AH15923" s="36"/>
      <c r="AJ15923"/>
    </row>
    <row r="15924" spans="14:36">
      <c r="N15924" s="36"/>
      <c r="R15924" s="5"/>
      <c r="W15924"/>
      <c r="Y15924" s="36"/>
      <c r="AA15924" s="5"/>
      <c r="AC15924" s="36"/>
      <c r="AD15924" s="36"/>
      <c r="AE15924"/>
      <c r="AF15924"/>
      <c r="AH15924" s="36"/>
      <c r="AJ15924"/>
    </row>
    <row r="15925" spans="14:36">
      <c r="N15925" s="36"/>
      <c r="R15925" s="5"/>
      <c r="W15925"/>
      <c r="Y15925" s="36"/>
      <c r="AA15925" s="5"/>
      <c r="AC15925" s="36"/>
      <c r="AD15925" s="36"/>
      <c r="AE15925"/>
      <c r="AF15925"/>
      <c r="AH15925" s="36"/>
      <c r="AJ15925"/>
    </row>
    <row r="15926" spans="14:36">
      <c r="N15926" s="36"/>
      <c r="R15926" s="5"/>
      <c r="W15926"/>
      <c r="Y15926" s="36"/>
      <c r="AA15926" s="5"/>
      <c r="AC15926" s="36"/>
      <c r="AD15926" s="36"/>
      <c r="AE15926"/>
      <c r="AF15926"/>
      <c r="AH15926" s="36"/>
      <c r="AJ15926"/>
    </row>
    <row r="15927" spans="14:36">
      <c r="N15927" s="36"/>
      <c r="R15927" s="5"/>
      <c r="W15927"/>
      <c r="Y15927" s="36"/>
      <c r="AA15927" s="5"/>
      <c r="AC15927" s="36"/>
      <c r="AD15927" s="36"/>
      <c r="AE15927"/>
      <c r="AF15927"/>
      <c r="AH15927" s="36"/>
      <c r="AJ15927"/>
    </row>
    <row r="15928" spans="14:36">
      <c r="N15928" s="36"/>
      <c r="R15928" s="5"/>
      <c r="W15928"/>
      <c r="Y15928" s="36"/>
      <c r="AA15928" s="5"/>
      <c r="AC15928" s="36"/>
      <c r="AD15928" s="36"/>
      <c r="AE15928"/>
      <c r="AF15928"/>
      <c r="AH15928" s="36"/>
      <c r="AJ15928"/>
    </row>
    <row r="15929" spans="14:36">
      <c r="N15929" s="36"/>
      <c r="R15929" s="5"/>
      <c r="W15929"/>
      <c r="Y15929" s="36"/>
      <c r="AA15929" s="5"/>
      <c r="AC15929" s="36"/>
      <c r="AD15929" s="36"/>
      <c r="AE15929"/>
      <c r="AF15929"/>
      <c r="AH15929" s="36"/>
      <c r="AJ15929"/>
    </row>
    <row r="15930" spans="14:36">
      <c r="N15930" s="36"/>
      <c r="R15930" s="5"/>
      <c r="W15930"/>
      <c r="Y15930" s="36"/>
      <c r="AA15930" s="5"/>
      <c r="AC15930" s="36"/>
      <c r="AD15930" s="36"/>
      <c r="AE15930"/>
      <c r="AF15930"/>
      <c r="AH15930" s="36"/>
      <c r="AJ15930"/>
    </row>
    <row r="15931" spans="14:36">
      <c r="N15931" s="36"/>
      <c r="R15931" s="5"/>
      <c r="W15931"/>
      <c r="Y15931" s="36"/>
      <c r="AA15931" s="5"/>
      <c r="AC15931" s="36"/>
      <c r="AD15931" s="36"/>
      <c r="AE15931"/>
      <c r="AF15931"/>
      <c r="AH15931" s="36"/>
      <c r="AJ15931"/>
    </row>
    <row r="15932" spans="14:36">
      <c r="N15932" s="36"/>
      <c r="R15932" s="5"/>
      <c r="W15932"/>
      <c r="Y15932" s="36"/>
      <c r="AA15932" s="5"/>
      <c r="AC15932" s="36"/>
      <c r="AD15932" s="36"/>
      <c r="AE15932"/>
      <c r="AF15932"/>
      <c r="AH15932" s="36"/>
      <c r="AJ15932"/>
    </row>
    <row r="15933" spans="14:36">
      <c r="N15933" s="36"/>
      <c r="R15933" s="5"/>
      <c r="W15933"/>
      <c r="Y15933" s="36"/>
      <c r="AA15933" s="5"/>
      <c r="AC15933" s="36"/>
      <c r="AD15933" s="36"/>
      <c r="AE15933"/>
      <c r="AF15933"/>
      <c r="AH15933" s="36"/>
      <c r="AJ15933"/>
    </row>
    <row r="15934" spans="14:36">
      <c r="N15934" s="36"/>
      <c r="R15934" s="5"/>
      <c r="W15934"/>
      <c r="Y15934" s="36"/>
      <c r="AA15934" s="5"/>
      <c r="AC15934" s="36"/>
      <c r="AD15934" s="36"/>
      <c r="AE15934"/>
      <c r="AF15934"/>
      <c r="AH15934" s="36"/>
      <c r="AJ15934"/>
    </row>
    <row r="15935" spans="14:36">
      <c r="N15935" s="36"/>
      <c r="R15935" s="5"/>
      <c r="W15935"/>
      <c r="Y15935" s="36"/>
      <c r="AA15935" s="5"/>
      <c r="AC15935" s="36"/>
      <c r="AD15935" s="36"/>
      <c r="AE15935"/>
      <c r="AF15935"/>
      <c r="AH15935" s="36"/>
      <c r="AJ15935"/>
    </row>
    <row r="15936" spans="14:36">
      <c r="N15936" s="36"/>
      <c r="R15936" s="5"/>
      <c r="W15936"/>
      <c r="Y15936" s="36"/>
      <c r="AA15936" s="5"/>
      <c r="AC15936" s="36"/>
      <c r="AD15936" s="36"/>
      <c r="AE15936"/>
      <c r="AF15936"/>
      <c r="AH15936" s="36"/>
      <c r="AJ15936"/>
    </row>
    <row r="15937" spans="14:36">
      <c r="N15937" s="36"/>
      <c r="R15937" s="5"/>
      <c r="W15937"/>
      <c r="Y15937" s="36"/>
      <c r="AA15937" s="5"/>
      <c r="AC15937" s="36"/>
      <c r="AD15937" s="36"/>
      <c r="AE15937"/>
      <c r="AF15937"/>
      <c r="AH15937" s="36"/>
      <c r="AJ15937"/>
    </row>
    <row r="15938" spans="14:36">
      <c r="N15938" s="36"/>
      <c r="R15938" s="5"/>
      <c r="W15938"/>
      <c r="Y15938" s="36"/>
      <c r="AA15938" s="5"/>
      <c r="AC15938" s="36"/>
      <c r="AD15938" s="36"/>
      <c r="AE15938"/>
      <c r="AF15938"/>
      <c r="AH15938" s="36"/>
      <c r="AJ15938"/>
    </row>
    <row r="15939" spans="14:36">
      <c r="N15939" s="36"/>
      <c r="R15939" s="5"/>
      <c r="W15939"/>
      <c r="Y15939" s="36"/>
      <c r="AA15939" s="5"/>
      <c r="AC15939" s="36"/>
      <c r="AD15939" s="36"/>
      <c r="AE15939"/>
      <c r="AF15939"/>
      <c r="AH15939" s="36"/>
      <c r="AJ15939"/>
    </row>
    <row r="15940" spans="14:36">
      <c r="N15940" s="36"/>
      <c r="R15940" s="5"/>
      <c r="W15940"/>
      <c r="Y15940" s="36"/>
      <c r="AA15940" s="5"/>
      <c r="AC15940" s="36"/>
      <c r="AD15940" s="36"/>
      <c r="AE15940"/>
      <c r="AF15940"/>
      <c r="AH15940" s="36"/>
      <c r="AJ15940"/>
    </row>
    <row r="15941" spans="14:36">
      <c r="N15941" s="36"/>
      <c r="R15941" s="5"/>
      <c r="W15941"/>
      <c r="Y15941" s="36"/>
      <c r="AA15941" s="5"/>
      <c r="AC15941" s="36"/>
      <c r="AD15941" s="36"/>
      <c r="AE15941"/>
      <c r="AF15941"/>
      <c r="AH15941" s="36"/>
      <c r="AJ15941"/>
    </row>
    <row r="15942" spans="14:36">
      <c r="N15942" s="36"/>
      <c r="R15942" s="5"/>
      <c r="W15942"/>
      <c r="Y15942" s="36"/>
      <c r="AA15942" s="5"/>
      <c r="AC15942" s="36"/>
      <c r="AD15942" s="36"/>
      <c r="AE15942"/>
      <c r="AF15942"/>
      <c r="AH15942" s="36"/>
      <c r="AJ15942"/>
    </row>
    <row r="15943" spans="14:36">
      <c r="N15943" s="36"/>
      <c r="R15943" s="5"/>
      <c r="W15943"/>
      <c r="Y15943" s="36"/>
      <c r="AA15943" s="5"/>
      <c r="AC15943" s="36"/>
      <c r="AD15943" s="36"/>
      <c r="AE15943"/>
      <c r="AF15943"/>
      <c r="AH15943" s="36"/>
      <c r="AJ15943"/>
    </row>
    <row r="15944" spans="14:36">
      <c r="N15944" s="36"/>
      <c r="R15944" s="5"/>
      <c r="W15944"/>
      <c r="Y15944" s="36"/>
      <c r="AA15944" s="5"/>
      <c r="AC15944" s="36"/>
      <c r="AD15944" s="36"/>
      <c r="AE15944"/>
      <c r="AF15944"/>
      <c r="AH15944" s="36"/>
      <c r="AJ15944"/>
    </row>
    <row r="15945" spans="14:36">
      <c r="N15945" s="36"/>
      <c r="R15945" s="5"/>
      <c r="W15945"/>
      <c r="Y15945" s="36"/>
      <c r="AA15945" s="5"/>
      <c r="AC15945" s="36"/>
      <c r="AD15945" s="36"/>
      <c r="AE15945"/>
      <c r="AF15945"/>
      <c r="AH15945" s="36"/>
      <c r="AJ15945"/>
    </row>
    <row r="15946" spans="14:36">
      <c r="N15946" s="36"/>
      <c r="R15946" s="5"/>
      <c r="W15946"/>
      <c r="Y15946" s="36"/>
      <c r="AA15946" s="5"/>
      <c r="AC15946" s="36"/>
      <c r="AD15946" s="36"/>
      <c r="AE15946"/>
      <c r="AF15946"/>
      <c r="AH15946" s="36"/>
      <c r="AJ15946"/>
    </row>
    <row r="15947" spans="14:36">
      <c r="N15947" s="36"/>
      <c r="R15947" s="5"/>
      <c r="W15947"/>
      <c r="Y15947" s="36"/>
      <c r="AA15947" s="5"/>
      <c r="AC15947" s="36"/>
      <c r="AD15947" s="36"/>
      <c r="AE15947"/>
      <c r="AF15947"/>
      <c r="AH15947" s="36"/>
      <c r="AJ15947"/>
    </row>
    <row r="15948" spans="14:36">
      <c r="N15948" s="36"/>
      <c r="R15948" s="5"/>
      <c r="W15948"/>
      <c r="Y15948" s="36"/>
      <c r="AA15948" s="5"/>
      <c r="AC15948" s="36"/>
      <c r="AD15948" s="36"/>
      <c r="AE15948"/>
      <c r="AF15948"/>
      <c r="AH15948" s="36"/>
      <c r="AJ15948"/>
    </row>
    <row r="15949" spans="14:36">
      <c r="N15949" s="36"/>
      <c r="R15949" s="5"/>
      <c r="W15949"/>
      <c r="Y15949" s="36"/>
      <c r="AA15949" s="5"/>
      <c r="AC15949" s="36"/>
      <c r="AD15949" s="36"/>
      <c r="AE15949"/>
      <c r="AF15949"/>
      <c r="AH15949" s="36"/>
      <c r="AJ15949"/>
    </row>
    <row r="15950" spans="14:36">
      <c r="N15950" s="36"/>
      <c r="R15950" s="5"/>
      <c r="W15950"/>
      <c r="Y15950" s="36"/>
      <c r="AA15950" s="5"/>
      <c r="AC15950" s="36"/>
      <c r="AD15950" s="36"/>
      <c r="AE15950"/>
      <c r="AF15950"/>
      <c r="AH15950" s="36"/>
      <c r="AJ15950"/>
    </row>
    <row r="15951" spans="14:36">
      <c r="N15951" s="36"/>
      <c r="R15951" s="5"/>
      <c r="W15951"/>
      <c r="Y15951" s="36"/>
      <c r="AA15951" s="5"/>
      <c r="AC15951" s="36"/>
      <c r="AD15951" s="36"/>
      <c r="AE15951"/>
      <c r="AF15951"/>
      <c r="AH15951" s="36"/>
      <c r="AJ15951"/>
    </row>
    <row r="15952" spans="14:36">
      <c r="N15952" s="36"/>
      <c r="R15952" s="5"/>
      <c r="W15952"/>
      <c r="Y15952" s="36"/>
      <c r="AA15952" s="5"/>
      <c r="AC15952" s="36"/>
      <c r="AD15952" s="36"/>
      <c r="AE15952"/>
      <c r="AF15952"/>
      <c r="AH15952" s="36"/>
      <c r="AJ15952"/>
    </row>
    <row r="15953" spans="14:36">
      <c r="N15953" s="36"/>
      <c r="R15953" s="5"/>
      <c r="W15953"/>
      <c r="Y15953" s="36"/>
      <c r="AA15953" s="5"/>
      <c r="AC15953" s="36"/>
      <c r="AD15953" s="36"/>
      <c r="AE15953"/>
      <c r="AF15953"/>
      <c r="AH15953" s="36"/>
      <c r="AJ15953"/>
    </row>
    <row r="15954" spans="14:36">
      <c r="N15954" s="36"/>
      <c r="R15954" s="5"/>
      <c r="W15954"/>
      <c r="Y15954" s="36"/>
      <c r="AA15954" s="5"/>
      <c r="AC15954" s="36"/>
      <c r="AD15954" s="36"/>
      <c r="AE15954"/>
      <c r="AF15954"/>
      <c r="AH15954" s="36"/>
      <c r="AJ15954"/>
    </row>
    <row r="15955" spans="14:36">
      <c r="N15955" s="36"/>
      <c r="R15955" s="5"/>
      <c r="W15955"/>
      <c r="Y15955" s="36"/>
      <c r="AA15955" s="5"/>
      <c r="AC15955" s="36"/>
      <c r="AD15955" s="36"/>
      <c r="AE15955"/>
      <c r="AF15955"/>
      <c r="AH15955" s="36"/>
      <c r="AJ15955"/>
    </row>
    <row r="15956" spans="14:36">
      <c r="N15956" s="36"/>
      <c r="R15956" s="5"/>
      <c r="W15956"/>
      <c r="Y15956" s="36"/>
      <c r="AA15956" s="5"/>
      <c r="AC15956" s="36"/>
      <c r="AD15956" s="36"/>
      <c r="AE15956"/>
      <c r="AF15956"/>
      <c r="AH15956" s="36"/>
      <c r="AJ15956"/>
    </row>
    <row r="15957" spans="14:36">
      <c r="N15957" s="36"/>
      <c r="R15957" s="5"/>
      <c r="W15957"/>
      <c r="Y15957" s="36"/>
      <c r="AA15957" s="5"/>
      <c r="AC15957" s="36"/>
      <c r="AD15957" s="36"/>
      <c r="AE15957"/>
      <c r="AF15957"/>
      <c r="AH15957" s="36"/>
      <c r="AJ15957"/>
    </row>
    <row r="15958" spans="14:36">
      <c r="N15958" s="36"/>
      <c r="R15958" s="5"/>
      <c r="W15958"/>
      <c r="Y15958" s="36"/>
      <c r="AA15958" s="5"/>
      <c r="AC15958" s="36"/>
      <c r="AD15958" s="36"/>
      <c r="AE15958"/>
      <c r="AF15958"/>
      <c r="AH15958" s="36"/>
      <c r="AJ15958"/>
    </row>
    <row r="15959" spans="14:36">
      <c r="N15959" s="36"/>
      <c r="R15959" s="5"/>
      <c r="W15959"/>
      <c r="Y15959" s="36"/>
      <c r="AA15959" s="5"/>
      <c r="AC15959" s="36"/>
      <c r="AD15959" s="36"/>
      <c r="AE15959"/>
      <c r="AF15959"/>
      <c r="AH15959" s="36"/>
      <c r="AJ15959"/>
    </row>
    <row r="15960" spans="14:36">
      <c r="N15960" s="36"/>
      <c r="R15960" s="5"/>
      <c r="W15960"/>
      <c r="Y15960" s="36"/>
      <c r="AA15960" s="5"/>
      <c r="AC15960" s="36"/>
      <c r="AD15960" s="36"/>
      <c r="AE15960"/>
      <c r="AF15960"/>
      <c r="AH15960" s="36"/>
      <c r="AJ15960"/>
    </row>
    <row r="15961" spans="14:36">
      <c r="N15961" s="36"/>
      <c r="R15961" s="5"/>
      <c r="W15961"/>
      <c r="Y15961" s="36"/>
      <c r="AA15961" s="5"/>
      <c r="AC15961" s="36"/>
      <c r="AD15961" s="36"/>
      <c r="AE15961"/>
      <c r="AF15961"/>
      <c r="AH15961" s="36"/>
      <c r="AJ15961"/>
    </row>
    <row r="15962" spans="14:36">
      <c r="N15962" s="36"/>
      <c r="R15962" s="5"/>
      <c r="W15962"/>
      <c r="Y15962" s="36"/>
      <c r="AA15962" s="5"/>
      <c r="AC15962" s="36"/>
      <c r="AD15962" s="36"/>
      <c r="AE15962"/>
      <c r="AF15962"/>
      <c r="AH15962" s="36"/>
      <c r="AJ15962"/>
    </row>
    <row r="15963" spans="14:36">
      <c r="N15963" s="36"/>
      <c r="R15963" s="5"/>
      <c r="W15963"/>
      <c r="Y15963" s="36"/>
      <c r="AA15963" s="5"/>
      <c r="AC15963" s="36"/>
      <c r="AD15963" s="36"/>
      <c r="AE15963"/>
      <c r="AF15963"/>
      <c r="AH15963" s="36"/>
      <c r="AJ15963"/>
    </row>
    <row r="15964" spans="14:36">
      <c r="N15964" s="36"/>
      <c r="R15964" s="5"/>
      <c r="W15964"/>
      <c r="Y15964" s="36"/>
      <c r="AA15964" s="5"/>
      <c r="AC15964" s="36"/>
      <c r="AD15964" s="36"/>
      <c r="AE15964"/>
      <c r="AF15964"/>
      <c r="AH15964" s="36"/>
      <c r="AJ15964"/>
    </row>
    <row r="15965" spans="14:36">
      <c r="N15965" s="36"/>
      <c r="R15965" s="5"/>
      <c r="W15965"/>
      <c r="Y15965" s="36"/>
      <c r="AA15965" s="5"/>
      <c r="AC15965" s="36"/>
      <c r="AD15965" s="36"/>
      <c r="AE15965"/>
      <c r="AF15965"/>
      <c r="AH15965" s="36"/>
      <c r="AJ15965"/>
    </row>
    <row r="15966" spans="14:36">
      <c r="N15966" s="36"/>
      <c r="R15966" s="5"/>
      <c r="W15966"/>
      <c r="Y15966" s="36"/>
      <c r="AA15966" s="5"/>
      <c r="AC15966" s="36"/>
      <c r="AD15966" s="36"/>
      <c r="AE15966"/>
      <c r="AF15966"/>
      <c r="AH15966" s="36"/>
      <c r="AJ15966"/>
    </row>
    <row r="15967" spans="14:36">
      <c r="N15967" s="36"/>
      <c r="R15967" s="5"/>
      <c r="W15967"/>
      <c r="Y15967" s="36"/>
      <c r="AA15967" s="5"/>
      <c r="AC15967" s="36"/>
      <c r="AD15967" s="36"/>
      <c r="AE15967"/>
      <c r="AF15967"/>
      <c r="AH15967" s="36"/>
      <c r="AJ15967"/>
    </row>
    <row r="15968" spans="14:36">
      <c r="N15968" s="36"/>
      <c r="R15968" s="5"/>
      <c r="W15968"/>
      <c r="Y15968" s="36"/>
      <c r="AA15968" s="5"/>
      <c r="AC15968" s="36"/>
      <c r="AD15968" s="36"/>
      <c r="AE15968"/>
      <c r="AF15968"/>
      <c r="AH15968" s="36"/>
      <c r="AJ15968"/>
    </row>
    <row r="15969" spans="14:36">
      <c r="N15969" s="36"/>
      <c r="R15969" s="5"/>
      <c r="W15969"/>
      <c r="Y15969" s="36"/>
      <c r="AA15969" s="5"/>
      <c r="AC15969" s="36"/>
      <c r="AD15969" s="36"/>
      <c r="AE15969"/>
      <c r="AF15969"/>
      <c r="AH15969" s="36"/>
      <c r="AJ15969"/>
    </row>
    <row r="15970" spans="14:36">
      <c r="N15970" s="36"/>
      <c r="R15970" s="5"/>
      <c r="W15970"/>
      <c r="Y15970" s="36"/>
      <c r="AA15970" s="5"/>
      <c r="AC15970" s="36"/>
      <c r="AD15970" s="36"/>
      <c r="AE15970"/>
      <c r="AF15970"/>
      <c r="AH15970" s="36"/>
      <c r="AJ15970"/>
    </row>
    <row r="15971" spans="14:36">
      <c r="N15971" s="36"/>
      <c r="R15971" s="5"/>
      <c r="W15971"/>
      <c r="Y15971" s="36"/>
      <c r="AA15971" s="5"/>
      <c r="AC15971" s="36"/>
      <c r="AD15971" s="36"/>
      <c r="AE15971"/>
      <c r="AF15971"/>
      <c r="AH15971" s="36"/>
      <c r="AJ15971"/>
    </row>
    <row r="15972" spans="14:36">
      <c r="N15972" s="36"/>
      <c r="R15972" s="5"/>
      <c r="W15972"/>
      <c r="Y15972" s="36"/>
      <c r="AA15972" s="5"/>
      <c r="AC15972" s="36"/>
      <c r="AD15972" s="36"/>
      <c r="AE15972"/>
      <c r="AF15972"/>
      <c r="AH15972" s="36"/>
      <c r="AJ15972"/>
    </row>
    <row r="15973" spans="14:36">
      <c r="N15973" s="36"/>
      <c r="R15973" s="5"/>
      <c r="W15973"/>
      <c r="Y15973" s="36"/>
      <c r="AA15973" s="5"/>
      <c r="AC15973" s="36"/>
      <c r="AD15973" s="36"/>
      <c r="AE15973"/>
      <c r="AF15973"/>
      <c r="AH15973" s="36"/>
      <c r="AJ15973"/>
    </row>
    <row r="15974" spans="14:36">
      <c r="N15974" s="36"/>
      <c r="R15974" s="5"/>
      <c r="W15974"/>
      <c r="Y15974" s="36"/>
      <c r="AA15974" s="5"/>
      <c r="AC15974" s="36"/>
      <c r="AD15974" s="36"/>
      <c r="AE15974"/>
      <c r="AF15974"/>
      <c r="AH15974" s="36"/>
      <c r="AJ15974"/>
    </row>
    <row r="15975" spans="14:36">
      <c r="N15975" s="36"/>
      <c r="R15975" s="5"/>
      <c r="W15975"/>
      <c r="Y15975" s="36"/>
      <c r="AA15975" s="5"/>
      <c r="AC15975" s="36"/>
      <c r="AD15975" s="36"/>
      <c r="AE15975"/>
      <c r="AF15975"/>
      <c r="AH15975" s="36"/>
      <c r="AJ15975"/>
    </row>
    <row r="15976" spans="14:36">
      <c r="N15976" s="36"/>
      <c r="R15976" s="5"/>
      <c r="W15976"/>
      <c r="Y15976" s="36"/>
      <c r="AA15976" s="5"/>
      <c r="AC15976" s="36"/>
      <c r="AD15976" s="36"/>
      <c r="AE15976"/>
      <c r="AF15976"/>
      <c r="AH15976" s="36"/>
      <c r="AJ15976"/>
    </row>
    <row r="15977" spans="14:36">
      <c r="N15977" s="36"/>
      <c r="R15977" s="5"/>
      <c r="W15977"/>
      <c r="Y15977" s="36"/>
      <c r="AA15977" s="5"/>
      <c r="AC15977" s="36"/>
      <c r="AD15977" s="36"/>
      <c r="AE15977"/>
      <c r="AF15977"/>
      <c r="AH15977" s="36"/>
      <c r="AJ15977"/>
    </row>
    <row r="15978" spans="14:36">
      <c r="N15978" s="36"/>
      <c r="R15978" s="5"/>
      <c r="W15978"/>
      <c r="Y15978" s="36"/>
      <c r="AA15978" s="5"/>
      <c r="AC15978" s="36"/>
      <c r="AD15978" s="36"/>
      <c r="AE15978"/>
      <c r="AF15978"/>
      <c r="AH15978" s="36"/>
      <c r="AJ15978"/>
    </row>
    <row r="15979" spans="14:36">
      <c r="N15979" s="36"/>
      <c r="R15979" s="5"/>
      <c r="W15979"/>
      <c r="Y15979" s="36"/>
      <c r="AA15979" s="5"/>
      <c r="AC15979" s="36"/>
      <c r="AD15979" s="36"/>
      <c r="AE15979"/>
      <c r="AF15979"/>
      <c r="AH15979" s="36"/>
      <c r="AJ15979"/>
    </row>
    <row r="15980" spans="14:36">
      <c r="N15980" s="36"/>
      <c r="R15980" s="5"/>
      <c r="W15980"/>
      <c r="Y15980" s="36"/>
      <c r="AA15980" s="5"/>
      <c r="AC15980" s="36"/>
      <c r="AD15980" s="36"/>
      <c r="AE15980"/>
      <c r="AF15980"/>
      <c r="AH15980" s="36"/>
      <c r="AJ15980"/>
    </row>
    <row r="15981" spans="14:36">
      <c r="N15981" s="36"/>
      <c r="R15981" s="5"/>
      <c r="W15981"/>
      <c r="Y15981" s="36"/>
      <c r="AA15981" s="5"/>
      <c r="AC15981" s="36"/>
      <c r="AD15981" s="36"/>
      <c r="AE15981"/>
      <c r="AF15981"/>
      <c r="AH15981" s="36"/>
      <c r="AJ15981"/>
    </row>
    <row r="15982" spans="14:36">
      <c r="N15982" s="36"/>
      <c r="R15982" s="5"/>
      <c r="W15982"/>
      <c r="Y15982" s="36"/>
      <c r="AA15982" s="5"/>
      <c r="AC15982" s="36"/>
      <c r="AD15982" s="36"/>
      <c r="AE15982"/>
      <c r="AF15982"/>
      <c r="AH15982" s="36"/>
      <c r="AJ15982"/>
    </row>
    <row r="15983" spans="14:36">
      <c r="N15983" s="36"/>
      <c r="R15983" s="5"/>
      <c r="W15983"/>
      <c r="Y15983" s="36"/>
      <c r="AA15983" s="5"/>
      <c r="AC15983" s="36"/>
      <c r="AD15983" s="36"/>
      <c r="AE15983"/>
      <c r="AF15983"/>
      <c r="AH15983" s="36"/>
      <c r="AJ15983"/>
    </row>
    <row r="15984" spans="14:36">
      <c r="N15984" s="36"/>
      <c r="R15984" s="5"/>
      <c r="W15984"/>
      <c r="Y15984" s="36"/>
      <c r="AA15984" s="5"/>
      <c r="AC15984" s="36"/>
      <c r="AD15984" s="36"/>
      <c r="AE15984"/>
      <c r="AF15984"/>
      <c r="AH15984" s="36"/>
      <c r="AJ15984"/>
    </row>
    <row r="15985" spans="14:36">
      <c r="N15985" s="36"/>
      <c r="R15985" s="5"/>
      <c r="W15985"/>
      <c r="Y15985" s="36"/>
      <c r="AA15985" s="5"/>
      <c r="AC15985" s="36"/>
      <c r="AD15985" s="36"/>
      <c r="AE15985"/>
      <c r="AF15985"/>
      <c r="AH15985" s="36"/>
      <c r="AJ15985"/>
    </row>
    <row r="15986" spans="14:36">
      <c r="N15986" s="36"/>
      <c r="R15986" s="5"/>
      <c r="W15986"/>
      <c r="Y15986" s="36"/>
      <c r="AA15986" s="5"/>
      <c r="AC15986" s="36"/>
      <c r="AD15986" s="36"/>
      <c r="AE15986"/>
      <c r="AF15986"/>
      <c r="AH15986" s="36"/>
      <c r="AJ15986"/>
    </row>
    <row r="15987" spans="14:36">
      <c r="N15987" s="36"/>
      <c r="R15987" s="5"/>
      <c r="W15987"/>
      <c r="Y15987" s="36"/>
      <c r="AA15987" s="5"/>
      <c r="AC15987" s="36"/>
      <c r="AD15987" s="36"/>
      <c r="AE15987"/>
      <c r="AF15987"/>
      <c r="AH15987" s="36"/>
      <c r="AJ15987"/>
    </row>
    <row r="15988" spans="14:36">
      <c r="N15988" s="36"/>
      <c r="R15988" s="5"/>
      <c r="W15988"/>
      <c r="Y15988" s="36"/>
      <c r="AA15988" s="5"/>
      <c r="AC15988" s="36"/>
      <c r="AD15988" s="36"/>
      <c r="AE15988"/>
      <c r="AF15988"/>
      <c r="AH15988" s="36"/>
      <c r="AJ15988"/>
    </row>
    <row r="15989" spans="14:36">
      <c r="N15989" s="36"/>
      <c r="R15989" s="5"/>
      <c r="W15989"/>
      <c r="Y15989" s="36"/>
      <c r="AA15989" s="5"/>
      <c r="AC15989" s="36"/>
      <c r="AD15989" s="36"/>
      <c r="AE15989"/>
      <c r="AF15989"/>
      <c r="AH15989" s="36"/>
      <c r="AJ15989"/>
    </row>
    <row r="15990" spans="14:36">
      <c r="N15990" s="36"/>
      <c r="R15990" s="5"/>
      <c r="W15990"/>
      <c r="Y15990" s="36"/>
      <c r="AA15990" s="5"/>
      <c r="AC15990" s="36"/>
      <c r="AD15990" s="36"/>
      <c r="AE15990"/>
      <c r="AF15990"/>
      <c r="AH15990" s="36"/>
      <c r="AJ15990"/>
    </row>
    <row r="15991" spans="14:36">
      <c r="N15991" s="36"/>
      <c r="R15991" s="5"/>
      <c r="W15991"/>
      <c r="Y15991" s="36"/>
      <c r="AA15991" s="5"/>
      <c r="AC15991" s="36"/>
      <c r="AD15991" s="36"/>
      <c r="AE15991"/>
      <c r="AF15991"/>
      <c r="AH15991" s="36"/>
      <c r="AJ15991"/>
    </row>
    <row r="15992" spans="14:36">
      <c r="N15992" s="36"/>
      <c r="R15992" s="5"/>
      <c r="W15992"/>
      <c r="Y15992" s="36"/>
      <c r="AA15992" s="5"/>
      <c r="AC15992" s="36"/>
      <c r="AD15992" s="36"/>
      <c r="AE15992"/>
      <c r="AF15992"/>
      <c r="AH15992" s="36"/>
      <c r="AJ15992"/>
    </row>
    <row r="15993" spans="14:36">
      <c r="N15993" s="36"/>
      <c r="R15993" s="5"/>
      <c r="W15993"/>
      <c r="Y15993" s="36"/>
      <c r="AA15993" s="5"/>
      <c r="AC15993" s="36"/>
      <c r="AD15993" s="36"/>
      <c r="AE15993"/>
      <c r="AF15993"/>
      <c r="AH15993" s="36"/>
      <c r="AJ15993"/>
    </row>
    <row r="15994" spans="14:36">
      <c r="N15994" s="36"/>
      <c r="R15994" s="5"/>
      <c r="W15994"/>
      <c r="Y15994" s="36"/>
      <c r="AA15994" s="5"/>
      <c r="AC15994" s="36"/>
      <c r="AD15994" s="36"/>
      <c r="AE15994"/>
      <c r="AF15994"/>
      <c r="AH15994" s="36"/>
      <c r="AJ15994"/>
    </row>
    <row r="15995" spans="14:36">
      <c r="N15995" s="36"/>
      <c r="R15995" s="5"/>
      <c r="W15995"/>
      <c r="Y15995" s="36"/>
      <c r="AA15995" s="5"/>
      <c r="AC15995" s="36"/>
      <c r="AD15995" s="36"/>
      <c r="AE15995"/>
      <c r="AF15995"/>
      <c r="AH15995" s="36"/>
      <c r="AJ15995"/>
    </row>
    <row r="15996" spans="14:36">
      <c r="N15996" s="36"/>
      <c r="R15996" s="5"/>
      <c r="W15996"/>
      <c r="Y15996" s="36"/>
      <c r="AA15996" s="5"/>
      <c r="AC15996" s="36"/>
      <c r="AD15996" s="36"/>
      <c r="AE15996"/>
      <c r="AF15996"/>
      <c r="AH15996" s="36"/>
      <c r="AJ15996"/>
    </row>
    <row r="15997" spans="14:36">
      <c r="N15997" s="36"/>
      <c r="R15997" s="5"/>
      <c r="W15997"/>
      <c r="Y15997" s="36"/>
      <c r="AA15997" s="5"/>
      <c r="AC15997" s="36"/>
      <c r="AD15997" s="36"/>
      <c r="AE15997"/>
      <c r="AF15997"/>
      <c r="AH15997" s="36"/>
      <c r="AJ15997"/>
    </row>
    <row r="15998" spans="14:36">
      <c r="N15998" s="36"/>
      <c r="R15998" s="5"/>
      <c r="W15998"/>
      <c r="Y15998" s="36"/>
      <c r="AA15998" s="5"/>
      <c r="AC15998" s="36"/>
      <c r="AD15998" s="36"/>
      <c r="AE15998"/>
      <c r="AF15998"/>
      <c r="AH15998" s="36"/>
      <c r="AJ15998"/>
    </row>
    <row r="15999" spans="14:36">
      <c r="N15999" s="36"/>
      <c r="R15999" s="5"/>
      <c r="W15999"/>
      <c r="Y15999" s="36"/>
      <c r="AA15999" s="5"/>
      <c r="AC15999" s="36"/>
      <c r="AD15999" s="36"/>
      <c r="AE15999"/>
      <c r="AF15999"/>
      <c r="AH15999" s="36"/>
      <c r="AJ15999"/>
    </row>
    <row r="16000" spans="14:36">
      <c r="N16000" s="36"/>
      <c r="R16000" s="5"/>
      <c r="W16000"/>
      <c r="Y16000" s="36"/>
      <c r="AA16000" s="5"/>
      <c r="AC16000" s="36"/>
      <c r="AD16000" s="36"/>
      <c r="AE16000"/>
      <c r="AF16000"/>
      <c r="AH16000" s="36"/>
      <c r="AJ16000"/>
    </row>
    <row r="16001" spans="14:36">
      <c r="N16001" s="36"/>
      <c r="R16001" s="5"/>
      <c r="W16001"/>
      <c r="Y16001" s="36"/>
      <c r="AA16001" s="5"/>
      <c r="AC16001" s="36"/>
      <c r="AD16001" s="36"/>
      <c r="AE16001"/>
      <c r="AF16001"/>
      <c r="AH16001" s="36"/>
      <c r="AJ16001"/>
    </row>
    <row r="16002" spans="14:36">
      <c r="N16002" s="36"/>
      <c r="R16002" s="5"/>
      <c r="W16002"/>
      <c r="Y16002" s="36"/>
      <c r="AA16002" s="5"/>
      <c r="AC16002" s="36"/>
      <c r="AD16002" s="36"/>
      <c r="AE16002"/>
      <c r="AF16002"/>
      <c r="AH16002" s="36"/>
      <c r="AJ16002"/>
    </row>
    <row r="16003" spans="14:36">
      <c r="N16003" s="36"/>
      <c r="R16003" s="5"/>
      <c r="W16003"/>
      <c r="Y16003" s="36"/>
      <c r="AA16003" s="5"/>
      <c r="AC16003" s="36"/>
      <c r="AD16003" s="36"/>
      <c r="AE16003"/>
      <c r="AF16003"/>
      <c r="AH16003" s="36"/>
      <c r="AJ16003"/>
    </row>
    <row r="16004" spans="14:36">
      <c r="N16004" s="36"/>
      <c r="R16004" s="5"/>
      <c r="W16004"/>
      <c r="Y16004" s="36"/>
      <c r="AA16004" s="5"/>
      <c r="AC16004" s="36"/>
      <c r="AD16004" s="36"/>
      <c r="AE16004"/>
      <c r="AF16004"/>
      <c r="AH16004" s="36"/>
      <c r="AJ16004"/>
    </row>
    <row r="16005" spans="14:36">
      <c r="N16005" s="36"/>
      <c r="R16005" s="5"/>
      <c r="W16005"/>
      <c r="Y16005" s="36"/>
      <c r="AA16005" s="5"/>
      <c r="AC16005" s="36"/>
      <c r="AD16005" s="36"/>
      <c r="AE16005"/>
      <c r="AF16005"/>
      <c r="AH16005" s="36"/>
      <c r="AJ16005"/>
    </row>
    <row r="16006" spans="14:36">
      <c r="N16006" s="36"/>
      <c r="R16006" s="5"/>
      <c r="W16006"/>
      <c r="Y16006" s="36"/>
      <c r="AA16006" s="5"/>
      <c r="AC16006" s="36"/>
      <c r="AD16006" s="36"/>
      <c r="AE16006"/>
      <c r="AF16006"/>
      <c r="AH16006" s="36"/>
      <c r="AJ16006"/>
    </row>
    <row r="16007" spans="14:36">
      <c r="N16007" s="36"/>
      <c r="R16007" s="5"/>
      <c r="W16007"/>
      <c r="Y16007" s="36"/>
      <c r="AA16007" s="5"/>
      <c r="AC16007" s="36"/>
      <c r="AD16007" s="36"/>
      <c r="AE16007"/>
      <c r="AF16007"/>
      <c r="AH16007" s="36"/>
      <c r="AJ16007"/>
    </row>
    <row r="16008" spans="14:36">
      <c r="N16008" s="36"/>
      <c r="R16008" s="5"/>
      <c r="W16008"/>
      <c r="Y16008" s="36"/>
      <c r="AA16008" s="5"/>
      <c r="AC16008" s="36"/>
      <c r="AD16008" s="36"/>
      <c r="AE16008"/>
      <c r="AF16008"/>
      <c r="AH16008" s="36"/>
      <c r="AJ16008"/>
    </row>
    <row r="16009" spans="14:36">
      <c r="N16009" s="36"/>
      <c r="R16009" s="5"/>
      <c r="W16009"/>
      <c r="Y16009" s="36"/>
      <c r="AA16009" s="5"/>
      <c r="AC16009" s="36"/>
      <c r="AD16009" s="36"/>
      <c r="AE16009"/>
      <c r="AF16009"/>
      <c r="AH16009" s="36"/>
      <c r="AJ16009"/>
    </row>
    <row r="16010" spans="14:36">
      <c r="N16010" s="36"/>
      <c r="R16010" s="5"/>
      <c r="W16010"/>
      <c r="Y16010" s="36"/>
      <c r="AA16010" s="5"/>
      <c r="AC16010" s="36"/>
      <c r="AD16010" s="36"/>
      <c r="AE16010"/>
      <c r="AF16010"/>
      <c r="AH16010" s="36"/>
      <c r="AJ16010"/>
    </row>
    <row r="16011" spans="14:36">
      <c r="N16011" s="36"/>
      <c r="R16011" s="5"/>
      <c r="W16011"/>
      <c r="Y16011" s="36"/>
      <c r="AA16011" s="5"/>
      <c r="AC16011" s="36"/>
      <c r="AD16011" s="36"/>
      <c r="AE16011"/>
      <c r="AF16011"/>
      <c r="AH16011" s="36"/>
      <c r="AJ16011"/>
    </row>
    <row r="16012" spans="14:36">
      <c r="N16012" s="36"/>
      <c r="R16012" s="5"/>
      <c r="W16012"/>
      <c r="Y16012" s="36"/>
      <c r="AA16012" s="5"/>
      <c r="AC16012" s="36"/>
      <c r="AD16012" s="36"/>
      <c r="AE16012"/>
      <c r="AF16012"/>
      <c r="AH16012" s="36"/>
      <c r="AJ16012"/>
    </row>
    <row r="16013" spans="14:36">
      <c r="N16013" s="36"/>
      <c r="R16013" s="5"/>
      <c r="W16013"/>
      <c r="Y16013" s="36"/>
      <c r="AA16013" s="5"/>
      <c r="AC16013" s="36"/>
      <c r="AD16013" s="36"/>
      <c r="AE16013"/>
      <c r="AF16013"/>
      <c r="AH16013" s="36"/>
      <c r="AJ16013"/>
    </row>
    <row r="16014" spans="14:36">
      <c r="N16014" s="36"/>
      <c r="R16014" s="5"/>
      <c r="W16014"/>
      <c r="Y16014" s="36"/>
      <c r="AA16014" s="5"/>
      <c r="AC16014" s="36"/>
      <c r="AD16014" s="36"/>
      <c r="AE16014"/>
      <c r="AF16014"/>
      <c r="AH16014" s="36"/>
      <c r="AJ16014"/>
    </row>
    <row r="16015" spans="14:36">
      <c r="N16015" s="36"/>
      <c r="R16015" s="5"/>
      <c r="W16015"/>
      <c r="Y16015" s="36"/>
      <c r="AA16015" s="5"/>
      <c r="AC16015" s="36"/>
      <c r="AD16015" s="36"/>
      <c r="AE16015"/>
      <c r="AF16015"/>
      <c r="AH16015" s="36"/>
      <c r="AJ16015"/>
    </row>
    <row r="16016" spans="14:36">
      <c r="N16016" s="36"/>
      <c r="R16016" s="5"/>
      <c r="W16016"/>
      <c r="Y16016" s="36"/>
      <c r="AA16016" s="5"/>
      <c r="AC16016" s="36"/>
      <c r="AD16016" s="36"/>
      <c r="AE16016"/>
      <c r="AF16016"/>
      <c r="AH16016" s="36"/>
      <c r="AJ16016"/>
    </row>
    <row r="16017" spans="14:36">
      <c r="N16017" s="36"/>
      <c r="R16017" s="5"/>
      <c r="W16017"/>
      <c r="Y16017" s="36"/>
      <c r="AA16017" s="5"/>
      <c r="AC16017" s="36"/>
      <c r="AD16017" s="36"/>
      <c r="AE16017"/>
      <c r="AF16017"/>
      <c r="AH16017" s="36"/>
      <c r="AJ16017"/>
    </row>
    <row r="16018" spans="14:36">
      <c r="N16018" s="36"/>
      <c r="R16018" s="5"/>
      <c r="W16018"/>
      <c r="Y16018" s="36"/>
      <c r="AA16018" s="5"/>
      <c r="AC16018" s="36"/>
      <c r="AD16018" s="36"/>
      <c r="AE16018"/>
      <c r="AF16018"/>
      <c r="AH16018" s="36"/>
      <c r="AJ16018"/>
    </row>
    <row r="16019" spans="14:36">
      <c r="N16019" s="36"/>
      <c r="R16019" s="5"/>
      <c r="W16019"/>
      <c r="Y16019" s="36"/>
      <c r="AA16019" s="5"/>
      <c r="AC16019" s="36"/>
      <c r="AD16019" s="36"/>
      <c r="AE16019"/>
      <c r="AF16019"/>
      <c r="AH16019" s="36"/>
      <c r="AJ16019"/>
    </row>
    <row r="16020" spans="14:36">
      <c r="N16020" s="36"/>
      <c r="R16020" s="5"/>
      <c r="W16020"/>
      <c r="Y16020" s="36"/>
      <c r="AA16020" s="5"/>
      <c r="AC16020" s="36"/>
      <c r="AD16020" s="36"/>
      <c r="AE16020"/>
      <c r="AF16020"/>
      <c r="AH16020" s="36"/>
      <c r="AJ16020"/>
    </row>
    <row r="16021" spans="14:36">
      <c r="N16021" s="36"/>
      <c r="R16021" s="5"/>
      <c r="W16021"/>
      <c r="Y16021" s="36"/>
      <c r="AA16021" s="5"/>
      <c r="AC16021" s="36"/>
      <c r="AD16021" s="36"/>
      <c r="AE16021"/>
      <c r="AF16021"/>
      <c r="AH16021" s="36"/>
      <c r="AJ16021"/>
    </row>
    <row r="16022" spans="14:36">
      <c r="N16022" s="36"/>
      <c r="R16022" s="5"/>
      <c r="W16022"/>
      <c r="Y16022" s="36"/>
      <c r="AA16022" s="5"/>
      <c r="AC16022" s="36"/>
      <c r="AD16022" s="36"/>
      <c r="AE16022"/>
      <c r="AF16022"/>
      <c r="AH16022" s="36"/>
      <c r="AJ16022"/>
    </row>
    <row r="16023" spans="14:36">
      <c r="N16023" s="36"/>
      <c r="R16023" s="5"/>
      <c r="W16023"/>
      <c r="Y16023" s="36"/>
      <c r="AA16023" s="5"/>
      <c r="AC16023" s="36"/>
      <c r="AD16023" s="36"/>
      <c r="AE16023"/>
      <c r="AF16023"/>
      <c r="AH16023" s="36"/>
      <c r="AJ16023"/>
    </row>
    <row r="16024" spans="14:36">
      <c r="N16024" s="36"/>
      <c r="R16024" s="5"/>
      <c r="W16024"/>
      <c r="Y16024" s="36"/>
      <c r="AA16024" s="5"/>
      <c r="AC16024" s="36"/>
      <c r="AD16024" s="36"/>
      <c r="AE16024"/>
      <c r="AF16024"/>
      <c r="AH16024" s="36"/>
      <c r="AJ16024"/>
    </row>
    <row r="16025" spans="14:36">
      <c r="N16025" s="36"/>
      <c r="R16025" s="5"/>
      <c r="W16025"/>
      <c r="Y16025" s="36"/>
      <c r="AA16025" s="5"/>
      <c r="AC16025" s="36"/>
      <c r="AD16025" s="36"/>
      <c r="AE16025"/>
      <c r="AF16025"/>
      <c r="AH16025" s="36"/>
      <c r="AJ16025"/>
    </row>
    <row r="16026" spans="14:36">
      <c r="N16026" s="36"/>
      <c r="R16026" s="5"/>
      <c r="W16026"/>
      <c r="Y16026" s="36"/>
      <c r="AA16026" s="5"/>
      <c r="AC16026" s="36"/>
      <c r="AD16026" s="36"/>
      <c r="AE16026"/>
      <c r="AF16026"/>
      <c r="AH16026" s="36"/>
      <c r="AJ16026"/>
    </row>
    <row r="16027" spans="14:36">
      <c r="N16027" s="36"/>
      <c r="R16027" s="5"/>
      <c r="W16027"/>
      <c r="Y16027" s="36"/>
      <c r="AA16027" s="5"/>
      <c r="AC16027" s="36"/>
      <c r="AD16027" s="36"/>
      <c r="AE16027"/>
      <c r="AF16027"/>
      <c r="AH16027" s="36"/>
      <c r="AJ16027"/>
    </row>
    <row r="16028" spans="14:36">
      <c r="N16028" s="36"/>
      <c r="R16028" s="5"/>
      <c r="W16028"/>
      <c r="Y16028" s="36"/>
      <c r="AA16028" s="5"/>
      <c r="AC16028" s="36"/>
      <c r="AD16028" s="36"/>
      <c r="AE16028"/>
      <c r="AF16028"/>
      <c r="AH16028" s="36"/>
      <c r="AJ16028"/>
    </row>
    <row r="16029" spans="14:36">
      <c r="N16029" s="36"/>
      <c r="R16029" s="5"/>
      <c r="W16029"/>
      <c r="Y16029" s="36"/>
      <c r="AA16029" s="5"/>
      <c r="AC16029" s="36"/>
      <c r="AD16029" s="36"/>
      <c r="AE16029"/>
      <c r="AF16029"/>
      <c r="AH16029" s="36"/>
      <c r="AJ16029"/>
    </row>
    <row r="16030" spans="14:36">
      <c r="N16030" s="36"/>
      <c r="R16030" s="5"/>
      <c r="W16030"/>
      <c r="Y16030" s="36"/>
      <c r="AA16030" s="5"/>
      <c r="AC16030" s="36"/>
      <c r="AD16030" s="36"/>
      <c r="AE16030"/>
      <c r="AF16030"/>
      <c r="AH16030" s="36"/>
      <c r="AJ16030"/>
    </row>
    <row r="16031" spans="14:36">
      <c r="N16031" s="36"/>
      <c r="R16031" s="5"/>
      <c r="W16031"/>
      <c r="Y16031" s="36"/>
      <c r="AA16031" s="5"/>
      <c r="AC16031" s="36"/>
      <c r="AD16031" s="36"/>
      <c r="AE16031"/>
      <c r="AF16031"/>
      <c r="AH16031" s="36"/>
      <c r="AJ16031"/>
    </row>
    <row r="16032" spans="14:36">
      <c r="N16032" s="36"/>
      <c r="R16032" s="5"/>
      <c r="W16032"/>
      <c r="Y16032" s="36"/>
      <c r="AA16032" s="5"/>
      <c r="AC16032" s="36"/>
      <c r="AD16032" s="36"/>
      <c r="AE16032"/>
      <c r="AF16032"/>
      <c r="AH16032" s="36"/>
      <c r="AJ16032"/>
    </row>
    <row r="16033" spans="14:36">
      <c r="N16033" s="36"/>
      <c r="R16033" s="5"/>
      <c r="W16033"/>
      <c r="Y16033" s="36"/>
      <c r="AA16033" s="5"/>
      <c r="AC16033" s="36"/>
      <c r="AD16033" s="36"/>
      <c r="AE16033"/>
      <c r="AF16033"/>
      <c r="AH16033" s="36"/>
      <c r="AJ16033"/>
    </row>
    <row r="16034" spans="14:36">
      <c r="N16034" s="36"/>
      <c r="R16034" s="5"/>
      <c r="W16034"/>
      <c r="Y16034" s="36"/>
      <c r="AA16034" s="5"/>
      <c r="AC16034" s="36"/>
      <c r="AD16034" s="36"/>
      <c r="AE16034"/>
      <c r="AF16034"/>
      <c r="AH16034" s="36"/>
      <c r="AJ16034"/>
    </row>
    <row r="16035" spans="14:36">
      <c r="N16035" s="36"/>
      <c r="R16035" s="5"/>
      <c r="W16035"/>
      <c r="Y16035" s="36"/>
      <c r="AA16035" s="5"/>
      <c r="AC16035" s="36"/>
      <c r="AD16035" s="36"/>
      <c r="AE16035"/>
      <c r="AF16035"/>
      <c r="AH16035" s="36"/>
      <c r="AJ16035"/>
    </row>
    <row r="16036" spans="14:36">
      <c r="N16036" s="36"/>
      <c r="R16036" s="5"/>
      <c r="W16036"/>
      <c r="Y16036" s="36"/>
      <c r="AA16036" s="5"/>
      <c r="AC16036" s="36"/>
      <c r="AD16036" s="36"/>
      <c r="AE16036"/>
      <c r="AF16036"/>
      <c r="AH16036" s="36"/>
      <c r="AJ16036"/>
    </row>
    <row r="16037" spans="14:36">
      <c r="N16037" s="36"/>
      <c r="R16037" s="5"/>
      <c r="W16037"/>
      <c r="Y16037" s="36"/>
      <c r="AA16037" s="5"/>
      <c r="AC16037" s="36"/>
      <c r="AD16037" s="36"/>
      <c r="AE16037"/>
      <c r="AF16037"/>
      <c r="AH16037" s="36"/>
      <c r="AJ16037"/>
    </row>
    <row r="16038" spans="14:36">
      <c r="N16038" s="36"/>
      <c r="R16038" s="5"/>
      <c r="W16038"/>
      <c r="Y16038" s="36"/>
      <c r="AA16038" s="5"/>
      <c r="AC16038" s="36"/>
      <c r="AD16038" s="36"/>
      <c r="AE16038"/>
      <c r="AF16038"/>
      <c r="AH16038" s="36"/>
      <c r="AJ16038"/>
    </row>
    <row r="16039" spans="14:36">
      <c r="N16039" s="36"/>
      <c r="R16039" s="5"/>
      <c r="W16039"/>
      <c r="Y16039" s="36"/>
      <c r="AA16039" s="5"/>
      <c r="AC16039" s="36"/>
      <c r="AD16039" s="36"/>
      <c r="AE16039"/>
      <c r="AF16039"/>
      <c r="AH16039" s="36"/>
      <c r="AJ16039"/>
    </row>
    <row r="16040" spans="14:36">
      <c r="N16040" s="36"/>
      <c r="R16040" s="5"/>
      <c r="W16040"/>
      <c r="Y16040" s="36"/>
      <c r="AA16040" s="5"/>
      <c r="AC16040" s="36"/>
      <c r="AD16040" s="36"/>
      <c r="AE16040"/>
      <c r="AF16040"/>
      <c r="AH16040" s="36"/>
      <c r="AJ16040"/>
    </row>
    <row r="16041" spans="14:36">
      <c r="N16041" s="36"/>
      <c r="R16041" s="5"/>
      <c r="W16041"/>
      <c r="Y16041" s="36"/>
      <c r="AA16041" s="5"/>
      <c r="AC16041" s="36"/>
      <c r="AD16041" s="36"/>
      <c r="AE16041"/>
      <c r="AF16041"/>
      <c r="AH16041" s="36"/>
      <c r="AJ16041"/>
    </row>
    <row r="16042" spans="14:36">
      <c r="N16042" s="36"/>
      <c r="R16042" s="5"/>
      <c r="W16042"/>
      <c r="Y16042" s="36"/>
      <c r="AA16042" s="5"/>
      <c r="AC16042" s="36"/>
      <c r="AD16042" s="36"/>
      <c r="AE16042"/>
      <c r="AF16042"/>
      <c r="AH16042" s="36"/>
      <c r="AJ16042"/>
    </row>
    <row r="16043" spans="14:36">
      <c r="N16043" s="36"/>
      <c r="R16043" s="5"/>
      <c r="W16043"/>
      <c r="Y16043" s="36"/>
      <c r="AA16043" s="5"/>
      <c r="AC16043" s="36"/>
      <c r="AD16043" s="36"/>
      <c r="AE16043"/>
      <c r="AF16043"/>
      <c r="AH16043" s="36"/>
      <c r="AJ16043"/>
    </row>
    <row r="16044" spans="14:36">
      <c r="N16044" s="36"/>
      <c r="R16044" s="5"/>
      <c r="W16044"/>
      <c r="Y16044" s="36"/>
      <c r="AA16044" s="5"/>
      <c r="AC16044" s="36"/>
      <c r="AD16044" s="36"/>
      <c r="AE16044"/>
      <c r="AF16044"/>
      <c r="AH16044" s="36"/>
      <c r="AJ16044"/>
    </row>
    <row r="16045" spans="14:36">
      <c r="N16045" s="36"/>
      <c r="R16045" s="5"/>
      <c r="W16045"/>
      <c r="Y16045" s="36"/>
      <c r="AA16045" s="5"/>
      <c r="AC16045" s="36"/>
      <c r="AD16045" s="36"/>
      <c r="AE16045"/>
      <c r="AF16045"/>
      <c r="AH16045" s="36"/>
      <c r="AJ16045"/>
    </row>
    <row r="16046" spans="14:36">
      <c r="N16046" s="36"/>
      <c r="R16046" s="5"/>
      <c r="W16046"/>
      <c r="Y16046" s="36"/>
      <c r="AA16046" s="5"/>
      <c r="AC16046" s="36"/>
      <c r="AD16046" s="36"/>
      <c r="AE16046"/>
      <c r="AF16046"/>
      <c r="AH16046" s="36"/>
      <c r="AJ16046"/>
    </row>
    <row r="16047" spans="14:36">
      <c r="N16047" s="36"/>
      <c r="R16047" s="5"/>
      <c r="W16047"/>
      <c r="Y16047" s="36"/>
      <c r="AA16047" s="5"/>
      <c r="AC16047" s="36"/>
      <c r="AD16047" s="36"/>
      <c r="AE16047"/>
      <c r="AF16047"/>
      <c r="AH16047" s="36"/>
      <c r="AJ16047"/>
    </row>
    <row r="16048" spans="14:36">
      <c r="N16048" s="36"/>
      <c r="R16048" s="5"/>
      <c r="W16048"/>
      <c r="Y16048" s="36"/>
      <c r="AA16048" s="5"/>
      <c r="AC16048" s="36"/>
      <c r="AD16048" s="36"/>
      <c r="AE16048"/>
      <c r="AF16048"/>
      <c r="AH16048" s="36"/>
      <c r="AJ16048"/>
    </row>
    <row r="16049" spans="14:36">
      <c r="N16049" s="36"/>
      <c r="R16049" s="5"/>
      <c r="W16049"/>
      <c r="Y16049" s="36"/>
      <c r="AA16049" s="5"/>
      <c r="AC16049" s="36"/>
      <c r="AD16049" s="36"/>
      <c r="AE16049"/>
      <c r="AF16049"/>
      <c r="AH16049" s="36"/>
      <c r="AJ16049"/>
    </row>
    <row r="16050" spans="14:36">
      <c r="N16050" s="36"/>
      <c r="R16050" s="5"/>
      <c r="W16050"/>
      <c r="Y16050" s="36"/>
      <c r="AA16050" s="5"/>
      <c r="AC16050" s="36"/>
      <c r="AD16050" s="36"/>
      <c r="AE16050"/>
      <c r="AF16050"/>
      <c r="AH16050" s="36"/>
      <c r="AJ16050"/>
    </row>
    <row r="16051" spans="14:36">
      <c r="N16051" s="36"/>
      <c r="R16051" s="5"/>
      <c r="W16051"/>
      <c r="Y16051" s="36"/>
      <c r="AA16051" s="5"/>
      <c r="AC16051" s="36"/>
      <c r="AD16051" s="36"/>
      <c r="AE16051"/>
      <c r="AF16051"/>
      <c r="AH16051" s="36"/>
      <c r="AJ16051"/>
    </row>
    <row r="16052" spans="14:36">
      <c r="N16052" s="36"/>
      <c r="R16052" s="5"/>
      <c r="W16052"/>
      <c r="Y16052" s="36"/>
      <c r="AA16052" s="5"/>
      <c r="AC16052" s="36"/>
      <c r="AD16052" s="36"/>
      <c r="AE16052"/>
      <c r="AF16052"/>
      <c r="AH16052" s="36"/>
      <c r="AJ16052"/>
    </row>
    <row r="16053" spans="14:36">
      <c r="N16053" s="36"/>
      <c r="R16053" s="5"/>
      <c r="W16053"/>
      <c r="Y16053" s="36"/>
      <c r="AA16053" s="5"/>
      <c r="AC16053" s="36"/>
      <c r="AD16053" s="36"/>
      <c r="AE16053"/>
      <c r="AF16053"/>
      <c r="AH16053" s="36"/>
      <c r="AJ16053"/>
    </row>
    <row r="16054" spans="14:36">
      <c r="N16054" s="36"/>
      <c r="R16054" s="5"/>
      <c r="W16054"/>
      <c r="Y16054" s="36"/>
      <c r="AA16054" s="5"/>
      <c r="AC16054" s="36"/>
      <c r="AD16054" s="36"/>
      <c r="AE16054"/>
      <c r="AF16054"/>
      <c r="AH16054" s="36"/>
      <c r="AJ16054"/>
    </row>
    <row r="16055" spans="14:36">
      <c r="N16055" s="36"/>
      <c r="R16055" s="5"/>
      <c r="W16055"/>
      <c r="Y16055" s="36"/>
      <c r="AA16055" s="5"/>
      <c r="AC16055" s="36"/>
      <c r="AD16055" s="36"/>
      <c r="AE16055"/>
      <c r="AF16055"/>
      <c r="AH16055" s="36"/>
      <c r="AJ16055"/>
    </row>
    <row r="16056" spans="14:36">
      <c r="N16056" s="36"/>
      <c r="R16056" s="5"/>
      <c r="W16056"/>
      <c r="Y16056" s="36"/>
      <c r="AA16056" s="5"/>
      <c r="AC16056" s="36"/>
      <c r="AD16056" s="36"/>
      <c r="AE16056"/>
      <c r="AF16056"/>
      <c r="AH16056" s="36"/>
      <c r="AJ16056"/>
    </row>
    <row r="16057" spans="14:36">
      <c r="N16057" s="36"/>
      <c r="R16057" s="5"/>
      <c r="W16057"/>
      <c r="Y16057" s="36"/>
      <c r="AA16057" s="5"/>
      <c r="AC16057" s="36"/>
      <c r="AD16057" s="36"/>
      <c r="AE16057"/>
      <c r="AF16057"/>
      <c r="AH16057" s="36"/>
      <c r="AJ16057"/>
    </row>
    <row r="16058" spans="14:36">
      <c r="N16058" s="36"/>
      <c r="R16058" s="5"/>
      <c r="W16058"/>
      <c r="Y16058" s="36"/>
      <c r="AA16058" s="5"/>
      <c r="AC16058" s="36"/>
      <c r="AD16058" s="36"/>
      <c r="AE16058"/>
      <c r="AF16058"/>
      <c r="AH16058" s="36"/>
      <c r="AJ16058"/>
    </row>
    <row r="16059" spans="14:36">
      <c r="N16059" s="36"/>
      <c r="R16059" s="5"/>
      <c r="W16059"/>
      <c r="Y16059" s="36"/>
      <c r="AA16059" s="5"/>
      <c r="AC16059" s="36"/>
      <c r="AD16059" s="36"/>
      <c r="AE16059"/>
      <c r="AF16059"/>
      <c r="AH16059" s="36"/>
      <c r="AJ16059"/>
    </row>
    <row r="16060" spans="14:36">
      <c r="N16060" s="36"/>
      <c r="R16060" s="5"/>
      <c r="W16060"/>
      <c r="Y16060" s="36"/>
      <c r="AA16060" s="5"/>
      <c r="AC16060" s="36"/>
      <c r="AD16060" s="36"/>
      <c r="AE16060"/>
      <c r="AF16060"/>
      <c r="AH16060" s="36"/>
      <c r="AJ16060"/>
    </row>
    <row r="16061" spans="14:36">
      <c r="N16061" s="36"/>
      <c r="R16061" s="5"/>
      <c r="W16061"/>
      <c r="Y16061" s="36"/>
      <c r="AA16061" s="5"/>
      <c r="AC16061" s="36"/>
      <c r="AD16061" s="36"/>
      <c r="AE16061"/>
      <c r="AF16061"/>
      <c r="AH16061" s="36"/>
      <c r="AJ16061"/>
    </row>
    <row r="16062" spans="14:36">
      <c r="N16062" s="36"/>
      <c r="R16062" s="5"/>
      <c r="W16062"/>
      <c r="Y16062" s="36"/>
      <c r="AA16062" s="5"/>
      <c r="AC16062" s="36"/>
      <c r="AD16062" s="36"/>
      <c r="AE16062"/>
      <c r="AF16062"/>
      <c r="AH16062" s="36"/>
      <c r="AJ16062"/>
    </row>
    <row r="16063" spans="14:36">
      <c r="N16063" s="36"/>
      <c r="R16063" s="5"/>
      <c r="W16063"/>
      <c r="Y16063" s="36"/>
      <c r="AA16063" s="5"/>
      <c r="AC16063" s="36"/>
      <c r="AD16063" s="36"/>
      <c r="AE16063"/>
      <c r="AF16063"/>
      <c r="AH16063" s="36"/>
      <c r="AJ16063"/>
    </row>
    <row r="16064" spans="14:36">
      <c r="N16064" s="36"/>
      <c r="R16064" s="5"/>
      <c r="W16064"/>
      <c r="Y16064" s="36"/>
      <c r="AA16064" s="5"/>
      <c r="AC16064" s="36"/>
      <c r="AD16064" s="36"/>
      <c r="AE16064"/>
      <c r="AF16064"/>
      <c r="AH16064" s="36"/>
      <c r="AJ16064"/>
    </row>
    <row r="16065" spans="14:36">
      <c r="N16065" s="36"/>
      <c r="R16065" s="5"/>
      <c r="W16065"/>
      <c r="Y16065" s="36"/>
      <c r="AA16065" s="5"/>
      <c r="AC16065" s="36"/>
      <c r="AD16065" s="36"/>
      <c r="AE16065"/>
      <c r="AF16065"/>
      <c r="AH16065" s="36"/>
      <c r="AJ16065"/>
    </row>
    <row r="16066" spans="14:36">
      <c r="N16066" s="36"/>
      <c r="R16066" s="5"/>
      <c r="W16066"/>
      <c r="Y16066" s="36"/>
      <c r="AA16066" s="5"/>
      <c r="AC16066" s="36"/>
      <c r="AD16066" s="36"/>
      <c r="AE16066"/>
      <c r="AF16066"/>
      <c r="AH16066" s="36"/>
      <c r="AJ16066"/>
    </row>
    <row r="16067" spans="14:36">
      <c r="N16067" s="36"/>
      <c r="R16067" s="5"/>
      <c r="W16067"/>
      <c r="Y16067" s="36"/>
      <c r="AA16067" s="5"/>
      <c r="AC16067" s="36"/>
      <c r="AD16067" s="36"/>
      <c r="AE16067"/>
      <c r="AF16067"/>
      <c r="AH16067" s="36"/>
      <c r="AJ16067"/>
    </row>
    <row r="16068" spans="14:36">
      <c r="N16068" s="36"/>
      <c r="R16068" s="5"/>
      <c r="W16068"/>
      <c r="Y16068" s="36"/>
      <c r="AA16068" s="5"/>
      <c r="AC16068" s="36"/>
      <c r="AD16068" s="36"/>
      <c r="AE16068"/>
      <c r="AF16068"/>
      <c r="AH16068" s="36"/>
      <c r="AJ16068"/>
    </row>
    <row r="16069" spans="14:36">
      <c r="N16069" s="36"/>
      <c r="R16069" s="5"/>
      <c r="W16069"/>
      <c r="Y16069" s="36"/>
      <c r="AA16069" s="5"/>
      <c r="AC16069" s="36"/>
      <c r="AD16069" s="36"/>
      <c r="AE16069"/>
      <c r="AF16069"/>
      <c r="AH16069" s="36"/>
      <c r="AJ16069"/>
    </row>
    <row r="16070" spans="14:36">
      <c r="N16070" s="36"/>
      <c r="R16070" s="5"/>
      <c r="W16070"/>
      <c r="Y16070" s="36"/>
      <c r="AA16070" s="5"/>
      <c r="AC16070" s="36"/>
      <c r="AD16070" s="36"/>
      <c r="AE16070"/>
      <c r="AF16070"/>
      <c r="AH16070" s="36"/>
      <c r="AJ16070"/>
    </row>
    <row r="16071" spans="14:36">
      <c r="N16071" s="36"/>
      <c r="R16071" s="5"/>
      <c r="W16071"/>
      <c r="Y16071" s="36"/>
      <c r="AA16071" s="5"/>
      <c r="AC16071" s="36"/>
      <c r="AD16071" s="36"/>
      <c r="AE16071"/>
      <c r="AF16071"/>
      <c r="AH16071" s="36"/>
      <c r="AJ16071"/>
    </row>
    <row r="16072" spans="14:36">
      <c r="N16072" s="36"/>
      <c r="R16072" s="5"/>
      <c r="W16072"/>
      <c r="Y16072" s="36"/>
      <c r="AA16072" s="5"/>
      <c r="AC16072" s="36"/>
      <c r="AD16072" s="36"/>
      <c r="AE16072"/>
      <c r="AF16072"/>
      <c r="AH16072" s="36"/>
      <c r="AJ16072"/>
    </row>
    <row r="16073" spans="14:36">
      <c r="N16073" s="36"/>
      <c r="R16073" s="5"/>
      <c r="W16073"/>
      <c r="Y16073" s="36"/>
      <c r="AA16073" s="5"/>
      <c r="AC16073" s="36"/>
      <c r="AD16073" s="36"/>
      <c r="AE16073"/>
      <c r="AF16073"/>
      <c r="AH16073" s="36"/>
      <c r="AJ16073"/>
    </row>
    <row r="16074" spans="14:36">
      <c r="N16074" s="36"/>
      <c r="R16074" s="5"/>
      <c r="W16074"/>
      <c r="Y16074" s="36"/>
      <c r="AA16074" s="5"/>
      <c r="AC16074" s="36"/>
      <c r="AD16074" s="36"/>
      <c r="AE16074"/>
      <c r="AF16074"/>
      <c r="AH16074" s="36"/>
      <c r="AJ16074"/>
    </row>
    <row r="16075" spans="14:36">
      <c r="N16075" s="36"/>
      <c r="R16075" s="5"/>
      <c r="W16075"/>
      <c r="Y16075" s="36"/>
      <c r="AA16075" s="5"/>
      <c r="AC16075" s="36"/>
      <c r="AD16075" s="36"/>
      <c r="AE16075"/>
      <c r="AF16075"/>
      <c r="AH16075" s="36"/>
      <c r="AJ16075"/>
    </row>
    <row r="16076" spans="14:36">
      <c r="N16076" s="36"/>
      <c r="R16076" s="5"/>
      <c r="W16076"/>
      <c r="Y16076" s="36"/>
      <c r="AA16076" s="5"/>
      <c r="AC16076" s="36"/>
      <c r="AD16076" s="36"/>
      <c r="AE16076"/>
      <c r="AF16076"/>
      <c r="AH16076" s="36"/>
      <c r="AJ16076"/>
    </row>
    <row r="16077" spans="14:36">
      <c r="N16077" s="36"/>
      <c r="R16077" s="5"/>
      <c r="W16077"/>
      <c r="Y16077" s="36"/>
      <c r="AA16077" s="5"/>
      <c r="AC16077" s="36"/>
      <c r="AD16077" s="36"/>
      <c r="AE16077"/>
      <c r="AF16077"/>
      <c r="AH16077" s="36"/>
      <c r="AJ16077"/>
    </row>
    <row r="16078" spans="14:36">
      <c r="N16078" s="36"/>
      <c r="R16078" s="5"/>
      <c r="W16078"/>
      <c r="Y16078" s="36"/>
      <c r="AA16078" s="5"/>
      <c r="AC16078" s="36"/>
      <c r="AD16078" s="36"/>
      <c r="AE16078"/>
      <c r="AF16078"/>
      <c r="AH16078" s="36"/>
      <c r="AJ16078"/>
    </row>
    <row r="16079" spans="14:36">
      <c r="N16079" s="36"/>
      <c r="R16079" s="5"/>
      <c r="W16079"/>
      <c r="Y16079" s="36"/>
      <c r="AA16079" s="5"/>
      <c r="AC16079" s="36"/>
      <c r="AD16079" s="36"/>
      <c r="AE16079"/>
      <c r="AF16079"/>
      <c r="AH16079" s="36"/>
      <c r="AJ16079"/>
    </row>
    <row r="16080" spans="14:36">
      <c r="N16080" s="36"/>
      <c r="R16080" s="5"/>
      <c r="W16080"/>
      <c r="Y16080" s="36"/>
      <c r="AA16080" s="5"/>
      <c r="AC16080" s="36"/>
      <c r="AD16080" s="36"/>
      <c r="AE16080"/>
      <c r="AF16080"/>
      <c r="AH16080" s="36"/>
      <c r="AJ16080"/>
    </row>
    <row r="16081" spans="14:36">
      <c r="N16081" s="36"/>
      <c r="R16081" s="5"/>
      <c r="W16081"/>
      <c r="Y16081" s="36"/>
      <c r="AA16081" s="5"/>
      <c r="AC16081" s="36"/>
      <c r="AD16081" s="36"/>
      <c r="AE16081"/>
      <c r="AF16081"/>
      <c r="AH16081" s="36"/>
      <c r="AJ16081"/>
    </row>
    <row r="16082" spans="14:36">
      <c r="N16082" s="36"/>
      <c r="R16082" s="5"/>
      <c r="W16082"/>
      <c r="Y16082" s="36"/>
      <c r="AA16082" s="5"/>
      <c r="AC16082" s="36"/>
      <c r="AD16082" s="36"/>
      <c r="AE16082"/>
      <c r="AF16082"/>
      <c r="AH16082" s="36"/>
      <c r="AJ16082"/>
    </row>
    <row r="16083" spans="14:36">
      <c r="N16083" s="36"/>
      <c r="R16083" s="5"/>
      <c r="W16083"/>
      <c r="Y16083" s="36"/>
      <c r="AA16083" s="5"/>
      <c r="AC16083" s="36"/>
      <c r="AD16083" s="36"/>
      <c r="AE16083"/>
      <c r="AF16083"/>
      <c r="AH16083" s="36"/>
      <c r="AJ16083"/>
    </row>
    <row r="16084" spans="14:36">
      <c r="N16084" s="36"/>
      <c r="R16084" s="5"/>
      <c r="W16084"/>
      <c r="Y16084" s="36"/>
      <c r="AA16084" s="5"/>
      <c r="AC16084" s="36"/>
      <c r="AD16084" s="36"/>
      <c r="AE16084"/>
      <c r="AF16084"/>
      <c r="AH16084" s="36"/>
      <c r="AJ16084"/>
    </row>
    <row r="16085" spans="14:36">
      <c r="N16085" s="36"/>
      <c r="R16085" s="5"/>
      <c r="W16085"/>
      <c r="Y16085" s="36"/>
      <c r="AA16085" s="5"/>
      <c r="AC16085" s="36"/>
      <c r="AD16085" s="36"/>
      <c r="AE16085"/>
      <c r="AF16085"/>
      <c r="AH16085" s="36"/>
      <c r="AJ16085"/>
    </row>
    <row r="16086" spans="14:36">
      <c r="N16086" s="36"/>
      <c r="R16086" s="5"/>
      <c r="W16086"/>
      <c r="Y16086" s="36"/>
      <c r="AA16086" s="5"/>
      <c r="AC16086" s="36"/>
      <c r="AD16086" s="36"/>
      <c r="AE16086"/>
      <c r="AF16086"/>
      <c r="AH16086" s="36"/>
      <c r="AJ16086"/>
    </row>
    <row r="16087" spans="14:36">
      <c r="N16087" s="36"/>
      <c r="R16087" s="5"/>
      <c r="W16087"/>
      <c r="Y16087" s="36"/>
      <c r="AA16087" s="5"/>
      <c r="AC16087" s="36"/>
      <c r="AD16087" s="36"/>
      <c r="AE16087"/>
      <c r="AF16087"/>
      <c r="AH16087" s="36"/>
      <c r="AJ16087"/>
    </row>
    <row r="16088" spans="14:36">
      <c r="N16088" s="36"/>
      <c r="R16088" s="5"/>
      <c r="W16088"/>
      <c r="Y16088" s="36"/>
      <c r="AA16088" s="5"/>
      <c r="AC16088" s="36"/>
      <c r="AD16088" s="36"/>
      <c r="AE16088"/>
      <c r="AF16088"/>
      <c r="AH16088" s="36"/>
      <c r="AJ16088"/>
    </row>
    <row r="16089" spans="14:36">
      <c r="N16089" s="36"/>
      <c r="R16089" s="5"/>
      <c r="W16089"/>
      <c r="Y16089" s="36"/>
      <c r="AA16089" s="5"/>
      <c r="AC16089" s="36"/>
      <c r="AD16089" s="36"/>
      <c r="AE16089"/>
      <c r="AF16089"/>
      <c r="AH16089" s="36"/>
      <c r="AJ16089"/>
    </row>
    <row r="16090" spans="14:36">
      <c r="N16090" s="36"/>
      <c r="R16090" s="5"/>
      <c r="W16090"/>
      <c r="Y16090" s="36"/>
      <c r="AA16090" s="5"/>
      <c r="AC16090" s="36"/>
      <c r="AD16090" s="36"/>
      <c r="AE16090"/>
      <c r="AF16090"/>
      <c r="AH16090" s="36"/>
      <c r="AJ16090"/>
    </row>
    <row r="16091" spans="14:36">
      <c r="N16091" s="36"/>
      <c r="R16091" s="5"/>
      <c r="W16091"/>
      <c r="Y16091" s="36"/>
      <c r="AA16091" s="5"/>
      <c r="AC16091" s="36"/>
      <c r="AD16091" s="36"/>
      <c r="AE16091"/>
      <c r="AF16091"/>
      <c r="AH16091" s="36"/>
      <c r="AJ16091"/>
    </row>
    <row r="16092" spans="14:36">
      <c r="N16092" s="36"/>
      <c r="R16092" s="5"/>
      <c r="W16092"/>
      <c r="Y16092" s="36"/>
      <c r="AA16092" s="5"/>
      <c r="AC16092" s="36"/>
      <c r="AD16092" s="36"/>
      <c r="AE16092"/>
      <c r="AF16092"/>
      <c r="AH16092" s="36"/>
      <c r="AJ16092"/>
    </row>
    <row r="16093" spans="14:36">
      <c r="N16093" s="36"/>
      <c r="R16093" s="5"/>
      <c r="W16093"/>
      <c r="Y16093" s="36"/>
      <c r="AA16093" s="5"/>
      <c r="AC16093" s="36"/>
      <c r="AD16093" s="36"/>
      <c r="AE16093"/>
      <c r="AF16093"/>
      <c r="AH16093" s="36"/>
      <c r="AJ16093"/>
    </row>
    <row r="16094" spans="14:36">
      <c r="N16094" s="36"/>
      <c r="R16094" s="5"/>
      <c r="W16094"/>
      <c r="Y16094" s="36"/>
      <c r="AA16094" s="5"/>
      <c r="AC16094" s="36"/>
      <c r="AD16094" s="36"/>
      <c r="AE16094"/>
      <c r="AF16094"/>
      <c r="AH16094" s="36"/>
      <c r="AJ16094"/>
    </row>
    <row r="16095" spans="14:36">
      <c r="N16095" s="36"/>
      <c r="R16095" s="5"/>
      <c r="W16095"/>
      <c r="Y16095" s="36"/>
      <c r="AA16095" s="5"/>
      <c r="AC16095" s="36"/>
      <c r="AD16095" s="36"/>
      <c r="AE16095"/>
      <c r="AF16095"/>
      <c r="AH16095" s="36"/>
      <c r="AJ16095"/>
    </row>
    <row r="16096" spans="14:36">
      <c r="N16096" s="36"/>
      <c r="R16096" s="5"/>
      <c r="W16096"/>
      <c r="Y16096" s="36"/>
      <c r="AA16096" s="5"/>
      <c r="AC16096" s="36"/>
      <c r="AD16096" s="36"/>
      <c r="AE16096"/>
      <c r="AF16096"/>
      <c r="AH16096" s="36"/>
      <c r="AJ16096"/>
    </row>
    <row r="16097" spans="14:36">
      <c r="N16097" s="36"/>
      <c r="R16097" s="5"/>
      <c r="W16097"/>
      <c r="Y16097" s="36"/>
      <c r="AA16097" s="5"/>
      <c r="AC16097" s="36"/>
      <c r="AD16097" s="36"/>
      <c r="AE16097"/>
      <c r="AF16097"/>
      <c r="AH16097" s="36"/>
      <c r="AJ16097"/>
    </row>
    <row r="16098" spans="14:36">
      <c r="N16098" s="36"/>
      <c r="R16098" s="5"/>
      <c r="W16098"/>
      <c r="Y16098" s="36"/>
      <c r="AA16098" s="5"/>
      <c r="AC16098" s="36"/>
      <c r="AD16098" s="36"/>
      <c r="AE16098"/>
      <c r="AF16098"/>
      <c r="AH16098" s="36"/>
      <c r="AJ16098"/>
    </row>
    <row r="16099" spans="14:36">
      <c r="N16099" s="36"/>
      <c r="R16099" s="5"/>
      <c r="W16099"/>
      <c r="Y16099" s="36"/>
      <c r="AA16099" s="5"/>
      <c r="AC16099" s="36"/>
      <c r="AD16099" s="36"/>
      <c r="AE16099"/>
      <c r="AF16099"/>
      <c r="AH16099" s="36"/>
      <c r="AJ16099"/>
    </row>
    <row r="16100" spans="14:36">
      <c r="N16100" s="36"/>
      <c r="R16100" s="5"/>
      <c r="W16100"/>
      <c r="Y16100" s="36"/>
      <c r="AA16100" s="5"/>
      <c r="AC16100" s="36"/>
      <c r="AD16100" s="36"/>
      <c r="AE16100"/>
      <c r="AF16100"/>
      <c r="AH16100" s="36"/>
      <c r="AJ16100"/>
    </row>
    <row r="16101" spans="14:36">
      <c r="N16101" s="36"/>
      <c r="R16101" s="5"/>
      <c r="W16101"/>
      <c r="Y16101" s="36"/>
      <c r="AA16101" s="5"/>
      <c r="AC16101" s="36"/>
      <c r="AD16101" s="36"/>
      <c r="AE16101"/>
      <c r="AF16101"/>
      <c r="AH16101" s="36"/>
      <c r="AJ16101"/>
    </row>
    <row r="16102" spans="14:36">
      <c r="N16102" s="36"/>
      <c r="R16102" s="5"/>
      <c r="W16102"/>
      <c r="Y16102" s="36"/>
      <c r="AA16102" s="5"/>
      <c r="AC16102" s="36"/>
      <c r="AD16102" s="36"/>
      <c r="AE16102"/>
      <c r="AF16102"/>
      <c r="AH16102" s="36"/>
      <c r="AJ16102"/>
    </row>
    <row r="16103" spans="14:36">
      <c r="N16103" s="36"/>
      <c r="R16103" s="5"/>
      <c r="W16103"/>
      <c r="Y16103" s="36"/>
      <c r="AA16103" s="5"/>
      <c r="AC16103" s="36"/>
      <c r="AD16103" s="36"/>
      <c r="AE16103"/>
      <c r="AF16103"/>
      <c r="AH16103" s="36"/>
      <c r="AJ16103"/>
    </row>
    <row r="16104" spans="14:36">
      <c r="N16104" s="36"/>
      <c r="R16104" s="5"/>
      <c r="W16104"/>
      <c r="Y16104" s="36"/>
      <c r="AA16104" s="5"/>
      <c r="AC16104" s="36"/>
      <c r="AD16104" s="36"/>
      <c r="AE16104"/>
      <c r="AF16104"/>
      <c r="AH16104" s="36"/>
      <c r="AJ16104"/>
    </row>
    <row r="16105" spans="14:36">
      <c r="N16105" s="36"/>
      <c r="R16105" s="5"/>
      <c r="W16105"/>
      <c r="Y16105" s="36"/>
      <c r="AA16105" s="5"/>
      <c r="AC16105" s="36"/>
      <c r="AD16105" s="36"/>
      <c r="AE16105"/>
      <c r="AF16105"/>
      <c r="AH16105" s="36"/>
      <c r="AJ16105"/>
    </row>
    <row r="16106" spans="14:36">
      <c r="N16106" s="36"/>
      <c r="R16106" s="5"/>
      <c r="W16106"/>
      <c r="Y16106" s="36"/>
      <c r="AA16106" s="5"/>
      <c r="AC16106" s="36"/>
      <c r="AD16106" s="36"/>
      <c r="AE16106"/>
      <c r="AF16106"/>
      <c r="AH16106" s="36"/>
      <c r="AJ16106"/>
    </row>
    <row r="16107" spans="14:36">
      <c r="N16107" s="36"/>
      <c r="R16107" s="5"/>
      <c r="W16107"/>
      <c r="Y16107" s="36"/>
      <c r="AA16107" s="5"/>
      <c r="AC16107" s="36"/>
      <c r="AD16107" s="36"/>
      <c r="AE16107"/>
      <c r="AF16107"/>
      <c r="AH16107" s="36"/>
      <c r="AJ16107"/>
    </row>
    <row r="16108" spans="14:36">
      <c r="N16108" s="36"/>
      <c r="R16108" s="5"/>
      <c r="W16108"/>
      <c r="Y16108" s="36"/>
      <c r="AA16108" s="5"/>
      <c r="AC16108" s="36"/>
      <c r="AD16108" s="36"/>
      <c r="AE16108"/>
      <c r="AF16108"/>
      <c r="AH16108" s="36"/>
      <c r="AJ16108"/>
    </row>
    <row r="16109" spans="14:36">
      <c r="N16109" s="36"/>
      <c r="R16109" s="5"/>
      <c r="W16109"/>
      <c r="Y16109" s="36"/>
      <c r="AA16109" s="5"/>
      <c r="AC16109" s="36"/>
      <c r="AD16109" s="36"/>
      <c r="AE16109"/>
      <c r="AF16109"/>
      <c r="AH16109" s="36"/>
      <c r="AJ16109"/>
    </row>
    <row r="16110" spans="14:36">
      <c r="N16110" s="36"/>
      <c r="R16110" s="5"/>
      <c r="W16110"/>
      <c r="Y16110" s="36"/>
      <c r="AA16110" s="5"/>
      <c r="AC16110" s="36"/>
      <c r="AD16110" s="36"/>
      <c r="AE16110"/>
      <c r="AF16110"/>
      <c r="AH16110" s="36"/>
      <c r="AJ16110"/>
    </row>
    <row r="16111" spans="14:36">
      <c r="N16111" s="36"/>
      <c r="R16111" s="5"/>
      <c r="W16111"/>
      <c r="Y16111" s="36"/>
      <c r="AA16111" s="5"/>
      <c r="AC16111" s="36"/>
      <c r="AD16111" s="36"/>
      <c r="AE16111"/>
      <c r="AF16111"/>
      <c r="AH16111" s="36"/>
      <c r="AJ16111"/>
    </row>
    <row r="16112" spans="14:36">
      <c r="N16112" s="36"/>
      <c r="R16112" s="5"/>
      <c r="W16112"/>
      <c r="Y16112" s="36"/>
      <c r="AA16112" s="5"/>
      <c r="AC16112" s="36"/>
      <c r="AD16112" s="36"/>
      <c r="AE16112"/>
      <c r="AF16112"/>
      <c r="AH16112" s="36"/>
      <c r="AJ16112"/>
    </row>
    <row r="16113" spans="14:36">
      <c r="N16113" s="36"/>
      <c r="R16113" s="5"/>
      <c r="W16113"/>
      <c r="Y16113" s="36"/>
      <c r="AA16113" s="5"/>
      <c r="AC16113" s="36"/>
      <c r="AD16113" s="36"/>
      <c r="AE16113"/>
      <c r="AF16113"/>
      <c r="AH16113" s="36"/>
      <c r="AJ16113"/>
    </row>
    <row r="16114" spans="14:36">
      <c r="N16114" s="36"/>
      <c r="R16114" s="5"/>
      <c r="W16114"/>
      <c r="Y16114" s="36"/>
      <c r="AA16114" s="5"/>
      <c r="AC16114" s="36"/>
      <c r="AD16114" s="36"/>
      <c r="AE16114"/>
      <c r="AF16114"/>
      <c r="AH16114" s="36"/>
      <c r="AJ16114"/>
    </row>
    <row r="16115" spans="14:36">
      <c r="N16115" s="36"/>
      <c r="R16115" s="5"/>
      <c r="W16115"/>
      <c r="Y16115" s="36"/>
      <c r="AA16115" s="5"/>
      <c r="AC16115" s="36"/>
      <c r="AD16115" s="36"/>
      <c r="AE16115"/>
      <c r="AF16115"/>
      <c r="AH16115" s="36"/>
      <c r="AJ16115"/>
    </row>
    <row r="16116" spans="14:36">
      <c r="N16116" s="36"/>
      <c r="R16116" s="5"/>
      <c r="W16116"/>
      <c r="Y16116" s="36"/>
      <c r="AA16116" s="5"/>
      <c r="AC16116" s="36"/>
      <c r="AD16116" s="36"/>
      <c r="AE16116"/>
      <c r="AF16116"/>
      <c r="AH16116" s="36"/>
      <c r="AJ16116"/>
    </row>
    <row r="16117" spans="14:36">
      <c r="N16117" s="36"/>
      <c r="R16117" s="5"/>
      <c r="W16117"/>
      <c r="Y16117" s="36"/>
      <c r="AA16117" s="5"/>
      <c r="AC16117" s="36"/>
      <c r="AD16117" s="36"/>
      <c r="AE16117"/>
      <c r="AF16117"/>
      <c r="AH16117" s="36"/>
      <c r="AJ16117"/>
    </row>
    <row r="16118" spans="14:36">
      <c r="N16118" s="36"/>
      <c r="R16118" s="5"/>
      <c r="W16118"/>
      <c r="Y16118" s="36"/>
      <c r="AA16118" s="5"/>
      <c r="AC16118" s="36"/>
      <c r="AD16118" s="36"/>
      <c r="AE16118"/>
      <c r="AF16118"/>
      <c r="AH16118" s="36"/>
      <c r="AJ16118"/>
    </row>
    <row r="16119" spans="14:36">
      <c r="N16119" s="36"/>
      <c r="R16119" s="5"/>
      <c r="W16119"/>
      <c r="Y16119" s="36"/>
      <c r="AA16119" s="5"/>
      <c r="AC16119" s="36"/>
      <c r="AD16119" s="36"/>
      <c r="AE16119"/>
      <c r="AF16119"/>
      <c r="AH16119" s="36"/>
      <c r="AJ16119"/>
    </row>
    <row r="16120" spans="14:36">
      <c r="N16120" s="36"/>
      <c r="R16120" s="5"/>
      <c r="W16120"/>
      <c r="Y16120" s="36"/>
      <c r="AA16120" s="5"/>
      <c r="AC16120" s="36"/>
      <c r="AD16120" s="36"/>
      <c r="AE16120"/>
      <c r="AF16120"/>
      <c r="AH16120" s="36"/>
      <c r="AJ16120"/>
    </row>
    <row r="16121" spans="14:36">
      <c r="N16121" s="36"/>
      <c r="R16121" s="5"/>
      <c r="W16121"/>
      <c r="Y16121" s="36"/>
      <c r="AA16121" s="5"/>
      <c r="AC16121" s="36"/>
      <c r="AD16121" s="36"/>
      <c r="AE16121"/>
      <c r="AF16121"/>
      <c r="AH16121" s="36"/>
      <c r="AJ16121"/>
    </row>
    <row r="16122" spans="14:36">
      <c r="N16122" s="36"/>
      <c r="R16122" s="5"/>
      <c r="W16122"/>
      <c r="Y16122" s="36"/>
      <c r="AA16122" s="5"/>
      <c r="AC16122" s="36"/>
      <c r="AD16122" s="36"/>
      <c r="AE16122"/>
      <c r="AF16122"/>
      <c r="AH16122" s="36"/>
      <c r="AJ16122"/>
    </row>
    <row r="16123" spans="14:36">
      <c r="N16123" s="36"/>
      <c r="R16123" s="5"/>
      <c r="W16123"/>
      <c r="Y16123" s="36"/>
      <c r="AA16123" s="5"/>
      <c r="AC16123" s="36"/>
      <c r="AD16123" s="36"/>
      <c r="AE16123"/>
      <c r="AF16123"/>
      <c r="AH16123" s="36"/>
      <c r="AJ16123"/>
    </row>
    <row r="16124" spans="14:36">
      <c r="N16124" s="36"/>
      <c r="R16124" s="5"/>
      <c r="W16124"/>
      <c r="Y16124" s="36"/>
      <c r="AA16124" s="5"/>
      <c r="AC16124" s="36"/>
      <c r="AD16124" s="36"/>
      <c r="AE16124"/>
      <c r="AF16124"/>
      <c r="AH16124" s="36"/>
      <c r="AJ16124"/>
    </row>
    <row r="16125" spans="14:36">
      <c r="N16125" s="36"/>
      <c r="R16125" s="5"/>
      <c r="W16125"/>
      <c r="Y16125" s="36"/>
      <c r="AA16125" s="5"/>
      <c r="AC16125" s="36"/>
      <c r="AD16125" s="36"/>
      <c r="AE16125"/>
      <c r="AF16125"/>
      <c r="AH16125" s="36"/>
      <c r="AJ16125"/>
    </row>
    <row r="16126" spans="14:36">
      <c r="N16126" s="36"/>
      <c r="R16126" s="5"/>
      <c r="W16126"/>
      <c r="Y16126" s="36"/>
      <c r="AA16126" s="5"/>
      <c r="AC16126" s="36"/>
      <c r="AD16126" s="36"/>
      <c r="AE16126"/>
      <c r="AF16126"/>
      <c r="AH16126" s="36"/>
      <c r="AJ16126"/>
    </row>
    <row r="16127" spans="14:36">
      <c r="N16127" s="36"/>
      <c r="R16127" s="5"/>
      <c r="W16127"/>
      <c r="Y16127" s="36"/>
      <c r="AA16127" s="5"/>
      <c r="AC16127" s="36"/>
      <c r="AD16127" s="36"/>
      <c r="AE16127"/>
      <c r="AF16127"/>
      <c r="AH16127" s="36"/>
      <c r="AJ16127"/>
    </row>
    <row r="16128" spans="14:36">
      <c r="N16128" s="36"/>
      <c r="R16128" s="5"/>
      <c r="W16128"/>
      <c r="Y16128" s="36"/>
      <c r="AA16128" s="5"/>
      <c r="AC16128" s="36"/>
      <c r="AD16128" s="36"/>
      <c r="AE16128"/>
      <c r="AF16128"/>
      <c r="AH16128" s="36"/>
      <c r="AJ16128"/>
    </row>
    <row r="16129" spans="14:36">
      <c r="N16129" s="36"/>
      <c r="R16129" s="5"/>
      <c r="W16129"/>
      <c r="Y16129" s="36"/>
      <c r="AA16129" s="5"/>
      <c r="AC16129" s="36"/>
      <c r="AD16129" s="36"/>
      <c r="AE16129"/>
      <c r="AF16129"/>
      <c r="AH16129" s="36"/>
      <c r="AJ16129"/>
    </row>
    <row r="16130" spans="14:36">
      <c r="N16130" s="36"/>
      <c r="R16130" s="5"/>
      <c r="W16130"/>
      <c r="Y16130" s="36"/>
      <c r="AA16130" s="5"/>
      <c r="AC16130" s="36"/>
      <c r="AD16130" s="36"/>
      <c r="AE16130"/>
      <c r="AF16130"/>
      <c r="AH16130" s="36"/>
      <c r="AJ16130"/>
    </row>
    <row r="16131" spans="14:36">
      <c r="N16131" s="36"/>
      <c r="R16131" s="5"/>
      <c r="W16131"/>
      <c r="Y16131" s="36"/>
      <c r="AA16131" s="5"/>
      <c r="AC16131" s="36"/>
      <c r="AD16131" s="36"/>
      <c r="AE16131"/>
      <c r="AF16131"/>
      <c r="AH16131" s="36"/>
      <c r="AJ16131"/>
    </row>
    <row r="16132" spans="14:36">
      <c r="N16132" s="36"/>
      <c r="R16132" s="5"/>
      <c r="W16132"/>
      <c r="Y16132" s="36"/>
      <c r="AA16132" s="5"/>
      <c r="AC16132" s="36"/>
      <c r="AD16132" s="36"/>
      <c r="AE16132"/>
      <c r="AF16132"/>
      <c r="AH16132" s="36"/>
      <c r="AJ16132"/>
    </row>
    <row r="16133" spans="14:36">
      <c r="N16133" s="36"/>
      <c r="R16133" s="5"/>
      <c r="W16133"/>
      <c r="Y16133" s="36"/>
      <c r="AA16133" s="5"/>
      <c r="AC16133" s="36"/>
      <c r="AD16133" s="36"/>
      <c r="AE16133"/>
      <c r="AF16133"/>
      <c r="AH16133" s="36"/>
      <c r="AJ16133"/>
    </row>
    <row r="16134" spans="14:36">
      <c r="N16134" s="36"/>
      <c r="R16134" s="5"/>
      <c r="W16134"/>
      <c r="Y16134" s="36"/>
      <c r="AA16134" s="5"/>
      <c r="AC16134" s="36"/>
      <c r="AD16134" s="36"/>
      <c r="AE16134"/>
      <c r="AF16134"/>
      <c r="AH16134" s="36"/>
      <c r="AJ16134"/>
    </row>
    <row r="16135" spans="14:36">
      <c r="N16135" s="36"/>
      <c r="R16135" s="5"/>
      <c r="W16135"/>
      <c r="Y16135" s="36"/>
      <c r="AA16135" s="5"/>
      <c r="AC16135" s="36"/>
      <c r="AD16135" s="36"/>
      <c r="AE16135"/>
      <c r="AF16135"/>
      <c r="AH16135" s="36"/>
      <c r="AJ16135"/>
    </row>
    <row r="16136" spans="14:36">
      <c r="N16136" s="36"/>
      <c r="R16136" s="5"/>
      <c r="W16136"/>
      <c r="Y16136" s="36"/>
      <c r="AA16136" s="5"/>
      <c r="AC16136" s="36"/>
      <c r="AD16136" s="36"/>
      <c r="AE16136"/>
      <c r="AF16136"/>
      <c r="AH16136" s="36"/>
      <c r="AJ16136"/>
    </row>
    <row r="16137" spans="14:36">
      <c r="N16137" s="36"/>
      <c r="R16137" s="5"/>
      <c r="W16137"/>
      <c r="Y16137" s="36"/>
      <c r="AA16137" s="5"/>
      <c r="AC16137" s="36"/>
      <c r="AD16137" s="36"/>
      <c r="AE16137"/>
      <c r="AF16137"/>
      <c r="AH16137" s="36"/>
      <c r="AJ16137"/>
    </row>
    <row r="16138" spans="14:36">
      <c r="N16138" s="36"/>
      <c r="R16138" s="5"/>
      <c r="W16138"/>
      <c r="Y16138" s="36"/>
      <c r="AA16138" s="5"/>
      <c r="AC16138" s="36"/>
      <c r="AD16138" s="36"/>
      <c r="AE16138"/>
      <c r="AF16138"/>
      <c r="AH16138" s="36"/>
      <c r="AJ16138"/>
    </row>
    <row r="16139" spans="14:36">
      <c r="N16139" s="36"/>
      <c r="R16139" s="5"/>
      <c r="W16139"/>
      <c r="Y16139" s="36"/>
      <c r="AA16139" s="5"/>
      <c r="AC16139" s="36"/>
      <c r="AD16139" s="36"/>
      <c r="AE16139"/>
      <c r="AF16139"/>
      <c r="AH16139" s="36"/>
      <c r="AJ16139"/>
    </row>
    <row r="16140" spans="14:36">
      <c r="N16140" s="36"/>
      <c r="R16140" s="5"/>
      <c r="W16140"/>
      <c r="Y16140" s="36"/>
      <c r="AA16140" s="5"/>
      <c r="AC16140" s="36"/>
      <c r="AD16140" s="36"/>
      <c r="AE16140"/>
      <c r="AF16140"/>
      <c r="AH16140" s="36"/>
      <c r="AJ16140"/>
    </row>
    <row r="16141" spans="14:36">
      <c r="N16141" s="36"/>
      <c r="R16141" s="5"/>
      <c r="W16141"/>
      <c r="Y16141" s="36"/>
      <c r="AA16141" s="5"/>
      <c r="AC16141" s="36"/>
      <c r="AD16141" s="36"/>
      <c r="AE16141"/>
      <c r="AF16141"/>
      <c r="AH16141" s="36"/>
      <c r="AJ16141"/>
    </row>
    <row r="16142" spans="14:36">
      <c r="N16142" s="36"/>
      <c r="R16142" s="5"/>
      <c r="W16142"/>
      <c r="Y16142" s="36"/>
      <c r="AA16142" s="5"/>
      <c r="AC16142" s="36"/>
      <c r="AD16142" s="36"/>
      <c r="AE16142"/>
      <c r="AF16142"/>
      <c r="AH16142" s="36"/>
      <c r="AJ16142"/>
    </row>
    <row r="16143" spans="14:36">
      <c r="N16143" s="36"/>
      <c r="R16143" s="5"/>
      <c r="W16143"/>
      <c r="Y16143" s="36"/>
      <c r="AA16143" s="5"/>
      <c r="AC16143" s="36"/>
      <c r="AD16143" s="36"/>
      <c r="AE16143"/>
      <c r="AF16143"/>
      <c r="AH16143" s="36"/>
      <c r="AJ16143"/>
    </row>
    <row r="16144" spans="14:36">
      <c r="N16144" s="36"/>
      <c r="R16144" s="5"/>
      <c r="W16144"/>
      <c r="Y16144" s="36"/>
      <c r="AA16144" s="5"/>
      <c r="AC16144" s="36"/>
      <c r="AD16144" s="36"/>
      <c r="AE16144"/>
      <c r="AF16144"/>
      <c r="AH16144" s="36"/>
      <c r="AJ16144"/>
    </row>
    <row r="16145" spans="14:36">
      <c r="N16145" s="36"/>
      <c r="R16145" s="5"/>
      <c r="W16145"/>
      <c r="Y16145" s="36"/>
      <c r="AA16145" s="5"/>
      <c r="AC16145" s="36"/>
      <c r="AD16145" s="36"/>
      <c r="AE16145"/>
      <c r="AF16145"/>
      <c r="AH16145" s="36"/>
      <c r="AJ16145"/>
    </row>
    <row r="16146" spans="14:36">
      <c r="N16146" s="36"/>
      <c r="R16146" s="5"/>
      <c r="W16146"/>
      <c r="Y16146" s="36"/>
      <c r="AA16146" s="5"/>
      <c r="AC16146" s="36"/>
      <c r="AD16146" s="36"/>
      <c r="AE16146"/>
      <c r="AF16146"/>
      <c r="AH16146" s="36"/>
      <c r="AJ16146"/>
    </row>
    <row r="16147" spans="14:36">
      <c r="N16147" s="36"/>
      <c r="R16147" s="5"/>
      <c r="W16147"/>
      <c r="Y16147" s="36"/>
      <c r="AA16147" s="5"/>
      <c r="AC16147" s="36"/>
      <c r="AD16147" s="36"/>
      <c r="AE16147"/>
      <c r="AF16147"/>
      <c r="AH16147" s="36"/>
      <c r="AJ16147"/>
    </row>
    <row r="16148" spans="14:36">
      <c r="N16148" s="36"/>
      <c r="R16148" s="5"/>
      <c r="W16148"/>
      <c r="Y16148" s="36"/>
      <c r="AA16148" s="5"/>
      <c r="AC16148" s="36"/>
      <c r="AD16148" s="36"/>
      <c r="AE16148"/>
      <c r="AF16148"/>
      <c r="AH16148" s="36"/>
      <c r="AJ16148"/>
    </row>
    <row r="16149" spans="14:36">
      <c r="N16149" s="36"/>
      <c r="R16149" s="5"/>
      <c r="W16149"/>
      <c r="Y16149" s="36"/>
      <c r="AA16149" s="5"/>
      <c r="AC16149" s="36"/>
      <c r="AD16149" s="36"/>
      <c r="AE16149"/>
      <c r="AF16149"/>
      <c r="AH16149" s="36"/>
      <c r="AJ16149"/>
    </row>
    <row r="16150" spans="14:36">
      <c r="N16150" s="36"/>
      <c r="R16150" s="5"/>
      <c r="W16150"/>
      <c r="Y16150" s="36"/>
      <c r="AA16150" s="5"/>
      <c r="AC16150" s="36"/>
      <c r="AD16150" s="36"/>
      <c r="AE16150"/>
      <c r="AF16150"/>
      <c r="AH16150" s="36"/>
      <c r="AJ16150"/>
    </row>
    <row r="16151" spans="14:36">
      <c r="N16151" s="36"/>
      <c r="R16151" s="5"/>
      <c r="W16151"/>
      <c r="Y16151" s="36"/>
      <c r="AA16151" s="5"/>
      <c r="AC16151" s="36"/>
      <c r="AD16151" s="36"/>
      <c r="AE16151"/>
      <c r="AF16151"/>
      <c r="AH16151" s="36"/>
      <c r="AJ16151"/>
    </row>
    <row r="16152" spans="14:36">
      <c r="N16152" s="36"/>
      <c r="R16152" s="5"/>
      <c r="W16152"/>
      <c r="Y16152" s="36"/>
      <c r="AA16152" s="5"/>
      <c r="AC16152" s="36"/>
      <c r="AD16152" s="36"/>
      <c r="AE16152"/>
      <c r="AF16152"/>
      <c r="AH16152" s="36"/>
      <c r="AJ16152"/>
    </row>
    <row r="16153" spans="14:36">
      <c r="N16153" s="36"/>
      <c r="R16153" s="5"/>
      <c r="W16153"/>
      <c r="Y16153" s="36"/>
      <c r="AA16153" s="5"/>
      <c r="AC16153" s="36"/>
      <c r="AD16153" s="36"/>
      <c r="AE16153"/>
      <c r="AF16153"/>
      <c r="AH16153" s="36"/>
      <c r="AJ16153"/>
    </row>
    <row r="16154" spans="14:36">
      <c r="N16154" s="36"/>
      <c r="R16154" s="5"/>
      <c r="W16154"/>
      <c r="Y16154" s="36"/>
      <c r="AA16154" s="5"/>
      <c r="AC16154" s="36"/>
      <c r="AD16154" s="36"/>
      <c r="AE16154"/>
      <c r="AF16154"/>
      <c r="AH16154" s="36"/>
      <c r="AJ16154"/>
    </row>
    <row r="16155" spans="14:36">
      <c r="N16155" s="36"/>
      <c r="R16155" s="5"/>
      <c r="W16155"/>
      <c r="Y16155" s="36"/>
      <c r="AA16155" s="5"/>
      <c r="AC16155" s="36"/>
      <c r="AD16155" s="36"/>
      <c r="AE16155"/>
      <c r="AF16155"/>
      <c r="AH16155" s="36"/>
      <c r="AJ16155"/>
    </row>
    <row r="16156" spans="14:36">
      <c r="N16156" s="36"/>
      <c r="R16156" s="5"/>
      <c r="W16156"/>
      <c r="Y16156" s="36"/>
      <c r="AA16156" s="5"/>
      <c r="AC16156" s="36"/>
      <c r="AD16156" s="36"/>
      <c r="AE16156"/>
      <c r="AF16156"/>
      <c r="AH16156" s="36"/>
      <c r="AJ16156"/>
    </row>
    <row r="16157" spans="14:36">
      <c r="N16157" s="36"/>
      <c r="R16157" s="5"/>
      <c r="W16157"/>
      <c r="Y16157" s="36"/>
      <c r="AA16157" s="5"/>
      <c r="AC16157" s="36"/>
      <c r="AD16157" s="36"/>
      <c r="AE16157"/>
      <c r="AF16157"/>
      <c r="AH16157" s="36"/>
      <c r="AJ16157"/>
    </row>
    <row r="16158" spans="14:36">
      <c r="N16158" s="36"/>
      <c r="R16158" s="5"/>
      <c r="W16158"/>
      <c r="Y16158" s="36"/>
      <c r="AA16158" s="5"/>
      <c r="AC16158" s="36"/>
      <c r="AD16158" s="36"/>
      <c r="AE16158"/>
      <c r="AF16158"/>
      <c r="AH16158" s="36"/>
      <c r="AJ16158"/>
    </row>
    <row r="16159" spans="14:36">
      <c r="N16159" s="36"/>
      <c r="R16159" s="5"/>
      <c r="W16159"/>
      <c r="Y16159" s="36"/>
      <c r="AA16159" s="5"/>
      <c r="AC16159" s="36"/>
      <c r="AD16159" s="36"/>
      <c r="AE16159"/>
      <c r="AF16159"/>
      <c r="AH16159" s="36"/>
      <c r="AJ16159"/>
    </row>
    <row r="16160" spans="14:36">
      <c r="N16160" s="36"/>
      <c r="R16160" s="5"/>
      <c r="W16160"/>
      <c r="Y16160" s="36"/>
      <c r="AA16160" s="5"/>
      <c r="AC16160" s="36"/>
      <c r="AD16160" s="36"/>
      <c r="AE16160"/>
      <c r="AF16160"/>
      <c r="AH16160" s="36"/>
      <c r="AJ16160"/>
    </row>
    <row r="16161" spans="14:36">
      <c r="N16161" s="36"/>
      <c r="R16161" s="5"/>
      <c r="W16161"/>
      <c r="Y16161" s="36"/>
      <c r="AA16161" s="5"/>
      <c r="AC16161" s="36"/>
      <c r="AD16161" s="36"/>
      <c r="AE16161"/>
      <c r="AF16161"/>
      <c r="AH16161" s="36"/>
      <c r="AJ16161"/>
    </row>
    <row r="16162" spans="14:36">
      <c r="N16162" s="36"/>
      <c r="R16162" s="5"/>
      <c r="W16162"/>
      <c r="Y16162" s="36"/>
      <c r="AA16162" s="5"/>
      <c r="AC16162" s="36"/>
      <c r="AD16162" s="36"/>
      <c r="AE16162"/>
      <c r="AF16162"/>
      <c r="AH16162" s="36"/>
      <c r="AJ16162"/>
    </row>
    <row r="16163" spans="14:36">
      <c r="N16163" s="36"/>
      <c r="R16163" s="5"/>
      <c r="W16163"/>
      <c r="Y16163" s="36"/>
      <c r="AA16163" s="5"/>
      <c r="AC16163" s="36"/>
      <c r="AD16163" s="36"/>
      <c r="AE16163"/>
      <c r="AF16163"/>
      <c r="AH16163" s="36"/>
      <c r="AJ16163"/>
    </row>
    <row r="16164" spans="14:36">
      <c r="N16164" s="36"/>
      <c r="R16164" s="5"/>
      <c r="W16164"/>
      <c r="Y16164" s="36"/>
      <c r="AA16164" s="5"/>
      <c r="AC16164" s="36"/>
      <c r="AD16164" s="36"/>
      <c r="AE16164"/>
      <c r="AF16164"/>
      <c r="AH16164" s="36"/>
      <c r="AJ16164"/>
    </row>
    <row r="16165" spans="14:36">
      <c r="N16165" s="36"/>
      <c r="R16165" s="5"/>
      <c r="W16165"/>
      <c r="Y16165" s="36"/>
      <c r="AA16165" s="5"/>
      <c r="AC16165" s="36"/>
      <c r="AD16165" s="36"/>
      <c r="AE16165"/>
      <c r="AF16165"/>
      <c r="AH16165" s="36"/>
      <c r="AJ16165"/>
    </row>
    <row r="16166" spans="14:36">
      <c r="N16166" s="36"/>
      <c r="R16166" s="5"/>
      <c r="W16166"/>
      <c r="Y16166" s="36"/>
      <c r="AA16166" s="5"/>
      <c r="AC16166" s="36"/>
      <c r="AD16166" s="36"/>
      <c r="AE16166"/>
      <c r="AF16166"/>
      <c r="AH16166" s="36"/>
      <c r="AJ16166"/>
    </row>
    <row r="16167" spans="14:36">
      <c r="N16167" s="36"/>
      <c r="R16167" s="5"/>
      <c r="W16167"/>
      <c r="Y16167" s="36"/>
      <c r="AA16167" s="5"/>
      <c r="AC16167" s="36"/>
      <c r="AD16167" s="36"/>
      <c r="AE16167"/>
      <c r="AF16167"/>
      <c r="AH16167" s="36"/>
      <c r="AJ16167"/>
    </row>
    <row r="16168" spans="14:36">
      <c r="N16168" s="36"/>
      <c r="R16168" s="5"/>
      <c r="W16168"/>
      <c r="Y16168" s="36"/>
      <c r="AA16168" s="5"/>
      <c r="AC16168" s="36"/>
      <c r="AD16168" s="36"/>
      <c r="AE16168"/>
      <c r="AF16168"/>
      <c r="AH16168" s="36"/>
      <c r="AJ16168"/>
    </row>
    <row r="16169" spans="14:36">
      <c r="N16169" s="36"/>
      <c r="R16169" s="5"/>
      <c r="W16169"/>
      <c r="Y16169" s="36"/>
      <c r="AA16169" s="5"/>
      <c r="AC16169" s="36"/>
      <c r="AD16169" s="36"/>
      <c r="AE16169"/>
      <c r="AF16169"/>
      <c r="AH16169" s="36"/>
      <c r="AJ16169"/>
    </row>
    <row r="16170" spans="14:36">
      <c r="N16170" s="36"/>
      <c r="R16170" s="5"/>
      <c r="W16170"/>
      <c r="Y16170" s="36"/>
      <c r="AA16170" s="5"/>
      <c r="AC16170" s="36"/>
      <c r="AD16170" s="36"/>
      <c r="AE16170"/>
      <c r="AF16170"/>
      <c r="AH16170" s="36"/>
      <c r="AJ16170"/>
    </row>
    <row r="16171" spans="14:36">
      <c r="N16171" s="36"/>
      <c r="R16171" s="5"/>
      <c r="W16171"/>
      <c r="Y16171" s="36"/>
      <c r="AA16171" s="5"/>
      <c r="AC16171" s="36"/>
      <c r="AD16171" s="36"/>
      <c r="AE16171"/>
      <c r="AF16171"/>
      <c r="AH16171" s="36"/>
      <c r="AJ16171"/>
    </row>
    <row r="16172" spans="14:36">
      <c r="N16172" s="36"/>
      <c r="R16172" s="5"/>
      <c r="W16172"/>
      <c r="Y16172" s="36"/>
      <c r="AA16172" s="5"/>
      <c r="AC16172" s="36"/>
      <c r="AD16172" s="36"/>
      <c r="AE16172"/>
      <c r="AF16172"/>
      <c r="AH16172" s="36"/>
      <c r="AJ16172"/>
    </row>
    <row r="16173" spans="14:36">
      <c r="N16173" s="36"/>
      <c r="R16173" s="5"/>
      <c r="W16173"/>
      <c r="Y16173" s="36"/>
      <c r="AA16173" s="5"/>
      <c r="AC16173" s="36"/>
      <c r="AD16173" s="36"/>
      <c r="AE16173"/>
      <c r="AF16173"/>
      <c r="AH16173" s="36"/>
      <c r="AJ16173"/>
    </row>
    <row r="16174" spans="14:36">
      <c r="N16174" s="36"/>
      <c r="R16174" s="5"/>
      <c r="W16174"/>
      <c r="Y16174" s="36"/>
      <c r="AA16174" s="5"/>
      <c r="AC16174" s="36"/>
      <c r="AD16174" s="36"/>
      <c r="AE16174"/>
      <c r="AF16174"/>
      <c r="AH16174" s="36"/>
      <c r="AJ16174"/>
    </row>
    <row r="16175" spans="14:36">
      <c r="N16175" s="36"/>
      <c r="R16175" s="5"/>
      <c r="W16175"/>
      <c r="Y16175" s="36"/>
      <c r="AA16175" s="5"/>
      <c r="AC16175" s="36"/>
      <c r="AD16175" s="36"/>
      <c r="AE16175"/>
      <c r="AF16175"/>
      <c r="AH16175" s="36"/>
      <c r="AJ16175"/>
    </row>
    <row r="16176" spans="14:36">
      <c r="N16176" s="36"/>
      <c r="R16176" s="5"/>
      <c r="W16176"/>
      <c r="Y16176" s="36"/>
      <c r="AA16176" s="5"/>
      <c r="AC16176" s="36"/>
      <c r="AD16176" s="36"/>
      <c r="AE16176"/>
      <c r="AF16176"/>
      <c r="AH16176" s="36"/>
      <c r="AJ16176"/>
    </row>
    <row r="16177" spans="14:36">
      <c r="N16177" s="36"/>
      <c r="R16177" s="5"/>
      <c r="W16177"/>
      <c r="Y16177" s="36"/>
      <c r="AA16177" s="5"/>
      <c r="AC16177" s="36"/>
      <c r="AD16177" s="36"/>
      <c r="AE16177"/>
      <c r="AF16177"/>
      <c r="AH16177" s="36"/>
      <c r="AJ16177"/>
    </row>
    <row r="16178" spans="14:36">
      <c r="N16178" s="36"/>
      <c r="R16178" s="5"/>
      <c r="W16178"/>
      <c r="Y16178" s="36"/>
      <c r="AA16178" s="5"/>
      <c r="AC16178" s="36"/>
      <c r="AD16178" s="36"/>
      <c r="AE16178"/>
      <c r="AF16178"/>
      <c r="AH16178" s="36"/>
      <c r="AJ16178"/>
    </row>
    <row r="16179" spans="14:36">
      <c r="N16179" s="36"/>
      <c r="R16179" s="5"/>
      <c r="W16179"/>
      <c r="Y16179" s="36"/>
      <c r="AA16179" s="5"/>
      <c r="AC16179" s="36"/>
      <c r="AD16179" s="36"/>
      <c r="AE16179"/>
      <c r="AF16179"/>
      <c r="AH16179" s="36"/>
      <c r="AJ16179"/>
    </row>
    <row r="16180" spans="14:36">
      <c r="N16180" s="36"/>
      <c r="R16180" s="5"/>
      <c r="W16180"/>
      <c r="Y16180" s="36"/>
      <c r="AA16180" s="5"/>
      <c r="AC16180" s="36"/>
      <c r="AD16180" s="36"/>
      <c r="AE16180"/>
      <c r="AF16180"/>
      <c r="AH16180" s="36"/>
      <c r="AJ16180"/>
    </row>
    <row r="16181" spans="14:36">
      <c r="N16181" s="36"/>
      <c r="R16181" s="5"/>
      <c r="W16181"/>
      <c r="Y16181" s="36"/>
      <c r="AA16181" s="5"/>
      <c r="AC16181" s="36"/>
      <c r="AD16181" s="36"/>
      <c r="AE16181"/>
      <c r="AF16181"/>
      <c r="AH16181" s="36"/>
      <c r="AJ16181"/>
    </row>
    <row r="16182" spans="14:36">
      <c r="N16182" s="36"/>
      <c r="R16182" s="5"/>
      <c r="W16182"/>
      <c r="Y16182" s="36"/>
      <c r="AA16182" s="5"/>
      <c r="AC16182" s="36"/>
      <c r="AD16182" s="36"/>
      <c r="AE16182"/>
      <c r="AF16182"/>
      <c r="AH16182" s="36"/>
      <c r="AJ16182"/>
    </row>
    <row r="16183" spans="14:36">
      <c r="N16183" s="36"/>
      <c r="R16183" s="5"/>
      <c r="W16183"/>
      <c r="Y16183" s="36"/>
      <c r="AA16183" s="5"/>
      <c r="AC16183" s="36"/>
      <c r="AD16183" s="36"/>
      <c r="AE16183"/>
      <c r="AF16183"/>
      <c r="AH16183" s="36"/>
      <c r="AJ16183"/>
    </row>
    <row r="16184" spans="14:36">
      <c r="N16184" s="36"/>
      <c r="R16184" s="5"/>
      <c r="W16184"/>
      <c r="Y16184" s="36"/>
      <c r="AA16184" s="5"/>
      <c r="AC16184" s="36"/>
      <c r="AD16184" s="36"/>
      <c r="AE16184"/>
      <c r="AF16184"/>
      <c r="AH16184" s="36"/>
      <c r="AJ16184"/>
    </row>
    <row r="16185" spans="14:36">
      <c r="N16185" s="36"/>
      <c r="R16185" s="5"/>
      <c r="W16185"/>
      <c r="Y16185" s="36"/>
      <c r="AA16185" s="5"/>
      <c r="AC16185" s="36"/>
      <c r="AD16185" s="36"/>
      <c r="AE16185"/>
      <c r="AF16185"/>
      <c r="AH16185" s="36"/>
      <c r="AJ16185"/>
    </row>
    <row r="16186" spans="14:36">
      <c r="N16186" s="36"/>
      <c r="R16186" s="5"/>
      <c r="W16186"/>
      <c r="Y16186" s="36"/>
      <c r="AA16186" s="5"/>
      <c r="AC16186" s="36"/>
      <c r="AD16186" s="36"/>
      <c r="AE16186"/>
      <c r="AF16186"/>
      <c r="AH16186" s="36"/>
      <c r="AJ16186"/>
    </row>
    <row r="16187" spans="14:36">
      <c r="N16187" s="36"/>
      <c r="R16187" s="5"/>
      <c r="W16187"/>
      <c r="Y16187" s="36"/>
      <c r="AA16187" s="5"/>
      <c r="AC16187" s="36"/>
      <c r="AD16187" s="36"/>
      <c r="AE16187"/>
      <c r="AF16187"/>
      <c r="AH16187" s="36"/>
      <c r="AJ16187"/>
    </row>
    <row r="16188" spans="14:36">
      <c r="N16188" s="36"/>
      <c r="R16188" s="5"/>
      <c r="W16188"/>
      <c r="Y16188" s="36"/>
      <c r="AA16188" s="5"/>
      <c r="AC16188" s="36"/>
      <c r="AD16188" s="36"/>
      <c r="AE16188"/>
      <c r="AF16188"/>
      <c r="AH16188" s="36"/>
      <c r="AJ16188"/>
    </row>
    <row r="16189" spans="14:36">
      <c r="N16189" s="36"/>
      <c r="R16189" s="5"/>
      <c r="W16189"/>
      <c r="Y16189" s="36"/>
      <c r="AA16189" s="5"/>
      <c r="AC16189" s="36"/>
      <c r="AD16189" s="36"/>
      <c r="AE16189"/>
      <c r="AF16189"/>
      <c r="AH16189" s="36"/>
      <c r="AJ16189"/>
    </row>
    <row r="16190" spans="14:36">
      <c r="N16190" s="36"/>
      <c r="R16190" s="5"/>
      <c r="W16190"/>
      <c r="Y16190" s="36"/>
      <c r="AA16190" s="5"/>
      <c r="AC16190" s="36"/>
      <c r="AD16190" s="36"/>
      <c r="AE16190"/>
      <c r="AF16190"/>
      <c r="AH16190" s="36"/>
      <c r="AJ16190"/>
    </row>
    <row r="16191" spans="14:36">
      <c r="N16191" s="36"/>
      <c r="R16191" s="5"/>
      <c r="W16191"/>
      <c r="Y16191" s="36"/>
      <c r="AA16191" s="5"/>
      <c r="AC16191" s="36"/>
      <c r="AD16191" s="36"/>
      <c r="AE16191"/>
      <c r="AF16191"/>
      <c r="AH16191" s="36"/>
      <c r="AJ16191"/>
    </row>
    <row r="16192" spans="14:36">
      <c r="N16192" s="36"/>
      <c r="R16192" s="5"/>
      <c r="W16192"/>
      <c r="Y16192" s="36"/>
      <c r="AA16192" s="5"/>
      <c r="AC16192" s="36"/>
      <c r="AD16192" s="36"/>
      <c r="AE16192"/>
      <c r="AF16192"/>
      <c r="AH16192" s="36"/>
      <c r="AJ16192"/>
    </row>
    <row r="16193" spans="14:36">
      <c r="N16193" s="36"/>
      <c r="R16193" s="5"/>
      <c r="W16193"/>
      <c r="Y16193" s="36"/>
      <c r="AA16193" s="5"/>
      <c r="AC16193" s="36"/>
      <c r="AD16193" s="36"/>
      <c r="AE16193"/>
      <c r="AF16193"/>
      <c r="AH16193" s="36"/>
      <c r="AJ16193"/>
    </row>
    <row r="16194" spans="14:36">
      <c r="N16194" s="36"/>
      <c r="R16194" s="5"/>
      <c r="W16194"/>
      <c r="Y16194" s="36"/>
      <c r="AA16194" s="5"/>
      <c r="AC16194" s="36"/>
      <c r="AD16194" s="36"/>
      <c r="AE16194"/>
      <c r="AF16194"/>
      <c r="AH16194" s="36"/>
      <c r="AJ16194"/>
    </row>
    <row r="16195" spans="14:36">
      <c r="N16195" s="36"/>
      <c r="R16195" s="5"/>
      <c r="W16195"/>
      <c r="Y16195" s="36"/>
      <c r="AA16195" s="5"/>
      <c r="AC16195" s="36"/>
      <c r="AD16195" s="36"/>
      <c r="AE16195"/>
      <c r="AF16195"/>
      <c r="AH16195" s="36"/>
      <c r="AJ16195"/>
    </row>
    <row r="16196" spans="14:36">
      <c r="N16196" s="36"/>
      <c r="R16196" s="5"/>
      <c r="W16196"/>
      <c r="Y16196" s="36"/>
      <c r="AA16196" s="5"/>
      <c r="AC16196" s="36"/>
      <c r="AD16196" s="36"/>
      <c r="AE16196"/>
      <c r="AF16196"/>
      <c r="AH16196" s="36"/>
      <c r="AJ16196"/>
    </row>
    <row r="16197" spans="14:36">
      <c r="N16197" s="36"/>
      <c r="R16197" s="5"/>
      <c r="W16197"/>
      <c r="Y16197" s="36"/>
      <c r="AA16197" s="5"/>
      <c r="AC16197" s="36"/>
      <c r="AD16197" s="36"/>
      <c r="AE16197"/>
      <c r="AF16197"/>
      <c r="AH16197" s="36"/>
      <c r="AJ16197"/>
    </row>
    <row r="16198" spans="14:36">
      <c r="N16198" s="36"/>
      <c r="R16198" s="5"/>
      <c r="W16198"/>
      <c r="Y16198" s="36"/>
      <c r="AA16198" s="5"/>
      <c r="AC16198" s="36"/>
      <c r="AD16198" s="36"/>
      <c r="AE16198"/>
      <c r="AF16198"/>
      <c r="AH16198" s="36"/>
      <c r="AJ16198"/>
    </row>
    <row r="16199" spans="14:36">
      <c r="N16199" s="36"/>
      <c r="R16199" s="5"/>
      <c r="W16199"/>
      <c r="Y16199" s="36"/>
      <c r="AA16199" s="5"/>
      <c r="AC16199" s="36"/>
      <c r="AD16199" s="36"/>
      <c r="AE16199"/>
      <c r="AF16199"/>
      <c r="AH16199" s="36"/>
      <c r="AJ16199"/>
    </row>
    <row r="16200" spans="14:36">
      <c r="N16200" s="36"/>
      <c r="R16200" s="5"/>
      <c r="W16200"/>
      <c r="Y16200" s="36"/>
      <c r="AA16200" s="5"/>
      <c r="AC16200" s="36"/>
      <c r="AD16200" s="36"/>
      <c r="AE16200"/>
      <c r="AF16200"/>
      <c r="AH16200" s="36"/>
      <c r="AJ16200"/>
    </row>
    <row r="16201" spans="14:36">
      <c r="N16201" s="36"/>
      <c r="R16201" s="5"/>
      <c r="W16201"/>
      <c r="Y16201" s="36"/>
      <c r="AA16201" s="5"/>
      <c r="AC16201" s="36"/>
      <c r="AD16201" s="36"/>
      <c r="AE16201"/>
      <c r="AF16201"/>
      <c r="AH16201" s="36"/>
      <c r="AJ16201"/>
    </row>
    <row r="16202" spans="14:36">
      <c r="N16202" s="36"/>
      <c r="R16202" s="5"/>
      <c r="W16202"/>
      <c r="Y16202" s="36"/>
      <c r="AA16202" s="5"/>
      <c r="AC16202" s="36"/>
      <c r="AD16202" s="36"/>
      <c r="AE16202"/>
      <c r="AF16202"/>
      <c r="AH16202" s="36"/>
      <c r="AJ16202"/>
    </row>
    <row r="16203" spans="14:36">
      <c r="N16203" s="36"/>
      <c r="R16203" s="5"/>
      <c r="W16203"/>
      <c r="Y16203" s="36"/>
      <c r="AA16203" s="5"/>
      <c r="AC16203" s="36"/>
      <c r="AD16203" s="36"/>
      <c r="AE16203"/>
      <c r="AF16203"/>
      <c r="AH16203" s="36"/>
      <c r="AJ16203"/>
    </row>
    <row r="16204" spans="14:36">
      <c r="N16204" s="36"/>
      <c r="R16204" s="5"/>
      <c r="W16204"/>
      <c r="Y16204" s="36"/>
      <c r="AA16204" s="5"/>
      <c r="AC16204" s="36"/>
      <c r="AD16204" s="36"/>
      <c r="AE16204"/>
      <c r="AF16204"/>
      <c r="AH16204" s="36"/>
      <c r="AJ16204"/>
    </row>
    <row r="16205" spans="14:36">
      <c r="N16205" s="36"/>
      <c r="R16205" s="5"/>
      <c r="W16205"/>
      <c r="Y16205" s="36"/>
      <c r="AA16205" s="5"/>
      <c r="AC16205" s="36"/>
      <c r="AD16205" s="36"/>
      <c r="AE16205"/>
      <c r="AF16205"/>
      <c r="AH16205" s="36"/>
      <c r="AJ16205"/>
    </row>
    <row r="16206" spans="14:36">
      <c r="N16206" s="36"/>
      <c r="R16206" s="5"/>
      <c r="W16206"/>
      <c r="Y16206" s="36"/>
      <c r="AA16206" s="5"/>
      <c r="AC16206" s="36"/>
      <c r="AD16206" s="36"/>
      <c r="AE16206"/>
      <c r="AF16206"/>
      <c r="AH16206" s="36"/>
      <c r="AJ16206"/>
    </row>
    <row r="16207" spans="14:36">
      <c r="N16207" s="36"/>
      <c r="R16207" s="5"/>
      <c r="W16207"/>
      <c r="Y16207" s="36"/>
      <c r="AA16207" s="5"/>
      <c r="AC16207" s="36"/>
      <c r="AD16207" s="36"/>
      <c r="AE16207"/>
      <c r="AF16207"/>
      <c r="AH16207" s="36"/>
      <c r="AJ16207"/>
    </row>
    <row r="16208" spans="14:36">
      <c r="N16208" s="36"/>
      <c r="R16208" s="5"/>
      <c r="W16208"/>
      <c r="Y16208" s="36"/>
      <c r="AA16208" s="5"/>
      <c r="AC16208" s="36"/>
      <c r="AD16208" s="36"/>
      <c r="AE16208"/>
      <c r="AF16208"/>
      <c r="AH16208" s="36"/>
      <c r="AJ16208"/>
    </row>
    <row r="16209" spans="14:36">
      <c r="N16209" s="36"/>
      <c r="R16209" s="5"/>
      <c r="W16209"/>
      <c r="Y16209" s="36"/>
      <c r="AA16209" s="5"/>
      <c r="AC16209" s="36"/>
      <c r="AD16209" s="36"/>
      <c r="AE16209"/>
      <c r="AF16209"/>
      <c r="AH16209" s="36"/>
      <c r="AJ16209"/>
    </row>
    <row r="16210" spans="14:36">
      <c r="N16210" s="36"/>
      <c r="R16210" s="5"/>
      <c r="W16210"/>
      <c r="Y16210" s="36"/>
      <c r="AA16210" s="5"/>
      <c r="AC16210" s="36"/>
      <c r="AD16210" s="36"/>
      <c r="AE16210"/>
      <c r="AF16210"/>
      <c r="AH16210" s="36"/>
      <c r="AJ16210"/>
    </row>
    <row r="16211" spans="14:36">
      <c r="N16211" s="36"/>
      <c r="R16211" s="5"/>
      <c r="W16211"/>
      <c r="Y16211" s="36"/>
      <c r="AA16211" s="5"/>
      <c r="AC16211" s="36"/>
      <c r="AD16211" s="36"/>
      <c r="AE16211"/>
      <c r="AF16211"/>
      <c r="AH16211" s="36"/>
      <c r="AJ16211"/>
    </row>
    <row r="16212" spans="14:36">
      <c r="N16212" s="36"/>
      <c r="R16212" s="5"/>
      <c r="W16212"/>
      <c r="Y16212" s="36"/>
      <c r="AA16212" s="5"/>
      <c r="AC16212" s="36"/>
      <c r="AD16212" s="36"/>
      <c r="AE16212"/>
      <c r="AF16212"/>
      <c r="AH16212" s="36"/>
      <c r="AJ16212"/>
    </row>
    <row r="16213" spans="14:36">
      <c r="N16213" s="36"/>
      <c r="R16213" s="5"/>
      <c r="W16213"/>
      <c r="Y16213" s="36"/>
      <c r="AA16213" s="5"/>
      <c r="AC16213" s="36"/>
      <c r="AD16213" s="36"/>
      <c r="AE16213"/>
      <c r="AF16213"/>
      <c r="AH16213" s="36"/>
      <c r="AJ16213"/>
    </row>
    <row r="16214" spans="14:36">
      <c r="N16214" s="36"/>
      <c r="R16214" s="5"/>
      <c r="W16214"/>
      <c r="Y16214" s="36"/>
      <c r="AA16214" s="5"/>
      <c r="AC16214" s="36"/>
      <c r="AD16214" s="36"/>
      <c r="AE16214"/>
      <c r="AF16214"/>
      <c r="AH16214" s="36"/>
      <c r="AJ16214"/>
    </row>
    <row r="16215" spans="14:36">
      <c r="N16215" s="36"/>
      <c r="R16215" s="5"/>
      <c r="W16215"/>
      <c r="Y16215" s="36"/>
      <c r="AA16215" s="5"/>
      <c r="AC16215" s="36"/>
      <c r="AD16215" s="36"/>
      <c r="AE16215"/>
      <c r="AF16215"/>
      <c r="AH16215" s="36"/>
      <c r="AJ16215"/>
    </row>
    <row r="16216" spans="14:36">
      <c r="N16216" s="36"/>
      <c r="R16216" s="5"/>
      <c r="W16216"/>
      <c r="Y16216" s="36"/>
      <c r="AA16216" s="5"/>
      <c r="AC16216" s="36"/>
      <c r="AD16216" s="36"/>
      <c r="AE16216"/>
      <c r="AF16216"/>
      <c r="AH16216" s="36"/>
      <c r="AJ16216"/>
    </row>
    <row r="16217" spans="14:36">
      <c r="N16217" s="36"/>
      <c r="R16217" s="5"/>
      <c r="W16217"/>
      <c r="Y16217" s="36"/>
      <c r="AA16217" s="5"/>
      <c r="AC16217" s="36"/>
      <c r="AD16217" s="36"/>
      <c r="AE16217"/>
      <c r="AF16217"/>
      <c r="AH16217" s="36"/>
      <c r="AJ16217"/>
    </row>
    <row r="16218" spans="14:36">
      <c r="N16218" s="36"/>
      <c r="R16218" s="5"/>
      <c r="W16218"/>
      <c r="Y16218" s="36"/>
      <c r="AA16218" s="5"/>
      <c r="AC16218" s="36"/>
      <c r="AD16218" s="36"/>
      <c r="AE16218"/>
      <c r="AF16218"/>
      <c r="AH16218" s="36"/>
      <c r="AJ16218"/>
    </row>
    <row r="16219" spans="14:36">
      <c r="N16219" s="36"/>
      <c r="R16219" s="5"/>
      <c r="W16219"/>
      <c r="Y16219" s="36"/>
      <c r="AA16219" s="5"/>
      <c r="AC16219" s="36"/>
      <c r="AD16219" s="36"/>
      <c r="AE16219"/>
      <c r="AF16219"/>
      <c r="AH16219" s="36"/>
      <c r="AJ16219"/>
    </row>
    <row r="16220" spans="14:36">
      <c r="N16220" s="36"/>
      <c r="R16220" s="5"/>
      <c r="W16220"/>
      <c r="Y16220" s="36"/>
      <c r="AA16220" s="5"/>
      <c r="AC16220" s="36"/>
      <c r="AD16220" s="36"/>
      <c r="AE16220"/>
      <c r="AF16220"/>
      <c r="AH16220" s="36"/>
      <c r="AJ16220"/>
    </row>
    <row r="16221" spans="14:36">
      <c r="N16221" s="36"/>
      <c r="R16221" s="5"/>
      <c r="W16221"/>
      <c r="Y16221" s="36"/>
      <c r="AA16221" s="5"/>
      <c r="AC16221" s="36"/>
      <c r="AD16221" s="36"/>
      <c r="AE16221"/>
      <c r="AF16221"/>
      <c r="AH16221" s="36"/>
      <c r="AJ16221"/>
    </row>
    <row r="16222" spans="14:36">
      <c r="N16222" s="36"/>
      <c r="R16222" s="5"/>
      <c r="W16222"/>
      <c r="Y16222" s="36"/>
      <c r="AA16222" s="5"/>
      <c r="AC16222" s="36"/>
      <c r="AD16222" s="36"/>
      <c r="AE16222"/>
      <c r="AF16222"/>
      <c r="AH16222" s="36"/>
      <c r="AJ16222"/>
    </row>
    <row r="16223" spans="14:36">
      <c r="N16223" s="36"/>
      <c r="R16223" s="5"/>
      <c r="W16223"/>
      <c r="Y16223" s="36"/>
      <c r="AA16223" s="5"/>
      <c r="AC16223" s="36"/>
      <c r="AD16223" s="36"/>
      <c r="AE16223"/>
      <c r="AF16223"/>
      <c r="AH16223" s="36"/>
      <c r="AJ16223"/>
    </row>
    <row r="16224" spans="14:36">
      <c r="N16224" s="36"/>
      <c r="R16224" s="5"/>
      <c r="W16224"/>
      <c r="Y16224" s="36"/>
      <c r="AA16224" s="5"/>
      <c r="AC16224" s="36"/>
      <c r="AD16224" s="36"/>
      <c r="AE16224"/>
      <c r="AF16224"/>
      <c r="AH16224" s="36"/>
      <c r="AJ16224"/>
    </row>
    <row r="16225" spans="14:36">
      <c r="N16225" s="36"/>
      <c r="R16225" s="5"/>
      <c r="W16225"/>
      <c r="Y16225" s="36"/>
      <c r="AA16225" s="5"/>
      <c r="AC16225" s="36"/>
      <c r="AD16225" s="36"/>
      <c r="AE16225"/>
      <c r="AF16225"/>
      <c r="AH16225" s="36"/>
      <c r="AJ16225"/>
    </row>
    <row r="16226" spans="14:36">
      <c r="N16226" s="36"/>
      <c r="R16226" s="5"/>
      <c r="W16226"/>
      <c r="Y16226" s="36"/>
      <c r="AA16226" s="5"/>
      <c r="AC16226" s="36"/>
      <c r="AD16226" s="36"/>
      <c r="AE16226"/>
      <c r="AF16226"/>
      <c r="AH16226" s="36"/>
      <c r="AJ16226"/>
    </row>
    <row r="16227" spans="14:36">
      <c r="N16227" s="36"/>
      <c r="R16227" s="5"/>
      <c r="W16227"/>
      <c r="Y16227" s="36"/>
      <c r="AA16227" s="5"/>
      <c r="AC16227" s="36"/>
      <c r="AD16227" s="36"/>
      <c r="AE16227"/>
      <c r="AF16227"/>
      <c r="AH16227" s="36"/>
      <c r="AJ16227"/>
    </row>
    <row r="16228" spans="14:36">
      <c r="N16228" s="36"/>
      <c r="R16228" s="5"/>
      <c r="W16228"/>
      <c r="Y16228" s="36"/>
      <c r="AA16228" s="5"/>
      <c r="AC16228" s="36"/>
      <c r="AD16228" s="36"/>
      <c r="AE16228"/>
      <c r="AF16228"/>
      <c r="AH16228" s="36"/>
      <c r="AJ16228"/>
    </row>
    <row r="16229" spans="14:36">
      <c r="N16229" s="36"/>
      <c r="R16229" s="5"/>
      <c r="W16229"/>
      <c r="Y16229" s="36"/>
      <c r="AA16229" s="5"/>
      <c r="AC16229" s="36"/>
      <c r="AD16229" s="36"/>
      <c r="AE16229"/>
      <c r="AF16229"/>
      <c r="AH16229" s="36"/>
      <c r="AJ16229"/>
    </row>
    <row r="16230" spans="14:36">
      <c r="N16230" s="36"/>
      <c r="R16230" s="5"/>
      <c r="W16230"/>
      <c r="Y16230" s="36"/>
      <c r="AA16230" s="5"/>
      <c r="AC16230" s="36"/>
      <c r="AD16230" s="36"/>
      <c r="AE16230"/>
      <c r="AF16230"/>
      <c r="AH16230" s="36"/>
      <c r="AJ16230"/>
    </row>
    <row r="16231" spans="14:36">
      <c r="N16231" s="36"/>
      <c r="R16231" s="5"/>
      <c r="W16231"/>
      <c r="Y16231" s="36"/>
      <c r="AA16231" s="5"/>
      <c r="AC16231" s="36"/>
      <c r="AD16231" s="36"/>
      <c r="AE16231"/>
      <c r="AF16231"/>
      <c r="AH16231" s="36"/>
      <c r="AJ16231"/>
    </row>
    <row r="16232" spans="14:36">
      <c r="N16232" s="36"/>
      <c r="R16232" s="5"/>
      <c r="W16232"/>
      <c r="Y16232" s="36"/>
      <c r="AA16232" s="5"/>
      <c r="AC16232" s="36"/>
      <c r="AD16232" s="36"/>
      <c r="AE16232"/>
      <c r="AF16232"/>
      <c r="AH16232" s="36"/>
      <c r="AJ16232"/>
    </row>
    <row r="16233" spans="14:36">
      <c r="N16233" s="36"/>
      <c r="R16233" s="5"/>
      <c r="W16233"/>
      <c r="Y16233" s="36"/>
      <c r="AA16233" s="5"/>
      <c r="AC16233" s="36"/>
      <c r="AD16233" s="36"/>
      <c r="AE16233"/>
      <c r="AF16233"/>
      <c r="AH16233" s="36"/>
      <c r="AJ16233"/>
    </row>
    <row r="16234" spans="14:36">
      <c r="N16234" s="36"/>
      <c r="R16234" s="5"/>
      <c r="W16234"/>
      <c r="Y16234" s="36"/>
      <c r="AA16234" s="5"/>
      <c r="AC16234" s="36"/>
      <c r="AD16234" s="36"/>
      <c r="AE16234"/>
      <c r="AF16234"/>
      <c r="AH16234" s="36"/>
      <c r="AJ16234"/>
    </row>
    <row r="16235" spans="14:36">
      <c r="N16235" s="36"/>
      <c r="R16235" s="5"/>
      <c r="W16235"/>
      <c r="Y16235" s="36"/>
      <c r="AA16235" s="5"/>
      <c r="AC16235" s="36"/>
      <c r="AD16235" s="36"/>
      <c r="AE16235"/>
      <c r="AF16235"/>
      <c r="AH16235" s="36"/>
      <c r="AJ16235"/>
    </row>
    <row r="16236" spans="14:36">
      <c r="N16236" s="36"/>
      <c r="R16236" s="5"/>
      <c r="W16236"/>
      <c r="Y16236" s="36"/>
      <c r="AA16236" s="5"/>
      <c r="AC16236" s="36"/>
      <c r="AD16236" s="36"/>
      <c r="AE16236"/>
      <c r="AF16236"/>
      <c r="AH16236" s="36"/>
      <c r="AJ16236"/>
    </row>
    <row r="16237" spans="14:36">
      <c r="N16237" s="36"/>
      <c r="R16237" s="5"/>
      <c r="W16237"/>
      <c r="Y16237" s="36"/>
      <c r="AA16237" s="5"/>
      <c r="AC16237" s="36"/>
      <c r="AD16237" s="36"/>
      <c r="AE16237"/>
      <c r="AF16237"/>
      <c r="AH16237" s="36"/>
      <c r="AJ16237"/>
    </row>
    <row r="16238" spans="14:36">
      <c r="N16238" s="36"/>
      <c r="R16238" s="5"/>
      <c r="W16238"/>
      <c r="Y16238" s="36"/>
      <c r="AA16238" s="5"/>
      <c r="AC16238" s="36"/>
      <c r="AD16238" s="36"/>
      <c r="AE16238"/>
      <c r="AF16238"/>
      <c r="AH16238" s="36"/>
      <c r="AJ16238"/>
    </row>
    <row r="16239" spans="14:36">
      <c r="N16239" s="36"/>
      <c r="R16239" s="5"/>
      <c r="W16239"/>
      <c r="Y16239" s="36"/>
      <c r="AA16239" s="5"/>
      <c r="AC16239" s="36"/>
      <c r="AD16239" s="36"/>
      <c r="AE16239"/>
      <c r="AF16239"/>
      <c r="AH16239" s="36"/>
      <c r="AJ16239"/>
    </row>
    <row r="16240" spans="14:36">
      <c r="N16240" s="36"/>
      <c r="R16240" s="5"/>
      <c r="W16240"/>
      <c r="Y16240" s="36"/>
      <c r="AA16240" s="5"/>
      <c r="AC16240" s="36"/>
      <c r="AD16240" s="36"/>
      <c r="AE16240"/>
      <c r="AF16240"/>
      <c r="AH16240" s="36"/>
      <c r="AJ16240"/>
    </row>
    <row r="16241" spans="14:36">
      <c r="N16241" s="36"/>
      <c r="R16241" s="5"/>
      <c r="W16241"/>
      <c r="Y16241" s="36"/>
      <c r="AA16241" s="5"/>
      <c r="AC16241" s="36"/>
      <c r="AD16241" s="36"/>
      <c r="AE16241"/>
      <c r="AF16241"/>
      <c r="AH16241" s="36"/>
      <c r="AJ16241"/>
    </row>
    <row r="16242" spans="14:36">
      <c r="N16242" s="36"/>
      <c r="R16242" s="5"/>
      <c r="W16242"/>
      <c r="Y16242" s="36"/>
      <c r="AA16242" s="5"/>
      <c r="AC16242" s="36"/>
      <c r="AD16242" s="36"/>
      <c r="AE16242"/>
      <c r="AF16242"/>
      <c r="AH16242" s="36"/>
      <c r="AJ16242"/>
    </row>
    <row r="16243" spans="14:36">
      <c r="N16243" s="36"/>
      <c r="R16243" s="5"/>
      <c r="W16243"/>
      <c r="Y16243" s="36"/>
      <c r="AA16243" s="5"/>
      <c r="AC16243" s="36"/>
      <c r="AD16243" s="36"/>
      <c r="AE16243"/>
      <c r="AF16243"/>
      <c r="AH16243" s="36"/>
      <c r="AJ16243"/>
    </row>
    <row r="16244" spans="14:36">
      <c r="N16244" s="36"/>
      <c r="R16244" s="5"/>
      <c r="W16244"/>
      <c r="Y16244" s="36"/>
      <c r="AA16244" s="5"/>
      <c r="AC16244" s="36"/>
      <c r="AD16244" s="36"/>
      <c r="AE16244"/>
      <c r="AF16244"/>
      <c r="AH16244" s="36"/>
      <c r="AJ16244"/>
    </row>
    <row r="16245" spans="14:36">
      <c r="N16245" s="36"/>
      <c r="R16245" s="5"/>
      <c r="W16245"/>
      <c r="Y16245" s="36"/>
      <c r="AA16245" s="5"/>
      <c r="AC16245" s="36"/>
      <c r="AD16245" s="36"/>
      <c r="AE16245"/>
      <c r="AF16245"/>
      <c r="AH16245" s="36"/>
      <c r="AJ16245"/>
    </row>
    <row r="16246" spans="14:36">
      <c r="N16246" s="36"/>
      <c r="R16246" s="5"/>
      <c r="W16246"/>
      <c r="Y16246" s="36"/>
      <c r="AA16246" s="5"/>
      <c r="AC16246" s="36"/>
      <c r="AD16246" s="36"/>
      <c r="AE16246"/>
      <c r="AF16246"/>
      <c r="AH16246" s="36"/>
      <c r="AJ16246"/>
    </row>
    <row r="16247" spans="14:36">
      <c r="N16247" s="36"/>
      <c r="R16247" s="5"/>
      <c r="W16247"/>
      <c r="Y16247" s="36"/>
      <c r="AA16247" s="5"/>
      <c r="AC16247" s="36"/>
      <c r="AD16247" s="36"/>
      <c r="AE16247"/>
      <c r="AF16247"/>
      <c r="AH16247" s="36"/>
      <c r="AJ16247"/>
    </row>
    <row r="16248" spans="14:36">
      <c r="N16248" s="36"/>
      <c r="R16248" s="5"/>
      <c r="W16248"/>
      <c r="Y16248" s="36"/>
      <c r="AA16248" s="5"/>
      <c r="AC16248" s="36"/>
      <c r="AD16248" s="36"/>
      <c r="AE16248"/>
      <c r="AF16248"/>
      <c r="AH16248" s="36"/>
      <c r="AJ16248"/>
    </row>
    <row r="16249" spans="14:36">
      <c r="N16249" s="36"/>
      <c r="R16249" s="5"/>
      <c r="W16249"/>
      <c r="Y16249" s="36"/>
      <c r="AA16249" s="5"/>
      <c r="AC16249" s="36"/>
      <c r="AD16249" s="36"/>
      <c r="AE16249"/>
      <c r="AF16249"/>
      <c r="AH16249" s="36"/>
      <c r="AJ16249"/>
    </row>
    <row r="16250" spans="14:36">
      <c r="N16250" s="36"/>
      <c r="R16250" s="5"/>
      <c r="W16250"/>
      <c r="Y16250" s="36"/>
      <c r="AA16250" s="5"/>
      <c r="AC16250" s="36"/>
      <c r="AD16250" s="36"/>
      <c r="AE16250"/>
      <c r="AF16250"/>
      <c r="AH16250" s="36"/>
      <c r="AJ16250"/>
    </row>
    <row r="16251" spans="14:36">
      <c r="N16251" s="36"/>
      <c r="R16251" s="5"/>
      <c r="W16251"/>
      <c r="Y16251" s="36"/>
      <c r="AA16251" s="5"/>
      <c r="AC16251" s="36"/>
      <c r="AD16251" s="36"/>
      <c r="AE16251"/>
      <c r="AF16251"/>
      <c r="AH16251" s="36"/>
      <c r="AJ16251"/>
    </row>
    <row r="16252" spans="14:36">
      <c r="N16252" s="36"/>
      <c r="R16252" s="5"/>
      <c r="W16252"/>
      <c r="Y16252" s="36"/>
      <c r="AA16252" s="5"/>
      <c r="AC16252" s="36"/>
      <c r="AD16252" s="36"/>
      <c r="AE16252"/>
      <c r="AF16252"/>
      <c r="AH16252" s="36"/>
      <c r="AJ16252"/>
    </row>
    <row r="16253" spans="14:36">
      <c r="N16253" s="36"/>
      <c r="R16253" s="5"/>
      <c r="W16253"/>
      <c r="Y16253" s="36"/>
      <c r="AA16253" s="5"/>
      <c r="AC16253" s="36"/>
      <c r="AD16253" s="36"/>
      <c r="AE16253"/>
      <c r="AF16253"/>
      <c r="AH16253" s="36"/>
      <c r="AJ16253"/>
    </row>
    <row r="16254" spans="14:36">
      <c r="N16254" s="36"/>
      <c r="R16254" s="5"/>
      <c r="W16254"/>
      <c r="Y16254" s="36"/>
      <c r="AA16254" s="5"/>
      <c r="AC16254" s="36"/>
      <c r="AD16254" s="36"/>
      <c r="AE16254"/>
      <c r="AF16254"/>
      <c r="AH16254" s="36"/>
      <c r="AJ16254"/>
    </row>
    <row r="16255" spans="14:36">
      <c r="N16255" s="36"/>
      <c r="R16255" s="5"/>
      <c r="W16255"/>
      <c r="Y16255" s="36"/>
      <c r="AA16255" s="5"/>
      <c r="AC16255" s="36"/>
      <c r="AD16255" s="36"/>
      <c r="AE16255"/>
      <c r="AF16255"/>
      <c r="AH16255" s="36"/>
      <c r="AJ16255"/>
    </row>
    <row r="16256" spans="14:36">
      <c r="N16256" s="36"/>
      <c r="R16256" s="5"/>
      <c r="W16256"/>
      <c r="Y16256" s="36"/>
      <c r="AA16256" s="5"/>
      <c r="AC16256" s="36"/>
      <c r="AD16256" s="36"/>
      <c r="AE16256"/>
      <c r="AF16256"/>
      <c r="AH16256" s="36"/>
      <c r="AJ16256"/>
    </row>
    <row r="16257" spans="14:36">
      <c r="N16257" s="36"/>
      <c r="R16257" s="5"/>
      <c r="W16257"/>
      <c r="Y16257" s="36"/>
      <c r="AA16257" s="5"/>
      <c r="AC16257" s="36"/>
      <c r="AD16257" s="36"/>
      <c r="AE16257"/>
      <c r="AF16257"/>
      <c r="AH16257" s="36"/>
      <c r="AJ16257"/>
    </row>
    <row r="16258" spans="14:36">
      <c r="N16258" s="36"/>
      <c r="R16258" s="5"/>
      <c r="W16258"/>
      <c r="Y16258" s="36"/>
      <c r="AA16258" s="5"/>
      <c r="AC16258" s="36"/>
      <c r="AD16258" s="36"/>
      <c r="AE16258"/>
      <c r="AF16258"/>
      <c r="AH16258" s="36"/>
      <c r="AJ16258"/>
    </row>
    <row r="16259" spans="14:36">
      <c r="N16259" s="36"/>
      <c r="R16259" s="5"/>
      <c r="W16259"/>
      <c r="Y16259" s="36"/>
      <c r="AA16259" s="5"/>
      <c r="AC16259" s="36"/>
      <c r="AD16259" s="36"/>
      <c r="AE16259"/>
      <c r="AF16259"/>
      <c r="AH16259" s="36"/>
      <c r="AJ16259"/>
    </row>
    <row r="16260" spans="14:36">
      <c r="N16260" s="36"/>
      <c r="R16260" s="5"/>
      <c r="W16260"/>
      <c r="Y16260" s="36"/>
      <c r="AA16260" s="5"/>
      <c r="AC16260" s="36"/>
      <c r="AD16260" s="36"/>
      <c r="AE16260"/>
      <c r="AF16260"/>
      <c r="AH16260" s="36"/>
      <c r="AJ16260"/>
    </row>
    <row r="16261" spans="14:36">
      <c r="N16261" s="36"/>
      <c r="R16261" s="5"/>
      <c r="W16261"/>
      <c r="Y16261" s="36"/>
      <c r="AA16261" s="5"/>
      <c r="AC16261" s="36"/>
      <c r="AD16261" s="36"/>
      <c r="AE16261"/>
      <c r="AF16261"/>
      <c r="AH16261" s="36"/>
      <c r="AJ16261"/>
    </row>
    <row r="16262" spans="14:36">
      <c r="N16262" s="36"/>
      <c r="R16262" s="5"/>
      <c r="W16262"/>
      <c r="Y16262" s="36"/>
      <c r="AA16262" s="5"/>
      <c r="AC16262" s="36"/>
      <c r="AD16262" s="36"/>
      <c r="AE16262"/>
      <c r="AF16262"/>
      <c r="AH16262" s="36"/>
      <c r="AJ16262"/>
    </row>
    <row r="16263" spans="14:36">
      <c r="N16263" s="36"/>
      <c r="R16263" s="5"/>
      <c r="W16263"/>
      <c r="Y16263" s="36"/>
      <c r="AA16263" s="5"/>
      <c r="AC16263" s="36"/>
      <c r="AD16263" s="36"/>
      <c r="AE16263"/>
      <c r="AF16263"/>
      <c r="AH16263" s="36"/>
      <c r="AJ16263"/>
    </row>
    <row r="16264" spans="14:36">
      <c r="N16264" s="36"/>
      <c r="R16264" s="5"/>
      <c r="W16264"/>
      <c r="Y16264" s="36"/>
      <c r="AA16264" s="5"/>
      <c r="AC16264" s="36"/>
      <c r="AD16264" s="36"/>
      <c r="AE16264"/>
      <c r="AF16264"/>
      <c r="AH16264" s="36"/>
      <c r="AJ16264"/>
    </row>
    <row r="16265" spans="14:36">
      <c r="N16265" s="36"/>
      <c r="R16265" s="5"/>
      <c r="W16265"/>
      <c r="Y16265" s="36"/>
      <c r="AA16265" s="5"/>
      <c r="AC16265" s="36"/>
      <c r="AD16265" s="36"/>
      <c r="AE16265"/>
      <c r="AF16265"/>
      <c r="AH16265" s="36"/>
      <c r="AJ16265"/>
    </row>
    <row r="16266" spans="14:36">
      <c r="N16266" s="36"/>
      <c r="R16266" s="5"/>
      <c r="W16266"/>
      <c r="Y16266" s="36"/>
      <c r="AA16266" s="5"/>
      <c r="AC16266" s="36"/>
      <c r="AD16266" s="36"/>
      <c r="AE16266"/>
      <c r="AF16266"/>
      <c r="AH16266" s="36"/>
      <c r="AJ16266"/>
    </row>
    <row r="16267" spans="14:36">
      <c r="N16267" s="36"/>
      <c r="R16267" s="5"/>
      <c r="W16267"/>
      <c r="Y16267" s="36"/>
      <c r="AA16267" s="5"/>
      <c r="AC16267" s="36"/>
      <c r="AD16267" s="36"/>
      <c r="AE16267"/>
      <c r="AF16267"/>
      <c r="AH16267" s="36"/>
      <c r="AJ16267"/>
    </row>
    <row r="16268" spans="14:36">
      <c r="N16268" s="36"/>
      <c r="R16268" s="5"/>
      <c r="W16268"/>
      <c r="Y16268" s="36"/>
      <c r="AA16268" s="5"/>
      <c r="AC16268" s="36"/>
      <c r="AD16268" s="36"/>
      <c r="AE16268"/>
      <c r="AF16268"/>
      <c r="AH16268" s="36"/>
      <c r="AJ16268"/>
    </row>
    <row r="16269" spans="14:36">
      <c r="N16269" s="36"/>
      <c r="R16269" s="5"/>
      <c r="W16269"/>
      <c r="Y16269" s="36"/>
      <c r="AA16269" s="5"/>
      <c r="AC16269" s="36"/>
      <c r="AD16269" s="36"/>
      <c r="AE16269"/>
      <c r="AF16269"/>
      <c r="AH16269" s="36"/>
      <c r="AJ16269"/>
    </row>
    <row r="16270" spans="14:36">
      <c r="N16270" s="36"/>
      <c r="R16270" s="5"/>
      <c r="W16270"/>
      <c r="Y16270" s="36"/>
      <c r="AA16270" s="5"/>
      <c r="AC16270" s="36"/>
      <c r="AD16270" s="36"/>
      <c r="AE16270"/>
      <c r="AF16270"/>
      <c r="AH16270" s="36"/>
      <c r="AJ16270"/>
    </row>
    <row r="16271" spans="14:36">
      <c r="N16271" s="36"/>
      <c r="R16271" s="5"/>
      <c r="W16271"/>
      <c r="Y16271" s="36"/>
      <c r="AA16271" s="5"/>
      <c r="AC16271" s="36"/>
      <c r="AD16271" s="36"/>
      <c r="AE16271"/>
      <c r="AF16271"/>
      <c r="AH16271" s="36"/>
      <c r="AJ16271"/>
    </row>
    <row r="16272" spans="14:36">
      <c r="N16272" s="36"/>
      <c r="R16272" s="5"/>
      <c r="W16272"/>
      <c r="Y16272" s="36"/>
      <c r="AA16272" s="5"/>
      <c r="AC16272" s="36"/>
      <c r="AD16272" s="36"/>
      <c r="AE16272"/>
      <c r="AF16272"/>
      <c r="AH16272" s="36"/>
      <c r="AJ16272"/>
    </row>
    <row r="16273" spans="14:36">
      <c r="N16273" s="36"/>
      <c r="R16273" s="5"/>
      <c r="W16273"/>
      <c r="Y16273" s="36"/>
      <c r="AA16273" s="5"/>
      <c r="AC16273" s="36"/>
      <c r="AD16273" s="36"/>
      <c r="AE16273"/>
      <c r="AF16273"/>
      <c r="AH16273" s="36"/>
      <c r="AJ16273"/>
    </row>
    <row r="16274" spans="14:36">
      <c r="N16274" s="36"/>
      <c r="R16274" s="5"/>
      <c r="W16274"/>
      <c r="Y16274" s="36"/>
      <c r="AA16274" s="5"/>
      <c r="AC16274" s="36"/>
      <c r="AD16274" s="36"/>
      <c r="AE16274"/>
      <c r="AF16274"/>
      <c r="AH16274" s="36"/>
      <c r="AJ16274"/>
    </row>
    <row r="16275" spans="14:36">
      <c r="N16275" s="36"/>
      <c r="R16275" s="5"/>
      <c r="W16275"/>
      <c r="Y16275" s="36"/>
      <c r="AA16275" s="5"/>
      <c r="AC16275" s="36"/>
      <c r="AD16275" s="36"/>
      <c r="AE16275"/>
      <c r="AF16275"/>
      <c r="AH16275" s="36"/>
      <c r="AJ16275"/>
    </row>
    <row r="16276" spans="14:36">
      <c r="N16276" s="36"/>
      <c r="R16276" s="5"/>
      <c r="W16276"/>
      <c r="Y16276" s="36"/>
      <c r="AA16276" s="5"/>
      <c r="AC16276" s="36"/>
      <c r="AD16276" s="36"/>
      <c r="AE16276"/>
      <c r="AF16276"/>
      <c r="AH16276" s="36"/>
      <c r="AJ16276"/>
    </row>
    <row r="16277" spans="14:36">
      <c r="N16277" s="36"/>
      <c r="R16277" s="5"/>
      <c r="W16277"/>
      <c r="Y16277" s="36"/>
      <c r="AA16277" s="5"/>
      <c r="AC16277" s="36"/>
      <c r="AD16277" s="36"/>
      <c r="AE16277"/>
      <c r="AF16277"/>
      <c r="AH16277" s="36"/>
      <c r="AJ16277"/>
    </row>
    <row r="16278" spans="14:36">
      <c r="N16278" s="36"/>
      <c r="R16278" s="5"/>
      <c r="W16278"/>
      <c r="Y16278" s="36"/>
      <c r="AA16278" s="5"/>
      <c r="AC16278" s="36"/>
      <c r="AD16278" s="36"/>
      <c r="AE16278"/>
      <c r="AF16278"/>
      <c r="AH16278" s="36"/>
      <c r="AJ16278"/>
    </row>
    <row r="16279" spans="14:36">
      <c r="N16279" s="36"/>
      <c r="R16279" s="5"/>
      <c r="W16279"/>
      <c r="Y16279" s="36"/>
      <c r="AA16279" s="5"/>
      <c r="AC16279" s="36"/>
      <c r="AD16279" s="36"/>
      <c r="AE16279"/>
      <c r="AF16279"/>
      <c r="AH16279" s="36"/>
      <c r="AJ16279"/>
    </row>
    <row r="16280" spans="14:36">
      <c r="N16280" s="36"/>
      <c r="R16280" s="5"/>
      <c r="W16280"/>
      <c r="Y16280" s="36"/>
      <c r="AA16280" s="5"/>
      <c r="AC16280" s="36"/>
      <c r="AD16280" s="36"/>
      <c r="AE16280"/>
      <c r="AF16280"/>
      <c r="AH16280" s="36"/>
      <c r="AJ16280"/>
    </row>
    <row r="16281" spans="14:36">
      <c r="N16281" s="36"/>
      <c r="R16281" s="5"/>
      <c r="W16281"/>
      <c r="Y16281" s="36"/>
      <c r="AA16281" s="5"/>
      <c r="AC16281" s="36"/>
      <c r="AD16281" s="36"/>
      <c r="AE16281"/>
      <c r="AF16281"/>
      <c r="AH16281" s="36"/>
      <c r="AJ16281"/>
    </row>
    <row r="16282" spans="14:36">
      <c r="N16282" s="36"/>
      <c r="R16282" s="5"/>
      <c r="W16282"/>
      <c r="Y16282" s="36"/>
      <c r="AA16282" s="5"/>
      <c r="AC16282" s="36"/>
      <c r="AD16282" s="36"/>
      <c r="AE16282"/>
      <c r="AF16282"/>
      <c r="AH16282" s="36"/>
      <c r="AJ16282"/>
    </row>
    <row r="16283" spans="14:36">
      <c r="N16283" s="36"/>
      <c r="R16283" s="5"/>
      <c r="W16283"/>
      <c r="Y16283" s="36"/>
      <c r="AA16283" s="5"/>
      <c r="AC16283" s="36"/>
      <c r="AD16283" s="36"/>
      <c r="AE16283"/>
      <c r="AF16283"/>
      <c r="AH16283" s="36"/>
      <c r="AJ16283"/>
    </row>
    <row r="16284" spans="14:36">
      <c r="N16284" s="36"/>
      <c r="R16284" s="5"/>
      <c r="W16284"/>
      <c r="Y16284" s="36"/>
      <c r="AA16284" s="5"/>
      <c r="AC16284" s="36"/>
      <c r="AD16284" s="36"/>
      <c r="AE16284"/>
      <c r="AF16284"/>
      <c r="AH16284" s="36"/>
      <c r="AJ16284"/>
    </row>
    <row r="16285" spans="14:36">
      <c r="N16285" s="36"/>
      <c r="R16285" s="5"/>
      <c r="W16285"/>
      <c r="Y16285" s="36"/>
      <c r="AA16285" s="5"/>
      <c r="AC16285" s="36"/>
      <c r="AD16285" s="36"/>
      <c r="AE16285"/>
      <c r="AF16285"/>
      <c r="AH16285" s="36"/>
      <c r="AJ16285"/>
    </row>
    <row r="16286" spans="14:36">
      <c r="N16286" s="36"/>
      <c r="R16286" s="5"/>
      <c r="W16286"/>
      <c r="Y16286" s="36"/>
      <c r="AA16286" s="5"/>
      <c r="AC16286" s="36"/>
      <c r="AD16286" s="36"/>
      <c r="AE16286"/>
      <c r="AF16286"/>
      <c r="AH16286" s="36"/>
      <c r="AJ16286"/>
    </row>
    <row r="16287" spans="14:36">
      <c r="N16287" s="36"/>
      <c r="R16287" s="5"/>
      <c r="W16287"/>
      <c r="Y16287" s="36"/>
      <c r="AA16287" s="5"/>
      <c r="AC16287" s="36"/>
      <c r="AD16287" s="36"/>
      <c r="AE16287"/>
      <c r="AF16287"/>
      <c r="AH16287" s="36"/>
      <c r="AJ16287"/>
    </row>
    <row r="16288" spans="14:36">
      <c r="N16288" s="36"/>
      <c r="R16288" s="5"/>
      <c r="W16288"/>
      <c r="Y16288" s="36"/>
      <c r="AA16288" s="5"/>
      <c r="AC16288" s="36"/>
      <c r="AD16288" s="36"/>
      <c r="AE16288"/>
      <c r="AF16288"/>
      <c r="AH16288" s="36"/>
      <c r="AJ16288"/>
    </row>
    <row r="16289" spans="14:36">
      <c r="N16289" s="36"/>
      <c r="R16289" s="5"/>
      <c r="W16289"/>
      <c r="Y16289" s="36"/>
      <c r="AA16289" s="5"/>
      <c r="AC16289" s="36"/>
      <c r="AD16289" s="36"/>
      <c r="AE16289"/>
      <c r="AF16289"/>
      <c r="AH16289" s="36"/>
      <c r="AJ16289"/>
    </row>
    <row r="16290" spans="14:36">
      <c r="N16290" s="36"/>
      <c r="R16290" s="5"/>
      <c r="W16290"/>
      <c r="Y16290" s="36"/>
      <c r="AA16290" s="5"/>
      <c r="AC16290" s="36"/>
      <c r="AD16290" s="36"/>
      <c r="AE16290"/>
      <c r="AF16290"/>
      <c r="AH16290" s="36"/>
      <c r="AJ16290"/>
    </row>
    <row r="16291" spans="14:36">
      <c r="N16291" s="36"/>
      <c r="R16291" s="5"/>
      <c r="W16291"/>
      <c r="Y16291" s="36"/>
      <c r="AA16291" s="5"/>
      <c r="AC16291" s="36"/>
      <c r="AD16291" s="36"/>
      <c r="AE16291"/>
      <c r="AF16291"/>
      <c r="AH16291" s="36"/>
      <c r="AJ16291"/>
    </row>
    <row r="16292" spans="14:36">
      <c r="N16292" s="36"/>
      <c r="R16292" s="5"/>
      <c r="W16292"/>
      <c r="Y16292" s="36"/>
      <c r="AA16292" s="5"/>
      <c r="AC16292" s="36"/>
      <c r="AD16292" s="36"/>
      <c r="AE16292"/>
      <c r="AF16292"/>
      <c r="AH16292" s="36"/>
      <c r="AJ16292"/>
    </row>
    <row r="16293" spans="14:36">
      <c r="N16293" s="36"/>
      <c r="R16293" s="5"/>
      <c r="W16293"/>
      <c r="Y16293" s="36"/>
      <c r="AA16293" s="5"/>
      <c r="AC16293" s="36"/>
      <c r="AD16293" s="36"/>
      <c r="AE16293"/>
      <c r="AF16293"/>
      <c r="AH16293" s="36"/>
      <c r="AJ16293"/>
    </row>
    <row r="16294" spans="14:36">
      <c r="N16294" s="36"/>
      <c r="R16294" s="5"/>
      <c r="W16294"/>
      <c r="Y16294" s="36"/>
      <c r="AA16294" s="5"/>
      <c r="AC16294" s="36"/>
      <c r="AD16294" s="36"/>
      <c r="AE16294"/>
      <c r="AF16294"/>
      <c r="AH16294" s="36"/>
      <c r="AJ16294"/>
    </row>
    <row r="16295" spans="14:36">
      <c r="N16295" s="36"/>
      <c r="R16295" s="5"/>
      <c r="W16295"/>
      <c r="Y16295" s="36"/>
      <c r="AA16295" s="5"/>
      <c r="AC16295" s="36"/>
      <c r="AD16295" s="36"/>
      <c r="AE16295"/>
      <c r="AF16295"/>
      <c r="AH16295" s="36"/>
      <c r="AJ16295"/>
    </row>
    <row r="16296" spans="14:36">
      <c r="N16296" s="36"/>
      <c r="R16296" s="5"/>
      <c r="W16296"/>
      <c r="Y16296" s="36"/>
      <c r="AA16296" s="5"/>
      <c r="AC16296" s="36"/>
      <c r="AD16296" s="36"/>
      <c r="AE16296"/>
      <c r="AF16296"/>
      <c r="AH16296" s="36"/>
      <c r="AJ16296"/>
    </row>
    <row r="16297" spans="14:36">
      <c r="N16297" s="36"/>
      <c r="R16297" s="5"/>
      <c r="W16297"/>
      <c r="Y16297" s="36"/>
      <c r="AA16297" s="5"/>
      <c r="AC16297" s="36"/>
      <c r="AD16297" s="36"/>
      <c r="AE16297"/>
      <c r="AF16297"/>
      <c r="AH16297" s="36"/>
      <c r="AJ16297"/>
    </row>
    <row r="16298" spans="14:36">
      <c r="N16298" s="36"/>
      <c r="R16298" s="5"/>
      <c r="W16298"/>
      <c r="Y16298" s="36"/>
      <c r="AA16298" s="5"/>
      <c r="AC16298" s="36"/>
      <c r="AD16298" s="36"/>
      <c r="AE16298"/>
      <c r="AF16298"/>
      <c r="AH16298" s="36"/>
      <c r="AJ16298"/>
    </row>
    <row r="16299" spans="14:36">
      <c r="N16299" s="36"/>
      <c r="R16299" s="5"/>
      <c r="W16299"/>
      <c r="Y16299" s="36"/>
      <c r="AA16299" s="5"/>
      <c r="AC16299" s="36"/>
      <c r="AD16299" s="36"/>
      <c r="AE16299"/>
      <c r="AF16299"/>
      <c r="AH16299" s="36"/>
      <c r="AJ16299"/>
    </row>
    <row r="16300" spans="14:36">
      <c r="N16300" s="36"/>
      <c r="R16300" s="5"/>
      <c r="W16300"/>
      <c r="Y16300" s="36"/>
      <c r="AA16300" s="5"/>
      <c r="AC16300" s="36"/>
      <c r="AD16300" s="36"/>
      <c r="AE16300"/>
      <c r="AF16300"/>
      <c r="AH16300" s="36"/>
      <c r="AJ16300"/>
    </row>
    <row r="16301" spans="14:36">
      <c r="N16301" s="36"/>
      <c r="R16301" s="5"/>
      <c r="W16301"/>
      <c r="Y16301" s="36"/>
      <c r="AA16301" s="5"/>
      <c r="AC16301" s="36"/>
      <c r="AD16301" s="36"/>
      <c r="AE16301"/>
      <c r="AF16301"/>
      <c r="AH16301" s="36"/>
      <c r="AJ16301"/>
    </row>
    <row r="16302" spans="14:36">
      <c r="N16302" s="36"/>
      <c r="R16302" s="5"/>
      <c r="W16302"/>
      <c r="Y16302" s="36"/>
      <c r="AA16302" s="5"/>
      <c r="AC16302" s="36"/>
      <c r="AD16302" s="36"/>
      <c r="AE16302"/>
      <c r="AF16302"/>
      <c r="AH16302" s="36"/>
      <c r="AJ16302"/>
    </row>
    <row r="16303" spans="14:36">
      <c r="N16303" s="36"/>
      <c r="R16303" s="5"/>
      <c r="W16303"/>
      <c r="Y16303" s="36"/>
      <c r="AA16303" s="5"/>
      <c r="AC16303" s="36"/>
      <c r="AD16303" s="36"/>
      <c r="AE16303"/>
      <c r="AF16303"/>
      <c r="AH16303" s="36"/>
      <c r="AJ16303"/>
    </row>
    <row r="16304" spans="14:36">
      <c r="N16304" s="36"/>
      <c r="R16304" s="5"/>
      <c r="W16304"/>
      <c r="Y16304" s="36"/>
      <c r="AA16304" s="5"/>
      <c r="AC16304" s="36"/>
      <c r="AD16304" s="36"/>
      <c r="AE16304"/>
      <c r="AF16304"/>
      <c r="AH16304" s="36"/>
      <c r="AJ16304"/>
    </row>
    <row r="16305" spans="14:36">
      <c r="N16305" s="36"/>
      <c r="R16305" s="5"/>
      <c r="W16305"/>
      <c r="Y16305" s="36"/>
      <c r="AA16305" s="5"/>
      <c r="AC16305" s="36"/>
      <c r="AD16305" s="36"/>
      <c r="AE16305"/>
      <c r="AF16305"/>
      <c r="AH16305" s="36"/>
      <c r="AJ16305"/>
    </row>
    <row r="16306" spans="14:36">
      <c r="N16306" s="36"/>
      <c r="R16306" s="5"/>
      <c r="W16306"/>
      <c r="Y16306" s="36"/>
      <c r="AA16306" s="5"/>
      <c r="AC16306" s="36"/>
      <c r="AD16306" s="36"/>
      <c r="AE16306"/>
      <c r="AF16306"/>
      <c r="AH16306" s="36"/>
      <c r="AJ16306"/>
    </row>
    <row r="16307" spans="14:36">
      <c r="N16307" s="36"/>
      <c r="R16307" s="5"/>
      <c r="W16307"/>
      <c r="Y16307" s="36"/>
      <c r="AA16307" s="5"/>
      <c r="AC16307" s="36"/>
      <c r="AD16307" s="36"/>
      <c r="AE16307"/>
      <c r="AF16307"/>
      <c r="AH16307" s="36"/>
      <c r="AJ16307"/>
    </row>
    <row r="16308" spans="14:36">
      <c r="N16308" s="36"/>
      <c r="R16308" s="5"/>
      <c r="W16308"/>
      <c r="Y16308" s="36"/>
      <c r="AA16308" s="5"/>
      <c r="AC16308" s="36"/>
      <c r="AD16308" s="36"/>
      <c r="AE16308"/>
      <c r="AF16308"/>
      <c r="AH16308" s="36"/>
      <c r="AJ16308"/>
    </row>
    <row r="16309" spans="14:36">
      <c r="N16309" s="36"/>
      <c r="R16309" s="5"/>
      <c r="W16309"/>
      <c r="Y16309" s="36"/>
      <c r="AA16309" s="5"/>
      <c r="AC16309" s="36"/>
      <c r="AD16309" s="36"/>
      <c r="AE16309"/>
      <c r="AF16309"/>
      <c r="AH16309" s="36"/>
      <c r="AJ16309"/>
    </row>
    <row r="16310" spans="14:36">
      <c r="N16310" s="36"/>
      <c r="R16310" s="5"/>
      <c r="W16310"/>
      <c r="Y16310" s="36"/>
      <c r="AA16310" s="5"/>
      <c r="AC16310" s="36"/>
      <c r="AD16310" s="36"/>
      <c r="AE16310"/>
      <c r="AF16310"/>
      <c r="AH16310" s="36"/>
      <c r="AJ16310"/>
    </row>
    <row r="16311" spans="14:36">
      <c r="N16311" s="36"/>
      <c r="R16311" s="5"/>
      <c r="W16311"/>
      <c r="Y16311" s="36"/>
      <c r="AA16311" s="5"/>
      <c r="AC16311" s="36"/>
      <c r="AD16311" s="36"/>
      <c r="AE16311"/>
      <c r="AF16311"/>
      <c r="AH16311" s="36"/>
      <c r="AJ16311"/>
    </row>
    <row r="16312" spans="14:36">
      <c r="N16312" s="36"/>
      <c r="R16312" s="5"/>
      <c r="W16312"/>
      <c r="Y16312" s="36"/>
      <c r="AA16312" s="5"/>
      <c r="AC16312" s="36"/>
      <c r="AD16312" s="36"/>
      <c r="AE16312"/>
      <c r="AF16312"/>
      <c r="AH16312" s="36"/>
      <c r="AJ16312"/>
    </row>
    <row r="16313" spans="14:36">
      <c r="N16313" s="36"/>
      <c r="R16313" s="5"/>
      <c r="W16313"/>
      <c r="Y16313" s="36"/>
      <c r="AA16313" s="5"/>
      <c r="AC16313" s="36"/>
      <c r="AD16313" s="36"/>
      <c r="AE16313"/>
      <c r="AF16313"/>
      <c r="AH16313" s="36"/>
      <c r="AJ16313"/>
    </row>
    <row r="16314" spans="14:36">
      <c r="N16314" s="36"/>
      <c r="R16314" s="5"/>
      <c r="W16314"/>
      <c r="Y16314" s="36"/>
      <c r="AA16314" s="5"/>
      <c r="AC16314" s="36"/>
      <c r="AD16314" s="36"/>
      <c r="AE16314"/>
      <c r="AF16314"/>
      <c r="AH16314" s="36"/>
      <c r="AJ16314"/>
    </row>
    <row r="16315" spans="14:36">
      <c r="N16315" s="36"/>
      <c r="R16315" s="5"/>
      <c r="W16315"/>
      <c r="Y16315" s="36"/>
      <c r="AA16315" s="5"/>
      <c r="AC16315" s="36"/>
      <c r="AD16315" s="36"/>
      <c r="AE16315"/>
      <c r="AF16315"/>
      <c r="AH16315" s="36"/>
      <c r="AJ16315"/>
    </row>
    <row r="16316" spans="14:36">
      <c r="N16316" s="36"/>
      <c r="R16316" s="5"/>
      <c r="W16316"/>
      <c r="Y16316" s="36"/>
      <c r="AA16316" s="5"/>
      <c r="AC16316" s="36"/>
      <c r="AD16316" s="36"/>
      <c r="AE16316"/>
      <c r="AF16316"/>
      <c r="AH16316" s="36"/>
      <c r="AJ16316"/>
    </row>
    <row r="16317" spans="14:36">
      <c r="N16317" s="36"/>
      <c r="R16317" s="5"/>
      <c r="W16317"/>
      <c r="Y16317" s="36"/>
      <c r="AA16317" s="5"/>
      <c r="AC16317" s="36"/>
      <c r="AD16317" s="36"/>
      <c r="AE16317"/>
      <c r="AF16317"/>
      <c r="AH16317" s="36"/>
      <c r="AJ16317"/>
    </row>
    <row r="16318" spans="14:36">
      <c r="N16318" s="36"/>
      <c r="R16318" s="5"/>
      <c r="W16318"/>
      <c r="Y16318" s="36"/>
      <c r="AA16318" s="5"/>
      <c r="AC16318" s="36"/>
      <c r="AD16318" s="36"/>
      <c r="AE16318"/>
      <c r="AF16318"/>
      <c r="AH16318" s="36"/>
      <c r="AJ16318"/>
    </row>
    <row r="16319" spans="14:36">
      <c r="N16319" s="36"/>
      <c r="R16319" s="5"/>
      <c r="W16319"/>
      <c r="Y16319" s="36"/>
      <c r="AA16319" s="5"/>
      <c r="AC16319" s="36"/>
      <c r="AD16319" s="36"/>
      <c r="AE16319"/>
      <c r="AF16319"/>
      <c r="AH16319" s="36"/>
      <c r="AJ16319"/>
    </row>
    <row r="16320" spans="14:36">
      <c r="N16320" s="36"/>
      <c r="R16320" s="5"/>
      <c r="W16320"/>
      <c r="Y16320" s="36"/>
      <c r="AA16320" s="5"/>
      <c r="AC16320" s="36"/>
      <c r="AD16320" s="36"/>
      <c r="AE16320"/>
      <c r="AF16320"/>
      <c r="AH16320" s="36"/>
      <c r="AJ16320"/>
    </row>
    <row r="16321" spans="14:36">
      <c r="N16321" s="36"/>
      <c r="R16321" s="5"/>
      <c r="W16321"/>
      <c r="Y16321" s="36"/>
      <c r="AA16321" s="5"/>
      <c r="AC16321" s="36"/>
      <c r="AD16321" s="36"/>
      <c r="AE16321"/>
      <c r="AF16321"/>
      <c r="AH16321" s="36"/>
      <c r="AJ16321"/>
    </row>
    <row r="16322" spans="14:36">
      <c r="N16322" s="36"/>
      <c r="R16322" s="5"/>
      <c r="W16322"/>
      <c r="Y16322" s="36"/>
      <c r="AA16322" s="5"/>
      <c r="AC16322" s="36"/>
      <c r="AD16322" s="36"/>
      <c r="AE16322"/>
      <c r="AF16322"/>
      <c r="AH16322" s="36"/>
      <c r="AJ16322"/>
    </row>
    <row r="16323" spans="14:36">
      <c r="N16323" s="36"/>
      <c r="R16323" s="5"/>
      <c r="W16323"/>
      <c r="Y16323" s="36"/>
      <c r="AA16323" s="5"/>
      <c r="AC16323" s="36"/>
      <c r="AD16323" s="36"/>
      <c r="AE16323"/>
      <c r="AF16323"/>
      <c r="AH16323" s="36"/>
      <c r="AJ16323"/>
    </row>
    <row r="16324" spans="14:36">
      <c r="N16324" s="36"/>
      <c r="R16324" s="5"/>
      <c r="W16324"/>
      <c r="Y16324" s="36"/>
      <c r="AA16324" s="5"/>
      <c r="AC16324" s="36"/>
      <c r="AD16324" s="36"/>
      <c r="AE16324"/>
      <c r="AF16324"/>
      <c r="AH16324" s="36"/>
      <c r="AJ16324"/>
    </row>
    <row r="16325" spans="14:36">
      <c r="N16325" s="36"/>
      <c r="R16325" s="5"/>
      <c r="W16325"/>
      <c r="Y16325" s="36"/>
      <c r="AA16325" s="5"/>
      <c r="AC16325" s="36"/>
      <c r="AD16325" s="36"/>
      <c r="AE16325"/>
      <c r="AF16325"/>
      <c r="AH16325" s="36"/>
      <c r="AJ16325"/>
    </row>
    <row r="16326" spans="14:36">
      <c r="N16326" s="36"/>
      <c r="R16326" s="5"/>
      <c r="W16326"/>
      <c r="Y16326" s="36"/>
      <c r="AA16326" s="5"/>
      <c r="AC16326" s="36"/>
      <c r="AD16326" s="36"/>
      <c r="AE16326"/>
      <c r="AF16326"/>
      <c r="AH16326" s="36"/>
      <c r="AJ16326"/>
    </row>
    <row r="16327" spans="14:36">
      <c r="N16327" s="36"/>
      <c r="R16327" s="5"/>
      <c r="W16327"/>
      <c r="Y16327" s="36"/>
      <c r="AA16327" s="5"/>
      <c r="AC16327" s="36"/>
      <c r="AD16327" s="36"/>
      <c r="AE16327"/>
      <c r="AF16327"/>
      <c r="AH16327" s="36"/>
      <c r="AJ16327"/>
    </row>
    <row r="16328" spans="14:36">
      <c r="N16328" s="36"/>
      <c r="R16328" s="5"/>
      <c r="W16328"/>
      <c r="Y16328" s="36"/>
      <c r="AA16328" s="5"/>
      <c r="AC16328" s="36"/>
      <c r="AD16328" s="36"/>
      <c r="AE16328"/>
      <c r="AF16328"/>
      <c r="AH16328" s="36"/>
      <c r="AJ16328"/>
    </row>
    <row r="16329" spans="14:36">
      <c r="N16329" s="36"/>
      <c r="R16329" s="5"/>
      <c r="W16329"/>
      <c r="Y16329" s="36"/>
      <c r="AA16329" s="5"/>
      <c r="AC16329" s="36"/>
      <c r="AD16329" s="36"/>
      <c r="AE16329"/>
      <c r="AF16329"/>
      <c r="AH16329" s="36"/>
      <c r="AJ16329"/>
    </row>
    <row r="16330" spans="14:36">
      <c r="N16330" s="36"/>
      <c r="R16330" s="5"/>
      <c r="W16330"/>
      <c r="Y16330" s="36"/>
      <c r="AA16330" s="5"/>
      <c r="AC16330" s="36"/>
      <c r="AD16330" s="36"/>
      <c r="AE16330"/>
      <c r="AF16330"/>
      <c r="AH16330" s="36"/>
      <c r="AJ16330"/>
    </row>
    <row r="16331" spans="14:36">
      <c r="N16331" s="36"/>
      <c r="R16331" s="5"/>
      <c r="W16331"/>
      <c r="Y16331" s="36"/>
      <c r="AA16331" s="5"/>
      <c r="AC16331" s="36"/>
      <c r="AD16331" s="36"/>
      <c r="AE16331"/>
      <c r="AF16331"/>
      <c r="AH16331" s="36"/>
      <c r="AJ16331"/>
    </row>
    <row r="16332" spans="14:36">
      <c r="N16332" s="36"/>
      <c r="R16332" s="5"/>
      <c r="W16332"/>
      <c r="Y16332" s="36"/>
      <c r="AA16332" s="5"/>
      <c r="AC16332" s="36"/>
      <c r="AD16332" s="36"/>
      <c r="AE16332"/>
      <c r="AF16332"/>
      <c r="AH16332" s="36"/>
      <c r="AJ16332"/>
    </row>
    <row r="16333" spans="14:36">
      <c r="N16333" s="36"/>
      <c r="R16333" s="5"/>
      <c r="W16333"/>
      <c r="Y16333" s="36"/>
      <c r="AA16333" s="5"/>
      <c r="AC16333" s="36"/>
      <c r="AD16333" s="36"/>
      <c r="AE16333"/>
      <c r="AF16333"/>
      <c r="AH16333" s="36"/>
      <c r="AJ16333"/>
    </row>
    <row r="16334" spans="14:36">
      <c r="N16334" s="36"/>
      <c r="R16334" s="5"/>
      <c r="W16334"/>
      <c r="Y16334" s="36"/>
      <c r="AA16334" s="5"/>
      <c r="AC16334" s="36"/>
      <c r="AD16334" s="36"/>
      <c r="AE16334"/>
      <c r="AF16334"/>
      <c r="AH16334" s="36"/>
      <c r="AJ16334"/>
    </row>
    <row r="16335" spans="14:36">
      <c r="N16335" s="36"/>
      <c r="R16335" s="5"/>
      <c r="W16335"/>
      <c r="Y16335" s="36"/>
      <c r="AA16335" s="5"/>
      <c r="AC16335" s="36"/>
      <c r="AD16335" s="36"/>
      <c r="AE16335"/>
      <c r="AF16335"/>
      <c r="AH16335" s="36"/>
      <c r="AJ16335"/>
    </row>
    <row r="16336" spans="14:36">
      <c r="N16336" s="36"/>
      <c r="R16336" s="5"/>
      <c r="W16336"/>
      <c r="Y16336" s="36"/>
      <c r="AA16336" s="5"/>
      <c r="AC16336" s="36"/>
      <c r="AD16336" s="36"/>
      <c r="AE16336"/>
      <c r="AF16336"/>
      <c r="AH16336" s="36"/>
      <c r="AJ16336"/>
    </row>
    <row r="16337" spans="14:36">
      <c r="N16337" s="36"/>
      <c r="R16337" s="5"/>
      <c r="W16337"/>
      <c r="Y16337" s="36"/>
      <c r="AA16337" s="5"/>
      <c r="AC16337" s="36"/>
      <c r="AD16337" s="36"/>
      <c r="AE16337"/>
      <c r="AF16337"/>
      <c r="AH16337" s="36"/>
      <c r="AJ16337"/>
    </row>
    <row r="16338" spans="14:36">
      <c r="N16338" s="36"/>
      <c r="R16338" s="5"/>
      <c r="W16338"/>
      <c r="Y16338" s="36"/>
      <c r="AA16338" s="5"/>
      <c r="AC16338" s="36"/>
      <c r="AD16338" s="36"/>
      <c r="AE16338"/>
      <c r="AF16338"/>
      <c r="AH16338" s="36"/>
      <c r="AJ16338"/>
    </row>
    <row r="16339" spans="14:36">
      <c r="N16339" s="36"/>
      <c r="R16339" s="5"/>
      <c r="W16339"/>
      <c r="Y16339" s="36"/>
      <c r="AA16339" s="5"/>
      <c r="AC16339" s="36"/>
      <c r="AD16339" s="36"/>
      <c r="AE16339"/>
      <c r="AF16339"/>
      <c r="AH16339" s="36"/>
      <c r="AJ16339"/>
    </row>
    <row r="16340" spans="14:36">
      <c r="N16340" s="36"/>
      <c r="R16340" s="5"/>
      <c r="W16340"/>
      <c r="Y16340" s="36"/>
      <c r="AA16340" s="5"/>
      <c r="AC16340" s="36"/>
      <c r="AD16340" s="36"/>
      <c r="AE16340"/>
      <c r="AF16340"/>
      <c r="AH16340" s="36"/>
      <c r="AJ16340"/>
    </row>
    <row r="16341" spans="14:36">
      <c r="N16341" s="36"/>
      <c r="R16341" s="5"/>
      <c r="W16341"/>
      <c r="Y16341" s="36"/>
      <c r="AA16341" s="5"/>
      <c r="AC16341" s="36"/>
      <c r="AD16341" s="36"/>
      <c r="AE16341"/>
      <c r="AF16341"/>
      <c r="AH16341" s="36"/>
      <c r="AJ16341"/>
    </row>
    <row r="16342" spans="14:36">
      <c r="N16342" s="36"/>
      <c r="R16342" s="5"/>
      <c r="W16342"/>
      <c r="Y16342" s="36"/>
      <c r="AA16342" s="5"/>
      <c r="AC16342" s="36"/>
      <c r="AD16342" s="36"/>
      <c r="AE16342"/>
      <c r="AF16342"/>
      <c r="AH16342" s="36"/>
      <c r="AJ16342"/>
    </row>
    <row r="16343" spans="14:36">
      <c r="N16343" s="36"/>
      <c r="R16343" s="5"/>
      <c r="W16343"/>
      <c r="Y16343" s="36"/>
      <c r="AA16343" s="5"/>
      <c r="AC16343" s="36"/>
      <c r="AD16343" s="36"/>
      <c r="AE16343"/>
      <c r="AF16343"/>
      <c r="AH16343" s="36"/>
      <c r="AJ16343"/>
    </row>
    <row r="16344" spans="14:36">
      <c r="N16344" s="36"/>
      <c r="R16344" s="5"/>
      <c r="W16344"/>
      <c r="Y16344" s="36"/>
      <c r="AA16344" s="5"/>
      <c r="AC16344" s="36"/>
      <c r="AD16344" s="36"/>
      <c r="AE16344"/>
      <c r="AF16344"/>
      <c r="AH16344" s="36"/>
      <c r="AJ16344"/>
    </row>
    <row r="16345" spans="14:36">
      <c r="N16345" s="36"/>
      <c r="R16345" s="5"/>
      <c r="W16345"/>
      <c r="Y16345" s="36"/>
      <c r="AA16345" s="5"/>
      <c r="AC16345" s="36"/>
      <c r="AD16345" s="36"/>
      <c r="AE16345"/>
      <c r="AF16345"/>
      <c r="AH16345" s="36"/>
      <c r="AJ16345"/>
    </row>
    <row r="16346" spans="14:36">
      <c r="N16346" s="36"/>
      <c r="R16346" s="5"/>
      <c r="W16346"/>
      <c r="Y16346" s="36"/>
      <c r="AA16346" s="5"/>
      <c r="AC16346" s="36"/>
      <c r="AD16346" s="36"/>
      <c r="AE16346"/>
      <c r="AF16346"/>
      <c r="AH16346" s="36"/>
      <c r="AJ16346"/>
    </row>
    <row r="16347" spans="14:36">
      <c r="N16347" s="36"/>
      <c r="R16347" s="5"/>
      <c r="W16347"/>
      <c r="Y16347" s="36"/>
      <c r="AA16347" s="5"/>
      <c r="AC16347" s="36"/>
      <c r="AD16347" s="36"/>
      <c r="AE16347"/>
      <c r="AF16347"/>
      <c r="AH16347" s="36"/>
      <c r="AJ16347"/>
    </row>
    <row r="16348" spans="14:36">
      <c r="N16348" s="36"/>
      <c r="R16348" s="5"/>
      <c r="W16348"/>
      <c r="Y16348" s="36"/>
      <c r="AA16348" s="5"/>
      <c r="AC16348" s="36"/>
      <c r="AD16348" s="36"/>
      <c r="AE16348"/>
      <c r="AF16348"/>
      <c r="AH16348" s="36"/>
      <c r="AJ16348"/>
    </row>
    <row r="16349" spans="14:36">
      <c r="N16349" s="36"/>
      <c r="R16349" s="5"/>
      <c r="W16349"/>
      <c r="Y16349" s="36"/>
      <c r="AA16349" s="5"/>
      <c r="AC16349" s="36"/>
      <c r="AD16349" s="36"/>
      <c r="AE16349"/>
      <c r="AF16349"/>
      <c r="AH16349" s="36"/>
      <c r="AJ16349"/>
    </row>
    <row r="16350" spans="14:36">
      <c r="N16350" s="36"/>
      <c r="R16350" s="5"/>
      <c r="W16350"/>
      <c r="Y16350" s="36"/>
      <c r="AA16350" s="5"/>
      <c r="AC16350" s="36"/>
      <c r="AD16350" s="36"/>
      <c r="AE16350"/>
      <c r="AF16350"/>
      <c r="AH16350" s="36"/>
      <c r="AJ16350"/>
    </row>
    <row r="16351" spans="14:36">
      <c r="N16351" s="36"/>
      <c r="R16351" s="5"/>
      <c r="W16351"/>
      <c r="Y16351" s="36"/>
      <c r="AA16351" s="5"/>
      <c r="AC16351" s="36"/>
      <c r="AD16351" s="36"/>
      <c r="AE16351"/>
      <c r="AF16351"/>
      <c r="AH16351" s="36"/>
      <c r="AJ16351"/>
    </row>
    <row r="16352" spans="14:36">
      <c r="N16352" s="36"/>
      <c r="R16352" s="5"/>
      <c r="W16352"/>
      <c r="Y16352" s="36"/>
      <c r="AA16352" s="5"/>
      <c r="AC16352" s="36"/>
      <c r="AD16352" s="36"/>
      <c r="AE16352"/>
      <c r="AF16352"/>
      <c r="AH16352" s="36"/>
      <c r="AJ16352"/>
    </row>
    <row r="16353" spans="14:36">
      <c r="N16353" s="36"/>
      <c r="R16353" s="5"/>
      <c r="W16353"/>
      <c r="Y16353" s="36"/>
      <c r="AA16353" s="5"/>
      <c r="AC16353" s="36"/>
      <c r="AD16353" s="36"/>
      <c r="AE16353"/>
      <c r="AF16353"/>
      <c r="AH16353" s="36"/>
      <c r="AJ16353"/>
    </row>
    <row r="16354" spans="14:36">
      <c r="N16354" s="36"/>
      <c r="R16354" s="5"/>
      <c r="W16354"/>
      <c r="Y16354" s="36"/>
      <c r="AA16354" s="5"/>
      <c r="AC16354" s="36"/>
      <c r="AD16354" s="36"/>
      <c r="AE16354"/>
      <c r="AF16354"/>
      <c r="AH16354" s="36"/>
      <c r="AJ16354"/>
    </row>
    <row r="16355" spans="14:36">
      <c r="N16355" s="36"/>
      <c r="R16355" s="5"/>
      <c r="W16355"/>
      <c r="Y16355" s="36"/>
      <c r="AA16355" s="5"/>
      <c r="AC16355" s="36"/>
      <c r="AD16355" s="36"/>
      <c r="AE16355"/>
      <c r="AF16355"/>
      <c r="AH16355" s="36"/>
      <c r="AJ16355"/>
    </row>
    <row r="16356" spans="14:36">
      <c r="N16356" s="36"/>
      <c r="R16356" s="5"/>
      <c r="W16356"/>
      <c r="Y16356" s="36"/>
      <c r="AA16356" s="5"/>
      <c r="AC16356" s="36"/>
      <c r="AD16356" s="36"/>
      <c r="AE16356"/>
      <c r="AF16356"/>
      <c r="AH16356" s="36"/>
      <c r="AJ16356"/>
    </row>
    <row r="16357" spans="14:36">
      <c r="N16357" s="36"/>
      <c r="R16357" s="5"/>
      <c r="W16357"/>
      <c r="Y16357" s="36"/>
      <c r="AA16357" s="5"/>
      <c r="AC16357" s="36"/>
      <c r="AD16357" s="36"/>
      <c r="AE16357"/>
      <c r="AF16357"/>
      <c r="AH16357" s="36"/>
      <c r="AJ16357"/>
    </row>
    <row r="16358" spans="14:36">
      <c r="N16358" s="36"/>
      <c r="R16358" s="5"/>
      <c r="W16358"/>
      <c r="Y16358" s="36"/>
      <c r="AA16358" s="5"/>
      <c r="AC16358" s="36"/>
      <c r="AD16358" s="36"/>
      <c r="AE16358"/>
      <c r="AF16358"/>
      <c r="AH16358" s="36"/>
      <c r="AJ16358"/>
    </row>
    <row r="16359" spans="14:36">
      <c r="N16359" s="36"/>
      <c r="R16359" s="5"/>
      <c r="W16359"/>
      <c r="Y16359" s="36"/>
      <c r="AA16359" s="5"/>
      <c r="AC16359" s="36"/>
      <c r="AD16359" s="36"/>
      <c r="AE16359"/>
      <c r="AF16359"/>
      <c r="AH16359" s="36"/>
      <c r="AJ16359"/>
    </row>
    <row r="16360" spans="14:36">
      <c r="N16360" s="36"/>
      <c r="R16360" s="5"/>
      <c r="W16360"/>
      <c r="Y16360" s="36"/>
      <c r="AA16360" s="5"/>
      <c r="AC16360" s="36"/>
      <c r="AD16360" s="36"/>
      <c r="AE16360"/>
      <c r="AF16360"/>
      <c r="AH16360" s="36"/>
      <c r="AJ16360"/>
    </row>
    <row r="16361" spans="14:36">
      <c r="N16361" s="36"/>
      <c r="R16361" s="5"/>
      <c r="W16361"/>
      <c r="Y16361" s="36"/>
      <c r="AA16361" s="5"/>
      <c r="AC16361" s="36"/>
      <c r="AD16361" s="36"/>
      <c r="AE16361"/>
      <c r="AF16361"/>
      <c r="AH16361" s="36"/>
      <c r="AJ16361"/>
    </row>
    <row r="16362" spans="14:36">
      <c r="N16362" s="36"/>
      <c r="R16362" s="5"/>
      <c r="W16362"/>
      <c r="Y16362" s="36"/>
      <c r="AA16362" s="5"/>
      <c r="AC16362" s="36"/>
      <c r="AD16362" s="36"/>
      <c r="AE16362"/>
      <c r="AF16362"/>
      <c r="AH16362" s="36"/>
      <c r="AJ16362"/>
    </row>
    <row r="16363" spans="14:36">
      <c r="N16363" s="36"/>
      <c r="R16363" s="5"/>
      <c r="W16363"/>
      <c r="Y16363" s="36"/>
      <c r="AA16363" s="5"/>
      <c r="AC16363" s="36"/>
      <c r="AD16363" s="36"/>
      <c r="AE16363"/>
      <c r="AF16363"/>
      <c r="AH16363" s="36"/>
      <c r="AJ16363"/>
    </row>
    <row r="16364" spans="14:36">
      <c r="N16364" s="36"/>
      <c r="R16364" s="5"/>
      <c r="W16364"/>
      <c r="Y16364" s="36"/>
      <c r="AA16364" s="5"/>
      <c r="AC16364" s="36"/>
      <c r="AD16364" s="36"/>
      <c r="AE16364"/>
      <c r="AF16364"/>
      <c r="AH16364" s="36"/>
      <c r="AJ16364"/>
    </row>
    <row r="16365" spans="14:36">
      <c r="N16365" s="36"/>
      <c r="R16365" s="5"/>
      <c r="W16365"/>
      <c r="Y16365" s="36"/>
      <c r="AA16365" s="5"/>
      <c r="AC16365" s="36"/>
      <c r="AD16365" s="36"/>
      <c r="AE16365"/>
      <c r="AF16365"/>
      <c r="AH16365" s="36"/>
      <c r="AJ16365"/>
    </row>
    <row r="16366" spans="14:36">
      <c r="N16366" s="36"/>
      <c r="R16366" s="5"/>
      <c r="W16366"/>
      <c r="Y16366" s="36"/>
      <c r="AA16366" s="5"/>
      <c r="AC16366" s="36"/>
      <c r="AD16366" s="36"/>
      <c r="AE16366"/>
      <c r="AF16366"/>
      <c r="AH16366" s="36"/>
      <c r="AJ16366"/>
    </row>
    <row r="16367" spans="14:36">
      <c r="N16367" s="36"/>
      <c r="R16367" s="5"/>
      <c r="W16367"/>
      <c r="Y16367" s="36"/>
      <c r="AA16367" s="5"/>
      <c r="AC16367" s="36"/>
      <c r="AD16367" s="36"/>
      <c r="AE16367"/>
      <c r="AF16367"/>
      <c r="AH16367" s="36"/>
      <c r="AJ16367"/>
    </row>
    <row r="16368" spans="14:36">
      <c r="N16368" s="36"/>
      <c r="R16368" s="5"/>
      <c r="W16368"/>
      <c r="Y16368" s="36"/>
      <c r="AA16368" s="5"/>
      <c r="AC16368" s="36"/>
      <c r="AD16368" s="36"/>
      <c r="AE16368"/>
      <c r="AF16368"/>
      <c r="AH16368" s="36"/>
      <c r="AJ16368"/>
    </row>
    <row r="16369" spans="14:36">
      <c r="N16369" s="36"/>
      <c r="R16369" s="5"/>
      <c r="W16369"/>
      <c r="Y16369" s="36"/>
      <c r="AA16369" s="5"/>
      <c r="AC16369" s="36"/>
      <c r="AD16369" s="36"/>
      <c r="AE16369"/>
      <c r="AF16369"/>
      <c r="AH16369" s="36"/>
      <c r="AJ16369"/>
    </row>
    <row r="16370" spans="14:36">
      <c r="N16370" s="36"/>
      <c r="R16370" s="5"/>
      <c r="W16370"/>
      <c r="Y16370" s="36"/>
      <c r="AA16370" s="5"/>
      <c r="AC16370" s="36"/>
      <c r="AD16370" s="36"/>
      <c r="AE16370"/>
      <c r="AF16370"/>
      <c r="AH16370" s="36"/>
      <c r="AJ16370"/>
    </row>
    <row r="16371" spans="14:36">
      <c r="N16371" s="36"/>
      <c r="R16371" s="5"/>
      <c r="W16371"/>
      <c r="Y16371" s="36"/>
      <c r="AA16371" s="5"/>
      <c r="AC16371" s="36"/>
      <c r="AD16371" s="36"/>
      <c r="AE16371"/>
      <c r="AF16371"/>
      <c r="AH16371" s="36"/>
      <c r="AJ16371"/>
    </row>
    <row r="16372" spans="14:36">
      <c r="N16372" s="36"/>
      <c r="R16372" s="5"/>
      <c r="W16372"/>
      <c r="Y16372" s="36"/>
      <c r="AA16372" s="5"/>
      <c r="AC16372" s="36"/>
      <c r="AD16372" s="36"/>
      <c r="AE16372"/>
      <c r="AF16372"/>
      <c r="AH16372" s="36"/>
      <c r="AJ16372"/>
    </row>
    <row r="16373" spans="14:36">
      <c r="N16373" s="36"/>
      <c r="R16373" s="5"/>
      <c r="W16373"/>
      <c r="Y16373" s="36"/>
      <c r="AA16373" s="5"/>
      <c r="AC16373" s="36"/>
      <c r="AD16373" s="36"/>
      <c r="AE16373"/>
      <c r="AF16373"/>
      <c r="AH16373" s="36"/>
      <c r="AJ16373"/>
    </row>
    <row r="16374" spans="14:36">
      <c r="N16374" s="36"/>
      <c r="R16374" s="5"/>
      <c r="W16374"/>
      <c r="Y16374" s="36"/>
      <c r="AA16374" s="5"/>
      <c r="AC16374" s="36"/>
      <c r="AD16374" s="36"/>
      <c r="AE16374"/>
      <c r="AF16374"/>
      <c r="AH16374" s="36"/>
      <c r="AJ16374"/>
    </row>
    <row r="16375" spans="14:36">
      <c r="N16375" s="36"/>
      <c r="R16375" s="5"/>
      <c r="W16375"/>
      <c r="Y16375" s="36"/>
      <c r="AA16375" s="5"/>
      <c r="AC16375" s="36"/>
      <c r="AD16375" s="36"/>
      <c r="AE16375"/>
      <c r="AF16375"/>
      <c r="AH16375" s="36"/>
      <c r="AJ16375"/>
    </row>
    <row r="16376" spans="14:36">
      <c r="N16376" s="36"/>
      <c r="R16376" s="5"/>
      <c r="W16376"/>
      <c r="Y16376" s="36"/>
      <c r="AA16376" s="5"/>
      <c r="AC16376" s="36"/>
      <c r="AD16376" s="36"/>
      <c r="AE16376"/>
      <c r="AF16376"/>
      <c r="AH16376" s="36"/>
      <c r="AJ16376"/>
    </row>
    <row r="16377" spans="14:36">
      <c r="N16377" s="36"/>
      <c r="R16377" s="5"/>
      <c r="W16377"/>
      <c r="Y16377" s="36"/>
      <c r="AA16377" s="5"/>
      <c r="AC16377" s="36"/>
      <c r="AD16377" s="36"/>
      <c r="AE16377"/>
      <c r="AF16377"/>
      <c r="AH16377" s="36"/>
      <c r="AJ16377"/>
    </row>
    <row r="16378" spans="14:36">
      <c r="N16378" s="36"/>
      <c r="R16378" s="5"/>
      <c r="W16378"/>
      <c r="Y16378" s="36"/>
      <c r="AA16378" s="5"/>
      <c r="AC16378" s="36"/>
      <c r="AD16378" s="36"/>
      <c r="AE16378"/>
      <c r="AF16378"/>
      <c r="AH16378" s="36"/>
      <c r="AJ16378"/>
    </row>
    <row r="16379" spans="14:36">
      <c r="N16379" s="36"/>
      <c r="R16379" s="5"/>
      <c r="W16379"/>
      <c r="Y16379" s="36"/>
      <c r="AA16379" s="5"/>
      <c r="AC16379" s="36"/>
      <c r="AD16379" s="36"/>
      <c r="AE16379"/>
      <c r="AF16379"/>
      <c r="AH16379" s="36"/>
      <c r="AJ16379"/>
    </row>
    <row r="16380" spans="14:36">
      <c r="N16380" s="36"/>
      <c r="R16380" s="5"/>
      <c r="W16380"/>
      <c r="Y16380" s="36"/>
      <c r="AA16380" s="5"/>
      <c r="AC16380" s="36"/>
      <c r="AD16380" s="36"/>
      <c r="AE16380"/>
      <c r="AF16380"/>
      <c r="AH16380" s="36"/>
      <c r="AJ16380"/>
    </row>
    <row r="16381" spans="14:36">
      <c r="N16381" s="36"/>
      <c r="R16381" s="5"/>
      <c r="W16381"/>
      <c r="Y16381" s="36"/>
      <c r="AA16381" s="5"/>
      <c r="AC16381" s="36"/>
      <c r="AD16381" s="36"/>
      <c r="AE16381"/>
      <c r="AF16381"/>
      <c r="AH16381" s="36"/>
      <c r="AJ16381"/>
    </row>
    <row r="16382" spans="14:36">
      <c r="N16382" s="36"/>
      <c r="R16382" s="5"/>
      <c r="W16382"/>
      <c r="Y16382" s="36"/>
      <c r="AA16382" s="5"/>
      <c r="AC16382" s="36"/>
      <c r="AD16382" s="36"/>
      <c r="AE16382"/>
      <c r="AF16382"/>
      <c r="AH16382" s="36"/>
      <c r="AJ16382"/>
    </row>
    <row r="16383" spans="14:36">
      <c r="N16383" s="36"/>
      <c r="R16383" s="5"/>
      <c r="W16383"/>
      <c r="Y16383" s="36"/>
      <c r="AA16383" s="5"/>
      <c r="AC16383" s="36"/>
      <c r="AD16383" s="36"/>
      <c r="AE16383"/>
      <c r="AF16383"/>
      <c r="AH16383" s="36"/>
      <c r="AJ16383"/>
    </row>
    <row r="16384" spans="14:36">
      <c r="N16384" s="36"/>
      <c r="R16384" s="5"/>
      <c r="W16384"/>
      <c r="Y16384" s="36"/>
      <c r="AA16384" s="5"/>
      <c r="AC16384" s="36"/>
      <c r="AD16384" s="36"/>
      <c r="AE16384"/>
      <c r="AF16384"/>
      <c r="AH16384" s="36"/>
      <c r="AJ16384"/>
    </row>
    <row r="16385" spans="14:36">
      <c r="N16385" s="36"/>
      <c r="R16385" s="5"/>
      <c r="W16385"/>
      <c r="Y16385" s="36"/>
      <c r="AA16385" s="5"/>
      <c r="AC16385" s="36"/>
      <c r="AD16385" s="36"/>
      <c r="AE16385"/>
      <c r="AF16385"/>
      <c r="AH16385" s="36"/>
      <c r="AJ16385"/>
    </row>
    <row r="16386" spans="14:36">
      <c r="N16386" s="36"/>
      <c r="R16386" s="5"/>
      <c r="W16386"/>
      <c r="Y16386" s="36"/>
      <c r="AA16386" s="5"/>
      <c r="AC16386" s="36"/>
      <c r="AD16386" s="36"/>
      <c r="AE16386"/>
      <c r="AF16386"/>
      <c r="AH16386" s="36"/>
      <c r="AJ16386"/>
    </row>
    <row r="16387" spans="14:36">
      <c r="N16387" s="36"/>
      <c r="R16387" s="5"/>
      <c r="W16387"/>
      <c r="Y16387" s="36"/>
      <c r="AA16387" s="5"/>
      <c r="AC16387" s="36"/>
      <c r="AD16387" s="36"/>
      <c r="AE16387"/>
      <c r="AF16387"/>
      <c r="AH16387" s="36"/>
      <c r="AJ16387"/>
    </row>
    <row r="16388" spans="14:36">
      <c r="N16388" s="36"/>
      <c r="R16388" s="5"/>
      <c r="W16388"/>
      <c r="Y16388" s="36"/>
      <c r="AA16388" s="5"/>
      <c r="AC16388" s="36"/>
      <c r="AD16388" s="36"/>
      <c r="AE16388"/>
      <c r="AF16388"/>
      <c r="AH16388" s="36"/>
      <c r="AJ16388"/>
    </row>
    <row r="16389" spans="14:36">
      <c r="N16389" s="36"/>
      <c r="R16389" s="5"/>
      <c r="W16389"/>
      <c r="Y16389" s="36"/>
      <c r="AA16389" s="5"/>
      <c r="AC16389" s="36"/>
      <c r="AD16389" s="36"/>
      <c r="AE16389"/>
      <c r="AF16389"/>
      <c r="AH16389" s="36"/>
      <c r="AJ16389"/>
    </row>
    <row r="16390" spans="14:36">
      <c r="N16390" s="36"/>
      <c r="R16390" s="5"/>
      <c r="W16390"/>
      <c r="Y16390" s="36"/>
      <c r="AA16390" s="5"/>
      <c r="AC16390" s="36"/>
      <c r="AD16390" s="36"/>
      <c r="AE16390"/>
      <c r="AF16390"/>
      <c r="AH16390" s="36"/>
      <c r="AJ16390"/>
    </row>
    <row r="16391" spans="14:36">
      <c r="N16391" s="36"/>
      <c r="R16391" s="5"/>
      <c r="W16391"/>
      <c r="Y16391" s="36"/>
      <c r="AA16391" s="5"/>
      <c r="AC16391" s="36"/>
      <c r="AD16391" s="36"/>
      <c r="AE16391"/>
      <c r="AF16391"/>
      <c r="AH16391" s="36"/>
      <c r="AJ16391"/>
    </row>
    <row r="16392" spans="14:36">
      <c r="N16392" s="36"/>
      <c r="R16392" s="5"/>
      <c r="W16392"/>
      <c r="Y16392" s="36"/>
      <c r="AA16392" s="5"/>
      <c r="AC16392" s="36"/>
      <c r="AD16392" s="36"/>
      <c r="AE16392"/>
      <c r="AF16392"/>
      <c r="AH16392" s="36"/>
      <c r="AJ16392"/>
    </row>
    <row r="16393" spans="14:36">
      <c r="N16393" s="36"/>
      <c r="R16393" s="5"/>
      <c r="W16393"/>
      <c r="Y16393" s="36"/>
      <c r="AA16393" s="5"/>
      <c r="AC16393" s="36"/>
      <c r="AD16393" s="36"/>
      <c r="AE16393"/>
      <c r="AF16393"/>
      <c r="AH16393" s="36"/>
      <c r="AJ16393"/>
    </row>
    <row r="16394" spans="14:36">
      <c r="N16394" s="36"/>
      <c r="R16394" s="5"/>
      <c r="W16394"/>
      <c r="Y16394" s="36"/>
      <c r="AA16394" s="5"/>
      <c r="AC16394" s="36"/>
      <c r="AD16394" s="36"/>
      <c r="AE16394"/>
      <c r="AF16394"/>
      <c r="AH16394" s="36"/>
      <c r="AJ16394"/>
    </row>
    <row r="16395" spans="14:36">
      <c r="N16395" s="36"/>
      <c r="R16395" s="5"/>
      <c r="W16395"/>
      <c r="Y16395" s="36"/>
      <c r="AA16395" s="5"/>
      <c r="AC16395" s="36"/>
      <c r="AD16395" s="36"/>
      <c r="AE16395"/>
      <c r="AF16395"/>
      <c r="AH16395" s="36"/>
      <c r="AJ16395"/>
    </row>
    <row r="16396" spans="14:36">
      <c r="N16396" s="36"/>
      <c r="R16396" s="5"/>
      <c r="W16396"/>
      <c r="Y16396" s="36"/>
      <c r="AA16396" s="5"/>
      <c r="AC16396" s="36"/>
      <c r="AD16396" s="36"/>
      <c r="AE16396"/>
      <c r="AF16396"/>
      <c r="AH16396" s="36"/>
      <c r="AJ16396"/>
    </row>
    <row r="16397" spans="14:36">
      <c r="N16397" s="36"/>
      <c r="R16397" s="5"/>
      <c r="W16397"/>
      <c r="Y16397" s="36"/>
      <c r="AA16397" s="5"/>
      <c r="AC16397" s="36"/>
      <c r="AD16397" s="36"/>
      <c r="AE16397"/>
      <c r="AF16397"/>
      <c r="AH16397" s="36"/>
      <c r="AJ16397"/>
    </row>
    <row r="16398" spans="14:36">
      <c r="N16398" s="36"/>
      <c r="R16398" s="5"/>
      <c r="W16398"/>
      <c r="Y16398" s="36"/>
      <c r="AA16398" s="5"/>
      <c r="AC16398" s="36"/>
      <c r="AD16398" s="36"/>
      <c r="AE16398"/>
      <c r="AF16398"/>
      <c r="AH16398" s="36"/>
      <c r="AJ16398"/>
    </row>
    <row r="16399" spans="14:36">
      <c r="N16399" s="36"/>
      <c r="R16399" s="5"/>
      <c r="W16399"/>
      <c r="Y16399" s="36"/>
      <c r="AA16399" s="5"/>
      <c r="AC16399" s="36"/>
      <c r="AD16399" s="36"/>
      <c r="AE16399"/>
      <c r="AF16399"/>
      <c r="AH16399" s="36"/>
      <c r="AJ16399"/>
    </row>
    <row r="16400" spans="14:36">
      <c r="N16400" s="36"/>
      <c r="R16400" s="5"/>
      <c r="W16400"/>
      <c r="Y16400" s="36"/>
      <c r="AA16400" s="5"/>
      <c r="AC16400" s="36"/>
      <c r="AD16400" s="36"/>
      <c r="AE16400"/>
      <c r="AF16400"/>
      <c r="AH16400" s="36"/>
      <c r="AJ16400"/>
    </row>
    <row r="16401" spans="14:36">
      <c r="N16401" s="36"/>
      <c r="R16401" s="5"/>
      <c r="W16401"/>
      <c r="Y16401" s="36"/>
      <c r="AA16401" s="5"/>
      <c r="AC16401" s="36"/>
      <c r="AD16401" s="36"/>
      <c r="AE16401"/>
      <c r="AF16401"/>
      <c r="AH16401" s="36"/>
      <c r="AJ16401"/>
    </row>
    <row r="16402" spans="14:36">
      <c r="N16402" s="36"/>
      <c r="R16402" s="5"/>
      <c r="W16402"/>
      <c r="Y16402" s="36"/>
      <c r="AA16402" s="5"/>
      <c r="AC16402" s="36"/>
      <c r="AD16402" s="36"/>
      <c r="AE16402"/>
      <c r="AF16402"/>
      <c r="AH16402" s="36"/>
      <c r="AJ16402"/>
    </row>
    <row r="16403" spans="14:36">
      <c r="N16403" s="36"/>
      <c r="R16403" s="5"/>
      <c r="W16403"/>
      <c r="Y16403" s="36"/>
      <c r="AA16403" s="5"/>
      <c r="AC16403" s="36"/>
      <c r="AD16403" s="36"/>
      <c r="AE16403"/>
      <c r="AF16403"/>
      <c r="AH16403" s="36"/>
      <c r="AJ16403"/>
    </row>
    <row r="16404" spans="14:36">
      <c r="N16404" s="36"/>
      <c r="R16404" s="5"/>
      <c r="W16404"/>
      <c r="Y16404" s="36"/>
      <c r="AA16404" s="5"/>
      <c r="AC16404" s="36"/>
      <c r="AD16404" s="36"/>
      <c r="AE16404"/>
      <c r="AF16404"/>
      <c r="AH16404" s="36"/>
      <c r="AJ16404"/>
    </row>
    <row r="16405" spans="14:36">
      <c r="N16405" s="36"/>
      <c r="R16405" s="5"/>
      <c r="W16405"/>
      <c r="Y16405" s="36"/>
      <c r="AA16405" s="5"/>
      <c r="AC16405" s="36"/>
      <c r="AD16405" s="36"/>
      <c r="AE16405"/>
      <c r="AF16405"/>
      <c r="AH16405" s="36"/>
      <c r="AJ16405"/>
    </row>
    <row r="16406" spans="14:36">
      <c r="N16406" s="36"/>
      <c r="R16406" s="5"/>
      <c r="W16406"/>
      <c r="Y16406" s="36"/>
      <c r="AA16406" s="5"/>
      <c r="AC16406" s="36"/>
      <c r="AD16406" s="36"/>
      <c r="AE16406"/>
      <c r="AF16406"/>
      <c r="AH16406" s="36"/>
      <c r="AJ16406"/>
    </row>
    <row r="16407" spans="14:36">
      <c r="N16407" s="36"/>
      <c r="R16407" s="5"/>
      <c r="W16407"/>
      <c r="Y16407" s="36"/>
      <c r="AA16407" s="5"/>
      <c r="AC16407" s="36"/>
      <c r="AD16407" s="36"/>
      <c r="AE16407"/>
      <c r="AF16407"/>
      <c r="AH16407" s="36"/>
      <c r="AJ16407"/>
    </row>
    <row r="16408" spans="14:36">
      <c r="N16408" s="36"/>
      <c r="R16408" s="5"/>
      <c r="W16408"/>
      <c r="Y16408" s="36"/>
      <c r="AA16408" s="5"/>
      <c r="AC16408" s="36"/>
      <c r="AD16408" s="36"/>
      <c r="AE16408"/>
      <c r="AF16408"/>
      <c r="AH16408" s="36"/>
      <c r="AJ16408"/>
    </row>
    <row r="16409" spans="14:36">
      <c r="N16409" s="36"/>
      <c r="R16409" s="5"/>
      <c r="W16409"/>
      <c r="Y16409" s="36"/>
      <c r="AA16409" s="5"/>
      <c r="AC16409" s="36"/>
      <c r="AD16409" s="36"/>
      <c r="AE16409"/>
      <c r="AF16409"/>
      <c r="AH16409" s="36"/>
      <c r="AJ16409"/>
    </row>
    <row r="16410" spans="14:36">
      <c r="N16410" s="36"/>
      <c r="R16410" s="5"/>
      <c r="W16410"/>
      <c r="Y16410" s="36"/>
      <c r="AA16410" s="5"/>
      <c r="AC16410" s="36"/>
      <c r="AD16410" s="36"/>
      <c r="AE16410"/>
      <c r="AF16410"/>
      <c r="AH16410" s="36"/>
      <c r="AJ16410"/>
    </row>
    <row r="16411" spans="14:36">
      <c r="N16411" s="36"/>
      <c r="R16411" s="5"/>
      <c r="W16411"/>
      <c r="Y16411" s="36"/>
      <c r="AA16411" s="5"/>
      <c r="AC16411" s="36"/>
      <c r="AD16411" s="36"/>
      <c r="AE16411"/>
      <c r="AF16411"/>
      <c r="AH16411" s="36"/>
      <c r="AJ16411"/>
    </row>
    <row r="16412" spans="14:36">
      <c r="N16412" s="36"/>
      <c r="R16412" s="5"/>
      <c r="W16412"/>
      <c r="Y16412" s="36"/>
      <c r="AA16412" s="5"/>
      <c r="AC16412" s="36"/>
      <c r="AD16412" s="36"/>
      <c r="AE16412"/>
      <c r="AF16412"/>
      <c r="AH16412" s="36"/>
      <c r="AJ16412"/>
    </row>
    <row r="16413" spans="14:36">
      <c r="N16413" s="36"/>
      <c r="R16413" s="5"/>
      <c r="W16413"/>
      <c r="Y16413" s="36"/>
      <c r="AA16413" s="5"/>
      <c r="AC16413" s="36"/>
      <c r="AD16413" s="36"/>
      <c r="AE16413"/>
      <c r="AF16413"/>
      <c r="AH16413" s="36"/>
      <c r="AJ16413"/>
    </row>
    <row r="16414" spans="14:36">
      <c r="N16414" s="36"/>
      <c r="R16414" s="5"/>
      <c r="W16414"/>
      <c r="Y16414" s="36"/>
      <c r="AA16414" s="5"/>
      <c r="AC16414" s="36"/>
      <c r="AD16414" s="36"/>
      <c r="AE16414"/>
      <c r="AF16414"/>
      <c r="AH16414" s="36"/>
      <c r="AJ16414"/>
    </row>
    <row r="16415" spans="14:36">
      <c r="N16415" s="36"/>
      <c r="R16415" s="5"/>
      <c r="W16415"/>
      <c r="Y16415" s="36"/>
      <c r="AA16415" s="5"/>
      <c r="AC16415" s="36"/>
      <c r="AD16415" s="36"/>
      <c r="AE16415"/>
      <c r="AF16415"/>
      <c r="AH16415" s="36"/>
      <c r="AJ16415"/>
    </row>
    <row r="16416" spans="14:36">
      <c r="N16416" s="36"/>
      <c r="R16416" s="5"/>
      <c r="W16416"/>
      <c r="Y16416" s="36"/>
      <c r="AA16416" s="5"/>
      <c r="AC16416" s="36"/>
      <c r="AD16416" s="36"/>
      <c r="AE16416"/>
      <c r="AF16416"/>
      <c r="AH16416" s="36"/>
      <c r="AJ16416"/>
    </row>
    <row r="16417" spans="14:36">
      <c r="N16417" s="36"/>
      <c r="R16417" s="5"/>
      <c r="W16417"/>
      <c r="Y16417" s="36"/>
      <c r="AA16417" s="5"/>
      <c r="AC16417" s="36"/>
      <c r="AD16417" s="36"/>
      <c r="AE16417"/>
      <c r="AF16417"/>
      <c r="AH16417" s="36"/>
      <c r="AJ16417"/>
    </row>
    <row r="16418" spans="14:36">
      <c r="N16418" s="36"/>
      <c r="R16418" s="5"/>
      <c r="W16418"/>
      <c r="Y16418" s="36"/>
      <c r="AA16418" s="5"/>
      <c r="AC16418" s="36"/>
      <c r="AD16418" s="36"/>
      <c r="AE16418"/>
      <c r="AF16418"/>
      <c r="AH16418" s="36"/>
      <c r="AJ16418"/>
    </row>
    <row r="16419" spans="14:36">
      <c r="N16419" s="36"/>
      <c r="R16419" s="5"/>
      <c r="W16419"/>
      <c r="Y16419" s="36"/>
      <c r="AA16419" s="5"/>
      <c r="AC16419" s="36"/>
      <c r="AD16419" s="36"/>
      <c r="AE16419"/>
      <c r="AF16419"/>
      <c r="AH16419" s="36"/>
      <c r="AJ16419"/>
    </row>
    <row r="16420" spans="14:36">
      <c r="N16420" s="36"/>
      <c r="R16420" s="5"/>
      <c r="W16420"/>
      <c r="Y16420" s="36"/>
      <c r="AA16420" s="5"/>
      <c r="AC16420" s="36"/>
      <c r="AD16420" s="36"/>
      <c r="AE16420"/>
      <c r="AF16420"/>
      <c r="AH16420" s="36"/>
      <c r="AJ16420"/>
    </row>
    <row r="16421" spans="14:36">
      <c r="N16421" s="36"/>
      <c r="R16421" s="5"/>
      <c r="W16421"/>
      <c r="Y16421" s="36"/>
      <c r="AA16421" s="5"/>
      <c r="AC16421" s="36"/>
      <c r="AD16421" s="36"/>
      <c r="AE16421"/>
      <c r="AF16421"/>
      <c r="AH16421" s="36"/>
      <c r="AJ16421"/>
    </row>
    <row r="16422" spans="14:36">
      <c r="N16422" s="36"/>
      <c r="R16422" s="5"/>
      <c r="W16422"/>
      <c r="Y16422" s="36"/>
      <c r="AA16422" s="5"/>
      <c r="AC16422" s="36"/>
      <c r="AD16422" s="36"/>
      <c r="AE16422"/>
      <c r="AF16422"/>
      <c r="AH16422" s="36"/>
      <c r="AJ16422"/>
    </row>
    <row r="16423" spans="14:36">
      <c r="N16423" s="36"/>
      <c r="R16423" s="5"/>
      <c r="W16423"/>
      <c r="Y16423" s="36"/>
      <c r="AA16423" s="5"/>
      <c r="AC16423" s="36"/>
      <c r="AD16423" s="36"/>
      <c r="AE16423"/>
      <c r="AF16423"/>
      <c r="AH16423" s="36"/>
      <c r="AJ16423"/>
    </row>
    <row r="16424" spans="14:36">
      <c r="N16424" s="36"/>
      <c r="R16424" s="5"/>
      <c r="W16424"/>
      <c r="Y16424" s="36"/>
      <c r="AA16424" s="5"/>
      <c r="AC16424" s="36"/>
      <c r="AD16424" s="36"/>
      <c r="AE16424"/>
      <c r="AF16424"/>
      <c r="AH16424" s="36"/>
      <c r="AJ16424"/>
    </row>
    <row r="16425" spans="14:36">
      <c r="N16425" s="36"/>
      <c r="R16425" s="5"/>
      <c r="W16425"/>
      <c r="Y16425" s="36"/>
      <c r="AA16425" s="5"/>
      <c r="AC16425" s="36"/>
      <c r="AD16425" s="36"/>
      <c r="AE16425"/>
      <c r="AF16425"/>
      <c r="AH16425" s="36"/>
      <c r="AJ16425"/>
    </row>
    <row r="16426" spans="14:36">
      <c r="N16426" s="36"/>
      <c r="R16426" s="5"/>
      <c r="W16426"/>
      <c r="Y16426" s="36"/>
      <c r="AA16426" s="5"/>
      <c r="AC16426" s="36"/>
      <c r="AD16426" s="36"/>
      <c r="AE16426"/>
      <c r="AF16426"/>
      <c r="AH16426" s="36"/>
      <c r="AJ16426"/>
    </row>
    <row r="16427" spans="14:36">
      <c r="N16427" s="36"/>
      <c r="R16427" s="5"/>
      <c r="W16427"/>
      <c r="Y16427" s="36"/>
      <c r="AA16427" s="5"/>
      <c r="AC16427" s="36"/>
      <c r="AD16427" s="36"/>
      <c r="AE16427"/>
      <c r="AF16427"/>
      <c r="AH16427" s="36"/>
      <c r="AJ16427"/>
    </row>
    <row r="16428" spans="14:36">
      <c r="N16428" s="36"/>
      <c r="R16428" s="5"/>
      <c r="W16428"/>
      <c r="Y16428" s="36"/>
      <c r="AA16428" s="5"/>
      <c r="AC16428" s="36"/>
      <c r="AD16428" s="36"/>
      <c r="AE16428"/>
      <c r="AF16428"/>
      <c r="AH16428" s="36"/>
      <c r="AJ16428"/>
    </row>
    <row r="16429" spans="14:36">
      <c r="N16429" s="36"/>
      <c r="R16429" s="5"/>
      <c r="W16429"/>
      <c r="Y16429" s="36"/>
      <c r="AA16429" s="5"/>
      <c r="AC16429" s="36"/>
      <c r="AD16429" s="36"/>
      <c r="AE16429"/>
      <c r="AF16429"/>
      <c r="AH16429" s="36"/>
      <c r="AJ16429"/>
    </row>
    <row r="16430" spans="14:36">
      <c r="N16430" s="36"/>
      <c r="R16430" s="5"/>
      <c r="W16430"/>
      <c r="Y16430" s="36"/>
      <c r="AA16430" s="5"/>
      <c r="AC16430" s="36"/>
      <c r="AD16430" s="36"/>
      <c r="AE16430"/>
      <c r="AF16430"/>
      <c r="AH16430" s="36"/>
      <c r="AJ16430"/>
    </row>
    <row r="16431" spans="14:36">
      <c r="N16431" s="36"/>
      <c r="R16431" s="5"/>
      <c r="W16431"/>
      <c r="Y16431" s="36"/>
      <c r="AA16431" s="5"/>
      <c r="AC16431" s="36"/>
      <c r="AD16431" s="36"/>
      <c r="AE16431"/>
      <c r="AF16431"/>
      <c r="AH16431" s="36"/>
      <c r="AJ16431"/>
    </row>
    <row r="16432" spans="14:36">
      <c r="N16432" s="36"/>
      <c r="R16432" s="5"/>
      <c r="W16432"/>
      <c r="Y16432" s="36"/>
      <c r="AA16432" s="5"/>
      <c r="AC16432" s="36"/>
      <c r="AD16432" s="36"/>
      <c r="AE16432"/>
      <c r="AF16432"/>
      <c r="AH16432" s="36"/>
      <c r="AJ16432"/>
    </row>
    <row r="16433" spans="14:36">
      <c r="N16433" s="36"/>
      <c r="R16433" s="5"/>
      <c r="W16433"/>
      <c r="Y16433" s="36"/>
      <c r="AA16433" s="5"/>
      <c r="AC16433" s="36"/>
      <c r="AD16433" s="36"/>
      <c r="AE16433"/>
      <c r="AF16433"/>
      <c r="AH16433" s="36"/>
      <c r="AJ16433"/>
    </row>
    <row r="16434" spans="14:36">
      <c r="N16434" s="36"/>
      <c r="R16434" s="5"/>
      <c r="W16434"/>
      <c r="Y16434" s="36"/>
      <c r="AA16434" s="5"/>
      <c r="AC16434" s="36"/>
      <c r="AD16434" s="36"/>
      <c r="AE16434"/>
      <c r="AF16434"/>
      <c r="AH16434" s="36"/>
      <c r="AJ16434"/>
    </row>
    <row r="16435" spans="14:36">
      <c r="N16435" s="36"/>
      <c r="R16435" s="5"/>
      <c r="W16435"/>
      <c r="Y16435" s="36"/>
      <c r="AA16435" s="5"/>
      <c r="AC16435" s="36"/>
      <c r="AD16435" s="36"/>
      <c r="AE16435"/>
      <c r="AF16435"/>
      <c r="AH16435" s="36"/>
      <c r="AJ16435"/>
    </row>
    <row r="16436" spans="14:36">
      <c r="N16436" s="36"/>
      <c r="R16436" s="5"/>
      <c r="W16436"/>
      <c r="Y16436" s="36"/>
      <c r="AA16436" s="5"/>
      <c r="AC16436" s="36"/>
      <c r="AD16436" s="36"/>
      <c r="AE16436"/>
      <c r="AF16436"/>
      <c r="AH16436" s="36"/>
      <c r="AJ16436"/>
    </row>
    <row r="16437" spans="14:36">
      <c r="N16437" s="36"/>
      <c r="R16437" s="5"/>
      <c r="W16437"/>
      <c r="Y16437" s="36"/>
      <c r="AA16437" s="5"/>
      <c r="AC16437" s="36"/>
      <c r="AD16437" s="36"/>
      <c r="AE16437"/>
      <c r="AF16437"/>
      <c r="AH16437" s="36"/>
      <c r="AJ16437"/>
    </row>
    <row r="16438" spans="14:36">
      <c r="N16438" s="36"/>
      <c r="R16438" s="5"/>
      <c r="W16438"/>
      <c r="Y16438" s="36"/>
      <c r="AA16438" s="5"/>
      <c r="AC16438" s="36"/>
      <c r="AD16438" s="36"/>
      <c r="AE16438"/>
      <c r="AF16438"/>
      <c r="AH16438" s="36"/>
      <c r="AJ16438"/>
    </row>
    <row r="16439" spans="14:36">
      <c r="N16439" s="36"/>
      <c r="R16439" s="5"/>
      <c r="W16439"/>
      <c r="Y16439" s="36"/>
      <c r="AA16439" s="5"/>
      <c r="AC16439" s="36"/>
      <c r="AD16439" s="36"/>
      <c r="AE16439"/>
      <c r="AF16439"/>
      <c r="AH16439" s="36"/>
      <c r="AJ16439"/>
    </row>
    <row r="16440" spans="14:36">
      <c r="N16440" s="36"/>
      <c r="R16440" s="5"/>
      <c r="W16440"/>
      <c r="Y16440" s="36"/>
      <c r="AA16440" s="5"/>
      <c r="AC16440" s="36"/>
      <c r="AD16440" s="36"/>
      <c r="AE16440"/>
      <c r="AF16440"/>
      <c r="AH16440" s="36"/>
      <c r="AJ16440"/>
    </row>
    <row r="16441" spans="14:36">
      <c r="N16441" s="36"/>
      <c r="R16441" s="5"/>
      <c r="W16441"/>
      <c r="Y16441" s="36"/>
      <c r="AA16441" s="5"/>
      <c r="AC16441" s="36"/>
      <c r="AD16441" s="36"/>
      <c r="AE16441"/>
      <c r="AF16441"/>
      <c r="AH16441" s="36"/>
      <c r="AJ16441"/>
    </row>
    <row r="16442" spans="14:36">
      <c r="N16442" s="36"/>
      <c r="R16442" s="5"/>
      <c r="W16442"/>
      <c r="Y16442" s="36"/>
      <c r="AA16442" s="5"/>
      <c r="AC16442" s="36"/>
      <c r="AD16442" s="36"/>
      <c r="AE16442"/>
      <c r="AF16442"/>
      <c r="AH16442" s="36"/>
      <c r="AJ16442"/>
    </row>
    <row r="16443" spans="14:36">
      <c r="N16443" s="36"/>
      <c r="R16443" s="5"/>
      <c r="W16443"/>
      <c r="Y16443" s="36"/>
      <c r="AA16443" s="5"/>
      <c r="AC16443" s="36"/>
      <c r="AD16443" s="36"/>
      <c r="AE16443"/>
      <c r="AF16443"/>
      <c r="AH16443" s="36"/>
      <c r="AJ16443"/>
    </row>
    <row r="16444" spans="14:36">
      <c r="N16444" s="36"/>
      <c r="R16444" s="5"/>
      <c r="W16444"/>
      <c r="Y16444" s="36"/>
      <c r="AA16444" s="5"/>
      <c r="AC16444" s="36"/>
      <c r="AD16444" s="36"/>
      <c r="AE16444"/>
      <c r="AF16444"/>
      <c r="AH16444" s="36"/>
      <c r="AJ16444"/>
    </row>
    <row r="16445" spans="14:36">
      <c r="N16445" s="36"/>
      <c r="R16445" s="5"/>
      <c r="W16445"/>
      <c r="Y16445" s="36"/>
      <c r="AA16445" s="5"/>
      <c r="AC16445" s="36"/>
      <c r="AD16445" s="36"/>
      <c r="AE16445"/>
      <c r="AF16445"/>
      <c r="AH16445" s="36"/>
      <c r="AJ16445"/>
    </row>
    <row r="16446" spans="14:36">
      <c r="N16446" s="36"/>
      <c r="R16446" s="5"/>
      <c r="W16446"/>
      <c r="Y16446" s="36"/>
      <c r="AA16446" s="5"/>
      <c r="AC16446" s="36"/>
      <c r="AD16446" s="36"/>
      <c r="AE16446"/>
      <c r="AF16446"/>
      <c r="AH16446" s="36"/>
      <c r="AJ16446"/>
    </row>
    <row r="16447" spans="14:36">
      <c r="N16447" s="36"/>
      <c r="R16447" s="5"/>
      <c r="W16447"/>
      <c r="Y16447" s="36"/>
      <c r="AA16447" s="5"/>
      <c r="AC16447" s="36"/>
      <c r="AD16447" s="36"/>
      <c r="AE16447"/>
      <c r="AF16447"/>
      <c r="AH16447" s="36"/>
      <c r="AJ16447"/>
    </row>
    <row r="16448" spans="14:36">
      <c r="N16448" s="36"/>
      <c r="R16448" s="5"/>
      <c r="W16448"/>
      <c r="Y16448" s="36"/>
      <c r="AA16448" s="5"/>
      <c r="AC16448" s="36"/>
      <c r="AD16448" s="36"/>
      <c r="AE16448"/>
      <c r="AF16448"/>
      <c r="AH16448" s="36"/>
      <c r="AJ16448"/>
    </row>
    <row r="16449" spans="14:36">
      <c r="N16449" s="36"/>
      <c r="R16449" s="5"/>
      <c r="W16449"/>
      <c r="Y16449" s="36"/>
      <c r="AA16449" s="5"/>
      <c r="AC16449" s="36"/>
      <c r="AD16449" s="36"/>
      <c r="AE16449"/>
      <c r="AF16449"/>
      <c r="AH16449" s="36"/>
      <c r="AJ16449"/>
    </row>
    <row r="16450" spans="14:36">
      <c r="N16450" s="36"/>
      <c r="R16450" s="5"/>
      <c r="W16450"/>
      <c r="Y16450" s="36"/>
      <c r="AA16450" s="5"/>
      <c r="AC16450" s="36"/>
      <c r="AD16450" s="36"/>
      <c r="AE16450"/>
      <c r="AF16450"/>
      <c r="AH16450" s="36"/>
      <c r="AJ16450"/>
    </row>
    <row r="16451" spans="14:36">
      <c r="N16451" s="36"/>
      <c r="R16451" s="5"/>
      <c r="W16451"/>
      <c r="Y16451" s="36"/>
      <c r="AA16451" s="5"/>
      <c r="AC16451" s="36"/>
      <c r="AD16451" s="36"/>
      <c r="AE16451"/>
      <c r="AF16451"/>
      <c r="AH16451" s="36"/>
      <c r="AJ16451"/>
    </row>
    <row r="16452" spans="14:36">
      <c r="N16452" s="36"/>
      <c r="R16452" s="5"/>
      <c r="W16452"/>
      <c r="Y16452" s="36"/>
      <c r="AA16452" s="5"/>
      <c r="AC16452" s="36"/>
      <c r="AD16452" s="36"/>
      <c r="AE16452"/>
      <c r="AF16452"/>
      <c r="AH16452" s="36"/>
      <c r="AJ16452"/>
    </row>
    <row r="16453" spans="14:36">
      <c r="N16453" s="36"/>
      <c r="R16453" s="5"/>
      <c r="W16453"/>
      <c r="Y16453" s="36"/>
      <c r="AA16453" s="5"/>
      <c r="AC16453" s="36"/>
      <c r="AD16453" s="36"/>
      <c r="AE16453"/>
      <c r="AF16453"/>
      <c r="AH16453" s="36"/>
      <c r="AJ16453"/>
    </row>
    <row r="16454" spans="14:36">
      <c r="N16454" s="36"/>
      <c r="R16454" s="5"/>
      <c r="W16454"/>
      <c r="Y16454" s="36"/>
      <c r="AA16454" s="5"/>
      <c r="AC16454" s="36"/>
      <c r="AD16454" s="36"/>
      <c r="AE16454"/>
      <c r="AF16454"/>
      <c r="AH16454" s="36"/>
      <c r="AJ16454"/>
    </row>
    <row r="16455" spans="14:36">
      <c r="N16455" s="36"/>
      <c r="R16455" s="5"/>
      <c r="W16455"/>
      <c r="Y16455" s="36"/>
      <c r="AA16455" s="5"/>
      <c r="AC16455" s="36"/>
      <c r="AD16455" s="36"/>
      <c r="AE16455"/>
      <c r="AF16455"/>
      <c r="AH16455" s="36"/>
      <c r="AJ16455"/>
    </row>
    <row r="16456" spans="14:36">
      <c r="N16456" s="36"/>
      <c r="R16456" s="5"/>
      <c r="W16456"/>
      <c r="Y16456" s="36"/>
      <c r="AA16456" s="5"/>
      <c r="AC16456" s="36"/>
      <c r="AD16456" s="36"/>
      <c r="AE16456"/>
      <c r="AF16456"/>
      <c r="AH16456" s="36"/>
      <c r="AJ16456"/>
    </row>
    <row r="16457" spans="14:36">
      <c r="N16457" s="36"/>
      <c r="R16457" s="5"/>
      <c r="W16457"/>
      <c r="Y16457" s="36"/>
      <c r="AA16457" s="5"/>
      <c r="AC16457" s="36"/>
      <c r="AD16457" s="36"/>
      <c r="AE16457"/>
      <c r="AF16457"/>
      <c r="AH16457" s="36"/>
      <c r="AJ16457"/>
    </row>
    <row r="16458" spans="14:36">
      <c r="N16458" s="36"/>
      <c r="R16458" s="5"/>
      <c r="W16458"/>
      <c r="Y16458" s="36"/>
      <c r="AA16458" s="5"/>
      <c r="AC16458" s="36"/>
      <c r="AD16458" s="36"/>
      <c r="AE16458"/>
      <c r="AF16458"/>
      <c r="AH16458" s="36"/>
      <c r="AJ16458"/>
    </row>
    <row r="16459" spans="14:36">
      <c r="N16459" s="36"/>
      <c r="R16459" s="5"/>
      <c r="W16459"/>
      <c r="Y16459" s="36"/>
      <c r="AA16459" s="5"/>
      <c r="AC16459" s="36"/>
      <c r="AD16459" s="36"/>
      <c r="AE16459"/>
      <c r="AF16459"/>
      <c r="AH16459" s="36"/>
      <c r="AJ16459"/>
    </row>
    <row r="16460" spans="14:36">
      <c r="N16460" s="36"/>
      <c r="R16460" s="5"/>
      <c r="W16460"/>
      <c r="Y16460" s="36"/>
      <c r="AA16460" s="5"/>
      <c r="AC16460" s="36"/>
      <c r="AD16460" s="36"/>
      <c r="AE16460"/>
      <c r="AF16460"/>
      <c r="AH16460" s="36"/>
      <c r="AJ16460"/>
    </row>
    <row r="16461" spans="14:36">
      <c r="N16461" s="36"/>
      <c r="R16461" s="5"/>
      <c r="W16461"/>
      <c r="Y16461" s="36"/>
      <c r="AA16461" s="5"/>
      <c r="AC16461" s="36"/>
      <c r="AD16461" s="36"/>
      <c r="AE16461"/>
      <c r="AF16461"/>
      <c r="AH16461" s="36"/>
      <c r="AJ16461"/>
    </row>
    <row r="16462" spans="14:36">
      <c r="N16462" s="36"/>
      <c r="R16462" s="5"/>
      <c r="W16462"/>
      <c r="Y16462" s="36"/>
      <c r="AA16462" s="5"/>
      <c r="AC16462" s="36"/>
      <c r="AD16462" s="36"/>
      <c r="AE16462"/>
      <c r="AF16462"/>
      <c r="AH16462" s="36"/>
      <c r="AJ16462"/>
    </row>
    <row r="16463" spans="14:36">
      <c r="N16463" s="36"/>
      <c r="R16463" s="5"/>
      <c r="W16463"/>
      <c r="Y16463" s="36"/>
      <c r="AA16463" s="5"/>
      <c r="AC16463" s="36"/>
      <c r="AD16463" s="36"/>
      <c r="AE16463"/>
      <c r="AF16463"/>
      <c r="AH16463" s="36"/>
      <c r="AJ16463"/>
    </row>
    <row r="16464" spans="14:36">
      <c r="N16464" s="36"/>
      <c r="R16464" s="5"/>
      <c r="W16464"/>
      <c r="Y16464" s="36"/>
      <c r="AA16464" s="5"/>
      <c r="AC16464" s="36"/>
      <c r="AD16464" s="36"/>
      <c r="AE16464"/>
      <c r="AF16464"/>
      <c r="AH16464" s="36"/>
      <c r="AJ16464"/>
    </row>
    <row r="16465" spans="14:36">
      <c r="N16465" s="36"/>
      <c r="R16465" s="5"/>
      <c r="W16465"/>
      <c r="Y16465" s="36"/>
      <c r="AA16465" s="5"/>
      <c r="AC16465" s="36"/>
      <c r="AD16465" s="36"/>
      <c r="AE16465"/>
      <c r="AF16465"/>
      <c r="AH16465" s="36"/>
      <c r="AJ16465"/>
    </row>
    <row r="16466" spans="14:36">
      <c r="N16466" s="36"/>
      <c r="R16466" s="5"/>
      <c r="W16466"/>
      <c r="Y16466" s="36"/>
      <c r="AA16466" s="5"/>
      <c r="AC16466" s="36"/>
      <c r="AD16466" s="36"/>
      <c r="AE16466"/>
      <c r="AF16466"/>
      <c r="AH16466" s="36"/>
      <c r="AJ16466"/>
    </row>
    <row r="16467" spans="14:36">
      <c r="N16467" s="36"/>
      <c r="R16467" s="5"/>
      <c r="W16467"/>
      <c r="Y16467" s="36"/>
      <c r="AA16467" s="5"/>
      <c r="AC16467" s="36"/>
      <c r="AD16467" s="36"/>
      <c r="AE16467"/>
      <c r="AF16467"/>
      <c r="AH16467" s="36"/>
      <c r="AJ16467"/>
    </row>
    <row r="16468" spans="14:36">
      <c r="N16468" s="36"/>
      <c r="R16468" s="5"/>
      <c r="W16468"/>
      <c r="Y16468" s="36"/>
      <c r="AA16468" s="5"/>
      <c r="AC16468" s="36"/>
      <c r="AD16468" s="36"/>
      <c r="AE16468"/>
      <c r="AF16468"/>
      <c r="AH16468" s="36"/>
      <c r="AJ16468"/>
    </row>
    <row r="16469" spans="14:36">
      <c r="N16469" s="36"/>
      <c r="R16469" s="5"/>
      <c r="W16469"/>
      <c r="Y16469" s="36"/>
      <c r="AA16469" s="5"/>
      <c r="AC16469" s="36"/>
      <c r="AD16469" s="36"/>
      <c r="AE16469"/>
      <c r="AF16469"/>
      <c r="AH16469" s="36"/>
      <c r="AJ16469"/>
    </row>
    <row r="16470" spans="14:36">
      <c r="N16470" s="36"/>
      <c r="R16470" s="5"/>
      <c r="W16470"/>
      <c r="Y16470" s="36"/>
      <c r="AA16470" s="5"/>
      <c r="AC16470" s="36"/>
      <c r="AD16470" s="36"/>
      <c r="AE16470"/>
      <c r="AF16470"/>
      <c r="AH16470" s="36"/>
      <c r="AJ16470"/>
    </row>
    <row r="16471" spans="14:36">
      <c r="N16471" s="36"/>
      <c r="R16471" s="5"/>
      <c r="W16471"/>
      <c r="Y16471" s="36"/>
      <c r="AA16471" s="5"/>
      <c r="AC16471" s="36"/>
      <c r="AD16471" s="36"/>
      <c r="AE16471"/>
      <c r="AF16471"/>
      <c r="AH16471" s="36"/>
      <c r="AJ16471"/>
    </row>
    <row r="16472" spans="14:36">
      <c r="N16472" s="36"/>
      <c r="R16472" s="5"/>
      <c r="W16472"/>
      <c r="Y16472" s="36"/>
      <c r="AA16472" s="5"/>
      <c r="AC16472" s="36"/>
      <c r="AD16472" s="36"/>
      <c r="AE16472"/>
      <c r="AF16472"/>
      <c r="AH16472" s="36"/>
      <c r="AJ16472"/>
    </row>
    <row r="16473" spans="14:36">
      <c r="N16473" s="36"/>
      <c r="R16473" s="5"/>
      <c r="W16473"/>
      <c r="Y16473" s="36"/>
      <c r="AA16473" s="5"/>
      <c r="AC16473" s="36"/>
      <c r="AD16473" s="36"/>
      <c r="AE16473"/>
      <c r="AF16473"/>
      <c r="AH16473" s="36"/>
      <c r="AJ16473"/>
    </row>
    <row r="16474" spans="14:36">
      <c r="N16474" s="36"/>
      <c r="R16474" s="5"/>
      <c r="W16474"/>
      <c r="Y16474" s="36"/>
      <c r="AA16474" s="5"/>
      <c r="AC16474" s="36"/>
      <c r="AD16474" s="36"/>
      <c r="AE16474"/>
      <c r="AF16474"/>
      <c r="AH16474" s="36"/>
      <c r="AJ16474"/>
    </row>
    <row r="16475" spans="14:36">
      <c r="N16475" s="36"/>
      <c r="R16475" s="5"/>
      <c r="W16475"/>
      <c r="Y16475" s="36"/>
      <c r="AA16475" s="5"/>
      <c r="AC16475" s="36"/>
      <c r="AD16475" s="36"/>
      <c r="AE16475"/>
      <c r="AF16475"/>
      <c r="AH16475" s="36"/>
      <c r="AJ16475"/>
    </row>
    <row r="16476" spans="14:36">
      <c r="N16476" s="36"/>
      <c r="R16476" s="5"/>
      <c r="W16476"/>
      <c r="Y16476" s="36"/>
      <c r="AA16476" s="5"/>
      <c r="AC16476" s="36"/>
      <c r="AD16476" s="36"/>
      <c r="AE16476"/>
      <c r="AF16476"/>
      <c r="AH16476" s="36"/>
      <c r="AJ16476"/>
    </row>
    <row r="16477" spans="14:36">
      <c r="N16477" s="36"/>
      <c r="R16477" s="5"/>
      <c r="W16477"/>
      <c r="Y16477" s="36"/>
      <c r="AA16477" s="5"/>
      <c r="AC16477" s="36"/>
      <c r="AD16477" s="36"/>
      <c r="AE16477"/>
      <c r="AF16477"/>
      <c r="AH16477" s="36"/>
      <c r="AJ16477"/>
    </row>
    <row r="16478" spans="14:36">
      <c r="N16478" s="36"/>
      <c r="R16478" s="5"/>
      <c r="W16478"/>
      <c r="Y16478" s="36"/>
      <c r="AA16478" s="5"/>
      <c r="AC16478" s="36"/>
      <c r="AD16478" s="36"/>
      <c r="AE16478"/>
      <c r="AF16478"/>
      <c r="AH16478" s="36"/>
      <c r="AJ16478"/>
    </row>
    <row r="16479" spans="14:36">
      <c r="N16479" s="36"/>
      <c r="R16479" s="5"/>
      <c r="W16479"/>
      <c r="Y16479" s="36"/>
      <c r="AA16479" s="5"/>
      <c r="AC16479" s="36"/>
      <c r="AD16479" s="36"/>
      <c r="AE16479"/>
      <c r="AF16479"/>
      <c r="AH16479" s="36"/>
      <c r="AJ16479"/>
    </row>
    <row r="16480" spans="14:36">
      <c r="N16480" s="36"/>
      <c r="R16480" s="5"/>
      <c r="W16480"/>
      <c r="Y16480" s="36"/>
      <c r="AA16480" s="5"/>
      <c r="AC16480" s="36"/>
      <c r="AD16480" s="36"/>
      <c r="AE16480"/>
      <c r="AF16480"/>
      <c r="AH16480" s="36"/>
      <c r="AJ16480"/>
    </row>
    <row r="16481" spans="14:36">
      <c r="N16481" s="36"/>
      <c r="R16481" s="5"/>
      <c r="W16481"/>
      <c r="Y16481" s="36"/>
      <c r="AA16481" s="5"/>
      <c r="AC16481" s="36"/>
      <c r="AD16481" s="36"/>
      <c r="AE16481"/>
      <c r="AF16481"/>
      <c r="AH16481" s="36"/>
      <c r="AJ16481"/>
    </row>
    <row r="16482" spans="14:36">
      <c r="N16482" s="36"/>
      <c r="R16482" s="5"/>
      <c r="W16482"/>
      <c r="Y16482" s="36"/>
      <c r="AA16482" s="5"/>
      <c r="AC16482" s="36"/>
      <c r="AD16482" s="36"/>
      <c r="AE16482"/>
      <c r="AF16482"/>
      <c r="AH16482" s="36"/>
      <c r="AJ16482"/>
    </row>
    <row r="16483" spans="14:36">
      <c r="N16483" s="36"/>
      <c r="R16483" s="5"/>
      <c r="W16483"/>
      <c r="Y16483" s="36"/>
      <c r="AA16483" s="5"/>
      <c r="AC16483" s="36"/>
      <c r="AD16483" s="36"/>
      <c r="AE16483"/>
      <c r="AF16483"/>
      <c r="AH16483" s="36"/>
      <c r="AJ16483"/>
    </row>
    <row r="16484" spans="14:36">
      <c r="N16484" s="36"/>
      <c r="R16484" s="5"/>
      <c r="W16484"/>
      <c r="Y16484" s="36"/>
      <c r="AA16484" s="5"/>
      <c r="AC16484" s="36"/>
      <c r="AD16484" s="36"/>
      <c r="AE16484"/>
      <c r="AF16484"/>
      <c r="AH16484" s="36"/>
      <c r="AJ16484"/>
    </row>
    <row r="16485" spans="14:36">
      <c r="N16485" s="36"/>
      <c r="R16485" s="5"/>
      <c r="W16485"/>
      <c r="Y16485" s="36"/>
      <c r="AA16485" s="5"/>
      <c r="AC16485" s="36"/>
      <c r="AD16485" s="36"/>
      <c r="AE16485"/>
      <c r="AF16485"/>
      <c r="AH16485" s="36"/>
      <c r="AJ16485"/>
    </row>
    <row r="16486" spans="14:36">
      <c r="N16486" s="36"/>
      <c r="R16486" s="5"/>
      <c r="W16486"/>
      <c r="Y16486" s="36"/>
      <c r="AA16486" s="5"/>
      <c r="AC16486" s="36"/>
      <c r="AD16486" s="36"/>
      <c r="AE16486"/>
      <c r="AF16486"/>
      <c r="AH16486" s="36"/>
      <c r="AJ16486"/>
    </row>
    <row r="16487" spans="14:36">
      <c r="N16487" s="36"/>
      <c r="R16487" s="5"/>
      <c r="W16487"/>
      <c r="Y16487" s="36"/>
      <c r="AA16487" s="5"/>
      <c r="AC16487" s="36"/>
      <c r="AD16487" s="36"/>
      <c r="AE16487"/>
      <c r="AF16487"/>
      <c r="AH16487" s="36"/>
      <c r="AJ16487"/>
    </row>
    <row r="16488" spans="14:36">
      <c r="N16488" s="36"/>
      <c r="R16488" s="5"/>
      <c r="W16488"/>
      <c r="Y16488" s="36"/>
      <c r="AA16488" s="5"/>
      <c r="AC16488" s="36"/>
      <c r="AD16488" s="36"/>
      <c r="AE16488"/>
      <c r="AF16488"/>
      <c r="AH16488" s="36"/>
      <c r="AJ16488"/>
    </row>
    <row r="16489" spans="14:36">
      <c r="N16489" s="36"/>
      <c r="R16489" s="5"/>
      <c r="W16489"/>
      <c r="Y16489" s="36"/>
      <c r="AA16489" s="5"/>
      <c r="AC16489" s="36"/>
      <c r="AD16489" s="36"/>
      <c r="AE16489"/>
      <c r="AF16489"/>
      <c r="AH16489" s="36"/>
      <c r="AJ16489"/>
    </row>
    <row r="16490" spans="14:36">
      <c r="N16490" s="36"/>
      <c r="R16490" s="5"/>
      <c r="W16490"/>
      <c r="Y16490" s="36"/>
      <c r="AA16490" s="5"/>
      <c r="AC16490" s="36"/>
      <c r="AD16490" s="36"/>
      <c r="AE16490"/>
      <c r="AF16490"/>
      <c r="AH16490" s="36"/>
      <c r="AJ16490"/>
    </row>
    <row r="16491" spans="14:36">
      <c r="N16491" s="36"/>
      <c r="R16491" s="5"/>
      <c r="W16491"/>
      <c r="Y16491" s="36"/>
      <c r="AA16491" s="5"/>
      <c r="AC16491" s="36"/>
      <c r="AD16491" s="36"/>
      <c r="AE16491"/>
      <c r="AF16491"/>
      <c r="AH16491" s="36"/>
      <c r="AJ16491"/>
    </row>
    <row r="16492" spans="14:36">
      <c r="N16492" s="36"/>
      <c r="R16492" s="5"/>
      <c r="W16492"/>
      <c r="Y16492" s="36"/>
      <c r="AA16492" s="5"/>
      <c r="AC16492" s="36"/>
      <c r="AD16492" s="36"/>
      <c r="AE16492"/>
      <c r="AF16492"/>
      <c r="AH16492" s="36"/>
      <c r="AJ16492"/>
    </row>
    <row r="16493" spans="14:36">
      <c r="N16493" s="36"/>
      <c r="R16493" s="5"/>
      <c r="W16493"/>
      <c r="Y16493" s="36"/>
      <c r="AA16493" s="5"/>
      <c r="AC16493" s="36"/>
      <c r="AD16493" s="36"/>
      <c r="AE16493"/>
      <c r="AF16493"/>
      <c r="AH16493" s="36"/>
      <c r="AJ16493"/>
    </row>
    <row r="16494" spans="14:36">
      <c r="N16494" s="36"/>
      <c r="R16494" s="5"/>
      <c r="W16494"/>
      <c r="Y16494" s="36"/>
      <c r="AA16494" s="5"/>
      <c r="AC16494" s="36"/>
      <c r="AD16494" s="36"/>
      <c r="AE16494"/>
      <c r="AF16494"/>
      <c r="AH16494" s="36"/>
      <c r="AJ16494"/>
    </row>
    <row r="16495" spans="14:36">
      <c r="N16495" s="36"/>
      <c r="R16495" s="5"/>
      <c r="W16495"/>
      <c r="Y16495" s="36"/>
      <c r="AA16495" s="5"/>
      <c r="AC16495" s="36"/>
      <c r="AD16495" s="36"/>
      <c r="AE16495"/>
      <c r="AF16495"/>
      <c r="AH16495" s="36"/>
      <c r="AJ16495"/>
    </row>
    <row r="16496" spans="14:36">
      <c r="N16496" s="36"/>
      <c r="R16496" s="5"/>
      <c r="W16496"/>
      <c r="Y16496" s="36"/>
      <c r="AA16496" s="5"/>
      <c r="AC16496" s="36"/>
      <c r="AD16496" s="36"/>
      <c r="AE16496"/>
      <c r="AF16496"/>
      <c r="AH16496" s="36"/>
      <c r="AJ16496"/>
    </row>
    <row r="16497" spans="14:36">
      <c r="N16497" s="36"/>
      <c r="R16497" s="5"/>
      <c r="W16497"/>
      <c r="Y16497" s="36"/>
      <c r="AA16497" s="5"/>
      <c r="AC16497" s="36"/>
      <c r="AD16497" s="36"/>
      <c r="AE16497"/>
      <c r="AF16497"/>
      <c r="AH16497" s="36"/>
      <c r="AJ16497"/>
    </row>
    <row r="16498" spans="14:36">
      <c r="N16498" s="36"/>
      <c r="R16498" s="5"/>
      <c r="W16498"/>
      <c r="Y16498" s="36"/>
      <c r="AA16498" s="5"/>
      <c r="AC16498" s="36"/>
      <c r="AD16498" s="36"/>
      <c r="AE16498"/>
      <c r="AF16498"/>
      <c r="AH16498" s="36"/>
      <c r="AJ16498"/>
    </row>
    <row r="16499" spans="14:36">
      <c r="N16499" s="36"/>
      <c r="R16499" s="5"/>
      <c r="W16499"/>
      <c r="Y16499" s="36"/>
      <c r="AA16499" s="5"/>
      <c r="AC16499" s="36"/>
      <c r="AD16499" s="36"/>
      <c r="AE16499"/>
      <c r="AF16499"/>
      <c r="AH16499" s="36"/>
      <c r="AJ16499"/>
    </row>
    <row r="16500" spans="14:36">
      <c r="N16500" s="36"/>
      <c r="R16500" s="5"/>
      <c r="W16500"/>
      <c r="Y16500" s="36"/>
      <c r="AA16500" s="5"/>
      <c r="AC16500" s="36"/>
      <c r="AD16500" s="36"/>
      <c r="AE16500"/>
      <c r="AF16500"/>
      <c r="AH16500" s="36"/>
      <c r="AJ16500"/>
    </row>
    <row r="16501" spans="14:36">
      <c r="N16501" s="36"/>
      <c r="R16501" s="5"/>
      <c r="W16501"/>
      <c r="Y16501" s="36"/>
      <c r="AA16501" s="5"/>
      <c r="AC16501" s="36"/>
      <c r="AD16501" s="36"/>
      <c r="AE16501"/>
      <c r="AF16501"/>
      <c r="AH16501" s="36"/>
      <c r="AJ16501"/>
    </row>
    <row r="16502" spans="14:36">
      <c r="N16502" s="36"/>
      <c r="R16502" s="5"/>
      <c r="W16502"/>
      <c r="Y16502" s="36"/>
      <c r="AA16502" s="5"/>
      <c r="AC16502" s="36"/>
      <c r="AD16502" s="36"/>
      <c r="AE16502"/>
      <c r="AF16502"/>
      <c r="AH16502" s="36"/>
      <c r="AJ16502"/>
    </row>
    <row r="16503" spans="14:36">
      <c r="N16503" s="36"/>
      <c r="R16503" s="5"/>
      <c r="W16503"/>
      <c r="Y16503" s="36"/>
      <c r="AA16503" s="5"/>
      <c r="AC16503" s="36"/>
      <c r="AD16503" s="36"/>
      <c r="AE16503"/>
      <c r="AF16503"/>
      <c r="AH16503" s="36"/>
      <c r="AJ16503"/>
    </row>
    <row r="16504" spans="14:36">
      <c r="N16504" s="36"/>
      <c r="R16504" s="5"/>
      <c r="W16504"/>
      <c r="Y16504" s="36"/>
      <c r="AA16504" s="5"/>
      <c r="AC16504" s="36"/>
      <c r="AD16504" s="36"/>
      <c r="AE16504"/>
      <c r="AF16504"/>
      <c r="AH16504" s="36"/>
      <c r="AJ16504"/>
    </row>
    <row r="16505" spans="14:36">
      <c r="N16505" s="36"/>
      <c r="R16505" s="5"/>
      <c r="W16505"/>
      <c r="Y16505" s="36"/>
      <c r="AA16505" s="5"/>
      <c r="AC16505" s="36"/>
      <c r="AD16505" s="36"/>
      <c r="AE16505"/>
      <c r="AF16505"/>
      <c r="AH16505" s="36"/>
      <c r="AJ16505"/>
    </row>
    <row r="16506" spans="14:36">
      <c r="N16506" s="36"/>
      <c r="R16506" s="5"/>
      <c r="W16506"/>
      <c r="Y16506" s="36"/>
      <c r="AA16506" s="5"/>
      <c r="AC16506" s="36"/>
      <c r="AD16506" s="36"/>
      <c r="AE16506"/>
      <c r="AF16506"/>
      <c r="AH16506" s="36"/>
      <c r="AJ16506"/>
    </row>
    <row r="16507" spans="14:36">
      <c r="N16507" s="36"/>
      <c r="R16507" s="5"/>
      <c r="W16507"/>
      <c r="Y16507" s="36"/>
      <c r="AA16507" s="5"/>
      <c r="AC16507" s="36"/>
      <c r="AD16507" s="36"/>
      <c r="AE16507"/>
      <c r="AF16507"/>
      <c r="AH16507" s="36"/>
      <c r="AJ16507"/>
    </row>
    <row r="16508" spans="14:36">
      <c r="N16508" s="36"/>
      <c r="R16508" s="5"/>
      <c r="W16508"/>
      <c r="Y16508" s="36"/>
      <c r="AA16508" s="5"/>
      <c r="AC16508" s="36"/>
      <c r="AD16508" s="36"/>
      <c r="AE16508"/>
      <c r="AF16508"/>
      <c r="AH16508" s="36"/>
      <c r="AJ16508"/>
    </row>
    <row r="16509" spans="14:36">
      <c r="N16509" s="36"/>
      <c r="R16509" s="5"/>
      <c r="W16509"/>
      <c r="Y16509" s="36"/>
      <c r="AA16509" s="5"/>
      <c r="AC16509" s="36"/>
      <c r="AD16509" s="36"/>
      <c r="AE16509"/>
      <c r="AF16509"/>
      <c r="AH16509" s="36"/>
      <c r="AJ16509"/>
    </row>
    <row r="16510" spans="14:36">
      <c r="N16510" s="36"/>
      <c r="R16510" s="5"/>
      <c r="W16510"/>
      <c r="Y16510" s="36"/>
      <c r="AA16510" s="5"/>
      <c r="AC16510" s="36"/>
      <c r="AD16510" s="36"/>
      <c r="AE16510"/>
      <c r="AF16510"/>
      <c r="AH16510" s="36"/>
      <c r="AJ16510"/>
    </row>
    <row r="16511" spans="14:36">
      <c r="N16511" s="36"/>
      <c r="R16511" s="5"/>
      <c r="W16511"/>
      <c r="Y16511" s="36"/>
      <c r="AA16511" s="5"/>
      <c r="AC16511" s="36"/>
      <c r="AD16511" s="36"/>
      <c r="AE16511"/>
      <c r="AF16511"/>
      <c r="AH16511" s="36"/>
      <c r="AJ16511"/>
    </row>
    <row r="16512" spans="14:36">
      <c r="N16512" s="36"/>
      <c r="R16512" s="5"/>
      <c r="W16512"/>
      <c r="Y16512" s="36"/>
      <c r="AA16512" s="5"/>
      <c r="AC16512" s="36"/>
      <c r="AD16512" s="36"/>
      <c r="AE16512"/>
      <c r="AF16512"/>
      <c r="AH16512" s="36"/>
      <c r="AJ16512"/>
    </row>
    <row r="16513" spans="14:36">
      <c r="N16513" s="36"/>
      <c r="R16513" s="5"/>
      <c r="W16513"/>
      <c r="Y16513" s="36"/>
      <c r="AA16513" s="5"/>
      <c r="AC16513" s="36"/>
      <c r="AD16513" s="36"/>
      <c r="AE16513"/>
      <c r="AF16513"/>
      <c r="AH16513" s="36"/>
      <c r="AJ16513"/>
    </row>
    <row r="16514" spans="14:36">
      <c r="N16514" s="36"/>
      <c r="R16514" s="5"/>
      <c r="W16514"/>
      <c r="Y16514" s="36"/>
      <c r="AA16514" s="5"/>
      <c r="AC16514" s="36"/>
      <c r="AD16514" s="36"/>
      <c r="AE16514"/>
      <c r="AF16514"/>
      <c r="AH16514" s="36"/>
      <c r="AJ16514"/>
    </row>
    <row r="16515" spans="14:36">
      <c r="N16515" s="36"/>
      <c r="R16515" s="5"/>
      <c r="W16515"/>
      <c r="Y16515" s="36"/>
      <c r="AA16515" s="5"/>
      <c r="AC16515" s="36"/>
      <c r="AD16515" s="36"/>
      <c r="AE16515"/>
      <c r="AF16515"/>
      <c r="AH16515" s="36"/>
      <c r="AJ16515"/>
    </row>
    <row r="16516" spans="14:36">
      <c r="N16516" s="36"/>
      <c r="R16516" s="5"/>
      <c r="W16516"/>
      <c r="Y16516" s="36"/>
      <c r="AA16516" s="5"/>
      <c r="AC16516" s="36"/>
      <c r="AD16516" s="36"/>
      <c r="AE16516"/>
      <c r="AF16516"/>
      <c r="AH16516" s="36"/>
      <c r="AJ16516"/>
    </row>
    <row r="16517" spans="14:36">
      <c r="N16517" s="36"/>
      <c r="R16517" s="5"/>
      <c r="W16517"/>
      <c r="Y16517" s="36"/>
      <c r="AA16517" s="5"/>
      <c r="AC16517" s="36"/>
      <c r="AD16517" s="36"/>
      <c r="AE16517"/>
      <c r="AF16517"/>
      <c r="AH16517" s="36"/>
      <c r="AJ16517"/>
    </row>
    <row r="16518" spans="14:36">
      <c r="N16518" s="36"/>
      <c r="R16518" s="5"/>
      <c r="W16518"/>
      <c r="Y16518" s="36"/>
      <c r="AA16518" s="5"/>
      <c r="AC16518" s="36"/>
      <c r="AD16518" s="36"/>
      <c r="AE16518"/>
      <c r="AF16518"/>
      <c r="AH16518" s="36"/>
      <c r="AJ16518"/>
    </row>
    <row r="16519" spans="14:36">
      <c r="N16519" s="36"/>
      <c r="R16519" s="5"/>
      <c r="W16519"/>
      <c r="Y16519" s="36"/>
      <c r="AA16519" s="5"/>
      <c r="AC16519" s="36"/>
      <c r="AD16519" s="36"/>
      <c r="AE16519"/>
      <c r="AF16519"/>
      <c r="AH16519" s="36"/>
      <c r="AJ16519"/>
    </row>
    <row r="16520" spans="14:36">
      <c r="N16520" s="36"/>
      <c r="R16520" s="5"/>
      <c r="W16520"/>
      <c r="Y16520" s="36"/>
      <c r="AA16520" s="5"/>
      <c r="AC16520" s="36"/>
      <c r="AD16520" s="36"/>
      <c r="AE16520"/>
      <c r="AF16520"/>
      <c r="AH16520" s="36"/>
      <c r="AJ16520"/>
    </row>
    <row r="16521" spans="14:36">
      <c r="N16521" s="36"/>
      <c r="R16521" s="5"/>
      <c r="W16521"/>
      <c r="Y16521" s="36"/>
      <c r="AA16521" s="5"/>
      <c r="AC16521" s="36"/>
      <c r="AD16521" s="36"/>
      <c r="AE16521"/>
      <c r="AF16521"/>
      <c r="AH16521" s="36"/>
      <c r="AJ16521"/>
    </row>
    <row r="16522" spans="14:36">
      <c r="N16522" s="36"/>
      <c r="R16522" s="5"/>
      <c r="W16522"/>
      <c r="Y16522" s="36"/>
      <c r="AA16522" s="5"/>
      <c r="AC16522" s="36"/>
      <c r="AD16522" s="36"/>
      <c r="AE16522"/>
      <c r="AF16522"/>
      <c r="AH16522" s="36"/>
      <c r="AJ16522"/>
    </row>
    <row r="16523" spans="14:36">
      <c r="N16523" s="36"/>
      <c r="R16523" s="5"/>
      <c r="W16523"/>
      <c r="Y16523" s="36"/>
      <c r="AA16523" s="5"/>
      <c r="AC16523" s="36"/>
      <c r="AD16523" s="36"/>
      <c r="AE16523"/>
      <c r="AF16523"/>
      <c r="AH16523" s="36"/>
      <c r="AJ16523"/>
    </row>
    <row r="16524" spans="14:36">
      <c r="N16524" s="36"/>
      <c r="R16524" s="5"/>
      <c r="W16524"/>
      <c r="Y16524" s="36"/>
      <c r="AA16524" s="5"/>
      <c r="AC16524" s="36"/>
      <c r="AD16524" s="36"/>
      <c r="AE16524"/>
      <c r="AF16524"/>
      <c r="AH16524" s="36"/>
      <c r="AJ16524"/>
    </row>
    <row r="16525" spans="14:36">
      <c r="N16525" s="36"/>
      <c r="R16525" s="5"/>
      <c r="W16525"/>
      <c r="Y16525" s="36"/>
      <c r="AA16525" s="5"/>
      <c r="AC16525" s="36"/>
      <c r="AD16525" s="36"/>
      <c r="AE16525"/>
      <c r="AF16525"/>
      <c r="AH16525" s="36"/>
      <c r="AJ16525"/>
    </row>
    <row r="16526" spans="14:36">
      <c r="N16526" s="36"/>
      <c r="R16526" s="5"/>
      <c r="W16526"/>
      <c r="Y16526" s="36"/>
      <c r="AA16526" s="5"/>
      <c r="AC16526" s="36"/>
      <c r="AD16526" s="36"/>
      <c r="AE16526"/>
      <c r="AF16526"/>
      <c r="AH16526" s="36"/>
      <c r="AJ16526"/>
    </row>
    <row r="16527" spans="14:36">
      <c r="N16527" s="36"/>
      <c r="R16527" s="5"/>
      <c r="W16527"/>
      <c r="Y16527" s="36"/>
      <c r="AA16527" s="5"/>
      <c r="AC16527" s="36"/>
      <c r="AD16527" s="36"/>
      <c r="AE16527"/>
      <c r="AF16527"/>
      <c r="AH16527" s="36"/>
      <c r="AJ16527"/>
    </row>
    <row r="16528" spans="14:36">
      <c r="N16528" s="36"/>
      <c r="R16528" s="5"/>
      <c r="W16528"/>
      <c r="Y16528" s="36"/>
      <c r="AA16528" s="5"/>
      <c r="AC16528" s="36"/>
      <c r="AD16528" s="36"/>
      <c r="AE16528"/>
      <c r="AF16528"/>
      <c r="AH16528" s="36"/>
      <c r="AJ16528"/>
    </row>
    <row r="16529" spans="14:36">
      <c r="N16529" s="36"/>
      <c r="R16529" s="5"/>
      <c r="W16529"/>
      <c r="Y16529" s="36"/>
      <c r="AA16529" s="5"/>
      <c r="AC16529" s="36"/>
      <c r="AD16529" s="36"/>
      <c r="AE16529"/>
      <c r="AF16529"/>
      <c r="AH16529" s="36"/>
      <c r="AJ16529"/>
    </row>
    <row r="16530" spans="14:36">
      <c r="N16530" s="36"/>
      <c r="R16530" s="5"/>
      <c r="W16530"/>
      <c r="Y16530" s="36"/>
      <c r="AA16530" s="5"/>
      <c r="AC16530" s="36"/>
      <c r="AD16530" s="36"/>
      <c r="AE16530"/>
      <c r="AF16530"/>
      <c r="AH16530" s="36"/>
      <c r="AJ16530"/>
    </row>
    <row r="16531" spans="14:36">
      <c r="N16531" s="36"/>
      <c r="R16531" s="5"/>
      <c r="W16531"/>
      <c r="Y16531" s="36"/>
      <c r="AA16531" s="5"/>
      <c r="AC16531" s="36"/>
      <c r="AD16531" s="36"/>
      <c r="AE16531"/>
      <c r="AF16531"/>
      <c r="AH16531" s="36"/>
      <c r="AJ16531"/>
    </row>
    <row r="16532" spans="14:36">
      <c r="N16532" s="36"/>
      <c r="R16532" s="5"/>
      <c r="W16532"/>
      <c r="Y16532" s="36"/>
      <c r="AA16532" s="5"/>
      <c r="AC16532" s="36"/>
      <c r="AD16532" s="36"/>
      <c r="AE16532"/>
      <c r="AF16532"/>
      <c r="AH16532" s="36"/>
      <c r="AJ16532"/>
    </row>
    <row r="16533" spans="14:36">
      <c r="N16533" s="36"/>
      <c r="R16533" s="5"/>
      <c r="W16533"/>
      <c r="Y16533" s="36"/>
      <c r="AA16533" s="5"/>
      <c r="AC16533" s="36"/>
      <c r="AD16533" s="36"/>
      <c r="AE16533"/>
      <c r="AF16533"/>
      <c r="AH16533" s="36"/>
      <c r="AJ16533"/>
    </row>
    <row r="16534" spans="14:36">
      <c r="N16534" s="36"/>
      <c r="R16534" s="5"/>
      <c r="W16534"/>
      <c r="Y16534" s="36"/>
      <c r="AA16534" s="5"/>
      <c r="AC16534" s="36"/>
      <c r="AD16534" s="36"/>
      <c r="AE16534"/>
      <c r="AF16534"/>
      <c r="AH16534" s="36"/>
      <c r="AJ16534"/>
    </row>
    <row r="16535" spans="14:36">
      <c r="N16535" s="36"/>
      <c r="R16535" s="5"/>
      <c r="W16535"/>
      <c r="Y16535" s="36"/>
      <c r="AA16535" s="5"/>
      <c r="AC16535" s="36"/>
      <c r="AD16535" s="36"/>
      <c r="AE16535"/>
      <c r="AF16535"/>
      <c r="AH16535" s="36"/>
      <c r="AJ16535"/>
    </row>
    <row r="16536" spans="14:36">
      <c r="N16536" s="36"/>
      <c r="R16536" s="5"/>
      <c r="W16536"/>
      <c r="Y16536" s="36"/>
      <c r="AA16536" s="5"/>
      <c r="AC16536" s="36"/>
      <c r="AD16536" s="36"/>
      <c r="AE16536"/>
      <c r="AF16536"/>
      <c r="AH16536" s="36"/>
      <c r="AJ16536"/>
    </row>
    <row r="16537" spans="14:36">
      <c r="N16537" s="36"/>
      <c r="R16537" s="5"/>
      <c r="W16537"/>
      <c r="Y16537" s="36"/>
      <c r="AA16537" s="5"/>
      <c r="AC16537" s="36"/>
      <c r="AD16537" s="36"/>
      <c r="AE16537"/>
      <c r="AF16537"/>
      <c r="AH16537" s="36"/>
      <c r="AJ16537"/>
    </row>
    <row r="16538" spans="14:36">
      <c r="N16538" s="36"/>
      <c r="R16538" s="5"/>
      <c r="W16538"/>
      <c r="Y16538" s="36"/>
      <c r="AA16538" s="5"/>
      <c r="AC16538" s="36"/>
      <c r="AD16538" s="36"/>
      <c r="AE16538"/>
      <c r="AF16538"/>
      <c r="AH16538" s="36"/>
      <c r="AJ16538"/>
    </row>
    <row r="16539" spans="14:36">
      <c r="N16539" s="36"/>
      <c r="R16539" s="5"/>
      <c r="W16539"/>
      <c r="Y16539" s="36"/>
      <c r="AA16539" s="5"/>
      <c r="AC16539" s="36"/>
      <c r="AD16539" s="36"/>
      <c r="AE16539"/>
      <c r="AF16539"/>
      <c r="AH16539" s="36"/>
      <c r="AJ16539"/>
    </row>
    <row r="16540" spans="14:36">
      <c r="N16540" s="36"/>
      <c r="R16540" s="5"/>
      <c r="W16540"/>
      <c r="Y16540" s="36"/>
      <c r="AA16540" s="5"/>
      <c r="AC16540" s="36"/>
      <c r="AD16540" s="36"/>
      <c r="AE16540"/>
      <c r="AF16540"/>
      <c r="AH16540" s="36"/>
      <c r="AJ16540"/>
    </row>
    <row r="16541" spans="14:36">
      <c r="N16541" s="36"/>
      <c r="R16541" s="5"/>
      <c r="W16541"/>
      <c r="Y16541" s="36"/>
      <c r="AA16541" s="5"/>
      <c r="AC16541" s="36"/>
      <c r="AD16541" s="36"/>
      <c r="AE16541"/>
      <c r="AF16541"/>
      <c r="AH16541" s="36"/>
      <c r="AJ16541"/>
    </row>
    <row r="16542" spans="14:36">
      <c r="N16542" s="36"/>
      <c r="R16542" s="5"/>
      <c r="W16542"/>
      <c r="Y16542" s="36"/>
      <c r="AA16542" s="5"/>
      <c r="AC16542" s="36"/>
      <c r="AD16542" s="36"/>
      <c r="AE16542"/>
      <c r="AF16542"/>
      <c r="AH16542" s="36"/>
      <c r="AJ16542"/>
    </row>
    <row r="16543" spans="14:36">
      <c r="N16543" s="36"/>
      <c r="R16543" s="5"/>
      <c r="W16543"/>
      <c r="Y16543" s="36"/>
      <c r="AA16543" s="5"/>
      <c r="AC16543" s="36"/>
      <c r="AD16543" s="36"/>
      <c r="AE16543"/>
      <c r="AF16543"/>
      <c r="AH16543" s="36"/>
      <c r="AJ16543"/>
    </row>
    <row r="16544" spans="14:36">
      <c r="N16544" s="36"/>
      <c r="R16544" s="5"/>
      <c r="W16544"/>
      <c r="Y16544" s="36"/>
      <c r="AA16544" s="5"/>
      <c r="AC16544" s="36"/>
      <c r="AD16544" s="36"/>
      <c r="AE16544"/>
      <c r="AF16544"/>
      <c r="AH16544" s="36"/>
      <c r="AJ16544"/>
    </row>
    <row r="16545" spans="14:36">
      <c r="N16545" s="36"/>
      <c r="R16545" s="5"/>
      <c r="W16545"/>
      <c r="Y16545" s="36"/>
      <c r="AA16545" s="5"/>
      <c r="AC16545" s="36"/>
      <c r="AD16545" s="36"/>
      <c r="AE16545"/>
      <c r="AF16545"/>
      <c r="AH16545" s="36"/>
      <c r="AJ16545"/>
    </row>
    <row r="16546" spans="14:36">
      <c r="N16546" s="36"/>
      <c r="R16546" s="5"/>
      <c r="W16546"/>
      <c r="Y16546" s="36"/>
      <c r="AA16546" s="5"/>
      <c r="AC16546" s="36"/>
      <c r="AD16546" s="36"/>
      <c r="AE16546"/>
      <c r="AF16546"/>
      <c r="AH16546" s="36"/>
      <c r="AJ16546"/>
    </row>
    <row r="16547" spans="14:36">
      <c r="N16547" s="36"/>
      <c r="R16547" s="5"/>
      <c r="W16547"/>
      <c r="Y16547" s="36"/>
      <c r="AA16547" s="5"/>
      <c r="AC16547" s="36"/>
      <c r="AD16547" s="36"/>
      <c r="AE16547"/>
      <c r="AF16547"/>
      <c r="AH16547" s="36"/>
      <c r="AJ16547"/>
    </row>
    <row r="16548" spans="14:36">
      <c r="N16548" s="36"/>
      <c r="R16548" s="5"/>
      <c r="W16548"/>
      <c r="Y16548" s="36"/>
      <c r="AA16548" s="5"/>
      <c r="AC16548" s="36"/>
      <c r="AD16548" s="36"/>
      <c r="AE16548"/>
      <c r="AF16548"/>
      <c r="AH16548" s="36"/>
      <c r="AJ16548"/>
    </row>
    <row r="16549" spans="14:36">
      <c r="N16549" s="36"/>
      <c r="R16549" s="5"/>
      <c r="W16549"/>
      <c r="Y16549" s="36"/>
      <c r="AA16549" s="5"/>
      <c r="AC16549" s="36"/>
      <c r="AD16549" s="36"/>
      <c r="AE16549"/>
      <c r="AF16549"/>
      <c r="AH16549" s="36"/>
      <c r="AJ16549"/>
    </row>
    <row r="16550" spans="14:36">
      <c r="N16550" s="36"/>
      <c r="R16550" s="5"/>
      <c r="W16550"/>
      <c r="Y16550" s="36"/>
      <c r="AA16550" s="5"/>
      <c r="AC16550" s="36"/>
      <c r="AD16550" s="36"/>
      <c r="AE16550"/>
      <c r="AF16550"/>
      <c r="AH16550" s="36"/>
      <c r="AJ16550"/>
    </row>
    <row r="16551" spans="14:36">
      <c r="N16551" s="36"/>
      <c r="R16551" s="5"/>
      <c r="W16551"/>
      <c r="Y16551" s="36"/>
      <c r="AA16551" s="5"/>
      <c r="AC16551" s="36"/>
      <c r="AD16551" s="36"/>
      <c r="AE16551"/>
      <c r="AF16551"/>
      <c r="AH16551" s="36"/>
      <c r="AJ16551"/>
    </row>
    <row r="16552" spans="14:36">
      <c r="N16552" s="36"/>
      <c r="R16552" s="5"/>
      <c r="W16552"/>
      <c r="Y16552" s="36"/>
      <c r="AA16552" s="5"/>
      <c r="AC16552" s="36"/>
      <c r="AD16552" s="36"/>
      <c r="AE16552"/>
      <c r="AF16552"/>
      <c r="AH16552" s="36"/>
      <c r="AJ16552"/>
    </row>
    <row r="16553" spans="14:36">
      <c r="N16553" s="36"/>
      <c r="R16553" s="5"/>
      <c r="W16553"/>
      <c r="Y16553" s="36"/>
      <c r="AA16553" s="5"/>
      <c r="AC16553" s="36"/>
      <c r="AD16553" s="36"/>
      <c r="AE16553"/>
      <c r="AF16553"/>
      <c r="AH16553" s="36"/>
      <c r="AJ16553"/>
    </row>
    <row r="16554" spans="14:36">
      <c r="N16554" s="36"/>
      <c r="R16554" s="5"/>
      <c r="W16554"/>
      <c r="Y16554" s="36"/>
      <c r="AA16554" s="5"/>
      <c r="AC16554" s="36"/>
      <c r="AD16554" s="36"/>
      <c r="AE16554"/>
      <c r="AF16554"/>
      <c r="AH16554" s="36"/>
      <c r="AJ16554"/>
    </row>
    <row r="16555" spans="14:36">
      <c r="N16555" s="36"/>
      <c r="R16555" s="5"/>
      <c r="W16555"/>
      <c r="Y16555" s="36"/>
      <c r="AA16555" s="5"/>
      <c r="AC16555" s="36"/>
      <c r="AD16555" s="36"/>
      <c r="AE16555"/>
      <c r="AF16555"/>
      <c r="AH16555" s="36"/>
      <c r="AJ16555"/>
    </row>
    <row r="16556" spans="14:36">
      <c r="N16556" s="36"/>
      <c r="R16556" s="5"/>
      <c r="W16556"/>
      <c r="Y16556" s="36"/>
      <c r="AA16556" s="5"/>
      <c r="AC16556" s="36"/>
      <c r="AD16556" s="36"/>
      <c r="AE16556"/>
      <c r="AF16556"/>
      <c r="AH16556" s="36"/>
      <c r="AJ16556"/>
    </row>
    <row r="16557" spans="14:36">
      <c r="N16557" s="36"/>
      <c r="R16557" s="5"/>
      <c r="W16557"/>
      <c r="Y16557" s="36"/>
      <c r="AA16557" s="5"/>
      <c r="AC16557" s="36"/>
      <c r="AD16557" s="36"/>
      <c r="AE16557"/>
      <c r="AF16557"/>
      <c r="AH16557" s="36"/>
      <c r="AJ16557"/>
    </row>
    <row r="16558" spans="14:36">
      <c r="N16558" s="36"/>
      <c r="R16558" s="5"/>
      <c r="W16558"/>
      <c r="Y16558" s="36"/>
      <c r="AA16558" s="5"/>
      <c r="AC16558" s="36"/>
      <c r="AD16558" s="36"/>
      <c r="AE16558"/>
      <c r="AF16558"/>
      <c r="AH16558" s="36"/>
      <c r="AJ16558"/>
    </row>
    <row r="16559" spans="14:36">
      <c r="N16559" s="36"/>
      <c r="R16559" s="5"/>
      <c r="W16559"/>
      <c r="Y16559" s="36"/>
      <c r="AA16559" s="5"/>
      <c r="AC16559" s="36"/>
      <c r="AD16559" s="36"/>
      <c r="AE16559"/>
      <c r="AF16559"/>
      <c r="AH16559" s="36"/>
      <c r="AJ16559"/>
    </row>
    <row r="16560" spans="14:36">
      <c r="N16560" s="36"/>
      <c r="R16560" s="5"/>
      <c r="W16560"/>
      <c r="Y16560" s="36"/>
      <c r="AA16560" s="5"/>
      <c r="AC16560" s="36"/>
      <c r="AD16560" s="36"/>
      <c r="AE16560"/>
      <c r="AF16560"/>
      <c r="AH16560" s="36"/>
      <c r="AJ16560"/>
    </row>
    <row r="16561" spans="14:36">
      <c r="N16561" s="36"/>
      <c r="R16561" s="5"/>
      <c r="W16561"/>
      <c r="Y16561" s="36"/>
      <c r="AA16561" s="5"/>
      <c r="AC16561" s="36"/>
      <c r="AD16561" s="36"/>
      <c r="AE16561"/>
      <c r="AF16561"/>
      <c r="AH16561" s="36"/>
      <c r="AJ16561"/>
    </row>
    <row r="16562" spans="14:36">
      <c r="N16562" s="36"/>
      <c r="R16562" s="5"/>
      <c r="W16562"/>
      <c r="Y16562" s="36"/>
      <c r="AA16562" s="5"/>
      <c r="AC16562" s="36"/>
      <c r="AD16562" s="36"/>
      <c r="AE16562"/>
      <c r="AF16562"/>
      <c r="AH16562" s="36"/>
      <c r="AJ16562"/>
    </row>
    <row r="16563" spans="14:36">
      <c r="N16563" s="36"/>
      <c r="R16563" s="5"/>
      <c r="W16563"/>
      <c r="Y16563" s="36"/>
      <c r="AA16563" s="5"/>
      <c r="AC16563" s="36"/>
      <c r="AD16563" s="36"/>
      <c r="AE16563"/>
      <c r="AF16563"/>
      <c r="AH16563" s="36"/>
      <c r="AJ16563"/>
    </row>
    <row r="16564" spans="14:36">
      <c r="N16564" s="36"/>
      <c r="R16564" s="5"/>
      <c r="W16564"/>
      <c r="Y16564" s="36"/>
      <c r="AA16564" s="5"/>
      <c r="AC16564" s="36"/>
      <c r="AD16564" s="36"/>
      <c r="AE16564"/>
      <c r="AF16564"/>
      <c r="AH16564" s="36"/>
      <c r="AJ16564"/>
    </row>
    <row r="16565" spans="14:36">
      <c r="N16565" s="36"/>
      <c r="R16565" s="5"/>
      <c r="W16565"/>
      <c r="Y16565" s="36"/>
      <c r="AA16565" s="5"/>
      <c r="AC16565" s="36"/>
      <c r="AD16565" s="36"/>
      <c r="AE16565"/>
      <c r="AF16565"/>
      <c r="AH16565" s="36"/>
      <c r="AJ16565"/>
    </row>
    <row r="16566" spans="14:36">
      <c r="N16566" s="36"/>
      <c r="R16566" s="5"/>
      <c r="W16566"/>
      <c r="Y16566" s="36"/>
      <c r="AA16566" s="5"/>
      <c r="AC16566" s="36"/>
      <c r="AD16566" s="36"/>
      <c r="AE16566"/>
      <c r="AF16566"/>
      <c r="AH16566" s="36"/>
      <c r="AJ16566"/>
    </row>
    <row r="16567" spans="14:36">
      <c r="N16567" s="36"/>
      <c r="R16567" s="5"/>
      <c r="W16567"/>
      <c r="Y16567" s="36"/>
      <c r="AA16567" s="5"/>
      <c r="AC16567" s="36"/>
      <c r="AD16567" s="36"/>
      <c r="AE16567"/>
      <c r="AF16567"/>
      <c r="AH16567" s="36"/>
      <c r="AJ16567"/>
    </row>
    <row r="16568" spans="14:36">
      <c r="N16568" s="36"/>
      <c r="R16568" s="5"/>
      <c r="W16568"/>
      <c r="Y16568" s="36"/>
      <c r="AA16568" s="5"/>
      <c r="AC16568" s="36"/>
      <c r="AD16568" s="36"/>
      <c r="AE16568"/>
      <c r="AF16568"/>
      <c r="AH16568" s="36"/>
      <c r="AJ16568"/>
    </row>
    <row r="16569" spans="14:36">
      <c r="N16569" s="36"/>
      <c r="R16569" s="5"/>
      <c r="W16569"/>
      <c r="Y16569" s="36"/>
      <c r="AA16569" s="5"/>
      <c r="AC16569" s="36"/>
      <c r="AD16569" s="36"/>
      <c r="AE16569"/>
      <c r="AF16569"/>
      <c r="AH16569" s="36"/>
      <c r="AJ16569"/>
    </row>
    <row r="16570" spans="14:36">
      <c r="N16570" s="36"/>
      <c r="R16570" s="5"/>
      <c r="W16570"/>
      <c r="Y16570" s="36"/>
      <c r="AA16570" s="5"/>
      <c r="AC16570" s="36"/>
      <c r="AD16570" s="36"/>
      <c r="AE16570"/>
      <c r="AF16570"/>
      <c r="AH16570" s="36"/>
      <c r="AJ16570"/>
    </row>
    <row r="16571" spans="14:36">
      <c r="N16571" s="36"/>
      <c r="R16571" s="5"/>
      <c r="W16571"/>
      <c r="Y16571" s="36"/>
      <c r="AA16571" s="5"/>
      <c r="AC16571" s="36"/>
      <c r="AD16571" s="36"/>
      <c r="AE16571"/>
      <c r="AF16571"/>
      <c r="AH16571" s="36"/>
      <c r="AJ16571"/>
    </row>
    <row r="16572" spans="14:36">
      <c r="N16572" s="36"/>
      <c r="R16572" s="5"/>
      <c r="W16572"/>
      <c r="Y16572" s="36"/>
      <c r="AA16572" s="5"/>
      <c r="AC16572" s="36"/>
      <c r="AD16572" s="36"/>
      <c r="AE16572"/>
      <c r="AF16572"/>
      <c r="AH16572" s="36"/>
      <c r="AJ16572"/>
    </row>
    <row r="16573" spans="14:36">
      <c r="N16573" s="36"/>
      <c r="R16573" s="5"/>
      <c r="W16573"/>
      <c r="Y16573" s="36"/>
      <c r="AA16573" s="5"/>
      <c r="AC16573" s="36"/>
      <c r="AD16573" s="36"/>
      <c r="AE16573"/>
      <c r="AF16573"/>
      <c r="AH16573" s="36"/>
      <c r="AJ16573"/>
    </row>
    <row r="16574" spans="14:36">
      <c r="N16574" s="36"/>
      <c r="R16574" s="5"/>
      <c r="W16574"/>
      <c r="Y16574" s="36"/>
      <c r="AA16574" s="5"/>
      <c r="AC16574" s="36"/>
      <c r="AD16574" s="36"/>
      <c r="AE16574"/>
      <c r="AF16574"/>
      <c r="AH16574" s="36"/>
      <c r="AJ16574"/>
    </row>
    <row r="16575" spans="14:36">
      <c r="N16575" s="36"/>
      <c r="R16575" s="5"/>
      <c r="W16575"/>
      <c r="Y16575" s="36"/>
      <c r="AA16575" s="5"/>
      <c r="AC16575" s="36"/>
      <c r="AD16575" s="36"/>
      <c r="AE16575"/>
      <c r="AF16575"/>
      <c r="AH16575" s="36"/>
      <c r="AJ16575"/>
    </row>
    <row r="16576" spans="14:36">
      <c r="N16576" s="36"/>
      <c r="R16576" s="5"/>
      <c r="W16576"/>
      <c r="Y16576" s="36"/>
      <c r="AA16576" s="5"/>
      <c r="AC16576" s="36"/>
      <c r="AD16576" s="36"/>
      <c r="AE16576"/>
      <c r="AF16576"/>
      <c r="AH16576" s="36"/>
      <c r="AJ16576"/>
    </row>
    <row r="16577" spans="14:36">
      <c r="N16577" s="36"/>
      <c r="R16577" s="5"/>
      <c r="W16577"/>
      <c r="Y16577" s="36"/>
      <c r="AA16577" s="5"/>
      <c r="AC16577" s="36"/>
      <c r="AD16577" s="36"/>
      <c r="AE16577"/>
      <c r="AF16577"/>
      <c r="AH16577" s="36"/>
      <c r="AJ16577"/>
    </row>
    <row r="16578" spans="14:36">
      <c r="N16578" s="36"/>
      <c r="R16578" s="5"/>
      <c r="W16578"/>
      <c r="Y16578" s="36"/>
      <c r="AA16578" s="5"/>
      <c r="AC16578" s="36"/>
      <c r="AD16578" s="36"/>
      <c r="AE16578"/>
      <c r="AF16578"/>
      <c r="AH16578" s="36"/>
      <c r="AJ16578"/>
    </row>
    <row r="16579" spans="14:36">
      <c r="N16579" s="36"/>
      <c r="R16579" s="5"/>
      <c r="W16579"/>
      <c r="Y16579" s="36"/>
      <c r="AA16579" s="5"/>
      <c r="AC16579" s="36"/>
      <c r="AD16579" s="36"/>
      <c r="AE16579"/>
      <c r="AF16579"/>
      <c r="AH16579" s="36"/>
      <c r="AJ16579"/>
    </row>
    <row r="16580" spans="14:36">
      <c r="N16580" s="36"/>
      <c r="R16580" s="5"/>
      <c r="W16580"/>
      <c r="Y16580" s="36"/>
      <c r="AA16580" s="5"/>
      <c r="AC16580" s="36"/>
      <c r="AD16580" s="36"/>
      <c r="AE16580"/>
      <c r="AF16580"/>
      <c r="AH16580" s="36"/>
      <c r="AJ16580"/>
    </row>
    <row r="16581" spans="14:36">
      <c r="N16581" s="36"/>
      <c r="R16581" s="5"/>
      <c r="W16581"/>
      <c r="Y16581" s="36"/>
      <c r="AA16581" s="5"/>
      <c r="AC16581" s="36"/>
      <c r="AD16581" s="36"/>
      <c r="AE16581"/>
      <c r="AF16581"/>
      <c r="AH16581" s="36"/>
      <c r="AJ16581"/>
    </row>
    <row r="16582" spans="14:36">
      <c r="N16582" s="36"/>
      <c r="R16582" s="5"/>
      <c r="W16582"/>
      <c r="Y16582" s="36"/>
      <c r="AA16582" s="5"/>
      <c r="AC16582" s="36"/>
      <c r="AD16582" s="36"/>
      <c r="AE16582"/>
      <c r="AF16582"/>
      <c r="AH16582" s="36"/>
      <c r="AJ16582"/>
    </row>
    <row r="16583" spans="14:36">
      <c r="N16583" s="36"/>
      <c r="R16583" s="5"/>
      <c r="W16583"/>
      <c r="Y16583" s="36"/>
      <c r="AA16583" s="5"/>
      <c r="AC16583" s="36"/>
      <c r="AD16583" s="36"/>
      <c r="AE16583"/>
      <c r="AF16583"/>
      <c r="AH16583" s="36"/>
      <c r="AJ16583"/>
    </row>
    <row r="16584" spans="14:36">
      <c r="N16584" s="36"/>
      <c r="R16584" s="5"/>
      <c r="W16584"/>
      <c r="Y16584" s="36"/>
      <c r="AA16584" s="5"/>
      <c r="AC16584" s="36"/>
      <c r="AD16584" s="36"/>
      <c r="AE16584"/>
      <c r="AF16584"/>
      <c r="AH16584" s="36"/>
      <c r="AJ16584"/>
    </row>
    <row r="16585" spans="14:36">
      <c r="N16585" s="36"/>
      <c r="R16585" s="5"/>
      <c r="W16585"/>
      <c r="Y16585" s="36"/>
      <c r="AA16585" s="5"/>
      <c r="AC16585" s="36"/>
      <c r="AD16585" s="36"/>
      <c r="AE16585"/>
      <c r="AF16585"/>
      <c r="AH16585" s="36"/>
      <c r="AJ16585"/>
    </row>
    <row r="16586" spans="14:36">
      <c r="N16586" s="36"/>
      <c r="R16586" s="5"/>
      <c r="W16586"/>
      <c r="Y16586" s="36"/>
      <c r="AA16586" s="5"/>
      <c r="AC16586" s="36"/>
      <c r="AD16586" s="36"/>
      <c r="AE16586"/>
      <c r="AF16586"/>
      <c r="AH16586" s="36"/>
      <c r="AJ16586"/>
    </row>
    <row r="16587" spans="14:36">
      <c r="N16587" s="36"/>
      <c r="R16587" s="5"/>
      <c r="W16587"/>
      <c r="Y16587" s="36"/>
      <c r="AA16587" s="5"/>
      <c r="AC16587" s="36"/>
      <c r="AD16587" s="36"/>
      <c r="AE16587"/>
      <c r="AF16587"/>
      <c r="AH16587" s="36"/>
      <c r="AJ16587"/>
    </row>
    <row r="16588" spans="14:36">
      <c r="N16588" s="36"/>
      <c r="R16588" s="5"/>
      <c r="W16588"/>
      <c r="Y16588" s="36"/>
      <c r="AA16588" s="5"/>
      <c r="AC16588" s="36"/>
      <c r="AD16588" s="36"/>
      <c r="AE16588"/>
      <c r="AF16588"/>
      <c r="AH16588" s="36"/>
      <c r="AJ16588"/>
    </row>
    <row r="16589" spans="14:36">
      <c r="N16589" s="36"/>
      <c r="R16589" s="5"/>
      <c r="W16589"/>
      <c r="Y16589" s="36"/>
      <c r="AA16589" s="5"/>
      <c r="AC16589" s="36"/>
      <c r="AD16589" s="36"/>
      <c r="AE16589"/>
      <c r="AF16589"/>
      <c r="AH16589" s="36"/>
      <c r="AJ16589"/>
    </row>
    <row r="16590" spans="14:36">
      <c r="N16590" s="36"/>
      <c r="R16590" s="5"/>
      <c r="W16590"/>
      <c r="Y16590" s="36"/>
      <c r="AA16590" s="5"/>
      <c r="AC16590" s="36"/>
      <c r="AD16590" s="36"/>
      <c r="AE16590"/>
      <c r="AF16590"/>
      <c r="AH16590" s="36"/>
      <c r="AJ16590"/>
    </row>
    <row r="16591" spans="14:36">
      <c r="N16591" s="36"/>
      <c r="R16591" s="5"/>
      <c r="W16591"/>
      <c r="Y16591" s="36"/>
      <c r="AA16591" s="5"/>
      <c r="AC16591" s="36"/>
      <c r="AD16591" s="36"/>
      <c r="AE16591"/>
      <c r="AF16591"/>
      <c r="AH16591" s="36"/>
      <c r="AJ16591"/>
    </row>
    <row r="16592" spans="14:36">
      <c r="N16592" s="36"/>
      <c r="R16592" s="5"/>
      <c r="W16592"/>
      <c r="Y16592" s="36"/>
      <c r="AA16592" s="5"/>
      <c r="AC16592" s="36"/>
      <c r="AD16592" s="36"/>
      <c r="AE16592"/>
      <c r="AF16592"/>
      <c r="AH16592" s="36"/>
      <c r="AJ16592"/>
    </row>
    <row r="16593" spans="14:36">
      <c r="N16593" s="36"/>
      <c r="R16593" s="5"/>
      <c r="W16593"/>
      <c r="Y16593" s="36"/>
      <c r="AA16593" s="5"/>
      <c r="AC16593" s="36"/>
      <c r="AD16593" s="36"/>
      <c r="AE16593"/>
      <c r="AF16593"/>
      <c r="AH16593" s="36"/>
      <c r="AJ16593"/>
    </row>
    <row r="16594" spans="14:36">
      <c r="N16594" s="36"/>
      <c r="R16594" s="5"/>
      <c r="W16594"/>
      <c r="Y16594" s="36"/>
      <c r="AA16594" s="5"/>
      <c r="AC16594" s="36"/>
      <c r="AD16594" s="36"/>
      <c r="AE16594"/>
      <c r="AF16594"/>
      <c r="AH16594" s="36"/>
      <c r="AJ16594"/>
    </row>
    <row r="16595" spans="14:36">
      <c r="N16595" s="36"/>
      <c r="R16595" s="5"/>
      <c r="W16595"/>
      <c r="Y16595" s="36"/>
      <c r="AA16595" s="5"/>
      <c r="AC16595" s="36"/>
      <c r="AD16595" s="36"/>
      <c r="AE16595"/>
      <c r="AF16595"/>
      <c r="AH16595" s="36"/>
      <c r="AJ16595"/>
    </row>
    <row r="16596" spans="14:36">
      <c r="N16596" s="36"/>
      <c r="R16596" s="5"/>
      <c r="W16596"/>
      <c r="Y16596" s="36"/>
      <c r="AA16596" s="5"/>
      <c r="AC16596" s="36"/>
      <c r="AD16596" s="36"/>
      <c r="AE16596"/>
      <c r="AF16596"/>
      <c r="AH16596" s="36"/>
      <c r="AJ16596"/>
    </row>
    <row r="16597" spans="14:36">
      <c r="N16597" s="36"/>
      <c r="R16597" s="5"/>
      <c r="W16597"/>
      <c r="Y16597" s="36"/>
      <c r="AA16597" s="5"/>
      <c r="AC16597" s="36"/>
      <c r="AD16597" s="36"/>
      <c r="AE16597"/>
      <c r="AF16597"/>
      <c r="AH16597" s="36"/>
      <c r="AJ16597"/>
    </row>
    <row r="16598" spans="14:36">
      <c r="N16598" s="36"/>
      <c r="R16598" s="5"/>
      <c r="W16598"/>
      <c r="Y16598" s="36"/>
      <c r="AA16598" s="5"/>
      <c r="AC16598" s="36"/>
      <c r="AD16598" s="36"/>
      <c r="AE16598"/>
      <c r="AF16598"/>
      <c r="AH16598" s="36"/>
      <c r="AJ16598"/>
    </row>
    <row r="16599" spans="14:36">
      <c r="N16599" s="36"/>
      <c r="R16599" s="5"/>
      <c r="W16599"/>
      <c r="Y16599" s="36"/>
      <c r="AA16599" s="5"/>
      <c r="AC16599" s="36"/>
      <c r="AD16599" s="36"/>
      <c r="AE16599"/>
      <c r="AF16599"/>
      <c r="AH16599" s="36"/>
      <c r="AJ16599"/>
    </row>
    <row r="16600" spans="14:36">
      <c r="N16600" s="36"/>
      <c r="R16600" s="5"/>
      <c r="W16600"/>
      <c r="Y16600" s="36"/>
      <c r="AA16600" s="5"/>
      <c r="AC16600" s="36"/>
      <c r="AD16600" s="36"/>
      <c r="AE16600"/>
      <c r="AF16600"/>
      <c r="AH16600" s="36"/>
      <c r="AJ16600"/>
    </row>
    <row r="16601" spans="14:36">
      <c r="N16601" s="36"/>
      <c r="R16601" s="5"/>
      <c r="W16601"/>
      <c r="Y16601" s="36"/>
      <c r="AA16601" s="5"/>
      <c r="AC16601" s="36"/>
      <c r="AD16601" s="36"/>
      <c r="AE16601"/>
      <c r="AF16601"/>
      <c r="AH16601" s="36"/>
      <c r="AJ16601"/>
    </row>
    <row r="16602" spans="14:36">
      <c r="N16602" s="36"/>
      <c r="R16602" s="5"/>
      <c r="W16602"/>
      <c r="Y16602" s="36"/>
      <c r="AA16602" s="5"/>
      <c r="AC16602" s="36"/>
      <c r="AD16602" s="36"/>
      <c r="AE16602"/>
      <c r="AF16602"/>
      <c r="AH16602" s="36"/>
      <c r="AJ16602"/>
    </row>
    <row r="16603" spans="14:36">
      <c r="N16603" s="36"/>
      <c r="R16603" s="5"/>
      <c r="W16603"/>
      <c r="Y16603" s="36"/>
      <c r="AA16603" s="5"/>
      <c r="AC16603" s="36"/>
      <c r="AD16603" s="36"/>
      <c r="AE16603"/>
      <c r="AF16603"/>
      <c r="AH16603" s="36"/>
      <c r="AJ16603"/>
    </row>
    <row r="16604" spans="14:36">
      <c r="N16604" s="36"/>
      <c r="R16604" s="5"/>
      <c r="W16604"/>
      <c r="Y16604" s="36"/>
      <c r="AA16604" s="5"/>
      <c r="AC16604" s="36"/>
      <c r="AD16604" s="36"/>
      <c r="AE16604"/>
      <c r="AF16604"/>
      <c r="AH16604" s="36"/>
      <c r="AJ16604"/>
    </row>
    <row r="16605" spans="14:36">
      <c r="N16605" s="36"/>
      <c r="R16605" s="5"/>
      <c r="W16605"/>
      <c r="Y16605" s="36"/>
      <c r="AA16605" s="5"/>
      <c r="AC16605" s="36"/>
      <c r="AD16605" s="36"/>
      <c r="AE16605"/>
      <c r="AF16605"/>
      <c r="AH16605" s="36"/>
      <c r="AJ16605"/>
    </row>
    <row r="16606" spans="14:36">
      <c r="N16606" s="36"/>
      <c r="R16606" s="5"/>
      <c r="W16606"/>
      <c r="Y16606" s="36"/>
      <c r="AA16606" s="5"/>
      <c r="AC16606" s="36"/>
      <c r="AD16606" s="36"/>
      <c r="AE16606"/>
      <c r="AF16606"/>
      <c r="AH16606" s="36"/>
      <c r="AJ16606"/>
    </row>
    <row r="16607" spans="14:36">
      <c r="N16607" s="36"/>
      <c r="R16607" s="5"/>
      <c r="W16607"/>
      <c r="Y16607" s="36"/>
      <c r="AA16607" s="5"/>
      <c r="AC16607" s="36"/>
      <c r="AD16607" s="36"/>
      <c r="AE16607"/>
      <c r="AF16607"/>
      <c r="AH16607" s="36"/>
      <c r="AJ16607"/>
    </row>
    <row r="16608" spans="14:36">
      <c r="N16608" s="36"/>
      <c r="R16608" s="5"/>
      <c r="W16608"/>
      <c r="Y16608" s="36"/>
      <c r="AA16608" s="5"/>
      <c r="AC16608" s="36"/>
      <c r="AD16608" s="36"/>
      <c r="AE16608"/>
      <c r="AF16608"/>
      <c r="AH16608" s="36"/>
      <c r="AJ16608"/>
    </row>
    <row r="16609" spans="14:36">
      <c r="N16609" s="36"/>
      <c r="R16609" s="5"/>
      <c r="W16609"/>
      <c r="Y16609" s="36"/>
      <c r="AA16609" s="5"/>
      <c r="AC16609" s="36"/>
      <c r="AD16609" s="36"/>
      <c r="AE16609"/>
      <c r="AF16609"/>
      <c r="AH16609" s="36"/>
      <c r="AJ16609"/>
    </row>
    <row r="16610" spans="14:36">
      <c r="N16610" s="36"/>
      <c r="R16610" s="5"/>
      <c r="W16610"/>
      <c r="Y16610" s="36"/>
      <c r="AA16610" s="5"/>
      <c r="AC16610" s="36"/>
      <c r="AD16610" s="36"/>
      <c r="AE16610"/>
      <c r="AF16610"/>
      <c r="AH16610" s="36"/>
      <c r="AJ16610"/>
    </row>
    <row r="16611" spans="14:36">
      <c r="N16611" s="36"/>
      <c r="R16611" s="5"/>
      <c r="W16611"/>
      <c r="Y16611" s="36"/>
      <c r="AA16611" s="5"/>
      <c r="AC16611" s="36"/>
      <c r="AD16611" s="36"/>
      <c r="AE16611"/>
      <c r="AF16611"/>
      <c r="AH16611" s="36"/>
      <c r="AJ16611"/>
    </row>
    <row r="16612" spans="14:36">
      <c r="N16612" s="36"/>
      <c r="R16612" s="5"/>
      <c r="W16612"/>
      <c r="Y16612" s="36"/>
      <c r="AA16612" s="5"/>
      <c r="AC16612" s="36"/>
      <c r="AD16612" s="36"/>
      <c r="AE16612"/>
      <c r="AF16612"/>
      <c r="AH16612" s="36"/>
      <c r="AJ16612"/>
    </row>
    <row r="16613" spans="14:36">
      <c r="N16613" s="36"/>
      <c r="R16613" s="5"/>
      <c r="W16613"/>
      <c r="Y16613" s="36"/>
      <c r="AA16613" s="5"/>
      <c r="AC16613" s="36"/>
      <c r="AD16613" s="36"/>
      <c r="AE16613"/>
      <c r="AF16613"/>
      <c r="AH16613" s="36"/>
      <c r="AJ16613"/>
    </row>
    <row r="16614" spans="14:36">
      <c r="N16614" s="36"/>
      <c r="R16614" s="5"/>
      <c r="W16614"/>
      <c r="Y16614" s="36"/>
      <c r="AA16614" s="5"/>
      <c r="AC16614" s="36"/>
      <c r="AD16614" s="36"/>
      <c r="AE16614"/>
      <c r="AF16614"/>
      <c r="AH16614" s="36"/>
      <c r="AJ16614"/>
    </row>
    <row r="16615" spans="14:36">
      <c r="N16615" s="36"/>
      <c r="R16615" s="5"/>
      <c r="W16615"/>
      <c r="Y16615" s="36"/>
      <c r="AA16615" s="5"/>
      <c r="AC16615" s="36"/>
      <c r="AD16615" s="36"/>
      <c r="AE16615"/>
      <c r="AF16615"/>
      <c r="AH16615" s="36"/>
      <c r="AJ16615"/>
    </row>
    <row r="16616" spans="14:36">
      <c r="N16616" s="36"/>
      <c r="R16616" s="5"/>
      <c r="W16616"/>
      <c r="Y16616" s="36"/>
      <c r="AA16616" s="5"/>
      <c r="AC16616" s="36"/>
      <c r="AD16616" s="36"/>
      <c r="AE16616"/>
      <c r="AF16616"/>
      <c r="AH16616" s="36"/>
      <c r="AJ16616"/>
    </row>
    <row r="16617" spans="14:36">
      <c r="N16617" s="36"/>
      <c r="R16617" s="5"/>
      <c r="W16617"/>
      <c r="Y16617" s="36"/>
      <c r="AA16617" s="5"/>
      <c r="AC16617" s="36"/>
      <c r="AD16617" s="36"/>
      <c r="AE16617"/>
      <c r="AF16617"/>
      <c r="AH16617" s="36"/>
      <c r="AJ16617"/>
    </row>
    <row r="16618" spans="14:36">
      <c r="N16618" s="36"/>
      <c r="R16618" s="5"/>
      <c r="W16618"/>
      <c r="Y16618" s="36"/>
      <c r="AA16618" s="5"/>
      <c r="AC16618" s="36"/>
      <c r="AD16618" s="36"/>
      <c r="AE16618"/>
      <c r="AF16618"/>
      <c r="AH16618" s="36"/>
      <c r="AJ16618"/>
    </row>
    <row r="16619" spans="14:36">
      <c r="N16619" s="36"/>
      <c r="R16619" s="5"/>
      <c r="W16619"/>
      <c r="Y16619" s="36"/>
      <c r="AA16619" s="5"/>
      <c r="AC16619" s="36"/>
      <c r="AD16619" s="36"/>
      <c r="AE16619"/>
      <c r="AF16619"/>
      <c r="AH16619" s="36"/>
      <c r="AJ16619"/>
    </row>
    <row r="16620" spans="14:36">
      <c r="N16620" s="36"/>
      <c r="R16620" s="5"/>
      <c r="W16620"/>
      <c r="Y16620" s="36"/>
      <c r="AA16620" s="5"/>
      <c r="AC16620" s="36"/>
      <c r="AD16620" s="36"/>
      <c r="AE16620"/>
      <c r="AF16620"/>
      <c r="AH16620" s="36"/>
      <c r="AJ16620"/>
    </row>
    <row r="16621" spans="14:36">
      <c r="N16621" s="36"/>
      <c r="R16621" s="5"/>
      <c r="W16621"/>
      <c r="Y16621" s="36"/>
      <c r="AA16621" s="5"/>
      <c r="AC16621" s="36"/>
      <c r="AD16621" s="36"/>
      <c r="AE16621"/>
      <c r="AF16621"/>
      <c r="AH16621" s="36"/>
      <c r="AJ16621"/>
    </row>
    <row r="16622" spans="14:36">
      <c r="N16622" s="36"/>
      <c r="R16622" s="5"/>
      <c r="W16622"/>
      <c r="Y16622" s="36"/>
      <c r="AA16622" s="5"/>
      <c r="AC16622" s="36"/>
      <c r="AD16622" s="36"/>
      <c r="AE16622"/>
      <c r="AF16622"/>
      <c r="AH16622" s="36"/>
      <c r="AJ16622"/>
    </row>
    <row r="16623" spans="14:36">
      <c r="N16623" s="36"/>
      <c r="R16623" s="5"/>
      <c r="W16623"/>
      <c r="Y16623" s="36"/>
      <c r="AA16623" s="5"/>
      <c r="AC16623" s="36"/>
      <c r="AD16623" s="36"/>
      <c r="AE16623"/>
      <c r="AF16623"/>
      <c r="AH16623" s="36"/>
      <c r="AJ16623"/>
    </row>
    <row r="16624" spans="14:36">
      <c r="N16624" s="36"/>
      <c r="R16624" s="5"/>
      <c r="W16624"/>
      <c r="Y16624" s="36"/>
      <c r="AA16624" s="5"/>
      <c r="AC16624" s="36"/>
      <c r="AD16624" s="36"/>
      <c r="AE16624"/>
      <c r="AF16624"/>
      <c r="AH16624" s="36"/>
      <c r="AJ16624"/>
    </row>
    <row r="16625" spans="14:36">
      <c r="N16625" s="36"/>
      <c r="R16625" s="5"/>
      <c r="W16625"/>
      <c r="Y16625" s="36"/>
      <c r="AA16625" s="5"/>
      <c r="AC16625" s="36"/>
      <c r="AD16625" s="36"/>
      <c r="AE16625"/>
      <c r="AF16625"/>
      <c r="AH16625" s="36"/>
      <c r="AJ16625"/>
    </row>
    <row r="16626" spans="14:36">
      <c r="N16626" s="36"/>
      <c r="R16626" s="5"/>
      <c r="W16626"/>
      <c r="Y16626" s="36"/>
      <c r="AA16626" s="5"/>
      <c r="AC16626" s="36"/>
      <c r="AD16626" s="36"/>
      <c r="AE16626"/>
      <c r="AF16626"/>
      <c r="AH16626" s="36"/>
      <c r="AJ16626"/>
    </row>
    <row r="16627" spans="14:36">
      <c r="N16627" s="36"/>
      <c r="R16627" s="5"/>
      <c r="W16627"/>
      <c r="Y16627" s="36"/>
      <c r="AA16627" s="5"/>
      <c r="AC16627" s="36"/>
      <c r="AD16627" s="36"/>
      <c r="AE16627"/>
      <c r="AF16627"/>
      <c r="AH16627" s="36"/>
      <c r="AJ16627"/>
    </row>
    <row r="16628" spans="14:36">
      <c r="N16628" s="36"/>
      <c r="R16628" s="5"/>
      <c r="W16628"/>
      <c r="Y16628" s="36"/>
      <c r="AA16628" s="5"/>
      <c r="AC16628" s="36"/>
      <c r="AD16628" s="36"/>
      <c r="AE16628"/>
      <c r="AF16628"/>
      <c r="AH16628" s="36"/>
      <c r="AJ16628"/>
    </row>
    <row r="16629" spans="14:36">
      <c r="N16629" s="36"/>
      <c r="R16629" s="5"/>
      <c r="W16629"/>
      <c r="Y16629" s="36"/>
      <c r="AA16629" s="5"/>
      <c r="AC16629" s="36"/>
      <c r="AD16629" s="36"/>
      <c r="AE16629"/>
      <c r="AF16629"/>
      <c r="AH16629" s="36"/>
      <c r="AJ16629"/>
    </row>
    <row r="16630" spans="14:36">
      <c r="N16630" s="36"/>
      <c r="R16630" s="5"/>
      <c r="W16630"/>
      <c r="Y16630" s="36"/>
      <c r="AA16630" s="5"/>
      <c r="AC16630" s="36"/>
      <c r="AD16630" s="36"/>
      <c r="AE16630"/>
      <c r="AF16630"/>
      <c r="AH16630" s="36"/>
      <c r="AJ16630"/>
    </row>
    <row r="16631" spans="14:36">
      <c r="N16631" s="36"/>
      <c r="R16631" s="5"/>
      <c r="W16631"/>
      <c r="Y16631" s="36"/>
      <c r="AA16631" s="5"/>
      <c r="AC16631" s="36"/>
      <c r="AD16631" s="36"/>
      <c r="AE16631"/>
      <c r="AF16631"/>
      <c r="AH16631" s="36"/>
      <c r="AJ16631"/>
    </row>
    <row r="16632" spans="14:36">
      <c r="N16632" s="36"/>
      <c r="R16632" s="5"/>
      <c r="W16632"/>
      <c r="Y16632" s="36"/>
      <c r="AA16632" s="5"/>
      <c r="AC16632" s="36"/>
      <c r="AD16632" s="36"/>
      <c r="AE16632"/>
      <c r="AF16632"/>
      <c r="AH16632" s="36"/>
      <c r="AJ16632"/>
    </row>
    <row r="16633" spans="14:36">
      <c r="N16633" s="36"/>
      <c r="R16633" s="5"/>
      <c r="W16633"/>
      <c r="Y16633" s="36"/>
      <c r="AA16633" s="5"/>
      <c r="AC16633" s="36"/>
      <c r="AD16633" s="36"/>
      <c r="AE16633"/>
      <c r="AF16633"/>
      <c r="AH16633" s="36"/>
      <c r="AJ16633"/>
    </row>
    <row r="16634" spans="14:36">
      <c r="N16634" s="36"/>
      <c r="R16634" s="5"/>
      <c r="W16634"/>
      <c r="Y16634" s="36"/>
      <c r="AA16634" s="5"/>
      <c r="AC16634" s="36"/>
      <c r="AD16634" s="36"/>
      <c r="AE16634"/>
      <c r="AF16634"/>
      <c r="AH16634" s="36"/>
      <c r="AJ16634"/>
    </row>
    <row r="16635" spans="14:36">
      <c r="N16635" s="36"/>
      <c r="R16635" s="5"/>
      <c r="W16635"/>
      <c r="Y16635" s="36"/>
      <c r="AA16635" s="5"/>
      <c r="AC16635" s="36"/>
      <c r="AD16635" s="36"/>
      <c r="AE16635"/>
      <c r="AF16635"/>
      <c r="AH16635" s="36"/>
      <c r="AJ16635"/>
    </row>
    <row r="16636" spans="14:36">
      <c r="N16636" s="36"/>
      <c r="R16636" s="5"/>
      <c r="W16636"/>
      <c r="Y16636" s="36"/>
      <c r="AA16636" s="5"/>
      <c r="AC16636" s="36"/>
      <c r="AD16636" s="36"/>
      <c r="AE16636"/>
      <c r="AF16636"/>
      <c r="AH16636" s="36"/>
      <c r="AJ16636"/>
    </row>
    <row r="16637" spans="14:36">
      <c r="N16637" s="36"/>
      <c r="R16637" s="5"/>
      <c r="W16637"/>
      <c r="Y16637" s="36"/>
      <c r="AA16637" s="5"/>
      <c r="AC16637" s="36"/>
      <c r="AD16637" s="36"/>
      <c r="AE16637"/>
      <c r="AF16637"/>
      <c r="AH16637" s="36"/>
      <c r="AJ16637"/>
    </row>
    <row r="16638" spans="14:36">
      <c r="N16638" s="36"/>
      <c r="R16638" s="5"/>
      <c r="W16638"/>
      <c r="Y16638" s="36"/>
      <c r="AA16638" s="5"/>
      <c r="AC16638" s="36"/>
      <c r="AD16638" s="36"/>
      <c r="AE16638"/>
      <c r="AF16638"/>
      <c r="AH16638" s="36"/>
      <c r="AJ16638"/>
    </row>
    <row r="16639" spans="14:36">
      <c r="N16639" s="36"/>
      <c r="R16639" s="5"/>
      <c r="W16639"/>
      <c r="Y16639" s="36"/>
      <c r="AA16639" s="5"/>
      <c r="AC16639" s="36"/>
      <c r="AD16639" s="36"/>
      <c r="AE16639"/>
      <c r="AF16639"/>
      <c r="AH16639" s="36"/>
      <c r="AJ16639"/>
    </row>
    <row r="16640" spans="14:36">
      <c r="N16640" s="36"/>
      <c r="R16640" s="5"/>
      <c r="W16640"/>
      <c r="Y16640" s="36"/>
      <c r="AA16640" s="5"/>
      <c r="AC16640" s="36"/>
      <c r="AD16640" s="36"/>
      <c r="AE16640"/>
      <c r="AF16640"/>
      <c r="AH16640" s="36"/>
      <c r="AJ16640"/>
    </row>
    <row r="16641" spans="14:36">
      <c r="N16641" s="36"/>
      <c r="R16641" s="5"/>
      <c r="W16641"/>
      <c r="Y16641" s="36"/>
      <c r="AA16641" s="5"/>
      <c r="AC16641" s="36"/>
      <c r="AD16641" s="36"/>
      <c r="AE16641"/>
      <c r="AF16641"/>
      <c r="AH16641" s="36"/>
      <c r="AJ16641"/>
    </row>
    <row r="16642" spans="14:36">
      <c r="N16642" s="36"/>
      <c r="R16642" s="5"/>
      <c r="W16642"/>
      <c r="Y16642" s="36"/>
      <c r="AA16642" s="5"/>
      <c r="AC16642" s="36"/>
      <c r="AD16642" s="36"/>
      <c r="AE16642"/>
      <c r="AF16642"/>
      <c r="AH16642" s="36"/>
      <c r="AJ16642"/>
    </row>
    <row r="16643" spans="14:36">
      <c r="N16643" s="36"/>
      <c r="R16643" s="5"/>
      <c r="W16643"/>
      <c r="Y16643" s="36"/>
      <c r="AA16643" s="5"/>
      <c r="AC16643" s="36"/>
      <c r="AD16643" s="36"/>
      <c r="AE16643"/>
      <c r="AF16643"/>
      <c r="AH16643" s="36"/>
      <c r="AJ16643"/>
    </row>
    <row r="16644" spans="14:36">
      <c r="N16644" s="36"/>
      <c r="R16644" s="5"/>
      <c r="W16644"/>
      <c r="Y16644" s="36"/>
      <c r="AA16644" s="5"/>
      <c r="AC16644" s="36"/>
      <c r="AD16644" s="36"/>
      <c r="AE16644"/>
      <c r="AF16644"/>
      <c r="AH16644" s="36"/>
      <c r="AJ16644"/>
    </row>
    <row r="16645" spans="14:36">
      <c r="N16645" s="36"/>
      <c r="R16645" s="5"/>
      <c r="W16645"/>
      <c r="Y16645" s="36"/>
      <c r="AA16645" s="5"/>
      <c r="AC16645" s="36"/>
      <c r="AD16645" s="36"/>
      <c r="AE16645"/>
      <c r="AF16645"/>
      <c r="AH16645" s="36"/>
      <c r="AJ16645"/>
    </row>
    <row r="16646" spans="14:36">
      <c r="N16646" s="36"/>
      <c r="R16646" s="5"/>
      <c r="W16646"/>
      <c r="Y16646" s="36"/>
      <c r="AA16646" s="5"/>
      <c r="AC16646" s="36"/>
      <c r="AD16646" s="36"/>
      <c r="AE16646"/>
      <c r="AF16646"/>
      <c r="AH16646" s="36"/>
      <c r="AJ16646"/>
    </row>
    <row r="16647" spans="14:36">
      <c r="N16647" s="36"/>
      <c r="R16647" s="5"/>
      <c r="W16647"/>
      <c r="Y16647" s="36"/>
      <c r="AA16647" s="5"/>
      <c r="AC16647" s="36"/>
      <c r="AD16647" s="36"/>
      <c r="AE16647"/>
      <c r="AF16647"/>
      <c r="AH16647" s="36"/>
      <c r="AJ16647"/>
    </row>
    <row r="16648" spans="14:36">
      <c r="N16648" s="36"/>
      <c r="R16648" s="5"/>
      <c r="W16648"/>
      <c r="Y16648" s="36"/>
      <c r="AA16648" s="5"/>
      <c r="AC16648" s="36"/>
      <c r="AD16648" s="36"/>
      <c r="AE16648"/>
      <c r="AF16648"/>
      <c r="AH16648" s="36"/>
      <c r="AJ16648"/>
    </row>
    <row r="16649" spans="14:36">
      <c r="N16649" s="36"/>
      <c r="R16649" s="5"/>
      <c r="W16649"/>
      <c r="Y16649" s="36"/>
      <c r="AA16649" s="5"/>
      <c r="AC16649" s="36"/>
      <c r="AD16649" s="36"/>
      <c r="AE16649"/>
      <c r="AF16649"/>
      <c r="AH16649" s="36"/>
      <c r="AJ16649"/>
    </row>
    <row r="16650" spans="14:36">
      <c r="N16650" s="36"/>
      <c r="R16650" s="5"/>
      <c r="W16650"/>
      <c r="Y16650" s="36"/>
      <c r="AA16650" s="5"/>
      <c r="AC16650" s="36"/>
      <c r="AD16650" s="36"/>
      <c r="AE16650"/>
      <c r="AF16650"/>
      <c r="AH16650" s="36"/>
      <c r="AJ16650"/>
    </row>
    <row r="16651" spans="14:36">
      <c r="N16651" s="36"/>
      <c r="R16651" s="5"/>
      <c r="W16651"/>
      <c r="Y16651" s="36"/>
      <c r="AA16651" s="5"/>
      <c r="AC16651" s="36"/>
      <c r="AD16651" s="36"/>
      <c r="AE16651"/>
      <c r="AF16651"/>
      <c r="AH16651" s="36"/>
      <c r="AJ16651"/>
    </row>
    <row r="16652" spans="14:36">
      <c r="N16652" s="36"/>
      <c r="R16652" s="5"/>
      <c r="W16652"/>
      <c r="Y16652" s="36"/>
      <c r="AA16652" s="5"/>
      <c r="AC16652" s="36"/>
      <c r="AD16652" s="36"/>
      <c r="AE16652"/>
      <c r="AF16652"/>
      <c r="AH16652" s="36"/>
      <c r="AJ16652"/>
    </row>
    <row r="16653" spans="14:36">
      <c r="N16653" s="36"/>
      <c r="R16653" s="5"/>
      <c r="W16653"/>
      <c r="Y16653" s="36"/>
      <c r="AA16653" s="5"/>
      <c r="AC16653" s="36"/>
      <c r="AD16653" s="36"/>
      <c r="AE16653"/>
      <c r="AF16653"/>
      <c r="AH16653" s="36"/>
      <c r="AJ16653"/>
    </row>
    <row r="16654" spans="14:36">
      <c r="N16654" s="36"/>
      <c r="R16654" s="5"/>
      <c r="W16654"/>
      <c r="Y16654" s="36"/>
      <c r="AA16654" s="5"/>
      <c r="AC16654" s="36"/>
      <c r="AD16654" s="36"/>
      <c r="AE16654"/>
      <c r="AF16654"/>
      <c r="AH16654" s="36"/>
      <c r="AJ16654"/>
    </row>
    <row r="16655" spans="14:36">
      <c r="N16655" s="36"/>
      <c r="R16655" s="5"/>
      <c r="W16655"/>
      <c r="Y16655" s="36"/>
      <c r="AA16655" s="5"/>
      <c r="AC16655" s="36"/>
      <c r="AD16655" s="36"/>
      <c r="AE16655"/>
      <c r="AF16655"/>
      <c r="AH16655" s="36"/>
      <c r="AJ16655"/>
    </row>
    <row r="16656" spans="14:36">
      <c r="N16656" s="36"/>
      <c r="R16656" s="5"/>
      <c r="W16656"/>
      <c r="Y16656" s="36"/>
      <c r="AA16656" s="5"/>
      <c r="AC16656" s="36"/>
      <c r="AD16656" s="36"/>
      <c r="AE16656"/>
      <c r="AF16656"/>
      <c r="AH16656" s="36"/>
      <c r="AJ16656"/>
    </row>
    <row r="16657" spans="14:36">
      <c r="N16657" s="36"/>
      <c r="R16657" s="5"/>
      <c r="W16657"/>
      <c r="Y16657" s="36"/>
      <c r="AA16657" s="5"/>
      <c r="AC16657" s="36"/>
      <c r="AD16657" s="36"/>
      <c r="AE16657"/>
      <c r="AF16657"/>
      <c r="AH16657" s="36"/>
      <c r="AJ16657"/>
    </row>
    <row r="16658" spans="14:36">
      <c r="N16658" s="36"/>
      <c r="R16658" s="5"/>
      <c r="W16658"/>
      <c r="Y16658" s="36"/>
      <c r="AA16658" s="5"/>
      <c r="AC16658" s="36"/>
      <c r="AD16658" s="36"/>
      <c r="AE16658"/>
      <c r="AF16658"/>
      <c r="AH16658" s="36"/>
      <c r="AJ16658"/>
    </row>
    <row r="16659" spans="14:36">
      <c r="N16659" s="36"/>
      <c r="R16659" s="5"/>
      <c r="W16659"/>
      <c r="Y16659" s="36"/>
      <c r="AA16659" s="5"/>
      <c r="AC16659" s="36"/>
      <c r="AD16659" s="36"/>
      <c r="AE16659"/>
      <c r="AF16659"/>
      <c r="AH16659" s="36"/>
      <c r="AJ16659"/>
    </row>
    <row r="16660" spans="14:36">
      <c r="N16660" s="36"/>
      <c r="R16660" s="5"/>
      <c r="W16660"/>
      <c r="Y16660" s="36"/>
      <c r="AA16660" s="5"/>
      <c r="AC16660" s="36"/>
      <c r="AD16660" s="36"/>
      <c r="AE16660"/>
      <c r="AF16660"/>
      <c r="AH16660" s="36"/>
      <c r="AJ16660"/>
    </row>
    <row r="16661" spans="14:36">
      <c r="N16661" s="36"/>
      <c r="R16661" s="5"/>
      <c r="W16661"/>
      <c r="Y16661" s="36"/>
      <c r="AA16661" s="5"/>
      <c r="AC16661" s="36"/>
      <c r="AD16661" s="36"/>
      <c r="AE16661"/>
      <c r="AF16661"/>
      <c r="AH16661" s="36"/>
      <c r="AJ16661"/>
    </row>
    <row r="16662" spans="14:36">
      <c r="N16662" s="36"/>
      <c r="R16662" s="5"/>
      <c r="W16662"/>
      <c r="Y16662" s="36"/>
      <c r="AA16662" s="5"/>
      <c r="AC16662" s="36"/>
      <c r="AD16662" s="36"/>
      <c r="AE16662"/>
      <c r="AF16662"/>
      <c r="AH16662" s="36"/>
      <c r="AJ16662"/>
    </row>
    <row r="16663" spans="14:36">
      <c r="N16663" s="36"/>
      <c r="R16663" s="5"/>
      <c r="W16663"/>
      <c r="Y16663" s="36"/>
      <c r="AA16663" s="5"/>
      <c r="AC16663" s="36"/>
      <c r="AD16663" s="36"/>
      <c r="AE16663"/>
      <c r="AF16663"/>
      <c r="AH16663" s="36"/>
      <c r="AJ16663"/>
    </row>
    <row r="16664" spans="14:36">
      <c r="N16664" s="36"/>
      <c r="R16664" s="5"/>
      <c r="W16664"/>
      <c r="Y16664" s="36"/>
      <c r="AA16664" s="5"/>
      <c r="AC16664" s="36"/>
      <c r="AD16664" s="36"/>
      <c r="AE16664"/>
      <c r="AF16664"/>
      <c r="AH16664" s="36"/>
      <c r="AJ16664"/>
    </row>
    <row r="16665" spans="14:36">
      <c r="N16665" s="36"/>
      <c r="R16665" s="5"/>
      <c r="W16665"/>
      <c r="Y16665" s="36"/>
      <c r="AA16665" s="5"/>
      <c r="AC16665" s="36"/>
      <c r="AD16665" s="36"/>
      <c r="AE16665"/>
      <c r="AF16665"/>
      <c r="AH16665" s="36"/>
      <c r="AJ16665"/>
    </row>
    <row r="16666" spans="14:36">
      <c r="N16666" s="36"/>
      <c r="R16666" s="5"/>
      <c r="W16666"/>
      <c r="Y16666" s="36"/>
      <c r="AA16666" s="5"/>
      <c r="AC16666" s="36"/>
      <c r="AD16666" s="36"/>
      <c r="AE16666"/>
      <c r="AF16666"/>
      <c r="AH16666" s="36"/>
      <c r="AJ16666"/>
    </row>
    <row r="16667" spans="14:36">
      <c r="N16667" s="36"/>
      <c r="R16667" s="5"/>
      <c r="W16667"/>
      <c r="Y16667" s="36"/>
      <c r="AA16667" s="5"/>
      <c r="AC16667" s="36"/>
      <c r="AD16667" s="36"/>
      <c r="AE16667"/>
      <c r="AF16667"/>
      <c r="AH16667" s="36"/>
      <c r="AJ16667"/>
    </row>
    <row r="16668" spans="14:36">
      <c r="N16668" s="36"/>
      <c r="R16668" s="5"/>
      <c r="W16668"/>
      <c r="Y16668" s="36"/>
      <c r="AA16668" s="5"/>
      <c r="AC16668" s="36"/>
      <c r="AD16668" s="36"/>
      <c r="AE16668"/>
      <c r="AF16668"/>
      <c r="AH16668" s="36"/>
      <c r="AJ16668"/>
    </row>
    <row r="16669" spans="14:36">
      <c r="N16669" s="36"/>
      <c r="R16669" s="5"/>
      <c r="W16669"/>
      <c r="Y16669" s="36"/>
      <c r="AA16669" s="5"/>
      <c r="AC16669" s="36"/>
      <c r="AD16669" s="36"/>
      <c r="AE16669"/>
      <c r="AF16669"/>
      <c r="AH16669" s="36"/>
      <c r="AJ16669"/>
    </row>
    <row r="16670" spans="14:36">
      <c r="N16670" s="36"/>
      <c r="R16670" s="5"/>
      <c r="W16670"/>
      <c r="Y16670" s="36"/>
      <c r="AA16670" s="5"/>
      <c r="AC16670" s="36"/>
      <c r="AD16670" s="36"/>
      <c r="AE16670"/>
      <c r="AF16670"/>
      <c r="AH16670" s="36"/>
      <c r="AJ16670"/>
    </row>
    <row r="16671" spans="14:36">
      <c r="N16671" s="36"/>
      <c r="R16671" s="5"/>
      <c r="W16671"/>
      <c r="Y16671" s="36"/>
      <c r="AA16671" s="5"/>
      <c r="AC16671" s="36"/>
      <c r="AD16671" s="36"/>
      <c r="AE16671"/>
      <c r="AF16671"/>
      <c r="AH16671" s="36"/>
      <c r="AJ16671"/>
    </row>
    <row r="16672" spans="14:36">
      <c r="N16672" s="36"/>
      <c r="R16672" s="5"/>
      <c r="W16672"/>
      <c r="Y16672" s="36"/>
      <c r="AA16672" s="5"/>
      <c r="AC16672" s="36"/>
      <c r="AD16672" s="36"/>
      <c r="AE16672"/>
      <c r="AF16672"/>
      <c r="AH16672" s="36"/>
      <c r="AJ16672"/>
    </row>
    <row r="16673" spans="14:36">
      <c r="N16673" s="36"/>
      <c r="R16673" s="5"/>
      <c r="W16673"/>
      <c r="Y16673" s="36"/>
      <c r="AA16673" s="5"/>
      <c r="AC16673" s="36"/>
      <c r="AD16673" s="36"/>
      <c r="AE16673"/>
      <c r="AF16673"/>
      <c r="AH16673" s="36"/>
      <c r="AJ16673"/>
    </row>
    <row r="16674" spans="14:36">
      <c r="N16674" s="36"/>
      <c r="R16674" s="5"/>
      <c r="W16674"/>
      <c r="Y16674" s="36"/>
      <c r="AA16674" s="5"/>
      <c r="AC16674" s="36"/>
      <c r="AD16674" s="36"/>
      <c r="AE16674"/>
      <c r="AF16674"/>
      <c r="AH16674" s="36"/>
      <c r="AJ16674"/>
    </row>
    <row r="16675" spans="14:36">
      <c r="N16675" s="36"/>
      <c r="R16675" s="5"/>
      <c r="W16675"/>
      <c r="Y16675" s="36"/>
      <c r="AA16675" s="5"/>
      <c r="AC16675" s="36"/>
      <c r="AD16675" s="36"/>
      <c r="AE16675"/>
      <c r="AF16675"/>
      <c r="AH16675" s="36"/>
      <c r="AJ16675"/>
    </row>
    <row r="16676" spans="14:36">
      <c r="N16676" s="36"/>
      <c r="R16676" s="5"/>
      <c r="W16676"/>
      <c r="Y16676" s="36"/>
      <c r="AA16676" s="5"/>
      <c r="AC16676" s="36"/>
      <c r="AD16676" s="36"/>
      <c r="AE16676"/>
      <c r="AF16676"/>
      <c r="AH16676" s="36"/>
      <c r="AJ16676"/>
    </row>
    <row r="16677" spans="14:36">
      <c r="N16677" s="36"/>
      <c r="R16677" s="5"/>
      <c r="W16677"/>
      <c r="Y16677" s="36"/>
      <c r="AA16677" s="5"/>
      <c r="AC16677" s="36"/>
      <c r="AD16677" s="36"/>
      <c r="AE16677"/>
      <c r="AF16677"/>
      <c r="AH16677" s="36"/>
      <c r="AJ16677"/>
    </row>
    <row r="16678" spans="14:36">
      <c r="N16678" s="36"/>
      <c r="R16678" s="5"/>
      <c r="W16678"/>
      <c r="Y16678" s="36"/>
      <c r="AA16678" s="5"/>
      <c r="AC16678" s="36"/>
      <c r="AD16678" s="36"/>
      <c r="AE16678"/>
      <c r="AF16678"/>
      <c r="AH16678" s="36"/>
      <c r="AJ16678"/>
    </row>
    <row r="16679" spans="14:36">
      <c r="N16679" s="36"/>
      <c r="R16679" s="5"/>
      <c r="W16679"/>
      <c r="Y16679" s="36"/>
      <c r="AA16679" s="5"/>
      <c r="AC16679" s="36"/>
      <c r="AD16679" s="36"/>
      <c r="AE16679"/>
      <c r="AF16679"/>
      <c r="AH16679" s="36"/>
      <c r="AJ16679"/>
    </row>
    <row r="16680" spans="14:36">
      <c r="N16680" s="36"/>
      <c r="R16680" s="5"/>
      <c r="W16680"/>
      <c r="Y16680" s="36"/>
      <c r="AA16680" s="5"/>
      <c r="AC16680" s="36"/>
      <c r="AD16680" s="36"/>
      <c r="AE16680"/>
      <c r="AF16680"/>
      <c r="AH16680" s="36"/>
      <c r="AJ16680"/>
    </row>
    <row r="16681" spans="14:36">
      <c r="N16681" s="36"/>
      <c r="R16681" s="5"/>
      <c r="W16681"/>
      <c r="Y16681" s="36"/>
      <c r="AA16681" s="5"/>
      <c r="AC16681" s="36"/>
      <c r="AD16681" s="36"/>
      <c r="AE16681"/>
      <c r="AF16681"/>
      <c r="AH16681" s="36"/>
      <c r="AJ16681"/>
    </row>
    <row r="16682" spans="14:36">
      <c r="N16682" s="36"/>
      <c r="R16682" s="5"/>
      <c r="W16682"/>
      <c r="Y16682" s="36"/>
      <c r="AA16682" s="5"/>
      <c r="AC16682" s="36"/>
      <c r="AD16682" s="36"/>
      <c r="AE16682"/>
      <c r="AF16682"/>
      <c r="AH16682" s="36"/>
      <c r="AJ16682"/>
    </row>
    <row r="16683" spans="14:36">
      <c r="N16683" s="36"/>
      <c r="R16683" s="5"/>
      <c r="W16683"/>
      <c r="Y16683" s="36"/>
      <c r="AA16683" s="5"/>
      <c r="AC16683" s="36"/>
      <c r="AD16683" s="36"/>
      <c r="AE16683"/>
      <c r="AF16683"/>
      <c r="AH16683" s="36"/>
      <c r="AJ16683"/>
    </row>
    <row r="16684" spans="14:36">
      <c r="N16684" s="36"/>
      <c r="R16684" s="5"/>
      <c r="W16684"/>
      <c r="Y16684" s="36"/>
      <c r="AA16684" s="5"/>
      <c r="AC16684" s="36"/>
      <c r="AD16684" s="36"/>
      <c r="AE16684"/>
      <c r="AF16684"/>
      <c r="AH16684" s="36"/>
      <c r="AJ16684"/>
    </row>
    <row r="16685" spans="14:36">
      <c r="N16685" s="36"/>
      <c r="R16685" s="5"/>
      <c r="W16685"/>
      <c r="Y16685" s="36"/>
      <c r="AA16685" s="5"/>
      <c r="AC16685" s="36"/>
      <c r="AD16685" s="36"/>
      <c r="AE16685"/>
      <c r="AF16685"/>
      <c r="AH16685" s="36"/>
      <c r="AJ16685"/>
    </row>
    <row r="16686" spans="14:36">
      <c r="N16686" s="36"/>
      <c r="R16686" s="5"/>
      <c r="W16686"/>
      <c r="Y16686" s="36"/>
      <c r="AA16686" s="5"/>
      <c r="AC16686" s="36"/>
      <c r="AD16686" s="36"/>
      <c r="AE16686"/>
      <c r="AF16686"/>
      <c r="AH16686" s="36"/>
      <c r="AJ16686"/>
    </row>
    <row r="16687" spans="14:36">
      <c r="N16687" s="36"/>
      <c r="R16687" s="5"/>
      <c r="W16687"/>
      <c r="Y16687" s="36"/>
      <c r="AA16687" s="5"/>
      <c r="AC16687" s="36"/>
      <c r="AD16687" s="36"/>
      <c r="AE16687"/>
      <c r="AF16687"/>
      <c r="AH16687" s="36"/>
      <c r="AJ16687"/>
    </row>
    <row r="16688" spans="14:36">
      <c r="N16688" s="36"/>
      <c r="R16688" s="5"/>
      <c r="W16688"/>
      <c r="Y16688" s="36"/>
      <c r="AA16688" s="5"/>
      <c r="AC16688" s="36"/>
      <c r="AD16688" s="36"/>
      <c r="AE16688"/>
      <c r="AF16688"/>
      <c r="AH16688" s="36"/>
      <c r="AJ16688"/>
    </row>
    <row r="16689" spans="14:36">
      <c r="N16689" s="36"/>
      <c r="R16689" s="5"/>
      <c r="W16689"/>
      <c r="Y16689" s="36"/>
      <c r="AA16689" s="5"/>
      <c r="AC16689" s="36"/>
      <c r="AD16689" s="36"/>
      <c r="AE16689"/>
      <c r="AF16689"/>
      <c r="AH16689" s="36"/>
      <c r="AJ16689"/>
    </row>
    <row r="16690" spans="14:36">
      <c r="N16690" s="36"/>
      <c r="R16690" s="5"/>
      <c r="W16690"/>
      <c r="Y16690" s="36"/>
      <c r="AA16690" s="5"/>
      <c r="AC16690" s="36"/>
      <c r="AD16690" s="36"/>
      <c r="AE16690"/>
      <c r="AF16690"/>
      <c r="AH16690" s="36"/>
      <c r="AJ16690"/>
    </row>
    <row r="16691" spans="14:36">
      <c r="N16691" s="36"/>
      <c r="R16691" s="5"/>
      <c r="W16691"/>
      <c r="Y16691" s="36"/>
      <c r="AA16691" s="5"/>
      <c r="AC16691" s="36"/>
      <c r="AD16691" s="36"/>
      <c r="AE16691"/>
      <c r="AF16691"/>
      <c r="AH16691" s="36"/>
      <c r="AJ16691"/>
    </row>
    <row r="16692" spans="14:36">
      <c r="N16692" s="36"/>
      <c r="R16692" s="5"/>
      <c r="W16692"/>
      <c r="Y16692" s="36"/>
      <c r="AA16692" s="5"/>
      <c r="AC16692" s="36"/>
      <c r="AD16692" s="36"/>
      <c r="AE16692"/>
      <c r="AF16692"/>
      <c r="AH16692" s="36"/>
      <c r="AJ16692"/>
    </row>
    <row r="16693" spans="14:36">
      <c r="N16693" s="36"/>
      <c r="R16693" s="5"/>
      <c r="W16693"/>
      <c r="Y16693" s="36"/>
      <c r="AA16693" s="5"/>
      <c r="AC16693" s="36"/>
      <c r="AD16693" s="36"/>
      <c r="AE16693"/>
      <c r="AF16693"/>
      <c r="AH16693" s="36"/>
      <c r="AJ16693"/>
    </row>
    <row r="16694" spans="14:36">
      <c r="N16694" s="36"/>
      <c r="R16694" s="5"/>
      <c r="W16694"/>
      <c r="Y16694" s="36"/>
      <c r="AA16694" s="5"/>
      <c r="AC16694" s="36"/>
      <c r="AD16694" s="36"/>
      <c r="AE16694"/>
      <c r="AF16694"/>
      <c r="AH16694" s="36"/>
      <c r="AJ16694"/>
    </row>
    <row r="16695" spans="14:36">
      <c r="N16695" s="36"/>
      <c r="R16695" s="5"/>
      <c r="W16695"/>
      <c r="Y16695" s="36"/>
      <c r="AA16695" s="5"/>
      <c r="AC16695" s="36"/>
      <c r="AD16695" s="36"/>
      <c r="AE16695"/>
      <c r="AF16695"/>
      <c r="AH16695" s="36"/>
      <c r="AJ16695"/>
    </row>
    <row r="16696" spans="14:36">
      <c r="N16696" s="36"/>
      <c r="R16696" s="5"/>
      <c r="W16696"/>
      <c r="Y16696" s="36"/>
      <c r="AA16696" s="5"/>
      <c r="AC16696" s="36"/>
      <c r="AD16696" s="36"/>
      <c r="AE16696"/>
      <c r="AF16696"/>
      <c r="AH16696" s="36"/>
      <c r="AJ16696"/>
    </row>
    <row r="16697" spans="14:36">
      <c r="N16697" s="36"/>
      <c r="R16697" s="5"/>
      <c r="W16697"/>
      <c r="Y16697" s="36"/>
      <c r="AA16697" s="5"/>
      <c r="AC16697" s="36"/>
      <c r="AD16697" s="36"/>
      <c r="AE16697"/>
      <c r="AF16697"/>
      <c r="AH16697" s="36"/>
      <c r="AJ16697"/>
    </row>
    <row r="16698" spans="14:36">
      <c r="N16698" s="36"/>
      <c r="R16698" s="5"/>
      <c r="W16698"/>
      <c r="Y16698" s="36"/>
      <c r="AA16698" s="5"/>
      <c r="AC16698" s="36"/>
      <c r="AD16698" s="36"/>
      <c r="AE16698"/>
      <c r="AF16698"/>
      <c r="AH16698" s="36"/>
      <c r="AJ16698"/>
    </row>
    <row r="16699" spans="14:36">
      <c r="N16699" s="36"/>
      <c r="R16699" s="5"/>
      <c r="W16699"/>
      <c r="Y16699" s="36"/>
      <c r="AA16699" s="5"/>
      <c r="AC16699" s="36"/>
      <c r="AD16699" s="36"/>
      <c r="AE16699"/>
      <c r="AF16699"/>
      <c r="AH16699" s="36"/>
      <c r="AJ16699"/>
    </row>
    <row r="16700" spans="14:36">
      <c r="N16700" s="36"/>
      <c r="R16700" s="5"/>
      <c r="W16700"/>
      <c r="Y16700" s="36"/>
      <c r="AA16700" s="5"/>
      <c r="AC16700" s="36"/>
      <c r="AD16700" s="36"/>
      <c r="AE16700"/>
      <c r="AF16700"/>
      <c r="AH16700" s="36"/>
      <c r="AJ16700"/>
    </row>
    <row r="16701" spans="14:36">
      <c r="N16701" s="36"/>
      <c r="R16701" s="5"/>
      <c r="W16701"/>
      <c r="Y16701" s="36"/>
      <c r="AA16701" s="5"/>
      <c r="AC16701" s="36"/>
      <c r="AD16701" s="36"/>
      <c r="AE16701"/>
      <c r="AF16701"/>
      <c r="AH16701" s="36"/>
      <c r="AJ16701"/>
    </row>
    <row r="16702" spans="14:36">
      <c r="N16702" s="36"/>
      <c r="R16702" s="5"/>
      <c r="W16702"/>
      <c r="Y16702" s="36"/>
      <c r="AA16702" s="5"/>
      <c r="AC16702" s="36"/>
      <c r="AD16702" s="36"/>
      <c r="AE16702"/>
      <c r="AF16702"/>
      <c r="AH16702" s="36"/>
      <c r="AJ16702"/>
    </row>
    <row r="16703" spans="14:36">
      <c r="N16703" s="36"/>
      <c r="R16703" s="5"/>
      <c r="W16703"/>
      <c r="Y16703" s="36"/>
      <c r="AA16703" s="5"/>
      <c r="AC16703" s="36"/>
      <c r="AD16703" s="36"/>
      <c r="AE16703"/>
      <c r="AF16703"/>
      <c r="AH16703" s="36"/>
      <c r="AJ16703"/>
    </row>
    <row r="16704" spans="14:36">
      <c r="N16704" s="36"/>
      <c r="R16704" s="5"/>
      <c r="W16704"/>
      <c r="Y16704" s="36"/>
      <c r="AA16704" s="5"/>
      <c r="AC16704" s="36"/>
      <c r="AD16704" s="36"/>
      <c r="AE16704"/>
      <c r="AF16704"/>
      <c r="AH16704" s="36"/>
      <c r="AJ16704"/>
    </row>
    <row r="16705" spans="14:36">
      <c r="N16705" s="36"/>
      <c r="R16705" s="5"/>
      <c r="W16705"/>
      <c r="Y16705" s="36"/>
      <c r="AA16705" s="5"/>
      <c r="AC16705" s="36"/>
      <c r="AD16705" s="36"/>
      <c r="AE16705"/>
      <c r="AF16705"/>
      <c r="AH16705" s="36"/>
      <c r="AJ16705"/>
    </row>
    <row r="16706" spans="14:36">
      <c r="N16706" s="36"/>
      <c r="R16706" s="5"/>
      <c r="W16706"/>
      <c r="Y16706" s="36"/>
      <c r="AA16706" s="5"/>
      <c r="AC16706" s="36"/>
      <c r="AD16706" s="36"/>
      <c r="AE16706"/>
      <c r="AF16706"/>
      <c r="AH16706" s="36"/>
      <c r="AJ16706"/>
    </row>
    <row r="16707" spans="14:36">
      <c r="N16707" s="36"/>
      <c r="R16707" s="5"/>
      <c r="W16707"/>
      <c r="Y16707" s="36"/>
      <c r="AA16707" s="5"/>
      <c r="AC16707" s="36"/>
      <c r="AD16707" s="36"/>
      <c r="AE16707"/>
      <c r="AF16707"/>
      <c r="AH16707" s="36"/>
      <c r="AJ16707"/>
    </row>
    <row r="16708" spans="14:36">
      <c r="N16708" s="36"/>
      <c r="R16708" s="5"/>
      <c r="W16708"/>
      <c r="Y16708" s="36"/>
      <c r="AA16708" s="5"/>
      <c r="AC16708" s="36"/>
      <c r="AD16708" s="36"/>
      <c r="AE16708"/>
      <c r="AF16708"/>
      <c r="AH16708" s="36"/>
      <c r="AJ16708"/>
    </row>
    <row r="16709" spans="14:36">
      <c r="N16709" s="36"/>
      <c r="R16709" s="5"/>
      <c r="W16709"/>
      <c r="Y16709" s="36"/>
      <c r="AA16709" s="5"/>
      <c r="AC16709" s="36"/>
      <c r="AD16709" s="36"/>
      <c r="AE16709"/>
      <c r="AF16709"/>
      <c r="AH16709" s="36"/>
      <c r="AJ16709"/>
    </row>
    <row r="16710" spans="14:36">
      <c r="N16710" s="36"/>
      <c r="R16710" s="5"/>
      <c r="W16710"/>
      <c r="Y16710" s="36"/>
      <c r="AA16710" s="5"/>
      <c r="AC16710" s="36"/>
      <c r="AD16710" s="36"/>
      <c r="AE16710"/>
      <c r="AF16710"/>
      <c r="AH16710" s="36"/>
      <c r="AJ16710"/>
    </row>
    <row r="16711" spans="14:36">
      <c r="N16711" s="36"/>
      <c r="R16711" s="5"/>
      <c r="W16711"/>
      <c r="Y16711" s="36"/>
      <c r="AA16711" s="5"/>
      <c r="AC16711" s="36"/>
      <c r="AD16711" s="36"/>
      <c r="AE16711"/>
      <c r="AF16711"/>
      <c r="AH16711" s="36"/>
      <c r="AJ16711"/>
    </row>
    <row r="16712" spans="14:36">
      <c r="N16712" s="36"/>
      <c r="R16712" s="5"/>
      <c r="W16712"/>
      <c r="Y16712" s="36"/>
      <c r="AA16712" s="5"/>
      <c r="AC16712" s="36"/>
      <c r="AD16712" s="36"/>
      <c r="AE16712"/>
      <c r="AF16712"/>
      <c r="AH16712" s="36"/>
      <c r="AJ16712"/>
    </row>
    <row r="16713" spans="14:36">
      <c r="N16713" s="36"/>
      <c r="R16713" s="5"/>
      <c r="W16713"/>
      <c r="Y16713" s="36"/>
      <c r="AA16713" s="5"/>
      <c r="AC16713" s="36"/>
      <c r="AD16713" s="36"/>
      <c r="AE16713"/>
      <c r="AF16713"/>
      <c r="AH16713" s="36"/>
      <c r="AJ16713"/>
    </row>
    <row r="16714" spans="14:36">
      <c r="N16714" s="36"/>
      <c r="R16714" s="5"/>
      <c r="W16714"/>
      <c r="Y16714" s="36"/>
      <c r="AA16714" s="5"/>
      <c r="AC16714" s="36"/>
      <c r="AD16714" s="36"/>
      <c r="AE16714"/>
      <c r="AF16714"/>
      <c r="AH16714" s="36"/>
      <c r="AJ16714"/>
    </row>
    <row r="16715" spans="14:36">
      <c r="N16715" s="36"/>
      <c r="R16715" s="5"/>
      <c r="W16715"/>
      <c r="Y16715" s="36"/>
      <c r="AA16715" s="5"/>
      <c r="AC16715" s="36"/>
      <c r="AD16715" s="36"/>
      <c r="AE16715"/>
      <c r="AF16715"/>
      <c r="AH16715" s="36"/>
      <c r="AJ16715"/>
    </row>
    <row r="16716" spans="14:36">
      <c r="N16716" s="36"/>
      <c r="R16716" s="5"/>
      <c r="W16716"/>
      <c r="Y16716" s="36"/>
      <c r="AA16716" s="5"/>
      <c r="AC16716" s="36"/>
      <c r="AD16716" s="36"/>
      <c r="AE16716"/>
      <c r="AF16716"/>
      <c r="AH16716" s="36"/>
      <c r="AJ16716"/>
    </row>
    <row r="16717" spans="14:36">
      <c r="N16717" s="36"/>
      <c r="R16717" s="5"/>
      <c r="W16717"/>
      <c r="Y16717" s="36"/>
      <c r="AA16717" s="5"/>
      <c r="AC16717" s="36"/>
      <c r="AD16717" s="36"/>
      <c r="AE16717"/>
      <c r="AF16717"/>
      <c r="AH16717" s="36"/>
      <c r="AJ16717"/>
    </row>
    <row r="16718" spans="14:36">
      <c r="N16718" s="36"/>
      <c r="R16718" s="5"/>
      <c r="W16718"/>
      <c r="Y16718" s="36"/>
      <c r="AA16718" s="5"/>
      <c r="AC16718" s="36"/>
      <c r="AD16718" s="36"/>
      <c r="AE16718"/>
      <c r="AF16718"/>
      <c r="AH16718" s="36"/>
      <c r="AJ16718"/>
    </row>
    <row r="16719" spans="14:36">
      <c r="N16719" s="36"/>
      <c r="R16719" s="5"/>
      <c r="W16719"/>
      <c r="Y16719" s="36"/>
      <c r="AA16719" s="5"/>
      <c r="AC16719" s="36"/>
      <c r="AD16719" s="36"/>
      <c r="AE16719"/>
      <c r="AF16719"/>
      <c r="AH16719" s="36"/>
      <c r="AJ16719"/>
    </row>
    <row r="16720" spans="14:36">
      <c r="N16720" s="36"/>
      <c r="R16720" s="5"/>
      <c r="W16720"/>
      <c r="Y16720" s="36"/>
      <c r="AA16720" s="5"/>
      <c r="AC16720" s="36"/>
      <c r="AD16720" s="36"/>
      <c r="AE16720"/>
      <c r="AF16720"/>
      <c r="AH16720" s="36"/>
      <c r="AJ16720"/>
    </row>
    <row r="16721" spans="14:36">
      <c r="N16721" s="36"/>
      <c r="R16721" s="5"/>
      <c r="W16721"/>
      <c r="Y16721" s="36"/>
      <c r="AA16721" s="5"/>
      <c r="AC16721" s="36"/>
      <c r="AD16721" s="36"/>
      <c r="AE16721"/>
      <c r="AF16721"/>
      <c r="AH16721" s="36"/>
      <c r="AJ16721"/>
    </row>
    <row r="16722" spans="14:36">
      <c r="N16722" s="36"/>
      <c r="R16722" s="5"/>
      <c r="W16722"/>
      <c r="Y16722" s="36"/>
      <c r="AA16722" s="5"/>
      <c r="AC16722" s="36"/>
      <c r="AD16722" s="36"/>
      <c r="AE16722"/>
      <c r="AF16722"/>
      <c r="AH16722" s="36"/>
      <c r="AJ16722"/>
    </row>
    <row r="16723" spans="14:36">
      <c r="N16723" s="36"/>
      <c r="R16723" s="5"/>
      <c r="W16723"/>
      <c r="Y16723" s="36"/>
      <c r="AA16723" s="5"/>
      <c r="AC16723" s="36"/>
      <c r="AD16723" s="36"/>
      <c r="AE16723"/>
      <c r="AF16723"/>
      <c r="AH16723" s="36"/>
      <c r="AJ16723"/>
    </row>
    <row r="16724" spans="14:36">
      <c r="N16724" s="36"/>
      <c r="R16724" s="5"/>
      <c r="W16724"/>
      <c r="Y16724" s="36"/>
      <c r="AA16724" s="5"/>
      <c r="AC16724" s="36"/>
      <c r="AD16724" s="36"/>
      <c r="AE16724"/>
      <c r="AF16724"/>
      <c r="AH16724" s="36"/>
      <c r="AJ16724"/>
    </row>
    <row r="16725" spans="14:36">
      <c r="N16725" s="36"/>
      <c r="R16725" s="5"/>
      <c r="W16725"/>
      <c r="Y16725" s="36"/>
      <c r="AA16725" s="5"/>
      <c r="AC16725" s="36"/>
      <c r="AD16725" s="36"/>
      <c r="AE16725"/>
      <c r="AF16725"/>
      <c r="AH16725" s="36"/>
      <c r="AJ16725"/>
    </row>
    <row r="16726" spans="14:36">
      <c r="N16726" s="36"/>
      <c r="R16726" s="5"/>
      <c r="W16726"/>
      <c r="Y16726" s="36"/>
      <c r="AA16726" s="5"/>
      <c r="AC16726" s="36"/>
      <c r="AD16726" s="36"/>
      <c r="AE16726"/>
      <c r="AF16726"/>
      <c r="AH16726" s="36"/>
      <c r="AJ16726"/>
    </row>
    <row r="16727" spans="14:36">
      <c r="N16727" s="36"/>
      <c r="R16727" s="5"/>
      <c r="W16727"/>
      <c r="Y16727" s="36"/>
      <c r="AA16727" s="5"/>
      <c r="AC16727" s="36"/>
      <c r="AD16727" s="36"/>
      <c r="AE16727"/>
      <c r="AF16727"/>
      <c r="AH16727" s="36"/>
      <c r="AJ16727"/>
    </row>
    <row r="16728" spans="14:36">
      <c r="N16728" s="36"/>
      <c r="R16728" s="5"/>
      <c r="W16728"/>
      <c r="Y16728" s="36"/>
      <c r="AA16728" s="5"/>
      <c r="AC16728" s="36"/>
      <c r="AD16728" s="36"/>
      <c r="AE16728"/>
      <c r="AF16728"/>
      <c r="AH16728" s="36"/>
      <c r="AJ16728"/>
    </row>
    <row r="16729" spans="14:36">
      <c r="N16729" s="36"/>
      <c r="R16729" s="5"/>
      <c r="W16729"/>
      <c r="Y16729" s="36"/>
      <c r="AA16729" s="5"/>
      <c r="AC16729" s="36"/>
      <c r="AD16729" s="36"/>
      <c r="AE16729"/>
      <c r="AF16729"/>
      <c r="AH16729" s="36"/>
      <c r="AJ16729"/>
    </row>
    <row r="16730" spans="14:36">
      <c r="N16730" s="36"/>
      <c r="R16730" s="5"/>
      <c r="W16730"/>
      <c r="Y16730" s="36"/>
      <c r="AA16730" s="5"/>
      <c r="AC16730" s="36"/>
      <c r="AD16730" s="36"/>
      <c r="AE16730"/>
      <c r="AF16730"/>
      <c r="AH16730" s="36"/>
      <c r="AJ16730"/>
    </row>
    <row r="16731" spans="14:36">
      <c r="N16731" s="36"/>
      <c r="R16731" s="5"/>
      <c r="W16731"/>
      <c r="Y16731" s="36"/>
      <c r="AA16731" s="5"/>
      <c r="AC16731" s="36"/>
      <c r="AD16731" s="36"/>
      <c r="AE16731"/>
      <c r="AF16731"/>
      <c r="AH16731" s="36"/>
      <c r="AJ16731"/>
    </row>
    <row r="16732" spans="14:36">
      <c r="N16732" s="36"/>
      <c r="R16732" s="5"/>
      <c r="W16732"/>
      <c r="Y16732" s="36"/>
      <c r="AA16732" s="5"/>
      <c r="AC16732" s="36"/>
      <c r="AD16732" s="36"/>
      <c r="AE16732"/>
      <c r="AF16732"/>
      <c r="AH16732" s="36"/>
      <c r="AJ16732"/>
    </row>
    <row r="16733" spans="14:36">
      <c r="N16733" s="36"/>
      <c r="R16733" s="5"/>
      <c r="W16733"/>
      <c r="Y16733" s="36"/>
      <c r="AA16733" s="5"/>
      <c r="AC16733" s="36"/>
      <c r="AD16733" s="36"/>
      <c r="AE16733"/>
      <c r="AF16733"/>
      <c r="AH16733" s="36"/>
      <c r="AJ16733"/>
    </row>
    <row r="16734" spans="14:36">
      <c r="N16734" s="36"/>
      <c r="R16734" s="5"/>
      <c r="W16734"/>
      <c r="Y16734" s="36"/>
      <c r="AA16734" s="5"/>
      <c r="AC16734" s="36"/>
      <c r="AD16734" s="36"/>
      <c r="AE16734"/>
      <c r="AF16734"/>
      <c r="AH16734" s="36"/>
      <c r="AJ16734"/>
    </row>
    <row r="16735" spans="14:36">
      <c r="N16735" s="36"/>
      <c r="R16735" s="5"/>
      <c r="W16735"/>
      <c r="Y16735" s="36"/>
      <c r="AA16735" s="5"/>
      <c r="AC16735" s="36"/>
      <c r="AD16735" s="36"/>
      <c r="AE16735"/>
      <c r="AF16735"/>
      <c r="AH16735" s="36"/>
      <c r="AJ16735"/>
    </row>
    <row r="16736" spans="14:36">
      <c r="N16736" s="36"/>
      <c r="R16736" s="5"/>
      <c r="W16736"/>
      <c r="Y16736" s="36"/>
      <c r="AA16736" s="5"/>
      <c r="AC16736" s="36"/>
      <c r="AD16736" s="36"/>
      <c r="AE16736"/>
      <c r="AF16736"/>
      <c r="AH16736" s="36"/>
      <c r="AJ16736"/>
    </row>
    <row r="16737" spans="14:36">
      <c r="N16737" s="36"/>
      <c r="R16737" s="5"/>
      <c r="W16737"/>
      <c r="Y16737" s="36"/>
      <c r="AA16737" s="5"/>
      <c r="AC16737" s="36"/>
      <c r="AD16737" s="36"/>
      <c r="AE16737"/>
      <c r="AF16737"/>
      <c r="AH16737" s="36"/>
      <c r="AJ16737"/>
    </row>
    <row r="16738" spans="14:36">
      <c r="N16738" s="36"/>
      <c r="R16738" s="5"/>
      <c r="W16738"/>
      <c r="Y16738" s="36"/>
      <c r="AA16738" s="5"/>
      <c r="AC16738" s="36"/>
      <c r="AD16738" s="36"/>
      <c r="AE16738"/>
      <c r="AF16738"/>
      <c r="AH16738" s="36"/>
      <c r="AJ16738"/>
    </row>
    <row r="16739" spans="14:36">
      <c r="N16739" s="36"/>
      <c r="R16739" s="5"/>
      <c r="W16739"/>
      <c r="Y16739" s="36"/>
      <c r="AA16739" s="5"/>
      <c r="AC16739" s="36"/>
      <c r="AD16739" s="36"/>
      <c r="AE16739"/>
      <c r="AF16739"/>
      <c r="AH16739" s="36"/>
      <c r="AJ16739"/>
    </row>
    <row r="16740" spans="14:36">
      <c r="N16740" s="36"/>
      <c r="R16740" s="5"/>
      <c r="W16740"/>
      <c r="Y16740" s="36"/>
      <c r="AA16740" s="5"/>
      <c r="AC16740" s="36"/>
      <c r="AD16740" s="36"/>
      <c r="AE16740"/>
      <c r="AF16740"/>
      <c r="AH16740" s="36"/>
      <c r="AJ16740"/>
    </row>
    <row r="16741" spans="14:36">
      <c r="N16741" s="36"/>
      <c r="R16741" s="5"/>
      <c r="W16741"/>
      <c r="Y16741" s="36"/>
      <c r="AA16741" s="5"/>
      <c r="AC16741" s="36"/>
      <c r="AD16741" s="36"/>
      <c r="AE16741"/>
      <c r="AF16741"/>
      <c r="AH16741" s="36"/>
      <c r="AJ16741"/>
    </row>
    <row r="16742" spans="14:36">
      <c r="N16742" s="36"/>
      <c r="R16742" s="5"/>
      <c r="W16742"/>
      <c r="Y16742" s="36"/>
      <c r="AA16742" s="5"/>
      <c r="AC16742" s="36"/>
      <c r="AD16742" s="36"/>
      <c r="AE16742"/>
      <c r="AF16742"/>
      <c r="AH16742" s="36"/>
      <c r="AJ16742"/>
    </row>
    <row r="16743" spans="14:36">
      <c r="N16743" s="36"/>
      <c r="R16743" s="5"/>
      <c r="W16743"/>
      <c r="Y16743" s="36"/>
      <c r="AA16743" s="5"/>
      <c r="AC16743" s="36"/>
      <c r="AD16743" s="36"/>
      <c r="AE16743"/>
      <c r="AF16743"/>
      <c r="AH16743" s="36"/>
      <c r="AJ16743"/>
    </row>
    <row r="16744" spans="14:36">
      <c r="N16744" s="36"/>
      <c r="R16744" s="5"/>
      <c r="W16744"/>
      <c r="Y16744" s="36"/>
      <c r="AA16744" s="5"/>
      <c r="AC16744" s="36"/>
      <c r="AD16744" s="36"/>
      <c r="AE16744"/>
      <c r="AF16744"/>
      <c r="AH16744" s="36"/>
      <c r="AJ16744"/>
    </row>
    <row r="16745" spans="14:36">
      <c r="N16745" s="36"/>
      <c r="R16745" s="5"/>
      <c r="W16745"/>
      <c r="Y16745" s="36"/>
      <c r="AA16745" s="5"/>
      <c r="AC16745" s="36"/>
      <c r="AD16745" s="36"/>
      <c r="AE16745"/>
      <c r="AF16745"/>
      <c r="AH16745" s="36"/>
      <c r="AJ16745"/>
    </row>
    <row r="16746" spans="14:36">
      <c r="N16746" s="36"/>
      <c r="R16746" s="5"/>
      <c r="W16746"/>
      <c r="Y16746" s="36"/>
      <c r="AA16746" s="5"/>
      <c r="AC16746" s="36"/>
      <c r="AD16746" s="36"/>
      <c r="AE16746"/>
      <c r="AF16746"/>
      <c r="AH16746" s="36"/>
      <c r="AJ16746"/>
    </row>
    <row r="16747" spans="14:36">
      <c r="N16747" s="36"/>
      <c r="R16747" s="5"/>
      <c r="W16747"/>
      <c r="Y16747" s="36"/>
      <c r="AA16747" s="5"/>
      <c r="AC16747" s="36"/>
      <c r="AD16747" s="36"/>
      <c r="AE16747"/>
      <c r="AF16747"/>
      <c r="AH16747" s="36"/>
      <c r="AJ16747"/>
    </row>
    <row r="16748" spans="14:36">
      <c r="N16748" s="36"/>
      <c r="R16748" s="5"/>
      <c r="W16748"/>
      <c r="Y16748" s="36"/>
      <c r="AA16748" s="5"/>
      <c r="AC16748" s="36"/>
      <c r="AD16748" s="36"/>
      <c r="AE16748"/>
      <c r="AF16748"/>
      <c r="AH16748" s="36"/>
      <c r="AJ16748"/>
    </row>
    <row r="16749" spans="14:36">
      <c r="N16749" s="36"/>
      <c r="R16749" s="5"/>
      <c r="W16749"/>
      <c r="Y16749" s="36"/>
      <c r="AA16749" s="5"/>
      <c r="AC16749" s="36"/>
      <c r="AD16749" s="36"/>
      <c r="AE16749"/>
      <c r="AF16749"/>
      <c r="AH16749" s="36"/>
      <c r="AJ16749"/>
    </row>
    <row r="16750" spans="14:36">
      <c r="N16750" s="36"/>
      <c r="R16750" s="5"/>
      <c r="W16750"/>
      <c r="Y16750" s="36"/>
      <c r="AA16750" s="5"/>
      <c r="AC16750" s="36"/>
      <c r="AD16750" s="36"/>
      <c r="AE16750"/>
      <c r="AF16750"/>
      <c r="AH16750" s="36"/>
      <c r="AJ16750"/>
    </row>
    <row r="16751" spans="14:36">
      <c r="N16751" s="36"/>
      <c r="R16751" s="5"/>
      <c r="W16751"/>
      <c r="Y16751" s="36"/>
      <c r="AA16751" s="5"/>
      <c r="AC16751" s="36"/>
      <c r="AD16751" s="36"/>
      <c r="AE16751"/>
      <c r="AF16751"/>
      <c r="AH16751" s="36"/>
      <c r="AJ16751"/>
    </row>
    <row r="16752" spans="14:36">
      <c r="N16752" s="36"/>
      <c r="R16752" s="5"/>
      <c r="W16752"/>
      <c r="Y16752" s="36"/>
      <c r="AA16752" s="5"/>
      <c r="AC16752" s="36"/>
      <c r="AD16752" s="36"/>
      <c r="AE16752"/>
      <c r="AF16752"/>
      <c r="AH16752" s="36"/>
      <c r="AJ16752"/>
    </row>
    <row r="16753" spans="14:36">
      <c r="N16753" s="36"/>
      <c r="R16753" s="5"/>
      <c r="W16753"/>
      <c r="Y16753" s="36"/>
      <c r="AA16753" s="5"/>
      <c r="AC16753" s="36"/>
      <c r="AD16753" s="36"/>
      <c r="AE16753"/>
      <c r="AF16753"/>
      <c r="AH16753" s="36"/>
      <c r="AJ16753"/>
    </row>
    <row r="16754" spans="14:36">
      <c r="N16754" s="36"/>
      <c r="R16754" s="5"/>
      <c r="W16754"/>
      <c r="Y16754" s="36"/>
      <c r="AA16754" s="5"/>
      <c r="AC16754" s="36"/>
      <c r="AD16754" s="36"/>
      <c r="AE16754"/>
      <c r="AF16754"/>
      <c r="AH16754" s="36"/>
      <c r="AJ16754"/>
    </row>
    <row r="16755" spans="14:36">
      <c r="N16755" s="36"/>
      <c r="R16755" s="5"/>
      <c r="W16755"/>
      <c r="Y16755" s="36"/>
      <c r="AA16755" s="5"/>
      <c r="AC16755" s="36"/>
      <c r="AD16755" s="36"/>
      <c r="AE16755"/>
      <c r="AF16755"/>
      <c r="AH16755" s="36"/>
      <c r="AJ16755"/>
    </row>
    <row r="16756" spans="14:36">
      <c r="N16756" s="36"/>
      <c r="R16756" s="5"/>
      <c r="W16756"/>
      <c r="Y16756" s="36"/>
      <c r="AA16756" s="5"/>
      <c r="AC16756" s="36"/>
      <c r="AD16756" s="36"/>
      <c r="AE16756"/>
      <c r="AF16756"/>
      <c r="AH16756" s="36"/>
      <c r="AJ16756"/>
    </row>
    <row r="16757" spans="14:36">
      <c r="N16757" s="36"/>
      <c r="R16757" s="5"/>
      <c r="W16757"/>
      <c r="Y16757" s="36"/>
      <c r="AA16757" s="5"/>
      <c r="AC16757" s="36"/>
      <c r="AD16757" s="36"/>
      <c r="AE16757"/>
      <c r="AF16757"/>
      <c r="AH16757" s="36"/>
      <c r="AJ16757"/>
    </row>
    <row r="16758" spans="14:36">
      <c r="N16758" s="36"/>
      <c r="R16758" s="5"/>
      <c r="W16758"/>
      <c r="Y16758" s="36"/>
      <c r="AA16758" s="5"/>
      <c r="AC16758" s="36"/>
      <c r="AD16758" s="36"/>
      <c r="AE16758"/>
      <c r="AF16758"/>
      <c r="AH16758" s="36"/>
      <c r="AJ16758"/>
    </row>
    <row r="16759" spans="14:36">
      <c r="N16759" s="36"/>
      <c r="R16759" s="5"/>
      <c r="W16759"/>
      <c r="Y16759" s="36"/>
      <c r="AA16759" s="5"/>
      <c r="AC16759" s="36"/>
      <c r="AD16759" s="36"/>
      <c r="AE16759"/>
      <c r="AF16759"/>
      <c r="AH16759" s="36"/>
      <c r="AJ16759"/>
    </row>
    <row r="16760" spans="14:36">
      <c r="N16760" s="36"/>
      <c r="R16760" s="5"/>
      <c r="W16760"/>
      <c r="Y16760" s="36"/>
      <c r="AA16760" s="5"/>
      <c r="AC16760" s="36"/>
      <c r="AD16760" s="36"/>
      <c r="AE16760"/>
      <c r="AF16760"/>
      <c r="AH16760" s="36"/>
      <c r="AJ16760"/>
    </row>
    <row r="16761" spans="14:36">
      <c r="N16761" s="36"/>
      <c r="R16761" s="5"/>
      <c r="W16761"/>
      <c r="Y16761" s="36"/>
      <c r="AA16761" s="5"/>
      <c r="AC16761" s="36"/>
      <c r="AD16761" s="36"/>
      <c r="AE16761"/>
      <c r="AF16761"/>
      <c r="AH16761" s="36"/>
      <c r="AJ16761"/>
    </row>
    <row r="16762" spans="14:36">
      <c r="N16762" s="36"/>
      <c r="R16762" s="5"/>
      <c r="W16762"/>
      <c r="Y16762" s="36"/>
      <c r="AA16762" s="5"/>
      <c r="AC16762" s="36"/>
      <c r="AD16762" s="36"/>
      <c r="AE16762"/>
      <c r="AF16762"/>
      <c r="AH16762" s="36"/>
      <c r="AJ16762"/>
    </row>
    <row r="16763" spans="14:36">
      <c r="N16763" s="36"/>
      <c r="R16763" s="5"/>
      <c r="W16763"/>
      <c r="Y16763" s="36"/>
      <c r="AA16763" s="5"/>
      <c r="AC16763" s="36"/>
      <c r="AD16763" s="36"/>
      <c r="AE16763"/>
      <c r="AF16763"/>
      <c r="AH16763" s="36"/>
      <c r="AJ16763"/>
    </row>
    <row r="16764" spans="14:36">
      <c r="N16764" s="36"/>
      <c r="R16764" s="5"/>
      <c r="W16764"/>
      <c r="Y16764" s="36"/>
      <c r="AA16764" s="5"/>
      <c r="AC16764" s="36"/>
      <c r="AD16764" s="36"/>
      <c r="AE16764"/>
      <c r="AF16764"/>
      <c r="AH16764" s="36"/>
      <c r="AJ16764"/>
    </row>
    <row r="16765" spans="14:36">
      <c r="N16765" s="36"/>
      <c r="R16765" s="5"/>
      <c r="W16765"/>
      <c r="Y16765" s="36"/>
      <c r="AA16765" s="5"/>
      <c r="AC16765" s="36"/>
      <c r="AD16765" s="36"/>
      <c r="AE16765"/>
      <c r="AF16765"/>
      <c r="AH16765" s="36"/>
      <c r="AJ16765"/>
    </row>
    <row r="16766" spans="14:36">
      <c r="N16766" s="36"/>
      <c r="R16766" s="5"/>
      <c r="W16766"/>
      <c r="Y16766" s="36"/>
      <c r="AA16766" s="5"/>
      <c r="AC16766" s="36"/>
      <c r="AD16766" s="36"/>
      <c r="AE16766"/>
      <c r="AF16766"/>
      <c r="AH16766" s="36"/>
      <c r="AJ16766"/>
    </row>
    <row r="16767" spans="14:36">
      <c r="N16767" s="36"/>
      <c r="R16767" s="5"/>
      <c r="W16767"/>
      <c r="Y16767" s="36"/>
      <c r="AA16767" s="5"/>
      <c r="AC16767" s="36"/>
      <c r="AD16767" s="36"/>
      <c r="AE16767"/>
      <c r="AF16767"/>
      <c r="AH16767" s="36"/>
      <c r="AJ16767"/>
    </row>
    <row r="16768" spans="14:36">
      <c r="N16768" s="36"/>
      <c r="R16768" s="5"/>
      <c r="W16768"/>
      <c r="Y16768" s="36"/>
      <c r="AA16768" s="5"/>
      <c r="AC16768" s="36"/>
      <c r="AD16768" s="36"/>
      <c r="AE16768"/>
      <c r="AF16768"/>
      <c r="AH16768" s="36"/>
      <c r="AJ16768"/>
    </row>
    <row r="16769" spans="14:36">
      <c r="N16769" s="36"/>
      <c r="R16769" s="5"/>
      <c r="W16769"/>
      <c r="Y16769" s="36"/>
      <c r="AA16769" s="5"/>
      <c r="AC16769" s="36"/>
      <c r="AD16769" s="36"/>
      <c r="AE16769"/>
      <c r="AF16769"/>
      <c r="AH16769" s="36"/>
      <c r="AJ16769"/>
    </row>
    <row r="16770" spans="14:36">
      <c r="N16770" s="36"/>
      <c r="R16770" s="5"/>
      <c r="W16770"/>
      <c r="Y16770" s="36"/>
      <c r="AA16770" s="5"/>
      <c r="AC16770" s="36"/>
      <c r="AD16770" s="36"/>
      <c r="AE16770"/>
      <c r="AF16770"/>
      <c r="AH16770" s="36"/>
      <c r="AJ16770"/>
    </row>
    <row r="16771" spans="14:36">
      <c r="N16771" s="36"/>
      <c r="R16771" s="5"/>
      <c r="W16771"/>
      <c r="Y16771" s="36"/>
      <c r="AA16771" s="5"/>
      <c r="AC16771" s="36"/>
      <c r="AD16771" s="36"/>
      <c r="AE16771"/>
      <c r="AF16771"/>
      <c r="AH16771" s="36"/>
      <c r="AJ16771"/>
    </row>
    <row r="16772" spans="14:36">
      <c r="N16772" s="36"/>
      <c r="R16772" s="5"/>
      <c r="W16772"/>
      <c r="Y16772" s="36"/>
      <c r="AA16772" s="5"/>
      <c r="AC16772" s="36"/>
      <c r="AD16772" s="36"/>
      <c r="AE16772"/>
      <c r="AF16772"/>
      <c r="AH16772" s="36"/>
      <c r="AJ16772"/>
    </row>
    <row r="16773" spans="14:36">
      <c r="N16773" s="36"/>
      <c r="R16773" s="5"/>
      <c r="W16773"/>
      <c r="Y16773" s="36"/>
      <c r="AA16773" s="5"/>
      <c r="AC16773" s="36"/>
      <c r="AD16773" s="36"/>
      <c r="AE16773"/>
      <c r="AF16773"/>
      <c r="AH16773" s="36"/>
      <c r="AJ16773"/>
    </row>
    <row r="16774" spans="14:36">
      <c r="N16774" s="36"/>
      <c r="R16774" s="5"/>
      <c r="W16774"/>
      <c r="Y16774" s="36"/>
      <c r="AA16774" s="5"/>
      <c r="AC16774" s="36"/>
      <c r="AD16774" s="36"/>
      <c r="AE16774"/>
      <c r="AF16774"/>
      <c r="AH16774" s="36"/>
      <c r="AJ16774"/>
    </row>
    <row r="16775" spans="14:36">
      <c r="N16775" s="36"/>
      <c r="R16775" s="5"/>
      <c r="W16775"/>
      <c r="Y16775" s="36"/>
      <c r="AA16775" s="5"/>
      <c r="AC16775" s="36"/>
      <c r="AD16775" s="36"/>
      <c r="AE16775"/>
      <c r="AF16775"/>
      <c r="AH16775" s="36"/>
      <c r="AJ16775"/>
    </row>
    <row r="16776" spans="14:36">
      <c r="N16776" s="36"/>
      <c r="R16776" s="5"/>
      <c r="W16776"/>
      <c r="Y16776" s="36"/>
      <c r="AA16776" s="5"/>
      <c r="AC16776" s="36"/>
      <c r="AD16776" s="36"/>
      <c r="AE16776"/>
      <c r="AF16776"/>
      <c r="AH16776" s="36"/>
      <c r="AJ16776"/>
    </row>
    <row r="16777" spans="14:36">
      <c r="N16777" s="36"/>
      <c r="R16777" s="5"/>
      <c r="W16777"/>
      <c r="Y16777" s="36"/>
      <c r="AA16777" s="5"/>
      <c r="AC16777" s="36"/>
      <c r="AD16777" s="36"/>
      <c r="AE16777"/>
      <c r="AF16777"/>
      <c r="AH16777" s="36"/>
      <c r="AJ16777"/>
    </row>
    <row r="16778" spans="14:36">
      <c r="N16778" s="36"/>
      <c r="R16778" s="5"/>
      <c r="W16778"/>
      <c r="Y16778" s="36"/>
      <c r="AA16778" s="5"/>
      <c r="AC16778" s="36"/>
      <c r="AD16778" s="36"/>
      <c r="AE16778"/>
      <c r="AF16778"/>
      <c r="AH16778" s="36"/>
      <c r="AJ16778"/>
    </row>
    <row r="16779" spans="14:36">
      <c r="N16779" s="36"/>
      <c r="R16779" s="5"/>
      <c r="W16779"/>
      <c r="Y16779" s="36"/>
      <c r="AA16779" s="5"/>
      <c r="AC16779" s="36"/>
      <c r="AD16779" s="36"/>
      <c r="AE16779"/>
      <c r="AF16779"/>
      <c r="AH16779" s="36"/>
      <c r="AJ16779"/>
    </row>
    <row r="16780" spans="14:36">
      <c r="N16780" s="36"/>
      <c r="R16780" s="5"/>
      <c r="W16780"/>
      <c r="Y16780" s="36"/>
      <c r="AA16780" s="5"/>
      <c r="AC16780" s="36"/>
      <c r="AD16780" s="36"/>
      <c r="AE16780"/>
      <c r="AF16780"/>
      <c r="AH16780" s="36"/>
      <c r="AJ16780"/>
    </row>
    <row r="16781" spans="14:36">
      <c r="N16781" s="36"/>
      <c r="R16781" s="5"/>
      <c r="W16781"/>
      <c r="Y16781" s="36"/>
      <c r="AA16781" s="5"/>
      <c r="AC16781" s="36"/>
      <c r="AD16781" s="36"/>
      <c r="AE16781"/>
      <c r="AF16781"/>
      <c r="AH16781" s="36"/>
      <c r="AJ16781"/>
    </row>
    <row r="16782" spans="14:36">
      <c r="N16782" s="36"/>
      <c r="R16782" s="5"/>
      <c r="W16782"/>
      <c r="Y16782" s="36"/>
      <c r="AA16782" s="5"/>
      <c r="AC16782" s="36"/>
      <c r="AD16782" s="36"/>
      <c r="AE16782"/>
      <c r="AF16782"/>
      <c r="AH16782" s="36"/>
      <c r="AJ16782"/>
    </row>
    <row r="16783" spans="14:36">
      <c r="N16783" s="36"/>
      <c r="R16783" s="5"/>
      <c r="W16783"/>
      <c r="Y16783" s="36"/>
      <c r="AA16783" s="5"/>
      <c r="AC16783" s="36"/>
      <c r="AD16783" s="36"/>
      <c r="AE16783"/>
      <c r="AF16783"/>
      <c r="AH16783" s="36"/>
      <c r="AJ16783"/>
    </row>
    <row r="16784" spans="14:36">
      <c r="N16784" s="36"/>
      <c r="R16784" s="5"/>
      <c r="W16784"/>
      <c r="Y16784" s="36"/>
      <c r="AA16784" s="5"/>
      <c r="AC16784" s="36"/>
      <c r="AD16784" s="36"/>
      <c r="AE16784"/>
      <c r="AF16784"/>
      <c r="AH16784" s="36"/>
      <c r="AJ16784"/>
    </row>
    <row r="16785" spans="14:36">
      <c r="N16785" s="36"/>
      <c r="R16785" s="5"/>
      <c r="W16785"/>
      <c r="Y16785" s="36"/>
      <c r="AA16785" s="5"/>
      <c r="AC16785" s="36"/>
      <c r="AD16785" s="36"/>
      <c r="AE16785"/>
      <c r="AF16785"/>
      <c r="AH16785" s="36"/>
      <c r="AJ16785"/>
    </row>
    <row r="16786" spans="14:36">
      <c r="N16786" s="36"/>
      <c r="R16786" s="5"/>
      <c r="W16786"/>
      <c r="Y16786" s="36"/>
      <c r="AA16786" s="5"/>
      <c r="AC16786" s="36"/>
      <c r="AD16786" s="36"/>
      <c r="AE16786"/>
      <c r="AF16786"/>
      <c r="AH16786" s="36"/>
      <c r="AJ16786"/>
    </row>
    <row r="16787" spans="14:36">
      <c r="N16787" s="36"/>
      <c r="R16787" s="5"/>
      <c r="W16787"/>
      <c r="Y16787" s="36"/>
      <c r="AA16787" s="5"/>
      <c r="AC16787" s="36"/>
      <c r="AD16787" s="36"/>
      <c r="AE16787"/>
      <c r="AF16787"/>
      <c r="AH16787" s="36"/>
      <c r="AJ16787"/>
    </row>
    <row r="16788" spans="14:36">
      <c r="N16788" s="36"/>
      <c r="R16788" s="5"/>
      <c r="W16788"/>
      <c r="Y16788" s="36"/>
      <c r="AA16788" s="5"/>
      <c r="AC16788" s="36"/>
      <c r="AD16788" s="36"/>
      <c r="AE16788"/>
      <c r="AF16788"/>
      <c r="AH16788" s="36"/>
      <c r="AJ16788"/>
    </row>
    <row r="16789" spans="14:36">
      <c r="N16789" s="36"/>
      <c r="R16789" s="5"/>
      <c r="W16789"/>
      <c r="Y16789" s="36"/>
      <c r="AA16789" s="5"/>
      <c r="AC16789" s="36"/>
      <c r="AD16789" s="36"/>
      <c r="AE16789"/>
      <c r="AF16789"/>
      <c r="AH16789" s="36"/>
      <c r="AJ16789"/>
    </row>
    <row r="16790" spans="14:36">
      <c r="N16790" s="36"/>
      <c r="R16790" s="5"/>
      <c r="W16790"/>
      <c r="Y16790" s="36"/>
      <c r="AA16790" s="5"/>
      <c r="AC16790" s="36"/>
      <c r="AD16790" s="36"/>
      <c r="AE16790"/>
      <c r="AF16790"/>
      <c r="AH16790" s="36"/>
      <c r="AJ16790"/>
    </row>
    <row r="16791" spans="14:36">
      <c r="N16791" s="36"/>
      <c r="R16791" s="5"/>
      <c r="W16791"/>
      <c r="Y16791" s="36"/>
      <c r="AA16791" s="5"/>
      <c r="AC16791" s="36"/>
      <c r="AD16791" s="36"/>
      <c r="AE16791"/>
      <c r="AF16791"/>
      <c r="AH16791" s="36"/>
      <c r="AJ16791"/>
    </row>
    <row r="16792" spans="14:36">
      <c r="N16792" s="36"/>
      <c r="R16792" s="5"/>
      <c r="W16792"/>
      <c r="Y16792" s="36"/>
      <c r="AA16792" s="5"/>
      <c r="AC16792" s="36"/>
      <c r="AD16792" s="36"/>
      <c r="AE16792"/>
      <c r="AF16792"/>
      <c r="AH16792" s="36"/>
      <c r="AJ16792"/>
    </row>
    <row r="16793" spans="14:36">
      <c r="N16793" s="36"/>
      <c r="R16793" s="5"/>
      <c r="W16793"/>
      <c r="Y16793" s="36"/>
      <c r="AA16793" s="5"/>
      <c r="AC16793" s="36"/>
      <c r="AD16793" s="36"/>
      <c r="AE16793"/>
      <c r="AF16793"/>
      <c r="AH16793" s="36"/>
      <c r="AJ16793"/>
    </row>
    <row r="16794" spans="14:36">
      <c r="N16794" s="36"/>
      <c r="R16794" s="5"/>
      <c r="W16794"/>
      <c r="Y16794" s="36"/>
      <c r="AA16794" s="5"/>
      <c r="AC16794" s="36"/>
      <c r="AD16794" s="36"/>
      <c r="AE16794"/>
      <c r="AF16794"/>
      <c r="AH16794" s="36"/>
      <c r="AJ16794"/>
    </row>
    <row r="16795" spans="14:36">
      <c r="N16795" s="36"/>
      <c r="R16795" s="5"/>
      <c r="W16795"/>
      <c r="Y16795" s="36"/>
      <c r="AA16795" s="5"/>
      <c r="AC16795" s="36"/>
      <c r="AD16795" s="36"/>
      <c r="AE16795"/>
      <c r="AF16795"/>
      <c r="AH16795" s="36"/>
      <c r="AJ16795"/>
    </row>
    <row r="16796" spans="14:36">
      <c r="N16796" s="36"/>
      <c r="R16796" s="5"/>
      <c r="W16796"/>
      <c r="Y16796" s="36"/>
      <c r="AA16796" s="5"/>
      <c r="AC16796" s="36"/>
      <c r="AD16796" s="36"/>
      <c r="AE16796"/>
      <c r="AF16796"/>
      <c r="AH16796" s="36"/>
      <c r="AJ16796"/>
    </row>
    <row r="16797" spans="14:36">
      <c r="N16797" s="36"/>
      <c r="R16797" s="5"/>
      <c r="W16797"/>
      <c r="Y16797" s="36"/>
      <c r="AA16797" s="5"/>
      <c r="AC16797" s="36"/>
      <c r="AD16797" s="36"/>
      <c r="AE16797"/>
      <c r="AF16797"/>
      <c r="AH16797" s="36"/>
      <c r="AJ16797"/>
    </row>
    <row r="16798" spans="14:36">
      <c r="N16798" s="36"/>
      <c r="R16798" s="5"/>
      <c r="W16798"/>
      <c r="Y16798" s="36"/>
      <c r="AA16798" s="5"/>
      <c r="AC16798" s="36"/>
      <c r="AD16798" s="36"/>
      <c r="AE16798"/>
      <c r="AF16798"/>
      <c r="AH16798" s="36"/>
      <c r="AJ16798"/>
    </row>
    <row r="16799" spans="14:36">
      <c r="N16799" s="36"/>
      <c r="R16799" s="5"/>
      <c r="W16799"/>
      <c r="Y16799" s="36"/>
      <c r="AA16799" s="5"/>
      <c r="AC16799" s="36"/>
      <c r="AD16799" s="36"/>
      <c r="AE16799"/>
      <c r="AF16799"/>
      <c r="AH16799" s="36"/>
      <c r="AJ16799"/>
    </row>
    <row r="16800" spans="14:36">
      <c r="N16800" s="36"/>
      <c r="R16800" s="5"/>
      <c r="W16800"/>
      <c r="Y16800" s="36"/>
      <c r="AA16800" s="5"/>
      <c r="AC16800" s="36"/>
      <c r="AD16800" s="36"/>
      <c r="AE16800"/>
      <c r="AF16800"/>
      <c r="AH16800" s="36"/>
      <c r="AJ16800"/>
    </row>
    <row r="16801" spans="14:36">
      <c r="N16801" s="36"/>
      <c r="R16801" s="5"/>
      <c r="W16801"/>
      <c r="Y16801" s="36"/>
      <c r="AA16801" s="5"/>
      <c r="AC16801" s="36"/>
      <c r="AD16801" s="36"/>
      <c r="AE16801"/>
      <c r="AF16801"/>
      <c r="AH16801" s="36"/>
      <c r="AJ16801"/>
    </row>
    <row r="16802" spans="14:36">
      <c r="N16802" s="36"/>
      <c r="R16802" s="5"/>
      <c r="W16802"/>
      <c r="Y16802" s="36"/>
      <c r="AA16802" s="5"/>
      <c r="AC16802" s="36"/>
      <c r="AD16802" s="36"/>
      <c r="AE16802"/>
      <c r="AF16802"/>
      <c r="AH16802" s="36"/>
      <c r="AJ16802"/>
    </row>
    <row r="16803" spans="14:36">
      <c r="N16803" s="36"/>
      <c r="R16803" s="5"/>
      <c r="W16803"/>
      <c r="Y16803" s="36"/>
      <c r="AA16803" s="5"/>
      <c r="AC16803" s="36"/>
      <c r="AD16803" s="36"/>
      <c r="AE16803"/>
      <c r="AF16803"/>
      <c r="AH16803" s="36"/>
      <c r="AJ16803"/>
    </row>
    <row r="16804" spans="14:36">
      <c r="N16804" s="36"/>
      <c r="R16804" s="5"/>
      <c r="W16804"/>
      <c r="Y16804" s="36"/>
      <c r="AA16804" s="5"/>
      <c r="AC16804" s="36"/>
      <c r="AD16804" s="36"/>
      <c r="AE16804"/>
      <c r="AF16804"/>
      <c r="AH16804" s="36"/>
      <c r="AJ16804"/>
    </row>
    <row r="16805" spans="14:36">
      <c r="N16805" s="36"/>
      <c r="R16805" s="5"/>
      <c r="W16805"/>
      <c r="Y16805" s="36"/>
      <c r="AA16805" s="5"/>
      <c r="AC16805" s="36"/>
      <c r="AD16805" s="36"/>
      <c r="AE16805"/>
      <c r="AF16805"/>
      <c r="AH16805" s="36"/>
      <c r="AJ16805"/>
    </row>
    <row r="16806" spans="14:36">
      <c r="N16806" s="36"/>
      <c r="R16806" s="5"/>
      <c r="W16806"/>
      <c r="Y16806" s="36"/>
      <c r="AA16806" s="5"/>
      <c r="AC16806" s="36"/>
      <c r="AD16806" s="36"/>
      <c r="AE16806"/>
      <c r="AF16806"/>
      <c r="AH16806" s="36"/>
      <c r="AJ16806"/>
    </row>
    <row r="16807" spans="14:36">
      <c r="N16807" s="36"/>
      <c r="R16807" s="5"/>
      <c r="W16807"/>
      <c r="Y16807" s="36"/>
      <c r="AA16807" s="5"/>
      <c r="AC16807" s="36"/>
      <c r="AD16807" s="36"/>
      <c r="AE16807"/>
      <c r="AF16807"/>
      <c r="AH16807" s="36"/>
      <c r="AJ16807"/>
    </row>
    <row r="16808" spans="14:36">
      <c r="N16808" s="36"/>
      <c r="R16808" s="5"/>
      <c r="W16808"/>
      <c r="Y16808" s="36"/>
      <c r="AA16808" s="5"/>
      <c r="AC16808" s="36"/>
      <c r="AD16808" s="36"/>
      <c r="AE16808"/>
      <c r="AF16808"/>
      <c r="AH16808" s="36"/>
      <c r="AJ16808"/>
    </row>
    <row r="16809" spans="14:36">
      <c r="N16809" s="36"/>
      <c r="R16809" s="5"/>
      <c r="W16809"/>
      <c r="Y16809" s="36"/>
      <c r="AA16809" s="5"/>
      <c r="AC16809" s="36"/>
      <c r="AD16809" s="36"/>
      <c r="AE16809"/>
      <c r="AF16809"/>
      <c r="AH16809" s="36"/>
      <c r="AJ16809"/>
    </row>
    <row r="16810" spans="14:36">
      <c r="N16810" s="36"/>
      <c r="R16810" s="5"/>
      <c r="W16810"/>
      <c r="Y16810" s="36"/>
      <c r="AA16810" s="5"/>
      <c r="AC16810" s="36"/>
      <c r="AD16810" s="36"/>
      <c r="AE16810"/>
      <c r="AF16810"/>
      <c r="AH16810" s="36"/>
      <c r="AJ16810"/>
    </row>
    <row r="16811" spans="14:36">
      <c r="N16811" s="36"/>
      <c r="R16811" s="5"/>
      <c r="W16811"/>
      <c r="Y16811" s="36"/>
      <c r="AA16811" s="5"/>
      <c r="AC16811" s="36"/>
      <c r="AD16811" s="36"/>
      <c r="AE16811"/>
      <c r="AF16811"/>
      <c r="AH16811" s="36"/>
      <c r="AJ16811"/>
    </row>
    <row r="16812" spans="14:36">
      <c r="N16812" s="36"/>
      <c r="R16812" s="5"/>
      <c r="W16812"/>
      <c r="Y16812" s="36"/>
      <c r="AA16812" s="5"/>
      <c r="AC16812" s="36"/>
      <c r="AD16812" s="36"/>
      <c r="AE16812"/>
      <c r="AF16812"/>
      <c r="AH16812" s="36"/>
      <c r="AJ16812"/>
    </row>
    <row r="16813" spans="14:36">
      <c r="N16813" s="36"/>
      <c r="R16813" s="5"/>
      <c r="W16813"/>
      <c r="Y16813" s="36"/>
      <c r="AA16813" s="5"/>
      <c r="AC16813" s="36"/>
      <c r="AD16813" s="36"/>
      <c r="AE16813"/>
      <c r="AF16813"/>
      <c r="AH16813" s="36"/>
      <c r="AJ16813"/>
    </row>
    <row r="16814" spans="14:36">
      <c r="N16814" s="36"/>
      <c r="R16814" s="5"/>
      <c r="W16814"/>
      <c r="Y16814" s="36"/>
      <c r="AA16814" s="5"/>
      <c r="AC16814" s="36"/>
      <c r="AD16814" s="36"/>
      <c r="AE16814"/>
      <c r="AF16814"/>
      <c r="AH16814" s="36"/>
      <c r="AJ16814"/>
    </row>
    <row r="16815" spans="14:36">
      <c r="N16815" s="36"/>
      <c r="R16815" s="5"/>
      <c r="W16815"/>
      <c r="Y16815" s="36"/>
      <c r="AA16815" s="5"/>
      <c r="AC16815" s="36"/>
      <c r="AD16815" s="36"/>
      <c r="AE16815"/>
      <c r="AF16815"/>
      <c r="AH16815" s="36"/>
      <c r="AJ16815"/>
    </row>
    <row r="16816" spans="14:36">
      <c r="N16816" s="36"/>
      <c r="R16816" s="5"/>
      <c r="W16816"/>
      <c r="Y16816" s="36"/>
      <c r="AA16816" s="5"/>
      <c r="AC16816" s="36"/>
      <c r="AD16816" s="36"/>
      <c r="AE16816"/>
      <c r="AF16816"/>
      <c r="AH16816" s="36"/>
      <c r="AJ16816"/>
    </row>
    <row r="16817" spans="14:36">
      <c r="N16817" s="36"/>
      <c r="R16817" s="5"/>
      <c r="W16817"/>
      <c r="Y16817" s="36"/>
      <c r="AA16817" s="5"/>
      <c r="AC16817" s="36"/>
      <c r="AD16817" s="36"/>
      <c r="AE16817"/>
      <c r="AF16817"/>
      <c r="AH16817" s="36"/>
      <c r="AJ16817"/>
    </row>
    <row r="16818" spans="14:36">
      <c r="N16818" s="36"/>
      <c r="R16818" s="5"/>
      <c r="W16818"/>
      <c r="Y16818" s="36"/>
      <c r="AA16818" s="5"/>
      <c r="AC16818" s="36"/>
      <c r="AD16818" s="36"/>
      <c r="AE16818"/>
      <c r="AF16818"/>
      <c r="AH16818" s="36"/>
      <c r="AJ16818"/>
    </row>
    <row r="16819" spans="14:36">
      <c r="N16819" s="36"/>
      <c r="R16819" s="5"/>
      <c r="W16819"/>
      <c r="Y16819" s="36"/>
      <c r="AA16819" s="5"/>
      <c r="AC16819" s="36"/>
      <c r="AD16819" s="36"/>
      <c r="AE16819"/>
      <c r="AF16819"/>
      <c r="AH16819" s="36"/>
      <c r="AJ16819"/>
    </row>
    <row r="16820" spans="14:36">
      <c r="N16820" s="36"/>
      <c r="R16820" s="5"/>
      <c r="W16820"/>
      <c r="Y16820" s="36"/>
      <c r="AA16820" s="5"/>
      <c r="AC16820" s="36"/>
      <c r="AD16820" s="36"/>
      <c r="AE16820"/>
      <c r="AF16820"/>
      <c r="AH16820" s="36"/>
      <c r="AJ16820"/>
    </row>
    <row r="16821" spans="14:36">
      <c r="N16821" s="36"/>
      <c r="R16821" s="5"/>
      <c r="W16821"/>
      <c r="Y16821" s="36"/>
      <c r="AA16821" s="5"/>
      <c r="AC16821" s="36"/>
      <c r="AD16821" s="36"/>
      <c r="AE16821"/>
      <c r="AF16821"/>
      <c r="AH16821" s="36"/>
      <c r="AJ16821"/>
    </row>
    <row r="16822" spans="14:36">
      <c r="N16822" s="36"/>
      <c r="R16822" s="5"/>
      <c r="W16822"/>
      <c r="Y16822" s="36"/>
      <c r="AA16822" s="5"/>
      <c r="AC16822" s="36"/>
      <c r="AD16822" s="36"/>
      <c r="AE16822"/>
      <c r="AF16822"/>
      <c r="AH16822" s="36"/>
      <c r="AJ16822"/>
    </row>
    <row r="16823" spans="14:36">
      <c r="N16823" s="36"/>
      <c r="R16823" s="5"/>
      <c r="W16823"/>
      <c r="Y16823" s="36"/>
      <c r="AA16823" s="5"/>
      <c r="AC16823" s="36"/>
      <c r="AD16823" s="36"/>
      <c r="AE16823"/>
      <c r="AF16823"/>
      <c r="AH16823" s="36"/>
      <c r="AJ16823"/>
    </row>
    <row r="16824" spans="14:36">
      <c r="N16824" s="36"/>
      <c r="R16824" s="5"/>
      <c r="W16824"/>
      <c r="Y16824" s="36"/>
      <c r="AA16824" s="5"/>
      <c r="AC16824" s="36"/>
      <c r="AD16824" s="36"/>
      <c r="AE16824"/>
      <c r="AF16824"/>
      <c r="AH16824" s="36"/>
      <c r="AJ16824"/>
    </row>
    <row r="16825" spans="14:36">
      <c r="N16825" s="36"/>
      <c r="R16825" s="5"/>
      <c r="W16825"/>
      <c r="Y16825" s="36"/>
      <c r="AA16825" s="5"/>
      <c r="AC16825" s="36"/>
      <c r="AD16825" s="36"/>
      <c r="AE16825"/>
      <c r="AF16825"/>
      <c r="AH16825" s="36"/>
      <c r="AJ16825"/>
    </row>
    <row r="16826" spans="14:36">
      <c r="N16826" s="36"/>
      <c r="R16826" s="5"/>
      <c r="W16826"/>
      <c r="Y16826" s="36"/>
      <c r="AA16826" s="5"/>
      <c r="AC16826" s="36"/>
      <c r="AD16826" s="36"/>
      <c r="AE16826"/>
      <c r="AF16826"/>
      <c r="AH16826" s="36"/>
      <c r="AJ16826"/>
    </row>
    <row r="16827" spans="14:36">
      <c r="N16827" s="36"/>
      <c r="R16827" s="5"/>
      <c r="W16827"/>
      <c r="Y16827" s="36"/>
      <c r="AA16827" s="5"/>
      <c r="AC16827" s="36"/>
      <c r="AD16827" s="36"/>
      <c r="AE16827"/>
      <c r="AF16827"/>
      <c r="AH16827" s="36"/>
      <c r="AJ16827"/>
    </row>
    <row r="16828" spans="14:36">
      <c r="N16828" s="36"/>
      <c r="R16828" s="5"/>
      <c r="W16828"/>
      <c r="Y16828" s="36"/>
      <c r="AA16828" s="5"/>
      <c r="AC16828" s="36"/>
      <c r="AD16828" s="36"/>
      <c r="AE16828"/>
      <c r="AF16828"/>
      <c r="AH16828" s="36"/>
      <c r="AJ16828"/>
    </row>
    <row r="16829" spans="14:36">
      <c r="N16829" s="36"/>
      <c r="R16829" s="5"/>
      <c r="W16829"/>
      <c r="Y16829" s="36"/>
      <c r="AA16829" s="5"/>
      <c r="AC16829" s="36"/>
      <c r="AD16829" s="36"/>
      <c r="AE16829"/>
      <c r="AF16829"/>
      <c r="AH16829" s="36"/>
      <c r="AJ16829"/>
    </row>
    <row r="16830" spans="14:36">
      <c r="N16830" s="36"/>
      <c r="R16830" s="5"/>
      <c r="W16830"/>
      <c r="Y16830" s="36"/>
      <c r="AA16830" s="5"/>
      <c r="AC16830" s="36"/>
      <c r="AD16830" s="36"/>
      <c r="AE16830"/>
      <c r="AF16830"/>
      <c r="AH16830" s="36"/>
      <c r="AJ16830"/>
    </row>
    <row r="16831" spans="14:36">
      <c r="N16831" s="36"/>
      <c r="R16831" s="5"/>
      <c r="W16831"/>
      <c r="Y16831" s="36"/>
      <c r="AA16831" s="5"/>
      <c r="AC16831" s="36"/>
      <c r="AD16831" s="36"/>
      <c r="AE16831"/>
      <c r="AF16831"/>
      <c r="AH16831" s="36"/>
      <c r="AJ16831"/>
    </row>
    <row r="16832" spans="14:36">
      <c r="N16832" s="36"/>
      <c r="R16832" s="5"/>
      <c r="W16832"/>
      <c r="Y16832" s="36"/>
      <c r="AA16832" s="5"/>
      <c r="AC16832" s="36"/>
      <c r="AD16832" s="36"/>
      <c r="AE16832"/>
      <c r="AF16832"/>
      <c r="AH16832" s="36"/>
      <c r="AJ16832"/>
    </row>
    <row r="16833" spans="14:36">
      <c r="N16833" s="36"/>
      <c r="R16833" s="5"/>
      <c r="W16833"/>
      <c r="Y16833" s="36"/>
      <c r="AA16833" s="5"/>
      <c r="AC16833" s="36"/>
      <c r="AD16833" s="36"/>
      <c r="AE16833"/>
      <c r="AF16833"/>
      <c r="AH16833" s="36"/>
      <c r="AJ16833"/>
    </row>
    <row r="16834" spans="14:36">
      <c r="N16834" s="36"/>
      <c r="R16834" s="5"/>
      <c r="W16834"/>
      <c r="Y16834" s="36"/>
      <c r="AA16834" s="5"/>
      <c r="AC16834" s="36"/>
      <c r="AD16834" s="36"/>
      <c r="AE16834"/>
      <c r="AF16834"/>
      <c r="AH16834" s="36"/>
      <c r="AJ16834"/>
    </row>
    <row r="16835" spans="14:36">
      <c r="N16835" s="36"/>
      <c r="R16835" s="5"/>
      <c r="W16835"/>
      <c r="Y16835" s="36"/>
      <c r="AA16835" s="5"/>
      <c r="AC16835" s="36"/>
      <c r="AD16835" s="36"/>
      <c r="AE16835"/>
      <c r="AF16835"/>
      <c r="AH16835" s="36"/>
      <c r="AJ16835"/>
    </row>
    <row r="16836" spans="14:36">
      <c r="N16836" s="36"/>
      <c r="R16836" s="5"/>
      <c r="W16836"/>
      <c r="Y16836" s="36"/>
      <c r="AA16836" s="5"/>
      <c r="AC16836" s="36"/>
      <c r="AD16836" s="36"/>
      <c r="AE16836"/>
      <c r="AF16836"/>
      <c r="AH16836" s="36"/>
      <c r="AJ16836"/>
    </row>
    <row r="16837" spans="14:36">
      <c r="N16837" s="36"/>
      <c r="R16837" s="5"/>
      <c r="W16837"/>
      <c r="Y16837" s="36"/>
      <c r="AA16837" s="5"/>
      <c r="AC16837" s="36"/>
      <c r="AD16837" s="36"/>
      <c r="AE16837"/>
      <c r="AF16837"/>
      <c r="AH16837" s="36"/>
      <c r="AJ16837"/>
    </row>
    <row r="16838" spans="14:36">
      <c r="N16838" s="36"/>
      <c r="R16838" s="5"/>
      <c r="W16838"/>
      <c r="Y16838" s="36"/>
      <c r="AA16838" s="5"/>
      <c r="AC16838" s="36"/>
      <c r="AD16838" s="36"/>
      <c r="AE16838"/>
      <c r="AF16838"/>
      <c r="AH16838" s="36"/>
      <c r="AJ16838"/>
    </row>
    <row r="16839" spans="14:36">
      <c r="N16839" s="36"/>
      <c r="R16839" s="5"/>
      <c r="W16839"/>
      <c r="Y16839" s="36"/>
      <c r="AA16839" s="5"/>
      <c r="AC16839" s="36"/>
      <c r="AD16839" s="36"/>
      <c r="AE16839"/>
      <c r="AF16839"/>
      <c r="AH16839" s="36"/>
      <c r="AJ16839"/>
    </row>
    <row r="16840" spans="14:36">
      <c r="N16840" s="36"/>
      <c r="R16840" s="5"/>
      <c r="W16840"/>
      <c r="Y16840" s="36"/>
      <c r="AA16840" s="5"/>
      <c r="AC16840" s="36"/>
      <c r="AD16840" s="36"/>
      <c r="AE16840"/>
      <c r="AF16840"/>
      <c r="AH16840" s="36"/>
      <c r="AJ16840"/>
    </row>
    <row r="16841" spans="14:36">
      <c r="N16841" s="36"/>
      <c r="R16841" s="5"/>
      <c r="W16841"/>
      <c r="Y16841" s="36"/>
      <c r="AA16841" s="5"/>
      <c r="AC16841" s="36"/>
      <c r="AD16841" s="36"/>
      <c r="AE16841"/>
      <c r="AF16841"/>
      <c r="AH16841" s="36"/>
      <c r="AJ16841"/>
    </row>
    <row r="16842" spans="14:36">
      <c r="N16842" s="36"/>
      <c r="R16842" s="5"/>
      <c r="W16842"/>
      <c r="Y16842" s="36"/>
      <c r="AA16842" s="5"/>
      <c r="AC16842" s="36"/>
      <c r="AD16842" s="36"/>
      <c r="AE16842"/>
      <c r="AF16842"/>
      <c r="AH16842" s="36"/>
      <c r="AJ16842"/>
    </row>
    <row r="16843" spans="14:36">
      <c r="N16843" s="36"/>
      <c r="R16843" s="5"/>
      <c r="W16843"/>
      <c r="Y16843" s="36"/>
      <c r="AA16843" s="5"/>
      <c r="AC16843" s="36"/>
      <c r="AD16843" s="36"/>
      <c r="AE16843"/>
      <c r="AF16843"/>
      <c r="AH16843" s="36"/>
      <c r="AJ16843"/>
    </row>
    <row r="16844" spans="14:36">
      <c r="N16844" s="36"/>
      <c r="R16844" s="5"/>
      <c r="W16844"/>
      <c r="Y16844" s="36"/>
      <c r="AA16844" s="5"/>
      <c r="AC16844" s="36"/>
      <c r="AD16844" s="36"/>
      <c r="AE16844"/>
      <c r="AF16844"/>
      <c r="AH16844" s="36"/>
      <c r="AJ16844"/>
    </row>
    <row r="16845" spans="14:36">
      <c r="N16845" s="36"/>
      <c r="R16845" s="5"/>
      <c r="W16845"/>
      <c r="Y16845" s="36"/>
      <c r="AA16845" s="5"/>
      <c r="AC16845" s="36"/>
      <c r="AD16845" s="36"/>
      <c r="AE16845"/>
      <c r="AF16845"/>
      <c r="AH16845" s="36"/>
      <c r="AJ16845"/>
    </row>
    <row r="16846" spans="14:36">
      <c r="N16846" s="36"/>
      <c r="R16846" s="5"/>
      <c r="W16846"/>
      <c r="Y16846" s="36"/>
      <c r="AA16846" s="5"/>
      <c r="AC16846" s="36"/>
      <c r="AD16846" s="36"/>
      <c r="AE16846"/>
      <c r="AF16846"/>
      <c r="AH16846" s="36"/>
      <c r="AJ16846"/>
    </row>
    <row r="16847" spans="14:36">
      <c r="N16847" s="36"/>
      <c r="R16847" s="5"/>
      <c r="W16847"/>
      <c r="Y16847" s="36"/>
      <c r="AA16847" s="5"/>
      <c r="AC16847" s="36"/>
      <c r="AD16847" s="36"/>
      <c r="AE16847"/>
      <c r="AF16847"/>
      <c r="AH16847" s="36"/>
      <c r="AJ16847"/>
    </row>
    <row r="16848" spans="14:36">
      <c r="N16848" s="36"/>
      <c r="R16848" s="5"/>
      <c r="W16848"/>
      <c r="Y16848" s="36"/>
      <c r="AA16848" s="5"/>
      <c r="AC16848" s="36"/>
      <c r="AD16848" s="36"/>
      <c r="AE16848"/>
      <c r="AF16848"/>
      <c r="AH16848" s="36"/>
      <c r="AJ16848"/>
    </row>
    <row r="16849" spans="14:36">
      <c r="N16849" s="36"/>
      <c r="R16849" s="5"/>
      <c r="W16849"/>
      <c r="Y16849" s="36"/>
      <c r="AA16849" s="5"/>
      <c r="AC16849" s="36"/>
      <c r="AD16849" s="36"/>
      <c r="AE16849"/>
      <c r="AF16849"/>
      <c r="AH16849" s="36"/>
      <c r="AJ16849"/>
    </row>
    <row r="16850" spans="14:36">
      <c r="N16850" s="36"/>
      <c r="R16850" s="5"/>
      <c r="W16850"/>
      <c r="Y16850" s="36"/>
      <c r="AA16850" s="5"/>
      <c r="AC16850" s="36"/>
      <c r="AD16850" s="36"/>
      <c r="AE16850"/>
      <c r="AF16850"/>
      <c r="AH16850" s="36"/>
      <c r="AJ16850"/>
    </row>
    <row r="16851" spans="14:36">
      <c r="N16851" s="36"/>
      <c r="R16851" s="5"/>
      <c r="W16851"/>
      <c r="Y16851" s="36"/>
      <c r="AA16851" s="5"/>
      <c r="AC16851" s="36"/>
      <c r="AD16851" s="36"/>
      <c r="AE16851"/>
      <c r="AF16851"/>
      <c r="AH16851" s="36"/>
      <c r="AJ16851"/>
    </row>
    <row r="16852" spans="14:36">
      <c r="N16852" s="36"/>
      <c r="R16852" s="5"/>
      <c r="W16852"/>
      <c r="Y16852" s="36"/>
      <c r="AA16852" s="5"/>
      <c r="AC16852" s="36"/>
      <c r="AD16852" s="36"/>
      <c r="AE16852"/>
      <c r="AF16852"/>
      <c r="AH16852" s="36"/>
      <c r="AJ16852"/>
    </row>
    <row r="16853" spans="14:36">
      <c r="N16853" s="36"/>
      <c r="R16853" s="5"/>
      <c r="W16853"/>
      <c r="Y16853" s="36"/>
      <c r="AA16853" s="5"/>
      <c r="AC16853" s="36"/>
      <c r="AD16853" s="36"/>
      <c r="AE16853"/>
      <c r="AF16853"/>
      <c r="AH16853" s="36"/>
      <c r="AJ16853"/>
    </row>
    <row r="16854" spans="14:36">
      <c r="N16854" s="36"/>
      <c r="R16854" s="5"/>
      <c r="W16854"/>
      <c r="Y16854" s="36"/>
      <c r="AA16854" s="5"/>
      <c r="AC16854" s="36"/>
      <c r="AD16854" s="36"/>
      <c r="AE16854"/>
      <c r="AF16854"/>
      <c r="AH16854" s="36"/>
      <c r="AJ16854"/>
    </row>
    <row r="16855" spans="14:36">
      <c r="N16855" s="36"/>
      <c r="R16855" s="5"/>
      <c r="W16855"/>
      <c r="Y16855" s="36"/>
      <c r="AA16855" s="5"/>
      <c r="AC16855" s="36"/>
      <c r="AD16855" s="36"/>
      <c r="AE16855"/>
      <c r="AF16855"/>
      <c r="AH16855" s="36"/>
      <c r="AJ16855"/>
    </row>
    <row r="16856" spans="14:36">
      <c r="N16856" s="36"/>
      <c r="R16856" s="5"/>
      <c r="W16856"/>
      <c r="Y16856" s="36"/>
      <c r="AA16856" s="5"/>
      <c r="AC16856" s="36"/>
      <c r="AD16856" s="36"/>
      <c r="AE16856"/>
      <c r="AF16856"/>
      <c r="AH16856" s="36"/>
      <c r="AJ16856"/>
    </row>
    <row r="16857" spans="14:36">
      <c r="N16857" s="36"/>
      <c r="R16857" s="5"/>
      <c r="W16857"/>
      <c r="Y16857" s="36"/>
      <c r="AA16857" s="5"/>
      <c r="AC16857" s="36"/>
      <c r="AD16857" s="36"/>
      <c r="AE16857"/>
      <c r="AF16857"/>
      <c r="AH16857" s="36"/>
      <c r="AJ16857"/>
    </row>
    <row r="16858" spans="14:36">
      <c r="N16858" s="36"/>
      <c r="R16858" s="5"/>
      <c r="W16858"/>
      <c r="Y16858" s="36"/>
      <c r="AA16858" s="5"/>
      <c r="AC16858" s="36"/>
      <c r="AD16858" s="36"/>
      <c r="AE16858"/>
      <c r="AF16858"/>
      <c r="AH16858" s="36"/>
      <c r="AJ16858"/>
    </row>
    <row r="16859" spans="14:36">
      <c r="N16859" s="36"/>
      <c r="R16859" s="5"/>
      <c r="W16859"/>
      <c r="Y16859" s="36"/>
      <c r="AA16859" s="5"/>
      <c r="AC16859" s="36"/>
      <c r="AD16859" s="36"/>
      <c r="AE16859"/>
      <c r="AF16859"/>
      <c r="AH16859" s="36"/>
      <c r="AJ16859"/>
    </row>
    <row r="16860" spans="14:36">
      <c r="N16860" s="36"/>
      <c r="R16860" s="5"/>
      <c r="W16860"/>
      <c r="Y16860" s="36"/>
      <c r="AA16860" s="5"/>
      <c r="AC16860" s="36"/>
      <c r="AD16860" s="36"/>
      <c r="AE16860"/>
      <c r="AF16860"/>
      <c r="AH16860" s="36"/>
      <c r="AJ16860"/>
    </row>
    <row r="16861" spans="14:36">
      <c r="N16861" s="36"/>
      <c r="R16861" s="5"/>
      <c r="W16861"/>
      <c r="Y16861" s="36"/>
      <c r="AA16861" s="5"/>
      <c r="AC16861" s="36"/>
      <c r="AD16861" s="36"/>
      <c r="AE16861"/>
      <c r="AF16861"/>
      <c r="AH16861" s="36"/>
      <c r="AJ16861"/>
    </row>
    <row r="16862" spans="14:36">
      <c r="N16862" s="36"/>
      <c r="R16862" s="5"/>
      <c r="W16862"/>
      <c r="Y16862" s="36"/>
      <c r="AA16862" s="5"/>
      <c r="AC16862" s="36"/>
      <c r="AD16862" s="36"/>
      <c r="AE16862"/>
      <c r="AF16862"/>
      <c r="AH16862" s="36"/>
      <c r="AJ16862"/>
    </row>
    <row r="16863" spans="14:36">
      <c r="N16863" s="36"/>
      <c r="R16863" s="5"/>
      <c r="W16863"/>
      <c r="Y16863" s="36"/>
      <c r="AA16863" s="5"/>
      <c r="AC16863" s="36"/>
      <c r="AD16863" s="36"/>
      <c r="AE16863"/>
      <c r="AF16863"/>
      <c r="AH16863" s="36"/>
      <c r="AJ16863"/>
    </row>
    <row r="16864" spans="14:36">
      <c r="N16864" s="36"/>
      <c r="R16864" s="5"/>
      <c r="W16864"/>
      <c r="Y16864" s="36"/>
      <c r="AA16864" s="5"/>
      <c r="AC16864" s="36"/>
      <c r="AD16864" s="36"/>
      <c r="AE16864"/>
      <c r="AF16864"/>
      <c r="AH16864" s="36"/>
      <c r="AJ16864"/>
    </row>
    <row r="16865" spans="14:36">
      <c r="N16865" s="36"/>
      <c r="R16865" s="5"/>
      <c r="W16865"/>
      <c r="Y16865" s="36"/>
      <c r="AA16865" s="5"/>
      <c r="AC16865" s="36"/>
      <c r="AD16865" s="36"/>
      <c r="AE16865"/>
      <c r="AF16865"/>
      <c r="AH16865" s="36"/>
      <c r="AJ16865"/>
    </row>
    <row r="16866" spans="14:36">
      <c r="N16866" s="36"/>
      <c r="R16866" s="5"/>
      <c r="W16866"/>
      <c r="Y16866" s="36"/>
      <c r="AA16866" s="5"/>
      <c r="AC16866" s="36"/>
      <c r="AD16866" s="36"/>
      <c r="AE16866"/>
      <c r="AF16866"/>
      <c r="AH16866" s="36"/>
      <c r="AJ16866"/>
    </row>
    <row r="16867" spans="14:36">
      <c r="N16867" s="36"/>
      <c r="R16867" s="5"/>
      <c r="W16867"/>
      <c r="Y16867" s="36"/>
      <c r="AA16867" s="5"/>
      <c r="AC16867" s="36"/>
      <c r="AD16867" s="36"/>
      <c r="AE16867"/>
      <c r="AF16867"/>
      <c r="AH16867" s="36"/>
      <c r="AJ16867"/>
    </row>
    <row r="16868" spans="14:36">
      <c r="N16868" s="36"/>
      <c r="R16868" s="5"/>
      <c r="W16868"/>
      <c r="Y16868" s="36"/>
      <c r="AA16868" s="5"/>
      <c r="AC16868" s="36"/>
      <c r="AD16868" s="36"/>
      <c r="AE16868"/>
      <c r="AF16868"/>
      <c r="AH16868" s="36"/>
      <c r="AJ16868"/>
    </row>
    <row r="16869" spans="14:36">
      <c r="N16869" s="36"/>
      <c r="R16869" s="5"/>
      <c r="W16869"/>
      <c r="Y16869" s="36"/>
      <c r="AA16869" s="5"/>
      <c r="AC16869" s="36"/>
      <c r="AD16869" s="36"/>
      <c r="AE16869"/>
      <c r="AF16869"/>
      <c r="AH16869" s="36"/>
      <c r="AJ16869"/>
    </row>
    <row r="16870" spans="14:36">
      <c r="N16870" s="36"/>
      <c r="R16870" s="5"/>
      <c r="W16870"/>
      <c r="Y16870" s="36"/>
      <c r="AA16870" s="5"/>
      <c r="AC16870" s="36"/>
      <c r="AD16870" s="36"/>
      <c r="AE16870"/>
      <c r="AF16870"/>
      <c r="AH16870" s="36"/>
      <c r="AJ16870"/>
    </row>
    <row r="16871" spans="14:36">
      <c r="N16871" s="36"/>
      <c r="R16871" s="5"/>
      <c r="W16871"/>
      <c r="Y16871" s="36"/>
      <c r="AA16871" s="5"/>
      <c r="AC16871" s="36"/>
      <c r="AD16871" s="36"/>
      <c r="AE16871"/>
      <c r="AF16871"/>
      <c r="AH16871" s="36"/>
      <c r="AJ16871"/>
    </row>
    <row r="16872" spans="14:36">
      <c r="N16872" s="36"/>
      <c r="R16872" s="5"/>
      <c r="W16872"/>
      <c r="Y16872" s="36"/>
      <c r="AA16872" s="5"/>
      <c r="AC16872" s="36"/>
      <c r="AD16872" s="36"/>
      <c r="AE16872"/>
      <c r="AF16872"/>
      <c r="AH16872" s="36"/>
      <c r="AJ16872"/>
    </row>
    <row r="16873" spans="14:36">
      <c r="N16873" s="36"/>
      <c r="R16873" s="5"/>
      <c r="W16873"/>
      <c r="Y16873" s="36"/>
      <c r="AA16873" s="5"/>
      <c r="AC16873" s="36"/>
      <c r="AD16873" s="36"/>
      <c r="AE16873"/>
      <c r="AF16873"/>
      <c r="AH16873" s="36"/>
      <c r="AJ16873"/>
    </row>
    <row r="16874" spans="14:36">
      <c r="N16874" s="36"/>
      <c r="R16874" s="5"/>
      <c r="W16874"/>
      <c r="Y16874" s="36"/>
      <c r="AA16874" s="5"/>
      <c r="AC16874" s="36"/>
      <c r="AD16874" s="36"/>
      <c r="AE16874"/>
      <c r="AF16874"/>
      <c r="AH16874" s="36"/>
      <c r="AJ16874"/>
    </row>
    <row r="16875" spans="14:36">
      <c r="N16875" s="36"/>
      <c r="R16875" s="5"/>
      <c r="W16875"/>
      <c r="Y16875" s="36"/>
      <c r="AA16875" s="5"/>
      <c r="AC16875" s="36"/>
      <c r="AD16875" s="36"/>
      <c r="AE16875"/>
      <c r="AF16875"/>
      <c r="AH16875" s="36"/>
      <c r="AJ16875"/>
    </row>
    <row r="16876" spans="14:36">
      <c r="N16876" s="36"/>
      <c r="R16876" s="5"/>
      <c r="W16876"/>
      <c r="Y16876" s="36"/>
      <c r="AA16876" s="5"/>
      <c r="AC16876" s="36"/>
      <c r="AD16876" s="36"/>
      <c r="AE16876"/>
      <c r="AF16876"/>
      <c r="AH16876" s="36"/>
      <c r="AJ16876"/>
    </row>
    <row r="16877" spans="14:36">
      <c r="N16877" s="36"/>
      <c r="R16877" s="5"/>
      <c r="W16877"/>
      <c r="Y16877" s="36"/>
      <c r="AA16877" s="5"/>
      <c r="AC16877" s="36"/>
      <c r="AD16877" s="36"/>
      <c r="AE16877"/>
      <c r="AF16877"/>
      <c r="AH16877" s="36"/>
      <c r="AJ16877"/>
    </row>
    <row r="16878" spans="14:36">
      <c r="N16878" s="36"/>
      <c r="R16878" s="5"/>
      <c r="W16878"/>
      <c r="Y16878" s="36"/>
      <c r="AA16878" s="5"/>
      <c r="AC16878" s="36"/>
      <c r="AD16878" s="36"/>
      <c r="AE16878"/>
      <c r="AF16878"/>
      <c r="AH16878" s="36"/>
      <c r="AJ16878"/>
    </row>
    <row r="16879" spans="14:36">
      <c r="N16879" s="36"/>
      <c r="R16879" s="5"/>
      <c r="W16879"/>
      <c r="Y16879" s="36"/>
      <c r="AA16879" s="5"/>
      <c r="AC16879" s="36"/>
      <c r="AD16879" s="36"/>
      <c r="AE16879"/>
      <c r="AF16879"/>
      <c r="AH16879" s="36"/>
      <c r="AJ16879"/>
    </row>
    <row r="16880" spans="14:36">
      <c r="N16880" s="36"/>
      <c r="R16880" s="5"/>
      <c r="W16880"/>
      <c r="Y16880" s="36"/>
      <c r="AA16880" s="5"/>
      <c r="AC16880" s="36"/>
      <c r="AD16880" s="36"/>
      <c r="AE16880"/>
      <c r="AF16880"/>
      <c r="AH16880" s="36"/>
      <c r="AJ16880"/>
    </row>
    <row r="16881" spans="14:36">
      <c r="N16881" s="36"/>
      <c r="R16881" s="5"/>
      <c r="W16881"/>
      <c r="Y16881" s="36"/>
      <c r="AA16881" s="5"/>
      <c r="AC16881" s="36"/>
      <c r="AD16881" s="36"/>
      <c r="AE16881"/>
      <c r="AF16881"/>
      <c r="AH16881" s="36"/>
      <c r="AJ16881"/>
    </row>
    <row r="16882" spans="14:36">
      <c r="N16882" s="36"/>
      <c r="R16882" s="5"/>
      <c r="W16882"/>
      <c r="Y16882" s="36"/>
      <c r="AA16882" s="5"/>
      <c r="AC16882" s="36"/>
      <c r="AD16882" s="36"/>
      <c r="AE16882"/>
      <c r="AF16882"/>
      <c r="AH16882" s="36"/>
      <c r="AJ16882"/>
    </row>
    <row r="16883" spans="14:36">
      <c r="N16883" s="36"/>
      <c r="R16883" s="5"/>
      <c r="W16883"/>
      <c r="Y16883" s="36"/>
      <c r="AA16883" s="5"/>
      <c r="AC16883" s="36"/>
      <c r="AD16883" s="36"/>
      <c r="AE16883"/>
      <c r="AF16883"/>
      <c r="AH16883" s="36"/>
      <c r="AJ16883"/>
    </row>
    <row r="16884" spans="14:36">
      <c r="N16884" s="36"/>
      <c r="R16884" s="5"/>
      <c r="W16884"/>
      <c r="Y16884" s="36"/>
      <c r="AA16884" s="5"/>
      <c r="AC16884" s="36"/>
      <c r="AD16884" s="36"/>
      <c r="AE16884"/>
      <c r="AF16884"/>
      <c r="AH16884" s="36"/>
      <c r="AJ16884"/>
    </row>
    <row r="16885" spans="14:36">
      <c r="N16885" s="36"/>
      <c r="R16885" s="5"/>
      <c r="W16885"/>
      <c r="Y16885" s="36"/>
      <c r="AA16885" s="5"/>
      <c r="AC16885" s="36"/>
      <c r="AD16885" s="36"/>
      <c r="AE16885"/>
      <c r="AF16885"/>
      <c r="AH16885" s="36"/>
      <c r="AJ16885"/>
    </row>
    <row r="16886" spans="14:36">
      <c r="N16886" s="36"/>
      <c r="R16886" s="5"/>
      <c r="W16886"/>
      <c r="Y16886" s="36"/>
      <c r="AA16886" s="5"/>
      <c r="AC16886" s="36"/>
      <c r="AD16886" s="36"/>
      <c r="AE16886"/>
      <c r="AF16886"/>
      <c r="AH16886" s="36"/>
      <c r="AJ16886"/>
    </row>
    <row r="16887" spans="14:36">
      <c r="N16887" s="36"/>
      <c r="R16887" s="5"/>
      <c r="W16887"/>
      <c r="Y16887" s="36"/>
      <c r="AA16887" s="5"/>
      <c r="AC16887" s="36"/>
      <c r="AD16887" s="36"/>
      <c r="AE16887"/>
      <c r="AF16887"/>
      <c r="AH16887" s="36"/>
      <c r="AJ16887"/>
    </row>
    <row r="16888" spans="14:36">
      <c r="N16888" s="36"/>
      <c r="R16888" s="5"/>
      <c r="W16888"/>
      <c r="Y16888" s="36"/>
      <c r="AA16888" s="5"/>
      <c r="AC16888" s="36"/>
      <c r="AD16888" s="36"/>
      <c r="AE16888"/>
      <c r="AF16888"/>
      <c r="AH16888" s="36"/>
      <c r="AJ16888"/>
    </row>
    <row r="16889" spans="14:36">
      <c r="N16889" s="36"/>
      <c r="R16889" s="5"/>
      <c r="W16889"/>
      <c r="Y16889" s="36"/>
      <c r="AA16889" s="5"/>
      <c r="AC16889" s="36"/>
      <c r="AD16889" s="36"/>
      <c r="AE16889"/>
      <c r="AF16889"/>
      <c r="AH16889" s="36"/>
      <c r="AJ16889"/>
    </row>
    <row r="16890" spans="14:36">
      <c r="N16890" s="36"/>
      <c r="R16890" s="5"/>
      <c r="W16890"/>
      <c r="Y16890" s="36"/>
      <c r="AA16890" s="5"/>
      <c r="AC16890" s="36"/>
      <c r="AD16890" s="36"/>
      <c r="AE16890"/>
      <c r="AF16890"/>
      <c r="AH16890" s="36"/>
      <c r="AJ16890"/>
    </row>
    <row r="16891" spans="14:36">
      <c r="N16891" s="36"/>
      <c r="R16891" s="5"/>
      <c r="W16891"/>
      <c r="Y16891" s="36"/>
      <c r="AA16891" s="5"/>
      <c r="AC16891" s="36"/>
      <c r="AD16891" s="36"/>
      <c r="AE16891"/>
      <c r="AF16891"/>
      <c r="AH16891" s="36"/>
      <c r="AJ16891"/>
    </row>
    <row r="16892" spans="14:36">
      <c r="N16892" s="36"/>
      <c r="R16892" s="5"/>
      <c r="W16892"/>
      <c r="Y16892" s="36"/>
      <c r="AA16892" s="5"/>
      <c r="AC16892" s="36"/>
      <c r="AD16892" s="36"/>
      <c r="AE16892"/>
      <c r="AF16892"/>
      <c r="AH16892" s="36"/>
      <c r="AJ16892"/>
    </row>
    <row r="16893" spans="14:36">
      <c r="N16893" s="36"/>
      <c r="R16893" s="5"/>
      <c r="W16893"/>
      <c r="Y16893" s="36"/>
      <c r="AA16893" s="5"/>
      <c r="AC16893" s="36"/>
      <c r="AD16893" s="36"/>
      <c r="AE16893"/>
      <c r="AF16893"/>
      <c r="AH16893" s="36"/>
      <c r="AJ16893"/>
    </row>
    <row r="16894" spans="14:36">
      <c r="N16894" s="36"/>
      <c r="R16894" s="5"/>
      <c r="W16894"/>
      <c r="Y16894" s="36"/>
      <c r="AA16894" s="5"/>
      <c r="AC16894" s="36"/>
      <c r="AD16894" s="36"/>
      <c r="AE16894"/>
      <c r="AF16894"/>
      <c r="AH16894" s="36"/>
      <c r="AJ16894"/>
    </row>
    <row r="16895" spans="14:36">
      <c r="N16895" s="36"/>
      <c r="R16895" s="5"/>
      <c r="W16895"/>
      <c r="Y16895" s="36"/>
      <c r="AA16895" s="5"/>
      <c r="AC16895" s="36"/>
      <c r="AD16895" s="36"/>
      <c r="AE16895"/>
      <c r="AF16895"/>
      <c r="AH16895" s="36"/>
      <c r="AJ16895"/>
    </row>
    <row r="16896" spans="14:36">
      <c r="N16896" s="36"/>
      <c r="R16896" s="5"/>
      <c r="W16896"/>
      <c r="Y16896" s="36"/>
      <c r="AA16896" s="5"/>
      <c r="AC16896" s="36"/>
      <c r="AD16896" s="36"/>
      <c r="AE16896"/>
      <c r="AF16896"/>
      <c r="AH16896" s="36"/>
      <c r="AJ16896"/>
    </row>
    <row r="16897" spans="14:36">
      <c r="N16897" s="36"/>
      <c r="R16897" s="5"/>
      <c r="W16897"/>
      <c r="Y16897" s="36"/>
      <c r="AA16897" s="5"/>
      <c r="AC16897" s="36"/>
      <c r="AD16897" s="36"/>
      <c r="AE16897"/>
      <c r="AF16897"/>
      <c r="AH16897" s="36"/>
      <c r="AJ16897"/>
    </row>
    <row r="16898" spans="14:36">
      <c r="N16898" s="36"/>
      <c r="R16898" s="5"/>
      <c r="W16898"/>
      <c r="Y16898" s="36"/>
      <c r="AA16898" s="5"/>
      <c r="AC16898" s="36"/>
      <c r="AD16898" s="36"/>
      <c r="AE16898"/>
      <c r="AF16898"/>
      <c r="AH16898" s="36"/>
      <c r="AJ16898"/>
    </row>
    <row r="16899" spans="14:36">
      <c r="N16899" s="36"/>
      <c r="R16899" s="5"/>
      <c r="W16899"/>
      <c r="Y16899" s="36"/>
      <c r="AA16899" s="5"/>
      <c r="AC16899" s="36"/>
      <c r="AD16899" s="36"/>
      <c r="AE16899"/>
      <c r="AF16899"/>
      <c r="AH16899" s="36"/>
      <c r="AJ16899"/>
    </row>
    <row r="16900" spans="14:36">
      <c r="N16900" s="36"/>
      <c r="R16900" s="5"/>
      <c r="W16900"/>
      <c r="Y16900" s="36"/>
      <c r="AA16900" s="5"/>
      <c r="AC16900" s="36"/>
      <c r="AD16900" s="36"/>
      <c r="AE16900"/>
      <c r="AF16900"/>
      <c r="AH16900" s="36"/>
      <c r="AJ16900"/>
    </row>
    <row r="16901" spans="14:36">
      <c r="N16901" s="36"/>
      <c r="R16901" s="5"/>
      <c r="W16901"/>
      <c r="Y16901" s="36"/>
      <c r="AA16901" s="5"/>
      <c r="AC16901" s="36"/>
      <c r="AD16901" s="36"/>
      <c r="AE16901"/>
      <c r="AF16901"/>
      <c r="AH16901" s="36"/>
      <c r="AJ16901"/>
    </row>
    <row r="16902" spans="14:36">
      <c r="N16902" s="36"/>
      <c r="R16902" s="5"/>
      <c r="W16902"/>
      <c r="Y16902" s="36"/>
      <c r="AA16902" s="5"/>
      <c r="AC16902" s="36"/>
      <c r="AD16902" s="36"/>
      <c r="AE16902"/>
      <c r="AF16902"/>
      <c r="AH16902" s="36"/>
      <c r="AJ16902"/>
    </row>
    <row r="16903" spans="14:36">
      <c r="N16903" s="36"/>
      <c r="R16903" s="5"/>
      <c r="W16903"/>
      <c r="Y16903" s="36"/>
      <c r="AA16903" s="5"/>
      <c r="AC16903" s="36"/>
      <c r="AD16903" s="36"/>
      <c r="AE16903"/>
      <c r="AF16903"/>
      <c r="AH16903" s="36"/>
      <c r="AJ16903"/>
    </row>
    <row r="16904" spans="14:36">
      <c r="N16904" s="36"/>
      <c r="R16904" s="5"/>
      <c r="W16904"/>
      <c r="Y16904" s="36"/>
      <c r="AA16904" s="5"/>
      <c r="AC16904" s="36"/>
      <c r="AD16904" s="36"/>
      <c r="AE16904"/>
      <c r="AF16904"/>
      <c r="AH16904" s="36"/>
      <c r="AJ16904"/>
    </row>
    <row r="16905" spans="14:36">
      <c r="N16905" s="36"/>
      <c r="R16905" s="5"/>
      <c r="W16905"/>
      <c r="Y16905" s="36"/>
      <c r="AA16905" s="5"/>
      <c r="AC16905" s="36"/>
      <c r="AD16905" s="36"/>
      <c r="AE16905"/>
      <c r="AF16905"/>
      <c r="AH16905" s="36"/>
      <c r="AJ16905"/>
    </row>
    <row r="16906" spans="14:36">
      <c r="N16906" s="36"/>
      <c r="R16906" s="5"/>
      <c r="W16906"/>
      <c r="Y16906" s="36"/>
      <c r="AA16906" s="5"/>
      <c r="AC16906" s="36"/>
      <c r="AD16906" s="36"/>
      <c r="AE16906"/>
      <c r="AF16906"/>
      <c r="AH16906" s="36"/>
      <c r="AJ16906"/>
    </row>
    <row r="16907" spans="14:36">
      <c r="N16907" s="36"/>
      <c r="R16907" s="5"/>
      <c r="W16907"/>
      <c r="Y16907" s="36"/>
      <c r="AA16907" s="5"/>
      <c r="AC16907" s="36"/>
      <c r="AD16907" s="36"/>
      <c r="AE16907"/>
      <c r="AF16907"/>
      <c r="AH16907" s="36"/>
      <c r="AJ16907"/>
    </row>
    <row r="16908" spans="14:36">
      <c r="N16908" s="36"/>
      <c r="R16908" s="5"/>
      <c r="W16908"/>
      <c r="Y16908" s="36"/>
      <c r="AA16908" s="5"/>
      <c r="AC16908" s="36"/>
      <c r="AD16908" s="36"/>
      <c r="AE16908"/>
      <c r="AF16908"/>
      <c r="AH16908" s="36"/>
      <c r="AJ16908"/>
    </row>
    <row r="16909" spans="14:36">
      <c r="N16909" s="36"/>
      <c r="R16909" s="5"/>
      <c r="W16909"/>
      <c r="Y16909" s="36"/>
      <c r="AA16909" s="5"/>
      <c r="AC16909" s="36"/>
      <c r="AD16909" s="36"/>
      <c r="AE16909"/>
      <c r="AF16909"/>
      <c r="AH16909" s="36"/>
      <c r="AJ16909"/>
    </row>
    <row r="16910" spans="14:36">
      <c r="N16910" s="36"/>
      <c r="R16910" s="5"/>
      <c r="W16910"/>
      <c r="Y16910" s="36"/>
      <c r="AA16910" s="5"/>
      <c r="AC16910" s="36"/>
      <c r="AD16910" s="36"/>
      <c r="AE16910"/>
      <c r="AF16910"/>
      <c r="AH16910" s="36"/>
      <c r="AJ16910"/>
    </row>
    <row r="16911" spans="14:36">
      <c r="N16911" s="36"/>
      <c r="R16911" s="5"/>
      <c r="W16911"/>
      <c r="Y16911" s="36"/>
      <c r="AA16911" s="5"/>
      <c r="AC16911" s="36"/>
      <c r="AD16911" s="36"/>
      <c r="AE16911"/>
      <c r="AF16911"/>
      <c r="AH16911" s="36"/>
      <c r="AJ16911"/>
    </row>
    <row r="16912" spans="14:36">
      <c r="N16912" s="36"/>
      <c r="R16912" s="5"/>
      <c r="W16912"/>
      <c r="Y16912" s="36"/>
      <c r="AA16912" s="5"/>
      <c r="AC16912" s="36"/>
      <c r="AD16912" s="36"/>
      <c r="AE16912"/>
      <c r="AF16912"/>
      <c r="AH16912" s="36"/>
      <c r="AJ16912"/>
    </row>
    <row r="16913" spans="14:36">
      <c r="N16913" s="36"/>
      <c r="R16913" s="5"/>
      <c r="W16913"/>
      <c r="Y16913" s="36"/>
      <c r="AA16913" s="5"/>
      <c r="AC16913" s="36"/>
      <c r="AD16913" s="36"/>
      <c r="AE16913"/>
      <c r="AF16913"/>
      <c r="AH16913" s="36"/>
      <c r="AJ16913"/>
    </row>
    <row r="16914" spans="14:36">
      <c r="N16914" s="36"/>
      <c r="R16914" s="5"/>
      <c r="W16914"/>
      <c r="Y16914" s="36"/>
      <c r="AA16914" s="5"/>
      <c r="AC16914" s="36"/>
      <c r="AD16914" s="36"/>
      <c r="AE16914"/>
      <c r="AF16914"/>
      <c r="AH16914" s="36"/>
      <c r="AJ16914"/>
    </row>
    <row r="16915" spans="14:36">
      <c r="N16915" s="36"/>
      <c r="R16915" s="5"/>
      <c r="W16915"/>
      <c r="Y16915" s="36"/>
      <c r="AA16915" s="5"/>
      <c r="AC16915" s="36"/>
      <c r="AD16915" s="36"/>
      <c r="AE16915"/>
      <c r="AF16915"/>
      <c r="AH16915" s="36"/>
      <c r="AJ16915"/>
    </row>
    <row r="16916" spans="14:36">
      <c r="N16916" s="36"/>
      <c r="R16916" s="5"/>
      <c r="W16916"/>
      <c r="Y16916" s="36"/>
      <c r="AA16916" s="5"/>
      <c r="AC16916" s="36"/>
      <c r="AD16916" s="36"/>
      <c r="AE16916"/>
      <c r="AF16916"/>
      <c r="AH16916" s="36"/>
      <c r="AJ16916"/>
    </row>
    <row r="16917" spans="14:36">
      <c r="N16917" s="36"/>
      <c r="R16917" s="5"/>
      <c r="W16917"/>
      <c r="Y16917" s="36"/>
      <c r="AA16917" s="5"/>
      <c r="AC16917" s="36"/>
      <c r="AD16917" s="36"/>
      <c r="AE16917"/>
      <c r="AF16917"/>
      <c r="AH16917" s="36"/>
      <c r="AJ16917"/>
    </row>
    <row r="16918" spans="14:36">
      <c r="N16918" s="36"/>
      <c r="R16918" s="5"/>
      <c r="W16918"/>
      <c r="Y16918" s="36"/>
      <c r="AA16918" s="5"/>
      <c r="AC16918" s="36"/>
      <c r="AD16918" s="36"/>
      <c r="AE16918"/>
      <c r="AF16918"/>
      <c r="AH16918" s="36"/>
      <c r="AJ16918"/>
    </row>
    <row r="16919" spans="14:36">
      <c r="N16919" s="36"/>
      <c r="R16919" s="5"/>
      <c r="W16919"/>
      <c r="Y16919" s="36"/>
      <c r="AA16919" s="5"/>
      <c r="AC16919" s="36"/>
      <c r="AD16919" s="36"/>
      <c r="AE16919"/>
      <c r="AF16919"/>
      <c r="AH16919" s="36"/>
      <c r="AJ16919"/>
    </row>
    <row r="16920" spans="14:36">
      <c r="N16920" s="36"/>
      <c r="R16920" s="5"/>
      <c r="W16920"/>
      <c r="Y16920" s="36"/>
      <c r="AA16920" s="5"/>
      <c r="AC16920" s="36"/>
      <c r="AD16920" s="36"/>
      <c r="AE16920"/>
      <c r="AF16920"/>
      <c r="AH16920" s="36"/>
      <c r="AJ16920"/>
    </row>
    <row r="16921" spans="14:36">
      <c r="N16921" s="36"/>
      <c r="R16921" s="5"/>
      <c r="W16921"/>
      <c r="Y16921" s="36"/>
      <c r="AA16921" s="5"/>
      <c r="AC16921" s="36"/>
      <c r="AD16921" s="36"/>
      <c r="AE16921"/>
      <c r="AF16921"/>
      <c r="AH16921" s="36"/>
      <c r="AJ16921"/>
    </row>
    <row r="16922" spans="14:36">
      <c r="N16922" s="36"/>
      <c r="R16922" s="5"/>
      <c r="W16922"/>
      <c r="Y16922" s="36"/>
      <c r="AA16922" s="5"/>
      <c r="AC16922" s="36"/>
      <c r="AD16922" s="36"/>
      <c r="AE16922"/>
      <c r="AF16922"/>
      <c r="AH16922" s="36"/>
      <c r="AJ16922"/>
    </row>
    <row r="16923" spans="14:36">
      <c r="N16923" s="36"/>
      <c r="R16923" s="5"/>
      <c r="W16923"/>
      <c r="Y16923" s="36"/>
      <c r="AA16923" s="5"/>
      <c r="AC16923" s="36"/>
      <c r="AD16923" s="36"/>
      <c r="AE16923"/>
      <c r="AF16923"/>
      <c r="AH16923" s="36"/>
      <c r="AJ16923"/>
    </row>
    <row r="16924" spans="14:36">
      <c r="N16924" s="36"/>
      <c r="R16924" s="5"/>
      <c r="W16924"/>
      <c r="Y16924" s="36"/>
      <c r="AA16924" s="5"/>
      <c r="AC16924" s="36"/>
      <c r="AD16924" s="36"/>
      <c r="AE16924"/>
      <c r="AF16924"/>
      <c r="AH16924" s="36"/>
      <c r="AJ16924"/>
    </row>
    <row r="16925" spans="14:36">
      <c r="N16925" s="36"/>
      <c r="R16925" s="5"/>
      <c r="W16925"/>
      <c r="Y16925" s="36"/>
      <c r="AA16925" s="5"/>
      <c r="AC16925" s="36"/>
      <c r="AD16925" s="36"/>
      <c r="AE16925"/>
      <c r="AF16925"/>
      <c r="AH16925" s="36"/>
      <c r="AJ16925"/>
    </row>
    <row r="16926" spans="14:36">
      <c r="N16926" s="36"/>
      <c r="R16926" s="5"/>
      <c r="W16926"/>
      <c r="Y16926" s="36"/>
      <c r="AA16926" s="5"/>
      <c r="AC16926" s="36"/>
      <c r="AD16926" s="36"/>
      <c r="AE16926"/>
      <c r="AF16926"/>
      <c r="AH16926" s="36"/>
      <c r="AJ16926"/>
    </row>
    <row r="16927" spans="14:36">
      <c r="N16927" s="36"/>
      <c r="R16927" s="5"/>
      <c r="W16927"/>
      <c r="Y16927" s="36"/>
      <c r="AA16927" s="5"/>
      <c r="AC16927" s="36"/>
      <c r="AD16927" s="36"/>
      <c r="AE16927"/>
      <c r="AF16927"/>
      <c r="AH16927" s="36"/>
      <c r="AJ16927"/>
    </row>
    <row r="16928" spans="14:36">
      <c r="N16928" s="36"/>
      <c r="R16928" s="5"/>
      <c r="W16928"/>
      <c r="Y16928" s="36"/>
      <c r="AA16928" s="5"/>
      <c r="AC16928" s="36"/>
      <c r="AD16928" s="36"/>
      <c r="AE16928"/>
      <c r="AF16928"/>
      <c r="AH16928" s="36"/>
      <c r="AJ16928"/>
    </row>
    <row r="16929" spans="14:36">
      <c r="N16929" s="36"/>
      <c r="R16929" s="5"/>
      <c r="W16929"/>
      <c r="Y16929" s="36"/>
      <c r="AA16929" s="5"/>
      <c r="AC16929" s="36"/>
      <c r="AD16929" s="36"/>
      <c r="AE16929"/>
      <c r="AF16929"/>
      <c r="AH16929" s="36"/>
      <c r="AJ16929"/>
    </row>
    <row r="16930" spans="14:36">
      <c r="N16930" s="36"/>
      <c r="R16930" s="5"/>
      <c r="W16930"/>
      <c r="Y16930" s="36"/>
      <c r="AA16930" s="5"/>
      <c r="AC16930" s="36"/>
      <c r="AD16930" s="36"/>
      <c r="AE16930"/>
      <c r="AF16930"/>
      <c r="AH16930" s="36"/>
      <c r="AJ16930"/>
    </row>
    <row r="16931" spans="14:36">
      <c r="N16931" s="36"/>
      <c r="R16931" s="5"/>
      <c r="W16931"/>
      <c r="Y16931" s="36"/>
      <c r="AA16931" s="5"/>
      <c r="AC16931" s="36"/>
      <c r="AD16931" s="36"/>
      <c r="AE16931"/>
      <c r="AF16931"/>
      <c r="AH16931" s="36"/>
      <c r="AJ16931"/>
    </row>
    <row r="16932" spans="14:36">
      <c r="N16932" s="36"/>
      <c r="R16932" s="5"/>
      <c r="W16932"/>
      <c r="Y16932" s="36"/>
      <c r="AA16932" s="5"/>
      <c r="AC16932" s="36"/>
      <c r="AD16932" s="36"/>
      <c r="AE16932"/>
      <c r="AF16932"/>
      <c r="AH16932" s="36"/>
      <c r="AJ16932"/>
    </row>
    <row r="16933" spans="14:36">
      <c r="N16933" s="36"/>
      <c r="R16933" s="5"/>
      <c r="W16933"/>
      <c r="Y16933" s="36"/>
      <c r="AA16933" s="5"/>
      <c r="AC16933" s="36"/>
      <c r="AD16933" s="36"/>
      <c r="AE16933"/>
      <c r="AF16933"/>
      <c r="AH16933" s="36"/>
      <c r="AJ16933"/>
    </row>
    <row r="16934" spans="14:36">
      <c r="N16934" s="36"/>
      <c r="R16934" s="5"/>
      <c r="W16934"/>
      <c r="Y16934" s="36"/>
      <c r="AA16934" s="5"/>
      <c r="AC16934" s="36"/>
      <c r="AD16934" s="36"/>
      <c r="AE16934"/>
      <c r="AF16934"/>
      <c r="AH16934" s="36"/>
      <c r="AJ16934"/>
    </row>
    <row r="16935" spans="14:36">
      <c r="N16935" s="36"/>
      <c r="R16935" s="5"/>
      <c r="W16935"/>
      <c r="Y16935" s="36"/>
      <c r="AA16935" s="5"/>
      <c r="AC16935" s="36"/>
      <c r="AD16935" s="36"/>
      <c r="AE16935"/>
      <c r="AF16935"/>
      <c r="AH16935" s="36"/>
      <c r="AJ16935"/>
    </row>
    <row r="16936" spans="14:36">
      <c r="N16936" s="36"/>
      <c r="R16936" s="5"/>
      <c r="W16936"/>
      <c r="Y16936" s="36"/>
      <c r="AA16936" s="5"/>
      <c r="AC16936" s="36"/>
      <c r="AD16936" s="36"/>
      <c r="AE16936"/>
      <c r="AF16936"/>
      <c r="AH16936" s="36"/>
      <c r="AJ16936"/>
    </row>
    <row r="16937" spans="14:36">
      <c r="N16937" s="36"/>
      <c r="R16937" s="5"/>
      <c r="W16937"/>
      <c r="Y16937" s="36"/>
      <c r="AA16937" s="5"/>
      <c r="AC16937" s="36"/>
      <c r="AD16937" s="36"/>
      <c r="AE16937"/>
      <c r="AF16937"/>
      <c r="AH16937" s="36"/>
      <c r="AJ16937"/>
    </row>
    <row r="16938" spans="14:36">
      <c r="N16938" s="36"/>
      <c r="R16938" s="5"/>
      <c r="W16938"/>
      <c r="Y16938" s="36"/>
      <c r="AA16938" s="5"/>
      <c r="AC16938" s="36"/>
      <c r="AD16938" s="36"/>
      <c r="AE16938"/>
      <c r="AF16938"/>
      <c r="AH16938" s="36"/>
      <c r="AJ16938"/>
    </row>
    <row r="16939" spans="14:36">
      <c r="N16939" s="36"/>
      <c r="R16939" s="5"/>
      <c r="W16939"/>
      <c r="Y16939" s="36"/>
      <c r="AA16939" s="5"/>
      <c r="AC16939" s="36"/>
      <c r="AD16939" s="36"/>
      <c r="AE16939"/>
      <c r="AF16939"/>
      <c r="AH16939" s="36"/>
      <c r="AJ16939"/>
    </row>
    <row r="16940" spans="14:36">
      <c r="N16940" s="36"/>
      <c r="R16940" s="5"/>
      <c r="W16940"/>
      <c r="Y16940" s="36"/>
      <c r="AA16940" s="5"/>
      <c r="AC16940" s="36"/>
      <c r="AD16940" s="36"/>
      <c r="AE16940"/>
      <c r="AF16940"/>
      <c r="AH16940" s="36"/>
      <c r="AJ16940"/>
    </row>
    <row r="16941" spans="14:36">
      <c r="N16941" s="36"/>
      <c r="R16941" s="5"/>
      <c r="W16941"/>
      <c r="Y16941" s="36"/>
      <c r="AA16941" s="5"/>
      <c r="AC16941" s="36"/>
      <c r="AD16941" s="36"/>
      <c r="AE16941"/>
      <c r="AF16941"/>
      <c r="AH16941" s="36"/>
      <c r="AJ16941"/>
    </row>
    <row r="16942" spans="14:36">
      <c r="N16942" s="36"/>
      <c r="R16942" s="5"/>
      <c r="W16942"/>
      <c r="Y16942" s="36"/>
      <c r="AA16942" s="5"/>
      <c r="AC16942" s="36"/>
      <c r="AD16942" s="36"/>
      <c r="AE16942"/>
      <c r="AF16942"/>
      <c r="AH16942" s="36"/>
      <c r="AJ16942"/>
    </row>
    <row r="16943" spans="14:36">
      <c r="N16943" s="36"/>
      <c r="R16943" s="5"/>
      <c r="W16943"/>
      <c r="Y16943" s="36"/>
      <c r="AA16943" s="5"/>
      <c r="AC16943" s="36"/>
      <c r="AD16943" s="36"/>
      <c r="AE16943"/>
      <c r="AF16943"/>
      <c r="AH16943" s="36"/>
      <c r="AJ16943"/>
    </row>
    <row r="16944" spans="14:36">
      <c r="N16944" s="36"/>
      <c r="R16944" s="5"/>
      <c r="W16944"/>
      <c r="Y16944" s="36"/>
      <c r="AA16944" s="5"/>
      <c r="AC16944" s="36"/>
      <c r="AD16944" s="36"/>
      <c r="AE16944"/>
      <c r="AF16944"/>
      <c r="AH16944" s="36"/>
      <c r="AJ16944"/>
    </row>
    <row r="16945" spans="14:36">
      <c r="N16945" s="36"/>
      <c r="R16945" s="5"/>
      <c r="W16945"/>
      <c r="Y16945" s="36"/>
      <c r="AA16945" s="5"/>
      <c r="AC16945" s="36"/>
      <c r="AD16945" s="36"/>
      <c r="AE16945"/>
      <c r="AF16945"/>
      <c r="AH16945" s="36"/>
      <c r="AJ16945"/>
    </row>
    <row r="16946" spans="14:36">
      <c r="N16946" s="36"/>
      <c r="R16946" s="5"/>
      <c r="W16946"/>
      <c r="Y16946" s="36"/>
      <c r="AA16946" s="5"/>
      <c r="AC16946" s="36"/>
      <c r="AD16946" s="36"/>
      <c r="AE16946"/>
      <c r="AF16946"/>
      <c r="AH16946" s="36"/>
      <c r="AJ16946"/>
    </row>
    <row r="16947" spans="14:36">
      <c r="N16947" s="36"/>
      <c r="R16947" s="5"/>
      <c r="W16947"/>
      <c r="Y16947" s="36"/>
      <c r="AA16947" s="5"/>
      <c r="AC16947" s="36"/>
      <c r="AD16947" s="36"/>
      <c r="AE16947"/>
      <c r="AF16947"/>
      <c r="AH16947" s="36"/>
      <c r="AJ16947"/>
    </row>
    <row r="16948" spans="14:36">
      <c r="N16948" s="36"/>
      <c r="R16948" s="5"/>
      <c r="W16948"/>
      <c r="Y16948" s="36"/>
      <c r="AA16948" s="5"/>
      <c r="AC16948" s="36"/>
      <c r="AD16948" s="36"/>
      <c r="AE16948"/>
      <c r="AF16948"/>
      <c r="AH16948" s="36"/>
      <c r="AJ16948"/>
    </row>
    <row r="16949" spans="14:36">
      <c r="N16949" s="36"/>
      <c r="R16949" s="5"/>
      <c r="W16949"/>
      <c r="Y16949" s="36"/>
      <c r="AA16949" s="5"/>
      <c r="AC16949" s="36"/>
      <c r="AD16949" s="36"/>
      <c r="AE16949"/>
      <c r="AF16949"/>
      <c r="AH16949" s="36"/>
      <c r="AJ16949"/>
    </row>
    <row r="16950" spans="14:36">
      <c r="N16950" s="36"/>
      <c r="R16950" s="5"/>
      <c r="W16950"/>
      <c r="Y16950" s="36"/>
      <c r="AA16950" s="5"/>
      <c r="AC16950" s="36"/>
      <c r="AD16950" s="36"/>
      <c r="AE16950"/>
      <c r="AF16950"/>
      <c r="AH16950" s="36"/>
      <c r="AJ16950"/>
    </row>
    <row r="16951" spans="14:36">
      <c r="N16951" s="36"/>
      <c r="R16951" s="5"/>
      <c r="W16951"/>
      <c r="Y16951" s="36"/>
      <c r="AA16951" s="5"/>
      <c r="AC16951" s="36"/>
      <c r="AD16951" s="36"/>
      <c r="AE16951"/>
      <c r="AF16951"/>
      <c r="AH16951" s="36"/>
      <c r="AJ16951"/>
    </row>
    <row r="16952" spans="14:36">
      <c r="N16952" s="36"/>
      <c r="R16952" s="5"/>
      <c r="W16952"/>
      <c r="Y16952" s="36"/>
      <c r="AA16952" s="5"/>
      <c r="AC16952" s="36"/>
      <c r="AD16952" s="36"/>
      <c r="AE16952"/>
      <c r="AF16952"/>
      <c r="AH16952" s="36"/>
      <c r="AJ16952"/>
    </row>
    <row r="16953" spans="14:36">
      <c r="N16953" s="36"/>
      <c r="R16953" s="5"/>
      <c r="W16953"/>
      <c r="Y16953" s="36"/>
      <c r="AA16953" s="5"/>
      <c r="AC16953" s="36"/>
      <c r="AD16953" s="36"/>
      <c r="AE16953"/>
      <c r="AF16953"/>
      <c r="AH16953" s="36"/>
      <c r="AJ16953"/>
    </row>
    <row r="16954" spans="14:36">
      <c r="N16954" s="36"/>
      <c r="R16954" s="5"/>
      <c r="W16954"/>
      <c r="Y16954" s="36"/>
      <c r="AA16954" s="5"/>
      <c r="AC16954" s="36"/>
      <c r="AD16954" s="36"/>
      <c r="AE16954"/>
      <c r="AF16954"/>
      <c r="AH16954" s="36"/>
      <c r="AJ16954"/>
    </row>
    <row r="16955" spans="14:36">
      <c r="N16955" s="36"/>
      <c r="R16955" s="5"/>
      <c r="W16955"/>
      <c r="Y16955" s="36"/>
      <c r="AA16955" s="5"/>
      <c r="AC16955" s="36"/>
      <c r="AD16955" s="36"/>
      <c r="AE16955"/>
      <c r="AF16955"/>
      <c r="AH16955" s="36"/>
      <c r="AJ16955"/>
    </row>
    <row r="16956" spans="14:36">
      <c r="N16956" s="36"/>
      <c r="R16956" s="5"/>
      <c r="W16956"/>
      <c r="Y16956" s="36"/>
      <c r="AA16956" s="5"/>
      <c r="AC16956" s="36"/>
      <c r="AD16956" s="36"/>
      <c r="AE16956"/>
      <c r="AF16956"/>
      <c r="AH16956" s="36"/>
      <c r="AJ16956"/>
    </row>
    <row r="16957" spans="14:36">
      <c r="N16957" s="36"/>
      <c r="R16957" s="5"/>
      <c r="W16957"/>
      <c r="Y16957" s="36"/>
      <c r="AA16957" s="5"/>
      <c r="AC16957" s="36"/>
      <c r="AD16957" s="36"/>
      <c r="AE16957"/>
      <c r="AF16957"/>
      <c r="AH16957" s="36"/>
      <c r="AJ16957"/>
    </row>
    <row r="16958" spans="14:36">
      <c r="N16958" s="36"/>
      <c r="R16958" s="5"/>
      <c r="W16958"/>
      <c r="Y16958" s="36"/>
      <c r="AA16958" s="5"/>
      <c r="AC16958" s="36"/>
      <c r="AD16958" s="36"/>
      <c r="AE16958"/>
      <c r="AF16958"/>
      <c r="AH16958" s="36"/>
      <c r="AJ16958"/>
    </row>
    <row r="16959" spans="14:36">
      <c r="N16959" s="36"/>
      <c r="R16959" s="5"/>
      <c r="W16959"/>
      <c r="Y16959" s="36"/>
      <c r="AA16959" s="5"/>
      <c r="AC16959" s="36"/>
      <c r="AD16959" s="36"/>
      <c r="AE16959"/>
      <c r="AF16959"/>
      <c r="AH16959" s="36"/>
      <c r="AJ16959"/>
    </row>
    <row r="16960" spans="14:36">
      <c r="N16960" s="36"/>
      <c r="R16960" s="5"/>
      <c r="W16960"/>
      <c r="Y16960" s="36"/>
      <c r="AA16960" s="5"/>
      <c r="AC16960" s="36"/>
      <c r="AD16960" s="36"/>
      <c r="AE16960"/>
      <c r="AF16960"/>
      <c r="AH16960" s="36"/>
      <c r="AJ16960"/>
    </row>
    <row r="16961" spans="14:36">
      <c r="N16961" s="36"/>
      <c r="R16961" s="5"/>
      <c r="W16961"/>
      <c r="Y16961" s="36"/>
      <c r="AA16961" s="5"/>
      <c r="AC16961" s="36"/>
      <c r="AD16961" s="36"/>
      <c r="AE16961"/>
      <c r="AF16961"/>
      <c r="AH16961" s="36"/>
      <c r="AJ16961"/>
    </row>
    <row r="16962" spans="14:36">
      <c r="N16962" s="36"/>
      <c r="R16962" s="5"/>
      <c r="W16962"/>
      <c r="Y16962" s="36"/>
      <c r="AA16962" s="5"/>
      <c r="AC16962" s="36"/>
      <c r="AD16962" s="36"/>
      <c r="AE16962"/>
      <c r="AF16962"/>
      <c r="AH16962" s="36"/>
      <c r="AJ16962"/>
    </row>
    <row r="16963" spans="14:36">
      <c r="N16963" s="36"/>
      <c r="R16963" s="5"/>
      <c r="W16963"/>
      <c r="Y16963" s="36"/>
      <c r="AA16963" s="5"/>
      <c r="AC16963" s="36"/>
      <c r="AD16963" s="36"/>
      <c r="AE16963"/>
      <c r="AF16963"/>
      <c r="AH16963" s="36"/>
      <c r="AJ16963"/>
    </row>
    <row r="16964" spans="14:36">
      <c r="N16964" s="36"/>
      <c r="R16964" s="5"/>
      <c r="W16964"/>
      <c r="Y16964" s="36"/>
      <c r="AA16964" s="5"/>
      <c r="AC16964" s="36"/>
      <c r="AD16964" s="36"/>
      <c r="AE16964"/>
      <c r="AF16964"/>
      <c r="AH16964" s="36"/>
      <c r="AJ16964"/>
    </row>
    <row r="16965" spans="14:36">
      <c r="N16965" s="36"/>
      <c r="R16965" s="5"/>
      <c r="W16965"/>
      <c r="Y16965" s="36"/>
      <c r="AA16965" s="5"/>
      <c r="AC16965" s="36"/>
      <c r="AD16965" s="36"/>
      <c r="AE16965"/>
      <c r="AF16965"/>
      <c r="AH16965" s="36"/>
      <c r="AJ16965"/>
    </row>
    <row r="16966" spans="14:36">
      <c r="N16966" s="36"/>
      <c r="R16966" s="5"/>
      <c r="W16966"/>
      <c r="Y16966" s="36"/>
      <c r="AA16966" s="5"/>
      <c r="AC16966" s="36"/>
      <c r="AD16966" s="36"/>
      <c r="AE16966"/>
      <c r="AF16966"/>
      <c r="AH16966" s="36"/>
      <c r="AJ16966"/>
    </row>
    <row r="16967" spans="14:36">
      <c r="N16967" s="36"/>
      <c r="R16967" s="5"/>
      <c r="W16967"/>
      <c r="Y16967" s="36"/>
      <c r="AA16967" s="5"/>
      <c r="AC16967" s="36"/>
      <c r="AD16967" s="36"/>
      <c r="AE16967"/>
      <c r="AF16967"/>
      <c r="AH16967" s="36"/>
      <c r="AJ16967"/>
    </row>
    <row r="16968" spans="14:36">
      <c r="N16968" s="36"/>
      <c r="R16968" s="5"/>
      <c r="W16968"/>
      <c r="Y16968" s="36"/>
      <c r="AA16968" s="5"/>
      <c r="AC16968" s="36"/>
      <c r="AD16968" s="36"/>
      <c r="AE16968"/>
      <c r="AF16968"/>
      <c r="AH16968" s="36"/>
      <c r="AJ16968"/>
    </row>
    <row r="16969" spans="14:36">
      <c r="N16969" s="36"/>
      <c r="R16969" s="5"/>
      <c r="W16969"/>
      <c r="Y16969" s="36"/>
      <c r="AA16969" s="5"/>
      <c r="AC16969" s="36"/>
      <c r="AD16969" s="36"/>
      <c r="AE16969"/>
      <c r="AF16969"/>
      <c r="AH16969" s="36"/>
      <c r="AJ16969"/>
    </row>
    <row r="16970" spans="14:36">
      <c r="N16970" s="36"/>
      <c r="R16970" s="5"/>
      <c r="W16970"/>
      <c r="Y16970" s="36"/>
      <c r="AA16970" s="5"/>
      <c r="AC16970" s="36"/>
      <c r="AD16970" s="36"/>
      <c r="AE16970"/>
      <c r="AF16970"/>
      <c r="AH16970" s="36"/>
      <c r="AJ16970"/>
    </row>
    <row r="16971" spans="14:36">
      <c r="N16971" s="36"/>
      <c r="R16971" s="5"/>
      <c r="W16971"/>
      <c r="Y16971" s="36"/>
      <c r="AA16971" s="5"/>
      <c r="AC16971" s="36"/>
      <c r="AD16971" s="36"/>
      <c r="AE16971"/>
      <c r="AF16971"/>
      <c r="AH16971" s="36"/>
      <c r="AJ16971"/>
    </row>
    <row r="16972" spans="14:36">
      <c r="N16972" s="36"/>
      <c r="R16972" s="5"/>
      <c r="W16972"/>
      <c r="Y16972" s="36"/>
      <c r="AA16972" s="5"/>
      <c r="AC16972" s="36"/>
      <c r="AD16972" s="36"/>
      <c r="AE16972"/>
      <c r="AF16972"/>
      <c r="AH16972" s="36"/>
      <c r="AJ16972"/>
    </row>
    <row r="16973" spans="14:36">
      <c r="N16973" s="36"/>
      <c r="R16973" s="5"/>
      <c r="W16973"/>
      <c r="Y16973" s="36"/>
      <c r="AA16973" s="5"/>
      <c r="AC16973" s="36"/>
      <c r="AD16973" s="36"/>
      <c r="AE16973"/>
      <c r="AF16973"/>
      <c r="AH16973" s="36"/>
      <c r="AJ16973"/>
    </row>
    <row r="16974" spans="14:36">
      <c r="N16974" s="36"/>
      <c r="R16974" s="5"/>
      <c r="W16974"/>
      <c r="Y16974" s="36"/>
      <c r="AA16974" s="5"/>
      <c r="AC16974" s="36"/>
      <c r="AD16974" s="36"/>
      <c r="AE16974"/>
      <c r="AF16974"/>
      <c r="AH16974" s="36"/>
      <c r="AJ16974"/>
    </row>
    <row r="16975" spans="14:36">
      <c r="N16975" s="36"/>
      <c r="R16975" s="5"/>
      <c r="W16975"/>
      <c r="Y16975" s="36"/>
      <c r="AA16975" s="5"/>
      <c r="AC16975" s="36"/>
      <c r="AD16975" s="36"/>
      <c r="AE16975"/>
      <c r="AF16975"/>
      <c r="AH16975" s="36"/>
      <c r="AJ16975"/>
    </row>
    <row r="16976" spans="14:36">
      <c r="N16976" s="36"/>
      <c r="R16976" s="5"/>
      <c r="W16976"/>
      <c r="Y16976" s="36"/>
      <c r="AA16976" s="5"/>
      <c r="AC16976" s="36"/>
      <c r="AD16976" s="36"/>
      <c r="AE16976"/>
      <c r="AF16976"/>
      <c r="AH16976" s="36"/>
      <c r="AJ16976"/>
    </row>
    <row r="16977" spans="14:36">
      <c r="N16977" s="36"/>
      <c r="R16977" s="5"/>
      <c r="W16977"/>
      <c r="Y16977" s="36"/>
      <c r="AA16977" s="5"/>
      <c r="AC16977" s="36"/>
      <c r="AD16977" s="36"/>
      <c r="AE16977"/>
      <c r="AF16977"/>
      <c r="AH16977" s="36"/>
      <c r="AJ16977"/>
    </row>
    <row r="16978" spans="14:36">
      <c r="N16978" s="36"/>
      <c r="R16978" s="5"/>
      <c r="W16978"/>
      <c r="Y16978" s="36"/>
      <c r="AA16978" s="5"/>
      <c r="AC16978" s="36"/>
      <c r="AD16978" s="36"/>
      <c r="AE16978"/>
      <c r="AF16978"/>
      <c r="AH16978" s="36"/>
      <c r="AJ16978"/>
    </row>
    <row r="16979" spans="14:36">
      <c r="N16979" s="36"/>
      <c r="R16979" s="5"/>
      <c r="W16979"/>
      <c r="Y16979" s="36"/>
      <c r="AA16979" s="5"/>
      <c r="AC16979" s="36"/>
      <c r="AD16979" s="36"/>
      <c r="AE16979"/>
      <c r="AF16979"/>
      <c r="AH16979" s="36"/>
      <c r="AJ16979"/>
    </row>
    <row r="16980" spans="14:36">
      <c r="N16980" s="36"/>
      <c r="R16980" s="5"/>
      <c r="W16980"/>
      <c r="Y16980" s="36"/>
      <c r="AA16980" s="5"/>
      <c r="AC16980" s="36"/>
      <c r="AD16980" s="36"/>
      <c r="AE16980"/>
      <c r="AF16980"/>
      <c r="AH16980" s="36"/>
      <c r="AJ16980"/>
    </row>
    <row r="16981" spans="14:36">
      <c r="N16981" s="36"/>
      <c r="R16981" s="5"/>
      <c r="W16981"/>
      <c r="Y16981" s="36"/>
      <c r="AA16981" s="5"/>
      <c r="AC16981" s="36"/>
      <c r="AD16981" s="36"/>
      <c r="AE16981"/>
      <c r="AF16981"/>
      <c r="AH16981" s="36"/>
      <c r="AJ16981"/>
    </row>
    <row r="16982" spans="14:36">
      <c r="N16982" s="36"/>
      <c r="R16982" s="5"/>
      <c r="W16982"/>
      <c r="Y16982" s="36"/>
      <c r="AA16982" s="5"/>
      <c r="AC16982" s="36"/>
      <c r="AD16982" s="36"/>
      <c r="AE16982"/>
      <c r="AF16982"/>
      <c r="AH16982" s="36"/>
      <c r="AJ16982"/>
    </row>
    <row r="16983" spans="14:36">
      <c r="N16983" s="36"/>
      <c r="R16983" s="5"/>
      <c r="W16983"/>
      <c r="Y16983" s="36"/>
      <c r="AA16983" s="5"/>
      <c r="AC16983" s="36"/>
      <c r="AD16983" s="36"/>
      <c r="AE16983"/>
      <c r="AF16983"/>
      <c r="AH16983" s="36"/>
      <c r="AJ16983"/>
    </row>
    <row r="16984" spans="14:36">
      <c r="N16984" s="36"/>
      <c r="R16984" s="5"/>
      <c r="W16984"/>
      <c r="Y16984" s="36"/>
      <c r="AA16984" s="5"/>
      <c r="AC16984" s="36"/>
      <c r="AD16984" s="36"/>
      <c r="AE16984"/>
      <c r="AF16984"/>
      <c r="AH16984" s="36"/>
      <c r="AJ16984"/>
    </row>
    <row r="16985" spans="14:36">
      <c r="N16985" s="36"/>
      <c r="R16985" s="5"/>
      <c r="W16985"/>
      <c r="Y16985" s="36"/>
      <c r="AA16985" s="5"/>
      <c r="AC16985" s="36"/>
      <c r="AD16985" s="36"/>
      <c r="AE16985"/>
      <c r="AF16985"/>
      <c r="AH16985" s="36"/>
      <c r="AJ16985"/>
    </row>
    <row r="16986" spans="14:36">
      <c r="N16986" s="36"/>
      <c r="R16986" s="5"/>
      <c r="W16986"/>
      <c r="Y16986" s="36"/>
      <c r="AA16986" s="5"/>
      <c r="AC16986" s="36"/>
      <c r="AD16986" s="36"/>
      <c r="AE16986"/>
      <c r="AF16986"/>
      <c r="AH16986" s="36"/>
      <c r="AJ16986"/>
    </row>
    <row r="16987" spans="14:36">
      <c r="N16987" s="36"/>
      <c r="R16987" s="5"/>
      <c r="W16987"/>
      <c r="Y16987" s="36"/>
      <c r="AA16987" s="5"/>
      <c r="AC16987" s="36"/>
      <c r="AD16987" s="36"/>
      <c r="AE16987"/>
      <c r="AF16987"/>
      <c r="AH16987" s="36"/>
      <c r="AJ16987"/>
    </row>
    <row r="16988" spans="14:36">
      <c r="N16988" s="36"/>
      <c r="R16988" s="5"/>
      <c r="W16988"/>
      <c r="Y16988" s="36"/>
      <c r="AA16988" s="5"/>
      <c r="AC16988" s="36"/>
      <c r="AD16988" s="36"/>
      <c r="AE16988"/>
      <c r="AF16988"/>
      <c r="AH16988" s="36"/>
      <c r="AJ16988"/>
    </row>
    <row r="16989" spans="14:36">
      <c r="N16989" s="36"/>
      <c r="R16989" s="5"/>
      <c r="W16989"/>
      <c r="Y16989" s="36"/>
      <c r="AA16989" s="5"/>
      <c r="AC16989" s="36"/>
      <c r="AD16989" s="36"/>
      <c r="AE16989"/>
      <c r="AF16989"/>
      <c r="AH16989" s="36"/>
      <c r="AJ16989"/>
    </row>
    <row r="16990" spans="14:36">
      <c r="N16990" s="36"/>
      <c r="R16990" s="5"/>
      <c r="W16990"/>
      <c r="Y16990" s="36"/>
      <c r="AA16990" s="5"/>
      <c r="AC16990" s="36"/>
      <c r="AD16990" s="36"/>
      <c r="AE16990"/>
      <c r="AF16990"/>
      <c r="AH16990" s="36"/>
      <c r="AJ16990"/>
    </row>
    <row r="16991" spans="14:36">
      <c r="N16991" s="36"/>
      <c r="R16991" s="5"/>
      <c r="W16991"/>
      <c r="Y16991" s="36"/>
      <c r="AA16991" s="5"/>
      <c r="AC16991" s="36"/>
      <c r="AD16991" s="36"/>
      <c r="AE16991"/>
      <c r="AF16991"/>
      <c r="AH16991" s="36"/>
      <c r="AJ16991"/>
    </row>
    <row r="16992" spans="14:36">
      <c r="N16992" s="36"/>
      <c r="R16992" s="5"/>
      <c r="W16992"/>
      <c r="Y16992" s="36"/>
      <c r="AA16992" s="5"/>
      <c r="AC16992" s="36"/>
      <c r="AD16992" s="36"/>
      <c r="AE16992"/>
      <c r="AF16992"/>
      <c r="AH16992" s="36"/>
      <c r="AJ16992"/>
    </row>
    <row r="16993" spans="14:36">
      <c r="N16993" s="36"/>
      <c r="R16993" s="5"/>
      <c r="W16993"/>
      <c r="Y16993" s="36"/>
      <c r="AA16993" s="5"/>
      <c r="AC16993" s="36"/>
      <c r="AD16993" s="36"/>
      <c r="AE16993"/>
      <c r="AF16993"/>
      <c r="AH16993" s="36"/>
      <c r="AJ16993"/>
    </row>
    <row r="16994" spans="14:36">
      <c r="N16994" s="36"/>
      <c r="R16994" s="5"/>
      <c r="W16994"/>
      <c r="Y16994" s="36"/>
      <c r="AA16994" s="5"/>
      <c r="AC16994" s="36"/>
      <c r="AD16994" s="36"/>
      <c r="AE16994"/>
      <c r="AF16994"/>
      <c r="AH16994" s="36"/>
      <c r="AJ16994"/>
    </row>
    <row r="16995" spans="14:36">
      <c r="N16995" s="36"/>
      <c r="R16995" s="5"/>
      <c r="W16995"/>
      <c r="Y16995" s="36"/>
      <c r="AA16995" s="5"/>
      <c r="AC16995" s="36"/>
      <c r="AD16995" s="36"/>
      <c r="AE16995"/>
      <c r="AF16995"/>
      <c r="AH16995" s="36"/>
      <c r="AJ16995"/>
    </row>
    <row r="16996" spans="14:36">
      <c r="N16996" s="36"/>
      <c r="R16996" s="5"/>
      <c r="W16996"/>
      <c r="Y16996" s="36"/>
      <c r="AA16996" s="5"/>
      <c r="AC16996" s="36"/>
      <c r="AD16996" s="36"/>
      <c r="AE16996"/>
      <c r="AF16996"/>
      <c r="AH16996" s="36"/>
      <c r="AJ16996"/>
    </row>
    <row r="16997" spans="14:36">
      <c r="N16997" s="36"/>
      <c r="R16997" s="5"/>
      <c r="W16997"/>
      <c r="Y16997" s="36"/>
      <c r="AA16997" s="5"/>
      <c r="AC16997" s="36"/>
      <c r="AD16997" s="36"/>
      <c r="AE16997"/>
      <c r="AF16997"/>
      <c r="AH16997" s="36"/>
      <c r="AJ16997"/>
    </row>
    <row r="16998" spans="14:36">
      <c r="N16998" s="36"/>
      <c r="R16998" s="5"/>
      <c r="W16998"/>
      <c r="Y16998" s="36"/>
      <c r="AA16998" s="5"/>
      <c r="AC16998" s="36"/>
      <c r="AD16998" s="36"/>
      <c r="AE16998"/>
      <c r="AF16998"/>
      <c r="AH16998" s="36"/>
      <c r="AJ16998"/>
    </row>
    <row r="16999" spans="14:36">
      <c r="N16999" s="36"/>
      <c r="R16999" s="5"/>
      <c r="W16999"/>
      <c r="Y16999" s="36"/>
      <c r="AA16999" s="5"/>
      <c r="AC16999" s="36"/>
      <c r="AD16999" s="36"/>
      <c r="AE16999"/>
      <c r="AF16999"/>
      <c r="AH16999" s="36"/>
      <c r="AJ16999"/>
    </row>
    <row r="17000" spans="14:36">
      <c r="N17000" s="36"/>
      <c r="R17000" s="5"/>
      <c r="W17000"/>
      <c r="Y17000" s="36"/>
      <c r="AA17000" s="5"/>
      <c r="AC17000" s="36"/>
      <c r="AD17000" s="36"/>
      <c r="AE17000"/>
      <c r="AF17000"/>
      <c r="AH17000" s="36"/>
      <c r="AJ17000"/>
    </row>
    <row r="17001" spans="14:36">
      <c r="N17001" s="36"/>
      <c r="R17001" s="5"/>
      <c r="W17001"/>
      <c r="Y17001" s="36"/>
      <c r="AA17001" s="5"/>
      <c r="AC17001" s="36"/>
      <c r="AD17001" s="36"/>
      <c r="AE17001"/>
      <c r="AF17001"/>
      <c r="AH17001" s="36"/>
      <c r="AJ17001"/>
    </row>
    <row r="17002" spans="14:36">
      <c r="N17002" s="36"/>
      <c r="R17002" s="5"/>
      <c r="W17002"/>
      <c r="Y17002" s="36"/>
      <c r="AA17002" s="5"/>
      <c r="AC17002" s="36"/>
      <c r="AD17002" s="36"/>
      <c r="AE17002"/>
      <c r="AF17002"/>
      <c r="AH17002" s="36"/>
      <c r="AJ17002"/>
    </row>
    <row r="17003" spans="14:36">
      <c r="N17003" s="36"/>
      <c r="R17003" s="5"/>
      <c r="W17003"/>
      <c r="Y17003" s="36"/>
      <c r="AA17003" s="5"/>
      <c r="AC17003" s="36"/>
      <c r="AD17003" s="36"/>
      <c r="AE17003"/>
      <c r="AF17003"/>
      <c r="AH17003" s="36"/>
      <c r="AJ17003"/>
    </row>
    <row r="17004" spans="14:36">
      <c r="N17004" s="36"/>
      <c r="R17004" s="5"/>
      <c r="W17004"/>
      <c r="Y17004" s="36"/>
      <c r="AA17004" s="5"/>
      <c r="AC17004" s="36"/>
      <c r="AD17004" s="36"/>
      <c r="AE17004"/>
      <c r="AF17004"/>
      <c r="AH17004" s="36"/>
      <c r="AJ17004"/>
    </row>
    <row r="17005" spans="14:36">
      <c r="N17005" s="36"/>
      <c r="R17005" s="5"/>
      <c r="W17005"/>
      <c r="Y17005" s="36"/>
      <c r="AA17005" s="5"/>
      <c r="AC17005" s="36"/>
      <c r="AD17005" s="36"/>
      <c r="AE17005"/>
      <c r="AF17005"/>
      <c r="AH17005" s="36"/>
      <c r="AJ17005"/>
    </row>
    <row r="17006" spans="14:36">
      <c r="N17006" s="36"/>
      <c r="R17006" s="5"/>
      <c r="W17006"/>
      <c r="Y17006" s="36"/>
      <c r="AA17006" s="5"/>
      <c r="AC17006" s="36"/>
      <c r="AD17006" s="36"/>
      <c r="AE17006"/>
      <c r="AF17006"/>
      <c r="AH17006" s="36"/>
      <c r="AJ17006"/>
    </row>
    <row r="17007" spans="14:36">
      <c r="N17007" s="36"/>
      <c r="R17007" s="5"/>
      <c r="W17007"/>
      <c r="Y17007" s="36"/>
      <c r="AA17007" s="5"/>
      <c r="AC17007" s="36"/>
      <c r="AD17007" s="36"/>
      <c r="AE17007"/>
      <c r="AF17007"/>
      <c r="AH17007" s="36"/>
      <c r="AJ17007"/>
    </row>
    <row r="17008" spans="14:36">
      <c r="N17008" s="36"/>
      <c r="R17008" s="5"/>
      <c r="W17008"/>
      <c r="Y17008" s="36"/>
      <c r="AA17008" s="5"/>
      <c r="AC17008" s="36"/>
      <c r="AD17008" s="36"/>
      <c r="AE17008"/>
      <c r="AF17008"/>
      <c r="AH17008" s="36"/>
      <c r="AJ17008"/>
    </row>
    <row r="17009" spans="14:36">
      <c r="N17009" s="36"/>
      <c r="R17009" s="5"/>
      <c r="W17009"/>
      <c r="Y17009" s="36"/>
      <c r="AA17009" s="5"/>
      <c r="AC17009" s="36"/>
      <c r="AD17009" s="36"/>
      <c r="AE17009"/>
      <c r="AF17009"/>
      <c r="AH17009" s="36"/>
      <c r="AJ17009"/>
    </row>
    <row r="17010" spans="14:36">
      <c r="N17010" s="36"/>
      <c r="R17010" s="5"/>
      <c r="W17010"/>
      <c r="Y17010" s="36"/>
      <c r="AA17010" s="5"/>
      <c r="AC17010" s="36"/>
      <c r="AD17010" s="36"/>
      <c r="AE17010"/>
      <c r="AF17010"/>
      <c r="AH17010" s="36"/>
      <c r="AJ17010"/>
    </row>
    <row r="17011" spans="14:36">
      <c r="N17011" s="36"/>
      <c r="R17011" s="5"/>
      <c r="W17011"/>
      <c r="Y17011" s="36"/>
      <c r="AA17011" s="5"/>
      <c r="AC17011" s="36"/>
      <c r="AD17011" s="36"/>
      <c r="AE17011"/>
      <c r="AF17011"/>
      <c r="AH17011" s="36"/>
      <c r="AJ17011"/>
    </row>
    <row r="17012" spans="14:36">
      <c r="N17012" s="36"/>
      <c r="R17012" s="5"/>
      <c r="W17012"/>
      <c r="Y17012" s="36"/>
      <c r="AA17012" s="5"/>
      <c r="AC17012" s="36"/>
      <c r="AD17012" s="36"/>
      <c r="AE17012"/>
      <c r="AF17012"/>
      <c r="AH17012" s="36"/>
      <c r="AJ17012"/>
    </row>
    <row r="17013" spans="14:36">
      <c r="N17013" s="36"/>
      <c r="R17013" s="5"/>
      <c r="W17013"/>
      <c r="Y17013" s="36"/>
      <c r="AA17013" s="5"/>
      <c r="AC17013" s="36"/>
      <c r="AD17013" s="36"/>
      <c r="AE17013"/>
      <c r="AF17013"/>
      <c r="AH17013" s="36"/>
      <c r="AJ17013"/>
    </row>
    <row r="17014" spans="14:36">
      <c r="N17014" s="36"/>
      <c r="R17014" s="5"/>
      <c r="W17014"/>
      <c r="Y17014" s="36"/>
      <c r="AA17014" s="5"/>
      <c r="AC17014" s="36"/>
      <c r="AD17014" s="36"/>
      <c r="AE17014"/>
      <c r="AF17014"/>
      <c r="AH17014" s="36"/>
      <c r="AJ17014"/>
    </row>
    <row r="17015" spans="14:36">
      <c r="N17015" s="36"/>
      <c r="R17015" s="5"/>
      <c r="W17015"/>
      <c r="Y17015" s="36"/>
      <c r="AA17015" s="5"/>
      <c r="AC17015" s="36"/>
      <c r="AD17015" s="36"/>
      <c r="AE17015"/>
      <c r="AF17015"/>
      <c r="AH17015" s="36"/>
      <c r="AJ17015"/>
    </row>
    <row r="17016" spans="14:36">
      <c r="N17016" s="36"/>
      <c r="R17016" s="5"/>
      <c r="W17016"/>
      <c r="Y17016" s="36"/>
      <c r="AA17016" s="5"/>
      <c r="AC17016" s="36"/>
      <c r="AD17016" s="36"/>
      <c r="AE17016"/>
      <c r="AF17016"/>
      <c r="AH17016" s="36"/>
      <c r="AJ17016"/>
    </row>
    <row r="17017" spans="14:36">
      <c r="N17017" s="36"/>
      <c r="R17017" s="5"/>
      <c r="W17017"/>
      <c r="Y17017" s="36"/>
      <c r="AA17017" s="5"/>
      <c r="AC17017" s="36"/>
      <c r="AD17017" s="36"/>
      <c r="AE17017"/>
      <c r="AF17017"/>
      <c r="AH17017" s="36"/>
      <c r="AJ17017"/>
    </row>
    <row r="17018" spans="14:36">
      <c r="N17018" s="36"/>
      <c r="R17018" s="5"/>
      <c r="W17018"/>
      <c r="Y17018" s="36"/>
      <c r="AA17018" s="5"/>
      <c r="AC17018" s="36"/>
      <c r="AD17018" s="36"/>
      <c r="AE17018"/>
      <c r="AF17018"/>
      <c r="AH17018" s="36"/>
      <c r="AJ17018"/>
    </row>
    <row r="17019" spans="14:36">
      <c r="N17019" s="36"/>
      <c r="R17019" s="5"/>
      <c r="W17019"/>
      <c r="Y17019" s="36"/>
      <c r="AA17019" s="5"/>
      <c r="AC17019" s="36"/>
      <c r="AD17019" s="36"/>
      <c r="AE17019"/>
      <c r="AF17019"/>
      <c r="AH17019" s="36"/>
      <c r="AJ17019"/>
    </row>
    <row r="17020" spans="14:36">
      <c r="N17020" s="36"/>
      <c r="R17020" s="5"/>
      <c r="W17020"/>
      <c r="Y17020" s="36"/>
      <c r="AA17020" s="5"/>
      <c r="AC17020" s="36"/>
      <c r="AD17020" s="36"/>
      <c r="AE17020"/>
      <c r="AF17020"/>
      <c r="AH17020" s="36"/>
      <c r="AJ17020"/>
    </row>
    <row r="17021" spans="14:36">
      <c r="N17021" s="36"/>
      <c r="R17021" s="5"/>
      <c r="W17021"/>
      <c r="Y17021" s="36"/>
      <c r="AA17021" s="5"/>
      <c r="AC17021" s="36"/>
      <c r="AD17021" s="36"/>
      <c r="AE17021"/>
      <c r="AF17021"/>
      <c r="AH17021" s="36"/>
      <c r="AJ17021"/>
    </row>
    <row r="17022" spans="14:36">
      <c r="N17022" s="36"/>
      <c r="R17022" s="5"/>
      <c r="W17022"/>
      <c r="Y17022" s="36"/>
      <c r="AA17022" s="5"/>
      <c r="AC17022" s="36"/>
      <c r="AD17022" s="36"/>
      <c r="AE17022"/>
      <c r="AF17022"/>
      <c r="AH17022" s="36"/>
      <c r="AJ17022"/>
    </row>
    <row r="17023" spans="14:36">
      <c r="N17023" s="36"/>
      <c r="R17023" s="5"/>
      <c r="W17023"/>
      <c r="Y17023" s="36"/>
      <c r="AA17023" s="5"/>
      <c r="AC17023" s="36"/>
      <c r="AD17023" s="36"/>
      <c r="AE17023"/>
      <c r="AF17023"/>
      <c r="AH17023" s="36"/>
      <c r="AJ17023"/>
    </row>
    <row r="17024" spans="14:36">
      <c r="N17024" s="36"/>
      <c r="R17024" s="5"/>
      <c r="W17024"/>
      <c r="Y17024" s="36"/>
      <c r="AA17024" s="5"/>
      <c r="AC17024" s="36"/>
      <c r="AD17024" s="36"/>
      <c r="AE17024"/>
      <c r="AF17024"/>
      <c r="AH17024" s="36"/>
      <c r="AJ17024"/>
    </row>
    <row r="17025" spans="14:36">
      <c r="N17025" s="36"/>
      <c r="R17025" s="5"/>
      <c r="W17025"/>
      <c r="Y17025" s="36"/>
      <c r="AA17025" s="5"/>
      <c r="AC17025" s="36"/>
      <c r="AD17025" s="36"/>
      <c r="AE17025"/>
      <c r="AF17025"/>
      <c r="AH17025" s="36"/>
      <c r="AJ17025"/>
    </row>
    <row r="17026" spans="14:36">
      <c r="N17026" s="36"/>
      <c r="R17026" s="5"/>
      <c r="W17026"/>
      <c r="Y17026" s="36"/>
      <c r="AA17026" s="5"/>
      <c r="AC17026" s="36"/>
      <c r="AD17026" s="36"/>
      <c r="AE17026"/>
      <c r="AF17026"/>
      <c r="AH17026" s="36"/>
      <c r="AJ17026"/>
    </row>
    <row r="17027" spans="14:36">
      <c r="N17027" s="36"/>
      <c r="R17027" s="5"/>
      <c r="W17027"/>
      <c r="Y17027" s="36"/>
      <c r="AA17027" s="5"/>
      <c r="AC17027" s="36"/>
      <c r="AD17027" s="36"/>
      <c r="AE17027"/>
      <c r="AF17027"/>
      <c r="AH17027" s="36"/>
      <c r="AJ17027"/>
    </row>
    <row r="17028" spans="14:36">
      <c r="N17028" s="36"/>
      <c r="R17028" s="5"/>
      <c r="W17028"/>
      <c r="Y17028" s="36"/>
      <c r="AA17028" s="5"/>
      <c r="AC17028" s="36"/>
      <c r="AD17028" s="36"/>
      <c r="AE17028"/>
      <c r="AF17028"/>
      <c r="AH17028" s="36"/>
      <c r="AJ17028"/>
    </row>
    <row r="17029" spans="14:36">
      <c r="N17029" s="36"/>
      <c r="R17029" s="5"/>
      <c r="W17029"/>
      <c r="Y17029" s="36"/>
      <c r="AA17029" s="5"/>
      <c r="AC17029" s="36"/>
      <c r="AD17029" s="36"/>
      <c r="AE17029"/>
      <c r="AF17029"/>
      <c r="AH17029" s="36"/>
      <c r="AJ17029"/>
    </row>
    <row r="17030" spans="14:36">
      <c r="N17030" s="36"/>
      <c r="R17030" s="5"/>
      <c r="W17030"/>
      <c r="Y17030" s="36"/>
      <c r="AA17030" s="5"/>
      <c r="AC17030" s="36"/>
      <c r="AD17030" s="36"/>
      <c r="AE17030"/>
      <c r="AF17030"/>
      <c r="AH17030" s="36"/>
      <c r="AJ17030"/>
    </row>
    <row r="17031" spans="14:36">
      <c r="N17031" s="36"/>
      <c r="R17031" s="5"/>
      <c r="W17031"/>
      <c r="Y17031" s="36"/>
      <c r="AA17031" s="5"/>
      <c r="AC17031" s="36"/>
      <c r="AD17031" s="36"/>
      <c r="AE17031"/>
      <c r="AF17031"/>
      <c r="AH17031" s="36"/>
      <c r="AJ17031"/>
    </row>
    <row r="17032" spans="14:36">
      <c r="N17032" s="36"/>
      <c r="R17032" s="5"/>
      <c r="W17032"/>
      <c r="Y17032" s="36"/>
      <c r="AA17032" s="5"/>
      <c r="AC17032" s="36"/>
      <c r="AD17032" s="36"/>
      <c r="AE17032"/>
      <c r="AF17032"/>
      <c r="AH17032" s="36"/>
      <c r="AJ17032"/>
    </row>
    <row r="17033" spans="14:36">
      <c r="N17033" s="36"/>
      <c r="R17033" s="5"/>
      <c r="W17033"/>
      <c r="Y17033" s="36"/>
      <c r="AA17033" s="5"/>
      <c r="AC17033" s="36"/>
      <c r="AD17033" s="36"/>
      <c r="AE17033"/>
      <c r="AF17033"/>
      <c r="AH17033" s="36"/>
      <c r="AJ17033"/>
    </row>
    <row r="17034" spans="14:36">
      <c r="N17034" s="36"/>
      <c r="R17034" s="5"/>
      <c r="W17034"/>
      <c r="Y17034" s="36"/>
      <c r="AA17034" s="5"/>
      <c r="AC17034" s="36"/>
      <c r="AD17034" s="36"/>
      <c r="AE17034"/>
      <c r="AF17034"/>
      <c r="AH17034" s="36"/>
      <c r="AJ17034"/>
    </row>
    <row r="17035" spans="14:36">
      <c r="N17035" s="36"/>
      <c r="R17035" s="5"/>
      <c r="W17035"/>
      <c r="Y17035" s="36"/>
      <c r="AA17035" s="5"/>
      <c r="AC17035" s="36"/>
      <c r="AD17035" s="36"/>
      <c r="AE17035"/>
      <c r="AF17035"/>
      <c r="AH17035" s="36"/>
      <c r="AJ17035"/>
    </row>
    <row r="17036" spans="14:36">
      <c r="N17036" s="36"/>
      <c r="R17036" s="5"/>
      <c r="W17036"/>
      <c r="Y17036" s="36"/>
      <c r="AA17036" s="5"/>
      <c r="AC17036" s="36"/>
      <c r="AD17036" s="36"/>
      <c r="AE17036"/>
      <c r="AF17036"/>
      <c r="AH17036" s="36"/>
      <c r="AJ17036"/>
    </row>
    <row r="17037" spans="14:36">
      <c r="N17037" s="36"/>
      <c r="R17037" s="5"/>
      <c r="W17037"/>
      <c r="Y17037" s="36"/>
      <c r="AA17037" s="5"/>
      <c r="AC17037" s="36"/>
      <c r="AD17037" s="36"/>
      <c r="AE17037"/>
      <c r="AF17037"/>
      <c r="AH17037" s="36"/>
      <c r="AJ17037"/>
    </row>
    <row r="17038" spans="14:36">
      <c r="N17038" s="36"/>
      <c r="R17038" s="5"/>
      <c r="W17038"/>
      <c r="Y17038" s="36"/>
      <c r="AA17038" s="5"/>
      <c r="AC17038" s="36"/>
      <c r="AD17038" s="36"/>
      <c r="AE17038"/>
      <c r="AF17038"/>
      <c r="AH17038" s="36"/>
      <c r="AJ17038"/>
    </row>
    <row r="17039" spans="14:36">
      <c r="N17039" s="36"/>
      <c r="R17039" s="5"/>
      <c r="W17039"/>
      <c r="Y17039" s="36"/>
      <c r="AA17039" s="5"/>
      <c r="AC17039" s="36"/>
      <c r="AD17039" s="36"/>
      <c r="AE17039"/>
      <c r="AF17039"/>
      <c r="AH17039" s="36"/>
      <c r="AJ17039"/>
    </row>
    <row r="17040" spans="14:36">
      <c r="N17040" s="36"/>
      <c r="R17040" s="5"/>
      <c r="W17040"/>
      <c r="Y17040" s="36"/>
      <c r="AA17040" s="5"/>
      <c r="AC17040" s="36"/>
      <c r="AD17040" s="36"/>
      <c r="AE17040"/>
      <c r="AF17040"/>
      <c r="AH17040" s="36"/>
      <c r="AJ17040"/>
    </row>
    <row r="17041" spans="14:36">
      <c r="N17041" s="36"/>
      <c r="R17041" s="5"/>
      <c r="W17041"/>
      <c r="Y17041" s="36"/>
      <c r="AA17041" s="5"/>
      <c r="AC17041" s="36"/>
      <c r="AD17041" s="36"/>
      <c r="AE17041"/>
      <c r="AF17041"/>
      <c r="AH17041" s="36"/>
      <c r="AJ17041"/>
    </row>
    <row r="17042" spans="14:36">
      <c r="N17042" s="36"/>
      <c r="R17042" s="5"/>
      <c r="W17042"/>
      <c r="Y17042" s="36"/>
      <c r="AA17042" s="5"/>
      <c r="AC17042" s="36"/>
      <c r="AD17042" s="36"/>
      <c r="AE17042"/>
      <c r="AF17042"/>
      <c r="AH17042" s="36"/>
      <c r="AJ17042"/>
    </row>
    <row r="17043" spans="14:36">
      <c r="N17043" s="36"/>
      <c r="R17043" s="5"/>
      <c r="W17043"/>
      <c r="Y17043" s="36"/>
      <c r="AA17043" s="5"/>
      <c r="AC17043" s="36"/>
      <c r="AD17043" s="36"/>
      <c r="AE17043"/>
      <c r="AF17043"/>
      <c r="AH17043" s="36"/>
      <c r="AJ17043"/>
    </row>
    <row r="17044" spans="14:36">
      <c r="N17044" s="36"/>
      <c r="R17044" s="5"/>
      <c r="W17044"/>
      <c r="Y17044" s="36"/>
      <c r="AA17044" s="5"/>
      <c r="AC17044" s="36"/>
      <c r="AD17044" s="36"/>
      <c r="AE17044"/>
      <c r="AF17044"/>
      <c r="AH17044" s="36"/>
      <c r="AJ17044"/>
    </row>
    <row r="17045" spans="14:36">
      <c r="N17045" s="36"/>
      <c r="R17045" s="5"/>
      <c r="W17045"/>
      <c r="Y17045" s="36"/>
      <c r="AA17045" s="5"/>
      <c r="AC17045" s="36"/>
      <c r="AD17045" s="36"/>
      <c r="AE17045"/>
      <c r="AF17045"/>
      <c r="AH17045" s="36"/>
      <c r="AJ17045"/>
    </row>
    <row r="17046" spans="14:36">
      <c r="N17046" s="36"/>
      <c r="R17046" s="5"/>
      <c r="W17046"/>
      <c r="Y17046" s="36"/>
      <c r="AA17046" s="5"/>
      <c r="AC17046" s="36"/>
      <c r="AD17046" s="36"/>
      <c r="AE17046"/>
      <c r="AF17046"/>
      <c r="AH17046" s="36"/>
      <c r="AJ17046"/>
    </row>
    <row r="17047" spans="14:36">
      <c r="N17047" s="36"/>
      <c r="R17047" s="5"/>
      <c r="W17047"/>
      <c r="Y17047" s="36"/>
      <c r="AA17047" s="5"/>
      <c r="AC17047" s="36"/>
      <c r="AD17047" s="36"/>
      <c r="AE17047"/>
      <c r="AF17047"/>
      <c r="AH17047" s="36"/>
      <c r="AJ17047"/>
    </row>
    <row r="17048" spans="14:36">
      <c r="N17048" s="36"/>
      <c r="R17048" s="5"/>
      <c r="W17048"/>
      <c r="Y17048" s="36"/>
      <c r="AA17048" s="5"/>
      <c r="AC17048" s="36"/>
      <c r="AD17048" s="36"/>
      <c r="AE17048"/>
      <c r="AF17048"/>
      <c r="AH17048" s="36"/>
      <c r="AJ17048"/>
    </row>
    <row r="17049" spans="14:36">
      <c r="N17049" s="36"/>
      <c r="R17049" s="5"/>
      <c r="W17049"/>
      <c r="Y17049" s="36"/>
      <c r="AA17049" s="5"/>
      <c r="AC17049" s="36"/>
      <c r="AD17049" s="36"/>
      <c r="AE17049"/>
      <c r="AF17049"/>
      <c r="AH17049" s="36"/>
      <c r="AJ17049"/>
    </row>
    <row r="17050" spans="14:36">
      <c r="N17050" s="36"/>
      <c r="R17050" s="5"/>
      <c r="W17050"/>
      <c r="Y17050" s="36"/>
      <c r="AA17050" s="5"/>
      <c r="AC17050" s="36"/>
      <c r="AD17050" s="36"/>
      <c r="AE17050"/>
      <c r="AF17050"/>
      <c r="AH17050" s="36"/>
      <c r="AJ17050"/>
    </row>
    <row r="17051" spans="14:36">
      <c r="N17051" s="36"/>
      <c r="R17051" s="5"/>
      <c r="W17051"/>
      <c r="Y17051" s="36"/>
      <c r="AA17051" s="5"/>
      <c r="AC17051" s="36"/>
      <c r="AD17051" s="36"/>
      <c r="AE17051"/>
      <c r="AF17051"/>
      <c r="AH17051" s="36"/>
      <c r="AJ17051"/>
    </row>
    <row r="17052" spans="14:36">
      <c r="N17052" s="36"/>
      <c r="R17052" s="5"/>
      <c r="W17052"/>
      <c r="Y17052" s="36"/>
      <c r="AA17052" s="5"/>
      <c r="AC17052" s="36"/>
      <c r="AD17052" s="36"/>
      <c r="AE17052"/>
      <c r="AF17052"/>
      <c r="AH17052" s="36"/>
      <c r="AJ17052"/>
    </row>
    <row r="17053" spans="14:36">
      <c r="N17053" s="36"/>
      <c r="R17053" s="5"/>
      <c r="W17053"/>
      <c r="Y17053" s="36"/>
      <c r="AA17053" s="5"/>
      <c r="AC17053" s="36"/>
      <c r="AD17053" s="36"/>
      <c r="AE17053"/>
      <c r="AF17053"/>
      <c r="AH17053" s="36"/>
      <c r="AJ17053"/>
    </row>
    <row r="17054" spans="14:36">
      <c r="N17054" s="36"/>
      <c r="R17054" s="5"/>
      <c r="W17054"/>
      <c r="Y17054" s="36"/>
      <c r="AA17054" s="5"/>
      <c r="AC17054" s="36"/>
      <c r="AD17054" s="36"/>
      <c r="AE17054"/>
      <c r="AF17054"/>
      <c r="AH17054" s="36"/>
      <c r="AJ17054"/>
    </row>
    <row r="17055" spans="14:36">
      <c r="N17055" s="36"/>
      <c r="R17055" s="5"/>
      <c r="W17055"/>
      <c r="Y17055" s="36"/>
      <c r="AA17055" s="5"/>
      <c r="AC17055" s="36"/>
      <c r="AD17055" s="36"/>
      <c r="AE17055"/>
      <c r="AF17055"/>
      <c r="AH17055" s="36"/>
      <c r="AJ17055"/>
    </row>
    <row r="17056" spans="14:36">
      <c r="N17056" s="36"/>
      <c r="R17056" s="5"/>
      <c r="W17056"/>
      <c r="Y17056" s="36"/>
      <c r="AA17056" s="5"/>
      <c r="AC17056" s="36"/>
      <c r="AD17056" s="36"/>
      <c r="AE17056"/>
      <c r="AF17056"/>
      <c r="AH17056" s="36"/>
      <c r="AJ17056"/>
    </row>
    <row r="17057" spans="14:36">
      <c r="N17057" s="36"/>
      <c r="R17057" s="5"/>
      <c r="W17057"/>
      <c r="Y17057" s="36"/>
      <c r="AA17057" s="5"/>
      <c r="AC17057" s="36"/>
      <c r="AD17057" s="36"/>
      <c r="AE17057"/>
      <c r="AF17057"/>
      <c r="AH17057" s="36"/>
      <c r="AJ17057"/>
    </row>
    <row r="17058" spans="14:36">
      <c r="N17058" s="36"/>
      <c r="R17058" s="5"/>
      <c r="W17058"/>
      <c r="Y17058" s="36"/>
      <c r="AA17058" s="5"/>
      <c r="AC17058" s="36"/>
      <c r="AD17058" s="36"/>
      <c r="AE17058"/>
      <c r="AF17058"/>
      <c r="AH17058" s="36"/>
      <c r="AJ17058"/>
    </row>
    <row r="17059" spans="14:36">
      <c r="N17059" s="36"/>
      <c r="R17059" s="5"/>
      <c r="W17059"/>
      <c r="Y17059" s="36"/>
      <c r="AA17059" s="5"/>
      <c r="AC17059" s="36"/>
      <c r="AD17059" s="36"/>
      <c r="AE17059"/>
      <c r="AF17059"/>
      <c r="AH17059" s="36"/>
      <c r="AJ17059"/>
    </row>
    <row r="17060" spans="14:36">
      <c r="N17060" s="36"/>
      <c r="R17060" s="5"/>
      <c r="W17060"/>
      <c r="Y17060" s="36"/>
      <c r="AA17060" s="5"/>
      <c r="AC17060" s="36"/>
      <c r="AD17060" s="36"/>
      <c r="AE17060"/>
      <c r="AF17060"/>
      <c r="AH17060" s="36"/>
      <c r="AJ17060"/>
    </row>
    <row r="17061" spans="14:36">
      <c r="N17061" s="36"/>
      <c r="R17061" s="5"/>
      <c r="W17061"/>
      <c r="Y17061" s="36"/>
      <c r="AA17061" s="5"/>
      <c r="AC17061" s="36"/>
      <c r="AD17061" s="36"/>
      <c r="AE17061"/>
      <c r="AF17061"/>
      <c r="AH17061" s="36"/>
      <c r="AJ17061"/>
    </row>
    <row r="17062" spans="14:36">
      <c r="N17062" s="36"/>
      <c r="R17062" s="5"/>
      <c r="W17062"/>
      <c r="Y17062" s="36"/>
      <c r="AA17062" s="5"/>
      <c r="AC17062" s="36"/>
      <c r="AD17062" s="36"/>
      <c r="AE17062"/>
      <c r="AF17062"/>
      <c r="AH17062" s="36"/>
      <c r="AJ17062"/>
    </row>
    <row r="17063" spans="14:36">
      <c r="N17063" s="36"/>
      <c r="R17063" s="5"/>
      <c r="W17063"/>
      <c r="Y17063" s="36"/>
      <c r="AA17063" s="5"/>
      <c r="AC17063" s="36"/>
      <c r="AD17063" s="36"/>
      <c r="AE17063"/>
      <c r="AF17063"/>
      <c r="AH17063" s="36"/>
      <c r="AJ17063"/>
    </row>
    <row r="17064" spans="14:36">
      <c r="N17064" s="36"/>
      <c r="R17064" s="5"/>
      <c r="W17064"/>
      <c r="Y17064" s="36"/>
      <c r="AA17064" s="5"/>
      <c r="AC17064" s="36"/>
      <c r="AD17064" s="36"/>
      <c r="AE17064"/>
      <c r="AF17064"/>
      <c r="AH17064" s="36"/>
      <c r="AJ17064"/>
    </row>
    <row r="17065" spans="14:36">
      <c r="N17065" s="36"/>
      <c r="R17065" s="5"/>
      <c r="W17065"/>
      <c r="Y17065" s="36"/>
      <c r="AA17065" s="5"/>
      <c r="AC17065" s="36"/>
      <c r="AD17065" s="36"/>
      <c r="AE17065"/>
      <c r="AF17065"/>
      <c r="AH17065" s="36"/>
      <c r="AJ17065"/>
    </row>
    <row r="17066" spans="14:36">
      <c r="N17066" s="36"/>
      <c r="R17066" s="5"/>
      <c r="W17066"/>
      <c r="Y17066" s="36"/>
      <c r="AA17066" s="5"/>
      <c r="AC17066" s="36"/>
      <c r="AD17066" s="36"/>
      <c r="AE17066"/>
      <c r="AF17066"/>
      <c r="AH17066" s="36"/>
      <c r="AJ17066"/>
    </row>
    <row r="17067" spans="14:36">
      <c r="N17067" s="36"/>
      <c r="R17067" s="5"/>
      <c r="W17067"/>
      <c r="Y17067" s="36"/>
      <c r="AA17067" s="5"/>
      <c r="AC17067" s="36"/>
      <c r="AD17067" s="36"/>
      <c r="AE17067"/>
      <c r="AF17067"/>
      <c r="AH17067" s="36"/>
      <c r="AJ17067"/>
    </row>
    <row r="17068" spans="14:36">
      <c r="N17068" s="36"/>
      <c r="R17068" s="5"/>
      <c r="W17068"/>
      <c r="Y17068" s="36"/>
      <c r="AA17068" s="5"/>
      <c r="AC17068" s="36"/>
      <c r="AD17068" s="36"/>
      <c r="AE17068"/>
      <c r="AF17068"/>
      <c r="AH17068" s="36"/>
      <c r="AJ17068"/>
    </row>
    <row r="17069" spans="14:36">
      <c r="N17069" s="36"/>
      <c r="R17069" s="5"/>
      <c r="W17069"/>
      <c r="Y17069" s="36"/>
      <c r="AA17069" s="5"/>
      <c r="AC17069" s="36"/>
      <c r="AD17069" s="36"/>
      <c r="AE17069"/>
      <c r="AF17069"/>
      <c r="AH17069" s="36"/>
      <c r="AJ17069"/>
    </row>
    <row r="17070" spans="14:36">
      <c r="N17070" s="36"/>
      <c r="R17070" s="5"/>
      <c r="W17070"/>
      <c r="Y17070" s="36"/>
      <c r="AA17070" s="5"/>
      <c r="AC17070" s="36"/>
      <c r="AD17070" s="36"/>
      <c r="AE17070"/>
      <c r="AF17070"/>
      <c r="AH17070" s="36"/>
      <c r="AJ17070"/>
    </row>
    <row r="17071" spans="14:36">
      <c r="N17071" s="36"/>
      <c r="R17071" s="5"/>
      <c r="W17071"/>
      <c r="Y17071" s="36"/>
      <c r="AA17071" s="5"/>
      <c r="AC17071" s="36"/>
      <c r="AD17071" s="36"/>
      <c r="AE17071"/>
      <c r="AF17071"/>
      <c r="AH17071" s="36"/>
      <c r="AJ17071"/>
    </row>
    <row r="17072" spans="14:36">
      <c r="N17072" s="36"/>
      <c r="R17072" s="5"/>
      <c r="W17072"/>
      <c r="Y17072" s="36"/>
      <c r="AA17072" s="5"/>
      <c r="AC17072" s="36"/>
      <c r="AD17072" s="36"/>
      <c r="AE17072"/>
      <c r="AF17072"/>
      <c r="AH17072" s="36"/>
      <c r="AJ17072"/>
    </row>
    <row r="17073" spans="14:36">
      <c r="N17073" s="36"/>
      <c r="R17073" s="5"/>
      <c r="W17073"/>
      <c r="Y17073" s="36"/>
      <c r="AA17073" s="5"/>
      <c r="AC17073" s="36"/>
      <c r="AD17073" s="36"/>
      <c r="AE17073"/>
      <c r="AF17073"/>
      <c r="AH17073" s="36"/>
      <c r="AJ17073"/>
    </row>
    <row r="17074" spans="14:36">
      <c r="N17074" s="36"/>
      <c r="R17074" s="5"/>
      <c r="W17074"/>
      <c r="Y17074" s="36"/>
      <c r="AA17074" s="5"/>
      <c r="AC17074" s="36"/>
      <c r="AD17074" s="36"/>
      <c r="AE17074"/>
      <c r="AF17074"/>
      <c r="AH17074" s="36"/>
      <c r="AJ17074"/>
    </row>
    <row r="17075" spans="14:36">
      <c r="N17075" s="36"/>
      <c r="R17075" s="5"/>
      <c r="W17075"/>
      <c r="Y17075" s="36"/>
      <c r="AA17075" s="5"/>
      <c r="AC17075" s="36"/>
      <c r="AD17075" s="36"/>
      <c r="AE17075"/>
      <c r="AF17075"/>
      <c r="AH17075" s="36"/>
      <c r="AJ17075"/>
    </row>
    <row r="17076" spans="14:36">
      <c r="N17076" s="36"/>
      <c r="R17076" s="5"/>
      <c r="W17076"/>
      <c r="Y17076" s="36"/>
      <c r="AA17076" s="5"/>
      <c r="AC17076" s="36"/>
      <c r="AD17076" s="36"/>
      <c r="AE17076"/>
      <c r="AF17076"/>
      <c r="AH17076" s="36"/>
      <c r="AJ17076"/>
    </row>
    <row r="17077" spans="14:36">
      <c r="N17077" s="36"/>
      <c r="R17077" s="5"/>
      <c r="W17077"/>
      <c r="Y17077" s="36"/>
      <c r="AA17077" s="5"/>
      <c r="AC17077" s="36"/>
      <c r="AD17077" s="36"/>
      <c r="AE17077"/>
      <c r="AF17077"/>
      <c r="AH17077" s="36"/>
      <c r="AJ17077"/>
    </row>
    <row r="17078" spans="14:36">
      <c r="N17078" s="36"/>
      <c r="R17078" s="5"/>
      <c r="W17078"/>
      <c r="Y17078" s="36"/>
      <c r="AA17078" s="5"/>
      <c r="AC17078" s="36"/>
      <c r="AD17078" s="36"/>
      <c r="AE17078"/>
      <c r="AF17078"/>
      <c r="AH17078" s="36"/>
      <c r="AJ17078"/>
    </row>
    <row r="17079" spans="14:36">
      <c r="N17079" s="36"/>
      <c r="R17079" s="5"/>
      <c r="W17079"/>
      <c r="Y17079" s="36"/>
      <c r="AA17079" s="5"/>
      <c r="AC17079" s="36"/>
      <c r="AD17079" s="36"/>
      <c r="AE17079"/>
      <c r="AF17079"/>
      <c r="AH17079" s="36"/>
      <c r="AJ17079"/>
    </row>
    <row r="17080" spans="14:36">
      <c r="N17080" s="36"/>
      <c r="R17080" s="5"/>
      <c r="W17080"/>
      <c r="Y17080" s="36"/>
      <c r="AA17080" s="5"/>
      <c r="AC17080" s="36"/>
      <c r="AD17080" s="36"/>
      <c r="AE17080"/>
      <c r="AF17080"/>
      <c r="AH17080" s="36"/>
      <c r="AJ17080"/>
    </row>
    <row r="17081" spans="14:36">
      <c r="N17081" s="36"/>
      <c r="R17081" s="5"/>
      <c r="W17081"/>
      <c r="Y17081" s="36"/>
      <c r="AA17081" s="5"/>
      <c r="AC17081" s="36"/>
      <c r="AD17081" s="36"/>
      <c r="AE17081"/>
      <c r="AF17081"/>
      <c r="AH17081" s="36"/>
      <c r="AJ17081"/>
    </row>
    <row r="17082" spans="14:36">
      <c r="N17082" s="36"/>
      <c r="R17082" s="5"/>
      <c r="W17082"/>
      <c r="Y17082" s="36"/>
      <c r="AA17082" s="5"/>
      <c r="AC17082" s="36"/>
      <c r="AD17082" s="36"/>
      <c r="AE17082"/>
      <c r="AF17082"/>
      <c r="AH17082" s="36"/>
      <c r="AJ17082"/>
    </row>
    <row r="17083" spans="14:36">
      <c r="N17083" s="36"/>
      <c r="R17083" s="5"/>
      <c r="W17083"/>
      <c r="Y17083" s="36"/>
      <c r="AA17083" s="5"/>
      <c r="AC17083" s="36"/>
      <c r="AD17083" s="36"/>
      <c r="AE17083"/>
      <c r="AF17083"/>
      <c r="AH17083" s="36"/>
      <c r="AJ17083"/>
    </row>
    <row r="17084" spans="14:36">
      <c r="N17084" s="36"/>
      <c r="R17084" s="5"/>
      <c r="W17084"/>
      <c r="Y17084" s="36"/>
      <c r="AA17084" s="5"/>
      <c r="AC17084" s="36"/>
      <c r="AD17084" s="36"/>
      <c r="AE17084"/>
      <c r="AF17084"/>
      <c r="AH17084" s="36"/>
      <c r="AJ17084"/>
    </row>
    <row r="17085" spans="14:36">
      <c r="N17085" s="36"/>
      <c r="R17085" s="5"/>
      <c r="W17085"/>
      <c r="Y17085" s="36"/>
      <c r="AA17085" s="5"/>
      <c r="AC17085" s="36"/>
      <c r="AD17085" s="36"/>
      <c r="AE17085"/>
      <c r="AF17085"/>
      <c r="AH17085" s="36"/>
      <c r="AJ17085"/>
    </row>
    <row r="17086" spans="14:36">
      <c r="N17086" s="36"/>
      <c r="R17086" s="5"/>
      <c r="W17086"/>
      <c r="Y17086" s="36"/>
      <c r="AA17086" s="5"/>
      <c r="AC17086" s="36"/>
      <c r="AD17086" s="36"/>
      <c r="AE17086"/>
      <c r="AF17086"/>
      <c r="AH17086" s="36"/>
      <c r="AJ17086"/>
    </row>
    <row r="17087" spans="14:36">
      <c r="N17087" s="36"/>
      <c r="R17087" s="5"/>
      <c r="W17087"/>
      <c r="Y17087" s="36"/>
      <c r="AA17087" s="5"/>
      <c r="AC17087" s="36"/>
      <c r="AD17087" s="36"/>
      <c r="AE17087"/>
      <c r="AF17087"/>
      <c r="AH17087" s="36"/>
      <c r="AJ17087"/>
    </row>
    <row r="17088" spans="14:36">
      <c r="N17088" s="36"/>
      <c r="R17088" s="5"/>
      <c r="W17088"/>
      <c r="Y17088" s="36"/>
      <c r="AA17088" s="5"/>
      <c r="AC17088" s="36"/>
      <c r="AD17088" s="36"/>
      <c r="AE17088"/>
      <c r="AF17088"/>
      <c r="AH17088" s="36"/>
      <c r="AJ17088"/>
    </row>
    <row r="17089" spans="14:36">
      <c r="N17089" s="36"/>
      <c r="R17089" s="5"/>
      <c r="W17089"/>
      <c r="Y17089" s="36"/>
      <c r="AA17089" s="5"/>
      <c r="AC17089" s="36"/>
      <c r="AD17089" s="36"/>
      <c r="AE17089"/>
      <c r="AF17089"/>
      <c r="AH17089" s="36"/>
      <c r="AJ17089"/>
    </row>
    <row r="17090" spans="14:36">
      <c r="N17090" s="36"/>
      <c r="R17090" s="5"/>
      <c r="W17090"/>
      <c r="Y17090" s="36"/>
      <c r="AA17090" s="5"/>
      <c r="AC17090" s="36"/>
      <c r="AD17090" s="36"/>
      <c r="AE17090"/>
      <c r="AF17090"/>
      <c r="AH17090" s="36"/>
      <c r="AJ17090"/>
    </row>
    <row r="17091" spans="14:36">
      <c r="N17091" s="36"/>
      <c r="R17091" s="5"/>
      <c r="W17091"/>
      <c r="Y17091" s="36"/>
      <c r="AA17091" s="5"/>
      <c r="AC17091" s="36"/>
      <c r="AD17091" s="36"/>
      <c r="AE17091"/>
      <c r="AF17091"/>
      <c r="AH17091" s="36"/>
      <c r="AJ17091"/>
    </row>
    <row r="17092" spans="14:36">
      <c r="N17092" s="36"/>
      <c r="R17092" s="5"/>
      <c r="W17092"/>
      <c r="Y17092" s="36"/>
      <c r="AA17092" s="5"/>
      <c r="AC17092" s="36"/>
      <c r="AD17092" s="36"/>
      <c r="AE17092"/>
      <c r="AF17092"/>
      <c r="AH17092" s="36"/>
      <c r="AJ17092"/>
    </row>
    <row r="17093" spans="14:36">
      <c r="N17093" s="36"/>
      <c r="R17093" s="5"/>
      <c r="W17093"/>
      <c r="Y17093" s="36"/>
      <c r="AA17093" s="5"/>
      <c r="AC17093" s="36"/>
      <c r="AD17093" s="36"/>
      <c r="AE17093"/>
      <c r="AF17093"/>
      <c r="AH17093" s="36"/>
      <c r="AJ17093"/>
    </row>
    <row r="17094" spans="14:36">
      <c r="N17094" s="36"/>
      <c r="R17094" s="5"/>
      <c r="W17094"/>
      <c r="Y17094" s="36"/>
      <c r="AA17094" s="5"/>
      <c r="AC17094" s="36"/>
      <c r="AD17094" s="36"/>
      <c r="AE17094"/>
      <c r="AF17094"/>
      <c r="AH17094" s="36"/>
      <c r="AJ17094"/>
    </row>
    <row r="17095" spans="14:36">
      <c r="N17095" s="36"/>
      <c r="R17095" s="5"/>
      <c r="W17095"/>
      <c r="Y17095" s="36"/>
      <c r="AA17095" s="5"/>
      <c r="AC17095" s="36"/>
      <c r="AD17095" s="36"/>
      <c r="AE17095"/>
      <c r="AF17095"/>
      <c r="AH17095" s="36"/>
      <c r="AJ17095"/>
    </row>
    <row r="17096" spans="14:36">
      <c r="N17096" s="36"/>
      <c r="R17096" s="5"/>
      <c r="W17096"/>
      <c r="Y17096" s="36"/>
      <c r="AA17096" s="5"/>
      <c r="AC17096" s="36"/>
      <c r="AD17096" s="36"/>
      <c r="AE17096"/>
      <c r="AF17096"/>
      <c r="AH17096" s="36"/>
      <c r="AJ17096"/>
    </row>
    <row r="17097" spans="14:36">
      <c r="N17097" s="36"/>
      <c r="R17097" s="5"/>
      <c r="W17097"/>
      <c r="Y17097" s="36"/>
      <c r="AA17097" s="5"/>
      <c r="AC17097" s="36"/>
      <c r="AD17097" s="36"/>
      <c r="AE17097"/>
      <c r="AF17097"/>
      <c r="AH17097" s="36"/>
      <c r="AJ17097"/>
    </row>
    <row r="17098" spans="14:36">
      <c r="N17098" s="36"/>
      <c r="R17098" s="5"/>
      <c r="W17098"/>
      <c r="Y17098" s="36"/>
      <c r="AA17098" s="5"/>
      <c r="AC17098" s="36"/>
      <c r="AD17098" s="36"/>
      <c r="AE17098"/>
      <c r="AF17098"/>
      <c r="AH17098" s="36"/>
      <c r="AJ17098"/>
    </row>
    <row r="17099" spans="14:36">
      <c r="N17099" s="36"/>
      <c r="R17099" s="5"/>
      <c r="W17099"/>
      <c r="Y17099" s="36"/>
      <c r="AA17099" s="5"/>
      <c r="AC17099" s="36"/>
      <c r="AD17099" s="36"/>
      <c r="AE17099"/>
      <c r="AF17099"/>
      <c r="AH17099" s="36"/>
      <c r="AJ17099"/>
    </row>
    <row r="17100" spans="14:36">
      <c r="N17100" s="36"/>
      <c r="R17100" s="5"/>
      <c r="W17100"/>
      <c r="Y17100" s="36"/>
      <c r="AA17100" s="5"/>
      <c r="AC17100" s="36"/>
      <c r="AD17100" s="36"/>
      <c r="AE17100"/>
      <c r="AF17100"/>
      <c r="AH17100" s="36"/>
      <c r="AJ17100"/>
    </row>
    <row r="17101" spans="14:36">
      <c r="N17101" s="36"/>
      <c r="R17101" s="5"/>
      <c r="W17101"/>
      <c r="Y17101" s="36"/>
      <c r="AA17101" s="5"/>
      <c r="AC17101" s="36"/>
      <c r="AD17101" s="36"/>
      <c r="AE17101"/>
      <c r="AF17101"/>
      <c r="AH17101" s="36"/>
      <c r="AJ17101"/>
    </row>
    <row r="17102" spans="14:36">
      <c r="N17102" s="36"/>
      <c r="R17102" s="5"/>
      <c r="W17102"/>
      <c r="Y17102" s="36"/>
      <c r="AA17102" s="5"/>
      <c r="AC17102" s="36"/>
      <c r="AD17102" s="36"/>
      <c r="AE17102"/>
      <c r="AF17102"/>
      <c r="AH17102" s="36"/>
      <c r="AJ17102"/>
    </row>
    <row r="17103" spans="14:36">
      <c r="N17103" s="36"/>
      <c r="R17103" s="5"/>
      <c r="W17103"/>
      <c r="Y17103" s="36"/>
      <c r="AA17103" s="5"/>
      <c r="AC17103" s="36"/>
      <c r="AD17103" s="36"/>
      <c r="AE17103"/>
      <c r="AF17103"/>
      <c r="AH17103" s="36"/>
      <c r="AJ17103"/>
    </row>
    <row r="17104" spans="14:36">
      <c r="N17104" s="36"/>
      <c r="R17104" s="5"/>
      <c r="W17104"/>
      <c r="Y17104" s="36"/>
      <c r="AA17104" s="5"/>
      <c r="AC17104" s="36"/>
      <c r="AD17104" s="36"/>
      <c r="AE17104"/>
      <c r="AF17104"/>
      <c r="AH17104" s="36"/>
      <c r="AJ17104"/>
    </row>
    <row r="17105" spans="14:36">
      <c r="N17105" s="36"/>
      <c r="R17105" s="5"/>
      <c r="W17105"/>
      <c r="Y17105" s="36"/>
      <c r="AA17105" s="5"/>
      <c r="AC17105" s="36"/>
      <c r="AD17105" s="36"/>
      <c r="AE17105"/>
      <c r="AF17105"/>
      <c r="AH17105" s="36"/>
      <c r="AJ17105"/>
    </row>
    <row r="17106" spans="14:36">
      <c r="N17106" s="36"/>
      <c r="R17106" s="5"/>
      <c r="W17106"/>
      <c r="Y17106" s="36"/>
      <c r="AA17106" s="5"/>
      <c r="AC17106" s="36"/>
      <c r="AD17106" s="36"/>
      <c r="AE17106"/>
      <c r="AF17106"/>
      <c r="AH17106" s="36"/>
      <c r="AJ17106"/>
    </row>
    <row r="17107" spans="14:36">
      <c r="N17107" s="36"/>
      <c r="R17107" s="5"/>
      <c r="W17107"/>
      <c r="Y17107" s="36"/>
      <c r="AA17107" s="5"/>
      <c r="AC17107" s="36"/>
      <c r="AD17107" s="36"/>
      <c r="AE17107"/>
      <c r="AF17107"/>
      <c r="AH17107" s="36"/>
      <c r="AJ17107"/>
    </row>
    <row r="17108" spans="14:36">
      <c r="N17108" s="36"/>
      <c r="R17108" s="5"/>
      <c r="W17108"/>
      <c r="Y17108" s="36"/>
      <c r="AA17108" s="5"/>
      <c r="AC17108" s="36"/>
      <c r="AD17108" s="36"/>
      <c r="AE17108"/>
      <c r="AF17108"/>
      <c r="AH17108" s="36"/>
      <c r="AJ17108"/>
    </row>
    <row r="17109" spans="14:36">
      <c r="N17109" s="36"/>
      <c r="R17109" s="5"/>
      <c r="W17109"/>
      <c r="Y17109" s="36"/>
      <c r="AA17109" s="5"/>
      <c r="AC17109" s="36"/>
      <c r="AD17109" s="36"/>
      <c r="AE17109"/>
      <c r="AF17109"/>
      <c r="AH17109" s="36"/>
      <c r="AJ17109"/>
    </row>
    <row r="17110" spans="14:36">
      <c r="N17110" s="36"/>
      <c r="R17110" s="5"/>
      <c r="W17110"/>
      <c r="Y17110" s="36"/>
      <c r="AA17110" s="5"/>
      <c r="AC17110" s="36"/>
      <c r="AD17110" s="36"/>
      <c r="AE17110"/>
      <c r="AF17110"/>
      <c r="AH17110" s="36"/>
      <c r="AJ17110"/>
    </row>
    <row r="17111" spans="14:36">
      <c r="N17111" s="36"/>
      <c r="R17111" s="5"/>
      <c r="W17111"/>
      <c r="Y17111" s="36"/>
      <c r="AA17111" s="5"/>
      <c r="AC17111" s="36"/>
      <c r="AD17111" s="36"/>
      <c r="AE17111"/>
      <c r="AF17111"/>
      <c r="AH17111" s="36"/>
      <c r="AJ17111"/>
    </row>
    <row r="17112" spans="14:36">
      <c r="N17112" s="36"/>
      <c r="R17112" s="5"/>
      <c r="W17112"/>
      <c r="Y17112" s="36"/>
      <c r="AA17112" s="5"/>
      <c r="AC17112" s="36"/>
      <c r="AD17112" s="36"/>
      <c r="AE17112"/>
      <c r="AF17112"/>
      <c r="AH17112" s="36"/>
      <c r="AJ17112"/>
    </row>
    <row r="17113" spans="14:36">
      <c r="N17113" s="36"/>
      <c r="R17113" s="5"/>
      <c r="W17113"/>
      <c r="Y17113" s="36"/>
      <c r="AA17113" s="5"/>
      <c r="AC17113" s="36"/>
      <c r="AD17113" s="36"/>
      <c r="AE17113"/>
      <c r="AF17113"/>
      <c r="AH17113" s="36"/>
      <c r="AJ17113"/>
    </row>
    <row r="17114" spans="14:36">
      <c r="N17114" s="36"/>
      <c r="R17114" s="5"/>
      <c r="W17114"/>
      <c r="Y17114" s="36"/>
      <c r="AA17114" s="5"/>
      <c r="AC17114" s="36"/>
      <c r="AD17114" s="36"/>
      <c r="AE17114"/>
      <c r="AF17114"/>
      <c r="AH17114" s="36"/>
      <c r="AJ17114"/>
    </row>
    <row r="17115" spans="14:36">
      <c r="N17115" s="36"/>
      <c r="R17115" s="5"/>
      <c r="W17115"/>
      <c r="Y17115" s="36"/>
      <c r="AA17115" s="5"/>
      <c r="AC17115" s="36"/>
      <c r="AD17115" s="36"/>
      <c r="AE17115"/>
      <c r="AF17115"/>
      <c r="AH17115" s="36"/>
      <c r="AJ17115"/>
    </row>
    <row r="17116" spans="14:36">
      <c r="N17116" s="36"/>
      <c r="R17116" s="5"/>
      <c r="W17116"/>
      <c r="Y17116" s="36"/>
      <c r="AA17116" s="5"/>
      <c r="AC17116" s="36"/>
      <c r="AD17116" s="36"/>
      <c r="AE17116"/>
      <c r="AF17116"/>
      <c r="AH17116" s="36"/>
      <c r="AJ17116"/>
    </row>
    <row r="17117" spans="14:36">
      <c r="N17117" s="36"/>
      <c r="R17117" s="5"/>
      <c r="W17117"/>
      <c r="Y17117" s="36"/>
      <c r="AA17117" s="5"/>
      <c r="AC17117" s="36"/>
      <c r="AD17117" s="36"/>
      <c r="AE17117"/>
      <c r="AF17117"/>
      <c r="AH17117" s="36"/>
      <c r="AJ17117"/>
    </row>
    <row r="17118" spans="14:36">
      <c r="N17118" s="36"/>
      <c r="R17118" s="5"/>
      <c r="W17118"/>
      <c r="Y17118" s="36"/>
      <c r="AA17118" s="5"/>
      <c r="AC17118" s="36"/>
      <c r="AD17118" s="36"/>
      <c r="AE17118"/>
      <c r="AF17118"/>
      <c r="AH17118" s="36"/>
      <c r="AJ17118"/>
    </row>
    <row r="17119" spans="14:36">
      <c r="N17119" s="36"/>
      <c r="R17119" s="5"/>
      <c r="W17119"/>
      <c r="Y17119" s="36"/>
      <c r="AA17119" s="5"/>
      <c r="AC17119" s="36"/>
      <c r="AD17119" s="36"/>
      <c r="AE17119"/>
      <c r="AF17119"/>
      <c r="AH17119" s="36"/>
      <c r="AJ17119"/>
    </row>
    <row r="17120" spans="14:36">
      <c r="N17120" s="36"/>
      <c r="R17120" s="5"/>
      <c r="W17120"/>
      <c r="Y17120" s="36"/>
      <c r="AA17120" s="5"/>
      <c r="AC17120" s="36"/>
      <c r="AD17120" s="36"/>
      <c r="AE17120"/>
      <c r="AF17120"/>
      <c r="AH17120" s="36"/>
      <c r="AJ17120"/>
    </row>
    <row r="17121" spans="14:36">
      <c r="N17121" s="36"/>
      <c r="R17121" s="5"/>
      <c r="W17121"/>
      <c r="Y17121" s="36"/>
      <c r="AA17121" s="5"/>
      <c r="AC17121" s="36"/>
      <c r="AD17121" s="36"/>
      <c r="AE17121"/>
      <c r="AF17121"/>
      <c r="AH17121" s="36"/>
      <c r="AJ17121"/>
    </row>
    <row r="17122" spans="14:36">
      <c r="N17122" s="36"/>
      <c r="R17122" s="5"/>
      <c r="W17122"/>
      <c r="Y17122" s="36"/>
      <c r="AA17122" s="5"/>
      <c r="AC17122" s="36"/>
      <c r="AD17122" s="36"/>
      <c r="AE17122"/>
      <c r="AF17122"/>
      <c r="AH17122" s="36"/>
      <c r="AJ17122"/>
    </row>
    <row r="17123" spans="14:36">
      <c r="N17123" s="36"/>
      <c r="R17123" s="5"/>
      <c r="W17123"/>
      <c r="Y17123" s="36"/>
      <c r="AA17123" s="5"/>
      <c r="AC17123" s="36"/>
      <c r="AD17123" s="36"/>
      <c r="AE17123"/>
      <c r="AF17123"/>
      <c r="AH17123" s="36"/>
      <c r="AJ17123"/>
    </row>
    <row r="17124" spans="14:36">
      <c r="N17124" s="36"/>
      <c r="R17124" s="5"/>
      <c r="W17124"/>
      <c r="Y17124" s="36"/>
      <c r="AA17124" s="5"/>
      <c r="AC17124" s="36"/>
      <c r="AD17124" s="36"/>
      <c r="AE17124"/>
      <c r="AF17124"/>
      <c r="AH17124" s="36"/>
      <c r="AJ17124"/>
    </row>
    <row r="17125" spans="14:36">
      <c r="N17125" s="36"/>
      <c r="R17125" s="5"/>
      <c r="W17125"/>
      <c r="Y17125" s="36"/>
      <c r="AA17125" s="5"/>
      <c r="AC17125" s="36"/>
      <c r="AD17125" s="36"/>
      <c r="AE17125"/>
      <c r="AF17125"/>
      <c r="AH17125" s="36"/>
      <c r="AJ17125"/>
    </row>
    <row r="17126" spans="14:36">
      <c r="N17126" s="36"/>
      <c r="R17126" s="5"/>
      <c r="W17126"/>
      <c r="Y17126" s="36"/>
      <c r="AA17126" s="5"/>
      <c r="AC17126" s="36"/>
      <c r="AD17126" s="36"/>
      <c r="AE17126"/>
      <c r="AF17126"/>
      <c r="AH17126" s="36"/>
      <c r="AJ17126"/>
    </row>
    <row r="17127" spans="14:36">
      <c r="N17127" s="36"/>
      <c r="R17127" s="5"/>
      <c r="W17127"/>
      <c r="Y17127" s="36"/>
      <c r="AA17127" s="5"/>
      <c r="AC17127" s="36"/>
      <c r="AD17127" s="36"/>
      <c r="AE17127"/>
      <c r="AF17127"/>
      <c r="AH17127" s="36"/>
      <c r="AJ17127"/>
    </row>
    <row r="17128" spans="14:36">
      <c r="N17128" s="36"/>
      <c r="R17128" s="5"/>
      <c r="W17128"/>
      <c r="Y17128" s="36"/>
      <c r="AA17128" s="5"/>
      <c r="AC17128" s="36"/>
      <c r="AD17128" s="36"/>
      <c r="AE17128"/>
      <c r="AF17128"/>
      <c r="AH17128" s="36"/>
      <c r="AJ17128"/>
    </row>
    <row r="17129" spans="14:36">
      <c r="N17129" s="36"/>
      <c r="R17129" s="5"/>
      <c r="W17129"/>
      <c r="Y17129" s="36"/>
      <c r="AA17129" s="5"/>
      <c r="AC17129" s="36"/>
      <c r="AD17129" s="36"/>
      <c r="AE17129"/>
      <c r="AF17129"/>
      <c r="AH17129" s="36"/>
      <c r="AJ17129"/>
    </row>
    <row r="17130" spans="14:36">
      <c r="N17130" s="36"/>
      <c r="R17130" s="5"/>
      <c r="W17130"/>
      <c r="Y17130" s="36"/>
      <c r="AA17130" s="5"/>
      <c r="AC17130" s="36"/>
      <c r="AD17130" s="36"/>
      <c r="AE17130"/>
      <c r="AF17130"/>
      <c r="AH17130" s="36"/>
      <c r="AJ17130"/>
    </row>
    <row r="17131" spans="14:36">
      <c r="N17131" s="36"/>
      <c r="R17131" s="5"/>
      <c r="W17131"/>
      <c r="Y17131" s="36"/>
      <c r="AA17131" s="5"/>
      <c r="AC17131" s="36"/>
      <c r="AD17131" s="36"/>
      <c r="AE17131"/>
      <c r="AF17131"/>
      <c r="AH17131" s="36"/>
      <c r="AJ17131"/>
    </row>
    <row r="17132" spans="14:36">
      <c r="N17132" s="36"/>
      <c r="R17132" s="5"/>
      <c r="W17132"/>
      <c r="Y17132" s="36"/>
      <c r="AA17132" s="5"/>
      <c r="AC17132" s="36"/>
      <c r="AD17132" s="36"/>
      <c r="AE17132"/>
      <c r="AF17132"/>
      <c r="AH17132" s="36"/>
      <c r="AJ17132"/>
    </row>
    <row r="17133" spans="14:36">
      <c r="N17133" s="36"/>
      <c r="R17133" s="5"/>
      <c r="W17133"/>
      <c r="Y17133" s="36"/>
      <c r="AA17133" s="5"/>
      <c r="AC17133" s="36"/>
      <c r="AD17133" s="36"/>
      <c r="AE17133"/>
      <c r="AF17133"/>
      <c r="AH17133" s="36"/>
      <c r="AJ17133"/>
    </row>
    <row r="17134" spans="14:36">
      <c r="N17134" s="36"/>
      <c r="R17134" s="5"/>
      <c r="W17134"/>
      <c r="Y17134" s="36"/>
      <c r="AA17134" s="5"/>
      <c r="AC17134" s="36"/>
      <c r="AD17134" s="36"/>
      <c r="AE17134"/>
      <c r="AF17134"/>
      <c r="AH17134" s="36"/>
      <c r="AJ17134"/>
    </row>
    <row r="17135" spans="14:36">
      <c r="N17135" s="36"/>
      <c r="R17135" s="5"/>
      <c r="W17135"/>
      <c r="Y17135" s="36"/>
      <c r="AA17135" s="5"/>
      <c r="AC17135" s="36"/>
      <c r="AD17135" s="36"/>
      <c r="AE17135"/>
      <c r="AF17135"/>
      <c r="AH17135" s="36"/>
      <c r="AJ17135"/>
    </row>
    <row r="17136" spans="14:36">
      <c r="N17136" s="36"/>
      <c r="R17136" s="5"/>
      <c r="W17136"/>
      <c r="Y17136" s="36"/>
      <c r="AA17136" s="5"/>
      <c r="AC17136" s="36"/>
      <c r="AD17136" s="36"/>
      <c r="AE17136"/>
      <c r="AF17136"/>
      <c r="AH17136" s="36"/>
      <c r="AJ17136"/>
    </row>
    <row r="17137" spans="14:36">
      <c r="N17137" s="36"/>
      <c r="R17137" s="5"/>
      <c r="W17137"/>
      <c r="Y17137" s="36"/>
      <c r="AA17137" s="5"/>
      <c r="AC17137" s="36"/>
      <c r="AD17137" s="36"/>
      <c r="AE17137"/>
      <c r="AF17137"/>
      <c r="AH17137" s="36"/>
      <c r="AJ17137"/>
    </row>
    <row r="17138" spans="14:36">
      <c r="N17138" s="36"/>
      <c r="R17138" s="5"/>
      <c r="W17138"/>
      <c r="Y17138" s="36"/>
      <c r="AA17138" s="5"/>
      <c r="AC17138" s="36"/>
      <c r="AD17138" s="36"/>
      <c r="AE17138"/>
      <c r="AF17138"/>
      <c r="AH17138" s="36"/>
      <c r="AJ17138"/>
    </row>
    <row r="17139" spans="14:36">
      <c r="N17139" s="36"/>
      <c r="R17139" s="5"/>
      <c r="W17139"/>
      <c r="Y17139" s="36"/>
      <c r="AA17139" s="5"/>
      <c r="AC17139" s="36"/>
      <c r="AD17139" s="36"/>
      <c r="AE17139"/>
      <c r="AF17139"/>
      <c r="AH17139" s="36"/>
      <c r="AJ17139"/>
    </row>
    <row r="17140" spans="14:36">
      <c r="N17140" s="36"/>
      <c r="R17140" s="5"/>
      <c r="W17140"/>
      <c r="Y17140" s="36"/>
      <c r="AA17140" s="5"/>
      <c r="AC17140" s="36"/>
      <c r="AD17140" s="36"/>
      <c r="AE17140"/>
      <c r="AF17140"/>
      <c r="AH17140" s="36"/>
      <c r="AJ17140"/>
    </row>
    <row r="17141" spans="14:36">
      <c r="N17141" s="36"/>
      <c r="R17141" s="5"/>
      <c r="W17141"/>
      <c r="Y17141" s="36"/>
      <c r="AA17141" s="5"/>
      <c r="AC17141" s="36"/>
      <c r="AD17141" s="36"/>
      <c r="AE17141"/>
      <c r="AF17141"/>
      <c r="AH17141" s="36"/>
      <c r="AJ17141"/>
    </row>
    <row r="17142" spans="14:36">
      <c r="N17142" s="36"/>
      <c r="R17142" s="5"/>
      <c r="W17142"/>
      <c r="Y17142" s="36"/>
      <c r="AA17142" s="5"/>
      <c r="AC17142" s="36"/>
      <c r="AD17142" s="36"/>
      <c r="AE17142"/>
      <c r="AF17142"/>
      <c r="AH17142" s="36"/>
      <c r="AJ17142"/>
    </row>
    <row r="17143" spans="14:36">
      <c r="N17143" s="36"/>
      <c r="R17143" s="5"/>
      <c r="W17143"/>
      <c r="Y17143" s="36"/>
      <c r="AA17143" s="5"/>
      <c r="AC17143" s="36"/>
      <c r="AD17143" s="36"/>
      <c r="AE17143"/>
      <c r="AF17143"/>
      <c r="AH17143" s="36"/>
      <c r="AJ17143"/>
    </row>
    <row r="17144" spans="14:36">
      <c r="N17144" s="36"/>
      <c r="R17144" s="5"/>
      <c r="W17144"/>
      <c r="Y17144" s="36"/>
      <c r="AA17144" s="5"/>
      <c r="AC17144" s="36"/>
      <c r="AD17144" s="36"/>
      <c r="AE17144"/>
      <c r="AF17144"/>
      <c r="AH17144" s="36"/>
      <c r="AJ17144"/>
    </row>
    <row r="17145" spans="14:36">
      <c r="N17145" s="36"/>
      <c r="R17145" s="5"/>
      <c r="W17145"/>
      <c r="Y17145" s="36"/>
      <c r="AA17145" s="5"/>
      <c r="AC17145" s="36"/>
      <c r="AD17145" s="36"/>
      <c r="AE17145"/>
      <c r="AF17145"/>
      <c r="AH17145" s="36"/>
      <c r="AJ17145"/>
    </row>
    <row r="17146" spans="14:36">
      <c r="N17146" s="36"/>
      <c r="R17146" s="5"/>
      <c r="W17146"/>
      <c r="Y17146" s="36"/>
      <c r="AA17146" s="5"/>
      <c r="AC17146" s="36"/>
      <c r="AD17146" s="36"/>
      <c r="AE17146"/>
      <c r="AF17146"/>
      <c r="AH17146" s="36"/>
      <c r="AJ17146"/>
    </row>
    <row r="17147" spans="14:36">
      <c r="N17147" s="36"/>
      <c r="R17147" s="5"/>
      <c r="W17147"/>
      <c r="Y17147" s="36"/>
      <c r="AA17147" s="5"/>
      <c r="AC17147" s="36"/>
      <c r="AD17147" s="36"/>
      <c r="AE17147"/>
      <c r="AF17147"/>
      <c r="AH17147" s="36"/>
      <c r="AJ17147"/>
    </row>
    <row r="17148" spans="14:36">
      <c r="N17148" s="36"/>
      <c r="R17148" s="5"/>
      <c r="W17148"/>
      <c r="Y17148" s="36"/>
      <c r="AA17148" s="5"/>
      <c r="AC17148" s="36"/>
      <c r="AD17148" s="36"/>
      <c r="AE17148"/>
      <c r="AF17148"/>
      <c r="AH17148" s="36"/>
      <c r="AJ17148"/>
    </row>
    <row r="17149" spans="14:36">
      <c r="N17149" s="36"/>
      <c r="R17149" s="5"/>
      <c r="W17149"/>
      <c r="Y17149" s="36"/>
      <c r="AA17149" s="5"/>
      <c r="AC17149" s="36"/>
      <c r="AD17149" s="36"/>
      <c r="AE17149"/>
      <c r="AF17149"/>
      <c r="AH17149" s="36"/>
      <c r="AJ17149"/>
    </row>
    <row r="17150" spans="14:36">
      <c r="N17150" s="36"/>
      <c r="R17150" s="5"/>
      <c r="W17150"/>
      <c r="Y17150" s="36"/>
      <c r="AA17150" s="5"/>
      <c r="AC17150" s="36"/>
      <c r="AD17150" s="36"/>
      <c r="AE17150"/>
      <c r="AF17150"/>
      <c r="AH17150" s="36"/>
      <c r="AJ17150"/>
    </row>
    <row r="17151" spans="14:36">
      <c r="N17151" s="36"/>
      <c r="R17151" s="5"/>
      <c r="W17151"/>
      <c r="Y17151" s="36"/>
      <c r="AA17151" s="5"/>
      <c r="AC17151" s="36"/>
      <c r="AD17151" s="36"/>
      <c r="AE17151"/>
      <c r="AF17151"/>
      <c r="AH17151" s="36"/>
      <c r="AJ17151"/>
    </row>
    <row r="17152" spans="14:36">
      <c r="N17152" s="36"/>
      <c r="R17152" s="5"/>
      <c r="W17152"/>
      <c r="Y17152" s="36"/>
      <c r="AA17152" s="5"/>
      <c r="AC17152" s="36"/>
      <c r="AD17152" s="36"/>
      <c r="AE17152"/>
      <c r="AF17152"/>
      <c r="AH17152" s="36"/>
      <c r="AJ17152"/>
    </row>
    <row r="17153" spans="14:36">
      <c r="N17153" s="36"/>
      <c r="R17153" s="5"/>
      <c r="W17153"/>
      <c r="Y17153" s="36"/>
      <c r="AA17153" s="5"/>
      <c r="AC17153" s="36"/>
      <c r="AD17153" s="36"/>
      <c r="AE17153"/>
      <c r="AF17153"/>
      <c r="AH17153" s="36"/>
      <c r="AJ17153"/>
    </row>
    <row r="17154" spans="14:36">
      <c r="N17154" s="36"/>
      <c r="R17154" s="5"/>
      <c r="W17154"/>
      <c r="Y17154" s="36"/>
      <c r="AA17154" s="5"/>
      <c r="AC17154" s="36"/>
      <c r="AD17154" s="36"/>
      <c r="AE17154"/>
      <c r="AF17154"/>
      <c r="AH17154" s="36"/>
      <c r="AJ17154"/>
    </row>
    <row r="17155" spans="14:36">
      <c r="N17155" s="36"/>
      <c r="R17155" s="5"/>
      <c r="W17155"/>
      <c r="Y17155" s="36"/>
      <c r="AA17155" s="5"/>
      <c r="AC17155" s="36"/>
      <c r="AD17155" s="36"/>
      <c r="AE17155"/>
      <c r="AF17155"/>
      <c r="AH17155" s="36"/>
      <c r="AJ17155"/>
    </row>
    <row r="17156" spans="14:36">
      <c r="N17156" s="36"/>
      <c r="R17156" s="5"/>
      <c r="W17156"/>
      <c r="Y17156" s="36"/>
      <c r="AA17156" s="5"/>
      <c r="AC17156" s="36"/>
      <c r="AD17156" s="36"/>
      <c r="AE17156"/>
      <c r="AF17156"/>
      <c r="AH17156" s="36"/>
      <c r="AJ17156"/>
    </row>
    <row r="17157" spans="14:36">
      <c r="N17157" s="36"/>
      <c r="R17157" s="5"/>
      <c r="W17157"/>
      <c r="Y17157" s="36"/>
      <c r="AA17157" s="5"/>
      <c r="AC17157" s="36"/>
      <c r="AD17157" s="36"/>
      <c r="AE17157"/>
      <c r="AF17157"/>
      <c r="AH17157" s="36"/>
      <c r="AJ17157"/>
    </row>
    <row r="17158" spans="14:36">
      <c r="N17158" s="36"/>
      <c r="R17158" s="5"/>
      <c r="W17158"/>
      <c r="Y17158" s="36"/>
      <c r="AA17158" s="5"/>
      <c r="AC17158" s="36"/>
      <c r="AD17158" s="36"/>
      <c r="AE17158"/>
      <c r="AF17158"/>
      <c r="AH17158" s="36"/>
      <c r="AJ17158"/>
    </row>
    <row r="17159" spans="14:36">
      <c r="N17159" s="36"/>
      <c r="R17159" s="5"/>
      <c r="W17159"/>
      <c r="Y17159" s="36"/>
      <c r="AA17159" s="5"/>
      <c r="AC17159" s="36"/>
      <c r="AD17159" s="36"/>
      <c r="AE17159"/>
      <c r="AF17159"/>
      <c r="AH17159" s="36"/>
      <c r="AJ17159"/>
    </row>
    <row r="17160" spans="14:36">
      <c r="N17160" s="36"/>
      <c r="R17160" s="5"/>
      <c r="W17160"/>
      <c r="Y17160" s="36"/>
      <c r="AA17160" s="5"/>
      <c r="AC17160" s="36"/>
      <c r="AD17160" s="36"/>
      <c r="AE17160"/>
      <c r="AF17160"/>
      <c r="AH17160" s="36"/>
      <c r="AJ17160"/>
    </row>
    <row r="17161" spans="14:36">
      <c r="N17161" s="36"/>
      <c r="R17161" s="5"/>
      <c r="W17161"/>
      <c r="Y17161" s="36"/>
      <c r="AA17161" s="5"/>
      <c r="AC17161" s="36"/>
      <c r="AD17161" s="36"/>
      <c r="AE17161"/>
      <c r="AF17161"/>
      <c r="AH17161" s="36"/>
      <c r="AJ17161"/>
    </row>
    <row r="17162" spans="14:36">
      <c r="N17162" s="36"/>
      <c r="R17162" s="5"/>
      <c r="W17162"/>
      <c r="Y17162" s="36"/>
      <c r="AA17162" s="5"/>
      <c r="AC17162" s="36"/>
      <c r="AD17162" s="36"/>
      <c r="AE17162"/>
      <c r="AF17162"/>
      <c r="AH17162" s="36"/>
      <c r="AJ17162"/>
    </row>
    <row r="17163" spans="14:36">
      <c r="N17163" s="36"/>
      <c r="R17163" s="5"/>
      <c r="W17163"/>
      <c r="Y17163" s="36"/>
      <c r="AA17163" s="5"/>
      <c r="AC17163" s="36"/>
      <c r="AD17163" s="36"/>
      <c r="AE17163"/>
      <c r="AF17163"/>
      <c r="AH17163" s="36"/>
      <c r="AJ17163"/>
    </row>
    <row r="17164" spans="14:36">
      <c r="N17164" s="36"/>
      <c r="R17164" s="5"/>
      <c r="W17164"/>
      <c r="Y17164" s="36"/>
      <c r="AA17164" s="5"/>
      <c r="AC17164" s="36"/>
      <c r="AD17164" s="36"/>
      <c r="AE17164"/>
      <c r="AF17164"/>
      <c r="AH17164" s="36"/>
      <c r="AJ17164"/>
    </row>
    <row r="17165" spans="14:36">
      <c r="N17165" s="36"/>
      <c r="R17165" s="5"/>
      <c r="W17165"/>
      <c r="Y17165" s="36"/>
      <c r="AA17165" s="5"/>
      <c r="AC17165" s="36"/>
      <c r="AD17165" s="36"/>
      <c r="AE17165"/>
      <c r="AF17165"/>
      <c r="AH17165" s="36"/>
      <c r="AJ17165"/>
    </row>
    <row r="17166" spans="14:36">
      <c r="N17166" s="36"/>
      <c r="R17166" s="5"/>
      <c r="W17166"/>
      <c r="Y17166" s="36"/>
      <c r="AA17166" s="5"/>
      <c r="AC17166" s="36"/>
      <c r="AD17166" s="36"/>
      <c r="AE17166"/>
      <c r="AF17166"/>
      <c r="AH17166" s="36"/>
      <c r="AJ17166"/>
    </row>
    <row r="17167" spans="14:36">
      <c r="N17167" s="36"/>
      <c r="R17167" s="5"/>
      <c r="W17167"/>
      <c r="Y17167" s="36"/>
      <c r="AA17167" s="5"/>
      <c r="AC17167" s="36"/>
      <c r="AD17167" s="36"/>
      <c r="AE17167"/>
      <c r="AF17167"/>
      <c r="AH17167" s="36"/>
      <c r="AJ17167"/>
    </row>
    <row r="17168" spans="14:36">
      <c r="N17168" s="36"/>
      <c r="R17168" s="5"/>
      <c r="W17168"/>
      <c r="Y17168" s="36"/>
      <c r="AA17168" s="5"/>
      <c r="AC17168" s="36"/>
      <c r="AD17168" s="36"/>
      <c r="AE17168"/>
      <c r="AF17168"/>
      <c r="AH17168" s="36"/>
      <c r="AJ17168"/>
    </row>
    <row r="17169" spans="14:36">
      <c r="N17169" s="36"/>
      <c r="R17169" s="5"/>
      <c r="W17169"/>
      <c r="Y17169" s="36"/>
      <c r="AA17169" s="5"/>
      <c r="AC17169" s="36"/>
      <c r="AD17169" s="36"/>
      <c r="AE17169"/>
      <c r="AF17169"/>
      <c r="AH17169" s="36"/>
      <c r="AJ17169"/>
    </row>
    <row r="17170" spans="14:36">
      <c r="N17170" s="36"/>
      <c r="R17170" s="5"/>
      <c r="W17170"/>
      <c r="Y17170" s="36"/>
      <c r="AA17170" s="5"/>
      <c r="AC17170" s="36"/>
      <c r="AD17170" s="36"/>
      <c r="AE17170"/>
      <c r="AF17170"/>
      <c r="AH17170" s="36"/>
      <c r="AJ17170"/>
    </row>
    <row r="17171" spans="14:36">
      <c r="N17171" s="36"/>
      <c r="R17171" s="5"/>
      <c r="W17171"/>
      <c r="Y17171" s="36"/>
      <c r="AA17171" s="5"/>
      <c r="AC17171" s="36"/>
      <c r="AD17171" s="36"/>
      <c r="AE17171"/>
      <c r="AF17171"/>
      <c r="AH17171" s="36"/>
      <c r="AJ17171"/>
    </row>
    <row r="17172" spans="14:36">
      <c r="N17172" s="36"/>
      <c r="R17172" s="5"/>
      <c r="W17172"/>
      <c r="Y17172" s="36"/>
      <c r="AA17172" s="5"/>
      <c r="AC17172" s="36"/>
      <c r="AD17172" s="36"/>
      <c r="AE17172"/>
      <c r="AF17172"/>
      <c r="AH17172" s="36"/>
      <c r="AJ17172"/>
    </row>
    <row r="17173" spans="14:36">
      <c r="N17173" s="36"/>
      <c r="R17173" s="5"/>
      <c r="W17173"/>
      <c r="Y17173" s="36"/>
      <c r="AA17173" s="5"/>
      <c r="AC17173" s="36"/>
      <c r="AD17173" s="36"/>
      <c r="AE17173"/>
      <c r="AF17173"/>
      <c r="AH17173" s="36"/>
      <c r="AJ17173"/>
    </row>
    <row r="17174" spans="14:36">
      <c r="N17174" s="36"/>
      <c r="R17174" s="5"/>
      <c r="W17174"/>
      <c r="Y17174" s="36"/>
      <c r="AA17174" s="5"/>
      <c r="AC17174" s="36"/>
      <c r="AD17174" s="36"/>
      <c r="AE17174"/>
      <c r="AF17174"/>
      <c r="AH17174" s="36"/>
      <c r="AJ17174"/>
    </row>
    <row r="17175" spans="14:36">
      <c r="N17175" s="36"/>
      <c r="R17175" s="5"/>
      <c r="W17175"/>
      <c r="Y17175" s="36"/>
      <c r="AA17175" s="5"/>
      <c r="AC17175" s="36"/>
      <c r="AD17175" s="36"/>
      <c r="AE17175"/>
      <c r="AF17175"/>
      <c r="AH17175" s="36"/>
      <c r="AJ17175"/>
    </row>
    <row r="17176" spans="14:36">
      <c r="N17176" s="36"/>
      <c r="R17176" s="5"/>
      <c r="W17176"/>
      <c r="Y17176" s="36"/>
      <c r="AA17176" s="5"/>
      <c r="AC17176" s="36"/>
      <c r="AD17176" s="36"/>
      <c r="AE17176"/>
      <c r="AF17176"/>
      <c r="AH17176" s="36"/>
      <c r="AJ17176"/>
    </row>
    <row r="17177" spans="14:36">
      <c r="N17177" s="36"/>
      <c r="R17177" s="5"/>
      <c r="W17177"/>
      <c r="Y17177" s="36"/>
      <c r="AA17177" s="5"/>
      <c r="AC17177" s="36"/>
      <c r="AD17177" s="36"/>
      <c r="AE17177"/>
      <c r="AF17177"/>
      <c r="AH17177" s="36"/>
      <c r="AJ17177"/>
    </row>
    <row r="17178" spans="14:36">
      <c r="N17178" s="36"/>
      <c r="R17178" s="5"/>
      <c r="W17178"/>
      <c r="Y17178" s="36"/>
      <c r="AA17178" s="5"/>
      <c r="AC17178" s="36"/>
      <c r="AD17178" s="36"/>
      <c r="AE17178"/>
      <c r="AF17178"/>
      <c r="AH17178" s="36"/>
      <c r="AJ17178"/>
    </row>
    <row r="17179" spans="14:36">
      <c r="N17179" s="36"/>
      <c r="R17179" s="5"/>
      <c r="W17179"/>
      <c r="Y17179" s="36"/>
      <c r="AA17179" s="5"/>
      <c r="AC17179" s="36"/>
      <c r="AD17179" s="36"/>
      <c r="AE17179"/>
      <c r="AF17179"/>
      <c r="AH17179" s="36"/>
      <c r="AJ17179"/>
    </row>
    <row r="17180" spans="14:36">
      <c r="N17180" s="36"/>
      <c r="R17180" s="5"/>
      <c r="W17180"/>
      <c r="Y17180" s="36"/>
      <c r="AA17180" s="5"/>
      <c r="AC17180" s="36"/>
      <c r="AD17180" s="36"/>
      <c r="AE17180"/>
      <c r="AF17180"/>
      <c r="AH17180" s="36"/>
      <c r="AJ17180"/>
    </row>
    <row r="17181" spans="14:36">
      <c r="N17181" s="36"/>
      <c r="R17181" s="5"/>
      <c r="W17181"/>
      <c r="Y17181" s="36"/>
      <c r="AA17181" s="5"/>
      <c r="AC17181" s="36"/>
      <c r="AD17181" s="36"/>
      <c r="AE17181"/>
      <c r="AF17181"/>
      <c r="AH17181" s="36"/>
      <c r="AJ17181"/>
    </row>
    <row r="17182" spans="14:36">
      <c r="N17182" s="36"/>
      <c r="R17182" s="5"/>
      <c r="W17182"/>
      <c r="Y17182" s="36"/>
      <c r="AA17182" s="5"/>
      <c r="AC17182" s="36"/>
      <c r="AD17182" s="36"/>
      <c r="AE17182"/>
      <c r="AF17182"/>
      <c r="AH17182" s="36"/>
      <c r="AJ17182"/>
    </row>
    <row r="17183" spans="14:36">
      <c r="N17183" s="36"/>
      <c r="R17183" s="5"/>
      <c r="W17183"/>
      <c r="Y17183" s="36"/>
      <c r="AA17183" s="5"/>
      <c r="AC17183" s="36"/>
      <c r="AD17183" s="36"/>
      <c r="AE17183"/>
      <c r="AF17183"/>
      <c r="AH17183" s="36"/>
      <c r="AJ17183"/>
    </row>
    <row r="17184" spans="14:36">
      <c r="N17184" s="36"/>
      <c r="R17184" s="5"/>
      <c r="W17184"/>
      <c r="Y17184" s="36"/>
      <c r="AA17184" s="5"/>
      <c r="AC17184" s="36"/>
      <c r="AD17184" s="36"/>
      <c r="AE17184"/>
      <c r="AF17184"/>
      <c r="AH17184" s="36"/>
      <c r="AJ17184"/>
    </row>
    <row r="17185" spans="14:36">
      <c r="N17185" s="36"/>
      <c r="R17185" s="5"/>
      <c r="W17185"/>
      <c r="Y17185" s="36"/>
      <c r="AA17185" s="5"/>
      <c r="AC17185" s="36"/>
      <c r="AD17185" s="36"/>
      <c r="AE17185"/>
      <c r="AF17185"/>
      <c r="AH17185" s="36"/>
      <c r="AJ17185"/>
    </row>
    <row r="17186" spans="14:36">
      <c r="N17186" s="36"/>
      <c r="R17186" s="5"/>
      <c r="W17186"/>
      <c r="Y17186" s="36"/>
      <c r="AA17186" s="5"/>
      <c r="AC17186" s="36"/>
      <c r="AD17186" s="36"/>
      <c r="AE17186"/>
      <c r="AF17186"/>
      <c r="AH17186" s="36"/>
      <c r="AJ17186"/>
    </row>
    <row r="17187" spans="14:36">
      <c r="N17187" s="36"/>
      <c r="R17187" s="5"/>
      <c r="W17187"/>
      <c r="Y17187" s="36"/>
      <c r="AA17187" s="5"/>
      <c r="AC17187" s="36"/>
      <c r="AD17187" s="36"/>
      <c r="AE17187"/>
      <c r="AF17187"/>
      <c r="AH17187" s="36"/>
      <c r="AJ17187"/>
    </row>
    <row r="17188" spans="14:36">
      <c r="N17188" s="36"/>
      <c r="R17188" s="5"/>
      <c r="W17188"/>
      <c r="Y17188" s="36"/>
      <c r="AA17188" s="5"/>
      <c r="AC17188" s="36"/>
      <c r="AD17188" s="36"/>
      <c r="AE17188"/>
      <c r="AF17188"/>
      <c r="AH17188" s="36"/>
      <c r="AJ17188"/>
    </row>
    <row r="17189" spans="14:36">
      <c r="N17189" s="36"/>
      <c r="R17189" s="5"/>
      <c r="W17189"/>
      <c r="Y17189" s="36"/>
      <c r="AA17189" s="5"/>
      <c r="AC17189" s="36"/>
      <c r="AD17189" s="36"/>
      <c r="AE17189"/>
      <c r="AF17189"/>
      <c r="AH17189" s="36"/>
      <c r="AJ17189"/>
    </row>
    <row r="17190" spans="14:36">
      <c r="N17190" s="36"/>
      <c r="R17190" s="5"/>
      <c r="W17190"/>
      <c r="Y17190" s="36"/>
      <c r="AA17190" s="5"/>
      <c r="AC17190" s="36"/>
      <c r="AD17190" s="36"/>
      <c r="AE17190"/>
      <c r="AF17190"/>
      <c r="AH17190" s="36"/>
      <c r="AJ17190"/>
    </row>
    <row r="17191" spans="14:36">
      <c r="N17191" s="36"/>
      <c r="R17191" s="5"/>
      <c r="W17191"/>
      <c r="Y17191" s="36"/>
      <c r="AA17191" s="5"/>
      <c r="AC17191" s="36"/>
      <c r="AD17191" s="36"/>
      <c r="AE17191"/>
      <c r="AF17191"/>
      <c r="AH17191" s="36"/>
      <c r="AJ17191"/>
    </row>
    <row r="17192" spans="14:36">
      <c r="N17192" s="36"/>
      <c r="R17192" s="5"/>
      <c r="W17192"/>
      <c r="Y17192" s="36"/>
      <c r="AA17192" s="5"/>
      <c r="AC17192" s="36"/>
      <c r="AD17192" s="36"/>
      <c r="AE17192"/>
      <c r="AF17192"/>
      <c r="AH17192" s="36"/>
      <c r="AJ17192"/>
    </row>
    <row r="17193" spans="14:36">
      <c r="N17193" s="36"/>
      <c r="R17193" s="5"/>
      <c r="W17193"/>
      <c r="Y17193" s="36"/>
      <c r="AA17193" s="5"/>
      <c r="AC17193" s="36"/>
      <c r="AD17193" s="36"/>
      <c r="AE17193"/>
      <c r="AF17193"/>
      <c r="AH17193" s="36"/>
      <c r="AJ17193"/>
    </row>
    <row r="17194" spans="14:36">
      <c r="N17194" s="36"/>
      <c r="R17194" s="5"/>
      <c r="W17194"/>
      <c r="Y17194" s="36"/>
      <c r="AA17194" s="5"/>
      <c r="AC17194" s="36"/>
      <c r="AD17194" s="36"/>
      <c r="AE17194"/>
      <c r="AF17194"/>
      <c r="AH17194" s="36"/>
      <c r="AJ17194"/>
    </row>
    <row r="17195" spans="14:36">
      <c r="N17195" s="36"/>
      <c r="R17195" s="5"/>
      <c r="W17195"/>
      <c r="Y17195" s="36"/>
      <c r="AA17195" s="5"/>
      <c r="AC17195" s="36"/>
      <c r="AD17195" s="36"/>
      <c r="AE17195"/>
      <c r="AF17195"/>
      <c r="AH17195" s="36"/>
      <c r="AJ17195"/>
    </row>
    <row r="17196" spans="14:36">
      <c r="N17196" s="36"/>
      <c r="R17196" s="5"/>
      <c r="W17196"/>
      <c r="Y17196" s="36"/>
      <c r="AA17196" s="5"/>
      <c r="AC17196" s="36"/>
      <c r="AD17196" s="36"/>
      <c r="AE17196"/>
      <c r="AF17196"/>
      <c r="AH17196" s="36"/>
      <c r="AJ17196"/>
    </row>
    <row r="17197" spans="14:36">
      <c r="N17197" s="36"/>
      <c r="R17197" s="5"/>
      <c r="W17197"/>
      <c r="Y17197" s="36"/>
      <c r="AA17197" s="5"/>
      <c r="AC17197" s="36"/>
      <c r="AD17197" s="36"/>
      <c r="AE17197"/>
      <c r="AF17197"/>
      <c r="AH17197" s="36"/>
      <c r="AJ17197"/>
    </row>
    <row r="17198" spans="14:36">
      <c r="N17198" s="36"/>
      <c r="R17198" s="5"/>
      <c r="W17198"/>
      <c r="Y17198" s="36"/>
      <c r="AA17198" s="5"/>
      <c r="AC17198" s="36"/>
      <c r="AD17198" s="36"/>
      <c r="AE17198"/>
      <c r="AF17198"/>
      <c r="AH17198" s="36"/>
      <c r="AJ17198"/>
    </row>
    <row r="17199" spans="14:36">
      <c r="N17199" s="36"/>
      <c r="R17199" s="5"/>
      <c r="W17199"/>
      <c r="Y17199" s="36"/>
      <c r="AA17199" s="5"/>
      <c r="AC17199" s="36"/>
      <c r="AD17199" s="36"/>
      <c r="AE17199"/>
      <c r="AF17199"/>
      <c r="AH17199" s="36"/>
      <c r="AJ17199"/>
    </row>
    <row r="17200" spans="14:36">
      <c r="N17200" s="36"/>
      <c r="R17200" s="5"/>
      <c r="W17200"/>
      <c r="Y17200" s="36"/>
      <c r="AA17200" s="5"/>
      <c r="AC17200" s="36"/>
      <c r="AD17200" s="36"/>
      <c r="AE17200"/>
      <c r="AF17200"/>
      <c r="AH17200" s="36"/>
      <c r="AJ17200"/>
    </row>
    <row r="17201" spans="14:36">
      <c r="N17201" s="36"/>
      <c r="R17201" s="5"/>
      <c r="W17201"/>
      <c r="Y17201" s="36"/>
      <c r="AA17201" s="5"/>
      <c r="AC17201" s="36"/>
      <c r="AD17201" s="36"/>
      <c r="AE17201"/>
      <c r="AF17201"/>
      <c r="AH17201" s="36"/>
      <c r="AJ17201"/>
    </row>
    <row r="17202" spans="14:36">
      <c r="N17202" s="36"/>
      <c r="R17202" s="5"/>
      <c r="W17202"/>
      <c r="Y17202" s="36"/>
      <c r="AA17202" s="5"/>
      <c r="AC17202" s="36"/>
      <c r="AD17202" s="36"/>
      <c r="AE17202"/>
      <c r="AF17202"/>
      <c r="AH17202" s="36"/>
      <c r="AJ17202"/>
    </row>
    <row r="17203" spans="14:36">
      <c r="N17203" s="36"/>
      <c r="R17203" s="5"/>
      <c r="W17203"/>
      <c r="Y17203" s="36"/>
      <c r="AA17203" s="5"/>
      <c r="AC17203" s="36"/>
      <c r="AD17203" s="36"/>
      <c r="AE17203"/>
      <c r="AF17203"/>
      <c r="AH17203" s="36"/>
      <c r="AJ17203"/>
    </row>
    <row r="17204" spans="14:36">
      <c r="N17204" s="36"/>
      <c r="R17204" s="5"/>
      <c r="W17204"/>
      <c r="Y17204" s="36"/>
      <c r="AA17204" s="5"/>
      <c r="AC17204" s="36"/>
      <c r="AD17204" s="36"/>
      <c r="AE17204"/>
      <c r="AF17204"/>
      <c r="AH17204" s="36"/>
      <c r="AJ17204"/>
    </row>
    <row r="17205" spans="14:36">
      <c r="N17205" s="36"/>
      <c r="R17205" s="5"/>
      <c r="W17205"/>
      <c r="Y17205" s="36"/>
      <c r="AA17205" s="5"/>
      <c r="AC17205" s="36"/>
      <c r="AD17205" s="36"/>
      <c r="AE17205"/>
      <c r="AF17205"/>
      <c r="AH17205" s="36"/>
      <c r="AJ17205"/>
    </row>
    <row r="17206" spans="14:36">
      <c r="N17206" s="36"/>
      <c r="R17206" s="5"/>
      <c r="W17206"/>
      <c r="Y17206" s="36"/>
      <c r="AA17206" s="5"/>
      <c r="AC17206" s="36"/>
      <c r="AD17206" s="36"/>
      <c r="AE17206"/>
      <c r="AF17206"/>
      <c r="AH17206" s="36"/>
      <c r="AJ17206"/>
    </row>
    <row r="17207" spans="14:36">
      <c r="N17207" s="36"/>
      <c r="R17207" s="5"/>
      <c r="W17207"/>
      <c r="Y17207" s="36"/>
      <c r="AA17207" s="5"/>
      <c r="AC17207" s="36"/>
      <c r="AD17207" s="36"/>
      <c r="AE17207"/>
      <c r="AF17207"/>
      <c r="AH17207" s="36"/>
      <c r="AJ17207"/>
    </row>
    <row r="17208" spans="14:36">
      <c r="N17208" s="36"/>
      <c r="R17208" s="5"/>
      <c r="W17208"/>
      <c r="Y17208" s="36"/>
      <c r="AA17208" s="5"/>
      <c r="AC17208" s="36"/>
      <c r="AD17208" s="36"/>
      <c r="AE17208"/>
      <c r="AF17208"/>
      <c r="AH17208" s="36"/>
      <c r="AJ17208"/>
    </row>
    <row r="17209" spans="14:36">
      <c r="N17209" s="36"/>
      <c r="R17209" s="5"/>
      <c r="W17209"/>
      <c r="Y17209" s="36"/>
      <c r="AA17209" s="5"/>
      <c r="AC17209" s="36"/>
      <c r="AD17209" s="36"/>
      <c r="AE17209"/>
      <c r="AF17209"/>
      <c r="AH17209" s="36"/>
      <c r="AJ17209"/>
    </row>
    <row r="17210" spans="14:36">
      <c r="N17210" s="36"/>
      <c r="R17210" s="5"/>
      <c r="W17210"/>
      <c r="Y17210" s="36"/>
      <c r="AA17210" s="5"/>
      <c r="AC17210" s="36"/>
      <c r="AD17210" s="36"/>
      <c r="AE17210"/>
      <c r="AF17210"/>
      <c r="AH17210" s="36"/>
      <c r="AJ17210"/>
    </row>
    <row r="17211" spans="14:36">
      <c r="N17211" s="36"/>
      <c r="R17211" s="5"/>
      <c r="W17211"/>
      <c r="Y17211" s="36"/>
      <c r="AA17211" s="5"/>
      <c r="AC17211" s="36"/>
      <c r="AD17211" s="36"/>
      <c r="AE17211"/>
      <c r="AF17211"/>
      <c r="AH17211" s="36"/>
      <c r="AJ17211"/>
    </row>
    <row r="17212" spans="14:36">
      <c r="N17212" s="36"/>
      <c r="R17212" s="5"/>
      <c r="W17212"/>
      <c r="Y17212" s="36"/>
      <c r="AA17212" s="5"/>
      <c r="AC17212" s="36"/>
      <c r="AD17212" s="36"/>
      <c r="AE17212"/>
      <c r="AF17212"/>
      <c r="AH17212" s="36"/>
      <c r="AJ17212"/>
    </row>
    <row r="17213" spans="14:36">
      <c r="N17213" s="36"/>
      <c r="R17213" s="5"/>
      <c r="W17213"/>
      <c r="Y17213" s="36"/>
      <c r="AA17213" s="5"/>
      <c r="AC17213" s="36"/>
      <c r="AD17213" s="36"/>
      <c r="AE17213"/>
      <c r="AF17213"/>
      <c r="AH17213" s="36"/>
      <c r="AJ17213"/>
    </row>
    <row r="17214" spans="14:36">
      <c r="N17214" s="36"/>
      <c r="R17214" s="5"/>
      <c r="W17214"/>
      <c r="Y17214" s="36"/>
      <c r="AA17214" s="5"/>
      <c r="AC17214" s="36"/>
      <c r="AD17214" s="36"/>
      <c r="AE17214"/>
      <c r="AF17214"/>
      <c r="AH17214" s="36"/>
      <c r="AJ17214"/>
    </row>
    <row r="17215" spans="14:36">
      <c r="N17215" s="36"/>
      <c r="R17215" s="5"/>
      <c r="W17215"/>
      <c r="Y17215" s="36"/>
      <c r="AA17215" s="5"/>
      <c r="AC17215" s="36"/>
      <c r="AD17215" s="36"/>
      <c r="AE17215"/>
      <c r="AF17215"/>
      <c r="AH17215" s="36"/>
      <c r="AJ17215"/>
    </row>
    <row r="17216" spans="14:36">
      <c r="N17216" s="36"/>
      <c r="R17216" s="5"/>
      <c r="W17216"/>
      <c r="Y17216" s="36"/>
      <c r="AA17216" s="5"/>
      <c r="AC17216" s="36"/>
      <c r="AD17216" s="36"/>
      <c r="AE17216"/>
      <c r="AF17216"/>
      <c r="AH17216" s="36"/>
      <c r="AJ17216"/>
    </row>
    <row r="17217" spans="14:36">
      <c r="N17217" s="36"/>
      <c r="R17217" s="5"/>
      <c r="W17217"/>
      <c r="Y17217" s="36"/>
      <c r="AA17217" s="5"/>
      <c r="AC17217" s="36"/>
      <c r="AD17217" s="36"/>
      <c r="AE17217"/>
      <c r="AF17217"/>
      <c r="AH17217" s="36"/>
      <c r="AJ17217"/>
    </row>
    <row r="17218" spans="14:36">
      <c r="N17218" s="36"/>
      <c r="R17218" s="5"/>
      <c r="W17218"/>
      <c r="Y17218" s="36"/>
      <c r="AA17218" s="5"/>
      <c r="AC17218" s="36"/>
      <c r="AD17218" s="36"/>
      <c r="AE17218"/>
      <c r="AF17218"/>
      <c r="AH17218" s="36"/>
      <c r="AJ17218"/>
    </row>
    <row r="17219" spans="14:36">
      <c r="N17219" s="36"/>
      <c r="R17219" s="5"/>
      <c r="W17219"/>
      <c r="Y17219" s="36"/>
      <c r="AA17219" s="5"/>
      <c r="AC17219" s="36"/>
      <c r="AD17219" s="36"/>
      <c r="AE17219"/>
      <c r="AF17219"/>
      <c r="AH17219" s="36"/>
      <c r="AJ17219"/>
    </row>
    <row r="17220" spans="14:36">
      <c r="N17220" s="36"/>
      <c r="R17220" s="5"/>
      <c r="W17220"/>
      <c r="Y17220" s="36"/>
      <c r="AA17220" s="5"/>
      <c r="AC17220" s="36"/>
      <c r="AD17220" s="36"/>
      <c r="AE17220"/>
      <c r="AF17220"/>
      <c r="AH17220" s="36"/>
      <c r="AJ17220"/>
    </row>
    <row r="17221" spans="14:36">
      <c r="N17221" s="36"/>
      <c r="R17221" s="5"/>
      <c r="W17221"/>
      <c r="Y17221" s="36"/>
      <c r="AA17221" s="5"/>
      <c r="AC17221" s="36"/>
      <c r="AD17221" s="36"/>
      <c r="AE17221"/>
      <c r="AF17221"/>
      <c r="AH17221" s="36"/>
      <c r="AJ17221"/>
    </row>
    <row r="17222" spans="14:36">
      <c r="N17222" s="36"/>
      <c r="R17222" s="5"/>
      <c r="W17222"/>
      <c r="Y17222" s="36"/>
      <c r="AA17222" s="5"/>
      <c r="AC17222" s="36"/>
      <c r="AD17222" s="36"/>
      <c r="AE17222"/>
      <c r="AF17222"/>
      <c r="AH17222" s="36"/>
      <c r="AJ17222"/>
    </row>
    <row r="17223" spans="14:36">
      <c r="N17223" s="36"/>
      <c r="R17223" s="5"/>
      <c r="W17223"/>
      <c r="Y17223" s="36"/>
      <c r="AA17223" s="5"/>
      <c r="AC17223" s="36"/>
      <c r="AD17223" s="36"/>
      <c r="AE17223"/>
      <c r="AF17223"/>
      <c r="AH17223" s="36"/>
      <c r="AJ17223"/>
    </row>
    <row r="17224" spans="14:36">
      <c r="N17224" s="36"/>
      <c r="R17224" s="5"/>
      <c r="W17224"/>
      <c r="Y17224" s="36"/>
      <c r="AA17224" s="5"/>
      <c r="AC17224" s="36"/>
      <c r="AD17224" s="36"/>
      <c r="AE17224"/>
      <c r="AF17224"/>
      <c r="AH17224" s="36"/>
      <c r="AJ17224"/>
    </row>
    <row r="17225" spans="14:36">
      <c r="N17225" s="36"/>
      <c r="R17225" s="5"/>
      <c r="W17225"/>
      <c r="Y17225" s="36"/>
      <c r="AA17225" s="5"/>
      <c r="AC17225" s="36"/>
      <c r="AD17225" s="36"/>
      <c r="AE17225"/>
      <c r="AF17225"/>
      <c r="AH17225" s="36"/>
      <c r="AJ17225"/>
    </row>
    <row r="17226" spans="14:36">
      <c r="N17226" s="36"/>
      <c r="R17226" s="5"/>
      <c r="W17226"/>
      <c r="Y17226" s="36"/>
      <c r="AA17226" s="5"/>
      <c r="AC17226" s="36"/>
      <c r="AD17226" s="36"/>
      <c r="AE17226"/>
      <c r="AF17226"/>
      <c r="AH17226" s="36"/>
      <c r="AJ17226"/>
    </row>
    <row r="17227" spans="14:36">
      <c r="N17227" s="36"/>
      <c r="R17227" s="5"/>
      <c r="W17227"/>
      <c r="Y17227" s="36"/>
      <c r="AA17227" s="5"/>
      <c r="AC17227" s="36"/>
      <c r="AD17227" s="36"/>
      <c r="AE17227"/>
      <c r="AF17227"/>
      <c r="AH17227" s="36"/>
      <c r="AJ17227"/>
    </row>
    <row r="17228" spans="14:36">
      <c r="N17228" s="36"/>
      <c r="R17228" s="5"/>
      <c r="W17228"/>
      <c r="Y17228" s="36"/>
      <c r="AA17228" s="5"/>
      <c r="AC17228" s="36"/>
      <c r="AD17228" s="36"/>
      <c r="AE17228"/>
      <c r="AF17228"/>
      <c r="AH17228" s="36"/>
      <c r="AJ17228"/>
    </row>
    <row r="17229" spans="14:36">
      <c r="N17229" s="36"/>
      <c r="R17229" s="5"/>
      <c r="W17229"/>
      <c r="Y17229" s="36"/>
      <c r="AA17229" s="5"/>
      <c r="AC17229" s="36"/>
      <c r="AD17229" s="36"/>
      <c r="AE17229"/>
      <c r="AF17229"/>
      <c r="AH17229" s="36"/>
      <c r="AJ17229"/>
    </row>
    <row r="17230" spans="14:36">
      <c r="N17230" s="36"/>
      <c r="R17230" s="5"/>
      <c r="W17230"/>
      <c r="Y17230" s="36"/>
      <c r="AA17230" s="5"/>
      <c r="AC17230" s="36"/>
      <c r="AD17230" s="36"/>
      <c r="AE17230"/>
      <c r="AF17230"/>
      <c r="AH17230" s="36"/>
      <c r="AJ17230"/>
    </row>
    <row r="17231" spans="14:36">
      <c r="N17231" s="36"/>
      <c r="R17231" s="5"/>
      <c r="W17231"/>
      <c r="Y17231" s="36"/>
      <c r="AA17231" s="5"/>
      <c r="AC17231" s="36"/>
      <c r="AD17231" s="36"/>
      <c r="AE17231"/>
      <c r="AF17231"/>
      <c r="AH17231" s="36"/>
      <c r="AJ17231"/>
    </row>
    <row r="17232" spans="14:36">
      <c r="N17232" s="36"/>
      <c r="R17232" s="5"/>
      <c r="W17232"/>
      <c r="Y17232" s="36"/>
      <c r="AA17232" s="5"/>
      <c r="AC17232" s="36"/>
      <c r="AD17232" s="36"/>
      <c r="AE17232"/>
      <c r="AF17232"/>
      <c r="AH17232" s="36"/>
      <c r="AJ17232"/>
    </row>
    <row r="17233" spans="14:36">
      <c r="N17233" s="36"/>
      <c r="R17233" s="5"/>
      <c r="W17233"/>
      <c r="Y17233" s="36"/>
      <c r="AA17233" s="5"/>
      <c r="AC17233" s="36"/>
      <c r="AD17233" s="36"/>
      <c r="AE17233"/>
      <c r="AF17233"/>
      <c r="AH17233" s="36"/>
      <c r="AJ17233"/>
    </row>
    <row r="17234" spans="14:36">
      <c r="N17234" s="36"/>
      <c r="R17234" s="5"/>
      <c r="W17234"/>
      <c r="Y17234" s="36"/>
      <c r="AA17234" s="5"/>
      <c r="AC17234" s="36"/>
      <c r="AD17234" s="36"/>
      <c r="AE17234"/>
      <c r="AF17234"/>
      <c r="AH17234" s="36"/>
      <c r="AJ17234"/>
    </row>
    <row r="17235" spans="14:36">
      <c r="N17235" s="36"/>
      <c r="R17235" s="5"/>
      <c r="W17235"/>
      <c r="Y17235" s="36"/>
      <c r="AA17235" s="5"/>
      <c r="AC17235" s="36"/>
      <c r="AD17235" s="36"/>
      <c r="AE17235"/>
      <c r="AF17235"/>
      <c r="AH17235" s="36"/>
      <c r="AJ17235"/>
    </row>
    <row r="17236" spans="14:36">
      <c r="N17236" s="36"/>
      <c r="R17236" s="5"/>
      <c r="W17236"/>
      <c r="Y17236" s="36"/>
      <c r="AA17236" s="5"/>
      <c r="AC17236" s="36"/>
      <c r="AD17236" s="36"/>
      <c r="AE17236"/>
      <c r="AF17236"/>
      <c r="AH17236" s="36"/>
      <c r="AJ17236"/>
    </row>
    <row r="17237" spans="14:36">
      <c r="N17237" s="36"/>
      <c r="R17237" s="5"/>
      <c r="W17237"/>
      <c r="Y17237" s="36"/>
      <c r="AA17237" s="5"/>
      <c r="AC17237" s="36"/>
      <c r="AD17237" s="36"/>
      <c r="AE17237"/>
      <c r="AF17237"/>
      <c r="AH17237" s="36"/>
      <c r="AJ17237"/>
    </row>
    <row r="17238" spans="14:36">
      <c r="N17238" s="36"/>
      <c r="R17238" s="5"/>
      <c r="W17238"/>
      <c r="Y17238" s="36"/>
      <c r="AA17238" s="5"/>
      <c r="AC17238" s="36"/>
      <c r="AD17238" s="36"/>
      <c r="AE17238"/>
      <c r="AF17238"/>
      <c r="AH17238" s="36"/>
      <c r="AJ17238"/>
    </row>
    <row r="17239" spans="14:36">
      <c r="N17239" s="36"/>
      <c r="R17239" s="5"/>
      <c r="W17239"/>
      <c r="Y17239" s="36"/>
      <c r="AA17239" s="5"/>
      <c r="AC17239" s="36"/>
      <c r="AD17239" s="36"/>
      <c r="AE17239"/>
      <c r="AF17239"/>
      <c r="AH17239" s="36"/>
      <c r="AJ17239"/>
    </row>
    <row r="17240" spans="14:36">
      <c r="N17240" s="36"/>
      <c r="R17240" s="5"/>
      <c r="W17240"/>
      <c r="Y17240" s="36"/>
      <c r="AA17240" s="5"/>
      <c r="AC17240" s="36"/>
      <c r="AD17240" s="36"/>
      <c r="AE17240"/>
      <c r="AF17240"/>
      <c r="AH17240" s="36"/>
      <c r="AJ17240"/>
    </row>
    <row r="17241" spans="14:36">
      <c r="N17241" s="36"/>
      <c r="R17241" s="5"/>
      <c r="W17241"/>
      <c r="Y17241" s="36"/>
      <c r="AA17241" s="5"/>
      <c r="AC17241" s="36"/>
      <c r="AD17241" s="36"/>
      <c r="AE17241"/>
      <c r="AF17241"/>
      <c r="AH17241" s="36"/>
      <c r="AJ17241"/>
    </row>
    <row r="17242" spans="14:36">
      <c r="N17242" s="36"/>
      <c r="R17242" s="5"/>
      <c r="W17242"/>
      <c r="Y17242" s="36"/>
      <c r="AA17242" s="5"/>
      <c r="AC17242" s="36"/>
      <c r="AD17242" s="36"/>
      <c r="AE17242"/>
      <c r="AF17242"/>
      <c r="AH17242" s="36"/>
      <c r="AJ17242"/>
    </row>
    <row r="17243" spans="14:36">
      <c r="N17243" s="36"/>
      <c r="R17243" s="5"/>
      <c r="W17243"/>
      <c r="Y17243" s="36"/>
      <c r="AA17243" s="5"/>
      <c r="AC17243" s="36"/>
      <c r="AD17243" s="36"/>
      <c r="AE17243"/>
      <c r="AF17243"/>
      <c r="AH17243" s="36"/>
      <c r="AJ17243"/>
    </row>
    <row r="17244" spans="14:36">
      <c r="N17244" s="36"/>
      <c r="R17244" s="5"/>
      <c r="W17244"/>
      <c r="Y17244" s="36"/>
      <c r="AA17244" s="5"/>
      <c r="AC17244" s="36"/>
      <c r="AD17244" s="36"/>
      <c r="AE17244"/>
      <c r="AF17244"/>
      <c r="AH17244" s="36"/>
      <c r="AJ17244"/>
    </row>
    <row r="17245" spans="14:36">
      <c r="N17245" s="36"/>
      <c r="R17245" s="5"/>
      <c r="W17245"/>
      <c r="Y17245" s="36"/>
      <c r="AA17245" s="5"/>
      <c r="AC17245" s="36"/>
      <c r="AD17245" s="36"/>
      <c r="AE17245"/>
      <c r="AF17245"/>
      <c r="AH17245" s="36"/>
      <c r="AJ17245"/>
    </row>
    <row r="17246" spans="14:36">
      <c r="N17246" s="36"/>
      <c r="R17246" s="5"/>
      <c r="W17246"/>
      <c r="Y17246" s="36"/>
      <c r="AA17246" s="5"/>
      <c r="AC17246" s="36"/>
      <c r="AD17246" s="36"/>
      <c r="AE17246"/>
      <c r="AF17246"/>
      <c r="AH17246" s="36"/>
      <c r="AJ17246"/>
    </row>
    <row r="17247" spans="14:36">
      <c r="N17247" s="36"/>
      <c r="R17247" s="5"/>
      <c r="W17247"/>
      <c r="Y17247" s="36"/>
      <c r="AA17247" s="5"/>
      <c r="AC17247" s="36"/>
      <c r="AD17247" s="36"/>
      <c r="AE17247"/>
      <c r="AF17247"/>
      <c r="AH17247" s="36"/>
      <c r="AJ17247"/>
    </row>
    <row r="17248" spans="14:36">
      <c r="N17248" s="36"/>
      <c r="R17248" s="5"/>
      <c r="W17248"/>
      <c r="Y17248" s="36"/>
      <c r="AA17248" s="5"/>
      <c r="AC17248" s="36"/>
      <c r="AD17248" s="36"/>
      <c r="AE17248"/>
      <c r="AF17248"/>
      <c r="AH17248" s="36"/>
      <c r="AJ17248"/>
    </row>
    <row r="17249" spans="14:36">
      <c r="N17249" s="36"/>
      <c r="R17249" s="5"/>
      <c r="W17249"/>
      <c r="Y17249" s="36"/>
      <c r="AA17249" s="5"/>
      <c r="AC17249" s="36"/>
      <c r="AD17249" s="36"/>
      <c r="AE17249"/>
      <c r="AF17249"/>
      <c r="AH17249" s="36"/>
      <c r="AJ17249"/>
    </row>
    <row r="17250" spans="14:36">
      <c r="N17250" s="36"/>
      <c r="R17250" s="5"/>
      <c r="W17250"/>
      <c r="Y17250" s="36"/>
      <c r="AA17250" s="5"/>
      <c r="AC17250" s="36"/>
      <c r="AD17250" s="36"/>
      <c r="AE17250"/>
      <c r="AF17250"/>
      <c r="AH17250" s="36"/>
      <c r="AJ17250"/>
    </row>
    <row r="17251" spans="14:36">
      <c r="N17251" s="36"/>
      <c r="R17251" s="5"/>
      <c r="W17251"/>
      <c r="Y17251" s="36"/>
      <c r="AA17251" s="5"/>
      <c r="AC17251" s="36"/>
      <c r="AD17251" s="36"/>
      <c r="AE17251"/>
      <c r="AF17251"/>
      <c r="AH17251" s="36"/>
      <c r="AJ17251"/>
    </row>
    <row r="17252" spans="14:36">
      <c r="N17252" s="36"/>
      <c r="R17252" s="5"/>
      <c r="W17252"/>
      <c r="Y17252" s="36"/>
      <c r="AA17252" s="5"/>
      <c r="AC17252" s="36"/>
      <c r="AD17252" s="36"/>
      <c r="AE17252"/>
      <c r="AF17252"/>
      <c r="AH17252" s="36"/>
      <c r="AJ17252"/>
    </row>
    <row r="17253" spans="14:36">
      <c r="N17253" s="36"/>
      <c r="R17253" s="5"/>
      <c r="W17253"/>
      <c r="Y17253" s="36"/>
      <c r="AA17253" s="5"/>
      <c r="AC17253" s="36"/>
      <c r="AD17253" s="36"/>
      <c r="AE17253"/>
      <c r="AF17253"/>
      <c r="AH17253" s="36"/>
      <c r="AJ17253"/>
    </row>
    <row r="17254" spans="14:36">
      <c r="N17254" s="36"/>
      <c r="R17254" s="5"/>
      <c r="W17254"/>
      <c r="Y17254" s="36"/>
      <c r="AA17254" s="5"/>
      <c r="AC17254" s="36"/>
      <c r="AD17254" s="36"/>
      <c r="AE17254"/>
      <c r="AF17254"/>
      <c r="AH17254" s="36"/>
      <c r="AJ17254"/>
    </row>
    <row r="17255" spans="14:36">
      <c r="N17255" s="36"/>
      <c r="R17255" s="5"/>
      <c r="W17255"/>
      <c r="Y17255" s="36"/>
      <c r="AA17255" s="5"/>
      <c r="AC17255" s="36"/>
      <c r="AD17255" s="36"/>
      <c r="AE17255"/>
      <c r="AF17255"/>
      <c r="AH17255" s="36"/>
      <c r="AJ17255"/>
    </row>
    <row r="17256" spans="14:36">
      <c r="N17256" s="36"/>
      <c r="R17256" s="5"/>
      <c r="W17256"/>
      <c r="Y17256" s="36"/>
      <c r="AA17256" s="5"/>
      <c r="AC17256" s="36"/>
      <c r="AD17256" s="36"/>
      <c r="AE17256"/>
      <c r="AF17256"/>
      <c r="AH17256" s="36"/>
      <c r="AJ17256"/>
    </row>
    <row r="17257" spans="14:36">
      <c r="N17257" s="36"/>
      <c r="R17257" s="5"/>
      <c r="W17257"/>
      <c r="Y17257" s="36"/>
      <c r="AA17257" s="5"/>
      <c r="AC17257" s="36"/>
      <c r="AD17257" s="36"/>
      <c r="AE17257"/>
      <c r="AF17257"/>
      <c r="AH17257" s="36"/>
      <c r="AJ17257"/>
    </row>
    <row r="17258" spans="14:36">
      <c r="N17258" s="36"/>
      <c r="R17258" s="5"/>
      <c r="W17258"/>
      <c r="Y17258" s="36"/>
      <c r="AA17258" s="5"/>
      <c r="AC17258" s="36"/>
      <c r="AD17258" s="36"/>
      <c r="AE17258"/>
      <c r="AF17258"/>
      <c r="AH17258" s="36"/>
      <c r="AJ17258"/>
    </row>
    <row r="17259" spans="14:36">
      <c r="N17259" s="36"/>
      <c r="R17259" s="5"/>
      <c r="W17259"/>
      <c r="Y17259" s="36"/>
      <c r="AA17259" s="5"/>
      <c r="AC17259" s="36"/>
      <c r="AD17259" s="36"/>
      <c r="AE17259"/>
      <c r="AF17259"/>
      <c r="AH17259" s="36"/>
      <c r="AJ17259"/>
    </row>
    <row r="17260" spans="14:36">
      <c r="N17260" s="36"/>
      <c r="R17260" s="5"/>
      <c r="W17260"/>
      <c r="Y17260" s="36"/>
      <c r="AA17260" s="5"/>
      <c r="AC17260" s="36"/>
      <c r="AD17260" s="36"/>
      <c r="AE17260"/>
      <c r="AF17260"/>
      <c r="AH17260" s="36"/>
      <c r="AJ17260"/>
    </row>
    <row r="17261" spans="14:36">
      <c r="N17261" s="36"/>
      <c r="R17261" s="5"/>
      <c r="W17261"/>
      <c r="Y17261" s="36"/>
      <c r="AA17261" s="5"/>
      <c r="AC17261" s="36"/>
      <c r="AD17261" s="36"/>
      <c r="AE17261"/>
      <c r="AF17261"/>
      <c r="AH17261" s="36"/>
      <c r="AJ17261"/>
    </row>
    <row r="17262" spans="14:36">
      <c r="N17262" s="36"/>
      <c r="R17262" s="5"/>
      <c r="W17262"/>
      <c r="Y17262" s="36"/>
      <c r="AA17262" s="5"/>
      <c r="AC17262" s="36"/>
      <c r="AD17262" s="36"/>
      <c r="AE17262"/>
      <c r="AF17262"/>
      <c r="AH17262" s="36"/>
      <c r="AJ17262"/>
    </row>
    <row r="17263" spans="14:36">
      <c r="N17263" s="36"/>
      <c r="R17263" s="5"/>
      <c r="W17263"/>
      <c r="Y17263" s="36"/>
      <c r="AA17263" s="5"/>
      <c r="AC17263" s="36"/>
      <c r="AD17263" s="36"/>
      <c r="AE17263"/>
      <c r="AF17263"/>
      <c r="AH17263" s="36"/>
      <c r="AJ17263"/>
    </row>
    <row r="17264" spans="14:36">
      <c r="N17264" s="36"/>
      <c r="R17264" s="5"/>
      <c r="W17264"/>
      <c r="Y17264" s="36"/>
      <c r="AA17264" s="5"/>
      <c r="AC17264" s="36"/>
      <c r="AD17264" s="36"/>
      <c r="AE17264"/>
      <c r="AF17264"/>
      <c r="AH17264" s="36"/>
      <c r="AJ17264"/>
    </row>
    <row r="17265" spans="14:36">
      <c r="N17265" s="36"/>
      <c r="R17265" s="5"/>
      <c r="W17265"/>
      <c r="Y17265" s="36"/>
      <c r="AA17265" s="5"/>
      <c r="AC17265" s="36"/>
      <c r="AD17265" s="36"/>
      <c r="AE17265"/>
      <c r="AF17265"/>
      <c r="AH17265" s="36"/>
      <c r="AJ17265"/>
    </row>
    <row r="17266" spans="14:36">
      <c r="N17266" s="36"/>
      <c r="R17266" s="5"/>
      <c r="W17266"/>
      <c r="Y17266" s="36"/>
      <c r="AA17266" s="5"/>
      <c r="AC17266" s="36"/>
      <c r="AD17266" s="36"/>
      <c r="AE17266"/>
      <c r="AF17266"/>
      <c r="AH17266" s="36"/>
      <c r="AJ17266"/>
    </row>
    <row r="17267" spans="14:36">
      <c r="N17267" s="36"/>
      <c r="R17267" s="5"/>
      <c r="W17267"/>
      <c r="Y17267" s="36"/>
      <c r="AA17267" s="5"/>
      <c r="AC17267" s="36"/>
      <c r="AD17267" s="36"/>
      <c r="AE17267"/>
      <c r="AF17267"/>
      <c r="AH17267" s="36"/>
      <c r="AJ17267"/>
    </row>
    <row r="17268" spans="14:36">
      <c r="N17268" s="36"/>
      <c r="R17268" s="5"/>
      <c r="W17268"/>
      <c r="Y17268" s="36"/>
      <c r="AA17268" s="5"/>
      <c r="AC17268" s="36"/>
      <c r="AD17268" s="36"/>
      <c r="AE17268"/>
      <c r="AF17268"/>
      <c r="AH17268" s="36"/>
      <c r="AJ17268"/>
    </row>
    <row r="17269" spans="14:36">
      <c r="N17269" s="36"/>
      <c r="R17269" s="5"/>
      <c r="W17269"/>
      <c r="Y17269" s="36"/>
      <c r="AA17269" s="5"/>
      <c r="AC17269" s="36"/>
      <c r="AD17269" s="36"/>
      <c r="AE17269"/>
      <c r="AF17269"/>
      <c r="AH17269" s="36"/>
      <c r="AJ17269"/>
    </row>
    <row r="17270" spans="14:36">
      <c r="N17270" s="36"/>
      <c r="R17270" s="5"/>
      <c r="W17270"/>
      <c r="Y17270" s="36"/>
      <c r="AA17270" s="5"/>
      <c r="AC17270" s="36"/>
      <c r="AD17270" s="36"/>
      <c r="AE17270"/>
      <c r="AF17270"/>
      <c r="AH17270" s="36"/>
      <c r="AJ17270"/>
    </row>
    <row r="17271" spans="14:36">
      <c r="N17271" s="36"/>
      <c r="R17271" s="5"/>
      <c r="W17271"/>
      <c r="Y17271" s="36"/>
      <c r="AA17271" s="5"/>
      <c r="AC17271" s="36"/>
      <c r="AD17271" s="36"/>
      <c r="AE17271"/>
      <c r="AF17271"/>
      <c r="AH17271" s="36"/>
      <c r="AJ17271"/>
    </row>
    <row r="17272" spans="14:36">
      <c r="N17272" s="36"/>
      <c r="R17272" s="5"/>
      <c r="W17272"/>
      <c r="Y17272" s="36"/>
      <c r="AA17272" s="5"/>
      <c r="AC17272" s="36"/>
      <c r="AD17272" s="36"/>
      <c r="AE17272"/>
      <c r="AF17272"/>
      <c r="AH17272" s="36"/>
      <c r="AJ17272"/>
    </row>
    <row r="17273" spans="14:36">
      <c r="N17273" s="36"/>
      <c r="R17273" s="5"/>
      <c r="W17273"/>
      <c r="Y17273" s="36"/>
      <c r="AA17273" s="5"/>
      <c r="AC17273" s="36"/>
      <c r="AD17273" s="36"/>
      <c r="AE17273"/>
      <c r="AF17273"/>
      <c r="AH17273" s="36"/>
      <c r="AJ17273"/>
    </row>
    <row r="17274" spans="14:36">
      <c r="N17274" s="36"/>
      <c r="R17274" s="5"/>
      <c r="W17274"/>
      <c r="Y17274" s="36"/>
      <c r="AA17274" s="5"/>
      <c r="AC17274" s="36"/>
      <c r="AD17274" s="36"/>
      <c r="AE17274"/>
      <c r="AF17274"/>
      <c r="AH17274" s="36"/>
      <c r="AJ17274"/>
    </row>
    <row r="17275" spans="14:36">
      <c r="N17275" s="36"/>
      <c r="R17275" s="5"/>
      <c r="W17275"/>
      <c r="Y17275" s="36"/>
      <c r="AA17275" s="5"/>
      <c r="AC17275" s="36"/>
      <c r="AD17275" s="36"/>
      <c r="AE17275"/>
      <c r="AF17275"/>
      <c r="AH17275" s="36"/>
      <c r="AJ17275"/>
    </row>
    <row r="17276" spans="14:36">
      <c r="N17276" s="36"/>
      <c r="R17276" s="5"/>
      <c r="W17276"/>
      <c r="Y17276" s="36"/>
      <c r="AA17276" s="5"/>
      <c r="AC17276" s="36"/>
      <c r="AD17276" s="36"/>
      <c r="AE17276"/>
      <c r="AF17276"/>
      <c r="AH17276" s="36"/>
      <c r="AJ17276"/>
    </row>
    <row r="17277" spans="14:36">
      <c r="N17277" s="36"/>
      <c r="R17277" s="5"/>
      <c r="W17277"/>
      <c r="Y17277" s="36"/>
      <c r="AA17277" s="5"/>
      <c r="AC17277" s="36"/>
      <c r="AD17277" s="36"/>
      <c r="AE17277"/>
      <c r="AF17277"/>
      <c r="AH17277" s="36"/>
      <c r="AJ17277"/>
    </row>
    <row r="17278" spans="14:36">
      <c r="N17278" s="36"/>
      <c r="R17278" s="5"/>
      <c r="W17278"/>
      <c r="Y17278" s="36"/>
      <c r="AA17278" s="5"/>
      <c r="AC17278" s="36"/>
      <c r="AD17278" s="36"/>
      <c r="AE17278"/>
      <c r="AF17278"/>
      <c r="AH17278" s="36"/>
      <c r="AJ17278"/>
    </row>
    <row r="17279" spans="14:36">
      <c r="N17279" s="36"/>
      <c r="R17279" s="5"/>
      <c r="W17279"/>
      <c r="Y17279" s="36"/>
      <c r="AA17279" s="5"/>
      <c r="AC17279" s="36"/>
      <c r="AD17279" s="36"/>
      <c r="AE17279"/>
      <c r="AF17279"/>
      <c r="AH17279" s="36"/>
      <c r="AJ17279"/>
    </row>
    <row r="17280" spans="14:36">
      <c r="N17280" s="36"/>
      <c r="R17280" s="5"/>
      <c r="W17280"/>
      <c r="Y17280" s="36"/>
      <c r="AA17280" s="5"/>
      <c r="AC17280" s="36"/>
      <c r="AD17280" s="36"/>
      <c r="AE17280"/>
      <c r="AF17280"/>
      <c r="AH17280" s="36"/>
      <c r="AJ17280"/>
    </row>
    <row r="17281" spans="14:36">
      <c r="N17281" s="36"/>
      <c r="R17281" s="5"/>
      <c r="W17281"/>
      <c r="Y17281" s="36"/>
      <c r="AA17281" s="5"/>
      <c r="AC17281" s="36"/>
      <c r="AD17281" s="36"/>
      <c r="AE17281"/>
      <c r="AF17281"/>
      <c r="AH17281" s="36"/>
      <c r="AJ17281"/>
    </row>
    <row r="17282" spans="14:36">
      <c r="N17282" s="36"/>
      <c r="R17282" s="5"/>
      <c r="W17282"/>
      <c r="Y17282" s="36"/>
      <c r="AA17282" s="5"/>
      <c r="AC17282" s="36"/>
      <c r="AD17282" s="36"/>
      <c r="AE17282"/>
      <c r="AF17282"/>
      <c r="AH17282" s="36"/>
      <c r="AJ17282"/>
    </row>
    <row r="17283" spans="14:36">
      <c r="N17283" s="36"/>
      <c r="R17283" s="5"/>
      <c r="W17283"/>
      <c r="Y17283" s="36"/>
      <c r="AA17283" s="5"/>
      <c r="AC17283" s="36"/>
      <c r="AD17283" s="36"/>
      <c r="AE17283"/>
      <c r="AF17283"/>
      <c r="AH17283" s="36"/>
      <c r="AJ17283"/>
    </row>
    <row r="17284" spans="14:36">
      <c r="N17284" s="36"/>
      <c r="R17284" s="5"/>
      <c r="W17284"/>
      <c r="Y17284" s="36"/>
      <c r="AA17284" s="5"/>
      <c r="AC17284" s="36"/>
      <c r="AD17284" s="36"/>
      <c r="AE17284"/>
      <c r="AF17284"/>
      <c r="AH17284" s="36"/>
      <c r="AJ17284"/>
    </row>
    <row r="17285" spans="14:36">
      <c r="N17285" s="36"/>
      <c r="R17285" s="5"/>
      <c r="W17285"/>
      <c r="Y17285" s="36"/>
      <c r="AA17285" s="5"/>
      <c r="AC17285" s="36"/>
      <c r="AD17285" s="36"/>
      <c r="AE17285"/>
      <c r="AF17285"/>
      <c r="AH17285" s="36"/>
      <c r="AJ17285"/>
    </row>
    <row r="17286" spans="14:36">
      <c r="N17286" s="36"/>
      <c r="R17286" s="5"/>
      <c r="W17286"/>
      <c r="Y17286" s="36"/>
      <c r="AA17286" s="5"/>
      <c r="AC17286" s="36"/>
      <c r="AD17286" s="36"/>
      <c r="AE17286"/>
      <c r="AF17286"/>
      <c r="AH17286" s="36"/>
      <c r="AJ17286"/>
    </row>
    <row r="17287" spans="14:36">
      <c r="N17287" s="36"/>
      <c r="R17287" s="5"/>
      <c r="W17287"/>
      <c r="Y17287" s="36"/>
      <c r="AA17287" s="5"/>
      <c r="AC17287" s="36"/>
      <c r="AD17287" s="36"/>
      <c r="AE17287"/>
      <c r="AF17287"/>
      <c r="AH17287" s="36"/>
      <c r="AJ17287"/>
    </row>
    <row r="17288" spans="14:36">
      <c r="N17288" s="36"/>
      <c r="R17288" s="5"/>
      <c r="W17288"/>
      <c r="Y17288" s="36"/>
      <c r="AA17288" s="5"/>
      <c r="AC17288" s="36"/>
      <c r="AD17288" s="36"/>
      <c r="AE17288"/>
      <c r="AF17288"/>
      <c r="AH17288" s="36"/>
      <c r="AJ17288"/>
    </row>
    <row r="17289" spans="14:36">
      <c r="N17289" s="36"/>
      <c r="R17289" s="5"/>
      <c r="W17289"/>
      <c r="Y17289" s="36"/>
      <c r="AA17289" s="5"/>
      <c r="AC17289" s="36"/>
      <c r="AD17289" s="36"/>
      <c r="AE17289"/>
      <c r="AF17289"/>
      <c r="AH17289" s="36"/>
      <c r="AJ17289"/>
    </row>
    <row r="17290" spans="14:36">
      <c r="N17290" s="36"/>
      <c r="R17290" s="5"/>
      <c r="W17290"/>
      <c r="Y17290" s="36"/>
      <c r="AA17290" s="5"/>
      <c r="AC17290" s="36"/>
      <c r="AD17290" s="36"/>
      <c r="AE17290"/>
      <c r="AF17290"/>
      <c r="AH17290" s="36"/>
      <c r="AJ17290"/>
    </row>
    <row r="17291" spans="14:36">
      <c r="N17291" s="36"/>
      <c r="R17291" s="5"/>
      <c r="W17291"/>
      <c r="Y17291" s="36"/>
      <c r="AA17291" s="5"/>
      <c r="AC17291" s="36"/>
      <c r="AD17291" s="36"/>
      <c r="AE17291"/>
      <c r="AF17291"/>
      <c r="AH17291" s="36"/>
      <c r="AJ17291"/>
    </row>
    <row r="17292" spans="14:36">
      <c r="N17292" s="36"/>
      <c r="R17292" s="5"/>
      <c r="W17292"/>
      <c r="Y17292" s="36"/>
      <c r="AA17292" s="5"/>
      <c r="AC17292" s="36"/>
      <c r="AD17292" s="36"/>
      <c r="AE17292"/>
      <c r="AF17292"/>
      <c r="AH17292" s="36"/>
      <c r="AJ17292"/>
    </row>
    <row r="17293" spans="14:36">
      <c r="N17293" s="36"/>
      <c r="R17293" s="5"/>
      <c r="W17293"/>
      <c r="Y17293" s="36"/>
      <c r="AA17293" s="5"/>
      <c r="AC17293" s="36"/>
      <c r="AD17293" s="36"/>
      <c r="AE17293"/>
      <c r="AF17293"/>
      <c r="AH17293" s="36"/>
      <c r="AJ17293"/>
    </row>
    <row r="17294" spans="14:36">
      <c r="N17294" s="36"/>
      <c r="R17294" s="5"/>
      <c r="W17294"/>
      <c r="Y17294" s="36"/>
      <c r="AA17294" s="5"/>
      <c r="AC17294" s="36"/>
      <c r="AD17294" s="36"/>
      <c r="AE17294"/>
      <c r="AF17294"/>
      <c r="AH17294" s="36"/>
      <c r="AJ17294"/>
    </row>
    <row r="17295" spans="14:36">
      <c r="N17295" s="36"/>
      <c r="R17295" s="5"/>
      <c r="W17295"/>
      <c r="Y17295" s="36"/>
      <c r="AA17295" s="5"/>
      <c r="AC17295" s="36"/>
      <c r="AD17295" s="36"/>
      <c r="AE17295"/>
      <c r="AF17295"/>
      <c r="AH17295" s="36"/>
      <c r="AJ17295"/>
    </row>
    <row r="17296" spans="14:36">
      <c r="N17296" s="36"/>
      <c r="R17296" s="5"/>
      <c r="W17296"/>
      <c r="Y17296" s="36"/>
      <c r="AA17296" s="5"/>
      <c r="AC17296" s="36"/>
      <c r="AD17296" s="36"/>
      <c r="AE17296"/>
      <c r="AF17296"/>
      <c r="AH17296" s="36"/>
      <c r="AJ17296"/>
    </row>
    <row r="17297" spans="14:36">
      <c r="N17297" s="36"/>
      <c r="R17297" s="5"/>
      <c r="W17297"/>
      <c r="Y17297" s="36"/>
      <c r="AA17297" s="5"/>
      <c r="AC17297" s="36"/>
      <c r="AD17297" s="36"/>
      <c r="AE17297"/>
      <c r="AF17297"/>
      <c r="AH17297" s="36"/>
      <c r="AJ17297"/>
    </row>
    <row r="17298" spans="14:36">
      <c r="N17298" s="36"/>
      <c r="R17298" s="5"/>
      <c r="W17298"/>
      <c r="Y17298" s="36"/>
      <c r="AA17298" s="5"/>
      <c r="AC17298" s="36"/>
      <c r="AD17298" s="36"/>
      <c r="AE17298"/>
      <c r="AF17298"/>
      <c r="AH17298" s="36"/>
      <c r="AJ17298"/>
    </row>
    <row r="17299" spans="14:36">
      <c r="N17299" s="36"/>
      <c r="R17299" s="5"/>
      <c r="W17299"/>
      <c r="Y17299" s="36"/>
      <c r="AA17299" s="5"/>
      <c r="AC17299" s="36"/>
      <c r="AD17299" s="36"/>
      <c r="AE17299"/>
      <c r="AF17299"/>
      <c r="AH17299" s="36"/>
      <c r="AJ17299"/>
    </row>
    <row r="17300" spans="14:36">
      <c r="N17300" s="36"/>
      <c r="R17300" s="5"/>
      <c r="W17300"/>
      <c r="Y17300" s="36"/>
      <c r="AA17300" s="5"/>
      <c r="AC17300" s="36"/>
      <c r="AD17300" s="36"/>
      <c r="AE17300"/>
      <c r="AF17300"/>
      <c r="AH17300" s="36"/>
      <c r="AJ17300"/>
    </row>
    <row r="17301" spans="14:36">
      <c r="N17301" s="36"/>
      <c r="R17301" s="5"/>
      <c r="W17301"/>
      <c r="Y17301" s="36"/>
      <c r="AA17301" s="5"/>
      <c r="AC17301" s="36"/>
      <c r="AD17301" s="36"/>
      <c r="AE17301"/>
      <c r="AF17301"/>
      <c r="AH17301" s="36"/>
      <c r="AJ17301"/>
    </row>
    <row r="17302" spans="14:36">
      <c r="N17302" s="36"/>
      <c r="R17302" s="5"/>
      <c r="W17302"/>
      <c r="Y17302" s="36"/>
      <c r="AA17302" s="5"/>
      <c r="AC17302" s="36"/>
      <c r="AD17302" s="36"/>
      <c r="AE17302"/>
      <c r="AF17302"/>
      <c r="AH17302" s="36"/>
      <c r="AJ17302"/>
    </row>
    <row r="17303" spans="14:36">
      <c r="N17303" s="36"/>
      <c r="R17303" s="5"/>
      <c r="W17303"/>
      <c r="Y17303" s="36"/>
      <c r="AA17303" s="5"/>
      <c r="AC17303" s="36"/>
      <c r="AD17303" s="36"/>
      <c r="AE17303"/>
      <c r="AF17303"/>
      <c r="AH17303" s="36"/>
      <c r="AJ17303"/>
    </row>
    <row r="17304" spans="14:36">
      <c r="N17304" s="36"/>
      <c r="R17304" s="5"/>
      <c r="W17304"/>
      <c r="Y17304" s="36"/>
      <c r="AA17304" s="5"/>
      <c r="AC17304" s="36"/>
      <c r="AD17304" s="36"/>
      <c r="AE17304"/>
      <c r="AF17304"/>
      <c r="AH17304" s="36"/>
      <c r="AJ17304"/>
    </row>
    <row r="17305" spans="14:36">
      <c r="N17305" s="36"/>
      <c r="R17305" s="5"/>
      <c r="W17305"/>
      <c r="Y17305" s="36"/>
      <c r="AA17305" s="5"/>
      <c r="AC17305" s="36"/>
      <c r="AD17305" s="36"/>
      <c r="AE17305"/>
      <c r="AF17305"/>
      <c r="AH17305" s="36"/>
      <c r="AJ17305"/>
    </row>
    <row r="17306" spans="14:36">
      <c r="N17306" s="36"/>
      <c r="R17306" s="5"/>
      <c r="W17306"/>
      <c r="Y17306" s="36"/>
      <c r="AA17306" s="5"/>
      <c r="AC17306" s="36"/>
      <c r="AD17306" s="36"/>
      <c r="AE17306"/>
      <c r="AF17306"/>
      <c r="AH17306" s="36"/>
      <c r="AJ17306"/>
    </row>
    <row r="17307" spans="14:36">
      <c r="N17307" s="36"/>
      <c r="R17307" s="5"/>
      <c r="W17307"/>
      <c r="Y17307" s="36"/>
      <c r="AA17307" s="5"/>
      <c r="AC17307" s="36"/>
      <c r="AD17307" s="36"/>
      <c r="AE17307"/>
      <c r="AF17307"/>
      <c r="AH17307" s="36"/>
      <c r="AJ17307"/>
    </row>
    <row r="17308" spans="14:36">
      <c r="N17308" s="36"/>
      <c r="R17308" s="5"/>
      <c r="W17308"/>
      <c r="Y17308" s="36"/>
      <c r="AA17308" s="5"/>
      <c r="AC17308" s="36"/>
      <c r="AD17308" s="36"/>
      <c r="AE17308"/>
      <c r="AF17308"/>
      <c r="AH17308" s="36"/>
      <c r="AJ17308"/>
    </row>
    <row r="17309" spans="14:36">
      <c r="N17309" s="36"/>
      <c r="R17309" s="5"/>
      <c r="W17309"/>
      <c r="Y17309" s="36"/>
      <c r="AA17309" s="5"/>
      <c r="AC17309" s="36"/>
      <c r="AD17309" s="36"/>
      <c r="AE17309"/>
      <c r="AF17309"/>
      <c r="AH17309" s="36"/>
      <c r="AJ17309"/>
    </row>
    <row r="17310" spans="14:36">
      <c r="N17310" s="36"/>
      <c r="R17310" s="5"/>
      <c r="W17310"/>
      <c r="Y17310" s="36"/>
      <c r="AA17310" s="5"/>
      <c r="AC17310" s="36"/>
      <c r="AD17310" s="36"/>
      <c r="AE17310"/>
      <c r="AF17310"/>
      <c r="AH17310" s="36"/>
      <c r="AJ17310"/>
    </row>
    <row r="17311" spans="14:36">
      <c r="N17311" s="36"/>
      <c r="R17311" s="5"/>
      <c r="W17311"/>
      <c r="Y17311" s="36"/>
      <c r="AA17311" s="5"/>
      <c r="AC17311" s="36"/>
      <c r="AD17311" s="36"/>
      <c r="AE17311"/>
      <c r="AF17311"/>
      <c r="AH17311" s="36"/>
      <c r="AJ17311"/>
    </row>
    <row r="17312" spans="14:36">
      <c r="N17312" s="36"/>
      <c r="R17312" s="5"/>
      <c r="W17312"/>
      <c r="Y17312" s="36"/>
      <c r="AA17312" s="5"/>
      <c r="AC17312" s="36"/>
      <c r="AD17312" s="36"/>
      <c r="AE17312"/>
      <c r="AF17312"/>
      <c r="AH17312" s="36"/>
      <c r="AJ17312"/>
    </row>
    <row r="17313" spans="14:36">
      <c r="N17313" s="36"/>
      <c r="R17313" s="5"/>
      <c r="W17313"/>
      <c r="Y17313" s="36"/>
      <c r="AA17313" s="5"/>
      <c r="AC17313" s="36"/>
      <c r="AD17313" s="36"/>
      <c r="AE17313"/>
      <c r="AF17313"/>
      <c r="AH17313" s="36"/>
      <c r="AJ17313"/>
    </row>
    <row r="17314" spans="14:36">
      <c r="N17314" s="36"/>
      <c r="R17314" s="5"/>
      <c r="W17314"/>
      <c r="Y17314" s="36"/>
      <c r="AA17314" s="5"/>
      <c r="AC17314" s="36"/>
      <c r="AD17314" s="36"/>
      <c r="AE17314"/>
      <c r="AF17314"/>
      <c r="AH17314" s="36"/>
      <c r="AJ17314"/>
    </row>
    <row r="17315" spans="14:36">
      <c r="N17315" s="36"/>
      <c r="R17315" s="5"/>
      <c r="W17315"/>
      <c r="Y17315" s="36"/>
      <c r="AA17315" s="5"/>
      <c r="AC17315" s="36"/>
      <c r="AD17315" s="36"/>
      <c r="AE17315"/>
      <c r="AF17315"/>
      <c r="AH17315" s="36"/>
      <c r="AJ17315"/>
    </row>
    <row r="17316" spans="14:36">
      <c r="N17316" s="36"/>
      <c r="R17316" s="5"/>
      <c r="W17316"/>
      <c r="Y17316" s="36"/>
      <c r="AA17316" s="5"/>
      <c r="AC17316" s="36"/>
      <c r="AD17316" s="36"/>
      <c r="AE17316"/>
      <c r="AF17316"/>
      <c r="AH17316" s="36"/>
      <c r="AJ17316"/>
    </row>
    <row r="17317" spans="14:36">
      <c r="N17317" s="36"/>
      <c r="R17317" s="5"/>
      <c r="W17317"/>
      <c r="Y17317" s="36"/>
      <c r="AA17317" s="5"/>
      <c r="AC17317" s="36"/>
      <c r="AD17317" s="36"/>
      <c r="AE17317"/>
      <c r="AF17317"/>
      <c r="AH17317" s="36"/>
      <c r="AJ17317"/>
    </row>
    <row r="17318" spans="14:36">
      <c r="N17318" s="36"/>
      <c r="R17318" s="5"/>
      <c r="W17318"/>
      <c r="Y17318" s="36"/>
      <c r="AA17318" s="5"/>
      <c r="AC17318" s="36"/>
      <c r="AD17318" s="36"/>
      <c r="AE17318"/>
      <c r="AF17318"/>
      <c r="AH17318" s="36"/>
      <c r="AJ17318"/>
    </row>
    <row r="17319" spans="14:36">
      <c r="N17319" s="36"/>
      <c r="R17319" s="5"/>
      <c r="W17319"/>
      <c r="Y17319" s="36"/>
      <c r="AA17319" s="5"/>
      <c r="AC17319" s="36"/>
      <c r="AD17319" s="36"/>
      <c r="AE17319"/>
      <c r="AF17319"/>
      <c r="AH17319" s="36"/>
      <c r="AJ17319"/>
    </row>
    <row r="17320" spans="14:36">
      <c r="N17320" s="36"/>
      <c r="R17320" s="5"/>
      <c r="W17320"/>
      <c r="Y17320" s="36"/>
      <c r="AA17320" s="5"/>
      <c r="AC17320" s="36"/>
      <c r="AD17320" s="36"/>
      <c r="AE17320"/>
      <c r="AF17320"/>
      <c r="AH17320" s="36"/>
      <c r="AJ17320"/>
    </row>
    <row r="17321" spans="14:36">
      <c r="N17321" s="36"/>
      <c r="R17321" s="5"/>
      <c r="W17321"/>
      <c r="Y17321" s="36"/>
      <c r="AA17321" s="5"/>
      <c r="AC17321" s="36"/>
      <c r="AD17321" s="36"/>
      <c r="AE17321"/>
      <c r="AF17321"/>
      <c r="AH17321" s="36"/>
      <c r="AJ17321"/>
    </row>
    <row r="17322" spans="14:36">
      <c r="N17322" s="36"/>
      <c r="R17322" s="5"/>
      <c r="W17322"/>
      <c r="Y17322" s="36"/>
      <c r="AA17322" s="5"/>
      <c r="AC17322" s="36"/>
      <c r="AD17322" s="36"/>
      <c r="AE17322"/>
      <c r="AF17322"/>
      <c r="AH17322" s="36"/>
      <c r="AJ17322"/>
    </row>
    <row r="17323" spans="14:36">
      <c r="N17323" s="36"/>
      <c r="R17323" s="5"/>
      <c r="W17323"/>
      <c r="Y17323" s="36"/>
      <c r="AA17323" s="5"/>
      <c r="AC17323" s="36"/>
      <c r="AD17323" s="36"/>
      <c r="AE17323"/>
      <c r="AF17323"/>
      <c r="AH17323" s="36"/>
      <c r="AJ17323"/>
    </row>
    <row r="17324" spans="14:36">
      <c r="N17324" s="36"/>
      <c r="R17324" s="5"/>
      <c r="W17324"/>
      <c r="Y17324" s="36"/>
      <c r="AA17324" s="5"/>
      <c r="AC17324" s="36"/>
      <c r="AD17324" s="36"/>
      <c r="AE17324"/>
      <c r="AF17324"/>
      <c r="AH17324" s="36"/>
      <c r="AJ17324"/>
    </row>
    <row r="17325" spans="14:36">
      <c r="N17325" s="36"/>
      <c r="R17325" s="5"/>
      <c r="W17325"/>
      <c r="Y17325" s="36"/>
      <c r="AA17325" s="5"/>
      <c r="AC17325" s="36"/>
      <c r="AD17325" s="36"/>
      <c r="AE17325"/>
      <c r="AF17325"/>
      <c r="AH17325" s="36"/>
      <c r="AJ17325"/>
    </row>
    <row r="17326" spans="14:36">
      <c r="N17326" s="36"/>
      <c r="R17326" s="5"/>
      <c r="W17326"/>
      <c r="Y17326" s="36"/>
      <c r="AA17326" s="5"/>
      <c r="AC17326" s="36"/>
      <c r="AD17326" s="36"/>
      <c r="AE17326"/>
      <c r="AF17326"/>
      <c r="AH17326" s="36"/>
      <c r="AJ17326"/>
    </row>
    <row r="17327" spans="14:36">
      <c r="N17327" s="36"/>
      <c r="R17327" s="5"/>
      <c r="W17327"/>
      <c r="Y17327" s="36"/>
      <c r="AA17327" s="5"/>
      <c r="AC17327" s="36"/>
      <c r="AD17327" s="36"/>
      <c r="AE17327"/>
      <c r="AF17327"/>
      <c r="AH17327" s="36"/>
      <c r="AJ17327"/>
    </row>
    <row r="17328" spans="14:36">
      <c r="N17328" s="36"/>
      <c r="R17328" s="5"/>
      <c r="W17328"/>
      <c r="Y17328" s="36"/>
      <c r="AA17328" s="5"/>
      <c r="AC17328" s="36"/>
      <c r="AD17328" s="36"/>
      <c r="AE17328"/>
      <c r="AF17328"/>
      <c r="AH17328" s="36"/>
      <c r="AJ17328"/>
    </row>
    <row r="17329" spans="14:36">
      <c r="N17329" s="36"/>
      <c r="R17329" s="5"/>
      <c r="W17329"/>
      <c r="Y17329" s="36"/>
      <c r="AA17329" s="5"/>
      <c r="AC17329" s="36"/>
      <c r="AD17329" s="36"/>
      <c r="AE17329"/>
      <c r="AF17329"/>
      <c r="AH17329" s="36"/>
      <c r="AJ17329"/>
    </row>
    <row r="17330" spans="14:36">
      <c r="N17330" s="36"/>
      <c r="R17330" s="5"/>
      <c r="W17330"/>
      <c r="Y17330" s="36"/>
      <c r="AA17330" s="5"/>
      <c r="AC17330" s="36"/>
      <c r="AD17330" s="36"/>
      <c r="AE17330"/>
      <c r="AF17330"/>
      <c r="AH17330" s="36"/>
      <c r="AJ17330"/>
    </row>
    <row r="17331" spans="14:36">
      <c r="N17331" s="36"/>
      <c r="R17331" s="5"/>
      <c r="W17331"/>
      <c r="Y17331" s="36"/>
      <c r="AA17331" s="5"/>
      <c r="AC17331" s="36"/>
      <c r="AD17331" s="36"/>
      <c r="AE17331"/>
      <c r="AF17331"/>
      <c r="AH17331" s="36"/>
      <c r="AJ17331"/>
    </row>
    <row r="17332" spans="14:36">
      <c r="N17332" s="36"/>
      <c r="R17332" s="5"/>
      <c r="W17332"/>
      <c r="Y17332" s="36"/>
      <c r="AA17332" s="5"/>
      <c r="AC17332" s="36"/>
      <c r="AD17332" s="36"/>
      <c r="AE17332"/>
      <c r="AF17332"/>
      <c r="AH17332" s="36"/>
      <c r="AJ17332"/>
    </row>
    <row r="17333" spans="14:36">
      <c r="N17333" s="36"/>
      <c r="R17333" s="5"/>
      <c r="W17333"/>
      <c r="Y17333" s="36"/>
      <c r="AA17333" s="5"/>
      <c r="AC17333" s="36"/>
      <c r="AD17333" s="36"/>
      <c r="AE17333"/>
      <c r="AF17333"/>
      <c r="AH17333" s="36"/>
      <c r="AJ17333"/>
    </row>
    <row r="17334" spans="14:36">
      <c r="N17334" s="36"/>
      <c r="R17334" s="5"/>
      <c r="W17334"/>
      <c r="Y17334" s="36"/>
      <c r="AA17334" s="5"/>
      <c r="AC17334" s="36"/>
      <c r="AD17334" s="36"/>
      <c r="AE17334"/>
      <c r="AF17334"/>
      <c r="AH17334" s="36"/>
      <c r="AJ17334"/>
    </row>
    <row r="17335" spans="14:36">
      <c r="N17335" s="36"/>
      <c r="R17335" s="5"/>
      <c r="W17335"/>
      <c r="Y17335" s="36"/>
      <c r="AA17335" s="5"/>
      <c r="AC17335" s="36"/>
      <c r="AD17335" s="36"/>
      <c r="AE17335"/>
      <c r="AF17335"/>
      <c r="AH17335" s="36"/>
      <c r="AJ17335"/>
    </row>
    <row r="17336" spans="14:36">
      <c r="N17336" s="36"/>
      <c r="R17336" s="5"/>
      <c r="W17336"/>
      <c r="Y17336" s="36"/>
      <c r="AA17336" s="5"/>
      <c r="AC17336" s="36"/>
      <c r="AD17336" s="36"/>
      <c r="AE17336"/>
      <c r="AF17336"/>
      <c r="AH17336" s="36"/>
      <c r="AJ17336"/>
    </row>
    <row r="17337" spans="14:36">
      <c r="N17337" s="36"/>
      <c r="R17337" s="5"/>
      <c r="W17337"/>
      <c r="Y17337" s="36"/>
      <c r="AA17337" s="5"/>
      <c r="AC17337" s="36"/>
      <c r="AD17337" s="36"/>
      <c r="AE17337"/>
      <c r="AF17337"/>
      <c r="AH17337" s="36"/>
      <c r="AJ17337"/>
    </row>
    <row r="17338" spans="14:36">
      <c r="N17338" s="36"/>
      <c r="R17338" s="5"/>
      <c r="W17338"/>
      <c r="Y17338" s="36"/>
      <c r="AA17338" s="5"/>
      <c r="AC17338" s="36"/>
      <c r="AD17338" s="36"/>
      <c r="AE17338"/>
      <c r="AF17338"/>
      <c r="AH17338" s="36"/>
      <c r="AJ17338"/>
    </row>
    <row r="17339" spans="14:36">
      <c r="N17339" s="36"/>
      <c r="R17339" s="5"/>
      <c r="W17339"/>
      <c r="Y17339" s="36"/>
      <c r="AA17339" s="5"/>
      <c r="AC17339" s="36"/>
      <c r="AD17339" s="36"/>
      <c r="AE17339"/>
      <c r="AF17339"/>
      <c r="AH17339" s="36"/>
      <c r="AJ17339"/>
    </row>
    <row r="17340" spans="14:36">
      <c r="N17340" s="36"/>
      <c r="R17340" s="5"/>
      <c r="W17340"/>
      <c r="Y17340" s="36"/>
      <c r="AA17340" s="5"/>
      <c r="AC17340" s="36"/>
      <c r="AD17340" s="36"/>
      <c r="AE17340"/>
      <c r="AF17340"/>
      <c r="AH17340" s="36"/>
      <c r="AJ17340"/>
    </row>
    <row r="17341" spans="14:36">
      <c r="N17341" s="36"/>
      <c r="R17341" s="5"/>
      <c r="W17341"/>
      <c r="Y17341" s="36"/>
      <c r="AA17341" s="5"/>
      <c r="AC17341" s="36"/>
      <c r="AD17341" s="36"/>
      <c r="AE17341"/>
      <c r="AF17341"/>
      <c r="AH17341" s="36"/>
      <c r="AJ17341"/>
    </row>
    <row r="17342" spans="14:36">
      <c r="N17342" s="36"/>
      <c r="R17342" s="5"/>
      <c r="W17342"/>
      <c r="Y17342" s="36"/>
      <c r="AA17342" s="5"/>
      <c r="AC17342" s="36"/>
      <c r="AD17342" s="36"/>
      <c r="AE17342"/>
      <c r="AF17342"/>
      <c r="AH17342" s="36"/>
      <c r="AJ17342"/>
    </row>
    <row r="17343" spans="14:36">
      <c r="N17343" s="36"/>
      <c r="R17343" s="5"/>
      <c r="W17343"/>
      <c r="Y17343" s="36"/>
      <c r="AA17343" s="5"/>
      <c r="AC17343" s="36"/>
      <c r="AD17343" s="36"/>
      <c r="AE17343"/>
      <c r="AF17343"/>
      <c r="AH17343" s="36"/>
      <c r="AJ17343"/>
    </row>
    <row r="17344" spans="14:36">
      <c r="N17344" s="36"/>
      <c r="R17344" s="5"/>
      <c r="W17344"/>
      <c r="Y17344" s="36"/>
      <c r="AA17344" s="5"/>
      <c r="AC17344" s="36"/>
      <c r="AD17344" s="36"/>
      <c r="AE17344"/>
      <c r="AF17344"/>
      <c r="AH17344" s="36"/>
      <c r="AJ17344"/>
    </row>
    <row r="17345" spans="14:36">
      <c r="N17345" s="36"/>
      <c r="R17345" s="5"/>
      <c r="W17345"/>
      <c r="Y17345" s="36"/>
      <c r="AA17345" s="5"/>
      <c r="AC17345" s="36"/>
      <c r="AD17345" s="36"/>
      <c r="AE17345"/>
      <c r="AF17345"/>
      <c r="AH17345" s="36"/>
      <c r="AJ17345"/>
    </row>
    <row r="17346" spans="14:36">
      <c r="N17346" s="36"/>
      <c r="R17346" s="5"/>
      <c r="W17346"/>
      <c r="Y17346" s="36"/>
      <c r="AA17346" s="5"/>
      <c r="AC17346" s="36"/>
      <c r="AD17346" s="36"/>
      <c r="AE17346"/>
      <c r="AF17346"/>
      <c r="AH17346" s="36"/>
      <c r="AJ17346"/>
    </row>
    <row r="17347" spans="14:36">
      <c r="N17347" s="36"/>
      <c r="R17347" s="5"/>
      <c r="W17347"/>
      <c r="Y17347" s="36"/>
      <c r="AA17347" s="5"/>
      <c r="AC17347" s="36"/>
      <c r="AD17347" s="36"/>
      <c r="AE17347"/>
      <c r="AF17347"/>
      <c r="AH17347" s="36"/>
      <c r="AJ17347"/>
    </row>
    <row r="17348" spans="14:36">
      <c r="N17348" s="36"/>
      <c r="R17348" s="5"/>
      <c r="W17348"/>
      <c r="Y17348" s="36"/>
      <c r="AA17348" s="5"/>
      <c r="AC17348" s="36"/>
      <c r="AD17348" s="36"/>
      <c r="AE17348"/>
      <c r="AF17348"/>
      <c r="AH17348" s="36"/>
      <c r="AJ17348"/>
    </row>
    <row r="17349" spans="14:36">
      <c r="N17349" s="36"/>
      <c r="R17349" s="5"/>
      <c r="W17349"/>
      <c r="Y17349" s="36"/>
      <c r="AA17349" s="5"/>
      <c r="AC17349" s="36"/>
      <c r="AD17349" s="36"/>
      <c r="AE17349"/>
      <c r="AF17349"/>
      <c r="AH17349" s="36"/>
      <c r="AJ17349"/>
    </row>
    <row r="17350" spans="14:36">
      <c r="N17350" s="36"/>
      <c r="R17350" s="5"/>
      <c r="W17350"/>
      <c r="Y17350" s="36"/>
      <c r="AA17350" s="5"/>
      <c r="AC17350" s="36"/>
      <c r="AD17350" s="36"/>
      <c r="AE17350"/>
      <c r="AF17350"/>
      <c r="AH17350" s="36"/>
      <c r="AJ17350"/>
    </row>
    <row r="17351" spans="14:36">
      <c r="N17351" s="36"/>
      <c r="R17351" s="5"/>
      <c r="W17351"/>
      <c r="Y17351" s="36"/>
      <c r="AA17351" s="5"/>
      <c r="AC17351" s="36"/>
      <c r="AD17351" s="36"/>
      <c r="AE17351"/>
      <c r="AF17351"/>
      <c r="AH17351" s="36"/>
      <c r="AJ17351"/>
    </row>
    <row r="17352" spans="14:36">
      <c r="N17352" s="36"/>
      <c r="R17352" s="5"/>
      <c r="W17352"/>
      <c r="Y17352" s="36"/>
      <c r="AA17352" s="5"/>
      <c r="AC17352" s="36"/>
      <c r="AD17352" s="36"/>
      <c r="AE17352"/>
      <c r="AF17352"/>
      <c r="AH17352" s="36"/>
      <c r="AJ17352"/>
    </row>
    <row r="17353" spans="14:36">
      <c r="N17353" s="36"/>
      <c r="R17353" s="5"/>
      <c r="W17353"/>
      <c r="Y17353" s="36"/>
      <c r="AA17353" s="5"/>
      <c r="AC17353" s="36"/>
      <c r="AD17353" s="36"/>
      <c r="AE17353"/>
      <c r="AF17353"/>
      <c r="AH17353" s="36"/>
      <c r="AJ17353"/>
    </row>
    <row r="17354" spans="14:36">
      <c r="N17354" s="36"/>
      <c r="R17354" s="5"/>
      <c r="W17354"/>
      <c r="Y17354" s="36"/>
      <c r="AA17354" s="5"/>
      <c r="AC17354" s="36"/>
      <c r="AD17354" s="36"/>
      <c r="AE17354"/>
      <c r="AF17354"/>
      <c r="AH17354" s="36"/>
      <c r="AJ17354"/>
    </row>
    <row r="17355" spans="14:36">
      <c r="N17355" s="36"/>
      <c r="R17355" s="5"/>
      <c r="W17355"/>
      <c r="Y17355" s="36"/>
      <c r="AA17355" s="5"/>
      <c r="AC17355" s="36"/>
      <c r="AD17355" s="36"/>
      <c r="AE17355"/>
      <c r="AF17355"/>
      <c r="AH17355" s="36"/>
      <c r="AJ17355"/>
    </row>
    <row r="17356" spans="14:36">
      <c r="N17356" s="36"/>
      <c r="R17356" s="5"/>
      <c r="W17356"/>
      <c r="Y17356" s="36"/>
      <c r="AA17356" s="5"/>
      <c r="AC17356" s="36"/>
      <c r="AD17356" s="36"/>
      <c r="AE17356"/>
      <c r="AF17356"/>
      <c r="AH17356" s="36"/>
      <c r="AJ17356"/>
    </row>
    <row r="17357" spans="14:36">
      <c r="N17357" s="36"/>
      <c r="R17357" s="5"/>
      <c r="W17357"/>
      <c r="Y17357" s="36"/>
      <c r="AA17357" s="5"/>
      <c r="AC17357" s="36"/>
      <c r="AD17357" s="36"/>
      <c r="AE17357"/>
      <c r="AF17357"/>
      <c r="AH17357" s="36"/>
      <c r="AJ17357"/>
    </row>
    <row r="17358" spans="14:36">
      <c r="N17358" s="36"/>
      <c r="R17358" s="5"/>
      <c r="W17358"/>
      <c r="Y17358" s="36"/>
      <c r="AA17358" s="5"/>
      <c r="AC17358" s="36"/>
      <c r="AD17358" s="36"/>
      <c r="AE17358"/>
      <c r="AF17358"/>
      <c r="AH17358" s="36"/>
      <c r="AJ17358"/>
    </row>
    <row r="17359" spans="14:36">
      <c r="N17359" s="36"/>
      <c r="R17359" s="5"/>
      <c r="W17359"/>
      <c r="Y17359" s="36"/>
      <c r="AA17359" s="5"/>
      <c r="AC17359" s="36"/>
      <c r="AD17359" s="36"/>
      <c r="AE17359"/>
      <c r="AF17359"/>
      <c r="AH17359" s="36"/>
      <c r="AJ17359"/>
    </row>
    <row r="17360" spans="14:36">
      <c r="N17360" s="36"/>
      <c r="R17360" s="5"/>
      <c r="W17360"/>
      <c r="Y17360" s="36"/>
      <c r="AA17360" s="5"/>
      <c r="AC17360" s="36"/>
      <c r="AD17360" s="36"/>
      <c r="AE17360"/>
      <c r="AF17360"/>
      <c r="AH17360" s="36"/>
      <c r="AJ17360"/>
    </row>
    <row r="17361" spans="14:36">
      <c r="N17361" s="36"/>
      <c r="R17361" s="5"/>
      <c r="W17361"/>
      <c r="Y17361" s="36"/>
      <c r="AA17361" s="5"/>
      <c r="AC17361" s="36"/>
      <c r="AD17361" s="36"/>
      <c r="AE17361"/>
      <c r="AF17361"/>
      <c r="AH17361" s="36"/>
      <c r="AJ17361"/>
    </row>
    <row r="17362" spans="14:36">
      <c r="N17362" s="36"/>
      <c r="R17362" s="5"/>
      <c r="W17362"/>
      <c r="Y17362" s="36"/>
      <c r="AA17362" s="5"/>
      <c r="AC17362" s="36"/>
      <c r="AD17362" s="36"/>
      <c r="AE17362"/>
      <c r="AF17362"/>
      <c r="AH17362" s="36"/>
      <c r="AJ17362"/>
    </row>
    <row r="17363" spans="14:36">
      <c r="N17363" s="36"/>
      <c r="R17363" s="5"/>
      <c r="W17363"/>
      <c r="Y17363" s="36"/>
      <c r="AA17363" s="5"/>
      <c r="AC17363" s="36"/>
      <c r="AD17363" s="36"/>
      <c r="AE17363"/>
      <c r="AF17363"/>
      <c r="AH17363" s="36"/>
      <c r="AJ17363"/>
    </row>
    <row r="17364" spans="14:36">
      <c r="N17364" s="36"/>
      <c r="R17364" s="5"/>
      <c r="W17364"/>
      <c r="Y17364" s="36"/>
      <c r="AA17364" s="5"/>
      <c r="AC17364" s="36"/>
      <c r="AD17364" s="36"/>
      <c r="AE17364"/>
      <c r="AF17364"/>
      <c r="AH17364" s="36"/>
      <c r="AJ17364"/>
    </row>
    <row r="17365" spans="14:36">
      <c r="N17365" s="36"/>
      <c r="R17365" s="5"/>
      <c r="W17365"/>
      <c r="Y17365" s="36"/>
      <c r="AA17365" s="5"/>
      <c r="AC17365" s="36"/>
      <c r="AD17365" s="36"/>
      <c r="AE17365"/>
      <c r="AF17365"/>
      <c r="AH17365" s="36"/>
      <c r="AJ17365"/>
    </row>
    <row r="17366" spans="14:36">
      <c r="N17366" s="36"/>
      <c r="R17366" s="5"/>
      <c r="W17366"/>
      <c r="Y17366" s="36"/>
      <c r="AA17366" s="5"/>
      <c r="AC17366" s="36"/>
      <c r="AD17366" s="36"/>
      <c r="AE17366"/>
      <c r="AF17366"/>
      <c r="AH17366" s="36"/>
      <c r="AJ17366"/>
    </row>
    <row r="17367" spans="14:36">
      <c r="N17367" s="36"/>
      <c r="R17367" s="5"/>
      <c r="W17367"/>
      <c r="Y17367" s="36"/>
      <c r="AA17367" s="5"/>
      <c r="AC17367" s="36"/>
      <c r="AD17367" s="36"/>
      <c r="AE17367"/>
      <c r="AF17367"/>
      <c r="AH17367" s="36"/>
      <c r="AJ17367"/>
    </row>
    <row r="17368" spans="14:36">
      <c r="N17368" s="36"/>
      <c r="R17368" s="5"/>
      <c r="W17368"/>
      <c r="Y17368" s="36"/>
      <c r="AA17368" s="5"/>
      <c r="AC17368" s="36"/>
      <c r="AD17368" s="36"/>
      <c r="AE17368"/>
      <c r="AF17368"/>
      <c r="AH17368" s="36"/>
      <c r="AJ17368"/>
    </row>
    <row r="17369" spans="14:36">
      <c r="N17369" s="36"/>
      <c r="R17369" s="5"/>
      <c r="W17369"/>
      <c r="Y17369" s="36"/>
      <c r="AA17369" s="5"/>
      <c r="AC17369" s="36"/>
      <c r="AD17369" s="36"/>
      <c r="AE17369"/>
      <c r="AF17369"/>
      <c r="AH17369" s="36"/>
      <c r="AJ17369"/>
    </row>
    <row r="17370" spans="14:36">
      <c r="N17370" s="36"/>
      <c r="R17370" s="5"/>
      <c r="W17370"/>
      <c r="Y17370" s="36"/>
      <c r="AA17370" s="5"/>
      <c r="AC17370" s="36"/>
      <c r="AD17370" s="36"/>
      <c r="AE17370"/>
      <c r="AF17370"/>
      <c r="AH17370" s="36"/>
      <c r="AJ17370"/>
    </row>
    <row r="17371" spans="14:36">
      <c r="N17371" s="36"/>
      <c r="R17371" s="5"/>
      <c r="W17371"/>
      <c r="Y17371" s="36"/>
      <c r="AA17371" s="5"/>
      <c r="AC17371" s="36"/>
      <c r="AD17371" s="36"/>
      <c r="AE17371"/>
      <c r="AF17371"/>
      <c r="AH17371" s="36"/>
      <c r="AJ17371"/>
    </row>
    <row r="17372" spans="14:36">
      <c r="N17372" s="36"/>
      <c r="R17372" s="5"/>
      <c r="W17372"/>
      <c r="Y17372" s="36"/>
      <c r="AA17372" s="5"/>
      <c r="AC17372" s="36"/>
      <c r="AD17372" s="36"/>
      <c r="AE17372"/>
      <c r="AF17372"/>
      <c r="AH17372" s="36"/>
      <c r="AJ17372"/>
    </row>
    <row r="17373" spans="14:36">
      <c r="N17373" s="36"/>
      <c r="R17373" s="5"/>
      <c r="W17373"/>
      <c r="Y17373" s="36"/>
      <c r="AA17373" s="5"/>
      <c r="AC17373" s="36"/>
      <c r="AD17373" s="36"/>
      <c r="AE17373"/>
      <c r="AF17373"/>
      <c r="AH17373" s="36"/>
      <c r="AJ17373"/>
    </row>
    <row r="17374" spans="14:36">
      <c r="N17374" s="36"/>
      <c r="R17374" s="5"/>
      <c r="W17374"/>
      <c r="Y17374" s="36"/>
      <c r="AA17374" s="5"/>
      <c r="AC17374" s="36"/>
      <c r="AD17374" s="36"/>
      <c r="AE17374"/>
      <c r="AF17374"/>
      <c r="AH17374" s="36"/>
      <c r="AJ17374"/>
    </row>
    <row r="17375" spans="14:36">
      <c r="N17375" s="36"/>
      <c r="R17375" s="5"/>
      <c r="W17375"/>
      <c r="Y17375" s="36"/>
      <c r="AA17375" s="5"/>
      <c r="AC17375" s="36"/>
      <c r="AD17375" s="36"/>
      <c r="AE17375"/>
      <c r="AF17375"/>
      <c r="AH17375" s="36"/>
      <c r="AJ17375"/>
    </row>
    <row r="17376" spans="14:36">
      <c r="N17376" s="36"/>
      <c r="R17376" s="5"/>
      <c r="W17376"/>
      <c r="Y17376" s="36"/>
      <c r="AA17376" s="5"/>
      <c r="AC17376" s="36"/>
      <c r="AD17376" s="36"/>
      <c r="AE17376"/>
      <c r="AF17376"/>
      <c r="AH17376" s="36"/>
      <c r="AJ17376"/>
    </row>
    <row r="17377" spans="14:36">
      <c r="N17377" s="36"/>
      <c r="R17377" s="5"/>
      <c r="W17377"/>
      <c r="Y17377" s="36"/>
      <c r="AA17377" s="5"/>
      <c r="AC17377" s="36"/>
      <c r="AD17377" s="36"/>
      <c r="AE17377"/>
      <c r="AF17377"/>
      <c r="AH17377" s="36"/>
      <c r="AJ17377"/>
    </row>
    <row r="17378" spans="14:36">
      <c r="N17378" s="36"/>
      <c r="R17378" s="5"/>
      <c r="W17378"/>
      <c r="Y17378" s="36"/>
      <c r="AA17378" s="5"/>
      <c r="AC17378" s="36"/>
      <c r="AD17378" s="36"/>
      <c r="AE17378"/>
      <c r="AF17378"/>
      <c r="AH17378" s="36"/>
      <c r="AJ17378"/>
    </row>
    <row r="17379" spans="14:36">
      <c r="N17379" s="36"/>
      <c r="R17379" s="5"/>
      <c r="W17379"/>
      <c r="Y17379" s="36"/>
      <c r="AA17379" s="5"/>
      <c r="AC17379" s="36"/>
      <c r="AD17379" s="36"/>
      <c r="AE17379"/>
      <c r="AF17379"/>
      <c r="AH17379" s="36"/>
      <c r="AJ17379"/>
    </row>
    <row r="17380" spans="14:36">
      <c r="N17380" s="36"/>
      <c r="R17380" s="5"/>
      <c r="W17380"/>
      <c r="Y17380" s="36"/>
      <c r="AA17380" s="5"/>
      <c r="AC17380" s="36"/>
      <c r="AD17380" s="36"/>
      <c r="AE17380"/>
      <c r="AF17380"/>
      <c r="AH17380" s="36"/>
      <c r="AJ17380"/>
    </row>
    <row r="17381" spans="14:36">
      <c r="N17381" s="36"/>
      <c r="R17381" s="5"/>
      <c r="W17381"/>
      <c r="Y17381" s="36"/>
      <c r="AA17381" s="5"/>
      <c r="AC17381" s="36"/>
      <c r="AD17381" s="36"/>
      <c r="AE17381"/>
      <c r="AF17381"/>
      <c r="AH17381" s="36"/>
      <c r="AJ17381"/>
    </row>
    <row r="17382" spans="14:36">
      <c r="N17382" s="36"/>
      <c r="R17382" s="5"/>
      <c r="W17382"/>
      <c r="Y17382" s="36"/>
      <c r="AA17382" s="5"/>
      <c r="AC17382" s="36"/>
      <c r="AD17382" s="36"/>
      <c r="AE17382"/>
      <c r="AF17382"/>
      <c r="AH17382" s="36"/>
      <c r="AJ17382"/>
    </row>
    <row r="17383" spans="14:36">
      <c r="N17383" s="36"/>
      <c r="R17383" s="5"/>
      <c r="W17383"/>
      <c r="Y17383" s="36"/>
      <c r="AA17383" s="5"/>
      <c r="AC17383" s="36"/>
      <c r="AD17383" s="36"/>
      <c r="AE17383"/>
      <c r="AF17383"/>
      <c r="AH17383" s="36"/>
      <c r="AJ17383"/>
    </row>
    <row r="17384" spans="14:36">
      <c r="N17384" s="36"/>
      <c r="R17384" s="5"/>
      <c r="W17384"/>
      <c r="Y17384" s="36"/>
      <c r="AA17384" s="5"/>
      <c r="AC17384" s="36"/>
      <c r="AD17384" s="36"/>
      <c r="AE17384"/>
      <c r="AF17384"/>
      <c r="AH17384" s="36"/>
      <c r="AJ17384"/>
    </row>
    <row r="17385" spans="14:36">
      <c r="N17385" s="36"/>
      <c r="R17385" s="5"/>
      <c r="W17385"/>
      <c r="Y17385" s="36"/>
      <c r="AA17385" s="5"/>
      <c r="AC17385" s="36"/>
      <c r="AD17385" s="36"/>
      <c r="AE17385"/>
      <c r="AF17385"/>
      <c r="AH17385" s="36"/>
      <c r="AJ17385"/>
    </row>
    <row r="17386" spans="14:36">
      <c r="N17386" s="36"/>
      <c r="R17386" s="5"/>
      <c r="W17386"/>
      <c r="Y17386" s="36"/>
      <c r="AA17386" s="5"/>
      <c r="AC17386" s="36"/>
      <c r="AD17386" s="36"/>
      <c r="AE17386"/>
      <c r="AF17386"/>
      <c r="AH17386" s="36"/>
      <c r="AJ17386"/>
    </row>
    <row r="17387" spans="14:36">
      <c r="N17387" s="36"/>
      <c r="R17387" s="5"/>
      <c r="W17387"/>
      <c r="Y17387" s="36"/>
      <c r="AA17387" s="5"/>
      <c r="AC17387" s="36"/>
      <c r="AD17387" s="36"/>
      <c r="AE17387"/>
      <c r="AF17387"/>
      <c r="AH17387" s="36"/>
      <c r="AJ17387"/>
    </row>
    <row r="17388" spans="14:36">
      <c r="N17388" s="36"/>
      <c r="R17388" s="5"/>
      <c r="W17388"/>
      <c r="Y17388" s="36"/>
      <c r="AA17388" s="5"/>
      <c r="AC17388" s="36"/>
      <c r="AD17388" s="36"/>
      <c r="AE17388"/>
      <c r="AF17388"/>
      <c r="AH17388" s="36"/>
      <c r="AJ17388"/>
    </row>
    <row r="17389" spans="14:36">
      <c r="N17389" s="36"/>
      <c r="R17389" s="5"/>
      <c r="W17389"/>
      <c r="Y17389" s="36"/>
      <c r="AA17389" s="5"/>
      <c r="AC17389" s="36"/>
      <c r="AD17389" s="36"/>
      <c r="AE17389"/>
      <c r="AF17389"/>
      <c r="AH17389" s="36"/>
      <c r="AJ17389"/>
    </row>
    <row r="17390" spans="14:36">
      <c r="N17390" s="36"/>
      <c r="R17390" s="5"/>
      <c r="W17390"/>
      <c r="Y17390" s="36"/>
      <c r="AA17390" s="5"/>
      <c r="AC17390" s="36"/>
      <c r="AD17390" s="36"/>
      <c r="AE17390"/>
      <c r="AF17390"/>
      <c r="AH17390" s="36"/>
      <c r="AJ17390"/>
    </row>
    <row r="17391" spans="14:36">
      <c r="N17391" s="36"/>
      <c r="R17391" s="5"/>
      <c r="W17391"/>
      <c r="Y17391" s="36"/>
      <c r="AA17391" s="5"/>
      <c r="AC17391" s="36"/>
      <c r="AD17391" s="36"/>
      <c r="AE17391"/>
      <c r="AF17391"/>
      <c r="AH17391" s="36"/>
      <c r="AJ17391"/>
    </row>
    <row r="17392" spans="14:36">
      <c r="N17392" s="36"/>
      <c r="R17392" s="5"/>
      <c r="W17392"/>
      <c r="Y17392" s="36"/>
      <c r="AA17392" s="5"/>
      <c r="AC17392" s="36"/>
      <c r="AD17392" s="36"/>
      <c r="AE17392"/>
      <c r="AF17392"/>
      <c r="AH17392" s="36"/>
      <c r="AJ17392"/>
    </row>
    <row r="17393" spans="14:36">
      <c r="N17393" s="36"/>
      <c r="R17393" s="5"/>
      <c r="W17393"/>
      <c r="Y17393" s="36"/>
      <c r="AA17393" s="5"/>
      <c r="AC17393" s="36"/>
      <c r="AD17393" s="36"/>
      <c r="AE17393"/>
      <c r="AF17393"/>
      <c r="AH17393" s="36"/>
      <c r="AJ17393"/>
    </row>
    <row r="17394" spans="14:36">
      <c r="N17394" s="36"/>
      <c r="R17394" s="5"/>
      <c r="W17394"/>
      <c r="Y17394" s="36"/>
      <c r="AA17394" s="5"/>
      <c r="AC17394" s="36"/>
      <c r="AD17394" s="36"/>
      <c r="AE17394"/>
      <c r="AF17394"/>
      <c r="AH17394" s="36"/>
      <c r="AJ17394"/>
    </row>
    <row r="17395" spans="14:36">
      <c r="N17395" s="36"/>
      <c r="R17395" s="5"/>
      <c r="W17395"/>
      <c r="Y17395" s="36"/>
      <c r="AA17395" s="5"/>
      <c r="AC17395" s="36"/>
      <c r="AD17395" s="36"/>
      <c r="AE17395"/>
      <c r="AF17395"/>
      <c r="AH17395" s="36"/>
      <c r="AJ17395"/>
    </row>
    <row r="17396" spans="14:36">
      <c r="N17396" s="36"/>
      <c r="R17396" s="5"/>
      <c r="W17396"/>
      <c r="Y17396" s="36"/>
      <c r="AA17396" s="5"/>
      <c r="AC17396" s="36"/>
      <c r="AD17396" s="36"/>
      <c r="AE17396"/>
      <c r="AF17396"/>
      <c r="AH17396" s="36"/>
      <c r="AJ17396"/>
    </row>
    <row r="17397" spans="14:36">
      <c r="N17397" s="36"/>
      <c r="R17397" s="5"/>
      <c r="W17397"/>
      <c r="Y17397" s="36"/>
      <c r="AA17397" s="5"/>
      <c r="AC17397" s="36"/>
      <c r="AD17397" s="36"/>
      <c r="AE17397"/>
      <c r="AF17397"/>
      <c r="AH17397" s="36"/>
      <c r="AJ17397"/>
    </row>
    <row r="17398" spans="14:36">
      <c r="N17398" s="36"/>
      <c r="R17398" s="5"/>
      <c r="W17398"/>
      <c r="Y17398" s="36"/>
      <c r="AA17398" s="5"/>
      <c r="AC17398" s="36"/>
      <c r="AD17398" s="36"/>
      <c r="AE17398"/>
      <c r="AF17398"/>
      <c r="AH17398" s="36"/>
      <c r="AJ17398"/>
    </row>
    <row r="17399" spans="14:36">
      <c r="N17399" s="36"/>
      <c r="R17399" s="5"/>
      <c r="W17399"/>
      <c r="Y17399" s="36"/>
      <c r="AA17399" s="5"/>
      <c r="AC17399" s="36"/>
      <c r="AD17399" s="36"/>
      <c r="AE17399"/>
      <c r="AF17399"/>
      <c r="AH17399" s="36"/>
      <c r="AJ17399"/>
    </row>
    <row r="17400" spans="14:36">
      <c r="N17400" s="36"/>
      <c r="R17400" s="5"/>
      <c r="W17400"/>
      <c r="Y17400" s="36"/>
      <c r="AA17400" s="5"/>
      <c r="AC17400" s="36"/>
      <c r="AD17400" s="36"/>
      <c r="AE17400"/>
      <c r="AF17400"/>
      <c r="AH17400" s="36"/>
      <c r="AJ17400"/>
    </row>
    <row r="17401" spans="14:36">
      <c r="N17401" s="36"/>
      <c r="R17401" s="5"/>
      <c r="W17401"/>
      <c r="Y17401" s="36"/>
      <c r="AA17401" s="5"/>
      <c r="AC17401" s="36"/>
      <c r="AD17401" s="36"/>
      <c r="AE17401"/>
      <c r="AF17401"/>
      <c r="AH17401" s="36"/>
      <c r="AJ17401"/>
    </row>
    <row r="17402" spans="14:36">
      <c r="N17402" s="36"/>
      <c r="R17402" s="5"/>
      <c r="W17402"/>
      <c r="Y17402" s="36"/>
      <c r="AA17402" s="5"/>
      <c r="AC17402" s="36"/>
      <c r="AD17402" s="36"/>
      <c r="AE17402"/>
      <c r="AF17402"/>
      <c r="AH17402" s="36"/>
      <c r="AJ17402"/>
    </row>
    <row r="17403" spans="14:36">
      <c r="N17403" s="36"/>
      <c r="R17403" s="5"/>
      <c r="W17403"/>
      <c r="Y17403" s="36"/>
      <c r="AA17403" s="5"/>
      <c r="AC17403" s="36"/>
      <c r="AD17403" s="36"/>
      <c r="AE17403"/>
      <c r="AF17403"/>
      <c r="AH17403" s="36"/>
      <c r="AJ17403"/>
    </row>
    <row r="17404" spans="14:36">
      <c r="N17404" s="36"/>
      <c r="R17404" s="5"/>
      <c r="W17404"/>
      <c r="Y17404" s="36"/>
      <c r="AA17404" s="5"/>
      <c r="AC17404" s="36"/>
      <c r="AD17404" s="36"/>
      <c r="AE17404"/>
      <c r="AF17404"/>
      <c r="AH17404" s="36"/>
      <c r="AJ17404"/>
    </row>
    <row r="17405" spans="14:36">
      <c r="N17405" s="36"/>
      <c r="R17405" s="5"/>
      <c r="W17405"/>
      <c r="Y17405" s="36"/>
      <c r="AA17405" s="5"/>
      <c r="AC17405" s="36"/>
      <c r="AD17405" s="36"/>
      <c r="AE17405"/>
      <c r="AF17405"/>
      <c r="AH17405" s="36"/>
      <c r="AJ17405"/>
    </row>
    <row r="17406" spans="14:36">
      <c r="N17406" s="36"/>
      <c r="R17406" s="5"/>
      <c r="W17406"/>
      <c r="Y17406" s="36"/>
      <c r="AA17406" s="5"/>
      <c r="AC17406" s="36"/>
      <c r="AD17406" s="36"/>
      <c r="AE17406"/>
      <c r="AF17406"/>
      <c r="AH17406" s="36"/>
      <c r="AJ17406"/>
    </row>
    <row r="17407" spans="14:36">
      <c r="N17407" s="36"/>
      <c r="R17407" s="5"/>
      <c r="W17407"/>
      <c r="Y17407" s="36"/>
      <c r="AA17407" s="5"/>
      <c r="AC17407" s="36"/>
      <c r="AD17407" s="36"/>
      <c r="AE17407"/>
      <c r="AF17407"/>
      <c r="AH17407" s="36"/>
      <c r="AJ17407"/>
    </row>
    <row r="17408" spans="14:36">
      <c r="N17408" s="36"/>
      <c r="R17408" s="5"/>
      <c r="W17408"/>
      <c r="Y17408" s="36"/>
      <c r="AA17408" s="5"/>
      <c r="AC17408" s="36"/>
      <c r="AD17408" s="36"/>
      <c r="AE17408"/>
      <c r="AF17408"/>
      <c r="AH17408" s="36"/>
      <c r="AJ17408"/>
    </row>
    <row r="17409" spans="14:36">
      <c r="N17409" s="36"/>
      <c r="R17409" s="5"/>
      <c r="W17409"/>
      <c r="Y17409" s="36"/>
      <c r="AA17409" s="5"/>
      <c r="AC17409" s="36"/>
      <c r="AD17409" s="36"/>
      <c r="AE17409"/>
      <c r="AF17409"/>
      <c r="AH17409" s="36"/>
      <c r="AJ17409"/>
    </row>
    <row r="17410" spans="14:36">
      <c r="N17410" s="36"/>
      <c r="R17410" s="5"/>
      <c r="W17410"/>
      <c r="Y17410" s="36"/>
      <c r="AA17410" s="5"/>
      <c r="AC17410" s="36"/>
      <c r="AD17410" s="36"/>
      <c r="AE17410"/>
      <c r="AF17410"/>
      <c r="AH17410" s="36"/>
      <c r="AJ17410"/>
    </row>
    <row r="17411" spans="14:36">
      <c r="N17411" s="36"/>
      <c r="R17411" s="5"/>
      <c r="W17411"/>
      <c r="Y17411" s="36"/>
      <c r="AA17411" s="5"/>
      <c r="AC17411" s="36"/>
      <c r="AD17411" s="36"/>
      <c r="AE17411"/>
      <c r="AF17411"/>
      <c r="AH17411" s="36"/>
      <c r="AJ17411"/>
    </row>
    <row r="17412" spans="14:36">
      <c r="N17412" s="36"/>
      <c r="R17412" s="5"/>
      <c r="W17412"/>
      <c r="Y17412" s="36"/>
      <c r="AA17412" s="5"/>
      <c r="AC17412" s="36"/>
      <c r="AD17412" s="36"/>
      <c r="AE17412"/>
      <c r="AF17412"/>
      <c r="AH17412" s="36"/>
      <c r="AJ17412"/>
    </row>
    <row r="17413" spans="14:36">
      <c r="N17413" s="36"/>
      <c r="R17413" s="5"/>
      <c r="W17413"/>
      <c r="Y17413" s="36"/>
      <c r="AA17413" s="5"/>
      <c r="AC17413" s="36"/>
      <c r="AD17413" s="36"/>
      <c r="AE17413"/>
      <c r="AF17413"/>
      <c r="AH17413" s="36"/>
      <c r="AJ17413"/>
    </row>
    <row r="17414" spans="14:36">
      <c r="N17414" s="36"/>
      <c r="R17414" s="5"/>
      <c r="W17414"/>
      <c r="Y17414" s="36"/>
      <c r="AA17414" s="5"/>
      <c r="AC17414" s="36"/>
      <c r="AD17414" s="36"/>
      <c r="AE17414"/>
      <c r="AF17414"/>
      <c r="AH17414" s="36"/>
      <c r="AJ17414"/>
    </row>
    <row r="17415" spans="14:36">
      <c r="N17415" s="36"/>
      <c r="R17415" s="5"/>
      <c r="W17415"/>
      <c r="Y17415" s="36"/>
      <c r="AA17415" s="5"/>
      <c r="AC17415" s="36"/>
      <c r="AD17415" s="36"/>
      <c r="AE17415"/>
      <c r="AF17415"/>
      <c r="AH17415" s="36"/>
      <c r="AJ17415"/>
    </row>
    <row r="17416" spans="14:36">
      <c r="N17416" s="36"/>
      <c r="R17416" s="5"/>
      <c r="W17416"/>
      <c r="Y17416" s="36"/>
      <c r="AA17416" s="5"/>
      <c r="AC17416" s="36"/>
      <c r="AD17416" s="36"/>
      <c r="AE17416"/>
      <c r="AF17416"/>
      <c r="AH17416" s="36"/>
      <c r="AJ17416"/>
    </row>
    <row r="17417" spans="14:36">
      <c r="N17417" s="36"/>
      <c r="R17417" s="5"/>
      <c r="W17417"/>
      <c r="Y17417" s="36"/>
      <c r="AA17417" s="5"/>
      <c r="AC17417" s="36"/>
      <c r="AD17417" s="36"/>
      <c r="AE17417"/>
      <c r="AF17417"/>
      <c r="AH17417" s="36"/>
      <c r="AJ17417"/>
    </row>
    <row r="17418" spans="14:36">
      <c r="N17418" s="36"/>
      <c r="R17418" s="5"/>
      <c r="W17418"/>
      <c r="Y17418" s="36"/>
      <c r="AA17418" s="5"/>
      <c r="AC17418" s="36"/>
      <c r="AD17418" s="36"/>
      <c r="AE17418"/>
      <c r="AF17418"/>
      <c r="AH17418" s="36"/>
      <c r="AJ17418"/>
    </row>
    <row r="17419" spans="14:36">
      <c r="N17419" s="36"/>
      <c r="R17419" s="5"/>
      <c r="W17419"/>
      <c r="Y17419" s="36"/>
      <c r="AA17419" s="5"/>
      <c r="AC17419" s="36"/>
      <c r="AD17419" s="36"/>
      <c r="AE17419"/>
      <c r="AF17419"/>
      <c r="AH17419" s="36"/>
      <c r="AJ17419"/>
    </row>
    <row r="17420" spans="14:36">
      <c r="N17420" s="36"/>
      <c r="R17420" s="5"/>
      <c r="W17420"/>
      <c r="Y17420" s="36"/>
      <c r="AA17420" s="5"/>
      <c r="AC17420" s="36"/>
      <c r="AD17420" s="36"/>
      <c r="AE17420"/>
      <c r="AF17420"/>
      <c r="AH17420" s="36"/>
      <c r="AJ17420"/>
    </row>
    <row r="17421" spans="14:36">
      <c r="N17421" s="36"/>
      <c r="R17421" s="5"/>
      <c r="W17421"/>
      <c r="Y17421" s="36"/>
      <c r="AA17421" s="5"/>
      <c r="AC17421" s="36"/>
      <c r="AD17421" s="36"/>
      <c r="AE17421"/>
      <c r="AF17421"/>
      <c r="AH17421" s="36"/>
      <c r="AJ17421"/>
    </row>
    <row r="17422" spans="14:36">
      <c r="N17422" s="36"/>
      <c r="R17422" s="5"/>
      <c r="W17422"/>
      <c r="Y17422" s="36"/>
      <c r="AA17422" s="5"/>
      <c r="AC17422" s="36"/>
      <c r="AD17422" s="36"/>
      <c r="AE17422"/>
      <c r="AF17422"/>
      <c r="AH17422" s="36"/>
      <c r="AJ17422"/>
    </row>
    <row r="17423" spans="14:36">
      <c r="N17423" s="36"/>
      <c r="R17423" s="5"/>
      <c r="W17423"/>
      <c r="Y17423" s="36"/>
      <c r="AA17423" s="5"/>
      <c r="AC17423" s="36"/>
      <c r="AD17423" s="36"/>
      <c r="AE17423"/>
      <c r="AF17423"/>
      <c r="AH17423" s="36"/>
      <c r="AJ17423"/>
    </row>
    <row r="17424" spans="14:36">
      <c r="N17424" s="36"/>
      <c r="R17424" s="5"/>
      <c r="W17424"/>
      <c r="Y17424" s="36"/>
      <c r="AA17424" s="5"/>
      <c r="AC17424" s="36"/>
      <c r="AD17424" s="36"/>
      <c r="AE17424"/>
      <c r="AF17424"/>
      <c r="AH17424" s="36"/>
      <c r="AJ17424"/>
    </row>
    <row r="17425" spans="14:36">
      <c r="N17425" s="36"/>
      <c r="R17425" s="5"/>
      <c r="W17425"/>
      <c r="Y17425" s="36"/>
      <c r="AA17425" s="5"/>
      <c r="AC17425" s="36"/>
      <c r="AD17425" s="36"/>
      <c r="AE17425"/>
      <c r="AF17425"/>
      <c r="AH17425" s="36"/>
      <c r="AJ17425"/>
    </row>
    <row r="17426" spans="14:36">
      <c r="N17426" s="36"/>
      <c r="R17426" s="5"/>
      <c r="W17426"/>
      <c r="Y17426" s="36"/>
      <c r="AA17426" s="5"/>
      <c r="AC17426" s="36"/>
      <c r="AD17426" s="36"/>
      <c r="AE17426"/>
      <c r="AF17426"/>
      <c r="AH17426" s="36"/>
      <c r="AJ17426"/>
    </row>
    <row r="17427" spans="14:36">
      <c r="N17427" s="36"/>
      <c r="R17427" s="5"/>
      <c r="W17427"/>
      <c r="Y17427" s="36"/>
      <c r="AA17427" s="5"/>
      <c r="AC17427" s="36"/>
      <c r="AD17427" s="36"/>
      <c r="AE17427"/>
      <c r="AF17427"/>
      <c r="AH17427" s="36"/>
      <c r="AJ17427"/>
    </row>
    <row r="17428" spans="14:36">
      <c r="N17428" s="36"/>
      <c r="R17428" s="5"/>
      <c r="W17428"/>
      <c r="Y17428" s="36"/>
      <c r="AA17428" s="5"/>
      <c r="AC17428" s="36"/>
      <c r="AD17428" s="36"/>
      <c r="AE17428"/>
      <c r="AF17428"/>
      <c r="AH17428" s="36"/>
      <c r="AJ17428"/>
    </row>
    <row r="17429" spans="14:36">
      <c r="N17429" s="36"/>
      <c r="R17429" s="5"/>
      <c r="W17429"/>
      <c r="Y17429" s="36"/>
      <c r="AA17429" s="5"/>
      <c r="AC17429" s="36"/>
      <c r="AD17429" s="36"/>
      <c r="AE17429"/>
      <c r="AF17429"/>
      <c r="AH17429" s="36"/>
      <c r="AJ17429"/>
    </row>
    <row r="17430" spans="14:36">
      <c r="N17430" s="36"/>
      <c r="R17430" s="5"/>
      <c r="W17430"/>
      <c r="Y17430" s="36"/>
      <c r="AA17430" s="5"/>
      <c r="AC17430" s="36"/>
      <c r="AD17430" s="36"/>
      <c r="AE17430"/>
      <c r="AF17430"/>
      <c r="AH17430" s="36"/>
      <c r="AJ17430"/>
    </row>
    <row r="17431" spans="14:36">
      <c r="N17431" s="36"/>
      <c r="R17431" s="5"/>
      <c r="W17431"/>
      <c r="Y17431" s="36"/>
      <c r="AA17431" s="5"/>
      <c r="AC17431" s="36"/>
      <c r="AD17431" s="36"/>
      <c r="AE17431"/>
      <c r="AF17431"/>
      <c r="AH17431" s="36"/>
      <c r="AJ17431"/>
    </row>
    <row r="17432" spans="14:36">
      <c r="N17432" s="36"/>
      <c r="R17432" s="5"/>
      <c r="W17432"/>
      <c r="Y17432" s="36"/>
      <c r="AA17432" s="5"/>
      <c r="AC17432" s="36"/>
      <c r="AD17432" s="36"/>
      <c r="AE17432"/>
      <c r="AF17432"/>
      <c r="AH17432" s="36"/>
      <c r="AJ17432"/>
    </row>
    <row r="17433" spans="14:36">
      <c r="N17433" s="36"/>
      <c r="R17433" s="5"/>
      <c r="W17433"/>
      <c r="Y17433" s="36"/>
      <c r="AA17433" s="5"/>
      <c r="AC17433" s="36"/>
      <c r="AD17433" s="36"/>
      <c r="AE17433"/>
      <c r="AF17433"/>
      <c r="AH17433" s="36"/>
      <c r="AJ17433"/>
    </row>
    <row r="17434" spans="14:36">
      <c r="N17434" s="36"/>
      <c r="R17434" s="5"/>
      <c r="W17434"/>
      <c r="Y17434" s="36"/>
      <c r="AA17434" s="5"/>
      <c r="AC17434" s="36"/>
      <c r="AD17434" s="36"/>
      <c r="AE17434"/>
      <c r="AF17434"/>
      <c r="AH17434" s="36"/>
      <c r="AJ17434"/>
    </row>
    <row r="17435" spans="14:36">
      <c r="N17435" s="36"/>
      <c r="R17435" s="5"/>
      <c r="W17435"/>
      <c r="Y17435" s="36"/>
      <c r="AA17435" s="5"/>
      <c r="AC17435" s="36"/>
      <c r="AD17435" s="36"/>
      <c r="AE17435"/>
      <c r="AF17435"/>
      <c r="AH17435" s="36"/>
      <c r="AJ17435"/>
    </row>
    <row r="17436" spans="14:36">
      <c r="N17436" s="36"/>
      <c r="R17436" s="5"/>
      <c r="W17436"/>
      <c r="Y17436" s="36"/>
      <c r="AA17436" s="5"/>
      <c r="AC17436" s="36"/>
      <c r="AD17436" s="36"/>
      <c r="AE17436"/>
      <c r="AF17436"/>
      <c r="AH17436" s="36"/>
      <c r="AJ17436"/>
    </row>
    <row r="17437" spans="14:36">
      <c r="N17437" s="36"/>
      <c r="R17437" s="5"/>
      <c r="W17437"/>
      <c r="Y17437" s="36"/>
      <c r="AA17437" s="5"/>
      <c r="AC17437" s="36"/>
      <c r="AD17437" s="36"/>
      <c r="AE17437"/>
      <c r="AF17437"/>
      <c r="AH17437" s="36"/>
      <c r="AJ17437"/>
    </row>
    <row r="17438" spans="14:36">
      <c r="N17438" s="36"/>
      <c r="R17438" s="5"/>
      <c r="W17438"/>
      <c r="Y17438" s="36"/>
      <c r="AA17438" s="5"/>
      <c r="AC17438" s="36"/>
      <c r="AD17438" s="36"/>
      <c r="AE17438"/>
      <c r="AF17438"/>
      <c r="AH17438" s="36"/>
      <c r="AJ17438"/>
    </row>
    <row r="17439" spans="14:36">
      <c r="N17439" s="36"/>
      <c r="R17439" s="5"/>
      <c r="W17439"/>
      <c r="Y17439" s="36"/>
      <c r="AA17439" s="5"/>
      <c r="AC17439" s="36"/>
      <c r="AD17439" s="36"/>
      <c r="AE17439"/>
      <c r="AF17439"/>
      <c r="AH17439" s="36"/>
      <c r="AJ17439"/>
    </row>
    <row r="17440" spans="14:36">
      <c r="N17440" s="36"/>
      <c r="R17440" s="5"/>
      <c r="W17440"/>
      <c r="Y17440" s="36"/>
      <c r="AA17440" s="5"/>
      <c r="AC17440" s="36"/>
      <c r="AD17440" s="36"/>
      <c r="AE17440"/>
      <c r="AF17440"/>
      <c r="AH17440" s="36"/>
      <c r="AJ17440"/>
    </row>
    <row r="17441" spans="14:36">
      <c r="N17441" s="36"/>
      <c r="R17441" s="5"/>
      <c r="W17441"/>
      <c r="Y17441" s="36"/>
      <c r="AA17441" s="5"/>
      <c r="AC17441" s="36"/>
      <c r="AD17441" s="36"/>
      <c r="AE17441"/>
      <c r="AF17441"/>
      <c r="AH17441" s="36"/>
      <c r="AJ17441"/>
    </row>
    <row r="17442" spans="14:36">
      <c r="N17442" s="36"/>
      <c r="R17442" s="5"/>
      <c r="W17442"/>
      <c r="Y17442" s="36"/>
      <c r="AA17442" s="5"/>
      <c r="AC17442" s="36"/>
      <c r="AD17442" s="36"/>
      <c r="AE17442"/>
      <c r="AF17442"/>
      <c r="AH17442" s="36"/>
      <c r="AJ17442"/>
    </row>
    <row r="17443" spans="14:36">
      <c r="N17443" s="36"/>
      <c r="R17443" s="5"/>
      <c r="W17443"/>
      <c r="Y17443" s="36"/>
      <c r="AA17443" s="5"/>
      <c r="AC17443" s="36"/>
      <c r="AD17443" s="36"/>
      <c r="AE17443"/>
      <c r="AF17443"/>
      <c r="AH17443" s="36"/>
      <c r="AJ17443"/>
    </row>
    <row r="17444" spans="14:36">
      <c r="N17444" s="36"/>
      <c r="R17444" s="5"/>
      <c r="W17444"/>
      <c r="Y17444" s="36"/>
      <c r="AA17444" s="5"/>
      <c r="AC17444" s="36"/>
      <c r="AD17444" s="36"/>
      <c r="AE17444"/>
      <c r="AF17444"/>
      <c r="AH17444" s="36"/>
      <c r="AJ17444"/>
    </row>
    <row r="17445" spans="14:36">
      <c r="N17445" s="36"/>
      <c r="R17445" s="5"/>
      <c r="W17445"/>
      <c r="Y17445" s="36"/>
      <c r="AA17445" s="5"/>
      <c r="AC17445" s="36"/>
      <c r="AD17445" s="36"/>
      <c r="AE17445"/>
      <c r="AF17445"/>
      <c r="AH17445" s="36"/>
      <c r="AJ17445"/>
    </row>
    <row r="17446" spans="14:36">
      <c r="N17446" s="36"/>
      <c r="R17446" s="5"/>
      <c r="W17446"/>
      <c r="Y17446" s="36"/>
      <c r="AA17446" s="5"/>
      <c r="AC17446" s="36"/>
      <c r="AD17446" s="36"/>
      <c r="AE17446"/>
      <c r="AF17446"/>
      <c r="AH17446" s="36"/>
      <c r="AJ17446"/>
    </row>
    <row r="17447" spans="14:36">
      <c r="N17447" s="36"/>
      <c r="R17447" s="5"/>
      <c r="W17447"/>
      <c r="Y17447" s="36"/>
      <c r="AA17447" s="5"/>
      <c r="AC17447" s="36"/>
      <c r="AD17447" s="36"/>
      <c r="AE17447"/>
      <c r="AF17447"/>
      <c r="AH17447" s="36"/>
      <c r="AJ17447"/>
    </row>
    <row r="17448" spans="14:36">
      <c r="N17448" s="36"/>
      <c r="R17448" s="5"/>
      <c r="W17448"/>
      <c r="Y17448" s="36"/>
      <c r="AA17448" s="5"/>
      <c r="AC17448" s="36"/>
      <c r="AD17448" s="36"/>
      <c r="AE17448"/>
      <c r="AF17448"/>
      <c r="AH17448" s="36"/>
      <c r="AJ17448"/>
    </row>
    <row r="17449" spans="14:36">
      <c r="N17449" s="36"/>
      <c r="R17449" s="5"/>
      <c r="W17449"/>
      <c r="Y17449" s="36"/>
      <c r="AA17449" s="5"/>
      <c r="AC17449" s="36"/>
      <c r="AD17449" s="36"/>
      <c r="AE17449"/>
      <c r="AF17449"/>
      <c r="AH17449" s="36"/>
      <c r="AJ17449"/>
    </row>
    <row r="17450" spans="14:36">
      <c r="N17450" s="36"/>
      <c r="R17450" s="5"/>
      <c r="W17450"/>
      <c r="Y17450" s="36"/>
      <c r="AA17450" s="5"/>
      <c r="AC17450" s="36"/>
      <c r="AD17450" s="36"/>
      <c r="AE17450"/>
      <c r="AF17450"/>
      <c r="AH17450" s="36"/>
      <c r="AJ17450"/>
    </row>
    <row r="17451" spans="14:36">
      <c r="N17451" s="36"/>
      <c r="R17451" s="5"/>
      <c r="W17451"/>
      <c r="Y17451" s="36"/>
      <c r="AA17451" s="5"/>
      <c r="AC17451" s="36"/>
      <c r="AD17451" s="36"/>
      <c r="AE17451"/>
      <c r="AF17451"/>
      <c r="AH17451" s="36"/>
      <c r="AJ17451"/>
    </row>
    <row r="17452" spans="14:36">
      <c r="N17452" s="36"/>
      <c r="R17452" s="5"/>
      <c r="W17452"/>
      <c r="Y17452" s="36"/>
      <c r="AA17452" s="5"/>
      <c r="AC17452" s="36"/>
      <c r="AD17452" s="36"/>
      <c r="AE17452"/>
      <c r="AF17452"/>
      <c r="AH17452" s="36"/>
      <c r="AJ17452"/>
    </row>
    <row r="17453" spans="14:36">
      <c r="N17453" s="36"/>
      <c r="R17453" s="5"/>
      <c r="W17453"/>
      <c r="Y17453" s="36"/>
      <c r="AA17453" s="5"/>
      <c r="AC17453" s="36"/>
      <c r="AD17453" s="36"/>
      <c r="AE17453"/>
      <c r="AF17453"/>
      <c r="AH17453" s="36"/>
      <c r="AJ17453"/>
    </row>
    <row r="17454" spans="14:36">
      <c r="N17454" s="36"/>
      <c r="R17454" s="5"/>
      <c r="W17454"/>
      <c r="Y17454" s="36"/>
      <c r="AA17454" s="5"/>
      <c r="AC17454" s="36"/>
      <c r="AD17454" s="36"/>
      <c r="AE17454"/>
      <c r="AF17454"/>
      <c r="AH17454" s="36"/>
      <c r="AJ17454"/>
    </row>
    <row r="17455" spans="14:36">
      <c r="N17455" s="36"/>
      <c r="R17455" s="5"/>
      <c r="W17455"/>
      <c r="Y17455" s="36"/>
      <c r="AA17455" s="5"/>
      <c r="AC17455" s="36"/>
      <c r="AD17455" s="36"/>
      <c r="AE17455"/>
      <c r="AF17455"/>
      <c r="AH17455" s="36"/>
      <c r="AJ17455"/>
    </row>
    <row r="17456" spans="14:36">
      <c r="N17456" s="36"/>
      <c r="R17456" s="5"/>
      <c r="W17456"/>
      <c r="Y17456" s="36"/>
      <c r="AA17456" s="5"/>
      <c r="AC17456" s="36"/>
      <c r="AD17456" s="36"/>
      <c r="AE17456"/>
      <c r="AF17456"/>
      <c r="AH17456" s="36"/>
      <c r="AJ17456"/>
    </row>
    <row r="17457" spans="14:36">
      <c r="N17457" s="36"/>
      <c r="R17457" s="5"/>
      <c r="W17457"/>
      <c r="Y17457" s="36"/>
      <c r="AA17457" s="5"/>
      <c r="AC17457" s="36"/>
      <c r="AD17457" s="36"/>
      <c r="AE17457"/>
      <c r="AF17457"/>
      <c r="AH17457" s="36"/>
      <c r="AJ17457"/>
    </row>
    <row r="17458" spans="14:36">
      <c r="N17458" s="36"/>
      <c r="R17458" s="5"/>
      <c r="W17458"/>
      <c r="Y17458" s="36"/>
      <c r="AA17458" s="5"/>
      <c r="AC17458" s="36"/>
      <c r="AD17458" s="36"/>
      <c r="AE17458"/>
      <c r="AF17458"/>
      <c r="AH17458" s="36"/>
      <c r="AJ17458"/>
    </row>
    <row r="17459" spans="14:36">
      <c r="N17459" s="36"/>
      <c r="R17459" s="5"/>
      <c r="W17459"/>
      <c r="Y17459" s="36"/>
      <c r="AA17459" s="5"/>
      <c r="AC17459" s="36"/>
      <c r="AD17459" s="36"/>
      <c r="AE17459"/>
      <c r="AF17459"/>
      <c r="AH17459" s="36"/>
      <c r="AJ17459"/>
    </row>
    <row r="17460" spans="14:36">
      <c r="N17460" s="36"/>
      <c r="R17460" s="5"/>
      <c r="W17460"/>
      <c r="Y17460" s="36"/>
      <c r="AA17460" s="5"/>
      <c r="AC17460" s="36"/>
      <c r="AD17460" s="36"/>
      <c r="AE17460"/>
      <c r="AF17460"/>
      <c r="AH17460" s="36"/>
      <c r="AJ17460"/>
    </row>
    <row r="17461" spans="14:36">
      <c r="N17461" s="36"/>
      <c r="R17461" s="5"/>
      <c r="W17461"/>
      <c r="Y17461" s="36"/>
      <c r="AA17461" s="5"/>
      <c r="AC17461" s="36"/>
      <c r="AD17461" s="36"/>
      <c r="AE17461"/>
      <c r="AF17461"/>
      <c r="AH17461" s="36"/>
      <c r="AJ17461"/>
    </row>
    <row r="17462" spans="14:36">
      <c r="N17462" s="36"/>
      <c r="R17462" s="5"/>
      <c r="W17462"/>
      <c r="Y17462" s="36"/>
      <c r="AA17462" s="5"/>
      <c r="AC17462" s="36"/>
      <c r="AD17462" s="36"/>
      <c r="AE17462"/>
      <c r="AF17462"/>
      <c r="AH17462" s="36"/>
      <c r="AJ17462"/>
    </row>
    <row r="17463" spans="14:36">
      <c r="N17463" s="36"/>
      <c r="R17463" s="5"/>
      <c r="W17463"/>
      <c r="Y17463" s="36"/>
      <c r="AA17463" s="5"/>
      <c r="AC17463" s="36"/>
      <c r="AD17463" s="36"/>
      <c r="AE17463"/>
      <c r="AF17463"/>
      <c r="AH17463" s="36"/>
      <c r="AJ17463"/>
    </row>
    <row r="17464" spans="14:36">
      <c r="N17464" s="36"/>
      <c r="R17464" s="5"/>
      <c r="W17464"/>
      <c r="Y17464" s="36"/>
      <c r="AA17464" s="5"/>
      <c r="AC17464" s="36"/>
      <c r="AD17464" s="36"/>
      <c r="AE17464"/>
      <c r="AF17464"/>
      <c r="AH17464" s="36"/>
      <c r="AJ17464"/>
    </row>
    <row r="17465" spans="14:36">
      <c r="N17465" s="36"/>
      <c r="R17465" s="5"/>
      <c r="W17465"/>
      <c r="Y17465" s="36"/>
      <c r="AA17465" s="5"/>
      <c r="AC17465" s="36"/>
      <c r="AD17465" s="36"/>
      <c r="AE17465"/>
      <c r="AF17465"/>
      <c r="AH17465" s="36"/>
      <c r="AJ17465"/>
    </row>
    <row r="17466" spans="14:36">
      <c r="N17466" s="36"/>
      <c r="R17466" s="5"/>
      <c r="W17466"/>
      <c r="Y17466" s="36"/>
      <c r="AA17466" s="5"/>
      <c r="AC17466" s="36"/>
      <c r="AD17466" s="36"/>
      <c r="AE17466"/>
      <c r="AF17466"/>
      <c r="AH17466" s="36"/>
      <c r="AJ17466"/>
    </row>
    <row r="17467" spans="14:36">
      <c r="N17467" s="36"/>
      <c r="R17467" s="5"/>
      <c r="W17467"/>
      <c r="Y17467" s="36"/>
      <c r="AA17467" s="5"/>
      <c r="AC17467" s="36"/>
      <c r="AD17467" s="36"/>
      <c r="AE17467"/>
      <c r="AF17467"/>
      <c r="AH17467" s="36"/>
      <c r="AJ17467"/>
    </row>
    <row r="17468" spans="14:36">
      <c r="N17468" s="36"/>
      <c r="R17468" s="5"/>
      <c r="W17468"/>
      <c r="Y17468" s="36"/>
      <c r="AA17468" s="5"/>
      <c r="AC17468" s="36"/>
      <c r="AD17468" s="36"/>
      <c r="AE17468"/>
      <c r="AF17468"/>
      <c r="AH17468" s="36"/>
      <c r="AJ17468"/>
    </row>
    <row r="17469" spans="14:36">
      <c r="N17469" s="36"/>
      <c r="R17469" s="5"/>
      <c r="W17469"/>
      <c r="Y17469" s="36"/>
      <c r="AA17469" s="5"/>
      <c r="AC17469" s="36"/>
      <c r="AD17469" s="36"/>
      <c r="AE17469"/>
      <c r="AF17469"/>
      <c r="AH17469" s="36"/>
      <c r="AJ17469"/>
    </row>
    <row r="17470" spans="14:36">
      <c r="N17470" s="36"/>
      <c r="R17470" s="5"/>
      <c r="W17470"/>
      <c r="Y17470" s="36"/>
      <c r="AA17470" s="5"/>
      <c r="AC17470" s="36"/>
      <c r="AD17470" s="36"/>
      <c r="AE17470"/>
      <c r="AF17470"/>
      <c r="AH17470" s="36"/>
      <c r="AJ17470"/>
    </row>
    <row r="17471" spans="14:36">
      <c r="N17471" s="36"/>
      <c r="R17471" s="5"/>
      <c r="W17471"/>
      <c r="Y17471" s="36"/>
      <c r="AA17471" s="5"/>
      <c r="AC17471" s="36"/>
      <c r="AD17471" s="36"/>
      <c r="AE17471"/>
      <c r="AF17471"/>
      <c r="AH17471" s="36"/>
      <c r="AJ17471"/>
    </row>
    <row r="17472" spans="14:36">
      <c r="N17472" s="36"/>
      <c r="R17472" s="5"/>
      <c r="W17472"/>
      <c r="Y17472" s="36"/>
      <c r="AA17472" s="5"/>
      <c r="AC17472" s="36"/>
      <c r="AD17472" s="36"/>
      <c r="AE17472"/>
      <c r="AF17472"/>
      <c r="AH17472" s="36"/>
      <c r="AJ17472"/>
    </row>
    <row r="17473" spans="14:36">
      <c r="N17473" s="36"/>
      <c r="R17473" s="5"/>
      <c r="W17473"/>
      <c r="Y17473" s="36"/>
      <c r="AA17473" s="5"/>
      <c r="AC17473" s="36"/>
      <c r="AD17473" s="36"/>
      <c r="AE17473"/>
      <c r="AF17473"/>
      <c r="AH17473" s="36"/>
      <c r="AJ17473"/>
    </row>
    <row r="17474" spans="14:36">
      <c r="N17474" s="36"/>
      <c r="R17474" s="5"/>
      <c r="W17474"/>
      <c r="Y17474" s="36"/>
      <c r="AA17474" s="5"/>
      <c r="AC17474" s="36"/>
      <c r="AD17474" s="36"/>
      <c r="AE17474"/>
      <c r="AF17474"/>
      <c r="AH17474" s="36"/>
      <c r="AJ17474"/>
    </row>
    <row r="17475" spans="14:36">
      <c r="N17475" s="36"/>
      <c r="R17475" s="5"/>
      <c r="W17475"/>
      <c r="Y17475" s="36"/>
      <c r="AA17475" s="5"/>
      <c r="AC17475" s="36"/>
      <c r="AD17475" s="36"/>
      <c r="AE17475"/>
      <c r="AF17475"/>
      <c r="AH17475" s="36"/>
      <c r="AJ17475"/>
    </row>
    <row r="17476" spans="14:36">
      <c r="N17476" s="36"/>
      <c r="R17476" s="5"/>
      <c r="W17476"/>
      <c r="Y17476" s="36"/>
      <c r="AA17476" s="5"/>
      <c r="AC17476" s="36"/>
      <c r="AD17476" s="36"/>
      <c r="AE17476"/>
      <c r="AF17476"/>
      <c r="AH17476" s="36"/>
      <c r="AJ17476"/>
    </row>
    <row r="17477" spans="14:36">
      <c r="N17477" s="36"/>
      <c r="R17477" s="5"/>
      <c r="W17477"/>
      <c r="Y17477" s="36"/>
      <c r="AA17477" s="5"/>
      <c r="AC17477" s="36"/>
      <c r="AD17477" s="36"/>
      <c r="AE17477"/>
      <c r="AF17477"/>
      <c r="AH17477" s="36"/>
      <c r="AJ17477"/>
    </row>
    <row r="17478" spans="14:36">
      <c r="N17478" s="36"/>
      <c r="R17478" s="5"/>
      <c r="W17478"/>
      <c r="Y17478" s="36"/>
      <c r="AA17478" s="5"/>
      <c r="AC17478" s="36"/>
      <c r="AD17478" s="36"/>
      <c r="AE17478"/>
      <c r="AF17478"/>
      <c r="AH17478" s="36"/>
      <c r="AJ17478"/>
    </row>
    <row r="17479" spans="14:36">
      <c r="N17479" s="36"/>
      <c r="R17479" s="5"/>
      <c r="W17479"/>
      <c r="Y17479" s="36"/>
      <c r="AA17479" s="5"/>
      <c r="AC17479" s="36"/>
      <c r="AD17479" s="36"/>
      <c r="AE17479"/>
      <c r="AF17479"/>
      <c r="AH17479" s="36"/>
      <c r="AJ17479"/>
    </row>
    <row r="17480" spans="14:36">
      <c r="N17480" s="36"/>
      <c r="R17480" s="5"/>
      <c r="W17480"/>
      <c r="Y17480" s="36"/>
      <c r="AA17480" s="5"/>
      <c r="AC17480" s="36"/>
      <c r="AD17480" s="36"/>
      <c r="AE17480"/>
      <c r="AF17480"/>
      <c r="AH17480" s="36"/>
      <c r="AJ17480"/>
    </row>
    <row r="17481" spans="14:36">
      <c r="N17481" s="36"/>
      <c r="R17481" s="5"/>
      <c r="W17481"/>
      <c r="Y17481" s="36"/>
      <c r="AA17481" s="5"/>
      <c r="AC17481" s="36"/>
      <c r="AD17481" s="36"/>
      <c r="AE17481"/>
      <c r="AF17481"/>
      <c r="AH17481" s="36"/>
      <c r="AJ17481"/>
    </row>
    <row r="17482" spans="14:36">
      <c r="N17482" s="36"/>
      <c r="R17482" s="5"/>
      <c r="W17482"/>
      <c r="Y17482" s="36"/>
      <c r="AA17482" s="5"/>
      <c r="AC17482" s="36"/>
      <c r="AD17482" s="36"/>
      <c r="AE17482"/>
      <c r="AF17482"/>
      <c r="AH17482" s="36"/>
      <c r="AJ17482"/>
    </row>
    <row r="17483" spans="14:36">
      <c r="N17483" s="36"/>
      <c r="R17483" s="5"/>
      <c r="W17483"/>
      <c r="Y17483" s="36"/>
      <c r="AA17483" s="5"/>
      <c r="AC17483" s="36"/>
      <c r="AD17483" s="36"/>
      <c r="AE17483"/>
      <c r="AF17483"/>
      <c r="AH17483" s="36"/>
      <c r="AJ17483"/>
    </row>
    <row r="17484" spans="14:36">
      <c r="N17484" s="36"/>
      <c r="R17484" s="5"/>
      <c r="W17484"/>
      <c r="Y17484" s="36"/>
      <c r="AA17484" s="5"/>
      <c r="AC17484" s="36"/>
      <c r="AD17484" s="36"/>
      <c r="AE17484"/>
      <c r="AF17484"/>
      <c r="AH17484" s="36"/>
      <c r="AJ17484"/>
    </row>
    <row r="17485" spans="14:36">
      <c r="N17485" s="36"/>
      <c r="R17485" s="5"/>
      <c r="W17485"/>
      <c r="Y17485" s="36"/>
      <c r="AA17485" s="5"/>
      <c r="AC17485" s="36"/>
      <c r="AD17485" s="36"/>
      <c r="AE17485"/>
      <c r="AF17485"/>
      <c r="AH17485" s="36"/>
      <c r="AJ17485"/>
    </row>
    <row r="17486" spans="14:36">
      <c r="N17486" s="36"/>
      <c r="R17486" s="5"/>
      <c r="W17486"/>
      <c r="Y17486" s="36"/>
      <c r="AA17486" s="5"/>
      <c r="AC17486" s="36"/>
      <c r="AD17486" s="36"/>
      <c r="AE17486"/>
      <c r="AF17486"/>
      <c r="AH17486" s="36"/>
      <c r="AJ17486"/>
    </row>
    <row r="17487" spans="14:36">
      <c r="N17487" s="36"/>
      <c r="R17487" s="5"/>
      <c r="W17487"/>
      <c r="Y17487" s="36"/>
      <c r="AA17487" s="5"/>
      <c r="AC17487" s="36"/>
      <c r="AD17487" s="36"/>
      <c r="AE17487"/>
      <c r="AF17487"/>
      <c r="AH17487" s="36"/>
      <c r="AJ17487"/>
    </row>
    <row r="17488" spans="14:36">
      <c r="N17488" s="36"/>
      <c r="R17488" s="5"/>
      <c r="W17488"/>
      <c r="Y17488" s="36"/>
      <c r="AA17488" s="5"/>
      <c r="AC17488" s="36"/>
      <c r="AD17488" s="36"/>
      <c r="AE17488"/>
      <c r="AF17488"/>
      <c r="AH17488" s="36"/>
      <c r="AJ17488"/>
    </row>
    <row r="17489" spans="14:36">
      <c r="N17489" s="36"/>
      <c r="R17489" s="5"/>
      <c r="W17489"/>
      <c r="Y17489" s="36"/>
      <c r="AA17489" s="5"/>
      <c r="AC17489" s="36"/>
      <c r="AD17489" s="36"/>
      <c r="AE17489"/>
      <c r="AF17489"/>
      <c r="AH17489" s="36"/>
      <c r="AJ17489"/>
    </row>
    <row r="17490" spans="14:36">
      <c r="N17490" s="36"/>
      <c r="R17490" s="5"/>
      <c r="W17490"/>
      <c r="Y17490" s="36"/>
      <c r="AA17490" s="5"/>
      <c r="AC17490" s="36"/>
      <c r="AD17490" s="36"/>
      <c r="AE17490"/>
      <c r="AF17490"/>
      <c r="AH17490" s="36"/>
      <c r="AJ17490"/>
    </row>
    <row r="17491" spans="14:36">
      <c r="N17491" s="36"/>
      <c r="R17491" s="5"/>
      <c r="W17491"/>
      <c r="Y17491" s="36"/>
      <c r="AA17491" s="5"/>
      <c r="AC17491" s="36"/>
      <c r="AD17491" s="36"/>
      <c r="AE17491"/>
      <c r="AF17491"/>
      <c r="AH17491" s="36"/>
      <c r="AJ17491"/>
    </row>
    <row r="17492" spans="14:36">
      <c r="N17492" s="36"/>
      <c r="R17492" s="5"/>
      <c r="W17492"/>
      <c r="Y17492" s="36"/>
      <c r="AA17492" s="5"/>
      <c r="AC17492" s="36"/>
      <c r="AD17492" s="36"/>
      <c r="AE17492"/>
      <c r="AF17492"/>
      <c r="AH17492" s="36"/>
      <c r="AJ17492"/>
    </row>
    <row r="17493" spans="14:36">
      <c r="N17493" s="36"/>
      <c r="R17493" s="5"/>
      <c r="W17493"/>
      <c r="Y17493" s="36"/>
      <c r="AA17493" s="5"/>
      <c r="AC17493" s="36"/>
      <c r="AD17493" s="36"/>
      <c r="AE17493"/>
      <c r="AF17493"/>
      <c r="AH17493" s="36"/>
      <c r="AJ17493"/>
    </row>
    <row r="17494" spans="14:36">
      <c r="N17494" s="36"/>
      <c r="R17494" s="5"/>
      <c r="W17494"/>
      <c r="Y17494" s="36"/>
      <c r="AA17494" s="5"/>
      <c r="AC17494" s="36"/>
      <c r="AD17494" s="36"/>
      <c r="AE17494"/>
      <c r="AF17494"/>
      <c r="AH17494" s="36"/>
      <c r="AJ17494"/>
    </row>
    <row r="17495" spans="14:36">
      <c r="N17495" s="36"/>
      <c r="R17495" s="5"/>
      <c r="W17495"/>
      <c r="Y17495" s="36"/>
      <c r="AA17495" s="5"/>
      <c r="AC17495" s="36"/>
      <c r="AD17495" s="36"/>
      <c r="AE17495"/>
      <c r="AF17495"/>
      <c r="AH17495" s="36"/>
      <c r="AJ17495"/>
    </row>
    <row r="17496" spans="14:36">
      <c r="N17496" s="36"/>
      <c r="R17496" s="5"/>
      <c r="W17496"/>
      <c r="Y17496" s="36"/>
      <c r="AA17496" s="5"/>
      <c r="AC17496" s="36"/>
      <c r="AD17496" s="36"/>
      <c r="AE17496"/>
      <c r="AF17496"/>
      <c r="AH17496" s="36"/>
      <c r="AJ17496"/>
    </row>
    <row r="17497" spans="14:36">
      <c r="N17497" s="36"/>
      <c r="R17497" s="5"/>
      <c r="W17497"/>
      <c r="Y17497" s="36"/>
      <c r="AA17497" s="5"/>
      <c r="AC17497" s="36"/>
      <c r="AD17497" s="36"/>
      <c r="AE17497"/>
      <c r="AF17497"/>
      <c r="AH17497" s="36"/>
      <c r="AJ17497"/>
    </row>
    <row r="17498" spans="14:36">
      <c r="N17498" s="36"/>
      <c r="R17498" s="5"/>
      <c r="W17498"/>
      <c r="Y17498" s="36"/>
      <c r="AA17498" s="5"/>
      <c r="AC17498" s="36"/>
      <c r="AD17498" s="36"/>
      <c r="AE17498"/>
      <c r="AF17498"/>
      <c r="AH17498" s="36"/>
      <c r="AJ17498"/>
    </row>
    <row r="17499" spans="14:36">
      <c r="N17499" s="36"/>
      <c r="R17499" s="5"/>
      <c r="W17499"/>
      <c r="Y17499" s="36"/>
      <c r="AA17499" s="5"/>
      <c r="AC17499" s="36"/>
      <c r="AD17499" s="36"/>
      <c r="AE17499"/>
      <c r="AF17499"/>
      <c r="AH17499" s="36"/>
      <c r="AJ17499"/>
    </row>
    <row r="17500" spans="14:36">
      <c r="N17500" s="36"/>
      <c r="R17500" s="5"/>
      <c r="W17500"/>
      <c r="Y17500" s="36"/>
      <c r="AA17500" s="5"/>
      <c r="AC17500" s="36"/>
      <c r="AD17500" s="36"/>
      <c r="AE17500"/>
      <c r="AF17500"/>
      <c r="AH17500" s="36"/>
      <c r="AJ17500"/>
    </row>
    <row r="17501" spans="14:36">
      <c r="N17501" s="36"/>
      <c r="R17501" s="5"/>
      <c r="W17501"/>
      <c r="Y17501" s="36"/>
      <c r="AA17501" s="5"/>
      <c r="AC17501" s="36"/>
      <c r="AD17501" s="36"/>
      <c r="AE17501"/>
      <c r="AF17501"/>
      <c r="AH17501" s="36"/>
      <c r="AJ17501"/>
    </row>
    <row r="17502" spans="14:36">
      <c r="N17502" s="36"/>
      <c r="R17502" s="5"/>
      <c r="W17502"/>
      <c r="Y17502" s="36"/>
      <c r="AA17502" s="5"/>
      <c r="AC17502" s="36"/>
      <c r="AD17502" s="36"/>
      <c r="AE17502"/>
      <c r="AF17502"/>
      <c r="AH17502" s="36"/>
      <c r="AJ17502"/>
    </row>
    <row r="17503" spans="14:36">
      <c r="N17503" s="36"/>
      <c r="R17503" s="5"/>
      <c r="W17503"/>
      <c r="Y17503" s="36"/>
      <c r="AA17503" s="5"/>
      <c r="AC17503" s="36"/>
      <c r="AD17503" s="36"/>
      <c r="AE17503"/>
      <c r="AF17503"/>
      <c r="AH17503" s="36"/>
      <c r="AJ17503"/>
    </row>
    <row r="17504" spans="14:36">
      <c r="N17504" s="36"/>
      <c r="R17504" s="5"/>
      <c r="W17504"/>
      <c r="Y17504" s="36"/>
      <c r="AA17504" s="5"/>
      <c r="AC17504" s="36"/>
      <c r="AD17504" s="36"/>
      <c r="AE17504"/>
      <c r="AF17504"/>
      <c r="AH17504" s="36"/>
      <c r="AJ17504"/>
    </row>
    <row r="17505" spans="14:36">
      <c r="N17505" s="36"/>
      <c r="R17505" s="5"/>
      <c r="W17505"/>
      <c r="Y17505" s="36"/>
      <c r="AA17505" s="5"/>
      <c r="AC17505" s="36"/>
      <c r="AD17505" s="36"/>
      <c r="AE17505"/>
      <c r="AF17505"/>
      <c r="AH17505" s="36"/>
      <c r="AJ17505"/>
    </row>
    <row r="17506" spans="14:36">
      <c r="N17506" s="36"/>
      <c r="R17506" s="5"/>
      <c r="W17506"/>
      <c r="Y17506" s="36"/>
      <c r="AA17506" s="5"/>
      <c r="AC17506" s="36"/>
      <c r="AD17506" s="36"/>
      <c r="AE17506"/>
      <c r="AF17506"/>
      <c r="AH17506" s="36"/>
      <c r="AJ17506"/>
    </row>
    <row r="17507" spans="14:36">
      <c r="N17507" s="36"/>
      <c r="R17507" s="5"/>
      <c r="W17507"/>
      <c r="Y17507" s="36"/>
      <c r="AA17507" s="5"/>
      <c r="AC17507" s="36"/>
      <c r="AD17507" s="36"/>
      <c r="AE17507"/>
      <c r="AF17507"/>
      <c r="AH17507" s="36"/>
      <c r="AJ17507"/>
    </row>
    <row r="17508" spans="14:36">
      <c r="N17508" s="36"/>
      <c r="R17508" s="5"/>
      <c r="W17508"/>
      <c r="Y17508" s="36"/>
      <c r="AA17508" s="5"/>
      <c r="AC17508" s="36"/>
      <c r="AD17508" s="36"/>
      <c r="AE17508"/>
      <c r="AF17508"/>
      <c r="AH17508" s="36"/>
      <c r="AJ17508"/>
    </row>
    <row r="17509" spans="14:36">
      <c r="N17509" s="36"/>
      <c r="R17509" s="5"/>
      <c r="W17509"/>
      <c r="Y17509" s="36"/>
      <c r="AA17509" s="5"/>
      <c r="AC17509" s="36"/>
      <c r="AD17509" s="36"/>
      <c r="AE17509"/>
      <c r="AF17509"/>
      <c r="AH17509" s="36"/>
      <c r="AJ17509"/>
    </row>
    <row r="17510" spans="14:36">
      <c r="N17510" s="36"/>
      <c r="R17510" s="5"/>
      <c r="W17510"/>
      <c r="Y17510" s="36"/>
      <c r="AA17510" s="5"/>
      <c r="AC17510" s="36"/>
      <c r="AD17510" s="36"/>
      <c r="AE17510"/>
      <c r="AF17510"/>
      <c r="AH17510" s="36"/>
      <c r="AJ17510"/>
    </row>
    <row r="17511" spans="14:36">
      <c r="N17511" s="36"/>
      <c r="R17511" s="5"/>
      <c r="W17511"/>
      <c r="Y17511" s="36"/>
      <c r="AA17511" s="5"/>
      <c r="AC17511" s="36"/>
      <c r="AD17511" s="36"/>
      <c r="AE17511"/>
      <c r="AF17511"/>
      <c r="AH17511" s="36"/>
      <c r="AJ17511"/>
    </row>
    <row r="17512" spans="14:36">
      <c r="N17512" s="36"/>
      <c r="R17512" s="5"/>
      <c r="W17512"/>
      <c r="Y17512" s="36"/>
      <c r="AA17512" s="5"/>
      <c r="AC17512" s="36"/>
      <c r="AD17512" s="36"/>
      <c r="AE17512"/>
      <c r="AF17512"/>
      <c r="AH17512" s="36"/>
      <c r="AJ17512"/>
    </row>
    <row r="17513" spans="14:36">
      <c r="N17513" s="36"/>
      <c r="R17513" s="5"/>
      <c r="W17513"/>
      <c r="Y17513" s="36"/>
      <c r="AA17513" s="5"/>
      <c r="AC17513" s="36"/>
      <c r="AD17513" s="36"/>
      <c r="AE17513"/>
      <c r="AF17513"/>
      <c r="AH17513" s="36"/>
      <c r="AJ17513"/>
    </row>
    <row r="17514" spans="14:36">
      <c r="N17514" s="36"/>
      <c r="R17514" s="5"/>
      <c r="W17514"/>
      <c r="Y17514" s="36"/>
      <c r="AA17514" s="5"/>
      <c r="AC17514" s="36"/>
      <c r="AD17514" s="36"/>
      <c r="AE17514"/>
      <c r="AF17514"/>
      <c r="AH17514" s="36"/>
      <c r="AJ17514"/>
    </row>
    <row r="17515" spans="14:36">
      <c r="N17515" s="36"/>
      <c r="R17515" s="5"/>
      <c r="W17515"/>
      <c r="Y17515" s="36"/>
      <c r="AA17515" s="5"/>
      <c r="AC17515" s="36"/>
      <c r="AD17515" s="36"/>
      <c r="AE17515"/>
      <c r="AF17515"/>
      <c r="AH17515" s="36"/>
      <c r="AJ17515"/>
    </row>
    <row r="17516" spans="14:36">
      <c r="N17516" s="36"/>
      <c r="R17516" s="5"/>
      <c r="W17516"/>
      <c r="Y17516" s="36"/>
      <c r="AA17516" s="5"/>
      <c r="AC17516" s="36"/>
      <c r="AD17516" s="36"/>
      <c r="AE17516"/>
      <c r="AF17516"/>
      <c r="AH17516" s="36"/>
      <c r="AJ17516"/>
    </row>
    <row r="17517" spans="14:36">
      <c r="N17517" s="36"/>
      <c r="R17517" s="5"/>
      <c r="W17517"/>
      <c r="Y17517" s="36"/>
      <c r="AA17517" s="5"/>
      <c r="AC17517" s="36"/>
      <c r="AD17517" s="36"/>
      <c r="AE17517"/>
      <c r="AF17517"/>
      <c r="AH17517" s="36"/>
      <c r="AJ17517"/>
    </row>
    <row r="17518" spans="14:36">
      <c r="N17518" s="36"/>
      <c r="R17518" s="5"/>
      <c r="W17518"/>
      <c r="Y17518" s="36"/>
      <c r="AA17518" s="5"/>
      <c r="AC17518" s="36"/>
      <c r="AD17518" s="36"/>
      <c r="AE17518"/>
      <c r="AF17518"/>
      <c r="AH17518" s="36"/>
      <c r="AJ17518"/>
    </row>
    <row r="17519" spans="14:36">
      <c r="N17519" s="36"/>
      <c r="R17519" s="5"/>
      <c r="W17519"/>
      <c r="Y17519" s="36"/>
      <c r="AA17519" s="5"/>
      <c r="AC17519" s="36"/>
      <c r="AD17519" s="36"/>
      <c r="AE17519"/>
      <c r="AF17519"/>
      <c r="AH17519" s="36"/>
      <c r="AJ17519"/>
    </row>
    <row r="17520" spans="14:36">
      <c r="N17520" s="36"/>
      <c r="R17520" s="5"/>
      <c r="W17520"/>
      <c r="Y17520" s="36"/>
      <c r="AA17520" s="5"/>
      <c r="AC17520" s="36"/>
      <c r="AD17520" s="36"/>
      <c r="AE17520"/>
      <c r="AF17520"/>
      <c r="AH17520" s="36"/>
      <c r="AJ17520"/>
    </row>
    <row r="17521" spans="14:36">
      <c r="N17521" s="36"/>
      <c r="R17521" s="5"/>
      <c r="W17521"/>
      <c r="Y17521" s="36"/>
      <c r="AA17521" s="5"/>
      <c r="AC17521" s="36"/>
      <c r="AD17521" s="36"/>
      <c r="AE17521"/>
      <c r="AF17521"/>
      <c r="AH17521" s="36"/>
      <c r="AJ17521"/>
    </row>
    <row r="17522" spans="14:36">
      <c r="N17522" s="36"/>
      <c r="R17522" s="5"/>
      <c r="W17522"/>
      <c r="Y17522" s="36"/>
      <c r="AA17522" s="5"/>
      <c r="AC17522" s="36"/>
      <c r="AD17522" s="36"/>
      <c r="AE17522"/>
      <c r="AF17522"/>
      <c r="AH17522" s="36"/>
      <c r="AJ17522"/>
    </row>
    <row r="17523" spans="14:36">
      <c r="N17523" s="36"/>
      <c r="R17523" s="5"/>
      <c r="W17523"/>
      <c r="Y17523" s="36"/>
      <c r="AA17523" s="5"/>
      <c r="AC17523" s="36"/>
      <c r="AD17523" s="36"/>
      <c r="AE17523"/>
      <c r="AF17523"/>
      <c r="AH17523" s="36"/>
      <c r="AJ17523"/>
    </row>
    <row r="17524" spans="14:36">
      <c r="N17524" s="36"/>
      <c r="R17524" s="5"/>
      <c r="W17524"/>
      <c r="Y17524" s="36"/>
      <c r="AA17524" s="5"/>
      <c r="AC17524" s="36"/>
      <c r="AD17524" s="36"/>
      <c r="AE17524"/>
      <c r="AF17524"/>
      <c r="AH17524" s="36"/>
      <c r="AJ17524"/>
    </row>
    <row r="17525" spans="14:36">
      <c r="N17525" s="36"/>
      <c r="R17525" s="5"/>
      <c r="W17525"/>
      <c r="Y17525" s="36"/>
      <c r="AA17525" s="5"/>
      <c r="AC17525" s="36"/>
      <c r="AD17525" s="36"/>
      <c r="AE17525"/>
      <c r="AF17525"/>
      <c r="AH17525" s="36"/>
      <c r="AJ17525"/>
    </row>
    <row r="17526" spans="14:36">
      <c r="N17526" s="36"/>
      <c r="R17526" s="5"/>
      <c r="W17526"/>
      <c r="Y17526" s="36"/>
      <c r="AA17526" s="5"/>
      <c r="AC17526" s="36"/>
      <c r="AD17526" s="36"/>
      <c r="AE17526"/>
      <c r="AF17526"/>
      <c r="AH17526" s="36"/>
      <c r="AJ17526"/>
    </row>
    <row r="17527" spans="14:36">
      <c r="N17527" s="36"/>
      <c r="R17527" s="5"/>
      <c r="W17527"/>
      <c r="Y17527" s="36"/>
      <c r="AA17527" s="5"/>
      <c r="AC17527" s="36"/>
      <c r="AD17527" s="36"/>
      <c r="AE17527"/>
      <c r="AF17527"/>
      <c r="AH17527" s="36"/>
      <c r="AJ17527"/>
    </row>
    <row r="17528" spans="14:36">
      <c r="N17528" s="36"/>
      <c r="R17528" s="5"/>
      <c r="W17528"/>
      <c r="Y17528" s="36"/>
      <c r="AA17528" s="5"/>
      <c r="AC17528" s="36"/>
      <c r="AD17528" s="36"/>
      <c r="AE17528"/>
      <c r="AF17528"/>
      <c r="AH17528" s="36"/>
      <c r="AJ17528"/>
    </row>
    <row r="17529" spans="14:36">
      <c r="N17529" s="36"/>
      <c r="R17529" s="5"/>
      <c r="W17529"/>
      <c r="Y17529" s="36"/>
      <c r="AA17529" s="5"/>
      <c r="AC17529" s="36"/>
      <c r="AD17529" s="36"/>
      <c r="AE17529"/>
      <c r="AF17529"/>
      <c r="AH17529" s="36"/>
      <c r="AJ17529"/>
    </row>
    <row r="17530" spans="14:36">
      <c r="N17530" s="36"/>
      <c r="R17530" s="5"/>
      <c r="W17530"/>
      <c r="Y17530" s="36"/>
      <c r="AA17530" s="5"/>
      <c r="AC17530" s="36"/>
      <c r="AD17530" s="36"/>
      <c r="AE17530"/>
      <c r="AF17530"/>
      <c r="AH17530" s="36"/>
      <c r="AJ17530"/>
    </row>
    <row r="17531" spans="14:36">
      <c r="N17531" s="36"/>
      <c r="R17531" s="5"/>
      <c r="W17531"/>
      <c r="Y17531" s="36"/>
      <c r="AA17531" s="5"/>
      <c r="AC17531" s="36"/>
      <c r="AD17531" s="36"/>
      <c r="AE17531"/>
      <c r="AF17531"/>
      <c r="AH17531" s="36"/>
      <c r="AJ17531"/>
    </row>
    <row r="17532" spans="14:36">
      <c r="N17532" s="36"/>
      <c r="R17532" s="5"/>
      <c r="W17532"/>
      <c r="Y17532" s="36"/>
      <c r="AA17532" s="5"/>
      <c r="AC17532" s="36"/>
      <c r="AD17532" s="36"/>
      <c r="AE17532"/>
      <c r="AF17532"/>
      <c r="AH17532" s="36"/>
      <c r="AJ17532"/>
    </row>
    <row r="17533" spans="14:36">
      <c r="N17533" s="36"/>
      <c r="R17533" s="5"/>
      <c r="W17533"/>
      <c r="Y17533" s="36"/>
      <c r="AA17533" s="5"/>
      <c r="AC17533" s="36"/>
      <c r="AD17533" s="36"/>
      <c r="AE17533"/>
      <c r="AF17533"/>
      <c r="AH17533" s="36"/>
      <c r="AJ17533"/>
    </row>
    <row r="17534" spans="14:36">
      <c r="N17534" s="36"/>
      <c r="R17534" s="5"/>
      <c r="W17534"/>
      <c r="Y17534" s="36"/>
      <c r="AA17534" s="5"/>
      <c r="AC17534" s="36"/>
      <c r="AD17534" s="36"/>
      <c r="AE17534"/>
      <c r="AF17534"/>
      <c r="AH17534" s="36"/>
      <c r="AJ17534"/>
    </row>
    <row r="17535" spans="14:36">
      <c r="N17535" s="36"/>
      <c r="R17535" s="5"/>
      <c r="W17535"/>
      <c r="Y17535" s="36"/>
      <c r="AA17535" s="5"/>
      <c r="AC17535" s="36"/>
      <c r="AD17535" s="36"/>
      <c r="AE17535"/>
      <c r="AF17535"/>
      <c r="AH17535" s="36"/>
      <c r="AJ17535"/>
    </row>
    <row r="17536" spans="14:36">
      <c r="N17536" s="36"/>
      <c r="R17536" s="5"/>
      <c r="W17536"/>
      <c r="Y17536" s="36"/>
      <c r="AA17536" s="5"/>
      <c r="AC17536" s="36"/>
      <c r="AD17536" s="36"/>
      <c r="AE17536"/>
      <c r="AF17536"/>
      <c r="AH17536" s="36"/>
      <c r="AJ17536"/>
    </row>
    <row r="17537" spans="14:36">
      <c r="N17537" s="36"/>
      <c r="R17537" s="5"/>
      <c r="W17537"/>
      <c r="Y17537" s="36"/>
      <c r="AA17537" s="5"/>
      <c r="AC17537" s="36"/>
      <c r="AD17537" s="36"/>
      <c r="AE17537"/>
      <c r="AF17537"/>
      <c r="AH17537" s="36"/>
      <c r="AJ17537"/>
    </row>
    <row r="17538" spans="14:36">
      <c r="N17538" s="36"/>
      <c r="R17538" s="5"/>
      <c r="W17538"/>
      <c r="Y17538" s="36"/>
      <c r="AA17538" s="5"/>
      <c r="AC17538" s="36"/>
      <c r="AD17538" s="36"/>
      <c r="AE17538"/>
      <c r="AF17538"/>
      <c r="AH17538" s="36"/>
      <c r="AJ17538"/>
    </row>
    <row r="17539" spans="14:36">
      <c r="N17539" s="36"/>
      <c r="R17539" s="5"/>
      <c r="W17539"/>
      <c r="Y17539" s="36"/>
      <c r="AA17539" s="5"/>
      <c r="AC17539" s="36"/>
      <c r="AD17539" s="36"/>
      <c r="AE17539"/>
      <c r="AF17539"/>
      <c r="AH17539" s="36"/>
      <c r="AJ17539"/>
    </row>
    <row r="17540" spans="14:36">
      <c r="N17540" s="36"/>
      <c r="R17540" s="5"/>
      <c r="W17540"/>
      <c r="Y17540" s="36"/>
      <c r="AA17540" s="5"/>
      <c r="AC17540" s="36"/>
      <c r="AD17540" s="36"/>
      <c r="AE17540"/>
      <c r="AF17540"/>
      <c r="AH17540" s="36"/>
      <c r="AJ17540"/>
    </row>
    <row r="17541" spans="14:36">
      <c r="N17541" s="36"/>
      <c r="R17541" s="5"/>
      <c r="W17541"/>
      <c r="Y17541" s="36"/>
      <c r="AA17541" s="5"/>
      <c r="AC17541" s="36"/>
      <c r="AD17541" s="36"/>
      <c r="AE17541"/>
      <c r="AF17541"/>
      <c r="AH17541" s="36"/>
      <c r="AJ17541"/>
    </row>
    <row r="17542" spans="14:36">
      <c r="N17542" s="36"/>
      <c r="R17542" s="5"/>
      <c r="W17542"/>
      <c r="Y17542" s="36"/>
      <c r="AA17542" s="5"/>
      <c r="AC17542" s="36"/>
      <c r="AD17542" s="36"/>
      <c r="AE17542"/>
      <c r="AF17542"/>
      <c r="AH17542" s="36"/>
      <c r="AJ17542"/>
    </row>
    <row r="17543" spans="14:36">
      <c r="N17543" s="36"/>
      <c r="R17543" s="5"/>
      <c r="W17543"/>
      <c r="Y17543" s="36"/>
      <c r="AA17543" s="5"/>
      <c r="AC17543" s="36"/>
      <c r="AD17543" s="36"/>
      <c r="AE17543"/>
      <c r="AF17543"/>
      <c r="AH17543" s="36"/>
      <c r="AJ17543"/>
    </row>
    <row r="17544" spans="14:36">
      <c r="N17544" s="36"/>
      <c r="R17544" s="5"/>
      <c r="W17544"/>
      <c r="Y17544" s="36"/>
      <c r="AA17544" s="5"/>
      <c r="AC17544" s="36"/>
      <c r="AD17544" s="36"/>
      <c r="AE17544"/>
      <c r="AF17544"/>
      <c r="AH17544" s="36"/>
      <c r="AJ17544"/>
    </row>
    <row r="17545" spans="14:36">
      <c r="N17545" s="36"/>
      <c r="R17545" s="5"/>
      <c r="W17545"/>
      <c r="Y17545" s="36"/>
      <c r="AA17545" s="5"/>
      <c r="AC17545" s="36"/>
      <c r="AD17545" s="36"/>
      <c r="AE17545"/>
      <c r="AF17545"/>
      <c r="AH17545" s="36"/>
      <c r="AJ17545"/>
    </row>
    <row r="17546" spans="14:36">
      <c r="N17546" s="36"/>
      <c r="R17546" s="5"/>
      <c r="W17546"/>
      <c r="Y17546" s="36"/>
      <c r="AA17546" s="5"/>
      <c r="AC17546" s="36"/>
      <c r="AD17546" s="36"/>
      <c r="AE17546"/>
      <c r="AF17546"/>
      <c r="AH17546" s="36"/>
      <c r="AJ17546"/>
    </row>
    <row r="17547" spans="14:36">
      <c r="N17547" s="36"/>
      <c r="R17547" s="5"/>
      <c r="W17547"/>
      <c r="Y17547" s="36"/>
      <c r="AA17547" s="5"/>
      <c r="AC17547" s="36"/>
      <c r="AD17547" s="36"/>
      <c r="AE17547"/>
      <c r="AF17547"/>
      <c r="AH17547" s="36"/>
      <c r="AJ17547"/>
    </row>
    <row r="17548" spans="14:36">
      <c r="N17548" s="36"/>
      <c r="R17548" s="5"/>
      <c r="W17548"/>
      <c r="Y17548" s="36"/>
      <c r="AA17548" s="5"/>
      <c r="AC17548" s="36"/>
      <c r="AD17548" s="36"/>
      <c r="AE17548"/>
      <c r="AF17548"/>
      <c r="AH17548" s="36"/>
      <c r="AJ17548"/>
    </row>
    <row r="17549" spans="14:36">
      <c r="N17549" s="36"/>
      <c r="R17549" s="5"/>
      <c r="W17549"/>
      <c r="Y17549" s="36"/>
      <c r="AA17549" s="5"/>
      <c r="AC17549" s="36"/>
      <c r="AD17549" s="36"/>
      <c r="AE17549"/>
      <c r="AF17549"/>
      <c r="AH17549" s="36"/>
      <c r="AJ17549"/>
    </row>
    <row r="17550" spans="14:36">
      <c r="N17550" s="36"/>
      <c r="R17550" s="5"/>
      <c r="W17550"/>
      <c r="Y17550" s="36"/>
      <c r="AA17550" s="5"/>
      <c r="AC17550" s="36"/>
      <c r="AD17550" s="36"/>
      <c r="AE17550"/>
      <c r="AF17550"/>
      <c r="AH17550" s="36"/>
      <c r="AJ17550"/>
    </row>
    <row r="17551" spans="14:36">
      <c r="N17551" s="36"/>
      <c r="R17551" s="5"/>
      <c r="W17551"/>
      <c r="Y17551" s="36"/>
      <c r="AA17551" s="5"/>
      <c r="AC17551" s="36"/>
      <c r="AD17551" s="36"/>
      <c r="AE17551"/>
      <c r="AF17551"/>
      <c r="AH17551" s="36"/>
      <c r="AJ17551"/>
    </row>
    <row r="17552" spans="14:36">
      <c r="N17552" s="36"/>
      <c r="R17552" s="5"/>
      <c r="W17552"/>
      <c r="Y17552" s="36"/>
      <c r="AA17552" s="5"/>
      <c r="AC17552" s="36"/>
      <c r="AD17552" s="36"/>
      <c r="AE17552"/>
      <c r="AF17552"/>
      <c r="AH17552" s="36"/>
      <c r="AJ17552"/>
    </row>
    <row r="17553" spans="14:36">
      <c r="N17553" s="36"/>
      <c r="R17553" s="5"/>
      <c r="W17553"/>
      <c r="Y17553" s="36"/>
      <c r="AA17553" s="5"/>
      <c r="AC17553" s="36"/>
      <c r="AD17553" s="36"/>
      <c r="AE17553"/>
      <c r="AF17553"/>
      <c r="AH17553" s="36"/>
      <c r="AJ17553"/>
    </row>
    <row r="17554" spans="14:36">
      <c r="N17554" s="36"/>
      <c r="R17554" s="5"/>
      <c r="W17554"/>
      <c r="Y17554" s="36"/>
      <c r="AA17554" s="5"/>
      <c r="AC17554" s="36"/>
      <c r="AD17554" s="36"/>
      <c r="AE17554"/>
      <c r="AF17554"/>
      <c r="AH17554" s="36"/>
      <c r="AJ17554"/>
    </row>
    <row r="17555" spans="14:36">
      <c r="N17555" s="36"/>
      <c r="R17555" s="5"/>
      <c r="W17555"/>
      <c r="Y17555" s="36"/>
      <c r="AA17555" s="5"/>
      <c r="AC17555" s="36"/>
      <c r="AD17555" s="36"/>
      <c r="AE17555"/>
      <c r="AF17555"/>
      <c r="AH17555" s="36"/>
      <c r="AJ17555"/>
    </row>
    <row r="17556" spans="14:36">
      <c r="N17556" s="36"/>
      <c r="R17556" s="5"/>
      <c r="W17556"/>
      <c r="Y17556" s="36"/>
      <c r="AA17556" s="5"/>
      <c r="AC17556" s="36"/>
      <c r="AD17556" s="36"/>
      <c r="AE17556"/>
      <c r="AF17556"/>
      <c r="AH17556" s="36"/>
      <c r="AJ17556"/>
    </row>
    <row r="17557" spans="14:36">
      <c r="N17557" s="36"/>
      <c r="R17557" s="5"/>
      <c r="W17557"/>
      <c r="Y17557" s="36"/>
      <c r="AA17557" s="5"/>
      <c r="AC17557" s="36"/>
      <c r="AD17557" s="36"/>
      <c r="AE17557"/>
      <c r="AF17557"/>
      <c r="AH17557" s="36"/>
      <c r="AJ17557"/>
    </row>
    <row r="17558" spans="14:36">
      <c r="N17558" s="36"/>
      <c r="R17558" s="5"/>
      <c r="W17558"/>
      <c r="Y17558" s="36"/>
      <c r="AA17558" s="5"/>
      <c r="AC17558" s="36"/>
      <c r="AD17558" s="36"/>
      <c r="AE17558"/>
      <c r="AF17558"/>
      <c r="AH17558" s="36"/>
      <c r="AJ17558"/>
    </row>
    <row r="17559" spans="14:36">
      <c r="N17559" s="36"/>
      <c r="R17559" s="5"/>
      <c r="W17559"/>
      <c r="Y17559" s="36"/>
      <c r="AA17559" s="5"/>
      <c r="AC17559" s="36"/>
      <c r="AD17559" s="36"/>
      <c r="AE17559"/>
      <c r="AF17559"/>
      <c r="AH17559" s="36"/>
      <c r="AJ17559"/>
    </row>
    <row r="17560" spans="14:36">
      <c r="N17560" s="36"/>
      <c r="R17560" s="5"/>
      <c r="W17560"/>
      <c r="Y17560" s="36"/>
      <c r="AA17560" s="5"/>
      <c r="AC17560" s="36"/>
      <c r="AD17560" s="36"/>
      <c r="AE17560"/>
      <c r="AF17560"/>
      <c r="AH17560" s="36"/>
      <c r="AJ17560"/>
    </row>
    <row r="17561" spans="14:36">
      <c r="N17561" s="36"/>
      <c r="R17561" s="5"/>
      <c r="W17561"/>
      <c r="Y17561" s="36"/>
      <c r="AA17561" s="5"/>
      <c r="AC17561" s="36"/>
      <c r="AD17561" s="36"/>
      <c r="AE17561"/>
      <c r="AF17561"/>
      <c r="AH17561" s="36"/>
      <c r="AJ17561"/>
    </row>
    <row r="17562" spans="14:36">
      <c r="N17562" s="36"/>
      <c r="R17562" s="5"/>
      <c r="W17562"/>
      <c r="Y17562" s="36"/>
      <c r="AA17562" s="5"/>
      <c r="AC17562" s="36"/>
      <c r="AD17562" s="36"/>
      <c r="AE17562"/>
      <c r="AF17562"/>
      <c r="AH17562" s="36"/>
      <c r="AJ17562"/>
    </row>
    <row r="17563" spans="14:36">
      <c r="N17563" s="36"/>
      <c r="R17563" s="5"/>
      <c r="W17563"/>
      <c r="Y17563" s="36"/>
      <c r="AA17563" s="5"/>
      <c r="AC17563" s="36"/>
      <c r="AD17563" s="36"/>
      <c r="AE17563"/>
      <c r="AF17563"/>
      <c r="AH17563" s="36"/>
      <c r="AJ17563"/>
    </row>
    <row r="17564" spans="14:36">
      <c r="N17564" s="36"/>
      <c r="R17564" s="5"/>
      <c r="W17564"/>
      <c r="Y17564" s="36"/>
      <c r="AA17564" s="5"/>
      <c r="AC17564" s="36"/>
      <c r="AD17564" s="36"/>
      <c r="AE17564"/>
      <c r="AF17564"/>
      <c r="AH17564" s="36"/>
      <c r="AJ17564"/>
    </row>
    <row r="17565" spans="14:36">
      <c r="N17565" s="36"/>
      <c r="R17565" s="5"/>
      <c r="W17565"/>
      <c r="Y17565" s="36"/>
      <c r="AA17565" s="5"/>
      <c r="AC17565" s="36"/>
      <c r="AD17565" s="36"/>
      <c r="AE17565"/>
      <c r="AF17565"/>
      <c r="AH17565" s="36"/>
      <c r="AJ17565"/>
    </row>
    <row r="17566" spans="14:36">
      <c r="N17566" s="36"/>
      <c r="R17566" s="5"/>
      <c r="W17566"/>
      <c r="Y17566" s="36"/>
      <c r="AA17566" s="5"/>
      <c r="AC17566" s="36"/>
      <c r="AD17566" s="36"/>
      <c r="AE17566"/>
      <c r="AF17566"/>
      <c r="AH17566" s="36"/>
      <c r="AJ17566"/>
    </row>
    <row r="17567" spans="14:36">
      <c r="N17567" s="36"/>
      <c r="R17567" s="5"/>
      <c r="W17567"/>
      <c r="Y17567" s="36"/>
      <c r="AA17567" s="5"/>
      <c r="AC17567" s="36"/>
      <c r="AD17567" s="36"/>
      <c r="AE17567"/>
      <c r="AF17567"/>
      <c r="AH17567" s="36"/>
      <c r="AJ17567"/>
    </row>
    <row r="17568" spans="14:36">
      <c r="N17568" s="36"/>
      <c r="R17568" s="5"/>
      <c r="W17568"/>
      <c r="Y17568" s="36"/>
      <c r="AA17568" s="5"/>
      <c r="AC17568" s="36"/>
      <c r="AD17568" s="36"/>
      <c r="AE17568"/>
      <c r="AF17568"/>
      <c r="AH17568" s="36"/>
      <c r="AJ17568"/>
    </row>
    <row r="17569" spans="14:36">
      <c r="N17569" s="36"/>
      <c r="R17569" s="5"/>
      <c r="W17569"/>
      <c r="Y17569" s="36"/>
      <c r="AA17569" s="5"/>
      <c r="AC17569" s="36"/>
      <c r="AD17569" s="36"/>
      <c r="AE17569"/>
      <c r="AF17569"/>
      <c r="AH17569" s="36"/>
      <c r="AJ17569"/>
    </row>
    <row r="17570" spans="14:36">
      <c r="N17570" s="36"/>
      <c r="R17570" s="5"/>
      <c r="W17570"/>
      <c r="Y17570" s="36"/>
      <c r="AA17570" s="5"/>
      <c r="AC17570" s="36"/>
      <c r="AD17570" s="36"/>
      <c r="AE17570"/>
      <c r="AF17570"/>
      <c r="AH17570" s="36"/>
      <c r="AJ17570"/>
    </row>
    <row r="17571" spans="14:36">
      <c r="N17571" s="36"/>
      <c r="R17571" s="5"/>
      <c r="W17571"/>
      <c r="Y17571" s="36"/>
      <c r="AA17571" s="5"/>
      <c r="AC17571" s="36"/>
      <c r="AD17571" s="36"/>
      <c r="AE17571"/>
      <c r="AF17571"/>
      <c r="AH17571" s="36"/>
      <c r="AJ17571"/>
    </row>
    <row r="17572" spans="14:36">
      <c r="N17572" s="36"/>
      <c r="R17572" s="5"/>
      <c r="W17572"/>
      <c r="Y17572" s="36"/>
      <c r="AA17572" s="5"/>
      <c r="AC17572" s="36"/>
      <c r="AD17572" s="36"/>
      <c r="AE17572"/>
      <c r="AF17572"/>
      <c r="AH17572" s="36"/>
      <c r="AJ17572"/>
    </row>
    <row r="17573" spans="14:36">
      <c r="N17573" s="36"/>
      <c r="R17573" s="5"/>
      <c r="W17573"/>
      <c r="Y17573" s="36"/>
      <c r="AA17573" s="5"/>
      <c r="AC17573" s="36"/>
      <c r="AD17573" s="36"/>
      <c r="AE17573"/>
      <c r="AF17573"/>
      <c r="AH17573" s="36"/>
      <c r="AJ17573"/>
    </row>
    <row r="17574" spans="14:36">
      <c r="N17574" s="36"/>
      <c r="R17574" s="5"/>
      <c r="W17574"/>
      <c r="Y17574" s="36"/>
      <c r="AA17574" s="5"/>
      <c r="AC17574" s="36"/>
      <c r="AD17574" s="36"/>
      <c r="AE17574"/>
      <c r="AF17574"/>
      <c r="AH17574" s="36"/>
      <c r="AJ17574"/>
    </row>
    <row r="17575" spans="14:36">
      <c r="N17575" s="36"/>
      <c r="R17575" s="5"/>
      <c r="W17575"/>
      <c r="Y17575" s="36"/>
      <c r="AA17575" s="5"/>
      <c r="AC17575" s="36"/>
      <c r="AD17575" s="36"/>
      <c r="AE17575"/>
      <c r="AF17575"/>
      <c r="AH17575" s="36"/>
      <c r="AJ17575"/>
    </row>
    <row r="17576" spans="14:36">
      <c r="N17576" s="36"/>
      <c r="R17576" s="5"/>
      <c r="W17576"/>
      <c r="Y17576" s="36"/>
      <c r="AA17576" s="5"/>
      <c r="AC17576" s="36"/>
      <c r="AD17576" s="36"/>
      <c r="AE17576"/>
      <c r="AF17576"/>
      <c r="AH17576" s="36"/>
      <c r="AJ17576"/>
    </row>
    <row r="17577" spans="14:36">
      <c r="N17577" s="36"/>
      <c r="R17577" s="5"/>
      <c r="W17577"/>
      <c r="Y17577" s="36"/>
      <c r="AA17577" s="5"/>
      <c r="AC17577" s="36"/>
      <c r="AD17577" s="36"/>
      <c r="AE17577"/>
      <c r="AF17577"/>
      <c r="AH17577" s="36"/>
      <c r="AJ17577"/>
    </row>
    <row r="17578" spans="14:36">
      <c r="N17578" s="36"/>
      <c r="R17578" s="5"/>
      <c r="W17578"/>
      <c r="Y17578" s="36"/>
      <c r="AA17578" s="5"/>
      <c r="AC17578" s="36"/>
      <c r="AD17578" s="36"/>
      <c r="AE17578"/>
      <c r="AF17578"/>
      <c r="AH17578" s="36"/>
      <c r="AJ17578"/>
    </row>
    <row r="17579" spans="14:36">
      <c r="N17579" s="36"/>
      <c r="R17579" s="5"/>
      <c r="W17579"/>
      <c r="Y17579" s="36"/>
      <c r="AA17579" s="5"/>
      <c r="AC17579" s="36"/>
      <c r="AD17579" s="36"/>
      <c r="AE17579"/>
      <c r="AF17579"/>
      <c r="AH17579" s="36"/>
      <c r="AJ17579"/>
    </row>
    <row r="17580" spans="14:36">
      <c r="N17580" s="36"/>
      <c r="R17580" s="5"/>
      <c r="W17580"/>
      <c r="Y17580" s="36"/>
      <c r="AA17580" s="5"/>
      <c r="AC17580" s="36"/>
      <c r="AD17580" s="36"/>
      <c r="AE17580"/>
      <c r="AF17580"/>
      <c r="AH17580" s="36"/>
      <c r="AJ17580"/>
    </row>
    <row r="17581" spans="14:36">
      <c r="N17581" s="36"/>
      <c r="R17581" s="5"/>
      <c r="W17581"/>
      <c r="Y17581" s="36"/>
      <c r="AA17581" s="5"/>
      <c r="AC17581" s="36"/>
      <c r="AD17581" s="36"/>
      <c r="AE17581"/>
      <c r="AF17581"/>
      <c r="AH17581" s="36"/>
      <c r="AJ17581"/>
    </row>
    <row r="17582" spans="14:36">
      <c r="N17582" s="36"/>
      <c r="R17582" s="5"/>
      <c r="W17582"/>
      <c r="Y17582" s="36"/>
      <c r="AA17582" s="5"/>
      <c r="AC17582" s="36"/>
      <c r="AD17582" s="36"/>
      <c r="AE17582"/>
      <c r="AF17582"/>
      <c r="AH17582" s="36"/>
      <c r="AJ17582"/>
    </row>
    <row r="17583" spans="14:36">
      <c r="N17583" s="36"/>
      <c r="R17583" s="5"/>
      <c r="W17583"/>
      <c r="Y17583" s="36"/>
      <c r="AA17583" s="5"/>
      <c r="AC17583" s="36"/>
      <c r="AD17583" s="36"/>
      <c r="AE17583"/>
      <c r="AF17583"/>
      <c r="AH17583" s="36"/>
      <c r="AJ17583"/>
    </row>
    <row r="17584" spans="14:36">
      <c r="N17584" s="36"/>
      <c r="R17584" s="5"/>
      <c r="W17584"/>
      <c r="Y17584" s="36"/>
      <c r="AA17584" s="5"/>
      <c r="AC17584" s="36"/>
      <c r="AD17584" s="36"/>
      <c r="AE17584"/>
      <c r="AF17584"/>
      <c r="AH17584" s="36"/>
      <c r="AJ17584"/>
    </row>
    <row r="17585" spans="14:36">
      <c r="N17585" s="36"/>
      <c r="R17585" s="5"/>
      <c r="W17585"/>
      <c r="Y17585" s="36"/>
      <c r="AA17585" s="5"/>
      <c r="AC17585" s="36"/>
      <c r="AD17585" s="36"/>
      <c r="AE17585"/>
      <c r="AF17585"/>
      <c r="AH17585" s="36"/>
      <c r="AJ17585"/>
    </row>
    <row r="17586" spans="14:36">
      <c r="N17586" s="36"/>
      <c r="R17586" s="5"/>
      <c r="W17586"/>
      <c r="Y17586" s="36"/>
      <c r="AA17586" s="5"/>
      <c r="AC17586" s="36"/>
      <c r="AD17586" s="36"/>
      <c r="AE17586"/>
      <c r="AF17586"/>
      <c r="AH17586" s="36"/>
      <c r="AJ17586"/>
    </row>
    <row r="17587" spans="14:36">
      <c r="N17587" s="36"/>
      <c r="R17587" s="5"/>
      <c r="W17587"/>
      <c r="Y17587" s="36"/>
      <c r="AA17587" s="5"/>
      <c r="AC17587" s="36"/>
      <c r="AD17587" s="36"/>
      <c r="AE17587"/>
      <c r="AF17587"/>
      <c r="AH17587" s="36"/>
      <c r="AJ17587"/>
    </row>
    <row r="17588" spans="14:36">
      <c r="N17588" s="36"/>
      <c r="R17588" s="5"/>
      <c r="W17588"/>
      <c r="Y17588" s="36"/>
      <c r="AA17588" s="5"/>
      <c r="AC17588" s="36"/>
      <c r="AD17588" s="36"/>
      <c r="AE17588"/>
      <c r="AF17588"/>
      <c r="AH17588" s="36"/>
      <c r="AJ17588"/>
    </row>
    <row r="17589" spans="14:36">
      <c r="N17589" s="36"/>
      <c r="R17589" s="5"/>
      <c r="W17589"/>
      <c r="Y17589" s="36"/>
      <c r="AA17589" s="5"/>
      <c r="AC17589" s="36"/>
      <c r="AD17589" s="36"/>
      <c r="AE17589"/>
      <c r="AF17589"/>
      <c r="AH17589" s="36"/>
      <c r="AJ17589"/>
    </row>
    <row r="17590" spans="14:36">
      <c r="N17590" s="36"/>
      <c r="R17590" s="5"/>
      <c r="W17590"/>
      <c r="Y17590" s="36"/>
      <c r="AA17590" s="5"/>
      <c r="AC17590" s="36"/>
      <c r="AD17590" s="36"/>
      <c r="AE17590"/>
      <c r="AF17590"/>
      <c r="AH17590" s="36"/>
      <c r="AJ17590"/>
    </row>
    <row r="17591" spans="14:36">
      <c r="N17591" s="36"/>
      <c r="R17591" s="5"/>
      <c r="W17591"/>
      <c r="Y17591" s="36"/>
      <c r="AA17591" s="5"/>
      <c r="AC17591" s="36"/>
      <c r="AD17591" s="36"/>
      <c r="AE17591"/>
      <c r="AF17591"/>
      <c r="AH17591" s="36"/>
      <c r="AJ17591"/>
    </row>
    <row r="17592" spans="14:36">
      <c r="N17592" s="36"/>
      <c r="R17592" s="5"/>
      <c r="W17592"/>
      <c r="Y17592" s="36"/>
      <c r="AA17592" s="5"/>
      <c r="AC17592" s="36"/>
      <c r="AD17592" s="36"/>
      <c r="AE17592"/>
      <c r="AF17592"/>
      <c r="AH17592" s="36"/>
      <c r="AJ17592"/>
    </row>
    <row r="17593" spans="14:36">
      <c r="N17593" s="36"/>
      <c r="R17593" s="5"/>
      <c r="W17593"/>
      <c r="Y17593" s="36"/>
      <c r="AA17593" s="5"/>
      <c r="AC17593" s="36"/>
      <c r="AD17593" s="36"/>
      <c r="AE17593"/>
      <c r="AF17593"/>
      <c r="AH17593" s="36"/>
      <c r="AJ17593"/>
    </row>
    <row r="17594" spans="14:36">
      <c r="N17594" s="36"/>
      <c r="R17594" s="5"/>
      <c r="W17594"/>
      <c r="Y17594" s="36"/>
      <c r="AA17594" s="5"/>
      <c r="AC17594" s="36"/>
      <c r="AD17594" s="36"/>
      <c r="AE17594"/>
      <c r="AF17594"/>
      <c r="AH17594" s="36"/>
      <c r="AJ17594"/>
    </row>
    <row r="17595" spans="14:36">
      <c r="N17595" s="36"/>
      <c r="R17595" s="5"/>
      <c r="W17595"/>
      <c r="Y17595" s="36"/>
      <c r="AA17595" s="5"/>
      <c r="AC17595" s="36"/>
      <c r="AD17595" s="36"/>
      <c r="AE17595"/>
      <c r="AF17595"/>
      <c r="AH17595" s="36"/>
      <c r="AJ17595"/>
    </row>
    <row r="17596" spans="14:36">
      <c r="N17596" s="36"/>
      <c r="R17596" s="5"/>
      <c r="W17596"/>
      <c r="Y17596" s="36"/>
      <c r="AA17596" s="5"/>
      <c r="AC17596" s="36"/>
      <c r="AD17596" s="36"/>
      <c r="AE17596"/>
      <c r="AF17596"/>
      <c r="AH17596" s="36"/>
      <c r="AJ17596"/>
    </row>
    <row r="17597" spans="14:36">
      <c r="N17597" s="36"/>
      <c r="R17597" s="5"/>
      <c r="W17597"/>
      <c r="Y17597" s="36"/>
      <c r="AA17597" s="5"/>
      <c r="AC17597" s="36"/>
      <c r="AD17597" s="36"/>
      <c r="AE17597"/>
      <c r="AF17597"/>
      <c r="AH17597" s="36"/>
      <c r="AJ17597"/>
    </row>
    <row r="17598" spans="14:36">
      <c r="N17598" s="36"/>
      <c r="R17598" s="5"/>
      <c r="W17598"/>
      <c r="Y17598" s="36"/>
      <c r="AA17598" s="5"/>
      <c r="AC17598" s="36"/>
      <c r="AD17598" s="36"/>
      <c r="AE17598"/>
      <c r="AF17598"/>
      <c r="AH17598" s="36"/>
      <c r="AJ17598"/>
    </row>
    <row r="17599" spans="14:36">
      <c r="N17599" s="36"/>
      <c r="R17599" s="5"/>
      <c r="W17599"/>
      <c r="Y17599" s="36"/>
      <c r="AA17599" s="5"/>
      <c r="AC17599" s="36"/>
      <c r="AD17599" s="36"/>
      <c r="AE17599"/>
      <c r="AF17599"/>
      <c r="AH17599" s="36"/>
      <c r="AJ17599"/>
    </row>
    <row r="17600" spans="14:36">
      <c r="N17600" s="36"/>
      <c r="R17600" s="5"/>
      <c r="W17600"/>
      <c r="Y17600" s="36"/>
      <c r="AA17600" s="5"/>
      <c r="AC17600" s="36"/>
      <c r="AD17600" s="36"/>
      <c r="AE17600"/>
      <c r="AF17600"/>
      <c r="AH17600" s="36"/>
      <c r="AJ17600"/>
    </row>
    <row r="17601" spans="14:36">
      <c r="N17601" s="36"/>
      <c r="R17601" s="5"/>
      <c r="W17601"/>
      <c r="Y17601" s="36"/>
      <c r="AA17601" s="5"/>
      <c r="AC17601" s="36"/>
      <c r="AD17601" s="36"/>
      <c r="AE17601"/>
      <c r="AF17601"/>
      <c r="AH17601" s="36"/>
      <c r="AJ17601"/>
    </row>
    <row r="17602" spans="14:36">
      <c r="N17602" s="36"/>
      <c r="R17602" s="5"/>
      <c r="W17602"/>
      <c r="Y17602" s="36"/>
      <c r="AA17602" s="5"/>
      <c r="AC17602" s="36"/>
      <c r="AD17602" s="36"/>
      <c r="AE17602"/>
      <c r="AF17602"/>
      <c r="AH17602" s="36"/>
      <c r="AJ17602"/>
    </row>
    <row r="17603" spans="14:36">
      <c r="N17603" s="36"/>
      <c r="R17603" s="5"/>
      <c r="W17603"/>
      <c r="Y17603" s="36"/>
      <c r="AA17603" s="5"/>
      <c r="AC17603" s="36"/>
      <c r="AD17603" s="36"/>
      <c r="AE17603"/>
      <c r="AF17603"/>
      <c r="AH17603" s="36"/>
      <c r="AJ17603"/>
    </row>
    <row r="17604" spans="14:36">
      <c r="N17604" s="36"/>
      <c r="R17604" s="5"/>
      <c r="W17604"/>
      <c r="Y17604" s="36"/>
      <c r="AA17604" s="5"/>
      <c r="AC17604" s="36"/>
      <c r="AD17604" s="36"/>
      <c r="AE17604"/>
      <c r="AF17604"/>
      <c r="AH17604" s="36"/>
      <c r="AJ17604"/>
    </row>
    <row r="17605" spans="14:36">
      <c r="N17605" s="36"/>
      <c r="R17605" s="5"/>
      <c r="W17605"/>
      <c r="Y17605" s="36"/>
      <c r="AA17605" s="5"/>
      <c r="AC17605" s="36"/>
      <c r="AD17605" s="36"/>
      <c r="AE17605"/>
      <c r="AF17605"/>
      <c r="AH17605" s="36"/>
      <c r="AJ17605"/>
    </row>
    <row r="17606" spans="14:36">
      <c r="N17606" s="36"/>
      <c r="R17606" s="5"/>
      <c r="W17606"/>
      <c r="Y17606" s="36"/>
      <c r="AA17606" s="5"/>
      <c r="AC17606" s="36"/>
      <c r="AD17606" s="36"/>
      <c r="AE17606"/>
      <c r="AF17606"/>
      <c r="AH17606" s="36"/>
      <c r="AJ17606"/>
    </row>
    <row r="17607" spans="14:36">
      <c r="N17607" s="36"/>
      <c r="R17607" s="5"/>
      <c r="W17607"/>
      <c r="Y17607" s="36"/>
      <c r="AA17607" s="5"/>
      <c r="AC17607" s="36"/>
      <c r="AD17607" s="36"/>
      <c r="AE17607"/>
      <c r="AF17607"/>
      <c r="AH17607" s="36"/>
      <c r="AJ17607"/>
    </row>
    <row r="17608" spans="14:36">
      <c r="N17608" s="36"/>
      <c r="R17608" s="5"/>
      <c r="W17608"/>
      <c r="Y17608" s="36"/>
      <c r="AA17608" s="5"/>
      <c r="AC17608" s="36"/>
      <c r="AD17608" s="36"/>
      <c r="AE17608"/>
      <c r="AF17608"/>
      <c r="AH17608" s="36"/>
      <c r="AJ17608"/>
    </row>
    <row r="17609" spans="14:36">
      <c r="N17609" s="36"/>
      <c r="R17609" s="5"/>
      <c r="W17609"/>
      <c r="Y17609" s="36"/>
      <c r="AA17609" s="5"/>
      <c r="AC17609" s="36"/>
      <c r="AD17609" s="36"/>
      <c r="AE17609"/>
      <c r="AF17609"/>
      <c r="AH17609" s="36"/>
      <c r="AJ17609"/>
    </row>
    <row r="17610" spans="14:36">
      <c r="N17610" s="36"/>
      <c r="R17610" s="5"/>
      <c r="W17610"/>
      <c r="Y17610" s="36"/>
      <c r="AA17610" s="5"/>
      <c r="AC17610" s="36"/>
      <c r="AD17610" s="36"/>
      <c r="AE17610"/>
      <c r="AF17610"/>
      <c r="AH17610" s="36"/>
      <c r="AJ17610"/>
    </row>
    <row r="17611" spans="14:36">
      <c r="N17611" s="36"/>
      <c r="R17611" s="5"/>
      <c r="W17611"/>
      <c r="Y17611" s="36"/>
      <c r="AA17611" s="5"/>
      <c r="AC17611" s="36"/>
      <c r="AD17611" s="36"/>
      <c r="AE17611"/>
      <c r="AF17611"/>
      <c r="AH17611" s="36"/>
      <c r="AJ17611"/>
    </row>
    <row r="17612" spans="14:36">
      <c r="N17612" s="36"/>
      <c r="R17612" s="5"/>
      <c r="W17612"/>
      <c r="Y17612" s="36"/>
      <c r="AA17612" s="5"/>
      <c r="AC17612" s="36"/>
      <c r="AD17612" s="36"/>
      <c r="AE17612"/>
      <c r="AF17612"/>
      <c r="AH17612" s="36"/>
      <c r="AJ17612"/>
    </row>
    <row r="17613" spans="14:36">
      <c r="N17613" s="36"/>
      <c r="R17613" s="5"/>
      <c r="W17613"/>
      <c r="Y17613" s="36"/>
      <c r="AA17613" s="5"/>
      <c r="AC17613" s="36"/>
      <c r="AD17613" s="36"/>
      <c r="AE17613"/>
      <c r="AF17613"/>
      <c r="AH17613" s="36"/>
      <c r="AJ17613"/>
    </row>
    <row r="17614" spans="14:36">
      <c r="N17614" s="36"/>
      <c r="R17614" s="5"/>
      <c r="W17614"/>
      <c r="Y17614" s="36"/>
      <c r="AA17614" s="5"/>
      <c r="AC17614" s="36"/>
      <c r="AD17614" s="36"/>
      <c r="AE17614"/>
      <c r="AF17614"/>
      <c r="AH17614" s="36"/>
      <c r="AJ17614"/>
    </row>
    <row r="17615" spans="14:36">
      <c r="N17615" s="36"/>
      <c r="R17615" s="5"/>
      <c r="W17615"/>
      <c r="Y17615" s="36"/>
      <c r="AA17615" s="5"/>
      <c r="AC17615" s="36"/>
      <c r="AD17615" s="36"/>
      <c r="AE17615"/>
      <c r="AF17615"/>
      <c r="AH17615" s="36"/>
      <c r="AJ17615"/>
    </row>
    <row r="17616" spans="14:36">
      <c r="N17616" s="36"/>
      <c r="R17616" s="5"/>
      <c r="W17616"/>
      <c r="Y17616" s="36"/>
      <c r="AA17616" s="5"/>
      <c r="AC17616" s="36"/>
      <c r="AD17616" s="36"/>
      <c r="AE17616"/>
      <c r="AF17616"/>
      <c r="AH17616" s="36"/>
      <c r="AJ17616"/>
    </row>
    <row r="17617" spans="14:36">
      <c r="N17617" s="36"/>
      <c r="R17617" s="5"/>
      <c r="W17617"/>
      <c r="Y17617" s="36"/>
      <c r="AA17617" s="5"/>
      <c r="AC17617" s="36"/>
      <c r="AD17617" s="36"/>
      <c r="AE17617"/>
      <c r="AF17617"/>
      <c r="AH17617" s="36"/>
      <c r="AJ17617"/>
    </row>
    <row r="17618" spans="14:36">
      <c r="N17618" s="36"/>
      <c r="R17618" s="5"/>
      <c r="W17618"/>
      <c r="Y17618" s="36"/>
      <c r="AA17618" s="5"/>
      <c r="AC17618" s="36"/>
      <c r="AD17618" s="36"/>
      <c r="AE17618"/>
      <c r="AF17618"/>
      <c r="AH17618" s="36"/>
      <c r="AJ17618"/>
    </row>
    <row r="17619" spans="14:36">
      <c r="N17619" s="36"/>
      <c r="R17619" s="5"/>
      <c r="W17619"/>
      <c r="Y17619" s="36"/>
      <c r="AA17619" s="5"/>
      <c r="AC17619" s="36"/>
      <c r="AD17619" s="36"/>
      <c r="AE17619"/>
      <c r="AF17619"/>
      <c r="AH17619" s="36"/>
      <c r="AJ17619"/>
    </row>
    <row r="17620" spans="14:36">
      <c r="N17620" s="36"/>
      <c r="R17620" s="5"/>
      <c r="W17620"/>
      <c r="Y17620" s="36"/>
      <c r="AA17620" s="5"/>
      <c r="AC17620" s="36"/>
      <c r="AD17620" s="36"/>
      <c r="AE17620"/>
      <c r="AF17620"/>
      <c r="AH17620" s="36"/>
      <c r="AJ17620"/>
    </row>
    <row r="17621" spans="14:36">
      <c r="N17621" s="36"/>
      <c r="R17621" s="5"/>
      <c r="W17621"/>
      <c r="Y17621" s="36"/>
      <c r="AA17621" s="5"/>
      <c r="AC17621" s="36"/>
      <c r="AD17621" s="36"/>
      <c r="AE17621"/>
      <c r="AF17621"/>
      <c r="AH17621" s="36"/>
      <c r="AJ17621"/>
    </row>
    <row r="17622" spans="14:36">
      <c r="N17622" s="36"/>
      <c r="R17622" s="5"/>
      <c r="W17622"/>
      <c r="Y17622" s="36"/>
      <c r="AA17622" s="5"/>
      <c r="AC17622" s="36"/>
      <c r="AD17622" s="36"/>
      <c r="AE17622"/>
      <c r="AF17622"/>
      <c r="AH17622" s="36"/>
      <c r="AJ17622"/>
    </row>
    <row r="17623" spans="14:36">
      <c r="N17623" s="36"/>
      <c r="R17623" s="5"/>
      <c r="W17623"/>
      <c r="Y17623" s="36"/>
      <c r="AA17623" s="5"/>
      <c r="AC17623" s="36"/>
      <c r="AD17623" s="36"/>
      <c r="AE17623"/>
      <c r="AF17623"/>
      <c r="AH17623" s="36"/>
      <c r="AJ17623"/>
    </row>
    <row r="17624" spans="14:36">
      <c r="N17624" s="36"/>
      <c r="R17624" s="5"/>
      <c r="W17624"/>
      <c r="Y17624" s="36"/>
      <c r="AA17624" s="5"/>
      <c r="AC17624" s="36"/>
      <c r="AD17624" s="36"/>
      <c r="AE17624"/>
      <c r="AF17624"/>
      <c r="AH17624" s="36"/>
      <c r="AJ17624"/>
    </row>
    <row r="17625" spans="14:36">
      <c r="N17625" s="36"/>
      <c r="R17625" s="5"/>
      <c r="W17625"/>
      <c r="Y17625" s="36"/>
      <c r="AA17625" s="5"/>
      <c r="AC17625" s="36"/>
      <c r="AD17625" s="36"/>
      <c r="AE17625"/>
      <c r="AF17625"/>
      <c r="AH17625" s="36"/>
      <c r="AJ17625"/>
    </row>
    <row r="17626" spans="14:36">
      <c r="N17626" s="36"/>
      <c r="R17626" s="5"/>
      <c r="W17626"/>
      <c r="Y17626" s="36"/>
      <c r="AA17626" s="5"/>
      <c r="AC17626" s="36"/>
      <c r="AD17626" s="36"/>
      <c r="AE17626"/>
      <c r="AF17626"/>
      <c r="AH17626" s="36"/>
      <c r="AJ17626"/>
    </row>
    <row r="17627" spans="14:36">
      <c r="N17627" s="36"/>
      <c r="R17627" s="5"/>
      <c r="W17627"/>
      <c r="Y17627" s="36"/>
      <c r="AA17627" s="5"/>
      <c r="AC17627" s="36"/>
      <c r="AD17627" s="36"/>
      <c r="AE17627"/>
      <c r="AF17627"/>
      <c r="AH17627" s="36"/>
      <c r="AJ17627"/>
    </row>
    <row r="17628" spans="14:36">
      <c r="N17628" s="36"/>
      <c r="R17628" s="5"/>
      <c r="W17628"/>
      <c r="Y17628" s="36"/>
      <c r="AA17628" s="5"/>
      <c r="AC17628" s="36"/>
      <c r="AD17628" s="36"/>
      <c r="AE17628"/>
      <c r="AF17628"/>
      <c r="AH17628" s="36"/>
      <c r="AJ17628"/>
    </row>
    <row r="17629" spans="14:36">
      <c r="N17629" s="36"/>
      <c r="R17629" s="5"/>
      <c r="W17629"/>
      <c r="Y17629" s="36"/>
      <c r="AA17629" s="5"/>
      <c r="AC17629" s="36"/>
      <c r="AD17629" s="36"/>
      <c r="AE17629"/>
      <c r="AF17629"/>
      <c r="AH17629" s="36"/>
      <c r="AJ17629"/>
    </row>
    <row r="17630" spans="14:36">
      <c r="N17630" s="36"/>
      <c r="R17630" s="5"/>
      <c r="W17630"/>
      <c r="Y17630" s="36"/>
      <c r="AA17630" s="5"/>
      <c r="AC17630" s="36"/>
      <c r="AD17630" s="36"/>
      <c r="AE17630"/>
      <c r="AF17630"/>
      <c r="AH17630" s="36"/>
      <c r="AJ17630"/>
    </row>
    <row r="17631" spans="14:36">
      <c r="N17631" s="36"/>
      <c r="R17631" s="5"/>
      <c r="W17631"/>
      <c r="Y17631" s="36"/>
      <c r="AA17631" s="5"/>
      <c r="AC17631" s="36"/>
      <c r="AD17631" s="36"/>
      <c r="AE17631"/>
      <c r="AF17631"/>
      <c r="AH17631" s="36"/>
      <c r="AJ17631"/>
    </row>
    <row r="17632" spans="14:36">
      <c r="N17632" s="36"/>
      <c r="R17632" s="5"/>
      <c r="W17632"/>
      <c r="Y17632" s="36"/>
      <c r="AA17632" s="5"/>
      <c r="AC17632" s="36"/>
      <c r="AD17632" s="36"/>
      <c r="AE17632"/>
      <c r="AF17632"/>
      <c r="AH17632" s="36"/>
      <c r="AJ17632"/>
    </row>
    <row r="17633" spans="14:36">
      <c r="N17633" s="36"/>
      <c r="R17633" s="5"/>
      <c r="W17633"/>
      <c r="Y17633" s="36"/>
      <c r="AA17633" s="5"/>
      <c r="AC17633" s="36"/>
      <c r="AD17633" s="36"/>
      <c r="AE17633"/>
      <c r="AF17633"/>
      <c r="AH17633" s="36"/>
      <c r="AJ17633"/>
    </row>
    <row r="17634" spans="14:36">
      <c r="N17634" s="36"/>
      <c r="R17634" s="5"/>
      <c r="W17634"/>
      <c r="Y17634" s="36"/>
      <c r="AA17634" s="5"/>
      <c r="AC17634" s="36"/>
      <c r="AD17634" s="36"/>
      <c r="AE17634"/>
      <c r="AF17634"/>
      <c r="AH17634" s="36"/>
      <c r="AJ17634"/>
    </row>
    <row r="17635" spans="14:36">
      <c r="N17635" s="36"/>
      <c r="R17635" s="5"/>
      <c r="W17635"/>
      <c r="Y17635" s="36"/>
      <c r="AA17635" s="5"/>
      <c r="AC17635" s="36"/>
      <c r="AD17635" s="36"/>
      <c r="AE17635"/>
      <c r="AF17635"/>
      <c r="AH17635" s="36"/>
      <c r="AJ17635"/>
    </row>
    <row r="17636" spans="14:36">
      <c r="N17636" s="36"/>
      <c r="R17636" s="5"/>
      <c r="W17636"/>
      <c r="Y17636" s="36"/>
      <c r="AA17636" s="5"/>
      <c r="AC17636" s="36"/>
      <c r="AD17636" s="36"/>
      <c r="AE17636"/>
      <c r="AF17636"/>
      <c r="AH17636" s="36"/>
      <c r="AJ17636"/>
    </row>
    <row r="17637" spans="14:36">
      <c r="N17637" s="36"/>
      <c r="R17637" s="5"/>
      <c r="W17637"/>
      <c r="Y17637" s="36"/>
      <c r="AA17637" s="5"/>
      <c r="AC17637" s="36"/>
      <c r="AD17637" s="36"/>
      <c r="AE17637"/>
      <c r="AF17637"/>
      <c r="AH17637" s="36"/>
      <c r="AJ17637"/>
    </row>
    <row r="17638" spans="14:36">
      <c r="N17638" s="36"/>
      <c r="R17638" s="5"/>
      <c r="W17638"/>
      <c r="Y17638" s="36"/>
      <c r="AA17638" s="5"/>
      <c r="AC17638" s="36"/>
      <c r="AD17638" s="36"/>
      <c r="AE17638"/>
      <c r="AF17638"/>
      <c r="AH17638" s="36"/>
      <c r="AJ17638"/>
    </row>
    <row r="17639" spans="14:36">
      <c r="N17639" s="36"/>
      <c r="R17639" s="5"/>
      <c r="W17639"/>
      <c r="Y17639" s="36"/>
      <c r="AA17639" s="5"/>
      <c r="AC17639" s="36"/>
      <c r="AD17639" s="36"/>
      <c r="AE17639"/>
      <c r="AF17639"/>
      <c r="AH17639" s="36"/>
      <c r="AJ17639"/>
    </row>
    <row r="17640" spans="14:36">
      <c r="N17640" s="36"/>
      <c r="R17640" s="5"/>
      <c r="W17640"/>
      <c r="Y17640" s="36"/>
      <c r="AA17640" s="5"/>
      <c r="AC17640" s="36"/>
      <c r="AD17640" s="36"/>
      <c r="AE17640"/>
      <c r="AF17640"/>
      <c r="AH17640" s="36"/>
      <c r="AJ17640"/>
    </row>
    <row r="17641" spans="14:36">
      <c r="N17641" s="36"/>
      <c r="R17641" s="5"/>
      <c r="W17641"/>
      <c r="Y17641" s="36"/>
      <c r="AA17641" s="5"/>
      <c r="AC17641" s="36"/>
      <c r="AD17641" s="36"/>
      <c r="AE17641"/>
      <c r="AF17641"/>
      <c r="AH17641" s="36"/>
      <c r="AJ17641"/>
    </row>
    <row r="17642" spans="14:36">
      <c r="N17642" s="36"/>
      <c r="R17642" s="5"/>
      <c r="W17642"/>
      <c r="Y17642" s="36"/>
      <c r="AA17642" s="5"/>
      <c r="AC17642" s="36"/>
      <c r="AD17642" s="36"/>
      <c r="AE17642"/>
      <c r="AF17642"/>
      <c r="AH17642" s="36"/>
      <c r="AJ17642"/>
    </row>
    <row r="17643" spans="14:36">
      <c r="N17643" s="36"/>
      <c r="R17643" s="5"/>
      <c r="W17643"/>
      <c r="Y17643" s="36"/>
      <c r="AA17643" s="5"/>
      <c r="AC17643" s="36"/>
      <c r="AD17643" s="36"/>
      <c r="AE17643"/>
      <c r="AF17643"/>
      <c r="AH17643" s="36"/>
      <c r="AJ17643"/>
    </row>
    <row r="17644" spans="14:36">
      <c r="N17644" s="36"/>
      <c r="R17644" s="5"/>
      <c r="W17644"/>
      <c r="Y17644" s="36"/>
      <c r="AA17644" s="5"/>
      <c r="AC17644" s="36"/>
      <c r="AD17644" s="36"/>
      <c r="AE17644"/>
      <c r="AF17644"/>
      <c r="AH17644" s="36"/>
      <c r="AJ17644"/>
    </row>
    <row r="17645" spans="14:36">
      <c r="N17645" s="36"/>
      <c r="R17645" s="5"/>
      <c r="W17645"/>
      <c r="Y17645" s="36"/>
      <c r="AA17645" s="5"/>
      <c r="AC17645" s="36"/>
      <c r="AD17645" s="36"/>
      <c r="AE17645"/>
      <c r="AF17645"/>
      <c r="AH17645" s="36"/>
      <c r="AJ17645"/>
    </row>
    <row r="17646" spans="14:36">
      <c r="N17646" s="36"/>
      <c r="R17646" s="5"/>
      <c r="W17646"/>
      <c r="Y17646" s="36"/>
      <c r="AA17646" s="5"/>
      <c r="AC17646" s="36"/>
      <c r="AD17646" s="36"/>
      <c r="AE17646"/>
      <c r="AF17646"/>
      <c r="AH17646" s="36"/>
      <c r="AJ17646"/>
    </row>
    <row r="17647" spans="14:36">
      <c r="N17647" s="36"/>
      <c r="R17647" s="5"/>
      <c r="W17647"/>
      <c r="Y17647" s="36"/>
      <c r="AA17647" s="5"/>
      <c r="AC17647" s="36"/>
      <c r="AD17647" s="36"/>
      <c r="AE17647"/>
      <c r="AF17647"/>
      <c r="AH17647" s="36"/>
      <c r="AJ17647"/>
    </row>
    <row r="17648" spans="14:36">
      <c r="N17648" s="36"/>
      <c r="R17648" s="5"/>
      <c r="W17648"/>
      <c r="Y17648" s="36"/>
      <c r="AA17648" s="5"/>
      <c r="AC17648" s="36"/>
      <c r="AD17648" s="36"/>
      <c r="AE17648"/>
      <c r="AF17648"/>
      <c r="AH17648" s="36"/>
      <c r="AJ17648"/>
    </row>
    <row r="17649" spans="14:36">
      <c r="N17649" s="36"/>
      <c r="R17649" s="5"/>
      <c r="W17649"/>
      <c r="Y17649" s="36"/>
      <c r="AA17649" s="5"/>
      <c r="AC17649" s="36"/>
      <c r="AD17649" s="36"/>
      <c r="AE17649"/>
      <c r="AF17649"/>
      <c r="AH17649" s="36"/>
      <c r="AJ17649"/>
    </row>
    <row r="17650" spans="14:36">
      <c r="N17650" s="36"/>
      <c r="R17650" s="5"/>
      <c r="W17650"/>
      <c r="Y17650" s="36"/>
      <c r="AA17650" s="5"/>
      <c r="AC17650" s="36"/>
      <c r="AD17650" s="36"/>
      <c r="AE17650"/>
      <c r="AF17650"/>
      <c r="AH17650" s="36"/>
      <c r="AJ17650"/>
    </row>
    <row r="17651" spans="14:36">
      <c r="N17651" s="36"/>
      <c r="R17651" s="5"/>
      <c r="W17651"/>
      <c r="Y17651" s="36"/>
      <c r="AA17651" s="5"/>
      <c r="AC17651" s="36"/>
      <c r="AD17651" s="36"/>
      <c r="AE17651"/>
      <c r="AF17651"/>
      <c r="AH17651" s="36"/>
      <c r="AJ17651"/>
    </row>
    <row r="17652" spans="14:36">
      <c r="N17652" s="36"/>
      <c r="R17652" s="5"/>
      <c r="W17652"/>
      <c r="Y17652" s="36"/>
      <c r="AA17652" s="5"/>
      <c r="AC17652" s="36"/>
      <c r="AD17652" s="36"/>
      <c r="AE17652"/>
      <c r="AF17652"/>
      <c r="AH17652" s="36"/>
      <c r="AJ17652"/>
    </row>
    <row r="17653" spans="14:36">
      <c r="N17653" s="36"/>
      <c r="R17653" s="5"/>
      <c r="W17653"/>
      <c r="Y17653" s="36"/>
      <c r="AA17653" s="5"/>
      <c r="AC17653" s="36"/>
      <c r="AD17653" s="36"/>
      <c r="AE17653"/>
      <c r="AF17653"/>
      <c r="AH17653" s="36"/>
      <c r="AJ17653"/>
    </row>
    <row r="17654" spans="14:36">
      <c r="N17654" s="36"/>
      <c r="R17654" s="5"/>
      <c r="W17654"/>
      <c r="Y17654" s="36"/>
      <c r="AA17654" s="5"/>
      <c r="AC17654" s="36"/>
      <c r="AD17654" s="36"/>
      <c r="AE17654"/>
      <c r="AF17654"/>
      <c r="AH17654" s="36"/>
      <c r="AJ17654"/>
    </row>
    <row r="17655" spans="14:36">
      <c r="N17655" s="36"/>
      <c r="R17655" s="5"/>
      <c r="W17655"/>
      <c r="Y17655" s="36"/>
      <c r="AA17655" s="5"/>
      <c r="AC17655" s="36"/>
      <c r="AD17655" s="36"/>
      <c r="AE17655"/>
      <c r="AF17655"/>
      <c r="AH17655" s="36"/>
      <c r="AJ17655"/>
    </row>
    <row r="17656" spans="14:36">
      <c r="N17656" s="36"/>
      <c r="R17656" s="5"/>
      <c r="W17656"/>
      <c r="Y17656" s="36"/>
      <c r="AA17656" s="5"/>
      <c r="AC17656" s="36"/>
      <c r="AD17656" s="36"/>
      <c r="AE17656"/>
      <c r="AF17656"/>
      <c r="AH17656" s="36"/>
      <c r="AJ17656"/>
    </row>
    <row r="17657" spans="14:36">
      <c r="N17657" s="36"/>
      <c r="R17657" s="5"/>
      <c r="W17657"/>
      <c r="Y17657" s="36"/>
      <c r="AA17657" s="5"/>
      <c r="AC17657" s="36"/>
      <c r="AD17657" s="36"/>
      <c r="AE17657"/>
      <c r="AF17657"/>
      <c r="AH17657" s="36"/>
      <c r="AJ17657"/>
    </row>
    <row r="17658" spans="14:36">
      <c r="N17658" s="36"/>
      <c r="R17658" s="5"/>
      <c r="W17658"/>
      <c r="Y17658" s="36"/>
      <c r="AA17658" s="5"/>
      <c r="AC17658" s="36"/>
      <c r="AD17658" s="36"/>
      <c r="AE17658"/>
      <c r="AF17658"/>
      <c r="AH17658" s="36"/>
      <c r="AJ17658"/>
    </row>
    <row r="17659" spans="14:36">
      <c r="N17659" s="36"/>
      <c r="R17659" s="5"/>
      <c r="W17659"/>
      <c r="Y17659" s="36"/>
      <c r="AA17659" s="5"/>
      <c r="AC17659" s="36"/>
      <c r="AD17659" s="36"/>
      <c r="AE17659"/>
      <c r="AF17659"/>
      <c r="AH17659" s="36"/>
      <c r="AJ17659"/>
    </row>
    <row r="17660" spans="14:36">
      <c r="N17660" s="36"/>
      <c r="R17660" s="5"/>
      <c r="W17660"/>
      <c r="Y17660" s="36"/>
      <c r="AA17660" s="5"/>
      <c r="AC17660" s="36"/>
      <c r="AD17660" s="36"/>
      <c r="AE17660"/>
      <c r="AF17660"/>
      <c r="AH17660" s="36"/>
      <c r="AJ17660"/>
    </row>
    <row r="17661" spans="14:36">
      <c r="N17661" s="36"/>
      <c r="R17661" s="5"/>
      <c r="W17661"/>
      <c r="Y17661" s="36"/>
      <c r="AA17661" s="5"/>
      <c r="AC17661" s="36"/>
      <c r="AD17661" s="36"/>
      <c r="AE17661"/>
      <c r="AF17661"/>
      <c r="AH17661" s="36"/>
      <c r="AJ17661"/>
    </row>
    <row r="17662" spans="14:36">
      <c r="N17662" s="36"/>
      <c r="R17662" s="5"/>
      <c r="W17662"/>
      <c r="Y17662" s="36"/>
      <c r="AA17662" s="5"/>
      <c r="AC17662" s="36"/>
      <c r="AD17662" s="36"/>
      <c r="AE17662"/>
      <c r="AF17662"/>
      <c r="AH17662" s="36"/>
      <c r="AJ17662"/>
    </row>
    <row r="17663" spans="14:36">
      <c r="N17663" s="36"/>
      <c r="R17663" s="5"/>
      <c r="W17663"/>
      <c r="Y17663" s="36"/>
      <c r="AA17663" s="5"/>
      <c r="AC17663" s="36"/>
      <c r="AD17663" s="36"/>
      <c r="AE17663"/>
      <c r="AF17663"/>
      <c r="AH17663" s="36"/>
      <c r="AJ17663"/>
    </row>
    <row r="17664" spans="14:36">
      <c r="N17664" s="36"/>
      <c r="R17664" s="5"/>
      <c r="W17664"/>
      <c r="Y17664" s="36"/>
      <c r="AA17664" s="5"/>
      <c r="AC17664" s="36"/>
      <c r="AD17664" s="36"/>
      <c r="AE17664"/>
      <c r="AF17664"/>
      <c r="AH17664" s="36"/>
      <c r="AJ17664"/>
    </row>
    <row r="17665" spans="14:36">
      <c r="N17665" s="36"/>
      <c r="R17665" s="5"/>
      <c r="W17665"/>
      <c r="Y17665" s="36"/>
      <c r="AA17665" s="5"/>
      <c r="AC17665" s="36"/>
      <c r="AD17665" s="36"/>
      <c r="AE17665"/>
      <c r="AF17665"/>
      <c r="AH17665" s="36"/>
      <c r="AJ17665"/>
    </row>
    <row r="17666" spans="14:36">
      <c r="N17666" s="36"/>
      <c r="R17666" s="5"/>
      <c r="W17666"/>
      <c r="Y17666" s="36"/>
      <c r="AA17666" s="5"/>
      <c r="AC17666" s="36"/>
      <c r="AD17666" s="36"/>
      <c r="AE17666"/>
      <c r="AF17666"/>
      <c r="AH17666" s="36"/>
      <c r="AJ17666"/>
    </row>
    <row r="17667" spans="14:36">
      <c r="N17667" s="36"/>
      <c r="R17667" s="5"/>
      <c r="W17667"/>
      <c r="Y17667" s="36"/>
      <c r="AA17667" s="5"/>
      <c r="AC17667" s="36"/>
      <c r="AD17667" s="36"/>
      <c r="AE17667"/>
      <c r="AF17667"/>
      <c r="AH17667" s="36"/>
      <c r="AJ17667"/>
    </row>
    <row r="17668" spans="14:36">
      <c r="N17668" s="36"/>
      <c r="R17668" s="5"/>
      <c r="W17668"/>
      <c r="Y17668" s="36"/>
      <c r="AA17668" s="5"/>
      <c r="AC17668" s="36"/>
      <c r="AD17668" s="36"/>
      <c r="AE17668"/>
      <c r="AF17668"/>
      <c r="AH17668" s="36"/>
      <c r="AJ17668"/>
    </row>
    <row r="17669" spans="14:36">
      <c r="N17669" s="36"/>
      <c r="R17669" s="5"/>
      <c r="W17669"/>
      <c r="Y17669" s="36"/>
      <c r="AA17669" s="5"/>
      <c r="AC17669" s="36"/>
      <c r="AD17669" s="36"/>
      <c r="AE17669"/>
      <c r="AF17669"/>
      <c r="AH17669" s="36"/>
      <c r="AJ17669"/>
    </row>
    <row r="17670" spans="14:36">
      <c r="N17670" s="36"/>
      <c r="R17670" s="5"/>
      <c r="W17670"/>
      <c r="Y17670" s="36"/>
      <c r="AA17670" s="5"/>
      <c r="AC17670" s="36"/>
      <c r="AD17670" s="36"/>
      <c r="AE17670"/>
      <c r="AF17670"/>
      <c r="AH17670" s="36"/>
      <c r="AJ17670"/>
    </row>
    <row r="17671" spans="14:36">
      <c r="N17671" s="36"/>
      <c r="R17671" s="5"/>
      <c r="W17671"/>
      <c r="Y17671" s="36"/>
      <c r="AA17671" s="5"/>
      <c r="AC17671" s="36"/>
      <c r="AD17671" s="36"/>
      <c r="AE17671"/>
      <c r="AF17671"/>
      <c r="AH17671" s="36"/>
      <c r="AJ17671"/>
    </row>
    <row r="17672" spans="14:36">
      <c r="N17672" s="36"/>
      <c r="R17672" s="5"/>
      <c r="W17672"/>
      <c r="Y17672" s="36"/>
      <c r="AA17672" s="5"/>
      <c r="AC17672" s="36"/>
      <c r="AD17672" s="36"/>
      <c r="AE17672"/>
      <c r="AF17672"/>
      <c r="AH17672" s="36"/>
      <c r="AJ17672"/>
    </row>
    <row r="17673" spans="14:36">
      <c r="N17673" s="36"/>
      <c r="R17673" s="5"/>
      <c r="W17673"/>
      <c r="Y17673" s="36"/>
      <c r="AA17673" s="5"/>
      <c r="AC17673" s="36"/>
      <c r="AD17673" s="36"/>
      <c r="AE17673"/>
      <c r="AF17673"/>
      <c r="AH17673" s="36"/>
      <c r="AJ17673"/>
    </row>
    <row r="17674" spans="14:36">
      <c r="N17674" s="36"/>
      <c r="R17674" s="5"/>
      <c r="W17674"/>
      <c r="Y17674" s="36"/>
      <c r="AA17674" s="5"/>
      <c r="AC17674" s="36"/>
      <c r="AD17674" s="36"/>
      <c r="AE17674"/>
      <c r="AF17674"/>
      <c r="AH17674" s="36"/>
      <c r="AJ17674"/>
    </row>
    <row r="17675" spans="14:36">
      <c r="N17675" s="36"/>
      <c r="R17675" s="5"/>
      <c r="W17675"/>
      <c r="Y17675" s="36"/>
      <c r="AA17675" s="5"/>
      <c r="AC17675" s="36"/>
      <c r="AD17675" s="36"/>
      <c r="AE17675"/>
      <c r="AF17675"/>
      <c r="AH17675" s="36"/>
      <c r="AJ17675"/>
    </row>
    <row r="17676" spans="14:36">
      <c r="N17676" s="36"/>
      <c r="R17676" s="5"/>
      <c r="W17676"/>
      <c r="Y17676" s="36"/>
      <c r="AA17676" s="5"/>
      <c r="AC17676" s="36"/>
      <c r="AD17676" s="36"/>
      <c r="AE17676"/>
      <c r="AF17676"/>
      <c r="AH17676" s="36"/>
      <c r="AJ17676"/>
    </row>
    <row r="17677" spans="14:36">
      <c r="N17677" s="36"/>
      <c r="R17677" s="5"/>
      <c r="W17677"/>
      <c r="Y17677" s="36"/>
      <c r="AA17677" s="5"/>
      <c r="AC17677" s="36"/>
      <c r="AD17677" s="36"/>
      <c r="AE17677"/>
      <c r="AF17677"/>
      <c r="AH17677" s="36"/>
      <c r="AJ17677"/>
    </row>
    <row r="17678" spans="14:36">
      <c r="N17678" s="36"/>
      <c r="R17678" s="5"/>
      <c r="W17678"/>
      <c r="Y17678" s="36"/>
      <c r="AA17678" s="5"/>
      <c r="AC17678" s="36"/>
      <c r="AD17678" s="36"/>
      <c r="AE17678"/>
      <c r="AF17678"/>
      <c r="AH17678" s="36"/>
      <c r="AJ17678"/>
    </row>
    <row r="17679" spans="14:36">
      <c r="N17679" s="36"/>
      <c r="R17679" s="5"/>
      <c r="W17679"/>
      <c r="Y17679" s="36"/>
      <c r="AA17679" s="5"/>
      <c r="AC17679" s="36"/>
      <c r="AD17679" s="36"/>
      <c r="AE17679"/>
      <c r="AF17679"/>
      <c r="AH17679" s="36"/>
      <c r="AJ17679"/>
    </row>
    <row r="17680" spans="14:36">
      <c r="N17680" s="36"/>
      <c r="R17680" s="5"/>
      <c r="W17680"/>
      <c r="Y17680" s="36"/>
      <c r="AA17680" s="5"/>
      <c r="AC17680" s="36"/>
      <c r="AD17680" s="36"/>
      <c r="AE17680"/>
      <c r="AF17680"/>
      <c r="AH17680" s="36"/>
      <c r="AJ17680"/>
    </row>
    <row r="17681" spans="14:36">
      <c r="N17681" s="36"/>
      <c r="R17681" s="5"/>
      <c r="W17681"/>
      <c r="Y17681" s="36"/>
      <c r="AA17681" s="5"/>
      <c r="AC17681" s="36"/>
      <c r="AD17681" s="36"/>
      <c r="AE17681"/>
      <c r="AF17681"/>
      <c r="AH17681" s="36"/>
      <c r="AJ17681"/>
    </row>
    <row r="17682" spans="14:36">
      <c r="N17682" s="36"/>
      <c r="R17682" s="5"/>
      <c r="W17682"/>
      <c r="Y17682" s="36"/>
      <c r="AA17682" s="5"/>
      <c r="AC17682" s="36"/>
      <c r="AD17682" s="36"/>
      <c r="AE17682"/>
      <c r="AF17682"/>
      <c r="AH17682" s="36"/>
      <c r="AJ17682"/>
    </row>
    <row r="17683" spans="14:36">
      <c r="N17683" s="36"/>
      <c r="R17683" s="5"/>
      <c r="W17683"/>
      <c r="Y17683" s="36"/>
      <c r="AA17683" s="5"/>
      <c r="AC17683" s="36"/>
      <c r="AD17683" s="36"/>
      <c r="AE17683"/>
      <c r="AF17683"/>
      <c r="AH17683" s="36"/>
      <c r="AJ17683"/>
    </row>
    <row r="17684" spans="14:36">
      <c r="N17684" s="36"/>
      <c r="R17684" s="5"/>
      <c r="W17684"/>
      <c r="Y17684" s="36"/>
      <c r="AA17684" s="5"/>
      <c r="AC17684" s="36"/>
      <c r="AD17684" s="36"/>
      <c r="AE17684"/>
      <c r="AF17684"/>
      <c r="AH17684" s="36"/>
      <c r="AJ17684"/>
    </row>
    <row r="17685" spans="14:36">
      <c r="N17685" s="36"/>
      <c r="R17685" s="5"/>
      <c r="W17685"/>
      <c r="Y17685" s="36"/>
      <c r="AA17685" s="5"/>
      <c r="AC17685" s="36"/>
      <c r="AD17685" s="36"/>
      <c r="AE17685"/>
      <c r="AF17685"/>
      <c r="AH17685" s="36"/>
      <c r="AJ17685"/>
    </row>
    <row r="17686" spans="14:36">
      <c r="N17686" s="36"/>
      <c r="R17686" s="5"/>
      <c r="W17686"/>
      <c r="Y17686" s="36"/>
      <c r="AA17686" s="5"/>
      <c r="AC17686" s="36"/>
      <c r="AD17686" s="36"/>
      <c r="AE17686"/>
      <c r="AF17686"/>
      <c r="AH17686" s="36"/>
      <c r="AJ17686"/>
    </row>
    <row r="17687" spans="14:36">
      <c r="N17687" s="36"/>
      <c r="R17687" s="5"/>
      <c r="W17687"/>
      <c r="Y17687" s="36"/>
      <c r="AA17687" s="5"/>
      <c r="AC17687" s="36"/>
      <c r="AD17687" s="36"/>
      <c r="AE17687"/>
      <c r="AF17687"/>
      <c r="AH17687" s="36"/>
      <c r="AJ17687"/>
    </row>
    <row r="17688" spans="14:36">
      <c r="N17688" s="36"/>
      <c r="R17688" s="5"/>
      <c r="W17688"/>
      <c r="Y17688" s="36"/>
      <c r="AA17688" s="5"/>
      <c r="AC17688" s="36"/>
      <c r="AD17688" s="36"/>
      <c r="AE17688"/>
      <c r="AF17688"/>
      <c r="AH17688" s="36"/>
      <c r="AJ17688"/>
    </row>
    <row r="17689" spans="14:36">
      <c r="N17689" s="36"/>
      <c r="R17689" s="5"/>
      <c r="W17689"/>
      <c r="Y17689" s="36"/>
      <c r="AA17689" s="5"/>
      <c r="AC17689" s="36"/>
      <c r="AD17689" s="36"/>
      <c r="AE17689"/>
      <c r="AF17689"/>
      <c r="AH17689" s="36"/>
      <c r="AJ17689"/>
    </row>
    <row r="17690" spans="14:36">
      <c r="N17690" s="36"/>
      <c r="R17690" s="5"/>
      <c r="W17690"/>
      <c r="Y17690" s="36"/>
      <c r="AA17690" s="5"/>
      <c r="AC17690" s="36"/>
      <c r="AD17690" s="36"/>
      <c r="AE17690"/>
      <c r="AF17690"/>
      <c r="AH17690" s="36"/>
      <c r="AJ17690"/>
    </row>
    <row r="17691" spans="14:36">
      <c r="N17691" s="36"/>
      <c r="R17691" s="5"/>
      <c r="W17691"/>
      <c r="Y17691" s="36"/>
      <c r="AA17691" s="5"/>
      <c r="AC17691" s="36"/>
      <c r="AD17691" s="36"/>
      <c r="AE17691"/>
      <c r="AF17691"/>
      <c r="AH17691" s="36"/>
      <c r="AJ17691"/>
    </row>
    <row r="17692" spans="14:36">
      <c r="N17692" s="36"/>
      <c r="R17692" s="5"/>
      <c r="W17692"/>
      <c r="Y17692" s="36"/>
      <c r="AA17692" s="5"/>
      <c r="AC17692" s="36"/>
      <c r="AD17692" s="36"/>
      <c r="AE17692"/>
      <c r="AF17692"/>
      <c r="AH17692" s="36"/>
      <c r="AJ17692"/>
    </row>
    <row r="17693" spans="14:36">
      <c r="N17693" s="36"/>
      <c r="R17693" s="5"/>
      <c r="W17693"/>
      <c r="Y17693" s="36"/>
      <c r="AA17693" s="5"/>
      <c r="AC17693" s="36"/>
      <c r="AD17693" s="36"/>
      <c r="AE17693"/>
      <c r="AF17693"/>
      <c r="AH17693" s="36"/>
      <c r="AJ17693"/>
    </row>
    <row r="17694" spans="14:36">
      <c r="N17694" s="36"/>
      <c r="R17694" s="5"/>
      <c r="W17694"/>
      <c r="Y17694" s="36"/>
      <c r="AA17694" s="5"/>
      <c r="AC17694" s="36"/>
      <c r="AD17694" s="36"/>
      <c r="AE17694"/>
      <c r="AF17694"/>
      <c r="AH17694" s="36"/>
      <c r="AJ17694"/>
    </row>
    <row r="17695" spans="14:36">
      <c r="N17695" s="36"/>
      <c r="R17695" s="5"/>
      <c r="W17695"/>
      <c r="Y17695" s="36"/>
      <c r="AA17695" s="5"/>
      <c r="AC17695" s="36"/>
      <c r="AD17695" s="36"/>
      <c r="AE17695"/>
      <c r="AF17695"/>
      <c r="AH17695" s="36"/>
      <c r="AJ17695"/>
    </row>
    <row r="17696" spans="14:36">
      <c r="N17696" s="36"/>
      <c r="R17696" s="5"/>
      <c r="W17696"/>
      <c r="Y17696" s="36"/>
      <c r="AA17696" s="5"/>
      <c r="AC17696" s="36"/>
      <c r="AD17696" s="36"/>
      <c r="AE17696"/>
      <c r="AF17696"/>
      <c r="AH17696" s="36"/>
      <c r="AJ17696"/>
    </row>
    <row r="17697" spans="14:36">
      <c r="N17697" s="36"/>
      <c r="R17697" s="5"/>
      <c r="W17697"/>
      <c r="Y17697" s="36"/>
      <c r="AA17697" s="5"/>
      <c r="AC17697" s="36"/>
      <c r="AD17697" s="36"/>
      <c r="AE17697"/>
      <c r="AF17697"/>
      <c r="AH17697" s="36"/>
      <c r="AJ17697"/>
    </row>
    <row r="17698" spans="14:36">
      <c r="N17698" s="36"/>
      <c r="R17698" s="5"/>
      <c r="W17698"/>
      <c r="Y17698" s="36"/>
      <c r="AA17698" s="5"/>
      <c r="AC17698" s="36"/>
      <c r="AD17698" s="36"/>
      <c r="AE17698"/>
      <c r="AF17698"/>
      <c r="AH17698" s="36"/>
      <c r="AJ17698"/>
    </row>
    <row r="17699" spans="14:36">
      <c r="N17699" s="36"/>
      <c r="R17699" s="5"/>
      <c r="W17699"/>
      <c r="Y17699" s="36"/>
      <c r="AA17699" s="5"/>
      <c r="AC17699" s="36"/>
      <c r="AD17699" s="36"/>
      <c r="AE17699"/>
      <c r="AF17699"/>
      <c r="AH17699" s="36"/>
      <c r="AJ17699"/>
    </row>
    <row r="17700" spans="14:36">
      <c r="N17700" s="36"/>
      <c r="R17700" s="5"/>
      <c r="W17700"/>
      <c r="Y17700" s="36"/>
      <c r="AA17700" s="5"/>
      <c r="AC17700" s="36"/>
      <c r="AD17700" s="36"/>
      <c r="AE17700"/>
      <c r="AF17700"/>
      <c r="AH17700" s="36"/>
      <c r="AJ17700"/>
    </row>
    <row r="17701" spans="14:36">
      <c r="N17701" s="36"/>
      <c r="R17701" s="5"/>
      <c r="W17701"/>
      <c r="Y17701" s="36"/>
      <c r="AA17701" s="5"/>
      <c r="AC17701" s="36"/>
      <c r="AD17701" s="36"/>
      <c r="AE17701"/>
      <c r="AF17701"/>
      <c r="AH17701" s="36"/>
      <c r="AJ17701"/>
    </row>
    <row r="17702" spans="14:36">
      <c r="N17702" s="36"/>
      <c r="R17702" s="5"/>
      <c r="W17702"/>
      <c r="Y17702" s="36"/>
      <c r="AA17702" s="5"/>
      <c r="AC17702" s="36"/>
      <c r="AD17702" s="36"/>
      <c r="AE17702"/>
      <c r="AF17702"/>
      <c r="AH17702" s="36"/>
      <c r="AJ17702"/>
    </row>
    <row r="17703" spans="14:36">
      <c r="N17703" s="36"/>
      <c r="R17703" s="5"/>
      <c r="W17703"/>
      <c r="Y17703" s="36"/>
      <c r="AA17703" s="5"/>
      <c r="AC17703" s="36"/>
      <c r="AD17703" s="36"/>
      <c r="AE17703"/>
      <c r="AF17703"/>
      <c r="AH17703" s="36"/>
      <c r="AJ17703"/>
    </row>
    <row r="17704" spans="14:36">
      <c r="N17704" s="36"/>
      <c r="R17704" s="5"/>
      <c r="W17704"/>
      <c r="Y17704" s="36"/>
      <c r="AA17704" s="5"/>
      <c r="AC17704" s="36"/>
      <c r="AD17704" s="36"/>
      <c r="AE17704"/>
      <c r="AF17704"/>
      <c r="AH17704" s="36"/>
      <c r="AJ17704"/>
    </row>
    <row r="17705" spans="14:36">
      <c r="N17705" s="36"/>
      <c r="R17705" s="5"/>
      <c r="W17705"/>
      <c r="Y17705" s="36"/>
      <c r="AA17705" s="5"/>
      <c r="AC17705" s="36"/>
      <c r="AD17705" s="36"/>
      <c r="AE17705"/>
      <c r="AF17705"/>
      <c r="AH17705" s="36"/>
      <c r="AJ17705"/>
    </row>
    <row r="17706" spans="14:36">
      <c r="N17706" s="36"/>
      <c r="R17706" s="5"/>
      <c r="W17706"/>
      <c r="Y17706" s="36"/>
      <c r="AA17706" s="5"/>
      <c r="AC17706" s="36"/>
      <c r="AD17706" s="36"/>
      <c r="AE17706"/>
      <c r="AF17706"/>
      <c r="AH17706" s="36"/>
      <c r="AJ17706"/>
    </row>
    <row r="17707" spans="14:36">
      <c r="N17707" s="36"/>
      <c r="R17707" s="5"/>
      <c r="W17707"/>
      <c r="Y17707" s="36"/>
      <c r="AA17707" s="5"/>
      <c r="AC17707" s="36"/>
      <c r="AD17707" s="36"/>
      <c r="AE17707"/>
      <c r="AF17707"/>
      <c r="AH17707" s="36"/>
      <c r="AJ17707"/>
    </row>
    <row r="17708" spans="14:36">
      <c r="N17708" s="36"/>
      <c r="R17708" s="5"/>
      <c r="W17708"/>
      <c r="Y17708" s="36"/>
      <c r="AA17708" s="5"/>
      <c r="AC17708" s="36"/>
      <c r="AD17708" s="36"/>
      <c r="AE17708"/>
      <c r="AF17708"/>
      <c r="AH17708" s="36"/>
      <c r="AJ17708"/>
    </row>
    <row r="17709" spans="14:36">
      <c r="N17709" s="36"/>
      <c r="R17709" s="5"/>
      <c r="W17709"/>
      <c r="Y17709" s="36"/>
      <c r="AA17709" s="5"/>
      <c r="AC17709" s="36"/>
      <c r="AD17709" s="36"/>
      <c r="AE17709"/>
      <c r="AF17709"/>
      <c r="AH17709" s="36"/>
      <c r="AJ17709"/>
    </row>
    <row r="17710" spans="14:36">
      <c r="N17710" s="36"/>
      <c r="R17710" s="5"/>
      <c r="W17710"/>
      <c r="Y17710" s="36"/>
      <c r="AA17710" s="5"/>
      <c r="AC17710" s="36"/>
      <c r="AD17710" s="36"/>
      <c r="AE17710"/>
      <c r="AF17710"/>
      <c r="AH17710" s="36"/>
      <c r="AJ17710"/>
    </row>
    <row r="17711" spans="14:36">
      <c r="N17711" s="36"/>
      <c r="R17711" s="5"/>
      <c r="W17711"/>
      <c r="Y17711" s="36"/>
      <c r="AA17711" s="5"/>
      <c r="AC17711" s="36"/>
      <c r="AD17711" s="36"/>
      <c r="AE17711"/>
      <c r="AF17711"/>
      <c r="AH17711" s="36"/>
      <c r="AJ17711"/>
    </row>
    <row r="17712" spans="14:36">
      <c r="N17712" s="36"/>
      <c r="R17712" s="5"/>
      <c r="W17712"/>
      <c r="Y17712" s="36"/>
      <c r="AA17712" s="5"/>
      <c r="AC17712" s="36"/>
      <c r="AD17712" s="36"/>
      <c r="AE17712"/>
      <c r="AF17712"/>
      <c r="AH17712" s="36"/>
      <c r="AJ17712"/>
    </row>
    <row r="17713" spans="14:36">
      <c r="N17713" s="36"/>
      <c r="R17713" s="5"/>
      <c r="W17713"/>
      <c r="Y17713" s="36"/>
      <c r="AA17713" s="5"/>
      <c r="AC17713" s="36"/>
      <c r="AD17713" s="36"/>
      <c r="AE17713"/>
      <c r="AF17713"/>
      <c r="AH17713" s="36"/>
      <c r="AJ17713"/>
    </row>
    <row r="17714" spans="14:36">
      <c r="N17714" s="36"/>
      <c r="R17714" s="5"/>
      <c r="W17714"/>
      <c r="Y17714" s="36"/>
      <c r="AA17714" s="5"/>
      <c r="AC17714" s="36"/>
      <c r="AD17714" s="36"/>
      <c r="AE17714"/>
      <c r="AF17714"/>
      <c r="AH17714" s="36"/>
      <c r="AJ17714"/>
    </row>
    <row r="17715" spans="14:36">
      <c r="N17715" s="36"/>
      <c r="R17715" s="5"/>
      <c r="W17715"/>
      <c r="Y17715" s="36"/>
      <c r="AA17715" s="5"/>
      <c r="AC17715" s="36"/>
      <c r="AD17715" s="36"/>
      <c r="AE17715"/>
      <c r="AF17715"/>
      <c r="AH17715" s="36"/>
      <c r="AJ17715"/>
    </row>
    <row r="17716" spans="14:36">
      <c r="N17716" s="36"/>
      <c r="R17716" s="5"/>
      <c r="W17716"/>
      <c r="Y17716" s="36"/>
      <c r="AA17716" s="5"/>
      <c r="AC17716" s="36"/>
      <c r="AD17716" s="36"/>
      <c r="AE17716"/>
      <c r="AF17716"/>
      <c r="AH17716" s="36"/>
      <c r="AJ17716"/>
    </row>
    <row r="17717" spans="14:36">
      <c r="N17717" s="36"/>
      <c r="R17717" s="5"/>
      <c r="W17717"/>
      <c r="Y17717" s="36"/>
      <c r="AA17717" s="5"/>
      <c r="AC17717" s="36"/>
      <c r="AD17717" s="36"/>
      <c r="AE17717"/>
      <c r="AF17717"/>
      <c r="AH17717" s="36"/>
      <c r="AJ17717"/>
    </row>
    <row r="17718" spans="14:36">
      <c r="N17718" s="36"/>
      <c r="R17718" s="5"/>
      <c r="W17718"/>
      <c r="Y17718" s="36"/>
      <c r="AA17718" s="5"/>
      <c r="AC17718" s="36"/>
      <c r="AD17718" s="36"/>
      <c r="AE17718"/>
      <c r="AF17718"/>
      <c r="AH17718" s="36"/>
      <c r="AJ17718"/>
    </row>
    <row r="17719" spans="14:36">
      <c r="N17719" s="36"/>
      <c r="R17719" s="5"/>
      <c r="W17719"/>
      <c r="Y17719" s="36"/>
      <c r="AA17719" s="5"/>
      <c r="AC17719" s="36"/>
      <c r="AD17719" s="36"/>
      <c r="AE17719"/>
      <c r="AF17719"/>
      <c r="AH17719" s="36"/>
      <c r="AJ17719"/>
    </row>
    <row r="17720" spans="14:36">
      <c r="N17720" s="36"/>
      <c r="R17720" s="5"/>
      <c r="W17720"/>
      <c r="Y17720" s="36"/>
      <c r="AA17720" s="5"/>
      <c r="AC17720" s="36"/>
      <c r="AD17720" s="36"/>
      <c r="AE17720"/>
      <c r="AF17720"/>
      <c r="AH17720" s="36"/>
      <c r="AJ17720"/>
    </row>
    <row r="17721" spans="14:36">
      <c r="N17721" s="36"/>
      <c r="R17721" s="5"/>
      <c r="W17721"/>
      <c r="Y17721" s="36"/>
      <c r="AA17721" s="5"/>
      <c r="AC17721" s="36"/>
      <c r="AD17721" s="36"/>
      <c r="AE17721"/>
      <c r="AF17721"/>
      <c r="AH17721" s="36"/>
      <c r="AJ17721"/>
    </row>
    <row r="17722" spans="14:36">
      <c r="N17722" s="36"/>
      <c r="R17722" s="5"/>
      <c r="W17722"/>
      <c r="Y17722" s="36"/>
      <c r="AA17722" s="5"/>
      <c r="AC17722" s="36"/>
      <c r="AD17722" s="36"/>
      <c r="AE17722"/>
      <c r="AF17722"/>
      <c r="AH17722" s="36"/>
      <c r="AJ17722"/>
    </row>
    <row r="17723" spans="14:36">
      <c r="N17723" s="36"/>
      <c r="R17723" s="5"/>
      <c r="W17723"/>
      <c r="Y17723" s="36"/>
      <c r="AA17723" s="5"/>
      <c r="AC17723" s="36"/>
      <c r="AD17723" s="36"/>
      <c r="AE17723"/>
      <c r="AF17723"/>
      <c r="AH17723" s="36"/>
      <c r="AJ17723"/>
    </row>
    <row r="17724" spans="14:36">
      <c r="N17724" s="36"/>
      <c r="R17724" s="5"/>
      <c r="W17724"/>
      <c r="Y17724" s="36"/>
      <c r="AA17724" s="5"/>
      <c r="AC17724" s="36"/>
      <c r="AD17724" s="36"/>
      <c r="AE17724"/>
      <c r="AF17724"/>
      <c r="AH17724" s="36"/>
      <c r="AJ17724"/>
    </row>
    <row r="17725" spans="14:36">
      <c r="N17725" s="36"/>
      <c r="R17725" s="5"/>
      <c r="W17725"/>
      <c r="Y17725" s="36"/>
      <c r="AA17725" s="5"/>
      <c r="AC17725" s="36"/>
      <c r="AD17725" s="36"/>
      <c r="AE17725"/>
      <c r="AF17725"/>
      <c r="AH17725" s="36"/>
      <c r="AJ17725"/>
    </row>
    <row r="17726" spans="14:36">
      <c r="N17726" s="36"/>
      <c r="R17726" s="5"/>
      <c r="W17726"/>
      <c r="Y17726" s="36"/>
      <c r="AA17726" s="5"/>
      <c r="AC17726" s="36"/>
      <c r="AD17726" s="36"/>
      <c r="AE17726"/>
      <c r="AF17726"/>
      <c r="AH17726" s="36"/>
      <c r="AJ17726"/>
    </row>
    <row r="17727" spans="14:36">
      <c r="N17727" s="36"/>
      <c r="R17727" s="5"/>
      <c r="W17727"/>
      <c r="Y17727" s="36"/>
      <c r="AA17727" s="5"/>
      <c r="AC17727" s="36"/>
      <c r="AD17727" s="36"/>
      <c r="AE17727"/>
      <c r="AF17727"/>
      <c r="AH17727" s="36"/>
      <c r="AJ17727"/>
    </row>
    <row r="17728" spans="14:36">
      <c r="N17728" s="36"/>
      <c r="R17728" s="5"/>
      <c r="W17728"/>
      <c r="Y17728" s="36"/>
      <c r="AA17728" s="5"/>
      <c r="AC17728" s="36"/>
      <c r="AD17728" s="36"/>
      <c r="AE17728"/>
      <c r="AF17728"/>
      <c r="AH17728" s="36"/>
      <c r="AJ17728"/>
    </row>
    <row r="17729" spans="14:36">
      <c r="N17729" s="36"/>
      <c r="R17729" s="5"/>
      <c r="W17729"/>
      <c r="Y17729" s="36"/>
      <c r="AA17729" s="5"/>
      <c r="AC17729" s="36"/>
      <c r="AD17729" s="36"/>
      <c r="AE17729"/>
      <c r="AF17729"/>
      <c r="AH17729" s="36"/>
      <c r="AJ17729"/>
    </row>
    <row r="17730" spans="14:36">
      <c r="N17730" s="36"/>
      <c r="R17730" s="5"/>
      <c r="W17730"/>
      <c r="Y17730" s="36"/>
      <c r="AA17730" s="5"/>
      <c r="AC17730" s="36"/>
      <c r="AD17730" s="36"/>
      <c r="AE17730"/>
      <c r="AF17730"/>
      <c r="AH17730" s="36"/>
      <c r="AJ17730"/>
    </row>
    <row r="17731" spans="14:36">
      <c r="N17731" s="36"/>
      <c r="R17731" s="5"/>
      <c r="W17731"/>
      <c r="Y17731" s="36"/>
      <c r="AA17731" s="5"/>
      <c r="AC17731" s="36"/>
      <c r="AD17731" s="36"/>
      <c r="AE17731"/>
      <c r="AF17731"/>
      <c r="AH17731" s="36"/>
      <c r="AJ17731"/>
    </row>
    <row r="17732" spans="14:36">
      <c r="N17732" s="36"/>
      <c r="R17732" s="5"/>
      <c r="W17732"/>
      <c r="Y17732" s="36"/>
      <c r="AA17732" s="5"/>
      <c r="AC17732" s="36"/>
      <c r="AD17732" s="36"/>
      <c r="AE17732"/>
      <c r="AF17732"/>
      <c r="AH17732" s="36"/>
      <c r="AJ17732"/>
    </row>
    <row r="17733" spans="14:36">
      <c r="N17733" s="36"/>
      <c r="R17733" s="5"/>
      <c r="W17733"/>
      <c r="Y17733" s="36"/>
      <c r="AA17733" s="5"/>
      <c r="AC17733" s="36"/>
      <c r="AD17733" s="36"/>
      <c r="AE17733"/>
      <c r="AF17733"/>
      <c r="AH17733" s="36"/>
      <c r="AJ17733"/>
    </row>
    <row r="17734" spans="14:36">
      <c r="N17734" s="36"/>
      <c r="R17734" s="5"/>
      <c r="W17734"/>
      <c r="Y17734" s="36"/>
      <c r="AA17734" s="5"/>
      <c r="AC17734" s="36"/>
      <c r="AD17734" s="36"/>
      <c r="AE17734"/>
      <c r="AF17734"/>
      <c r="AH17734" s="36"/>
      <c r="AJ17734"/>
    </row>
    <row r="17735" spans="14:36">
      <c r="N17735" s="36"/>
      <c r="R17735" s="5"/>
      <c r="W17735"/>
      <c r="Y17735" s="36"/>
      <c r="AA17735" s="5"/>
      <c r="AC17735" s="36"/>
      <c r="AD17735" s="36"/>
      <c r="AE17735"/>
      <c r="AF17735"/>
      <c r="AH17735" s="36"/>
      <c r="AJ17735"/>
    </row>
    <row r="17736" spans="14:36">
      <c r="N17736" s="36"/>
      <c r="R17736" s="5"/>
      <c r="W17736"/>
      <c r="Y17736" s="36"/>
      <c r="AA17736" s="5"/>
      <c r="AC17736" s="36"/>
      <c r="AD17736" s="36"/>
      <c r="AE17736"/>
      <c r="AF17736"/>
      <c r="AH17736" s="36"/>
      <c r="AJ17736"/>
    </row>
    <row r="17737" spans="14:36">
      <c r="N17737" s="36"/>
      <c r="R17737" s="5"/>
      <c r="W17737"/>
      <c r="Y17737" s="36"/>
      <c r="AA17737" s="5"/>
      <c r="AC17737" s="36"/>
      <c r="AD17737" s="36"/>
      <c r="AE17737"/>
      <c r="AF17737"/>
      <c r="AH17737" s="36"/>
      <c r="AJ17737"/>
    </row>
    <row r="17738" spans="14:36">
      <c r="N17738" s="36"/>
      <c r="R17738" s="5"/>
      <c r="W17738"/>
      <c r="Y17738" s="36"/>
      <c r="AA17738" s="5"/>
      <c r="AC17738" s="36"/>
      <c r="AD17738" s="36"/>
      <c r="AE17738"/>
      <c r="AF17738"/>
      <c r="AH17738" s="36"/>
      <c r="AJ17738"/>
    </row>
    <row r="17739" spans="14:36">
      <c r="N17739" s="36"/>
      <c r="R17739" s="5"/>
      <c r="W17739"/>
      <c r="Y17739" s="36"/>
      <c r="AA17739" s="5"/>
      <c r="AC17739" s="36"/>
      <c r="AD17739" s="36"/>
      <c r="AE17739"/>
      <c r="AF17739"/>
      <c r="AH17739" s="36"/>
      <c r="AJ17739"/>
    </row>
    <row r="17740" spans="14:36">
      <c r="N17740" s="36"/>
      <c r="R17740" s="5"/>
      <c r="W17740"/>
      <c r="Y17740" s="36"/>
      <c r="AA17740" s="5"/>
      <c r="AC17740" s="36"/>
      <c r="AD17740" s="36"/>
      <c r="AE17740"/>
      <c r="AF17740"/>
      <c r="AH17740" s="36"/>
      <c r="AJ17740"/>
    </row>
    <row r="17741" spans="14:36">
      <c r="N17741" s="36"/>
      <c r="R17741" s="5"/>
      <c r="W17741"/>
      <c r="Y17741" s="36"/>
      <c r="AA17741" s="5"/>
      <c r="AC17741" s="36"/>
      <c r="AD17741" s="36"/>
      <c r="AE17741"/>
      <c r="AF17741"/>
      <c r="AH17741" s="36"/>
      <c r="AJ17741"/>
    </row>
    <row r="17742" spans="14:36">
      <c r="N17742" s="36"/>
      <c r="R17742" s="5"/>
      <c r="W17742"/>
      <c r="Y17742" s="36"/>
      <c r="AA17742" s="5"/>
      <c r="AC17742" s="36"/>
      <c r="AD17742" s="36"/>
      <c r="AE17742"/>
      <c r="AF17742"/>
      <c r="AH17742" s="36"/>
      <c r="AJ17742"/>
    </row>
    <row r="17743" spans="14:36">
      <c r="N17743" s="36"/>
      <c r="R17743" s="5"/>
      <c r="W17743"/>
      <c r="Y17743" s="36"/>
      <c r="AA17743" s="5"/>
      <c r="AC17743" s="36"/>
      <c r="AD17743" s="36"/>
      <c r="AE17743"/>
      <c r="AF17743"/>
      <c r="AH17743" s="36"/>
      <c r="AJ17743"/>
    </row>
    <row r="17744" spans="14:36">
      <c r="N17744" s="36"/>
      <c r="R17744" s="5"/>
      <c r="W17744"/>
      <c r="Y17744" s="36"/>
      <c r="AA17744" s="5"/>
      <c r="AC17744" s="36"/>
      <c r="AD17744" s="36"/>
      <c r="AE17744"/>
      <c r="AF17744"/>
      <c r="AH17744" s="36"/>
      <c r="AJ17744"/>
    </row>
    <row r="17745" spans="14:36">
      <c r="N17745" s="36"/>
      <c r="R17745" s="5"/>
      <c r="W17745"/>
      <c r="Y17745" s="36"/>
      <c r="AA17745" s="5"/>
      <c r="AC17745" s="36"/>
      <c r="AD17745" s="36"/>
      <c r="AE17745"/>
      <c r="AF17745"/>
      <c r="AH17745" s="36"/>
      <c r="AJ17745"/>
    </row>
    <row r="17746" spans="14:36">
      <c r="N17746" s="36"/>
      <c r="R17746" s="5"/>
      <c r="W17746"/>
      <c r="Y17746" s="36"/>
      <c r="AA17746" s="5"/>
      <c r="AC17746" s="36"/>
      <c r="AD17746" s="36"/>
      <c r="AE17746"/>
      <c r="AF17746"/>
      <c r="AH17746" s="36"/>
      <c r="AJ17746"/>
    </row>
    <row r="17747" spans="14:36">
      <c r="N17747" s="36"/>
      <c r="R17747" s="5"/>
      <c r="W17747"/>
      <c r="Y17747" s="36"/>
      <c r="AA17747" s="5"/>
      <c r="AC17747" s="36"/>
      <c r="AD17747" s="36"/>
      <c r="AE17747"/>
      <c r="AF17747"/>
      <c r="AH17747" s="36"/>
      <c r="AJ17747"/>
    </row>
    <row r="17748" spans="14:36">
      <c r="N17748" s="36"/>
      <c r="R17748" s="5"/>
      <c r="W17748"/>
      <c r="Y17748" s="36"/>
      <c r="AA17748" s="5"/>
      <c r="AC17748" s="36"/>
      <c r="AD17748" s="36"/>
      <c r="AE17748"/>
      <c r="AF17748"/>
      <c r="AH17748" s="36"/>
      <c r="AJ17748"/>
    </row>
    <row r="17749" spans="14:36">
      <c r="N17749" s="36"/>
      <c r="R17749" s="5"/>
      <c r="W17749"/>
      <c r="Y17749" s="36"/>
      <c r="AA17749" s="5"/>
      <c r="AC17749" s="36"/>
      <c r="AD17749" s="36"/>
      <c r="AE17749"/>
      <c r="AF17749"/>
      <c r="AH17749" s="36"/>
      <c r="AJ17749"/>
    </row>
    <row r="17750" spans="14:36">
      <c r="N17750" s="36"/>
      <c r="R17750" s="5"/>
      <c r="W17750"/>
      <c r="Y17750" s="36"/>
      <c r="AA17750" s="5"/>
      <c r="AC17750" s="36"/>
      <c r="AD17750" s="36"/>
      <c r="AE17750"/>
      <c r="AF17750"/>
      <c r="AH17750" s="36"/>
      <c r="AJ17750"/>
    </row>
    <row r="17751" spans="14:36">
      <c r="N17751" s="36"/>
      <c r="R17751" s="5"/>
      <c r="W17751"/>
      <c r="Y17751" s="36"/>
      <c r="AA17751" s="5"/>
      <c r="AC17751" s="36"/>
      <c r="AD17751" s="36"/>
      <c r="AE17751"/>
      <c r="AF17751"/>
      <c r="AH17751" s="36"/>
      <c r="AJ17751"/>
    </row>
    <row r="17752" spans="14:36">
      <c r="N17752" s="36"/>
      <c r="R17752" s="5"/>
      <c r="W17752"/>
      <c r="Y17752" s="36"/>
      <c r="AA17752" s="5"/>
      <c r="AC17752" s="36"/>
      <c r="AD17752" s="36"/>
      <c r="AE17752"/>
      <c r="AF17752"/>
      <c r="AH17752" s="36"/>
      <c r="AJ17752"/>
    </row>
    <row r="17753" spans="14:36">
      <c r="N17753" s="36"/>
      <c r="R17753" s="5"/>
      <c r="W17753"/>
      <c r="Y17753" s="36"/>
      <c r="AA17753" s="5"/>
      <c r="AC17753" s="36"/>
      <c r="AD17753" s="36"/>
      <c r="AE17753"/>
      <c r="AF17753"/>
      <c r="AH17753" s="36"/>
      <c r="AJ17753"/>
    </row>
    <row r="17754" spans="14:36">
      <c r="N17754" s="36"/>
      <c r="R17754" s="5"/>
      <c r="W17754"/>
      <c r="Y17754" s="36"/>
      <c r="AA17754" s="5"/>
      <c r="AC17754" s="36"/>
      <c r="AD17754" s="36"/>
      <c r="AE17754"/>
      <c r="AF17754"/>
      <c r="AH17754" s="36"/>
      <c r="AJ17754"/>
    </row>
    <row r="17755" spans="14:36">
      <c r="N17755" s="36"/>
      <c r="R17755" s="5"/>
      <c r="W17755"/>
      <c r="Y17755" s="36"/>
      <c r="AA17755" s="5"/>
      <c r="AC17755" s="36"/>
      <c r="AD17755" s="36"/>
      <c r="AE17755"/>
      <c r="AF17755"/>
      <c r="AH17755" s="36"/>
      <c r="AJ17755"/>
    </row>
    <row r="17756" spans="14:36">
      <c r="N17756" s="36"/>
      <c r="R17756" s="5"/>
      <c r="W17756"/>
      <c r="Y17756" s="36"/>
      <c r="AA17756" s="5"/>
      <c r="AC17756" s="36"/>
      <c r="AD17756" s="36"/>
      <c r="AE17756"/>
      <c r="AF17756"/>
      <c r="AH17756" s="36"/>
      <c r="AJ17756"/>
    </row>
    <row r="17757" spans="14:36">
      <c r="N17757" s="36"/>
      <c r="R17757" s="5"/>
      <c r="W17757"/>
      <c r="Y17757" s="36"/>
      <c r="AA17757" s="5"/>
      <c r="AC17757" s="36"/>
      <c r="AD17757" s="36"/>
      <c r="AE17757"/>
      <c r="AF17757"/>
      <c r="AH17757" s="36"/>
      <c r="AJ17757"/>
    </row>
    <row r="17758" spans="14:36">
      <c r="N17758" s="36"/>
      <c r="R17758" s="5"/>
      <c r="W17758"/>
      <c r="Y17758" s="36"/>
      <c r="AA17758" s="5"/>
      <c r="AC17758" s="36"/>
      <c r="AD17758" s="36"/>
      <c r="AE17758"/>
      <c r="AF17758"/>
      <c r="AH17758" s="36"/>
      <c r="AJ17758"/>
    </row>
    <row r="17759" spans="14:36">
      <c r="N17759" s="36"/>
      <c r="R17759" s="5"/>
      <c r="W17759"/>
      <c r="Y17759" s="36"/>
      <c r="AA17759" s="5"/>
      <c r="AC17759" s="36"/>
      <c r="AD17759" s="36"/>
      <c r="AE17759"/>
      <c r="AF17759"/>
      <c r="AH17759" s="36"/>
      <c r="AJ17759"/>
    </row>
    <row r="17760" spans="14:36">
      <c r="N17760" s="36"/>
      <c r="R17760" s="5"/>
      <c r="W17760"/>
      <c r="Y17760" s="36"/>
      <c r="AA17760" s="5"/>
      <c r="AC17760" s="36"/>
      <c r="AD17760" s="36"/>
      <c r="AE17760"/>
      <c r="AF17760"/>
      <c r="AH17760" s="36"/>
      <c r="AJ17760"/>
    </row>
    <row r="17761" spans="14:36">
      <c r="N17761" s="36"/>
      <c r="R17761" s="5"/>
      <c r="W17761"/>
      <c r="Y17761" s="36"/>
      <c r="AA17761" s="5"/>
      <c r="AC17761" s="36"/>
      <c r="AD17761" s="36"/>
      <c r="AE17761"/>
      <c r="AF17761"/>
      <c r="AH17761" s="36"/>
      <c r="AJ17761"/>
    </row>
    <row r="17762" spans="14:36">
      <c r="N17762" s="36"/>
      <c r="R17762" s="5"/>
      <c r="W17762"/>
      <c r="Y17762" s="36"/>
      <c r="AA17762" s="5"/>
      <c r="AC17762" s="36"/>
      <c r="AD17762" s="36"/>
      <c r="AE17762"/>
      <c r="AF17762"/>
      <c r="AH17762" s="36"/>
      <c r="AJ17762"/>
    </row>
    <row r="17763" spans="14:36">
      <c r="N17763" s="36"/>
      <c r="R17763" s="5"/>
      <c r="W17763"/>
      <c r="Y17763" s="36"/>
      <c r="AA17763" s="5"/>
      <c r="AC17763" s="36"/>
      <c r="AD17763" s="36"/>
      <c r="AE17763"/>
      <c r="AF17763"/>
      <c r="AH17763" s="36"/>
      <c r="AJ17763"/>
    </row>
    <row r="17764" spans="14:36">
      <c r="N17764" s="36"/>
      <c r="R17764" s="5"/>
      <c r="W17764"/>
      <c r="Y17764" s="36"/>
      <c r="AA17764" s="5"/>
      <c r="AC17764" s="36"/>
      <c r="AD17764" s="36"/>
      <c r="AE17764"/>
      <c r="AF17764"/>
      <c r="AH17764" s="36"/>
      <c r="AJ17764"/>
    </row>
    <row r="17765" spans="14:36">
      <c r="N17765" s="36"/>
      <c r="R17765" s="5"/>
      <c r="W17765"/>
      <c r="Y17765" s="36"/>
      <c r="AA17765" s="5"/>
      <c r="AC17765" s="36"/>
      <c r="AD17765" s="36"/>
      <c r="AE17765"/>
      <c r="AF17765"/>
      <c r="AH17765" s="36"/>
      <c r="AJ17765"/>
    </row>
    <row r="17766" spans="14:36">
      <c r="N17766" s="36"/>
      <c r="R17766" s="5"/>
      <c r="W17766"/>
      <c r="Y17766" s="36"/>
      <c r="AA17766" s="5"/>
      <c r="AC17766" s="36"/>
      <c r="AD17766" s="36"/>
      <c r="AE17766"/>
      <c r="AF17766"/>
      <c r="AH17766" s="36"/>
      <c r="AJ17766"/>
    </row>
    <row r="17767" spans="14:36">
      <c r="N17767" s="36"/>
      <c r="R17767" s="5"/>
      <c r="W17767"/>
      <c r="Y17767" s="36"/>
      <c r="AA17767" s="5"/>
      <c r="AC17767" s="36"/>
      <c r="AD17767" s="36"/>
      <c r="AE17767"/>
      <c r="AF17767"/>
      <c r="AH17767" s="36"/>
      <c r="AJ17767"/>
    </row>
    <row r="17768" spans="14:36">
      <c r="N17768" s="36"/>
      <c r="R17768" s="5"/>
      <c r="W17768"/>
      <c r="Y17768" s="36"/>
      <c r="AA17768" s="5"/>
      <c r="AC17768" s="36"/>
      <c r="AD17768" s="36"/>
      <c r="AE17768"/>
      <c r="AF17768"/>
      <c r="AH17768" s="36"/>
      <c r="AJ17768"/>
    </row>
    <row r="17769" spans="14:36">
      <c r="N17769" s="36"/>
      <c r="R17769" s="5"/>
      <c r="W17769"/>
      <c r="Y17769" s="36"/>
      <c r="AA17769" s="5"/>
      <c r="AC17769" s="36"/>
      <c r="AD17769" s="36"/>
      <c r="AE17769"/>
      <c r="AF17769"/>
      <c r="AH17769" s="36"/>
      <c r="AJ17769"/>
    </row>
    <row r="17770" spans="14:36">
      <c r="N17770" s="36"/>
      <c r="R17770" s="5"/>
      <c r="W17770"/>
      <c r="Y17770" s="36"/>
      <c r="AA17770" s="5"/>
      <c r="AC17770" s="36"/>
      <c r="AD17770" s="36"/>
      <c r="AE17770"/>
      <c r="AF17770"/>
      <c r="AH17770" s="36"/>
      <c r="AJ17770"/>
    </row>
    <row r="17771" spans="14:36">
      <c r="N17771" s="36"/>
      <c r="R17771" s="5"/>
      <c r="W17771"/>
      <c r="Y17771" s="36"/>
      <c r="AA17771" s="5"/>
      <c r="AC17771" s="36"/>
      <c r="AD17771" s="36"/>
      <c r="AE17771"/>
      <c r="AF17771"/>
      <c r="AH17771" s="36"/>
      <c r="AJ17771"/>
    </row>
    <row r="17772" spans="14:36">
      <c r="N17772" s="36"/>
      <c r="R17772" s="5"/>
      <c r="W17772"/>
      <c r="Y17772" s="36"/>
      <c r="AA17772" s="5"/>
      <c r="AC17772" s="36"/>
      <c r="AD17772" s="36"/>
      <c r="AE17772"/>
      <c r="AF17772"/>
      <c r="AH17772" s="36"/>
      <c r="AJ17772"/>
    </row>
    <row r="17773" spans="14:36">
      <c r="N17773" s="36"/>
      <c r="R17773" s="5"/>
      <c r="W17773"/>
      <c r="Y17773" s="36"/>
      <c r="AA17773" s="5"/>
      <c r="AC17773" s="36"/>
      <c r="AD17773" s="36"/>
      <c r="AE17773"/>
      <c r="AF17773"/>
      <c r="AH17773" s="36"/>
      <c r="AJ17773"/>
    </row>
    <row r="17774" spans="14:36">
      <c r="N17774" s="36"/>
      <c r="R17774" s="5"/>
      <c r="W17774"/>
      <c r="Y17774" s="36"/>
      <c r="AA17774" s="5"/>
      <c r="AC17774" s="36"/>
      <c r="AD17774" s="36"/>
      <c r="AE17774"/>
      <c r="AF17774"/>
      <c r="AH17774" s="36"/>
      <c r="AJ17774"/>
    </row>
    <row r="17775" spans="14:36">
      <c r="N17775" s="36"/>
      <c r="R17775" s="5"/>
      <c r="W17775"/>
      <c r="Y17775" s="36"/>
      <c r="AA17775" s="5"/>
      <c r="AC17775" s="36"/>
      <c r="AD17775" s="36"/>
      <c r="AE17775"/>
      <c r="AF17775"/>
      <c r="AH17775" s="36"/>
      <c r="AJ17775"/>
    </row>
    <row r="17776" spans="14:36">
      <c r="N17776" s="36"/>
      <c r="R17776" s="5"/>
      <c r="W17776"/>
      <c r="Y17776" s="36"/>
      <c r="AA17776" s="5"/>
      <c r="AC17776" s="36"/>
      <c r="AD17776" s="36"/>
      <c r="AE17776"/>
      <c r="AF17776"/>
      <c r="AH17776" s="36"/>
      <c r="AJ17776"/>
    </row>
    <row r="17777" spans="14:36">
      <c r="N17777" s="36"/>
      <c r="R17777" s="5"/>
      <c r="W17777"/>
      <c r="Y17777" s="36"/>
      <c r="AA17777" s="5"/>
      <c r="AC17777" s="36"/>
      <c r="AD17777" s="36"/>
      <c r="AE17777"/>
      <c r="AF17777"/>
      <c r="AH17777" s="36"/>
      <c r="AJ17777"/>
    </row>
    <row r="17778" spans="14:36">
      <c r="N17778" s="36"/>
      <c r="R17778" s="5"/>
      <c r="W17778"/>
      <c r="Y17778" s="36"/>
      <c r="AA17778" s="5"/>
      <c r="AC17778" s="36"/>
      <c r="AD17778" s="36"/>
      <c r="AE17778"/>
      <c r="AF17778"/>
      <c r="AH17778" s="36"/>
      <c r="AJ17778"/>
    </row>
    <row r="17779" spans="14:36">
      <c r="N17779" s="36"/>
      <c r="R17779" s="5"/>
      <c r="W17779"/>
      <c r="Y17779" s="36"/>
      <c r="AA17779" s="5"/>
      <c r="AC17779" s="36"/>
      <c r="AD17779" s="36"/>
      <c r="AE17779"/>
      <c r="AF17779"/>
      <c r="AH17779" s="36"/>
      <c r="AJ17779"/>
    </row>
    <row r="17780" spans="14:36">
      <c r="N17780" s="36"/>
      <c r="R17780" s="5"/>
      <c r="W17780"/>
      <c r="Y17780" s="36"/>
      <c r="AA17780" s="5"/>
      <c r="AC17780" s="36"/>
      <c r="AD17780" s="36"/>
      <c r="AE17780"/>
      <c r="AF17780"/>
      <c r="AH17780" s="36"/>
      <c r="AJ17780"/>
    </row>
    <row r="17781" spans="14:36">
      <c r="N17781" s="36"/>
      <c r="R17781" s="5"/>
      <c r="W17781"/>
      <c r="Y17781" s="36"/>
      <c r="AA17781" s="5"/>
      <c r="AC17781" s="36"/>
      <c r="AD17781" s="36"/>
      <c r="AE17781"/>
      <c r="AF17781"/>
      <c r="AH17781" s="36"/>
      <c r="AJ17781"/>
    </row>
    <row r="17782" spans="14:36">
      <c r="N17782" s="36"/>
      <c r="R17782" s="5"/>
      <c r="W17782"/>
      <c r="Y17782" s="36"/>
      <c r="AA17782" s="5"/>
      <c r="AC17782" s="36"/>
      <c r="AD17782" s="36"/>
      <c r="AE17782"/>
      <c r="AF17782"/>
      <c r="AH17782" s="36"/>
      <c r="AJ17782"/>
    </row>
    <row r="17783" spans="14:36">
      <c r="N17783" s="36"/>
      <c r="R17783" s="5"/>
      <c r="W17783"/>
      <c r="Y17783" s="36"/>
      <c r="AA17783" s="5"/>
      <c r="AC17783" s="36"/>
      <c r="AD17783" s="36"/>
      <c r="AE17783"/>
      <c r="AF17783"/>
      <c r="AH17783" s="36"/>
      <c r="AJ17783"/>
    </row>
    <row r="17784" spans="14:36">
      <c r="N17784" s="36"/>
      <c r="R17784" s="5"/>
      <c r="W17784"/>
      <c r="Y17784" s="36"/>
      <c r="AA17784" s="5"/>
      <c r="AC17784" s="36"/>
      <c r="AD17784" s="36"/>
      <c r="AE17784"/>
      <c r="AF17784"/>
      <c r="AH17784" s="36"/>
      <c r="AJ17784"/>
    </row>
    <row r="17785" spans="14:36">
      <c r="N17785" s="36"/>
      <c r="R17785" s="5"/>
      <c r="W17785"/>
      <c r="Y17785" s="36"/>
      <c r="AA17785" s="5"/>
      <c r="AC17785" s="36"/>
      <c r="AD17785" s="36"/>
      <c r="AE17785"/>
      <c r="AF17785"/>
      <c r="AH17785" s="36"/>
      <c r="AJ17785"/>
    </row>
    <row r="17786" spans="14:36">
      <c r="N17786" s="36"/>
      <c r="R17786" s="5"/>
      <c r="W17786"/>
      <c r="Y17786" s="36"/>
      <c r="AA17786" s="5"/>
      <c r="AC17786" s="36"/>
      <c r="AD17786" s="36"/>
      <c r="AE17786"/>
      <c r="AF17786"/>
      <c r="AH17786" s="36"/>
      <c r="AJ17786"/>
    </row>
    <row r="17787" spans="14:36">
      <c r="N17787" s="36"/>
      <c r="R17787" s="5"/>
      <c r="W17787"/>
      <c r="Y17787" s="36"/>
      <c r="AA17787" s="5"/>
      <c r="AC17787" s="36"/>
      <c r="AD17787" s="36"/>
      <c r="AE17787"/>
      <c r="AF17787"/>
      <c r="AH17787" s="36"/>
      <c r="AJ17787"/>
    </row>
    <row r="17788" spans="14:36">
      <c r="N17788" s="36"/>
      <c r="R17788" s="5"/>
      <c r="W17788"/>
      <c r="Y17788" s="36"/>
      <c r="AA17788" s="5"/>
      <c r="AC17788" s="36"/>
      <c r="AD17788" s="36"/>
      <c r="AE17788"/>
      <c r="AF17788"/>
      <c r="AH17788" s="36"/>
      <c r="AJ17788"/>
    </row>
    <row r="17789" spans="14:36">
      <c r="N17789" s="36"/>
      <c r="R17789" s="5"/>
      <c r="W17789"/>
      <c r="Y17789" s="36"/>
      <c r="AA17789" s="5"/>
      <c r="AC17789" s="36"/>
      <c r="AD17789" s="36"/>
      <c r="AE17789"/>
      <c r="AF17789"/>
      <c r="AH17789" s="36"/>
      <c r="AJ17789"/>
    </row>
    <row r="17790" spans="14:36">
      <c r="N17790" s="36"/>
      <c r="R17790" s="5"/>
      <c r="W17790"/>
      <c r="Y17790" s="36"/>
      <c r="AA17790" s="5"/>
      <c r="AC17790" s="36"/>
      <c r="AD17790" s="36"/>
      <c r="AE17790"/>
      <c r="AF17790"/>
      <c r="AH17790" s="36"/>
      <c r="AJ17790"/>
    </row>
    <row r="17791" spans="14:36">
      <c r="N17791" s="36"/>
      <c r="R17791" s="5"/>
      <c r="W17791"/>
      <c r="Y17791" s="36"/>
      <c r="AA17791" s="5"/>
      <c r="AC17791" s="36"/>
      <c r="AD17791" s="36"/>
      <c r="AE17791"/>
      <c r="AF17791"/>
      <c r="AH17791" s="36"/>
      <c r="AJ17791"/>
    </row>
    <row r="17792" spans="14:36">
      <c r="N17792" s="36"/>
      <c r="R17792" s="5"/>
      <c r="W17792"/>
      <c r="Y17792" s="36"/>
      <c r="AA17792" s="5"/>
      <c r="AC17792" s="36"/>
      <c r="AD17792" s="36"/>
      <c r="AE17792"/>
      <c r="AF17792"/>
      <c r="AH17792" s="36"/>
      <c r="AJ17792"/>
    </row>
    <row r="17793" spans="14:36">
      <c r="N17793" s="36"/>
      <c r="R17793" s="5"/>
      <c r="W17793"/>
      <c r="Y17793" s="36"/>
      <c r="AA17793" s="5"/>
      <c r="AC17793" s="36"/>
      <c r="AD17793" s="36"/>
      <c r="AE17793"/>
      <c r="AF17793"/>
      <c r="AH17793" s="36"/>
      <c r="AJ17793"/>
    </row>
    <row r="17794" spans="14:36">
      <c r="N17794" s="36"/>
      <c r="R17794" s="5"/>
      <c r="W17794"/>
      <c r="Y17794" s="36"/>
      <c r="AA17794" s="5"/>
      <c r="AC17794" s="36"/>
      <c r="AD17794" s="36"/>
      <c r="AE17794"/>
      <c r="AF17794"/>
      <c r="AH17794" s="36"/>
      <c r="AJ17794"/>
    </row>
    <row r="17795" spans="14:36">
      <c r="N17795" s="36"/>
      <c r="R17795" s="5"/>
      <c r="W17795"/>
      <c r="Y17795" s="36"/>
      <c r="AA17795" s="5"/>
      <c r="AC17795" s="36"/>
      <c r="AD17795" s="36"/>
      <c r="AE17795"/>
      <c r="AF17795"/>
      <c r="AH17795" s="36"/>
      <c r="AJ17795"/>
    </row>
    <row r="17796" spans="14:36">
      <c r="N17796" s="36"/>
      <c r="R17796" s="5"/>
      <c r="W17796"/>
      <c r="Y17796" s="36"/>
      <c r="AA17796" s="5"/>
      <c r="AC17796" s="36"/>
      <c r="AD17796" s="36"/>
      <c r="AE17796"/>
      <c r="AF17796"/>
      <c r="AH17796" s="36"/>
      <c r="AJ17796"/>
    </row>
    <row r="17797" spans="14:36">
      <c r="N17797" s="36"/>
      <c r="R17797" s="5"/>
      <c r="W17797"/>
      <c r="Y17797" s="36"/>
      <c r="AA17797" s="5"/>
      <c r="AC17797" s="36"/>
      <c r="AD17797" s="36"/>
      <c r="AE17797"/>
      <c r="AF17797"/>
      <c r="AH17797" s="36"/>
      <c r="AJ17797"/>
    </row>
    <row r="17798" spans="14:36">
      <c r="N17798" s="36"/>
      <c r="R17798" s="5"/>
      <c r="W17798"/>
      <c r="Y17798" s="36"/>
      <c r="AA17798" s="5"/>
      <c r="AC17798" s="36"/>
      <c r="AD17798" s="36"/>
      <c r="AE17798"/>
      <c r="AF17798"/>
      <c r="AH17798" s="36"/>
      <c r="AJ17798"/>
    </row>
    <row r="17799" spans="14:36">
      <c r="N17799" s="36"/>
      <c r="R17799" s="5"/>
      <c r="W17799"/>
      <c r="Y17799" s="36"/>
      <c r="AA17799" s="5"/>
      <c r="AC17799" s="36"/>
      <c r="AD17799" s="36"/>
      <c r="AE17799"/>
      <c r="AF17799"/>
      <c r="AH17799" s="36"/>
      <c r="AJ17799"/>
    </row>
    <row r="17800" spans="14:36">
      <c r="N17800" s="36"/>
      <c r="R17800" s="5"/>
      <c r="W17800"/>
      <c r="Y17800" s="36"/>
      <c r="AA17800" s="5"/>
      <c r="AC17800" s="36"/>
      <c r="AD17800" s="36"/>
      <c r="AE17800"/>
      <c r="AF17800"/>
      <c r="AH17800" s="36"/>
      <c r="AJ17800"/>
    </row>
    <row r="17801" spans="14:36">
      <c r="N17801" s="36"/>
      <c r="R17801" s="5"/>
      <c r="W17801"/>
      <c r="Y17801" s="36"/>
      <c r="AA17801" s="5"/>
      <c r="AC17801" s="36"/>
      <c r="AD17801" s="36"/>
      <c r="AE17801"/>
      <c r="AF17801"/>
      <c r="AH17801" s="36"/>
      <c r="AJ17801"/>
    </row>
    <row r="17802" spans="14:36">
      <c r="N17802" s="36"/>
      <c r="R17802" s="5"/>
      <c r="W17802"/>
      <c r="Y17802" s="36"/>
      <c r="AA17802" s="5"/>
      <c r="AC17802" s="36"/>
      <c r="AD17802" s="36"/>
      <c r="AE17802"/>
      <c r="AF17802"/>
      <c r="AH17802" s="36"/>
      <c r="AJ17802"/>
    </row>
    <row r="17803" spans="14:36">
      <c r="N17803" s="36"/>
      <c r="R17803" s="5"/>
      <c r="W17803"/>
      <c r="Y17803" s="36"/>
      <c r="AA17803" s="5"/>
      <c r="AC17803" s="36"/>
      <c r="AD17803" s="36"/>
      <c r="AE17803"/>
      <c r="AF17803"/>
      <c r="AH17803" s="36"/>
      <c r="AJ17803"/>
    </row>
    <row r="17804" spans="14:36">
      <c r="N17804" s="36"/>
      <c r="R17804" s="5"/>
      <c r="W17804"/>
      <c r="Y17804" s="36"/>
      <c r="AA17804" s="5"/>
      <c r="AC17804" s="36"/>
      <c r="AD17804" s="36"/>
      <c r="AE17804"/>
      <c r="AF17804"/>
      <c r="AH17804" s="36"/>
      <c r="AJ17804"/>
    </row>
    <row r="17805" spans="14:36">
      <c r="N17805" s="36"/>
      <c r="R17805" s="5"/>
      <c r="W17805"/>
      <c r="Y17805" s="36"/>
      <c r="AA17805" s="5"/>
      <c r="AC17805" s="36"/>
      <c r="AD17805" s="36"/>
      <c r="AE17805"/>
      <c r="AF17805"/>
      <c r="AH17805" s="36"/>
      <c r="AJ17805"/>
    </row>
    <row r="17806" spans="14:36">
      <c r="N17806" s="36"/>
      <c r="R17806" s="5"/>
      <c r="W17806"/>
      <c r="Y17806" s="36"/>
      <c r="AA17806" s="5"/>
      <c r="AC17806" s="36"/>
      <c r="AD17806" s="36"/>
      <c r="AE17806"/>
      <c r="AF17806"/>
      <c r="AH17806" s="36"/>
      <c r="AJ17806"/>
    </row>
    <row r="17807" spans="14:36">
      <c r="N17807" s="36"/>
      <c r="R17807" s="5"/>
      <c r="W17807"/>
      <c r="Y17807" s="36"/>
      <c r="AA17807" s="5"/>
      <c r="AC17807" s="36"/>
      <c r="AD17807" s="36"/>
      <c r="AE17807"/>
      <c r="AF17807"/>
      <c r="AH17807" s="36"/>
      <c r="AJ17807"/>
    </row>
    <row r="17808" spans="14:36">
      <c r="N17808" s="36"/>
      <c r="R17808" s="5"/>
      <c r="W17808"/>
      <c r="Y17808" s="36"/>
      <c r="AA17808" s="5"/>
      <c r="AC17808" s="36"/>
      <c r="AD17808" s="36"/>
      <c r="AE17808"/>
      <c r="AF17808"/>
      <c r="AH17808" s="36"/>
      <c r="AJ17808"/>
    </row>
    <row r="17809" spans="14:36">
      <c r="N17809" s="36"/>
      <c r="R17809" s="5"/>
      <c r="W17809"/>
      <c r="Y17809" s="36"/>
      <c r="AA17809" s="5"/>
      <c r="AC17809" s="36"/>
      <c r="AD17809" s="36"/>
      <c r="AE17809"/>
      <c r="AF17809"/>
      <c r="AH17809" s="36"/>
      <c r="AJ17809"/>
    </row>
    <row r="17810" spans="14:36">
      <c r="N17810" s="36"/>
      <c r="R17810" s="5"/>
      <c r="W17810"/>
      <c r="Y17810" s="36"/>
      <c r="AA17810" s="5"/>
      <c r="AC17810" s="36"/>
      <c r="AD17810" s="36"/>
      <c r="AE17810"/>
      <c r="AF17810"/>
      <c r="AH17810" s="36"/>
      <c r="AJ17810"/>
    </row>
    <row r="17811" spans="14:36">
      <c r="N17811" s="36"/>
      <c r="R17811" s="5"/>
      <c r="W17811"/>
      <c r="Y17811" s="36"/>
      <c r="AA17811" s="5"/>
      <c r="AC17811" s="36"/>
      <c r="AD17811" s="36"/>
      <c r="AE17811"/>
      <c r="AF17811"/>
      <c r="AH17811" s="36"/>
      <c r="AJ17811"/>
    </row>
    <row r="17812" spans="14:36">
      <c r="N17812" s="36"/>
      <c r="R17812" s="5"/>
      <c r="W17812"/>
      <c r="Y17812" s="36"/>
      <c r="AA17812" s="5"/>
      <c r="AC17812" s="36"/>
      <c r="AD17812" s="36"/>
      <c r="AE17812"/>
      <c r="AF17812"/>
      <c r="AH17812" s="36"/>
      <c r="AJ17812"/>
    </row>
    <row r="17813" spans="14:36">
      <c r="N17813" s="36"/>
      <c r="R17813" s="5"/>
      <c r="W17813"/>
      <c r="Y17813" s="36"/>
      <c r="AA17813" s="5"/>
      <c r="AC17813" s="36"/>
      <c r="AD17813" s="36"/>
      <c r="AE17813"/>
      <c r="AF17813"/>
      <c r="AH17813" s="36"/>
      <c r="AJ17813"/>
    </row>
    <row r="17814" spans="14:36">
      <c r="N17814" s="36"/>
      <c r="R17814" s="5"/>
      <c r="W17814"/>
      <c r="Y17814" s="36"/>
      <c r="AA17814" s="5"/>
      <c r="AC17814" s="36"/>
      <c r="AD17814" s="36"/>
      <c r="AE17814"/>
      <c r="AF17814"/>
      <c r="AH17814" s="36"/>
      <c r="AJ17814"/>
    </row>
    <row r="17815" spans="14:36">
      <c r="N17815" s="36"/>
      <c r="R17815" s="5"/>
      <c r="W17815"/>
      <c r="Y17815" s="36"/>
      <c r="AA17815" s="5"/>
      <c r="AC17815" s="36"/>
      <c r="AD17815" s="36"/>
      <c r="AE17815"/>
      <c r="AF17815"/>
      <c r="AH17815" s="36"/>
      <c r="AJ17815"/>
    </row>
    <row r="17816" spans="14:36">
      <c r="N17816" s="36"/>
      <c r="R17816" s="5"/>
      <c r="W17816"/>
      <c r="Y17816" s="36"/>
      <c r="AA17816" s="5"/>
      <c r="AC17816" s="36"/>
      <c r="AD17816" s="36"/>
      <c r="AE17816"/>
      <c r="AF17816"/>
      <c r="AH17816" s="36"/>
      <c r="AJ17816"/>
    </row>
    <row r="17817" spans="14:36">
      <c r="N17817" s="36"/>
      <c r="R17817" s="5"/>
      <c r="W17817"/>
      <c r="Y17817" s="36"/>
      <c r="AA17817" s="5"/>
      <c r="AC17817" s="36"/>
      <c r="AD17817" s="36"/>
      <c r="AE17817"/>
      <c r="AF17817"/>
      <c r="AH17817" s="36"/>
      <c r="AJ17817"/>
    </row>
    <row r="17818" spans="14:36">
      <c r="N17818" s="36"/>
      <c r="R17818" s="5"/>
      <c r="W17818"/>
      <c r="Y17818" s="36"/>
      <c r="AA17818" s="5"/>
      <c r="AC17818" s="36"/>
      <c r="AD17818" s="36"/>
      <c r="AE17818"/>
      <c r="AF17818"/>
      <c r="AH17818" s="36"/>
      <c r="AJ17818"/>
    </row>
    <row r="17819" spans="14:36">
      <c r="N17819" s="36"/>
      <c r="R17819" s="5"/>
      <c r="W17819"/>
      <c r="Y17819" s="36"/>
      <c r="AA17819" s="5"/>
      <c r="AC17819" s="36"/>
      <c r="AD17819" s="36"/>
      <c r="AE17819"/>
      <c r="AF17819"/>
      <c r="AH17819" s="36"/>
      <c r="AJ17819"/>
    </row>
    <row r="17820" spans="14:36">
      <c r="N17820" s="36"/>
      <c r="R17820" s="5"/>
      <c r="W17820"/>
      <c r="Y17820" s="36"/>
      <c r="AA17820" s="5"/>
      <c r="AC17820" s="36"/>
      <c r="AD17820" s="36"/>
      <c r="AE17820"/>
      <c r="AF17820"/>
      <c r="AH17820" s="36"/>
      <c r="AJ17820"/>
    </row>
    <row r="17821" spans="14:36">
      <c r="N17821" s="36"/>
      <c r="R17821" s="5"/>
      <c r="W17821"/>
      <c r="Y17821" s="36"/>
      <c r="AA17821" s="5"/>
      <c r="AC17821" s="36"/>
      <c r="AD17821" s="36"/>
      <c r="AE17821"/>
      <c r="AF17821"/>
      <c r="AH17821" s="36"/>
      <c r="AJ17821"/>
    </row>
    <row r="17822" spans="14:36">
      <c r="N17822" s="36"/>
      <c r="R17822" s="5"/>
      <c r="W17822"/>
      <c r="Y17822" s="36"/>
      <c r="AA17822" s="5"/>
      <c r="AC17822" s="36"/>
      <c r="AD17822" s="36"/>
      <c r="AE17822"/>
      <c r="AF17822"/>
      <c r="AH17822" s="36"/>
      <c r="AJ17822"/>
    </row>
    <row r="17823" spans="14:36">
      <c r="N17823" s="36"/>
      <c r="R17823" s="5"/>
      <c r="W17823"/>
      <c r="Y17823" s="36"/>
      <c r="AA17823" s="5"/>
      <c r="AC17823" s="36"/>
      <c r="AD17823" s="36"/>
      <c r="AE17823"/>
      <c r="AF17823"/>
      <c r="AH17823" s="36"/>
      <c r="AJ17823"/>
    </row>
    <row r="17824" spans="14:36">
      <c r="N17824" s="36"/>
      <c r="R17824" s="5"/>
      <c r="W17824"/>
      <c r="Y17824" s="36"/>
      <c r="AA17824" s="5"/>
      <c r="AC17824" s="36"/>
      <c r="AD17824" s="36"/>
      <c r="AE17824"/>
      <c r="AF17824"/>
      <c r="AH17824" s="36"/>
      <c r="AJ17824"/>
    </row>
    <row r="17825" spans="14:36">
      <c r="N17825" s="36"/>
      <c r="R17825" s="5"/>
      <c r="W17825"/>
      <c r="Y17825" s="36"/>
      <c r="AA17825" s="5"/>
      <c r="AC17825" s="36"/>
      <c r="AD17825" s="36"/>
      <c r="AE17825"/>
      <c r="AF17825"/>
      <c r="AH17825" s="36"/>
      <c r="AJ17825"/>
    </row>
    <row r="17826" spans="14:36">
      <c r="N17826" s="36"/>
      <c r="R17826" s="5"/>
      <c r="W17826"/>
      <c r="Y17826" s="36"/>
      <c r="AA17826" s="5"/>
      <c r="AC17826" s="36"/>
      <c r="AD17826" s="36"/>
      <c r="AE17826"/>
      <c r="AF17826"/>
      <c r="AH17826" s="36"/>
      <c r="AJ17826"/>
    </row>
    <row r="17827" spans="14:36">
      <c r="N17827" s="36"/>
      <c r="R17827" s="5"/>
      <c r="W17827"/>
      <c r="Y17827" s="36"/>
      <c r="AA17827" s="5"/>
      <c r="AC17827" s="36"/>
      <c r="AD17827" s="36"/>
      <c r="AE17827"/>
      <c r="AF17827"/>
      <c r="AH17827" s="36"/>
      <c r="AJ17827"/>
    </row>
    <row r="17828" spans="14:36">
      <c r="N17828" s="36"/>
      <c r="R17828" s="5"/>
      <c r="W17828"/>
      <c r="Y17828" s="36"/>
      <c r="AA17828" s="5"/>
      <c r="AC17828" s="36"/>
      <c r="AD17828" s="36"/>
      <c r="AE17828"/>
      <c r="AF17828"/>
      <c r="AH17828" s="36"/>
      <c r="AJ17828"/>
    </row>
    <row r="17829" spans="14:36">
      <c r="N17829" s="36"/>
      <c r="R17829" s="5"/>
      <c r="W17829"/>
      <c r="Y17829" s="36"/>
      <c r="AA17829" s="5"/>
      <c r="AC17829" s="36"/>
      <c r="AD17829" s="36"/>
      <c r="AE17829"/>
      <c r="AF17829"/>
      <c r="AH17829" s="36"/>
      <c r="AJ17829"/>
    </row>
    <row r="17830" spans="14:36">
      <c r="N17830" s="36"/>
      <c r="R17830" s="5"/>
      <c r="W17830"/>
      <c r="Y17830" s="36"/>
      <c r="AA17830" s="5"/>
      <c r="AC17830" s="36"/>
      <c r="AD17830" s="36"/>
      <c r="AE17830"/>
      <c r="AF17830"/>
      <c r="AH17830" s="36"/>
      <c r="AJ17830"/>
    </row>
    <row r="17831" spans="14:36">
      <c r="N17831" s="36"/>
      <c r="R17831" s="5"/>
      <c r="W17831"/>
      <c r="Y17831" s="36"/>
      <c r="AA17831" s="5"/>
      <c r="AC17831" s="36"/>
      <c r="AD17831" s="36"/>
      <c r="AE17831"/>
      <c r="AF17831"/>
      <c r="AH17831" s="36"/>
      <c r="AJ17831"/>
    </row>
    <row r="17832" spans="14:36">
      <c r="N17832" s="36"/>
      <c r="R17832" s="5"/>
      <c r="W17832"/>
      <c r="Y17832" s="36"/>
      <c r="AA17832" s="5"/>
      <c r="AC17832" s="36"/>
      <c r="AD17832" s="36"/>
      <c r="AE17832"/>
      <c r="AF17832"/>
      <c r="AH17832" s="36"/>
      <c r="AJ17832"/>
    </row>
    <row r="17833" spans="14:36">
      <c r="N17833" s="36"/>
      <c r="R17833" s="5"/>
      <c r="W17833"/>
      <c r="Y17833" s="36"/>
      <c r="AA17833" s="5"/>
      <c r="AC17833" s="36"/>
      <c r="AD17833" s="36"/>
      <c r="AE17833"/>
      <c r="AF17833"/>
      <c r="AH17833" s="36"/>
      <c r="AJ17833"/>
    </row>
    <row r="17834" spans="14:36">
      <c r="N17834" s="36"/>
      <c r="R17834" s="5"/>
      <c r="W17834"/>
      <c r="Y17834" s="36"/>
      <c r="AA17834" s="5"/>
      <c r="AC17834" s="36"/>
      <c r="AD17834" s="36"/>
      <c r="AE17834"/>
      <c r="AF17834"/>
      <c r="AH17834" s="36"/>
      <c r="AJ17834"/>
    </row>
    <row r="17835" spans="14:36">
      <c r="N17835" s="36"/>
      <c r="R17835" s="5"/>
      <c r="W17835"/>
      <c r="Y17835" s="36"/>
      <c r="AA17835" s="5"/>
      <c r="AC17835" s="36"/>
      <c r="AD17835" s="36"/>
      <c r="AE17835"/>
      <c r="AF17835"/>
      <c r="AH17835" s="36"/>
      <c r="AJ17835"/>
    </row>
    <row r="17836" spans="14:36">
      <c r="N17836" s="36"/>
      <c r="R17836" s="5"/>
      <c r="W17836"/>
      <c r="Y17836" s="36"/>
      <c r="AA17836" s="5"/>
      <c r="AC17836" s="36"/>
      <c r="AD17836" s="36"/>
      <c r="AE17836"/>
      <c r="AF17836"/>
      <c r="AH17836" s="36"/>
      <c r="AJ17836"/>
    </row>
    <row r="17837" spans="14:36">
      <c r="N17837" s="36"/>
      <c r="R17837" s="5"/>
      <c r="W17837"/>
      <c r="Y17837" s="36"/>
      <c r="AA17837" s="5"/>
      <c r="AC17837" s="36"/>
      <c r="AD17837" s="36"/>
      <c r="AE17837"/>
      <c r="AF17837"/>
      <c r="AH17837" s="36"/>
      <c r="AJ17837"/>
    </row>
    <row r="17838" spans="14:36">
      <c r="N17838" s="36"/>
      <c r="R17838" s="5"/>
      <c r="W17838"/>
      <c r="Y17838" s="36"/>
      <c r="AA17838" s="5"/>
      <c r="AC17838" s="36"/>
      <c r="AD17838" s="36"/>
      <c r="AE17838"/>
      <c r="AF17838"/>
      <c r="AH17838" s="36"/>
      <c r="AJ17838"/>
    </row>
    <row r="17839" spans="14:36">
      <c r="N17839" s="36"/>
      <c r="R17839" s="5"/>
      <c r="W17839"/>
      <c r="Y17839" s="36"/>
      <c r="AA17839" s="5"/>
      <c r="AC17839" s="36"/>
      <c r="AD17839" s="36"/>
      <c r="AE17839"/>
      <c r="AF17839"/>
      <c r="AH17839" s="36"/>
      <c r="AJ17839"/>
    </row>
    <row r="17840" spans="14:36">
      <c r="N17840" s="36"/>
      <c r="R17840" s="5"/>
      <c r="W17840"/>
      <c r="Y17840" s="36"/>
      <c r="AA17840" s="5"/>
      <c r="AC17840" s="36"/>
      <c r="AD17840" s="36"/>
      <c r="AE17840"/>
      <c r="AF17840"/>
      <c r="AH17840" s="36"/>
      <c r="AJ17840"/>
    </row>
    <row r="17841" spans="14:36">
      <c r="N17841" s="36"/>
      <c r="R17841" s="5"/>
      <c r="W17841"/>
      <c r="Y17841" s="36"/>
      <c r="AA17841" s="5"/>
      <c r="AC17841" s="36"/>
      <c r="AD17841" s="36"/>
      <c r="AE17841"/>
      <c r="AF17841"/>
      <c r="AH17841" s="36"/>
      <c r="AJ17841"/>
    </row>
    <row r="17842" spans="14:36">
      <c r="N17842" s="36"/>
      <c r="R17842" s="5"/>
      <c r="W17842"/>
      <c r="Y17842" s="36"/>
      <c r="AA17842" s="5"/>
      <c r="AC17842" s="36"/>
      <c r="AD17842" s="36"/>
      <c r="AE17842"/>
      <c r="AF17842"/>
      <c r="AH17842" s="36"/>
      <c r="AJ17842"/>
    </row>
    <row r="17843" spans="14:36">
      <c r="N17843" s="36"/>
      <c r="R17843" s="5"/>
      <c r="W17843"/>
      <c r="Y17843" s="36"/>
      <c r="AA17843" s="5"/>
      <c r="AC17843" s="36"/>
      <c r="AD17843" s="36"/>
      <c r="AE17843"/>
      <c r="AF17843"/>
      <c r="AH17843" s="36"/>
      <c r="AJ17843"/>
    </row>
    <row r="17844" spans="14:36">
      <c r="N17844" s="36"/>
      <c r="R17844" s="5"/>
      <c r="W17844"/>
      <c r="Y17844" s="36"/>
      <c r="AA17844" s="5"/>
      <c r="AC17844" s="36"/>
      <c r="AD17844" s="36"/>
      <c r="AE17844"/>
      <c r="AF17844"/>
      <c r="AH17844" s="36"/>
      <c r="AJ17844"/>
    </row>
    <row r="17845" spans="14:36">
      <c r="N17845" s="36"/>
      <c r="R17845" s="5"/>
      <c r="W17845"/>
      <c r="Y17845" s="36"/>
      <c r="AA17845" s="5"/>
      <c r="AC17845" s="36"/>
      <c r="AD17845" s="36"/>
      <c r="AE17845"/>
      <c r="AF17845"/>
      <c r="AH17845" s="36"/>
      <c r="AJ17845"/>
    </row>
    <row r="17846" spans="14:36">
      <c r="N17846" s="36"/>
      <c r="R17846" s="5"/>
      <c r="W17846"/>
      <c r="Y17846" s="36"/>
      <c r="AA17846" s="5"/>
      <c r="AC17846" s="36"/>
      <c r="AD17846" s="36"/>
      <c r="AE17846"/>
      <c r="AF17846"/>
      <c r="AH17846" s="36"/>
      <c r="AJ17846"/>
    </row>
    <row r="17847" spans="14:36">
      <c r="N17847" s="36"/>
      <c r="R17847" s="5"/>
      <c r="W17847"/>
      <c r="Y17847" s="36"/>
      <c r="AA17847" s="5"/>
      <c r="AC17847" s="36"/>
      <c r="AD17847" s="36"/>
      <c r="AE17847"/>
      <c r="AF17847"/>
      <c r="AH17847" s="36"/>
      <c r="AJ17847"/>
    </row>
    <row r="17848" spans="14:36">
      <c r="N17848" s="36"/>
      <c r="R17848" s="5"/>
      <c r="W17848"/>
      <c r="Y17848" s="36"/>
      <c r="AA17848" s="5"/>
      <c r="AC17848" s="36"/>
      <c r="AD17848" s="36"/>
      <c r="AE17848"/>
      <c r="AF17848"/>
      <c r="AH17848" s="36"/>
      <c r="AJ17848"/>
    </row>
    <row r="17849" spans="14:36">
      <c r="N17849" s="36"/>
      <c r="R17849" s="5"/>
      <c r="W17849"/>
      <c r="Y17849" s="36"/>
      <c r="AA17849" s="5"/>
      <c r="AC17849" s="36"/>
      <c r="AD17849" s="36"/>
      <c r="AE17849"/>
      <c r="AF17849"/>
      <c r="AH17849" s="36"/>
      <c r="AJ17849"/>
    </row>
    <row r="17850" spans="14:36">
      <c r="N17850" s="36"/>
      <c r="R17850" s="5"/>
      <c r="W17850"/>
      <c r="Y17850" s="36"/>
      <c r="AA17850" s="5"/>
      <c r="AC17850" s="36"/>
      <c r="AD17850" s="36"/>
      <c r="AE17850"/>
      <c r="AF17850"/>
      <c r="AH17850" s="36"/>
      <c r="AJ17850"/>
    </row>
    <row r="17851" spans="14:36">
      <c r="N17851" s="36"/>
      <c r="R17851" s="5"/>
      <c r="W17851"/>
      <c r="Y17851" s="36"/>
      <c r="AA17851" s="5"/>
      <c r="AC17851" s="36"/>
      <c r="AD17851" s="36"/>
      <c r="AE17851"/>
      <c r="AF17851"/>
      <c r="AH17851" s="36"/>
      <c r="AJ17851"/>
    </row>
    <row r="17852" spans="14:36">
      <c r="N17852" s="36"/>
      <c r="R17852" s="5"/>
      <c r="W17852"/>
      <c r="Y17852" s="36"/>
      <c r="AA17852" s="5"/>
      <c r="AC17852" s="36"/>
      <c r="AD17852" s="36"/>
      <c r="AE17852"/>
      <c r="AF17852"/>
      <c r="AH17852" s="36"/>
      <c r="AJ17852"/>
    </row>
    <row r="17853" spans="14:36">
      <c r="N17853" s="36"/>
      <c r="R17853" s="5"/>
      <c r="W17853"/>
      <c r="Y17853" s="36"/>
      <c r="AA17853" s="5"/>
      <c r="AC17853" s="36"/>
      <c r="AD17853" s="36"/>
      <c r="AE17853"/>
      <c r="AF17853"/>
      <c r="AH17853" s="36"/>
      <c r="AJ17853"/>
    </row>
    <row r="17854" spans="14:36">
      <c r="N17854" s="36"/>
      <c r="R17854" s="5"/>
      <c r="W17854"/>
      <c r="Y17854" s="36"/>
      <c r="AA17854" s="5"/>
      <c r="AC17854" s="36"/>
      <c r="AD17854" s="36"/>
      <c r="AE17854"/>
      <c r="AF17854"/>
      <c r="AH17854" s="36"/>
      <c r="AJ17854"/>
    </row>
    <row r="17855" spans="14:36">
      <c r="N17855" s="36"/>
      <c r="R17855" s="5"/>
      <c r="W17855"/>
      <c r="Y17855" s="36"/>
      <c r="AA17855" s="5"/>
      <c r="AC17855" s="36"/>
      <c r="AD17855" s="36"/>
      <c r="AE17855"/>
      <c r="AF17855"/>
      <c r="AH17855" s="36"/>
      <c r="AJ17855"/>
    </row>
    <row r="17856" spans="14:36">
      <c r="N17856" s="36"/>
      <c r="R17856" s="5"/>
      <c r="W17856"/>
      <c r="Y17856" s="36"/>
      <c r="AA17856" s="5"/>
      <c r="AC17856" s="36"/>
      <c r="AD17856" s="36"/>
      <c r="AE17856"/>
      <c r="AF17856"/>
      <c r="AH17856" s="36"/>
      <c r="AJ17856"/>
    </row>
    <row r="17857" spans="14:36">
      <c r="N17857" s="36"/>
      <c r="R17857" s="5"/>
      <c r="W17857"/>
      <c r="Y17857" s="36"/>
      <c r="AA17857" s="5"/>
      <c r="AC17857" s="36"/>
      <c r="AD17857" s="36"/>
      <c r="AE17857"/>
      <c r="AF17857"/>
      <c r="AH17857" s="36"/>
      <c r="AJ17857"/>
    </row>
    <row r="17858" spans="14:36">
      <c r="N17858" s="36"/>
      <c r="R17858" s="5"/>
      <c r="W17858"/>
      <c r="Y17858" s="36"/>
      <c r="AA17858" s="5"/>
      <c r="AC17858" s="36"/>
      <c r="AD17858" s="36"/>
      <c r="AE17858"/>
      <c r="AF17858"/>
      <c r="AH17858" s="36"/>
      <c r="AJ17858"/>
    </row>
    <row r="17859" spans="14:36">
      <c r="N17859" s="36"/>
      <c r="R17859" s="5"/>
      <c r="W17859"/>
      <c r="Y17859" s="36"/>
      <c r="AA17859" s="5"/>
      <c r="AC17859" s="36"/>
      <c r="AD17859" s="36"/>
      <c r="AE17859"/>
      <c r="AF17859"/>
      <c r="AH17859" s="36"/>
      <c r="AJ17859"/>
    </row>
    <row r="17860" spans="14:36">
      <c r="N17860" s="36"/>
      <c r="R17860" s="5"/>
      <c r="W17860"/>
      <c r="Y17860" s="36"/>
      <c r="AA17860" s="5"/>
      <c r="AC17860" s="36"/>
      <c r="AD17860" s="36"/>
      <c r="AE17860"/>
      <c r="AF17860"/>
      <c r="AH17860" s="36"/>
      <c r="AJ17860"/>
    </row>
    <row r="17861" spans="14:36">
      <c r="N17861" s="36"/>
      <c r="R17861" s="5"/>
      <c r="W17861"/>
      <c r="Y17861" s="36"/>
      <c r="AA17861" s="5"/>
      <c r="AC17861" s="36"/>
      <c r="AD17861" s="36"/>
      <c r="AE17861"/>
      <c r="AF17861"/>
      <c r="AH17861" s="36"/>
      <c r="AJ17861"/>
    </row>
    <row r="17862" spans="14:36">
      <c r="N17862" s="36"/>
      <c r="R17862" s="5"/>
      <c r="W17862"/>
      <c r="Y17862" s="36"/>
      <c r="AA17862" s="5"/>
      <c r="AC17862" s="36"/>
      <c r="AD17862" s="36"/>
      <c r="AE17862"/>
      <c r="AF17862"/>
      <c r="AH17862" s="36"/>
      <c r="AJ17862"/>
    </row>
    <row r="17863" spans="14:36">
      <c r="N17863" s="36"/>
      <c r="R17863" s="5"/>
      <c r="W17863"/>
      <c r="Y17863" s="36"/>
      <c r="AA17863" s="5"/>
      <c r="AC17863" s="36"/>
      <c r="AD17863" s="36"/>
      <c r="AE17863"/>
      <c r="AF17863"/>
      <c r="AH17863" s="36"/>
      <c r="AJ17863"/>
    </row>
    <row r="17864" spans="14:36">
      <c r="N17864" s="36"/>
      <c r="R17864" s="5"/>
      <c r="W17864"/>
      <c r="Y17864" s="36"/>
      <c r="AA17864" s="5"/>
      <c r="AC17864" s="36"/>
      <c r="AD17864" s="36"/>
      <c r="AE17864"/>
      <c r="AF17864"/>
      <c r="AH17864" s="36"/>
      <c r="AJ17864"/>
    </row>
    <row r="17865" spans="14:36">
      <c r="N17865" s="36"/>
      <c r="R17865" s="5"/>
      <c r="W17865"/>
      <c r="Y17865" s="36"/>
      <c r="AA17865" s="5"/>
      <c r="AC17865" s="36"/>
      <c r="AD17865" s="36"/>
      <c r="AE17865"/>
      <c r="AF17865"/>
      <c r="AH17865" s="36"/>
      <c r="AJ17865"/>
    </row>
    <row r="17866" spans="14:36">
      <c r="N17866" s="36"/>
      <c r="R17866" s="5"/>
      <c r="W17866"/>
      <c r="Y17866" s="36"/>
      <c r="AA17866" s="5"/>
      <c r="AC17866" s="36"/>
      <c r="AD17866" s="36"/>
      <c r="AE17866"/>
      <c r="AF17866"/>
      <c r="AH17866" s="36"/>
      <c r="AJ17866"/>
    </row>
    <row r="17867" spans="14:36">
      <c r="N17867" s="36"/>
      <c r="R17867" s="5"/>
      <c r="W17867"/>
      <c r="Y17867" s="36"/>
      <c r="AA17867" s="5"/>
      <c r="AC17867" s="36"/>
      <c r="AD17867" s="36"/>
      <c r="AE17867"/>
      <c r="AF17867"/>
      <c r="AH17867" s="36"/>
      <c r="AJ17867"/>
    </row>
    <row r="17868" spans="14:36">
      <c r="N17868" s="36"/>
      <c r="R17868" s="5"/>
      <c r="W17868"/>
      <c r="Y17868" s="36"/>
      <c r="AA17868" s="5"/>
      <c r="AC17868" s="36"/>
      <c r="AD17868" s="36"/>
      <c r="AE17868"/>
      <c r="AF17868"/>
      <c r="AH17868" s="36"/>
      <c r="AJ17868"/>
    </row>
    <row r="17869" spans="14:36">
      <c r="N17869" s="36"/>
      <c r="R17869" s="5"/>
      <c r="W17869"/>
      <c r="Y17869" s="36"/>
      <c r="AA17869" s="5"/>
      <c r="AC17869" s="36"/>
      <c r="AD17869" s="36"/>
      <c r="AE17869"/>
      <c r="AF17869"/>
      <c r="AH17869" s="36"/>
      <c r="AJ17869"/>
    </row>
    <row r="17870" spans="14:36">
      <c r="N17870" s="36"/>
      <c r="R17870" s="5"/>
      <c r="W17870"/>
      <c r="Y17870" s="36"/>
      <c r="AA17870" s="5"/>
      <c r="AC17870" s="36"/>
      <c r="AD17870" s="36"/>
      <c r="AE17870"/>
      <c r="AF17870"/>
      <c r="AH17870" s="36"/>
      <c r="AJ17870"/>
    </row>
    <row r="17871" spans="14:36">
      <c r="N17871" s="36"/>
      <c r="R17871" s="5"/>
      <c r="W17871"/>
      <c r="Y17871" s="36"/>
      <c r="AA17871" s="5"/>
      <c r="AC17871" s="36"/>
      <c r="AD17871" s="36"/>
      <c r="AE17871"/>
      <c r="AF17871"/>
      <c r="AH17871" s="36"/>
      <c r="AJ17871"/>
    </row>
    <row r="17872" spans="14:36">
      <c r="N17872" s="36"/>
      <c r="R17872" s="5"/>
      <c r="W17872"/>
      <c r="Y17872" s="36"/>
      <c r="AA17872" s="5"/>
      <c r="AC17872" s="36"/>
      <c r="AD17872" s="36"/>
      <c r="AE17872"/>
      <c r="AF17872"/>
      <c r="AH17872" s="36"/>
      <c r="AJ17872"/>
    </row>
    <row r="17873" spans="14:36">
      <c r="N17873" s="36"/>
      <c r="R17873" s="5"/>
      <c r="W17873"/>
      <c r="Y17873" s="36"/>
      <c r="AA17873" s="5"/>
      <c r="AC17873" s="36"/>
      <c r="AD17873" s="36"/>
      <c r="AE17873"/>
      <c r="AF17873"/>
      <c r="AH17873" s="36"/>
      <c r="AJ17873"/>
    </row>
    <row r="17874" spans="14:36">
      <c r="N17874" s="36"/>
      <c r="R17874" s="5"/>
      <c r="W17874"/>
      <c r="Y17874" s="36"/>
      <c r="AA17874" s="5"/>
      <c r="AC17874" s="36"/>
      <c r="AD17874" s="36"/>
      <c r="AE17874"/>
      <c r="AF17874"/>
      <c r="AH17874" s="36"/>
      <c r="AJ17874"/>
    </row>
    <row r="17875" spans="14:36">
      <c r="N17875" s="36"/>
      <c r="R17875" s="5"/>
      <c r="W17875"/>
      <c r="Y17875" s="36"/>
      <c r="AA17875" s="5"/>
      <c r="AC17875" s="36"/>
      <c r="AD17875" s="36"/>
      <c r="AE17875"/>
      <c r="AF17875"/>
      <c r="AH17875" s="36"/>
      <c r="AJ17875"/>
    </row>
    <row r="17876" spans="14:36">
      <c r="N17876" s="36"/>
      <c r="R17876" s="5"/>
      <c r="W17876"/>
      <c r="Y17876" s="36"/>
      <c r="AA17876" s="5"/>
      <c r="AC17876" s="36"/>
      <c r="AD17876" s="36"/>
      <c r="AE17876"/>
      <c r="AF17876"/>
      <c r="AH17876" s="36"/>
      <c r="AJ17876"/>
    </row>
    <row r="17877" spans="14:36">
      <c r="N17877" s="36"/>
      <c r="R17877" s="5"/>
      <c r="W17877"/>
      <c r="Y17877" s="36"/>
      <c r="AA17877" s="5"/>
      <c r="AC17877" s="36"/>
      <c r="AD17877" s="36"/>
      <c r="AE17877"/>
      <c r="AF17877"/>
      <c r="AH17877" s="36"/>
      <c r="AJ17877"/>
    </row>
    <row r="17878" spans="14:36">
      <c r="N17878" s="36"/>
      <c r="R17878" s="5"/>
      <c r="W17878"/>
      <c r="Y17878" s="36"/>
      <c r="AA17878" s="5"/>
      <c r="AC17878" s="36"/>
      <c r="AD17878" s="36"/>
      <c r="AE17878"/>
      <c r="AF17878"/>
      <c r="AH17878" s="36"/>
      <c r="AJ17878"/>
    </row>
    <row r="17879" spans="14:36">
      <c r="N17879" s="36"/>
      <c r="R17879" s="5"/>
      <c r="W17879"/>
      <c r="Y17879" s="36"/>
      <c r="AA17879" s="5"/>
      <c r="AC17879" s="36"/>
      <c r="AD17879" s="36"/>
      <c r="AE17879"/>
      <c r="AF17879"/>
      <c r="AH17879" s="36"/>
      <c r="AJ17879"/>
    </row>
    <row r="17880" spans="14:36">
      <c r="N17880" s="36"/>
      <c r="R17880" s="5"/>
      <c r="W17880"/>
      <c r="Y17880" s="36"/>
      <c r="AA17880" s="5"/>
      <c r="AC17880" s="36"/>
      <c r="AD17880" s="36"/>
      <c r="AE17880"/>
      <c r="AF17880"/>
      <c r="AH17880" s="36"/>
      <c r="AJ17880"/>
    </row>
    <row r="17881" spans="14:36">
      <c r="N17881" s="36"/>
      <c r="R17881" s="5"/>
      <c r="W17881"/>
      <c r="Y17881" s="36"/>
      <c r="AA17881" s="5"/>
      <c r="AC17881" s="36"/>
      <c r="AD17881" s="36"/>
      <c r="AE17881"/>
      <c r="AF17881"/>
      <c r="AH17881" s="36"/>
      <c r="AJ17881"/>
    </row>
    <row r="17882" spans="14:36">
      <c r="N17882" s="36"/>
      <c r="R17882" s="5"/>
      <c r="W17882"/>
      <c r="Y17882" s="36"/>
      <c r="AA17882" s="5"/>
      <c r="AC17882" s="36"/>
      <c r="AD17882" s="36"/>
      <c r="AE17882"/>
      <c r="AF17882"/>
      <c r="AH17882" s="36"/>
      <c r="AJ17882"/>
    </row>
    <row r="17883" spans="14:36">
      <c r="N17883" s="36"/>
      <c r="R17883" s="5"/>
      <c r="W17883"/>
      <c r="Y17883" s="36"/>
      <c r="AA17883" s="5"/>
      <c r="AC17883" s="36"/>
      <c r="AD17883" s="36"/>
      <c r="AE17883"/>
      <c r="AF17883"/>
      <c r="AH17883" s="36"/>
      <c r="AJ17883"/>
    </row>
    <row r="17884" spans="14:36">
      <c r="N17884" s="36"/>
      <c r="R17884" s="5"/>
      <c r="W17884"/>
      <c r="Y17884" s="36"/>
      <c r="AA17884" s="5"/>
      <c r="AC17884" s="36"/>
      <c r="AD17884" s="36"/>
      <c r="AE17884"/>
      <c r="AF17884"/>
      <c r="AH17884" s="36"/>
      <c r="AJ17884"/>
    </row>
    <row r="17885" spans="14:36">
      <c r="N17885" s="36"/>
      <c r="R17885" s="5"/>
      <c r="W17885"/>
      <c r="Y17885" s="36"/>
      <c r="AA17885" s="5"/>
      <c r="AC17885" s="36"/>
      <c r="AD17885" s="36"/>
      <c r="AE17885"/>
      <c r="AF17885"/>
      <c r="AH17885" s="36"/>
      <c r="AJ17885"/>
    </row>
    <row r="17886" spans="14:36">
      <c r="N17886" s="36"/>
      <c r="R17886" s="5"/>
      <c r="W17886"/>
      <c r="Y17886" s="36"/>
      <c r="AA17886" s="5"/>
      <c r="AC17886" s="36"/>
      <c r="AD17886" s="36"/>
      <c r="AE17886"/>
      <c r="AF17886"/>
      <c r="AH17886" s="36"/>
      <c r="AJ17886"/>
    </row>
    <row r="17887" spans="14:36">
      <c r="N17887" s="36"/>
      <c r="R17887" s="5"/>
      <c r="W17887"/>
      <c r="Y17887" s="36"/>
      <c r="AA17887" s="5"/>
      <c r="AC17887" s="36"/>
      <c r="AD17887" s="36"/>
      <c r="AE17887"/>
      <c r="AF17887"/>
      <c r="AH17887" s="36"/>
      <c r="AJ17887"/>
    </row>
    <row r="17888" spans="14:36">
      <c r="N17888" s="36"/>
      <c r="R17888" s="5"/>
      <c r="W17888"/>
      <c r="Y17888" s="36"/>
      <c r="AA17888" s="5"/>
      <c r="AC17888" s="36"/>
      <c r="AD17888" s="36"/>
      <c r="AE17888"/>
      <c r="AF17888"/>
      <c r="AH17888" s="36"/>
      <c r="AJ17888"/>
    </row>
    <row r="17889" spans="14:36">
      <c r="N17889" s="36"/>
      <c r="R17889" s="5"/>
      <c r="W17889"/>
      <c r="Y17889" s="36"/>
      <c r="AA17889" s="5"/>
      <c r="AC17889" s="36"/>
      <c r="AD17889" s="36"/>
      <c r="AE17889"/>
      <c r="AF17889"/>
      <c r="AH17889" s="36"/>
      <c r="AJ17889"/>
    </row>
    <row r="17890" spans="14:36">
      <c r="N17890" s="36"/>
      <c r="R17890" s="5"/>
      <c r="W17890"/>
      <c r="Y17890" s="36"/>
      <c r="AA17890" s="5"/>
      <c r="AC17890" s="36"/>
      <c r="AD17890" s="36"/>
      <c r="AE17890"/>
      <c r="AF17890"/>
      <c r="AH17890" s="36"/>
      <c r="AJ17890"/>
    </row>
    <row r="17891" spans="14:36">
      <c r="N17891" s="36"/>
      <c r="R17891" s="5"/>
      <c r="W17891"/>
      <c r="Y17891" s="36"/>
      <c r="AA17891" s="5"/>
      <c r="AC17891" s="36"/>
      <c r="AD17891" s="36"/>
      <c r="AE17891"/>
      <c r="AF17891"/>
      <c r="AH17891" s="36"/>
      <c r="AJ17891"/>
    </row>
    <row r="17892" spans="14:36">
      <c r="N17892" s="36"/>
      <c r="R17892" s="5"/>
      <c r="W17892"/>
      <c r="Y17892" s="36"/>
      <c r="AA17892" s="5"/>
      <c r="AC17892" s="36"/>
      <c r="AD17892" s="36"/>
      <c r="AE17892"/>
      <c r="AF17892"/>
      <c r="AH17892" s="36"/>
      <c r="AJ17892"/>
    </row>
    <row r="17893" spans="14:36">
      <c r="N17893" s="36"/>
      <c r="R17893" s="5"/>
      <c r="W17893"/>
      <c r="Y17893" s="36"/>
      <c r="AA17893" s="5"/>
      <c r="AC17893" s="36"/>
      <c r="AD17893" s="36"/>
      <c r="AE17893"/>
      <c r="AF17893"/>
      <c r="AH17893" s="36"/>
      <c r="AJ17893"/>
    </row>
    <row r="17894" spans="14:36">
      <c r="N17894" s="36"/>
      <c r="R17894" s="5"/>
      <c r="W17894"/>
      <c r="Y17894" s="36"/>
      <c r="AA17894" s="5"/>
      <c r="AC17894" s="36"/>
      <c r="AD17894" s="36"/>
      <c r="AE17894"/>
      <c r="AF17894"/>
      <c r="AH17894" s="36"/>
      <c r="AJ17894"/>
    </row>
    <row r="17895" spans="14:36">
      <c r="N17895" s="36"/>
      <c r="R17895" s="5"/>
      <c r="W17895"/>
      <c r="Y17895" s="36"/>
      <c r="AA17895" s="5"/>
      <c r="AC17895" s="36"/>
      <c r="AD17895" s="36"/>
      <c r="AE17895"/>
      <c r="AF17895"/>
      <c r="AH17895" s="36"/>
      <c r="AJ17895"/>
    </row>
    <row r="17896" spans="14:36">
      <c r="N17896" s="36"/>
      <c r="R17896" s="5"/>
      <c r="W17896"/>
      <c r="Y17896" s="36"/>
      <c r="AA17896" s="5"/>
      <c r="AC17896" s="36"/>
      <c r="AD17896" s="36"/>
      <c r="AE17896"/>
      <c r="AF17896"/>
      <c r="AH17896" s="36"/>
      <c r="AJ17896"/>
    </row>
    <row r="17897" spans="14:36">
      <c r="N17897" s="36"/>
      <c r="R17897" s="5"/>
      <c r="W17897"/>
      <c r="Y17897" s="36"/>
      <c r="AA17897" s="5"/>
      <c r="AC17897" s="36"/>
      <c r="AD17897" s="36"/>
      <c r="AE17897"/>
      <c r="AF17897"/>
      <c r="AH17897" s="36"/>
      <c r="AJ17897"/>
    </row>
    <row r="17898" spans="14:36">
      <c r="N17898" s="36"/>
      <c r="R17898" s="5"/>
      <c r="W17898"/>
      <c r="Y17898" s="36"/>
      <c r="AA17898" s="5"/>
      <c r="AC17898" s="36"/>
      <c r="AD17898" s="36"/>
      <c r="AE17898"/>
      <c r="AF17898"/>
      <c r="AH17898" s="36"/>
      <c r="AJ17898"/>
    </row>
    <row r="17899" spans="14:36">
      <c r="N17899" s="36"/>
      <c r="R17899" s="5"/>
      <c r="W17899"/>
      <c r="Y17899" s="36"/>
      <c r="AA17899" s="5"/>
      <c r="AC17899" s="36"/>
      <c r="AD17899" s="36"/>
      <c r="AE17899"/>
      <c r="AF17899"/>
      <c r="AH17899" s="36"/>
      <c r="AJ17899"/>
    </row>
    <row r="17900" spans="14:36">
      <c r="N17900" s="36"/>
      <c r="R17900" s="5"/>
      <c r="W17900"/>
      <c r="Y17900" s="36"/>
      <c r="AA17900" s="5"/>
      <c r="AC17900" s="36"/>
      <c r="AD17900" s="36"/>
      <c r="AE17900"/>
      <c r="AF17900"/>
      <c r="AH17900" s="36"/>
      <c r="AJ17900"/>
    </row>
    <row r="17901" spans="14:36">
      <c r="N17901" s="36"/>
      <c r="R17901" s="5"/>
      <c r="W17901"/>
      <c r="Y17901" s="36"/>
      <c r="AA17901" s="5"/>
      <c r="AC17901" s="36"/>
      <c r="AD17901" s="36"/>
      <c r="AE17901"/>
      <c r="AF17901"/>
      <c r="AH17901" s="36"/>
      <c r="AJ17901"/>
    </row>
    <row r="17902" spans="14:36">
      <c r="N17902" s="36"/>
      <c r="R17902" s="5"/>
      <c r="W17902"/>
      <c r="Y17902" s="36"/>
      <c r="AA17902" s="5"/>
      <c r="AC17902" s="36"/>
      <c r="AD17902" s="36"/>
      <c r="AE17902"/>
      <c r="AF17902"/>
      <c r="AH17902" s="36"/>
      <c r="AJ17902"/>
    </row>
    <row r="17903" spans="14:36">
      <c r="N17903" s="36"/>
      <c r="R17903" s="5"/>
      <c r="W17903"/>
      <c r="Y17903" s="36"/>
      <c r="AA17903" s="5"/>
      <c r="AC17903" s="36"/>
      <c r="AD17903" s="36"/>
      <c r="AE17903"/>
      <c r="AF17903"/>
      <c r="AH17903" s="36"/>
      <c r="AJ17903"/>
    </row>
    <row r="17904" spans="14:36">
      <c r="N17904" s="36"/>
      <c r="R17904" s="5"/>
      <c r="W17904"/>
      <c r="Y17904" s="36"/>
      <c r="AA17904" s="5"/>
      <c r="AC17904" s="36"/>
      <c r="AD17904" s="36"/>
      <c r="AE17904"/>
      <c r="AF17904"/>
      <c r="AH17904" s="36"/>
      <c r="AJ17904"/>
    </row>
    <row r="17905" spans="14:36">
      <c r="N17905" s="36"/>
      <c r="R17905" s="5"/>
      <c r="W17905"/>
      <c r="Y17905" s="36"/>
      <c r="AA17905" s="5"/>
      <c r="AC17905" s="36"/>
      <c r="AD17905" s="36"/>
      <c r="AE17905"/>
      <c r="AF17905"/>
      <c r="AH17905" s="36"/>
      <c r="AJ17905"/>
    </row>
    <row r="17906" spans="14:36">
      <c r="N17906" s="36"/>
      <c r="R17906" s="5"/>
      <c r="W17906"/>
      <c r="Y17906" s="36"/>
      <c r="AA17906" s="5"/>
      <c r="AC17906" s="36"/>
      <c r="AD17906" s="36"/>
      <c r="AE17906"/>
      <c r="AF17906"/>
      <c r="AH17906" s="36"/>
      <c r="AJ17906"/>
    </row>
    <row r="17907" spans="14:36">
      <c r="N17907" s="36"/>
      <c r="R17907" s="5"/>
      <c r="W17907"/>
      <c r="Y17907" s="36"/>
      <c r="AA17907" s="5"/>
      <c r="AC17907" s="36"/>
      <c r="AD17907" s="36"/>
      <c r="AE17907"/>
      <c r="AF17907"/>
      <c r="AH17907" s="36"/>
      <c r="AJ17907"/>
    </row>
    <row r="17908" spans="14:36">
      <c r="N17908" s="36"/>
      <c r="R17908" s="5"/>
      <c r="W17908"/>
      <c r="Y17908" s="36"/>
      <c r="AA17908" s="5"/>
      <c r="AC17908" s="36"/>
      <c r="AD17908" s="36"/>
      <c r="AE17908"/>
      <c r="AF17908"/>
      <c r="AH17908" s="36"/>
      <c r="AJ17908"/>
    </row>
    <row r="17909" spans="14:36">
      <c r="N17909" s="36"/>
      <c r="R17909" s="5"/>
      <c r="W17909"/>
      <c r="Y17909" s="36"/>
      <c r="AA17909" s="5"/>
      <c r="AC17909" s="36"/>
      <c r="AD17909" s="36"/>
      <c r="AE17909"/>
      <c r="AF17909"/>
      <c r="AH17909" s="36"/>
      <c r="AJ17909"/>
    </row>
    <row r="17910" spans="14:36">
      <c r="N17910" s="36"/>
      <c r="R17910" s="5"/>
      <c r="W17910"/>
      <c r="Y17910" s="36"/>
      <c r="AA17910" s="5"/>
      <c r="AC17910" s="36"/>
      <c r="AD17910" s="36"/>
      <c r="AE17910"/>
      <c r="AF17910"/>
      <c r="AH17910" s="36"/>
      <c r="AJ17910"/>
    </row>
    <row r="17911" spans="14:36">
      <c r="N17911" s="36"/>
      <c r="R17911" s="5"/>
      <c r="W17911"/>
      <c r="Y17911" s="36"/>
      <c r="AA17911" s="5"/>
      <c r="AC17911" s="36"/>
      <c r="AD17911" s="36"/>
      <c r="AE17911"/>
      <c r="AF17911"/>
      <c r="AH17911" s="36"/>
      <c r="AJ17911"/>
    </row>
    <row r="17912" spans="14:36">
      <c r="N17912" s="36"/>
      <c r="R17912" s="5"/>
      <c r="W17912"/>
      <c r="Y17912" s="36"/>
      <c r="AA17912" s="5"/>
      <c r="AC17912" s="36"/>
      <c r="AD17912" s="36"/>
      <c r="AE17912"/>
      <c r="AF17912"/>
      <c r="AH17912" s="36"/>
      <c r="AJ17912"/>
    </row>
    <row r="17913" spans="14:36">
      <c r="N17913" s="36"/>
      <c r="R17913" s="5"/>
      <c r="W17913"/>
      <c r="Y17913" s="36"/>
      <c r="AA17913" s="5"/>
      <c r="AC17913" s="36"/>
      <c r="AD17913" s="36"/>
      <c r="AE17913"/>
      <c r="AF17913"/>
      <c r="AH17913" s="36"/>
      <c r="AJ17913"/>
    </row>
    <row r="17914" spans="14:36">
      <c r="N17914" s="36"/>
      <c r="R17914" s="5"/>
      <c r="W17914"/>
      <c r="Y17914" s="36"/>
      <c r="AA17914" s="5"/>
      <c r="AC17914" s="36"/>
      <c r="AD17914" s="36"/>
      <c r="AE17914"/>
      <c r="AF17914"/>
      <c r="AH17914" s="36"/>
      <c r="AJ17914"/>
    </row>
    <row r="17915" spans="14:36">
      <c r="N17915" s="36"/>
      <c r="R17915" s="5"/>
      <c r="W17915"/>
      <c r="Y17915" s="36"/>
      <c r="AA17915" s="5"/>
      <c r="AC17915" s="36"/>
      <c r="AD17915" s="36"/>
      <c r="AE17915"/>
      <c r="AF17915"/>
      <c r="AH17915" s="36"/>
      <c r="AJ17915"/>
    </row>
    <row r="17916" spans="14:36">
      <c r="N17916" s="36"/>
      <c r="R17916" s="5"/>
      <c r="W17916"/>
      <c r="Y17916" s="36"/>
      <c r="AA17916" s="5"/>
      <c r="AC17916" s="36"/>
      <c r="AD17916" s="36"/>
      <c r="AE17916"/>
      <c r="AF17916"/>
      <c r="AH17916" s="36"/>
      <c r="AJ17916"/>
    </row>
    <row r="17917" spans="14:36">
      <c r="N17917" s="36"/>
      <c r="R17917" s="5"/>
      <c r="W17917"/>
      <c r="Y17917" s="36"/>
      <c r="AA17917" s="5"/>
      <c r="AC17917" s="36"/>
      <c r="AD17917" s="36"/>
      <c r="AE17917"/>
      <c r="AF17917"/>
      <c r="AH17917" s="36"/>
      <c r="AJ17917"/>
    </row>
    <row r="17918" spans="14:36">
      <c r="N17918" s="36"/>
      <c r="R17918" s="5"/>
      <c r="W17918"/>
      <c r="Y17918" s="36"/>
      <c r="AA17918" s="5"/>
      <c r="AC17918" s="36"/>
      <c r="AD17918" s="36"/>
      <c r="AE17918"/>
      <c r="AF17918"/>
      <c r="AH17918" s="36"/>
      <c r="AJ17918"/>
    </row>
    <row r="17919" spans="14:36">
      <c r="N17919" s="36"/>
      <c r="R17919" s="5"/>
      <c r="W17919"/>
      <c r="Y17919" s="36"/>
      <c r="AA17919" s="5"/>
      <c r="AC17919" s="36"/>
      <c r="AD17919" s="36"/>
      <c r="AE17919"/>
      <c r="AF17919"/>
      <c r="AH17919" s="36"/>
      <c r="AJ17919"/>
    </row>
    <row r="17920" spans="14:36">
      <c r="N17920" s="36"/>
      <c r="R17920" s="5"/>
      <c r="W17920"/>
      <c r="Y17920" s="36"/>
      <c r="AA17920" s="5"/>
      <c r="AC17920" s="36"/>
      <c r="AD17920" s="36"/>
      <c r="AE17920"/>
      <c r="AF17920"/>
      <c r="AH17920" s="36"/>
      <c r="AJ17920"/>
    </row>
    <row r="17921" spans="14:36">
      <c r="N17921" s="36"/>
      <c r="R17921" s="5"/>
      <c r="W17921"/>
      <c r="Y17921" s="36"/>
      <c r="AA17921" s="5"/>
      <c r="AC17921" s="36"/>
      <c r="AD17921" s="36"/>
      <c r="AE17921"/>
      <c r="AF17921"/>
      <c r="AH17921" s="36"/>
      <c r="AJ17921"/>
    </row>
    <row r="17922" spans="14:36">
      <c r="N17922" s="36"/>
      <c r="R17922" s="5"/>
      <c r="W17922"/>
      <c r="Y17922" s="36"/>
      <c r="AA17922" s="5"/>
      <c r="AC17922" s="36"/>
      <c r="AD17922" s="36"/>
      <c r="AE17922"/>
      <c r="AF17922"/>
      <c r="AH17922" s="36"/>
      <c r="AJ17922"/>
    </row>
    <row r="17923" spans="14:36">
      <c r="N17923" s="36"/>
      <c r="R17923" s="5"/>
      <c r="W17923"/>
      <c r="Y17923" s="36"/>
      <c r="AA17923" s="5"/>
      <c r="AC17923" s="36"/>
      <c r="AD17923" s="36"/>
      <c r="AE17923"/>
      <c r="AF17923"/>
      <c r="AH17923" s="36"/>
      <c r="AJ17923"/>
    </row>
    <row r="17924" spans="14:36">
      <c r="N17924" s="36"/>
      <c r="R17924" s="5"/>
      <c r="W17924"/>
      <c r="Y17924" s="36"/>
      <c r="AA17924" s="5"/>
      <c r="AC17924" s="36"/>
      <c r="AD17924" s="36"/>
      <c r="AE17924"/>
      <c r="AF17924"/>
      <c r="AH17924" s="36"/>
      <c r="AJ17924"/>
    </row>
    <row r="17925" spans="14:36">
      <c r="N17925" s="36"/>
      <c r="R17925" s="5"/>
      <c r="W17925"/>
      <c r="Y17925" s="36"/>
      <c r="AA17925" s="5"/>
      <c r="AC17925" s="36"/>
      <c r="AD17925" s="36"/>
      <c r="AE17925"/>
      <c r="AF17925"/>
      <c r="AH17925" s="36"/>
      <c r="AJ17925"/>
    </row>
    <row r="17926" spans="14:36">
      <c r="N17926" s="36"/>
      <c r="R17926" s="5"/>
      <c r="W17926"/>
      <c r="Y17926" s="36"/>
      <c r="AA17926" s="5"/>
      <c r="AC17926" s="36"/>
      <c r="AD17926" s="36"/>
      <c r="AE17926"/>
      <c r="AF17926"/>
      <c r="AH17926" s="36"/>
      <c r="AJ17926"/>
    </row>
    <row r="17927" spans="14:36">
      <c r="N17927" s="36"/>
      <c r="R17927" s="5"/>
      <c r="W17927"/>
      <c r="Y17927" s="36"/>
      <c r="AA17927" s="5"/>
      <c r="AC17927" s="36"/>
      <c r="AD17927" s="36"/>
      <c r="AE17927"/>
      <c r="AF17927"/>
      <c r="AH17927" s="36"/>
      <c r="AJ17927"/>
    </row>
    <row r="17928" spans="14:36">
      <c r="N17928" s="36"/>
      <c r="R17928" s="5"/>
      <c r="W17928"/>
      <c r="Y17928" s="36"/>
      <c r="AA17928" s="5"/>
      <c r="AC17928" s="36"/>
      <c r="AD17928" s="36"/>
      <c r="AE17928"/>
      <c r="AF17928"/>
      <c r="AH17928" s="36"/>
      <c r="AJ17928"/>
    </row>
    <row r="17929" spans="14:36">
      <c r="N17929" s="36"/>
      <c r="R17929" s="5"/>
      <c r="W17929"/>
      <c r="Y17929" s="36"/>
      <c r="AA17929" s="5"/>
      <c r="AC17929" s="36"/>
      <c r="AD17929" s="36"/>
      <c r="AE17929"/>
      <c r="AF17929"/>
      <c r="AH17929" s="36"/>
      <c r="AJ17929"/>
    </row>
    <row r="17930" spans="14:36">
      <c r="N17930" s="36"/>
      <c r="R17930" s="5"/>
      <c r="W17930"/>
      <c r="Y17930" s="36"/>
      <c r="AA17930" s="5"/>
      <c r="AC17930" s="36"/>
      <c r="AD17930" s="36"/>
      <c r="AE17930"/>
      <c r="AF17930"/>
      <c r="AH17930" s="36"/>
      <c r="AJ17930"/>
    </row>
    <row r="17931" spans="14:36">
      <c r="N17931" s="36"/>
      <c r="R17931" s="5"/>
      <c r="W17931"/>
      <c r="Y17931" s="36"/>
      <c r="AA17931" s="5"/>
      <c r="AC17931" s="36"/>
      <c r="AD17931" s="36"/>
      <c r="AE17931"/>
      <c r="AF17931"/>
      <c r="AH17931" s="36"/>
      <c r="AJ17931"/>
    </row>
    <row r="17932" spans="14:36">
      <c r="N17932" s="36"/>
      <c r="R17932" s="5"/>
      <c r="W17932"/>
      <c r="Y17932" s="36"/>
      <c r="AA17932" s="5"/>
      <c r="AC17932" s="36"/>
      <c r="AD17932" s="36"/>
      <c r="AE17932"/>
      <c r="AF17932"/>
      <c r="AH17932" s="36"/>
      <c r="AJ17932"/>
    </row>
    <row r="17933" spans="14:36">
      <c r="N17933" s="36"/>
      <c r="R17933" s="5"/>
      <c r="W17933"/>
      <c r="Y17933" s="36"/>
      <c r="AA17933" s="5"/>
      <c r="AC17933" s="36"/>
      <c r="AD17933" s="36"/>
      <c r="AE17933"/>
      <c r="AF17933"/>
      <c r="AH17933" s="36"/>
      <c r="AJ17933"/>
    </row>
    <row r="17934" spans="14:36">
      <c r="N17934" s="36"/>
      <c r="R17934" s="5"/>
      <c r="W17934"/>
      <c r="Y17934" s="36"/>
      <c r="AA17934" s="5"/>
      <c r="AC17934" s="36"/>
      <c r="AD17934" s="36"/>
      <c r="AE17934"/>
      <c r="AF17934"/>
      <c r="AH17934" s="36"/>
      <c r="AJ17934"/>
    </row>
    <row r="17935" spans="14:36">
      <c r="N17935" s="36"/>
      <c r="R17935" s="5"/>
      <c r="W17935"/>
      <c r="Y17935" s="36"/>
      <c r="AA17935" s="5"/>
      <c r="AC17935" s="36"/>
      <c r="AD17935" s="36"/>
      <c r="AE17935"/>
      <c r="AF17935"/>
      <c r="AH17935" s="36"/>
      <c r="AJ17935"/>
    </row>
    <row r="17936" spans="14:36">
      <c r="N17936" s="36"/>
      <c r="R17936" s="5"/>
      <c r="W17936"/>
      <c r="Y17936" s="36"/>
      <c r="AA17936" s="5"/>
      <c r="AC17936" s="36"/>
      <c r="AD17936" s="36"/>
      <c r="AE17936"/>
      <c r="AF17936"/>
      <c r="AH17936" s="36"/>
      <c r="AJ17936"/>
    </row>
    <row r="17937" spans="14:36">
      <c r="N17937" s="36"/>
      <c r="R17937" s="5"/>
      <c r="W17937"/>
      <c r="Y17937" s="36"/>
      <c r="AA17937" s="5"/>
      <c r="AC17937" s="36"/>
      <c r="AD17937" s="36"/>
      <c r="AE17937"/>
      <c r="AF17937"/>
      <c r="AH17937" s="36"/>
      <c r="AJ17937"/>
    </row>
    <row r="17938" spans="14:36">
      <c r="N17938" s="36"/>
      <c r="R17938" s="5"/>
      <c r="W17938"/>
      <c r="Y17938" s="36"/>
      <c r="AA17938" s="5"/>
      <c r="AC17938" s="36"/>
      <c r="AD17938" s="36"/>
      <c r="AE17938"/>
      <c r="AF17938"/>
      <c r="AH17938" s="36"/>
      <c r="AJ17938"/>
    </row>
    <row r="17939" spans="14:36">
      <c r="N17939" s="36"/>
      <c r="R17939" s="5"/>
      <c r="W17939"/>
      <c r="Y17939" s="36"/>
      <c r="AA17939" s="5"/>
      <c r="AC17939" s="36"/>
      <c r="AD17939" s="36"/>
      <c r="AE17939"/>
      <c r="AF17939"/>
      <c r="AH17939" s="36"/>
      <c r="AJ17939"/>
    </row>
    <row r="17940" spans="14:36">
      <c r="N17940" s="36"/>
      <c r="R17940" s="5"/>
      <c r="W17940"/>
      <c r="Y17940" s="36"/>
      <c r="AA17940" s="5"/>
      <c r="AC17940" s="36"/>
      <c r="AD17940" s="36"/>
      <c r="AE17940"/>
      <c r="AF17940"/>
      <c r="AH17940" s="36"/>
      <c r="AJ17940"/>
    </row>
    <row r="17941" spans="14:36">
      <c r="N17941" s="36"/>
      <c r="R17941" s="5"/>
      <c r="W17941"/>
      <c r="Y17941" s="36"/>
      <c r="AA17941" s="5"/>
      <c r="AC17941" s="36"/>
      <c r="AD17941" s="36"/>
      <c r="AE17941"/>
      <c r="AF17941"/>
      <c r="AH17941" s="36"/>
      <c r="AJ17941"/>
    </row>
    <row r="17942" spans="14:36">
      <c r="N17942" s="36"/>
      <c r="R17942" s="5"/>
      <c r="W17942"/>
      <c r="Y17942" s="36"/>
      <c r="AA17942" s="5"/>
      <c r="AC17942" s="36"/>
      <c r="AD17942" s="36"/>
      <c r="AE17942"/>
      <c r="AF17942"/>
      <c r="AH17942" s="36"/>
      <c r="AJ17942"/>
    </row>
    <row r="17943" spans="14:36">
      <c r="N17943" s="36"/>
      <c r="R17943" s="5"/>
      <c r="W17943"/>
      <c r="Y17943" s="36"/>
      <c r="AA17943" s="5"/>
      <c r="AC17943" s="36"/>
      <c r="AD17943" s="36"/>
      <c r="AE17943"/>
      <c r="AF17943"/>
      <c r="AH17943" s="36"/>
      <c r="AJ17943"/>
    </row>
    <row r="17944" spans="14:36">
      <c r="N17944" s="36"/>
      <c r="R17944" s="5"/>
      <c r="W17944"/>
      <c r="Y17944" s="36"/>
      <c r="AA17944" s="5"/>
      <c r="AC17944" s="36"/>
      <c r="AD17944" s="36"/>
      <c r="AE17944"/>
      <c r="AF17944"/>
      <c r="AH17944" s="36"/>
      <c r="AJ17944"/>
    </row>
    <row r="17945" spans="14:36">
      <c r="N17945" s="36"/>
      <c r="R17945" s="5"/>
      <c r="W17945"/>
      <c r="Y17945" s="36"/>
      <c r="AA17945" s="5"/>
      <c r="AC17945" s="36"/>
      <c r="AD17945" s="36"/>
      <c r="AE17945"/>
      <c r="AF17945"/>
      <c r="AH17945" s="36"/>
      <c r="AJ17945"/>
    </row>
    <row r="17946" spans="14:36">
      <c r="N17946" s="36"/>
      <c r="R17946" s="5"/>
      <c r="W17946"/>
      <c r="Y17946" s="36"/>
      <c r="AA17946" s="5"/>
      <c r="AC17946" s="36"/>
      <c r="AD17946" s="36"/>
      <c r="AE17946"/>
      <c r="AF17946"/>
      <c r="AH17946" s="36"/>
      <c r="AJ17946"/>
    </row>
    <row r="17947" spans="14:36">
      <c r="N17947" s="36"/>
      <c r="R17947" s="5"/>
      <c r="W17947"/>
      <c r="Y17947" s="36"/>
      <c r="AA17947" s="5"/>
      <c r="AC17947" s="36"/>
      <c r="AD17947" s="36"/>
      <c r="AE17947"/>
      <c r="AF17947"/>
      <c r="AH17947" s="36"/>
      <c r="AJ17947"/>
    </row>
    <row r="17948" spans="14:36">
      <c r="N17948" s="36"/>
      <c r="R17948" s="5"/>
      <c r="W17948"/>
      <c r="Y17948" s="36"/>
      <c r="AA17948" s="5"/>
      <c r="AC17948" s="36"/>
      <c r="AD17948" s="36"/>
      <c r="AE17948"/>
      <c r="AF17948"/>
      <c r="AH17948" s="36"/>
      <c r="AJ17948"/>
    </row>
    <row r="17949" spans="14:36">
      <c r="N17949" s="36"/>
      <c r="R17949" s="5"/>
      <c r="W17949"/>
      <c r="Y17949" s="36"/>
      <c r="AA17949" s="5"/>
      <c r="AC17949" s="36"/>
      <c r="AD17949" s="36"/>
      <c r="AE17949"/>
      <c r="AF17949"/>
      <c r="AH17949" s="36"/>
      <c r="AJ17949"/>
    </row>
    <row r="17950" spans="14:36">
      <c r="N17950" s="36"/>
      <c r="R17950" s="5"/>
      <c r="W17950"/>
      <c r="Y17950" s="36"/>
      <c r="AA17950" s="5"/>
      <c r="AC17950" s="36"/>
      <c r="AD17950" s="36"/>
      <c r="AE17950"/>
      <c r="AF17950"/>
      <c r="AH17950" s="36"/>
      <c r="AJ17950"/>
    </row>
    <row r="17951" spans="14:36">
      <c r="N17951" s="36"/>
      <c r="R17951" s="5"/>
      <c r="W17951"/>
      <c r="Y17951" s="36"/>
      <c r="AA17951" s="5"/>
      <c r="AC17951" s="36"/>
      <c r="AD17951" s="36"/>
      <c r="AE17951"/>
      <c r="AF17951"/>
      <c r="AH17951" s="36"/>
      <c r="AJ17951"/>
    </row>
    <row r="17952" spans="14:36">
      <c r="N17952" s="36"/>
      <c r="R17952" s="5"/>
      <c r="W17952"/>
      <c r="Y17952" s="36"/>
      <c r="AA17952" s="5"/>
      <c r="AC17952" s="36"/>
      <c r="AD17952" s="36"/>
      <c r="AE17952"/>
      <c r="AF17952"/>
      <c r="AH17952" s="36"/>
      <c r="AJ17952"/>
    </row>
    <row r="17953" spans="14:36">
      <c r="N17953" s="36"/>
      <c r="R17953" s="5"/>
      <c r="W17953"/>
      <c r="Y17953" s="36"/>
      <c r="AA17953" s="5"/>
      <c r="AC17953" s="36"/>
      <c r="AD17953" s="36"/>
      <c r="AE17953"/>
      <c r="AF17953"/>
      <c r="AH17953" s="36"/>
      <c r="AJ17953"/>
    </row>
    <row r="17954" spans="14:36">
      <c r="N17954" s="36"/>
      <c r="R17954" s="5"/>
      <c r="W17954"/>
      <c r="Y17954" s="36"/>
      <c r="AA17954" s="5"/>
      <c r="AC17954" s="36"/>
      <c r="AD17954" s="36"/>
      <c r="AE17954"/>
      <c r="AF17954"/>
      <c r="AH17954" s="36"/>
      <c r="AJ17954"/>
    </row>
    <row r="17955" spans="14:36">
      <c r="N17955" s="36"/>
      <c r="R17955" s="5"/>
      <c r="W17955"/>
      <c r="Y17955" s="36"/>
      <c r="AA17955" s="5"/>
      <c r="AC17955" s="36"/>
      <c r="AD17955" s="36"/>
      <c r="AE17955"/>
      <c r="AF17955"/>
      <c r="AH17955" s="36"/>
      <c r="AJ17955"/>
    </row>
    <row r="17956" spans="14:36">
      <c r="N17956" s="36"/>
      <c r="R17956" s="5"/>
      <c r="W17956"/>
      <c r="Y17956" s="36"/>
      <c r="AA17956" s="5"/>
      <c r="AC17956" s="36"/>
      <c r="AD17956" s="36"/>
      <c r="AE17956"/>
      <c r="AF17956"/>
      <c r="AH17956" s="36"/>
      <c r="AJ17956"/>
    </row>
    <row r="17957" spans="14:36">
      <c r="N17957" s="36"/>
      <c r="R17957" s="5"/>
      <c r="W17957"/>
      <c r="Y17957" s="36"/>
      <c r="AA17957" s="5"/>
      <c r="AC17957" s="36"/>
      <c r="AD17957" s="36"/>
      <c r="AE17957"/>
      <c r="AF17957"/>
      <c r="AH17957" s="36"/>
      <c r="AJ17957"/>
    </row>
    <row r="17958" spans="14:36">
      <c r="N17958" s="36"/>
      <c r="R17958" s="5"/>
      <c r="W17958"/>
      <c r="Y17958" s="36"/>
      <c r="AA17958" s="5"/>
      <c r="AC17958" s="36"/>
      <c r="AD17958" s="36"/>
      <c r="AE17958"/>
      <c r="AF17958"/>
      <c r="AH17958" s="36"/>
      <c r="AJ17958"/>
    </row>
    <row r="17959" spans="14:36">
      <c r="N17959" s="36"/>
      <c r="R17959" s="5"/>
      <c r="W17959"/>
      <c r="Y17959" s="36"/>
      <c r="AA17959" s="5"/>
      <c r="AC17959" s="36"/>
      <c r="AD17959" s="36"/>
      <c r="AE17959"/>
      <c r="AF17959"/>
      <c r="AH17959" s="36"/>
      <c r="AJ17959"/>
    </row>
    <row r="17960" spans="14:36">
      <c r="N17960" s="36"/>
      <c r="R17960" s="5"/>
      <c r="W17960"/>
      <c r="Y17960" s="36"/>
      <c r="AA17960" s="5"/>
      <c r="AC17960" s="36"/>
      <c r="AD17960" s="36"/>
      <c r="AE17960"/>
      <c r="AF17960"/>
      <c r="AH17960" s="36"/>
      <c r="AJ17960"/>
    </row>
    <row r="17961" spans="14:36">
      <c r="N17961" s="36"/>
      <c r="R17961" s="5"/>
      <c r="W17961"/>
      <c r="Y17961" s="36"/>
      <c r="AA17961" s="5"/>
      <c r="AC17961" s="36"/>
      <c r="AD17961" s="36"/>
      <c r="AE17961"/>
      <c r="AF17961"/>
      <c r="AH17961" s="36"/>
      <c r="AJ17961"/>
    </row>
    <row r="17962" spans="14:36">
      <c r="N17962" s="36"/>
      <c r="R17962" s="5"/>
      <c r="W17962"/>
      <c r="Y17962" s="36"/>
      <c r="AA17962" s="5"/>
      <c r="AC17962" s="36"/>
      <c r="AD17962" s="36"/>
      <c r="AE17962"/>
      <c r="AF17962"/>
      <c r="AH17962" s="36"/>
      <c r="AJ17962"/>
    </row>
    <row r="17963" spans="14:36">
      <c r="N17963" s="36"/>
      <c r="R17963" s="5"/>
      <c r="W17963"/>
      <c r="Y17963" s="36"/>
      <c r="AA17963" s="5"/>
      <c r="AC17963" s="36"/>
      <c r="AD17963" s="36"/>
      <c r="AE17963"/>
      <c r="AF17963"/>
      <c r="AH17963" s="36"/>
      <c r="AJ17963"/>
    </row>
    <row r="17964" spans="14:36">
      <c r="N17964" s="36"/>
      <c r="R17964" s="5"/>
      <c r="W17964"/>
      <c r="Y17964" s="36"/>
      <c r="AA17964" s="5"/>
      <c r="AC17964" s="36"/>
      <c r="AD17964" s="36"/>
      <c r="AE17964"/>
      <c r="AF17964"/>
      <c r="AH17964" s="36"/>
      <c r="AJ17964"/>
    </row>
    <row r="17965" spans="14:36">
      <c r="N17965" s="36"/>
      <c r="R17965" s="5"/>
      <c r="W17965"/>
      <c r="Y17965" s="36"/>
      <c r="AA17965" s="5"/>
      <c r="AC17965" s="36"/>
      <c r="AD17965" s="36"/>
      <c r="AE17965"/>
      <c r="AF17965"/>
      <c r="AH17965" s="36"/>
      <c r="AJ17965"/>
    </row>
    <row r="17966" spans="14:36">
      <c r="N17966" s="36"/>
      <c r="R17966" s="5"/>
      <c r="W17966"/>
      <c r="Y17966" s="36"/>
      <c r="AA17966" s="5"/>
      <c r="AC17966" s="36"/>
      <c r="AD17966" s="36"/>
      <c r="AE17966"/>
      <c r="AF17966"/>
      <c r="AH17966" s="36"/>
      <c r="AJ17966"/>
    </row>
    <row r="17967" spans="14:36">
      <c r="N17967" s="36"/>
      <c r="R17967" s="5"/>
      <c r="W17967"/>
      <c r="Y17967" s="36"/>
      <c r="AA17967" s="5"/>
      <c r="AC17967" s="36"/>
      <c r="AD17967" s="36"/>
      <c r="AE17967"/>
      <c r="AF17967"/>
      <c r="AH17967" s="36"/>
      <c r="AJ17967"/>
    </row>
    <row r="17968" spans="14:36">
      <c r="N17968" s="36"/>
      <c r="R17968" s="5"/>
      <c r="W17968"/>
      <c r="Y17968" s="36"/>
      <c r="AA17968" s="5"/>
      <c r="AC17968" s="36"/>
      <c r="AD17968" s="36"/>
      <c r="AE17968"/>
      <c r="AF17968"/>
      <c r="AH17968" s="36"/>
      <c r="AJ17968"/>
    </row>
    <row r="17969" spans="14:36">
      <c r="N17969" s="36"/>
      <c r="R17969" s="5"/>
      <c r="W17969"/>
      <c r="Y17969" s="36"/>
      <c r="AA17969" s="5"/>
      <c r="AC17969" s="36"/>
      <c r="AD17969" s="36"/>
      <c r="AE17969"/>
      <c r="AF17969"/>
      <c r="AH17969" s="36"/>
      <c r="AJ17969"/>
    </row>
    <row r="17970" spans="14:36">
      <c r="N17970" s="36"/>
      <c r="R17970" s="5"/>
      <c r="W17970"/>
      <c r="Y17970" s="36"/>
      <c r="AA17970" s="5"/>
      <c r="AC17970" s="36"/>
      <c r="AD17970" s="36"/>
      <c r="AE17970"/>
      <c r="AF17970"/>
      <c r="AH17970" s="36"/>
      <c r="AJ17970"/>
    </row>
    <row r="17971" spans="14:36">
      <c r="N17971" s="36"/>
      <c r="R17971" s="5"/>
      <c r="W17971"/>
      <c r="Y17971" s="36"/>
      <c r="AA17971" s="5"/>
      <c r="AC17971" s="36"/>
      <c r="AD17971" s="36"/>
      <c r="AE17971"/>
      <c r="AF17971"/>
      <c r="AH17971" s="36"/>
      <c r="AJ17971"/>
    </row>
    <row r="17972" spans="14:36">
      <c r="N17972" s="36"/>
      <c r="R17972" s="5"/>
      <c r="W17972"/>
      <c r="Y17972" s="36"/>
      <c r="AA17972" s="5"/>
      <c r="AC17972" s="36"/>
      <c r="AD17972" s="36"/>
      <c r="AE17972"/>
      <c r="AF17972"/>
      <c r="AH17972" s="36"/>
      <c r="AJ17972"/>
    </row>
    <row r="17973" spans="14:36">
      <c r="N17973" s="36"/>
      <c r="R17973" s="5"/>
      <c r="W17973"/>
      <c r="Y17973" s="36"/>
      <c r="AA17973" s="5"/>
      <c r="AC17973" s="36"/>
      <c r="AD17973" s="36"/>
      <c r="AE17973"/>
      <c r="AF17973"/>
      <c r="AH17973" s="36"/>
      <c r="AJ17973"/>
    </row>
    <row r="17974" spans="14:36">
      <c r="N17974" s="36"/>
      <c r="R17974" s="5"/>
      <c r="W17974"/>
      <c r="Y17974" s="36"/>
      <c r="AA17974" s="5"/>
      <c r="AC17974" s="36"/>
      <c r="AD17974" s="36"/>
      <c r="AE17974"/>
      <c r="AF17974"/>
      <c r="AH17974" s="36"/>
      <c r="AJ17974"/>
    </row>
    <row r="17975" spans="14:36">
      <c r="N17975" s="36"/>
      <c r="R17975" s="5"/>
      <c r="W17975"/>
      <c r="Y17975" s="36"/>
      <c r="AA17975" s="5"/>
      <c r="AC17975" s="36"/>
      <c r="AD17975" s="36"/>
      <c r="AE17975"/>
      <c r="AF17975"/>
      <c r="AH17975" s="36"/>
      <c r="AJ17975"/>
    </row>
    <row r="17976" spans="14:36">
      <c r="N17976" s="36"/>
      <c r="R17976" s="5"/>
      <c r="W17976"/>
      <c r="Y17976" s="36"/>
      <c r="AA17976" s="5"/>
      <c r="AC17976" s="36"/>
      <c r="AD17976" s="36"/>
      <c r="AE17976"/>
      <c r="AF17976"/>
      <c r="AH17976" s="36"/>
      <c r="AJ17976"/>
    </row>
    <row r="17977" spans="14:36">
      <c r="N17977" s="36"/>
      <c r="R17977" s="5"/>
      <c r="W17977"/>
      <c r="Y17977" s="36"/>
      <c r="AA17977" s="5"/>
      <c r="AC17977" s="36"/>
      <c r="AD17977" s="36"/>
      <c r="AE17977"/>
      <c r="AF17977"/>
      <c r="AH17977" s="36"/>
      <c r="AJ17977"/>
    </row>
    <row r="17978" spans="14:36">
      <c r="N17978" s="36"/>
      <c r="R17978" s="5"/>
      <c r="W17978"/>
      <c r="Y17978" s="36"/>
      <c r="AA17978" s="5"/>
      <c r="AC17978" s="36"/>
      <c r="AD17978" s="36"/>
      <c r="AE17978"/>
      <c r="AF17978"/>
      <c r="AH17978" s="36"/>
      <c r="AJ17978"/>
    </row>
    <row r="17979" spans="14:36">
      <c r="N17979" s="36"/>
      <c r="R17979" s="5"/>
      <c r="W17979"/>
      <c r="Y17979" s="36"/>
      <c r="AA17979" s="5"/>
      <c r="AC17979" s="36"/>
      <c r="AD17979" s="36"/>
      <c r="AE17979"/>
      <c r="AF17979"/>
      <c r="AH17979" s="36"/>
      <c r="AJ17979"/>
    </row>
    <row r="17980" spans="14:36">
      <c r="N17980" s="36"/>
      <c r="R17980" s="5"/>
      <c r="W17980"/>
      <c r="Y17980" s="36"/>
      <c r="AA17980" s="5"/>
      <c r="AC17980" s="36"/>
      <c r="AD17980" s="36"/>
      <c r="AE17980"/>
      <c r="AF17980"/>
      <c r="AH17980" s="36"/>
      <c r="AJ17980"/>
    </row>
    <row r="17981" spans="14:36">
      <c r="N17981" s="36"/>
      <c r="R17981" s="5"/>
      <c r="W17981"/>
      <c r="Y17981" s="36"/>
      <c r="AA17981" s="5"/>
      <c r="AC17981" s="36"/>
      <c r="AD17981" s="36"/>
      <c r="AE17981"/>
      <c r="AF17981"/>
      <c r="AH17981" s="36"/>
      <c r="AJ17981"/>
    </row>
    <row r="17982" spans="14:36">
      <c r="N17982" s="36"/>
      <c r="R17982" s="5"/>
      <c r="W17982"/>
      <c r="Y17982" s="36"/>
      <c r="AA17982" s="5"/>
      <c r="AC17982" s="36"/>
      <c r="AD17982" s="36"/>
      <c r="AE17982"/>
      <c r="AF17982"/>
      <c r="AH17982" s="36"/>
      <c r="AJ17982"/>
    </row>
    <row r="17983" spans="14:36">
      <c r="N17983" s="36"/>
      <c r="R17983" s="5"/>
      <c r="W17983"/>
      <c r="Y17983" s="36"/>
      <c r="AA17983" s="5"/>
      <c r="AC17983" s="36"/>
      <c r="AD17983" s="36"/>
      <c r="AE17983"/>
      <c r="AF17983"/>
      <c r="AH17983" s="36"/>
      <c r="AJ17983"/>
    </row>
    <row r="17984" spans="14:36">
      <c r="N17984" s="36"/>
      <c r="R17984" s="5"/>
      <c r="W17984"/>
      <c r="Y17984" s="36"/>
      <c r="AA17984" s="5"/>
      <c r="AC17984" s="36"/>
      <c r="AD17984" s="36"/>
      <c r="AE17984"/>
      <c r="AF17984"/>
      <c r="AH17984" s="36"/>
      <c r="AJ17984"/>
    </row>
    <row r="17985" spans="14:36">
      <c r="N17985" s="36"/>
      <c r="R17985" s="5"/>
      <c r="W17985"/>
      <c r="Y17985" s="36"/>
      <c r="AA17985" s="5"/>
      <c r="AC17985" s="36"/>
      <c r="AD17985" s="36"/>
      <c r="AE17985"/>
      <c r="AF17985"/>
      <c r="AH17985" s="36"/>
      <c r="AJ17985"/>
    </row>
    <row r="17986" spans="14:36">
      <c r="N17986" s="36"/>
      <c r="R17986" s="5"/>
      <c r="W17986"/>
      <c r="Y17986" s="36"/>
      <c r="AA17986" s="5"/>
      <c r="AC17986" s="36"/>
      <c r="AD17986" s="36"/>
      <c r="AE17986"/>
      <c r="AF17986"/>
      <c r="AH17986" s="36"/>
      <c r="AJ17986"/>
    </row>
    <row r="17987" spans="14:36">
      <c r="N17987" s="36"/>
      <c r="R17987" s="5"/>
      <c r="W17987"/>
      <c r="Y17987" s="36"/>
      <c r="AA17987" s="5"/>
      <c r="AC17987" s="36"/>
      <c r="AD17987" s="36"/>
      <c r="AE17987"/>
      <c r="AF17987"/>
      <c r="AH17987" s="36"/>
      <c r="AJ17987"/>
    </row>
    <row r="17988" spans="14:36">
      <c r="N17988" s="36"/>
      <c r="R17988" s="5"/>
      <c r="W17988"/>
      <c r="Y17988" s="36"/>
      <c r="AA17988" s="5"/>
      <c r="AC17988" s="36"/>
      <c r="AD17988" s="36"/>
      <c r="AE17988"/>
      <c r="AF17988"/>
      <c r="AH17988" s="36"/>
      <c r="AJ17988"/>
    </row>
    <row r="17989" spans="14:36">
      <c r="N17989" s="36"/>
      <c r="R17989" s="5"/>
      <c r="W17989"/>
      <c r="Y17989" s="36"/>
      <c r="AA17989" s="5"/>
      <c r="AC17989" s="36"/>
      <c r="AD17989" s="36"/>
      <c r="AE17989"/>
      <c r="AF17989"/>
      <c r="AH17989" s="36"/>
      <c r="AJ17989"/>
    </row>
    <row r="17990" spans="14:36">
      <c r="N17990" s="36"/>
      <c r="R17990" s="5"/>
      <c r="W17990"/>
      <c r="Y17990" s="36"/>
      <c r="AA17990" s="5"/>
      <c r="AC17990" s="36"/>
      <c r="AD17990" s="36"/>
      <c r="AE17990"/>
      <c r="AF17990"/>
      <c r="AH17990" s="36"/>
      <c r="AJ17990"/>
    </row>
    <row r="17991" spans="14:36">
      <c r="N17991" s="36"/>
      <c r="R17991" s="5"/>
      <c r="W17991"/>
      <c r="Y17991" s="36"/>
      <c r="AA17991" s="5"/>
      <c r="AC17991" s="36"/>
      <c r="AD17991" s="36"/>
      <c r="AE17991"/>
      <c r="AF17991"/>
      <c r="AH17991" s="36"/>
      <c r="AJ17991"/>
    </row>
    <row r="17992" spans="14:36">
      <c r="N17992" s="36"/>
      <c r="R17992" s="5"/>
      <c r="W17992"/>
      <c r="Y17992" s="36"/>
      <c r="AA17992" s="5"/>
      <c r="AC17992" s="36"/>
      <c r="AD17992" s="36"/>
      <c r="AE17992"/>
      <c r="AF17992"/>
      <c r="AH17992" s="36"/>
      <c r="AJ17992"/>
    </row>
    <row r="17993" spans="14:36">
      <c r="N17993" s="36"/>
      <c r="R17993" s="5"/>
      <c r="W17993"/>
      <c r="Y17993" s="36"/>
      <c r="AA17993" s="5"/>
      <c r="AC17993" s="36"/>
      <c r="AD17993" s="36"/>
      <c r="AE17993"/>
      <c r="AF17993"/>
      <c r="AH17993" s="36"/>
      <c r="AJ17993"/>
    </row>
    <row r="17994" spans="14:36">
      <c r="N17994" s="36"/>
      <c r="R17994" s="5"/>
      <c r="W17994"/>
      <c r="Y17994" s="36"/>
      <c r="AA17994" s="5"/>
      <c r="AC17994" s="36"/>
      <c r="AD17994" s="36"/>
      <c r="AE17994"/>
      <c r="AF17994"/>
      <c r="AH17994" s="36"/>
      <c r="AJ17994"/>
    </row>
    <row r="17995" spans="14:36">
      <c r="N17995" s="36"/>
      <c r="R17995" s="5"/>
      <c r="W17995"/>
      <c r="Y17995" s="36"/>
      <c r="AA17995" s="5"/>
      <c r="AC17995" s="36"/>
      <c r="AD17995" s="36"/>
      <c r="AE17995"/>
      <c r="AF17995"/>
      <c r="AH17995" s="36"/>
      <c r="AJ17995"/>
    </row>
    <row r="17996" spans="14:36">
      <c r="N17996" s="36"/>
      <c r="R17996" s="5"/>
      <c r="W17996"/>
      <c r="Y17996" s="36"/>
      <c r="AA17996" s="5"/>
      <c r="AC17996" s="36"/>
      <c r="AD17996" s="36"/>
      <c r="AE17996"/>
      <c r="AF17996"/>
      <c r="AH17996" s="36"/>
      <c r="AJ17996"/>
    </row>
    <row r="17997" spans="14:36">
      <c r="N17997" s="36"/>
      <c r="R17997" s="5"/>
      <c r="W17997"/>
      <c r="Y17997" s="36"/>
      <c r="AA17997" s="5"/>
      <c r="AC17997" s="36"/>
      <c r="AD17997" s="36"/>
      <c r="AE17997"/>
      <c r="AF17997"/>
      <c r="AH17997" s="36"/>
      <c r="AJ17997"/>
    </row>
    <row r="17998" spans="14:36">
      <c r="N17998" s="36"/>
      <c r="R17998" s="5"/>
      <c r="W17998"/>
      <c r="Y17998" s="36"/>
      <c r="AA17998" s="5"/>
      <c r="AC17998" s="36"/>
      <c r="AD17998" s="36"/>
      <c r="AE17998"/>
      <c r="AF17998"/>
      <c r="AH17998" s="36"/>
      <c r="AJ17998"/>
    </row>
    <row r="17999" spans="14:36">
      <c r="N17999" s="36"/>
      <c r="R17999" s="5"/>
      <c r="W17999"/>
      <c r="Y17999" s="36"/>
      <c r="AA17999" s="5"/>
      <c r="AC17999" s="36"/>
      <c r="AD17999" s="36"/>
      <c r="AE17999"/>
      <c r="AF17999"/>
      <c r="AH17999" s="36"/>
      <c r="AJ17999"/>
    </row>
    <row r="18000" spans="14:36">
      <c r="N18000" s="36"/>
      <c r="R18000" s="5"/>
      <c r="W18000"/>
      <c r="Y18000" s="36"/>
      <c r="AA18000" s="5"/>
      <c r="AC18000" s="36"/>
      <c r="AD18000" s="36"/>
      <c r="AE18000"/>
      <c r="AF18000"/>
      <c r="AH18000" s="36"/>
      <c r="AJ18000"/>
    </row>
    <row r="18001" spans="14:36">
      <c r="N18001" s="36"/>
      <c r="R18001" s="5"/>
      <c r="W18001"/>
      <c r="Y18001" s="36"/>
      <c r="AA18001" s="5"/>
      <c r="AC18001" s="36"/>
      <c r="AD18001" s="36"/>
      <c r="AE18001"/>
      <c r="AF18001"/>
      <c r="AH18001" s="36"/>
      <c r="AJ18001"/>
    </row>
    <row r="18002" spans="14:36">
      <c r="N18002" s="36"/>
      <c r="R18002" s="5"/>
      <c r="W18002"/>
      <c r="Y18002" s="36"/>
      <c r="AA18002" s="5"/>
      <c r="AC18002" s="36"/>
      <c r="AD18002" s="36"/>
      <c r="AE18002"/>
      <c r="AF18002"/>
      <c r="AH18002" s="36"/>
      <c r="AJ18002"/>
    </row>
    <row r="18003" spans="14:36">
      <c r="N18003" s="36"/>
      <c r="R18003" s="5"/>
      <c r="W18003"/>
      <c r="Y18003" s="36"/>
      <c r="AA18003" s="5"/>
      <c r="AC18003" s="36"/>
      <c r="AD18003" s="36"/>
      <c r="AE18003"/>
      <c r="AF18003"/>
      <c r="AH18003" s="36"/>
      <c r="AJ18003"/>
    </row>
    <row r="18004" spans="14:36">
      <c r="N18004" s="36"/>
      <c r="R18004" s="5"/>
      <c r="W18004"/>
      <c r="Y18004" s="36"/>
      <c r="AA18004" s="5"/>
      <c r="AC18004" s="36"/>
      <c r="AD18004" s="36"/>
      <c r="AE18004"/>
      <c r="AF18004"/>
      <c r="AH18004" s="36"/>
      <c r="AJ18004"/>
    </row>
    <row r="18005" spans="14:36">
      <c r="N18005" s="36"/>
      <c r="R18005" s="5"/>
      <c r="W18005"/>
      <c r="Y18005" s="36"/>
      <c r="AA18005" s="5"/>
      <c r="AC18005" s="36"/>
      <c r="AD18005" s="36"/>
      <c r="AE18005"/>
      <c r="AF18005"/>
      <c r="AH18005" s="36"/>
      <c r="AJ18005"/>
    </row>
    <row r="18006" spans="14:36">
      <c r="N18006" s="36"/>
      <c r="R18006" s="5"/>
      <c r="W18006"/>
      <c r="Y18006" s="36"/>
      <c r="AA18006" s="5"/>
      <c r="AC18006" s="36"/>
      <c r="AD18006" s="36"/>
      <c r="AE18006"/>
      <c r="AF18006"/>
      <c r="AH18006" s="36"/>
      <c r="AJ18006"/>
    </row>
    <row r="18007" spans="14:36">
      <c r="N18007" s="36"/>
      <c r="R18007" s="5"/>
      <c r="W18007"/>
      <c r="Y18007" s="36"/>
      <c r="AA18007" s="5"/>
      <c r="AC18007" s="36"/>
      <c r="AD18007" s="36"/>
      <c r="AE18007"/>
      <c r="AF18007"/>
      <c r="AH18007" s="36"/>
      <c r="AJ18007"/>
    </row>
    <row r="18008" spans="14:36">
      <c r="N18008" s="36"/>
      <c r="R18008" s="5"/>
      <c r="W18008"/>
      <c r="Y18008" s="36"/>
      <c r="AA18008" s="5"/>
      <c r="AC18008" s="36"/>
      <c r="AD18008" s="36"/>
      <c r="AE18008"/>
      <c r="AF18008"/>
      <c r="AH18008" s="36"/>
      <c r="AJ18008"/>
    </row>
    <row r="18009" spans="14:36">
      <c r="N18009" s="36"/>
      <c r="R18009" s="5"/>
      <c r="W18009"/>
      <c r="Y18009" s="36"/>
      <c r="AA18009" s="5"/>
      <c r="AC18009" s="36"/>
      <c r="AD18009" s="36"/>
      <c r="AE18009"/>
      <c r="AF18009"/>
      <c r="AH18009" s="36"/>
      <c r="AJ18009"/>
    </row>
    <row r="18010" spans="14:36">
      <c r="N18010" s="36"/>
      <c r="R18010" s="5"/>
      <c r="W18010"/>
      <c r="Y18010" s="36"/>
      <c r="AA18010" s="5"/>
      <c r="AC18010" s="36"/>
      <c r="AD18010" s="36"/>
      <c r="AE18010"/>
      <c r="AF18010"/>
      <c r="AH18010" s="36"/>
      <c r="AJ18010"/>
    </row>
    <row r="18011" spans="14:36">
      <c r="N18011" s="36"/>
      <c r="R18011" s="5"/>
      <c r="W18011"/>
      <c r="Y18011" s="36"/>
      <c r="AA18011" s="5"/>
      <c r="AC18011" s="36"/>
      <c r="AD18011" s="36"/>
      <c r="AE18011"/>
      <c r="AF18011"/>
      <c r="AH18011" s="36"/>
      <c r="AJ18011"/>
    </row>
    <row r="18012" spans="14:36">
      <c r="N18012" s="36"/>
      <c r="R18012" s="5"/>
      <c r="W18012"/>
      <c r="Y18012" s="36"/>
      <c r="AA18012" s="5"/>
      <c r="AC18012" s="36"/>
      <c r="AD18012" s="36"/>
      <c r="AE18012"/>
      <c r="AF18012"/>
      <c r="AH18012" s="36"/>
      <c r="AJ18012"/>
    </row>
    <row r="18013" spans="14:36">
      <c r="N18013" s="36"/>
      <c r="R18013" s="5"/>
      <c r="W18013"/>
      <c r="Y18013" s="36"/>
      <c r="AA18013" s="5"/>
      <c r="AC18013" s="36"/>
      <c r="AD18013" s="36"/>
      <c r="AE18013"/>
      <c r="AF18013"/>
      <c r="AH18013" s="36"/>
      <c r="AJ18013"/>
    </row>
    <row r="18014" spans="14:36">
      <c r="N18014" s="36"/>
      <c r="R18014" s="5"/>
      <c r="W18014"/>
      <c r="Y18014" s="36"/>
      <c r="AA18014" s="5"/>
      <c r="AC18014" s="36"/>
      <c r="AD18014" s="36"/>
      <c r="AE18014"/>
      <c r="AF18014"/>
      <c r="AH18014" s="36"/>
      <c r="AJ18014"/>
    </row>
    <row r="18015" spans="14:36">
      <c r="N18015" s="36"/>
      <c r="R18015" s="5"/>
      <c r="W18015"/>
      <c r="Y18015" s="36"/>
      <c r="AA18015" s="5"/>
      <c r="AC18015" s="36"/>
      <c r="AD18015" s="36"/>
      <c r="AE18015"/>
      <c r="AF18015"/>
      <c r="AH18015" s="36"/>
      <c r="AJ18015"/>
    </row>
    <row r="18016" spans="14:36">
      <c r="N18016" s="36"/>
      <c r="R18016" s="5"/>
      <c r="W18016"/>
      <c r="Y18016" s="36"/>
      <c r="AA18016" s="5"/>
      <c r="AC18016" s="36"/>
      <c r="AD18016" s="36"/>
      <c r="AE18016"/>
      <c r="AF18016"/>
      <c r="AH18016" s="36"/>
      <c r="AJ18016"/>
    </row>
    <row r="18017" spans="14:36">
      <c r="N18017" s="36"/>
      <c r="R18017" s="5"/>
      <c r="W18017"/>
      <c r="Y18017" s="36"/>
      <c r="AA18017" s="5"/>
      <c r="AC18017" s="36"/>
      <c r="AD18017" s="36"/>
      <c r="AE18017"/>
      <c r="AF18017"/>
      <c r="AH18017" s="36"/>
      <c r="AJ18017"/>
    </row>
    <row r="18018" spans="14:36">
      <c r="N18018" s="36"/>
      <c r="R18018" s="5"/>
      <c r="W18018"/>
      <c r="Y18018" s="36"/>
      <c r="AA18018" s="5"/>
      <c r="AC18018" s="36"/>
      <c r="AD18018" s="36"/>
      <c r="AE18018"/>
      <c r="AF18018"/>
      <c r="AH18018" s="36"/>
      <c r="AJ18018"/>
    </row>
    <row r="18019" spans="14:36">
      <c r="N18019" s="36"/>
      <c r="R18019" s="5"/>
      <c r="W18019"/>
      <c r="Y18019" s="36"/>
      <c r="AA18019" s="5"/>
      <c r="AC18019" s="36"/>
      <c r="AD18019" s="36"/>
      <c r="AE18019"/>
      <c r="AF18019"/>
      <c r="AH18019" s="36"/>
      <c r="AJ18019"/>
    </row>
    <row r="18020" spans="14:36">
      <c r="N18020" s="36"/>
      <c r="R18020" s="5"/>
      <c r="W18020"/>
      <c r="Y18020" s="36"/>
      <c r="AA18020" s="5"/>
      <c r="AC18020" s="36"/>
      <c r="AD18020" s="36"/>
      <c r="AE18020"/>
      <c r="AF18020"/>
      <c r="AH18020" s="36"/>
      <c r="AJ18020"/>
    </row>
    <row r="18021" spans="14:36">
      <c r="N18021" s="36"/>
      <c r="R18021" s="5"/>
      <c r="W18021"/>
      <c r="Y18021" s="36"/>
      <c r="AA18021" s="5"/>
      <c r="AC18021" s="36"/>
      <c r="AD18021" s="36"/>
      <c r="AE18021"/>
      <c r="AF18021"/>
      <c r="AH18021" s="36"/>
      <c r="AJ18021"/>
    </row>
    <row r="18022" spans="14:36">
      <c r="N18022" s="36"/>
      <c r="R18022" s="5"/>
      <c r="W18022"/>
      <c r="Y18022" s="36"/>
      <c r="AA18022" s="5"/>
      <c r="AC18022" s="36"/>
      <c r="AD18022" s="36"/>
      <c r="AE18022"/>
      <c r="AF18022"/>
      <c r="AH18022" s="36"/>
      <c r="AJ18022"/>
    </row>
    <row r="18023" spans="14:36">
      <c r="N18023" s="36"/>
      <c r="R18023" s="5"/>
      <c r="W18023"/>
      <c r="Y18023" s="36"/>
      <c r="AA18023" s="5"/>
      <c r="AC18023" s="36"/>
      <c r="AD18023" s="36"/>
      <c r="AE18023"/>
      <c r="AF18023"/>
      <c r="AH18023" s="36"/>
      <c r="AJ18023"/>
    </row>
    <row r="18024" spans="14:36">
      <c r="N18024" s="36"/>
      <c r="R18024" s="5"/>
      <c r="W18024"/>
      <c r="Y18024" s="36"/>
      <c r="AA18024" s="5"/>
      <c r="AC18024" s="36"/>
      <c r="AD18024" s="36"/>
      <c r="AE18024"/>
      <c r="AF18024"/>
      <c r="AH18024" s="36"/>
      <c r="AJ18024"/>
    </row>
    <row r="18025" spans="14:36">
      <c r="N18025" s="36"/>
      <c r="R18025" s="5"/>
      <c r="W18025"/>
      <c r="Y18025" s="36"/>
      <c r="AA18025" s="5"/>
      <c r="AC18025" s="36"/>
      <c r="AD18025" s="36"/>
      <c r="AE18025"/>
      <c r="AF18025"/>
      <c r="AH18025" s="36"/>
      <c r="AJ18025"/>
    </row>
    <row r="18026" spans="14:36">
      <c r="N18026" s="36"/>
      <c r="R18026" s="5"/>
      <c r="W18026"/>
      <c r="Y18026" s="36"/>
      <c r="AA18026" s="5"/>
      <c r="AC18026" s="36"/>
      <c r="AD18026" s="36"/>
      <c r="AE18026"/>
      <c r="AF18026"/>
      <c r="AH18026" s="36"/>
      <c r="AJ18026"/>
    </row>
    <row r="18027" spans="14:36">
      <c r="N18027" s="36"/>
      <c r="R18027" s="5"/>
      <c r="W18027"/>
      <c r="Y18027" s="36"/>
      <c r="AA18027" s="5"/>
      <c r="AC18027" s="36"/>
      <c r="AD18027" s="36"/>
      <c r="AE18027"/>
      <c r="AF18027"/>
      <c r="AH18027" s="36"/>
      <c r="AJ18027"/>
    </row>
    <row r="18028" spans="14:36">
      <c r="N18028" s="36"/>
      <c r="R18028" s="5"/>
      <c r="W18028"/>
      <c r="Y18028" s="36"/>
      <c r="AA18028" s="5"/>
      <c r="AC18028" s="36"/>
      <c r="AD18028" s="36"/>
      <c r="AE18028"/>
      <c r="AF18028"/>
      <c r="AH18028" s="36"/>
      <c r="AJ18028"/>
    </row>
    <row r="18029" spans="14:36">
      <c r="N18029" s="36"/>
      <c r="R18029" s="5"/>
      <c r="W18029"/>
      <c r="Y18029" s="36"/>
      <c r="AA18029" s="5"/>
      <c r="AC18029" s="36"/>
      <c r="AD18029" s="36"/>
      <c r="AE18029"/>
      <c r="AF18029"/>
      <c r="AH18029" s="36"/>
      <c r="AJ18029"/>
    </row>
    <row r="18030" spans="14:36">
      <c r="N18030" s="36"/>
      <c r="R18030" s="5"/>
      <c r="W18030"/>
      <c r="Y18030" s="36"/>
      <c r="AA18030" s="5"/>
      <c r="AC18030" s="36"/>
      <c r="AD18030" s="36"/>
      <c r="AE18030"/>
      <c r="AF18030"/>
      <c r="AH18030" s="36"/>
      <c r="AJ18030"/>
    </row>
    <row r="18031" spans="14:36">
      <c r="N18031" s="36"/>
      <c r="R18031" s="5"/>
      <c r="W18031"/>
      <c r="Y18031" s="36"/>
      <c r="AA18031" s="5"/>
      <c r="AC18031" s="36"/>
      <c r="AD18031" s="36"/>
      <c r="AE18031"/>
      <c r="AF18031"/>
      <c r="AH18031" s="36"/>
      <c r="AJ18031"/>
    </row>
    <row r="18032" spans="14:36">
      <c r="N18032" s="36"/>
      <c r="R18032" s="5"/>
      <c r="W18032"/>
      <c r="Y18032" s="36"/>
      <c r="AA18032" s="5"/>
      <c r="AC18032" s="36"/>
      <c r="AD18032" s="36"/>
      <c r="AE18032"/>
      <c r="AF18032"/>
      <c r="AH18032" s="36"/>
      <c r="AJ18032"/>
    </row>
    <row r="18033" spans="14:36">
      <c r="N18033" s="36"/>
      <c r="R18033" s="5"/>
      <c r="W18033"/>
      <c r="Y18033" s="36"/>
      <c r="AA18033" s="5"/>
      <c r="AC18033" s="36"/>
      <c r="AD18033" s="36"/>
      <c r="AE18033"/>
      <c r="AF18033"/>
      <c r="AH18033" s="36"/>
      <c r="AJ18033"/>
    </row>
    <row r="18034" spans="14:36">
      <c r="N18034" s="36"/>
      <c r="R18034" s="5"/>
      <c r="W18034"/>
      <c r="Y18034" s="36"/>
      <c r="AA18034" s="5"/>
      <c r="AC18034" s="36"/>
      <c r="AD18034" s="36"/>
      <c r="AE18034"/>
      <c r="AF18034"/>
      <c r="AH18034" s="36"/>
      <c r="AJ18034"/>
    </row>
    <row r="18035" spans="14:36">
      <c r="N18035" s="36"/>
      <c r="R18035" s="5"/>
      <c r="W18035"/>
      <c r="Y18035" s="36"/>
      <c r="AA18035" s="5"/>
      <c r="AC18035" s="36"/>
      <c r="AD18035" s="36"/>
      <c r="AE18035"/>
      <c r="AF18035"/>
      <c r="AH18035" s="36"/>
      <c r="AJ18035"/>
    </row>
    <row r="18036" spans="14:36">
      <c r="N18036" s="36"/>
      <c r="R18036" s="5"/>
      <c r="W18036"/>
      <c r="Y18036" s="36"/>
      <c r="AA18036" s="5"/>
      <c r="AC18036" s="36"/>
      <c r="AD18036" s="36"/>
      <c r="AE18036"/>
      <c r="AF18036"/>
      <c r="AH18036" s="36"/>
      <c r="AJ18036"/>
    </row>
    <row r="18037" spans="14:36">
      <c r="N18037" s="36"/>
      <c r="R18037" s="5"/>
      <c r="W18037"/>
      <c r="Y18037" s="36"/>
      <c r="AA18037" s="5"/>
      <c r="AC18037" s="36"/>
      <c r="AD18037" s="36"/>
      <c r="AE18037"/>
      <c r="AF18037"/>
      <c r="AH18037" s="36"/>
      <c r="AJ18037"/>
    </row>
    <row r="18038" spans="14:36">
      <c r="N18038" s="36"/>
      <c r="R18038" s="5"/>
      <c r="W18038"/>
      <c r="Y18038" s="36"/>
      <c r="AA18038" s="5"/>
      <c r="AC18038" s="36"/>
      <c r="AD18038" s="36"/>
      <c r="AE18038"/>
      <c r="AF18038"/>
      <c r="AH18038" s="36"/>
      <c r="AJ18038"/>
    </row>
    <row r="18039" spans="14:36">
      <c r="N18039" s="36"/>
      <c r="R18039" s="5"/>
      <c r="W18039"/>
      <c r="Y18039" s="36"/>
      <c r="AA18039" s="5"/>
      <c r="AC18039" s="36"/>
      <c r="AD18039" s="36"/>
      <c r="AE18039"/>
      <c r="AF18039"/>
      <c r="AH18039" s="36"/>
      <c r="AJ18039"/>
    </row>
    <row r="18040" spans="14:36">
      <c r="N18040" s="36"/>
      <c r="R18040" s="5"/>
      <c r="W18040"/>
      <c r="Y18040" s="36"/>
      <c r="AA18040" s="5"/>
      <c r="AC18040" s="36"/>
      <c r="AD18040" s="36"/>
      <c r="AE18040"/>
      <c r="AF18040"/>
      <c r="AH18040" s="36"/>
      <c r="AJ18040"/>
    </row>
    <row r="18041" spans="14:36">
      <c r="N18041" s="36"/>
      <c r="R18041" s="5"/>
      <c r="W18041"/>
      <c r="Y18041" s="36"/>
      <c r="AA18041" s="5"/>
      <c r="AC18041" s="36"/>
      <c r="AD18041" s="36"/>
      <c r="AE18041"/>
      <c r="AF18041"/>
      <c r="AH18041" s="36"/>
      <c r="AJ18041"/>
    </row>
    <row r="18042" spans="14:36">
      <c r="N18042" s="36"/>
      <c r="R18042" s="5"/>
      <c r="W18042"/>
      <c r="Y18042" s="36"/>
      <c r="AA18042" s="5"/>
      <c r="AC18042" s="36"/>
      <c r="AD18042" s="36"/>
      <c r="AE18042"/>
      <c r="AF18042"/>
      <c r="AH18042" s="36"/>
      <c r="AJ18042"/>
    </row>
    <row r="18043" spans="14:36">
      <c r="N18043" s="36"/>
      <c r="R18043" s="5"/>
      <c r="W18043"/>
      <c r="Y18043" s="36"/>
      <c r="AA18043" s="5"/>
      <c r="AC18043" s="36"/>
      <c r="AD18043" s="36"/>
      <c r="AE18043"/>
      <c r="AF18043"/>
      <c r="AH18043" s="36"/>
      <c r="AJ18043"/>
    </row>
    <row r="18044" spans="14:36">
      <c r="N18044" s="36"/>
      <c r="R18044" s="5"/>
      <c r="W18044"/>
      <c r="Y18044" s="36"/>
      <c r="AA18044" s="5"/>
      <c r="AC18044" s="36"/>
      <c r="AD18044" s="36"/>
      <c r="AE18044"/>
      <c r="AF18044"/>
      <c r="AH18044" s="36"/>
      <c r="AJ18044"/>
    </row>
    <row r="18045" spans="14:36">
      <c r="N18045" s="36"/>
      <c r="R18045" s="5"/>
      <c r="W18045"/>
      <c r="Y18045" s="36"/>
      <c r="AA18045" s="5"/>
      <c r="AC18045" s="36"/>
      <c r="AD18045" s="36"/>
      <c r="AE18045"/>
      <c r="AF18045"/>
      <c r="AH18045" s="36"/>
      <c r="AJ18045"/>
    </row>
    <row r="18046" spans="14:36">
      <c r="N18046" s="36"/>
      <c r="R18046" s="5"/>
      <c r="W18046"/>
      <c r="Y18046" s="36"/>
      <c r="AA18046" s="5"/>
      <c r="AC18046" s="36"/>
      <c r="AD18046" s="36"/>
      <c r="AE18046"/>
      <c r="AF18046"/>
      <c r="AH18046" s="36"/>
      <c r="AJ18046"/>
    </row>
    <row r="18047" spans="14:36">
      <c r="N18047" s="36"/>
      <c r="R18047" s="5"/>
      <c r="W18047"/>
      <c r="Y18047" s="36"/>
      <c r="AA18047" s="5"/>
      <c r="AC18047" s="36"/>
      <c r="AD18047" s="36"/>
      <c r="AE18047"/>
      <c r="AF18047"/>
      <c r="AH18047" s="36"/>
      <c r="AJ18047"/>
    </row>
    <row r="18048" spans="14:36">
      <c r="N18048" s="36"/>
      <c r="R18048" s="5"/>
      <c r="W18048"/>
      <c r="Y18048" s="36"/>
      <c r="AA18048" s="5"/>
      <c r="AC18048" s="36"/>
      <c r="AD18048" s="36"/>
      <c r="AE18048"/>
      <c r="AF18048"/>
      <c r="AH18048" s="36"/>
      <c r="AJ18048"/>
    </row>
    <row r="18049" spans="14:36">
      <c r="N18049" s="36"/>
      <c r="R18049" s="5"/>
      <c r="W18049"/>
      <c r="Y18049" s="36"/>
      <c r="AA18049" s="5"/>
      <c r="AC18049" s="36"/>
      <c r="AD18049" s="36"/>
      <c r="AE18049"/>
      <c r="AF18049"/>
      <c r="AH18049" s="36"/>
      <c r="AJ18049"/>
    </row>
    <row r="18050" spans="14:36">
      <c r="N18050" s="36"/>
      <c r="R18050" s="5"/>
      <c r="W18050"/>
      <c r="Y18050" s="36"/>
      <c r="AA18050" s="5"/>
      <c r="AC18050" s="36"/>
      <c r="AD18050" s="36"/>
      <c r="AE18050"/>
      <c r="AF18050"/>
      <c r="AH18050" s="36"/>
      <c r="AJ18050"/>
    </row>
    <row r="18051" spans="14:36">
      <c r="N18051" s="36"/>
      <c r="R18051" s="5"/>
      <c r="W18051"/>
      <c r="Y18051" s="36"/>
      <c r="AA18051" s="5"/>
      <c r="AC18051" s="36"/>
      <c r="AD18051" s="36"/>
      <c r="AE18051"/>
      <c r="AF18051"/>
      <c r="AH18051" s="36"/>
      <c r="AJ18051"/>
    </row>
    <row r="18052" spans="14:36">
      <c r="N18052" s="36"/>
      <c r="R18052" s="5"/>
      <c r="W18052"/>
      <c r="Y18052" s="36"/>
      <c r="AA18052" s="5"/>
      <c r="AC18052" s="36"/>
      <c r="AD18052" s="36"/>
      <c r="AE18052"/>
      <c r="AF18052"/>
      <c r="AH18052" s="36"/>
      <c r="AJ18052"/>
    </row>
    <row r="18053" spans="14:36">
      <c r="N18053" s="36"/>
      <c r="R18053" s="5"/>
      <c r="W18053"/>
      <c r="Y18053" s="36"/>
      <c r="AA18053" s="5"/>
      <c r="AC18053" s="36"/>
      <c r="AD18053" s="36"/>
      <c r="AE18053"/>
      <c r="AF18053"/>
      <c r="AH18053" s="36"/>
      <c r="AJ18053"/>
    </row>
    <row r="18054" spans="14:36">
      <c r="N18054" s="36"/>
      <c r="R18054" s="5"/>
      <c r="W18054"/>
      <c r="Y18054" s="36"/>
      <c r="AA18054" s="5"/>
      <c r="AC18054" s="36"/>
      <c r="AD18054" s="36"/>
      <c r="AE18054"/>
      <c r="AF18054"/>
      <c r="AH18054" s="36"/>
      <c r="AJ18054"/>
    </row>
    <row r="18055" spans="14:36">
      <c r="N18055" s="36"/>
      <c r="R18055" s="5"/>
      <c r="W18055"/>
      <c r="Y18055" s="36"/>
      <c r="AA18055" s="5"/>
      <c r="AC18055" s="36"/>
      <c r="AD18055" s="36"/>
      <c r="AE18055"/>
      <c r="AF18055"/>
      <c r="AH18055" s="36"/>
      <c r="AJ18055"/>
    </row>
    <row r="18056" spans="14:36">
      <c r="N18056" s="36"/>
      <c r="R18056" s="5"/>
      <c r="W18056"/>
      <c r="Y18056" s="36"/>
      <c r="AA18056" s="5"/>
      <c r="AC18056" s="36"/>
      <c r="AD18056" s="36"/>
      <c r="AE18056"/>
      <c r="AF18056"/>
      <c r="AH18056" s="36"/>
      <c r="AJ18056"/>
    </row>
    <row r="18057" spans="14:36">
      <c r="N18057" s="36"/>
      <c r="R18057" s="5"/>
      <c r="W18057"/>
      <c r="Y18057" s="36"/>
      <c r="AA18057" s="5"/>
      <c r="AC18057" s="36"/>
      <c r="AD18057" s="36"/>
      <c r="AE18057"/>
      <c r="AF18057"/>
      <c r="AH18057" s="36"/>
      <c r="AJ18057"/>
    </row>
    <row r="18058" spans="14:36">
      <c r="N18058" s="36"/>
      <c r="R18058" s="5"/>
      <c r="W18058"/>
      <c r="Y18058" s="36"/>
      <c r="AA18058" s="5"/>
      <c r="AC18058" s="36"/>
      <c r="AD18058" s="36"/>
      <c r="AE18058"/>
      <c r="AF18058"/>
      <c r="AH18058" s="36"/>
      <c r="AJ18058"/>
    </row>
    <row r="18059" spans="14:36">
      <c r="N18059" s="36"/>
      <c r="R18059" s="5"/>
      <c r="W18059"/>
      <c r="Y18059" s="36"/>
      <c r="AA18059" s="5"/>
      <c r="AC18059" s="36"/>
      <c r="AD18059" s="36"/>
      <c r="AE18059"/>
      <c r="AF18059"/>
      <c r="AH18059" s="36"/>
      <c r="AJ18059"/>
    </row>
    <row r="18060" spans="14:36">
      <c r="N18060" s="36"/>
      <c r="R18060" s="5"/>
      <c r="W18060"/>
      <c r="Y18060" s="36"/>
      <c r="AA18060" s="5"/>
      <c r="AC18060" s="36"/>
      <c r="AD18060" s="36"/>
      <c r="AE18060"/>
      <c r="AF18060"/>
      <c r="AH18060" s="36"/>
      <c r="AJ18060"/>
    </row>
    <row r="18061" spans="14:36">
      <c r="N18061" s="36"/>
      <c r="R18061" s="5"/>
      <c r="W18061"/>
      <c r="Y18061" s="36"/>
      <c r="AA18061" s="5"/>
      <c r="AC18061" s="36"/>
      <c r="AD18061" s="36"/>
      <c r="AE18061"/>
      <c r="AF18061"/>
      <c r="AH18061" s="36"/>
      <c r="AJ18061"/>
    </row>
    <row r="18062" spans="14:36">
      <c r="N18062" s="36"/>
      <c r="R18062" s="5"/>
      <c r="W18062"/>
      <c r="Y18062" s="36"/>
      <c r="AA18062" s="5"/>
      <c r="AC18062" s="36"/>
      <c r="AD18062" s="36"/>
      <c r="AE18062"/>
      <c r="AF18062"/>
      <c r="AH18062" s="36"/>
      <c r="AJ18062"/>
    </row>
    <row r="18063" spans="14:36">
      <c r="N18063" s="36"/>
      <c r="R18063" s="5"/>
      <c r="W18063"/>
      <c r="Y18063" s="36"/>
      <c r="AA18063" s="5"/>
      <c r="AC18063" s="36"/>
      <c r="AD18063" s="36"/>
      <c r="AE18063"/>
      <c r="AF18063"/>
      <c r="AH18063" s="36"/>
      <c r="AJ18063"/>
    </row>
    <row r="18064" spans="14:36">
      <c r="N18064" s="36"/>
      <c r="R18064" s="5"/>
      <c r="W18064"/>
      <c r="Y18064" s="36"/>
      <c r="AA18064" s="5"/>
      <c r="AC18064" s="36"/>
      <c r="AD18064" s="36"/>
      <c r="AE18064"/>
      <c r="AF18064"/>
      <c r="AH18064" s="36"/>
      <c r="AJ18064"/>
    </row>
    <row r="18065" spans="14:36">
      <c r="N18065" s="36"/>
      <c r="R18065" s="5"/>
      <c r="W18065"/>
      <c r="Y18065" s="36"/>
      <c r="AA18065" s="5"/>
      <c r="AC18065" s="36"/>
      <c r="AD18065" s="36"/>
      <c r="AE18065"/>
      <c r="AF18065"/>
      <c r="AH18065" s="36"/>
      <c r="AJ18065"/>
    </row>
    <row r="18066" spans="14:36">
      <c r="N18066" s="36"/>
      <c r="R18066" s="5"/>
      <c r="W18066"/>
      <c r="Y18066" s="36"/>
      <c r="AA18066" s="5"/>
      <c r="AC18066" s="36"/>
      <c r="AD18066" s="36"/>
      <c r="AE18066"/>
      <c r="AF18066"/>
      <c r="AH18066" s="36"/>
      <c r="AJ18066"/>
    </row>
    <row r="18067" spans="14:36">
      <c r="N18067" s="36"/>
      <c r="R18067" s="5"/>
      <c r="W18067"/>
      <c r="Y18067" s="36"/>
      <c r="AA18067" s="5"/>
      <c r="AC18067" s="36"/>
      <c r="AD18067" s="36"/>
      <c r="AE18067"/>
      <c r="AF18067"/>
      <c r="AH18067" s="36"/>
      <c r="AJ18067"/>
    </row>
    <row r="18068" spans="14:36">
      <c r="N18068" s="36"/>
      <c r="R18068" s="5"/>
      <c r="W18068"/>
      <c r="Y18068" s="36"/>
      <c r="AA18068" s="5"/>
      <c r="AC18068" s="36"/>
      <c r="AD18068" s="36"/>
      <c r="AE18068"/>
      <c r="AF18068"/>
      <c r="AH18068" s="36"/>
      <c r="AJ18068"/>
    </row>
    <row r="18069" spans="14:36">
      <c r="N18069" s="36"/>
      <c r="R18069" s="5"/>
      <c r="W18069"/>
      <c r="Y18069" s="36"/>
      <c r="AA18069" s="5"/>
      <c r="AC18069" s="36"/>
      <c r="AD18069" s="36"/>
      <c r="AE18069"/>
      <c r="AF18069"/>
      <c r="AH18069" s="36"/>
      <c r="AJ18069"/>
    </row>
    <row r="18070" spans="14:36">
      <c r="N18070" s="36"/>
      <c r="R18070" s="5"/>
      <c r="W18070"/>
      <c r="Y18070" s="36"/>
      <c r="AA18070" s="5"/>
      <c r="AC18070" s="36"/>
      <c r="AD18070" s="36"/>
      <c r="AE18070"/>
      <c r="AF18070"/>
      <c r="AH18070" s="36"/>
      <c r="AJ18070"/>
    </row>
    <row r="18071" spans="14:36">
      <c r="N18071" s="36"/>
      <c r="R18071" s="5"/>
      <c r="W18071"/>
      <c r="Y18071" s="36"/>
      <c r="AA18071" s="5"/>
      <c r="AC18071" s="36"/>
      <c r="AD18071" s="36"/>
      <c r="AE18071"/>
      <c r="AF18071"/>
      <c r="AH18071" s="36"/>
      <c r="AJ18071"/>
    </row>
    <row r="18072" spans="14:36">
      <c r="N18072" s="36"/>
      <c r="R18072" s="5"/>
      <c r="W18072"/>
      <c r="Y18072" s="36"/>
      <c r="AA18072" s="5"/>
      <c r="AC18072" s="36"/>
      <c r="AD18072" s="36"/>
      <c r="AE18072"/>
      <c r="AF18072"/>
      <c r="AH18072" s="36"/>
      <c r="AJ18072"/>
    </row>
    <row r="18073" spans="14:36">
      <c r="N18073" s="36"/>
      <c r="R18073" s="5"/>
      <c r="W18073"/>
      <c r="Y18073" s="36"/>
      <c r="AA18073" s="5"/>
      <c r="AC18073" s="36"/>
      <c r="AD18073" s="36"/>
      <c r="AE18073"/>
      <c r="AF18073"/>
      <c r="AH18073" s="36"/>
      <c r="AJ18073"/>
    </row>
    <row r="18074" spans="14:36">
      <c r="N18074" s="36"/>
      <c r="R18074" s="5"/>
      <c r="W18074"/>
      <c r="Y18074" s="36"/>
      <c r="AA18074" s="5"/>
      <c r="AC18074" s="36"/>
      <c r="AD18074" s="36"/>
      <c r="AE18074"/>
      <c r="AF18074"/>
      <c r="AH18074" s="36"/>
      <c r="AJ18074"/>
    </row>
    <row r="18075" spans="14:36">
      <c r="N18075" s="36"/>
      <c r="R18075" s="5"/>
      <c r="W18075"/>
      <c r="Y18075" s="36"/>
      <c r="AA18075" s="5"/>
      <c r="AC18075" s="36"/>
      <c r="AD18075" s="36"/>
      <c r="AE18075"/>
      <c r="AF18075"/>
      <c r="AH18075" s="36"/>
      <c r="AJ18075"/>
    </row>
    <row r="18076" spans="14:36">
      <c r="N18076" s="36"/>
      <c r="R18076" s="5"/>
      <c r="W18076"/>
      <c r="Y18076" s="36"/>
      <c r="AA18076" s="5"/>
      <c r="AC18076" s="36"/>
      <c r="AD18076" s="36"/>
      <c r="AE18076"/>
      <c r="AF18076"/>
      <c r="AH18076" s="36"/>
      <c r="AJ18076"/>
    </row>
    <row r="18077" spans="14:36">
      <c r="N18077" s="36"/>
      <c r="R18077" s="5"/>
      <c r="W18077"/>
      <c r="Y18077" s="36"/>
      <c r="AA18077" s="5"/>
      <c r="AC18077" s="36"/>
      <c r="AD18077" s="36"/>
      <c r="AE18077"/>
      <c r="AF18077"/>
      <c r="AH18077" s="36"/>
      <c r="AJ18077"/>
    </row>
    <row r="18078" spans="14:36">
      <c r="N18078" s="36"/>
      <c r="R18078" s="5"/>
      <c r="W18078"/>
      <c r="Y18078" s="36"/>
      <c r="AA18078" s="5"/>
      <c r="AC18078" s="36"/>
      <c r="AD18078" s="36"/>
      <c r="AE18078"/>
      <c r="AF18078"/>
      <c r="AH18078" s="36"/>
      <c r="AJ18078"/>
    </row>
    <row r="18079" spans="14:36">
      <c r="N18079" s="36"/>
      <c r="R18079" s="5"/>
      <c r="W18079"/>
      <c r="Y18079" s="36"/>
      <c r="AA18079" s="5"/>
      <c r="AC18079" s="36"/>
      <c r="AD18079" s="36"/>
      <c r="AE18079"/>
      <c r="AF18079"/>
      <c r="AH18079" s="36"/>
      <c r="AJ18079"/>
    </row>
    <row r="18080" spans="14:36">
      <c r="N18080" s="36"/>
      <c r="R18080" s="5"/>
      <c r="W18080"/>
      <c r="Y18080" s="36"/>
      <c r="AA18080" s="5"/>
      <c r="AC18080" s="36"/>
      <c r="AD18080" s="36"/>
      <c r="AE18080"/>
      <c r="AF18080"/>
      <c r="AH18080" s="36"/>
      <c r="AJ18080"/>
    </row>
    <row r="18081" spans="14:36">
      <c r="N18081" s="36"/>
      <c r="R18081" s="5"/>
      <c r="W18081"/>
      <c r="Y18081" s="36"/>
      <c r="AA18081" s="5"/>
      <c r="AC18081" s="36"/>
      <c r="AD18081" s="36"/>
      <c r="AE18081"/>
      <c r="AF18081"/>
      <c r="AH18081" s="36"/>
      <c r="AJ18081"/>
    </row>
    <row r="18082" spans="14:36">
      <c r="N18082" s="36"/>
      <c r="R18082" s="5"/>
      <c r="W18082"/>
      <c r="Y18082" s="36"/>
      <c r="AA18082" s="5"/>
      <c r="AC18082" s="36"/>
      <c r="AD18082" s="36"/>
      <c r="AE18082"/>
      <c r="AF18082"/>
      <c r="AH18082" s="36"/>
      <c r="AJ18082"/>
    </row>
    <row r="18083" spans="14:36">
      <c r="N18083" s="36"/>
      <c r="R18083" s="5"/>
      <c r="W18083"/>
      <c r="Y18083" s="36"/>
      <c r="AA18083" s="5"/>
      <c r="AC18083" s="36"/>
      <c r="AD18083" s="36"/>
      <c r="AE18083"/>
      <c r="AF18083"/>
      <c r="AH18083" s="36"/>
      <c r="AJ18083"/>
    </row>
    <row r="18084" spans="14:36">
      <c r="N18084" s="36"/>
      <c r="R18084" s="5"/>
      <c r="W18084"/>
      <c r="Y18084" s="36"/>
      <c r="AA18084" s="5"/>
      <c r="AC18084" s="36"/>
      <c r="AD18084" s="36"/>
      <c r="AE18084"/>
      <c r="AF18084"/>
      <c r="AH18084" s="36"/>
      <c r="AJ18084"/>
    </row>
    <row r="18085" spans="14:36">
      <c r="N18085" s="36"/>
      <c r="R18085" s="5"/>
      <c r="W18085"/>
      <c r="Y18085" s="36"/>
      <c r="AA18085" s="5"/>
      <c r="AC18085" s="36"/>
      <c r="AD18085" s="36"/>
      <c r="AE18085"/>
      <c r="AF18085"/>
      <c r="AH18085" s="36"/>
      <c r="AJ18085"/>
    </row>
    <row r="18086" spans="14:36">
      <c r="N18086" s="36"/>
      <c r="R18086" s="5"/>
      <c r="W18086"/>
      <c r="Y18086" s="36"/>
      <c r="AA18086" s="5"/>
      <c r="AC18086" s="36"/>
      <c r="AD18086" s="36"/>
      <c r="AE18086"/>
      <c r="AF18086"/>
      <c r="AH18086" s="36"/>
      <c r="AJ18086"/>
    </row>
    <row r="18087" spans="14:36">
      <c r="N18087" s="36"/>
      <c r="R18087" s="5"/>
      <c r="W18087"/>
      <c r="Y18087" s="36"/>
      <c r="AA18087" s="5"/>
      <c r="AC18087" s="36"/>
      <c r="AD18087" s="36"/>
      <c r="AE18087"/>
      <c r="AF18087"/>
      <c r="AH18087" s="36"/>
      <c r="AJ18087"/>
    </row>
    <row r="18088" spans="14:36">
      <c r="N18088" s="36"/>
      <c r="R18088" s="5"/>
      <c r="W18088"/>
      <c r="Y18088" s="36"/>
      <c r="AA18088" s="5"/>
      <c r="AC18088" s="36"/>
      <c r="AD18088" s="36"/>
      <c r="AE18088"/>
      <c r="AF18088"/>
      <c r="AH18088" s="36"/>
      <c r="AJ18088"/>
    </row>
    <row r="18089" spans="14:36">
      <c r="N18089" s="36"/>
      <c r="R18089" s="5"/>
      <c r="W18089"/>
      <c r="Y18089" s="36"/>
      <c r="AA18089" s="5"/>
      <c r="AC18089" s="36"/>
      <c r="AD18089" s="36"/>
      <c r="AE18089"/>
      <c r="AF18089"/>
      <c r="AH18089" s="36"/>
      <c r="AJ18089"/>
    </row>
    <row r="18090" spans="14:36">
      <c r="N18090" s="36"/>
      <c r="R18090" s="5"/>
      <c r="W18090"/>
      <c r="Y18090" s="36"/>
      <c r="AA18090" s="5"/>
      <c r="AC18090" s="36"/>
      <c r="AD18090" s="36"/>
      <c r="AE18090"/>
      <c r="AF18090"/>
      <c r="AH18090" s="36"/>
      <c r="AJ18090"/>
    </row>
    <row r="18091" spans="14:36">
      <c r="N18091" s="36"/>
      <c r="R18091" s="5"/>
      <c r="W18091"/>
      <c r="Y18091" s="36"/>
      <c r="AA18091" s="5"/>
      <c r="AC18091" s="36"/>
      <c r="AD18091" s="36"/>
      <c r="AE18091"/>
      <c r="AF18091"/>
      <c r="AH18091" s="36"/>
      <c r="AJ18091"/>
    </row>
    <row r="18092" spans="14:36">
      <c r="N18092" s="36"/>
      <c r="R18092" s="5"/>
      <c r="W18092"/>
      <c r="Y18092" s="36"/>
      <c r="AA18092" s="5"/>
      <c r="AC18092" s="36"/>
      <c r="AD18092" s="36"/>
      <c r="AE18092"/>
      <c r="AF18092"/>
      <c r="AH18092" s="36"/>
      <c r="AJ18092"/>
    </row>
    <row r="18093" spans="14:36">
      <c r="N18093" s="36"/>
      <c r="R18093" s="5"/>
      <c r="W18093"/>
      <c r="Y18093" s="36"/>
      <c r="AA18093" s="5"/>
      <c r="AC18093" s="36"/>
      <c r="AD18093" s="36"/>
      <c r="AE18093"/>
      <c r="AF18093"/>
      <c r="AH18093" s="36"/>
      <c r="AJ18093"/>
    </row>
    <row r="18094" spans="14:36">
      <c r="N18094" s="36"/>
      <c r="R18094" s="5"/>
      <c r="W18094"/>
      <c r="Y18094" s="36"/>
      <c r="AA18094" s="5"/>
      <c r="AC18094" s="36"/>
      <c r="AD18094" s="36"/>
      <c r="AE18094"/>
      <c r="AF18094"/>
      <c r="AH18094" s="36"/>
      <c r="AJ18094"/>
    </row>
    <row r="18095" spans="14:36">
      <c r="N18095" s="36"/>
      <c r="R18095" s="5"/>
      <c r="W18095"/>
      <c r="Y18095" s="36"/>
      <c r="AA18095" s="5"/>
      <c r="AC18095" s="36"/>
      <c r="AD18095" s="36"/>
      <c r="AE18095"/>
      <c r="AF18095"/>
      <c r="AH18095" s="36"/>
      <c r="AJ18095"/>
    </row>
    <row r="18096" spans="14:36">
      <c r="N18096" s="36"/>
      <c r="R18096" s="5"/>
      <c r="W18096"/>
      <c r="Y18096" s="36"/>
      <c r="AA18096" s="5"/>
      <c r="AC18096" s="36"/>
      <c r="AD18096" s="36"/>
      <c r="AE18096"/>
      <c r="AF18096"/>
      <c r="AH18096" s="36"/>
      <c r="AJ18096"/>
    </row>
    <row r="18097" spans="14:36">
      <c r="N18097" s="36"/>
      <c r="R18097" s="5"/>
      <c r="W18097"/>
      <c r="Y18097" s="36"/>
      <c r="AA18097" s="5"/>
      <c r="AC18097" s="36"/>
      <c r="AD18097" s="36"/>
      <c r="AE18097"/>
      <c r="AF18097"/>
      <c r="AH18097" s="36"/>
      <c r="AJ18097"/>
    </row>
    <row r="18098" spans="14:36">
      <c r="N18098" s="36"/>
      <c r="R18098" s="5"/>
      <c r="W18098"/>
      <c r="Y18098" s="36"/>
      <c r="AA18098" s="5"/>
      <c r="AC18098" s="36"/>
      <c r="AD18098" s="36"/>
      <c r="AE18098"/>
      <c r="AF18098"/>
      <c r="AH18098" s="36"/>
      <c r="AJ18098"/>
    </row>
    <row r="18099" spans="14:36">
      <c r="N18099" s="36"/>
      <c r="R18099" s="5"/>
      <c r="W18099"/>
      <c r="Y18099" s="36"/>
      <c r="AA18099" s="5"/>
      <c r="AC18099" s="36"/>
      <c r="AD18099" s="36"/>
      <c r="AE18099"/>
      <c r="AF18099"/>
      <c r="AH18099" s="36"/>
      <c r="AJ18099"/>
    </row>
    <row r="18100" spans="14:36">
      <c r="N18100" s="36"/>
      <c r="R18100" s="5"/>
      <c r="W18100"/>
      <c r="Y18100" s="36"/>
      <c r="AA18100" s="5"/>
      <c r="AC18100" s="36"/>
      <c r="AD18100" s="36"/>
      <c r="AE18100"/>
      <c r="AF18100"/>
      <c r="AH18100" s="36"/>
      <c r="AJ18100"/>
    </row>
    <row r="18101" spans="14:36">
      <c r="N18101" s="36"/>
      <c r="R18101" s="5"/>
      <c r="W18101"/>
      <c r="Y18101" s="36"/>
      <c r="AA18101" s="5"/>
      <c r="AC18101" s="36"/>
      <c r="AD18101" s="36"/>
      <c r="AE18101"/>
      <c r="AF18101"/>
      <c r="AH18101" s="36"/>
      <c r="AJ18101"/>
    </row>
    <row r="18102" spans="14:36">
      <c r="N18102" s="36"/>
      <c r="R18102" s="5"/>
      <c r="W18102"/>
      <c r="Y18102" s="36"/>
      <c r="AA18102" s="5"/>
      <c r="AC18102" s="36"/>
      <c r="AD18102" s="36"/>
      <c r="AE18102"/>
      <c r="AF18102"/>
      <c r="AH18102" s="36"/>
      <c r="AJ18102"/>
    </row>
    <row r="18103" spans="14:36">
      <c r="N18103" s="36"/>
      <c r="R18103" s="5"/>
      <c r="W18103"/>
      <c r="Y18103" s="36"/>
      <c r="AA18103" s="5"/>
      <c r="AC18103" s="36"/>
      <c r="AD18103" s="36"/>
      <c r="AE18103"/>
      <c r="AF18103"/>
      <c r="AH18103" s="36"/>
      <c r="AJ18103"/>
    </row>
    <row r="18104" spans="14:36">
      <c r="N18104" s="36"/>
      <c r="R18104" s="5"/>
      <c r="W18104"/>
      <c r="Y18104" s="36"/>
      <c r="AA18104" s="5"/>
      <c r="AC18104" s="36"/>
      <c r="AD18104" s="36"/>
      <c r="AE18104"/>
      <c r="AF18104"/>
      <c r="AH18104" s="36"/>
      <c r="AJ18104"/>
    </row>
    <row r="18105" spans="14:36">
      <c r="N18105" s="36"/>
      <c r="R18105" s="5"/>
      <c r="W18105"/>
      <c r="Y18105" s="36"/>
      <c r="AA18105" s="5"/>
      <c r="AC18105" s="36"/>
      <c r="AD18105" s="36"/>
      <c r="AE18105"/>
      <c r="AF18105"/>
      <c r="AH18105" s="36"/>
      <c r="AJ18105"/>
    </row>
    <row r="18106" spans="14:36">
      <c r="N18106" s="36"/>
      <c r="R18106" s="5"/>
      <c r="W18106"/>
      <c r="Y18106" s="36"/>
      <c r="AA18106" s="5"/>
      <c r="AC18106" s="36"/>
      <c r="AD18106" s="36"/>
      <c r="AE18106"/>
      <c r="AF18106"/>
      <c r="AH18106" s="36"/>
      <c r="AJ18106"/>
    </row>
    <row r="18107" spans="14:36">
      <c r="N18107" s="36"/>
      <c r="R18107" s="5"/>
      <c r="W18107"/>
      <c r="Y18107" s="36"/>
      <c r="AA18107" s="5"/>
      <c r="AC18107" s="36"/>
      <c r="AD18107" s="36"/>
      <c r="AE18107"/>
      <c r="AF18107"/>
      <c r="AH18107" s="36"/>
      <c r="AJ18107"/>
    </row>
    <row r="18108" spans="14:36">
      <c r="N18108" s="36"/>
      <c r="R18108" s="5"/>
      <c r="W18108"/>
      <c r="Y18108" s="36"/>
      <c r="AA18108" s="5"/>
      <c r="AC18108" s="36"/>
      <c r="AD18108" s="36"/>
      <c r="AE18108"/>
      <c r="AF18108"/>
      <c r="AH18108" s="36"/>
      <c r="AJ18108"/>
    </row>
    <row r="18109" spans="14:36">
      <c r="N18109" s="36"/>
      <c r="R18109" s="5"/>
      <c r="W18109"/>
      <c r="Y18109" s="36"/>
      <c r="AA18109" s="5"/>
      <c r="AC18109" s="36"/>
      <c r="AD18109" s="36"/>
      <c r="AE18109"/>
      <c r="AF18109"/>
      <c r="AH18109" s="36"/>
      <c r="AJ18109"/>
    </row>
    <row r="18110" spans="14:36">
      <c r="N18110" s="36"/>
      <c r="R18110" s="5"/>
      <c r="W18110"/>
      <c r="Y18110" s="36"/>
      <c r="AA18110" s="5"/>
      <c r="AC18110" s="36"/>
      <c r="AD18110" s="36"/>
      <c r="AE18110"/>
      <c r="AF18110"/>
      <c r="AH18110" s="36"/>
      <c r="AJ18110"/>
    </row>
    <row r="18111" spans="14:36">
      <c r="N18111" s="36"/>
      <c r="R18111" s="5"/>
      <c r="W18111"/>
      <c r="Y18111" s="36"/>
      <c r="AA18111" s="5"/>
      <c r="AC18111" s="36"/>
      <c r="AD18111" s="36"/>
      <c r="AE18111"/>
      <c r="AF18111"/>
      <c r="AH18111" s="36"/>
      <c r="AJ18111"/>
    </row>
    <row r="18112" spans="14:36">
      <c r="N18112" s="36"/>
      <c r="R18112" s="5"/>
      <c r="W18112"/>
      <c r="Y18112" s="36"/>
      <c r="AA18112" s="5"/>
      <c r="AC18112" s="36"/>
      <c r="AD18112" s="36"/>
      <c r="AE18112"/>
      <c r="AF18112"/>
      <c r="AH18112" s="36"/>
      <c r="AJ18112"/>
    </row>
    <row r="18113" spans="14:36">
      <c r="N18113" s="36"/>
      <c r="R18113" s="5"/>
      <c r="W18113"/>
      <c r="Y18113" s="36"/>
      <c r="AA18113" s="5"/>
      <c r="AC18113" s="36"/>
      <c r="AD18113" s="36"/>
      <c r="AE18113"/>
      <c r="AF18113"/>
      <c r="AH18113" s="36"/>
      <c r="AJ18113"/>
    </row>
    <row r="18114" spans="14:36">
      <c r="N18114" s="36"/>
      <c r="R18114" s="5"/>
      <c r="W18114"/>
      <c r="Y18114" s="36"/>
      <c r="AA18114" s="5"/>
      <c r="AC18114" s="36"/>
      <c r="AD18114" s="36"/>
      <c r="AE18114"/>
      <c r="AF18114"/>
      <c r="AH18114" s="36"/>
      <c r="AJ18114"/>
    </row>
    <row r="18115" spans="14:36">
      <c r="N18115" s="36"/>
      <c r="R18115" s="5"/>
      <c r="W18115"/>
      <c r="Y18115" s="36"/>
      <c r="AA18115" s="5"/>
      <c r="AC18115" s="36"/>
      <c r="AD18115" s="36"/>
      <c r="AE18115"/>
      <c r="AF18115"/>
      <c r="AH18115" s="36"/>
      <c r="AJ18115"/>
    </row>
    <row r="18116" spans="14:36">
      <c r="N18116" s="36"/>
      <c r="R18116" s="5"/>
      <c r="W18116"/>
      <c r="Y18116" s="36"/>
      <c r="AA18116" s="5"/>
      <c r="AC18116" s="36"/>
      <c r="AD18116" s="36"/>
      <c r="AE18116"/>
      <c r="AF18116"/>
      <c r="AH18116" s="36"/>
      <c r="AJ18116"/>
    </row>
    <row r="18117" spans="14:36">
      <c r="N18117" s="36"/>
      <c r="R18117" s="5"/>
      <c r="W18117"/>
      <c r="Y18117" s="36"/>
      <c r="AA18117" s="5"/>
      <c r="AC18117" s="36"/>
      <c r="AD18117" s="36"/>
      <c r="AE18117"/>
      <c r="AF18117"/>
      <c r="AH18117" s="36"/>
      <c r="AJ18117"/>
    </row>
    <row r="18118" spans="14:36">
      <c r="N18118" s="36"/>
      <c r="R18118" s="5"/>
      <c r="W18118"/>
      <c r="Y18118" s="36"/>
      <c r="AA18118" s="5"/>
      <c r="AC18118" s="36"/>
      <c r="AD18118" s="36"/>
      <c r="AE18118"/>
      <c r="AF18118"/>
      <c r="AH18118" s="36"/>
      <c r="AJ18118"/>
    </row>
    <row r="18119" spans="14:36">
      <c r="N18119" s="36"/>
      <c r="R18119" s="5"/>
      <c r="W18119"/>
      <c r="Y18119" s="36"/>
      <c r="AA18119" s="5"/>
      <c r="AC18119" s="36"/>
      <c r="AD18119" s="36"/>
      <c r="AE18119"/>
      <c r="AF18119"/>
      <c r="AH18119" s="36"/>
      <c r="AJ18119"/>
    </row>
    <row r="18120" spans="14:36">
      <c r="N18120" s="36"/>
      <c r="R18120" s="5"/>
      <c r="W18120"/>
      <c r="Y18120" s="36"/>
      <c r="AA18120" s="5"/>
      <c r="AC18120" s="36"/>
      <c r="AD18120" s="36"/>
      <c r="AE18120"/>
      <c r="AF18120"/>
      <c r="AH18120" s="36"/>
      <c r="AJ18120"/>
    </row>
    <row r="18121" spans="14:36">
      <c r="N18121" s="36"/>
      <c r="R18121" s="5"/>
      <c r="W18121"/>
      <c r="Y18121" s="36"/>
      <c r="AA18121" s="5"/>
      <c r="AC18121" s="36"/>
      <c r="AD18121" s="36"/>
      <c r="AE18121"/>
      <c r="AF18121"/>
      <c r="AH18121" s="36"/>
      <c r="AJ18121"/>
    </row>
    <row r="18122" spans="14:36">
      <c r="N18122" s="36"/>
      <c r="R18122" s="5"/>
      <c r="W18122"/>
      <c r="Y18122" s="36"/>
      <c r="AA18122" s="5"/>
      <c r="AC18122" s="36"/>
      <c r="AD18122" s="36"/>
      <c r="AE18122"/>
      <c r="AF18122"/>
      <c r="AH18122" s="36"/>
      <c r="AJ18122"/>
    </row>
    <row r="18123" spans="14:36">
      <c r="N18123" s="36"/>
      <c r="R18123" s="5"/>
      <c r="W18123"/>
      <c r="Y18123" s="36"/>
      <c r="AA18123" s="5"/>
      <c r="AC18123" s="36"/>
      <c r="AD18123" s="36"/>
      <c r="AE18123"/>
      <c r="AF18123"/>
      <c r="AH18123" s="36"/>
      <c r="AJ18123"/>
    </row>
    <row r="18124" spans="14:36">
      <c r="N18124" s="36"/>
      <c r="R18124" s="5"/>
      <c r="W18124"/>
      <c r="Y18124" s="36"/>
      <c r="AA18124" s="5"/>
      <c r="AC18124" s="36"/>
      <c r="AD18124" s="36"/>
      <c r="AE18124"/>
      <c r="AF18124"/>
      <c r="AH18124" s="36"/>
      <c r="AJ18124"/>
    </row>
    <row r="18125" spans="14:36">
      <c r="N18125" s="36"/>
      <c r="R18125" s="5"/>
      <c r="W18125"/>
      <c r="Y18125" s="36"/>
      <c r="AA18125" s="5"/>
      <c r="AC18125" s="36"/>
      <c r="AD18125" s="36"/>
      <c r="AE18125"/>
      <c r="AF18125"/>
      <c r="AH18125" s="36"/>
      <c r="AJ18125"/>
    </row>
    <row r="18126" spans="14:36">
      <c r="N18126" s="36"/>
      <c r="R18126" s="5"/>
      <c r="W18126"/>
      <c r="Y18126" s="36"/>
      <c r="AA18126" s="5"/>
      <c r="AC18126" s="36"/>
      <c r="AD18126" s="36"/>
      <c r="AE18126"/>
      <c r="AF18126"/>
      <c r="AH18126" s="36"/>
      <c r="AJ18126"/>
    </row>
    <row r="18127" spans="14:36">
      <c r="N18127" s="36"/>
      <c r="R18127" s="5"/>
      <c r="W18127"/>
      <c r="Y18127" s="36"/>
      <c r="AA18127" s="5"/>
      <c r="AC18127" s="36"/>
      <c r="AD18127" s="36"/>
      <c r="AE18127"/>
      <c r="AF18127"/>
      <c r="AH18127" s="36"/>
      <c r="AJ18127"/>
    </row>
    <row r="18128" spans="14:36">
      <c r="N18128" s="36"/>
      <c r="R18128" s="5"/>
      <c r="W18128"/>
      <c r="Y18128" s="36"/>
      <c r="AA18128" s="5"/>
      <c r="AC18128" s="36"/>
      <c r="AD18128" s="36"/>
      <c r="AE18128"/>
      <c r="AF18128"/>
      <c r="AH18128" s="36"/>
      <c r="AJ18128"/>
    </row>
    <row r="18129" spans="14:36">
      <c r="N18129" s="36"/>
      <c r="R18129" s="5"/>
      <c r="W18129"/>
      <c r="Y18129" s="36"/>
      <c r="AA18129" s="5"/>
      <c r="AC18129" s="36"/>
      <c r="AD18129" s="36"/>
      <c r="AE18129"/>
      <c r="AF18129"/>
      <c r="AH18129" s="36"/>
      <c r="AJ18129"/>
    </row>
    <row r="18130" spans="14:36">
      <c r="N18130" s="36"/>
      <c r="R18130" s="5"/>
      <c r="W18130"/>
      <c r="Y18130" s="36"/>
      <c r="AA18130" s="5"/>
      <c r="AC18130" s="36"/>
      <c r="AD18130" s="36"/>
      <c r="AE18130"/>
      <c r="AF18130"/>
      <c r="AH18130" s="36"/>
      <c r="AJ18130"/>
    </row>
    <row r="18131" spans="14:36">
      <c r="N18131" s="36"/>
      <c r="R18131" s="5"/>
      <c r="W18131"/>
      <c r="Y18131" s="36"/>
      <c r="AA18131" s="5"/>
      <c r="AC18131" s="36"/>
      <c r="AD18131" s="36"/>
      <c r="AE18131"/>
      <c r="AF18131"/>
      <c r="AH18131" s="36"/>
      <c r="AJ18131"/>
    </row>
    <row r="18132" spans="14:36">
      <c r="N18132" s="36"/>
      <c r="R18132" s="5"/>
      <c r="W18132"/>
      <c r="Y18132" s="36"/>
      <c r="AA18132" s="5"/>
      <c r="AC18132" s="36"/>
      <c r="AD18132" s="36"/>
      <c r="AE18132"/>
      <c r="AF18132"/>
      <c r="AH18132" s="36"/>
      <c r="AJ18132"/>
    </row>
    <row r="18133" spans="14:36">
      <c r="N18133" s="36"/>
      <c r="R18133" s="5"/>
      <c r="W18133"/>
      <c r="Y18133" s="36"/>
      <c r="AA18133" s="5"/>
      <c r="AC18133" s="36"/>
      <c r="AD18133" s="36"/>
      <c r="AE18133"/>
      <c r="AF18133"/>
      <c r="AH18133" s="36"/>
      <c r="AJ18133"/>
    </row>
    <row r="18134" spans="14:36">
      <c r="N18134" s="36"/>
      <c r="R18134" s="5"/>
      <c r="W18134"/>
      <c r="Y18134" s="36"/>
      <c r="AA18134" s="5"/>
      <c r="AC18134" s="36"/>
      <c r="AD18134" s="36"/>
      <c r="AE18134"/>
      <c r="AF18134"/>
      <c r="AH18134" s="36"/>
      <c r="AJ18134"/>
    </row>
    <row r="18135" spans="14:36">
      <c r="N18135" s="36"/>
      <c r="R18135" s="5"/>
      <c r="W18135"/>
      <c r="Y18135" s="36"/>
      <c r="AA18135" s="5"/>
      <c r="AC18135" s="36"/>
      <c r="AD18135" s="36"/>
      <c r="AE18135"/>
      <c r="AF18135"/>
      <c r="AH18135" s="36"/>
      <c r="AJ18135"/>
    </row>
    <row r="18136" spans="14:36">
      <c r="N18136" s="36"/>
      <c r="R18136" s="5"/>
      <c r="W18136"/>
      <c r="Y18136" s="36"/>
      <c r="AA18136" s="5"/>
      <c r="AC18136" s="36"/>
      <c r="AD18136" s="36"/>
      <c r="AE18136"/>
      <c r="AF18136"/>
      <c r="AH18136" s="36"/>
      <c r="AJ18136"/>
    </row>
    <row r="18137" spans="14:36">
      <c r="N18137" s="36"/>
      <c r="R18137" s="5"/>
      <c r="W18137"/>
      <c r="Y18137" s="36"/>
      <c r="AA18137" s="5"/>
      <c r="AC18137" s="36"/>
      <c r="AD18137" s="36"/>
      <c r="AE18137"/>
      <c r="AF18137"/>
      <c r="AH18137" s="36"/>
      <c r="AJ18137"/>
    </row>
    <row r="18138" spans="14:36">
      <c r="N18138" s="36"/>
      <c r="R18138" s="5"/>
      <c r="W18138"/>
      <c r="Y18138" s="36"/>
      <c r="AA18138" s="5"/>
      <c r="AC18138" s="36"/>
      <c r="AD18138" s="36"/>
      <c r="AE18138"/>
      <c r="AF18138"/>
      <c r="AH18138" s="36"/>
      <c r="AJ18138"/>
    </row>
    <row r="18139" spans="14:36">
      <c r="N18139" s="36"/>
      <c r="R18139" s="5"/>
      <c r="W18139"/>
      <c r="Y18139" s="36"/>
      <c r="AA18139" s="5"/>
      <c r="AC18139" s="36"/>
      <c r="AD18139" s="36"/>
      <c r="AE18139"/>
      <c r="AF18139"/>
      <c r="AH18139" s="36"/>
      <c r="AJ18139"/>
    </row>
    <row r="18140" spans="14:36">
      <c r="N18140" s="36"/>
      <c r="R18140" s="5"/>
      <c r="W18140"/>
      <c r="Y18140" s="36"/>
      <c r="AA18140" s="5"/>
      <c r="AC18140" s="36"/>
      <c r="AD18140" s="36"/>
      <c r="AE18140"/>
      <c r="AF18140"/>
      <c r="AH18140" s="36"/>
      <c r="AJ18140"/>
    </row>
    <row r="18141" spans="14:36">
      <c r="N18141" s="36"/>
      <c r="R18141" s="5"/>
      <c r="W18141"/>
      <c r="Y18141" s="36"/>
      <c r="AA18141" s="5"/>
      <c r="AC18141" s="36"/>
      <c r="AD18141" s="36"/>
      <c r="AE18141"/>
      <c r="AF18141"/>
      <c r="AH18141" s="36"/>
      <c r="AJ18141"/>
    </row>
    <row r="18142" spans="14:36">
      <c r="N18142" s="36"/>
      <c r="R18142" s="5"/>
      <c r="W18142"/>
      <c r="Y18142" s="36"/>
      <c r="AA18142" s="5"/>
      <c r="AC18142" s="36"/>
      <c r="AD18142" s="36"/>
      <c r="AE18142"/>
      <c r="AF18142"/>
      <c r="AH18142" s="36"/>
      <c r="AJ18142"/>
    </row>
    <row r="18143" spans="14:36">
      <c r="N18143" s="36"/>
      <c r="R18143" s="5"/>
      <c r="W18143"/>
      <c r="Y18143" s="36"/>
      <c r="AA18143" s="5"/>
      <c r="AC18143" s="36"/>
      <c r="AD18143" s="36"/>
      <c r="AE18143"/>
      <c r="AF18143"/>
      <c r="AH18143" s="36"/>
      <c r="AJ18143"/>
    </row>
    <row r="18144" spans="14:36">
      <c r="N18144" s="36"/>
      <c r="R18144" s="5"/>
      <c r="W18144"/>
      <c r="Y18144" s="36"/>
      <c r="AA18144" s="5"/>
      <c r="AC18144" s="36"/>
      <c r="AD18144" s="36"/>
      <c r="AE18144"/>
      <c r="AF18144"/>
      <c r="AH18144" s="36"/>
      <c r="AJ18144"/>
    </row>
    <row r="18145" spans="14:36">
      <c r="N18145" s="36"/>
      <c r="R18145" s="5"/>
      <c r="W18145"/>
      <c r="Y18145" s="36"/>
      <c r="AA18145" s="5"/>
      <c r="AC18145" s="36"/>
      <c r="AD18145" s="36"/>
      <c r="AE18145"/>
      <c r="AF18145"/>
      <c r="AH18145" s="36"/>
      <c r="AJ18145"/>
    </row>
    <row r="18146" spans="14:36">
      <c r="N18146" s="36"/>
      <c r="R18146" s="5"/>
      <c r="W18146"/>
      <c r="Y18146" s="36"/>
      <c r="AA18146" s="5"/>
      <c r="AC18146" s="36"/>
      <c r="AD18146" s="36"/>
      <c r="AE18146"/>
      <c r="AF18146"/>
      <c r="AH18146" s="36"/>
      <c r="AJ18146"/>
    </row>
    <row r="18147" spans="14:36">
      <c r="N18147" s="36"/>
      <c r="R18147" s="5"/>
      <c r="W18147"/>
      <c r="Y18147" s="36"/>
      <c r="AA18147" s="5"/>
      <c r="AC18147" s="36"/>
      <c r="AD18147" s="36"/>
      <c r="AE18147"/>
      <c r="AF18147"/>
      <c r="AH18147" s="36"/>
      <c r="AJ18147"/>
    </row>
    <row r="18148" spans="14:36">
      <c r="N18148" s="36"/>
      <c r="R18148" s="5"/>
      <c r="W18148"/>
      <c r="Y18148" s="36"/>
      <c r="AA18148" s="5"/>
      <c r="AC18148" s="36"/>
      <c r="AD18148" s="36"/>
      <c r="AE18148"/>
      <c r="AF18148"/>
      <c r="AH18148" s="36"/>
      <c r="AJ18148"/>
    </row>
    <row r="18149" spans="14:36">
      <c r="N18149" s="36"/>
      <c r="R18149" s="5"/>
      <c r="W18149"/>
      <c r="Y18149" s="36"/>
      <c r="AA18149" s="5"/>
      <c r="AC18149" s="36"/>
      <c r="AD18149" s="36"/>
      <c r="AE18149"/>
      <c r="AF18149"/>
      <c r="AH18149" s="36"/>
      <c r="AJ18149"/>
    </row>
    <row r="18150" spans="14:36">
      <c r="N18150" s="36"/>
      <c r="R18150" s="5"/>
      <c r="W18150"/>
      <c r="Y18150" s="36"/>
      <c r="AA18150" s="5"/>
      <c r="AC18150" s="36"/>
      <c r="AD18150" s="36"/>
      <c r="AE18150"/>
      <c r="AF18150"/>
      <c r="AH18150" s="36"/>
      <c r="AJ18150"/>
    </row>
    <row r="18151" spans="14:36">
      <c r="N18151" s="36"/>
      <c r="R18151" s="5"/>
      <c r="W18151"/>
      <c r="Y18151" s="36"/>
      <c r="AA18151" s="5"/>
      <c r="AC18151" s="36"/>
      <c r="AD18151" s="36"/>
      <c r="AE18151"/>
      <c r="AF18151"/>
      <c r="AH18151" s="36"/>
      <c r="AJ18151"/>
    </row>
    <row r="18152" spans="14:36">
      <c r="N18152" s="36"/>
      <c r="R18152" s="5"/>
      <c r="W18152"/>
      <c r="Y18152" s="36"/>
      <c r="AA18152" s="5"/>
      <c r="AC18152" s="36"/>
      <c r="AD18152" s="36"/>
      <c r="AE18152"/>
      <c r="AF18152"/>
      <c r="AH18152" s="36"/>
      <c r="AJ18152"/>
    </row>
    <row r="18153" spans="14:36">
      <c r="N18153" s="36"/>
      <c r="R18153" s="5"/>
      <c r="W18153"/>
      <c r="Y18153" s="36"/>
      <c r="AA18153" s="5"/>
      <c r="AC18153" s="36"/>
      <c r="AD18153" s="36"/>
      <c r="AE18153"/>
      <c r="AF18153"/>
      <c r="AH18153" s="36"/>
      <c r="AJ18153"/>
    </row>
    <row r="18154" spans="14:36">
      <c r="N18154" s="36"/>
      <c r="R18154" s="5"/>
      <c r="W18154"/>
      <c r="Y18154" s="36"/>
      <c r="AA18154" s="5"/>
      <c r="AC18154" s="36"/>
      <c r="AD18154" s="36"/>
      <c r="AE18154"/>
      <c r="AF18154"/>
      <c r="AH18154" s="36"/>
      <c r="AJ18154"/>
    </row>
    <row r="18155" spans="14:36">
      <c r="N18155" s="36"/>
      <c r="R18155" s="5"/>
      <c r="W18155"/>
      <c r="Y18155" s="36"/>
      <c r="AA18155" s="5"/>
      <c r="AC18155" s="36"/>
      <c r="AD18155" s="36"/>
      <c r="AE18155"/>
      <c r="AF18155"/>
      <c r="AH18155" s="36"/>
      <c r="AJ18155"/>
    </row>
    <row r="18156" spans="14:36">
      <c r="N18156" s="36"/>
      <c r="R18156" s="5"/>
      <c r="W18156"/>
      <c r="Y18156" s="36"/>
      <c r="AA18156" s="5"/>
      <c r="AC18156" s="36"/>
      <c r="AD18156" s="36"/>
      <c r="AE18156"/>
      <c r="AF18156"/>
      <c r="AH18156" s="36"/>
      <c r="AJ18156"/>
    </row>
    <row r="18157" spans="14:36">
      <c r="N18157" s="36"/>
      <c r="R18157" s="5"/>
      <c r="W18157"/>
      <c r="Y18157" s="36"/>
      <c r="AA18157" s="5"/>
      <c r="AC18157" s="36"/>
      <c r="AD18157" s="36"/>
      <c r="AE18157"/>
      <c r="AF18157"/>
      <c r="AH18157" s="36"/>
      <c r="AJ18157"/>
    </row>
    <row r="18158" spans="14:36">
      <c r="N18158" s="36"/>
      <c r="R18158" s="5"/>
      <c r="W18158"/>
      <c r="Y18158" s="36"/>
      <c r="AA18158" s="5"/>
      <c r="AC18158" s="36"/>
      <c r="AD18158" s="36"/>
      <c r="AE18158"/>
      <c r="AF18158"/>
      <c r="AH18158" s="36"/>
      <c r="AJ18158"/>
    </row>
    <row r="18159" spans="14:36">
      <c r="N18159" s="36"/>
      <c r="R18159" s="5"/>
      <c r="W18159"/>
      <c r="Y18159" s="36"/>
      <c r="AA18159" s="5"/>
      <c r="AC18159" s="36"/>
      <c r="AD18159" s="36"/>
      <c r="AE18159"/>
      <c r="AF18159"/>
      <c r="AH18159" s="36"/>
      <c r="AJ18159"/>
    </row>
    <row r="18160" spans="14:36">
      <c r="N18160" s="36"/>
      <c r="R18160" s="5"/>
      <c r="W18160"/>
      <c r="Y18160" s="36"/>
      <c r="AA18160" s="5"/>
      <c r="AC18160" s="36"/>
      <c r="AD18160" s="36"/>
      <c r="AE18160"/>
      <c r="AF18160"/>
      <c r="AH18160" s="36"/>
      <c r="AJ18160"/>
    </row>
    <row r="18161" spans="14:36">
      <c r="N18161" s="36"/>
      <c r="R18161" s="5"/>
      <c r="W18161"/>
      <c r="Y18161" s="36"/>
      <c r="AA18161" s="5"/>
      <c r="AC18161" s="36"/>
      <c r="AD18161" s="36"/>
      <c r="AE18161"/>
      <c r="AF18161"/>
      <c r="AH18161" s="36"/>
      <c r="AJ18161"/>
    </row>
    <row r="18162" spans="14:36">
      <c r="N18162" s="36"/>
      <c r="R18162" s="5"/>
      <c r="W18162"/>
      <c r="Y18162" s="36"/>
      <c r="AA18162" s="5"/>
      <c r="AC18162" s="36"/>
      <c r="AD18162" s="36"/>
      <c r="AE18162"/>
      <c r="AF18162"/>
      <c r="AH18162" s="36"/>
      <c r="AJ18162"/>
    </row>
    <row r="18163" spans="14:36">
      <c r="N18163" s="36"/>
      <c r="R18163" s="5"/>
      <c r="W18163"/>
      <c r="Y18163" s="36"/>
      <c r="AA18163" s="5"/>
      <c r="AC18163" s="36"/>
      <c r="AD18163" s="36"/>
      <c r="AE18163"/>
      <c r="AF18163"/>
      <c r="AH18163" s="36"/>
      <c r="AJ18163"/>
    </row>
    <row r="18164" spans="14:36">
      <c r="N18164" s="36"/>
      <c r="R18164" s="5"/>
      <c r="W18164"/>
      <c r="Y18164" s="36"/>
      <c r="AA18164" s="5"/>
      <c r="AC18164" s="36"/>
      <c r="AD18164" s="36"/>
      <c r="AE18164"/>
      <c r="AF18164"/>
      <c r="AH18164" s="36"/>
      <c r="AJ18164"/>
    </row>
    <row r="18165" spans="14:36">
      <c r="N18165" s="36"/>
      <c r="R18165" s="5"/>
      <c r="W18165"/>
      <c r="Y18165" s="36"/>
      <c r="AA18165" s="5"/>
      <c r="AC18165" s="36"/>
      <c r="AD18165" s="36"/>
      <c r="AE18165"/>
      <c r="AF18165"/>
      <c r="AH18165" s="36"/>
      <c r="AJ18165"/>
    </row>
    <row r="18166" spans="14:36">
      <c r="N18166" s="36"/>
      <c r="R18166" s="5"/>
      <c r="W18166"/>
      <c r="Y18166" s="36"/>
      <c r="AA18166" s="5"/>
      <c r="AC18166" s="36"/>
      <c r="AD18166" s="36"/>
      <c r="AE18166"/>
      <c r="AF18166"/>
      <c r="AH18166" s="36"/>
      <c r="AJ18166"/>
    </row>
    <row r="18167" spans="14:36">
      <c r="N18167" s="36"/>
      <c r="R18167" s="5"/>
      <c r="W18167"/>
      <c r="Y18167" s="36"/>
      <c r="AA18167" s="5"/>
      <c r="AC18167" s="36"/>
      <c r="AD18167" s="36"/>
      <c r="AE18167"/>
      <c r="AF18167"/>
      <c r="AH18167" s="36"/>
      <c r="AJ18167"/>
    </row>
    <row r="18168" spans="14:36">
      <c r="N18168" s="36"/>
      <c r="R18168" s="5"/>
      <c r="W18168"/>
      <c r="Y18168" s="36"/>
      <c r="AA18168" s="5"/>
      <c r="AC18168" s="36"/>
      <c r="AD18168" s="36"/>
      <c r="AE18168"/>
      <c r="AF18168"/>
      <c r="AH18168" s="36"/>
      <c r="AJ18168"/>
    </row>
    <row r="18169" spans="14:36">
      <c r="N18169" s="36"/>
      <c r="R18169" s="5"/>
      <c r="W18169"/>
      <c r="Y18169" s="36"/>
      <c r="AA18169" s="5"/>
      <c r="AC18169" s="36"/>
      <c r="AD18169" s="36"/>
      <c r="AE18169"/>
      <c r="AF18169"/>
      <c r="AH18169" s="36"/>
      <c r="AJ18169"/>
    </row>
    <row r="18170" spans="14:36">
      <c r="N18170" s="36"/>
      <c r="R18170" s="5"/>
      <c r="W18170"/>
      <c r="Y18170" s="36"/>
      <c r="AA18170" s="5"/>
      <c r="AC18170" s="36"/>
      <c r="AD18170" s="36"/>
      <c r="AE18170"/>
      <c r="AF18170"/>
      <c r="AH18170" s="36"/>
      <c r="AJ18170"/>
    </row>
    <row r="18171" spans="14:36">
      <c r="N18171" s="36"/>
      <c r="R18171" s="5"/>
      <c r="W18171"/>
      <c r="Y18171" s="36"/>
      <c r="AA18171" s="5"/>
      <c r="AC18171" s="36"/>
      <c r="AD18171" s="36"/>
      <c r="AE18171"/>
      <c r="AF18171"/>
      <c r="AH18171" s="36"/>
      <c r="AJ18171"/>
    </row>
    <row r="18172" spans="14:36">
      <c r="N18172" s="36"/>
      <c r="R18172" s="5"/>
      <c r="W18172"/>
      <c r="Y18172" s="36"/>
      <c r="AA18172" s="5"/>
      <c r="AC18172" s="36"/>
      <c r="AD18172" s="36"/>
      <c r="AE18172"/>
      <c r="AF18172"/>
      <c r="AH18172" s="36"/>
      <c r="AJ18172"/>
    </row>
    <row r="18173" spans="14:36">
      <c r="N18173" s="36"/>
      <c r="R18173" s="5"/>
      <c r="W18173"/>
      <c r="Y18173" s="36"/>
      <c r="AA18173" s="5"/>
      <c r="AC18173" s="36"/>
      <c r="AD18173" s="36"/>
      <c r="AE18173"/>
      <c r="AF18173"/>
      <c r="AH18173" s="36"/>
      <c r="AJ18173"/>
    </row>
    <row r="18174" spans="14:36">
      <c r="N18174" s="36"/>
      <c r="R18174" s="5"/>
      <c r="W18174"/>
      <c r="Y18174" s="36"/>
      <c r="AA18174" s="5"/>
      <c r="AC18174" s="36"/>
      <c r="AD18174" s="36"/>
      <c r="AE18174"/>
      <c r="AF18174"/>
      <c r="AH18174" s="36"/>
      <c r="AJ18174"/>
    </row>
    <row r="18175" spans="14:36">
      <c r="N18175" s="36"/>
      <c r="R18175" s="5"/>
      <c r="W18175"/>
      <c r="Y18175" s="36"/>
      <c r="AA18175" s="5"/>
      <c r="AC18175" s="36"/>
      <c r="AD18175" s="36"/>
      <c r="AE18175"/>
      <c r="AF18175"/>
      <c r="AH18175" s="36"/>
      <c r="AJ18175"/>
    </row>
    <row r="18176" spans="14:36">
      <c r="N18176" s="36"/>
      <c r="R18176" s="5"/>
      <c r="W18176"/>
      <c r="Y18176" s="36"/>
      <c r="AA18176" s="5"/>
      <c r="AC18176" s="36"/>
      <c r="AD18176" s="36"/>
      <c r="AE18176"/>
      <c r="AF18176"/>
      <c r="AH18176" s="36"/>
      <c r="AJ18176"/>
    </row>
    <row r="18177" spans="14:36">
      <c r="N18177" s="36"/>
      <c r="R18177" s="5"/>
      <c r="W18177"/>
      <c r="Y18177" s="36"/>
      <c r="AA18177" s="5"/>
      <c r="AC18177" s="36"/>
      <c r="AD18177" s="36"/>
      <c r="AE18177"/>
      <c r="AF18177"/>
      <c r="AH18177" s="36"/>
      <c r="AJ18177"/>
    </row>
    <row r="18178" spans="14:36">
      <c r="N18178" s="36"/>
      <c r="R18178" s="5"/>
      <c r="W18178"/>
      <c r="Y18178" s="36"/>
      <c r="AA18178" s="5"/>
      <c r="AC18178" s="36"/>
      <c r="AD18178" s="36"/>
      <c r="AE18178"/>
      <c r="AF18178"/>
      <c r="AH18178" s="36"/>
      <c r="AJ18178"/>
    </row>
    <row r="18179" spans="14:36">
      <c r="N18179" s="36"/>
      <c r="R18179" s="5"/>
      <c r="W18179"/>
      <c r="Y18179" s="36"/>
      <c r="AA18179" s="5"/>
      <c r="AC18179" s="36"/>
      <c r="AD18179" s="36"/>
      <c r="AE18179"/>
      <c r="AF18179"/>
      <c r="AH18179" s="36"/>
      <c r="AJ18179"/>
    </row>
    <row r="18180" spans="14:36">
      <c r="N18180" s="36"/>
      <c r="R18180" s="5"/>
      <c r="W18180"/>
      <c r="Y18180" s="36"/>
      <c r="AA18180" s="5"/>
      <c r="AC18180" s="36"/>
      <c r="AD18180" s="36"/>
      <c r="AE18180"/>
      <c r="AF18180"/>
      <c r="AH18180" s="36"/>
      <c r="AJ18180"/>
    </row>
    <row r="18181" spans="14:36">
      <c r="N18181" s="36"/>
      <c r="R18181" s="5"/>
      <c r="W18181"/>
      <c r="Y18181" s="36"/>
      <c r="AA18181" s="5"/>
      <c r="AC18181" s="36"/>
      <c r="AD18181" s="36"/>
      <c r="AE18181"/>
      <c r="AF18181"/>
      <c r="AH18181" s="36"/>
      <c r="AJ18181"/>
    </row>
    <row r="18182" spans="14:36">
      <c r="N18182" s="36"/>
      <c r="R18182" s="5"/>
      <c r="W18182"/>
      <c r="Y18182" s="36"/>
      <c r="AA18182" s="5"/>
      <c r="AC18182" s="36"/>
      <c r="AD18182" s="36"/>
      <c r="AE18182"/>
      <c r="AF18182"/>
      <c r="AH18182" s="36"/>
      <c r="AJ18182"/>
    </row>
    <row r="18183" spans="14:36">
      <c r="N18183" s="36"/>
      <c r="R18183" s="5"/>
      <c r="W18183"/>
      <c r="Y18183" s="36"/>
      <c r="AA18183" s="5"/>
      <c r="AC18183" s="36"/>
      <c r="AD18183" s="36"/>
      <c r="AE18183"/>
      <c r="AF18183"/>
      <c r="AH18183" s="36"/>
      <c r="AJ18183"/>
    </row>
    <row r="18184" spans="14:36">
      <c r="N18184" s="36"/>
      <c r="R18184" s="5"/>
      <c r="W18184"/>
      <c r="Y18184" s="36"/>
      <c r="AA18184" s="5"/>
      <c r="AC18184" s="36"/>
      <c r="AD18184" s="36"/>
      <c r="AE18184"/>
      <c r="AF18184"/>
      <c r="AH18184" s="36"/>
      <c r="AJ18184"/>
    </row>
    <row r="18185" spans="14:36">
      <c r="N18185" s="36"/>
      <c r="R18185" s="5"/>
      <c r="W18185"/>
      <c r="Y18185" s="36"/>
      <c r="AA18185" s="5"/>
      <c r="AC18185" s="36"/>
      <c r="AD18185" s="36"/>
      <c r="AE18185"/>
      <c r="AF18185"/>
      <c r="AH18185" s="36"/>
      <c r="AJ18185"/>
    </row>
    <row r="18186" spans="14:36">
      <c r="N18186" s="36"/>
      <c r="R18186" s="5"/>
      <c r="W18186"/>
      <c r="Y18186" s="36"/>
      <c r="AA18186" s="5"/>
      <c r="AC18186" s="36"/>
      <c r="AD18186" s="36"/>
      <c r="AE18186"/>
      <c r="AF18186"/>
      <c r="AH18186" s="36"/>
      <c r="AJ18186"/>
    </row>
    <row r="18187" spans="14:36">
      <c r="N18187" s="36"/>
      <c r="R18187" s="5"/>
      <c r="W18187"/>
      <c r="Y18187" s="36"/>
      <c r="AA18187" s="5"/>
      <c r="AC18187" s="36"/>
      <c r="AD18187" s="36"/>
      <c r="AE18187"/>
      <c r="AF18187"/>
      <c r="AH18187" s="36"/>
      <c r="AJ18187"/>
    </row>
    <row r="18188" spans="14:36">
      <c r="N18188" s="36"/>
      <c r="R18188" s="5"/>
      <c r="W18188"/>
      <c r="Y18188" s="36"/>
      <c r="AA18188" s="5"/>
      <c r="AC18188" s="36"/>
      <c r="AD18188" s="36"/>
      <c r="AE18188"/>
      <c r="AF18188"/>
      <c r="AH18188" s="36"/>
      <c r="AJ18188"/>
    </row>
    <row r="18189" spans="14:36">
      <c r="N18189" s="36"/>
      <c r="R18189" s="5"/>
      <c r="W18189"/>
      <c r="Y18189" s="36"/>
      <c r="AA18189" s="5"/>
      <c r="AC18189" s="36"/>
      <c r="AD18189" s="36"/>
      <c r="AE18189"/>
      <c r="AF18189"/>
      <c r="AH18189" s="36"/>
      <c r="AJ18189"/>
    </row>
    <row r="18190" spans="14:36">
      <c r="N18190" s="36"/>
      <c r="R18190" s="5"/>
      <c r="W18190"/>
      <c r="Y18190" s="36"/>
      <c r="AA18190" s="5"/>
      <c r="AC18190" s="36"/>
      <c r="AD18190" s="36"/>
      <c r="AE18190"/>
      <c r="AF18190"/>
      <c r="AH18190" s="36"/>
      <c r="AJ18190"/>
    </row>
    <row r="18191" spans="14:36">
      <c r="N18191" s="36"/>
      <c r="R18191" s="5"/>
      <c r="W18191"/>
      <c r="Y18191" s="36"/>
      <c r="AA18191" s="5"/>
      <c r="AC18191" s="36"/>
      <c r="AD18191" s="36"/>
      <c r="AE18191"/>
      <c r="AF18191"/>
      <c r="AH18191" s="36"/>
      <c r="AJ18191"/>
    </row>
    <row r="18192" spans="14:36">
      <c r="N18192" s="36"/>
      <c r="R18192" s="5"/>
      <c r="W18192"/>
      <c r="Y18192" s="36"/>
      <c r="AA18192" s="5"/>
      <c r="AC18192" s="36"/>
      <c r="AD18192" s="36"/>
      <c r="AE18192"/>
      <c r="AF18192"/>
      <c r="AH18192" s="36"/>
      <c r="AJ18192"/>
    </row>
    <row r="18193" spans="14:36">
      <c r="N18193" s="36"/>
      <c r="R18193" s="5"/>
      <c r="W18193"/>
      <c r="Y18193" s="36"/>
      <c r="AA18193" s="5"/>
      <c r="AC18193" s="36"/>
      <c r="AD18193" s="36"/>
      <c r="AE18193"/>
      <c r="AF18193"/>
      <c r="AH18193" s="36"/>
      <c r="AJ18193"/>
    </row>
    <row r="18194" spans="14:36">
      <c r="N18194" s="36"/>
      <c r="R18194" s="5"/>
      <c r="W18194"/>
      <c r="Y18194" s="36"/>
      <c r="AA18194" s="5"/>
      <c r="AC18194" s="36"/>
      <c r="AD18194" s="36"/>
      <c r="AE18194"/>
      <c r="AF18194"/>
      <c r="AH18194" s="36"/>
      <c r="AJ18194"/>
    </row>
    <row r="18195" spans="14:36">
      <c r="N18195" s="36"/>
      <c r="R18195" s="5"/>
      <c r="W18195"/>
      <c r="Y18195" s="36"/>
      <c r="AA18195" s="5"/>
      <c r="AC18195" s="36"/>
      <c r="AD18195" s="36"/>
      <c r="AE18195"/>
      <c r="AF18195"/>
      <c r="AH18195" s="36"/>
      <c r="AJ18195"/>
    </row>
    <row r="18196" spans="14:36">
      <c r="N18196" s="36"/>
      <c r="R18196" s="5"/>
      <c r="W18196"/>
      <c r="Y18196" s="36"/>
      <c r="AA18196" s="5"/>
      <c r="AC18196" s="36"/>
      <c r="AD18196" s="36"/>
      <c r="AE18196"/>
      <c r="AF18196"/>
      <c r="AH18196" s="36"/>
      <c r="AJ18196"/>
    </row>
    <row r="18197" spans="14:36">
      <c r="N18197" s="36"/>
      <c r="R18197" s="5"/>
      <c r="W18197"/>
      <c r="Y18197" s="36"/>
      <c r="AA18197" s="5"/>
      <c r="AC18197" s="36"/>
      <c r="AD18197" s="36"/>
      <c r="AE18197"/>
      <c r="AF18197"/>
      <c r="AH18197" s="36"/>
      <c r="AJ18197"/>
    </row>
    <row r="18198" spans="14:36">
      <c r="N18198" s="36"/>
      <c r="R18198" s="5"/>
      <c r="W18198"/>
      <c r="Y18198" s="36"/>
      <c r="AA18198" s="5"/>
      <c r="AC18198" s="36"/>
      <c r="AD18198" s="36"/>
      <c r="AE18198"/>
      <c r="AF18198"/>
      <c r="AH18198" s="36"/>
      <c r="AJ18198"/>
    </row>
    <row r="18199" spans="14:36">
      <c r="N18199" s="36"/>
      <c r="R18199" s="5"/>
      <c r="W18199"/>
      <c r="Y18199" s="36"/>
      <c r="AA18199" s="5"/>
      <c r="AC18199" s="36"/>
      <c r="AD18199" s="36"/>
      <c r="AE18199"/>
      <c r="AF18199"/>
      <c r="AH18199" s="36"/>
      <c r="AJ18199"/>
    </row>
    <row r="18200" spans="14:36">
      <c r="N18200" s="36"/>
      <c r="R18200" s="5"/>
      <c r="W18200"/>
      <c r="Y18200" s="36"/>
      <c r="AA18200" s="5"/>
      <c r="AC18200" s="36"/>
      <c r="AD18200" s="36"/>
      <c r="AE18200"/>
      <c r="AF18200"/>
      <c r="AH18200" s="36"/>
      <c r="AJ18200"/>
    </row>
    <row r="18201" spans="14:36">
      <c r="N18201" s="36"/>
      <c r="R18201" s="5"/>
      <c r="W18201"/>
      <c r="Y18201" s="36"/>
      <c r="AA18201" s="5"/>
      <c r="AC18201" s="36"/>
      <c r="AD18201" s="36"/>
      <c r="AE18201"/>
      <c r="AF18201"/>
      <c r="AH18201" s="36"/>
      <c r="AJ18201"/>
    </row>
    <row r="18202" spans="14:36">
      <c r="N18202" s="36"/>
      <c r="R18202" s="5"/>
      <c r="W18202"/>
      <c r="Y18202" s="36"/>
      <c r="AA18202" s="5"/>
      <c r="AC18202" s="36"/>
      <c r="AD18202" s="36"/>
      <c r="AE18202"/>
      <c r="AF18202"/>
      <c r="AH18202" s="36"/>
      <c r="AJ18202"/>
    </row>
    <row r="18203" spans="14:36">
      <c r="N18203" s="36"/>
      <c r="R18203" s="5"/>
      <c r="W18203"/>
      <c r="Y18203" s="36"/>
      <c r="AA18203" s="5"/>
      <c r="AC18203" s="36"/>
      <c r="AD18203" s="36"/>
      <c r="AE18203"/>
      <c r="AF18203"/>
      <c r="AH18203" s="36"/>
      <c r="AJ18203"/>
    </row>
    <row r="18204" spans="14:36">
      <c r="N18204" s="36"/>
      <c r="R18204" s="5"/>
      <c r="W18204"/>
      <c r="Y18204" s="36"/>
      <c r="AA18204" s="5"/>
      <c r="AC18204" s="36"/>
      <c r="AD18204" s="36"/>
      <c r="AE18204"/>
      <c r="AF18204"/>
      <c r="AH18204" s="36"/>
      <c r="AJ18204"/>
    </row>
    <row r="18205" spans="14:36">
      <c r="N18205" s="36"/>
      <c r="R18205" s="5"/>
      <c r="W18205"/>
      <c r="Y18205" s="36"/>
      <c r="AA18205" s="5"/>
      <c r="AC18205" s="36"/>
      <c r="AD18205" s="36"/>
      <c r="AE18205"/>
      <c r="AF18205"/>
      <c r="AH18205" s="36"/>
      <c r="AJ18205"/>
    </row>
    <row r="18206" spans="14:36">
      <c r="N18206" s="36"/>
      <c r="R18206" s="5"/>
      <c r="W18206"/>
      <c r="Y18206" s="36"/>
      <c r="AA18206" s="5"/>
      <c r="AC18206" s="36"/>
      <c r="AD18206" s="36"/>
      <c r="AE18206"/>
      <c r="AF18206"/>
      <c r="AH18206" s="36"/>
      <c r="AJ18206"/>
    </row>
    <row r="18207" spans="14:36">
      <c r="N18207" s="36"/>
      <c r="R18207" s="5"/>
      <c r="W18207"/>
      <c r="Y18207" s="36"/>
      <c r="AA18207" s="5"/>
      <c r="AC18207" s="36"/>
      <c r="AD18207" s="36"/>
      <c r="AE18207"/>
      <c r="AF18207"/>
      <c r="AH18207" s="36"/>
      <c r="AJ18207"/>
    </row>
    <row r="18208" spans="14:36">
      <c r="N18208" s="36"/>
      <c r="R18208" s="5"/>
      <c r="W18208"/>
      <c r="Y18208" s="36"/>
      <c r="AA18208" s="5"/>
      <c r="AC18208" s="36"/>
      <c r="AD18208" s="36"/>
      <c r="AE18208"/>
      <c r="AF18208"/>
      <c r="AH18208" s="36"/>
      <c r="AJ18208"/>
    </row>
    <row r="18209" spans="14:36">
      <c r="N18209" s="36"/>
      <c r="R18209" s="5"/>
      <c r="W18209"/>
      <c r="Y18209" s="36"/>
      <c r="AA18209" s="5"/>
      <c r="AC18209" s="36"/>
      <c r="AD18209" s="36"/>
      <c r="AE18209"/>
      <c r="AF18209"/>
      <c r="AH18209" s="36"/>
      <c r="AJ18209"/>
    </row>
    <row r="18210" spans="14:36">
      <c r="N18210" s="36"/>
      <c r="R18210" s="5"/>
      <c r="W18210"/>
      <c r="Y18210" s="36"/>
      <c r="AA18210" s="5"/>
      <c r="AC18210" s="36"/>
      <c r="AD18210" s="36"/>
      <c r="AE18210"/>
      <c r="AF18210"/>
      <c r="AH18210" s="36"/>
      <c r="AJ18210"/>
    </row>
    <row r="18211" spans="14:36">
      <c r="N18211" s="36"/>
      <c r="R18211" s="5"/>
      <c r="W18211"/>
      <c r="Y18211" s="36"/>
      <c r="AA18211" s="5"/>
      <c r="AC18211" s="36"/>
      <c r="AD18211" s="36"/>
      <c r="AE18211"/>
      <c r="AF18211"/>
      <c r="AH18211" s="36"/>
      <c r="AJ18211"/>
    </row>
    <row r="18212" spans="14:36">
      <c r="N18212" s="36"/>
      <c r="R18212" s="5"/>
      <c r="W18212"/>
      <c r="Y18212" s="36"/>
      <c r="AA18212" s="5"/>
      <c r="AC18212" s="36"/>
      <c r="AD18212" s="36"/>
      <c r="AE18212"/>
      <c r="AF18212"/>
      <c r="AH18212" s="36"/>
      <c r="AJ18212"/>
    </row>
    <row r="18213" spans="14:36">
      <c r="N18213" s="36"/>
      <c r="R18213" s="5"/>
      <c r="W18213"/>
      <c r="Y18213" s="36"/>
      <c r="AA18213" s="5"/>
      <c r="AC18213" s="36"/>
      <c r="AD18213" s="36"/>
      <c r="AE18213"/>
      <c r="AF18213"/>
      <c r="AH18213" s="36"/>
      <c r="AJ18213"/>
    </row>
    <row r="18214" spans="14:36">
      <c r="N18214" s="36"/>
      <c r="R18214" s="5"/>
      <c r="W18214"/>
      <c r="Y18214" s="36"/>
      <c r="AA18214" s="5"/>
      <c r="AC18214" s="36"/>
      <c r="AD18214" s="36"/>
      <c r="AE18214"/>
      <c r="AF18214"/>
      <c r="AH18214" s="36"/>
      <c r="AJ18214"/>
    </row>
    <row r="18215" spans="14:36">
      <c r="N18215" s="36"/>
      <c r="R18215" s="5"/>
      <c r="W18215"/>
      <c r="Y18215" s="36"/>
      <c r="AA18215" s="5"/>
      <c r="AC18215" s="36"/>
      <c r="AD18215" s="36"/>
      <c r="AE18215"/>
      <c r="AF18215"/>
      <c r="AH18215" s="36"/>
      <c r="AJ18215"/>
    </row>
    <row r="18216" spans="14:36">
      <c r="N18216" s="36"/>
      <c r="R18216" s="5"/>
      <c r="W18216"/>
      <c r="Y18216" s="36"/>
      <c r="AA18216" s="5"/>
      <c r="AC18216" s="36"/>
      <c r="AD18216" s="36"/>
      <c r="AE18216"/>
      <c r="AF18216"/>
      <c r="AH18216" s="36"/>
      <c r="AJ18216"/>
    </row>
    <row r="18217" spans="14:36">
      <c r="N18217" s="36"/>
      <c r="R18217" s="5"/>
      <c r="W18217"/>
      <c r="Y18217" s="36"/>
      <c r="AA18217" s="5"/>
      <c r="AC18217" s="36"/>
      <c r="AD18217" s="36"/>
      <c r="AE18217"/>
      <c r="AF18217"/>
      <c r="AH18217" s="36"/>
      <c r="AJ18217"/>
    </row>
    <row r="18218" spans="14:36">
      <c r="N18218" s="36"/>
      <c r="R18218" s="5"/>
      <c r="W18218"/>
      <c r="Y18218" s="36"/>
      <c r="AA18218" s="5"/>
      <c r="AC18218" s="36"/>
      <c r="AD18218" s="36"/>
      <c r="AE18218"/>
      <c r="AF18218"/>
      <c r="AH18218" s="36"/>
      <c r="AJ18218"/>
    </row>
    <row r="18219" spans="14:36">
      <c r="N18219" s="36"/>
      <c r="R18219" s="5"/>
      <c r="W18219"/>
      <c r="Y18219" s="36"/>
      <c r="AA18219" s="5"/>
      <c r="AC18219" s="36"/>
      <c r="AD18219" s="36"/>
      <c r="AE18219"/>
      <c r="AF18219"/>
      <c r="AH18219" s="36"/>
      <c r="AJ18219"/>
    </row>
    <row r="18220" spans="14:36">
      <c r="N18220" s="36"/>
      <c r="R18220" s="5"/>
      <c r="W18220"/>
      <c r="Y18220" s="36"/>
      <c r="AA18220" s="5"/>
      <c r="AC18220" s="36"/>
      <c r="AD18220" s="36"/>
      <c r="AE18220"/>
      <c r="AF18220"/>
      <c r="AH18220" s="36"/>
      <c r="AJ18220"/>
    </row>
    <row r="18221" spans="14:36">
      <c r="N18221" s="36"/>
      <c r="R18221" s="5"/>
      <c r="W18221"/>
      <c r="Y18221" s="36"/>
      <c r="AA18221" s="5"/>
      <c r="AC18221" s="36"/>
      <c r="AD18221" s="36"/>
      <c r="AE18221"/>
      <c r="AF18221"/>
      <c r="AH18221" s="36"/>
      <c r="AJ18221"/>
    </row>
    <row r="18222" spans="14:36">
      <c r="N18222" s="36"/>
      <c r="R18222" s="5"/>
      <c r="W18222"/>
      <c r="Y18222" s="36"/>
      <c r="AA18222" s="5"/>
      <c r="AC18222" s="36"/>
      <c r="AD18222" s="36"/>
      <c r="AE18222"/>
      <c r="AF18222"/>
      <c r="AH18222" s="36"/>
      <c r="AJ18222"/>
    </row>
    <row r="18223" spans="14:36">
      <c r="N18223" s="36"/>
      <c r="R18223" s="5"/>
      <c r="W18223"/>
      <c r="Y18223" s="36"/>
      <c r="AA18223" s="5"/>
      <c r="AC18223" s="36"/>
      <c r="AD18223" s="36"/>
      <c r="AE18223"/>
      <c r="AF18223"/>
      <c r="AH18223" s="36"/>
      <c r="AJ18223"/>
    </row>
    <row r="18224" spans="14:36">
      <c r="N18224" s="36"/>
      <c r="R18224" s="5"/>
      <c r="W18224"/>
      <c r="Y18224" s="36"/>
      <c r="AA18224" s="5"/>
      <c r="AC18224" s="36"/>
      <c r="AD18224" s="36"/>
      <c r="AE18224"/>
      <c r="AF18224"/>
      <c r="AH18224" s="36"/>
      <c r="AJ18224"/>
    </row>
    <row r="18225" spans="14:36">
      <c r="N18225" s="36"/>
      <c r="R18225" s="5"/>
      <c r="W18225"/>
      <c r="Y18225" s="36"/>
      <c r="AA18225" s="5"/>
      <c r="AC18225" s="36"/>
      <c r="AD18225" s="36"/>
      <c r="AE18225"/>
      <c r="AF18225"/>
      <c r="AH18225" s="36"/>
      <c r="AJ18225"/>
    </row>
    <row r="18226" spans="14:36">
      <c r="N18226" s="36"/>
      <c r="R18226" s="5"/>
      <c r="W18226"/>
      <c r="Y18226" s="36"/>
      <c r="AA18226" s="5"/>
      <c r="AC18226" s="36"/>
      <c r="AD18226" s="36"/>
      <c r="AE18226"/>
      <c r="AF18226"/>
      <c r="AH18226" s="36"/>
      <c r="AJ18226"/>
    </row>
    <row r="18227" spans="14:36">
      <c r="N18227" s="36"/>
      <c r="R18227" s="5"/>
      <c r="W18227"/>
      <c r="Y18227" s="36"/>
      <c r="AA18227" s="5"/>
      <c r="AC18227" s="36"/>
      <c r="AD18227" s="36"/>
      <c r="AE18227"/>
      <c r="AF18227"/>
      <c r="AH18227" s="36"/>
      <c r="AJ18227"/>
    </row>
    <row r="18228" spans="14:36">
      <c r="N18228" s="36"/>
      <c r="R18228" s="5"/>
      <c r="W18228"/>
      <c r="Y18228" s="36"/>
      <c r="AA18228" s="5"/>
      <c r="AC18228" s="36"/>
      <c r="AD18228" s="36"/>
      <c r="AE18228"/>
      <c r="AF18228"/>
      <c r="AH18228" s="36"/>
      <c r="AJ18228"/>
    </row>
    <row r="18229" spans="14:36">
      <c r="N18229" s="36"/>
      <c r="R18229" s="5"/>
      <c r="W18229"/>
      <c r="Y18229" s="36"/>
      <c r="AA18229" s="5"/>
      <c r="AC18229" s="36"/>
      <c r="AD18229" s="36"/>
      <c r="AE18229"/>
      <c r="AF18229"/>
      <c r="AH18229" s="36"/>
      <c r="AJ18229"/>
    </row>
    <row r="18230" spans="14:36">
      <c r="N18230" s="36"/>
      <c r="R18230" s="5"/>
      <c r="W18230"/>
      <c r="Y18230" s="36"/>
      <c r="AA18230" s="5"/>
      <c r="AC18230" s="36"/>
      <c r="AD18230" s="36"/>
      <c r="AE18230"/>
      <c r="AF18230"/>
      <c r="AH18230" s="36"/>
      <c r="AJ18230"/>
    </row>
    <row r="18231" spans="14:36">
      <c r="N18231" s="36"/>
      <c r="R18231" s="5"/>
      <c r="W18231"/>
      <c r="Y18231" s="36"/>
      <c r="AA18231" s="5"/>
      <c r="AC18231" s="36"/>
      <c r="AD18231" s="36"/>
      <c r="AE18231"/>
      <c r="AF18231"/>
      <c r="AH18231" s="36"/>
      <c r="AJ18231"/>
    </row>
    <row r="18232" spans="14:36">
      <c r="N18232" s="36"/>
      <c r="R18232" s="5"/>
      <c r="W18232"/>
      <c r="Y18232" s="36"/>
      <c r="AA18232" s="5"/>
      <c r="AC18232" s="36"/>
      <c r="AD18232" s="36"/>
      <c r="AE18232"/>
      <c r="AF18232"/>
      <c r="AH18232" s="36"/>
      <c r="AJ18232"/>
    </row>
    <row r="18233" spans="14:36">
      <c r="N18233" s="36"/>
      <c r="R18233" s="5"/>
      <c r="W18233"/>
      <c r="Y18233" s="36"/>
      <c r="AA18233" s="5"/>
      <c r="AC18233" s="36"/>
      <c r="AD18233" s="36"/>
      <c r="AE18233"/>
      <c r="AF18233"/>
      <c r="AH18233" s="36"/>
      <c r="AJ18233"/>
    </row>
    <row r="18234" spans="14:36">
      <c r="N18234" s="36"/>
      <c r="R18234" s="5"/>
      <c r="W18234"/>
      <c r="Y18234" s="36"/>
      <c r="AA18234" s="5"/>
      <c r="AC18234" s="36"/>
      <c r="AD18234" s="36"/>
      <c r="AE18234"/>
      <c r="AF18234"/>
      <c r="AH18234" s="36"/>
      <c r="AJ18234"/>
    </row>
    <row r="18235" spans="14:36">
      <c r="N18235" s="36"/>
      <c r="R18235" s="5"/>
      <c r="W18235"/>
      <c r="Y18235" s="36"/>
      <c r="AA18235" s="5"/>
      <c r="AC18235" s="36"/>
      <c r="AD18235" s="36"/>
      <c r="AE18235"/>
      <c r="AF18235"/>
      <c r="AH18235" s="36"/>
      <c r="AJ18235"/>
    </row>
    <row r="18236" spans="14:36">
      <c r="N18236" s="36"/>
      <c r="R18236" s="5"/>
      <c r="W18236"/>
      <c r="Y18236" s="36"/>
      <c r="AA18236" s="5"/>
      <c r="AC18236" s="36"/>
      <c r="AD18236" s="36"/>
      <c r="AE18236"/>
      <c r="AF18236"/>
      <c r="AH18236" s="36"/>
      <c r="AJ18236"/>
    </row>
    <row r="18237" spans="14:36">
      <c r="N18237" s="36"/>
      <c r="R18237" s="5"/>
      <c r="W18237"/>
      <c r="Y18237" s="36"/>
      <c r="AA18237" s="5"/>
      <c r="AC18237" s="36"/>
      <c r="AD18237" s="36"/>
      <c r="AE18237"/>
      <c r="AF18237"/>
      <c r="AH18237" s="36"/>
      <c r="AJ18237"/>
    </row>
    <row r="18238" spans="14:36">
      <c r="N18238" s="36"/>
      <c r="R18238" s="5"/>
      <c r="W18238"/>
      <c r="Y18238" s="36"/>
      <c r="AA18238" s="5"/>
      <c r="AC18238" s="36"/>
      <c r="AD18238" s="36"/>
      <c r="AE18238"/>
      <c r="AF18238"/>
      <c r="AH18238" s="36"/>
      <c r="AJ18238"/>
    </row>
    <row r="18239" spans="14:36">
      <c r="N18239" s="36"/>
      <c r="R18239" s="5"/>
      <c r="W18239"/>
      <c r="Y18239" s="36"/>
      <c r="AA18239" s="5"/>
      <c r="AC18239" s="36"/>
      <c r="AD18239" s="36"/>
      <c r="AE18239"/>
      <c r="AF18239"/>
      <c r="AH18239" s="36"/>
      <c r="AJ18239"/>
    </row>
    <row r="18240" spans="14:36">
      <c r="N18240" s="36"/>
      <c r="R18240" s="5"/>
      <c r="W18240"/>
      <c r="Y18240" s="36"/>
      <c r="AA18240" s="5"/>
      <c r="AC18240" s="36"/>
      <c r="AD18240" s="36"/>
      <c r="AE18240"/>
      <c r="AF18240"/>
      <c r="AH18240" s="36"/>
      <c r="AJ18240"/>
    </row>
    <row r="18241" spans="14:36">
      <c r="N18241" s="36"/>
      <c r="R18241" s="5"/>
      <c r="W18241"/>
      <c r="Y18241" s="36"/>
      <c r="AA18241" s="5"/>
      <c r="AC18241" s="36"/>
      <c r="AD18241" s="36"/>
      <c r="AE18241"/>
      <c r="AF18241"/>
      <c r="AH18241" s="36"/>
      <c r="AJ18241"/>
    </row>
    <row r="18242" spans="14:36">
      <c r="N18242" s="36"/>
      <c r="R18242" s="5"/>
      <c r="W18242"/>
      <c r="Y18242" s="36"/>
      <c r="AA18242" s="5"/>
      <c r="AC18242" s="36"/>
      <c r="AD18242" s="36"/>
      <c r="AE18242"/>
      <c r="AF18242"/>
      <c r="AH18242" s="36"/>
      <c r="AJ18242"/>
    </row>
    <row r="18243" spans="14:36">
      <c r="N18243" s="36"/>
      <c r="R18243" s="5"/>
      <c r="W18243"/>
      <c r="Y18243" s="36"/>
      <c r="AA18243" s="5"/>
      <c r="AC18243" s="36"/>
      <c r="AD18243" s="36"/>
      <c r="AE18243"/>
      <c r="AF18243"/>
      <c r="AH18243" s="36"/>
      <c r="AJ18243"/>
    </row>
    <row r="18244" spans="14:36">
      <c r="N18244" s="36"/>
      <c r="R18244" s="5"/>
      <c r="W18244"/>
      <c r="Y18244" s="36"/>
      <c r="AA18244" s="5"/>
      <c r="AC18244" s="36"/>
      <c r="AD18244" s="36"/>
      <c r="AE18244"/>
      <c r="AF18244"/>
      <c r="AH18244" s="36"/>
      <c r="AJ18244"/>
    </row>
    <row r="18245" spans="14:36">
      <c r="N18245" s="36"/>
      <c r="R18245" s="5"/>
      <c r="W18245"/>
      <c r="Y18245" s="36"/>
      <c r="AA18245" s="5"/>
      <c r="AC18245" s="36"/>
      <c r="AD18245" s="36"/>
      <c r="AE18245"/>
      <c r="AF18245"/>
      <c r="AH18245" s="36"/>
      <c r="AJ18245"/>
    </row>
    <row r="18246" spans="14:36">
      <c r="N18246" s="36"/>
      <c r="R18246" s="5"/>
      <c r="W18246"/>
      <c r="Y18246" s="36"/>
      <c r="AA18246" s="5"/>
      <c r="AC18246" s="36"/>
      <c r="AD18246" s="36"/>
      <c r="AE18246"/>
      <c r="AF18246"/>
      <c r="AH18246" s="36"/>
      <c r="AJ18246"/>
    </row>
    <row r="18247" spans="14:36">
      <c r="N18247" s="36"/>
      <c r="R18247" s="5"/>
      <c r="W18247"/>
      <c r="Y18247" s="36"/>
      <c r="AA18247" s="5"/>
      <c r="AC18247" s="36"/>
      <c r="AD18247" s="36"/>
      <c r="AE18247"/>
      <c r="AF18247"/>
      <c r="AH18247" s="36"/>
      <c r="AJ18247"/>
    </row>
    <row r="18248" spans="14:36">
      <c r="N18248" s="36"/>
      <c r="R18248" s="5"/>
      <c r="W18248"/>
      <c r="Y18248" s="36"/>
      <c r="AA18248" s="5"/>
      <c r="AC18248" s="36"/>
      <c r="AD18248" s="36"/>
      <c r="AE18248"/>
      <c r="AF18248"/>
      <c r="AH18248" s="36"/>
      <c r="AJ18248"/>
    </row>
    <row r="18249" spans="14:36">
      <c r="N18249" s="36"/>
      <c r="R18249" s="5"/>
      <c r="W18249"/>
      <c r="Y18249" s="36"/>
      <c r="AA18249" s="5"/>
      <c r="AC18249" s="36"/>
      <c r="AD18249" s="36"/>
      <c r="AE18249"/>
      <c r="AF18249"/>
      <c r="AH18249" s="36"/>
      <c r="AJ18249"/>
    </row>
    <row r="18250" spans="14:36">
      <c r="N18250" s="36"/>
      <c r="R18250" s="5"/>
      <c r="W18250"/>
      <c r="Y18250" s="36"/>
      <c r="AA18250" s="5"/>
      <c r="AC18250" s="36"/>
      <c r="AD18250" s="36"/>
      <c r="AE18250"/>
      <c r="AF18250"/>
      <c r="AH18250" s="36"/>
      <c r="AJ18250"/>
    </row>
    <row r="18251" spans="14:36">
      <c r="N18251" s="36"/>
      <c r="R18251" s="5"/>
      <c r="W18251"/>
      <c r="Y18251" s="36"/>
      <c r="AA18251" s="5"/>
      <c r="AC18251" s="36"/>
      <c r="AD18251" s="36"/>
      <c r="AE18251"/>
      <c r="AF18251"/>
      <c r="AH18251" s="36"/>
      <c r="AJ18251"/>
    </row>
    <row r="18252" spans="14:36">
      <c r="N18252" s="36"/>
      <c r="R18252" s="5"/>
      <c r="W18252"/>
      <c r="Y18252" s="36"/>
      <c r="AA18252" s="5"/>
      <c r="AC18252" s="36"/>
      <c r="AD18252" s="36"/>
      <c r="AE18252"/>
      <c r="AF18252"/>
      <c r="AH18252" s="36"/>
      <c r="AJ18252"/>
    </row>
    <row r="18253" spans="14:36">
      <c r="N18253" s="36"/>
      <c r="R18253" s="5"/>
      <c r="W18253"/>
      <c r="Y18253" s="36"/>
      <c r="AA18253" s="5"/>
      <c r="AC18253" s="36"/>
      <c r="AD18253" s="36"/>
      <c r="AE18253"/>
      <c r="AF18253"/>
      <c r="AH18253" s="36"/>
      <c r="AJ18253"/>
    </row>
    <row r="18254" spans="14:36">
      <c r="N18254" s="36"/>
      <c r="R18254" s="5"/>
      <c r="W18254"/>
      <c r="Y18254" s="36"/>
      <c r="AA18254" s="5"/>
      <c r="AC18254" s="36"/>
      <c r="AD18254" s="36"/>
      <c r="AE18254"/>
      <c r="AF18254"/>
      <c r="AH18254" s="36"/>
      <c r="AJ18254"/>
    </row>
    <row r="18255" spans="14:36">
      <c r="N18255" s="36"/>
      <c r="R18255" s="5"/>
      <c r="W18255"/>
      <c r="Y18255" s="36"/>
      <c r="AA18255" s="5"/>
      <c r="AC18255" s="36"/>
      <c r="AD18255" s="36"/>
      <c r="AE18255"/>
      <c r="AF18255"/>
      <c r="AH18255" s="36"/>
      <c r="AJ18255"/>
    </row>
    <row r="18256" spans="14:36">
      <c r="N18256" s="36"/>
      <c r="R18256" s="5"/>
      <c r="W18256"/>
      <c r="Y18256" s="36"/>
      <c r="AA18256" s="5"/>
      <c r="AC18256" s="36"/>
      <c r="AD18256" s="36"/>
      <c r="AE18256"/>
      <c r="AF18256"/>
      <c r="AH18256" s="36"/>
      <c r="AJ18256"/>
    </row>
    <row r="18257" spans="14:36">
      <c r="N18257" s="36"/>
      <c r="R18257" s="5"/>
      <c r="W18257"/>
      <c r="Y18257" s="36"/>
      <c r="AA18257" s="5"/>
      <c r="AC18257" s="36"/>
      <c r="AD18257" s="36"/>
      <c r="AE18257"/>
      <c r="AF18257"/>
      <c r="AH18257" s="36"/>
      <c r="AJ18257"/>
    </row>
    <row r="18258" spans="14:36">
      <c r="N18258" s="36"/>
      <c r="R18258" s="5"/>
      <c r="W18258"/>
      <c r="Y18258" s="36"/>
      <c r="AA18258" s="5"/>
      <c r="AC18258" s="36"/>
      <c r="AD18258" s="36"/>
      <c r="AE18258"/>
      <c r="AF18258"/>
      <c r="AH18258" s="36"/>
      <c r="AJ18258"/>
    </row>
    <row r="18259" spans="14:36">
      <c r="N18259" s="36"/>
      <c r="R18259" s="5"/>
      <c r="W18259"/>
      <c r="Y18259" s="36"/>
      <c r="AA18259" s="5"/>
      <c r="AC18259" s="36"/>
      <c r="AD18259" s="36"/>
      <c r="AE18259"/>
      <c r="AF18259"/>
      <c r="AH18259" s="36"/>
      <c r="AJ18259"/>
    </row>
    <row r="18260" spans="14:36">
      <c r="N18260" s="36"/>
      <c r="R18260" s="5"/>
      <c r="W18260"/>
      <c r="Y18260" s="36"/>
      <c r="AA18260" s="5"/>
      <c r="AC18260" s="36"/>
      <c r="AD18260" s="36"/>
      <c r="AE18260"/>
      <c r="AF18260"/>
      <c r="AH18260" s="36"/>
      <c r="AJ18260"/>
    </row>
    <row r="18261" spans="14:36">
      <c r="N18261" s="36"/>
      <c r="R18261" s="5"/>
      <c r="W18261"/>
      <c r="Y18261" s="36"/>
      <c r="AA18261" s="5"/>
      <c r="AC18261" s="36"/>
      <c r="AD18261" s="36"/>
      <c r="AE18261"/>
      <c r="AF18261"/>
      <c r="AH18261" s="36"/>
      <c r="AJ18261"/>
    </row>
    <row r="18262" spans="14:36">
      <c r="N18262" s="36"/>
      <c r="R18262" s="5"/>
      <c r="W18262"/>
      <c r="Y18262" s="36"/>
      <c r="AA18262" s="5"/>
      <c r="AC18262" s="36"/>
      <c r="AD18262" s="36"/>
      <c r="AE18262"/>
      <c r="AF18262"/>
      <c r="AH18262" s="36"/>
      <c r="AJ18262"/>
    </row>
    <row r="18263" spans="14:36">
      <c r="N18263" s="36"/>
      <c r="R18263" s="5"/>
      <c r="W18263"/>
      <c r="Y18263" s="36"/>
      <c r="AA18263" s="5"/>
      <c r="AC18263" s="36"/>
      <c r="AD18263" s="36"/>
      <c r="AE18263"/>
      <c r="AF18263"/>
      <c r="AH18263" s="36"/>
      <c r="AJ18263"/>
    </row>
    <row r="18264" spans="14:36">
      <c r="N18264" s="36"/>
      <c r="R18264" s="5"/>
      <c r="W18264"/>
      <c r="Y18264" s="36"/>
      <c r="AA18264" s="5"/>
      <c r="AC18264" s="36"/>
      <c r="AD18264" s="36"/>
      <c r="AE18264"/>
      <c r="AF18264"/>
      <c r="AH18264" s="36"/>
      <c r="AJ18264"/>
    </row>
    <row r="18265" spans="14:36">
      <c r="N18265" s="36"/>
      <c r="R18265" s="5"/>
      <c r="W18265"/>
      <c r="Y18265" s="36"/>
      <c r="AA18265" s="5"/>
      <c r="AC18265" s="36"/>
      <c r="AD18265" s="36"/>
      <c r="AE18265"/>
      <c r="AF18265"/>
      <c r="AH18265" s="36"/>
      <c r="AJ18265"/>
    </row>
    <row r="18266" spans="14:36">
      <c r="N18266" s="36"/>
      <c r="R18266" s="5"/>
      <c r="W18266"/>
      <c r="Y18266" s="36"/>
      <c r="AA18266" s="5"/>
      <c r="AC18266" s="36"/>
      <c r="AD18266" s="36"/>
      <c r="AE18266"/>
      <c r="AF18266"/>
      <c r="AH18266" s="36"/>
      <c r="AJ18266"/>
    </row>
    <row r="18267" spans="14:36">
      <c r="N18267" s="36"/>
      <c r="R18267" s="5"/>
      <c r="W18267"/>
      <c r="Y18267" s="36"/>
      <c r="AA18267" s="5"/>
      <c r="AC18267" s="36"/>
      <c r="AD18267" s="36"/>
      <c r="AE18267"/>
      <c r="AF18267"/>
      <c r="AH18267" s="36"/>
      <c r="AJ18267"/>
    </row>
    <row r="18268" spans="14:36">
      <c r="N18268" s="36"/>
      <c r="R18268" s="5"/>
      <c r="W18268"/>
      <c r="Y18268" s="36"/>
      <c r="AA18268" s="5"/>
      <c r="AC18268" s="36"/>
      <c r="AD18268" s="36"/>
      <c r="AE18268"/>
      <c r="AF18268"/>
      <c r="AH18268" s="36"/>
      <c r="AJ18268"/>
    </row>
    <row r="18269" spans="14:36">
      <c r="N18269" s="36"/>
      <c r="R18269" s="5"/>
      <c r="W18269"/>
      <c r="Y18269" s="36"/>
      <c r="AA18269" s="5"/>
      <c r="AC18269" s="36"/>
      <c r="AD18269" s="36"/>
      <c r="AE18269"/>
      <c r="AF18269"/>
      <c r="AH18269" s="36"/>
      <c r="AJ18269"/>
    </row>
    <row r="18270" spans="14:36">
      <c r="N18270" s="36"/>
      <c r="R18270" s="5"/>
      <c r="W18270"/>
      <c r="Y18270" s="36"/>
      <c r="AA18270" s="5"/>
      <c r="AC18270" s="36"/>
      <c r="AD18270" s="36"/>
      <c r="AE18270"/>
      <c r="AF18270"/>
      <c r="AH18270" s="36"/>
      <c r="AJ18270"/>
    </row>
    <row r="18271" spans="14:36">
      <c r="N18271" s="36"/>
      <c r="R18271" s="5"/>
      <c r="W18271"/>
      <c r="Y18271" s="36"/>
      <c r="AA18271" s="5"/>
      <c r="AC18271" s="36"/>
      <c r="AD18271" s="36"/>
      <c r="AE18271"/>
      <c r="AF18271"/>
      <c r="AH18271" s="36"/>
      <c r="AJ18271"/>
    </row>
    <row r="18272" spans="14:36">
      <c r="N18272" s="36"/>
      <c r="R18272" s="5"/>
      <c r="W18272"/>
      <c r="Y18272" s="36"/>
      <c r="AA18272" s="5"/>
      <c r="AC18272" s="36"/>
      <c r="AD18272" s="36"/>
      <c r="AE18272"/>
      <c r="AF18272"/>
      <c r="AH18272" s="36"/>
      <c r="AJ18272"/>
    </row>
    <row r="18273" spans="14:36">
      <c r="N18273" s="36"/>
      <c r="R18273" s="5"/>
      <c r="W18273"/>
      <c r="Y18273" s="36"/>
      <c r="AA18273" s="5"/>
      <c r="AC18273" s="36"/>
      <c r="AD18273" s="36"/>
      <c r="AE18273"/>
      <c r="AF18273"/>
      <c r="AH18273" s="36"/>
      <c r="AJ18273"/>
    </row>
    <row r="18274" spans="14:36">
      <c r="N18274" s="36"/>
      <c r="R18274" s="5"/>
      <c r="W18274"/>
      <c r="Y18274" s="36"/>
      <c r="AA18274" s="5"/>
      <c r="AC18274" s="36"/>
      <c r="AD18274" s="36"/>
      <c r="AE18274"/>
      <c r="AF18274"/>
      <c r="AH18274" s="36"/>
      <c r="AJ18274"/>
    </row>
    <row r="18275" spans="14:36">
      <c r="N18275" s="36"/>
      <c r="R18275" s="5"/>
      <c r="W18275"/>
      <c r="Y18275" s="36"/>
      <c r="AA18275" s="5"/>
      <c r="AC18275" s="36"/>
      <c r="AD18275" s="36"/>
      <c r="AE18275"/>
      <c r="AF18275"/>
      <c r="AH18275" s="36"/>
      <c r="AJ18275"/>
    </row>
    <row r="18276" spans="14:36">
      <c r="N18276" s="36"/>
      <c r="R18276" s="5"/>
      <c r="W18276"/>
      <c r="Y18276" s="36"/>
      <c r="AA18276" s="5"/>
      <c r="AC18276" s="36"/>
      <c r="AD18276" s="36"/>
      <c r="AE18276"/>
      <c r="AF18276"/>
      <c r="AH18276" s="36"/>
      <c r="AJ18276"/>
    </row>
    <row r="18277" spans="14:36">
      <c r="N18277" s="36"/>
      <c r="R18277" s="5"/>
      <c r="W18277"/>
      <c r="Y18277" s="36"/>
      <c r="AA18277" s="5"/>
      <c r="AC18277" s="36"/>
      <c r="AD18277" s="36"/>
      <c r="AE18277"/>
      <c r="AF18277"/>
      <c r="AH18277" s="36"/>
      <c r="AJ18277"/>
    </row>
    <row r="18278" spans="14:36">
      <c r="N18278" s="36"/>
      <c r="R18278" s="5"/>
      <c r="W18278"/>
      <c r="Y18278" s="36"/>
      <c r="AA18278" s="5"/>
      <c r="AC18278" s="36"/>
      <c r="AD18278" s="36"/>
      <c r="AE18278"/>
      <c r="AF18278"/>
      <c r="AH18278" s="36"/>
      <c r="AJ18278"/>
    </row>
    <row r="18279" spans="14:36">
      <c r="N18279" s="36"/>
      <c r="R18279" s="5"/>
      <c r="W18279"/>
      <c r="Y18279" s="36"/>
      <c r="AA18279" s="5"/>
      <c r="AC18279" s="36"/>
      <c r="AD18279" s="36"/>
      <c r="AE18279"/>
      <c r="AF18279"/>
      <c r="AH18279" s="36"/>
      <c r="AJ18279"/>
    </row>
    <row r="18280" spans="14:36">
      <c r="N18280" s="36"/>
      <c r="R18280" s="5"/>
      <c r="W18280"/>
      <c r="Y18280" s="36"/>
      <c r="AA18280" s="5"/>
      <c r="AC18280" s="36"/>
      <c r="AD18280" s="36"/>
      <c r="AE18280"/>
      <c r="AF18280"/>
      <c r="AH18280" s="36"/>
      <c r="AJ18280"/>
    </row>
    <row r="18281" spans="14:36">
      <c r="N18281" s="36"/>
      <c r="R18281" s="5"/>
      <c r="W18281"/>
      <c r="Y18281" s="36"/>
      <c r="AA18281" s="5"/>
      <c r="AC18281" s="36"/>
      <c r="AD18281" s="36"/>
      <c r="AE18281"/>
      <c r="AF18281"/>
      <c r="AH18281" s="36"/>
      <c r="AJ18281"/>
    </row>
    <row r="18282" spans="14:36">
      <c r="N18282" s="36"/>
      <c r="R18282" s="5"/>
      <c r="W18282"/>
      <c r="Y18282" s="36"/>
      <c r="AA18282" s="5"/>
      <c r="AC18282" s="36"/>
      <c r="AD18282" s="36"/>
      <c r="AE18282"/>
      <c r="AF18282"/>
      <c r="AH18282" s="36"/>
      <c r="AJ18282"/>
    </row>
    <row r="18283" spans="14:36">
      <c r="N18283" s="36"/>
      <c r="R18283" s="5"/>
      <c r="W18283"/>
      <c r="Y18283" s="36"/>
      <c r="AA18283" s="5"/>
      <c r="AC18283" s="36"/>
      <c r="AD18283" s="36"/>
      <c r="AE18283"/>
      <c r="AF18283"/>
      <c r="AH18283" s="36"/>
      <c r="AJ18283"/>
    </row>
    <row r="18284" spans="14:36">
      <c r="N18284" s="36"/>
      <c r="R18284" s="5"/>
      <c r="W18284"/>
      <c r="Y18284" s="36"/>
      <c r="AA18284" s="5"/>
      <c r="AC18284" s="36"/>
      <c r="AD18284" s="36"/>
      <c r="AE18284"/>
      <c r="AF18284"/>
      <c r="AH18284" s="36"/>
      <c r="AJ18284"/>
    </row>
    <row r="18285" spans="14:36">
      <c r="N18285" s="36"/>
      <c r="R18285" s="5"/>
      <c r="W18285"/>
      <c r="Y18285" s="36"/>
      <c r="AA18285" s="5"/>
      <c r="AC18285" s="36"/>
      <c r="AD18285" s="36"/>
      <c r="AE18285"/>
      <c r="AF18285"/>
      <c r="AH18285" s="36"/>
      <c r="AJ18285"/>
    </row>
    <row r="18286" spans="14:36">
      <c r="N18286" s="36"/>
      <c r="R18286" s="5"/>
      <c r="W18286"/>
      <c r="Y18286" s="36"/>
      <c r="AA18286" s="5"/>
      <c r="AC18286" s="36"/>
      <c r="AD18286" s="36"/>
      <c r="AE18286"/>
      <c r="AF18286"/>
      <c r="AH18286" s="36"/>
      <c r="AJ18286"/>
    </row>
    <row r="18287" spans="14:36">
      <c r="N18287" s="36"/>
      <c r="R18287" s="5"/>
      <c r="W18287"/>
      <c r="Y18287" s="36"/>
      <c r="AA18287" s="5"/>
      <c r="AC18287" s="36"/>
      <c r="AD18287" s="36"/>
      <c r="AE18287"/>
      <c r="AF18287"/>
      <c r="AH18287" s="36"/>
      <c r="AJ18287"/>
    </row>
    <row r="18288" spans="14:36">
      <c r="N18288" s="36"/>
      <c r="R18288" s="5"/>
      <c r="W18288"/>
      <c r="Y18288" s="36"/>
      <c r="AA18288" s="5"/>
      <c r="AC18288" s="36"/>
      <c r="AD18288" s="36"/>
      <c r="AE18288"/>
      <c r="AF18288"/>
      <c r="AH18288" s="36"/>
      <c r="AJ18288"/>
    </row>
    <row r="18289" spans="14:36">
      <c r="N18289" s="36"/>
      <c r="R18289" s="5"/>
      <c r="W18289"/>
      <c r="Y18289" s="36"/>
      <c r="AA18289" s="5"/>
      <c r="AC18289" s="36"/>
      <c r="AD18289" s="36"/>
      <c r="AE18289"/>
      <c r="AF18289"/>
      <c r="AH18289" s="36"/>
      <c r="AJ18289"/>
    </row>
    <row r="18290" spans="14:36">
      <c r="N18290" s="36"/>
      <c r="R18290" s="5"/>
      <c r="W18290"/>
      <c r="Y18290" s="36"/>
      <c r="AA18290" s="5"/>
      <c r="AC18290" s="36"/>
      <c r="AD18290" s="36"/>
      <c r="AE18290"/>
      <c r="AF18290"/>
      <c r="AH18290" s="36"/>
      <c r="AJ18290"/>
    </row>
    <row r="18291" spans="14:36">
      <c r="N18291" s="36"/>
      <c r="R18291" s="5"/>
      <c r="W18291"/>
      <c r="Y18291" s="36"/>
      <c r="AA18291" s="5"/>
      <c r="AC18291" s="36"/>
      <c r="AD18291" s="36"/>
      <c r="AE18291"/>
      <c r="AF18291"/>
      <c r="AH18291" s="36"/>
      <c r="AJ18291"/>
    </row>
    <row r="18292" spans="14:36">
      <c r="N18292" s="36"/>
      <c r="R18292" s="5"/>
      <c r="W18292"/>
      <c r="Y18292" s="36"/>
      <c r="AA18292" s="5"/>
      <c r="AC18292" s="36"/>
      <c r="AD18292" s="36"/>
      <c r="AE18292"/>
      <c r="AF18292"/>
      <c r="AH18292" s="36"/>
      <c r="AJ18292"/>
    </row>
    <row r="18293" spans="14:36">
      <c r="N18293" s="36"/>
      <c r="R18293" s="5"/>
      <c r="W18293"/>
      <c r="Y18293" s="36"/>
      <c r="AA18293" s="5"/>
      <c r="AC18293" s="36"/>
      <c r="AD18293" s="36"/>
      <c r="AE18293"/>
      <c r="AF18293"/>
      <c r="AH18293" s="36"/>
      <c r="AJ18293"/>
    </row>
    <row r="18294" spans="14:36">
      <c r="N18294" s="36"/>
      <c r="R18294" s="5"/>
      <c r="W18294"/>
      <c r="Y18294" s="36"/>
      <c r="AA18294" s="5"/>
      <c r="AC18294" s="36"/>
      <c r="AD18294" s="36"/>
      <c r="AE18294"/>
      <c r="AF18294"/>
      <c r="AH18294" s="36"/>
      <c r="AJ18294"/>
    </row>
    <row r="18295" spans="14:36">
      <c r="N18295" s="36"/>
      <c r="R18295" s="5"/>
      <c r="W18295"/>
      <c r="Y18295" s="36"/>
      <c r="AA18295" s="5"/>
      <c r="AC18295" s="36"/>
      <c r="AD18295" s="36"/>
      <c r="AE18295"/>
      <c r="AF18295"/>
      <c r="AH18295" s="36"/>
      <c r="AJ18295"/>
    </row>
    <row r="18296" spans="14:36">
      <c r="N18296" s="36"/>
      <c r="R18296" s="5"/>
      <c r="W18296"/>
      <c r="Y18296" s="36"/>
      <c r="AA18296" s="5"/>
      <c r="AC18296" s="36"/>
      <c r="AD18296" s="36"/>
      <c r="AE18296"/>
      <c r="AF18296"/>
      <c r="AH18296" s="36"/>
      <c r="AJ18296"/>
    </row>
    <row r="18297" spans="14:36">
      <c r="N18297" s="36"/>
      <c r="R18297" s="5"/>
      <c r="W18297"/>
      <c r="Y18297" s="36"/>
      <c r="AA18297" s="5"/>
      <c r="AC18297" s="36"/>
      <c r="AD18297" s="36"/>
      <c r="AE18297"/>
      <c r="AF18297"/>
      <c r="AH18297" s="36"/>
      <c r="AJ18297"/>
    </row>
    <row r="18298" spans="14:36">
      <c r="N18298" s="36"/>
      <c r="R18298" s="5"/>
      <c r="W18298"/>
      <c r="Y18298" s="36"/>
      <c r="AA18298" s="5"/>
      <c r="AC18298" s="36"/>
      <c r="AD18298" s="36"/>
      <c r="AE18298"/>
      <c r="AF18298"/>
      <c r="AH18298" s="36"/>
      <c r="AJ18298"/>
    </row>
    <row r="18299" spans="14:36">
      <c r="N18299" s="36"/>
      <c r="R18299" s="5"/>
      <c r="W18299"/>
      <c r="Y18299" s="36"/>
      <c r="AA18299" s="5"/>
      <c r="AC18299" s="36"/>
      <c r="AD18299" s="36"/>
      <c r="AE18299"/>
      <c r="AF18299"/>
      <c r="AH18299" s="36"/>
      <c r="AJ18299"/>
    </row>
    <row r="18300" spans="14:36">
      <c r="N18300" s="36"/>
      <c r="R18300" s="5"/>
      <c r="W18300"/>
      <c r="Y18300" s="36"/>
      <c r="AA18300" s="5"/>
      <c r="AC18300" s="36"/>
      <c r="AD18300" s="36"/>
      <c r="AE18300"/>
      <c r="AF18300"/>
      <c r="AH18300" s="36"/>
      <c r="AJ18300"/>
    </row>
    <row r="18301" spans="14:36">
      <c r="N18301" s="36"/>
      <c r="R18301" s="5"/>
      <c r="W18301"/>
      <c r="Y18301" s="36"/>
      <c r="AA18301" s="5"/>
      <c r="AC18301" s="36"/>
      <c r="AD18301" s="36"/>
      <c r="AE18301"/>
      <c r="AF18301"/>
      <c r="AH18301" s="36"/>
      <c r="AJ18301"/>
    </row>
    <row r="18302" spans="14:36">
      <c r="N18302" s="36"/>
      <c r="R18302" s="5"/>
      <c r="W18302"/>
      <c r="Y18302" s="36"/>
      <c r="AA18302" s="5"/>
      <c r="AC18302" s="36"/>
      <c r="AD18302" s="36"/>
      <c r="AE18302"/>
      <c r="AF18302"/>
      <c r="AH18302" s="36"/>
      <c r="AJ18302"/>
    </row>
    <row r="18303" spans="14:36">
      <c r="N18303" s="36"/>
      <c r="R18303" s="5"/>
      <c r="W18303"/>
      <c r="Y18303" s="36"/>
      <c r="AA18303" s="5"/>
      <c r="AC18303" s="36"/>
      <c r="AD18303" s="36"/>
      <c r="AE18303"/>
      <c r="AF18303"/>
      <c r="AH18303" s="36"/>
      <c r="AJ18303"/>
    </row>
    <row r="18304" spans="14:36">
      <c r="N18304" s="36"/>
      <c r="R18304" s="5"/>
      <c r="W18304"/>
      <c r="Y18304" s="36"/>
      <c r="AA18304" s="5"/>
      <c r="AC18304" s="36"/>
      <c r="AD18304" s="36"/>
      <c r="AE18304"/>
      <c r="AF18304"/>
      <c r="AH18304" s="36"/>
      <c r="AJ18304"/>
    </row>
    <row r="18305" spans="14:36">
      <c r="N18305" s="36"/>
      <c r="R18305" s="5"/>
      <c r="W18305"/>
      <c r="Y18305" s="36"/>
      <c r="AA18305" s="5"/>
      <c r="AC18305" s="36"/>
      <c r="AD18305" s="36"/>
      <c r="AE18305"/>
      <c r="AF18305"/>
      <c r="AH18305" s="36"/>
      <c r="AJ18305"/>
    </row>
    <row r="18306" spans="14:36">
      <c r="N18306" s="36"/>
      <c r="R18306" s="5"/>
      <c r="W18306"/>
      <c r="Y18306" s="36"/>
      <c r="AA18306" s="5"/>
      <c r="AC18306" s="36"/>
      <c r="AD18306" s="36"/>
      <c r="AE18306"/>
      <c r="AF18306"/>
      <c r="AH18306" s="36"/>
      <c r="AJ18306"/>
    </row>
    <row r="18307" spans="14:36">
      <c r="N18307" s="36"/>
      <c r="R18307" s="5"/>
      <c r="W18307"/>
      <c r="Y18307" s="36"/>
      <c r="AA18307" s="5"/>
      <c r="AC18307" s="36"/>
      <c r="AD18307" s="36"/>
      <c r="AE18307"/>
      <c r="AF18307"/>
      <c r="AH18307" s="36"/>
      <c r="AJ18307"/>
    </row>
    <row r="18308" spans="14:36">
      <c r="N18308" s="36"/>
      <c r="R18308" s="5"/>
      <c r="W18308"/>
      <c r="Y18308" s="36"/>
      <c r="AA18308" s="5"/>
      <c r="AC18308" s="36"/>
      <c r="AD18308" s="36"/>
      <c r="AE18308"/>
      <c r="AF18308"/>
      <c r="AH18308" s="36"/>
      <c r="AJ18308"/>
    </row>
    <row r="18309" spans="14:36">
      <c r="N18309" s="36"/>
      <c r="R18309" s="5"/>
      <c r="W18309"/>
      <c r="Y18309" s="36"/>
      <c r="AA18309" s="5"/>
      <c r="AC18309" s="36"/>
      <c r="AD18309" s="36"/>
      <c r="AE18309"/>
      <c r="AF18309"/>
      <c r="AH18309" s="36"/>
      <c r="AJ18309"/>
    </row>
    <row r="18310" spans="14:36">
      <c r="N18310" s="36"/>
      <c r="R18310" s="5"/>
      <c r="W18310"/>
      <c r="Y18310" s="36"/>
      <c r="AA18310" s="5"/>
      <c r="AC18310" s="36"/>
      <c r="AD18310" s="36"/>
      <c r="AE18310"/>
      <c r="AF18310"/>
      <c r="AH18310" s="36"/>
      <c r="AJ18310"/>
    </row>
    <row r="18311" spans="14:36">
      <c r="N18311" s="36"/>
      <c r="R18311" s="5"/>
      <c r="W18311"/>
      <c r="Y18311" s="36"/>
      <c r="AA18311" s="5"/>
      <c r="AC18311" s="36"/>
      <c r="AD18311" s="36"/>
      <c r="AE18311"/>
      <c r="AF18311"/>
      <c r="AH18311" s="36"/>
      <c r="AJ18311"/>
    </row>
    <row r="18312" spans="14:36">
      <c r="N18312" s="36"/>
      <c r="R18312" s="5"/>
      <c r="W18312"/>
      <c r="Y18312" s="36"/>
      <c r="AA18312" s="5"/>
      <c r="AC18312" s="36"/>
      <c r="AD18312" s="36"/>
      <c r="AE18312"/>
      <c r="AF18312"/>
      <c r="AH18312" s="36"/>
      <c r="AJ18312"/>
    </row>
    <row r="18313" spans="14:36">
      <c r="N18313" s="36"/>
      <c r="R18313" s="5"/>
      <c r="W18313"/>
      <c r="Y18313" s="36"/>
      <c r="AA18313" s="5"/>
      <c r="AC18313" s="36"/>
      <c r="AD18313" s="36"/>
      <c r="AE18313"/>
      <c r="AF18313"/>
      <c r="AH18313" s="36"/>
      <c r="AJ18313"/>
    </row>
    <row r="18314" spans="14:36">
      <c r="N18314" s="36"/>
      <c r="R18314" s="5"/>
      <c r="W18314"/>
      <c r="Y18314" s="36"/>
      <c r="AA18314" s="5"/>
      <c r="AC18314" s="36"/>
      <c r="AD18314" s="36"/>
      <c r="AE18314"/>
      <c r="AF18314"/>
      <c r="AH18314" s="36"/>
      <c r="AJ18314"/>
    </row>
    <row r="18315" spans="14:36">
      <c r="N18315" s="36"/>
      <c r="R18315" s="5"/>
      <c r="W18315"/>
      <c r="Y18315" s="36"/>
      <c r="AA18315" s="5"/>
      <c r="AC18315" s="36"/>
      <c r="AD18315" s="36"/>
      <c r="AE18315"/>
      <c r="AF18315"/>
      <c r="AH18315" s="36"/>
      <c r="AJ18315"/>
    </row>
    <row r="18316" spans="14:36">
      <c r="N18316" s="36"/>
      <c r="R18316" s="5"/>
      <c r="W18316"/>
      <c r="Y18316" s="36"/>
      <c r="AA18316" s="5"/>
      <c r="AC18316" s="36"/>
      <c r="AD18316" s="36"/>
      <c r="AE18316"/>
      <c r="AF18316"/>
      <c r="AH18316" s="36"/>
      <c r="AJ18316"/>
    </row>
    <row r="18317" spans="14:36">
      <c r="N18317" s="36"/>
      <c r="R18317" s="5"/>
      <c r="W18317"/>
      <c r="Y18317" s="36"/>
      <c r="AA18317" s="5"/>
      <c r="AC18317" s="36"/>
      <c r="AD18317" s="36"/>
      <c r="AE18317"/>
      <c r="AF18317"/>
      <c r="AH18317" s="36"/>
      <c r="AJ18317"/>
    </row>
    <row r="18318" spans="14:36">
      <c r="N18318" s="36"/>
      <c r="R18318" s="5"/>
      <c r="W18318"/>
      <c r="Y18318" s="36"/>
      <c r="AA18318" s="5"/>
      <c r="AC18318" s="36"/>
      <c r="AD18318" s="36"/>
      <c r="AE18318"/>
      <c r="AF18318"/>
      <c r="AH18318" s="36"/>
      <c r="AJ18318"/>
    </row>
    <row r="18319" spans="14:36">
      <c r="N18319" s="36"/>
      <c r="R18319" s="5"/>
      <c r="W18319"/>
      <c r="Y18319" s="36"/>
      <c r="AA18319" s="5"/>
      <c r="AC18319" s="36"/>
      <c r="AD18319" s="36"/>
      <c r="AE18319"/>
      <c r="AF18319"/>
      <c r="AH18319" s="36"/>
      <c r="AJ18319"/>
    </row>
    <row r="18320" spans="14:36">
      <c r="N18320" s="36"/>
      <c r="R18320" s="5"/>
      <c r="W18320"/>
      <c r="Y18320" s="36"/>
      <c r="AA18320" s="5"/>
      <c r="AC18320" s="36"/>
      <c r="AD18320" s="36"/>
      <c r="AE18320"/>
      <c r="AF18320"/>
      <c r="AH18320" s="36"/>
      <c r="AJ18320"/>
    </row>
    <row r="18321" spans="14:36">
      <c r="N18321" s="36"/>
      <c r="R18321" s="5"/>
      <c r="W18321"/>
      <c r="Y18321" s="36"/>
      <c r="AA18321" s="5"/>
      <c r="AC18321" s="36"/>
      <c r="AD18321" s="36"/>
      <c r="AE18321"/>
      <c r="AF18321"/>
      <c r="AH18321" s="36"/>
      <c r="AJ18321"/>
    </row>
    <row r="18322" spans="14:36">
      <c r="N18322" s="36"/>
      <c r="R18322" s="5"/>
      <c r="W18322"/>
      <c r="Y18322" s="36"/>
      <c r="AA18322" s="5"/>
      <c r="AC18322" s="36"/>
      <c r="AD18322" s="36"/>
      <c r="AE18322"/>
      <c r="AF18322"/>
      <c r="AH18322" s="36"/>
      <c r="AJ18322"/>
    </row>
    <row r="18323" spans="14:36">
      <c r="N18323" s="36"/>
      <c r="R18323" s="5"/>
      <c r="W18323"/>
      <c r="Y18323" s="36"/>
      <c r="AA18323" s="5"/>
      <c r="AC18323" s="36"/>
      <c r="AD18323" s="36"/>
      <c r="AE18323"/>
      <c r="AF18323"/>
      <c r="AH18323" s="36"/>
      <c r="AJ18323"/>
    </row>
    <row r="18324" spans="14:36">
      <c r="N18324" s="36"/>
      <c r="R18324" s="5"/>
      <c r="W18324"/>
      <c r="Y18324" s="36"/>
      <c r="AA18324" s="5"/>
      <c r="AC18324" s="36"/>
      <c r="AD18324" s="36"/>
      <c r="AE18324"/>
      <c r="AF18324"/>
      <c r="AH18324" s="36"/>
      <c r="AJ18324"/>
    </row>
    <row r="18325" spans="14:36">
      <c r="N18325" s="36"/>
      <c r="R18325" s="5"/>
      <c r="W18325"/>
      <c r="Y18325" s="36"/>
      <c r="AA18325" s="5"/>
      <c r="AC18325" s="36"/>
      <c r="AD18325" s="36"/>
      <c r="AE18325"/>
      <c r="AF18325"/>
      <c r="AH18325" s="36"/>
      <c r="AJ18325"/>
    </row>
    <row r="18326" spans="14:36">
      <c r="N18326" s="36"/>
      <c r="R18326" s="5"/>
      <c r="W18326"/>
      <c r="Y18326" s="36"/>
      <c r="AA18326" s="5"/>
      <c r="AC18326" s="36"/>
      <c r="AD18326" s="36"/>
      <c r="AE18326"/>
      <c r="AF18326"/>
      <c r="AH18326" s="36"/>
      <c r="AJ18326"/>
    </row>
    <row r="18327" spans="14:36">
      <c r="N18327" s="36"/>
      <c r="R18327" s="5"/>
      <c r="W18327"/>
      <c r="Y18327" s="36"/>
      <c r="AA18327" s="5"/>
      <c r="AC18327" s="36"/>
      <c r="AD18327" s="36"/>
      <c r="AE18327"/>
      <c r="AF18327"/>
      <c r="AH18327" s="36"/>
      <c r="AJ18327"/>
    </row>
    <row r="18328" spans="14:36">
      <c r="N18328" s="36"/>
      <c r="R18328" s="5"/>
      <c r="W18328"/>
      <c r="Y18328" s="36"/>
      <c r="AA18328" s="5"/>
      <c r="AC18328" s="36"/>
      <c r="AD18328" s="36"/>
      <c r="AE18328"/>
      <c r="AF18328"/>
      <c r="AH18328" s="36"/>
      <c r="AJ18328"/>
    </row>
    <row r="18329" spans="14:36">
      <c r="N18329" s="36"/>
      <c r="R18329" s="5"/>
      <c r="W18329"/>
      <c r="Y18329" s="36"/>
      <c r="AA18329" s="5"/>
      <c r="AC18329" s="36"/>
      <c r="AD18329" s="36"/>
      <c r="AE18329"/>
      <c r="AF18329"/>
      <c r="AH18329" s="36"/>
      <c r="AJ18329"/>
    </row>
    <row r="18330" spans="14:36">
      <c r="N18330" s="36"/>
      <c r="R18330" s="5"/>
      <c r="W18330"/>
      <c r="Y18330" s="36"/>
      <c r="AA18330" s="5"/>
      <c r="AC18330" s="36"/>
      <c r="AD18330" s="36"/>
      <c r="AE18330"/>
      <c r="AF18330"/>
      <c r="AH18330" s="36"/>
      <c r="AJ18330"/>
    </row>
    <row r="18331" spans="14:36">
      <c r="N18331" s="36"/>
      <c r="R18331" s="5"/>
      <c r="W18331"/>
      <c r="Y18331" s="36"/>
      <c r="AA18331" s="5"/>
      <c r="AC18331" s="36"/>
      <c r="AD18331" s="36"/>
      <c r="AE18331"/>
      <c r="AF18331"/>
      <c r="AH18331" s="36"/>
      <c r="AJ18331"/>
    </row>
    <row r="18332" spans="14:36">
      <c r="N18332" s="36"/>
      <c r="R18332" s="5"/>
      <c r="W18332"/>
      <c r="Y18332" s="36"/>
      <c r="AA18332" s="5"/>
      <c r="AC18332" s="36"/>
      <c r="AD18332" s="36"/>
      <c r="AE18332"/>
      <c r="AF18332"/>
      <c r="AH18332" s="36"/>
      <c r="AJ18332"/>
    </row>
    <row r="18333" spans="14:36">
      <c r="N18333" s="36"/>
      <c r="R18333" s="5"/>
      <c r="W18333"/>
      <c r="Y18333" s="36"/>
      <c r="AA18333" s="5"/>
      <c r="AC18333" s="36"/>
      <c r="AD18333" s="36"/>
      <c r="AE18333"/>
      <c r="AF18333"/>
      <c r="AH18333" s="36"/>
      <c r="AJ18333"/>
    </row>
    <row r="18334" spans="14:36">
      <c r="N18334" s="36"/>
      <c r="R18334" s="5"/>
      <c r="W18334"/>
      <c r="Y18334" s="36"/>
      <c r="AA18334" s="5"/>
      <c r="AC18334" s="36"/>
      <c r="AD18334" s="36"/>
      <c r="AE18334"/>
      <c r="AF18334"/>
      <c r="AH18334" s="36"/>
      <c r="AJ18334"/>
    </row>
    <row r="18335" spans="14:36">
      <c r="N18335" s="36"/>
      <c r="R18335" s="5"/>
      <c r="W18335"/>
      <c r="Y18335" s="36"/>
      <c r="AA18335" s="5"/>
      <c r="AC18335" s="36"/>
      <c r="AD18335" s="36"/>
      <c r="AE18335"/>
      <c r="AF18335"/>
      <c r="AH18335" s="36"/>
      <c r="AJ18335"/>
    </row>
    <row r="18336" spans="14:36">
      <c r="N18336" s="36"/>
      <c r="R18336" s="5"/>
      <c r="W18336"/>
      <c r="Y18336" s="36"/>
      <c r="AA18336" s="5"/>
      <c r="AC18336" s="36"/>
      <c r="AD18336" s="36"/>
      <c r="AE18336"/>
      <c r="AF18336"/>
      <c r="AH18336" s="36"/>
      <c r="AJ18336"/>
    </row>
    <row r="18337" spans="14:36">
      <c r="N18337" s="36"/>
      <c r="R18337" s="5"/>
      <c r="W18337"/>
      <c r="Y18337" s="36"/>
      <c r="AA18337" s="5"/>
      <c r="AC18337" s="36"/>
      <c r="AD18337" s="36"/>
      <c r="AE18337"/>
      <c r="AF18337"/>
      <c r="AH18337" s="36"/>
      <c r="AJ18337"/>
    </row>
    <row r="18338" spans="14:36">
      <c r="N18338" s="36"/>
      <c r="R18338" s="5"/>
      <c r="W18338"/>
      <c r="Y18338" s="36"/>
      <c r="AA18338" s="5"/>
      <c r="AC18338" s="36"/>
      <c r="AD18338" s="36"/>
      <c r="AE18338"/>
      <c r="AF18338"/>
      <c r="AH18338" s="36"/>
      <c r="AJ18338"/>
    </row>
    <row r="18339" spans="14:36">
      <c r="N18339" s="36"/>
      <c r="R18339" s="5"/>
      <c r="W18339"/>
      <c r="Y18339" s="36"/>
      <c r="AA18339" s="5"/>
      <c r="AC18339" s="36"/>
      <c r="AD18339" s="36"/>
      <c r="AE18339"/>
      <c r="AF18339"/>
      <c r="AH18339" s="36"/>
      <c r="AJ18339"/>
    </row>
    <row r="18340" spans="14:36">
      <c r="N18340" s="36"/>
      <c r="R18340" s="5"/>
      <c r="W18340"/>
      <c r="Y18340" s="36"/>
      <c r="AA18340" s="5"/>
      <c r="AC18340" s="36"/>
      <c r="AD18340" s="36"/>
      <c r="AE18340"/>
      <c r="AF18340"/>
      <c r="AH18340" s="36"/>
      <c r="AJ18340"/>
    </row>
    <row r="18341" spans="14:36">
      <c r="N18341" s="36"/>
      <c r="R18341" s="5"/>
      <c r="W18341"/>
      <c r="Y18341" s="36"/>
      <c r="AA18341" s="5"/>
      <c r="AC18341" s="36"/>
      <c r="AD18341" s="36"/>
      <c r="AE18341"/>
      <c r="AF18341"/>
      <c r="AH18341" s="36"/>
      <c r="AJ18341"/>
    </row>
    <row r="18342" spans="14:36">
      <c r="N18342" s="36"/>
      <c r="R18342" s="5"/>
      <c r="W18342"/>
      <c r="Y18342" s="36"/>
      <c r="AA18342" s="5"/>
      <c r="AC18342" s="36"/>
      <c r="AD18342" s="36"/>
      <c r="AE18342"/>
      <c r="AF18342"/>
      <c r="AH18342" s="36"/>
      <c r="AJ18342"/>
    </row>
    <row r="18343" spans="14:36">
      <c r="N18343" s="36"/>
      <c r="R18343" s="5"/>
      <c r="W18343"/>
      <c r="Y18343" s="36"/>
      <c r="AA18343" s="5"/>
      <c r="AC18343" s="36"/>
      <c r="AD18343" s="36"/>
      <c r="AE18343"/>
      <c r="AF18343"/>
      <c r="AH18343" s="36"/>
      <c r="AJ18343"/>
    </row>
    <row r="18344" spans="14:36">
      <c r="N18344" s="36"/>
      <c r="R18344" s="5"/>
      <c r="W18344"/>
      <c r="Y18344" s="36"/>
      <c r="AA18344" s="5"/>
      <c r="AC18344" s="36"/>
      <c r="AD18344" s="36"/>
      <c r="AE18344"/>
      <c r="AF18344"/>
      <c r="AH18344" s="36"/>
      <c r="AJ18344"/>
    </row>
    <row r="18345" spans="14:36">
      <c r="N18345" s="36"/>
      <c r="R18345" s="5"/>
      <c r="W18345"/>
      <c r="Y18345" s="36"/>
      <c r="AA18345" s="5"/>
      <c r="AC18345" s="36"/>
      <c r="AD18345" s="36"/>
      <c r="AE18345"/>
      <c r="AF18345"/>
      <c r="AH18345" s="36"/>
      <c r="AJ18345"/>
    </row>
    <row r="18346" spans="14:36">
      <c r="N18346" s="36"/>
      <c r="R18346" s="5"/>
      <c r="W18346"/>
      <c r="Y18346" s="36"/>
      <c r="AA18346" s="5"/>
      <c r="AC18346" s="36"/>
      <c r="AD18346" s="36"/>
      <c r="AE18346"/>
      <c r="AF18346"/>
      <c r="AH18346" s="36"/>
      <c r="AJ18346"/>
    </row>
    <row r="18347" spans="14:36">
      <c r="N18347" s="36"/>
      <c r="R18347" s="5"/>
      <c r="W18347"/>
      <c r="Y18347" s="36"/>
      <c r="AA18347" s="5"/>
      <c r="AC18347" s="36"/>
      <c r="AD18347" s="36"/>
      <c r="AE18347"/>
      <c r="AF18347"/>
      <c r="AH18347" s="36"/>
      <c r="AJ18347"/>
    </row>
    <row r="18348" spans="14:36">
      <c r="N18348" s="36"/>
      <c r="R18348" s="5"/>
      <c r="W18348"/>
      <c r="Y18348" s="36"/>
      <c r="AA18348" s="5"/>
      <c r="AC18348" s="36"/>
      <c r="AD18348" s="36"/>
      <c r="AE18348"/>
      <c r="AF18348"/>
      <c r="AH18348" s="36"/>
      <c r="AJ18348"/>
    </row>
    <row r="18349" spans="14:36">
      <c r="N18349" s="36"/>
      <c r="R18349" s="5"/>
      <c r="W18349"/>
      <c r="Y18349" s="36"/>
      <c r="AA18349" s="5"/>
      <c r="AC18349" s="36"/>
      <c r="AD18349" s="36"/>
      <c r="AE18349"/>
      <c r="AF18349"/>
      <c r="AH18349" s="36"/>
      <c r="AJ18349"/>
    </row>
    <row r="18350" spans="14:36">
      <c r="N18350" s="36"/>
      <c r="R18350" s="5"/>
      <c r="W18350"/>
      <c r="Y18350" s="36"/>
      <c r="AA18350" s="5"/>
      <c r="AC18350" s="36"/>
      <c r="AD18350" s="36"/>
      <c r="AE18350"/>
      <c r="AF18350"/>
      <c r="AH18350" s="36"/>
      <c r="AJ18350"/>
    </row>
    <row r="18351" spans="14:36">
      <c r="N18351" s="36"/>
      <c r="R18351" s="5"/>
      <c r="W18351"/>
      <c r="Y18351" s="36"/>
      <c r="AA18351" s="5"/>
      <c r="AC18351" s="36"/>
      <c r="AD18351" s="36"/>
      <c r="AE18351"/>
      <c r="AF18351"/>
      <c r="AH18351" s="36"/>
      <c r="AJ18351"/>
    </row>
    <row r="18352" spans="14:36">
      <c r="N18352" s="36"/>
      <c r="R18352" s="5"/>
      <c r="W18352"/>
      <c r="Y18352" s="36"/>
      <c r="AA18352" s="5"/>
      <c r="AC18352" s="36"/>
      <c r="AD18352" s="36"/>
      <c r="AE18352"/>
      <c r="AF18352"/>
      <c r="AH18352" s="36"/>
      <c r="AJ18352"/>
    </row>
    <row r="18353" spans="14:36">
      <c r="N18353" s="36"/>
      <c r="R18353" s="5"/>
      <c r="W18353"/>
      <c r="Y18353" s="36"/>
      <c r="AA18353" s="5"/>
      <c r="AC18353" s="36"/>
      <c r="AD18353" s="36"/>
      <c r="AE18353"/>
      <c r="AF18353"/>
      <c r="AH18353" s="36"/>
      <c r="AJ18353"/>
    </row>
    <row r="18354" spans="14:36">
      <c r="N18354" s="36"/>
      <c r="R18354" s="5"/>
      <c r="W18354"/>
      <c r="Y18354" s="36"/>
      <c r="AA18354" s="5"/>
      <c r="AC18354" s="36"/>
      <c r="AD18354" s="36"/>
      <c r="AE18354"/>
      <c r="AF18354"/>
      <c r="AH18354" s="36"/>
      <c r="AJ18354"/>
    </row>
    <row r="18355" spans="14:36">
      <c r="N18355" s="36"/>
      <c r="R18355" s="5"/>
      <c r="W18355"/>
      <c r="Y18355" s="36"/>
      <c r="AA18355" s="5"/>
      <c r="AC18355" s="36"/>
      <c r="AD18355" s="36"/>
      <c r="AE18355"/>
      <c r="AF18355"/>
      <c r="AH18355" s="36"/>
      <c r="AJ18355"/>
    </row>
    <row r="18356" spans="14:36">
      <c r="N18356" s="36"/>
      <c r="R18356" s="5"/>
      <c r="W18356"/>
      <c r="Y18356" s="36"/>
      <c r="AA18356" s="5"/>
      <c r="AC18356" s="36"/>
      <c r="AD18356" s="36"/>
      <c r="AE18356"/>
      <c r="AF18356"/>
      <c r="AH18356" s="36"/>
      <c r="AJ18356"/>
    </row>
    <row r="18357" spans="14:36">
      <c r="N18357" s="36"/>
      <c r="R18357" s="5"/>
      <c r="W18357"/>
      <c r="Y18357" s="36"/>
      <c r="AA18357" s="5"/>
      <c r="AC18357" s="36"/>
      <c r="AD18357" s="36"/>
      <c r="AE18357"/>
      <c r="AF18357"/>
      <c r="AH18357" s="36"/>
      <c r="AJ18357"/>
    </row>
    <row r="18358" spans="14:36">
      <c r="N18358" s="36"/>
      <c r="R18358" s="5"/>
      <c r="W18358"/>
      <c r="Y18358" s="36"/>
      <c r="AA18358" s="5"/>
      <c r="AC18358" s="36"/>
      <c r="AD18358" s="36"/>
      <c r="AE18358"/>
      <c r="AF18358"/>
      <c r="AH18358" s="36"/>
      <c r="AJ18358"/>
    </row>
    <row r="18359" spans="14:36">
      <c r="N18359" s="36"/>
      <c r="R18359" s="5"/>
      <c r="W18359"/>
      <c r="Y18359" s="36"/>
      <c r="AA18359" s="5"/>
      <c r="AC18359" s="36"/>
      <c r="AD18359" s="36"/>
      <c r="AE18359"/>
      <c r="AF18359"/>
      <c r="AH18359" s="36"/>
      <c r="AJ18359"/>
    </row>
    <row r="18360" spans="14:36">
      <c r="N18360" s="36"/>
      <c r="R18360" s="5"/>
      <c r="W18360"/>
      <c r="Y18360" s="36"/>
      <c r="AA18360" s="5"/>
      <c r="AC18360" s="36"/>
      <c r="AD18360" s="36"/>
      <c r="AE18360"/>
      <c r="AF18360"/>
      <c r="AH18360" s="36"/>
      <c r="AJ18360"/>
    </row>
    <row r="18361" spans="14:36">
      <c r="N18361" s="36"/>
      <c r="R18361" s="5"/>
      <c r="W18361"/>
      <c r="Y18361" s="36"/>
      <c r="AA18361" s="5"/>
      <c r="AC18361" s="36"/>
      <c r="AD18361" s="36"/>
      <c r="AE18361"/>
      <c r="AF18361"/>
      <c r="AH18361" s="36"/>
      <c r="AJ18361"/>
    </row>
    <row r="18362" spans="14:36">
      <c r="N18362" s="36"/>
      <c r="R18362" s="5"/>
      <c r="W18362"/>
      <c r="Y18362" s="36"/>
      <c r="AA18362" s="5"/>
      <c r="AC18362" s="36"/>
      <c r="AD18362" s="36"/>
      <c r="AE18362"/>
      <c r="AF18362"/>
      <c r="AH18362" s="36"/>
      <c r="AJ18362"/>
    </row>
    <row r="18363" spans="14:36">
      <c r="N18363" s="36"/>
      <c r="R18363" s="5"/>
      <c r="W18363"/>
      <c r="Y18363" s="36"/>
      <c r="AA18363" s="5"/>
      <c r="AC18363" s="36"/>
      <c r="AD18363" s="36"/>
      <c r="AE18363"/>
      <c r="AF18363"/>
      <c r="AH18363" s="36"/>
      <c r="AJ18363"/>
    </row>
    <row r="18364" spans="14:36">
      <c r="N18364" s="36"/>
      <c r="R18364" s="5"/>
      <c r="W18364"/>
      <c r="Y18364" s="36"/>
      <c r="AA18364" s="5"/>
      <c r="AC18364" s="36"/>
      <c r="AD18364" s="36"/>
      <c r="AE18364"/>
      <c r="AF18364"/>
      <c r="AH18364" s="36"/>
      <c r="AJ18364"/>
    </row>
    <row r="18365" spans="14:36">
      <c r="N18365" s="36"/>
      <c r="R18365" s="5"/>
      <c r="W18365"/>
      <c r="Y18365" s="36"/>
      <c r="AA18365" s="5"/>
      <c r="AC18365" s="36"/>
      <c r="AD18365" s="36"/>
      <c r="AE18365"/>
      <c r="AF18365"/>
      <c r="AH18365" s="36"/>
      <c r="AJ18365"/>
    </row>
    <row r="18366" spans="14:36">
      <c r="N18366" s="36"/>
      <c r="R18366" s="5"/>
      <c r="W18366"/>
      <c r="Y18366" s="36"/>
      <c r="AA18366" s="5"/>
      <c r="AC18366" s="36"/>
      <c r="AD18366" s="36"/>
      <c r="AE18366"/>
      <c r="AF18366"/>
      <c r="AH18366" s="36"/>
      <c r="AJ18366"/>
    </row>
    <row r="18367" spans="14:36">
      <c r="N18367" s="36"/>
      <c r="R18367" s="5"/>
      <c r="W18367"/>
      <c r="Y18367" s="36"/>
      <c r="AA18367" s="5"/>
      <c r="AC18367" s="36"/>
      <c r="AD18367" s="36"/>
      <c r="AE18367"/>
      <c r="AF18367"/>
      <c r="AH18367" s="36"/>
      <c r="AJ18367"/>
    </row>
    <row r="18368" spans="14:36">
      <c r="N18368" s="36"/>
      <c r="R18368" s="5"/>
      <c r="W18368"/>
      <c r="Y18368" s="36"/>
      <c r="AA18368" s="5"/>
      <c r="AC18368" s="36"/>
      <c r="AD18368" s="36"/>
      <c r="AE18368"/>
      <c r="AF18368"/>
      <c r="AH18368" s="36"/>
      <c r="AJ18368"/>
    </row>
    <row r="18369" spans="14:36">
      <c r="N18369" s="36"/>
      <c r="R18369" s="5"/>
      <c r="W18369"/>
      <c r="Y18369" s="36"/>
      <c r="AA18369" s="5"/>
      <c r="AC18369" s="36"/>
      <c r="AD18369" s="36"/>
      <c r="AE18369"/>
      <c r="AF18369"/>
      <c r="AH18369" s="36"/>
      <c r="AJ18369"/>
    </row>
    <row r="18370" spans="14:36">
      <c r="N18370" s="36"/>
      <c r="R18370" s="5"/>
      <c r="W18370"/>
      <c r="Y18370" s="36"/>
      <c r="AA18370" s="5"/>
      <c r="AC18370" s="36"/>
      <c r="AD18370" s="36"/>
      <c r="AE18370"/>
      <c r="AF18370"/>
      <c r="AH18370" s="36"/>
      <c r="AJ18370"/>
    </row>
    <row r="18371" spans="14:36">
      <c r="N18371" s="36"/>
      <c r="R18371" s="5"/>
      <c r="W18371"/>
      <c r="Y18371" s="36"/>
      <c r="AA18371" s="5"/>
      <c r="AC18371" s="36"/>
      <c r="AD18371" s="36"/>
      <c r="AE18371"/>
      <c r="AF18371"/>
      <c r="AH18371" s="36"/>
      <c r="AJ18371"/>
    </row>
    <row r="18372" spans="14:36">
      <c r="N18372" s="36"/>
      <c r="R18372" s="5"/>
      <c r="W18372"/>
      <c r="Y18372" s="36"/>
      <c r="AA18372" s="5"/>
      <c r="AC18372" s="36"/>
      <c r="AD18372" s="36"/>
      <c r="AE18372"/>
      <c r="AF18372"/>
      <c r="AH18372" s="36"/>
      <c r="AJ18372"/>
    </row>
    <row r="18373" spans="14:36">
      <c r="N18373" s="36"/>
      <c r="R18373" s="5"/>
      <c r="W18373"/>
      <c r="Y18373" s="36"/>
      <c r="AA18373" s="5"/>
      <c r="AC18373" s="36"/>
      <c r="AD18373" s="36"/>
      <c r="AE18373"/>
      <c r="AF18373"/>
      <c r="AH18373" s="36"/>
      <c r="AJ18373"/>
    </row>
    <row r="18374" spans="14:36">
      <c r="N18374" s="36"/>
      <c r="R18374" s="5"/>
      <c r="W18374"/>
      <c r="Y18374" s="36"/>
      <c r="AA18374" s="5"/>
      <c r="AC18374" s="36"/>
      <c r="AD18374" s="36"/>
      <c r="AE18374"/>
      <c r="AF18374"/>
      <c r="AH18374" s="36"/>
      <c r="AJ18374"/>
    </row>
    <row r="18375" spans="14:36">
      <c r="N18375" s="36"/>
      <c r="R18375" s="5"/>
      <c r="W18375"/>
      <c r="Y18375" s="36"/>
      <c r="AA18375" s="5"/>
      <c r="AC18375" s="36"/>
      <c r="AD18375" s="36"/>
      <c r="AE18375"/>
      <c r="AF18375"/>
      <c r="AH18375" s="36"/>
      <c r="AJ18375"/>
    </row>
    <row r="18376" spans="14:36">
      <c r="N18376" s="36"/>
      <c r="R18376" s="5"/>
      <c r="W18376"/>
      <c r="Y18376" s="36"/>
      <c r="AA18376" s="5"/>
      <c r="AC18376" s="36"/>
      <c r="AD18376" s="36"/>
      <c r="AE18376"/>
      <c r="AF18376"/>
      <c r="AH18376" s="36"/>
      <c r="AJ18376"/>
    </row>
    <row r="18377" spans="14:36">
      <c r="N18377" s="36"/>
      <c r="R18377" s="5"/>
      <c r="W18377"/>
      <c r="Y18377" s="36"/>
      <c r="AA18377" s="5"/>
      <c r="AC18377" s="36"/>
      <c r="AD18377" s="36"/>
      <c r="AE18377"/>
      <c r="AF18377"/>
      <c r="AH18377" s="36"/>
      <c r="AJ18377"/>
    </row>
    <row r="18378" spans="14:36">
      <c r="N18378" s="36"/>
      <c r="R18378" s="5"/>
      <c r="W18378"/>
      <c r="Y18378" s="36"/>
      <c r="AA18378" s="5"/>
      <c r="AC18378" s="36"/>
      <c r="AD18378" s="36"/>
      <c r="AE18378"/>
      <c r="AF18378"/>
      <c r="AH18378" s="36"/>
      <c r="AJ18378"/>
    </row>
    <row r="18379" spans="14:36">
      <c r="N18379" s="36"/>
      <c r="R18379" s="5"/>
      <c r="W18379"/>
      <c r="Y18379" s="36"/>
      <c r="AA18379" s="5"/>
      <c r="AC18379" s="36"/>
      <c r="AD18379" s="36"/>
      <c r="AE18379"/>
      <c r="AF18379"/>
      <c r="AH18379" s="36"/>
      <c r="AJ18379"/>
    </row>
    <row r="18380" spans="14:36">
      <c r="N18380" s="36"/>
      <c r="R18380" s="5"/>
      <c r="W18380"/>
      <c r="Y18380" s="36"/>
      <c r="AA18380" s="5"/>
      <c r="AC18380" s="36"/>
      <c r="AD18380" s="36"/>
      <c r="AE18380"/>
      <c r="AF18380"/>
      <c r="AH18380" s="36"/>
      <c r="AJ18380"/>
    </row>
    <row r="18381" spans="14:36">
      <c r="N18381" s="36"/>
      <c r="R18381" s="5"/>
      <c r="W18381"/>
      <c r="Y18381" s="36"/>
      <c r="AA18381" s="5"/>
      <c r="AC18381" s="36"/>
      <c r="AD18381" s="36"/>
      <c r="AE18381"/>
      <c r="AF18381"/>
      <c r="AH18381" s="36"/>
      <c r="AJ18381"/>
    </row>
    <row r="18382" spans="14:36">
      <c r="N18382" s="36"/>
      <c r="R18382" s="5"/>
      <c r="W18382"/>
      <c r="Y18382" s="36"/>
      <c r="AA18382" s="5"/>
      <c r="AC18382" s="36"/>
      <c r="AD18382" s="36"/>
      <c r="AE18382"/>
      <c r="AF18382"/>
      <c r="AH18382" s="36"/>
      <c r="AJ18382"/>
    </row>
    <row r="18383" spans="14:36">
      <c r="N18383" s="36"/>
      <c r="R18383" s="5"/>
      <c r="W18383"/>
      <c r="Y18383" s="36"/>
      <c r="AA18383" s="5"/>
      <c r="AC18383" s="36"/>
      <c r="AD18383" s="36"/>
      <c r="AE18383"/>
      <c r="AF18383"/>
      <c r="AH18383" s="36"/>
      <c r="AJ18383"/>
    </row>
    <row r="18384" spans="14:36">
      <c r="N18384" s="36"/>
      <c r="R18384" s="5"/>
      <c r="W18384"/>
      <c r="Y18384" s="36"/>
      <c r="AA18384" s="5"/>
      <c r="AC18384" s="36"/>
      <c r="AD18384" s="36"/>
      <c r="AE18384"/>
      <c r="AF18384"/>
      <c r="AH18384" s="36"/>
      <c r="AJ18384"/>
    </row>
    <row r="18385" spans="14:36">
      <c r="N18385" s="36"/>
      <c r="R18385" s="5"/>
      <c r="W18385"/>
      <c r="Y18385" s="36"/>
      <c r="AA18385" s="5"/>
      <c r="AC18385" s="36"/>
      <c r="AD18385" s="36"/>
      <c r="AE18385"/>
      <c r="AF18385"/>
      <c r="AH18385" s="36"/>
      <c r="AJ18385"/>
    </row>
    <row r="18386" spans="14:36">
      <c r="N18386" s="36"/>
      <c r="R18386" s="5"/>
      <c r="W18386"/>
      <c r="Y18386" s="36"/>
      <c r="AA18386" s="5"/>
      <c r="AC18386" s="36"/>
      <c r="AD18386" s="36"/>
      <c r="AE18386"/>
      <c r="AF18386"/>
      <c r="AH18386" s="36"/>
      <c r="AJ18386"/>
    </row>
    <row r="18387" spans="14:36">
      <c r="N18387" s="36"/>
      <c r="R18387" s="5"/>
      <c r="W18387"/>
      <c r="Y18387" s="36"/>
      <c r="AA18387" s="5"/>
      <c r="AC18387" s="36"/>
      <c r="AD18387" s="36"/>
      <c r="AE18387"/>
      <c r="AF18387"/>
      <c r="AH18387" s="36"/>
      <c r="AJ18387"/>
    </row>
    <row r="18388" spans="14:36">
      <c r="N18388" s="36"/>
      <c r="R18388" s="5"/>
      <c r="W18388"/>
      <c r="Y18388" s="36"/>
      <c r="AA18388" s="5"/>
      <c r="AC18388" s="36"/>
      <c r="AD18388" s="36"/>
      <c r="AE18388"/>
      <c r="AF18388"/>
      <c r="AH18388" s="36"/>
      <c r="AJ18388"/>
    </row>
    <row r="18389" spans="14:36">
      <c r="N18389" s="36"/>
      <c r="R18389" s="5"/>
      <c r="W18389"/>
      <c r="Y18389" s="36"/>
      <c r="AA18389" s="5"/>
      <c r="AC18389" s="36"/>
      <c r="AD18389" s="36"/>
      <c r="AE18389"/>
      <c r="AF18389"/>
      <c r="AH18389" s="36"/>
      <c r="AJ18389"/>
    </row>
    <row r="18390" spans="14:36">
      <c r="N18390" s="36"/>
      <c r="R18390" s="5"/>
      <c r="W18390"/>
      <c r="Y18390" s="36"/>
      <c r="AA18390" s="5"/>
      <c r="AC18390" s="36"/>
      <c r="AD18390" s="36"/>
      <c r="AE18390"/>
      <c r="AF18390"/>
      <c r="AH18390" s="36"/>
      <c r="AJ18390"/>
    </row>
    <row r="18391" spans="14:36">
      <c r="N18391" s="36"/>
      <c r="R18391" s="5"/>
      <c r="W18391"/>
      <c r="Y18391" s="36"/>
      <c r="AA18391" s="5"/>
      <c r="AC18391" s="36"/>
      <c r="AD18391" s="36"/>
      <c r="AE18391"/>
      <c r="AF18391"/>
      <c r="AH18391" s="36"/>
      <c r="AJ18391"/>
    </row>
    <row r="18392" spans="14:36">
      <c r="N18392" s="36"/>
      <c r="R18392" s="5"/>
      <c r="W18392"/>
      <c r="Y18392" s="36"/>
      <c r="AA18392" s="5"/>
      <c r="AC18392" s="36"/>
      <c r="AD18392" s="36"/>
      <c r="AE18392"/>
      <c r="AF18392"/>
      <c r="AH18392" s="36"/>
      <c r="AJ18392"/>
    </row>
    <row r="18393" spans="14:36">
      <c r="N18393" s="36"/>
      <c r="R18393" s="5"/>
      <c r="W18393"/>
      <c r="Y18393" s="36"/>
      <c r="AA18393" s="5"/>
      <c r="AC18393" s="36"/>
      <c r="AD18393" s="36"/>
      <c r="AE18393"/>
      <c r="AF18393"/>
      <c r="AH18393" s="36"/>
      <c r="AJ18393"/>
    </row>
    <row r="18394" spans="14:36">
      <c r="N18394" s="36"/>
      <c r="R18394" s="5"/>
      <c r="W18394"/>
      <c r="Y18394" s="36"/>
      <c r="AA18394" s="5"/>
      <c r="AC18394" s="36"/>
      <c r="AD18394" s="36"/>
      <c r="AE18394"/>
      <c r="AF18394"/>
      <c r="AH18394" s="36"/>
      <c r="AJ18394"/>
    </row>
    <row r="18395" spans="14:36">
      <c r="N18395" s="36"/>
      <c r="R18395" s="5"/>
      <c r="W18395"/>
      <c r="Y18395" s="36"/>
      <c r="AA18395" s="5"/>
      <c r="AC18395" s="36"/>
      <c r="AD18395" s="36"/>
      <c r="AE18395"/>
      <c r="AF18395"/>
      <c r="AH18395" s="36"/>
      <c r="AJ18395"/>
    </row>
    <row r="18396" spans="14:36">
      <c r="N18396" s="36"/>
      <c r="R18396" s="5"/>
      <c r="W18396"/>
      <c r="Y18396" s="36"/>
      <c r="AA18396" s="5"/>
      <c r="AC18396" s="36"/>
      <c r="AD18396" s="36"/>
      <c r="AE18396"/>
      <c r="AF18396"/>
      <c r="AH18396" s="36"/>
      <c r="AJ18396"/>
    </row>
    <row r="18397" spans="14:36">
      <c r="N18397" s="36"/>
      <c r="R18397" s="5"/>
      <c r="W18397"/>
      <c r="Y18397" s="36"/>
      <c r="AA18397" s="5"/>
      <c r="AC18397" s="36"/>
      <c r="AD18397" s="36"/>
      <c r="AE18397"/>
      <c r="AF18397"/>
      <c r="AH18397" s="36"/>
      <c r="AJ18397"/>
    </row>
    <row r="18398" spans="14:36">
      <c r="N18398" s="36"/>
      <c r="R18398" s="5"/>
      <c r="W18398"/>
      <c r="Y18398" s="36"/>
      <c r="AA18398" s="5"/>
      <c r="AC18398" s="36"/>
      <c r="AD18398" s="36"/>
      <c r="AE18398"/>
      <c r="AF18398"/>
      <c r="AH18398" s="36"/>
      <c r="AJ18398"/>
    </row>
    <row r="18399" spans="14:36">
      <c r="N18399" s="36"/>
      <c r="R18399" s="5"/>
      <c r="W18399"/>
      <c r="Y18399" s="36"/>
      <c r="AA18399" s="5"/>
      <c r="AC18399" s="36"/>
      <c r="AD18399" s="36"/>
      <c r="AE18399"/>
      <c r="AF18399"/>
      <c r="AH18399" s="36"/>
      <c r="AJ18399"/>
    </row>
    <row r="18400" spans="14:36">
      <c r="N18400" s="36"/>
      <c r="R18400" s="5"/>
      <c r="W18400"/>
      <c r="Y18400" s="36"/>
      <c r="AA18400" s="5"/>
      <c r="AC18400" s="36"/>
      <c r="AD18400" s="36"/>
      <c r="AE18400"/>
      <c r="AF18400"/>
      <c r="AH18400" s="36"/>
      <c r="AJ18400"/>
    </row>
    <row r="18401" spans="14:36">
      <c r="N18401" s="36"/>
      <c r="R18401" s="5"/>
      <c r="W18401"/>
      <c r="Y18401" s="36"/>
      <c r="AA18401" s="5"/>
      <c r="AC18401" s="36"/>
      <c r="AD18401" s="36"/>
      <c r="AE18401"/>
      <c r="AF18401"/>
      <c r="AH18401" s="36"/>
      <c r="AJ18401"/>
    </row>
    <row r="18402" spans="14:36">
      <c r="N18402" s="36"/>
      <c r="R18402" s="5"/>
      <c r="W18402"/>
      <c r="Y18402" s="36"/>
      <c r="AA18402" s="5"/>
      <c r="AC18402" s="36"/>
      <c r="AD18402" s="36"/>
      <c r="AE18402"/>
      <c r="AF18402"/>
      <c r="AH18402" s="36"/>
      <c r="AJ18402"/>
    </row>
    <row r="18403" spans="14:36">
      <c r="N18403" s="36"/>
      <c r="R18403" s="5"/>
      <c r="W18403"/>
      <c r="Y18403" s="36"/>
      <c r="AA18403" s="5"/>
      <c r="AC18403" s="36"/>
      <c r="AD18403" s="36"/>
      <c r="AE18403"/>
      <c r="AF18403"/>
      <c r="AH18403" s="36"/>
      <c r="AJ18403"/>
    </row>
    <row r="18404" spans="14:36">
      <c r="N18404" s="36"/>
      <c r="R18404" s="5"/>
      <c r="W18404"/>
      <c r="Y18404" s="36"/>
      <c r="AA18404" s="5"/>
      <c r="AC18404" s="36"/>
      <c r="AD18404" s="36"/>
      <c r="AE18404"/>
      <c r="AF18404"/>
      <c r="AH18404" s="36"/>
      <c r="AJ18404"/>
    </row>
    <row r="18405" spans="14:36">
      <c r="N18405" s="36"/>
      <c r="R18405" s="5"/>
      <c r="W18405"/>
      <c r="Y18405" s="36"/>
      <c r="AA18405" s="5"/>
      <c r="AC18405" s="36"/>
      <c r="AD18405" s="36"/>
      <c r="AE18405"/>
      <c r="AF18405"/>
      <c r="AH18405" s="36"/>
      <c r="AJ18405"/>
    </row>
    <row r="18406" spans="14:36">
      <c r="N18406" s="36"/>
      <c r="R18406" s="5"/>
      <c r="W18406"/>
      <c r="Y18406" s="36"/>
      <c r="AA18406" s="5"/>
      <c r="AC18406" s="36"/>
      <c r="AD18406" s="36"/>
      <c r="AE18406"/>
      <c r="AF18406"/>
      <c r="AH18406" s="36"/>
      <c r="AJ18406"/>
    </row>
    <row r="18407" spans="14:36">
      <c r="N18407" s="36"/>
      <c r="R18407" s="5"/>
      <c r="W18407"/>
      <c r="Y18407" s="36"/>
      <c r="AA18407" s="5"/>
      <c r="AC18407" s="36"/>
      <c r="AD18407" s="36"/>
      <c r="AE18407"/>
      <c r="AF18407"/>
      <c r="AH18407" s="36"/>
      <c r="AJ18407"/>
    </row>
    <row r="18408" spans="14:36">
      <c r="N18408" s="36"/>
      <c r="R18408" s="5"/>
      <c r="W18408"/>
      <c r="Y18408" s="36"/>
      <c r="AA18408" s="5"/>
      <c r="AC18408" s="36"/>
      <c r="AD18408" s="36"/>
      <c r="AE18408"/>
      <c r="AF18408"/>
      <c r="AH18408" s="36"/>
      <c r="AJ18408"/>
    </row>
    <row r="18409" spans="14:36">
      <c r="N18409" s="36"/>
      <c r="R18409" s="5"/>
      <c r="W18409"/>
      <c r="Y18409" s="36"/>
      <c r="AA18409" s="5"/>
      <c r="AC18409" s="36"/>
      <c r="AD18409" s="36"/>
      <c r="AE18409"/>
      <c r="AF18409"/>
      <c r="AH18409" s="36"/>
      <c r="AJ18409"/>
    </row>
    <row r="18410" spans="14:36">
      <c r="N18410" s="36"/>
      <c r="R18410" s="5"/>
      <c r="W18410"/>
      <c r="Y18410" s="36"/>
      <c r="AA18410" s="5"/>
      <c r="AC18410" s="36"/>
      <c r="AD18410" s="36"/>
      <c r="AE18410"/>
      <c r="AF18410"/>
      <c r="AH18410" s="36"/>
      <c r="AJ18410"/>
    </row>
    <row r="18411" spans="14:36">
      <c r="N18411" s="36"/>
      <c r="R18411" s="5"/>
      <c r="W18411"/>
      <c r="Y18411" s="36"/>
      <c r="AA18411" s="5"/>
      <c r="AC18411" s="36"/>
      <c r="AD18411" s="36"/>
      <c r="AE18411"/>
      <c r="AF18411"/>
      <c r="AH18411" s="36"/>
      <c r="AJ18411"/>
    </row>
    <row r="18412" spans="14:36">
      <c r="N18412" s="36"/>
      <c r="R18412" s="5"/>
      <c r="W18412"/>
      <c r="Y18412" s="36"/>
      <c r="AA18412" s="5"/>
      <c r="AC18412" s="36"/>
      <c r="AD18412" s="36"/>
      <c r="AE18412"/>
      <c r="AF18412"/>
      <c r="AH18412" s="36"/>
      <c r="AJ18412"/>
    </row>
    <row r="18413" spans="14:36">
      <c r="N18413" s="36"/>
      <c r="R18413" s="5"/>
      <c r="W18413"/>
      <c r="Y18413" s="36"/>
      <c r="AA18413" s="5"/>
      <c r="AC18413" s="36"/>
      <c r="AD18413" s="36"/>
      <c r="AE18413"/>
      <c r="AF18413"/>
      <c r="AH18413" s="36"/>
      <c r="AJ18413"/>
    </row>
    <row r="18414" spans="14:36">
      <c r="N18414" s="36"/>
      <c r="R18414" s="5"/>
      <c r="W18414"/>
      <c r="Y18414" s="36"/>
      <c r="AA18414" s="5"/>
      <c r="AC18414" s="36"/>
      <c r="AD18414" s="36"/>
      <c r="AE18414"/>
      <c r="AF18414"/>
      <c r="AH18414" s="36"/>
      <c r="AJ18414"/>
    </row>
    <row r="18415" spans="14:36">
      <c r="N18415" s="36"/>
      <c r="R18415" s="5"/>
      <c r="W18415"/>
      <c r="Y18415" s="36"/>
      <c r="AA18415" s="5"/>
      <c r="AC18415" s="36"/>
      <c r="AD18415" s="36"/>
      <c r="AE18415"/>
      <c r="AF18415"/>
      <c r="AH18415" s="36"/>
      <c r="AJ18415"/>
    </row>
    <row r="18416" spans="14:36">
      <c r="N18416" s="36"/>
      <c r="R18416" s="5"/>
      <c r="W18416"/>
      <c r="Y18416" s="36"/>
      <c r="AA18416" s="5"/>
      <c r="AC18416" s="36"/>
      <c r="AD18416" s="36"/>
      <c r="AE18416"/>
      <c r="AF18416"/>
      <c r="AH18416" s="36"/>
      <c r="AJ18416"/>
    </row>
    <row r="18417" spans="14:36">
      <c r="N18417" s="36"/>
      <c r="R18417" s="5"/>
      <c r="W18417"/>
      <c r="Y18417" s="36"/>
      <c r="AA18417" s="5"/>
      <c r="AC18417" s="36"/>
      <c r="AD18417" s="36"/>
      <c r="AE18417"/>
      <c r="AF18417"/>
      <c r="AH18417" s="36"/>
      <c r="AJ18417"/>
    </row>
    <row r="18418" spans="14:36">
      <c r="N18418" s="36"/>
      <c r="R18418" s="5"/>
      <c r="W18418"/>
      <c r="Y18418" s="36"/>
      <c r="AA18418" s="5"/>
      <c r="AC18418" s="36"/>
      <c r="AD18418" s="36"/>
      <c r="AE18418"/>
      <c r="AF18418"/>
      <c r="AH18418" s="36"/>
      <c r="AJ18418"/>
    </row>
    <row r="18419" spans="14:36">
      <c r="N18419" s="36"/>
      <c r="R18419" s="5"/>
      <c r="W18419"/>
      <c r="Y18419" s="36"/>
      <c r="AA18419" s="5"/>
      <c r="AC18419" s="36"/>
      <c r="AD18419" s="36"/>
      <c r="AE18419"/>
      <c r="AF18419"/>
      <c r="AH18419" s="36"/>
      <c r="AJ18419"/>
    </row>
    <row r="18420" spans="14:36">
      <c r="N18420" s="36"/>
      <c r="R18420" s="5"/>
      <c r="W18420"/>
      <c r="Y18420" s="36"/>
      <c r="AA18420" s="5"/>
      <c r="AC18420" s="36"/>
      <c r="AD18420" s="36"/>
      <c r="AE18420"/>
      <c r="AF18420"/>
      <c r="AH18420" s="36"/>
      <c r="AJ18420"/>
    </row>
    <row r="18421" spans="14:36">
      <c r="N18421" s="36"/>
      <c r="R18421" s="5"/>
      <c r="W18421"/>
      <c r="Y18421" s="36"/>
      <c r="AA18421" s="5"/>
      <c r="AC18421" s="36"/>
      <c r="AD18421" s="36"/>
      <c r="AE18421"/>
      <c r="AF18421"/>
      <c r="AH18421" s="36"/>
      <c r="AJ18421"/>
    </row>
    <row r="18422" spans="14:36">
      <c r="N18422" s="36"/>
      <c r="R18422" s="5"/>
      <c r="W18422"/>
      <c r="Y18422" s="36"/>
      <c r="AA18422" s="5"/>
      <c r="AC18422" s="36"/>
      <c r="AD18422" s="36"/>
      <c r="AE18422"/>
      <c r="AF18422"/>
      <c r="AH18422" s="36"/>
      <c r="AJ18422"/>
    </row>
    <row r="18423" spans="14:36">
      <c r="N18423" s="36"/>
      <c r="R18423" s="5"/>
      <c r="W18423"/>
      <c r="Y18423" s="36"/>
      <c r="AA18423" s="5"/>
      <c r="AC18423" s="36"/>
      <c r="AD18423" s="36"/>
      <c r="AE18423"/>
      <c r="AF18423"/>
      <c r="AH18423" s="36"/>
      <c r="AJ18423"/>
    </row>
    <row r="18424" spans="14:36">
      <c r="N18424" s="36"/>
      <c r="R18424" s="5"/>
      <c r="W18424"/>
      <c r="Y18424" s="36"/>
      <c r="AA18424" s="5"/>
      <c r="AC18424" s="36"/>
      <c r="AD18424" s="36"/>
      <c r="AE18424"/>
      <c r="AF18424"/>
      <c r="AH18424" s="36"/>
      <c r="AJ18424"/>
    </row>
    <row r="18425" spans="14:36">
      <c r="N18425" s="36"/>
      <c r="R18425" s="5"/>
      <c r="W18425"/>
      <c r="Y18425" s="36"/>
      <c r="AA18425" s="5"/>
      <c r="AC18425" s="36"/>
      <c r="AD18425" s="36"/>
      <c r="AE18425"/>
      <c r="AF18425"/>
      <c r="AH18425" s="36"/>
      <c r="AJ18425"/>
    </row>
    <row r="18426" spans="14:36">
      <c r="N18426" s="36"/>
      <c r="R18426" s="5"/>
      <c r="W18426"/>
      <c r="Y18426" s="36"/>
      <c r="AA18426" s="5"/>
      <c r="AC18426" s="36"/>
      <c r="AD18426" s="36"/>
      <c r="AE18426"/>
      <c r="AF18426"/>
      <c r="AH18426" s="36"/>
      <c r="AJ18426"/>
    </row>
    <row r="18427" spans="14:36">
      <c r="N18427" s="36"/>
      <c r="R18427" s="5"/>
      <c r="W18427"/>
      <c r="Y18427" s="36"/>
      <c r="AA18427" s="5"/>
      <c r="AC18427" s="36"/>
      <c r="AD18427" s="36"/>
      <c r="AE18427"/>
      <c r="AF18427"/>
      <c r="AH18427" s="36"/>
      <c r="AJ18427"/>
    </row>
    <row r="18428" spans="14:36">
      <c r="N18428" s="36"/>
      <c r="R18428" s="5"/>
      <c r="W18428"/>
      <c r="Y18428" s="36"/>
      <c r="AA18428" s="5"/>
      <c r="AC18428" s="36"/>
      <c r="AD18428" s="36"/>
      <c r="AE18428"/>
      <c r="AF18428"/>
      <c r="AH18428" s="36"/>
      <c r="AJ18428"/>
    </row>
    <row r="18429" spans="14:36">
      <c r="N18429" s="36"/>
      <c r="R18429" s="5"/>
      <c r="W18429"/>
      <c r="Y18429" s="36"/>
      <c r="AA18429" s="5"/>
      <c r="AC18429" s="36"/>
      <c r="AD18429" s="36"/>
      <c r="AE18429"/>
      <c r="AF18429"/>
      <c r="AH18429" s="36"/>
      <c r="AJ18429"/>
    </row>
    <row r="18430" spans="14:36">
      <c r="N18430" s="36"/>
      <c r="R18430" s="5"/>
      <c r="W18430"/>
      <c r="Y18430" s="36"/>
      <c r="AA18430" s="5"/>
      <c r="AC18430" s="36"/>
      <c r="AD18430" s="36"/>
      <c r="AE18430"/>
      <c r="AF18430"/>
      <c r="AH18430" s="36"/>
      <c r="AJ18430"/>
    </row>
    <row r="18431" spans="14:36">
      <c r="N18431" s="36"/>
      <c r="R18431" s="5"/>
      <c r="W18431"/>
      <c r="Y18431" s="36"/>
      <c r="AA18431" s="5"/>
      <c r="AC18431" s="36"/>
      <c r="AD18431" s="36"/>
      <c r="AE18431"/>
      <c r="AF18431"/>
      <c r="AH18431" s="36"/>
      <c r="AJ18431"/>
    </row>
    <row r="18432" spans="14:36">
      <c r="N18432" s="36"/>
      <c r="R18432" s="5"/>
      <c r="W18432"/>
      <c r="Y18432" s="36"/>
      <c r="AA18432" s="5"/>
      <c r="AC18432" s="36"/>
      <c r="AD18432" s="36"/>
      <c r="AE18432"/>
      <c r="AF18432"/>
      <c r="AH18432" s="36"/>
      <c r="AJ18432"/>
    </row>
    <row r="18433" spans="14:36">
      <c r="N18433" s="36"/>
      <c r="R18433" s="5"/>
      <c r="W18433"/>
      <c r="Y18433" s="36"/>
      <c r="AA18433" s="5"/>
      <c r="AC18433" s="36"/>
      <c r="AD18433" s="36"/>
      <c r="AE18433"/>
      <c r="AF18433"/>
      <c r="AH18433" s="36"/>
      <c r="AJ18433"/>
    </row>
    <row r="18434" spans="14:36">
      <c r="N18434" s="36"/>
      <c r="R18434" s="5"/>
      <c r="W18434"/>
      <c r="Y18434" s="36"/>
      <c r="AA18434" s="5"/>
      <c r="AC18434" s="36"/>
      <c r="AD18434" s="36"/>
      <c r="AE18434"/>
      <c r="AF18434"/>
      <c r="AH18434" s="36"/>
      <c r="AJ18434"/>
    </row>
    <row r="18435" spans="14:36">
      <c r="N18435" s="36"/>
      <c r="R18435" s="5"/>
      <c r="W18435"/>
      <c r="Y18435" s="36"/>
      <c r="AA18435" s="5"/>
      <c r="AC18435" s="36"/>
      <c r="AD18435" s="36"/>
      <c r="AE18435"/>
      <c r="AF18435"/>
      <c r="AH18435" s="36"/>
      <c r="AJ18435"/>
    </row>
    <row r="18436" spans="14:36">
      <c r="N18436" s="36"/>
      <c r="R18436" s="5"/>
      <c r="W18436"/>
      <c r="Y18436" s="36"/>
      <c r="AA18436" s="5"/>
      <c r="AC18436" s="36"/>
      <c r="AD18436" s="36"/>
      <c r="AE18436"/>
      <c r="AF18436"/>
      <c r="AH18436" s="36"/>
      <c r="AJ18436"/>
    </row>
    <row r="18437" spans="14:36">
      <c r="N18437" s="36"/>
      <c r="R18437" s="5"/>
      <c r="W18437"/>
      <c r="Y18437" s="36"/>
      <c r="AA18437" s="5"/>
      <c r="AC18437" s="36"/>
      <c r="AD18437" s="36"/>
      <c r="AE18437"/>
      <c r="AF18437"/>
      <c r="AH18437" s="36"/>
      <c r="AJ18437"/>
    </row>
    <row r="18438" spans="14:36">
      <c r="N18438" s="36"/>
      <c r="R18438" s="5"/>
      <c r="W18438"/>
      <c r="Y18438" s="36"/>
      <c r="AA18438" s="5"/>
      <c r="AC18438" s="36"/>
      <c r="AD18438" s="36"/>
      <c r="AE18438"/>
      <c r="AF18438"/>
      <c r="AH18438" s="36"/>
      <c r="AJ18438"/>
    </row>
    <row r="18439" spans="14:36">
      <c r="N18439" s="36"/>
      <c r="R18439" s="5"/>
      <c r="W18439"/>
      <c r="Y18439" s="36"/>
      <c r="AA18439" s="5"/>
      <c r="AC18439" s="36"/>
      <c r="AD18439" s="36"/>
      <c r="AE18439"/>
      <c r="AF18439"/>
      <c r="AH18439" s="36"/>
      <c r="AJ18439"/>
    </row>
    <row r="18440" spans="14:36">
      <c r="N18440" s="36"/>
      <c r="R18440" s="5"/>
      <c r="W18440"/>
      <c r="Y18440" s="36"/>
      <c r="AA18440" s="5"/>
      <c r="AC18440" s="36"/>
      <c r="AD18440" s="36"/>
      <c r="AE18440"/>
      <c r="AF18440"/>
      <c r="AH18440" s="36"/>
      <c r="AJ18440"/>
    </row>
    <row r="18441" spans="14:36">
      <c r="N18441" s="36"/>
      <c r="R18441" s="5"/>
      <c r="W18441"/>
      <c r="Y18441" s="36"/>
      <c r="AA18441" s="5"/>
      <c r="AC18441" s="36"/>
      <c r="AD18441" s="36"/>
      <c r="AE18441"/>
      <c r="AF18441"/>
      <c r="AH18441" s="36"/>
      <c r="AJ18441"/>
    </row>
    <row r="18442" spans="14:36">
      <c r="N18442" s="36"/>
      <c r="R18442" s="5"/>
      <c r="W18442"/>
      <c r="Y18442" s="36"/>
      <c r="AA18442" s="5"/>
      <c r="AC18442" s="36"/>
      <c r="AD18442" s="36"/>
      <c r="AE18442"/>
      <c r="AF18442"/>
      <c r="AH18442" s="36"/>
      <c r="AJ18442"/>
    </row>
    <row r="18443" spans="14:36">
      <c r="N18443" s="36"/>
      <c r="R18443" s="5"/>
      <c r="W18443"/>
      <c r="Y18443" s="36"/>
      <c r="AA18443" s="5"/>
      <c r="AC18443" s="36"/>
      <c r="AD18443" s="36"/>
      <c r="AE18443"/>
      <c r="AF18443"/>
      <c r="AH18443" s="36"/>
      <c r="AJ18443"/>
    </row>
    <row r="18444" spans="14:36">
      <c r="N18444" s="36"/>
      <c r="R18444" s="5"/>
      <c r="W18444"/>
      <c r="Y18444" s="36"/>
      <c r="AA18444" s="5"/>
      <c r="AC18444" s="36"/>
      <c r="AD18444" s="36"/>
      <c r="AE18444"/>
      <c r="AF18444"/>
      <c r="AH18444" s="36"/>
      <c r="AJ18444"/>
    </row>
    <row r="18445" spans="14:36">
      <c r="N18445" s="36"/>
      <c r="R18445" s="5"/>
      <c r="W18445"/>
      <c r="Y18445" s="36"/>
      <c r="AA18445" s="5"/>
      <c r="AC18445" s="36"/>
      <c r="AD18445" s="36"/>
      <c r="AE18445"/>
      <c r="AF18445"/>
      <c r="AH18445" s="36"/>
      <c r="AJ18445"/>
    </row>
    <row r="18446" spans="14:36">
      <c r="N18446" s="36"/>
      <c r="R18446" s="5"/>
      <c r="W18446"/>
      <c r="Y18446" s="36"/>
      <c r="AA18446" s="5"/>
      <c r="AC18446" s="36"/>
      <c r="AD18446" s="36"/>
      <c r="AE18446"/>
      <c r="AF18446"/>
      <c r="AH18446" s="36"/>
      <c r="AJ18446"/>
    </row>
    <row r="18447" spans="14:36">
      <c r="N18447" s="36"/>
      <c r="R18447" s="5"/>
      <c r="W18447"/>
      <c r="Y18447" s="36"/>
      <c r="AA18447" s="5"/>
      <c r="AC18447" s="36"/>
      <c r="AD18447" s="36"/>
      <c r="AE18447"/>
      <c r="AF18447"/>
      <c r="AH18447" s="36"/>
      <c r="AJ18447"/>
    </row>
    <row r="18448" spans="14:36">
      <c r="N18448" s="36"/>
      <c r="R18448" s="5"/>
      <c r="W18448"/>
      <c r="Y18448" s="36"/>
      <c r="AA18448" s="5"/>
      <c r="AC18448" s="36"/>
      <c r="AD18448" s="36"/>
      <c r="AE18448"/>
      <c r="AF18448"/>
      <c r="AH18448" s="36"/>
      <c r="AJ18448"/>
    </row>
    <row r="18449" spans="14:36">
      <c r="N18449" s="36"/>
      <c r="R18449" s="5"/>
      <c r="W18449"/>
      <c r="Y18449" s="36"/>
      <c r="AA18449" s="5"/>
      <c r="AC18449" s="36"/>
      <c r="AD18449" s="36"/>
      <c r="AE18449"/>
      <c r="AF18449"/>
      <c r="AH18449" s="36"/>
      <c r="AJ18449"/>
    </row>
    <row r="18450" spans="14:36">
      <c r="N18450" s="36"/>
      <c r="R18450" s="5"/>
      <c r="W18450"/>
      <c r="Y18450" s="36"/>
      <c r="AA18450" s="5"/>
      <c r="AC18450" s="36"/>
      <c r="AD18450" s="36"/>
      <c r="AE18450"/>
      <c r="AF18450"/>
      <c r="AH18450" s="36"/>
      <c r="AJ18450"/>
    </row>
    <row r="18451" spans="14:36">
      <c r="N18451" s="36"/>
      <c r="R18451" s="5"/>
      <c r="W18451"/>
      <c r="Y18451" s="36"/>
      <c r="AA18451" s="5"/>
      <c r="AC18451" s="36"/>
      <c r="AD18451" s="36"/>
      <c r="AE18451"/>
      <c r="AF18451"/>
      <c r="AH18451" s="36"/>
      <c r="AJ18451"/>
    </row>
    <row r="18452" spans="14:36">
      <c r="N18452" s="36"/>
      <c r="R18452" s="5"/>
      <c r="W18452"/>
      <c r="Y18452" s="36"/>
      <c r="AA18452" s="5"/>
      <c r="AC18452" s="36"/>
      <c r="AD18452" s="36"/>
      <c r="AE18452"/>
      <c r="AF18452"/>
      <c r="AH18452" s="36"/>
      <c r="AJ18452"/>
    </row>
    <row r="18453" spans="14:36">
      <c r="N18453" s="36"/>
      <c r="R18453" s="5"/>
      <c r="W18453"/>
      <c r="Y18453" s="36"/>
      <c r="AA18453" s="5"/>
      <c r="AC18453" s="36"/>
      <c r="AD18453" s="36"/>
      <c r="AE18453"/>
      <c r="AF18453"/>
      <c r="AH18453" s="36"/>
      <c r="AJ18453"/>
    </row>
    <row r="18454" spans="14:36">
      <c r="N18454" s="36"/>
      <c r="R18454" s="5"/>
      <c r="W18454"/>
      <c r="Y18454" s="36"/>
      <c r="AA18454" s="5"/>
      <c r="AC18454" s="36"/>
      <c r="AD18454" s="36"/>
      <c r="AE18454"/>
      <c r="AF18454"/>
      <c r="AH18454" s="36"/>
      <c r="AJ18454"/>
    </row>
    <row r="18455" spans="14:36">
      <c r="N18455" s="36"/>
      <c r="R18455" s="5"/>
      <c r="W18455"/>
      <c r="Y18455" s="36"/>
      <c r="AA18455" s="5"/>
      <c r="AC18455" s="36"/>
      <c r="AD18455" s="36"/>
      <c r="AE18455"/>
      <c r="AF18455"/>
      <c r="AH18455" s="36"/>
      <c r="AJ18455"/>
    </row>
    <row r="18456" spans="14:36">
      <c r="N18456" s="36"/>
      <c r="R18456" s="5"/>
      <c r="W18456"/>
      <c r="Y18456" s="36"/>
      <c r="AA18456" s="5"/>
      <c r="AC18456" s="36"/>
      <c r="AD18456" s="36"/>
      <c r="AE18456"/>
      <c r="AF18456"/>
      <c r="AH18456" s="36"/>
      <c r="AJ18456"/>
    </row>
    <row r="18457" spans="14:36">
      <c r="N18457" s="36"/>
      <c r="R18457" s="5"/>
      <c r="W18457"/>
      <c r="Y18457" s="36"/>
      <c r="AA18457" s="5"/>
      <c r="AC18457" s="36"/>
      <c r="AD18457" s="36"/>
      <c r="AE18457"/>
      <c r="AF18457"/>
      <c r="AH18457" s="36"/>
      <c r="AJ18457"/>
    </row>
    <row r="18458" spans="14:36">
      <c r="N18458" s="36"/>
      <c r="R18458" s="5"/>
      <c r="W18458"/>
      <c r="Y18458" s="36"/>
      <c r="AA18458" s="5"/>
      <c r="AC18458" s="36"/>
      <c r="AD18458" s="36"/>
      <c r="AE18458"/>
      <c r="AF18458"/>
      <c r="AH18458" s="36"/>
      <c r="AJ18458"/>
    </row>
    <row r="18459" spans="14:36">
      <c r="N18459" s="36"/>
      <c r="R18459" s="5"/>
      <c r="W18459"/>
      <c r="Y18459" s="36"/>
      <c r="AA18459" s="5"/>
      <c r="AC18459" s="36"/>
      <c r="AD18459" s="36"/>
      <c r="AE18459"/>
      <c r="AF18459"/>
      <c r="AH18459" s="36"/>
      <c r="AJ18459"/>
    </row>
    <row r="18460" spans="14:36">
      <c r="N18460" s="36"/>
      <c r="R18460" s="5"/>
      <c r="W18460"/>
      <c r="Y18460" s="36"/>
      <c r="AA18460" s="5"/>
      <c r="AC18460" s="36"/>
      <c r="AD18460" s="36"/>
      <c r="AE18460"/>
      <c r="AF18460"/>
      <c r="AH18460" s="36"/>
      <c r="AJ18460"/>
    </row>
    <row r="18461" spans="14:36">
      <c r="N18461" s="36"/>
      <c r="R18461" s="5"/>
      <c r="W18461"/>
      <c r="Y18461" s="36"/>
      <c r="AA18461" s="5"/>
      <c r="AC18461" s="36"/>
      <c r="AD18461" s="36"/>
      <c r="AE18461"/>
      <c r="AF18461"/>
      <c r="AH18461" s="36"/>
      <c r="AJ18461"/>
    </row>
    <row r="18462" spans="14:36">
      <c r="N18462" s="36"/>
      <c r="R18462" s="5"/>
      <c r="W18462"/>
      <c r="Y18462" s="36"/>
      <c r="AA18462" s="5"/>
      <c r="AC18462" s="36"/>
      <c r="AD18462" s="36"/>
      <c r="AE18462"/>
      <c r="AF18462"/>
      <c r="AH18462" s="36"/>
      <c r="AJ18462"/>
    </row>
    <row r="18463" spans="14:36">
      <c r="N18463" s="36"/>
      <c r="R18463" s="5"/>
      <c r="W18463"/>
      <c r="Y18463" s="36"/>
      <c r="AA18463" s="5"/>
      <c r="AC18463" s="36"/>
      <c r="AD18463" s="36"/>
      <c r="AE18463"/>
      <c r="AF18463"/>
      <c r="AH18463" s="36"/>
      <c r="AJ18463"/>
    </row>
    <row r="18464" spans="14:36">
      <c r="N18464" s="36"/>
      <c r="R18464" s="5"/>
      <c r="W18464"/>
      <c r="Y18464" s="36"/>
      <c r="AA18464" s="5"/>
      <c r="AC18464" s="36"/>
      <c r="AD18464" s="36"/>
      <c r="AE18464"/>
      <c r="AF18464"/>
      <c r="AH18464" s="36"/>
      <c r="AJ18464"/>
    </row>
    <row r="18465" spans="14:36">
      <c r="N18465" s="36"/>
      <c r="R18465" s="5"/>
      <c r="W18465"/>
      <c r="Y18465" s="36"/>
      <c r="AA18465" s="5"/>
      <c r="AC18465" s="36"/>
      <c r="AD18465" s="36"/>
      <c r="AE18465"/>
      <c r="AF18465"/>
      <c r="AH18465" s="36"/>
      <c r="AJ18465"/>
    </row>
    <row r="18466" spans="14:36">
      <c r="N18466" s="36"/>
      <c r="R18466" s="5"/>
      <c r="W18466"/>
      <c r="Y18466" s="36"/>
      <c r="AA18466" s="5"/>
      <c r="AC18466" s="36"/>
      <c r="AD18466" s="36"/>
      <c r="AE18466"/>
      <c r="AF18466"/>
      <c r="AH18466" s="36"/>
      <c r="AJ18466"/>
    </row>
    <row r="18467" spans="14:36">
      <c r="N18467" s="36"/>
      <c r="R18467" s="5"/>
      <c r="W18467"/>
      <c r="Y18467" s="36"/>
      <c r="AA18467" s="5"/>
      <c r="AC18467" s="36"/>
      <c r="AD18467" s="36"/>
      <c r="AE18467"/>
      <c r="AF18467"/>
      <c r="AH18467" s="36"/>
      <c r="AJ18467"/>
    </row>
    <row r="18468" spans="14:36">
      <c r="N18468" s="36"/>
      <c r="R18468" s="5"/>
      <c r="W18468"/>
      <c r="Y18468" s="36"/>
      <c r="AA18468" s="5"/>
      <c r="AC18468" s="36"/>
      <c r="AD18468" s="36"/>
      <c r="AE18468"/>
      <c r="AF18468"/>
      <c r="AH18468" s="36"/>
      <c r="AJ18468"/>
    </row>
    <row r="18469" spans="14:36">
      <c r="N18469" s="36"/>
      <c r="R18469" s="5"/>
      <c r="W18469"/>
      <c r="Y18469" s="36"/>
      <c r="AA18469" s="5"/>
      <c r="AC18469" s="36"/>
      <c r="AD18469" s="36"/>
      <c r="AE18469"/>
      <c r="AF18469"/>
      <c r="AH18469" s="36"/>
      <c r="AJ18469"/>
    </row>
    <row r="18470" spans="14:36">
      <c r="N18470" s="36"/>
      <c r="R18470" s="5"/>
      <c r="W18470"/>
      <c r="Y18470" s="36"/>
      <c r="AA18470" s="5"/>
      <c r="AC18470" s="36"/>
      <c r="AD18470" s="36"/>
      <c r="AE18470"/>
      <c r="AF18470"/>
      <c r="AH18470" s="36"/>
      <c r="AJ18470"/>
    </row>
    <row r="18471" spans="14:36">
      <c r="N18471" s="36"/>
      <c r="R18471" s="5"/>
      <c r="W18471"/>
      <c r="Y18471" s="36"/>
      <c r="AA18471" s="5"/>
      <c r="AC18471" s="36"/>
      <c r="AD18471" s="36"/>
      <c r="AE18471"/>
      <c r="AF18471"/>
      <c r="AH18471" s="36"/>
      <c r="AJ18471"/>
    </row>
    <row r="18472" spans="14:36">
      <c r="N18472" s="36"/>
      <c r="R18472" s="5"/>
      <c r="W18472"/>
      <c r="Y18472" s="36"/>
      <c r="AA18472" s="5"/>
      <c r="AC18472" s="36"/>
      <c r="AD18472" s="36"/>
      <c r="AE18472"/>
      <c r="AF18472"/>
      <c r="AH18472" s="36"/>
      <c r="AJ18472"/>
    </row>
    <row r="18473" spans="14:36">
      <c r="N18473" s="36"/>
      <c r="R18473" s="5"/>
      <c r="W18473"/>
      <c r="Y18473" s="36"/>
      <c r="AA18473" s="5"/>
      <c r="AC18473" s="36"/>
      <c r="AD18473" s="36"/>
      <c r="AE18473"/>
      <c r="AF18473"/>
      <c r="AH18473" s="36"/>
      <c r="AJ18473"/>
    </row>
    <row r="18474" spans="14:36">
      <c r="N18474" s="36"/>
      <c r="R18474" s="5"/>
      <c r="W18474"/>
      <c r="Y18474" s="36"/>
      <c r="AA18474" s="5"/>
      <c r="AC18474" s="36"/>
      <c r="AD18474" s="36"/>
      <c r="AE18474"/>
      <c r="AF18474"/>
      <c r="AH18474" s="36"/>
      <c r="AJ18474"/>
    </row>
    <row r="18475" spans="14:36">
      <c r="N18475" s="36"/>
      <c r="R18475" s="5"/>
      <c r="W18475"/>
      <c r="Y18475" s="36"/>
      <c r="AA18475" s="5"/>
      <c r="AC18475" s="36"/>
      <c r="AD18475" s="36"/>
      <c r="AE18475"/>
      <c r="AF18475"/>
      <c r="AH18475" s="36"/>
      <c r="AJ18475"/>
    </row>
    <row r="18476" spans="14:36">
      <c r="N18476" s="36"/>
      <c r="R18476" s="5"/>
      <c r="W18476"/>
      <c r="Y18476" s="36"/>
      <c r="AA18476" s="5"/>
      <c r="AC18476" s="36"/>
      <c r="AD18476" s="36"/>
      <c r="AE18476"/>
      <c r="AF18476"/>
      <c r="AH18476" s="36"/>
      <c r="AJ18476"/>
    </row>
    <row r="18477" spans="14:36">
      <c r="N18477" s="36"/>
      <c r="R18477" s="5"/>
      <c r="W18477"/>
      <c r="Y18477" s="36"/>
      <c r="AA18477" s="5"/>
      <c r="AC18477" s="36"/>
      <c r="AD18477" s="36"/>
      <c r="AE18477"/>
      <c r="AF18477"/>
      <c r="AH18477" s="36"/>
      <c r="AJ18477"/>
    </row>
    <row r="18478" spans="14:36">
      <c r="N18478" s="36"/>
      <c r="R18478" s="5"/>
      <c r="W18478"/>
      <c r="Y18478" s="36"/>
      <c r="AA18478" s="5"/>
      <c r="AC18478" s="36"/>
      <c r="AD18478" s="36"/>
      <c r="AE18478"/>
      <c r="AF18478"/>
      <c r="AH18478" s="36"/>
      <c r="AJ18478"/>
    </row>
    <row r="18479" spans="14:36">
      <c r="N18479" s="36"/>
      <c r="R18479" s="5"/>
      <c r="W18479"/>
      <c r="Y18479" s="36"/>
      <c r="AA18479" s="5"/>
      <c r="AC18479" s="36"/>
      <c r="AD18479" s="36"/>
      <c r="AE18479"/>
      <c r="AF18479"/>
      <c r="AH18479" s="36"/>
      <c r="AJ18479"/>
    </row>
    <row r="18480" spans="14:36">
      <c r="N18480" s="36"/>
      <c r="R18480" s="5"/>
      <c r="W18480"/>
      <c r="Y18480" s="36"/>
      <c r="AA18480" s="5"/>
      <c r="AC18480" s="36"/>
      <c r="AD18480" s="36"/>
      <c r="AE18480"/>
      <c r="AF18480"/>
      <c r="AH18480" s="36"/>
      <c r="AJ18480"/>
    </row>
    <row r="18481" spans="14:36">
      <c r="N18481" s="36"/>
      <c r="R18481" s="5"/>
      <c r="W18481"/>
      <c r="Y18481" s="36"/>
      <c r="AA18481" s="5"/>
      <c r="AC18481" s="36"/>
      <c r="AD18481" s="36"/>
      <c r="AE18481"/>
      <c r="AF18481"/>
      <c r="AH18481" s="36"/>
      <c r="AJ18481"/>
    </row>
    <row r="18482" spans="14:36">
      <c r="N18482" s="36"/>
      <c r="R18482" s="5"/>
      <c r="W18482"/>
      <c r="Y18482" s="36"/>
      <c r="AA18482" s="5"/>
      <c r="AC18482" s="36"/>
      <c r="AD18482" s="36"/>
      <c r="AE18482"/>
      <c r="AF18482"/>
      <c r="AH18482" s="36"/>
      <c r="AJ18482"/>
    </row>
    <row r="18483" spans="14:36">
      <c r="N18483" s="36"/>
      <c r="R18483" s="5"/>
      <c r="W18483"/>
      <c r="Y18483" s="36"/>
      <c r="AA18483" s="5"/>
      <c r="AC18483" s="36"/>
      <c r="AD18483" s="36"/>
      <c r="AE18483"/>
      <c r="AF18483"/>
      <c r="AH18483" s="36"/>
      <c r="AJ18483"/>
    </row>
    <row r="18484" spans="14:36">
      <c r="N18484" s="36"/>
      <c r="R18484" s="5"/>
      <c r="W18484"/>
      <c r="Y18484" s="36"/>
      <c r="AA18484" s="5"/>
      <c r="AC18484" s="36"/>
      <c r="AD18484" s="36"/>
      <c r="AE18484"/>
      <c r="AF18484"/>
      <c r="AH18484" s="36"/>
      <c r="AJ18484"/>
    </row>
    <row r="18485" spans="14:36">
      <c r="N18485" s="36"/>
      <c r="R18485" s="5"/>
      <c r="W18485"/>
      <c r="Y18485" s="36"/>
      <c r="AA18485" s="5"/>
      <c r="AC18485" s="36"/>
      <c r="AD18485" s="36"/>
      <c r="AE18485"/>
      <c r="AF18485"/>
      <c r="AH18485" s="36"/>
      <c r="AJ18485"/>
    </row>
    <row r="18486" spans="14:36">
      <c r="N18486" s="36"/>
      <c r="R18486" s="5"/>
      <c r="W18486"/>
      <c r="Y18486" s="36"/>
      <c r="AA18486" s="5"/>
      <c r="AC18486" s="36"/>
      <c r="AD18486" s="36"/>
      <c r="AE18486"/>
      <c r="AF18486"/>
      <c r="AH18486" s="36"/>
      <c r="AJ18486"/>
    </row>
    <row r="18487" spans="14:36">
      <c r="N18487" s="36"/>
      <c r="R18487" s="5"/>
      <c r="W18487"/>
      <c r="Y18487" s="36"/>
      <c r="AA18487" s="5"/>
      <c r="AC18487" s="36"/>
      <c r="AD18487" s="36"/>
      <c r="AE18487"/>
      <c r="AF18487"/>
      <c r="AH18487" s="36"/>
      <c r="AJ18487"/>
    </row>
    <row r="18488" spans="14:36">
      <c r="N18488" s="36"/>
      <c r="R18488" s="5"/>
      <c r="W18488"/>
      <c r="Y18488" s="36"/>
      <c r="AA18488" s="5"/>
      <c r="AC18488" s="36"/>
      <c r="AD18488" s="36"/>
      <c r="AE18488"/>
      <c r="AF18488"/>
      <c r="AH18488" s="36"/>
      <c r="AJ18488"/>
    </row>
    <row r="18489" spans="14:36">
      <c r="N18489" s="36"/>
      <c r="R18489" s="5"/>
      <c r="W18489"/>
      <c r="Y18489" s="36"/>
      <c r="AA18489" s="5"/>
      <c r="AC18489" s="36"/>
      <c r="AD18489" s="36"/>
      <c r="AE18489"/>
      <c r="AF18489"/>
      <c r="AH18489" s="36"/>
      <c r="AJ18489"/>
    </row>
    <row r="18490" spans="14:36">
      <c r="N18490" s="36"/>
      <c r="R18490" s="5"/>
      <c r="W18490"/>
      <c r="Y18490" s="36"/>
      <c r="AA18490" s="5"/>
      <c r="AC18490" s="36"/>
      <c r="AD18490" s="36"/>
      <c r="AE18490"/>
      <c r="AF18490"/>
      <c r="AH18490" s="36"/>
      <c r="AJ18490"/>
    </row>
    <row r="18491" spans="14:36">
      <c r="N18491" s="36"/>
      <c r="R18491" s="5"/>
      <c r="W18491"/>
      <c r="Y18491" s="36"/>
      <c r="AA18491" s="5"/>
      <c r="AC18491" s="36"/>
      <c r="AD18491" s="36"/>
      <c r="AE18491"/>
      <c r="AF18491"/>
      <c r="AH18491" s="36"/>
      <c r="AJ18491"/>
    </row>
    <row r="18492" spans="14:36">
      <c r="N18492" s="36"/>
      <c r="R18492" s="5"/>
      <c r="W18492"/>
      <c r="Y18492" s="36"/>
      <c r="AA18492" s="5"/>
      <c r="AC18492" s="36"/>
      <c r="AD18492" s="36"/>
      <c r="AE18492"/>
      <c r="AF18492"/>
      <c r="AH18492" s="36"/>
      <c r="AJ18492"/>
    </row>
    <row r="18493" spans="14:36">
      <c r="N18493" s="36"/>
      <c r="R18493" s="5"/>
      <c r="W18493"/>
      <c r="Y18493" s="36"/>
      <c r="AA18493" s="5"/>
      <c r="AC18493" s="36"/>
      <c r="AD18493" s="36"/>
      <c r="AE18493"/>
      <c r="AF18493"/>
      <c r="AH18493" s="36"/>
      <c r="AJ18493"/>
    </row>
    <row r="18494" spans="14:36">
      <c r="N18494" s="36"/>
      <c r="R18494" s="5"/>
      <c r="W18494"/>
      <c r="Y18494" s="36"/>
      <c r="AA18494" s="5"/>
      <c r="AC18494" s="36"/>
      <c r="AD18494" s="36"/>
      <c r="AE18494"/>
      <c r="AF18494"/>
      <c r="AH18494" s="36"/>
      <c r="AJ18494"/>
    </row>
    <row r="18495" spans="14:36">
      <c r="N18495" s="36"/>
      <c r="R18495" s="5"/>
      <c r="W18495"/>
      <c r="Y18495" s="36"/>
      <c r="AA18495" s="5"/>
      <c r="AC18495" s="36"/>
      <c r="AD18495" s="36"/>
      <c r="AE18495"/>
      <c r="AF18495"/>
      <c r="AH18495" s="36"/>
      <c r="AJ18495"/>
    </row>
    <row r="18496" spans="14:36">
      <c r="N18496" s="36"/>
      <c r="R18496" s="5"/>
      <c r="W18496"/>
      <c r="Y18496" s="36"/>
      <c r="AA18496" s="5"/>
      <c r="AC18496" s="36"/>
      <c r="AD18496" s="36"/>
      <c r="AE18496"/>
      <c r="AF18496"/>
      <c r="AH18496" s="36"/>
      <c r="AJ18496"/>
    </row>
    <row r="18497" spans="14:36">
      <c r="N18497" s="36"/>
      <c r="R18497" s="5"/>
      <c r="W18497"/>
      <c r="Y18497" s="36"/>
      <c r="AA18497" s="5"/>
      <c r="AC18497" s="36"/>
      <c r="AD18497" s="36"/>
      <c r="AE18497"/>
      <c r="AF18497"/>
      <c r="AH18497" s="36"/>
      <c r="AJ18497"/>
    </row>
    <row r="18498" spans="14:36">
      <c r="N18498" s="36"/>
      <c r="R18498" s="5"/>
      <c r="W18498"/>
      <c r="Y18498" s="36"/>
      <c r="AA18498" s="5"/>
      <c r="AC18498" s="36"/>
      <c r="AD18498" s="36"/>
      <c r="AE18498"/>
      <c r="AF18498"/>
      <c r="AH18498" s="36"/>
      <c r="AJ18498"/>
    </row>
    <row r="18499" spans="14:36">
      <c r="N18499" s="36"/>
      <c r="R18499" s="5"/>
      <c r="W18499"/>
      <c r="Y18499" s="36"/>
      <c r="AA18499" s="5"/>
      <c r="AC18499" s="36"/>
      <c r="AD18499" s="36"/>
      <c r="AE18499"/>
      <c r="AF18499"/>
      <c r="AH18499" s="36"/>
      <c r="AJ18499"/>
    </row>
    <row r="18500" spans="14:36">
      <c r="N18500" s="36"/>
      <c r="R18500" s="5"/>
      <c r="W18500"/>
      <c r="Y18500" s="36"/>
      <c r="AA18500" s="5"/>
      <c r="AC18500" s="36"/>
      <c r="AD18500" s="36"/>
      <c r="AE18500"/>
      <c r="AF18500"/>
      <c r="AH18500" s="36"/>
      <c r="AJ18500"/>
    </row>
    <row r="18501" spans="14:36">
      <c r="N18501" s="36"/>
      <c r="R18501" s="5"/>
      <c r="W18501"/>
      <c r="Y18501" s="36"/>
      <c r="AA18501" s="5"/>
      <c r="AC18501" s="36"/>
      <c r="AD18501" s="36"/>
      <c r="AE18501"/>
      <c r="AF18501"/>
      <c r="AH18501" s="36"/>
      <c r="AJ18501"/>
    </row>
    <row r="18502" spans="14:36">
      <c r="N18502" s="36"/>
      <c r="R18502" s="5"/>
      <c r="W18502"/>
      <c r="Y18502" s="36"/>
      <c r="AA18502" s="5"/>
      <c r="AC18502" s="36"/>
      <c r="AD18502" s="36"/>
      <c r="AE18502"/>
      <c r="AF18502"/>
      <c r="AH18502" s="36"/>
      <c r="AJ18502"/>
    </row>
    <row r="18503" spans="14:36">
      <c r="N18503" s="36"/>
      <c r="R18503" s="5"/>
      <c r="W18503"/>
      <c r="Y18503" s="36"/>
      <c r="AA18503" s="5"/>
      <c r="AC18503" s="36"/>
      <c r="AD18503" s="36"/>
      <c r="AE18503"/>
      <c r="AF18503"/>
      <c r="AH18503" s="36"/>
      <c r="AJ18503"/>
    </row>
    <row r="18504" spans="14:36">
      <c r="N18504" s="36"/>
      <c r="R18504" s="5"/>
      <c r="W18504"/>
      <c r="Y18504" s="36"/>
      <c r="AA18504" s="5"/>
      <c r="AC18504" s="36"/>
      <c r="AD18504" s="36"/>
      <c r="AE18504"/>
      <c r="AF18504"/>
      <c r="AH18504" s="36"/>
      <c r="AJ18504"/>
    </row>
    <row r="18505" spans="14:36">
      <c r="N18505" s="36"/>
      <c r="R18505" s="5"/>
      <c r="W18505"/>
      <c r="Y18505" s="36"/>
      <c r="AA18505" s="5"/>
      <c r="AC18505" s="36"/>
      <c r="AD18505" s="36"/>
      <c r="AE18505"/>
      <c r="AF18505"/>
      <c r="AH18505" s="36"/>
      <c r="AJ18505"/>
    </row>
    <row r="18506" spans="14:36">
      <c r="N18506" s="36"/>
      <c r="R18506" s="5"/>
      <c r="W18506"/>
      <c r="Y18506" s="36"/>
      <c r="AA18506" s="5"/>
      <c r="AC18506" s="36"/>
      <c r="AD18506" s="36"/>
      <c r="AE18506"/>
      <c r="AF18506"/>
      <c r="AH18506" s="36"/>
      <c r="AJ18506"/>
    </row>
    <row r="18507" spans="14:36">
      <c r="N18507" s="36"/>
      <c r="R18507" s="5"/>
      <c r="W18507"/>
      <c r="Y18507" s="36"/>
      <c r="AA18507" s="5"/>
      <c r="AC18507" s="36"/>
      <c r="AD18507" s="36"/>
      <c r="AE18507"/>
      <c r="AF18507"/>
      <c r="AH18507" s="36"/>
      <c r="AJ18507"/>
    </row>
    <row r="18508" spans="14:36">
      <c r="N18508" s="36"/>
      <c r="R18508" s="5"/>
      <c r="W18508"/>
      <c r="Y18508" s="36"/>
      <c r="AA18508" s="5"/>
      <c r="AC18508" s="36"/>
      <c r="AD18508" s="36"/>
      <c r="AE18508"/>
      <c r="AF18508"/>
      <c r="AH18508" s="36"/>
      <c r="AJ18508"/>
    </row>
    <row r="18509" spans="14:36">
      <c r="N18509" s="36"/>
      <c r="R18509" s="5"/>
      <c r="W18509"/>
      <c r="Y18509" s="36"/>
      <c r="AA18509" s="5"/>
      <c r="AC18509" s="36"/>
      <c r="AD18509" s="36"/>
      <c r="AE18509"/>
      <c r="AF18509"/>
      <c r="AH18509" s="36"/>
      <c r="AJ18509"/>
    </row>
    <row r="18510" spans="14:36">
      <c r="N18510" s="36"/>
      <c r="R18510" s="5"/>
      <c r="W18510"/>
      <c r="Y18510" s="36"/>
      <c r="AA18510" s="5"/>
      <c r="AC18510" s="36"/>
      <c r="AD18510" s="36"/>
      <c r="AE18510"/>
      <c r="AF18510"/>
      <c r="AH18510" s="36"/>
      <c r="AJ18510"/>
    </row>
    <row r="18511" spans="14:36">
      <c r="N18511" s="36"/>
      <c r="R18511" s="5"/>
      <c r="W18511"/>
      <c r="Y18511" s="36"/>
      <c r="AA18511" s="5"/>
      <c r="AC18511" s="36"/>
      <c r="AD18511" s="36"/>
      <c r="AE18511"/>
      <c r="AF18511"/>
      <c r="AH18511" s="36"/>
      <c r="AJ18511"/>
    </row>
    <row r="18512" spans="14:36">
      <c r="N18512" s="36"/>
      <c r="R18512" s="5"/>
      <c r="W18512"/>
      <c r="Y18512" s="36"/>
      <c r="AA18512" s="5"/>
      <c r="AC18512" s="36"/>
      <c r="AD18512" s="36"/>
      <c r="AE18512"/>
      <c r="AF18512"/>
      <c r="AH18512" s="36"/>
      <c r="AJ18512"/>
    </row>
    <row r="18513" spans="14:36">
      <c r="N18513" s="36"/>
      <c r="R18513" s="5"/>
      <c r="W18513"/>
      <c r="Y18513" s="36"/>
      <c r="AA18513" s="5"/>
      <c r="AC18513" s="36"/>
      <c r="AD18513" s="36"/>
      <c r="AE18513"/>
      <c r="AF18513"/>
      <c r="AH18513" s="36"/>
      <c r="AJ18513"/>
    </row>
    <row r="18514" spans="14:36">
      <c r="N18514" s="36"/>
      <c r="R18514" s="5"/>
      <c r="W18514"/>
      <c r="Y18514" s="36"/>
      <c r="AA18514" s="5"/>
      <c r="AC18514" s="36"/>
      <c r="AD18514" s="36"/>
      <c r="AE18514"/>
      <c r="AF18514"/>
      <c r="AH18514" s="36"/>
      <c r="AJ18514"/>
    </row>
    <row r="18515" spans="14:36">
      <c r="N18515" s="36"/>
      <c r="R18515" s="5"/>
      <c r="W18515"/>
      <c r="Y18515" s="36"/>
      <c r="AA18515" s="5"/>
      <c r="AC18515" s="36"/>
      <c r="AD18515" s="36"/>
      <c r="AE18515"/>
      <c r="AF18515"/>
      <c r="AH18515" s="36"/>
      <c r="AJ18515"/>
    </row>
    <row r="18516" spans="14:36">
      <c r="N18516" s="36"/>
      <c r="R18516" s="5"/>
      <c r="W18516"/>
      <c r="Y18516" s="36"/>
      <c r="AA18516" s="5"/>
      <c r="AC18516" s="36"/>
      <c r="AD18516" s="36"/>
      <c r="AE18516"/>
      <c r="AF18516"/>
      <c r="AH18516" s="36"/>
      <c r="AJ18516"/>
    </row>
    <row r="18517" spans="14:36">
      <c r="N18517" s="36"/>
      <c r="R18517" s="5"/>
      <c r="W18517"/>
      <c r="Y18517" s="36"/>
      <c r="AA18517" s="5"/>
      <c r="AC18517" s="36"/>
      <c r="AD18517" s="36"/>
      <c r="AE18517"/>
      <c r="AF18517"/>
      <c r="AH18517" s="36"/>
      <c r="AJ18517"/>
    </row>
    <row r="18518" spans="14:36">
      <c r="N18518" s="36"/>
      <c r="R18518" s="5"/>
      <c r="W18518"/>
      <c r="Y18518" s="36"/>
      <c r="AA18518" s="5"/>
      <c r="AC18518" s="36"/>
      <c r="AD18518" s="36"/>
      <c r="AE18518"/>
      <c r="AF18518"/>
      <c r="AH18518" s="36"/>
      <c r="AJ18518"/>
    </row>
    <row r="18519" spans="14:36">
      <c r="N18519" s="36"/>
      <c r="R18519" s="5"/>
      <c r="W18519"/>
      <c r="Y18519" s="36"/>
      <c r="AA18519" s="5"/>
      <c r="AC18519" s="36"/>
      <c r="AD18519" s="36"/>
      <c r="AE18519"/>
      <c r="AF18519"/>
      <c r="AH18519" s="36"/>
      <c r="AJ18519"/>
    </row>
    <row r="18520" spans="14:36">
      <c r="N18520" s="36"/>
      <c r="R18520" s="5"/>
      <c r="W18520"/>
      <c r="Y18520" s="36"/>
      <c r="AA18520" s="5"/>
      <c r="AC18520" s="36"/>
      <c r="AD18520" s="36"/>
      <c r="AE18520"/>
      <c r="AF18520"/>
      <c r="AH18520" s="36"/>
      <c r="AJ18520"/>
    </row>
    <row r="18521" spans="14:36">
      <c r="N18521" s="36"/>
      <c r="R18521" s="5"/>
      <c r="W18521"/>
      <c r="Y18521" s="36"/>
      <c r="AA18521" s="5"/>
      <c r="AC18521" s="36"/>
      <c r="AD18521" s="36"/>
      <c r="AE18521"/>
      <c r="AF18521"/>
      <c r="AH18521" s="36"/>
      <c r="AJ18521"/>
    </row>
    <row r="18522" spans="14:36">
      <c r="N18522" s="36"/>
      <c r="R18522" s="5"/>
      <c r="W18522"/>
      <c r="Y18522" s="36"/>
      <c r="AA18522" s="5"/>
      <c r="AC18522" s="36"/>
      <c r="AD18522" s="36"/>
      <c r="AE18522"/>
      <c r="AF18522"/>
      <c r="AH18522" s="36"/>
      <c r="AJ18522"/>
    </row>
    <row r="18523" spans="14:36">
      <c r="N18523" s="36"/>
      <c r="R18523" s="5"/>
      <c r="W18523"/>
      <c r="Y18523" s="36"/>
      <c r="AA18523" s="5"/>
      <c r="AC18523" s="36"/>
      <c r="AD18523" s="36"/>
      <c r="AE18523"/>
      <c r="AF18523"/>
      <c r="AH18523" s="36"/>
      <c r="AJ18523"/>
    </row>
    <row r="18524" spans="14:36">
      <c r="N18524" s="36"/>
      <c r="R18524" s="5"/>
      <c r="W18524"/>
      <c r="Y18524" s="36"/>
      <c r="AA18524" s="5"/>
      <c r="AC18524" s="36"/>
      <c r="AD18524" s="36"/>
      <c r="AE18524"/>
      <c r="AF18524"/>
      <c r="AH18524" s="36"/>
      <c r="AJ18524"/>
    </row>
    <row r="18525" spans="14:36">
      <c r="N18525" s="36"/>
      <c r="R18525" s="5"/>
      <c r="W18525"/>
      <c r="Y18525" s="36"/>
      <c r="AA18525" s="5"/>
      <c r="AC18525" s="36"/>
      <c r="AD18525" s="36"/>
      <c r="AE18525"/>
      <c r="AF18525"/>
      <c r="AH18525" s="36"/>
      <c r="AJ18525"/>
    </row>
    <row r="18526" spans="14:36">
      <c r="N18526" s="36"/>
      <c r="R18526" s="5"/>
      <c r="W18526"/>
      <c r="Y18526" s="36"/>
      <c r="AA18526" s="5"/>
      <c r="AC18526" s="36"/>
      <c r="AD18526" s="36"/>
      <c r="AE18526"/>
      <c r="AF18526"/>
      <c r="AH18526" s="36"/>
      <c r="AJ18526"/>
    </row>
    <row r="18527" spans="14:36">
      <c r="N18527" s="36"/>
      <c r="R18527" s="5"/>
      <c r="W18527"/>
      <c r="Y18527" s="36"/>
      <c r="AA18527" s="5"/>
      <c r="AC18527" s="36"/>
      <c r="AD18527" s="36"/>
      <c r="AE18527"/>
      <c r="AF18527"/>
      <c r="AH18527" s="36"/>
      <c r="AJ18527"/>
    </row>
    <row r="18528" spans="14:36">
      <c r="N18528" s="36"/>
      <c r="R18528" s="5"/>
      <c r="W18528"/>
      <c r="Y18528" s="36"/>
      <c r="AA18528" s="5"/>
      <c r="AC18528" s="36"/>
      <c r="AD18528" s="36"/>
      <c r="AE18528"/>
      <c r="AF18528"/>
      <c r="AH18528" s="36"/>
      <c r="AJ18528"/>
    </row>
    <row r="18529" spans="14:36">
      <c r="N18529" s="36"/>
      <c r="R18529" s="5"/>
      <c r="W18529"/>
      <c r="Y18529" s="36"/>
      <c r="AA18529" s="5"/>
      <c r="AC18529" s="36"/>
      <c r="AD18529" s="36"/>
      <c r="AE18529"/>
      <c r="AF18529"/>
      <c r="AH18529" s="36"/>
      <c r="AJ18529"/>
    </row>
    <row r="18530" spans="14:36">
      <c r="N18530" s="36"/>
      <c r="R18530" s="5"/>
      <c r="W18530"/>
      <c r="Y18530" s="36"/>
      <c r="AA18530" s="5"/>
      <c r="AC18530" s="36"/>
      <c r="AD18530" s="36"/>
      <c r="AE18530"/>
      <c r="AF18530"/>
      <c r="AH18530" s="36"/>
      <c r="AJ18530"/>
    </row>
    <row r="18531" spans="14:36">
      <c r="N18531" s="36"/>
      <c r="R18531" s="5"/>
      <c r="W18531"/>
      <c r="Y18531" s="36"/>
      <c r="AA18531" s="5"/>
      <c r="AC18531" s="36"/>
      <c r="AD18531" s="36"/>
      <c r="AE18531"/>
      <c r="AF18531"/>
      <c r="AH18531" s="36"/>
      <c r="AJ18531"/>
    </row>
    <row r="18532" spans="14:36">
      <c r="N18532" s="36"/>
      <c r="R18532" s="5"/>
      <c r="W18532"/>
      <c r="Y18532" s="36"/>
      <c r="AA18532" s="5"/>
      <c r="AC18532" s="36"/>
      <c r="AD18532" s="36"/>
      <c r="AE18532"/>
      <c r="AF18532"/>
      <c r="AH18532" s="36"/>
      <c r="AJ18532"/>
    </row>
    <row r="18533" spans="14:36">
      <c r="N18533" s="36"/>
      <c r="R18533" s="5"/>
      <c r="W18533"/>
      <c r="Y18533" s="36"/>
      <c r="AA18533" s="5"/>
      <c r="AC18533" s="36"/>
      <c r="AD18533" s="36"/>
      <c r="AE18533"/>
      <c r="AF18533"/>
      <c r="AH18533" s="36"/>
      <c r="AJ18533"/>
    </row>
    <row r="18534" spans="14:36">
      <c r="N18534" s="36"/>
      <c r="R18534" s="5"/>
      <c r="W18534"/>
      <c r="Y18534" s="36"/>
      <c r="AA18534" s="5"/>
      <c r="AC18534" s="36"/>
      <c r="AD18534" s="36"/>
      <c r="AE18534"/>
      <c r="AF18534"/>
      <c r="AH18534" s="36"/>
      <c r="AJ18534"/>
    </row>
    <row r="18535" spans="14:36">
      <c r="N18535" s="36"/>
      <c r="R18535" s="5"/>
      <c r="W18535"/>
      <c r="Y18535" s="36"/>
      <c r="AA18535" s="5"/>
      <c r="AC18535" s="36"/>
      <c r="AD18535" s="36"/>
      <c r="AE18535"/>
      <c r="AF18535"/>
      <c r="AH18535" s="36"/>
      <c r="AJ18535"/>
    </row>
    <row r="18536" spans="14:36">
      <c r="N18536" s="36"/>
      <c r="R18536" s="5"/>
      <c r="W18536"/>
      <c r="Y18536" s="36"/>
      <c r="AA18536" s="5"/>
      <c r="AC18536" s="36"/>
      <c r="AD18536" s="36"/>
      <c r="AE18536"/>
      <c r="AF18536"/>
      <c r="AH18536" s="36"/>
      <c r="AJ18536"/>
    </row>
    <row r="18537" spans="14:36">
      <c r="N18537" s="36"/>
      <c r="R18537" s="5"/>
      <c r="W18537"/>
      <c r="Y18537" s="36"/>
      <c r="AA18537" s="5"/>
      <c r="AC18537" s="36"/>
      <c r="AD18537" s="36"/>
      <c r="AE18537"/>
      <c r="AF18537"/>
      <c r="AH18537" s="36"/>
      <c r="AJ18537"/>
    </row>
    <row r="18538" spans="14:36">
      <c r="N18538" s="36"/>
      <c r="R18538" s="5"/>
      <c r="W18538"/>
      <c r="Y18538" s="36"/>
      <c r="AA18538" s="5"/>
      <c r="AC18538" s="36"/>
      <c r="AD18538" s="36"/>
      <c r="AE18538"/>
      <c r="AF18538"/>
      <c r="AH18538" s="36"/>
      <c r="AJ18538"/>
    </row>
    <row r="18539" spans="14:36">
      <c r="N18539" s="36"/>
      <c r="R18539" s="5"/>
      <c r="W18539"/>
      <c r="Y18539" s="36"/>
      <c r="AA18539" s="5"/>
      <c r="AC18539" s="36"/>
      <c r="AD18539" s="36"/>
      <c r="AE18539"/>
      <c r="AF18539"/>
      <c r="AH18539" s="36"/>
      <c r="AJ18539"/>
    </row>
    <row r="18540" spans="14:36">
      <c r="N18540" s="36"/>
      <c r="R18540" s="5"/>
      <c r="W18540"/>
      <c r="Y18540" s="36"/>
      <c r="AA18540" s="5"/>
      <c r="AC18540" s="36"/>
      <c r="AD18540" s="36"/>
      <c r="AE18540"/>
      <c r="AF18540"/>
      <c r="AH18540" s="36"/>
      <c r="AJ18540"/>
    </row>
    <row r="18541" spans="14:36">
      <c r="N18541" s="36"/>
      <c r="R18541" s="5"/>
      <c r="W18541"/>
      <c r="Y18541" s="36"/>
      <c r="AA18541" s="5"/>
      <c r="AC18541" s="36"/>
      <c r="AD18541" s="36"/>
      <c r="AE18541"/>
      <c r="AF18541"/>
      <c r="AH18541" s="36"/>
      <c r="AJ18541"/>
    </row>
    <row r="18542" spans="14:36">
      <c r="N18542" s="36"/>
      <c r="R18542" s="5"/>
      <c r="W18542"/>
      <c r="Y18542" s="36"/>
      <c r="AA18542" s="5"/>
      <c r="AC18542" s="36"/>
      <c r="AD18542" s="36"/>
      <c r="AE18542"/>
      <c r="AF18542"/>
      <c r="AH18542" s="36"/>
      <c r="AJ18542"/>
    </row>
    <row r="18543" spans="14:36">
      <c r="N18543" s="36"/>
      <c r="R18543" s="5"/>
      <c r="W18543"/>
      <c r="Y18543" s="36"/>
      <c r="AA18543" s="5"/>
      <c r="AC18543" s="36"/>
      <c r="AD18543" s="36"/>
      <c r="AE18543"/>
      <c r="AF18543"/>
      <c r="AH18543" s="36"/>
      <c r="AJ18543"/>
    </row>
    <row r="18544" spans="14:36">
      <c r="N18544" s="36"/>
      <c r="R18544" s="5"/>
      <c r="W18544"/>
      <c r="Y18544" s="36"/>
      <c r="AA18544" s="5"/>
      <c r="AC18544" s="36"/>
      <c r="AD18544" s="36"/>
      <c r="AE18544"/>
      <c r="AF18544"/>
      <c r="AH18544" s="36"/>
      <c r="AJ18544"/>
    </row>
    <row r="18545" spans="14:36">
      <c r="N18545" s="36"/>
      <c r="R18545" s="5"/>
      <c r="W18545"/>
      <c r="Y18545" s="36"/>
      <c r="AA18545" s="5"/>
      <c r="AC18545" s="36"/>
      <c r="AD18545" s="36"/>
      <c r="AE18545"/>
      <c r="AF18545"/>
      <c r="AH18545" s="36"/>
      <c r="AJ18545"/>
    </row>
    <row r="18546" spans="14:36">
      <c r="N18546" s="36"/>
      <c r="R18546" s="5"/>
      <c r="W18546"/>
      <c r="Y18546" s="36"/>
      <c r="AA18546" s="5"/>
      <c r="AC18546" s="36"/>
      <c r="AD18546" s="36"/>
      <c r="AE18546"/>
      <c r="AF18546"/>
      <c r="AH18546" s="36"/>
      <c r="AJ18546"/>
    </row>
    <row r="18547" spans="14:36">
      <c r="N18547" s="36"/>
      <c r="R18547" s="5"/>
      <c r="W18547"/>
      <c r="Y18547" s="36"/>
      <c r="AA18547" s="5"/>
      <c r="AC18547" s="36"/>
      <c r="AD18547" s="36"/>
      <c r="AE18547"/>
      <c r="AF18547"/>
      <c r="AH18547" s="36"/>
      <c r="AJ18547"/>
    </row>
    <row r="18548" spans="14:36">
      <c r="N18548" s="36"/>
      <c r="R18548" s="5"/>
      <c r="W18548"/>
      <c r="Y18548" s="36"/>
      <c r="AA18548" s="5"/>
      <c r="AC18548" s="36"/>
      <c r="AD18548" s="36"/>
      <c r="AE18548"/>
      <c r="AF18548"/>
      <c r="AH18548" s="36"/>
      <c r="AJ18548"/>
    </row>
    <row r="18549" spans="14:36">
      <c r="N18549" s="36"/>
      <c r="R18549" s="5"/>
      <c r="W18549"/>
      <c r="Y18549" s="36"/>
      <c r="AA18549" s="5"/>
      <c r="AC18549" s="36"/>
      <c r="AD18549" s="36"/>
      <c r="AE18549"/>
      <c r="AF18549"/>
      <c r="AH18549" s="36"/>
      <c r="AJ18549"/>
    </row>
    <row r="18550" spans="14:36">
      <c r="N18550" s="36"/>
      <c r="R18550" s="5"/>
      <c r="W18550"/>
      <c r="Y18550" s="36"/>
      <c r="AA18550" s="5"/>
      <c r="AC18550" s="36"/>
      <c r="AD18550" s="36"/>
      <c r="AE18550"/>
      <c r="AF18550"/>
      <c r="AH18550" s="36"/>
      <c r="AJ18550"/>
    </row>
    <row r="18551" spans="14:36">
      <c r="N18551" s="36"/>
      <c r="R18551" s="5"/>
      <c r="W18551"/>
      <c r="Y18551" s="36"/>
      <c r="AA18551" s="5"/>
      <c r="AC18551" s="36"/>
      <c r="AD18551" s="36"/>
      <c r="AE18551"/>
      <c r="AF18551"/>
      <c r="AH18551" s="36"/>
      <c r="AJ18551"/>
    </row>
    <row r="18552" spans="14:36">
      <c r="N18552" s="36"/>
      <c r="R18552" s="5"/>
      <c r="W18552"/>
      <c r="Y18552" s="36"/>
      <c r="AA18552" s="5"/>
      <c r="AC18552" s="36"/>
      <c r="AD18552" s="36"/>
      <c r="AE18552"/>
      <c r="AF18552"/>
      <c r="AH18552" s="36"/>
      <c r="AJ18552"/>
    </row>
    <row r="18553" spans="14:36">
      <c r="N18553" s="36"/>
      <c r="R18553" s="5"/>
      <c r="W18553"/>
      <c r="Y18553" s="36"/>
      <c r="AA18553" s="5"/>
      <c r="AC18553" s="36"/>
      <c r="AD18553" s="36"/>
      <c r="AE18553"/>
      <c r="AF18553"/>
      <c r="AH18553" s="36"/>
      <c r="AJ18553"/>
    </row>
    <row r="18554" spans="14:36">
      <c r="N18554" s="36"/>
      <c r="R18554" s="5"/>
      <c r="W18554"/>
      <c r="Y18554" s="36"/>
      <c r="AA18554" s="5"/>
      <c r="AC18554" s="36"/>
      <c r="AD18554" s="36"/>
      <c r="AE18554"/>
      <c r="AF18554"/>
      <c r="AH18554" s="36"/>
      <c r="AJ18554"/>
    </row>
    <row r="18555" spans="14:36">
      <c r="N18555" s="36"/>
      <c r="R18555" s="5"/>
      <c r="W18555"/>
      <c r="Y18555" s="36"/>
      <c r="AA18555" s="5"/>
      <c r="AC18555" s="36"/>
      <c r="AD18555" s="36"/>
      <c r="AE18555"/>
      <c r="AF18555"/>
      <c r="AH18555" s="36"/>
      <c r="AJ18555"/>
    </row>
    <row r="18556" spans="14:36">
      <c r="N18556" s="36"/>
      <c r="R18556" s="5"/>
      <c r="W18556"/>
      <c r="Y18556" s="36"/>
      <c r="AA18556" s="5"/>
      <c r="AC18556" s="36"/>
      <c r="AD18556" s="36"/>
      <c r="AE18556"/>
      <c r="AF18556"/>
      <c r="AH18556" s="36"/>
      <c r="AJ18556"/>
    </row>
    <row r="18557" spans="14:36">
      <c r="N18557" s="36"/>
      <c r="R18557" s="5"/>
      <c r="W18557"/>
      <c r="Y18557" s="36"/>
      <c r="AA18557" s="5"/>
      <c r="AC18557" s="36"/>
      <c r="AD18557" s="36"/>
      <c r="AE18557"/>
      <c r="AF18557"/>
      <c r="AH18557" s="36"/>
      <c r="AJ18557"/>
    </row>
    <row r="18558" spans="14:36">
      <c r="N18558" s="36"/>
      <c r="R18558" s="5"/>
      <c r="W18558"/>
      <c r="Y18558" s="36"/>
      <c r="AA18558" s="5"/>
      <c r="AC18558" s="36"/>
      <c r="AD18558" s="36"/>
      <c r="AE18558"/>
      <c r="AF18558"/>
      <c r="AH18558" s="36"/>
      <c r="AJ18558"/>
    </row>
    <row r="18559" spans="14:36">
      <c r="N18559" s="36"/>
      <c r="R18559" s="5"/>
      <c r="W18559"/>
      <c r="Y18559" s="36"/>
      <c r="AA18559" s="5"/>
      <c r="AC18559" s="36"/>
      <c r="AD18559" s="36"/>
      <c r="AE18559"/>
      <c r="AF18559"/>
      <c r="AH18559" s="36"/>
      <c r="AJ18559"/>
    </row>
    <row r="18560" spans="14:36">
      <c r="N18560" s="36"/>
      <c r="R18560" s="5"/>
      <c r="W18560"/>
      <c r="Y18560" s="36"/>
      <c r="AA18560" s="5"/>
      <c r="AC18560" s="36"/>
      <c r="AD18560" s="36"/>
      <c r="AE18560"/>
      <c r="AF18560"/>
      <c r="AH18560" s="36"/>
      <c r="AJ18560"/>
    </row>
    <row r="18561" spans="14:36">
      <c r="N18561" s="36"/>
      <c r="R18561" s="5"/>
      <c r="W18561"/>
      <c r="Y18561" s="36"/>
      <c r="AA18561" s="5"/>
      <c r="AC18561" s="36"/>
      <c r="AD18561" s="36"/>
      <c r="AE18561"/>
      <c r="AF18561"/>
      <c r="AH18561" s="36"/>
      <c r="AJ18561"/>
    </row>
    <row r="18562" spans="14:36">
      <c r="N18562" s="36"/>
      <c r="R18562" s="5"/>
      <c r="W18562"/>
      <c r="Y18562" s="36"/>
      <c r="AA18562" s="5"/>
      <c r="AC18562" s="36"/>
      <c r="AD18562" s="36"/>
      <c r="AE18562"/>
      <c r="AF18562"/>
      <c r="AH18562" s="36"/>
      <c r="AJ18562"/>
    </row>
    <row r="18563" spans="14:36">
      <c r="N18563" s="36"/>
      <c r="R18563" s="5"/>
      <c r="W18563"/>
      <c r="Y18563" s="36"/>
      <c r="AA18563" s="5"/>
      <c r="AC18563" s="36"/>
      <c r="AD18563" s="36"/>
      <c r="AE18563"/>
      <c r="AF18563"/>
      <c r="AH18563" s="36"/>
      <c r="AJ18563"/>
    </row>
    <row r="18564" spans="14:36">
      <c r="N18564" s="36"/>
      <c r="R18564" s="5"/>
      <c r="W18564"/>
      <c r="Y18564" s="36"/>
      <c r="AA18564" s="5"/>
      <c r="AC18564" s="36"/>
      <c r="AD18564" s="36"/>
      <c r="AE18564"/>
      <c r="AF18564"/>
      <c r="AH18564" s="36"/>
      <c r="AJ18564"/>
    </row>
    <row r="18565" spans="14:36">
      <c r="N18565" s="36"/>
      <c r="R18565" s="5"/>
      <c r="W18565"/>
      <c r="Y18565" s="36"/>
      <c r="AA18565" s="5"/>
      <c r="AC18565" s="36"/>
      <c r="AD18565" s="36"/>
      <c r="AE18565"/>
      <c r="AF18565"/>
      <c r="AH18565" s="36"/>
      <c r="AJ18565"/>
    </row>
    <row r="18566" spans="14:36">
      <c r="N18566" s="36"/>
      <c r="R18566" s="5"/>
      <c r="W18566"/>
      <c r="Y18566" s="36"/>
      <c r="AA18566" s="5"/>
      <c r="AC18566" s="36"/>
      <c r="AD18566" s="36"/>
      <c r="AE18566"/>
      <c r="AF18566"/>
      <c r="AH18566" s="36"/>
      <c r="AJ18566"/>
    </row>
    <row r="18567" spans="14:36">
      <c r="N18567" s="36"/>
      <c r="R18567" s="5"/>
      <c r="W18567"/>
      <c r="Y18567" s="36"/>
      <c r="AA18567" s="5"/>
      <c r="AC18567" s="36"/>
      <c r="AD18567" s="36"/>
      <c r="AE18567"/>
      <c r="AF18567"/>
      <c r="AH18567" s="36"/>
      <c r="AJ18567"/>
    </row>
    <row r="18568" spans="14:36">
      <c r="N18568" s="36"/>
      <c r="R18568" s="5"/>
      <c r="W18568"/>
      <c r="Y18568" s="36"/>
      <c r="AA18568" s="5"/>
      <c r="AC18568" s="36"/>
      <c r="AD18568" s="36"/>
      <c r="AE18568"/>
      <c r="AF18568"/>
      <c r="AH18568" s="36"/>
      <c r="AJ18568"/>
    </row>
    <row r="18569" spans="14:36">
      <c r="N18569" s="36"/>
      <c r="R18569" s="5"/>
      <c r="W18569"/>
      <c r="Y18569" s="36"/>
      <c r="AA18569" s="5"/>
      <c r="AC18569" s="36"/>
      <c r="AD18569" s="36"/>
      <c r="AE18569"/>
      <c r="AF18569"/>
      <c r="AH18569" s="36"/>
      <c r="AJ18569"/>
    </row>
    <row r="18570" spans="14:36">
      <c r="N18570" s="36"/>
      <c r="R18570" s="5"/>
      <c r="W18570"/>
      <c r="Y18570" s="36"/>
      <c r="AA18570" s="5"/>
      <c r="AC18570" s="36"/>
      <c r="AD18570" s="36"/>
      <c r="AE18570"/>
      <c r="AF18570"/>
      <c r="AH18570" s="36"/>
      <c r="AJ18570"/>
    </row>
    <row r="18571" spans="14:36">
      <c r="N18571" s="36"/>
      <c r="R18571" s="5"/>
      <c r="W18571"/>
      <c r="Y18571" s="36"/>
      <c r="AA18571" s="5"/>
      <c r="AC18571" s="36"/>
      <c r="AD18571" s="36"/>
      <c r="AE18571"/>
      <c r="AF18571"/>
      <c r="AH18571" s="36"/>
      <c r="AJ18571"/>
    </row>
    <row r="18572" spans="14:36">
      <c r="N18572" s="36"/>
      <c r="R18572" s="5"/>
      <c r="W18572"/>
      <c r="Y18572" s="36"/>
      <c r="AA18572" s="5"/>
      <c r="AC18572" s="36"/>
      <c r="AD18572" s="36"/>
      <c r="AE18572"/>
      <c r="AF18572"/>
      <c r="AH18572" s="36"/>
      <c r="AJ18572"/>
    </row>
    <row r="18573" spans="14:36">
      <c r="N18573" s="36"/>
      <c r="R18573" s="5"/>
      <c r="W18573"/>
      <c r="Y18573" s="36"/>
      <c r="AA18573" s="5"/>
      <c r="AC18573" s="36"/>
      <c r="AD18573" s="36"/>
      <c r="AE18573"/>
      <c r="AF18573"/>
      <c r="AH18573" s="36"/>
      <c r="AJ18573"/>
    </row>
    <row r="18574" spans="14:36">
      <c r="N18574" s="36"/>
      <c r="R18574" s="5"/>
      <c r="W18574"/>
      <c r="Y18574" s="36"/>
      <c r="AA18574" s="5"/>
      <c r="AC18574" s="36"/>
      <c r="AD18574" s="36"/>
      <c r="AE18574"/>
      <c r="AF18574"/>
      <c r="AH18574" s="36"/>
      <c r="AJ18574"/>
    </row>
    <row r="18575" spans="14:36">
      <c r="N18575" s="36"/>
      <c r="R18575" s="5"/>
      <c r="W18575"/>
      <c r="Y18575" s="36"/>
      <c r="AA18575" s="5"/>
      <c r="AC18575" s="36"/>
      <c r="AD18575" s="36"/>
      <c r="AE18575"/>
      <c r="AF18575"/>
      <c r="AH18575" s="36"/>
      <c r="AJ18575"/>
    </row>
    <row r="18576" spans="14:36">
      <c r="N18576" s="36"/>
      <c r="R18576" s="5"/>
      <c r="W18576"/>
      <c r="Y18576" s="36"/>
      <c r="AA18576" s="5"/>
      <c r="AC18576" s="36"/>
      <c r="AD18576" s="36"/>
      <c r="AE18576"/>
      <c r="AF18576"/>
      <c r="AH18576" s="36"/>
      <c r="AJ18576"/>
    </row>
    <row r="18577" spans="14:36">
      <c r="N18577" s="36"/>
      <c r="R18577" s="5"/>
      <c r="W18577"/>
      <c r="Y18577" s="36"/>
      <c r="AA18577" s="5"/>
      <c r="AC18577" s="36"/>
      <c r="AD18577" s="36"/>
      <c r="AE18577"/>
      <c r="AF18577"/>
      <c r="AH18577" s="36"/>
      <c r="AJ18577"/>
    </row>
    <row r="18578" spans="14:36">
      <c r="N18578" s="36"/>
      <c r="R18578" s="5"/>
      <c r="W18578"/>
      <c r="Y18578" s="36"/>
      <c r="AA18578" s="5"/>
      <c r="AC18578" s="36"/>
      <c r="AD18578" s="36"/>
      <c r="AE18578"/>
      <c r="AF18578"/>
      <c r="AH18578" s="36"/>
      <c r="AJ18578"/>
    </row>
    <row r="18579" spans="14:36">
      <c r="N18579" s="36"/>
      <c r="R18579" s="5"/>
      <c r="W18579"/>
      <c r="Y18579" s="36"/>
      <c r="AA18579" s="5"/>
      <c r="AC18579" s="36"/>
      <c r="AD18579" s="36"/>
      <c r="AE18579"/>
      <c r="AF18579"/>
      <c r="AH18579" s="36"/>
      <c r="AJ18579"/>
    </row>
    <row r="18580" spans="14:36">
      <c r="N18580" s="36"/>
      <c r="R18580" s="5"/>
      <c r="W18580"/>
      <c r="Y18580" s="36"/>
      <c r="AA18580" s="5"/>
      <c r="AC18580" s="36"/>
      <c r="AD18580" s="36"/>
      <c r="AE18580"/>
      <c r="AF18580"/>
      <c r="AH18580" s="36"/>
      <c r="AJ18580"/>
    </row>
    <row r="18581" spans="14:36">
      <c r="N18581" s="36"/>
      <c r="R18581" s="5"/>
      <c r="W18581"/>
      <c r="Y18581" s="36"/>
      <c r="AA18581" s="5"/>
      <c r="AC18581" s="36"/>
      <c r="AD18581" s="36"/>
      <c r="AE18581"/>
      <c r="AF18581"/>
      <c r="AH18581" s="36"/>
      <c r="AJ18581"/>
    </row>
    <row r="18582" spans="14:36">
      <c r="N18582" s="36"/>
      <c r="R18582" s="5"/>
      <c r="W18582"/>
      <c r="Y18582" s="36"/>
      <c r="AA18582" s="5"/>
      <c r="AC18582" s="36"/>
      <c r="AD18582" s="36"/>
      <c r="AE18582"/>
      <c r="AF18582"/>
      <c r="AH18582" s="36"/>
      <c r="AJ18582"/>
    </row>
    <row r="18583" spans="14:36">
      <c r="N18583" s="36"/>
      <c r="R18583" s="5"/>
      <c r="W18583"/>
      <c r="Y18583" s="36"/>
      <c r="AA18583" s="5"/>
      <c r="AC18583" s="36"/>
      <c r="AD18583" s="36"/>
      <c r="AE18583"/>
      <c r="AF18583"/>
      <c r="AH18583" s="36"/>
      <c r="AJ18583"/>
    </row>
    <row r="18584" spans="14:36">
      <c r="N18584" s="36"/>
      <c r="R18584" s="5"/>
      <c r="W18584"/>
      <c r="Y18584" s="36"/>
      <c r="AA18584" s="5"/>
      <c r="AC18584" s="36"/>
      <c r="AD18584" s="36"/>
      <c r="AE18584"/>
      <c r="AF18584"/>
      <c r="AH18584" s="36"/>
      <c r="AJ18584"/>
    </row>
    <row r="18585" spans="14:36">
      <c r="N18585" s="36"/>
      <c r="R18585" s="5"/>
      <c r="W18585"/>
      <c r="Y18585" s="36"/>
      <c r="AA18585" s="5"/>
      <c r="AC18585" s="36"/>
      <c r="AD18585" s="36"/>
      <c r="AE18585"/>
      <c r="AF18585"/>
      <c r="AH18585" s="36"/>
      <c r="AJ18585"/>
    </row>
    <row r="18586" spans="14:36">
      <c r="N18586" s="36"/>
      <c r="R18586" s="5"/>
      <c r="W18586"/>
      <c r="Y18586" s="36"/>
      <c r="AA18586" s="5"/>
      <c r="AC18586" s="36"/>
      <c r="AD18586" s="36"/>
      <c r="AE18586"/>
      <c r="AF18586"/>
      <c r="AH18586" s="36"/>
      <c r="AJ18586"/>
    </row>
    <row r="18587" spans="14:36">
      <c r="N18587" s="36"/>
      <c r="R18587" s="5"/>
      <c r="W18587"/>
      <c r="Y18587" s="36"/>
      <c r="AA18587" s="5"/>
      <c r="AC18587" s="36"/>
      <c r="AD18587" s="36"/>
      <c r="AE18587"/>
      <c r="AF18587"/>
      <c r="AH18587" s="36"/>
      <c r="AJ18587"/>
    </row>
    <row r="18588" spans="14:36">
      <c r="N18588" s="36"/>
      <c r="R18588" s="5"/>
      <c r="W18588"/>
      <c r="Y18588" s="36"/>
      <c r="AA18588" s="5"/>
      <c r="AC18588" s="36"/>
      <c r="AD18588" s="36"/>
      <c r="AE18588"/>
      <c r="AF18588"/>
      <c r="AH18588" s="36"/>
      <c r="AJ18588"/>
    </row>
    <row r="18589" spans="14:36">
      <c r="N18589" s="36"/>
      <c r="R18589" s="5"/>
      <c r="W18589"/>
      <c r="Y18589" s="36"/>
      <c r="AA18589" s="5"/>
      <c r="AC18589" s="36"/>
      <c r="AD18589" s="36"/>
      <c r="AE18589"/>
      <c r="AF18589"/>
      <c r="AH18589" s="36"/>
      <c r="AJ18589"/>
    </row>
    <row r="18590" spans="14:36">
      <c r="N18590" s="36"/>
      <c r="R18590" s="5"/>
      <c r="W18590"/>
      <c r="Y18590" s="36"/>
      <c r="AA18590" s="5"/>
      <c r="AC18590" s="36"/>
      <c r="AD18590" s="36"/>
      <c r="AE18590"/>
      <c r="AF18590"/>
      <c r="AH18590" s="36"/>
      <c r="AJ18590"/>
    </row>
    <row r="18591" spans="14:36">
      <c r="N18591" s="36"/>
      <c r="R18591" s="5"/>
      <c r="W18591"/>
      <c r="Y18591" s="36"/>
      <c r="AA18591" s="5"/>
      <c r="AC18591" s="36"/>
      <c r="AD18591" s="36"/>
      <c r="AE18591"/>
      <c r="AF18591"/>
      <c r="AH18591" s="36"/>
      <c r="AJ18591"/>
    </row>
    <row r="18592" spans="14:36">
      <c r="N18592" s="36"/>
      <c r="R18592" s="5"/>
      <c r="W18592"/>
      <c r="Y18592" s="36"/>
      <c r="AA18592" s="5"/>
      <c r="AC18592" s="36"/>
      <c r="AD18592" s="36"/>
      <c r="AE18592"/>
      <c r="AF18592"/>
      <c r="AH18592" s="36"/>
      <c r="AJ18592"/>
    </row>
    <row r="18593" spans="14:36">
      <c r="N18593" s="36"/>
      <c r="R18593" s="5"/>
      <c r="W18593"/>
      <c r="Y18593" s="36"/>
      <c r="AA18593" s="5"/>
      <c r="AC18593" s="36"/>
      <c r="AD18593" s="36"/>
      <c r="AE18593"/>
      <c r="AF18593"/>
      <c r="AH18593" s="36"/>
      <c r="AJ18593"/>
    </row>
    <row r="18594" spans="14:36">
      <c r="N18594" s="36"/>
      <c r="R18594" s="5"/>
      <c r="W18594"/>
      <c r="Y18594" s="36"/>
      <c r="AA18594" s="5"/>
      <c r="AC18594" s="36"/>
      <c r="AD18594" s="36"/>
      <c r="AE18594"/>
      <c r="AF18594"/>
      <c r="AH18594" s="36"/>
      <c r="AJ18594"/>
    </row>
    <row r="18595" spans="14:36">
      <c r="N18595" s="36"/>
      <c r="R18595" s="5"/>
      <c r="W18595"/>
      <c r="Y18595" s="36"/>
      <c r="AA18595" s="5"/>
      <c r="AC18595" s="36"/>
      <c r="AD18595" s="36"/>
      <c r="AE18595"/>
      <c r="AF18595"/>
      <c r="AH18595" s="36"/>
      <c r="AJ18595"/>
    </row>
    <row r="18596" spans="14:36">
      <c r="N18596" s="36"/>
      <c r="R18596" s="5"/>
      <c r="W18596"/>
      <c r="Y18596" s="36"/>
      <c r="AA18596" s="5"/>
      <c r="AC18596" s="36"/>
      <c r="AD18596" s="36"/>
      <c r="AE18596"/>
      <c r="AF18596"/>
      <c r="AH18596" s="36"/>
      <c r="AJ18596"/>
    </row>
    <row r="18597" spans="14:36">
      <c r="N18597" s="36"/>
      <c r="R18597" s="5"/>
      <c r="W18597"/>
      <c r="Y18597" s="36"/>
      <c r="AA18597" s="5"/>
      <c r="AC18597" s="36"/>
      <c r="AD18597" s="36"/>
      <c r="AE18597"/>
      <c r="AF18597"/>
      <c r="AH18597" s="36"/>
      <c r="AJ18597"/>
    </row>
    <row r="18598" spans="14:36">
      <c r="N18598" s="36"/>
      <c r="R18598" s="5"/>
      <c r="W18598"/>
      <c r="Y18598" s="36"/>
      <c r="AA18598" s="5"/>
      <c r="AC18598" s="36"/>
      <c r="AD18598" s="36"/>
      <c r="AE18598"/>
      <c r="AF18598"/>
      <c r="AH18598" s="36"/>
      <c r="AJ18598"/>
    </row>
    <row r="18599" spans="14:36">
      <c r="N18599" s="36"/>
      <c r="R18599" s="5"/>
      <c r="W18599"/>
      <c r="Y18599" s="36"/>
      <c r="AA18599" s="5"/>
      <c r="AC18599" s="36"/>
      <c r="AD18599" s="36"/>
      <c r="AE18599"/>
      <c r="AF18599"/>
      <c r="AH18599" s="36"/>
      <c r="AJ18599"/>
    </row>
    <row r="18600" spans="14:36">
      <c r="N18600" s="36"/>
      <c r="R18600" s="5"/>
      <c r="W18600"/>
      <c r="Y18600" s="36"/>
      <c r="AA18600" s="5"/>
      <c r="AC18600" s="36"/>
      <c r="AD18600" s="36"/>
      <c r="AE18600"/>
      <c r="AF18600"/>
      <c r="AH18600" s="36"/>
      <c r="AJ18600"/>
    </row>
    <row r="18601" spans="14:36">
      <c r="N18601" s="36"/>
      <c r="R18601" s="5"/>
      <c r="W18601"/>
      <c r="Y18601" s="36"/>
      <c r="AA18601" s="5"/>
      <c r="AC18601" s="36"/>
      <c r="AD18601" s="36"/>
      <c r="AE18601"/>
      <c r="AF18601"/>
      <c r="AH18601" s="36"/>
      <c r="AJ18601"/>
    </row>
    <row r="18602" spans="14:36">
      <c r="N18602" s="36"/>
      <c r="R18602" s="5"/>
      <c r="W18602"/>
      <c r="Y18602" s="36"/>
      <c r="AA18602" s="5"/>
      <c r="AC18602" s="36"/>
      <c r="AD18602" s="36"/>
      <c r="AE18602"/>
      <c r="AF18602"/>
      <c r="AH18602" s="36"/>
      <c r="AJ18602"/>
    </row>
    <row r="18603" spans="14:36">
      <c r="N18603" s="36"/>
      <c r="R18603" s="5"/>
      <c r="W18603"/>
      <c r="Y18603" s="36"/>
      <c r="AA18603" s="5"/>
      <c r="AC18603" s="36"/>
      <c r="AD18603" s="36"/>
      <c r="AE18603"/>
      <c r="AF18603"/>
      <c r="AH18603" s="36"/>
      <c r="AJ18603"/>
    </row>
    <row r="18604" spans="14:36">
      <c r="N18604" s="36"/>
      <c r="R18604" s="5"/>
      <c r="W18604"/>
      <c r="Y18604" s="36"/>
      <c r="AA18604" s="5"/>
      <c r="AC18604" s="36"/>
      <c r="AD18604" s="36"/>
      <c r="AE18604"/>
      <c r="AF18604"/>
      <c r="AH18604" s="36"/>
      <c r="AJ18604"/>
    </row>
    <row r="18605" spans="14:36">
      <c r="N18605" s="36"/>
      <c r="R18605" s="5"/>
      <c r="W18605"/>
      <c r="Y18605" s="36"/>
      <c r="AA18605" s="5"/>
      <c r="AC18605" s="36"/>
      <c r="AD18605" s="36"/>
      <c r="AE18605"/>
      <c r="AF18605"/>
      <c r="AH18605" s="36"/>
      <c r="AJ18605"/>
    </row>
    <row r="18606" spans="14:36">
      <c r="N18606" s="36"/>
      <c r="R18606" s="5"/>
      <c r="W18606"/>
      <c r="Y18606" s="36"/>
      <c r="AA18606" s="5"/>
      <c r="AC18606" s="36"/>
      <c r="AD18606" s="36"/>
      <c r="AE18606"/>
      <c r="AF18606"/>
      <c r="AH18606" s="36"/>
      <c r="AJ18606"/>
    </row>
    <row r="18607" spans="14:36">
      <c r="N18607" s="36"/>
      <c r="R18607" s="5"/>
      <c r="W18607"/>
      <c r="Y18607" s="36"/>
      <c r="AA18607" s="5"/>
      <c r="AC18607" s="36"/>
      <c r="AD18607" s="36"/>
      <c r="AE18607"/>
      <c r="AF18607"/>
      <c r="AH18607" s="36"/>
      <c r="AJ18607"/>
    </row>
    <row r="18608" spans="14:36">
      <c r="N18608" s="36"/>
      <c r="R18608" s="5"/>
      <c r="W18608"/>
      <c r="Y18608" s="36"/>
      <c r="AA18608" s="5"/>
      <c r="AC18608" s="36"/>
      <c r="AD18608" s="36"/>
      <c r="AE18608"/>
      <c r="AF18608"/>
      <c r="AH18608" s="36"/>
      <c r="AJ18608"/>
    </row>
    <row r="18609" spans="14:36">
      <c r="N18609" s="36"/>
      <c r="R18609" s="5"/>
      <c r="W18609"/>
      <c r="Y18609" s="36"/>
      <c r="AA18609" s="5"/>
      <c r="AC18609" s="36"/>
      <c r="AD18609" s="36"/>
      <c r="AE18609"/>
      <c r="AF18609"/>
      <c r="AH18609" s="36"/>
      <c r="AJ18609"/>
    </row>
    <row r="18610" spans="14:36">
      <c r="N18610" s="36"/>
      <c r="R18610" s="5"/>
      <c r="W18610"/>
      <c r="Y18610" s="36"/>
      <c r="AA18610" s="5"/>
      <c r="AC18610" s="36"/>
      <c r="AD18610" s="36"/>
      <c r="AE18610"/>
      <c r="AF18610"/>
      <c r="AH18610" s="36"/>
      <c r="AJ18610"/>
    </row>
    <row r="18611" spans="14:36">
      <c r="N18611" s="36"/>
      <c r="R18611" s="5"/>
      <c r="W18611"/>
      <c r="Y18611" s="36"/>
      <c r="AA18611" s="5"/>
      <c r="AC18611" s="36"/>
      <c r="AD18611" s="36"/>
      <c r="AE18611"/>
      <c r="AF18611"/>
      <c r="AH18611" s="36"/>
      <c r="AJ18611"/>
    </row>
    <row r="18612" spans="14:36">
      <c r="N18612" s="36"/>
      <c r="R18612" s="5"/>
      <c r="W18612"/>
      <c r="Y18612" s="36"/>
      <c r="AA18612" s="5"/>
      <c r="AC18612" s="36"/>
      <c r="AD18612" s="36"/>
      <c r="AE18612"/>
      <c r="AF18612"/>
      <c r="AH18612" s="36"/>
      <c r="AJ18612"/>
    </row>
    <row r="18613" spans="14:36">
      <c r="N18613" s="36"/>
      <c r="R18613" s="5"/>
      <c r="W18613"/>
      <c r="Y18613" s="36"/>
      <c r="AA18613" s="5"/>
      <c r="AC18613" s="36"/>
      <c r="AD18613" s="36"/>
      <c r="AE18613"/>
      <c r="AF18613"/>
      <c r="AH18613" s="36"/>
      <c r="AJ18613"/>
    </row>
    <row r="18614" spans="14:36">
      <c r="N18614" s="36"/>
      <c r="R18614" s="5"/>
      <c r="W18614"/>
      <c r="Y18614" s="36"/>
      <c r="AA18614" s="5"/>
      <c r="AC18614" s="36"/>
      <c r="AD18614" s="36"/>
      <c r="AE18614"/>
      <c r="AF18614"/>
      <c r="AH18614" s="36"/>
      <c r="AJ18614"/>
    </row>
    <row r="18615" spans="14:36">
      <c r="N18615" s="36"/>
      <c r="R18615" s="5"/>
      <c r="W18615"/>
      <c r="Y18615" s="36"/>
      <c r="AA18615" s="5"/>
      <c r="AC18615" s="36"/>
      <c r="AD18615" s="36"/>
      <c r="AE18615"/>
      <c r="AF18615"/>
      <c r="AH18615" s="36"/>
      <c r="AJ18615"/>
    </row>
    <row r="18616" spans="14:36">
      <c r="N18616" s="36"/>
      <c r="R18616" s="5"/>
      <c r="W18616"/>
      <c r="Y18616" s="36"/>
      <c r="AA18616" s="5"/>
      <c r="AC18616" s="36"/>
      <c r="AD18616" s="36"/>
      <c r="AE18616"/>
      <c r="AF18616"/>
      <c r="AH18616" s="36"/>
      <c r="AJ18616"/>
    </row>
    <row r="18617" spans="14:36">
      <c r="N18617" s="36"/>
      <c r="R18617" s="5"/>
      <c r="W18617"/>
      <c r="Y18617" s="36"/>
      <c r="AA18617" s="5"/>
      <c r="AC18617" s="36"/>
      <c r="AD18617" s="36"/>
      <c r="AE18617"/>
      <c r="AF18617"/>
      <c r="AH18617" s="36"/>
      <c r="AJ18617"/>
    </row>
    <row r="18618" spans="14:36">
      <c r="N18618" s="36"/>
      <c r="R18618" s="5"/>
      <c r="W18618"/>
      <c r="Y18618" s="36"/>
      <c r="AA18618" s="5"/>
      <c r="AC18618" s="36"/>
      <c r="AD18618" s="36"/>
      <c r="AE18618"/>
      <c r="AF18618"/>
      <c r="AH18618" s="36"/>
      <c r="AJ18618"/>
    </row>
    <row r="18619" spans="14:36">
      <c r="N18619" s="36"/>
      <c r="R18619" s="5"/>
      <c r="W18619"/>
      <c r="Y18619" s="36"/>
      <c r="AA18619" s="5"/>
      <c r="AC18619" s="36"/>
      <c r="AD18619" s="36"/>
      <c r="AE18619"/>
      <c r="AF18619"/>
      <c r="AH18619" s="36"/>
      <c r="AJ18619"/>
    </row>
    <row r="18620" spans="14:36">
      <c r="N18620" s="36"/>
      <c r="R18620" s="5"/>
      <c r="W18620"/>
      <c r="Y18620" s="36"/>
      <c r="AA18620" s="5"/>
      <c r="AC18620" s="36"/>
      <c r="AD18620" s="36"/>
      <c r="AE18620"/>
      <c r="AF18620"/>
      <c r="AH18620" s="36"/>
      <c r="AJ18620"/>
    </row>
    <row r="18621" spans="14:36">
      <c r="N18621" s="36"/>
      <c r="R18621" s="5"/>
      <c r="W18621"/>
      <c r="Y18621" s="36"/>
      <c r="AA18621" s="5"/>
      <c r="AC18621" s="36"/>
      <c r="AD18621" s="36"/>
      <c r="AE18621"/>
      <c r="AF18621"/>
      <c r="AH18621" s="36"/>
      <c r="AJ18621"/>
    </row>
    <row r="18622" spans="14:36">
      <c r="N18622" s="36"/>
      <c r="R18622" s="5"/>
      <c r="W18622"/>
      <c r="Y18622" s="36"/>
      <c r="AA18622" s="5"/>
      <c r="AC18622" s="36"/>
      <c r="AD18622" s="36"/>
      <c r="AE18622"/>
      <c r="AF18622"/>
      <c r="AH18622" s="36"/>
      <c r="AJ18622"/>
    </row>
    <row r="18623" spans="14:36">
      <c r="N18623" s="36"/>
      <c r="R18623" s="5"/>
      <c r="W18623"/>
      <c r="Y18623" s="36"/>
      <c r="AA18623" s="5"/>
      <c r="AC18623" s="36"/>
      <c r="AD18623" s="36"/>
      <c r="AE18623"/>
      <c r="AF18623"/>
      <c r="AH18623" s="36"/>
      <c r="AJ18623"/>
    </row>
    <row r="18624" spans="14:36">
      <c r="N18624" s="36"/>
      <c r="R18624" s="5"/>
      <c r="W18624"/>
      <c r="Y18624" s="36"/>
      <c r="AA18624" s="5"/>
      <c r="AC18624" s="36"/>
      <c r="AD18624" s="36"/>
      <c r="AE18624"/>
      <c r="AF18624"/>
      <c r="AH18624" s="36"/>
      <c r="AJ18624"/>
    </row>
    <row r="18625" spans="14:36">
      <c r="N18625" s="36"/>
      <c r="R18625" s="5"/>
      <c r="W18625"/>
      <c r="Y18625" s="36"/>
      <c r="AA18625" s="5"/>
      <c r="AC18625" s="36"/>
      <c r="AD18625" s="36"/>
      <c r="AE18625"/>
      <c r="AF18625"/>
      <c r="AH18625" s="36"/>
      <c r="AJ18625"/>
    </row>
    <row r="18626" spans="14:36">
      <c r="N18626" s="36"/>
      <c r="R18626" s="5"/>
      <c r="W18626"/>
      <c r="Y18626" s="36"/>
      <c r="AA18626" s="5"/>
      <c r="AC18626" s="36"/>
      <c r="AD18626" s="36"/>
      <c r="AE18626"/>
      <c r="AF18626"/>
      <c r="AH18626" s="36"/>
      <c r="AJ18626"/>
    </row>
    <row r="18627" spans="14:36">
      <c r="N18627" s="36"/>
      <c r="R18627" s="5"/>
      <c r="W18627"/>
      <c r="Y18627" s="36"/>
      <c r="AA18627" s="5"/>
      <c r="AC18627" s="36"/>
      <c r="AD18627" s="36"/>
      <c r="AE18627"/>
      <c r="AF18627"/>
      <c r="AH18627" s="36"/>
      <c r="AJ18627"/>
    </row>
    <row r="18628" spans="14:36">
      <c r="N18628" s="36"/>
      <c r="R18628" s="5"/>
      <c r="W18628"/>
      <c r="Y18628" s="36"/>
      <c r="AA18628" s="5"/>
      <c r="AC18628" s="36"/>
      <c r="AD18628" s="36"/>
      <c r="AE18628"/>
      <c r="AF18628"/>
      <c r="AH18628" s="36"/>
      <c r="AJ18628"/>
    </row>
    <row r="18629" spans="14:36">
      <c r="N18629" s="36"/>
      <c r="R18629" s="5"/>
      <c r="W18629"/>
      <c r="Y18629" s="36"/>
      <c r="AA18629" s="5"/>
      <c r="AC18629" s="36"/>
      <c r="AD18629" s="36"/>
      <c r="AE18629"/>
      <c r="AF18629"/>
      <c r="AH18629" s="36"/>
      <c r="AJ18629"/>
    </row>
    <row r="18630" spans="14:36">
      <c r="N18630" s="36"/>
      <c r="R18630" s="5"/>
      <c r="W18630"/>
      <c r="Y18630" s="36"/>
      <c r="AA18630" s="5"/>
      <c r="AC18630" s="36"/>
      <c r="AD18630" s="36"/>
      <c r="AE18630"/>
      <c r="AF18630"/>
      <c r="AH18630" s="36"/>
      <c r="AJ18630"/>
    </row>
    <row r="18631" spans="14:36">
      <c r="N18631" s="36"/>
      <c r="R18631" s="5"/>
      <c r="W18631"/>
      <c r="Y18631" s="36"/>
      <c r="AA18631" s="5"/>
      <c r="AC18631" s="36"/>
      <c r="AD18631" s="36"/>
      <c r="AE18631"/>
      <c r="AF18631"/>
      <c r="AH18631" s="36"/>
      <c r="AJ18631"/>
    </row>
    <row r="18632" spans="14:36">
      <c r="N18632" s="36"/>
      <c r="R18632" s="5"/>
      <c r="W18632"/>
      <c r="Y18632" s="36"/>
      <c r="AA18632" s="5"/>
      <c r="AC18632" s="36"/>
      <c r="AD18632" s="36"/>
      <c r="AE18632"/>
      <c r="AF18632"/>
      <c r="AH18632" s="36"/>
      <c r="AJ18632"/>
    </row>
    <row r="18633" spans="14:36">
      <c r="N18633" s="36"/>
      <c r="R18633" s="5"/>
      <c r="W18633"/>
      <c r="Y18633" s="36"/>
      <c r="AA18633" s="5"/>
      <c r="AC18633" s="36"/>
      <c r="AD18633" s="36"/>
      <c r="AE18633"/>
      <c r="AF18633"/>
      <c r="AH18633" s="36"/>
      <c r="AJ18633"/>
    </row>
    <row r="18634" spans="14:36">
      <c r="N18634" s="36"/>
      <c r="R18634" s="5"/>
      <c r="W18634"/>
      <c r="Y18634" s="36"/>
      <c r="AA18634" s="5"/>
      <c r="AC18634" s="36"/>
      <c r="AD18634" s="36"/>
      <c r="AE18634"/>
      <c r="AF18634"/>
      <c r="AH18634" s="36"/>
      <c r="AJ18634"/>
    </row>
    <row r="18635" spans="14:36">
      <c r="N18635" s="36"/>
      <c r="R18635" s="5"/>
      <c r="W18635"/>
      <c r="Y18635" s="36"/>
      <c r="AA18635" s="5"/>
      <c r="AC18635" s="36"/>
      <c r="AD18635" s="36"/>
      <c r="AE18635"/>
      <c r="AF18635"/>
      <c r="AH18635" s="36"/>
      <c r="AJ18635"/>
    </row>
    <row r="18636" spans="14:36">
      <c r="N18636" s="36"/>
      <c r="R18636" s="5"/>
      <c r="W18636"/>
      <c r="Y18636" s="36"/>
      <c r="AA18636" s="5"/>
      <c r="AC18636" s="36"/>
      <c r="AD18636" s="36"/>
      <c r="AE18636"/>
      <c r="AF18636"/>
      <c r="AH18636" s="36"/>
      <c r="AJ18636"/>
    </row>
    <row r="18637" spans="14:36">
      <c r="N18637" s="36"/>
      <c r="R18637" s="5"/>
      <c r="W18637"/>
      <c r="Y18637" s="36"/>
      <c r="AA18637" s="5"/>
      <c r="AC18637" s="36"/>
      <c r="AD18637" s="36"/>
      <c r="AE18637"/>
      <c r="AF18637"/>
      <c r="AH18637" s="36"/>
      <c r="AJ18637"/>
    </row>
    <row r="18638" spans="14:36">
      <c r="N18638" s="36"/>
      <c r="R18638" s="5"/>
      <c r="W18638"/>
      <c r="Y18638" s="36"/>
      <c r="AA18638" s="5"/>
      <c r="AC18638" s="36"/>
      <c r="AD18638" s="36"/>
      <c r="AE18638"/>
      <c r="AF18638"/>
      <c r="AH18638" s="36"/>
      <c r="AJ18638"/>
    </row>
    <row r="18639" spans="14:36">
      <c r="N18639" s="36"/>
      <c r="R18639" s="5"/>
      <c r="W18639"/>
      <c r="Y18639" s="36"/>
      <c r="AA18639" s="5"/>
      <c r="AC18639" s="36"/>
      <c r="AD18639" s="36"/>
      <c r="AE18639"/>
      <c r="AF18639"/>
      <c r="AH18639" s="36"/>
      <c r="AJ18639"/>
    </row>
    <row r="18640" spans="14:36">
      <c r="N18640" s="36"/>
      <c r="R18640" s="5"/>
      <c r="W18640"/>
      <c r="Y18640" s="36"/>
      <c r="AA18640" s="5"/>
      <c r="AC18640" s="36"/>
      <c r="AD18640" s="36"/>
      <c r="AE18640"/>
      <c r="AF18640"/>
      <c r="AH18640" s="36"/>
      <c r="AJ18640"/>
    </row>
    <row r="18641" spans="14:36">
      <c r="N18641" s="36"/>
      <c r="R18641" s="5"/>
      <c r="W18641"/>
      <c r="Y18641" s="36"/>
      <c r="AA18641" s="5"/>
      <c r="AC18641" s="36"/>
      <c r="AD18641" s="36"/>
      <c r="AE18641"/>
      <c r="AF18641"/>
      <c r="AH18641" s="36"/>
      <c r="AJ18641"/>
    </row>
    <row r="18642" spans="14:36">
      <c r="N18642" s="36"/>
      <c r="R18642" s="5"/>
      <c r="W18642"/>
      <c r="Y18642" s="36"/>
      <c r="AA18642" s="5"/>
      <c r="AC18642" s="36"/>
      <c r="AD18642" s="36"/>
      <c r="AE18642"/>
      <c r="AF18642"/>
      <c r="AH18642" s="36"/>
      <c r="AJ18642"/>
    </row>
    <row r="18643" spans="14:36">
      <c r="N18643" s="36"/>
      <c r="R18643" s="5"/>
      <c r="W18643"/>
      <c r="Y18643" s="36"/>
      <c r="AA18643" s="5"/>
      <c r="AC18643" s="36"/>
      <c r="AD18643" s="36"/>
      <c r="AE18643"/>
      <c r="AF18643"/>
      <c r="AH18643" s="36"/>
      <c r="AJ18643"/>
    </row>
    <row r="18644" spans="14:36">
      <c r="N18644" s="36"/>
      <c r="R18644" s="5"/>
      <c r="W18644"/>
      <c r="Y18644" s="36"/>
      <c r="AA18644" s="5"/>
      <c r="AC18644" s="36"/>
      <c r="AD18644" s="36"/>
      <c r="AE18644"/>
      <c r="AF18644"/>
      <c r="AH18644" s="36"/>
      <c r="AJ18644"/>
    </row>
    <row r="18645" spans="14:36">
      <c r="N18645" s="36"/>
      <c r="R18645" s="5"/>
      <c r="W18645"/>
      <c r="Y18645" s="36"/>
      <c r="AA18645" s="5"/>
      <c r="AC18645" s="36"/>
      <c r="AD18645" s="36"/>
      <c r="AE18645"/>
      <c r="AF18645"/>
      <c r="AH18645" s="36"/>
      <c r="AJ18645"/>
    </row>
    <row r="18646" spans="14:36">
      <c r="N18646" s="36"/>
      <c r="R18646" s="5"/>
      <c r="W18646"/>
      <c r="Y18646" s="36"/>
      <c r="AA18646" s="5"/>
      <c r="AC18646" s="36"/>
      <c r="AD18646" s="36"/>
      <c r="AE18646"/>
      <c r="AF18646"/>
      <c r="AH18646" s="36"/>
      <c r="AJ18646"/>
    </row>
    <row r="18647" spans="14:36">
      <c r="N18647" s="36"/>
      <c r="R18647" s="5"/>
      <c r="W18647"/>
      <c r="Y18647" s="36"/>
      <c r="AA18647" s="5"/>
      <c r="AC18647" s="36"/>
      <c r="AD18647" s="36"/>
      <c r="AE18647"/>
      <c r="AF18647"/>
      <c r="AH18647" s="36"/>
      <c r="AJ18647"/>
    </row>
    <row r="18648" spans="14:36">
      <c r="N18648" s="36"/>
      <c r="R18648" s="5"/>
      <c r="W18648"/>
      <c r="Y18648" s="36"/>
      <c r="AA18648" s="5"/>
      <c r="AC18648" s="36"/>
      <c r="AD18648" s="36"/>
      <c r="AE18648"/>
      <c r="AF18648"/>
      <c r="AH18648" s="36"/>
      <c r="AJ18648"/>
    </row>
    <row r="18649" spans="14:36">
      <c r="N18649" s="36"/>
      <c r="R18649" s="5"/>
      <c r="W18649"/>
      <c r="Y18649" s="36"/>
      <c r="AA18649" s="5"/>
      <c r="AC18649" s="36"/>
      <c r="AD18649" s="36"/>
      <c r="AE18649"/>
      <c r="AF18649"/>
      <c r="AH18649" s="36"/>
      <c r="AJ18649"/>
    </row>
    <row r="18650" spans="14:36">
      <c r="N18650" s="36"/>
      <c r="R18650" s="5"/>
      <c r="W18650"/>
      <c r="Y18650" s="36"/>
      <c r="AA18650" s="5"/>
      <c r="AC18650" s="36"/>
      <c r="AD18650" s="36"/>
      <c r="AE18650"/>
      <c r="AF18650"/>
      <c r="AH18650" s="36"/>
      <c r="AJ18650"/>
    </row>
    <row r="18651" spans="14:36">
      <c r="N18651" s="36"/>
      <c r="R18651" s="5"/>
      <c r="W18651"/>
      <c r="Y18651" s="36"/>
      <c r="AA18651" s="5"/>
      <c r="AC18651" s="36"/>
      <c r="AD18651" s="36"/>
      <c r="AE18651"/>
      <c r="AF18651"/>
      <c r="AH18651" s="36"/>
      <c r="AJ18651"/>
    </row>
    <row r="18652" spans="14:36">
      <c r="N18652" s="36"/>
      <c r="R18652" s="5"/>
      <c r="W18652"/>
      <c r="Y18652" s="36"/>
      <c r="AA18652" s="5"/>
      <c r="AC18652" s="36"/>
      <c r="AD18652" s="36"/>
      <c r="AE18652"/>
      <c r="AF18652"/>
      <c r="AH18652" s="36"/>
      <c r="AJ18652"/>
    </row>
    <row r="18653" spans="14:36">
      <c r="N18653" s="36"/>
      <c r="R18653" s="5"/>
      <c r="W18653"/>
      <c r="Y18653" s="36"/>
      <c r="AA18653" s="5"/>
      <c r="AC18653" s="36"/>
      <c r="AD18653" s="36"/>
      <c r="AE18653"/>
      <c r="AF18653"/>
      <c r="AH18653" s="36"/>
      <c r="AJ18653"/>
    </row>
    <row r="18654" spans="14:36">
      <c r="N18654" s="36"/>
      <c r="R18654" s="5"/>
      <c r="W18654"/>
      <c r="Y18654" s="36"/>
      <c r="AA18654" s="5"/>
      <c r="AC18654" s="36"/>
      <c r="AD18654" s="36"/>
      <c r="AE18654"/>
      <c r="AF18654"/>
      <c r="AH18654" s="36"/>
      <c r="AJ18654"/>
    </row>
    <row r="18655" spans="14:36">
      <c r="N18655" s="36"/>
      <c r="R18655" s="5"/>
      <c r="W18655"/>
      <c r="Y18655" s="36"/>
      <c r="AA18655" s="5"/>
      <c r="AC18655" s="36"/>
      <c r="AD18655" s="36"/>
      <c r="AE18655"/>
      <c r="AF18655"/>
      <c r="AH18655" s="36"/>
      <c r="AJ18655"/>
    </row>
    <row r="18656" spans="14:36">
      <c r="N18656" s="36"/>
      <c r="R18656" s="5"/>
      <c r="W18656"/>
      <c r="Y18656" s="36"/>
      <c r="AA18656" s="5"/>
      <c r="AC18656" s="36"/>
      <c r="AD18656" s="36"/>
      <c r="AE18656"/>
      <c r="AF18656"/>
      <c r="AH18656" s="36"/>
      <c r="AJ18656"/>
    </row>
    <row r="18657" spans="14:36">
      <c r="N18657" s="36"/>
      <c r="R18657" s="5"/>
      <c r="W18657"/>
      <c r="Y18657" s="36"/>
      <c r="AA18657" s="5"/>
      <c r="AC18657" s="36"/>
      <c r="AD18657" s="36"/>
      <c r="AE18657"/>
      <c r="AF18657"/>
      <c r="AH18657" s="36"/>
      <c r="AJ18657"/>
    </row>
    <row r="18658" spans="14:36">
      <c r="N18658" s="36"/>
      <c r="R18658" s="5"/>
      <c r="W18658"/>
      <c r="Y18658" s="36"/>
      <c r="AA18658" s="5"/>
      <c r="AC18658" s="36"/>
      <c r="AD18658" s="36"/>
      <c r="AE18658"/>
      <c r="AF18658"/>
      <c r="AH18658" s="36"/>
      <c r="AJ18658"/>
    </row>
    <row r="18659" spans="14:36">
      <c r="N18659" s="36"/>
      <c r="R18659" s="5"/>
      <c r="W18659"/>
      <c r="Y18659" s="36"/>
      <c r="AA18659" s="5"/>
      <c r="AC18659" s="36"/>
      <c r="AD18659" s="36"/>
      <c r="AE18659"/>
      <c r="AF18659"/>
      <c r="AH18659" s="36"/>
      <c r="AJ18659"/>
    </row>
    <row r="18660" spans="14:36">
      <c r="N18660" s="36"/>
      <c r="R18660" s="5"/>
      <c r="W18660"/>
      <c r="Y18660" s="36"/>
      <c r="AA18660" s="5"/>
      <c r="AC18660" s="36"/>
      <c r="AD18660" s="36"/>
      <c r="AE18660"/>
      <c r="AF18660"/>
      <c r="AH18660" s="36"/>
      <c r="AJ18660"/>
    </row>
    <row r="18661" spans="14:36">
      <c r="N18661" s="36"/>
      <c r="R18661" s="5"/>
      <c r="W18661"/>
      <c r="Y18661" s="36"/>
      <c r="AA18661" s="5"/>
      <c r="AC18661" s="36"/>
      <c r="AD18661" s="36"/>
      <c r="AE18661"/>
      <c r="AF18661"/>
      <c r="AH18661" s="36"/>
      <c r="AJ18661"/>
    </row>
    <row r="18662" spans="14:36">
      <c r="N18662" s="36"/>
      <c r="R18662" s="5"/>
      <c r="W18662"/>
      <c r="Y18662" s="36"/>
      <c r="AA18662" s="5"/>
      <c r="AC18662" s="36"/>
      <c r="AD18662" s="36"/>
      <c r="AE18662"/>
      <c r="AF18662"/>
      <c r="AH18662" s="36"/>
      <c r="AJ18662"/>
    </row>
    <row r="18663" spans="14:36">
      <c r="N18663" s="36"/>
      <c r="R18663" s="5"/>
      <c r="W18663"/>
      <c r="Y18663" s="36"/>
      <c r="AA18663" s="5"/>
      <c r="AC18663" s="36"/>
      <c r="AD18663" s="36"/>
      <c r="AE18663"/>
      <c r="AF18663"/>
      <c r="AH18663" s="36"/>
      <c r="AJ18663"/>
    </row>
    <row r="18664" spans="14:36">
      <c r="N18664" s="36"/>
      <c r="R18664" s="5"/>
      <c r="W18664"/>
      <c r="Y18664" s="36"/>
      <c r="AA18664" s="5"/>
      <c r="AC18664" s="36"/>
      <c r="AD18664" s="36"/>
      <c r="AE18664"/>
      <c r="AF18664"/>
      <c r="AH18664" s="36"/>
      <c r="AJ18664"/>
    </row>
    <row r="18665" spans="14:36">
      <c r="N18665" s="36"/>
      <c r="R18665" s="5"/>
      <c r="W18665"/>
      <c r="Y18665" s="36"/>
      <c r="AA18665" s="5"/>
      <c r="AC18665" s="36"/>
      <c r="AD18665" s="36"/>
      <c r="AE18665"/>
      <c r="AF18665"/>
      <c r="AH18665" s="36"/>
      <c r="AJ18665"/>
    </row>
    <row r="18666" spans="14:36">
      <c r="N18666" s="36"/>
      <c r="R18666" s="5"/>
      <c r="W18666"/>
      <c r="Y18666" s="36"/>
      <c r="AA18666" s="5"/>
      <c r="AC18666" s="36"/>
      <c r="AD18666" s="36"/>
      <c r="AE18666"/>
      <c r="AF18666"/>
      <c r="AH18666" s="36"/>
      <c r="AJ18666"/>
    </row>
    <row r="18667" spans="14:36">
      <c r="N18667" s="36"/>
      <c r="R18667" s="5"/>
      <c r="W18667"/>
      <c r="Y18667" s="36"/>
      <c r="AA18667" s="5"/>
      <c r="AC18667" s="36"/>
      <c r="AD18667" s="36"/>
      <c r="AE18667"/>
      <c r="AF18667"/>
      <c r="AH18667" s="36"/>
      <c r="AJ18667"/>
    </row>
    <row r="18668" spans="14:36">
      <c r="N18668" s="36"/>
      <c r="R18668" s="5"/>
      <c r="W18668"/>
      <c r="Y18668" s="36"/>
      <c r="AA18668" s="5"/>
      <c r="AC18668" s="36"/>
      <c r="AD18668" s="36"/>
      <c r="AE18668"/>
      <c r="AF18668"/>
      <c r="AH18668" s="36"/>
      <c r="AJ18668"/>
    </row>
    <row r="18669" spans="14:36">
      <c r="N18669" s="36"/>
      <c r="R18669" s="5"/>
      <c r="W18669"/>
      <c r="Y18669" s="36"/>
      <c r="AA18669" s="5"/>
      <c r="AC18669" s="36"/>
      <c r="AD18669" s="36"/>
      <c r="AE18669"/>
      <c r="AF18669"/>
      <c r="AH18669" s="36"/>
      <c r="AJ18669"/>
    </row>
    <row r="18670" spans="14:36">
      <c r="N18670" s="36"/>
      <c r="R18670" s="5"/>
      <c r="W18670"/>
      <c r="Y18670" s="36"/>
      <c r="AA18670" s="5"/>
      <c r="AC18670" s="36"/>
      <c r="AD18670" s="36"/>
      <c r="AE18670"/>
      <c r="AF18670"/>
      <c r="AH18670" s="36"/>
      <c r="AJ18670"/>
    </row>
    <row r="18671" spans="14:36">
      <c r="N18671" s="36"/>
      <c r="R18671" s="5"/>
      <c r="W18671"/>
      <c r="Y18671" s="36"/>
      <c r="AA18671" s="5"/>
      <c r="AC18671" s="36"/>
      <c r="AD18671" s="36"/>
      <c r="AE18671"/>
      <c r="AF18671"/>
      <c r="AH18671" s="36"/>
      <c r="AJ18671"/>
    </row>
    <row r="18672" spans="14:36">
      <c r="N18672" s="36"/>
      <c r="R18672" s="5"/>
      <c r="W18672"/>
      <c r="Y18672" s="36"/>
      <c r="AA18672" s="5"/>
      <c r="AC18672" s="36"/>
      <c r="AD18672" s="36"/>
      <c r="AE18672"/>
      <c r="AF18672"/>
      <c r="AH18672" s="36"/>
      <c r="AJ18672"/>
    </row>
    <row r="18673" spans="14:36">
      <c r="N18673" s="36"/>
      <c r="R18673" s="5"/>
      <c r="W18673"/>
      <c r="Y18673" s="36"/>
      <c r="AA18673" s="5"/>
      <c r="AC18673" s="36"/>
      <c r="AD18673" s="36"/>
      <c r="AE18673"/>
      <c r="AF18673"/>
      <c r="AH18673" s="36"/>
      <c r="AJ18673"/>
    </row>
    <row r="18674" spans="14:36">
      <c r="N18674" s="36"/>
      <c r="R18674" s="5"/>
      <c r="W18674"/>
      <c r="Y18674" s="36"/>
      <c r="AA18674" s="5"/>
      <c r="AC18674" s="36"/>
      <c r="AD18674" s="36"/>
      <c r="AE18674"/>
      <c r="AF18674"/>
      <c r="AH18674" s="36"/>
      <c r="AJ18674"/>
    </row>
    <row r="18675" spans="14:36">
      <c r="N18675" s="36"/>
      <c r="R18675" s="5"/>
      <c r="W18675"/>
      <c r="Y18675" s="36"/>
      <c r="AA18675" s="5"/>
      <c r="AC18675" s="36"/>
      <c r="AD18675" s="36"/>
      <c r="AE18675"/>
      <c r="AF18675"/>
      <c r="AH18675" s="36"/>
      <c r="AJ18675"/>
    </row>
    <row r="18676" spans="14:36">
      <c r="N18676" s="36"/>
      <c r="R18676" s="5"/>
      <c r="W18676"/>
      <c r="Y18676" s="36"/>
      <c r="AA18676" s="5"/>
      <c r="AC18676" s="36"/>
      <c r="AD18676" s="36"/>
      <c r="AE18676"/>
      <c r="AF18676"/>
      <c r="AH18676" s="36"/>
      <c r="AJ18676"/>
    </row>
    <row r="18677" spans="14:36">
      <c r="N18677" s="36"/>
      <c r="R18677" s="5"/>
      <c r="W18677"/>
      <c r="Y18677" s="36"/>
      <c r="AA18677" s="5"/>
      <c r="AC18677" s="36"/>
      <c r="AD18677" s="36"/>
      <c r="AE18677"/>
      <c r="AF18677"/>
      <c r="AH18677" s="36"/>
      <c r="AJ18677"/>
    </row>
    <row r="18678" spans="14:36">
      <c r="N18678" s="36"/>
      <c r="R18678" s="5"/>
      <c r="W18678"/>
      <c r="Y18678" s="36"/>
      <c r="AA18678" s="5"/>
      <c r="AC18678" s="36"/>
      <c r="AD18678" s="36"/>
      <c r="AE18678"/>
      <c r="AF18678"/>
      <c r="AH18678" s="36"/>
      <c r="AJ18678"/>
    </row>
    <row r="18679" spans="14:36">
      <c r="N18679" s="36"/>
      <c r="R18679" s="5"/>
      <c r="W18679"/>
      <c r="Y18679" s="36"/>
      <c r="AA18679" s="5"/>
      <c r="AC18679" s="36"/>
      <c r="AD18679" s="36"/>
      <c r="AE18679"/>
      <c r="AF18679"/>
      <c r="AH18679" s="36"/>
      <c r="AJ18679"/>
    </row>
    <row r="18680" spans="14:36">
      <c r="N18680" s="36"/>
      <c r="R18680" s="5"/>
      <c r="W18680"/>
      <c r="Y18680" s="36"/>
      <c r="AA18680" s="5"/>
      <c r="AC18680" s="36"/>
      <c r="AD18680" s="36"/>
      <c r="AE18680"/>
      <c r="AF18680"/>
      <c r="AH18680" s="36"/>
      <c r="AJ18680"/>
    </row>
    <row r="18681" spans="14:36">
      <c r="N18681" s="36"/>
      <c r="R18681" s="5"/>
      <c r="W18681"/>
      <c r="Y18681" s="36"/>
      <c r="AA18681" s="5"/>
      <c r="AC18681" s="36"/>
      <c r="AD18681" s="36"/>
      <c r="AE18681"/>
      <c r="AF18681"/>
      <c r="AH18681" s="36"/>
      <c r="AJ18681"/>
    </row>
    <row r="18682" spans="14:36">
      <c r="N18682" s="36"/>
      <c r="R18682" s="5"/>
      <c r="W18682"/>
      <c r="Y18682" s="36"/>
      <c r="AA18682" s="5"/>
      <c r="AC18682" s="36"/>
      <c r="AD18682" s="36"/>
      <c r="AE18682"/>
      <c r="AF18682"/>
      <c r="AH18682" s="36"/>
      <c r="AJ18682"/>
    </row>
    <row r="18683" spans="14:36">
      <c r="N18683" s="36"/>
      <c r="R18683" s="5"/>
      <c r="W18683"/>
      <c r="Y18683" s="36"/>
      <c r="AA18683" s="5"/>
      <c r="AC18683" s="36"/>
      <c r="AD18683" s="36"/>
      <c r="AE18683"/>
      <c r="AF18683"/>
      <c r="AH18683" s="36"/>
      <c r="AJ18683"/>
    </row>
    <row r="18684" spans="14:36">
      <c r="N18684" s="36"/>
      <c r="R18684" s="5"/>
      <c r="W18684"/>
      <c r="Y18684" s="36"/>
      <c r="AA18684" s="5"/>
      <c r="AC18684" s="36"/>
      <c r="AD18684" s="36"/>
      <c r="AE18684"/>
      <c r="AF18684"/>
      <c r="AH18684" s="36"/>
      <c r="AJ18684"/>
    </row>
    <row r="18685" spans="14:36">
      <c r="N18685" s="36"/>
      <c r="R18685" s="5"/>
      <c r="W18685"/>
      <c r="Y18685" s="36"/>
      <c r="AA18685" s="5"/>
      <c r="AC18685" s="36"/>
      <c r="AD18685" s="36"/>
      <c r="AE18685"/>
      <c r="AF18685"/>
      <c r="AH18685" s="36"/>
      <c r="AJ18685"/>
    </row>
    <row r="18686" spans="14:36">
      <c r="N18686" s="36"/>
      <c r="R18686" s="5"/>
      <c r="W18686"/>
      <c r="Y18686" s="36"/>
      <c r="AA18686" s="5"/>
      <c r="AC18686" s="36"/>
      <c r="AD18686" s="36"/>
      <c r="AE18686"/>
      <c r="AF18686"/>
      <c r="AH18686" s="36"/>
      <c r="AJ18686"/>
    </row>
    <row r="18687" spans="14:36">
      <c r="N18687" s="36"/>
      <c r="R18687" s="5"/>
      <c r="W18687"/>
      <c r="Y18687" s="36"/>
      <c r="AA18687" s="5"/>
      <c r="AC18687" s="36"/>
      <c r="AD18687" s="36"/>
      <c r="AE18687"/>
      <c r="AF18687"/>
      <c r="AH18687" s="36"/>
      <c r="AJ18687"/>
    </row>
    <row r="18688" spans="14:36">
      <c r="N18688" s="36"/>
      <c r="R18688" s="5"/>
      <c r="W18688"/>
      <c r="Y18688" s="36"/>
      <c r="AA18688" s="5"/>
      <c r="AC18688" s="36"/>
      <c r="AD18688" s="36"/>
      <c r="AE18688"/>
      <c r="AF18688"/>
      <c r="AH18688" s="36"/>
      <c r="AJ18688"/>
    </row>
    <row r="18689" spans="14:36">
      <c r="N18689" s="36"/>
      <c r="R18689" s="5"/>
      <c r="W18689"/>
      <c r="Y18689" s="36"/>
      <c r="AA18689" s="5"/>
      <c r="AC18689" s="36"/>
      <c r="AD18689" s="36"/>
      <c r="AE18689"/>
      <c r="AF18689"/>
      <c r="AH18689" s="36"/>
      <c r="AJ18689"/>
    </row>
    <row r="18690" spans="14:36">
      <c r="N18690" s="36"/>
      <c r="R18690" s="5"/>
      <c r="W18690"/>
      <c r="Y18690" s="36"/>
      <c r="AA18690" s="5"/>
      <c r="AC18690" s="36"/>
      <c r="AD18690" s="36"/>
      <c r="AE18690"/>
      <c r="AF18690"/>
      <c r="AH18690" s="36"/>
      <c r="AJ18690"/>
    </row>
    <row r="18691" spans="14:36">
      <c r="N18691" s="36"/>
      <c r="R18691" s="5"/>
      <c r="W18691"/>
      <c r="Y18691" s="36"/>
      <c r="AA18691" s="5"/>
      <c r="AC18691" s="36"/>
      <c r="AD18691" s="36"/>
      <c r="AE18691"/>
      <c r="AF18691"/>
      <c r="AH18691" s="36"/>
      <c r="AJ18691"/>
    </row>
    <row r="18692" spans="14:36">
      <c r="N18692" s="36"/>
      <c r="R18692" s="5"/>
      <c r="W18692"/>
      <c r="Y18692" s="36"/>
      <c r="AA18692" s="5"/>
      <c r="AC18692" s="36"/>
      <c r="AD18692" s="36"/>
      <c r="AE18692"/>
      <c r="AF18692"/>
      <c r="AH18692" s="36"/>
      <c r="AJ18692"/>
    </row>
    <row r="18693" spans="14:36">
      <c r="N18693" s="36"/>
      <c r="R18693" s="5"/>
      <c r="W18693"/>
      <c r="Y18693" s="36"/>
      <c r="AA18693" s="5"/>
      <c r="AC18693" s="36"/>
      <c r="AD18693" s="36"/>
      <c r="AE18693"/>
      <c r="AF18693"/>
      <c r="AH18693" s="36"/>
      <c r="AJ18693"/>
    </row>
    <row r="18694" spans="14:36">
      <c r="N18694" s="36"/>
      <c r="R18694" s="5"/>
      <c r="W18694"/>
      <c r="Y18694" s="36"/>
      <c r="AA18694" s="5"/>
      <c r="AC18694" s="36"/>
      <c r="AD18694" s="36"/>
      <c r="AE18694"/>
      <c r="AF18694"/>
      <c r="AH18694" s="36"/>
      <c r="AJ18694"/>
    </row>
    <row r="18695" spans="14:36">
      <c r="N18695" s="36"/>
      <c r="R18695" s="5"/>
      <c r="W18695"/>
      <c r="Y18695" s="36"/>
      <c r="AA18695" s="5"/>
      <c r="AC18695" s="36"/>
      <c r="AD18695" s="36"/>
      <c r="AE18695"/>
      <c r="AF18695"/>
      <c r="AH18695" s="36"/>
      <c r="AJ18695"/>
    </row>
    <row r="18696" spans="14:36">
      <c r="N18696" s="36"/>
      <c r="R18696" s="5"/>
      <c r="W18696"/>
      <c r="Y18696" s="36"/>
      <c r="AA18696" s="5"/>
      <c r="AC18696" s="36"/>
      <c r="AD18696" s="36"/>
      <c r="AE18696"/>
      <c r="AF18696"/>
      <c r="AH18696" s="36"/>
      <c r="AJ18696"/>
    </row>
    <row r="18697" spans="14:36">
      <c r="N18697" s="36"/>
      <c r="R18697" s="5"/>
      <c r="W18697"/>
      <c r="Y18697" s="36"/>
      <c r="AA18697" s="5"/>
      <c r="AC18697" s="36"/>
      <c r="AD18697" s="36"/>
      <c r="AE18697"/>
      <c r="AF18697"/>
      <c r="AH18697" s="36"/>
      <c r="AJ18697"/>
    </row>
    <row r="18698" spans="14:36">
      <c r="N18698" s="36"/>
      <c r="R18698" s="5"/>
      <c r="W18698"/>
      <c r="Y18698" s="36"/>
      <c r="AA18698" s="5"/>
      <c r="AC18698" s="36"/>
      <c r="AD18698" s="36"/>
      <c r="AE18698"/>
      <c r="AF18698"/>
      <c r="AH18698" s="36"/>
      <c r="AJ18698"/>
    </row>
    <row r="18699" spans="14:36">
      <c r="N18699" s="36"/>
      <c r="R18699" s="5"/>
      <c r="W18699"/>
      <c r="Y18699" s="36"/>
      <c r="AA18699" s="5"/>
      <c r="AC18699" s="36"/>
      <c r="AD18699" s="36"/>
      <c r="AE18699"/>
      <c r="AF18699"/>
      <c r="AH18699" s="36"/>
      <c r="AJ18699"/>
    </row>
    <row r="18700" spans="14:36">
      <c r="N18700" s="36"/>
      <c r="R18700" s="5"/>
      <c r="W18700"/>
      <c r="Y18700" s="36"/>
      <c r="AA18700" s="5"/>
      <c r="AC18700" s="36"/>
      <c r="AD18700" s="36"/>
      <c r="AE18700"/>
      <c r="AF18700"/>
      <c r="AH18700" s="36"/>
      <c r="AJ18700"/>
    </row>
    <row r="18701" spans="14:36">
      <c r="N18701" s="36"/>
      <c r="R18701" s="5"/>
      <c r="W18701"/>
      <c r="Y18701" s="36"/>
      <c r="AA18701" s="5"/>
      <c r="AC18701" s="36"/>
      <c r="AD18701" s="36"/>
      <c r="AE18701"/>
      <c r="AF18701"/>
      <c r="AH18701" s="36"/>
      <c r="AJ18701"/>
    </row>
    <row r="18702" spans="14:36">
      <c r="N18702" s="36"/>
      <c r="R18702" s="5"/>
      <c r="W18702"/>
      <c r="Y18702" s="36"/>
      <c r="AA18702" s="5"/>
      <c r="AC18702" s="36"/>
      <c r="AD18702" s="36"/>
      <c r="AE18702"/>
      <c r="AF18702"/>
      <c r="AH18702" s="36"/>
      <c r="AJ18702"/>
    </row>
    <row r="18703" spans="14:36">
      <c r="N18703" s="36"/>
      <c r="R18703" s="5"/>
      <c r="W18703"/>
      <c r="Y18703" s="36"/>
      <c r="AA18703" s="5"/>
      <c r="AC18703" s="36"/>
      <c r="AD18703" s="36"/>
      <c r="AE18703"/>
      <c r="AF18703"/>
      <c r="AH18703" s="36"/>
      <c r="AJ18703"/>
    </row>
    <row r="18704" spans="14:36">
      <c r="N18704" s="36"/>
      <c r="R18704" s="5"/>
      <c r="W18704"/>
      <c r="Y18704" s="36"/>
      <c r="AA18704" s="5"/>
      <c r="AC18704" s="36"/>
      <c r="AD18704" s="36"/>
      <c r="AE18704"/>
      <c r="AF18704"/>
      <c r="AH18704" s="36"/>
      <c r="AJ18704"/>
    </row>
    <row r="18705" spans="14:36">
      <c r="N18705" s="36"/>
      <c r="R18705" s="5"/>
      <c r="W18705"/>
      <c r="Y18705" s="36"/>
      <c r="AA18705" s="5"/>
      <c r="AC18705" s="36"/>
      <c r="AD18705" s="36"/>
      <c r="AE18705"/>
      <c r="AF18705"/>
      <c r="AH18705" s="36"/>
      <c r="AJ18705"/>
    </row>
    <row r="18706" spans="14:36">
      <c r="N18706" s="36"/>
      <c r="R18706" s="5"/>
      <c r="W18706"/>
      <c r="Y18706" s="36"/>
      <c r="AA18706" s="5"/>
      <c r="AC18706" s="36"/>
      <c r="AD18706" s="36"/>
      <c r="AE18706"/>
      <c r="AF18706"/>
      <c r="AH18706" s="36"/>
      <c r="AJ18706"/>
    </row>
    <row r="18707" spans="14:36">
      <c r="N18707" s="36"/>
      <c r="R18707" s="5"/>
      <c r="W18707"/>
      <c r="Y18707" s="36"/>
      <c r="AA18707" s="5"/>
      <c r="AC18707" s="36"/>
      <c r="AD18707" s="36"/>
      <c r="AE18707"/>
      <c r="AF18707"/>
      <c r="AH18707" s="36"/>
      <c r="AJ18707"/>
    </row>
    <row r="18708" spans="14:36">
      <c r="N18708" s="36"/>
      <c r="R18708" s="5"/>
      <c r="W18708"/>
      <c r="Y18708" s="36"/>
      <c r="AA18708" s="5"/>
      <c r="AC18708" s="36"/>
      <c r="AD18708" s="36"/>
      <c r="AE18708"/>
      <c r="AF18708"/>
      <c r="AH18708" s="36"/>
      <c r="AJ18708"/>
    </row>
    <row r="18709" spans="14:36">
      <c r="N18709" s="36"/>
      <c r="R18709" s="5"/>
      <c r="W18709"/>
      <c r="Y18709" s="36"/>
      <c r="AA18709" s="5"/>
      <c r="AC18709" s="36"/>
      <c r="AD18709" s="36"/>
      <c r="AE18709"/>
      <c r="AF18709"/>
      <c r="AH18709" s="36"/>
      <c r="AJ18709"/>
    </row>
    <row r="18710" spans="14:36">
      <c r="N18710" s="36"/>
      <c r="R18710" s="5"/>
      <c r="W18710"/>
      <c r="Y18710" s="36"/>
      <c r="AA18710" s="5"/>
      <c r="AC18710" s="36"/>
      <c r="AD18710" s="36"/>
      <c r="AE18710"/>
      <c r="AF18710"/>
      <c r="AH18710" s="36"/>
      <c r="AJ18710"/>
    </row>
    <row r="18711" spans="14:36">
      <c r="N18711" s="36"/>
      <c r="R18711" s="5"/>
      <c r="W18711"/>
      <c r="Y18711" s="36"/>
      <c r="AA18711" s="5"/>
      <c r="AC18711" s="36"/>
      <c r="AD18711" s="36"/>
      <c r="AE18711"/>
      <c r="AF18711"/>
      <c r="AH18711" s="36"/>
      <c r="AJ18711"/>
    </row>
    <row r="18712" spans="14:36">
      <c r="N18712" s="36"/>
      <c r="R18712" s="5"/>
      <c r="W18712"/>
      <c r="Y18712" s="36"/>
      <c r="AA18712" s="5"/>
      <c r="AC18712" s="36"/>
      <c r="AD18712" s="36"/>
      <c r="AE18712"/>
      <c r="AF18712"/>
      <c r="AH18712" s="36"/>
      <c r="AJ18712"/>
    </row>
    <row r="18713" spans="14:36">
      <c r="N18713" s="36"/>
      <c r="R18713" s="5"/>
      <c r="W18713"/>
      <c r="Y18713" s="36"/>
      <c r="AA18713" s="5"/>
      <c r="AC18713" s="36"/>
      <c r="AD18713" s="36"/>
      <c r="AE18713"/>
      <c r="AF18713"/>
      <c r="AH18713" s="36"/>
      <c r="AJ18713"/>
    </row>
    <row r="18714" spans="14:36">
      <c r="N18714" s="36"/>
      <c r="R18714" s="5"/>
      <c r="W18714"/>
      <c r="Y18714" s="36"/>
      <c r="AA18714" s="5"/>
      <c r="AC18714" s="36"/>
      <c r="AD18714" s="36"/>
      <c r="AE18714"/>
      <c r="AF18714"/>
      <c r="AH18714" s="36"/>
      <c r="AJ18714"/>
    </row>
    <row r="18715" spans="14:36">
      <c r="N18715" s="36"/>
      <c r="R18715" s="5"/>
      <c r="W18715"/>
      <c r="Y18715" s="36"/>
      <c r="AA18715" s="5"/>
      <c r="AC18715" s="36"/>
      <c r="AD18715" s="36"/>
      <c r="AE18715"/>
      <c r="AF18715"/>
      <c r="AH18715" s="36"/>
      <c r="AJ18715"/>
    </row>
    <row r="18716" spans="14:36">
      <c r="N18716" s="36"/>
      <c r="R18716" s="5"/>
      <c r="W18716"/>
      <c r="Y18716" s="36"/>
      <c r="AA18716" s="5"/>
      <c r="AC18716" s="36"/>
      <c r="AD18716" s="36"/>
      <c r="AE18716"/>
      <c r="AF18716"/>
      <c r="AH18716" s="36"/>
      <c r="AJ18716"/>
    </row>
    <row r="18717" spans="14:36">
      <c r="N18717" s="36"/>
      <c r="R18717" s="5"/>
      <c r="W18717"/>
      <c r="Y18717" s="36"/>
      <c r="AA18717" s="5"/>
      <c r="AC18717" s="36"/>
      <c r="AD18717" s="36"/>
      <c r="AE18717"/>
      <c r="AF18717"/>
      <c r="AH18717" s="36"/>
      <c r="AJ18717"/>
    </row>
    <row r="18718" spans="14:36">
      <c r="N18718" s="36"/>
      <c r="R18718" s="5"/>
      <c r="W18718"/>
      <c r="Y18718" s="36"/>
      <c r="AA18718" s="5"/>
      <c r="AC18718" s="36"/>
      <c r="AD18718" s="36"/>
      <c r="AE18718"/>
      <c r="AF18718"/>
      <c r="AH18718" s="36"/>
      <c r="AJ18718"/>
    </row>
    <row r="18719" spans="14:36">
      <c r="N18719" s="36"/>
      <c r="R18719" s="5"/>
      <c r="W18719"/>
      <c r="Y18719" s="36"/>
      <c r="AA18719" s="5"/>
      <c r="AC18719" s="36"/>
      <c r="AD18719" s="36"/>
      <c r="AE18719"/>
      <c r="AF18719"/>
      <c r="AH18719" s="36"/>
      <c r="AJ18719"/>
    </row>
    <row r="18720" spans="14:36">
      <c r="N18720" s="36"/>
      <c r="R18720" s="5"/>
      <c r="W18720"/>
      <c r="Y18720" s="36"/>
      <c r="AA18720" s="5"/>
      <c r="AC18720" s="36"/>
      <c r="AD18720" s="36"/>
      <c r="AE18720"/>
      <c r="AF18720"/>
      <c r="AH18720" s="36"/>
      <c r="AJ18720"/>
    </row>
    <row r="18721" spans="14:36">
      <c r="N18721" s="36"/>
      <c r="R18721" s="5"/>
      <c r="W18721"/>
      <c r="Y18721" s="36"/>
      <c r="AA18721" s="5"/>
      <c r="AC18721" s="36"/>
      <c r="AD18721" s="36"/>
      <c r="AE18721"/>
      <c r="AF18721"/>
      <c r="AH18721" s="36"/>
      <c r="AJ18721"/>
    </row>
    <row r="18722" spans="14:36">
      <c r="N18722" s="36"/>
      <c r="R18722" s="5"/>
      <c r="W18722"/>
      <c r="Y18722" s="36"/>
      <c r="AA18722" s="5"/>
      <c r="AC18722" s="36"/>
      <c r="AD18722" s="36"/>
      <c r="AE18722"/>
      <c r="AF18722"/>
      <c r="AH18722" s="36"/>
      <c r="AJ18722"/>
    </row>
    <row r="18723" spans="14:36">
      <c r="N18723" s="36"/>
      <c r="R18723" s="5"/>
      <c r="W18723"/>
      <c r="Y18723" s="36"/>
      <c r="AA18723" s="5"/>
      <c r="AC18723" s="36"/>
      <c r="AD18723" s="36"/>
      <c r="AE18723"/>
      <c r="AF18723"/>
      <c r="AH18723" s="36"/>
      <c r="AJ18723"/>
    </row>
    <row r="18724" spans="14:36">
      <c r="N18724" s="36"/>
      <c r="R18724" s="5"/>
      <c r="W18724"/>
      <c r="Y18724" s="36"/>
      <c r="AA18724" s="5"/>
      <c r="AC18724" s="36"/>
      <c r="AD18724" s="36"/>
      <c r="AE18724"/>
      <c r="AF18724"/>
      <c r="AH18724" s="36"/>
      <c r="AJ18724"/>
    </row>
    <row r="18725" spans="14:36">
      <c r="N18725" s="36"/>
      <c r="R18725" s="5"/>
      <c r="W18725"/>
      <c r="Y18725" s="36"/>
      <c r="AA18725" s="5"/>
      <c r="AC18725" s="36"/>
      <c r="AD18725" s="36"/>
      <c r="AE18725"/>
      <c r="AF18725"/>
      <c r="AH18725" s="36"/>
      <c r="AJ18725"/>
    </row>
    <row r="18726" spans="14:36">
      <c r="N18726" s="36"/>
      <c r="R18726" s="5"/>
      <c r="W18726"/>
      <c r="Y18726" s="36"/>
      <c r="AA18726" s="5"/>
      <c r="AC18726" s="36"/>
      <c r="AD18726" s="36"/>
      <c r="AE18726"/>
      <c r="AF18726"/>
      <c r="AH18726" s="36"/>
      <c r="AJ18726"/>
    </row>
    <row r="18727" spans="14:36">
      <c r="N18727" s="36"/>
      <c r="R18727" s="5"/>
      <c r="W18727"/>
      <c r="Y18727" s="36"/>
      <c r="AA18727" s="5"/>
      <c r="AC18727" s="36"/>
      <c r="AD18727" s="36"/>
      <c r="AE18727"/>
      <c r="AF18727"/>
      <c r="AH18727" s="36"/>
      <c r="AJ18727"/>
    </row>
    <row r="18728" spans="14:36">
      <c r="N18728" s="36"/>
      <c r="R18728" s="5"/>
      <c r="W18728"/>
      <c r="Y18728" s="36"/>
      <c r="AA18728" s="5"/>
      <c r="AC18728" s="36"/>
      <c r="AD18728" s="36"/>
      <c r="AE18728"/>
      <c r="AF18728"/>
      <c r="AH18728" s="36"/>
      <c r="AJ18728"/>
    </row>
    <row r="18729" spans="14:36">
      <c r="N18729" s="36"/>
      <c r="R18729" s="5"/>
      <c r="W18729"/>
      <c r="Y18729" s="36"/>
      <c r="AA18729" s="5"/>
      <c r="AC18729" s="36"/>
      <c r="AD18729" s="36"/>
      <c r="AE18729"/>
      <c r="AF18729"/>
      <c r="AH18729" s="36"/>
      <c r="AJ18729"/>
    </row>
    <row r="18730" spans="14:36">
      <c r="N18730" s="36"/>
      <c r="R18730" s="5"/>
      <c r="W18730"/>
      <c r="Y18730" s="36"/>
      <c r="AA18730" s="5"/>
      <c r="AC18730" s="36"/>
      <c r="AD18730" s="36"/>
      <c r="AE18730"/>
      <c r="AF18730"/>
      <c r="AH18730" s="36"/>
      <c r="AJ18730"/>
    </row>
    <row r="18731" spans="14:36">
      <c r="N18731" s="36"/>
      <c r="R18731" s="5"/>
      <c r="W18731"/>
      <c r="Y18731" s="36"/>
      <c r="AA18731" s="5"/>
      <c r="AC18731" s="36"/>
      <c r="AD18731" s="36"/>
      <c r="AE18731"/>
      <c r="AF18731"/>
      <c r="AH18731" s="36"/>
      <c r="AJ18731"/>
    </row>
    <row r="18732" spans="14:36">
      <c r="N18732" s="36"/>
      <c r="R18732" s="5"/>
      <c r="W18732"/>
      <c r="Y18732" s="36"/>
      <c r="AA18732" s="5"/>
      <c r="AC18732" s="36"/>
      <c r="AD18732" s="36"/>
      <c r="AE18732"/>
      <c r="AF18732"/>
      <c r="AH18732" s="36"/>
      <c r="AJ18732"/>
    </row>
    <row r="18733" spans="14:36">
      <c r="N18733" s="36"/>
      <c r="R18733" s="5"/>
      <c r="W18733"/>
      <c r="Y18733" s="36"/>
      <c r="AA18733" s="5"/>
      <c r="AC18733" s="36"/>
      <c r="AD18733" s="36"/>
      <c r="AE18733"/>
      <c r="AF18733"/>
      <c r="AH18733" s="36"/>
      <c r="AJ18733"/>
    </row>
    <row r="18734" spans="14:36">
      <c r="N18734" s="36"/>
      <c r="R18734" s="5"/>
      <c r="W18734"/>
      <c r="Y18734" s="36"/>
      <c r="AA18734" s="5"/>
      <c r="AC18734" s="36"/>
      <c r="AD18734" s="36"/>
      <c r="AE18734"/>
      <c r="AF18734"/>
      <c r="AH18734" s="36"/>
      <c r="AJ18734"/>
    </row>
    <row r="18735" spans="14:36">
      <c r="N18735" s="36"/>
      <c r="R18735" s="5"/>
      <c r="W18735"/>
      <c r="Y18735" s="36"/>
      <c r="AA18735" s="5"/>
      <c r="AC18735" s="36"/>
      <c r="AD18735" s="36"/>
      <c r="AE18735"/>
      <c r="AF18735"/>
      <c r="AH18735" s="36"/>
      <c r="AJ18735"/>
    </row>
    <row r="18736" spans="14:36">
      <c r="N18736" s="36"/>
      <c r="R18736" s="5"/>
      <c r="W18736"/>
      <c r="Y18736" s="36"/>
      <c r="AA18736" s="5"/>
      <c r="AC18736" s="36"/>
      <c r="AD18736" s="36"/>
      <c r="AE18736"/>
      <c r="AF18736"/>
      <c r="AH18736" s="36"/>
      <c r="AJ18736"/>
    </row>
    <row r="18737" spans="14:36">
      <c r="N18737" s="36"/>
      <c r="R18737" s="5"/>
      <c r="W18737"/>
      <c r="Y18737" s="36"/>
      <c r="AA18737" s="5"/>
      <c r="AC18737" s="36"/>
      <c r="AD18737" s="36"/>
      <c r="AE18737"/>
      <c r="AF18737"/>
      <c r="AH18737" s="36"/>
      <c r="AJ18737"/>
    </row>
    <row r="18738" spans="14:36">
      <c r="N18738" s="36"/>
      <c r="R18738" s="5"/>
      <c r="W18738"/>
      <c r="Y18738" s="36"/>
      <c r="AA18738" s="5"/>
      <c r="AC18738" s="36"/>
      <c r="AD18738" s="36"/>
      <c r="AE18738"/>
      <c r="AF18738"/>
      <c r="AH18738" s="36"/>
      <c r="AJ18738"/>
    </row>
    <row r="18739" spans="14:36">
      <c r="N18739" s="36"/>
      <c r="R18739" s="5"/>
      <c r="W18739"/>
      <c r="Y18739" s="36"/>
      <c r="AA18739" s="5"/>
      <c r="AC18739" s="36"/>
      <c r="AD18739" s="36"/>
      <c r="AE18739"/>
      <c r="AF18739"/>
      <c r="AH18739" s="36"/>
      <c r="AJ18739"/>
    </row>
    <row r="18740" spans="14:36">
      <c r="N18740" s="36"/>
      <c r="R18740" s="5"/>
      <c r="W18740"/>
      <c r="Y18740" s="36"/>
      <c r="AA18740" s="5"/>
      <c r="AC18740" s="36"/>
      <c r="AD18740" s="36"/>
      <c r="AE18740"/>
      <c r="AF18740"/>
      <c r="AH18740" s="36"/>
      <c r="AJ18740"/>
    </row>
    <row r="18741" spans="14:36">
      <c r="N18741" s="36"/>
      <c r="R18741" s="5"/>
      <c r="W18741"/>
      <c r="Y18741" s="36"/>
      <c r="AA18741" s="5"/>
      <c r="AC18741" s="36"/>
      <c r="AD18741" s="36"/>
      <c r="AE18741"/>
      <c r="AF18741"/>
      <c r="AH18741" s="36"/>
      <c r="AJ18741"/>
    </row>
    <row r="18742" spans="14:36">
      <c r="N18742" s="36"/>
      <c r="R18742" s="5"/>
      <c r="W18742"/>
      <c r="Y18742" s="36"/>
      <c r="AA18742" s="5"/>
      <c r="AC18742" s="36"/>
      <c r="AD18742" s="36"/>
      <c r="AE18742"/>
      <c r="AF18742"/>
      <c r="AH18742" s="36"/>
      <c r="AJ18742"/>
    </row>
    <row r="18743" spans="14:36">
      <c r="N18743" s="36"/>
      <c r="R18743" s="5"/>
      <c r="W18743"/>
      <c r="Y18743" s="36"/>
      <c r="AA18743" s="5"/>
      <c r="AC18743" s="36"/>
      <c r="AD18743" s="36"/>
      <c r="AE18743"/>
      <c r="AF18743"/>
      <c r="AH18743" s="36"/>
      <c r="AJ18743"/>
    </row>
    <row r="18744" spans="14:36">
      <c r="N18744" s="36"/>
      <c r="R18744" s="5"/>
      <c r="W18744"/>
      <c r="Y18744" s="36"/>
      <c r="AA18744" s="5"/>
      <c r="AC18744" s="36"/>
      <c r="AD18744" s="36"/>
      <c r="AE18744"/>
      <c r="AF18744"/>
      <c r="AH18744" s="36"/>
      <c r="AJ18744"/>
    </row>
    <row r="18745" spans="14:36">
      <c r="N18745" s="36"/>
      <c r="R18745" s="5"/>
      <c r="W18745"/>
      <c r="Y18745" s="36"/>
      <c r="AA18745" s="5"/>
      <c r="AC18745" s="36"/>
      <c r="AD18745" s="36"/>
      <c r="AE18745"/>
      <c r="AF18745"/>
      <c r="AH18745" s="36"/>
      <c r="AJ18745"/>
    </row>
    <row r="18746" spans="14:36">
      <c r="N18746" s="36"/>
      <c r="R18746" s="5"/>
      <c r="W18746"/>
      <c r="Y18746" s="36"/>
      <c r="AA18746" s="5"/>
      <c r="AC18746" s="36"/>
      <c r="AD18746" s="36"/>
      <c r="AE18746"/>
      <c r="AF18746"/>
      <c r="AH18746" s="36"/>
      <c r="AJ18746"/>
    </row>
    <row r="18747" spans="14:36">
      <c r="N18747" s="36"/>
      <c r="R18747" s="5"/>
      <c r="W18747"/>
      <c r="Y18747" s="36"/>
      <c r="AA18747" s="5"/>
      <c r="AC18747" s="36"/>
      <c r="AD18747" s="36"/>
      <c r="AE18747"/>
      <c r="AF18747"/>
      <c r="AH18747" s="36"/>
      <c r="AJ18747"/>
    </row>
    <row r="18748" spans="14:36">
      <c r="N18748" s="36"/>
      <c r="R18748" s="5"/>
      <c r="W18748"/>
      <c r="Y18748" s="36"/>
      <c r="AA18748" s="5"/>
      <c r="AC18748" s="36"/>
      <c r="AD18748" s="36"/>
      <c r="AE18748"/>
      <c r="AF18748"/>
      <c r="AH18748" s="36"/>
      <c r="AJ18748"/>
    </row>
    <row r="18749" spans="14:36">
      <c r="N18749" s="36"/>
      <c r="R18749" s="5"/>
      <c r="W18749"/>
      <c r="Y18749" s="36"/>
      <c r="AA18749" s="5"/>
      <c r="AC18749" s="36"/>
      <c r="AD18749" s="36"/>
      <c r="AE18749"/>
      <c r="AF18749"/>
      <c r="AH18749" s="36"/>
      <c r="AJ18749"/>
    </row>
    <row r="18750" spans="14:36">
      <c r="N18750" s="36"/>
      <c r="R18750" s="5"/>
      <c r="W18750"/>
      <c r="Y18750" s="36"/>
      <c r="AA18750" s="5"/>
      <c r="AC18750" s="36"/>
      <c r="AD18750" s="36"/>
      <c r="AE18750"/>
      <c r="AF18750"/>
      <c r="AH18750" s="36"/>
      <c r="AJ18750"/>
    </row>
    <row r="18751" spans="14:36">
      <c r="N18751" s="36"/>
      <c r="R18751" s="5"/>
      <c r="W18751"/>
      <c r="Y18751" s="36"/>
      <c r="AA18751" s="5"/>
      <c r="AC18751" s="36"/>
      <c r="AD18751" s="36"/>
      <c r="AE18751"/>
      <c r="AF18751"/>
      <c r="AH18751" s="36"/>
      <c r="AJ18751"/>
    </row>
    <row r="18752" spans="14:36">
      <c r="N18752" s="36"/>
      <c r="R18752" s="5"/>
      <c r="W18752"/>
      <c r="Y18752" s="36"/>
      <c r="AA18752" s="5"/>
      <c r="AC18752" s="36"/>
      <c r="AD18752" s="36"/>
      <c r="AE18752"/>
      <c r="AF18752"/>
      <c r="AH18752" s="36"/>
      <c r="AJ18752"/>
    </row>
    <row r="18753" spans="14:36">
      <c r="N18753" s="36"/>
      <c r="R18753" s="5"/>
      <c r="W18753"/>
      <c r="Y18753" s="36"/>
      <c r="AA18753" s="5"/>
      <c r="AC18753" s="36"/>
      <c r="AD18753" s="36"/>
      <c r="AE18753"/>
      <c r="AF18753"/>
      <c r="AH18753" s="36"/>
      <c r="AJ18753"/>
    </row>
    <row r="18754" spans="14:36">
      <c r="N18754" s="36"/>
      <c r="R18754" s="5"/>
      <c r="W18754"/>
      <c r="Y18754" s="36"/>
      <c r="AA18754" s="5"/>
      <c r="AC18754" s="36"/>
      <c r="AD18754" s="36"/>
      <c r="AE18754"/>
      <c r="AF18754"/>
      <c r="AH18754" s="36"/>
      <c r="AJ18754"/>
    </row>
    <row r="18755" spans="14:36">
      <c r="N18755" s="36"/>
      <c r="R18755" s="5"/>
      <c r="W18755"/>
      <c r="Y18755" s="36"/>
      <c r="AA18755" s="5"/>
      <c r="AC18755" s="36"/>
      <c r="AD18755" s="36"/>
      <c r="AE18755"/>
      <c r="AF18755"/>
      <c r="AH18755" s="36"/>
      <c r="AJ18755"/>
    </row>
    <row r="18756" spans="14:36">
      <c r="N18756" s="36"/>
      <c r="R18756" s="5"/>
      <c r="W18756"/>
      <c r="Y18756" s="36"/>
      <c r="AA18756" s="5"/>
      <c r="AC18756" s="36"/>
      <c r="AD18756" s="36"/>
      <c r="AE18756"/>
      <c r="AF18756"/>
      <c r="AH18756" s="36"/>
      <c r="AJ18756"/>
    </row>
    <row r="18757" spans="14:36">
      <c r="N18757" s="36"/>
      <c r="R18757" s="5"/>
      <c r="W18757"/>
      <c r="Y18757" s="36"/>
      <c r="AA18757" s="5"/>
      <c r="AC18757" s="36"/>
      <c r="AD18757" s="36"/>
      <c r="AE18757"/>
      <c r="AF18757"/>
      <c r="AH18757" s="36"/>
      <c r="AJ18757"/>
    </row>
    <row r="18758" spans="14:36">
      <c r="N18758" s="36"/>
      <c r="R18758" s="5"/>
      <c r="W18758"/>
      <c r="Y18758" s="36"/>
      <c r="AA18758" s="5"/>
      <c r="AC18758" s="36"/>
      <c r="AD18758" s="36"/>
      <c r="AE18758"/>
      <c r="AF18758"/>
      <c r="AH18758" s="36"/>
      <c r="AJ18758"/>
    </row>
    <row r="18759" spans="14:36">
      <c r="N18759" s="36"/>
      <c r="R18759" s="5"/>
      <c r="W18759"/>
      <c r="Y18759" s="36"/>
      <c r="AA18759" s="5"/>
      <c r="AC18759" s="36"/>
      <c r="AD18759" s="36"/>
      <c r="AE18759"/>
      <c r="AF18759"/>
      <c r="AH18759" s="36"/>
      <c r="AJ18759"/>
    </row>
    <row r="18760" spans="14:36">
      <c r="N18760" s="36"/>
      <c r="R18760" s="5"/>
      <c r="W18760"/>
      <c r="Y18760" s="36"/>
      <c r="AA18760" s="5"/>
      <c r="AC18760" s="36"/>
      <c r="AD18760" s="36"/>
      <c r="AE18760"/>
      <c r="AF18760"/>
      <c r="AH18760" s="36"/>
      <c r="AJ18760"/>
    </row>
    <row r="18761" spans="14:36">
      <c r="N18761" s="36"/>
      <c r="R18761" s="5"/>
      <c r="W18761"/>
      <c r="Y18761" s="36"/>
      <c r="AA18761" s="5"/>
      <c r="AC18761" s="36"/>
      <c r="AD18761" s="36"/>
      <c r="AE18761"/>
      <c r="AF18761"/>
      <c r="AH18761" s="36"/>
      <c r="AJ18761"/>
    </row>
    <row r="18762" spans="14:36">
      <c r="N18762" s="36"/>
      <c r="R18762" s="5"/>
      <c r="W18762"/>
      <c r="Y18762" s="36"/>
      <c r="AA18762" s="5"/>
      <c r="AC18762" s="36"/>
      <c r="AD18762" s="36"/>
      <c r="AE18762"/>
      <c r="AF18762"/>
      <c r="AH18762" s="36"/>
      <c r="AJ18762"/>
    </row>
    <row r="18763" spans="14:36">
      <c r="N18763" s="36"/>
      <c r="R18763" s="5"/>
      <c r="W18763"/>
      <c r="Y18763" s="36"/>
      <c r="AA18763" s="5"/>
      <c r="AC18763" s="36"/>
      <c r="AD18763" s="36"/>
      <c r="AE18763"/>
      <c r="AF18763"/>
      <c r="AH18763" s="36"/>
      <c r="AJ18763"/>
    </row>
    <row r="18764" spans="14:36">
      <c r="N18764" s="36"/>
      <c r="R18764" s="5"/>
      <c r="W18764"/>
      <c r="Y18764" s="36"/>
      <c r="AA18764" s="5"/>
      <c r="AC18764" s="36"/>
      <c r="AD18764" s="36"/>
      <c r="AE18764"/>
      <c r="AF18764"/>
      <c r="AH18764" s="36"/>
      <c r="AJ18764"/>
    </row>
    <row r="18765" spans="14:36">
      <c r="N18765" s="36"/>
      <c r="R18765" s="5"/>
      <c r="W18765"/>
      <c r="Y18765" s="36"/>
      <c r="AA18765" s="5"/>
      <c r="AC18765" s="36"/>
      <c r="AD18765" s="36"/>
      <c r="AE18765"/>
      <c r="AF18765"/>
      <c r="AH18765" s="36"/>
      <c r="AJ18765"/>
    </row>
    <row r="18766" spans="14:36">
      <c r="N18766" s="36"/>
      <c r="R18766" s="5"/>
      <c r="W18766"/>
      <c r="Y18766" s="36"/>
      <c r="AA18766" s="5"/>
      <c r="AC18766" s="36"/>
      <c r="AD18766" s="36"/>
      <c r="AE18766"/>
      <c r="AF18766"/>
      <c r="AH18766" s="36"/>
      <c r="AJ18766"/>
    </row>
    <row r="18767" spans="14:36">
      <c r="N18767" s="36"/>
      <c r="R18767" s="5"/>
      <c r="W18767"/>
      <c r="Y18767" s="36"/>
      <c r="AA18767" s="5"/>
      <c r="AC18767" s="36"/>
      <c r="AD18767" s="36"/>
      <c r="AE18767"/>
      <c r="AF18767"/>
      <c r="AH18767" s="36"/>
      <c r="AJ18767"/>
    </row>
    <row r="18768" spans="14:36">
      <c r="N18768" s="36"/>
      <c r="R18768" s="5"/>
      <c r="W18768"/>
      <c r="Y18768" s="36"/>
      <c r="AA18768" s="5"/>
      <c r="AC18768" s="36"/>
      <c r="AD18768" s="36"/>
      <c r="AE18768"/>
      <c r="AF18768"/>
      <c r="AH18768" s="36"/>
      <c r="AJ18768"/>
    </row>
    <row r="18769" spans="14:36">
      <c r="N18769" s="36"/>
      <c r="R18769" s="5"/>
      <c r="W18769"/>
      <c r="Y18769" s="36"/>
      <c r="AA18769" s="5"/>
      <c r="AC18769" s="36"/>
      <c r="AD18769" s="36"/>
      <c r="AE18769"/>
      <c r="AF18769"/>
      <c r="AH18769" s="36"/>
      <c r="AJ18769"/>
    </row>
    <row r="18770" spans="14:36">
      <c r="N18770" s="36"/>
      <c r="R18770" s="5"/>
      <c r="W18770"/>
      <c r="Y18770" s="36"/>
      <c r="AA18770" s="5"/>
      <c r="AC18770" s="36"/>
      <c r="AD18770" s="36"/>
      <c r="AE18770"/>
      <c r="AF18770"/>
      <c r="AH18770" s="36"/>
      <c r="AJ18770"/>
    </row>
    <row r="18771" spans="14:36">
      <c r="N18771" s="36"/>
      <c r="R18771" s="5"/>
      <c r="W18771"/>
      <c r="Y18771" s="36"/>
      <c r="AA18771" s="5"/>
      <c r="AC18771" s="36"/>
      <c r="AD18771" s="36"/>
      <c r="AE18771"/>
      <c r="AF18771"/>
      <c r="AH18771" s="36"/>
      <c r="AJ18771"/>
    </row>
    <row r="18772" spans="14:36">
      <c r="N18772" s="36"/>
      <c r="R18772" s="5"/>
      <c r="W18772"/>
      <c r="Y18772" s="36"/>
      <c r="AA18772" s="5"/>
      <c r="AC18772" s="36"/>
      <c r="AD18772" s="36"/>
      <c r="AE18772"/>
      <c r="AF18772"/>
      <c r="AH18772" s="36"/>
      <c r="AJ18772"/>
    </row>
    <row r="18773" spans="14:36">
      <c r="N18773" s="36"/>
      <c r="R18773" s="5"/>
      <c r="W18773"/>
      <c r="Y18773" s="36"/>
      <c r="AA18773" s="5"/>
      <c r="AC18773" s="36"/>
      <c r="AD18773" s="36"/>
      <c r="AE18773"/>
      <c r="AF18773"/>
      <c r="AH18773" s="36"/>
      <c r="AJ18773"/>
    </row>
    <row r="18774" spans="14:36">
      <c r="N18774" s="36"/>
      <c r="R18774" s="5"/>
      <c r="W18774"/>
      <c r="Y18774" s="36"/>
      <c r="AA18774" s="5"/>
      <c r="AC18774" s="36"/>
      <c r="AD18774" s="36"/>
      <c r="AE18774"/>
      <c r="AF18774"/>
      <c r="AH18774" s="36"/>
      <c r="AJ18774"/>
    </row>
    <row r="18775" spans="14:36">
      <c r="N18775" s="36"/>
      <c r="R18775" s="5"/>
      <c r="W18775"/>
      <c r="Y18775" s="36"/>
      <c r="AA18775" s="5"/>
      <c r="AC18775" s="36"/>
      <c r="AD18775" s="36"/>
      <c r="AE18775"/>
      <c r="AF18775"/>
      <c r="AH18775" s="36"/>
      <c r="AJ18775"/>
    </row>
    <row r="18776" spans="14:36">
      <c r="N18776" s="36"/>
      <c r="R18776" s="5"/>
      <c r="W18776"/>
      <c r="Y18776" s="36"/>
      <c r="AA18776" s="5"/>
      <c r="AC18776" s="36"/>
      <c r="AD18776" s="36"/>
      <c r="AE18776"/>
      <c r="AF18776"/>
      <c r="AH18776" s="36"/>
      <c r="AJ18776"/>
    </row>
    <row r="18777" spans="14:36">
      <c r="N18777" s="36"/>
      <c r="R18777" s="5"/>
      <c r="W18777"/>
      <c r="Y18777" s="36"/>
      <c r="AA18777" s="5"/>
      <c r="AC18777" s="36"/>
      <c r="AD18777" s="36"/>
      <c r="AE18777"/>
      <c r="AF18777"/>
      <c r="AH18777" s="36"/>
      <c r="AJ18777"/>
    </row>
    <row r="18778" spans="14:36">
      <c r="N18778" s="36"/>
      <c r="R18778" s="5"/>
      <c r="W18778"/>
      <c r="Y18778" s="36"/>
      <c r="AA18778" s="5"/>
      <c r="AC18778" s="36"/>
      <c r="AD18778" s="36"/>
      <c r="AE18778"/>
      <c r="AF18778"/>
      <c r="AH18778" s="36"/>
      <c r="AJ18778"/>
    </row>
    <row r="18779" spans="14:36">
      <c r="N18779" s="36"/>
      <c r="R18779" s="5"/>
      <c r="W18779"/>
      <c r="Y18779" s="36"/>
      <c r="AA18779" s="5"/>
      <c r="AC18779" s="36"/>
      <c r="AD18779" s="36"/>
      <c r="AE18779"/>
      <c r="AF18779"/>
      <c r="AH18779" s="36"/>
      <c r="AJ18779"/>
    </row>
    <row r="18780" spans="14:36">
      <c r="N18780" s="36"/>
      <c r="R18780" s="5"/>
      <c r="W18780"/>
      <c r="Y18780" s="36"/>
      <c r="AA18780" s="5"/>
      <c r="AC18780" s="36"/>
      <c r="AD18780" s="36"/>
      <c r="AE18780"/>
      <c r="AF18780"/>
      <c r="AH18780" s="36"/>
      <c r="AJ18780"/>
    </row>
    <row r="18781" spans="14:36">
      <c r="N18781" s="36"/>
      <c r="R18781" s="5"/>
      <c r="W18781"/>
      <c r="Y18781" s="36"/>
      <c r="AA18781" s="5"/>
      <c r="AC18781" s="36"/>
      <c r="AD18781" s="36"/>
      <c r="AE18781"/>
      <c r="AF18781"/>
      <c r="AH18781" s="36"/>
      <c r="AJ18781"/>
    </row>
    <row r="18782" spans="14:36">
      <c r="N18782" s="36"/>
      <c r="R18782" s="5"/>
      <c r="W18782"/>
      <c r="Y18782" s="36"/>
      <c r="AA18782" s="5"/>
      <c r="AC18782" s="36"/>
      <c r="AD18782" s="36"/>
      <c r="AE18782"/>
      <c r="AF18782"/>
      <c r="AH18782" s="36"/>
      <c r="AJ18782"/>
    </row>
    <row r="18783" spans="14:36">
      <c r="N18783" s="36"/>
      <c r="R18783" s="5"/>
      <c r="W18783"/>
      <c r="Y18783" s="36"/>
      <c r="AA18783" s="5"/>
      <c r="AC18783" s="36"/>
      <c r="AD18783" s="36"/>
      <c r="AE18783"/>
      <c r="AF18783"/>
      <c r="AH18783" s="36"/>
      <c r="AJ18783"/>
    </row>
    <row r="18784" spans="14:36">
      <c r="N18784" s="36"/>
      <c r="R18784" s="5"/>
      <c r="W18784"/>
      <c r="Y18784" s="36"/>
      <c r="AA18784" s="5"/>
      <c r="AC18784" s="36"/>
      <c r="AD18784" s="36"/>
      <c r="AE18784"/>
      <c r="AF18784"/>
      <c r="AH18784" s="36"/>
      <c r="AJ18784"/>
    </row>
    <row r="18785" spans="14:36">
      <c r="N18785" s="36"/>
      <c r="R18785" s="5"/>
      <c r="W18785"/>
      <c r="Y18785" s="36"/>
      <c r="AA18785" s="5"/>
      <c r="AC18785" s="36"/>
      <c r="AD18785" s="36"/>
      <c r="AE18785"/>
      <c r="AF18785"/>
      <c r="AH18785" s="36"/>
      <c r="AJ18785"/>
    </row>
    <row r="18786" spans="14:36">
      <c r="N18786" s="36"/>
      <c r="R18786" s="5"/>
      <c r="W18786"/>
      <c r="Y18786" s="36"/>
      <c r="AA18786" s="5"/>
      <c r="AC18786" s="36"/>
      <c r="AD18786" s="36"/>
      <c r="AE18786"/>
      <c r="AF18786"/>
      <c r="AH18786" s="36"/>
      <c r="AJ18786"/>
    </row>
    <row r="18787" spans="14:36">
      <c r="N18787" s="36"/>
      <c r="R18787" s="5"/>
      <c r="W18787"/>
      <c r="Y18787" s="36"/>
      <c r="AA18787" s="5"/>
      <c r="AC18787" s="36"/>
      <c r="AD18787" s="36"/>
      <c r="AE18787"/>
      <c r="AF18787"/>
      <c r="AH18787" s="36"/>
      <c r="AJ18787"/>
    </row>
    <row r="18788" spans="14:36">
      <c r="N18788" s="36"/>
      <c r="R18788" s="5"/>
      <c r="W18788"/>
      <c r="Y18788" s="36"/>
      <c r="AA18788" s="5"/>
      <c r="AC18788" s="36"/>
      <c r="AD18788" s="36"/>
      <c r="AE18788"/>
      <c r="AF18788"/>
      <c r="AH18788" s="36"/>
      <c r="AJ18788"/>
    </row>
    <row r="18789" spans="14:36">
      <c r="N18789" s="36"/>
      <c r="R18789" s="5"/>
      <c r="W18789"/>
      <c r="Y18789" s="36"/>
      <c r="AA18789" s="5"/>
      <c r="AC18789" s="36"/>
      <c r="AD18789" s="36"/>
      <c r="AE18789"/>
      <c r="AF18789"/>
      <c r="AH18789" s="36"/>
      <c r="AJ18789"/>
    </row>
    <row r="18790" spans="14:36">
      <c r="N18790" s="36"/>
      <c r="R18790" s="5"/>
      <c r="W18790"/>
      <c r="Y18790" s="36"/>
      <c r="AA18790" s="5"/>
      <c r="AC18790" s="36"/>
      <c r="AD18790" s="36"/>
      <c r="AE18790"/>
      <c r="AF18790"/>
      <c r="AH18790" s="36"/>
      <c r="AJ18790"/>
    </row>
    <row r="18791" spans="14:36">
      <c r="N18791" s="36"/>
      <c r="R18791" s="5"/>
      <c r="W18791"/>
      <c r="Y18791" s="36"/>
      <c r="AA18791" s="5"/>
      <c r="AC18791" s="36"/>
      <c r="AD18791" s="36"/>
      <c r="AE18791"/>
      <c r="AF18791"/>
      <c r="AH18791" s="36"/>
      <c r="AJ18791"/>
    </row>
    <row r="18792" spans="14:36">
      <c r="N18792" s="36"/>
      <c r="R18792" s="5"/>
      <c r="W18792"/>
      <c r="Y18792" s="36"/>
      <c r="AA18792" s="5"/>
      <c r="AC18792" s="36"/>
      <c r="AD18792" s="36"/>
      <c r="AE18792"/>
      <c r="AF18792"/>
      <c r="AH18792" s="36"/>
      <c r="AJ18792"/>
    </row>
    <row r="18793" spans="14:36">
      <c r="N18793" s="36"/>
      <c r="R18793" s="5"/>
      <c r="W18793"/>
      <c r="Y18793" s="36"/>
      <c r="AA18793" s="5"/>
      <c r="AC18793" s="36"/>
      <c r="AD18793" s="36"/>
      <c r="AE18793"/>
      <c r="AF18793"/>
      <c r="AH18793" s="36"/>
      <c r="AJ18793"/>
    </row>
    <row r="18794" spans="14:36">
      <c r="N18794" s="36"/>
      <c r="R18794" s="5"/>
      <c r="W18794"/>
      <c r="Y18794" s="36"/>
      <c r="AA18794" s="5"/>
      <c r="AC18794" s="36"/>
      <c r="AD18794" s="36"/>
      <c r="AE18794"/>
      <c r="AF18794"/>
      <c r="AH18794" s="36"/>
      <c r="AJ18794"/>
    </row>
    <row r="18795" spans="14:36">
      <c r="N18795" s="36"/>
      <c r="R18795" s="5"/>
      <c r="W18795"/>
      <c r="Y18795" s="36"/>
      <c r="AA18795" s="5"/>
      <c r="AC18795" s="36"/>
      <c r="AD18795" s="36"/>
      <c r="AE18795"/>
      <c r="AF18795"/>
      <c r="AH18795" s="36"/>
      <c r="AJ18795"/>
    </row>
    <row r="18796" spans="14:36">
      <c r="N18796" s="36"/>
      <c r="R18796" s="5"/>
      <c r="W18796"/>
      <c r="Y18796" s="36"/>
      <c r="AA18796" s="5"/>
      <c r="AC18796" s="36"/>
      <c r="AD18796" s="36"/>
      <c r="AE18796"/>
      <c r="AF18796"/>
      <c r="AH18796" s="36"/>
      <c r="AJ18796"/>
    </row>
    <row r="18797" spans="14:36">
      <c r="N18797" s="36"/>
      <c r="R18797" s="5"/>
      <c r="W18797"/>
      <c r="Y18797" s="36"/>
      <c r="AA18797" s="5"/>
      <c r="AC18797" s="36"/>
      <c r="AD18797" s="36"/>
      <c r="AE18797"/>
      <c r="AF18797"/>
      <c r="AH18797" s="36"/>
      <c r="AJ18797"/>
    </row>
    <row r="18798" spans="14:36">
      <c r="N18798" s="36"/>
      <c r="R18798" s="5"/>
      <c r="W18798"/>
      <c r="Y18798" s="36"/>
      <c r="AA18798" s="5"/>
      <c r="AC18798" s="36"/>
      <c r="AD18798" s="36"/>
      <c r="AE18798"/>
      <c r="AF18798"/>
      <c r="AH18798" s="36"/>
      <c r="AJ18798"/>
    </row>
    <row r="18799" spans="14:36">
      <c r="N18799" s="36"/>
      <c r="R18799" s="5"/>
      <c r="W18799"/>
      <c r="Y18799" s="36"/>
      <c r="AA18799" s="5"/>
      <c r="AC18799" s="36"/>
      <c r="AD18799" s="36"/>
      <c r="AE18799"/>
      <c r="AF18799"/>
      <c r="AH18799" s="36"/>
      <c r="AJ18799"/>
    </row>
    <row r="18800" spans="14:36">
      <c r="N18800" s="36"/>
      <c r="R18800" s="5"/>
      <c r="W18800"/>
      <c r="Y18800" s="36"/>
      <c r="AA18800" s="5"/>
      <c r="AC18800" s="36"/>
      <c r="AD18800" s="36"/>
      <c r="AE18800"/>
      <c r="AF18800"/>
      <c r="AH18800" s="36"/>
      <c r="AJ18800"/>
    </row>
    <row r="18801" spans="14:36">
      <c r="N18801" s="36"/>
      <c r="R18801" s="5"/>
      <c r="W18801"/>
      <c r="Y18801" s="36"/>
      <c r="AA18801" s="5"/>
      <c r="AC18801" s="36"/>
      <c r="AD18801" s="36"/>
      <c r="AE18801"/>
      <c r="AF18801"/>
      <c r="AH18801" s="36"/>
      <c r="AJ18801"/>
    </row>
    <row r="18802" spans="14:36">
      <c r="N18802" s="36"/>
      <c r="R18802" s="5"/>
      <c r="W18802"/>
      <c r="Y18802" s="36"/>
      <c r="AA18802" s="5"/>
      <c r="AC18802" s="36"/>
      <c r="AD18802" s="36"/>
      <c r="AE18802"/>
      <c r="AF18802"/>
      <c r="AH18802" s="36"/>
      <c r="AJ18802"/>
    </row>
    <row r="18803" spans="14:36">
      <c r="N18803" s="36"/>
      <c r="R18803" s="5"/>
      <c r="W18803"/>
      <c r="Y18803" s="36"/>
      <c r="AA18803" s="5"/>
      <c r="AC18803" s="36"/>
      <c r="AD18803" s="36"/>
      <c r="AE18803"/>
      <c r="AF18803"/>
      <c r="AH18803" s="36"/>
      <c r="AJ18803"/>
    </row>
    <row r="18804" spans="14:36">
      <c r="N18804" s="36"/>
      <c r="R18804" s="5"/>
      <c r="W18804"/>
      <c r="Y18804" s="36"/>
      <c r="AA18804" s="5"/>
      <c r="AC18804" s="36"/>
      <c r="AD18804" s="36"/>
      <c r="AE18804"/>
      <c r="AF18804"/>
      <c r="AH18804" s="36"/>
      <c r="AJ18804"/>
    </row>
    <row r="18805" spans="14:36">
      <c r="N18805" s="36"/>
      <c r="R18805" s="5"/>
      <c r="W18805"/>
      <c r="Y18805" s="36"/>
      <c r="AA18805" s="5"/>
      <c r="AC18805" s="36"/>
      <c r="AD18805" s="36"/>
      <c r="AE18805"/>
      <c r="AF18805"/>
      <c r="AH18805" s="36"/>
      <c r="AJ18805"/>
    </row>
    <row r="18806" spans="14:36">
      <c r="N18806" s="36"/>
      <c r="R18806" s="5"/>
      <c r="W18806"/>
      <c r="Y18806" s="36"/>
      <c r="AA18806" s="5"/>
      <c r="AC18806" s="36"/>
      <c r="AD18806" s="36"/>
      <c r="AE18806"/>
      <c r="AF18806"/>
      <c r="AH18806" s="36"/>
      <c r="AJ18806"/>
    </row>
    <row r="18807" spans="14:36">
      <c r="N18807" s="36"/>
      <c r="R18807" s="5"/>
      <c r="W18807"/>
      <c r="Y18807" s="36"/>
      <c r="AA18807" s="5"/>
      <c r="AC18807" s="36"/>
      <c r="AD18807" s="36"/>
      <c r="AE18807"/>
      <c r="AF18807"/>
      <c r="AH18807" s="36"/>
      <c r="AJ18807"/>
    </row>
    <row r="18808" spans="14:36">
      <c r="N18808" s="36"/>
      <c r="R18808" s="5"/>
      <c r="W18808"/>
      <c r="Y18808" s="36"/>
      <c r="AA18808" s="5"/>
      <c r="AC18808" s="36"/>
      <c r="AD18808" s="36"/>
      <c r="AE18808"/>
      <c r="AF18808"/>
      <c r="AH18808" s="36"/>
      <c r="AJ18808"/>
    </row>
    <row r="18809" spans="14:36">
      <c r="N18809" s="36"/>
      <c r="R18809" s="5"/>
      <c r="W18809"/>
      <c r="Y18809" s="36"/>
      <c r="AA18809" s="5"/>
      <c r="AC18809" s="36"/>
      <c r="AD18809" s="36"/>
      <c r="AE18809"/>
      <c r="AF18809"/>
      <c r="AH18809" s="36"/>
      <c r="AJ18809"/>
    </row>
    <row r="18810" spans="14:36">
      <c r="N18810" s="36"/>
      <c r="R18810" s="5"/>
      <c r="W18810"/>
      <c r="Y18810" s="36"/>
      <c r="AA18810" s="5"/>
      <c r="AC18810" s="36"/>
      <c r="AD18810" s="36"/>
      <c r="AE18810"/>
      <c r="AF18810"/>
      <c r="AH18810" s="36"/>
      <c r="AJ18810"/>
    </row>
    <row r="18811" spans="14:36">
      <c r="N18811" s="36"/>
      <c r="R18811" s="5"/>
      <c r="W18811"/>
      <c r="Y18811" s="36"/>
      <c r="AA18811" s="5"/>
      <c r="AC18811" s="36"/>
      <c r="AD18811" s="36"/>
      <c r="AE18811"/>
      <c r="AF18811"/>
      <c r="AH18811" s="36"/>
      <c r="AJ18811"/>
    </row>
    <row r="18812" spans="14:36">
      <c r="N18812" s="36"/>
      <c r="R18812" s="5"/>
      <c r="W18812"/>
      <c r="Y18812" s="36"/>
      <c r="AA18812" s="5"/>
      <c r="AC18812" s="36"/>
      <c r="AD18812" s="36"/>
      <c r="AE18812"/>
      <c r="AF18812"/>
      <c r="AH18812" s="36"/>
      <c r="AJ18812"/>
    </row>
    <row r="18813" spans="14:36">
      <c r="N18813" s="36"/>
      <c r="R18813" s="5"/>
      <c r="W18813"/>
      <c r="Y18813" s="36"/>
      <c r="AA18813" s="5"/>
      <c r="AC18813" s="36"/>
      <c r="AD18813" s="36"/>
      <c r="AE18813"/>
      <c r="AF18813"/>
      <c r="AH18813" s="36"/>
      <c r="AJ18813"/>
    </row>
    <row r="18814" spans="14:36">
      <c r="N18814" s="36"/>
      <c r="R18814" s="5"/>
      <c r="W18814"/>
      <c r="Y18814" s="36"/>
      <c r="AA18814" s="5"/>
      <c r="AC18814" s="36"/>
      <c r="AD18814" s="36"/>
      <c r="AE18814"/>
      <c r="AF18814"/>
      <c r="AH18814" s="36"/>
      <c r="AJ18814"/>
    </row>
    <row r="18815" spans="14:36">
      <c r="N18815" s="36"/>
      <c r="R18815" s="5"/>
      <c r="W18815"/>
      <c r="Y18815" s="36"/>
      <c r="AA18815" s="5"/>
      <c r="AC18815" s="36"/>
      <c r="AD18815" s="36"/>
      <c r="AE18815"/>
      <c r="AF18815"/>
      <c r="AH18815" s="36"/>
      <c r="AJ18815"/>
    </row>
    <row r="18816" spans="14:36">
      <c r="N18816" s="36"/>
      <c r="R18816" s="5"/>
      <c r="W18816"/>
      <c r="Y18816" s="36"/>
      <c r="AA18816" s="5"/>
      <c r="AC18816" s="36"/>
      <c r="AD18816" s="36"/>
      <c r="AE18816"/>
      <c r="AF18816"/>
      <c r="AH18816" s="36"/>
      <c r="AJ18816"/>
    </row>
    <row r="18817" spans="14:36">
      <c r="N18817" s="36"/>
      <c r="R18817" s="5"/>
      <c r="W18817"/>
      <c r="Y18817" s="36"/>
      <c r="AA18817" s="5"/>
      <c r="AC18817" s="36"/>
      <c r="AD18817" s="36"/>
      <c r="AE18817"/>
      <c r="AF18817"/>
      <c r="AH18817" s="36"/>
      <c r="AJ18817"/>
    </row>
    <row r="18818" spans="14:36">
      <c r="N18818" s="36"/>
      <c r="R18818" s="5"/>
      <c r="W18818"/>
      <c r="Y18818" s="36"/>
      <c r="AA18818" s="5"/>
      <c r="AC18818" s="36"/>
      <c r="AD18818" s="36"/>
      <c r="AE18818"/>
      <c r="AF18818"/>
      <c r="AH18818" s="36"/>
      <c r="AJ18818"/>
    </row>
    <row r="18819" spans="14:36">
      <c r="N18819" s="36"/>
      <c r="R18819" s="5"/>
      <c r="W18819"/>
      <c r="Y18819" s="36"/>
      <c r="AA18819" s="5"/>
      <c r="AC18819" s="36"/>
      <c r="AD18819" s="36"/>
      <c r="AE18819"/>
      <c r="AF18819"/>
      <c r="AH18819" s="36"/>
      <c r="AJ18819"/>
    </row>
    <row r="18820" spans="14:36">
      <c r="N18820" s="36"/>
      <c r="R18820" s="5"/>
      <c r="W18820"/>
      <c r="Y18820" s="36"/>
      <c r="AA18820" s="5"/>
      <c r="AC18820" s="36"/>
      <c r="AD18820" s="36"/>
      <c r="AE18820"/>
      <c r="AF18820"/>
      <c r="AH18820" s="36"/>
      <c r="AJ18820"/>
    </row>
    <row r="18821" spans="14:36">
      <c r="N18821" s="36"/>
      <c r="R18821" s="5"/>
      <c r="W18821"/>
      <c r="Y18821" s="36"/>
      <c r="AA18821" s="5"/>
      <c r="AC18821" s="36"/>
      <c r="AD18821" s="36"/>
      <c r="AE18821"/>
      <c r="AF18821"/>
      <c r="AH18821" s="36"/>
      <c r="AJ18821"/>
    </row>
    <row r="18822" spans="14:36">
      <c r="N18822" s="36"/>
      <c r="R18822" s="5"/>
      <c r="W18822"/>
      <c r="Y18822" s="36"/>
      <c r="AA18822" s="5"/>
      <c r="AC18822" s="36"/>
      <c r="AD18822" s="36"/>
      <c r="AE18822"/>
      <c r="AF18822"/>
      <c r="AH18822" s="36"/>
      <c r="AJ18822"/>
    </row>
    <row r="18823" spans="14:36">
      <c r="N18823" s="36"/>
      <c r="R18823" s="5"/>
      <c r="W18823"/>
      <c r="Y18823" s="36"/>
      <c r="AA18823" s="5"/>
      <c r="AC18823" s="36"/>
      <c r="AD18823" s="36"/>
      <c r="AE18823"/>
      <c r="AF18823"/>
      <c r="AH18823" s="36"/>
      <c r="AJ18823"/>
    </row>
    <row r="18824" spans="14:36">
      <c r="N18824" s="36"/>
      <c r="R18824" s="5"/>
      <c r="W18824"/>
      <c r="Y18824" s="36"/>
      <c r="AA18824" s="5"/>
      <c r="AC18824" s="36"/>
      <c r="AD18824" s="36"/>
      <c r="AE18824"/>
      <c r="AF18824"/>
      <c r="AH18824" s="36"/>
      <c r="AJ18824"/>
    </row>
    <row r="18825" spans="14:36">
      <c r="N18825" s="36"/>
      <c r="R18825" s="5"/>
      <c r="W18825"/>
      <c r="Y18825" s="36"/>
      <c r="AA18825" s="5"/>
      <c r="AC18825" s="36"/>
      <c r="AD18825" s="36"/>
      <c r="AE18825"/>
      <c r="AF18825"/>
      <c r="AH18825" s="36"/>
      <c r="AJ18825"/>
    </row>
    <row r="18826" spans="14:36">
      <c r="N18826" s="36"/>
      <c r="R18826" s="5"/>
      <c r="W18826"/>
      <c r="Y18826" s="36"/>
      <c r="AA18826" s="5"/>
      <c r="AC18826" s="36"/>
      <c r="AD18826" s="36"/>
      <c r="AE18826"/>
      <c r="AF18826"/>
      <c r="AH18826" s="36"/>
      <c r="AJ18826"/>
    </row>
    <row r="18827" spans="14:36">
      <c r="N18827" s="36"/>
      <c r="R18827" s="5"/>
      <c r="W18827"/>
      <c r="Y18827" s="36"/>
      <c r="AA18827" s="5"/>
      <c r="AC18827" s="36"/>
      <c r="AD18827" s="36"/>
      <c r="AE18827"/>
      <c r="AF18827"/>
      <c r="AH18827" s="36"/>
      <c r="AJ18827"/>
    </row>
    <row r="18828" spans="14:36">
      <c r="N18828" s="36"/>
      <c r="R18828" s="5"/>
      <c r="W18828"/>
      <c r="Y18828" s="36"/>
      <c r="AA18828" s="5"/>
      <c r="AC18828" s="36"/>
      <c r="AD18828" s="36"/>
      <c r="AE18828"/>
      <c r="AF18828"/>
      <c r="AH18828" s="36"/>
      <c r="AJ18828"/>
    </row>
    <row r="18829" spans="14:36">
      <c r="N18829" s="36"/>
      <c r="R18829" s="5"/>
      <c r="W18829"/>
      <c r="Y18829" s="36"/>
      <c r="AA18829" s="5"/>
      <c r="AC18829" s="36"/>
      <c r="AD18829" s="36"/>
      <c r="AE18829"/>
      <c r="AF18829"/>
      <c r="AH18829" s="36"/>
      <c r="AJ18829"/>
    </row>
    <row r="18830" spans="14:36">
      <c r="N18830" s="36"/>
      <c r="R18830" s="5"/>
      <c r="W18830"/>
      <c r="Y18830" s="36"/>
      <c r="AA18830" s="5"/>
      <c r="AC18830" s="36"/>
      <c r="AD18830" s="36"/>
      <c r="AE18830"/>
      <c r="AF18830"/>
      <c r="AH18830" s="36"/>
      <c r="AJ18830"/>
    </row>
    <row r="18831" spans="14:36">
      <c r="N18831" s="36"/>
      <c r="R18831" s="5"/>
      <c r="W18831"/>
      <c r="Y18831" s="36"/>
      <c r="AA18831" s="5"/>
      <c r="AC18831" s="36"/>
      <c r="AD18831" s="36"/>
      <c r="AE18831"/>
      <c r="AF18831"/>
      <c r="AH18831" s="36"/>
      <c r="AJ18831"/>
    </row>
    <row r="18832" spans="14:36">
      <c r="N18832" s="36"/>
      <c r="R18832" s="5"/>
      <c r="W18832"/>
      <c r="Y18832" s="36"/>
      <c r="AA18832" s="5"/>
      <c r="AC18832" s="36"/>
      <c r="AD18832" s="36"/>
      <c r="AE18832"/>
      <c r="AF18832"/>
      <c r="AH18832" s="36"/>
      <c r="AJ18832"/>
    </row>
    <row r="18833" spans="14:36">
      <c r="N18833" s="36"/>
      <c r="R18833" s="5"/>
      <c r="W18833"/>
      <c r="Y18833" s="36"/>
      <c r="AA18833" s="5"/>
      <c r="AC18833" s="36"/>
      <c r="AD18833" s="36"/>
      <c r="AE18833"/>
      <c r="AF18833"/>
      <c r="AH18833" s="36"/>
      <c r="AJ18833"/>
    </row>
    <row r="18834" spans="14:36">
      <c r="N18834" s="36"/>
      <c r="R18834" s="5"/>
      <c r="W18834"/>
      <c r="Y18834" s="36"/>
      <c r="AA18834" s="5"/>
      <c r="AC18834" s="36"/>
      <c r="AD18834" s="36"/>
      <c r="AE18834"/>
      <c r="AF18834"/>
      <c r="AH18834" s="36"/>
      <c r="AJ18834"/>
    </row>
    <row r="18835" spans="14:36">
      <c r="N18835" s="36"/>
      <c r="R18835" s="5"/>
      <c r="W18835"/>
      <c r="Y18835" s="36"/>
      <c r="AA18835" s="5"/>
      <c r="AC18835" s="36"/>
      <c r="AD18835" s="36"/>
      <c r="AE18835"/>
      <c r="AF18835"/>
      <c r="AH18835" s="36"/>
      <c r="AJ18835"/>
    </row>
    <row r="18836" spans="14:36">
      <c r="N18836" s="36"/>
      <c r="R18836" s="5"/>
      <c r="W18836"/>
      <c r="Y18836" s="36"/>
      <c r="AA18836" s="5"/>
      <c r="AC18836" s="36"/>
      <c r="AD18836" s="36"/>
      <c r="AE18836"/>
      <c r="AF18836"/>
      <c r="AH18836" s="36"/>
      <c r="AJ18836"/>
    </row>
    <row r="18837" spans="14:36">
      <c r="N18837" s="36"/>
      <c r="R18837" s="5"/>
      <c r="W18837"/>
      <c r="Y18837" s="36"/>
      <c r="AA18837" s="5"/>
      <c r="AC18837" s="36"/>
      <c r="AD18837" s="36"/>
      <c r="AE18837"/>
      <c r="AF18837"/>
      <c r="AH18837" s="36"/>
      <c r="AJ18837"/>
    </row>
    <row r="18838" spans="14:36">
      <c r="N18838" s="36"/>
      <c r="R18838" s="5"/>
      <c r="W18838"/>
      <c r="Y18838" s="36"/>
      <c r="AA18838" s="5"/>
      <c r="AC18838" s="36"/>
      <c r="AD18838" s="36"/>
      <c r="AE18838"/>
      <c r="AF18838"/>
      <c r="AH18838" s="36"/>
      <c r="AJ18838"/>
    </row>
    <row r="18839" spans="14:36">
      <c r="N18839" s="36"/>
      <c r="R18839" s="5"/>
      <c r="W18839"/>
      <c r="Y18839" s="36"/>
      <c r="AA18839" s="5"/>
      <c r="AC18839" s="36"/>
      <c r="AD18839" s="36"/>
      <c r="AE18839"/>
      <c r="AF18839"/>
      <c r="AH18839" s="36"/>
      <c r="AJ18839"/>
    </row>
    <row r="18840" spans="14:36">
      <c r="N18840" s="36"/>
      <c r="R18840" s="5"/>
      <c r="W18840"/>
      <c r="Y18840" s="36"/>
      <c r="AA18840" s="5"/>
      <c r="AC18840" s="36"/>
      <c r="AD18840" s="36"/>
      <c r="AE18840"/>
      <c r="AF18840"/>
      <c r="AH18840" s="36"/>
      <c r="AJ18840"/>
    </row>
    <row r="18841" spans="14:36">
      <c r="N18841" s="36"/>
      <c r="R18841" s="5"/>
      <c r="W18841"/>
      <c r="Y18841" s="36"/>
      <c r="AA18841" s="5"/>
      <c r="AC18841" s="36"/>
      <c r="AD18841" s="36"/>
      <c r="AE18841"/>
      <c r="AF18841"/>
      <c r="AH18841" s="36"/>
      <c r="AJ18841"/>
    </row>
    <row r="18842" spans="14:36">
      <c r="N18842" s="36"/>
      <c r="R18842" s="5"/>
      <c r="W18842"/>
      <c r="Y18842" s="36"/>
      <c r="AA18842" s="5"/>
      <c r="AC18842" s="36"/>
      <c r="AD18842" s="36"/>
      <c r="AE18842"/>
      <c r="AF18842"/>
      <c r="AH18842" s="36"/>
      <c r="AJ18842"/>
    </row>
    <row r="18843" spans="14:36">
      <c r="N18843" s="36"/>
      <c r="R18843" s="5"/>
      <c r="W18843"/>
      <c r="Y18843" s="36"/>
      <c r="AA18843" s="5"/>
      <c r="AC18843" s="36"/>
      <c r="AD18843" s="36"/>
      <c r="AE18843"/>
      <c r="AF18843"/>
      <c r="AH18843" s="36"/>
      <c r="AJ18843"/>
    </row>
    <row r="18844" spans="14:36">
      <c r="N18844" s="36"/>
      <c r="R18844" s="5"/>
      <c r="W18844"/>
      <c r="Y18844" s="36"/>
      <c r="AA18844" s="5"/>
      <c r="AC18844" s="36"/>
      <c r="AD18844" s="36"/>
      <c r="AE18844"/>
      <c r="AF18844"/>
      <c r="AH18844" s="36"/>
      <c r="AJ18844"/>
    </row>
    <row r="18845" spans="14:36">
      <c r="N18845" s="36"/>
      <c r="R18845" s="5"/>
      <c r="W18845"/>
      <c r="Y18845" s="36"/>
      <c r="AA18845" s="5"/>
      <c r="AC18845" s="36"/>
      <c r="AD18845" s="36"/>
      <c r="AE18845"/>
      <c r="AF18845"/>
      <c r="AH18845" s="36"/>
      <c r="AJ18845"/>
    </row>
    <row r="18846" spans="14:36">
      <c r="N18846" s="36"/>
      <c r="R18846" s="5"/>
      <c r="W18846"/>
      <c r="Y18846" s="36"/>
      <c r="AA18846" s="5"/>
      <c r="AC18846" s="36"/>
      <c r="AD18846" s="36"/>
      <c r="AE18846"/>
      <c r="AF18846"/>
      <c r="AH18846" s="36"/>
      <c r="AJ18846"/>
    </row>
    <row r="18847" spans="14:36">
      <c r="N18847" s="36"/>
      <c r="R18847" s="5"/>
      <c r="W18847"/>
      <c r="Y18847" s="36"/>
      <c r="AA18847" s="5"/>
      <c r="AC18847" s="36"/>
      <c r="AD18847" s="36"/>
      <c r="AE18847"/>
      <c r="AF18847"/>
      <c r="AH18847" s="36"/>
      <c r="AJ18847"/>
    </row>
    <row r="18848" spans="14:36">
      <c r="N18848" s="36"/>
      <c r="R18848" s="5"/>
      <c r="W18848"/>
      <c r="Y18848" s="36"/>
      <c r="AA18848" s="5"/>
      <c r="AC18848" s="36"/>
      <c r="AD18848" s="36"/>
      <c r="AE18848"/>
      <c r="AF18848"/>
      <c r="AH18848" s="36"/>
      <c r="AJ18848"/>
    </row>
    <row r="18849" spans="14:36">
      <c r="N18849" s="36"/>
      <c r="R18849" s="5"/>
      <c r="W18849"/>
      <c r="Y18849" s="36"/>
      <c r="AA18849" s="5"/>
      <c r="AC18849" s="36"/>
      <c r="AD18849" s="36"/>
      <c r="AE18849"/>
      <c r="AF18849"/>
      <c r="AH18849" s="36"/>
      <c r="AJ18849"/>
    </row>
    <row r="18850" spans="14:36">
      <c r="N18850" s="36"/>
      <c r="R18850" s="5"/>
      <c r="W18850"/>
      <c r="Y18850" s="36"/>
      <c r="AA18850" s="5"/>
      <c r="AC18850" s="36"/>
      <c r="AD18850" s="36"/>
      <c r="AE18850"/>
      <c r="AF18850"/>
      <c r="AH18850" s="36"/>
      <c r="AJ18850"/>
    </row>
    <row r="18851" spans="14:36">
      <c r="N18851" s="36"/>
      <c r="R18851" s="5"/>
      <c r="W18851"/>
      <c r="Y18851" s="36"/>
      <c r="AA18851" s="5"/>
      <c r="AC18851" s="36"/>
      <c r="AD18851" s="36"/>
      <c r="AE18851"/>
      <c r="AF18851"/>
      <c r="AH18851" s="36"/>
      <c r="AJ18851"/>
    </row>
    <row r="18852" spans="14:36">
      <c r="N18852" s="36"/>
      <c r="R18852" s="5"/>
      <c r="W18852"/>
      <c r="Y18852" s="36"/>
      <c r="AA18852" s="5"/>
      <c r="AC18852" s="36"/>
      <c r="AD18852" s="36"/>
      <c r="AE18852"/>
      <c r="AF18852"/>
      <c r="AH18852" s="36"/>
      <c r="AJ18852"/>
    </row>
    <row r="18853" spans="14:36">
      <c r="N18853" s="36"/>
      <c r="R18853" s="5"/>
      <c r="W18853"/>
      <c r="Y18853" s="36"/>
      <c r="AA18853" s="5"/>
      <c r="AC18853" s="36"/>
      <c r="AD18853" s="36"/>
      <c r="AE18853"/>
      <c r="AF18853"/>
      <c r="AH18853" s="36"/>
      <c r="AJ18853"/>
    </row>
    <row r="18854" spans="14:36">
      <c r="N18854" s="36"/>
      <c r="R18854" s="5"/>
      <c r="W18854"/>
      <c r="Y18854" s="36"/>
      <c r="AA18854" s="5"/>
      <c r="AC18854" s="36"/>
      <c r="AD18854" s="36"/>
      <c r="AE18854"/>
      <c r="AF18854"/>
      <c r="AH18854" s="36"/>
      <c r="AJ18854"/>
    </row>
    <row r="18855" spans="14:36">
      <c r="N18855" s="36"/>
      <c r="R18855" s="5"/>
      <c r="W18855"/>
      <c r="Y18855" s="36"/>
      <c r="AA18855" s="5"/>
      <c r="AC18855" s="36"/>
      <c r="AD18855" s="36"/>
      <c r="AE18855"/>
      <c r="AF18855"/>
      <c r="AH18855" s="36"/>
      <c r="AJ18855"/>
    </row>
    <row r="18856" spans="14:36">
      <c r="N18856" s="36"/>
      <c r="R18856" s="5"/>
      <c r="W18856"/>
      <c r="Y18856" s="36"/>
      <c r="AA18856" s="5"/>
      <c r="AC18856" s="36"/>
      <c r="AD18856" s="36"/>
      <c r="AE18856"/>
      <c r="AF18856"/>
      <c r="AH18856" s="36"/>
      <c r="AJ18856"/>
    </row>
    <row r="18857" spans="14:36">
      <c r="N18857" s="36"/>
      <c r="R18857" s="5"/>
      <c r="W18857"/>
      <c r="Y18857" s="36"/>
      <c r="AA18857" s="5"/>
      <c r="AC18857" s="36"/>
      <c r="AD18857" s="36"/>
      <c r="AE18857"/>
      <c r="AF18857"/>
      <c r="AH18857" s="36"/>
      <c r="AJ18857"/>
    </row>
    <row r="18858" spans="14:36">
      <c r="N18858" s="36"/>
      <c r="R18858" s="5"/>
      <c r="W18858"/>
      <c r="Y18858" s="36"/>
      <c r="AA18858" s="5"/>
      <c r="AC18858" s="36"/>
      <c r="AD18858" s="36"/>
      <c r="AE18858"/>
      <c r="AF18858"/>
      <c r="AH18858" s="36"/>
      <c r="AJ18858"/>
    </row>
    <row r="18859" spans="14:36">
      <c r="N18859" s="36"/>
      <c r="R18859" s="5"/>
      <c r="W18859"/>
      <c r="Y18859" s="36"/>
      <c r="AA18859" s="5"/>
      <c r="AC18859" s="36"/>
      <c r="AD18859" s="36"/>
      <c r="AE18859"/>
      <c r="AF18859"/>
      <c r="AH18859" s="36"/>
      <c r="AJ18859"/>
    </row>
    <row r="18860" spans="14:36">
      <c r="N18860" s="36"/>
      <c r="R18860" s="5"/>
      <c r="W18860"/>
      <c r="Y18860" s="36"/>
      <c r="AA18860" s="5"/>
      <c r="AC18860" s="36"/>
      <c r="AD18860" s="36"/>
      <c r="AE18860"/>
      <c r="AF18860"/>
      <c r="AH18860" s="36"/>
      <c r="AJ18860"/>
    </row>
    <row r="18861" spans="14:36">
      <c r="N18861" s="36"/>
      <c r="R18861" s="5"/>
      <c r="W18861"/>
      <c r="Y18861" s="36"/>
      <c r="AA18861" s="5"/>
      <c r="AC18861" s="36"/>
      <c r="AD18861" s="36"/>
      <c r="AE18861"/>
      <c r="AF18861"/>
      <c r="AH18861" s="36"/>
      <c r="AJ18861"/>
    </row>
    <row r="18862" spans="14:36">
      <c r="N18862" s="36"/>
      <c r="R18862" s="5"/>
      <c r="W18862"/>
      <c r="Y18862" s="36"/>
      <c r="AA18862" s="5"/>
      <c r="AC18862" s="36"/>
      <c r="AD18862" s="36"/>
      <c r="AE18862"/>
      <c r="AF18862"/>
      <c r="AH18862" s="36"/>
      <c r="AJ18862"/>
    </row>
    <row r="18863" spans="14:36">
      <c r="N18863" s="36"/>
      <c r="R18863" s="5"/>
      <c r="W18863"/>
      <c r="Y18863" s="36"/>
      <c r="AA18863" s="5"/>
      <c r="AC18863" s="36"/>
      <c r="AD18863" s="36"/>
      <c r="AE18863"/>
      <c r="AF18863"/>
      <c r="AH18863" s="36"/>
      <c r="AJ18863"/>
    </row>
    <row r="18864" spans="14:36">
      <c r="N18864" s="36"/>
      <c r="R18864" s="5"/>
      <c r="W18864"/>
      <c r="Y18864" s="36"/>
      <c r="AA18864" s="5"/>
      <c r="AC18864" s="36"/>
      <c r="AD18864" s="36"/>
      <c r="AE18864"/>
      <c r="AF18864"/>
      <c r="AH18864" s="36"/>
      <c r="AJ18864"/>
    </row>
    <row r="18865" spans="14:36">
      <c r="N18865" s="36"/>
      <c r="R18865" s="5"/>
      <c r="W18865"/>
      <c r="Y18865" s="36"/>
      <c r="AA18865" s="5"/>
      <c r="AC18865" s="36"/>
      <c r="AD18865" s="36"/>
      <c r="AE18865"/>
      <c r="AF18865"/>
      <c r="AH18865" s="36"/>
      <c r="AJ18865"/>
    </row>
    <row r="18866" spans="14:36">
      <c r="N18866" s="36"/>
      <c r="R18866" s="5"/>
      <c r="W18866"/>
      <c r="Y18866" s="36"/>
      <c r="AA18866" s="5"/>
      <c r="AC18866" s="36"/>
      <c r="AD18866" s="36"/>
      <c r="AE18866"/>
      <c r="AF18866"/>
      <c r="AH18866" s="36"/>
      <c r="AJ18866"/>
    </row>
    <row r="18867" spans="14:36">
      <c r="N18867" s="36"/>
      <c r="R18867" s="5"/>
      <c r="W18867"/>
      <c r="Y18867" s="36"/>
      <c r="AA18867" s="5"/>
      <c r="AC18867" s="36"/>
      <c r="AD18867" s="36"/>
      <c r="AE18867"/>
      <c r="AF18867"/>
      <c r="AH18867" s="36"/>
      <c r="AJ18867"/>
    </row>
    <row r="18868" spans="14:36">
      <c r="N18868" s="36"/>
      <c r="R18868" s="5"/>
      <c r="W18868"/>
      <c r="Y18868" s="36"/>
      <c r="AA18868" s="5"/>
      <c r="AC18868" s="36"/>
      <c r="AD18868" s="36"/>
      <c r="AE18868"/>
      <c r="AF18868"/>
      <c r="AH18868" s="36"/>
      <c r="AJ18868"/>
    </row>
    <row r="18869" spans="14:36">
      <c r="N18869" s="36"/>
      <c r="R18869" s="5"/>
      <c r="W18869"/>
      <c r="Y18869" s="36"/>
      <c r="AA18869" s="5"/>
      <c r="AC18869" s="36"/>
      <c r="AD18869" s="36"/>
      <c r="AE18869"/>
      <c r="AF18869"/>
      <c r="AH18869" s="36"/>
      <c r="AJ18869"/>
    </row>
    <row r="18870" spans="14:36">
      <c r="N18870" s="36"/>
      <c r="R18870" s="5"/>
      <c r="W18870"/>
      <c r="Y18870" s="36"/>
      <c r="AA18870" s="5"/>
      <c r="AC18870" s="36"/>
      <c r="AD18870" s="36"/>
      <c r="AE18870"/>
      <c r="AF18870"/>
      <c r="AH18870" s="36"/>
      <c r="AJ18870"/>
    </row>
    <row r="18871" spans="14:36">
      <c r="N18871" s="36"/>
      <c r="R18871" s="5"/>
      <c r="W18871"/>
      <c r="Y18871" s="36"/>
      <c r="AA18871" s="5"/>
      <c r="AC18871" s="36"/>
      <c r="AD18871" s="36"/>
      <c r="AE18871"/>
      <c r="AF18871"/>
      <c r="AH18871" s="36"/>
      <c r="AJ18871"/>
    </row>
    <row r="18872" spans="14:36">
      <c r="N18872" s="36"/>
      <c r="R18872" s="5"/>
      <c r="W18872"/>
      <c r="Y18872" s="36"/>
      <c r="AA18872" s="5"/>
      <c r="AC18872" s="36"/>
      <c r="AD18872" s="36"/>
      <c r="AE18872"/>
      <c r="AF18872"/>
      <c r="AH18872" s="36"/>
      <c r="AJ18872"/>
    </row>
    <row r="18873" spans="14:36">
      <c r="N18873" s="36"/>
      <c r="R18873" s="5"/>
      <c r="W18873"/>
      <c r="Y18873" s="36"/>
      <c r="AA18873" s="5"/>
      <c r="AC18873" s="36"/>
      <c r="AD18873" s="36"/>
      <c r="AE18873"/>
      <c r="AF18873"/>
      <c r="AH18873" s="36"/>
      <c r="AJ18873"/>
    </row>
    <row r="18874" spans="14:36">
      <c r="N18874" s="36"/>
      <c r="R18874" s="5"/>
      <c r="W18874"/>
      <c r="Y18874" s="36"/>
      <c r="AA18874" s="5"/>
      <c r="AC18874" s="36"/>
      <c r="AD18874" s="36"/>
      <c r="AE18874"/>
      <c r="AF18874"/>
      <c r="AH18874" s="36"/>
      <c r="AJ18874"/>
    </row>
    <row r="18875" spans="14:36">
      <c r="N18875" s="36"/>
      <c r="R18875" s="5"/>
      <c r="W18875"/>
      <c r="Y18875" s="36"/>
      <c r="AA18875" s="5"/>
      <c r="AC18875" s="36"/>
      <c r="AD18875" s="36"/>
      <c r="AE18875"/>
      <c r="AF18875"/>
      <c r="AH18875" s="36"/>
      <c r="AJ18875"/>
    </row>
    <row r="18876" spans="14:36">
      <c r="N18876" s="36"/>
      <c r="R18876" s="5"/>
      <c r="W18876"/>
      <c r="Y18876" s="36"/>
      <c r="AA18876" s="5"/>
      <c r="AC18876" s="36"/>
      <c r="AD18876" s="36"/>
      <c r="AE18876"/>
      <c r="AF18876"/>
      <c r="AH18876" s="36"/>
      <c r="AJ18876"/>
    </row>
    <row r="18877" spans="14:36">
      <c r="N18877" s="36"/>
      <c r="R18877" s="5"/>
      <c r="W18877"/>
      <c r="Y18877" s="36"/>
      <c r="AA18877" s="5"/>
      <c r="AC18877" s="36"/>
      <c r="AD18877" s="36"/>
      <c r="AE18877"/>
      <c r="AF18877"/>
      <c r="AH18877" s="36"/>
      <c r="AJ18877"/>
    </row>
    <row r="18878" spans="14:36">
      <c r="N18878" s="36"/>
      <c r="R18878" s="5"/>
      <c r="W18878"/>
      <c r="Y18878" s="36"/>
      <c r="AA18878" s="5"/>
      <c r="AC18878" s="36"/>
      <c r="AD18878" s="36"/>
      <c r="AE18878"/>
      <c r="AF18878"/>
      <c r="AH18878" s="36"/>
      <c r="AJ18878"/>
    </row>
    <row r="18879" spans="14:36">
      <c r="N18879" s="36"/>
      <c r="R18879" s="5"/>
      <c r="W18879"/>
      <c r="Y18879" s="36"/>
      <c r="AA18879" s="5"/>
      <c r="AC18879" s="36"/>
      <c r="AD18879" s="36"/>
      <c r="AE18879"/>
      <c r="AF18879"/>
      <c r="AH18879" s="36"/>
      <c r="AJ18879"/>
    </row>
    <row r="18880" spans="14:36">
      <c r="N18880" s="36"/>
      <c r="R18880" s="5"/>
      <c r="W18880"/>
      <c r="Y18880" s="36"/>
      <c r="AA18880" s="5"/>
      <c r="AC18880" s="36"/>
      <c r="AD18880" s="36"/>
      <c r="AE18880"/>
      <c r="AF18880"/>
      <c r="AH18880" s="36"/>
      <c r="AJ18880"/>
    </row>
    <row r="18881" spans="14:36">
      <c r="N18881" s="36"/>
      <c r="R18881" s="5"/>
      <c r="W18881"/>
      <c r="Y18881" s="36"/>
      <c r="AA18881" s="5"/>
      <c r="AC18881" s="36"/>
      <c r="AD18881" s="36"/>
      <c r="AE18881"/>
      <c r="AF18881"/>
      <c r="AH18881" s="36"/>
      <c r="AJ18881"/>
    </row>
    <row r="18882" spans="14:36">
      <c r="N18882" s="36"/>
      <c r="R18882" s="5"/>
      <c r="W18882"/>
      <c r="Y18882" s="36"/>
      <c r="AA18882" s="5"/>
      <c r="AC18882" s="36"/>
      <c r="AD18882" s="36"/>
      <c r="AE18882"/>
      <c r="AF18882"/>
      <c r="AH18882" s="36"/>
      <c r="AJ18882"/>
    </row>
    <row r="18883" spans="14:36">
      <c r="N18883" s="36"/>
      <c r="R18883" s="5"/>
      <c r="W18883"/>
      <c r="Y18883" s="36"/>
      <c r="AA18883" s="5"/>
      <c r="AC18883" s="36"/>
      <c r="AD18883" s="36"/>
      <c r="AE18883"/>
      <c r="AF18883"/>
      <c r="AH18883" s="36"/>
      <c r="AJ18883"/>
    </row>
    <row r="18884" spans="14:36">
      <c r="N18884" s="36"/>
      <c r="R18884" s="5"/>
      <c r="W18884"/>
      <c r="Y18884" s="36"/>
      <c r="AA18884" s="5"/>
      <c r="AC18884" s="36"/>
      <c r="AD18884" s="36"/>
      <c r="AE18884"/>
      <c r="AF18884"/>
      <c r="AH18884" s="36"/>
      <c r="AJ18884"/>
    </row>
    <row r="18885" spans="14:36">
      <c r="N18885" s="36"/>
      <c r="R18885" s="5"/>
      <c r="W18885"/>
      <c r="Y18885" s="36"/>
      <c r="AA18885" s="5"/>
      <c r="AC18885" s="36"/>
      <c r="AD18885" s="36"/>
      <c r="AE18885"/>
      <c r="AF18885"/>
      <c r="AH18885" s="36"/>
      <c r="AJ18885"/>
    </row>
    <row r="18886" spans="14:36">
      <c r="N18886" s="36"/>
      <c r="R18886" s="5"/>
      <c r="W18886"/>
      <c r="Y18886" s="36"/>
      <c r="AA18886" s="5"/>
      <c r="AC18886" s="36"/>
      <c r="AD18886" s="36"/>
      <c r="AE18886"/>
      <c r="AF18886"/>
      <c r="AH18886" s="36"/>
      <c r="AJ18886"/>
    </row>
    <row r="18887" spans="14:36">
      <c r="N18887" s="36"/>
      <c r="R18887" s="5"/>
      <c r="W18887"/>
      <c r="Y18887" s="36"/>
      <c r="AA18887" s="5"/>
      <c r="AC18887" s="36"/>
      <c r="AD18887" s="36"/>
      <c r="AE18887"/>
      <c r="AF18887"/>
      <c r="AH18887" s="36"/>
      <c r="AJ18887"/>
    </row>
    <row r="18888" spans="14:36">
      <c r="N18888" s="36"/>
      <c r="R18888" s="5"/>
      <c r="W18888"/>
      <c r="Y18888" s="36"/>
      <c r="AA18888" s="5"/>
      <c r="AC18888" s="36"/>
      <c r="AD18888" s="36"/>
      <c r="AE18888"/>
      <c r="AF18888"/>
      <c r="AH18888" s="36"/>
      <c r="AJ18888"/>
    </row>
    <row r="18889" spans="14:36">
      <c r="N18889" s="36"/>
      <c r="R18889" s="5"/>
      <c r="W18889"/>
      <c r="Y18889" s="36"/>
      <c r="AA18889" s="5"/>
      <c r="AC18889" s="36"/>
      <c r="AD18889" s="36"/>
      <c r="AE18889"/>
      <c r="AF18889"/>
      <c r="AH18889" s="36"/>
      <c r="AJ18889"/>
    </row>
    <row r="18890" spans="14:36">
      <c r="N18890" s="36"/>
      <c r="R18890" s="5"/>
      <c r="W18890"/>
      <c r="Y18890" s="36"/>
      <c r="AA18890" s="5"/>
      <c r="AC18890" s="36"/>
      <c r="AD18890" s="36"/>
      <c r="AE18890"/>
      <c r="AF18890"/>
      <c r="AH18890" s="36"/>
      <c r="AJ18890"/>
    </row>
    <row r="18891" spans="14:36">
      <c r="N18891" s="36"/>
      <c r="R18891" s="5"/>
      <c r="W18891"/>
      <c r="Y18891" s="36"/>
      <c r="AA18891" s="5"/>
      <c r="AC18891" s="36"/>
      <c r="AD18891" s="36"/>
      <c r="AE18891"/>
      <c r="AF18891"/>
      <c r="AH18891" s="36"/>
      <c r="AJ18891"/>
    </row>
    <row r="18892" spans="14:36">
      <c r="N18892" s="36"/>
      <c r="R18892" s="5"/>
      <c r="W18892"/>
      <c r="Y18892" s="36"/>
      <c r="AA18892" s="5"/>
      <c r="AC18892" s="36"/>
      <c r="AD18892" s="36"/>
      <c r="AE18892"/>
      <c r="AF18892"/>
      <c r="AH18892" s="36"/>
      <c r="AJ18892"/>
    </row>
    <row r="18893" spans="14:36">
      <c r="N18893" s="36"/>
      <c r="R18893" s="5"/>
      <c r="W18893"/>
      <c r="Y18893" s="36"/>
      <c r="AA18893" s="5"/>
      <c r="AC18893" s="36"/>
      <c r="AD18893" s="36"/>
      <c r="AE18893"/>
      <c r="AF18893"/>
      <c r="AH18893" s="36"/>
      <c r="AJ18893"/>
    </row>
    <row r="18894" spans="14:36">
      <c r="N18894" s="36"/>
      <c r="R18894" s="5"/>
      <c r="W18894"/>
      <c r="Y18894" s="36"/>
      <c r="AA18894" s="5"/>
      <c r="AC18894" s="36"/>
      <c r="AD18894" s="36"/>
      <c r="AE18894"/>
      <c r="AF18894"/>
      <c r="AH18894" s="36"/>
      <c r="AJ18894"/>
    </row>
    <row r="18895" spans="14:36">
      <c r="N18895" s="36"/>
      <c r="R18895" s="5"/>
      <c r="W18895"/>
      <c r="Y18895" s="36"/>
      <c r="AA18895" s="5"/>
      <c r="AC18895" s="36"/>
      <c r="AD18895" s="36"/>
      <c r="AE18895"/>
      <c r="AF18895"/>
      <c r="AH18895" s="36"/>
      <c r="AJ18895"/>
    </row>
    <row r="18896" spans="14:36">
      <c r="N18896" s="36"/>
      <c r="R18896" s="5"/>
      <c r="W18896"/>
      <c r="Y18896" s="36"/>
      <c r="AA18896" s="5"/>
      <c r="AC18896" s="36"/>
      <c r="AD18896" s="36"/>
      <c r="AE18896"/>
      <c r="AF18896"/>
      <c r="AH18896" s="36"/>
      <c r="AJ18896"/>
    </row>
    <row r="18897" spans="14:36">
      <c r="N18897" s="36"/>
      <c r="R18897" s="5"/>
      <c r="W18897"/>
      <c r="Y18897" s="36"/>
      <c r="AA18897" s="5"/>
      <c r="AC18897" s="36"/>
      <c r="AD18897" s="36"/>
      <c r="AE18897"/>
      <c r="AF18897"/>
      <c r="AH18897" s="36"/>
      <c r="AJ18897"/>
    </row>
    <row r="18898" spans="14:36">
      <c r="N18898" s="36"/>
      <c r="R18898" s="5"/>
      <c r="W18898"/>
      <c r="Y18898" s="36"/>
      <c r="AA18898" s="5"/>
      <c r="AC18898" s="36"/>
      <c r="AD18898" s="36"/>
      <c r="AE18898"/>
      <c r="AF18898"/>
      <c r="AH18898" s="36"/>
      <c r="AJ18898"/>
    </row>
    <row r="18899" spans="14:36">
      <c r="N18899" s="36"/>
      <c r="R18899" s="5"/>
      <c r="W18899"/>
      <c r="Y18899" s="36"/>
      <c r="AA18899" s="5"/>
      <c r="AC18899" s="36"/>
      <c r="AD18899" s="36"/>
      <c r="AE18899"/>
      <c r="AF18899"/>
      <c r="AH18899" s="36"/>
      <c r="AJ18899"/>
    </row>
    <row r="18900" spans="14:36">
      <c r="N18900" s="36"/>
      <c r="R18900" s="5"/>
      <c r="W18900"/>
      <c r="Y18900" s="36"/>
      <c r="AA18900" s="5"/>
      <c r="AC18900" s="36"/>
      <c r="AD18900" s="36"/>
      <c r="AE18900"/>
      <c r="AF18900"/>
      <c r="AH18900" s="36"/>
      <c r="AJ18900"/>
    </row>
    <row r="18901" spans="14:36">
      <c r="N18901" s="36"/>
      <c r="R18901" s="5"/>
      <c r="W18901"/>
      <c r="Y18901" s="36"/>
      <c r="AA18901" s="5"/>
      <c r="AC18901" s="36"/>
      <c r="AD18901" s="36"/>
      <c r="AE18901"/>
      <c r="AF18901"/>
      <c r="AH18901" s="36"/>
      <c r="AJ18901"/>
    </row>
    <row r="18902" spans="14:36">
      <c r="N18902" s="36"/>
      <c r="R18902" s="5"/>
      <c r="W18902"/>
      <c r="Y18902" s="36"/>
      <c r="AA18902" s="5"/>
      <c r="AC18902" s="36"/>
      <c r="AD18902" s="36"/>
      <c r="AE18902"/>
      <c r="AF18902"/>
      <c r="AH18902" s="36"/>
      <c r="AJ18902"/>
    </row>
    <row r="18903" spans="14:36">
      <c r="N18903" s="36"/>
      <c r="R18903" s="5"/>
      <c r="W18903"/>
      <c r="Y18903" s="36"/>
      <c r="AA18903" s="5"/>
      <c r="AC18903" s="36"/>
      <c r="AD18903" s="36"/>
      <c r="AE18903"/>
      <c r="AF18903"/>
      <c r="AH18903" s="36"/>
      <c r="AJ18903"/>
    </row>
    <row r="18904" spans="14:36">
      <c r="N18904" s="36"/>
      <c r="R18904" s="5"/>
      <c r="W18904"/>
      <c r="Y18904" s="36"/>
      <c r="AA18904" s="5"/>
      <c r="AC18904" s="36"/>
      <c r="AD18904" s="36"/>
      <c r="AE18904"/>
      <c r="AF18904"/>
      <c r="AH18904" s="36"/>
      <c r="AJ18904"/>
    </row>
    <row r="18905" spans="14:36">
      <c r="N18905" s="36"/>
      <c r="R18905" s="5"/>
      <c r="W18905"/>
      <c r="Y18905" s="36"/>
      <c r="AA18905" s="5"/>
      <c r="AC18905" s="36"/>
      <c r="AD18905" s="36"/>
      <c r="AE18905"/>
      <c r="AF18905"/>
      <c r="AH18905" s="36"/>
      <c r="AJ18905"/>
    </row>
    <row r="18906" spans="14:36">
      <c r="N18906" s="36"/>
      <c r="R18906" s="5"/>
      <c r="W18906"/>
      <c r="Y18906" s="36"/>
      <c r="AA18906" s="5"/>
      <c r="AC18906" s="36"/>
      <c r="AD18906" s="36"/>
      <c r="AE18906"/>
      <c r="AF18906"/>
      <c r="AH18906" s="36"/>
      <c r="AJ18906"/>
    </row>
    <row r="18907" spans="14:36">
      <c r="N18907" s="36"/>
      <c r="R18907" s="5"/>
      <c r="W18907"/>
      <c r="Y18907" s="36"/>
      <c r="AA18907" s="5"/>
      <c r="AC18907" s="36"/>
      <c r="AD18907" s="36"/>
      <c r="AE18907"/>
      <c r="AF18907"/>
      <c r="AH18907" s="36"/>
      <c r="AJ18907"/>
    </row>
    <row r="18908" spans="14:36">
      <c r="N18908" s="36"/>
      <c r="R18908" s="5"/>
      <c r="W18908"/>
      <c r="Y18908" s="36"/>
      <c r="AA18908" s="5"/>
      <c r="AC18908" s="36"/>
      <c r="AD18908" s="36"/>
      <c r="AE18908"/>
      <c r="AF18908"/>
      <c r="AH18908" s="36"/>
      <c r="AJ18908"/>
    </row>
    <row r="18909" spans="14:36">
      <c r="N18909" s="36"/>
      <c r="R18909" s="5"/>
      <c r="W18909"/>
      <c r="Y18909" s="36"/>
      <c r="AA18909" s="5"/>
      <c r="AC18909" s="36"/>
      <c r="AD18909" s="36"/>
      <c r="AE18909"/>
      <c r="AF18909"/>
      <c r="AH18909" s="36"/>
      <c r="AJ18909"/>
    </row>
    <row r="18910" spans="14:36">
      <c r="N18910" s="36"/>
      <c r="R18910" s="5"/>
      <c r="W18910"/>
      <c r="Y18910" s="36"/>
      <c r="AA18910" s="5"/>
      <c r="AC18910" s="36"/>
      <c r="AD18910" s="36"/>
      <c r="AE18910"/>
      <c r="AF18910"/>
      <c r="AH18910" s="36"/>
      <c r="AJ18910"/>
    </row>
    <row r="18911" spans="14:36">
      <c r="N18911" s="36"/>
      <c r="R18911" s="5"/>
      <c r="W18911"/>
      <c r="Y18911" s="36"/>
      <c r="AA18911" s="5"/>
      <c r="AC18911" s="36"/>
      <c r="AD18911" s="36"/>
      <c r="AE18911"/>
      <c r="AF18911"/>
      <c r="AH18911" s="36"/>
      <c r="AJ18911"/>
    </row>
    <row r="18912" spans="14:36">
      <c r="N18912" s="36"/>
      <c r="R18912" s="5"/>
      <c r="W18912"/>
      <c r="Y18912" s="36"/>
      <c r="AA18912" s="5"/>
      <c r="AC18912" s="36"/>
      <c r="AD18912" s="36"/>
      <c r="AE18912"/>
      <c r="AF18912"/>
      <c r="AH18912" s="36"/>
      <c r="AJ18912"/>
    </row>
    <row r="18913" spans="14:36">
      <c r="N18913" s="36"/>
      <c r="R18913" s="5"/>
      <c r="W18913"/>
      <c r="Y18913" s="36"/>
      <c r="AA18913" s="5"/>
      <c r="AC18913" s="36"/>
      <c r="AD18913" s="36"/>
      <c r="AE18913"/>
      <c r="AF18913"/>
      <c r="AH18913" s="36"/>
      <c r="AJ18913"/>
    </row>
    <row r="18914" spans="14:36">
      <c r="N18914" s="36"/>
      <c r="R18914" s="5"/>
      <c r="W18914"/>
      <c r="Y18914" s="36"/>
      <c r="AA18914" s="5"/>
      <c r="AC18914" s="36"/>
      <c r="AD18914" s="36"/>
      <c r="AE18914"/>
      <c r="AF18914"/>
      <c r="AH18914" s="36"/>
      <c r="AJ18914"/>
    </row>
    <row r="18915" spans="14:36">
      <c r="N18915" s="36"/>
      <c r="R18915" s="5"/>
      <c r="W18915"/>
      <c r="Y18915" s="36"/>
      <c r="AA18915" s="5"/>
      <c r="AC18915" s="36"/>
      <c r="AD18915" s="36"/>
      <c r="AE18915"/>
      <c r="AF18915"/>
      <c r="AH18915" s="36"/>
      <c r="AJ18915"/>
    </row>
    <row r="18916" spans="14:36">
      <c r="N18916" s="36"/>
      <c r="R18916" s="5"/>
      <c r="W18916"/>
      <c r="Y18916" s="36"/>
      <c r="AA18916" s="5"/>
      <c r="AC18916" s="36"/>
      <c r="AD18916" s="36"/>
      <c r="AE18916"/>
      <c r="AF18916"/>
      <c r="AH18916" s="36"/>
      <c r="AJ18916"/>
    </row>
    <row r="18917" spans="14:36">
      <c r="N18917" s="36"/>
      <c r="R18917" s="5"/>
      <c r="W18917"/>
      <c r="Y18917" s="36"/>
      <c r="AA18917" s="5"/>
      <c r="AC18917" s="36"/>
      <c r="AD18917" s="36"/>
      <c r="AE18917"/>
      <c r="AF18917"/>
      <c r="AH18917" s="36"/>
      <c r="AJ18917"/>
    </row>
    <row r="18918" spans="14:36">
      <c r="N18918" s="36"/>
      <c r="R18918" s="5"/>
      <c r="W18918"/>
      <c r="Y18918" s="36"/>
      <c r="AA18918" s="5"/>
      <c r="AC18918" s="36"/>
      <c r="AD18918" s="36"/>
      <c r="AE18918"/>
      <c r="AF18918"/>
      <c r="AH18918" s="36"/>
      <c r="AJ18918"/>
    </row>
    <row r="18919" spans="14:36">
      <c r="N18919" s="36"/>
      <c r="R18919" s="5"/>
      <c r="W18919"/>
      <c r="Y18919" s="36"/>
      <c r="AA18919" s="5"/>
      <c r="AC18919" s="36"/>
      <c r="AD18919" s="36"/>
      <c r="AE18919"/>
      <c r="AF18919"/>
      <c r="AH18919" s="36"/>
      <c r="AJ18919"/>
    </row>
    <row r="18920" spans="14:36">
      <c r="N18920" s="36"/>
      <c r="R18920" s="5"/>
      <c r="W18920"/>
      <c r="Y18920" s="36"/>
      <c r="AA18920" s="5"/>
      <c r="AC18920" s="36"/>
      <c r="AD18920" s="36"/>
      <c r="AE18920"/>
      <c r="AF18920"/>
      <c r="AH18920" s="36"/>
      <c r="AJ18920"/>
    </row>
    <row r="18921" spans="14:36">
      <c r="N18921" s="36"/>
      <c r="R18921" s="5"/>
      <c r="W18921"/>
      <c r="Y18921" s="36"/>
      <c r="AA18921" s="5"/>
      <c r="AC18921" s="36"/>
      <c r="AD18921" s="36"/>
      <c r="AE18921"/>
      <c r="AF18921"/>
      <c r="AH18921" s="36"/>
      <c r="AJ18921"/>
    </row>
    <row r="18922" spans="14:36">
      <c r="N18922" s="36"/>
      <c r="R18922" s="5"/>
      <c r="W18922"/>
      <c r="Y18922" s="36"/>
      <c r="AA18922" s="5"/>
      <c r="AC18922" s="36"/>
      <c r="AD18922" s="36"/>
      <c r="AE18922"/>
      <c r="AF18922"/>
      <c r="AH18922" s="36"/>
      <c r="AJ18922"/>
    </row>
    <row r="18923" spans="14:36">
      <c r="N18923" s="36"/>
      <c r="R18923" s="5"/>
      <c r="W18923"/>
      <c r="Y18923" s="36"/>
      <c r="AA18923" s="5"/>
      <c r="AC18923" s="36"/>
      <c r="AD18923" s="36"/>
      <c r="AE18923"/>
      <c r="AF18923"/>
      <c r="AH18923" s="36"/>
      <c r="AJ18923"/>
    </row>
    <row r="18924" spans="14:36">
      <c r="N18924" s="36"/>
      <c r="R18924" s="5"/>
      <c r="W18924"/>
      <c r="Y18924" s="36"/>
      <c r="AA18924" s="5"/>
      <c r="AC18924" s="36"/>
      <c r="AD18924" s="36"/>
      <c r="AE18924"/>
      <c r="AF18924"/>
      <c r="AH18924" s="36"/>
      <c r="AJ18924"/>
    </row>
    <row r="18925" spans="14:36">
      <c r="N18925" s="36"/>
      <c r="R18925" s="5"/>
      <c r="W18925"/>
      <c r="Y18925" s="36"/>
      <c r="AA18925" s="5"/>
      <c r="AC18925" s="36"/>
      <c r="AD18925" s="36"/>
      <c r="AE18925"/>
      <c r="AF18925"/>
      <c r="AH18925" s="36"/>
      <c r="AJ18925"/>
    </row>
    <row r="18926" spans="14:36">
      <c r="N18926" s="36"/>
      <c r="R18926" s="5"/>
      <c r="W18926"/>
      <c r="Y18926" s="36"/>
      <c r="AA18926" s="5"/>
      <c r="AC18926" s="36"/>
      <c r="AD18926" s="36"/>
      <c r="AE18926"/>
      <c r="AF18926"/>
      <c r="AH18926" s="36"/>
      <c r="AJ18926"/>
    </row>
    <row r="18927" spans="14:36">
      <c r="N18927" s="36"/>
      <c r="R18927" s="5"/>
      <c r="W18927"/>
      <c r="Y18927" s="36"/>
      <c r="AA18927" s="5"/>
      <c r="AC18927" s="36"/>
      <c r="AD18927" s="36"/>
      <c r="AE18927"/>
      <c r="AF18927"/>
      <c r="AH18927" s="36"/>
      <c r="AJ18927"/>
    </row>
    <row r="18928" spans="14:36">
      <c r="N18928" s="36"/>
      <c r="R18928" s="5"/>
      <c r="W18928"/>
      <c r="Y18928" s="36"/>
      <c r="AA18928" s="5"/>
      <c r="AC18928" s="36"/>
      <c r="AD18928" s="36"/>
      <c r="AE18928"/>
      <c r="AF18928"/>
      <c r="AH18928" s="36"/>
      <c r="AJ18928"/>
    </row>
    <row r="18929" spans="14:36">
      <c r="N18929" s="36"/>
      <c r="R18929" s="5"/>
      <c r="W18929"/>
      <c r="Y18929" s="36"/>
      <c r="AA18929" s="5"/>
      <c r="AC18929" s="36"/>
      <c r="AD18929" s="36"/>
      <c r="AE18929"/>
      <c r="AF18929"/>
      <c r="AH18929" s="36"/>
      <c r="AJ18929"/>
    </row>
    <row r="18930" spans="14:36">
      <c r="N18930" s="36"/>
      <c r="R18930" s="5"/>
      <c r="W18930"/>
      <c r="Y18930" s="36"/>
      <c r="AA18930" s="5"/>
      <c r="AC18930" s="36"/>
      <c r="AD18930" s="36"/>
      <c r="AE18930"/>
      <c r="AF18930"/>
      <c r="AH18930" s="36"/>
      <c r="AJ18930"/>
    </row>
    <row r="18931" spans="14:36">
      <c r="N18931" s="36"/>
      <c r="R18931" s="5"/>
      <c r="W18931"/>
      <c r="Y18931" s="36"/>
      <c r="AA18931" s="5"/>
      <c r="AC18931" s="36"/>
      <c r="AD18931" s="36"/>
      <c r="AE18931"/>
      <c r="AF18931"/>
      <c r="AH18931" s="36"/>
      <c r="AJ18931"/>
    </row>
    <row r="18932" spans="14:36">
      <c r="N18932" s="36"/>
      <c r="R18932" s="5"/>
      <c r="W18932"/>
      <c r="Y18932" s="36"/>
      <c r="AA18932" s="5"/>
      <c r="AC18932" s="36"/>
      <c r="AD18932" s="36"/>
      <c r="AE18932"/>
      <c r="AF18932"/>
      <c r="AH18932" s="36"/>
      <c r="AJ18932"/>
    </row>
    <row r="18933" spans="14:36">
      <c r="N18933" s="36"/>
      <c r="R18933" s="5"/>
      <c r="W18933"/>
      <c r="Y18933" s="36"/>
      <c r="AA18933" s="5"/>
      <c r="AC18933" s="36"/>
      <c r="AD18933" s="36"/>
      <c r="AE18933"/>
      <c r="AF18933"/>
      <c r="AH18933" s="36"/>
      <c r="AJ18933"/>
    </row>
    <row r="18934" spans="14:36">
      <c r="N18934" s="36"/>
      <c r="R18934" s="5"/>
      <c r="W18934"/>
      <c r="Y18934" s="36"/>
      <c r="AA18934" s="5"/>
      <c r="AC18934" s="36"/>
      <c r="AD18934" s="36"/>
      <c r="AE18934"/>
      <c r="AF18934"/>
      <c r="AH18934" s="36"/>
      <c r="AJ18934"/>
    </row>
    <row r="18935" spans="14:36">
      <c r="N18935" s="36"/>
      <c r="R18935" s="5"/>
      <c r="W18935"/>
      <c r="Y18935" s="36"/>
      <c r="AA18935" s="5"/>
      <c r="AC18935" s="36"/>
      <c r="AD18935" s="36"/>
      <c r="AE18935"/>
      <c r="AF18935"/>
      <c r="AH18935" s="36"/>
      <c r="AJ18935"/>
    </row>
    <row r="18936" spans="14:36">
      <c r="N18936" s="36"/>
      <c r="R18936" s="5"/>
      <c r="W18936"/>
      <c r="Y18936" s="36"/>
      <c r="AA18936" s="5"/>
      <c r="AC18936" s="36"/>
      <c r="AD18936" s="36"/>
      <c r="AE18936"/>
      <c r="AF18936"/>
      <c r="AH18936" s="36"/>
      <c r="AJ18936"/>
    </row>
    <row r="18937" spans="14:36">
      <c r="N18937" s="36"/>
      <c r="R18937" s="5"/>
      <c r="W18937"/>
      <c r="Y18937" s="36"/>
      <c r="AA18937" s="5"/>
      <c r="AC18937" s="36"/>
      <c r="AD18937" s="36"/>
      <c r="AE18937"/>
      <c r="AF18937"/>
      <c r="AH18937" s="36"/>
      <c r="AJ18937"/>
    </row>
    <row r="18938" spans="14:36">
      <c r="N18938" s="36"/>
      <c r="R18938" s="5"/>
      <c r="W18938"/>
      <c r="Y18938" s="36"/>
      <c r="AA18938" s="5"/>
      <c r="AC18938" s="36"/>
      <c r="AD18938" s="36"/>
      <c r="AE18938"/>
      <c r="AF18938"/>
      <c r="AH18938" s="36"/>
      <c r="AJ18938"/>
    </row>
    <row r="18939" spans="14:36">
      <c r="N18939" s="36"/>
      <c r="R18939" s="5"/>
      <c r="W18939"/>
      <c r="Y18939" s="36"/>
      <c r="AA18939" s="5"/>
      <c r="AC18939" s="36"/>
      <c r="AD18939" s="36"/>
      <c r="AE18939"/>
      <c r="AF18939"/>
      <c r="AH18939" s="36"/>
      <c r="AJ18939"/>
    </row>
    <row r="18940" spans="14:36">
      <c r="N18940" s="36"/>
      <c r="R18940" s="5"/>
      <c r="W18940"/>
      <c r="Y18940" s="36"/>
      <c r="AA18940" s="5"/>
      <c r="AC18940" s="36"/>
      <c r="AD18940" s="36"/>
      <c r="AE18940"/>
      <c r="AF18940"/>
      <c r="AH18940" s="36"/>
      <c r="AJ18940"/>
    </row>
    <row r="18941" spans="14:36">
      <c r="N18941" s="36"/>
      <c r="R18941" s="5"/>
      <c r="W18941"/>
      <c r="Y18941" s="36"/>
      <c r="AA18941" s="5"/>
      <c r="AC18941" s="36"/>
      <c r="AD18941" s="36"/>
      <c r="AE18941"/>
      <c r="AF18941"/>
      <c r="AH18941" s="36"/>
      <c r="AJ18941"/>
    </row>
    <row r="18942" spans="14:36">
      <c r="N18942" s="36"/>
      <c r="R18942" s="5"/>
      <c r="W18942"/>
      <c r="Y18942" s="36"/>
      <c r="AA18942" s="5"/>
      <c r="AC18942" s="36"/>
      <c r="AD18942" s="36"/>
      <c r="AE18942"/>
      <c r="AF18942"/>
      <c r="AH18942" s="36"/>
      <c r="AJ18942"/>
    </row>
    <row r="18943" spans="14:36">
      <c r="N18943" s="36"/>
      <c r="R18943" s="5"/>
      <c r="W18943"/>
      <c r="Y18943" s="36"/>
      <c r="AA18943" s="5"/>
      <c r="AC18943" s="36"/>
      <c r="AD18943" s="36"/>
      <c r="AE18943"/>
      <c r="AF18943"/>
      <c r="AH18943" s="36"/>
      <c r="AJ18943"/>
    </row>
    <row r="18944" spans="14:36">
      <c r="N18944" s="36"/>
      <c r="R18944" s="5"/>
      <c r="W18944"/>
      <c r="Y18944" s="36"/>
      <c r="AA18944" s="5"/>
      <c r="AC18944" s="36"/>
      <c r="AD18944" s="36"/>
      <c r="AE18944"/>
      <c r="AF18944"/>
      <c r="AH18944" s="36"/>
      <c r="AJ18944"/>
    </row>
    <row r="18945" spans="14:36">
      <c r="N18945" s="36"/>
      <c r="R18945" s="5"/>
      <c r="W18945"/>
      <c r="Y18945" s="36"/>
      <c r="AA18945" s="5"/>
      <c r="AC18945" s="36"/>
      <c r="AD18945" s="36"/>
      <c r="AE18945"/>
      <c r="AF18945"/>
      <c r="AH18945" s="36"/>
      <c r="AJ18945"/>
    </row>
    <row r="18946" spans="14:36">
      <c r="N18946" s="36"/>
      <c r="R18946" s="5"/>
      <c r="W18946"/>
      <c r="Y18946" s="36"/>
      <c r="AA18946" s="5"/>
      <c r="AC18946" s="36"/>
      <c r="AD18946" s="36"/>
      <c r="AE18946"/>
      <c r="AF18946"/>
      <c r="AH18946" s="36"/>
      <c r="AJ18946"/>
    </row>
    <row r="18947" spans="14:36">
      <c r="N18947" s="36"/>
      <c r="R18947" s="5"/>
      <c r="W18947"/>
      <c r="Y18947" s="36"/>
      <c r="AA18947" s="5"/>
      <c r="AC18947" s="36"/>
      <c r="AD18947" s="36"/>
      <c r="AE18947"/>
      <c r="AF18947"/>
      <c r="AH18947" s="36"/>
      <c r="AJ18947"/>
    </row>
    <row r="18948" spans="14:36">
      <c r="N18948" s="36"/>
      <c r="R18948" s="5"/>
      <c r="W18948"/>
      <c r="Y18948" s="36"/>
      <c r="AA18948" s="5"/>
      <c r="AC18948" s="36"/>
      <c r="AD18948" s="36"/>
      <c r="AE18948"/>
      <c r="AF18948"/>
      <c r="AH18948" s="36"/>
      <c r="AJ18948"/>
    </row>
    <row r="18949" spans="14:36">
      <c r="N18949" s="36"/>
      <c r="R18949" s="5"/>
      <c r="W18949"/>
      <c r="Y18949" s="36"/>
      <c r="AA18949" s="5"/>
      <c r="AC18949" s="36"/>
      <c r="AD18949" s="36"/>
      <c r="AE18949"/>
      <c r="AF18949"/>
      <c r="AH18949" s="36"/>
      <c r="AJ18949"/>
    </row>
    <row r="18950" spans="14:36">
      <c r="N18950" s="36"/>
      <c r="R18950" s="5"/>
      <c r="W18950"/>
      <c r="Y18950" s="36"/>
      <c r="AA18950" s="5"/>
      <c r="AC18950" s="36"/>
      <c r="AD18950" s="36"/>
      <c r="AE18950"/>
      <c r="AF18950"/>
      <c r="AH18950" s="36"/>
      <c r="AJ18950"/>
    </row>
    <row r="18951" spans="14:36">
      <c r="N18951" s="36"/>
      <c r="R18951" s="5"/>
      <c r="W18951"/>
      <c r="Y18951" s="36"/>
      <c r="AA18951" s="5"/>
      <c r="AC18951" s="36"/>
      <c r="AD18951" s="36"/>
      <c r="AE18951"/>
      <c r="AF18951"/>
      <c r="AH18951" s="36"/>
      <c r="AJ18951"/>
    </row>
    <row r="18952" spans="14:36">
      <c r="N18952" s="36"/>
      <c r="R18952" s="5"/>
      <c r="W18952"/>
      <c r="Y18952" s="36"/>
      <c r="AA18952" s="5"/>
      <c r="AC18952" s="36"/>
      <c r="AD18952" s="36"/>
      <c r="AE18952"/>
      <c r="AF18952"/>
      <c r="AH18952" s="36"/>
      <c r="AJ18952"/>
    </row>
    <row r="18953" spans="14:36">
      <c r="N18953" s="36"/>
      <c r="R18953" s="5"/>
      <c r="W18953"/>
      <c r="Y18953" s="36"/>
      <c r="AA18953" s="5"/>
      <c r="AC18953" s="36"/>
      <c r="AD18953" s="36"/>
      <c r="AE18953"/>
      <c r="AF18953"/>
      <c r="AH18953" s="36"/>
      <c r="AJ18953"/>
    </row>
    <row r="18954" spans="14:36">
      <c r="N18954" s="36"/>
      <c r="R18954" s="5"/>
      <c r="W18954"/>
      <c r="Y18954" s="36"/>
      <c r="AA18954" s="5"/>
      <c r="AC18954" s="36"/>
      <c r="AD18954" s="36"/>
      <c r="AE18954"/>
      <c r="AF18954"/>
      <c r="AH18954" s="36"/>
      <c r="AJ18954"/>
    </row>
    <row r="18955" spans="14:36">
      <c r="N18955" s="36"/>
      <c r="R18955" s="5"/>
      <c r="W18955"/>
      <c r="Y18955" s="36"/>
      <c r="AA18955" s="5"/>
      <c r="AC18955" s="36"/>
      <c r="AD18955" s="36"/>
      <c r="AE18955"/>
      <c r="AF18955"/>
      <c r="AH18955" s="36"/>
      <c r="AJ18955"/>
    </row>
    <row r="18956" spans="14:36">
      <c r="N18956" s="36"/>
      <c r="R18956" s="5"/>
      <c r="W18956"/>
      <c r="Y18956" s="36"/>
      <c r="AA18956" s="5"/>
      <c r="AC18956" s="36"/>
      <c r="AD18956" s="36"/>
      <c r="AE18956"/>
      <c r="AF18956"/>
      <c r="AH18956" s="36"/>
      <c r="AJ18956"/>
    </row>
    <row r="18957" spans="14:36">
      <c r="N18957" s="36"/>
      <c r="R18957" s="5"/>
      <c r="W18957"/>
      <c r="Y18957" s="36"/>
      <c r="AA18957" s="5"/>
      <c r="AC18957" s="36"/>
      <c r="AD18957" s="36"/>
      <c r="AE18957"/>
      <c r="AF18957"/>
      <c r="AH18957" s="36"/>
      <c r="AJ18957"/>
    </row>
    <row r="18958" spans="14:36">
      <c r="N18958" s="36"/>
      <c r="R18958" s="5"/>
      <c r="W18958"/>
      <c r="Y18958" s="36"/>
      <c r="AA18958" s="5"/>
      <c r="AC18958" s="36"/>
      <c r="AD18958" s="36"/>
      <c r="AE18958"/>
      <c r="AF18958"/>
      <c r="AH18958" s="36"/>
      <c r="AJ18958"/>
    </row>
    <row r="18959" spans="14:36">
      <c r="N18959" s="36"/>
      <c r="R18959" s="5"/>
      <c r="W18959"/>
      <c r="Y18959" s="36"/>
      <c r="AA18959" s="5"/>
      <c r="AC18959" s="36"/>
      <c r="AD18959" s="36"/>
      <c r="AE18959"/>
      <c r="AF18959"/>
      <c r="AH18959" s="36"/>
      <c r="AJ18959"/>
    </row>
    <row r="18960" spans="14:36">
      <c r="N18960" s="36"/>
      <c r="R18960" s="5"/>
      <c r="W18960"/>
      <c r="Y18960" s="36"/>
      <c r="AA18960" s="5"/>
      <c r="AC18960" s="36"/>
      <c r="AD18960" s="36"/>
      <c r="AE18960"/>
      <c r="AF18960"/>
      <c r="AH18960" s="36"/>
      <c r="AJ18960"/>
    </row>
    <row r="18961" spans="14:36">
      <c r="N18961" s="36"/>
      <c r="R18961" s="5"/>
      <c r="W18961"/>
      <c r="Y18961" s="36"/>
      <c r="AA18961" s="5"/>
      <c r="AC18961" s="36"/>
      <c r="AD18961" s="36"/>
      <c r="AE18961"/>
      <c r="AF18961"/>
      <c r="AH18961" s="36"/>
      <c r="AJ18961"/>
    </row>
    <row r="18962" spans="14:36">
      <c r="N18962" s="36"/>
      <c r="R18962" s="5"/>
      <c r="W18962"/>
      <c r="Y18962" s="36"/>
      <c r="AA18962" s="5"/>
      <c r="AC18962" s="36"/>
      <c r="AD18962" s="36"/>
      <c r="AE18962"/>
      <c r="AF18962"/>
      <c r="AH18962" s="36"/>
      <c r="AJ18962"/>
    </row>
    <row r="18963" spans="14:36">
      <c r="N18963" s="36"/>
      <c r="R18963" s="5"/>
      <c r="W18963"/>
      <c r="Y18963" s="36"/>
      <c r="AA18963" s="5"/>
      <c r="AC18963" s="36"/>
      <c r="AD18963" s="36"/>
      <c r="AE18963"/>
      <c r="AF18963"/>
      <c r="AH18963" s="36"/>
      <c r="AJ18963"/>
    </row>
    <row r="18964" spans="14:36">
      <c r="N18964" s="36"/>
      <c r="R18964" s="5"/>
      <c r="W18964"/>
      <c r="Y18964" s="36"/>
      <c r="AA18964" s="5"/>
      <c r="AC18964" s="36"/>
      <c r="AD18964" s="36"/>
      <c r="AE18964"/>
      <c r="AF18964"/>
      <c r="AH18964" s="36"/>
      <c r="AJ18964"/>
    </row>
    <row r="18965" spans="14:36">
      <c r="N18965" s="36"/>
      <c r="R18965" s="5"/>
      <c r="W18965"/>
      <c r="Y18965" s="36"/>
      <c r="AA18965" s="5"/>
      <c r="AC18965" s="36"/>
      <c r="AD18965" s="36"/>
      <c r="AE18965"/>
      <c r="AF18965"/>
      <c r="AH18965" s="36"/>
      <c r="AJ18965"/>
    </row>
    <row r="18966" spans="14:36">
      <c r="N18966" s="36"/>
      <c r="R18966" s="5"/>
      <c r="W18966"/>
      <c r="Y18966" s="36"/>
      <c r="AA18966" s="5"/>
      <c r="AC18966" s="36"/>
      <c r="AD18966" s="36"/>
      <c r="AE18966"/>
      <c r="AF18966"/>
      <c r="AH18966" s="36"/>
      <c r="AJ18966"/>
    </row>
    <row r="18967" spans="14:36">
      <c r="N18967" s="36"/>
      <c r="R18967" s="5"/>
      <c r="W18967"/>
      <c r="Y18967" s="36"/>
      <c r="AA18967" s="5"/>
      <c r="AC18967" s="36"/>
      <c r="AD18967" s="36"/>
      <c r="AE18967"/>
      <c r="AF18967"/>
      <c r="AH18967" s="36"/>
      <c r="AJ18967"/>
    </row>
    <row r="18968" spans="14:36">
      <c r="N18968" s="36"/>
      <c r="R18968" s="5"/>
      <c r="W18968"/>
      <c r="Y18968" s="36"/>
      <c r="AA18968" s="5"/>
      <c r="AC18968" s="36"/>
      <c r="AD18968" s="36"/>
      <c r="AE18968"/>
      <c r="AF18968"/>
      <c r="AH18968" s="36"/>
      <c r="AJ18968"/>
    </row>
    <row r="18969" spans="14:36">
      <c r="N18969" s="36"/>
      <c r="R18969" s="5"/>
      <c r="W18969"/>
      <c r="Y18969" s="36"/>
      <c r="AA18969" s="5"/>
      <c r="AC18969" s="36"/>
      <c r="AD18969" s="36"/>
      <c r="AE18969"/>
      <c r="AF18969"/>
      <c r="AH18969" s="36"/>
      <c r="AJ18969"/>
    </row>
    <row r="18970" spans="14:36">
      <c r="N18970" s="36"/>
      <c r="R18970" s="5"/>
      <c r="W18970"/>
      <c r="Y18970" s="36"/>
      <c r="AA18970" s="5"/>
      <c r="AC18970" s="36"/>
      <c r="AD18970" s="36"/>
      <c r="AE18970"/>
      <c r="AF18970"/>
      <c r="AH18970" s="36"/>
      <c r="AJ18970"/>
    </row>
    <row r="18971" spans="14:36">
      <c r="N18971" s="36"/>
      <c r="R18971" s="5"/>
      <c r="W18971"/>
      <c r="Y18971" s="36"/>
      <c r="AA18971" s="5"/>
      <c r="AC18971" s="36"/>
      <c r="AD18971" s="36"/>
      <c r="AE18971"/>
      <c r="AF18971"/>
      <c r="AH18971" s="36"/>
      <c r="AJ18971"/>
    </row>
    <row r="18972" spans="14:36">
      <c r="N18972" s="36"/>
      <c r="R18972" s="5"/>
      <c r="W18972"/>
      <c r="Y18972" s="36"/>
      <c r="AA18972" s="5"/>
      <c r="AC18972" s="36"/>
      <c r="AD18972" s="36"/>
      <c r="AE18972"/>
      <c r="AF18972"/>
      <c r="AH18972" s="36"/>
      <c r="AJ18972"/>
    </row>
    <row r="18973" spans="14:36">
      <c r="N18973" s="36"/>
      <c r="R18973" s="5"/>
      <c r="W18973"/>
      <c r="Y18973" s="36"/>
      <c r="AA18973" s="5"/>
      <c r="AC18973" s="36"/>
      <c r="AD18973" s="36"/>
      <c r="AE18973"/>
      <c r="AF18973"/>
      <c r="AH18973" s="36"/>
      <c r="AJ18973"/>
    </row>
    <row r="18974" spans="14:36">
      <c r="N18974" s="36"/>
      <c r="R18974" s="5"/>
      <c r="W18974"/>
      <c r="Y18974" s="36"/>
      <c r="AA18974" s="5"/>
      <c r="AC18974" s="36"/>
      <c r="AD18974" s="36"/>
      <c r="AE18974"/>
      <c r="AF18974"/>
      <c r="AH18974" s="36"/>
      <c r="AJ18974"/>
    </row>
    <row r="18975" spans="14:36">
      <c r="N18975" s="36"/>
      <c r="R18975" s="5"/>
      <c r="W18975"/>
      <c r="Y18975" s="36"/>
      <c r="AA18975" s="5"/>
      <c r="AC18975" s="36"/>
      <c r="AD18975" s="36"/>
      <c r="AE18975"/>
      <c r="AF18975"/>
      <c r="AH18975" s="36"/>
      <c r="AJ18975"/>
    </row>
    <row r="18976" spans="14:36">
      <c r="N18976" s="36"/>
      <c r="R18976" s="5"/>
      <c r="W18976"/>
      <c r="Y18976" s="36"/>
      <c r="AA18976" s="5"/>
      <c r="AC18976" s="36"/>
      <c r="AD18976" s="36"/>
      <c r="AE18976"/>
      <c r="AF18976"/>
      <c r="AH18976" s="36"/>
      <c r="AJ18976"/>
    </row>
    <row r="18977" spans="14:36">
      <c r="N18977" s="36"/>
      <c r="R18977" s="5"/>
      <c r="W18977"/>
      <c r="Y18977" s="36"/>
      <c r="AA18977" s="5"/>
      <c r="AC18977" s="36"/>
      <c r="AD18977" s="36"/>
      <c r="AE18977"/>
      <c r="AF18977"/>
      <c r="AH18977" s="36"/>
      <c r="AJ18977"/>
    </row>
    <row r="18978" spans="14:36">
      <c r="N18978" s="36"/>
      <c r="R18978" s="5"/>
      <c r="W18978"/>
      <c r="Y18978" s="36"/>
      <c r="AA18978" s="5"/>
      <c r="AC18978" s="36"/>
      <c r="AD18978" s="36"/>
      <c r="AE18978"/>
      <c r="AF18978"/>
      <c r="AH18978" s="36"/>
      <c r="AJ18978"/>
    </row>
    <row r="18979" spans="14:36">
      <c r="N18979" s="36"/>
      <c r="R18979" s="5"/>
      <c r="W18979"/>
      <c r="Y18979" s="36"/>
      <c r="AA18979" s="5"/>
      <c r="AC18979" s="36"/>
      <c r="AD18979" s="36"/>
      <c r="AE18979"/>
      <c r="AF18979"/>
      <c r="AH18979" s="36"/>
      <c r="AJ18979"/>
    </row>
    <row r="18980" spans="14:36">
      <c r="N18980" s="36"/>
      <c r="R18980" s="5"/>
      <c r="W18980"/>
      <c r="Y18980" s="36"/>
      <c r="AA18980" s="5"/>
      <c r="AC18980" s="36"/>
      <c r="AD18980" s="36"/>
      <c r="AE18980"/>
      <c r="AF18980"/>
      <c r="AH18980" s="36"/>
      <c r="AJ18980"/>
    </row>
    <row r="18981" spans="14:36">
      <c r="N18981" s="36"/>
      <c r="R18981" s="5"/>
      <c r="W18981"/>
      <c r="Y18981" s="36"/>
      <c r="AA18981" s="5"/>
      <c r="AC18981" s="36"/>
      <c r="AD18981" s="36"/>
      <c r="AE18981"/>
      <c r="AF18981"/>
      <c r="AH18981" s="36"/>
      <c r="AJ18981"/>
    </row>
    <row r="18982" spans="14:36">
      <c r="N18982" s="36"/>
      <c r="R18982" s="5"/>
      <c r="W18982"/>
      <c r="Y18982" s="36"/>
      <c r="AA18982" s="5"/>
      <c r="AC18982" s="36"/>
      <c r="AD18982" s="36"/>
      <c r="AE18982"/>
      <c r="AF18982"/>
      <c r="AH18982" s="36"/>
      <c r="AJ18982"/>
    </row>
    <row r="18983" spans="14:36">
      <c r="N18983" s="36"/>
      <c r="R18983" s="5"/>
      <c r="W18983"/>
      <c r="Y18983" s="36"/>
      <c r="AA18983" s="5"/>
      <c r="AC18983" s="36"/>
      <c r="AD18983" s="36"/>
      <c r="AE18983"/>
      <c r="AF18983"/>
      <c r="AH18983" s="36"/>
      <c r="AJ18983"/>
    </row>
    <row r="18984" spans="14:36">
      <c r="N18984" s="36"/>
      <c r="R18984" s="5"/>
      <c r="W18984"/>
      <c r="Y18984" s="36"/>
      <c r="AA18984" s="5"/>
      <c r="AC18984" s="36"/>
      <c r="AD18984" s="36"/>
      <c r="AE18984"/>
      <c r="AF18984"/>
      <c r="AH18984" s="36"/>
      <c r="AJ18984"/>
    </row>
    <row r="18985" spans="14:36">
      <c r="N18985" s="36"/>
      <c r="R18985" s="5"/>
      <c r="W18985"/>
      <c r="Y18985" s="36"/>
      <c r="AA18985" s="5"/>
      <c r="AC18985" s="36"/>
      <c r="AD18985" s="36"/>
      <c r="AE18985"/>
      <c r="AF18985"/>
      <c r="AH18985" s="36"/>
      <c r="AJ18985"/>
    </row>
    <row r="18986" spans="14:36">
      <c r="N18986" s="36"/>
      <c r="R18986" s="5"/>
      <c r="W18986"/>
      <c r="Y18986" s="36"/>
      <c r="AA18986" s="5"/>
      <c r="AC18986" s="36"/>
      <c r="AD18986" s="36"/>
      <c r="AE18986"/>
      <c r="AF18986"/>
      <c r="AH18986" s="36"/>
      <c r="AJ18986"/>
    </row>
    <row r="18987" spans="14:36">
      <c r="N18987" s="36"/>
      <c r="R18987" s="5"/>
      <c r="W18987"/>
      <c r="Y18987" s="36"/>
      <c r="AA18987" s="5"/>
      <c r="AC18987" s="36"/>
      <c r="AD18987" s="36"/>
      <c r="AE18987"/>
      <c r="AF18987"/>
      <c r="AH18987" s="36"/>
      <c r="AJ18987"/>
    </row>
    <row r="18988" spans="14:36">
      <c r="N18988" s="36"/>
      <c r="R18988" s="5"/>
      <c r="W18988"/>
      <c r="Y18988" s="36"/>
      <c r="AA18988" s="5"/>
      <c r="AC18988" s="36"/>
      <c r="AD18988" s="36"/>
      <c r="AE18988"/>
      <c r="AF18988"/>
      <c r="AH18988" s="36"/>
      <c r="AJ18988"/>
    </row>
    <row r="18989" spans="14:36">
      <c r="N18989" s="36"/>
      <c r="R18989" s="5"/>
      <c r="W18989"/>
      <c r="Y18989" s="36"/>
      <c r="AA18989" s="5"/>
      <c r="AC18989" s="36"/>
      <c r="AD18989" s="36"/>
      <c r="AE18989"/>
      <c r="AF18989"/>
      <c r="AH18989" s="36"/>
      <c r="AJ18989"/>
    </row>
    <row r="18990" spans="14:36">
      <c r="N18990" s="36"/>
      <c r="R18990" s="5"/>
      <c r="W18990"/>
      <c r="Y18990" s="36"/>
      <c r="AA18990" s="5"/>
      <c r="AC18990" s="36"/>
      <c r="AD18990" s="36"/>
      <c r="AE18990"/>
      <c r="AF18990"/>
      <c r="AH18990" s="36"/>
      <c r="AJ18990"/>
    </row>
    <row r="18991" spans="14:36">
      <c r="N18991" s="36"/>
      <c r="R18991" s="5"/>
      <c r="W18991"/>
      <c r="Y18991" s="36"/>
      <c r="AA18991" s="5"/>
      <c r="AC18991" s="36"/>
      <c r="AD18991" s="36"/>
      <c r="AE18991"/>
      <c r="AF18991"/>
      <c r="AH18991" s="36"/>
      <c r="AJ18991"/>
    </row>
    <row r="18992" spans="14:36">
      <c r="N18992" s="36"/>
      <c r="R18992" s="5"/>
      <c r="W18992"/>
      <c r="Y18992" s="36"/>
      <c r="AA18992" s="5"/>
      <c r="AC18992" s="36"/>
      <c r="AD18992" s="36"/>
      <c r="AE18992"/>
      <c r="AF18992"/>
      <c r="AH18992" s="36"/>
      <c r="AJ18992"/>
    </row>
    <row r="18993" spans="14:36">
      <c r="N18993" s="36"/>
      <c r="R18993" s="5"/>
      <c r="W18993"/>
      <c r="Y18993" s="36"/>
      <c r="AA18993" s="5"/>
      <c r="AC18993" s="36"/>
      <c r="AD18993" s="36"/>
      <c r="AE18993"/>
      <c r="AF18993"/>
      <c r="AH18993" s="36"/>
      <c r="AJ18993"/>
    </row>
    <row r="18994" spans="14:36">
      <c r="N18994" s="36"/>
      <c r="R18994" s="5"/>
      <c r="W18994"/>
      <c r="Y18994" s="36"/>
      <c r="AA18994" s="5"/>
      <c r="AC18994" s="36"/>
      <c r="AD18994" s="36"/>
      <c r="AE18994"/>
      <c r="AF18994"/>
      <c r="AH18994" s="36"/>
      <c r="AJ18994"/>
    </row>
    <row r="18995" spans="14:36">
      <c r="N18995" s="36"/>
      <c r="R18995" s="5"/>
      <c r="W18995"/>
      <c r="Y18995" s="36"/>
      <c r="AA18995" s="5"/>
      <c r="AC18995" s="36"/>
      <c r="AD18995" s="36"/>
      <c r="AE18995"/>
      <c r="AF18995"/>
      <c r="AH18995" s="36"/>
      <c r="AJ18995"/>
    </row>
    <row r="18996" spans="14:36">
      <c r="N18996" s="36"/>
      <c r="R18996" s="5"/>
      <c r="W18996"/>
      <c r="Y18996" s="36"/>
      <c r="AA18996" s="5"/>
      <c r="AC18996" s="36"/>
      <c r="AD18996" s="36"/>
      <c r="AE18996"/>
      <c r="AF18996"/>
      <c r="AH18996" s="36"/>
      <c r="AJ18996"/>
    </row>
    <row r="18997" spans="14:36">
      <c r="N18997" s="36"/>
      <c r="R18997" s="5"/>
      <c r="W18997"/>
      <c r="Y18997" s="36"/>
      <c r="AA18997" s="5"/>
      <c r="AC18997" s="36"/>
      <c r="AD18997" s="36"/>
      <c r="AE18997"/>
      <c r="AF18997"/>
      <c r="AH18997" s="36"/>
      <c r="AJ18997"/>
    </row>
    <row r="18998" spans="14:36">
      <c r="N18998" s="36"/>
      <c r="R18998" s="5"/>
      <c r="W18998"/>
      <c r="Y18998" s="36"/>
      <c r="AA18998" s="5"/>
      <c r="AC18998" s="36"/>
      <c r="AD18998" s="36"/>
      <c r="AE18998"/>
      <c r="AF18998"/>
      <c r="AH18998" s="36"/>
      <c r="AJ18998"/>
    </row>
    <row r="18999" spans="14:36">
      <c r="N18999" s="36"/>
      <c r="R18999" s="5"/>
      <c r="W18999"/>
      <c r="Y18999" s="36"/>
      <c r="AA18999" s="5"/>
      <c r="AC18999" s="36"/>
      <c r="AD18999" s="36"/>
      <c r="AE18999"/>
      <c r="AF18999"/>
      <c r="AH18999" s="36"/>
      <c r="AJ18999"/>
    </row>
    <row r="19000" spans="14:36">
      <c r="N19000" s="36"/>
      <c r="R19000" s="5"/>
      <c r="W19000"/>
      <c r="Y19000" s="36"/>
      <c r="AA19000" s="5"/>
      <c r="AC19000" s="36"/>
      <c r="AD19000" s="36"/>
      <c r="AE19000"/>
      <c r="AF19000"/>
      <c r="AH19000" s="36"/>
      <c r="AJ19000"/>
    </row>
    <row r="19001" spans="14:36">
      <c r="N19001" s="36"/>
      <c r="R19001" s="5"/>
      <c r="W19001"/>
      <c r="Y19001" s="36"/>
      <c r="AA19001" s="5"/>
      <c r="AC19001" s="36"/>
      <c r="AD19001" s="36"/>
      <c r="AE19001"/>
      <c r="AF19001"/>
      <c r="AH19001" s="36"/>
      <c r="AJ19001"/>
    </row>
    <row r="19002" spans="14:36">
      <c r="N19002" s="36"/>
      <c r="R19002" s="5"/>
      <c r="W19002"/>
      <c r="Y19002" s="36"/>
      <c r="AA19002" s="5"/>
      <c r="AC19002" s="36"/>
      <c r="AD19002" s="36"/>
      <c r="AE19002"/>
      <c r="AF19002"/>
      <c r="AH19002" s="36"/>
      <c r="AJ19002"/>
    </row>
    <row r="19003" spans="14:36">
      <c r="N19003" s="36"/>
      <c r="R19003" s="5"/>
      <c r="W19003"/>
      <c r="Y19003" s="36"/>
      <c r="AA19003" s="5"/>
      <c r="AC19003" s="36"/>
      <c r="AD19003" s="36"/>
      <c r="AE19003"/>
      <c r="AF19003"/>
      <c r="AH19003" s="36"/>
      <c r="AJ19003"/>
    </row>
    <row r="19004" spans="14:36">
      <c r="N19004" s="36"/>
      <c r="R19004" s="5"/>
      <c r="W19004"/>
      <c r="Y19004" s="36"/>
      <c r="AA19004" s="5"/>
      <c r="AC19004" s="36"/>
      <c r="AD19004" s="36"/>
      <c r="AE19004"/>
      <c r="AF19004"/>
      <c r="AH19004" s="36"/>
      <c r="AJ19004"/>
    </row>
    <row r="19005" spans="14:36">
      <c r="N19005" s="36"/>
      <c r="R19005" s="5"/>
      <c r="W19005"/>
      <c r="Y19005" s="36"/>
      <c r="AA19005" s="5"/>
      <c r="AC19005" s="36"/>
      <c r="AD19005" s="36"/>
      <c r="AE19005"/>
      <c r="AF19005"/>
      <c r="AH19005" s="36"/>
      <c r="AJ19005"/>
    </row>
    <row r="19006" spans="14:36">
      <c r="N19006" s="36"/>
      <c r="R19006" s="5"/>
      <c r="W19006"/>
      <c r="Y19006" s="36"/>
      <c r="AA19006" s="5"/>
      <c r="AC19006" s="36"/>
      <c r="AD19006" s="36"/>
      <c r="AE19006"/>
      <c r="AF19006"/>
      <c r="AH19006" s="36"/>
      <c r="AJ19006"/>
    </row>
    <row r="19007" spans="14:36">
      <c r="N19007" s="36"/>
      <c r="R19007" s="5"/>
      <c r="W19007"/>
      <c r="Y19007" s="36"/>
      <c r="AA19007" s="5"/>
      <c r="AC19007" s="36"/>
      <c r="AD19007" s="36"/>
      <c r="AE19007"/>
      <c r="AF19007"/>
      <c r="AH19007" s="36"/>
      <c r="AJ19007"/>
    </row>
    <row r="19008" spans="14:36">
      <c r="N19008" s="36"/>
      <c r="R19008" s="5"/>
      <c r="W19008"/>
      <c r="Y19008" s="36"/>
      <c r="AA19008" s="5"/>
      <c r="AC19008" s="36"/>
      <c r="AD19008" s="36"/>
      <c r="AE19008"/>
      <c r="AF19008"/>
      <c r="AH19008" s="36"/>
      <c r="AJ19008"/>
    </row>
    <row r="19009" spans="14:36">
      <c r="N19009" s="36"/>
      <c r="R19009" s="5"/>
      <c r="W19009"/>
      <c r="Y19009" s="36"/>
      <c r="AA19009" s="5"/>
      <c r="AC19009" s="36"/>
      <c r="AD19009" s="36"/>
      <c r="AE19009"/>
      <c r="AF19009"/>
      <c r="AH19009" s="36"/>
      <c r="AJ19009"/>
    </row>
    <row r="19010" spans="14:36">
      <c r="N19010" s="36"/>
      <c r="R19010" s="5"/>
      <c r="W19010"/>
      <c r="Y19010" s="36"/>
      <c r="AA19010" s="5"/>
      <c r="AC19010" s="36"/>
      <c r="AD19010" s="36"/>
      <c r="AE19010"/>
      <c r="AF19010"/>
      <c r="AH19010" s="36"/>
      <c r="AJ19010"/>
    </row>
    <row r="19011" spans="14:36">
      <c r="N19011" s="36"/>
      <c r="R19011" s="5"/>
      <c r="W19011"/>
      <c r="Y19011" s="36"/>
      <c r="AA19011" s="5"/>
      <c r="AC19011" s="36"/>
      <c r="AD19011" s="36"/>
      <c r="AE19011"/>
      <c r="AF19011"/>
      <c r="AH19011" s="36"/>
      <c r="AJ19011"/>
    </row>
    <row r="19012" spans="14:36">
      <c r="N19012" s="36"/>
      <c r="R19012" s="5"/>
      <c r="W19012"/>
      <c r="Y19012" s="36"/>
      <c r="AA19012" s="5"/>
      <c r="AC19012" s="36"/>
      <c r="AD19012" s="36"/>
      <c r="AE19012"/>
      <c r="AF19012"/>
      <c r="AH19012" s="36"/>
      <c r="AJ19012"/>
    </row>
    <row r="19013" spans="14:36">
      <c r="N19013" s="36"/>
      <c r="R19013" s="5"/>
      <c r="W19013"/>
      <c r="Y19013" s="36"/>
      <c r="AA19013" s="5"/>
      <c r="AC19013" s="36"/>
      <c r="AD19013" s="36"/>
      <c r="AE19013"/>
      <c r="AF19013"/>
      <c r="AH19013" s="36"/>
      <c r="AJ19013"/>
    </row>
    <row r="19014" spans="14:36">
      <c r="N19014" s="36"/>
      <c r="R19014" s="5"/>
      <c r="W19014"/>
      <c r="Y19014" s="36"/>
      <c r="AA19014" s="5"/>
      <c r="AC19014" s="36"/>
      <c r="AD19014" s="36"/>
      <c r="AE19014"/>
      <c r="AF19014"/>
      <c r="AH19014" s="36"/>
      <c r="AJ19014"/>
    </row>
    <row r="19015" spans="14:36">
      <c r="N19015" s="36"/>
      <c r="R19015" s="5"/>
      <c r="W19015"/>
      <c r="Y19015" s="36"/>
      <c r="AA19015" s="5"/>
      <c r="AC19015" s="36"/>
      <c r="AD19015" s="36"/>
      <c r="AE19015"/>
      <c r="AF19015"/>
      <c r="AH19015" s="36"/>
      <c r="AJ19015"/>
    </row>
    <row r="19016" spans="14:36">
      <c r="N19016" s="36"/>
      <c r="R19016" s="5"/>
      <c r="W19016"/>
      <c r="Y19016" s="36"/>
      <c r="AA19016" s="5"/>
      <c r="AC19016" s="36"/>
      <c r="AD19016" s="36"/>
      <c r="AE19016"/>
      <c r="AF19016"/>
      <c r="AH19016" s="36"/>
      <c r="AJ19016"/>
    </row>
    <row r="19017" spans="14:36">
      <c r="N19017" s="36"/>
      <c r="R19017" s="5"/>
      <c r="W19017"/>
      <c r="Y19017" s="36"/>
      <c r="AA19017" s="5"/>
      <c r="AC19017" s="36"/>
      <c r="AD19017" s="36"/>
      <c r="AE19017"/>
      <c r="AF19017"/>
      <c r="AH19017" s="36"/>
      <c r="AJ19017"/>
    </row>
    <row r="19018" spans="14:36">
      <c r="N19018" s="36"/>
      <c r="R19018" s="5"/>
      <c r="W19018"/>
      <c r="Y19018" s="36"/>
      <c r="AA19018" s="5"/>
      <c r="AC19018" s="36"/>
      <c r="AD19018" s="36"/>
      <c r="AE19018"/>
      <c r="AF19018"/>
      <c r="AH19018" s="36"/>
      <c r="AJ19018"/>
    </row>
    <row r="19019" spans="14:36">
      <c r="N19019" s="36"/>
      <c r="R19019" s="5"/>
      <c r="W19019"/>
      <c r="Y19019" s="36"/>
      <c r="AA19019" s="5"/>
      <c r="AC19019" s="36"/>
      <c r="AD19019" s="36"/>
      <c r="AE19019"/>
      <c r="AF19019"/>
      <c r="AH19019" s="36"/>
      <c r="AJ19019"/>
    </row>
    <row r="19020" spans="14:36">
      <c r="N19020" s="36"/>
      <c r="R19020" s="5"/>
      <c r="W19020"/>
      <c r="Y19020" s="36"/>
      <c r="AA19020" s="5"/>
      <c r="AC19020" s="36"/>
      <c r="AD19020" s="36"/>
      <c r="AE19020"/>
      <c r="AF19020"/>
      <c r="AH19020" s="36"/>
      <c r="AJ19020"/>
    </row>
    <row r="19021" spans="14:36">
      <c r="N19021" s="36"/>
      <c r="R19021" s="5"/>
      <c r="W19021"/>
      <c r="Y19021" s="36"/>
      <c r="AA19021" s="5"/>
      <c r="AC19021" s="36"/>
      <c r="AD19021" s="36"/>
      <c r="AE19021"/>
      <c r="AF19021"/>
      <c r="AH19021" s="36"/>
      <c r="AJ19021"/>
    </row>
    <row r="19022" spans="14:36">
      <c r="N19022" s="36"/>
      <c r="R19022" s="5"/>
      <c r="W19022"/>
      <c r="Y19022" s="36"/>
      <c r="AA19022" s="5"/>
      <c r="AC19022" s="36"/>
      <c r="AD19022" s="36"/>
      <c r="AE19022"/>
      <c r="AF19022"/>
      <c r="AH19022" s="36"/>
      <c r="AJ19022"/>
    </row>
    <row r="19023" spans="14:36">
      <c r="N19023" s="36"/>
      <c r="R19023" s="5"/>
      <c r="W19023"/>
      <c r="Y19023" s="36"/>
      <c r="AA19023" s="5"/>
      <c r="AC19023" s="36"/>
      <c r="AD19023" s="36"/>
      <c r="AE19023"/>
      <c r="AF19023"/>
      <c r="AH19023" s="36"/>
      <c r="AJ19023"/>
    </row>
    <row r="19024" spans="14:36">
      <c r="N19024" s="36"/>
      <c r="R19024" s="5"/>
      <c r="W19024"/>
      <c r="Y19024" s="36"/>
      <c r="AA19024" s="5"/>
      <c r="AC19024" s="36"/>
      <c r="AD19024" s="36"/>
      <c r="AE19024"/>
      <c r="AF19024"/>
      <c r="AH19024" s="36"/>
      <c r="AJ19024"/>
    </row>
    <row r="19025" spans="14:36">
      <c r="N19025" s="36"/>
      <c r="R19025" s="5"/>
      <c r="W19025"/>
      <c r="Y19025" s="36"/>
      <c r="AA19025" s="5"/>
      <c r="AC19025" s="36"/>
      <c r="AD19025" s="36"/>
      <c r="AE19025"/>
      <c r="AF19025"/>
      <c r="AH19025" s="36"/>
      <c r="AJ19025"/>
    </row>
    <row r="19026" spans="14:36">
      <c r="N19026" s="36"/>
      <c r="R19026" s="5"/>
      <c r="W19026"/>
      <c r="Y19026" s="36"/>
      <c r="AA19026" s="5"/>
      <c r="AC19026" s="36"/>
      <c r="AD19026" s="36"/>
      <c r="AE19026"/>
      <c r="AF19026"/>
      <c r="AH19026" s="36"/>
      <c r="AJ19026"/>
    </row>
    <row r="19027" spans="14:36">
      <c r="N19027" s="36"/>
      <c r="R19027" s="5"/>
      <c r="W19027"/>
      <c r="Y19027" s="36"/>
      <c r="AA19027" s="5"/>
      <c r="AC19027" s="36"/>
      <c r="AD19027" s="36"/>
      <c r="AE19027"/>
      <c r="AF19027"/>
      <c r="AH19027" s="36"/>
      <c r="AJ19027"/>
    </row>
    <row r="19028" spans="14:36">
      <c r="N19028" s="36"/>
      <c r="R19028" s="5"/>
      <c r="W19028"/>
      <c r="Y19028" s="36"/>
      <c r="AA19028" s="5"/>
      <c r="AC19028" s="36"/>
      <c r="AD19028" s="36"/>
      <c r="AE19028"/>
      <c r="AF19028"/>
      <c r="AH19028" s="36"/>
      <c r="AJ19028"/>
    </row>
    <row r="19029" spans="14:36">
      <c r="N19029" s="36"/>
      <c r="R19029" s="5"/>
      <c r="W19029"/>
      <c r="Y19029" s="36"/>
      <c r="AA19029" s="5"/>
      <c r="AC19029" s="36"/>
      <c r="AD19029" s="36"/>
      <c r="AE19029"/>
      <c r="AF19029"/>
      <c r="AH19029" s="36"/>
      <c r="AJ19029"/>
    </row>
    <row r="19030" spans="14:36">
      <c r="N19030" s="36"/>
      <c r="R19030" s="5"/>
      <c r="W19030"/>
      <c r="Y19030" s="36"/>
      <c r="AA19030" s="5"/>
      <c r="AC19030" s="36"/>
      <c r="AD19030" s="36"/>
      <c r="AE19030"/>
      <c r="AF19030"/>
      <c r="AH19030" s="36"/>
      <c r="AJ19030"/>
    </row>
    <row r="19031" spans="14:36">
      <c r="N19031" s="36"/>
      <c r="R19031" s="5"/>
      <c r="W19031"/>
      <c r="Y19031" s="36"/>
      <c r="AA19031" s="5"/>
      <c r="AC19031" s="36"/>
      <c r="AD19031" s="36"/>
      <c r="AE19031"/>
      <c r="AF19031"/>
      <c r="AH19031" s="36"/>
      <c r="AJ19031"/>
    </row>
    <row r="19032" spans="14:36">
      <c r="N19032" s="36"/>
      <c r="R19032" s="5"/>
      <c r="W19032"/>
      <c r="Y19032" s="36"/>
      <c r="AA19032" s="5"/>
      <c r="AC19032" s="36"/>
      <c r="AD19032" s="36"/>
      <c r="AE19032"/>
      <c r="AF19032"/>
      <c r="AH19032" s="36"/>
      <c r="AJ19032"/>
    </row>
    <row r="19033" spans="14:36">
      <c r="N19033" s="36"/>
      <c r="R19033" s="5"/>
      <c r="W19033"/>
      <c r="Y19033" s="36"/>
      <c r="AA19033" s="5"/>
      <c r="AC19033" s="36"/>
      <c r="AD19033" s="36"/>
      <c r="AE19033"/>
      <c r="AF19033"/>
      <c r="AH19033" s="36"/>
      <c r="AJ19033"/>
    </row>
    <row r="19034" spans="14:36">
      <c r="N19034" s="36"/>
      <c r="R19034" s="5"/>
      <c r="W19034"/>
      <c r="Y19034" s="36"/>
      <c r="AA19034" s="5"/>
      <c r="AC19034" s="36"/>
      <c r="AD19034" s="36"/>
      <c r="AE19034"/>
      <c r="AF19034"/>
      <c r="AH19034" s="36"/>
      <c r="AJ19034"/>
    </row>
    <row r="19035" spans="14:36">
      <c r="N19035" s="36"/>
      <c r="R19035" s="5"/>
      <c r="W19035"/>
      <c r="Y19035" s="36"/>
      <c r="AA19035" s="5"/>
      <c r="AC19035" s="36"/>
      <c r="AD19035" s="36"/>
      <c r="AE19035"/>
      <c r="AF19035"/>
      <c r="AH19035" s="36"/>
      <c r="AJ19035"/>
    </row>
    <row r="19036" spans="14:36">
      <c r="N19036" s="36"/>
      <c r="R19036" s="5"/>
      <c r="W19036"/>
      <c r="Y19036" s="36"/>
      <c r="AA19036" s="5"/>
      <c r="AC19036" s="36"/>
      <c r="AD19036" s="36"/>
      <c r="AE19036"/>
      <c r="AF19036"/>
      <c r="AH19036" s="36"/>
      <c r="AJ19036"/>
    </row>
    <row r="19037" spans="14:36">
      <c r="N19037" s="36"/>
      <c r="R19037" s="5"/>
      <c r="W19037"/>
      <c r="Y19037" s="36"/>
      <c r="AA19037" s="5"/>
      <c r="AC19037" s="36"/>
      <c r="AD19037" s="36"/>
      <c r="AE19037"/>
      <c r="AF19037"/>
      <c r="AH19037" s="36"/>
      <c r="AJ19037"/>
    </row>
    <row r="19038" spans="14:36">
      <c r="N19038" s="36"/>
      <c r="R19038" s="5"/>
      <c r="W19038"/>
      <c r="Y19038" s="36"/>
      <c r="AA19038" s="5"/>
      <c r="AC19038" s="36"/>
      <c r="AD19038" s="36"/>
      <c r="AE19038"/>
      <c r="AF19038"/>
      <c r="AH19038" s="36"/>
      <c r="AJ19038"/>
    </row>
    <row r="19039" spans="14:36">
      <c r="N19039" s="36"/>
      <c r="R19039" s="5"/>
      <c r="W19039"/>
      <c r="Y19039" s="36"/>
      <c r="AA19039" s="5"/>
      <c r="AC19039" s="36"/>
      <c r="AD19039" s="36"/>
      <c r="AE19039"/>
      <c r="AF19039"/>
      <c r="AH19039" s="36"/>
      <c r="AJ19039"/>
    </row>
    <row r="19040" spans="14:36">
      <c r="N19040" s="36"/>
      <c r="R19040" s="5"/>
      <c r="W19040"/>
      <c r="Y19040" s="36"/>
      <c r="AA19040" s="5"/>
      <c r="AC19040" s="36"/>
      <c r="AD19040" s="36"/>
      <c r="AE19040"/>
      <c r="AF19040"/>
      <c r="AH19040" s="36"/>
      <c r="AJ19040"/>
    </row>
    <row r="19041" spans="14:36">
      <c r="N19041" s="36"/>
      <c r="R19041" s="5"/>
      <c r="W19041"/>
      <c r="Y19041" s="36"/>
      <c r="AA19041" s="5"/>
      <c r="AC19041" s="36"/>
      <c r="AD19041" s="36"/>
      <c r="AE19041"/>
      <c r="AF19041"/>
      <c r="AH19041" s="36"/>
      <c r="AJ19041"/>
    </row>
    <row r="19042" spans="14:36">
      <c r="N19042" s="36"/>
      <c r="R19042" s="5"/>
      <c r="W19042"/>
      <c r="Y19042" s="36"/>
      <c r="AA19042" s="5"/>
      <c r="AC19042" s="36"/>
      <c r="AD19042" s="36"/>
      <c r="AE19042"/>
      <c r="AF19042"/>
      <c r="AH19042" s="36"/>
      <c r="AJ19042"/>
    </row>
    <row r="19043" spans="14:36">
      <c r="N19043" s="36"/>
      <c r="R19043" s="5"/>
      <c r="W19043"/>
      <c r="Y19043" s="36"/>
      <c r="AA19043" s="5"/>
      <c r="AC19043" s="36"/>
      <c r="AD19043" s="36"/>
      <c r="AE19043"/>
      <c r="AF19043"/>
      <c r="AH19043" s="36"/>
      <c r="AJ19043"/>
    </row>
    <row r="19044" spans="14:36">
      <c r="N19044" s="36"/>
      <c r="R19044" s="5"/>
      <c r="W19044"/>
      <c r="Y19044" s="36"/>
      <c r="AA19044" s="5"/>
      <c r="AC19044" s="36"/>
      <c r="AD19044" s="36"/>
      <c r="AE19044"/>
      <c r="AF19044"/>
      <c r="AH19044" s="36"/>
      <c r="AJ19044"/>
    </row>
    <row r="19045" spans="14:36">
      <c r="N19045" s="36"/>
      <c r="R19045" s="5"/>
      <c r="W19045"/>
      <c r="Y19045" s="36"/>
      <c r="AA19045" s="5"/>
      <c r="AC19045" s="36"/>
      <c r="AD19045" s="36"/>
      <c r="AE19045"/>
      <c r="AF19045"/>
      <c r="AH19045" s="36"/>
      <c r="AJ19045"/>
    </row>
    <row r="19046" spans="14:36">
      <c r="N19046" s="36"/>
      <c r="R19046" s="5"/>
      <c r="W19046"/>
      <c r="Y19046" s="36"/>
      <c r="AA19046" s="5"/>
      <c r="AC19046" s="36"/>
      <c r="AD19046" s="36"/>
      <c r="AE19046"/>
      <c r="AF19046"/>
      <c r="AH19046" s="36"/>
      <c r="AJ19046"/>
    </row>
    <row r="19047" spans="14:36">
      <c r="N19047" s="36"/>
      <c r="R19047" s="5"/>
      <c r="W19047"/>
      <c r="Y19047" s="36"/>
      <c r="AA19047" s="5"/>
      <c r="AC19047" s="36"/>
      <c r="AD19047" s="36"/>
      <c r="AE19047"/>
      <c r="AF19047"/>
      <c r="AH19047" s="36"/>
      <c r="AJ19047"/>
    </row>
    <row r="19048" spans="14:36">
      <c r="N19048" s="36"/>
      <c r="R19048" s="5"/>
      <c r="W19048"/>
      <c r="Y19048" s="36"/>
      <c r="AA19048" s="5"/>
      <c r="AC19048" s="36"/>
      <c r="AD19048" s="36"/>
      <c r="AE19048"/>
      <c r="AF19048"/>
      <c r="AH19048" s="36"/>
      <c r="AJ19048"/>
    </row>
    <row r="19049" spans="14:36">
      <c r="N19049" s="36"/>
      <c r="R19049" s="5"/>
      <c r="W19049"/>
      <c r="Y19049" s="36"/>
      <c r="AA19049" s="5"/>
      <c r="AC19049" s="36"/>
      <c r="AD19049" s="36"/>
      <c r="AE19049"/>
      <c r="AF19049"/>
      <c r="AH19049" s="36"/>
      <c r="AJ19049"/>
    </row>
    <row r="19050" spans="14:36">
      <c r="N19050" s="36"/>
      <c r="R19050" s="5"/>
      <c r="W19050"/>
      <c r="Y19050" s="36"/>
      <c r="AA19050" s="5"/>
      <c r="AC19050" s="36"/>
      <c r="AD19050" s="36"/>
      <c r="AE19050"/>
      <c r="AF19050"/>
      <c r="AH19050" s="36"/>
      <c r="AJ19050"/>
    </row>
    <row r="19051" spans="14:36">
      <c r="N19051" s="36"/>
      <c r="R19051" s="5"/>
      <c r="W19051"/>
      <c r="Y19051" s="36"/>
      <c r="AA19051" s="5"/>
      <c r="AC19051" s="36"/>
      <c r="AD19051" s="36"/>
      <c r="AE19051"/>
      <c r="AF19051"/>
      <c r="AH19051" s="36"/>
      <c r="AJ19051"/>
    </row>
    <row r="19052" spans="14:36">
      <c r="N19052" s="36"/>
      <c r="R19052" s="5"/>
      <c r="W19052"/>
      <c r="Y19052" s="36"/>
      <c r="AA19052" s="5"/>
      <c r="AC19052" s="36"/>
      <c r="AD19052" s="36"/>
      <c r="AE19052"/>
      <c r="AF19052"/>
      <c r="AH19052" s="36"/>
      <c r="AJ19052"/>
    </row>
    <row r="19053" spans="14:36">
      <c r="N19053" s="36"/>
      <c r="R19053" s="5"/>
      <c r="W19053"/>
      <c r="Y19053" s="36"/>
      <c r="AA19053" s="5"/>
      <c r="AC19053" s="36"/>
      <c r="AD19053" s="36"/>
      <c r="AE19053"/>
      <c r="AF19053"/>
      <c r="AH19053" s="36"/>
      <c r="AJ19053"/>
    </row>
    <row r="19054" spans="14:36">
      <c r="N19054" s="36"/>
      <c r="R19054" s="5"/>
      <c r="W19054"/>
      <c r="Y19054" s="36"/>
      <c r="AA19054" s="5"/>
      <c r="AC19054" s="36"/>
      <c r="AD19054" s="36"/>
      <c r="AE19054"/>
      <c r="AF19054"/>
      <c r="AH19054" s="36"/>
      <c r="AJ19054"/>
    </row>
    <row r="19055" spans="14:36">
      <c r="N19055" s="36"/>
      <c r="R19055" s="5"/>
      <c r="W19055"/>
      <c r="Y19055" s="36"/>
      <c r="AA19055" s="5"/>
      <c r="AC19055" s="36"/>
      <c r="AD19055" s="36"/>
      <c r="AE19055"/>
      <c r="AF19055"/>
      <c r="AH19055" s="36"/>
      <c r="AJ19055"/>
    </row>
    <row r="19056" spans="14:36">
      <c r="N19056" s="36"/>
      <c r="R19056" s="5"/>
      <c r="W19056"/>
      <c r="Y19056" s="36"/>
      <c r="AA19056" s="5"/>
      <c r="AC19056" s="36"/>
      <c r="AD19056" s="36"/>
      <c r="AE19056"/>
      <c r="AF19056"/>
      <c r="AH19056" s="36"/>
      <c r="AJ19056"/>
    </row>
    <row r="19057" spans="14:36">
      <c r="N19057" s="36"/>
      <c r="R19057" s="5"/>
      <c r="W19057"/>
      <c r="Y19057" s="36"/>
      <c r="AA19057" s="5"/>
      <c r="AC19057" s="36"/>
      <c r="AD19057" s="36"/>
      <c r="AE19057"/>
      <c r="AF19057"/>
      <c r="AH19057" s="36"/>
      <c r="AJ19057"/>
    </row>
    <row r="19058" spans="14:36">
      <c r="N19058" s="36"/>
      <c r="R19058" s="5"/>
      <c r="W19058"/>
      <c r="Y19058" s="36"/>
      <c r="AA19058" s="5"/>
      <c r="AC19058" s="36"/>
      <c r="AD19058" s="36"/>
      <c r="AE19058"/>
      <c r="AF19058"/>
      <c r="AH19058" s="36"/>
      <c r="AJ19058"/>
    </row>
    <row r="19059" spans="14:36">
      <c r="N19059" s="36"/>
      <c r="R19059" s="5"/>
      <c r="W19059"/>
      <c r="Y19059" s="36"/>
      <c r="AA19059" s="5"/>
      <c r="AC19059" s="36"/>
      <c r="AD19059" s="36"/>
      <c r="AE19059"/>
      <c r="AF19059"/>
      <c r="AH19059" s="36"/>
      <c r="AJ19059"/>
    </row>
    <row r="19060" spans="14:36">
      <c r="N19060" s="36"/>
      <c r="R19060" s="5"/>
      <c r="W19060"/>
      <c r="Y19060" s="36"/>
      <c r="AA19060" s="5"/>
      <c r="AC19060" s="36"/>
      <c r="AD19060" s="36"/>
      <c r="AE19060"/>
      <c r="AF19060"/>
      <c r="AH19060" s="36"/>
      <c r="AJ19060"/>
    </row>
    <row r="19061" spans="14:36">
      <c r="N19061" s="36"/>
      <c r="R19061" s="5"/>
      <c r="W19061"/>
      <c r="Y19061" s="36"/>
      <c r="AA19061" s="5"/>
      <c r="AC19061" s="36"/>
      <c r="AD19061" s="36"/>
      <c r="AE19061"/>
      <c r="AF19061"/>
      <c r="AH19061" s="36"/>
      <c r="AJ19061"/>
    </row>
    <row r="19062" spans="14:36">
      <c r="N19062" s="36"/>
      <c r="R19062" s="5"/>
      <c r="W19062"/>
      <c r="Y19062" s="36"/>
      <c r="AA19062" s="5"/>
      <c r="AC19062" s="36"/>
      <c r="AD19062" s="36"/>
      <c r="AE19062"/>
      <c r="AF19062"/>
      <c r="AH19062" s="36"/>
      <c r="AJ19062"/>
    </row>
    <row r="19063" spans="14:36">
      <c r="N19063" s="36"/>
      <c r="R19063" s="5"/>
      <c r="W19063"/>
      <c r="Y19063" s="36"/>
      <c r="AA19063" s="5"/>
      <c r="AC19063" s="36"/>
      <c r="AD19063" s="36"/>
      <c r="AE19063"/>
      <c r="AF19063"/>
      <c r="AH19063" s="36"/>
      <c r="AJ19063"/>
    </row>
    <row r="19064" spans="14:36">
      <c r="N19064" s="36"/>
      <c r="R19064" s="5"/>
      <c r="W19064"/>
      <c r="Y19064" s="36"/>
      <c r="AA19064" s="5"/>
      <c r="AC19064" s="36"/>
      <c r="AD19064" s="36"/>
      <c r="AE19064"/>
      <c r="AF19064"/>
      <c r="AH19064" s="36"/>
      <c r="AJ19064"/>
    </row>
    <row r="19065" spans="14:36">
      <c r="N19065" s="36"/>
      <c r="R19065" s="5"/>
      <c r="W19065"/>
      <c r="Y19065" s="36"/>
      <c r="AA19065" s="5"/>
      <c r="AC19065" s="36"/>
      <c r="AD19065" s="36"/>
      <c r="AE19065"/>
      <c r="AF19065"/>
      <c r="AH19065" s="36"/>
      <c r="AJ19065"/>
    </row>
    <row r="19066" spans="14:36">
      <c r="N19066" s="36"/>
      <c r="R19066" s="5"/>
      <c r="W19066"/>
      <c r="Y19066" s="36"/>
      <c r="AA19066" s="5"/>
      <c r="AC19066" s="36"/>
      <c r="AD19066" s="36"/>
      <c r="AE19066"/>
      <c r="AF19066"/>
      <c r="AH19066" s="36"/>
      <c r="AJ19066"/>
    </row>
    <row r="19067" spans="14:36">
      <c r="N19067" s="36"/>
      <c r="R19067" s="5"/>
      <c r="W19067"/>
      <c r="Y19067" s="36"/>
      <c r="AA19067" s="5"/>
      <c r="AC19067" s="36"/>
      <c r="AD19067" s="36"/>
      <c r="AE19067"/>
      <c r="AF19067"/>
      <c r="AH19067" s="36"/>
      <c r="AJ19067"/>
    </row>
    <row r="19068" spans="14:36">
      <c r="N19068" s="36"/>
      <c r="R19068" s="5"/>
      <c r="W19068"/>
      <c r="Y19068" s="36"/>
      <c r="AA19068" s="5"/>
      <c r="AC19068" s="36"/>
      <c r="AD19068" s="36"/>
      <c r="AE19068"/>
      <c r="AF19068"/>
      <c r="AH19068" s="36"/>
      <c r="AJ19068"/>
    </row>
    <row r="19069" spans="14:36">
      <c r="N19069" s="36"/>
      <c r="R19069" s="5"/>
      <c r="W19069"/>
      <c r="Y19069" s="36"/>
      <c r="AA19069" s="5"/>
      <c r="AC19069" s="36"/>
      <c r="AD19069" s="36"/>
      <c r="AE19069"/>
      <c r="AF19069"/>
      <c r="AH19069" s="36"/>
      <c r="AJ19069"/>
    </row>
    <row r="19070" spans="14:36">
      <c r="N19070" s="36"/>
      <c r="R19070" s="5"/>
      <c r="W19070"/>
      <c r="Y19070" s="36"/>
      <c r="AA19070" s="5"/>
      <c r="AC19070" s="36"/>
      <c r="AD19070" s="36"/>
      <c r="AE19070"/>
      <c r="AF19070"/>
      <c r="AH19070" s="36"/>
      <c r="AJ19070"/>
    </row>
    <row r="19071" spans="14:36">
      <c r="N19071" s="36"/>
      <c r="R19071" s="5"/>
      <c r="W19071"/>
      <c r="Y19071" s="36"/>
      <c r="AA19071" s="5"/>
      <c r="AC19071" s="36"/>
      <c r="AD19071" s="36"/>
      <c r="AE19071"/>
      <c r="AF19071"/>
      <c r="AH19071" s="36"/>
      <c r="AJ19071"/>
    </row>
    <row r="19072" spans="14:36">
      <c r="N19072" s="36"/>
      <c r="R19072" s="5"/>
      <c r="W19072"/>
      <c r="Y19072" s="36"/>
      <c r="AA19072" s="5"/>
      <c r="AC19072" s="36"/>
      <c r="AD19072" s="36"/>
      <c r="AE19072"/>
      <c r="AF19072"/>
      <c r="AH19072" s="36"/>
      <c r="AJ19072"/>
    </row>
    <row r="19073" spans="14:36">
      <c r="N19073" s="36"/>
      <c r="R19073" s="5"/>
      <c r="W19073"/>
      <c r="Y19073" s="36"/>
      <c r="AA19073" s="5"/>
      <c r="AC19073" s="36"/>
      <c r="AD19073" s="36"/>
      <c r="AE19073"/>
      <c r="AF19073"/>
      <c r="AH19073" s="36"/>
      <c r="AJ19073"/>
    </row>
    <row r="19074" spans="14:36">
      <c r="N19074" s="36"/>
      <c r="R19074" s="5"/>
      <c r="W19074"/>
      <c r="Y19074" s="36"/>
      <c r="AA19074" s="5"/>
      <c r="AC19074" s="36"/>
      <c r="AD19074" s="36"/>
      <c r="AE19074"/>
      <c r="AF19074"/>
      <c r="AH19074" s="36"/>
      <c r="AJ19074"/>
    </row>
    <row r="19075" spans="14:36">
      <c r="N19075" s="36"/>
      <c r="R19075" s="5"/>
      <c r="W19075"/>
      <c r="Y19075" s="36"/>
      <c r="AA19075" s="5"/>
      <c r="AC19075" s="36"/>
      <c r="AD19075" s="36"/>
      <c r="AE19075"/>
      <c r="AF19075"/>
      <c r="AH19075" s="36"/>
      <c r="AJ19075"/>
    </row>
    <row r="19076" spans="14:36">
      <c r="N19076" s="36"/>
      <c r="R19076" s="5"/>
      <c r="W19076"/>
      <c r="Y19076" s="36"/>
      <c r="AA19076" s="5"/>
      <c r="AC19076" s="36"/>
      <c r="AD19076" s="36"/>
      <c r="AE19076"/>
      <c r="AF19076"/>
      <c r="AH19076" s="36"/>
      <c r="AJ19076"/>
    </row>
    <row r="19077" spans="14:36">
      <c r="N19077" s="36"/>
      <c r="R19077" s="5"/>
      <c r="W19077"/>
      <c r="Y19077" s="36"/>
      <c r="AA19077" s="5"/>
      <c r="AC19077" s="36"/>
      <c r="AD19077" s="36"/>
      <c r="AE19077"/>
      <c r="AF19077"/>
      <c r="AH19077" s="36"/>
      <c r="AJ19077"/>
    </row>
    <row r="19078" spans="14:36">
      <c r="N19078" s="36"/>
      <c r="R19078" s="5"/>
      <c r="W19078"/>
      <c r="Y19078" s="36"/>
      <c r="AA19078" s="5"/>
      <c r="AC19078" s="36"/>
      <c r="AD19078" s="36"/>
      <c r="AE19078"/>
      <c r="AF19078"/>
      <c r="AH19078" s="36"/>
      <c r="AJ19078"/>
    </row>
    <row r="19079" spans="14:36">
      <c r="N19079" s="36"/>
      <c r="R19079" s="5"/>
      <c r="W19079"/>
      <c r="Y19079" s="36"/>
      <c r="AA19079" s="5"/>
      <c r="AC19079" s="36"/>
      <c r="AD19079" s="36"/>
      <c r="AE19079"/>
      <c r="AF19079"/>
      <c r="AH19079" s="36"/>
      <c r="AJ19079"/>
    </row>
    <row r="19080" spans="14:36">
      <c r="N19080" s="36"/>
      <c r="R19080" s="5"/>
      <c r="W19080"/>
      <c r="Y19080" s="36"/>
      <c r="AA19080" s="5"/>
      <c r="AC19080" s="36"/>
      <c r="AD19080" s="36"/>
      <c r="AE19080"/>
      <c r="AF19080"/>
      <c r="AH19080" s="36"/>
      <c r="AJ19080"/>
    </row>
    <row r="19081" spans="14:36">
      <c r="N19081" s="36"/>
      <c r="R19081" s="5"/>
      <c r="W19081"/>
      <c r="Y19081" s="36"/>
      <c r="AA19081" s="5"/>
      <c r="AC19081" s="36"/>
      <c r="AD19081" s="36"/>
      <c r="AE19081"/>
      <c r="AF19081"/>
      <c r="AH19081" s="36"/>
      <c r="AJ19081"/>
    </row>
    <row r="19082" spans="14:36">
      <c r="N19082" s="36"/>
      <c r="R19082" s="5"/>
      <c r="W19082"/>
      <c r="Y19082" s="36"/>
      <c r="AA19082" s="5"/>
      <c r="AC19082" s="36"/>
      <c r="AD19082" s="36"/>
      <c r="AE19082"/>
      <c r="AF19082"/>
      <c r="AH19082" s="36"/>
      <c r="AJ19082"/>
    </row>
    <row r="19083" spans="14:36">
      <c r="N19083" s="36"/>
      <c r="R19083" s="5"/>
      <c r="W19083"/>
      <c r="Y19083" s="36"/>
      <c r="AA19083" s="5"/>
      <c r="AC19083" s="36"/>
      <c r="AD19083" s="36"/>
      <c r="AE19083"/>
      <c r="AF19083"/>
      <c r="AH19083" s="36"/>
      <c r="AJ19083"/>
    </row>
    <row r="19084" spans="14:36">
      <c r="N19084" s="36"/>
      <c r="R19084" s="5"/>
      <c r="W19084"/>
      <c r="Y19084" s="36"/>
      <c r="AA19084" s="5"/>
      <c r="AC19084" s="36"/>
      <c r="AD19084" s="36"/>
      <c r="AE19084"/>
      <c r="AF19084"/>
      <c r="AH19084" s="36"/>
      <c r="AJ19084"/>
    </row>
    <row r="19085" spans="14:36">
      <c r="N19085" s="36"/>
      <c r="R19085" s="5"/>
      <c r="W19085"/>
      <c r="Y19085" s="36"/>
      <c r="AA19085" s="5"/>
      <c r="AC19085" s="36"/>
      <c r="AD19085" s="36"/>
      <c r="AE19085"/>
      <c r="AF19085"/>
      <c r="AH19085" s="36"/>
      <c r="AJ19085"/>
    </row>
    <row r="19086" spans="14:36">
      <c r="N19086" s="36"/>
      <c r="R19086" s="5"/>
      <c r="W19086"/>
      <c r="Y19086" s="36"/>
      <c r="AA19086" s="5"/>
      <c r="AC19086" s="36"/>
      <c r="AD19086" s="36"/>
      <c r="AE19086"/>
      <c r="AF19086"/>
      <c r="AH19086" s="36"/>
      <c r="AJ19086"/>
    </row>
    <row r="19087" spans="14:36">
      <c r="N19087" s="36"/>
      <c r="R19087" s="5"/>
      <c r="W19087"/>
      <c r="Y19087" s="36"/>
      <c r="AA19087" s="5"/>
      <c r="AC19087" s="36"/>
      <c r="AD19087" s="36"/>
      <c r="AE19087"/>
      <c r="AF19087"/>
      <c r="AH19087" s="36"/>
      <c r="AJ19087"/>
    </row>
    <row r="19088" spans="14:36">
      <c r="N19088" s="36"/>
      <c r="R19088" s="5"/>
      <c r="W19088"/>
      <c r="Y19088" s="36"/>
      <c r="AA19088" s="5"/>
      <c r="AC19088" s="36"/>
      <c r="AD19088" s="36"/>
      <c r="AE19088"/>
      <c r="AF19088"/>
      <c r="AH19088" s="36"/>
      <c r="AJ19088"/>
    </row>
    <row r="19089" spans="14:36">
      <c r="N19089" s="36"/>
      <c r="R19089" s="5"/>
      <c r="W19089"/>
      <c r="Y19089" s="36"/>
      <c r="AA19089" s="5"/>
      <c r="AC19089" s="36"/>
      <c r="AD19089" s="36"/>
      <c r="AE19089"/>
      <c r="AF19089"/>
      <c r="AH19089" s="36"/>
      <c r="AJ19089"/>
    </row>
    <row r="19090" spans="14:36">
      <c r="N19090" s="36"/>
      <c r="R19090" s="5"/>
      <c r="W19090"/>
      <c r="Y19090" s="36"/>
      <c r="AA19090" s="5"/>
      <c r="AC19090" s="36"/>
      <c r="AD19090" s="36"/>
      <c r="AE19090"/>
      <c r="AF19090"/>
      <c r="AH19090" s="36"/>
      <c r="AJ19090"/>
    </row>
    <row r="19091" spans="14:36">
      <c r="N19091" s="36"/>
      <c r="R19091" s="5"/>
      <c r="W19091"/>
      <c r="Y19091" s="36"/>
      <c r="AA19091" s="5"/>
      <c r="AC19091" s="36"/>
      <c r="AD19091" s="36"/>
      <c r="AE19091"/>
      <c r="AF19091"/>
      <c r="AH19091" s="36"/>
      <c r="AJ19091"/>
    </row>
    <row r="19092" spans="14:36">
      <c r="N19092" s="36"/>
      <c r="R19092" s="5"/>
      <c r="W19092"/>
      <c r="Y19092" s="36"/>
      <c r="AA19092" s="5"/>
      <c r="AC19092" s="36"/>
      <c r="AD19092" s="36"/>
      <c r="AE19092"/>
      <c r="AF19092"/>
      <c r="AH19092" s="36"/>
      <c r="AJ19092"/>
    </row>
    <row r="19093" spans="14:36">
      <c r="N19093" s="36"/>
      <c r="R19093" s="5"/>
      <c r="W19093"/>
      <c r="Y19093" s="36"/>
      <c r="AA19093" s="5"/>
      <c r="AC19093" s="36"/>
      <c r="AD19093" s="36"/>
      <c r="AE19093"/>
      <c r="AF19093"/>
      <c r="AH19093" s="36"/>
      <c r="AJ19093"/>
    </row>
    <row r="19094" spans="14:36">
      <c r="N19094" s="36"/>
      <c r="R19094" s="5"/>
      <c r="W19094"/>
      <c r="Y19094" s="36"/>
      <c r="AA19094" s="5"/>
      <c r="AC19094" s="36"/>
      <c r="AD19094" s="36"/>
      <c r="AE19094"/>
      <c r="AF19094"/>
      <c r="AH19094" s="36"/>
      <c r="AJ19094"/>
    </row>
    <row r="19095" spans="14:36">
      <c r="N19095" s="36"/>
      <c r="R19095" s="5"/>
      <c r="W19095"/>
      <c r="Y19095" s="36"/>
      <c r="AA19095" s="5"/>
      <c r="AC19095" s="36"/>
      <c r="AD19095" s="36"/>
      <c r="AE19095"/>
      <c r="AF19095"/>
      <c r="AH19095" s="36"/>
      <c r="AJ19095"/>
    </row>
    <row r="19096" spans="14:36">
      <c r="N19096" s="36"/>
      <c r="R19096" s="5"/>
      <c r="W19096"/>
      <c r="Y19096" s="36"/>
      <c r="AA19096" s="5"/>
      <c r="AC19096" s="36"/>
      <c r="AD19096" s="36"/>
      <c r="AE19096"/>
      <c r="AF19096"/>
      <c r="AH19096" s="36"/>
      <c r="AJ19096"/>
    </row>
    <row r="19097" spans="14:36">
      <c r="N19097" s="36"/>
      <c r="R19097" s="5"/>
      <c r="W19097"/>
      <c r="Y19097" s="36"/>
      <c r="AA19097" s="5"/>
      <c r="AC19097" s="36"/>
      <c r="AD19097" s="36"/>
      <c r="AE19097"/>
      <c r="AF19097"/>
      <c r="AH19097" s="36"/>
      <c r="AJ19097"/>
    </row>
    <row r="19098" spans="14:36">
      <c r="N19098" s="36"/>
      <c r="R19098" s="5"/>
      <c r="W19098"/>
      <c r="Y19098" s="36"/>
      <c r="AA19098" s="5"/>
      <c r="AC19098" s="36"/>
      <c r="AD19098" s="36"/>
      <c r="AE19098"/>
      <c r="AF19098"/>
      <c r="AH19098" s="36"/>
      <c r="AJ19098"/>
    </row>
    <row r="19099" spans="14:36">
      <c r="N19099" s="36"/>
      <c r="R19099" s="5"/>
      <c r="W19099"/>
      <c r="Y19099" s="36"/>
      <c r="AA19099" s="5"/>
      <c r="AC19099" s="36"/>
      <c r="AD19099" s="36"/>
      <c r="AE19099"/>
      <c r="AF19099"/>
      <c r="AH19099" s="36"/>
      <c r="AJ19099"/>
    </row>
    <row r="19100" spans="14:36">
      <c r="N19100" s="36"/>
      <c r="R19100" s="5"/>
      <c r="W19100"/>
      <c r="Y19100" s="36"/>
      <c r="AA19100" s="5"/>
      <c r="AC19100" s="36"/>
      <c r="AD19100" s="36"/>
      <c r="AE19100"/>
      <c r="AF19100"/>
      <c r="AH19100" s="36"/>
      <c r="AJ19100"/>
    </row>
    <row r="19101" spans="14:36">
      <c r="N19101" s="36"/>
      <c r="R19101" s="5"/>
      <c r="W19101"/>
      <c r="Y19101" s="36"/>
      <c r="AA19101" s="5"/>
      <c r="AC19101" s="36"/>
      <c r="AD19101" s="36"/>
      <c r="AE19101"/>
      <c r="AF19101"/>
      <c r="AH19101" s="36"/>
      <c r="AJ19101"/>
    </row>
    <row r="19102" spans="14:36">
      <c r="N19102" s="36"/>
      <c r="R19102" s="5"/>
      <c r="W19102"/>
      <c r="Y19102" s="36"/>
      <c r="AA19102" s="5"/>
      <c r="AC19102" s="36"/>
      <c r="AD19102" s="36"/>
      <c r="AE19102"/>
      <c r="AF19102"/>
      <c r="AH19102" s="36"/>
      <c r="AJ19102"/>
    </row>
    <row r="19103" spans="14:36">
      <c r="N19103" s="36"/>
      <c r="R19103" s="5"/>
      <c r="W19103"/>
      <c r="Y19103" s="36"/>
      <c r="AA19103" s="5"/>
      <c r="AC19103" s="36"/>
      <c r="AD19103" s="36"/>
      <c r="AE19103"/>
      <c r="AF19103"/>
      <c r="AH19103" s="36"/>
      <c r="AJ19103"/>
    </row>
    <row r="19104" spans="14:36">
      <c r="N19104" s="36"/>
      <c r="R19104" s="5"/>
      <c r="W19104"/>
      <c r="Y19104" s="36"/>
      <c r="AA19104" s="5"/>
      <c r="AC19104" s="36"/>
      <c r="AD19104" s="36"/>
      <c r="AE19104"/>
      <c r="AF19104"/>
      <c r="AH19104" s="36"/>
      <c r="AJ19104"/>
    </row>
    <row r="19105" spans="14:36">
      <c r="N19105" s="36"/>
      <c r="R19105" s="5"/>
      <c r="W19105"/>
      <c r="Y19105" s="36"/>
      <c r="AA19105" s="5"/>
      <c r="AC19105" s="36"/>
      <c r="AD19105" s="36"/>
      <c r="AE19105"/>
      <c r="AF19105"/>
      <c r="AH19105" s="36"/>
      <c r="AJ19105"/>
    </row>
    <row r="19106" spans="14:36">
      <c r="N19106" s="36"/>
      <c r="R19106" s="5"/>
      <c r="W19106"/>
      <c r="Y19106" s="36"/>
      <c r="AA19106" s="5"/>
      <c r="AC19106" s="36"/>
      <c r="AD19106" s="36"/>
      <c r="AE19106"/>
      <c r="AF19106"/>
      <c r="AH19106" s="36"/>
      <c r="AJ19106"/>
    </row>
    <row r="19107" spans="14:36">
      <c r="N19107" s="36"/>
      <c r="R19107" s="5"/>
      <c r="W19107"/>
      <c r="Y19107" s="36"/>
      <c r="AA19107" s="5"/>
      <c r="AC19107" s="36"/>
      <c r="AD19107" s="36"/>
      <c r="AE19107"/>
      <c r="AF19107"/>
      <c r="AH19107" s="36"/>
      <c r="AJ19107"/>
    </row>
    <row r="19108" spans="14:36">
      <c r="N19108" s="36"/>
      <c r="R19108" s="5"/>
      <c r="W19108"/>
      <c r="Y19108" s="36"/>
      <c r="AA19108" s="5"/>
      <c r="AC19108" s="36"/>
      <c r="AD19108" s="36"/>
      <c r="AE19108"/>
      <c r="AF19108"/>
      <c r="AH19108" s="36"/>
      <c r="AJ19108"/>
    </row>
    <row r="19109" spans="14:36">
      <c r="N19109" s="36"/>
      <c r="R19109" s="5"/>
      <c r="W19109"/>
      <c r="Y19109" s="36"/>
      <c r="AA19109" s="5"/>
      <c r="AC19109" s="36"/>
      <c r="AD19109" s="36"/>
      <c r="AE19109"/>
      <c r="AF19109"/>
      <c r="AH19109" s="36"/>
      <c r="AJ19109"/>
    </row>
    <row r="19110" spans="14:36">
      <c r="N19110" s="36"/>
      <c r="R19110" s="5"/>
      <c r="W19110"/>
      <c r="Y19110" s="36"/>
      <c r="AA19110" s="5"/>
      <c r="AC19110" s="36"/>
      <c r="AD19110" s="36"/>
      <c r="AE19110"/>
      <c r="AF19110"/>
      <c r="AH19110" s="36"/>
      <c r="AJ19110"/>
    </row>
    <row r="19111" spans="14:36">
      <c r="N19111" s="36"/>
      <c r="R19111" s="5"/>
      <c r="W19111"/>
      <c r="Y19111" s="36"/>
      <c r="AA19111" s="5"/>
      <c r="AC19111" s="36"/>
      <c r="AD19111" s="36"/>
      <c r="AE19111"/>
      <c r="AF19111"/>
      <c r="AH19111" s="36"/>
      <c r="AJ19111"/>
    </row>
    <row r="19112" spans="14:36">
      <c r="N19112" s="36"/>
      <c r="R19112" s="5"/>
      <c r="W19112"/>
      <c r="Y19112" s="36"/>
      <c r="AA19112" s="5"/>
      <c r="AC19112" s="36"/>
      <c r="AD19112" s="36"/>
      <c r="AE19112"/>
      <c r="AF19112"/>
      <c r="AH19112" s="36"/>
      <c r="AJ19112"/>
    </row>
    <row r="19113" spans="14:36">
      <c r="N19113" s="36"/>
      <c r="R19113" s="5"/>
      <c r="W19113"/>
      <c r="Y19113" s="36"/>
      <c r="AA19113" s="5"/>
      <c r="AC19113" s="36"/>
      <c r="AD19113" s="36"/>
      <c r="AE19113"/>
      <c r="AF19113"/>
      <c r="AH19113" s="36"/>
      <c r="AJ19113"/>
    </row>
    <row r="19114" spans="14:36">
      <c r="N19114" s="36"/>
      <c r="R19114" s="5"/>
      <c r="W19114"/>
      <c r="Y19114" s="36"/>
      <c r="AA19114" s="5"/>
      <c r="AC19114" s="36"/>
      <c r="AD19114" s="36"/>
      <c r="AE19114"/>
      <c r="AF19114"/>
      <c r="AH19114" s="36"/>
      <c r="AJ19114"/>
    </row>
    <row r="19115" spans="14:36">
      <c r="N19115" s="36"/>
      <c r="R19115" s="5"/>
      <c r="W19115"/>
      <c r="Y19115" s="36"/>
      <c r="AA19115" s="5"/>
      <c r="AC19115" s="36"/>
      <c r="AD19115" s="36"/>
      <c r="AE19115"/>
      <c r="AF19115"/>
      <c r="AH19115" s="36"/>
      <c r="AJ19115"/>
    </row>
    <row r="19116" spans="14:36">
      <c r="N19116" s="36"/>
      <c r="R19116" s="5"/>
      <c r="W19116"/>
      <c r="Y19116" s="36"/>
      <c r="AA19116" s="5"/>
      <c r="AC19116" s="36"/>
      <c r="AD19116" s="36"/>
      <c r="AE19116"/>
      <c r="AF19116"/>
      <c r="AH19116" s="36"/>
      <c r="AJ19116"/>
    </row>
    <row r="19117" spans="14:36">
      <c r="N19117" s="36"/>
      <c r="R19117" s="5"/>
      <c r="W19117"/>
      <c r="Y19117" s="36"/>
      <c r="AA19117" s="5"/>
      <c r="AC19117" s="36"/>
      <c r="AD19117" s="36"/>
      <c r="AE19117"/>
      <c r="AF19117"/>
      <c r="AH19117" s="36"/>
      <c r="AJ19117"/>
    </row>
    <row r="19118" spans="14:36">
      <c r="N19118" s="36"/>
      <c r="R19118" s="5"/>
      <c r="W19118"/>
      <c r="Y19118" s="36"/>
      <c r="AA19118" s="5"/>
      <c r="AC19118" s="36"/>
      <c r="AD19118" s="36"/>
      <c r="AE19118"/>
      <c r="AF19118"/>
      <c r="AH19118" s="36"/>
      <c r="AJ19118"/>
    </row>
    <row r="19119" spans="14:36">
      <c r="N19119" s="36"/>
      <c r="R19119" s="5"/>
      <c r="W19119"/>
      <c r="Y19119" s="36"/>
      <c r="AA19119" s="5"/>
      <c r="AC19119" s="36"/>
      <c r="AD19119" s="36"/>
      <c r="AE19119"/>
      <c r="AF19119"/>
      <c r="AH19119" s="36"/>
      <c r="AJ19119"/>
    </row>
    <row r="19120" spans="14:36">
      <c r="N19120" s="36"/>
      <c r="R19120" s="5"/>
      <c r="W19120"/>
      <c r="Y19120" s="36"/>
      <c r="AA19120" s="5"/>
      <c r="AC19120" s="36"/>
      <c r="AD19120" s="36"/>
      <c r="AE19120"/>
      <c r="AF19120"/>
      <c r="AH19120" s="36"/>
      <c r="AJ19120"/>
    </row>
    <row r="19121" spans="14:36">
      <c r="N19121" s="36"/>
      <c r="R19121" s="5"/>
      <c r="W19121"/>
      <c r="Y19121" s="36"/>
      <c r="AA19121" s="5"/>
      <c r="AC19121" s="36"/>
      <c r="AD19121" s="36"/>
      <c r="AE19121"/>
      <c r="AF19121"/>
      <c r="AH19121" s="36"/>
      <c r="AJ19121"/>
    </row>
    <row r="19122" spans="14:36">
      <c r="N19122" s="36"/>
      <c r="R19122" s="5"/>
      <c r="W19122"/>
      <c r="Y19122" s="36"/>
      <c r="AA19122" s="5"/>
      <c r="AC19122" s="36"/>
      <c r="AD19122" s="36"/>
      <c r="AE19122"/>
      <c r="AF19122"/>
      <c r="AH19122" s="36"/>
      <c r="AJ19122"/>
    </row>
    <row r="19123" spans="14:36">
      <c r="N19123" s="36"/>
      <c r="R19123" s="5"/>
      <c r="W19123"/>
      <c r="Y19123" s="36"/>
      <c r="AA19123" s="5"/>
      <c r="AC19123" s="36"/>
      <c r="AD19123" s="36"/>
      <c r="AE19123"/>
      <c r="AF19123"/>
      <c r="AH19123" s="36"/>
      <c r="AJ19123"/>
    </row>
    <row r="19124" spans="14:36">
      <c r="N19124" s="36"/>
      <c r="R19124" s="5"/>
      <c r="W19124"/>
      <c r="Y19124" s="36"/>
      <c r="AA19124" s="5"/>
      <c r="AC19124" s="36"/>
      <c r="AD19124" s="36"/>
      <c r="AE19124"/>
      <c r="AF19124"/>
      <c r="AH19124" s="36"/>
      <c r="AJ19124"/>
    </row>
    <row r="19125" spans="14:36">
      <c r="N19125" s="36"/>
      <c r="R19125" s="5"/>
      <c r="W19125"/>
      <c r="Y19125" s="36"/>
      <c r="AA19125" s="5"/>
      <c r="AC19125" s="36"/>
      <c r="AD19125" s="36"/>
      <c r="AE19125"/>
      <c r="AF19125"/>
      <c r="AH19125" s="36"/>
      <c r="AJ19125"/>
    </row>
    <row r="19126" spans="14:36">
      <c r="N19126" s="36"/>
      <c r="R19126" s="5"/>
      <c r="W19126"/>
      <c r="Y19126" s="36"/>
      <c r="AA19126" s="5"/>
      <c r="AC19126" s="36"/>
      <c r="AD19126" s="36"/>
      <c r="AE19126"/>
      <c r="AF19126"/>
      <c r="AH19126" s="36"/>
      <c r="AJ19126"/>
    </row>
    <row r="19127" spans="14:36">
      <c r="N19127" s="36"/>
      <c r="R19127" s="5"/>
      <c r="W19127"/>
      <c r="Y19127" s="36"/>
      <c r="AA19127" s="5"/>
      <c r="AC19127" s="36"/>
      <c r="AD19127" s="36"/>
      <c r="AE19127"/>
      <c r="AF19127"/>
      <c r="AH19127" s="36"/>
      <c r="AJ19127"/>
    </row>
    <row r="19128" spans="14:36">
      <c r="N19128" s="36"/>
      <c r="R19128" s="5"/>
      <c r="W19128"/>
      <c r="Y19128" s="36"/>
      <c r="AA19128" s="5"/>
      <c r="AC19128" s="36"/>
      <c r="AD19128" s="36"/>
      <c r="AE19128"/>
      <c r="AF19128"/>
      <c r="AH19128" s="36"/>
      <c r="AJ19128"/>
    </row>
    <row r="19129" spans="14:36">
      <c r="N19129" s="36"/>
      <c r="R19129" s="5"/>
      <c r="W19129"/>
      <c r="Y19129" s="36"/>
      <c r="AA19129" s="5"/>
      <c r="AC19129" s="36"/>
      <c r="AD19129" s="36"/>
      <c r="AE19129"/>
      <c r="AF19129"/>
      <c r="AH19129" s="36"/>
      <c r="AJ19129"/>
    </row>
    <row r="19130" spans="14:36">
      <c r="N19130" s="36"/>
      <c r="R19130" s="5"/>
      <c r="W19130"/>
      <c r="Y19130" s="36"/>
      <c r="AA19130" s="5"/>
      <c r="AC19130" s="36"/>
      <c r="AD19130" s="36"/>
      <c r="AE19130"/>
      <c r="AF19130"/>
      <c r="AH19130" s="36"/>
      <c r="AJ19130"/>
    </row>
    <row r="19131" spans="14:36">
      <c r="N19131" s="36"/>
      <c r="R19131" s="5"/>
      <c r="W19131"/>
      <c r="Y19131" s="36"/>
      <c r="AA19131" s="5"/>
      <c r="AC19131" s="36"/>
      <c r="AD19131" s="36"/>
      <c r="AE19131"/>
      <c r="AF19131"/>
      <c r="AH19131" s="36"/>
      <c r="AJ19131"/>
    </row>
    <row r="19132" spans="14:36">
      <c r="N19132" s="36"/>
      <c r="R19132" s="5"/>
      <c r="W19132"/>
      <c r="Y19132" s="36"/>
      <c r="AA19132" s="5"/>
      <c r="AC19132" s="36"/>
      <c r="AD19132" s="36"/>
      <c r="AE19132"/>
      <c r="AF19132"/>
      <c r="AH19132" s="36"/>
      <c r="AJ19132"/>
    </row>
    <row r="19133" spans="14:36">
      <c r="N19133" s="36"/>
      <c r="R19133" s="5"/>
      <c r="W19133"/>
      <c r="Y19133" s="36"/>
      <c r="AA19133" s="5"/>
      <c r="AC19133" s="36"/>
      <c r="AD19133" s="36"/>
      <c r="AE19133"/>
      <c r="AF19133"/>
      <c r="AH19133" s="36"/>
      <c r="AJ19133"/>
    </row>
    <row r="19134" spans="14:36">
      <c r="N19134" s="36"/>
      <c r="R19134" s="5"/>
      <c r="W19134"/>
      <c r="Y19134" s="36"/>
      <c r="AA19134" s="5"/>
      <c r="AC19134" s="36"/>
      <c r="AD19134" s="36"/>
      <c r="AE19134"/>
      <c r="AF19134"/>
      <c r="AH19134" s="36"/>
      <c r="AJ19134"/>
    </row>
    <row r="19135" spans="14:36">
      <c r="N19135" s="36"/>
      <c r="R19135" s="5"/>
      <c r="W19135"/>
      <c r="Y19135" s="36"/>
      <c r="AA19135" s="5"/>
      <c r="AC19135" s="36"/>
      <c r="AD19135" s="36"/>
      <c r="AE19135"/>
      <c r="AF19135"/>
      <c r="AH19135" s="36"/>
      <c r="AJ19135"/>
    </row>
    <row r="19136" spans="14:36">
      <c r="N19136" s="36"/>
      <c r="R19136" s="5"/>
      <c r="W19136"/>
      <c r="Y19136" s="36"/>
      <c r="AA19136" s="5"/>
      <c r="AC19136" s="36"/>
      <c r="AD19136" s="36"/>
      <c r="AE19136"/>
      <c r="AF19136"/>
      <c r="AH19136" s="36"/>
      <c r="AJ19136"/>
    </row>
    <row r="19137" spans="14:36">
      <c r="N19137" s="36"/>
      <c r="R19137" s="5"/>
      <c r="W19137"/>
      <c r="Y19137" s="36"/>
      <c r="AA19137" s="5"/>
      <c r="AC19137" s="36"/>
      <c r="AD19137" s="36"/>
      <c r="AE19137"/>
      <c r="AF19137"/>
      <c r="AH19137" s="36"/>
      <c r="AJ19137"/>
    </row>
    <row r="19138" spans="14:36">
      <c r="N19138" s="36"/>
      <c r="R19138" s="5"/>
      <c r="W19138"/>
      <c r="Y19138" s="36"/>
      <c r="AA19138" s="5"/>
      <c r="AC19138" s="36"/>
      <c r="AD19138" s="36"/>
      <c r="AE19138"/>
      <c r="AF19138"/>
      <c r="AH19138" s="36"/>
      <c r="AJ19138"/>
    </row>
    <row r="19139" spans="14:36">
      <c r="N19139" s="36"/>
      <c r="R19139" s="5"/>
      <c r="W19139"/>
      <c r="Y19139" s="36"/>
      <c r="AA19139" s="5"/>
      <c r="AC19139" s="36"/>
      <c r="AD19139" s="36"/>
      <c r="AE19139"/>
      <c r="AF19139"/>
      <c r="AH19139" s="36"/>
      <c r="AJ19139"/>
    </row>
    <row r="19140" spans="14:36">
      <c r="N19140" s="36"/>
      <c r="R19140" s="5"/>
      <c r="W19140"/>
      <c r="Y19140" s="36"/>
      <c r="AA19140" s="5"/>
      <c r="AC19140" s="36"/>
      <c r="AD19140" s="36"/>
      <c r="AE19140"/>
      <c r="AF19140"/>
      <c r="AH19140" s="36"/>
      <c r="AJ19140"/>
    </row>
    <row r="19141" spans="14:36">
      <c r="N19141" s="36"/>
      <c r="R19141" s="5"/>
      <c r="W19141"/>
      <c r="Y19141" s="36"/>
      <c r="AA19141" s="5"/>
      <c r="AC19141" s="36"/>
      <c r="AD19141" s="36"/>
      <c r="AE19141"/>
      <c r="AF19141"/>
      <c r="AH19141" s="36"/>
      <c r="AJ19141"/>
    </row>
    <row r="19142" spans="14:36">
      <c r="N19142" s="36"/>
      <c r="R19142" s="5"/>
      <c r="W19142"/>
      <c r="Y19142" s="36"/>
      <c r="AA19142" s="5"/>
      <c r="AC19142" s="36"/>
      <c r="AD19142" s="36"/>
      <c r="AE19142"/>
      <c r="AF19142"/>
      <c r="AH19142" s="36"/>
      <c r="AJ19142"/>
    </row>
    <row r="19143" spans="14:36">
      <c r="N19143" s="36"/>
      <c r="R19143" s="5"/>
      <c r="W19143"/>
      <c r="Y19143" s="36"/>
      <c r="AA19143" s="5"/>
      <c r="AC19143" s="36"/>
      <c r="AD19143" s="36"/>
      <c r="AE19143"/>
      <c r="AF19143"/>
      <c r="AH19143" s="36"/>
      <c r="AJ19143"/>
    </row>
    <row r="19144" spans="14:36">
      <c r="N19144" s="36"/>
      <c r="R19144" s="5"/>
      <c r="W19144"/>
      <c r="Y19144" s="36"/>
      <c r="AA19144" s="5"/>
      <c r="AC19144" s="36"/>
      <c r="AD19144" s="36"/>
      <c r="AE19144"/>
      <c r="AF19144"/>
      <c r="AH19144" s="36"/>
      <c r="AJ19144"/>
    </row>
    <row r="19145" spans="14:36">
      <c r="N19145" s="36"/>
      <c r="R19145" s="5"/>
      <c r="W19145"/>
      <c r="Y19145" s="36"/>
      <c r="AA19145" s="5"/>
      <c r="AC19145" s="36"/>
      <c r="AD19145" s="36"/>
      <c r="AE19145"/>
      <c r="AF19145"/>
      <c r="AH19145" s="36"/>
      <c r="AJ19145"/>
    </row>
    <row r="19146" spans="14:36">
      <c r="N19146" s="36"/>
      <c r="R19146" s="5"/>
      <c r="W19146"/>
      <c r="Y19146" s="36"/>
      <c r="AA19146" s="5"/>
      <c r="AC19146" s="36"/>
      <c r="AD19146" s="36"/>
      <c r="AE19146"/>
      <c r="AF19146"/>
      <c r="AH19146" s="36"/>
      <c r="AJ19146"/>
    </row>
    <row r="19147" spans="14:36">
      <c r="N19147" s="36"/>
      <c r="R19147" s="5"/>
      <c r="W19147"/>
      <c r="Y19147" s="36"/>
      <c r="AA19147" s="5"/>
      <c r="AC19147" s="36"/>
      <c r="AD19147" s="36"/>
      <c r="AE19147"/>
      <c r="AF19147"/>
      <c r="AH19147" s="36"/>
      <c r="AJ19147"/>
    </row>
    <row r="19148" spans="14:36">
      <c r="N19148" s="36"/>
      <c r="R19148" s="5"/>
      <c r="W19148"/>
      <c r="Y19148" s="36"/>
      <c r="AA19148" s="5"/>
      <c r="AC19148" s="36"/>
      <c r="AD19148" s="36"/>
      <c r="AE19148"/>
      <c r="AF19148"/>
      <c r="AH19148" s="36"/>
      <c r="AJ19148"/>
    </row>
    <row r="19149" spans="14:36">
      <c r="N19149" s="36"/>
      <c r="R19149" s="5"/>
      <c r="W19149"/>
      <c r="Y19149" s="36"/>
      <c r="AA19149" s="5"/>
      <c r="AC19149" s="36"/>
      <c r="AD19149" s="36"/>
      <c r="AE19149"/>
      <c r="AF19149"/>
      <c r="AH19149" s="36"/>
      <c r="AJ19149"/>
    </row>
    <row r="19150" spans="14:36">
      <c r="N19150" s="36"/>
      <c r="R19150" s="5"/>
      <c r="W19150"/>
      <c r="Y19150" s="36"/>
      <c r="AA19150" s="5"/>
      <c r="AC19150" s="36"/>
      <c r="AD19150" s="36"/>
      <c r="AE19150"/>
      <c r="AF19150"/>
      <c r="AH19150" s="36"/>
      <c r="AJ19150"/>
    </row>
    <row r="19151" spans="14:36">
      <c r="N19151" s="36"/>
      <c r="R19151" s="5"/>
      <c r="W19151"/>
      <c r="Y19151" s="36"/>
      <c r="AA19151" s="5"/>
      <c r="AC19151" s="36"/>
      <c r="AD19151" s="36"/>
      <c r="AE19151"/>
      <c r="AF19151"/>
      <c r="AH19151" s="36"/>
      <c r="AJ19151"/>
    </row>
    <row r="19152" spans="14:36">
      <c r="N19152" s="36"/>
      <c r="R19152" s="5"/>
      <c r="W19152"/>
      <c r="Y19152" s="36"/>
      <c r="AA19152" s="5"/>
      <c r="AC19152" s="36"/>
      <c r="AD19152" s="36"/>
      <c r="AE19152"/>
      <c r="AF19152"/>
      <c r="AH19152" s="36"/>
      <c r="AJ19152"/>
    </row>
    <row r="19153" spans="14:36">
      <c r="N19153" s="36"/>
      <c r="R19153" s="5"/>
      <c r="W19153"/>
      <c r="Y19153" s="36"/>
      <c r="AA19153" s="5"/>
      <c r="AC19153" s="36"/>
      <c r="AD19153" s="36"/>
      <c r="AE19153"/>
      <c r="AF19153"/>
      <c r="AH19153" s="36"/>
      <c r="AJ19153"/>
    </row>
    <row r="19154" spans="14:36">
      <c r="N19154" s="36"/>
      <c r="R19154" s="5"/>
      <c r="W19154"/>
      <c r="Y19154" s="36"/>
      <c r="AA19154" s="5"/>
      <c r="AC19154" s="36"/>
      <c r="AD19154" s="36"/>
      <c r="AE19154"/>
      <c r="AF19154"/>
      <c r="AH19154" s="36"/>
      <c r="AJ19154"/>
    </row>
    <row r="19155" spans="14:36">
      <c r="N19155" s="36"/>
      <c r="R19155" s="5"/>
      <c r="W19155"/>
      <c r="Y19155" s="36"/>
      <c r="AA19155" s="5"/>
      <c r="AC19155" s="36"/>
      <c r="AD19155" s="36"/>
      <c r="AE19155"/>
      <c r="AF19155"/>
      <c r="AH19155" s="36"/>
      <c r="AJ19155"/>
    </row>
    <row r="19156" spans="14:36">
      <c r="N19156" s="36"/>
      <c r="R19156" s="5"/>
      <c r="W19156"/>
      <c r="Y19156" s="36"/>
      <c r="AA19156" s="5"/>
      <c r="AC19156" s="36"/>
      <c r="AD19156" s="36"/>
      <c r="AE19156"/>
      <c r="AF19156"/>
      <c r="AH19156" s="36"/>
      <c r="AJ19156"/>
    </row>
    <row r="19157" spans="14:36">
      <c r="N19157" s="36"/>
      <c r="R19157" s="5"/>
      <c r="W19157"/>
      <c r="Y19157" s="36"/>
      <c r="AA19157" s="5"/>
      <c r="AC19157" s="36"/>
      <c r="AD19157" s="36"/>
      <c r="AE19157"/>
      <c r="AF19157"/>
      <c r="AH19157" s="36"/>
      <c r="AJ19157"/>
    </row>
    <row r="19158" spans="14:36">
      <c r="N19158" s="36"/>
      <c r="R19158" s="5"/>
      <c r="W19158"/>
      <c r="Y19158" s="36"/>
      <c r="AA19158" s="5"/>
      <c r="AC19158" s="36"/>
      <c r="AD19158" s="36"/>
      <c r="AE19158"/>
      <c r="AF19158"/>
      <c r="AH19158" s="36"/>
      <c r="AJ19158"/>
    </row>
    <row r="19159" spans="14:36">
      <c r="N19159" s="36"/>
      <c r="R19159" s="5"/>
      <c r="W19159"/>
      <c r="Y19159" s="36"/>
      <c r="AA19159" s="5"/>
      <c r="AC19159" s="36"/>
      <c r="AD19159" s="36"/>
      <c r="AE19159"/>
      <c r="AF19159"/>
      <c r="AH19159" s="36"/>
      <c r="AJ19159"/>
    </row>
    <row r="19160" spans="14:36">
      <c r="N19160" s="36"/>
      <c r="R19160" s="5"/>
      <c r="W19160"/>
      <c r="Y19160" s="36"/>
      <c r="AA19160" s="5"/>
      <c r="AC19160" s="36"/>
      <c r="AD19160" s="36"/>
      <c r="AE19160"/>
      <c r="AF19160"/>
      <c r="AH19160" s="36"/>
      <c r="AJ19160"/>
    </row>
    <row r="19161" spans="14:36">
      <c r="N19161" s="36"/>
      <c r="R19161" s="5"/>
      <c r="W19161"/>
      <c r="Y19161" s="36"/>
      <c r="AA19161" s="5"/>
      <c r="AC19161" s="36"/>
      <c r="AD19161" s="36"/>
      <c r="AE19161"/>
      <c r="AF19161"/>
      <c r="AH19161" s="36"/>
      <c r="AJ19161"/>
    </row>
    <row r="19162" spans="14:36">
      <c r="N19162" s="36"/>
      <c r="R19162" s="5"/>
      <c r="W19162"/>
      <c r="Y19162" s="36"/>
      <c r="AA19162" s="5"/>
      <c r="AC19162" s="36"/>
      <c r="AD19162" s="36"/>
      <c r="AE19162"/>
      <c r="AF19162"/>
      <c r="AH19162" s="36"/>
      <c r="AJ19162"/>
    </row>
    <row r="19163" spans="14:36">
      <c r="N19163" s="36"/>
      <c r="R19163" s="5"/>
      <c r="W19163"/>
      <c r="Y19163" s="36"/>
      <c r="AA19163" s="5"/>
      <c r="AC19163" s="36"/>
      <c r="AD19163" s="36"/>
      <c r="AE19163"/>
      <c r="AF19163"/>
      <c r="AH19163" s="36"/>
      <c r="AJ19163"/>
    </row>
    <row r="19164" spans="14:36">
      <c r="N19164" s="36"/>
      <c r="R19164" s="5"/>
      <c r="W19164"/>
      <c r="Y19164" s="36"/>
      <c r="AA19164" s="5"/>
      <c r="AC19164" s="36"/>
      <c r="AD19164" s="36"/>
      <c r="AE19164"/>
      <c r="AF19164"/>
      <c r="AH19164" s="36"/>
      <c r="AJ19164"/>
    </row>
    <row r="19165" spans="14:36">
      <c r="N19165" s="36"/>
      <c r="R19165" s="5"/>
      <c r="W19165"/>
      <c r="Y19165" s="36"/>
      <c r="AA19165" s="5"/>
      <c r="AC19165" s="36"/>
      <c r="AD19165" s="36"/>
      <c r="AE19165"/>
      <c r="AF19165"/>
      <c r="AH19165" s="36"/>
      <c r="AJ19165"/>
    </row>
    <row r="19166" spans="14:36">
      <c r="N19166" s="36"/>
      <c r="R19166" s="5"/>
      <c r="W19166"/>
      <c r="Y19166" s="36"/>
      <c r="AA19166" s="5"/>
      <c r="AC19166" s="36"/>
      <c r="AD19166" s="36"/>
      <c r="AE19166"/>
      <c r="AF19166"/>
      <c r="AH19166" s="36"/>
      <c r="AJ19166"/>
    </row>
    <row r="19167" spans="14:36">
      <c r="N19167" s="36"/>
      <c r="R19167" s="5"/>
      <c r="W19167"/>
      <c r="Y19167" s="36"/>
      <c r="AA19167" s="5"/>
      <c r="AC19167" s="36"/>
      <c r="AD19167" s="36"/>
      <c r="AE19167"/>
      <c r="AF19167"/>
      <c r="AH19167" s="36"/>
      <c r="AJ19167"/>
    </row>
    <row r="19168" spans="14:36">
      <c r="N19168" s="36"/>
      <c r="R19168" s="5"/>
      <c r="W19168"/>
      <c r="Y19168" s="36"/>
      <c r="AA19168" s="5"/>
      <c r="AC19168" s="36"/>
      <c r="AD19168" s="36"/>
      <c r="AE19168"/>
      <c r="AF19168"/>
      <c r="AH19168" s="36"/>
      <c r="AJ19168"/>
    </row>
    <row r="19169" spans="14:36">
      <c r="N19169" s="36"/>
      <c r="R19169" s="5"/>
      <c r="W19169"/>
      <c r="Y19169" s="36"/>
      <c r="AA19169" s="5"/>
      <c r="AC19169" s="36"/>
      <c r="AD19169" s="36"/>
      <c r="AE19169"/>
      <c r="AF19169"/>
      <c r="AH19169" s="36"/>
      <c r="AJ19169"/>
    </row>
    <row r="19170" spans="14:36">
      <c r="N19170" s="36"/>
      <c r="R19170" s="5"/>
      <c r="W19170"/>
      <c r="Y19170" s="36"/>
      <c r="AA19170" s="5"/>
      <c r="AC19170" s="36"/>
      <c r="AD19170" s="36"/>
      <c r="AE19170"/>
      <c r="AF19170"/>
      <c r="AH19170" s="36"/>
      <c r="AJ19170"/>
    </row>
    <row r="19171" spans="14:36">
      <c r="N19171" s="36"/>
      <c r="R19171" s="5"/>
      <c r="W19171"/>
      <c r="Y19171" s="36"/>
      <c r="AA19171" s="5"/>
      <c r="AC19171" s="36"/>
      <c r="AD19171" s="36"/>
      <c r="AE19171"/>
      <c r="AF19171"/>
      <c r="AH19171" s="36"/>
      <c r="AJ19171"/>
    </row>
    <row r="19172" spans="14:36">
      <c r="N19172" s="36"/>
      <c r="R19172" s="5"/>
      <c r="W19172"/>
      <c r="Y19172" s="36"/>
      <c r="AA19172" s="5"/>
      <c r="AC19172" s="36"/>
      <c r="AD19172" s="36"/>
      <c r="AE19172"/>
      <c r="AF19172"/>
      <c r="AH19172" s="36"/>
      <c r="AJ19172"/>
    </row>
    <row r="19173" spans="14:36">
      <c r="N19173" s="36"/>
      <c r="R19173" s="5"/>
      <c r="W19173"/>
      <c r="Y19173" s="36"/>
      <c r="AA19173" s="5"/>
      <c r="AC19173" s="36"/>
      <c r="AD19173" s="36"/>
      <c r="AE19173"/>
      <c r="AF19173"/>
      <c r="AH19173" s="36"/>
      <c r="AJ19173"/>
    </row>
    <row r="19174" spans="14:36">
      <c r="N19174" s="36"/>
      <c r="R19174" s="5"/>
      <c r="W19174"/>
      <c r="Y19174" s="36"/>
      <c r="AA19174" s="5"/>
      <c r="AC19174" s="36"/>
      <c r="AD19174" s="36"/>
      <c r="AE19174"/>
      <c r="AF19174"/>
      <c r="AH19174" s="36"/>
      <c r="AJ19174"/>
    </row>
    <row r="19175" spans="14:36">
      <c r="N19175" s="36"/>
      <c r="R19175" s="5"/>
      <c r="W19175"/>
      <c r="Y19175" s="36"/>
      <c r="AA19175" s="5"/>
      <c r="AC19175" s="36"/>
      <c r="AD19175" s="36"/>
      <c r="AE19175"/>
      <c r="AF19175"/>
      <c r="AH19175" s="36"/>
      <c r="AJ19175"/>
    </row>
    <row r="19176" spans="14:36">
      <c r="N19176" s="36"/>
      <c r="R19176" s="5"/>
      <c r="W19176"/>
      <c r="Y19176" s="36"/>
      <c r="AA19176" s="5"/>
      <c r="AC19176" s="36"/>
      <c r="AD19176" s="36"/>
      <c r="AE19176"/>
      <c r="AF19176"/>
      <c r="AH19176" s="36"/>
      <c r="AJ19176"/>
    </row>
    <row r="19177" spans="14:36">
      <c r="N19177" s="36"/>
      <c r="R19177" s="5"/>
      <c r="W19177"/>
      <c r="Y19177" s="36"/>
      <c r="AA19177" s="5"/>
      <c r="AC19177" s="36"/>
      <c r="AD19177" s="36"/>
      <c r="AE19177"/>
      <c r="AF19177"/>
      <c r="AH19177" s="36"/>
      <c r="AJ19177"/>
    </row>
    <row r="19178" spans="14:36">
      <c r="N19178" s="36"/>
      <c r="R19178" s="5"/>
      <c r="W19178"/>
      <c r="Y19178" s="36"/>
      <c r="AA19178" s="5"/>
      <c r="AC19178" s="36"/>
      <c r="AD19178" s="36"/>
      <c r="AE19178"/>
      <c r="AF19178"/>
      <c r="AH19178" s="36"/>
      <c r="AJ19178"/>
    </row>
    <row r="19179" spans="14:36">
      <c r="N19179" s="36"/>
      <c r="R19179" s="5"/>
      <c r="W19179"/>
      <c r="Y19179" s="36"/>
      <c r="AA19179" s="5"/>
      <c r="AC19179" s="36"/>
      <c r="AD19179" s="36"/>
      <c r="AE19179"/>
      <c r="AF19179"/>
      <c r="AH19179" s="36"/>
      <c r="AJ19179"/>
    </row>
    <row r="19180" spans="14:36">
      <c r="N19180" s="36"/>
      <c r="R19180" s="5"/>
      <c r="W19180"/>
      <c r="Y19180" s="36"/>
      <c r="AA19180" s="5"/>
      <c r="AC19180" s="36"/>
      <c r="AD19180" s="36"/>
      <c r="AE19180"/>
      <c r="AF19180"/>
      <c r="AH19180" s="36"/>
      <c r="AJ19180"/>
    </row>
    <row r="19181" spans="14:36">
      <c r="N19181" s="36"/>
      <c r="R19181" s="5"/>
      <c r="W19181"/>
      <c r="Y19181" s="36"/>
      <c r="AA19181" s="5"/>
      <c r="AC19181" s="36"/>
      <c r="AD19181" s="36"/>
      <c r="AE19181"/>
      <c r="AF19181"/>
      <c r="AH19181" s="36"/>
      <c r="AJ19181"/>
    </row>
    <row r="19182" spans="14:36">
      <c r="N19182" s="36"/>
      <c r="R19182" s="5"/>
      <c r="W19182"/>
      <c r="Y19182" s="36"/>
      <c r="AA19182" s="5"/>
      <c r="AC19182" s="36"/>
      <c r="AD19182" s="36"/>
      <c r="AE19182"/>
      <c r="AF19182"/>
      <c r="AH19182" s="36"/>
      <c r="AJ19182"/>
    </row>
    <row r="19183" spans="14:36">
      <c r="N19183" s="36"/>
      <c r="R19183" s="5"/>
      <c r="W19183"/>
      <c r="Y19183" s="36"/>
      <c r="AA19183" s="5"/>
      <c r="AC19183" s="36"/>
      <c r="AD19183" s="36"/>
      <c r="AE19183"/>
      <c r="AF19183"/>
      <c r="AH19183" s="36"/>
      <c r="AJ19183"/>
    </row>
    <row r="19184" spans="14:36">
      <c r="N19184" s="36"/>
      <c r="R19184" s="5"/>
      <c r="W19184"/>
      <c r="Y19184" s="36"/>
      <c r="AA19184" s="5"/>
      <c r="AC19184" s="36"/>
      <c r="AD19184" s="36"/>
      <c r="AE19184"/>
      <c r="AF19184"/>
      <c r="AH19184" s="36"/>
      <c r="AJ19184"/>
    </row>
    <row r="19185" spans="14:36">
      <c r="N19185" s="36"/>
      <c r="R19185" s="5"/>
      <c r="W19185"/>
      <c r="Y19185" s="36"/>
      <c r="AA19185" s="5"/>
      <c r="AC19185" s="36"/>
      <c r="AD19185" s="36"/>
      <c r="AE19185"/>
      <c r="AF19185"/>
      <c r="AH19185" s="36"/>
      <c r="AJ19185"/>
    </row>
    <row r="19186" spans="14:36">
      <c r="N19186" s="36"/>
      <c r="R19186" s="5"/>
      <c r="W19186"/>
      <c r="Y19186" s="36"/>
      <c r="AA19186" s="5"/>
      <c r="AC19186" s="36"/>
      <c r="AD19186" s="36"/>
      <c r="AE19186"/>
      <c r="AF19186"/>
      <c r="AH19186" s="36"/>
      <c r="AJ19186"/>
    </row>
    <row r="19187" spans="14:36">
      <c r="N19187" s="36"/>
      <c r="R19187" s="5"/>
      <c r="W19187"/>
      <c r="Y19187" s="36"/>
      <c r="AA19187" s="5"/>
      <c r="AC19187" s="36"/>
      <c r="AD19187" s="36"/>
      <c r="AE19187"/>
      <c r="AF19187"/>
      <c r="AH19187" s="36"/>
      <c r="AJ19187"/>
    </row>
    <row r="19188" spans="14:36">
      <c r="N19188" s="36"/>
      <c r="R19188" s="5"/>
      <c r="W19188"/>
      <c r="Y19188" s="36"/>
      <c r="AA19188" s="5"/>
      <c r="AC19188" s="36"/>
      <c r="AD19188" s="36"/>
      <c r="AE19188"/>
      <c r="AF19188"/>
      <c r="AH19188" s="36"/>
      <c r="AJ19188"/>
    </row>
    <row r="19189" spans="14:36">
      <c r="N19189" s="36"/>
      <c r="R19189" s="5"/>
      <c r="W19189"/>
      <c r="Y19189" s="36"/>
      <c r="AA19189" s="5"/>
      <c r="AC19189" s="36"/>
      <c r="AD19189" s="36"/>
      <c r="AE19189"/>
      <c r="AF19189"/>
      <c r="AH19189" s="36"/>
      <c r="AJ19189"/>
    </row>
    <row r="19190" spans="14:36">
      <c r="N19190" s="36"/>
      <c r="R19190" s="5"/>
      <c r="W19190"/>
      <c r="Y19190" s="36"/>
      <c r="AA19190" s="5"/>
      <c r="AC19190" s="36"/>
      <c r="AD19190" s="36"/>
      <c r="AE19190"/>
      <c r="AF19190"/>
      <c r="AH19190" s="36"/>
      <c r="AJ19190"/>
    </row>
    <row r="19191" spans="14:36">
      <c r="N19191" s="36"/>
      <c r="R19191" s="5"/>
      <c r="W19191"/>
      <c r="Y19191" s="36"/>
      <c r="AA19191" s="5"/>
      <c r="AC19191" s="36"/>
      <c r="AD19191" s="36"/>
      <c r="AE19191"/>
      <c r="AF19191"/>
      <c r="AH19191" s="36"/>
      <c r="AJ19191"/>
    </row>
    <row r="19192" spans="14:36">
      <c r="N19192" s="36"/>
      <c r="R19192" s="5"/>
      <c r="W19192"/>
      <c r="Y19192" s="36"/>
      <c r="AA19192" s="5"/>
      <c r="AC19192" s="36"/>
      <c r="AD19192" s="36"/>
      <c r="AE19192"/>
      <c r="AF19192"/>
      <c r="AH19192" s="36"/>
      <c r="AJ19192"/>
    </row>
    <row r="19193" spans="14:36">
      <c r="N19193" s="36"/>
      <c r="R19193" s="5"/>
      <c r="W19193"/>
      <c r="Y19193" s="36"/>
      <c r="AA19193" s="5"/>
      <c r="AC19193" s="36"/>
      <c r="AD19193" s="36"/>
      <c r="AE19193"/>
      <c r="AF19193"/>
      <c r="AH19193" s="36"/>
      <c r="AJ19193"/>
    </row>
    <row r="19194" spans="14:36">
      <c r="N19194" s="36"/>
      <c r="R19194" s="5"/>
      <c r="W19194"/>
      <c r="Y19194" s="36"/>
      <c r="AA19194" s="5"/>
      <c r="AC19194" s="36"/>
      <c r="AD19194" s="36"/>
      <c r="AE19194"/>
      <c r="AF19194"/>
      <c r="AH19194" s="36"/>
      <c r="AJ19194"/>
    </row>
    <row r="19195" spans="14:36">
      <c r="N19195" s="36"/>
      <c r="R19195" s="5"/>
      <c r="W19195"/>
      <c r="Y19195" s="36"/>
      <c r="AA19195" s="5"/>
      <c r="AC19195" s="36"/>
      <c r="AD19195" s="36"/>
      <c r="AE19195"/>
      <c r="AF19195"/>
      <c r="AH19195" s="36"/>
      <c r="AJ19195"/>
    </row>
    <row r="19196" spans="14:36">
      <c r="N19196" s="36"/>
      <c r="R19196" s="5"/>
      <c r="W19196"/>
      <c r="Y19196" s="36"/>
      <c r="AA19196" s="5"/>
      <c r="AC19196" s="36"/>
      <c r="AD19196" s="36"/>
      <c r="AE19196"/>
      <c r="AF19196"/>
      <c r="AH19196" s="36"/>
      <c r="AJ19196"/>
    </row>
    <row r="19197" spans="14:36">
      <c r="N19197" s="36"/>
      <c r="R19197" s="5"/>
      <c r="W19197"/>
      <c r="Y19197" s="36"/>
      <c r="AA19197" s="5"/>
      <c r="AC19197" s="36"/>
      <c r="AD19197" s="36"/>
      <c r="AE19197"/>
      <c r="AF19197"/>
      <c r="AH19197" s="36"/>
      <c r="AJ19197"/>
    </row>
    <row r="19198" spans="14:36">
      <c r="N19198" s="36"/>
      <c r="R19198" s="5"/>
      <c r="W19198"/>
      <c r="Y19198" s="36"/>
      <c r="AA19198" s="5"/>
      <c r="AC19198" s="36"/>
      <c r="AD19198" s="36"/>
      <c r="AE19198"/>
      <c r="AF19198"/>
      <c r="AH19198" s="36"/>
      <c r="AJ19198"/>
    </row>
    <row r="19199" spans="14:36">
      <c r="N19199" s="36"/>
      <c r="R19199" s="5"/>
      <c r="W19199"/>
      <c r="Y19199" s="36"/>
      <c r="AA19199" s="5"/>
      <c r="AC19199" s="36"/>
      <c r="AD19199" s="36"/>
      <c r="AE19199"/>
      <c r="AF19199"/>
      <c r="AH19199" s="36"/>
      <c r="AJ19199"/>
    </row>
    <row r="19200" spans="14:36">
      <c r="N19200" s="36"/>
      <c r="R19200" s="5"/>
      <c r="W19200"/>
      <c r="Y19200" s="36"/>
      <c r="AA19200" s="5"/>
      <c r="AC19200" s="36"/>
      <c r="AD19200" s="36"/>
      <c r="AE19200"/>
      <c r="AF19200"/>
      <c r="AH19200" s="36"/>
      <c r="AJ19200"/>
    </row>
    <row r="19201" spans="14:36">
      <c r="N19201" s="36"/>
      <c r="R19201" s="5"/>
      <c r="W19201"/>
      <c r="Y19201" s="36"/>
      <c r="AA19201" s="5"/>
      <c r="AC19201" s="36"/>
      <c r="AD19201" s="36"/>
      <c r="AE19201"/>
      <c r="AF19201"/>
      <c r="AH19201" s="36"/>
      <c r="AJ19201"/>
    </row>
    <row r="19202" spans="14:36">
      <c r="N19202" s="36"/>
      <c r="R19202" s="5"/>
      <c r="W19202"/>
      <c r="Y19202" s="36"/>
      <c r="AA19202" s="5"/>
      <c r="AC19202" s="36"/>
      <c r="AD19202" s="36"/>
      <c r="AE19202"/>
      <c r="AF19202"/>
      <c r="AH19202" s="36"/>
      <c r="AJ19202"/>
    </row>
    <row r="19203" spans="14:36">
      <c r="N19203" s="36"/>
      <c r="R19203" s="5"/>
      <c r="W19203"/>
      <c r="Y19203" s="36"/>
      <c r="AA19203" s="5"/>
      <c r="AC19203" s="36"/>
      <c r="AD19203" s="36"/>
      <c r="AE19203"/>
      <c r="AF19203"/>
      <c r="AH19203" s="36"/>
      <c r="AJ19203"/>
    </row>
    <row r="19204" spans="14:36">
      <c r="N19204" s="36"/>
      <c r="R19204" s="5"/>
      <c r="W19204"/>
      <c r="Y19204" s="36"/>
      <c r="AA19204" s="5"/>
      <c r="AC19204" s="36"/>
      <c r="AD19204" s="36"/>
      <c r="AE19204"/>
      <c r="AF19204"/>
      <c r="AH19204" s="36"/>
      <c r="AJ19204"/>
    </row>
    <row r="19205" spans="14:36">
      <c r="N19205" s="36"/>
      <c r="R19205" s="5"/>
      <c r="W19205"/>
      <c r="Y19205" s="36"/>
      <c r="AA19205" s="5"/>
      <c r="AC19205" s="36"/>
      <c r="AD19205" s="36"/>
      <c r="AE19205"/>
      <c r="AF19205"/>
      <c r="AH19205" s="36"/>
      <c r="AJ19205"/>
    </row>
    <row r="19206" spans="14:36">
      <c r="N19206" s="36"/>
      <c r="R19206" s="5"/>
      <c r="W19206"/>
      <c r="Y19206" s="36"/>
      <c r="AA19206" s="5"/>
      <c r="AC19206" s="36"/>
      <c r="AD19206" s="36"/>
      <c r="AE19206"/>
      <c r="AF19206"/>
      <c r="AH19206" s="36"/>
      <c r="AJ19206"/>
    </row>
    <row r="19207" spans="14:36">
      <c r="N19207" s="36"/>
      <c r="R19207" s="5"/>
      <c r="W19207"/>
      <c r="Y19207" s="36"/>
      <c r="AA19207" s="5"/>
      <c r="AC19207" s="36"/>
      <c r="AD19207" s="36"/>
      <c r="AE19207"/>
      <c r="AF19207"/>
      <c r="AH19207" s="36"/>
      <c r="AJ19207"/>
    </row>
    <row r="19208" spans="14:36">
      <c r="N19208" s="36"/>
      <c r="R19208" s="5"/>
      <c r="W19208"/>
      <c r="Y19208" s="36"/>
      <c r="AA19208" s="5"/>
      <c r="AC19208" s="36"/>
      <c r="AD19208" s="36"/>
      <c r="AE19208"/>
      <c r="AF19208"/>
      <c r="AH19208" s="36"/>
      <c r="AJ19208"/>
    </row>
    <row r="19209" spans="14:36">
      <c r="N19209" s="36"/>
      <c r="R19209" s="5"/>
      <c r="W19209"/>
      <c r="Y19209" s="36"/>
      <c r="AA19209" s="5"/>
      <c r="AC19209" s="36"/>
      <c r="AD19209" s="36"/>
      <c r="AE19209"/>
      <c r="AF19209"/>
      <c r="AH19209" s="36"/>
      <c r="AJ19209"/>
    </row>
    <row r="19210" spans="14:36">
      <c r="N19210" s="36"/>
      <c r="R19210" s="5"/>
      <c r="W19210"/>
      <c r="Y19210" s="36"/>
      <c r="AA19210" s="5"/>
      <c r="AC19210" s="36"/>
      <c r="AD19210" s="36"/>
      <c r="AE19210"/>
      <c r="AF19210"/>
      <c r="AH19210" s="36"/>
      <c r="AJ19210"/>
    </row>
    <row r="19211" spans="14:36">
      <c r="N19211" s="36"/>
      <c r="R19211" s="5"/>
      <c r="W19211"/>
      <c r="Y19211" s="36"/>
      <c r="AA19211" s="5"/>
      <c r="AC19211" s="36"/>
      <c r="AD19211" s="36"/>
      <c r="AE19211"/>
      <c r="AF19211"/>
      <c r="AH19211" s="36"/>
      <c r="AJ19211"/>
    </row>
    <row r="19212" spans="14:36">
      <c r="N19212" s="36"/>
      <c r="R19212" s="5"/>
      <c r="W19212"/>
      <c r="Y19212" s="36"/>
      <c r="AA19212" s="5"/>
      <c r="AC19212" s="36"/>
      <c r="AD19212" s="36"/>
      <c r="AE19212"/>
      <c r="AF19212"/>
      <c r="AH19212" s="36"/>
      <c r="AJ19212"/>
    </row>
    <row r="19213" spans="14:36">
      <c r="N19213" s="36"/>
      <c r="R19213" s="5"/>
      <c r="W19213"/>
      <c r="Y19213" s="36"/>
      <c r="AA19213" s="5"/>
      <c r="AC19213" s="36"/>
      <c r="AD19213" s="36"/>
      <c r="AE19213"/>
      <c r="AF19213"/>
      <c r="AH19213" s="36"/>
      <c r="AJ19213"/>
    </row>
    <row r="19214" spans="14:36">
      <c r="N19214" s="36"/>
      <c r="R19214" s="5"/>
      <c r="W19214"/>
      <c r="Y19214" s="36"/>
      <c r="AA19214" s="5"/>
      <c r="AC19214" s="36"/>
      <c r="AD19214" s="36"/>
      <c r="AE19214"/>
      <c r="AF19214"/>
      <c r="AH19214" s="36"/>
      <c r="AJ19214"/>
    </row>
    <row r="19215" spans="14:36">
      <c r="N19215" s="36"/>
      <c r="R19215" s="5"/>
      <c r="W19215"/>
      <c r="Y19215" s="36"/>
      <c r="AA19215" s="5"/>
      <c r="AC19215" s="36"/>
      <c r="AD19215" s="36"/>
      <c r="AE19215"/>
      <c r="AF19215"/>
      <c r="AH19215" s="36"/>
      <c r="AJ19215"/>
    </row>
    <row r="19216" spans="14:36">
      <c r="N19216" s="36"/>
      <c r="R19216" s="5"/>
      <c r="W19216"/>
      <c r="Y19216" s="36"/>
      <c r="AA19216" s="5"/>
      <c r="AC19216" s="36"/>
      <c r="AD19216" s="36"/>
      <c r="AE19216"/>
      <c r="AF19216"/>
      <c r="AH19216" s="36"/>
      <c r="AJ19216"/>
    </row>
    <row r="19217" spans="14:36">
      <c r="N19217" s="36"/>
      <c r="R19217" s="5"/>
      <c r="W19217"/>
      <c r="Y19217" s="36"/>
      <c r="AA19217" s="5"/>
      <c r="AC19217" s="36"/>
      <c r="AD19217" s="36"/>
      <c r="AE19217"/>
      <c r="AF19217"/>
      <c r="AH19217" s="36"/>
      <c r="AJ19217"/>
    </row>
    <row r="19218" spans="14:36">
      <c r="N19218" s="36"/>
      <c r="R19218" s="5"/>
      <c r="W19218"/>
      <c r="Y19218" s="36"/>
      <c r="AA19218" s="5"/>
      <c r="AC19218" s="36"/>
      <c r="AD19218" s="36"/>
      <c r="AE19218"/>
      <c r="AF19218"/>
      <c r="AH19218" s="36"/>
      <c r="AJ19218"/>
    </row>
    <row r="19219" spans="14:36">
      <c r="N19219" s="36"/>
      <c r="R19219" s="5"/>
      <c r="W19219"/>
      <c r="Y19219" s="36"/>
      <c r="AA19219" s="5"/>
      <c r="AC19219" s="36"/>
      <c r="AD19219" s="36"/>
      <c r="AE19219"/>
      <c r="AF19219"/>
      <c r="AH19219" s="36"/>
      <c r="AJ19219"/>
    </row>
    <row r="19220" spans="14:36">
      <c r="N19220" s="36"/>
      <c r="R19220" s="5"/>
      <c r="W19220"/>
      <c r="Y19220" s="36"/>
      <c r="AA19220" s="5"/>
      <c r="AC19220" s="36"/>
      <c r="AD19220" s="36"/>
      <c r="AE19220"/>
      <c r="AF19220"/>
      <c r="AH19220" s="36"/>
      <c r="AJ19220"/>
    </row>
    <row r="19221" spans="14:36">
      <c r="N19221" s="36"/>
      <c r="R19221" s="5"/>
      <c r="W19221"/>
      <c r="Y19221" s="36"/>
      <c r="AA19221" s="5"/>
      <c r="AC19221" s="36"/>
      <c r="AD19221" s="36"/>
      <c r="AE19221"/>
      <c r="AF19221"/>
      <c r="AH19221" s="36"/>
      <c r="AJ19221"/>
    </row>
    <row r="19222" spans="14:36">
      <c r="N19222" s="36"/>
      <c r="R19222" s="5"/>
      <c r="W19222"/>
      <c r="Y19222" s="36"/>
      <c r="AA19222" s="5"/>
      <c r="AC19222" s="36"/>
      <c r="AD19222" s="36"/>
      <c r="AE19222"/>
      <c r="AF19222"/>
      <c r="AH19222" s="36"/>
      <c r="AJ19222"/>
    </row>
    <row r="19223" spans="14:36">
      <c r="N19223" s="36"/>
      <c r="R19223" s="5"/>
      <c r="W19223"/>
      <c r="Y19223" s="36"/>
      <c r="AA19223" s="5"/>
      <c r="AC19223" s="36"/>
      <c r="AD19223" s="36"/>
      <c r="AE19223"/>
      <c r="AF19223"/>
      <c r="AH19223" s="36"/>
      <c r="AJ19223"/>
    </row>
    <row r="19224" spans="14:36">
      <c r="N19224" s="36"/>
      <c r="R19224" s="5"/>
      <c r="W19224"/>
      <c r="Y19224" s="36"/>
      <c r="AA19224" s="5"/>
      <c r="AC19224" s="36"/>
      <c r="AD19224" s="36"/>
      <c r="AE19224"/>
      <c r="AF19224"/>
      <c r="AH19224" s="36"/>
      <c r="AJ19224"/>
    </row>
    <row r="19225" spans="14:36">
      <c r="N19225" s="36"/>
      <c r="R19225" s="5"/>
      <c r="W19225"/>
      <c r="Y19225" s="36"/>
      <c r="AA19225" s="5"/>
      <c r="AC19225" s="36"/>
      <c r="AD19225" s="36"/>
      <c r="AE19225"/>
      <c r="AF19225"/>
      <c r="AH19225" s="36"/>
      <c r="AJ19225"/>
    </row>
    <row r="19226" spans="14:36">
      <c r="N19226" s="36"/>
      <c r="R19226" s="5"/>
      <c r="W19226"/>
      <c r="Y19226" s="36"/>
      <c r="AA19226" s="5"/>
      <c r="AC19226" s="36"/>
      <c r="AD19226" s="36"/>
      <c r="AE19226"/>
      <c r="AF19226"/>
      <c r="AH19226" s="36"/>
      <c r="AJ19226"/>
    </row>
    <row r="19227" spans="14:36">
      <c r="N19227" s="36"/>
      <c r="R19227" s="5"/>
      <c r="W19227"/>
      <c r="Y19227" s="36"/>
      <c r="AA19227" s="5"/>
      <c r="AC19227" s="36"/>
      <c r="AD19227" s="36"/>
      <c r="AE19227"/>
      <c r="AF19227"/>
      <c r="AH19227" s="36"/>
      <c r="AJ19227"/>
    </row>
    <row r="19228" spans="14:36">
      <c r="N19228" s="36"/>
      <c r="R19228" s="5"/>
      <c r="W19228"/>
      <c r="Y19228" s="36"/>
      <c r="AA19228" s="5"/>
      <c r="AC19228" s="36"/>
      <c r="AD19228" s="36"/>
      <c r="AE19228"/>
      <c r="AF19228"/>
      <c r="AH19228" s="36"/>
      <c r="AJ19228"/>
    </row>
    <row r="19229" spans="14:36">
      <c r="N19229" s="36"/>
      <c r="R19229" s="5"/>
      <c r="W19229"/>
      <c r="Y19229" s="36"/>
      <c r="AA19229" s="5"/>
      <c r="AC19229" s="36"/>
      <c r="AD19229" s="36"/>
      <c r="AE19229"/>
      <c r="AF19229"/>
      <c r="AH19229" s="36"/>
      <c r="AJ19229"/>
    </row>
    <row r="19230" spans="14:36">
      <c r="N19230" s="36"/>
      <c r="R19230" s="5"/>
      <c r="W19230"/>
      <c r="Y19230" s="36"/>
      <c r="AA19230" s="5"/>
      <c r="AC19230" s="36"/>
      <c r="AD19230" s="36"/>
      <c r="AE19230"/>
      <c r="AF19230"/>
      <c r="AH19230" s="36"/>
      <c r="AJ19230"/>
    </row>
    <row r="19231" spans="14:36">
      <c r="N19231" s="36"/>
      <c r="R19231" s="5"/>
      <c r="W19231"/>
      <c r="Y19231" s="36"/>
      <c r="AA19231" s="5"/>
      <c r="AC19231" s="36"/>
      <c r="AD19231" s="36"/>
      <c r="AE19231"/>
      <c r="AF19231"/>
      <c r="AH19231" s="36"/>
      <c r="AJ19231"/>
    </row>
    <row r="19232" spans="14:36">
      <c r="N19232" s="36"/>
      <c r="R19232" s="5"/>
      <c r="W19232"/>
      <c r="Y19232" s="36"/>
      <c r="AA19232" s="5"/>
      <c r="AC19232" s="36"/>
      <c r="AD19232" s="36"/>
      <c r="AE19232"/>
      <c r="AF19232"/>
      <c r="AH19232" s="36"/>
      <c r="AJ19232"/>
    </row>
    <row r="19233" spans="14:36">
      <c r="N19233" s="36"/>
      <c r="R19233" s="5"/>
      <c r="W19233"/>
      <c r="Y19233" s="36"/>
      <c r="AA19233" s="5"/>
      <c r="AC19233" s="36"/>
      <c r="AD19233" s="36"/>
      <c r="AE19233"/>
      <c r="AF19233"/>
      <c r="AH19233" s="36"/>
      <c r="AJ19233"/>
    </row>
    <row r="19234" spans="14:36">
      <c r="N19234" s="36"/>
      <c r="R19234" s="5"/>
      <c r="W19234"/>
      <c r="Y19234" s="36"/>
      <c r="AA19234" s="5"/>
      <c r="AC19234" s="36"/>
      <c r="AD19234" s="36"/>
      <c r="AE19234"/>
      <c r="AF19234"/>
      <c r="AH19234" s="36"/>
      <c r="AJ19234"/>
    </row>
    <row r="19235" spans="14:36">
      <c r="N19235" s="36"/>
      <c r="R19235" s="5"/>
      <c r="W19235"/>
      <c r="Y19235" s="36"/>
      <c r="AA19235" s="5"/>
      <c r="AC19235" s="36"/>
      <c r="AD19235" s="36"/>
      <c r="AE19235"/>
      <c r="AF19235"/>
      <c r="AH19235" s="36"/>
      <c r="AJ19235"/>
    </row>
    <row r="19236" spans="14:36">
      <c r="N19236" s="36"/>
      <c r="R19236" s="5"/>
      <c r="W19236"/>
      <c r="Y19236" s="36"/>
      <c r="AA19236" s="5"/>
      <c r="AC19236" s="36"/>
      <c r="AD19236" s="36"/>
      <c r="AE19236"/>
      <c r="AF19236"/>
      <c r="AH19236" s="36"/>
      <c r="AJ19236"/>
    </row>
    <row r="19237" spans="14:36">
      <c r="N19237" s="36"/>
      <c r="R19237" s="5"/>
      <c r="W19237"/>
      <c r="Y19237" s="36"/>
      <c r="AA19237" s="5"/>
      <c r="AC19237" s="36"/>
      <c r="AD19237" s="36"/>
      <c r="AE19237"/>
      <c r="AF19237"/>
      <c r="AH19237" s="36"/>
      <c r="AJ19237"/>
    </row>
    <row r="19238" spans="14:36">
      <c r="N19238" s="36"/>
      <c r="R19238" s="5"/>
      <c r="W19238"/>
      <c r="Y19238" s="36"/>
      <c r="AA19238" s="5"/>
      <c r="AC19238" s="36"/>
      <c r="AD19238" s="36"/>
      <c r="AE19238"/>
      <c r="AF19238"/>
      <c r="AH19238" s="36"/>
      <c r="AJ19238"/>
    </row>
    <row r="19239" spans="14:36">
      <c r="N19239" s="36"/>
      <c r="R19239" s="5"/>
      <c r="W19239"/>
      <c r="Y19239" s="36"/>
      <c r="AA19239" s="5"/>
      <c r="AC19239" s="36"/>
      <c r="AD19239" s="36"/>
      <c r="AE19239"/>
      <c r="AF19239"/>
      <c r="AH19239" s="36"/>
      <c r="AJ19239"/>
    </row>
    <row r="19240" spans="14:36">
      <c r="N19240" s="36"/>
      <c r="R19240" s="5"/>
      <c r="W19240"/>
      <c r="Y19240" s="36"/>
      <c r="AA19240" s="5"/>
      <c r="AC19240" s="36"/>
      <c r="AD19240" s="36"/>
      <c r="AE19240"/>
      <c r="AF19240"/>
      <c r="AH19240" s="36"/>
      <c r="AJ19240"/>
    </row>
    <row r="19241" spans="14:36">
      <c r="N19241" s="36"/>
      <c r="R19241" s="5"/>
      <c r="W19241"/>
      <c r="Y19241" s="36"/>
      <c r="AA19241" s="5"/>
      <c r="AC19241" s="36"/>
      <c r="AD19241" s="36"/>
      <c r="AE19241"/>
      <c r="AF19241"/>
      <c r="AH19241" s="36"/>
      <c r="AJ19241"/>
    </row>
    <row r="19242" spans="14:36">
      <c r="N19242" s="36"/>
      <c r="R19242" s="5"/>
      <c r="W19242"/>
      <c r="Y19242" s="36"/>
      <c r="AA19242" s="5"/>
      <c r="AC19242" s="36"/>
      <c r="AD19242" s="36"/>
      <c r="AE19242"/>
      <c r="AF19242"/>
      <c r="AH19242" s="36"/>
      <c r="AJ19242"/>
    </row>
    <row r="19243" spans="14:36">
      <c r="N19243" s="36"/>
      <c r="R19243" s="5"/>
      <c r="W19243"/>
      <c r="Y19243" s="36"/>
      <c r="AA19243" s="5"/>
      <c r="AC19243" s="36"/>
      <c r="AD19243" s="36"/>
      <c r="AE19243"/>
      <c r="AF19243"/>
      <c r="AH19243" s="36"/>
      <c r="AJ19243"/>
    </row>
    <row r="19244" spans="14:36">
      <c r="N19244" s="36"/>
      <c r="R19244" s="5"/>
      <c r="W19244"/>
      <c r="Y19244" s="36"/>
      <c r="AA19244" s="5"/>
      <c r="AC19244" s="36"/>
      <c r="AD19244" s="36"/>
      <c r="AE19244"/>
      <c r="AF19244"/>
      <c r="AH19244" s="36"/>
      <c r="AJ19244"/>
    </row>
    <row r="19245" spans="14:36">
      <c r="N19245" s="36"/>
      <c r="R19245" s="5"/>
      <c r="W19245"/>
      <c r="Y19245" s="36"/>
      <c r="AA19245" s="5"/>
      <c r="AC19245" s="36"/>
      <c r="AD19245" s="36"/>
      <c r="AE19245"/>
      <c r="AF19245"/>
      <c r="AH19245" s="36"/>
      <c r="AJ19245"/>
    </row>
    <row r="19246" spans="14:36">
      <c r="N19246" s="36"/>
      <c r="R19246" s="5"/>
      <c r="W19246"/>
      <c r="Y19246" s="36"/>
      <c r="AA19246" s="5"/>
      <c r="AC19246" s="36"/>
      <c r="AD19246" s="36"/>
      <c r="AE19246"/>
      <c r="AF19246"/>
      <c r="AH19246" s="36"/>
      <c r="AJ19246"/>
    </row>
    <row r="19247" spans="14:36">
      <c r="N19247" s="36"/>
      <c r="R19247" s="5"/>
      <c r="W19247"/>
      <c r="Y19247" s="36"/>
      <c r="AA19247" s="5"/>
      <c r="AC19247" s="36"/>
      <c r="AD19247" s="36"/>
      <c r="AE19247"/>
      <c r="AF19247"/>
      <c r="AH19247" s="36"/>
      <c r="AJ19247"/>
    </row>
    <row r="19248" spans="14:36">
      <c r="N19248" s="36"/>
      <c r="R19248" s="5"/>
      <c r="W19248"/>
      <c r="Y19248" s="36"/>
      <c r="AA19248" s="5"/>
      <c r="AC19248" s="36"/>
      <c r="AD19248" s="36"/>
      <c r="AE19248"/>
      <c r="AF19248"/>
      <c r="AH19248" s="36"/>
      <c r="AJ19248"/>
    </row>
    <row r="19249" spans="14:36">
      <c r="N19249" s="36"/>
      <c r="R19249" s="5"/>
      <c r="W19249"/>
      <c r="Y19249" s="36"/>
      <c r="AA19249" s="5"/>
      <c r="AC19249" s="36"/>
      <c r="AD19249" s="36"/>
      <c r="AE19249"/>
      <c r="AF19249"/>
      <c r="AH19249" s="36"/>
      <c r="AJ19249"/>
    </row>
    <row r="19250" spans="14:36">
      <c r="N19250" s="36"/>
      <c r="R19250" s="5"/>
      <c r="W19250"/>
      <c r="Y19250" s="36"/>
      <c r="AA19250" s="5"/>
      <c r="AC19250" s="36"/>
      <c r="AD19250" s="36"/>
      <c r="AE19250"/>
      <c r="AF19250"/>
      <c r="AH19250" s="36"/>
      <c r="AJ19250"/>
    </row>
    <row r="19251" spans="14:36">
      <c r="N19251" s="36"/>
      <c r="R19251" s="5"/>
      <c r="W19251"/>
      <c r="Y19251" s="36"/>
      <c r="AA19251" s="5"/>
      <c r="AC19251" s="36"/>
      <c r="AD19251" s="36"/>
      <c r="AE19251"/>
      <c r="AF19251"/>
      <c r="AH19251" s="36"/>
      <c r="AJ19251"/>
    </row>
    <row r="19252" spans="14:36">
      <c r="N19252" s="36"/>
      <c r="R19252" s="5"/>
      <c r="W19252"/>
      <c r="Y19252" s="36"/>
      <c r="AA19252" s="5"/>
      <c r="AC19252" s="36"/>
      <c r="AD19252" s="36"/>
      <c r="AE19252"/>
      <c r="AF19252"/>
      <c r="AH19252" s="36"/>
      <c r="AJ19252"/>
    </row>
    <row r="19253" spans="14:36">
      <c r="N19253" s="36"/>
      <c r="R19253" s="5"/>
      <c r="W19253"/>
      <c r="Y19253" s="36"/>
      <c r="AA19253" s="5"/>
      <c r="AC19253" s="36"/>
      <c r="AD19253" s="36"/>
      <c r="AE19253"/>
      <c r="AF19253"/>
      <c r="AH19253" s="36"/>
      <c r="AJ19253"/>
    </row>
    <row r="19254" spans="14:36">
      <c r="N19254" s="36"/>
      <c r="R19254" s="5"/>
      <c r="W19254"/>
      <c r="Y19254" s="36"/>
      <c r="AA19254" s="5"/>
      <c r="AC19254" s="36"/>
      <c r="AD19254" s="36"/>
      <c r="AE19254"/>
      <c r="AF19254"/>
      <c r="AH19254" s="36"/>
      <c r="AJ19254"/>
    </row>
    <row r="19255" spans="14:36">
      <c r="N19255" s="36"/>
      <c r="R19255" s="5"/>
      <c r="W19255"/>
      <c r="Y19255" s="36"/>
      <c r="AA19255" s="5"/>
      <c r="AC19255" s="36"/>
      <c r="AD19255" s="36"/>
      <c r="AE19255"/>
      <c r="AF19255"/>
      <c r="AH19255" s="36"/>
      <c r="AJ19255"/>
    </row>
    <row r="19256" spans="14:36">
      <c r="N19256" s="36"/>
      <c r="R19256" s="5"/>
      <c r="W19256"/>
      <c r="Y19256" s="36"/>
      <c r="AA19256" s="5"/>
      <c r="AC19256" s="36"/>
      <c r="AD19256" s="36"/>
      <c r="AE19256"/>
      <c r="AF19256"/>
      <c r="AH19256" s="36"/>
      <c r="AJ19256"/>
    </row>
    <row r="19257" spans="14:36">
      <c r="N19257" s="36"/>
      <c r="R19257" s="5"/>
      <c r="W19257"/>
      <c r="Y19257" s="36"/>
      <c r="AA19257" s="5"/>
      <c r="AC19257" s="36"/>
      <c r="AD19257" s="36"/>
      <c r="AE19257"/>
      <c r="AF19257"/>
      <c r="AH19257" s="36"/>
      <c r="AJ19257"/>
    </row>
    <row r="19258" spans="14:36">
      <c r="N19258" s="36"/>
      <c r="R19258" s="5"/>
      <c r="W19258"/>
      <c r="Y19258" s="36"/>
      <c r="AA19258" s="5"/>
      <c r="AC19258" s="36"/>
      <c r="AD19258" s="36"/>
      <c r="AE19258"/>
      <c r="AF19258"/>
      <c r="AH19258" s="36"/>
      <c r="AJ19258"/>
    </row>
    <row r="19259" spans="14:36">
      <c r="N19259" s="36"/>
      <c r="R19259" s="5"/>
      <c r="W19259"/>
      <c r="Y19259" s="36"/>
      <c r="AA19259" s="5"/>
      <c r="AC19259" s="36"/>
      <c r="AD19259" s="36"/>
      <c r="AE19259"/>
      <c r="AF19259"/>
      <c r="AH19259" s="36"/>
      <c r="AJ19259"/>
    </row>
    <row r="19260" spans="14:36">
      <c r="N19260" s="36"/>
      <c r="R19260" s="5"/>
      <c r="W19260"/>
      <c r="Y19260" s="36"/>
      <c r="AA19260" s="5"/>
      <c r="AC19260" s="36"/>
      <c r="AD19260" s="36"/>
      <c r="AE19260"/>
      <c r="AF19260"/>
      <c r="AH19260" s="36"/>
      <c r="AJ19260"/>
    </row>
    <row r="19261" spans="14:36">
      <c r="N19261" s="36"/>
      <c r="R19261" s="5"/>
      <c r="W19261"/>
      <c r="Y19261" s="36"/>
      <c r="AA19261" s="5"/>
      <c r="AC19261" s="36"/>
      <c r="AD19261" s="36"/>
      <c r="AE19261"/>
      <c r="AF19261"/>
      <c r="AH19261" s="36"/>
      <c r="AJ19261"/>
    </row>
    <row r="19262" spans="14:36">
      <c r="N19262" s="36"/>
      <c r="R19262" s="5"/>
      <c r="W19262"/>
      <c r="Y19262" s="36"/>
      <c r="AA19262" s="5"/>
      <c r="AC19262" s="36"/>
      <c r="AD19262" s="36"/>
      <c r="AE19262"/>
      <c r="AF19262"/>
      <c r="AH19262" s="36"/>
      <c r="AJ19262"/>
    </row>
    <row r="19263" spans="14:36">
      <c r="N19263" s="36"/>
      <c r="R19263" s="5"/>
      <c r="W19263"/>
      <c r="Y19263" s="36"/>
      <c r="AA19263" s="5"/>
      <c r="AC19263" s="36"/>
      <c r="AD19263" s="36"/>
      <c r="AE19263"/>
      <c r="AF19263"/>
      <c r="AH19263" s="36"/>
      <c r="AJ19263"/>
    </row>
    <row r="19264" spans="14:36">
      <c r="N19264" s="36"/>
      <c r="R19264" s="5"/>
      <c r="W19264"/>
      <c r="Y19264" s="36"/>
      <c r="AA19264" s="5"/>
      <c r="AC19264" s="36"/>
      <c r="AD19264" s="36"/>
      <c r="AE19264"/>
      <c r="AF19264"/>
      <c r="AH19264" s="36"/>
      <c r="AJ19264"/>
    </row>
    <row r="19265" spans="14:36">
      <c r="N19265" s="36"/>
      <c r="R19265" s="5"/>
      <c r="W19265"/>
      <c r="Y19265" s="36"/>
      <c r="AA19265" s="5"/>
      <c r="AC19265" s="36"/>
      <c r="AD19265" s="36"/>
      <c r="AE19265"/>
      <c r="AF19265"/>
      <c r="AH19265" s="36"/>
      <c r="AJ19265"/>
    </row>
    <row r="19266" spans="14:36">
      <c r="N19266" s="36"/>
      <c r="R19266" s="5"/>
      <c r="W19266"/>
      <c r="Y19266" s="36"/>
      <c r="AA19266" s="5"/>
      <c r="AC19266" s="36"/>
      <c r="AD19266" s="36"/>
      <c r="AE19266"/>
      <c r="AF19266"/>
      <c r="AH19266" s="36"/>
      <c r="AJ19266"/>
    </row>
    <row r="19267" spans="14:36">
      <c r="N19267" s="36"/>
      <c r="R19267" s="5"/>
      <c r="W19267"/>
      <c r="Y19267" s="36"/>
      <c r="AA19267" s="5"/>
      <c r="AC19267" s="36"/>
      <c r="AD19267" s="36"/>
      <c r="AE19267"/>
      <c r="AF19267"/>
      <c r="AH19267" s="36"/>
      <c r="AJ19267"/>
    </row>
    <row r="19268" spans="14:36">
      <c r="N19268" s="36"/>
      <c r="R19268" s="5"/>
      <c r="W19268"/>
      <c r="Y19268" s="36"/>
      <c r="AA19268" s="5"/>
      <c r="AC19268" s="36"/>
      <c r="AD19268" s="36"/>
      <c r="AE19268"/>
      <c r="AF19268"/>
      <c r="AH19268" s="36"/>
      <c r="AJ19268"/>
    </row>
    <row r="19269" spans="14:36">
      <c r="N19269" s="36"/>
      <c r="R19269" s="5"/>
      <c r="W19269"/>
      <c r="Y19269" s="36"/>
      <c r="AA19269" s="5"/>
      <c r="AC19269" s="36"/>
      <c r="AD19269" s="36"/>
      <c r="AE19269"/>
      <c r="AF19269"/>
      <c r="AH19269" s="36"/>
      <c r="AJ19269"/>
    </row>
    <row r="19270" spans="14:36">
      <c r="N19270" s="36"/>
      <c r="R19270" s="5"/>
      <c r="W19270"/>
      <c r="Y19270" s="36"/>
      <c r="AA19270" s="5"/>
      <c r="AC19270" s="36"/>
      <c r="AD19270" s="36"/>
      <c r="AE19270"/>
      <c r="AF19270"/>
      <c r="AH19270" s="36"/>
      <c r="AJ19270"/>
    </row>
    <row r="19271" spans="14:36">
      <c r="N19271" s="36"/>
      <c r="R19271" s="5"/>
      <c r="W19271"/>
      <c r="Y19271" s="36"/>
      <c r="AA19271" s="5"/>
      <c r="AC19271" s="36"/>
      <c r="AD19271" s="36"/>
      <c r="AE19271"/>
      <c r="AF19271"/>
      <c r="AH19271" s="36"/>
      <c r="AJ19271"/>
    </row>
    <row r="19272" spans="14:36">
      <c r="N19272" s="36"/>
      <c r="R19272" s="5"/>
      <c r="W19272"/>
      <c r="Y19272" s="36"/>
      <c r="AA19272" s="5"/>
      <c r="AC19272" s="36"/>
      <c r="AD19272" s="36"/>
      <c r="AE19272"/>
      <c r="AF19272"/>
      <c r="AH19272" s="36"/>
      <c r="AJ19272"/>
    </row>
    <row r="19273" spans="14:36">
      <c r="N19273" s="36"/>
      <c r="R19273" s="5"/>
      <c r="W19273"/>
      <c r="Y19273" s="36"/>
      <c r="AA19273" s="5"/>
      <c r="AC19273" s="36"/>
      <c r="AD19273" s="36"/>
      <c r="AE19273"/>
      <c r="AF19273"/>
      <c r="AH19273" s="36"/>
      <c r="AJ19273"/>
    </row>
    <row r="19274" spans="14:36">
      <c r="N19274" s="36"/>
      <c r="R19274" s="5"/>
      <c r="W19274"/>
      <c r="Y19274" s="36"/>
      <c r="AA19274" s="5"/>
      <c r="AC19274" s="36"/>
      <c r="AD19274" s="36"/>
      <c r="AE19274"/>
      <c r="AF19274"/>
      <c r="AH19274" s="36"/>
      <c r="AJ19274"/>
    </row>
    <row r="19275" spans="14:36">
      <c r="N19275" s="36"/>
      <c r="R19275" s="5"/>
      <c r="W19275"/>
      <c r="Y19275" s="36"/>
      <c r="AA19275" s="5"/>
      <c r="AC19275" s="36"/>
      <c r="AD19275" s="36"/>
      <c r="AE19275"/>
      <c r="AF19275"/>
      <c r="AH19275" s="36"/>
      <c r="AJ19275"/>
    </row>
    <row r="19276" spans="14:36">
      <c r="N19276" s="36"/>
      <c r="R19276" s="5"/>
      <c r="W19276"/>
      <c r="Y19276" s="36"/>
      <c r="AA19276" s="5"/>
      <c r="AC19276" s="36"/>
      <c r="AD19276" s="36"/>
      <c r="AE19276"/>
      <c r="AF19276"/>
      <c r="AH19276" s="36"/>
      <c r="AJ19276"/>
    </row>
    <row r="19277" spans="14:36">
      <c r="N19277" s="36"/>
      <c r="R19277" s="5"/>
      <c r="W19277"/>
      <c r="Y19277" s="36"/>
      <c r="AA19277" s="5"/>
      <c r="AC19277" s="36"/>
      <c r="AD19277" s="36"/>
      <c r="AE19277"/>
      <c r="AF19277"/>
      <c r="AH19277" s="36"/>
      <c r="AJ19277"/>
    </row>
    <row r="19278" spans="14:36">
      <c r="N19278" s="36"/>
      <c r="R19278" s="5"/>
      <c r="W19278"/>
      <c r="Y19278" s="36"/>
      <c r="AA19278" s="5"/>
      <c r="AC19278" s="36"/>
      <c r="AD19278" s="36"/>
      <c r="AE19278"/>
      <c r="AF19278"/>
      <c r="AH19278" s="36"/>
      <c r="AJ19278"/>
    </row>
    <row r="19279" spans="14:36">
      <c r="N19279" s="36"/>
      <c r="R19279" s="5"/>
      <c r="W19279"/>
      <c r="Y19279" s="36"/>
      <c r="AA19279" s="5"/>
      <c r="AC19279" s="36"/>
      <c r="AD19279" s="36"/>
      <c r="AE19279"/>
      <c r="AF19279"/>
      <c r="AH19279" s="36"/>
      <c r="AJ19279"/>
    </row>
    <row r="19280" spans="14:36">
      <c r="N19280" s="36"/>
      <c r="R19280" s="5"/>
      <c r="W19280"/>
      <c r="Y19280" s="36"/>
      <c r="AA19280" s="5"/>
      <c r="AC19280" s="36"/>
      <c r="AD19280" s="36"/>
      <c r="AE19280"/>
      <c r="AF19280"/>
      <c r="AH19280" s="36"/>
      <c r="AJ19280"/>
    </row>
    <row r="19281" spans="14:36">
      <c r="N19281" s="36"/>
      <c r="R19281" s="5"/>
      <c r="W19281"/>
      <c r="Y19281" s="36"/>
      <c r="AA19281" s="5"/>
      <c r="AC19281" s="36"/>
      <c r="AD19281" s="36"/>
      <c r="AE19281"/>
      <c r="AF19281"/>
      <c r="AH19281" s="36"/>
      <c r="AJ19281"/>
    </row>
    <row r="19282" spans="14:36">
      <c r="N19282" s="36"/>
      <c r="R19282" s="5"/>
      <c r="W19282"/>
      <c r="Y19282" s="36"/>
      <c r="AA19282" s="5"/>
      <c r="AC19282" s="36"/>
      <c r="AD19282" s="36"/>
      <c r="AE19282"/>
      <c r="AF19282"/>
      <c r="AH19282" s="36"/>
      <c r="AJ19282"/>
    </row>
    <row r="19283" spans="14:36">
      <c r="N19283" s="36"/>
      <c r="R19283" s="5"/>
      <c r="W19283"/>
      <c r="Y19283" s="36"/>
      <c r="AA19283" s="5"/>
      <c r="AC19283" s="36"/>
      <c r="AD19283" s="36"/>
      <c r="AE19283"/>
      <c r="AF19283"/>
      <c r="AH19283" s="36"/>
      <c r="AJ19283"/>
    </row>
    <row r="19284" spans="14:36">
      <c r="N19284" s="36"/>
      <c r="R19284" s="5"/>
      <c r="W19284"/>
      <c r="Y19284" s="36"/>
      <c r="AA19284" s="5"/>
      <c r="AC19284" s="36"/>
      <c r="AD19284" s="36"/>
      <c r="AE19284"/>
      <c r="AF19284"/>
      <c r="AH19284" s="36"/>
      <c r="AJ19284"/>
    </row>
    <row r="19285" spans="14:36">
      <c r="N19285" s="36"/>
      <c r="R19285" s="5"/>
      <c r="W19285"/>
      <c r="Y19285" s="36"/>
      <c r="AA19285" s="5"/>
      <c r="AC19285" s="36"/>
      <c r="AD19285" s="36"/>
      <c r="AE19285"/>
      <c r="AF19285"/>
      <c r="AH19285" s="36"/>
      <c r="AJ19285"/>
    </row>
    <row r="19286" spans="14:36">
      <c r="N19286" s="36"/>
      <c r="R19286" s="5"/>
      <c r="W19286"/>
      <c r="Y19286" s="36"/>
      <c r="AA19286" s="5"/>
      <c r="AC19286" s="36"/>
      <c r="AD19286" s="36"/>
      <c r="AE19286"/>
      <c r="AF19286"/>
      <c r="AH19286" s="36"/>
      <c r="AJ19286"/>
    </row>
    <row r="19287" spans="14:36">
      <c r="N19287" s="36"/>
      <c r="R19287" s="5"/>
      <c r="W19287"/>
      <c r="Y19287" s="36"/>
      <c r="AA19287" s="5"/>
      <c r="AC19287" s="36"/>
      <c r="AD19287" s="36"/>
      <c r="AE19287"/>
      <c r="AF19287"/>
      <c r="AH19287" s="36"/>
      <c r="AJ19287"/>
    </row>
    <row r="19288" spans="14:36">
      <c r="N19288" s="36"/>
      <c r="R19288" s="5"/>
      <c r="W19288"/>
      <c r="Y19288" s="36"/>
      <c r="AA19288" s="5"/>
      <c r="AC19288" s="36"/>
      <c r="AD19288" s="36"/>
      <c r="AE19288"/>
      <c r="AF19288"/>
      <c r="AH19288" s="36"/>
      <c r="AJ19288"/>
    </row>
    <row r="19289" spans="14:36">
      <c r="N19289" s="36"/>
      <c r="R19289" s="5"/>
      <c r="W19289"/>
      <c r="Y19289" s="36"/>
      <c r="AA19289" s="5"/>
      <c r="AC19289" s="36"/>
      <c r="AD19289" s="36"/>
      <c r="AE19289"/>
      <c r="AF19289"/>
      <c r="AH19289" s="36"/>
      <c r="AJ19289"/>
    </row>
    <row r="19290" spans="14:36">
      <c r="N19290" s="36"/>
      <c r="R19290" s="5"/>
      <c r="W19290"/>
      <c r="Y19290" s="36"/>
      <c r="AA19290" s="5"/>
      <c r="AC19290" s="36"/>
      <c r="AD19290" s="36"/>
      <c r="AE19290"/>
      <c r="AF19290"/>
      <c r="AH19290" s="36"/>
      <c r="AJ19290"/>
    </row>
    <row r="19291" spans="14:36">
      <c r="N19291" s="36"/>
      <c r="R19291" s="5"/>
      <c r="W19291"/>
      <c r="Y19291" s="36"/>
      <c r="AA19291" s="5"/>
      <c r="AC19291" s="36"/>
      <c r="AD19291" s="36"/>
      <c r="AE19291"/>
      <c r="AF19291"/>
      <c r="AH19291" s="36"/>
      <c r="AJ19291"/>
    </row>
    <row r="19292" spans="14:36">
      <c r="N19292" s="36"/>
      <c r="R19292" s="5"/>
      <c r="W19292"/>
      <c r="Y19292" s="36"/>
      <c r="AA19292" s="5"/>
      <c r="AC19292" s="36"/>
      <c r="AD19292" s="36"/>
      <c r="AE19292"/>
      <c r="AF19292"/>
      <c r="AH19292" s="36"/>
      <c r="AJ19292"/>
    </row>
    <row r="19293" spans="14:36">
      <c r="N19293" s="36"/>
      <c r="R19293" s="5"/>
      <c r="W19293"/>
      <c r="Y19293" s="36"/>
      <c r="AA19293" s="5"/>
      <c r="AC19293" s="36"/>
      <c r="AD19293" s="36"/>
      <c r="AE19293"/>
      <c r="AF19293"/>
      <c r="AH19293" s="36"/>
      <c r="AJ19293"/>
    </row>
    <row r="19294" spans="14:36">
      <c r="N19294" s="36"/>
      <c r="R19294" s="5"/>
      <c r="W19294"/>
      <c r="Y19294" s="36"/>
      <c r="AA19294" s="5"/>
      <c r="AC19294" s="36"/>
      <c r="AD19294" s="36"/>
      <c r="AE19294"/>
      <c r="AF19294"/>
      <c r="AH19294" s="36"/>
      <c r="AJ19294"/>
    </row>
    <row r="19295" spans="14:36">
      <c r="N19295" s="36"/>
      <c r="R19295" s="5"/>
      <c r="W19295"/>
      <c r="Y19295" s="36"/>
      <c r="AA19295" s="5"/>
      <c r="AC19295" s="36"/>
      <c r="AD19295" s="36"/>
      <c r="AE19295"/>
      <c r="AF19295"/>
      <c r="AH19295" s="36"/>
      <c r="AJ19295"/>
    </row>
    <row r="19296" spans="14:36">
      <c r="N19296" s="36"/>
      <c r="R19296" s="5"/>
      <c r="W19296"/>
      <c r="Y19296" s="36"/>
      <c r="AA19296" s="5"/>
      <c r="AC19296" s="36"/>
      <c r="AD19296" s="36"/>
      <c r="AE19296"/>
      <c r="AF19296"/>
      <c r="AH19296" s="36"/>
      <c r="AJ19296"/>
    </row>
    <row r="19297" spans="14:36">
      <c r="N19297" s="36"/>
      <c r="R19297" s="5"/>
      <c r="W19297"/>
      <c r="Y19297" s="36"/>
      <c r="AA19297" s="5"/>
      <c r="AC19297" s="36"/>
      <c r="AD19297" s="36"/>
      <c r="AE19297"/>
      <c r="AF19297"/>
      <c r="AH19297" s="36"/>
      <c r="AJ19297"/>
    </row>
    <row r="19298" spans="14:36">
      <c r="N19298" s="36"/>
      <c r="R19298" s="5"/>
      <c r="W19298"/>
      <c r="Y19298" s="36"/>
      <c r="AA19298" s="5"/>
      <c r="AC19298" s="36"/>
      <c r="AD19298" s="36"/>
      <c r="AE19298"/>
      <c r="AF19298"/>
      <c r="AH19298" s="36"/>
      <c r="AJ19298"/>
    </row>
    <row r="19299" spans="14:36">
      <c r="N19299" s="36"/>
      <c r="R19299" s="5"/>
      <c r="W19299"/>
      <c r="Y19299" s="36"/>
      <c r="AA19299" s="5"/>
      <c r="AC19299" s="36"/>
      <c r="AD19299" s="36"/>
      <c r="AE19299"/>
      <c r="AF19299"/>
      <c r="AH19299" s="36"/>
      <c r="AJ19299"/>
    </row>
    <row r="19300" spans="14:36">
      <c r="N19300" s="36"/>
      <c r="R19300" s="5"/>
      <c r="W19300"/>
      <c r="Y19300" s="36"/>
      <c r="AA19300" s="5"/>
      <c r="AC19300" s="36"/>
      <c r="AD19300" s="36"/>
      <c r="AE19300"/>
      <c r="AF19300"/>
      <c r="AH19300" s="36"/>
      <c r="AJ19300"/>
    </row>
    <row r="19301" spans="14:36">
      <c r="N19301" s="36"/>
      <c r="R19301" s="5"/>
      <c r="W19301"/>
      <c r="Y19301" s="36"/>
      <c r="AA19301" s="5"/>
      <c r="AC19301" s="36"/>
      <c r="AD19301" s="36"/>
      <c r="AE19301"/>
      <c r="AF19301"/>
      <c r="AH19301" s="36"/>
      <c r="AJ19301"/>
    </row>
    <row r="19302" spans="14:36">
      <c r="N19302" s="36"/>
      <c r="R19302" s="5"/>
      <c r="W19302"/>
      <c r="Y19302" s="36"/>
      <c r="AA19302" s="5"/>
      <c r="AC19302" s="36"/>
      <c r="AD19302" s="36"/>
      <c r="AE19302"/>
      <c r="AF19302"/>
      <c r="AH19302" s="36"/>
      <c r="AJ19302"/>
    </row>
    <row r="19303" spans="14:36">
      <c r="N19303" s="36"/>
      <c r="R19303" s="5"/>
      <c r="W19303"/>
      <c r="Y19303" s="36"/>
      <c r="AA19303" s="5"/>
      <c r="AC19303" s="36"/>
      <c r="AD19303" s="36"/>
      <c r="AE19303"/>
      <c r="AF19303"/>
      <c r="AH19303" s="36"/>
      <c r="AJ19303"/>
    </row>
    <row r="19304" spans="14:36">
      <c r="N19304" s="36"/>
      <c r="R19304" s="5"/>
      <c r="W19304"/>
      <c r="Y19304" s="36"/>
      <c r="AA19304" s="5"/>
      <c r="AC19304" s="36"/>
      <c r="AD19304" s="36"/>
      <c r="AE19304"/>
      <c r="AF19304"/>
      <c r="AH19304" s="36"/>
      <c r="AJ19304"/>
    </row>
    <row r="19305" spans="14:36">
      <c r="N19305" s="36"/>
      <c r="R19305" s="5"/>
      <c r="W19305"/>
      <c r="Y19305" s="36"/>
      <c r="AA19305" s="5"/>
      <c r="AC19305" s="36"/>
      <c r="AD19305" s="36"/>
      <c r="AE19305"/>
      <c r="AF19305"/>
      <c r="AH19305" s="36"/>
      <c r="AJ19305"/>
    </row>
    <row r="19306" spans="14:36">
      <c r="N19306" s="36"/>
      <c r="R19306" s="5"/>
      <c r="W19306"/>
      <c r="Y19306" s="36"/>
      <c r="AA19306" s="5"/>
      <c r="AC19306" s="36"/>
      <c r="AD19306" s="36"/>
      <c r="AE19306"/>
      <c r="AF19306"/>
      <c r="AH19306" s="36"/>
      <c r="AJ19306"/>
    </row>
    <row r="19307" spans="14:36">
      <c r="N19307" s="36"/>
      <c r="R19307" s="5"/>
      <c r="W19307"/>
      <c r="Y19307" s="36"/>
      <c r="AA19307" s="5"/>
      <c r="AC19307" s="36"/>
      <c r="AD19307" s="36"/>
      <c r="AE19307"/>
      <c r="AF19307"/>
      <c r="AH19307" s="36"/>
      <c r="AJ19307"/>
    </row>
    <row r="19308" spans="14:36">
      <c r="N19308" s="36"/>
      <c r="R19308" s="5"/>
      <c r="W19308"/>
      <c r="Y19308" s="36"/>
      <c r="AA19308" s="5"/>
      <c r="AC19308" s="36"/>
      <c r="AD19308" s="36"/>
      <c r="AE19308"/>
      <c r="AF19308"/>
      <c r="AH19308" s="36"/>
      <c r="AJ19308"/>
    </row>
    <row r="19309" spans="14:36">
      <c r="N19309" s="36"/>
      <c r="R19309" s="5"/>
      <c r="W19309"/>
      <c r="Y19309" s="36"/>
      <c r="AA19309" s="5"/>
      <c r="AC19309" s="36"/>
      <c r="AD19309" s="36"/>
      <c r="AE19309"/>
      <c r="AF19309"/>
      <c r="AH19309" s="36"/>
      <c r="AJ19309"/>
    </row>
    <row r="19310" spans="14:36">
      <c r="N19310" s="36"/>
      <c r="R19310" s="5"/>
      <c r="W19310"/>
      <c r="Y19310" s="36"/>
      <c r="AA19310" s="5"/>
      <c r="AC19310" s="36"/>
      <c r="AD19310" s="36"/>
      <c r="AE19310"/>
      <c r="AF19310"/>
      <c r="AH19310" s="36"/>
      <c r="AJ19310"/>
    </row>
    <row r="19311" spans="14:36">
      <c r="N19311" s="36"/>
      <c r="R19311" s="5"/>
      <c r="W19311"/>
      <c r="Y19311" s="36"/>
      <c r="AA19311" s="5"/>
      <c r="AC19311" s="36"/>
      <c r="AD19311" s="36"/>
      <c r="AE19311"/>
      <c r="AF19311"/>
      <c r="AH19311" s="36"/>
      <c r="AJ19311"/>
    </row>
    <row r="19312" spans="14:36">
      <c r="N19312" s="36"/>
      <c r="R19312" s="5"/>
      <c r="W19312"/>
      <c r="Y19312" s="36"/>
      <c r="AA19312" s="5"/>
      <c r="AC19312" s="36"/>
      <c r="AD19312" s="36"/>
      <c r="AE19312"/>
      <c r="AF19312"/>
      <c r="AH19312" s="36"/>
      <c r="AJ19312"/>
    </row>
    <row r="19313" spans="14:36">
      <c r="N19313" s="36"/>
      <c r="R19313" s="5"/>
      <c r="W19313"/>
      <c r="Y19313" s="36"/>
      <c r="AA19313" s="5"/>
      <c r="AC19313" s="36"/>
      <c r="AD19313" s="36"/>
      <c r="AE19313"/>
      <c r="AF19313"/>
      <c r="AH19313" s="36"/>
      <c r="AJ19313"/>
    </row>
    <row r="19314" spans="14:36">
      <c r="N19314" s="36"/>
      <c r="R19314" s="5"/>
      <c r="W19314"/>
      <c r="Y19314" s="36"/>
      <c r="AA19314" s="5"/>
      <c r="AC19314" s="36"/>
      <c r="AD19314" s="36"/>
      <c r="AE19314"/>
      <c r="AF19314"/>
      <c r="AH19314" s="36"/>
      <c r="AJ19314"/>
    </row>
    <row r="19315" spans="14:36">
      <c r="N19315" s="36"/>
      <c r="R19315" s="5"/>
      <c r="W19315"/>
      <c r="Y19315" s="36"/>
      <c r="AA19315" s="5"/>
      <c r="AC19315" s="36"/>
      <c r="AD19315" s="36"/>
      <c r="AE19315"/>
      <c r="AF19315"/>
      <c r="AH19315" s="36"/>
      <c r="AJ19315"/>
    </row>
    <row r="19316" spans="14:36">
      <c r="N19316" s="36"/>
      <c r="R19316" s="5"/>
      <c r="W19316"/>
      <c r="Y19316" s="36"/>
      <c r="AA19316" s="5"/>
      <c r="AC19316" s="36"/>
      <c r="AD19316" s="36"/>
      <c r="AE19316"/>
      <c r="AF19316"/>
      <c r="AH19316" s="36"/>
      <c r="AJ19316"/>
    </row>
    <row r="19317" spans="14:36">
      <c r="N19317" s="36"/>
      <c r="R19317" s="5"/>
      <c r="W19317"/>
      <c r="Y19317" s="36"/>
      <c r="AA19317" s="5"/>
      <c r="AC19317" s="36"/>
      <c r="AD19317" s="36"/>
      <c r="AE19317"/>
      <c r="AF19317"/>
      <c r="AH19317" s="36"/>
      <c r="AJ19317"/>
    </row>
    <row r="19318" spans="14:36">
      <c r="N19318" s="36"/>
      <c r="R19318" s="5"/>
      <c r="W19318"/>
      <c r="Y19318" s="36"/>
      <c r="AA19318" s="5"/>
      <c r="AC19318" s="36"/>
      <c r="AD19318" s="36"/>
      <c r="AE19318"/>
      <c r="AF19318"/>
      <c r="AH19318" s="36"/>
      <c r="AJ19318"/>
    </row>
    <row r="19319" spans="14:36">
      <c r="N19319" s="36"/>
      <c r="R19319" s="5"/>
      <c r="W19319"/>
      <c r="Y19319" s="36"/>
      <c r="AA19319" s="5"/>
      <c r="AC19319" s="36"/>
      <c r="AD19319" s="36"/>
      <c r="AE19319"/>
      <c r="AF19319"/>
      <c r="AH19319" s="36"/>
      <c r="AJ19319"/>
    </row>
    <row r="19320" spans="14:36">
      <c r="N19320" s="36"/>
      <c r="R19320" s="5"/>
      <c r="W19320"/>
      <c r="Y19320" s="36"/>
      <c r="AA19320" s="5"/>
      <c r="AC19320" s="36"/>
      <c r="AD19320" s="36"/>
      <c r="AE19320"/>
      <c r="AF19320"/>
      <c r="AH19320" s="36"/>
      <c r="AJ19320"/>
    </row>
    <row r="19321" spans="14:36">
      <c r="N19321" s="36"/>
      <c r="R19321" s="5"/>
      <c r="W19321"/>
      <c r="Y19321" s="36"/>
      <c r="AA19321" s="5"/>
      <c r="AC19321" s="36"/>
      <c r="AD19321" s="36"/>
      <c r="AE19321"/>
      <c r="AF19321"/>
      <c r="AH19321" s="36"/>
      <c r="AJ19321"/>
    </row>
    <row r="19322" spans="14:36">
      <c r="N19322" s="36"/>
      <c r="R19322" s="5"/>
      <c r="W19322"/>
      <c r="Y19322" s="36"/>
      <c r="AA19322" s="5"/>
      <c r="AC19322" s="36"/>
      <c r="AD19322" s="36"/>
      <c r="AE19322"/>
      <c r="AF19322"/>
      <c r="AH19322" s="36"/>
      <c r="AJ19322"/>
    </row>
    <row r="19323" spans="14:36">
      <c r="N19323" s="36"/>
      <c r="R19323" s="5"/>
      <c r="W19323"/>
      <c r="Y19323" s="36"/>
      <c r="AA19323" s="5"/>
      <c r="AC19323" s="36"/>
      <c r="AD19323" s="36"/>
      <c r="AE19323"/>
      <c r="AF19323"/>
      <c r="AH19323" s="36"/>
      <c r="AJ19323"/>
    </row>
    <row r="19324" spans="14:36">
      <c r="N19324" s="36"/>
      <c r="R19324" s="5"/>
      <c r="W19324"/>
      <c r="Y19324" s="36"/>
      <c r="AA19324" s="5"/>
      <c r="AC19324" s="36"/>
      <c r="AD19324" s="36"/>
      <c r="AE19324"/>
      <c r="AF19324"/>
      <c r="AH19324" s="36"/>
      <c r="AJ19324"/>
    </row>
    <row r="19325" spans="14:36">
      <c r="N19325" s="36"/>
      <c r="R19325" s="5"/>
      <c r="W19325"/>
      <c r="Y19325" s="36"/>
      <c r="AA19325" s="5"/>
      <c r="AC19325" s="36"/>
      <c r="AD19325" s="36"/>
      <c r="AE19325"/>
      <c r="AF19325"/>
      <c r="AH19325" s="36"/>
      <c r="AJ19325"/>
    </row>
    <row r="19326" spans="14:36">
      <c r="N19326" s="36"/>
      <c r="R19326" s="5"/>
      <c r="W19326"/>
      <c r="Y19326" s="36"/>
      <c r="AA19326" s="5"/>
      <c r="AC19326" s="36"/>
      <c r="AD19326" s="36"/>
      <c r="AE19326"/>
      <c r="AF19326"/>
      <c r="AH19326" s="36"/>
      <c r="AJ19326"/>
    </row>
    <row r="19327" spans="14:36">
      <c r="N19327" s="36"/>
      <c r="R19327" s="5"/>
      <c r="W19327"/>
      <c r="Y19327" s="36"/>
      <c r="AA19327" s="5"/>
      <c r="AC19327" s="36"/>
      <c r="AD19327" s="36"/>
      <c r="AE19327"/>
      <c r="AF19327"/>
      <c r="AH19327" s="36"/>
      <c r="AJ19327"/>
    </row>
    <row r="19328" spans="14:36">
      <c r="N19328" s="36"/>
      <c r="R19328" s="5"/>
      <c r="W19328"/>
      <c r="Y19328" s="36"/>
      <c r="AA19328" s="5"/>
      <c r="AC19328" s="36"/>
      <c r="AD19328" s="36"/>
      <c r="AE19328"/>
      <c r="AF19328"/>
      <c r="AH19328" s="36"/>
      <c r="AJ19328"/>
    </row>
    <row r="19329" spans="14:36">
      <c r="N19329" s="36"/>
      <c r="R19329" s="5"/>
      <c r="W19329"/>
      <c r="Y19329" s="36"/>
      <c r="AA19329" s="5"/>
      <c r="AC19329" s="36"/>
      <c r="AD19329" s="36"/>
      <c r="AE19329"/>
      <c r="AF19329"/>
      <c r="AH19329" s="36"/>
      <c r="AJ19329"/>
    </row>
    <row r="19330" spans="14:36">
      <c r="N19330" s="36"/>
      <c r="R19330" s="5"/>
      <c r="W19330"/>
      <c r="Y19330" s="36"/>
      <c r="AA19330" s="5"/>
      <c r="AC19330" s="36"/>
      <c r="AD19330" s="36"/>
      <c r="AE19330"/>
      <c r="AF19330"/>
      <c r="AH19330" s="36"/>
      <c r="AJ19330"/>
    </row>
    <row r="19331" spans="14:36">
      <c r="N19331" s="36"/>
      <c r="R19331" s="5"/>
      <c r="W19331"/>
      <c r="Y19331" s="36"/>
      <c r="AA19331" s="5"/>
      <c r="AC19331" s="36"/>
      <c r="AD19331" s="36"/>
      <c r="AE19331"/>
      <c r="AF19331"/>
      <c r="AH19331" s="36"/>
      <c r="AJ19331"/>
    </row>
    <row r="19332" spans="14:36">
      <c r="N19332" s="36"/>
      <c r="R19332" s="5"/>
      <c r="W19332"/>
      <c r="Y19332" s="36"/>
      <c r="AA19332" s="5"/>
      <c r="AC19332" s="36"/>
      <c r="AD19332" s="36"/>
      <c r="AE19332"/>
      <c r="AF19332"/>
      <c r="AH19332" s="36"/>
      <c r="AJ19332"/>
    </row>
    <row r="19333" spans="14:36">
      <c r="N19333" s="36"/>
      <c r="R19333" s="5"/>
      <c r="W19333"/>
      <c r="Y19333" s="36"/>
      <c r="AA19333" s="5"/>
      <c r="AC19333" s="36"/>
      <c r="AD19333" s="36"/>
      <c r="AE19333"/>
      <c r="AF19333"/>
      <c r="AH19333" s="36"/>
      <c r="AJ19333"/>
    </row>
    <row r="19334" spans="14:36">
      <c r="N19334" s="36"/>
      <c r="R19334" s="5"/>
      <c r="W19334"/>
      <c r="Y19334" s="36"/>
      <c r="AA19334" s="5"/>
      <c r="AC19334" s="36"/>
      <c r="AD19334" s="36"/>
      <c r="AE19334"/>
      <c r="AF19334"/>
      <c r="AH19334" s="36"/>
      <c r="AJ19334"/>
    </row>
    <row r="19335" spans="14:36">
      <c r="N19335" s="36"/>
      <c r="R19335" s="5"/>
      <c r="W19335"/>
      <c r="Y19335" s="36"/>
      <c r="AA19335" s="5"/>
      <c r="AC19335" s="36"/>
      <c r="AD19335" s="36"/>
      <c r="AE19335"/>
      <c r="AF19335"/>
      <c r="AH19335" s="36"/>
      <c r="AJ19335"/>
    </row>
    <row r="19336" spans="14:36">
      <c r="N19336" s="36"/>
      <c r="R19336" s="5"/>
      <c r="W19336"/>
      <c r="Y19336" s="36"/>
      <c r="AA19336" s="5"/>
      <c r="AC19336" s="36"/>
      <c r="AD19336" s="36"/>
      <c r="AE19336"/>
      <c r="AF19336"/>
      <c r="AH19336" s="36"/>
      <c r="AJ19336"/>
    </row>
    <row r="19337" spans="14:36">
      <c r="N19337" s="36"/>
      <c r="R19337" s="5"/>
      <c r="W19337"/>
      <c r="Y19337" s="36"/>
      <c r="AA19337" s="5"/>
      <c r="AC19337" s="36"/>
      <c r="AD19337" s="36"/>
      <c r="AE19337"/>
      <c r="AF19337"/>
      <c r="AH19337" s="36"/>
      <c r="AJ19337"/>
    </row>
    <row r="19338" spans="14:36">
      <c r="N19338" s="36"/>
      <c r="R19338" s="5"/>
      <c r="W19338"/>
      <c r="Y19338" s="36"/>
      <c r="AA19338" s="5"/>
      <c r="AC19338" s="36"/>
      <c r="AD19338" s="36"/>
      <c r="AE19338"/>
      <c r="AF19338"/>
      <c r="AH19338" s="36"/>
      <c r="AJ19338"/>
    </row>
    <row r="19339" spans="14:36">
      <c r="N19339" s="36"/>
      <c r="R19339" s="5"/>
      <c r="W19339"/>
      <c r="Y19339" s="36"/>
      <c r="AA19339" s="5"/>
      <c r="AC19339" s="36"/>
      <c r="AD19339" s="36"/>
      <c r="AE19339"/>
      <c r="AF19339"/>
      <c r="AH19339" s="36"/>
      <c r="AJ19339"/>
    </row>
    <row r="19340" spans="14:36">
      <c r="N19340" s="36"/>
      <c r="R19340" s="5"/>
      <c r="W19340"/>
      <c r="Y19340" s="36"/>
      <c r="AA19340" s="5"/>
      <c r="AC19340" s="36"/>
      <c r="AD19340" s="36"/>
      <c r="AE19340"/>
      <c r="AF19340"/>
      <c r="AH19340" s="36"/>
      <c r="AJ19340"/>
    </row>
    <row r="19341" spans="14:36">
      <c r="N19341" s="36"/>
      <c r="R19341" s="5"/>
      <c r="W19341"/>
      <c r="Y19341" s="36"/>
      <c r="AA19341" s="5"/>
      <c r="AC19341" s="36"/>
      <c r="AD19341" s="36"/>
      <c r="AE19341"/>
      <c r="AF19341"/>
      <c r="AH19341" s="36"/>
      <c r="AJ19341"/>
    </row>
    <row r="19342" spans="14:36">
      <c r="N19342" s="36"/>
      <c r="R19342" s="5"/>
      <c r="W19342"/>
      <c r="Y19342" s="36"/>
      <c r="AA19342" s="5"/>
      <c r="AC19342" s="36"/>
      <c r="AD19342" s="36"/>
      <c r="AE19342"/>
      <c r="AF19342"/>
      <c r="AH19342" s="36"/>
      <c r="AJ19342"/>
    </row>
    <row r="19343" spans="14:36">
      <c r="N19343" s="36"/>
      <c r="R19343" s="5"/>
      <c r="W19343"/>
      <c r="Y19343" s="36"/>
      <c r="AA19343" s="5"/>
      <c r="AC19343" s="36"/>
      <c r="AD19343" s="36"/>
      <c r="AE19343"/>
      <c r="AF19343"/>
      <c r="AH19343" s="36"/>
      <c r="AJ19343"/>
    </row>
    <row r="19344" spans="14:36">
      <c r="N19344" s="36"/>
      <c r="R19344" s="5"/>
      <c r="W19344"/>
      <c r="Y19344" s="36"/>
      <c r="AA19344" s="5"/>
      <c r="AC19344" s="36"/>
      <c r="AD19344" s="36"/>
      <c r="AE19344"/>
      <c r="AF19344"/>
      <c r="AH19344" s="36"/>
      <c r="AJ19344"/>
    </row>
    <row r="19345" spans="14:36">
      <c r="N19345" s="36"/>
      <c r="R19345" s="5"/>
      <c r="W19345"/>
      <c r="Y19345" s="36"/>
      <c r="AA19345" s="5"/>
      <c r="AC19345" s="36"/>
      <c r="AD19345" s="36"/>
      <c r="AE19345"/>
      <c r="AF19345"/>
      <c r="AH19345" s="36"/>
      <c r="AJ19345"/>
    </row>
    <row r="19346" spans="14:36">
      <c r="N19346" s="36"/>
      <c r="R19346" s="5"/>
      <c r="W19346"/>
      <c r="Y19346" s="36"/>
      <c r="AA19346" s="5"/>
      <c r="AC19346" s="36"/>
      <c r="AD19346" s="36"/>
      <c r="AE19346"/>
      <c r="AF19346"/>
      <c r="AH19346" s="36"/>
      <c r="AJ19346"/>
    </row>
    <row r="19347" spans="14:36">
      <c r="N19347" s="36"/>
      <c r="R19347" s="5"/>
      <c r="W19347"/>
      <c r="Y19347" s="36"/>
      <c r="AA19347" s="5"/>
      <c r="AC19347" s="36"/>
      <c r="AD19347" s="36"/>
      <c r="AE19347"/>
      <c r="AF19347"/>
      <c r="AH19347" s="36"/>
      <c r="AJ19347"/>
    </row>
    <row r="19348" spans="14:36">
      <c r="N19348" s="36"/>
      <c r="R19348" s="5"/>
      <c r="W19348"/>
      <c r="Y19348" s="36"/>
      <c r="AA19348" s="5"/>
      <c r="AC19348" s="36"/>
      <c r="AD19348" s="36"/>
      <c r="AE19348"/>
      <c r="AF19348"/>
      <c r="AH19348" s="36"/>
      <c r="AJ19348"/>
    </row>
    <row r="19349" spans="14:36">
      <c r="N19349" s="36"/>
      <c r="R19349" s="5"/>
      <c r="W19349"/>
      <c r="Y19349" s="36"/>
      <c r="AA19349" s="5"/>
      <c r="AC19349" s="36"/>
      <c r="AD19349" s="36"/>
      <c r="AE19349"/>
      <c r="AF19349"/>
      <c r="AH19349" s="36"/>
      <c r="AJ19349"/>
    </row>
    <row r="19350" spans="14:36">
      <c r="N19350" s="36"/>
      <c r="R19350" s="5"/>
      <c r="W19350"/>
      <c r="Y19350" s="36"/>
      <c r="AA19350" s="5"/>
      <c r="AC19350" s="36"/>
      <c r="AD19350" s="36"/>
      <c r="AE19350"/>
      <c r="AF19350"/>
      <c r="AH19350" s="36"/>
      <c r="AJ19350"/>
    </row>
    <row r="19351" spans="14:36">
      <c r="N19351" s="36"/>
      <c r="R19351" s="5"/>
      <c r="W19351"/>
      <c r="Y19351" s="36"/>
      <c r="AA19351" s="5"/>
      <c r="AC19351" s="36"/>
      <c r="AD19351" s="36"/>
      <c r="AE19351"/>
      <c r="AF19351"/>
      <c r="AH19351" s="36"/>
      <c r="AJ19351"/>
    </row>
    <row r="19352" spans="14:36">
      <c r="N19352" s="36"/>
      <c r="R19352" s="5"/>
      <c r="W19352"/>
      <c r="Y19352" s="36"/>
      <c r="AA19352" s="5"/>
      <c r="AC19352" s="36"/>
      <c r="AD19352" s="36"/>
      <c r="AE19352"/>
      <c r="AF19352"/>
      <c r="AH19352" s="36"/>
      <c r="AJ19352"/>
    </row>
    <row r="19353" spans="14:36">
      <c r="N19353" s="36"/>
      <c r="R19353" s="5"/>
      <c r="W19353"/>
      <c r="Y19353" s="36"/>
      <c r="AA19353" s="5"/>
      <c r="AC19353" s="36"/>
      <c r="AD19353" s="36"/>
      <c r="AE19353"/>
      <c r="AF19353"/>
      <c r="AH19353" s="36"/>
      <c r="AJ19353"/>
    </row>
    <row r="19354" spans="14:36">
      <c r="N19354" s="36"/>
      <c r="R19354" s="5"/>
      <c r="W19354"/>
      <c r="Y19354" s="36"/>
      <c r="AA19354" s="5"/>
      <c r="AC19354" s="36"/>
      <c r="AD19354" s="36"/>
      <c r="AE19354"/>
      <c r="AF19354"/>
      <c r="AH19354" s="36"/>
      <c r="AJ19354"/>
    </row>
    <row r="19355" spans="14:36">
      <c r="N19355" s="36"/>
      <c r="R19355" s="5"/>
      <c r="W19355"/>
      <c r="Y19355" s="36"/>
      <c r="AA19355" s="5"/>
      <c r="AC19355" s="36"/>
      <c r="AD19355" s="36"/>
      <c r="AE19355"/>
      <c r="AF19355"/>
      <c r="AH19355" s="36"/>
      <c r="AJ19355"/>
    </row>
    <row r="19356" spans="14:36">
      <c r="N19356" s="36"/>
      <c r="R19356" s="5"/>
      <c r="W19356"/>
      <c r="Y19356" s="36"/>
      <c r="AA19356" s="5"/>
      <c r="AC19356" s="36"/>
      <c r="AD19356" s="36"/>
      <c r="AE19356"/>
      <c r="AF19356"/>
      <c r="AH19356" s="36"/>
      <c r="AJ19356"/>
    </row>
    <row r="19357" spans="14:36">
      <c r="N19357" s="36"/>
      <c r="R19357" s="5"/>
      <c r="W19357"/>
      <c r="Y19357" s="36"/>
      <c r="AA19357" s="5"/>
      <c r="AC19357" s="36"/>
      <c r="AD19357" s="36"/>
      <c r="AE19357"/>
      <c r="AF19357"/>
      <c r="AH19357" s="36"/>
      <c r="AJ19357"/>
    </row>
    <row r="19358" spans="14:36">
      <c r="N19358" s="36"/>
      <c r="R19358" s="5"/>
      <c r="W19358"/>
      <c r="Y19358" s="36"/>
      <c r="AA19358" s="5"/>
      <c r="AC19358" s="36"/>
      <c r="AD19358" s="36"/>
      <c r="AE19358"/>
      <c r="AF19358"/>
      <c r="AH19358" s="36"/>
      <c r="AJ19358"/>
    </row>
    <row r="19359" spans="14:36">
      <c r="N19359" s="36"/>
      <c r="R19359" s="5"/>
      <c r="W19359"/>
      <c r="Y19359" s="36"/>
      <c r="AA19359" s="5"/>
      <c r="AC19359" s="36"/>
      <c r="AD19359" s="36"/>
      <c r="AE19359"/>
      <c r="AF19359"/>
      <c r="AH19359" s="36"/>
      <c r="AJ19359"/>
    </row>
    <row r="19360" spans="14:36">
      <c r="N19360" s="36"/>
      <c r="R19360" s="5"/>
      <c r="W19360"/>
      <c r="Y19360" s="36"/>
      <c r="AA19360" s="5"/>
      <c r="AC19360" s="36"/>
      <c r="AD19360" s="36"/>
      <c r="AE19360"/>
      <c r="AF19360"/>
      <c r="AH19360" s="36"/>
      <c r="AJ19360"/>
    </row>
    <row r="19361" spans="14:36">
      <c r="N19361" s="36"/>
      <c r="R19361" s="5"/>
      <c r="W19361"/>
      <c r="Y19361" s="36"/>
      <c r="AA19361" s="5"/>
      <c r="AC19361" s="36"/>
      <c r="AD19361" s="36"/>
      <c r="AE19361"/>
      <c r="AF19361"/>
      <c r="AH19361" s="36"/>
      <c r="AJ19361"/>
    </row>
    <row r="19362" spans="14:36">
      <c r="N19362" s="36"/>
      <c r="R19362" s="5"/>
      <c r="W19362"/>
      <c r="Y19362" s="36"/>
      <c r="AA19362" s="5"/>
      <c r="AC19362" s="36"/>
      <c r="AD19362" s="36"/>
      <c r="AE19362"/>
      <c r="AF19362"/>
      <c r="AH19362" s="36"/>
      <c r="AJ19362"/>
    </row>
    <row r="19363" spans="14:36">
      <c r="N19363" s="36"/>
      <c r="R19363" s="5"/>
      <c r="W19363"/>
      <c r="Y19363" s="36"/>
      <c r="AA19363" s="5"/>
      <c r="AC19363" s="36"/>
      <c r="AD19363" s="36"/>
      <c r="AE19363"/>
      <c r="AF19363"/>
      <c r="AH19363" s="36"/>
      <c r="AJ19363"/>
    </row>
    <row r="19364" spans="14:36">
      <c r="N19364" s="36"/>
      <c r="R19364" s="5"/>
      <c r="W19364"/>
      <c r="Y19364" s="36"/>
      <c r="AA19364" s="5"/>
      <c r="AC19364" s="36"/>
      <c r="AD19364" s="36"/>
      <c r="AE19364"/>
      <c r="AF19364"/>
      <c r="AH19364" s="36"/>
      <c r="AJ19364"/>
    </row>
    <row r="19365" spans="14:36">
      <c r="N19365" s="36"/>
      <c r="R19365" s="5"/>
      <c r="W19365"/>
      <c r="Y19365" s="36"/>
      <c r="AA19365" s="5"/>
      <c r="AC19365" s="36"/>
      <c r="AD19365" s="36"/>
      <c r="AE19365"/>
      <c r="AF19365"/>
      <c r="AH19365" s="36"/>
      <c r="AJ19365"/>
    </row>
    <row r="19366" spans="14:36">
      <c r="N19366" s="36"/>
      <c r="R19366" s="5"/>
      <c r="W19366"/>
      <c r="Y19366" s="36"/>
      <c r="AA19366" s="5"/>
      <c r="AC19366" s="36"/>
      <c r="AD19366" s="36"/>
      <c r="AE19366"/>
      <c r="AF19366"/>
      <c r="AH19366" s="36"/>
      <c r="AJ19366"/>
    </row>
    <row r="19367" spans="14:36">
      <c r="N19367" s="36"/>
      <c r="R19367" s="5"/>
      <c r="W19367"/>
      <c r="Y19367" s="36"/>
      <c r="AA19367" s="5"/>
      <c r="AC19367" s="36"/>
      <c r="AD19367" s="36"/>
      <c r="AE19367"/>
      <c r="AF19367"/>
      <c r="AH19367" s="36"/>
      <c r="AJ19367"/>
    </row>
    <row r="19368" spans="14:36">
      <c r="N19368" s="36"/>
      <c r="R19368" s="5"/>
      <c r="W19368"/>
      <c r="Y19368" s="36"/>
      <c r="AA19368" s="5"/>
      <c r="AC19368" s="36"/>
      <c r="AD19368" s="36"/>
      <c r="AE19368"/>
      <c r="AF19368"/>
      <c r="AH19368" s="36"/>
      <c r="AJ19368"/>
    </row>
    <row r="19369" spans="14:36">
      <c r="N19369" s="36"/>
      <c r="R19369" s="5"/>
      <c r="W19369"/>
      <c r="Y19369" s="36"/>
      <c r="AA19369" s="5"/>
      <c r="AC19369" s="36"/>
      <c r="AD19369" s="36"/>
      <c r="AE19369"/>
      <c r="AF19369"/>
      <c r="AH19369" s="36"/>
      <c r="AJ19369"/>
    </row>
    <row r="19370" spans="14:36">
      <c r="N19370" s="36"/>
      <c r="R19370" s="5"/>
      <c r="W19370"/>
      <c r="Y19370" s="36"/>
      <c r="AA19370" s="5"/>
      <c r="AC19370" s="36"/>
      <c r="AD19370" s="36"/>
      <c r="AE19370"/>
      <c r="AF19370"/>
      <c r="AH19370" s="36"/>
      <c r="AJ19370"/>
    </row>
    <row r="19371" spans="14:36">
      <c r="N19371" s="36"/>
      <c r="R19371" s="5"/>
      <c r="W19371"/>
      <c r="Y19371" s="36"/>
      <c r="AA19371" s="5"/>
      <c r="AC19371" s="36"/>
      <c r="AD19371" s="36"/>
      <c r="AE19371"/>
      <c r="AF19371"/>
      <c r="AH19371" s="36"/>
      <c r="AJ19371"/>
    </row>
    <row r="19372" spans="14:36">
      <c r="N19372" s="36"/>
      <c r="R19372" s="5"/>
      <c r="W19372"/>
      <c r="Y19372" s="36"/>
      <c r="AA19372" s="5"/>
      <c r="AC19372" s="36"/>
      <c r="AD19372" s="36"/>
      <c r="AE19372"/>
      <c r="AF19372"/>
      <c r="AH19372" s="36"/>
      <c r="AJ19372"/>
    </row>
    <row r="19373" spans="14:36">
      <c r="N19373" s="36"/>
      <c r="R19373" s="5"/>
      <c r="W19373"/>
      <c r="Y19373" s="36"/>
      <c r="AA19373" s="5"/>
      <c r="AC19373" s="36"/>
      <c r="AD19373" s="36"/>
      <c r="AE19373"/>
      <c r="AF19373"/>
      <c r="AH19373" s="36"/>
      <c r="AJ19373"/>
    </row>
    <row r="19374" spans="14:36">
      <c r="N19374" s="36"/>
      <c r="R19374" s="5"/>
      <c r="W19374"/>
      <c r="Y19374" s="36"/>
      <c r="AA19374" s="5"/>
      <c r="AC19374" s="36"/>
      <c r="AD19374" s="36"/>
      <c r="AE19374"/>
      <c r="AF19374"/>
      <c r="AH19374" s="36"/>
      <c r="AJ19374"/>
    </row>
    <row r="19375" spans="14:36">
      <c r="N19375" s="36"/>
      <c r="R19375" s="5"/>
      <c r="W19375"/>
      <c r="Y19375" s="36"/>
      <c r="AA19375" s="5"/>
      <c r="AC19375" s="36"/>
      <c r="AD19375" s="36"/>
      <c r="AE19375"/>
      <c r="AF19375"/>
      <c r="AH19375" s="36"/>
      <c r="AJ19375"/>
    </row>
    <row r="19376" spans="14:36">
      <c r="N19376" s="36"/>
      <c r="R19376" s="5"/>
      <c r="W19376"/>
      <c r="Y19376" s="36"/>
      <c r="AA19376" s="5"/>
      <c r="AC19376" s="36"/>
      <c r="AD19376" s="36"/>
      <c r="AE19376"/>
      <c r="AF19376"/>
      <c r="AH19376" s="36"/>
      <c r="AJ19376"/>
    </row>
    <row r="19377" spans="14:36">
      <c r="N19377" s="36"/>
      <c r="R19377" s="5"/>
      <c r="W19377"/>
      <c r="Y19377" s="36"/>
      <c r="AA19377" s="5"/>
      <c r="AC19377" s="36"/>
      <c r="AD19377" s="36"/>
      <c r="AE19377"/>
      <c r="AF19377"/>
      <c r="AH19377" s="36"/>
      <c r="AJ19377"/>
    </row>
    <row r="19378" spans="14:36">
      <c r="N19378" s="36"/>
      <c r="R19378" s="5"/>
      <c r="W19378"/>
      <c r="Y19378" s="36"/>
      <c r="AA19378" s="5"/>
      <c r="AC19378" s="36"/>
      <c r="AD19378" s="36"/>
      <c r="AE19378"/>
      <c r="AF19378"/>
      <c r="AH19378" s="36"/>
      <c r="AJ19378"/>
    </row>
    <row r="19379" spans="14:36">
      <c r="N19379" s="36"/>
      <c r="R19379" s="5"/>
      <c r="W19379"/>
      <c r="Y19379" s="36"/>
      <c r="AA19379" s="5"/>
      <c r="AC19379" s="36"/>
      <c r="AD19379" s="36"/>
      <c r="AE19379"/>
      <c r="AF19379"/>
      <c r="AH19379" s="36"/>
      <c r="AJ19379"/>
    </row>
    <row r="19380" spans="14:36">
      <c r="N19380" s="36"/>
      <c r="R19380" s="5"/>
      <c r="W19380"/>
      <c r="Y19380" s="36"/>
      <c r="AA19380" s="5"/>
      <c r="AC19380" s="36"/>
      <c r="AD19380" s="36"/>
      <c r="AE19380"/>
      <c r="AF19380"/>
      <c r="AH19380" s="36"/>
      <c r="AJ19380"/>
    </row>
    <row r="19381" spans="14:36">
      <c r="N19381" s="36"/>
      <c r="R19381" s="5"/>
      <c r="W19381"/>
      <c r="Y19381" s="36"/>
      <c r="AA19381" s="5"/>
      <c r="AC19381" s="36"/>
      <c r="AD19381" s="36"/>
      <c r="AE19381"/>
      <c r="AF19381"/>
      <c r="AH19381" s="36"/>
      <c r="AJ19381"/>
    </row>
    <row r="19382" spans="14:36">
      <c r="N19382" s="36"/>
      <c r="R19382" s="5"/>
      <c r="W19382"/>
      <c r="Y19382" s="36"/>
      <c r="AA19382" s="5"/>
      <c r="AC19382" s="36"/>
      <c r="AD19382" s="36"/>
      <c r="AE19382"/>
      <c r="AF19382"/>
      <c r="AH19382" s="36"/>
      <c r="AJ19382"/>
    </row>
    <row r="19383" spans="14:36">
      <c r="N19383" s="36"/>
      <c r="R19383" s="5"/>
      <c r="W19383"/>
      <c r="Y19383" s="36"/>
      <c r="AA19383" s="5"/>
      <c r="AC19383" s="36"/>
      <c r="AD19383" s="36"/>
      <c r="AE19383"/>
      <c r="AF19383"/>
      <c r="AH19383" s="36"/>
      <c r="AJ19383"/>
    </row>
    <row r="19384" spans="14:36">
      <c r="N19384" s="36"/>
      <c r="R19384" s="5"/>
      <c r="W19384"/>
      <c r="Y19384" s="36"/>
      <c r="AA19384" s="5"/>
      <c r="AC19384" s="36"/>
      <c r="AD19384" s="36"/>
      <c r="AE19384"/>
      <c r="AF19384"/>
      <c r="AH19384" s="36"/>
      <c r="AJ19384"/>
    </row>
    <row r="19385" spans="14:36">
      <c r="N19385" s="36"/>
      <c r="R19385" s="5"/>
      <c r="W19385"/>
      <c r="Y19385" s="36"/>
      <c r="AA19385" s="5"/>
      <c r="AC19385" s="36"/>
      <c r="AD19385" s="36"/>
      <c r="AE19385"/>
      <c r="AF19385"/>
      <c r="AH19385" s="36"/>
      <c r="AJ19385"/>
    </row>
    <row r="19386" spans="14:36">
      <c r="N19386" s="36"/>
      <c r="R19386" s="5"/>
      <c r="W19386"/>
      <c r="Y19386" s="36"/>
      <c r="AA19386" s="5"/>
      <c r="AC19386" s="36"/>
      <c r="AD19386" s="36"/>
      <c r="AE19386"/>
      <c r="AF19386"/>
      <c r="AH19386" s="36"/>
      <c r="AJ19386"/>
    </row>
    <row r="19387" spans="14:36">
      <c r="N19387" s="36"/>
      <c r="R19387" s="5"/>
      <c r="W19387"/>
      <c r="Y19387" s="36"/>
      <c r="AA19387" s="5"/>
      <c r="AC19387" s="36"/>
      <c r="AD19387" s="36"/>
      <c r="AE19387"/>
      <c r="AF19387"/>
      <c r="AH19387" s="36"/>
      <c r="AJ19387"/>
    </row>
    <row r="19388" spans="14:36">
      <c r="N19388" s="36"/>
      <c r="R19388" s="5"/>
      <c r="W19388"/>
      <c r="Y19388" s="36"/>
      <c r="AA19388" s="5"/>
      <c r="AC19388" s="36"/>
      <c r="AD19388" s="36"/>
      <c r="AE19388"/>
      <c r="AF19388"/>
      <c r="AH19388" s="36"/>
      <c r="AJ19388"/>
    </row>
    <row r="19389" spans="14:36">
      <c r="N19389" s="36"/>
      <c r="R19389" s="5"/>
      <c r="W19389"/>
      <c r="Y19389" s="36"/>
      <c r="AA19389" s="5"/>
      <c r="AC19389" s="36"/>
      <c r="AD19389" s="36"/>
      <c r="AE19389"/>
      <c r="AF19389"/>
      <c r="AH19389" s="36"/>
      <c r="AJ19389"/>
    </row>
    <row r="19390" spans="14:36">
      <c r="N19390" s="36"/>
      <c r="R19390" s="5"/>
      <c r="W19390"/>
      <c r="Y19390" s="36"/>
      <c r="AA19390" s="5"/>
      <c r="AC19390" s="36"/>
      <c r="AD19390" s="36"/>
      <c r="AE19390"/>
      <c r="AF19390"/>
      <c r="AH19390" s="36"/>
      <c r="AJ19390"/>
    </row>
    <row r="19391" spans="14:36">
      <c r="N19391" s="36"/>
      <c r="R19391" s="5"/>
      <c r="W19391"/>
      <c r="Y19391" s="36"/>
      <c r="AA19391" s="5"/>
      <c r="AC19391" s="36"/>
      <c r="AD19391" s="36"/>
      <c r="AE19391"/>
      <c r="AF19391"/>
      <c r="AH19391" s="36"/>
      <c r="AJ19391"/>
    </row>
    <row r="19392" spans="14:36">
      <c r="N19392" s="36"/>
      <c r="R19392" s="5"/>
      <c r="W19392"/>
      <c r="Y19392" s="36"/>
      <c r="AA19392" s="5"/>
      <c r="AC19392" s="36"/>
      <c r="AD19392" s="36"/>
      <c r="AE19392"/>
      <c r="AF19392"/>
      <c r="AH19392" s="36"/>
      <c r="AJ19392"/>
    </row>
    <row r="19393" spans="14:36">
      <c r="N19393" s="36"/>
      <c r="R19393" s="5"/>
      <c r="W19393"/>
      <c r="Y19393" s="36"/>
      <c r="AA19393" s="5"/>
      <c r="AC19393" s="36"/>
      <c r="AD19393" s="36"/>
      <c r="AE19393"/>
      <c r="AF19393"/>
      <c r="AH19393" s="36"/>
      <c r="AJ19393"/>
    </row>
    <row r="19394" spans="14:36">
      <c r="N19394" s="36"/>
      <c r="R19394" s="5"/>
      <c r="W19394"/>
      <c r="Y19394" s="36"/>
      <c r="AA19394" s="5"/>
      <c r="AC19394" s="36"/>
      <c r="AD19394" s="36"/>
      <c r="AE19394"/>
      <c r="AF19394"/>
      <c r="AH19394" s="36"/>
      <c r="AJ19394"/>
    </row>
    <row r="19395" spans="14:36">
      <c r="N19395" s="36"/>
      <c r="R19395" s="5"/>
      <c r="W19395"/>
      <c r="Y19395" s="36"/>
      <c r="AA19395" s="5"/>
      <c r="AC19395" s="36"/>
      <c r="AD19395" s="36"/>
      <c r="AE19395"/>
      <c r="AF19395"/>
      <c r="AH19395" s="36"/>
      <c r="AJ19395"/>
    </row>
    <row r="19396" spans="14:36">
      <c r="N19396" s="36"/>
      <c r="R19396" s="5"/>
      <c r="W19396"/>
      <c r="Y19396" s="36"/>
      <c r="AA19396" s="5"/>
      <c r="AC19396" s="36"/>
      <c r="AD19396" s="36"/>
      <c r="AE19396"/>
      <c r="AF19396"/>
      <c r="AH19396" s="36"/>
      <c r="AJ19396"/>
    </row>
    <row r="19397" spans="14:36">
      <c r="N19397" s="36"/>
      <c r="R19397" s="5"/>
      <c r="W19397"/>
      <c r="Y19397" s="36"/>
      <c r="AA19397" s="5"/>
      <c r="AC19397" s="36"/>
      <c r="AD19397" s="36"/>
      <c r="AE19397"/>
      <c r="AF19397"/>
      <c r="AH19397" s="36"/>
      <c r="AJ19397"/>
    </row>
    <row r="19398" spans="14:36">
      <c r="N19398" s="36"/>
      <c r="R19398" s="5"/>
      <c r="W19398"/>
      <c r="Y19398" s="36"/>
      <c r="AA19398" s="5"/>
      <c r="AC19398" s="36"/>
      <c r="AD19398" s="36"/>
      <c r="AE19398"/>
      <c r="AF19398"/>
      <c r="AH19398" s="36"/>
      <c r="AJ19398"/>
    </row>
    <row r="19399" spans="14:36">
      <c r="N19399" s="36"/>
      <c r="R19399" s="5"/>
      <c r="W19399"/>
      <c r="Y19399" s="36"/>
      <c r="AA19399" s="5"/>
      <c r="AC19399" s="36"/>
      <c r="AD19399" s="36"/>
      <c r="AE19399"/>
      <c r="AF19399"/>
      <c r="AH19399" s="36"/>
      <c r="AJ19399"/>
    </row>
    <row r="19400" spans="14:36">
      <c r="N19400" s="36"/>
      <c r="R19400" s="5"/>
      <c r="W19400"/>
      <c r="Y19400" s="36"/>
      <c r="AA19400" s="5"/>
      <c r="AC19400" s="36"/>
      <c r="AD19400" s="36"/>
      <c r="AE19400"/>
      <c r="AF19400"/>
      <c r="AH19400" s="36"/>
      <c r="AJ19400"/>
    </row>
    <row r="19401" spans="14:36">
      <c r="N19401" s="36"/>
      <c r="R19401" s="5"/>
      <c r="W19401"/>
      <c r="Y19401" s="36"/>
      <c r="AA19401" s="5"/>
      <c r="AC19401" s="36"/>
      <c r="AD19401" s="36"/>
      <c r="AE19401"/>
      <c r="AF19401"/>
      <c r="AH19401" s="36"/>
      <c r="AJ19401"/>
    </row>
    <row r="19402" spans="14:36">
      <c r="N19402" s="36"/>
      <c r="R19402" s="5"/>
      <c r="W19402"/>
      <c r="Y19402" s="36"/>
      <c r="AA19402" s="5"/>
      <c r="AC19402" s="36"/>
      <c r="AD19402" s="36"/>
      <c r="AE19402"/>
      <c r="AF19402"/>
      <c r="AH19402" s="36"/>
      <c r="AJ19402"/>
    </row>
    <row r="19403" spans="14:36">
      <c r="N19403" s="36"/>
      <c r="R19403" s="5"/>
      <c r="W19403"/>
      <c r="Y19403" s="36"/>
      <c r="AA19403" s="5"/>
      <c r="AC19403" s="36"/>
      <c r="AD19403" s="36"/>
      <c r="AE19403"/>
      <c r="AF19403"/>
      <c r="AH19403" s="36"/>
      <c r="AJ19403"/>
    </row>
    <row r="19404" spans="14:36">
      <c r="N19404" s="36"/>
      <c r="R19404" s="5"/>
      <c r="W19404"/>
      <c r="Y19404" s="36"/>
      <c r="AA19404" s="5"/>
      <c r="AC19404" s="36"/>
      <c r="AD19404" s="36"/>
      <c r="AE19404"/>
      <c r="AF19404"/>
      <c r="AH19404" s="36"/>
      <c r="AJ19404"/>
    </row>
    <row r="19405" spans="14:36">
      <c r="N19405" s="36"/>
      <c r="R19405" s="5"/>
      <c r="W19405"/>
      <c r="Y19405" s="36"/>
      <c r="AA19405" s="5"/>
      <c r="AC19405" s="36"/>
      <c r="AD19405" s="36"/>
      <c r="AE19405"/>
      <c r="AF19405"/>
      <c r="AH19405" s="36"/>
      <c r="AJ19405"/>
    </row>
    <row r="19406" spans="14:36">
      <c r="N19406" s="36"/>
      <c r="R19406" s="5"/>
      <c r="W19406"/>
      <c r="Y19406" s="36"/>
      <c r="AA19406" s="5"/>
      <c r="AC19406" s="36"/>
      <c r="AD19406" s="36"/>
      <c r="AE19406"/>
      <c r="AF19406"/>
      <c r="AH19406" s="36"/>
      <c r="AJ19406"/>
    </row>
    <row r="19407" spans="14:36">
      <c r="N19407" s="36"/>
      <c r="R19407" s="5"/>
      <c r="W19407"/>
      <c r="Y19407" s="36"/>
      <c r="AA19407" s="5"/>
      <c r="AC19407" s="36"/>
      <c r="AD19407" s="36"/>
      <c r="AE19407"/>
      <c r="AF19407"/>
      <c r="AH19407" s="36"/>
      <c r="AJ19407"/>
    </row>
    <row r="19408" spans="14:36">
      <c r="N19408" s="36"/>
      <c r="R19408" s="5"/>
      <c r="W19408"/>
      <c r="Y19408" s="36"/>
      <c r="AA19408" s="5"/>
      <c r="AC19408" s="36"/>
      <c r="AD19408" s="36"/>
      <c r="AE19408"/>
      <c r="AF19408"/>
      <c r="AH19408" s="36"/>
      <c r="AJ19408"/>
    </row>
    <row r="19409" spans="14:36">
      <c r="N19409" s="36"/>
      <c r="R19409" s="5"/>
      <c r="W19409"/>
      <c r="Y19409" s="36"/>
      <c r="AA19409" s="5"/>
      <c r="AC19409" s="36"/>
      <c r="AD19409" s="36"/>
      <c r="AE19409"/>
      <c r="AF19409"/>
      <c r="AH19409" s="36"/>
      <c r="AJ19409"/>
    </row>
    <row r="19410" spans="14:36">
      <c r="N19410" s="36"/>
      <c r="R19410" s="5"/>
      <c r="W19410"/>
      <c r="Y19410" s="36"/>
      <c r="AA19410" s="5"/>
      <c r="AC19410" s="36"/>
      <c r="AD19410" s="36"/>
      <c r="AE19410"/>
      <c r="AF19410"/>
      <c r="AH19410" s="36"/>
      <c r="AJ19410"/>
    </row>
    <row r="19411" spans="14:36">
      <c r="N19411" s="36"/>
      <c r="R19411" s="5"/>
      <c r="W19411"/>
      <c r="Y19411" s="36"/>
      <c r="AA19411" s="5"/>
      <c r="AC19411" s="36"/>
      <c r="AD19411" s="36"/>
      <c r="AE19411"/>
      <c r="AF19411"/>
      <c r="AH19411" s="36"/>
      <c r="AJ19411"/>
    </row>
    <row r="19412" spans="14:36">
      <c r="N19412" s="36"/>
      <c r="R19412" s="5"/>
      <c r="W19412"/>
      <c r="Y19412" s="36"/>
      <c r="AA19412" s="5"/>
      <c r="AC19412" s="36"/>
      <c r="AD19412" s="36"/>
      <c r="AE19412"/>
      <c r="AF19412"/>
      <c r="AH19412" s="36"/>
      <c r="AJ19412"/>
    </row>
    <row r="19413" spans="14:36">
      <c r="N19413" s="36"/>
      <c r="R19413" s="5"/>
      <c r="W19413"/>
      <c r="Y19413" s="36"/>
      <c r="AA19413" s="5"/>
      <c r="AC19413" s="36"/>
      <c r="AD19413" s="36"/>
      <c r="AE19413"/>
      <c r="AF19413"/>
      <c r="AH19413" s="36"/>
      <c r="AJ19413"/>
    </row>
    <row r="19414" spans="14:36">
      <c r="N19414" s="36"/>
      <c r="R19414" s="5"/>
      <c r="W19414"/>
      <c r="Y19414" s="36"/>
      <c r="AA19414" s="5"/>
      <c r="AC19414" s="36"/>
      <c r="AD19414" s="36"/>
      <c r="AE19414"/>
      <c r="AF19414"/>
      <c r="AH19414" s="36"/>
      <c r="AJ19414"/>
    </row>
    <row r="19415" spans="14:36">
      <c r="N19415" s="36"/>
      <c r="R19415" s="5"/>
      <c r="W19415"/>
      <c r="Y19415" s="36"/>
      <c r="AA19415" s="5"/>
      <c r="AC19415" s="36"/>
      <c r="AD19415" s="36"/>
      <c r="AE19415"/>
      <c r="AF19415"/>
      <c r="AH19415" s="36"/>
      <c r="AJ19415"/>
    </row>
    <row r="19416" spans="14:36">
      <c r="N19416" s="36"/>
      <c r="R19416" s="5"/>
      <c r="W19416"/>
      <c r="Y19416" s="36"/>
      <c r="AA19416" s="5"/>
      <c r="AC19416" s="36"/>
      <c r="AD19416" s="36"/>
      <c r="AE19416"/>
      <c r="AF19416"/>
      <c r="AH19416" s="36"/>
      <c r="AJ19416"/>
    </row>
    <row r="19417" spans="14:36">
      <c r="N19417" s="36"/>
      <c r="R19417" s="5"/>
      <c r="W19417"/>
      <c r="Y19417" s="36"/>
      <c r="AA19417" s="5"/>
      <c r="AC19417" s="36"/>
      <c r="AD19417" s="36"/>
      <c r="AE19417"/>
      <c r="AF19417"/>
      <c r="AH19417" s="36"/>
      <c r="AJ19417"/>
    </row>
    <row r="19418" spans="14:36">
      <c r="N19418" s="36"/>
      <c r="R19418" s="5"/>
      <c r="W19418"/>
      <c r="Y19418" s="36"/>
      <c r="AA19418" s="5"/>
      <c r="AC19418" s="36"/>
      <c r="AD19418" s="36"/>
      <c r="AE19418"/>
      <c r="AF19418"/>
      <c r="AH19418" s="36"/>
      <c r="AJ19418"/>
    </row>
    <row r="19419" spans="14:36">
      <c r="N19419" s="36"/>
      <c r="R19419" s="5"/>
      <c r="W19419"/>
      <c r="Y19419" s="36"/>
      <c r="AA19419" s="5"/>
      <c r="AC19419" s="36"/>
      <c r="AD19419" s="36"/>
      <c r="AE19419"/>
      <c r="AF19419"/>
      <c r="AH19419" s="36"/>
      <c r="AJ19419"/>
    </row>
    <row r="19420" spans="14:36">
      <c r="N19420" s="36"/>
      <c r="R19420" s="5"/>
      <c r="W19420"/>
      <c r="Y19420" s="36"/>
      <c r="AA19420" s="5"/>
      <c r="AC19420" s="36"/>
      <c r="AD19420" s="36"/>
      <c r="AE19420"/>
      <c r="AF19420"/>
      <c r="AH19420" s="36"/>
      <c r="AJ19420"/>
    </row>
    <row r="19421" spans="14:36">
      <c r="N19421" s="36"/>
      <c r="R19421" s="5"/>
      <c r="W19421"/>
      <c r="Y19421" s="36"/>
      <c r="AA19421" s="5"/>
      <c r="AC19421" s="36"/>
      <c r="AD19421" s="36"/>
      <c r="AE19421"/>
      <c r="AF19421"/>
      <c r="AH19421" s="36"/>
      <c r="AJ19421"/>
    </row>
    <row r="19422" spans="14:36">
      <c r="N19422" s="36"/>
      <c r="R19422" s="5"/>
      <c r="W19422"/>
      <c r="Y19422" s="36"/>
      <c r="AA19422" s="5"/>
      <c r="AC19422" s="36"/>
      <c r="AD19422" s="36"/>
      <c r="AE19422"/>
      <c r="AF19422"/>
      <c r="AH19422" s="36"/>
      <c r="AJ19422"/>
    </row>
    <row r="19423" spans="14:36">
      <c r="N19423" s="36"/>
      <c r="R19423" s="5"/>
      <c r="W19423"/>
      <c r="Y19423" s="36"/>
      <c r="AA19423" s="5"/>
      <c r="AC19423" s="36"/>
      <c r="AD19423" s="36"/>
      <c r="AE19423"/>
      <c r="AF19423"/>
      <c r="AH19423" s="36"/>
      <c r="AJ19423"/>
    </row>
    <row r="19424" spans="14:36">
      <c r="N19424" s="36"/>
      <c r="R19424" s="5"/>
      <c r="W19424"/>
      <c r="Y19424" s="36"/>
      <c r="AA19424" s="5"/>
      <c r="AC19424" s="36"/>
      <c r="AD19424" s="36"/>
      <c r="AE19424"/>
      <c r="AF19424"/>
      <c r="AH19424" s="36"/>
      <c r="AJ19424"/>
    </row>
    <row r="19425" spans="14:36">
      <c r="N19425" s="36"/>
      <c r="R19425" s="5"/>
      <c r="W19425"/>
      <c r="Y19425" s="36"/>
      <c r="AA19425" s="5"/>
      <c r="AC19425" s="36"/>
      <c r="AD19425" s="36"/>
      <c r="AE19425"/>
      <c r="AF19425"/>
      <c r="AH19425" s="36"/>
      <c r="AJ19425"/>
    </row>
    <row r="19426" spans="14:36">
      <c r="N19426" s="36"/>
      <c r="R19426" s="5"/>
      <c r="W19426"/>
      <c r="Y19426" s="36"/>
      <c r="AA19426" s="5"/>
      <c r="AC19426" s="36"/>
      <c r="AD19426" s="36"/>
      <c r="AE19426"/>
      <c r="AF19426"/>
      <c r="AH19426" s="36"/>
      <c r="AJ19426"/>
    </row>
    <row r="19427" spans="14:36">
      <c r="N19427" s="36"/>
      <c r="R19427" s="5"/>
      <c r="W19427"/>
      <c r="Y19427" s="36"/>
      <c r="AA19427" s="5"/>
      <c r="AC19427" s="36"/>
      <c r="AD19427" s="36"/>
      <c r="AE19427"/>
      <c r="AF19427"/>
      <c r="AH19427" s="36"/>
      <c r="AJ19427"/>
    </row>
    <row r="19428" spans="14:36">
      <c r="N19428" s="36"/>
      <c r="R19428" s="5"/>
      <c r="W19428"/>
      <c r="Y19428" s="36"/>
      <c r="AA19428" s="5"/>
      <c r="AC19428" s="36"/>
      <c r="AD19428" s="36"/>
      <c r="AE19428"/>
      <c r="AF19428"/>
      <c r="AH19428" s="36"/>
      <c r="AJ19428"/>
    </row>
    <row r="19429" spans="14:36">
      <c r="N19429" s="36"/>
      <c r="R19429" s="5"/>
      <c r="W19429"/>
      <c r="Y19429" s="36"/>
      <c r="AA19429" s="5"/>
      <c r="AC19429" s="36"/>
      <c r="AD19429" s="36"/>
      <c r="AE19429"/>
      <c r="AF19429"/>
      <c r="AH19429" s="36"/>
      <c r="AJ19429"/>
    </row>
    <row r="19430" spans="14:36">
      <c r="N19430" s="36"/>
      <c r="R19430" s="5"/>
      <c r="W19430"/>
      <c r="Y19430" s="36"/>
      <c r="AA19430" s="5"/>
      <c r="AC19430" s="36"/>
      <c r="AD19430" s="36"/>
      <c r="AE19430"/>
      <c r="AF19430"/>
      <c r="AH19430" s="36"/>
      <c r="AJ19430"/>
    </row>
    <row r="19431" spans="14:36">
      <c r="N19431" s="36"/>
      <c r="R19431" s="5"/>
      <c r="W19431"/>
      <c r="Y19431" s="36"/>
      <c r="AA19431" s="5"/>
      <c r="AC19431" s="36"/>
      <c r="AD19431" s="36"/>
      <c r="AE19431"/>
      <c r="AF19431"/>
      <c r="AH19431" s="36"/>
      <c r="AJ19431"/>
    </row>
    <row r="19432" spans="14:36">
      <c r="N19432" s="36"/>
      <c r="R19432" s="5"/>
      <c r="W19432"/>
      <c r="Y19432" s="36"/>
      <c r="AA19432" s="5"/>
      <c r="AC19432" s="36"/>
      <c r="AD19432" s="36"/>
      <c r="AE19432"/>
      <c r="AF19432"/>
      <c r="AH19432" s="36"/>
      <c r="AJ19432"/>
    </row>
    <row r="19433" spans="14:36">
      <c r="N19433" s="36"/>
      <c r="R19433" s="5"/>
      <c r="W19433"/>
      <c r="Y19433" s="36"/>
      <c r="AA19433" s="5"/>
      <c r="AC19433" s="36"/>
      <c r="AD19433" s="36"/>
      <c r="AE19433"/>
      <c r="AF19433"/>
      <c r="AH19433" s="36"/>
      <c r="AJ19433"/>
    </row>
    <row r="19434" spans="14:36">
      <c r="N19434" s="36"/>
      <c r="R19434" s="5"/>
      <c r="W19434"/>
      <c r="Y19434" s="36"/>
      <c r="AA19434" s="5"/>
      <c r="AC19434" s="36"/>
      <c r="AD19434" s="36"/>
      <c r="AE19434"/>
      <c r="AF19434"/>
      <c r="AH19434" s="36"/>
      <c r="AJ19434"/>
    </row>
    <row r="19435" spans="14:36">
      <c r="N19435" s="36"/>
      <c r="R19435" s="5"/>
      <c r="W19435"/>
      <c r="Y19435" s="36"/>
      <c r="AA19435" s="5"/>
      <c r="AC19435" s="36"/>
      <c r="AD19435" s="36"/>
      <c r="AE19435"/>
      <c r="AF19435"/>
      <c r="AH19435" s="36"/>
      <c r="AJ19435"/>
    </row>
    <row r="19436" spans="14:36">
      <c r="N19436" s="36"/>
      <c r="R19436" s="5"/>
      <c r="W19436"/>
      <c r="Y19436" s="36"/>
      <c r="AA19436" s="5"/>
      <c r="AC19436" s="36"/>
      <c r="AD19436" s="36"/>
      <c r="AE19436"/>
      <c r="AF19436"/>
      <c r="AH19436" s="36"/>
      <c r="AJ19436"/>
    </row>
    <row r="19437" spans="14:36">
      <c r="N19437" s="36"/>
      <c r="R19437" s="5"/>
      <c r="W19437"/>
      <c r="Y19437" s="36"/>
      <c r="AA19437" s="5"/>
      <c r="AC19437" s="36"/>
      <c r="AD19437" s="36"/>
      <c r="AE19437"/>
      <c r="AF19437"/>
      <c r="AH19437" s="36"/>
      <c r="AJ19437"/>
    </row>
    <row r="19438" spans="14:36">
      <c r="N19438" s="36"/>
      <c r="R19438" s="5"/>
      <c r="W19438"/>
      <c r="Y19438" s="36"/>
      <c r="AA19438" s="5"/>
      <c r="AC19438" s="36"/>
      <c r="AD19438" s="36"/>
      <c r="AE19438"/>
      <c r="AF19438"/>
      <c r="AH19438" s="36"/>
      <c r="AJ19438"/>
    </row>
    <row r="19439" spans="14:36">
      <c r="N19439" s="36"/>
      <c r="R19439" s="5"/>
      <c r="W19439"/>
      <c r="Y19439" s="36"/>
      <c r="AA19439" s="5"/>
      <c r="AC19439" s="36"/>
      <c r="AD19439" s="36"/>
      <c r="AE19439"/>
      <c r="AF19439"/>
      <c r="AH19439" s="36"/>
      <c r="AJ19439"/>
    </row>
    <row r="19440" spans="14:36">
      <c r="N19440" s="36"/>
      <c r="R19440" s="5"/>
      <c r="W19440"/>
      <c r="Y19440" s="36"/>
      <c r="AA19440" s="5"/>
      <c r="AC19440" s="36"/>
      <c r="AD19440" s="36"/>
      <c r="AE19440"/>
      <c r="AF19440"/>
      <c r="AH19440" s="36"/>
      <c r="AJ19440"/>
    </row>
    <row r="19441" spans="14:36">
      <c r="N19441" s="36"/>
      <c r="R19441" s="5"/>
      <c r="W19441"/>
      <c r="Y19441" s="36"/>
      <c r="AA19441" s="5"/>
      <c r="AC19441" s="36"/>
      <c r="AD19441" s="36"/>
      <c r="AE19441"/>
      <c r="AF19441"/>
      <c r="AH19441" s="36"/>
      <c r="AJ19441"/>
    </row>
    <row r="19442" spans="14:36">
      <c r="N19442" s="36"/>
      <c r="R19442" s="5"/>
      <c r="W19442"/>
      <c r="Y19442" s="36"/>
      <c r="AA19442" s="5"/>
      <c r="AC19442" s="36"/>
      <c r="AD19442" s="36"/>
      <c r="AE19442"/>
      <c r="AF19442"/>
      <c r="AH19442" s="36"/>
      <c r="AJ19442"/>
    </row>
    <row r="19443" spans="14:36">
      <c r="N19443" s="36"/>
      <c r="R19443" s="5"/>
      <c r="W19443"/>
      <c r="Y19443" s="36"/>
      <c r="AA19443" s="5"/>
      <c r="AC19443" s="36"/>
      <c r="AD19443" s="36"/>
      <c r="AE19443"/>
      <c r="AF19443"/>
      <c r="AH19443" s="36"/>
      <c r="AJ19443"/>
    </row>
    <row r="19444" spans="14:36">
      <c r="N19444" s="36"/>
      <c r="R19444" s="5"/>
      <c r="W19444"/>
      <c r="Y19444" s="36"/>
      <c r="AA19444" s="5"/>
      <c r="AC19444" s="36"/>
      <c r="AD19444" s="36"/>
      <c r="AE19444"/>
      <c r="AF19444"/>
      <c r="AH19444" s="36"/>
      <c r="AJ19444"/>
    </row>
    <row r="19445" spans="14:36">
      <c r="N19445" s="36"/>
      <c r="R19445" s="5"/>
      <c r="W19445"/>
      <c r="Y19445" s="36"/>
      <c r="AA19445" s="5"/>
      <c r="AC19445" s="36"/>
      <c r="AD19445" s="36"/>
      <c r="AE19445"/>
      <c r="AF19445"/>
      <c r="AH19445" s="36"/>
      <c r="AJ19445"/>
    </row>
    <row r="19446" spans="14:36">
      <c r="N19446" s="36"/>
      <c r="R19446" s="5"/>
      <c r="W19446"/>
      <c r="Y19446" s="36"/>
      <c r="AA19446" s="5"/>
      <c r="AC19446" s="36"/>
      <c r="AD19446" s="36"/>
      <c r="AE19446"/>
      <c r="AF19446"/>
      <c r="AH19446" s="36"/>
      <c r="AJ19446"/>
    </row>
    <row r="19447" spans="14:36">
      <c r="N19447" s="36"/>
      <c r="R19447" s="5"/>
      <c r="W19447"/>
      <c r="Y19447" s="36"/>
      <c r="AA19447" s="5"/>
      <c r="AC19447" s="36"/>
      <c r="AD19447" s="36"/>
      <c r="AE19447"/>
      <c r="AF19447"/>
      <c r="AH19447" s="36"/>
      <c r="AJ19447"/>
    </row>
    <row r="19448" spans="14:36">
      <c r="N19448" s="36"/>
      <c r="R19448" s="5"/>
      <c r="W19448"/>
      <c r="Y19448" s="36"/>
      <c r="AA19448" s="5"/>
      <c r="AC19448" s="36"/>
      <c r="AD19448" s="36"/>
      <c r="AE19448"/>
      <c r="AF19448"/>
      <c r="AH19448" s="36"/>
      <c r="AJ19448"/>
    </row>
    <row r="19449" spans="14:36">
      <c r="N19449" s="36"/>
      <c r="R19449" s="5"/>
      <c r="W19449"/>
      <c r="Y19449" s="36"/>
      <c r="AA19449" s="5"/>
      <c r="AC19449" s="36"/>
      <c r="AD19449" s="36"/>
      <c r="AE19449"/>
      <c r="AF19449"/>
      <c r="AH19449" s="36"/>
      <c r="AJ19449"/>
    </row>
    <row r="19450" spans="14:36">
      <c r="N19450" s="36"/>
      <c r="R19450" s="5"/>
      <c r="W19450"/>
      <c r="Y19450" s="36"/>
      <c r="AA19450" s="5"/>
      <c r="AC19450" s="36"/>
      <c r="AD19450" s="36"/>
      <c r="AE19450"/>
      <c r="AF19450"/>
      <c r="AH19450" s="36"/>
      <c r="AJ19450"/>
    </row>
    <row r="19451" spans="14:36">
      <c r="N19451" s="36"/>
      <c r="R19451" s="5"/>
      <c r="W19451"/>
      <c r="Y19451" s="36"/>
      <c r="AA19451" s="5"/>
      <c r="AC19451" s="36"/>
      <c r="AD19451" s="36"/>
      <c r="AE19451"/>
      <c r="AF19451"/>
      <c r="AH19451" s="36"/>
      <c r="AJ19451"/>
    </row>
    <row r="19452" spans="14:36">
      <c r="N19452" s="36"/>
      <c r="R19452" s="5"/>
      <c r="W19452"/>
      <c r="Y19452" s="36"/>
      <c r="AA19452" s="5"/>
      <c r="AC19452" s="36"/>
      <c r="AD19452" s="36"/>
      <c r="AE19452"/>
      <c r="AF19452"/>
      <c r="AH19452" s="36"/>
      <c r="AJ19452"/>
    </row>
    <row r="19453" spans="14:36">
      <c r="N19453" s="36"/>
      <c r="R19453" s="5"/>
      <c r="W19453"/>
      <c r="Y19453" s="36"/>
      <c r="AA19453" s="5"/>
      <c r="AC19453" s="36"/>
      <c r="AD19453" s="36"/>
      <c r="AE19453"/>
      <c r="AF19453"/>
      <c r="AH19453" s="36"/>
      <c r="AJ19453"/>
    </row>
    <row r="19454" spans="14:36">
      <c r="N19454" s="36"/>
      <c r="R19454" s="5"/>
      <c r="W19454"/>
      <c r="Y19454" s="36"/>
      <c r="AA19454" s="5"/>
      <c r="AC19454" s="36"/>
      <c r="AD19454" s="36"/>
      <c r="AE19454"/>
      <c r="AF19454"/>
      <c r="AH19454" s="36"/>
      <c r="AJ19454"/>
    </row>
    <row r="19455" spans="14:36">
      <c r="N19455" s="36"/>
      <c r="R19455" s="5"/>
      <c r="W19455"/>
      <c r="Y19455" s="36"/>
      <c r="AA19455" s="5"/>
      <c r="AC19455" s="36"/>
      <c r="AD19455" s="36"/>
      <c r="AE19455"/>
      <c r="AF19455"/>
      <c r="AH19455" s="36"/>
      <c r="AJ19455"/>
    </row>
    <row r="19456" spans="14:36">
      <c r="N19456" s="36"/>
      <c r="R19456" s="5"/>
      <c r="W19456"/>
      <c r="Y19456" s="36"/>
      <c r="AA19456" s="5"/>
      <c r="AC19456" s="36"/>
      <c r="AD19456" s="36"/>
      <c r="AE19456"/>
      <c r="AF19456"/>
      <c r="AH19456" s="36"/>
      <c r="AJ19456"/>
    </row>
    <row r="19457" spans="14:36">
      <c r="N19457" s="36"/>
      <c r="R19457" s="5"/>
      <c r="W19457"/>
      <c r="Y19457" s="36"/>
      <c r="AA19457" s="5"/>
      <c r="AC19457" s="36"/>
      <c r="AD19457" s="36"/>
      <c r="AE19457"/>
      <c r="AF19457"/>
      <c r="AH19457" s="36"/>
      <c r="AJ19457"/>
    </row>
    <row r="19458" spans="14:36">
      <c r="N19458" s="36"/>
      <c r="R19458" s="5"/>
      <c r="W19458"/>
      <c r="Y19458" s="36"/>
      <c r="AA19458" s="5"/>
      <c r="AC19458" s="36"/>
      <c r="AD19458" s="36"/>
      <c r="AE19458"/>
      <c r="AF19458"/>
      <c r="AH19458" s="36"/>
      <c r="AJ19458"/>
    </row>
    <row r="19459" spans="14:36">
      <c r="N19459" s="36"/>
      <c r="R19459" s="5"/>
      <c r="W19459"/>
      <c r="Y19459" s="36"/>
      <c r="AA19459" s="5"/>
      <c r="AC19459" s="36"/>
      <c r="AD19459" s="36"/>
      <c r="AE19459"/>
      <c r="AF19459"/>
      <c r="AH19459" s="36"/>
      <c r="AJ19459"/>
    </row>
    <row r="19460" spans="14:36">
      <c r="N19460" s="36"/>
      <c r="R19460" s="5"/>
      <c r="W19460"/>
      <c r="Y19460" s="36"/>
      <c r="AA19460" s="5"/>
      <c r="AC19460" s="36"/>
      <c r="AD19460" s="36"/>
      <c r="AE19460"/>
      <c r="AF19460"/>
      <c r="AH19460" s="36"/>
      <c r="AJ19460"/>
    </row>
    <row r="19461" spans="14:36">
      <c r="N19461" s="36"/>
      <c r="R19461" s="5"/>
      <c r="W19461"/>
      <c r="Y19461" s="36"/>
      <c r="AA19461" s="5"/>
      <c r="AC19461" s="36"/>
      <c r="AD19461" s="36"/>
      <c r="AE19461"/>
      <c r="AF19461"/>
      <c r="AH19461" s="36"/>
      <c r="AJ19461"/>
    </row>
    <row r="19462" spans="14:36">
      <c r="N19462" s="36"/>
      <c r="R19462" s="5"/>
      <c r="W19462"/>
      <c r="Y19462" s="36"/>
      <c r="AA19462" s="5"/>
      <c r="AC19462" s="36"/>
      <c r="AD19462" s="36"/>
      <c r="AE19462"/>
      <c r="AF19462"/>
      <c r="AH19462" s="36"/>
      <c r="AJ19462"/>
    </row>
    <row r="19463" spans="14:36">
      <c r="N19463" s="36"/>
      <c r="R19463" s="5"/>
      <c r="W19463"/>
      <c r="Y19463" s="36"/>
      <c r="AA19463" s="5"/>
      <c r="AC19463" s="36"/>
      <c r="AD19463" s="36"/>
      <c r="AE19463"/>
      <c r="AF19463"/>
      <c r="AH19463" s="36"/>
      <c r="AJ19463"/>
    </row>
    <row r="19464" spans="14:36">
      <c r="N19464" s="36"/>
      <c r="R19464" s="5"/>
      <c r="W19464"/>
      <c r="Y19464" s="36"/>
      <c r="AA19464" s="5"/>
      <c r="AC19464" s="36"/>
      <c r="AD19464" s="36"/>
      <c r="AE19464"/>
      <c r="AF19464"/>
      <c r="AH19464" s="36"/>
      <c r="AJ19464"/>
    </row>
    <row r="19465" spans="14:36">
      <c r="N19465" s="36"/>
      <c r="R19465" s="5"/>
      <c r="W19465"/>
      <c r="Y19465" s="36"/>
      <c r="AA19465" s="5"/>
      <c r="AC19465" s="36"/>
      <c r="AD19465" s="36"/>
      <c r="AE19465"/>
      <c r="AF19465"/>
      <c r="AH19465" s="36"/>
      <c r="AJ19465"/>
    </row>
    <row r="19466" spans="14:36">
      <c r="N19466" s="36"/>
      <c r="R19466" s="5"/>
      <c r="W19466"/>
      <c r="Y19466" s="36"/>
      <c r="AA19466" s="5"/>
      <c r="AC19466" s="36"/>
      <c r="AD19466" s="36"/>
      <c r="AE19466"/>
      <c r="AF19466"/>
      <c r="AH19466" s="36"/>
      <c r="AJ19466"/>
    </row>
    <row r="19467" spans="14:36">
      <c r="N19467" s="36"/>
      <c r="R19467" s="5"/>
      <c r="W19467"/>
      <c r="Y19467" s="36"/>
      <c r="AA19467" s="5"/>
      <c r="AC19467" s="36"/>
      <c r="AD19467" s="36"/>
      <c r="AE19467"/>
      <c r="AF19467"/>
      <c r="AH19467" s="36"/>
      <c r="AJ19467"/>
    </row>
    <row r="19468" spans="14:36">
      <c r="N19468" s="36"/>
      <c r="R19468" s="5"/>
      <c r="W19468"/>
      <c r="Y19468" s="36"/>
      <c r="AA19468" s="5"/>
      <c r="AC19468" s="36"/>
      <c r="AD19468" s="36"/>
      <c r="AE19468"/>
      <c r="AF19468"/>
      <c r="AH19468" s="36"/>
      <c r="AJ19468"/>
    </row>
    <row r="19469" spans="14:36">
      <c r="N19469" s="36"/>
      <c r="R19469" s="5"/>
      <c r="W19469"/>
      <c r="Y19469" s="36"/>
      <c r="AA19469" s="5"/>
      <c r="AC19469" s="36"/>
      <c r="AD19469" s="36"/>
      <c r="AE19469"/>
      <c r="AF19469"/>
      <c r="AH19469" s="36"/>
      <c r="AJ19469"/>
    </row>
    <row r="19470" spans="14:36">
      <c r="N19470" s="36"/>
      <c r="R19470" s="5"/>
      <c r="W19470"/>
      <c r="Y19470" s="36"/>
      <c r="AA19470" s="5"/>
      <c r="AC19470" s="36"/>
      <c r="AD19470" s="36"/>
      <c r="AE19470"/>
      <c r="AF19470"/>
      <c r="AH19470" s="36"/>
      <c r="AJ19470"/>
    </row>
    <row r="19471" spans="14:36">
      <c r="N19471" s="36"/>
      <c r="R19471" s="5"/>
      <c r="W19471"/>
      <c r="Y19471" s="36"/>
      <c r="AA19471" s="5"/>
      <c r="AC19471" s="36"/>
      <c r="AD19471" s="36"/>
      <c r="AE19471"/>
      <c r="AF19471"/>
      <c r="AH19471" s="36"/>
      <c r="AJ19471"/>
    </row>
    <row r="19472" spans="14:36">
      <c r="N19472" s="36"/>
      <c r="R19472" s="5"/>
      <c r="W19472"/>
      <c r="Y19472" s="36"/>
      <c r="AA19472" s="5"/>
      <c r="AC19472" s="36"/>
      <c r="AD19472" s="36"/>
      <c r="AE19472"/>
      <c r="AF19472"/>
      <c r="AH19472" s="36"/>
      <c r="AJ19472"/>
    </row>
    <row r="19473" spans="14:36">
      <c r="N19473" s="36"/>
      <c r="R19473" s="5"/>
      <c r="W19473"/>
      <c r="Y19473" s="36"/>
      <c r="AA19473" s="5"/>
      <c r="AC19473" s="36"/>
      <c r="AD19473" s="36"/>
      <c r="AE19473"/>
      <c r="AF19473"/>
      <c r="AH19473" s="36"/>
      <c r="AJ19473"/>
    </row>
    <row r="19474" spans="14:36">
      <c r="N19474" s="36"/>
      <c r="R19474" s="5"/>
      <c r="W19474"/>
      <c r="Y19474" s="36"/>
      <c r="AA19474" s="5"/>
      <c r="AC19474" s="36"/>
      <c r="AD19474" s="36"/>
      <c r="AE19474"/>
      <c r="AF19474"/>
      <c r="AH19474" s="36"/>
      <c r="AJ19474"/>
    </row>
    <row r="19475" spans="14:36">
      <c r="N19475" s="36"/>
      <c r="R19475" s="5"/>
      <c r="W19475"/>
      <c r="Y19475" s="36"/>
      <c r="AA19475" s="5"/>
      <c r="AC19475" s="36"/>
      <c r="AD19475" s="36"/>
      <c r="AE19475"/>
      <c r="AF19475"/>
      <c r="AH19475" s="36"/>
      <c r="AJ19475"/>
    </row>
    <row r="19476" spans="14:36">
      <c r="N19476" s="36"/>
      <c r="R19476" s="5"/>
      <c r="W19476"/>
      <c r="Y19476" s="36"/>
      <c r="AA19476" s="5"/>
      <c r="AC19476" s="36"/>
      <c r="AD19476" s="36"/>
      <c r="AE19476"/>
      <c r="AF19476"/>
      <c r="AH19476" s="36"/>
      <c r="AJ19476"/>
    </row>
    <row r="19477" spans="14:36">
      <c r="N19477" s="36"/>
      <c r="R19477" s="5"/>
      <c r="W19477"/>
      <c r="Y19477" s="36"/>
      <c r="AA19477" s="5"/>
      <c r="AC19477" s="36"/>
      <c r="AD19477" s="36"/>
      <c r="AE19477"/>
      <c r="AF19477"/>
      <c r="AH19477" s="36"/>
      <c r="AJ19477"/>
    </row>
    <row r="19478" spans="14:36">
      <c r="N19478" s="36"/>
      <c r="R19478" s="5"/>
      <c r="W19478"/>
      <c r="Y19478" s="36"/>
      <c r="AA19478" s="5"/>
      <c r="AC19478" s="36"/>
      <c r="AD19478" s="36"/>
      <c r="AE19478"/>
      <c r="AF19478"/>
      <c r="AH19478" s="36"/>
      <c r="AJ19478"/>
    </row>
    <row r="19479" spans="14:36">
      <c r="N19479" s="36"/>
      <c r="R19479" s="5"/>
      <c r="W19479"/>
      <c r="Y19479" s="36"/>
      <c r="AA19479" s="5"/>
      <c r="AC19479" s="36"/>
      <c r="AD19479" s="36"/>
      <c r="AE19479"/>
      <c r="AF19479"/>
      <c r="AH19479" s="36"/>
      <c r="AJ19479"/>
    </row>
    <row r="19480" spans="14:36">
      <c r="N19480" s="36"/>
      <c r="R19480" s="5"/>
      <c r="W19480"/>
      <c r="Y19480" s="36"/>
      <c r="AA19480" s="5"/>
      <c r="AC19480" s="36"/>
      <c r="AD19480" s="36"/>
      <c r="AE19480"/>
      <c r="AF19480"/>
      <c r="AH19480" s="36"/>
      <c r="AJ19480"/>
    </row>
    <row r="19481" spans="14:36">
      <c r="N19481" s="36"/>
      <c r="R19481" s="5"/>
      <c r="W19481"/>
      <c r="Y19481" s="36"/>
      <c r="AA19481" s="5"/>
      <c r="AC19481" s="36"/>
      <c r="AD19481" s="36"/>
      <c r="AE19481"/>
      <c r="AF19481"/>
      <c r="AH19481" s="36"/>
      <c r="AJ19481"/>
    </row>
    <row r="19482" spans="14:36">
      <c r="N19482" s="36"/>
      <c r="R19482" s="5"/>
      <c r="W19482"/>
      <c r="Y19482" s="36"/>
      <c r="AA19482" s="5"/>
      <c r="AC19482" s="36"/>
      <c r="AD19482" s="36"/>
      <c r="AE19482"/>
      <c r="AF19482"/>
      <c r="AH19482" s="36"/>
      <c r="AJ19482"/>
    </row>
    <row r="19483" spans="14:36">
      <c r="N19483" s="36"/>
      <c r="R19483" s="5"/>
      <c r="W19483"/>
      <c r="Y19483" s="36"/>
      <c r="AA19483" s="5"/>
      <c r="AC19483" s="36"/>
      <c r="AD19483" s="36"/>
      <c r="AE19483"/>
      <c r="AF19483"/>
      <c r="AH19483" s="36"/>
      <c r="AJ19483"/>
    </row>
    <row r="19484" spans="14:36">
      <c r="N19484" s="36"/>
      <c r="R19484" s="5"/>
      <c r="W19484"/>
      <c r="Y19484" s="36"/>
      <c r="AA19484" s="5"/>
      <c r="AC19484" s="36"/>
      <c r="AD19484" s="36"/>
      <c r="AE19484"/>
      <c r="AF19484"/>
      <c r="AH19484" s="36"/>
      <c r="AJ19484"/>
    </row>
    <row r="19485" spans="14:36">
      <c r="N19485" s="36"/>
      <c r="R19485" s="5"/>
      <c r="W19485"/>
      <c r="Y19485" s="36"/>
      <c r="AA19485" s="5"/>
      <c r="AC19485" s="36"/>
      <c r="AD19485" s="36"/>
      <c r="AE19485"/>
      <c r="AF19485"/>
      <c r="AH19485" s="36"/>
      <c r="AJ19485"/>
    </row>
    <row r="19486" spans="14:36">
      <c r="N19486" s="36"/>
      <c r="R19486" s="5"/>
      <c r="W19486"/>
      <c r="Y19486" s="36"/>
      <c r="AA19486" s="5"/>
      <c r="AC19486" s="36"/>
      <c r="AD19486" s="36"/>
      <c r="AE19486"/>
      <c r="AF19486"/>
      <c r="AH19486" s="36"/>
      <c r="AJ19486"/>
    </row>
    <row r="19487" spans="14:36">
      <c r="N19487" s="36"/>
      <c r="R19487" s="5"/>
      <c r="W19487"/>
      <c r="Y19487" s="36"/>
      <c r="AA19487" s="5"/>
      <c r="AC19487" s="36"/>
      <c r="AD19487" s="36"/>
      <c r="AE19487"/>
      <c r="AF19487"/>
      <c r="AH19487" s="36"/>
      <c r="AJ19487"/>
    </row>
    <row r="19488" spans="14:36">
      <c r="N19488" s="36"/>
      <c r="R19488" s="5"/>
      <c r="W19488"/>
      <c r="Y19488" s="36"/>
      <c r="AA19488" s="5"/>
      <c r="AC19488" s="36"/>
      <c r="AD19488" s="36"/>
      <c r="AE19488"/>
      <c r="AF19488"/>
      <c r="AH19488" s="36"/>
      <c r="AJ19488"/>
    </row>
    <row r="19489" spans="14:36">
      <c r="N19489" s="36"/>
      <c r="R19489" s="5"/>
      <c r="W19489"/>
      <c r="Y19489" s="36"/>
      <c r="AA19489" s="5"/>
      <c r="AC19489" s="36"/>
      <c r="AD19489" s="36"/>
      <c r="AE19489"/>
      <c r="AF19489"/>
      <c r="AH19489" s="36"/>
      <c r="AJ19489"/>
    </row>
    <row r="19490" spans="14:36">
      <c r="N19490" s="36"/>
      <c r="R19490" s="5"/>
      <c r="W19490"/>
      <c r="Y19490" s="36"/>
      <c r="AA19490" s="5"/>
      <c r="AC19490" s="36"/>
      <c r="AD19490" s="36"/>
      <c r="AE19490"/>
      <c r="AF19490"/>
      <c r="AH19490" s="36"/>
      <c r="AJ19490"/>
    </row>
    <row r="19491" spans="14:36">
      <c r="N19491" s="36"/>
      <c r="R19491" s="5"/>
      <c r="W19491"/>
      <c r="Y19491" s="36"/>
      <c r="AA19491" s="5"/>
      <c r="AC19491" s="36"/>
      <c r="AD19491" s="36"/>
      <c r="AE19491"/>
      <c r="AF19491"/>
      <c r="AH19491" s="36"/>
      <c r="AJ19491"/>
    </row>
    <row r="19492" spans="14:36">
      <c r="N19492" s="36"/>
      <c r="R19492" s="5"/>
      <c r="W19492"/>
      <c r="Y19492" s="36"/>
      <c r="AA19492" s="5"/>
      <c r="AC19492" s="36"/>
      <c r="AD19492" s="36"/>
      <c r="AE19492"/>
      <c r="AF19492"/>
      <c r="AH19492" s="36"/>
      <c r="AJ19492"/>
    </row>
    <row r="19493" spans="14:36">
      <c r="N19493" s="36"/>
      <c r="R19493" s="5"/>
      <c r="W19493"/>
      <c r="Y19493" s="36"/>
      <c r="AA19493" s="5"/>
      <c r="AC19493" s="36"/>
      <c r="AD19493" s="36"/>
      <c r="AE19493"/>
      <c r="AF19493"/>
      <c r="AH19493" s="36"/>
      <c r="AJ19493"/>
    </row>
    <row r="19494" spans="14:36">
      <c r="N19494" s="36"/>
      <c r="R19494" s="5"/>
      <c r="W19494"/>
      <c r="Y19494" s="36"/>
      <c r="AA19494" s="5"/>
      <c r="AC19494" s="36"/>
      <c r="AD19494" s="36"/>
      <c r="AE19494"/>
      <c r="AF19494"/>
      <c r="AH19494" s="36"/>
      <c r="AJ19494"/>
    </row>
    <row r="19495" spans="14:36">
      <c r="N19495" s="36"/>
      <c r="R19495" s="5"/>
      <c r="W19495"/>
      <c r="Y19495" s="36"/>
      <c r="AA19495" s="5"/>
      <c r="AC19495" s="36"/>
      <c r="AD19495" s="36"/>
      <c r="AE19495"/>
      <c r="AF19495"/>
      <c r="AH19495" s="36"/>
      <c r="AJ19495"/>
    </row>
    <row r="19496" spans="14:36">
      <c r="N19496" s="36"/>
      <c r="R19496" s="5"/>
      <c r="W19496"/>
      <c r="Y19496" s="36"/>
      <c r="AA19496" s="5"/>
      <c r="AC19496" s="36"/>
      <c r="AD19496" s="36"/>
      <c r="AE19496"/>
      <c r="AF19496"/>
      <c r="AH19496" s="36"/>
      <c r="AJ19496"/>
    </row>
    <row r="19497" spans="14:36">
      <c r="N19497" s="36"/>
      <c r="R19497" s="5"/>
      <c r="W19497"/>
      <c r="Y19497" s="36"/>
      <c r="AA19497" s="5"/>
      <c r="AC19497" s="36"/>
      <c r="AD19497" s="36"/>
      <c r="AE19497"/>
      <c r="AF19497"/>
      <c r="AH19497" s="36"/>
      <c r="AJ19497"/>
    </row>
    <row r="19498" spans="14:36">
      <c r="N19498" s="36"/>
      <c r="R19498" s="5"/>
      <c r="W19498"/>
      <c r="Y19498" s="36"/>
      <c r="AA19498" s="5"/>
      <c r="AC19498" s="36"/>
      <c r="AD19498" s="36"/>
      <c r="AE19498"/>
      <c r="AF19498"/>
      <c r="AH19498" s="36"/>
      <c r="AJ19498"/>
    </row>
    <row r="19499" spans="14:36">
      <c r="N19499" s="36"/>
      <c r="R19499" s="5"/>
      <c r="W19499"/>
      <c r="Y19499" s="36"/>
      <c r="AA19499" s="5"/>
      <c r="AC19499" s="36"/>
      <c r="AD19499" s="36"/>
      <c r="AE19499"/>
      <c r="AF19499"/>
      <c r="AH19499" s="36"/>
      <c r="AJ19499"/>
    </row>
    <row r="19500" spans="14:36">
      <c r="N19500" s="36"/>
      <c r="R19500" s="5"/>
      <c r="W19500"/>
      <c r="Y19500" s="36"/>
      <c r="AA19500" s="5"/>
      <c r="AC19500" s="36"/>
      <c r="AD19500" s="36"/>
      <c r="AE19500"/>
      <c r="AF19500"/>
      <c r="AH19500" s="36"/>
      <c r="AJ19500"/>
    </row>
    <row r="19501" spans="14:36">
      <c r="N19501" s="36"/>
      <c r="R19501" s="5"/>
      <c r="W19501"/>
      <c r="Y19501" s="36"/>
      <c r="AA19501" s="5"/>
      <c r="AC19501" s="36"/>
      <c r="AD19501" s="36"/>
      <c r="AE19501"/>
      <c r="AF19501"/>
      <c r="AH19501" s="36"/>
      <c r="AJ19501"/>
    </row>
    <row r="19502" spans="14:36">
      <c r="N19502" s="36"/>
      <c r="R19502" s="5"/>
      <c r="W19502"/>
      <c r="Y19502" s="36"/>
      <c r="AA19502" s="5"/>
      <c r="AC19502" s="36"/>
      <c r="AD19502" s="36"/>
      <c r="AE19502"/>
      <c r="AF19502"/>
      <c r="AH19502" s="36"/>
      <c r="AJ19502"/>
    </row>
    <row r="19503" spans="14:36">
      <c r="N19503" s="36"/>
      <c r="R19503" s="5"/>
      <c r="W19503"/>
      <c r="Y19503" s="36"/>
      <c r="AA19503" s="5"/>
      <c r="AC19503" s="36"/>
      <c r="AD19503" s="36"/>
      <c r="AE19503"/>
      <c r="AF19503"/>
      <c r="AH19503" s="36"/>
      <c r="AJ19503"/>
    </row>
    <row r="19504" spans="14:36">
      <c r="N19504" s="36"/>
      <c r="R19504" s="5"/>
      <c r="W19504"/>
      <c r="Y19504" s="36"/>
      <c r="AA19504" s="5"/>
      <c r="AC19504" s="36"/>
      <c r="AD19504" s="36"/>
      <c r="AE19504"/>
      <c r="AF19504"/>
      <c r="AH19504" s="36"/>
      <c r="AJ19504"/>
    </row>
    <row r="19505" spans="14:36">
      <c r="N19505" s="36"/>
      <c r="R19505" s="5"/>
      <c r="W19505"/>
      <c r="Y19505" s="36"/>
      <c r="AA19505" s="5"/>
      <c r="AC19505" s="36"/>
      <c r="AD19505" s="36"/>
      <c r="AE19505"/>
      <c r="AF19505"/>
      <c r="AH19505" s="36"/>
      <c r="AJ19505"/>
    </row>
    <row r="19506" spans="14:36">
      <c r="N19506" s="36"/>
      <c r="R19506" s="5"/>
      <c r="W19506"/>
      <c r="Y19506" s="36"/>
      <c r="AA19506" s="5"/>
      <c r="AC19506" s="36"/>
      <c r="AD19506" s="36"/>
      <c r="AE19506"/>
      <c r="AF19506"/>
      <c r="AH19506" s="36"/>
      <c r="AJ19506"/>
    </row>
    <row r="19507" spans="14:36">
      <c r="N19507" s="36"/>
      <c r="R19507" s="5"/>
      <c r="W19507"/>
      <c r="Y19507" s="36"/>
      <c r="AA19507" s="5"/>
      <c r="AC19507" s="36"/>
      <c r="AD19507" s="36"/>
      <c r="AE19507"/>
      <c r="AF19507"/>
      <c r="AH19507" s="36"/>
      <c r="AJ19507"/>
    </row>
    <row r="19508" spans="14:36">
      <c r="N19508" s="36"/>
      <c r="R19508" s="5"/>
      <c r="W19508"/>
      <c r="Y19508" s="36"/>
      <c r="AA19508" s="5"/>
      <c r="AC19508" s="36"/>
      <c r="AD19508" s="36"/>
      <c r="AE19508"/>
      <c r="AF19508"/>
      <c r="AH19508" s="36"/>
      <c r="AJ19508"/>
    </row>
    <row r="19509" spans="14:36">
      <c r="N19509" s="36"/>
      <c r="R19509" s="5"/>
      <c r="W19509"/>
      <c r="Y19509" s="36"/>
      <c r="AA19509" s="5"/>
      <c r="AC19509" s="36"/>
      <c r="AD19509" s="36"/>
      <c r="AE19509"/>
      <c r="AF19509"/>
      <c r="AH19509" s="36"/>
      <c r="AJ19509"/>
    </row>
    <row r="19510" spans="14:36">
      <c r="N19510" s="36"/>
      <c r="R19510" s="5"/>
      <c r="W19510"/>
      <c r="Y19510" s="36"/>
      <c r="AA19510" s="5"/>
      <c r="AC19510" s="36"/>
      <c r="AD19510" s="36"/>
      <c r="AE19510"/>
      <c r="AF19510"/>
      <c r="AH19510" s="36"/>
      <c r="AJ19510"/>
    </row>
    <row r="19511" spans="14:36">
      <c r="N19511" s="36"/>
      <c r="R19511" s="5"/>
      <c r="W19511"/>
      <c r="Y19511" s="36"/>
      <c r="AA19511" s="5"/>
      <c r="AC19511" s="36"/>
      <c r="AD19511" s="36"/>
      <c r="AE19511"/>
      <c r="AF19511"/>
      <c r="AH19511" s="36"/>
      <c r="AJ19511"/>
    </row>
    <row r="19512" spans="14:36">
      <c r="N19512" s="36"/>
      <c r="R19512" s="5"/>
      <c r="W19512"/>
      <c r="Y19512" s="36"/>
      <c r="AA19512" s="5"/>
      <c r="AC19512" s="36"/>
      <c r="AD19512" s="36"/>
      <c r="AE19512"/>
      <c r="AF19512"/>
      <c r="AH19512" s="36"/>
      <c r="AJ19512"/>
    </row>
    <row r="19513" spans="14:36">
      <c r="N19513" s="36"/>
      <c r="R19513" s="5"/>
      <c r="W19513"/>
      <c r="Y19513" s="36"/>
      <c r="AA19513" s="5"/>
      <c r="AC19513" s="36"/>
      <c r="AD19513" s="36"/>
      <c r="AE19513"/>
      <c r="AF19513"/>
      <c r="AH19513" s="36"/>
      <c r="AJ19513"/>
    </row>
    <row r="19514" spans="14:36">
      <c r="N19514" s="36"/>
      <c r="R19514" s="5"/>
      <c r="W19514"/>
      <c r="Y19514" s="36"/>
      <c r="AA19514" s="5"/>
      <c r="AC19514" s="36"/>
      <c r="AD19514" s="36"/>
      <c r="AE19514"/>
      <c r="AF19514"/>
      <c r="AH19514" s="36"/>
      <c r="AJ19514"/>
    </row>
    <row r="19515" spans="14:36">
      <c r="N19515" s="36"/>
      <c r="R19515" s="5"/>
      <c r="W19515"/>
      <c r="Y19515" s="36"/>
      <c r="AA19515" s="5"/>
      <c r="AC19515" s="36"/>
      <c r="AD19515" s="36"/>
      <c r="AE19515"/>
      <c r="AF19515"/>
      <c r="AH19515" s="36"/>
      <c r="AJ19515"/>
    </row>
    <row r="19516" spans="14:36">
      <c r="N19516" s="36"/>
      <c r="R19516" s="5"/>
      <c r="W19516"/>
      <c r="Y19516" s="36"/>
      <c r="AA19516" s="5"/>
      <c r="AC19516" s="36"/>
      <c r="AD19516" s="36"/>
      <c r="AE19516"/>
      <c r="AF19516"/>
      <c r="AH19516" s="36"/>
      <c r="AJ19516"/>
    </row>
    <row r="19517" spans="14:36">
      <c r="N19517" s="36"/>
      <c r="R19517" s="5"/>
      <c r="W19517"/>
      <c r="Y19517" s="36"/>
      <c r="AA19517" s="5"/>
      <c r="AC19517" s="36"/>
      <c r="AD19517" s="36"/>
      <c r="AE19517"/>
      <c r="AF19517"/>
      <c r="AH19517" s="36"/>
      <c r="AJ19517"/>
    </row>
    <row r="19518" spans="14:36">
      <c r="N19518" s="36"/>
      <c r="R19518" s="5"/>
      <c r="W19518"/>
      <c r="Y19518" s="36"/>
      <c r="AA19518" s="5"/>
      <c r="AC19518" s="36"/>
      <c r="AD19518" s="36"/>
      <c r="AE19518"/>
      <c r="AF19518"/>
      <c r="AH19518" s="36"/>
      <c r="AJ19518"/>
    </row>
    <row r="19519" spans="14:36">
      <c r="N19519" s="36"/>
      <c r="R19519" s="5"/>
      <c r="W19519"/>
      <c r="Y19519" s="36"/>
      <c r="AA19519" s="5"/>
      <c r="AC19519" s="36"/>
      <c r="AD19519" s="36"/>
      <c r="AE19519"/>
      <c r="AF19519"/>
      <c r="AH19519" s="36"/>
      <c r="AJ19519"/>
    </row>
    <row r="19520" spans="14:36">
      <c r="N19520" s="36"/>
      <c r="R19520" s="5"/>
      <c r="W19520"/>
      <c r="Y19520" s="36"/>
      <c r="AA19520" s="5"/>
      <c r="AC19520" s="36"/>
      <c r="AD19520" s="36"/>
      <c r="AE19520"/>
      <c r="AF19520"/>
      <c r="AH19520" s="36"/>
      <c r="AJ19520"/>
    </row>
    <row r="19521" spans="14:36">
      <c r="N19521" s="36"/>
      <c r="R19521" s="5"/>
      <c r="W19521"/>
      <c r="Y19521" s="36"/>
      <c r="AA19521" s="5"/>
      <c r="AC19521" s="36"/>
      <c r="AD19521" s="36"/>
      <c r="AE19521"/>
      <c r="AF19521"/>
      <c r="AH19521" s="36"/>
      <c r="AJ19521"/>
    </row>
    <row r="19522" spans="14:36">
      <c r="N19522" s="36"/>
      <c r="R19522" s="5"/>
      <c r="W19522"/>
      <c r="Y19522" s="36"/>
      <c r="AA19522" s="5"/>
      <c r="AC19522" s="36"/>
      <c r="AD19522" s="36"/>
      <c r="AE19522"/>
      <c r="AF19522"/>
      <c r="AH19522" s="36"/>
      <c r="AJ19522"/>
    </row>
    <row r="19523" spans="14:36">
      <c r="N19523" s="36"/>
      <c r="R19523" s="5"/>
      <c r="W19523"/>
      <c r="Y19523" s="36"/>
      <c r="AA19523" s="5"/>
      <c r="AC19523" s="36"/>
      <c r="AD19523" s="36"/>
      <c r="AE19523"/>
      <c r="AF19523"/>
      <c r="AH19523" s="36"/>
      <c r="AJ19523"/>
    </row>
    <row r="19524" spans="14:36">
      <c r="N19524" s="36"/>
      <c r="R19524" s="5"/>
      <c r="W19524"/>
      <c r="Y19524" s="36"/>
      <c r="AA19524" s="5"/>
      <c r="AC19524" s="36"/>
      <c r="AD19524" s="36"/>
      <c r="AE19524"/>
      <c r="AF19524"/>
      <c r="AH19524" s="36"/>
      <c r="AJ19524"/>
    </row>
    <row r="19525" spans="14:36">
      <c r="N19525" s="36"/>
      <c r="R19525" s="5"/>
      <c r="W19525"/>
      <c r="Y19525" s="36"/>
      <c r="AA19525" s="5"/>
      <c r="AC19525" s="36"/>
      <c r="AD19525" s="36"/>
      <c r="AE19525"/>
      <c r="AF19525"/>
      <c r="AH19525" s="36"/>
      <c r="AJ19525"/>
    </row>
    <row r="19526" spans="14:36">
      <c r="N19526" s="36"/>
      <c r="R19526" s="5"/>
      <c r="W19526"/>
      <c r="Y19526" s="36"/>
      <c r="AA19526" s="5"/>
      <c r="AC19526" s="36"/>
      <c r="AD19526" s="36"/>
      <c r="AE19526"/>
      <c r="AF19526"/>
      <c r="AH19526" s="36"/>
      <c r="AJ19526"/>
    </row>
    <row r="19527" spans="14:36">
      <c r="N19527" s="36"/>
      <c r="R19527" s="5"/>
      <c r="W19527"/>
      <c r="Y19527" s="36"/>
      <c r="AA19527" s="5"/>
      <c r="AC19527" s="36"/>
      <c r="AD19527" s="36"/>
      <c r="AE19527"/>
      <c r="AF19527"/>
      <c r="AH19527" s="36"/>
      <c r="AJ19527"/>
    </row>
    <row r="19528" spans="14:36">
      <c r="N19528" s="36"/>
      <c r="R19528" s="5"/>
      <c r="W19528"/>
      <c r="Y19528" s="36"/>
      <c r="AA19528" s="5"/>
      <c r="AC19528" s="36"/>
      <c r="AD19528" s="36"/>
      <c r="AE19528"/>
      <c r="AF19528"/>
      <c r="AH19528" s="36"/>
      <c r="AJ19528"/>
    </row>
    <row r="19529" spans="14:36">
      <c r="N19529" s="36"/>
      <c r="R19529" s="5"/>
      <c r="W19529"/>
      <c r="Y19529" s="36"/>
      <c r="AA19529" s="5"/>
      <c r="AC19529" s="36"/>
      <c r="AD19529" s="36"/>
      <c r="AE19529"/>
      <c r="AF19529"/>
      <c r="AH19529" s="36"/>
      <c r="AJ19529"/>
    </row>
    <row r="19530" spans="14:36">
      <c r="N19530" s="36"/>
      <c r="R19530" s="5"/>
      <c r="W19530"/>
      <c r="Y19530" s="36"/>
      <c r="AA19530" s="5"/>
      <c r="AC19530" s="36"/>
      <c r="AD19530" s="36"/>
      <c r="AE19530"/>
      <c r="AF19530"/>
      <c r="AH19530" s="36"/>
      <c r="AJ19530"/>
    </row>
    <row r="19531" spans="14:36">
      <c r="N19531" s="36"/>
      <c r="R19531" s="5"/>
      <c r="W19531"/>
      <c r="Y19531" s="36"/>
      <c r="AA19531" s="5"/>
      <c r="AC19531" s="36"/>
      <c r="AD19531" s="36"/>
      <c r="AE19531"/>
      <c r="AF19531"/>
      <c r="AH19531" s="36"/>
      <c r="AJ19531"/>
    </row>
    <row r="19532" spans="14:36">
      <c r="N19532" s="36"/>
      <c r="R19532" s="5"/>
      <c r="W19532"/>
      <c r="Y19532" s="36"/>
      <c r="AA19532" s="5"/>
      <c r="AC19532" s="36"/>
      <c r="AD19532" s="36"/>
      <c r="AE19532"/>
      <c r="AF19532"/>
      <c r="AH19532" s="36"/>
      <c r="AJ19532"/>
    </row>
    <row r="19533" spans="14:36">
      <c r="N19533" s="36"/>
      <c r="R19533" s="5"/>
      <c r="W19533"/>
      <c r="Y19533" s="36"/>
      <c r="AA19533" s="5"/>
      <c r="AC19533" s="36"/>
      <c r="AD19533" s="36"/>
      <c r="AE19533"/>
      <c r="AF19533"/>
      <c r="AH19533" s="36"/>
      <c r="AJ19533"/>
    </row>
    <row r="19534" spans="14:36">
      <c r="N19534" s="36"/>
      <c r="R19534" s="5"/>
      <c r="W19534"/>
      <c r="Y19534" s="36"/>
      <c r="AA19534" s="5"/>
      <c r="AC19534" s="36"/>
      <c r="AD19534" s="36"/>
      <c r="AE19534"/>
      <c r="AF19534"/>
      <c r="AH19534" s="36"/>
      <c r="AJ19534"/>
    </row>
    <row r="19535" spans="14:36">
      <c r="N19535" s="36"/>
      <c r="R19535" s="5"/>
      <c r="W19535"/>
      <c r="Y19535" s="36"/>
      <c r="AA19535" s="5"/>
      <c r="AC19535" s="36"/>
      <c r="AD19535" s="36"/>
      <c r="AE19535"/>
      <c r="AF19535"/>
      <c r="AH19535" s="36"/>
      <c r="AJ19535"/>
    </row>
    <row r="19536" spans="14:36">
      <c r="N19536" s="36"/>
      <c r="R19536" s="5"/>
      <c r="W19536"/>
      <c r="Y19536" s="36"/>
      <c r="AA19536" s="5"/>
      <c r="AC19536" s="36"/>
      <c r="AD19536" s="36"/>
      <c r="AE19536"/>
      <c r="AF19536"/>
      <c r="AH19536" s="36"/>
      <c r="AJ19536"/>
    </row>
    <row r="19537" spans="14:36">
      <c r="N19537" s="36"/>
      <c r="R19537" s="5"/>
      <c r="W19537"/>
      <c r="Y19537" s="36"/>
      <c r="AA19537" s="5"/>
      <c r="AC19537" s="36"/>
      <c r="AD19537" s="36"/>
      <c r="AE19537"/>
      <c r="AF19537"/>
      <c r="AH19537" s="36"/>
      <c r="AJ19537"/>
    </row>
    <row r="19538" spans="14:36">
      <c r="N19538" s="36"/>
      <c r="R19538" s="5"/>
      <c r="W19538"/>
      <c r="Y19538" s="36"/>
      <c r="AA19538" s="5"/>
      <c r="AC19538" s="36"/>
      <c r="AD19538" s="36"/>
      <c r="AE19538"/>
      <c r="AF19538"/>
      <c r="AH19538" s="36"/>
      <c r="AJ19538"/>
    </row>
    <row r="19539" spans="14:36">
      <c r="N19539" s="36"/>
      <c r="R19539" s="5"/>
      <c r="W19539"/>
      <c r="Y19539" s="36"/>
      <c r="AA19539" s="5"/>
      <c r="AC19539" s="36"/>
      <c r="AD19539" s="36"/>
      <c r="AE19539"/>
      <c r="AF19539"/>
      <c r="AH19539" s="36"/>
      <c r="AJ19539"/>
    </row>
    <row r="19540" spans="14:36">
      <c r="N19540" s="36"/>
      <c r="R19540" s="5"/>
      <c r="W19540"/>
      <c r="Y19540" s="36"/>
      <c r="AA19540" s="5"/>
      <c r="AC19540" s="36"/>
      <c r="AD19540" s="36"/>
      <c r="AE19540"/>
      <c r="AF19540"/>
      <c r="AH19540" s="36"/>
      <c r="AJ19540"/>
    </row>
    <row r="19541" spans="14:36">
      <c r="N19541" s="36"/>
      <c r="R19541" s="5"/>
      <c r="W19541"/>
      <c r="Y19541" s="36"/>
      <c r="AA19541" s="5"/>
      <c r="AC19541" s="36"/>
      <c r="AD19541" s="36"/>
      <c r="AE19541"/>
      <c r="AF19541"/>
      <c r="AH19541" s="36"/>
      <c r="AJ19541"/>
    </row>
    <row r="19542" spans="14:36">
      <c r="N19542" s="36"/>
      <c r="R19542" s="5"/>
      <c r="W19542"/>
      <c r="Y19542" s="36"/>
      <c r="AA19542" s="5"/>
      <c r="AC19542" s="36"/>
      <c r="AD19542" s="36"/>
      <c r="AE19542"/>
      <c r="AF19542"/>
      <c r="AH19542" s="36"/>
      <c r="AJ19542"/>
    </row>
    <row r="19543" spans="14:36">
      <c r="N19543" s="36"/>
      <c r="R19543" s="5"/>
      <c r="W19543"/>
      <c r="Y19543" s="36"/>
      <c r="AA19543" s="5"/>
      <c r="AC19543" s="36"/>
      <c r="AD19543" s="36"/>
      <c r="AE19543"/>
      <c r="AF19543"/>
      <c r="AH19543" s="36"/>
      <c r="AJ19543"/>
    </row>
    <row r="19544" spans="14:36">
      <c r="N19544" s="36"/>
      <c r="R19544" s="5"/>
      <c r="W19544"/>
      <c r="Y19544" s="36"/>
      <c r="AA19544" s="5"/>
      <c r="AC19544" s="36"/>
      <c r="AD19544" s="36"/>
      <c r="AE19544"/>
      <c r="AF19544"/>
      <c r="AH19544" s="36"/>
      <c r="AJ19544"/>
    </row>
    <row r="19545" spans="14:36">
      <c r="N19545" s="36"/>
      <c r="R19545" s="5"/>
      <c r="W19545"/>
      <c r="Y19545" s="36"/>
      <c r="AA19545" s="5"/>
      <c r="AC19545" s="36"/>
      <c r="AD19545" s="36"/>
      <c r="AE19545"/>
      <c r="AF19545"/>
      <c r="AH19545" s="36"/>
      <c r="AJ19545"/>
    </row>
    <row r="19546" spans="14:36">
      <c r="N19546" s="36"/>
      <c r="R19546" s="5"/>
      <c r="W19546"/>
      <c r="Y19546" s="36"/>
      <c r="AA19546" s="5"/>
      <c r="AC19546" s="36"/>
      <c r="AD19546" s="36"/>
      <c r="AE19546"/>
      <c r="AF19546"/>
      <c r="AH19546" s="36"/>
      <c r="AJ19546"/>
    </row>
    <row r="19547" spans="14:36">
      <c r="N19547" s="36"/>
      <c r="R19547" s="5"/>
      <c r="W19547"/>
      <c r="Y19547" s="36"/>
      <c r="AA19547" s="5"/>
      <c r="AC19547" s="36"/>
      <c r="AD19547" s="36"/>
      <c r="AE19547"/>
      <c r="AF19547"/>
      <c r="AH19547" s="36"/>
      <c r="AJ19547"/>
    </row>
    <row r="19548" spans="14:36">
      <c r="N19548" s="36"/>
      <c r="R19548" s="5"/>
      <c r="W19548"/>
      <c r="Y19548" s="36"/>
      <c r="AA19548" s="5"/>
      <c r="AC19548" s="36"/>
      <c r="AD19548" s="36"/>
      <c r="AE19548"/>
      <c r="AF19548"/>
      <c r="AH19548" s="36"/>
      <c r="AJ19548"/>
    </row>
    <row r="19549" spans="14:36">
      <c r="N19549" s="36"/>
      <c r="R19549" s="5"/>
      <c r="W19549"/>
      <c r="Y19549" s="36"/>
      <c r="AA19549" s="5"/>
      <c r="AC19549" s="36"/>
      <c r="AD19549" s="36"/>
      <c r="AE19549"/>
      <c r="AF19549"/>
      <c r="AH19549" s="36"/>
      <c r="AJ19549"/>
    </row>
    <row r="19550" spans="14:36">
      <c r="N19550" s="36"/>
      <c r="R19550" s="5"/>
      <c r="W19550"/>
      <c r="Y19550" s="36"/>
      <c r="AA19550" s="5"/>
      <c r="AC19550" s="36"/>
      <c r="AD19550" s="36"/>
      <c r="AE19550"/>
      <c r="AF19550"/>
      <c r="AH19550" s="36"/>
      <c r="AJ19550"/>
    </row>
    <row r="19551" spans="14:36">
      <c r="N19551" s="36"/>
      <c r="R19551" s="5"/>
      <c r="W19551"/>
      <c r="Y19551" s="36"/>
      <c r="AA19551" s="5"/>
      <c r="AC19551" s="36"/>
      <c r="AD19551" s="36"/>
      <c r="AE19551"/>
      <c r="AF19551"/>
      <c r="AH19551" s="36"/>
      <c r="AJ19551"/>
    </row>
    <row r="19552" spans="14:36">
      <c r="N19552" s="36"/>
      <c r="R19552" s="5"/>
      <c r="W19552"/>
      <c r="Y19552" s="36"/>
      <c r="AA19552" s="5"/>
      <c r="AC19552" s="36"/>
      <c r="AD19552" s="36"/>
      <c r="AE19552"/>
      <c r="AF19552"/>
      <c r="AH19552" s="36"/>
      <c r="AJ19552"/>
    </row>
    <row r="19553" spans="14:36">
      <c r="N19553" s="36"/>
      <c r="R19553" s="5"/>
      <c r="W19553"/>
      <c r="Y19553" s="36"/>
      <c r="AA19553" s="5"/>
      <c r="AC19553" s="36"/>
      <c r="AD19553" s="36"/>
      <c r="AE19553"/>
      <c r="AF19553"/>
      <c r="AH19553" s="36"/>
      <c r="AJ19553"/>
    </row>
    <row r="19554" spans="14:36">
      <c r="N19554" s="36"/>
      <c r="R19554" s="5"/>
      <c r="W19554"/>
      <c r="Y19554" s="36"/>
      <c r="AA19554" s="5"/>
      <c r="AC19554" s="36"/>
      <c r="AD19554" s="36"/>
      <c r="AE19554"/>
      <c r="AF19554"/>
      <c r="AH19554" s="36"/>
      <c r="AJ19554"/>
    </row>
    <row r="19555" spans="14:36">
      <c r="N19555" s="36"/>
      <c r="R19555" s="5"/>
      <c r="W19555"/>
      <c r="Y19555" s="36"/>
      <c r="AA19555" s="5"/>
      <c r="AC19555" s="36"/>
      <c r="AD19555" s="36"/>
      <c r="AE19555"/>
      <c r="AF19555"/>
      <c r="AH19555" s="36"/>
      <c r="AJ19555"/>
    </row>
    <row r="19556" spans="14:36">
      <c r="N19556" s="36"/>
      <c r="R19556" s="5"/>
      <c r="W19556"/>
      <c r="Y19556" s="36"/>
      <c r="AA19556" s="5"/>
      <c r="AC19556" s="36"/>
      <c r="AD19556" s="36"/>
      <c r="AE19556"/>
      <c r="AF19556"/>
      <c r="AH19556" s="36"/>
      <c r="AJ19556"/>
    </row>
    <row r="19557" spans="14:36">
      <c r="N19557" s="36"/>
      <c r="R19557" s="5"/>
      <c r="W19557"/>
      <c r="Y19557" s="36"/>
      <c r="AA19557" s="5"/>
      <c r="AC19557" s="36"/>
      <c r="AD19557" s="36"/>
      <c r="AE19557"/>
      <c r="AF19557"/>
      <c r="AH19557" s="36"/>
      <c r="AJ19557"/>
    </row>
    <row r="19558" spans="14:36">
      <c r="N19558" s="36"/>
      <c r="R19558" s="5"/>
      <c r="W19558"/>
      <c r="Y19558" s="36"/>
      <c r="AA19558" s="5"/>
      <c r="AC19558" s="36"/>
      <c r="AD19558" s="36"/>
      <c r="AE19558"/>
      <c r="AF19558"/>
      <c r="AH19558" s="36"/>
      <c r="AJ19558"/>
    </row>
    <row r="19559" spans="14:36">
      <c r="N19559" s="36"/>
      <c r="R19559" s="5"/>
      <c r="W19559"/>
      <c r="Y19559" s="36"/>
      <c r="AA19559" s="5"/>
      <c r="AC19559" s="36"/>
      <c r="AD19559" s="36"/>
      <c r="AE19559"/>
      <c r="AF19559"/>
      <c r="AH19559" s="36"/>
      <c r="AJ19559"/>
    </row>
    <row r="19560" spans="14:36">
      <c r="N19560" s="36"/>
      <c r="R19560" s="5"/>
      <c r="W19560"/>
      <c r="Y19560" s="36"/>
      <c r="AA19560" s="5"/>
      <c r="AC19560" s="36"/>
      <c r="AD19560" s="36"/>
      <c r="AE19560"/>
      <c r="AF19560"/>
      <c r="AH19560" s="36"/>
      <c r="AJ19560"/>
    </row>
    <row r="19561" spans="14:36">
      <c r="N19561" s="36"/>
      <c r="R19561" s="5"/>
      <c r="W19561"/>
      <c r="Y19561" s="36"/>
      <c r="AA19561" s="5"/>
      <c r="AC19561" s="36"/>
      <c r="AD19561" s="36"/>
      <c r="AE19561"/>
      <c r="AF19561"/>
      <c r="AH19561" s="36"/>
      <c r="AJ19561"/>
    </row>
    <row r="19562" spans="14:36">
      <c r="N19562" s="36"/>
      <c r="R19562" s="5"/>
      <c r="W19562"/>
      <c r="Y19562" s="36"/>
      <c r="AA19562" s="5"/>
      <c r="AC19562" s="36"/>
      <c r="AD19562" s="36"/>
      <c r="AE19562"/>
      <c r="AF19562"/>
      <c r="AH19562" s="36"/>
      <c r="AJ19562"/>
    </row>
    <row r="19563" spans="14:36">
      <c r="N19563" s="36"/>
      <c r="R19563" s="5"/>
      <c r="W19563"/>
      <c r="Y19563" s="36"/>
      <c r="AA19563" s="5"/>
      <c r="AC19563" s="36"/>
      <c r="AD19563" s="36"/>
      <c r="AE19563"/>
      <c r="AF19563"/>
      <c r="AH19563" s="36"/>
      <c r="AJ19563"/>
    </row>
    <row r="19564" spans="14:36">
      <c r="N19564" s="36"/>
      <c r="R19564" s="5"/>
      <c r="W19564"/>
      <c r="Y19564" s="36"/>
      <c r="AA19564" s="5"/>
      <c r="AC19564" s="36"/>
      <c r="AD19564" s="36"/>
      <c r="AE19564"/>
      <c r="AF19564"/>
      <c r="AH19564" s="36"/>
      <c r="AJ19564"/>
    </row>
    <row r="19565" spans="14:36">
      <c r="N19565" s="36"/>
      <c r="R19565" s="5"/>
      <c r="W19565"/>
      <c r="Y19565" s="36"/>
      <c r="AA19565" s="5"/>
      <c r="AC19565" s="36"/>
      <c r="AD19565" s="36"/>
      <c r="AE19565"/>
      <c r="AF19565"/>
      <c r="AH19565" s="36"/>
      <c r="AJ19565"/>
    </row>
    <row r="19566" spans="14:36">
      <c r="N19566" s="36"/>
      <c r="R19566" s="5"/>
      <c r="W19566"/>
      <c r="Y19566" s="36"/>
      <c r="AA19566" s="5"/>
      <c r="AC19566" s="36"/>
      <c r="AD19566" s="36"/>
      <c r="AE19566"/>
      <c r="AF19566"/>
      <c r="AH19566" s="36"/>
      <c r="AJ19566"/>
    </row>
    <row r="19567" spans="14:36">
      <c r="N19567" s="36"/>
      <c r="R19567" s="5"/>
      <c r="W19567"/>
      <c r="Y19567" s="36"/>
      <c r="AA19567" s="5"/>
      <c r="AC19567" s="36"/>
      <c r="AD19567" s="36"/>
      <c r="AE19567"/>
      <c r="AF19567"/>
      <c r="AH19567" s="36"/>
      <c r="AJ19567"/>
    </row>
    <row r="19568" spans="14:36">
      <c r="N19568" s="36"/>
      <c r="R19568" s="5"/>
      <c r="W19568"/>
      <c r="Y19568" s="36"/>
      <c r="AA19568" s="5"/>
      <c r="AC19568" s="36"/>
      <c r="AD19568" s="36"/>
      <c r="AE19568"/>
      <c r="AF19568"/>
      <c r="AH19568" s="36"/>
      <c r="AJ19568"/>
    </row>
    <row r="19569" spans="14:36">
      <c r="N19569" s="36"/>
      <c r="R19569" s="5"/>
      <c r="W19569"/>
      <c r="Y19569" s="36"/>
      <c r="AA19569" s="5"/>
      <c r="AC19569" s="36"/>
      <c r="AD19569" s="36"/>
      <c r="AE19569"/>
      <c r="AF19569"/>
      <c r="AH19569" s="36"/>
      <c r="AJ19569"/>
    </row>
    <row r="19570" spans="14:36">
      <c r="N19570" s="36"/>
      <c r="R19570" s="5"/>
      <c r="W19570"/>
      <c r="Y19570" s="36"/>
      <c r="AA19570" s="5"/>
      <c r="AC19570" s="36"/>
      <c r="AD19570" s="36"/>
      <c r="AE19570"/>
      <c r="AF19570"/>
      <c r="AH19570" s="36"/>
      <c r="AJ19570"/>
    </row>
    <row r="19571" spans="14:36">
      <c r="N19571" s="36"/>
      <c r="R19571" s="5"/>
      <c r="W19571"/>
      <c r="Y19571" s="36"/>
      <c r="AA19571" s="5"/>
      <c r="AC19571" s="36"/>
      <c r="AD19571" s="36"/>
      <c r="AE19571"/>
      <c r="AF19571"/>
      <c r="AH19571" s="36"/>
      <c r="AJ19571"/>
    </row>
    <row r="19572" spans="14:36">
      <c r="N19572" s="36"/>
      <c r="R19572" s="5"/>
      <c r="W19572"/>
      <c r="Y19572" s="36"/>
      <c r="AA19572" s="5"/>
      <c r="AC19572" s="36"/>
      <c r="AD19572" s="36"/>
      <c r="AE19572"/>
      <c r="AF19572"/>
      <c r="AH19572" s="36"/>
      <c r="AJ19572"/>
    </row>
    <row r="19573" spans="14:36">
      <c r="N19573" s="36"/>
      <c r="R19573" s="5"/>
      <c r="W19573"/>
      <c r="Y19573" s="36"/>
      <c r="AA19573" s="5"/>
      <c r="AC19573" s="36"/>
      <c r="AD19573" s="36"/>
      <c r="AE19573"/>
      <c r="AF19573"/>
      <c r="AH19573" s="36"/>
      <c r="AJ19573"/>
    </row>
    <row r="19574" spans="14:36">
      <c r="N19574" s="36"/>
      <c r="R19574" s="5"/>
      <c r="W19574"/>
      <c r="Y19574" s="36"/>
      <c r="AA19574" s="5"/>
      <c r="AC19574" s="36"/>
      <c r="AD19574" s="36"/>
      <c r="AE19574"/>
      <c r="AF19574"/>
      <c r="AH19574" s="36"/>
      <c r="AJ19574"/>
    </row>
    <row r="19575" spans="14:36">
      <c r="N19575" s="36"/>
      <c r="R19575" s="5"/>
      <c r="W19575"/>
      <c r="Y19575" s="36"/>
      <c r="AA19575" s="5"/>
      <c r="AC19575" s="36"/>
      <c r="AD19575" s="36"/>
      <c r="AE19575"/>
      <c r="AF19575"/>
      <c r="AH19575" s="36"/>
      <c r="AJ19575"/>
    </row>
    <row r="19576" spans="14:36">
      <c r="N19576" s="36"/>
      <c r="R19576" s="5"/>
      <c r="W19576"/>
      <c r="Y19576" s="36"/>
      <c r="AA19576" s="5"/>
      <c r="AC19576" s="36"/>
      <c r="AD19576" s="36"/>
      <c r="AE19576"/>
      <c r="AF19576"/>
      <c r="AH19576" s="36"/>
      <c r="AJ19576"/>
    </row>
    <row r="19577" spans="14:36">
      <c r="N19577" s="36"/>
      <c r="R19577" s="5"/>
      <c r="W19577"/>
      <c r="Y19577" s="36"/>
      <c r="AA19577" s="5"/>
      <c r="AC19577" s="36"/>
      <c r="AD19577" s="36"/>
      <c r="AE19577"/>
      <c r="AF19577"/>
      <c r="AH19577" s="36"/>
      <c r="AJ19577"/>
    </row>
    <row r="19578" spans="14:36">
      <c r="N19578" s="36"/>
      <c r="R19578" s="5"/>
      <c r="W19578"/>
      <c r="Y19578" s="36"/>
      <c r="AA19578" s="5"/>
      <c r="AC19578" s="36"/>
      <c r="AD19578" s="36"/>
      <c r="AE19578"/>
      <c r="AF19578"/>
      <c r="AH19578" s="36"/>
      <c r="AJ19578"/>
    </row>
    <row r="19579" spans="14:36">
      <c r="N19579" s="36"/>
      <c r="R19579" s="5"/>
      <c r="W19579"/>
      <c r="Y19579" s="36"/>
      <c r="AA19579" s="5"/>
      <c r="AC19579" s="36"/>
      <c r="AD19579" s="36"/>
      <c r="AE19579"/>
      <c r="AF19579"/>
      <c r="AH19579" s="36"/>
      <c r="AJ19579"/>
    </row>
    <row r="19580" spans="14:36">
      <c r="N19580" s="36"/>
      <c r="R19580" s="5"/>
      <c r="W19580"/>
      <c r="Y19580" s="36"/>
      <c r="AA19580" s="5"/>
      <c r="AC19580" s="36"/>
      <c r="AD19580" s="36"/>
      <c r="AE19580"/>
      <c r="AF19580"/>
      <c r="AH19580" s="36"/>
      <c r="AJ19580"/>
    </row>
    <row r="19581" spans="14:36">
      <c r="N19581" s="36"/>
      <c r="R19581" s="5"/>
      <c r="W19581"/>
      <c r="Y19581" s="36"/>
      <c r="AA19581" s="5"/>
      <c r="AC19581" s="36"/>
      <c r="AD19581" s="36"/>
      <c r="AE19581"/>
      <c r="AF19581"/>
      <c r="AH19581" s="36"/>
      <c r="AJ19581"/>
    </row>
    <row r="19582" spans="14:36">
      <c r="N19582" s="36"/>
      <c r="R19582" s="5"/>
      <c r="W19582"/>
      <c r="Y19582" s="36"/>
      <c r="AA19582" s="5"/>
      <c r="AC19582" s="36"/>
      <c r="AD19582" s="36"/>
      <c r="AE19582"/>
      <c r="AF19582"/>
      <c r="AH19582" s="36"/>
      <c r="AJ19582"/>
    </row>
    <row r="19583" spans="14:36">
      <c r="N19583" s="36"/>
      <c r="R19583" s="5"/>
      <c r="W19583"/>
      <c r="Y19583" s="36"/>
      <c r="AA19583" s="5"/>
      <c r="AC19583" s="36"/>
      <c r="AD19583" s="36"/>
      <c r="AE19583"/>
      <c r="AF19583"/>
      <c r="AH19583" s="36"/>
      <c r="AJ19583"/>
    </row>
    <row r="19584" spans="14:36">
      <c r="N19584" s="36"/>
      <c r="R19584" s="5"/>
      <c r="W19584"/>
      <c r="Y19584" s="36"/>
      <c r="AA19584" s="5"/>
      <c r="AC19584" s="36"/>
      <c r="AD19584" s="36"/>
      <c r="AE19584"/>
      <c r="AF19584"/>
      <c r="AH19584" s="36"/>
      <c r="AJ19584"/>
    </row>
    <row r="19585" spans="14:36">
      <c r="N19585" s="36"/>
      <c r="R19585" s="5"/>
      <c r="W19585"/>
      <c r="Y19585" s="36"/>
      <c r="AA19585" s="5"/>
      <c r="AC19585" s="36"/>
      <c r="AD19585" s="36"/>
      <c r="AE19585"/>
      <c r="AF19585"/>
      <c r="AH19585" s="36"/>
      <c r="AJ19585"/>
    </row>
    <row r="19586" spans="14:36">
      <c r="N19586" s="36"/>
      <c r="R19586" s="5"/>
      <c r="W19586"/>
      <c r="Y19586" s="36"/>
      <c r="AA19586" s="5"/>
      <c r="AC19586" s="36"/>
      <c r="AD19586" s="36"/>
      <c r="AE19586"/>
      <c r="AF19586"/>
      <c r="AH19586" s="36"/>
      <c r="AJ19586"/>
    </row>
    <row r="19587" spans="14:36">
      <c r="N19587" s="36"/>
      <c r="R19587" s="5"/>
      <c r="W19587"/>
      <c r="Y19587" s="36"/>
      <c r="AA19587" s="5"/>
      <c r="AC19587" s="36"/>
      <c r="AD19587" s="36"/>
      <c r="AE19587"/>
      <c r="AF19587"/>
      <c r="AH19587" s="36"/>
      <c r="AJ19587"/>
    </row>
    <row r="19588" spans="14:36">
      <c r="N19588" s="36"/>
      <c r="R19588" s="5"/>
      <c r="W19588"/>
      <c r="Y19588" s="36"/>
      <c r="AA19588" s="5"/>
      <c r="AC19588" s="36"/>
      <c r="AD19588" s="36"/>
      <c r="AE19588"/>
      <c r="AF19588"/>
      <c r="AH19588" s="36"/>
      <c r="AJ19588"/>
    </row>
    <row r="19589" spans="14:36">
      <c r="N19589" s="36"/>
      <c r="R19589" s="5"/>
      <c r="W19589"/>
      <c r="Y19589" s="36"/>
      <c r="AA19589" s="5"/>
      <c r="AC19589" s="36"/>
      <c r="AD19589" s="36"/>
      <c r="AE19589"/>
      <c r="AF19589"/>
      <c r="AH19589" s="36"/>
      <c r="AJ19589"/>
    </row>
    <row r="19590" spans="14:36">
      <c r="N19590" s="36"/>
      <c r="R19590" s="5"/>
      <c r="W19590"/>
      <c r="Y19590" s="36"/>
      <c r="AA19590" s="5"/>
      <c r="AC19590" s="36"/>
      <c r="AD19590" s="36"/>
      <c r="AE19590"/>
      <c r="AF19590"/>
      <c r="AH19590" s="36"/>
      <c r="AJ19590"/>
    </row>
    <row r="19591" spans="14:36">
      <c r="N19591" s="36"/>
      <c r="R19591" s="5"/>
      <c r="W19591"/>
      <c r="Y19591" s="36"/>
      <c r="AA19591" s="5"/>
      <c r="AC19591" s="36"/>
      <c r="AD19591" s="36"/>
      <c r="AE19591"/>
      <c r="AF19591"/>
      <c r="AH19591" s="36"/>
      <c r="AJ19591"/>
    </row>
    <row r="19592" spans="14:36">
      <c r="N19592" s="36"/>
      <c r="R19592" s="5"/>
      <c r="W19592"/>
      <c r="Y19592" s="36"/>
      <c r="AA19592" s="5"/>
      <c r="AC19592" s="36"/>
      <c r="AD19592" s="36"/>
      <c r="AE19592"/>
      <c r="AF19592"/>
      <c r="AH19592" s="36"/>
      <c r="AJ19592"/>
    </row>
    <row r="19593" spans="14:36">
      <c r="N19593" s="36"/>
      <c r="R19593" s="5"/>
      <c r="W19593"/>
      <c r="Y19593" s="36"/>
      <c r="AA19593" s="5"/>
      <c r="AC19593" s="36"/>
      <c r="AD19593" s="36"/>
      <c r="AE19593"/>
      <c r="AF19593"/>
      <c r="AH19593" s="36"/>
      <c r="AJ19593"/>
    </row>
    <row r="19594" spans="14:36">
      <c r="N19594" s="36"/>
      <c r="R19594" s="5"/>
      <c r="W19594"/>
      <c r="Y19594" s="36"/>
      <c r="AA19594" s="5"/>
      <c r="AC19594" s="36"/>
      <c r="AD19594" s="36"/>
      <c r="AE19594"/>
      <c r="AF19594"/>
      <c r="AH19594" s="36"/>
      <c r="AJ19594"/>
    </row>
    <row r="19595" spans="14:36">
      <c r="N19595" s="36"/>
      <c r="R19595" s="5"/>
      <c r="W19595"/>
      <c r="Y19595" s="36"/>
      <c r="AA19595" s="5"/>
      <c r="AC19595" s="36"/>
      <c r="AD19595" s="36"/>
      <c r="AE19595"/>
      <c r="AF19595"/>
      <c r="AH19595" s="36"/>
      <c r="AJ19595"/>
    </row>
    <row r="19596" spans="14:36">
      <c r="N19596" s="36"/>
      <c r="R19596" s="5"/>
      <c r="W19596"/>
      <c r="Y19596" s="36"/>
      <c r="AA19596" s="5"/>
      <c r="AC19596" s="36"/>
      <c r="AD19596" s="36"/>
      <c r="AE19596"/>
      <c r="AF19596"/>
      <c r="AH19596" s="36"/>
      <c r="AJ19596"/>
    </row>
    <row r="19597" spans="14:36">
      <c r="N19597" s="36"/>
      <c r="R19597" s="5"/>
      <c r="W19597"/>
      <c r="Y19597" s="36"/>
      <c r="AA19597" s="5"/>
      <c r="AC19597" s="36"/>
      <c r="AD19597" s="36"/>
      <c r="AE19597"/>
      <c r="AF19597"/>
      <c r="AH19597" s="36"/>
      <c r="AJ19597"/>
    </row>
    <row r="19598" spans="14:36">
      <c r="N19598" s="36"/>
      <c r="R19598" s="5"/>
      <c r="W19598"/>
      <c r="Y19598" s="36"/>
      <c r="AA19598" s="5"/>
      <c r="AC19598" s="36"/>
      <c r="AD19598" s="36"/>
      <c r="AE19598"/>
      <c r="AF19598"/>
      <c r="AH19598" s="36"/>
      <c r="AJ19598"/>
    </row>
    <row r="19599" spans="14:36">
      <c r="N19599" s="36"/>
      <c r="R19599" s="5"/>
      <c r="W19599"/>
      <c r="Y19599" s="36"/>
      <c r="AA19599" s="5"/>
      <c r="AC19599" s="36"/>
      <c r="AD19599" s="36"/>
      <c r="AE19599"/>
      <c r="AF19599"/>
      <c r="AH19599" s="36"/>
      <c r="AJ19599"/>
    </row>
    <row r="19600" spans="14:36">
      <c r="N19600" s="36"/>
      <c r="R19600" s="5"/>
      <c r="W19600"/>
      <c r="Y19600" s="36"/>
      <c r="AA19600" s="5"/>
      <c r="AC19600" s="36"/>
      <c r="AD19600" s="36"/>
      <c r="AE19600"/>
      <c r="AF19600"/>
      <c r="AH19600" s="36"/>
      <c r="AJ19600"/>
    </row>
    <row r="19601" spans="14:36">
      <c r="N19601" s="36"/>
      <c r="R19601" s="5"/>
      <c r="W19601"/>
      <c r="Y19601" s="36"/>
      <c r="AA19601" s="5"/>
      <c r="AC19601" s="36"/>
      <c r="AD19601" s="36"/>
      <c r="AE19601"/>
      <c r="AF19601"/>
      <c r="AH19601" s="36"/>
      <c r="AJ19601"/>
    </row>
    <row r="19602" spans="14:36">
      <c r="N19602" s="36"/>
      <c r="R19602" s="5"/>
      <c r="W19602"/>
      <c r="Y19602" s="36"/>
      <c r="AA19602" s="5"/>
      <c r="AC19602" s="36"/>
      <c r="AD19602" s="36"/>
      <c r="AE19602"/>
      <c r="AF19602"/>
      <c r="AH19602" s="36"/>
      <c r="AJ19602"/>
    </row>
    <row r="19603" spans="14:36">
      <c r="N19603" s="36"/>
      <c r="R19603" s="5"/>
      <c r="W19603"/>
      <c r="Y19603" s="36"/>
      <c r="AA19603" s="5"/>
      <c r="AC19603" s="36"/>
      <c r="AD19603" s="36"/>
      <c r="AE19603"/>
      <c r="AF19603"/>
      <c r="AH19603" s="36"/>
      <c r="AJ19603"/>
    </row>
    <row r="19604" spans="14:36">
      <c r="N19604" s="36"/>
      <c r="R19604" s="5"/>
      <c r="W19604"/>
      <c r="Y19604" s="36"/>
      <c r="AA19604" s="5"/>
      <c r="AC19604" s="36"/>
      <c r="AD19604" s="36"/>
      <c r="AE19604"/>
      <c r="AF19604"/>
      <c r="AH19604" s="36"/>
      <c r="AJ19604"/>
    </row>
    <row r="19605" spans="14:36">
      <c r="N19605" s="36"/>
      <c r="R19605" s="5"/>
      <c r="W19605"/>
      <c r="Y19605" s="36"/>
      <c r="AA19605" s="5"/>
      <c r="AC19605" s="36"/>
      <c r="AD19605" s="36"/>
      <c r="AE19605"/>
      <c r="AF19605"/>
      <c r="AH19605" s="36"/>
      <c r="AJ19605"/>
    </row>
    <row r="19606" spans="14:36">
      <c r="N19606" s="36"/>
      <c r="R19606" s="5"/>
      <c r="W19606"/>
      <c r="Y19606" s="36"/>
      <c r="AA19606" s="5"/>
      <c r="AC19606" s="36"/>
      <c r="AD19606" s="36"/>
      <c r="AE19606"/>
      <c r="AF19606"/>
      <c r="AH19606" s="36"/>
      <c r="AJ19606"/>
    </row>
    <row r="19607" spans="14:36">
      <c r="N19607" s="36"/>
      <c r="R19607" s="5"/>
      <c r="W19607"/>
      <c r="Y19607" s="36"/>
      <c r="AA19607" s="5"/>
      <c r="AC19607" s="36"/>
      <c r="AD19607" s="36"/>
      <c r="AE19607"/>
      <c r="AF19607"/>
      <c r="AH19607" s="36"/>
      <c r="AJ19607"/>
    </row>
    <row r="19608" spans="14:36">
      <c r="N19608" s="36"/>
      <c r="R19608" s="5"/>
      <c r="W19608"/>
      <c r="Y19608" s="36"/>
      <c r="AA19608" s="5"/>
      <c r="AC19608" s="36"/>
      <c r="AD19608" s="36"/>
      <c r="AE19608"/>
      <c r="AF19608"/>
      <c r="AH19608" s="36"/>
      <c r="AJ19608"/>
    </row>
    <row r="19609" spans="14:36">
      <c r="N19609" s="36"/>
      <c r="R19609" s="5"/>
      <c r="W19609"/>
      <c r="Y19609" s="36"/>
      <c r="AA19609" s="5"/>
      <c r="AC19609" s="36"/>
      <c r="AD19609" s="36"/>
      <c r="AE19609"/>
      <c r="AF19609"/>
      <c r="AH19609" s="36"/>
      <c r="AJ19609"/>
    </row>
    <row r="19610" spans="14:36">
      <c r="N19610" s="36"/>
      <c r="R19610" s="5"/>
      <c r="W19610"/>
      <c r="Y19610" s="36"/>
      <c r="AA19610" s="5"/>
      <c r="AC19610" s="36"/>
      <c r="AD19610" s="36"/>
      <c r="AE19610"/>
      <c r="AF19610"/>
      <c r="AH19610" s="36"/>
      <c r="AJ19610"/>
    </row>
    <row r="19611" spans="14:36">
      <c r="N19611" s="36"/>
      <c r="R19611" s="5"/>
      <c r="W19611"/>
      <c r="Y19611" s="36"/>
      <c r="AA19611" s="5"/>
      <c r="AC19611" s="36"/>
      <c r="AD19611" s="36"/>
      <c r="AE19611"/>
      <c r="AF19611"/>
      <c r="AH19611" s="36"/>
      <c r="AJ19611"/>
    </row>
    <row r="19612" spans="14:36">
      <c r="N19612" s="36"/>
      <c r="R19612" s="5"/>
      <c r="W19612"/>
      <c r="Y19612" s="36"/>
      <c r="AA19612" s="5"/>
      <c r="AC19612" s="36"/>
      <c r="AD19612" s="36"/>
      <c r="AE19612"/>
      <c r="AF19612"/>
      <c r="AH19612" s="36"/>
      <c r="AJ19612"/>
    </row>
    <row r="19613" spans="14:36">
      <c r="N19613" s="36"/>
      <c r="R19613" s="5"/>
      <c r="W19613"/>
      <c r="Y19613" s="36"/>
      <c r="AA19613" s="5"/>
      <c r="AC19613" s="36"/>
      <c r="AD19613" s="36"/>
      <c r="AE19613"/>
      <c r="AF19613"/>
      <c r="AH19613" s="36"/>
      <c r="AJ19613"/>
    </row>
    <row r="19614" spans="14:36">
      <c r="N19614" s="36"/>
      <c r="R19614" s="5"/>
      <c r="W19614"/>
      <c r="Y19614" s="36"/>
      <c r="AA19614" s="5"/>
      <c r="AC19614" s="36"/>
      <c r="AD19614" s="36"/>
      <c r="AE19614"/>
      <c r="AF19614"/>
      <c r="AH19614" s="36"/>
      <c r="AJ19614"/>
    </row>
    <row r="19615" spans="14:36">
      <c r="N19615" s="36"/>
      <c r="R19615" s="5"/>
      <c r="W19615"/>
      <c r="Y19615" s="36"/>
      <c r="AA19615" s="5"/>
      <c r="AC19615" s="36"/>
      <c r="AD19615" s="36"/>
      <c r="AE19615"/>
      <c r="AF19615"/>
      <c r="AH19615" s="36"/>
      <c r="AJ19615"/>
    </row>
    <row r="19616" spans="14:36">
      <c r="N19616" s="36"/>
      <c r="R19616" s="5"/>
      <c r="W19616"/>
      <c r="Y19616" s="36"/>
      <c r="AA19616" s="5"/>
      <c r="AC19616" s="36"/>
      <c r="AD19616" s="36"/>
      <c r="AE19616"/>
      <c r="AF19616"/>
      <c r="AH19616" s="36"/>
      <c r="AJ19616"/>
    </row>
    <row r="19617" spans="14:36">
      <c r="N19617" s="36"/>
      <c r="R19617" s="5"/>
      <c r="W19617"/>
      <c r="Y19617" s="36"/>
      <c r="AA19617" s="5"/>
      <c r="AC19617" s="36"/>
      <c r="AD19617" s="36"/>
      <c r="AE19617"/>
      <c r="AF19617"/>
      <c r="AH19617" s="36"/>
      <c r="AJ19617"/>
    </row>
    <row r="19618" spans="14:36">
      <c r="N19618" s="36"/>
      <c r="R19618" s="5"/>
      <c r="W19618"/>
      <c r="Y19618" s="36"/>
      <c r="AA19618" s="5"/>
      <c r="AC19618" s="36"/>
      <c r="AD19618" s="36"/>
      <c r="AE19618"/>
      <c r="AF19618"/>
      <c r="AH19618" s="36"/>
      <c r="AJ19618"/>
    </row>
    <row r="19619" spans="14:36">
      <c r="N19619" s="36"/>
      <c r="R19619" s="5"/>
      <c r="W19619"/>
      <c r="Y19619" s="36"/>
      <c r="AA19619" s="5"/>
      <c r="AC19619" s="36"/>
      <c r="AD19619" s="36"/>
      <c r="AE19619"/>
      <c r="AF19619"/>
      <c r="AH19619" s="36"/>
      <c r="AJ19619"/>
    </row>
    <row r="19620" spans="14:36">
      <c r="N19620" s="36"/>
      <c r="R19620" s="5"/>
      <c r="W19620"/>
      <c r="Y19620" s="36"/>
      <c r="AA19620" s="5"/>
      <c r="AC19620" s="36"/>
      <c r="AD19620" s="36"/>
      <c r="AE19620"/>
      <c r="AF19620"/>
      <c r="AH19620" s="36"/>
      <c r="AJ19620"/>
    </row>
    <row r="19621" spans="14:36">
      <c r="N19621" s="36"/>
      <c r="R19621" s="5"/>
      <c r="W19621"/>
      <c r="Y19621" s="36"/>
      <c r="AA19621" s="5"/>
      <c r="AC19621" s="36"/>
      <c r="AD19621" s="36"/>
      <c r="AE19621"/>
      <c r="AF19621"/>
      <c r="AH19621" s="36"/>
      <c r="AJ19621"/>
    </row>
    <row r="19622" spans="14:36">
      <c r="N19622" s="36"/>
      <c r="R19622" s="5"/>
      <c r="W19622"/>
      <c r="Y19622" s="36"/>
      <c r="AA19622" s="5"/>
      <c r="AC19622" s="36"/>
      <c r="AD19622" s="36"/>
      <c r="AE19622"/>
      <c r="AF19622"/>
      <c r="AH19622" s="36"/>
      <c r="AJ19622"/>
    </row>
    <row r="19623" spans="14:36">
      <c r="N19623" s="36"/>
      <c r="R19623" s="5"/>
      <c r="W19623"/>
      <c r="Y19623" s="36"/>
      <c r="AA19623" s="5"/>
      <c r="AC19623" s="36"/>
      <c r="AD19623" s="36"/>
      <c r="AE19623"/>
      <c r="AF19623"/>
      <c r="AH19623" s="36"/>
      <c r="AJ19623"/>
    </row>
    <row r="19624" spans="14:36">
      <c r="N19624" s="36"/>
      <c r="R19624" s="5"/>
      <c r="W19624"/>
      <c r="Y19624" s="36"/>
      <c r="AA19624" s="5"/>
      <c r="AC19624" s="36"/>
      <c r="AD19624" s="36"/>
      <c r="AE19624"/>
      <c r="AF19624"/>
      <c r="AH19624" s="36"/>
      <c r="AJ19624"/>
    </row>
    <row r="19625" spans="14:36">
      <c r="N19625" s="36"/>
      <c r="R19625" s="5"/>
      <c r="W19625"/>
      <c r="Y19625" s="36"/>
      <c r="AA19625" s="5"/>
      <c r="AC19625" s="36"/>
      <c r="AD19625" s="36"/>
      <c r="AE19625"/>
      <c r="AF19625"/>
      <c r="AH19625" s="36"/>
      <c r="AJ19625"/>
    </row>
    <row r="19626" spans="14:36">
      <c r="N19626" s="36"/>
      <c r="R19626" s="5"/>
      <c r="W19626"/>
      <c r="Y19626" s="36"/>
      <c r="AA19626" s="5"/>
      <c r="AC19626" s="36"/>
      <c r="AD19626" s="36"/>
      <c r="AE19626"/>
      <c r="AF19626"/>
      <c r="AH19626" s="36"/>
      <c r="AJ19626"/>
    </row>
    <row r="19627" spans="14:36">
      <c r="N19627" s="36"/>
      <c r="R19627" s="5"/>
      <c r="W19627"/>
      <c r="Y19627" s="36"/>
      <c r="AA19627" s="5"/>
      <c r="AC19627" s="36"/>
      <c r="AD19627" s="36"/>
      <c r="AE19627"/>
      <c r="AF19627"/>
      <c r="AH19627" s="36"/>
      <c r="AJ19627"/>
    </row>
    <row r="19628" spans="14:36">
      <c r="N19628" s="36"/>
      <c r="R19628" s="5"/>
      <c r="W19628"/>
      <c r="Y19628" s="36"/>
      <c r="AA19628" s="5"/>
      <c r="AC19628" s="36"/>
      <c r="AD19628" s="36"/>
      <c r="AE19628"/>
      <c r="AF19628"/>
      <c r="AH19628" s="36"/>
      <c r="AJ19628"/>
    </row>
    <row r="19629" spans="14:36">
      <c r="N19629" s="36"/>
      <c r="R19629" s="5"/>
      <c r="W19629"/>
      <c r="Y19629" s="36"/>
      <c r="AA19629" s="5"/>
      <c r="AC19629" s="36"/>
      <c r="AD19629" s="36"/>
      <c r="AE19629"/>
      <c r="AF19629"/>
      <c r="AH19629" s="36"/>
      <c r="AJ19629"/>
    </row>
    <row r="19630" spans="14:36">
      <c r="N19630" s="36"/>
      <c r="R19630" s="5"/>
      <c r="W19630"/>
      <c r="Y19630" s="36"/>
      <c r="AA19630" s="5"/>
      <c r="AC19630" s="36"/>
      <c r="AD19630" s="36"/>
      <c r="AE19630"/>
      <c r="AF19630"/>
      <c r="AH19630" s="36"/>
      <c r="AJ19630"/>
    </row>
    <row r="19631" spans="14:36">
      <c r="N19631" s="36"/>
      <c r="R19631" s="5"/>
      <c r="W19631"/>
      <c r="Y19631" s="36"/>
      <c r="AA19631" s="5"/>
      <c r="AC19631" s="36"/>
      <c r="AD19631" s="36"/>
      <c r="AE19631"/>
      <c r="AF19631"/>
      <c r="AH19631" s="36"/>
      <c r="AJ19631"/>
    </row>
    <row r="19632" spans="14:36">
      <c r="N19632" s="36"/>
      <c r="R19632" s="5"/>
      <c r="W19632"/>
      <c r="Y19632" s="36"/>
      <c r="AA19632" s="5"/>
      <c r="AC19632" s="36"/>
      <c r="AD19632" s="36"/>
      <c r="AE19632"/>
      <c r="AF19632"/>
      <c r="AH19632" s="36"/>
      <c r="AJ19632"/>
    </row>
    <row r="19633" spans="14:36">
      <c r="N19633" s="36"/>
      <c r="R19633" s="5"/>
      <c r="W19633"/>
      <c r="Y19633" s="36"/>
      <c r="AA19633" s="5"/>
      <c r="AC19633" s="36"/>
      <c r="AD19633" s="36"/>
      <c r="AE19633"/>
      <c r="AF19633"/>
      <c r="AH19633" s="36"/>
      <c r="AJ19633"/>
    </row>
    <row r="19634" spans="14:36">
      <c r="N19634" s="36"/>
      <c r="R19634" s="5"/>
      <c r="W19634"/>
      <c r="Y19634" s="36"/>
      <c r="AA19634" s="5"/>
      <c r="AC19634" s="36"/>
      <c r="AD19634" s="36"/>
      <c r="AE19634"/>
      <c r="AF19634"/>
      <c r="AH19634" s="36"/>
      <c r="AJ19634"/>
    </row>
    <row r="19635" spans="14:36">
      <c r="N19635" s="36"/>
      <c r="R19635" s="5"/>
      <c r="W19635"/>
      <c r="Y19635" s="36"/>
      <c r="AA19635" s="5"/>
      <c r="AC19635" s="36"/>
      <c r="AD19635" s="36"/>
      <c r="AE19635"/>
      <c r="AF19635"/>
      <c r="AH19635" s="36"/>
      <c r="AJ19635"/>
    </row>
    <row r="19636" spans="14:36">
      <c r="N19636" s="36"/>
      <c r="R19636" s="5"/>
      <c r="W19636"/>
      <c r="Y19636" s="36"/>
      <c r="AA19636" s="5"/>
      <c r="AC19636" s="36"/>
      <c r="AD19636" s="36"/>
      <c r="AE19636"/>
      <c r="AF19636"/>
      <c r="AH19636" s="36"/>
      <c r="AJ19636"/>
    </row>
    <row r="19637" spans="14:36">
      <c r="N19637" s="36"/>
      <c r="R19637" s="5"/>
      <c r="W19637"/>
      <c r="Y19637" s="36"/>
      <c r="AA19637" s="5"/>
      <c r="AC19637" s="36"/>
      <c r="AD19637" s="36"/>
      <c r="AE19637"/>
      <c r="AF19637"/>
      <c r="AH19637" s="36"/>
      <c r="AJ19637"/>
    </row>
    <row r="19638" spans="14:36">
      <c r="N19638" s="36"/>
      <c r="R19638" s="5"/>
      <c r="W19638"/>
      <c r="Y19638" s="36"/>
      <c r="AA19638" s="5"/>
      <c r="AC19638" s="36"/>
      <c r="AD19638" s="36"/>
      <c r="AE19638"/>
      <c r="AF19638"/>
      <c r="AH19638" s="36"/>
      <c r="AJ19638"/>
    </row>
    <row r="19639" spans="14:36">
      <c r="N19639" s="36"/>
      <c r="R19639" s="5"/>
      <c r="W19639"/>
      <c r="Y19639" s="36"/>
      <c r="AA19639" s="5"/>
      <c r="AC19639" s="36"/>
      <c r="AD19639" s="36"/>
      <c r="AE19639"/>
      <c r="AF19639"/>
      <c r="AH19639" s="36"/>
      <c r="AJ19639"/>
    </row>
    <row r="19640" spans="14:36">
      <c r="N19640" s="36"/>
      <c r="R19640" s="5"/>
      <c r="W19640"/>
      <c r="Y19640" s="36"/>
      <c r="AA19640" s="5"/>
      <c r="AC19640" s="36"/>
      <c r="AD19640" s="36"/>
      <c r="AE19640"/>
      <c r="AF19640"/>
      <c r="AH19640" s="36"/>
      <c r="AJ19640"/>
    </row>
    <row r="19641" spans="14:36">
      <c r="N19641" s="36"/>
      <c r="R19641" s="5"/>
      <c r="W19641"/>
      <c r="Y19641" s="36"/>
      <c r="AA19641" s="5"/>
      <c r="AC19641" s="36"/>
      <c r="AD19641" s="36"/>
      <c r="AE19641"/>
      <c r="AF19641"/>
      <c r="AH19641" s="36"/>
      <c r="AJ19641"/>
    </row>
    <row r="19642" spans="14:36">
      <c r="N19642" s="36"/>
      <c r="R19642" s="5"/>
      <c r="W19642"/>
      <c r="Y19642" s="36"/>
      <c r="AA19642" s="5"/>
      <c r="AC19642" s="36"/>
      <c r="AD19642" s="36"/>
      <c r="AE19642"/>
      <c r="AF19642"/>
      <c r="AH19642" s="36"/>
      <c r="AJ19642"/>
    </row>
    <row r="19643" spans="14:36">
      <c r="N19643" s="36"/>
      <c r="R19643" s="5"/>
      <c r="W19643"/>
      <c r="Y19643" s="36"/>
      <c r="AA19643" s="5"/>
      <c r="AC19643" s="36"/>
      <c r="AD19643" s="36"/>
      <c r="AE19643"/>
      <c r="AF19643"/>
      <c r="AH19643" s="36"/>
      <c r="AJ19643"/>
    </row>
    <row r="19644" spans="14:36">
      <c r="N19644" s="36"/>
      <c r="R19644" s="5"/>
      <c r="W19644"/>
      <c r="Y19644" s="36"/>
      <c r="AA19644" s="5"/>
      <c r="AC19644" s="36"/>
      <c r="AD19644" s="36"/>
      <c r="AE19644"/>
      <c r="AF19644"/>
      <c r="AH19644" s="36"/>
      <c r="AJ19644"/>
    </row>
    <row r="19645" spans="14:36">
      <c r="N19645" s="36"/>
      <c r="R19645" s="5"/>
      <c r="W19645"/>
      <c r="Y19645" s="36"/>
      <c r="AA19645" s="5"/>
      <c r="AC19645" s="36"/>
      <c r="AD19645" s="36"/>
      <c r="AE19645"/>
      <c r="AF19645"/>
      <c r="AH19645" s="36"/>
      <c r="AJ19645"/>
    </row>
    <row r="19646" spans="14:36">
      <c r="N19646" s="36"/>
      <c r="R19646" s="5"/>
      <c r="W19646"/>
      <c r="Y19646" s="36"/>
      <c r="AA19646" s="5"/>
      <c r="AC19646" s="36"/>
      <c r="AD19646" s="36"/>
      <c r="AE19646"/>
      <c r="AF19646"/>
      <c r="AH19646" s="36"/>
      <c r="AJ19646"/>
    </row>
    <row r="19647" spans="14:36">
      <c r="N19647" s="36"/>
      <c r="R19647" s="5"/>
      <c r="W19647"/>
      <c r="Y19647" s="36"/>
      <c r="AA19647" s="5"/>
      <c r="AC19647" s="36"/>
      <c r="AD19647" s="36"/>
      <c r="AE19647"/>
      <c r="AF19647"/>
      <c r="AH19647" s="36"/>
      <c r="AJ19647"/>
    </row>
    <row r="19648" spans="14:36">
      <c r="N19648" s="36"/>
      <c r="R19648" s="5"/>
      <c r="W19648"/>
      <c r="Y19648" s="36"/>
      <c r="AA19648" s="5"/>
      <c r="AC19648" s="36"/>
      <c r="AD19648" s="36"/>
      <c r="AE19648"/>
      <c r="AF19648"/>
      <c r="AH19648" s="36"/>
      <c r="AJ19648"/>
    </row>
    <row r="19649" spans="14:36">
      <c r="N19649" s="36"/>
      <c r="R19649" s="5"/>
      <c r="W19649"/>
      <c r="Y19649" s="36"/>
      <c r="AA19649" s="5"/>
      <c r="AC19649" s="36"/>
      <c r="AD19649" s="36"/>
      <c r="AE19649"/>
      <c r="AF19649"/>
      <c r="AH19649" s="36"/>
      <c r="AJ19649"/>
    </row>
    <row r="19650" spans="14:36">
      <c r="N19650" s="36"/>
      <c r="R19650" s="5"/>
      <c r="W19650"/>
      <c r="Y19650" s="36"/>
      <c r="AA19650" s="5"/>
      <c r="AC19650" s="36"/>
      <c r="AD19650" s="36"/>
      <c r="AE19650"/>
      <c r="AF19650"/>
      <c r="AH19650" s="36"/>
      <c r="AJ19650"/>
    </row>
    <row r="19651" spans="14:36">
      <c r="N19651" s="36"/>
      <c r="R19651" s="5"/>
      <c r="W19651"/>
      <c r="Y19651" s="36"/>
      <c r="AA19651" s="5"/>
      <c r="AC19651" s="36"/>
      <c r="AD19651" s="36"/>
      <c r="AE19651"/>
      <c r="AF19651"/>
      <c r="AH19651" s="36"/>
      <c r="AJ19651"/>
    </row>
    <row r="19652" spans="14:36">
      <c r="N19652" s="36"/>
      <c r="R19652" s="5"/>
      <c r="W19652"/>
      <c r="Y19652" s="36"/>
      <c r="AA19652" s="5"/>
      <c r="AC19652" s="36"/>
      <c r="AD19652" s="36"/>
      <c r="AE19652"/>
      <c r="AF19652"/>
      <c r="AH19652" s="36"/>
      <c r="AJ19652"/>
    </row>
    <row r="19653" spans="14:36">
      <c r="N19653" s="36"/>
      <c r="R19653" s="5"/>
      <c r="W19653"/>
      <c r="Y19653" s="36"/>
      <c r="AA19653" s="5"/>
      <c r="AC19653" s="36"/>
      <c r="AD19653" s="36"/>
      <c r="AE19653"/>
      <c r="AF19653"/>
      <c r="AH19653" s="36"/>
      <c r="AJ19653"/>
    </row>
    <row r="19654" spans="14:36">
      <c r="N19654" s="36"/>
      <c r="R19654" s="5"/>
      <c r="W19654"/>
      <c r="Y19654" s="36"/>
      <c r="AA19654" s="5"/>
      <c r="AC19654" s="36"/>
      <c r="AD19654" s="36"/>
      <c r="AE19654"/>
      <c r="AF19654"/>
      <c r="AH19654" s="36"/>
      <c r="AJ19654"/>
    </row>
    <row r="19655" spans="14:36">
      <c r="N19655" s="36"/>
      <c r="R19655" s="5"/>
      <c r="W19655"/>
      <c r="Y19655" s="36"/>
      <c r="AA19655" s="5"/>
      <c r="AC19655" s="36"/>
      <c r="AD19655" s="36"/>
      <c r="AE19655"/>
      <c r="AF19655"/>
      <c r="AH19655" s="36"/>
      <c r="AJ19655"/>
    </row>
    <row r="19656" spans="14:36">
      <c r="N19656" s="36"/>
      <c r="R19656" s="5"/>
      <c r="W19656"/>
      <c r="Y19656" s="36"/>
      <c r="AA19656" s="5"/>
      <c r="AC19656" s="36"/>
      <c r="AD19656" s="36"/>
      <c r="AE19656"/>
      <c r="AF19656"/>
      <c r="AH19656" s="36"/>
      <c r="AJ19656"/>
    </row>
    <row r="19657" spans="14:36">
      <c r="N19657" s="36"/>
      <c r="R19657" s="5"/>
      <c r="W19657"/>
      <c r="Y19657" s="36"/>
      <c r="AA19657" s="5"/>
      <c r="AC19657" s="36"/>
      <c r="AD19657" s="36"/>
      <c r="AE19657"/>
      <c r="AF19657"/>
      <c r="AH19657" s="36"/>
      <c r="AJ19657"/>
    </row>
    <row r="19658" spans="14:36">
      <c r="N19658" s="36"/>
      <c r="R19658" s="5"/>
      <c r="W19658"/>
      <c r="Y19658" s="36"/>
      <c r="AA19658" s="5"/>
      <c r="AC19658" s="36"/>
      <c r="AD19658" s="36"/>
      <c r="AE19658"/>
      <c r="AF19658"/>
      <c r="AH19658" s="36"/>
      <c r="AJ19658"/>
    </row>
    <row r="19659" spans="14:36">
      <c r="N19659" s="36"/>
      <c r="R19659" s="5"/>
      <c r="W19659"/>
      <c r="Y19659" s="36"/>
      <c r="AA19659" s="5"/>
      <c r="AC19659" s="36"/>
      <c r="AD19659" s="36"/>
      <c r="AE19659"/>
      <c r="AF19659"/>
      <c r="AH19659" s="36"/>
      <c r="AJ19659"/>
    </row>
    <row r="19660" spans="14:36">
      <c r="N19660" s="36"/>
      <c r="R19660" s="5"/>
      <c r="W19660"/>
      <c r="Y19660" s="36"/>
      <c r="AA19660" s="5"/>
      <c r="AC19660" s="36"/>
      <c r="AD19660" s="36"/>
      <c r="AE19660"/>
      <c r="AF19660"/>
      <c r="AH19660" s="36"/>
      <c r="AJ19660"/>
    </row>
    <row r="19661" spans="14:36">
      <c r="N19661" s="36"/>
      <c r="R19661" s="5"/>
      <c r="W19661"/>
      <c r="Y19661" s="36"/>
      <c r="AA19661" s="5"/>
      <c r="AC19661" s="36"/>
      <c r="AD19661" s="36"/>
      <c r="AE19661"/>
      <c r="AF19661"/>
      <c r="AH19661" s="36"/>
      <c r="AJ19661"/>
    </row>
    <row r="19662" spans="14:36">
      <c r="N19662" s="36"/>
      <c r="R19662" s="5"/>
      <c r="W19662"/>
      <c r="Y19662" s="36"/>
      <c r="AA19662" s="5"/>
      <c r="AC19662" s="36"/>
      <c r="AD19662" s="36"/>
      <c r="AE19662"/>
      <c r="AF19662"/>
      <c r="AH19662" s="36"/>
      <c r="AJ19662"/>
    </row>
    <row r="19663" spans="14:36">
      <c r="N19663" s="36"/>
      <c r="R19663" s="5"/>
      <c r="W19663"/>
      <c r="Y19663" s="36"/>
      <c r="AA19663" s="5"/>
      <c r="AC19663" s="36"/>
      <c r="AD19663" s="36"/>
      <c r="AE19663"/>
      <c r="AF19663"/>
      <c r="AH19663" s="36"/>
      <c r="AJ19663"/>
    </row>
    <row r="19664" spans="14:36">
      <c r="N19664" s="36"/>
      <c r="R19664" s="5"/>
      <c r="W19664"/>
      <c r="Y19664" s="36"/>
      <c r="AA19664" s="5"/>
      <c r="AC19664" s="36"/>
      <c r="AD19664" s="36"/>
      <c r="AE19664"/>
      <c r="AF19664"/>
      <c r="AH19664" s="36"/>
      <c r="AJ19664"/>
    </row>
    <row r="19665" spans="14:36">
      <c r="N19665" s="36"/>
      <c r="R19665" s="5"/>
      <c r="W19665"/>
      <c r="Y19665" s="36"/>
      <c r="AA19665" s="5"/>
      <c r="AC19665" s="36"/>
      <c r="AD19665" s="36"/>
      <c r="AE19665"/>
      <c r="AF19665"/>
      <c r="AH19665" s="36"/>
      <c r="AJ19665"/>
    </row>
    <row r="19666" spans="14:36">
      <c r="N19666" s="36"/>
      <c r="R19666" s="5"/>
      <c r="W19666"/>
      <c r="Y19666" s="36"/>
      <c r="AA19666" s="5"/>
      <c r="AC19666" s="36"/>
      <c r="AD19666" s="36"/>
      <c r="AE19666"/>
      <c r="AF19666"/>
      <c r="AH19666" s="36"/>
      <c r="AJ19666"/>
    </row>
    <row r="19667" spans="14:36">
      <c r="N19667" s="36"/>
      <c r="R19667" s="5"/>
      <c r="W19667"/>
      <c r="Y19667" s="36"/>
      <c r="AA19667" s="5"/>
      <c r="AC19667" s="36"/>
      <c r="AD19667" s="36"/>
      <c r="AE19667"/>
      <c r="AF19667"/>
      <c r="AH19667" s="36"/>
      <c r="AJ19667"/>
    </row>
    <row r="19668" spans="14:36">
      <c r="N19668" s="36"/>
      <c r="R19668" s="5"/>
      <c r="W19668"/>
      <c r="Y19668" s="36"/>
      <c r="AA19668" s="5"/>
      <c r="AC19668" s="36"/>
      <c r="AD19668" s="36"/>
      <c r="AE19668"/>
      <c r="AF19668"/>
      <c r="AH19668" s="36"/>
      <c r="AJ19668"/>
    </row>
    <row r="19669" spans="14:36">
      <c r="N19669" s="36"/>
      <c r="R19669" s="5"/>
      <c r="W19669"/>
      <c r="Y19669" s="36"/>
      <c r="AA19669" s="5"/>
      <c r="AC19669" s="36"/>
      <c r="AD19669" s="36"/>
      <c r="AE19669"/>
      <c r="AF19669"/>
      <c r="AH19669" s="36"/>
      <c r="AJ19669"/>
    </row>
    <row r="19670" spans="14:36">
      <c r="N19670" s="36"/>
      <c r="R19670" s="5"/>
      <c r="W19670"/>
      <c r="Y19670" s="36"/>
      <c r="AA19670" s="5"/>
      <c r="AC19670" s="36"/>
      <c r="AD19670" s="36"/>
      <c r="AE19670"/>
      <c r="AF19670"/>
      <c r="AH19670" s="36"/>
      <c r="AJ19670"/>
    </row>
    <row r="19671" spans="14:36">
      <c r="N19671" s="36"/>
      <c r="R19671" s="5"/>
      <c r="W19671"/>
      <c r="Y19671" s="36"/>
      <c r="AA19671" s="5"/>
      <c r="AC19671" s="36"/>
      <c r="AD19671" s="36"/>
      <c r="AE19671"/>
      <c r="AF19671"/>
      <c r="AH19671" s="36"/>
      <c r="AJ19671"/>
    </row>
    <row r="19672" spans="14:36">
      <c r="N19672" s="36"/>
      <c r="R19672" s="5"/>
      <c r="W19672"/>
      <c r="Y19672" s="36"/>
      <c r="AA19672" s="5"/>
      <c r="AC19672" s="36"/>
      <c r="AD19672" s="36"/>
      <c r="AE19672"/>
      <c r="AF19672"/>
      <c r="AH19672" s="36"/>
      <c r="AJ19672"/>
    </row>
    <row r="19673" spans="14:36">
      <c r="N19673" s="36"/>
      <c r="R19673" s="5"/>
      <c r="W19673"/>
      <c r="Y19673" s="36"/>
      <c r="AA19673" s="5"/>
      <c r="AC19673" s="36"/>
      <c r="AD19673" s="36"/>
      <c r="AE19673"/>
      <c r="AF19673"/>
      <c r="AH19673" s="36"/>
      <c r="AJ19673"/>
    </row>
    <row r="19674" spans="14:36">
      <c r="N19674" s="36"/>
      <c r="R19674" s="5"/>
      <c r="W19674"/>
      <c r="Y19674" s="36"/>
      <c r="AA19674" s="5"/>
      <c r="AC19674" s="36"/>
      <c r="AD19674" s="36"/>
      <c r="AE19674"/>
      <c r="AF19674"/>
      <c r="AH19674" s="36"/>
      <c r="AJ19674"/>
    </row>
    <row r="19675" spans="14:36">
      <c r="N19675" s="36"/>
      <c r="R19675" s="5"/>
      <c r="W19675"/>
      <c r="Y19675" s="36"/>
      <c r="AA19675" s="5"/>
      <c r="AC19675" s="36"/>
      <c r="AD19675" s="36"/>
      <c r="AE19675"/>
      <c r="AF19675"/>
      <c r="AH19675" s="36"/>
      <c r="AJ19675"/>
    </row>
    <row r="19676" spans="14:36">
      <c r="N19676" s="36"/>
      <c r="R19676" s="5"/>
      <c r="W19676"/>
      <c r="Y19676" s="36"/>
      <c r="AA19676" s="5"/>
      <c r="AC19676" s="36"/>
      <c r="AD19676" s="36"/>
      <c r="AE19676"/>
      <c r="AF19676"/>
      <c r="AH19676" s="36"/>
      <c r="AJ19676"/>
    </row>
    <row r="19677" spans="14:36">
      <c r="N19677" s="36"/>
      <c r="R19677" s="5"/>
      <c r="W19677"/>
      <c r="Y19677" s="36"/>
      <c r="AA19677" s="5"/>
      <c r="AC19677" s="36"/>
      <c r="AD19677" s="36"/>
      <c r="AE19677"/>
      <c r="AF19677"/>
      <c r="AH19677" s="36"/>
      <c r="AJ19677"/>
    </row>
    <row r="19678" spans="14:36">
      <c r="N19678" s="36"/>
      <c r="R19678" s="5"/>
      <c r="W19678"/>
      <c r="Y19678" s="36"/>
      <c r="AA19678" s="5"/>
      <c r="AC19678" s="36"/>
      <c r="AD19678" s="36"/>
      <c r="AE19678"/>
      <c r="AF19678"/>
      <c r="AH19678" s="36"/>
      <c r="AJ19678"/>
    </row>
    <row r="19679" spans="14:36">
      <c r="N19679" s="36"/>
      <c r="R19679" s="5"/>
      <c r="W19679"/>
      <c r="Y19679" s="36"/>
      <c r="AA19679" s="5"/>
      <c r="AC19679" s="36"/>
      <c r="AD19679" s="36"/>
      <c r="AE19679"/>
      <c r="AF19679"/>
      <c r="AH19679" s="36"/>
      <c r="AJ19679"/>
    </row>
    <row r="19680" spans="14:36">
      <c r="N19680" s="36"/>
      <c r="R19680" s="5"/>
      <c r="W19680"/>
      <c r="Y19680" s="36"/>
      <c r="AA19680" s="5"/>
      <c r="AC19680" s="36"/>
      <c r="AD19680" s="36"/>
      <c r="AE19680"/>
      <c r="AF19680"/>
      <c r="AH19680" s="36"/>
      <c r="AJ19680"/>
    </row>
    <row r="19681" spans="14:36">
      <c r="N19681" s="36"/>
      <c r="R19681" s="5"/>
      <c r="W19681"/>
      <c r="Y19681" s="36"/>
      <c r="AA19681" s="5"/>
      <c r="AC19681" s="36"/>
      <c r="AD19681" s="36"/>
      <c r="AE19681"/>
      <c r="AF19681"/>
      <c r="AH19681" s="36"/>
      <c r="AJ19681"/>
    </row>
    <row r="19682" spans="14:36">
      <c r="N19682" s="36"/>
      <c r="R19682" s="5"/>
      <c r="W19682"/>
      <c r="Y19682" s="36"/>
      <c r="AA19682" s="5"/>
      <c r="AC19682" s="36"/>
      <c r="AD19682" s="36"/>
      <c r="AE19682"/>
      <c r="AF19682"/>
      <c r="AH19682" s="36"/>
      <c r="AJ19682"/>
    </row>
    <row r="19683" spans="14:36">
      <c r="N19683" s="36"/>
      <c r="R19683" s="5"/>
      <c r="W19683"/>
      <c r="Y19683" s="36"/>
      <c r="AA19683" s="5"/>
      <c r="AC19683" s="36"/>
      <c r="AD19683" s="36"/>
      <c r="AE19683"/>
      <c r="AF19683"/>
      <c r="AH19683" s="36"/>
      <c r="AJ19683"/>
    </row>
    <row r="19684" spans="14:36">
      <c r="N19684" s="36"/>
      <c r="R19684" s="5"/>
      <c r="W19684"/>
      <c r="Y19684" s="36"/>
      <c r="AA19684" s="5"/>
      <c r="AC19684" s="36"/>
      <c r="AD19684" s="36"/>
      <c r="AE19684"/>
      <c r="AF19684"/>
      <c r="AH19684" s="36"/>
      <c r="AJ19684"/>
    </row>
    <row r="19685" spans="14:36">
      <c r="N19685" s="36"/>
      <c r="R19685" s="5"/>
      <c r="W19685"/>
      <c r="Y19685" s="36"/>
      <c r="AA19685" s="5"/>
      <c r="AC19685" s="36"/>
      <c r="AD19685" s="36"/>
      <c r="AE19685"/>
      <c r="AF19685"/>
      <c r="AH19685" s="36"/>
      <c r="AJ19685"/>
    </row>
    <row r="19686" spans="14:36">
      <c r="N19686" s="36"/>
      <c r="R19686" s="5"/>
      <c r="W19686"/>
      <c r="Y19686" s="36"/>
      <c r="AA19686" s="5"/>
      <c r="AC19686" s="36"/>
      <c r="AD19686" s="36"/>
      <c r="AE19686"/>
      <c r="AF19686"/>
      <c r="AH19686" s="36"/>
      <c r="AJ19686"/>
    </row>
    <row r="19687" spans="14:36">
      <c r="N19687" s="36"/>
      <c r="R19687" s="5"/>
      <c r="W19687"/>
      <c r="Y19687" s="36"/>
      <c r="AA19687" s="5"/>
      <c r="AC19687" s="36"/>
      <c r="AD19687" s="36"/>
      <c r="AE19687"/>
      <c r="AF19687"/>
      <c r="AH19687" s="36"/>
      <c r="AJ19687"/>
    </row>
    <row r="19688" spans="14:36">
      <c r="N19688" s="36"/>
      <c r="R19688" s="5"/>
      <c r="W19688"/>
      <c r="Y19688" s="36"/>
      <c r="AA19688" s="5"/>
      <c r="AC19688" s="36"/>
      <c r="AD19688" s="36"/>
      <c r="AE19688"/>
      <c r="AF19688"/>
      <c r="AH19688" s="36"/>
      <c r="AJ19688"/>
    </row>
    <row r="19689" spans="14:36">
      <c r="N19689" s="36"/>
      <c r="R19689" s="5"/>
      <c r="W19689"/>
      <c r="Y19689" s="36"/>
      <c r="AA19689" s="5"/>
      <c r="AC19689" s="36"/>
      <c r="AD19689" s="36"/>
      <c r="AE19689"/>
      <c r="AF19689"/>
      <c r="AH19689" s="36"/>
      <c r="AJ19689"/>
    </row>
    <row r="19690" spans="14:36">
      <c r="N19690" s="36"/>
      <c r="R19690" s="5"/>
      <c r="W19690"/>
      <c r="Y19690" s="36"/>
      <c r="AA19690" s="5"/>
      <c r="AC19690" s="36"/>
      <c r="AD19690" s="36"/>
      <c r="AE19690"/>
      <c r="AF19690"/>
      <c r="AH19690" s="36"/>
      <c r="AJ19690"/>
    </row>
    <row r="19691" spans="14:36">
      <c r="N19691" s="36"/>
      <c r="R19691" s="5"/>
      <c r="W19691"/>
      <c r="Y19691" s="36"/>
      <c r="AA19691" s="5"/>
      <c r="AC19691" s="36"/>
      <c r="AD19691" s="36"/>
      <c r="AE19691"/>
      <c r="AF19691"/>
      <c r="AH19691" s="36"/>
      <c r="AJ19691"/>
    </row>
    <row r="19692" spans="14:36">
      <c r="N19692" s="36"/>
      <c r="R19692" s="5"/>
      <c r="W19692"/>
      <c r="Y19692" s="36"/>
      <c r="AA19692" s="5"/>
      <c r="AC19692" s="36"/>
      <c r="AD19692" s="36"/>
      <c r="AE19692"/>
      <c r="AF19692"/>
      <c r="AH19692" s="36"/>
      <c r="AJ19692"/>
    </row>
    <row r="19693" spans="14:36">
      <c r="N19693" s="36"/>
      <c r="R19693" s="5"/>
      <c r="W19693"/>
      <c r="Y19693" s="36"/>
      <c r="AA19693" s="5"/>
      <c r="AC19693" s="36"/>
      <c r="AD19693" s="36"/>
      <c r="AE19693"/>
      <c r="AF19693"/>
      <c r="AH19693" s="36"/>
      <c r="AJ19693"/>
    </row>
    <row r="19694" spans="14:36">
      <c r="N19694" s="36"/>
      <c r="R19694" s="5"/>
      <c r="W19694"/>
      <c r="Y19694" s="36"/>
      <c r="AA19694" s="5"/>
      <c r="AC19694" s="36"/>
      <c r="AD19694" s="36"/>
      <c r="AE19694"/>
      <c r="AF19694"/>
      <c r="AH19694" s="36"/>
      <c r="AJ19694"/>
    </row>
    <row r="19695" spans="14:36">
      <c r="N19695" s="36"/>
      <c r="R19695" s="5"/>
      <c r="W19695"/>
      <c r="Y19695" s="36"/>
      <c r="AA19695" s="5"/>
      <c r="AC19695" s="36"/>
      <c r="AD19695" s="36"/>
      <c r="AE19695"/>
      <c r="AF19695"/>
      <c r="AH19695" s="36"/>
      <c r="AJ19695"/>
    </row>
    <row r="19696" spans="14:36">
      <c r="N19696" s="36"/>
      <c r="R19696" s="5"/>
      <c r="W19696"/>
      <c r="Y19696" s="36"/>
      <c r="AA19696" s="5"/>
      <c r="AC19696" s="36"/>
      <c r="AD19696" s="36"/>
      <c r="AE19696"/>
      <c r="AF19696"/>
      <c r="AH19696" s="36"/>
      <c r="AJ19696"/>
    </row>
    <row r="19697" spans="14:36">
      <c r="N19697" s="36"/>
      <c r="R19697" s="5"/>
      <c r="W19697"/>
      <c r="Y19697" s="36"/>
      <c r="AA19697" s="5"/>
      <c r="AC19697" s="36"/>
      <c r="AD19697" s="36"/>
      <c r="AE19697"/>
      <c r="AF19697"/>
      <c r="AH19697" s="36"/>
      <c r="AJ19697"/>
    </row>
    <row r="19698" spans="14:36">
      <c r="N19698" s="36"/>
      <c r="R19698" s="5"/>
      <c r="W19698"/>
      <c r="Y19698" s="36"/>
      <c r="AA19698" s="5"/>
      <c r="AC19698" s="36"/>
      <c r="AD19698" s="36"/>
      <c r="AE19698"/>
      <c r="AF19698"/>
      <c r="AH19698" s="36"/>
      <c r="AJ19698"/>
    </row>
    <row r="19699" spans="14:36">
      <c r="N19699" s="36"/>
      <c r="R19699" s="5"/>
      <c r="W19699"/>
      <c r="Y19699" s="36"/>
      <c r="AA19699" s="5"/>
      <c r="AC19699" s="36"/>
      <c r="AD19699" s="36"/>
      <c r="AE19699"/>
      <c r="AF19699"/>
      <c r="AH19699" s="36"/>
      <c r="AJ19699"/>
    </row>
    <row r="19700" spans="14:36">
      <c r="N19700" s="36"/>
      <c r="R19700" s="5"/>
      <c r="W19700"/>
      <c r="Y19700" s="36"/>
      <c r="AA19700" s="5"/>
      <c r="AC19700" s="36"/>
      <c r="AD19700" s="36"/>
      <c r="AE19700"/>
      <c r="AF19700"/>
      <c r="AH19700" s="36"/>
      <c r="AJ19700"/>
    </row>
    <row r="19701" spans="14:36">
      <c r="N19701" s="36"/>
      <c r="R19701" s="5"/>
      <c r="W19701"/>
      <c r="Y19701" s="36"/>
      <c r="AA19701" s="5"/>
      <c r="AC19701" s="36"/>
      <c r="AD19701" s="36"/>
      <c r="AE19701"/>
      <c r="AF19701"/>
      <c r="AH19701" s="36"/>
      <c r="AJ19701"/>
    </row>
    <row r="19702" spans="14:36">
      <c r="N19702" s="36"/>
      <c r="R19702" s="5"/>
      <c r="W19702"/>
      <c r="Y19702" s="36"/>
      <c r="AA19702" s="5"/>
      <c r="AC19702" s="36"/>
      <c r="AD19702" s="36"/>
      <c r="AE19702"/>
      <c r="AF19702"/>
      <c r="AH19702" s="36"/>
      <c r="AJ19702"/>
    </row>
    <row r="19703" spans="14:36">
      <c r="N19703" s="36"/>
      <c r="R19703" s="5"/>
      <c r="W19703"/>
      <c r="Y19703" s="36"/>
      <c r="AA19703" s="5"/>
      <c r="AC19703" s="36"/>
      <c r="AD19703" s="36"/>
      <c r="AE19703"/>
      <c r="AF19703"/>
      <c r="AH19703" s="36"/>
      <c r="AJ19703"/>
    </row>
    <row r="19704" spans="14:36">
      <c r="N19704" s="36"/>
      <c r="R19704" s="5"/>
      <c r="W19704"/>
      <c r="Y19704" s="36"/>
      <c r="AA19704" s="5"/>
      <c r="AC19704" s="36"/>
      <c r="AD19704" s="36"/>
      <c r="AE19704"/>
      <c r="AF19704"/>
      <c r="AH19704" s="36"/>
      <c r="AJ19704"/>
    </row>
    <row r="19705" spans="14:36">
      <c r="N19705" s="36"/>
      <c r="R19705" s="5"/>
      <c r="W19705"/>
      <c r="Y19705" s="36"/>
      <c r="AA19705" s="5"/>
      <c r="AC19705" s="36"/>
      <c r="AD19705" s="36"/>
      <c r="AE19705"/>
      <c r="AF19705"/>
      <c r="AH19705" s="36"/>
      <c r="AJ19705"/>
    </row>
    <row r="19706" spans="14:36">
      <c r="N19706" s="36"/>
      <c r="R19706" s="5"/>
      <c r="W19706"/>
      <c r="Y19706" s="36"/>
      <c r="AA19706" s="5"/>
      <c r="AC19706" s="36"/>
      <c r="AD19706" s="36"/>
      <c r="AE19706"/>
      <c r="AF19706"/>
      <c r="AH19706" s="36"/>
      <c r="AJ19706"/>
    </row>
    <row r="19707" spans="14:36">
      <c r="N19707" s="36"/>
      <c r="R19707" s="5"/>
      <c r="W19707"/>
      <c r="Y19707" s="36"/>
      <c r="AA19707" s="5"/>
      <c r="AC19707" s="36"/>
      <c r="AD19707" s="36"/>
      <c r="AE19707"/>
      <c r="AF19707"/>
      <c r="AH19707" s="36"/>
      <c r="AJ19707"/>
    </row>
    <row r="19708" spans="14:36">
      <c r="N19708" s="36"/>
      <c r="R19708" s="5"/>
      <c r="W19708"/>
      <c r="Y19708" s="36"/>
      <c r="AA19708" s="5"/>
      <c r="AC19708" s="36"/>
      <c r="AD19708" s="36"/>
      <c r="AE19708"/>
      <c r="AF19708"/>
      <c r="AH19708" s="36"/>
      <c r="AJ19708"/>
    </row>
    <row r="19709" spans="14:36">
      <c r="N19709" s="36"/>
      <c r="R19709" s="5"/>
      <c r="W19709"/>
      <c r="Y19709" s="36"/>
      <c r="AA19709" s="5"/>
      <c r="AC19709" s="36"/>
      <c r="AD19709" s="36"/>
      <c r="AE19709"/>
      <c r="AF19709"/>
      <c r="AH19709" s="36"/>
      <c r="AJ19709"/>
    </row>
    <row r="19710" spans="14:36">
      <c r="N19710" s="36"/>
      <c r="R19710" s="5"/>
      <c r="W19710"/>
      <c r="Y19710" s="36"/>
      <c r="AA19710" s="5"/>
      <c r="AC19710" s="36"/>
      <c r="AD19710" s="36"/>
      <c r="AE19710"/>
      <c r="AF19710"/>
      <c r="AH19710" s="36"/>
      <c r="AJ19710"/>
    </row>
    <row r="19711" spans="14:36">
      <c r="N19711" s="36"/>
      <c r="R19711" s="5"/>
      <c r="W19711"/>
      <c r="Y19711" s="36"/>
      <c r="AA19711" s="5"/>
      <c r="AC19711" s="36"/>
      <c r="AD19711" s="36"/>
      <c r="AE19711"/>
      <c r="AF19711"/>
      <c r="AH19711" s="36"/>
      <c r="AJ19711"/>
    </row>
    <row r="19712" spans="14:36">
      <c r="N19712" s="36"/>
      <c r="R19712" s="5"/>
      <c r="W19712"/>
      <c r="Y19712" s="36"/>
      <c r="AA19712" s="5"/>
      <c r="AC19712" s="36"/>
      <c r="AD19712" s="36"/>
      <c r="AE19712"/>
      <c r="AF19712"/>
      <c r="AH19712" s="36"/>
      <c r="AJ19712"/>
    </row>
    <row r="19713" spans="14:36">
      <c r="N19713" s="36"/>
      <c r="R19713" s="5"/>
      <c r="W19713"/>
      <c r="Y19713" s="36"/>
      <c r="AA19713" s="5"/>
      <c r="AC19713" s="36"/>
      <c r="AD19713" s="36"/>
      <c r="AE19713"/>
      <c r="AF19713"/>
      <c r="AH19713" s="36"/>
      <c r="AJ19713"/>
    </row>
    <row r="19714" spans="14:36">
      <c r="N19714" s="36"/>
      <c r="R19714" s="5"/>
      <c r="W19714"/>
      <c r="Y19714" s="36"/>
      <c r="AA19714" s="5"/>
      <c r="AC19714" s="36"/>
      <c r="AD19714" s="36"/>
      <c r="AE19714"/>
      <c r="AF19714"/>
      <c r="AH19714" s="36"/>
      <c r="AJ19714"/>
    </row>
    <row r="19715" spans="14:36">
      <c r="N19715" s="36"/>
      <c r="R19715" s="5"/>
      <c r="W19715"/>
      <c r="Y19715" s="36"/>
      <c r="AA19715" s="5"/>
      <c r="AC19715" s="36"/>
      <c r="AD19715" s="36"/>
      <c r="AE19715"/>
      <c r="AF19715"/>
      <c r="AH19715" s="36"/>
      <c r="AJ19715"/>
    </row>
    <row r="19716" spans="14:36">
      <c r="N19716" s="36"/>
      <c r="R19716" s="5"/>
      <c r="W19716"/>
      <c r="Y19716" s="36"/>
      <c r="AA19716" s="5"/>
      <c r="AC19716" s="36"/>
      <c r="AD19716" s="36"/>
      <c r="AE19716"/>
      <c r="AF19716"/>
      <c r="AH19716" s="36"/>
      <c r="AJ19716"/>
    </row>
    <row r="19717" spans="14:36">
      <c r="N19717" s="36"/>
      <c r="R19717" s="5"/>
      <c r="W19717"/>
      <c r="Y19717" s="36"/>
      <c r="AA19717" s="5"/>
      <c r="AC19717" s="36"/>
      <c r="AD19717" s="36"/>
      <c r="AE19717"/>
      <c r="AF19717"/>
      <c r="AH19717" s="36"/>
      <c r="AJ19717"/>
    </row>
    <row r="19718" spans="14:36">
      <c r="N19718" s="36"/>
      <c r="R19718" s="5"/>
      <c r="W19718"/>
      <c r="Y19718" s="36"/>
      <c r="AA19718" s="5"/>
      <c r="AC19718" s="36"/>
      <c r="AD19718" s="36"/>
      <c r="AE19718"/>
      <c r="AF19718"/>
      <c r="AH19718" s="36"/>
      <c r="AJ19718"/>
    </row>
    <row r="19719" spans="14:36">
      <c r="N19719" s="36"/>
      <c r="R19719" s="5"/>
      <c r="W19719"/>
      <c r="Y19719" s="36"/>
      <c r="AA19719" s="5"/>
      <c r="AC19719" s="36"/>
      <c r="AD19719" s="36"/>
      <c r="AE19719"/>
      <c r="AF19719"/>
      <c r="AH19719" s="36"/>
      <c r="AJ19719"/>
    </row>
    <row r="19720" spans="14:36">
      <c r="N19720" s="36"/>
      <c r="R19720" s="5"/>
      <c r="W19720"/>
      <c r="Y19720" s="36"/>
      <c r="AA19720" s="5"/>
      <c r="AC19720" s="36"/>
      <c r="AD19720" s="36"/>
      <c r="AE19720"/>
      <c r="AF19720"/>
      <c r="AH19720" s="36"/>
      <c r="AJ19720"/>
    </row>
    <row r="19721" spans="14:36">
      <c r="N19721" s="36"/>
      <c r="R19721" s="5"/>
      <c r="W19721"/>
      <c r="Y19721" s="36"/>
      <c r="AA19721" s="5"/>
      <c r="AC19721" s="36"/>
      <c r="AD19721" s="36"/>
      <c r="AE19721"/>
      <c r="AF19721"/>
      <c r="AH19721" s="36"/>
      <c r="AJ19721"/>
    </row>
    <row r="19722" spans="14:36">
      <c r="N19722" s="36"/>
      <c r="R19722" s="5"/>
      <c r="W19722"/>
      <c r="Y19722" s="36"/>
      <c r="AA19722" s="5"/>
      <c r="AC19722" s="36"/>
      <c r="AD19722" s="36"/>
      <c r="AE19722"/>
      <c r="AF19722"/>
      <c r="AH19722" s="36"/>
      <c r="AJ19722"/>
    </row>
    <row r="19723" spans="14:36">
      <c r="N19723" s="36"/>
      <c r="R19723" s="5"/>
      <c r="W19723"/>
      <c r="Y19723" s="36"/>
      <c r="AA19723" s="5"/>
      <c r="AC19723" s="36"/>
      <c r="AD19723" s="36"/>
      <c r="AE19723"/>
      <c r="AF19723"/>
      <c r="AH19723" s="36"/>
      <c r="AJ19723"/>
    </row>
    <row r="19724" spans="14:36">
      <c r="N19724" s="36"/>
      <c r="R19724" s="5"/>
      <c r="W19724"/>
      <c r="Y19724" s="36"/>
      <c r="AA19724" s="5"/>
      <c r="AC19724" s="36"/>
      <c r="AD19724" s="36"/>
      <c r="AE19724"/>
      <c r="AF19724"/>
      <c r="AH19724" s="36"/>
      <c r="AJ19724"/>
    </row>
    <row r="19725" spans="14:36">
      <c r="N19725" s="36"/>
      <c r="R19725" s="5"/>
      <c r="W19725"/>
      <c r="Y19725" s="36"/>
      <c r="AA19725" s="5"/>
      <c r="AC19725" s="36"/>
      <c r="AD19725" s="36"/>
      <c r="AE19725"/>
      <c r="AF19725"/>
      <c r="AH19725" s="36"/>
      <c r="AJ19725"/>
    </row>
    <row r="19726" spans="14:36">
      <c r="N19726" s="36"/>
      <c r="R19726" s="5"/>
      <c r="W19726"/>
      <c r="Y19726" s="36"/>
      <c r="AA19726" s="5"/>
      <c r="AC19726" s="36"/>
      <c r="AD19726" s="36"/>
      <c r="AE19726"/>
      <c r="AF19726"/>
      <c r="AH19726" s="36"/>
      <c r="AJ19726"/>
    </row>
    <row r="19727" spans="14:36">
      <c r="N19727" s="36"/>
      <c r="R19727" s="5"/>
      <c r="W19727"/>
      <c r="Y19727" s="36"/>
      <c r="AA19727" s="5"/>
      <c r="AC19727" s="36"/>
      <c r="AD19727" s="36"/>
      <c r="AE19727"/>
      <c r="AF19727"/>
      <c r="AH19727" s="36"/>
      <c r="AJ19727"/>
    </row>
    <row r="19728" spans="14:36">
      <c r="N19728" s="36"/>
      <c r="R19728" s="5"/>
      <c r="W19728"/>
      <c r="Y19728" s="36"/>
      <c r="AA19728" s="5"/>
      <c r="AC19728" s="36"/>
      <c r="AD19728" s="36"/>
      <c r="AE19728"/>
      <c r="AF19728"/>
      <c r="AH19728" s="36"/>
      <c r="AJ19728"/>
    </row>
    <row r="19729" spans="14:36">
      <c r="N19729" s="36"/>
      <c r="R19729" s="5"/>
      <c r="W19729"/>
      <c r="Y19729" s="36"/>
      <c r="AA19729" s="5"/>
      <c r="AC19729" s="36"/>
      <c r="AD19729" s="36"/>
      <c r="AE19729"/>
      <c r="AF19729"/>
      <c r="AH19729" s="36"/>
      <c r="AJ19729"/>
    </row>
    <row r="19730" spans="14:36">
      <c r="N19730" s="36"/>
      <c r="R19730" s="5"/>
      <c r="W19730"/>
      <c r="Y19730" s="36"/>
      <c r="AA19730" s="5"/>
      <c r="AC19730" s="36"/>
      <c r="AD19730" s="36"/>
      <c r="AE19730"/>
      <c r="AF19730"/>
      <c r="AH19730" s="36"/>
      <c r="AJ19730"/>
    </row>
    <row r="19731" spans="14:36">
      <c r="N19731" s="36"/>
      <c r="R19731" s="5"/>
      <c r="W19731"/>
      <c r="Y19731" s="36"/>
      <c r="AA19731" s="5"/>
      <c r="AC19731" s="36"/>
      <c r="AD19731" s="36"/>
      <c r="AE19731"/>
      <c r="AF19731"/>
      <c r="AH19731" s="36"/>
      <c r="AJ19731"/>
    </row>
    <row r="19732" spans="14:36">
      <c r="N19732" s="36"/>
      <c r="R19732" s="5"/>
      <c r="W19732"/>
      <c r="Y19732" s="36"/>
      <c r="AA19732" s="5"/>
      <c r="AC19732" s="36"/>
      <c r="AD19732" s="36"/>
      <c r="AE19732"/>
      <c r="AF19732"/>
      <c r="AH19732" s="36"/>
      <c r="AJ19732"/>
    </row>
    <row r="19733" spans="14:36">
      <c r="N19733" s="36"/>
      <c r="R19733" s="5"/>
      <c r="W19733"/>
      <c r="Y19733" s="36"/>
      <c r="AA19733" s="5"/>
      <c r="AC19733" s="36"/>
      <c r="AD19733" s="36"/>
      <c r="AE19733"/>
      <c r="AF19733"/>
      <c r="AH19733" s="36"/>
      <c r="AJ19733"/>
    </row>
    <row r="19734" spans="14:36">
      <c r="N19734" s="36"/>
      <c r="R19734" s="5"/>
      <c r="W19734"/>
      <c r="Y19734" s="36"/>
      <c r="AA19734" s="5"/>
      <c r="AC19734" s="36"/>
      <c r="AD19734" s="36"/>
      <c r="AE19734"/>
      <c r="AF19734"/>
      <c r="AH19734" s="36"/>
      <c r="AJ19734"/>
    </row>
    <row r="19735" spans="14:36">
      <c r="N19735" s="36"/>
      <c r="R19735" s="5"/>
      <c r="W19735"/>
      <c r="Y19735" s="36"/>
      <c r="AA19735" s="5"/>
      <c r="AC19735" s="36"/>
      <c r="AD19735" s="36"/>
      <c r="AE19735"/>
      <c r="AF19735"/>
      <c r="AH19735" s="36"/>
      <c r="AJ19735"/>
    </row>
    <row r="19736" spans="14:36">
      <c r="N19736" s="36"/>
      <c r="R19736" s="5"/>
      <c r="W19736"/>
      <c r="Y19736" s="36"/>
      <c r="AA19736" s="5"/>
      <c r="AC19736" s="36"/>
      <c r="AD19736" s="36"/>
      <c r="AE19736"/>
      <c r="AF19736"/>
      <c r="AH19736" s="36"/>
      <c r="AJ19736"/>
    </row>
    <row r="19737" spans="14:36">
      <c r="N19737" s="36"/>
      <c r="R19737" s="5"/>
      <c r="W19737"/>
      <c r="Y19737" s="36"/>
      <c r="AA19737" s="5"/>
      <c r="AC19737" s="36"/>
      <c r="AD19737" s="36"/>
      <c r="AE19737"/>
      <c r="AF19737"/>
      <c r="AH19737" s="36"/>
      <c r="AJ19737"/>
    </row>
    <row r="19738" spans="14:36">
      <c r="N19738" s="36"/>
      <c r="R19738" s="5"/>
      <c r="W19738"/>
      <c r="Y19738" s="36"/>
      <c r="AA19738" s="5"/>
      <c r="AC19738" s="36"/>
      <c r="AD19738" s="36"/>
      <c r="AE19738"/>
      <c r="AF19738"/>
      <c r="AH19738" s="36"/>
      <c r="AJ19738"/>
    </row>
    <row r="19739" spans="14:36">
      <c r="N19739" s="36"/>
      <c r="R19739" s="5"/>
      <c r="W19739"/>
      <c r="Y19739" s="36"/>
      <c r="AA19739" s="5"/>
      <c r="AC19739" s="36"/>
      <c r="AD19739" s="36"/>
      <c r="AE19739"/>
      <c r="AF19739"/>
      <c r="AH19739" s="36"/>
      <c r="AJ19739"/>
    </row>
    <row r="19740" spans="14:36">
      <c r="N19740" s="36"/>
      <c r="R19740" s="5"/>
      <c r="W19740"/>
      <c r="Y19740" s="36"/>
      <c r="AA19740" s="5"/>
      <c r="AC19740" s="36"/>
      <c r="AD19740" s="36"/>
      <c r="AE19740"/>
      <c r="AF19740"/>
      <c r="AH19740" s="36"/>
      <c r="AJ19740"/>
    </row>
    <row r="19741" spans="14:36">
      <c r="N19741" s="36"/>
      <c r="R19741" s="5"/>
      <c r="W19741"/>
      <c r="Y19741" s="36"/>
      <c r="AA19741" s="5"/>
      <c r="AC19741" s="36"/>
      <c r="AD19741" s="36"/>
      <c r="AE19741"/>
      <c r="AF19741"/>
      <c r="AH19741" s="36"/>
      <c r="AJ19741"/>
    </row>
    <row r="19742" spans="14:36">
      <c r="N19742" s="36"/>
      <c r="R19742" s="5"/>
      <c r="W19742"/>
      <c r="Y19742" s="36"/>
      <c r="AA19742" s="5"/>
      <c r="AC19742" s="36"/>
      <c r="AD19742" s="36"/>
      <c r="AE19742"/>
      <c r="AF19742"/>
      <c r="AH19742" s="36"/>
      <c r="AJ19742"/>
    </row>
    <row r="19743" spans="14:36">
      <c r="N19743" s="36"/>
      <c r="R19743" s="5"/>
      <c r="W19743"/>
      <c r="Y19743" s="36"/>
      <c r="AA19743" s="5"/>
      <c r="AC19743" s="36"/>
      <c r="AD19743" s="36"/>
      <c r="AE19743"/>
      <c r="AF19743"/>
      <c r="AH19743" s="36"/>
      <c r="AJ19743"/>
    </row>
    <row r="19744" spans="14:36">
      <c r="N19744" s="36"/>
      <c r="R19744" s="5"/>
      <c r="W19744"/>
      <c r="Y19744" s="36"/>
      <c r="AA19744" s="5"/>
      <c r="AC19744" s="36"/>
      <c r="AD19744" s="36"/>
      <c r="AE19744"/>
      <c r="AF19744"/>
      <c r="AH19744" s="36"/>
      <c r="AJ19744"/>
    </row>
    <row r="19745" spans="14:36">
      <c r="N19745" s="36"/>
      <c r="R19745" s="5"/>
      <c r="W19745"/>
      <c r="Y19745" s="36"/>
      <c r="AA19745" s="5"/>
      <c r="AC19745" s="36"/>
      <c r="AD19745" s="36"/>
      <c r="AE19745"/>
      <c r="AF19745"/>
      <c r="AH19745" s="36"/>
      <c r="AJ19745"/>
    </row>
    <row r="19746" spans="14:36">
      <c r="N19746" s="36"/>
      <c r="R19746" s="5"/>
      <c r="W19746"/>
      <c r="Y19746" s="36"/>
      <c r="AA19746" s="5"/>
      <c r="AC19746" s="36"/>
      <c r="AD19746" s="36"/>
      <c r="AE19746"/>
      <c r="AF19746"/>
      <c r="AH19746" s="36"/>
      <c r="AJ19746"/>
    </row>
    <row r="19747" spans="14:36">
      <c r="N19747" s="36"/>
      <c r="R19747" s="5"/>
      <c r="W19747"/>
      <c r="Y19747" s="36"/>
      <c r="AA19747" s="5"/>
      <c r="AC19747" s="36"/>
      <c r="AD19747" s="36"/>
      <c r="AE19747"/>
      <c r="AF19747"/>
      <c r="AH19747" s="36"/>
      <c r="AJ19747"/>
    </row>
    <row r="19748" spans="14:36">
      <c r="N19748" s="36"/>
      <c r="R19748" s="5"/>
      <c r="W19748"/>
      <c r="Y19748" s="36"/>
      <c r="AA19748" s="5"/>
      <c r="AC19748" s="36"/>
      <c r="AD19748" s="36"/>
      <c r="AE19748"/>
      <c r="AF19748"/>
      <c r="AH19748" s="36"/>
      <c r="AJ19748"/>
    </row>
    <row r="19749" spans="14:36">
      <c r="N19749" s="36"/>
      <c r="R19749" s="5"/>
      <c r="W19749"/>
      <c r="Y19749" s="36"/>
      <c r="AA19749" s="5"/>
      <c r="AC19749" s="36"/>
      <c r="AD19749" s="36"/>
      <c r="AE19749"/>
      <c r="AF19749"/>
      <c r="AH19749" s="36"/>
      <c r="AJ19749"/>
    </row>
    <row r="19750" spans="14:36">
      <c r="N19750" s="36"/>
      <c r="R19750" s="5"/>
      <c r="W19750"/>
      <c r="Y19750" s="36"/>
      <c r="AA19750" s="5"/>
      <c r="AC19750" s="36"/>
      <c r="AD19750" s="36"/>
      <c r="AE19750"/>
      <c r="AF19750"/>
      <c r="AH19750" s="36"/>
      <c r="AJ19750"/>
    </row>
    <row r="19751" spans="14:36">
      <c r="N19751" s="36"/>
      <c r="R19751" s="5"/>
      <c r="W19751"/>
      <c r="Y19751" s="36"/>
      <c r="AA19751" s="5"/>
      <c r="AC19751" s="36"/>
      <c r="AD19751" s="36"/>
      <c r="AE19751"/>
      <c r="AF19751"/>
      <c r="AH19751" s="36"/>
      <c r="AJ19751"/>
    </row>
    <row r="19752" spans="14:36">
      <c r="N19752" s="36"/>
      <c r="R19752" s="5"/>
      <c r="W19752"/>
      <c r="Y19752" s="36"/>
      <c r="AA19752" s="5"/>
      <c r="AC19752" s="36"/>
      <c r="AD19752" s="36"/>
      <c r="AE19752"/>
      <c r="AF19752"/>
      <c r="AH19752" s="36"/>
      <c r="AJ19752"/>
    </row>
    <row r="19753" spans="14:36">
      <c r="N19753" s="36"/>
      <c r="R19753" s="5"/>
      <c r="W19753"/>
      <c r="Y19753" s="36"/>
      <c r="AA19753" s="5"/>
      <c r="AC19753" s="36"/>
      <c r="AD19753" s="36"/>
      <c r="AE19753"/>
      <c r="AF19753"/>
      <c r="AH19753" s="36"/>
      <c r="AJ19753"/>
    </row>
    <row r="19754" spans="14:36">
      <c r="N19754" s="36"/>
      <c r="R19754" s="5"/>
      <c r="W19754"/>
      <c r="Y19754" s="36"/>
      <c r="AA19754" s="5"/>
      <c r="AC19754" s="36"/>
      <c r="AD19754" s="36"/>
      <c r="AE19754"/>
      <c r="AF19754"/>
      <c r="AH19754" s="36"/>
      <c r="AJ19754"/>
    </row>
    <row r="19755" spans="14:36">
      <c r="N19755" s="36"/>
      <c r="R19755" s="5"/>
      <c r="W19755"/>
      <c r="Y19755" s="36"/>
      <c r="AA19755" s="5"/>
      <c r="AC19755" s="36"/>
      <c r="AD19755" s="36"/>
      <c r="AE19755"/>
      <c r="AF19755"/>
      <c r="AH19755" s="36"/>
      <c r="AJ19755"/>
    </row>
    <row r="19756" spans="14:36">
      <c r="N19756" s="36"/>
      <c r="R19756" s="5"/>
      <c r="W19756"/>
      <c r="Y19756" s="36"/>
      <c r="AA19756" s="5"/>
      <c r="AC19756" s="36"/>
      <c r="AD19756" s="36"/>
      <c r="AE19756"/>
      <c r="AF19756"/>
      <c r="AH19756" s="36"/>
      <c r="AJ19756"/>
    </row>
    <row r="19757" spans="14:36">
      <c r="N19757" s="36"/>
      <c r="R19757" s="5"/>
      <c r="W19757"/>
      <c r="Y19757" s="36"/>
      <c r="AA19757" s="5"/>
      <c r="AC19757" s="36"/>
      <c r="AD19757" s="36"/>
      <c r="AE19757"/>
      <c r="AF19757"/>
      <c r="AH19757" s="36"/>
      <c r="AJ19757"/>
    </row>
    <row r="19758" spans="14:36">
      <c r="N19758" s="36"/>
      <c r="R19758" s="5"/>
      <c r="W19758"/>
      <c r="Y19758" s="36"/>
      <c r="AA19758" s="5"/>
      <c r="AC19758" s="36"/>
      <c r="AD19758" s="36"/>
      <c r="AE19758"/>
      <c r="AF19758"/>
      <c r="AH19758" s="36"/>
      <c r="AJ19758"/>
    </row>
    <row r="19759" spans="14:36">
      <c r="N19759" s="36"/>
      <c r="R19759" s="5"/>
      <c r="W19759"/>
      <c r="Y19759" s="36"/>
      <c r="AA19759" s="5"/>
      <c r="AC19759" s="36"/>
      <c r="AD19759" s="36"/>
      <c r="AE19759"/>
      <c r="AF19759"/>
      <c r="AH19759" s="36"/>
      <c r="AJ19759"/>
    </row>
    <row r="19760" spans="14:36">
      <c r="N19760" s="36"/>
      <c r="R19760" s="5"/>
      <c r="W19760"/>
      <c r="Y19760" s="36"/>
      <c r="AA19760" s="5"/>
      <c r="AC19760" s="36"/>
      <c r="AD19760" s="36"/>
      <c r="AE19760"/>
      <c r="AF19760"/>
      <c r="AH19760" s="36"/>
      <c r="AJ19760"/>
    </row>
    <row r="19761" spans="14:36">
      <c r="N19761" s="36"/>
      <c r="R19761" s="5"/>
      <c r="W19761"/>
      <c r="Y19761" s="36"/>
      <c r="AA19761" s="5"/>
      <c r="AC19761" s="36"/>
      <c r="AD19761" s="36"/>
      <c r="AE19761"/>
      <c r="AF19761"/>
      <c r="AH19761" s="36"/>
      <c r="AJ19761"/>
    </row>
    <row r="19762" spans="14:36">
      <c r="N19762" s="36"/>
      <c r="R19762" s="5"/>
      <c r="W19762"/>
      <c r="Y19762" s="36"/>
      <c r="AA19762" s="5"/>
      <c r="AC19762" s="36"/>
      <c r="AD19762" s="36"/>
      <c r="AE19762"/>
      <c r="AF19762"/>
      <c r="AH19762" s="36"/>
      <c r="AJ19762"/>
    </row>
    <row r="19763" spans="14:36">
      <c r="N19763" s="36"/>
      <c r="R19763" s="5"/>
      <c r="W19763"/>
      <c r="Y19763" s="36"/>
      <c r="AA19763" s="5"/>
      <c r="AC19763" s="36"/>
      <c r="AD19763" s="36"/>
      <c r="AE19763"/>
      <c r="AF19763"/>
      <c r="AH19763" s="36"/>
      <c r="AJ19763"/>
    </row>
    <row r="19764" spans="14:36">
      <c r="N19764" s="36"/>
      <c r="R19764" s="5"/>
      <c r="W19764"/>
      <c r="Y19764" s="36"/>
      <c r="AA19764" s="5"/>
      <c r="AC19764" s="36"/>
      <c r="AD19764" s="36"/>
      <c r="AE19764"/>
      <c r="AF19764"/>
      <c r="AH19764" s="36"/>
      <c r="AJ19764"/>
    </row>
    <row r="19765" spans="14:36">
      <c r="N19765" s="36"/>
      <c r="R19765" s="5"/>
      <c r="W19765"/>
      <c r="Y19765" s="36"/>
      <c r="AA19765" s="5"/>
      <c r="AC19765" s="36"/>
      <c r="AD19765" s="36"/>
      <c r="AE19765"/>
      <c r="AF19765"/>
      <c r="AH19765" s="36"/>
      <c r="AJ19765"/>
    </row>
    <row r="19766" spans="14:36">
      <c r="N19766" s="36"/>
      <c r="R19766" s="5"/>
      <c r="W19766"/>
      <c r="Y19766" s="36"/>
      <c r="AA19766" s="5"/>
      <c r="AC19766" s="36"/>
      <c r="AD19766" s="36"/>
      <c r="AE19766"/>
      <c r="AF19766"/>
      <c r="AH19766" s="36"/>
      <c r="AJ19766"/>
    </row>
    <row r="19767" spans="14:36">
      <c r="N19767" s="36"/>
      <c r="R19767" s="5"/>
      <c r="W19767"/>
      <c r="Y19767" s="36"/>
      <c r="AA19767" s="5"/>
      <c r="AC19767" s="36"/>
      <c r="AD19767" s="36"/>
      <c r="AE19767"/>
      <c r="AF19767"/>
      <c r="AH19767" s="36"/>
      <c r="AJ19767"/>
    </row>
    <row r="19768" spans="14:36">
      <c r="N19768" s="36"/>
      <c r="R19768" s="5"/>
      <c r="W19768"/>
      <c r="Y19768" s="36"/>
      <c r="AA19768" s="5"/>
      <c r="AC19768" s="36"/>
      <c r="AD19768" s="36"/>
      <c r="AE19768"/>
      <c r="AF19768"/>
      <c r="AH19768" s="36"/>
      <c r="AJ19768"/>
    </row>
    <row r="19769" spans="14:36">
      <c r="N19769" s="36"/>
      <c r="R19769" s="5"/>
      <c r="W19769"/>
      <c r="Y19769" s="36"/>
      <c r="AA19769" s="5"/>
      <c r="AC19769" s="36"/>
      <c r="AD19769" s="36"/>
      <c r="AE19769"/>
      <c r="AF19769"/>
      <c r="AH19769" s="36"/>
      <c r="AJ19769"/>
    </row>
    <row r="19770" spans="14:36">
      <c r="N19770" s="36"/>
      <c r="R19770" s="5"/>
      <c r="W19770"/>
      <c r="Y19770" s="36"/>
      <c r="AA19770" s="5"/>
      <c r="AC19770" s="36"/>
      <c r="AD19770" s="36"/>
      <c r="AE19770"/>
      <c r="AF19770"/>
      <c r="AH19770" s="36"/>
      <c r="AJ19770"/>
    </row>
    <row r="19771" spans="14:36">
      <c r="N19771" s="36"/>
      <c r="R19771" s="5"/>
      <c r="W19771"/>
      <c r="Y19771" s="36"/>
      <c r="AA19771" s="5"/>
      <c r="AC19771" s="36"/>
      <c r="AD19771" s="36"/>
      <c r="AE19771"/>
      <c r="AF19771"/>
      <c r="AH19771" s="36"/>
      <c r="AJ19771"/>
    </row>
    <row r="19772" spans="14:36">
      <c r="N19772" s="36"/>
      <c r="R19772" s="5"/>
      <c r="W19772"/>
      <c r="Y19772" s="36"/>
      <c r="AA19772" s="5"/>
      <c r="AC19772" s="36"/>
      <c r="AD19772" s="36"/>
      <c r="AE19772"/>
      <c r="AF19772"/>
      <c r="AH19772" s="36"/>
      <c r="AJ19772"/>
    </row>
    <row r="19773" spans="14:36">
      <c r="N19773" s="36"/>
      <c r="R19773" s="5"/>
      <c r="W19773"/>
      <c r="Y19773" s="36"/>
      <c r="AA19773" s="5"/>
      <c r="AC19773" s="36"/>
      <c r="AD19773" s="36"/>
      <c r="AE19773"/>
      <c r="AF19773"/>
      <c r="AH19773" s="36"/>
      <c r="AJ19773"/>
    </row>
    <row r="19774" spans="14:36">
      <c r="N19774" s="36"/>
      <c r="R19774" s="5"/>
      <c r="W19774"/>
      <c r="Y19774" s="36"/>
      <c r="AA19774" s="5"/>
      <c r="AC19774" s="36"/>
      <c r="AD19774" s="36"/>
      <c r="AE19774"/>
      <c r="AF19774"/>
      <c r="AH19774" s="36"/>
      <c r="AJ19774"/>
    </row>
    <row r="19775" spans="14:36">
      <c r="N19775" s="36"/>
      <c r="R19775" s="5"/>
      <c r="W19775"/>
      <c r="Y19775" s="36"/>
      <c r="AA19775" s="5"/>
      <c r="AC19775" s="36"/>
      <c r="AD19775" s="36"/>
      <c r="AE19775"/>
      <c r="AF19775"/>
      <c r="AH19775" s="36"/>
      <c r="AJ19775"/>
    </row>
    <row r="19776" spans="14:36">
      <c r="N19776" s="36"/>
      <c r="R19776" s="5"/>
      <c r="W19776"/>
      <c r="Y19776" s="36"/>
      <c r="AA19776" s="5"/>
      <c r="AC19776" s="36"/>
      <c r="AD19776" s="36"/>
      <c r="AE19776"/>
      <c r="AF19776"/>
      <c r="AH19776" s="36"/>
      <c r="AJ19776"/>
    </row>
    <row r="19777" spans="14:36">
      <c r="N19777" s="36"/>
      <c r="R19777" s="5"/>
      <c r="W19777"/>
      <c r="Y19777" s="36"/>
      <c r="AA19777" s="5"/>
      <c r="AC19777" s="36"/>
      <c r="AD19777" s="36"/>
      <c r="AE19777"/>
      <c r="AF19777"/>
      <c r="AH19777" s="36"/>
      <c r="AJ19777"/>
    </row>
    <row r="19778" spans="14:36">
      <c r="N19778" s="36"/>
      <c r="R19778" s="5"/>
      <c r="W19778"/>
      <c r="Y19778" s="36"/>
      <c r="AA19778" s="5"/>
      <c r="AC19778" s="36"/>
      <c r="AD19778" s="36"/>
      <c r="AE19778"/>
      <c r="AF19778"/>
      <c r="AH19778" s="36"/>
      <c r="AJ19778"/>
    </row>
    <row r="19779" spans="14:36">
      <c r="N19779" s="36"/>
      <c r="R19779" s="5"/>
      <c r="W19779"/>
      <c r="Y19779" s="36"/>
      <c r="AA19779" s="5"/>
      <c r="AC19779" s="36"/>
      <c r="AD19779" s="36"/>
      <c r="AE19779"/>
      <c r="AF19779"/>
      <c r="AH19779" s="36"/>
      <c r="AJ19779"/>
    </row>
    <row r="19780" spans="14:36">
      <c r="N19780" s="36"/>
      <c r="R19780" s="5"/>
      <c r="W19780"/>
      <c r="Y19780" s="36"/>
      <c r="AA19780" s="5"/>
      <c r="AC19780" s="36"/>
      <c r="AD19780" s="36"/>
      <c r="AE19780"/>
      <c r="AF19780"/>
      <c r="AH19780" s="36"/>
      <c r="AJ19780"/>
    </row>
    <row r="19781" spans="14:36">
      <c r="N19781" s="36"/>
      <c r="R19781" s="5"/>
      <c r="W19781"/>
      <c r="Y19781" s="36"/>
      <c r="AA19781" s="5"/>
      <c r="AC19781" s="36"/>
      <c r="AD19781" s="36"/>
      <c r="AE19781"/>
      <c r="AF19781"/>
      <c r="AH19781" s="36"/>
      <c r="AJ19781"/>
    </row>
    <row r="19782" spans="14:36">
      <c r="N19782" s="36"/>
      <c r="R19782" s="5"/>
      <c r="W19782"/>
      <c r="Y19782" s="36"/>
      <c r="AA19782" s="5"/>
      <c r="AC19782" s="36"/>
      <c r="AD19782" s="36"/>
      <c r="AE19782"/>
      <c r="AF19782"/>
      <c r="AH19782" s="36"/>
      <c r="AJ19782"/>
    </row>
    <row r="19783" spans="14:36">
      <c r="N19783" s="36"/>
      <c r="R19783" s="5"/>
      <c r="W19783"/>
      <c r="Y19783" s="36"/>
      <c r="AA19783" s="5"/>
      <c r="AC19783" s="36"/>
      <c r="AD19783" s="36"/>
      <c r="AE19783"/>
      <c r="AF19783"/>
      <c r="AH19783" s="36"/>
      <c r="AJ19783"/>
    </row>
    <row r="19784" spans="14:36">
      <c r="N19784" s="36"/>
      <c r="R19784" s="5"/>
      <c r="W19784"/>
      <c r="Y19784" s="36"/>
      <c r="AA19784" s="5"/>
      <c r="AC19784" s="36"/>
      <c r="AD19784" s="36"/>
      <c r="AE19784"/>
      <c r="AF19784"/>
      <c r="AH19784" s="36"/>
      <c r="AJ19784"/>
    </row>
    <row r="19785" spans="14:36">
      <c r="N19785" s="36"/>
      <c r="R19785" s="5"/>
      <c r="W19785"/>
      <c r="Y19785" s="36"/>
      <c r="AA19785" s="5"/>
      <c r="AC19785" s="36"/>
      <c r="AD19785" s="36"/>
      <c r="AE19785"/>
      <c r="AF19785"/>
      <c r="AH19785" s="36"/>
      <c r="AJ19785"/>
    </row>
    <row r="19786" spans="14:36">
      <c r="N19786" s="36"/>
      <c r="R19786" s="5"/>
      <c r="W19786"/>
      <c r="Y19786" s="36"/>
      <c r="AA19786" s="5"/>
      <c r="AC19786" s="36"/>
      <c r="AD19786" s="36"/>
      <c r="AE19786"/>
      <c r="AF19786"/>
      <c r="AH19786" s="36"/>
      <c r="AJ19786"/>
    </row>
    <row r="19787" spans="14:36">
      <c r="N19787" s="36"/>
      <c r="R19787" s="5"/>
      <c r="W19787"/>
      <c r="Y19787" s="36"/>
      <c r="AA19787" s="5"/>
      <c r="AC19787" s="36"/>
      <c r="AD19787" s="36"/>
      <c r="AE19787"/>
      <c r="AF19787"/>
      <c r="AH19787" s="36"/>
      <c r="AJ19787"/>
    </row>
    <row r="19788" spans="14:36">
      <c r="N19788" s="36"/>
      <c r="R19788" s="5"/>
      <c r="W19788"/>
      <c r="Y19788" s="36"/>
      <c r="AA19788" s="5"/>
      <c r="AC19788" s="36"/>
      <c r="AD19788" s="36"/>
      <c r="AE19788"/>
      <c r="AF19788"/>
      <c r="AH19788" s="36"/>
      <c r="AJ19788"/>
    </row>
    <row r="19789" spans="14:36">
      <c r="N19789" s="36"/>
      <c r="R19789" s="5"/>
      <c r="W19789"/>
      <c r="Y19789" s="36"/>
      <c r="AA19789" s="5"/>
      <c r="AC19789" s="36"/>
      <c r="AD19789" s="36"/>
      <c r="AE19789"/>
      <c r="AF19789"/>
      <c r="AH19789" s="36"/>
      <c r="AJ19789"/>
    </row>
    <row r="19790" spans="14:36">
      <c r="N19790" s="36"/>
      <c r="R19790" s="5"/>
      <c r="W19790"/>
      <c r="Y19790" s="36"/>
      <c r="AA19790" s="5"/>
      <c r="AC19790" s="36"/>
      <c r="AD19790" s="36"/>
      <c r="AE19790"/>
      <c r="AF19790"/>
      <c r="AH19790" s="36"/>
      <c r="AJ19790"/>
    </row>
    <row r="19791" spans="14:36">
      <c r="N19791" s="36"/>
      <c r="R19791" s="5"/>
      <c r="W19791"/>
      <c r="Y19791" s="36"/>
      <c r="AA19791" s="5"/>
      <c r="AC19791" s="36"/>
      <c r="AD19791" s="36"/>
      <c r="AE19791"/>
      <c r="AF19791"/>
      <c r="AH19791" s="36"/>
      <c r="AJ19791"/>
    </row>
    <row r="19792" spans="14:36">
      <c r="N19792" s="36"/>
      <c r="R19792" s="5"/>
      <c r="W19792"/>
      <c r="Y19792" s="36"/>
      <c r="AA19792" s="5"/>
      <c r="AC19792" s="36"/>
      <c r="AD19792" s="36"/>
      <c r="AE19792"/>
      <c r="AF19792"/>
      <c r="AH19792" s="36"/>
      <c r="AJ19792"/>
    </row>
    <row r="19793" spans="14:36">
      <c r="N19793" s="36"/>
      <c r="R19793" s="5"/>
      <c r="W19793"/>
      <c r="Y19793" s="36"/>
      <c r="AA19793" s="5"/>
      <c r="AC19793" s="36"/>
      <c r="AD19793" s="36"/>
      <c r="AE19793"/>
      <c r="AF19793"/>
      <c r="AH19793" s="36"/>
      <c r="AJ19793"/>
    </row>
    <row r="19794" spans="14:36">
      <c r="N19794" s="36"/>
      <c r="R19794" s="5"/>
      <c r="W19794"/>
      <c r="Y19794" s="36"/>
      <c r="AA19794" s="5"/>
      <c r="AC19794" s="36"/>
      <c r="AD19794" s="36"/>
      <c r="AE19794"/>
      <c r="AF19794"/>
      <c r="AH19794" s="36"/>
      <c r="AJ19794"/>
    </row>
    <row r="19795" spans="14:36">
      <c r="N19795" s="36"/>
      <c r="R19795" s="5"/>
      <c r="W19795"/>
      <c r="Y19795" s="36"/>
      <c r="AA19795" s="5"/>
      <c r="AC19795" s="36"/>
      <c r="AD19795" s="36"/>
      <c r="AE19795"/>
      <c r="AF19795"/>
      <c r="AH19795" s="36"/>
      <c r="AJ19795"/>
    </row>
    <row r="19796" spans="14:36">
      <c r="N19796" s="36"/>
      <c r="R19796" s="5"/>
      <c r="W19796"/>
      <c r="Y19796" s="36"/>
      <c r="AA19796" s="5"/>
      <c r="AC19796" s="36"/>
      <c r="AD19796" s="36"/>
      <c r="AE19796"/>
      <c r="AF19796"/>
      <c r="AH19796" s="36"/>
      <c r="AJ19796"/>
    </row>
    <row r="19797" spans="14:36">
      <c r="N19797" s="36"/>
      <c r="R19797" s="5"/>
      <c r="W19797"/>
      <c r="Y19797" s="36"/>
      <c r="AA19797" s="5"/>
      <c r="AC19797" s="36"/>
      <c r="AD19797" s="36"/>
      <c r="AE19797"/>
      <c r="AF19797"/>
      <c r="AH19797" s="36"/>
      <c r="AJ19797"/>
    </row>
    <row r="19798" spans="14:36">
      <c r="N19798" s="36"/>
      <c r="R19798" s="5"/>
      <c r="W19798"/>
      <c r="Y19798" s="36"/>
      <c r="AA19798" s="5"/>
      <c r="AC19798" s="36"/>
      <c r="AD19798" s="36"/>
      <c r="AE19798"/>
      <c r="AF19798"/>
      <c r="AH19798" s="36"/>
      <c r="AJ19798"/>
    </row>
    <row r="19799" spans="14:36">
      <c r="N19799" s="36"/>
      <c r="R19799" s="5"/>
      <c r="W19799"/>
      <c r="Y19799" s="36"/>
      <c r="AA19799" s="5"/>
      <c r="AC19799" s="36"/>
      <c r="AD19799" s="36"/>
      <c r="AE19799"/>
      <c r="AF19799"/>
      <c r="AH19799" s="36"/>
      <c r="AJ19799"/>
    </row>
    <row r="19800" spans="14:36">
      <c r="N19800" s="36"/>
      <c r="R19800" s="5"/>
      <c r="W19800"/>
      <c r="Y19800" s="36"/>
      <c r="AA19800" s="5"/>
      <c r="AC19800" s="36"/>
      <c r="AD19800" s="36"/>
      <c r="AE19800"/>
      <c r="AF19800"/>
      <c r="AH19800" s="36"/>
      <c r="AJ19800"/>
    </row>
    <row r="19801" spans="14:36">
      <c r="N19801" s="36"/>
      <c r="R19801" s="5"/>
      <c r="W19801"/>
      <c r="Y19801" s="36"/>
      <c r="AA19801" s="5"/>
      <c r="AC19801" s="36"/>
      <c r="AD19801" s="36"/>
      <c r="AE19801"/>
      <c r="AF19801"/>
      <c r="AH19801" s="36"/>
      <c r="AJ19801"/>
    </row>
    <row r="19802" spans="14:36">
      <c r="N19802" s="36"/>
      <c r="R19802" s="5"/>
      <c r="W19802"/>
      <c r="Y19802" s="36"/>
      <c r="AA19802" s="5"/>
      <c r="AC19802" s="36"/>
      <c r="AD19802" s="36"/>
      <c r="AE19802"/>
      <c r="AF19802"/>
      <c r="AH19802" s="36"/>
      <c r="AJ19802"/>
    </row>
    <row r="19803" spans="14:36">
      <c r="N19803" s="36"/>
      <c r="R19803" s="5"/>
      <c r="W19803"/>
      <c r="Y19803" s="36"/>
      <c r="AA19803" s="5"/>
      <c r="AC19803" s="36"/>
      <c r="AD19803" s="36"/>
      <c r="AE19803"/>
      <c r="AF19803"/>
      <c r="AH19803" s="36"/>
      <c r="AJ19803"/>
    </row>
    <row r="19804" spans="14:36">
      <c r="N19804" s="36"/>
      <c r="R19804" s="5"/>
      <c r="W19804"/>
      <c r="Y19804" s="36"/>
      <c r="AA19804" s="5"/>
      <c r="AC19804" s="36"/>
      <c r="AD19804" s="36"/>
      <c r="AE19804"/>
      <c r="AF19804"/>
      <c r="AH19804" s="36"/>
      <c r="AJ19804"/>
    </row>
    <row r="19805" spans="14:36">
      <c r="N19805" s="36"/>
      <c r="R19805" s="5"/>
      <c r="W19805"/>
      <c r="Y19805" s="36"/>
      <c r="AA19805" s="5"/>
      <c r="AC19805" s="36"/>
      <c r="AD19805" s="36"/>
      <c r="AE19805"/>
      <c r="AF19805"/>
      <c r="AH19805" s="36"/>
      <c r="AJ19805"/>
    </row>
    <row r="19806" spans="14:36">
      <c r="N19806" s="36"/>
      <c r="R19806" s="5"/>
      <c r="W19806"/>
      <c r="Y19806" s="36"/>
      <c r="AA19806" s="5"/>
      <c r="AC19806" s="36"/>
      <c r="AD19806" s="36"/>
      <c r="AE19806"/>
      <c r="AF19806"/>
      <c r="AH19806" s="36"/>
      <c r="AJ19806"/>
    </row>
    <row r="19807" spans="14:36">
      <c r="N19807" s="36"/>
      <c r="R19807" s="5"/>
      <c r="W19807"/>
      <c r="Y19807" s="36"/>
      <c r="AA19807" s="5"/>
      <c r="AC19807" s="36"/>
      <c r="AD19807" s="36"/>
      <c r="AE19807"/>
      <c r="AF19807"/>
      <c r="AH19807" s="36"/>
      <c r="AJ19807"/>
    </row>
    <row r="19808" spans="14:36">
      <c r="N19808" s="36"/>
      <c r="R19808" s="5"/>
      <c r="W19808"/>
      <c r="Y19808" s="36"/>
      <c r="AA19808" s="5"/>
      <c r="AC19808" s="36"/>
      <c r="AD19808" s="36"/>
      <c r="AE19808"/>
      <c r="AF19808"/>
      <c r="AH19808" s="36"/>
      <c r="AJ19808"/>
    </row>
    <row r="19809" spans="14:36">
      <c r="N19809" s="36"/>
      <c r="R19809" s="5"/>
      <c r="W19809"/>
      <c r="Y19809" s="36"/>
      <c r="AA19809" s="5"/>
      <c r="AC19809" s="36"/>
      <c r="AD19809" s="36"/>
      <c r="AE19809"/>
      <c r="AF19809"/>
      <c r="AH19809" s="36"/>
      <c r="AJ19809"/>
    </row>
    <row r="19810" spans="14:36">
      <c r="N19810" s="36"/>
      <c r="R19810" s="5"/>
      <c r="W19810"/>
      <c r="Y19810" s="36"/>
      <c r="AA19810" s="5"/>
      <c r="AC19810" s="36"/>
      <c r="AD19810" s="36"/>
      <c r="AE19810"/>
      <c r="AF19810"/>
      <c r="AH19810" s="36"/>
      <c r="AJ19810"/>
    </row>
    <row r="19811" spans="14:36">
      <c r="N19811" s="36"/>
      <c r="R19811" s="5"/>
      <c r="W19811"/>
      <c r="Y19811" s="36"/>
      <c r="AA19811" s="5"/>
      <c r="AC19811" s="36"/>
      <c r="AD19811" s="36"/>
      <c r="AE19811"/>
      <c r="AF19811"/>
      <c r="AH19811" s="36"/>
      <c r="AJ19811"/>
    </row>
    <row r="19812" spans="14:36">
      <c r="N19812" s="36"/>
      <c r="R19812" s="5"/>
      <c r="W19812"/>
      <c r="Y19812" s="36"/>
      <c r="AA19812" s="5"/>
      <c r="AC19812" s="36"/>
      <c r="AD19812" s="36"/>
      <c r="AE19812"/>
      <c r="AF19812"/>
      <c r="AH19812" s="36"/>
      <c r="AJ19812"/>
    </row>
    <row r="19813" spans="14:36">
      <c r="N19813" s="36"/>
      <c r="R19813" s="5"/>
      <c r="W19813"/>
      <c r="Y19813" s="36"/>
      <c r="AA19813" s="5"/>
      <c r="AC19813" s="36"/>
      <c r="AD19813" s="36"/>
      <c r="AE19813"/>
      <c r="AF19813"/>
      <c r="AH19813" s="36"/>
      <c r="AJ19813"/>
    </row>
    <row r="19814" spans="14:36">
      <c r="N19814" s="36"/>
      <c r="R19814" s="5"/>
      <c r="W19814"/>
      <c r="Y19814" s="36"/>
      <c r="AA19814" s="5"/>
      <c r="AC19814" s="36"/>
      <c r="AD19814" s="36"/>
      <c r="AE19814"/>
      <c r="AF19814"/>
      <c r="AH19814" s="36"/>
      <c r="AJ19814"/>
    </row>
    <row r="19815" spans="14:36">
      <c r="N19815" s="36"/>
      <c r="R19815" s="5"/>
      <c r="W19815"/>
      <c r="Y19815" s="36"/>
      <c r="AA19815" s="5"/>
      <c r="AC19815" s="36"/>
      <c r="AD19815" s="36"/>
      <c r="AE19815"/>
      <c r="AF19815"/>
      <c r="AH19815" s="36"/>
      <c r="AJ19815"/>
    </row>
    <row r="19816" spans="14:36">
      <c r="N19816" s="36"/>
      <c r="R19816" s="5"/>
      <c r="W19816"/>
      <c r="Y19816" s="36"/>
      <c r="AA19816" s="5"/>
      <c r="AC19816" s="36"/>
      <c r="AD19816" s="36"/>
      <c r="AE19816"/>
      <c r="AF19816"/>
      <c r="AH19816" s="36"/>
      <c r="AJ19816"/>
    </row>
    <row r="19817" spans="14:36">
      <c r="N19817" s="36"/>
      <c r="R19817" s="5"/>
      <c r="W19817"/>
      <c r="Y19817" s="36"/>
      <c r="AA19817" s="5"/>
      <c r="AC19817" s="36"/>
      <c r="AD19817" s="36"/>
      <c r="AE19817"/>
      <c r="AF19817"/>
      <c r="AH19817" s="36"/>
      <c r="AJ19817"/>
    </row>
    <row r="19818" spans="14:36">
      <c r="N19818" s="36"/>
      <c r="R19818" s="5"/>
      <c r="W19818"/>
      <c r="Y19818" s="36"/>
      <c r="AA19818" s="5"/>
      <c r="AC19818" s="36"/>
      <c r="AD19818" s="36"/>
      <c r="AE19818"/>
      <c r="AF19818"/>
      <c r="AH19818" s="36"/>
      <c r="AJ19818"/>
    </row>
    <row r="19819" spans="14:36">
      <c r="N19819" s="36"/>
      <c r="R19819" s="5"/>
      <c r="W19819"/>
      <c r="Y19819" s="36"/>
      <c r="AA19819" s="5"/>
      <c r="AC19819" s="36"/>
      <c r="AD19819" s="36"/>
      <c r="AE19819"/>
      <c r="AF19819"/>
      <c r="AH19819" s="36"/>
      <c r="AJ19819"/>
    </row>
    <row r="19820" spans="14:36">
      <c r="N19820" s="36"/>
      <c r="R19820" s="5"/>
      <c r="W19820"/>
      <c r="Y19820" s="36"/>
      <c r="AA19820" s="5"/>
      <c r="AC19820" s="36"/>
      <c r="AD19820" s="36"/>
      <c r="AE19820"/>
      <c r="AF19820"/>
      <c r="AH19820" s="36"/>
      <c r="AJ19820"/>
    </row>
    <row r="19821" spans="14:36">
      <c r="N19821" s="36"/>
      <c r="R19821" s="5"/>
      <c r="W19821"/>
      <c r="Y19821" s="36"/>
      <c r="AA19821" s="5"/>
      <c r="AC19821" s="36"/>
      <c r="AD19821" s="36"/>
      <c r="AE19821"/>
      <c r="AF19821"/>
      <c r="AH19821" s="36"/>
      <c r="AJ19821"/>
    </row>
    <row r="19822" spans="14:36">
      <c r="N19822" s="36"/>
      <c r="R19822" s="5"/>
      <c r="W19822"/>
      <c r="Y19822" s="36"/>
      <c r="AA19822" s="5"/>
      <c r="AC19822" s="36"/>
      <c r="AD19822" s="36"/>
      <c r="AE19822"/>
      <c r="AF19822"/>
      <c r="AH19822" s="36"/>
      <c r="AJ19822"/>
    </row>
    <row r="19823" spans="14:36">
      <c r="N19823" s="36"/>
      <c r="R19823" s="5"/>
      <c r="W19823"/>
      <c r="Y19823" s="36"/>
      <c r="AA19823" s="5"/>
      <c r="AC19823" s="36"/>
      <c r="AD19823" s="36"/>
      <c r="AE19823"/>
      <c r="AF19823"/>
      <c r="AH19823" s="36"/>
      <c r="AJ19823"/>
    </row>
    <row r="19824" spans="14:36">
      <c r="N19824" s="36"/>
      <c r="R19824" s="5"/>
      <c r="W19824"/>
      <c r="Y19824" s="36"/>
      <c r="AA19824" s="5"/>
      <c r="AC19824" s="36"/>
      <c r="AD19824" s="36"/>
      <c r="AE19824"/>
      <c r="AF19824"/>
      <c r="AH19824" s="36"/>
      <c r="AJ19824"/>
    </row>
    <row r="19825" spans="14:36">
      <c r="N19825" s="36"/>
      <c r="R19825" s="5"/>
      <c r="W19825"/>
      <c r="Y19825" s="36"/>
      <c r="AA19825" s="5"/>
      <c r="AC19825" s="36"/>
      <c r="AD19825" s="36"/>
      <c r="AE19825"/>
      <c r="AF19825"/>
      <c r="AH19825" s="36"/>
      <c r="AJ19825"/>
    </row>
    <row r="19826" spans="14:36">
      <c r="N19826" s="36"/>
      <c r="R19826" s="5"/>
      <c r="W19826"/>
      <c r="Y19826" s="36"/>
      <c r="AA19826" s="5"/>
      <c r="AC19826" s="36"/>
      <c r="AD19826" s="36"/>
      <c r="AE19826"/>
      <c r="AF19826"/>
      <c r="AH19826" s="36"/>
      <c r="AJ19826"/>
    </row>
    <row r="19827" spans="14:36">
      <c r="N19827" s="36"/>
      <c r="R19827" s="5"/>
      <c r="W19827"/>
      <c r="Y19827" s="36"/>
      <c r="AA19827" s="5"/>
      <c r="AC19827" s="36"/>
      <c r="AD19827" s="36"/>
      <c r="AE19827"/>
      <c r="AF19827"/>
      <c r="AH19827" s="36"/>
      <c r="AJ19827"/>
    </row>
    <row r="19828" spans="14:36">
      <c r="N19828" s="36"/>
      <c r="R19828" s="5"/>
      <c r="W19828"/>
      <c r="Y19828" s="36"/>
      <c r="AA19828" s="5"/>
      <c r="AC19828" s="36"/>
      <c r="AD19828" s="36"/>
      <c r="AE19828"/>
      <c r="AF19828"/>
      <c r="AH19828" s="36"/>
      <c r="AJ19828"/>
    </row>
    <row r="19829" spans="14:36">
      <c r="N19829" s="36"/>
      <c r="R19829" s="5"/>
      <c r="W19829"/>
      <c r="Y19829" s="36"/>
      <c r="AA19829" s="5"/>
      <c r="AC19829" s="36"/>
      <c r="AD19829" s="36"/>
      <c r="AE19829"/>
      <c r="AF19829"/>
      <c r="AH19829" s="36"/>
      <c r="AJ19829"/>
    </row>
    <row r="19830" spans="14:36">
      <c r="N19830" s="36"/>
      <c r="R19830" s="5"/>
      <c r="W19830"/>
      <c r="Y19830" s="36"/>
      <c r="AA19830" s="5"/>
      <c r="AC19830" s="36"/>
      <c r="AD19830" s="36"/>
      <c r="AE19830"/>
      <c r="AF19830"/>
      <c r="AH19830" s="36"/>
      <c r="AJ19830"/>
    </row>
    <row r="19831" spans="14:36">
      <c r="N19831" s="36"/>
      <c r="R19831" s="5"/>
      <c r="W19831"/>
      <c r="Y19831" s="36"/>
      <c r="AA19831" s="5"/>
      <c r="AC19831" s="36"/>
      <c r="AD19831" s="36"/>
      <c r="AE19831"/>
      <c r="AF19831"/>
      <c r="AH19831" s="36"/>
      <c r="AJ19831"/>
    </row>
    <row r="19832" spans="14:36">
      <c r="N19832" s="36"/>
      <c r="R19832" s="5"/>
      <c r="W19832"/>
      <c r="Y19832" s="36"/>
      <c r="AA19832" s="5"/>
      <c r="AC19832" s="36"/>
      <c r="AD19832" s="36"/>
      <c r="AE19832"/>
      <c r="AF19832"/>
      <c r="AH19832" s="36"/>
      <c r="AJ19832"/>
    </row>
    <row r="19833" spans="14:36">
      <c r="N19833" s="36"/>
      <c r="R19833" s="5"/>
      <c r="W19833"/>
      <c r="Y19833" s="36"/>
      <c r="AA19833" s="5"/>
      <c r="AC19833" s="36"/>
      <c r="AD19833" s="36"/>
      <c r="AE19833"/>
      <c r="AF19833"/>
      <c r="AH19833" s="36"/>
      <c r="AJ19833"/>
    </row>
    <row r="19834" spans="14:36">
      <c r="N19834" s="36"/>
      <c r="R19834" s="5"/>
      <c r="W19834"/>
      <c r="Y19834" s="36"/>
      <c r="AA19834" s="5"/>
      <c r="AC19834" s="36"/>
      <c r="AD19834" s="36"/>
      <c r="AE19834"/>
      <c r="AF19834"/>
      <c r="AH19834" s="36"/>
      <c r="AJ19834"/>
    </row>
    <row r="19835" spans="14:36">
      <c r="N19835" s="36"/>
      <c r="R19835" s="5"/>
      <c r="W19835"/>
      <c r="Y19835" s="36"/>
      <c r="AA19835" s="5"/>
      <c r="AC19835" s="36"/>
      <c r="AD19835" s="36"/>
      <c r="AE19835"/>
      <c r="AF19835"/>
      <c r="AH19835" s="36"/>
      <c r="AJ19835"/>
    </row>
    <row r="19836" spans="14:36">
      <c r="N19836" s="36"/>
      <c r="R19836" s="5"/>
      <c r="W19836"/>
      <c r="Y19836" s="36"/>
      <c r="AA19836" s="5"/>
      <c r="AC19836" s="36"/>
      <c r="AD19836" s="36"/>
      <c r="AE19836"/>
      <c r="AF19836"/>
      <c r="AH19836" s="36"/>
      <c r="AJ19836"/>
    </row>
    <row r="19837" spans="14:36">
      <c r="N19837" s="36"/>
      <c r="R19837" s="5"/>
      <c r="W19837"/>
      <c r="Y19837" s="36"/>
      <c r="AA19837" s="5"/>
      <c r="AC19837" s="36"/>
      <c r="AD19837" s="36"/>
      <c r="AE19837"/>
      <c r="AF19837"/>
      <c r="AH19837" s="36"/>
      <c r="AJ19837"/>
    </row>
    <row r="19838" spans="14:36">
      <c r="N19838" s="36"/>
      <c r="R19838" s="5"/>
      <c r="W19838"/>
      <c r="Y19838" s="36"/>
      <c r="AA19838" s="5"/>
      <c r="AC19838" s="36"/>
      <c r="AD19838" s="36"/>
      <c r="AE19838"/>
      <c r="AF19838"/>
      <c r="AH19838" s="36"/>
      <c r="AJ19838"/>
    </row>
    <row r="19839" spans="14:36">
      <c r="N19839" s="36"/>
      <c r="R19839" s="5"/>
      <c r="W19839"/>
      <c r="Y19839" s="36"/>
      <c r="AA19839" s="5"/>
      <c r="AC19839" s="36"/>
      <c r="AD19839" s="36"/>
      <c r="AE19839"/>
      <c r="AF19839"/>
      <c r="AH19839" s="36"/>
      <c r="AJ19839"/>
    </row>
    <row r="19840" spans="14:36">
      <c r="N19840" s="36"/>
      <c r="R19840" s="5"/>
      <c r="W19840"/>
      <c r="Y19840" s="36"/>
      <c r="AA19840" s="5"/>
      <c r="AC19840" s="36"/>
      <c r="AD19840" s="36"/>
      <c r="AE19840"/>
      <c r="AF19840"/>
      <c r="AH19840" s="36"/>
      <c r="AJ19840"/>
    </row>
    <row r="19841" spans="14:36">
      <c r="N19841" s="36"/>
      <c r="R19841" s="5"/>
      <c r="W19841"/>
      <c r="Y19841" s="36"/>
      <c r="AA19841" s="5"/>
      <c r="AC19841" s="36"/>
      <c r="AD19841" s="36"/>
      <c r="AE19841"/>
      <c r="AF19841"/>
      <c r="AH19841" s="36"/>
      <c r="AJ19841"/>
    </row>
    <row r="19842" spans="14:36">
      <c r="N19842" s="36"/>
      <c r="R19842" s="5"/>
      <c r="W19842"/>
      <c r="Y19842" s="36"/>
      <c r="AA19842" s="5"/>
      <c r="AC19842" s="36"/>
      <c r="AD19842" s="36"/>
      <c r="AE19842"/>
      <c r="AF19842"/>
      <c r="AH19842" s="36"/>
      <c r="AJ19842"/>
    </row>
    <row r="19843" spans="14:36">
      <c r="N19843" s="36"/>
      <c r="R19843" s="5"/>
      <c r="W19843"/>
      <c r="Y19843" s="36"/>
      <c r="AA19843" s="5"/>
      <c r="AC19843" s="36"/>
      <c r="AD19843" s="36"/>
      <c r="AE19843"/>
      <c r="AF19843"/>
      <c r="AH19843" s="36"/>
      <c r="AJ19843"/>
    </row>
    <row r="19844" spans="14:36">
      <c r="N19844" s="36"/>
      <c r="R19844" s="5"/>
      <c r="W19844"/>
      <c r="Y19844" s="36"/>
      <c r="AA19844" s="5"/>
      <c r="AC19844" s="36"/>
      <c r="AD19844" s="36"/>
      <c r="AE19844"/>
      <c r="AF19844"/>
      <c r="AH19844" s="36"/>
      <c r="AJ19844"/>
    </row>
    <row r="19845" spans="14:36">
      <c r="N19845" s="36"/>
      <c r="R19845" s="5"/>
      <c r="W19845"/>
      <c r="Y19845" s="36"/>
      <c r="AA19845" s="5"/>
      <c r="AC19845" s="36"/>
      <c r="AD19845" s="36"/>
      <c r="AE19845"/>
      <c r="AF19845"/>
      <c r="AH19845" s="36"/>
      <c r="AJ19845"/>
    </row>
    <row r="19846" spans="14:36">
      <c r="N19846" s="36"/>
      <c r="R19846" s="5"/>
      <c r="W19846"/>
      <c r="Y19846" s="36"/>
      <c r="AA19846" s="5"/>
      <c r="AC19846" s="36"/>
      <c r="AD19846" s="36"/>
      <c r="AE19846"/>
      <c r="AF19846"/>
      <c r="AH19846" s="36"/>
      <c r="AJ19846"/>
    </row>
    <row r="19847" spans="14:36">
      <c r="N19847" s="36"/>
      <c r="R19847" s="5"/>
      <c r="W19847"/>
      <c r="Y19847" s="36"/>
      <c r="AA19847" s="5"/>
      <c r="AC19847" s="36"/>
      <c r="AD19847" s="36"/>
      <c r="AE19847"/>
      <c r="AF19847"/>
      <c r="AH19847" s="36"/>
      <c r="AJ19847"/>
    </row>
    <row r="19848" spans="14:36">
      <c r="N19848" s="36"/>
      <c r="R19848" s="5"/>
      <c r="W19848"/>
      <c r="Y19848" s="36"/>
      <c r="AA19848" s="5"/>
      <c r="AC19848" s="36"/>
      <c r="AD19848" s="36"/>
      <c r="AE19848"/>
      <c r="AF19848"/>
      <c r="AH19848" s="36"/>
      <c r="AJ19848"/>
    </row>
    <row r="19849" spans="14:36">
      <c r="N19849" s="36"/>
      <c r="R19849" s="5"/>
      <c r="W19849"/>
      <c r="Y19849" s="36"/>
      <c r="AA19849" s="5"/>
      <c r="AC19849" s="36"/>
      <c r="AD19849" s="36"/>
      <c r="AE19849"/>
      <c r="AF19849"/>
      <c r="AH19849" s="36"/>
      <c r="AJ19849"/>
    </row>
    <row r="19850" spans="14:36">
      <c r="N19850" s="36"/>
      <c r="R19850" s="5"/>
      <c r="W19850"/>
      <c r="Y19850" s="36"/>
      <c r="AA19850" s="5"/>
      <c r="AC19850" s="36"/>
      <c r="AD19850" s="36"/>
      <c r="AE19850"/>
      <c r="AF19850"/>
      <c r="AH19850" s="36"/>
      <c r="AJ19850"/>
    </row>
    <row r="19851" spans="14:36">
      <c r="N19851" s="36"/>
      <c r="R19851" s="5"/>
      <c r="W19851"/>
      <c r="Y19851" s="36"/>
      <c r="AA19851" s="5"/>
      <c r="AC19851" s="36"/>
      <c r="AD19851" s="36"/>
      <c r="AE19851"/>
      <c r="AF19851"/>
      <c r="AH19851" s="36"/>
      <c r="AJ19851"/>
    </row>
    <row r="19852" spans="14:36">
      <c r="N19852" s="36"/>
      <c r="R19852" s="5"/>
      <c r="W19852"/>
      <c r="Y19852" s="36"/>
      <c r="AA19852" s="5"/>
      <c r="AC19852" s="36"/>
      <c r="AD19852" s="36"/>
      <c r="AE19852"/>
      <c r="AF19852"/>
      <c r="AH19852" s="36"/>
      <c r="AJ19852"/>
    </row>
    <row r="19853" spans="14:36">
      <c r="N19853" s="36"/>
      <c r="R19853" s="5"/>
      <c r="W19853"/>
      <c r="Y19853" s="36"/>
      <c r="AA19853" s="5"/>
      <c r="AC19853" s="36"/>
      <c r="AD19853" s="36"/>
      <c r="AE19853"/>
      <c r="AF19853"/>
      <c r="AH19853" s="36"/>
      <c r="AJ19853"/>
    </row>
    <row r="19854" spans="14:36">
      <c r="N19854" s="36"/>
      <c r="R19854" s="5"/>
      <c r="W19854"/>
      <c r="Y19854" s="36"/>
      <c r="AA19854" s="5"/>
      <c r="AC19854" s="36"/>
      <c r="AD19854" s="36"/>
      <c r="AE19854"/>
      <c r="AF19854"/>
      <c r="AH19854" s="36"/>
      <c r="AJ19854"/>
    </row>
    <row r="19855" spans="14:36">
      <c r="N19855" s="36"/>
      <c r="R19855" s="5"/>
      <c r="W19855"/>
      <c r="Y19855" s="36"/>
      <c r="AA19855" s="5"/>
      <c r="AC19855" s="36"/>
      <c r="AD19855" s="36"/>
      <c r="AE19855"/>
      <c r="AF19855"/>
      <c r="AH19855" s="36"/>
      <c r="AJ19855"/>
    </row>
    <row r="19856" spans="14:36">
      <c r="N19856" s="36"/>
      <c r="R19856" s="5"/>
      <c r="W19856"/>
      <c r="Y19856" s="36"/>
      <c r="AA19856" s="5"/>
      <c r="AC19856" s="36"/>
      <c r="AD19856" s="36"/>
      <c r="AE19856"/>
      <c r="AF19856"/>
      <c r="AH19856" s="36"/>
      <c r="AJ19856"/>
    </row>
    <row r="19857" spans="14:36">
      <c r="N19857" s="36"/>
      <c r="R19857" s="5"/>
      <c r="W19857"/>
      <c r="Y19857" s="36"/>
      <c r="AA19857" s="5"/>
      <c r="AC19857" s="36"/>
      <c r="AD19857" s="36"/>
      <c r="AE19857"/>
      <c r="AF19857"/>
      <c r="AH19857" s="36"/>
      <c r="AJ19857"/>
    </row>
    <row r="19858" spans="14:36">
      <c r="N19858" s="36"/>
      <c r="R19858" s="5"/>
      <c r="W19858"/>
      <c r="Y19858" s="36"/>
      <c r="AA19858" s="5"/>
      <c r="AC19858" s="36"/>
      <c r="AD19858" s="36"/>
      <c r="AE19858"/>
      <c r="AF19858"/>
      <c r="AH19858" s="36"/>
      <c r="AJ19858"/>
    </row>
    <row r="19859" spans="14:36">
      <c r="N19859" s="36"/>
      <c r="R19859" s="5"/>
      <c r="W19859"/>
      <c r="Y19859" s="36"/>
      <c r="AA19859" s="5"/>
      <c r="AC19859" s="36"/>
      <c r="AD19859" s="36"/>
      <c r="AE19859"/>
      <c r="AF19859"/>
      <c r="AH19859" s="36"/>
      <c r="AJ19859"/>
    </row>
    <row r="19860" spans="14:36">
      <c r="N19860" s="36"/>
      <c r="R19860" s="5"/>
      <c r="W19860"/>
      <c r="Y19860" s="36"/>
      <c r="AA19860" s="5"/>
      <c r="AC19860" s="36"/>
      <c r="AD19860" s="36"/>
      <c r="AE19860"/>
      <c r="AF19860"/>
      <c r="AH19860" s="36"/>
      <c r="AJ19860"/>
    </row>
    <row r="19861" spans="14:36">
      <c r="N19861" s="36"/>
      <c r="R19861" s="5"/>
      <c r="W19861"/>
      <c r="Y19861" s="36"/>
      <c r="AA19861" s="5"/>
      <c r="AC19861" s="36"/>
      <c r="AD19861" s="36"/>
      <c r="AE19861"/>
      <c r="AF19861"/>
      <c r="AH19861" s="36"/>
      <c r="AJ19861"/>
    </row>
    <row r="19862" spans="14:36">
      <c r="N19862" s="36"/>
      <c r="R19862" s="5"/>
      <c r="W19862"/>
      <c r="Y19862" s="36"/>
      <c r="AA19862" s="5"/>
      <c r="AC19862" s="36"/>
      <c r="AD19862" s="36"/>
      <c r="AE19862"/>
      <c r="AF19862"/>
      <c r="AH19862" s="36"/>
      <c r="AJ19862"/>
    </row>
    <row r="19863" spans="14:36">
      <c r="N19863" s="36"/>
      <c r="R19863" s="5"/>
      <c r="W19863"/>
      <c r="Y19863" s="36"/>
      <c r="AA19863" s="5"/>
      <c r="AC19863" s="36"/>
      <c r="AD19863" s="36"/>
      <c r="AE19863"/>
      <c r="AF19863"/>
      <c r="AH19863" s="36"/>
      <c r="AJ19863"/>
    </row>
    <row r="19864" spans="14:36">
      <c r="N19864" s="36"/>
      <c r="R19864" s="5"/>
      <c r="W19864"/>
      <c r="Y19864" s="36"/>
      <c r="AA19864" s="5"/>
      <c r="AC19864" s="36"/>
      <c r="AD19864" s="36"/>
      <c r="AE19864"/>
      <c r="AF19864"/>
      <c r="AH19864" s="36"/>
      <c r="AJ19864"/>
    </row>
    <row r="19865" spans="14:36">
      <c r="N19865" s="36"/>
      <c r="R19865" s="5"/>
      <c r="W19865"/>
      <c r="Y19865" s="36"/>
      <c r="AA19865" s="5"/>
      <c r="AC19865" s="36"/>
      <c r="AD19865" s="36"/>
      <c r="AE19865"/>
      <c r="AF19865"/>
      <c r="AH19865" s="36"/>
      <c r="AJ19865"/>
    </row>
    <row r="19866" spans="14:36">
      <c r="N19866" s="36"/>
      <c r="R19866" s="5"/>
      <c r="W19866"/>
      <c r="Y19866" s="36"/>
      <c r="AA19866" s="5"/>
      <c r="AC19866" s="36"/>
      <c r="AD19866" s="36"/>
      <c r="AE19866"/>
      <c r="AF19866"/>
      <c r="AH19866" s="36"/>
      <c r="AJ19866"/>
    </row>
    <row r="19867" spans="14:36">
      <c r="N19867" s="36"/>
      <c r="R19867" s="5"/>
      <c r="W19867"/>
      <c r="Y19867" s="36"/>
      <c r="AA19867" s="5"/>
      <c r="AC19867" s="36"/>
      <c r="AD19867" s="36"/>
      <c r="AE19867"/>
      <c r="AF19867"/>
      <c r="AH19867" s="36"/>
      <c r="AJ19867"/>
    </row>
    <row r="19868" spans="14:36">
      <c r="N19868" s="36"/>
      <c r="R19868" s="5"/>
      <c r="W19868"/>
      <c r="Y19868" s="36"/>
      <c r="AA19868" s="5"/>
      <c r="AC19868" s="36"/>
      <c r="AD19868" s="36"/>
      <c r="AE19868"/>
      <c r="AF19868"/>
      <c r="AH19868" s="36"/>
      <c r="AJ19868"/>
    </row>
    <row r="19869" spans="14:36">
      <c r="N19869" s="36"/>
      <c r="R19869" s="5"/>
      <c r="W19869"/>
      <c r="Y19869" s="36"/>
      <c r="AA19869" s="5"/>
      <c r="AC19869" s="36"/>
      <c r="AD19869" s="36"/>
      <c r="AE19869"/>
      <c r="AF19869"/>
      <c r="AH19869" s="36"/>
      <c r="AJ19869"/>
    </row>
    <row r="19870" spans="14:36">
      <c r="N19870" s="36"/>
      <c r="R19870" s="5"/>
      <c r="W19870"/>
      <c r="Y19870" s="36"/>
      <c r="AA19870" s="5"/>
      <c r="AC19870" s="36"/>
      <c r="AD19870" s="36"/>
      <c r="AE19870"/>
      <c r="AF19870"/>
      <c r="AH19870" s="36"/>
      <c r="AJ19870"/>
    </row>
    <row r="19871" spans="14:36">
      <c r="N19871" s="36"/>
      <c r="R19871" s="5"/>
      <c r="W19871"/>
      <c r="Y19871" s="36"/>
      <c r="AA19871" s="5"/>
      <c r="AC19871" s="36"/>
      <c r="AD19871" s="36"/>
      <c r="AE19871"/>
      <c r="AF19871"/>
      <c r="AH19871" s="36"/>
      <c r="AJ19871"/>
    </row>
    <row r="19872" spans="14:36">
      <c r="N19872" s="36"/>
      <c r="R19872" s="5"/>
      <c r="W19872"/>
      <c r="Y19872" s="36"/>
      <c r="AA19872" s="5"/>
      <c r="AC19872" s="36"/>
      <c r="AD19872" s="36"/>
      <c r="AE19872"/>
      <c r="AF19872"/>
      <c r="AH19872" s="36"/>
      <c r="AJ19872"/>
    </row>
    <row r="19873" spans="14:36">
      <c r="N19873" s="36"/>
      <c r="R19873" s="5"/>
      <c r="W19873"/>
      <c r="Y19873" s="36"/>
      <c r="AA19873" s="5"/>
      <c r="AC19873" s="36"/>
      <c r="AD19873" s="36"/>
      <c r="AE19873"/>
      <c r="AF19873"/>
      <c r="AH19873" s="36"/>
      <c r="AJ19873"/>
    </row>
    <row r="19874" spans="14:36">
      <c r="N19874" s="36"/>
      <c r="R19874" s="5"/>
      <c r="W19874"/>
      <c r="Y19874" s="36"/>
      <c r="AA19874" s="5"/>
      <c r="AC19874" s="36"/>
      <c r="AD19874" s="36"/>
      <c r="AE19874"/>
      <c r="AF19874"/>
      <c r="AH19874" s="36"/>
      <c r="AJ19874"/>
    </row>
    <row r="19875" spans="14:36">
      <c r="N19875" s="36"/>
      <c r="R19875" s="5"/>
      <c r="W19875"/>
      <c r="Y19875" s="36"/>
      <c r="AA19875" s="5"/>
      <c r="AC19875" s="36"/>
      <c r="AD19875" s="36"/>
      <c r="AE19875"/>
      <c r="AF19875"/>
      <c r="AH19875" s="36"/>
      <c r="AJ19875"/>
    </row>
    <row r="19876" spans="14:36">
      <c r="N19876" s="36"/>
      <c r="R19876" s="5"/>
      <c r="W19876"/>
      <c r="Y19876" s="36"/>
      <c r="AA19876" s="5"/>
      <c r="AC19876" s="36"/>
      <c r="AD19876" s="36"/>
      <c r="AE19876"/>
      <c r="AF19876"/>
      <c r="AH19876" s="36"/>
      <c r="AJ19876"/>
    </row>
    <row r="19877" spans="14:36">
      <c r="N19877" s="36"/>
      <c r="R19877" s="5"/>
      <c r="W19877"/>
      <c r="Y19877" s="36"/>
      <c r="AA19877" s="5"/>
      <c r="AC19877" s="36"/>
      <c r="AD19877" s="36"/>
      <c r="AE19877"/>
      <c r="AF19877"/>
      <c r="AH19877" s="36"/>
      <c r="AJ19877"/>
    </row>
    <row r="19878" spans="14:36">
      <c r="N19878" s="36"/>
      <c r="R19878" s="5"/>
      <c r="W19878"/>
      <c r="Y19878" s="36"/>
      <c r="AA19878" s="5"/>
      <c r="AC19878" s="36"/>
      <c r="AD19878" s="36"/>
      <c r="AE19878"/>
      <c r="AF19878"/>
      <c r="AH19878" s="36"/>
      <c r="AJ19878"/>
    </row>
    <row r="19879" spans="14:36">
      <c r="N19879" s="36"/>
      <c r="R19879" s="5"/>
      <c r="W19879"/>
      <c r="Y19879" s="36"/>
      <c r="AA19879" s="5"/>
      <c r="AC19879" s="36"/>
      <c r="AD19879" s="36"/>
      <c r="AE19879"/>
      <c r="AF19879"/>
      <c r="AH19879" s="36"/>
      <c r="AJ19879"/>
    </row>
    <row r="19880" spans="14:36">
      <c r="N19880" s="36"/>
      <c r="R19880" s="5"/>
      <c r="W19880"/>
      <c r="Y19880" s="36"/>
      <c r="AA19880" s="5"/>
      <c r="AC19880" s="36"/>
      <c r="AD19880" s="36"/>
      <c r="AE19880"/>
      <c r="AF19880"/>
      <c r="AH19880" s="36"/>
      <c r="AJ19880"/>
    </row>
    <row r="19881" spans="14:36">
      <c r="N19881" s="36"/>
      <c r="R19881" s="5"/>
      <c r="W19881"/>
      <c r="Y19881" s="36"/>
      <c r="AA19881" s="5"/>
      <c r="AC19881" s="36"/>
      <c r="AD19881" s="36"/>
      <c r="AE19881"/>
      <c r="AF19881"/>
      <c r="AH19881" s="36"/>
      <c r="AJ19881"/>
    </row>
    <row r="19882" spans="14:36">
      <c r="N19882" s="36"/>
      <c r="R19882" s="5"/>
      <c r="W19882"/>
      <c r="Y19882" s="36"/>
      <c r="AA19882" s="5"/>
      <c r="AC19882" s="36"/>
      <c r="AD19882" s="36"/>
      <c r="AE19882"/>
      <c r="AF19882"/>
      <c r="AH19882" s="36"/>
      <c r="AJ19882"/>
    </row>
    <row r="19883" spans="14:36">
      <c r="N19883" s="36"/>
      <c r="R19883" s="5"/>
      <c r="W19883"/>
      <c r="Y19883" s="36"/>
      <c r="AA19883" s="5"/>
      <c r="AC19883" s="36"/>
      <c r="AD19883" s="36"/>
      <c r="AE19883"/>
      <c r="AF19883"/>
      <c r="AH19883" s="36"/>
      <c r="AJ19883"/>
    </row>
    <row r="19884" spans="14:36">
      <c r="N19884" s="36"/>
      <c r="R19884" s="5"/>
      <c r="W19884"/>
      <c r="Y19884" s="36"/>
      <c r="AA19884" s="5"/>
      <c r="AC19884" s="36"/>
      <c r="AD19884" s="36"/>
      <c r="AE19884"/>
      <c r="AF19884"/>
      <c r="AH19884" s="36"/>
      <c r="AJ19884"/>
    </row>
    <row r="19885" spans="14:36">
      <c r="N19885" s="36"/>
      <c r="R19885" s="5"/>
      <c r="W19885"/>
      <c r="Y19885" s="36"/>
      <c r="AA19885" s="5"/>
      <c r="AC19885" s="36"/>
      <c r="AD19885" s="36"/>
      <c r="AE19885"/>
      <c r="AF19885"/>
      <c r="AH19885" s="36"/>
      <c r="AJ19885"/>
    </row>
    <row r="19886" spans="14:36">
      <c r="N19886" s="36"/>
      <c r="R19886" s="5"/>
      <c r="W19886"/>
      <c r="Y19886" s="36"/>
      <c r="AA19886" s="5"/>
      <c r="AC19886" s="36"/>
      <c r="AD19886" s="36"/>
      <c r="AE19886"/>
      <c r="AF19886"/>
      <c r="AH19886" s="36"/>
      <c r="AJ19886"/>
    </row>
    <row r="19887" spans="14:36">
      <c r="N19887" s="36"/>
      <c r="R19887" s="5"/>
      <c r="W19887"/>
      <c r="Y19887" s="36"/>
      <c r="AA19887" s="5"/>
      <c r="AC19887" s="36"/>
      <c r="AD19887" s="36"/>
      <c r="AE19887"/>
      <c r="AF19887"/>
      <c r="AH19887" s="36"/>
      <c r="AJ19887"/>
    </row>
    <row r="19888" spans="14:36">
      <c r="N19888" s="36"/>
      <c r="R19888" s="5"/>
      <c r="W19888"/>
      <c r="Y19888" s="36"/>
      <c r="AA19888" s="5"/>
      <c r="AC19888" s="36"/>
      <c r="AD19888" s="36"/>
      <c r="AE19888"/>
      <c r="AF19888"/>
      <c r="AH19888" s="36"/>
      <c r="AJ19888"/>
    </row>
    <row r="19889" spans="14:36">
      <c r="N19889" s="36"/>
      <c r="R19889" s="5"/>
      <c r="W19889"/>
      <c r="Y19889" s="36"/>
      <c r="AA19889" s="5"/>
      <c r="AC19889" s="36"/>
      <c r="AD19889" s="36"/>
      <c r="AE19889"/>
      <c r="AF19889"/>
      <c r="AH19889" s="36"/>
      <c r="AJ19889"/>
    </row>
    <row r="19890" spans="14:36">
      <c r="N19890" s="36"/>
      <c r="R19890" s="5"/>
      <c r="W19890"/>
      <c r="Y19890" s="36"/>
      <c r="AA19890" s="5"/>
      <c r="AC19890" s="36"/>
      <c r="AD19890" s="36"/>
      <c r="AE19890"/>
      <c r="AF19890"/>
      <c r="AH19890" s="36"/>
      <c r="AJ19890"/>
    </row>
    <row r="19891" spans="14:36">
      <c r="N19891" s="36"/>
      <c r="R19891" s="5"/>
      <c r="W19891"/>
      <c r="Y19891" s="36"/>
      <c r="AA19891" s="5"/>
      <c r="AC19891" s="36"/>
      <c r="AD19891" s="36"/>
      <c r="AE19891"/>
      <c r="AF19891"/>
      <c r="AH19891" s="36"/>
      <c r="AJ19891"/>
    </row>
    <row r="19892" spans="14:36">
      <c r="N19892" s="36"/>
      <c r="R19892" s="5"/>
      <c r="W19892"/>
      <c r="Y19892" s="36"/>
      <c r="AA19892" s="5"/>
      <c r="AC19892" s="36"/>
      <c r="AD19892" s="36"/>
      <c r="AE19892"/>
      <c r="AF19892"/>
      <c r="AH19892" s="36"/>
      <c r="AJ19892"/>
    </row>
    <row r="19893" spans="14:36">
      <c r="N19893" s="36"/>
      <c r="R19893" s="5"/>
      <c r="W19893"/>
      <c r="Y19893" s="36"/>
      <c r="AA19893" s="5"/>
      <c r="AC19893" s="36"/>
      <c r="AD19893" s="36"/>
      <c r="AE19893"/>
      <c r="AF19893"/>
      <c r="AH19893" s="36"/>
      <c r="AJ19893"/>
    </row>
    <row r="19894" spans="14:36">
      <c r="N19894" s="36"/>
      <c r="R19894" s="5"/>
      <c r="W19894"/>
      <c r="Y19894" s="36"/>
      <c r="AA19894" s="5"/>
      <c r="AC19894" s="36"/>
      <c r="AD19894" s="36"/>
      <c r="AE19894"/>
      <c r="AF19894"/>
      <c r="AH19894" s="36"/>
      <c r="AJ19894"/>
    </row>
    <row r="19895" spans="14:36">
      <c r="N19895" s="36"/>
      <c r="R19895" s="5"/>
      <c r="W19895"/>
      <c r="Y19895" s="36"/>
      <c r="AA19895" s="5"/>
      <c r="AC19895" s="36"/>
      <c r="AD19895" s="36"/>
      <c r="AE19895"/>
      <c r="AF19895"/>
      <c r="AH19895" s="36"/>
      <c r="AJ19895"/>
    </row>
    <row r="19896" spans="14:36">
      <c r="N19896" s="36"/>
      <c r="R19896" s="5"/>
      <c r="W19896"/>
      <c r="Y19896" s="36"/>
      <c r="AA19896" s="5"/>
      <c r="AC19896" s="36"/>
      <c r="AD19896" s="36"/>
      <c r="AE19896"/>
      <c r="AF19896"/>
      <c r="AH19896" s="36"/>
      <c r="AJ19896"/>
    </row>
    <row r="19897" spans="14:36">
      <c r="N19897" s="36"/>
      <c r="R19897" s="5"/>
      <c r="W19897"/>
      <c r="Y19897" s="36"/>
      <c r="AA19897" s="5"/>
      <c r="AC19897" s="36"/>
      <c r="AD19897" s="36"/>
      <c r="AE19897"/>
      <c r="AF19897"/>
      <c r="AH19897" s="36"/>
      <c r="AJ19897"/>
    </row>
    <row r="19898" spans="14:36">
      <c r="N19898" s="36"/>
      <c r="R19898" s="5"/>
      <c r="W19898"/>
      <c r="Y19898" s="36"/>
      <c r="AA19898" s="5"/>
      <c r="AC19898" s="36"/>
      <c r="AD19898" s="36"/>
      <c r="AE19898"/>
      <c r="AF19898"/>
      <c r="AH19898" s="36"/>
      <c r="AJ19898"/>
    </row>
    <row r="19899" spans="14:36">
      <c r="N19899" s="36"/>
      <c r="R19899" s="5"/>
      <c r="W19899"/>
      <c r="Y19899" s="36"/>
      <c r="AA19899" s="5"/>
      <c r="AC19899" s="36"/>
      <c r="AD19899" s="36"/>
      <c r="AE19899"/>
      <c r="AF19899"/>
      <c r="AH19899" s="36"/>
      <c r="AJ19899"/>
    </row>
    <row r="19900" spans="14:36">
      <c r="N19900" s="36"/>
      <c r="R19900" s="5"/>
      <c r="W19900"/>
      <c r="Y19900" s="36"/>
      <c r="AA19900" s="5"/>
      <c r="AC19900" s="36"/>
      <c r="AD19900" s="36"/>
      <c r="AE19900"/>
      <c r="AF19900"/>
      <c r="AH19900" s="36"/>
      <c r="AJ19900"/>
    </row>
    <row r="19901" spans="14:36">
      <c r="N19901" s="36"/>
      <c r="R19901" s="5"/>
      <c r="W19901"/>
      <c r="Y19901" s="36"/>
      <c r="AA19901" s="5"/>
      <c r="AC19901" s="36"/>
      <c r="AD19901" s="36"/>
      <c r="AE19901"/>
      <c r="AF19901"/>
      <c r="AH19901" s="36"/>
      <c r="AJ19901"/>
    </row>
    <row r="19902" spans="14:36">
      <c r="N19902" s="36"/>
      <c r="R19902" s="5"/>
      <c r="W19902"/>
      <c r="Y19902" s="36"/>
      <c r="AA19902" s="5"/>
      <c r="AC19902" s="36"/>
      <c r="AD19902" s="36"/>
      <c r="AE19902"/>
      <c r="AF19902"/>
      <c r="AH19902" s="36"/>
      <c r="AJ19902"/>
    </row>
    <row r="19903" spans="14:36">
      <c r="N19903" s="36"/>
      <c r="R19903" s="5"/>
      <c r="W19903"/>
      <c r="Y19903" s="36"/>
      <c r="AA19903" s="5"/>
      <c r="AC19903" s="36"/>
      <c r="AD19903" s="36"/>
      <c r="AE19903"/>
      <c r="AF19903"/>
      <c r="AH19903" s="36"/>
      <c r="AJ19903"/>
    </row>
    <row r="19904" spans="14:36">
      <c r="N19904" s="36"/>
      <c r="R19904" s="5"/>
      <c r="W19904"/>
      <c r="Y19904" s="36"/>
      <c r="AA19904" s="5"/>
      <c r="AC19904" s="36"/>
      <c r="AD19904" s="36"/>
      <c r="AE19904"/>
      <c r="AF19904"/>
      <c r="AH19904" s="36"/>
      <c r="AJ19904"/>
    </row>
    <row r="19905" spans="14:36">
      <c r="N19905" s="36"/>
      <c r="R19905" s="5"/>
      <c r="W19905"/>
      <c r="Y19905" s="36"/>
      <c r="AA19905" s="5"/>
      <c r="AC19905" s="36"/>
      <c r="AD19905" s="36"/>
      <c r="AE19905"/>
      <c r="AF19905"/>
      <c r="AH19905" s="36"/>
      <c r="AJ19905"/>
    </row>
    <row r="19906" spans="14:36">
      <c r="N19906" s="36"/>
      <c r="R19906" s="5"/>
      <c r="W19906"/>
      <c r="Y19906" s="36"/>
      <c r="AA19906" s="5"/>
      <c r="AC19906" s="36"/>
      <c r="AD19906" s="36"/>
      <c r="AE19906"/>
      <c r="AF19906"/>
      <c r="AH19906" s="36"/>
      <c r="AJ19906"/>
    </row>
    <row r="19907" spans="14:36">
      <c r="N19907" s="36"/>
      <c r="R19907" s="5"/>
      <c r="W19907"/>
      <c r="Y19907" s="36"/>
      <c r="AA19907" s="5"/>
      <c r="AC19907" s="36"/>
      <c r="AD19907" s="36"/>
      <c r="AE19907"/>
      <c r="AF19907"/>
      <c r="AH19907" s="36"/>
      <c r="AJ19907"/>
    </row>
    <row r="19908" spans="14:36">
      <c r="N19908" s="36"/>
      <c r="R19908" s="5"/>
      <c r="W19908"/>
      <c r="Y19908" s="36"/>
      <c r="AA19908" s="5"/>
      <c r="AC19908" s="36"/>
      <c r="AD19908" s="36"/>
      <c r="AE19908"/>
      <c r="AF19908"/>
      <c r="AH19908" s="36"/>
      <c r="AJ19908"/>
    </row>
    <row r="19909" spans="14:36">
      <c r="N19909" s="36"/>
      <c r="R19909" s="5"/>
      <c r="W19909"/>
      <c r="Y19909" s="36"/>
      <c r="AA19909" s="5"/>
      <c r="AC19909" s="36"/>
      <c r="AD19909" s="36"/>
      <c r="AE19909"/>
      <c r="AF19909"/>
      <c r="AH19909" s="36"/>
      <c r="AJ19909"/>
    </row>
    <row r="19910" spans="14:36">
      <c r="N19910" s="36"/>
      <c r="R19910" s="5"/>
      <c r="W19910"/>
      <c r="Y19910" s="36"/>
      <c r="AA19910" s="5"/>
      <c r="AC19910" s="36"/>
      <c r="AD19910" s="36"/>
      <c r="AE19910"/>
      <c r="AF19910"/>
      <c r="AH19910" s="36"/>
      <c r="AJ19910"/>
    </row>
    <row r="19911" spans="14:36">
      <c r="N19911" s="36"/>
      <c r="R19911" s="5"/>
      <c r="W19911"/>
      <c r="Y19911" s="36"/>
      <c r="AA19911" s="5"/>
      <c r="AC19911" s="36"/>
      <c r="AD19911" s="36"/>
      <c r="AE19911"/>
      <c r="AF19911"/>
      <c r="AH19911" s="36"/>
      <c r="AJ19911"/>
    </row>
    <row r="19912" spans="14:36">
      <c r="N19912" s="36"/>
      <c r="R19912" s="5"/>
      <c r="W19912"/>
      <c r="Y19912" s="36"/>
      <c r="AA19912" s="5"/>
      <c r="AC19912" s="36"/>
      <c r="AD19912" s="36"/>
      <c r="AE19912"/>
      <c r="AF19912"/>
      <c r="AH19912" s="36"/>
      <c r="AJ19912"/>
    </row>
    <row r="19913" spans="14:36">
      <c r="N19913" s="36"/>
      <c r="R19913" s="5"/>
      <c r="W19913"/>
      <c r="Y19913" s="36"/>
      <c r="AA19913" s="5"/>
      <c r="AC19913" s="36"/>
      <c r="AD19913" s="36"/>
      <c r="AE19913"/>
      <c r="AF19913"/>
      <c r="AH19913" s="36"/>
      <c r="AJ19913"/>
    </row>
    <row r="19914" spans="14:36">
      <c r="N19914" s="36"/>
      <c r="R19914" s="5"/>
      <c r="W19914"/>
      <c r="Y19914" s="36"/>
      <c r="AA19914" s="5"/>
      <c r="AC19914" s="36"/>
      <c r="AD19914" s="36"/>
      <c r="AE19914"/>
      <c r="AF19914"/>
      <c r="AH19914" s="36"/>
      <c r="AJ19914"/>
    </row>
    <row r="19915" spans="14:36">
      <c r="N19915" s="36"/>
      <c r="R19915" s="5"/>
      <c r="W19915"/>
      <c r="Y19915" s="36"/>
      <c r="AA19915" s="5"/>
      <c r="AC19915" s="36"/>
      <c r="AD19915" s="36"/>
      <c r="AE19915"/>
      <c r="AF19915"/>
      <c r="AH19915" s="36"/>
      <c r="AJ19915"/>
    </row>
    <row r="19916" spans="14:36">
      <c r="N19916" s="36"/>
      <c r="R19916" s="5"/>
      <c r="W19916"/>
      <c r="Y19916" s="36"/>
      <c r="AA19916" s="5"/>
      <c r="AC19916" s="36"/>
      <c r="AD19916" s="36"/>
      <c r="AE19916"/>
      <c r="AF19916"/>
      <c r="AH19916" s="36"/>
      <c r="AJ19916"/>
    </row>
    <row r="19917" spans="14:36">
      <c r="N19917" s="36"/>
      <c r="R19917" s="5"/>
      <c r="W19917"/>
      <c r="Y19917" s="36"/>
      <c r="AA19917" s="5"/>
      <c r="AC19917" s="36"/>
      <c r="AD19917" s="36"/>
      <c r="AE19917"/>
      <c r="AF19917"/>
      <c r="AH19917" s="36"/>
      <c r="AJ19917"/>
    </row>
    <row r="19918" spans="14:36">
      <c r="N19918" s="36"/>
      <c r="R19918" s="5"/>
      <c r="W19918"/>
      <c r="Y19918" s="36"/>
      <c r="AA19918" s="5"/>
      <c r="AC19918" s="36"/>
      <c r="AD19918" s="36"/>
      <c r="AE19918"/>
      <c r="AF19918"/>
      <c r="AH19918" s="36"/>
      <c r="AJ19918"/>
    </row>
    <row r="19919" spans="14:36">
      <c r="N19919" s="36"/>
      <c r="R19919" s="5"/>
      <c r="W19919"/>
      <c r="Y19919" s="36"/>
      <c r="AA19919" s="5"/>
      <c r="AC19919" s="36"/>
      <c r="AD19919" s="36"/>
      <c r="AE19919"/>
      <c r="AF19919"/>
      <c r="AH19919" s="36"/>
      <c r="AJ19919"/>
    </row>
    <row r="19920" spans="14:36">
      <c r="N19920" s="36"/>
      <c r="R19920" s="5"/>
      <c r="W19920"/>
      <c r="Y19920" s="36"/>
      <c r="AA19920" s="5"/>
      <c r="AC19920" s="36"/>
      <c r="AD19920" s="36"/>
      <c r="AE19920"/>
      <c r="AF19920"/>
      <c r="AH19920" s="36"/>
      <c r="AJ19920"/>
    </row>
    <row r="19921" spans="14:36">
      <c r="N19921" s="36"/>
      <c r="R19921" s="5"/>
      <c r="W19921"/>
      <c r="Y19921" s="36"/>
      <c r="AA19921" s="5"/>
      <c r="AC19921" s="36"/>
      <c r="AD19921" s="36"/>
      <c r="AE19921"/>
      <c r="AF19921"/>
      <c r="AH19921" s="36"/>
      <c r="AJ19921"/>
    </row>
    <row r="19922" spans="14:36">
      <c r="N19922" s="36"/>
      <c r="R19922" s="5"/>
      <c r="W19922"/>
      <c r="Y19922" s="36"/>
      <c r="AA19922" s="5"/>
      <c r="AC19922" s="36"/>
      <c r="AD19922" s="36"/>
      <c r="AE19922"/>
      <c r="AF19922"/>
      <c r="AH19922" s="36"/>
      <c r="AJ19922"/>
    </row>
    <row r="19923" spans="14:36">
      <c r="N19923" s="36"/>
      <c r="R19923" s="5"/>
      <c r="W19923"/>
      <c r="Y19923" s="36"/>
      <c r="AA19923" s="5"/>
      <c r="AC19923" s="36"/>
      <c r="AD19923" s="36"/>
      <c r="AE19923"/>
      <c r="AF19923"/>
      <c r="AH19923" s="36"/>
      <c r="AJ19923"/>
    </row>
    <row r="19924" spans="14:36">
      <c r="N19924" s="36"/>
      <c r="R19924" s="5"/>
      <c r="W19924"/>
      <c r="Y19924" s="36"/>
      <c r="AA19924" s="5"/>
      <c r="AC19924" s="36"/>
      <c r="AD19924" s="36"/>
      <c r="AE19924"/>
      <c r="AF19924"/>
      <c r="AH19924" s="36"/>
      <c r="AJ19924"/>
    </row>
    <row r="19925" spans="14:36">
      <c r="N19925" s="36"/>
      <c r="R19925" s="5"/>
      <c r="W19925"/>
      <c r="Y19925" s="36"/>
      <c r="AA19925" s="5"/>
      <c r="AC19925" s="36"/>
      <c r="AD19925" s="36"/>
      <c r="AE19925"/>
      <c r="AF19925"/>
      <c r="AH19925" s="36"/>
      <c r="AJ19925"/>
    </row>
    <row r="19926" spans="14:36">
      <c r="N19926" s="36"/>
      <c r="R19926" s="5"/>
      <c r="W19926"/>
      <c r="Y19926" s="36"/>
      <c r="AA19926" s="5"/>
      <c r="AC19926" s="36"/>
      <c r="AD19926" s="36"/>
      <c r="AE19926"/>
      <c r="AF19926"/>
      <c r="AH19926" s="36"/>
      <c r="AJ19926"/>
    </row>
    <row r="19927" spans="14:36">
      <c r="N19927" s="36"/>
      <c r="R19927" s="5"/>
      <c r="W19927"/>
      <c r="Y19927" s="36"/>
      <c r="AA19927" s="5"/>
      <c r="AC19927" s="36"/>
      <c r="AD19927" s="36"/>
      <c r="AE19927"/>
      <c r="AF19927"/>
      <c r="AH19927" s="36"/>
      <c r="AJ19927"/>
    </row>
    <row r="19928" spans="14:36">
      <c r="N19928" s="36"/>
      <c r="R19928" s="5"/>
      <c r="W19928"/>
      <c r="Y19928" s="36"/>
      <c r="AA19928" s="5"/>
      <c r="AC19928" s="36"/>
      <c r="AD19928" s="36"/>
      <c r="AE19928"/>
      <c r="AF19928"/>
      <c r="AH19928" s="36"/>
      <c r="AJ19928"/>
    </row>
    <row r="19929" spans="14:36">
      <c r="N19929" s="36"/>
      <c r="R19929" s="5"/>
      <c r="W19929"/>
      <c r="Y19929" s="36"/>
      <c r="AA19929" s="5"/>
      <c r="AC19929" s="36"/>
      <c r="AD19929" s="36"/>
      <c r="AE19929"/>
      <c r="AF19929"/>
      <c r="AH19929" s="36"/>
      <c r="AJ19929"/>
    </row>
    <row r="19930" spans="14:36">
      <c r="N19930" s="36"/>
      <c r="R19930" s="5"/>
      <c r="W19930"/>
      <c r="Y19930" s="36"/>
      <c r="AA19930" s="5"/>
      <c r="AC19930" s="36"/>
      <c r="AD19930" s="36"/>
      <c r="AE19930"/>
      <c r="AF19930"/>
      <c r="AH19930" s="36"/>
      <c r="AJ19930"/>
    </row>
    <row r="19931" spans="14:36">
      <c r="N19931" s="36"/>
      <c r="R19931" s="5"/>
      <c r="W19931"/>
      <c r="Y19931" s="36"/>
      <c r="AA19931" s="5"/>
      <c r="AC19931" s="36"/>
      <c r="AD19931" s="36"/>
      <c r="AE19931"/>
      <c r="AF19931"/>
      <c r="AH19931" s="36"/>
      <c r="AJ19931"/>
    </row>
    <row r="19932" spans="14:36">
      <c r="N19932" s="36"/>
      <c r="R19932" s="5"/>
      <c r="W19932"/>
      <c r="Y19932" s="36"/>
      <c r="AA19932" s="5"/>
      <c r="AC19932" s="36"/>
      <c r="AD19932" s="36"/>
      <c r="AE19932"/>
      <c r="AF19932"/>
      <c r="AH19932" s="36"/>
      <c r="AJ19932"/>
    </row>
    <row r="19933" spans="14:36">
      <c r="N19933" s="36"/>
      <c r="R19933" s="5"/>
      <c r="W19933"/>
      <c r="Y19933" s="36"/>
      <c r="AA19933" s="5"/>
      <c r="AC19933" s="36"/>
      <c r="AD19933" s="36"/>
      <c r="AE19933"/>
      <c r="AF19933"/>
      <c r="AH19933" s="36"/>
      <c r="AJ19933"/>
    </row>
    <row r="19934" spans="14:36">
      <c r="N19934" s="36"/>
      <c r="R19934" s="5"/>
      <c r="W19934"/>
      <c r="Y19934" s="36"/>
      <c r="AA19934" s="5"/>
      <c r="AC19934" s="36"/>
      <c r="AD19934" s="36"/>
      <c r="AE19934"/>
      <c r="AF19934"/>
      <c r="AH19934" s="36"/>
      <c r="AJ19934"/>
    </row>
    <row r="19935" spans="14:36">
      <c r="N19935" s="36"/>
      <c r="R19935" s="5"/>
      <c r="W19935"/>
      <c r="Y19935" s="36"/>
      <c r="AA19935" s="5"/>
      <c r="AC19935" s="36"/>
      <c r="AD19935" s="36"/>
      <c r="AE19935"/>
      <c r="AF19935"/>
      <c r="AH19935" s="36"/>
      <c r="AJ19935"/>
    </row>
    <row r="19936" spans="14:36">
      <c r="N19936" s="36"/>
      <c r="R19936" s="5"/>
      <c r="W19936"/>
      <c r="Y19936" s="36"/>
      <c r="AA19936" s="5"/>
      <c r="AC19936" s="36"/>
      <c r="AD19936" s="36"/>
      <c r="AE19936"/>
      <c r="AF19936"/>
      <c r="AH19936" s="36"/>
      <c r="AJ19936"/>
    </row>
    <row r="19937" spans="14:36">
      <c r="N19937" s="36"/>
      <c r="R19937" s="5"/>
      <c r="W19937"/>
      <c r="Y19937" s="36"/>
      <c r="AA19937" s="5"/>
      <c r="AC19937" s="36"/>
      <c r="AD19937" s="36"/>
      <c r="AE19937"/>
      <c r="AF19937"/>
      <c r="AH19937" s="36"/>
      <c r="AJ19937"/>
    </row>
    <row r="19938" spans="14:36">
      <c r="N19938" s="36"/>
      <c r="R19938" s="5"/>
      <c r="W19938"/>
      <c r="Y19938" s="36"/>
      <c r="AA19938" s="5"/>
      <c r="AC19938" s="36"/>
      <c r="AD19938" s="36"/>
      <c r="AE19938"/>
      <c r="AF19938"/>
      <c r="AH19938" s="36"/>
      <c r="AJ19938"/>
    </row>
    <row r="19939" spans="14:36">
      <c r="N19939" s="36"/>
      <c r="R19939" s="5"/>
      <c r="W19939"/>
      <c r="Y19939" s="36"/>
      <c r="AA19939" s="5"/>
      <c r="AC19939" s="36"/>
      <c r="AD19939" s="36"/>
      <c r="AE19939"/>
      <c r="AF19939"/>
      <c r="AH19939" s="36"/>
      <c r="AJ19939"/>
    </row>
    <row r="19940" spans="14:36">
      <c r="N19940" s="36"/>
      <c r="R19940" s="5"/>
      <c r="W19940"/>
      <c r="Y19940" s="36"/>
      <c r="AA19940" s="5"/>
      <c r="AC19940" s="36"/>
      <c r="AD19940" s="36"/>
      <c r="AE19940"/>
      <c r="AF19940"/>
      <c r="AH19940" s="36"/>
      <c r="AJ19940"/>
    </row>
    <row r="19941" spans="14:36">
      <c r="N19941" s="36"/>
      <c r="R19941" s="5"/>
      <c r="W19941"/>
      <c r="Y19941" s="36"/>
      <c r="AA19941" s="5"/>
      <c r="AC19941" s="36"/>
      <c r="AD19941" s="36"/>
      <c r="AE19941"/>
      <c r="AF19941"/>
      <c r="AH19941" s="36"/>
      <c r="AJ19941"/>
    </row>
    <row r="19942" spans="14:36">
      <c r="N19942" s="36"/>
      <c r="R19942" s="5"/>
      <c r="W19942"/>
      <c r="Y19942" s="36"/>
      <c r="AA19942" s="5"/>
      <c r="AC19942" s="36"/>
      <c r="AD19942" s="36"/>
      <c r="AE19942"/>
      <c r="AF19942"/>
      <c r="AH19942" s="36"/>
      <c r="AJ19942"/>
    </row>
    <row r="19943" spans="14:36">
      <c r="N19943" s="36"/>
      <c r="R19943" s="5"/>
      <c r="W19943"/>
      <c r="Y19943" s="36"/>
      <c r="AA19943" s="5"/>
      <c r="AC19943" s="36"/>
      <c r="AD19943" s="36"/>
      <c r="AE19943"/>
      <c r="AF19943"/>
      <c r="AH19943" s="36"/>
      <c r="AJ19943"/>
    </row>
    <row r="19944" spans="14:36">
      <c r="N19944" s="36"/>
      <c r="R19944" s="5"/>
      <c r="W19944"/>
      <c r="Y19944" s="36"/>
      <c r="AA19944" s="5"/>
      <c r="AC19944" s="36"/>
      <c r="AD19944" s="36"/>
      <c r="AE19944"/>
      <c r="AF19944"/>
      <c r="AH19944" s="36"/>
      <c r="AJ19944"/>
    </row>
    <row r="19945" spans="14:36">
      <c r="N19945" s="36"/>
      <c r="R19945" s="5"/>
      <c r="W19945"/>
      <c r="Y19945" s="36"/>
      <c r="AA19945" s="5"/>
      <c r="AC19945" s="36"/>
      <c r="AD19945" s="36"/>
      <c r="AE19945"/>
      <c r="AF19945"/>
      <c r="AH19945" s="36"/>
      <c r="AJ19945"/>
    </row>
    <row r="19946" spans="14:36">
      <c r="N19946" s="36"/>
      <c r="R19946" s="5"/>
      <c r="W19946"/>
      <c r="Y19946" s="36"/>
      <c r="AA19946" s="5"/>
      <c r="AC19946" s="36"/>
      <c r="AD19946" s="36"/>
      <c r="AE19946"/>
      <c r="AF19946"/>
      <c r="AH19946" s="36"/>
      <c r="AJ19946"/>
    </row>
    <row r="19947" spans="14:36">
      <c r="N19947" s="36"/>
      <c r="R19947" s="5"/>
      <c r="W19947"/>
      <c r="Y19947" s="36"/>
      <c r="AA19947" s="5"/>
      <c r="AC19947" s="36"/>
      <c r="AD19947" s="36"/>
      <c r="AE19947"/>
      <c r="AF19947"/>
      <c r="AH19947" s="36"/>
      <c r="AJ19947"/>
    </row>
    <row r="19948" spans="14:36">
      <c r="N19948" s="36"/>
      <c r="R19948" s="5"/>
      <c r="W19948"/>
      <c r="Y19948" s="36"/>
      <c r="AA19948" s="5"/>
      <c r="AC19948" s="36"/>
      <c r="AD19948" s="36"/>
      <c r="AE19948"/>
      <c r="AF19948"/>
      <c r="AH19948" s="36"/>
      <c r="AJ19948"/>
    </row>
    <row r="19949" spans="14:36">
      <c r="N19949" s="36"/>
      <c r="R19949" s="5"/>
      <c r="W19949"/>
      <c r="Y19949" s="36"/>
      <c r="AA19949" s="5"/>
      <c r="AC19949" s="36"/>
      <c r="AD19949" s="36"/>
      <c r="AE19949"/>
      <c r="AF19949"/>
      <c r="AH19949" s="36"/>
      <c r="AJ19949"/>
    </row>
    <row r="19950" spans="14:36">
      <c r="N19950" s="36"/>
      <c r="R19950" s="5"/>
      <c r="W19950"/>
      <c r="Y19950" s="36"/>
      <c r="AA19950" s="5"/>
      <c r="AC19950" s="36"/>
      <c r="AD19950" s="36"/>
      <c r="AE19950"/>
      <c r="AF19950"/>
      <c r="AH19950" s="36"/>
      <c r="AJ19950"/>
    </row>
    <row r="19951" spans="14:36">
      <c r="N19951" s="36"/>
      <c r="R19951" s="5"/>
      <c r="W19951"/>
      <c r="Y19951" s="36"/>
      <c r="AA19951" s="5"/>
      <c r="AC19951" s="36"/>
      <c r="AD19951" s="36"/>
      <c r="AE19951"/>
      <c r="AF19951"/>
      <c r="AH19951" s="36"/>
      <c r="AJ19951"/>
    </row>
    <row r="19952" spans="14:36">
      <c r="N19952" s="36"/>
      <c r="R19952" s="5"/>
      <c r="W19952"/>
      <c r="Y19952" s="36"/>
      <c r="AA19952" s="5"/>
      <c r="AC19952" s="36"/>
      <c r="AD19952" s="36"/>
      <c r="AE19952"/>
      <c r="AF19952"/>
      <c r="AH19952" s="36"/>
      <c r="AJ19952"/>
    </row>
    <row r="19953" spans="14:36">
      <c r="N19953" s="36"/>
      <c r="R19953" s="5"/>
      <c r="W19953"/>
      <c r="Y19953" s="36"/>
      <c r="AA19953" s="5"/>
      <c r="AC19953" s="36"/>
      <c r="AD19953" s="36"/>
      <c r="AE19953"/>
      <c r="AF19953"/>
      <c r="AH19953" s="36"/>
      <c r="AJ19953"/>
    </row>
    <row r="19954" spans="14:36">
      <c r="N19954" s="36"/>
      <c r="R19954" s="5"/>
      <c r="W19954"/>
      <c r="Y19954" s="36"/>
      <c r="AA19954" s="5"/>
      <c r="AC19954" s="36"/>
      <c r="AD19954" s="36"/>
      <c r="AE19954"/>
      <c r="AF19954"/>
      <c r="AH19954" s="36"/>
      <c r="AJ19954"/>
    </row>
    <row r="19955" spans="14:36">
      <c r="N19955" s="36"/>
      <c r="R19955" s="5"/>
      <c r="W19955"/>
      <c r="Y19955" s="36"/>
      <c r="AA19955" s="5"/>
      <c r="AC19955" s="36"/>
      <c r="AD19955" s="36"/>
      <c r="AE19955"/>
      <c r="AF19955"/>
      <c r="AH19955" s="36"/>
      <c r="AJ19955"/>
    </row>
    <row r="19956" spans="14:36">
      <c r="N19956" s="36"/>
      <c r="R19956" s="5"/>
      <c r="W19956"/>
      <c r="Y19956" s="36"/>
      <c r="AA19956" s="5"/>
      <c r="AC19956" s="36"/>
      <c r="AD19956" s="36"/>
      <c r="AE19956"/>
      <c r="AF19956"/>
      <c r="AH19956" s="36"/>
      <c r="AJ19956"/>
    </row>
    <row r="19957" spans="14:36">
      <c r="N19957" s="36"/>
      <c r="R19957" s="5"/>
      <c r="W19957"/>
      <c r="Y19957" s="36"/>
      <c r="AA19957" s="5"/>
      <c r="AC19957" s="36"/>
      <c r="AD19957" s="36"/>
      <c r="AE19957"/>
      <c r="AF19957"/>
      <c r="AH19957" s="36"/>
      <c r="AJ19957"/>
    </row>
    <row r="19958" spans="14:36">
      <c r="N19958" s="36"/>
      <c r="R19958" s="5"/>
      <c r="W19958"/>
      <c r="Y19958" s="36"/>
      <c r="AA19958" s="5"/>
      <c r="AC19958" s="36"/>
      <c r="AD19958" s="36"/>
      <c r="AE19958"/>
      <c r="AF19958"/>
      <c r="AH19958" s="36"/>
      <c r="AJ19958"/>
    </row>
    <row r="19959" spans="14:36">
      <c r="N19959" s="36"/>
      <c r="R19959" s="5"/>
      <c r="W19959"/>
      <c r="Y19959" s="36"/>
      <c r="AA19959" s="5"/>
      <c r="AC19959" s="36"/>
      <c r="AD19959" s="36"/>
      <c r="AE19959"/>
      <c r="AF19959"/>
      <c r="AH19959" s="36"/>
      <c r="AJ19959"/>
    </row>
    <row r="19960" spans="14:36">
      <c r="N19960" s="36"/>
      <c r="R19960" s="5"/>
      <c r="W19960"/>
      <c r="Y19960" s="36"/>
      <c r="AA19960" s="5"/>
      <c r="AC19960" s="36"/>
      <c r="AD19960" s="36"/>
      <c r="AE19960"/>
      <c r="AF19960"/>
      <c r="AH19960" s="36"/>
      <c r="AJ19960"/>
    </row>
    <row r="19961" spans="14:36">
      <c r="N19961" s="36"/>
      <c r="R19961" s="5"/>
      <c r="W19961"/>
      <c r="Y19961" s="36"/>
      <c r="AA19961" s="5"/>
      <c r="AC19961" s="36"/>
      <c r="AD19961" s="36"/>
      <c r="AE19961"/>
      <c r="AF19961"/>
      <c r="AH19961" s="36"/>
      <c r="AJ19961"/>
    </row>
    <row r="19962" spans="14:36">
      <c r="N19962" s="36"/>
      <c r="R19962" s="5"/>
      <c r="W19962"/>
      <c r="Y19962" s="36"/>
      <c r="AA19962" s="5"/>
      <c r="AC19962" s="36"/>
      <c r="AD19962" s="36"/>
      <c r="AE19962"/>
      <c r="AF19962"/>
      <c r="AH19962" s="36"/>
      <c r="AJ19962"/>
    </row>
    <row r="19963" spans="14:36">
      <c r="N19963" s="36"/>
      <c r="R19963" s="5"/>
      <c r="W19963"/>
      <c r="Y19963" s="36"/>
      <c r="AA19963" s="5"/>
      <c r="AC19963" s="36"/>
      <c r="AD19963" s="36"/>
      <c r="AE19963"/>
      <c r="AF19963"/>
      <c r="AH19963" s="36"/>
      <c r="AJ19963"/>
    </row>
    <row r="19964" spans="14:36">
      <c r="N19964" s="36"/>
      <c r="R19964" s="5"/>
      <c r="W19964"/>
      <c r="Y19964" s="36"/>
      <c r="AA19964" s="5"/>
      <c r="AC19964" s="36"/>
      <c r="AD19964" s="36"/>
      <c r="AE19964"/>
      <c r="AF19964"/>
      <c r="AH19964" s="36"/>
      <c r="AJ19964"/>
    </row>
    <row r="19965" spans="14:36">
      <c r="N19965" s="36"/>
      <c r="R19965" s="5"/>
      <c r="W19965"/>
      <c r="Y19965" s="36"/>
      <c r="AA19965" s="5"/>
      <c r="AC19965" s="36"/>
      <c r="AD19965" s="36"/>
      <c r="AE19965"/>
      <c r="AF19965"/>
      <c r="AH19965" s="36"/>
      <c r="AJ19965"/>
    </row>
    <row r="19966" spans="14:36">
      <c r="N19966" s="36"/>
      <c r="R19966" s="5"/>
      <c r="W19966"/>
      <c r="Y19966" s="36"/>
      <c r="AA19966" s="5"/>
      <c r="AC19966" s="36"/>
      <c r="AD19966" s="36"/>
      <c r="AE19966"/>
      <c r="AF19966"/>
      <c r="AH19966" s="36"/>
      <c r="AJ19966"/>
    </row>
    <row r="19967" spans="14:36">
      <c r="N19967" s="36"/>
      <c r="R19967" s="5"/>
      <c r="W19967"/>
      <c r="Y19967" s="36"/>
      <c r="AA19967" s="5"/>
      <c r="AC19967" s="36"/>
      <c r="AD19967" s="36"/>
      <c r="AE19967"/>
      <c r="AF19967"/>
      <c r="AH19967" s="36"/>
      <c r="AJ19967"/>
    </row>
    <row r="19968" spans="14:36">
      <c r="N19968" s="36"/>
      <c r="R19968" s="5"/>
      <c r="W19968"/>
      <c r="Y19968" s="36"/>
      <c r="AA19968" s="5"/>
      <c r="AC19968" s="36"/>
      <c r="AD19968" s="36"/>
      <c r="AE19968"/>
      <c r="AF19968"/>
      <c r="AH19968" s="36"/>
      <c r="AJ19968"/>
    </row>
    <row r="19969" spans="14:36">
      <c r="N19969" s="36"/>
      <c r="R19969" s="5"/>
      <c r="W19969"/>
      <c r="Y19969" s="36"/>
      <c r="AA19969" s="5"/>
      <c r="AC19969" s="36"/>
      <c r="AD19969" s="36"/>
      <c r="AE19969"/>
      <c r="AF19969"/>
      <c r="AH19969" s="36"/>
      <c r="AJ19969"/>
    </row>
    <row r="19970" spans="14:36">
      <c r="N19970" s="36"/>
      <c r="R19970" s="5"/>
      <c r="W19970"/>
      <c r="Y19970" s="36"/>
      <c r="AA19970" s="5"/>
      <c r="AC19970" s="36"/>
      <c r="AD19970" s="36"/>
      <c r="AE19970"/>
      <c r="AF19970"/>
      <c r="AH19970" s="36"/>
      <c r="AJ19970"/>
    </row>
    <row r="19971" spans="14:36">
      <c r="N19971" s="36"/>
      <c r="R19971" s="5"/>
      <c r="W19971"/>
      <c r="Y19971" s="36"/>
      <c r="AA19971" s="5"/>
      <c r="AC19971" s="36"/>
      <c r="AD19971" s="36"/>
      <c r="AE19971"/>
      <c r="AF19971"/>
      <c r="AH19971" s="36"/>
      <c r="AJ19971"/>
    </row>
    <row r="19972" spans="14:36">
      <c r="N19972" s="36"/>
      <c r="R19972" s="5"/>
      <c r="W19972"/>
      <c r="Y19972" s="36"/>
      <c r="AA19972" s="5"/>
      <c r="AC19972" s="36"/>
      <c r="AD19972" s="36"/>
      <c r="AE19972"/>
      <c r="AF19972"/>
      <c r="AH19972" s="36"/>
      <c r="AJ19972"/>
    </row>
    <row r="19973" spans="14:36">
      <c r="N19973" s="36"/>
      <c r="R19973" s="5"/>
      <c r="W19973"/>
      <c r="Y19973" s="36"/>
      <c r="AA19973" s="5"/>
      <c r="AC19973" s="36"/>
      <c r="AD19973" s="36"/>
      <c r="AE19973"/>
      <c r="AF19973"/>
      <c r="AH19973" s="36"/>
      <c r="AJ19973"/>
    </row>
    <row r="19974" spans="14:36">
      <c r="N19974" s="36"/>
      <c r="R19974" s="5"/>
      <c r="W19974"/>
      <c r="Y19974" s="36"/>
      <c r="AA19974" s="5"/>
      <c r="AC19974" s="36"/>
      <c r="AD19974" s="36"/>
      <c r="AE19974"/>
      <c r="AF19974"/>
      <c r="AH19974" s="36"/>
      <c r="AJ19974"/>
    </row>
    <row r="19975" spans="14:36">
      <c r="N19975" s="36"/>
      <c r="R19975" s="5"/>
      <c r="W19975"/>
      <c r="Y19975" s="36"/>
      <c r="AA19975" s="5"/>
      <c r="AC19975" s="36"/>
      <c r="AD19975" s="36"/>
      <c r="AE19975"/>
      <c r="AF19975"/>
      <c r="AH19975" s="36"/>
      <c r="AJ19975"/>
    </row>
    <row r="19976" spans="14:36">
      <c r="N19976" s="36"/>
      <c r="R19976" s="5"/>
      <c r="W19976"/>
      <c r="Y19976" s="36"/>
      <c r="AA19976" s="5"/>
      <c r="AC19976" s="36"/>
      <c r="AD19976" s="36"/>
      <c r="AE19976"/>
      <c r="AF19976"/>
      <c r="AH19976" s="36"/>
      <c r="AJ19976"/>
    </row>
    <row r="19977" spans="14:36">
      <c r="N19977" s="36"/>
      <c r="R19977" s="5"/>
      <c r="W19977"/>
      <c r="Y19977" s="36"/>
      <c r="AA19977" s="5"/>
      <c r="AC19977" s="36"/>
      <c r="AD19977" s="36"/>
      <c r="AE19977"/>
      <c r="AF19977"/>
      <c r="AH19977" s="36"/>
      <c r="AJ19977"/>
    </row>
    <row r="19978" spans="14:36">
      <c r="N19978" s="36"/>
      <c r="R19978" s="5"/>
      <c r="W19978"/>
      <c r="Y19978" s="36"/>
      <c r="AA19978" s="5"/>
      <c r="AC19978" s="36"/>
      <c r="AD19978" s="36"/>
      <c r="AE19978"/>
      <c r="AF19978"/>
      <c r="AH19978" s="36"/>
      <c r="AJ19978"/>
    </row>
    <row r="19979" spans="14:36">
      <c r="N19979" s="36"/>
      <c r="R19979" s="5"/>
      <c r="W19979"/>
      <c r="Y19979" s="36"/>
      <c r="AA19979" s="5"/>
      <c r="AC19979" s="36"/>
      <c r="AD19979" s="36"/>
      <c r="AE19979"/>
      <c r="AF19979"/>
      <c r="AH19979" s="36"/>
      <c r="AJ19979"/>
    </row>
    <row r="19980" spans="14:36">
      <c r="N19980" s="36"/>
      <c r="R19980" s="5"/>
      <c r="W19980"/>
      <c r="Y19980" s="36"/>
      <c r="AA19980" s="5"/>
      <c r="AC19980" s="36"/>
      <c r="AD19980" s="36"/>
      <c r="AE19980"/>
      <c r="AF19980"/>
      <c r="AH19980" s="36"/>
      <c r="AJ19980"/>
    </row>
    <row r="19981" spans="14:36">
      <c r="N19981" s="36"/>
      <c r="R19981" s="5"/>
      <c r="W19981"/>
      <c r="Y19981" s="36"/>
      <c r="AA19981" s="5"/>
      <c r="AC19981" s="36"/>
      <c r="AD19981" s="36"/>
      <c r="AE19981"/>
      <c r="AF19981"/>
      <c r="AH19981" s="36"/>
      <c r="AJ19981"/>
    </row>
    <row r="19982" spans="14:36">
      <c r="N19982" s="36"/>
      <c r="R19982" s="5"/>
      <c r="W19982"/>
      <c r="Y19982" s="36"/>
      <c r="AA19982" s="5"/>
      <c r="AC19982" s="36"/>
      <c r="AD19982" s="36"/>
      <c r="AE19982"/>
      <c r="AF19982"/>
      <c r="AH19982" s="36"/>
      <c r="AJ19982"/>
    </row>
    <row r="19983" spans="14:36">
      <c r="N19983" s="36"/>
      <c r="R19983" s="5"/>
      <c r="W19983"/>
      <c r="Y19983" s="36"/>
      <c r="AA19983" s="5"/>
      <c r="AC19983" s="36"/>
      <c r="AD19983" s="36"/>
      <c r="AE19983"/>
      <c r="AF19983"/>
      <c r="AH19983" s="36"/>
      <c r="AJ19983"/>
    </row>
    <row r="19984" spans="14:36">
      <c r="N19984" s="36"/>
      <c r="R19984" s="5"/>
      <c r="W19984"/>
      <c r="Y19984" s="36"/>
      <c r="AA19984" s="5"/>
      <c r="AC19984" s="36"/>
      <c r="AD19984" s="36"/>
      <c r="AE19984"/>
      <c r="AF19984"/>
      <c r="AH19984" s="36"/>
      <c r="AJ19984"/>
    </row>
    <row r="19985" spans="14:36">
      <c r="N19985" s="36"/>
      <c r="R19985" s="5"/>
      <c r="W19985"/>
      <c r="Y19985" s="36"/>
      <c r="AA19985" s="5"/>
      <c r="AC19985" s="36"/>
      <c r="AD19985" s="36"/>
      <c r="AE19985"/>
      <c r="AF19985"/>
      <c r="AH19985" s="36"/>
      <c r="AJ19985"/>
    </row>
    <row r="19986" spans="14:36">
      <c r="N19986" s="36"/>
      <c r="R19986" s="5"/>
      <c r="W19986"/>
      <c r="Y19986" s="36"/>
      <c r="AA19986" s="5"/>
      <c r="AC19986" s="36"/>
      <c r="AD19986" s="36"/>
      <c r="AE19986"/>
      <c r="AF19986"/>
      <c r="AH19986" s="36"/>
      <c r="AJ19986"/>
    </row>
    <row r="19987" spans="14:36">
      <c r="N19987" s="36"/>
      <c r="R19987" s="5"/>
      <c r="W19987"/>
      <c r="Y19987" s="36"/>
      <c r="AA19987" s="5"/>
      <c r="AC19987" s="36"/>
      <c r="AD19987" s="36"/>
      <c r="AE19987"/>
      <c r="AF19987"/>
      <c r="AH19987" s="36"/>
      <c r="AJ19987"/>
    </row>
    <row r="19988" spans="14:36">
      <c r="N19988" s="36"/>
      <c r="R19988" s="5"/>
      <c r="W19988"/>
      <c r="Y19988" s="36"/>
      <c r="AA19988" s="5"/>
      <c r="AC19988" s="36"/>
      <c r="AD19988" s="36"/>
      <c r="AE19988"/>
      <c r="AF19988"/>
      <c r="AH19988" s="36"/>
      <c r="AJ19988"/>
    </row>
    <row r="19989" spans="14:36">
      <c r="N19989" s="36"/>
      <c r="R19989" s="5"/>
      <c r="W19989"/>
      <c r="Y19989" s="36"/>
      <c r="AA19989" s="5"/>
      <c r="AC19989" s="36"/>
      <c r="AD19989" s="36"/>
      <c r="AE19989"/>
      <c r="AF19989"/>
      <c r="AH19989" s="36"/>
      <c r="AJ19989"/>
    </row>
    <row r="19990" spans="14:36">
      <c r="N19990" s="36"/>
      <c r="R19990" s="5"/>
      <c r="W19990"/>
      <c r="Y19990" s="36"/>
      <c r="AA19990" s="5"/>
      <c r="AC19990" s="36"/>
      <c r="AD19990" s="36"/>
      <c r="AE19990"/>
      <c r="AF19990"/>
      <c r="AH19990" s="36"/>
      <c r="AJ19990"/>
    </row>
    <row r="19991" spans="14:36">
      <c r="N19991" s="36"/>
      <c r="R19991" s="5"/>
      <c r="W19991"/>
      <c r="Y19991" s="36"/>
      <c r="AA19991" s="5"/>
      <c r="AC19991" s="36"/>
      <c r="AD19991" s="36"/>
      <c r="AE19991"/>
      <c r="AF19991"/>
      <c r="AH19991" s="36"/>
      <c r="AJ19991"/>
    </row>
    <row r="19992" spans="14:36">
      <c r="N19992" s="36"/>
      <c r="R19992" s="5"/>
      <c r="W19992"/>
      <c r="Y19992" s="36"/>
      <c r="AA19992" s="5"/>
      <c r="AC19992" s="36"/>
      <c r="AD19992" s="36"/>
      <c r="AE19992"/>
      <c r="AF19992"/>
      <c r="AH19992" s="36"/>
      <c r="AJ19992"/>
    </row>
    <row r="19993" spans="14:36">
      <c r="N19993" s="36"/>
      <c r="R19993" s="5"/>
      <c r="W19993"/>
      <c r="Y19993" s="36"/>
      <c r="AA19993" s="5"/>
      <c r="AC19993" s="36"/>
      <c r="AD19993" s="36"/>
      <c r="AE19993"/>
      <c r="AF19993"/>
      <c r="AH19993" s="36"/>
      <c r="AJ19993"/>
    </row>
    <row r="19994" spans="14:36">
      <c r="N19994" s="36"/>
      <c r="R19994" s="5"/>
      <c r="W19994"/>
      <c r="Y19994" s="36"/>
      <c r="AA19994" s="5"/>
      <c r="AC19994" s="36"/>
      <c r="AD19994" s="36"/>
      <c r="AE19994"/>
      <c r="AF19994"/>
      <c r="AH19994" s="36"/>
      <c r="AJ19994"/>
    </row>
    <row r="19995" spans="14:36">
      <c r="N19995" s="36"/>
      <c r="R19995" s="5"/>
      <c r="W19995"/>
      <c r="Y19995" s="36"/>
      <c r="AA19995" s="5"/>
      <c r="AC19995" s="36"/>
      <c r="AD19995" s="36"/>
      <c r="AE19995"/>
      <c r="AF19995"/>
      <c r="AH19995" s="36"/>
      <c r="AJ19995"/>
    </row>
    <row r="19996" spans="14:36">
      <c r="N19996" s="36"/>
      <c r="R19996" s="5"/>
      <c r="W19996"/>
      <c r="Y19996" s="36"/>
      <c r="AA19996" s="5"/>
      <c r="AC19996" s="36"/>
      <c r="AD19996" s="36"/>
      <c r="AE19996"/>
      <c r="AF19996"/>
      <c r="AH19996" s="36"/>
      <c r="AJ19996"/>
    </row>
    <row r="19997" spans="14:36">
      <c r="N19997" s="36"/>
      <c r="R19997" s="5"/>
      <c r="W19997"/>
      <c r="Y19997" s="36"/>
      <c r="AA19997" s="5"/>
      <c r="AC19997" s="36"/>
      <c r="AD19997" s="36"/>
      <c r="AE19997"/>
      <c r="AF19997"/>
      <c r="AH19997" s="36"/>
      <c r="AJ19997"/>
    </row>
    <row r="19998" spans="14:36">
      <c r="N19998" s="36"/>
      <c r="R19998" s="5"/>
      <c r="W19998"/>
      <c r="Y19998" s="36"/>
      <c r="AA19998" s="5"/>
      <c r="AC19998" s="36"/>
      <c r="AD19998" s="36"/>
      <c r="AE19998"/>
      <c r="AF19998"/>
      <c r="AH19998" s="36"/>
      <c r="AJ19998"/>
    </row>
    <row r="19999" spans="14:36">
      <c r="N19999" s="36"/>
      <c r="R19999" s="5"/>
      <c r="W19999"/>
      <c r="Y19999" s="36"/>
      <c r="AA19999" s="5"/>
      <c r="AC19999" s="36"/>
      <c r="AD19999" s="36"/>
      <c r="AE19999"/>
      <c r="AF19999"/>
      <c r="AH19999" s="36"/>
      <c r="AJ19999"/>
    </row>
    <row r="20000" spans="14:36">
      <c r="N20000" s="36"/>
      <c r="R20000" s="5"/>
      <c r="W20000"/>
      <c r="Y20000" s="36"/>
      <c r="AA20000" s="5"/>
      <c r="AC20000" s="36"/>
      <c r="AD20000" s="36"/>
      <c r="AE20000"/>
      <c r="AF20000"/>
      <c r="AH20000" s="36"/>
      <c r="AJ20000"/>
    </row>
    <row r="20001" spans="14:36">
      <c r="N20001" s="36"/>
      <c r="R20001" s="5"/>
      <c r="W20001"/>
      <c r="Y20001" s="36"/>
      <c r="AA20001" s="5"/>
      <c r="AC20001" s="36"/>
      <c r="AD20001" s="36"/>
      <c r="AE20001"/>
      <c r="AF20001"/>
      <c r="AH20001" s="36"/>
      <c r="AJ20001"/>
    </row>
    <row r="20002" spans="14:36">
      <c r="N20002" s="36"/>
      <c r="R20002" s="5"/>
      <c r="W20002"/>
      <c r="Y20002" s="36"/>
      <c r="AA20002" s="5"/>
      <c r="AC20002" s="36"/>
      <c r="AD20002" s="36"/>
      <c r="AE20002"/>
      <c r="AF20002"/>
      <c r="AH20002" s="36"/>
      <c r="AJ20002"/>
    </row>
    <row r="20003" spans="14:36">
      <c r="N20003" s="36"/>
      <c r="R20003" s="5"/>
      <c r="W20003"/>
      <c r="Y20003" s="36"/>
      <c r="AA20003" s="5"/>
      <c r="AC20003" s="36"/>
      <c r="AD20003" s="36"/>
      <c r="AE20003"/>
      <c r="AF20003"/>
      <c r="AH20003" s="36"/>
      <c r="AJ20003"/>
    </row>
    <row r="20004" spans="14:36">
      <c r="N20004" s="36"/>
      <c r="R20004" s="5"/>
      <c r="W20004"/>
      <c r="Y20004" s="36"/>
      <c r="AA20004" s="5"/>
      <c r="AC20004" s="36"/>
      <c r="AD20004" s="36"/>
      <c r="AE20004"/>
      <c r="AF20004"/>
      <c r="AH20004" s="36"/>
      <c r="AJ20004"/>
    </row>
    <row r="20005" spans="14:36">
      <c r="N20005" s="36"/>
      <c r="R20005" s="5"/>
      <c r="W20005"/>
      <c r="Y20005" s="36"/>
      <c r="AA20005" s="5"/>
      <c r="AC20005" s="36"/>
      <c r="AD20005" s="36"/>
      <c r="AE20005"/>
      <c r="AF20005"/>
      <c r="AH20005" s="36"/>
      <c r="AJ20005"/>
    </row>
    <row r="20006" spans="14:36">
      <c r="N20006" s="36"/>
      <c r="R20006" s="5"/>
      <c r="W20006"/>
      <c r="Y20006" s="36"/>
      <c r="AA20006" s="5"/>
      <c r="AC20006" s="36"/>
      <c r="AD20006" s="36"/>
      <c r="AE20006"/>
      <c r="AF20006"/>
      <c r="AH20006" s="36"/>
      <c r="AJ20006"/>
    </row>
    <row r="20007" spans="14:36">
      <c r="N20007" s="36"/>
      <c r="R20007" s="5"/>
      <c r="W20007"/>
      <c r="Y20007" s="36"/>
      <c r="AA20007" s="5"/>
      <c r="AC20007" s="36"/>
      <c r="AD20007" s="36"/>
      <c r="AE20007"/>
      <c r="AF20007"/>
      <c r="AH20007" s="36"/>
      <c r="AJ20007"/>
    </row>
    <row r="20008" spans="14:36">
      <c r="N20008" s="36"/>
      <c r="R20008" s="5"/>
      <c r="W20008"/>
      <c r="Y20008" s="36"/>
      <c r="AA20008" s="5"/>
      <c r="AC20008" s="36"/>
      <c r="AD20008" s="36"/>
      <c r="AE20008"/>
      <c r="AF20008"/>
      <c r="AH20008" s="36"/>
      <c r="AJ20008"/>
    </row>
    <row r="20009" spans="14:36">
      <c r="N20009" s="36"/>
      <c r="R20009" s="5"/>
      <c r="W20009"/>
      <c r="Y20009" s="36"/>
      <c r="AA20009" s="5"/>
      <c r="AC20009" s="36"/>
      <c r="AD20009" s="36"/>
      <c r="AE20009"/>
      <c r="AF20009"/>
      <c r="AH20009" s="36"/>
      <c r="AJ20009"/>
    </row>
    <row r="20010" spans="14:36">
      <c r="N20010" s="36"/>
      <c r="R20010" s="5"/>
      <c r="W20010"/>
      <c r="Y20010" s="36"/>
      <c r="AA20010" s="5"/>
      <c r="AC20010" s="36"/>
      <c r="AD20010" s="36"/>
      <c r="AE20010"/>
      <c r="AF20010"/>
      <c r="AH20010" s="36"/>
      <c r="AJ20010"/>
    </row>
    <row r="20011" spans="14:36">
      <c r="N20011" s="36"/>
      <c r="R20011" s="5"/>
      <c r="W20011"/>
      <c r="Y20011" s="36"/>
      <c r="AA20011" s="5"/>
      <c r="AC20011" s="36"/>
      <c r="AD20011" s="36"/>
      <c r="AE20011"/>
      <c r="AF20011"/>
      <c r="AH20011" s="36"/>
      <c r="AJ20011"/>
    </row>
    <row r="20012" spans="14:36">
      <c r="N20012" s="36"/>
      <c r="R20012" s="5"/>
      <c r="W20012"/>
      <c r="Y20012" s="36"/>
      <c r="AA20012" s="5"/>
      <c r="AC20012" s="36"/>
      <c r="AD20012" s="36"/>
      <c r="AE20012"/>
      <c r="AF20012"/>
      <c r="AH20012" s="36"/>
      <c r="AJ20012"/>
    </row>
    <row r="20013" spans="14:36">
      <c r="N20013" s="36"/>
      <c r="R20013" s="5"/>
      <c r="W20013"/>
      <c r="Y20013" s="36"/>
      <c r="AA20013" s="5"/>
      <c r="AC20013" s="36"/>
      <c r="AD20013" s="36"/>
      <c r="AE20013"/>
      <c r="AF20013"/>
      <c r="AH20013" s="36"/>
      <c r="AJ20013"/>
    </row>
    <row r="20014" spans="14:36">
      <c r="N20014" s="36"/>
      <c r="R20014" s="5"/>
      <c r="W20014"/>
      <c r="Y20014" s="36"/>
      <c r="AA20014" s="5"/>
      <c r="AC20014" s="36"/>
      <c r="AD20014" s="36"/>
      <c r="AE20014"/>
      <c r="AF20014"/>
      <c r="AH20014" s="36"/>
      <c r="AJ20014"/>
    </row>
    <row r="20015" spans="14:36">
      <c r="N20015" s="36"/>
      <c r="R20015" s="5"/>
      <c r="W20015"/>
      <c r="Y20015" s="36"/>
      <c r="AA20015" s="5"/>
      <c r="AC20015" s="36"/>
      <c r="AD20015" s="36"/>
      <c r="AE20015"/>
      <c r="AF20015"/>
      <c r="AH20015" s="36"/>
      <c r="AJ20015"/>
    </row>
    <row r="20016" spans="14:36">
      <c r="N20016" s="36"/>
      <c r="R20016" s="5"/>
      <c r="W20016"/>
      <c r="Y20016" s="36"/>
      <c r="AA20016" s="5"/>
      <c r="AC20016" s="36"/>
      <c r="AD20016" s="36"/>
      <c r="AE20016"/>
      <c r="AF20016"/>
      <c r="AH20016" s="36"/>
      <c r="AJ20016"/>
    </row>
    <row r="20017" spans="14:36">
      <c r="N20017" s="36"/>
      <c r="R20017" s="5"/>
      <c r="W20017"/>
      <c r="Y20017" s="36"/>
      <c r="AA20017" s="5"/>
      <c r="AC20017" s="36"/>
      <c r="AD20017" s="36"/>
      <c r="AE20017"/>
      <c r="AF20017"/>
      <c r="AH20017" s="36"/>
      <c r="AJ20017"/>
    </row>
    <row r="20018" spans="14:36">
      <c r="N20018" s="36"/>
      <c r="R20018" s="5"/>
      <c r="W20018"/>
      <c r="Y20018" s="36"/>
      <c r="AA20018" s="5"/>
      <c r="AC20018" s="36"/>
      <c r="AD20018" s="36"/>
      <c r="AE20018"/>
      <c r="AF20018"/>
      <c r="AH20018" s="36"/>
      <c r="AJ20018"/>
    </row>
    <row r="20019" spans="14:36">
      <c r="N20019" s="36"/>
      <c r="R20019" s="5"/>
      <c r="W20019"/>
      <c r="Y20019" s="36"/>
      <c r="AA20019" s="5"/>
      <c r="AC20019" s="36"/>
      <c r="AD20019" s="36"/>
      <c r="AE20019"/>
      <c r="AF20019"/>
      <c r="AH20019" s="36"/>
      <c r="AJ20019"/>
    </row>
    <row r="20020" spans="14:36">
      <c r="N20020" s="36"/>
      <c r="R20020" s="5"/>
      <c r="W20020"/>
      <c r="Y20020" s="36"/>
      <c r="AA20020" s="5"/>
      <c r="AC20020" s="36"/>
      <c r="AD20020" s="36"/>
      <c r="AE20020"/>
      <c r="AF20020"/>
      <c r="AH20020" s="36"/>
      <c r="AJ20020"/>
    </row>
    <row r="20021" spans="14:36">
      <c r="N20021" s="36"/>
      <c r="R20021" s="5"/>
      <c r="W20021"/>
      <c r="Y20021" s="36"/>
      <c r="AA20021" s="5"/>
      <c r="AC20021" s="36"/>
      <c r="AD20021" s="36"/>
      <c r="AE20021"/>
      <c r="AF20021"/>
      <c r="AH20021" s="36"/>
      <c r="AJ20021"/>
    </row>
    <row r="20022" spans="14:36">
      <c r="N20022" s="36"/>
      <c r="R20022" s="5"/>
      <c r="W20022"/>
      <c r="Y20022" s="36"/>
      <c r="AA20022" s="5"/>
      <c r="AC20022" s="36"/>
      <c r="AD20022" s="36"/>
      <c r="AE20022"/>
      <c r="AF20022"/>
      <c r="AH20022" s="36"/>
      <c r="AJ20022"/>
    </row>
    <row r="20023" spans="14:36">
      <c r="N20023" s="36"/>
      <c r="R20023" s="5"/>
      <c r="W20023"/>
      <c r="Y20023" s="36"/>
      <c r="AA20023" s="5"/>
      <c r="AC20023" s="36"/>
      <c r="AD20023" s="36"/>
      <c r="AE20023"/>
      <c r="AF20023"/>
      <c r="AH20023" s="36"/>
      <c r="AJ20023"/>
    </row>
    <row r="20024" spans="14:36">
      <c r="N20024" s="36"/>
      <c r="R20024" s="5"/>
      <c r="W20024"/>
      <c r="Y20024" s="36"/>
      <c r="AA20024" s="5"/>
      <c r="AC20024" s="36"/>
      <c r="AD20024" s="36"/>
      <c r="AE20024"/>
      <c r="AF20024"/>
      <c r="AH20024" s="36"/>
      <c r="AJ20024"/>
    </row>
    <row r="20025" spans="14:36">
      <c r="N20025" s="36"/>
      <c r="R20025" s="5"/>
      <c r="W20025"/>
      <c r="Y20025" s="36"/>
      <c r="AA20025" s="5"/>
      <c r="AC20025" s="36"/>
      <c r="AD20025" s="36"/>
      <c r="AE20025"/>
      <c r="AF20025"/>
      <c r="AH20025" s="36"/>
      <c r="AJ20025"/>
    </row>
    <row r="20026" spans="14:36">
      <c r="N20026" s="36"/>
      <c r="R20026" s="5"/>
      <c r="W20026"/>
      <c r="Y20026" s="36"/>
      <c r="AA20026" s="5"/>
      <c r="AC20026" s="36"/>
      <c r="AD20026" s="36"/>
      <c r="AE20026"/>
      <c r="AF20026"/>
      <c r="AH20026" s="36"/>
      <c r="AJ20026"/>
    </row>
    <row r="20027" spans="14:36">
      <c r="N20027" s="36"/>
      <c r="R20027" s="5"/>
      <c r="W20027"/>
      <c r="Y20027" s="36"/>
      <c r="AA20027" s="5"/>
      <c r="AC20027" s="36"/>
      <c r="AD20027" s="36"/>
      <c r="AE20027"/>
      <c r="AF20027"/>
      <c r="AH20027" s="36"/>
      <c r="AJ20027"/>
    </row>
    <row r="20028" spans="14:36">
      <c r="N20028" s="36"/>
      <c r="R20028" s="5"/>
      <c r="W20028"/>
      <c r="Y20028" s="36"/>
      <c r="AA20028" s="5"/>
      <c r="AC20028" s="36"/>
      <c r="AD20028" s="36"/>
      <c r="AE20028"/>
      <c r="AF20028"/>
      <c r="AH20028" s="36"/>
      <c r="AJ20028"/>
    </row>
    <row r="20029" spans="14:36">
      <c r="N20029" s="36"/>
      <c r="R20029" s="5"/>
      <c r="W20029"/>
      <c r="Y20029" s="36"/>
      <c r="AA20029" s="5"/>
      <c r="AC20029" s="36"/>
      <c r="AD20029" s="36"/>
      <c r="AE20029"/>
      <c r="AF20029"/>
      <c r="AH20029" s="36"/>
      <c r="AJ20029"/>
    </row>
    <row r="20030" spans="14:36">
      <c r="N20030" s="36"/>
      <c r="R20030" s="5"/>
      <c r="W20030"/>
      <c r="Y20030" s="36"/>
      <c r="AA20030" s="5"/>
      <c r="AC20030" s="36"/>
      <c r="AD20030" s="36"/>
      <c r="AE20030"/>
      <c r="AF20030"/>
      <c r="AH20030" s="36"/>
      <c r="AJ20030"/>
    </row>
    <row r="20031" spans="14:36">
      <c r="N20031" s="36"/>
      <c r="R20031" s="5"/>
      <c r="W20031"/>
      <c r="Y20031" s="36"/>
      <c r="AA20031" s="5"/>
      <c r="AC20031" s="36"/>
      <c r="AD20031" s="36"/>
      <c r="AE20031"/>
      <c r="AF20031"/>
      <c r="AH20031" s="36"/>
      <c r="AJ20031"/>
    </row>
    <row r="20032" spans="14:36">
      <c r="N20032" s="36"/>
      <c r="R20032" s="5"/>
      <c r="W20032"/>
      <c r="Y20032" s="36"/>
      <c r="AA20032" s="5"/>
      <c r="AC20032" s="36"/>
      <c r="AD20032" s="36"/>
      <c r="AE20032"/>
      <c r="AF20032"/>
      <c r="AH20032" s="36"/>
      <c r="AJ20032"/>
    </row>
    <row r="20033" spans="14:36">
      <c r="N20033" s="36"/>
      <c r="R20033" s="5"/>
      <c r="W20033"/>
      <c r="Y20033" s="36"/>
      <c r="AA20033" s="5"/>
      <c r="AC20033" s="36"/>
      <c r="AD20033" s="36"/>
      <c r="AE20033"/>
      <c r="AF20033"/>
      <c r="AH20033" s="36"/>
      <c r="AJ20033"/>
    </row>
    <row r="20034" spans="14:36">
      <c r="N20034" s="36"/>
      <c r="R20034" s="5"/>
      <c r="W20034"/>
      <c r="Y20034" s="36"/>
      <c r="AA20034" s="5"/>
      <c r="AC20034" s="36"/>
      <c r="AD20034" s="36"/>
      <c r="AE20034"/>
      <c r="AF20034"/>
      <c r="AH20034" s="36"/>
      <c r="AJ20034"/>
    </row>
    <row r="20035" spans="14:36">
      <c r="N20035" s="36"/>
      <c r="R20035" s="5"/>
      <c r="W20035"/>
      <c r="Y20035" s="36"/>
      <c r="AA20035" s="5"/>
      <c r="AC20035" s="36"/>
      <c r="AD20035" s="36"/>
      <c r="AE20035"/>
      <c r="AF20035"/>
      <c r="AH20035" s="36"/>
      <c r="AJ20035"/>
    </row>
    <row r="20036" spans="14:36">
      <c r="N20036" s="36"/>
      <c r="R20036" s="5"/>
      <c r="W20036"/>
      <c r="Y20036" s="36"/>
      <c r="AA20036" s="5"/>
      <c r="AC20036" s="36"/>
      <c r="AD20036" s="36"/>
      <c r="AE20036"/>
      <c r="AF20036"/>
      <c r="AH20036" s="36"/>
      <c r="AJ20036"/>
    </row>
    <row r="20037" spans="14:36">
      <c r="N20037" s="36"/>
      <c r="R20037" s="5"/>
      <c r="W20037"/>
      <c r="Y20037" s="36"/>
      <c r="AA20037" s="5"/>
      <c r="AC20037" s="36"/>
      <c r="AD20037" s="36"/>
      <c r="AE20037"/>
      <c r="AF20037"/>
      <c r="AH20037" s="36"/>
      <c r="AJ20037"/>
    </row>
    <row r="20038" spans="14:36">
      <c r="N20038" s="36"/>
      <c r="R20038" s="5"/>
      <c r="W20038"/>
      <c r="Y20038" s="36"/>
      <c r="AA20038" s="5"/>
      <c r="AC20038" s="36"/>
      <c r="AD20038" s="36"/>
      <c r="AE20038"/>
      <c r="AF20038"/>
      <c r="AH20038" s="36"/>
      <c r="AJ20038"/>
    </row>
    <row r="20039" spans="14:36">
      <c r="N20039" s="36"/>
      <c r="R20039" s="5"/>
      <c r="W20039"/>
      <c r="Y20039" s="36"/>
      <c r="AA20039" s="5"/>
      <c r="AC20039" s="36"/>
      <c r="AD20039" s="36"/>
      <c r="AE20039"/>
      <c r="AF20039"/>
      <c r="AH20039" s="36"/>
      <c r="AJ20039"/>
    </row>
    <row r="20040" spans="14:36">
      <c r="N20040" s="36"/>
      <c r="R20040" s="5"/>
      <c r="W20040"/>
      <c r="Y20040" s="36"/>
      <c r="AA20040" s="5"/>
      <c r="AC20040" s="36"/>
      <c r="AD20040" s="36"/>
      <c r="AE20040"/>
      <c r="AF20040"/>
      <c r="AH20040" s="36"/>
      <c r="AJ20040"/>
    </row>
    <row r="20041" spans="14:36">
      <c r="N20041" s="36"/>
      <c r="R20041" s="5"/>
      <c r="W20041"/>
      <c r="Y20041" s="36"/>
      <c r="AA20041" s="5"/>
      <c r="AC20041" s="36"/>
      <c r="AD20041" s="36"/>
      <c r="AE20041"/>
      <c r="AF20041"/>
      <c r="AH20041" s="36"/>
      <c r="AJ20041"/>
    </row>
    <row r="20042" spans="14:36">
      <c r="N20042" s="36"/>
      <c r="R20042" s="5"/>
      <c r="W20042"/>
      <c r="Y20042" s="36"/>
      <c r="AA20042" s="5"/>
      <c r="AC20042" s="36"/>
      <c r="AD20042" s="36"/>
      <c r="AE20042"/>
      <c r="AF20042"/>
      <c r="AH20042" s="36"/>
      <c r="AJ20042"/>
    </row>
    <row r="20043" spans="14:36">
      <c r="N20043" s="36"/>
      <c r="R20043" s="5"/>
      <c r="W20043"/>
      <c r="Y20043" s="36"/>
      <c r="AA20043" s="5"/>
      <c r="AC20043" s="36"/>
      <c r="AD20043" s="36"/>
      <c r="AE20043"/>
      <c r="AF20043"/>
      <c r="AH20043" s="36"/>
      <c r="AJ20043"/>
    </row>
    <row r="20044" spans="14:36">
      <c r="N20044" s="36"/>
      <c r="R20044" s="5"/>
      <c r="W20044"/>
      <c r="Y20044" s="36"/>
      <c r="AA20044" s="5"/>
      <c r="AC20044" s="36"/>
      <c r="AD20044" s="36"/>
      <c r="AE20044"/>
      <c r="AF20044"/>
      <c r="AH20044" s="36"/>
      <c r="AJ20044"/>
    </row>
    <row r="20045" spans="14:36">
      <c r="N20045" s="36"/>
      <c r="R20045" s="5"/>
      <c r="W20045"/>
      <c r="Y20045" s="36"/>
      <c r="AA20045" s="5"/>
      <c r="AC20045" s="36"/>
      <c r="AD20045" s="36"/>
      <c r="AE20045"/>
      <c r="AF20045"/>
      <c r="AH20045" s="36"/>
      <c r="AJ20045"/>
    </row>
    <row r="20046" spans="14:36">
      <c r="N20046" s="36"/>
      <c r="R20046" s="5"/>
      <c r="W20046"/>
      <c r="Y20046" s="36"/>
      <c r="AA20046" s="5"/>
      <c r="AC20046" s="36"/>
      <c r="AD20046" s="36"/>
      <c r="AE20046"/>
      <c r="AF20046"/>
      <c r="AH20046" s="36"/>
      <c r="AJ20046"/>
    </row>
    <row r="20047" spans="14:36">
      <c r="N20047" s="36"/>
      <c r="R20047" s="5"/>
      <c r="W20047"/>
      <c r="Y20047" s="36"/>
      <c r="AA20047" s="5"/>
      <c r="AC20047" s="36"/>
      <c r="AD20047" s="36"/>
      <c r="AE20047"/>
      <c r="AF20047"/>
      <c r="AH20047" s="36"/>
      <c r="AJ20047"/>
    </row>
    <row r="20048" spans="14:36">
      <c r="N20048" s="36"/>
      <c r="R20048" s="5"/>
      <c r="W20048"/>
      <c r="Y20048" s="36"/>
      <c r="AA20048" s="5"/>
      <c r="AC20048" s="36"/>
      <c r="AD20048" s="36"/>
      <c r="AE20048"/>
      <c r="AF20048"/>
      <c r="AH20048" s="36"/>
      <c r="AJ20048"/>
    </row>
    <row r="20049" spans="14:36">
      <c r="N20049" s="36"/>
      <c r="R20049" s="5"/>
      <c r="W20049"/>
      <c r="Y20049" s="36"/>
      <c r="AA20049" s="5"/>
      <c r="AC20049" s="36"/>
      <c r="AD20049" s="36"/>
      <c r="AE20049"/>
      <c r="AF20049"/>
      <c r="AH20049" s="36"/>
      <c r="AJ20049"/>
    </row>
    <row r="20050" spans="14:36">
      <c r="N20050" s="36"/>
      <c r="R20050" s="5"/>
      <c r="W20050"/>
      <c r="Y20050" s="36"/>
      <c r="AA20050" s="5"/>
      <c r="AC20050" s="36"/>
      <c r="AD20050" s="36"/>
      <c r="AE20050"/>
      <c r="AF20050"/>
      <c r="AH20050" s="36"/>
      <c r="AJ20050"/>
    </row>
    <row r="20051" spans="14:36">
      <c r="N20051" s="36"/>
      <c r="R20051" s="5"/>
      <c r="W20051"/>
      <c r="Y20051" s="36"/>
      <c r="AA20051" s="5"/>
      <c r="AC20051" s="36"/>
      <c r="AD20051" s="36"/>
      <c r="AE20051"/>
      <c r="AF20051"/>
      <c r="AH20051" s="36"/>
      <c r="AJ20051"/>
    </row>
    <row r="20052" spans="14:36">
      <c r="N20052" s="36"/>
      <c r="R20052" s="5"/>
      <c r="W20052"/>
      <c r="Y20052" s="36"/>
      <c r="AA20052" s="5"/>
      <c r="AC20052" s="36"/>
      <c r="AD20052" s="36"/>
      <c r="AE20052"/>
      <c r="AF20052"/>
      <c r="AH20052" s="36"/>
      <c r="AJ20052"/>
    </row>
    <row r="20053" spans="14:36">
      <c r="N20053" s="36"/>
      <c r="R20053" s="5"/>
      <c r="W20053"/>
      <c r="Y20053" s="36"/>
      <c r="AA20053" s="5"/>
      <c r="AC20053" s="36"/>
      <c r="AD20053" s="36"/>
      <c r="AE20053"/>
      <c r="AF20053"/>
      <c r="AH20053" s="36"/>
      <c r="AJ20053"/>
    </row>
    <row r="20054" spans="14:36">
      <c r="N20054" s="36"/>
      <c r="R20054" s="5"/>
      <c r="W20054"/>
      <c r="Y20054" s="36"/>
      <c r="AA20054" s="5"/>
      <c r="AC20054" s="36"/>
      <c r="AD20054" s="36"/>
      <c r="AE20054"/>
      <c r="AF20054"/>
      <c r="AH20054" s="36"/>
      <c r="AJ20054"/>
    </row>
    <row r="20055" spans="14:36">
      <c r="N20055" s="36"/>
      <c r="R20055" s="5"/>
      <c r="W20055"/>
      <c r="Y20055" s="36"/>
      <c r="AA20055" s="5"/>
      <c r="AC20055" s="36"/>
      <c r="AD20055" s="36"/>
      <c r="AE20055"/>
      <c r="AF20055"/>
      <c r="AH20055" s="36"/>
      <c r="AJ20055"/>
    </row>
    <row r="20056" spans="14:36">
      <c r="N20056" s="36"/>
      <c r="R20056" s="5"/>
      <c r="W20056"/>
      <c r="Y20056" s="36"/>
      <c r="AA20056" s="5"/>
      <c r="AC20056" s="36"/>
      <c r="AD20056" s="36"/>
      <c r="AE20056"/>
      <c r="AF20056"/>
      <c r="AH20056" s="36"/>
      <c r="AJ20056"/>
    </row>
    <row r="20057" spans="14:36">
      <c r="N20057" s="36"/>
      <c r="R20057" s="5"/>
      <c r="W20057"/>
      <c r="Y20057" s="36"/>
      <c r="AA20057" s="5"/>
      <c r="AC20057" s="36"/>
      <c r="AD20057" s="36"/>
      <c r="AE20057"/>
      <c r="AF20057"/>
      <c r="AH20057" s="36"/>
      <c r="AJ20057"/>
    </row>
    <row r="20058" spans="14:36">
      <c r="N20058" s="36"/>
      <c r="R20058" s="5"/>
      <c r="W20058"/>
      <c r="Y20058" s="36"/>
      <c r="AA20058" s="5"/>
      <c r="AC20058" s="36"/>
      <c r="AD20058" s="36"/>
      <c r="AE20058"/>
      <c r="AF20058"/>
      <c r="AH20058" s="36"/>
      <c r="AJ20058"/>
    </row>
    <row r="20059" spans="14:36">
      <c r="N20059" s="36"/>
      <c r="R20059" s="5"/>
      <c r="W20059"/>
      <c r="Y20059" s="36"/>
      <c r="AA20059" s="5"/>
      <c r="AC20059" s="36"/>
      <c r="AD20059" s="36"/>
      <c r="AE20059"/>
      <c r="AF20059"/>
      <c r="AH20059" s="36"/>
      <c r="AJ20059"/>
    </row>
    <row r="20060" spans="14:36">
      <c r="N20060" s="36"/>
      <c r="R20060" s="5"/>
      <c r="W20060"/>
      <c r="Y20060" s="36"/>
      <c r="AA20060" s="5"/>
      <c r="AC20060" s="36"/>
      <c r="AD20060" s="36"/>
      <c r="AE20060"/>
      <c r="AF20060"/>
      <c r="AH20060" s="36"/>
      <c r="AJ20060"/>
    </row>
    <row r="20061" spans="14:36">
      <c r="N20061" s="36"/>
      <c r="R20061" s="5"/>
      <c r="W20061"/>
      <c r="Y20061" s="36"/>
      <c r="AA20061" s="5"/>
      <c r="AC20061" s="36"/>
      <c r="AD20061" s="36"/>
      <c r="AE20061"/>
      <c r="AF20061"/>
      <c r="AH20061" s="36"/>
      <c r="AJ20061"/>
    </row>
    <row r="20062" spans="14:36">
      <c r="N20062" s="36"/>
      <c r="R20062" s="5"/>
      <c r="W20062"/>
      <c r="Y20062" s="36"/>
      <c r="AA20062" s="5"/>
      <c r="AC20062" s="36"/>
      <c r="AD20062" s="36"/>
      <c r="AE20062"/>
      <c r="AF20062"/>
      <c r="AH20062" s="36"/>
      <c r="AJ20062"/>
    </row>
    <row r="20063" spans="14:36">
      <c r="N20063" s="36"/>
      <c r="R20063" s="5"/>
      <c r="W20063"/>
      <c r="Y20063" s="36"/>
      <c r="AA20063" s="5"/>
      <c r="AC20063" s="36"/>
      <c r="AD20063" s="36"/>
      <c r="AE20063"/>
      <c r="AF20063"/>
      <c r="AH20063" s="36"/>
      <c r="AJ20063"/>
    </row>
    <row r="20064" spans="14:36">
      <c r="N20064" s="36"/>
      <c r="R20064" s="5"/>
      <c r="W20064"/>
      <c r="Y20064" s="36"/>
      <c r="AA20064" s="5"/>
      <c r="AC20064" s="36"/>
      <c r="AD20064" s="36"/>
      <c r="AE20064"/>
      <c r="AF20064"/>
      <c r="AH20064" s="36"/>
      <c r="AJ20064"/>
    </row>
    <row r="20065" spans="14:36">
      <c r="N20065" s="36"/>
      <c r="R20065" s="5"/>
      <c r="W20065"/>
      <c r="Y20065" s="36"/>
      <c r="AA20065" s="5"/>
      <c r="AC20065" s="36"/>
      <c r="AD20065" s="36"/>
      <c r="AE20065"/>
      <c r="AF20065"/>
      <c r="AH20065" s="36"/>
      <c r="AJ20065"/>
    </row>
    <row r="20066" spans="14:36">
      <c r="N20066" s="36"/>
      <c r="R20066" s="5"/>
      <c r="W20066"/>
      <c r="Y20066" s="36"/>
      <c r="AA20066" s="5"/>
      <c r="AC20066" s="36"/>
      <c r="AD20066" s="36"/>
      <c r="AE20066"/>
      <c r="AF20066"/>
      <c r="AH20066" s="36"/>
      <c r="AJ20066"/>
    </row>
    <row r="20067" spans="14:36">
      <c r="N20067" s="36"/>
      <c r="R20067" s="5"/>
      <c r="W20067"/>
      <c r="Y20067" s="36"/>
      <c r="AA20067" s="5"/>
      <c r="AC20067" s="36"/>
      <c r="AD20067" s="36"/>
      <c r="AE20067"/>
      <c r="AF20067"/>
      <c r="AH20067" s="36"/>
      <c r="AJ20067"/>
    </row>
    <row r="20068" spans="14:36">
      <c r="N20068" s="36"/>
      <c r="R20068" s="5"/>
      <c r="W20068"/>
      <c r="Y20068" s="36"/>
      <c r="AA20068" s="5"/>
      <c r="AC20068" s="36"/>
      <c r="AD20068" s="36"/>
      <c r="AE20068"/>
      <c r="AF20068"/>
      <c r="AH20068" s="36"/>
      <c r="AJ20068"/>
    </row>
    <row r="20069" spans="14:36">
      <c r="N20069" s="36"/>
      <c r="R20069" s="5"/>
      <c r="W20069"/>
      <c r="Y20069" s="36"/>
      <c r="AA20069" s="5"/>
      <c r="AC20069" s="36"/>
      <c r="AD20069" s="36"/>
      <c r="AE20069"/>
      <c r="AF20069"/>
      <c r="AH20069" s="36"/>
      <c r="AJ20069"/>
    </row>
    <row r="20070" spans="14:36">
      <c r="N20070" s="36"/>
      <c r="R20070" s="5"/>
      <c r="W20070"/>
      <c r="Y20070" s="36"/>
      <c r="AA20070" s="5"/>
      <c r="AC20070" s="36"/>
      <c r="AD20070" s="36"/>
      <c r="AE20070"/>
      <c r="AF20070"/>
      <c r="AH20070" s="36"/>
      <c r="AJ20070"/>
    </row>
    <row r="20071" spans="14:36">
      <c r="N20071" s="36"/>
      <c r="R20071" s="5"/>
      <c r="W20071"/>
      <c r="Y20071" s="36"/>
      <c r="AA20071" s="5"/>
      <c r="AC20071" s="36"/>
      <c r="AD20071" s="36"/>
      <c r="AE20071"/>
      <c r="AF20071"/>
      <c r="AH20071" s="36"/>
      <c r="AJ20071"/>
    </row>
    <row r="20072" spans="14:36">
      <c r="N20072" s="36"/>
      <c r="R20072" s="5"/>
      <c r="W20072"/>
      <c r="Y20072" s="36"/>
      <c r="AA20072" s="5"/>
      <c r="AC20072" s="36"/>
      <c r="AD20072" s="36"/>
      <c r="AE20072"/>
      <c r="AF20072"/>
      <c r="AH20072" s="36"/>
      <c r="AJ20072"/>
    </row>
    <row r="20073" spans="14:36">
      <c r="N20073" s="36"/>
      <c r="R20073" s="5"/>
      <c r="W20073"/>
      <c r="Y20073" s="36"/>
      <c r="AA20073" s="5"/>
      <c r="AC20073" s="36"/>
      <c r="AD20073" s="36"/>
      <c r="AE20073"/>
      <c r="AF20073"/>
      <c r="AH20073" s="36"/>
      <c r="AJ20073"/>
    </row>
    <row r="20074" spans="14:36">
      <c r="N20074" s="36"/>
      <c r="R20074" s="5"/>
      <c r="W20074"/>
      <c r="Y20074" s="36"/>
      <c r="AA20074" s="5"/>
      <c r="AC20074" s="36"/>
      <c r="AD20074" s="36"/>
      <c r="AE20074"/>
      <c r="AF20074"/>
      <c r="AH20074" s="36"/>
      <c r="AJ20074"/>
    </row>
    <row r="20075" spans="14:36">
      <c r="N20075" s="36"/>
      <c r="R20075" s="5"/>
      <c r="W20075"/>
      <c r="Y20075" s="36"/>
      <c r="AA20075" s="5"/>
      <c r="AC20075" s="36"/>
      <c r="AD20075" s="36"/>
      <c r="AE20075"/>
      <c r="AF20075"/>
      <c r="AH20075" s="36"/>
      <c r="AJ20075"/>
    </row>
    <row r="20076" spans="14:36">
      <c r="N20076" s="36"/>
      <c r="R20076" s="5"/>
      <c r="W20076"/>
      <c r="Y20076" s="36"/>
      <c r="AA20076" s="5"/>
      <c r="AC20076" s="36"/>
      <c r="AD20076" s="36"/>
      <c r="AE20076"/>
      <c r="AF20076"/>
      <c r="AH20076" s="36"/>
      <c r="AJ20076"/>
    </row>
    <row r="20077" spans="14:36">
      <c r="N20077" s="36"/>
      <c r="R20077" s="5"/>
      <c r="W20077"/>
      <c r="Y20077" s="36"/>
      <c r="AA20077" s="5"/>
      <c r="AC20077" s="36"/>
      <c r="AD20077" s="36"/>
      <c r="AE20077"/>
      <c r="AF20077"/>
      <c r="AH20077" s="36"/>
      <c r="AJ20077"/>
    </row>
    <row r="20078" spans="14:36">
      <c r="N20078" s="36"/>
      <c r="R20078" s="5"/>
      <c r="W20078"/>
      <c r="Y20078" s="36"/>
      <c r="AA20078" s="5"/>
      <c r="AC20078" s="36"/>
      <c r="AD20078" s="36"/>
      <c r="AE20078"/>
      <c r="AF20078"/>
      <c r="AH20078" s="36"/>
      <c r="AJ20078"/>
    </row>
    <row r="20079" spans="14:36">
      <c r="N20079" s="36"/>
      <c r="R20079" s="5"/>
      <c r="W20079"/>
      <c r="Y20079" s="36"/>
      <c r="AA20079" s="5"/>
      <c r="AC20079" s="36"/>
      <c r="AD20079" s="36"/>
      <c r="AE20079"/>
      <c r="AF20079"/>
      <c r="AH20079" s="36"/>
      <c r="AJ20079"/>
    </row>
    <row r="20080" spans="14:36">
      <c r="N20080" s="36"/>
      <c r="R20080" s="5"/>
      <c r="W20080"/>
      <c r="Y20080" s="36"/>
      <c r="AA20080" s="5"/>
      <c r="AC20080" s="36"/>
      <c r="AD20080" s="36"/>
      <c r="AE20080"/>
      <c r="AF20080"/>
      <c r="AH20080" s="36"/>
      <c r="AJ20080"/>
    </row>
    <row r="20081" spans="14:36">
      <c r="N20081" s="36"/>
      <c r="R20081" s="5"/>
      <c r="W20081"/>
      <c r="Y20081" s="36"/>
      <c r="AA20081" s="5"/>
      <c r="AC20081" s="36"/>
      <c r="AD20081" s="36"/>
      <c r="AE20081"/>
      <c r="AF20081"/>
      <c r="AH20081" s="36"/>
      <c r="AJ20081"/>
    </row>
    <row r="20082" spans="14:36">
      <c r="N20082" s="36"/>
      <c r="R20082" s="5"/>
      <c r="W20082"/>
      <c r="Y20082" s="36"/>
      <c r="AA20082" s="5"/>
      <c r="AC20082" s="36"/>
      <c r="AD20082" s="36"/>
      <c r="AE20082"/>
      <c r="AF20082"/>
      <c r="AH20082" s="36"/>
      <c r="AJ20082"/>
    </row>
    <row r="20083" spans="14:36">
      <c r="N20083" s="36"/>
      <c r="R20083" s="5"/>
      <c r="W20083"/>
      <c r="Y20083" s="36"/>
      <c r="AA20083" s="5"/>
      <c r="AC20083" s="36"/>
      <c r="AD20083" s="36"/>
      <c r="AE20083"/>
      <c r="AF20083"/>
      <c r="AH20083" s="36"/>
      <c r="AJ20083"/>
    </row>
    <row r="20084" spans="14:36">
      <c r="N20084" s="36"/>
      <c r="R20084" s="5"/>
      <c r="W20084"/>
      <c r="Y20084" s="36"/>
      <c r="AA20084" s="5"/>
      <c r="AC20084" s="36"/>
      <c r="AD20084" s="36"/>
      <c r="AE20084"/>
      <c r="AF20084"/>
      <c r="AH20084" s="36"/>
      <c r="AJ20084"/>
    </row>
    <row r="20085" spans="14:36">
      <c r="N20085" s="36"/>
      <c r="R20085" s="5"/>
      <c r="W20085"/>
      <c r="Y20085" s="36"/>
      <c r="AA20085" s="5"/>
      <c r="AC20085" s="36"/>
      <c r="AD20085" s="36"/>
      <c r="AE20085"/>
      <c r="AF20085"/>
      <c r="AH20085" s="36"/>
      <c r="AJ20085"/>
    </row>
    <row r="20086" spans="14:36">
      <c r="N20086" s="36"/>
      <c r="R20086" s="5"/>
      <c r="W20086"/>
      <c r="Y20086" s="36"/>
      <c r="AA20086" s="5"/>
      <c r="AC20086" s="36"/>
      <c r="AD20086" s="36"/>
      <c r="AE20086"/>
      <c r="AF20086"/>
      <c r="AH20086" s="36"/>
      <c r="AJ20086"/>
    </row>
    <row r="20087" spans="14:36">
      <c r="N20087" s="36"/>
      <c r="R20087" s="5"/>
      <c r="W20087"/>
      <c r="Y20087" s="36"/>
      <c r="AA20087" s="5"/>
      <c r="AC20087" s="36"/>
      <c r="AD20087" s="36"/>
      <c r="AE20087"/>
      <c r="AF20087"/>
      <c r="AH20087" s="36"/>
      <c r="AJ20087"/>
    </row>
    <row r="20088" spans="14:36">
      <c r="N20088" s="36"/>
      <c r="R20088" s="5"/>
      <c r="W20088"/>
      <c r="Y20088" s="36"/>
      <c r="AA20088" s="5"/>
      <c r="AC20088" s="36"/>
      <c r="AD20088" s="36"/>
      <c r="AE20088"/>
      <c r="AF20088"/>
      <c r="AH20088" s="36"/>
      <c r="AJ20088"/>
    </row>
    <row r="20089" spans="14:36">
      <c r="N20089" s="36"/>
      <c r="R20089" s="5"/>
      <c r="W20089"/>
      <c r="Y20089" s="36"/>
      <c r="AA20089" s="5"/>
      <c r="AC20089" s="36"/>
      <c r="AD20089" s="36"/>
      <c r="AE20089"/>
      <c r="AF20089"/>
      <c r="AH20089" s="36"/>
      <c r="AJ20089"/>
    </row>
    <row r="20090" spans="14:36">
      <c r="N20090" s="36"/>
      <c r="R20090" s="5"/>
      <c r="W20090"/>
      <c r="Y20090" s="36"/>
      <c r="AA20090" s="5"/>
      <c r="AC20090" s="36"/>
      <c r="AD20090" s="36"/>
      <c r="AE20090"/>
      <c r="AF20090"/>
      <c r="AH20090" s="36"/>
      <c r="AJ20090"/>
    </row>
    <row r="20091" spans="14:36">
      <c r="N20091" s="36"/>
      <c r="R20091" s="5"/>
      <c r="W20091"/>
      <c r="Y20091" s="36"/>
      <c r="AA20091" s="5"/>
      <c r="AC20091" s="36"/>
      <c r="AD20091" s="36"/>
      <c r="AE20091"/>
      <c r="AF20091"/>
      <c r="AH20091" s="36"/>
      <c r="AJ20091"/>
    </row>
    <row r="20092" spans="14:36">
      <c r="N20092" s="36"/>
      <c r="R20092" s="5"/>
      <c r="W20092"/>
      <c r="Y20092" s="36"/>
      <c r="AA20092" s="5"/>
      <c r="AC20092" s="36"/>
      <c r="AD20092" s="36"/>
      <c r="AE20092"/>
      <c r="AF20092"/>
      <c r="AH20092" s="36"/>
      <c r="AJ20092"/>
    </row>
    <row r="20093" spans="14:36">
      <c r="N20093" s="36"/>
      <c r="R20093" s="5"/>
      <c r="W20093"/>
      <c r="Y20093" s="36"/>
      <c r="AA20093" s="5"/>
      <c r="AC20093" s="36"/>
      <c r="AD20093" s="36"/>
      <c r="AE20093"/>
      <c r="AF20093"/>
      <c r="AH20093" s="36"/>
      <c r="AJ20093"/>
    </row>
    <row r="20094" spans="14:36">
      <c r="N20094" s="36"/>
      <c r="R20094" s="5"/>
      <c r="W20094"/>
      <c r="Y20094" s="36"/>
      <c r="AA20094" s="5"/>
      <c r="AC20094" s="36"/>
      <c r="AD20094" s="36"/>
      <c r="AE20094"/>
      <c r="AF20094"/>
      <c r="AH20094" s="36"/>
      <c r="AJ20094"/>
    </row>
    <row r="20095" spans="14:36">
      <c r="N20095" s="36"/>
      <c r="R20095" s="5"/>
      <c r="W20095"/>
      <c r="Y20095" s="36"/>
      <c r="AA20095" s="5"/>
      <c r="AC20095" s="36"/>
      <c r="AD20095" s="36"/>
      <c r="AE20095"/>
      <c r="AF20095"/>
      <c r="AH20095" s="36"/>
      <c r="AJ20095"/>
    </row>
    <row r="20096" spans="14:36">
      <c r="N20096" s="36"/>
      <c r="R20096" s="5"/>
      <c r="W20096"/>
      <c r="Y20096" s="36"/>
      <c r="AA20096" s="5"/>
      <c r="AC20096" s="36"/>
      <c r="AD20096" s="36"/>
      <c r="AE20096"/>
      <c r="AF20096"/>
      <c r="AH20096" s="36"/>
      <c r="AJ20096"/>
    </row>
    <row r="20097" spans="14:36">
      <c r="N20097" s="36"/>
      <c r="R20097" s="5"/>
      <c r="W20097"/>
      <c r="Y20097" s="36"/>
      <c r="AA20097" s="5"/>
      <c r="AC20097" s="36"/>
      <c r="AD20097" s="36"/>
      <c r="AE20097"/>
      <c r="AF20097"/>
      <c r="AH20097" s="36"/>
      <c r="AJ20097"/>
    </row>
    <row r="20098" spans="14:36">
      <c r="N20098" s="36"/>
      <c r="R20098" s="5"/>
      <c r="W20098"/>
      <c r="Y20098" s="36"/>
      <c r="AA20098" s="5"/>
      <c r="AC20098" s="36"/>
      <c r="AD20098" s="36"/>
      <c r="AE20098"/>
      <c r="AF20098"/>
      <c r="AH20098" s="36"/>
      <c r="AJ20098"/>
    </row>
    <row r="20099" spans="14:36">
      <c r="N20099" s="36"/>
      <c r="R20099" s="5"/>
      <c r="W20099"/>
      <c r="Y20099" s="36"/>
      <c r="AA20099" s="5"/>
      <c r="AC20099" s="36"/>
      <c r="AD20099" s="36"/>
      <c r="AE20099"/>
      <c r="AF20099"/>
      <c r="AH20099" s="36"/>
      <c r="AJ20099"/>
    </row>
    <row r="20100" spans="14:36">
      <c r="N20100" s="36"/>
      <c r="R20100" s="5"/>
      <c r="W20100"/>
      <c r="Y20100" s="36"/>
      <c r="AA20100" s="5"/>
      <c r="AC20100" s="36"/>
      <c r="AD20100" s="36"/>
      <c r="AE20100"/>
      <c r="AF20100"/>
      <c r="AH20100" s="36"/>
      <c r="AJ20100"/>
    </row>
    <row r="20101" spans="14:36">
      <c r="N20101" s="36"/>
      <c r="R20101" s="5"/>
      <c r="W20101"/>
      <c r="Y20101" s="36"/>
      <c r="AA20101" s="5"/>
      <c r="AC20101" s="36"/>
      <c r="AD20101" s="36"/>
      <c r="AE20101"/>
      <c r="AF20101"/>
      <c r="AH20101" s="36"/>
      <c r="AJ20101"/>
    </row>
    <row r="20102" spans="14:36">
      <c r="N20102" s="36"/>
      <c r="R20102" s="5"/>
      <c r="W20102"/>
      <c r="Y20102" s="36"/>
      <c r="AA20102" s="5"/>
      <c r="AC20102" s="36"/>
      <c r="AD20102" s="36"/>
      <c r="AE20102"/>
      <c r="AF20102"/>
      <c r="AH20102" s="36"/>
      <c r="AJ20102"/>
    </row>
    <row r="20103" spans="14:36">
      <c r="N20103" s="36"/>
      <c r="R20103" s="5"/>
      <c r="W20103"/>
      <c r="Y20103" s="36"/>
      <c r="AA20103" s="5"/>
      <c r="AC20103" s="36"/>
      <c r="AD20103" s="36"/>
      <c r="AE20103"/>
      <c r="AF20103"/>
      <c r="AH20103" s="36"/>
      <c r="AJ20103"/>
    </row>
    <row r="20104" spans="14:36">
      <c r="N20104" s="36"/>
      <c r="R20104" s="5"/>
      <c r="W20104"/>
      <c r="Y20104" s="36"/>
      <c r="AA20104" s="5"/>
      <c r="AC20104" s="36"/>
      <c r="AD20104" s="36"/>
      <c r="AE20104"/>
      <c r="AF20104"/>
      <c r="AH20104" s="36"/>
      <c r="AJ20104"/>
    </row>
    <row r="20105" spans="14:36">
      <c r="N20105" s="36"/>
      <c r="R20105" s="5"/>
      <c r="W20105"/>
      <c r="Y20105" s="36"/>
      <c r="AA20105" s="5"/>
      <c r="AC20105" s="36"/>
      <c r="AD20105" s="36"/>
      <c r="AE20105"/>
      <c r="AF20105"/>
      <c r="AH20105" s="36"/>
      <c r="AJ20105"/>
    </row>
    <row r="20106" spans="14:36">
      <c r="N20106" s="36"/>
      <c r="R20106" s="5"/>
      <c r="W20106"/>
      <c r="Y20106" s="36"/>
      <c r="AA20106" s="5"/>
      <c r="AC20106" s="36"/>
      <c r="AD20106" s="36"/>
      <c r="AE20106"/>
      <c r="AF20106"/>
      <c r="AH20106" s="36"/>
      <c r="AJ20106"/>
    </row>
    <row r="20107" spans="14:36">
      <c r="N20107" s="36"/>
      <c r="R20107" s="5"/>
      <c r="W20107"/>
      <c r="Y20107" s="36"/>
      <c r="AA20107" s="5"/>
      <c r="AC20107" s="36"/>
      <c r="AD20107" s="36"/>
      <c r="AE20107"/>
      <c r="AF20107"/>
      <c r="AH20107" s="36"/>
      <c r="AJ20107"/>
    </row>
    <row r="20108" spans="14:36">
      <c r="N20108" s="36"/>
      <c r="R20108" s="5"/>
      <c r="W20108"/>
      <c r="Y20108" s="36"/>
      <c r="AA20108" s="5"/>
      <c r="AC20108" s="36"/>
      <c r="AD20108" s="36"/>
      <c r="AE20108"/>
      <c r="AF20108"/>
      <c r="AH20108" s="36"/>
      <c r="AJ20108"/>
    </row>
    <row r="20109" spans="14:36">
      <c r="N20109" s="36"/>
      <c r="R20109" s="5"/>
      <c r="W20109"/>
      <c r="Y20109" s="36"/>
      <c r="AA20109" s="5"/>
      <c r="AC20109" s="36"/>
      <c r="AD20109" s="36"/>
      <c r="AE20109"/>
      <c r="AF20109"/>
      <c r="AH20109" s="36"/>
      <c r="AJ20109"/>
    </row>
    <row r="20110" spans="14:36">
      <c r="N20110" s="36"/>
      <c r="R20110" s="5"/>
      <c r="W20110"/>
      <c r="Y20110" s="36"/>
      <c r="AA20110" s="5"/>
      <c r="AC20110" s="36"/>
      <c r="AD20110" s="36"/>
      <c r="AE20110"/>
      <c r="AF20110"/>
      <c r="AH20110" s="36"/>
      <c r="AJ20110"/>
    </row>
    <row r="20111" spans="14:36">
      <c r="N20111" s="36"/>
      <c r="R20111" s="5"/>
      <c r="W20111"/>
      <c r="Y20111" s="36"/>
      <c r="AA20111" s="5"/>
      <c r="AC20111" s="36"/>
      <c r="AD20111" s="36"/>
      <c r="AE20111"/>
      <c r="AF20111"/>
      <c r="AH20111" s="36"/>
      <c r="AJ20111"/>
    </row>
    <row r="20112" spans="14:36">
      <c r="N20112" s="36"/>
      <c r="R20112" s="5"/>
      <c r="W20112"/>
      <c r="Y20112" s="36"/>
      <c r="AA20112" s="5"/>
      <c r="AC20112" s="36"/>
      <c r="AD20112" s="36"/>
      <c r="AE20112"/>
      <c r="AF20112"/>
      <c r="AH20112" s="36"/>
      <c r="AJ20112"/>
    </row>
    <row r="20113" spans="14:36">
      <c r="N20113" s="36"/>
      <c r="R20113" s="5"/>
      <c r="W20113"/>
      <c r="Y20113" s="36"/>
      <c r="AA20113" s="5"/>
      <c r="AC20113" s="36"/>
      <c r="AD20113" s="36"/>
      <c r="AE20113"/>
      <c r="AF20113"/>
      <c r="AH20113" s="36"/>
      <c r="AJ20113"/>
    </row>
    <row r="20114" spans="14:36">
      <c r="N20114" s="36"/>
      <c r="R20114" s="5"/>
      <c r="W20114"/>
      <c r="Y20114" s="36"/>
      <c r="AA20114" s="5"/>
      <c r="AC20114" s="36"/>
      <c r="AD20114" s="36"/>
      <c r="AE20114"/>
      <c r="AF20114"/>
      <c r="AH20114" s="36"/>
      <c r="AJ20114"/>
    </row>
    <row r="20115" spans="14:36">
      <c r="N20115" s="36"/>
      <c r="R20115" s="5"/>
      <c r="W20115"/>
      <c r="Y20115" s="36"/>
      <c r="AA20115" s="5"/>
      <c r="AC20115" s="36"/>
      <c r="AD20115" s="36"/>
      <c r="AE20115"/>
      <c r="AF20115"/>
      <c r="AH20115" s="36"/>
      <c r="AJ20115"/>
    </row>
    <row r="20116" spans="14:36">
      <c r="N20116" s="36"/>
      <c r="R20116" s="5"/>
      <c r="W20116"/>
      <c r="Y20116" s="36"/>
      <c r="AA20116" s="5"/>
      <c r="AC20116" s="36"/>
      <c r="AD20116" s="36"/>
      <c r="AE20116"/>
      <c r="AF20116"/>
      <c r="AH20116" s="36"/>
      <c r="AJ20116"/>
    </row>
    <row r="20117" spans="14:36">
      <c r="N20117" s="36"/>
      <c r="R20117" s="5"/>
      <c r="W20117"/>
      <c r="Y20117" s="36"/>
      <c r="AA20117" s="5"/>
      <c r="AC20117" s="36"/>
      <c r="AD20117" s="36"/>
      <c r="AE20117"/>
      <c r="AF20117"/>
      <c r="AH20117" s="36"/>
      <c r="AJ20117"/>
    </row>
    <row r="20118" spans="14:36">
      <c r="N20118" s="36"/>
      <c r="R20118" s="5"/>
      <c r="W20118"/>
      <c r="Y20118" s="36"/>
      <c r="AA20118" s="5"/>
      <c r="AC20118" s="36"/>
      <c r="AD20118" s="36"/>
      <c r="AE20118"/>
      <c r="AF20118"/>
      <c r="AH20118" s="36"/>
      <c r="AJ20118"/>
    </row>
    <row r="20119" spans="14:36">
      <c r="N20119" s="36"/>
      <c r="R20119" s="5"/>
      <c r="W20119"/>
      <c r="Y20119" s="36"/>
      <c r="AA20119" s="5"/>
      <c r="AC20119" s="36"/>
      <c r="AD20119" s="36"/>
      <c r="AE20119"/>
      <c r="AF20119"/>
      <c r="AH20119" s="36"/>
      <c r="AJ20119"/>
    </row>
    <row r="20120" spans="14:36">
      <c r="N20120" s="36"/>
      <c r="R20120" s="5"/>
      <c r="W20120"/>
      <c r="Y20120" s="36"/>
      <c r="AA20120" s="5"/>
      <c r="AC20120" s="36"/>
      <c r="AD20120" s="36"/>
      <c r="AE20120"/>
      <c r="AF20120"/>
      <c r="AH20120" s="36"/>
      <c r="AJ20120"/>
    </row>
    <row r="20121" spans="14:36">
      <c r="N20121" s="36"/>
      <c r="R20121" s="5"/>
      <c r="W20121"/>
      <c r="Y20121" s="36"/>
      <c r="AA20121" s="5"/>
      <c r="AC20121" s="36"/>
      <c r="AD20121" s="36"/>
      <c r="AE20121"/>
      <c r="AF20121"/>
      <c r="AH20121" s="36"/>
      <c r="AJ20121"/>
    </row>
    <row r="20122" spans="14:36">
      <c r="N20122" s="36"/>
      <c r="R20122" s="5"/>
      <c r="W20122"/>
      <c r="Y20122" s="36"/>
      <c r="AA20122" s="5"/>
      <c r="AC20122" s="36"/>
      <c r="AD20122" s="36"/>
      <c r="AE20122"/>
      <c r="AF20122"/>
      <c r="AH20122" s="36"/>
      <c r="AJ20122"/>
    </row>
    <row r="20123" spans="14:36">
      <c r="N20123" s="36"/>
      <c r="R20123" s="5"/>
      <c r="W20123"/>
      <c r="Y20123" s="36"/>
      <c r="AA20123" s="5"/>
      <c r="AC20123" s="36"/>
      <c r="AD20123" s="36"/>
      <c r="AE20123"/>
      <c r="AF20123"/>
      <c r="AH20123" s="36"/>
      <c r="AJ20123"/>
    </row>
    <row r="20124" spans="14:36">
      <c r="N20124" s="36"/>
      <c r="R20124" s="5"/>
      <c r="W20124"/>
      <c r="Y20124" s="36"/>
      <c r="AA20124" s="5"/>
      <c r="AC20124" s="36"/>
      <c r="AD20124" s="36"/>
      <c r="AE20124"/>
      <c r="AF20124"/>
      <c r="AH20124" s="36"/>
      <c r="AJ20124"/>
    </row>
    <row r="20125" spans="14:36">
      <c r="N20125" s="36"/>
      <c r="R20125" s="5"/>
      <c r="W20125"/>
      <c r="Y20125" s="36"/>
      <c r="AA20125" s="5"/>
      <c r="AC20125" s="36"/>
      <c r="AD20125" s="36"/>
      <c r="AE20125"/>
      <c r="AF20125"/>
      <c r="AH20125" s="36"/>
      <c r="AJ20125"/>
    </row>
    <row r="20126" spans="14:36">
      <c r="N20126" s="36"/>
      <c r="R20126" s="5"/>
      <c r="W20126"/>
      <c r="Y20126" s="36"/>
      <c r="AA20126" s="5"/>
      <c r="AC20126" s="36"/>
      <c r="AD20126" s="36"/>
      <c r="AE20126"/>
      <c r="AF20126"/>
      <c r="AH20126" s="36"/>
      <c r="AJ20126"/>
    </row>
    <row r="20127" spans="14:36">
      <c r="N20127" s="36"/>
      <c r="R20127" s="5"/>
      <c r="W20127"/>
      <c r="Y20127" s="36"/>
      <c r="AA20127" s="5"/>
      <c r="AC20127" s="36"/>
      <c r="AD20127" s="36"/>
      <c r="AE20127"/>
      <c r="AF20127"/>
      <c r="AH20127" s="36"/>
      <c r="AJ20127"/>
    </row>
    <row r="20128" spans="14:36">
      <c r="N20128" s="36"/>
      <c r="R20128" s="5"/>
      <c r="W20128"/>
      <c r="Y20128" s="36"/>
      <c r="AA20128" s="5"/>
      <c r="AC20128" s="36"/>
      <c r="AD20128" s="36"/>
      <c r="AE20128"/>
      <c r="AF20128"/>
      <c r="AH20128" s="36"/>
      <c r="AJ20128"/>
    </row>
    <row r="20129" spans="14:36">
      <c r="N20129" s="36"/>
      <c r="R20129" s="5"/>
      <c r="W20129"/>
      <c r="Y20129" s="36"/>
      <c r="AA20129" s="5"/>
      <c r="AC20129" s="36"/>
      <c r="AD20129" s="36"/>
      <c r="AE20129"/>
      <c r="AF20129"/>
      <c r="AH20129" s="36"/>
      <c r="AJ20129"/>
    </row>
    <row r="20130" spans="14:36">
      <c r="N20130" s="36"/>
      <c r="R20130" s="5"/>
      <c r="W20130"/>
      <c r="Y20130" s="36"/>
      <c r="AA20130" s="5"/>
      <c r="AC20130" s="36"/>
      <c r="AD20130" s="36"/>
      <c r="AE20130"/>
      <c r="AF20130"/>
      <c r="AH20130" s="36"/>
      <c r="AJ20130"/>
    </row>
    <row r="20131" spans="14:36">
      <c r="N20131" s="36"/>
      <c r="R20131" s="5"/>
      <c r="W20131"/>
      <c r="Y20131" s="36"/>
      <c r="AA20131" s="5"/>
      <c r="AC20131" s="36"/>
      <c r="AD20131" s="36"/>
      <c r="AE20131"/>
      <c r="AF20131"/>
      <c r="AH20131" s="36"/>
      <c r="AJ20131"/>
    </row>
    <row r="20132" spans="14:36">
      <c r="N20132" s="36"/>
      <c r="R20132" s="5"/>
      <c r="W20132"/>
      <c r="Y20132" s="36"/>
      <c r="AA20132" s="5"/>
      <c r="AC20132" s="36"/>
      <c r="AD20132" s="36"/>
      <c r="AE20132"/>
      <c r="AF20132"/>
      <c r="AH20132" s="36"/>
      <c r="AJ20132"/>
    </row>
    <row r="20133" spans="14:36">
      <c r="N20133" s="36"/>
      <c r="R20133" s="5"/>
      <c r="W20133"/>
      <c r="Y20133" s="36"/>
      <c r="AA20133" s="5"/>
      <c r="AC20133" s="36"/>
      <c r="AD20133" s="36"/>
      <c r="AE20133"/>
      <c r="AF20133"/>
      <c r="AH20133" s="36"/>
      <c r="AJ20133"/>
    </row>
    <row r="20134" spans="14:36">
      <c r="N20134" s="36"/>
      <c r="R20134" s="5"/>
      <c r="W20134"/>
      <c r="Y20134" s="36"/>
      <c r="AA20134" s="5"/>
      <c r="AC20134" s="36"/>
      <c r="AD20134" s="36"/>
      <c r="AE20134"/>
      <c r="AF20134"/>
      <c r="AH20134" s="36"/>
      <c r="AJ20134"/>
    </row>
    <row r="20135" spans="14:36">
      <c r="N20135" s="36"/>
      <c r="R20135" s="5"/>
      <c r="W20135"/>
      <c r="Y20135" s="36"/>
      <c r="AA20135" s="5"/>
      <c r="AC20135" s="36"/>
      <c r="AD20135" s="36"/>
      <c r="AE20135"/>
      <c r="AF20135"/>
      <c r="AH20135" s="36"/>
      <c r="AJ20135"/>
    </row>
    <row r="20136" spans="14:36">
      <c r="N20136" s="36"/>
      <c r="R20136" s="5"/>
      <c r="W20136"/>
      <c r="Y20136" s="36"/>
      <c r="AA20136" s="5"/>
      <c r="AC20136" s="36"/>
      <c r="AD20136" s="36"/>
      <c r="AE20136"/>
      <c r="AF20136"/>
      <c r="AH20136" s="36"/>
      <c r="AJ20136"/>
    </row>
    <row r="20137" spans="14:36">
      <c r="N20137" s="36"/>
      <c r="R20137" s="5"/>
      <c r="W20137"/>
      <c r="Y20137" s="36"/>
      <c r="AA20137" s="5"/>
      <c r="AC20137" s="36"/>
      <c r="AD20137" s="36"/>
      <c r="AE20137"/>
      <c r="AF20137"/>
      <c r="AH20137" s="36"/>
      <c r="AJ20137"/>
    </row>
    <row r="20138" spans="14:36">
      <c r="N20138" s="36"/>
      <c r="R20138" s="5"/>
      <c r="W20138"/>
      <c r="Y20138" s="36"/>
      <c r="AA20138" s="5"/>
      <c r="AC20138" s="36"/>
      <c r="AD20138" s="36"/>
      <c r="AE20138"/>
      <c r="AF20138"/>
      <c r="AH20138" s="36"/>
      <c r="AJ20138"/>
    </row>
    <row r="20139" spans="14:36">
      <c r="N20139" s="36"/>
      <c r="R20139" s="5"/>
      <c r="W20139"/>
      <c r="Y20139" s="36"/>
      <c r="AA20139" s="5"/>
      <c r="AC20139" s="36"/>
      <c r="AD20139" s="36"/>
      <c r="AE20139"/>
      <c r="AF20139"/>
      <c r="AH20139" s="36"/>
      <c r="AJ20139"/>
    </row>
    <row r="20140" spans="14:36">
      <c r="N20140" s="36"/>
      <c r="R20140" s="5"/>
      <c r="W20140"/>
      <c r="Y20140" s="36"/>
      <c r="AA20140" s="5"/>
      <c r="AC20140" s="36"/>
      <c r="AD20140" s="36"/>
      <c r="AE20140"/>
      <c r="AF20140"/>
      <c r="AH20140" s="36"/>
      <c r="AJ20140"/>
    </row>
    <row r="20141" spans="14:36">
      <c r="N20141" s="36"/>
      <c r="R20141" s="5"/>
      <c r="W20141"/>
      <c r="Y20141" s="36"/>
      <c r="AA20141" s="5"/>
      <c r="AC20141" s="36"/>
      <c r="AD20141" s="36"/>
      <c r="AE20141"/>
      <c r="AF20141"/>
      <c r="AH20141" s="36"/>
      <c r="AJ20141"/>
    </row>
    <row r="20142" spans="14:36">
      <c r="N20142" s="36"/>
      <c r="R20142" s="5"/>
      <c r="W20142"/>
      <c r="Y20142" s="36"/>
      <c r="AA20142" s="5"/>
      <c r="AC20142" s="36"/>
      <c r="AD20142" s="36"/>
      <c r="AE20142"/>
      <c r="AF20142"/>
      <c r="AH20142" s="36"/>
      <c r="AJ20142"/>
    </row>
    <row r="20143" spans="14:36">
      <c r="N20143" s="36"/>
      <c r="R20143" s="5"/>
      <c r="W20143"/>
      <c r="Y20143" s="36"/>
      <c r="AA20143" s="5"/>
      <c r="AC20143" s="36"/>
      <c r="AD20143" s="36"/>
      <c r="AE20143"/>
      <c r="AF20143"/>
      <c r="AH20143" s="36"/>
      <c r="AJ20143"/>
    </row>
    <row r="20144" spans="14:36">
      <c r="N20144" s="36"/>
      <c r="R20144" s="5"/>
      <c r="W20144"/>
      <c r="Y20144" s="36"/>
      <c r="AA20144" s="5"/>
      <c r="AC20144" s="36"/>
      <c r="AD20144" s="36"/>
      <c r="AE20144"/>
      <c r="AF20144"/>
      <c r="AH20144" s="36"/>
      <c r="AJ20144"/>
    </row>
    <row r="20145" spans="14:36">
      <c r="N20145" s="36"/>
      <c r="R20145" s="5"/>
      <c r="W20145"/>
      <c r="Y20145" s="36"/>
      <c r="AA20145" s="5"/>
      <c r="AC20145" s="36"/>
      <c r="AD20145" s="36"/>
      <c r="AE20145"/>
      <c r="AF20145"/>
      <c r="AH20145" s="36"/>
      <c r="AJ20145"/>
    </row>
    <row r="20146" spans="14:36">
      <c r="N20146" s="36"/>
      <c r="R20146" s="5"/>
      <c r="W20146"/>
      <c r="Y20146" s="36"/>
      <c r="AA20146" s="5"/>
      <c r="AC20146" s="36"/>
      <c r="AD20146" s="36"/>
      <c r="AE20146"/>
      <c r="AF20146"/>
      <c r="AH20146" s="36"/>
      <c r="AJ20146"/>
    </row>
    <row r="20147" spans="14:36">
      <c r="N20147" s="36"/>
      <c r="R20147" s="5"/>
      <c r="W20147"/>
      <c r="Y20147" s="36"/>
      <c r="AA20147" s="5"/>
      <c r="AC20147" s="36"/>
      <c r="AD20147" s="36"/>
      <c r="AE20147"/>
      <c r="AF20147"/>
      <c r="AH20147" s="36"/>
      <c r="AJ20147"/>
    </row>
    <row r="20148" spans="14:36">
      <c r="N20148" s="36"/>
      <c r="R20148" s="5"/>
      <c r="W20148"/>
      <c r="Y20148" s="36"/>
      <c r="AA20148" s="5"/>
      <c r="AC20148" s="36"/>
      <c r="AD20148" s="36"/>
      <c r="AE20148"/>
      <c r="AF20148"/>
      <c r="AH20148" s="36"/>
      <c r="AJ20148"/>
    </row>
    <row r="20149" spans="14:36">
      <c r="N20149" s="36"/>
      <c r="R20149" s="5"/>
      <c r="W20149"/>
      <c r="Y20149" s="36"/>
      <c r="AA20149" s="5"/>
      <c r="AC20149" s="36"/>
      <c r="AD20149" s="36"/>
      <c r="AE20149"/>
      <c r="AF20149"/>
      <c r="AH20149" s="36"/>
      <c r="AJ20149"/>
    </row>
    <row r="20150" spans="14:36">
      <c r="N20150" s="36"/>
      <c r="R20150" s="5"/>
      <c r="W20150"/>
      <c r="Y20150" s="36"/>
      <c r="AA20150" s="5"/>
      <c r="AC20150" s="36"/>
      <c r="AD20150" s="36"/>
      <c r="AE20150"/>
      <c r="AF20150"/>
      <c r="AH20150" s="36"/>
      <c r="AJ20150"/>
    </row>
    <row r="20151" spans="14:36">
      <c r="N20151" s="36"/>
      <c r="R20151" s="5"/>
      <c r="W20151"/>
      <c r="Y20151" s="36"/>
      <c r="AA20151" s="5"/>
      <c r="AC20151" s="36"/>
      <c r="AD20151" s="36"/>
      <c r="AE20151"/>
      <c r="AF20151"/>
      <c r="AH20151" s="36"/>
      <c r="AJ20151"/>
    </row>
    <row r="20152" spans="14:36">
      <c r="N20152" s="36"/>
      <c r="R20152" s="5"/>
      <c r="W20152"/>
      <c r="Y20152" s="36"/>
      <c r="AA20152" s="5"/>
      <c r="AC20152" s="36"/>
      <c r="AD20152" s="36"/>
      <c r="AE20152"/>
      <c r="AF20152"/>
      <c r="AH20152" s="36"/>
      <c r="AJ20152"/>
    </row>
    <row r="20153" spans="14:36">
      <c r="N20153" s="36"/>
      <c r="R20153" s="5"/>
      <c r="W20153"/>
      <c r="Y20153" s="36"/>
      <c r="AA20153" s="5"/>
      <c r="AC20153" s="36"/>
      <c r="AD20153" s="36"/>
      <c r="AE20153"/>
      <c r="AF20153"/>
      <c r="AH20153" s="36"/>
      <c r="AJ20153"/>
    </row>
    <row r="20154" spans="14:36">
      <c r="N20154" s="36"/>
      <c r="R20154" s="5"/>
      <c r="W20154"/>
      <c r="Y20154" s="36"/>
      <c r="AA20154" s="5"/>
      <c r="AC20154" s="36"/>
      <c r="AD20154" s="36"/>
      <c r="AE20154"/>
      <c r="AF20154"/>
      <c r="AH20154" s="36"/>
      <c r="AJ20154"/>
    </row>
    <row r="20155" spans="14:36">
      <c r="N20155" s="36"/>
      <c r="R20155" s="5"/>
      <c r="W20155"/>
      <c r="Y20155" s="36"/>
      <c r="AA20155" s="5"/>
      <c r="AC20155" s="36"/>
      <c r="AD20155" s="36"/>
      <c r="AE20155"/>
      <c r="AF20155"/>
      <c r="AH20155" s="36"/>
      <c r="AJ20155"/>
    </row>
    <row r="20156" spans="14:36">
      <c r="N20156" s="36"/>
      <c r="R20156" s="5"/>
      <c r="W20156"/>
      <c r="Y20156" s="36"/>
      <c r="AA20156" s="5"/>
      <c r="AC20156" s="36"/>
      <c r="AD20156" s="36"/>
      <c r="AE20156"/>
      <c r="AF20156"/>
      <c r="AH20156" s="36"/>
      <c r="AJ20156"/>
    </row>
    <row r="20157" spans="14:36">
      <c r="N20157" s="36"/>
      <c r="R20157" s="5"/>
      <c r="W20157"/>
      <c r="Y20157" s="36"/>
      <c r="AA20157" s="5"/>
      <c r="AC20157" s="36"/>
      <c r="AD20157" s="36"/>
      <c r="AE20157"/>
      <c r="AF20157"/>
      <c r="AH20157" s="36"/>
      <c r="AJ20157"/>
    </row>
    <row r="20158" spans="14:36">
      <c r="N20158" s="36"/>
      <c r="R20158" s="5"/>
      <c r="W20158"/>
      <c r="Y20158" s="36"/>
      <c r="AA20158" s="5"/>
      <c r="AC20158" s="36"/>
      <c r="AD20158" s="36"/>
      <c r="AE20158"/>
      <c r="AF20158"/>
      <c r="AH20158" s="36"/>
      <c r="AJ20158"/>
    </row>
    <row r="20159" spans="14:36">
      <c r="N20159" s="36"/>
      <c r="R20159" s="5"/>
      <c r="W20159"/>
      <c r="Y20159" s="36"/>
      <c r="AA20159" s="5"/>
      <c r="AC20159" s="36"/>
      <c r="AD20159" s="36"/>
      <c r="AE20159"/>
      <c r="AF20159"/>
      <c r="AH20159" s="36"/>
      <c r="AJ20159"/>
    </row>
    <row r="20160" spans="14:36">
      <c r="N20160" s="36"/>
      <c r="R20160" s="5"/>
      <c r="W20160"/>
      <c r="Y20160" s="36"/>
      <c r="AA20160" s="5"/>
      <c r="AC20160" s="36"/>
      <c r="AD20160" s="36"/>
      <c r="AE20160"/>
      <c r="AF20160"/>
      <c r="AH20160" s="36"/>
      <c r="AJ20160"/>
    </row>
    <row r="20161" spans="14:36">
      <c r="N20161" s="36"/>
      <c r="R20161" s="5"/>
      <c r="W20161"/>
      <c r="Y20161" s="36"/>
      <c r="AA20161" s="5"/>
      <c r="AC20161" s="36"/>
      <c r="AD20161" s="36"/>
      <c r="AE20161"/>
      <c r="AF20161"/>
      <c r="AH20161" s="36"/>
      <c r="AJ20161"/>
    </row>
    <row r="20162" spans="14:36">
      <c r="N20162" s="36"/>
      <c r="R20162" s="5"/>
      <c r="W20162"/>
      <c r="Y20162" s="36"/>
      <c r="AA20162" s="5"/>
      <c r="AC20162" s="36"/>
      <c r="AD20162" s="36"/>
      <c r="AE20162"/>
      <c r="AF20162"/>
      <c r="AH20162" s="36"/>
      <c r="AJ20162"/>
    </row>
    <row r="20163" spans="14:36">
      <c r="N20163" s="36"/>
      <c r="R20163" s="5"/>
      <c r="W20163"/>
      <c r="Y20163" s="36"/>
      <c r="AA20163" s="5"/>
      <c r="AC20163" s="36"/>
      <c r="AD20163" s="36"/>
      <c r="AE20163"/>
      <c r="AF20163"/>
      <c r="AH20163" s="36"/>
      <c r="AJ20163"/>
    </row>
    <row r="20164" spans="14:36">
      <c r="N20164" s="36"/>
      <c r="R20164" s="5"/>
      <c r="W20164"/>
      <c r="Y20164" s="36"/>
      <c r="AA20164" s="5"/>
      <c r="AC20164" s="36"/>
      <c r="AD20164" s="36"/>
      <c r="AE20164"/>
      <c r="AF20164"/>
      <c r="AH20164" s="36"/>
      <c r="AJ20164"/>
    </row>
    <row r="20165" spans="14:36">
      <c r="N20165" s="36"/>
      <c r="R20165" s="5"/>
      <c r="W20165"/>
      <c r="Y20165" s="36"/>
      <c r="AA20165" s="5"/>
      <c r="AC20165" s="36"/>
      <c r="AD20165" s="36"/>
      <c r="AE20165"/>
      <c r="AF20165"/>
      <c r="AH20165" s="36"/>
      <c r="AJ20165"/>
    </row>
    <row r="20166" spans="14:36">
      <c r="N20166" s="36"/>
      <c r="R20166" s="5"/>
      <c r="W20166"/>
      <c r="Y20166" s="36"/>
      <c r="AA20166" s="5"/>
      <c r="AC20166" s="36"/>
      <c r="AD20166" s="36"/>
      <c r="AE20166"/>
      <c r="AF20166"/>
      <c r="AH20166" s="36"/>
      <c r="AJ20166"/>
    </row>
    <row r="20167" spans="14:36">
      <c r="N20167" s="36"/>
      <c r="R20167" s="5"/>
      <c r="W20167"/>
      <c r="Y20167" s="36"/>
      <c r="AA20167" s="5"/>
      <c r="AC20167" s="36"/>
      <c r="AD20167" s="36"/>
      <c r="AE20167"/>
      <c r="AF20167"/>
      <c r="AH20167" s="36"/>
      <c r="AJ20167"/>
    </row>
    <row r="20168" spans="14:36">
      <c r="N20168" s="36"/>
      <c r="R20168" s="5"/>
      <c r="W20168"/>
      <c r="Y20168" s="36"/>
      <c r="AA20168" s="5"/>
      <c r="AC20168" s="36"/>
      <c r="AD20168" s="36"/>
      <c r="AE20168"/>
      <c r="AF20168"/>
      <c r="AH20168" s="36"/>
      <c r="AJ20168"/>
    </row>
    <row r="20169" spans="14:36">
      <c r="N20169" s="36"/>
      <c r="R20169" s="5"/>
      <c r="W20169"/>
      <c r="Y20169" s="36"/>
      <c r="AA20169" s="5"/>
      <c r="AC20169" s="36"/>
      <c r="AD20169" s="36"/>
      <c r="AE20169"/>
      <c r="AF20169"/>
      <c r="AH20169" s="36"/>
      <c r="AJ20169"/>
    </row>
    <row r="20170" spans="14:36">
      <c r="N20170" s="36"/>
      <c r="R20170" s="5"/>
      <c r="W20170"/>
      <c r="Y20170" s="36"/>
      <c r="AA20170" s="5"/>
      <c r="AC20170" s="36"/>
      <c r="AD20170" s="36"/>
      <c r="AE20170"/>
      <c r="AF20170"/>
      <c r="AH20170" s="36"/>
      <c r="AJ20170"/>
    </row>
    <row r="20171" spans="14:36">
      <c r="N20171" s="36"/>
      <c r="R20171" s="5"/>
      <c r="W20171"/>
      <c r="Y20171" s="36"/>
      <c r="AA20171" s="5"/>
      <c r="AC20171" s="36"/>
      <c r="AD20171" s="36"/>
      <c r="AE20171"/>
      <c r="AF20171"/>
      <c r="AH20171" s="36"/>
      <c r="AJ20171"/>
    </row>
    <row r="20172" spans="14:36">
      <c r="N20172" s="36"/>
      <c r="R20172" s="5"/>
      <c r="W20172"/>
      <c r="Y20172" s="36"/>
      <c r="AA20172" s="5"/>
      <c r="AC20172" s="36"/>
      <c r="AD20172" s="36"/>
      <c r="AE20172"/>
      <c r="AF20172"/>
      <c r="AH20172" s="36"/>
      <c r="AJ20172"/>
    </row>
    <row r="20173" spans="14:36">
      <c r="N20173" s="36"/>
      <c r="R20173" s="5"/>
      <c r="W20173"/>
      <c r="Y20173" s="36"/>
      <c r="AA20173" s="5"/>
      <c r="AC20173" s="36"/>
      <c r="AD20173" s="36"/>
      <c r="AE20173"/>
      <c r="AF20173"/>
      <c r="AH20173" s="36"/>
      <c r="AJ20173"/>
    </row>
    <row r="20174" spans="14:36">
      <c r="N20174" s="36"/>
      <c r="R20174" s="5"/>
      <c r="W20174"/>
      <c r="Y20174" s="36"/>
      <c r="AA20174" s="5"/>
      <c r="AC20174" s="36"/>
      <c r="AD20174" s="36"/>
      <c r="AE20174"/>
      <c r="AF20174"/>
      <c r="AH20174" s="36"/>
      <c r="AJ20174"/>
    </row>
    <row r="20175" spans="14:36">
      <c r="N20175" s="36"/>
      <c r="R20175" s="5"/>
      <c r="W20175"/>
      <c r="Y20175" s="36"/>
      <c r="AA20175" s="5"/>
      <c r="AC20175" s="36"/>
      <c r="AD20175" s="36"/>
      <c r="AE20175"/>
      <c r="AF20175"/>
      <c r="AH20175" s="36"/>
      <c r="AJ20175"/>
    </row>
    <row r="20176" spans="14:36">
      <c r="N20176" s="36"/>
      <c r="R20176" s="5"/>
      <c r="W20176"/>
      <c r="Y20176" s="36"/>
      <c r="AA20176" s="5"/>
      <c r="AC20176" s="36"/>
      <c r="AD20176" s="36"/>
      <c r="AE20176"/>
      <c r="AF20176"/>
      <c r="AH20176" s="36"/>
      <c r="AJ20176"/>
    </row>
    <row r="20177" spans="14:36">
      <c r="N20177" s="36"/>
      <c r="R20177" s="5"/>
      <c r="W20177"/>
      <c r="Y20177" s="36"/>
      <c r="AA20177" s="5"/>
      <c r="AC20177" s="36"/>
      <c r="AD20177" s="36"/>
      <c r="AE20177"/>
      <c r="AF20177"/>
      <c r="AH20177" s="36"/>
      <c r="AJ20177"/>
    </row>
    <row r="20178" spans="14:36">
      <c r="N20178" s="36"/>
      <c r="R20178" s="5"/>
      <c r="W20178"/>
      <c r="Y20178" s="36"/>
      <c r="AA20178" s="5"/>
      <c r="AC20178" s="36"/>
      <c r="AD20178" s="36"/>
      <c r="AE20178"/>
      <c r="AF20178"/>
      <c r="AH20178" s="36"/>
      <c r="AJ20178"/>
    </row>
    <row r="20179" spans="14:36">
      <c r="N20179" s="36"/>
      <c r="R20179" s="5"/>
      <c r="W20179"/>
      <c r="Y20179" s="36"/>
      <c r="AA20179" s="5"/>
      <c r="AC20179" s="36"/>
      <c r="AD20179" s="36"/>
      <c r="AE20179"/>
      <c r="AF20179"/>
      <c r="AH20179" s="36"/>
      <c r="AJ20179"/>
    </row>
    <row r="20180" spans="14:36">
      <c r="N20180" s="36"/>
      <c r="R20180" s="5"/>
      <c r="W20180"/>
      <c r="Y20180" s="36"/>
      <c r="AA20180" s="5"/>
      <c r="AC20180" s="36"/>
      <c r="AD20180" s="36"/>
      <c r="AE20180"/>
      <c r="AF20180"/>
      <c r="AH20180" s="36"/>
      <c r="AJ20180"/>
    </row>
    <row r="20181" spans="14:36">
      <c r="N20181" s="36"/>
      <c r="R20181" s="5"/>
      <c r="W20181"/>
      <c r="Y20181" s="36"/>
      <c r="AA20181" s="5"/>
      <c r="AC20181" s="36"/>
      <c r="AD20181" s="36"/>
      <c r="AE20181"/>
      <c r="AF20181"/>
      <c r="AH20181" s="36"/>
      <c r="AJ20181"/>
    </row>
    <row r="20182" spans="14:36">
      <c r="N20182" s="36"/>
      <c r="R20182" s="5"/>
      <c r="W20182"/>
      <c r="Y20182" s="36"/>
      <c r="AA20182" s="5"/>
      <c r="AC20182" s="36"/>
      <c r="AD20182" s="36"/>
      <c r="AE20182"/>
      <c r="AF20182"/>
      <c r="AH20182" s="36"/>
      <c r="AJ20182"/>
    </row>
    <row r="20183" spans="14:36">
      <c r="N20183" s="36"/>
      <c r="R20183" s="5"/>
      <c r="W20183"/>
      <c r="Y20183" s="36"/>
      <c r="AA20183" s="5"/>
      <c r="AC20183" s="36"/>
      <c r="AD20183" s="36"/>
      <c r="AE20183"/>
      <c r="AF20183"/>
      <c r="AH20183" s="36"/>
      <c r="AJ20183"/>
    </row>
    <row r="20184" spans="14:36">
      <c r="N20184" s="36"/>
      <c r="R20184" s="5"/>
      <c r="W20184"/>
      <c r="Y20184" s="36"/>
      <c r="AA20184" s="5"/>
      <c r="AC20184" s="36"/>
      <c r="AD20184" s="36"/>
      <c r="AE20184"/>
      <c r="AF20184"/>
      <c r="AH20184" s="36"/>
      <c r="AJ20184"/>
    </row>
    <row r="20185" spans="14:36">
      <c r="N20185" s="36"/>
      <c r="R20185" s="5"/>
      <c r="W20185"/>
      <c r="Y20185" s="36"/>
      <c r="AA20185" s="5"/>
      <c r="AC20185" s="36"/>
      <c r="AD20185" s="36"/>
      <c r="AE20185"/>
      <c r="AF20185"/>
      <c r="AH20185" s="36"/>
      <c r="AJ20185"/>
    </row>
    <row r="20186" spans="14:36">
      <c r="N20186" s="36"/>
      <c r="R20186" s="5"/>
      <c r="W20186"/>
      <c r="Y20186" s="36"/>
      <c r="AA20186" s="5"/>
      <c r="AC20186" s="36"/>
      <c r="AD20186" s="36"/>
      <c r="AE20186"/>
      <c r="AF20186"/>
      <c r="AH20186" s="36"/>
      <c r="AJ20186"/>
    </row>
    <row r="20187" spans="14:36">
      <c r="N20187" s="36"/>
      <c r="R20187" s="5"/>
      <c r="W20187"/>
      <c r="Y20187" s="36"/>
      <c r="AA20187" s="5"/>
      <c r="AC20187" s="36"/>
      <c r="AD20187" s="36"/>
      <c r="AE20187"/>
      <c r="AF20187"/>
      <c r="AH20187" s="36"/>
      <c r="AJ20187"/>
    </row>
    <row r="20188" spans="14:36">
      <c r="N20188" s="36"/>
      <c r="R20188" s="5"/>
      <c r="W20188"/>
      <c r="Y20188" s="36"/>
      <c r="AA20188" s="5"/>
      <c r="AC20188" s="36"/>
      <c r="AD20188" s="36"/>
      <c r="AE20188"/>
      <c r="AF20188"/>
      <c r="AH20188" s="36"/>
      <c r="AJ20188"/>
    </row>
    <row r="20189" spans="14:36">
      <c r="N20189" s="36"/>
      <c r="R20189" s="5"/>
      <c r="W20189"/>
      <c r="Y20189" s="36"/>
      <c r="AA20189" s="5"/>
      <c r="AC20189" s="36"/>
      <c r="AD20189" s="36"/>
      <c r="AE20189"/>
      <c r="AF20189"/>
      <c r="AH20189" s="36"/>
      <c r="AJ20189"/>
    </row>
    <row r="20190" spans="14:36">
      <c r="N20190" s="36"/>
      <c r="R20190" s="5"/>
      <c r="W20190"/>
      <c r="Y20190" s="36"/>
      <c r="AA20190" s="5"/>
      <c r="AC20190" s="36"/>
      <c r="AD20190" s="36"/>
      <c r="AE20190"/>
      <c r="AF20190"/>
      <c r="AH20190" s="36"/>
      <c r="AJ20190"/>
    </row>
    <row r="20191" spans="14:36">
      <c r="N20191" s="36"/>
      <c r="R20191" s="5"/>
      <c r="W20191"/>
      <c r="Y20191" s="36"/>
      <c r="AA20191" s="5"/>
      <c r="AC20191" s="36"/>
      <c r="AD20191" s="36"/>
      <c r="AE20191"/>
      <c r="AF20191"/>
      <c r="AH20191" s="36"/>
      <c r="AJ20191"/>
    </row>
    <row r="20192" spans="14:36">
      <c r="N20192" s="36"/>
      <c r="R20192" s="5"/>
      <c r="W20192"/>
      <c r="Y20192" s="36"/>
      <c r="AA20192" s="5"/>
      <c r="AC20192" s="36"/>
      <c r="AD20192" s="36"/>
      <c r="AE20192"/>
      <c r="AF20192"/>
      <c r="AH20192" s="36"/>
      <c r="AJ20192"/>
    </row>
    <row r="20193" spans="14:36">
      <c r="N20193" s="36"/>
      <c r="R20193" s="5"/>
      <c r="W20193"/>
      <c r="Y20193" s="36"/>
      <c r="AA20193" s="5"/>
      <c r="AC20193" s="36"/>
      <c r="AD20193" s="36"/>
      <c r="AE20193"/>
      <c r="AF20193"/>
      <c r="AH20193" s="36"/>
      <c r="AJ20193"/>
    </row>
    <row r="20194" spans="14:36">
      <c r="N20194" s="36"/>
      <c r="R20194" s="5"/>
      <c r="W20194"/>
      <c r="Y20194" s="36"/>
      <c r="AA20194" s="5"/>
      <c r="AC20194" s="36"/>
      <c r="AD20194" s="36"/>
      <c r="AE20194"/>
      <c r="AF20194"/>
      <c r="AH20194" s="36"/>
      <c r="AJ20194"/>
    </row>
    <row r="20195" spans="14:36">
      <c r="N20195" s="36"/>
      <c r="R20195" s="5"/>
      <c r="W20195"/>
      <c r="Y20195" s="36"/>
      <c r="AA20195" s="5"/>
      <c r="AC20195" s="36"/>
      <c r="AD20195" s="36"/>
      <c r="AE20195"/>
      <c r="AF20195"/>
      <c r="AH20195" s="36"/>
      <c r="AJ20195"/>
    </row>
    <row r="20196" spans="14:36">
      <c r="N20196" s="36"/>
      <c r="R20196" s="5"/>
      <c r="W20196"/>
      <c r="Y20196" s="36"/>
      <c r="AA20196" s="5"/>
      <c r="AC20196" s="36"/>
      <c r="AD20196" s="36"/>
      <c r="AE20196"/>
      <c r="AF20196"/>
      <c r="AH20196" s="36"/>
      <c r="AJ20196"/>
    </row>
    <row r="20197" spans="14:36">
      <c r="N20197" s="36"/>
      <c r="R20197" s="5"/>
      <c r="W20197"/>
      <c r="Y20197" s="36"/>
      <c r="AA20197" s="5"/>
      <c r="AC20197" s="36"/>
      <c r="AD20197" s="36"/>
      <c r="AE20197"/>
      <c r="AF20197"/>
      <c r="AH20197" s="36"/>
      <c r="AJ20197"/>
    </row>
    <row r="20198" spans="14:36">
      <c r="N20198" s="36"/>
      <c r="R20198" s="5"/>
      <c r="W20198"/>
      <c r="Y20198" s="36"/>
      <c r="AA20198" s="5"/>
      <c r="AC20198" s="36"/>
      <c r="AD20198" s="36"/>
      <c r="AE20198"/>
      <c r="AF20198"/>
      <c r="AH20198" s="36"/>
      <c r="AJ20198"/>
    </row>
    <row r="20199" spans="14:36">
      <c r="N20199" s="36"/>
      <c r="R20199" s="5"/>
      <c r="W20199"/>
      <c r="Y20199" s="36"/>
      <c r="AA20199" s="5"/>
      <c r="AC20199" s="36"/>
      <c r="AD20199" s="36"/>
      <c r="AE20199"/>
      <c r="AF20199"/>
      <c r="AH20199" s="36"/>
      <c r="AJ20199"/>
    </row>
    <row r="20200" spans="14:36">
      <c r="N20200" s="36"/>
      <c r="R20200" s="5"/>
      <c r="W20200"/>
      <c r="Y20200" s="36"/>
      <c r="AA20200" s="5"/>
      <c r="AC20200" s="36"/>
      <c r="AD20200" s="36"/>
      <c r="AE20200"/>
      <c r="AF20200"/>
      <c r="AH20200" s="36"/>
      <c r="AJ20200"/>
    </row>
    <row r="20201" spans="14:36">
      <c r="N20201" s="36"/>
      <c r="R20201" s="5"/>
      <c r="W20201"/>
      <c r="Y20201" s="36"/>
      <c r="AA20201" s="5"/>
      <c r="AC20201" s="36"/>
      <c r="AD20201" s="36"/>
      <c r="AE20201"/>
      <c r="AF20201"/>
      <c r="AH20201" s="36"/>
      <c r="AJ20201"/>
    </row>
    <row r="20202" spans="14:36">
      <c r="N20202" s="36"/>
      <c r="R20202" s="5"/>
      <c r="W20202"/>
      <c r="Y20202" s="36"/>
      <c r="AA20202" s="5"/>
      <c r="AC20202" s="36"/>
      <c r="AD20202" s="36"/>
      <c r="AE20202"/>
      <c r="AF20202"/>
      <c r="AH20202" s="36"/>
      <c r="AJ20202"/>
    </row>
    <row r="20203" spans="14:36">
      <c r="N20203" s="36"/>
      <c r="R20203" s="5"/>
      <c r="W20203"/>
      <c r="Y20203" s="36"/>
      <c r="AA20203" s="5"/>
      <c r="AC20203" s="36"/>
      <c r="AD20203" s="36"/>
      <c r="AE20203"/>
      <c r="AF20203"/>
      <c r="AH20203" s="36"/>
      <c r="AJ20203"/>
    </row>
    <row r="20204" spans="14:36">
      <c r="N20204" s="36"/>
      <c r="R20204" s="5"/>
      <c r="W20204"/>
      <c r="Y20204" s="36"/>
      <c r="AA20204" s="5"/>
      <c r="AC20204" s="36"/>
      <c r="AD20204" s="36"/>
      <c r="AE20204"/>
      <c r="AF20204"/>
      <c r="AH20204" s="36"/>
      <c r="AJ20204"/>
    </row>
    <row r="20205" spans="14:36">
      <c r="N20205" s="36"/>
      <c r="R20205" s="5"/>
      <c r="W20205"/>
      <c r="Y20205" s="36"/>
      <c r="AA20205" s="5"/>
      <c r="AC20205" s="36"/>
      <c r="AD20205" s="36"/>
      <c r="AE20205"/>
      <c r="AF20205"/>
      <c r="AH20205" s="36"/>
      <c r="AJ20205"/>
    </row>
    <row r="20206" spans="14:36">
      <c r="N20206" s="36"/>
      <c r="R20206" s="5"/>
      <c r="W20206"/>
      <c r="Y20206" s="36"/>
      <c r="AA20206" s="5"/>
      <c r="AC20206" s="36"/>
      <c r="AD20206" s="36"/>
      <c r="AE20206"/>
      <c r="AF20206"/>
      <c r="AH20206" s="36"/>
      <c r="AJ20206"/>
    </row>
    <row r="20207" spans="14:36">
      <c r="N20207" s="36"/>
      <c r="R20207" s="5"/>
      <c r="W20207"/>
      <c r="Y20207" s="36"/>
      <c r="AA20207" s="5"/>
      <c r="AC20207" s="36"/>
      <c r="AD20207" s="36"/>
      <c r="AE20207"/>
      <c r="AF20207"/>
      <c r="AH20207" s="36"/>
      <c r="AJ20207"/>
    </row>
    <row r="20208" spans="14:36">
      <c r="N20208" s="36"/>
      <c r="R20208" s="5"/>
      <c r="W20208"/>
      <c r="Y20208" s="36"/>
      <c r="AA20208" s="5"/>
      <c r="AC20208" s="36"/>
      <c r="AD20208" s="36"/>
      <c r="AE20208"/>
      <c r="AF20208"/>
      <c r="AH20208" s="36"/>
      <c r="AJ20208"/>
    </row>
    <row r="20209" spans="14:36">
      <c r="N20209" s="36"/>
      <c r="R20209" s="5"/>
      <c r="W20209"/>
      <c r="Y20209" s="36"/>
      <c r="AA20209" s="5"/>
      <c r="AC20209" s="36"/>
      <c r="AD20209" s="36"/>
      <c r="AE20209"/>
      <c r="AF20209"/>
      <c r="AH20209" s="36"/>
      <c r="AJ20209"/>
    </row>
    <row r="20210" spans="14:36">
      <c r="N20210" s="36"/>
      <c r="R20210" s="5"/>
      <c r="W20210"/>
      <c r="Y20210" s="36"/>
      <c r="AA20210" s="5"/>
      <c r="AC20210" s="36"/>
      <c r="AD20210" s="36"/>
      <c r="AE20210"/>
      <c r="AF20210"/>
      <c r="AH20210" s="36"/>
      <c r="AJ20210"/>
    </row>
    <row r="20211" spans="14:36">
      <c r="N20211" s="36"/>
      <c r="R20211" s="5"/>
      <c r="W20211"/>
      <c r="Y20211" s="36"/>
      <c r="AA20211" s="5"/>
      <c r="AC20211" s="36"/>
      <c r="AD20211" s="36"/>
      <c r="AE20211"/>
      <c r="AF20211"/>
      <c r="AH20211" s="36"/>
      <c r="AJ20211"/>
    </row>
    <row r="20212" spans="14:36">
      <c r="N20212" s="36"/>
      <c r="R20212" s="5"/>
      <c r="W20212"/>
      <c r="Y20212" s="36"/>
      <c r="AA20212" s="5"/>
      <c r="AC20212" s="36"/>
      <c r="AD20212" s="36"/>
      <c r="AE20212"/>
      <c r="AF20212"/>
      <c r="AH20212" s="36"/>
      <c r="AJ20212"/>
    </row>
    <row r="20213" spans="14:36">
      <c r="N20213" s="36"/>
      <c r="R20213" s="5"/>
      <c r="W20213"/>
      <c r="Y20213" s="36"/>
      <c r="AA20213" s="5"/>
      <c r="AC20213" s="36"/>
      <c r="AD20213" s="36"/>
      <c r="AE20213"/>
      <c r="AF20213"/>
      <c r="AH20213" s="36"/>
      <c r="AJ20213"/>
    </row>
    <row r="20214" spans="14:36">
      <c r="N20214" s="36"/>
      <c r="R20214" s="5"/>
      <c r="W20214"/>
      <c r="Y20214" s="36"/>
      <c r="AA20214" s="5"/>
      <c r="AC20214" s="36"/>
      <c r="AD20214" s="36"/>
      <c r="AE20214"/>
      <c r="AF20214"/>
      <c r="AH20214" s="36"/>
      <c r="AJ20214"/>
    </row>
    <row r="20215" spans="14:36">
      <c r="N20215" s="36"/>
      <c r="R20215" s="5"/>
      <c r="W20215"/>
      <c r="Y20215" s="36"/>
      <c r="AA20215" s="5"/>
      <c r="AC20215" s="36"/>
      <c r="AD20215" s="36"/>
      <c r="AE20215"/>
      <c r="AF20215"/>
      <c r="AH20215" s="36"/>
      <c r="AJ20215"/>
    </row>
    <row r="20216" spans="14:36">
      <c r="N20216" s="36"/>
      <c r="R20216" s="5"/>
      <c r="W20216"/>
      <c r="Y20216" s="36"/>
      <c r="AA20216" s="5"/>
      <c r="AC20216" s="36"/>
      <c r="AD20216" s="36"/>
      <c r="AE20216"/>
      <c r="AF20216"/>
      <c r="AH20216" s="36"/>
      <c r="AJ20216"/>
    </row>
    <row r="20217" spans="14:36">
      <c r="N20217" s="36"/>
      <c r="R20217" s="5"/>
      <c r="W20217"/>
      <c r="Y20217" s="36"/>
      <c r="AA20217" s="5"/>
      <c r="AC20217" s="36"/>
      <c r="AD20217" s="36"/>
      <c r="AE20217"/>
      <c r="AF20217"/>
      <c r="AH20217" s="36"/>
      <c r="AJ20217"/>
    </row>
    <row r="20218" spans="14:36">
      <c r="N20218" s="36"/>
      <c r="R20218" s="5"/>
      <c r="W20218"/>
      <c r="Y20218" s="36"/>
      <c r="AA20218" s="5"/>
      <c r="AC20218" s="36"/>
      <c r="AD20218" s="36"/>
      <c r="AE20218"/>
      <c r="AF20218"/>
      <c r="AH20218" s="36"/>
      <c r="AJ20218"/>
    </row>
    <row r="20219" spans="14:36">
      <c r="N20219" s="36"/>
      <c r="R20219" s="5"/>
      <c r="W20219"/>
      <c r="Y20219" s="36"/>
      <c r="AA20219" s="5"/>
      <c r="AC20219" s="36"/>
      <c r="AD20219" s="36"/>
      <c r="AE20219"/>
      <c r="AF20219"/>
      <c r="AH20219" s="36"/>
      <c r="AJ20219"/>
    </row>
    <row r="20220" spans="14:36">
      <c r="N20220" s="36"/>
      <c r="R20220" s="5"/>
      <c r="W20220"/>
      <c r="Y20220" s="36"/>
      <c r="AA20220" s="5"/>
      <c r="AC20220" s="36"/>
      <c r="AD20220" s="36"/>
      <c r="AE20220"/>
      <c r="AF20220"/>
      <c r="AH20220" s="36"/>
      <c r="AJ20220"/>
    </row>
    <row r="20221" spans="14:36">
      <c r="N20221" s="36"/>
      <c r="R20221" s="5"/>
      <c r="W20221"/>
      <c r="Y20221" s="36"/>
      <c r="AA20221" s="5"/>
      <c r="AC20221" s="36"/>
      <c r="AD20221" s="36"/>
      <c r="AE20221"/>
      <c r="AF20221"/>
      <c r="AH20221" s="36"/>
      <c r="AJ20221"/>
    </row>
    <row r="20222" spans="14:36">
      <c r="N20222" s="36"/>
      <c r="R20222" s="5"/>
      <c r="W20222"/>
      <c r="Y20222" s="36"/>
      <c r="AA20222" s="5"/>
      <c r="AC20222" s="36"/>
      <c r="AD20222" s="36"/>
      <c r="AE20222"/>
      <c r="AF20222"/>
      <c r="AH20222" s="36"/>
      <c r="AJ20222"/>
    </row>
    <row r="20223" spans="14:36">
      <c r="N20223" s="36"/>
      <c r="R20223" s="5"/>
      <c r="W20223"/>
      <c r="Y20223" s="36"/>
      <c r="AA20223" s="5"/>
      <c r="AC20223" s="36"/>
      <c r="AD20223" s="36"/>
      <c r="AE20223"/>
      <c r="AF20223"/>
      <c r="AH20223" s="36"/>
      <c r="AJ20223"/>
    </row>
    <row r="20224" spans="14:36">
      <c r="N20224" s="36"/>
      <c r="R20224" s="5"/>
      <c r="W20224"/>
      <c r="Y20224" s="36"/>
      <c r="AA20224" s="5"/>
      <c r="AC20224" s="36"/>
      <c r="AD20224" s="36"/>
      <c r="AE20224"/>
      <c r="AF20224"/>
      <c r="AH20224" s="36"/>
      <c r="AJ20224"/>
    </row>
    <row r="20225" spans="14:36">
      <c r="N20225" s="36"/>
      <c r="R20225" s="5"/>
      <c r="W20225"/>
      <c r="Y20225" s="36"/>
      <c r="AA20225" s="5"/>
      <c r="AC20225" s="36"/>
      <c r="AD20225" s="36"/>
      <c r="AE20225"/>
      <c r="AF20225"/>
      <c r="AH20225" s="36"/>
      <c r="AJ20225"/>
    </row>
    <row r="20226" spans="14:36">
      <c r="N20226" s="36"/>
      <c r="R20226" s="5"/>
      <c r="W20226"/>
      <c r="Y20226" s="36"/>
      <c r="AA20226" s="5"/>
      <c r="AC20226" s="36"/>
      <c r="AD20226" s="36"/>
      <c r="AE20226"/>
      <c r="AF20226"/>
      <c r="AH20226" s="36"/>
      <c r="AJ20226"/>
    </row>
    <row r="20227" spans="14:36">
      <c r="N20227" s="36"/>
      <c r="R20227" s="5"/>
      <c r="W20227"/>
      <c r="Y20227" s="36"/>
      <c r="AA20227" s="5"/>
      <c r="AC20227" s="36"/>
      <c r="AD20227" s="36"/>
      <c r="AE20227"/>
      <c r="AF20227"/>
      <c r="AH20227" s="36"/>
      <c r="AJ20227"/>
    </row>
    <row r="20228" spans="14:36">
      <c r="N20228" s="36"/>
      <c r="R20228" s="5"/>
      <c r="W20228"/>
      <c r="Y20228" s="36"/>
      <c r="AA20228" s="5"/>
      <c r="AC20228" s="36"/>
      <c r="AD20228" s="36"/>
      <c r="AE20228"/>
      <c r="AF20228"/>
      <c r="AH20228" s="36"/>
      <c r="AJ20228"/>
    </row>
    <row r="20229" spans="14:36">
      <c r="N20229" s="36"/>
      <c r="R20229" s="5"/>
      <c r="W20229"/>
      <c r="Y20229" s="36"/>
      <c r="AA20229" s="5"/>
      <c r="AC20229" s="36"/>
      <c r="AD20229" s="36"/>
      <c r="AE20229"/>
      <c r="AF20229"/>
      <c r="AH20229" s="36"/>
      <c r="AJ20229"/>
    </row>
    <row r="20230" spans="14:36">
      <c r="N20230" s="36"/>
      <c r="R20230" s="5"/>
      <c r="W20230"/>
      <c r="Y20230" s="36"/>
      <c r="AA20230" s="5"/>
      <c r="AC20230" s="36"/>
      <c r="AD20230" s="36"/>
      <c r="AE20230"/>
      <c r="AF20230"/>
      <c r="AH20230" s="36"/>
      <c r="AJ20230"/>
    </row>
    <row r="20231" spans="14:36">
      <c r="N20231" s="36"/>
      <c r="R20231" s="5"/>
      <c r="W20231"/>
      <c r="Y20231" s="36"/>
      <c r="AA20231" s="5"/>
      <c r="AC20231" s="36"/>
      <c r="AD20231" s="36"/>
      <c r="AE20231"/>
      <c r="AF20231"/>
      <c r="AH20231" s="36"/>
      <c r="AJ20231"/>
    </row>
    <row r="20232" spans="14:36">
      <c r="N20232" s="36"/>
      <c r="R20232" s="5"/>
      <c r="W20232"/>
      <c r="Y20232" s="36"/>
      <c r="AA20232" s="5"/>
      <c r="AC20232" s="36"/>
      <c r="AD20232" s="36"/>
      <c r="AE20232"/>
      <c r="AF20232"/>
      <c r="AH20232" s="36"/>
      <c r="AJ20232"/>
    </row>
    <row r="20233" spans="14:36">
      <c r="N20233" s="36"/>
      <c r="R20233" s="5"/>
      <c r="W20233"/>
      <c r="Y20233" s="36"/>
      <c r="AA20233" s="5"/>
      <c r="AC20233" s="36"/>
      <c r="AD20233" s="36"/>
      <c r="AE20233"/>
      <c r="AF20233"/>
      <c r="AH20233" s="36"/>
      <c r="AJ20233"/>
    </row>
    <row r="20234" spans="14:36">
      <c r="N20234" s="36"/>
      <c r="R20234" s="5"/>
      <c r="W20234"/>
      <c r="Y20234" s="36"/>
      <c r="AA20234" s="5"/>
      <c r="AC20234" s="36"/>
      <c r="AD20234" s="36"/>
      <c r="AE20234"/>
      <c r="AF20234"/>
      <c r="AH20234" s="36"/>
      <c r="AJ20234"/>
    </row>
    <row r="20235" spans="14:36">
      <c r="N20235" s="36"/>
      <c r="R20235" s="5"/>
      <c r="W20235"/>
      <c r="Y20235" s="36"/>
      <c r="AA20235" s="5"/>
      <c r="AC20235" s="36"/>
      <c r="AD20235" s="36"/>
      <c r="AE20235"/>
      <c r="AF20235"/>
      <c r="AH20235" s="36"/>
      <c r="AJ20235"/>
    </row>
    <row r="20236" spans="14:36">
      <c r="N20236" s="36"/>
      <c r="R20236" s="5"/>
      <c r="W20236"/>
      <c r="Y20236" s="36"/>
      <c r="AA20236" s="5"/>
      <c r="AC20236" s="36"/>
      <c r="AD20236" s="36"/>
      <c r="AE20236"/>
      <c r="AF20236"/>
      <c r="AH20236" s="36"/>
      <c r="AJ20236"/>
    </row>
    <row r="20237" spans="14:36">
      <c r="N20237" s="36"/>
      <c r="R20237" s="5"/>
      <c r="W20237"/>
      <c r="Y20237" s="36"/>
      <c r="AA20237" s="5"/>
      <c r="AC20237" s="36"/>
      <c r="AD20237" s="36"/>
      <c r="AE20237"/>
      <c r="AF20237"/>
      <c r="AH20237" s="36"/>
      <c r="AJ20237"/>
    </row>
    <row r="20238" spans="14:36">
      <c r="N20238" s="36"/>
      <c r="R20238" s="5"/>
      <c r="W20238"/>
      <c r="Y20238" s="36"/>
      <c r="AA20238" s="5"/>
      <c r="AC20238" s="36"/>
      <c r="AD20238" s="36"/>
      <c r="AE20238"/>
      <c r="AF20238"/>
      <c r="AH20238" s="36"/>
      <c r="AJ20238"/>
    </row>
    <row r="20239" spans="14:36">
      <c r="N20239" s="36"/>
      <c r="R20239" s="5"/>
      <c r="W20239"/>
      <c r="Y20239" s="36"/>
      <c r="AA20239" s="5"/>
      <c r="AC20239" s="36"/>
      <c r="AD20239" s="36"/>
      <c r="AE20239"/>
      <c r="AF20239"/>
      <c r="AH20239" s="36"/>
      <c r="AJ20239"/>
    </row>
    <row r="20240" spans="14:36">
      <c r="N20240" s="36"/>
      <c r="R20240" s="5"/>
      <c r="W20240"/>
      <c r="Y20240" s="36"/>
      <c r="AA20240" s="5"/>
      <c r="AC20240" s="36"/>
      <c r="AD20240" s="36"/>
      <c r="AE20240"/>
      <c r="AF20240"/>
      <c r="AH20240" s="36"/>
      <c r="AJ20240"/>
    </row>
    <row r="20241" spans="14:36">
      <c r="N20241" s="36"/>
      <c r="R20241" s="5"/>
      <c r="W20241"/>
      <c r="Y20241" s="36"/>
      <c r="AA20241" s="5"/>
      <c r="AC20241" s="36"/>
      <c r="AD20241" s="36"/>
      <c r="AE20241"/>
      <c r="AF20241"/>
      <c r="AH20241" s="36"/>
      <c r="AJ20241"/>
    </row>
    <row r="20242" spans="14:36">
      <c r="N20242" s="36"/>
      <c r="R20242" s="5"/>
      <c r="W20242"/>
      <c r="Y20242" s="36"/>
      <c r="AA20242" s="5"/>
      <c r="AC20242" s="36"/>
      <c r="AD20242" s="36"/>
      <c r="AE20242"/>
      <c r="AF20242"/>
      <c r="AH20242" s="36"/>
      <c r="AJ20242"/>
    </row>
    <row r="20243" spans="14:36">
      <c r="N20243" s="36"/>
      <c r="R20243" s="5"/>
      <c r="W20243"/>
      <c r="Y20243" s="36"/>
      <c r="AA20243" s="5"/>
      <c r="AC20243" s="36"/>
      <c r="AD20243" s="36"/>
      <c r="AE20243"/>
      <c r="AF20243"/>
      <c r="AH20243" s="36"/>
      <c r="AJ20243"/>
    </row>
    <row r="20244" spans="14:36">
      <c r="N20244" s="36"/>
      <c r="R20244" s="5"/>
      <c r="W20244"/>
      <c r="Y20244" s="36"/>
      <c r="AA20244" s="5"/>
      <c r="AC20244" s="36"/>
      <c r="AD20244" s="36"/>
      <c r="AE20244"/>
      <c r="AF20244"/>
      <c r="AH20244" s="36"/>
      <c r="AJ20244"/>
    </row>
    <row r="20245" spans="14:36">
      <c r="N20245" s="36"/>
      <c r="R20245" s="5"/>
      <c r="W20245"/>
      <c r="Y20245" s="36"/>
      <c r="AA20245" s="5"/>
      <c r="AC20245" s="36"/>
      <c r="AD20245" s="36"/>
      <c r="AE20245"/>
      <c r="AF20245"/>
      <c r="AH20245" s="36"/>
      <c r="AJ20245"/>
    </row>
    <row r="20246" spans="14:36">
      <c r="N20246" s="36"/>
      <c r="R20246" s="5"/>
      <c r="W20246"/>
      <c r="Y20246" s="36"/>
      <c r="AA20246" s="5"/>
      <c r="AC20246" s="36"/>
      <c r="AD20246" s="36"/>
      <c r="AE20246"/>
      <c r="AF20246"/>
      <c r="AH20246" s="36"/>
      <c r="AJ20246"/>
    </row>
    <row r="20247" spans="14:36">
      <c r="N20247" s="36"/>
      <c r="R20247" s="5"/>
      <c r="W20247"/>
      <c r="Y20247" s="36"/>
      <c r="AA20247" s="5"/>
      <c r="AC20247" s="36"/>
      <c r="AD20247" s="36"/>
      <c r="AE20247"/>
      <c r="AF20247"/>
      <c r="AH20247" s="36"/>
      <c r="AJ20247"/>
    </row>
    <row r="20248" spans="14:36">
      <c r="N20248" s="36"/>
      <c r="R20248" s="5"/>
      <c r="W20248"/>
      <c r="Y20248" s="36"/>
      <c r="AA20248" s="5"/>
      <c r="AC20248" s="36"/>
      <c r="AD20248" s="36"/>
      <c r="AE20248"/>
      <c r="AF20248"/>
      <c r="AH20248" s="36"/>
      <c r="AJ20248"/>
    </row>
    <row r="20249" spans="14:36">
      <c r="N20249" s="36"/>
      <c r="R20249" s="5"/>
      <c r="W20249"/>
      <c r="Y20249" s="36"/>
      <c r="AA20249" s="5"/>
      <c r="AC20249" s="36"/>
      <c r="AD20249" s="36"/>
      <c r="AE20249"/>
      <c r="AF20249"/>
      <c r="AH20249" s="36"/>
      <c r="AJ20249"/>
    </row>
    <row r="20250" spans="14:36">
      <c r="N20250" s="36"/>
      <c r="R20250" s="5"/>
      <c r="W20250"/>
      <c r="Y20250" s="36"/>
      <c r="AA20250" s="5"/>
      <c r="AC20250" s="36"/>
      <c r="AD20250" s="36"/>
      <c r="AE20250"/>
      <c r="AF20250"/>
      <c r="AH20250" s="36"/>
      <c r="AJ20250"/>
    </row>
    <row r="20251" spans="14:36">
      <c r="N20251" s="36"/>
      <c r="R20251" s="5"/>
      <c r="W20251"/>
      <c r="Y20251" s="36"/>
      <c r="AA20251" s="5"/>
      <c r="AC20251" s="36"/>
      <c r="AD20251" s="36"/>
      <c r="AE20251"/>
      <c r="AF20251"/>
      <c r="AH20251" s="36"/>
      <c r="AJ20251"/>
    </row>
    <row r="20252" spans="14:36">
      <c r="N20252" s="36"/>
      <c r="R20252" s="5"/>
      <c r="W20252"/>
      <c r="Y20252" s="36"/>
      <c r="AA20252" s="5"/>
      <c r="AC20252" s="36"/>
      <c r="AD20252" s="36"/>
      <c r="AE20252"/>
      <c r="AF20252"/>
      <c r="AH20252" s="36"/>
      <c r="AJ20252"/>
    </row>
    <row r="20253" spans="14:36">
      <c r="N20253" s="36"/>
      <c r="R20253" s="5"/>
      <c r="W20253"/>
      <c r="Y20253" s="36"/>
      <c r="AA20253" s="5"/>
      <c r="AC20253" s="36"/>
      <c r="AD20253" s="36"/>
      <c r="AE20253"/>
      <c r="AF20253"/>
      <c r="AH20253" s="36"/>
      <c r="AJ20253"/>
    </row>
    <row r="20254" spans="14:36">
      <c r="N20254" s="36"/>
      <c r="R20254" s="5"/>
      <c r="W20254"/>
      <c r="Y20254" s="36"/>
      <c r="AA20254" s="5"/>
      <c r="AC20254" s="36"/>
      <c r="AD20254" s="36"/>
      <c r="AE20254"/>
      <c r="AF20254"/>
      <c r="AH20254" s="36"/>
      <c r="AJ20254"/>
    </row>
    <row r="20255" spans="14:36">
      <c r="N20255" s="36"/>
      <c r="R20255" s="5"/>
      <c r="W20255"/>
      <c r="Y20255" s="36"/>
      <c r="AA20255" s="5"/>
      <c r="AC20255" s="36"/>
      <c r="AD20255" s="36"/>
      <c r="AE20255"/>
      <c r="AF20255"/>
      <c r="AH20255" s="36"/>
      <c r="AJ20255"/>
    </row>
    <row r="20256" spans="14:36">
      <c r="N20256" s="36"/>
      <c r="R20256" s="5"/>
      <c r="W20256"/>
      <c r="Y20256" s="36"/>
      <c r="AA20256" s="5"/>
      <c r="AC20256" s="36"/>
      <c r="AD20256" s="36"/>
      <c r="AE20256"/>
      <c r="AF20256"/>
      <c r="AH20256" s="36"/>
      <c r="AJ20256"/>
    </row>
    <row r="20257" spans="14:36">
      <c r="N20257" s="36"/>
      <c r="R20257" s="5"/>
      <c r="W20257"/>
      <c r="Y20257" s="36"/>
      <c r="AA20257" s="5"/>
      <c r="AC20257" s="36"/>
      <c r="AD20257" s="36"/>
      <c r="AE20257"/>
      <c r="AF20257"/>
      <c r="AH20257" s="36"/>
      <c r="AJ20257"/>
    </row>
    <row r="20258" spans="14:36">
      <c r="N20258" s="36"/>
      <c r="R20258" s="5"/>
      <c r="W20258"/>
      <c r="Y20258" s="36"/>
      <c r="AA20258" s="5"/>
      <c r="AC20258" s="36"/>
      <c r="AD20258" s="36"/>
      <c r="AE20258"/>
      <c r="AF20258"/>
      <c r="AH20258" s="36"/>
      <c r="AJ20258"/>
    </row>
    <row r="20259" spans="14:36">
      <c r="N20259" s="36"/>
      <c r="R20259" s="5"/>
      <c r="W20259"/>
      <c r="Y20259" s="36"/>
      <c r="AA20259" s="5"/>
      <c r="AC20259" s="36"/>
      <c r="AD20259" s="36"/>
      <c r="AE20259"/>
      <c r="AF20259"/>
      <c r="AH20259" s="36"/>
      <c r="AJ20259"/>
    </row>
    <row r="20260" spans="14:36">
      <c r="N20260" s="36"/>
      <c r="R20260" s="5"/>
      <c r="W20260"/>
      <c r="Y20260" s="36"/>
      <c r="AA20260" s="5"/>
      <c r="AC20260" s="36"/>
      <c r="AD20260" s="36"/>
      <c r="AE20260"/>
      <c r="AF20260"/>
      <c r="AH20260" s="36"/>
      <c r="AJ20260"/>
    </row>
    <row r="20261" spans="14:36">
      <c r="N20261" s="36"/>
      <c r="R20261" s="5"/>
      <c r="W20261"/>
      <c r="Y20261" s="36"/>
      <c r="AA20261" s="5"/>
      <c r="AC20261" s="36"/>
      <c r="AD20261" s="36"/>
      <c r="AE20261"/>
      <c r="AF20261"/>
      <c r="AH20261" s="36"/>
      <c r="AJ20261"/>
    </row>
    <row r="20262" spans="14:36">
      <c r="N20262" s="36"/>
      <c r="R20262" s="5"/>
      <c r="W20262"/>
      <c r="Y20262" s="36"/>
      <c r="AA20262" s="5"/>
      <c r="AC20262" s="36"/>
      <c r="AD20262" s="36"/>
      <c r="AE20262"/>
      <c r="AF20262"/>
      <c r="AH20262" s="36"/>
      <c r="AJ20262"/>
    </row>
    <row r="20263" spans="14:36">
      <c r="N20263" s="36"/>
      <c r="R20263" s="5"/>
      <c r="W20263"/>
      <c r="Y20263" s="36"/>
      <c r="AA20263" s="5"/>
      <c r="AC20263" s="36"/>
      <c r="AD20263" s="36"/>
      <c r="AE20263"/>
      <c r="AF20263"/>
      <c r="AH20263" s="36"/>
      <c r="AJ20263"/>
    </row>
    <row r="20264" spans="14:36">
      <c r="N20264" s="36"/>
      <c r="R20264" s="5"/>
      <c r="W20264"/>
      <c r="Y20264" s="36"/>
      <c r="AA20264" s="5"/>
      <c r="AC20264" s="36"/>
      <c r="AD20264" s="36"/>
      <c r="AE20264"/>
      <c r="AF20264"/>
      <c r="AH20264" s="36"/>
      <c r="AJ20264"/>
    </row>
    <row r="20265" spans="14:36">
      <c r="N20265" s="36"/>
      <c r="R20265" s="5"/>
      <c r="W20265"/>
      <c r="Y20265" s="36"/>
      <c r="AA20265" s="5"/>
      <c r="AC20265" s="36"/>
      <c r="AD20265" s="36"/>
      <c r="AE20265"/>
      <c r="AF20265"/>
      <c r="AH20265" s="36"/>
      <c r="AJ20265"/>
    </row>
    <row r="20266" spans="14:36">
      <c r="N20266" s="36"/>
      <c r="R20266" s="5"/>
      <c r="W20266"/>
      <c r="Y20266" s="36"/>
      <c r="AA20266" s="5"/>
      <c r="AC20266" s="36"/>
      <c r="AD20266" s="36"/>
      <c r="AE20266"/>
      <c r="AF20266"/>
      <c r="AH20266" s="36"/>
      <c r="AJ20266"/>
    </row>
    <row r="20267" spans="14:36">
      <c r="N20267" s="36"/>
      <c r="R20267" s="5"/>
      <c r="W20267"/>
      <c r="Y20267" s="36"/>
      <c r="AA20267" s="5"/>
      <c r="AC20267" s="36"/>
      <c r="AD20267" s="36"/>
      <c r="AE20267"/>
      <c r="AF20267"/>
      <c r="AH20267" s="36"/>
      <c r="AJ20267"/>
    </row>
    <row r="20268" spans="14:36">
      <c r="N20268" s="36"/>
      <c r="R20268" s="5"/>
      <c r="W20268"/>
      <c r="Y20268" s="36"/>
      <c r="AA20268" s="5"/>
      <c r="AC20268" s="36"/>
      <c r="AD20268" s="36"/>
      <c r="AE20268"/>
      <c r="AF20268"/>
      <c r="AH20268" s="36"/>
      <c r="AJ20268"/>
    </row>
    <row r="20269" spans="14:36">
      <c r="N20269" s="36"/>
      <c r="R20269" s="5"/>
      <c r="W20269"/>
      <c r="Y20269" s="36"/>
      <c r="AA20269" s="5"/>
      <c r="AC20269" s="36"/>
      <c r="AD20269" s="36"/>
      <c r="AE20269"/>
      <c r="AF20269"/>
      <c r="AH20269" s="36"/>
      <c r="AJ20269"/>
    </row>
    <row r="20270" spans="14:36">
      <c r="N20270" s="36"/>
      <c r="R20270" s="5"/>
      <c r="W20270"/>
      <c r="Y20270" s="36"/>
      <c r="AA20270" s="5"/>
      <c r="AC20270" s="36"/>
      <c r="AD20270" s="36"/>
      <c r="AE20270"/>
      <c r="AF20270"/>
      <c r="AH20270" s="36"/>
      <c r="AJ20270"/>
    </row>
    <row r="20271" spans="14:36">
      <c r="N20271" s="36"/>
      <c r="R20271" s="5"/>
      <c r="W20271"/>
      <c r="Y20271" s="36"/>
      <c r="AA20271" s="5"/>
      <c r="AC20271" s="36"/>
      <c r="AD20271" s="36"/>
      <c r="AE20271"/>
      <c r="AF20271"/>
      <c r="AH20271" s="36"/>
      <c r="AJ20271"/>
    </row>
    <row r="20272" spans="14:36">
      <c r="N20272" s="36"/>
      <c r="R20272" s="5"/>
      <c r="W20272"/>
      <c r="Y20272" s="36"/>
      <c r="AA20272" s="5"/>
      <c r="AC20272" s="36"/>
      <c r="AD20272" s="36"/>
      <c r="AE20272"/>
      <c r="AF20272"/>
      <c r="AH20272" s="36"/>
      <c r="AJ20272"/>
    </row>
    <row r="20273" spans="14:36">
      <c r="N20273" s="36"/>
      <c r="R20273" s="5"/>
      <c r="W20273"/>
      <c r="Y20273" s="36"/>
      <c r="AA20273" s="5"/>
      <c r="AC20273" s="36"/>
      <c r="AD20273" s="36"/>
      <c r="AE20273"/>
      <c r="AF20273"/>
      <c r="AH20273" s="36"/>
      <c r="AJ20273"/>
    </row>
    <row r="20274" spans="14:36">
      <c r="N20274" s="36"/>
      <c r="R20274" s="5"/>
      <c r="W20274"/>
      <c r="Y20274" s="36"/>
      <c r="AA20274" s="5"/>
      <c r="AC20274" s="36"/>
      <c r="AD20274" s="36"/>
      <c r="AE20274"/>
      <c r="AF20274"/>
      <c r="AH20274" s="36"/>
      <c r="AJ20274"/>
    </row>
    <row r="20275" spans="14:36">
      <c r="N20275" s="36"/>
      <c r="R20275" s="5"/>
      <c r="W20275"/>
      <c r="Y20275" s="36"/>
      <c r="AA20275" s="5"/>
      <c r="AC20275" s="36"/>
      <c r="AD20275" s="36"/>
      <c r="AE20275"/>
      <c r="AF20275"/>
      <c r="AH20275" s="36"/>
      <c r="AJ20275"/>
    </row>
    <row r="20276" spans="14:36">
      <c r="N20276" s="36"/>
      <c r="R20276" s="5"/>
      <c r="W20276"/>
      <c r="Y20276" s="36"/>
      <c r="AA20276" s="5"/>
      <c r="AC20276" s="36"/>
      <c r="AD20276" s="36"/>
      <c r="AE20276"/>
      <c r="AF20276"/>
      <c r="AH20276" s="36"/>
      <c r="AJ20276"/>
    </row>
    <row r="20277" spans="14:36">
      <c r="N20277" s="36"/>
      <c r="R20277" s="5"/>
      <c r="W20277"/>
      <c r="Y20277" s="36"/>
      <c r="AA20277" s="5"/>
      <c r="AC20277" s="36"/>
      <c r="AD20277" s="36"/>
      <c r="AE20277"/>
      <c r="AF20277"/>
      <c r="AH20277" s="36"/>
      <c r="AJ20277"/>
    </row>
    <row r="20278" spans="14:36">
      <c r="N20278" s="36"/>
      <c r="R20278" s="5"/>
      <c r="W20278"/>
      <c r="Y20278" s="36"/>
      <c r="AA20278" s="5"/>
      <c r="AC20278" s="36"/>
      <c r="AD20278" s="36"/>
      <c r="AE20278"/>
      <c r="AF20278"/>
      <c r="AH20278" s="36"/>
      <c r="AJ20278"/>
    </row>
    <row r="20279" spans="14:36">
      <c r="N20279" s="36"/>
      <c r="R20279" s="5"/>
      <c r="W20279"/>
      <c r="Y20279" s="36"/>
      <c r="AA20279" s="5"/>
      <c r="AC20279" s="36"/>
      <c r="AD20279" s="36"/>
      <c r="AE20279"/>
      <c r="AF20279"/>
      <c r="AH20279" s="36"/>
      <c r="AJ20279"/>
    </row>
    <row r="20280" spans="14:36">
      <c r="N20280" s="36"/>
      <c r="R20280" s="5"/>
      <c r="W20280"/>
      <c r="Y20280" s="36"/>
      <c r="AA20280" s="5"/>
      <c r="AC20280" s="36"/>
      <c r="AD20280" s="36"/>
      <c r="AE20280"/>
      <c r="AF20280"/>
      <c r="AH20280" s="36"/>
      <c r="AJ20280"/>
    </row>
    <row r="20281" spans="14:36">
      <c r="N20281" s="36"/>
      <c r="R20281" s="5"/>
      <c r="W20281"/>
      <c r="Y20281" s="36"/>
      <c r="AA20281" s="5"/>
      <c r="AC20281" s="36"/>
      <c r="AD20281" s="36"/>
      <c r="AE20281"/>
      <c r="AF20281"/>
      <c r="AH20281" s="36"/>
      <c r="AJ20281"/>
    </row>
    <row r="20282" spans="14:36">
      <c r="N20282" s="36"/>
      <c r="R20282" s="5"/>
      <c r="W20282"/>
      <c r="Y20282" s="36"/>
      <c r="AA20282" s="5"/>
      <c r="AC20282" s="36"/>
      <c r="AD20282" s="36"/>
      <c r="AE20282"/>
      <c r="AF20282"/>
      <c r="AH20282" s="36"/>
      <c r="AJ20282"/>
    </row>
    <row r="20283" spans="14:36">
      <c r="N20283" s="36"/>
      <c r="R20283" s="5"/>
      <c r="W20283"/>
      <c r="Y20283" s="36"/>
      <c r="AA20283" s="5"/>
      <c r="AC20283" s="36"/>
      <c r="AD20283" s="36"/>
      <c r="AE20283"/>
      <c r="AF20283"/>
      <c r="AH20283" s="36"/>
      <c r="AJ20283"/>
    </row>
    <row r="20284" spans="14:36">
      <c r="N20284" s="36"/>
      <c r="R20284" s="5"/>
      <c r="W20284"/>
      <c r="Y20284" s="36"/>
      <c r="AA20284" s="5"/>
      <c r="AC20284" s="36"/>
      <c r="AD20284" s="36"/>
      <c r="AE20284"/>
      <c r="AF20284"/>
      <c r="AH20284" s="36"/>
      <c r="AJ20284"/>
    </row>
    <row r="20285" spans="14:36">
      <c r="N20285" s="36"/>
      <c r="R20285" s="5"/>
      <c r="W20285"/>
      <c r="Y20285" s="36"/>
      <c r="AA20285" s="5"/>
      <c r="AC20285" s="36"/>
      <c r="AD20285" s="36"/>
      <c r="AE20285"/>
      <c r="AF20285"/>
      <c r="AH20285" s="36"/>
      <c r="AJ20285"/>
    </row>
    <row r="20286" spans="14:36">
      <c r="N20286" s="36"/>
      <c r="R20286" s="5"/>
      <c r="W20286"/>
      <c r="Y20286" s="36"/>
      <c r="AA20286" s="5"/>
      <c r="AC20286" s="36"/>
      <c r="AD20286" s="36"/>
      <c r="AE20286"/>
      <c r="AF20286"/>
      <c r="AH20286" s="36"/>
      <c r="AJ20286"/>
    </row>
    <row r="20287" spans="14:36">
      <c r="N20287" s="36"/>
      <c r="R20287" s="5"/>
      <c r="W20287"/>
      <c r="Y20287" s="36"/>
      <c r="AA20287" s="5"/>
      <c r="AC20287" s="36"/>
      <c r="AD20287" s="36"/>
      <c r="AE20287"/>
      <c r="AF20287"/>
      <c r="AH20287" s="36"/>
      <c r="AJ20287"/>
    </row>
    <row r="20288" spans="14:36">
      <c r="N20288" s="36"/>
      <c r="R20288" s="5"/>
      <c r="W20288"/>
      <c r="Y20288" s="36"/>
      <c r="AA20288" s="5"/>
      <c r="AC20288" s="36"/>
      <c r="AD20288" s="36"/>
      <c r="AE20288"/>
      <c r="AF20288"/>
      <c r="AH20288" s="36"/>
      <c r="AJ20288"/>
    </row>
    <row r="20289" spans="14:36">
      <c r="N20289" s="36"/>
      <c r="R20289" s="5"/>
      <c r="W20289"/>
      <c r="Y20289" s="36"/>
      <c r="AA20289" s="5"/>
      <c r="AC20289" s="36"/>
      <c r="AD20289" s="36"/>
      <c r="AE20289"/>
      <c r="AF20289"/>
      <c r="AH20289" s="36"/>
      <c r="AJ20289"/>
    </row>
    <row r="20290" spans="14:36">
      <c r="N20290" s="36"/>
      <c r="R20290" s="5"/>
      <c r="W20290"/>
      <c r="Y20290" s="36"/>
      <c r="AA20290" s="5"/>
      <c r="AC20290" s="36"/>
      <c r="AD20290" s="36"/>
      <c r="AE20290"/>
      <c r="AF20290"/>
      <c r="AH20290" s="36"/>
      <c r="AJ20290"/>
    </row>
    <row r="20291" spans="14:36">
      <c r="N20291" s="36"/>
      <c r="R20291" s="5"/>
      <c r="W20291"/>
      <c r="Y20291" s="36"/>
      <c r="AA20291" s="5"/>
      <c r="AC20291" s="36"/>
      <c r="AD20291" s="36"/>
      <c r="AE20291"/>
      <c r="AF20291"/>
      <c r="AH20291" s="36"/>
      <c r="AJ20291"/>
    </row>
    <row r="20292" spans="14:36">
      <c r="N20292" s="36"/>
      <c r="R20292" s="5"/>
      <c r="W20292"/>
      <c r="Y20292" s="36"/>
      <c r="AA20292" s="5"/>
      <c r="AC20292" s="36"/>
      <c r="AD20292" s="36"/>
      <c r="AE20292"/>
      <c r="AF20292"/>
      <c r="AH20292" s="36"/>
      <c r="AJ20292"/>
    </row>
    <row r="20293" spans="14:36">
      <c r="N20293" s="36"/>
      <c r="R20293" s="5"/>
      <c r="W20293"/>
      <c r="Y20293" s="36"/>
      <c r="AA20293" s="5"/>
      <c r="AC20293" s="36"/>
      <c r="AD20293" s="36"/>
      <c r="AE20293"/>
      <c r="AF20293"/>
      <c r="AH20293" s="36"/>
      <c r="AJ20293"/>
    </row>
    <row r="20294" spans="14:36">
      <c r="N20294" s="36"/>
      <c r="R20294" s="5"/>
      <c r="W20294"/>
      <c r="Y20294" s="36"/>
      <c r="AA20294" s="5"/>
      <c r="AC20294" s="36"/>
      <c r="AD20294" s="36"/>
      <c r="AE20294"/>
      <c r="AF20294"/>
      <c r="AH20294" s="36"/>
      <c r="AJ20294"/>
    </row>
    <row r="20295" spans="14:36">
      <c r="N20295" s="36"/>
      <c r="R20295" s="5"/>
      <c r="W20295"/>
      <c r="Y20295" s="36"/>
      <c r="AA20295" s="5"/>
      <c r="AC20295" s="36"/>
      <c r="AD20295" s="36"/>
      <c r="AE20295"/>
      <c r="AF20295"/>
      <c r="AH20295" s="36"/>
      <c r="AJ20295"/>
    </row>
    <row r="20296" spans="14:36">
      <c r="N20296" s="36"/>
      <c r="R20296" s="5"/>
      <c r="W20296"/>
      <c r="Y20296" s="36"/>
      <c r="AA20296" s="5"/>
      <c r="AC20296" s="36"/>
      <c r="AD20296" s="36"/>
      <c r="AE20296"/>
      <c r="AF20296"/>
      <c r="AH20296" s="36"/>
      <c r="AJ20296"/>
    </row>
    <row r="20297" spans="14:36">
      <c r="N20297" s="36"/>
      <c r="R20297" s="5"/>
      <c r="W20297"/>
      <c r="Y20297" s="36"/>
      <c r="AA20297" s="5"/>
      <c r="AC20297" s="36"/>
      <c r="AD20297" s="36"/>
      <c r="AE20297"/>
      <c r="AF20297"/>
      <c r="AH20297" s="36"/>
      <c r="AJ20297"/>
    </row>
    <row r="20298" spans="14:36">
      <c r="N20298" s="36"/>
      <c r="R20298" s="5"/>
      <c r="W20298"/>
      <c r="Y20298" s="36"/>
      <c r="AA20298" s="5"/>
      <c r="AC20298" s="36"/>
      <c r="AD20298" s="36"/>
      <c r="AE20298"/>
      <c r="AF20298"/>
      <c r="AH20298" s="36"/>
      <c r="AJ20298"/>
    </row>
    <row r="20299" spans="14:36">
      <c r="N20299" s="36"/>
      <c r="R20299" s="5"/>
      <c r="W20299"/>
      <c r="Y20299" s="36"/>
      <c r="AA20299" s="5"/>
      <c r="AC20299" s="36"/>
      <c r="AD20299" s="36"/>
      <c r="AE20299"/>
      <c r="AF20299"/>
      <c r="AH20299" s="36"/>
      <c r="AJ20299"/>
    </row>
    <row r="20300" spans="14:36">
      <c r="N20300" s="36"/>
      <c r="R20300" s="5"/>
      <c r="W20300"/>
      <c r="Y20300" s="36"/>
      <c r="AA20300" s="5"/>
      <c r="AC20300" s="36"/>
      <c r="AD20300" s="36"/>
      <c r="AE20300"/>
      <c r="AF20300"/>
      <c r="AH20300" s="36"/>
      <c r="AJ20300"/>
    </row>
    <row r="20301" spans="14:36">
      <c r="N20301" s="36"/>
      <c r="R20301" s="5"/>
      <c r="W20301"/>
      <c r="Y20301" s="36"/>
      <c r="AA20301" s="5"/>
      <c r="AC20301" s="36"/>
      <c r="AD20301" s="36"/>
      <c r="AE20301"/>
      <c r="AF20301"/>
      <c r="AH20301" s="36"/>
      <c r="AJ20301"/>
    </row>
    <row r="20302" spans="14:36">
      <c r="N20302" s="36"/>
      <c r="R20302" s="5"/>
      <c r="W20302"/>
      <c r="Y20302" s="36"/>
      <c r="AA20302" s="5"/>
      <c r="AC20302" s="36"/>
      <c r="AD20302" s="36"/>
      <c r="AE20302"/>
      <c r="AF20302"/>
      <c r="AH20302" s="36"/>
      <c r="AJ20302"/>
    </row>
    <row r="20303" spans="14:36">
      <c r="N20303" s="36"/>
      <c r="R20303" s="5"/>
      <c r="W20303"/>
      <c r="Y20303" s="36"/>
      <c r="AA20303" s="5"/>
      <c r="AC20303" s="36"/>
      <c r="AD20303" s="36"/>
      <c r="AE20303"/>
      <c r="AF20303"/>
      <c r="AH20303" s="36"/>
      <c r="AJ20303"/>
    </row>
    <row r="20304" spans="14:36">
      <c r="N20304" s="36"/>
      <c r="R20304" s="5"/>
      <c r="W20304"/>
      <c r="Y20304" s="36"/>
      <c r="AA20304" s="5"/>
      <c r="AC20304" s="36"/>
      <c r="AD20304" s="36"/>
      <c r="AE20304"/>
      <c r="AF20304"/>
      <c r="AH20304" s="36"/>
      <c r="AJ20304"/>
    </row>
    <row r="20305" spans="14:36">
      <c r="N20305" s="36"/>
      <c r="R20305" s="5"/>
      <c r="W20305"/>
      <c r="Y20305" s="36"/>
      <c r="AA20305" s="5"/>
      <c r="AC20305" s="36"/>
      <c r="AD20305" s="36"/>
      <c r="AE20305"/>
      <c r="AF20305"/>
      <c r="AH20305" s="36"/>
      <c r="AJ20305"/>
    </row>
    <row r="20306" spans="14:36">
      <c r="N20306" s="36"/>
      <c r="R20306" s="5"/>
      <c r="W20306"/>
      <c r="Y20306" s="36"/>
      <c r="AA20306" s="5"/>
      <c r="AC20306" s="36"/>
      <c r="AD20306" s="36"/>
      <c r="AE20306"/>
      <c r="AF20306"/>
      <c r="AH20306" s="36"/>
      <c r="AJ20306"/>
    </row>
    <row r="20307" spans="14:36">
      <c r="N20307" s="36"/>
      <c r="R20307" s="5"/>
      <c r="W20307"/>
      <c r="Y20307" s="36"/>
      <c r="AA20307" s="5"/>
      <c r="AC20307" s="36"/>
      <c r="AD20307" s="36"/>
      <c r="AE20307"/>
      <c r="AF20307"/>
      <c r="AH20307" s="36"/>
      <c r="AJ20307"/>
    </row>
    <row r="20308" spans="14:36">
      <c r="N20308" s="36"/>
      <c r="R20308" s="5"/>
      <c r="W20308"/>
      <c r="Y20308" s="36"/>
      <c r="AA20308" s="5"/>
      <c r="AC20308" s="36"/>
      <c r="AD20308" s="36"/>
      <c r="AE20308"/>
      <c r="AF20308"/>
      <c r="AH20308" s="36"/>
      <c r="AJ20308"/>
    </row>
    <row r="20309" spans="14:36">
      <c r="N20309" s="36"/>
      <c r="R20309" s="5"/>
      <c r="W20309"/>
      <c r="Y20309" s="36"/>
      <c r="AA20309" s="5"/>
      <c r="AC20309" s="36"/>
      <c r="AD20309" s="36"/>
      <c r="AE20309"/>
      <c r="AF20309"/>
      <c r="AH20309" s="36"/>
      <c r="AJ20309"/>
    </row>
    <row r="20310" spans="14:36">
      <c r="N20310" s="36"/>
      <c r="R20310" s="5"/>
      <c r="W20310"/>
      <c r="Y20310" s="36"/>
      <c r="AA20310" s="5"/>
      <c r="AC20310" s="36"/>
      <c r="AD20310" s="36"/>
      <c r="AE20310"/>
      <c r="AF20310"/>
      <c r="AH20310" s="36"/>
      <c r="AJ20310"/>
    </row>
    <row r="20311" spans="14:36">
      <c r="N20311" s="36"/>
      <c r="R20311" s="5"/>
      <c r="W20311"/>
      <c r="Y20311" s="36"/>
      <c r="AA20311" s="5"/>
      <c r="AC20311" s="36"/>
      <c r="AD20311" s="36"/>
      <c r="AE20311"/>
      <c r="AF20311"/>
      <c r="AH20311" s="36"/>
      <c r="AJ20311"/>
    </row>
    <row r="20312" spans="14:36">
      <c r="N20312" s="36"/>
      <c r="R20312" s="5"/>
      <c r="W20312"/>
      <c r="Y20312" s="36"/>
      <c r="AA20312" s="5"/>
      <c r="AC20312" s="36"/>
      <c r="AD20312" s="36"/>
      <c r="AE20312"/>
      <c r="AF20312"/>
      <c r="AH20312" s="36"/>
      <c r="AJ20312"/>
    </row>
    <row r="20313" spans="14:36">
      <c r="N20313" s="36"/>
      <c r="R20313" s="5"/>
      <c r="W20313"/>
      <c r="Y20313" s="36"/>
      <c r="AA20313" s="5"/>
      <c r="AC20313" s="36"/>
      <c r="AD20313" s="36"/>
      <c r="AE20313"/>
      <c r="AF20313"/>
      <c r="AH20313" s="36"/>
      <c r="AJ20313"/>
    </row>
    <row r="20314" spans="14:36">
      <c r="N20314" s="36"/>
      <c r="R20314" s="5"/>
      <c r="W20314"/>
      <c r="Y20314" s="36"/>
      <c r="AA20314" s="5"/>
      <c r="AC20314" s="36"/>
      <c r="AD20314" s="36"/>
      <c r="AE20314"/>
      <c r="AF20314"/>
      <c r="AH20314" s="36"/>
      <c r="AJ20314"/>
    </row>
    <row r="20315" spans="14:36">
      <c r="N20315" s="36"/>
      <c r="R20315" s="5"/>
      <c r="W20315"/>
      <c r="Y20315" s="36"/>
      <c r="AA20315" s="5"/>
      <c r="AC20315" s="36"/>
      <c r="AD20315" s="36"/>
      <c r="AE20315"/>
      <c r="AF20315"/>
      <c r="AH20315" s="36"/>
      <c r="AJ20315"/>
    </row>
    <row r="20316" spans="14:36">
      <c r="N20316" s="36"/>
      <c r="R20316" s="5"/>
      <c r="W20316"/>
      <c r="Y20316" s="36"/>
      <c r="AA20316" s="5"/>
      <c r="AC20316" s="36"/>
      <c r="AD20316" s="36"/>
      <c r="AE20316"/>
      <c r="AF20316"/>
      <c r="AH20316" s="36"/>
      <c r="AJ20316"/>
    </row>
    <row r="20317" spans="14:36">
      <c r="N20317" s="36"/>
      <c r="R20317" s="5"/>
      <c r="W20317"/>
      <c r="Y20317" s="36"/>
      <c r="AA20317" s="5"/>
      <c r="AC20317" s="36"/>
      <c r="AD20317" s="36"/>
      <c r="AE20317"/>
      <c r="AF20317"/>
      <c r="AH20317" s="36"/>
      <c r="AJ20317"/>
    </row>
    <row r="20318" spans="14:36">
      <c r="N20318" s="36"/>
      <c r="R20318" s="5"/>
      <c r="W20318"/>
      <c r="Y20318" s="36"/>
      <c r="AA20318" s="5"/>
      <c r="AC20318" s="36"/>
      <c r="AD20318" s="36"/>
      <c r="AE20318"/>
      <c r="AF20318"/>
      <c r="AH20318" s="36"/>
      <c r="AJ20318"/>
    </row>
    <row r="20319" spans="14:36">
      <c r="N20319" s="36"/>
      <c r="R20319" s="5"/>
      <c r="W20319"/>
      <c r="Y20319" s="36"/>
      <c r="AA20319" s="5"/>
      <c r="AC20319" s="36"/>
      <c r="AD20319" s="36"/>
      <c r="AE20319"/>
      <c r="AF20319"/>
      <c r="AH20319" s="36"/>
      <c r="AJ20319"/>
    </row>
    <row r="20320" spans="14:36">
      <c r="N20320" s="36"/>
      <c r="R20320" s="5"/>
      <c r="W20320"/>
      <c r="Y20320" s="36"/>
      <c r="AA20320" s="5"/>
      <c r="AC20320" s="36"/>
      <c r="AD20320" s="36"/>
      <c r="AE20320"/>
      <c r="AF20320"/>
      <c r="AH20320" s="36"/>
      <c r="AJ20320"/>
    </row>
    <row r="20321" spans="14:36">
      <c r="N20321" s="36"/>
      <c r="R20321" s="5"/>
      <c r="W20321"/>
      <c r="Y20321" s="36"/>
      <c r="AA20321" s="5"/>
      <c r="AC20321" s="36"/>
      <c r="AD20321" s="36"/>
      <c r="AE20321"/>
      <c r="AF20321"/>
      <c r="AH20321" s="36"/>
      <c r="AJ20321"/>
    </row>
    <row r="20322" spans="14:36">
      <c r="N20322" s="36"/>
      <c r="R20322" s="5"/>
      <c r="W20322"/>
      <c r="Y20322" s="36"/>
      <c r="AA20322" s="5"/>
      <c r="AC20322" s="36"/>
      <c r="AD20322" s="36"/>
      <c r="AE20322"/>
      <c r="AF20322"/>
      <c r="AH20322" s="36"/>
      <c r="AJ20322"/>
    </row>
    <row r="20323" spans="14:36">
      <c r="N20323" s="36"/>
      <c r="R20323" s="5"/>
      <c r="W20323"/>
      <c r="Y20323" s="36"/>
      <c r="AA20323" s="5"/>
      <c r="AC20323" s="36"/>
      <c r="AD20323" s="36"/>
      <c r="AE20323"/>
      <c r="AF20323"/>
      <c r="AH20323" s="36"/>
      <c r="AJ20323"/>
    </row>
    <row r="20324" spans="14:36">
      <c r="N20324" s="36"/>
      <c r="R20324" s="5"/>
      <c r="W20324"/>
      <c r="Y20324" s="36"/>
      <c r="AA20324" s="5"/>
      <c r="AC20324" s="36"/>
      <c r="AD20324" s="36"/>
      <c r="AE20324"/>
      <c r="AF20324"/>
      <c r="AH20324" s="36"/>
      <c r="AJ20324"/>
    </row>
    <row r="20325" spans="14:36">
      <c r="N20325" s="36"/>
      <c r="R20325" s="5"/>
      <c r="W20325"/>
      <c r="Y20325" s="36"/>
      <c r="AA20325" s="5"/>
      <c r="AC20325" s="36"/>
      <c r="AD20325" s="36"/>
      <c r="AE20325"/>
      <c r="AF20325"/>
      <c r="AH20325" s="36"/>
      <c r="AJ20325"/>
    </row>
    <row r="20326" spans="14:36">
      <c r="N20326" s="36"/>
      <c r="R20326" s="5"/>
      <c r="W20326"/>
      <c r="Y20326" s="36"/>
      <c r="AA20326" s="5"/>
      <c r="AC20326" s="36"/>
      <c r="AD20326" s="36"/>
      <c r="AE20326"/>
      <c r="AF20326"/>
      <c r="AH20326" s="36"/>
      <c r="AJ20326"/>
    </row>
    <row r="20327" spans="14:36">
      <c r="N20327" s="36"/>
      <c r="R20327" s="5"/>
      <c r="W20327"/>
      <c r="Y20327" s="36"/>
      <c r="AA20327" s="5"/>
      <c r="AC20327" s="36"/>
      <c r="AD20327" s="36"/>
      <c r="AE20327"/>
      <c r="AF20327"/>
      <c r="AH20327" s="36"/>
      <c r="AJ20327"/>
    </row>
    <row r="20328" spans="14:36">
      <c r="N20328" s="36"/>
      <c r="R20328" s="5"/>
      <c r="W20328"/>
      <c r="Y20328" s="36"/>
      <c r="AA20328" s="5"/>
      <c r="AC20328" s="36"/>
      <c r="AD20328" s="36"/>
      <c r="AE20328"/>
      <c r="AF20328"/>
      <c r="AH20328" s="36"/>
      <c r="AJ20328"/>
    </row>
    <row r="20329" spans="14:36">
      <c r="N20329" s="36"/>
      <c r="R20329" s="5"/>
      <c r="W20329"/>
      <c r="Y20329" s="36"/>
      <c r="AA20329" s="5"/>
      <c r="AC20329" s="36"/>
      <c r="AD20329" s="36"/>
      <c r="AE20329"/>
      <c r="AF20329"/>
      <c r="AH20329" s="36"/>
      <c r="AJ20329"/>
    </row>
    <row r="20330" spans="14:36">
      <c r="N20330" s="36"/>
      <c r="R20330" s="5"/>
      <c r="W20330"/>
      <c r="Y20330" s="36"/>
      <c r="AA20330" s="5"/>
      <c r="AC20330" s="36"/>
      <c r="AD20330" s="36"/>
      <c r="AE20330"/>
      <c r="AF20330"/>
      <c r="AH20330" s="36"/>
      <c r="AJ20330"/>
    </row>
    <row r="20331" spans="14:36">
      <c r="N20331" s="36"/>
      <c r="R20331" s="5"/>
      <c r="W20331"/>
      <c r="Y20331" s="36"/>
      <c r="AA20331" s="5"/>
      <c r="AC20331" s="36"/>
      <c r="AD20331" s="36"/>
      <c r="AE20331"/>
      <c r="AF20331"/>
      <c r="AH20331" s="36"/>
      <c r="AJ20331"/>
    </row>
    <row r="20332" spans="14:36">
      <c r="N20332" s="36"/>
      <c r="R20332" s="5"/>
      <c r="W20332"/>
      <c r="Y20332" s="36"/>
      <c r="AA20332" s="5"/>
      <c r="AC20332" s="36"/>
      <c r="AD20332" s="36"/>
      <c r="AE20332"/>
      <c r="AF20332"/>
      <c r="AH20332" s="36"/>
      <c r="AJ20332"/>
    </row>
    <row r="20333" spans="14:36">
      <c r="N20333" s="36"/>
      <c r="R20333" s="5"/>
      <c r="W20333"/>
      <c r="Y20333" s="36"/>
      <c r="AA20333" s="5"/>
      <c r="AC20333" s="36"/>
      <c r="AD20333" s="36"/>
      <c r="AE20333"/>
      <c r="AF20333"/>
      <c r="AH20333" s="36"/>
      <c r="AJ20333"/>
    </row>
    <row r="20334" spans="14:36">
      <c r="N20334" s="36"/>
      <c r="R20334" s="5"/>
      <c r="W20334"/>
      <c r="Y20334" s="36"/>
      <c r="AA20334" s="5"/>
      <c r="AC20334" s="36"/>
      <c r="AD20334" s="36"/>
      <c r="AE20334"/>
      <c r="AF20334"/>
      <c r="AH20334" s="36"/>
      <c r="AJ20334"/>
    </row>
    <row r="20335" spans="14:36">
      <c r="N20335" s="36"/>
      <c r="R20335" s="5"/>
      <c r="W20335"/>
      <c r="Y20335" s="36"/>
      <c r="AA20335" s="5"/>
      <c r="AC20335" s="36"/>
      <c r="AD20335" s="36"/>
      <c r="AE20335"/>
      <c r="AF20335"/>
      <c r="AH20335" s="36"/>
      <c r="AJ20335"/>
    </row>
    <row r="20336" spans="14:36">
      <c r="N20336" s="36"/>
      <c r="R20336" s="5"/>
      <c r="W20336"/>
      <c r="Y20336" s="36"/>
      <c r="AA20336" s="5"/>
      <c r="AC20336" s="36"/>
      <c r="AD20336" s="36"/>
      <c r="AE20336"/>
      <c r="AF20336"/>
      <c r="AH20336" s="36"/>
      <c r="AJ20336"/>
    </row>
    <row r="20337" spans="14:36">
      <c r="N20337" s="36"/>
      <c r="R20337" s="5"/>
      <c r="W20337"/>
      <c r="Y20337" s="36"/>
      <c r="AA20337" s="5"/>
      <c r="AC20337" s="36"/>
      <c r="AD20337" s="36"/>
      <c r="AE20337"/>
      <c r="AF20337"/>
      <c r="AH20337" s="36"/>
      <c r="AJ20337"/>
    </row>
    <row r="20338" spans="14:36">
      <c r="N20338" s="36"/>
      <c r="R20338" s="5"/>
      <c r="W20338"/>
      <c r="Y20338" s="36"/>
      <c r="AA20338" s="5"/>
      <c r="AC20338" s="36"/>
      <c r="AD20338" s="36"/>
      <c r="AE20338"/>
      <c r="AF20338"/>
      <c r="AH20338" s="36"/>
      <c r="AJ20338"/>
    </row>
    <row r="20339" spans="14:36">
      <c r="N20339" s="36"/>
      <c r="R20339" s="5"/>
      <c r="W20339"/>
      <c r="Y20339" s="36"/>
      <c r="AA20339" s="5"/>
      <c r="AC20339" s="36"/>
      <c r="AD20339" s="36"/>
      <c r="AE20339"/>
      <c r="AF20339"/>
      <c r="AH20339" s="36"/>
      <c r="AJ20339"/>
    </row>
    <row r="20340" spans="14:36">
      <c r="N20340" s="36"/>
      <c r="R20340" s="5"/>
      <c r="W20340"/>
      <c r="Y20340" s="36"/>
      <c r="AA20340" s="5"/>
      <c r="AC20340" s="36"/>
      <c r="AD20340" s="36"/>
      <c r="AE20340"/>
      <c r="AF20340"/>
      <c r="AH20340" s="36"/>
      <c r="AJ20340"/>
    </row>
    <row r="20341" spans="14:36">
      <c r="N20341" s="36"/>
      <c r="R20341" s="5"/>
      <c r="W20341"/>
      <c r="Y20341" s="36"/>
      <c r="AA20341" s="5"/>
      <c r="AC20341" s="36"/>
      <c r="AD20341" s="36"/>
      <c r="AE20341"/>
      <c r="AF20341"/>
      <c r="AH20341" s="36"/>
      <c r="AJ20341"/>
    </row>
    <row r="20342" spans="14:36">
      <c r="N20342" s="36"/>
      <c r="R20342" s="5"/>
      <c r="W20342"/>
      <c r="Y20342" s="36"/>
      <c r="AA20342" s="5"/>
      <c r="AC20342" s="36"/>
      <c r="AD20342" s="36"/>
      <c r="AE20342"/>
      <c r="AF20342"/>
      <c r="AH20342" s="36"/>
      <c r="AJ20342"/>
    </row>
    <row r="20343" spans="14:36">
      <c r="N20343" s="36"/>
      <c r="R20343" s="5"/>
      <c r="W20343"/>
      <c r="Y20343" s="36"/>
      <c r="AA20343" s="5"/>
      <c r="AC20343" s="36"/>
      <c r="AD20343" s="36"/>
      <c r="AE20343"/>
      <c r="AF20343"/>
      <c r="AH20343" s="36"/>
      <c r="AJ20343"/>
    </row>
    <row r="20344" spans="14:36">
      <c r="N20344" s="36"/>
      <c r="R20344" s="5"/>
      <c r="W20344"/>
      <c r="Y20344" s="36"/>
      <c r="AA20344" s="5"/>
      <c r="AC20344" s="36"/>
      <c r="AD20344" s="36"/>
      <c r="AE20344"/>
      <c r="AF20344"/>
      <c r="AH20344" s="36"/>
      <c r="AJ20344"/>
    </row>
    <row r="20345" spans="14:36">
      <c r="N20345" s="36"/>
      <c r="R20345" s="5"/>
      <c r="W20345"/>
      <c r="Y20345" s="36"/>
      <c r="AA20345" s="5"/>
      <c r="AC20345" s="36"/>
      <c r="AD20345" s="36"/>
      <c r="AE20345"/>
      <c r="AF20345"/>
      <c r="AH20345" s="36"/>
      <c r="AJ20345"/>
    </row>
    <row r="20346" spans="14:36">
      <c r="N20346" s="36"/>
      <c r="R20346" s="5"/>
      <c r="W20346"/>
      <c r="Y20346" s="36"/>
      <c r="AA20346" s="5"/>
      <c r="AC20346" s="36"/>
      <c r="AD20346" s="36"/>
      <c r="AE20346"/>
      <c r="AF20346"/>
      <c r="AH20346" s="36"/>
      <c r="AJ20346"/>
    </row>
    <row r="20347" spans="14:36">
      <c r="N20347" s="36"/>
      <c r="R20347" s="5"/>
      <c r="W20347"/>
      <c r="Y20347" s="36"/>
      <c r="AA20347" s="5"/>
      <c r="AC20347" s="36"/>
      <c r="AD20347" s="36"/>
      <c r="AE20347"/>
      <c r="AF20347"/>
      <c r="AH20347" s="36"/>
      <c r="AJ20347"/>
    </row>
    <row r="20348" spans="14:36">
      <c r="N20348" s="36"/>
      <c r="R20348" s="5"/>
      <c r="W20348"/>
      <c r="Y20348" s="36"/>
      <c r="AA20348" s="5"/>
      <c r="AC20348" s="36"/>
      <c r="AD20348" s="36"/>
      <c r="AE20348"/>
      <c r="AF20348"/>
      <c r="AH20348" s="36"/>
      <c r="AJ20348"/>
    </row>
    <row r="20349" spans="14:36">
      <c r="N20349" s="36"/>
      <c r="R20349" s="5"/>
      <c r="W20349"/>
      <c r="Y20349" s="36"/>
      <c r="AA20349" s="5"/>
      <c r="AC20349" s="36"/>
      <c r="AD20349" s="36"/>
      <c r="AE20349"/>
      <c r="AF20349"/>
      <c r="AH20349" s="36"/>
      <c r="AJ20349"/>
    </row>
    <row r="20350" spans="14:36">
      <c r="N20350" s="36"/>
      <c r="R20350" s="5"/>
      <c r="W20350"/>
      <c r="Y20350" s="36"/>
      <c r="AA20350" s="5"/>
      <c r="AC20350" s="36"/>
      <c r="AD20350" s="36"/>
      <c r="AE20350"/>
      <c r="AF20350"/>
      <c r="AH20350" s="36"/>
      <c r="AJ20350"/>
    </row>
    <row r="20351" spans="14:36">
      <c r="N20351" s="36"/>
      <c r="R20351" s="5"/>
      <c r="W20351"/>
      <c r="Y20351" s="36"/>
      <c r="AA20351" s="5"/>
      <c r="AC20351" s="36"/>
      <c r="AD20351" s="36"/>
      <c r="AE20351"/>
      <c r="AF20351"/>
      <c r="AH20351" s="36"/>
      <c r="AJ20351"/>
    </row>
    <row r="20352" spans="14:36">
      <c r="N20352" s="36"/>
      <c r="R20352" s="5"/>
      <c r="W20352"/>
      <c r="Y20352" s="36"/>
      <c r="AA20352" s="5"/>
      <c r="AC20352" s="36"/>
      <c r="AD20352" s="36"/>
      <c r="AE20352"/>
      <c r="AF20352"/>
      <c r="AH20352" s="36"/>
      <c r="AJ20352"/>
    </row>
    <row r="20353" spans="14:36">
      <c r="N20353" s="36"/>
      <c r="R20353" s="5"/>
      <c r="W20353"/>
      <c r="Y20353" s="36"/>
      <c r="AA20353" s="5"/>
      <c r="AC20353" s="36"/>
      <c r="AD20353" s="36"/>
      <c r="AE20353"/>
      <c r="AF20353"/>
      <c r="AH20353" s="36"/>
      <c r="AJ20353"/>
    </row>
    <row r="20354" spans="14:36">
      <c r="N20354" s="36"/>
      <c r="R20354" s="5"/>
      <c r="W20354"/>
      <c r="Y20354" s="36"/>
      <c r="AA20354" s="5"/>
      <c r="AC20354" s="36"/>
      <c r="AD20354" s="36"/>
      <c r="AE20354"/>
      <c r="AF20354"/>
      <c r="AH20354" s="36"/>
      <c r="AJ20354"/>
    </row>
    <row r="20355" spans="14:36">
      <c r="N20355" s="36"/>
      <c r="R20355" s="5"/>
      <c r="W20355"/>
      <c r="Y20355" s="36"/>
      <c r="AA20355" s="5"/>
      <c r="AC20355" s="36"/>
      <c r="AD20355" s="36"/>
      <c r="AE20355"/>
      <c r="AF20355"/>
      <c r="AH20355" s="36"/>
      <c r="AJ20355"/>
    </row>
    <row r="20356" spans="14:36">
      <c r="N20356" s="36"/>
      <c r="R20356" s="5"/>
      <c r="W20356"/>
      <c r="Y20356" s="36"/>
      <c r="AA20356" s="5"/>
      <c r="AC20356" s="36"/>
      <c r="AD20356" s="36"/>
      <c r="AE20356"/>
      <c r="AF20356"/>
      <c r="AH20356" s="36"/>
      <c r="AJ20356"/>
    </row>
    <row r="20357" spans="14:36">
      <c r="N20357" s="36"/>
      <c r="R20357" s="5"/>
      <c r="W20357"/>
      <c r="Y20357" s="36"/>
      <c r="AA20357" s="5"/>
      <c r="AC20357" s="36"/>
      <c r="AD20357" s="36"/>
      <c r="AE20357"/>
      <c r="AF20357"/>
      <c r="AH20357" s="36"/>
      <c r="AJ20357"/>
    </row>
    <row r="20358" spans="14:36">
      <c r="N20358" s="36"/>
      <c r="R20358" s="5"/>
      <c r="W20358"/>
      <c r="Y20358" s="36"/>
      <c r="AA20358" s="5"/>
      <c r="AC20358" s="36"/>
      <c r="AD20358" s="36"/>
      <c r="AE20358"/>
      <c r="AF20358"/>
      <c r="AH20358" s="36"/>
      <c r="AJ20358"/>
    </row>
    <row r="20359" spans="14:36">
      <c r="N20359" s="36"/>
      <c r="R20359" s="5"/>
      <c r="W20359"/>
      <c r="Y20359" s="36"/>
      <c r="AA20359" s="5"/>
      <c r="AC20359" s="36"/>
      <c r="AD20359" s="36"/>
      <c r="AE20359"/>
      <c r="AF20359"/>
      <c r="AH20359" s="36"/>
      <c r="AJ20359"/>
    </row>
    <row r="20360" spans="14:36">
      <c r="N20360" s="36"/>
      <c r="R20360" s="5"/>
      <c r="W20360"/>
      <c r="Y20360" s="36"/>
      <c r="AA20360" s="5"/>
      <c r="AC20360" s="36"/>
      <c r="AD20360" s="36"/>
      <c r="AE20360"/>
      <c r="AF20360"/>
      <c r="AH20360" s="36"/>
      <c r="AJ20360"/>
    </row>
    <row r="20361" spans="14:36">
      <c r="N20361" s="36"/>
      <c r="R20361" s="5"/>
      <c r="W20361"/>
      <c r="Y20361" s="36"/>
      <c r="AA20361" s="5"/>
      <c r="AC20361" s="36"/>
      <c r="AD20361" s="36"/>
      <c r="AE20361"/>
      <c r="AF20361"/>
      <c r="AH20361" s="36"/>
      <c r="AJ20361"/>
    </row>
    <row r="20362" spans="14:36">
      <c r="N20362" s="36"/>
      <c r="R20362" s="5"/>
      <c r="W20362"/>
      <c r="Y20362" s="36"/>
      <c r="AA20362" s="5"/>
      <c r="AC20362" s="36"/>
      <c r="AD20362" s="36"/>
      <c r="AE20362"/>
      <c r="AF20362"/>
      <c r="AH20362" s="36"/>
      <c r="AJ20362"/>
    </row>
    <row r="20363" spans="14:36">
      <c r="N20363" s="36"/>
      <c r="R20363" s="5"/>
      <c r="W20363"/>
      <c r="Y20363" s="36"/>
      <c r="AA20363" s="5"/>
      <c r="AC20363" s="36"/>
      <c r="AD20363" s="36"/>
      <c r="AE20363"/>
      <c r="AF20363"/>
      <c r="AH20363" s="36"/>
      <c r="AJ20363"/>
    </row>
    <row r="20364" spans="14:36">
      <c r="N20364" s="36"/>
      <c r="R20364" s="5"/>
      <c r="W20364"/>
      <c r="Y20364" s="36"/>
      <c r="AA20364" s="5"/>
      <c r="AC20364" s="36"/>
      <c r="AD20364" s="36"/>
      <c r="AE20364"/>
      <c r="AF20364"/>
      <c r="AH20364" s="36"/>
      <c r="AJ20364"/>
    </row>
    <row r="20365" spans="14:36">
      <c r="N20365" s="36"/>
      <c r="R20365" s="5"/>
      <c r="W20365"/>
      <c r="Y20365" s="36"/>
      <c r="AA20365" s="5"/>
      <c r="AC20365" s="36"/>
      <c r="AD20365" s="36"/>
      <c r="AE20365"/>
      <c r="AF20365"/>
      <c r="AH20365" s="36"/>
      <c r="AJ20365"/>
    </row>
    <row r="20366" spans="14:36">
      <c r="N20366" s="36"/>
      <c r="R20366" s="5"/>
      <c r="W20366"/>
      <c r="Y20366" s="36"/>
      <c r="AA20366" s="5"/>
      <c r="AC20366" s="36"/>
      <c r="AD20366" s="36"/>
      <c r="AE20366"/>
      <c r="AF20366"/>
      <c r="AH20366" s="36"/>
      <c r="AJ20366"/>
    </row>
    <row r="20367" spans="14:36">
      <c r="N20367" s="36"/>
      <c r="R20367" s="5"/>
      <c r="W20367"/>
      <c r="Y20367" s="36"/>
      <c r="AA20367" s="5"/>
      <c r="AC20367" s="36"/>
      <c r="AD20367" s="36"/>
      <c r="AE20367"/>
      <c r="AF20367"/>
      <c r="AH20367" s="36"/>
      <c r="AJ20367"/>
    </row>
    <row r="20368" spans="14:36">
      <c r="N20368" s="36"/>
      <c r="R20368" s="5"/>
      <c r="W20368"/>
      <c r="Y20368" s="36"/>
      <c r="AA20368" s="5"/>
      <c r="AC20368" s="36"/>
      <c r="AD20368" s="36"/>
      <c r="AE20368"/>
      <c r="AF20368"/>
      <c r="AH20368" s="36"/>
      <c r="AJ20368"/>
    </row>
    <row r="20369" spans="14:36">
      <c r="N20369" s="36"/>
      <c r="R20369" s="5"/>
      <c r="W20369"/>
      <c r="Y20369" s="36"/>
      <c r="AA20369" s="5"/>
      <c r="AC20369" s="36"/>
      <c r="AD20369" s="36"/>
      <c r="AE20369"/>
      <c r="AF20369"/>
      <c r="AH20369" s="36"/>
      <c r="AJ20369"/>
    </row>
    <row r="20370" spans="14:36">
      <c r="N20370" s="36"/>
      <c r="R20370" s="5"/>
      <c r="W20370"/>
      <c r="Y20370" s="36"/>
      <c r="AA20370" s="5"/>
      <c r="AC20370" s="36"/>
      <c r="AD20370" s="36"/>
      <c r="AE20370"/>
      <c r="AF20370"/>
      <c r="AH20370" s="36"/>
      <c r="AJ20370"/>
    </row>
    <row r="20371" spans="14:36">
      <c r="N20371" s="36"/>
      <c r="R20371" s="5"/>
      <c r="W20371"/>
      <c r="Y20371" s="36"/>
      <c r="AA20371" s="5"/>
      <c r="AC20371" s="36"/>
      <c r="AD20371" s="36"/>
      <c r="AE20371"/>
      <c r="AF20371"/>
      <c r="AH20371" s="36"/>
      <c r="AJ20371"/>
    </row>
    <row r="20372" spans="14:36">
      <c r="N20372" s="36"/>
      <c r="R20372" s="5"/>
      <c r="W20372"/>
      <c r="Y20372" s="36"/>
      <c r="AA20372" s="5"/>
      <c r="AC20372" s="36"/>
      <c r="AD20372" s="36"/>
      <c r="AE20372"/>
      <c r="AF20372"/>
      <c r="AH20372" s="36"/>
      <c r="AJ20372"/>
    </row>
    <row r="20373" spans="14:36">
      <c r="N20373" s="36"/>
      <c r="R20373" s="5"/>
      <c r="W20373"/>
      <c r="Y20373" s="36"/>
      <c r="AA20373" s="5"/>
      <c r="AC20373" s="36"/>
      <c r="AD20373" s="36"/>
      <c r="AE20373"/>
      <c r="AF20373"/>
      <c r="AH20373" s="36"/>
      <c r="AJ20373"/>
    </row>
    <row r="20374" spans="14:36">
      <c r="N20374" s="36"/>
      <c r="R20374" s="5"/>
      <c r="W20374"/>
      <c r="Y20374" s="36"/>
      <c r="AA20374" s="5"/>
      <c r="AC20374" s="36"/>
      <c r="AD20374" s="36"/>
      <c r="AE20374"/>
      <c r="AF20374"/>
      <c r="AH20374" s="36"/>
      <c r="AJ20374"/>
    </row>
    <row r="20375" spans="14:36">
      <c r="N20375" s="36"/>
      <c r="R20375" s="5"/>
      <c r="W20375"/>
      <c r="Y20375" s="36"/>
      <c r="AA20375" s="5"/>
      <c r="AC20375" s="36"/>
      <c r="AD20375" s="36"/>
      <c r="AE20375"/>
      <c r="AF20375"/>
      <c r="AH20375" s="36"/>
      <c r="AJ20375"/>
    </row>
    <row r="20376" spans="14:36">
      <c r="N20376" s="36"/>
      <c r="R20376" s="5"/>
      <c r="W20376"/>
      <c r="Y20376" s="36"/>
      <c r="AA20376" s="5"/>
      <c r="AC20376" s="36"/>
      <c r="AD20376" s="36"/>
      <c r="AE20376"/>
      <c r="AF20376"/>
      <c r="AH20376" s="36"/>
      <c r="AJ20376"/>
    </row>
    <row r="20377" spans="14:36">
      <c r="N20377" s="36"/>
      <c r="R20377" s="5"/>
      <c r="W20377"/>
      <c r="Y20377" s="36"/>
      <c r="AA20377" s="5"/>
      <c r="AC20377" s="36"/>
      <c r="AD20377" s="36"/>
      <c r="AE20377"/>
      <c r="AF20377"/>
      <c r="AH20377" s="36"/>
      <c r="AJ20377"/>
    </row>
    <row r="20378" spans="14:36">
      <c r="N20378" s="36"/>
      <c r="R20378" s="5"/>
      <c r="W20378"/>
      <c r="Y20378" s="36"/>
      <c r="AA20378" s="5"/>
      <c r="AC20378" s="36"/>
      <c r="AD20378" s="36"/>
      <c r="AE20378"/>
      <c r="AF20378"/>
      <c r="AH20378" s="36"/>
      <c r="AJ20378"/>
    </row>
    <row r="20379" spans="14:36">
      <c r="N20379" s="36"/>
      <c r="R20379" s="5"/>
      <c r="W20379"/>
      <c r="Y20379" s="36"/>
      <c r="AA20379" s="5"/>
      <c r="AC20379" s="36"/>
      <c r="AD20379" s="36"/>
      <c r="AE20379"/>
      <c r="AF20379"/>
      <c r="AH20379" s="36"/>
      <c r="AJ20379"/>
    </row>
    <row r="20380" spans="14:36">
      <c r="N20380" s="36"/>
      <c r="R20380" s="5"/>
      <c r="W20380"/>
      <c r="Y20380" s="36"/>
      <c r="AA20380" s="5"/>
      <c r="AC20380" s="36"/>
      <c r="AD20380" s="36"/>
      <c r="AE20380"/>
      <c r="AF20380"/>
      <c r="AH20380" s="36"/>
      <c r="AJ20380"/>
    </row>
    <row r="20381" spans="14:36">
      <c r="N20381" s="36"/>
      <c r="R20381" s="5"/>
      <c r="W20381"/>
      <c r="Y20381" s="36"/>
      <c r="AA20381" s="5"/>
      <c r="AC20381" s="36"/>
      <c r="AD20381" s="36"/>
      <c r="AE20381"/>
      <c r="AF20381"/>
      <c r="AH20381" s="36"/>
      <c r="AJ20381"/>
    </row>
    <row r="20382" spans="14:36">
      <c r="N20382" s="36"/>
      <c r="R20382" s="5"/>
      <c r="W20382"/>
      <c r="Y20382" s="36"/>
      <c r="AA20382" s="5"/>
      <c r="AC20382" s="36"/>
      <c r="AD20382" s="36"/>
      <c r="AE20382"/>
      <c r="AF20382"/>
      <c r="AH20382" s="36"/>
      <c r="AJ20382"/>
    </row>
    <row r="20383" spans="14:36">
      <c r="N20383" s="36"/>
      <c r="R20383" s="5"/>
      <c r="W20383"/>
      <c r="Y20383" s="36"/>
      <c r="AA20383" s="5"/>
      <c r="AC20383" s="36"/>
      <c r="AD20383" s="36"/>
      <c r="AE20383"/>
      <c r="AF20383"/>
      <c r="AH20383" s="36"/>
      <c r="AJ20383"/>
    </row>
    <row r="20384" spans="14:36">
      <c r="N20384" s="36"/>
      <c r="R20384" s="5"/>
      <c r="W20384"/>
      <c r="Y20384" s="36"/>
      <c r="AA20384" s="5"/>
      <c r="AC20384" s="36"/>
      <c r="AD20384" s="36"/>
      <c r="AE20384"/>
      <c r="AF20384"/>
      <c r="AH20384" s="36"/>
      <c r="AJ20384"/>
    </row>
    <row r="20385" spans="14:36">
      <c r="N20385" s="36"/>
      <c r="R20385" s="5"/>
      <c r="W20385"/>
      <c r="Y20385" s="36"/>
      <c r="AA20385" s="5"/>
      <c r="AC20385" s="36"/>
      <c r="AD20385" s="36"/>
      <c r="AE20385"/>
      <c r="AF20385"/>
      <c r="AH20385" s="36"/>
      <c r="AJ20385"/>
    </row>
    <row r="20386" spans="14:36">
      <c r="N20386" s="36"/>
      <c r="R20386" s="5"/>
      <c r="W20386"/>
      <c r="Y20386" s="36"/>
      <c r="AA20386" s="5"/>
      <c r="AC20386" s="36"/>
      <c r="AD20386" s="36"/>
      <c r="AE20386"/>
      <c r="AF20386"/>
      <c r="AH20386" s="36"/>
      <c r="AJ20386"/>
    </row>
    <row r="20387" spans="14:36">
      <c r="N20387" s="36"/>
      <c r="R20387" s="5"/>
      <c r="W20387"/>
      <c r="Y20387" s="36"/>
      <c r="AA20387" s="5"/>
      <c r="AC20387" s="36"/>
      <c r="AD20387" s="36"/>
      <c r="AE20387"/>
      <c r="AF20387"/>
      <c r="AH20387" s="36"/>
      <c r="AJ20387"/>
    </row>
    <row r="20388" spans="14:36">
      <c r="N20388" s="36"/>
      <c r="R20388" s="5"/>
      <c r="W20388"/>
      <c r="Y20388" s="36"/>
      <c r="AA20388" s="5"/>
      <c r="AC20388" s="36"/>
      <c r="AD20388" s="36"/>
      <c r="AE20388"/>
      <c r="AF20388"/>
      <c r="AH20388" s="36"/>
      <c r="AJ20388"/>
    </row>
    <row r="20389" spans="14:36">
      <c r="N20389" s="36"/>
      <c r="R20389" s="5"/>
      <c r="W20389"/>
      <c r="Y20389" s="36"/>
      <c r="AA20389" s="5"/>
      <c r="AC20389" s="36"/>
      <c r="AD20389" s="36"/>
      <c r="AE20389"/>
      <c r="AF20389"/>
      <c r="AH20389" s="36"/>
      <c r="AJ20389"/>
    </row>
    <row r="20390" spans="14:36">
      <c r="N20390" s="36"/>
      <c r="R20390" s="5"/>
      <c r="W20390"/>
      <c r="Y20390" s="36"/>
      <c r="AA20390" s="5"/>
      <c r="AC20390" s="36"/>
      <c r="AD20390" s="36"/>
      <c r="AE20390"/>
      <c r="AF20390"/>
      <c r="AH20390" s="36"/>
      <c r="AJ20390"/>
    </row>
    <row r="20391" spans="14:36">
      <c r="N20391" s="36"/>
      <c r="R20391" s="5"/>
      <c r="W20391"/>
      <c r="Y20391" s="36"/>
      <c r="AA20391" s="5"/>
      <c r="AC20391" s="36"/>
      <c r="AD20391" s="36"/>
      <c r="AE20391"/>
      <c r="AF20391"/>
      <c r="AH20391" s="36"/>
      <c r="AJ20391"/>
    </row>
    <row r="20392" spans="14:36">
      <c r="N20392" s="36"/>
      <c r="R20392" s="5"/>
      <c r="W20392"/>
      <c r="Y20392" s="36"/>
      <c r="AA20392" s="5"/>
      <c r="AC20392" s="36"/>
      <c r="AD20392" s="36"/>
      <c r="AE20392"/>
      <c r="AF20392"/>
      <c r="AH20392" s="36"/>
      <c r="AJ20392"/>
    </row>
    <row r="20393" spans="14:36">
      <c r="N20393" s="36"/>
      <c r="R20393" s="5"/>
      <c r="W20393"/>
      <c r="Y20393" s="36"/>
      <c r="AA20393" s="5"/>
      <c r="AC20393" s="36"/>
      <c r="AD20393" s="36"/>
      <c r="AE20393"/>
      <c r="AF20393"/>
      <c r="AH20393" s="36"/>
      <c r="AJ20393"/>
    </row>
    <row r="20394" spans="14:36">
      <c r="N20394" s="36"/>
      <c r="R20394" s="5"/>
      <c r="W20394"/>
      <c r="Y20394" s="36"/>
      <c r="AA20394" s="5"/>
      <c r="AC20394" s="36"/>
      <c r="AD20394" s="36"/>
      <c r="AE20394"/>
      <c r="AF20394"/>
      <c r="AH20394" s="36"/>
      <c r="AJ20394"/>
    </row>
    <row r="20395" spans="14:36">
      <c r="N20395" s="36"/>
      <c r="R20395" s="5"/>
      <c r="W20395"/>
      <c r="Y20395" s="36"/>
      <c r="AA20395" s="5"/>
      <c r="AC20395" s="36"/>
      <c r="AD20395" s="36"/>
      <c r="AE20395"/>
      <c r="AF20395"/>
      <c r="AH20395" s="36"/>
      <c r="AJ20395"/>
    </row>
    <row r="20396" spans="14:36">
      <c r="N20396" s="36"/>
      <c r="R20396" s="5"/>
      <c r="W20396"/>
      <c r="Y20396" s="36"/>
      <c r="AA20396" s="5"/>
      <c r="AC20396" s="36"/>
      <c r="AD20396" s="36"/>
      <c r="AE20396"/>
      <c r="AF20396"/>
      <c r="AH20396" s="36"/>
      <c r="AJ20396"/>
    </row>
    <row r="20397" spans="14:36">
      <c r="N20397" s="36"/>
      <c r="R20397" s="5"/>
      <c r="W20397"/>
      <c r="Y20397" s="36"/>
      <c r="AA20397" s="5"/>
      <c r="AC20397" s="36"/>
      <c r="AD20397" s="36"/>
      <c r="AE20397"/>
      <c r="AF20397"/>
      <c r="AH20397" s="36"/>
      <c r="AJ20397"/>
    </row>
    <row r="20398" spans="14:36">
      <c r="N20398" s="36"/>
      <c r="R20398" s="5"/>
      <c r="W20398"/>
      <c r="Y20398" s="36"/>
      <c r="AA20398" s="5"/>
      <c r="AC20398" s="36"/>
      <c r="AD20398" s="36"/>
      <c r="AE20398"/>
      <c r="AF20398"/>
      <c r="AH20398" s="36"/>
      <c r="AJ20398"/>
    </row>
    <row r="20399" spans="14:36">
      <c r="N20399" s="36"/>
      <c r="R20399" s="5"/>
      <c r="W20399"/>
      <c r="Y20399" s="36"/>
      <c r="AA20399" s="5"/>
      <c r="AC20399" s="36"/>
      <c r="AD20399" s="36"/>
      <c r="AE20399"/>
      <c r="AF20399"/>
      <c r="AH20399" s="36"/>
      <c r="AJ20399"/>
    </row>
    <row r="20400" spans="14:36">
      <c r="N20400" s="36"/>
      <c r="R20400" s="5"/>
      <c r="W20400"/>
      <c r="Y20400" s="36"/>
      <c r="AA20400" s="5"/>
      <c r="AC20400" s="36"/>
      <c r="AD20400" s="36"/>
      <c r="AE20400"/>
      <c r="AF20400"/>
      <c r="AH20400" s="36"/>
      <c r="AJ20400"/>
    </row>
    <row r="20401" spans="14:36">
      <c r="N20401" s="36"/>
      <c r="R20401" s="5"/>
      <c r="W20401"/>
      <c r="Y20401" s="36"/>
      <c r="AA20401" s="5"/>
      <c r="AC20401" s="36"/>
      <c r="AD20401" s="36"/>
      <c r="AE20401"/>
      <c r="AF20401"/>
      <c r="AH20401" s="36"/>
      <c r="AJ20401"/>
    </row>
    <row r="20402" spans="14:36">
      <c r="N20402" s="36"/>
      <c r="R20402" s="5"/>
      <c r="W20402"/>
      <c r="Y20402" s="36"/>
      <c r="AA20402" s="5"/>
      <c r="AC20402" s="36"/>
      <c r="AD20402" s="36"/>
      <c r="AE20402"/>
      <c r="AF20402"/>
      <c r="AH20402" s="36"/>
      <c r="AJ20402"/>
    </row>
    <row r="20403" spans="14:36">
      <c r="N20403" s="36"/>
      <c r="R20403" s="5"/>
      <c r="W20403"/>
      <c r="Y20403" s="36"/>
      <c r="AA20403" s="5"/>
      <c r="AC20403" s="36"/>
      <c r="AD20403" s="36"/>
      <c r="AE20403"/>
      <c r="AF20403"/>
      <c r="AH20403" s="36"/>
      <c r="AJ20403"/>
    </row>
    <row r="20404" spans="14:36">
      <c r="N20404" s="36"/>
      <c r="R20404" s="5"/>
      <c r="W20404"/>
      <c r="Y20404" s="36"/>
      <c r="AA20404" s="5"/>
      <c r="AC20404" s="36"/>
      <c r="AD20404" s="36"/>
      <c r="AE20404"/>
      <c r="AF20404"/>
      <c r="AH20404" s="36"/>
      <c r="AJ20404"/>
    </row>
    <row r="20405" spans="14:36">
      <c r="N20405" s="36"/>
      <c r="R20405" s="5"/>
      <c r="W20405"/>
      <c r="Y20405" s="36"/>
      <c r="AA20405" s="5"/>
      <c r="AC20405" s="36"/>
      <c r="AD20405" s="36"/>
      <c r="AE20405"/>
      <c r="AF20405"/>
      <c r="AH20405" s="36"/>
      <c r="AJ20405"/>
    </row>
    <row r="20406" spans="14:36">
      <c r="N20406" s="36"/>
      <c r="R20406" s="5"/>
      <c r="W20406"/>
      <c r="Y20406" s="36"/>
      <c r="AA20406" s="5"/>
      <c r="AC20406" s="36"/>
      <c r="AD20406" s="36"/>
      <c r="AE20406"/>
      <c r="AF20406"/>
      <c r="AH20406" s="36"/>
      <c r="AJ20406"/>
    </row>
    <row r="20407" spans="14:36">
      <c r="N20407" s="36"/>
      <c r="R20407" s="5"/>
      <c r="W20407"/>
      <c r="Y20407" s="36"/>
      <c r="AA20407" s="5"/>
      <c r="AC20407" s="36"/>
      <c r="AD20407" s="36"/>
      <c r="AE20407"/>
      <c r="AF20407"/>
      <c r="AH20407" s="36"/>
      <c r="AJ20407"/>
    </row>
    <row r="20408" spans="14:36">
      <c r="N20408" s="36"/>
      <c r="R20408" s="5"/>
      <c r="W20408"/>
      <c r="Y20408" s="36"/>
      <c r="AA20408" s="5"/>
      <c r="AC20408" s="36"/>
      <c r="AD20408" s="36"/>
      <c r="AE20408"/>
      <c r="AF20408"/>
      <c r="AH20408" s="36"/>
      <c r="AJ20408"/>
    </row>
    <row r="20409" spans="14:36">
      <c r="N20409" s="36"/>
      <c r="R20409" s="5"/>
      <c r="W20409"/>
      <c r="Y20409" s="36"/>
      <c r="AA20409" s="5"/>
      <c r="AC20409" s="36"/>
      <c r="AD20409" s="36"/>
      <c r="AE20409"/>
      <c r="AF20409"/>
      <c r="AH20409" s="36"/>
      <c r="AJ20409"/>
    </row>
    <row r="20410" spans="14:36">
      <c r="N20410" s="36"/>
      <c r="R20410" s="5"/>
      <c r="W20410"/>
      <c r="Y20410" s="36"/>
      <c r="AA20410" s="5"/>
      <c r="AC20410" s="36"/>
      <c r="AD20410" s="36"/>
      <c r="AE20410"/>
      <c r="AF20410"/>
      <c r="AH20410" s="36"/>
      <c r="AJ20410"/>
    </row>
    <row r="20411" spans="14:36">
      <c r="N20411" s="36"/>
      <c r="R20411" s="5"/>
      <c r="W20411"/>
      <c r="Y20411" s="36"/>
      <c r="AA20411" s="5"/>
      <c r="AC20411" s="36"/>
      <c r="AD20411" s="36"/>
      <c r="AE20411"/>
      <c r="AF20411"/>
      <c r="AH20411" s="36"/>
      <c r="AJ20411"/>
    </row>
    <row r="20412" spans="14:36">
      <c r="N20412" s="36"/>
      <c r="R20412" s="5"/>
      <c r="W20412"/>
      <c r="Y20412" s="36"/>
      <c r="AA20412" s="5"/>
      <c r="AC20412" s="36"/>
      <c r="AD20412" s="36"/>
      <c r="AE20412"/>
      <c r="AF20412"/>
      <c r="AH20412" s="36"/>
      <c r="AJ20412"/>
    </row>
    <row r="20413" spans="14:36">
      <c r="N20413" s="36"/>
      <c r="R20413" s="5"/>
      <c r="W20413"/>
      <c r="Y20413" s="36"/>
      <c r="AA20413" s="5"/>
      <c r="AC20413" s="36"/>
      <c r="AD20413" s="36"/>
      <c r="AE20413"/>
      <c r="AF20413"/>
      <c r="AH20413" s="36"/>
      <c r="AJ20413"/>
    </row>
    <row r="20414" spans="14:36">
      <c r="N20414" s="36"/>
      <c r="R20414" s="5"/>
      <c r="W20414"/>
      <c r="Y20414" s="36"/>
      <c r="AA20414" s="5"/>
      <c r="AC20414" s="36"/>
      <c r="AD20414" s="36"/>
      <c r="AE20414"/>
      <c r="AF20414"/>
      <c r="AH20414" s="36"/>
      <c r="AJ20414"/>
    </row>
    <row r="20415" spans="14:36">
      <c r="N20415" s="36"/>
      <c r="R20415" s="5"/>
      <c r="W20415"/>
      <c r="Y20415" s="36"/>
      <c r="AA20415" s="5"/>
      <c r="AC20415" s="36"/>
      <c r="AD20415" s="36"/>
      <c r="AE20415"/>
      <c r="AF20415"/>
      <c r="AH20415" s="36"/>
      <c r="AJ20415"/>
    </row>
    <row r="20416" spans="14:36">
      <c r="N20416" s="36"/>
      <c r="R20416" s="5"/>
      <c r="W20416"/>
      <c r="Y20416" s="36"/>
      <c r="AA20416" s="5"/>
      <c r="AC20416" s="36"/>
      <c r="AD20416" s="36"/>
      <c r="AE20416"/>
      <c r="AF20416"/>
      <c r="AH20416" s="36"/>
      <c r="AJ20416"/>
    </row>
    <row r="20417" spans="14:36">
      <c r="N20417" s="36"/>
      <c r="R20417" s="5"/>
      <c r="W20417"/>
      <c r="Y20417" s="36"/>
      <c r="AA20417" s="5"/>
      <c r="AC20417" s="36"/>
      <c r="AD20417" s="36"/>
      <c r="AE20417"/>
      <c r="AF20417"/>
      <c r="AH20417" s="36"/>
      <c r="AJ20417"/>
    </row>
    <row r="20418" spans="14:36">
      <c r="N20418" s="36"/>
      <c r="R20418" s="5"/>
      <c r="W20418"/>
      <c r="Y20418" s="36"/>
      <c r="AA20418" s="5"/>
      <c r="AC20418" s="36"/>
      <c r="AD20418" s="36"/>
      <c r="AE20418"/>
      <c r="AF20418"/>
      <c r="AH20418" s="36"/>
      <c r="AJ20418"/>
    </row>
    <row r="20419" spans="14:36">
      <c r="N20419" s="36"/>
      <c r="R20419" s="5"/>
      <c r="W20419"/>
      <c r="Y20419" s="36"/>
      <c r="AA20419" s="5"/>
      <c r="AC20419" s="36"/>
      <c r="AD20419" s="36"/>
      <c r="AE20419"/>
      <c r="AF20419"/>
      <c r="AH20419" s="36"/>
      <c r="AJ20419"/>
    </row>
    <row r="20420" spans="14:36">
      <c r="N20420" s="36"/>
      <c r="R20420" s="5"/>
      <c r="W20420"/>
      <c r="Y20420" s="36"/>
      <c r="AA20420" s="5"/>
      <c r="AC20420" s="36"/>
      <c r="AD20420" s="36"/>
      <c r="AE20420"/>
      <c r="AF20420"/>
      <c r="AH20420" s="36"/>
      <c r="AJ20420"/>
    </row>
    <row r="20421" spans="14:36">
      <c r="N20421" s="36"/>
      <c r="R20421" s="5"/>
      <c r="W20421"/>
      <c r="Y20421" s="36"/>
      <c r="AA20421" s="5"/>
      <c r="AC20421" s="36"/>
      <c r="AD20421" s="36"/>
      <c r="AE20421"/>
      <c r="AF20421"/>
      <c r="AH20421" s="36"/>
      <c r="AJ20421"/>
    </row>
    <row r="20422" spans="14:36">
      <c r="N20422" s="36"/>
      <c r="R20422" s="5"/>
      <c r="W20422"/>
      <c r="Y20422" s="36"/>
      <c r="AA20422" s="5"/>
      <c r="AC20422" s="36"/>
      <c r="AD20422" s="36"/>
      <c r="AE20422"/>
      <c r="AF20422"/>
      <c r="AH20422" s="36"/>
      <c r="AJ20422"/>
    </row>
    <row r="20423" spans="14:36">
      <c r="N20423" s="36"/>
      <c r="R20423" s="5"/>
      <c r="W20423"/>
      <c r="Y20423" s="36"/>
      <c r="AA20423" s="5"/>
      <c r="AC20423" s="36"/>
      <c r="AD20423" s="36"/>
      <c r="AE20423"/>
      <c r="AF20423"/>
      <c r="AH20423" s="36"/>
      <c r="AJ20423"/>
    </row>
    <row r="20424" spans="14:36">
      <c r="N20424" s="36"/>
      <c r="R20424" s="5"/>
      <c r="W20424"/>
      <c r="Y20424" s="36"/>
      <c r="AA20424" s="5"/>
      <c r="AC20424" s="36"/>
      <c r="AD20424" s="36"/>
      <c r="AE20424"/>
      <c r="AF20424"/>
      <c r="AH20424" s="36"/>
      <c r="AJ20424"/>
    </row>
    <row r="20425" spans="14:36">
      <c r="N20425" s="36"/>
      <c r="R20425" s="5"/>
      <c r="W20425"/>
      <c r="Y20425" s="36"/>
      <c r="AA20425" s="5"/>
      <c r="AC20425" s="36"/>
      <c r="AD20425" s="36"/>
      <c r="AE20425"/>
      <c r="AF20425"/>
      <c r="AH20425" s="36"/>
      <c r="AJ20425"/>
    </row>
    <row r="20426" spans="14:36">
      <c r="N20426" s="36"/>
      <c r="R20426" s="5"/>
      <c r="W20426"/>
      <c r="Y20426" s="36"/>
      <c r="AA20426" s="5"/>
      <c r="AC20426" s="36"/>
      <c r="AD20426" s="36"/>
      <c r="AE20426"/>
      <c r="AF20426"/>
      <c r="AH20426" s="36"/>
      <c r="AJ20426"/>
    </row>
    <row r="20427" spans="14:36">
      <c r="N20427" s="36"/>
      <c r="R20427" s="5"/>
      <c r="W20427"/>
      <c r="Y20427" s="36"/>
      <c r="AA20427" s="5"/>
      <c r="AC20427" s="36"/>
      <c r="AD20427" s="36"/>
      <c r="AE20427"/>
      <c r="AF20427"/>
      <c r="AH20427" s="36"/>
      <c r="AJ20427"/>
    </row>
    <row r="20428" spans="14:36">
      <c r="N20428" s="36"/>
      <c r="R20428" s="5"/>
      <c r="W20428"/>
      <c r="Y20428" s="36"/>
      <c r="AA20428" s="5"/>
      <c r="AC20428" s="36"/>
      <c r="AD20428" s="36"/>
      <c r="AE20428"/>
      <c r="AF20428"/>
      <c r="AH20428" s="36"/>
      <c r="AJ20428"/>
    </row>
    <row r="20429" spans="14:36">
      <c r="N20429" s="36"/>
      <c r="R20429" s="5"/>
      <c r="W20429"/>
      <c r="Y20429" s="36"/>
      <c r="AA20429" s="5"/>
      <c r="AC20429" s="36"/>
      <c r="AD20429" s="36"/>
      <c r="AE20429"/>
      <c r="AF20429"/>
      <c r="AH20429" s="36"/>
      <c r="AJ20429"/>
    </row>
    <row r="20430" spans="14:36">
      <c r="N20430" s="36"/>
      <c r="R20430" s="5"/>
      <c r="W20430"/>
      <c r="Y20430" s="36"/>
      <c r="AA20430" s="5"/>
      <c r="AC20430" s="36"/>
      <c r="AD20430" s="36"/>
      <c r="AE20430"/>
      <c r="AF20430"/>
      <c r="AH20430" s="36"/>
      <c r="AJ20430"/>
    </row>
    <row r="20431" spans="14:36">
      <c r="N20431" s="36"/>
      <c r="R20431" s="5"/>
      <c r="W20431"/>
      <c r="Y20431" s="36"/>
      <c r="AA20431" s="5"/>
      <c r="AC20431" s="36"/>
      <c r="AD20431" s="36"/>
      <c r="AE20431"/>
      <c r="AF20431"/>
      <c r="AH20431" s="36"/>
      <c r="AJ20431"/>
    </row>
    <row r="20432" spans="14:36">
      <c r="N20432" s="36"/>
      <c r="R20432" s="5"/>
      <c r="W20432"/>
      <c r="Y20432" s="36"/>
      <c r="AA20432" s="5"/>
      <c r="AC20432" s="36"/>
      <c r="AD20432" s="36"/>
      <c r="AE20432"/>
      <c r="AF20432"/>
      <c r="AH20432" s="36"/>
      <c r="AJ20432"/>
    </row>
    <row r="20433" spans="14:36">
      <c r="N20433" s="36"/>
      <c r="R20433" s="5"/>
      <c r="W20433"/>
      <c r="Y20433" s="36"/>
      <c r="AA20433" s="5"/>
      <c r="AC20433" s="36"/>
      <c r="AD20433" s="36"/>
      <c r="AE20433"/>
      <c r="AF20433"/>
      <c r="AH20433" s="36"/>
      <c r="AJ20433"/>
    </row>
    <row r="20434" spans="14:36">
      <c r="N20434" s="36"/>
      <c r="R20434" s="5"/>
      <c r="W20434"/>
      <c r="Y20434" s="36"/>
      <c r="AA20434" s="5"/>
      <c r="AC20434" s="36"/>
      <c r="AD20434" s="36"/>
      <c r="AE20434"/>
      <c r="AF20434"/>
      <c r="AH20434" s="36"/>
      <c r="AJ20434"/>
    </row>
    <row r="20435" spans="14:36">
      <c r="N20435" s="36"/>
      <c r="R20435" s="5"/>
      <c r="W20435"/>
      <c r="Y20435" s="36"/>
      <c r="AA20435" s="5"/>
      <c r="AC20435" s="36"/>
      <c r="AD20435" s="36"/>
      <c r="AE20435"/>
      <c r="AF20435"/>
      <c r="AH20435" s="36"/>
      <c r="AJ20435"/>
    </row>
    <row r="20436" spans="14:36">
      <c r="N20436" s="36"/>
      <c r="R20436" s="5"/>
      <c r="W20436"/>
      <c r="Y20436" s="36"/>
      <c r="AA20436" s="5"/>
      <c r="AC20436" s="36"/>
      <c r="AD20436" s="36"/>
      <c r="AE20436"/>
      <c r="AF20436"/>
      <c r="AH20436" s="36"/>
      <c r="AJ20436"/>
    </row>
    <row r="20437" spans="14:36">
      <c r="N20437" s="36"/>
      <c r="R20437" s="5"/>
      <c r="W20437"/>
      <c r="Y20437" s="36"/>
      <c r="AA20437" s="5"/>
      <c r="AC20437" s="36"/>
      <c r="AD20437" s="36"/>
      <c r="AE20437"/>
      <c r="AF20437"/>
      <c r="AH20437" s="36"/>
      <c r="AJ20437"/>
    </row>
    <row r="20438" spans="14:36">
      <c r="N20438" s="36"/>
      <c r="R20438" s="5"/>
      <c r="W20438"/>
      <c r="Y20438" s="36"/>
      <c r="AA20438" s="5"/>
      <c r="AC20438" s="36"/>
      <c r="AD20438" s="36"/>
      <c r="AE20438"/>
      <c r="AF20438"/>
      <c r="AH20438" s="36"/>
      <c r="AJ20438"/>
    </row>
    <row r="20439" spans="14:36">
      <c r="N20439" s="36"/>
      <c r="R20439" s="5"/>
      <c r="W20439"/>
      <c r="Y20439" s="36"/>
      <c r="AA20439" s="5"/>
      <c r="AC20439" s="36"/>
      <c r="AD20439" s="36"/>
      <c r="AE20439"/>
      <c r="AF20439"/>
      <c r="AH20439" s="36"/>
      <c r="AJ20439"/>
    </row>
    <row r="20440" spans="14:36">
      <c r="N20440" s="36"/>
      <c r="R20440" s="5"/>
      <c r="W20440"/>
      <c r="Y20440" s="36"/>
      <c r="AA20440" s="5"/>
      <c r="AC20440" s="36"/>
      <c r="AD20440" s="36"/>
      <c r="AE20440"/>
      <c r="AF20440"/>
      <c r="AH20440" s="36"/>
      <c r="AJ20440"/>
    </row>
    <row r="20441" spans="14:36">
      <c r="N20441" s="36"/>
      <c r="R20441" s="5"/>
      <c r="W20441"/>
      <c r="Y20441" s="36"/>
      <c r="AA20441" s="5"/>
      <c r="AC20441" s="36"/>
      <c r="AD20441" s="36"/>
      <c r="AE20441"/>
      <c r="AF20441"/>
      <c r="AH20441" s="36"/>
      <c r="AJ20441"/>
    </row>
    <row r="20442" spans="14:36">
      <c r="N20442" s="36"/>
      <c r="R20442" s="5"/>
      <c r="W20442"/>
      <c r="Y20442" s="36"/>
      <c r="AA20442" s="5"/>
      <c r="AC20442" s="36"/>
      <c r="AD20442" s="36"/>
      <c r="AE20442"/>
      <c r="AF20442"/>
      <c r="AH20442" s="36"/>
      <c r="AJ20442"/>
    </row>
    <row r="20443" spans="14:36">
      <c r="N20443" s="36"/>
      <c r="R20443" s="5"/>
      <c r="W20443"/>
      <c r="Y20443" s="36"/>
      <c r="AA20443" s="5"/>
      <c r="AC20443" s="36"/>
      <c r="AD20443" s="36"/>
      <c r="AE20443"/>
      <c r="AF20443"/>
      <c r="AH20443" s="36"/>
      <c r="AJ20443"/>
    </row>
    <row r="20444" spans="14:36">
      <c r="N20444" s="36"/>
      <c r="R20444" s="5"/>
      <c r="W20444"/>
      <c r="Y20444" s="36"/>
      <c r="AA20444" s="5"/>
      <c r="AC20444" s="36"/>
      <c r="AD20444" s="36"/>
      <c r="AE20444"/>
      <c r="AF20444"/>
      <c r="AH20444" s="36"/>
      <c r="AJ20444"/>
    </row>
    <row r="20445" spans="14:36">
      <c r="N20445" s="36"/>
      <c r="R20445" s="5"/>
      <c r="W20445"/>
      <c r="Y20445" s="36"/>
      <c r="AA20445" s="5"/>
      <c r="AC20445" s="36"/>
      <c r="AD20445" s="36"/>
      <c r="AE20445"/>
      <c r="AF20445"/>
      <c r="AH20445" s="36"/>
      <c r="AJ20445"/>
    </row>
    <row r="20446" spans="14:36">
      <c r="N20446" s="36"/>
      <c r="R20446" s="5"/>
      <c r="W20446"/>
      <c r="Y20446" s="36"/>
      <c r="AA20446" s="5"/>
      <c r="AC20446" s="36"/>
      <c r="AD20446" s="36"/>
      <c r="AE20446"/>
      <c r="AF20446"/>
      <c r="AH20446" s="36"/>
      <c r="AJ20446"/>
    </row>
    <row r="20447" spans="14:36">
      <c r="N20447" s="36"/>
      <c r="R20447" s="5"/>
      <c r="W20447"/>
      <c r="Y20447" s="36"/>
      <c r="AA20447" s="5"/>
      <c r="AC20447" s="36"/>
      <c r="AD20447" s="36"/>
      <c r="AE20447"/>
      <c r="AF20447"/>
      <c r="AH20447" s="36"/>
      <c r="AJ20447"/>
    </row>
    <row r="20448" spans="14:36">
      <c r="N20448" s="36"/>
      <c r="R20448" s="5"/>
      <c r="W20448"/>
      <c r="Y20448" s="36"/>
      <c r="AA20448" s="5"/>
      <c r="AC20448" s="36"/>
      <c r="AD20448" s="36"/>
      <c r="AE20448"/>
      <c r="AF20448"/>
      <c r="AH20448" s="36"/>
      <c r="AJ20448"/>
    </row>
    <row r="20449" spans="14:36">
      <c r="N20449" s="36"/>
      <c r="R20449" s="5"/>
      <c r="W20449"/>
      <c r="Y20449" s="36"/>
      <c r="AA20449" s="5"/>
      <c r="AC20449" s="36"/>
      <c r="AD20449" s="36"/>
      <c r="AE20449"/>
      <c r="AF20449"/>
      <c r="AH20449" s="36"/>
      <c r="AJ20449"/>
    </row>
    <row r="20450" spans="14:36">
      <c r="N20450" s="36"/>
      <c r="R20450" s="5"/>
      <c r="W20450"/>
      <c r="Y20450" s="36"/>
      <c r="AA20450" s="5"/>
      <c r="AC20450" s="36"/>
      <c r="AD20450" s="36"/>
      <c r="AE20450"/>
      <c r="AF20450"/>
      <c r="AH20450" s="36"/>
      <c r="AJ20450"/>
    </row>
    <row r="20451" spans="14:36">
      <c r="N20451" s="36"/>
      <c r="R20451" s="5"/>
      <c r="W20451"/>
      <c r="Y20451" s="36"/>
      <c r="AA20451" s="5"/>
      <c r="AC20451" s="36"/>
      <c r="AD20451" s="36"/>
      <c r="AE20451"/>
      <c r="AF20451"/>
      <c r="AH20451" s="36"/>
      <c r="AJ20451"/>
    </row>
    <row r="20452" spans="14:36">
      <c r="N20452" s="36"/>
      <c r="R20452" s="5"/>
      <c r="W20452"/>
      <c r="Y20452" s="36"/>
      <c r="AA20452" s="5"/>
      <c r="AC20452" s="36"/>
      <c r="AD20452" s="36"/>
      <c r="AE20452"/>
      <c r="AF20452"/>
      <c r="AH20452" s="36"/>
      <c r="AJ20452"/>
    </row>
    <row r="20453" spans="14:36">
      <c r="N20453" s="36"/>
      <c r="R20453" s="5"/>
      <c r="W20453"/>
      <c r="Y20453" s="36"/>
      <c r="AA20453" s="5"/>
      <c r="AC20453" s="36"/>
      <c r="AD20453" s="36"/>
      <c r="AE20453"/>
      <c r="AF20453"/>
      <c r="AH20453" s="36"/>
      <c r="AJ20453"/>
    </row>
    <row r="20454" spans="14:36">
      <c r="N20454" s="36"/>
      <c r="R20454" s="5"/>
      <c r="W20454"/>
      <c r="Y20454" s="36"/>
      <c r="AA20454" s="5"/>
      <c r="AC20454" s="36"/>
      <c r="AD20454" s="36"/>
      <c r="AE20454"/>
      <c r="AF20454"/>
      <c r="AH20454" s="36"/>
      <c r="AJ20454"/>
    </row>
    <row r="20455" spans="14:36">
      <c r="N20455" s="36"/>
      <c r="R20455" s="5"/>
      <c r="W20455"/>
      <c r="Y20455" s="36"/>
      <c r="AA20455" s="5"/>
      <c r="AC20455" s="36"/>
      <c r="AD20455" s="36"/>
      <c r="AE20455"/>
      <c r="AF20455"/>
      <c r="AH20455" s="36"/>
      <c r="AJ20455"/>
    </row>
    <row r="20456" spans="14:36">
      <c r="N20456" s="36"/>
      <c r="R20456" s="5"/>
      <c r="W20456"/>
      <c r="Y20456" s="36"/>
      <c r="AA20456" s="5"/>
      <c r="AC20456" s="36"/>
      <c r="AD20456" s="36"/>
      <c r="AE20456"/>
      <c r="AF20456"/>
      <c r="AH20456" s="36"/>
      <c r="AJ20456"/>
    </row>
    <row r="20457" spans="14:36">
      <c r="N20457" s="36"/>
      <c r="R20457" s="5"/>
      <c r="W20457"/>
      <c r="Y20457" s="36"/>
      <c r="AA20457" s="5"/>
      <c r="AC20457" s="36"/>
      <c r="AD20457" s="36"/>
      <c r="AE20457"/>
      <c r="AF20457"/>
      <c r="AH20457" s="36"/>
      <c r="AJ20457"/>
    </row>
    <row r="20458" spans="14:36">
      <c r="N20458" s="36"/>
      <c r="R20458" s="5"/>
      <c r="W20458"/>
      <c r="Y20458" s="36"/>
      <c r="AA20458" s="5"/>
      <c r="AC20458" s="36"/>
      <c r="AD20458" s="36"/>
      <c r="AE20458"/>
      <c r="AF20458"/>
      <c r="AH20458" s="36"/>
      <c r="AJ20458"/>
    </row>
    <row r="20459" spans="14:36">
      <c r="N20459" s="36"/>
      <c r="R20459" s="5"/>
      <c r="W20459"/>
      <c r="Y20459" s="36"/>
      <c r="AA20459" s="5"/>
      <c r="AC20459" s="36"/>
      <c r="AD20459" s="36"/>
      <c r="AE20459"/>
      <c r="AF20459"/>
      <c r="AH20459" s="36"/>
      <c r="AJ20459"/>
    </row>
    <row r="20460" spans="14:36">
      <c r="N20460" s="36"/>
      <c r="R20460" s="5"/>
      <c r="W20460"/>
      <c r="Y20460" s="36"/>
      <c r="AA20460" s="5"/>
      <c r="AC20460" s="36"/>
      <c r="AD20460" s="36"/>
      <c r="AE20460"/>
      <c r="AF20460"/>
      <c r="AH20460" s="36"/>
      <c r="AJ20460"/>
    </row>
    <row r="20461" spans="14:36">
      <c r="N20461" s="36"/>
      <c r="R20461" s="5"/>
      <c r="W20461"/>
      <c r="Y20461" s="36"/>
      <c r="AA20461" s="5"/>
      <c r="AC20461" s="36"/>
      <c r="AD20461" s="36"/>
      <c r="AE20461"/>
      <c r="AF20461"/>
      <c r="AH20461" s="36"/>
      <c r="AJ20461"/>
    </row>
    <row r="20462" spans="14:36">
      <c r="N20462" s="36"/>
      <c r="R20462" s="5"/>
      <c r="W20462"/>
      <c r="Y20462" s="36"/>
      <c r="AA20462" s="5"/>
      <c r="AC20462" s="36"/>
      <c r="AD20462" s="36"/>
      <c r="AE20462"/>
      <c r="AF20462"/>
      <c r="AH20462" s="36"/>
      <c r="AJ20462"/>
    </row>
    <row r="20463" spans="14:36">
      <c r="N20463" s="36"/>
      <c r="R20463" s="5"/>
      <c r="W20463"/>
      <c r="Y20463" s="36"/>
      <c r="AA20463" s="5"/>
      <c r="AC20463" s="36"/>
      <c r="AD20463" s="36"/>
      <c r="AE20463"/>
      <c r="AF20463"/>
      <c r="AH20463" s="36"/>
      <c r="AJ20463"/>
    </row>
    <row r="20464" spans="14:36">
      <c r="N20464" s="36"/>
      <c r="R20464" s="5"/>
      <c r="W20464"/>
      <c r="Y20464" s="36"/>
      <c r="AA20464" s="5"/>
      <c r="AC20464" s="36"/>
      <c r="AD20464" s="36"/>
      <c r="AE20464"/>
      <c r="AF20464"/>
      <c r="AH20464" s="36"/>
      <c r="AJ20464"/>
    </row>
    <row r="20465" spans="14:36">
      <c r="N20465" s="36"/>
      <c r="R20465" s="5"/>
      <c r="W20465"/>
      <c r="Y20465" s="36"/>
      <c r="AA20465" s="5"/>
      <c r="AC20465" s="36"/>
      <c r="AD20465" s="36"/>
      <c r="AE20465"/>
      <c r="AF20465"/>
      <c r="AH20465" s="36"/>
      <c r="AJ20465"/>
    </row>
    <row r="20466" spans="14:36">
      <c r="N20466" s="36"/>
      <c r="R20466" s="5"/>
      <c r="W20466"/>
      <c r="Y20466" s="36"/>
      <c r="AA20466" s="5"/>
      <c r="AC20466" s="36"/>
      <c r="AD20466" s="36"/>
      <c r="AE20466"/>
      <c r="AF20466"/>
      <c r="AH20466" s="36"/>
      <c r="AJ20466"/>
    </row>
    <row r="20467" spans="14:36">
      <c r="N20467" s="36"/>
      <c r="R20467" s="5"/>
      <c r="W20467"/>
      <c r="Y20467" s="36"/>
      <c r="AA20467" s="5"/>
      <c r="AC20467" s="36"/>
      <c r="AD20467" s="36"/>
      <c r="AE20467"/>
      <c r="AF20467"/>
      <c r="AH20467" s="36"/>
      <c r="AJ20467"/>
    </row>
    <row r="20468" spans="14:36">
      <c r="N20468" s="36"/>
      <c r="R20468" s="5"/>
      <c r="W20468"/>
      <c r="Y20468" s="36"/>
      <c r="AA20468" s="5"/>
      <c r="AC20468" s="36"/>
      <c r="AD20468" s="36"/>
      <c r="AE20468"/>
      <c r="AF20468"/>
      <c r="AH20468" s="36"/>
      <c r="AJ20468"/>
    </row>
    <row r="20469" spans="14:36">
      <c r="N20469" s="36"/>
      <c r="R20469" s="5"/>
      <c r="W20469"/>
      <c r="Y20469" s="36"/>
      <c r="AA20469" s="5"/>
      <c r="AC20469" s="36"/>
      <c r="AD20469" s="36"/>
      <c r="AE20469"/>
      <c r="AF20469"/>
      <c r="AH20469" s="36"/>
      <c r="AJ20469"/>
    </row>
    <row r="20470" spans="14:36">
      <c r="N20470" s="36"/>
      <c r="R20470" s="5"/>
      <c r="W20470"/>
      <c r="Y20470" s="36"/>
      <c r="AA20470" s="5"/>
      <c r="AC20470" s="36"/>
      <c r="AD20470" s="36"/>
      <c r="AE20470"/>
      <c r="AF20470"/>
      <c r="AH20470" s="36"/>
      <c r="AJ20470"/>
    </row>
    <row r="20471" spans="14:36">
      <c r="N20471" s="36"/>
      <c r="R20471" s="5"/>
      <c r="W20471"/>
      <c r="Y20471" s="36"/>
      <c r="AA20471" s="5"/>
      <c r="AC20471" s="36"/>
      <c r="AD20471" s="36"/>
      <c r="AE20471"/>
      <c r="AF20471"/>
      <c r="AH20471" s="36"/>
      <c r="AJ20471"/>
    </row>
    <row r="20472" spans="14:36">
      <c r="N20472" s="36"/>
      <c r="R20472" s="5"/>
      <c r="W20472"/>
      <c r="Y20472" s="36"/>
      <c r="AA20472" s="5"/>
      <c r="AC20472" s="36"/>
      <c r="AD20472" s="36"/>
      <c r="AE20472"/>
      <c r="AF20472"/>
      <c r="AH20472" s="36"/>
      <c r="AJ20472"/>
    </row>
    <row r="20473" spans="14:36">
      <c r="N20473" s="36"/>
      <c r="R20473" s="5"/>
      <c r="W20473"/>
      <c r="Y20473" s="36"/>
      <c r="AA20473" s="5"/>
      <c r="AC20473" s="36"/>
      <c r="AD20473" s="36"/>
      <c r="AE20473"/>
      <c r="AF20473"/>
      <c r="AH20473" s="36"/>
      <c r="AJ20473"/>
    </row>
    <row r="20474" spans="14:36">
      <c r="N20474" s="36"/>
      <c r="R20474" s="5"/>
      <c r="W20474"/>
      <c r="Y20474" s="36"/>
      <c r="AA20474" s="5"/>
      <c r="AC20474" s="36"/>
      <c r="AD20474" s="36"/>
      <c r="AE20474"/>
      <c r="AF20474"/>
      <c r="AH20474" s="36"/>
      <c r="AJ20474"/>
    </row>
    <row r="20475" spans="14:36">
      <c r="N20475" s="36"/>
      <c r="R20475" s="5"/>
      <c r="W20475"/>
      <c r="Y20475" s="36"/>
      <c r="AA20475" s="5"/>
      <c r="AC20475" s="36"/>
      <c r="AD20475" s="36"/>
      <c r="AE20475"/>
      <c r="AF20475"/>
      <c r="AH20475" s="36"/>
      <c r="AJ20475"/>
    </row>
    <row r="20476" spans="14:36">
      <c r="N20476" s="36"/>
      <c r="R20476" s="5"/>
      <c r="W20476"/>
      <c r="Y20476" s="36"/>
      <c r="AA20476" s="5"/>
      <c r="AC20476" s="36"/>
      <c r="AD20476" s="36"/>
      <c r="AE20476"/>
      <c r="AF20476"/>
      <c r="AH20476" s="36"/>
      <c r="AJ20476"/>
    </row>
    <row r="20477" spans="14:36">
      <c r="N20477" s="36"/>
      <c r="R20477" s="5"/>
      <c r="W20477"/>
      <c r="Y20477" s="36"/>
      <c r="AA20477" s="5"/>
      <c r="AC20477" s="36"/>
      <c r="AD20477" s="36"/>
      <c r="AE20477"/>
      <c r="AF20477"/>
      <c r="AH20477" s="36"/>
      <c r="AJ20477"/>
    </row>
    <row r="20478" spans="14:36">
      <c r="N20478" s="36"/>
      <c r="R20478" s="5"/>
      <c r="W20478"/>
      <c r="Y20478" s="36"/>
      <c r="AA20478" s="5"/>
      <c r="AC20478" s="36"/>
      <c r="AD20478" s="36"/>
      <c r="AE20478"/>
      <c r="AF20478"/>
      <c r="AH20478" s="36"/>
      <c r="AJ20478"/>
    </row>
    <row r="20479" spans="14:36">
      <c r="N20479" s="36"/>
      <c r="R20479" s="5"/>
      <c r="W20479"/>
      <c r="Y20479" s="36"/>
      <c r="AA20479" s="5"/>
      <c r="AC20479" s="36"/>
      <c r="AD20479" s="36"/>
      <c r="AE20479"/>
      <c r="AF20479"/>
      <c r="AH20479" s="36"/>
      <c r="AJ20479"/>
    </row>
    <row r="20480" spans="14:36">
      <c r="N20480" s="36"/>
      <c r="R20480" s="5"/>
      <c r="W20480"/>
      <c r="Y20480" s="36"/>
      <c r="AA20480" s="5"/>
      <c r="AC20480" s="36"/>
      <c r="AD20480" s="36"/>
      <c r="AE20480"/>
      <c r="AF20480"/>
      <c r="AH20480" s="36"/>
      <c r="AJ20480"/>
    </row>
    <row r="20481" spans="14:36">
      <c r="N20481" s="36"/>
      <c r="R20481" s="5"/>
      <c r="W20481"/>
      <c r="Y20481" s="36"/>
      <c r="AA20481" s="5"/>
      <c r="AC20481" s="36"/>
      <c r="AD20481" s="36"/>
      <c r="AE20481"/>
      <c r="AF20481"/>
      <c r="AH20481" s="36"/>
      <c r="AJ20481"/>
    </row>
    <row r="20482" spans="14:36">
      <c r="N20482" s="36"/>
      <c r="R20482" s="5"/>
      <c r="W20482"/>
      <c r="Y20482" s="36"/>
      <c r="AA20482" s="5"/>
      <c r="AC20482" s="36"/>
      <c r="AD20482" s="36"/>
      <c r="AE20482"/>
      <c r="AF20482"/>
      <c r="AH20482" s="36"/>
      <c r="AJ20482"/>
    </row>
    <row r="20483" spans="14:36">
      <c r="N20483" s="36"/>
      <c r="R20483" s="5"/>
      <c r="W20483"/>
      <c r="Y20483" s="36"/>
      <c r="AA20483" s="5"/>
      <c r="AC20483" s="36"/>
      <c r="AD20483" s="36"/>
      <c r="AE20483"/>
      <c r="AF20483"/>
      <c r="AH20483" s="36"/>
      <c r="AJ20483"/>
    </row>
    <row r="20484" spans="14:36">
      <c r="N20484" s="36"/>
      <c r="R20484" s="5"/>
      <c r="W20484"/>
      <c r="Y20484" s="36"/>
      <c r="AA20484" s="5"/>
      <c r="AC20484" s="36"/>
      <c r="AD20484" s="36"/>
      <c r="AE20484"/>
      <c r="AF20484"/>
      <c r="AH20484" s="36"/>
      <c r="AJ20484"/>
    </row>
    <row r="20485" spans="14:36">
      <c r="N20485" s="36"/>
      <c r="R20485" s="5"/>
      <c r="W20485"/>
      <c r="Y20485" s="36"/>
      <c r="AA20485" s="5"/>
      <c r="AC20485" s="36"/>
      <c r="AD20485" s="36"/>
      <c r="AE20485"/>
      <c r="AF20485"/>
      <c r="AH20485" s="36"/>
      <c r="AJ20485"/>
    </row>
    <row r="20486" spans="14:36">
      <c r="N20486" s="36"/>
      <c r="R20486" s="5"/>
      <c r="W20486"/>
      <c r="Y20486" s="36"/>
      <c r="AA20486" s="5"/>
      <c r="AC20486" s="36"/>
      <c r="AD20486" s="36"/>
      <c r="AE20486"/>
      <c r="AF20486"/>
      <c r="AH20486" s="36"/>
      <c r="AJ20486"/>
    </row>
    <row r="20487" spans="14:36">
      <c r="N20487" s="36"/>
      <c r="R20487" s="5"/>
      <c r="W20487"/>
      <c r="Y20487" s="36"/>
      <c r="AA20487" s="5"/>
      <c r="AC20487" s="36"/>
      <c r="AD20487" s="36"/>
      <c r="AE20487"/>
      <c r="AF20487"/>
      <c r="AH20487" s="36"/>
      <c r="AJ20487"/>
    </row>
    <row r="20488" spans="14:36">
      <c r="N20488" s="36"/>
      <c r="R20488" s="5"/>
      <c r="W20488"/>
      <c r="Y20488" s="36"/>
      <c r="AA20488" s="5"/>
      <c r="AC20488" s="36"/>
      <c r="AD20488" s="36"/>
      <c r="AE20488"/>
      <c r="AF20488"/>
      <c r="AH20488" s="36"/>
      <c r="AJ20488"/>
    </row>
    <row r="20489" spans="14:36">
      <c r="N20489" s="36"/>
      <c r="R20489" s="5"/>
      <c r="W20489"/>
      <c r="Y20489" s="36"/>
      <c r="AA20489" s="5"/>
      <c r="AC20489" s="36"/>
      <c r="AD20489" s="36"/>
      <c r="AE20489"/>
      <c r="AF20489"/>
      <c r="AH20489" s="36"/>
      <c r="AJ20489"/>
    </row>
    <row r="20490" spans="14:36">
      <c r="N20490" s="36"/>
      <c r="R20490" s="5"/>
      <c r="W20490"/>
      <c r="Y20490" s="36"/>
      <c r="AA20490" s="5"/>
      <c r="AC20490" s="36"/>
      <c r="AD20490" s="36"/>
      <c r="AE20490"/>
      <c r="AF20490"/>
      <c r="AH20490" s="36"/>
      <c r="AJ20490"/>
    </row>
    <row r="20491" spans="14:36">
      <c r="N20491" s="36"/>
      <c r="R20491" s="5"/>
      <c r="W20491"/>
      <c r="Y20491" s="36"/>
      <c r="AA20491" s="5"/>
      <c r="AC20491" s="36"/>
      <c r="AD20491" s="36"/>
      <c r="AE20491"/>
      <c r="AF20491"/>
      <c r="AH20491" s="36"/>
      <c r="AJ20491"/>
    </row>
    <row r="20492" spans="14:36">
      <c r="N20492" s="36"/>
      <c r="R20492" s="5"/>
      <c r="W20492"/>
      <c r="Y20492" s="36"/>
      <c r="AA20492" s="5"/>
      <c r="AC20492" s="36"/>
      <c r="AD20492" s="36"/>
      <c r="AE20492"/>
      <c r="AF20492"/>
      <c r="AH20492" s="36"/>
      <c r="AJ20492"/>
    </row>
    <row r="20493" spans="14:36">
      <c r="N20493" s="36"/>
      <c r="R20493" s="5"/>
      <c r="W20493"/>
      <c r="Y20493" s="36"/>
      <c r="AA20493" s="5"/>
      <c r="AC20493" s="36"/>
      <c r="AD20493" s="36"/>
      <c r="AE20493"/>
      <c r="AF20493"/>
      <c r="AH20493" s="36"/>
      <c r="AJ20493"/>
    </row>
    <row r="20494" spans="14:36">
      <c r="N20494" s="36"/>
      <c r="R20494" s="5"/>
      <c r="W20494"/>
      <c r="Y20494" s="36"/>
      <c r="AA20494" s="5"/>
      <c r="AC20494" s="36"/>
      <c r="AD20494" s="36"/>
      <c r="AE20494"/>
      <c r="AF20494"/>
      <c r="AH20494" s="36"/>
      <c r="AJ20494"/>
    </row>
    <row r="20495" spans="14:36">
      <c r="N20495" s="36"/>
      <c r="R20495" s="5"/>
      <c r="W20495"/>
      <c r="Y20495" s="36"/>
      <c r="AA20495" s="5"/>
      <c r="AC20495" s="36"/>
      <c r="AD20495" s="36"/>
      <c r="AE20495"/>
      <c r="AF20495"/>
      <c r="AH20495" s="36"/>
      <c r="AJ20495"/>
    </row>
    <row r="20496" spans="14:36">
      <c r="N20496" s="36"/>
      <c r="R20496" s="5"/>
      <c r="W20496"/>
      <c r="Y20496" s="36"/>
      <c r="AA20496" s="5"/>
      <c r="AC20496" s="36"/>
      <c r="AD20496" s="36"/>
      <c r="AE20496"/>
      <c r="AF20496"/>
      <c r="AH20496" s="36"/>
      <c r="AJ20496"/>
    </row>
    <row r="20497" spans="14:36">
      <c r="N20497" s="36"/>
      <c r="R20497" s="5"/>
      <c r="W20497"/>
      <c r="Y20497" s="36"/>
      <c r="AA20497" s="5"/>
      <c r="AC20497" s="36"/>
      <c r="AD20497" s="36"/>
      <c r="AE20497"/>
      <c r="AF20497"/>
      <c r="AH20497" s="36"/>
      <c r="AJ20497"/>
    </row>
    <row r="20498" spans="14:36">
      <c r="N20498" s="36"/>
      <c r="R20498" s="5"/>
      <c r="W20498"/>
      <c r="Y20498" s="36"/>
      <c r="AA20498" s="5"/>
      <c r="AC20498" s="36"/>
      <c r="AD20498" s="36"/>
      <c r="AE20498"/>
      <c r="AF20498"/>
      <c r="AH20498" s="36"/>
      <c r="AJ20498"/>
    </row>
    <row r="20499" spans="14:36">
      <c r="N20499" s="36"/>
      <c r="R20499" s="5"/>
      <c r="W20499"/>
      <c r="Y20499" s="36"/>
      <c r="AA20499" s="5"/>
      <c r="AC20499" s="36"/>
      <c r="AD20499" s="36"/>
      <c r="AE20499"/>
      <c r="AF20499"/>
      <c r="AH20499" s="36"/>
      <c r="AJ20499"/>
    </row>
    <row r="20500" spans="14:36">
      <c r="N20500" s="36"/>
      <c r="R20500" s="5"/>
      <c r="W20500"/>
      <c r="Y20500" s="36"/>
      <c r="AA20500" s="5"/>
      <c r="AC20500" s="36"/>
      <c r="AD20500" s="36"/>
      <c r="AE20500"/>
      <c r="AF20500"/>
      <c r="AH20500" s="36"/>
      <c r="AJ20500"/>
    </row>
    <row r="20501" spans="14:36">
      <c r="N20501" s="36"/>
      <c r="R20501" s="5"/>
      <c r="W20501"/>
      <c r="Y20501" s="36"/>
      <c r="AA20501" s="5"/>
      <c r="AC20501" s="36"/>
      <c r="AD20501" s="36"/>
      <c r="AE20501"/>
      <c r="AF20501"/>
      <c r="AH20501" s="36"/>
      <c r="AJ20501"/>
    </row>
    <row r="20502" spans="14:36">
      <c r="N20502" s="36"/>
      <c r="R20502" s="5"/>
      <c r="W20502"/>
      <c r="Y20502" s="36"/>
      <c r="AA20502" s="5"/>
      <c r="AC20502" s="36"/>
      <c r="AD20502" s="36"/>
      <c r="AE20502"/>
      <c r="AF20502"/>
      <c r="AH20502" s="36"/>
      <c r="AJ20502"/>
    </row>
    <row r="20503" spans="14:36">
      <c r="N20503" s="36"/>
      <c r="R20503" s="5"/>
      <c r="W20503"/>
      <c r="Y20503" s="36"/>
      <c r="AA20503" s="5"/>
      <c r="AC20503" s="36"/>
      <c r="AD20503" s="36"/>
      <c r="AE20503"/>
      <c r="AF20503"/>
      <c r="AH20503" s="36"/>
      <c r="AJ20503"/>
    </row>
    <row r="20504" spans="14:36">
      <c r="N20504" s="36"/>
      <c r="R20504" s="5"/>
      <c r="W20504"/>
      <c r="Y20504" s="36"/>
      <c r="AA20504" s="5"/>
      <c r="AC20504" s="36"/>
      <c r="AD20504" s="36"/>
      <c r="AE20504"/>
      <c r="AF20504"/>
      <c r="AH20504" s="36"/>
      <c r="AJ20504"/>
    </row>
    <row r="20505" spans="14:36">
      <c r="N20505" s="36"/>
      <c r="R20505" s="5"/>
      <c r="W20505"/>
      <c r="Y20505" s="36"/>
      <c r="AA20505" s="5"/>
      <c r="AC20505" s="36"/>
      <c r="AD20505" s="36"/>
      <c r="AE20505"/>
      <c r="AF20505"/>
      <c r="AH20505" s="36"/>
      <c r="AJ20505"/>
    </row>
    <row r="20506" spans="14:36">
      <c r="N20506" s="36"/>
      <c r="R20506" s="5"/>
      <c r="W20506"/>
      <c r="Y20506" s="36"/>
      <c r="AA20506" s="5"/>
      <c r="AC20506" s="36"/>
      <c r="AD20506" s="36"/>
      <c r="AE20506"/>
      <c r="AF20506"/>
      <c r="AH20506" s="36"/>
      <c r="AJ20506"/>
    </row>
    <row r="20507" spans="14:36">
      <c r="N20507" s="36"/>
      <c r="R20507" s="5"/>
      <c r="W20507"/>
      <c r="Y20507" s="36"/>
      <c r="AA20507" s="5"/>
      <c r="AC20507" s="36"/>
      <c r="AD20507" s="36"/>
      <c r="AE20507"/>
      <c r="AF20507"/>
      <c r="AH20507" s="36"/>
      <c r="AJ20507"/>
    </row>
    <row r="20508" spans="14:36">
      <c r="N20508" s="36"/>
      <c r="R20508" s="5"/>
      <c r="W20508"/>
      <c r="Y20508" s="36"/>
      <c r="AA20508" s="5"/>
      <c r="AC20508" s="36"/>
      <c r="AD20508" s="36"/>
      <c r="AE20508"/>
      <c r="AF20508"/>
      <c r="AH20508" s="36"/>
      <c r="AJ20508"/>
    </row>
    <row r="20509" spans="14:36">
      <c r="N20509" s="36"/>
      <c r="R20509" s="5"/>
      <c r="W20509"/>
      <c r="Y20509" s="36"/>
      <c r="AA20509" s="5"/>
      <c r="AC20509" s="36"/>
      <c r="AD20509" s="36"/>
      <c r="AE20509"/>
      <c r="AF20509"/>
      <c r="AH20509" s="36"/>
      <c r="AJ20509"/>
    </row>
    <row r="20510" spans="14:36">
      <c r="N20510" s="36"/>
      <c r="R20510" s="5"/>
      <c r="W20510"/>
      <c r="Y20510" s="36"/>
      <c r="AA20510" s="5"/>
      <c r="AC20510" s="36"/>
      <c r="AD20510" s="36"/>
      <c r="AE20510"/>
      <c r="AF20510"/>
      <c r="AH20510" s="36"/>
      <c r="AJ20510"/>
    </row>
    <row r="20511" spans="14:36">
      <c r="N20511" s="36"/>
      <c r="R20511" s="5"/>
      <c r="W20511"/>
      <c r="Y20511" s="36"/>
      <c r="AA20511" s="5"/>
      <c r="AC20511" s="36"/>
      <c r="AD20511" s="36"/>
      <c r="AE20511"/>
      <c r="AF20511"/>
      <c r="AH20511" s="36"/>
      <c r="AJ20511"/>
    </row>
    <row r="20512" spans="14:36">
      <c r="N20512" s="36"/>
      <c r="R20512" s="5"/>
      <c r="W20512"/>
      <c r="Y20512" s="36"/>
      <c r="AA20512" s="5"/>
      <c r="AC20512" s="36"/>
      <c r="AD20512" s="36"/>
      <c r="AE20512"/>
      <c r="AF20512"/>
      <c r="AH20512" s="36"/>
      <c r="AJ20512"/>
    </row>
    <row r="20513" spans="14:36">
      <c r="N20513" s="36"/>
      <c r="R20513" s="5"/>
      <c r="W20513"/>
      <c r="Y20513" s="36"/>
      <c r="AA20513" s="5"/>
      <c r="AC20513" s="36"/>
      <c r="AD20513" s="36"/>
      <c r="AE20513"/>
      <c r="AF20513"/>
      <c r="AH20513" s="36"/>
      <c r="AJ20513"/>
    </row>
    <row r="20514" spans="14:36">
      <c r="N20514" s="36"/>
      <c r="R20514" s="5"/>
      <c r="W20514"/>
      <c r="Y20514" s="36"/>
      <c r="AA20514" s="5"/>
      <c r="AC20514" s="36"/>
      <c r="AD20514" s="36"/>
      <c r="AE20514"/>
      <c r="AF20514"/>
      <c r="AH20514" s="36"/>
      <c r="AJ20514"/>
    </row>
    <row r="20515" spans="14:36">
      <c r="N20515" s="36"/>
      <c r="R20515" s="5"/>
      <c r="W20515"/>
      <c r="Y20515" s="36"/>
      <c r="AA20515" s="5"/>
      <c r="AC20515" s="36"/>
      <c r="AD20515" s="36"/>
      <c r="AE20515"/>
      <c r="AF20515"/>
      <c r="AH20515" s="36"/>
      <c r="AJ20515"/>
    </row>
    <row r="20516" spans="14:36">
      <c r="N20516" s="36"/>
      <c r="R20516" s="5"/>
      <c r="W20516"/>
      <c r="Y20516" s="36"/>
      <c r="AA20516" s="5"/>
      <c r="AC20516" s="36"/>
      <c r="AD20516" s="36"/>
      <c r="AE20516"/>
      <c r="AF20516"/>
      <c r="AH20516" s="36"/>
      <c r="AJ20516"/>
    </row>
    <row r="20517" spans="14:36">
      <c r="N20517" s="36"/>
      <c r="R20517" s="5"/>
      <c r="W20517"/>
      <c r="Y20517" s="36"/>
      <c r="AA20517" s="5"/>
      <c r="AC20517" s="36"/>
      <c r="AD20517" s="36"/>
      <c r="AE20517"/>
      <c r="AF20517"/>
      <c r="AH20517" s="36"/>
      <c r="AJ20517"/>
    </row>
    <row r="20518" spans="14:36">
      <c r="N20518" s="36"/>
      <c r="R20518" s="5"/>
      <c r="W20518"/>
      <c r="Y20518" s="36"/>
      <c r="AA20518" s="5"/>
      <c r="AC20518" s="36"/>
      <c r="AD20518" s="36"/>
      <c r="AE20518"/>
      <c r="AF20518"/>
      <c r="AH20518" s="36"/>
      <c r="AJ20518"/>
    </row>
    <row r="20519" spans="14:36">
      <c r="N20519" s="36"/>
      <c r="R20519" s="5"/>
      <c r="W20519"/>
      <c r="Y20519" s="36"/>
      <c r="AA20519" s="5"/>
      <c r="AC20519" s="36"/>
      <c r="AD20519" s="36"/>
      <c r="AE20519"/>
      <c r="AF20519"/>
      <c r="AH20519" s="36"/>
      <c r="AJ20519"/>
    </row>
    <row r="20520" spans="14:36">
      <c r="N20520" s="36"/>
      <c r="R20520" s="5"/>
      <c r="W20520"/>
      <c r="Y20520" s="36"/>
      <c r="AA20520" s="5"/>
      <c r="AC20520" s="36"/>
      <c r="AD20520" s="36"/>
      <c r="AE20520"/>
      <c r="AF20520"/>
      <c r="AH20520" s="36"/>
      <c r="AJ20520"/>
    </row>
    <row r="20521" spans="14:36">
      <c r="N20521" s="36"/>
      <c r="R20521" s="5"/>
      <c r="W20521"/>
      <c r="Y20521" s="36"/>
      <c r="AA20521" s="5"/>
      <c r="AC20521" s="36"/>
      <c r="AD20521" s="36"/>
      <c r="AE20521"/>
      <c r="AF20521"/>
      <c r="AH20521" s="36"/>
      <c r="AJ20521"/>
    </row>
    <row r="20522" spans="14:36">
      <c r="N20522" s="36"/>
      <c r="R20522" s="5"/>
      <c r="W20522"/>
      <c r="Y20522" s="36"/>
      <c r="AA20522" s="5"/>
      <c r="AC20522" s="36"/>
      <c r="AD20522" s="36"/>
      <c r="AE20522"/>
      <c r="AF20522"/>
      <c r="AH20522" s="36"/>
      <c r="AJ20522"/>
    </row>
    <row r="20523" spans="14:36">
      <c r="N20523" s="36"/>
      <c r="R20523" s="5"/>
      <c r="W20523"/>
      <c r="Y20523" s="36"/>
      <c r="AA20523" s="5"/>
      <c r="AC20523" s="36"/>
      <c r="AD20523" s="36"/>
      <c r="AE20523"/>
      <c r="AF20523"/>
      <c r="AH20523" s="36"/>
      <c r="AJ20523"/>
    </row>
    <row r="20524" spans="14:36">
      <c r="N20524" s="36"/>
      <c r="R20524" s="5"/>
      <c r="W20524"/>
      <c r="Y20524" s="36"/>
      <c r="AA20524" s="5"/>
      <c r="AC20524" s="36"/>
      <c r="AD20524" s="36"/>
      <c r="AE20524"/>
      <c r="AF20524"/>
      <c r="AH20524" s="36"/>
      <c r="AJ20524"/>
    </row>
    <row r="20525" spans="14:36">
      <c r="N20525" s="36"/>
      <c r="R20525" s="5"/>
      <c r="W20525"/>
      <c r="Y20525" s="36"/>
      <c r="AA20525" s="5"/>
      <c r="AC20525" s="36"/>
      <c r="AD20525" s="36"/>
      <c r="AE20525"/>
      <c r="AF20525"/>
      <c r="AH20525" s="36"/>
      <c r="AJ20525"/>
    </row>
    <row r="20526" spans="14:36">
      <c r="N20526" s="36"/>
      <c r="R20526" s="5"/>
      <c r="W20526"/>
      <c r="Y20526" s="36"/>
      <c r="AA20526" s="5"/>
      <c r="AC20526" s="36"/>
      <c r="AD20526" s="36"/>
      <c r="AE20526"/>
      <c r="AF20526"/>
      <c r="AH20526" s="36"/>
      <c r="AJ20526"/>
    </row>
    <row r="20527" spans="14:36">
      <c r="N20527" s="36"/>
      <c r="R20527" s="5"/>
      <c r="W20527"/>
      <c r="Y20527" s="36"/>
      <c r="AA20527" s="5"/>
      <c r="AC20527" s="36"/>
      <c r="AD20527" s="36"/>
      <c r="AE20527"/>
      <c r="AF20527"/>
      <c r="AH20527" s="36"/>
      <c r="AJ20527"/>
    </row>
    <row r="20528" spans="14:36">
      <c r="N20528" s="36"/>
      <c r="R20528" s="5"/>
      <c r="W20528"/>
      <c r="Y20528" s="36"/>
      <c r="AA20528" s="5"/>
      <c r="AC20528" s="36"/>
      <c r="AD20528" s="36"/>
      <c r="AE20528"/>
      <c r="AF20528"/>
      <c r="AH20528" s="36"/>
      <c r="AJ20528"/>
    </row>
    <row r="20529" spans="14:36">
      <c r="N20529" s="36"/>
      <c r="R20529" s="5"/>
      <c r="W20529"/>
      <c r="Y20529" s="36"/>
      <c r="AA20529" s="5"/>
      <c r="AC20529" s="36"/>
      <c r="AD20529" s="36"/>
      <c r="AE20529"/>
      <c r="AF20529"/>
      <c r="AH20529" s="36"/>
      <c r="AJ20529"/>
    </row>
    <row r="20530" spans="14:36">
      <c r="N20530" s="36"/>
      <c r="R20530" s="5"/>
      <c r="W20530"/>
      <c r="Y20530" s="36"/>
      <c r="AA20530" s="5"/>
      <c r="AC20530" s="36"/>
      <c r="AD20530" s="36"/>
      <c r="AE20530"/>
      <c r="AF20530"/>
      <c r="AH20530" s="36"/>
      <c r="AJ20530"/>
    </row>
    <row r="20531" spans="14:36">
      <c r="N20531" s="36"/>
      <c r="R20531" s="5"/>
      <c r="W20531"/>
      <c r="Y20531" s="36"/>
      <c r="AA20531" s="5"/>
      <c r="AC20531" s="36"/>
      <c r="AD20531" s="36"/>
      <c r="AE20531"/>
      <c r="AF20531"/>
      <c r="AH20531" s="36"/>
      <c r="AJ20531"/>
    </row>
    <row r="20532" spans="14:36">
      <c r="N20532" s="36"/>
      <c r="R20532" s="5"/>
      <c r="W20532"/>
      <c r="Y20532" s="36"/>
      <c r="AA20532" s="5"/>
      <c r="AC20532" s="36"/>
      <c r="AD20532" s="36"/>
      <c r="AE20532"/>
      <c r="AF20532"/>
      <c r="AH20532" s="36"/>
      <c r="AJ20532"/>
    </row>
    <row r="20533" spans="14:36">
      <c r="N20533" s="36"/>
      <c r="R20533" s="5"/>
      <c r="W20533"/>
      <c r="Y20533" s="36"/>
      <c r="AA20533" s="5"/>
      <c r="AC20533" s="36"/>
      <c r="AD20533" s="36"/>
      <c r="AE20533"/>
      <c r="AF20533"/>
      <c r="AH20533" s="36"/>
      <c r="AJ20533"/>
    </row>
    <row r="20534" spans="14:36">
      <c r="N20534" s="36"/>
      <c r="R20534" s="5"/>
      <c r="W20534"/>
      <c r="Y20534" s="36"/>
      <c r="AA20534" s="5"/>
      <c r="AC20534" s="36"/>
      <c r="AD20534" s="36"/>
      <c r="AE20534"/>
      <c r="AF20534"/>
      <c r="AH20534" s="36"/>
      <c r="AJ20534"/>
    </row>
    <row r="20535" spans="14:36">
      <c r="N20535" s="36"/>
      <c r="R20535" s="5"/>
      <c r="W20535"/>
      <c r="Y20535" s="36"/>
      <c r="AA20535" s="5"/>
      <c r="AC20535" s="36"/>
      <c r="AD20535" s="36"/>
      <c r="AE20535"/>
      <c r="AF20535"/>
      <c r="AH20535" s="36"/>
      <c r="AJ20535"/>
    </row>
    <row r="20536" spans="14:36">
      <c r="N20536" s="36"/>
      <c r="R20536" s="5"/>
      <c r="W20536"/>
      <c r="Y20536" s="36"/>
      <c r="AA20536" s="5"/>
      <c r="AC20536" s="36"/>
      <c r="AD20536" s="36"/>
      <c r="AE20536"/>
      <c r="AF20536"/>
      <c r="AH20536" s="36"/>
      <c r="AJ20536"/>
    </row>
    <row r="20537" spans="14:36">
      <c r="N20537" s="36"/>
      <c r="R20537" s="5"/>
      <c r="W20537"/>
      <c r="Y20537" s="36"/>
      <c r="AA20537" s="5"/>
      <c r="AC20537" s="36"/>
      <c r="AD20537" s="36"/>
      <c r="AE20537"/>
      <c r="AF20537"/>
      <c r="AH20537" s="36"/>
      <c r="AJ20537"/>
    </row>
    <row r="20538" spans="14:36">
      <c r="N20538" s="36"/>
      <c r="R20538" s="5"/>
      <c r="W20538"/>
      <c r="Y20538" s="36"/>
      <c r="AA20538" s="5"/>
      <c r="AC20538" s="36"/>
      <c r="AD20538" s="36"/>
      <c r="AE20538"/>
      <c r="AF20538"/>
      <c r="AH20538" s="36"/>
      <c r="AJ20538"/>
    </row>
    <row r="20539" spans="14:36">
      <c r="N20539" s="36"/>
      <c r="R20539" s="5"/>
      <c r="W20539"/>
      <c r="Y20539" s="36"/>
      <c r="AA20539" s="5"/>
      <c r="AC20539" s="36"/>
      <c r="AD20539" s="36"/>
      <c r="AE20539"/>
      <c r="AF20539"/>
      <c r="AH20539" s="36"/>
      <c r="AJ20539"/>
    </row>
    <row r="20540" spans="14:36">
      <c r="N20540" s="36"/>
      <c r="R20540" s="5"/>
      <c r="W20540"/>
      <c r="Y20540" s="36"/>
      <c r="AA20540" s="5"/>
      <c r="AC20540" s="36"/>
      <c r="AD20540" s="36"/>
      <c r="AE20540"/>
      <c r="AF20540"/>
      <c r="AH20540" s="36"/>
      <c r="AJ20540"/>
    </row>
    <row r="20541" spans="14:36">
      <c r="N20541" s="36"/>
      <c r="R20541" s="5"/>
      <c r="W20541"/>
      <c r="Y20541" s="36"/>
      <c r="AA20541" s="5"/>
      <c r="AC20541" s="36"/>
      <c r="AD20541" s="36"/>
      <c r="AE20541"/>
      <c r="AF20541"/>
      <c r="AH20541" s="36"/>
      <c r="AJ20541"/>
    </row>
    <row r="20542" spans="14:36">
      <c r="N20542" s="36"/>
      <c r="R20542" s="5"/>
      <c r="W20542"/>
      <c r="Y20542" s="36"/>
      <c r="AA20542" s="5"/>
      <c r="AC20542" s="36"/>
      <c r="AD20542" s="36"/>
      <c r="AE20542"/>
      <c r="AF20542"/>
      <c r="AH20542" s="36"/>
      <c r="AJ20542"/>
    </row>
    <row r="20543" spans="14:36">
      <c r="N20543" s="36"/>
      <c r="R20543" s="5"/>
      <c r="W20543"/>
      <c r="Y20543" s="36"/>
      <c r="AA20543" s="5"/>
      <c r="AC20543" s="36"/>
      <c r="AD20543" s="36"/>
      <c r="AE20543"/>
      <c r="AF20543"/>
      <c r="AH20543" s="36"/>
      <c r="AJ20543"/>
    </row>
    <row r="20544" spans="14:36">
      <c r="N20544" s="36"/>
      <c r="R20544" s="5"/>
      <c r="W20544"/>
      <c r="Y20544" s="36"/>
      <c r="AA20544" s="5"/>
      <c r="AC20544" s="36"/>
      <c r="AD20544" s="36"/>
      <c r="AE20544"/>
      <c r="AF20544"/>
      <c r="AH20544" s="36"/>
      <c r="AJ20544"/>
    </row>
    <row r="20545" spans="14:36">
      <c r="N20545" s="36"/>
      <c r="R20545" s="5"/>
      <c r="W20545"/>
      <c r="Y20545" s="36"/>
      <c r="AA20545" s="5"/>
      <c r="AC20545" s="36"/>
      <c r="AD20545" s="36"/>
      <c r="AE20545"/>
      <c r="AF20545"/>
      <c r="AH20545" s="36"/>
      <c r="AJ20545"/>
    </row>
    <row r="20546" spans="14:36">
      <c r="N20546" s="36"/>
      <c r="R20546" s="5"/>
      <c r="W20546"/>
      <c r="Y20546" s="36"/>
      <c r="AA20546" s="5"/>
      <c r="AC20546" s="36"/>
      <c r="AD20546" s="36"/>
      <c r="AE20546"/>
      <c r="AF20546"/>
      <c r="AH20546" s="36"/>
      <c r="AJ20546"/>
    </row>
    <row r="20547" spans="14:36">
      <c r="N20547" s="36"/>
      <c r="R20547" s="5"/>
      <c r="W20547"/>
      <c r="Y20547" s="36"/>
      <c r="AA20547" s="5"/>
      <c r="AC20547" s="36"/>
      <c r="AD20547" s="36"/>
      <c r="AE20547"/>
      <c r="AF20547"/>
      <c r="AH20547" s="36"/>
      <c r="AJ20547"/>
    </row>
    <row r="20548" spans="14:36">
      <c r="N20548" s="36"/>
      <c r="R20548" s="5"/>
      <c r="W20548"/>
      <c r="Y20548" s="36"/>
      <c r="AA20548" s="5"/>
      <c r="AC20548" s="36"/>
      <c r="AD20548" s="36"/>
      <c r="AE20548"/>
      <c r="AF20548"/>
      <c r="AH20548" s="36"/>
      <c r="AJ20548"/>
    </row>
    <row r="20549" spans="14:36">
      <c r="N20549" s="36"/>
      <c r="R20549" s="5"/>
      <c r="W20549"/>
      <c r="Y20549" s="36"/>
      <c r="AA20549" s="5"/>
      <c r="AC20549" s="36"/>
      <c r="AD20549" s="36"/>
      <c r="AE20549"/>
      <c r="AF20549"/>
      <c r="AH20549" s="36"/>
      <c r="AJ20549"/>
    </row>
    <row r="20550" spans="14:36">
      <c r="N20550" s="36"/>
      <c r="R20550" s="5"/>
      <c r="W20550"/>
      <c r="Y20550" s="36"/>
      <c r="AA20550" s="5"/>
      <c r="AC20550" s="36"/>
      <c r="AD20550" s="36"/>
      <c r="AE20550"/>
      <c r="AF20550"/>
      <c r="AH20550" s="36"/>
      <c r="AJ20550"/>
    </row>
    <row r="20551" spans="14:36">
      <c r="N20551" s="36"/>
      <c r="R20551" s="5"/>
      <c r="W20551"/>
      <c r="Y20551" s="36"/>
      <c r="AA20551" s="5"/>
      <c r="AC20551" s="36"/>
      <c r="AD20551" s="36"/>
      <c r="AE20551"/>
      <c r="AF20551"/>
      <c r="AH20551" s="36"/>
      <c r="AJ20551"/>
    </row>
    <row r="20552" spans="14:36">
      <c r="N20552" s="36"/>
      <c r="R20552" s="5"/>
      <c r="W20552"/>
      <c r="Y20552" s="36"/>
      <c r="AA20552" s="5"/>
      <c r="AC20552" s="36"/>
      <c r="AD20552" s="36"/>
      <c r="AE20552"/>
      <c r="AF20552"/>
      <c r="AH20552" s="36"/>
      <c r="AJ20552"/>
    </row>
    <row r="20553" spans="14:36">
      <c r="N20553" s="36"/>
      <c r="R20553" s="5"/>
      <c r="W20553"/>
      <c r="Y20553" s="36"/>
      <c r="AA20553" s="5"/>
      <c r="AC20553" s="36"/>
      <c r="AD20553" s="36"/>
      <c r="AE20553"/>
      <c r="AF20553"/>
      <c r="AH20553" s="36"/>
      <c r="AJ20553"/>
    </row>
    <row r="20554" spans="14:36">
      <c r="N20554" s="36"/>
      <c r="R20554" s="5"/>
      <c r="W20554"/>
      <c r="Y20554" s="36"/>
      <c r="AA20554" s="5"/>
      <c r="AC20554" s="36"/>
      <c r="AD20554" s="36"/>
      <c r="AE20554"/>
      <c r="AF20554"/>
      <c r="AH20554" s="36"/>
      <c r="AJ20554"/>
    </row>
    <row r="20555" spans="14:36">
      <c r="N20555" s="36"/>
      <c r="R20555" s="5"/>
      <c r="W20555"/>
      <c r="Y20555" s="36"/>
      <c r="AA20555" s="5"/>
      <c r="AC20555" s="36"/>
      <c r="AD20555" s="36"/>
      <c r="AE20555"/>
      <c r="AF20555"/>
      <c r="AH20555" s="36"/>
      <c r="AJ20555"/>
    </row>
    <row r="20556" spans="14:36">
      <c r="N20556" s="36"/>
      <c r="R20556" s="5"/>
      <c r="W20556"/>
      <c r="Y20556" s="36"/>
      <c r="AA20556" s="5"/>
      <c r="AC20556" s="36"/>
      <c r="AD20556" s="36"/>
      <c r="AE20556"/>
      <c r="AF20556"/>
      <c r="AH20556" s="36"/>
      <c r="AJ20556"/>
    </row>
    <row r="20557" spans="14:36">
      <c r="N20557" s="36"/>
      <c r="R20557" s="5"/>
      <c r="W20557"/>
      <c r="Y20557" s="36"/>
      <c r="AA20557" s="5"/>
      <c r="AC20557" s="36"/>
      <c r="AD20557" s="36"/>
      <c r="AE20557"/>
      <c r="AF20557"/>
      <c r="AH20557" s="36"/>
      <c r="AJ20557"/>
    </row>
    <row r="20558" spans="14:36">
      <c r="N20558" s="36"/>
      <c r="R20558" s="5"/>
      <c r="W20558"/>
      <c r="Y20558" s="36"/>
      <c r="AA20558" s="5"/>
      <c r="AC20558" s="36"/>
      <c r="AD20558" s="36"/>
      <c r="AE20558"/>
      <c r="AF20558"/>
      <c r="AH20558" s="36"/>
      <c r="AJ20558"/>
    </row>
    <row r="20559" spans="14:36">
      <c r="N20559" s="36"/>
      <c r="R20559" s="5"/>
      <c r="W20559"/>
      <c r="Y20559" s="36"/>
      <c r="AA20559" s="5"/>
      <c r="AC20559" s="36"/>
      <c r="AD20559" s="36"/>
      <c r="AE20559"/>
      <c r="AF20559"/>
      <c r="AH20559" s="36"/>
      <c r="AJ20559"/>
    </row>
    <row r="20560" spans="14:36">
      <c r="N20560" s="36"/>
      <c r="R20560" s="5"/>
      <c r="W20560"/>
      <c r="Y20560" s="36"/>
      <c r="AA20560" s="5"/>
      <c r="AC20560" s="36"/>
      <c r="AD20560" s="36"/>
      <c r="AE20560"/>
      <c r="AF20560"/>
      <c r="AH20560" s="36"/>
      <c r="AJ20560"/>
    </row>
    <row r="20561" spans="14:36">
      <c r="N20561" s="36"/>
      <c r="R20561" s="5"/>
      <c r="W20561"/>
      <c r="Y20561" s="36"/>
      <c r="AA20561" s="5"/>
      <c r="AC20561" s="36"/>
      <c r="AD20561" s="36"/>
      <c r="AE20561"/>
      <c r="AF20561"/>
      <c r="AH20561" s="36"/>
      <c r="AJ20561"/>
    </row>
    <row r="20562" spans="14:36">
      <c r="N20562" s="36"/>
      <c r="R20562" s="5"/>
      <c r="W20562"/>
      <c r="Y20562" s="36"/>
      <c r="AA20562" s="5"/>
      <c r="AC20562" s="36"/>
      <c r="AD20562" s="36"/>
      <c r="AE20562"/>
      <c r="AF20562"/>
      <c r="AH20562" s="36"/>
      <c r="AJ20562"/>
    </row>
    <row r="20563" spans="14:36">
      <c r="N20563" s="36"/>
      <c r="R20563" s="5"/>
      <c r="W20563"/>
      <c r="Y20563" s="36"/>
      <c r="AA20563" s="5"/>
      <c r="AC20563" s="36"/>
      <c r="AD20563" s="36"/>
      <c r="AE20563"/>
      <c r="AF20563"/>
      <c r="AH20563" s="36"/>
      <c r="AJ20563"/>
    </row>
    <row r="20564" spans="14:36">
      <c r="N20564" s="36"/>
      <c r="R20564" s="5"/>
      <c r="W20564"/>
      <c r="Y20564" s="36"/>
      <c r="AA20564" s="5"/>
      <c r="AC20564" s="36"/>
      <c r="AD20564" s="36"/>
      <c r="AE20564"/>
      <c r="AF20564"/>
      <c r="AH20564" s="36"/>
      <c r="AJ20564"/>
    </row>
    <row r="20565" spans="14:36">
      <c r="N20565" s="36"/>
      <c r="R20565" s="5"/>
      <c r="W20565"/>
      <c r="Y20565" s="36"/>
      <c r="AA20565" s="5"/>
      <c r="AC20565" s="36"/>
      <c r="AD20565" s="36"/>
      <c r="AE20565"/>
      <c r="AF20565"/>
      <c r="AH20565" s="36"/>
      <c r="AJ20565"/>
    </row>
    <row r="20566" spans="14:36">
      <c r="N20566" s="36"/>
      <c r="R20566" s="5"/>
      <c r="W20566"/>
      <c r="Y20566" s="36"/>
      <c r="AA20566" s="5"/>
      <c r="AC20566" s="36"/>
      <c r="AD20566" s="36"/>
      <c r="AE20566"/>
      <c r="AF20566"/>
      <c r="AH20566" s="36"/>
      <c r="AJ20566"/>
    </row>
    <row r="20567" spans="14:36">
      <c r="N20567" s="36"/>
      <c r="R20567" s="5"/>
      <c r="W20567"/>
      <c r="Y20567" s="36"/>
      <c r="AA20567" s="5"/>
      <c r="AC20567" s="36"/>
      <c r="AD20567" s="36"/>
      <c r="AE20567"/>
      <c r="AF20567"/>
      <c r="AH20567" s="36"/>
      <c r="AJ20567"/>
    </row>
    <row r="20568" spans="14:36">
      <c r="N20568" s="36"/>
      <c r="R20568" s="5"/>
      <c r="W20568"/>
      <c r="Y20568" s="36"/>
      <c r="AA20568" s="5"/>
      <c r="AC20568" s="36"/>
      <c r="AD20568" s="36"/>
      <c r="AE20568"/>
      <c r="AF20568"/>
      <c r="AH20568" s="36"/>
      <c r="AJ20568"/>
    </row>
    <row r="20569" spans="14:36">
      <c r="N20569" s="36"/>
      <c r="R20569" s="5"/>
      <c r="W20569"/>
      <c r="Y20569" s="36"/>
      <c r="AA20569" s="5"/>
      <c r="AC20569" s="36"/>
      <c r="AD20569" s="36"/>
      <c r="AE20569"/>
      <c r="AF20569"/>
      <c r="AH20569" s="36"/>
      <c r="AJ20569"/>
    </row>
    <row r="20570" spans="14:36">
      <c r="N20570" s="36"/>
      <c r="R20570" s="5"/>
      <c r="W20570"/>
      <c r="Y20570" s="36"/>
      <c r="AA20570" s="5"/>
      <c r="AC20570" s="36"/>
      <c r="AD20570" s="36"/>
      <c r="AE20570"/>
      <c r="AF20570"/>
      <c r="AH20570" s="36"/>
      <c r="AJ20570"/>
    </row>
    <row r="20571" spans="14:36">
      <c r="N20571" s="36"/>
      <c r="R20571" s="5"/>
      <c r="W20571"/>
      <c r="Y20571" s="36"/>
      <c r="AA20571" s="5"/>
      <c r="AC20571" s="36"/>
      <c r="AD20571" s="36"/>
      <c r="AE20571"/>
      <c r="AF20571"/>
      <c r="AH20571" s="36"/>
      <c r="AJ20571"/>
    </row>
    <row r="20572" spans="14:36">
      <c r="N20572" s="36"/>
      <c r="R20572" s="5"/>
      <c r="W20572"/>
      <c r="Y20572" s="36"/>
      <c r="AA20572" s="5"/>
      <c r="AC20572" s="36"/>
      <c r="AD20572" s="36"/>
      <c r="AE20572"/>
      <c r="AF20572"/>
      <c r="AH20572" s="36"/>
      <c r="AJ20572"/>
    </row>
    <row r="20573" spans="14:36">
      <c r="N20573" s="36"/>
      <c r="R20573" s="5"/>
      <c r="W20573"/>
      <c r="Y20573" s="36"/>
      <c r="AA20573" s="5"/>
      <c r="AC20573" s="36"/>
      <c r="AD20573" s="36"/>
      <c r="AE20573"/>
      <c r="AF20573"/>
      <c r="AH20573" s="36"/>
      <c r="AJ20573"/>
    </row>
    <row r="20574" spans="14:36">
      <c r="N20574" s="36"/>
      <c r="R20574" s="5"/>
      <c r="W20574"/>
      <c r="Y20574" s="36"/>
      <c r="AA20574" s="5"/>
      <c r="AC20574" s="36"/>
      <c r="AD20574" s="36"/>
      <c r="AE20574"/>
      <c r="AF20574"/>
      <c r="AH20574" s="36"/>
      <c r="AJ20574"/>
    </row>
    <row r="20575" spans="14:36">
      <c r="N20575" s="36"/>
      <c r="R20575" s="5"/>
      <c r="W20575"/>
      <c r="Y20575" s="36"/>
      <c r="AA20575" s="5"/>
      <c r="AC20575" s="36"/>
      <c r="AD20575" s="36"/>
      <c r="AE20575"/>
      <c r="AF20575"/>
      <c r="AH20575" s="36"/>
      <c r="AJ20575"/>
    </row>
    <row r="20576" spans="14:36">
      <c r="N20576" s="36"/>
      <c r="R20576" s="5"/>
      <c r="W20576"/>
      <c r="Y20576" s="36"/>
      <c r="AA20576" s="5"/>
      <c r="AC20576" s="36"/>
      <c r="AD20576" s="36"/>
      <c r="AE20576"/>
      <c r="AF20576"/>
      <c r="AH20576" s="36"/>
      <c r="AJ20576"/>
    </row>
    <row r="20577" spans="14:36">
      <c r="N20577" s="36"/>
      <c r="R20577" s="5"/>
      <c r="W20577"/>
      <c r="Y20577" s="36"/>
      <c r="AA20577" s="5"/>
      <c r="AC20577" s="36"/>
      <c r="AD20577" s="36"/>
      <c r="AE20577"/>
      <c r="AF20577"/>
      <c r="AH20577" s="36"/>
      <c r="AJ20577"/>
    </row>
    <row r="20578" spans="14:36">
      <c r="N20578" s="36"/>
      <c r="R20578" s="5"/>
      <c r="W20578"/>
      <c r="Y20578" s="36"/>
      <c r="AA20578" s="5"/>
      <c r="AC20578" s="36"/>
      <c r="AD20578" s="36"/>
      <c r="AE20578"/>
      <c r="AF20578"/>
      <c r="AH20578" s="36"/>
      <c r="AJ20578"/>
    </row>
    <row r="20579" spans="14:36">
      <c r="N20579" s="36"/>
      <c r="R20579" s="5"/>
      <c r="W20579"/>
      <c r="Y20579" s="36"/>
      <c r="AA20579" s="5"/>
      <c r="AC20579" s="36"/>
      <c r="AD20579" s="36"/>
      <c r="AE20579"/>
      <c r="AF20579"/>
      <c r="AH20579" s="36"/>
      <c r="AJ20579"/>
    </row>
    <row r="20580" spans="14:36">
      <c r="N20580" s="36"/>
      <c r="R20580" s="5"/>
      <c r="W20580"/>
      <c r="Y20580" s="36"/>
      <c r="AA20580" s="5"/>
      <c r="AC20580" s="36"/>
      <c r="AD20580" s="36"/>
      <c r="AE20580"/>
      <c r="AF20580"/>
      <c r="AH20580" s="36"/>
      <c r="AJ20580"/>
    </row>
    <row r="20581" spans="14:36">
      <c r="N20581" s="36"/>
      <c r="R20581" s="5"/>
      <c r="W20581"/>
      <c r="Y20581" s="36"/>
      <c r="AA20581" s="5"/>
      <c r="AC20581" s="36"/>
      <c r="AD20581" s="36"/>
      <c r="AE20581"/>
      <c r="AF20581"/>
      <c r="AH20581" s="36"/>
      <c r="AJ20581"/>
    </row>
    <row r="20582" spans="14:36">
      <c r="N20582" s="36"/>
      <c r="R20582" s="5"/>
      <c r="W20582"/>
      <c r="Y20582" s="36"/>
      <c r="AA20582" s="5"/>
      <c r="AC20582" s="36"/>
      <c r="AD20582" s="36"/>
      <c r="AE20582"/>
      <c r="AF20582"/>
      <c r="AH20582" s="36"/>
      <c r="AJ20582"/>
    </row>
    <row r="20583" spans="14:36">
      <c r="N20583" s="36"/>
      <c r="R20583" s="5"/>
      <c r="W20583"/>
      <c r="Y20583" s="36"/>
      <c r="AA20583" s="5"/>
      <c r="AC20583" s="36"/>
      <c r="AD20583" s="36"/>
      <c r="AE20583"/>
      <c r="AF20583"/>
      <c r="AH20583" s="36"/>
      <c r="AJ20583"/>
    </row>
    <row r="20584" spans="14:36">
      <c r="N20584" s="36"/>
      <c r="R20584" s="5"/>
      <c r="W20584"/>
      <c r="Y20584" s="36"/>
      <c r="AA20584" s="5"/>
      <c r="AC20584" s="36"/>
      <c r="AD20584" s="36"/>
      <c r="AE20584"/>
      <c r="AF20584"/>
      <c r="AH20584" s="36"/>
      <c r="AJ20584"/>
    </row>
    <row r="20585" spans="14:36">
      <c r="N20585" s="36"/>
      <c r="R20585" s="5"/>
      <c r="W20585"/>
      <c r="Y20585" s="36"/>
      <c r="AA20585" s="5"/>
      <c r="AC20585" s="36"/>
      <c r="AD20585" s="36"/>
      <c r="AE20585"/>
      <c r="AF20585"/>
      <c r="AH20585" s="36"/>
      <c r="AJ20585"/>
    </row>
    <row r="20586" spans="14:36">
      <c r="N20586" s="36"/>
      <c r="R20586" s="5"/>
      <c r="W20586"/>
      <c r="Y20586" s="36"/>
      <c r="AA20586" s="5"/>
      <c r="AC20586" s="36"/>
      <c r="AD20586" s="36"/>
      <c r="AE20586"/>
      <c r="AF20586"/>
      <c r="AH20586" s="36"/>
      <c r="AJ20586"/>
    </row>
    <row r="20587" spans="14:36">
      <c r="N20587" s="36"/>
      <c r="R20587" s="5"/>
      <c r="W20587"/>
      <c r="Y20587" s="36"/>
      <c r="AA20587" s="5"/>
      <c r="AC20587" s="36"/>
      <c r="AD20587" s="36"/>
      <c r="AE20587"/>
      <c r="AF20587"/>
      <c r="AH20587" s="36"/>
      <c r="AJ20587"/>
    </row>
    <row r="20588" spans="14:36">
      <c r="N20588" s="36"/>
      <c r="R20588" s="5"/>
      <c r="W20588"/>
      <c r="Y20588" s="36"/>
      <c r="AA20588" s="5"/>
      <c r="AC20588" s="36"/>
      <c r="AD20588" s="36"/>
      <c r="AE20588"/>
      <c r="AF20588"/>
      <c r="AH20588" s="36"/>
      <c r="AJ20588"/>
    </row>
    <row r="20589" spans="14:36">
      <c r="N20589" s="36"/>
      <c r="R20589" s="5"/>
      <c r="W20589"/>
      <c r="Y20589" s="36"/>
      <c r="AA20589" s="5"/>
      <c r="AC20589" s="36"/>
      <c r="AD20589" s="36"/>
      <c r="AE20589"/>
      <c r="AF20589"/>
      <c r="AH20589" s="36"/>
      <c r="AJ20589"/>
    </row>
    <row r="20590" spans="14:36">
      <c r="N20590" s="36"/>
      <c r="R20590" s="5"/>
      <c r="W20590"/>
      <c r="Y20590" s="36"/>
      <c r="AA20590" s="5"/>
      <c r="AC20590" s="36"/>
      <c r="AD20590" s="36"/>
      <c r="AE20590"/>
      <c r="AF20590"/>
      <c r="AH20590" s="36"/>
      <c r="AJ20590"/>
    </row>
    <row r="20591" spans="14:36">
      <c r="N20591" s="36"/>
      <c r="R20591" s="5"/>
      <c r="W20591"/>
      <c r="Y20591" s="36"/>
      <c r="AA20591" s="5"/>
      <c r="AC20591" s="36"/>
      <c r="AD20591" s="36"/>
      <c r="AE20591"/>
      <c r="AF20591"/>
      <c r="AH20591" s="36"/>
      <c r="AJ20591"/>
    </row>
    <row r="20592" spans="14:36">
      <c r="N20592" s="36"/>
      <c r="R20592" s="5"/>
      <c r="W20592"/>
      <c r="Y20592" s="36"/>
      <c r="AA20592" s="5"/>
      <c r="AC20592" s="36"/>
      <c r="AD20592" s="36"/>
      <c r="AE20592"/>
      <c r="AF20592"/>
      <c r="AH20592" s="36"/>
      <c r="AJ20592"/>
    </row>
    <row r="20593" spans="14:36">
      <c r="N20593" s="36"/>
      <c r="R20593" s="5"/>
      <c r="W20593"/>
      <c r="Y20593" s="36"/>
      <c r="AA20593" s="5"/>
      <c r="AC20593" s="36"/>
      <c r="AD20593" s="36"/>
      <c r="AE20593"/>
      <c r="AF20593"/>
      <c r="AH20593" s="36"/>
      <c r="AJ20593"/>
    </row>
    <row r="20594" spans="14:36">
      <c r="N20594" s="36"/>
      <c r="R20594" s="5"/>
      <c r="W20594"/>
      <c r="Y20594" s="36"/>
      <c r="AA20594" s="5"/>
      <c r="AC20594" s="36"/>
      <c r="AD20594" s="36"/>
      <c r="AE20594"/>
      <c r="AF20594"/>
      <c r="AH20594" s="36"/>
      <c r="AJ20594"/>
    </row>
    <row r="20595" spans="14:36">
      <c r="N20595" s="36"/>
      <c r="R20595" s="5"/>
      <c r="W20595"/>
      <c r="Y20595" s="36"/>
      <c r="AA20595" s="5"/>
      <c r="AC20595" s="36"/>
      <c r="AD20595" s="36"/>
      <c r="AE20595"/>
      <c r="AF20595"/>
      <c r="AH20595" s="36"/>
      <c r="AJ20595"/>
    </row>
    <row r="20596" spans="14:36">
      <c r="N20596" s="36"/>
      <c r="R20596" s="5"/>
      <c r="W20596"/>
      <c r="Y20596" s="36"/>
      <c r="AA20596" s="5"/>
      <c r="AC20596" s="36"/>
      <c r="AD20596" s="36"/>
      <c r="AE20596"/>
      <c r="AF20596"/>
      <c r="AH20596" s="36"/>
      <c r="AJ20596"/>
    </row>
    <row r="20597" spans="14:36">
      <c r="N20597" s="36"/>
      <c r="R20597" s="5"/>
      <c r="W20597"/>
      <c r="Y20597" s="36"/>
      <c r="AA20597" s="5"/>
      <c r="AC20597" s="36"/>
      <c r="AD20597" s="36"/>
      <c r="AE20597"/>
      <c r="AF20597"/>
      <c r="AH20597" s="36"/>
      <c r="AJ20597"/>
    </row>
    <row r="20598" spans="14:36">
      <c r="N20598" s="36"/>
      <c r="R20598" s="5"/>
      <c r="W20598"/>
      <c r="Y20598" s="36"/>
      <c r="AA20598" s="5"/>
      <c r="AC20598" s="36"/>
      <c r="AD20598" s="36"/>
      <c r="AE20598"/>
      <c r="AF20598"/>
      <c r="AH20598" s="36"/>
      <c r="AJ20598"/>
    </row>
    <row r="20599" spans="14:36">
      <c r="N20599" s="36"/>
      <c r="R20599" s="5"/>
      <c r="W20599"/>
      <c r="Y20599" s="36"/>
      <c r="AA20599" s="5"/>
      <c r="AC20599" s="36"/>
      <c r="AD20599" s="36"/>
      <c r="AE20599"/>
      <c r="AF20599"/>
      <c r="AH20599" s="36"/>
      <c r="AJ20599"/>
    </row>
    <row r="20600" spans="14:36">
      <c r="N20600" s="36"/>
      <c r="R20600" s="5"/>
      <c r="W20600"/>
      <c r="Y20600" s="36"/>
      <c r="AA20600" s="5"/>
      <c r="AC20600" s="36"/>
      <c r="AD20600" s="36"/>
      <c r="AE20600"/>
      <c r="AF20600"/>
      <c r="AH20600" s="36"/>
      <c r="AJ20600"/>
    </row>
    <row r="20601" spans="14:36">
      <c r="N20601" s="36"/>
      <c r="R20601" s="5"/>
      <c r="W20601"/>
      <c r="Y20601" s="36"/>
      <c r="AA20601" s="5"/>
      <c r="AC20601" s="36"/>
      <c r="AD20601" s="36"/>
      <c r="AE20601"/>
      <c r="AF20601"/>
      <c r="AH20601" s="36"/>
      <c r="AJ20601"/>
    </row>
    <row r="20602" spans="14:36">
      <c r="N20602" s="36"/>
      <c r="R20602" s="5"/>
      <c r="W20602"/>
      <c r="Y20602" s="36"/>
      <c r="AA20602" s="5"/>
      <c r="AC20602" s="36"/>
      <c r="AD20602" s="36"/>
      <c r="AE20602"/>
      <c r="AF20602"/>
      <c r="AH20602" s="36"/>
      <c r="AJ20602"/>
    </row>
    <row r="20603" spans="14:36">
      <c r="N20603" s="36"/>
      <c r="R20603" s="5"/>
      <c r="W20603"/>
      <c r="Y20603" s="36"/>
      <c r="AA20603" s="5"/>
      <c r="AC20603" s="36"/>
      <c r="AD20603" s="36"/>
      <c r="AE20603"/>
      <c r="AF20603"/>
      <c r="AH20603" s="36"/>
      <c r="AJ20603"/>
    </row>
    <row r="20604" spans="14:36">
      <c r="N20604" s="36"/>
      <c r="R20604" s="5"/>
      <c r="W20604"/>
      <c r="Y20604" s="36"/>
      <c r="AA20604" s="5"/>
      <c r="AC20604" s="36"/>
      <c r="AD20604" s="36"/>
      <c r="AE20604"/>
      <c r="AF20604"/>
      <c r="AH20604" s="36"/>
      <c r="AJ20604"/>
    </row>
    <row r="20605" spans="14:36">
      <c r="N20605" s="36"/>
      <c r="R20605" s="5"/>
      <c r="W20605"/>
      <c r="Y20605" s="36"/>
      <c r="AA20605" s="5"/>
      <c r="AC20605" s="36"/>
      <c r="AD20605" s="36"/>
      <c r="AE20605"/>
      <c r="AF20605"/>
      <c r="AH20605" s="36"/>
      <c r="AJ20605"/>
    </row>
    <row r="20606" spans="14:36">
      <c r="N20606" s="36"/>
      <c r="R20606" s="5"/>
      <c r="W20606"/>
      <c r="Y20606" s="36"/>
      <c r="AA20606" s="5"/>
      <c r="AC20606" s="36"/>
      <c r="AD20606" s="36"/>
      <c r="AE20606"/>
      <c r="AF20606"/>
      <c r="AH20606" s="36"/>
      <c r="AJ20606"/>
    </row>
    <row r="20607" spans="14:36">
      <c r="N20607" s="36"/>
      <c r="R20607" s="5"/>
      <c r="W20607"/>
      <c r="Y20607" s="36"/>
      <c r="AA20607" s="5"/>
      <c r="AC20607" s="36"/>
      <c r="AD20607" s="36"/>
      <c r="AE20607"/>
      <c r="AF20607"/>
      <c r="AH20607" s="36"/>
      <c r="AJ20607"/>
    </row>
    <row r="20608" spans="14:36">
      <c r="N20608" s="36"/>
      <c r="R20608" s="5"/>
      <c r="W20608"/>
      <c r="Y20608" s="36"/>
      <c r="AA20608" s="5"/>
      <c r="AC20608" s="36"/>
      <c r="AD20608" s="36"/>
      <c r="AE20608"/>
      <c r="AF20608"/>
      <c r="AH20608" s="36"/>
      <c r="AJ20608"/>
    </row>
    <row r="20609" spans="14:36">
      <c r="N20609" s="36"/>
      <c r="R20609" s="5"/>
      <c r="W20609"/>
      <c r="Y20609" s="36"/>
      <c r="AA20609" s="5"/>
      <c r="AC20609" s="36"/>
      <c r="AD20609" s="36"/>
      <c r="AE20609"/>
      <c r="AF20609"/>
      <c r="AH20609" s="36"/>
      <c r="AJ20609"/>
    </row>
    <row r="20610" spans="14:36">
      <c r="N20610" s="36"/>
      <c r="R20610" s="5"/>
      <c r="W20610"/>
      <c r="Y20610" s="36"/>
      <c r="AA20610" s="5"/>
      <c r="AC20610" s="36"/>
      <c r="AD20610" s="36"/>
      <c r="AE20610"/>
      <c r="AF20610"/>
      <c r="AH20610" s="36"/>
      <c r="AJ20610"/>
    </row>
    <row r="20611" spans="14:36">
      <c r="N20611" s="36"/>
      <c r="R20611" s="5"/>
      <c r="W20611"/>
      <c r="Y20611" s="36"/>
      <c r="AA20611" s="5"/>
      <c r="AC20611" s="36"/>
      <c r="AD20611" s="36"/>
      <c r="AE20611"/>
      <c r="AF20611"/>
      <c r="AH20611" s="36"/>
      <c r="AJ20611"/>
    </row>
    <row r="20612" spans="14:36">
      <c r="N20612" s="36"/>
      <c r="R20612" s="5"/>
      <c r="W20612"/>
      <c r="Y20612" s="36"/>
      <c r="AA20612" s="5"/>
      <c r="AC20612" s="36"/>
      <c r="AD20612" s="36"/>
      <c r="AE20612"/>
      <c r="AF20612"/>
      <c r="AH20612" s="36"/>
      <c r="AJ20612"/>
    </row>
    <row r="20613" spans="14:36">
      <c r="N20613" s="36"/>
      <c r="R20613" s="5"/>
      <c r="W20613"/>
      <c r="Y20613" s="36"/>
      <c r="AA20613" s="5"/>
      <c r="AC20613" s="36"/>
      <c r="AD20613" s="36"/>
      <c r="AE20613"/>
      <c r="AF20613"/>
      <c r="AH20613" s="36"/>
      <c r="AJ20613"/>
    </row>
    <row r="20614" spans="14:36">
      <c r="N20614" s="36"/>
      <c r="R20614" s="5"/>
      <c r="W20614"/>
      <c r="Y20614" s="36"/>
      <c r="AA20614" s="5"/>
      <c r="AC20614" s="36"/>
      <c r="AD20614" s="36"/>
      <c r="AE20614"/>
      <c r="AF20614"/>
      <c r="AH20614" s="36"/>
      <c r="AJ20614"/>
    </row>
    <row r="20615" spans="14:36">
      <c r="N20615" s="36"/>
      <c r="R20615" s="5"/>
      <c r="W20615"/>
      <c r="Y20615" s="36"/>
      <c r="AA20615" s="5"/>
      <c r="AC20615" s="36"/>
      <c r="AD20615" s="36"/>
      <c r="AE20615"/>
      <c r="AF20615"/>
      <c r="AH20615" s="36"/>
      <c r="AJ20615"/>
    </row>
    <row r="20616" spans="14:36">
      <c r="N20616" s="36"/>
      <c r="R20616" s="5"/>
      <c r="W20616"/>
      <c r="Y20616" s="36"/>
      <c r="AA20616" s="5"/>
      <c r="AC20616" s="36"/>
      <c r="AD20616" s="36"/>
      <c r="AE20616"/>
      <c r="AF20616"/>
      <c r="AH20616" s="36"/>
      <c r="AJ20616"/>
    </row>
    <row r="20617" spans="14:36">
      <c r="N20617" s="36"/>
      <c r="R20617" s="5"/>
      <c r="W20617"/>
      <c r="Y20617" s="36"/>
      <c r="AA20617" s="5"/>
      <c r="AC20617" s="36"/>
      <c r="AD20617" s="36"/>
      <c r="AE20617"/>
      <c r="AF20617"/>
      <c r="AH20617" s="36"/>
      <c r="AJ20617"/>
    </row>
    <row r="20618" spans="14:36">
      <c r="N20618" s="36"/>
      <c r="R20618" s="5"/>
      <c r="W20618"/>
      <c r="Y20618" s="36"/>
      <c r="AA20618" s="5"/>
      <c r="AC20618" s="36"/>
      <c r="AD20618" s="36"/>
      <c r="AE20618"/>
      <c r="AF20618"/>
      <c r="AH20618" s="36"/>
      <c r="AJ20618"/>
    </row>
    <row r="20619" spans="14:36">
      <c r="N20619" s="36"/>
      <c r="R20619" s="5"/>
      <c r="W20619"/>
      <c r="Y20619" s="36"/>
      <c r="AA20619" s="5"/>
      <c r="AC20619" s="36"/>
      <c r="AD20619" s="36"/>
      <c r="AE20619"/>
      <c r="AF20619"/>
      <c r="AH20619" s="36"/>
      <c r="AJ20619"/>
    </row>
    <row r="20620" spans="14:36">
      <c r="N20620" s="36"/>
      <c r="R20620" s="5"/>
      <c r="W20620"/>
      <c r="Y20620" s="36"/>
      <c r="AA20620" s="5"/>
      <c r="AC20620" s="36"/>
      <c r="AD20620" s="36"/>
      <c r="AE20620"/>
      <c r="AF20620"/>
      <c r="AH20620" s="36"/>
      <c r="AJ20620"/>
    </row>
    <row r="20621" spans="14:36">
      <c r="N20621" s="36"/>
      <c r="R20621" s="5"/>
      <c r="W20621"/>
      <c r="Y20621" s="36"/>
      <c r="AA20621" s="5"/>
      <c r="AC20621" s="36"/>
      <c r="AD20621" s="36"/>
      <c r="AE20621"/>
      <c r="AF20621"/>
      <c r="AH20621" s="36"/>
      <c r="AJ20621"/>
    </row>
    <row r="20622" spans="14:36">
      <c r="N20622" s="36"/>
      <c r="R20622" s="5"/>
      <c r="W20622"/>
      <c r="Y20622" s="36"/>
      <c r="AA20622" s="5"/>
      <c r="AC20622" s="36"/>
      <c r="AD20622" s="36"/>
      <c r="AE20622"/>
      <c r="AF20622"/>
      <c r="AH20622" s="36"/>
      <c r="AJ20622"/>
    </row>
    <row r="20623" spans="14:36">
      <c r="N20623" s="36"/>
      <c r="R20623" s="5"/>
      <c r="W20623"/>
      <c r="Y20623" s="36"/>
      <c r="AA20623" s="5"/>
      <c r="AC20623" s="36"/>
      <c r="AD20623" s="36"/>
      <c r="AE20623"/>
      <c r="AF20623"/>
      <c r="AH20623" s="36"/>
      <c r="AJ20623"/>
    </row>
    <row r="20624" spans="14:36">
      <c r="N20624" s="36"/>
      <c r="R20624" s="5"/>
      <c r="W20624"/>
      <c r="Y20624" s="36"/>
      <c r="AA20624" s="5"/>
      <c r="AC20624" s="36"/>
      <c r="AD20624" s="36"/>
      <c r="AE20624"/>
      <c r="AF20624"/>
      <c r="AH20624" s="36"/>
      <c r="AJ20624"/>
    </row>
    <row r="20625" spans="14:36">
      <c r="N20625" s="36"/>
      <c r="R20625" s="5"/>
      <c r="W20625"/>
      <c r="Y20625" s="36"/>
      <c r="AA20625" s="5"/>
      <c r="AC20625" s="36"/>
      <c r="AD20625" s="36"/>
      <c r="AE20625"/>
      <c r="AF20625"/>
      <c r="AH20625" s="36"/>
      <c r="AJ20625"/>
    </row>
    <row r="20626" spans="14:36">
      <c r="N20626" s="36"/>
      <c r="R20626" s="5"/>
      <c r="W20626"/>
      <c r="Y20626" s="36"/>
      <c r="AA20626" s="5"/>
      <c r="AC20626" s="36"/>
      <c r="AD20626" s="36"/>
      <c r="AE20626"/>
      <c r="AF20626"/>
      <c r="AH20626" s="36"/>
      <c r="AJ20626"/>
    </row>
    <row r="20627" spans="14:36">
      <c r="N20627" s="36"/>
      <c r="R20627" s="5"/>
      <c r="W20627"/>
      <c r="Y20627" s="36"/>
      <c r="AA20627" s="5"/>
      <c r="AC20627" s="36"/>
      <c r="AD20627" s="36"/>
      <c r="AE20627"/>
      <c r="AF20627"/>
      <c r="AH20627" s="36"/>
      <c r="AJ20627"/>
    </row>
    <row r="20628" spans="14:36">
      <c r="N20628" s="36"/>
      <c r="R20628" s="5"/>
      <c r="W20628"/>
      <c r="Y20628" s="36"/>
      <c r="AA20628" s="5"/>
      <c r="AC20628" s="36"/>
      <c r="AD20628" s="36"/>
      <c r="AE20628"/>
      <c r="AF20628"/>
      <c r="AH20628" s="36"/>
      <c r="AJ20628"/>
    </row>
    <row r="20629" spans="14:36">
      <c r="N20629" s="36"/>
      <c r="R20629" s="5"/>
      <c r="W20629"/>
      <c r="Y20629" s="36"/>
      <c r="AA20629" s="5"/>
      <c r="AC20629" s="36"/>
      <c r="AD20629" s="36"/>
      <c r="AE20629"/>
      <c r="AF20629"/>
      <c r="AH20629" s="36"/>
      <c r="AJ20629"/>
    </row>
    <row r="20630" spans="14:36">
      <c r="N20630" s="36"/>
      <c r="R20630" s="5"/>
      <c r="W20630"/>
      <c r="Y20630" s="36"/>
      <c r="AA20630" s="5"/>
      <c r="AC20630" s="36"/>
      <c r="AD20630" s="36"/>
      <c r="AE20630"/>
      <c r="AF20630"/>
      <c r="AH20630" s="36"/>
      <c r="AJ20630"/>
    </row>
    <row r="20631" spans="14:36">
      <c r="N20631" s="36"/>
      <c r="R20631" s="5"/>
      <c r="W20631"/>
      <c r="Y20631" s="36"/>
      <c r="AA20631" s="5"/>
      <c r="AC20631" s="36"/>
      <c r="AD20631" s="36"/>
      <c r="AE20631"/>
      <c r="AF20631"/>
      <c r="AH20631" s="36"/>
      <c r="AJ20631"/>
    </row>
    <row r="20632" spans="14:36">
      <c r="N20632" s="36"/>
      <c r="R20632" s="5"/>
      <c r="W20632"/>
      <c r="Y20632" s="36"/>
      <c r="AA20632" s="5"/>
      <c r="AC20632" s="36"/>
      <c r="AD20632" s="36"/>
      <c r="AE20632"/>
      <c r="AF20632"/>
      <c r="AH20632" s="36"/>
      <c r="AJ20632"/>
    </row>
    <row r="20633" spans="14:36">
      <c r="N20633" s="36"/>
      <c r="R20633" s="5"/>
      <c r="W20633"/>
      <c r="Y20633" s="36"/>
      <c r="AA20633" s="5"/>
      <c r="AC20633" s="36"/>
      <c r="AD20633" s="36"/>
      <c r="AE20633"/>
      <c r="AF20633"/>
      <c r="AH20633" s="36"/>
      <c r="AJ20633"/>
    </row>
    <row r="20634" spans="14:36">
      <c r="N20634" s="36"/>
      <c r="R20634" s="5"/>
      <c r="W20634"/>
      <c r="Y20634" s="36"/>
      <c r="AA20634" s="5"/>
      <c r="AC20634" s="36"/>
      <c r="AD20634" s="36"/>
      <c r="AE20634"/>
      <c r="AF20634"/>
      <c r="AH20634" s="36"/>
      <c r="AJ20634"/>
    </row>
    <row r="20635" spans="14:36">
      <c r="N20635" s="36"/>
      <c r="R20635" s="5"/>
      <c r="W20635"/>
      <c r="Y20635" s="36"/>
      <c r="AA20635" s="5"/>
      <c r="AC20635" s="36"/>
      <c r="AD20635" s="36"/>
      <c r="AE20635"/>
      <c r="AF20635"/>
      <c r="AH20635" s="36"/>
      <c r="AJ20635"/>
    </row>
    <row r="20636" spans="14:36">
      <c r="N20636" s="36"/>
      <c r="R20636" s="5"/>
      <c r="W20636"/>
      <c r="Y20636" s="36"/>
      <c r="AA20636" s="5"/>
      <c r="AC20636" s="36"/>
      <c r="AD20636" s="36"/>
      <c r="AE20636"/>
      <c r="AF20636"/>
      <c r="AH20636" s="36"/>
      <c r="AJ20636"/>
    </row>
    <row r="20637" spans="14:36">
      <c r="N20637" s="36"/>
      <c r="R20637" s="5"/>
      <c r="W20637"/>
      <c r="Y20637" s="36"/>
      <c r="AA20637" s="5"/>
      <c r="AC20637" s="36"/>
      <c r="AD20637" s="36"/>
      <c r="AE20637"/>
      <c r="AF20637"/>
      <c r="AH20637" s="36"/>
      <c r="AJ20637"/>
    </row>
    <row r="20638" spans="14:36">
      <c r="N20638" s="36"/>
      <c r="R20638" s="5"/>
      <c r="W20638"/>
      <c r="Y20638" s="36"/>
      <c r="AA20638" s="5"/>
      <c r="AC20638" s="36"/>
      <c r="AD20638" s="36"/>
      <c r="AE20638"/>
      <c r="AF20638"/>
      <c r="AH20638" s="36"/>
      <c r="AJ20638"/>
    </row>
    <row r="20639" spans="14:36">
      <c r="N20639" s="36"/>
      <c r="R20639" s="5"/>
      <c r="W20639"/>
      <c r="Y20639" s="36"/>
      <c r="AA20639" s="5"/>
      <c r="AC20639" s="36"/>
      <c r="AD20639" s="36"/>
      <c r="AE20639"/>
      <c r="AF20639"/>
      <c r="AH20639" s="36"/>
      <c r="AJ20639"/>
    </row>
    <row r="20640" spans="14:36">
      <c r="N20640" s="36"/>
      <c r="R20640" s="5"/>
      <c r="W20640"/>
      <c r="Y20640" s="36"/>
      <c r="AA20640" s="5"/>
      <c r="AC20640" s="36"/>
      <c r="AD20640" s="36"/>
      <c r="AE20640"/>
      <c r="AF20640"/>
      <c r="AH20640" s="36"/>
      <c r="AJ20640"/>
    </row>
    <row r="20641" spans="14:36">
      <c r="N20641" s="36"/>
      <c r="R20641" s="5"/>
      <c r="W20641"/>
      <c r="Y20641" s="36"/>
      <c r="AA20641" s="5"/>
      <c r="AC20641" s="36"/>
      <c r="AD20641" s="36"/>
      <c r="AE20641"/>
      <c r="AF20641"/>
      <c r="AH20641" s="36"/>
      <c r="AJ20641"/>
    </row>
    <row r="20642" spans="14:36">
      <c r="N20642" s="36"/>
      <c r="R20642" s="5"/>
      <c r="W20642"/>
      <c r="Y20642" s="36"/>
      <c r="AA20642" s="5"/>
      <c r="AC20642" s="36"/>
      <c r="AD20642" s="36"/>
      <c r="AE20642"/>
      <c r="AF20642"/>
      <c r="AH20642" s="36"/>
      <c r="AJ20642"/>
    </row>
    <row r="20643" spans="14:36">
      <c r="N20643" s="36"/>
      <c r="R20643" s="5"/>
      <c r="W20643"/>
      <c r="Y20643" s="36"/>
      <c r="AA20643" s="5"/>
      <c r="AC20643" s="36"/>
      <c r="AD20643" s="36"/>
      <c r="AE20643"/>
      <c r="AF20643"/>
      <c r="AH20643" s="36"/>
      <c r="AJ20643"/>
    </row>
    <row r="20644" spans="14:36">
      <c r="N20644" s="36"/>
      <c r="R20644" s="5"/>
      <c r="W20644"/>
      <c r="Y20644" s="36"/>
      <c r="AA20644" s="5"/>
      <c r="AC20644" s="36"/>
      <c r="AD20644" s="36"/>
      <c r="AE20644"/>
      <c r="AF20644"/>
      <c r="AH20644" s="36"/>
      <c r="AJ20644"/>
    </row>
    <row r="20645" spans="14:36">
      <c r="N20645" s="36"/>
      <c r="R20645" s="5"/>
      <c r="W20645"/>
      <c r="Y20645" s="36"/>
      <c r="AA20645" s="5"/>
      <c r="AC20645" s="36"/>
      <c r="AD20645" s="36"/>
      <c r="AE20645"/>
      <c r="AF20645"/>
      <c r="AH20645" s="36"/>
      <c r="AJ20645"/>
    </row>
    <row r="20646" spans="14:36">
      <c r="N20646" s="36"/>
      <c r="R20646" s="5"/>
      <c r="W20646"/>
      <c r="Y20646" s="36"/>
      <c r="AA20646" s="5"/>
      <c r="AC20646" s="36"/>
      <c r="AD20646" s="36"/>
      <c r="AE20646"/>
      <c r="AF20646"/>
      <c r="AH20646" s="36"/>
      <c r="AJ20646"/>
    </row>
    <row r="20647" spans="14:36">
      <c r="N20647" s="36"/>
      <c r="R20647" s="5"/>
      <c r="W20647"/>
      <c r="Y20647" s="36"/>
      <c r="AA20647" s="5"/>
      <c r="AC20647" s="36"/>
      <c r="AD20647" s="36"/>
      <c r="AE20647"/>
      <c r="AF20647"/>
      <c r="AH20647" s="36"/>
      <c r="AJ20647"/>
    </row>
    <row r="20648" spans="14:36">
      <c r="N20648" s="36"/>
      <c r="R20648" s="5"/>
      <c r="W20648"/>
      <c r="Y20648" s="36"/>
      <c r="AA20648" s="5"/>
      <c r="AC20648" s="36"/>
      <c r="AD20648" s="36"/>
      <c r="AE20648"/>
      <c r="AF20648"/>
      <c r="AH20648" s="36"/>
      <c r="AJ20648"/>
    </row>
    <row r="20649" spans="14:36">
      <c r="N20649" s="36"/>
      <c r="R20649" s="5"/>
      <c r="W20649"/>
      <c r="Y20649" s="36"/>
      <c r="AA20649" s="5"/>
      <c r="AC20649" s="36"/>
      <c r="AD20649" s="36"/>
      <c r="AE20649"/>
      <c r="AF20649"/>
      <c r="AH20649" s="36"/>
      <c r="AJ20649"/>
    </row>
    <row r="20650" spans="14:36">
      <c r="N20650" s="36"/>
      <c r="R20650" s="5"/>
      <c r="W20650"/>
      <c r="Y20650" s="36"/>
      <c r="AA20650" s="5"/>
      <c r="AC20650" s="36"/>
      <c r="AD20650" s="36"/>
      <c r="AE20650"/>
      <c r="AF20650"/>
      <c r="AH20650" s="36"/>
      <c r="AJ20650"/>
    </row>
    <row r="20651" spans="14:36">
      <c r="N20651" s="36"/>
      <c r="R20651" s="5"/>
      <c r="W20651"/>
      <c r="Y20651" s="36"/>
      <c r="AA20651" s="5"/>
      <c r="AC20651" s="36"/>
      <c r="AD20651" s="36"/>
      <c r="AE20651"/>
      <c r="AF20651"/>
      <c r="AH20651" s="36"/>
      <c r="AJ20651"/>
    </row>
    <row r="20652" spans="14:36">
      <c r="N20652" s="36"/>
      <c r="R20652" s="5"/>
      <c r="W20652"/>
      <c r="Y20652" s="36"/>
      <c r="AA20652" s="5"/>
      <c r="AC20652" s="36"/>
      <c r="AD20652" s="36"/>
      <c r="AE20652"/>
      <c r="AF20652"/>
      <c r="AH20652" s="36"/>
      <c r="AJ20652"/>
    </row>
    <row r="20653" spans="14:36">
      <c r="N20653" s="36"/>
      <c r="R20653" s="5"/>
      <c r="W20653"/>
      <c r="Y20653" s="36"/>
      <c r="AA20653" s="5"/>
      <c r="AC20653" s="36"/>
      <c r="AD20653" s="36"/>
      <c r="AE20653"/>
      <c r="AF20653"/>
      <c r="AH20653" s="36"/>
      <c r="AJ20653"/>
    </row>
    <row r="20654" spans="14:36">
      <c r="N20654" s="36"/>
      <c r="R20654" s="5"/>
      <c r="W20654"/>
      <c r="Y20654" s="36"/>
      <c r="AA20654" s="5"/>
      <c r="AC20654" s="36"/>
      <c r="AD20654" s="36"/>
      <c r="AE20654"/>
      <c r="AF20654"/>
      <c r="AH20654" s="36"/>
      <c r="AJ20654"/>
    </row>
    <row r="20655" spans="14:36">
      <c r="N20655" s="36"/>
      <c r="R20655" s="5"/>
      <c r="W20655"/>
      <c r="Y20655" s="36"/>
      <c r="AA20655" s="5"/>
      <c r="AC20655" s="36"/>
      <c r="AD20655" s="36"/>
      <c r="AE20655"/>
      <c r="AF20655"/>
      <c r="AH20655" s="36"/>
      <c r="AJ20655"/>
    </row>
    <row r="20656" spans="14:36">
      <c r="N20656" s="36"/>
      <c r="R20656" s="5"/>
      <c r="W20656"/>
      <c r="Y20656" s="36"/>
      <c r="AA20656" s="5"/>
      <c r="AC20656" s="36"/>
      <c r="AD20656" s="36"/>
      <c r="AE20656"/>
      <c r="AF20656"/>
      <c r="AH20656" s="36"/>
      <c r="AJ20656"/>
    </row>
    <row r="20657" spans="14:36">
      <c r="N20657" s="36"/>
      <c r="R20657" s="5"/>
      <c r="W20657"/>
      <c r="Y20657" s="36"/>
      <c r="AA20657" s="5"/>
      <c r="AC20657" s="36"/>
      <c r="AD20657" s="36"/>
      <c r="AE20657"/>
      <c r="AF20657"/>
      <c r="AH20657" s="36"/>
      <c r="AJ20657"/>
    </row>
    <row r="20658" spans="14:36">
      <c r="N20658" s="36"/>
      <c r="R20658" s="5"/>
      <c r="W20658"/>
      <c r="Y20658" s="36"/>
      <c r="AA20658" s="5"/>
      <c r="AC20658" s="36"/>
      <c r="AD20658" s="36"/>
      <c r="AE20658"/>
      <c r="AF20658"/>
      <c r="AH20658" s="36"/>
      <c r="AJ20658"/>
    </row>
    <row r="20659" spans="14:36">
      <c r="N20659" s="36"/>
      <c r="R20659" s="5"/>
      <c r="W20659"/>
      <c r="Y20659" s="36"/>
      <c r="AA20659" s="5"/>
      <c r="AC20659" s="36"/>
      <c r="AD20659" s="36"/>
      <c r="AE20659"/>
      <c r="AF20659"/>
      <c r="AH20659" s="36"/>
      <c r="AJ20659"/>
    </row>
    <row r="20660" spans="14:36">
      <c r="N20660" s="36"/>
      <c r="R20660" s="5"/>
      <c r="W20660"/>
      <c r="Y20660" s="36"/>
      <c r="AA20660" s="5"/>
      <c r="AC20660" s="36"/>
      <c r="AD20660" s="36"/>
      <c r="AE20660"/>
      <c r="AF20660"/>
      <c r="AH20660" s="36"/>
      <c r="AJ20660"/>
    </row>
    <row r="20661" spans="14:36">
      <c r="N20661" s="36"/>
      <c r="R20661" s="5"/>
      <c r="W20661"/>
      <c r="Y20661" s="36"/>
      <c r="AA20661" s="5"/>
      <c r="AC20661" s="36"/>
      <c r="AD20661" s="36"/>
      <c r="AE20661"/>
      <c r="AF20661"/>
      <c r="AH20661" s="36"/>
      <c r="AJ20661"/>
    </row>
    <row r="20662" spans="14:36">
      <c r="N20662" s="36"/>
      <c r="R20662" s="5"/>
      <c r="W20662"/>
      <c r="Y20662" s="36"/>
      <c r="AA20662" s="5"/>
      <c r="AC20662" s="36"/>
      <c r="AD20662" s="36"/>
      <c r="AE20662"/>
      <c r="AF20662"/>
      <c r="AH20662" s="36"/>
      <c r="AJ20662"/>
    </row>
    <row r="20663" spans="14:36">
      <c r="N20663" s="36"/>
      <c r="R20663" s="5"/>
      <c r="W20663"/>
      <c r="Y20663" s="36"/>
      <c r="AA20663" s="5"/>
      <c r="AC20663" s="36"/>
      <c r="AD20663" s="36"/>
      <c r="AE20663"/>
      <c r="AF20663"/>
      <c r="AH20663" s="36"/>
      <c r="AJ20663"/>
    </row>
    <row r="20664" spans="14:36">
      <c r="N20664" s="36"/>
      <c r="R20664" s="5"/>
      <c r="W20664"/>
      <c r="Y20664" s="36"/>
      <c r="AA20664" s="5"/>
      <c r="AC20664" s="36"/>
      <c r="AD20664" s="36"/>
      <c r="AE20664"/>
      <c r="AF20664"/>
      <c r="AH20664" s="36"/>
      <c r="AJ20664"/>
    </row>
    <row r="20665" spans="14:36">
      <c r="N20665" s="36"/>
      <c r="R20665" s="5"/>
      <c r="W20665"/>
      <c r="Y20665" s="36"/>
      <c r="AA20665" s="5"/>
      <c r="AC20665" s="36"/>
      <c r="AD20665" s="36"/>
      <c r="AE20665"/>
      <c r="AF20665"/>
      <c r="AH20665" s="36"/>
      <c r="AJ20665"/>
    </row>
    <row r="20666" spans="14:36">
      <c r="N20666" s="36"/>
      <c r="R20666" s="5"/>
      <c r="W20666"/>
      <c r="Y20666" s="36"/>
      <c r="AA20666" s="5"/>
      <c r="AC20666" s="36"/>
      <c r="AD20666" s="36"/>
      <c r="AE20666"/>
      <c r="AF20666"/>
      <c r="AH20666" s="36"/>
      <c r="AJ20666"/>
    </row>
    <row r="20667" spans="14:36">
      <c r="N20667" s="36"/>
      <c r="R20667" s="5"/>
      <c r="W20667"/>
      <c r="Y20667" s="36"/>
      <c r="AA20667" s="5"/>
      <c r="AC20667" s="36"/>
      <c r="AD20667" s="36"/>
      <c r="AE20667"/>
      <c r="AF20667"/>
      <c r="AH20667" s="36"/>
      <c r="AJ20667"/>
    </row>
    <row r="20668" spans="14:36">
      <c r="N20668" s="36"/>
      <c r="R20668" s="5"/>
      <c r="W20668"/>
      <c r="Y20668" s="36"/>
      <c r="AA20668" s="5"/>
      <c r="AC20668" s="36"/>
      <c r="AD20668" s="36"/>
      <c r="AE20668"/>
      <c r="AF20668"/>
      <c r="AH20668" s="36"/>
      <c r="AJ20668"/>
    </row>
    <row r="20669" spans="14:36">
      <c r="N20669" s="36"/>
      <c r="R20669" s="5"/>
      <c r="W20669"/>
      <c r="Y20669" s="36"/>
      <c r="AA20669" s="5"/>
      <c r="AC20669" s="36"/>
      <c r="AD20669" s="36"/>
      <c r="AE20669"/>
      <c r="AF20669"/>
      <c r="AH20669" s="36"/>
      <c r="AJ20669"/>
    </row>
    <row r="20670" spans="14:36">
      <c r="N20670" s="36"/>
      <c r="R20670" s="5"/>
      <c r="W20670"/>
      <c r="Y20670" s="36"/>
      <c r="AA20670" s="5"/>
      <c r="AC20670" s="36"/>
      <c r="AD20670" s="36"/>
      <c r="AE20670"/>
      <c r="AF20670"/>
      <c r="AH20670" s="36"/>
      <c r="AJ20670"/>
    </row>
    <row r="20671" spans="14:36">
      <c r="N20671" s="36"/>
      <c r="R20671" s="5"/>
      <c r="W20671"/>
      <c r="Y20671" s="36"/>
      <c r="AA20671" s="5"/>
      <c r="AC20671" s="36"/>
      <c r="AD20671" s="36"/>
      <c r="AE20671"/>
      <c r="AF20671"/>
      <c r="AH20671" s="36"/>
      <c r="AJ20671"/>
    </row>
    <row r="20672" spans="14:36">
      <c r="N20672" s="36"/>
      <c r="R20672" s="5"/>
      <c r="W20672"/>
      <c r="Y20672" s="36"/>
      <c r="AA20672" s="5"/>
      <c r="AC20672" s="36"/>
      <c r="AD20672" s="36"/>
      <c r="AE20672"/>
      <c r="AF20672"/>
      <c r="AH20672" s="36"/>
      <c r="AJ20672"/>
    </row>
    <row r="20673" spans="14:36">
      <c r="N20673" s="36"/>
      <c r="R20673" s="5"/>
      <c r="W20673"/>
      <c r="Y20673" s="36"/>
      <c r="AA20673" s="5"/>
      <c r="AC20673" s="36"/>
      <c r="AD20673" s="36"/>
      <c r="AE20673"/>
      <c r="AF20673"/>
      <c r="AH20673" s="36"/>
      <c r="AJ20673"/>
    </row>
    <row r="20674" spans="14:36">
      <c r="N20674" s="36"/>
      <c r="R20674" s="5"/>
      <c r="W20674"/>
      <c r="Y20674" s="36"/>
      <c r="AA20674" s="5"/>
      <c r="AC20674" s="36"/>
      <c r="AD20674" s="36"/>
      <c r="AE20674"/>
      <c r="AF20674"/>
      <c r="AH20674" s="36"/>
      <c r="AJ20674"/>
    </row>
    <row r="20675" spans="14:36">
      <c r="N20675" s="36"/>
      <c r="R20675" s="5"/>
      <c r="W20675"/>
      <c r="Y20675" s="36"/>
      <c r="AA20675" s="5"/>
      <c r="AC20675" s="36"/>
      <c r="AD20675" s="36"/>
      <c r="AE20675"/>
      <c r="AF20675"/>
      <c r="AH20675" s="36"/>
      <c r="AJ20675"/>
    </row>
    <row r="20676" spans="14:36">
      <c r="N20676" s="36"/>
      <c r="R20676" s="5"/>
      <c r="W20676"/>
      <c r="Y20676" s="36"/>
      <c r="AA20676" s="5"/>
      <c r="AC20676" s="36"/>
      <c r="AD20676" s="36"/>
      <c r="AE20676"/>
      <c r="AF20676"/>
      <c r="AH20676" s="36"/>
      <c r="AJ20676"/>
    </row>
    <row r="20677" spans="14:36">
      <c r="N20677" s="36"/>
      <c r="R20677" s="5"/>
      <c r="W20677"/>
      <c r="Y20677" s="36"/>
      <c r="AA20677" s="5"/>
      <c r="AC20677" s="36"/>
      <c r="AD20677" s="36"/>
      <c r="AE20677"/>
      <c r="AF20677"/>
      <c r="AH20677" s="36"/>
      <c r="AJ20677"/>
    </row>
    <row r="20678" spans="14:36">
      <c r="N20678" s="36"/>
      <c r="R20678" s="5"/>
      <c r="W20678"/>
      <c r="Y20678" s="36"/>
      <c r="AA20678" s="5"/>
      <c r="AC20678" s="36"/>
      <c r="AD20678" s="36"/>
      <c r="AE20678"/>
      <c r="AF20678"/>
      <c r="AH20678" s="36"/>
      <c r="AJ20678"/>
    </row>
    <row r="20679" spans="14:36">
      <c r="N20679" s="36"/>
      <c r="R20679" s="5"/>
      <c r="W20679"/>
      <c r="Y20679" s="36"/>
      <c r="AA20679" s="5"/>
      <c r="AC20679" s="36"/>
      <c r="AD20679" s="36"/>
      <c r="AE20679"/>
      <c r="AF20679"/>
      <c r="AH20679" s="36"/>
      <c r="AJ20679"/>
    </row>
    <row r="20680" spans="14:36">
      <c r="N20680" s="36"/>
      <c r="R20680" s="5"/>
      <c r="W20680"/>
      <c r="Y20680" s="36"/>
      <c r="AA20680" s="5"/>
      <c r="AC20680" s="36"/>
      <c r="AD20680" s="36"/>
      <c r="AE20680"/>
      <c r="AF20680"/>
      <c r="AH20680" s="36"/>
      <c r="AJ20680"/>
    </row>
    <row r="20681" spans="14:36">
      <c r="N20681" s="36"/>
      <c r="R20681" s="5"/>
      <c r="W20681"/>
      <c r="Y20681" s="36"/>
      <c r="AA20681" s="5"/>
      <c r="AC20681" s="36"/>
      <c r="AD20681" s="36"/>
      <c r="AE20681"/>
      <c r="AF20681"/>
      <c r="AH20681" s="36"/>
      <c r="AJ20681"/>
    </row>
    <row r="20682" spans="14:36">
      <c r="N20682" s="36"/>
      <c r="R20682" s="5"/>
      <c r="W20682"/>
      <c r="Y20682" s="36"/>
      <c r="AA20682" s="5"/>
      <c r="AC20682" s="36"/>
      <c r="AD20682" s="36"/>
      <c r="AE20682"/>
      <c r="AF20682"/>
      <c r="AH20682" s="36"/>
      <c r="AJ20682"/>
    </row>
    <row r="20683" spans="14:36">
      <c r="N20683" s="36"/>
      <c r="R20683" s="5"/>
      <c r="W20683"/>
      <c r="Y20683" s="36"/>
      <c r="AA20683" s="5"/>
      <c r="AC20683" s="36"/>
      <c r="AD20683" s="36"/>
      <c r="AE20683"/>
      <c r="AF20683"/>
      <c r="AH20683" s="36"/>
      <c r="AJ20683"/>
    </row>
    <row r="20684" spans="14:36">
      <c r="N20684" s="36"/>
      <c r="R20684" s="5"/>
      <c r="W20684"/>
      <c r="Y20684" s="36"/>
      <c r="AA20684" s="5"/>
      <c r="AC20684" s="36"/>
      <c r="AD20684" s="36"/>
      <c r="AE20684"/>
      <c r="AF20684"/>
      <c r="AH20684" s="36"/>
      <c r="AJ20684"/>
    </row>
    <row r="20685" spans="14:36">
      <c r="N20685" s="36"/>
      <c r="R20685" s="5"/>
      <c r="W20685"/>
      <c r="Y20685" s="36"/>
      <c r="AA20685" s="5"/>
      <c r="AC20685" s="36"/>
      <c r="AD20685" s="36"/>
      <c r="AE20685"/>
      <c r="AF20685"/>
      <c r="AH20685" s="36"/>
      <c r="AJ20685"/>
    </row>
    <row r="20686" spans="14:36">
      <c r="N20686" s="36"/>
      <c r="R20686" s="5"/>
      <c r="W20686"/>
      <c r="Y20686" s="36"/>
      <c r="AA20686" s="5"/>
      <c r="AC20686" s="36"/>
      <c r="AD20686" s="36"/>
      <c r="AE20686"/>
      <c r="AF20686"/>
      <c r="AH20686" s="36"/>
      <c r="AJ20686"/>
    </row>
    <row r="20687" spans="14:36">
      <c r="N20687" s="36"/>
      <c r="R20687" s="5"/>
      <c r="W20687"/>
      <c r="Y20687" s="36"/>
      <c r="AA20687" s="5"/>
      <c r="AC20687" s="36"/>
      <c r="AD20687" s="36"/>
      <c r="AE20687"/>
      <c r="AF20687"/>
      <c r="AH20687" s="36"/>
      <c r="AJ20687"/>
    </row>
    <row r="20688" spans="14:36">
      <c r="N20688" s="36"/>
      <c r="R20688" s="5"/>
      <c r="W20688"/>
      <c r="Y20688" s="36"/>
      <c r="AA20688" s="5"/>
      <c r="AC20688" s="36"/>
      <c r="AD20688" s="36"/>
      <c r="AE20688"/>
      <c r="AF20688"/>
      <c r="AH20688" s="36"/>
      <c r="AJ20688"/>
    </row>
    <row r="20689" spans="14:36">
      <c r="N20689" s="36"/>
      <c r="R20689" s="5"/>
      <c r="W20689"/>
      <c r="Y20689" s="36"/>
      <c r="AA20689" s="5"/>
      <c r="AC20689" s="36"/>
      <c r="AD20689" s="36"/>
      <c r="AE20689"/>
      <c r="AF20689"/>
      <c r="AH20689" s="36"/>
      <c r="AJ20689"/>
    </row>
    <row r="20690" spans="14:36">
      <c r="N20690" s="36"/>
      <c r="R20690" s="5"/>
      <c r="W20690"/>
      <c r="Y20690" s="36"/>
      <c r="AA20690" s="5"/>
      <c r="AC20690" s="36"/>
      <c r="AD20690" s="36"/>
      <c r="AE20690"/>
      <c r="AF20690"/>
      <c r="AH20690" s="36"/>
      <c r="AJ20690"/>
    </row>
    <row r="20691" spans="14:36">
      <c r="N20691" s="36"/>
      <c r="R20691" s="5"/>
      <c r="W20691"/>
      <c r="Y20691" s="36"/>
      <c r="AA20691" s="5"/>
      <c r="AC20691" s="36"/>
      <c r="AD20691" s="36"/>
      <c r="AE20691"/>
      <c r="AF20691"/>
      <c r="AH20691" s="36"/>
      <c r="AJ20691"/>
    </row>
    <row r="20692" spans="14:36">
      <c r="N20692" s="36"/>
      <c r="R20692" s="5"/>
      <c r="W20692"/>
      <c r="Y20692" s="36"/>
      <c r="AA20692" s="5"/>
      <c r="AC20692" s="36"/>
      <c r="AD20692" s="36"/>
      <c r="AE20692"/>
      <c r="AF20692"/>
      <c r="AH20692" s="36"/>
      <c r="AJ20692"/>
    </row>
    <row r="20693" spans="14:36">
      <c r="N20693" s="36"/>
      <c r="R20693" s="5"/>
      <c r="W20693"/>
      <c r="Y20693" s="36"/>
      <c r="AA20693" s="5"/>
      <c r="AC20693" s="36"/>
      <c r="AD20693" s="36"/>
      <c r="AE20693"/>
      <c r="AF20693"/>
      <c r="AH20693" s="36"/>
      <c r="AJ20693"/>
    </row>
    <row r="20694" spans="14:36">
      <c r="N20694" s="36"/>
      <c r="R20694" s="5"/>
      <c r="W20694"/>
      <c r="Y20694" s="36"/>
      <c r="AA20694" s="5"/>
      <c r="AC20694" s="36"/>
      <c r="AD20694" s="36"/>
      <c r="AE20694"/>
      <c r="AF20694"/>
      <c r="AH20694" s="36"/>
      <c r="AJ20694"/>
    </row>
    <row r="20695" spans="14:36">
      <c r="N20695" s="36"/>
      <c r="R20695" s="5"/>
      <c r="W20695"/>
      <c r="Y20695" s="36"/>
      <c r="AA20695" s="5"/>
      <c r="AC20695" s="36"/>
      <c r="AD20695" s="36"/>
      <c r="AE20695"/>
      <c r="AF20695"/>
      <c r="AH20695" s="36"/>
      <c r="AJ20695"/>
    </row>
    <row r="20696" spans="14:36">
      <c r="N20696" s="36"/>
      <c r="R20696" s="5"/>
      <c r="W20696"/>
      <c r="Y20696" s="36"/>
      <c r="AA20696" s="5"/>
      <c r="AC20696" s="36"/>
      <c r="AD20696" s="36"/>
      <c r="AE20696"/>
      <c r="AF20696"/>
      <c r="AH20696" s="36"/>
      <c r="AJ20696"/>
    </row>
    <row r="20697" spans="14:36">
      <c r="N20697" s="36"/>
      <c r="R20697" s="5"/>
      <c r="W20697"/>
      <c r="Y20697" s="36"/>
      <c r="AA20697" s="5"/>
      <c r="AC20697" s="36"/>
      <c r="AD20697" s="36"/>
      <c r="AE20697"/>
      <c r="AF20697"/>
      <c r="AH20697" s="36"/>
      <c r="AJ20697"/>
    </row>
    <row r="20698" spans="14:36">
      <c r="N20698" s="36"/>
      <c r="R20698" s="5"/>
      <c r="W20698"/>
      <c r="Y20698" s="36"/>
      <c r="AA20698" s="5"/>
      <c r="AC20698" s="36"/>
      <c r="AD20698" s="36"/>
      <c r="AE20698"/>
      <c r="AF20698"/>
      <c r="AH20698" s="36"/>
      <c r="AJ20698"/>
    </row>
    <row r="20699" spans="14:36">
      <c r="N20699" s="36"/>
      <c r="R20699" s="5"/>
      <c r="W20699"/>
      <c r="Y20699" s="36"/>
      <c r="AA20699" s="5"/>
      <c r="AC20699" s="36"/>
      <c r="AD20699" s="36"/>
      <c r="AE20699"/>
      <c r="AF20699"/>
      <c r="AH20699" s="36"/>
      <c r="AJ20699"/>
    </row>
    <row r="20700" spans="14:36">
      <c r="N20700" s="36"/>
      <c r="R20700" s="5"/>
      <c r="W20700"/>
      <c r="Y20700" s="36"/>
      <c r="AA20700" s="5"/>
      <c r="AC20700" s="36"/>
      <c r="AD20700" s="36"/>
      <c r="AE20700"/>
      <c r="AF20700"/>
      <c r="AH20700" s="36"/>
      <c r="AJ20700"/>
    </row>
    <row r="20701" spans="14:36">
      <c r="N20701" s="36"/>
      <c r="R20701" s="5"/>
      <c r="W20701"/>
      <c r="Y20701" s="36"/>
      <c r="AA20701" s="5"/>
      <c r="AC20701" s="36"/>
      <c r="AD20701" s="36"/>
      <c r="AE20701"/>
      <c r="AF20701"/>
      <c r="AH20701" s="36"/>
      <c r="AJ20701"/>
    </row>
    <row r="20702" spans="14:36">
      <c r="N20702" s="36"/>
      <c r="R20702" s="5"/>
      <c r="W20702"/>
      <c r="Y20702" s="36"/>
      <c r="AA20702" s="5"/>
      <c r="AC20702" s="36"/>
      <c r="AD20702" s="36"/>
      <c r="AE20702"/>
      <c r="AF20702"/>
      <c r="AH20702" s="36"/>
      <c r="AJ20702"/>
    </row>
    <row r="20703" spans="14:36">
      <c r="N20703" s="36"/>
      <c r="R20703" s="5"/>
      <c r="W20703"/>
      <c r="Y20703" s="36"/>
      <c r="AA20703" s="5"/>
      <c r="AC20703" s="36"/>
      <c r="AD20703" s="36"/>
      <c r="AE20703"/>
      <c r="AF20703"/>
      <c r="AH20703" s="36"/>
      <c r="AJ20703"/>
    </row>
    <row r="20704" spans="14:36">
      <c r="N20704" s="36"/>
      <c r="R20704" s="5"/>
      <c r="W20704"/>
      <c r="Y20704" s="36"/>
      <c r="AA20704" s="5"/>
      <c r="AC20704" s="36"/>
      <c r="AD20704" s="36"/>
      <c r="AE20704"/>
      <c r="AF20704"/>
      <c r="AH20704" s="36"/>
      <c r="AJ20704"/>
    </row>
    <row r="20705" spans="14:36">
      <c r="N20705" s="36"/>
      <c r="R20705" s="5"/>
      <c r="W20705"/>
      <c r="Y20705" s="36"/>
      <c r="AA20705" s="5"/>
      <c r="AC20705" s="36"/>
      <c r="AD20705" s="36"/>
      <c r="AE20705"/>
      <c r="AF20705"/>
      <c r="AH20705" s="36"/>
      <c r="AJ20705"/>
    </row>
    <row r="20706" spans="14:36">
      <c r="N20706" s="36"/>
      <c r="R20706" s="5"/>
      <c r="W20706"/>
      <c r="Y20706" s="36"/>
      <c r="AA20706" s="5"/>
      <c r="AC20706" s="36"/>
      <c r="AD20706" s="36"/>
      <c r="AE20706"/>
      <c r="AF20706"/>
      <c r="AH20706" s="36"/>
      <c r="AJ20706"/>
    </row>
    <row r="20707" spans="14:36">
      <c r="N20707" s="36"/>
      <c r="R20707" s="5"/>
      <c r="W20707"/>
      <c r="Y20707" s="36"/>
      <c r="AA20707" s="5"/>
      <c r="AC20707" s="36"/>
      <c r="AD20707" s="36"/>
      <c r="AE20707"/>
      <c r="AF20707"/>
      <c r="AH20707" s="36"/>
      <c r="AJ20707"/>
    </row>
    <row r="20708" spans="14:36">
      <c r="N20708" s="36"/>
      <c r="R20708" s="5"/>
      <c r="W20708"/>
      <c r="Y20708" s="36"/>
      <c r="AA20708" s="5"/>
      <c r="AC20708" s="36"/>
      <c r="AD20708" s="36"/>
      <c r="AE20708"/>
      <c r="AF20708"/>
      <c r="AH20708" s="36"/>
      <c r="AJ20708"/>
    </row>
    <row r="20709" spans="14:36">
      <c r="N20709" s="36"/>
      <c r="R20709" s="5"/>
      <c r="W20709"/>
      <c r="Y20709" s="36"/>
      <c r="AA20709" s="5"/>
      <c r="AC20709" s="36"/>
      <c r="AD20709" s="36"/>
      <c r="AE20709"/>
      <c r="AF20709"/>
      <c r="AH20709" s="36"/>
      <c r="AJ20709"/>
    </row>
    <row r="20710" spans="14:36">
      <c r="N20710" s="36"/>
      <c r="R20710" s="5"/>
      <c r="W20710"/>
      <c r="Y20710" s="36"/>
      <c r="AA20710" s="5"/>
      <c r="AC20710" s="36"/>
      <c r="AD20710" s="36"/>
      <c r="AE20710"/>
      <c r="AF20710"/>
      <c r="AH20710" s="36"/>
      <c r="AJ20710"/>
    </row>
    <row r="20711" spans="14:36">
      <c r="N20711" s="36"/>
      <c r="R20711" s="5"/>
      <c r="W20711"/>
      <c r="Y20711" s="36"/>
      <c r="AA20711" s="5"/>
      <c r="AC20711" s="36"/>
      <c r="AD20711" s="36"/>
      <c r="AE20711"/>
      <c r="AF20711"/>
      <c r="AH20711" s="36"/>
      <c r="AJ20711"/>
    </row>
    <row r="20712" spans="14:36">
      <c r="N20712" s="36"/>
      <c r="R20712" s="5"/>
      <c r="W20712"/>
      <c r="Y20712" s="36"/>
      <c r="AA20712" s="5"/>
      <c r="AC20712" s="36"/>
      <c r="AD20712" s="36"/>
      <c r="AE20712"/>
      <c r="AF20712"/>
      <c r="AH20712" s="36"/>
      <c r="AJ20712"/>
    </row>
    <row r="20713" spans="14:36">
      <c r="N20713" s="36"/>
      <c r="R20713" s="5"/>
      <c r="W20713"/>
      <c r="Y20713" s="36"/>
      <c r="AA20713" s="5"/>
      <c r="AC20713" s="36"/>
      <c r="AD20713" s="36"/>
      <c r="AE20713"/>
      <c r="AF20713"/>
      <c r="AH20713" s="36"/>
      <c r="AJ20713"/>
    </row>
    <row r="20714" spans="14:36">
      <c r="N20714" s="36"/>
      <c r="R20714" s="5"/>
      <c r="W20714"/>
      <c r="Y20714" s="36"/>
      <c r="AA20714" s="5"/>
      <c r="AC20714" s="36"/>
      <c r="AD20714" s="36"/>
      <c r="AE20714"/>
      <c r="AF20714"/>
      <c r="AH20714" s="36"/>
      <c r="AJ20714"/>
    </row>
    <row r="20715" spans="14:36">
      <c r="N20715" s="36"/>
      <c r="R20715" s="5"/>
      <c r="W20715"/>
      <c r="Y20715" s="36"/>
      <c r="AA20715" s="5"/>
      <c r="AC20715" s="36"/>
      <c r="AD20715" s="36"/>
      <c r="AE20715"/>
      <c r="AF20715"/>
      <c r="AH20715" s="36"/>
      <c r="AJ20715"/>
    </row>
    <row r="20716" spans="14:36">
      <c r="N20716" s="36"/>
      <c r="R20716" s="5"/>
      <c r="W20716"/>
      <c r="Y20716" s="36"/>
      <c r="AA20716" s="5"/>
      <c r="AC20716" s="36"/>
      <c r="AD20716" s="36"/>
      <c r="AE20716"/>
      <c r="AF20716"/>
      <c r="AH20716" s="36"/>
      <c r="AJ20716"/>
    </row>
    <row r="20717" spans="14:36">
      <c r="N20717" s="36"/>
      <c r="R20717" s="5"/>
      <c r="W20717"/>
      <c r="Y20717" s="36"/>
      <c r="AA20717" s="5"/>
      <c r="AC20717" s="36"/>
      <c r="AD20717" s="36"/>
      <c r="AE20717"/>
      <c r="AF20717"/>
      <c r="AH20717" s="36"/>
      <c r="AJ20717"/>
    </row>
    <row r="20718" spans="14:36">
      <c r="N20718" s="36"/>
      <c r="R20718" s="5"/>
      <c r="W20718"/>
      <c r="Y20718" s="36"/>
      <c r="AA20718" s="5"/>
      <c r="AC20718" s="36"/>
      <c r="AD20718" s="36"/>
      <c r="AE20718"/>
      <c r="AF20718"/>
      <c r="AH20718" s="36"/>
      <c r="AJ20718"/>
    </row>
    <row r="20719" spans="14:36">
      <c r="N20719" s="36"/>
      <c r="R20719" s="5"/>
      <c r="W20719"/>
      <c r="Y20719" s="36"/>
      <c r="AA20719" s="5"/>
      <c r="AC20719" s="36"/>
      <c r="AD20719" s="36"/>
      <c r="AE20719"/>
      <c r="AF20719"/>
      <c r="AH20719" s="36"/>
      <c r="AJ20719"/>
    </row>
    <row r="20720" spans="14:36">
      <c r="N20720" s="36"/>
      <c r="R20720" s="5"/>
      <c r="W20720"/>
      <c r="Y20720" s="36"/>
      <c r="AA20720" s="5"/>
      <c r="AC20720" s="36"/>
      <c r="AD20720" s="36"/>
      <c r="AE20720"/>
      <c r="AF20720"/>
      <c r="AH20720" s="36"/>
      <c r="AJ20720"/>
    </row>
    <row r="20721" spans="14:36">
      <c r="N20721" s="36"/>
      <c r="R20721" s="5"/>
      <c r="W20721"/>
      <c r="Y20721" s="36"/>
      <c r="AA20721" s="5"/>
      <c r="AC20721" s="36"/>
      <c r="AD20721" s="36"/>
      <c r="AE20721"/>
      <c r="AF20721"/>
      <c r="AH20721" s="36"/>
      <c r="AJ20721"/>
    </row>
    <row r="20722" spans="14:36">
      <c r="N20722" s="36"/>
      <c r="R20722" s="5"/>
      <c r="W20722"/>
      <c r="Y20722" s="36"/>
      <c r="AA20722" s="5"/>
      <c r="AC20722" s="36"/>
      <c r="AD20722" s="36"/>
      <c r="AE20722"/>
      <c r="AF20722"/>
      <c r="AH20722" s="36"/>
      <c r="AJ20722"/>
    </row>
    <row r="20723" spans="14:36">
      <c r="N20723" s="36"/>
      <c r="R20723" s="5"/>
      <c r="W20723"/>
      <c r="Y20723" s="36"/>
      <c r="AA20723" s="5"/>
      <c r="AC20723" s="36"/>
      <c r="AD20723" s="36"/>
      <c r="AE20723"/>
      <c r="AF20723"/>
      <c r="AH20723" s="36"/>
      <c r="AJ20723"/>
    </row>
    <row r="20724" spans="14:36">
      <c r="N20724" s="36"/>
      <c r="R20724" s="5"/>
      <c r="W20724"/>
      <c r="Y20724" s="36"/>
      <c r="AA20724" s="5"/>
      <c r="AC20724" s="36"/>
      <c r="AD20724" s="36"/>
      <c r="AE20724"/>
      <c r="AF20724"/>
      <c r="AH20724" s="36"/>
      <c r="AJ20724"/>
    </row>
    <row r="20725" spans="14:36">
      <c r="N20725" s="36"/>
      <c r="R20725" s="5"/>
      <c r="W20725"/>
      <c r="Y20725" s="36"/>
      <c r="AA20725" s="5"/>
      <c r="AC20725" s="36"/>
      <c r="AD20725" s="36"/>
      <c r="AE20725"/>
      <c r="AF20725"/>
      <c r="AH20725" s="36"/>
      <c r="AJ20725"/>
    </row>
    <row r="20726" spans="14:36">
      <c r="N20726" s="36"/>
      <c r="R20726" s="5"/>
      <c r="W20726"/>
      <c r="Y20726" s="36"/>
      <c r="AA20726" s="5"/>
      <c r="AC20726" s="36"/>
      <c r="AD20726" s="36"/>
      <c r="AE20726"/>
      <c r="AF20726"/>
      <c r="AH20726" s="36"/>
      <c r="AJ20726"/>
    </row>
    <row r="20727" spans="14:36">
      <c r="N20727" s="36"/>
      <c r="R20727" s="5"/>
      <c r="W20727"/>
      <c r="Y20727" s="36"/>
      <c r="AA20727" s="5"/>
      <c r="AC20727" s="36"/>
      <c r="AD20727" s="36"/>
      <c r="AE20727"/>
      <c r="AF20727"/>
      <c r="AH20727" s="36"/>
      <c r="AJ20727"/>
    </row>
    <row r="20728" spans="14:36">
      <c r="N20728" s="36"/>
      <c r="R20728" s="5"/>
      <c r="W20728"/>
      <c r="Y20728" s="36"/>
      <c r="AA20728" s="5"/>
      <c r="AC20728" s="36"/>
      <c r="AD20728" s="36"/>
      <c r="AE20728"/>
      <c r="AF20728"/>
      <c r="AH20728" s="36"/>
      <c r="AJ20728"/>
    </row>
    <row r="20729" spans="14:36">
      <c r="N20729" s="36"/>
      <c r="R20729" s="5"/>
      <c r="W20729"/>
      <c r="Y20729" s="36"/>
      <c r="AA20729" s="5"/>
      <c r="AC20729" s="36"/>
      <c r="AD20729" s="36"/>
      <c r="AE20729"/>
      <c r="AF20729"/>
      <c r="AH20729" s="36"/>
      <c r="AJ20729"/>
    </row>
    <row r="20730" spans="14:36">
      <c r="N20730" s="36"/>
      <c r="R20730" s="5"/>
      <c r="W20730"/>
      <c r="Y20730" s="36"/>
      <c r="AA20730" s="5"/>
      <c r="AC20730" s="36"/>
      <c r="AD20730" s="36"/>
      <c r="AE20730"/>
      <c r="AF20730"/>
      <c r="AH20730" s="36"/>
      <c r="AJ20730"/>
    </row>
    <row r="20731" spans="14:36">
      <c r="N20731" s="36"/>
      <c r="R20731" s="5"/>
      <c r="W20731"/>
      <c r="Y20731" s="36"/>
      <c r="AA20731" s="5"/>
      <c r="AC20731" s="36"/>
      <c r="AD20731" s="36"/>
      <c r="AE20731"/>
      <c r="AF20731"/>
      <c r="AH20731" s="36"/>
      <c r="AJ20731"/>
    </row>
    <row r="20732" spans="14:36">
      <c r="N20732" s="36"/>
      <c r="R20732" s="5"/>
      <c r="W20732"/>
      <c r="Y20732" s="36"/>
      <c r="AA20732" s="5"/>
      <c r="AC20732" s="36"/>
      <c r="AD20732" s="36"/>
      <c r="AE20732"/>
      <c r="AF20732"/>
      <c r="AH20732" s="36"/>
      <c r="AJ20732"/>
    </row>
    <row r="20733" spans="14:36">
      <c r="N20733" s="36"/>
      <c r="R20733" s="5"/>
      <c r="W20733"/>
      <c r="Y20733" s="36"/>
      <c r="AA20733" s="5"/>
      <c r="AC20733" s="36"/>
      <c r="AD20733" s="36"/>
      <c r="AE20733"/>
      <c r="AF20733"/>
      <c r="AH20733" s="36"/>
      <c r="AJ20733"/>
    </row>
    <row r="20734" spans="14:36">
      <c r="N20734" s="36"/>
      <c r="R20734" s="5"/>
      <c r="W20734"/>
      <c r="Y20734" s="36"/>
      <c r="AA20734" s="5"/>
      <c r="AC20734" s="36"/>
      <c r="AD20734" s="36"/>
      <c r="AE20734"/>
      <c r="AF20734"/>
      <c r="AH20734" s="36"/>
      <c r="AJ20734"/>
    </row>
    <row r="20735" spans="14:36">
      <c r="N20735" s="36"/>
      <c r="R20735" s="5"/>
      <c r="W20735"/>
      <c r="Y20735" s="36"/>
      <c r="AA20735" s="5"/>
      <c r="AC20735" s="36"/>
      <c r="AD20735" s="36"/>
      <c r="AE20735"/>
      <c r="AF20735"/>
      <c r="AH20735" s="36"/>
      <c r="AJ20735"/>
    </row>
    <row r="20736" spans="14:36">
      <c r="N20736" s="36"/>
      <c r="R20736" s="5"/>
      <c r="W20736"/>
      <c r="Y20736" s="36"/>
      <c r="AA20736" s="5"/>
      <c r="AC20736" s="36"/>
      <c r="AD20736" s="36"/>
      <c r="AE20736"/>
      <c r="AF20736"/>
      <c r="AH20736" s="36"/>
      <c r="AJ20736"/>
    </row>
    <row r="20737" spans="14:36">
      <c r="N20737" s="36"/>
      <c r="R20737" s="5"/>
      <c r="W20737"/>
      <c r="Y20737" s="36"/>
      <c r="AA20737" s="5"/>
      <c r="AC20737" s="36"/>
      <c r="AD20737" s="36"/>
      <c r="AE20737"/>
      <c r="AF20737"/>
      <c r="AH20737" s="36"/>
      <c r="AJ20737"/>
    </row>
    <row r="20738" spans="14:36">
      <c r="N20738" s="36"/>
      <c r="R20738" s="5"/>
      <c r="W20738"/>
      <c r="Y20738" s="36"/>
      <c r="AA20738" s="5"/>
      <c r="AC20738" s="36"/>
      <c r="AD20738" s="36"/>
      <c r="AE20738"/>
      <c r="AF20738"/>
      <c r="AH20738" s="36"/>
      <c r="AJ20738"/>
    </row>
    <row r="20739" spans="14:36">
      <c r="N20739" s="36"/>
      <c r="R20739" s="5"/>
      <c r="W20739"/>
      <c r="Y20739" s="36"/>
      <c r="AA20739" s="5"/>
      <c r="AC20739" s="36"/>
      <c r="AD20739" s="36"/>
      <c r="AE20739"/>
      <c r="AF20739"/>
      <c r="AH20739" s="36"/>
      <c r="AJ20739"/>
    </row>
    <row r="20740" spans="14:36">
      <c r="N20740" s="36"/>
      <c r="R20740" s="5"/>
      <c r="W20740"/>
      <c r="Y20740" s="36"/>
      <c r="AA20740" s="5"/>
      <c r="AC20740" s="36"/>
      <c r="AD20740" s="36"/>
      <c r="AE20740"/>
      <c r="AF20740"/>
      <c r="AH20740" s="36"/>
      <c r="AJ20740"/>
    </row>
    <row r="20741" spans="14:36">
      <c r="N20741" s="36"/>
      <c r="R20741" s="5"/>
      <c r="W20741"/>
      <c r="Y20741" s="36"/>
      <c r="AA20741" s="5"/>
      <c r="AC20741" s="36"/>
      <c r="AD20741" s="36"/>
      <c r="AE20741"/>
      <c r="AF20741"/>
      <c r="AH20741" s="36"/>
      <c r="AJ20741"/>
    </row>
    <row r="20742" spans="14:36">
      <c r="N20742" s="36"/>
      <c r="R20742" s="5"/>
      <c r="W20742"/>
      <c r="Y20742" s="36"/>
      <c r="AA20742" s="5"/>
      <c r="AC20742" s="36"/>
      <c r="AD20742" s="36"/>
      <c r="AE20742"/>
      <c r="AF20742"/>
      <c r="AH20742" s="36"/>
      <c r="AJ20742"/>
    </row>
    <row r="20743" spans="14:36">
      <c r="N20743" s="36"/>
      <c r="R20743" s="5"/>
      <c r="W20743"/>
      <c r="Y20743" s="36"/>
      <c r="AA20743" s="5"/>
      <c r="AC20743" s="36"/>
      <c r="AD20743" s="36"/>
      <c r="AE20743"/>
      <c r="AF20743"/>
      <c r="AH20743" s="36"/>
      <c r="AJ20743"/>
    </row>
    <row r="20744" spans="14:36">
      <c r="N20744" s="36"/>
      <c r="R20744" s="5"/>
      <c r="W20744"/>
      <c r="Y20744" s="36"/>
      <c r="AA20744" s="5"/>
      <c r="AC20744" s="36"/>
      <c r="AD20744" s="36"/>
      <c r="AE20744"/>
      <c r="AF20744"/>
      <c r="AH20744" s="36"/>
      <c r="AJ20744"/>
    </row>
    <row r="20745" spans="14:36">
      <c r="N20745" s="36"/>
      <c r="R20745" s="5"/>
      <c r="W20745"/>
      <c r="Y20745" s="36"/>
      <c r="AA20745" s="5"/>
      <c r="AC20745" s="36"/>
      <c r="AD20745" s="36"/>
      <c r="AE20745"/>
      <c r="AF20745"/>
      <c r="AH20745" s="36"/>
      <c r="AJ20745"/>
    </row>
    <row r="20746" spans="14:36">
      <c r="N20746" s="36"/>
      <c r="R20746" s="5"/>
      <c r="W20746"/>
      <c r="Y20746" s="36"/>
      <c r="AA20746" s="5"/>
      <c r="AC20746" s="36"/>
      <c r="AD20746" s="36"/>
      <c r="AE20746"/>
      <c r="AF20746"/>
      <c r="AH20746" s="36"/>
      <c r="AJ20746"/>
    </row>
    <row r="20747" spans="14:36">
      <c r="N20747" s="36"/>
      <c r="R20747" s="5"/>
      <c r="W20747"/>
      <c r="Y20747" s="36"/>
      <c r="AA20747" s="5"/>
      <c r="AC20747" s="36"/>
      <c r="AD20747" s="36"/>
      <c r="AE20747"/>
      <c r="AF20747"/>
      <c r="AH20747" s="36"/>
      <c r="AJ20747"/>
    </row>
    <row r="20748" spans="14:36">
      <c r="N20748" s="36"/>
      <c r="R20748" s="5"/>
      <c r="W20748"/>
      <c r="Y20748" s="36"/>
      <c r="AA20748" s="5"/>
      <c r="AC20748" s="36"/>
      <c r="AD20748" s="36"/>
      <c r="AE20748"/>
      <c r="AF20748"/>
      <c r="AH20748" s="36"/>
      <c r="AJ20748"/>
    </row>
    <row r="20749" spans="14:36">
      <c r="N20749" s="36"/>
      <c r="R20749" s="5"/>
      <c r="W20749"/>
      <c r="Y20749" s="36"/>
      <c r="AA20749" s="5"/>
      <c r="AC20749" s="36"/>
      <c r="AD20749" s="36"/>
      <c r="AE20749"/>
      <c r="AF20749"/>
      <c r="AH20749" s="36"/>
      <c r="AJ20749"/>
    </row>
    <row r="20750" spans="14:36">
      <c r="N20750" s="36"/>
      <c r="R20750" s="5"/>
      <c r="W20750"/>
      <c r="Y20750" s="36"/>
      <c r="AA20750" s="5"/>
      <c r="AC20750" s="36"/>
      <c r="AD20750" s="36"/>
      <c r="AE20750"/>
      <c r="AF20750"/>
      <c r="AH20750" s="36"/>
      <c r="AJ20750"/>
    </row>
    <row r="20751" spans="14:36">
      <c r="N20751" s="36"/>
      <c r="R20751" s="5"/>
      <c r="W20751"/>
      <c r="Y20751" s="36"/>
      <c r="AA20751" s="5"/>
      <c r="AC20751" s="36"/>
      <c r="AD20751" s="36"/>
      <c r="AE20751"/>
      <c r="AF20751"/>
      <c r="AH20751" s="36"/>
      <c r="AJ20751"/>
    </row>
    <row r="20752" spans="14:36">
      <c r="N20752" s="36"/>
      <c r="R20752" s="5"/>
      <c r="W20752"/>
      <c r="Y20752" s="36"/>
      <c r="AA20752" s="5"/>
      <c r="AC20752" s="36"/>
      <c r="AD20752" s="36"/>
      <c r="AE20752"/>
      <c r="AF20752"/>
      <c r="AH20752" s="36"/>
      <c r="AJ20752"/>
    </row>
    <row r="20753" spans="14:36">
      <c r="N20753" s="36"/>
      <c r="R20753" s="5"/>
      <c r="W20753"/>
      <c r="Y20753" s="36"/>
      <c r="AA20753" s="5"/>
      <c r="AC20753" s="36"/>
      <c r="AD20753" s="36"/>
      <c r="AE20753"/>
      <c r="AF20753"/>
      <c r="AH20753" s="36"/>
      <c r="AJ20753"/>
    </row>
    <row r="20754" spans="14:36">
      <c r="N20754" s="36"/>
      <c r="R20754" s="5"/>
      <c r="W20754"/>
      <c r="Y20754" s="36"/>
      <c r="AA20754" s="5"/>
      <c r="AC20754" s="36"/>
      <c r="AD20754" s="36"/>
      <c r="AE20754"/>
      <c r="AF20754"/>
      <c r="AH20754" s="36"/>
      <c r="AJ20754"/>
    </row>
    <row r="20755" spans="14:36">
      <c r="N20755" s="36"/>
      <c r="R20755" s="5"/>
      <c r="W20755"/>
      <c r="Y20755" s="36"/>
      <c r="AA20755" s="5"/>
      <c r="AC20755" s="36"/>
      <c r="AD20755" s="36"/>
      <c r="AE20755"/>
      <c r="AF20755"/>
      <c r="AH20755" s="36"/>
      <c r="AJ20755"/>
    </row>
    <row r="20756" spans="14:36">
      <c r="N20756" s="36"/>
      <c r="R20756" s="5"/>
      <c r="W20756"/>
      <c r="Y20756" s="36"/>
      <c r="AA20756" s="5"/>
      <c r="AC20756" s="36"/>
      <c r="AD20756" s="36"/>
      <c r="AE20756"/>
      <c r="AF20756"/>
      <c r="AH20756" s="36"/>
      <c r="AJ20756"/>
    </row>
    <row r="20757" spans="14:36">
      <c r="N20757" s="36"/>
      <c r="R20757" s="5"/>
      <c r="W20757"/>
      <c r="Y20757" s="36"/>
      <c r="AA20757" s="5"/>
      <c r="AC20757" s="36"/>
      <c r="AD20757" s="36"/>
      <c r="AE20757"/>
      <c r="AF20757"/>
      <c r="AH20757" s="36"/>
      <c r="AJ20757"/>
    </row>
    <row r="20758" spans="14:36">
      <c r="N20758" s="36"/>
      <c r="R20758" s="5"/>
      <c r="W20758"/>
      <c r="Y20758" s="36"/>
      <c r="AA20758" s="5"/>
      <c r="AC20758" s="36"/>
      <c r="AD20758" s="36"/>
      <c r="AE20758"/>
      <c r="AF20758"/>
      <c r="AH20758" s="36"/>
      <c r="AJ20758"/>
    </row>
    <row r="20759" spans="14:36">
      <c r="N20759" s="36"/>
      <c r="R20759" s="5"/>
      <c r="W20759"/>
      <c r="Y20759" s="36"/>
      <c r="AA20759" s="5"/>
      <c r="AC20759" s="36"/>
      <c r="AD20759" s="36"/>
      <c r="AE20759"/>
      <c r="AF20759"/>
      <c r="AH20759" s="36"/>
      <c r="AJ20759"/>
    </row>
    <row r="20760" spans="14:36">
      <c r="N20760" s="36"/>
      <c r="R20760" s="5"/>
      <c r="W20760"/>
      <c r="Y20760" s="36"/>
      <c r="AA20760" s="5"/>
      <c r="AC20760" s="36"/>
      <c r="AD20760" s="36"/>
      <c r="AE20760"/>
      <c r="AF20760"/>
      <c r="AH20760" s="36"/>
      <c r="AJ20760"/>
    </row>
    <row r="20761" spans="14:36">
      <c r="N20761" s="36"/>
      <c r="R20761" s="5"/>
      <c r="W20761"/>
      <c r="Y20761" s="36"/>
      <c r="AA20761" s="5"/>
      <c r="AC20761" s="36"/>
      <c r="AD20761" s="36"/>
      <c r="AE20761"/>
      <c r="AF20761"/>
      <c r="AH20761" s="36"/>
      <c r="AJ20761"/>
    </row>
    <row r="20762" spans="14:36">
      <c r="N20762" s="36"/>
      <c r="R20762" s="5"/>
      <c r="W20762"/>
      <c r="Y20762" s="36"/>
      <c r="AA20762" s="5"/>
      <c r="AC20762" s="36"/>
      <c r="AD20762" s="36"/>
      <c r="AE20762"/>
      <c r="AF20762"/>
      <c r="AH20762" s="36"/>
      <c r="AJ20762"/>
    </row>
    <row r="20763" spans="14:36">
      <c r="N20763" s="36"/>
      <c r="R20763" s="5"/>
      <c r="W20763"/>
      <c r="Y20763" s="36"/>
      <c r="AA20763" s="5"/>
      <c r="AC20763" s="36"/>
      <c r="AD20763" s="36"/>
      <c r="AE20763"/>
      <c r="AF20763"/>
      <c r="AH20763" s="36"/>
      <c r="AJ20763"/>
    </row>
    <row r="20764" spans="14:36">
      <c r="N20764" s="36"/>
      <c r="R20764" s="5"/>
      <c r="W20764"/>
      <c r="Y20764" s="36"/>
      <c r="AA20764" s="5"/>
      <c r="AC20764" s="36"/>
      <c r="AD20764" s="36"/>
      <c r="AE20764"/>
      <c r="AF20764"/>
      <c r="AH20764" s="36"/>
      <c r="AJ20764"/>
    </row>
    <row r="20765" spans="14:36">
      <c r="N20765" s="36"/>
      <c r="R20765" s="5"/>
      <c r="W20765"/>
      <c r="Y20765" s="36"/>
      <c r="AA20765" s="5"/>
      <c r="AC20765" s="36"/>
      <c r="AD20765" s="36"/>
      <c r="AE20765"/>
      <c r="AF20765"/>
      <c r="AH20765" s="36"/>
      <c r="AJ20765"/>
    </row>
    <row r="20766" spans="14:36">
      <c r="N20766" s="36"/>
      <c r="R20766" s="5"/>
      <c r="W20766"/>
      <c r="Y20766" s="36"/>
      <c r="AA20766" s="5"/>
      <c r="AC20766" s="36"/>
      <c r="AD20766" s="36"/>
      <c r="AE20766"/>
      <c r="AF20766"/>
      <c r="AH20766" s="36"/>
      <c r="AJ20766"/>
    </row>
    <row r="20767" spans="14:36">
      <c r="N20767" s="36"/>
      <c r="R20767" s="5"/>
      <c r="W20767"/>
      <c r="Y20767" s="36"/>
      <c r="AA20767" s="5"/>
      <c r="AC20767" s="36"/>
      <c r="AD20767" s="36"/>
      <c r="AE20767"/>
      <c r="AF20767"/>
      <c r="AH20767" s="36"/>
      <c r="AJ20767"/>
    </row>
    <row r="20768" spans="14:36">
      <c r="N20768" s="36"/>
      <c r="R20768" s="5"/>
      <c r="W20768"/>
      <c r="Y20768" s="36"/>
      <c r="AA20768" s="5"/>
      <c r="AC20768" s="36"/>
      <c r="AD20768" s="36"/>
      <c r="AE20768"/>
      <c r="AF20768"/>
      <c r="AH20768" s="36"/>
      <c r="AJ20768"/>
    </row>
    <row r="20769" spans="14:36">
      <c r="N20769" s="36"/>
      <c r="R20769" s="5"/>
      <c r="W20769"/>
      <c r="Y20769" s="36"/>
      <c r="AA20769" s="5"/>
      <c r="AC20769" s="36"/>
      <c r="AD20769" s="36"/>
      <c r="AE20769"/>
      <c r="AF20769"/>
      <c r="AH20769" s="36"/>
      <c r="AJ20769"/>
    </row>
    <row r="20770" spans="14:36">
      <c r="N20770" s="36"/>
      <c r="R20770" s="5"/>
      <c r="W20770"/>
      <c r="Y20770" s="36"/>
      <c r="AA20770" s="5"/>
      <c r="AC20770" s="36"/>
      <c r="AD20770" s="36"/>
      <c r="AE20770"/>
      <c r="AF20770"/>
      <c r="AH20770" s="36"/>
      <c r="AJ20770"/>
    </row>
    <row r="20771" spans="14:36">
      <c r="N20771" s="36"/>
      <c r="R20771" s="5"/>
      <c r="W20771"/>
      <c r="Y20771" s="36"/>
      <c r="AA20771" s="5"/>
      <c r="AC20771" s="36"/>
      <c r="AD20771" s="36"/>
      <c r="AE20771"/>
      <c r="AF20771"/>
      <c r="AH20771" s="36"/>
      <c r="AJ20771"/>
    </row>
    <row r="20772" spans="14:36">
      <c r="N20772" s="36"/>
      <c r="R20772" s="5"/>
      <c r="W20772"/>
      <c r="Y20772" s="36"/>
      <c r="AA20772" s="5"/>
      <c r="AC20772" s="36"/>
      <c r="AD20772" s="36"/>
      <c r="AE20772"/>
      <c r="AF20772"/>
      <c r="AH20772" s="36"/>
      <c r="AJ20772"/>
    </row>
    <row r="20773" spans="14:36">
      <c r="N20773" s="36"/>
      <c r="R20773" s="5"/>
      <c r="W20773"/>
      <c r="Y20773" s="36"/>
      <c r="AA20773" s="5"/>
      <c r="AC20773" s="36"/>
      <c r="AD20773" s="36"/>
      <c r="AE20773"/>
      <c r="AF20773"/>
      <c r="AH20773" s="36"/>
      <c r="AJ20773"/>
    </row>
    <row r="20774" spans="14:36">
      <c r="N20774" s="36"/>
      <c r="R20774" s="5"/>
      <c r="W20774"/>
      <c r="Y20774" s="36"/>
      <c r="AA20774" s="5"/>
      <c r="AC20774" s="36"/>
      <c r="AD20774" s="36"/>
      <c r="AE20774"/>
      <c r="AF20774"/>
      <c r="AH20774" s="36"/>
      <c r="AJ20774"/>
    </row>
    <row r="20775" spans="14:36">
      <c r="N20775" s="36"/>
      <c r="R20775" s="5"/>
      <c r="W20775"/>
      <c r="Y20775" s="36"/>
      <c r="AA20775" s="5"/>
      <c r="AC20775" s="36"/>
      <c r="AD20775" s="36"/>
      <c r="AE20775"/>
      <c r="AF20775"/>
      <c r="AH20775" s="36"/>
      <c r="AJ20775"/>
    </row>
    <row r="20776" spans="14:36">
      <c r="N20776" s="36"/>
      <c r="R20776" s="5"/>
      <c r="W20776"/>
      <c r="Y20776" s="36"/>
      <c r="AA20776" s="5"/>
      <c r="AC20776" s="36"/>
      <c r="AD20776" s="36"/>
      <c r="AE20776"/>
      <c r="AF20776"/>
      <c r="AH20776" s="36"/>
      <c r="AJ20776"/>
    </row>
    <row r="20777" spans="14:36">
      <c r="N20777" s="36"/>
      <c r="R20777" s="5"/>
      <c r="W20777"/>
      <c r="Y20777" s="36"/>
      <c r="AA20777" s="5"/>
      <c r="AC20777" s="36"/>
      <c r="AD20777" s="36"/>
      <c r="AE20777"/>
      <c r="AF20777"/>
      <c r="AH20777" s="36"/>
      <c r="AJ20777"/>
    </row>
    <row r="20778" spans="14:36">
      <c r="N20778" s="36"/>
      <c r="R20778" s="5"/>
      <c r="W20778"/>
      <c r="Y20778" s="36"/>
      <c r="AA20778" s="5"/>
      <c r="AC20778" s="36"/>
      <c r="AD20778" s="36"/>
      <c r="AE20778"/>
      <c r="AF20778"/>
      <c r="AH20778" s="36"/>
      <c r="AJ20778"/>
    </row>
    <row r="20779" spans="14:36">
      <c r="N20779" s="36"/>
      <c r="R20779" s="5"/>
      <c r="W20779"/>
      <c r="Y20779" s="36"/>
      <c r="AA20779" s="5"/>
      <c r="AC20779" s="36"/>
      <c r="AD20779" s="36"/>
      <c r="AE20779"/>
      <c r="AF20779"/>
      <c r="AH20779" s="36"/>
      <c r="AJ20779"/>
    </row>
    <row r="20780" spans="14:36">
      <c r="N20780" s="36"/>
      <c r="R20780" s="5"/>
      <c r="W20780"/>
      <c r="Y20780" s="36"/>
      <c r="AA20780" s="5"/>
      <c r="AC20780" s="36"/>
      <c r="AD20780" s="36"/>
      <c r="AE20780"/>
      <c r="AF20780"/>
      <c r="AH20780" s="36"/>
      <c r="AJ20780"/>
    </row>
    <row r="20781" spans="14:36">
      <c r="N20781" s="36"/>
      <c r="R20781" s="5"/>
      <c r="W20781"/>
      <c r="Y20781" s="36"/>
      <c r="AA20781" s="5"/>
      <c r="AC20781" s="36"/>
      <c r="AD20781" s="36"/>
      <c r="AE20781"/>
      <c r="AF20781"/>
      <c r="AH20781" s="36"/>
      <c r="AJ20781"/>
    </row>
    <row r="20782" spans="14:36">
      <c r="N20782" s="36"/>
      <c r="R20782" s="5"/>
      <c r="W20782"/>
      <c r="Y20782" s="36"/>
      <c r="AA20782" s="5"/>
      <c r="AC20782" s="36"/>
      <c r="AD20782" s="36"/>
      <c r="AE20782"/>
      <c r="AF20782"/>
      <c r="AH20782" s="36"/>
      <c r="AJ20782"/>
    </row>
    <row r="20783" spans="14:36">
      <c r="N20783" s="36"/>
      <c r="R20783" s="5"/>
      <c r="W20783"/>
      <c r="Y20783" s="36"/>
      <c r="AA20783" s="5"/>
      <c r="AC20783" s="36"/>
      <c r="AD20783" s="36"/>
      <c r="AE20783"/>
      <c r="AF20783"/>
      <c r="AH20783" s="36"/>
      <c r="AJ20783"/>
    </row>
    <row r="20784" spans="14:36">
      <c r="N20784" s="36"/>
      <c r="R20784" s="5"/>
      <c r="W20784"/>
      <c r="Y20784" s="36"/>
      <c r="AA20784" s="5"/>
      <c r="AC20784" s="36"/>
      <c r="AD20784" s="36"/>
      <c r="AE20784"/>
      <c r="AF20784"/>
      <c r="AH20784" s="36"/>
      <c r="AJ20784"/>
    </row>
    <row r="20785" spans="14:36">
      <c r="N20785" s="36"/>
      <c r="R20785" s="5"/>
      <c r="W20785"/>
      <c r="Y20785" s="36"/>
      <c r="AA20785" s="5"/>
      <c r="AC20785" s="36"/>
      <c r="AD20785" s="36"/>
      <c r="AE20785"/>
      <c r="AF20785"/>
      <c r="AH20785" s="36"/>
      <c r="AJ20785"/>
    </row>
    <row r="20786" spans="14:36">
      <c r="N20786" s="36"/>
      <c r="R20786" s="5"/>
      <c r="W20786"/>
      <c r="Y20786" s="36"/>
      <c r="AA20786" s="5"/>
      <c r="AC20786" s="36"/>
      <c r="AD20786" s="36"/>
      <c r="AE20786"/>
      <c r="AF20786"/>
      <c r="AH20786" s="36"/>
      <c r="AJ20786"/>
    </row>
    <row r="20787" spans="14:36">
      <c r="N20787" s="36"/>
      <c r="R20787" s="5"/>
      <c r="W20787"/>
      <c r="Y20787" s="36"/>
      <c r="AA20787" s="5"/>
      <c r="AC20787" s="36"/>
      <c r="AD20787" s="36"/>
      <c r="AE20787"/>
      <c r="AF20787"/>
      <c r="AH20787" s="36"/>
      <c r="AJ20787"/>
    </row>
    <row r="20788" spans="14:36">
      <c r="N20788" s="36"/>
      <c r="R20788" s="5"/>
      <c r="W20788"/>
      <c r="Y20788" s="36"/>
      <c r="AA20788" s="5"/>
      <c r="AC20788" s="36"/>
      <c r="AD20788" s="36"/>
      <c r="AE20788"/>
      <c r="AF20788"/>
      <c r="AH20788" s="36"/>
      <c r="AJ20788"/>
    </row>
    <row r="20789" spans="14:36">
      <c r="N20789" s="36"/>
      <c r="R20789" s="5"/>
      <c r="W20789"/>
      <c r="Y20789" s="36"/>
      <c r="AA20789" s="5"/>
      <c r="AC20789" s="36"/>
      <c r="AD20789" s="36"/>
      <c r="AE20789"/>
      <c r="AF20789"/>
      <c r="AH20789" s="36"/>
      <c r="AJ20789"/>
    </row>
    <row r="20790" spans="14:36">
      <c r="N20790" s="36"/>
      <c r="R20790" s="5"/>
      <c r="W20790"/>
      <c r="Y20790" s="36"/>
      <c r="AA20790" s="5"/>
      <c r="AC20790" s="36"/>
      <c r="AD20790" s="36"/>
      <c r="AE20790"/>
      <c r="AF20790"/>
      <c r="AH20790" s="36"/>
      <c r="AJ20790"/>
    </row>
    <row r="20791" spans="14:36">
      <c r="N20791" s="36"/>
      <c r="R20791" s="5"/>
      <c r="W20791"/>
      <c r="Y20791" s="36"/>
      <c r="AA20791" s="5"/>
      <c r="AC20791" s="36"/>
      <c r="AD20791" s="36"/>
      <c r="AE20791"/>
      <c r="AF20791"/>
      <c r="AH20791" s="36"/>
      <c r="AJ20791"/>
    </row>
    <row r="20792" spans="14:36">
      <c r="N20792" s="36"/>
      <c r="R20792" s="5"/>
      <c r="W20792"/>
      <c r="Y20792" s="36"/>
      <c r="AA20792" s="5"/>
      <c r="AC20792" s="36"/>
      <c r="AD20792" s="36"/>
      <c r="AE20792"/>
      <c r="AF20792"/>
      <c r="AH20792" s="36"/>
      <c r="AJ20792"/>
    </row>
    <row r="20793" spans="14:36">
      <c r="N20793" s="36"/>
      <c r="R20793" s="5"/>
      <c r="W20793"/>
      <c r="Y20793" s="36"/>
      <c r="AA20793" s="5"/>
      <c r="AC20793" s="36"/>
      <c r="AD20793" s="36"/>
      <c r="AE20793"/>
      <c r="AF20793"/>
      <c r="AH20793" s="36"/>
      <c r="AJ20793"/>
    </row>
    <row r="20794" spans="14:36">
      <c r="N20794" s="36"/>
      <c r="R20794" s="5"/>
      <c r="W20794"/>
      <c r="Y20794" s="36"/>
      <c r="AA20794" s="5"/>
      <c r="AC20794" s="36"/>
      <c r="AD20794" s="36"/>
      <c r="AE20794"/>
      <c r="AF20794"/>
      <c r="AH20794" s="36"/>
      <c r="AJ20794"/>
    </row>
    <row r="20795" spans="14:36">
      <c r="N20795" s="36"/>
      <c r="R20795" s="5"/>
      <c r="W20795"/>
      <c r="Y20795" s="36"/>
      <c r="AA20795" s="5"/>
      <c r="AC20795" s="36"/>
      <c r="AD20795" s="36"/>
      <c r="AE20795"/>
      <c r="AF20795"/>
      <c r="AH20795" s="36"/>
      <c r="AJ20795"/>
    </row>
    <row r="20796" spans="14:36">
      <c r="N20796" s="36"/>
      <c r="R20796" s="5"/>
      <c r="W20796"/>
      <c r="Y20796" s="36"/>
      <c r="AA20796" s="5"/>
      <c r="AC20796" s="36"/>
      <c r="AD20796" s="36"/>
      <c r="AE20796"/>
      <c r="AF20796"/>
      <c r="AH20796" s="36"/>
      <c r="AJ20796"/>
    </row>
    <row r="20797" spans="14:36">
      <c r="N20797" s="36"/>
      <c r="R20797" s="5"/>
      <c r="W20797"/>
      <c r="Y20797" s="36"/>
      <c r="AA20797" s="5"/>
      <c r="AC20797" s="36"/>
      <c r="AD20797" s="36"/>
      <c r="AE20797"/>
      <c r="AF20797"/>
      <c r="AH20797" s="36"/>
      <c r="AJ20797"/>
    </row>
    <row r="20798" spans="14:36">
      <c r="N20798" s="36"/>
      <c r="R20798" s="5"/>
      <c r="W20798"/>
      <c r="Y20798" s="36"/>
      <c r="AA20798" s="5"/>
      <c r="AC20798" s="36"/>
      <c r="AD20798" s="36"/>
      <c r="AE20798"/>
      <c r="AF20798"/>
      <c r="AH20798" s="36"/>
      <c r="AJ20798"/>
    </row>
    <row r="20799" spans="14:36">
      <c r="N20799" s="36"/>
      <c r="R20799" s="5"/>
      <c r="W20799"/>
      <c r="Y20799" s="36"/>
      <c r="AA20799" s="5"/>
      <c r="AC20799" s="36"/>
      <c r="AD20799" s="36"/>
      <c r="AE20799"/>
      <c r="AF20799"/>
      <c r="AH20799" s="36"/>
      <c r="AJ20799"/>
    </row>
    <row r="20800" spans="14:36">
      <c r="N20800" s="36"/>
      <c r="R20800" s="5"/>
      <c r="W20800"/>
      <c r="Y20800" s="36"/>
      <c r="AA20800" s="5"/>
      <c r="AC20800" s="36"/>
      <c r="AD20800" s="36"/>
      <c r="AE20800"/>
      <c r="AF20800"/>
      <c r="AH20800" s="36"/>
      <c r="AJ20800"/>
    </row>
    <row r="20801" spans="14:36">
      <c r="N20801" s="36"/>
      <c r="R20801" s="5"/>
      <c r="W20801"/>
      <c r="Y20801" s="36"/>
      <c r="AA20801" s="5"/>
      <c r="AC20801" s="36"/>
      <c r="AD20801" s="36"/>
      <c r="AE20801"/>
      <c r="AF20801"/>
      <c r="AH20801" s="36"/>
      <c r="AJ20801"/>
    </row>
    <row r="20802" spans="14:36">
      <c r="N20802" s="36"/>
      <c r="R20802" s="5"/>
      <c r="W20802"/>
      <c r="Y20802" s="36"/>
      <c r="AA20802" s="5"/>
      <c r="AC20802" s="36"/>
      <c r="AD20802" s="36"/>
      <c r="AE20802"/>
      <c r="AF20802"/>
      <c r="AH20802" s="36"/>
      <c r="AJ20802"/>
    </row>
    <row r="20803" spans="14:36">
      <c r="N20803" s="36"/>
      <c r="R20803" s="5"/>
      <c r="W20803"/>
      <c r="Y20803" s="36"/>
      <c r="AA20803" s="5"/>
      <c r="AC20803" s="36"/>
      <c r="AD20803" s="36"/>
      <c r="AE20803"/>
      <c r="AF20803"/>
      <c r="AH20803" s="36"/>
      <c r="AJ20803"/>
    </row>
    <row r="20804" spans="14:36">
      <c r="N20804" s="36"/>
      <c r="R20804" s="5"/>
      <c r="W20804"/>
      <c r="Y20804" s="36"/>
      <c r="AA20804" s="5"/>
      <c r="AC20804" s="36"/>
      <c r="AD20804" s="36"/>
      <c r="AE20804"/>
      <c r="AF20804"/>
      <c r="AH20804" s="36"/>
      <c r="AJ20804"/>
    </row>
    <row r="20805" spans="14:36">
      <c r="N20805" s="36"/>
      <c r="R20805" s="5"/>
      <c r="W20805"/>
      <c r="Y20805" s="36"/>
      <c r="AA20805" s="5"/>
      <c r="AC20805" s="36"/>
      <c r="AD20805" s="36"/>
      <c r="AE20805"/>
      <c r="AF20805"/>
      <c r="AH20805" s="36"/>
      <c r="AJ20805"/>
    </row>
    <row r="20806" spans="14:36">
      <c r="N20806" s="36"/>
      <c r="R20806" s="5"/>
      <c r="W20806"/>
      <c r="Y20806" s="36"/>
      <c r="AA20806" s="5"/>
      <c r="AC20806" s="36"/>
      <c r="AD20806" s="36"/>
      <c r="AE20806"/>
      <c r="AF20806"/>
      <c r="AH20806" s="36"/>
      <c r="AJ20806"/>
    </row>
    <row r="20807" spans="14:36">
      <c r="N20807" s="36"/>
      <c r="R20807" s="5"/>
      <c r="W20807"/>
      <c r="Y20807" s="36"/>
      <c r="AA20807" s="5"/>
      <c r="AC20807" s="36"/>
      <c r="AD20807" s="36"/>
      <c r="AE20807"/>
      <c r="AF20807"/>
      <c r="AH20807" s="36"/>
      <c r="AJ20807"/>
    </row>
    <row r="20808" spans="14:36">
      <c r="N20808" s="36"/>
      <c r="R20808" s="5"/>
      <c r="W20808"/>
      <c r="Y20808" s="36"/>
      <c r="AA20808" s="5"/>
      <c r="AC20808" s="36"/>
      <c r="AD20808" s="36"/>
      <c r="AE20808"/>
      <c r="AF20808"/>
      <c r="AH20808" s="36"/>
      <c r="AJ20808"/>
    </row>
    <row r="20809" spans="14:36">
      <c r="N20809" s="36"/>
      <c r="R20809" s="5"/>
      <c r="W20809"/>
      <c r="Y20809" s="36"/>
      <c r="AA20809" s="5"/>
      <c r="AC20809" s="36"/>
      <c r="AD20809" s="36"/>
      <c r="AE20809"/>
      <c r="AF20809"/>
      <c r="AH20809" s="36"/>
      <c r="AJ20809"/>
    </row>
    <row r="20810" spans="14:36">
      <c r="N20810" s="36"/>
      <c r="R20810" s="5"/>
      <c r="W20810"/>
      <c r="Y20810" s="36"/>
      <c r="AA20810" s="5"/>
      <c r="AC20810" s="36"/>
      <c r="AD20810" s="36"/>
      <c r="AE20810"/>
      <c r="AF20810"/>
      <c r="AH20810" s="36"/>
      <c r="AJ20810"/>
    </row>
    <row r="20811" spans="14:36">
      <c r="N20811" s="36"/>
      <c r="R20811" s="5"/>
      <c r="W20811"/>
      <c r="Y20811" s="36"/>
      <c r="AA20811" s="5"/>
      <c r="AC20811" s="36"/>
      <c r="AD20811" s="36"/>
      <c r="AE20811"/>
      <c r="AF20811"/>
      <c r="AH20811" s="36"/>
      <c r="AJ20811"/>
    </row>
    <row r="20812" spans="14:36">
      <c r="N20812" s="36"/>
      <c r="R20812" s="5"/>
      <c r="W20812"/>
      <c r="Y20812" s="36"/>
      <c r="AA20812" s="5"/>
      <c r="AC20812" s="36"/>
      <c r="AD20812" s="36"/>
      <c r="AE20812"/>
      <c r="AF20812"/>
      <c r="AH20812" s="36"/>
      <c r="AJ20812"/>
    </row>
    <row r="20813" spans="14:36">
      <c r="N20813" s="36"/>
      <c r="R20813" s="5"/>
      <c r="W20813"/>
      <c r="Y20813" s="36"/>
      <c r="AA20813" s="5"/>
      <c r="AC20813" s="36"/>
      <c r="AD20813" s="36"/>
      <c r="AE20813"/>
      <c r="AF20813"/>
      <c r="AH20813" s="36"/>
      <c r="AJ20813"/>
    </row>
    <row r="20814" spans="14:36">
      <c r="N20814" s="36"/>
      <c r="R20814" s="5"/>
      <c r="W20814"/>
      <c r="Y20814" s="36"/>
      <c r="AA20814" s="5"/>
      <c r="AC20814" s="36"/>
      <c r="AD20814" s="36"/>
      <c r="AE20814"/>
      <c r="AF20814"/>
      <c r="AH20814" s="36"/>
      <c r="AJ20814"/>
    </row>
    <row r="20815" spans="14:36">
      <c r="N20815" s="36"/>
      <c r="R20815" s="5"/>
      <c r="W20815"/>
      <c r="Y20815" s="36"/>
      <c r="AA20815" s="5"/>
      <c r="AC20815" s="36"/>
      <c r="AD20815" s="36"/>
      <c r="AE20815"/>
      <c r="AF20815"/>
      <c r="AH20815" s="36"/>
      <c r="AJ20815"/>
    </row>
    <row r="20816" spans="14:36">
      <c r="N20816" s="36"/>
      <c r="R20816" s="5"/>
      <c r="W20816"/>
      <c r="Y20816" s="36"/>
      <c r="AA20816" s="5"/>
      <c r="AC20816" s="36"/>
      <c r="AD20816" s="36"/>
      <c r="AE20816"/>
      <c r="AF20816"/>
      <c r="AH20816" s="36"/>
      <c r="AJ20816"/>
    </row>
    <row r="20817" spans="14:36">
      <c r="N20817" s="36"/>
      <c r="R20817" s="5"/>
      <c r="W20817"/>
      <c r="Y20817" s="36"/>
      <c r="AA20817" s="5"/>
      <c r="AC20817" s="36"/>
      <c r="AD20817" s="36"/>
      <c r="AE20817"/>
      <c r="AF20817"/>
      <c r="AH20817" s="36"/>
      <c r="AJ20817"/>
    </row>
    <row r="20818" spans="14:36">
      <c r="N20818" s="36"/>
      <c r="R20818" s="5"/>
      <c r="W20818"/>
      <c r="Y20818" s="36"/>
      <c r="AA20818" s="5"/>
      <c r="AC20818" s="36"/>
      <c r="AD20818" s="36"/>
      <c r="AE20818"/>
      <c r="AF20818"/>
      <c r="AH20818" s="36"/>
      <c r="AJ20818"/>
    </row>
    <row r="20819" spans="14:36">
      <c r="N20819" s="36"/>
      <c r="R20819" s="5"/>
      <c r="W20819"/>
      <c r="Y20819" s="36"/>
      <c r="AA20819" s="5"/>
      <c r="AC20819" s="36"/>
      <c r="AD20819" s="36"/>
      <c r="AE20819"/>
      <c r="AF20819"/>
      <c r="AH20819" s="36"/>
      <c r="AJ20819"/>
    </row>
    <row r="20820" spans="14:36">
      <c r="N20820" s="36"/>
      <c r="R20820" s="5"/>
      <c r="W20820"/>
      <c r="Y20820" s="36"/>
      <c r="AA20820" s="5"/>
      <c r="AC20820" s="36"/>
      <c r="AD20820" s="36"/>
      <c r="AE20820"/>
      <c r="AF20820"/>
      <c r="AH20820" s="36"/>
      <c r="AJ20820"/>
    </row>
    <row r="20821" spans="14:36">
      <c r="N20821" s="36"/>
      <c r="R20821" s="5"/>
      <c r="W20821"/>
      <c r="Y20821" s="36"/>
      <c r="AA20821" s="5"/>
      <c r="AC20821" s="36"/>
      <c r="AD20821" s="36"/>
      <c r="AE20821"/>
      <c r="AF20821"/>
      <c r="AH20821" s="36"/>
      <c r="AJ20821"/>
    </row>
    <row r="20822" spans="14:36">
      <c r="N20822" s="36"/>
      <c r="R20822" s="5"/>
      <c r="W20822"/>
      <c r="Y20822" s="36"/>
      <c r="AA20822" s="5"/>
      <c r="AC20822" s="36"/>
      <c r="AD20822" s="36"/>
      <c r="AE20822"/>
      <c r="AF20822"/>
      <c r="AH20822" s="36"/>
      <c r="AJ20822"/>
    </row>
    <row r="20823" spans="14:36">
      <c r="N20823" s="36"/>
      <c r="R20823" s="5"/>
      <c r="W20823"/>
      <c r="Y20823" s="36"/>
      <c r="AA20823" s="5"/>
      <c r="AC20823" s="36"/>
      <c r="AD20823" s="36"/>
      <c r="AE20823"/>
      <c r="AF20823"/>
      <c r="AH20823" s="36"/>
      <c r="AJ20823"/>
    </row>
    <row r="20824" spans="14:36">
      <c r="N20824" s="36"/>
      <c r="R20824" s="5"/>
      <c r="W20824"/>
      <c r="Y20824" s="36"/>
      <c r="AA20824" s="5"/>
      <c r="AC20824" s="36"/>
      <c r="AD20824" s="36"/>
      <c r="AE20824"/>
      <c r="AF20824"/>
      <c r="AH20824" s="36"/>
      <c r="AJ20824"/>
    </row>
    <row r="20825" spans="14:36">
      <c r="N20825" s="36"/>
      <c r="R20825" s="5"/>
      <c r="W20825"/>
      <c r="Y20825" s="36"/>
      <c r="AA20825" s="5"/>
      <c r="AC20825" s="36"/>
      <c r="AD20825" s="36"/>
      <c r="AE20825"/>
      <c r="AF20825"/>
      <c r="AH20825" s="36"/>
      <c r="AJ20825"/>
    </row>
    <row r="20826" spans="14:36">
      <c r="N20826" s="36"/>
      <c r="R20826" s="5"/>
      <c r="W20826"/>
      <c r="Y20826" s="36"/>
      <c r="AA20826" s="5"/>
      <c r="AC20826" s="36"/>
      <c r="AD20826" s="36"/>
      <c r="AE20826"/>
      <c r="AF20826"/>
      <c r="AH20826" s="36"/>
      <c r="AJ20826"/>
    </row>
    <row r="20827" spans="14:36">
      <c r="N20827" s="36"/>
      <c r="R20827" s="5"/>
      <c r="W20827"/>
      <c r="Y20827" s="36"/>
      <c r="AA20827" s="5"/>
      <c r="AC20827" s="36"/>
      <c r="AD20827" s="36"/>
      <c r="AE20827"/>
      <c r="AF20827"/>
      <c r="AH20827" s="36"/>
      <c r="AJ20827"/>
    </row>
    <row r="20828" spans="14:36">
      <c r="N20828" s="36"/>
      <c r="R20828" s="5"/>
      <c r="W20828"/>
      <c r="Y20828" s="36"/>
      <c r="AA20828" s="5"/>
      <c r="AC20828" s="36"/>
      <c r="AD20828" s="36"/>
      <c r="AE20828"/>
      <c r="AF20828"/>
      <c r="AH20828" s="36"/>
      <c r="AJ20828"/>
    </row>
    <row r="20829" spans="14:36">
      <c r="N20829" s="36"/>
      <c r="R20829" s="5"/>
      <c r="W20829"/>
      <c r="Y20829" s="36"/>
      <c r="AA20829" s="5"/>
      <c r="AC20829" s="36"/>
      <c r="AD20829" s="36"/>
      <c r="AE20829"/>
      <c r="AF20829"/>
      <c r="AH20829" s="36"/>
      <c r="AJ20829"/>
    </row>
    <row r="20830" spans="14:36">
      <c r="N20830" s="36"/>
      <c r="R20830" s="5"/>
      <c r="W20830"/>
      <c r="Y20830" s="36"/>
      <c r="AA20830" s="5"/>
      <c r="AC20830" s="36"/>
      <c r="AD20830" s="36"/>
      <c r="AE20830"/>
      <c r="AF20830"/>
      <c r="AH20830" s="36"/>
      <c r="AJ20830"/>
    </row>
    <row r="20831" spans="14:36">
      <c r="N20831" s="36"/>
      <c r="R20831" s="5"/>
      <c r="W20831"/>
      <c r="Y20831" s="36"/>
      <c r="AA20831" s="5"/>
      <c r="AC20831" s="36"/>
      <c r="AD20831" s="36"/>
      <c r="AE20831"/>
      <c r="AF20831"/>
      <c r="AH20831" s="36"/>
      <c r="AJ20831"/>
    </row>
    <row r="20832" spans="14:36">
      <c r="N20832" s="36"/>
      <c r="R20832" s="5"/>
      <c r="W20832"/>
      <c r="Y20832" s="36"/>
      <c r="AA20832" s="5"/>
      <c r="AC20832" s="36"/>
      <c r="AD20832" s="36"/>
      <c r="AE20832"/>
      <c r="AF20832"/>
      <c r="AH20832" s="36"/>
      <c r="AJ20832"/>
    </row>
    <row r="20833" spans="14:36">
      <c r="N20833" s="36"/>
      <c r="R20833" s="5"/>
      <c r="W20833"/>
      <c r="Y20833" s="36"/>
      <c r="AA20833" s="5"/>
      <c r="AC20833" s="36"/>
      <c r="AD20833" s="36"/>
      <c r="AE20833"/>
      <c r="AF20833"/>
      <c r="AH20833" s="36"/>
      <c r="AJ20833"/>
    </row>
    <row r="20834" spans="14:36">
      <c r="N20834" s="36"/>
      <c r="R20834" s="5"/>
      <c r="W20834"/>
      <c r="Y20834" s="36"/>
      <c r="AA20834" s="5"/>
      <c r="AC20834" s="36"/>
      <c r="AD20834" s="36"/>
      <c r="AE20834"/>
      <c r="AF20834"/>
      <c r="AH20834" s="36"/>
      <c r="AJ20834"/>
    </row>
    <row r="20835" spans="14:36">
      <c r="N20835" s="36"/>
      <c r="R20835" s="5"/>
      <c r="W20835"/>
      <c r="Y20835" s="36"/>
      <c r="AA20835" s="5"/>
      <c r="AC20835" s="36"/>
      <c r="AD20835" s="36"/>
      <c r="AE20835"/>
      <c r="AF20835"/>
      <c r="AH20835" s="36"/>
      <c r="AJ20835"/>
    </row>
    <row r="20836" spans="14:36">
      <c r="N20836" s="36"/>
      <c r="R20836" s="5"/>
      <c r="W20836"/>
      <c r="Y20836" s="36"/>
      <c r="AA20836" s="5"/>
      <c r="AC20836" s="36"/>
      <c r="AD20836" s="36"/>
      <c r="AE20836"/>
      <c r="AF20836"/>
      <c r="AH20836" s="36"/>
      <c r="AJ20836"/>
    </row>
    <row r="20837" spans="14:36">
      <c r="N20837" s="36"/>
      <c r="R20837" s="5"/>
      <c r="W20837"/>
      <c r="Y20837" s="36"/>
      <c r="AA20837" s="5"/>
      <c r="AC20837" s="36"/>
      <c r="AD20837" s="36"/>
      <c r="AE20837"/>
      <c r="AF20837"/>
      <c r="AH20837" s="36"/>
      <c r="AJ20837"/>
    </row>
    <row r="20838" spans="14:36">
      <c r="N20838" s="36"/>
      <c r="R20838" s="5"/>
      <c r="W20838"/>
      <c r="Y20838" s="36"/>
      <c r="AA20838" s="5"/>
      <c r="AC20838" s="36"/>
      <c r="AD20838" s="36"/>
      <c r="AE20838"/>
      <c r="AF20838"/>
      <c r="AH20838" s="36"/>
      <c r="AJ20838"/>
    </row>
    <row r="20839" spans="14:36">
      <c r="N20839" s="36"/>
      <c r="R20839" s="5"/>
      <c r="W20839"/>
      <c r="Y20839" s="36"/>
      <c r="AA20839" s="5"/>
      <c r="AC20839" s="36"/>
      <c r="AD20839" s="36"/>
      <c r="AE20839"/>
      <c r="AF20839"/>
      <c r="AH20839" s="36"/>
      <c r="AJ20839"/>
    </row>
    <row r="20840" spans="14:36">
      <c r="N20840" s="36"/>
      <c r="R20840" s="5"/>
      <c r="W20840"/>
      <c r="Y20840" s="36"/>
      <c r="AA20840" s="5"/>
      <c r="AC20840" s="36"/>
      <c r="AD20840" s="36"/>
      <c r="AE20840"/>
      <c r="AF20840"/>
      <c r="AH20840" s="36"/>
      <c r="AJ20840"/>
    </row>
    <row r="20841" spans="14:36">
      <c r="N20841" s="36"/>
      <c r="R20841" s="5"/>
      <c r="W20841"/>
      <c r="Y20841" s="36"/>
      <c r="AA20841" s="5"/>
      <c r="AC20841" s="36"/>
      <c r="AD20841" s="36"/>
      <c r="AE20841"/>
      <c r="AF20841"/>
      <c r="AH20841" s="36"/>
      <c r="AJ20841"/>
    </row>
    <row r="20842" spans="14:36">
      <c r="N20842" s="36"/>
      <c r="R20842" s="5"/>
      <c r="W20842"/>
      <c r="Y20842" s="36"/>
      <c r="AA20842" s="5"/>
      <c r="AC20842" s="36"/>
      <c r="AD20842" s="36"/>
      <c r="AE20842"/>
      <c r="AF20842"/>
      <c r="AH20842" s="36"/>
      <c r="AJ20842"/>
    </row>
    <row r="20843" spans="14:36">
      <c r="N20843" s="36"/>
      <c r="R20843" s="5"/>
      <c r="W20843"/>
      <c r="Y20843" s="36"/>
      <c r="AA20843" s="5"/>
      <c r="AC20843" s="36"/>
      <c r="AD20843" s="36"/>
      <c r="AE20843"/>
      <c r="AF20843"/>
      <c r="AH20843" s="36"/>
      <c r="AJ20843"/>
    </row>
    <row r="20844" spans="14:36">
      <c r="N20844" s="36"/>
      <c r="R20844" s="5"/>
      <c r="W20844"/>
      <c r="Y20844" s="36"/>
      <c r="AA20844" s="5"/>
      <c r="AC20844" s="36"/>
      <c r="AD20844" s="36"/>
      <c r="AE20844"/>
      <c r="AF20844"/>
      <c r="AH20844" s="36"/>
      <c r="AJ20844"/>
    </row>
    <row r="20845" spans="14:36">
      <c r="N20845" s="36"/>
      <c r="R20845" s="5"/>
      <c r="W20845"/>
      <c r="Y20845" s="36"/>
      <c r="AA20845" s="5"/>
      <c r="AC20845" s="36"/>
      <c r="AD20845" s="36"/>
      <c r="AE20845"/>
      <c r="AF20845"/>
      <c r="AH20845" s="36"/>
      <c r="AJ20845"/>
    </row>
    <row r="20846" spans="14:36">
      <c r="N20846" s="36"/>
      <c r="R20846" s="5"/>
      <c r="W20846"/>
      <c r="Y20846" s="36"/>
      <c r="AA20846" s="5"/>
      <c r="AC20846" s="36"/>
      <c r="AD20846" s="36"/>
      <c r="AE20846"/>
      <c r="AF20846"/>
      <c r="AH20846" s="36"/>
      <c r="AJ20846"/>
    </row>
    <row r="20847" spans="14:36">
      <c r="N20847" s="36"/>
      <c r="R20847" s="5"/>
      <c r="W20847"/>
      <c r="Y20847" s="36"/>
      <c r="AA20847" s="5"/>
      <c r="AC20847" s="36"/>
      <c r="AD20847" s="36"/>
      <c r="AE20847"/>
      <c r="AF20847"/>
      <c r="AH20847" s="36"/>
      <c r="AJ20847"/>
    </row>
    <row r="20848" spans="14:36">
      <c r="N20848" s="36"/>
      <c r="R20848" s="5"/>
      <c r="W20848"/>
      <c r="Y20848" s="36"/>
      <c r="AA20848" s="5"/>
      <c r="AC20848" s="36"/>
      <c r="AD20848" s="36"/>
      <c r="AE20848"/>
      <c r="AF20848"/>
      <c r="AH20848" s="36"/>
      <c r="AJ20848"/>
    </row>
    <row r="20849" spans="14:36">
      <c r="N20849" s="36"/>
      <c r="R20849" s="5"/>
      <c r="W20849"/>
      <c r="Y20849" s="36"/>
      <c r="AA20849" s="5"/>
      <c r="AC20849" s="36"/>
      <c r="AD20849" s="36"/>
      <c r="AE20849"/>
      <c r="AF20849"/>
      <c r="AH20849" s="36"/>
      <c r="AJ20849"/>
    </row>
    <row r="20850" spans="14:36">
      <c r="N20850" s="36"/>
      <c r="R20850" s="5"/>
      <c r="W20850"/>
      <c r="Y20850" s="36"/>
      <c r="AA20850" s="5"/>
      <c r="AC20850" s="36"/>
      <c r="AD20850" s="36"/>
      <c r="AE20850"/>
      <c r="AF20850"/>
      <c r="AH20850" s="36"/>
      <c r="AJ20850"/>
    </row>
    <row r="20851" spans="14:36">
      <c r="N20851" s="36"/>
      <c r="R20851" s="5"/>
      <c r="W20851"/>
      <c r="Y20851" s="36"/>
      <c r="AA20851" s="5"/>
      <c r="AC20851" s="36"/>
      <c r="AD20851" s="36"/>
      <c r="AE20851"/>
      <c r="AF20851"/>
      <c r="AH20851" s="36"/>
      <c r="AJ20851"/>
    </row>
    <row r="20852" spans="14:36">
      <c r="N20852" s="36"/>
      <c r="R20852" s="5"/>
      <c r="W20852"/>
      <c r="Y20852" s="36"/>
      <c r="AA20852" s="5"/>
      <c r="AC20852" s="36"/>
      <c r="AD20852" s="36"/>
      <c r="AE20852"/>
      <c r="AF20852"/>
      <c r="AH20852" s="36"/>
      <c r="AJ20852"/>
    </row>
    <row r="20853" spans="14:36">
      <c r="N20853" s="36"/>
      <c r="R20853" s="5"/>
      <c r="W20853"/>
      <c r="Y20853" s="36"/>
      <c r="AA20853" s="5"/>
      <c r="AC20853" s="36"/>
      <c r="AD20853" s="36"/>
      <c r="AE20853"/>
      <c r="AF20853"/>
      <c r="AH20853" s="36"/>
      <c r="AJ20853"/>
    </row>
    <row r="20854" spans="14:36">
      <c r="N20854" s="36"/>
      <c r="R20854" s="5"/>
      <c r="W20854"/>
      <c r="Y20854" s="36"/>
      <c r="AA20854" s="5"/>
      <c r="AC20854" s="36"/>
      <c r="AD20854" s="36"/>
      <c r="AE20854"/>
      <c r="AF20854"/>
      <c r="AH20854" s="36"/>
      <c r="AJ20854"/>
    </row>
    <row r="20855" spans="14:36">
      <c r="N20855" s="36"/>
      <c r="R20855" s="5"/>
      <c r="W20855"/>
      <c r="Y20855" s="36"/>
      <c r="AA20855" s="5"/>
      <c r="AC20855" s="36"/>
      <c r="AD20855" s="36"/>
      <c r="AE20855"/>
      <c r="AF20855"/>
      <c r="AH20855" s="36"/>
      <c r="AJ20855"/>
    </row>
    <row r="20856" spans="14:36">
      <c r="N20856" s="36"/>
      <c r="R20856" s="5"/>
      <c r="W20856"/>
      <c r="Y20856" s="36"/>
      <c r="AA20856" s="5"/>
      <c r="AC20856" s="36"/>
      <c r="AD20856" s="36"/>
      <c r="AE20856"/>
      <c r="AF20856"/>
      <c r="AH20856" s="36"/>
      <c r="AJ20856"/>
    </row>
    <row r="20857" spans="14:36">
      <c r="N20857" s="36"/>
      <c r="R20857" s="5"/>
      <c r="W20857"/>
      <c r="Y20857" s="36"/>
      <c r="AA20857" s="5"/>
      <c r="AC20857" s="36"/>
      <c r="AD20857" s="36"/>
      <c r="AE20857"/>
      <c r="AF20857"/>
      <c r="AH20857" s="36"/>
      <c r="AJ20857"/>
    </row>
    <row r="20858" spans="14:36">
      <c r="N20858" s="36"/>
      <c r="R20858" s="5"/>
      <c r="W20858"/>
      <c r="Y20858" s="36"/>
      <c r="AA20858" s="5"/>
      <c r="AC20858" s="36"/>
      <c r="AD20858" s="36"/>
      <c r="AE20858"/>
      <c r="AF20858"/>
      <c r="AH20858" s="36"/>
      <c r="AJ20858"/>
    </row>
    <row r="20859" spans="14:36">
      <c r="N20859" s="36"/>
      <c r="R20859" s="5"/>
      <c r="W20859"/>
      <c r="Y20859" s="36"/>
      <c r="AA20859" s="5"/>
      <c r="AC20859" s="36"/>
      <c r="AD20859" s="36"/>
      <c r="AE20859"/>
      <c r="AF20859"/>
      <c r="AH20859" s="36"/>
      <c r="AJ20859"/>
    </row>
    <row r="20860" spans="14:36">
      <c r="N20860" s="36"/>
      <c r="R20860" s="5"/>
      <c r="W20860"/>
      <c r="Y20860" s="36"/>
      <c r="AA20860" s="5"/>
      <c r="AC20860" s="36"/>
      <c r="AD20860" s="36"/>
      <c r="AE20860"/>
      <c r="AF20860"/>
      <c r="AH20860" s="36"/>
      <c r="AJ20860"/>
    </row>
    <row r="20861" spans="14:36">
      <c r="N20861" s="36"/>
      <c r="R20861" s="5"/>
      <c r="W20861"/>
      <c r="Y20861" s="36"/>
      <c r="AA20861" s="5"/>
      <c r="AC20861" s="36"/>
      <c r="AD20861" s="36"/>
      <c r="AE20861"/>
      <c r="AF20861"/>
      <c r="AH20861" s="36"/>
      <c r="AJ20861"/>
    </row>
    <row r="20862" spans="14:36">
      <c r="N20862" s="36"/>
      <c r="R20862" s="5"/>
      <c r="W20862"/>
      <c r="Y20862" s="36"/>
      <c r="AA20862" s="5"/>
      <c r="AC20862" s="36"/>
      <c r="AD20862" s="36"/>
      <c r="AE20862"/>
      <c r="AF20862"/>
      <c r="AH20862" s="36"/>
      <c r="AJ20862"/>
    </row>
    <row r="20863" spans="14:36">
      <c r="N20863" s="36"/>
      <c r="R20863" s="5"/>
      <c r="W20863"/>
      <c r="Y20863" s="36"/>
      <c r="AA20863" s="5"/>
      <c r="AC20863" s="36"/>
      <c r="AD20863" s="36"/>
      <c r="AE20863"/>
      <c r="AF20863"/>
      <c r="AH20863" s="36"/>
      <c r="AJ20863"/>
    </row>
    <row r="20864" spans="14:36">
      <c r="N20864" s="36"/>
      <c r="R20864" s="5"/>
      <c r="W20864"/>
      <c r="Y20864" s="36"/>
      <c r="AA20864" s="5"/>
      <c r="AC20864" s="36"/>
      <c r="AD20864" s="36"/>
      <c r="AE20864"/>
      <c r="AF20864"/>
      <c r="AH20864" s="36"/>
      <c r="AJ20864"/>
    </row>
    <row r="20865" spans="14:36">
      <c r="N20865" s="36"/>
      <c r="R20865" s="5"/>
      <c r="W20865"/>
      <c r="Y20865" s="36"/>
      <c r="AA20865" s="5"/>
      <c r="AC20865" s="36"/>
      <c r="AD20865" s="36"/>
      <c r="AE20865"/>
      <c r="AF20865"/>
      <c r="AH20865" s="36"/>
      <c r="AJ20865"/>
    </row>
    <row r="20866" spans="14:36">
      <c r="N20866" s="36"/>
      <c r="R20866" s="5"/>
      <c r="W20866"/>
      <c r="Y20866" s="36"/>
      <c r="AA20866" s="5"/>
      <c r="AC20866" s="36"/>
      <c r="AD20866" s="36"/>
      <c r="AE20866"/>
      <c r="AF20866"/>
      <c r="AH20866" s="36"/>
      <c r="AJ20866"/>
    </row>
    <row r="20867" spans="14:36">
      <c r="N20867" s="36"/>
      <c r="R20867" s="5"/>
      <c r="W20867"/>
      <c r="Y20867" s="36"/>
      <c r="AA20867" s="5"/>
      <c r="AC20867" s="36"/>
      <c r="AD20867" s="36"/>
      <c r="AE20867"/>
      <c r="AF20867"/>
      <c r="AH20867" s="36"/>
      <c r="AJ20867"/>
    </row>
    <row r="20868" spans="14:36">
      <c r="N20868" s="36"/>
      <c r="R20868" s="5"/>
      <c r="W20868"/>
      <c r="Y20868" s="36"/>
      <c r="AA20868" s="5"/>
      <c r="AC20868" s="36"/>
      <c r="AD20868" s="36"/>
      <c r="AE20868"/>
      <c r="AF20868"/>
      <c r="AH20868" s="36"/>
      <c r="AJ20868"/>
    </row>
    <row r="20869" spans="14:36">
      <c r="N20869" s="36"/>
      <c r="R20869" s="5"/>
      <c r="W20869"/>
      <c r="Y20869" s="36"/>
      <c r="AA20869" s="5"/>
      <c r="AC20869" s="36"/>
      <c r="AD20869" s="36"/>
      <c r="AE20869"/>
      <c r="AF20869"/>
      <c r="AH20869" s="36"/>
      <c r="AJ20869"/>
    </row>
    <row r="20870" spans="14:36">
      <c r="N20870" s="36"/>
      <c r="R20870" s="5"/>
      <c r="W20870"/>
      <c r="Y20870" s="36"/>
      <c r="AA20870" s="5"/>
      <c r="AC20870" s="36"/>
      <c r="AD20870" s="36"/>
      <c r="AE20870"/>
      <c r="AF20870"/>
      <c r="AH20870" s="36"/>
      <c r="AJ20870"/>
    </row>
    <row r="20871" spans="14:36">
      <c r="N20871" s="36"/>
      <c r="R20871" s="5"/>
      <c r="W20871"/>
      <c r="Y20871" s="36"/>
      <c r="AA20871" s="5"/>
      <c r="AC20871" s="36"/>
      <c r="AD20871" s="36"/>
      <c r="AE20871"/>
      <c r="AF20871"/>
      <c r="AH20871" s="36"/>
      <c r="AJ20871"/>
    </row>
    <row r="20872" spans="14:36">
      <c r="N20872" s="36"/>
      <c r="R20872" s="5"/>
      <c r="W20872"/>
      <c r="Y20872" s="36"/>
      <c r="AA20872" s="5"/>
      <c r="AC20872" s="36"/>
      <c r="AD20872" s="36"/>
      <c r="AE20872"/>
      <c r="AF20872"/>
      <c r="AH20872" s="36"/>
      <c r="AJ20872"/>
    </row>
    <row r="20873" spans="14:36">
      <c r="N20873" s="36"/>
      <c r="R20873" s="5"/>
      <c r="W20873"/>
      <c r="Y20873" s="36"/>
      <c r="AA20873" s="5"/>
      <c r="AC20873" s="36"/>
      <c r="AD20873" s="36"/>
      <c r="AE20873"/>
      <c r="AF20873"/>
      <c r="AH20873" s="36"/>
      <c r="AJ20873"/>
    </row>
    <row r="20874" spans="14:36">
      <c r="N20874" s="36"/>
      <c r="R20874" s="5"/>
      <c r="W20874"/>
      <c r="Y20874" s="36"/>
      <c r="AA20874" s="5"/>
      <c r="AC20874" s="36"/>
      <c r="AD20874" s="36"/>
      <c r="AE20874"/>
      <c r="AF20874"/>
      <c r="AH20874" s="36"/>
      <c r="AJ20874"/>
    </row>
    <row r="20875" spans="14:36">
      <c r="N20875" s="36"/>
      <c r="R20875" s="5"/>
      <c r="W20875"/>
      <c r="Y20875" s="36"/>
      <c r="AA20875" s="5"/>
      <c r="AC20875" s="36"/>
      <c r="AD20875" s="36"/>
      <c r="AE20875"/>
      <c r="AF20875"/>
      <c r="AH20875" s="36"/>
      <c r="AJ20875"/>
    </row>
    <row r="20876" spans="14:36">
      <c r="N20876" s="36"/>
      <c r="R20876" s="5"/>
      <c r="W20876"/>
      <c r="Y20876" s="36"/>
      <c r="AA20876" s="5"/>
      <c r="AC20876" s="36"/>
      <c r="AD20876" s="36"/>
      <c r="AE20876"/>
      <c r="AF20876"/>
      <c r="AH20876" s="36"/>
      <c r="AJ20876"/>
    </row>
    <row r="20877" spans="14:36">
      <c r="N20877" s="36"/>
      <c r="R20877" s="5"/>
      <c r="W20877"/>
      <c r="Y20877" s="36"/>
      <c r="AA20877" s="5"/>
      <c r="AC20877" s="36"/>
      <c r="AD20877" s="36"/>
      <c r="AE20877"/>
      <c r="AF20877"/>
      <c r="AH20877" s="36"/>
      <c r="AJ20877"/>
    </row>
    <row r="20878" spans="14:36">
      <c r="N20878" s="36"/>
      <c r="R20878" s="5"/>
      <c r="W20878"/>
      <c r="Y20878" s="36"/>
      <c r="AA20878" s="5"/>
      <c r="AC20878" s="36"/>
      <c r="AD20878" s="36"/>
      <c r="AE20878"/>
      <c r="AF20878"/>
      <c r="AH20878" s="36"/>
      <c r="AJ20878"/>
    </row>
    <row r="20879" spans="14:36">
      <c r="N20879" s="36"/>
      <c r="R20879" s="5"/>
      <c r="W20879"/>
      <c r="Y20879" s="36"/>
      <c r="AA20879" s="5"/>
      <c r="AC20879" s="36"/>
      <c r="AD20879" s="36"/>
      <c r="AE20879"/>
      <c r="AF20879"/>
      <c r="AH20879" s="36"/>
      <c r="AJ20879"/>
    </row>
    <row r="20880" spans="14:36">
      <c r="N20880" s="36"/>
      <c r="R20880" s="5"/>
      <c r="W20880"/>
      <c r="Y20880" s="36"/>
      <c r="AA20880" s="5"/>
      <c r="AC20880" s="36"/>
      <c r="AD20880" s="36"/>
      <c r="AE20880"/>
      <c r="AF20880"/>
      <c r="AH20880" s="36"/>
      <c r="AJ20880"/>
    </row>
    <row r="20881" spans="14:36">
      <c r="N20881" s="36"/>
      <c r="R20881" s="5"/>
      <c r="W20881"/>
      <c r="Y20881" s="36"/>
      <c r="AA20881" s="5"/>
      <c r="AC20881" s="36"/>
      <c r="AD20881" s="36"/>
      <c r="AE20881"/>
      <c r="AF20881"/>
      <c r="AH20881" s="36"/>
      <c r="AJ20881"/>
    </row>
    <row r="20882" spans="14:36">
      <c r="N20882" s="36"/>
      <c r="R20882" s="5"/>
      <c r="W20882"/>
      <c r="Y20882" s="36"/>
      <c r="AA20882" s="5"/>
      <c r="AC20882" s="36"/>
      <c r="AD20882" s="36"/>
      <c r="AE20882"/>
      <c r="AF20882"/>
      <c r="AH20882" s="36"/>
      <c r="AJ20882"/>
    </row>
    <row r="20883" spans="14:36">
      <c r="N20883" s="36"/>
      <c r="R20883" s="5"/>
      <c r="W20883"/>
      <c r="Y20883" s="36"/>
      <c r="AA20883" s="5"/>
      <c r="AC20883" s="36"/>
      <c r="AD20883" s="36"/>
      <c r="AE20883"/>
      <c r="AF20883"/>
      <c r="AH20883" s="36"/>
      <c r="AJ20883"/>
    </row>
    <row r="20884" spans="14:36">
      <c r="N20884" s="36"/>
      <c r="R20884" s="5"/>
      <c r="W20884"/>
      <c r="Y20884" s="36"/>
      <c r="AA20884" s="5"/>
      <c r="AC20884" s="36"/>
      <c r="AD20884" s="36"/>
      <c r="AE20884"/>
      <c r="AF20884"/>
      <c r="AH20884" s="36"/>
      <c r="AJ20884"/>
    </row>
    <row r="20885" spans="14:36">
      <c r="N20885" s="36"/>
      <c r="R20885" s="5"/>
      <c r="W20885"/>
      <c r="Y20885" s="36"/>
      <c r="AA20885" s="5"/>
      <c r="AC20885" s="36"/>
      <c r="AD20885" s="36"/>
      <c r="AE20885"/>
      <c r="AF20885"/>
      <c r="AH20885" s="36"/>
      <c r="AJ20885"/>
    </row>
    <row r="20886" spans="14:36">
      <c r="N20886" s="36"/>
      <c r="R20886" s="5"/>
      <c r="W20886"/>
      <c r="Y20886" s="36"/>
      <c r="AA20886" s="5"/>
      <c r="AC20886" s="36"/>
      <c r="AD20886" s="36"/>
      <c r="AE20886"/>
      <c r="AF20886"/>
      <c r="AH20886" s="36"/>
      <c r="AJ20886"/>
    </row>
    <row r="20887" spans="14:36">
      <c r="N20887" s="36"/>
      <c r="R20887" s="5"/>
      <c r="W20887"/>
      <c r="Y20887" s="36"/>
      <c r="AA20887" s="5"/>
      <c r="AC20887" s="36"/>
      <c r="AD20887" s="36"/>
      <c r="AE20887"/>
      <c r="AF20887"/>
      <c r="AH20887" s="36"/>
      <c r="AJ20887"/>
    </row>
    <row r="20888" spans="14:36">
      <c r="N20888" s="36"/>
      <c r="R20888" s="5"/>
      <c r="W20888"/>
      <c r="Y20888" s="36"/>
      <c r="AA20888" s="5"/>
      <c r="AC20888" s="36"/>
      <c r="AD20888" s="36"/>
      <c r="AE20888"/>
      <c r="AF20888"/>
      <c r="AH20888" s="36"/>
      <c r="AJ20888"/>
    </row>
    <row r="20889" spans="14:36">
      <c r="N20889" s="36"/>
      <c r="R20889" s="5"/>
      <c r="W20889"/>
      <c r="Y20889" s="36"/>
      <c r="AA20889" s="5"/>
      <c r="AC20889" s="36"/>
      <c r="AD20889" s="36"/>
      <c r="AE20889"/>
      <c r="AF20889"/>
      <c r="AH20889" s="36"/>
      <c r="AJ20889"/>
    </row>
    <row r="20890" spans="14:36">
      <c r="N20890" s="36"/>
      <c r="R20890" s="5"/>
      <c r="W20890"/>
      <c r="Y20890" s="36"/>
      <c r="AA20890" s="5"/>
      <c r="AC20890" s="36"/>
      <c r="AD20890" s="36"/>
      <c r="AE20890"/>
      <c r="AF20890"/>
      <c r="AH20890" s="36"/>
      <c r="AJ20890"/>
    </row>
    <row r="20891" spans="14:36">
      <c r="N20891" s="36"/>
      <c r="R20891" s="5"/>
      <c r="W20891"/>
      <c r="Y20891" s="36"/>
      <c r="AA20891" s="5"/>
      <c r="AC20891" s="36"/>
      <c r="AD20891" s="36"/>
      <c r="AE20891"/>
      <c r="AF20891"/>
      <c r="AH20891" s="36"/>
      <c r="AJ20891"/>
    </row>
    <row r="20892" spans="14:36">
      <c r="N20892" s="36"/>
      <c r="R20892" s="5"/>
      <c r="W20892"/>
      <c r="Y20892" s="36"/>
      <c r="AA20892" s="5"/>
      <c r="AC20892" s="36"/>
      <c r="AD20892" s="36"/>
      <c r="AE20892"/>
      <c r="AF20892"/>
      <c r="AH20892" s="36"/>
      <c r="AJ20892"/>
    </row>
    <row r="20893" spans="14:36">
      <c r="N20893" s="36"/>
      <c r="R20893" s="5"/>
      <c r="W20893"/>
      <c r="Y20893" s="36"/>
      <c r="AA20893" s="5"/>
      <c r="AC20893" s="36"/>
      <c r="AD20893" s="36"/>
      <c r="AE20893"/>
      <c r="AF20893"/>
      <c r="AH20893" s="36"/>
      <c r="AJ20893"/>
    </row>
    <row r="20894" spans="14:36">
      <c r="N20894" s="36"/>
      <c r="R20894" s="5"/>
      <c r="W20894"/>
      <c r="Y20894" s="36"/>
      <c r="AA20894" s="5"/>
      <c r="AC20894" s="36"/>
      <c r="AD20894" s="36"/>
      <c r="AE20894"/>
      <c r="AF20894"/>
      <c r="AH20894" s="36"/>
      <c r="AJ20894"/>
    </row>
    <row r="20895" spans="14:36">
      <c r="N20895" s="36"/>
      <c r="R20895" s="5"/>
      <c r="W20895"/>
      <c r="Y20895" s="36"/>
      <c r="AA20895" s="5"/>
      <c r="AC20895" s="36"/>
      <c r="AD20895" s="36"/>
      <c r="AE20895"/>
      <c r="AF20895"/>
      <c r="AH20895" s="36"/>
      <c r="AJ20895"/>
    </row>
    <row r="20896" spans="14:36">
      <c r="N20896" s="36"/>
      <c r="R20896" s="5"/>
      <c r="W20896"/>
      <c r="Y20896" s="36"/>
      <c r="AA20896" s="5"/>
      <c r="AC20896" s="36"/>
      <c r="AD20896" s="36"/>
      <c r="AE20896"/>
      <c r="AF20896"/>
      <c r="AH20896" s="36"/>
      <c r="AJ20896"/>
    </row>
    <row r="20897" spans="14:36">
      <c r="N20897" s="36"/>
      <c r="R20897" s="5"/>
      <c r="W20897"/>
      <c r="Y20897" s="36"/>
      <c r="AA20897" s="5"/>
      <c r="AC20897" s="36"/>
      <c r="AD20897" s="36"/>
      <c r="AE20897"/>
      <c r="AF20897"/>
      <c r="AH20897" s="36"/>
      <c r="AJ20897"/>
    </row>
    <row r="20898" spans="14:36">
      <c r="N20898" s="36"/>
      <c r="R20898" s="5"/>
      <c r="W20898"/>
      <c r="Y20898" s="36"/>
      <c r="AA20898" s="5"/>
      <c r="AC20898" s="36"/>
      <c r="AD20898" s="36"/>
      <c r="AE20898"/>
      <c r="AF20898"/>
      <c r="AH20898" s="36"/>
      <c r="AJ20898"/>
    </row>
    <row r="20899" spans="14:36">
      <c r="N20899" s="36"/>
      <c r="R20899" s="5"/>
      <c r="W20899"/>
      <c r="Y20899" s="36"/>
      <c r="AA20899" s="5"/>
      <c r="AC20899" s="36"/>
      <c r="AD20899" s="36"/>
      <c r="AE20899"/>
      <c r="AF20899"/>
      <c r="AH20899" s="36"/>
      <c r="AJ20899"/>
    </row>
    <row r="20900" spans="14:36">
      <c r="N20900" s="36"/>
      <c r="R20900" s="5"/>
      <c r="W20900"/>
      <c r="Y20900" s="36"/>
      <c r="AA20900" s="5"/>
      <c r="AC20900" s="36"/>
      <c r="AD20900" s="36"/>
      <c r="AE20900"/>
      <c r="AF20900"/>
      <c r="AH20900" s="36"/>
      <c r="AJ20900"/>
    </row>
    <row r="20901" spans="14:36">
      <c r="N20901" s="36"/>
      <c r="R20901" s="5"/>
      <c r="W20901"/>
      <c r="Y20901" s="36"/>
      <c r="AA20901" s="5"/>
      <c r="AC20901" s="36"/>
      <c r="AD20901" s="36"/>
      <c r="AE20901"/>
      <c r="AF20901"/>
      <c r="AH20901" s="36"/>
      <c r="AJ20901"/>
    </row>
    <row r="20902" spans="14:36">
      <c r="N20902" s="36"/>
      <c r="R20902" s="5"/>
      <c r="W20902"/>
      <c r="Y20902" s="36"/>
      <c r="AA20902" s="5"/>
      <c r="AC20902" s="36"/>
      <c r="AD20902" s="36"/>
      <c r="AE20902"/>
      <c r="AF20902"/>
      <c r="AH20902" s="36"/>
      <c r="AJ20902"/>
    </row>
    <row r="20903" spans="14:36">
      <c r="N20903" s="36"/>
      <c r="R20903" s="5"/>
      <c r="W20903"/>
      <c r="Y20903" s="36"/>
      <c r="AA20903" s="5"/>
      <c r="AC20903" s="36"/>
      <c r="AD20903" s="36"/>
      <c r="AE20903"/>
      <c r="AF20903"/>
      <c r="AH20903" s="36"/>
      <c r="AJ20903"/>
    </row>
    <row r="20904" spans="14:36">
      <c r="N20904" s="36"/>
      <c r="R20904" s="5"/>
      <c r="W20904"/>
      <c r="Y20904" s="36"/>
      <c r="AA20904" s="5"/>
      <c r="AC20904" s="36"/>
      <c r="AD20904" s="36"/>
      <c r="AE20904"/>
      <c r="AF20904"/>
      <c r="AH20904" s="36"/>
      <c r="AJ20904"/>
    </row>
    <row r="20905" spans="14:36">
      <c r="N20905" s="36"/>
      <c r="R20905" s="5"/>
      <c r="W20905"/>
      <c r="Y20905" s="36"/>
      <c r="AA20905" s="5"/>
      <c r="AC20905" s="36"/>
      <c r="AD20905" s="36"/>
      <c r="AE20905"/>
      <c r="AF20905"/>
      <c r="AH20905" s="36"/>
      <c r="AJ20905"/>
    </row>
    <row r="20906" spans="14:36">
      <c r="N20906" s="36"/>
      <c r="R20906" s="5"/>
      <c r="W20906"/>
      <c r="Y20906" s="36"/>
      <c r="AA20906" s="5"/>
      <c r="AC20906" s="36"/>
      <c r="AD20906" s="36"/>
      <c r="AE20906"/>
      <c r="AF20906"/>
      <c r="AH20906" s="36"/>
      <c r="AJ20906"/>
    </row>
    <row r="20907" spans="14:36">
      <c r="N20907" s="36"/>
      <c r="R20907" s="5"/>
      <c r="W20907"/>
      <c r="Y20907" s="36"/>
      <c r="AA20907" s="5"/>
      <c r="AC20907" s="36"/>
      <c r="AD20907" s="36"/>
      <c r="AE20907"/>
      <c r="AF20907"/>
      <c r="AH20907" s="36"/>
      <c r="AJ20907"/>
    </row>
    <row r="20908" spans="14:36">
      <c r="N20908" s="36"/>
      <c r="R20908" s="5"/>
      <c r="W20908"/>
      <c r="Y20908" s="36"/>
      <c r="AA20908" s="5"/>
      <c r="AC20908" s="36"/>
      <c r="AD20908" s="36"/>
      <c r="AE20908"/>
      <c r="AF20908"/>
      <c r="AH20908" s="36"/>
      <c r="AJ20908"/>
    </row>
    <row r="20909" spans="14:36">
      <c r="N20909" s="36"/>
      <c r="R20909" s="5"/>
      <c r="W20909"/>
      <c r="Y20909" s="36"/>
      <c r="AA20909" s="5"/>
      <c r="AC20909" s="36"/>
      <c r="AD20909" s="36"/>
      <c r="AE20909"/>
      <c r="AF20909"/>
      <c r="AH20909" s="36"/>
      <c r="AJ20909"/>
    </row>
    <row r="20910" spans="14:36">
      <c r="N20910" s="36"/>
      <c r="R20910" s="5"/>
      <c r="W20910"/>
      <c r="Y20910" s="36"/>
      <c r="AA20910" s="5"/>
      <c r="AC20910" s="36"/>
      <c r="AD20910" s="36"/>
      <c r="AE20910"/>
      <c r="AF20910"/>
      <c r="AH20910" s="36"/>
      <c r="AJ20910"/>
    </row>
    <row r="20911" spans="14:36">
      <c r="N20911" s="36"/>
      <c r="R20911" s="5"/>
      <c r="W20911"/>
      <c r="Y20911" s="36"/>
      <c r="AA20911" s="5"/>
      <c r="AC20911" s="36"/>
      <c r="AD20911" s="36"/>
      <c r="AE20911"/>
      <c r="AF20911"/>
      <c r="AH20911" s="36"/>
      <c r="AJ20911"/>
    </row>
    <row r="20912" spans="14:36">
      <c r="N20912" s="36"/>
      <c r="R20912" s="5"/>
      <c r="W20912"/>
      <c r="Y20912" s="36"/>
      <c r="AA20912" s="5"/>
      <c r="AC20912" s="36"/>
      <c r="AD20912" s="36"/>
      <c r="AE20912"/>
      <c r="AF20912"/>
      <c r="AH20912" s="36"/>
      <c r="AJ20912"/>
    </row>
    <row r="20913" spans="14:36">
      <c r="N20913" s="36"/>
      <c r="R20913" s="5"/>
      <c r="W20913"/>
      <c r="Y20913" s="36"/>
      <c r="AA20913" s="5"/>
      <c r="AC20913" s="36"/>
      <c r="AD20913" s="36"/>
      <c r="AE20913"/>
      <c r="AF20913"/>
      <c r="AH20913" s="36"/>
      <c r="AJ20913"/>
    </row>
    <row r="20914" spans="14:36">
      <c r="N20914" s="36"/>
      <c r="R20914" s="5"/>
      <c r="W20914"/>
      <c r="Y20914" s="36"/>
      <c r="AA20914" s="5"/>
      <c r="AC20914" s="36"/>
      <c r="AD20914" s="36"/>
      <c r="AE20914"/>
      <c r="AF20914"/>
      <c r="AH20914" s="36"/>
      <c r="AJ20914"/>
    </row>
    <row r="20915" spans="14:36">
      <c r="N20915" s="36"/>
      <c r="R20915" s="5"/>
      <c r="W20915"/>
      <c r="Y20915" s="36"/>
      <c r="AA20915" s="5"/>
      <c r="AC20915" s="36"/>
      <c r="AD20915" s="36"/>
      <c r="AE20915"/>
      <c r="AF20915"/>
      <c r="AH20915" s="36"/>
      <c r="AJ20915"/>
    </row>
    <row r="20916" spans="14:36">
      <c r="N20916" s="36"/>
      <c r="R20916" s="5"/>
      <c r="W20916"/>
      <c r="Y20916" s="36"/>
      <c r="AA20916" s="5"/>
      <c r="AC20916" s="36"/>
      <c r="AD20916" s="36"/>
      <c r="AE20916"/>
      <c r="AF20916"/>
      <c r="AH20916" s="36"/>
      <c r="AJ20916"/>
    </row>
    <row r="20917" spans="14:36">
      <c r="N20917" s="36"/>
      <c r="R20917" s="5"/>
      <c r="W20917"/>
      <c r="Y20917" s="36"/>
      <c r="AA20917" s="5"/>
      <c r="AC20917" s="36"/>
      <c r="AD20917" s="36"/>
      <c r="AE20917"/>
      <c r="AF20917"/>
      <c r="AH20917" s="36"/>
      <c r="AJ20917"/>
    </row>
    <row r="20918" spans="14:36">
      <c r="N20918" s="36"/>
      <c r="R20918" s="5"/>
      <c r="W20918"/>
      <c r="Y20918" s="36"/>
      <c r="AA20918" s="5"/>
      <c r="AC20918" s="36"/>
      <c r="AD20918" s="36"/>
      <c r="AE20918"/>
      <c r="AF20918"/>
      <c r="AH20918" s="36"/>
      <c r="AJ20918"/>
    </row>
    <row r="20919" spans="14:36">
      <c r="N20919" s="36"/>
      <c r="R20919" s="5"/>
      <c r="W20919"/>
      <c r="Y20919" s="36"/>
      <c r="AA20919" s="5"/>
      <c r="AC20919" s="36"/>
      <c r="AD20919" s="36"/>
      <c r="AE20919"/>
      <c r="AF20919"/>
      <c r="AH20919" s="36"/>
      <c r="AJ20919"/>
    </row>
    <row r="20920" spans="14:36">
      <c r="N20920" s="36"/>
      <c r="R20920" s="5"/>
      <c r="W20920"/>
      <c r="Y20920" s="36"/>
      <c r="AA20920" s="5"/>
      <c r="AC20920" s="36"/>
      <c r="AD20920" s="36"/>
      <c r="AE20920"/>
      <c r="AF20920"/>
      <c r="AH20920" s="36"/>
      <c r="AJ20920"/>
    </row>
    <row r="20921" spans="14:36">
      <c r="N20921" s="36"/>
      <c r="R20921" s="5"/>
      <c r="W20921"/>
      <c r="Y20921" s="36"/>
      <c r="AA20921" s="5"/>
      <c r="AC20921" s="36"/>
      <c r="AD20921" s="36"/>
      <c r="AE20921"/>
      <c r="AF20921"/>
      <c r="AH20921" s="36"/>
      <c r="AJ20921"/>
    </row>
    <row r="20922" spans="14:36">
      <c r="N20922" s="36"/>
      <c r="R20922" s="5"/>
      <c r="W20922"/>
      <c r="Y20922" s="36"/>
      <c r="AA20922" s="5"/>
      <c r="AC20922" s="36"/>
      <c r="AD20922" s="36"/>
      <c r="AE20922"/>
      <c r="AF20922"/>
      <c r="AH20922" s="36"/>
      <c r="AJ20922"/>
    </row>
    <row r="20923" spans="14:36">
      <c r="N20923" s="36"/>
      <c r="R20923" s="5"/>
      <c r="W20923"/>
      <c r="Y20923" s="36"/>
      <c r="AA20923" s="5"/>
      <c r="AC20923" s="36"/>
      <c r="AD20923" s="36"/>
      <c r="AE20923"/>
      <c r="AF20923"/>
      <c r="AH20923" s="36"/>
      <c r="AJ20923"/>
    </row>
    <row r="20924" spans="14:36">
      <c r="N20924" s="36"/>
      <c r="R20924" s="5"/>
      <c r="W20924"/>
      <c r="Y20924" s="36"/>
      <c r="AA20924" s="5"/>
      <c r="AC20924" s="36"/>
      <c r="AD20924" s="36"/>
      <c r="AE20924"/>
      <c r="AF20924"/>
      <c r="AH20924" s="36"/>
      <c r="AJ20924"/>
    </row>
    <row r="20925" spans="14:36">
      <c r="N20925" s="36"/>
      <c r="R20925" s="5"/>
      <c r="W20925"/>
      <c r="Y20925" s="36"/>
      <c r="AA20925" s="5"/>
      <c r="AC20925" s="36"/>
      <c r="AD20925" s="36"/>
      <c r="AE20925"/>
      <c r="AF20925"/>
      <c r="AH20925" s="36"/>
      <c r="AJ20925"/>
    </row>
    <row r="20926" spans="14:36">
      <c r="N20926" s="36"/>
      <c r="R20926" s="5"/>
      <c r="W20926"/>
      <c r="Y20926" s="36"/>
      <c r="AA20926" s="5"/>
      <c r="AC20926" s="36"/>
      <c r="AD20926" s="36"/>
      <c r="AE20926"/>
      <c r="AF20926"/>
      <c r="AH20926" s="36"/>
      <c r="AJ20926"/>
    </row>
    <row r="20927" spans="14:36">
      <c r="N20927" s="36"/>
      <c r="R20927" s="5"/>
      <c r="W20927"/>
      <c r="Y20927" s="36"/>
      <c r="AA20927" s="5"/>
      <c r="AC20927" s="36"/>
      <c r="AD20927" s="36"/>
      <c r="AE20927"/>
      <c r="AF20927"/>
      <c r="AH20927" s="36"/>
      <c r="AJ20927"/>
    </row>
    <row r="20928" spans="14:36">
      <c r="N20928" s="36"/>
      <c r="R20928" s="5"/>
      <c r="W20928"/>
      <c r="Y20928" s="36"/>
      <c r="AA20928" s="5"/>
      <c r="AC20928" s="36"/>
      <c r="AD20928" s="36"/>
      <c r="AE20928"/>
      <c r="AF20928"/>
      <c r="AH20928" s="36"/>
      <c r="AJ20928"/>
    </row>
    <row r="20929" spans="14:36">
      <c r="N20929" s="36"/>
      <c r="R20929" s="5"/>
      <c r="W20929"/>
      <c r="Y20929" s="36"/>
      <c r="AA20929" s="5"/>
      <c r="AC20929" s="36"/>
      <c r="AD20929" s="36"/>
      <c r="AE20929"/>
      <c r="AF20929"/>
      <c r="AH20929" s="36"/>
      <c r="AJ20929"/>
    </row>
    <row r="20930" spans="14:36">
      <c r="N20930" s="36"/>
      <c r="R20930" s="5"/>
      <c r="W20930"/>
      <c r="Y20930" s="36"/>
      <c r="AA20930" s="5"/>
      <c r="AC20930" s="36"/>
      <c r="AD20930" s="36"/>
      <c r="AE20930"/>
      <c r="AF20930"/>
      <c r="AH20930" s="36"/>
      <c r="AJ20930"/>
    </row>
    <row r="20931" spans="14:36">
      <c r="N20931" s="36"/>
      <c r="R20931" s="5"/>
      <c r="W20931"/>
      <c r="Y20931" s="36"/>
      <c r="AA20931" s="5"/>
      <c r="AC20931" s="36"/>
      <c r="AD20931" s="36"/>
      <c r="AE20931"/>
      <c r="AF20931"/>
      <c r="AH20931" s="36"/>
      <c r="AJ20931"/>
    </row>
    <row r="20932" spans="14:36">
      <c r="N20932" s="36"/>
      <c r="R20932" s="5"/>
      <c r="W20932"/>
      <c r="Y20932" s="36"/>
      <c r="AA20932" s="5"/>
      <c r="AC20932" s="36"/>
      <c r="AD20932" s="36"/>
      <c r="AE20932"/>
      <c r="AF20932"/>
      <c r="AH20932" s="36"/>
      <c r="AJ20932"/>
    </row>
    <row r="20933" spans="14:36">
      <c r="N20933" s="36"/>
      <c r="R20933" s="5"/>
      <c r="W20933"/>
      <c r="Y20933" s="36"/>
      <c r="AA20933" s="5"/>
      <c r="AC20933" s="36"/>
      <c r="AD20933" s="36"/>
      <c r="AE20933"/>
      <c r="AF20933"/>
      <c r="AH20933" s="36"/>
      <c r="AJ20933"/>
    </row>
    <row r="20934" spans="14:36">
      <c r="N20934" s="36"/>
      <c r="R20934" s="5"/>
      <c r="W20934"/>
      <c r="Y20934" s="36"/>
      <c r="AA20934" s="5"/>
      <c r="AC20934" s="36"/>
      <c r="AD20934" s="36"/>
      <c r="AE20934"/>
      <c r="AF20934"/>
      <c r="AH20934" s="36"/>
      <c r="AJ20934"/>
    </row>
    <row r="20935" spans="14:36">
      <c r="N20935" s="36"/>
      <c r="R20935" s="5"/>
      <c r="W20935"/>
      <c r="Y20935" s="36"/>
      <c r="AA20935" s="5"/>
      <c r="AC20935" s="36"/>
      <c r="AD20935" s="36"/>
      <c r="AE20935"/>
      <c r="AF20935"/>
      <c r="AH20935" s="36"/>
      <c r="AJ20935"/>
    </row>
    <row r="20936" spans="14:36">
      <c r="N20936" s="36"/>
      <c r="R20936" s="5"/>
      <c r="W20936"/>
      <c r="Y20936" s="36"/>
      <c r="AA20936" s="5"/>
      <c r="AC20936" s="36"/>
      <c r="AD20936" s="36"/>
      <c r="AE20936"/>
      <c r="AF20936"/>
      <c r="AH20936" s="36"/>
      <c r="AJ20936"/>
    </row>
    <row r="20937" spans="14:36">
      <c r="N20937" s="36"/>
      <c r="R20937" s="5"/>
      <c r="W20937"/>
      <c r="Y20937" s="36"/>
      <c r="AA20937" s="5"/>
      <c r="AC20937" s="36"/>
      <c r="AD20937" s="36"/>
      <c r="AE20937"/>
      <c r="AF20937"/>
      <c r="AH20937" s="36"/>
      <c r="AJ20937"/>
    </row>
    <row r="20938" spans="14:36">
      <c r="N20938" s="36"/>
      <c r="R20938" s="5"/>
      <c r="W20938"/>
      <c r="Y20938" s="36"/>
      <c r="AA20938" s="5"/>
      <c r="AC20938" s="36"/>
      <c r="AD20938" s="36"/>
      <c r="AE20938"/>
      <c r="AF20938"/>
      <c r="AH20938" s="36"/>
      <c r="AJ20938"/>
    </row>
    <row r="20939" spans="14:36">
      <c r="N20939" s="36"/>
      <c r="R20939" s="5"/>
      <c r="W20939"/>
      <c r="Y20939" s="36"/>
      <c r="AA20939" s="5"/>
      <c r="AC20939" s="36"/>
      <c r="AD20939" s="36"/>
      <c r="AE20939"/>
      <c r="AF20939"/>
      <c r="AH20939" s="36"/>
      <c r="AJ20939"/>
    </row>
    <row r="20940" spans="14:36">
      <c r="N20940" s="36"/>
      <c r="R20940" s="5"/>
      <c r="W20940"/>
      <c r="Y20940" s="36"/>
      <c r="AA20940" s="5"/>
      <c r="AC20940" s="36"/>
      <c r="AD20940" s="36"/>
      <c r="AE20940"/>
      <c r="AF20940"/>
      <c r="AH20940" s="36"/>
      <c r="AJ20940"/>
    </row>
    <row r="20941" spans="14:36">
      <c r="N20941" s="36"/>
      <c r="R20941" s="5"/>
      <c r="W20941"/>
      <c r="Y20941" s="36"/>
      <c r="AA20941" s="5"/>
      <c r="AC20941" s="36"/>
      <c r="AD20941" s="36"/>
      <c r="AE20941"/>
      <c r="AF20941"/>
      <c r="AH20941" s="36"/>
      <c r="AJ20941"/>
    </row>
    <row r="20942" spans="14:36">
      <c r="N20942" s="36"/>
      <c r="R20942" s="5"/>
      <c r="W20942"/>
      <c r="Y20942" s="36"/>
      <c r="AA20942" s="5"/>
      <c r="AC20942" s="36"/>
      <c r="AD20942" s="36"/>
      <c r="AE20942"/>
      <c r="AF20942"/>
      <c r="AH20942" s="36"/>
      <c r="AJ20942"/>
    </row>
    <row r="20943" spans="14:36">
      <c r="N20943" s="36"/>
      <c r="R20943" s="5"/>
      <c r="W20943"/>
      <c r="Y20943" s="36"/>
      <c r="AA20943" s="5"/>
      <c r="AC20943" s="36"/>
      <c r="AD20943" s="36"/>
      <c r="AE20943"/>
      <c r="AF20943"/>
      <c r="AH20943" s="36"/>
      <c r="AJ20943"/>
    </row>
    <row r="20944" spans="14:36">
      <c r="N20944" s="36"/>
      <c r="R20944" s="5"/>
      <c r="W20944"/>
      <c r="Y20944" s="36"/>
      <c r="AA20944" s="5"/>
      <c r="AC20944" s="36"/>
      <c r="AD20944" s="36"/>
      <c r="AE20944"/>
      <c r="AF20944"/>
      <c r="AH20944" s="36"/>
      <c r="AJ20944"/>
    </row>
    <row r="20945" spans="14:36">
      <c r="N20945" s="36"/>
      <c r="R20945" s="5"/>
      <c r="W20945"/>
      <c r="Y20945" s="36"/>
      <c r="AA20945" s="5"/>
      <c r="AC20945" s="36"/>
      <c r="AD20945" s="36"/>
      <c r="AE20945"/>
      <c r="AF20945"/>
      <c r="AH20945" s="36"/>
      <c r="AJ20945"/>
    </row>
    <row r="20946" spans="14:36">
      <c r="N20946" s="36"/>
      <c r="R20946" s="5"/>
      <c r="W20946"/>
      <c r="Y20946" s="36"/>
      <c r="AA20946" s="5"/>
      <c r="AC20946" s="36"/>
      <c r="AD20946" s="36"/>
      <c r="AE20946"/>
      <c r="AF20946"/>
      <c r="AH20946" s="36"/>
      <c r="AJ20946"/>
    </row>
    <row r="20947" spans="14:36">
      <c r="N20947" s="36"/>
      <c r="R20947" s="5"/>
      <c r="W20947"/>
      <c r="Y20947" s="36"/>
      <c r="AA20947" s="5"/>
      <c r="AC20947" s="36"/>
      <c r="AD20947" s="36"/>
      <c r="AE20947"/>
      <c r="AF20947"/>
      <c r="AH20947" s="36"/>
      <c r="AJ20947"/>
    </row>
    <row r="20948" spans="14:36">
      <c r="N20948" s="36"/>
      <c r="R20948" s="5"/>
      <c r="W20948"/>
      <c r="Y20948" s="36"/>
      <c r="AA20948" s="5"/>
      <c r="AC20948" s="36"/>
      <c r="AD20948" s="36"/>
      <c r="AE20948"/>
      <c r="AF20948"/>
      <c r="AH20948" s="36"/>
      <c r="AJ20948"/>
    </row>
    <row r="20949" spans="14:36">
      <c r="N20949" s="36"/>
      <c r="R20949" s="5"/>
      <c r="W20949"/>
      <c r="Y20949" s="36"/>
      <c r="AA20949" s="5"/>
      <c r="AC20949" s="36"/>
      <c r="AD20949" s="36"/>
      <c r="AE20949"/>
      <c r="AF20949"/>
      <c r="AH20949" s="36"/>
      <c r="AJ20949"/>
    </row>
    <row r="20950" spans="14:36">
      <c r="N20950" s="36"/>
      <c r="R20950" s="5"/>
      <c r="W20950"/>
      <c r="Y20950" s="36"/>
      <c r="AA20950" s="5"/>
      <c r="AC20950" s="36"/>
      <c r="AD20950" s="36"/>
      <c r="AE20950"/>
      <c r="AF20950"/>
      <c r="AH20950" s="36"/>
      <c r="AJ20950"/>
    </row>
    <row r="20951" spans="14:36">
      <c r="N20951" s="36"/>
      <c r="R20951" s="5"/>
      <c r="W20951"/>
      <c r="Y20951" s="36"/>
      <c r="AA20951" s="5"/>
      <c r="AC20951" s="36"/>
      <c r="AD20951" s="36"/>
      <c r="AE20951"/>
      <c r="AF20951"/>
      <c r="AH20951" s="36"/>
      <c r="AJ20951"/>
    </row>
    <row r="20952" spans="14:36">
      <c r="N20952" s="36"/>
      <c r="R20952" s="5"/>
      <c r="W20952"/>
      <c r="Y20952" s="36"/>
      <c r="AA20952" s="5"/>
      <c r="AC20952" s="36"/>
      <c r="AD20952" s="36"/>
      <c r="AE20952"/>
      <c r="AF20952"/>
      <c r="AH20952" s="36"/>
      <c r="AJ20952"/>
    </row>
    <row r="20953" spans="14:36">
      <c r="N20953" s="36"/>
      <c r="R20953" s="5"/>
      <c r="W20953"/>
      <c r="Y20953" s="36"/>
      <c r="AA20953" s="5"/>
      <c r="AC20953" s="36"/>
      <c r="AD20953" s="36"/>
      <c r="AE20953"/>
      <c r="AF20953"/>
      <c r="AH20953" s="36"/>
      <c r="AJ20953"/>
    </row>
    <row r="20954" spans="14:36">
      <c r="N20954" s="36"/>
      <c r="R20954" s="5"/>
      <c r="W20954"/>
      <c r="Y20954" s="36"/>
      <c r="AA20954" s="5"/>
      <c r="AC20954" s="36"/>
      <c r="AD20954" s="36"/>
      <c r="AE20954"/>
      <c r="AF20954"/>
      <c r="AH20954" s="36"/>
      <c r="AJ20954"/>
    </row>
    <row r="20955" spans="14:36">
      <c r="N20955" s="36"/>
      <c r="R20955" s="5"/>
      <c r="W20955"/>
      <c r="Y20955" s="36"/>
      <c r="AA20955" s="5"/>
      <c r="AC20955" s="36"/>
      <c r="AD20955" s="36"/>
      <c r="AE20955"/>
      <c r="AF20955"/>
      <c r="AH20955" s="36"/>
      <c r="AJ20955"/>
    </row>
    <row r="20956" spans="14:36">
      <c r="N20956" s="36"/>
      <c r="R20956" s="5"/>
      <c r="W20956"/>
      <c r="Y20956" s="36"/>
      <c r="AA20956" s="5"/>
      <c r="AC20956" s="36"/>
      <c r="AD20956" s="36"/>
      <c r="AE20956"/>
      <c r="AF20956"/>
      <c r="AH20956" s="36"/>
      <c r="AJ20956"/>
    </row>
    <row r="20957" spans="14:36">
      <c r="N20957" s="36"/>
      <c r="R20957" s="5"/>
      <c r="W20957"/>
      <c r="Y20957" s="36"/>
      <c r="AA20957" s="5"/>
      <c r="AC20957" s="36"/>
      <c r="AD20957" s="36"/>
      <c r="AE20957"/>
      <c r="AF20957"/>
      <c r="AH20957" s="36"/>
      <c r="AJ20957"/>
    </row>
    <row r="20958" spans="14:36">
      <c r="N20958" s="36"/>
      <c r="R20958" s="5"/>
      <c r="W20958"/>
      <c r="Y20958" s="36"/>
      <c r="AA20958" s="5"/>
      <c r="AC20958" s="36"/>
      <c r="AD20958" s="36"/>
      <c r="AE20958"/>
      <c r="AF20958"/>
      <c r="AH20958" s="36"/>
      <c r="AJ20958"/>
    </row>
    <row r="20959" spans="14:36">
      <c r="N20959" s="36"/>
      <c r="R20959" s="5"/>
      <c r="W20959"/>
      <c r="Y20959" s="36"/>
      <c r="AA20959" s="5"/>
      <c r="AC20959" s="36"/>
      <c r="AD20959" s="36"/>
      <c r="AE20959"/>
      <c r="AF20959"/>
      <c r="AH20959" s="36"/>
      <c r="AJ20959"/>
    </row>
    <row r="20960" spans="14:36">
      <c r="N20960" s="36"/>
      <c r="R20960" s="5"/>
      <c r="W20960"/>
      <c r="Y20960" s="36"/>
      <c r="AA20960" s="5"/>
      <c r="AC20960" s="36"/>
      <c r="AD20960" s="36"/>
      <c r="AE20960"/>
      <c r="AF20960"/>
      <c r="AH20960" s="36"/>
      <c r="AJ20960"/>
    </row>
    <row r="20961" spans="14:36">
      <c r="N20961" s="36"/>
      <c r="R20961" s="5"/>
      <c r="W20961"/>
      <c r="Y20961" s="36"/>
      <c r="AA20961" s="5"/>
      <c r="AC20961" s="36"/>
      <c r="AD20961" s="36"/>
      <c r="AE20961"/>
      <c r="AF20961"/>
      <c r="AH20961" s="36"/>
      <c r="AJ20961"/>
    </row>
    <row r="20962" spans="14:36">
      <c r="N20962" s="36"/>
      <c r="R20962" s="5"/>
      <c r="W20962"/>
      <c r="Y20962" s="36"/>
      <c r="AA20962" s="5"/>
      <c r="AC20962" s="36"/>
      <c r="AD20962" s="36"/>
      <c r="AE20962"/>
      <c r="AF20962"/>
      <c r="AH20962" s="36"/>
      <c r="AJ20962"/>
    </row>
    <row r="20963" spans="14:36">
      <c r="N20963" s="36"/>
      <c r="R20963" s="5"/>
      <c r="W20963"/>
      <c r="Y20963" s="36"/>
      <c r="AA20963" s="5"/>
      <c r="AC20963" s="36"/>
      <c r="AD20963" s="36"/>
      <c r="AE20963"/>
      <c r="AF20963"/>
      <c r="AH20963" s="36"/>
      <c r="AJ20963"/>
    </row>
    <row r="20964" spans="14:36">
      <c r="N20964" s="36"/>
      <c r="R20964" s="5"/>
      <c r="W20964"/>
      <c r="Y20964" s="36"/>
      <c r="AA20964" s="5"/>
      <c r="AC20964" s="36"/>
      <c r="AD20964" s="36"/>
      <c r="AE20964"/>
      <c r="AF20964"/>
      <c r="AH20964" s="36"/>
      <c r="AJ20964"/>
    </row>
    <row r="20965" spans="14:36">
      <c r="N20965" s="36"/>
      <c r="R20965" s="5"/>
      <c r="W20965"/>
      <c r="Y20965" s="36"/>
      <c r="AA20965" s="5"/>
      <c r="AC20965" s="36"/>
      <c r="AD20965" s="36"/>
      <c r="AE20965"/>
      <c r="AF20965"/>
      <c r="AH20965" s="36"/>
      <c r="AJ20965"/>
    </row>
    <row r="20966" spans="14:36">
      <c r="N20966" s="36"/>
      <c r="R20966" s="5"/>
      <c r="W20966"/>
      <c r="Y20966" s="36"/>
      <c r="AA20966" s="5"/>
      <c r="AC20966" s="36"/>
      <c r="AD20966" s="36"/>
      <c r="AE20966"/>
      <c r="AF20966"/>
      <c r="AH20966" s="36"/>
      <c r="AJ20966"/>
    </row>
    <row r="20967" spans="14:36">
      <c r="N20967" s="36"/>
      <c r="R20967" s="5"/>
      <c r="W20967"/>
      <c r="Y20967" s="36"/>
      <c r="AA20967" s="5"/>
      <c r="AC20967" s="36"/>
      <c r="AD20967" s="36"/>
      <c r="AE20967"/>
      <c r="AF20967"/>
      <c r="AH20967" s="36"/>
      <c r="AJ20967"/>
    </row>
    <row r="20968" spans="14:36">
      <c r="N20968" s="36"/>
      <c r="R20968" s="5"/>
      <c r="W20968"/>
      <c r="Y20968" s="36"/>
      <c r="AA20968" s="5"/>
      <c r="AC20968" s="36"/>
      <c r="AD20968" s="36"/>
      <c r="AE20968"/>
      <c r="AF20968"/>
      <c r="AH20968" s="36"/>
      <c r="AJ20968"/>
    </row>
    <row r="20969" spans="14:36">
      <c r="N20969" s="36"/>
      <c r="R20969" s="5"/>
      <c r="W20969"/>
      <c r="Y20969" s="36"/>
      <c r="AA20969" s="5"/>
      <c r="AC20969" s="36"/>
      <c r="AD20969" s="36"/>
      <c r="AE20969"/>
      <c r="AF20969"/>
      <c r="AH20969" s="36"/>
      <c r="AJ20969"/>
    </row>
    <row r="20970" spans="14:36">
      <c r="N20970" s="36"/>
      <c r="R20970" s="5"/>
      <c r="W20970"/>
      <c r="Y20970" s="36"/>
      <c r="AA20970" s="5"/>
      <c r="AC20970" s="36"/>
      <c r="AD20970" s="36"/>
      <c r="AE20970"/>
      <c r="AF20970"/>
      <c r="AH20970" s="36"/>
      <c r="AJ20970"/>
    </row>
    <row r="20971" spans="14:36">
      <c r="N20971" s="36"/>
      <c r="R20971" s="5"/>
      <c r="W20971"/>
      <c r="Y20971" s="36"/>
      <c r="AA20971" s="5"/>
      <c r="AC20971" s="36"/>
      <c r="AD20971" s="36"/>
      <c r="AE20971"/>
      <c r="AF20971"/>
      <c r="AH20971" s="36"/>
      <c r="AJ20971"/>
    </row>
    <row r="20972" spans="14:36">
      <c r="N20972" s="36"/>
      <c r="R20972" s="5"/>
      <c r="W20972"/>
      <c r="Y20972" s="36"/>
      <c r="AA20972" s="5"/>
      <c r="AC20972" s="36"/>
      <c r="AD20972" s="36"/>
      <c r="AE20972"/>
      <c r="AF20972"/>
      <c r="AH20972" s="36"/>
      <c r="AJ20972"/>
    </row>
    <row r="20973" spans="14:36">
      <c r="N20973" s="36"/>
      <c r="R20973" s="5"/>
      <c r="W20973"/>
      <c r="Y20973" s="36"/>
      <c r="AA20973" s="5"/>
      <c r="AC20973" s="36"/>
      <c r="AD20973" s="36"/>
      <c r="AE20973"/>
      <c r="AF20973"/>
      <c r="AH20973" s="36"/>
      <c r="AJ20973"/>
    </row>
    <row r="20974" spans="14:36">
      <c r="N20974" s="36"/>
      <c r="R20974" s="5"/>
      <c r="W20974"/>
      <c r="Y20974" s="36"/>
      <c r="AA20974" s="5"/>
      <c r="AC20974" s="36"/>
      <c r="AD20974" s="36"/>
      <c r="AE20974"/>
      <c r="AF20974"/>
      <c r="AH20974" s="36"/>
      <c r="AJ20974"/>
    </row>
    <row r="20975" spans="14:36">
      <c r="N20975" s="36"/>
      <c r="R20975" s="5"/>
      <c r="W20975"/>
      <c r="Y20975" s="36"/>
      <c r="AA20975" s="5"/>
      <c r="AC20975" s="36"/>
      <c r="AD20975" s="36"/>
      <c r="AE20975"/>
      <c r="AF20975"/>
      <c r="AH20975" s="36"/>
      <c r="AJ20975"/>
    </row>
    <row r="20976" spans="14:36">
      <c r="N20976" s="36"/>
      <c r="R20976" s="5"/>
      <c r="W20976"/>
      <c r="Y20976" s="36"/>
      <c r="AA20976" s="5"/>
      <c r="AC20976" s="36"/>
      <c r="AD20976" s="36"/>
      <c r="AE20976"/>
      <c r="AF20976"/>
      <c r="AH20976" s="36"/>
      <c r="AJ20976"/>
    </row>
    <row r="20977" spans="14:36">
      <c r="N20977" s="36"/>
      <c r="R20977" s="5"/>
      <c r="W20977"/>
      <c r="Y20977" s="36"/>
      <c r="AA20977" s="5"/>
      <c r="AC20977" s="36"/>
      <c r="AD20977" s="36"/>
      <c r="AE20977"/>
      <c r="AF20977"/>
      <c r="AH20977" s="36"/>
      <c r="AJ20977"/>
    </row>
    <row r="20978" spans="14:36">
      <c r="N20978" s="36"/>
      <c r="R20978" s="5"/>
      <c r="W20978"/>
      <c r="Y20978" s="36"/>
      <c r="AA20978" s="5"/>
      <c r="AC20978" s="36"/>
      <c r="AD20978" s="36"/>
      <c r="AE20978"/>
      <c r="AF20978"/>
      <c r="AH20978" s="36"/>
      <c r="AJ20978"/>
    </row>
    <row r="20979" spans="14:36">
      <c r="N20979" s="36"/>
      <c r="R20979" s="5"/>
      <c r="W20979"/>
      <c r="Y20979" s="36"/>
      <c r="AA20979" s="5"/>
      <c r="AC20979" s="36"/>
      <c r="AD20979" s="36"/>
      <c r="AE20979"/>
      <c r="AF20979"/>
      <c r="AH20979" s="36"/>
      <c r="AJ20979"/>
    </row>
    <row r="20980" spans="14:36">
      <c r="N20980" s="36"/>
      <c r="R20980" s="5"/>
      <c r="W20980"/>
      <c r="Y20980" s="36"/>
      <c r="AA20980" s="5"/>
      <c r="AC20980" s="36"/>
      <c r="AD20980" s="36"/>
      <c r="AE20980"/>
      <c r="AF20980"/>
      <c r="AH20980" s="36"/>
      <c r="AJ20980"/>
    </row>
    <row r="20981" spans="14:36">
      <c r="N20981" s="36"/>
      <c r="R20981" s="5"/>
      <c r="W20981"/>
      <c r="Y20981" s="36"/>
      <c r="AA20981" s="5"/>
      <c r="AC20981" s="36"/>
      <c r="AD20981" s="36"/>
      <c r="AE20981"/>
      <c r="AF20981"/>
      <c r="AH20981" s="36"/>
      <c r="AJ20981"/>
    </row>
    <row r="20982" spans="14:36">
      <c r="N20982" s="36"/>
      <c r="R20982" s="5"/>
      <c r="W20982"/>
      <c r="Y20982" s="36"/>
      <c r="AA20982" s="5"/>
      <c r="AC20982" s="36"/>
      <c r="AD20982" s="36"/>
      <c r="AE20982"/>
      <c r="AF20982"/>
      <c r="AH20982" s="36"/>
      <c r="AJ20982"/>
    </row>
    <row r="20983" spans="14:36">
      <c r="N20983" s="36"/>
      <c r="R20983" s="5"/>
      <c r="W20983"/>
      <c r="Y20983" s="36"/>
      <c r="AA20983" s="5"/>
      <c r="AC20983" s="36"/>
      <c r="AD20983" s="36"/>
      <c r="AE20983"/>
      <c r="AF20983"/>
      <c r="AH20983" s="36"/>
      <c r="AJ20983"/>
    </row>
    <row r="20984" spans="14:36">
      <c r="N20984" s="36"/>
      <c r="R20984" s="5"/>
      <c r="W20984"/>
      <c r="Y20984" s="36"/>
      <c r="AA20984" s="5"/>
      <c r="AC20984" s="36"/>
      <c r="AD20984" s="36"/>
      <c r="AE20984"/>
      <c r="AF20984"/>
      <c r="AH20984" s="36"/>
      <c r="AJ20984"/>
    </row>
    <row r="20985" spans="14:36">
      <c r="N20985" s="36"/>
      <c r="R20985" s="5"/>
      <c r="W20985"/>
      <c r="Y20985" s="36"/>
      <c r="AA20985" s="5"/>
      <c r="AC20985" s="36"/>
      <c r="AD20985" s="36"/>
      <c r="AE20985"/>
      <c r="AF20985"/>
      <c r="AH20985" s="36"/>
      <c r="AJ20985"/>
    </row>
    <row r="20986" spans="14:36">
      <c r="N20986" s="36"/>
      <c r="R20986" s="5"/>
      <c r="W20986"/>
      <c r="Y20986" s="36"/>
      <c r="AA20986" s="5"/>
      <c r="AC20986" s="36"/>
      <c r="AD20986" s="36"/>
      <c r="AE20986"/>
      <c r="AF20986"/>
      <c r="AH20986" s="36"/>
      <c r="AJ20986"/>
    </row>
    <row r="20987" spans="14:36">
      <c r="N20987" s="36"/>
      <c r="R20987" s="5"/>
      <c r="W20987"/>
      <c r="Y20987" s="36"/>
      <c r="AA20987" s="5"/>
      <c r="AC20987" s="36"/>
      <c r="AD20987" s="36"/>
      <c r="AE20987"/>
      <c r="AF20987"/>
      <c r="AH20987" s="36"/>
      <c r="AJ20987"/>
    </row>
    <row r="20988" spans="14:36">
      <c r="N20988" s="36"/>
      <c r="R20988" s="5"/>
      <c r="W20988"/>
      <c r="Y20988" s="36"/>
      <c r="AA20988" s="5"/>
      <c r="AC20988" s="36"/>
      <c r="AD20988" s="36"/>
      <c r="AE20988"/>
      <c r="AF20988"/>
      <c r="AH20988" s="36"/>
      <c r="AJ20988"/>
    </row>
    <row r="20989" spans="14:36">
      <c r="N20989" s="36"/>
      <c r="R20989" s="5"/>
      <c r="W20989"/>
      <c r="Y20989" s="36"/>
      <c r="AA20989" s="5"/>
      <c r="AC20989" s="36"/>
      <c r="AD20989" s="36"/>
      <c r="AE20989"/>
      <c r="AF20989"/>
      <c r="AH20989" s="36"/>
      <c r="AJ20989"/>
    </row>
    <row r="20990" spans="14:36">
      <c r="N20990" s="36"/>
      <c r="R20990" s="5"/>
      <c r="W20990"/>
      <c r="Y20990" s="36"/>
      <c r="AA20990" s="5"/>
      <c r="AC20990" s="36"/>
      <c r="AD20990" s="36"/>
      <c r="AE20990"/>
      <c r="AF20990"/>
      <c r="AH20990" s="36"/>
      <c r="AJ20990"/>
    </row>
    <row r="20991" spans="14:36">
      <c r="N20991" s="36"/>
      <c r="R20991" s="5"/>
      <c r="W20991"/>
      <c r="Y20991" s="36"/>
      <c r="AA20991" s="5"/>
      <c r="AC20991" s="36"/>
      <c r="AD20991" s="36"/>
      <c r="AE20991"/>
      <c r="AF20991"/>
      <c r="AH20991" s="36"/>
      <c r="AJ20991"/>
    </row>
    <row r="20992" spans="14:36">
      <c r="N20992" s="36"/>
      <c r="R20992" s="5"/>
      <c r="W20992"/>
      <c r="Y20992" s="36"/>
      <c r="AA20992" s="5"/>
      <c r="AC20992" s="36"/>
      <c r="AD20992" s="36"/>
      <c r="AE20992"/>
      <c r="AF20992"/>
      <c r="AH20992" s="36"/>
      <c r="AJ20992"/>
    </row>
    <row r="20993" spans="14:36">
      <c r="N20993" s="36"/>
      <c r="R20993" s="5"/>
      <c r="W20993"/>
      <c r="Y20993" s="36"/>
      <c r="AA20993" s="5"/>
      <c r="AC20993" s="36"/>
      <c r="AD20993" s="36"/>
      <c r="AE20993"/>
      <c r="AF20993"/>
      <c r="AH20993" s="36"/>
      <c r="AJ20993"/>
    </row>
    <row r="20994" spans="14:36">
      <c r="N20994" s="36"/>
      <c r="R20994" s="5"/>
      <c r="W20994"/>
      <c r="Y20994" s="36"/>
      <c r="AA20994" s="5"/>
      <c r="AC20994" s="36"/>
      <c r="AD20994" s="36"/>
      <c r="AE20994"/>
      <c r="AF20994"/>
      <c r="AH20994" s="36"/>
      <c r="AJ20994"/>
    </row>
    <row r="20995" spans="14:36">
      <c r="N20995" s="36"/>
      <c r="R20995" s="5"/>
      <c r="W20995"/>
      <c r="Y20995" s="36"/>
      <c r="AA20995" s="5"/>
      <c r="AC20995" s="36"/>
      <c r="AD20995" s="36"/>
      <c r="AE20995"/>
      <c r="AF20995"/>
      <c r="AH20995" s="36"/>
      <c r="AJ20995"/>
    </row>
    <row r="20996" spans="14:36">
      <c r="N20996" s="36"/>
      <c r="R20996" s="5"/>
      <c r="W20996"/>
      <c r="Y20996" s="36"/>
      <c r="AA20996" s="5"/>
      <c r="AC20996" s="36"/>
      <c r="AD20996" s="36"/>
      <c r="AE20996"/>
      <c r="AF20996"/>
      <c r="AH20996" s="36"/>
      <c r="AJ20996"/>
    </row>
    <row r="20997" spans="14:36">
      <c r="N20997" s="36"/>
      <c r="R20997" s="5"/>
      <c r="W20997"/>
      <c r="Y20997" s="36"/>
      <c r="AA20997" s="5"/>
      <c r="AC20997" s="36"/>
      <c r="AD20997" s="36"/>
      <c r="AE20997"/>
      <c r="AF20997"/>
      <c r="AH20997" s="36"/>
      <c r="AJ20997"/>
    </row>
    <row r="20998" spans="14:36">
      <c r="N20998" s="36"/>
      <c r="R20998" s="5"/>
      <c r="W20998"/>
      <c r="Y20998" s="36"/>
      <c r="AA20998" s="5"/>
      <c r="AC20998" s="36"/>
      <c r="AD20998" s="36"/>
      <c r="AE20998"/>
      <c r="AF20998"/>
      <c r="AH20998" s="36"/>
      <c r="AJ20998"/>
    </row>
    <row r="20999" spans="14:36">
      <c r="N20999" s="36"/>
      <c r="R20999" s="5"/>
      <c r="W20999"/>
      <c r="Y20999" s="36"/>
      <c r="AA20999" s="5"/>
      <c r="AC20999" s="36"/>
      <c r="AD20999" s="36"/>
      <c r="AE20999"/>
      <c r="AF20999"/>
      <c r="AH20999" s="36"/>
      <c r="AJ20999"/>
    </row>
    <row r="21000" spans="14:36">
      <c r="N21000" s="36"/>
      <c r="R21000" s="5"/>
      <c r="W21000"/>
      <c r="Y21000" s="36"/>
      <c r="AA21000" s="5"/>
      <c r="AC21000" s="36"/>
      <c r="AD21000" s="36"/>
      <c r="AE21000"/>
      <c r="AF21000"/>
      <c r="AH21000" s="36"/>
      <c r="AJ21000"/>
    </row>
    <row r="21001" spans="14:36">
      <c r="N21001" s="36"/>
      <c r="R21001" s="5"/>
      <c r="W21001"/>
      <c r="Y21001" s="36"/>
      <c r="AA21001" s="5"/>
      <c r="AC21001" s="36"/>
      <c r="AD21001" s="36"/>
      <c r="AE21001"/>
      <c r="AF21001"/>
      <c r="AH21001" s="36"/>
      <c r="AJ21001"/>
    </row>
    <row r="21002" spans="14:36">
      <c r="N21002" s="36"/>
      <c r="R21002" s="5"/>
      <c r="W21002"/>
      <c r="Y21002" s="36"/>
      <c r="AA21002" s="5"/>
      <c r="AC21002" s="36"/>
      <c r="AD21002" s="36"/>
      <c r="AE21002"/>
      <c r="AF21002"/>
      <c r="AH21002" s="36"/>
      <c r="AJ21002"/>
    </row>
    <row r="21003" spans="14:36">
      <c r="N21003" s="36"/>
      <c r="R21003" s="5"/>
      <c r="W21003"/>
      <c r="Y21003" s="36"/>
      <c r="AA21003" s="5"/>
      <c r="AC21003" s="36"/>
      <c r="AD21003" s="36"/>
      <c r="AE21003"/>
      <c r="AF21003"/>
      <c r="AH21003" s="36"/>
      <c r="AJ21003"/>
    </row>
    <row r="21004" spans="14:36">
      <c r="N21004" s="36"/>
      <c r="R21004" s="5"/>
      <c r="W21004"/>
      <c r="Y21004" s="36"/>
      <c r="AA21004" s="5"/>
      <c r="AC21004" s="36"/>
      <c r="AD21004" s="36"/>
      <c r="AE21004"/>
      <c r="AF21004"/>
      <c r="AH21004" s="36"/>
      <c r="AJ21004"/>
    </row>
    <row r="21005" spans="14:36">
      <c r="N21005" s="36"/>
      <c r="R21005" s="5"/>
      <c r="W21005"/>
      <c r="Y21005" s="36"/>
      <c r="AA21005" s="5"/>
      <c r="AC21005" s="36"/>
      <c r="AD21005" s="36"/>
      <c r="AE21005"/>
      <c r="AF21005"/>
      <c r="AH21005" s="36"/>
      <c r="AJ21005"/>
    </row>
    <row r="21006" spans="14:36">
      <c r="N21006" s="36"/>
      <c r="R21006" s="5"/>
      <c r="W21006"/>
      <c r="Y21006" s="36"/>
      <c r="AA21006" s="5"/>
      <c r="AC21006" s="36"/>
      <c r="AD21006" s="36"/>
      <c r="AE21006"/>
      <c r="AF21006"/>
      <c r="AH21006" s="36"/>
      <c r="AJ21006"/>
    </row>
    <row r="21007" spans="14:36">
      <c r="N21007" s="36"/>
      <c r="R21007" s="5"/>
      <c r="W21007"/>
      <c r="Y21007" s="36"/>
      <c r="AA21007" s="5"/>
      <c r="AC21007" s="36"/>
      <c r="AD21007" s="36"/>
      <c r="AE21007"/>
      <c r="AF21007"/>
      <c r="AH21007" s="36"/>
      <c r="AJ21007"/>
    </row>
    <row r="21008" spans="14:36">
      <c r="N21008" s="36"/>
      <c r="R21008" s="5"/>
      <c r="W21008"/>
      <c r="Y21008" s="36"/>
      <c r="AA21008" s="5"/>
      <c r="AC21008" s="36"/>
      <c r="AD21008" s="36"/>
      <c r="AE21008"/>
      <c r="AF21008"/>
      <c r="AH21008" s="36"/>
      <c r="AJ21008"/>
    </row>
    <row r="21009" spans="14:36">
      <c r="N21009" s="36"/>
      <c r="R21009" s="5"/>
      <c r="W21009"/>
      <c r="Y21009" s="36"/>
      <c r="AA21009" s="5"/>
      <c r="AC21009" s="36"/>
      <c r="AD21009" s="36"/>
      <c r="AE21009"/>
      <c r="AF21009"/>
      <c r="AH21009" s="36"/>
      <c r="AJ21009"/>
    </row>
    <row r="21010" spans="14:36">
      <c r="N21010" s="36"/>
      <c r="R21010" s="5"/>
      <c r="W21010"/>
      <c r="Y21010" s="36"/>
      <c r="AA21010" s="5"/>
      <c r="AC21010" s="36"/>
      <c r="AD21010" s="36"/>
      <c r="AE21010"/>
      <c r="AF21010"/>
      <c r="AH21010" s="36"/>
      <c r="AJ21010"/>
    </row>
    <row r="21011" spans="14:36">
      <c r="N21011" s="36"/>
      <c r="R21011" s="5"/>
      <c r="W21011"/>
      <c r="Y21011" s="36"/>
      <c r="AA21011" s="5"/>
      <c r="AC21011" s="36"/>
      <c r="AD21011" s="36"/>
      <c r="AE21011"/>
      <c r="AF21011"/>
      <c r="AH21011" s="36"/>
      <c r="AJ21011"/>
    </row>
    <row r="21012" spans="14:36">
      <c r="N21012" s="36"/>
      <c r="R21012" s="5"/>
      <c r="W21012"/>
      <c r="Y21012" s="36"/>
      <c r="AA21012" s="5"/>
      <c r="AC21012" s="36"/>
      <c r="AD21012" s="36"/>
      <c r="AE21012"/>
      <c r="AF21012"/>
      <c r="AH21012" s="36"/>
      <c r="AJ21012"/>
    </row>
    <row r="21013" spans="14:36">
      <c r="N21013" s="36"/>
      <c r="R21013" s="5"/>
      <c r="W21013"/>
      <c r="Y21013" s="36"/>
      <c r="AA21013" s="5"/>
      <c r="AC21013" s="36"/>
      <c r="AD21013" s="36"/>
      <c r="AE21013"/>
      <c r="AF21013"/>
      <c r="AH21013" s="36"/>
      <c r="AJ21013"/>
    </row>
    <row r="21014" spans="14:36">
      <c r="N21014" s="36"/>
      <c r="R21014" s="5"/>
      <c r="W21014"/>
      <c r="Y21014" s="36"/>
      <c r="AA21014" s="5"/>
      <c r="AC21014" s="36"/>
      <c r="AD21014" s="36"/>
      <c r="AE21014"/>
      <c r="AF21014"/>
      <c r="AH21014" s="36"/>
      <c r="AJ21014"/>
    </row>
    <row r="21015" spans="14:36">
      <c r="N21015" s="36"/>
      <c r="R21015" s="5"/>
      <c r="W21015"/>
      <c r="Y21015" s="36"/>
      <c r="AA21015" s="5"/>
      <c r="AC21015" s="36"/>
      <c r="AD21015" s="36"/>
      <c r="AE21015"/>
      <c r="AF21015"/>
      <c r="AH21015" s="36"/>
      <c r="AJ21015"/>
    </row>
    <row r="21016" spans="14:36">
      <c r="N21016" s="36"/>
      <c r="R21016" s="5"/>
      <c r="W21016"/>
      <c r="Y21016" s="36"/>
      <c r="AA21016" s="5"/>
      <c r="AC21016" s="36"/>
      <c r="AD21016" s="36"/>
      <c r="AE21016"/>
      <c r="AF21016"/>
      <c r="AH21016" s="36"/>
      <c r="AJ21016"/>
    </row>
    <row r="21017" spans="14:36">
      <c r="N21017" s="36"/>
      <c r="R21017" s="5"/>
      <c r="W21017"/>
      <c r="Y21017" s="36"/>
      <c r="AA21017" s="5"/>
      <c r="AC21017" s="36"/>
      <c r="AD21017" s="36"/>
      <c r="AE21017"/>
      <c r="AF21017"/>
      <c r="AH21017" s="36"/>
      <c r="AJ21017"/>
    </row>
    <row r="21018" spans="14:36">
      <c r="N21018" s="36"/>
      <c r="R21018" s="5"/>
      <c r="W21018"/>
      <c r="Y21018" s="36"/>
      <c r="AA21018" s="5"/>
      <c r="AC21018" s="36"/>
      <c r="AD21018" s="36"/>
      <c r="AE21018"/>
      <c r="AF21018"/>
      <c r="AH21018" s="36"/>
      <c r="AJ21018"/>
    </row>
    <row r="21019" spans="14:36">
      <c r="N21019" s="36"/>
      <c r="R21019" s="5"/>
      <c r="W21019"/>
      <c r="Y21019" s="36"/>
      <c r="AA21019" s="5"/>
      <c r="AC21019" s="36"/>
      <c r="AD21019" s="36"/>
      <c r="AE21019"/>
      <c r="AF21019"/>
      <c r="AH21019" s="36"/>
      <c r="AJ21019"/>
    </row>
    <row r="21020" spans="14:36">
      <c r="N21020" s="36"/>
      <c r="R21020" s="5"/>
      <c r="W21020"/>
      <c r="Y21020" s="36"/>
      <c r="AA21020" s="5"/>
      <c r="AC21020" s="36"/>
      <c r="AD21020" s="36"/>
      <c r="AE21020"/>
      <c r="AF21020"/>
      <c r="AH21020" s="36"/>
      <c r="AJ21020"/>
    </row>
    <row r="21021" spans="14:36">
      <c r="N21021" s="36"/>
      <c r="R21021" s="5"/>
      <c r="W21021"/>
      <c r="Y21021" s="36"/>
      <c r="AA21021" s="5"/>
      <c r="AC21021" s="36"/>
      <c r="AD21021" s="36"/>
      <c r="AE21021"/>
      <c r="AF21021"/>
      <c r="AH21021" s="36"/>
      <c r="AJ21021"/>
    </row>
    <row r="21022" spans="14:36">
      <c r="N21022" s="36"/>
      <c r="R21022" s="5"/>
      <c r="W21022"/>
      <c r="Y21022" s="36"/>
      <c r="AA21022" s="5"/>
      <c r="AC21022" s="36"/>
      <c r="AD21022" s="36"/>
      <c r="AE21022"/>
      <c r="AF21022"/>
      <c r="AH21022" s="36"/>
      <c r="AJ21022"/>
    </row>
    <row r="21023" spans="14:36">
      <c r="N21023" s="36"/>
      <c r="R21023" s="5"/>
      <c r="W21023"/>
      <c r="Y21023" s="36"/>
      <c r="AA21023" s="5"/>
      <c r="AC21023" s="36"/>
      <c r="AD21023" s="36"/>
      <c r="AE21023"/>
      <c r="AF21023"/>
      <c r="AH21023" s="36"/>
      <c r="AJ21023"/>
    </row>
    <row r="21024" spans="14:36">
      <c r="N21024" s="36"/>
      <c r="R21024" s="5"/>
      <c r="W21024"/>
      <c r="Y21024" s="36"/>
      <c r="AA21024" s="5"/>
      <c r="AC21024" s="36"/>
      <c r="AD21024" s="36"/>
      <c r="AE21024"/>
      <c r="AF21024"/>
      <c r="AH21024" s="36"/>
      <c r="AJ21024"/>
    </row>
    <row r="21025" spans="14:36">
      <c r="N21025" s="36"/>
      <c r="R21025" s="5"/>
      <c r="W21025"/>
      <c r="Y21025" s="36"/>
      <c r="AA21025" s="5"/>
      <c r="AC21025" s="36"/>
      <c r="AD21025" s="36"/>
      <c r="AE21025"/>
      <c r="AF21025"/>
      <c r="AH21025" s="36"/>
      <c r="AJ21025"/>
    </row>
    <row r="21026" spans="14:36">
      <c r="N21026" s="36"/>
      <c r="R21026" s="5"/>
      <c r="W21026"/>
      <c r="Y21026" s="36"/>
      <c r="AA21026" s="5"/>
      <c r="AC21026" s="36"/>
      <c r="AD21026" s="36"/>
      <c r="AE21026"/>
      <c r="AF21026"/>
      <c r="AH21026" s="36"/>
      <c r="AJ21026"/>
    </row>
    <row r="21027" spans="14:36">
      <c r="N21027" s="36"/>
      <c r="R21027" s="5"/>
      <c r="W21027"/>
      <c r="Y21027" s="36"/>
      <c r="AA21027" s="5"/>
      <c r="AC21027" s="36"/>
      <c r="AD21027" s="36"/>
      <c r="AE21027"/>
      <c r="AF21027"/>
      <c r="AH21027" s="36"/>
      <c r="AJ21027"/>
    </row>
    <row r="21028" spans="14:36">
      <c r="N21028" s="36"/>
      <c r="R21028" s="5"/>
      <c r="W21028"/>
      <c r="Y21028" s="36"/>
      <c r="AA21028" s="5"/>
      <c r="AC21028" s="36"/>
      <c r="AD21028" s="36"/>
      <c r="AE21028"/>
      <c r="AF21028"/>
      <c r="AH21028" s="36"/>
      <c r="AJ21028"/>
    </row>
    <row r="21029" spans="14:36">
      <c r="N21029" s="36"/>
      <c r="R21029" s="5"/>
      <c r="W21029"/>
      <c r="Y21029" s="36"/>
      <c r="AA21029" s="5"/>
      <c r="AC21029" s="36"/>
      <c r="AD21029" s="36"/>
      <c r="AE21029"/>
      <c r="AF21029"/>
      <c r="AH21029" s="36"/>
      <c r="AJ21029"/>
    </row>
    <row r="21030" spans="14:36">
      <c r="N21030" s="36"/>
      <c r="R21030" s="5"/>
      <c r="W21030"/>
      <c r="Y21030" s="36"/>
      <c r="AA21030" s="5"/>
      <c r="AC21030" s="36"/>
      <c r="AD21030" s="36"/>
      <c r="AE21030"/>
      <c r="AF21030"/>
      <c r="AH21030" s="36"/>
      <c r="AJ21030"/>
    </row>
    <row r="21031" spans="14:36">
      <c r="N21031" s="36"/>
      <c r="R21031" s="5"/>
      <c r="W21031"/>
      <c r="Y21031" s="36"/>
      <c r="AA21031" s="5"/>
      <c r="AC21031" s="36"/>
      <c r="AD21031" s="36"/>
      <c r="AE21031"/>
      <c r="AF21031"/>
      <c r="AH21031" s="36"/>
      <c r="AJ21031"/>
    </row>
    <row r="21032" spans="14:36">
      <c r="N21032" s="36"/>
      <c r="R21032" s="5"/>
      <c r="W21032"/>
      <c r="Y21032" s="36"/>
      <c r="AA21032" s="5"/>
      <c r="AC21032" s="36"/>
      <c r="AD21032" s="36"/>
      <c r="AE21032"/>
      <c r="AF21032"/>
      <c r="AH21032" s="36"/>
      <c r="AJ21032"/>
    </row>
    <row r="21033" spans="14:36">
      <c r="N21033" s="36"/>
      <c r="R21033" s="5"/>
      <c r="W21033"/>
      <c r="Y21033" s="36"/>
      <c r="AA21033" s="5"/>
      <c r="AC21033" s="36"/>
      <c r="AD21033" s="36"/>
      <c r="AE21033"/>
      <c r="AF21033"/>
      <c r="AH21033" s="36"/>
      <c r="AJ21033"/>
    </row>
    <row r="21034" spans="14:36">
      <c r="N21034" s="36"/>
      <c r="R21034" s="5"/>
      <c r="W21034"/>
      <c r="Y21034" s="36"/>
      <c r="AA21034" s="5"/>
      <c r="AC21034" s="36"/>
      <c r="AD21034" s="36"/>
      <c r="AE21034"/>
      <c r="AF21034"/>
      <c r="AH21034" s="36"/>
      <c r="AJ21034"/>
    </row>
    <row r="21035" spans="14:36">
      <c r="N21035" s="36"/>
      <c r="R21035" s="5"/>
      <c r="W21035"/>
      <c r="Y21035" s="36"/>
      <c r="AA21035" s="5"/>
      <c r="AC21035" s="36"/>
      <c r="AD21035" s="36"/>
      <c r="AE21035"/>
      <c r="AF21035"/>
      <c r="AH21035" s="36"/>
      <c r="AJ21035"/>
    </row>
    <row r="21036" spans="14:36">
      <c r="N21036" s="36"/>
      <c r="R21036" s="5"/>
      <c r="W21036"/>
      <c r="Y21036" s="36"/>
      <c r="AA21036" s="5"/>
      <c r="AC21036" s="36"/>
      <c r="AD21036" s="36"/>
      <c r="AE21036"/>
      <c r="AF21036"/>
      <c r="AH21036" s="36"/>
      <c r="AJ21036"/>
    </row>
    <row r="21037" spans="14:36">
      <c r="N21037" s="36"/>
      <c r="R21037" s="5"/>
      <c r="W21037"/>
      <c r="Y21037" s="36"/>
      <c r="AA21037" s="5"/>
      <c r="AC21037" s="36"/>
      <c r="AD21037" s="36"/>
      <c r="AE21037"/>
      <c r="AF21037"/>
      <c r="AH21037" s="36"/>
      <c r="AJ21037"/>
    </row>
    <row r="21038" spans="14:36">
      <c r="N21038" s="36"/>
      <c r="R21038" s="5"/>
      <c r="W21038"/>
      <c r="Y21038" s="36"/>
      <c r="AA21038" s="5"/>
      <c r="AC21038" s="36"/>
      <c r="AD21038" s="36"/>
      <c r="AE21038"/>
      <c r="AF21038"/>
      <c r="AH21038" s="36"/>
      <c r="AJ21038"/>
    </row>
    <row r="21039" spans="14:36">
      <c r="N21039" s="36"/>
      <c r="R21039" s="5"/>
      <c r="W21039"/>
      <c r="Y21039" s="36"/>
      <c r="AA21039" s="5"/>
      <c r="AC21039" s="36"/>
      <c r="AD21039" s="36"/>
      <c r="AE21039"/>
      <c r="AF21039"/>
      <c r="AH21039" s="36"/>
      <c r="AJ21039"/>
    </row>
    <row r="21040" spans="14:36">
      <c r="N21040" s="36"/>
      <c r="R21040" s="5"/>
      <c r="W21040"/>
      <c r="Y21040" s="36"/>
      <c r="AA21040" s="5"/>
      <c r="AC21040" s="36"/>
      <c r="AD21040" s="36"/>
      <c r="AE21040"/>
      <c r="AF21040"/>
      <c r="AH21040" s="36"/>
      <c r="AJ21040"/>
    </row>
    <row r="21041" spans="14:36">
      <c r="N21041" s="36"/>
      <c r="R21041" s="5"/>
      <c r="W21041"/>
      <c r="Y21041" s="36"/>
      <c r="AA21041" s="5"/>
      <c r="AC21041" s="36"/>
      <c r="AD21041" s="36"/>
      <c r="AE21041"/>
      <c r="AF21041"/>
      <c r="AH21041" s="36"/>
      <c r="AJ21041"/>
    </row>
    <row r="21042" spans="14:36">
      <c r="N21042" s="36"/>
      <c r="R21042" s="5"/>
      <c r="W21042"/>
      <c r="Y21042" s="36"/>
      <c r="AA21042" s="5"/>
      <c r="AC21042" s="36"/>
      <c r="AD21042" s="36"/>
      <c r="AE21042"/>
      <c r="AF21042"/>
      <c r="AH21042" s="36"/>
      <c r="AJ21042"/>
    </row>
    <row r="21043" spans="14:36">
      <c r="N21043" s="36"/>
      <c r="R21043" s="5"/>
      <c r="W21043"/>
      <c r="Y21043" s="36"/>
      <c r="AA21043" s="5"/>
      <c r="AC21043" s="36"/>
      <c r="AD21043" s="36"/>
      <c r="AE21043"/>
      <c r="AF21043"/>
      <c r="AH21043" s="36"/>
      <c r="AJ21043"/>
    </row>
    <row r="21044" spans="14:36">
      <c r="N21044" s="36"/>
      <c r="R21044" s="5"/>
      <c r="W21044"/>
      <c r="Y21044" s="36"/>
      <c r="AA21044" s="5"/>
      <c r="AC21044" s="36"/>
      <c r="AD21044" s="36"/>
      <c r="AE21044"/>
      <c r="AF21044"/>
      <c r="AH21044" s="36"/>
      <c r="AJ21044"/>
    </row>
    <row r="21045" spans="14:36">
      <c r="N21045" s="36"/>
      <c r="R21045" s="5"/>
      <c r="W21045"/>
      <c r="Y21045" s="36"/>
      <c r="AA21045" s="5"/>
      <c r="AC21045" s="36"/>
      <c r="AD21045" s="36"/>
      <c r="AE21045"/>
      <c r="AF21045"/>
      <c r="AH21045" s="36"/>
      <c r="AJ21045"/>
    </row>
    <row r="21046" spans="14:36">
      <c r="N21046" s="36"/>
      <c r="R21046" s="5"/>
      <c r="W21046"/>
      <c r="Y21046" s="36"/>
      <c r="AA21046" s="5"/>
      <c r="AC21046" s="36"/>
      <c r="AD21046" s="36"/>
      <c r="AE21046"/>
      <c r="AF21046"/>
      <c r="AH21046" s="36"/>
      <c r="AJ21046"/>
    </row>
    <row r="21047" spans="14:36">
      <c r="N21047" s="36"/>
      <c r="R21047" s="5"/>
      <c r="W21047"/>
      <c r="Y21047" s="36"/>
      <c r="AA21047" s="5"/>
      <c r="AC21047" s="36"/>
      <c r="AD21047" s="36"/>
      <c r="AE21047"/>
      <c r="AF21047"/>
      <c r="AH21047" s="36"/>
      <c r="AJ21047"/>
    </row>
    <row r="21048" spans="14:36">
      <c r="N21048" s="36"/>
      <c r="R21048" s="5"/>
      <c r="W21048"/>
      <c r="Y21048" s="36"/>
      <c r="AA21048" s="5"/>
      <c r="AC21048" s="36"/>
      <c r="AD21048" s="36"/>
      <c r="AE21048"/>
      <c r="AF21048"/>
      <c r="AH21048" s="36"/>
      <c r="AJ21048"/>
    </row>
    <row r="21049" spans="14:36">
      <c r="N21049" s="36"/>
      <c r="R21049" s="5"/>
      <c r="W21049"/>
      <c r="Y21049" s="36"/>
      <c r="AA21049" s="5"/>
      <c r="AC21049" s="36"/>
      <c r="AD21049" s="36"/>
      <c r="AE21049"/>
      <c r="AF21049"/>
      <c r="AH21049" s="36"/>
      <c r="AJ21049"/>
    </row>
    <row r="21050" spans="14:36">
      <c r="N21050" s="36"/>
      <c r="R21050" s="5"/>
      <c r="W21050"/>
      <c r="Y21050" s="36"/>
      <c r="AA21050" s="5"/>
      <c r="AC21050" s="36"/>
      <c r="AD21050" s="36"/>
      <c r="AE21050"/>
      <c r="AF21050"/>
      <c r="AH21050" s="36"/>
      <c r="AJ21050"/>
    </row>
    <row r="21051" spans="14:36">
      <c r="N21051" s="36"/>
      <c r="R21051" s="5"/>
      <c r="W21051"/>
      <c r="Y21051" s="36"/>
      <c r="AA21051" s="5"/>
      <c r="AC21051" s="36"/>
      <c r="AD21051" s="36"/>
      <c r="AE21051"/>
      <c r="AF21051"/>
      <c r="AH21051" s="36"/>
      <c r="AJ21051"/>
    </row>
    <row r="21052" spans="14:36">
      <c r="N21052" s="36"/>
      <c r="R21052" s="5"/>
      <c r="W21052"/>
      <c r="Y21052" s="36"/>
      <c r="AA21052" s="5"/>
      <c r="AC21052" s="36"/>
      <c r="AD21052" s="36"/>
      <c r="AE21052"/>
      <c r="AF21052"/>
      <c r="AH21052" s="36"/>
      <c r="AJ21052"/>
    </row>
    <row r="21053" spans="14:36">
      <c r="N21053" s="36"/>
      <c r="R21053" s="5"/>
      <c r="W21053"/>
      <c r="Y21053" s="36"/>
      <c r="AA21053" s="5"/>
      <c r="AC21053" s="36"/>
      <c r="AD21053" s="36"/>
      <c r="AE21053"/>
      <c r="AF21053"/>
      <c r="AH21053" s="36"/>
      <c r="AJ21053"/>
    </row>
    <row r="21054" spans="14:36">
      <c r="N21054" s="36"/>
      <c r="R21054" s="5"/>
      <c r="W21054"/>
      <c r="Y21054" s="36"/>
      <c r="AA21054" s="5"/>
      <c r="AC21054" s="36"/>
      <c r="AD21054" s="36"/>
      <c r="AE21054"/>
      <c r="AF21054"/>
      <c r="AH21054" s="36"/>
      <c r="AJ21054"/>
    </row>
    <row r="21055" spans="14:36">
      <c r="N21055" s="36"/>
      <c r="R21055" s="5"/>
      <c r="W21055"/>
      <c r="Y21055" s="36"/>
      <c r="AA21055" s="5"/>
      <c r="AC21055" s="36"/>
      <c r="AD21055" s="36"/>
      <c r="AE21055"/>
      <c r="AF21055"/>
      <c r="AH21055" s="36"/>
      <c r="AJ21055"/>
    </row>
    <row r="21056" spans="14:36">
      <c r="N21056" s="36"/>
      <c r="R21056" s="5"/>
      <c r="W21056"/>
      <c r="Y21056" s="36"/>
      <c r="AA21056" s="5"/>
      <c r="AC21056" s="36"/>
      <c r="AD21056" s="36"/>
      <c r="AE21056"/>
      <c r="AF21056"/>
      <c r="AH21056" s="36"/>
      <c r="AJ21056"/>
    </row>
    <row r="21057" spans="14:36">
      <c r="N21057" s="36"/>
      <c r="R21057" s="5"/>
      <c r="W21057"/>
      <c r="Y21057" s="36"/>
      <c r="AA21057" s="5"/>
      <c r="AC21057" s="36"/>
      <c r="AD21057" s="36"/>
      <c r="AE21057"/>
      <c r="AF21057"/>
      <c r="AH21057" s="36"/>
      <c r="AJ21057"/>
    </row>
    <row r="21058" spans="14:36">
      <c r="N21058" s="36"/>
      <c r="R21058" s="5"/>
      <c r="W21058"/>
      <c r="Y21058" s="36"/>
      <c r="AA21058" s="5"/>
      <c r="AC21058" s="36"/>
      <c r="AD21058" s="36"/>
      <c r="AE21058"/>
      <c r="AF21058"/>
      <c r="AH21058" s="36"/>
      <c r="AJ21058"/>
    </row>
    <row r="21059" spans="14:36">
      <c r="N21059" s="36"/>
      <c r="R21059" s="5"/>
      <c r="W21059"/>
      <c r="Y21059" s="36"/>
      <c r="AA21059" s="5"/>
      <c r="AC21059" s="36"/>
      <c r="AD21059" s="36"/>
      <c r="AE21059"/>
      <c r="AF21059"/>
      <c r="AH21059" s="36"/>
      <c r="AJ21059"/>
    </row>
    <row r="21060" spans="14:36">
      <c r="N21060" s="36"/>
      <c r="R21060" s="5"/>
      <c r="W21060"/>
      <c r="Y21060" s="36"/>
      <c r="AA21060" s="5"/>
      <c r="AC21060" s="36"/>
      <c r="AD21060" s="36"/>
      <c r="AE21060"/>
      <c r="AF21060"/>
      <c r="AH21060" s="36"/>
      <c r="AJ21060"/>
    </row>
    <row r="21061" spans="14:36">
      <c r="N21061" s="36"/>
      <c r="R21061" s="5"/>
      <c r="W21061"/>
      <c r="Y21061" s="36"/>
      <c r="AA21061" s="5"/>
      <c r="AC21061" s="36"/>
      <c r="AD21061" s="36"/>
      <c r="AE21061"/>
      <c r="AF21061"/>
      <c r="AH21061" s="36"/>
      <c r="AJ21061"/>
    </row>
    <row r="21062" spans="14:36">
      <c r="N21062" s="36"/>
      <c r="R21062" s="5"/>
      <c r="W21062"/>
      <c r="Y21062" s="36"/>
      <c r="AA21062" s="5"/>
      <c r="AC21062" s="36"/>
      <c r="AD21062" s="36"/>
      <c r="AE21062"/>
      <c r="AF21062"/>
      <c r="AH21062" s="36"/>
      <c r="AJ21062"/>
    </row>
    <row r="21063" spans="14:36">
      <c r="N21063" s="36"/>
      <c r="R21063" s="5"/>
      <c r="W21063"/>
      <c r="Y21063" s="36"/>
      <c r="AA21063" s="5"/>
      <c r="AC21063" s="36"/>
      <c r="AD21063" s="36"/>
      <c r="AE21063"/>
      <c r="AF21063"/>
      <c r="AH21063" s="36"/>
      <c r="AJ21063"/>
    </row>
    <row r="21064" spans="14:36">
      <c r="N21064" s="36"/>
      <c r="R21064" s="5"/>
      <c r="W21064"/>
      <c r="Y21064" s="36"/>
      <c r="AA21064" s="5"/>
      <c r="AC21064" s="36"/>
      <c r="AD21064" s="36"/>
      <c r="AE21064"/>
      <c r="AF21064"/>
      <c r="AH21064" s="36"/>
      <c r="AJ21064"/>
    </row>
    <row r="21065" spans="14:36">
      <c r="N21065" s="36"/>
      <c r="R21065" s="5"/>
      <c r="W21065"/>
      <c r="Y21065" s="36"/>
      <c r="AA21065" s="5"/>
      <c r="AC21065" s="36"/>
      <c r="AD21065" s="36"/>
      <c r="AE21065"/>
      <c r="AF21065"/>
      <c r="AH21065" s="36"/>
      <c r="AJ21065"/>
    </row>
    <row r="21066" spans="14:36">
      <c r="N21066" s="36"/>
      <c r="R21066" s="5"/>
      <c r="W21066"/>
      <c r="Y21066" s="36"/>
      <c r="AA21066" s="5"/>
      <c r="AC21066" s="36"/>
      <c r="AD21066" s="36"/>
      <c r="AE21066"/>
      <c r="AF21066"/>
      <c r="AH21066" s="36"/>
      <c r="AJ21066"/>
    </row>
    <row r="21067" spans="14:36">
      <c r="N21067" s="36"/>
      <c r="R21067" s="5"/>
      <c r="W21067"/>
      <c r="Y21067" s="36"/>
      <c r="AA21067" s="5"/>
      <c r="AC21067" s="36"/>
      <c r="AD21067" s="36"/>
      <c r="AE21067"/>
      <c r="AF21067"/>
      <c r="AH21067" s="36"/>
      <c r="AJ21067"/>
    </row>
    <row r="21068" spans="14:36">
      <c r="N21068" s="36"/>
      <c r="R21068" s="5"/>
      <c r="W21068"/>
      <c r="Y21068" s="36"/>
      <c r="AA21068" s="5"/>
      <c r="AC21068" s="36"/>
      <c r="AD21068" s="36"/>
      <c r="AE21068"/>
      <c r="AF21068"/>
      <c r="AH21068" s="36"/>
      <c r="AJ21068"/>
    </row>
    <row r="21069" spans="14:36">
      <c r="N21069" s="36"/>
      <c r="R21069" s="5"/>
      <c r="W21069"/>
      <c r="Y21069" s="36"/>
      <c r="AA21069" s="5"/>
      <c r="AC21069" s="36"/>
      <c r="AD21069" s="36"/>
      <c r="AE21069"/>
      <c r="AF21069"/>
      <c r="AH21069" s="36"/>
      <c r="AJ21069"/>
    </row>
    <row r="21070" spans="14:36">
      <c r="N21070" s="36"/>
      <c r="R21070" s="5"/>
      <c r="W21070"/>
      <c r="Y21070" s="36"/>
      <c r="AA21070" s="5"/>
      <c r="AC21070" s="36"/>
      <c r="AD21070" s="36"/>
      <c r="AE21070"/>
      <c r="AF21070"/>
      <c r="AH21070" s="36"/>
      <c r="AJ21070"/>
    </row>
    <row r="21071" spans="14:36">
      <c r="N21071" s="36"/>
      <c r="R21071" s="5"/>
      <c r="W21071"/>
      <c r="Y21071" s="36"/>
      <c r="AA21071" s="5"/>
      <c r="AC21071" s="36"/>
      <c r="AD21071" s="36"/>
      <c r="AE21071"/>
      <c r="AF21071"/>
      <c r="AH21071" s="36"/>
      <c r="AJ21071"/>
    </row>
    <row r="21072" spans="14:36">
      <c r="N21072" s="36"/>
      <c r="R21072" s="5"/>
      <c r="W21072"/>
      <c r="Y21072" s="36"/>
      <c r="AA21072" s="5"/>
      <c r="AC21072" s="36"/>
      <c r="AD21072" s="36"/>
      <c r="AE21072"/>
      <c r="AF21072"/>
      <c r="AH21072" s="36"/>
      <c r="AJ21072"/>
    </row>
    <row r="21073" spans="14:36">
      <c r="N21073" s="36"/>
      <c r="R21073" s="5"/>
      <c r="W21073"/>
      <c r="Y21073" s="36"/>
      <c r="AA21073" s="5"/>
      <c r="AC21073" s="36"/>
      <c r="AD21073" s="36"/>
      <c r="AE21073"/>
      <c r="AF21073"/>
      <c r="AH21073" s="36"/>
      <c r="AJ21073"/>
    </row>
    <row r="21074" spans="14:36">
      <c r="N21074" s="36"/>
      <c r="R21074" s="5"/>
      <c r="W21074"/>
      <c r="Y21074" s="36"/>
      <c r="AA21074" s="5"/>
      <c r="AC21074" s="36"/>
      <c r="AD21074" s="36"/>
      <c r="AE21074"/>
      <c r="AF21074"/>
      <c r="AH21074" s="36"/>
      <c r="AJ21074"/>
    </row>
    <row r="21075" spans="14:36">
      <c r="N21075" s="36"/>
      <c r="R21075" s="5"/>
      <c r="W21075"/>
      <c r="Y21075" s="36"/>
      <c r="AA21075" s="5"/>
      <c r="AC21075" s="36"/>
      <c r="AD21075" s="36"/>
      <c r="AE21075"/>
      <c r="AF21075"/>
      <c r="AH21075" s="36"/>
      <c r="AJ21075"/>
    </row>
    <row r="21076" spans="14:36">
      <c r="N21076" s="36"/>
      <c r="R21076" s="5"/>
      <c r="W21076"/>
      <c r="Y21076" s="36"/>
      <c r="AA21076" s="5"/>
      <c r="AC21076" s="36"/>
      <c r="AD21076" s="36"/>
      <c r="AE21076"/>
      <c r="AF21076"/>
      <c r="AH21076" s="36"/>
      <c r="AJ21076"/>
    </row>
    <row r="21077" spans="14:36">
      <c r="N21077" s="36"/>
      <c r="R21077" s="5"/>
      <c r="W21077"/>
      <c r="Y21077" s="36"/>
      <c r="AA21077" s="5"/>
      <c r="AC21077" s="36"/>
      <c r="AD21077" s="36"/>
      <c r="AE21077"/>
      <c r="AF21077"/>
      <c r="AH21077" s="36"/>
      <c r="AJ21077"/>
    </row>
    <row r="21078" spans="14:36">
      <c r="N21078" s="36"/>
      <c r="R21078" s="5"/>
      <c r="W21078"/>
      <c r="Y21078" s="36"/>
      <c r="AA21078" s="5"/>
      <c r="AC21078" s="36"/>
      <c r="AD21078" s="36"/>
      <c r="AE21078"/>
      <c r="AF21078"/>
      <c r="AH21078" s="36"/>
      <c r="AJ21078"/>
    </row>
    <row r="21079" spans="14:36">
      <c r="N21079" s="36"/>
      <c r="R21079" s="5"/>
      <c r="W21079"/>
      <c r="Y21079" s="36"/>
      <c r="AA21079" s="5"/>
      <c r="AC21079" s="36"/>
      <c r="AD21079" s="36"/>
      <c r="AE21079"/>
      <c r="AF21079"/>
      <c r="AH21079" s="36"/>
      <c r="AJ21079"/>
    </row>
    <row r="21080" spans="14:36">
      <c r="N21080" s="36"/>
      <c r="R21080" s="5"/>
      <c r="W21080"/>
      <c r="Y21080" s="36"/>
      <c r="AA21080" s="5"/>
      <c r="AC21080" s="36"/>
      <c r="AD21080" s="36"/>
      <c r="AE21080"/>
      <c r="AF21080"/>
      <c r="AH21080" s="36"/>
      <c r="AJ21080"/>
    </row>
    <row r="21081" spans="14:36">
      <c r="N21081" s="36"/>
      <c r="R21081" s="5"/>
      <c r="W21081"/>
      <c r="Y21081" s="36"/>
      <c r="AA21081" s="5"/>
      <c r="AC21081" s="36"/>
      <c r="AD21081" s="36"/>
      <c r="AE21081"/>
      <c r="AF21081"/>
      <c r="AH21081" s="36"/>
      <c r="AJ21081"/>
    </row>
    <row r="21082" spans="14:36">
      <c r="N21082" s="36"/>
      <c r="R21082" s="5"/>
      <c r="W21082"/>
      <c r="Y21082" s="36"/>
      <c r="AA21082" s="5"/>
      <c r="AC21082" s="36"/>
      <c r="AD21082" s="36"/>
      <c r="AE21082"/>
      <c r="AF21082"/>
      <c r="AH21082" s="36"/>
      <c r="AJ21082"/>
    </row>
    <row r="21083" spans="14:36">
      <c r="N21083" s="36"/>
      <c r="R21083" s="5"/>
      <c r="W21083"/>
      <c r="Y21083" s="36"/>
      <c r="AA21083" s="5"/>
      <c r="AC21083" s="36"/>
      <c r="AD21083" s="36"/>
      <c r="AE21083"/>
      <c r="AF21083"/>
      <c r="AH21083" s="36"/>
      <c r="AJ21083"/>
    </row>
    <row r="21084" spans="14:36">
      <c r="N21084" s="36"/>
      <c r="R21084" s="5"/>
      <c r="W21084"/>
      <c r="Y21084" s="36"/>
      <c r="AA21084" s="5"/>
      <c r="AC21084" s="36"/>
      <c r="AD21084" s="36"/>
      <c r="AE21084"/>
      <c r="AF21084"/>
      <c r="AH21084" s="36"/>
      <c r="AJ21084"/>
    </row>
    <row r="21085" spans="14:36">
      <c r="N21085" s="36"/>
      <c r="R21085" s="5"/>
      <c r="W21085"/>
      <c r="Y21085" s="36"/>
      <c r="AA21085" s="5"/>
      <c r="AC21085" s="36"/>
      <c r="AD21085" s="36"/>
      <c r="AE21085"/>
      <c r="AF21085"/>
      <c r="AH21085" s="36"/>
      <c r="AJ21085"/>
    </row>
    <row r="21086" spans="14:36">
      <c r="N21086" s="36"/>
      <c r="R21086" s="5"/>
      <c r="W21086"/>
      <c r="Y21086" s="36"/>
      <c r="AA21086" s="5"/>
      <c r="AC21086" s="36"/>
      <c r="AD21086" s="36"/>
      <c r="AE21086"/>
      <c r="AF21086"/>
      <c r="AH21086" s="36"/>
      <c r="AJ21086"/>
    </row>
    <row r="21087" spans="14:36">
      <c r="N21087" s="36"/>
      <c r="R21087" s="5"/>
      <c r="W21087"/>
      <c r="Y21087" s="36"/>
      <c r="AA21087" s="5"/>
      <c r="AC21087" s="36"/>
      <c r="AD21087" s="36"/>
      <c r="AE21087"/>
      <c r="AF21087"/>
      <c r="AH21087" s="36"/>
      <c r="AJ21087"/>
    </row>
    <row r="21088" spans="14:36">
      <c r="N21088" s="36"/>
      <c r="R21088" s="5"/>
      <c r="W21088"/>
      <c r="Y21088" s="36"/>
      <c r="AA21088" s="5"/>
      <c r="AC21088" s="36"/>
      <c r="AD21088" s="36"/>
      <c r="AE21088"/>
      <c r="AF21088"/>
      <c r="AH21088" s="36"/>
      <c r="AJ21088"/>
    </row>
    <row r="21089" spans="14:36">
      <c r="N21089" s="36"/>
      <c r="R21089" s="5"/>
      <c r="W21089"/>
      <c r="Y21089" s="36"/>
      <c r="AA21089" s="5"/>
      <c r="AC21089" s="36"/>
      <c r="AD21089" s="36"/>
      <c r="AE21089"/>
      <c r="AF21089"/>
      <c r="AH21089" s="36"/>
      <c r="AJ21089"/>
    </row>
    <row r="21090" spans="14:36">
      <c r="N21090" s="36"/>
      <c r="R21090" s="5"/>
      <c r="W21090"/>
      <c r="Y21090" s="36"/>
      <c r="AA21090" s="5"/>
      <c r="AC21090" s="36"/>
      <c r="AD21090" s="36"/>
      <c r="AE21090"/>
      <c r="AF21090"/>
      <c r="AH21090" s="36"/>
      <c r="AJ21090"/>
    </row>
    <row r="21091" spans="14:36">
      <c r="N21091" s="36"/>
      <c r="R21091" s="5"/>
      <c r="W21091"/>
      <c r="Y21091" s="36"/>
      <c r="AA21091" s="5"/>
      <c r="AC21091" s="36"/>
      <c r="AD21091" s="36"/>
      <c r="AE21091"/>
      <c r="AF21091"/>
      <c r="AH21091" s="36"/>
      <c r="AJ21091"/>
    </row>
    <row r="21092" spans="14:36">
      <c r="N21092" s="36"/>
      <c r="R21092" s="5"/>
      <c r="W21092"/>
      <c r="Y21092" s="36"/>
      <c r="AA21092" s="5"/>
      <c r="AC21092" s="36"/>
      <c r="AD21092" s="36"/>
      <c r="AE21092"/>
      <c r="AF21092"/>
      <c r="AH21092" s="36"/>
      <c r="AJ21092"/>
    </row>
    <row r="21093" spans="14:36">
      <c r="N21093" s="36"/>
      <c r="R21093" s="5"/>
      <c r="W21093"/>
      <c r="Y21093" s="36"/>
      <c r="AA21093" s="5"/>
      <c r="AC21093" s="36"/>
      <c r="AD21093" s="36"/>
      <c r="AE21093"/>
      <c r="AF21093"/>
      <c r="AH21093" s="36"/>
      <c r="AJ21093"/>
    </row>
    <row r="21094" spans="14:36">
      <c r="N21094" s="36"/>
      <c r="R21094" s="5"/>
      <c r="W21094"/>
      <c r="Y21094" s="36"/>
      <c r="AA21094" s="5"/>
      <c r="AC21094" s="36"/>
      <c r="AD21094" s="36"/>
      <c r="AE21094"/>
      <c r="AF21094"/>
      <c r="AH21094" s="36"/>
      <c r="AJ21094"/>
    </row>
    <row r="21095" spans="14:36">
      <c r="N21095" s="36"/>
      <c r="R21095" s="5"/>
      <c r="W21095"/>
      <c r="Y21095" s="36"/>
      <c r="AA21095" s="5"/>
      <c r="AC21095" s="36"/>
      <c r="AD21095" s="36"/>
      <c r="AE21095"/>
      <c r="AF21095"/>
      <c r="AH21095" s="36"/>
      <c r="AJ21095"/>
    </row>
    <row r="21096" spans="14:36">
      <c r="N21096" s="36"/>
      <c r="R21096" s="5"/>
      <c r="W21096"/>
      <c r="Y21096" s="36"/>
      <c r="AA21096" s="5"/>
      <c r="AC21096" s="36"/>
      <c r="AD21096" s="36"/>
      <c r="AE21096"/>
      <c r="AF21096"/>
      <c r="AH21096" s="36"/>
      <c r="AJ21096"/>
    </row>
    <row r="21097" spans="14:36">
      <c r="N21097" s="36"/>
      <c r="R21097" s="5"/>
      <c r="W21097"/>
      <c r="Y21097" s="36"/>
      <c r="AA21097" s="5"/>
      <c r="AC21097" s="36"/>
      <c r="AD21097" s="36"/>
      <c r="AE21097"/>
      <c r="AF21097"/>
      <c r="AH21097" s="36"/>
      <c r="AJ21097"/>
    </row>
    <row r="21098" spans="14:36">
      <c r="N21098" s="36"/>
      <c r="R21098" s="5"/>
      <c r="W21098"/>
      <c r="Y21098" s="36"/>
      <c r="AA21098" s="5"/>
      <c r="AC21098" s="36"/>
      <c r="AD21098" s="36"/>
      <c r="AE21098"/>
      <c r="AF21098"/>
      <c r="AH21098" s="36"/>
      <c r="AJ21098"/>
    </row>
    <row r="21099" spans="14:36">
      <c r="N21099" s="36"/>
      <c r="R21099" s="5"/>
      <c r="W21099"/>
      <c r="Y21099" s="36"/>
      <c r="AA21099" s="5"/>
      <c r="AC21099" s="36"/>
      <c r="AD21099" s="36"/>
      <c r="AE21099"/>
      <c r="AF21099"/>
      <c r="AH21099" s="36"/>
      <c r="AJ21099"/>
    </row>
    <row r="21100" spans="14:36">
      <c r="N21100" s="36"/>
      <c r="R21100" s="5"/>
      <c r="W21100"/>
      <c r="Y21100" s="36"/>
      <c r="AA21100" s="5"/>
      <c r="AC21100" s="36"/>
      <c r="AD21100" s="36"/>
      <c r="AE21100"/>
      <c r="AF21100"/>
      <c r="AH21100" s="36"/>
      <c r="AJ21100"/>
    </row>
    <row r="21101" spans="14:36">
      <c r="N21101" s="36"/>
      <c r="R21101" s="5"/>
      <c r="W21101"/>
      <c r="Y21101" s="36"/>
      <c r="AA21101" s="5"/>
      <c r="AC21101" s="36"/>
      <c r="AD21101" s="36"/>
      <c r="AE21101"/>
      <c r="AF21101"/>
      <c r="AH21101" s="36"/>
      <c r="AJ21101"/>
    </row>
    <row r="21102" spans="14:36">
      <c r="N21102" s="36"/>
      <c r="R21102" s="5"/>
      <c r="W21102"/>
      <c r="Y21102" s="36"/>
      <c r="AA21102" s="5"/>
      <c r="AC21102" s="36"/>
      <c r="AD21102" s="36"/>
      <c r="AE21102"/>
      <c r="AF21102"/>
      <c r="AH21102" s="36"/>
      <c r="AJ21102"/>
    </row>
    <row r="21103" spans="14:36">
      <c r="N21103" s="36"/>
      <c r="R21103" s="5"/>
      <c r="W21103"/>
      <c r="Y21103" s="36"/>
      <c r="AA21103" s="5"/>
      <c r="AC21103" s="36"/>
      <c r="AD21103" s="36"/>
      <c r="AE21103"/>
      <c r="AF21103"/>
      <c r="AH21103" s="36"/>
      <c r="AJ21103"/>
    </row>
    <row r="21104" spans="14:36">
      <c r="N21104" s="36"/>
      <c r="R21104" s="5"/>
      <c r="W21104"/>
      <c r="Y21104" s="36"/>
      <c r="AA21104" s="5"/>
      <c r="AC21104" s="36"/>
      <c r="AD21104" s="36"/>
      <c r="AE21104"/>
      <c r="AF21104"/>
      <c r="AH21104" s="36"/>
      <c r="AJ21104"/>
    </row>
    <row r="21105" spans="14:36">
      <c r="N21105" s="36"/>
      <c r="R21105" s="5"/>
      <c r="W21105"/>
      <c r="Y21105" s="36"/>
      <c r="AA21105" s="5"/>
      <c r="AC21105" s="36"/>
      <c r="AD21105" s="36"/>
      <c r="AE21105"/>
      <c r="AF21105"/>
      <c r="AH21105" s="36"/>
      <c r="AJ21105"/>
    </row>
    <row r="21106" spans="14:36">
      <c r="N21106" s="36"/>
      <c r="R21106" s="5"/>
      <c r="W21106"/>
      <c r="Y21106" s="36"/>
      <c r="AA21106" s="5"/>
      <c r="AC21106" s="36"/>
      <c r="AD21106" s="36"/>
      <c r="AE21106"/>
      <c r="AF21106"/>
      <c r="AH21106" s="36"/>
      <c r="AJ21106"/>
    </row>
    <row r="21107" spans="14:36">
      <c r="N21107" s="36"/>
      <c r="R21107" s="5"/>
      <c r="W21107"/>
      <c r="Y21107" s="36"/>
      <c r="AA21107" s="5"/>
      <c r="AC21107" s="36"/>
      <c r="AD21107" s="36"/>
      <c r="AE21107"/>
      <c r="AF21107"/>
      <c r="AH21107" s="36"/>
      <c r="AJ21107"/>
    </row>
    <row r="21108" spans="14:36">
      <c r="N21108" s="36"/>
      <c r="R21108" s="5"/>
      <c r="W21108"/>
      <c r="Y21108" s="36"/>
      <c r="AA21108" s="5"/>
      <c r="AC21108" s="36"/>
      <c r="AD21108" s="36"/>
      <c r="AE21108"/>
      <c r="AF21108"/>
      <c r="AH21108" s="36"/>
      <c r="AJ21108"/>
    </row>
    <row r="21109" spans="14:36">
      <c r="N21109" s="36"/>
      <c r="R21109" s="5"/>
      <c r="W21109"/>
      <c r="Y21109" s="36"/>
      <c r="AA21109" s="5"/>
      <c r="AC21109" s="36"/>
      <c r="AD21109" s="36"/>
      <c r="AE21109"/>
      <c r="AF21109"/>
      <c r="AH21109" s="36"/>
      <c r="AJ21109"/>
    </row>
    <row r="21110" spans="14:36">
      <c r="N21110" s="36"/>
      <c r="R21110" s="5"/>
      <c r="W21110"/>
      <c r="Y21110" s="36"/>
      <c r="AA21110" s="5"/>
      <c r="AC21110" s="36"/>
      <c r="AD21110" s="36"/>
      <c r="AE21110"/>
      <c r="AF21110"/>
      <c r="AH21110" s="36"/>
      <c r="AJ21110"/>
    </row>
    <row r="21111" spans="14:36">
      <c r="N21111" s="36"/>
      <c r="R21111" s="5"/>
      <c r="W21111"/>
      <c r="Y21111" s="36"/>
      <c r="AA21111" s="5"/>
      <c r="AC21111" s="36"/>
      <c r="AD21111" s="36"/>
      <c r="AE21111"/>
      <c r="AF21111"/>
      <c r="AH21111" s="36"/>
      <c r="AJ21111"/>
    </row>
    <row r="21112" spans="14:36">
      <c r="N21112" s="36"/>
      <c r="R21112" s="5"/>
      <c r="W21112"/>
      <c r="Y21112" s="36"/>
      <c r="AA21112" s="5"/>
      <c r="AC21112" s="36"/>
      <c r="AD21112" s="36"/>
      <c r="AE21112"/>
      <c r="AF21112"/>
      <c r="AH21112" s="36"/>
      <c r="AJ21112"/>
    </row>
    <row r="21113" spans="14:36">
      <c r="N21113" s="36"/>
      <c r="R21113" s="5"/>
      <c r="W21113"/>
      <c r="Y21113" s="36"/>
      <c r="AA21113" s="5"/>
      <c r="AC21113" s="36"/>
      <c r="AD21113" s="36"/>
      <c r="AE21113"/>
      <c r="AF21113"/>
      <c r="AH21113" s="36"/>
      <c r="AJ21113"/>
    </row>
    <row r="21114" spans="14:36">
      <c r="N21114" s="36"/>
      <c r="R21114" s="5"/>
      <c r="W21114"/>
      <c r="Y21114" s="36"/>
      <c r="AA21114" s="5"/>
      <c r="AC21114" s="36"/>
      <c r="AD21114" s="36"/>
      <c r="AE21114"/>
      <c r="AF21114"/>
      <c r="AH21114" s="36"/>
      <c r="AJ21114"/>
    </row>
    <row r="21115" spans="14:36">
      <c r="N21115" s="36"/>
      <c r="R21115" s="5"/>
      <c r="W21115"/>
      <c r="Y21115" s="36"/>
      <c r="AA21115" s="5"/>
      <c r="AC21115" s="36"/>
      <c r="AD21115" s="36"/>
      <c r="AE21115"/>
      <c r="AF21115"/>
      <c r="AH21115" s="36"/>
      <c r="AJ21115"/>
    </row>
    <row r="21116" spans="14:36">
      <c r="N21116" s="36"/>
      <c r="R21116" s="5"/>
      <c r="W21116"/>
      <c r="Y21116" s="36"/>
      <c r="AA21116" s="5"/>
      <c r="AC21116" s="36"/>
      <c r="AD21116" s="36"/>
      <c r="AE21116"/>
      <c r="AF21116"/>
      <c r="AH21116" s="36"/>
      <c r="AJ21116"/>
    </row>
    <row r="21117" spans="14:36">
      <c r="N21117" s="36"/>
      <c r="R21117" s="5"/>
      <c r="W21117"/>
      <c r="Y21117" s="36"/>
      <c r="AA21117" s="5"/>
      <c r="AC21117" s="36"/>
      <c r="AD21117" s="36"/>
      <c r="AE21117"/>
      <c r="AF21117"/>
      <c r="AH21117" s="36"/>
      <c r="AJ21117"/>
    </row>
    <row r="21118" spans="14:36">
      <c r="N21118" s="36"/>
      <c r="R21118" s="5"/>
      <c r="W21118"/>
      <c r="Y21118" s="36"/>
      <c r="AA21118" s="5"/>
      <c r="AC21118" s="36"/>
      <c r="AD21118" s="36"/>
      <c r="AE21118"/>
      <c r="AF21118"/>
      <c r="AH21118" s="36"/>
      <c r="AJ21118"/>
    </row>
    <row r="21119" spans="14:36">
      <c r="N21119" s="36"/>
      <c r="R21119" s="5"/>
      <c r="W21119"/>
      <c r="Y21119" s="36"/>
      <c r="AA21119" s="5"/>
      <c r="AC21119" s="36"/>
      <c r="AD21119" s="36"/>
      <c r="AE21119"/>
      <c r="AF21119"/>
      <c r="AH21119" s="36"/>
      <c r="AJ21119"/>
    </row>
    <row r="21120" spans="14:36">
      <c r="N21120" s="36"/>
      <c r="R21120" s="5"/>
      <c r="W21120"/>
      <c r="Y21120" s="36"/>
      <c r="AA21120" s="5"/>
      <c r="AC21120" s="36"/>
      <c r="AD21120" s="36"/>
      <c r="AE21120"/>
      <c r="AF21120"/>
      <c r="AH21120" s="36"/>
      <c r="AJ21120"/>
    </row>
    <row r="21121" spans="14:36">
      <c r="N21121" s="36"/>
      <c r="R21121" s="5"/>
      <c r="W21121"/>
      <c r="Y21121" s="36"/>
      <c r="AA21121" s="5"/>
      <c r="AC21121" s="36"/>
      <c r="AD21121" s="36"/>
      <c r="AE21121"/>
      <c r="AF21121"/>
      <c r="AH21121" s="36"/>
      <c r="AJ21121"/>
    </row>
    <row r="21122" spans="14:36">
      <c r="N21122" s="36"/>
      <c r="R21122" s="5"/>
      <c r="W21122"/>
      <c r="Y21122" s="36"/>
      <c r="AA21122" s="5"/>
      <c r="AC21122" s="36"/>
      <c r="AD21122" s="36"/>
      <c r="AE21122"/>
      <c r="AF21122"/>
      <c r="AH21122" s="36"/>
      <c r="AJ21122"/>
    </row>
    <row r="21123" spans="14:36">
      <c r="N21123" s="36"/>
      <c r="R21123" s="5"/>
      <c r="W21123"/>
      <c r="Y21123" s="36"/>
      <c r="AA21123" s="5"/>
      <c r="AC21123" s="36"/>
      <c r="AD21123" s="36"/>
      <c r="AE21123"/>
      <c r="AF21123"/>
      <c r="AH21123" s="36"/>
      <c r="AJ21123"/>
    </row>
    <row r="21124" spans="14:36">
      <c r="N21124" s="36"/>
      <c r="R21124" s="5"/>
      <c r="W21124"/>
      <c r="Y21124" s="36"/>
      <c r="AA21124" s="5"/>
      <c r="AC21124" s="36"/>
      <c r="AD21124" s="36"/>
      <c r="AE21124"/>
      <c r="AF21124"/>
      <c r="AH21124" s="36"/>
      <c r="AJ21124"/>
    </row>
    <row r="21125" spans="14:36">
      <c r="N21125" s="36"/>
      <c r="R21125" s="5"/>
      <c r="W21125"/>
      <c r="Y21125" s="36"/>
      <c r="AA21125" s="5"/>
      <c r="AC21125" s="36"/>
      <c r="AD21125" s="36"/>
      <c r="AE21125"/>
      <c r="AF21125"/>
      <c r="AH21125" s="36"/>
      <c r="AJ21125"/>
    </row>
    <row r="21126" spans="14:36">
      <c r="N21126" s="36"/>
      <c r="R21126" s="5"/>
      <c r="W21126"/>
      <c r="Y21126" s="36"/>
      <c r="AA21126" s="5"/>
      <c r="AC21126" s="36"/>
      <c r="AD21126" s="36"/>
      <c r="AE21126"/>
      <c r="AF21126"/>
      <c r="AH21126" s="36"/>
      <c r="AJ21126"/>
    </row>
    <row r="21127" spans="14:36">
      <c r="N21127" s="36"/>
      <c r="R21127" s="5"/>
      <c r="W21127"/>
      <c r="Y21127" s="36"/>
      <c r="AA21127" s="5"/>
      <c r="AC21127" s="36"/>
      <c r="AD21127" s="36"/>
      <c r="AE21127"/>
      <c r="AF21127"/>
      <c r="AH21127" s="36"/>
      <c r="AJ21127"/>
    </row>
    <row r="21128" spans="14:36">
      <c r="N21128" s="36"/>
      <c r="R21128" s="5"/>
      <c r="W21128"/>
      <c r="Y21128" s="36"/>
      <c r="AA21128" s="5"/>
      <c r="AC21128" s="36"/>
      <c r="AD21128" s="36"/>
      <c r="AE21128"/>
      <c r="AF21128"/>
      <c r="AH21128" s="36"/>
      <c r="AJ21128"/>
    </row>
    <row r="21129" spans="14:36">
      <c r="N21129" s="36"/>
      <c r="R21129" s="5"/>
      <c r="W21129"/>
      <c r="Y21129" s="36"/>
      <c r="AA21129" s="5"/>
      <c r="AC21129" s="36"/>
      <c r="AD21129" s="36"/>
      <c r="AE21129"/>
      <c r="AF21129"/>
      <c r="AH21129" s="36"/>
      <c r="AJ21129"/>
    </row>
    <row r="21130" spans="14:36">
      <c r="N21130" s="36"/>
      <c r="R21130" s="5"/>
      <c r="W21130"/>
      <c r="Y21130" s="36"/>
      <c r="AA21130" s="5"/>
      <c r="AC21130" s="36"/>
      <c r="AD21130" s="36"/>
      <c r="AE21130"/>
      <c r="AF21130"/>
      <c r="AH21130" s="36"/>
      <c r="AJ21130"/>
    </row>
    <row r="21131" spans="14:36">
      <c r="N21131" s="36"/>
      <c r="R21131" s="5"/>
      <c r="W21131"/>
      <c r="Y21131" s="36"/>
      <c r="AA21131" s="5"/>
      <c r="AC21131" s="36"/>
      <c r="AD21131" s="36"/>
      <c r="AE21131"/>
      <c r="AF21131"/>
      <c r="AH21131" s="36"/>
      <c r="AJ21131"/>
    </row>
    <row r="21132" spans="14:36">
      <c r="N21132" s="36"/>
      <c r="R21132" s="5"/>
      <c r="W21132"/>
      <c r="Y21132" s="36"/>
      <c r="AA21132" s="5"/>
      <c r="AC21132" s="36"/>
      <c r="AD21132" s="36"/>
      <c r="AE21132"/>
      <c r="AF21132"/>
      <c r="AH21132" s="36"/>
      <c r="AJ21132"/>
    </row>
    <row r="21133" spans="14:36">
      <c r="N21133" s="36"/>
      <c r="R21133" s="5"/>
      <c r="W21133"/>
      <c r="Y21133" s="36"/>
      <c r="AA21133" s="5"/>
      <c r="AC21133" s="36"/>
      <c r="AD21133" s="36"/>
      <c r="AE21133"/>
      <c r="AF21133"/>
      <c r="AH21133" s="36"/>
      <c r="AJ21133"/>
    </row>
    <row r="21134" spans="14:36">
      <c r="N21134" s="36"/>
      <c r="R21134" s="5"/>
      <c r="W21134"/>
      <c r="Y21134" s="36"/>
      <c r="AA21134" s="5"/>
      <c r="AC21134" s="36"/>
      <c r="AD21134" s="36"/>
      <c r="AE21134"/>
      <c r="AF21134"/>
      <c r="AH21134" s="36"/>
      <c r="AJ21134"/>
    </row>
    <row r="21135" spans="14:36">
      <c r="N21135" s="36"/>
      <c r="R21135" s="5"/>
      <c r="W21135"/>
      <c r="Y21135" s="36"/>
      <c r="AA21135" s="5"/>
      <c r="AC21135" s="36"/>
      <c r="AD21135" s="36"/>
      <c r="AE21135"/>
      <c r="AF21135"/>
      <c r="AH21135" s="36"/>
      <c r="AJ21135"/>
    </row>
    <row r="21136" spans="14:36">
      <c r="N21136" s="36"/>
      <c r="R21136" s="5"/>
      <c r="W21136"/>
      <c r="Y21136" s="36"/>
      <c r="AA21136" s="5"/>
      <c r="AC21136" s="36"/>
      <c r="AD21136" s="36"/>
      <c r="AE21136"/>
      <c r="AF21136"/>
      <c r="AH21136" s="36"/>
      <c r="AJ21136"/>
    </row>
    <row r="21137" spans="14:36">
      <c r="N21137" s="36"/>
      <c r="R21137" s="5"/>
      <c r="W21137"/>
      <c r="Y21137" s="36"/>
      <c r="AA21137" s="5"/>
      <c r="AC21137" s="36"/>
      <c r="AD21137" s="36"/>
      <c r="AE21137"/>
      <c r="AF21137"/>
      <c r="AH21137" s="36"/>
      <c r="AJ21137"/>
    </row>
    <row r="21138" spans="14:36">
      <c r="N21138" s="36"/>
      <c r="R21138" s="5"/>
      <c r="W21138"/>
      <c r="Y21138" s="36"/>
      <c r="AA21138" s="5"/>
      <c r="AC21138" s="36"/>
      <c r="AD21138" s="36"/>
      <c r="AE21138"/>
      <c r="AF21138"/>
      <c r="AH21138" s="36"/>
      <c r="AJ21138"/>
    </row>
    <row r="21139" spans="14:36">
      <c r="N21139" s="36"/>
      <c r="R21139" s="5"/>
      <c r="W21139"/>
      <c r="Y21139" s="36"/>
      <c r="AA21139" s="5"/>
      <c r="AC21139" s="36"/>
      <c r="AD21139" s="36"/>
      <c r="AE21139"/>
      <c r="AF21139"/>
      <c r="AH21139" s="36"/>
      <c r="AJ21139"/>
    </row>
    <row r="21140" spans="14:36">
      <c r="N21140" s="36"/>
      <c r="R21140" s="5"/>
      <c r="W21140"/>
      <c r="Y21140" s="36"/>
      <c r="AA21140" s="5"/>
      <c r="AC21140" s="36"/>
      <c r="AD21140" s="36"/>
      <c r="AE21140"/>
      <c r="AF21140"/>
      <c r="AH21140" s="36"/>
      <c r="AJ21140"/>
    </row>
    <row r="21141" spans="14:36">
      <c r="N21141" s="36"/>
      <c r="R21141" s="5"/>
      <c r="W21141"/>
      <c r="Y21141" s="36"/>
      <c r="AA21141" s="5"/>
      <c r="AC21141" s="36"/>
      <c r="AD21141" s="36"/>
      <c r="AE21141"/>
      <c r="AF21141"/>
      <c r="AH21141" s="36"/>
      <c r="AJ21141"/>
    </row>
    <row r="21142" spans="14:36">
      <c r="N21142" s="36"/>
      <c r="R21142" s="5"/>
      <c r="W21142"/>
      <c r="Y21142" s="36"/>
      <c r="AA21142" s="5"/>
      <c r="AC21142" s="36"/>
      <c r="AD21142" s="36"/>
      <c r="AE21142"/>
      <c r="AF21142"/>
      <c r="AH21142" s="36"/>
      <c r="AJ21142"/>
    </row>
    <row r="21143" spans="14:36">
      <c r="N21143" s="36"/>
      <c r="R21143" s="5"/>
      <c r="W21143"/>
      <c r="Y21143" s="36"/>
      <c r="AA21143" s="5"/>
      <c r="AC21143" s="36"/>
      <c r="AD21143" s="36"/>
      <c r="AE21143"/>
      <c r="AF21143"/>
      <c r="AH21143" s="36"/>
      <c r="AJ21143"/>
    </row>
    <row r="21144" spans="14:36">
      <c r="N21144" s="36"/>
      <c r="R21144" s="5"/>
      <c r="W21144"/>
      <c r="Y21144" s="36"/>
      <c r="AA21144" s="5"/>
      <c r="AC21144" s="36"/>
      <c r="AD21144" s="36"/>
      <c r="AE21144"/>
      <c r="AF21144"/>
      <c r="AH21144" s="36"/>
      <c r="AJ21144"/>
    </row>
    <row r="21145" spans="14:36">
      <c r="N21145" s="36"/>
      <c r="R21145" s="5"/>
      <c r="W21145"/>
      <c r="Y21145" s="36"/>
      <c r="AA21145" s="5"/>
      <c r="AC21145" s="36"/>
      <c r="AD21145" s="36"/>
      <c r="AE21145"/>
      <c r="AF21145"/>
      <c r="AH21145" s="36"/>
      <c r="AJ21145"/>
    </row>
    <row r="21146" spans="14:36">
      <c r="N21146" s="36"/>
      <c r="R21146" s="5"/>
      <c r="W21146"/>
      <c r="Y21146" s="36"/>
      <c r="AA21146" s="5"/>
      <c r="AC21146" s="36"/>
      <c r="AD21146" s="36"/>
      <c r="AE21146"/>
      <c r="AF21146"/>
      <c r="AH21146" s="36"/>
      <c r="AJ21146"/>
    </row>
    <row r="21147" spans="14:36">
      <c r="N21147" s="36"/>
      <c r="R21147" s="5"/>
      <c r="W21147"/>
      <c r="Y21147" s="36"/>
      <c r="AA21147" s="5"/>
      <c r="AC21147" s="36"/>
      <c r="AD21147" s="36"/>
      <c r="AE21147"/>
      <c r="AF21147"/>
      <c r="AH21147" s="36"/>
      <c r="AJ21147"/>
    </row>
    <row r="21148" spans="14:36">
      <c r="N21148" s="36"/>
      <c r="R21148" s="5"/>
      <c r="W21148"/>
      <c r="Y21148" s="36"/>
      <c r="AA21148" s="5"/>
      <c r="AC21148" s="36"/>
      <c r="AD21148" s="36"/>
      <c r="AE21148"/>
      <c r="AF21148"/>
      <c r="AH21148" s="36"/>
      <c r="AJ21148"/>
    </row>
    <row r="21149" spans="14:36">
      <c r="N21149" s="36"/>
      <c r="R21149" s="5"/>
      <c r="W21149"/>
      <c r="Y21149" s="36"/>
      <c r="AA21149" s="5"/>
      <c r="AC21149" s="36"/>
      <c r="AD21149" s="36"/>
      <c r="AE21149"/>
      <c r="AF21149"/>
      <c r="AH21149" s="36"/>
      <c r="AJ21149"/>
    </row>
    <row r="21150" spans="14:36">
      <c r="N21150" s="36"/>
      <c r="R21150" s="5"/>
      <c r="W21150"/>
      <c r="Y21150" s="36"/>
      <c r="AA21150" s="5"/>
      <c r="AC21150" s="36"/>
      <c r="AD21150" s="36"/>
      <c r="AE21150"/>
      <c r="AF21150"/>
      <c r="AH21150" s="36"/>
      <c r="AJ21150"/>
    </row>
    <row r="21151" spans="14:36">
      <c r="N21151" s="36"/>
      <c r="R21151" s="5"/>
      <c r="W21151"/>
      <c r="Y21151" s="36"/>
      <c r="AA21151" s="5"/>
      <c r="AC21151" s="36"/>
      <c r="AD21151" s="36"/>
      <c r="AE21151"/>
      <c r="AF21151"/>
      <c r="AH21151" s="36"/>
      <c r="AJ21151"/>
    </row>
    <row r="21152" spans="14:36">
      <c r="N21152" s="36"/>
      <c r="R21152" s="5"/>
      <c r="W21152"/>
      <c r="Y21152" s="36"/>
      <c r="AA21152" s="5"/>
      <c r="AC21152" s="36"/>
      <c r="AD21152" s="36"/>
      <c r="AE21152"/>
      <c r="AF21152"/>
      <c r="AH21152" s="36"/>
      <c r="AJ21152"/>
    </row>
    <row r="21153" spans="14:36">
      <c r="N21153" s="36"/>
      <c r="R21153" s="5"/>
      <c r="W21153"/>
      <c r="Y21153" s="36"/>
      <c r="AA21153" s="5"/>
      <c r="AC21153" s="36"/>
      <c r="AD21153" s="36"/>
      <c r="AE21153"/>
      <c r="AF21153"/>
      <c r="AH21153" s="36"/>
      <c r="AJ21153"/>
    </row>
    <row r="21154" spans="14:36">
      <c r="N21154" s="36"/>
      <c r="R21154" s="5"/>
      <c r="W21154"/>
      <c r="Y21154" s="36"/>
      <c r="AA21154" s="5"/>
      <c r="AC21154" s="36"/>
      <c r="AD21154" s="36"/>
      <c r="AE21154"/>
      <c r="AF21154"/>
      <c r="AH21154" s="36"/>
      <c r="AJ21154"/>
    </row>
    <row r="21155" spans="14:36">
      <c r="N21155" s="36"/>
      <c r="R21155" s="5"/>
      <c r="W21155"/>
      <c r="Y21155" s="36"/>
      <c r="AA21155" s="5"/>
      <c r="AC21155" s="36"/>
      <c r="AD21155" s="36"/>
      <c r="AE21155"/>
      <c r="AF21155"/>
      <c r="AH21155" s="36"/>
      <c r="AJ21155"/>
    </row>
    <row r="21156" spans="14:36">
      <c r="N21156" s="36"/>
      <c r="R21156" s="5"/>
      <c r="W21156"/>
      <c r="Y21156" s="36"/>
      <c r="AA21156" s="5"/>
      <c r="AC21156" s="36"/>
      <c r="AD21156" s="36"/>
      <c r="AE21156"/>
      <c r="AF21156"/>
      <c r="AH21156" s="36"/>
      <c r="AJ21156"/>
    </row>
    <row r="21157" spans="14:36">
      <c r="N21157" s="36"/>
      <c r="R21157" s="5"/>
      <c r="W21157"/>
      <c r="Y21157" s="36"/>
      <c r="AA21157" s="5"/>
      <c r="AC21157" s="36"/>
      <c r="AD21157" s="36"/>
      <c r="AE21157"/>
      <c r="AF21157"/>
      <c r="AH21157" s="36"/>
      <c r="AJ21157"/>
    </row>
    <row r="21158" spans="14:36">
      <c r="N21158" s="36"/>
      <c r="R21158" s="5"/>
      <c r="W21158"/>
      <c r="Y21158" s="36"/>
      <c r="AA21158" s="5"/>
      <c r="AC21158" s="36"/>
      <c r="AD21158" s="36"/>
      <c r="AE21158"/>
      <c r="AF21158"/>
      <c r="AH21158" s="36"/>
      <c r="AJ21158"/>
    </row>
    <row r="21159" spans="14:36">
      <c r="N21159" s="36"/>
      <c r="R21159" s="5"/>
      <c r="W21159"/>
      <c r="Y21159" s="36"/>
      <c r="AA21159" s="5"/>
      <c r="AC21159" s="36"/>
      <c r="AD21159" s="36"/>
      <c r="AE21159"/>
      <c r="AF21159"/>
      <c r="AH21159" s="36"/>
      <c r="AJ21159"/>
    </row>
    <row r="21160" spans="14:36">
      <c r="N21160" s="36"/>
      <c r="R21160" s="5"/>
      <c r="W21160"/>
      <c r="Y21160" s="36"/>
      <c r="AA21160" s="5"/>
      <c r="AC21160" s="36"/>
      <c r="AD21160" s="36"/>
      <c r="AE21160"/>
      <c r="AF21160"/>
      <c r="AH21160" s="36"/>
      <c r="AJ21160"/>
    </row>
    <row r="21161" spans="14:36">
      <c r="N21161" s="36"/>
      <c r="R21161" s="5"/>
      <c r="W21161"/>
      <c r="Y21161" s="36"/>
      <c r="AA21161" s="5"/>
      <c r="AC21161" s="36"/>
      <c r="AD21161" s="36"/>
      <c r="AE21161"/>
      <c r="AF21161"/>
      <c r="AH21161" s="36"/>
      <c r="AJ21161"/>
    </row>
    <row r="21162" spans="14:36">
      <c r="N21162" s="36"/>
      <c r="R21162" s="5"/>
      <c r="W21162"/>
      <c r="Y21162" s="36"/>
      <c r="AA21162" s="5"/>
      <c r="AC21162" s="36"/>
      <c r="AD21162" s="36"/>
      <c r="AE21162"/>
      <c r="AF21162"/>
      <c r="AH21162" s="36"/>
      <c r="AJ21162"/>
    </row>
    <row r="21163" spans="14:36">
      <c r="N21163" s="36"/>
      <c r="R21163" s="5"/>
      <c r="W21163"/>
      <c r="Y21163" s="36"/>
      <c r="AA21163" s="5"/>
      <c r="AC21163" s="36"/>
      <c r="AD21163" s="36"/>
      <c r="AE21163"/>
      <c r="AF21163"/>
      <c r="AH21163" s="36"/>
      <c r="AJ21163"/>
    </row>
    <row r="21164" spans="14:36">
      <c r="N21164" s="36"/>
      <c r="R21164" s="5"/>
      <c r="W21164"/>
      <c r="Y21164" s="36"/>
      <c r="AA21164" s="5"/>
      <c r="AC21164" s="36"/>
      <c r="AD21164" s="36"/>
      <c r="AE21164"/>
      <c r="AF21164"/>
      <c r="AH21164" s="36"/>
      <c r="AJ21164"/>
    </row>
    <row r="21165" spans="14:36">
      <c r="N21165" s="36"/>
      <c r="R21165" s="5"/>
      <c r="W21165"/>
      <c r="Y21165" s="36"/>
      <c r="AA21165" s="5"/>
      <c r="AC21165" s="36"/>
      <c r="AD21165" s="36"/>
      <c r="AE21165"/>
      <c r="AF21165"/>
      <c r="AH21165" s="36"/>
      <c r="AJ21165"/>
    </row>
    <row r="21166" spans="14:36">
      <c r="N21166" s="36"/>
      <c r="R21166" s="5"/>
      <c r="W21166"/>
      <c r="Y21166" s="36"/>
      <c r="AA21166" s="5"/>
      <c r="AC21166" s="36"/>
      <c r="AD21166" s="36"/>
      <c r="AE21166"/>
      <c r="AF21166"/>
      <c r="AH21166" s="36"/>
      <c r="AJ21166"/>
    </row>
    <row r="21167" spans="14:36">
      <c r="N21167" s="36"/>
      <c r="R21167" s="5"/>
      <c r="W21167"/>
      <c r="Y21167" s="36"/>
      <c r="AA21167" s="5"/>
      <c r="AC21167" s="36"/>
      <c r="AD21167" s="36"/>
      <c r="AE21167"/>
      <c r="AF21167"/>
      <c r="AH21167" s="36"/>
      <c r="AJ21167"/>
    </row>
    <row r="21168" spans="14:36">
      <c r="N21168" s="36"/>
      <c r="R21168" s="5"/>
      <c r="W21168"/>
      <c r="Y21168" s="36"/>
      <c r="AA21168" s="5"/>
      <c r="AC21168" s="36"/>
      <c r="AD21168" s="36"/>
      <c r="AE21168"/>
      <c r="AF21168"/>
      <c r="AH21168" s="36"/>
      <c r="AJ21168"/>
    </row>
    <row r="21169" spans="14:36">
      <c r="N21169" s="36"/>
      <c r="R21169" s="5"/>
      <c r="W21169"/>
      <c r="Y21169" s="36"/>
      <c r="AA21169" s="5"/>
      <c r="AC21169" s="36"/>
      <c r="AD21169" s="36"/>
      <c r="AE21169"/>
      <c r="AF21169"/>
      <c r="AH21169" s="36"/>
      <c r="AJ21169"/>
    </row>
    <row r="21170" spans="14:36">
      <c r="N21170" s="36"/>
      <c r="R21170" s="5"/>
      <c r="W21170"/>
      <c r="Y21170" s="36"/>
      <c r="AA21170" s="5"/>
      <c r="AC21170" s="36"/>
      <c r="AD21170" s="36"/>
      <c r="AE21170"/>
      <c r="AF21170"/>
      <c r="AH21170" s="36"/>
      <c r="AJ21170"/>
    </row>
    <row r="21171" spans="14:36">
      <c r="N21171" s="36"/>
      <c r="R21171" s="5"/>
      <c r="W21171"/>
      <c r="Y21171" s="36"/>
      <c r="AA21171" s="5"/>
      <c r="AC21171" s="36"/>
      <c r="AD21171" s="36"/>
      <c r="AE21171"/>
      <c r="AF21171"/>
      <c r="AH21171" s="36"/>
      <c r="AJ21171"/>
    </row>
    <row r="21172" spans="14:36">
      <c r="N21172" s="36"/>
      <c r="R21172" s="5"/>
      <c r="W21172"/>
      <c r="Y21172" s="36"/>
      <c r="AA21172" s="5"/>
      <c r="AC21172" s="36"/>
      <c r="AD21172" s="36"/>
      <c r="AE21172"/>
      <c r="AF21172"/>
      <c r="AH21172" s="36"/>
      <c r="AJ21172"/>
    </row>
    <row r="21173" spans="14:36">
      <c r="N21173" s="36"/>
      <c r="R21173" s="5"/>
      <c r="W21173"/>
      <c r="Y21173" s="36"/>
      <c r="AA21173" s="5"/>
      <c r="AC21173" s="36"/>
      <c r="AD21173" s="36"/>
      <c r="AE21173"/>
      <c r="AF21173"/>
      <c r="AH21173" s="36"/>
      <c r="AJ21173"/>
    </row>
    <row r="21174" spans="14:36">
      <c r="N21174" s="36"/>
      <c r="R21174" s="5"/>
      <c r="W21174"/>
      <c r="Y21174" s="36"/>
      <c r="AA21174" s="5"/>
      <c r="AC21174" s="36"/>
      <c r="AD21174" s="36"/>
      <c r="AE21174"/>
      <c r="AF21174"/>
      <c r="AH21174" s="36"/>
      <c r="AJ21174"/>
    </row>
    <row r="21175" spans="14:36">
      <c r="N21175" s="36"/>
      <c r="R21175" s="5"/>
      <c r="W21175"/>
      <c r="Y21175" s="36"/>
      <c r="AA21175" s="5"/>
      <c r="AC21175" s="36"/>
      <c r="AD21175" s="36"/>
      <c r="AE21175"/>
      <c r="AF21175"/>
      <c r="AH21175" s="36"/>
      <c r="AJ21175"/>
    </row>
    <row r="21176" spans="14:36">
      <c r="N21176" s="36"/>
      <c r="R21176" s="5"/>
      <c r="W21176"/>
      <c r="Y21176" s="36"/>
      <c r="AA21176" s="5"/>
      <c r="AC21176" s="36"/>
      <c r="AD21176" s="36"/>
      <c r="AE21176"/>
      <c r="AF21176"/>
      <c r="AH21176" s="36"/>
      <c r="AJ21176"/>
    </row>
    <row r="21177" spans="14:36">
      <c r="N21177" s="36"/>
      <c r="R21177" s="5"/>
      <c r="W21177"/>
      <c r="Y21177" s="36"/>
      <c r="AA21177" s="5"/>
      <c r="AC21177" s="36"/>
      <c r="AD21177" s="36"/>
      <c r="AE21177"/>
      <c r="AF21177"/>
      <c r="AH21177" s="36"/>
      <c r="AJ21177"/>
    </row>
    <row r="21178" spans="14:36">
      <c r="N21178" s="36"/>
      <c r="R21178" s="5"/>
      <c r="W21178"/>
      <c r="Y21178" s="36"/>
      <c r="AA21178" s="5"/>
      <c r="AC21178" s="36"/>
      <c r="AD21178" s="36"/>
      <c r="AE21178"/>
      <c r="AF21178"/>
      <c r="AH21178" s="36"/>
      <c r="AJ21178"/>
    </row>
    <row r="21179" spans="14:36">
      <c r="N21179" s="36"/>
      <c r="R21179" s="5"/>
      <c r="W21179"/>
      <c r="Y21179" s="36"/>
      <c r="AA21179" s="5"/>
      <c r="AC21179" s="36"/>
      <c r="AD21179" s="36"/>
      <c r="AE21179"/>
      <c r="AF21179"/>
      <c r="AH21179" s="36"/>
      <c r="AJ21179"/>
    </row>
    <row r="21180" spans="14:36">
      <c r="N21180" s="36"/>
      <c r="R21180" s="5"/>
      <c r="W21180"/>
      <c r="Y21180" s="36"/>
      <c r="AA21180" s="5"/>
      <c r="AC21180" s="36"/>
      <c r="AD21180" s="36"/>
      <c r="AE21180"/>
      <c r="AF21180"/>
      <c r="AH21180" s="36"/>
      <c r="AJ21180"/>
    </row>
    <row r="21181" spans="14:36">
      <c r="N21181" s="36"/>
      <c r="R21181" s="5"/>
      <c r="W21181"/>
      <c r="Y21181" s="36"/>
      <c r="AA21181" s="5"/>
      <c r="AC21181" s="36"/>
      <c r="AD21181" s="36"/>
      <c r="AE21181"/>
      <c r="AF21181"/>
      <c r="AH21181" s="36"/>
      <c r="AJ21181"/>
    </row>
    <row r="21182" spans="14:36">
      <c r="N21182" s="36"/>
      <c r="R21182" s="5"/>
      <c r="W21182"/>
      <c r="Y21182" s="36"/>
      <c r="AA21182" s="5"/>
      <c r="AC21182" s="36"/>
      <c r="AD21182" s="36"/>
      <c r="AE21182"/>
      <c r="AF21182"/>
      <c r="AH21182" s="36"/>
      <c r="AJ21182"/>
    </row>
    <row r="21183" spans="14:36">
      <c r="N21183" s="36"/>
      <c r="R21183" s="5"/>
      <c r="W21183"/>
      <c r="Y21183" s="36"/>
      <c r="AA21183" s="5"/>
      <c r="AC21183" s="36"/>
      <c r="AD21183" s="36"/>
      <c r="AE21183"/>
      <c r="AF21183"/>
      <c r="AH21183" s="36"/>
      <c r="AJ21183"/>
    </row>
    <row r="21184" spans="14:36">
      <c r="N21184" s="36"/>
      <c r="R21184" s="5"/>
      <c r="W21184"/>
      <c r="Y21184" s="36"/>
      <c r="AA21184" s="5"/>
      <c r="AC21184" s="36"/>
      <c r="AD21184" s="36"/>
      <c r="AE21184"/>
      <c r="AF21184"/>
      <c r="AH21184" s="36"/>
      <c r="AJ21184"/>
    </row>
    <row r="21185" spans="14:36">
      <c r="N21185" s="36"/>
      <c r="R21185" s="5"/>
      <c r="W21185"/>
      <c r="Y21185" s="36"/>
      <c r="AA21185" s="5"/>
      <c r="AC21185" s="36"/>
      <c r="AD21185" s="36"/>
      <c r="AE21185"/>
      <c r="AF21185"/>
      <c r="AH21185" s="36"/>
      <c r="AJ21185"/>
    </row>
    <row r="21186" spans="14:36">
      <c r="N21186" s="36"/>
      <c r="R21186" s="5"/>
      <c r="W21186"/>
      <c r="Y21186" s="36"/>
      <c r="AA21186" s="5"/>
      <c r="AC21186" s="36"/>
      <c r="AD21186" s="36"/>
      <c r="AE21186"/>
      <c r="AF21186"/>
      <c r="AH21186" s="36"/>
      <c r="AJ21186"/>
    </row>
    <row r="21187" spans="14:36">
      <c r="N21187" s="36"/>
      <c r="R21187" s="5"/>
      <c r="W21187"/>
      <c r="Y21187" s="36"/>
      <c r="AA21187" s="5"/>
      <c r="AC21187" s="36"/>
      <c r="AD21187" s="36"/>
      <c r="AE21187"/>
      <c r="AF21187"/>
      <c r="AH21187" s="36"/>
      <c r="AJ21187"/>
    </row>
    <row r="21188" spans="14:36">
      <c r="N21188" s="36"/>
      <c r="R21188" s="5"/>
      <c r="W21188"/>
      <c r="Y21188" s="36"/>
      <c r="AA21188" s="5"/>
      <c r="AC21188" s="36"/>
      <c r="AD21188" s="36"/>
      <c r="AE21188"/>
      <c r="AF21188"/>
      <c r="AH21188" s="36"/>
      <c r="AJ21188"/>
    </row>
    <row r="21189" spans="14:36">
      <c r="N21189" s="36"/>
      <c r="R21189" s="5"/>
      <c r="W21189"/>
      <c r="Y21189" s="36"/>
      <c r="AA21189" s="5"/>
      <c r="AC21189" s="36"/>
      <c r="AD21189" s="36"/>
      <c r="AE21189"/>
      <c r="AF21189"/>
      <c r="AH21189" s="36"/>
      <c r="AJ21189"/>
    </row>
    <row r="21190" spans="14:36">
      <c r="N21190" s="36"/>
      <c r="R21190" s="5"/>
      <c r="W21190"/>
      <c r="Y21190" s="36"/>
      <c r="AA21190" s="5"/>
      <c r="AC21190" s="36"/>
      <c r="AD21190" s="36"/>
      <c r="AE21190"/>
      <c r="AF21190"/>
      <c r="AH21190" s="36"/>
      <c r="AJ21190"/>
    </row>
    <row r="21191" spans="14:36">
      <c r="N21191" s="36"/>
      <c r="R21191" s="5"/>
      <c r="W21191"/>
      <c r="Y21191" s="36"/>
      <c r="AA21191" s="5"/>
      <c r="AC21191" s="36"/>
      <c r="AD21191" s="36"/>
      <c r="AE21191"/>
      <c r="AF21191"/>
      <c r="AH21191" s="36"/>
      <c r="AJ21191"/>
    </row>
    <row r="21192" spans="14:36">
      <c r="N21192" s="36"/>
      <c r="R21192" s="5"/>
      <c r="W21192"/>
      <c r="Y21192" s="36"/>
      <c r="AA21192" s="5"/>
      <c r="AC21192" s="36"/>
      <c r="AD21192" s="36"/>
      <c r="AE21192"/>
      <c r="AF21192"/>
      <c r="AH21192" s="36"/>
      <c r="AJ21192"/>
    </row>
    <row r="21193" spans="14:36">
      <c r="N21193" s="36"/>
      <c r="R21193" s="5"/>
      <c r="W21193"/>
      <c r="Y21193" s="36"/>
      <c r="AA21193" s="5"/>
      <c r="AC21193" s="36"/>
      <c r="AD21193" s="36"/>
      <c r="AE21193"/>
      <c r="AF21193"/>
      <c r="AH21193" s="36"/>
      <c r="AJ21193"/>
    </row>
    <row r="21194" spans="14:36">
      <c r="N21194" s="36"/>
      <c r="R21194" s="5"/>
      <c r="W21194"/>
      <c r="Y21194" s="36"/>
      <c r="AA21194" s="5"/>
      <c r="AC21194" s="36"/>
      <c r="AD21194" s="36"/>
      <c r="AE21194"/>
      <c r="AF21194"/>
      <c r="AH21194" s="36"/>
      <c r="AJ21194"/>
    </row>
    <row r="21195" spans="14:36">
      <c r="N21195" s="36"/>
      <c r="R21195" s="5"/>
      <c r="W21195"/>
      <c r="Y21195" s="36"/>
      <c r="AA21195" s="5"/>
      <c r="AC21195" s="36"/>
      <c r="AD21195" s="36"/>
      <c r="AE21195"/>
      <c r="AF21195"/>
      <c r="AH21195" s="36"/>
      <c r="AJ21195"/>
    </row>
    <row r="21196" spans="14:36">
      <c r="N21196" s="36"/>
      <c r="R21196" s="5"/>
      <c r="W21196"/>
      <c r="Y21196" s="36"/>
      <c r="AA21196" s="5"/>
      <c r="AC21196" s="36"/>
      <c r="AD21196" s="36"/>
      <c r="AE21196"/>
      <c r="AF21196"/>
      <c r="AH21196" s="36"/>
      <c r="AJ21196"/>
    </row>
    <row r="21197" spans="14:36">
      <c r="N21197" s="36"/>
      <c r="R21197" s="5"/>
      <c r="W21197"/>
      <c r="Y21197" s="36"/>
      <c r="AA21197" s="5"/>
      <c r="AC21197" s="36"/>
      <c r="AD21197" s="36"/>
      <c r="AE21197"/>
      <c r="AF21197"/>
      <c r="AH21197" s="36"/>
      <c r="AJ21197"/>
    </row>
    <row r="21198" spans="14:36">
      <c r="N21198" s="36"/>
      <c r="R21198" s="5"/>
      <c r="W21198"/>
      <c r="Y21198" s="36"/>
      <c r="AA21198" s="5"/>
      <c r="AC21198" s="36"/>
      <c r="AD21198" s="36"/>
      <c r="AE21198"/>
      <c r="AF21198"/>
      <c r="AH21198" s="36"/>
      <c r="AJ21198"/>
    </row>
    <row r="21199" spans="14:36">
      <c r="N21199" s="36"/>
      <c r="R21199" s="5"/>
      <c r="W21199"/>
      <c r="Y21199" s="36"/>
      <c r="AA21199" s="5"/>
      <c r="AC21199" s="36"/>
      <c r="AD21199" s="36"/>
      <c r="AE21199"/>
      <c r="AF21199"/>
      <c r="AH21199" s="36"/>
      <c r="AJ21199"/>
    </row>
    <row r="21200" spans="14:36">
      <c r="N21200" s="36"/>
      <c r="R21200" s="5"/>
      <c r="W21200"/>
      <c r="Y21200" s="36"/>
      <c r="AA21200" s="5"/>
      <c r="AC21200" s="36"/>
      <c r="AD21200" s="36"/>
      <c r="AE21200"/>
      <c r="AF21200"/>
      <c r="AH21200" s="36"/>
      <c r="AJ21200"/>
    </row>
    <row r="21201" spans="14:36">
      <c r="N21201" s="36"/>
      <c r="R21201" s="5"/>
      <c r="W21201"/>
      <c r="Y21201" s="36"/>
      <c r="AA21201" s="5"/>
      <c r="AC21201" s="36"/>
      <c r="AD21201" s="36"/>
      <c r="AE21201"/>
      <c r="AF21201"/>
      <c r="AH21201" s="36"/>
      <c r="AJ21201"/>
    </row>
    <row r="21202" spans="14:36">
      <c r="N21202" s="36"/>
      <c r="R21202" s="5"/>
      <c r="W21202"/>
      <c r="Y21202" s="36"/>
      <c r="AA21202" s="5"/>
      <c r="AC21202" s="36"/>
      <c r="AD21202" s="36"/>
      <c r="AE21202"/>
      <c r="AF21202"/>
      <c r="AH21202" s="36"/>
      <c r="AJ21202"/>
    </row>
    <row r="21203" spans="14:36">
      <c r="N21203" s="36"/>
      <c r="R21203" s="5"/>
      <c r="W21203"/>
      <c r="Y21203" s="36"/>
      <c r="AA21203" s="5"/>
      <c r="AC21203" s="36"/>
      <c r="AD21203" s="36"/>
      <c r="AE21203"/>
      <c r="AF21203"/>
      <c r="AH21203" s="36"/>
      <c r="AJ21203"/>
    </row>
    <row r="21204" spans="14:36">
      <c r="N21204" s="36"/>
      <c r="R21204" s="5"/>
      <c r="W21204"/>
      <c r="Y21204" s="36"/>
      <c r="AA21204" s="5"/>
      <c r="AC21204" s="36"/>
      <c r="AD21204" s="36"/>
      <c r="AE21204"/>
      <c r="AF21204"/>
      <c r="AH21204" s="36"/>
      <c r="AJ21204"/>
    </row>
    <row r="21205" spans="14:36">
      <c r="N21205" s="36"/>
      <c r="R21205" s="5"/>
      <c r="W21205"/>
      <c r="Y21205" s="36"/>
      <c r="AA21205" s="5"/>
      <c r="AC21205" s="36"/>
      <c r="AD21205" s="36"/>
      <c r="AE21205"/>
      <c r="AF21205"/>
      <c r="AH21205" s="36"/>
      <c r="AJ21205"/>
    </row>
    <row r="21206" spans="14:36">
      <c r="N21206" s="36"/>
      <c r="R21206" s="5"/>
      <c r="W21206"/>
      <c r="Y21206" s="36"/>
      <c r="AA21206" s="5"/>
      <c r="AC21206" s="36"/>
      <c r="AD21206" s="36"/>
      <c r="AE21206"/>
      <c r="AF21206"/>
      <c r="AH21206" s="36"/>
      <c r="AJ21206"/>
    </row>
    <row r="21207" spans="14:36">
      <c r="N21207" s="36"/>
      <c r="R21207" s="5"/>
      <c r="W21207"/>
      <c r="Y21207" s="36"/>
      <c r="AA21207" s="5"/>
      <c r="AC21207" s="36"/>
      <c r="AD21207" s="36"/>
      <c r="AE21207"/>
      <c r="AF21207"/>
      <c r="AH21207" s="36"/>
      <c r="AJ21207"/>
    </row>
    <row r="21208" spans="14:36">
      <c r="N21208" s="36"/>
      <c r="R21208" s="5"/>
      <c r="W21208"/>
      <c r="Y21208" s="36"/>
      <c r="AA21208" s="5"/>
      <c r="AC21208" s="36"/>
      <c r="AD21208" s="36"/>
      <c r="AE21208"/>
      <c r="AF21208"/>
      <c r="AH21208" s="36"/>
      <c r="AJ21208"/>
    </row>
    <row r="21209" spans="14:36">
      <c r="N21209" s="36"/>
      <c r="R21209" s="5"/>
      <c r="W21209"/>
      <c r="Y21209" s="36"/>
      <c r="AA21209" s="5"/>
      <c r="AC21209" s="36"/>
      <c r="AD21209" s="36"/>
      <c r="AE21209"/>
      <c r="AF21209"/>
      <c r="AH21209" s="36"/>
      <c r="AJ21209"/>
    </row>
    <row r="21210" spans="14:36">
      <c r="N21210" s="36"/>
      <c r="R21210" s="5"/>
      <c r="W21210"/>
      <c r="Y21210" s="36"/>
      <c r="AA21210" s="5"/>
      <c r="AC21210" s="36"/>
      <c r="AD21210" s="36"/>
      <c r="AE21210"/>
      <c r="AF21210"/>
      <c r="AH21210" s="36"/>
      <c r="AJ21210"/>
    </row>
    <row r="21211" spans="14:36">
      <c r="N21211" s="36"/>
      <c r="R21211" s="5"/>
      <c r="W21211"/>
      <c r="Y21211" s="36"/>
      <c r="AA21211" s="5"/>
      <c r="AC21211" s="36"/>
      <c r="AD21211" s="36"/>
      <c r="AE21211"/>
      <c r="AF21211"/>
      <c r="AH21211" s="36"/>
      <c r="AJ21211"/>
    </row>
    <row r="21212" spans="14:36">
      <c r="N21212" s="36"/>
      <c r="R21212" s="5"/>
      <c r="W21212"/>
      <c r="Y21212" s="36"/>
      <c r="AA21212" s="5"/>
      <c r="AC21212" s="36"/>
      <c r="AD21212" s="36"/>
      <c r="AE21212"/>
      <c r="AF21212"/>
      <c r="AH21212" s="36"/>
      <c r="AJ21212"/>
    </row>
    <row r="21213" spans="14:36">
      <c r="N21213" s="36"/>
      <c r="R21213" s="5"/>
      <c r="W21213"/>
      <c r="Y21213" s="36"/>
      <c r="AA21213" s="5"/>
      <c r="AC21213" s="36"/>
      <c r="AD21213" s="36"/>
      <c r="AE21213"/>
      <c r="AF21213"/>
      <c r="AH21213" s="36"/>
      <c r="AJ21213"/>
    </row>
    <row r="21214" spans="14:36">
      <c r="N21214" s="36"/>
      <c r="R21214" s="5"/>
      <c r="W21214"/>
      <c r="Y21214" s="36"/>
      <c r="AA21214" s="5"/>
      <c r="AC21214" s="36"/>
      <c r="AD21214" s="36"/>
      <c r="AE21214"/>
      <c r="AF21214"/>
      <c r="AH21214" s="36"/>
      <c r="AJ21214"/>
    </row>
    <row r="21215" spans="14:36">
      <c r="N21215" s="36"/>
      <c r="R21215" s="5"/>
      <c r="W21215"/>
      <c r="Y21215" s="36"/>
      <c r="AA21215" s="5"/>
      <c r="AC21215" s="36"/>
      <c r="AD21215" s="36"/>
      <c r="AE21215"/>
      <c r="AF21215"/>
      <c r="AH21215" s="36"/>
      <c r="AJ21215"/>
    </row>
    <row r="21216" spans="14:36">
      <c r="N21216" s="36"/>
      <c r="R21216" s="5"/>
      <c r="W21216"/>
      <c r="Y21216" s="36"/>
      <c r="AA21216" s="5"/>
      <c r="AC21216" s="36"/>
      <c r="AD21216" s="36"/>
      <c r="AE21216"/>
      <c r="AF21216"/>
      <c r="AH21216" s="36"/>
      <c r="AJ21216"/>
    </row>
    <row r="21217" spans="14:36">
      <c r="N21217" s="36"/>
      <c r="R21217" s="5"/>
      <c r="W21217"/>
      <c r="Y21217" s="36"/>
      <c r="AA21217" s="5"/>
      <c r="AC21217" s="36"/>
      <c r="AD21217" s="36"/>
      <c r="AE21217"/>
      <c r="AF21217"/>
      <c r="AH21217" s="36"/>
      <c r="AJ21217"/>
    </row>
    <row r="21218" spans="14:36">
      <c r="N21218" s="36"/>
      <c r="R21218" s="5"/>
      <c r="W21218"/>
      <c r="Y21218" s="36"/>
      <c r="AA21218" s="5"/>
      <c r="AC21218" s="36"/>
      <c r="AD21218" s="36"/>
      <c r="AE21218"/>
      <c r="AF21218"/>
      <c r="AH21218" s="36"/>
      <c r="AJ21218"/>
    </row>
    <row r="21219" spans="14:36">
      <c r="N21219" s="36"/>
      <c r="R21219" s="5"/>
      <c r="W21219"/>
      <c r="Y21219" s="36"/>
      <c r="AA21219" s="5"/>
      <c r="AC21219" s="36"/>
      <c r="AD21219" s="36"/>
      <c r="AE21219"/>
      <c r="AF21219"/>
      <c r="AH21219" s="36"/>
      <c r="AJ21219"/>
    </row>
    <row r="21220" spans="14:36">
      <c r="N21220" s="36"/>
      <c r="R21220" s="5"/>
      <c r="W21220"/>
      <c r="Y21220" s="36"/>
      <c r="AA21220" s="5"/>
      <c r="AC21220" s="36"/>
      <c r="AD21220" s="36"/>
      <c r="AE21220"/>
      <c r="AF21220"/>
      <c r="AH21220" s="36"/>
      <c r="AJ21220"/>
    </row>
    <row r="21221" spans="14:36">
      <c r="N21221" s="36"/>
      <c r="R21221" s="5"/>
      <c r="W21221"/>
      <c r="Y21221" s="36"/>
      <c r="AA21221" s="5"/>
      <c r="AC21221" s="36"/>
      <c r="AD21221" s="36"/>
      <c r="AE21221"/>
      <c r="AF21221"/>
      <c r="AH21221" s="36"/>
      <c r="AJ21221"/>
    </row>
    <row r="21222" spans="14:36">
      <c r="N21222" s="36"/>
      <c r="R21222" s="5"/>
      <c r="W21222"/>
      <c r="Y21222" s="36"/>
      <c r="AA21222" s="5"/>
      <c r="AC21222" s="36"/>
      <c r="AD21222" s="36"/>
      <c r="AE21222"/>
      <c r="AF21222"/>
      <c r="AH21222" s="36"/>
      <c r="AJ21222"/>
    </row>
    <row r="21223" spans="14:36">
      <c r="N21223" s="36"/>
      <c r="R21223" s="5"/>
      <c r="W21223"/>
      <c r="Y21223" s="36"/>
      <c r="AA21223" s="5"/>
      <c r="AC21223" s="36"/>
      <c r="AD21223" s="36"/>
      <c r="AE21223"/>
      <c r="AF21223"/>
      <c r="AH21223" s="36"/>
      <c r="AJ21223"/>
    </row>
    <row r="21224" spans="14:36">
      <c r="N21224" s="36"/>
      <c r="R21224" s="5"/>
      <c r="W21224"/>
      <c r="Y21224" s="36"/>
      <c r="AA21224" s="5"/>
      <c r="AC21224" s="36"/>
      <c r="AD21224" s="36"/>
      <c r="AE21224"/>
      <c r="AF21224"/>
      <c r="AH21224" s="36"/>
      <c r="AJ21224"/>
    </row>
    <row r="21225" spans="14:36">
      <c r="N21225" s="36"/>
      <c r="R21225" s="5"/>
      <c r="W21225"/>
      <c r="Y21225" s="36"/>
      <c r="AA21225" s="5"/>
      <c r="AC21225" s="36"/>
      <c r="AD21225" s="36"/>
      <c r="AE21225"/>
      <c r="AF21225"/>
      <c r="AH21225" s="36"/>
      <c r="AJ21225"/>
    </row>
    <row r="21226" spans="14:36">
      <c r="N21226" s="36"/>
      <c r="R21226" s="5"/>
      <c r="W21226"/>
      <c r="Y21226" s="36"/>
      <c r="AA21226" s="5"/>
      <c r="AC21226" s="36"/>
      <c r="AD21226" s="36"/>
      <c r="AE21226"/>
      <c r="AF21226"/>
      <c r="AH21226" s="36"/>
      <c r="AJ21226"/>
    </row>
    <row r="21227" spans="14:36">
      <c r="N21227" s="36"/>
      <c r="R21227" s="5"/>
      <c r="W21227"/>
      <c r="Y21227" s="36"/>
      <c r="AA21227" s="5"/>
      <c r="AC21227" s="36"/>
      <c r="AD21227" s="36"/>
      <c r="AE21227"/>
      <c r="AF21227"/>
      <c r="AH21227" s="36"/>
      <c r="AJ21227"/>
    </row>
    <row r="21228" spans="14:36">
      <c r="N21228" s="36"/>
      <c r="R21228" s="5"/>
      <c r="W21228"/>
      <c r="Y21228" s="36"/>
      <c r="AA21228" s="5"/>
      <c r="AC21228" s="36"/>
      <c r="AD21228" s="36"/>
      <c r="AE21228"/>
      <c r="AF21228"/>
      <c r="AH21228" s="36"/>
      <c r="AJ21228"/>
    </row>
    <row r="21229" spans="14:36">
      <c r="N21229" s="36"/>
      <c r="R21229" s="5"/>
      <c r="W21229"/>
      <c r="Y21229" s="36"/>
      <c r="AA21229" s="5"/>
      <c r="AC21229" s="36"/>
      <c r="AD21229" s="36"/>
      <c r="AE21229"/>
      <c r="AF21229"/>
      <c r="AH21229" s="36"/>
      <c r="AJ21229"/>
    </row>
    <row r="21230" spans="14:36">
      <c r="N21230" s="36"/>
      <c r="R21230" s="5"/>
      <c r="W21230"/>
      <c r="Y21230" s="36"/>
      <c r="AA21230" s="5"/>
      <c r="AC21230" s="36"/>
      <c r="AD21230" s="36"/>
      <c r="AE21230"/>
      <c r="AF21230"/>
      <c r="AH21230" s="36"/>
      <c r="AJ21230"/>
    </row>
    <row r="21231" spans="14:36">
      <c r="N21231" s="36"/>
      <c r="R21231" s="5"/>
      <c r="W21231"/>
      <c r="Y21231" s="36"/>
      <c r="AA21231" s="5"/>
      <c r="AC21231" s="36"/>
      <c r="AD21231" s="36"/>
      <c r="AE21231"/>
      <c r="AF21231"/>
      <c r="AH21231" s="36"/>
      <c r="AJ21231"/>
    </row>
    <row r="21232" spans="14:36">
      <c r="N21232" s="36"/>
      <c r="R21232" s="5"/>
      <c r="W21232"/>
      <c r="Y21232" s="36"/>
      <c r="AA21232" s="5"/>
      <c r="AC21232" s="36"/>
      <c r="AD21232" s="36"/>
      <c r="AE21232"/>
      <c r="AF21232"/>
      <c r="AH21232" s="36"/>
      <c r="AJ21232"/>
    </row>
    <row r="21233" spans="14:36">
      <c r="N21233" s="36"/>
      <c r="R21233" s="5"/>
      <c r="W21233"/>
      <c r="Y21233" s="36"/>
      <c r="AA21233" s="5"/>
      <c r="AC21233" s="36"/>
      <c r="AD21233" s="36"/>
      <c r="AE21233"/>
      <c r="AF21233"/>
      <c r="AH21233" s="36"/>
      <c r="AJ21233"/>
    </row>
    <row r="21234" spans="14:36">
      <c r="N21234" s="36"/>
      <c r="R21234" s="5"/>
      <c r="W21234"/>
      <c r="Y21234" s="36"/>
      <c r="AA21234" s="5"/>
      <c r="AC21234" s="36"/>
      <c r="AD21234" s="36"/>
      <c r="AE21234"/>
      <c r="AF21234"/>
      <c r="AH21234" s="36"/>
      <c r="AJ21234"/>
    </row>
    <row r="21235" spans="14:36">
      <c r="N21235" s="36"/>
      <c r="R21235" s="5"/>
      <c r="W21235"/>
      <c r="Y21235" s="36"/>
      <c r="AA21235" s="5"/>
      <c r="AC21235" s="36"/>
      <c r="AD21235" s="36"/>
      <c r="AE21235"/>
      <c r="AF21235"/>
      <c r="AH21235" s="36"/>
      <c r="AJ21235"/>
    </row>
    <row r="21236" spans="14:36">
      <c r="N21236" s="36"/>
      <c r="R21236" s="5"/>
      <c r="W21236"/>
      <c r="Y21236" s="36"/>
      <c r="AA21236" s="5"/>
      <c r="AC21236" s="36"/>
      <c r="AD21236" s="36"/>
      <c r="AE21236"/>
      <c r="AF21236"/>
      <c r="AH21236" s="36"/>
      <c r="AJ21236"/>
    </row>
    <row r="21237" spans="14:36">
      <c r="N21237" s="36"/>
      <c r="R21237" s="5"/>
      <c r="W21237"/>
      <c r="Y21237" s="36"/>
      <c r="AA21237" s="5"/>
      <c r="AC21237" s="36"/>
      <c r="AD21237" s="36"/>
      <c r="AE21237"/>
      <c r="AF21237"/>
      <c r="AH21237" s="36"/>
      <c r="AJ21237"/>
    </row>
    <row r="21238" spans="14:36">
      <c r="N21238" s="36"/>
      <c r="R21238" s="5"/>
      <c r="W21238"/>
      <c r="Y21238" s="36"/>
      <c r="AA21238" s="5"/>
      <c r="AC21238" s="36"/>
      <c r="AD21238" s="36"/>
      <c r="AE21238"/>
      <c r="AF21238"/>
      <c r="AH21238" s="36"/>
      <c r="AJ21238"/>
    </row>
    <row r="21239" spans="14:36">
      <c r="N21239" s="36"/>
      <c r="R21239" s="5"/>
      <c r="W21239"/>
      <c r="Y21239" s="36"/>
      <c r="AA21239" s="5"/>
      <c r="AC21239" s="36"/>
      <c r="AD21239" s="36"/>
      <c r="AE21239"/>
      <c r="AF21239"/>
      <c r="AH21239" s="36"/>
      <c r="AJ21239"/>
    </row>
    <row r="21240" spans="14:36">
      <c r="N21240" s="36"/>
      <c r="R21240" s="5"/>
      <c r="W21240"/>
      <c r="Y21240" s="36"/>
      <c r="AA21240" s="5"/>
      <c r="AC21240" s="36"/>
      <c r="AD21240" s="36"/>
      <c r="AE21240"/>
      <c r="AF21240"/>
      <c r="AH21240" s="36"/>
      <c r="AJ21240"/>
    </row>
    <row r="21241" spans="14:36">
      <c r="N21241" s="36"/>
      <c r="R21241" s="5"/>
      <c r="W21241"/>
      <c r="Y21241" s="36"/>
      <c r="AA21241" s="5"/>
      <c r="AC21241" s="36"/>
      <c r="AD21241" s="36"/>
      <c r="AE21241"/>
      <c r="AF21241"/>
      <c r="AH21241" s="36"/>
      <c r="AJ21241"/>
    </row>
    <row r="21242" spans="14:36">
      <c r="N21242" s="36"/>
      <c r="R21242" s="5"/>
      <c r="W21242"/>
      <c r="Y21242" s="36"/>
      <c r="AA21242" s="5"/>
      <c r="AC21242" s="36"/>
      <c r="AD21242" s="36"/>
      <c r="AE21242"/>
      <c r="AF21242"/>
      <c r="AH21242" s="36"/>
      <c r="AJ21242"/>
    </row>
    <row r="21243" spans="14:36">
      <c r="N21243" s="36"/>
      <c r="R21243" s="5"/>
      <c r="W21243"/>
      <c r="Y21243" s="36"/>
      <c r="AA21243" s="5"/>
      <c r="AC21243" s="36"/>
      <c r="AD21243" s="36"/>
      <c r="AE21243"/>
      <c r="AF21243"/>
      <c r="AH21243" s="36"/>
      <c r="AJ21243"/>
    </row>
    <row r="21244" spans="14:36">
      <c r="N21244" s="36"/>
      <c r="R21244" s="5"/>
      <c r="W21244"/>
      <c r="Y21244" s="36"/>
      <c r="AA21244" s="5"/>
      <c r="AC21244" s="36"/>
      <c r="AD21244" s="36"/>
      <c r="AE21244"/>
      <c r="AF21244"/>
      <c r="AH21244" s="36"/>
      <c r="AJ21244"/>
    </row>
    <row r="21245" spans="14:36">
      <c r="N21245" s="36"/>
      <c r="R21245" s="5"/>
      <c r="W21245"/>
      <c r="Y21245" s="36"/>
      <c r="AA21245" s="5"/>
      <c r="AC21245" s="36"/>
      <c r="AD21245" s="36"/>
      <c r="AE21245"/>
      <c r="AF21245"/>
      <c r="AH21245" s="36"/>
      <c r="AJ21245"/>
    </row>
    <row r="21246" spans="14:36">
      <c r="N21246" s="36"/>
      <c r="R21246" s="5"/>
      <c r="W21246"/>
      <c r="Y21246" s="36"/>
      <c r="AA21246" s="5"/>
      <c r="AC21246" s="36"/>
      <c r="AD21246" s="36"/>
      <c r="AE21246"/>
      <c r="AF21246"/>
      <c r="AH21246" s="36"/>
      <c r="AJ21246"/>
    </row>
    <row r="21247" spans="14:36">
      <c r="N21247" s="36"/>
      <c r="R21247" s="5"/>
      <c r="W21247"/>
      <c r="Y21247" s="36"/>
      <c r="AA21247" s="5"/>
      <c r="AC21247" s="36"/>
      <c r="AD21247" s="36"/>
      <c r="AE21247"/>
      <c r="AF21247"/>
      <c r="AH21247" s="36"/>
      <c r="AJ21247"/>
    </row>
    <row r="21248" spans="14:36">
      <c r="N21248" s="36"/>
      <c r="R21248" s="5"/>
      <c r="W21248"/>
      <c r="Y21248" s="36"/>
      <c r="AA21248" s="5"/>
      <c r="AC21248" s="36"/>
      <c r="AD21248" s="36"/>
      <c r="AE21248"/>
      <c r="AF21248"/>
      <c r="AH21248" s="36"/>
      <c r="AJ21248"/>
    </row>
    <row r="21249" spans="14:36">
      <c r="N21249" s="36"/>
      <c r="R21249" s="5"/>
      <c r="W21249"/>
      <c r="Y21249" s="36"/>
      <c r="AA21249" s="5"/>
      <c r="AC21249" s="36"/>
      <c r="AD21249" s="36"/>
      <c r="AE21249"/>
      <c r="AF21249"/>
      <c r="AH21249" s="36"/>
      <c r="AJ21249"/>
    </row>
    <row r="21250" spans="14:36">
      <c r="N21250" s="36"/>
      <c r="R21250" s="5"/>
      <c r="W21250"/>
      <c r="Y21250" s="36"/>
      <c r="AA21250" s="5"/>
      <c r="AC21250" s="36"/>
      <c r="AD21250" s="36"/>
      <c r="AE21250"/>
      <c r="AF21250"/>
      <c r="AH21250" s="36"/>
      <c r="AJ21250"/>
    </row>
    <row r="21251" spans="14:36">
      <c r="N21251" s="36"/>
      <c r="R21251" s="5"/>
      <c r="W21251"/>
      <c r="Y21251" s="36"/>
      <c r="AA21251" s="5"/>
      <c r="AC21251" s="36"/>
      <c r="AD21251" s="36"/>
      <c r="AE21251"/>
      <c r="AF21251"/>
      <c r="AH21251" s="36"/>
      <c r="AJ21251"/>
    </row>
    <row r="21252" spans="14:36">
      <c r="N21252" s="36"/>
      <c r="R21252" s="5"/>
      <c r="W21252"/>
      <c r="Y21252" s="36"/>
      <c r="AA21252" s="5"/>
      <c r="AC21252" s="36"/>
      <c r="AD21252" s="36"/>
      <c r="AE21252"/>
      <c r="AF21252"/>
      <c r="AH21252" s="36"/>
      <c r="AJ21252"/>
    </row>
    <row r="21253" spans="14:36">
      <c r="N21253" s="36"/>
      <c r="R21253" s="5"/>
      <c r="W21253"/>
      <c r="Y21253" s="36"/>
      <c r="AA21253" s="5"/>
      <c r="AC21253" s="36"/>
      <c r="AD21253" s="36"/>
      <c r="AE21253"/>
      <c r="AF21253"/>
      <c r="AH21253" s="36"/>
      <c r="AJ21253"/>
    </row>
    <row r="21254" spans="14:36">
      <c r="N21254" s="36"/>
      <c r="R21254" s="5"/>
      <c r="W21254"/>
      <c r="Y21254" s="36"/>
      <c r="AA21254" s="5"/>
      <c r="AC21254" s="36"/>
      <c r="AD21254" s="36"/>
      <c r="AE21254"/>
      <c r="AF21254"/>
      <c r="AH21254" s="36"/>
      <c r="AJ21254"/>
    </row>
    <row r="21255" spans="14:36">
      <c r="N21255" s="36"/>
      <c r="R21255" s="5"/>
      <c r="W21255"/>
      <c r="Y21255" s="36"/>
      <c r="AA21255" s="5"/>
      <c r="AC21255" s="36"/>
      <c r="AD21255" s="36"/>
      <c r="AE21255"/>
      <c r="AF21255"/>
      <c r="AH21255" s="36"/>
      <c r="AJ21255"/>
    </row>
    <row r="21256" spans="14:36">
      <c r="N21256" s="36"/>
      <c r="R21256" s="5"/>
      <c r="W21256"/>
      <c r="Y21256" s="36"/>
      <c r="AA21256" s="5"/>
      <c r="AC21256" s="36"/>
      <c r="AD21256" s="36"/>
      <c r="AE21256"/>
      <c r="AF21256"/>
      <c r="AH21256" s="36"/>
      <c r="AJ21256"/>
    </row>
    <row r="21257" spans="14:36">
      <c r="N21257" s="36"/>
      <c r="R21257" s="5"/>
      <c r="W21257"/>
      <c r="Y21257" s="36"/>
      <c r="AA21257" s="5"/>
      <c r="AC21257" s="36"/>
      <c r="AD21257" s="36"/>
      <c r="AE21257"/>
      <c r="AF21257"/>
      <c r="AH21257" s="36"/>
      <c r="AJ21257"/>
    </row>
    <row r="21258" spans="14:36">
      <c r="N21258" s="36"/>
      <c r="R21258" s="5"/>
      <c r="W21258"/>
      <c r="Y21258" s="36"/>
      <c r="AA21258" s="5"/>
      <c r="AC21258" s="36"/>
      <c r="AD21258" s="36"/>
      <c r="AE21258"/>
      <c r="AF21258"/>
      <c r="AH21258" s="36"/>
      <c r="AJ21258"/>
    </row>
    <row r="21259" spans="14:36">
      <c r="N21259" s="36"/>
      <c r="R21259" s="5"/>
      <c r="W21259"/>
      <c r="Y21259" s="36"/>
      <c r="AA21259" s="5"/>
      <c r="AC21259" s="36"/>
      <c r="AD21259" s="36"/>
      <c r="AE21259"/>
      <c r="AF21259"/>
      <c r="AH21259" s="36"/>
      <c r="AJ21259"/>
    </row>
    <row r="21260" spans="14:36">
      <c r="N21260" s="36"/>
      <c r="R21260" s="5"/>
      <c r="W21260"/>
      <c r="Y21260" s="36"/>
      <c r="AA21260" s="5"/>
      <c r="AC21260" s="36"/>
      <c r="AD21260" s="36"/>
      <c r="AE21260"/>
      <c r="AF21260"/>
      <c r="AH21260" s="36"/>
      <c r="AJ21260"/>
    </row>
    <row r="21261" spans="14:36">
      <c r="N21261" s="36"/>
      <c r="R21261" s="5"/>
      <c r="W21261"/>
      <c r="Y21261" s="36"/>
      <c r="AA21261" s="5"/>
      <c r="AC21261" s="36"/>
      <c r="AD21261" s="36"/>
      <c r="AE21261"/>
      <c r="AF21261"/>
      <c r="AH21261" s="36"/>
      <c r="AJ21261"/>
    </row>
    <row r="21262" spans="14:36">
      <c r="N21262" s="36"/>
      <c r="R21262" s="5"/>
      <c r="W21262"/>
      <c r="Y21262" s="36"/>
      <c r="AA21262" s="5"/>
      <c r="AC21262" s="36"/>
      <c r="AD21262" s="36"/>
      <c r="AE21262"/>
      <c r="AF21262"/>
      <c r="AH21262" s="36"/>
      <c r="AJ21262"/>
    </row>
    <row r="21263" spans="14:36">
      <c r="N21263" s="36"/>
      <c r="R21263" s="5"/>
      <c r="W21263"/>
      <c r="Y21263" s="36"/>
      <c r="AA21263" s="5"/>
      <c r="AC21263" s="36"/>
      <c r="AD21263" s="36"/>
      <c r="AE21263"/>
      <c r="AF21263"/>
      <c r="AH21263" s="36"/>
      <c r="AJ21263"/>
    </row>
    <row r="21264" spans="14:36">
      <c r="N21264" s="36"/>
      <c r="R21264" s="5"/>
      <c r="W21264"/>
      <c r="Y21264" s="36"/>
      <c r="AA21264" s="5"/>
      <c r="AC21264" s="36"/>
      <c r="AD21264" s="36"/>
      <c r="AE21264"/>
      <c r="AF21264"/>
      <c r="AH21264" s="36"/>
      <c r="AJ21264"/>
    </row>
    <row r="21265" spans="14:36">
      <c r="N21265" s="36"/>
      <c r="R21265" s="5"/>
      <c r="W21265"/>
      <c r="Y21265" s="36"/>
      <c r="AA21265" s="5"/>
      <c r="AC21265" s="36"/>
      <c r="AD21265" s="36"/>
      <c r="AE21265"/>
      <c r="AF21265"/>
      <c r="AH21265" s="36"/>
      <c r="AJ21265"/>
    </row>
    <row r="21266" spans="14:36">
      <c r="N21266" s="36"/>
      <c r="R21266" s="5"/>
      <c r="W21266"/>
      <c r="Y21266" s="36"/>
      <c r="AA21266" s="5"/>
      <c r="AC21266" s="36"/>
      <c r="AD21266" s="36"/>
      <c r="AE21266"/>
      <c r="AF21266"/>
      <c r="AH21266" s="36"/>
      <c r="AJ21266"/>
    </row>
    <row r="21267" spans="14:36">
      <c r="N21267" s="36"/>
      <c r="R21267" s="5"/>
      <c r="W21267"/>
      <c r="Y21267" s="36"/>
      <c r="AA21267" s="5"/>
      <c r="AC21267" s="36"/>
      <c r="AD21267" s="36"/>
      <c r="AE21267"/>
      <c r="AF21267"/>
      <c r="AH21267" s="36"/>
      <c r="AJ21267"/>
    </row>
    <row r="21268" spans="14:36">
      <c r="N21268" s="36"/>
      <c r="R21268" s="5"/>
      <c r="W21268"/>
      <c r="Y21268" s="36"/>
      <c r="AA21268" s="5"/>
      <c r="AC21268" s="36"/>
      <c r="AD21268" s="36"/>
      <c r="AE21268"/>
      <c r="AF21268"/>
      <c r="AH21268" s="36"/>
      <c r="AJ21268"/>
    </row>
    <row r="21269" spans="14:36">
      <c r="N21269" s="36"/>
      <c r="R21269" s="5"/>
      <c r="W21269"/>
      <c r="Y21269" s="36"/>
      <c r="AA21269" s="5"/>
      <c r="AC21269" s="36"/>
      <c r="AD21269" s="36"/>
      <c r="AE21269"/>
      <c r="AF21269"/>
      <c r="AH21269" s="36"/>
      <c r="AJ21269"/>
    </row>
    <row r="21270" spans="14:36">
      <c r="N21270" s="36"/>
      <c r="R21270" s="5"/>
      <c r="W21270"/>
      <c r="Y21270" s="36"/>
      <c r="AA21270" s="5"/>
      <c r="AC21270" s="36"/>
      <c r="AD21270" s="36"/>
      <c r="AE21270"/>
      <c r="AF21270"/>
      <c r="AH21270" s="36"/>
      <c r="AJ21270"/>
    </row>
    <row r="21271" spans="14:36">
      <c r="N21271" s="36"/>
      <c r="R21271" s="5"/>
      <c r="W21271"/>
      <c r="Y21271" s="36"/>
      <c r="AA21271" s="5"/>
      <c r="AC21271" s="36"/>
      <c r="AD21271" s="36"/>
      <c r="AE21271"/>
      <c r="AF21271"/>
      <c r="AH21271" s="36"/>
      <c r="AJ21271"/>
    </row>
    <row r="21272" spans="14:36">
      <c r="N21272" s="36"/>
      <c r="R21272" s="5"/>
      <c r="W21272"/>
      <c r="Y21272" s="36"/>
      <c r="AA21272" s="5"/>
      <c r="AC21272" s="36"/>
      <c r="AD21272" s="36"/>
      <c r="AE21272"/>
      <c r="AF21272"/>
      <c r="AH21272" s="36"/>
      <c r="AJ21272"/>
    </row>
    <row r="21273" spans="14:36">
      <c r="N21273" s="36"/>
      <c r="R21273" s="5"/>
      <c r="W21273"/>
      <c r="Y21273" s="36"/>
      <c r="AA21273" s="5"/>
      <c r="AC21273" s="36"/>
      <c r="AD21273" s="36"/>
      <c r="AE21273"/>
      <c r="AF21273"/>
      <c r="AH21273" s="36"/>
      <c r="AJ21273"/>
    </row>
    <row r="21274" spans="14:36">
      <c r="N21274" s="36"/>
      <c r="R21274" s="5"/>
      <c r="W21274"/>
      <c r="Y21274" s="36"/>
      <c r="AA21274" s="5"/>
      <c r="AC21274" s="36"/>
      <c r="AD21274" s="36"/>
      <c r="AE21274"/>
      <c r="AF21274"/>
      <c r="AH21274" s="36"/>
      <c r="AJ21274"/>
    </row>
    <row r="21275" spans="14:36">
      <c r="N21275" s="36"/>
      <c r="R21275" s="5"/>
      <c r="W21275"/>
      <c r="Y21275" s="36"/>
      <c r="AA21275" s="5"/>
      <c r="AC21275" s="36"/>
      <c r="AD21275" s="36"/>
      <c r="AE21275"/>
      <c r="AF21275"/>
      <c r="AH21275" s="36"/>
      <c r="AJ21275"/>
    </row>
    <row r="21276" spans="14:36">
      <c r="N21276" s="36"/>
      <c r="R21276" s="5"/>
      <c r="W21276"/>
      <c r="Y21276" s="36"/>
      <c r="AA21276" s="5"/>
      <c r="AC21276" s="36"/>
      <c r="AD21276" s="36"/>
      <c r="AE21276"/>
      <c r="AF21276"/>
      <c r="AH21276" s="36"/>
      <c r="AJ21276"/>
    </row>
    <row r="21277" spans="14:36">
      <c r="N21277" s="36"/>
      <c r="R21277" s="5"/>
      <c r="W21277"/>
      <c r="Y21277" s="36"/>
      <c r="AA21277" s="5"/>
      <c r="AC21277" s="36"/>
      <c r="AD21277" s="36"/>
      <c r="AE21277"/>
      <c r="AF21277"/>
      <c r="AH21277" s="36"/>
      <c r="AJ21277"/>
    </row>
    <row r="21278" spans="14:36">
      <c r="N21278" s="36"/>
      <c r="R21278" s="5"/>
      <c r="W21278"/>
      <c r="Y21278" s="36"/>
      <c r="AA21278" s="5"/>
      <c r="AC21278" s="36"/>
      <c r="AD21278" s="36"/>
      <c r="AE21278"/>
      <c r="AF21278"/>
      <c r="AH21278" s="36"/>
      <c r="AJ21278"/>
    </row>
    <row r="21279" spans="14:36">
      <c r="N21279" s="36"/>
      <c r="R21279" s="5"/>
      <c r="W21279"/>
      <c r="Y21279" s="36"/>
      <c r="AA21279" s="5"/>
      <c r="AC21279" s="36"/>
      <c r="AD21279" s="36"/>
      <c r="AE21279"/>
      <c r="AF21279"/>
      <c r="AH21279" s="36"/>
      <c r="AJ21279"/>
    </row>
    <row r="21280" spans="14:36">
      <c r="N21280" s="36"/>
      <c r="R21280" s="5"/>
      <c r="W21280"/>
      <c r="Y21280" s="36"/>
      <c r="AA21280" s="5"/>
      <c r="AC21280" s="36"/>
      <c r="AD21280" s="36"/>
      <c r="AE21280"/>
      <c r="AF21280"/>
      <c r="AH21280" s="36"/>
      <c r="AJ21280"/>
    </row>
    <row r="21281" spans="14:36">
      <c r="N21281" s="36"/>
      <c r="R21281" s="5"/>
      <c r="W21281"/>
      <c r="Y21281" s="36"/>
      <c r="AA21281" s="5"/>
      <c r="AC21281" s="36"/>
      <c r="AD21281" s="36"/>
      <c r="AE21281"/>
      <c r="AF21281"/>
      <c r="AH21281" s="36"/>
      <c r="AJ21281"/>
    </row>
    <row r="21282" spans="14:36">
      <c r="N21282" s="36"/>
      <c r="R21282" s="5"/>
      <c r="W21282"/>
      <c r="Y21282" s="36"/>
      <c r="AA21282" s="5"/>
      <c r="AC21282" s="36"/>
      <c r="AD21282" s="36"/>
      <c r="AE21282"/>
      <c r="AF21282"/>
      <c r="AH21282" s="36"/>
      <c r="AJ21282"/>
    </row>
    <row r="21283" spans="14:36">
      <c r="N21283" s="36"/>
      <c r="R21283" s="5"/>
      <c r="W21283"/>
      <c r="Y21283" s="36"/>
      <c r="AA21283" s="5"/>
      <c r="AC21283" s="36"/>
      <c r="AD21283" s="36"/>
      <c r="AE21283"/>
      <c r="AF21283"/>
      <c r="AH21283" s="36"/>
      <c r="AJ21283"/>
    </row>
    <row r="21284" spans="14:36">
      <c r="N21284" s="36"/>
      <c r="R21284" s="5"/>
      <c r="W21284"/>
      <c r="Y21284" s="36"/>
      <c r="AA21284" s="5"/>
      <c r="AC21284" s="36"/>
      <c r="AD21284" s="36"/>
      <c r="AE21284"/>
      <c r="AF21284"/>
      <c r="AH21284" s="36"/>
      <c r="AJ21284"/>
    </row>
    <row r="21285" spans="14:36">
      <c r="N21285" s="36"/>
      <c r="R21285" s="5"/>
      <c r="W21285"/>
      <c r="Y21285" s="36"/>
      <c r="AA21285" s="5"/>
      <c r="AC21285" s="36"/>
      <c r="AD21285" s="36"/>
      <c r="AE21285"/>
      <c r="AF21285"/>
      <c r="AH21285" s="36"/>
      <c r="AJ21285"/>
    </row>
    <row r="21286" spans="14:36">
      <c r="N21286" s="36"/>
      <c r="R21286" s="5"/>
      <c r="W21286"/>
      <c r="Y21286" s="36"/>
      <c r="AA21286" s="5"/>
      <c r="AC21286" s="36"/>
      <c r="AD21286" s="36"/>
      <c r="AE21286"/>
      <c r="AF21286"/>
      <c r="AH21286" s="36"/>
      <c r="AJ21286"/>
    </row>
    <row r="21287" spans="14:36">
      <c r="N21287" s="36"/>
      <c r="R21287" s="5"/>
      <c r="W21287"/>
      <c r="Y21287" s="36"/>
      <c r="AA21287" s="5"/>
      <c r="AC21287" s="36"/>
      <c r="AD21287" s="36"/>
      <c r="AE21287"/>
      <c r="AF21287"/>
      <c r="AH21287" s="36"/>
      <c r="AJ21287"/>
    </row>
    <row r="21288" spans="14:36">
      <c r="N21288" s="36"/>
      <c r="R21288" s="5"/>
      <c r="W21288"/>
      <c r="Y21288" s="36"/>
      <c r="AA21288" s="5"/>
      <c r="AC21288" s="36"/>
      <c r="AD21288" s="36"/>
      <c r="AE21288"/>
      <c r="AF21288"/>
      <c r="AH21288" s="36"/>
      <c r="AJ21288"/>
    </row>
    <row r="21289" spans="14:36">
      <c r="N21289" s="36"/>
      <c r="R21289" s="5"/>
      <c r="W21289"/>
      <c r="Y21289" s="36"/>
      <c r="AA21289" s="5"/>
      <c r="AC21289" s="36"/>
      <c r="AD21289" s="36"/>
      <c r="AE21289"/>
      <c r="AF21289"/>
      <c r="AH21289" s="36"/>
      <c r="AJ21289"/>
    </row>
    <row r="21290" spans="14:36">
      <c r="N21290" s="36"/>
      <c r="R21290" s="5"/>
      <c r="W21290"/>
      <c r="Y21290" s="36"/>
      <c r="AA21290" s="5"/>
      <c r="AC21290" s="36"/>
      <c r="AD21290" s="36"/>
      <c r="AE21290"/>
      <c r="AF21290"/>
      <c r="AH21290" s="36"/>
      <c r="AJ21290"/>
    </row>
    <row r="21291" spans="14:36">
      <c r="N21291" s="36"/>
      <c r="R21291" s="5"/>
      <c r="W21291"/>
      <c r="Y21291" s="36"/>
      <c r="AA21291" s="5"/>
      <c r="AC21291" s="36"/>
      <c r="AD21291" s="36"/>
      <c r="AE21291"/>
      <c r="AF21291"/>
      <c r="AH21291" s="36"/>
      <c r="AJ21291"/>
    </row>
    <row r="21292" spans="14:36">
      <c r="N21292" s="36"/>
      <c r="R21292" s="5"/>
      <c r="W21292"/>
      <c r="Y21292" s="36"/>
      <c r="AA21292" s="5"/>
      <c r="AC21292" s="36"/>
      <c r="AD21292" s="36"/>
      <c r="AE21292"/>
      <c r="AF21292"/>
      <c r="AH21292" s="36"/>
      <c r="AJ21292"/>
    </row>
    <row r="21293" spans="14:36">
      <c r="N21293" s="36"/>
      <c r="R21293" s="5"/>
      <c r="W21293"/>
      <c r="Y21293" s="36"/>
      <c r="AA21293" s="5"/>
      <c r="AC21293" s="36"/>
      <c r="AD21293" s="36"/>
      <c r="AE21293"/>
      <c r="AF21293"/>
      <c r="AH21293" s="36"/>
      <c r="AJ21293"/>
    </row>
    <row r="21294" spans="14:36">
      <c r="N21294" s="36"/>
      <c r="R21294" s="5"/>
      <c r="W21294"/>
      <c r="Y21294" s="36"/>
      <c r="AA21294" s="5"/>
      <c r="AC21294" s="36"/>
      <c r="AD21294" s="36"/>
      <c r="AE21294"/>
      <c r="AF21294"/>
      <c r="AH21294" s="36"/>
      <c r="AJ21294"/>
    </row>
    <row r="21295" spans="14:36">
      <c r="N21295" s="36"/>
      <c r="R21295" s="5"/>
      <c r="W21295"/>
      <c r="Y21295" s="36"/>
      <c r="AA21295" s="5"/>
      <c r="AC21295" s="36"/>
      <c r="AD21295" s="36"/>
      <c r="AE21295"/>
      <c r="AF21295"/>
      <c r="AH21295" s="36"/>
      <c r="AJ21295"/>
    </row>
    <row r="21296" spans="14:36">
      <c r="N21296" s="36"/>
      <c r="R21296" s="5"/>
      <c r="W21296"/>
      <c r="Y21296" s="36"/>
      <c r="AA21296" s="5"/>
      <c r="AC21296" s="36"/>
      <c r="AD21296" s="36"/>
      <c r="AE21296"/>
      <c r="AF21296"/>
      <c r="AH21296" s="36"/>
      <c r="AJ21296"/>
    </row>
    <row r="21297" spans="14:36">
      <c r="N21297" s="36"/>
      <c r="R21297" s="5"/>
      <c r="W21297"/>
      <c r="Y21297" s="36"/>
      <c r="AA21297" s="5"/>
      <c r="AC21297" s="36"/>
      <c r="AD21297" s="36"/>
      <c r="AE21297"/>
      <c r="AF21297"/>
      <c r="AH21297" s="36"/>
      <c r="AJ21297"/>
    </row>
    <row r="21298" spans="14:36">
      <c r="N21298" s="36"/>
      <c r="R21298" s="5"/>
      <c r="W21298"/>
      <c r="Y21298" s="36"/>
      <c r="AA21298" s="5"/>
      <c r="AC21298" s="36"/>
      <c r="AD21298" s="36"/>
      <c r="AE21298"/>
      <c r="AF21298"/>
      <c r="AH21298" s="36"/>
      <c r="AJ21298"/>
    </row>
    <row r="21299" spans="14:36">
      <c r="N21299" s="36"/>
      <c r="R21299" s="5"/>
      <c r="W21299"/>
      <c r="Y21299" s="36"/>
      <c r="AA21299" s="5"/>
      <c r="AC21299" s="36"/>
      <c r="AD21299" s="36"/>
      <c r="AE21299"/>
      <c r="AF21299"/>
      <c r="AH21299" s="36"/>
      <c r="AJ21299"/>
    </row>
    <row r="21300" spans="14:36">
      <c r="N21300" s="36"/>
      <c r="R21300" s="5"/>
      <c r="W21300"/>
      <c r="Y21300" s="36"/>
      <c r="AA21300" s="5"/>
      <c r="AC21300" s="36"/>
      <c r="AD21300" s="36"/>
      <c r="AE21300"/>
      <c r="AF21300"/>
      <c r="AH21300" s="36"/>
      <c r="AJ21300"/>
    </row>
    <row r="21301" spans="14:36">
      <c r="N21301" s="36"/>
      <c r="R21301" s="5"/>
      <c r="W21301"/>
      <c r="Y21301" s="36"/>
      <c r="AA21301" s="5"/>
      <c r="AC21301" s="36"/>
      <c r="AD21301" s="36"/>
      <c r="AE21301"/>
      <c r="AF21301"/>
      <c r="AH21301" s="36"/>
      <c r="AJ21301"/>
    </row>
    <row r="21302" spans="14:36">
      <c r="N21302" s="36"/>
      <c r="R21302" s="5"/>
      <c r="W21302"/>
      <c r="Y21302" s="36"/>
      <c r="AA21302" s="5"/>
      <c r="AC21302" s="36"/>
      <c r="AD21302" s="36"/>
      <c r="AE21302"/>
      <c r="AF21302"/>
      <c r="AH21302" s="36"/>
      <c r="AJ21302"/>
    </row>
    <row r="21303" spans="14:36">
      <c r="N21303" s="36"/>
      <c r="R21303" s="5"/>
      <c r="W21303"/>
      <c r="Y21303" s="36"/>
      <c r="AA21303" s="5"/>
      <c r="AC21303" s="36"/>
      <c r="AD21303" s="36"/>
      <c r="AE21303"/>
      <c r="AF21303"/>
      <c r="AH21303" s="36"/>
      <c r="AJ21303"/>
    </row>
    <row r="21304" spans="14:36">
      <c r="N21304" s="36"/>
      <c r="R21304" s="5"/>
      <c r="W21304"/>
      <c r="Y21304" s="36"/>
      <c r="AA21304" s="5"/>
      <c r="AC21304" s="36"/>
      <c r="AD21304" s="36"/>
      <c r="AE21304"/>
      <c r="AF21304"/>
      <c r="AH21304" s="36"/>
      <c r="AJ21304"/>
    </row>
    <row r="21305" spans="14:36">
      <c r="N21305" s="36"/>
      <c r="R21305" s="5"/>
      <c r="W21305"/>
      <c r="Y21305" s="36"/>
      <c r="AA21305" s="5"/>
      <c r="AC21305" s="36"/>
      <c r="AD21305" s="36"/>
      <c r="AE21305"/>
      <c r="AF21305"/>
      <c r="AH21305" s="36"/>
      <c r="AJ21305"/>
    </row>
    <row r="21306" spans="14:36">
      <c r="N21306" s="36"/>
      <c r="R21306" s="5"/>
      <c r="W21306"/>
      <c r="Y21306" s="36"/>
      <c r="AA21306" s="5"/>
      <c r="AC21306" s="36"/>
      <c r="AD21306" s="36"/>
      <c r="AE21306"/>
      <c r="AF21306"/>
      <c r="AH21306" s="36"/>
      <c r="AJ21306"/>
    </row>
    <row r="21307" spans="14:36">
      <c r="N21307" s="36"/>
      <c r="R21307" s="5"/>
      <c r="W21307"/>
      <c r="Y21307" s="36"/>
      <c r="AA21307" s="5"/>
      <c r="AC21307" s="36"/>
      <c r="AD21307" s="36"/>
      <c r="AE21307"/>
      <c r="AF21307"/>
      <c r="AH21307" s="36"/>
      <c r="AJ21307"/>
    </row>
    <row r="21308" spans="14:36">
      <c r="N21308" s="36"/>
      <c r="R21308" s="5"/>
      <c r="W21308"/>
      <c r="Y21308" s="36"/>
      <c r="AA21308" s="5"/>
      <c r="AC21308" s="36"/>
      <c r="AD21308" s="36"/>
      <c r="AE21308"/>
      <c r="AF21308"/>
      <c r="AH21308" s="36"/>
      <c r="AJ21308"/>
    </row>
    <row r="21309" spans="14:36">
      <c r="N21309" s="36"/>
      <c r="R21309" s="5"/>
      <c r="W21309"/>
      <c r="Y21309" s="36"/>
      <c r="AA21309" s="5"/>
      <c r="AC21309" s="36"/>
      <c r="AD21309" s="36"/>
      <c r="AE21309"/>
      <c r="AF21309"/>
      <c r="AH21309" s="36"/>
      <c r="AJ21309"/>
    </row>
    <row r="21310" spans="14:36">
      <c r="N21310" s="36"/>
      <c r="R21310" s="5"/>
      <c r="W21310"/>
      <c r="Y21310" s="36"/>
      <c r="AA21310" s="5"/>
      <c r="AC21310" s="36"/>
      <c r="AD21310" s="36"/>
      <c r="AE21310"/>
      <c r="AF21310"/>
      <c r="AH21310" s="36"/>
      <c r="AJ21310"/>
    </row>
    <row r="21311" spans="14:36">
      <c r="N21311" s="36"/>
      <c r="R21311" s="5"/>
      <c r="W21311"/>
      <c r="Y21311" s="36"/>
      <c r="AA21311" s="5"/>
      <c r="AC21311" s="36"/>
      <c r="AD21311" s="36"/>
      <c r="AE21311"/>
      <c r="AF21311"/>
      <c r="AH21311" s="36"/>
      <c r="AJ21311"/>
    </row>
    <row r="21312" spans="14:36">
      <c r="N21312" s="36"/>
      <c r="R21312" s="5"/>
      <c r="W21312"/>
      <c r="Y21312" s="36"/>
      <c r="AA21312" s="5"/>
      <c r="AC21312" s="36"/>
      <c r="AD21312" s="36"/>
      <c r="AE21312"/>
      <c r="AF21312"/>
      <c r="AH21312" s="36"/>
      <c r="AJ21312"/>
    </row>
    <row r="21313" spans="14:36">
      <c r="N21313" s="36"/>
      <c r="R21313" s="5"/>
      <c r="W21313"/>
      <c r="Y21313" s="36"/>
      <c r="AA21313" s="5"/>
      <c r="AC21313" s="36"/>
      <c r="AD21313" s="36"/>
      <c r="AE21313"/>
      <c r="AF21313"/>
      <c r="AH21313" s="36"/>
      <c r="AJ21313"/>
    </row>
    <row r="21314" spans="14:36">
      <c r="N21314" s="36"/>
      <c r="R21314" s="5"/>
      <c r="W21314"/>
      <c r="Y21314" s="36"/>
      <c r="AA21314" s="5"/>
      <c r="AC21314" s="36"/>
      <c r="AD21314" s="36"/>
      <c r="AE21314"/>
      <c r="AF21314"/>
      <c r="AH21314" s="36"/>
      <c r="AJ21314"/>
    </row>
    <row r="21315" spans="14:36">
      <c r="N21315" s="36"/>
      <c r="R21315" s="5"/>
      <c r="W21315"/>
      <c r="Y21315" s="36"/>
      <c r="AA21315" s="5"/>
      <c r="AC21315" s="36"/>
      <c r="AD21315" s="36"/>
      <c r="AE21315"/>
      <c r="AF21315"/>
      <c r="AH21315" s="36"/>
      <c r="AJ21315"/>
    </row>
    <row r="21316" spans="14:36">
      <c r="N21316" s="36"/>
      <c r="R21316" s="5"/>
      <c r="W21316"/>
      <c r="Y21316" s="36"/>
      <c r="AA21316" s="5"/>
      <c r="AC21316" s="36"/>
      <c r="AD21316" s="36"/>
      <c r="AE21316"/>
      <c r="AF21316"/>
      <c r="AH21316" s="36"/>
      <c r="AJ21316"/>
    </row>
    <row r="21317" spans="14:36">
      <c r="N21317" s="36"/>
      <c r="R21317" s="5"/>
      <c r="W21317"/>
      <c r="Y21317" s="36"/>
      <c r="AA21317" s="5"/>
      <c r="AC21317" s="36"/>
      <c r="AD21317" s="36"/>
      <c r="AE21317"/>
      <c r="AF21317"/>
      <c r="AH21317" s="36"/>
      <c r="AJ21317"/>
    </row>
    <row r="21318" spans="14:36">
      <c r="N21318" s="36"/>
      <c r="R21318" s="5"/>
      <c r="W21318"/>
      <c r="Y21318" s="36"/>
      <c r="AA21318" s="5"/>
      <c r="AC21318" s="36"/>
      <c r="AD21318" s="36"/>
      <c r="AE21318"/>
      <c r="AF21318"/>
      <c r="AH21318" s="36"/>
      <c r="AJ21318"/>
    </row>
    <row r="21319" spans="14:36">
      <c r="N21319" s="36"/>
      <c r="R21319" s="5"/>
      <c r="W21319"/>
      <c r="Y21319" s="36"/>
      <c r="AA21319" s="5"/>
      <c r="AC21319" s="36"/>
      <c r="AD21319" s="36"/>
      <c r="AE21319"/>
      <c r="AF21319"/>
      <c r="AH21319" s="36"/>
      <c r="AJ21319"/>
    </row>
    <row r="21320" spans="14:36">
      <c r="N21320" s="36"/>
      <c r="R21320" s="5"/>
      <c r="W21320"/>
      <c r="Y21320" s="36"/>
      <c r="AA21320" s="5"/>
      <c r="AC21320" s="36"/>
      <c r="AD21320" s="36"/>
      <c r="AE21320"/>
      <c r="AF21320"/>
      <c r="AH21320" s="36"/>
      <c r="AJ21320"/>
    </row>
    <row r="21321" spans="14:36">
      <c r="N21321" s="36"/>
      <c r="R21321" s="5"/>
      <c r="W21321"/>
      <c r="Y21321" s="36"/>
      <c r="AA21321" s="5"/>
      <c r="AC21321" s="36"/>
      <c r="AD21321" s="36"/>
      <c r="AE21321"/>
      <c r="AF21321"/>
      <c r="AH21321" s="36"/>
      <c r="AJ21321"/>
    </row>
    <row r="21322" spans="14:36">
      <c r="N21322" s="36"/>
      <c r="R21322" s="5"/>
      <c r="W21322"/>
      <c r="Y21322" s="36"/>
      <c r="AA21322" s="5"/>
      <c r="AC21322" s="36"/>
      <c r="AD21322" s="36"/>
      <c r="AE21322"/>
      <c r="AF21322"/>
      <c r="AH21322" s="36"/>
      <c r="AJ21322"/>
    </row>
    <row r="21323" spans="14:36">
      <c r="N21323" s="36"/>
      <c r="R21323" s="5"/>
      <c r="W21323"/>
      <c r="Y21323" s="36"/>
      <c r="AA21323" s="5"/>
      <c r="AC21323" s="36"/>
      <c r="AD21323" s="36"/>
      <c r="AE21323"/>
      <c r="AF21323"/>
      <c r="AH21323" s="36"/>
      <c r="AJ21323"/>
    </row>
    <row r="21324" spans="14:36">
      <c r="N21324" s="36"/>
      <c r="R21324" s="5"/>
      <c r="W21324"/>
      <c r="Y21324" s="36"/>
      <c r="AA21324" s="5"/>
      <c r="AC21324" s="36"/>
      <c r="AD21324" s="36"/>
      <c r="AE21324"/>
      <c r="AF21324"/>
      <c r="AH21324" s="36"/>
      <c r="AJ21324"/>
    </row>
    <row r="21325" spans="14:36">
      <c r="N21325" s="36"/>
      <c r="R21325" s="5"/>
      <c r="W21325"/>
      <c r="Y21325" s="36"/>
      <c r="AA21325" s="5"/>
      <c r="AC21325" s="36"/>
      <c r="AD21325" s="36"/>
      <c r="AE21325"/>
      <c r="AF21325"/>
      <c r="AH21325" s="36"/>
      <c r="AJ21325"/>
    </row>
    <row r="21326" spans="14:36">
      <c r="N21326" s="36"/>
      <c r="R21326" s="5"/>
      <c r="W21326"/>
      <c r="Y21326" s="36"/>
      <c r="AA21326" s="5"/>
      <c r="AC21326" s="36"/>
      <c r="AD21326" s="36"/>
      <c r="AE21326"/>
      <c r="AF21326"/>
      <c r="AH21326" s="36"/>
      <c r="AJ21326"/>
    </row>
    <row r="21327" spans="14:36">
      <c r="N21327" s="36"/>
      <c r="R21327" s="5"/>
      <c r="W21327"/>
      <c r="Y21327" s="36"/>
      <c r="AA21327" s="5"/>
      <c r="AC21327" s="36"/>
      <c r="AD21327" s="36"/>
      <c r="AE21327"/>
      <c r="AF21327"/>
      <c r="AH21327" s="36"/>
      <c r="AJ21327"/>
    </row>
    <row r="21328" spans="14:36">
      <c r="N21328" s="36"/>
      <c r="R21328" s="5"/>
      <c r="W21328"/>
      <c r="Y21328" s="36"/>
      <c r="AA21328" s="5"/>
      <c r="AC21328" s="36"/>
      <c r="AD21328" s="36"/>
      <c r="AE21328"/>
      <c r="AF21328"/>
      <c r="AH21328" s="36"/>
      <c r="AJ21328"/>
    </row>
    <row r="21329" spans="14:36">
      <c r="N21329" s="36"/>
      <c r="R21329" s="5"/>
      <c r="W21329"/>
      <c r="Y21329" s="36"/>
      <c r="AA21329" s="5"/>
      <c r="AC21329" s="36"/>
      <c r="AD21329" s="36"/>
      <c r="AE21329"/>
      <c r="AF21329"/>
      <c r="AH21329" s="36"/>
      <c r="AJ21329"/>
    </row>
    <row r="21330" spans="14:36">
      <c r="N21330" s="36"/>
      <c r="R21330" s="5"/>
      <c r="W21330"/>
      <c r="Y21330" s="36"/>
      <c r="AA21330" s="5"/>
      <c r="AC21330" s="36"/>
      <c r="AD21330" s="36"/>
      <c r="AE21330"/>
      <c r="AF21330"/>
      <c r="AH21330" s="36"/>
      <c r="AJ21330"/>
    </row>
    <row r="21331" spans="14:36">
      <c r="N21331" s="36"/>
      <c r="R21331" s="5"/>
      <c r="W21331"/>
      <c r="Y21331" s="36"/>
      <c r="AA21331" s="5"/>
      <c r="AC21331" s="36"/>
      <c r="AD21331" s="36"/>
      <c r="AE21331"/>
      <c r="AF21331"/>
      <c r="AH21331" s="36"/>
      <c r="AJ21331"/>
    </row>
    <row r="21332" spans="14:36">
      <c r="N21332" s="36"/>
      <c r="R21332" s="5"/>
      <c r="W21332"/>
      <c r="Y21332" s="36"/>
      <c r="AA21332" s="5"/>
      <c r="AC21332" s="36"/>
      <c r="AD21332" s="36"/>
      <c r="AE21332"/>
      <c r="AF21332"/>
      <c r="AH21332" s="36"/>
      <c r="AJ21332"/>
    </row>
    <row r="21333" spans="14:36">
      <c r="N21333" s="36"/>
      <c r="R21333" s="5"/>
      <c r="W21333"/>
      <c r="Y21333" s="36"/>
      <c r="AA21333" s="5"/>
      <c r="AC21333" s="36"/>
      <c r="AD21333" s="36"/>
      <c r="AE21333"/>
      <c r="AF21333"/>
      <c r="AH21333" s="36"/>
      <c r="AJ21333"/>
    </row>
    <row r="21334" spans="14:36">
      <c r="N21334" s="36"/>
      <c r="R21334" s="5"/>
      <c r="W21334"/>
      <c r="Y21334" s="36"/>
      <c r="AA21334" s="5"/>
      <c r="AC21334" s="36"/>
      <c r="AD21334" s="36"/>
      <c r="AE21334"/>
      <c r="AF21334"/>
      <c r="AH21334" s="36"/>
      <c r="AJ21334"/>
    </row>
    <row r="21335" spans="14:36">
      <c r="N21335" s="36"/>
      <c r="R21335" s="5"/>
      <c r="W21335"/>
      <c r="Y21335" s="36"/>
      <c r="AA21335" s="5"/>
      <c r="AC21335" s="36"/>
      <c r="AD21335" s="36"/>
      <c r="AE21335"/>
      <c r="AF21335"/>
      <c r="AH21335" s="36"/>
      <c r="AJ21335"/>
    </row>
    <row r="21336" spans="14:36">
      <c r="N21336" s="36"/>
      <c r="R21336" s="5"/>
      <c r="W21336"/>
      <c r="Y21336" s="36"/>
      <c r="AA21336" s="5"/>
      <c r="AC21336" s="36"/>
      <c r="AD21336" s="36"/>
      <c r="AE21336"/>
      <c r="AF21336"/>
      <c r="AH21336" s="36"/>
      <c r="AJ21336"/>
    </row>
    <row r="21337" spans="14:36">
      <c r="N21337" s="36"/>
      <c r="R21337" s="5"/>
      <c r="W21337"/>
      <c r="Y21337" s="36"/>
      <c r="AA21337" s="5"/>
      <c r="AC21337" s="36"/>
      <c r="AD21337" s="36"/>
      <c r="AE21337"/>
      <c r="AF21337"/>
      <c r="AH21337" s="36"/>
      <c r="AJ21337"/>
    </row>
    <row r="21338" spans="14:36">
      <c r="N21338" s="36"/>
      <c r="R21338" s="5"/>
      <c r="W21338"/>
      <c r="Y21338" s="36"/>
      <c r="AA21338" s="5"/>
      <c r="AC21338" s="36"/>
      <c r="AD21338" s="36"/>
      <c r="AE21338"/>
      <c r="AF21338"/>
      <c r="AH21338" s="36"/>
      <c r="AJ21338"/>
    </row>
    <row r="21339" spans="14:36">
      <c r="N21339" s="36"/>
      <c r="R21339" s="5"/>
      <c r="W21339"/>
      <c r="Y21339" s="36"/>
      <c r="AA21339" s="5"/>
      <c r="AC21339" s="36"/>
      <c r="AD21339" s="36"/>
      <c r="AE21339"/>
      <c r="AF21339"/>
      <c r="AH21339" s="36"/>
      <c r="AJ21339"/>
    </row>
    <row r="21340" spans="14:36">
      <c r="N21340" s="36"/>
      <c r="R21340" s="5"/>
      <c r="W21340"/>
      <c r="Y21340" s="36"/>
      <c r="AA21340" s="5"/>
      <c r="AC21340" s="36"/>
      <c r="AD21340" s="36"/>
      <c r="AE21340"/>
      <c r="AF21340"/>
      <c r="AH21340" s="36"/>
      <c r="AJ21340"/>
    </row>
    <row r="21341" spans="14:36">
      <c r="N21341" s="36"/>
      <c r="R21341" s="5"/>
      <c r="W21341"/>
      <c r="Y21341" s="36"/>
      <c r="AA21341" s="5"/>
      <c r="AC21341" s="36"/>
      <c r="AD21341" s="36"/>
      <c r="AE21341"/>
      <c r="AF21341"/>
      <c r="AH21341" s="36"/>
      <c r="AJ21341"/>
    </row>
    <row r="21342" spans="14:36">
      <c r="N21342" s="36"/>
      <c r="R21342" s="5"/>
      <c r="W21342"/>
      <c r="Y21342" s="36"/>
      <c r="AA21342" s="5"/>
      <c r="AC21342" s="36"/>
      <c r="AD21342" s="36"/>
      <c r="AE21342"/>
      <c r="AF21342"/>
      <c r="AH21342" s="36"/>
      <c r="AJ21342"/>
    </row>
    <row r="21343" spans="14:36">
      <c r="N21343" s="36"/>
      <c r="R21343" s="5"/>
      <c r="W21343"/>
      <c r="Y21343" s="36"/>
      <c r="AA21343" s="5"/>
      <c r="AC21343" s="36"/>
      <c r="AD21343" s="36"/>
      <c r="AE21343"/>
      <c r="AF21343"/>
      <c r="AH21343" s="36"/>
      <c r="AJ21343"/>
    </row>
    <row r="21344" spans="14:36">
      <c r="N21344" s="36"/>
      <c r="R21344" s="5"/>
      <c r="W21344"/>
      <c r="Y21344" s="36"/>
      <c r="AA21344" s="5"/>
      <c r="AC21344" s="36"/>
      <c r="AD21344" s="36"/>
      <c r="AE21344"/>
      <c r="AF21344"/>
      <c r="AH21344" s="36"/>
      <c r="AJ21344"/>
    </row>
    <row r="21345" spans="14:36">
      <c r="N21345" s="36"/>
      <c r="R21345" s="5"/>
      <c r="W21345"/>
      <c r="Y21345" s="36"/>
      <c r="AA21345" s="5"/>
      <c r="AC21345" s="36"/>
      <c r="AD21345" s="36"/>
      <c r="AE21345"/>
      <c r="AF21345"/>
      <c r="AH21345" s="36"/>
      <c r="AJ21345"/>
    </row>
    <row r="21346" spans="14:36">
      <c r="N21346" s="36"/>
      <c r="R21346" s="5"/>
      <c r="W21346"/>
      <c r="Y21346" s="36"/>
      <c r="AA21346" s="5"/>
      <c r="AC21346" s="36"/>
      <c r="AD21346" s="36"/>
      <c r="AE21346"/>
      <c r="AF21346"/>
      <c r="AH21346" s="36"/>
      <c r="AJ21346"/>
    </row>
    <row r="21347" spans="14:36">
      <c r="N21347" s="36"/>
      <c r="R21347" s="5"/>
      <c r="W21347"/>
      <c r="Y21347" s="36"/>
      <c r="AA21347" s="5"/>
      <c r="AC21347" s="36"/>
      <c r="AD21347" s="36"/>
      <c r="AE21347"/>
      <c r="AF21347"/>
      <c r="AH21347" s="36"/>
      <c r="AJ21347"/>
    </row>
    <row r="21348" spans="14:36">
      <c r="N21348" s="36"/>
      <c r="R21348" s="5"/>
      <c r="W21348"/>
      <c r="Y21348" s="36"/>
      <c r="AA21348" s="5"/>
      <c r="AC21348" s="36"/>
      <c r="AD21348" s="36"/>
      <c r="AE21348"/>
      <c r="AF21348"/>
      <c r="AH21348" s="36"/>
      <c r="AJ21348"/>
    </row>
    <row r="21349" spans="14:36">
      <c r="N21349" s="36"/>
      <c r="R21349" s="5"/>
      <c r="W21349"/>
      <c r="Y21349" s="36"/>
      <c r="AA21349" s="5"/>
      <c r="AC21349" s="36"/>
      <c r="AD21349" s="36"/>
      <c r="AE21349"/>
      <c r="AF21349"/>
      <c r="AH21349" s="36"/>
      <c r="AJ21349"/>
    </row>
    <row r="21350" spans="14:36">
      <c r="N21350" s="36"/>
      <c r="R21350" s="5"/>
      <c r="W21350"/>
      <c r="Y21350" s="36"/>
      <c r="AA21350" s="5"/>
      <c r="AC21350" s="36"/>
      <c r="AD21350" s="36"/>
      <c r="AE21350"/>
      <c r="AF21350"/>
      <c r="AH21350" s="36"/>
      <c r="AJ21350"/>
    </row>
    <row r="21351" spans="14:36">
      <c r="N21351" s="36"/>
      <c r="R21351" s="5"/>
      <c r="W21351"/>
      <c r="Y21351" s="36"/>
      <c r="AA21351" s="5"/>
      <c r="AC21351" s="36"/>
      <c r="AD21351" s="36"/>
      <c r="AE21351"/>
      <c r="AF21351"/>
      <c r="AH21351" s="36"/>
      <c r="AJ21351"/>
    </row>
    <row r="21352" spans="14:36">
      <c r="N21352" s="36"/>
      <c r="R21352" s="5"/>
      <c r="W21352"/>
      <c r="Y21352" s="36"/>
      <c r="AA21352" s="5"/>
      <c r="AC21352" s="36"/>
      <c r="AD21352" s="36"/>
      <c r="AE21352"/>
      <c r="AF21352"/>
      <c r="AH21352" s="36"/>
      <c r="AJ21352"/>
    </row>
    <row r="21353" spans="14:36">
      <c r="N21353" s="36"/>
      <c r="R21353" s="5"/>
      <c r="W21353"/>
      <c r="Y21353" s="36"/>
      <c r="AA21353" s="5"/>
      <c r="AC21353" s="36"/>
      <c r="AD21353" s="36"/>
      <c r="AE21353"/>
      <c r="AF21353"/>
      <c r="AH21353" s="36"/>
      <c r="AJ21353"/>
    </row>
    <row r="21354" spans="14:36">
      <c r="N21354" s="36"/>
      <c r="R21354" s="5"/>
      <c r="W21354"/>
      <c r="Y21354" s="36"/>
      <c r="AA21354" s="5"/>
      <c r="AC21354" s="36"/>
      <c r="AD21354" s="36"/>
      <c r="AE21354"/>
      <c r="AF21354"/>
      <c r="AH21354" s="36"/>
      <c r="AJ21354"/>
    </row>
    <row r="21355" spans="14:36">
      <c r="N21355" s="36"/>
      <c r="R21355" s="5"/>
      <c r="W21355"/>
      <c r="Y21355" s="36"/>
      <c r="AA21355" s="5"/>
      <c r="AC21355" s="36"/>
      <c r="AD21355" s="36"/>
      <c r="AE21355"/>
      <c r="AF21355"/>
      <c r="AH21355" s="36"/>
      <c r="AJ21355"/>
    </row>
    <row r="21356" spans="14:36">
      <c r="N21356" s="36"/>
      <c r="R21356" s="5"/>
      <c r="W21356"/>
      <c r="Y21356" s="36"/>
      <c r="AA21356" s="5"/>
      <c r="AC21356" s="36"/>
      <c r="AD21356" s="36"/>
      <c r="AE21356"/>
      <c r="AF21356"/>
      <c r="AH21356" s="36"/>
      <c r="AJ21356"/>
    </row>
    <row r="21357" spans="14:36">
      <c r="N21357" s="36"/>
      <c r="R21357" s="5"/>
      <c r="W21357"/>
      <c r="Y21357" s="36"/>
      <c r="AA21357" s="5"/>
      <c r="AC21357" s="36"/>
      <c r="AD21357" s="36"/>
      <c r="AE21357"/>
      <c r="AF21357"/>
      <c r="AH21357" s="36"/>
      <c r="AJ21357"/>
    </row>
    <row r="21358" spans="14:36">
      <c r="N21358" s="36"/>
      <c r="R21358" s="5"/>
      <c r="W21358"/>
      <c r="Y21358" s="36"/>
      <c r="AA21358" s="5"/>
      <c r="AC21358" s="36"/>
      <c r="AD21358" s="36"/>
      <c r="AE21358"/>
      <c r="AF21358"/>
      <c r="AH21358" s="36"/>
      <c r="AJ21358"/>
    </row>
    <row r="21359" spans="14:36">
      <c r="N21359" s="36"/>
      <c r="R21359" s="5"/>
      <c r="W21359"/>
      <c r="Y21359" s="36"/>
      <c r="AA21359" s="5"/>
      <c r="AC21359" s="36"/>
      <c r="AD21359" s="36"/>
      <c r="AE21359"/>
      <c r="AF21359"/>
      <c r="AH21359" s="36"/>
      <c r="AJ21359"/>
    </row>
    <row r="21360" spans="14:36">
      <c r="N21360" s="36"/>
      <c r="R21360" s="5"/>
      <c r="W21360"/>
      <c r="Y21360" s="36"/>
      <c r="AA21360" s="5"/>
      <c r="AC21360" s="36"/>
      <c r="AD21360" s="36"/>
      <c r="AE21360"/>
      <c r="AF21360"/>
      <c r="AH21360" s="36"/>
      <c r="AJ21360"/>
    </row>
    <row r="21361" spans="14:36">
      <c r="N21361" s="36"/>
      <c r="R21361" s="5"/>
      <c r="W21361"/>
      <c r="Y21361" s="36"/>
      <c r="AA21361" s="5"/>
      <c r="AC21361" s="36"/>
      <c r="AD21361" s="36"/>
      <c r="AE21361"/>
      <c r="AF21361"/>
      <c r="AH21361" s="36"/>
      <c r="AJ21361"/>
    </row>
    <row r="21362" spans="14:36">
      <c r="N21362" s="36"/>
      <c r="R21362" s="5"/>
      <c r="W21362"/>
      <c r="Y21362" s="36"/>
      <c r="AA21362" s="5"/>
      <c r="AC21362" s="36"/>
      <c r="AD21362" s="36"/>
      <c r="AE21362"/>
      <c r="AF21362"/>
      <c r="AH21362" s="36"/>
      <c r="AJ21362"/>
    </row>
    <row r="21363" spans="14:36">
      <c r="N21363" s="36"/>
      <c r="R21363" s="5"/>
      <c r="W21363"/>
      <c r="Y21363" s="36"/>
      <c r="AA21363" s="5"/>
      <c r="AC21363" s="36"/>
      <c r="AD21363" s="36"/>
      <c r="AE21363"/>
      <c r="AF21363"/>
      <c r="AH21363" s="36"/>
      <c r="AJ21363"/>
    </row>
    <row r="21364" spans="14:36">
      <c r="N21364" s="36"/>
      <c r="R21364" s="5"/>
      <c r="W21364"/>
      <c r="Y21364" s="36"/>
      <c r="AA21364" s="5"/>
      <c r="AC21364" s="36"/>
      <c r="AD21364" s="36"/>
      <c r="AE21364"/>
      <c r="AF21364"/>
      <c r="AH21364" s="36"/>
      <c r="AJ21364"/>
    </row>
    <row r="21365" spans="14:36">
      <c r="N21365" s="36"/>
      <c r="R21365" s="5"/>
      <c r="W21365"/>
      <c r="Y21365" s="36"/>
      <c r="AA21365" s="5"/>
      <c r="AC21365" s="36"/>
      <c r="AD21365" s="36"/>
      <c r="AE21365"/>
      <c r="AF21365"/>
      <c r="AH21365" s="36"/>
      <c r="AJ21365"/>
    </row>
    <row r="21366" spans="14:36">
      <c r="N21366" s="36"/>
      <c r="R21366" s="5"/>
      <c r="W21366"/>
      <c r="Y21366" s="36"/>
      <c r="AA21366" s="5"/>
      <c r="AC21366" s="36"/>
      <c r="AD21366" s="36"/>
      <c r="AE21366"/>
      <c r="AF21366"/>
      <c r="AH21366" s="36"/>
      <c r="AJ21366"/>
    </row>
    <row r="21367" spans="14:36">
      <c r="N21367" s="36"/>
      <c r="R21367" s="5"/>
      <c r="W21367"/>
      <c r="Y21367" s="36"/>
      <c r="AA21367" s="5"/>
      <c r="AC21367" s="36"/>
      <c r="AD21367" s="36"/>
      <c r="AE21367"/>
      <c r="AF21367"/>
      <c r="AH21367" s="36"/>
      <c r="AJ21367"/>
    </row>
    <row r="21368" spans="14:36">
      <c r="N21368" s="36"/>
      <c r="R21368" s="5"/>
      <c r="W21368"/>
      <c r="Y21368" s="36"/>
      <c r="AA21368" s="5"/>
      <c r="AC21368" s="36"/>
      <c r="AD21368" s="36"/>
      <c r="AE21368"/>
      <c r="AF21368"/>
      <c r="AH21368" s="36"/>
      <c r="AJ21368"/>
    </row>
    <row r="21369" spans="14:36">
      <c r="N21369" s="36"/>
      <c r="R21369" s="5"/>
      <c r="W21369"/>
      <c r="Y21369" s="36"/>
      <c r="AA21369" s="5"/>
      <c r="AC21369" s="36"/>
      <c r="AD21369" s="36"/>
      <c r="AE21369"/>
      <c r="AF21369"/>
      <c r="AH21369" s="36"/>
      <c r="AJ21369"/>
    </row>
    <row r="21370" spans="14:36">
      <c r="N21370" s="36"/>
      <c r="R21370" s="5"/>
      <c r="W21370"/>
      <c r="Y21370" s="36"/>
      <c r="AA21370" s="5"/>
      <c r="AC21370" s="36"/>
      <c r="AD21370" s="36"/>
      <c r="AE21370"/>
      <c r="AF21370"/>
      <c r="AH21370" s="36"/>
      <c r="AJ21370"/>
    </row>
    <row r="21371" spans="14:36">
      <c r="N21371" s="36"/>
      <c r="R21371" s="5"/>
      <c r="W21371"/>
      <c r="Y21371" s="36"/>
      <c r="AA21371" s="5"/>
      <c r="AC21371" s="36"/>
      <c r="AD21371" s="36"/>
      <c r="AE21371"/>
      <c r="AF21371"/>
      <c r="AH21371" s="36"/>
      <c r="AJ21371"/>
    </row>
    <row r="21372" spans="14:36">
      <c r="N21372" s="36"/>
      <c r="R21372" s="5"/>
      <c r="W21372"/>
      <c r="Y21372" s="36"/>
      <c r="AA21372" s="5"/>
      <c r="AC21372" s="36"/>
      <c r="AD21372" s="36"/>
      <c r="AE21372"/>
      <c r="AF21372"/>
      <c r="AH21372" s="36"/>
      <c r="AJ21372"/>
    </row>
    <row r="21373" spans="14:36">
      <c r="N21373" s="36"/>
      <c r="R21373" s="5"/>
      <c r="W21373"/>
      <c r="Y21373" s="36"/>
      <c r="AA21373" s="5"/>
      <c r="AC21373" s="36"/>
      <c r="AD21373" s="36"/>
      <c r="AE21373"/>
      <c r="AF21373"/>
      <c r="AH21373" s="36"/>
      <c r="AJ21373"/>
    </row>
    <row r="21374" spans="14:36">
      <c r="N21374" s="36"/>
      <c r="R21374" s="5"/>
      <c r="W21374"/>
      <c r="Y21374" s="36"/>
      <c r="AA21374" s="5"/>
      <c r="AC21374" s="36"/>
      <c r="AD21374" s="36"/>
      <c r="AE21374"/>
      <c r="AF21374"/>
      <c r="AH21374" s="36"/>
      <c r="AJ21374"/>
    </row>
    <row r="21375" spans="14:36">
      <c r="N21375" s="36"/>
      <c r="R21375" s="5"/>
      <c r="W21375"/>
      <c r="Y21375" s="36"/>
      <c r="AA21375" s="5"/>
      <c r="AC21375" s="36"/>
      <c r="AD21375" s="36"/>
      <c r="AE21375"/>
      <c r="AF21375"/>
      <c r="AH21375" s="36"/>
      <c r="AJ21375"/>
    </row>
    <row r="21376" spans="14:36">
      <c r="N21376" s="36"/>
      <c r="R21376" s="5"/>
      <c r="W21376"/>
      <c r="Y21376" s="36"/>
      <c r="AA21376" s="5"/>
      <c r="AC21376" s="36"/>
      <c r="AD21376" s="36"/>
      <c r="AE21376"/>
      <c r="AF21376"/>
      <c r="AH21376" s="36"/>
      <c r="AJ21376"/>
    </row>
    <row r="21377" spans="14:36">
      <c r="N21377" s="36"/>
      <c r="R21377" s="5"/>
      <c r="W21377"/>
      <c r="Y21377" s="36"/>
      <c r="AA21377" s="5"/>
      <c r="AC21377" s="36"/>
      <c r="AD21377" s="36"/>
      <c r="AE21377"/>
      <c r="AF21377"/>
      <c r="AH21377" s="36"/>
      <c r="AJ21377"/>
    </row>
    <row r="21378" spans="14:36">
      <c r="N21378" s="36"/>
      <c r="R21378" s="5"/>
      <c r="W21378"/>
      <c r="Y21378" s="36"/>
      <c r="AA21378" s="5"/>
      <c r="AC21378" s="36"/>
      <c r="AD21378" s="36"/>
      <c r="AE21378"/>
      <c r="AF21378"/>
      <c r="AH21378" s="36"/>
      <c r="AJ21378"/>
    </row>
    <row r="21379" spans="14:36">
      <c r="N21379" s="36"/>
      <c r="R21379" s="5"/>
      <c r="W21379"/>
      <c r="Y21379" s="36"/>
      <c r="AA21379" s="5"/>
      <c r="AC21379" s="36"/>
      <c r="AD21379" s="36"/>
      <c r="AE21379"/>
      <c r="AF21379"/>
      <c r="AH21379" s="36"/>
      <c r="AJ21379"/>
    </row>
    <row r="21380" spans="14:36">
      <c r="N21380" s="36"/>
      <c r="R21380" s="5"/>
      <c r="W21380"/>
      <c r="Y21380" s="36"/>
      <c r="AA21380" s="5"/>
      <c r="AC21380" s="36"/>
      <c r="AD21380" s="36"/>
      <c r="AE21380"/>
      <c r="AF21380"/>
      <c r="AH21380" s="36"/>
      <c r="AJ21380"/>
    </row>
    <row r="21381" spans="14:36">
      <c r="N21381" s="36"/>
      <c r="R21381" s="5"/>
      <c r="W21381"/>
      <c r="Y21381" s="36"/>
      <c r="AA21381" s="5"/>
      <c r="AC21381" s="36"/>
      <c r="AD21381" s="36"/>
      <c r="AE21381"/>
      <c r="AF21381"/>
      <c r="AH21381" s="36"/>
      <c r="AJ21381"/>
    </row>
    <row r="21382" spans="14:36">
      <c r="N21382" s="36"/>
      <c r="R21382" s="5"/>
      <c r="W21382"/>
      <c r="Y21382" s="36"/>
      <c r="AA21382" s="5"/>
      <c r="AC21382" s="36"/>
      <c r="AD21382" s="36"/>
      <c r="AE21382"/>
      <c r="AF21382"/>
      <c r="AH21382" s="36"/>
      <c r="AJ21382"/>
    </row>
    <row r="21383" spans="14:36">
      <c r="N21383" s="36"/>
      <c r="R21383" s="5"/>
      <c r="W21383"/>
      <c r="Y21383" s="36"/>
      <c r="AA21383" s="5"/>
      <c r="AC21383" s="36"/>
      <c r="AD21383" s="36"/>
      <c r="AE21383"/>
      <c r="AF21383"/>
      <c r="AH21383" s="36"/>
      <c r="AJ21383"/>
    </row>
    <row r="21384" spans="14:36">
      <c r="N21384" s="36"/>
      <c r="R21384" s="5"/>
      <c r="W21384"/>
      <c r="Y21384" s="36"/>
      <c r="AA21384" s="5"/>
      <c r="AC21384" s="36"/>
      <c r="AD21384" s="36"/>
      <c r="AE21384"/>
      <c r="AF21384"/>
      <c r="AH21384" s="36"/>
      <c r="AJ21384"/>
    </row>
    <row r="21385" spans="14:36">
      <c r="N21385" s="36"/>
      <c r="R21385" s="5"/>
      <c r="W21385"/>
      <c r="Y21385" s="36"/>
      <c r="AA21385" s="5"/>
      <c r="AC21385" s="36"/>
      <c r="AD21385" s="36"/>
      <c r="AE21385"/>
      <c r="AF21385"/>
      <c r="AH21385" s="36"/>
      <c r="AJ21385"/>
    </row>
    <row r="21386" spans="14:36">
      <c r="N21386" s="36"/>
      <c r="R21386" s="5"/>
      <c r="W21386"/>
      <c r="Y21386" s="36"/>
      <c r="AA21386" s="5"/>
      <c r="AC21386" s="36"/>
      <c r="AD21386" s="36"/>
      <c r="AE21386"/>
      <c r="AF21386"/>
      <c r="AH21386" s="36"/>
      <c r="AJ21386"/>
    </row>
    <row r="21387" spans="14:36">
      <c r="N21387" s="36"/>
      <c r="R21387" s="5"/>
      <c r="W21387"/>
      <c r="Y21387" s="36"/>
      <c r="AA21387" s="5"/>
      <c r="AC21387" s="36"/>
      <c r="AD21387" s="36"/>
      <c r="AE21387"/>
      <c r="AF21387"/>
      <c r="AH21387" s="36"/>
      <c r="AJ21387"/>
    </row>
    <row r="21388" spans="14:36">
      <c r="N21388" s="36"/>
      <c r="R21388" s="5"/>
      <c r="W21388"/>
      <c r="Y21388" s="36"/>
      <c r="AA21388" s="5"/>
      <c r="AC21388" s="36"/>
      <c r="AD21388" s="36"/>
      <c r="AE21388"/>
      <c r="AF21388"/>
      <c r="AH21388" s="36"/>
      <c r="AJ21388"/>
    </row>
    <row r="21389" spans="14:36">
      <c r="N21389" s="36"/>
      <c r="R21389" s="5"/>
      <c r="W21389"/>
      <c r="Y21389" s="36"/>
      <c r="AA21389" s="5"/>
      <c r="AC21389" s="36"/>
      <c r="AD21389" s="36"/>
      <c r="AE21389"/>
      <c r="AF21389"/>
      <c r="AH21389" s="36"/>
      <c r="AJ21389"/>
    </row>
    <row r="21390" spans="14:36">
      <c r="N21390" s="36"/>
      <c r="R21390" s="5"/>
      <c r="W21390"/>
      <c r="Y21390" s="36"/>
      <c r="AA21390" s="5"/>
      <c r="AC21390" s="36"/>
      <c r="AD21390" s="36"/>
      <c r="AE21390"/>
      <c r="AF21390"/>
      <c r="AH21390" s="36"/>
      <c r="AJ21390"/>
    </row>
    <row r="21391" spans="14:36">
      <c r="N21391" s="36"/>
      <c r="R21391" s="5"/>
      <c r="W21391"/>
      <c r="Y21391" s="36"/>
      <c r="AA21391" s="5"/>
      <c r="AC21391" s="36"/>
      <c r="AD21391" s="36"/>
      <c r="AE21391"/>
      <c r="AF21391"/>
      <c r="AH21391" s="36"/>
      <c r="AJ21391"/>
    </row>
    <row r="21392" spans="14:36">
      <c r="N21392" s="36"/>
      <c r="R21392" s="5"/>
      <c r="W21392"/>
      <c r="Y21392" s="36"/>
      <c r="AA21392" s="5"/>
      <c r="AC21392" s="36"/>
      <c r="AD21392" s="36"/>
      <c r="AE21392"/>
      <c r="AF21392"/>
      <c r="AH21392" s="36"/>
      <c r="AJ21392"/>
    </row>
    <row r="21393" spans="14:36">
      <c r="N21393" s="36"/>
      <c r="R21393" s="5"/>
      <c r="W21393"/>
      <c r="Y21393" s="36"/>
      <c r="AA21393" s="5"/>
      <c r="AC21393" s="36"/>
      <c r="AD21393" s="36"/>
      <c r="AE21393"/>
      <c r="AF21393"/>
      <c r="AH21393" s="36"/>
      <c r="AJ21393"/>
    </row>
    <row r="21394" spans="14:36">
      <c r="N21394" s="36"/>
      <c r="R21394" s="5"/>
      <c r="W21394"/>
      <c r="Y21394" s="36"/>
      <c r="AA21394" s="5"/>
      <c r="AC21394" s="36"/>
      <c r="AD21394" s="36"/>
      <c r="AE21394"/>
      <c r="AF21394"/>
      <c r="AH21394" s="36"/>
      <c r="AJ21394"/>
    </row>
    <row r="21395" spans="14:36">
      <c r="N21395" s="36"/>
      <c r="R21395" s="5"/>
      <c r="W21395"/>
      <c r="Y21395" s="36"/>
      <c r="AA21395" s="5"/>
      <c r="AC21395" s="36"/>
      <c r="AD21395" s="36"/>
      <c r="AE21395"/>
      <c r="AF21395"/>
      <c r="AH21395" s="36"/>
      <c r="AJ21395"/>
    </row>
    <row r="21396" spans="14:36">
      <c r="N21396" s="36"/>
      <c r="R21396" s="5"/>
      <c r="W21396"/>
      <c r="Y21396" s="36"/>
      <c r="AA21396" s="5"/>
      <c r="AC21396" s="36"/>
      <c r="AD21396" s="36"/>
      <c r="AE21396"/>
      <c r="AF21396"/>
      <c r="AH21396" s="36"/>
      <c r="AJ21396"/>
    </row>
    <row r="21397" spans="14:36">
      <c r="N21397" s="36"/>
      <c r="R21397" s="5"/>
      <c r="W21397"/>
      <c r="Y21397" s="36"/>
      <c r="AA21397" s="5"/>
      <c r="AC21397" s="36"/>
      <c r="AD21397" s="36"/>
      <c r="AE21397"/>
      <c r="AF21397"/>
      <c r="AH21397" s="36"/>
      <c r="AJ21397"/>
    </row>
    <row r="21398" spans="14:36">
      <c r="N21398" s="36"/>
      <c r="R21398" s="5"/>
      <c r="W21398"/>
      <c r="Y21398" s="36"/>
      <c r="AA21398" s="5"/>
      <c r="AC21398" s="36"/>
      <c r="AD21398" s="36"/>
      <c r="AE21398"/>
      <c r="AF21398"/>
      <c r="AH21398" s="36"/>
      <c r="AJ21398"/>
    </row>
    <row r="21399" spans="14:36">
      <c r="N21399" s="36"/>
      <c r="R21399" s="5"/>
      <c r="W21399"/>
      <c r="Y21399" s="36"/>
      <c r="AA21399" s="5"/>
      <c r="AC21399" s="36"/>
      <c r="AD21399" s="36"/>
      <c r="AE21399"/>
      <c r="AF21399"/>
      <c r="AH21399" s="36"/>
      <c r="AJ21399"/>
    </row>
    <row r="21400" spans="14:36">
      <c r="N21400" s="36"/>
      <c r="R21400" s="5"/>
      <c r="W21400"/>
      <c r="Y21400" s="36"/>
      <c r="AA21400" s="5"/>
      <c r="AC21400" s="36"/>
      <c r="AD21400" s="36"/>
      <c r="AE21400"/>
      <c r="AF21400"/>
      <c r="AH21400" s="36"/>
      <c r="AJ21400"/>
    </row>
    <row r="21401" spans="14:36">
      <c r="N21401" s="36"/>
      <c r="R21401" s="5"/>
      <c r="W21401"/>
      <c r="Y21401" s="36"/>
      <c r="AA21401" s="5"/>
      <c r="AC21401" s="36"/>
      <c r="AD21401" s="36"/>
      <c r="AE21401"/>
      <c r="AF21401"/>
      <c r="AH21401" s="36"/>
      <c r="AJ21401"/>
    </row>
    <row r="21402" spans="14:36">
      <c r="N21402" s="36"/>
      <c r="R21402" s="5"/>
      <c r="W21402"/>
      <c r="Y21402" s="36"/>
      <c r="AA21402" s="5"/>
      <c r="AC21402" s="36"/>
      <c r="AD21402" s="36"/>
      <c r="AE21402"/>
      <c r="AF21402"/>
      <c r="AH21402" s="36"/>
      <c r="AJ21402"/>
    </row>
    <row r="21403" spans="14:36">
      <c r="N21403" s="36"/>
      <c r="R21403" s="5"/>
      <c r="W21403"/>
      <c r="Y21403" s="36"/>
      <c r="AA21403" s="5"/>
      <c r="AC21403" s="36"/>
      <c r="AD21403" s="36"/>
      <c r="AE21403"/>
      <c r="AF21403"/>
      <c r="AH21403" s="36"/>
      <c r="AJ21403"/>
    </row>
    <row r="21404" spans="14:36">
      <c r="N21404" s="36"/>
      <c r="R21404" s="5"/>
      <c r="W21404"/>
      <c r="Y21404" s="36"/>
      <c r="AA21404" s="5"/>
      <c r="AC21404" s="36"/>
      <c r="AD21404" s="36"/>
      <c r="AE21404"/>
      <c r="AF21404"/>
      <c r="AH21404" s="36"/>
      <c r="AJ21404"/>
    </row>
    <row r="21405" spans="14:36">
      <c r="N21405" s="36"/>
      <c r="R21405" s="5"/>
      <c r="W21405"/>
      <c r="Y21405" s="36"/>
      <c r="AA21405" s="5"/>
      <c r="AC21405" s="36"/>
      <c r="AD21405" s="36"/>
      <c r="AE21405"/>
      <c r="AF21405"/>
      <c r="AH21405" s="36"/>
      <c r="AJ21405"/>
    </row>
    <row r="21406" spans="14:36">
      <c r="N21406" s="36"/>
      <c r="R21406" s="5"/>
      <c r="W21406"/>
      <c r="Y21406" s="36"/>
      <c r="AA21406" s="5"/>
      <c r="AC21406" s="36"/>
      <c r="AD21406" s="36"/>
      <c r="AE21406"/>
      <c r="AF21406"/>
      <c r="AH21406" s="36"/>
      <c r="AJ21406"/>
    </row>
    <row r="21407" spans="14:36">
      <c r="N21407" s="36"/>
      <c r="R21407" s="5"/>
      <c r="W21407"/>
      <c r="Y21407" s="36"/>
      <c r="AA21407" s="5"/>
      <c r="AC21407" s="36"/>
      <c r="AD21407" s="36"/>
      <c r="AE21407"/>
      <c r="AF21407"/>
      <c r="AH21407" s="36"/>
      <c r="AJ21407"/>
    </row>
    <row r="21408" spans="14:36">
      <c r="N21408" s="36"/>
      <c r="R21408" s="5"/>
      <c r="W21408"/>
      <c r="Y21408" s="36"/>
      <c r="AA21408" s="5"/>
      <c r="AC21408" s="36"/>
      <c r="AD21408" s="36"/>
      <c r="AE21408"/>
      <c r="AF21408"/>
      <c r="AH21408" s="36"/>
      <c r="AJ21408"/>
    </row>
    <row r="21409" spans="14:36">
      <c r="N21409" s="36"/>
      <c r="R21409" s="5"/>
      <c r="W21409"/>
      <c r="Y21409" s="36"/>
      <c r="AA21409" s="5"/>
      <c r="AC21409" s="36"/>
      <c r="AD21409" s="36"/>
      <c r="AE21409"/>
      <c r="AF21409"/>
      <c r="AH21409" s="36"/>
      <c r="AJ21409"/>
    </row>
    <row r="21410" spans="14:36">
      <c r="N21410" s="36"/>
      <c r="R21410" s="5"/>
      <c r="W21410"/>
      <c r="Y21410" s="36"/>
      <c r="AA21410" s="5"/>
      <c r="AC21410" s="36"/>
      <c r="AD21410" s="36"/>
      <c r="AE21410"/>
      <c r="AF21410"/>
      <c r="AH21410" s="36"/>
      <c r="AJ21410"/>
    </row>
    <row r="21411" spans="14:36">
      <c r="N21411" s="36"/>
      <c r="R21411" s="5"/>
      <c r="W21411"/>
      <c r="Y21411" s="36"/>
      <c r="AA21411" s="5"/>
      <c r="AC21411" s="36"/>
      <c r="AD21411" s="36"/>
      <c r="AE21411"/>
      <c r="AF21411"/>
      <c r="AH21411" s="36"/>
      <c r="AJ21411"/>
    </row>
    <row r="21412" spans="14:36">
      <c r="N21412" s="36"/>
      <c r="R21412" s="5"/>
      <c r="W21412"/>
      <c r="Y21412" s="36"/>
      <c r="AA21412" s="5"/>
      <c r="AC21412" s="36"/>
      <c r="AD21412" s="36"/>
      <c r="AE21412"/>
      <c r="AF21412"/>
      <c r="AH21412" s="36"/>
      <c r="AJ21412"/>
    </row>
    <row r="21413" spans="14:36">
      <c r="N21413" s="36"/>
      <c r="R21413" s="5"/>
      <c r="W21413"/>
      <c r="Y21413" s="36"/>
      <c r="AA21413" s="5"/>
      <c r="AC21413" s="36"/>
      <c r="AD21413" s="36"/>
      <c r="AE21413"/>
      <c r="AF21413"/>
      <c r="AH21413" s="36"/>
      <c r="AJ21413"/>
    </row>
    <row r="21414" spans="14:36">
      <c r="N21414" s="36"/>
      <c r="R21414" s="5"/>
      <c r="W21414"/>
      <c r="Y21414" s="36"/>
      <c r="AA21414" s="5"/>
      <c r="AC21414" s="36"/>
      <c r="AD21414" s="36"/>
      <c r="AE21414"/>
      <c r="AF21414"/>
      <c r="AH21414" s="36"/>
      <c r="AJ21414"/>
    </row>
    <row r="21415" spans="14:36">
      <c r="N21415" s="36"/>
      <c r="R21415" s="5"/>
      <c r="W21415"/>
      <c r="Y21415" s="36"/>
      <c r="AA21415" s="5"/>
      <c r="AC21415" s="36"/>
      <c r="AD21415" s="36"/>
      <c r="AE21415"/>
      <c r="AF21415"/>
      <c r="AH21415" s="36"/>
      <c r="AJ21415"/>
    </row>
    <row r="21416" spans="14:36">
      <c r="N21416" s="36"/>
      <c r="R21416" s="5"/>
      <c r="W21416"/>
      <c r="Y21416" s="36"/>
      <c r="AA21416" s="5"/>
      <c r="AC21416" s="36"/>
      <c r="AD21416" s="36"/>
      <c r="AE21416"/>
      <c r="AF21416"/>
      <c r="AH21416" s="36"/>
      <c r="AJ21416"/>
    </row>
    <row r="21417" spans="14:36">
      <c r="N21417" s="36"/>
      <c r="R21417" s="5"/>
      <c r="W21417"/>
      <c r="Y21417" s="36"/>
      <c r="AA21417" s="5"/>
      <c r="AC21417" s="36"/>
      <c r="AD21417" s="36"/>
      <c r="AE21417"/>
      <c r="AF21417"/>
      <c r="AH21417" s="36"/>
      <c r="AJ21417"/>
    </row>
    <row r="21418" spans="14:36">
      <c r="N21418" s="36"/>
      <c r="R21418" s="5"/>
      <c r="W21418"/>
      <c r="Y21418" s="36"/>
      <c r="AA21418" s="5"/>
      <c r="AC21418" s="36"/>
      <c r="AD21418" s="36"/>
      <c r="AE21418"/>
      <c r="AF21418"/>
      <c r="AH21418" s="36"/>
      <c r="AJ21418"/>
    </row>
    <row r="21419" spans="14:36">
      <c r="N21419" s="36"/>
      <c r="R21419" s="5"/>
      <c r="W21419"/>
      <c r="Y21419" s="36"/>
      <c r="AA21419" s="5"/>
      <c r="AC21419" s="36"/>
      <c r="AD21419" s="36"/>
      <c r="AE21419"/>
      <c r="AF21419"/>
      <c r="AH21419" s="36"/>
      <c r="AJ21419"/>
    </row>
    <row r="21420" spans="14:36">
      <c r="N21420" s="36"/>
      <c r="R21420" s="5"/>
      <c r="W21420"/>
      <c r="Y21420" s="36"/>
      <c r="AA21420" s="5"/>
      <c r="AC21420" s="36"/>
      <c r="AD21420" s="36"/>
      <c r="AE21420"/>
      <c r="AF21420"/>
      <c r="AH21420" s="36"/>
      <c r="AJ21420"/>
    </row>
    <row r="21421" spans="14:36">
      <c r="N21421" s="36"/>
      <c r="R21421" s="5"/>
      <c r="W21421"/>
      <c r="Y21421" s="36"/>
      <c r="AA21421" s="5"/>
      <c r="AC21421" s="36"/>
      <c r="AD21421" s="36"/>
      <c r="AE21421"/>
      <c r="AF21421"/>
      <c r="AH21421" s="36"/>
      <c r="AJ21421"/>
    </row>
    <row r="21422" spans="14:36">
      <c r="N21422" s="36"/>
      <c r="R21422" s="5"/>
      <c r="W21422"/>
      <c r="Y21422" s="36"/>
      <c r="AA21422" s="5"/>
      <c r="AC21422" s="36"/>
      <c r="AD21422" s="36"/>
      <c r="AE21422"/>
      <c r="AF21422"/>
      <c r="AH21422" s="36"/>
      <c r="AJ21422"/>
    </row>
    <row r="21423" spans="14:36">
      <c r="N21423" s="36"/>
      <c r="R21423" s="5"/>
      <c r="W21423"/>
      <c r="Y21423" s="36"/>
      <c r="AA21423" s="5"/>
      <c r="AC21423" s="36"/>
      <c r="AD21423" s="36"/>
      <c r="AE21423"/>
      <c r="AF21423"/>
      <c r="AH21423" s="36"/>
      <c r="AJ21423"/>
    </row>
    <row r="21424" spans="14:36">
      <c r="N21424" s="36"/>
      <c r="R21424" s="5"/>
      <c r="W21424"/>
      <c r="Y21424" s="36"/>
      <c r="AA21424" s="5"/>
      <c r="AC21424" s="36"/>
      <c r="AD21424" s="36"/>
      <c r="AE21424"/>
      <c r="AF21424"/>
      <c r="AH21424" s="36"/>
      <c r="AJ21424"/>
    </row>
    <row r="21425" spans="14:36">
      <c r="N21425" s="36"/>
      <c r="R21425" s="5"/>
      <c r="W21425"/>
      <c r="Y21425" s="36"/>
      <c r="AA21425" s="5"/>
      <c r="AC21425" s="36"/>
      <c r="AD21425" s="36"/>
      <c r="AE21425"/>
      <c r="AF21425"/>
      <c r="AH21425" s="36"/>
      <c r="AJ21425"/>
    </row>
    <row r="21426" spans="14:36">
      <c r="N21426" s="36"/>
      <c r="R21426" s="5"/>
      <c r="W21426"/>
      <c r="Y21426" s="36"/>
      <c r="AA21426" s="5"/>
      <c r="AC21426" s="36"/>
      <c r="AD21426" s="36"/>
      <c r="AE21426"/>
      <c r="AF21426"/>
      <c r="AH21426" s="36"/>
      <c r="AJ21426"/>
    </row>
    <row r="21427" spans="14:36">
      <c r="N21427" s="36"/>
      <c r="R21427" s="5"/>
      <c r="W21427"/>
      <c r="Y21427" s="36"/>
      <c r="AA21427" s="5"/>
      <c r="AC21427" s="36"/>
      <c r="AD21427" s="36"/>
      <c r="AE21427"/>
      <c r="AF21427"/>
      <c r="AH21427" s="36"/>
      <c r="AJ21427"/>
    </row>
    <row r="21428" spans="14:36">
      <c r="N21428" s="36"/>
      <c r="R21428" s="5"/>
      <c r="W21428"/>
      <c r="Y21428" s="36"/>
      <c r="AA21428" s="5"/>
      <c r="AC21428" s="36"/>
      <c r="AD21428" s="36"/>
      <c r="AE21428"/>
      <c r="AF21428"/>
      <c r="AH21428" s="36"/>
      <c r="AJ21428"/>
    </row>
    <row r="21429" spans="14:36">
      <c r="N21429" s="36"/>
      <c r="R21429" s="5"/>
      <c r="W21429"/>
      <c r="Y21429" s="36"/>
      <c r="AA21429" s="5"/>
      <c r="AC21429" s="36"/>
      <c r="AD21429" s="36"/>
      <c r="AE21429"/>
      <c r="AF21429"/>
      <c r="AH21429" s="36"/>
      <c r="AJ21429"/>
    </row>
    <row r="21430" spans="14:36">
      <c r="N21430" s="36"/>
      <c r="R21430" s="5"/>
      <c r="W21430"/>
      <c r="Y21430" s="36"/>
      <c r="AA21430" s="5"/>
      <c r="AC21430" s="36"/>
      <c r="AD21430" s="36"/>
      <c r="AE21430"/>
      <c r="AF21430"/>
      <c r="AH21430" s="36"/>
      <c r="AJ21430"/>
    </row>
    <row r="21431" spans="14:36">
      <c r="N21431" s="36"/>
      <c r="R21431" s="5"/>
      <c r="W21431"/>
      <c r="Y21431" s="36"/>
      <c r="AA21431" s="5"/>
      <c r="AC21431" s="36"/>
      <c r="AD21431" s="36"/>
      <c r="AE21431"/>
      <c r="AF21431"/>
      <c r="AH21431" s="36"/>
      <c r="AJ21431"/>
    </row>
    <row r="21432" spans="14:36">
      <c r="N21432" s="36"/>
      <c r="R21432" s="5"/>
      <c r="W21432"/>
      <c r="Y21432" s="36"/>
      <c r="AA21432" s="5"/>
      <c r="AC21432" s="36"/>
      <c r="AD21432" s="36"/>
      <c r="AE21432"/>
      <c r="AF21432"/>
      <c r="AH21432" s="36"/>
      <c r="AJ21432"/>
    </row>
    <row r="21433" spans="14:36">
      <c r="N21433" s="36"/>
      <c r="R21433" s="5"/>
      <c r="W21433"/>
      <c r="Y21433" s="36"/>
      <c r="AA21433" s="5"/>
      <c r="AC21433" s="36"/>
      <c r="AD21433" s="36"/>
      <c r="AE21433"/>
      <c r="AF21433"/>
      <c r="AH21433" s="36"/>
      <c r="AJ21433"/>
    </row>
    <row r="21434" spans="14:36">
      <c r="N21434" s="36"/>
      <c r="R21434" s="5"/>
      <c r="W21434"/>
      <c r="Y21434" s="36"/>
      <c r="AA21434" s="5"/>
      <c r="AC21434" s="36"/>
      <c r="AD21434" s="36"/>
      <c r="AE21434"/>
      <c r="AF21434"/>
      <c r="AH21434" s="36"/>
      <c r="AJ21434"/>
    </row>
    <row r="21435" spans="14:36">
      <c r="N21435" s="36"/>
      <c r="R21435" s="5"/>
      <c r="W21435"/>
      <c r="Y21435" s="36"/>
      <c r="AA21435" s="5"/>
      <c r="AC21435" s="36"/>
      <c r="AD21435" s="36"/>
      <c r="AE21435"/>
      <c r="AF21435"/>
      <c r="AH21435" s="36"/>
      <c r="AJ21435"/>
    </row>
    <row r="21436" spans="14:36">
      <c r="N21436" s="36"/>
      <c r="R21436" s="5"/>
      <c r="W21436"/>
      <c r="Y21436" s="36"/>
      <c r="AA21436" s="5"/>
      <c r="AC21436" s="36"/>
      <c r="AD21436" s="36"/>
      <c r="AE21436"/>
      <c r="AF21436"/>
      <c r="AH21436" s="36"/>
      <c r="AJ21436"/>
    </row>
    <row r="21437" spans="14:36">
      <c r="N21437" s="36"/>
      <c r="R21437" s="5"/>
      <c r="W21437"/>
      <c r="Y21437" s="36"/>
      <c r="AA21437" s="5"/>
      <c r="AC21437" s="36"/>
      <c r="AD21437" s="36"/>
      <c r="AE21437"/>
      <c r="AF21437"/>
      <c r="AH21437" s="36"/>
      <c r="AJ21437"/>
    </row>
    <row r="21438" spans="14:36">
      <c r="N21438" s="36"/>
      <c r="R21438" s="5"/>
      <c r="W21438"/>
      <c r="Y21438" s="36"/>
      <c r="AA21438" s="5"/>
      <c r="AC21438" s="36"/>
      <c r="AD21438" s="36"/>
      <c r="AE21438"/>
      <c r="AF21438"/>
      <c r="AH21438" s="36"/>
      <c r="AJ21438"/>
    </row>
    <row r="21439" spans="14:36">
      <c r="N21439" s="36"/>
      <c r="R21439" s="5"/>
      <c r="W21439"/>
      <c r="Y21439" s="36"/>
      <c r="AA21439" s="5"/>
      <c r="AC21439" s="36"/>
      <c r="AD21439" s="36"/>
      <c r="AE21439"/>
      <c r="AF21439"/>
      <c r="AH21439" s="36"/>
      <c r="AJ21439"/>
    </row>
    <row r="21440" spans="14:36">
      <c r="N21440" s="36"/>
      <c r="R21440" s="5"/>
      <c r="W21440"/>
      <c r="Y21440" s="36"/>
      <c r="AA21440" s="5"/>
      <c r="AC21440" s="36"/>
      <c r="AD21440" s="36"/>
      <c r="AE21440"/>
      <c r="AF21440"/>
      <c r="AH21440" s="36"/>
      <c r="AJ21440"/>
    </row>
    <row r="21441" spans="14:36">
      <c r="N21441" s="36"/>
      <c r="R21441" s="5"/>
      <c r="W21441"/>
      <c r="Y21441" s="36"/>
      <c r="AA21441" s="5"/>
      <c r="AC21441" s="36"/>
      <c r="AD21441" s="36"/>
      <c r="AE21441"/>
      <c r="AF21441"/>
      <c r="AH21441" s="36"/>
      <c r="AJ21441"/>
    </row>
    <row r="21442" spans="14:36">
      <c r="N21442" s="36"/>
      <c r="R21442" s="5"/>
      <c r="W21442"/>
      <c r="Y21442" s="36"/>
      <c r="AA21442" s="5"/>
      <c r="AC21442" s="36"/>
      <c r="AD21442" s="36"/>
      <c r="AE21442"/>
      <c r="AF21442"/>
      <c r="AH21442" s="36"/>
      <c r="AJ21442"/>
    </row>
    <row r="21443" spans="14:36">
      <c r="N21443" s="36"/>
      <c r="R21443" s="5"/>
      <c r="W21443"/>
      <c r="Y21443" s="36"/>
      <c r="AA21443" s="5"/>
      <c r="AC21443" s="36"/>
      <c r="AD21443" s="36"/>
      <c r="AE21443"/>
      <c r="AF21443"/>
      <c r="AH21443" s="36"/>
      <c r="AJ21443"/>
    </row>
    <row r="21444" spans="14:36">
      <c r="N21444" s="36"/>
      <c r="R21444" s="5"/>
      <c r="W21444"/>
      <c r="Y21444" s="36"/>
      <c r="AA21444" s="5"/>
      <c r="AC21444" s="36"/>
      <c r="AD21444" s="36"/>
      <c r="AE21444"/>
      <c r="AF21444"/>
      <c r="AH21444" s="36"/>
      <c r="AJ21444"/>
    </row>
    <row r="21445" spans="14:36">
      <c r="N21445" s="36"/>
      <c r="R21445" s="5"/>
      <c r="W21445"/>
      <c r="Y21445" s="36"/>
      <c r="AA21445" s="5"/>
      <c r="AC21445" s="36"/>
      <c r="AD21445" s="36"/>
      <c r="AE21445"/>
      <c r="AF21445"/>
      <c r="AH21445" s="36"/>
      <c r="AJ21445"/>
    </row>
    <row r="21446" spans="14:36">
      <c r="N21446" s="36"/>
      <c r="R21446" s="5"/>
      <c r="W21446"/>
      <c r="Y21446" s="36"/>
      <c r="AA21446" s="5"/>
      <c r="AC21446" s="36"/>
      <c r="AD21446" s="36"/>
      <c r="AE21446"/>
      <c r="AF21446"/>
      <c r="AH21446" s="36"/>
      <c r="AJ21446"/>
    </row>
    <row r="21447" spans="14:36">
      <c r="N21447" s="36"/>
      <c r="R21447" s="5"/>
      <c r="W21447"/>
      <c r="Y21447" s="36"/>
      <c r="AA21447" s="5"/>
      <c r="AC21447" s="36"/>
      <c r="AD21447" s="36"/>
      <c r="AE21447"/>
      <c r="AF21447"/>
      <c r="AH21447" s="36"/>
      <c r="AJ21447"/>
    </row>
    <row r="21448" spans="14:36">
      <c r="N21448" s="36"/>
      <c r="R21448" s="5"/>
      <c r="W21448"/>
      <c r="Y21448" s="36"/>
      <c r="AA21448" s="5"/>
      <c r="AC21448" s="36"/>
      <c r="AD21448" s="36"/>
      <c r="AE21448"/>
      <c r="AF21448"/>
      <c r="AH21448" s="36"/>
      <c r="AJ21448"/>
    </row>
    <row r="21449" spans="14:36">
      <c r="N21449" s="36"/>
      <c r="R21449" s="5"/>
      <c r="W21449"/>
      <c r="Y21449" s="36"/>
      <c r="AA21449" s="5"/>
      <c r="AC21449" s="36"/>
      <c r="AD21449" s="36"/>
      <c r="AE21449"/>
      <c r="AF21449"/>
      <c r="AH21449" s="36"/>
      <c r="AJ21449"/>
    </row>
    <row r="21450" spans="14:36">
      <c r="N21450" s="36"/>
      <c r="R21450" s="5"/>
      <c r="W21450"/>
      <c r="Y21450" s="36"/>
      <c r="AA21450" s="5"/>
      <c r="AC21450" s="36"/>
      <c r="AD21450" s="36"/>
      <c r="AE21450"/>
      <c r="AF21450"/>
      <c r="AH21450" s="36"/>
      <c r="AJ21450"/>
    </row>
    <row r="21451" spans="14:36">
      <c r="N21451" s="36"/>
      <c r="R21451" s="5"/>
      <c r="W21451"/>
      <c r="Y21451" s="36"/>
      <c r="AA21451" s="5"/>
      <c r="AC21451" s="36"/>
      <c r="AD21451" s="36"/>
      <c r="AE21451"/>
      <c r="AF21451"/>
      <c r="AH21451" s="36"/>
      <c r="AJ21451"/>
    </row>
    <row r="21452" spans="14:36">
      <c r="N21452" s="36"/>
      <c r="R21452" s="5"/>
      <c r="W21452"/>
      <c r="Y21452" s="36"/>
      <c r="AA21452" s="5"/>
      <c r="AC21452" s="36"/>
      <c r="AD21452" s="36"/>
      <c r="AE21452"/>
      <c r="AF21452"/>
      <c r="AH21452" s="36"/>
      <c r="AJ21452"/>
    </row>
    <row r="21453" spans="14:36">
      <c r="N21453" s="36"/>
      <c r="R21453" s="5"/>
      <c r="W21453"/>
      <c r="Y21453" s="36"/>
      <c r="AA21453" s="5"/>
      <c r="AC21453" s="36"/>
      <c r="AD21453" s="36"/>
      <c r="AE21453"/>
      <c r="AF21453"/>
      <c r="AH21453" s="36"/>
      <c r="AJ21453"/>
    </row>
    <row r="21454" spans="14:36">
      <c r="N21454" s="36"/>
      <c r="R21454" s="5"/>
      <c r="W21454"/>
      <c r="Y21454" s="36"/>
      <c r="AA21454" s="5"/>
      <c r="AC21454" s="36"/>
      <c r="AD21454" s="36"/>
      <c r="AE21454"/>
      <c r="AF21454"/>
      <c r="AH21454" s="36"/>
      <c r="AJ21454"/>
    </row>
    <row r="21455" spans="14:36">
      <c r="N21455" s="36"/>
      <c r="R21455" s="5"/>
      <c r="W21455"/>
      <c r="Y21455" s="36"/>
      <c r="AA21455" s="5"/>
      <c r="AC21455" s="36"/>
      <c r="AD21455" s="36"/>
      <c r="AE21455"/>
      <c r="AF21455"/>
      <c r="AH21455" s="36"/>
      <c r="AJ21455"/>
    </row>
    <row r="21456" spans="14:36">
      <c r="N21456" s="36"/>
      <c r="R21456" s="5"/>
      <c r="W21456"/>
      <c r="Y21456" s="36"/>
      <c r="AA21456" s="5"/>
      <c r="AC21456" s="36"/>
      <c r="AD21456" s="36"/>
      <c r="AE21456"/>
      <c r="AF21456"/>
      <c r="AH21456" s="36"/>
      <c r="AJ21456"/>
    </row>
    <row r="21457" spans="14:36">
      <c r="N21457" s="36"/>
      <c r="R21457" s="5"/>
      <c r="W21457"/>
      <c r="Y21457" s="36"/>
      <c r="AA21457" s="5"/>
      <c r="AC21457" s="36"/>
      <c r="AD21457" s="36"/>
      <c r="AE21457"/>
      <c r="AF21457"/>
      <c r="AH21457" s="36"/>
      <c r="AJ21457"/>
    </row>
    <row r="21458" spans="14:36">
      <c r="N21458" s="36"/>
      <c r="R21458" s="5"/>
      <c r="W21458"/>
      <c r="Y21458" s="36"/>
      <c r="AA21458" s="5"/>
      <c r="AC21458" s="36"/>
      <c r="AD21458" s="36"/>
      <c r="AE21458"/>
      <c r="AF21458"/>
      <c r="AH21458" s="36"/>
      <c r="AJ21458"/>
    </row>
    <row r="21459" spans="14:36">
      <c r="N21459" s="36"/>
      <c r="R21459" s="5"/>
      <c r="W21459"/>
      <c r="Y21459" s="36"/>
      <c r="AA21459" s="5"/>
      <c r="AC21459" s="36"/>
      <c r="AD21459" s="36"/>
      <c r="AE21459"/>
      <c r="AF21459"/>
      <c r="AH21459" s="36"/>
      <c r="AJ21459"/>
    </row>
    <row r="21460" spans="14:36">
      <c r="N21460" s="36"/>
      <c r="R21460" s="5"/>
      <c r="W21460"/>
      <c r="Y21460" s="36"/>
      <c r="AA21460" s="5"/>
      <c r="AC21460" s="36"/>
      <c r="AD21460" s="36"/>
      <c r="AE21460"/>
      <c r="AF21460"/>
      <c r="AH21460" s="36"/>
      <c r="AJ21460"/>
    </row>
    <row r="21461" spans="14:36">
      <c r="N21461" s="36"/>
      <c r="R21461" s="5"/>
      <c r="W21461"/>
      <c r="Y21461" s="36"/>
      <c r="AA21461" s="5"/>
      <c r="AC21461" s="36"/>
      <c r="AD21461" s="36"/>
      <c r="AE21461"/>
      <c r="AF21461"/>
      <c r="AH21461" s="36"/>
      <c r="AJ21461"/>
    </row>
    <row r="21462" spans="14:36">
      <c r="N21462" s="36"/>
      <c r="R21462" s="5"/>
      <c r="W21462"/>
      <c r="Y21462" s="36"/>
      <c r="AA21462" s="5"/>
      <c r="AC21462" s="36"/>
      <c r="AD21462" s="36"/>
      <c r="AE21462"/>
      <c r="AF21462"/>
      <c r="AH21462" s="36"/>
      <c r="AJ21462"/>
    </row>
    <row r="21463" spans="14:36">
      <c r="N21463" s="36"/>
      <c r="R21463" s="5"/>
      <c r="W21463"/>
      <c r="Y21463" s="36"/>
      <c r="AA21463" s="5"/>
      <c r="AC21463" s="36"/>
      <c r="AD21463" s="36"/>
      <c r="AE21463"/>
      <c r="AF21463"/>
      <c r="AH21463" s="36"/>
      <c r="AJ21463"/>
    </row>
    <row r="21464" spans="14:36">
      <c r="N21464" s="36"/>
      <c r="R21464" s="5"/>
      <c r="W21464"/>
      <c r="Y21464" s="36"/>
      <c r="AA21464" s="5"/>
      <c r="AC21464" s="36"/>
      <c r="AD21464" s="36"/>
      <c r="AE21464"/>
      <c r="AF21464"/>
      <c r="AH21464" s="36"/>
      <c r="AJ21464"/>
    </row>
    <row r="21465" spans="14:36">
      <c r="N21465" s="36"/>
      <c r="R21465" s="5"/>
      <c r="W21465"/>
      <c r="Y21465" s="36"/>
      <c r="AA21465" s="5"/>
      <c r="AC21465" s="36"/>
      <c r="AD21465" s="36"/>
      <c r="AE21465"/>
      <c r="AF21465"/>
      <c r="AH21465" s="36"/>
      <c r="AJ21465"/>
    </row>
    <row r="21466" spans="14:36">
      <c r="N21466" s="36"/>
      <c r="R21466" s="5"/>
      <c r="W21466"/>
      <c r="Y21466" s="36"/>
      <c r="AA21466" s="5"/>
      <c r="AC21466" s="36"/>
      <c r="AD21466" s="36"/>
      <c r="AE21466"/>
      <c r="AF21466"/>
      <c r="AH21466" s="36"/>
      <c r="AJ21466"/>
    </row>
    <row r="21467" spans="14:36">
      <c r="N21467" s="36"/>
      <c r="R21467" s="5"/>
      <c r="W21467"/>
      <c r="Y21467" s="36"/>
      <c r="AA21467" s="5"/>
      <c r="AC21467" s="36"/>
      <c r="AD21467" s="36"/>
      <c r="AE21467"/>
      <c r="AF21467"/>
      <c r="AH21467" s="36"/>
      <c r="AJ21467"/>
    </row>
    <row r="21468" spans="14:36">
      <c r="N21468" s="36"/>
      <c r="R21468" s="5"/>
      <c r="W21468"/>
      <c r="Y21468" s="36"/>
      <c r="AA21468" s="5"/>
      <c r="AC21468" s="36"/>
      <c r="AD21468" s="36"/>
      <c r="AE21468"/>
      <c r="AF21468"/>
      <c r="AH21468" s="36"/>
      <c r="AJ21468"/>
    </row>
    <row r="21469" spans="14:36">
      <c r="N21469" s="36"/>
      <c r="R21469" s="5"/>
      <c r="W21469"/>
      <c r="Y21469" s="36"/>
      <c r="AA21469" s="5"/>
      <c r="AC21469" s="36"/>
      <c r="AD21469" s="36"/>
      <c r="AE21469"/>
      <c r="AF21469"/>
      <c r="AH21469" s="36"/>
      <c r="AJ21469"/>
    </row>
    <row r="21470" spans="14:36">
      <c r="N21470" s="36"/>
      <c r="R21470" s="5"/>
      <c r="W21470"/>
      <c r="Y21470" s="36"/>
      <c r="AA21470" s="5"/>
      <c r="AC21470" s="36"/>
      <c r="AD21470" s="36"/>
      <c r="AE21470"/>
      <c r="AF21470"/>
      <c r="AH21470" s="36"/>
      <c r="AJ21470"/>
    </row>
    <row r="21471" spans="14:36">
      <c r="N21471" s="36"/>
      <c r="R21471" s="5"/>
      <c r="W21471"/>
      <c r="Y21471" s="36"/>
      <c r="AA21471" s="5"/>
      <c r="AC21471" s="36"/>
      <c r="AD21471" s="36"/>
      <c r="AE21471"/>
      <c r="AF21471"/>
      <c r="AH21471" s="36"/>
      <c r="AJ21471"/>
    </row>
    <row r="21472" spans="14:36">
      <c r="N21472" s="36"/>
      <c r="R21472" s="5"/>
      <c r="W21472"/>
      <c r="Y21472" s="36"/>
      <c r="AA21472" s="5"/>
      <c r="AC21472" s="36"/>
      <c r="AD21472" s="36"/>
      <c r="AE21472"/>
      <c r="AF21472"/>
      <c r="AH21472" s="36"/>
      <c r="AJ21472"/>
    </row>
    <row r="21473" spans="14:36">
      <c r="N21473" s="36"/>
      <c r="R21473" s="5"/>
      <c r="W21473"/>
      <c r="Y21473" s="36"/>
      <c r="AA21473" s="5"/>
      <c r="AC21473" s="36"/>
      <c r="AD21473" s="36"/>
      <c r="AE21473"/>
      <c r="AF21473"/>
      <c r="AH21473" s="36"/>
      <c r="AJ21473"/>
    </row>
    <row r="21474" spans="14:36">
      <c r="N21474" s="36"/>
      <c r="R21474" s="5"/>
      <c r="W21474"/>
      <c r="Y21474" s="36"/>
      <c r="AA21474" s="5"/>
      <c r="AC21474" s="36"/>
      <c r="AD21474" s="36"/>
      <c r="AE21474"/>
      <c r="AF21474"/>
      <c r="AH21474" s="36"/>
      <c r="AJ21474"/>
    </row>
    <row r="21475" spans="14:36">
      <c r="N21475" s="36"/>
      <c r="R21475" s="5"/>
      <c r="W21475"/>
      <c r="Y21475" s="36"/>
      <c r="AA21475" s="5"/>
      <c r="AC21475" s="36"/>
      <c r="AD21475" s="36"/>
      <c r="AE21475"/>
      <c r="AF21475"/>
      <c r="AH21475" s="36"/>
      <c r="AJ21475"/>
    </row>
    <row r="21476" spans="14:36">
      <c r="N21476" s="36"/>
      <c r="R21476" s="5"/>
      <c r="W21476"/>
      <c r="Y21476" s="36"/>
      <c r="AA21476" s="5"/>
      <c r="AC21476" s="36"/>
      <c r="AD21476" s="36"/>
      <c r="AE21476"/>
      <c r="AF21476"/>
      <c r="AH21476" s="36"/>
      <c r="AJ21476"/>
    </row>
    <row r="21477" spans="14:36">
      <c r="N21477" s="36"/>
      <c r="R21477" s="5"/>
      <c r="W21477"/>
      <c r="Y21477" s="36"/>
      <c r="AA21477" s="5"/>
      <c r="AC21477" s="36"/>
      <c r="AD21477" s="36"/>
      <c r="AE21477"/>
      <c r="AF21477"/>
      <c r="AH21477" s="36"/>
      <c r="AJ21477"/>
    </row>
    <row r="21478" spans="14:36">
      <c r="N21478" s="36"/>
      <c r="R21478" s="5"/>
      <c r="W21478"/>
      <c r="Y21478" s="36"/>
      <c r="AA21478" s="5"/>
      <c r="AC21478" s="36"/>
      <c r="AD21478" s="36"/>
      <c r="AE21478"/>
      <c r="AF21478"/>
      <c r="AH21478" s="36"/>
      <c r="AJ21478"/>
    </row>
    <row r="21479" spans="14:36">
      <c r="N21479" s="36"/>
      <c r="R21479" s="5"/>
      <c r="W21479"/>
      <c r="Y21479" s="36"/>
      <c r="AA21479" s="5"/>
      <c r="AC21479" s="36"/>
      <c r="AD21479" s="36"/>
      <c r="AE21479"/>
      <c r="AF21479"/>
      <c r="AH21479" s="36"/>
      <c r="AJ21479"/>
    </row>
    <row r="21480" spans="14:36">
      <c r="N21480" s="36"/>
      <c r="R21480" s="5"/>
      <c r="W21480"/>
      <c r="Y21480" s="36"/>
      <c r="AA21480" s="5"/>
      <c r="AC21480" s="36"/>
      <c r="AD21480" s="36"/>
      <c r="AE21480"/>
      <c r="AF21480"/>
      <c r="AH21480" s="36"/>
      <c r="AJ21480"/>
    </row>
    <row r="21481" spans="14:36">
      <c r="N21481" s="36"/>
      <c r="R21481" s="5"/>
      <c r="W21481"/>
      <c r="Y21481" s="36"/>
      <c r="AA21481" s="5"/>
      <c r="AC21481" s="36"/>
      <c r="AD21481" s="36"/>
      <c r="AE21481"/>
      <c r="AF21481"/>
      <c r="AH21481" s="36"/>
      <c r="AJ21481"/>
    </row>
    <row r="21482" spans="14:36">
      <c r="N21482" s="36"/>
      <c r="R21482" s="5"/>
      <c r="W21482"/>
      <c r="Y21482" s="36"/>
      <c r="AA21482" s="5"/>
      <c r="AC21482" s="36"/>
      <c r="AD21482" s="36"/>
      <c r="AE21482"/>
      <c r="AF21482"/>
      <c r="AH21482" s="36"/>
      <c r="AJ21482"/>
    </row>
    <row r="21483" spans="14:36">
      <c r="N21483" s="36"/>
      <c r="R21483" s="5"/>
      <c r="W21483"/>
      <c r="Y21483" s="36"/>
      <c r="AA21483" s="5"/>
      <c r="AC21483" s="36"/>
      <c r="AD21483" s="36"/>
      <c r="AE21483"/>
      <c r="AF21483"/>
      <c r="AH21483" s="36"/>
      <c r="AJ21483"/>
    </row>
    <row r="21484" spans="14:36">
      <c r="N21484" s="36"/>
      <c r="R21484" s="5"/>
      <c r="W21484"/>
      <c r="Y21484" s="36"/>
      <c r="AA21484" s="5"/>
      <c r="AC21484" s="36"/>
      <c r="AD21484" s="36"/>
      <c r="AE21484"/>
      <c r="AF21484"/>
      <c r="AH21484" s="36"/>
      <c r="AJ21484"/>
    </row>
    <row r="21485" spans="14:36">
      <c r="N21485" s="36"/>
      <c r="R21485" s="5"/>
      <c r="W21485"/>
      <c r="Y21485" s="36"/>
      <c r="AA21485" s="5"/>
      <c r="AC21485" s="36"/>
      <c r="AD21485" s="36"/>
      <c r="AE21485"/>
      <c r="AF21485"/>
      <c r="AH21485" s="36"/>
      <c r="AJ21485"/>
    </row>
    <row r="21486" spans="14:36">
      <c r="N21486" s="36"/>
      <c r="R21486" s="5"/>
      <c r="W21486"/>
      <c r="Y21486" s="36"/>
      <c r="AA21486" s="5"/>
      <c r="AC21486" s="36"/>
      <c r="AD21486" s="36"/>
      <c r="AE21486"/>
      <c r="AF21486"/>
      <c r="AH21486" s="36"/>
      <c r="AJ21486"/>
    </row>
    <row r="21487" spans="14:36">
      <c r="N21487" s="36"/>
      <c r="R21487" s="5"/>
      <c r="W21487"/>
      <c r="Y21487" s="36"/>
      <c r="AA21487" s="5"/>
      <c r="AC21487" s="36"/>
      <c r="AD21487" s="36"/>
      <c r="AE21487"/>
      <c r="AF21487"/>
      <c r="AH21487" s="36"/>
      <c r="AJ21487"/>
    </row>
    <row r="21488" spans="14:36">
      <c r="N21488" s="36"/>
      <c r="R21488" s="5"/>
      <c r="W21488"/>
      <c r="Y21488" s="36"/>
      <c r="AA21488" s="5"/>
      <c r="AC21488" s="36"/>
      <c r="AD21488" s="36"/>
      <c r="AE21488"/>
      <c r="AF21488"/>
      <c r="AH21488" s="36"/>
      <c r="AJ21488"/>
    </row>
    <row r="21489" spans="14:36">
      <c r="N21489" s="36"/>
      <c r="R21489" s="5"/>
      <c r="W21489"/>
      <c r="Y21489" s="36"/>
      <c r="AA21489" s="5"/>
      <c r="AC21489" s="36"/>
      <c r="AD21489" s="36"/>
      <c r="AE21489"/>
      <c r="AF21489"/>
      <c r="AH21489" s="36"/>
      <c r="AJ21489"/>
    </row>
    <row r="21490" spans="14:36">
      <c r="N21490" s="36"/>
      <c r="R21490" s="5"/>
      <c r="W21490"/>
      <c r="Y21490" s="36"/>
      <c r="AA21490" s="5"/>
      <c r="AC21490" s="36"/>
      <c r="AD21490" s="36"/>
      <c r="AE21490"/>
      <c r="AF21490"/>
      <c r="AH21490" s="36"/>
      <c r="AJ21490"/>
    </row>
    <row r="21491" spans="14:36">
      <c r="N21491" s="36"/>
      <c r="R21491" s="5"/>
      <c r="W21491"/>
      <c r="Y21491" s="36"/>
      <c r="AA21491" s="5"/>
      <c r="AC21491" s="36"/>
      <c r="AD21491" s="36"/>
      <c r="AE21491"/>
      <c r="AF21491"/>
      <c r="AH21491" s="36"/>
      <c r="AJ21491"/>
    </row>
    <row r="21492" spans="14:36">
      <c r="N21492" s="36"/>
      <c r="R21492" s="5"/>
      <c r="W21492"/>
      <c r="Y21492" s="36"/>
      <c r="AA21492" s="5"/>
      <c r="AC21492" s="36"/>
      <c r="AD21492" s="36"/>
      <c r="AE21492"/>
      <c r="AF21492"/>
      <c r="AH21492" s="36"/>
      <c r="AJ21492"/>
    </row>
    <row r="21493" spans="14:36">
      <c r="N21493" s="36"/>
      <c r="R21493" s="5"/>
      <c r="W21493"/>
      <c r="Y21493" s="36"/>
      <c r="AA21493" s="5"/>
      <c r="AC21493" s="36"/>
      <c r="AD21493" s="36"/>
      <c r="AE21493"/>
      <c r="AF21493"/>
      <c r="AH21493" s="36"/>
      <c r="AJ21493"/>
    </row>
    <row r="21494" spans="14:36">
      <c r="N21494" s="36"/>
      <c r="R21494" s="5"/>
      <c r="W21494"/>
      <c r="Y21494" s="36"/>
      <c r="AA21494" s="5"/>
      <c r="AC21494" s="36"/>
      <c r="AD21494" s="36"/>
      <c r="AE21494"/>
      <c r="AF21494"/>
      <c r="AH21494" s="36"/>
      <c r="AJ21494"/>
    </row>
    <row r="21495" spans="14:36">
      <c r="N21495" s="36"/>
      <c r="R21495" s="5"/>
      <c r="W21495"/>
      <c r="Y21495" s="36"/>
      <c r="AA21495" s="5"/>
      <c r="AC21495" s="36"/>
      <c r="AD21495" s="36"/>
      <c r="AE21495"/>
      <c r="AF21495"/>
      <c r="AH21495" s="36"/>
      <c r="AJ21495"/>
    </row>
    <row r="21496" spans="14:36">
      <c r="N21496" s="36"/>
      <c r="R21496" s="5"/>
      <c r="W21496"/>
      <c r="Y21496" s="36"/>
      <c r="AA21496" s="5"/>
      <c r="AC21496" s="36"/>
      <c r="AD21496" s="36"/>
      <c r="AE21496"/>
      <c r="AF21496"/>
      <c r="AH21496" s="36"/>
      <c r="AJ21496"/>
    </row>
    <row r="21497" spans="14:36">
      <c r="N21497" s="36"/>
      <c r="R21497" s="5"/>
      <c r="W21497"/>
      <c r="Y21497" s="36"/>
      <c r="AA21497" s="5"/>
      <c r="AC21497" s="36"/>
      <c r="AD21497" s="36"/>
      <c r="AE21497"/>
      <c r="AF21497"/>
      <c r="AH21497" s="36"/>
      <c r="AJ21497"/>
    </row>
    <row r="21498" spans="14:36">
      <c r="N21498" s="36"/>
      <c r="R21498" s="5"/>
      <c r="W21498"/>
      <c r="Y21498" s="36"/>
      <c r="AA21498" s="5"/>
      <c r="AC21498" s="36"/>
      <c r="AD21498" s="36"/>
      <c r="AE21498"/>
      <c r="AF21498"/>
      <c r="AH21498" s="36"/>
      <c r="AJ21498"/>
    </row>
    <row r="21499" spans="14:36">
      <c r="N21499" s="36"/>
      <c r="R21499" s="5"/>
      <c r="W21499"/>
      <c r="Y21499" s="36"/>
      <c r="AA21499" s="5"/>
      <c r="AC21499" s="36"/>
      <c r="AD21499" s="36"/>
      <c r="AE21499"/>
      <c r="AF21499"/>
      <c r="AH21499" s="36"/>
      <c r="AJ21499"/>
    </row>
    <row r="21500" spans="14:36">
      <c r="N21500" s="36"/>
      <c r="R21500" s="5"/>
      <c r="W21500"/>
      <c r="Y21500" s="36"/>
      <c r="AA21500" s="5"/>
      <c r="AC21500" s="36"/>
      <c r="AD21500" s="36"/>
      <c r="AE21500"/>
      <c r="AF21500"/>
      <c r="AH21500" s="36"/>
      <c r="AJ21500"/>
    </row>
    <row r="21501" spans="14:36">
      <c r="N21501" s="36"/>
      <c r="R21501" s="5"/>
      <c r="W21501"/>
      <c r="Y21501" s="36"/>
      <c r="AA21501" s="5"/>
      <c r="AC21501" s="36"/>
      <c r="AD21501" s="36"/>
      <c r="AE21501"/>
      <c r="AF21501"/>
      <c r="AH21501" s="36"/>
      <c r="AJ21501"/>
    </row>
    <row r="21502" spans="14:36">
      <c r="N21502" s="36"/>
      <c r="R21502" s="5"/>
      <c r="W21502"/>
      <c r="Y21502" s="36"/>
      <c r="AA21502" s="5"/>
      <c r="AC21502" s="36"/>
      <c r="AD21502" s="36"/>
      <c r="AE21502"/>
      <c r="AF21502"/>
      <c r="AH21502" s="36"/>
      <c r="AJ21502"/>
    </row>
    <row r="21503" spans="14:36">
      <c r="N21503" s="36"/>
      <c r="R21503" s="5"/>
      <c r="W21503"/>
      <c r="Y21503" s="36"/>
      <c r="AA21503" s="5"/>
      <c r="AC21503" s="36"/>
      <c r="AD21503" s="36"/>
      <c r="AE21503"/>
      <c r="AF21503"/>
      <c r="AH21503" s="36"/>
      <c r="AJ21503"/>
    </row>
    <row r="21504" spans="14:36">
      <c r="N21504" s="36"/>
      <c r="R21504" s="5"/>
      <c r="W21504"/>
      <c r="Y21504" s="36"/>
      <c r="AA21504" s="5"/>
      <c r="AC21504" s="36"/>
      <c r="AD21504" s="36"/>
      <c r="AE21504"/>
      <c r="AF21504"/>
      <c r="AH21504" s="36"/>
      <c r="AJ21504"/>
    </row>
    <row r="21505" spans="14:36">
      <c r="N21505" s="36"/>
      <c r="R21505" s="5"/>
      <c r="W21505"/>
      <c r="Y21505" s="36"/>
      <c r="AA21505" s="5"/>
      <c r="AC21505" s="36"/>
      <c r="AD21505" s="36"/>
      <c r="AE21505"/>
      <c r="AF21505"/>
      <c r="AH21505" s="36"/>
      <c r="AJ21505"/>
    </row>
    <row r="21506" spans="14:36">
      <c r="N21506" s="36"/>
      <c r="R21506" s="5"/>
      <c r="W21506"/>
      <c r="Y21506" s="36"/>
      <c r="AA21506" s="5"/>
      <c r="AC21506" s="36"/>
      <c r="AD21506" s="36"/>
      <c r="AE21506"/>
      <c r="AF21506"/>
      <c r="AH21506" s="36"/>
      <c r="AJ21506"/>
    </row>
    <row r="21507" spans="14:36">
      <c r="N21507" s="36"/>
      <c r="R21507" s="5"/>
      <c r="W21507"/>
      <c r="Y21507" s="36"/>
      <c r="AA21507" s="5"/>
      <c r="AC21507" s="36"/>
      <c r="AD21507" s="36"/>
      <c r="AE21507"/>
      <c r="AF21507"/>
      <c r="AH21507" s="36"/>
      <c r="AJ21507"/>
    </row>
    <row r="21508" spans="14:36">
      <c r="N21508" s="36"/>
      <c r="R21508" s="5"/>
      <c r="W21508"/>
      <c r="Y21508" s="36"/>
      <c r="AA21508" s="5"/>
      <c r="AC21508" s="36"/>
      <c r="AD21508" s="36"/>
      <c r="AE21508"/>
      <c r="AF21508"/>
      <c r="AH21508" s="36"/>
      <c r="AJ21508"/>
    </row>
    <row r="21509" spans="14:36">
      <c r="N21509" s="36"/>
      <c r="R21509" s="5"/>
      <c r="W21509"/>
      <c r="Y21509" s="36"/>
      <c r="AA21509" s="5"/>
      <c r="AC21509" s="36"/>
      <c r="AD21509" s="36"/>
      <c r="AE21509"/>
      <c r="AF21509"/>
      <c r="AH21509" s="36"/>
      <c r="AJ21509"/>
    </row>
    <row r="21510" spans="14:36">
      <c r="N21510" s="36"/>
      <c r="R21510" s="5"/>
      <c r="W21510"/>
      <c r="Y21510" s="36"/>
      <c r="AA21510" s="5"/>
      <c r="AC21510" s="36"/>
      <c r="AD21510" s="36"/>
      <c r="AE21510"/>
      <c r="AF21510"/>
      <c r="AH21510" s="36"/>
      <c r="AJ21510"/>
    </row>
    <row r="21511" spans="14:36">
      <c r="N21511" s="36"/>
      <c r="R21511" s="5"/>
      <c r="W21511"/>
      <c r="Y21511" s="36"/>
      <c r="AA21511" s="5"/>
      <c r="AC21511" s="36"/>
      <c r="AD21511" s="36"/>
      <c r="AE21511"/>
      <c r="AF21511"/>
      <c r="AH21511" s="36"/>
      <c r="AJ21511"/>
    </row>
    <row r="21512" spans="14:36">
      <c r="N21512" s="36"/>
      <c r="R21512" s="5"/>
      <c r="W21512"/>
      <c r="Y21512" s="36"/>
      <c r="AA21512" s="5"/>
      <c r="AC21512" s="36"/>
      <c r="AD21512" s="36"/>
      <c r="AE21512"/>
      <c r="AF21512"/>
      <c r="AH21512" s="36"/>
      <c r="AJ21512"/>
    </row>
    <row r="21513" spans="14:36">
      <c r="N21513" s="36"/>
      <c r="R21513" s="5"/>
      <c r="W21513"/>
      <c r="Y21513" s="36"/>
      <c r="AA21513" s="5"/>
      <c r="AC21513" s="36"/>
      <c r="AD21513" s="36"/>
      <c r="AE21513"/>
      <c r="AF21513"/>
      <c r="AH21513" s="36"/>
      <c r="AJ21513"/>
    </row>
    <row r="21514" spans="14:36">
      <c r="N21514" s="36"/>
      <c r="R21514" s="5"/>
      <c r="W21514"/>
      <c r="Y21514" s="36"/>
      <c r="AA21514" s="5"/>
      <c r="AC21514" s="36"/>
      <c r="AD21514" s="36"/>
      <c r="AE21514"/>
      <c r="AF21514"/>
      <c r="AH21514" s="36"/>
      <c r="AJ21514"/>
    </row>
    <row r="21515" spans="14:36">
      <c r="N21515" s="36"/>
      <c r="R21515" s="5"/>
      <c r="W21515"/>
      <c r="Y21515" s="36"/>
      <c r="AA21515" s="5"/>
      <c r="AC21515" s="36"/>
      <c r="AD21515" s="36"/>
      <c r="AE21515"/>
      <c r="AF21515"/>
      <c r="AH21515" s="36"/>
      <c r="AJ21515"/>
    </row>
    <row r="21516" spans="14:36">
      <c r="N21516" s="36"/>
      <c r="R21516" s="5"/>
      <c r="W21516"/>
      <c r="Y21516" s="36"/>
      <c r="AA21516" s="5"/>
      <c r="AC21516" s="36"/>
      <c r="AD21516" s="36"/>
      <c r="AE21516"/>
      <c r="AF21516"/>
      <c r="AH21516" s="36"/>
      <c r="AJ21516"/>
    </row>
    <row r="21517" spans="14:36">
      <c r="N21517" s="36"/>
      <c r="R21517" s="5"/>
      <c r="W21517"/>
      <c r="Y21517" s="36"/>
      <c r="AA21517" s="5"/>
      <c r="AC21517" s="36"/>
      <c r="AD21517" s="36"/>
      <c r="AE21517"/>
      <c r="AF21517"/>
      <c r="AH21517" s="36"/>
      <c r="AJ21517"/>
    </row>
    <row r="21518" spans="14:36">
      <c r="N21518" s="36"/>
      <c r="R21518" s="5"/>
      <c r="W21518"/>
      <c r="Y21518" s="36"/>
      <c r="AA21518" s="5"/>
      <c r="AC21518" s="36"/>
      <c r="AD21518" s="36"/>
      <c r="AE21518"/>
      <c r="AF21518"/>
      <c r="AH21518" s="36"/>
      <c r="AJ21518"/>
    </row>
    <row r="21519" spans="14:36">
      <c r="N21519" s="36"/>
      <c r="R21519" s="5"/>
      <c r="W21519"/>
      <c r="Y21519" s="36"/>
      <c r="AA21519" s="5"/>
      <c r="AC21519" s="36"/>
      <c r="AD21519" s="36"/>
      <c r="AE21519"/>
      <c r="AF21519"/>
      <c r="AH21519" s="36"/>
      <c r="AJ21519"/>
    </row>
    <row r="21520" spans="14:36">
      <c r="N21520" s="36"/>
      <c r="R21520" s="5"/>
      <c r="W21520"/>
      <c r="Y21520" s="36"/>
      <c r="AA21520" s="5"/>
      <c r="AC21520" s="36"/>
      <c r="AD21520" s="36"/>
      <c r="AE21520"/>
      <c r="AF21520"/>
      <c r="AH21520" s="36"/>
      <c r="AJ21520"/>
    </row>
    <row r="21521" spans="14:36">
      <c r="N21521" s="36"/>
      <c r="R21521" s="5"/>
      <c r="W21521"/>
      <c r="Y21521" s="36"/>
      <c r="AA21521" s="5"/>
      <c r="AC21521" s="36"/>
      <c r="AD21521" s="36"/>
      <c r="AE21521"/>
      <c r="AF21521"/>
      <c r="AH21521" s="36"/>
      <c r="AJ21521"/>
    </row>
    <row r="21522" spans="14:36">
      <c r="N21522" s="36"/>
      <c r="R21522" s="5"/>
      <c r="W21522"/>
      <c r="Y21522" s="36"/>
      <c r="AA21522" s="5"/>
      <c r="AC21522" s="36"/>
      <c r="AD21522" s="36"/>
      <c r="AE21522"/>
      <c r="AF21522"/>
      <c r="AH21522" s="36"/>
      <c r="AJ21522"/>
    </row>
    <row r="21523" spans="14:36">
      <c r="N21523" s="36"/>
      <c r="R21523" s="5"/>
      <c r="W21523"/>
      <c r="Y21523" s="36"/>
      <c r="AA21523" s="5"/>
      <c r="AC21523" s="36"/>
      <c r="AD21523" s="36"/>
      <c r="AE21523"/>
      <c r="AF21523"/>
      <c r="AH21523" s="36"/>
      <c r="AJ21523"/>
    </row>
    <row r="21524" spans="14:36">
      <c r="N21524" s="36"/>
      <c r="R21524" s="5"/>
      <c r="W21524"/>
      <c r="Y21524" s="36"/>
      <c r="AA21524" s="5"/>
      <c r="AC21524" s="36"/>
      <c r="AD21524" s="36"/>
      <c r="AE21524"/>
      <c r="AF21524"/>
      <c r="AH21524" s="36"/>
      <c r="AJ21524"/>
    </row>
    <row r="21525" spans="14:36">
      <c r="N21525" s="36"/>
      <c r="R21525" s="5"/>
      <c r="W21525"/>
      <c r="Y21525" s="36"/>
      <c r="AA21525" s="5"/>
      <c r="AC21525" s="36"/>
      <c r="AD21525" s="36"/>
      <c r="AE21525"/>
      <c r="AF21525"/>
      <c r="AH21525" s="36"/>
      <c r="AJ21525"/>
    </row>
    <row r="21526" spans="14:36">
      <c r="N21526" s="36"/>
      <c r="R21526" s="5"/>
      <c r="W21526"/>
      <c r="Y21526" s="36"/>
      <c r="AA21526" s="5"/>
      <c r="AC21526" s="36"/>
      <c r="AD21526" s="36"/>
      <c r="AE21526"/>
      <c r="AF21526"/>
      <c r="AH21526" s="36"/>
      <c r="AJ21526"/>
    </row>
    <row r="21527" spans="14:36">
      <c r="N21527" s="36"/>
      <c r="R21527" s="5"/>
      <c r="W21527"/>
      <c r="Y21527" s="36"/>
      <c r="AA21527" s="5"/>
      <c r="AC21527" s="36"/>
      <c r="AD21527" s="36"/>
      <c r="AE21527"/>
      <c r="AF21527"/>
      <c r="AH21527" s="36"/>
      <c r="AJ21527"/>
    </row>
    <row r="21528" spans="14:36">
      <c r="N21528" s="36"/>
      <c r="R21528" s="5"/>
      <c r="W21528"/>
      <c r="Y21528" s="36"/>
      <c r="AA21528" s="5"/>
      <c r="AC21528" s="36"/>
      <c r="AD21528" s="36"/>
      <c r="AE21528"/>
      <c r="AF21528"/>
      <c r="AH21528" s="36"/>
      <c r="AJ21528"/>
    </row>
    <row r="21529" spans="14:36">
      <c r="N21529" s="36"/>
      <c r="R21529" s="5"/>
      <c r="W21529"/>
      <c r="Y21529" s="36"/>
      <c r="AA21529" s="5"/>
      <c r="AC21529" s="36"/>
      <c r="AD21529" s="36"/>
      <c r="AE21529"/>
      <c r="AF21529"/>
      <c r="AH21529" s="36"/>
      <c r="AJ21529"/>
    </row>
    <row r="21530" spans="14:36">
      <c r="N21530" s="36"/>
      <c r="R21530" s="5"/>
      <c r="W21530"/>
      <c r="Y21530" s="36"/>
      <c r="AA21530" s="5"/>
      <c r="AC21530" s="36"/>
      <c r="AD21530" s="36"/>
      <c r="AE21530"/>
      <c r="AF21530"/>
      <c r="AH21530" s="36"/>
      <c r="AJ21530"/>
    </row>
    <row r="21531" spans="14:36">
      <c r="N21531" s="36"/>
      <c r="R21531" s="5"/>
      <c r="W21531"/>
      <c r="Y21531" s="36"/>
      <c r="AA21531" s="5"/>
      <c r="AC21531" s="36"/>
      <c r="AD21531" s="36"/>
      <c r="AE21531"/>
      <c r="AF21531"/>
      <c r="AH21531" s="36"/>
      <c r="AJ21531"/>
    </row>
    <row r="21532" spans="14:36">
      <c r="N21532" s="36"/>
      <c r="R21532" s="5"/>
      <c r="W21532"/>
      <c r="Y21532" s="36"/>
      <c r="AA21532" s="5"/>
      <c r="AC21532" s="36"/>
      <c r="AD21532" s="36"/>
      <c r="AE21532"/>
      <c r="AF21532"/>
      <c r="AH21532" s="36"/>
      <c r="AJ21532"/>
    </row>
    <row r="21533" spans="14:36">
      <c r="N21533" s="36"/>
      <c r="R21533" s="5"/>
      <c r="W21533"/>
      <c r="Y21533" s="36"/>
      <c r="AA21533" s="5"/>
      <c r="AC21533" s="36"/>
      <c r="AD21533" s="36"/>
      <c r="AE21533"/>
      <c r="AF21533"/>
      <c r="AH21533" s="36"/>
      <c r="AJ21533"/>
    </row>
    <row r="21534" spans="14:36">
      <c r="N21534" s="36"/>
      <c r="R21534" s="5"/>
      <c r="W21534"/>
      <c r="Y21534" s="36"/>
      <c r="AA21534" s="5"/>
      <c r="AC21534" s="36"/>
      <c r="AD21534" s="36"/>
      <c r="AE21534"/>
      <c r="AF21534"/>
      <c r="AH21534" s="36"/>
      <c r="AJ21534"/>
    </row>
    <row r="21535" spans="14:36">
      <c r="N21535" s="36"/>
      <c r="R21535" s="5"/>
      <c r="W21535"/>
      <c r="Y21535" s="36"/>
      <c r="AA21535" s="5"/>
      <c r="AC21535" s="36"/>
      <c r="AD21535" s="36"/>
      <c r="AE21535"/>
      <c r="AF21535"/>
      <c r="AH21535" s="36"/>
      <c r="AJ21535"/>
    </row>
    <row r="21536" spans="14:36">
      <c r="N21536" s="36"/>
      <c r="R21536" s="5"/>
      <c r="W21536"/>
      <c r="Y21536" s="36"/>
      <c r="AA21536" s="5"/>
      <c r="AC21536" s="36"/>
      <c r="AD21536" s="36"/>
      <c r="AE21536"/>
      <c r="AF21536"/>
      <c r="AH21536" s="36"/>
      <c r="AJ21536"/>
    </row>
    <row r="21537" spans="14:36">
      <c r="N21537" s="36"/>
      <c r="R21537" s="5"/>
      <c r="W21537"/>
      <c r="Y21537" s="36"/>
      <c r="AA21537" s="5"/>
      <c r="AC21537" s="36"/>
      <c r="AD21537" s="36"/>
      <c r="AE21537"/>
      <c r="AF21537"/>
      <c r="AH21537" s="36"/>
      <c r="AJ21537"/>
    </row>
    <row r="21538" spans="14:36">
      <c r="N21538" s="36"/>
      <c r="R21538" s="5"/>
      <c r="W21538"/>
      <c r="Y21538" s="36"/>
      <c r="AA21538" s="5"/>
      <c r="AC21538" s="36"/>
      <c r="AD21538" s="36"/>
      <c r="AE21538"/>
      <c r="AF21538"/>
      <c r="AH21538" s="36"/>
      <c r="AJ21538"/>
    </row>
    <row r="21539" spans="14:36">
      <c r="N21539" s="36"/>
      <c r="R21539" s="5"/>
      <c r="W21539"/>
      <c r="Y21539" s="36"/>
      <c r="AA21539" s="5"/>
      <c r="AC21539" s="36"/>
      <c r="AD21539" s="36"/>
      <c r="AE21539"/>
      <c r="AF21539"/>
      <c r="AH21539" s="36"/>
      <c r="AJ21539"/>
    </row>
    <row r="21540" spans="14:36">
      <c r="N21540" s="36"/>
      <c r="R21540" s="5"/>
      <c r="W21540"/>
      <c r="Y21540" s="36"/>
      <c r="AA21540" s="5"/>
      <c r="AC21540" s="36"/>
      <c r="AD21540" s="36"/>
      <c r="AE21540"/>
      <c r="AF21540"/>
      <c r="AH21540" s="36"/>
      <c r="AJ21540"/>
    </row>
    <row r="21541" spans="14:36">
      <c r="N21541" s="36"/>
      <c r="R21541" s="5"/>
      <c r="W21541"/>
      <c r="Y21541" s="36"/>
      <c r="AA21541" s="5"/>
      <c r="AC21541" s="36"/>
      <c r="AD21541" s="36"/>
      <c r="AE21541"/>
      <c r="AF21541"/>
      <c r="AH21541" s="36"/>
      <c r="AJ21541"/>
    </row>
    <row r="21542" spans="14:36">
      <c r="N21542" s="36"/>
      <c r="R21542" s="5"/>
      <c r="W21542"/>
      <c r="Y21542" s="36"/>
      <c r="AA21542" s="5"/>
      <c r="AC21542" s="36"/>
      <c r="AD21542" s="36"/>
      <c r="AE21542"/>
      <c r="AF21542"/>
      <c r="AH21542" s="36"/>
      <c r="AJ21542"/>
    </row>
    <row r="21543" spans="14:36">
      <c r="N21543" s="36"/>
      <c r="R21543" s="5"/>
      <c r="W21543"/>
      <c r="Y21543" s="36"/>
      <c r="AA21543" s="5"/>
      <c r="AC21543" s="36"/>
      <c r="AD21543" s="36"/>
      <c r="AE21543"/>
      <c r="AF21543"/>
      <c r="AH21543" s="36"/>
      <c r="AJ21543"/>
    </row>
    <row r="21544" spans="14:36">
      <c r="N21544" s="36"/>
      <c r="R21544" s="5"/>
      <c r="W21544"/>
      <c r="Y21544" s="36"/>
      <c r="AA21544" s="5"/>
      <c r="AC21544" s="36"/>
      <c r="AD21544" s="36"/>
      <c r="AE21544"/>
      <c r="AF21544"/>
      <c r="AH21544" s="36"/>
      <c r="AJ21544"/>
    </row>
    <row r="21545" spans="14:36">
      <c r="N21545" s="36"/>
      <c r="R21545" s="5"/>
      <c r="W21545"/>
      <c r="Y21545" s="36"/>
      <c r="AA21545" s="5"/>
      <c r="AC21545" s="36"/>
      <c r="AD21545" s="36"/>
      <c r="AE21545"/>
      <c r="AF21545"/>
      <c r="AH21545" s="36"/>
      <c r="AJ21545"/>
    </row>
    <row r="21546" spans="14:36">
      <c r="N21546" s="36"/>
      <c r="R21546" s="5"/>
      <c r="W21546"/>
      <c r="Y21546" s="36"/>
      <c r="AA21546" s="5"/>
      <c r="AC21546" s="36"/>
      <c r="AD21546" s="36"/>
      <c r="AE21546"/>
      <c r="AF21546"/>
      <c r="AH21546" s="36"/>
      <c r="AJ21546"/>
    </row>
    <row r="21547" spans="14:36">
      <c r="N21547" s="36"/>
      <c r="R21547" s="5"/>
      <c r="W21547"/>
      <c r="Y21547" s="36"/>
      <c r="AA21547" s="5"/>
      <c r="AC21547" s="36"/>
      <c r="AD21547" s="36"/>
      <c r="AE21547"/>
      <c r="AF21547"/>
      <c r="AH21547" s="36"/>
      <c r="AJ21547"/>
    </row>
    <row r="21548" spans="14:36">
      <c r="N21548" s="36"/>
      <c r="R21548" s="5"/>
      <c r="W21548"/>
      <c r="Y21548" s="36"/>
      <c r="AA21548" s="5"/>
      <c r="AC21548" s="36"/>
      <c r="AD21548" s="36"/>
      <c r="AE21548"/>
      <c r="AF21548"/>
      <c r="AH21548" s="36"/>
      <c r="AJ21548"/>
    </row>
    <row r="21549" spans="14:36">
      <c r="N21549" s="36"/>
      <c r="R21549" s="5"/>
      <c r="W21549"/>
      <c r="Y21549" s="36"/>
      <c r="AA21549" s="5"/>
      <c r="AC21549" s="36"/>
      <c r="AD21549" s="36"/>
      <c r="AE21549"/>
      <c r="AF21549"/>
      <c r="AH21549" s="36"/>
      <c r="AJ21549"/>
    </row>
    <row r="21550" spans="14:36">
      <c r="N21550" s="36"/>
      <c r="R21550" s="5"/>
      <c r="W21550"/>
      <c r="Y21550" s="36"/>
      <c r="AA21550" s="5"/>
      <c r="AC21550" s="36"/>
      <c r="AD21550" s="36"/>
      <c r="AE21550"/>
      <c r="AF21550"/>
      <c r="AH21550" s="36"/>
      <c r="AJ21550"/>
    </row>
    <row r="21551" spans="14:36">
      <c r="N21551" s="36"/>
      <c r="R21551" s="5"/>
      <c r="W21551"/>
      <c r="Y21551" s="36"/>
      <c r="AA21551" s="5"/>
      <c r="AC21551" s="36"/>
      <c r="AD21551" s="36"/>
      <c r="AE21551"/>
      <c r="AF21551"/>
      <c r="AH21551" s="36"/>
      <c r="AJ21551"/>
    </row>
    <row r="21552" spans="14:36">
      <c r="N21552" s="36"/>
      <c r="R21552" s="5"/>
      <c r="W21552"/>
      <c r="Y21552" s="36"/>
      <c r="AA21552" s="5"/>
      <c r="AC21552" s="36"/>
      <c r="AD21552" s="36"/>
      <c r="AE21552"/>
      <c r="AF21552"/>
      <c r="AH21552" s="36"/>
      <c r="AJ21552"/>
    </row>
    <row r="21553" spans="14:36">
      <c r="N21553" s="36"/>
      <c r="R21553" s="5"/>
      <c r="W21553"/>
      <c r="Y21553" s="36"/>
      <c r="AA21553" s="5"/>
      <c r="AC21553" s="36"/>
      <c r="AD21553" s="36"/>
      <c r="AE21553"/>
      <c r="AF21553"/>
      <c r="AH21553" s="36"/>
      <c r="AJ21553"/>
    </row>
    <row r="21554" spans="14:36">
      <c r="N21554" s="36"/>
      <c r="R21554" s="5"/>
      <c r="W21554"/>
      <c r="Y21554" s="36"/>
      <c r="AA21554" s="5"/>
      <c r="AC21554" s="36"/>
      <c r="AD21554" s="36"/>
      <c r="AE21554"/>
      <c r="AF21554"/>
      <c r="AH21554" s="36"/>
      <c r="AJ21554"/>
    </row>
    <row r="21555" spans="14:36">
      <c r="N21555" s="36"/>
      <c r="R21555" s="5"/>
      <c r="W21555"/>
      <c r="Y21555" s="36"/>
      <c r="AA21555" s="5"/>
      <c r="AC21555" s="36"/>
      <c r="AD21555" s="36"/>
      <c r="AE21555"/>
      <c r="AF21555"/>
      <c r="AH21555" s="36"/>
      <c r="AJ21555"/>
    </row>
    <row r="21556" spans="14:36">
      <c r="N21556" s="36"/>
      <c r="R21556" s="5"/>
      <c r="W21556"/>
      <c r="Y21556" s="36"/>
      <c r="AA21556" s="5"/>
      <c r="AC21556" s="36"/>
      <c r="AD21556" s="36"/>
      <c r="AE21556"/>
      <c r="AF21556"/>
      <c r="AH21556" s="36"/>
      <c r="AJ21556"/>
    </row>
    <row r="21557" spans="14:36">
      <c r="N21557" s="36"/>
      <c r="R21557" s="5"/>
      <c r="W21557"/>
      <c r="Y21557" s="36"/>
      <c r="AA21557" s="5"/>
      <c r="AC21557" s="36"/>
      <c r="AD21557" s="36"/>
      <c r="AE21557"/>
      <c r="AF21557"/>
      <c r="AH21557" s="36"/>
      <c r="AJ21557"/>
    </row>
    <row r="21558" spans="14:36">
      <c r="N21558" s="36"/>
      <c r="R21558" s="5"/>
      <c r="W21558"/>
      <c r="Y21558" s="36"/>
      <c r="AA21558" s="5"/>
      <c r="AC21558" s="36"/>
      <c r="AD21558" s="36"/>
      <c r="AE21558"/>
      <c r="AF21558"/>
      <c r="AH21558" s="36"/>
      <c r="AJ21558"/>
    </row>
    <row r="21559" spans="14:36">
      <c r="N21559" s="36"/>
      <c r="R21559" s="5"/>
      <c r="W21559"/>
      <c r="Y21559" s="36"/>
      <c r="AA21559" s="5"/>
      <c r="AC21559" s="36"/>
      <c r="AD21559" s="36"/>
      <c r="AE21559"/>
      <c r="AF21559"/>
      <c r="AH21559" s="36"/>
      <c r="AJ21559"/>
    </row>
    <row r="21560" spans="14:36">
      <c r="N21560" s="36"/>
      <c r="R21560" s="5"/>
      <c r="W21560"/>
      <c r="Y21560" s="36"/>
      <c r="AA21560" s="5"/>
      <c r="AC21560" s="36"/>
      <c r="AD21560" s="36"/>
      <c r="AE21560"/>
      <c r="AF21560"/>
      <c r="AH21560" s="36"/>
      <c r="AJ21560"/>
    </row>
    <row r="21561" spans="14:36">
      <c r="N21561" s="36"/>
      <c r="R21561" s="5"/>
      <c r="W21561"/>
      <c r="Y21561" s="36"/>
      <c r="AA21561" s="5"/>
      <c r="AC21561" s="36"/>
      <c r="AD21561" s="36"/>
      <c r="AE21561"/>
      <c r="AF21561"/>
      <c r="AH21561" s="36"/>
      <c r="AJ21561"/>
    </row>
    <row r="21562" spans="14:36">
      <c r="N21562" s="36"/>
      <c r="R21562" s="5"/>
      <c r="W21562"/>
      <c r="Y21562" s="36"/>
      <c r="AA21562" s="5"/>
      <c r="AC21562" s="36"/>
      <c r="AD21562" s="36"/>
      <c r="AE21562"/>
      <c r="AF21562"/>
      <c r="AH21562" s="36"/>
      <c r="AJ21562"/>
    </row>
    <row r="21563" spans="14:36">
      <c r="N21563" s="36"/>
      <c r="R21563" s="5"/>
      <c r="W21563"/>
      <c r="Y21563" s="36"/>
      <c r="AA21563" s="5"/>
      <c r="AC21563" s="36"/>
      <c r="AD21563" s="36"/>
      <c r="AE21563"/>
      <c r="AF21563"/>
      <c r="AH21563" s="36"/>
      <c r="AJ21563"/>
    </row>
    <row r="21564" spans="14:36">
      <c r="N21564" s="36"/>
      <c r="R21564" s="5"/>
      <c r="W21564"/>
      <c r="Y21564" s="36"/>
      <c r="AA21564" s="5"/>
      <c r="AC21564" s="36"/>
      <c r="AD21564" s="36"/>
      <c r="AE21564"/>
      <c r="AF21564"/>
      <c r="AH21564" s="36"/>
      <c r="AJ21564"/>
    </row>
    <row r="21565" spans="14:36">
      <c r="N21565" s="36"/>
      <c r="R21565" s="5"/>
      <c r="W21565"/>
      <c r="Y21565" s="36"/>
      <c r="AA21565" s="5"/>
      <c r="AC21565" s="36"/>
      <c r="AD21565" s="36"/>
      <c r="AE21565"/>
      <c r="AF21565"/>
      <c r="AH21565" s="36"/>
      <c r="AJ21565"/>
    </row>
    <row r="21566" spans="14:36">
      <c r="N21566" s="36"/>
      <c r="R21566" s="5"/>
      <c r="W21566"/>
      <c r="Y21566" s="36"/>
      <c r="AA21566" s="5"/>
      <c r="AC21566" s="36"/>
      <c r="AD21566" s="36"/>
      <c r="AE21566"/>
      <c r="AF21566"/>
      <c r="AH21566" s="36"/>
      <c r="AJ21566"/>
    </row>
    <row r="21567" spans="14:36">
      <c r="N21567" s="36"/>
      <c r="R21567" s="5"/>
      <c r="W21567"/>
      <c r="Y21567" s="36"/>
      <c r="AA21567" s="5"/>
      <c r="AC21567" s="36"/>
      <c r="AD21567" s="36"/>
      <c r="AE21567"/>
      <c r="AF21567"/>
      <c r="AH21567" s="36"/>
      <c r="AJ21567"/>
    </row>
    <row r="21568" spans="14:36">
      <c r="N21568" s="36"/>
      <c r="R21568" s="5"/>
      <c r="W21568"/>
      <c r="Y21568" s="36"/>
      <c r="AA21568" s="5"/>
      <c r="AC21568" s="36"/>
      <c r="AD21568" s="36"/>
      <c r="AE21568"/>
      <c r="AF21568"/>
      <c r="AH21568" s="36"/>
      <c r="AJ21568"/>
    </row>
    <row r="21569" spans="14:36">
      <c r="N21569" s="36"/>
      <c r="R21569" s="5"/>
      <c r="W21569"/>
      <c r="Y21569" s="36"/>
      <c r="AA21569" s="5"/>
      <c r="AC21569" s="36"/>
      <c r="AD21569" s="36"/>
      <c r="AE21569"/>
      <c r="AF21569"/>
      <c r="AH21569" s="36"/>
      <c r="AJ21569"/>
    </row>
    <row r="21570" spans="14:36">
      <c r="N21570" s="36"/>
      <c r="R21570" s="5"/>
      <c r="W21570"/>
      <c r="Y21570" s="36"/>
      <c r="AA21570" s="5"/>
      <c r="AC21570" s="36"/>
      <c r="AD21570" s="36"/>
      <c r="AE21570"/>
      <c r="AF21570"/>
      <c r="AH21570" s="36"/>
      <c r="AJ21570"/>
    </row>
    <row r="21571" spans="14:36">
      <c r="N21571" s="36"/>
      <c r="R21571" s="5"/>
      <c r="W21571"/>
      <c r="Y21571" s="36"/>
      <c r="AA21571" s="5"/>
      <c r="AC21571" s="36"/>
      <c r="AD21571" s="36"/>
      <c r="AE21571"/>
      <c r="AF21571"/>
      <c r="AH21571" s="36"/>
      <c r="AJ21571"/>
    </row>
    <row r="21572" spans="14:36">
      <c r="N21572" s="36"/>
      <c r="R21572" s="5"/>
      <c r="W21572"/>
      <c r="Y21572" s="36"/>
      <c r="AA21572" s="5"/>
      <c r="AC21572" s="36"/>
      <c r="AD21572" s="36"/>
      <c r="AE21572"/>
      <c r="AF21572"/>
      <c r="AH21572" s="36"/>
      <c r="AJ21572"/>
    </row>
    <row r="21573" spans="14:36">
      <c r="N21573" s="36"/>
      <c r="R21573" s="5"/>
      <c r="W21573"/>
      <c r="Y21573" s="36"/>
      <c r="AA21573" s="5"/>
      <c r="AC21573" s="36"/>
      <c r="AD21573" s="36"/>
      <c r="AE21573"/>
      <c r="AF21573"/>
      <c r="AH21573" s="36"/>
      <c r="AJ21573"/>
    </row>
    <row r="21574" spans="14:36">
      <c r="N21574" s="36"/>
      <c r="R21574" s="5"/>
      <c r="W21574"/>
      <c r="Y21574" s="36"/>
      <c r="AA21574" s="5"/>
      <c r="AC21574" s="36"/>
      <c r="AD21574" s="36"/>
      <c r="AE21574"/>
      <c r="AF21574"/>
      <c r="AH21574" s="36"/>
      <c r="AJ21574"/>
    </row>
    <row r="21575" spans="14:36">
      <c r="N21575" s="36"/>
      <c r="R21575" s="5"/>
      <c r="W21575"/>
      <c r="Y21575" s="36"/>
      <c r="AA21575" s="5"/>
      <c r="AC21575" s="36"/>
      <c r="AD21575" s="36"/>
      <c r="AE21575"/>
      <c r="AF21575"/>
      <c r="AH21575" s="36"/>
      <c r="AJ21575"/>
    </row>
    <row r="21576" spans="14:36">
      <c r="N21576" s="36"/>
      <c r="R21576" s="5"/>
      <c r="W21576"/>
      <c r="Y21576" s="36"/>
      <c r="AA21576" s="5"/>
      <c r="AC21576" s="36"/>
      <c r="AD21576" s="36"/>
      <c r="AE21576"/>
      <c r="AF21576"/>
      <c r="AH21576" s="36"/>
      <c r="AJ21576"/>
    </row>
    <row r="21577" spans="14:36">
      <c r="N21577" s="36"/>
      <c r="R21577" s="5"/>
      <c r="W21577"/>
      <c r="Y21577" s="36"/>
      <c r="AA21577" s="5"/>
      <c r="AC21577" s="36"/>
      <c r="AD21577" s="36"/>
      <c r="AE21577"/>
      <c r="AF21577"/>
      <c r="AH21577" s="36"/>
      <c r="AJ21577"/>
    </row>
    <row r="21578" spans="14:36">
      <c r="N21578" s="36"/>
      <c r="R21578" s="5"/>
      <c r="W21578"/>
      <c r="Y21578" s="36"/>
      <c r="AA21578" s="5"/>
      <c r="AC21578" s="36"/>
      <c r="AD21578" s="36"/>
      <c r="AE21578"/>
      <c r="AF21578"/>
      <c r="AH21578" s="36"/>
      <c r="AJ21578"/>
    </row>
    <row r="21579" spans="14:36">
      <c r="N21579" s="36"/>
      <c r="R21579" s="5"/>
      <c r="W21579"/>
      <c r="Y21579" s="36"/>
      <c r="AA21579" s="5"/>
      <c r="AC21579" s="36"/>
      <c r="AD21579" s="36"/>
      <c r="AE21579"/>
      <c r="AF21579"/>
      <c r="AH21579" s="36"/>
      <c r="AJ21579"/>
    </row>
    <row r="21580" spans="14:36">
      <c r="N21580" s="36"/>
      <c r="R21580" s="5"/>
      <c r="W21580"/>
      <c r="Y21580" s="36"/>
      <c r="AA21580" s="5"/>
      <c r="AC21580" s="36"/>
      <c r="AD21580" s="36"/>
      <c r="AE21580"/>
      <c r="AF21580"/>
      <c r="AH21580" s="36"/>
      <c r="AJ21580"/>
    </row>
    <row r="21581" spans="14:36">
      <c r="N21581" s="36"/>
      <c r="R21581" s="5"/>
      <c r="W21581"/>
      <c r="Y21581" s="36"/>
      <c r="AA21581" s="5"/>
      <c r="AC21581" s="36"/>
      <c r="AD21581" s="36"/>
      <c r="AE21581"/>
      <c r="AF21581"/>
      <c r="AH21581" s="36"/>
      <c r="AJ21581"/>
    </row>
    <row r="21582" spans="14:36">
      <c r="N21582" s="36"/>
      <c r="R21582" s="5"/>
      <c r="W21582"/>
      <c r="Y21582" s="36"/>
      <c r="AA21582" s="5"/>
      <c r="AC21582" s="36"/>
      <c r="AD21582" s="36"/>
      <c r="AE21582"/>
      <c r="AF21582"/>
      <c r="AH21582" s="36"/>
      <c r="AJ21582"/>
    </row>
    <row r="21583" spans="14:36">
      <c r="N21583" s="36"/>
      <c r="R21583" s="5"/>
      <c r="W21583"/>
      <c r="Y21583" s="36"/>
      <c r="AA21583" s="5"/>
      <c r="AC21583" s="36"/>
      <c r="AD21583" s="36"/>
      <c r="AE21583"/>
      <c r="AF21583"/>
      <c r="AH21583" s="36"/>
      <c r="AJ21583"/>
    </row>
    <row r="21584" spans="14:36">
      <c r="N21584" s="36"/>
      <c r="R21584" s="5"/>
      <c r="W21584"/>
      <c r="Y21584" s="36"/>
      <c r="AA21584" s="5"/>
      <c r="AC21584" s="36"/>
      <c r="AD21584" s="36"/>
      <c r="AE21584"/>
      <c r="AF21584"/>
      <c r="AH21584" s="36"/>
      <c r="AJ21584"/>
    </row>
    <row r="21585" spans="14:36">
      <c r="N21585" s="36"/>
      <c r="R21585" s="5"/>
      <c r="W21585"/>
      <c r="Y21585" s="36"/>
      <c r="AA21585" s="5"/>
      <c r="AC21585" s="36"/>
      <c r="AD21585" s="36"/>
      <c r="AE21585"/>
      <c r="AF21585"/>
      <c r="AH21585" s="36"/>
      <c r="AJ21585"/>
    </row>
    <row r="21586" spans="14:36">
      <c r="N21586" s="36"/>
      <c r="R21586" s="5"/>
      <c r="W21586"/>
      <c r="Y21586" s="36"/>
      <c r="AA21586" s="5"/>
      <c r="AC21586" s="36"/>
      <c r="AD21586" s="36"/>
      <c r="AE21586"/>
      <c r="AF21586"/>
      <c r="AH21586" s="36"/>
      <c r="AJ21586"/>
    </row>
    <row r="21587" spans="14:36">
      <c r="N21587" s="36"/>
      <c r="R21587" s="5"/>
      <c r="W21587"/>
      <c r="Y21587" s="36"/>
      <c r="AA21587" s="5"/>
      <c r="AC21587" s="36"/>
      <c r="AD21587" s="36"/>
      <c r="AE21587"/>
      <c r="AF21587"/>
      <c r="AH21587" s="36"/>
      <c r="AJ21587"/>
    </row>
    <row r="21588" spans="14:36">
      <c r="N21588" s="36"/>
      <c r="R21588" s="5"/>
      <c r="W21588"/>
      <c r="Y21588" s="36"/>
      <c r="AA21588" s="5"/>
      <c r="AC21588" s="36"/>
      <c r="AD21588" s="36"/>
      <c r="AE21588"/>
      <c r="AF21588"/>
      <c r="AH21588" s="36"/>
      <c r="AJ21588"/>
    </row>
    <row r="21589" spans="14:36">
      <c r="N21589" s="36"/>
      <c r="R21589" s="5"/>
      <c r="W21589"/>
      <c r="Y21589" s="36"/>
      <c r="AA21589" s="5"/>
      <c r="AC21589" s="36"/>
      <c r="AD21589" s="36"/>
      <c r="AE21589"/>
      <c r="AF21589"/>
      <c r="AH21589" s="36"/>
      <c r="AJ21589"/>
    </row>
    <row r="21590" spans="14:36">
      <c r="N21590" s="36"/>
      <c r="R21590" s="5"/>
      <c r="W21590"/>
      <c r="Y21590" s="36"/>
      <c r="AA21590" s="5"/>
      <c r="AC21590" s="36"/>
      <c r="AD21590" s="36"/>
      <c r="AE21590"/>
      <c r="AF21590"/>
      <c r="AH21590" s="36"/>
      <c r="AJ21590"/>
    </row>
    <row r="21591" spans="14:36">
      <c r="N21591" s="36"/>
      <c r="R21591" s="5"/>
      <c r="W21591"/>
      <c r="Y21591" s="36"/>
      <c r="AA21591" s="5"/>
      <c r="AC21591" s="36"/>
      <c r="AD21591" s="36"/>
      <c r="AE21591"/>
      <c r="AF21591"/>
      <c r="AH21591" s="36"/>
      <c r="AJ21591"/>
    </row>
    <row r="21592" spans="14:36">
      <c r="N21592" s="36"/>
      <c r="R21592" s="5"/>
      <c r="W21592"/>
      <c r="Y21592" s="36"/>
      <c r="AA21592" s="5"/>
      <c r="AC21592" s="36"/>
      <c r="AD21592" s="36"/>
      <c r="AE21592"/>
      <c r="AF21592"/>
      <c r="AH21592" s="36"/>
      <c r="AJ21592"/>
    </row>
    <row r="21593" spans="14:36">
      <c r="N21593" s="36"/>
      <c r="R21593" s="5"/>
      <c r="W21593"/>
      <c r="Y21593" s="36"/>
      <c r="AA21593" s="5"/>
      <c r="AC21593" s="36"/>
      <c r="AD21593" s="36"/>
      <c r="AE21593"/>
      <c r="AF21593"/>
      <c r="AH21593" s="36"/>
      <c r="AJ21593"/>
    </row>
    <row r="21594" spans="14:36">
      <c r="N21594" s="36"/>
      <c r="R21594" s="5"/>
      <c r="W21594"/>
      <c r="Y21594" s="36"/>
      <c r="AA21594" s="5"/>
      <c r="AC21594" s="36"/>
      <c r="AD21594" s="36"/>
      <c r="AE21594"/>
      <c r="AF21594"/>
      <c r="AH21594" s="36"/>
      <c r="AJ21594"/>
    </row>
    <row r="21595" spans="14:36">
      <c r="N21595" s="36"/>
      <c r="R21595" s="5"/>
      <c r="W21595"/>
      <c r="Y21595" s="36"/>
      <c r="AA21595" s="5"/>
      <c r="AC21595" s="36"/>
      <c r="AD21595" s="36"/>
      <c r="AE21595"/>
      <c r="AF21595"/>
      <c r="AH21595" s="36"/>
      <c r="AJ21595"/>
    </row>
    <row r="21596" spans="14:36">
      <c r="N21596" s="36"/>
      <c r="R21596" s="5"/>
      <c r="W21596"/>
      <c r="Y21596" s="36"/>
      <c r="AA21596" s="5"/>
      <c r="AC21596" s="36"/>
      <c r="AD21596" s="36"/>
      <c r="AE21596"/>
      <c r="AF21596"/>
      <c r="AH21596" s="36"/>
      <c r="AJ21596"/>
    </row>
    <row r="21597" spans="14:36">
      <c r="N21597" s="36"/>
      <c r="R21597" s="5"/>
      <c r="W21597"/>
      <c r="Y21597" s="36"/>
      <c r="AA21597" s="5"/>
      <c r="AC21597" s="36"/>
      <c r="AD21597" s="36"/>
      <c r="AE21597"/>
      <c r="AF21597"/>
      <c r="AH21597" s="36"/>
      <c r="AJ21597"/>
    </row>
    <row r="21598" spans="14:36">
      <c r="N21598" s="36"/>
      <c r="R21598" s="5"/>
      <c r="W21598"/>
      <c r="Y21598" s="36"/>
      <c r="AA21598" s="5"/>
      <c r="AC21598" s="36"/>
      <c r="AD21598" s="36"/>
      <c r="AE21598"/>
      <c r="AF21598"/>
      <c r="AH21598" s="36"/>
      <c r="AJ21598"/>
    </row>
    <row r="21599" spans="14:36">
      <c r="N21599" s="36"/>
      <c r="R21599" s="5"/>
      <c r="W21599"/>
      <c r="Y21599" s="36"/>
      <c r="AA21599" s="5"/>
      <c r="AC21599" s="36"/>
      <c r="AD21599" s="36"/>
      <c r="AE21599"/>
      <c r="AF21599"/>
      <c r="AH21599" s="36"/>
      <c r="AJ21599"/>
    </row>
    <row r="21600" spans="14:36">
      <c r="N21600" s="36"/>
      <c r="R21600" s="5"/>
      <c r="W21600"/>
      <c r="Y21600" s="36"/>
      <c r="AA21600" s="5"/>
      <c r="AC21600" s="36"/>
      <c r="AD21600" s="36"/>
      <c r="AE21600"/>
      <c r="AF21600"/>
      <c r="AH21600" s="36"/>
      <c r="AJ21600"/>
    </row>
    <row r="21601" spans="14:36">
      <c r="N21601" s="36"/>
      <c r="R21601" s="5"/>
      <c r="W21601"/>
      <c r="Y21601" s="36"/>
      <c r="AA21601" s="5"/>
      <c r="AC21601" s="36"/>
      <c r="AD21601" s="36"/>
      <c r="AE21601"/>
      <c r="AF21601"/>
      <c r="AH21601" s="36"/>
      <c r="AJ21601"/>
    </row>
    <row r="21602" spans="14:36">
      <c r="N21602" s="36"/>
      <c r="R21602" s="5"/>
      <c r="W21602"/>
      <c r="Y21602" s="36"/>
      <c r="AA21602" s="5"/>
      <c r="AC21602" s="36"/>
      <c r="AD21602" s="36"/>
      <c r="AE21602"/>
      <c r="AF21602"/>
      <c r="AH21602" s="36"/>
      <c r="AJ21602"/>
    </row>
    <row r="21603" spans="14:36">
      <c r="N21603" s="36"/>
      <c r="R21603" s="5"/>
      <c r="W21603"/>
      <c r="Y21603" s="36"/>
      <c r="AA21603" s="5"/>
      <c r="AC21603" s="36"/>
      <c r="AD21603" s="36"/>
      <c r="AE21603"/>
      <c r="AF21603"/>
      <c r="AH21603" s="36"/>
      <c r="AJ21603"/>
    </row>
    <row r="21604" spans="14:36">
      <c r="N21604" s="36"/>
      <c r="R21604" s="5"/>
      <c r="W21604"/>
      <c r="Y21604" s="36"/>
      <c r="AA21604" s="5"/>
      <c r="AC21604" s="36"/>
      <c r="AD21604" s="36"/>
      <c r="AE21604"/>
      <c r="AF21604"/>
      <c r="AH21604" s="36"/>
      <c r="AJ21604"/>
    </row>
    <row r="21605" spans="14:36">
      <c r="N21605" s="36"/>
      <c r="R21605" s="5"/>
      <c r="W21605"/>
      <c r="Y21605" s="36"/>
      <c r="AA21605" s="5"/>
      <c r="AC21605" s="36"/>
      <c r="AD21605" s="36"/>
      <c r="AE21605"/>
      <c r="AF21605"/>
      <c r="AH21605" s="36"/>
      <c r="AJ21605"/>
    </row>
    <row r="21606" spans="14:36">
      <c r="N21606" s="36"/>
      <c r="R21606" s="5"/>
      <c r="W21606"/>
      <c r="Y21606" s="36"/>
      <c r="AA21606" s="5"/>
      <c r="AC21606" s="36"/>
      <c r="AD21606" s="36"/>
      <c r="AE21606"/>
      <c r="AF21606"/>
      <c r="AH21606" s="36"/>
      <c r="AJ21606"/>
    </row>
    <row r="21607" spans="14:36">
      <c r="N21607" s="36"/>
      <c r="R21607" s="5"/>
      <c r="W21607"/>
      <c r="Y21607" s="36"/>
      <c r="AA21607" s="5"/>
      <c r="AC21607" s="36"/>
      <c r="AD21607" s="36"/>
      <c r="AE21607"/>
      <c r="AF21607"/>
      <c r="AH21607" s="36"/>
      <c r="AJ21607"/>
    </row>
    <row r="21608" spans="14:36">
      <c r="N21608" s="36"/>
      <c r="R21608" s="5"/>
      <c r="W21608"/>
      <c r="Y21608" s="36"/>
      <c r="AA21608" s="5"/>
      <c r="AC21608" s="36"/>
      <c r="AD21608" s="36"/>
      <c r="AE21608"/>
      <c r="AF21608"/>
      <c r="AH21608" s="36"/>
      <c r="AJ21608"/>
    </row>
    <row r="21609" spans="14:36">
      <c r="N21609" s="36"/>
      <c r="R21609" s="5"/>
      <c r="W21609"/>
      <c r="Y21609" s="36"/>
      <c r="AA21609" s="5"/>
      <c r="AC21609" s="36"/>
      <c r="AD21609" s="36"/>
      <c r="AE21609"/>
      <c r="AF21609"/>
      <c r="AH21609" s="36"/>
      <c r="AJ21609"/>
    </row>
    <row r="21610" spans="14:36">
      <c r="N21610" s="36"/>
      <c r="R21610" s="5"/>
      <c r="W21610"/>
      <c r="Y21610" s="36"/>
      <c r="AA21610" s="5"/>
      <c r="AC21610" s="36"/>
      <c r="AD21610" s="36"/>
      <c r="AE21610"/>
      <c r="AF21610"/>
      <c r="AH21610" s="36"/>
      <c r="AJ21610"/>
    </row>
    <row r="21611" spans="14:36">
      <c r="N21611" s="36"/>
      <c r="R21611" s="5"/>
      <c r="W21611"/>
      <c r="Y21611" s="36"/>
      <c r="AA21611" s="5"/>
      <c r="AC21611" s="36"/>
      <c r="AD21611" s="36"/>
      <c r="AE21611"/>
      <c r="AF21611"/>
      <c r="AH21611" s="36"/>
      <c r="AJ21611"/>
    </row>
    <row r="21612" spans="14:36">
      <c r="N21612" s="36"/>
      <c r="R21612" s="5"/>
      <c r="W21612"/>
      <c r="Y21612" s="36"/>
      <c r="AA21612" s="5"/>
      <c r="AC21612" s="36"/>
      <c r="AD21612" s="36"/>
      <c r="AE21612"/>
      <c r="AF21612"/>
      <c r="AH21612" s="36"/>
      <c r="AJ21612"/>
    </row>
    <row r="21613" spans="14:36">
      <c r="N21613" s="36"/>
      <c r="R21613" s="5"/>
      <c r="W21613"/>
      <c r="Y21613" s="36"/>
      <c r="AA21613" s="5"/>
      <c r="AC21613" s="36"/>
      <c r="AD21613" s="36"/>
      <c r="AE21613"/>
      <c r="AF21613"/>
      <c r="AH21613" s="36"/>
      <c r="AJ21613"/>
    </row>
    <row r="21614" spans="14:36">
      <c r="N21614" s="36"/>
      <c r="R21614" s="5"/>
      <c r="W21614"/>
      <c r="Y21614" s="36"/>
      <c r="AA21614" s="5"/>
      <c r="AC21614" s="36"/>
      <c r="AD21614" s="36"/>
      <c r="AE21614"/>
      <c r="AF21614"/>
      <c r="AH21614" s="36"/>
      <c r="AJ21614"/>
    </row>
    <row r="21615" spans="14:36">
      <c r="N21615" s="36"/>
      <c r="R21615" s="5"/>
      <c r="W21615"/>
      <c r="Y21615" s="36"/>
      <c r="AA21615" s="5"/>
      <c r="AC21615" s="36"/>
      <c r="AD21615" s="36"/>
      <c r="AE21615"/>
      <c r="AF21615"/>
      <c r="AH21615" s="36"/>
      <c r="AJ21615"/>
    </row>
    <row r="21616" spans="14:36">
      <c r="N21616" s="36"/>
      <c r="R21616" s="5"/>
      <c r="W21616"/>
      <c r="Y21616" s="36"/>
      <c r="AA21616" s="5"/>
      <c r="AC21616" s="36"/>
      <c r="AD21616" s="36"/>
      <c r="AE21616"/>
      <c r="AF21616"/>
      <c r="AH21616" s="36"/>
      <c r="AJ21616"/>
    </row>
    <row r="21617" spans="14:36">
      <c r="N21617" s="36"/>
      <c r="R21617" s="5"/>
      <c r="W21617"/>
      <c r="Y21617" s="36"/>
      <c r="AA21617" s="5"/>
      <c r="AC21617" s="36"/>
      <c r="AD21617" s="36"/>
      <c r="AE21617"/>
      <c r="AF21617"/>
      <c r="AH21617" s="36"/>
      <c r="AJ21617"/>
    </row>
    <row r="21618" spans="14:36">
      <c r="N21618" s="36"/>
      <c r="R21618" s="5"/>
      <c r="W21618"/>
      <c r="Y21618" s="36"/>
      <c r="AA21618" s="5"/>
      <c r="AC21618" s="36"/>
      <c r="AD21618" s="36"/>
      <c r="AE21618"/>
      <c r="AF21618"/>
      <c r="AH21618" s="36"/>
      <c r="AJ21618"/>
    </row>
    <row r="21619" spans="14:36">
      <c r="N21619" s="36"/>
      <c r="R21619" s="5"/>
      <c r="W21619"/>
      <c r="Y21619" s="36"/>
      <c r="AA21619" s="5"/>
      <c r="AC21619" s="36"/>
      <c r="AD21619" s="36"/>
      <c r="AE21619"/>
      <c r="AF21619"/>
      <c r="AH21619" s="36"/>
      <c r="AJ21619"/>
    </row>
    <row r="21620" spans="14:36">
      <c r="N21620" s="36"/>
      <c r="R21620" s="5"/>
      <c r="W21620"/>
      <c r="Y21620" s="36"/>
      <c r="AA21620" s="5"/>
      <c r="AC21620" s="36"/>
      <c r="AD21620" s="36"/>
      <c r="AE21620"/>
      <c r="AF21620"/>
      <c r="AH21620" s="36"/>
      <c r="AJ21620"/>
    </row>
    <row r="21621" spans="14:36">
      <c r="N21621" s="36"/>
      <c r="R21621" s="5"/>
      <c r="W21621"/>
      <c r="Y21621" s="36"/>
      <c r="AA21621" s="5"/>
      <c r="AC21621" s="36"/>
      <c r="AD21621" s="36"/>
      <c r="AE21621"/>
      <c r="AF21621"/>
      <c r="AH21621" s="36"/>
      <c r="AJ21621"/>
    </row>
    <row r="21622" spans="14:36">
      <c r="N21622" s="36"/>
      <c r="R21622" s="5"/>
      <c r="W21622"/>
      <c r="Y21622" s="36"/>
      <c r="AA21622" s="5"/>
      <c r="AC21622" s="36"/>
      <c r="AD21622" s="36"/>
      <c r="AE21622"/>
      <c r="AF21622"/>
      <c r="AH21622" s="36"/>
      <c r="AJ21622"/>
    </row>
    <row r="21623" spans="14:36">
      <c r="N21623" s="36"/>
      <c r="R21623" s="5"/>
      <c r="W21623"/>
      <c r="Y21623" s="36"/>
      <c r="AA21623" s="5"/>
      <c r="AC21623" s="36"/>
      <c r="AD21623" s="36"/>
      <c r="AE21623"/>
      <c r="AF21623"/>
      <c r="AH21623" s="36"/>
      <c r="AJ21623"/>
    </row>
    <row r="21624" spans="14:36">
      <c r="N21624" s="36"/>
      <c r="R21624" s="5"/>
      <c r="W21624"/>
      <c r="Y21624" s="36"/>
      <c r="AA21624" s="5"/>
      <c r="AC21624" s="36"/>
      <c r="AD21624" s="36"/>
      <c r="AE21624"/>
      <c r="AF21624"/>
      <c r="AH21624" s="36"/>
      <c r="AJ21624"/>
    </row>
    <row r="21625" spans="14:36">
      <c r="N21625" s="36"/>
      <c r="R21625" s="5"/>
      <c r="W21625"/>
      <c r="Y21625" s="36"/>
      <c r="AA21625" s="5"/>
      <c r="AC21625" s="36"/>
      <c r="AD21625" s="36"/>
      <c r="AE21625"/>
      <c r="AF21625"/>
      <c r="AH21625" s="36"/>
      <c r="AJ21625"/>
    </row>
    <row r="21626" spans="14:36">
      <c r="N21626" s="36"/>
      <c r="R21626" s="5"/>
      <c r="W21626"/>
      <c r="Y21626" s="36"/>
      <c r="AA21626" s="5"/>
      <c r="AC21626" s="36"/>
      <c r="AD21626" s="36"/>
      <c r="AE21626"/>
      <c r="AF21626"/>
      <c r="AH21626" s="36"/>
      <c r="AJ21626"/>
    </row>
    <row r="21627" spans="14:36">
      <c r="N21627" s="36"/>
      <c r="R21627" s="5"/>
      <c r="W21627"/>
      <c r="Y21627" s="36"/>
      <c r="AA21627" s="5"/>
      <c r="AC21627" s="36"/>
      <c r="AD21627" s="36"/>
      <c r="AE21627"/>
      <c r="AF21627"/>
      <c r="AH21627" s="36"/>
      <c r="AJ21627"/>
    </row>
    <row r="21628" spans="14:36">
      <c r="N21628" s="36"/>
      <c r="R21628" s="5"/>
      <c r="W21628"/>
      <c r="Y21628" s="36"/>
      <c r="AA21628" s="5"/>
      <c r="AC21628" s="36"/>
      <c r="AD21628" s="36"/>
      <c r="AE21628"/>
      <c r="AF21628"/>
      <c r="AH21628" s="36"/>
      <c r="AJ21628"/>
    </row>
    <row r="21629" spans="14:36">
      <c r="N21629" s="36"/>
      <c r="R21629" s="5"/>
      <c r="W21629"/>
      <c r="Y21629" s="36"/>
      <c r="AA21629" s="5"/>
      <c r="AC21629" s="36"/>
      <c r="AD21629" s="36"/>
      <c r="AE21629"/>
      <c r="AF21629"/>
      <c r="AH21629" s="36"/>
      <c r="AJ21629"/>
    </row>
    <row r="21630" spans="14:36">
      <c r="N21630" s="36"/>
      <c r="R21630" s="5"/>
      <c r="W21630"/>
      <c r="Y21630" s="36"/>
      <c r="AA21630" s="5"/>
      <c r="AC21630" s="36"/>
      <c r="AD21630" s="36"/>
      <c r="AE21630"/>
      <c r="AF21630"/>
      <c r="AH21630" s="36"/>
      <c r="AJ21630"/>
    </row>
    <row r="21631" spans="14:36">
      <c r="N21631" s="36"/>
      <c r="R21631" s="5"/>
      <c r="W21631"/>
      <c r="Y21631" s="36"/>
      <c r="AA21631" s="5"/>
      <c r="AC21631" s="36"/>
      <c r="AD21631" s="36"/>
      <c r="AE21631"/>
      <c r="AF21631"/>
      <c r="AH21631" s="36"/>
      <c r="AJ21631"/>
    </row>
    <row r="21632" spans="14:36">
      <c r="N21632" s="36"/>
      <c r="R21632" s="5"/>
      <c r="W21632"/>
      <c r="Y21632" s="36"/>
      <c r="AA21632" s="5"/>
      <c r="AC21632" s="36"/>
      <c r="AD21632" s="36"/>
      <c r="AE21632"/>
      <c r="AF21632"/>
      <c r="AH21632" s="36"/>
      <c r="AJ21632"/>
    </row>
    <row r="21633" spans="14:36">
      <c r="N21633" s="36"/>
      <c r="R21633" s="5"/>
      <c r="W21633"/>
      <c r="Y21633" s="36"/>
      <c r="AA21633" s="5"/>
      <c r="AC21633" s="36"/>
      <c r="AD21633" s="36"/>
      <c r="AE21633"/>
      <c r="AF21633"/>
      <c r="AH21633" s="36"/>
      <c r="AJ21633"/>
    </row>
    <row r="21634" spans="14:36">
      <c r="N21634" s="36"/>
      <c r="R21634" s="5"/>
      <c r="W21634"/>
      <c r="Y21634" s="36"/>
      <c r="AA21634" s="5"/>
      <c r="AC21634" s="36"/>
      <c r="AD21634" s="36"/>
      <c r="AE21634"/>
      <c r="AF21634"/>
      <c r="AH21634" s="36"/>
      <c r="AJ21634"/>
    </row>
    <row r="21635" spans="14:36">
      <c r="N21635" s="36"/>
      <c r="R21635" s="5"/>
      <c r="W21635"/>
      <c r="Y21635" s="36"/>
      <c r="AA21635" s="5"/>
      <c r="AC21635" s="36"/>
      <c r="AD21635" s="36"/>
      <c r="AE21635"/>
      <c r="AF21635"/>
      <c r="AH21635" s="36"/>
      <c r="AJ21635"/>
    </row>
    <row r="21636" spans="14:36">
      <c r="N21636" s="36"/>
      <c r="R21636" s="5"/>
      <c r="W21636"/>
      <c r="Y21636" s="36"/>
      <c r="AA21636" s="5"/>
      <c r="AC21636" s="36"/>
      <c r="AD21636" s="36"/>
      <c r="AE21636"/>
      <c r="AF21636"/>
      <c r="AH21636" s="36"/>
      <c r="AJ21636"/>
    </row>
    <row r="21637" spans="14:36">
      <c r="N21637" s="36"/>
      <c r="R21637" s="5"/>
      <c r="W21637"/>
      <c r="Y21637" s="36"/>
      <c r="AA21637" s="5"/>
      <c r="AC21637" s="36"/>
      <c r="AD21637" s="36"/>
      <c r="AE21637"/>
      <c r="AF21637"/>
      <c r="AH21637" s="36"/>
      <c r="AJ21637"/>
    </row>
    <row r="21638" spans="14:36">
      <c r="N21638" s="36"/>
      <c r="R21638" s="5"/>
      <c r="W21638"/>
      <c r="Y21638" s="36"/>
      <c r="AA21638" s="5"/>
      <c r="AC21638" s="36"/>
      <c r="AD21638" s="36"/>
      <c r="AE21638"/>
      <c r="AF21638"/>
      <c r="AH21638" s="36"/>
      <c r="AJ21638"/>
    </row>
    <row r="21639" spans="14:36">
      <c r="N21639" s="36"/>
      <c r="R21639" s="5"/>
      <c r="W21639"/>
      <c r="Y21639" s="36"/>
      <c r="AA21639" s="5"/>
      <c r="AC21639" s="36"/>
      <c r="AD21639" s="36"/>
      <c r="AE21639"/>
      <c r="AF21639"/>
      <c r="AH21639" s="36"/>
      <c r="AJ21639"/>
    </row>
    <row r="21640" spans="14:36">
      <c r="N21640" s="36"/>
      <c r="R21640" s="5"/>
      <c r="W21640"/>
      <c r="Y21640" s="36"/>
      <c r="AA21640" s="5"/>
      <c r="AC21640" s="36"/>
      <c r="AD21640" s="36"/>
      <c r="AE21640"/>
      <c r="AF21640"/>
      <c r="AH21640" s="36"/>
      <c r="AJ21640"/>
    </row>
    <row r="21641" spans="14:36">
      <c r="N21641" s="36"/>
      <c r="R21641" s="5"/>
      <c r="W21641"/>
      <c r="Y21641" s="36"/>
      <c r="AA21641" s="5"/>
      <c r="AC21641" s="36"/>
      <c r="AD21641" s="36"/>
      <c r="AE21641"/>
      <c r="AF21641"/>
      <c r="AH21641" s="36"/>
      <c r="AJ21641"/>
    </row>
    <row r="21642" spans="14:36">
      <c r="N21642" s="36"/>
      <c r="R21642" s="5"/>
      <c r="W21642"/>
      <c r="Y21642" s="36"/>
      <c r="AA21642" s="5"/>
      <c r="AC21642" s="36"/>
      <c r="AD21642" s="36"/>
      <c r="AE21642"/>
      <c r="AF21642"/>
      <c r="AH21642" s="36"/>
      <c r="AJ21642"/>
    </row>
    <row r="21643" spans="14:36">
      <c r="N21643" s="36"/>
      <c r="R21643" s="5"/>
      <c r="W21643"/>
      <c r="Y21643" s="36"/>
      <c r="AA21643" s="5"/>
      <c r="AC21643" s="36"/>
      <c r="AD21643" s="36"/>
      <c r="AE21643"/>
      <c r="AF21643"/>
      <c r="AH21643" s="36"/>
      <c r="AJ21643"/>
    </row>
    <row r="21644" spans="14:36">
      <c r="N21644" s="36"/>
      <c r="R21644" s="5"/>
      <c r="W21644"/>
      <c r="Y21644" s="36"/>
      <c r="AA21644" s="5"/>
      <c r="AC21644" s="36"/>
      <c r="AD21644" s="36"/>
      <c r="AE21644"/>
      <c r="AF21644"/>
      <c r="AH21644" s="36"/>
      <c r="AJ21644"/>
    </row>
    <row r="21645" spans="14:36">
      <c r="N21645" s="36"/>
      <c r="R21645" s="5"/>
      <c r="W21645"/>
      <c r="Y21645" s="36"/>
      <c r="AA21645" s="5"/>
      <c r="AC21645" s="36"/>
      <c r="AD21645" s="36"/>
      <c r="AE21645"/>
      <c r="AF21645"/>
      <c r="AH21645" s="36"/>
      <c r="AJ21645"/>
    </row>
    <row r="21646" spans="14:36">
      <c r="N21646" s="36"/>
      <c r="R21646" s="5"/>
      <c r="W21646"/>
      <c r="Y21646" s="36"/>
      <c r="AA21646" s="5"/>
      <c r="AC21646" s="36"/>
      <c r="AD21646" s="36"/>
      <c r="AE21646"/>
      <c r="AF21646"/>
      <c r="AH21646" s="36"/>
      <c r="AJ21646"/>
    </row>
    <row r="21647" spans="14:36">
      <c r="N21647" s="36"/>
      <c r="R21647" s="5"/>
      <c r="W21647"/>
      <c r="Y21647" s="36"/>
      <c r="AA21647" s="5"/>
      <c r="AC21647" s="36"/>
      <c r="AD21647" s="36"/>
      <c r="AE21647"/>
      <c r="AF21647"/>
      <c r="AH21647" s="36"/>
      <c r="AJ21647"/>
    </row>
    <row r="21648" spans="14:36">
      <c r="N21648" s="36"/>
      <c r="R21648" s="5"/>
      <c r="W21648"/>
      <c r="Y21648" s="36"/>
      <c r="AA21648" s="5"/>
      <c r="AC21648" s="36"/>
      <c r="AD21648" s="36"/>
      <c r="AE21648"/>
      <c r="AF21648"/>
      <c r="AH21648" s="36"/>
      <c r="AJ21648"/>
    </row>
    <row r="21649" spans="14:36">
      <c r="N21649" s="36"/>
      <c r="R21649" s="5"/>
      <c r="W21649"/>
      <c r="Y21649" s="36"/>
      <c r="AA21649" s="5"/>
      <c r="AC21649" s="36"/>
      <c r="AD21649" s="36"/>
      <c r="AE21649"/>
      <c r="AF21649"/>
      <c r="AH21649" s="36"/>
      <c r="AJ21649"/>
    </row>
    <row r="21650" spans="14:36">
      <c r="N21650" s="36"/>
      <c r="R21650" s="5"/>
      <c r="W21650"/>
      <c r="Y21650" s="36"/>
      <c r="AA21650" s="5"/>
      <c r="AC21650" s="36"/>
      <c r="AD21650" s="36"/>
      <c r="AE21650"/>
      <c r="AF21650"/>
      <c r="AH21650" s="36"/>
      <c r="AJ21650"/>
    </row>
    <row r="21651" spans="14:36">
      <c r="N21651" s="36"/>
      <c r="R21651" s="5"/>
      <c r="W21651"/>
      <c r="Y21651" s="36"/>
      <c r="AA21651" s="5"/>
      <c r="AC21651" s="36"/>
      <c r="AD21651" s="36"/>
      <c r="AE21651"/>
      <c r="AF21651"/>
      <c r="AH21651" s="36"/>
      <c r="AJ21651"/>
    </row>
    <row r="21652" spans="14:36">
      <c r="N21652" s="36"/>
      <c r="R21652" s="5"/>
      <c r="W21652"/>
      <c r="Y21652" s="36"/>
      <c r="AA21652" s="5"/>
      <c r="AC21652" s="36"/>
      <c r="AD21652" s="36"/>
      <c r="AE21652"/>
      <c r="AF21652"/>
      <c r="AH21652" s="36"/>
      <c r="AJ21652"/>
    </row>
    <row r="21653" spans="14:36">
      <c r="N21653" s="36"/>
      <c r="R21653" s="5"/>
      <c r="W21653"/>
      <c r="Y21653" s="36"/>
      <c r="AA21653" s="5"/>
      <c r="AC21653" s="36"/>
      <c r="AD21653" s="36"/>
      <c r="AE21653"/>
      <c r="AF21653"/>
      <c r="AH21653" s="36"/>
      <c r="AJ21653"/>
    </row>
    <row r="21654" spans="14:36">
      <c r="N21654" s="36"/>
      <c r="R21654" s="5"/>
      <c r="W21654"/>
      <c r="Y21654" s="36"/>
      <c r="AA21654" s="5"/>
      <c r="AC21654" s="36"/>
      <c r="AD21654" s="36"/>
      <c r="AE21654"/>
      <c r="AF21654"/>
      <c r="AH21654" s="36"/>
      <c r="AJ21654"/>
    </row>
    <row r="21655" spans="14:36">
      <c r="N21655" s="36"/>
      <c r="R21655" s="5"/>
      <c r="W21655"/>
      <c r="Y21655" s="36"/>
      <c r="AA21655" s="5"/>
      <c r="AC21655" s="36"/>
      <c r="AD21655" s="36"/>
      <c r="AE21655"/>
      <c r="AF21655"/>
      <c r="AH21655" s="36"/>
      <c r="AJ21655"/>
    </row>
    <row r="21656" spans="14:36">
      <c r="N21656" s="36"/>
      <c r="R21656" s="5"/>
      <c r="W21656"/>
      <c r="Y21656" s="36"/>
      <c r="AA21656" s="5"/>
      <c r="AC21656" s="36"/>
      <c r="AD21656" s="36"/>
      <c r="AE21656"/>
      <c r="AF21656"/>
      <c r="AH21656" s="36"/>
      <c r="AJ21656"/>
    </row>
    <row r="21657" spans="14:36">
      <c r="N21657" s="36"/>
      <c r="R21657" s="5"/>
      <c r="W21657"/>
      <c r="Y21657" s="36"/>
      <c r="AA21657" s="5"/>
      <c r="AC21657" s="36"/>
      <c r="AD21657" s="36"/>
      <c r="AE21657"/>
      <c r="AF21657"/>
      <c r="AH21657" s="36"/>
      <c r="AJ21657"/>
    </row>
    <row r="21658" spans="14:36">
      <c r="N21658" s="36"/>
      <c r="R21658" s="5"/>
      <c r="W21658"/>
      <c r="Y21658" s="36"/>
      <c r="AA21658" s="5"/>
      <c r="AC21658" s="36"/>
      <c r="AD21658" s="36"/>
      <c r="AE21658"/>
      <c r="AF21658"/>
      <c r="AH21658" s="36"/>
      <c r="AJ21658"/>
    </row>
    <row r="21659" spans="14:36">
      <c r="N21659" s="36"/>
      <c r="R21659" s="5"/>
      <c r="W21659"/>
      <c r="Y21659" s="36"/>
      <c r="AA21659" s="5"/>
      <c r="AC21659" s="36"/>
      <c r="AD21659" s="36"/>
      <c r="AE21659"/>
      <c r="AF21659"/>
      <c r="AH21659" s="36"/>
      <c r="AJ21659"/>
    </row>
    <row r="21660" spans="14:36">
      <c r="N21660" s="36"/>
      <c r="R21660" s="5"/>
      <c r="W21660"/>
      <c r="Y21660" s="36"/>
      <c r="AA21660" s="5"/>
      <c r="AC21660" s="36"/>
      <c r="AD21660" s="36"/>
      <c r="AE21660"/>
      <c r="AF21660"/>
      <c r="AH21660" s="36"/>
      <c r="AJ21660"/>
    </row>
    <row r="21661" spans="14:36">
      <c r="N21661" s="36"/>
      <c r="R21661" s="5"/>
      <c r="W21661"/>
      <c r="Y21661" s="36"/>
      <c r="AA21661" s="5"/>
      <c r="AC21661" s="36"/>
      <c r="AD21661" s="36"/>
      <c r="AE21661"/>
      <c r="AF21661"/>
      <c r="AH21661" s="36"/>
      <c r="AJ21661"/>
    </row>
    <row r="21662" spans="14:36">
      <c r="N21662" s="36"/>
      <c r="R21662" s="5"/>
      <c r="W21662"/>
      <c r="Y21662" s="36"/>
      <c r="AA21662" s="5"/>
      <c r="AC21662" s="36"/>
      <c r="AD21662" s="36"/>
      <c r="AE21662"/>
      <c r="AF21662"/>
      <c r="AH21662" s="36"/>
      <c r="AJ21662"/>
    </row>
    <row r="21663" spans="14:36">
      <c r="N21663" s="36"/>
      <c r="R21663" s="5"/>
      <c r="W21663"/>
      <c r="Y21663" s="36"/>
      <c r="AA21663" s="5"/>
      <c r="AC21663" s="36"/>
      <c r="AD21663" s="36"/>
      <c r="AE21663"/>
      <c r="AF21663"/>
      <c r="AH21663" s="36"/>
      <c r="AJ21663"/>
    </row>
    <row r="21664" spans="14:36">
      <c r="N21664" s="36"/>
      <c r="R21664" s="5"/>
      <c r="W21664"/>
      <c r="Y21664" s="36"/>
      <c r="AA21664" s="5"/>
      <c r="AC21664" s="36"/>
      <c r="AD21664" s="36"/>
      <c r="AE21664"/>
      <c r="AF21664"/>
      <c r="AH21664" s="36"/>
      <c r="AJ21664"/>
    </row>
    <row r="21665" spans="14:36">
      <c r="N21665" s="36"/>
      <c r="R21665" s="5"/>
      <c r="W21665"/>
      <c r="Y21665" s="36"/>
      <c r="AA21665" s="5"/>
      <c r="AC21665" s="36"/>
      <c r="AD21665" s="36"/>
      <c r="AE21665"/>
      <c r="AF21665"/>
      <c r="AH21665" s="36"/>
      <c r="AJ21665"/>
    </row>
    <row r="21666" spans="14:36">
      <c r="N21666" s="36"/>
      <c r="R21666" s="5"/>
      <c r="W21666"/>
      <c r="Y21666" s="36"/>
      <c r="AA21666" s="5"/>
      <c r="AC21666" s="36"/>
      <c r="AD21666" s="36"/>
      <c r="AE21666"/>
      <c r="AF21666"/>
      <c r="AH21666" s="36"/>
      <c r="AJ21666"/>
    </row>
    <row r="21667" spans="14:36">
      <c r="N21667" s="36"/>
      <c r="R21667" s="5"/>
      <c r="W21667"/>
      <c r="Y21667" s="36"/>
      <c r="AA21667" s="5"/>
      <c r="AC21667" s="36"/>
      <c r="AD21667" s="36"/>
      <c r="AE21667"/>
      <c r="AF21667"/>
      <c r="AH21667" s="36"/>
      <c r="AJ21667"/>
    </row>
    <row r="21668" spans="14:36">
      <c r="N21668" s="36"/>
      <c r="R21668" s="5"/>
      <c r="W21668"/>
      <c r="Y21668" s="36"/>
      <c r="AA21668" s="5"/>
      <c r="AC21668" s="36"/>
      <c r="AD21668" s="36"/>
      <c r="AE21668"/>
      <c r="AF21668"/>
      <c r="AH21668" s="36"/>
      <c r="AJ21668"/>
    </row>
    <row r="21669" spans="14:36">
      <c r="N21669" s="36"/>
      <c r="R21669" s="5"/>
      <c r="W21669"/>
      <c r="Y21669" s="36"/>
      <c r="AA21669" s="5"/>
      <c r="AC21669" s="36"/>
      <c r="AD21669" s="36"/>
      <c r="AE21669"/>
      <c r="AF21669"/>
      <c r="AH21669" s="36"/>
      <c r="AJ21669"/>
    </row>
    <row r="21670" spans="14:36">
      <c r="N21670" s="36"/>
      <c r="R21670" s="5"/>
      <c r="W21670"/>
      <c r="Y21670" s="36"/>
      <c r="AA21670" s="5"/>
      <c r="AC21670" s="36"/>
      <c r="AD21670" s="36"/>
      <c r="AE21670"/>
      <c r="AF21670"/>
      <c r="AH21670" s="36"/>
      <c r="AJ21670"/>
    </row>
    <row r="21671" spans="14:36">
      <c r="N21671" s="36"/>
      <c r="R21671" s="5"/>
      <c r="W21671"/>
      <c r="Y21671" s="36"/>
      <c r="AA21671" s="5"/>
      <c r="AC21671" s="36"/>
      <c r="AD21671" s="36"/>
      <c r="AE21671"/>
      <c r="AF21671"/>
      <c r="AH21671" s="36"/>
      <c r="AJ21671"/>
    </row>
    <row r="21672" spans="14:36">
      <c r="N21672" s="36"/>
      <c r="R21672" s="5"/>
      <c r="W21672"/>
      <c r="Y21672" s="36"/>
      <c r="AA21672" s="5"/>
      <c r="AC21672" s="36"/>
      <c r="AD21672" s="36"/>
      <c r="AE21672"/>
      <c r="AF21672"/>
      <c r="AH21672" s="36"/>
      <c r="AJ21672"/>
    </row>
    <row r="21673" spans="14:36">
      <c r="N21673" s="36"/>
      <c r="R21673" s="5"/>
      <c r="W21673"/>
      <c r="Y21673" s="36"/>
      <c r="AA21673" s="5"/>
      <c r="AC21673" s="36"/>
      <c r="AD21673" s="36"/>
      <c r="AE21673"/>
      <c r="AF21673"/>
      <c r="AH21673" s="36"/>
      <c r="AJ21673"/>
    </row>
    <row r="21674" spans="14:36">
      <c r="N21674" s="36"/>
      <c r="R21674" s="5"/>
      <c r="W21674"/>
      <c r="Y21674" s="36"/>
      <c r="AA21674" s="5"/>
      <c r="AC21674" s="36"/>
      <c r="AD21674" s="36"/>
      <c r="AE21674"/>
      <c r="AF21674"/>
      <c r="AH21674" s="36"/>
      <c r="AJ21674"/>
    </row>
    <row r="21675" spans="14:36">
      <c r="N21675" s="36"/>
      <c r="R21675" s="5"/>
      <c r="W21675"/>
      <c r="Y21675" s="36"/>
      <c r="AA21675" s="5"/>
      <c r="AC21675" s="36"/>
      <c r="AD21675" s="36"/>
      <c r="AE21675"/>
      <c r="AF21675"/>
      <c r="AH21675" s="36"/>
      <c r="AJ21675"/>
    </row>
    <row r="21676" spans="14:36">
      <c r="N21676" s="36"/>
      <c r="R21676" s="5"/>
      <c r="W21676"/>
      <c r="Y21676" s="36"/>
      <c r="AA21676" s="5"/>
      <c r="AC21676" s="36"/>
      <c r="AD21676" s="36"/>
      <c r="AE21676"/>
      <c r="AF21676"/>
      <c r="AH21676" s="36"/>
      <c r="AJ21676"/>
    </row>
    <row r="21677" spans="14:36">
      <c r="N21677" s="36"/>
      <c r="R21677" s="5"/>
      <c r="W21677"/>
      <c r="Y21677" s="36"/>
      <c r="AA21677" s="5"/>
      <c r="AC21677" s="36"/>
      <c r="AD21677" s="36"/>
      <c r="AE21677"/>
      <c r="AF21677"/>
      <c r="AH21677" s="36"/>
      <c r="AJ21677"/>
    </row>
    <row r="21678" spans="14:36">
      <c r="N21678" s="36"/>
      <c r="R21678" s="5"/>
      <c r="W21678"/>
      <c r="Y21678" s="36"/>
      <c r="AA21678" s="5"/>
      <c r="AC21678" s="36"/>
      <c r="AD21678" s="36"/>
      <c r="AE21678"/>
      <c r="AF21678"/>
      <c r="AH21678" s="36"/>
      <c r="AJ21678"/>
    </row>
    <row r="21679" spans="14:36">
      <c r="N21679" s="36"/>
      <c r="R21679" s="5"/>
      <c r="W21679"/>
      <c r="Y21679" s="36"/>
      <c r="AA21679" s="5"/>
      <c r="AC21679" s="36"/>
      <c r="AD21679" s="36"/>
      <c r="AE21679"/>
      <c r="AF21679"/>
      <c r="AH21679" s="36"/>
      <c r="AJ21679"/>
    </row>
    <row r="21680" spans="14:36">
      <c r="N21680" s="36"/>
      <c r="R21680" s="5"/>
      <c r="W21680"/>
      <c r="Y21680" s="36"/>
      <c r="AA21680" s="5"/>
      <c r="AC21680" s="36"/>
      <c r="AD21680" s="36"/>
      <c r="AE21680"/>
      <c r="AF21680"/>
      <c r="AH21680" s="36"/>
      <c r="AJ21680"/>
    </row>
    <row r="21681" spans="14:36">
      <c r="N21681" s="36"/>
      <c r="R21681" s="5"/>
      <c r="W21681"/>
      <c r="Y21681" s="36"/>
      <c r="AA21681" s="5"/>
      <c r="AC21681" s="36"/>
      <c r="AD21681" s="36"/>
      <c r="AE21681"/>
      <c r="AF21681"/>
      <c r="AH21681" s="36"/>
      <c r="AJ21681"/>
    </row>
    <row r="21682" spans="14:36">
      <c r="N21682" s="36"/>
      <c r="R21682" s="5"/>
      <c r="W21682"/>
      <c r="Y21682" s="36"/>
      <c r="AA21682" s="5"/>
      <c r="AC21682" s="36"/>
      <c r="AD21682" s="36"/>
      <c r="AE21682"/>
      <c r="AF21682"/>
      <c r="AH21682" s="36"/>
      <c r="AJ21682"/>
    </row>
    <row r="21683" spans="14:36">
      <c r="N21683" s="36"/>
      <c r="R21683" s="5"/>
      <c r="W21683"/>
      <c r="Y21683" s="36"/>
      <c r="AA21683" s="5"/>
      <c r="AC21683" s="36"/>
      <c r="AD21683" s="36"/>
      <c r="AE21683"/>
      <c r="AF21683"/>
      <c r="AH21683" s="36"/>
      <c r="AJ21683"/>
    </row>
    <row r="21684" spans="14:36">
      <c r="N21684" s="36"/>
      <c r="R21684" s="5"/>
      <c r="W21684"/>
      <c r="Y21684" s="36"/>
      <c r="AA21684" s="5"/>
      <c r="AC21684" s="36"/>
      <c r="AD21684" s="36"/>
      <c r="AE21684"/>
      <c r="AF21684"/>
      <c r="AH21684" s="36"/>
      <c r="AJ21684"/>
    </row>
    <row r="21685" spans="14:36">
      <c r="N21685" s="36"/>
      <c r="R21685" s="5"/>
      <c r="W21685"/>
      <c r="Y21685" s="36"/>
      <c r="AA21685" s="5"/>
      <c r="AC21685" s="36"/>
      <c r="AD21685" s="36"/>
      <c r="AE21685"/>
      <c r="AF21685"/>
      <c r="AH21685" s="36"/>
      <c r="AJ21685"/>
    </row>
    <row r="21686" spans="14:36">
      <c r="N21686" s="36"/>
      <c r="R21686" s="5"/>
      <c r="W21686"/>
      <c r="Y21686" s="36"/>
      <c r="AA21686" s="5"/>
      <c r="AC21686" s="36"/>
      <c r="AD21686" s="36"/>
      <c r="AE21686"/>
      <c r="AF21686"/>
      <c r="AH21686" s="36"/>
      <c r="AJ21686"/>
    </row>
    <row r="21687" spans="14:36">
      <c r="N21687" s="36"/>
      <c r="R21687" s="5"/>
      <c r="W21687"/>
      <c r="Y21687" s="36"/>
      <c r="AA21687" s="5"/>
      <c r="AC21687" s="36"/>
      <c r="AD21687" s="36"/>
      <c r="AE21687"/>
      <c r="AF21687"/>
      <c r="AH21687" s="36"/>
      <c r="AJ21687"/>
    </row>
    <row r="21688" spans="14:36">
      <c r="N21688" s="36"/>
      <c r="R21688" s="5"/>
      <c r="W21688"/>
      <c r="Y21688" s="36"/>
      <c r="AA21688" s="5"/>
      <c r="AC21688" s="36"/>
      <c r="AD21688" s="36"/>
      <c r="AE21688"/>
      <c r="AF21688"/>
      <c r="AH21688" s="36"/>
      <c r="AJ21688"/>
    </row>
    <row r="21689" spans="14:36">
      <c r="N21689" s="36"/>
      <c r="R21689" s="5"/>
      <c r="W21689"/>
      <c r="Y21689" s="36"/>
      <c r="AA21689" s="5"/>
      <c r="AC21689" s="36"/>
      <c r="AD21689" s="36"/>
      <c r="AE21689"/>
      <c r="AF21689"/>
      <c r="AH21689" s="36"/>
      <c r="AJ21689"/>
    </row>
    <row r="21690" spans="14:36">
      <c r="N21690" s="36"/>
      <c r="R21690" s="5"/>
      <c r="W21690"/>
      <c r="Y21690" s="36"/>
      <c r="AA21690" s="5"/>
      <c r="AC21690" s="36"/>
      <c r="AD21690" s="36"/>
      <c r="AE21690"/>
      <c r="AF21690"/>
      <c r="AH21690" s="36"/>
      <c r="AJ21690"/>
    </row>
    <row r="21691" spans="14:36">
      <c r="N21691" s="36"/>
      <c r="R21691" s="5"/>
      <c r="W21691"/>
      <c r="Y21691" s="36"/>
      <c r="AA21691" s="5"/>
      <c r="AC21691" s="36"/>
      <c r="AD21691" s="36"/>
      <c r="AE21691"/>
      <c r="AF21691"/>
      <c r="AH21691" s="36"/>
      <c r="AJ21691"/>
    </row>
    <row r="21692" spans="14:36">
      <c r="N21692" s="36"/>
      <c r="R21692" s="5"/>
      <c r="W21692"/>
      <c r="Y21692" s="36"/>
      <c r="AA21692" s="5"/>
      <c r="AC21692" s="36"/>
      <c r="AD21692" s="36"/>
      <c r="AE21692"/>
      <c r="AF21692"/>
      <c r="AH21692" s="36"/>
      <c r="AJ21692"/>
    </row>
    <row r="21693" spans="14:36">
      <c r="N21693" s="36"/>
      <c r="R21693" s="5"/>
      <c r="W21693"/>
      <c r="Y21693" s="36"/>
      <c r="AA21693" s="5"/>
      <c r="AC21693" s="36"/>
      <c r="AD21693" s="36"/>
      <c r="AE21693"/>
      <c r="AF21693"/>
      <c r="AH21693" s="36"/>
      <c r="AJ21693"/>
    </row>
    <row r="21694" spans="14:36">
      <c r="N21694" s="36"/>
      <c r="R21694" s="5"/>
      <c r="W21694"/>
      <c r="Y21694" s="36"/>
      <c r="AA21694" s="5"/>
      <c r="AC21694" s="36"/>
      <c r="AD21694" s="36"/>
      <c r="AE21694"/>
      <c r="AF21694"/>
      <c r="AH21694" s="36"/>
      <c r="AJ21694"/>
    </row>
    <row r="21695" spans="14:36">
      <c r="N21695" s="36"/>
      <c r="R21695" s="5"/>
      <c r="W21695"/>
      <c r="Y21695" s="36"/>
      <c r="AA21695" s="5"/>
      <c r="AC21695" s="36"/>
      <c r="AD21695" s="36"/>
      <c r="AE21695"/>
      <c r="AF21695"/>
      <c r="AH21695" s="36"/>
      <c r="AJ21695"/>
    </row>
    <row r="21696" spans="14:36">
      <c r="N21696" s="36"/>
      <c r="R21696" s="5"/>
      <c r="W21696"/>
      <c r="Y21696" s="36"/>
      <c r="AA21696" s="5"/>
      <c r="AC21696" s="36"/>
      <c r="AD21696" s="36"/>
      <c r="AE21696"/>
      <c r="AF21696"/>
      <c r="AH21696" s="36"/>
      <c r="AJ21696"/>
    </row>
    <row r="21697" spans="14:36">
      <c r="N21697" s="36"/>
      <c r="R21697" s="5"/>
      <c r="W21697"/>
      <c r="Y21697" s="36"/>
      <c r="AA21697" s="5"/>
      <c r="AC21697" s="36"/>
      <c r="AD21697" s="36"/>
      <c r="AE21697"/>
      <c r="AF21697"/>
      <c r="AH21697" s="36"/>
      <c r="AJ21697"/>
    </row>
    <row r="21698" spans="14:36">
      <c r="N21698" s="36"/>
      <c r="R21698" s="5"/>
      <c r="W21698"/>
      <c r="Y21698" s="36"/>
      <c r="AA21698" s="5"/>
      <c r="AC21698" s="36"/>
      <c r="AD21698" s="36"/>
      <c r="AE21698"/>
      <c r="AF21698"/>
      <c r="AH21698" s="36"/>
      <c r="AJ21698"/>
    </row>
    <row r="21699" spans="14:36">
      <c r="N21699" s="36"/>
      <c r="R21699" s="5"/>
      <c r="W21699"/>
      <c r="Y21699" s="36"/>
      <c r="AA21699" s="5"/>
      <c r="AC21699" s="36"/>
      <c r="AD21699" s="36"/>
      <c r="AE21699"/>
      <c r="AF21699"/>
      <c r="AH21699" s="36"/>
      <c r="AJ21699"/>
    </row>
    <row r="21700" spans="14:36">
      <c r="N21700" s="36"/>
      <c r="R21700" s="5"/>
      <c r="W21700"/>
      <c r="Y21700" s="36"/>
      <c r="AA21700" s="5"/>
      <c r="AC21700" s="36"/>
      <c r="AD21700" s="36"/>
      <c r="AE21700"/>
      <c r="AF21700"/>
      <c r="AH21700" s="36"/>
      <c r="AJ21700"/>
    </row>
    <row r="21701" spans="14:36">
      <c r="N21701" s="36"/>
      <c r="R21701" s="5"/>
      <c r="W21701"/>
      <c r="Y21701" s="36"/>
      <c r="AA21701" s="5"/>
      <c r="AC21701" s="36"/>
      <c r="AD21701" s="36"/>
      <c r="AE21701"/>
      <c r="AF21701"/>
      <c r="AH21701" s="36"/>
      <c r="AJ21701"/>
    </row>
    <row r="21702" spans="14:36">
      <c r="N21702" s="36"/>
      <c r="R21702" s="5"/>
      <c r="W21702"/>
      <c r="Y21702" s="36"/>
      <c r="AA21702" s="5"/>
      <c r="AC21702" s="36"/>
      <c r="AD21702" s="36"/>
      <c r="AE21702"/>
      <c r="AF21702"/>
      <c r="AH21702" s="36"/>
      <c r="AJ21702"/>
    </row>
    <row r="21703" spans="14:36">
      <c r="N21703" s="36"/>
      <c r="R21703" s="5"/>
      <c r="W21703"/>
      <c r="Y21703" s="36"/>
      <c r="AA21703" s="5"/>
      <c r="AC21703" s="36"/>
      <c r="AD21703" s="36"/>
      <c r="AE21703"/>
      <c r="AF21703"/>
      <c r="AH21703" s="36"/>
      <c r="AJ21703"/>
    </row>
    <row r="21704" spans="14:36">
      <c r="N21704" s="36"/>
      <c r="R21704" s="5"/>
      <c r="W21704"/>
      <c r="Y21704" s="36"/>
      <c r="AA21704" s="5"/>
      <c r="AC21704" s="36"/>
      <c r="AD21704" s="36"/>
      <c r="AE21704"/>
      <c r="AF21704"/>
      <c r="AH21704" s="36"/>
      <c r="AJ21704"/>
    </row>
    <row r="21705" spans="14:36">
      <c r="N21705" s="36"/>
      <c r="R21705" s="5"/>
      <c r="W21705"/>
      <c r="Y21705" s="36"/>
      <c r="AA21705" s="5"/>
      <c r="AC21705" s="36"/>
      <c r="AD21705" s="36"/>
      <c r="AE21705"/>
      <c r="AF21705"/>
      <c r="AH21705" s="36"/>
      <c r="AJ21705"/>
    </row>
    <row r="21706" spans="14:36">
      <c r="N21706" s="36"/>
      <c r="R21706" s="5"/>
      <c r="W21706"/>
      <c r="Y21706" s="36"/>
      <c r="AA21706" s="5"/>
      <c r="AC21706" s="36"/>
      <c r="AD21706" s="36"/>
      <c r="AE21706"/>
      <c r="AF21706"/>
      <c r="AH21706" s="36"/>
      <c r="AJ21706"/>
    </row>
    <row r="21707" spans="14:36">
      <c r="N21707" s="36"/>
      <c r="R21707" s="5"/>
      <c r="W21707"/>
      <c r="Y21707" s="36"/>
      <c r="AA21707" s="5"/>
      <c r="AC21707" s="36"/>
      <c r="AD21707" s="36"/>
      <c r="AE21707"/>
      <c r="AF21707"/>
      <c r="AH21707" s="36"/>
      <c r="AJ21707"/>
    </row>
    <row r="21708" spans="14:36">
      <c r="N21708" s="36"/>
      <c r="R21708" s="5"/>
      <c r="W21708"/>
      <c r="Y21708" s="36"/>
      <c r="AA21708" s="5"/>
      <c r="AC21708" s="36"/>
      <c r="AD21708" s="36"/>
      <c r="AE21708"/>
      <c r="AF21708"/>
      <c r="AH21708" s="36"/>
      <c r="AJ21708"/>
    </row>
    <row r="21709" spans="14:36">
      <c r="N21709" s="36"/>
      <c r="R21709" s="5"/>
      <c r="W21709"/>
      <c r="Y21709" s="36"/>
      <c r="AA21709" s="5"/>
      <c r="AC21709" s="36"/>
      <c r="AD21709" s="36"/>
      <c r="AE21709"/>
      <c r="AF21709"/>
      <c r="AH21709" s="36"/>
      <c r="AJ21709"/>
    </row>
    <row r="21710" spans="14:36">
      <c r="N21710" s="36"/>
      <c r="R21710" s="5"/>
      <c r="W21710"/>
      <c r="Y21710" s="36"/>
      <c r="AA21710" s="5"/>
      <c r="AC21710" s="36"/>
      <c r="AD21710" s="36"/>
      <c r="AE21710"/>
      <c r="AF21710"/>
      <c r="AH21710" s="36"/>
      <c r="AJ21710"/>
    </row>
    <row r="21711" spans="14:36">
      <c r="N21711" s="36"/>
      <c r="R21711" s="5"/>
      <c r="W21711"/>
      <c r="Y21711" s="36"/>
      <c r="AA21711" s="5"/>
      <c r="AC21711" s="36"/>
      <c r="AD21711" s="36"/>
      <c r="AE21711"/>
      <c r="AF21711"/>
      <c r="AH21711" s="36"/>
      <c r="AJ21711"/>
    </row>
    <row r="21712" spans="14:36">
      <c r="N21712" s="36"/>
      <c r="R21712" s="5"/>
      <c r="W21712"/>
      <c r="Y21712" s="36"/>
      <c r="AA21712" s="5"/>
      <c r="AC21712" s="36"/>
      <c r="AD21712" s="36"/>
      <c r="AE21712"/>
      <c r="AF21712"/>
      <c r="AH21712" s="36"/>
      <c r="AJ21712"/>
    </row>
    <row r="21713" spans="14:36">
      <c r="N21713" s="36"/>
      <c r="R21713" s="5"/>
      <c r="W21713"/>
      <c r="Y21713" s="36"/>
      <c r="AA21713" s="5"/>
      <c r="AC21713" s="36"/>
      <c r="AD21713" s="36"/>
      <c r="AE21713"/>
      <c r="AF21713"/>
      <c r="AH21713" s="36"/>
      <c r="AJ21713"/>
    </row>
    <row r="21714" spans="14:36">
      <c r="N21714" s="36"/>
      <c r="R21714" s="5"/>
      <c r="W21714"/>
      <c r="Y21714" s="36"/>
      <c r="AA21714" s="5"/>
      <c r="AC21714" s="36"/>
      <c r="AD21714" s="36"/>
      <c r="AE21714"/>
      <c r="AF21714"/>
      <c r="AH21714" s="36"/>
      <c r="AJ21714"/>
    </row>
    <row r="21715" spans="14:36">
      <c r="N21715" s="36"/>
      <c r="R21715" s="5"/>
      <c r="W21715"/>
      <c r="Y21715" s="36"/>
      <c r="AA21715" s="5"/>
      <c r="AC21715" s="36"/>
      <c r="AD21715" s="36"/>
      <c r="AE21715"/>
      <c r="AF21715"/>
      <c r="AH21715" s="36"/>
      <c r="AJ21715"/>
    </row>
    <row r="21716" spans="14:36">
      <c r="N21716" s="36"/>
      <c r="R21716" s="5"/>
      <c r="W21716"/>
      <c r="Y21716" s="36"/>
      <c r="AA21716" s="5"/>
      <c r="AC21716" s="36"/>
      <c r="AD21716" s="36"/>
      <c r="AE21716"/>
      <c r="AF21716"/>
      <c r="AH21716" s="36"/>
      <c r="AJ21716"/>
    </row>
    <row r="21717" spans="14:36">
      <c r="N21717" s="36"/>
      <c r="R21717" s="5"/>
      <c r="W21717"/>
      <c r="Y21717" s="36"/>
      <c r="AA21717" s="5"/>
      <c r="AC21717" s="36"/>
      <c r="AD21717" s="36"/>
      <c r="AE21717"/>
      <c r="AF21717"/>
      <c r="AH21717" s="36"/>
      <c r="AJ21717"/>
    </row>
    <row r="21718" spans="14:36">
      <c r="N21718" s="36"/>
      <c r="R21718" s="5"/>
      <c r="W21718"/>
      <c r="Y21718" s="36"/>
      <c r="AA21718" s="5"/>
      <c r="AC21718" s="36"/>
      <c r="AD21718" s="36"/>
      <c r="AE21718"/>
      <c r="AF21718"/>
      <c r="AH21718" s="36"/>
      <c r="AJ21718"/>
    </row>
    <row r="21719" spans="14:36">
      <c r="N21719" s="36"/>
      <c r="R21719" s="5"/>
      <c r="W21719"/>
      <c r="Y21719" s="36"/>
      <c r="AA21719" s="5"/>
      <c r="AC21719" s="36"/>
      <c r="AD21719" s="36"/>
      <c r="AE21719"/>
      <c r="AF21719"/>
      <c r="AH21719" s="36"/>
      <c r="AJ21719"/>
    </row>
    <row r="21720" spans="14:36">
      <c r="N21720" s="36"/>
      <c r="R21720" s="5"/>
      <c r="W21720"/>
      <c r="Y21720" s="36"/>
      <c r="AA21720" s="5"/>
      <c r="AC21720" s="36"/>
      <c r="AD21720" s="36"/>
      <c r="AE21720"/>
      <c r="AF21720"/>
      <c r="AH21720" s="36"/>
      <c r="AJ21720"/>
    </row>
    <row r="21721" spans="14:36">
      <c r="N21721" s="36"/>
      <c r="R21721" s="5"/>
      <c r="W21721"/>
      <c r="Y21721" s="36"/>
      <c r="AA21721" s="5"/>
      <c r="AC21721" s="36"/>
      <c r="AD21721" s="36"/>
      <c r="AE21721"/>
      <c r="AF21721"/>
      <c r="AH21721" s="36"/>
      <c r="AJ21721"/>
    </row>
    <row r="21722" spans="14:36">
      <c r="N21722" s="36"/>
      <c r="R21722" s="5"/>
      <c r="W21722"/>
      <c r="Y21722" s="36"/>
      <c r="AA21722" s="5"/>
      <c r="AC21722" s="36"/>
      <c r="AD21722" s="36"/>
      <c r="AE21722"/>
      <c r="AF21722"/>
      <c r="AH21722" s="36"/>
      <c r="AJ21722"/>
    </row>
    <row r="21723" spans="14:36">
      <c r="N21723" s="36"/>
      <c r="R21723" s="5"/>
      <c r="W21723"/>
      <c r="Y21723" s="36"/>
      <c r="AA21723" s="5"/>
      <c r="AC21723" s="36"/>
      <c r="AD21723" s="36"/>
      <c r="AE21723"/>
      <c r="AF21723"/>
      <c r="AH21723" s="36"/>
      <c r="AJ21723"/>
    </row>
    <row r="21724" spans="14:36">
      <c r="N21724" s="36"/>
      <c r="R21724" s="5"/>
      <c r="W21724"/>
      <c r="Y21724" s="36"/>
      <c r="AA21724" s="5"/>
      <c r="AC21724" s="36"/>
      <c r="AD21724" s="36"/>
      <c r="AE21724"/>
      <c r="AF21724"/>
      <c r="AH21724" s="36"/>
      <c r="AJ21724"/>
    </row>
    <row r="21725" spans="14:36">
      <c r="N21725" s="36"/>
      <c r="R21725" s="5"/>
      <c r="W21725"/>
      <c r="Y21725" s="36"/>
      <c r="AA21725" s="5"/>
      <c r="AC21725" s="36"/>
      <c r="AD21725" s="36"/>
      <c r="AE21725"/>
      <c r="AF21725"/>
      <c r="AH21725" s="36"/>
      <c r="AJ21725"/>
    </row>
    <row r="21726" spans="14:36">
      <c r="N21726" s="36"/>
      <c r="R21726" s="5"/>
      <c r="W21726"/>
      <c r="Y21726" s="36"/>
      <c r="AA21726" s="5"/>
      <c r="AC21726" s="36"/>
      <c r="AD21726" s="36"/>
      <c r="AE21726"/>
      <c r="AF21726"/>
      <c r="AH21726" s="36"/>
      <c r="AJ21726"/>
    </row>
    <row r="21727" spans="14:36">
      <c r="N21727" s="36"/>
      <c r="R21727" s="5"/>
      <c r="W21727"/>
      <c r="Y21727" s="36"/>
      <c r="AA21727" s="5"/>
      <c r="AC21727" s="36"/>
      <c r="AD21727" s="36"/>
      <c r="AE21727"/>
      <c r="AF21727"/>
      <c r="AH21727" s="36"/>
      <c r="AJ21727"/>
    </row>
    <row r="21728" spans="14:36">
      <c r="N21728" s="36"/>
      <c r="R21728" s="5"/>
      <c r="W21728"/>
      <c r="Y21728" s="36"/>
      <c r="AA21728" s="5"/>
      <c r="AC21728" s="36"/>
      <c r="AD21728" s="36"/>
      <c r="AE21728"/>
      <c r="AF21728"/>
      <c r="AH21728" s="36"/>
      <c r="AJ21728"/>
    </row>
    <row r="21729" spans="14:36">
      <c r="N21729" s="36"/>
      <c r="R21729" s="5"/>
      <c r="W21729"/>
      <c r="Y21729" s="36"/>
      <c r="AA21729" s="5"/>
      <c r="AC21729" s="36"/>
      <c r="AD21729" s="36"/>
      <c r="AE21729"/>
      <c r="AF21729"/>
      <c r="AH21729" s="36"/>
      <c r="AJ21729"/>
    </row>
    <row r="21730" spans="14:36">
      <c r="N21730" s="36"/>
      <c r="R21730" s="5"/>
      <c r="W21730"/>
      <c r="Y21730" s="36"/>
      <c r="AA21730" s="5"/>
      <c r="AC21730" s="36"/>
      <c r="AD21730" s="36"/>
      <c r="AE21730"/>
      <c r="AF21730"/>
      <c r="AH21730" s="36"/>
      <c r="AJ21730"/>
    </row>
    <row r="21731" spans="14:36">
      <c r="N21731" s="36"/>
      <c r="R21731" s="5"/>
      <c r="W21731"/>
      <c r="Y21731" s="36"/>
      <c r="AA21731" s="5"/>
      <c r="AC21731" s="36"/>
      <c r="AD21731" s="36"/>
      <c r="AE21731"/>
      <c r="AF21731"/>
      <c r="AH21731" s="36"/>
      <c r="AJ21731"/>
    </row>
    <row r="21732" spans="14:36">
      <c r="N21732" s="36"/>
      <c r="R21732" s="5"/>
      <c r="W21732"/>
      <c r="Y21732" s="36"/>
      <c r="AA21732" s="5"/>
      <c r="AC21732" s="36"/>
      <c r="AD21732" s="36"/>
      <c r="AE21732"/>
      <c r="AF21732"/>
      <c r="AH21732" s="36"/>
      <c r="AJ21732"/>
    </row>
    <row r="21733" spans="14:36">
      <c r="N21733" s="36"/>
      <c r="R21733" s="5"/>
      <c r="W21733"/>
      <c r="Y21733" s="36"/>
      <c r="AA21733" s="5"/>
      <c r="AC21733" s="36"/>
      <c r="AD21733" s="36"/>
      <c r="AE21733"/>
      <c r="AF21733"/>
      <c r="AH21733" s="36"/>
      <c r="AJ21733"/>
    </row>
    <row r="21734" spans="14:36">
      <c r="N21734" s="36"/>
      <c r="R21734" s="5"/>
      <c r="W21734"/>
      <c r="Y21734" s="36"/>
      <c r="AA21734" s="5"/>
      <c r="AC21734" s="36"/>
      <c r="AD21734" s="36"/>
      <c r="AE21734"/>
      <c r="AF21734"/>
      <c r="AH21734" s="36"/>
      <c r="AJ21734"/>
    </row>
    <row r="21735" spans="14:36">
      <c r="N21735" s="36"/>
      <c r="R21735" s="5"/>
      <c r="W21735"/>
      <c r="Y21735" s="36"/>
      <c r="AA21735" s="5"/>
      <c r="AC21735" s="36"/>
      <c r="AD21735" s="36"/>
      <c r="AE21735"/>
      <c r="AF21735"/>
      <c r="AH21735" s="36"/>
      <c r="AJ21735"/>
    </row>
    <row r="21736" spans="14:36">
      <c r="N21736" s="36"/>
      <c r="R21736" s="5"/>
      <c r="W21736"/>
      <c r="Y21736" s="36"/>
      <c r="AA21736" s="5"/>
      <c r="AC21736" s="36"/>
      <c r="AD21736" s="36"/>
      <c r="AE21736"/>
      <c r="AF21736"/>
      <c r="AH21736" s="36"/>
      <c r="AJ21736"/>
    </row>
    <row r="21737" spans="14:36">
      <c r="N21737" s="36"/>
      <c r="R21737" s="5"/>
      <c r="W21737"/>
      <c r="Y21737" s="36"/>
      <c r="AA21737" s="5"/>
      <c r="AC21737" s="36"/>
      <c r="AD21737" s="36"/>
      <c r="AE21737"/>
      <c r="AF21737"/>
      <c r="AH21737" s="36"/>
      <c r="AJ21737"/>
    </row>
    <row r="21738" spans="14:36">
      <c r="N21738" s="36"/>
      <c r="R21738" s="5"/>
      <c r="W21738"/>
      <c r="Y21738" s="36"/>
      <c r="AA21738" s="5"/>
      <c r="AC21738" s="36"/>
      <c r="AD21738" s="36"/>
      <c r="AE21738"/>
      <c r="AF21738"/>
      <c r="AH21738" s="36"/>
      <c r="AJ21738"/>
    </row>
    <row r="21739" spans="14:36">
      <c r="N21739" s="36"/>
      <c r="R21739" s="5"/>
      <c r="W21739"/>
      <c r="Y21739" s="36"/>
      <c r="AA21739" s="5"/>
      <c r="AC21739" s="36"/>
      <c r="AD21739" s="36"/>
      <c r="AE21739"/>
      <c r="AF21739"/>
      <c r="AH21739" s="36"/>
      <c r="AJ21739"/>
    </row>
    <row r="21740" spans="14:36">
      <c r="N21740" s="36"/>
      <c r="R21740" s="5"/>
      <c r="W21740"/>
      <c r="Y21740" s="36"/>
      <c r="AA21740" s="5"/>
      <c r="AC21740" s="36"/>
      <c r="AD21740" s="36"/>
      <c r="AE21740"/>
      <c r="AF21740"/>
      <c r="AH21740" s="36"/>
      <c r="AJ21740"/>
    </row>
    <row r="21741" spans="14:36">
      <c r="N21741" s="36"/>
      <c r="R21741" s="5"/>
      <c r="W21741"/>
      <c r="Y21741" s="36"/>
      <c r="AA21741" s="5"/>
      <c r="AC21741" s="36"/>
      <c r="AD21741" s="36"/>
      <c r="AE21741"/>
      <c r="AF21741"/>
      <c r="AH21741" s="36"/>
      <c r="AJ21741"/>
    </row>
    <row r="21742" spans="14:36">
      <c r="N21742" s="36"/>
      <c r="R21742" s="5"/>
      <c r="W21742"/>
      <c r="Y21742" s="36"/>
      <c r="AA21742" s="5"/>
      <c r="AC21742" s="36"/>
      <c r="AD21742" s="36"/>
      <c r="AE21742"/>
      <c r="AF21742"/>
      <c r="AH21742" s="36"/>
      <c r="AJ21742"/>
    </row>
    <row r="21743" spans="14:36">
      <c r="N21743" s="36"/>
      <c r="R21743" s="5"/>
      <c r="W21743"/>
      <c r="Y21743" s="36"/>
      <c r="AA21743" s="5"/>
      <c r="AC21743" s="36"/>
      <c r="AD21743" s="36"/>
      <c r="AE21743"/>
      <c r="AF21743"/>
      <c r="AH21743" s="36"/>
      <c r="AJ21743"/>
    </row>
    <row r="21744" spans="14:36">
      <c r="N21744" s="36"/>
      <c r="R21744" s="5"/>
      <c r="W21744"/>
      <c r="Y21744" s="36"/>
      <c r="AA21744" s="5"/>
      <c r="AC21744" s="36"/>
      <c r="AD21744" s="36"/>
      <c r="AE21744"/>
      <c r="AF21744"/>
      <c r="AH21744" s="36"/>
      <c r="AJ21744"/>
    </row>
    <row r="21745" spans="14:36">
      <c r="N21745" s="36"/>
      <c r="R21745" s="5"/>
      <c r="W21745"/>
      <c r="Y21745" s="36"/>
      <c r="AA21745" s="5"/>
      <c r="AC21745" s="36"/>
      <c r="AD21745" s="36"/>
      <c r="AE21745"/>
      <c r="AF21745"/>
      <c r="AH21745" s="36"/>
      <c r="AJ21745"/>
    </row>
    <row r="21746" spans="14:36">
      <c r="N21746" s="36"/>
      <c r="R21746" s="5"/>
      <c r="W21746"/>
      <c r="Y21746" s="36"/>
      <c r="AA21746" s="5"/>
      <c r="AC21746" s="36"/>
      <c r="AD21746" s="36"/>
      <c r="AE21746"/>
      <c r="AF21746"/>
      <c r="AH21746" s="36"/>
      <c r="AJ21746"/>
    </row>
    <row r="21747" spans="14:36">
      <c r="N21747" s="36"/>
      <c r="R21747" s="5"/>
      <c r="W21747"/>
      <c r="Y21747" s="36"/>
      <c r="AA21747" s="5"/>
      <c r="AC21747" s="36"/>
      <c r="AD21747" s="36"/>
      <c r="AE21747"/>
      <c r="AF21747"/>
      <c r="AH21747" s="36"/>
      <c r="AJ21747"/>
    </row>
    <row r="21748" spans="14:36">
      <c r="N21748" s="36"/>
      <c r="R21748" s="5"/>
      <c r="W21748"/>
      <c r="Y21748" s="36"/>
      <c r="AA21748" s="5"/>
      <c r="AC21748" s="36"/>
      <c r="AD21748" s="36"/>
      <c r="AE21748"/>
      <c r="AF21748"/>
      <c r="AH21748" s="36"/>
      <c r="AJ21748"/>
    </row>
    <row r="21749" spans="14:36">
      <c r="N21749" s="36"/>
      <c r="R21749" s="5"/>
      <c r="W21749"/>
      <c r="Y21749" s="36"/>
      <c r="AA21749" s="5"/>
      <c r="AC21749" s="36"/>
      <c r="AD21749" s="36"/>
      <c r="AE21749"/>
      <c r="AF21749"/>
      <c r="AH21749" s="36"/>
      <c r="AJ21749"/>
    </row>
    <row r="21750" spans="14:36">
      <c r="N21750" s="36"/>
      <c r="R21750" s="5"/>
      <c r="W21750"/>
      <c r="Y21750" s="36"/>
      <c r="AA21750" s="5"/>
      <c r="AC21750" s="36"/>
      <c r="AD21750" s="36"/>
      <c r="AE21750"/>
      <c r="AF21750"/>
      <c r="AH21750" s="36"/>
      <c r="AJ21750"/>
    </row>
    <row r="21751" spans="14:36">
      <c r="N21751" s="36"/>
      <c r="R21751" s="5"/>
      <c r="W21751"/>
      <c r="Y21751" s="36"/>
      <c r="AA21751" s="5"/>
      <c r="AC21751" s="36"/>
      <c r="AD21751" s="36"/>
      <c r="AE21751"/>
      <c r="AF21751"/>
      <c r="AH21751" s="36"/>
      <c r="AJ21751"/>
    </row>
    <row r="21752" spans="14:36">
      <c r="N21752" s="36"/>
      <c r="R21752" s="5"/>
      <c r="W21752"/>
      <c r="Y21752" s="36"/>
      <c r="AA21752" s="5"/>
      <c r="AC21752" s="36"/>
      <c r="AD21752" s="36"/>
      <c r="AE21752"/>
      <c r="AF21752"/>
      <c r="AH21752" s="36"/>
      <c r="AJ21752"/>
    </row>
    <row r="21753" spans="14:36">
      <c r="N21753" s="36"/>
      <c r="R21753" s="5"/>
      <c r="W21753"/>
      <c r="Y21753" s="36"/>
      <c r="AA21753" s="5"/>
      <c r="AC21753" s="36"/>
      <c r="AD21753" s="36"/>
      <c r="AE21753"/>
      <c r="AF21753"/>
      <c r="AH21753" s="36"/>
      <c r="AJ21753"/>
    </row>
    <row r="21754" spans="14:36">
      <c r="N21754" s="36"/>
      <c r="R21754" s="5"/>
      <c r="W21754"/>
      <c r="Y21754" s="36"/>
      <c r="AA21754" s="5"/>
      <c r="AC21754" s="36"/>
      <c r="AD21754" s="36"/>
      <c r="AE21754"/>
      <c r="AF21754"/>
      <c r="AH21754" s="36"/>
      <c r="AJ21754"/>
    </row>
    <row r="21755" spans="14:36">
      <c r="N21755" s="36"/>
      <c r="R21755" s="5"/>
      <c r="W21755"/>
      <c r="Y21755" s="36"/>
      <c r="AA21755" s="5"/>
      <c r="AC21755" s="36"/>
      <c r="AD21755" s="36"/>
      <c r="AE21755"/>
      <c r="AF21755"/>
      <c r="AH21755" s="36"/>
      <c r="AJ21755"/>
    </row>
    <row r="21756" spans="14:36">
      <c r="N21756" s="36"/>
      <c r="R21756" s="5"/>
      <c r="W21756"/>
      <c r="Y21756" s="36"/>
      <c r="AA21756" s="5"/>
      <c r="AC21756" s="36"/>
      <c r="AD21756" s="36"/>
      <c r="AE21756"/>
      <c r="AF21756"/>
      <c r="AH21756" s="36"/>
      <c r="AJ21756"/>
    </row>
    <row r="21757" spans="14:36">
      <c r="N21757" s="36"/>
      <c r="R21757" s="5"/>
      <c r="W21757"/>
      <c r="Y21757" s="36"/>
      <c r="AA21757" s="5"/>
      <c r="AC21757" s="36"/>
      <c r="AD21757" s="36"/>
      <c r="AE21757"/>
      <c r="AF21757"/>
      <c r="AH21757" s="36"/>
      <c r="AJ21757"/>
    </row>
    <row r="21758" spans="14:36">
      <c r="N21758" s="36"/>
      <c r="R21758" s="5"/>
      <c r="W21758"/>
      <c r="Y21758" s="36"/>
      <c r="AA21758" s="5"/>
      <c r="AC21758" s="36"/>
      <c r="AD21758" s="36"/>
      <c r="AE21758"/>
      <c r="AF21758"/>
      <c r="AH21758" s="36"/>
      <c r="AJ21758"/>
    </row>
    <row r="21759" spans="14:36">
      <c r="N21759" s="36"/>
      <c r="R21759" s="5"/>
      <c r="W21759"/>
      <c r="Y21759" s="36"/>
      <c r="AA21759" s="5"/>
      <c r="AC21759" s="36"/>
      <c r="AD21759" s="36"/>
      <c r="AE21759"/>
      <c r="AF21759"/>
      <c r="AH21759" s="36"/>
      <c r="AJ21759"/>
    </row>
    <row r="21760" spans="14:36">
      <c r="N21760" s="36"/>
      <c r="R21760" s="5"/>
      <c r="W21760"/>
      <c r="Y21760" s="36"/>
      <c r="AA21760" s="5"/>
      <c r="AC21760" s="36"/>
      <c r="AD21760" s="36"/>
      <c r="AE21760"/>
      <c r="AF21760"/>
      <c r="AH21760" s="36"/>
      <c r="AJ21760"/>
    </row>
    <row r="21761" spans="14:36">
      <c r="N21761" s="36"/>
      <c r="R21761" s="5"/>
      <c r="W21761"/>
      <c r="Y21761" s="36"/>
      <c r="AA21761" s="5"/>
      <c r="AC21761" s="36"/>
      <c r="AD21761" s="36"/>
      <c r="AE21761"/>
      <c r="AF21761"/>
      <c r="AH21761" s="36"/>
      <c r="AJ21761"/>
    </row>
    <row r="21762" spans="14:36">
      <c r="N21762" s="36"/>
      <c r="R21762" s="5"/>
      <c r="W21762"/>
      <c r="Y21762" s="36"/>
      <c r="AA21762" s="5"/>
      <c r="AC21762" s="36"/>
      <c r="AD21762" s="36"/>
      <c r="AE21762"/>
      <c r="AF21762"/>
      <c r="AH21762" s="36"/>
      <c r="AJ21762"/>
    </row>
    <row r="21763" spans="14:36">
      <c r="N21763" s="36"/>
      <c r="R21763" s="5"/>
      <c r="W21763"/>
      <c r="Y21763" s="36"/>
      <c r="AA21763" s="5"/>
      <c r="AC21763" s="36"/>
      <c r="AD21763" s="36"/>
      <c r="AE21763"/>
      <c r="AF21763"/>
      <c r="AH21763" s="36"/>
      <c r="AJ21763"/>
    </row>
    <row r="21764" spans="14:36">
      <c r="N21764" s="36"/>
      <c r="R21764" s="5"/>
      <c r="W21764"/>
      <c r="Y21764" s="36"/>
      <c r="AA21764" s="5"/>
      <c r="AC21764" s="36"/>
      <c r="AD21764" s="36"/>
      <c r="AE21764"/>
      <c r="AF21764"/>
      <c r="AH21764" s="36"/>
      <c r="AJ21764"/>
    </row>
    <row r="21765" spans="14:36">
      <c r="N21765" s="36"/>
      <c r="R21765" s="5"/>
      <c r="W21765"/>
      <c r="Y21765" s="36"/>
      <c r="AA21765" s="5"/>
      <c r="AC21765" s="36"/>
      <c r="AD21765" s="36"/>
      <c r="AE21765"/>
      <c r="AF21765"/>
      <c r="AH21765" s="36"/>
      <c r="AJ21765"/>
    </row>
    <row r="21766" spans="14:36">
      <c r="N21766" s="36"/>
      <c r="R21766" s="5"/>
      <c r="W21766"/>
      <c r="Y21766" s="36"/>
      <c r="AA21766" s="5"/>
      <c r="AC21766" s="36"/>
      <c r="AD21766" s="36"/>
      <c r="AE21766"/>
      <c r="AF21766"/>
      <c r="AH21766" s="36"/>
      <c r="AJ21766"/>
    </row>
    <row r="21767" spans="14:36">
      <c r="N21767" s="36"/>
      <c r="R21767" s="5"/>
      <c r="W21767"/>
      <c r="Y21767" s="36"/>
      <c r="AA21767" s="5"/>
      <c r="AC21767" s="36"/>
      <c r="AD21767" s="36"/>
      <c r="AE21767"/>
      <c r="AF21767"/>
      <c r="AH21767" s="36"/>
      <c r="AJ21767"/>
    </row>
    <row r="21768" spans="14:36">
      <c r="N21768" s="36"/>
      <c r="R21768" s="5"/>
      <c r="W21768"/>
      <c r="Y21768" s="36"/>
      <c r="AA21768" s="5"/>
      <c r="AC21768" s="36"/>
      <c r="AD21768" s="36"/>
      <c r="AE21768"/>
      <c r="AF21768"/>
      <c r="AH21768" s="36"/>
      <c r="AJ21768"/>
    </row>
    <row r="21769" spans="14:36">
      <c r="N21769" s="36"/>
      <c r="R21769" s="5"/>
      <c r="W21769"/>
      <c r="Y21769" s="36"/>
      <c r="AA21769" s="5"/>
      <c r="AC21769" s="36"/>
      <c r="AD21769" s="36"/>
      <c r="AE21769"/>
      <c r="AF21769"/>
      <c r="AH21769" s="36"/>
      <c r="AJ21769"/>
    </row>
    <row r="21770" spans="14:36">
      <c r="N21770" s="36"/>
      <c r="R21770" s="5"/>
      <c r="W21770"/>
      <c r="Y21770" s="36"/>
      <c r="AA21770" s="5"/>
      <c r="AC21770" s="36"/>
      <c r="AD21770" s="36"/>
      <c r="AE21770"/>
      <c r="AF21770"/>
      <c r="AH21770" s="36"/>
      <c r="AJ21770"/>
    </row>
    <row r="21771" spans="14:36">
      <c r="N21771" s="36"/>
      <c r="R21771" s="5"/>
      <c r="W21771"/>
      <c r="Y21771" s="36"/>
      <c r="AA21771" s="5"/>
      <c r="AC21771" s="36"/>
      <c r="AD21771" s="36"/>
      <c r="AE21771"/>
      <c r="AF21771"/>
      <c r="AH21771" s="36"/>
      <c r="AJ21771"/>
    </row>
    <row r="21772" spans="14:36">
      <c r="N21772" s="36"/>
      <c r="R21772" s="5"/>
      <c r="W21772"/>
      <c r="Y21772" s="36"/>
      <c r="AA21772" s="5"/>
      <c r="AC21772" s="36"/>
      <c r="AD21772" s="36"/>
      <c r="AE21772"/>
      <c r="AF21772"/>
      <c r="AH21772" s="36"/>
      <c r="AJ21772"/>
    </row>
    <row r="21773" spans="14:36">
      <c r="N21773" s="36"/>
      <c r="R21773" s="5"/>
      <c r="W21773"/>
      <c r="Y21773" s="36"/>
      <c r="AA21773" s="5"/>
      <c r="AC21773" s="36"/>
      <c r="AD21773" s="36"/>
      <c r="AE21773"/>
      <c r="AF21773"/>
      <c r="AH21773" s="36"/>
      <c r="AJ21773"/>
    </row>
    <row r="21774" spans="14:36">
      <c r="N21774" s="36"/>
      <c r="R21774" s="5"/>
      <c r="W21774"/>
      <c r="Y21774" s="36"/>
      <c r="AA21774" s="5"/>
      <c r="AC21774" s="36"/>
      <c r="AD21774" s="36"/>
      <c r="AE21774"/>
      <c r="AF21774"/>
      <c r="AH21774" s="36"/>
      <c r="AJ21774"/>
    </row>
    <row r="21775" spans="14:36">
      <c r="N21775" s="36"/>
      <c r="R21775" s="5"/>
      <c r="W21775"/>
      <c r="Y21775" s="36"/>
      <c r="AA21775" s="5"/>
      <c r="AC21775" s="36"/>
      <c r="AD21775" s="36"/>
      <c r="AE21775"/>
      <c r="AF21775"/>
      <c r="AH21775" s="36"/>
      <c r="AJ21775"/>
    </row>
    <row r="21776" spans="14:36">
      <c r="N21776" s="36"/>
      <c r="R21776" s="5"/>
      <c r="W21776"/>
      <c r="Y21776" s="36"/>
      <c r="AA21776" s="5"/>
      <c r="AC21776" s="36"/>
      <c r="AD21776" s="36"/>
      <c r="AE21776"/>
      <c r="AF21776"/>
      <c r="AH21776" s="36"/>
      <c r="AJ21776"/>
    </row>
    <row r="21777" spans="14:36">
      <c r="N21777" s="36"/>
      <c r="R21777" s="5"/>
      <c r="W21777"/>
      <c r="Y21777" s="36"/>
      <c r="AA21777" s="5"/>
      <c r="AC21777" s="36"/>
      <c r="AD21777" s="36"/>
      <c r="AE21777"/>
      <c r="AF21777"/>
      <c r="AH21777" s="36"/>
      <c r="AJ21777"/>
    </row>
    <row r="21778" spans="14:36">
      <c r="N21778" s="36"/>
      <c r="R21778" s="5"/>
      <c r="W21778"/>
      <c r="Y21778" s="36"/>
      <c r="AA21778" s="5"/>
      <c r="AC21778" s="36"/>
      <c r="AD21778" s="36"/>
      <c r="AE21778"/>
      <c r="AF21778"/>
      <c r="AH21778" s="36"/>
      <c r="AJ21778"/>
    </row>
    <row r="21779" spans="14:36">
      <c r="N21779" s="36"/>
      <c r="R21779" s="5"/>
      <c r="W21779"/>
      <c r="Y21779" s="36"/>
      <c r="AA21779" s="5"/>
      <c r="AC21779" s="36"/>
      <c r="AD21779" s="36"/>
      <c r="AE21779"/>
      <c r="AF21779"/>
      <c r="AH21779" s="36"/>
      <c r="AJ21779"/>
    </row>
    <row r="21780" spans="14:36">
      <c r="N21780" s="36"/>
      <c r="R21780" s="5"/>
      <c r="W21780"/>
      <c r="Y21780" s="36"/>
      <c r="AA21780" s="5"/>
      <c r="AC21780" s="36"/>
      <c r="AD21780" s="36"/>
      <c r="AE21780"/>
      <c r="AF21780"/>
      <c r="AH21780" s="36"/>
      <c r="AJ21780"/>
    </row>
    <row r="21781" spans="14:36">
      <c r="N21781" s="36"/>
      <c r="R21781" s="5"/>
      <c r="W21781"/>
      <c r="Y21781" s="36"/>
      <c r="AA21781" s="5"/>
      <c r="AC21781" s="36"/>
      <c r="AD21781" s="36"/>
      <c r="AE21781"/>
      <c r="AF21781"/>
      <c r="AH21781" s="36"/>
      <c r="AJ21781"/>
    </row>
    <row r="21782" spans="14:36">
      <c r="N21782" s="36"/>
      <c r="R21782" s="5"/>
      <c r="W21782"/>
      <c r="Y21782" s="36"/>
      <c r="AA21782" s="5"/>
      <c r="AC21782" s="36"/>
      <c r="AD21782" s="36"/>
      <c r="AE21782"/>
      <c r="AF21782"/>
      <c r="AH21782" s="36"/>
      <c r="AJ21782"/>
    </row>
    <row r="21783" spans="14:36">
      <c r="N21783" s="36"/>
      <c r="R21783" s="5"/>
      <c r="W21783"/>
      <c r="Y21783" s="36"/>
      <c r="AA21783" s="5"/>
      <c r="AC21783" s="36"/>
      <c r="AD21783" s="36"/>
      <c r="AE21783"/>
      <c r="AF21783"/>
      <c r="AH21783" s="36"/>
      <c r="AJ21783"/>
    </row>
    <row r="21784" spans="14:36">
      <c r="N21784" s="36"/>
      <c r="R21784" s="5"/>
      <c r="W21784"/>
      <c r="Y21784" s="36"/>
      <c r="AA21784" s="5"/>
      <c r="AC21784" s="36"/>
      <c r="AD21784" s="36"/>
      <c r="AE21784"/>
      <c r="AF21784"/>
      <c r="AH21784" s="36"/>
      <c r="AJ21784"/>
    </row>
    <row r="21785" spans="14:36">
      <c r="N21785" s="36"/>
      <c r="R21785" s="5"/>
      <c r="W21785"/>
      <c r="Y21785" s="36"/>
      <c r="AA21785" s="5"/>
      <c r="AC21785" s="36"/>
      <c r="AD21785" s="36"/>
      <c r="AE21785"/>
      <c r="AF21785"/>
      <c r="AH21785" s="36"/>
      <c r="AJ21785"/>
    </row>
    <row r="21786" spans="14:36">
      <c r="N21786" s="36"/>
      <c r="R21786" s="5"/>
      <c r="W21786"/>
      <c r="Y21786" s="36"/>
      <c r="AA21786" s="5"/>
      <c r="AC21786" s="36"/>
      <c r="AD21786" s="36"/>
      <c r="AE21786"/>
      <c r="AF21786"/>
      <c r="AH21786" s="36"/>
      <c r="AJ21786"/>
    </row>
    <row r="21787" spans="14:36">
      <c r="N21787" s="36"/>
      <c r="R21787" s="5"/>
      <c r="W21787"/>
      <c r="Y21787" s="36"/>
      <c r="AA21787" s="5"/>
      <c r="AC21787" s="36"/>
      <c r="AD21787" s="36"/>
      <c r="AE21787"/>
      <c r="AF21787"/>
      <c r="AH21787" s="36"/>
      <c r="AJ21787"/>
    </row>
    <row r="21788" spans="14:36">
      <c r="N21788" s="36"/>
      <c r="R21788" s="5"/>
      <c r="W21788"/>
      <c r="Y21788" s="36"/>
      <c r="AA21788" s="5"/>
      <c r="AC21788" s="36"/>
      <c r="AD21788" s="36"/>
      <c r="AE21788"/>
      <c r="AF21788"/>
      <c r="AH21788" s="36"/>
      <c r="AJ21788"/>
    </row>
    <row r="21789" spans="14:36">
      <c r="N21789" s="36"/>
      <c r="R21789" s="5"/>
      <c r="W21789"/>
      <c r="Y21789" s="36"/>
      <c r="AA21789" s="5"/>
      <c r="AC21789" s="36"/>
      <c r="AD21789" s="36"/>
      <c r="AE21789"/>
      <c r="AF21789"/>
      <c r="AH21789" s="36"/>
      <c r="AJ21789"/>
    </row>
    <row r="21790" spans="14:36">
      <c r="N21790" s="36"/>
      <c r="R21790" s="5"/>
      <c r="W21790"/>
      <c r="Y21790" s="36"/>
      <c r="AA21790" s="5"/>
      <c r="AC21790" s="36"/>
      <c r="AD21790" s="36"/>
      <c r="AE21790"/>
      <c r="AF21790"/>
      <c r="AH21790" s="36"/>
      <c r="AJ21790"/>
    </row>
    <row r="21791" spans="14:36">
      <c r="N21791" s="36"/>
      <c r="R21791" s="5"/>
      <c r="W21791"/>
      <c r="Y21791" s="36"/>
      <c r="AA21791" s="5"/>
      <c r="AC21791" s="36"/>
      <c r="AD21791" s="36"/>
      <c r="AE21791"/>
      <c r="AF21791"/>
      <c r="AH21791" s="36"/>
      <c r="AJ21791"/>
    </row>
    <row r="21792" spans="14:36">
      <c r="N21792" s="36"/>
      <c r="R21792" s="5"/>
      <c r="W21792"/>
      <c r="Y21792" s="36"/>
      <c r="AA21792" s="5"/>
      <c r="AC21792" s="36"/>
      <c r="AD21792" s="36"/>
      <c r="AE21792"/>
      <c r="AF21792"/>
      <c r="AH21792" s="36"/>
      <c r="AJ21792"/>
    </row>
    <row r="21793" spans="14:36">
      <c r="N21793" s="36"/>
      <c r="R21793" s="5"/>
      <c r="W21793"/>
      <c r="Y21793" s="36"/>
      <c r="AA21793" s="5"/>
      <c r="AC21793" s="36"/>
      <c r="AD21793" s="36"/>
      <c r="AE21793"/>
      <c r="AF21793"/>
      <c r="AH21793" s="36"/>
      <c r="AJ21793"/>
    </row>
    <row r="21794" spans="14:36">
      <c r="N21794" s="36"/>
      <c r="R21794" s="5"/>
      <c r="W21794"/>
      <c r="Y21794" s="36"/>
      <c r="AA21794" s="5"/>
      <c r="AC21794" s="36"/>
      <c r="AD21794" s="36"/>
      <c r="AE21794"/>
      <c r="AF21794"/>
      <c r="AH21794" s="36"/>
      <c r="AJ21794"/>
    </row>
    <row r="21795" spans="14:36">
      <c r="N21795" s="36"/>
      <c r="R21795" s="5"/>
      <c r="W21795"/>
      <c r="Y21795" s="36"/>
      <c r="AA21795" s="5"/>
      <c r="AC21795" s="36"/>
      <c r="AD21795" s="36"/>
      <c r="AE21795"/>
      <c r="AF21795"/>
      <c r="AH21795" s="36"/>
      <c r="AJ21795"/>
    </row>
    <row r="21796" spans="14:36">
      <c r="N21796" s="36"/>
      <c r="R21796" s="5"/>
      <c r="W21796"/>
      <c r="Y21796" s="36"/>
      <c r="AA21796" s="5"/>
      <c r="AC21796" s="36"/>
      <c r="AD21796" s="36"/>
      <c r="AE21796"/>
      <c r="AF21796"/>
      <c r="AH21796" s="36"/>
      <c r="AJ21796"/>
    </row>
    <row r="21797" spans="14:36">
      <c r="N21797" s="36"/>
      <c r="R21797" s="5"/>
      <c r="W21797"/>
      <c r="Y21797" s="36"/>
      <c r="AA21797" s="5"/>
      <c r="AC21797" s="36"/>
      <c r="AD21797" s="36"/>
      <c r="AE21797"/>
      <c r="AF21797"/>
      <c r="AH21797" s="36"/>
      <c r="AJ21797"/>
    </row>
    <row r="21798" spans="14:36">
      <c r="N21798" s="36"/>
      <c r="R21798" s="5"/>
      <c r="W21798"/>
      <c r="Y21798" s="36"/>
      <c r="AA21798" s="5"/>
      <c r="AC21798" s="36"/>
      <c r="AD21798" s="36"/>
      <c r="AE21798"/>
      <c r="AF21798"/>
      <c r="AH21798" s="36"/>
      <c r="AJ21798"/>
    </row>
    <row r="21799" spans="14:36">
      <c r="N21799" s="36"/>
      <c r="R21799" s="5"/>
      <c r="W21799"/>
      <c r="Y21799" s="36"/>
      <c r="AA21799" s="5"/>
      <c r="AC21799" s="36"/>
      <c r="AD21799" s="36"/>
      <c r="AE21799"/>
      <c r="AF21799"/>
      <c r="AH21799" s="36"/>
      <c r="AJ21799"/>
    </row>
    <row r="21800" spans="14:36">
      <c r="N21800" s="36"/>
      <c r="R21800" s="5"/>
      <c r="W21800"/>
      <c r="Y21800" s="36"/>
      <c r="AA21800" s="5"/>
      <c r="AC21800" s="36"/>
      <c r="AD21800" s="36"/>
      <c r="AE21800"/>
      <c r="AF21800"/>
      <c r="AH21800" s="36"/>
      <c r="AJ21800"/>
    </row>
    <row r="21801" spans="14:36">
      <c r="N21801" s="36"/>
      <c r="R21801" s="5"/>
      <c r="W21801"/>
      <c r="Y21801" s="36"/>
      <c r="AA21801" s="5"/>
      <c r="AC21801" s="36"/>
      <c r="AD21801" s="36"/>
      <c r="AE21801"/>
      <c r="AF21801"/>
      <c r="AH21801" s="36"/>
      <c r="AJ21801"/>
    </row>
    <row r="21802" spans="14:36">
      <c r="N21802" s="36"/>
      <c r="R21802" s="5"/>
      <c r="W21802"/>
      <c r="Y21802" s="36"/>
      <c r="AA21802" s="5"/>
      <c r="AC21802" s="36"/>
      <c r="AD21802" s="36"/>
      <c r="AE21802"/>
      <c r="AF21802"/>
      <c r="AH21802" s="36"/>
      <c r="AJ21802"/>
    </row>
    <row r="21803" spans="14:36">
      <c r="N21803" s="36"/>
      <c r="R21803" s="5"/>
      <c r="W21803"/>
      <c r="Y21803" s="36"/>
      <c r="AA21803" s="5"/>
      <c r="AC21803" s="36"/>
      <c r="AD21803" s="36"/>
      <c r="AE21803"/>
      <c r="AF21803"/>
      <c r="AH21803" s="36"/>
      <c r="AJ21803"/>
    </row>
    <row r="21804" spans="14:36">
      <c r="N21804" s="36"/>
      <c r="R21804" s="5"/>
      <c r="W21804"/>
      <c r="Y21804" s="36"/>
      <c r="AA21804" s="5"/>
      <c r="AC21804" s="36"/>
      <c r="AD21804" s="36"/>
      <c r="AE21804"/>
      <c r="AF21804"/>
      <c r="AH21804" s="36"/>
      <c r="AJ21804"/>
    </row>
    <row r="21805" spans="14:36">
      <c r="N21805" s="36"/>
      <c r="R21805" s="5"/>
      <c r="W21805"/>
      <c r="Y21805" s="36"/>
      <c r="AA21805" s="5"/>
      <c r="AC21805" s="36"/>
      <c r="AD21805" s="36"/>
      <c r="AE21805"/>
      <c r="AF21805"/>
      <c r="AH21805" s="36"/>
      <c r="AJ21805"/>
    </row>
    <row r="21806" spans="14:36">
      <c r="N21806" s="36"/>
      <c r="R21806" s="5"/>
      <c r="W21806"/>
      <c r="Y21806" s="36"/>
      <c r="AA21806" s="5"/>
      <c r="AC21806" s="36"/>
      <c r="AD21806" s="36"/>
      <c r="AE21806"/>
      <c r="AF21806"/>
      <c r="AH21806" s="36"/>
      <c r="AJ21806"/>
    </row>
    <row r="21807" spans="14:36">
      <c r="N21807" s="36"/>
      <c r="R21807" s="5"/>
      <c r="W21807"/>
      <c r="Y21807" s="36"/>
      <c r="AA21807" s="5"/>
      <c r="AC21807" s="36"/>
      <c r="AD21807" s="36"/>
      <c r="AE21807"/>
      <c r="AF21807"/>
      <c r="AH21807" s="36"/>
      <c r="AJ21807"/>
    </row>
    <row r="21808" spans="14:36">
      <c r="N21808" s="36"/>
      <c r="R21808" s="5"/>
      <c r="W21808"/>
      <c r="Y21808" s="36"/>
      <c r="AA21808" s="5"/>
      <c r="AC21808" s="36"/>
      <c r="AD21808" s="36"/>
      <c r="AE21808"/>
      <c r="AF21808"/>
      <c r="AH21808" s="36"/>
      <c r="AJ21808"/>
    </row>
    <row r="21809" spans="14:36">
      <c r="N21809" s="36"/>
      <c r="R21809" s="5"/>
      <c r="W21809"/>
      <c r="Y21809" s="36"/>
      <c r="AA21809" s="5"/>
      <c r="AC21809" s="36"/>
      <c r="AD21809" s="36"/>
      <c r="AE21809"/>
      <c r="AF21809"/>
      <c r="AH21809" s="36"/>
      <c r="AJ21809"/>
    </row>
    <row r="21810" spans="14:36">
      <c r="N21810" s="36"/>
      <c r="R21810" s="5"/>
      <c r="W21810"/>
      <c r="Y21810" s="36"/>
      <c r="AA21810" s="5"/>
      <c r="AC21810" s="36"/>
      <c r="AD21810" s="36"/>
      <c r="AE21810"/>
      <c r="AF21810"/>
      <c r="AH21810" s="36"/>
      <c r="AJ21810"/>
    </row>
    <row r="21811" spans="14:36">
      <c r="N21811" s="36"/>
      <c r="R21811" s="5"/>
      <c r="W21811"/>
      <c r="Y21811" s="36"/>
      <c r="AA21811" s="5"/>
      <c r="AC21811" s="36"/>
      <c r="AD21811" s="36"/>
      <c r="AE21811"/>
      <c r="AF21811"/>
      <c r="AH21811" s="36"/>
      <c r="AJ21811"/>
    </row>
    <row r="21812" spans="14:36">
      <c r="N21812" s="36"/>
      <c r="R21812" s="5"/>
      <c r="W21812"/>
      <c r="Y21812" s="36"/>
      <c r="AA21812" s="5"/>
      <c r="AC21812" s="36"/>
      <c r="AD21812" s="36"/>
      <c r="AE21812"/>
      <c r="AF21812"/>
      <c r="AH21812" s="36"/>
      <c r="AJ21812"/>
    </row>
    <row r="21813" spans="14:36">
      <c r="N21813" s="36"/>
      <c r="R21813" s="5"/>
      <c r="W21813"/>
      <c r="Y21813" s="36"/>
      <c r="AA21813" s="5"/>
      <c r="AC21813" s="36"/>
      <c r="AD21813" s="36"/>
      <c r="AE21813"/>
      <c r="AF21813"/>
      <c r="AH21813" s="36"/>
      <c r="AJ21813"/>
    </row>
    <row r="21814" spans="14:36">
      <c r="N21814" s="36"/>
      <c r="R21814" s="5"/>
      <c r="W21814"/>
      <c r="Y21814" s="36"/>
      <c r="AA21814" s="5"/>
      <c r="AC21814" s="36"/>
      <c r="AD21814" s="36"/>
      <c r="AE21814"/>
      <c r="AF21814"/>
      <c r="AH21814" s="36"/>
      <c r="AJ21814"/>
    </row>
    <row r="21815" spans="14:36">
      <c r="N21815" s="36"/>
      <c r="R21815" s="5"/>
      <c r="W21815"/>
      <c r="Y21815" s="36"/>
      <c r="AA21815" s="5"/>
      <c r="AC21815" s="36"/>
      <c r="AD21815" s="36"/>
      <c r="AE21815"/>
      <c r="AF21815"/>
      <c r="AH21815" s="36"/>
      <c r="AJ21815"/>
    </row>
    <row r="21816" spans="14:36">
      <c r="N21816" s="36"/>
      <c r="R21816" s="5"/>
      <c r="W21816"/>
      <c r="Y21816" s="36"/>
      <c r="AA21816" s="5"/>
      <c r="AC21816" s="36"/>
      <c r="AD21816" s="36"/>
      <c r="AE21816"/>
      <c r="AF21816"/>
      <c r="AH21816" s="36"/>
      <c r="AJ21816"/>
    </row>
    <row r="21817" spans="14:36">
      <c r="N21817" s="36"/>
      <c r="R21817" s="5"/>
      <c r="W21817"/>
      <c r="Y21817" s="36"/>
      <c r="AA21817" s="5"/>
      <c r="AC21817" s="36"/>
      <c r="AD21817" s="36"/>
      <c r="AE21817"/>
      <c r="AF21817"/>
      <c r="AH21817" s="36"/>
      <c r="AJ21817"/>
    </row>
    <row r="21818" spans="14:36">
      <c r="N21818" s="36"/>
      <c r="R21818" s="5"/>
      <c r="W21818"/>
      <c r="Y21818" s="36"/>
      <c r="AA21818" s="5"/>
      <c r="AC21818" s="36"/>
      <c r="AD21818" s="36"/>
      <c r="AE21818"/>
      <c r="AF21818"/>
      <c r="AH21818" s="36"/>
      <c r="AJ21818"/>
    </row>
    <row r="21819" spans="14:36">
      <c r="N21819" s="36"/>
      <c r="R21819" s="5"/>
      <c r="W21819"/>
      <c r="Y21819" s="36"/>
      <c r="AA21819" s="5"/>
      <c r="AC21819" s="36"/>
      <c r="AD21819" s="36"/>
      <c r="AE21819"/>
      <c r="AF21819"/>
      <c r="AH21819" s="36"/>
      <c r="AJ21819"/>
    </row>
    <row r="21820" spans="14:36">
      <c r="N21820" s="36"/>
      <c r="R21820" s="5"/>
      <c r="W21820"/>
      <c r="Y21820" s="36"/>
      <c r="AA21820" s="5"/>
      <c r="AC21820" s="36"/>
      <c r="AD21820" s="36"/>
      <c r="AE21820"/>
      <c r="AF21820"/>
      <c r="AH21820" s="36"/>
      <c r="AJ21820"/>
    </row>
    <row r="21821" spans="14:36">
      <c r="N21821" s="36"/>
      <c r="R21821" s="5"/>
      <c r="W21821"/>
      <c r="Y21821" s="36"/>
      <c r="AA21821" s="5"/>
      <c r="AC21821" s="36"/>
      <c r="AD21821" s="36"/>
      <c r="AE21821"/>
      <c r="AF21821"/>
      <c r="AH21821" s="36"/>
      <c r="AJ21821"/>
    </row>
    <row r="21822" spans="14:36">
      <c r="N21822" s="36"/>
      <c r="R21822" s="5"/>
      <c r="W21822"/>
      <c r="Y21822" s="36"/>
      <c r="AA21822" s="5"/>
      <c r="AC21822" s="36"/>
      <c r="AD21822" s="36"/>
      <c r="AE21822"/>
      <c r="AF21822"/>
      <c r="AH21822" s="36"/>
      <c r="AJ21822"/>
    </row>
    <row r="21823" spans="14:36">
      <c r="N21823" s="36"/>
      <c r="R21823" s="5"/>
      <c r="W21823"/>
      <c r="Y21823" s="36"/>
      <c r="AA21823" s="5"/>
      <c r="AC21823" s="36"/>
      <c r="AD21823" s="36"/>
      <c r="AE21823"/>
      <c r="AF21823"/>
      <c r="AH21823" s="36"/>
      <c r="AJ21823"/>
    </row>
    <row r="21824" spans="14:36">
      <c r="N21824" s="36"/>
      <c r="R21824" s="5"/>
      <c r="W21824"/>
      <c r="Y21824" s="36"/>
      <c r="AA21824" s="5"/>
      <c r="AC21824" s="36"/>
      <c r="AD21824" s="36"/>
      <c r="AE21824"/>
      <c r="AF21824"/>
      <c r="AH21824" s="36"/>
      <c r="AJ21824"/>
    </row>
    <row r="21825" spans="14:36">
      <c r="N21825" s="36"/>
      <c r="R21825" s="5"/>
      <c r="W21825"/>
      <c r="Y21825" s="36"/>
      <c r="AA21825" s="5"/>
      <c r="AC21825" s="36"/>
      <c r="AD21825" s="36"/>
      <c r="AE21825"/>
      <c r="AF21825"/>
      <c r="AH21825" s="36"/>
      <c r="AJ21825"/>
    </row>
    <row r="21826" spans="14:36">
      <c r="N21826" s="36"/>
      <c r="R21826" s="5"/>
      <c r="W21826"/>
      <c r="Y21826" s="36"/>
      <c r="AA21826" s="5"/>
      <c r="AC21826" s="36"/>
      <c r="AD21826" s="36"/>
      <c r="AE21826"/>
      <c r="AF21826"/>
      <c r="AH21826" s="36"/>
      <c r="AJ21826"/>
    </row>
    <row r="21827" spans="14:36">
      <c r="N21827" s="36"/>
      <c r="R21827" s="5"/>
      <c r="W21827"/>
      <c r="Y21827" s="36"/>
      <c r="AA21827" s="5"/>
      <c r="AC21827" s="36"/>
      <c r="AD21827" s="36"/>
      <c r="AE21827"/>
      <c r="AF21827"/>
      <c r="AH21827" s="36"/>
      <c r="AJ21827"/>
    </row>
    <row r="21828" spans="14:36">
      <c r="N21828" s="36"/>
      <c r="R21828" s="5"/>
      <c r="W21828"/>
      <c r="Y21828" s="36"/>
      <c r="AA21828" s="5"/>
      <c r="AC21828" s="36"/>
      <c r="AD21828" s="36"/>
      <c r="AE21828"/>
      <c r="AF21828"/>
      <c r="AH21828" s="36"/>
      <c r="AJ21828"/>
    </row>
    <row r="21829" spans="14:36">
      <c r="N21829" s="36"/>
      <c r="R21829" s="5"/>
      <c r="W21829"/>
      <c r="Y21829" s="36"/>
      <c r="AA21829" s="5"/>
      <c r="AC21829" s="36"/>
      <c r="AD21829" s="36"/>
      <c r="AE21829"/>
      <c r="AF21829"/>
      <c r="AH21829" s="36"/>
      <c r="AJ21829"/>
    </row>
    <row r="21830" spans="14:36">
      <c r="N21830" s="36"/>
      <c r="R21830" s="5"/>
      <c r="W21830"/>
      <c r="Y21830" s="36"/>
      <c r="AA21830" s="5"/>
      <c r="AC21830" s="36"/>
      <c r="AD21830" s="36"/>
      <c r="AE21830"/>
      <c r="AF21830"/>
      <c r="AH21830" s="36"/>
      <c r="AJ21830"/>
    </row>
    <row r="21831" spans="14:36">
      <c r="N21831" s="36"/>
      <c r="R21831" s="5"/>
      <c r="W21831"/>
      <c r="Y21831" s="36"/>
      <c r="AA21831" s="5"/>
      <c r="AC21831" s="36"/>
      <c r="AD21831" s="36"/>
      <c r="AE21831"/>
      <c r="AF21831"/>
      <c r="AH21831" s="36"/>
      <c r="AJ21831"/>
    </row>
    <row r="21832" spans="14:36">
      <c r="N21832" s="36"/>
      <c r="R21832" s="5"/>
      <c r="W21832"/>
      <c r="Y21832" s="36"/>
      <c r="AA21832" s="5"/>
      <c r="AC21832" s="36"/>
      <c r="AD21832" s="36"/>
      <c r="AE21832"/>
      <c r="AF21832"/>
      <c r="AH21832" s="36"/>
      <c r="AJ21832"/>
    </row>
    <row r="21833" spans="14:36">
      <c r="N21833" s="36"/>
      <c r="R21833" s="5"/>
      <c r="W21833"/>
      <c r="Y21833" s="36"/>
      <c r="AA21833" s="5"/>
      <c r="AC21833" s="36"/>
      <c r="AD21833" s="36"/>
      <c r="AE21833"/>
      <c r="AF21833"/>
      <c r="AH21833" s="36"/>
      <c r="AJ21833"/>
    </row>
    <row r="21834" spans="14:36">
      <c r="N21834" s="36"/>
      <c r="R21834" s="5"/>
      <c r="W21834"/>
      <c r="Y21834" s="36"/>
      <c r="AA21834" s="5"/>
      <c r="AC21834" s="36"/>
      <c r="AD21834" s="36"/>
      <c r="AE21834"/>
      <c r="AF21834"/>
      <c r="AH21834" s="36"/>
      <c r="AJ21834"/>
    </row>
    <row r="21835" spans="14:36">
      <c r="N21835" s="36"/>
      <c r="R21835" s="5"/>
      <c r="W21835"/>
      <c r="Y21835" s="36"/>
      <c r="AA21835" s="5"/>
      <c r="AC21835" s="36"/>
      <c r="AD21835" s="36"/>
      <c r="AE21835"/>
      <c r="AF21835"/>
      <c r="AH21835" s="36"/>
      <c r="AJ21835"/>
    </row>
    <row r="21836" spans="14:36">
      <c r="N21836" s="36"/>
      <c r="R21836" s="5"/>
      <c r="W21836"/>
      <c r="Y21836" s="36"/>
      <c r="AA21836" s="5"/>
      <c r="AC21836" s="36"/>
      <c r="AD21836" s="36"/>
      <c r="AE21836"/>
      <c r="AF21836"/>
      <c r="AH21836" s="36"/>
      <c r="AJ21836"/>
    </row>
    <row r="21837" spans="14:36">
      <c r="N21837" s="36"/>
      <c r="R21837" s="5"/>
      <c r="W21837"/>
      <c r="Y21837" s="36"/>
      <c r="AA21837" s="5"/>
      <c r="AC21837" s="36"/>
      <c r="AD21837" s="36"/>
      <c r="AE21837"/>
      <c r="AF21837"/>
      <c r="AH21837" s="36"/>
      <c r="AJ21837"/>
    </row>
    <row r="21838" spans="14:36">
      <c r="N21838" s="36"/>
      <c r="R21838" s="5"/>
      <c r="W21838"/>
      <c r="Y21838" s="36"/>
      <c r="AA21838" s="5"/>
      <c r="AC21838" s="36"/>
      <c r="AD21838" s="36"/>
      <c r="AE21838"/>
      <c r="AF21838"/>
      <c r="AH21838" s="36"/>
      <c r="AJ21838"/>
    </row>
    <row r="21839" spans="14:36">
      <c r="N21839" s="36"/>
      <c r="R21839" s="5"/>
      <c r="W21839"/>
      <c r="Y21839" s="36"/>
      <c r="AA21839" s="5"/>
      <c r="AC21839" s="36"/>
      <c r="AD21839" s="36"/>
      <c r="AE21839"/>
      <c r="AF21839"/>
      <c r="AH21839" s="36"/>
      <c r="AJ21839"/>
    </row>
    <row r="21840" spans="14:36">
      <c r="N21840" s="36"/>
      <c r="R21840" s="5"/>
      <c r="W21840"/>
      <c r="Y21840" s="36"/>
      <c r="AA21840" s="5"/>
      <c r="AC21840" s="36"/>
      <c r="AD21840" s="36"/>
      <c r="AE21840"/>
      <c r="AF21840"/>
      <c r="AH21840" s="36"/>
      <c r="AJ21840"/>
    </row>
    <row r="21841" spans="14:36">
      <c r="N21841" s="36"/>
      <c r="R21841" s="5"/>
      <c r="W21841"/>
      <c r="Y21841" s="36"/>
      <c r="AA21841" s="5"/>
      <c r="AC21841" s="36"/>
      <c r="AD21841" s="36"/>
      <c r="AE21841"/>
      <c r="AF21841"/>
      <c r="AH21841" s="36"/>
      <c r="AJ21841"/>
    </row>
    <row r="21842" spans="14:36">
      <c r="N21842" s="36"/>
      <c r="R21842" s="5"/>
      <c r="W21842"/>
      <c r="Y21842" s="36"/>
      <c r="AA21842" s="5"/>
      <c r="AC21842" s="36"/>
      <c r="AD21842" s="36"/>
      <c r="AE21842"/>
      <c r="AF21842"/>
      <c r="AH21842" s="36"/>
      <c r="AJ21842"/>
    </row>
    <row r="21843" spans="14:36">
      <c r="N21843" s="36"/>
      <c r="R21843" s="5"/>
      <c r="W21843"/>
      <c r="Y21843" s="36"/>
      <c r="AA21843" s="5"/>
      <c r="AC21843" s="36"/>
      <c r="AD21843" s="36"/>
      <c r="AE21843"/>
      <c r="AF21843"/>
      <c r="AH21843" s="36"/>
      <c r="AJ21843"/>
    </row>
    <row r="21844" spans="14:36">
      <c r="N21844" s="36"/>
      <c r="R21844" s="5"/>
      <c r="W21844"/>
      <c r="Y21844" s="36"/>
      <c r="AA21844" s="5"/>
      <c r="AC21844" s="36"/>
      <c r="AD21844" s="36"/>
      <c r="AE21844"/>
      <c r="AF21844"/>
      <c r="AH21844" s="36"/>
      <c r="AJ21844"/>
    </row>
    <row r="21845" spans="14:36">
      <c r="N21845" s="36"/>
      <c r="R21845" s="5"/>
      <c r="W21845"/>
      <c r="Y21845" s="36"/>
      <c r="AA21845" s="5"/>
      <c r="AC21845" s="36"/>
      <c r="AD21845" s="36"/>
      <c r="AE21845"/>
      <c r="AF21845"/>
      <c r="AH21845" s="36"/>
      <c r="AJ21845"/>
    </row>
    <row r="21846" spans="14:36">
      <c r="N21846" s="36"/>
      <c r="R21846" s="5"/>
      <c r="W21846"/>
      <c r="Y21846" s="36"/>
      <c r="AA21846" s="5"/>
      <c r="AC21846" s="36"/>
      <c r="AD21846" s="36"/>
      <c r="AE21846"/>
      <c r="AF21846"/>
      <c r="AH21846" s="36"/>
      <c r="AJ21846"/>
    </row>
    <row r="21847" spans="14:36">
      <c r="N21847" s="36"/>
      <c r="R21847" s="5"/>
      <c r="W21847"/>
      <c r="Y21847" s="36"/>
      <c r="AA21847" s="5"/>
      <c r="AC21847" s="36"/>
      <c r="AD21847" s="36"/>
      <c r="AE21847"/>
      <c r="AF21847"/>
      <c r="AH21847" s="36"/>
      <c r="AJ21847"/>
    </row>
    <row r="21848" spans="14:36">
      <c r="N21848" s="36"/>
      <c r="R21848" s="5"/>
      <c r="W21848"/>
      <c r="Y21848" s="36"/>
      <c r="AA21848" s="5"/>
      <c r="AC21848" s="36"/>
      <c r="AD21848" s="36"/>
      <c r="AE21848"/>
      <c r="AF21848"/>
      <c r="AH21848" s="36"/>
      <c r="AJ21848"/>
    </row>
    <row r="21849" spans="14:36">
      <c r="N21849" s="36"/>
      <c r="R21849" s="5"/>
      <c r="W21849"/>
      <c r="Y21849" s="36"/>
      <c r="AA21849" s="5"/>
      <c r="AC21849" s="36"/>
      <c r="AD21849" s="36"/>
      <c r="AE21849"/>
      <c r="AF21849"/>
      <c r="AH21849" s="36"/>
      <c r="AJ21849"/>
    </row>
    <row r="21850" spans="14:36">
      <c r="N21850" s="36"/>
      <c r="R21850" s="5"/>
      <c r="W21850"/>
      <c r="Y21850" s="36"/>
      <c r="AA21850" s="5"/>
      <c r="AC21850" s="36"/>
      <c r="AD21850" s="36"/>
      <c r="AE21850"/>
      <c r="AF21850"/>
      <c r="AH21850" s="36"/>
      <c r="AJ21850"/>
    </row>
    <row r="21851" spans="14:36">
      <c r="N21851" s="36"/>
      <c r="R21851" s="5"/>
      <c r="W21851"/>
      <c r="Y21851" s="36"/>
      <c r="AA21851" s="5"/>
      <c r="AC21851" s="36"/>
      <c r="AD21851" s="36"/>
      <c r="AE21851"/>
      <c r="AF21851"/>
      <c r="AH21851" s="36"/>
      <c r="AJ21851"/>
    </row>
    <row r="21852" spans="14:36">
      <c r="N21852" s="36"/>
      <c r="R21852" s="5"/>
      <c r="W21852"/>
      <c r="Y21852" s="36"/>
      <c r="AA21852" s="5"/>
      <c r="AC21852" s="36"/>
      <c r="AD21852" s="36"/>
      <c r="AE21852"/>
      <c r="AF21852"/>
      <c r="AH21852" s="36"/>
      <c r="AJ21852"/>
    </row>
    <row r="21853" spans="14:36">
      <c r="N21853" s="36"/>
      <c r="R21853" s="5"/>
      <c r="W21853"/>
      <c r="Y21853" s="36"/>
      <c r="AA21853" s="5"/>
      <c r="AC21853" s="36"/>
      <c r="AD21853" s="36"/>
      <c r="AE21853"/>
      <c r="AF21853"/>
      <c r="AH21853" s="36"/>
      <c r="AJ21853"/>
    </row>
    <row r="21854" spans="14:36">
      <c r="N21854" s="36"/>
      <c r="R21854" s="5"/>
      <c r="W21854"/>
      <c r="Y21854" s="36"/>
      <c r="AA21854" s="5"/>
      <c r="AC21854" s="36"/>
      <c r="AD21854" s="36"/>
      <c r="AE21854"/>
      <c r="AF21854"/>
      <c r="AH21854" s="36"/>
      <c r="AJ21854"/>
    </row>
    <row r="21855" spans="14:36">
      <c r="N21855" s="36"/>
      <c r="R21855" s="5"/>
      <c r="W21855"/>
      <c r="Y21855" s="36"/>
      <c r="AA21855" s="5"/>
      <c r="AC21855" s="36"/>
      <c r="AD21855" s="36"/>
      <c r="AE21855"/>
      <c r="AF21855"/>
      <c r="AH21855" s="36"/>
      <c r="AJ21855"/>
    </row>
    <row r="21856" spans="14:36">
      <c r="N21856" s="36"/>
      <c r="R21856" s="5"/>
      <c r="W21856"/>
      <c r="Y21856" s="36"/>
      <c r="AA21856" s="5"/>
      <c r="AC21856" s="36"/>
      <c r="AD21856" s="36"/>
      <c r="AE21856"/>
      <c r="AF21856"/>
      <c r="AH21856" s="36"/>
      <c r="AJ21856"/>
    </row>
    <row r="21857" spans="14:36">
      <c r="N21857" s="36"/>
      <c r="R21857" s="5"/>
      <c r="W21857"/>
      <c r="Y21857" s="36"/>
      <c r="AA21857" s="5"/>
      <c r="AC21857" s="36"/>
      <c r="AD21857" s="36"/>
      <c r="AE21857"/>
      <c r="AF21857"/>
      <c r="AH21857" s="36"/>
      <c r="AJ21857"/>
    </row>
    <row r="21858" spans="14:36">
      <c r="N21858" s="36"/>
      <c r="R21858" s="5"/>
      <c r="W21858"/>
      <c r="Y21858" s="36"/>
      <c r="AA21858" s="5"/>
      <c r="AC21858" s="36"/>
      <c r="AD21858" s="36"/>
      <c r="AE21858"/>
      <c r="AF21858"/>
      <c r="AH21858" s="36"/>
      <c r="AJ21858"/>
    </row>
    <row r="21859" spans="14:36">
      <c r="N21859" s="36"/>
      <c r="R21859" s="5"/>
      <c r="W21859"/>
      <c r="Y21859" s="36"/>
      <c r="AA21859" s="5"/>
      <c r="AC21859" s="36"/>
      <c r="AD21859" s="36"/>
      <c r="AE21859"/>
      <c r="AF21859"/>
      <c r="AH21859" s="36"/>
      <c r="AJ21859"/>
    </row>
    <row r="21860" spans="14:36">
      <c r="N21860" s="36"/>
      <c r="R21860" s="5"/>
      <c r="W21860"/>
      <c r="Y21860" s="36"/>
      <c r="AA21860" s="5"/>
      <c r="AC21860" s="36"/>
      <c r="AD21860" s="36"/>
      <c r="AE21860"/>
      <c r="AF21860"/>
      <c r="AH21860" s="36"/>
      <c r="AJ21860"/>
    </row>
    <row r="21861" spans="14:36">
      <c r="N21861" s="36"/>
      <c r="R21861" s="5"/>
      <c r="W21861"/>
      <c r="Y21861" s="36"/>
      <c r="AA21861" s="5"/>
      <c r="AC21861" s="36"/>
      <c r="AD21861" s="36"/>
      <c r="AE21861"/>
      <c r="AF21861"/>
      <c r="AH21861" s="36"/>
      <c r="AJ21861"/>
    </row>
    <row r="21862" spans="14:36">
      <c r="N21862" s="36"/>
      <c r="R21862" s="5"/>
      <c r="W21862"/>
      <c r="Y21862" s="36"/>
      <c r="AA21862" s="5"/>
      <c r="AC21862" s="36"/>
      <c r="AD21862" s="36"/>
      <c r="AE21862"/>
      <c r="AF21862"/>
      <c r="AH21862" s="36"/>
      <c r="AJ21862"/>
    </row>
    <row r="21863" spans="14:36">
      <c r="N21863" s="36"/>
      <c r="R21863" s="5"/>
      <c r="W21863"/>
      <c r="Y21863" s="36"/>
      <c r="AA21863" s="5"/>
      <c r="AC21863" s="36"/>
      <c r="AD21863" s="36"/>
      <c r="AE21863"/>
      <c r="AF21863"/>
      <c r="AH21863" s="36"/>
      <c r="AJ21863"/>
    </row>
    <row r="21864" spans="14:36">
      <c r="N21864" s="36"/>
      <c r="R21864" s="5"/>
      <c r="W21864"/>
      <c r="Y21864" s="36"/>
      <c r="AA21864" s="5"/>
      <c r="AC21864" s="36"/>
      <c r="AD21864" s="36"/>
      <c r="AE21864"/>
      <c r="AF21864"/>
      <c r="AH21864" s="36"/>
      <c r="AJ21864"/>
    </row>
    <row r="21865" spans="14:36">
      <c r="N21865" s="36"/>
      <c r="R21865" s="5"/>
      <c r="W21865"/>
      <c r="Y21865" s="36"/>
      <c r="AA21865" s="5"/>
      <c r="AC21865" s="36"/>
      <c r="AD21865" s="36"/>
      <c r="AE21865"/>
      <c r="AF21865"/>
      <c r="AH21865" s="36"/>
      <c r="AJ21865"/>
    </row>
    <row r="21866" spans="14:36">
      <c r="N21866" s="36"/>
      <c r="R21866" s="5"/>
      <c r="W21866"/>
      <c r="Y21866" s="36"/>
      <c r="AA21866" s="5"/>
      <c r="AC21866" s="36"/>
      <c r="AD21866" s="36"/>
      <c r="AE21866"/>
      <c r="AF21866"/>
      <c r="AH21866" s="36"/>
      <c r="AJ21866"/>
    </row>
    <row r="21867" spans="14:36">
      <c r="N21867" s="36"/>
      <c r="R21867" s="5"/>
      <c r="W21867"/>
      <c r="Y21867" s="36"/>
      <c r="AA21867" s="5"/>
      <c r="AC21867" s="36"/>
      <c r="AD21867" s="36"/>
      <c r="AE21867"/>
      <c r="AF21867"/>
      <c r="AH21867" s="36"/>
      <c r="AJ21867"/>
    </row>
    <row r="21868" spans="14:36">
      <c r="N21868" s="36"/>
      <c r="R21868" s="5"/>
      <c r="W21868"/>
      <c r="Y21868" s="36"/>
      <c r="AA21868" s="5"/>
      <c r="AC21868" s="36"/>
      <c r="AD21868" s="36"/>
      <c r="AE21868"/>
      <c r="AF21868"/>
      <c r="AH21868" s="36"/>
      <c r="AJ21868"/>
    </row>
    <row r="21869" spans="14:36">
      <c r="N21869" s="36"/>
      <c r="R21869" s="5"/>
      <c r="W21869"/>
      <c r="Y21869" s="36"/>
      <c r="AA21869" s="5"/>
      <c r="AC21869" s="36"/>
      <c r="AD21869" s="36"/>
      <c r="AE21869"/>
      <c r="AF21869"/>
      <c r="AH21869" s="36"/>
      <c r="AJ21869"/>
    </row>
    <row r="21870" spans="14:36">
      <c r="N21870" s="36"/>
      <c r="R21870" s="5"/>
      <c r="W21870"/>
      <c r="Y21870" s="36"/>
      <c r="AA21870" s="5"/>
      <c r="AC21870" s="36"/>
      <c r="AD21870" s="36"/>
      <c r="AE21870"/>
      <c r="AF21870"/>
      <c r="AH21870" s="36"/>
      <c r="AJ21870"/>
    </row>
    <row r="21871" spans="14:36">
      <c r="N21871" s="36"/>
      <c r="R21871" s="5"/>
      <c r="W21871"/>
      <c r="Y21871" s="36"/>
      <c r="AA21871" s="5"/>
      <c r="AC21871" s="36"/>
      <c r="AD21871" s="36"/>
      <c r="AE21871"/>
      <c r="AF21871"/>
      <c r="AH21871" s="36"/>
      <c r="AJ21871"/>
    </row>
    <row r="21872" spans="14:36">
      <c r="N21872" s="36"/>
      <c r="R21872" s="5"/>
      <c r="W21872"/>
      <c r="Y21872" s="36"/>
      <c r="AA21872" s="5"/>
      <c r="AC21872" s="36"/>
      <c r="AD21872" s="36"/>
      <c r="AE21872"/>
      <c r="AF21872"/>
      <c r="AH21872" s="36"/>
      <c r="AJ21872"/>
    </row>
    <row r="21873" spans="14:36">
      <c r="N21873" s="36"/>
      <c r="R21873" s="5"/>
      <c r="W21873"/>
      <c r="Y21873" s="36"/>
      <c r="AA21873" s="5"/>
      <c r="AC21873" s="36"/>
      <c r="AD21873" s="36"/>
      <c r="AE21873"/>
      <c r="AF21873"/>
      <c r="AH21873" s="36"/>
      <c r="AJ21873"/>
    </row>
    <row r="21874" spans="14:36">
      <c r="N21874" s="36"/>
      <c r="R21874" s="5"/>
      <c r="W21874"/>
      <c r="Y21874" s="36"/>
      <c r="AA21874" s="5"/>
      <c r="AC21874" s="36"/>
      <c r="AD21874" s="36"/>
      <c r="AE21874"/>
      <c r="AF21874"/>
      <c r="AH21874" s="36"/>
      <c r="AJ21874"/>
    </row>
    <row r="21875" spans="14:36">
      <c r="N21875" s="36"/>
      <c r="R21875" s="5"/>
      <c r="W21875"/>
      <c r="Y21875" s="36"/>
      <c r="AA21875" s="5"/>
      <c r="AC21875" s="36"/>
      <c r="AD21875" s="36"/>
      <c r="AE21875"/>
      <c r="AF21875"/>
      <c r="AH21875" s="36"/>
      <c r="AJ21875"/>
    </row>
    <row r="21876" spans="14:36">
      <c r="N21876" s="36"/>
      <c r="R21876" s="5"/>
      <c r="W21876"/>
      <c r="Y21876" s="36"/>
      <c r="AA21876" s="5"/>
      <c r="AC21876" s="36"/>
      <c r="AD21876" s="36"/>
      <c r="AE21876"/>
      <c r="AF21876"/>
      <c r="AH21876" s="36"/>
      <c r="AJ21876"/>
    </row>
    <row r="21877" spans="14:36">
      <c r="N21877" s="36"/>
      <c r="R21877" s="5"/>
      <c r="W21877"/>
      <c r="Y21877" s="36"/>
      <c r="AA21877" s="5"/>
      <c r="AC21877" s="36"/>
      <c r="AD21877" s="36"/>
      <c r="AE21877"/>
      <c r="AF21877"/>
      <c r="AH21877" s="36"/>
      <c r="AJ21877"/>
    </row>
    <row r="21878" spans="14:36">
      <c r="N21878" s="36"/>
      <c r="R21878" s="5"/>
      <c r="W21878"/>
      <c r="Y21878" s="36"/>
      <c r="AA21878" s="5"/>
      <c r="AC21878" s="36"/>
      <c r="AD21878" s="36"/>
      <c r="AE21878"/>
      <c r="AF21878"/>
      <c r="AH21878" s="36"/>
      <c r="AJ21878"/>
    </row>
    <row r="21879" spans="14:36">
      <c r="N21879" s="36"/>
      <c r="R21879" s="5"/>
      <c r="W21879"/>
      <c r="Y21879" s="36"/>
      <c r="AA21879" s="5"/>
      <c r="AC21879" s="36"/>
      <c r="AD21879" s="36"/>
      <c r="AE21879"/>
      <c r="AF21879"/>
      <c r="AH21879" s="36"/>
      <c r="AJ21879"/>
    </row>
    <row r="21880" spans="14:36">
      <c r="N21880" s="36"/>
      <c r="R21880" s="5"/>
      <c r="W21880"/>
      <c r="Y21880" s="36"/>
      <c r="AA21880" s="5"/>
      <c r="AC21880" s="36"/>
      <c r="AD21880" s="36"/>
      <c r="AE21880"/>
      <c r="AF21880"/>
      <c r="AH21880" s="36"/>
      <c r="AJ21880"/>
    </row>
    <row r="21881" spans="14:36">
      <c r="N21881" s="36"/>
      <c r="R21881" s="5"/>
      <c r="W21881"/>
      <c r="Y21881" s="36"/>
      <c r="AA21881" s="5"/>
      <c r="AC21881" s="36"/>
      <c r="AD21881" s="36"/>
      <c r="AE21881"/>
      <c r="AF21881"/>
      <c r="AH21881" s="36"/>
      <c r="AJ21881"/>
    </row>
    <row r="21882" spans="14:36">
      <c r="N21882" s="36"/>
      <c r="R21882" s="5"/>
      <c r="W21882"/>
      <c r="Y21882" s="36"/>
      <c r="AA21882" s="5"/>
      <c r="AC21882" s="36"/>
      <c r="AD21882" s="36"/>
      <c r="AE21882"/>
      <c r="AF21882"/>
      <c r="AH21882" s="36"/>
      <c r="AJ21882"/>
    </row>
    <row r="21883" spans="14:36">
      <c r="N21883" s="36"/>
      <c r="R21883" s="5"/>
      <c r="W21883"/>
      <c r="Y21883" s="36"/>
      <c r="AA21883" s="5"/>
      <c r="AC21883" s="36"/>
      <c r="AD21883" s="36"/>
      <c r="AE21883"/>
      <c r="AF21883"/>
      <c r="AH21883" s="36"/>
      <c r="AJ21883"/>
    </row>
    <row r="21884" spans="14:36">
      <c r="N21884" s="36"/>
      <c r="R21884" s="5"/>
      <c r="W21884"/>
      <c r="Y21884" s="36"/>
      <c r="AA21884" s="5"/>
      <c r="AC21884" s="36"/>
      <c r="AD21884" s="36"/>
      <c r="AE21884"/>
      <c r="AF21884"/>
      <c r="AH21884" s="36"/>
      <c r="AJ21884"/>
    </row>
    <row r="21885" spans="14:36">
      <c r="N21885" s="36"/>
      <c r="R21885" s="5"/>
      <c r="W21885"/>
      <c r="Y21885" s="36"/>
      <c r="AA21885" s="5"/>
      <c r="AC21885" s="36"/>
      <c r="AD21885" s="36"/>
      <c r="AE21885"/>
      <c r="AF21885"/>
      <c r="AH21885" s="36"/>
      <c r="AJ21885"/>
    </row>
    <row r="21886" spans="14:36">
      <c r="N21886" s="36"/>
      <c r="R21886" s="5"/>
      <c r="W21886"/>
      <c r="Y21886" s="36"/>
      <c r="AA21886" s="5"/>
      <c r="AC21886" s="36"/>
      <c r="AD21886" s="36"/>
      <c r="AE21886"/>
      <c r="AF21886"/>
      <c r="AH21886" s="36"/>
      <c r="AJ21886"/>
    </row>
    <row r="21887" spans="14:36">
      <c r="N21887" s="36"/>
      <c r="R21887" s="5"/>
      <c r="W21887"/>
      <c r="Y21887" s="36"/>
      <c r="AA21887" s="5"/>
      <c r="AC21887" s="36"/>
      <c r="AD21887" s="36"/>
      <c r="AE21887"/>
      <c r="AF21887"/>
      <c r="AH21887" s="36"/>
      <c r="AJ21887"/>
    </row>
    <row r="21888" spans="14:36">
      <c r="N21888" s="36"/>
      <c r="R21888" s="5"/>
      <c r="W21888"/>
      <c r="Y21888" s="36"/>
      <c r="AA21888" s="5"/>
      <c r="AC21888" s="36"/>
      <c r="AD21888" s="36"/>
      <c r="AE21888"/>
      <c r="AF21888"/>
      <c r="AH21888" s="36"/>
      <c r="AJ21888"/>
    </row>
    <row r="21889" spans="14:36">
      <c r="N21889" s="36"/>
      <c r="R21889" s="5"/>
      <c r="W21889"/>
      <c r="Y21889" s="36"/>
      <c r="AA21889" s="5"/>
      <c r="AC21889" s="36"/>
      <c r="AD21889" s="36"/>
      <c r="AE21889"/>
      <c r="AF21889"/>
      <c r="AH21889" s="36"/>
      <c r="AJ21889"/>
    </row>
    <row r="21890" spans="14:36">
      <c r="N21890" s="36"/>
      <c r="R21890" s="5"/>
      <c r="W21890"/>
      <c r="Y21890" s="36"/>
      <c r="AA21890" s="5"/>
      <c r="AC21890" s="36"/>
      <c r="AD21890" s="36"/>
      <c r="AE21890"/>
      <c r="AF21890"/>
      <c r="AH21890" s="36"/>
      <c r="AJ21890"/>
    </row>
    <row r="21891" spans="14:36">
      <c r="N21891" s="36"/>
      <c r="R21891" s="5"/>
      <c r="W21891"/>
      <c r="Y21891" s="36"/>
      <c r="AA21891" s="5"/>
      <c r="AC21891" s="36"/>
      <c r="AD21891" s="36"/>
      <c r="AE21891"/>
      <c r="AF21891"/>
      <c r="AH21891" s="36"/>
      <c r="AJ21891"/>
    </row>
    <row r="21892" spans="14:36">
      <c r="N21892" s="36"/>
      <c r="R21892" s="5"/>
      <c r="W21892"/>
      <c r="Y21892" s="36"/>
      <c r="AA21892" s="5"/>
      <c r="AC21892" s="36"/>
      <c r="AD21892" s="36"/>
      <c r="AE21892"/>
      <c r="AF21892"/>
      <c r="AH21892" s="36"/>
      <c r="AJ21892"/>
    </row>
    <row r="21893" spans="14:36">
      <c r="N21893" s="36"/>
      <c r="R21893" s="5"/>
      <c r="W21893"/>
      <c r="Y21893" s="36"/>
      <c r="AA21893" s="5"/>
      <c r="AC21893" s="36"/>
      <c r="AD21893" s="36"/>
      <c r="AE21893"/>
      <c r="AF21893"/>
      <c r="AH21893" s="36"/>
      <c r="AJ21893"/>
    </row>
    <row r="21894" spans="14:36">
      <c r="N21894" s="36"/>
      <c r="R21894" s="5"/>
      <c r="W21894"/>
      <c r="Y21894" s="36"/>
      <c r="AA21894" s="5"/>
      <c r="AC21894" s="36"/>
      <c r="AD21894" s="36"/>
      <c r="AE21894"/>
      <c r="AF21894"/>
      <c r="AH21894" s="36"/>
      <c r="AJ21894"/>
    </row>
    <row r="21895" spans="14:36">
      <c r="N21895" s="36"/>
      <c r="R21895" s="5"/>
      <c r="W21895"/>
      <c r="Y21895" s="36"/>
      <c r="AA21895" s="5"/>
      <c r="AC21895" s="36"/>
      <c r="AD21895" s="36"/>
      <c r="AE21895"/>
      <c r="AF21895"/>
      <c r="AH21895" s="36"/>
      <c r="AJ21895"/>
    </row>
    <row r="21896" spans="14:36">
      <c r="N21896" s="36"/>
      <c r="R21896" s="5"/>
      <c r="W21896"/>
      <c r="Y21896" s="36"/>
      <c r="AA21896" s="5"/>
      <c r="AC21896" s="36"/>
      <c r="AD21896" s="36"/>
      <c r="AE21896"/>
      <c r="AF21896"/>
      <c r="AH21896" s="36"/>
      <c r="AJ21896"/>
    </row>
    <row r="21897" spans="14:36">
      <c r="N21897" s="36"/>
      <c r="R21897" s="5"/>
      <c r="W21897"/>
      <c r="Y21897" s="36"/>
      <c r="AA21897" s="5"/>
      <c r="AC21897" s="36"/>
      <c r="AD21897" s="36"/>
      <c r="AE21897"/>
      <c r="AF21897"/>
      <c r="AH21897" s="36"/>
      <c r="AJ21897"/>
    </row>
    <row r="21898" spans="14:36">
      <c r="N21898" s="36"/>
      <c r="R21898" s="5"/>
      <c r="W21898"/>
      <c r="Y21898" s="36"/>
      <c r="AA21898" s="5"/>
      <c r="AC21898" s="36"/>
      <c r="AD21898" s="36"/>
      <c r="AE21898"/>
      <c r="AF21898"/>
      <c r="AH21898" s="36"/>
      <c r="AJ21898"/>
    </row>
    <row r="21899" spans="14:36">
      <c r="N21899" s="36"/>
      <c r="R21899" s="5"/>
      <c r="W21899"/>
      <c r="Y21899" s="36"/>
      <c r="AA21899" s="5"/>
      <c r="AC21899" s="36"/>
      <c r="AD21899" s="36"/>
      <c r="AE21899"/>
      <c r="AF21899"/>
      <c r="AH21899" s="36"/>
      <c r="AJ21899"/>
    </row>
    <row r="21900" spans="14:36">
      <c r="N21900" s="36"/>
      <c r="R21900" s="5"/>
      <c r="W21900"/>
      <c r="Y21900" s="36"/>
      <c r="AA21900" s="5"/>
      <c r="AC21900" s="36"/>
      <c r="AD21900" s="36"/>
      <c r="AE21900"/>
      <c r="AF21900"/>
      <c r="AH21900" s="36"/>
      <c r="AJ21900"/>
    </row>
    <row r="21901" spans="14:36">
      <c r="N21901" s="36"/>
      <c r="R21901" s="5"/>
      <c r="W21901"/>
      <c r="Y21901" s="36"/>
      <c r="AA21901" s="5"/>
      <c r="AC21901" s="36"/>
      <c r="AD21901" s="36"/>
      <c r="AE21901"/>
      <c r="AF21901"/>
      <c r="AH21901" s="36"/>
      <c r="AJ21901"/>
    </row>
    <row r="21902" spans="14:36">
      <c r="N21902" s="36"/>
      <c r="R21902" s="5"/>
      <c r="W21902"/>
      <c r="Y21902" s="36"/>
      <c r="AA21902" s="5"/>
      <c r="AC21902" s="36"/>
      <c r="AD21902" s="36"/>
      <c r="AE21902"/>
      <c r="AF21902"/>
      <c r="AH21902" s="36"/>
      <c r="AJ21902"/>
    </row>
    <row r="21903" spans="14:36">
      <c r="N21903" s="36"/>
      <c r="R21903" s="5"/>
      <c r="W21903"/>
      <c r="Y21903" s="36"/>
      <c r="AA21903" s="5"/>
      <c r="AC21903" s="36"/>
      <c r="AD21903" s="36"/>
      <c r="AE21903"/>
      <c r="AF21903"/>
      <c r="AH21903" s="36"/>
      <c r="AJ21903"/>
    </row>
    <row r="21904" spans="14:36">
      <c r="N21904" s="36"/>
      <c r="R21904" s="5"/>
      <c r="W21904"/>
      <c r="Y21904" s="36"/>
      <c r="AA21904" s="5"/>
      <c r="AC21904" s="36"/>
      <c r="AD21904" s="36"/>
      <c r="AE21904"/>
      <c r="AF21904"/>
      <c r="AH21904" s="36"/>
      <c r="AJ21904"/>
    </row>
    <row r="21905" spans="14:36">
      <c r="N21905" s="36"/>
      <c r="R21905" s="5"/>
      <c r="W21905"/>
      <c r="Y21905" s="36"/>
      <c r="AA21905" s="5"/>
      <c r="AC21905" s="36"/>
      <c r="AD21905" s="36"/>
      <c r="AE21905"/>
      <c r="AF21905"/>
      <c r="AH21905" s="36"/>
      <c r="AJ21905"/>
    </row>
    <row r="21906" spans="14:36">
      <c r="N21906" s="36"/>
      <c r="R21906" s="5"/>
      <c r="W21906"/>
      <c r="Y21906" s="36"/>
      <c r="AA21906" s="5"/>
      <c r="AC21906" s="36"/>
      <c r="AD21906" s="36"/>
      <c r="AE21906"/>
      <c r="AF21906"/>
      <c r="AH21906" s="36"/>
      <c r="AJ21906"/>
    </row>
    <row r="21907" spans="14:36">
      <c r="N21907" s="36"/>
      <c r="R21907" s="5"/>
      <c r="W21907"/>
      <c r="Y21907" s="36"/>
      <c r="AA21907" s="5"/>
      <c r="AC21907" s="36"/>
      <c r="AD21907" s="36"/>
      <c r="AE21907"/>
      <c r="AF21907"/>
      <c r="AH21907" s="36"/>
      <c r="AJ21907"/>
    </row>
    <row r="21908" spans="14:36">
      <c r="N21908" s="36"/>
      <c r="R21908" s="5"/>
      <c r="W21908"/>
      <c r="Y21908" s="36"/>
      <c r="AA21908" s="5"/>
      <c r="AC21908" s="36"/>
      <c r="AD21908" s="36"/>
      <c r="AE21908"/>
      <c r="AF21908"/>
      <c r="AH21908" s="36"/>
      <c r="AJ21908"/>
    </row>
    <row r="21909" spans="14:36">
      <c r="N21909" s="36"/>
      <c r="R21909" s="5"/>
      <c r="W21909"/>
      <c r="Y21909" s="36"/>
      <c r="AA21909" s="5"/>
      <c r="AC21909" s="36"/>
      <c r="AD21909" s="36"/>
      <c r="AE21909"/>
      <c r="AF21909"/>
      <c r="AH21909" s="36"/>
      <c r="AJ21909"/>
    </row>
    <row r="21910" spans="14:36">
      <c r="N21910" s="36"/>
      <c r="R21910" s="5"/>
      <c r="W21910"/>
      <c r="Y21910" s="36"/>
      <c r="AA21910" s="5"/>
      <c r="AC21910" s="36"/>
      <c r="AD21910" s="36"/>
      <c r="AE21910"/>
      <c r="AF21910"/>
      <c r="AH21910" s="36"/>
      <c r="AJ21910"/>
    </row>
    <row r="21911" spans="14:36">
      <c r="N21911" s="36"/>
      <c r="R21911" s="5"/>
      <c r="W21911"/>
      <c r="Y21911" s="36"/>
      <c r="AA21911" s="5"/>
      <c r="AC21911" s="36"/>
      <c r="AD21911" s="36"/>
      <c r="AE21911"/>
      <c r="AF21911"/>
      <c r="AH21911" s="36"/>
      <c r="AJ21911"/>
    </row>
    <row r="21912" spans="14:36">
      <c r="N21912" s="36"/>
      <c r="R21912" s="5"/>
      <c r="W21912"/>
      <c r="Y21912" s="36"/>
      <c r="AA21912" s="5"/>
      <c r="AC21912" s="36"/>
      <c r="AD21912" s="36"/>
      <c r="AE21912"/>
      <c r="AF21912"/>
      <c r="AH21912" s="36"/>
      <c r="AJ21912"/>
    </row>
    <row r="21913" spans="14:36">
      <c r="N21913" s="36"/>
      <c r="R21913" s="5"/>
      <c r="W21913"/>
      <c r="Y21913" s="36"/>
      <c r="AA21913" s="5"/>
      <c r="AC21913" s="36"/>
      <c r="AD21913" s="36"/>
      <c r="AE21913"/>
      <c r="AF21913"/>
      <c r="AH21913" s="36"/>
      <c r="AJ21913"/>
    </row>
    <row r="21914" spans="14:36">
      <c r="N21914" s="36"/>
      <c r="R21914" s="5"/>
      <c r="W21914"/>
      <c r="Y21914" s="36"/>
      <c r="AA21914" s="5"/>
      <c r="AC21914" s="36"/>
      <c r="AD21914" s="36"/>
      <c r="AE21914"/>
      <c r="AF21914"/>
      <c r="AH21914" s="36"/>
      <c r="AJ21914"/>
    </row>
    <row r="21915" spans="14:36">
      <c r="N21915" s="36"/>
      <c r="R21915" s="5"/>
      <c r="W21915"/>
      <c r="Y21915" s="36"/>
      <c r="AA21915" s="5"/>
      <c r="AC21915" s="36"/>
      <c r="AD21915" s="36"/>
      <c r="AE21915"/>
      <c r="AF21915"/>
      <c r="AH21915" s="36"/>
      <c r="AJ21915"/>
    </row>
    <row r="21916" spans="14:36">
      <c r="N21916" s="36"/>
      <c r="R21916" s="5"/>
      <c r="W21916"/>
      <c r="Y21916" s="36"/>
      <c r="AA21916" s="5"/>
      <c r="AC21916" s="36"/>
      <c r="AD21916" s="36"/>
      <c r="AE21916"/>
      <c r="AF21916"/>
      <c r="AH21916" s="36"/>
      <c r="AJ21916"/>
    </row>
    <row r="21917" spans="14:36">
      <c r="N21917" s="36"/>
      <c r="R21917" s="5"/>
      <c r="W21917"/>
      <c r="Y21917" s="36"/>
      <c r="AA21917" s="5"/>
      <c r="AC21917" s="36"/>
      <c r="AD21917" s="36"/>
      <c r="AE21917"/>
      <c r="AF21917"/>
      <c r="AH21917" s="36"/>
      <c r="AJ21917"/>
    </row>
    <row r="21918" spans="14:36">
      <c r="N21918" s="36"/>
      <c r="R21918" s="5"/>
      <c r="W21918"/>
      <c r="Y21918" s="36"/>
      <c r="AA21918" s="5"/>
      <c r="AC21918" s="36"/>
      <c r="AD21918" s="36"/>
      <c r="AE21918"/>
      <c r="AF21918"/>
      <c r="AH21918" s="36"/>
      <c r="AJ21918"/>
    </row>
    <row r="21919" spans="14:36">
      <c r="N21919" s="36"/>
      <c r="R21919" s="5"/>
      <c r="W21919"/>
      <c r="Y21919" s="36"/>
      <c r="AA21919" s="5"/>
      <c r="AC21919" s="36"/>
      <c r="AD21919" s="36"/>
      <c r="AE21919"/>
      <c r="AF21919"/>
      <c r="AH21919" s="36"/>
      <c r="AJ21919"/>
    </row>
    <row r="21920" spans="14:36">
      <c r="N21920" s="36"/>
      <c r="R21920" s="5"/>
      <c r="W21920"/>
      <c r="Y21920" s="36"/>
      <c r="AA21920" s="5"/>
      <c r="AC21920" s="36"/>
      <c r="AD21920" s="36"/>
      <c r="AE21920"/>
      <c r="AF21920"/>
      <c r="AH21920" s="36"/>
      <c r="AJ21920"/>
    </row>
    <row r="21921" spans="14:36">
      <c r="N21921" s="36"/>
      <c r="R21921" s="5"/>
      <c r="W21921"/>
      <c r="Y21921" s="36"/>
      <c r="AA21921" s="5"/>
      <c r="AC21921" s="36"/>
      <c r="AD21921" s="36"/>
      <c r="AE21921"/>
      <c r="AF21921"/>
      <c r="AH21921" s="36"/>
      <c r="AJ21921"/>
    </row>
    <row r="21922" spans="14:36">
      <c r="N21922" s="36"/>
      <c r="R21922" s="5"/>
      <c r="W21922"/>
      <c r="Y21922" s="36"/>
      <c r="AA21922" s="5"/>
      <c r="AC21922" s="36"/>
      <c r="AD21922" s="36"/>
      <c r="AE21922"/>
      <c r="AF21922"/>
      <c r="AH21922" s="36"/>
      <c r="AJ21922"/>
    </row>
    <row r="21923" spans="14:36">
      <c r="N21923" s="36"/>
      <c r="R21923" s="5"/>
      <c r="W21923"/>
      <c r="Y21923" s="36"/>
      <c r="AA21923" s="5"/>
      <c r="AC21923" s="36"/>
      <c r="AD21923" s="36"/>
      <c r="AE21923"/>
      <c r="AF21923"/>
      <c r="AH21923" s="36"/>
      <c r="AJ21923"/>
    </row>
    <row r="21924" spans="14:36">
      <c r="N21924" s="36"/>
      <c r="R21924" s="5"/>
      <c r="W21924"/>
      <c r="Y21924" s="36"/>
      <c r="AA21924" s="5"/>
      <c r="AC21924" s="36"/>
      <c r="AD21924" s="36"/>
      <c r="AE21924"/>
      <c r="AF21924"/>
      <c r="AH21924" s="36"/>
      <c r="AJ21924"/>
    </row>
    <row r="21925" spans="14:36">
      <c r="N21925" s="36"/>
      <c r="R21925" s="5"/>
      <c r="W21925"/>
      <c r="Y21925" s="36"/>
      <c r="AA21925" s="5"/>
      <c r="AC21925" s="36"/>
      <c r="AD21925" s="36"/>
      <c r="AE21925"/>
      <c r="AF21925"/>
      <c r="AH21925" s="36"/>
      <c r="AJ21925"/>
    </row>
    <row r="21926" spans="14:36">
      <c r="N21926" s="36"/>
      <c r="R21926" s="5"/>
      <c r="W21926"/>
      <c r="Y21926" s="36"/>
      <c r="AA21926" s="5"/>
      <c r="AC21926" s="36"/>
      <c r="AD21926" s="36"/>
      <c r="AE21926"/>
      <c r="AF21926"/>
      <c r="AH21926" s="36"/>
      <c r="AJ21926"/>
    </row>
    <row r="21927" spans="14:36">
      <c r="N21927" s="36"/>
      <c r="R21927" s="5"/>
      <c r="W21927"/>
      <c r="Y21927" s="36"/>
      <c r="AA21927" s="5"/>
      <c r="AC21927" s="36"/>
      <c r="AD21927" s="36"/>
      <c r="AE21927"/>
      <c r="AF21927"/>
      <c r="AH21927" s="36"/>
      <c r="AJ21927"/>
    </row>
    <row r="21928" spans="14:36">
      <c r="N21928" s="36"/>
      <c r="R21928" s="5"/>
      <c r="W21928"/>
      <c r="Y21928" s="36"/>
      <c r="AA21928" s="5"/>
      <c r="AC21928" s="36"/>
      <c r="AD21928" s="36"/>
      <c r="AE21928"/>
      <c r="AF21928"/>
      <c r="AH21928" s="36"/>
      <c r="AJ21928"/>
    </row>
    <row r="21929" spans="14:36">
      <c r="N21929" s="36"/>
      <c r="R21929" s="5"/>
      <c r="W21929"/>
      <c r="Y21929" s="36"/>
      <c r="AA21929" s="5"/>
      <c r="AC21929" s="36"/>
      <c r="AD21929" s="36"/>
      <c r="AE21929"/>
      <c r="AF21929"/>
      <c r="AH21929" s="36"/>
      <c r="AJ21929"/>
    </row>
    <row r="21930" spans="14:36">
      <c r="N21930" s="36"/>
      <c r="R21930" s="5"/>
      <c r="W21930"/>
      <c r="Y21930" s="36"/>
      <c r="AA21930" s="5"/>
      <c r="AC21930" s="36"/>
      <c r="AD21930" s="36"/>
      <c r="AE21930"/>
      <c r="AF21930"/>
      <c r="AH21930" s="36"/>
      <c r="AJ21930"/>
    </row>
    <row r="21931" spans="14:36">
      <c r="N21931" s="36"/>
      <c r="R21931" s="5"/>
      <c r="W21931"/>
      <c r="Y21931" s="36"/>
      <c r="AA21931" s="5"/>
      <c r="AC21931" s="36"/>
      <c r="AD21931" s="36"/>
      <c r="AE21931"/>
      <c r="AF21931"/>
      <c r="AH21931" s="36"/>
      <c r="AJ21931"/>
    </row>
    <row r="21932" spans="14:36">
      <c r="N21932" s="36"/>
      <c r="R21932" s="5"/>
      <c r="W21932"/>
      <c r="Y21932" s="36"/>
      <c r="AA21932" s="5"/>
      <c r="AC21932" s="36"/>
      <c r="AD21932" s="36"/>
      <c r="AE21932"/>
      <c r="AF21932"/>
      <c r="AH21932" s="36"/>
      <c r="AJ21932"/>
    </row>
    <row r="21933" spans="14:36">
      <c r="N21933" s="36"/>
      <c r="R21933" s="5"/>
      <c r="W21933"/>
      <c r="Y21933" s="36"/>
      <c r="AA21933" s="5"/>
      <c r="AC21933" s="36"/>
      <c r="AD21933" s="36"/>
      <c r="AE21933"/>
      <c r="AF21933"/>
      <c r="AH21933" s="36"/>
      <c r="AJ21933"/>
    </row>
    <row r="21934" spans="14:36">
      <c r="N21934" s="36"/>
      <c r="R21934" s="5"/>
      <c r="W21934"/>
      <c r="Y21934" s="36"/>
      <c r="AA21934" s="5"/>
      <c r="AC21934" s="36"/>
      <c r="AD21934" s="36"/>
      <c r="AE21934"/>
      <c r="AF21934"/>
      <c r="AH21934" s="36"/>
      <c r="AJ21934"/>
    </row>
    <row r="21935" spans="14:36">
      <c r="N21935" s="36"/>
      <c r="R21935" s="5"/>
      <c r="W21935"/>
      <c r="Y21935" s="36"/>
      <c r="AA21935" s="5"/>
      <c r="AC21935" s="36"/>
      <c r="AD21935" s="36"/>
      <c r="AE21935"/>
      <c r="AF21935"/>
      <c r="AH21935" s="36"/>
      <c r="AJ21935"/>
    </row>
    <row r="21936" spans="14:36">
      <c r="N21936" s="36"/>
      <c r="R21936" s="5"/>
      <c r="W21936"/>
      <c r="Y21936" s="36"/>
      <c r="AA21936" s="5"/>
      <c r="AC21936" s="36"/>
      <c r="AD21936" s="36"/>
      <c r="AE21936"/>
      <c r="AF21936"/>
      <c r="AH21936" s="36"/>
      <c r="AJ21936"/>
    </row>
    <row r="21937" spans="14:36">
      <c r="N21937" s="36"/>
      <c r="R21937" s="5"/>
      <c r="W21937"/>
      <c r="Y21937" s="36"/>
      <c r="AA21937" s="5"/>
      <c r="AC21937" s="36"/>
      <c r="AD21937" s="36"/>
      <c r="AE21937"/>
      <c r="AF21937"/>
      <c r="AH21937" s="36"/>
      <c r="AJ21937"/>
    </row>
    <row r="21938" spans="14:36">
      <c r="N21938" s="36"/>
      <c r="R21938" s="5"/>
      <c r="W21938"/>
      <c r="Y21938" s="36"/>
      <c r="AA21938" s="5"/>
      <c r="AC21938" s="36"/>
      <c r="AD21938" s="36"/>
      <c r="AE21938"/>
      <c r="AF21938"/>
      <c r="AH21938" s="36"/>
      <c r="AJ21938"/>
    </row>
    <row r="21939" spans="14:36">
      <c r="N21939" s="36"/>
      <c r="R21939" s="5"/>
      <c r="W21939"/>
      <c r="Y21939" s="36"/>
      <c r="AA21939" s="5"/>
      <c r="AC21939" s="36"/>
      <c r="AD21939" s="36"/>
      <c r="AE21939"/>
      <c r="AF21939"/>
      <c r="AH21939" s="36"/>
      <c r="AJ21939"/>
    </row>
    <row r="21940" spans="14:36">
      <c r="N21940" s="36"/>
      <c r="R21940" s="5"/>
      <c r="W21940"/>
      <c r="Y21940" s="36"/>
      <c r="AA21940" s="5"/>
      <c r="AC21940" s="36"/>
      <c r="AD21940" s="36"/>
      <c r="AE21940"/>
      <c r="AF21940"/>
      <c r="AH21940" s="36"/>
      <c r="AJ21940"/>
    </row>
    <row r="21941" spans="14:36">
      <c r="N21941" s="36"/>
      <c r="R21941" s="5"/>
      <c r="W21941"/>
      <c r="Y21941" s="36"/>
      <c r="AA21941" s="5"/>
      <c r="AC21941" s="36"/>
      <c r="AD21941" s="36"/>
      <c r="AE21941"/>
      <c r="AF21941"/>
      <c r="AH21941" s="36"/>
      <c r="AJ21941"/>
    </row>
    <row r="21942" spans="14:36">
      <c r="N21942" s="36"/>
      <c r="R21942" s="5"/>
      <c r="W21942"/>
      <c r="Y21942" s="36"/>
      <c r="AA21942" s="5"/>
      <c r="AC21942" s="36"/>
      <c r="AD21942" s="36"/>
      <c r="AE21942"/>
      <c r="AF21942"/>
      <c r="AH21942" s="36"/>
      <c r="AJ21942"/>
    </row>
    <row r="21943" spans="14:36">
      <c r="N21943" s="36"/>
      <c r="R21943" s="5"/>
      <c r="W21943"/>
      <c r="Y21943" s="36"/>
      <c r="AA21943" s="5"/>
      <c r="AC21943" s="36"/>
      <c r="AD21943" s="36"/>
      <c r="AE21943"/>
      <c r="AF21943"/>
      <c r="AH21943" s="36"/>
      <c r="AJ21943"/>
    </row>
    <row r="21944" spans="14:36">
      <c r="N21944" s="36"/>
      <c r="R21944" s="5"/>
      <c r="W21944"/>
      <c r="Y21944" s="36"/>
      <c r="AA21944" s="5"/>
      <c r="AC21944" s="36"/>
      <c r="AD21944" s="36"/>
      <c r="AE21944"/>
      <c r="AF21944"/>
      <c r="AH21944" s="36"/>
      <c r="AJ21944"/>
    </row>
    <row r="21945" spans="14:36">
      <c r="N21945" s="36"/>
      <c r="R21945" s="5"/>
      <c r="W21945"/>
      <c r="Y21945" s="36"/>
      <c r="AA21945" s="5"/>
      <c r="AC21945" s="36"/>
      <c r="AD21945" s="36"/>
      <c r="AE21945"/>
      <c r="AF21945"/>
      <c r="AH21945" s="36"/>
      <c r="AJ21945"/>
    </row>
    <row r="21946" spans="14:36">
      <c r="N21946" s="36"/>
      <c r="R21946" s="5"/>
      <c r="W21946"/>
      <c r="Y21946" s="36"/>
      <c r="AA21946" s="5"/>
      <c r="AC21946" s="36"/>
      <c r="AD21946" s="36"/>
      <c r="AE21946"/>
      <c r="AF21946"/>
      <c r="AH21946" s="36"/>
      <c r="AJ21946"/>
    </row>
    <row r="21947" spans="14:36">
      <c r="N21947" s="36"/>
      <c r="R21947" s="5"/>
      <c r="W21947"/>
      <c r="Y21947" s="36"/>
      <c r="AA21947" s="5"/>
      <c r="AC21947" s="36"/>
      <c r="AD21947" s="36"/>
      <c r="AE21947"/>
      <c r="AF21947"/>
      <c r="AH21947" s="36"/>
      <c r="AJ21947"/>
    </row>
    <row r="21948" spans="14:36">
      <c r="N21948" s="36"/>
      <c r="R21948" s="5"/>
      <c r="W21948"/>
      <c r="Y21948" s="36"/>
      <c r="AA21948" s="5"/>
      <c r="AC21948" s="36"/>
      <c r="AD21948" s="36"/>
      <c r="AE21948"/>
      <c r="AF21948"/>
      <c r="AH21948" s="36"/>
      <c r="AJ21948"/>
    </row>
    <row r="21949" spans="14:36">
      <c r="N21949" s="36"/>
      <c r="R21949" s="5"/>
      <c r="W21949"/>
      <c r="Y21949" s="36"/>
      <c r="AA21949" s="5"/>
      <c r="AC21949" s="36"/>
      <c r="AD21949" s="36"/>
      <c r="AE21949"/>
      <c r="AF21949"/>
      <c r="AH21949" s="36"/>
      <c r="AJ21949"/>
    </row>
    <row r="21950" spans="14:36">
      <c r="N21950" s="36"/>
      <c r="R21950" s="5"/>
      <c r="W21950"/>
      <c r="Y21950" s="36"/>
      <c r="AA21950" s="5"/>
      <c r="AC21950" s="36"/>
      <c r="AD21950" s="36"/>
      <c r="AE21950"/>
      <c r="AF21950"/>
      <c r="AH21950" s="36"/>
      <c r="AJ21950"/>
    </row>
    <row r="21951" spans="14:36">
      <c r="N21951" s="36"/>
      <c r="R21951" s="5"/>
      <c r="W21951"/>
      <c r="Y21951" s="36"/>
      <c r="AA21951" s="5"/>
      <c r="AC21951" s="36"/>
      <c r="AD21951" s="36"/>
      <c r="AE21951"/>
      <c r="AF21951"/>
      <c r="AH21951" s="36"/>
      <c r="AJ21951"/>
    </row>
    <row r="21952" spans="14:36">
      <c r="N21952" s="36"/>
      <c r="R21952" s="5"/>
      <c r="W21952"/>
      <c r="Y21952" s="36"/>
      <c r="AA21952" s="5"/>
      <c r="AC21952" s="36"/>
      <c r="AD21952" s="36"/>
      <c r="AE21952"/>
      <c r="AF21952"/>
      <c r="AH21952" s="36"/>
      <c r="AJ21952"/>
    </row>
    <row r="21953" spans="14:36">
      <c r="N21953" s="36"/>
      <c r="R21953" s="5"/>
      <c r="W21953"/>
      <c r="Y21953" s="36"/>
      <c r="AA21953" s="5"/>
      <c r="AC21953" s="36"/>
      <c r="AD21953" s="36"/>
      <c r="AE21953"/>
      <c r="AF21953"/>
      <c r="AH21953" s="36"/>
      <c r="AJ21953"/>
    </row>
    <row r="21954" spans="14:36">
      <c r="N21954" s="36"/>
      <c r="R21954" s="5"/>
      <c r="W21954"/>
      <c r="Y21954" s="36"/>
      <c r="AA21954" s="5"/>
      <c r="AC21954" s="36"/>
      <c r="AD21954" s="36"/>
      <c r="AE21954"/>
      <c r="AF21954"/>
      <c r="AH21954" s="36"/>
      <c r="AJ21954"/>
    </row>
    <row r="21955" spans="14:36">
      <c r="N21955" s="36"/>
      <c r="R21955" s="5"/>
      <c r="W21955"/>
      <c r="Y21955" s="36"/>
      <c r="AA21955" s="5"/>
      <c r="AC21955" s="36"/>
      <c r="AD21955" s="36"/>
      <c r="AE21955"/>
      <c r="AF21955"/>
      <c r="AH21955" s="36"/>
      <c r="AJ21955"/>
    </row>
    <row r="21956" spans="14:36">
      <c r="N21956" s="36"/>
      <c r="R21956" s="5"/>
      <c r="W21956"/>
      <c r="Y21956" s="36"/>
      <c r="AA21956" s="5"/>
      <c r="AC21956" s="36"/>
      <c r="AD21956" s="36"/>
      <c r="AE21956"/>
      <c r="AF21956"/>
      <c r="AH21956" s="36"/>
      <c r="AJ21956"/>
    </row>
    <row r="21957" spans="14:36">
      <c r="N21957" s="36"/>
      <c r="R21957" s="5"/>
      <c r="W21957"/>
      <c r="Y21957" s="36"/>
      <c r="AA21957" s="5"/>
      <c r="AC21957" s="36"/>
      <c r="AD21957" s="36"/>
      <c r="AE21957"/>
      <c r="AF21957"/>
      <c r="AH21957" s="36"/>
      <c r="AJ21957"/>
    </row>
    <row r="21958" spans="14:36">
      <c r="N21958" s="36"/>
      <c r="R21958" s="5"/>
      <c r="W21958"/>
      <c r="Y21958" s="36"/>
      <c r="AA21958" s="5"/>
      <c r="AC21958" s="36"/>
      <c r="AD21958" s="36"/>
      <c r="AE21958"/>
      <c r="AF21958"/>
      <c r="AH21958" s="36"/>
      <c r="AJ21958"/>
    </row>
    <row r="21959" spans="14:36">
      <c r="N21959" s="36"/>
      <c r="R21959" s="5"/>
      <c r="W21959"/>
      <c r="Y21959" s="36"/>
      <c r="AA21959" s="5"/>
      <c r="AC21959" s="36"/>
      <c r="AD21959" s="36"/>
      <c r="AE21959"/>
      <c r="AF21959"/>
      <c r="AH21959" s="36"/>
      <c r="AJ21959"/>
    </row>
    <row r="21960" spans="14:36">
      <c r="N21960" s="36"/>
      <c r="R21960" s="5"/>
      <c r="W21960"/>
      <c r="Y21960" s="36"/>
      <c r="AA21960" s="5"/>
      <c r="AC21960" s="36"/>
      <c r="AD21960" s="36"/>
      <c r="AE21960"/>
      <c r="AF21960"/>
      <c r="AH21960" s="36"/>
      <c r="AJ21960"/>
    </row>
    <row r="21961" spans="14:36">
      <c r="N21961" s="36"/>
      <c r="R21961" s="5"/>
      <c r="W21961"/>
      <c r="Y21961" s="36"/>
      <c r="AA21961" s="5"/>
      <c r="AC21961" s="36"/>
      <c r="AD21961" s="36"/>
      <c r="AE21961"/>
      <c r="AF21961"/>
      <c r="AH21961" s="36"/>
      <c r="AJ21961"/>
    </row>
    <row r="21962" spans="14:36">
      <c r="N21962" s="36"/>
      <c r="R21962" s="5"/>
      <c r="W21962"/>
      <c r="Y21962" s="36"/>
      <c r="AA21962" s="5"/>
      <c r="AC21962" s="36"/>
      <c r="AD21962" s="36"/>
      <c r="AE21962"/>
      <c r="AF21962"/>
      <c r="AH21962" s="36"/>
      <c r="AJ21962"/>
    </row>
    <row r="21963" spans="14:36">
      <c r="N21963" s="36"/>
      <c r="R21963" s="5"/>
      <c r="W21963"/>
      <c r="Y21963" s="36"/>
      <c r="AA21963" s="5"/>
      <c r="AC21963" s="36"/>
      <c r="AD21963" s="36"/>
      <c r="AE21963"/>
      <c r="AF21963"/>
      <c r="AH21963" s="36"/>
      <c r="AJ21963"/>
    </row>
    <row r="21964" spans="14:36">
      <c r="N21964" s="36"/>
      <c r="R21964" s="5"/>
      <c r="W21964"/>
      <c r="Y21964" s="36"/>
      <c r="AA21964" s="5"/>
      <c r="AC21964" s="36"/>
      <c r="AD21964" s="36"/>
      <c r="AE21964"/>
      <c r="AF21964"/>
      <c r="AH21964" s="36"/>
      <c r="AJ21964"/>
    </row>
    <row r="21965" spans="14:36">
      <c r="N21965" s="36"/>
      <c r="R21965" s="5"/>
      <c r="W21965"/>
      <c r="Y21965" s="36"/>
      <c r="AA21965" s="5"/>
      <c r="AC21965" s="36"/>
      <c r="AD21965" s="36"/>
      <c r="AE21965"/>
      <c r="AF21965"/>
      <c r="AH21965" s="36"/>
      <c r="AJ21965"/>
    </row>
    <row r="21966" spans="14:36">
      <c r="N21966" s="36"/>
      <c r="R21966" s="5"/>
      <c r="W21966"/>
      <c r="Y21966" s="36"/>
      <c r="AA21966" s="5"/>
      <c r="AC21966" s="36"/>
      <c r="AD21966" s="36"/>
      <c r="AE21966"/>
      <c r="AF21966"/>
      <c r="AH21966" s="36"/>
      <c r="AJ21966"/>
    </row>
    <row r="21967" spans="14:36">
      <c r="N21967" s="36"/>
      <c r="R21967" s="5"/>
      <c r="W21967"/>
      <c r="Y21967" s="36"/>
      <c r="AA21967" s="5"/>
      <c r="AC21967" s="36"/>
      <c r="AD21967" s="36"/>
      <c r="AE21967"/>
      <c r="AF21967"/>
      <c r="AH21967" s="36"/>
      <c r="AJ21967"/>
    </row>
    <row r="21968" spans="14:36">
      <c r="N21968" s="36"/>
      <c r="R21968" s="5"/>
      <c r="W21968"/>
      <c r="Y21968" s="36"/>
      <c r="AA21968" s="5"/>
      <c r="AC21968" s="36"/>
      <c r="AD21968" s="36"/>
      <c r="AE21968"/>
      <c r="AF21968"/>
      <c r="AH21968" s="36"/>
      <c r="AJ21968"/>
    </row>
    <row r="21969" spans="14:36">
      <c r="N21969" s="36"/>
      <c r="R21969" s="5"/>
      <c r="W21969"/>
      <c r="Y21969" s="36"/>
      <c r="AA21969" s="5"/>
      <c r="AC21969" s="36"/>
      <c r="AD21969" s="36"/>
      <c r="AE21969"/>
      <c r="AF21969"/>
      <c r="AH21969" s="36"/>
      <c r="AJ21969"/>
    </row>
    <row r="21970" spans="14:36">
      <c r="N21970" s="36"/>
      <c r="R21970" s="5"/>
      <c r="W21970"/>
      <c r="Y21970" s="36"/>
      <c r="AA21970" s="5"/>
      <c r="AC21970" s="36"/>
      <c r="AD21970" s="36"/>
      <c r="AE21970"/>
      <c r="AF21970"/>
      <c r="AH21970" s="36"/>
      <c r="AJ21970"/>
    </row>
    <row r="21971" spans="14:36">
      <c r="N21971" s="36"/>
      <c r="R21971" s="5"/>
      <c r="W21971"/>
      <c r="Y21971" s="36"/>
      <c r="AA21971" s="5"/>
      <c r="AC21971" s="36"/>
      <c r="AD21971" s="36"/>
      <c r="AE21971"/>
      <c r="AF21971"/>
      <c r="AH21971" s="36"/>
      <c r="AJ21971"/>
    </row>
    <row r="21972" spans="14:36">
      <c r="N21972" s="36"/>
      <c r="R21972" s="5"/>
      <c r="W21972"/>
      <c r="Y21972" s="36"/>
      <c r="AA21972" s="5"/>
      <c r="AC21972" s="36"/>
      <c r="AD21972" s="36"/>
      <c r="AE21972"/>
      <c r="AF21972"/>
      <c r="AH21972" s="36"/>
      <c r="AJ21972"/>
    </row>
    <row r="21973" spans="14:36">
      <c r="N21973" s="36"/>
      <c r="R21973" s="5"/>
      <c r="W21973"/>
      <c r="Y21973" s="36"/>
      <c r="AA21973" s="5"/>
      <c r="AC21973" s="36"/>
      <c r="AD21973" s="36"/>
      <c r="AE21973"/>
      <c r="AF21973"/>
      <c r="AH21973" s="36"/>
      <c r="AJ21973"/>
    </row>
    <row r="21974" spans="14:36">
      <c r="N21974" s="36"/>
      <c r="R21974" s="5"/>
      <c r="W21974"/>
      <c r="Y21974" s="36"/>
      <c r="AA21974" s="5"/>
      <c r="AC21974" s="36"/>
      <c r="AD21974" s="36"/>
      <c r="AE21974"/>
      <c r="AF21974"/>
      <c r="AH21974" s="36"/>
      <c r="AJ21974"/>
    </row>
    <row r="21975" spans="14:36">
      <c r="N21975" s="36"/>
      <c r="R21975" s="5"/>
      <c r="W21975"/>
      <c r="Y21975" s="36"/>
      <c r="AA21975" s="5"/>
      <c r="AC21975" s="36"/>
      <c r="AD21975" s="36"/>
      <c r="AE21975"/>
      <c r="AF21975"/>
      <c r="AH21975" s="36"/>
      <c r="AJ21975"/>
    </row>
    <row r="21976" spans="14:36">
      <c r="N21976" s="36"/>
      <c r="R21976" s="5"/>
      <c r="W21976"/>
      <c r="Y21976" s="36"/>
      <c r="AA21976" s="5"/>
      <c r="AC21976" s="36"/>
      <c r="AD21976" s="36"/>
      <c r="AE21976"/>
      <c r="AF21976"/>
      <c r="AH21976" s="36"/>
      <c r="AJ21976"/>
    </row>
    <row r="21977" spans="14:36">
      <c r="N21977" s="36"/>
      <c r="R21977" s="5"/>
      <c r="W21977"/>
      <c r="Y21977" s="36"/>
      <c r="AA21977" s="5"/>
      <c r="AC21977" s="36"/>
      <c r="AD21977" s="36"/>
      <c r="AE21977"/>
      <c r="AF21977"/>
      <c r="AH21977" s="36"/>
      <c r="AJ21977"/>
    </row>
    <row r="21978" spans="14:36">
      <c r="N21978" s="36"/>
      <c r="R21978" s="5"/>
      <c r="W21978"/>
      <c r="Y21978" s="36"/>
      <c r="AA21978" s="5"/>
      <c r="AC21978" s="36"/>
      <c r="AD21978" s="36"/>
      <c r="AE21978"/>
      <c r="AF21978"/>
      <c r="AH21978" s="36"/>
      <c r="AJ21978"/>
    </row>
    <row r="21979" spans="14:36">
      <c r="N21979" s="36"/>
      <c r="R21979" s="5"/>
      <c r="W21979"/>
      <c r="Y21979" s="36"/>
      <c r="AA21979" s="5"/>
      <c r="AC21979" s="36"/>
      <c r="AD21979" s="36"/>
      <c r="AE21979"/>
      <c r="AF21979"/>
      <c r="AH21979" s="36"/>
      <c r="AJ21979"/>
    </row>
    <row r="21980" spans="14:36">
      <c r="N21980" s="36"/>
      <c r="R21980" s="5"/>
      <c r="W21980"/>
      <c r="Y21980" s="36"/>
      <c r="AA21980" s="5"/>
      <c r="AC21980" s="36"/>
      <c r="AD21980" s="36"/>
      <c r="AE21980"/>
      <c r="AF21980"/>
      <c r="AH21980" s="36"/>
      <c r="AJ21980"/>
    </row>
    <row r="21981" spans="14:36">
      <c r="N21981" s="36"/>
      <c r="R21981" s="5"/>
      <c r="W21981"/>
      <c r="Y21981" s="36"/>
      <c r="AA21981" s="5"/>
      <c r="AC21981" s="36"/>
      <c r="AD21981" s="36"/>
      <c r="AE21981"/>
      <c r="AF21981"/>
      <c r="AH21981" s="36"/>
      <c r="AJ21981"/>
    </row>
    <row r="21982" spans="14:36">
      <c r="N21982" s="36"/>
      <c r="R21982" s="5"/>
      <c r="W21982"/>
      <c r="Y21982" s="36"/>
      <c r="AA21982" s="5"/>
      <c r="AC21982" s="36"/>
      <c r="AD21982" s="36"/>
      <c r="AE21982"/>
      <c r="AF21982"/>
      <c r="AH21982" s="36"/>
      <c r="AJ21982"/>
    </row>
    <row r="21983" spans="14:36">
      <c r="N21983" s="36"/>
      <c r="R21983" s="5"/>
      <c r="W21983"/>
      <c r="Y21983" s="36"/>
      <c r="AA21983" s="5"/>
      <c r="AC21983" s="36"/>
      <c r="AD21983" s="36"/>
      <c r="AE21983"/>
      <c r="AF21983"/>
      <c r="AH21983" s="36"/>
      <c r="AJ21983"/>
    </row>
    <row r="21984" spans="14:36">
      <c r="N21984" s="36"/>
      <c r="R21984" s="5"/>
      <c r="W21984"/>
      <c r="Y21984" s="36"/>
      <c r="AA21984" s="5"/>
      <c r="AC21984" s="36"/>
      <c r="AD21984" s="36"/>
      <c r="AE21984"/>
      <c r="AF21984"/>
      <c r="AH21984" s="36"/>
      <c r="AJ21984"/>
    </row>
    <row r="21985" spans="14:36">
      <c r="N21985" s="36"/>
      <c r="R21985" s="5"/>
      <c r="W21985"/>
      <c r="Y21985" s="36"/>
      <c r="AA21985" s="5"/>
      <c r="AC21985" s="36"/>
      <c r="AD21985" s="36"/>
      <c r="AE21985"/>
      <c r="AF21985"/>
      <c r="AH21985" s="36"/>
      <c r="AJ21985"/>
    </row>
    <row r="21986" spans="14:36">
      <c r="N21986" s="36"/>
      <c r="R21986" s="5"/>
      <c r="W21986"/>
      <c r="Y21986" s="36"/>
      <c r="AA21986" s="5"/>
      <c r="AC21986" s="36"/>
      <c r="AD21986" s="36"/>
      <c r="AE21986"/>
      <c r="AF21986"/>
      <c r="AH21986" s="36"/>
      <c r="AJ21986"/>
    </row>
    <row r="21987" spans="14:36">
      <c r="N21987" s="36"/>
      <c r="R21987" s="5"/>
      <c r="W21987"/>
      <c r="Y21987" s="36"/>
      <c r="AA21987" s="5"/>
      <c r="AC21987" s="36"/>
      <c r="AD21987" s="36"/>
      <c r="AE21987"/>
      <c r="AF21987"/>
      <c r="AH21987" s="36"/>
      <c r="AJ21987"/>
    </row>
    <row r="21988" spans="14:36">
      <c r="N21988" s="36"/>
      <c r="R21988" s="5"/>
      <c r="W21988"/>
      <c r="Y21988" s="36"/>
      <c r="AA21988" s="5"/>
      <c r="AC21988" s="36"/>
      <c r="AD21988" s="36"/>
      <c r="AE21988"/>
      <c r="AF21988"/>
      <c r="AH21988" s="36"/>
      <c r="AJ21988"/>
    </row>
    <row r="21989" spans="14:36">
      <c r="N21989" s="36"/>
      <c r="R21989" s="5"/>
      <c r="W21989"/>
      <c r="Y21989" s="36"/>
      <c r="AA21989" s="5"/>
      <c r="AC21989" s="36"/>
      <c r="AD21989" s="36"/>
      <c r="AE21989"/>
      <c r="AF21989"/>
      <c r="AH21989" s="36"/>
      <c r="AJ21989"/>
    </row>
    <row r="21990" spans="14:36">
      <c r="N21990" s="36"/>
      <c r="R21990" s="5"/>
      <c r="W21990"/>
      <c r="Y21990" s="36"/>
      <c r="AA21990" s="5"/>
      <c r="AC21990" s="36"/>
      <c r="AD21990" s="36"/>
      <c r="AE21990"/>
      <c r="AF21990"/>
      <c r="AH21990" s="36"/>
      <c r="AJ21990"/>
    </row>
    <row r="21991" spans="14:36">
      <c r="N21991" s="36"/>
      <c r="R21991" s="5"/>
      <c r="W21991"/>
      <c r="Y21991" s="36"/>
      <c r="AA21991" s="5"/>
      <c r="AC21991" s="36"/>
      <c r="AD21991" s="36"/>
      <c r="AE21991"/>
      <c r="AF21991"/>
      <c r="AH21991" s="36"/>
      <c r="AJ21991"/>
    </row>
    <row r="21992" spans="14:36">
      <c r="N21992" s="36"/>
      <c r="R21992" s="5"/>
      <c r="W21992"/>
      <c r="Y21992" s="36"/>
      <c r="AA21992" s="5"/>
      <c r="AC21992" s="36"/>
      <c r="AD21992" s="36"/>
      <c r="AE21992"/>
      <c r="AF21992"/>
      <c r="AH21992" s="36"/>
      <c r="AJ21992"/>
    </row>
    <row r="21993" spans="14:36">
      <c r="N21993" s="36"/>
      <c r="R21993" s="5"/>
      <c r="W21993"/>
      <c r="Y21993" s="36"/>
      <c r="AA21993" s="5"/>
      <c r="AC21993" s="36"/>
      <c r="AD21993" s="36"/>
      <c r="AE21993"/>
      <c r="AF21993"/>
      <c r="AH21993" s="36"/>
      <c r="AJ21993"/>
    </row>
    <row r="21994" spans="14:36">
      <c r="N21994" s="36"/>
      <c r="R21994" s="5"/>
      <c r="W21994"/>
      <c r="Y21994" s="36"/>
      <c r="AA21994" s="5"/>
      <c r="AC21994" s="36"/>
      <c r="AD21994" s="36"/>
      <c r="AE21994"/>
      <c r="AF21994"/>
      <c r="AH21994" s="36"/>
      <c r="AJ21994"/>
    </row>
    <row r="21995" spans="14:36">
      <c r="N21995" s="36"/>
      <c r="R21995" s="5"/>
      <c r="W21995"/>
      <c r="Y21995" s="36"/>
      <c r="AA21995" s="5"/>
      <c r="AC21995" s="36"/>
      <c r="AD21995" s="36"/>
      <c r="AE21995"/>
      <c r="AF21995"/>
      <c r="AH21995" s="36"/>
      <c r="AJ21995"/>
    </row>
    <row r="21996" spans="14:36">
      <c r="N21996" s="36"/>
      <c r="R21996" s="5"/>
      <c r="W21996"/>
      <c r="Y21996" s="36"/>
      <c r="AA21996" s="5"/>
      <c r="AC21996" s="36"/>
      <c r="AD21996" s="36"/>
      <c r="AE21996"/>
      <c r="AF21996"/>
      <c r="AH21996" s="36"/>
      <c r="AJ21996"/>
    </row>
    <row r="21997" spans="14:36">
      <c r="N21997" s="36"/>
      <c r="R21997" s="5"/>
      <c r="W21997"/>
      <c r="Y21997" s="36"/>
      <c r="AA21997" s="5"/>
      <c r="AC21997" s="36"/>
      <c r="AD21997" s="36"/>
      <c r="AE21997"/>
      <c r="AF21997"/>
      <c r="AH21997" s="36"/>
      <c r="AJ21997"/>
    </row>
    <row r="21998" spans="14:36">
      <c r="N21998" s="36"/>
      <c r="R21998" s="5"/>
      <c r="W21998"/>
      <c r="Y21998" s="36"/>
      <c r="AA21998" s="5"/>
      <c r="AC21998" s="36"/>
      <c r="AD21998" s="36"/>
      <c r="AE21998"/>
      <c r="AF21998"/>
      <c r="AH21998" s="36"/>
      <c r="AJ21998"/>
    </row>
    <row r="21999" spans="14:36">
      <c r="N21999" s="36"/>
      <c r="R21999" s="5"/>
      <c r="W21999"/>
      <c r="Y21999" s="36"/>
      <c r="AA21999" s="5"/>
      <c r="AC21999" s="36"/>
      <c r="AD21999" s="36"/>
      <c r="AE21999"/>
      <c r="AF21999"/>
      <c r="AH21999" s="36"/>
      <c r="AJ21999"/>
    </row>
    <row r="22000" spans="14:36">
      <c r="N22000" s="36"/>
      <c r="R22000" s="5"/>
      <c r="W22000"/>
      <c r="Y22000" s="36"/>
      <c r="AA22000" s="5"/>
      <c r="AC22000" s="36"/>
      <c r="AD22000" s="36"/>
      <c r="AE22000"/>
      <c r="AF22000"/>
      <c r="AH22000" s="36"/>
      <c r="AJ22000"/>
    </row>
    <row r="22001" spans="14:36">
      <c r="N22001" s="36"/>
      <c r="R22001" s="5"/>
      <c r="W22001"/>
      <c r="Y22001" s="36"/>
      <c r="AA22001" s="5"/>
      <c r="AC22001" s="36"/>
      <c r="AD22001" s="36"/>
      <c r="AE22001"/>
      <c r="AF22001"/>
      <c r="AH22001" s="36"/>
      <c r="AJ22001"/>
    </row>
    <row r="22002" spans="14:36">
      <c r="N22002" s="36"/>
      <c r="R22002" s="5"/>
      <c r="W22002"/>
      <c r="Y22002" s="36"/>
      <c r="AA22002" s="5"/>
      <c r="AC22002" s="36"/>
      <c r="AD22002" s="36"/>
      <c r="AE22002"/>
      <c r="AF22002"/>
      <c r="AH22002" s="36"/>
      <c r="AJ22002"/>
    </row>
    <row r="22003" spans="14:36">
      <c r="N22003" s="36"/>
      <c r="R22003" s="5"/>
      <c r="W22003"/>
      <c r="Y22003" s="36"/>
      <c r="AA22003" s="5"/>
      <c r="AC22003" s="36"/>
      <c r="AD22003" s="36"/>
      <c r="AE22003"/>
      <c r="AF22003"/>
      <c r="AH22003" s="36"/>
      <c r="AJ22003"/>
    </row>
    <row r="22004" spans="14:36">
      <c r="N22004" s="36"/>
      <c r="R22004" s="5"/>
      <c r="W22004"/>
      <c r="Y22004" s="36"/>
      <c r="AA22004" s="5"/>
      <c r="AC22004" s="36"/>
      <c r="AD22004" s="36"/>
      <c r="AE22004"/>
      <c r="AF22004"/>
      <c r="AH22004" s="36"/>
      <c r="AJ22004"/>
    </row>
    <row r="22005" spans="14:36">
      <c r="N22005" s="36"/>
      <c r="R22005" s="5"/>
      <c r="W22005"/>
      <c r="Y22005" s="36"/>
      <c r="AA22005" s="5"/>
      <c r="AC22005" s="36"/>
      <c r="AD22005" s="36"/>
      <c r="AE22005"/>
      <c r="AF22005"/>
      <c r="AH22005" s="36"/>
      <c r="AJ22005"/>
    </row>
    <row r="22006" spans="14:36">
      <c r="N22006" s="36"/>
      <c r="R22006" s="5"/>
      <c r="W22006"/>
      <c r="Y22006" s="36"/>
      <c r="AA22006" s="5"/>
      <c r="AC22006" s="36"/>
      <c r="AD22006" s="36"/>
      <c r="AE22006"/>
      <c r="AF22006"/>
      <c r="AH22006" s="36"/>
      <c r="AJ22006"/>
    </row>
    <row r="22007" spans="14:36">
      <c r="N22007" s="36"/>
      <c r="R22007" s="5"/>
      <c r="W22007"/>
      <c r="Y22007" s="36"/>
      <c r="AA22007" s="5"/>
      <c r="AC22007" s="36"/>
      <c r="AD22007" s="36"/>
      <c r="AE22007"/>
      <c r="AF22007"/>
      <c r="AH22007" s="36"/>
      <c r="AJ22007"/>
    </row>
    <row r="22008" spans="14:36">
      <c r="N22008" s="36"/>
      <c r="R22008" s="5"/>
      <c r="W22008"/>
      <c r="Y22008" s="36"/>
      <c r="AA22008" s="5"/>
      <c r="AC22008" s="36"/>
      <c r="AD22008" s="36"/>
      <c r="AE22008"/>
      <c r="AF22008"/>
      <c r="AH22008" s="36"/>
      <c r="AJ22008"/>
    </row>
    <row r="22009" spans="14:36">
      <c r="N22009" s="36"/>
      <c r="R22009" s="5"/>
      <c r="W22009"/>
      <c r="Y22009" s="36"/>
      <c r="AA22009" s="5"/>
      <c r="AC22009" s="36"/>
      <c r="AD22009" s="36"/>
      <c r="AE22009"/>
      <c r="AF22009"/>
      <c r="AH22009" s="36"/>
      <c r="AJ22009"/>
    </row>
    <row r="22010" spans="14:36">
      <c r="N22010" s="36"/>
      <c r="R22010" s="5"/>
      <c r="W22010"/>
      <c r="Y22010" s="36"/>
      <c r="AA22010" s="5"/>
      <c r="AC22010" s="36"/>
      <c r="AD22010" s="36"/>
      <c r="AE22010"/>
      <c r="AF22010"/>
      <c r="AH22010" s="36"/>
      <c r="AJ22010"/>
    </row>
    <row r="22011" spans="14:36">
      <c r="N22011" s="36"/>
      <c r="R22011" s="5"/>
      <c r="W22011"/>
      <c r="Y22011" s="36"/>
      <c r="AA22011" s="5"/>
      <c r="AC22011" s="36"/>
      <c r="AD22011" s="36"/>
      <c r="AE22011"/>
      <c r="AF22011"/>
      <c r="AH22011" s="36"/>
      <c r="AJ22011"/>
    </row>
    <row r="22012" spans="14:36">
      <c r="N22012" s="36"/>
      <c r="R22012" s="5"/>
      <c r="W22012"/>
      <c r="Y22012" s="36"/>
      <c r="AA22012" s="5"/>
      <c r="AC22012" s="36"/>
      <c r="AD22012" s="36"/>
      <c r="AE22012"/>
      <c r="AF22012"/>
      <c r="AH22012" s="36"/>
      <c r="AJ22012"/>
    </row>
    <row r="22013" spans="14:36">
      <c r="N22013" s="36"/>
      <c r="R22013" s="5"/>
      <c r="W22013"/>
      <c r="Y22013" s="36"/>
      <c r="AA22013" s="5"/>
      <c r="AC22013" s="36"/>
      <c r="AD22013" s="36"/>
      <c r="AE22013"/>
      <c r="AF22013"/>
      <c r="AH22013" s="36"/>
      <c r="AJ22013"/>
    </row>
    <row r="22014" spans="14:36">
      <c r="N22014" s="36"/>
      <c r="R22014" s="5"/>
      <c r="W22014"/>
      <c r="Y22014" s="36"/>
      <c r="AA22014" s="5"/>
      <c r="AC22014" s="36"/>
      <c r="AD22014" s="36"/>
      <c r="AE22014"/>
      <c r="AF22014"/>
      <c r="AH22014" s="36"/>
      <c r="AJ22014"/>
    </row>
    <row r="22015" spans="14:36">
      <c r="N22015" s="36"/>
      <c r="R22015" s="5"/>
      <c r="W22015"/>
      <c r="Y22015" s="36"/>
      <c r="AA22015" s="5"/>
      <c r="AC22015" s="36"/>
      <c r="AD22015" s="36"/>
      <c r="AE22015"/>
      <c r="AF22015"/>
      <c r="AH22015" s="36"/>
      <c r="AJ22015"/>
    </row>
    <row r="22016" spans="14:36">
      <c r="N22016" s="36"/>
      <c r="R22016" s="5"/>
      <c r="W22016"/>
      <c r="Y22016" s="36"/>
      <c r="AA22016" s="5"/>
      <c r="AC22016" s="36"/>
      <c r="AD22016" s="36"/>
      <c r="AE22016"/>
      <c r="AF22016"/>
      <c r="AH22016" s="36"/>
      <c r="AJ22016"/>
    </row>
    <row r="22017" spans="14:36">
      <c r="N22017" s="36"/>
      <c r="R22017" s="5"/>
      <c r="W22017"/>
      <c r="Y22017" s="36"/>
      <c r="AA22017" s="5"/>
      <c r="AC22017" s="36"/>
      <c r="AD22017" s="36"/>
      <c r="AE22017"/>
      <c r="AF22017"/>
      <c r="AH22017" s="36"/>
      <c r="AJ22017"/>
    </row>
    <row r="22018" spans="14:36">
      <c r="N22018" s="36"/>
      <c r="R22018" s="5"/>
      <c r="W22018"/>
      <c r="Y22018" s="36"/>
      <c r="AA22018" s="5"/>
      <c r="AC22018" s="36"/>
      <c r="AD22018" s="36"/>
      <c r="AE22018"/>
      <c r="AF22018"/>
      <c r="AH22018" s="36"/>
      <c r="AJ22018"/>
    </row>
    <row r="22019" spans="14:36">
      <c r="N22019" s="36"/>
      <c r="R22019" s="5"/>
      <c r="W22019"/>
      <c r="Y22019" s="36"/>
      <c r="AA22019" s="5"/>
      <c r="AC22019" s="36"/>
      <c r="AD22019" s="36"/>
      <c r="AE22019"/>
      <c r="AF22019"/>
      <c r="AH22019" s="36"/>
      <c r="AJ22019"/>
    </row>
    <row r="22020" spans="14:36">
      <c r="N22020" s="36"/>
      <c r="R22020" s="5"/>
      <c r="W22020"/>
      <c r="Y22020" s="36"/>
      <c r="AA22020" s="5"/>
      <c r="AC22020" s="36"/>
      <c r="AD22020" s="36"/>
      <c r="AE22020"/>
      <c r="AF22020"/>
      <c r="AH22020" s="36"/>
      <c r="AJ22020"/>
    </row>
    <row r="22021" spans="14:36">
      <c r="N22021" s="36"/>
      <c r="R22021" s="5"/>
      <c r="W22021"/>
      <c r="Y22021" s="36"/>
      <c r="AA22021" s="5"/>
      <c r="AC22021" s="36"/>
      <c r="AD22021" s="36"/>
      <c r="AE22021"/>
      <c r="AF22021"/>
      <c r="AH22021" s="36"/>
      <c r="AJ22021"/>
    </row>
    <row r="22022" spans="14:36">
      <c r="N22022" s="36"/>
      <c r="R22022" s="5"/>
      <c r="W22022"/>
      <c r="Y22022" s="36"/>
      <c r="AA22022" s="5"/>
      <c r="AC22022" s="36"/>
      <c r="AD22022" s="36"/>
      <c r="AE22022"/>
      <c r="AF22022"/>
      <c r="AH22022" s="36"/>
      <c r="AJ22022"/>
    </row>
    <row r="22023" spans="14:36">
      <c r="N22023" s="36"/>
      <c r="R22023" s="5"/>
      <c r="W22023"/>
      <c r="Y22023" s="36"/>
      <c r="AA22023" s="5"/>
      <c r="AC22023" s="36"/>
      <c r="AD22023" s="36"/>
      <c r="AE22023"/>
      <c r="AF22023"/>
      <c r="AH22023" s="36"/>
      <c r="AJ22023"/>
    </row>
    <row r="22024" spans="14:36">
      <c r="N22024" s="36"/>
      <c r="R22024" s="5"/>
      <c r="W22024"/>
      <c r="Y22024" s="36"/>
      <c r="AA22024" s="5"/>
      <c r="AC22024" s="36"/>
      <c r="AD22024" s="36"/>
      <c r="AE22024"/>
      <c r="AF22024"/>
      <c r="AH22024" s="36"/>
      <c r="AJ22024"/>
    </row>
    <row r="22025" spans="14:36">
      <c r="N22025" s="36"/>
      <c r="R22025" s="5"/>
      <c r="W22025"/>
      <c r="Y22025" s="36"/>
      <c r="AA22025" s="5"/>
      <c r="AC22025" s="36"/>
      <c r="AD22025" s="36"/>
      <c r="AE22025"/>
      <c r="AF22025"/>
      <c r="AH22025" s="36"/>
      <c r="AJ22025"/>
    </row>
    <row r="22026" spans="14:36">
      <c r="N22026" s="36"/>
      <c r="R22026" s="5"/>
      <c r="W22026"/>
      <c r="Y22026" s="36"/>
      <c r="AA22026" s="5"/>
      <c r="AC22026" s="36"/>
      <c r="AD22026" s="36"/>
      <c r="AE22026"/>
      <c r="AF22026"/>
      <c r="AH22026" s="36"/>
      <c r="AJ22026"/>
    </row>
    <row r="22027" spans="14:36">
      <c r="N22027" s="36"/>
      <c r="R22027" s="5"/>
      <c r="W22027"/>
      <c r="Y22027" s="36"/>
      <c r="AA22027" s="5"/>
      <c r="AC22027" s="36"/>
      <c r="AD22027" s="36"/>
      <c r="AE22027"/>
      <c r="AF22027"/>
      <c r="AH22027" s="36"/>
      <c r="AJ22027"/>
    </row>
    <row r="22028" spans="14:36">
      <c r="N22028" s="36"/>
      <c r="R22028" s="5"/>
      <c r="W22028"/>
      <c r="Y22028" s="36"/>
      <c r="AA22028" s="5"/>
      <c r="AC22028" s="36"/>
      <c r="AD22028" s="36"/>
      <c r="AE22028"/>
      <c r="AF22028"/>
      <c r="AH22028" s="36"/>
      <c r="AJ22028"/>
    </row>
    <row r="22029" spans="14:36">
      <c r="N22029" s="36"/>
      <c r="R22029" s="5"/>
      <c r="W22029"/>
      <c r="Y22029" s="36"/>
      <c r="AA22029" s="5"/>
      <c r="AC22029" s="36"/>
      <c r="AD22029" s="36"/>
      <c r="AE22029"/>
      <c r="AF22029"/>
      <c r="AH22029" s="36"/>
      <c r="AJ22029"/>
    </row>
    <row r="22030" spans="14:36">
      <c r="N22030" s="36"/>
      <c r="R22030" s="5"/>
      <c r="W22030"/>
      <c r="Y22030" s="36"/>
      <c r="AA22030" s="5"/>
      <c r="AC22030" s="36"/>
      <c r="AD22030" s="36"/>
      <c r="AE22030"/>
      <c r="AF22030"/>
      <c r="AH22030" s="36"/>
      <c r="AJ22030"/>
    </row>
    <row r="22031" spans="14:36">
      <c r="N22031" s="36"/>
      <c r="R22031" s="5"/>
      <c r="W22031"/>
      <c r="Y22031" s="36"/>
      <c r="AA22031" s="5"/>
      <c r="AC22031" s="36"/>
      <c r="AD22031" s="36"/>
      <c r="AE22031"/>
      <c r="AF22031"/>
      <c r="AH22031" s="36"/>
      <c r="AJ22031"/>
    </row>
    <row r="22032" spans="14:36">
      <c r="N22032" s="36"/>
      <c r="R22032" s="5"/>
      <c r="W22032"/>
      <c r="Y22032" s="36"/>
      <c r="AA22032" s="5"/>
      <c r="AC22032" s="36"/>
      <c r="AD22032" s="36"/>
      <c r="AE22032"/>
      <c r="AF22032"/>
      <c r="AH22032" s="36"/>
      <c r="AJ22032"/>
    </row>
    <row r="22033" spans="14:36">
      <c r="N22033" s="36"/>
      <c r="R22033" s="5"/>
      <c r="W22033"/>
      <c r="Y22033" s="36"/>
      <c r="AA22033" s="5"/>
      <c r="AC22033" s="36"/>
      <c r="AD22033" s="36"/>
      <c r="AE22033"/>
      <c r="AF22033"/>
      <c r="AH22033" s="36"/>
      <c r="AJ22033"/>
    </row>
    <row r="22034" spans="14:36">
      <c r="N22034" s="36"/>
      <c r="R22034" s="5"/>
      <c r="W22034"/>
      <c r="Y22034" s="36"/>
      <c r="AA22034" s="5"/>
      <c r="AC22034" s="36"/>
      <c r="AD22034" s="36"/>
      <c r="AE22034"/>
      <c r="AF22034"/>
      <c r="AH22034" s="36"/>
      <c r="AJ22034"/>
    </row>
    <row r="22035" spans="14:36">
      <c r="N22035" s="36"/>
      <c r="R22035" s="5"/>
      <c r="W22035"/>
      <c r="Y22035" s="36"/>
      <c r="AA22035" s="5"/>
      <c r="AC22035" s="36"/>
      <c r="AD22035" s="36"/>
      <c r="AE22035"/>
      <c r="AF22035"/>
      <c r="AH22035" s="36"/>
      <c r="AJ22035"/>
    </row>
    <row r="22036" spans="14:36">
      <c r="N22036" s="36"/>
      <c r="R22036" s="5"/>
      <c r="W22036"/>
      <c r="Y22036" s="36"/>
      <c r="AA22036" s="5"/>
      <c r="AC22036" s="36"/>
      <c r="AD22036" s="36"/>
      <c r="AE22036"/>
      <c r="AF22036"/>
      <c r="AH22036" s="36"/>
      <c r="AJ22036"/>
    </row>
    <row r="22037" spans="14:36">
      <c r="N22037" s="36"/>
      <c r="R22037" s="5"/>
      <c r="W22037"/>
      <c r="Y22037" s="36"/>
      <c r="AA22037" s="5"/>
      <c r="AC22037" s="36"/>
      <c r="AD22037" s="36"/>
      <c r="AE22037"/>
      <c r="AF22037"/>
      <c r="AH22037" s="36"/>
      <c r="AJ22037"/>
    </row>
    <row r="22038" spans="14:36">
      <c r="N22038" s="36"/>
      <c r="R22038" s="5"/>
      <c r="W22038"/>
      <c r="Y22038" s="36"/>
      <c r="AA22038" s="5"/>
      <c r="AC22038" s="36"/>
      <c r="AD22038" s="36"/>
      <c r="AE22038"/>
      <c r="AF22038"/>
      <c r="AH22038" s="36"/>
      <c r="AJ22038"/>
    </row>
    <row r="22039" spans="14:36">
      <c r="N22039" s="36"/>
      <c r="R22039" s="5"/>
      <c r="W22039"/>
      <c r="Y22039" s="36"/>
      <c r="AA22039" s="5"/>
      <c r="AC22039" s="36"/>
      <c r="AD22039" s="36"/>
      <c r="AE22039"/>
      <c r="AF22039"/>
      <c r="AH22039" s="36"/>
      <c r="AJ22039"/>
    </row>
    <row r="22040" spans="14:36">
      <c r="N22040" s="36"/>
      <c r="R22040" s="5"/>
      <c r="W22040"/>
      <c r="Y22040" s="36"/>
      <c r="AA22040" s="5"/>
      <c r="AC22040" s="36"/>
      <c r="AD22040" s="36"/>
      <c r="AE22040"/>
      <c r="AF22040"/>
      <c r="AH22040" s="36"/>
      <c r="AJ22040"/>
    </row>
    <row r="22041" spans="14:36">
      <c r="N22041" s="36"/>
      <c r="R22041" s="5"/>
      <c r="W22041"/>
      <c r="Y22041" s="36"/>
      <c r="AA22041" s="5"/>
      <c r="AC22041" s="36"/>
      <c r="AD22041" s="36"/>
      <c r="AE22041"/>
      <c r="AF22041"/>
      <c r="AH22041" s="36"/>
      <c r="AJ22041"/>
    </row>
    <row r="22042" spans="14:36">
      <c r="N22042" s="36"/>
      <c r="R22042" s="5"/>
      <c r="W22042"/>
      <c r="Y22042" s="36"/>
      <c r="AA22042" s="5"/>
      <c r="AC22042" s="36"/>
      <c r="AD22042" s="36"/>
      <c r="AE22042"/>
      <c r="AF22042"/>
      <c r="AH22042" s="36"/>
      <c r="AJ22042"/>
    </row>
    <row r="22043" spans="14:36">
      <c r="N22043" s="36"/>
      <c r="R22043" s="5"/>
      <c r="W22043"/>
      <c r="Y22043" s="36"/>
      <c r="AA22043" s="5"/>
      <c r="AC22043" s="36"/>
      <c r="AD22043" s="36"/>
      <c r="AE22043"/>
      <c r="AF22043"/>
      <c r="AH22043" s="36"/>
      <c r="AJ22043"/>
    </row>
    <row r="22044" spans="14:36">
      <c r="N22044" s="36"/>
      <c r="R22044" s="5"/>
      <c r="W22044"/>
      <c r="Y22044" s="36"/>
      <c r="AA22044" s="5"/>
      <c r="AC22044" s="36"/>
      <c r="AD22044" s="36"/>
      <c r="AE22044"/>
      <c r="AF22044"/>
      <c r="AH22044" s="36"/>
      <c r="AJ22044"/>
    </row>
    <row r="22045" spans="14:36">
      <c r="N22045" s="36"/>
      <c r="R22045" s="5"/>
      <c r="W22045"/>
      <c r="Y22045" s="36"/>
      <c r="AA22045" s="5"/>
      <c r="AC22045" s="36"/>
      <c r="AD22045" s="36"/>
      <c r="AE22045"/>
      <c r="AF22045"/>
      <c r="AH22045" s="36"/>
      <c r="AJ22045"/>
    </row>
    <row r="22046" spans="14:36">
      <c r="N22046" s="36"/>
      <c r="R22046" s="5"/>
      <c r="W22046"/>
      <c r="Y22046" s="36"/>
      <c r="AA22046" s="5"/>
      <c r="AC22046" s="36"/>
      <c r="AD22046" s="36"/>
      <c r="AE22046"/>
      <c r="AF22046"/>
      <c r="AH22046" s="36"/>
      <c r="AJ22046"/>
    </row>
    <row r="22047" spans="14:36">
      <c r="N22047" s="36"/>
      <c r="R22047" s="5"/>
      <c r="W22047"/>
      <c r="Y22047" s="36"/>
      <c r="AA22047" s="5"/>
      <c r="AC22047" s="36"/>
      <c r="AD22047" s="36"/>
      <c r="AE22047"/>
      <c r="AF22047"/>
      <c r="AH22047" s="36"/>
      <c r="AJ22047"/>
    </row>
    <row r="22048" spans="14:36">
      <c r="N22048" s="36"/>
      <c r="R22048" s="5"/>
      <c r="W22048"/>
      <c r="Y22048" s="36"/>
      <c r="AA22048" s="5"/>
      <c r="AC22048" s="36"/>
      <c r="AD22048" s="36"/>
      <c r="AE22048"/>
      <c r="AF22048"/>
      <c r="AH22048" s="36"/>
      <c r="AJ22048"/>
    </row>
    <row r="22049" spans="14:36">
      <c r="N22049" s="36"/>
      <c r="R22049" s="5"/>
      <c r="W22049"/>
      <c r="Y22049" s="36"/>
      <c r="AA22049" s="5"/>
      <c r="AC22049" s="36"/>
      <c r="AD22049" s="36"/>
      <c r="AE22049"/>
      <c r="AF22049"/>
      <c r="AH22049" s="36"/>
      <c r="AJ22049"/>
    </row>
    <row r="22050" spans="14:36">
      <c r="N22050" s="36"/>
      <c r="R22050" s="5"/>
      <c r="W22050"/>
      <c r="Y22050" s="36"/>
      <c r="AA22050" s="5"/>
      <c r="AC22050" s="36"/>
      <c r="AD22050" s="36"/>
      <c r="AE22050"/>
      <c r="AF22050"/>
      <c r="AH22050" s="36"/>
      <c r="AJ22050"/>
    </row>
    <row r="22051" spans="14:36">
      <c r="N22051" s="36"/>
      <c r="R22051" s="5"/>
      <c r="W22051"/>
      <c r="Y22051" s="36"/>
      <c r="AA22051" s="5"/>
      <c r="AC22051" s="36"/>
      <c r="AD22051" s="36"/>
      <c r="AE22051"/>
      <c r="AF22051"/>
      <c r="AH22051" s="36"/>
      <c r="AJ22051"/>
    </row>
    <row r="22052" spans="14:36">
      <c r="N22052" s="36"/>
      <c r="R22052" s="5"/>
      <c r="W22052"/>
      <c r="Y22052" s="36"/>
      <c r="AA22052" s="5"/>
      <c r="AC22052" s="36"/>
      <c r="AD22052" s="36"/>
      <c r="AE22052"/>
      <c r="AF22052"/>
      <c r="AH22052" s="36"/>
      <c r="AJ22052"/>
    </row>
    <row r="22053" spans="14:36">
      <c r="N22053" s="36"/>
      <c r="R22053" s="5"/>
      <c r="W22053"/>
      <c r="Y22053" s="36"/>
      <c r="AA22053" s="5"/>
      <c r="AC22053" s="36"/>
      <c r="AD22053" s="36"/>
      <c r="AE22053"/>
      <c r="AF22053"/>
      <c r="AH22053" s="36"/>
      <c r="AJ22053"/>
    </row>
    <row r="22054" spans="14:36">
      <c r="N22054" s="36"/>
      <c r="R22054" s="5"/>
      <c r="W22054"/>
      <c r="Y22054" s="36"/>
      <c r="AA22054" s="5"/>
      <c r="AC22054" s="36"/>
      <c r="AD22054" s="36"/>
      <c r="AE22054"/>
      <c r="AF22054"/>
      <c r="AH22054" s="36"/>
      <c r="AJ22054"/>
    </row>
    <row r="22055" spans="14:36">
      <c r="N22055" s="36"/>
      <c r="R22055" s="5"/>
      <c r="W22055"/>
      <c r="Y22055" s="36"/>
      <c r="AA22055" s="5"/>
      <c r="AC22055" s="36"/>
      <c r="AD22055" s="36"/>
      <c r="AE22055"/>
      <c r="AF22055"/>
      <c r="AH22055" s="36"/>
      <c r="AJ22055"/>
    </row>
    <row r="22056" spans="14:36">
      <c r="N22056" s="36"/>
      <c r="R22056" s="5"/>
      <c r="W22056"/>
      <c r="Y22056" s="36"/>
      <c r="AA22056" s="5"/>
      <c r="AC22056" s="36"/>
      <c r="AD22056" s="36"/>
      <c r="AE22056"/>
      <c r="AF22056"/>
      <c r="AH22056" s="36"/>
      <c r="AJ22056"/>
    </row>
    <row r="22057" spans="14:36">
      <c r="N22057" s="36"/>
      <c r="R22057" s="5"/>
      <c r="W22057"/>
      <c r="Y22057" s="36"/>
      <c r="AA22057" s="5"/>
      <c r="AC22057" s="36"/>
      <c r="AD22057" s="36"/>
      <c r="AE22057"/>
      <c r="AF22057"/>
      <c r="AH22057" s="36"/>
      <c r="AJ22057"/>
    </row>
    <row r="22058" spans="14:36">
      <c r="N22058" s="36"/>
      <c r="R22058" s="5"/>
      <c r="W22058"/>
      <c r="Y22058" s="36"/>
      <c r="AA22058" s="5"/>
      <c r="AC22058" s="36"/>
      <c r="AD22058" s="36"/>
      <c r="AE22058"/>
      <c r="AF22058"/>
      <c r="AH22058" s="36"/>
      <c r="AJ22058"/>
    </row>
    <row r="22059" spans="14:36">
      <c r="N22059" s="36"/>
      <c r="R22059" s="5"/>
      <c r="W22059"/>
      <c r="Y22059" s="36"/>
      <c r="AA22059" s="5"/>
      <c r="AC22059" s="36"/>
      <c r="AD22059" s="36"/>
      <c r="AE22059"/>
      <c r="AF22059"/>
      <c r="AH22059" s="36"/>
      <c r="AJ22059"/>
    </row>
    <row r="22060" spans="14:36">
      <c r="N22060" s="36"/>
      <c r="R22060" s="5"/>
      <c r="W22060"/>
      <c r="Y22060" s="36"/>
      <c r="AA22060" s="5"/>
      <c r="AC22060" s="36"/>
      <c r="AD22060" s="36"/>
      <c r="AE22060"/>
      <c r="AF22060"/>
      <c r="AH22060" s="36"/>
      <c r="AJ22060"/>
    </row>
    <row r="22061" spans="14:36">
      <c r="N22061" s="36"/>
      <c r="R22061" s="5"/>
      <c r="W22061"/>
      <c r="Y22061" s="36"/>
      <c r="AA22061" s="5"/>
      <c r="AC22061" s="36"/>
      <c r="AD22061" s="36"/>
      <c r="AE22061"/>
      <c r="AF22061"/>
      <c r="AH22061" s="36"/>
      <c r="AJ22061"/>
    </row>
    <row r="22062" spans="14:36">
      <c r="N22062" s="36"/>
      <c r="R22062" s="5"/>
      <c r="W22062"/>
      <c r="Y22062" s="36"/>
      <c r="AA22062" s="5"/>
      <c r="AC22062" s="36"/>
      <c r="AD22062" s="36"/>
      <c r="AE22062"/>
      <c r="AF22062"/>
      <c r="AH22062" s="36"/>
      <c r="AJ22062"/>
    </row>
    <row r="22063" spans="14:36">
      <c r="N22063" s="36"/>
      <c r="R22063" s="5"/>
      <c r="W22063"/>
      <c r="Y22063" s="36"/>
      <c r="AA22063" s="5"/>
      <c r="AC22063" s="36"/>
      <c r="AD22063" s="36"/>
      <c r="AE22063"/>
      <c r="AF22063"/>
      <c r="AH22063" s="36"/>
      <c r="AJ22063"/>
    </row>
    <row r="22064" spans="14:36">
      <c r="N22064" s="36"/>
      <c r="R22064" s="5"/>
      <c r="W22064"/>
      <c r="Y22064" s="36"/>
      <c r="AA22064" s="5"/>
      <c r="AC22064" s="36"/>
      <c r="AD22064" s="36"/>
      <c r="AE22064"/>
      <c r="AF22064"/>
      <c r="AH22064" s="36"/>
      <c r="AJ22064"/>
    </row>
    <row r="22065" spans="14:36">
      <c r="N22065" s="36"/>
      <c r="R22065" s="5"/>
      <c r="W22065"/>
      <c r="Y22065" s="36"/>
      <c r="AA22065" s="5"/>
      <c r="AC22065" s="36"/>
      <c r="AD22065" s="36"/>
      <c r="AE22065"/>
      <c r="AF22065"/>
      <c r="AH22065" s="36"/>
      <c r="AJ22065"/>
    </row>
    <row r="22066" spans="14:36">
      <c r="N22066" s="36"/>
      <c r="R22066" s="5"/>
      <c r="W22066"/>
      <c r="Y22066" s="36"/>
      <c r="AA22066" s="5"/>
      <c r="AC22066" s="36"/>
      <c r="AD22066" s="36"/>
      <c r="AE22066"/>
      <c r="AF22066"/>
      <c r="AH22066" s="36"/>
      <c r="AJ22066"/>
    </row>
    <row r="22067" spans="14:36">
      <c r="N22067" s="36"/>
      <c r="R22067" s="5"/>
      <c r="W22067"/>
      <c r="Y22067" s="36"/>
      <c r="AA22067" s="5"/>
      <c r="AC22067" s="36"/>
      <c r="AD22067" s="36"/>
      <c r="AE22067"/>
      <c r="AF22067"/>
      <c r="AH22067" s="36"/>
      <c r="AJ22067"/>
    </row>
    <row r="22068" spans="14:36">
      <c r="N22068" s="36"/>
      <c r="R22068" s="5"/>
      <c r="W22068"/>
      <c r="Y22068" s="36"/>
      <c r="AA22068" s="5"/>
      <c r="AC22068" s="36"/>
      <c r="AD22068" s="36"/>
      <c r="AE22068"/>
      <c r="AF22068"/>
      <c r="AH22068" s="36"/>
      <c r="AJ22068"/>
    </row>
    <row r="22069" spans="14:36">
      <c r="N22069" s="36"/>
      <c r="R22069" s="5"/>
      <c r="W22069"/>
      <c r="Y22069" s="36"/>
      <c r="AA22069" s="5"/>
      <c r="AC22069" s="36"/>
      <c r="AD22069" s="36"/>
      <c r="AE22069"/>
      <c r="AF22069"/>
      <c r="AH22069" s="36"/>
      <c r="AJ22069"/>
    </row>
    <row r="22070" spans="14:36">
      <c r="N22070" s="36"/>
      <c r="R22070" s="5"/>
      <c r="W22070"/>
      <c r="Y22070" s="36"/>
      <c r="AA22070" s="5"/>
      <c r="AC22070" s="36"/>
      <c r="AD22070" s="36"/>
      <c r="AE22070"/>
      <c r="AF22070"/>
      <c r="AH22070" s="36"/>
      <c r="AJ22070"/>
    </row>
    <row r="22071" spans="14:36">
      <c r="N22071" s="36"/>
      <c r="R22071" s="5"/>
      <c r="W22071"/>
      <c r="Y22071" s="36"/>
      <c r="AA22071" s="5"/>
      <c r="AC22071" s="36"/>
      <c r="AD22071" s="36"/>
      <c r="AE22071"/>
      <c r="AF22071"/>
      <c r="AH22071" s="36"/>
      <c r="AJ22071"/>
    </row>
    <row r="22072" spans="14:36">
      <c r="N22072" s="36"/>
      <c r="R22072" s="5"/>
      <c r="W22072"/>
      <c r="Y22072" s="36"/>
      <c r="AA22072" s="5"/>
      <c r="AC22072" s="36"/>
      <c r="AD22072" s="36"/>
      <c r="AE22072"/>
      <c r="AF22072"/>
      <c r="AH22072" s="36"/>
      <c r="AJ22072"/>
    </row>
    <row r="22073" spans="14:36">
      <c r="N22073" s="36"/>
      <c r="R22073" s="5"/>
      <c r="W22073"/>
      <c r="Y22073" s="36"/>
      <c r="AA22073" s="5"/>
      <c r="AC22073" s="36"/>
      <c r="AD22073" s="36"/>
      <c r="AE22073"/>
      <c r="AF22073"/>
      <c r="AH22073" s="36"/>
      <c r="AJ22073"/>
    </row>
    <row r="22074" spans="14:36">
      <c r="N22074" s="36"/>
      <c r="R22074" s="5"/>
      <c r="W22074"/>
      <c r="Y22074" s="36"/>
      <c r="AA22074" s="5"/>
      <c r="AC22074" s="36"/>
      <c r="AD22074" s="36"/>
      <c r="AE22074"/>
      <c r="AF22074"/>
      <c r="AH22074" s="36"/>
      <c r="AJ22074"/>
    </row>
    <row r="22075" spans="14:36">
      <c r="N22075" s="36"/>
      <c r="R22075" s="5"/>
      <c r="W22075"/>
      <c r="Y22075" s="36"/>
      <c r="AA22075" s="5"/>
      <c r="AC22075" s="36"/>
      <c r="AD22075" s="36"/>
      <c r="AE22075"/>
      <c r="AF22075"/>
      <c r="AH22075" s="36"/>
      <c r="AJ22075"/>
    </row>
    <row r="22076" spans="14:36">
      <c r="N22076" s="36"/>
      <c r="R22076" s="5"/>
      <c r="W22076"/>
      <c r="Y22076" s="36"/>
      <c r="AA22076" s="5"/>
      <c r="AC22076" s="36"/>
      <c r="AD22076" s="36"/>
      <c r="AE22076"/>
      <c r="AF22076"/>
      <c r="AH22076" s="36"/>
      <c r="AJ22076"/>
    </row>
    <row r="22077" spans="14:36">
      <c r="N22077" s="36"/>
      <c r="R22077" s="5"/>
      <c r="W22077"/>
      <c r="Y22077" s="36"/>
      <c r="AA22077" s="5"/>
      <c r="AC22077" s="36"/>
      <c r="AD22077" s="36"/>
      <c r="AE22077"/>
      <c r="AF22077"/>
      <c r="AH22077" s="36"/>
      <c r="AJ22077"/>
    </row>
    <row r="22078" spans="14:36">
      <c r="N22078" s="36"/>
      <c r="R22078" s="5"/>
      <c r="W22078"/>
      <c r="Y22078" s="36"/>
      <c r="AA22078" s="5"/>
      <c r="AC22078" s="36"/>
      <c r="AD22078" s="36"/>
      <c r="AE22078"/>
      <c r="AF22078"/>
      <c r="AH22078" s="36"/>
      <c r="AJ22078"/>
    </row>
    <row r="22079" spans="14:36">
      <c r="N22079" s="36"/>
      <c r="R22079" s="5"/>
      <c r="W22079"/>
      <c r="Y22079" s="36"/>
      <c r="AA22079" s="5"/>
      <c r="AC22079" s="36"/>
      <c r="AD22079" s="36"/>
      <c r="AE22079"/>
      <c r="AF22079"/>
      <c r="AH22079" s="36"/>
      <c r="AJ22079"/>
    </row>
    <row r="22080" spans="14:36">
      <c r="N22080" s="36"/>
      <c r="R22080" s="5"/>
      <c r="W22080"/>
      <c r="Y22080" s="36"/>
      <c r="AA22080" s="5"/>
      <c r="AC22080" s="36"/>
      <c r="AD22080" s="36"/>
      <c r="AE22080"/>
      <c r="AF22080"/>
      <c r="AH22080" s="36"/>
      <c r="AJ22080"/>
    </row>
    <row r="22081" spans="14:36">
      <c r="N22081" s="36"/>
      <c r="R22081" s="5"/>
      <c r="W22081"/>
      <c r="Y22081" s="36"/>
      <c r="AA22081" s="5"/>
      <c r="AC22081" s="36"/>
      <c r="AD22081" s="36"/>
      <c r="AE22081"/>
      <c r="AF22081"/>
      <c r="AH22081" s="36"/>
      <c r="AJ22081"/>
    </row>
    <row r="22082" spans="14:36">
      <c r="N22082" s="36"/>
      <c r="R22082" s="5"/>
      <c r="W22082"/>
      <c r="Y22082" s="36"/>
      <c r="AA22082" s="5"/>
      <c r="AC22082" s="36"/>
      <c r="AD22082" s="36"/>
      <c r="AE22082"/>
      <c r="AF22082"/>
      <c r="AH22082" s="36"/>
      <c r="AJ22082"/>
    </row>
    <row r="22083" spans="14:36">
      <c r="N22083" s="36"/>
      <c r="R22083" s="5"/>
      <c r="W22083"/>
      <c r="Y22083" s="36"/>
      <c r="AA22083" s="5"/>
      <c r="AC22083" s="36"/>
      <c r="AD22083" s="36"/>
      <c r="AE22083"/>
      <c r="AF22083"/>
      <c r="AH22083" s="36"/>
      <c r="AJ22083"/>
    </row>
    <row r="22084" spans="14:36">
      <c r="N22084" s="36"/>
      <c r="R22084" s="5"/>
      <c r="W22084"/>
      <c r="Y22084" s="36"/>
      <c r="AA22084" s="5"/>
      <c r="AC22084" s="36"/>
      <c r="AD22084" s="36"/>
      <c r="AE22084"/>
      <c r="AF22084"/>
      <c r="AH22084" s="36"/>
      <c r="AJ22084"/>
    </row>
    <row r="22085" spans="14:36">
      <c r="N22085" s="36"/>
      <c r="R22085" s="5"/>
      <c r="W22085"/>
      <c r="Y22085" s="36"/>
      <c r="AA22085" s="5"/>
      <c r="AC22085" s="36"/>
      <c r="AD22085" s="36"/>
      <c r="AE22085"/>
      <c r="AF22085"/>
      <c r="AH22085" s="36"/>
      <c r="AJ22085"/>
    </row>
    <row r="22086" spans="14:36">
      <c r="N22086" s="36"/>
      <c r="R22086" s="5"/>
      <c r="W22086"/>
      <c r="Y22086" s="36"/>
      <c r="AA22086" s="5"/>
      <c r="AC22086" s="36"/>
      <c r="AD22086" s="36"/>
      <c r="AE22086"/>
      <c r="AF22086"/>
      <c r="AH22086" s="36"/>
      <c r="AJ22086"/>
    </row>
    <row r="22087" spans="14:36">
      <c r="N22087" s="36"/>
      <c r="R22087" s="5"/>
      <c r="W22087"/>
      <c r="Y22087" s="36"/>
      <c r="AA22087" s="5"/>
      <c r="AC22087" s="36"/>
      <c r="AD22087" s="36"/>
      <c r="AE22087"/>
      <c r="AF22087"/>
      <c r="AH22087" s="36"/>
      <c r="AJ22087"/>
    </row>
    <row r="22088" spans="14:36">
      <c r="N22088" s="36"/>
      <c r="R22088" s="5"/>
      <c r="W22088"/>
      <c r="Y22088" s="36"/>
      <c r="AA22088" s="5"/>
      <c r="AC22088" s="36"/>
      <c r="AD22088" s="36"/>
      <c r="AE22088"/>
      <c r="AF22088"/>
      <c r="AH22088" s="36"/>
      <c r="AJ22088"/>
    </row>
    <row r="22089" spans="14:36">
      <c r="N22089" s="36"/>
      <c r="R22089" s="5"/>
      <c r="W22089"/>
      <c r="Y22089" s="36"/>
      <c r="AA22089" s="5"/>
      <c r="AC22089" s="36"/>
      <c r="AD22089" s="36"/>
      <c r="AE22089"/>
      <c r="AF22089"/>
      <c r="AH22089" s="36"/>
      <c r="AJ22089"/>
    </row>
    <row r="22090" spans="14:36">
      <c r="N22090" s="36"/>
      <c r="R22090" s="5"/>
      <c r="W22090"/>
      <c r="Y22090" s="36"/>
      <c r="AA22090" s="5"/>
      <c r="AC22090" s="36"/>
      <c r="AD22090" s="36"/>
      <c r="AE22090"/>
      <c r="AF22090"/>
      <c r="AH22090" s="36"/>
      <c r="AJ22090"/>
    </row>
    <row r="22091" spans="14:36">
      <c r="N22091" s="36"/>
      <c r="R22091" s="5"/>
      <c r="W22091"/>
      <c r="Y22091" s="36"/>
      <c r="AA22091" s="5"/>
      <c r="AC22091" s="36"/>
      <c r="AD22091" s="36"/>
      <c r="AE22091"/>
      <c r="AF22091"/>
      <c r="AH22091" s="36"/>
      <c r="AJ22091"/>
    </row>
    <row r="22092" spans="14:36">
      <c r="N22092" s="36"/>
      <c r="R22092" s="5"/>
      <c r="W22092"/>
      <c r="Y22092" s="36"/>
      <c r="AA22092" s="5"/>
      <c r="AC22092" s="36"/>
      <c r="AD22092" s="36"/>
      <c r="AE22092"/>
      <c r="AF22092"/>
      <c r="AH22092" s="36"/>
      <c r="AJ22092"/>
    </row>
    <row r="22093" spans="14:36">
      <c r="N22093" s="36"/>
      <c r="R22093" s="5"/>
      <c r="W22093"/>
      <c r="Y22093" s="36"/>
      <c r="AA22093" s="5"/>
      <c r="AC22093" s="36"/>
      <c r="AD22093" s="36"/>
      <c r="AE22093"/>
      <c r="AF22093"/>
      <c r="AH22093" s="36"/>
      <c r="AJ22093"/>
    </row>
    <row r="22094" spans="14:36">
      <c r="N22094" s="36"/>
      <c r="R22094" s="5"/>
      <c r="W22094"/>
      <c r="Y22094" s="36"/>
      <c r="AA22094" s="5"/>
      <c r="AC22094" s="36"/>
      <c r="AD22094" s="36"/>
      <c r="AE22094"/>
      <c r="AF22094"/>
      <c r="AH22094" s="36"/>
      <c r="AJ22094"/>
    </row>
    <row r="22095" spans="14:36">
      <c r="N22095" s="36"/>
      <c r="R22095" s="5"/>
      <c r="W22095"/>
      <c r="Y22095" s="36"/>
      <c r="AA22095" s="5"/>
      <c r="AC22095" s="36"/>
      <c r="AD22095" s="36"/>
      <c r="AE22095"/>
      <c r="AF22095"/>
      <c r="AH22095" s="36"/>
      <c r="AJ22095"/>
    </row>
    <row r="22096" spans="14:36">
      <c r="N22096" s="36"/>
      <c r="R22096" s="5"/>
      <c r="W22096"/>
      <c r="Y22096" s="36"/>
      <c r="AA22096" s="5"/>
      <c r="AC22096" s="36"/>
      <c r="AD22096" s="36"/>
      <c r="AE22096"/>
      <c r="AF22096"/>
      <c r="AH22096" s="36"/>
      <c r="AJ22096"/>
    </row>
    <row r="22097" spans="14:36">
      <c r="N22097" s="36"/>
      <c r="R22097" s="5"/>
      <c r="W22097"/>
      <c r="Y22097" s="36"/>
      <c r="AA22097" s="5"/>
      <c r="AC22097" s="36"/>
      <c r="AD22097" s="36"/>
      <c r="AE22097"/>
      <c r="AF22097"/>
      <c r="AH22097" s="36"/>
      <c r="AJ22097"/>
    </row>
    <row r="22098" spans="14:36">
      <c r="N22098" s="36"/>
      <c r="R22098" s="5"/>
      <c r="W22098"/>
      <c r="Y22098" s="36"/>
      <c r="AA22098" s="5"/>
      <c r="AC22098" s="36"/>
      <c r="AD22098" s="36"/>
      <c r="AE22098"/>
      <c r="AF22098"/>
      <c r="AH22098" s="36"/>
      <c r="AJ22098"/>
    </row>
    <row r="22099" spans="14:36">
      <c r="N22099" s="36"/>
      <c r="R22099" s="5"/>
      <c r="W22099"/>
      <c r="Y22099" s="36"/>
      <c r="AA22099" s="5"/>
      <c r="AC22099" s="36"/>
      <c r="AD22099" s="36"/>
      <c r="AE22099"/>
      <c r="AF22099"/>
      <c r="AH22099" s="36"/>
      <c r="AJ22099"/>
    </row>
    <row r="22100" spans="14:36">
      <c r="N22100" s="36"/>
      <c r="R22100" s="5"/>
      <c r="W22100"/>
      <c r="Y22100" s="36"/>
      <c r="AA22100" s="5"/>
      <c r="AC22100" s="36"/>
      <c r="AD22100" s="36"/>
      <c r="AE22100"/>
      <c r="AF22100"/>
      <c r="AH22100" s="36"/>
      <c r="AJ22100"/>
    </row>
    <row r="22101" spans="14:36">
      <c r="N22101" s="36"/>
      <c r="R22101" s="5"/>
      <c r="W22101"/>
      <c r="Y22101" s="36"/>
      <c r="AA22101" s="5"/>
      <c r="AC22101" s="36"/>
      <c r="AD22101" s="36"/>
      <c r="AE22101"/>
      <c r="AF22101"/>
      <c r="AH22101" s="36"/>
      <c r="AJ22101"/>
    </row>
    <row r="22102" spans="14:36">
      <c r="N22102" s="36"/>
      <c r="R22102" s="5"/>
      <c r="W22102"/>
      <c r="Y22102" s="36"/>
      <c r="AA22102" s="5"/>
      <c r="AC22102" s="36"/>
      <c r="AD22102" s="36"/>
      <c r="AE22102"/>
      <c r="AF22102"/>
      <c r="AH22102" s="36"/>
      <c r="AJ22102"/>
    </row>
    <row r="22103" spans="14:36">
      <c r="N22103" s="36"/>
      <c r="R22103" s="5"/>
      <c r="W22103"/>
      <c r="Y22103" s="36"/>
      <c r="AA22103" s="5"/>
      <c r="AC22103" s="36"/>
      <c r="AD22103" s="36"/>
      <c r="AE22103"/>
      <c r="AF22103"/>
      <c r="AH22103" s="36"/>
      <c r="AJ22103"/>
    </row>
    <row r="22104" spans="14:36">
      <c r="N22104" s="36"/>
      <c r="R22104" s="5"/>
      <c r="W22104"/>
      <c r="Y22104" s="36"/>
      <c r="AA22104" s="5"/>
      <c r="AC22104" s="36"/>
      <c r="AD22104" s="36"/>
      <c r="AE22104"/>
      <c r="AF22104"/>
      <c r="AH22104" s="36"/>
      <c r="AJ22104"/>
    </row>
    <row r="22105" spans="14:36">
      <c r="N22105" s="36"/>
      <c r="R22105" s="5"/>
      <c r="W22105"/>
      <c r="Y22105" s="36"/>
      <c r="AA22105" s="5"/>
      <c r="AC22105" s="36"/>
      <c r="AD22105" s="36"/>
      <c r="AE22105"/>
      <c r="AF22105"/>
      <c r="AH22105" s="36"/>
      <c r="AJ22105"/>
    </row>
    <row r="22106" spans="14:36">
      <c r="N22106" s="36"/>
      <c r="R22106" s="5"/>
      <c r="W22106"/>
      <c r="Y22106" s="36"/>
      <c r="AA22106" s="5"/>
      <c r="AC22106" s="36"/>
      <c r="AD22106" s="36"/>
      <c r="AE22106"/>
      <c r="AF22106"/>
      <c r="AH22106" s="36"/>
      <c r="AJ22106"/>
    </row>
    <row r="22107" spans="14:36">
      <c r="N22107" s="36"/>
      <c r="R22107" s="5"/>
      <c r="W22107"/>
      <c r="Y22107" s="36"/>
      <c r="AA22107" s="5"/>
      <c r="AC22107" s="36"/>
      <c r="AD22107" s="36"/>
      <c r="AE22107"/>
      <c r="AF22107"/>
      <c r="AH22107" s="36"/>
      <c r="AJ22107"/>
    </row>
    <row r="22108" spans="14:36">
      <c r="N22108" s="36"/>
      <c r="R22108" s="5"/>
      <c r="W22108"/>
      <c r="Y22108" s="36"/>
      <c r="AA22108" s="5"/>
      <c r="AC22108" s="36"/>
      <c r="AD22108" s="36"/>
      <c r="AE22108"/>
      <c r="AF22108"/>
      <c r="AH22108" s="36"/>
      <c r="AJ22108"/>
    </row>
    <row r="22109" spans="14:36">
      <c r="N22109" s="36"/>
      <c r="R22109" s="5"/>
      <c r="W22109"/>
      <c r="Y22109" s="36"/>
      <c r="AA22109" s="5"/>
      <c r="AC22109" s="36"/>
      <c r="AD22109" s="36"/>
      <c r="AE22109"/>
      <c r="AF22109"/>
      <c r="AH22109" s="36"/>
      <c r="AJ22109"/>
    </row>
    <row r="22110" spans="14:36">
      <c r="N22110" s="36"/>
      <c r="R22110" s="5"/>
      <c r="W22110"/>
      <c r="Y22110" s="36"/>
      <c r="AA22110" s="5"/>
      <c r="AC22110" s="36"/>
      <c r="AD22110" s="36"/>
      <c r="AE22110"/>
      <c r="AF22110"/>
      <c r="AH22110" s="36"/>
      <c r="AJ22110"/>
    </row>
    <row r="22111" spans="14:36">
      <c r="N22111" s="36"/>
      <c r="R22111" s="5"/>
      <c r="W22111"/>
      <c r="Y22111" s="36"/>
      <c r="AA22111" s="5"/>
      <c r="AC22111" s="36"/>
      <c r="AD22111" s="36"/>
      <c r="AE22111"/>
      <c r="AF22111"/>
      <c r="AH22111" s="36"/>
      <c r="AJ22111"/>
    </row>
    <row r="22112" spans="14:36">
      <c r="N22112" s="36"/>
      <c r="R22112" s="5"/>
      <c r="W22112"/>
      <c r="Y22112" s="36"/>
      <c r="AA22112" s="5"/>
      <c r="AC22112" s="36"/>
      <c r="AD22112" s="36"/>
      <c r="AE22112"/>
      <c r="AF22112"/>
      <c r="AH22112" s="36"/>
      <c r="AJ22112"/>
    </row>
    <row r="22113" spans="14:36">
      <c r="N22113" s="36"/>
      <c r="R22113" s="5"/>
      <c r="W22113"/>
      <c r="Y22113" s="36"/>
      <c r="AA22113" s="5"/>
      <c r="AC22113" s="36"/>
      <c r="AD22113" s="36"/>
      <c r="AE22113"/>
      <c r="AF22113"/>
      <c r="AH22113" s="36"/>
      <c r="AJ22113"/>
    </row>
    <row r="22114" spans="14:36">
      <c r="N22114" s="36"/>
      <c r="R22114" s="5"/>
      <c r="W22114"/>
      <c r="Y22114" s="36"/>
      <c r="AA22114" s="5"/>
      <c r="AC22114" s="36"/>
      <c r="AD22114" s="36"/>
      <c r="AE22114"/>
      <c r="AF22114"/>
      <c r="AH22114" s="36"/>
      <c r="AJ22114"/>
    </row>
    <row r="22115" spans="14:36">
      <c r="N22115" s="36"/>
      <c r="R22115" s="5"/>
      <c r="W22115"/>
      <c r="Y22115" s="36"/>
      <c r="AA22115" s="5"/>
      <c r="AC22115" s="36"/>
      <c r="AD22115" s="36"/>
      <c r="AE22115"/>
      <c r="AF22115"/>
      <c r="AH22115" s="36"/>
      <c r="AJ22115"/>
    </row>
    <row r="22116" spans="14:36">
      <c r="N22116" s="36"/>
      <c r="R22116" s="5"/>
      <c r="W22116"/>
      <c r="Y22116" s="36"/>
      <c r="AA22116" s="5"/>
      <c r="AC22116" s="36"/>
      <c r="AD22116" s="36"/>
      <c r="AE22116"/>
      <c r="AF22116"/>
      <c r="AH22116" s="36"/>
      <c r="AJ22116"/>
    </row>
    <row r="22117" spans="14:36">
      <c r="N22117" s="36"/>
      <c r="R22117" s="5"/>
      <c r="W22117"/>
      <c r="Y22117" s="36"/>
      <c r="AA22117" s="5"/>
      <c r="AC22117" s="36"/>
      <c r="AD22117" s="36"/>
      <c r="AE22117"/>
      <c r="AF22117"/>
      <c r="AH22117" s="36"/>
      <c r="AJ22117"/>
    </row>
    <row r="22118" spans="14:36">
      <c r="N22118" s="36"/>
      <c r="R22118" s="5"/>
      <c r="W22118"/>
      <c r="Y22118" s="36"/>
      <c r="AA22118" s="5"/>
      <c r="AC22118" s="36"/>
      <c r="AD22118" s="36"/>
      <c r="AE22118"/>
      <c r="AF22118"/>
      <c r="AH22118" s="36"/>
      <c r="AJ22118"/>
    </row>
    <row r="22119" spans="14:36">
      <c r="N22119" s="36"/>
      <c r="R22119" s="5"/>
      <c r="W22119"/>
      <c r="Y22119" s="36"/>
      <c r="AA22119" s="5"/>
      <c r="AC22119" s="36"/>
      <c r="AD22119" s="36"/>
      <c r="AE22119"/>
      <c r="AF22119"/>
      <c r="AH22119" s="36"/>
      <c r="AJ22119"/>
    </row>
    <row r="22120" spans="14:36">
      <c r="N22120" s="36"/>
      <c r="R22120" s="5"/>
      <c r="W22120"/>
      <c r="Y22120" s="36"/>
      <c r="AA22120" s="5"/>
      <c r="AC22120" s="36"/>
      <c r="AD22120" s="36"/>
      <c r="AE22120"/>
      <c r="AF22120"/>
      <c r="AH22120" s="36"/>
      <c r="AJ22120"/>
    </row>
    <row r="22121" spans="14:36">
      <c r="N22121" s="36"/>
      <c r="R22121" s="5"/>
      <c r="W22121"/>
      <c r="Y22121" s="36"/>
      <c r="AA22121" s="5"/>
      <c r="AC22121" s="36"/>
      <c r="AD22121" s="36"/>
      <c r="AE22121"/>
      <c r="AF22121"/>
      <c r="AH22121" s="36"/>
      <c r="AJ22121"/>
    </row>
    <row r="22122" spans="14:36">
      <c r="N22122" s="36"/>
      <c r="R22122" s="5"/>
      <c r="W22122"/>
      <c r="Y22122" s="36"/>
      <c r="AA22122" s="5"/>
      <c r="AC22122" s="36"/>
      <c r="AD22122" s="36"/>
      <c r="AE22122"/>
      <c r="AF22122"/>
      <c r="AH22122" s="36"/>
      <c r="AJ22122"/>
    </row>
    <row r="22123" spans="14:36">
      <c r="N22123" s="36"/>
      <c r="R22123" s="5"/>
      <c r="W22123"/>
      <c r="Y22123" s="36"/>
      <c r="AA22123" s="5"/>
      <c r="AC22123" s="36"/>
      <c r="AD22123" s="36"/>
      <c r="AE22123"/>
      <c r="AF22123"/>
      <c r="AH22123" s="36"/>
      <c r="AJ22123"/>
    </row>
    <row r="22124" spans="14:36">
      <c r="N22124" s="36"/>
      <c r="R22124" s="5"/>
      <c r="W22124"/>
      <c r="Y22124" s="36"/>
      <c r="AA22124" s="5"/>
      <c r="AC22124" s="36"/>
      <c r="AD22124" s="36"/>
      <c r="AE22124"/>
      <c r="AF22124"/>
      <c r="AH22124" s="36"/>
      <c r="AJ22124"/>
    </row>
    <row r="22125" spans="14:36">
      <c r="N22125" s="36"/>
      <c r="R22125" s="5"/>
      <c r="W22125"/>
      <c r="Y22125" s="36"/>
      <c r="AA22125" s="5"/>
      <c r="AC22125" s="36"/>
      <c r="AD22125" s="36"/>
      <c r="AE22125"/>
      <c r="AF22125"/>
      <c r="AH22125" s="36"/>
      <c r="AJ22125"/>
    </row>
    <row r="22126" spans="14:36">
      <c r="N22126" s="36"/>
      <c r="R22126" s="5"/>
      <c r="W22126"/>
      <c r="Y22126" s="36"/>
      <c r="AA22126" s="5"/>
      <c r="AC22126" s="36"/>
      <c r="AD22126" s="36"/>
      <c r="AE22126"/>
      <c r="AF22126"/>
      <c r="AH22126" s="36"/>
      <c r="AJ22126"/>
    </row>
    <row r="22127" spans="14:36">
      <c r="N22127" s="36"/>
      <c r="R22127" s="5"/>
      <c r="W22127"/>
      <c r="Y22127" s="36"/>
      <c r="AA22127" s="5"/>
      <c r="AC22127" s="36"/>
      <c r="AD22127" s="36"/>
      <c r="AE22127"/>
      <c r="AF22127"/>
      <c r="AH22127" s="36"/>
      <c r="AJ22127"/>
    </row>
    <row r="22128" spans="14:36">
      <c r="N22128" s="36"/>
      <c r="R22128" s="5"/>
      <c r="W22128"/>
      <c r="Y22128" s="36"/>
      <c r="AA22128" s="5"/>
      <c r="AC22128" s="36"/>
      <c r="AD22128" s="36"/>
      <c r="AE22128"/>
      <c r="AF22128"/>
      <c r="AH22128" s="36"/>
      <c r="AJ22128"/>
    </row>
    <row r="22129" spans="14:36">
      <c r="N22129" s="36"/>
      <c r="R22129" s="5"/>
      <c r="W22129"/>
      <c r="Y22129" s="36"/>
      <c r="AA22129" s="5"/>
      <c r="AC22129" s="36"/>
      <c r="AD22129" s="36"/>
      <c r="AE22129"/>
      <c r="AF22129"/>
      <c r="AH22129" s="36"/>
      <c r="AJ22129"/>
    </row>
    <row r="22130" spans="14:36">
      <c r="N22130" s="36"/>
      <c r="R22130" s="5"/>
      <c r="W22130"/>
      <c r="Y22130" s="36"/>
      <c r="AA22130" s="5"/>
      <c r="AC22130" s="36"/>
      <c r="AD22130" s="36"/>
      <c r="AE22130"/>
      <c r="AF22130"/>
      <c r="AH22130" s="36"/>
      <c r="AJ22130"/>
    </row>
    <row r="22131" spans="14:36">
      <c r="N22131" s="36"/>
      <c r="R22131" s="5"/>
      <c r="W22131"/>
      <c r="Y22131" s="36"/>
      <c r="AA22131" s="5"/>
      <c r="AC22131" s="36"/>
      <c r="AD22131" s="36"/>
      <c r="AE22131"/>
      <c r="AF22131"/>
      <c r="AH22131" s="36"/>
      <c r="AJ22131"/>
    </row>
    <row r="22132" spans="14:36">
      <c r="N22132" s="36"/>
      <c r="R22132" s="5"/>
      <c r="W22132"/>
      <c r="Y22132" s="36"/>
      <c r="AA22132" s="5"/>
      <c r="AC22132" s="36"/>
      <c r="AD22132" s="36"/>
      <c r="AE22132"/>
      <c r="AF22132"/>
      <c r="AH22132" s="36"/>
      <c r="AJ22132"/>
    </row>
    <row r="22133" spans="14:36">
      <c r="N22133" s="36"/>
      <c r="R22133" s="5"/>
      <c r="W22133"/>
      <c r="Y22133" s="36"/>
      <c r="AA22133" s="5"/>
      <c r="AC22133" s="36"/>
      <c r="AD22133" s="36"/>
      <c r="AE22133"/>
      <c r="AF22133"/>
      <c r="AH22133" s="36"/>
      <c r="AJ22133"/>
    </row>
    <row r="22134" spans="14:36">
      <c r="N22134" s="36"/>
      <c r="R22134" s="5"/>
      <c r="W22134"/>
      <c r="Y22134" s="36"/>
      <c r="AA22134" s="5"/>
      <c r="AC22134" s="36"/>
      <c r="AD22134" s="36"/>
      <c r="AE22134"/>
      <c r="AF22134"/>
      <c r="AH22134" s="36"/>
      <c r="AJ22134"/>
    </row>
    <row r="22135" spans="14:36">
      <c r="N22135" s="36"/>
      <c r="R22135" s="5"/>
      <c r="W22135"/>
      <c r="Y22135" s="36"/>
      <c r="AA22135" s="5"/>
      <c r="AC22135" s="36"/>
      <c r="AD22135" s="36"/>
      <c r="AE22135"/>
      <c r="AF22135"/>
      <c r="AH22135" s="36"/>
      <c r="AJ22135"/>
    </row>
    <row r="22136" spans="14:36">
      <c r="N22136" s="36"/>
      <c r="R22136" s="5"/>
      <c r="W22136"/>
      <c r="Y22136" s="36"/>
      <c r="AA22136" s="5"/>
      <c r="AC22136" s="36"/>
      <c r="AD22136" s="36"/>
      <c r="AE22136"/>
      <c r="AF22136"/>
      <c r="AH22136" s="36"/>
      <c r="AJ22136"/>
    </row>
    <row r="22137" spans="14:36">
      <c r="N22137" s="36"/>
      <c r="R22137" s="5"/>
      <c r="W22137"/>
      <c r="Y22137" s="36"/>
      <c r="AA22137" s="5"/>
      <c r="AC22137" s="36"/>
      <c r="AD22137" s="36"/>
      <c r="AE22137"/>
      <c r="AF22137"/>
      <c r="AH22137" s="36"/>
      <c r="AJ22137"/>
    </row>
    <row r="22138" spans="14:36">
      <c r="N22138" s="36"/>
      <c r="R22138" s="5"/>
      <c r="W22138"/>
      <c r="Y22138" s="36"/>
      <c r="AA22138" s="5"/>
      <c r="AC22138" s="36"/>
      <c r="AD22138" s="36"/>
      <c r="AE22138"/>
      <c r="AF22138"/>
      <c r="AH22138" s="36"/>
      <c r="AJ22138"/>
    </row>
    <row r="22139" spans="14:36">
      <c r="N22139" s="36"/>
      <c r="R22139" s="5"/>
      <c r="W22139"/>
      <c r="Y22139" s="36"/>
      <c r="AA22139" s="5"/>
      <c r="AC22139" s="36"/>
      <c r="AD22139" s="36"/>
      <c r="AE22139"/>
      <c r="AF22139"/>
      <c r="AH22139" s="36"/>
      <c r="AJ22139"/>
    </row>
    <row r="22140" spans="14:36">
      <c r="N22140" s="36"/>
      <c r="R22140" s="5"/>
      <c r="W22140"/>
      <c r="Y22140" s="36"/>
      <c r="AA22140" s="5"/>
      <c r="AC22140" s="36"/>
      <c r="AD22140" s="36"/>
      <c r="AE22140"/>
      <c r="AF22140"/>
      <c r="AH22140" s="36"/>
      <c r="AJ22140"/>
    </row>
    <row r="22141" spans="14:36">
      <c r="N22141" s="36"/>
      <c r="R22141" s="5"/>
      <c r="W22141"/>
      <c r="Y22141" s="36"/>
      <c r="AA22141" s="5"/>
      <c r="AC22141" s="36"/>
      <c r="AD22141" s="36"/>
      <c r="AE22141"/>
      <c r="AF22141"/>
      <c r="AH22141" s="36"/>
      <c r="AJ22141"/>
    </row>
    <row r="22142" spans="14:36">
      <c r="N22142" s="36"/>
      <c r="R22142" s="5"/>
      <c r="W22142"/>
      <c r="Y22142" s="36"/>
      <c r="AA22142" s="5"/>
      <c r="AC22142" s="36"/>
      <c r="AD22142" s="36"/>
      <c r="AE22142"/>
      <c r="AF22142"/>
      <c r="AH22142" s="36"/>
      <c r="AJ22142"/>
    </row>
    <row r="22143" spans="14:36">
      <c r="N22143" s="36"/>
      <c r="R22143" s="5"/>
      <c r="W22143"/>
      <c r="Y22143" s="36"/>
      <c r="AA22143" s="5"/>
      <c r="AC22143" s="36"/>
      <c r="AD22143" s="36"/>
      <c r="AE22143"/>
      <c r="AF22143"/>
      <c r="AH22143" s="36"/>
      <c r="AJ22143"/>
    </row>
    <row r="22144" spans="14:36">
      <c r="N22144" s="36"/>
      <c r="R22144" s="5"/>
      <c r="W22144"/>
      <c r="Y22144" s="36"/>
      <c r="AA22144" s="5"/>
      <c r="AC22144" s="36"/>
      <c r="AD22144" s="36"/>
      <c r="AE22144"/>
      <c r="AF22144"/>
      <c r="AH22144" s="36"/>
      <c r="AJ22144"/>
    </row>
    <row r="22145" spans="14:36">
      <c r="N22145" s="36"/>
      <c r="R22145" s="5"/>
      <c r="W22145"/>
      <c r="Y22145" s="36"/>
      <c r="AA22145" s="5"/>
      <c r="AC22145" s="36"/>
      <c r="AD22145" s="36"/>
      <c r="AE22145"/>
      <c r="AF22145"/>
      <c r="AH22145" s="36"/>
      <c r="AJ22145"/>
    </row>
    <row r="22146" spans="14:36">
      <c r="N22146" s="36"/>
      <c r="R22146" s="5"/>
      <c r="W22146"/>
      <c r="Y22146" s="36"/>
      <c r="AA22146" s="5"/>
      <c r="AC22146" s="36"/>
      <c r="AD22146" s="36"/>
      <c r="AE22146"/>
      <c r="AF22146"/>
      <c r="AH22146" s="36"/>
      <c r="AJ22146"/>
    </row>
    <row r="22147" spans="14:36">
      <c r="N22147" s="36"/>
      <c r="R22147" s="5"/>
      <c r="W22147"/>
      <c r="Y22147" s="36"/>
      <c r="AA22147" s="5"/>
      <c r="AC22147" s="36"/>
      <c r="AD22147" s="36"/>
      <c r="AE22147"/>
      <c r="AF22147"/>
      <c r="AH22147" s="36"/>
      <c r="AJ22147"/>
    </row>
    <row r="22148" spans="14:36">
      <c r="N22148" s="36"/>
      <c r="R22148" s="5"/>
      <c r="W22148"/>
      <c r="Y22148" s="36"/>
      <c r="AA22148" s="5"/>
      <c r="AC22148" s="36"/>
      <c r="AD22148" s="36"/>
      <c r="AE22148"/>
      <c r="AF22148"/>
      <c r="AH22148" s="36"/>
      <c r="AJ22148"/>
    </row>
    <row r="22149" spans="14:36">
      <c r="N22149" s="36"/>
      <c r="R22149" s="5"/>
      <c r="W22149"/>
      <c r="Y22149" s="36"/>
      <c r="AA22149" s="5"/>
      <c r="AC22149" s="36"/>
      <c r="AD22149" s="36"/>
      <c r="AE22149"/>
      <c r="AF22149"/>
      <c r="AH22149" s="36"/>
      <c r="AJ22149"/>
    </row>
    <row r="22150" spans="14:36">
      <c r="N22150" s="36"/>
      <c r="R22150" s="5"/>
      <c r="W22150"/>
      <c r="Y22150" s="36"/>
      <c r="AA22150" s="5"/>
      <c r="AC22150" s="36"/>
      <c r="AD22150" s="36"/>
      <c r="AE22150"/>
      <c r="AF22150"/>
      <c r="AH22150" s="36"/>
      <c r="AJ22150"/>
    </row>
    <row r="22151" spans="14:36">
      <c r="N22151" s="36"/>
      <c r="R22151" s="5"/>
      <c r="W22151"/>
      <c r="Y22151" s="36"/>
      <c r="AA22151" s="5"/>
      <c r="AC22151" s="36"/>
      <c r="AD22151" s="36"/>
      <c r="AE22151"/>
      <c r="AF22151"/>
      <c r="AH22151" s="36"/>
      <c r="AJ22151"/>
    </row>
    <row r="22152" spans="14:36">
      <c r="N22152" s="36"/>
      <c r="R22152" s="5"/>
      <c r="W22152"/>
      <c r="Y22152" s="36"/>
      <c r="AA22152" s="5"/>
      <c r="AC22152" s="36"/>
      <c r="AD22152" s="36"/>
      <c r="AE22152"/>
      <c r="AF22152"/>
      <c r="AH22152" s="36"/>
      <c r="AJ22152"/>
    </row>
    <row r="22153" spans="14:36">
      <c r="N22153" s="36"/>
      <c r="R22153" s="5"/>
      <c r="W22153"/>
      <c r="Y22153" s="36"/>
      <c r="AA22153" s="5"/>
      <c r="AC22153" s="36"/>
      <c r="AD22153" s="36"/>
      <c r="AE22153"/>
      <c r="AF22153"/>
      <c r="AH22153" s="36"/>
      <c r="AJ22153"/>
    </row>
    <row r="22154" spans="14:36">
      <c r="N22154" s="36"/>
      <c r="R22154" s="5"/>
      <c r="W22154"/>
      <c r="Y22154" s="36"/>
      <c r="AA22154" s="5"/>
      <c r="AC22154" s="36"/>
      <c r="AD22154" s="36"/>
      <c r="AE22154"/>
      <c r="AF22154"/>
      <c r="AH22154" s="36"/>
      <c r="AJ22154"/>
    </row>
    <row r="22155" spans="14:36">
      <c r="N22155" s="36"/>
      <c r="R22155" s="5"/>
      <c r="W22155"/>
      <c r="Y22155" s="36"/>
      <c r="AA22155" s="5"/>
      <c r="AC22155" s="36"/>
      <c r="AD22155" s="36"/>
      <c r="AE22155"/>
      <c r="AF22155"/>
      <c r="AH22155" s="36"/>
      <c r="AJ22155"/>
    </row>
    <row r="22156" spans="14:36">
      <c r="N22156" s="36"/>
      <c r="R22156" s="5"/>
      <c r="W22156"/>
      <c r="Y22156" s="36"/>
      <c r="AA22156" s="5"/>
      <c r="AC22156" s="36"/>
      <c r="AD22156" s="36"/>
      <c r="AE22156"/>
      <c r="AF22156"/>
      <c r="AH22156" s="36"/>
      <c r="AJ22156"/>
    </row>
    <row r="22157" spans="14:36">
      <c r="N22157" s="36"/>
      <c r="R22157" s="5"/>
      <c r="W22157"/>
      <c r="Y22157" s="36"/>
      <c r="AA22157" s="5"/>
      <c r="AC22157" s="36"/>
      <c r="AD22157" s="36"/>
      <c r="AE22157"/>
      <c r="AF22157"/>
      <c r="AH22157" s="36"/>
      <c r="AJ22157"/>
    </row>
    <row r="22158" spans="14:36">
      <c r="N22158" s="36"/>
      <c r="R22158" s="5"/>
      <c r="W22158"/>
      <c r="Y22158" s="36"/>
      <c r="AA22158" s="5"/>
      <c r="AC22158" s="36"/>
      <c r="AD22158" s="36"/>
      <c r="AE22158"/>
      <c r="AF22158"/>
      <c r="AH22158" s="36"/>
      <c r="AJ22158"/>
    </row>
    <row r="22159" spans="14:36">
      <c r="N22159" s="36"/>
      <c r="R22159" s="5"/>
      <c r="W22159"/>
      <c r="Y22159" s="36"/>
      <c r="AA22159" s="5"/>
      <c r="AC22159" s="36"/>
      <c r="AD22159" s="36"/>
      <c r="AE22159"/>
      <c r="AF22159"/>
      <c r="AH22159" s="36"/>
      <c r="AJ22159"/>
    </row>
    <row r="22160" spans="14:36">
      <c r="N22160" s="36"/>
      <c r="R22160" s="5"/>
      <c r="W22160"/>
      <c r="Y22160" s="36"/>
      <c r="AA22160" s="5"/>
      <c r="AC22160" s="36"/>
      <c r="AD22160" s="36"/>
      <c r="AE22160"/>
      <c r="AF22160"/>
      <c r="AH22160" s="36"/>
      <c r="AJ22160"/>
    </row>
    <row r="22161" spans="14:36">
      <c r="N22161" s="36"/>
      <c r="R22161" s="5"/>
      <c r="W22161"/>
      <c r="Y22161" s="36"/>
      <c r="AA22161" s="5"/>
      <c r="AC22161" s="36"/>
      <c r="AD22161" s="36"/>
      <c r="AE22161"/>
      <c r="AF22161"/>
      <c r="AH22161" s="36"/>
      <c r="AJ22161"/>
    </row>
    <row r="22162" spans="14:36">
      <c r="N22162" s="36"/>
      <c r="R22162" s="5"/>
      <c r="W22162"/>
      <c r="Y22162" s="36"/>
      <c r="AA22162" s="5"/>
      <c r="AC22162" s="36"/>
      <c r="AD22162" s="36"/>
      <c r="AE22162"/>
      <c r="AF22162"/>
      <c r="AH22162" s="36"/>
      <c r="AJ22162"/>
    </row>
    <row r="22163" spans="14:36">
      <c r="N22163" s="36"/>
      <c r="R22163" s="5"/>
      <c r="W22163"/>
      <c r="Y22163" s="36"/>
      <c r="AA22163" s="5"/>
      <c r="AC22163" s="36"/>
      <c r="AD22163" s="36"/>
      <c r="AE22163"/>
      <c r="AF22163"/>
      <c r="AH22163" s="36"/>
      <c r="AJ22163"/>
    </row>
    <row r="22164" spans="14:36">
      <c r="N22164" s="36"/>
      <c r="R22164" s="5"/>
      <c r="W22164"/>
      <c r="Y22164" s="36"/>
      <c r="AA22164" s="5"/>
      <c r="AC22164" s="36"/>
      <c r="AD22164" s="36"/>
      <c r="AE22164"/>
      <c r="AF22164"/>
      <c r="AH22164" s="36"/>
      <c r="AJ22164"/>
    </row>
    <row r="22165" spans="14:36">
      <c r="N22165" s="36"/>
      <c r="R22165" s="5"/>
      <c r="W22165"/>
      <c r="Y22165" s="36"/>
      <c r="AA22165" s="5"/>
      <c r="AC22165" s="36"/>
      <c r="AD22165" s="36"/>
      <c r="AE22165"/>
      <c r="AF22165"/>
      <c r="AH22165" s="36"/>
      <c r="AJ22165"/>
    </row>
    <row r="22166" spans="14:36">
      <c r="N22166" s="36"/>
      <c r="R22166" s="5"/>
      <c r="W22166"/>
      <c r="Y22166" s="36"/>
      <c r="AA22166" s="5"/>
      <c r="AC22166" s="36"/>
      <c r="AD22166" s="36"/>
      <c r="AE22166"/>
      <c r="AF22166"/>
      <c r="AH22166" s="36"/>
      <c r="AJ22166"/>
    </row>
    <row r="22167" spans="14:36">
      <c r="N22167" s="36"/>
      <c r="R22167" s="5"/>
      <c r="W22167"/>
      <c r="Y22167" s="36"/>
      <c r="AA22167" s="5"/>
      <c r="AC22167" s="36"/>
      <c r="AD22167" s="36"/>
      <c r="AE22167"/>
      <c r="AF22167"/>
      <c r="AH22167" s="36"/>
      <c r="AJ22167"/>
    </row>
    <row r="22168" spans="14:36">
      <c r="N22168" s="36"/>
      <c r="R22168" s="5"/>
      <c r="W22168"/>
      <c r="Y22168" s="36"/>
      <c r="AA22168" s="5"/>
      <c r="AC22168" s="36"/>
      <c r="AD22168" s="36"/>
      <c r="AE22168"/>
      <c r="AF22168"/>
      <c r="AH22168" s="36"/>
      <c r="AJ22168"/>
    </row>
    <row r="22169" spans="14:36">
      <c r="N22169" s="36"/>
      <c r="R22169" s="5"/>
      <c r="W22169"/>
      <c r="Y22169" s="36"/>
      <c r="AA22169" s="5"/>
      <c r="AC22169" s="36"/>
      <c r="AD22169" s="36"/>
      <c r="AE22169"/>
      <c r="AF22169"/>
      <c r="AH22169" s="36"/>
      <c r="AJ22169"/>
    </row>
    <row r="22170" spans="14:36">
      <c r="N22170" s="36"/>
      <c r="R22170" s="5"/>
      <c r="W22170"/>
      <c r="Y22170" s="36"/>
      <c r="AA22170" s="5"/>
      <c r="AC22170" s="36"/>
      <c r="AD22170" s="36"/>
      <c r="AE22170"/>
      <c r="AF22170"/>
      <c r="AH22170" s="36"/>
      <c r="AJ22170"/>
    </row>
    <row r="22171" spans="14:36">
      <c r="N22171" s="36"/>
      <c r="R22171" s="5"/>
      <c r="W22171"/>
      <c r="Y22171" s="36"/>
      <c r="AA22171" s="5"/>
      <c r="AC22171" s="36"/>
      <c r="AD22171" s="36"/>
      <c r="AE22171"/>
      <c r="AF22171"/>
      <c r="AH22171" s="36"/>
      <c r="AJ22171"/>
    </row>
    <row r="22172" spans="14:36">
      <c r="N22172" s="36"/>
      <c r="R22172" s="5"/>
      <c r="W22172"/>
      <c r="Y22172" s="36"/>
      <c r="AA22172" s="5"/>
      <c r="AC22172" s="36"/>
      <c r="AD22172" s="36"/>
      <c r="AE22172"/>
      <c r="AF22172"/>
      <c r="AH22172" s="36"/>
      <c r="AJ22172"/>
    </row>
    <row r="22173" spans="14:36">
      <c r="N22173" s="36"/>
      <c r="R22173" s="5"/>
      <c r="W22173"/>
      <c r="Y22173" s="36"/>
      <c r="AA22173" s="5"/>
      <c r="AC22173" s="36"/>
      <c r="AD22173" s="36"/>
      <c r="AE22173"/>
      <c r="AF22173"/>
      <c r="AH22173" s="36"/>
      <c r="AJ22173"/>
    </row>
    <row r="22174" spans="14:36">
      <c r="N22174" s="36"/>
      <c r="R22174" s="5"/>
      <c r="W22174"/>
      <c r="Y22174" s="36"/>
      <c r="AA22174" s="5"/>
      <c r="AC22174" s="36"/>
      <c r="AD22174" s="36"/>
      <c r="AE22174"/>
      <c r="AF22174"/>
      <c r="AH22174" s="36"/>
      <c r="AJ22174"/>
    </row>
    <row r="22175" spans="14:36">
      <c r="N22175" s="36"/>
      <c r="R22175" s="5"/>
      <c r="W22175"/>
      <c r="Y22175" s="36"/>
      <c r="AA22175" s="5"/>
      <c r="AC22175" s="36"/>
      <c r="AD22175" s="36"/>
      <c r="AE22175"/>
      <c r="AF22175"/>
      <c r="AH22175" s="36"/>
      <c r="AJ22175"/>
    </row>
    <row r="22176" spans="14:36">
      <c r="N22176" s="36"/>
      <c r="R22176" s="5"/>
      <c r="W22176"/>
      <c r="Y22176" s="36"/>
      <c r="AA22176" s="5"/>
      <c r="AC22176" s="36"/>
      <c r="AD22176" s="36"/>
      <c r="AE22176"/>
      <c r="AF22176"/>
      <c r="AH22176" s="36"/>
      <c r="AJ22176"/>
    </row>
    <row r="22177" spans="14:36">
      <c r="N22177" s="36"/>
      <c r="R22177" s="5"/>
      <c r="W22177"/>
      <c r="Y22177" s="36"/>
      <c r="AA22177" s="5"/>
      <c r="AC22177" s="36"/>
      <c r="AD22177" s="36"/>
      <c r="AE22177"/>
      <c r="AF22177"/>
      <c r="AH22177" s="36"/>
      <c r="AJ22177"/>
    </row>
    <row r="22178" spans="14:36">
      <c r="N22178" s="36"/>
      <c r="R22178" s="5"/>
      <c r="W22178"/>
      <c r="Y22178" s="36"/>
      <c r="AA22178" s="5"/>
      <c r="AC22178" s="36"/>
      <c r="AD22178" s="36"/>
      <c r="AE22178"/>
      <c r="AF22178"/>
      <c r="AH22178" s="36"/>
      <c r="AJ22178"/>
    </row>
    <row r="22179" spans="14:36">
      <c r="N22179" s="36"/>
      <c r="R22179" s="5"/>
      <c r="W22179"/>
      <c r="Y22179" s="36"/>
      <c r="AA22179" s="5"/>
      <c r="AC22179" s="36"/>
      <c r="AD22179" s="36"/>
      <c r="AE22179"/>
      <c r="AF22179"/>
      <c r="AH22179" s="36"/>
      <c r="AJ22179"/>
    </row>
    <row r="22180" spans="14:36">
      <c r="N22180" s="36"/>
      <c r="R22180" s="5"/>
      <c r="W22180"/>
      <c r="Y22180" s="36"/>
      <c r="AA22180" s="5"/>
      <c r="AC22180" s="36"/>
      <c r="AD22180" s="36"/>
      <c r="AE22180"/>
      <c r="AF22180"/>
      <c r="AH22180" s="36"/>
      <c r="AJ22180"/>
    </row>
    <row r="22181" spans="14:36">
      <c r="N22181" s="36"/>
      <c r="R22181" s="5"/>
      <c r="W22181"/>
      <c r="Y22181" s="36"/>
      <c r="AA22181" s="5"/>
      <c r="AC22181" s="36"/>
      <c r="AD22181" s="36"/>
      <c r="AE22181"/>
      <c r="AF22181"/>
      <c r="AH22181" s="36"/>
      <c r="AJ22181"/>
    </row>
    <row r="22182" spans="14:36">
      <c r="N22182" s="36"/>
      <c r="R22182" s="5"/>
      <c r="W22182"/>
      <c r="Y22182" s="36"/>
      <c r="AA22182" s="5"/>
      <c r="AC22182" s="36"/>
      <c r="AD22182" s="36"/>
      <c r="AE22182"/>
      <c r="AF22182"/>
      <c r="AH22182" s="36"/>
      <c r="AJ22182"/>
    </row>
    <row r="22183" spans="14:36">
      <c r="N22183" s="36"/>
      <c r="R22183" s="5"/>
      <c r="W22183"/>
      <c r="Y22183" s="36"/>
      <c r="AA22183" s="5"/>
      <c r="AC22183" s="36"/>
      <c r="AD22183" s="36"/>
      <c r="AE22183"/>
      <c r="AF22183"/>
      <c r="AH22183" s="36"/>
      <c r="AJ22183"/>
    </row>
    <row r="22184" spans="14:36">
      <c r="N22184" s="36"/>
      <c r="R22184" s="5"/>
      <c r="W22184"/>
      <c r="Y22184" s="36"/>
      <c r="AA22184" s="5"/>
      <c r="AC22184" s="36"/>
      <c r="AD22184" s="36"/>
      <c r="AE22184"/>
      <c r="AF22184"/>
      <c r="AH22184" s="36"/>
      <c r="AJ22184"/>
    </row>
    <row r="22185" spans="14:36">
      <c r="N22185" s="36"/>
      <c r="R22185" s="5"/>
      <c r="W22185"/>
      <c r="Y22185" s="36"/>
      <c r="AA22185" s="5"/>
      <c r="AC22185" s="36"/>
      <c r="AD22185" s="36"/>
      <c r="AE22185"/>
      <c r="AF22185"/>
      <c r="AH22185" s="36"/>
      <c r="AJ22185"/>
    </row>
    <row r="22186" spans="14:36">
      <c r="N22186" s="36"/>
      <c r="R22186" s="5"/>
      <c r="W22186"/>
      <c r="Y22186" s="36"/>
      <c r="AA22186" s="5"/>
      <c r="AC22186" s="36"/>
      <c r="AD22186" s="36"/>
      <c r="AE22186"/>
      <c r="AF22186"/>
      <c r="AH22186" s="36"/>
      <c r="AJ22186"/>
    </row>
    <row r="22187" spans="14:36">
      <c r="N22187" s="36"/>
      <c r="R22187" s="5"/>
      <c r="W22187"/>
      <c r="Y22187" s="36"/>
      <c r="AA22187" s="5"/>
      <c r="AC22187" s="36"/>
      <c r="AD22187" s="36"/>
      <c r="AE22187"/>
      <c r="AF22187"/>
      <c r="AH22187" s="36"/>
      <c r="AJ22187"/>
    </row>
    <row r="22188" spans="14:36">
      <c r="N22188" s="36"/>
      <c r="R22188" s="5"/>
      <c r="W22188"/>
      <c r="Y22188" s="36"/>
      <c r="AA22188" s="5"/>
      <c r="AC22188" s="36"/>
      <c r="AD22188" s="36"/>
      <c r="AE22188"/>
      <c r="AF22188"/>
      <c r="AH22188" s="36"/>
      <c r="AJ22188"/>
    </row>
    <row r="22189" spans="14:36">
      <c r="N22189" s="36"/>
      <c r="R22189" s="5"/>
      <c r="W22189"/>
      <c r="Y22189" s="36"/>
      <c r="AA22189" s="5"/>
      <c r="AC22189" s="36"/>
      <c r="AD22189" s="36"/>
      <c r="AE22189"/>
      <c r="AF22189"/>
      <c r="AH22189" s="36"/>
      <c r="AJ22189"/>
    </row>
    <row r="22190" spans="14:36">
      <c r="N22190" s="36"/>
      <c r="R22190" s="5"/>
      <c r="W22190"/>
      <c r="Y22190" s="36"/>
      <c r="AA22190" s="5"/>
      <c r="AC22190" s="36"/>
      <c r="AD22190" s="36"/>
      <c r="AE22190"/>
      <c r="AF22190"/>
      <c r="AH22190" s="36"/>
      <c r="AJ22190"/>
    </row>
    <row r="22191" spans="14:36">
      <c r="N22191" s="36"/>
      <c r="R22191" s="5"/>
      <c r="W22191"/>
      <c r="Y22191" s="36"/>
      <c r="AA22191" s="5"/>
      <c r="AC22191" s="36"/>
      <c r="AD22191" s="36"/>
      <c r="AE22191"/>
      <c r="AF22191"/>
      <c r="AH22191" s="36"/>
      <c r="AJ22191"/>
    </row>
    <row r="22192" spans="14:36">
      <c r="N22192" s="36"/>
      <c r="R22192" s="5"/>
      <c r="W22192"/>
      <c r="Y22192" s="36"/>
      <c r="AA22192" s="5"/>
      <c r="AC22192" s="36"/>
      <c r="AD22192" s="36"/>
      <c r="AE22192"/>
      <c r="AF22192"/>
      <c r="AH22192" s="36"/>
      <c r="AJ22192"/>
    </row>
    <row r="22193" spans="14:36">
      <c r="N22193" s="36"/>
      <c r="R22193" s="5"/>
      <c r="W22193"/>
      <c r="Y22193" s="36"/>
      <c r="AA22193" s="5"/>
      <c r="AC22193" s="36"/>
      <c r="AD22193" s="36"/>
      <c r="AE22193"/>
      <c r="AF22193"/>
      <c r="AH22193" s="36"/>
      <c r="AJ22193"/>
    </row>
    <row r="22194" spans="14:36">
      <c r="N22194" s="36"/>
      <c r="R22194" s="5"/>
      <c r="W22194"/>
      <c r="Y22194" s="36"/>
      <c r="AA22194" s="5"/>
      <c r="AC22194" s="36"/>
      <c r="AD22194" s="36"/>
      <c r="AE22194"/>
      <c r="AF22194"/>
      <c r="AH22194" s="36"/>
      <c r="AJ22194"/>
    </row>
    <row r="22195" spans="14:36">
      <c r="N22195" s="36"/>
      <c r="R22195" s="5"/>
      <c r="W22195"/>
      <c r="Y22195" s="36"/>
      <c r="AA22195" s="5"/>
      <c r="AC22195" s="36"/>
      <c r="AD22195" s="36"/>
      <c r="AE22195"/>
      <c r="AF22195"/>
      <c r="AH22195" s="36"/>
      <c r="AJ22195"/>
    </row>
    <row r="22196" spans="14:36">
      <c r="N22196" s="36"/>
      <c r="R22196" s="5"/>
      <c r="W22196"/>
      <c r="Y22196" s="36"/>
      <c r="AA22196" s="5"/>
      <c r="AC22196" s="36"/>
      <c r="AD22196" s="36"/>
      <c r="AE22196"/>
      <c r="AF22196"/>
      <c r="AH22196" s="36"/>
      <c r="AJ22196"/>
    </row>
    <row r="22197" spans="14:36">
      <c r="N22197" s="36"/>
      <c r="R22197" s="5"/>
      <c r="W22197"/>
      <c r="Y22197" s="36"/>
      <c r="AA22197" s="5"/>
      <c r="AC22197" s="36"/>
      <c r="AD22197" s="36"/>
      <c r="AE22197"/>
      <c r="AF22197"/>
      <c r="AH22197" s="36"/>
      <c r="AJ22197"/>
    </row>
    <row r="22198" spans="14:36">
      <c r="N22198" s="36"/>
      <c r="R22198" s="5"/>
      <c r="W22198"/>
      <c r="Y22198" s="36"/>
      <c r="AA22198" s="5"/>
      <c r="AC22198" s="36"/>
      <c r="AD22198" s="36"/>
      <c r="AE22198"/>
      <c r="AF22198"/>
      <c r="AH22198" s="36"/>
      <c r="AJ22198"/>
    </row>
    <row r="22199" spans="14:36">
      <c r="N22199" s="36"/>
      <c r="R22199" s="5"/>
      <c r="W22199"/>
      <c r="Y22199" s="36"/>
      <c r="AA22199" s="5"/>
      <c r="AC22199" s="36"/>
      <c r="AD22199" s="36"/>
      <c r="AE22199"/>
      <c r="AF22199"/>
      <c r="AH22199" s="36"/>
      <c r="AJ22199"/>
    </row>
    <row r="22200" spans="14:36">
      <c r="N22200" s="36"/>
      <c r="R22200" s="5"/>
      <c r="W22200"/>
      <c r="Y22200" s="36"/>
      <c r="AA22200" s="5"/>
      <c r="AC22200" s="36"/>
      <c r="AD22200" s="36"/>
      <c r="AE22200"/>
      <c r="AF22200"/>
      <c r="AH22200" s="36"/>
      <c r="AJ22200"/>
    </row>
    <row r="22201" spans="14:36">
      <c r="N22201" s="36"/>
      <c r="R22201" s="5"/>
      <c r="W22201"/>
      <c r="Y22201" s="36"/>
      <c r="AA22201" s="5"/>
      <c r="AC22201" s="36"/>
      <c r="AD22201" s="36"/>
      <c r="AE22201"/>
      <c r="AF22201"/>
      <c r="AH22201" s="36"/>
      <c r="AJ22201"/>
    </row>
    <row r="22202" spans="14:36">
      <c r="N22202" s="36"/>
      <c r="R22202" s="5"/>
      <c r="W22202"/>
      <c r="Y22202" s="36"/>
      <c r="AA22202" s="5"/>
      <c r="AC22202" s="36"/>
      <c r="AD22202" s="36"/>
      <c r="AE22202"/>
      <c r="AF22202"/>
      <c r="AH22202" s="36"/>
      <c r="AJ22202"/>
    </row>
    <row r="22203" spans="14:36">
      <c r="N22203" s="36"/>
      <c r="R22203" s="5"/>
      <c r="W22203"/>
      <c r="Y22203" s="36"/>
      <c r="AA22203" s="5"/>
      <c r="AC22203" s="36"/>
      <c r="AD22203" s="36"/>
      <c r="AE22203"/>
      <c r="AF22203"/>
      <c r="AH22203" s="36"/>
      <c r="AJ22203"/>
    </row>
    <row r="22204" spans="14:36">
      <c r="N22204" s="36"/>
      <c r="R22204" s="5"/>
      <c r="W22204"/>
      <c r="Y22204" s="36"/>
      <c r="AA22204" s="5"/>
      <c r="AC22204" s="36"/>
      <c r="AD22204" s="36"/>
      <c r="AE22204"/>
      <c r="AF22204"/>
      <c r="AH22204" s="36"/>
      <c r="AJ22204"/>
    </row>
    <row r="22205" spans="14:36">
      <c r="N22205" s="36"/>
      <c r="R22205" s="5"/>
      <c r="W22205"/>
      <c r="Y22205" s="36"/>
      <c r="AA22205" s="5"/>
      <c r="AC22205" s="36"/>
      <c r="AD22205" s="36"/>
      <c r="AE22205"/>
      <c r="AF22205"/>
      <c r="AH22205" s="36"/>
      <c r="AJ22205"/>
    </row>
    <row r="22206" spans="14:36">
      <c r="N22206" s="36"/>
      <c r="R22206" s="5"/>
      <c r="W22206"/>
      <c r="Y22206" s="36"/>
      <c r="AA22206" s="5"/>
      <c r="AC22206" s="36"/>
      <c r="AD22206" s="36"/>
      <c r="AE22206"/>
      <c r="AF22206"/>
      <c r="AH22206" s="36"/>
      <c r="AJ22206"/>
    </row>
    <row r="22207" spans="14:36">
      <c r="N22207" s="36"/>
      <c r="R22207" s="5"/>
      <c r="W22207"/>
      <c r="Y22207" s="36"/>
      <c r="AA22207" s="5"/>
      <c r="AC22207" s="36"/>
      <c r="AD22207" s="36"/>
      <c r="AE22207"/>
      <c r="AF22207"/>
      <c r="AH22207" s="36"/>
      <c r="AJ22207"/>
    </row>
    <row r="22208" spans="14:36">
      <c r="N22208" s="36"/>
      <c r="R22208" s="5"/>
      <c r="W22208"/>
      <c r="Y22208" s="36"/>
      <c r="AA22208" s="5"/>
      <c r="AC22208" s="36"/>
      <c r="AD22208" s="36"/>
      <c r="AE22208"/>
      <c r="AF22208"/>
      <c r="AH22208" s="36"/>
      <c r="AJ22208"/>
    </row>
    <row r="22209" spans="14:36">
      <c r="N22209" s="36"/>
      <c r="R22209" s="5"/>
      <c r="W22209"/>
      <c r="Y22209" s="36"/>
      <c r="AA22209" s="5"/>
      <c r="AC22209" s="36"/>
      <c r="AD22209" s="36"/>
      <c r="AE22209"/>
      <c r="AF22209"/>
      <c r="AH22209" s="36"/>
      <c r="AJ22209"/>
    </row>
    <row r="22210" spans="14:36">
      <c r="N22210" s="36"/>
      <c r="R22210" s="5"/>
      <c r="W22210"/>
      <c r="Y22210" s="36"/>
      <c r="AA22210" s="5"/>
      <c r="AC22210" s="36"/>
      <c r="AD22210" s="36"/>
      <c r="AE22210"/>
      <c r="AF22210"/>
      <c r="AH22210" s="36"/>
      <c r="AJ22210"/>
    </row>
    <row r="22211" spans="14:36">
      <c r="N22211" s="36"/>
      <c r="R22211" s="5"/>
      <c r="W22211"/>
      <c r="Y22211" s="36"/>
      <c r="AA22211" s="5"/>
      <c r="AC22211" s="36"/>
      <c r="AD22211" s="36"/>
      <c r="AE22211"/>
      <c r="AF22211"/>
      <c r="AH22211" s="36"/>
      <c r="AJ22211"/>
    </row>
    <row r="22212" spans="14:36">
      <c r="N22212" s="36"/>
      <c r="R22212" s="5"/>
      <c r="W22212"/>
      <c r="Y22212" s="36"/>
      <c r="AA22212" s="5"/>
      <c r="AC22212" s="36"/>
      <c r="AD22212" s="36"/>
      <c r="AE22212"/>
      <c r="AF22212"/>
      <c r="AH22212" s="36"/>
      <c r="AJ22212"/>
    </row>
    <row r="22213" spans="14:36">
      <c r="N22213" s="36"/>
      <c r="R22213" s="5"/>
      <c r="W22213"/>
      <c r="Y22213" s="36"/>
      <c r="AA22213" s="5"/>
      <c r="AC22213" s="36"/>
      <c r="AD22213" s="36"/>
      <c r="AE22213"/>
      <c r="AF22213"/>
      <c r="AH22213" s="36"/>
      <c r="AJ22213"/>
    </row>
    <row r="22214" spans="14:36">
      <c r="N22214" s="36"/>
      <c r="R22214" s="5"/>
      <c r="W22214"/>
      <c r="Y22214" s="36"/>
      <c r="AA22214" s="5"/>
      <c r="AC22214" s="36"/>
      <c r="AD22214" s="36"/>
      <c r="AE22214"/>
      <c r="AF22214"/>
      <c r="AH22214" s="36"/>
      <c r="AJ22214"/>
    </row>
    <row r="22215" spans="14:36">
      <c r="N22215" s="36"/>
      <c r="R22215" s="5"/>
      <c r="W22215"/>
      <c r="Y22215" s="36"/>
      <c r="AA22215" s="5"/>
      <c r="AC22215" s="36"/>
      <c r="AD22215" s="36"/>
      <c r="AE22215"/>
      <c r="AF22215"/>
      <c r="AH22215" s="36"/>
      <c r="AJ22215"/>
    </row>
    <row r="22216" spans="14:36">
      <c r="N22216" s="36"/>
      <c r="R22216" s="5"/>
      <c r="W22216"/>
      <c r="Y22216" s="36"/>
      <c r="AA22216" s="5"/>
      <c r="AC22216" s="36"/>
      <c r="AD22216" s="36"/>
      <c r="AE22216"/>
      <c r="AF22216"/>
      <c r="AH22216" s="36"/>
      <c r="AJ22216"/>
    </row>
    <row r="22217" spans="14:36">
      <c r="N22217" s="36"/>
      <c r="R22217" s="5"/>
      <c r="W22217"/>
      <c r="Y22217" s="36"/>
      <c r="AA22217" s="5"/>
      <c r="AC22217" s="36"/>
      <c r="AD22217" s="36"/>
      <c r="AE22217"/>
      <c r="AF22217"/>
      <c r="AH22217" s="36"/>
      <c r="AJ22217"/>
    </row>
    <row r="22218" spans="14:36">
      <c r="N22218" s="36"/>
      <c r="R22218" s="5"/>
      <c r="W22218"/>
      <c r="Y22218" s="36"/>
      <c r="AA22218" s="5"/>
      <c r="AC22218" s="36"/>
      <c r="AD22218" s="36"/>
      <c r="AE22218"/>
      <c r="AF22218"/>
      <c r="AH22218" s="36"/>
      <c r="AJ22218"/>
    </row>
    <row r="22219" spans="14:36">
      <c r="N22219" s="36"/>
      <c r="R22219" s="5"/>
      <c r="W22219"/>
      <c r="Y22219" s="36"/>
      <c r="AA22219" s="5"/>
      <c r="AC22219" s="36"/>
      <c r="AD22219" s="36"/>
      <c r="AE22219"/>
      <c r="AF22219"/>
      <c r="AH22219" s="36"/>
      <c r="AJ22219"/>
    </row>
    <row r="22220" spans="14:36">
      <c r="N22220" s="36"/>
      <c r="R22220" s="5"/>
      <c r="W22220"/>
      <c r="Y22220" s="36"/>
      <c r="AA22220" s="5"/>
      <c r="AC22220" s="36"/>
      <c r="AD22220" s="36"/>
      <c r="AE22220"/>
      <c r="AF22220"/>
      <c r="AH22220" s="36"/>
      <c r="AJ22220"/>
    </row>
    <row r="22221" spans="14:36">
      <c r="N22221" s="36"/>
      <c r="R22221" s="5"/>
      <c r="W22221"/>
      <c r="Y22221" s="36"/>
      <c r="AA22221" s="5"/>
      <c r="AC22221" s="36"/>
      <c r="AD22221" s="36"/>
      <c r="AE22221"/>
      <c r="AF22221"/>
      <c r="AH22221" s="36"/>
      <c r="AJ22221"/>
    </row>
    <row r="22222" spans="14:36">
      <c r="N22222" s="36"/>
      <c r="R22222" s="5"/>
      <c r="W22222"/>
      <c r="Y22222" s="36"/>
      <c r="AA22222" s="5"/>
      <c r="AC22222" s="36"/>
      <c r="AD22222" s="36"/>
      <c r="AE22222"/>
      <c r="AF22222"/>
      <c r="AH22222" s="36"/>
      <c r="AJ22222"/>
    </row>
    <row r="22223" spans="14:36">
      <c r="N22223" s="36"/>
      <c r="R22223" s="5"/>
      <c r="W22223"/>
      <c r="Y22223" s="36"/>
      <c r="AA22223" s="5"/>
      <c r="AC22223" s="36"/>
      <c r="AD22223" s="36"/>
      <c r="AE22223"/>
      <c r="AF22223"/>
      <c r="AH22223" s="36"/>
      <c r="AJ22223"/>
    </row>
    <row r="22224" spans="14:36">
      <c r="N22224" s="36"/>
      <c r="R22224" s="5"/>
      <c r="W22224"/>
      <c r="Y22224" s="36"/>
      <c r="AA22224" s="5"/>
      <c r="AC22224" s="36"/>
      <c r="AD22224" s="36"/>
      <c r="AE22224"/>
      <c r="AF22224"/>
      <c r="AH22224" s="36"/>
      <c r="AJ22224"/>
    </row>
    <row r="22225" spans="14:36">
      <c r="N22225" s="36"/>
      <c r="R22225" s="5"/>
      <c r="W22225"/>
      <c r="Y22225" s="36"/>
      <c r="AA22225" s="5"/>
      <c r="AC22225" s="36"/>
      <c r="AD22225" s="36"/>
      <c r="AE22225"/>
      <c r="AF22225"/>
      <c r="AH22225" s="36"/>
      <c r="AJ22225"/>
    </row>
    <row r="22226" spans="14:36">
      <c r="N22226" s="36"/>
      <c r="R22226" s="5"/>
      <c r="W22226"/>
      <c r="Y22226" s="36"/>
      <c r="AA22226" s="5"/>
      <c r="AC22226" s="36"/>
      <c r="AD22226" s="36"/>
      <c r="AE22226"/>
      <c r="AF22226"/>
      <c r="AH22226" s="36"/>
      <c r="AJ22226"/>
    </row>
    <row r="22227" spans="14:36">
      <c r="N22227" s="36"/>
      <c r="R22227" s="5"/>
      <c r="W22227"/>
      <c r="Y22227" s="36"/>
      <c r="AA22227" s="5"/>
      <c r="AC22227" s="36"/>
      <c r="AD22227" s="36"/>
      <c r="AE22227"/>
      <c r="AF22227"/>
      <c r="AH22227" s="36"/>
      <c r="AJ22227"/>
    </row>
    <row r="22228" spans="14:36">
      <c r="N22228" s="36"/>
      <c r="R22228" s="5"/>
      <c r="W22228"/>
      <c r="Y22228" s="36"/>
      <c r="AA22228" s="5"/>
      <c r="AC22228" s="36"/>
      <c r="AD22228" s="36"/>
      <c r="AE22228"/>
      <c r="AF22228"/>
      <c r="AH22228" s="36"/>
      <c r="AJ22228"/>
    </row>
    <row r="22229" spans="14:36">
      <c r="N22229" s="36"/>
      <c r="R22229" s="5"/>
      <c r="W22229"/>
      <c r="Y22229" s="36"/>
      <c r="AA22229" s="5"/>
      <c r="AC22229" s="36"/>
      <c r="AD22229" s="36"/>
      <c r="AE22229"/>
      <c r="AF22229"/>
      <c r="AH22229" s="36"/>
      <c r="AJ22229"/>
    </row>
    <row r="22230" spans="14:36">
      <c r="N22230" s="36"/>
      <c r="R22230" s="5"/>
      <c r="W22230"/>
      <c r="Y22230" s="36"/>
      <c r="AA22230" s="5"/>
      <c r="AC22230" s="36"/>
      <c r="AD22230" s="36"/>
      <c r="AE22230"/>
      <c r="AF22230"/>
      <c r="AH22230" s="36"/>
      <c r="AJ22230"/>
    </row>
    <row r="22231" spans="14:36">
      <c r="N22231" s="36"/>
      <c r="R22231" s="5"/>
      <c r="W22231"/>
      <c r="Y22231" s="36"/>
      <c r="AA22231" s="5"/>
      <c r="AC22231" s="36"/>
      <c r="AD22231" s="36"/>
      <c r="AE22231"/>
      <c r="AF22231"/>
      <c r="AH22231" s="36"/>
      <c r="AJ22231"/>
    </row>
    <row r="22232" spans="14:36">
      <c r="N22232" s="36"/>
      <c r="R22232" s="5"/>
      <c r="W22232"/>
      <c r="Y22232" s="36"/>
      <c r="AA22232" s="5"/>
      <c r="AC22232" s="36"/>
      <c r="AD22232" s="36"/>
      <c r="AE22232"/>
      <c r="AF22232"/>
      <c r="AH22232" s="36"/>
      <c r="AJ22232"/>
    </row>
    <row r="22233" spans="14:36">
      <c r="N22233" s="36"/>
      <c r="R22233" s="5"/>
      <c r="W22233"/>
      <c r="Y22233" s="36"/>
      <c r="AA22233" s="5"/>
      <c r="AC22233" s="36"/>
      <c r="AD22233" s="36"/>
      <c r="AE22233"/>
      <c r="AF22233"/>
      <c r="AH22233" s="36"/>
      <c r="AJ22233"/>
    </row>
    <row r="22234" spans="14:36">
      <c r="N22234" s="36"/>
      <c r="R22234" s="5"/>
      <c r="W22234"/>
      <c r="Y22234" s="36"/>
      <c r="AA22234" s="5"/>
      <c r="AC22234" s="36"/>
      <c r="AD22234" s="36"/>
      <c r="AE22234"/>
      <c r="AF22234"/>
      <c r="AH22234" s="36"/>
      <c r="AJ22234"/>
    </row>
    <row r="22235" spans="14:36">
      <c r="N22235" s="36"/>
      <c r="R22235" s="5"/>
      <c r="W22235"/>
      <c r="Y22235" s="36"/>
      <c r="AA22235" s="5"/>
      <c r="AC22235" s="36"/>
      <c r="AD22235" s="36"/>
      <c r="AE22235"/>
      <c r="AF22235"/>
      <c r="AH22235" s="36"/>
      <c r="AJ22235"/>
    </row>
    <row r="22236" spans="14:36">
      <c r="N22236" s="36"/>
      <c r="R22236" s="5"/>
      <c r="W22236"/>
      <c r="Y22236" s="36"/>
      <c r="AA22236" s="5"/>
      <c r="AC22236" s="36"/>
      <c r="AD22236" s="36"/>
      <c r="AE22236"/>
      <c r="AF22236"/>
      <c r="AH22236" s="36"/>
      <c r="AJ22236"/>
    </row>
    <row r="22237" spans="14:36">
      <c r="N22237" s="36"/>
      <c r="R22237" s="5"/>
      <c r="W22237"/>
      <c r="Y22237" s="36"/>
      <c r="AA22237" s="5"/>
      <c r="AC22237" s="36"/>
      <c r="AD22237" s="36"/>
      <c r="AE22237"/>
      <c r="AF22237"/>
      <c r="AH22237" s="36"/>
      <c r="AJ22237"/>
    </row>
    <row r="22238" spans="14:36">
      <c r="N22238" s="36"/>
      <c r="R22238" s="5"/>
      <c r="W22238"/>
      <c r="Y22238" s="36"/>
      <c r="AA22238" s="5"/>
      <c r="AC22238" s="36"/>
      <c r="AD22238" s="36"/>
      <c r="AE22238"/>
      <c r="AF22238"/>
      <c r="AH22238" s="36"/>
      <c r="AJ22238"/>
    </row>
    <row r="22239" spans="14:36">
      <c r="N22239" s="36"/>
      <c r="R22239" s="5"/>
      <c r="W22239"/>
      <c r="Y22239" s="36"/>
      <c r="AA22239" s="5"/>
      <c r="AC22239" s="36"/>
      <c r="AD22239" s="36"/>
      <c r="AE22239"/>
      <c r="AF22239"/>
      <c r="AH22239" s="36"/>
      <c r="AJ22239"/>
    </row>
    <row r="22240" spans="14:36">
      <c r="N22240" s="36"/>
      <c r="R22240" s="5"/>
      <c r="W22240"/>
      <c r="Y22240" s="36"/>
      <c r="AA22240" s="5"/>
      <c r="AC22240" s="36"/>
      <c r="AD22240" s="36"/>
      <c r="AE22240"/>
      <c r="AF22240"/>
      <c r="AH22240" s="36"/>
      <c r="AJ22240"/>
    </row>
    <row r="22241" spans="14:36">
      <c r="N22241" s="36"/>
      <c r="R22241" s="5"/>
      <c r="W22241"/>
      <c r="Y22241" s="36"/>
      <c r="AA22241" s="5"/>
      <c r="AC22241" s="36"/>
      <c r="AD22241" s="36"/>
      <c r="AE22241"/>
      <c r="AF22241"/>
      <c r="AH22241" s="36"/>
      <c r="AJ22241"/>
    </row>
    <row r="22242" spans="14:36">
      <c r="N22242" s="36"/>
      <c r="R22242" s="5"/>
      <c r="W22242"/>
      <c r="Y22242" s="36"/>
      <c r="AA22242" s="5"/>
      <c r="AC22242" s="36"/>
      <c r="AD22242" s="36"/>
      <c r="AE22242"/>
      <c r="AF22242"/>
      <c r="AH22242" s="36"/>
      <c r="AJ22242"/>
    </row>
    <row r="22243" spans="14:36">
      <c r="N22243" s="36"/>
      <c r="R22243" s="5"/>
      <c r="W22243"/>
      <c r="Y22243" s="36"/>
      <c r="AA22243" s="5"/>
      <c r="AC22243" s="36"/>
      <c r="AD22243" s="36"/>
      <c r="AE22243"/>
      <c r="AF22243"/>
      <c r="AH22243" s="36"/>
      <c r="AJ22243"/>
    </row>
    <row r="22244" spans="14:36">
      <c r="N22244" s="36"/>
      <c r="R22244" s="5"/>
      <c r="W22244"/>
      <c r="Y22244" s="36"/>
      <c r="AA22244" s="5"/>
      <c r="AC22244" s="36"/>
      <c r="AD22244" s="36"/>
      <c r="AE22244"/>
      <c r="AF22244"/>
      <c r="AH22244" s="36"/>
      <c r="AJ22244"/>
    </row>
    <row r="22245" spans="14:36">
      <c r="N22245" s="36"/>
      <c r="R22245" s="5"/>
      <c r="W22245"/>
      <c r="Y22245" s="36"/>
      <c r="AA22245" s="5"/>
      <c r="AC22245" s="36"/>
      <c r="AD22245" s="36"/>
      <c r="AE22245"/>
      <c r="AF22245"/>
      <c r="AH22245" s="36"/>
      <c r="AJ22245"/>
    </row>
    <row r="22246" spans="14:36">
      <c r="N22246" s="36"/>
      <c r="R22246" s="5"/>
      <c r="W22246"/>
      <c r="Y22246" s="36"/>
      <c r="AA22246" s="5"/>
      <c r="AC22246" s="36"/>
      <c r="AD22246" s="36"/>
      <c r="AE22246"/>
      <c r="AF22246"/>
      <c r="AH22246" s="36"/>
      <c r="AJ22246"/>
    </row>
    <row r="22247" spans="14:36">
      <c r="N22247" s="36"/>
      <c r="R22247" s="5"/>
      <c r="W22247"/>
      <c r="Y22247" s="36"/>
      <c r="AA22247" s="5"/>
      <c r="AC22247" s="36"/>
      <c r="AD22247" s="36"/>
      <c r="AE22247"/>
      <c r="AF22247"/>
      <c r="AH22247" s="36"/>
      <c r="AJ22247"/>
    </row>
    <row r="22248" spans="14:36">
      <c r="N22248" s="36"/>
      <c r="R22248" s="5"/>
      <c r="W22248"/>
      <c r="Y22248" s="36"/>
      <c r="AA22248" s="5"/>
      <c r="AC22248" s="36"/>
      <c r="AD22248" s="36"/>
      <c r="AE22248"/>
      <c r="AF22248"/>
      <c r="AH22248" s="36"/>
      <c r="AJ22248"/>
    </row>
    <row r="22249" spans="14:36">
      <c r="N22249" s="36"/>
      <c r="R22249" s="5"/>
      <c r="W22249"/>
      <c r="Y22249" s="36"/>
      <c r="AA22249" s="5"/>
      <c r="AC22249" s="36"/>
      <c r="AD22249" s="36"/>
      <c r="AE22249"/>
      <c r="AF22249"/>
      <c r="AH22249" s="36"/>
      <c r="AJ22249"/>
    </row>
    <row r="22250" spans="14:36">
      <c r="N22250" s="36"/>
      <c r="R22250" s="5"/>
      <c r="W22250"/>
      <c r="Y22250" s="36"/>
      <c r="AA22250" s="5"/>
      <c r="AC22250" s="36"/>
      <c r="AD22250" s="36"/>
      <c r="AE22250"/>
      <c r="AF22250"/>
      <c r="AH22250" s="36"/>
      <c r="AJ22250"/>
    </row>
    <row r="22251" spans="14:36">
      <c r="N22251" s="36"/>
      <c r="R22251" s="5"/>
      <c r="W22251"/>
      <c r="Y22251" s="36"/>
      <c r="AA22251" s="5"/>
      <c r="AC22251" s="36"/>
      <c r="AD22251" s="36"/>
      <c r="AE22251"/>
      <c r="AF22251"/>
      <c r="AH22251" s="36"/>
      <c r="AJ22251"/>
    </row>
    <row r="22252" spans="14:36">
      <c r="N22252" s="36"/>
      <c r="R22252" s="5"/>
      <c r="W22252"/>
      <c r="Y22252" s="36"/>
      <c r="AA22252" s="5"/>
      <c r="AC22252" s="36"/>
      <c r="AD22252" s="36"/>
      <c r="AE22252"/>
      <c r="AF22252"/>
      <c r="AH22252" s="36"/>
      <c r="AJ22252"/>
    </row>
    <row r="22253" spans="14:36">
      <c r="N22253" s="36"/>
      <c r="R22253" s="5"/>
      <c r="W22253"/>
      <c r="Y22253" s="36"/>
      <c r="AA22253" s="5"/>
      <c r="AC22253" s="36"/>
      <c r="AD22253" s="36"/>
      <c r="AE22253"/>
      <c r="AF22253"/>
      <c r="AH22253" s="36"/>
      <c r="AJ22253"/>
    </row>
    <row r="22254" spans="14:36">
      <c r="N22254" s="36"/>
      <c r="R22254" s="5"/>
      <c r="W22254"/>
      <c r="Y22254" s="36"/>
      <c r="AA22254" s="5"/>
      <c r="AC22254" s="36"/>
      <c r="AD22254" s="36"/>
      <c r="AE22254"/>
      <c r="AF22254"/>
      <c r="AH22254" s="36"/>
      <c r="AJ22254"/>
    </row>
    <row r="22255" spans="14:36">
      <c r="N22255" s="36"/>
      <c r="R22255" s="5"/>
      <c r="W22255"/>
      <c r="Y22255" s="36"/>
      <c r="AA22255" s="5"/>
      <c r="AC22255" s="36"/>
      <c r="AD22255" s="36"/>
      <c r="AE22255"/>
      <c r="AF22255"/>
      <c r="AH22255" s="36"/>
      <c r="AJ22255"/>
    </row>
    <row r="22256" spans="14:36">
      <c r="N22256" s="36"/>
      <c r="R22256" s="5"/>
      <c r="W22256"/>
      <c r="Y22256" s="36"/>
      <c r="AA22256" s="5"/>
      <c r="AC22256" s="36"/>
      <c r="AD22256" s="36"/>
      <c r="AE22256"/>
      <c r="AF22256"/>
      <c r="AH22256" s="36"/>
      <c r="AJ22256"/>
    </row>
    <row r="22257" spans="14:36">
      <c r="N22257" s="36"/>
      <c r="R22257" s="5"/>
      <c r="W22257"/>
      <c r="Y22257" s="36"/>
      <c r="AA22257" s="5"/>
      <c r="AC22257" s="36"/>
      <c r="AD22257" s="36"/>
      <c r="AE22257"/>
      <c r="AF22257"/>
      <c r="AH22257" s="36"/>
      <c r="AJ22257"/>
    </row>
    <row r="22258" spans="14:36">
      <c r="N22258" s="36"/>
      <c r="R22258" s="5"/>
      <c r="W22258"/>
      <c r="Y22258" s="36"/>
      <c r="AA22258" s="5"/>
      <c r="AC22258" s="36"/>
      <c r="AD22258" s="36"/>
      <c r="AE22258"/>
      <c r="AF22258"/>
      <c r="AH22258" s="36"/>
      <c r="AJ22258"/>
    </row>
    <row r="22259" spans="14:36">
      <c r="N22259" s="36"/>
      <c r="R22259" s="5"/>
      <c r="W22259"/>
      <c r="Y22259" s="36"/>
      <c r="AA22259" s="5"/>
      <c r="AC22259" s="36"/>
      <c r="AD22259" s="36"/>
      <c r="AE22259"/>
      <c r="AF22259"/>
      <c r="AH22259" s="36"/>
      <c r="AJ22259"/>
    </row>
    <row r="22260" spans="14:36">
      <c r="N22260" s="36"/>
      <c r="R22260" s="5"/>
      <c r="W22260"/>
      <c r="Y22260" s="36"/>
      <c r="AA22260" s="5"/>
      <c r="AC22260" s="36"/>
      <c r="AD22260" s="36"/>
      <c r="AE22260"/>
      <c r="AF22260"/>
      <c r="AH22260" s="36"/>
      <c r="AJ22260"/>
    </row>
    <row r="22261" spans="14:36">
      <c r="N22261" s="36"/>
      <c r="R22261" s="5"/>
      <c r="W22261"/>
      <c r="Y22261" s="36"/>
      <c r="AA22261" s="5"/>
      <c r="AC22261" s="36"/>
      <c r="AD22261" s="36"/>
      <c r="AE22261"/>
      <c r="AF22261"/>
      <c r="AH22261" s="36"/>
      <c r="AJ22261"/>
    </row>
    <row r="22262" spans="14:36">
      <c r="N22262" s="36"/>
      <c r="R22262" s="5"/>
      <c r="W22262"/>
      <c r="Y22262" s="36"/>
      <c r="AA22262" s="5"/>
      <c r="AC22262" s="36"/>
      <c r="AD22262" s="36"/>
      <c r="AE22262"/>
      <c r="AF22262"/>
      <c r="AH22262" s="36"/>
      <c r="AJ22262"/>
    </row>
    <row r="22263" spans="14:36">
      <c r="N22263" s="36"/>
      <c r="R22263" s="5"/>
      <c r="W22263"/>
      <c r="Y22263" s="36"/>
      <c r="AA22263" s="5"/>
      <c r="AC22263" s="36"/>
      <c r="AD22263" s="36"/>
      <c r="AE22263"/>
      <c r="AF22263"/>
      <c r="AH22263" s="36"/>
      <c r="AJ22263"/>
    </row>
    <row r="22264" spans="14:36">
      <c r="N22264" s="36"/>
      <c r="R22264" s="5"/>
      <c r="W22264"/>
      <c r="Y22264" s="36"/>
      <c r="AA22264" s="5"/>
      <c r="AC22264" s="36"/>
      <c r="AD22264" s="36"/>
      <c r="AE22264"/>
      <c r="AF22264"/>
      <c r="AH22264" s="36"/>
      <c r="AJ22264"/>
    </row>
    <row r="22265" spans="14:36">
      <c r="N22265" s="36"/>
      <c r="R22265" s="5"/>
      <c r="W22265"/>
      <c r="Y22265" s="36"/>
      <c r="AA22265" s="5"/>
      <c r="AC22265" s="36"/>
      <c r="AD22265" s="36"/>
      <c r="AE22265"/>
      <c r="AF22265"/>
      <c r="AH22265" s="36"/>
      <c r="AJ22265"/>
    </row>
    <row r="22266" spans="14:36">
      <c r="N22266" s="36"/>
      <c r="R22266" s="5"/>
      <c r="W22266"/>
      <c r="Y22266" s="36"/>
      <c r="AA22266" s="5"/>
      <c r="AC22266" s="36"/>
      <c r="AD22266" s="36"/>
      <c r="AE22266"/>
      <c r="AF22266"/>
      <c r="AH22266" s="36"/>
      <c r="AJ22266"/>
    </row>
    <row r="22267" spans="14:36">
      <c r="N22267" s="36"/>
      <c r="R22267" s="5"/>
      <c r="W22267"/>
      <c r="Y22267" s="36"/>
      <c r="AA22267" s="5"/>
      <c r="AC22267" s="36"/>
      <c r="AD22267" s="36"/>
      <c r="AE22267"/>
      <c r="AF22267"/>
      <c r="AH22267" s="36"/>
      <c r="AJ22267"/>
    </row>
    <row r="22268" spans="14:36">
      <c r="N22268" s="36"/>
      <c r="R22268" s="5"/>
      <c r="W22268"/>
      <c r="Y22268" s="36"/>
      <c r="AA22268" s="5"/>
      <c r="AC22268" s="36"/>
      <c r="AD22268" s="36"/>
      <c r="AE22268"/>
      <c r="AF22268"/>
      <c r="AH22268" s="36"/>
      <c r="AJ22268"/>
    </row>
    <row r="22269" spans="14:36">
      <c r="N22269" s="36"/>
      <c r="R22269" s="5"/>
      <c r="W22269"/>
      <c r="Y22269" s="36"/>
      <c r="AA22269" s="5"/>
      <c r="AC22269" s="36"/>
      <c r="AD22269" s="36"/>
      <c r="AE22269"/>
      <c r="AF22269"/>
      <c r="AH22269" s="36"/>
      <c r="AJ22269"/>
    </row>
    <row r="22270" spans="14:36">
      <c r="N22270" s="36"/>
      <c r="R22270" s="5"/>
      <c r="W22270"/>
      <c r="Y22270" s="36"/>
      <c r="AA22270" s="5"/>
      <c r="AC22270" s="36"/>
      <c r="AD22270" s="36"/>
      <c r="AE22270"/>
      <c r="AF22270"/>
      <c r="AH22270" s="36"/>
      <c r="AJ22270"/>
    </row>
    <row r="22271" spans="14:36">
      <c r="N22271" s="36"/>
      <c r="R22271" s="5"/>
      <c r="W22271"/>
      <c r="Y22271" s="36"/>
      <c r="AA22271" s="5"/>
      <c r="AC22271" s="36"/>
      <c r="AD22271" s="36"/>
      <c r="AE22271"/>
      <c r="AF22271"/>
      <c r="AH22271" s="36"/>
      <c r="AJ22271"/>
    </row>
    <row r="22272" spans="14:36">
      <c r="N22272" s="36"/>
      <c r="R22272" s="5"/>
      <c r="W22272"/>
      <c r="Y22272" s="36"/>
      <c r="AA22272" s="5"/>
      <c r="AC22272" s="36"/>
      <c r="AD22272" s="36"/>
      <c r="AE22272"/>
      <c r="AF22272"/>
      <c r="AH22272" s="36"/>
      <c r="AJ22272"/>
    </row>
    <row r="22273" spans="14:36">
      <c r="N22273" s="36"/>
      <c r="R22273" s="5"/>
      <c r="W22273"/>
      <c r="Y22273" s="36"/>
      <c r="AA22273" s="5"/>
      <c r="AC22273" s="36"/>
      <c r="AD22273" s="36"/>
      <c r="AE22273"/>
      <c r="AF22273"/>
      <c r="AH22273" s="36"/>
      <c r="AJ22273"/>
    </row>
    <row r="22274" spans="14:36">
      <c r="N22274" s="36"/>
      <c r="R22274" s="5"/>
      <c r="W22274"/>
      <c r="Y22274" s="36"/>
      <c r="AA22274" s="5"/>
      <c r="AC22274" s="36"/>
      <c r="AD22274" s="36"/>
      <c r="AE22274"/>
      <c r="AF22274"/>
      <c r="AH22274" s="36"/>
      <c r="AJ22274"/>
    </row>
    <row r="22275" spans="14:36">
      <c r="N22275" s="36"/>
      <c r="R22275" s="5"/>
      <c r="W22275"/>
      <c r="Y22275" s="36"/>
      <c r="AA22275" s="5"/>
      <c r="AC22275" s="36"/>
      <c r="AD22275" s="36"/>
      <c r="AE22275"/>
      <c r="AF22275"/>
      <c r="AH22275" s="36"/>
      <c r="AJ22275"/>
    </row>
    <row r="22276" spans="14:36">
      <c r="N22276" s="36"/>
      <c r="R22276" s="5"/>
      <c r="W22276"/>
      <c r="Y22276" s="36"/>
      <c r="AA22276" s="5"/>
      <c r="AC22276" s="36"/>
      <c r="AD22276" s="36"/>
      <c r="AE22276"/>
      <c r="AF22276"/>
      <c r="AH22276" s="36"/>
      <c r="AJ22276"/>
    </row>
    <row r="22277" spans="14:36">
      <c r="N22277" s="36"/>
      <c r="R22277" s="5"/>
      <c r="W22277"/>
      <c r="Y22277" s="36"/>
      <c r="AA22277" s="5"/>
      <c r="AC22277" s="36"/>
      <c r="AD22277" s="36"/>
      <c r="AE22277"/>
      <c r="AF22277"/>
      <c r="AH22277" s="36"/>
      <c r="AJ22277"/>
    </row>
    <row r="22278" spans="14:36">
      <c r="N22278" s="36"/>
      <c r="R22278" s="5"/>
      <c r="W22278"/>
      <c r="Y22278" s="36"/>
      <c r="AA22278" s="5"/>
      <c r="AC22278" s="36"/>
      <c r="AD22278" s="36"/>
      <c r="AE22278"/>
      <c r="AF22278"/>
      <c r="AH22278" s="36"/>
      <c r="AJ22278"/>
    </row>
    <row r="22279" spans="14:36">
      <c r="N22279" s="36"/>
      <c r="R22279" s="5"/>
      <c r="W22279"/>
      <c r="Y22279" s="36"/>
      <c r="AA22279" s="5"/>
      <c r="AC22279" s="36"/>
      <c r="AD22279" s="36"/>
      <c r="AE22279"/>
      <c r="AF22279"/>
      <c r="AH22279" s="36"/>
      <c r="AJ22279"/>
    </row>
    <row r="22280" spans="14:36">
      <c r="N22280" s="36"/>
      <c r="R22280" s="5"/>
      <c r="W22280"/>
      <c r="Y22280" s="36"/>
      <c r="AA22280" s="5"/>
      <c r="AC22280" s="36"/>
      <c r="AD22280" s="36"/>
      <c r="AE22280"/>
      <c r="AF22280"/>
      <c r="AH22280" s="36"/>
      <c r="AJ22280"/>
    </row>
    <row r="22281" spans="14:36">
      <c r="N22281" s="36"/>
      <c r="R22281" s="5"/>
      <c r="W22281"/>
      <c r="Y22281" s="36"/>
      <c r="AA22281" s="5"/>
      <c r="AC22281" s="36"/>
      <c r="AD22281" s="36"/>
      <c r="AE22281"/>
      <c r="AF22281"/>
      <c r="AH22281" s="36"/>
      <c r="AJ22281"/>
    </row>
    <row r="22282" spans="14:36">
      <c r="N22282" s="36"/>
      <c r="R22282" s="5"/>
      <c r="W22282"/>
      <c r="Y22282" s="36"/>
      <c r="AA22282" s="5"/>
      <c r="AC22282" s="36"/>
      <c r="AD22282" s="36"/>
      <c r="AE22282"/>
      <c r="AF22282"/>
      <c r="AH22282" s="36"/>
      <c r="AJ22282"/>
    </row>
    <row r="22283" spans="14:36">
      <c r="N22283" s="36"/>
      <c r="R22283" s="5"/>
      <c r="W22283"/>
      <c r="Y22283" s="36"/>
      <c r="AA22283" s="5"/>
      <c r="AC22283" s="36"/>
      <c r="AD22283" s="36"/>
      <c r="AE22283"/>
      <c r="AF22283"/>
      <c r="AH22283" s="36"/>
      <c r="AJ22283"/>
    </row>
    <row r="22284" spans="14:36">
      <c r="N22284" s="36"/>
      <c r="R22284" s="5"/>
      <c r="W22284"/>
      <c r="Y22284" s="36"/>
      <c r="AA22284" s="5"/>
      <c r="AC22284" s="36"/>
      <c r="AD22284" s="36"/>
      <c r="AE22284"/>
      <c r="AF22284"/>
      <c r="AH22284" s="36"/>
      <c r="AJ22284"/>
    </row>
    <row r="22285" spans="14:36">
      <c r="N22285" s="36"/>
      <c r="R22285" s="5"/>
      <c r="W22285"/>
      <c r="Y22285" s="36"/>
      <c r="AA22285" s="5"/>
      <c r="AC22285" s="36"/>
      <c r="AD22285" s="36"/>
      <c r="AE22285"/>
      <c r="AF22285"/>
      <c r="AH22285" s="36"/>
      <c r="AJ22285"/>
    </row>
    <row r="22286" spans="14:36">
      <c r="N22286" s="36"/>
      <c r="R22286" s="5"/>
      <c r="W22286"/>
      <c r="Y22286" s="36"/>
      <c r="AA22286" s="5"/>
      <c r="AC22286" s="36"/>
      <c r="AD22286" s="36"/>
      <c r="AE22286"/>
      <c r="AF22286"/>
      <c r="AH22286" s="36"/>
      <c r="AJ22286"/>
    </row>
    <row r="22287" spans="14:36">
      <c r="N22287" s="36"/>
      <c r="R22287" s="5"/>
      <c r="W22287"/>
      <c r="Y22287" s="36"/>
      <c r="AA22287" s="5"/>
      <c r="AC22287" s="36"/>
      <c r="AD22287" s="36"/>
      <c r="AE22287"/>
      <c r="AF22287"/>
      <c r="AH22287" s="36"/>
      <c r="AJ22287"/>
    </row>
    <row r="22288" spans="14:36">
      <c r="N22288" s="36"/>
      <c r="R22288" s="5"/>
      <c r="W22288"/>
      <c r="Y22288" s="36"/>
      <c r="AA22288" s="5"/>
      <c r="AC22288" s="36"/>
      <c r="AD22288" s="36"/>
      <c r="AE22288"/>
      <c r="AF22288"/>
      <c r="AH22288" s="36"/>
      <c r="AJ22288"/>
    </row>
    <row r="22289" spans="14:36">
      <c r="N22289" s="36"/>
      <c r="R22289" s="5"/>
      <c r="W22289"/>
      <c r="Y22289" s="36"/>
      <c r="AA22289" s="5"/>
      <c r="AC22289" s="36"/>
      <c r="AD22289" s="36"/>
      <c r="AE22289"/>
      <c r="AF22289"/>
      <c r="AH22289" s="36"/>
      <c r="AJ22289"/>
    </row>
    <row r="22290" spans="14:36">
      <c r="N22290" s="36"/>
      <c r="R22290" s="5"/>
      <c r="W22290"/>
      <c r="Y22290" s="36"/>
      <c r="AA22290" s="5"/>
      <c r="AC22290" s="36"/>
      <c r="AD22290" s="36"/>
      <c r="AE22290"/>
      <c r="AF22290"/>
      <c r="AH22290" s="36"/>
      <c r="AJ22290"/>
    </row>
    <row r="22291" spans="14:36">
      <c r="N22291" s="36"/>
      <c r="R22291" s="5"/>
      <c r="W22291"/>
      <c r="Y22291" s="36"/>
      <c r="AA22291" s="5"/>
      <c r="AC22291" s="36"/>
      <c r="AD22291" s="36"/>
      <c r="AE22291"/>
      <c r="AF22291"/>
      <c r="AH22291" s="36"/>
      <c r="AJ22291"/>
    </row>
    <row r="22292" spans="14:36">
      <c r="N22292" s="36"/>
      <c r="R22292" s="5"/>
      <c r="W22292"/>
      <c r="Y22292" s="36"/>
      <c r="AA22292" s="5"/>
      <c r="AC22292" s="36"/>
      <c r="AD22292" s="36"/>
      <c r="AE22292"/>
      <c r="AF22292"/>
      <c r="AH22292" s="36"/>
      <c r="AJ22292"/>
    </row>
    <row r="22293" spans="14:36">
      <c r="N22293" s="36"/>
      <c r="R22293" s="5"/>
      <c r="W22293"/>
      <c r="Y22293" s="36"/>
      <c r="AA22293" s="5"/>
      <c r="AC22293" s="36"/>
      <c r="AD22293" s="36"/>
      <c r="AE22293"/>
      <c r="AF22293"/>
      <c r="AH22293" s="36"/>
      <c r="AJ22293"/>
    </row>
    <row r="22294" spans="14:36">
      <c r="N22294" s="36"/>
      <c r="R22294" s="5"/>
      <c r="W22294"/>
      <c r="Y22294" s="36"/>
      <c r="AA22294" s="5"/>
      <c r="AC22294" s="36"/>
      <c r="AD22294" s="36"/>
      <c r="AE22294"/>
      <c r="AF22294"/>
      <c r="AH22294" s="36"/>
      <c r="AJ22294"/>
    </row>
    <row r="22295" spans="14:36">
      <c r="N22295" s="36"/>
      <c r="R22295" s="5"/>
      <c r="W22295"/>
      <c r="Y22295" s="36"/>
      <c r="AA22295" s="5"/>
      <c r="AC22295" s="36"/>
      <c r="AD22295" s="36"/>
      <c r="AE22295"/>
      <c r="AF22295"/>
      <c r="AH22295" s="36"/>
      <c r="AJ22295"/>
    </row>
    <row r="22296" spans="14:36">
      <c r="N22296" s="36"/>
      <c r="R22296" s="5"/>
      <c r="W22296"/>
      <c r="Y22296" s="36"/>
      <c r="AA22296" s="5"/>
      <c r="AC22296" s="36"/>
      <c r="AD22296" s="36"/>
      <c r="AE22296"/>
      <c r="AF22296"/>
      <c r="AH22296" s="36"/>
      <c r="AJ22296"/>
    </row>
    <row r="22297" spans="14:36">
      <c r="N22297" s="36"/>
      <c r="R22297" s="5"/>
      <c r="W22297"/>
      <c r="Y22297" s="36"/>
      <c r="AA22297" s="5"/>
      <c r="AC22297" s="36"/>
      <c r="AD22297" s="36"/>
      <c r="AE22297"/>
      <c r="AF22297"/>
      <c r="AH22297" s="36"/>
      <c r="AJ22297"/>
    </row>
    <row r="22298" spans="14:36">
      <c r="N22298" s="36"/>
      <c r="R22298" s="5"/>
      <c r="W22298"/>
      <c r="Y22298" s="36"/>
      <c r="AA22298" s="5"/>
      <c r="AC22298" s="36"/>
      <c r="AD22298" s="36"/>
      <c r="AE22298"/>
      <c r="AF22298"/>
      <c r="AH22298" s="36"/>
      <c r="AJ22298"/>
    </row>
    <row r="22299" spans="14:36">
      <c r="N22299" s="36"/>
      <c r="R22299" s="5"/>
      <c r="W22299"/>
      <c r="Y22299" s="36"/>
      <c r="AA22299" s="5"/>
      <c r="AC22299" s="36"/>
      <c r="AD22299" s="36"/>
      <c r="AE22299"/>
      <c r="AF22299"/>
      <c r="AH22299" s="36"/>
      <c r="AJ22299"/>
    </row>
    <row r="22300" spans="14:36">
      <c r="N22300" s="36"/>
      <c r="R22300" s="5"/>
      <c r="W22300"/>
      <c r="Y22300" s="36"/>
      <c r="AA22300" s="5"/>
      <c r="AC22300" s="36"/>
      <c r="AD22300" s="36"/>
      <c r="AE22300"/>
      <c r="AF22300"/>
      <c r="AH22300" s="36"/>
      <c r="AJ22300"/>
    </row>
    <row r="22301" spans="14:36">
      <c r="N22301" s="36"/>
      <c r="R22301" s="5"/>
      <c r="W22301"/>
      <c r="Y22301" s="36"/>
      <c r="AA22301" s="5"/>
      <c r="AC22301" s="36"/>
      <c r="AD22301" s="36"/>
      <c r="AE22301"/>
      <c r="AF22301"/>
      <c r="AH22301" s="36"/>
      <c r="AJ22301"/>
    </row>
    <row r="22302" spans="14:36">
      <c r="N22302" s="36"/>
      <c r="R22302" s="5"/>
      <c r="W22302"/>
      <c r="Y22302" s="36"/>
      <c r="AA22302" s="5"/>
      <c r="AC22302" s="36"/>
      <c r="AD22302" s="36"/>
      <c r="AE22302"/>
      <c r="AF22302"/>
      <c r="AH22302" s="36"/>
      <c r="AJ22302"/>
    </row>
    <row r="22303" spans="14:36">
      <c r="N22303" s="36"/>
      <c r="R22303" s="5"/>
      <c r="W22303"/>
      <c r="Y22303" s="36"/>
      <c r="AA22303" s="5"/>
      <c r="AC22303" s="36"/>
      <c r="AD22303" s="36"/>
      <c r="AE22303"/>
      <c r="AF22303"/>
      <c r="AH22303" s="36"/>
      <c r="AJ22303"/>
    </row>
    <row r="22304" spans="14:36">
      <c r="N22304" s="36"/>
      <c r="R22304" s="5"/>
      <c r="W22304"/>
      <c r="Y22304" s="36"/>
      <c r="AA22304" s="5"/>
      <c r="AC22304" s="36"/>
      <c r="AD22304" s="36"/>
      <c r="AE22304"/>
      <c r="AF22304"/>
      <c r="AH22304" s="36"/>
      <c r="AJ22304"/>
    </row>
    <row r="22305" spans="14:36">
      <c r="N22305" s="36"/>
      <c r="R22305" s="5"/>
      <c r="W22305"/>
      <c r="Y22305" s="36"/>
      <c r="AA22305" s="5"/>
      <c r="AC22305" s="36"/>
      <c r="AD22305" s="36"/>
      <c r="AE22305"/>
      <c r="AF22305"/>
      <c r="AH22305" s="36"/>
      <c r="AJ22305"/>
    </row>
    <row r="22306" spans="14:36">
      <c r="N22306" s="36"/>
      <c r="R22306" s="5"/>
      <c r="W22306"/>
      <c r="Y22306" s="36"/>
      <c r="AA22306" s="5"/>
      <c r="AC22306" s="36"/>
      <c r="AD22306" s="36"/>
      <c r="AE22306"/>
      <c r="AF22306"/>
      <c r="AH22306" s="36"/>
      <c r="AJ22306"/>
    </row>
    <row r="22307" spans="14:36">
      <c r="N22307" s="36"/>
      <c r="R22307" s="5"/>
      <c r="W22307"/>
      <c r="Y22307" s="36"/>
      <c r="AA22307" s="5"/>
      <c r="AC22307" s="36"/>
      <c r="AD22307" s="36"/>
      <c r="AE22307"/>
      <c r="AF22307"/>
      <c r="AH22307" s="36"/>
      <c r="AJ22307"/>
    </row>
    <row r="22308" spans="14:36">
      <c r="N22308" s="36"/>
      <c r="R22308" s="5"/>
      <c r="W22308"/>
      <c r="Y22308" s="36"/>
      <c r="AA22308" s="5"/>
      <c r="AC22308" s="36"/>
      <c r="AD22308" s="36"/>
      <c r="AE22308"/>
      <c r="AF22308"/>
      <c r="AH22308" s="36"/>
      <c r="AJ22308"/>
    </row>
    <row r="22309" spans="14:36">
      <c r="N22309" s="36"/>
      <c r="R22309" s="5"/>
      <c r="W22309"/>
      <c r="Y22309" s="36"/>
      <c r="AA22309" s="5"/>
      <c r="AC22309" s="36"/>
      <c r="AD22309" s="36"/>
      <c r="AE22309"/>
      <c r="AF22309"/>
      <c r="AH22309" s="36"/>
      <c r="AJ22309"/>
    </row>
    <row r="22310" spans="14:36">
      <c r="N22310" s="36"/>
      <c r="R22310" s="5"/>
      <c r="W22310"/>
      <c r="Y22310" s="36"/>
      <c r="AA22310" s="5"/>
      <c r="AC22310" s="36"/>
      <c r="AD22310" s="36"/>
      <c r="AE22310"/>
      <c r="AF22310"/>
      <c r="AH22310" s="36"/>
      <c r="AJ22310"/>
    </row>
    <row r="22311" spans="14:36">
      <c r="N22311" s="36"/>
      <c r="R22311" s="5"/>
      <c r="W22311"/>
      <c r="Y22311" s="36"/>
      <c r="AA22311" s="5"/>
      <c r="AC22311" s="36"/>
      <c r="AD22311" s="36"/>
      <c r="AE22311"/>
      <c r="AF22311"/>
      <c r="AH22311" s="36"/>
      <c r="AJ22311"/>
    </row>
    <row r="22312" spans="14:36">
      <c r="N22312" s="36"/>
      <c r="R22312" s="5"/>
      <c r="W22312"/>
      <c r="Y22312" s="36"/>
      <c r="AA22312" s="5"/>
      <c r="AC22312" s="36"/>
      <c r="AD22312" s="36"/>
      <c r="AE22312"/>
      <c r="AF22312"/>
      <c r="AH22312" s="36"/>
      <c r="AJ22312"/>
    </row>
    <row r="22313" spans="14:36">
      <c r="N22313" s="36"/>
      <c r="R22313" s="5"/>
      <c r="W22313"/>
      <c r="Y22313" s="36"/>
      <c r="AA22313" s="5"/>
      <c r="AC22313" s="36"/>
      <c r="AD22313" s="36"/>
      <c r="AE22313"/>
      <c r="AF22313"/>
      <c r="AH22313" s="36"/>
      <c r="AJ22313"/>
    </row>
    <row r="22314" spans="14:36">
      <c r="N22314" s="36"/>
      <c r="R22314" s="5"/>
      <c r="W22314"/>
      <c r="Y22314" s="36"/>
      <c r="AA22314" s="5"/>
      <c r="AC22314" s="36"/>
      <c r="AD22314" s="36"/>
      <c r="AE22314"/>
      <c r="AF22314"/>
      <c r="AH22314" s="36"/>
      <c r="AJ22314"/>
    </row>
    <row r="22315" spans="14:36">
      <c r="N22315" s="36"/>
      <c r="R22315" s="5"/>
      <c r="W22315"/>
      <c r="Y22315" s="36"/>
      <c r="AA22315" s="5"/>
      <c r="AC22315" s="36"/>
      <c r="AD22315" s="36"/>
      <c r="AE22315"/>
      <c r="AF22315"/>
      <c r="AH22315" s="36"/>
      <c r="AJ22315"/>
    </row>
    <row r="22316" spans="14:36">
      <c r="N22316" s="36"/>
      <c r="R22316" s="5"/>
      <c r="W22316"/>
      <c r="Y22316" s="36"/>
      <c r="AA22316" s="5"/>
      <c r="AC22316" s="36"/>
      <c r="AD22316" s="36"/>
      <c r="AE22316"/>
      <c r="AF22316"/>
      <c r="AH22316" s="36"/>
      <c r="AJ22316"/>
    </row>
    <row r="22317" spans="14:36">
      <c r="N22317" s="36"/>
      <c r="R22317" s="5"/>
      <c r="W22317"/>
      <c r="Y22317" s="36"/>
      <c r="AA22317" s="5"/>
      <c r="AC22317" s="36"/>
      <c r="AD22317" s="36"/>
      <c r="AE22317"/>
      <c r="AF22317"/>
      <c r="AH22317" s="36"/>
      <c r="AJ22317"/>
    </row>
    <row r="22318" spans="14:36">
      <c r="N22318" s="36"/>
      <c r="R22318" s="5"/>
      <c r="W22318"/>
      <c r="Y22318" s="36"/>
      <c r="AA22318" s="5"/>
      <c r="AC22318" s="36"/>
      <c r="AD22318" s="36"/>
      <c r="AE22318"/>
      <c r="AF22318"/>
      <c r="AH22318" s="36"/>
      <c r="AJ22318"/>
    </row>
    <row r="22319" spans="14:36">
      <c r="N22319" s="36"/>
      <c r="R22319" s="5"/>
      <c r="W22319"/>
      <c r="Y22319" s="36"/>
      <c r="AA22319" s="5"/>
      <c r="AC22319" s="36"/>
      <c r="AD22319" s="36"/>
      <c r="AE22319"/>
      <c r="AF22319"/>
      <c r="AH22319" s="36"/>
      <c r="AJ22319"/>
    </row>
    <row r="22320" spans="14:36">
      <c r="N22320" s="36"/>
      <c r="R22320" s="5"/>
      <c r="W22320"/>
      <c r="Y22320" s="36"/>
      <c r="AA22320" s="5"/>
      <c r="AC22320" s="36"/>
      <c r="AD22320" s="36"/>
      <c r="AE22320"/>
      <c r="AF22320"/>
      <c r="AH22320" s="36"/>
      <c r="AJ22320"/>
    </row>
    <row r="22321" spans="14:36">
      <c r="N22321" s="36"/>
      <c r="R22321" s="5"/>
      <c r="W22321"/>
      <c r="Y22321" s="36"/>
      <c r="AA22321" s="5"/>
      <c r="AC22321" s="36"/>
      <c r="AD22321" s="36"/>
      <c r="AE22321"/>
      <c r="AF22321"/>
      <c r="AH22321" s="36"/>
      <c r="AJ22321"/>
    </row>
    <row r="22322" spans="14:36">
      <c r="N22322" s="36"/>
      <c r="R22322" s="5"/>
      <c r="W22322"/>
      <c r="Y22322" s="36"/>
      <c r="AA22322" s="5"/>
      <c r="AC22322" s="36"/>
      <c r="AD22322" s="36"/>
      <c r="AE22322"/>
      <c r="AF22322"/>
      <c r="AH22322" s="36"/>
      <c r="AJ22322"/>
    </row>
    <row r="22323" spans="14:36">
      <c r="N22323" s="36"/>
      <c r="R22323" s="5"/>
      <c r="W22323"/>
      <c r="Y22323" s="36"/>
      <c r="AA22323" s="5"/>
      <c r="AC22323" s="36"/>
      <c r="AD22323" s="36"/>
      <c r="AE22323"/>
      <c r="AF22323"/>
      <c r="AH22323" s="36"/>
      <c r="AJ22323"/>
    </row>
    <row r="22324" spans="14:36">
      <c r="N22324" s="36"/>
      <c r="R22324" s="5"/>
      <c r="W22324"/>
      <c r="Y22324" s="36"/>
      <c r="AA22324" s="5"/>
      <c r="AC22324" s="36"/>
      <c r="AD22324" s="36"/>
      <c r="AE22324"/>
      <c r="AF22324"/>
      <c r="AH22324" s="36"/>
      <c r="AJ22324"/>
    </row>
    <row r="22325" spans="14:36">
      <c r="N22325" s="36"/>
      <c r="R22325" s="5"/>
      <c r="W22325"/>
      <c r="Y22325" s="36"/>
      <c r="AA22325" s="5"/>
      <c r="AC22325" s="36"/>
      <c r="AD22325" s="36"/>
      <c r="AE22325"/>
      <c r="AF22325"/>
      <c r="AH22325" s="36"/>
      <c r="AJ22325"/>
    </row>
    <row r="22326" spans="14:36">
      <c r="N22326" s="36"/>
      <c r="R22326" s="5"/>
      <c r="W22326"/>
      <c r="Y22326" s="36"/>
      <c r="AA22326" s="5"/>
      <c r="AC22326" s="36"/>
      <c r="AD22326" s="36"/>
      <c r="AE22326"/>
      <c r="AF22326"/>
      <c r="AH22326" s="36"/>
      <c r="AJ22326"/>
    </row>
    <row r="22327" spans="14:36">
      <c r="N22327" s="36"/>
      <c r="R22327" s="5"/>
      <c r="W22327"/>
      <c r="Y22327" s="36"/>
      <c r="AA22327" s="5"/>
      <c r="AC22327" s="36"/>
      <c r="AD22327" s="36"/>
      <c r="AE22327"/>
      <c r="AF22327"/>
      <c r="AH22327" s="36"/>
      <c r="AJ22327"/>
    </row>
    <row r="22328" spans="14:36">
      <c r="N22328" s="36"/>
      <c r="R22328" s="5"/>
      <c r="W22328"/>
      <c r="Y22328" s="36"/>
      <c r="AA22328" s="5"/>
      <c r="AC22328" s="36"/>
      <c r="AD22328" s="36"/>
      <c r="AE22328"/>
      <c r="AF22328"/>
      <c r="AH22328" s="36"/>
      <c r="AJ22328"/>
    </row>
    <row r="22329" spans="14:36">
      <c r="N22329" s="36"/>
      <c r="R22329" s="5"/>
      <c r="W22329"/>
      <c r="Y22329" s="36"/>
      <c r="AA22329" s="5"/>
      <c r="AC22329" s="36"/>
      <c r="AD22329" s="36"/>
      <c r="AE22329"/>
      <c r="AF22329"/>
      <c r="AH22329" s="36"/>
      <c r="AJ22329"/>
    </row>
    <row r="22330" spans="14:36">
      <c r="N22330" s="36"/>
      <c r="R22330" s="5"/>
      <c r="W22330"/>
      <c r="Y22330" s="36"/>
      <c r="AA22330" s="5"/>
      <c r="AC22330" s="36"/>
      <c r="AD22330" s="36"/>
      <c r="AE22330"/>
      <c r="AF22330"/>
      <c r="AH22330" s="36"/>
      <c r="AJ22330"/>
    </row>
    <row r="22331" spans="14:36">
      <c r="N22331" s="36"/>
      <c r="R22331" s="5"/>
      <c r="W22331"/>
      <c r="Y22331" s="36"/>
      <c r="AA22331" s="5"/>
      <c r="AC22331" s="36"/>
      <c r="AD22331" s="36"/>
      <c r="AE22331"/>
      <c r="AF22331"/>
      <c r="AH22331" s="36"/>
      <c r="AJ22331"/>
    </row>
    <row r="22332" spans="14:36">
      <c r="N22332" s="36"/>
      <c r="R22332" s="5"/>
      <c r="W22332"/>
      <c r="Y22332" s="36"/>
      <c r="AA22332" s="5"/>
      <c r="AC22332" s="36"/>
      <c r="AD22332" s="36"/>
      <c r="AE22332"/>
      <c r="AF22332"/>
      <c r="AH22332" s="36"/>
      <c r="AJ22332"/>
    </row>
    <row r="22333" spans="14:36">
      <c r="N22333" s="36"/>
      <c r="R22333" s="5"/>
      <c r="W22333"/>
      <c r="Y22333" s="36"/>
      <c r="AA22333" s="5"/>
      <c r="AC22333" s="36"/>
      <c r="AD22333" s="36"/>
      <c r="AE22333"/>
      <c r="AF22333"/>
      <c r="AH22333" s="36"/>
      <c r="AJ22333"/>
    </row>
    <row r="22334" spans="14:36">
      <c r="N22334" s="36"/>
      <c r="R22334" s="5"/>
      <c r="W22334"/>
      <c r="Y22334" s="36"/>
      <c r="AA22334" s="5"/>
      <c r="AC22334" s="36"/>
      <c r="AD22334" s="36"/>
      <c r="AE22334"/>
      <c r="AF22334"/>
      <c r="AH22334" s="36"/>
      <c r="AJ22334"/>
    </row>
    <row r="22335" spans="14:36">
      <c r="N22335" s="36"/>
      <c r="R22335" s="5"/>
      <c r="W22335"/>
      <c r="Y22335" s="36"/>
      <c r="AA22335" s="5"/>
      <c r="AC22335" s="36"/>
      <c r="AD22335" s="36"/>
      <c r="AE22335"/>
      <c r="AF22335"/>
      <c r="AH22335" s="36"/>
      <c r="AJ22335"/>
    </row>
    <row r="22336" spans="14:36">
      <c r="N22336" s="36"/>
      <c r="R22336" s="5"/>
      <c r="W22336"/>
      <c r="Y22336" s="36"/>
      <c r="AA22336" s="5"/>
      <c r="AC22336" s="36"/>
      <c r="AD22336" s="36"/>
      <c r="AE22336"/>
      <c r="AF22336"/>
      <c r="AH22336" s="36"/>
      <c r="AJ22336"/>
    </row>
    <row r="22337" spans="14:36">
      <c r="N22337" s="36"/>
      <c r="R22337" s="5"/>
      <c r="W22337"/>
      <c r="Y22337" s="36"/>
      <c r="AA22337" s="5"/>
      <c r="AC22337" s="36"/>
      <c r="AD22337" s="36"/>
      <c r="AE22337"/>
      <c r="AF22337"/>
      <c r="AH22337" s="36"/>
      <c r="AJ22337"/>
    </row>
    <row r="22338" spans="14:36">
      <c r="N22338" s="36"/>
      <c r="R22338" s="5"/>
      <c r="W22338"/>
      <c r="Y22338" s="36"/>
      <c r="AA22338" s="5"/>
      <c r="AC22338" s="36"/>
      <c r="AD22338" s="36"/>
      <c r="AE22338"/>
      <c r="AF22338"/>
      <c r="AH22338" s="36"/>
      <c r="AJ22338"/>
    </row>
    <row r="22339" spans="14:36">
      <c r="N22339" s="36"/>
      <c r="R22339" s="5"/>
      <c r="W22339"/>
      <c r="Y22339" s="36"/>
      <c r="AA22339" s="5"/>
      <c r="AC22339" s="36"/>
      <c r="AD22339" s="36"/>
      <c r="AE22339"/>
      <c r="AF22339"/>
      <c r="AH22339" s="36"/>
      <c r="AJ22339"/>
    </row>
    <row r="22340" spans="14:36">
      <c r="N22340" s="36"/>
      <c r="R22340" s="5"/>
      <c r="W22340"/>
      <c r="Y22340" s="36"/>
      <c r="AA22340" s="5"/>
      <c r="AC22340" s="36"/>
      <c r="AD22340" s="36"/>
      <c r="AE22340"/>
      <c r="AF22340"/>
      <c r="AH22340" s="36"/>
      <c r="AJ22340"/>
    </row>
    <row r="22341" spans="14:36">
      <c r="N22341" s="36"/>
      <c r="R22341" s="5"/>
      <c r="W22341"/>
      <c r="Y22341" s="36"/>
      <c r="AA22341" s="5"/>
      <c r="AC22341" s="36"/>
      <c r="AD22341" s="36"/>
      <c r="AE22341"/>
      <c r="AF22341"/>
      <c r="AH22341" s="36"/>
      <c r="AJ22341"/>
    </row>
    <row r="22342" spans="14:36">
      <c r="N22342" s="36"/>
      <c r="R22342" s="5"/>
      <c r="W22342"/>
      <c r="Y22342" s="36"/>
      <c r="AA22342" s="5"/>
      <c r="AC22342" s="36"/>
      <c r="AD22342" s="36"/>
      <c r="AE22342"/>
      <c r="AF22342"/>
      <c r="AH22342" s="36"/>
      <c r="AJ22342"/>
    </row>
    <row r="22343" spans="14:36">
      <c r="N22343" s="36"/>
      <c r="R22343" s="5"/>
      <c r="W22343"/>
      <c r="Y22343" s="36"/>
      <c r="AA22343" s="5"/>
      <c r="AC22343" s="36"/>
      <c r="AD22343" s="36"/>
      <c r="AE22343"/>
      <c r="AF22343"/>
      <c r="AH22343" s="36"/>
      <c r="AJ22343"/>
    </row>
    <row r="22344" spans="14:36">
      <c r="N22344" s="36"/>
      <c r="R22344" s="5"/>
      <c r="W22344"/>
      <c r="Y22344" s="36"/>
      <c r="AA22344" s="5"/>
      <c r="AC22344" s="36"/>
      <c r="AD22344" s="36"/>
      <c r="AE22344"/>
      <c r="AF22344"/>
      <c r="AH22344" s="36"/>
      <c r="AJ22344"/>
    </row>
    <row r="22345" spans="14:36">
      <c r="N22345" s="36"/>
      <c r="R22345" s="5"/>
      <c r="W22345"/>
      <c r="Y22345" s="36"/>
      <c r="AA22345" s="5"/>
      <c r="AC22345" s="36"/>
      <c r="AD22345" s="36"/>
      <c r="AE22345"/>
      <c r="AF22345"/>
      <c r="AH22345" s="36"/>
      <c r="AJ22345"/>
    </row>
    <row r="22346" spans="14:36">
      <c r="N22346" s="36"/>
      <c r="R22346" s="5"/>
      <c r="W22346"/>
      <c r="Y22346" s="36"/>
      <c r="AA22346" s="5"/>
      <c r="AC22346" s="36"/>
      <c r="AD22346" s="36"/>
      <c r="AE22346"/>
      <c r="AF22346"/>
      <c r="AH22346" s="36"/>
      <c r="AJ22346"/>
    </row>
    <row r="22347" spans="14:36">
      <c r="N22347" s="36"/>
      <c r="R22347" s="5"/>
      <c r="W22347"/>
      <c r="Y22347" s="36"/>
      <c r="AA22347" s="5"/>
      <c r="AC22347" s="36"/>
      <c r="AD22347" s="36"/>
      <c r="AE22347"/>
      <c r="AF22347"/>
      <c r="AH22347" s="36"/>
      <c r="AJ22347"/>
    </row>
    <row r="22348" spans="14:36">
      <c r="N22348" s="36"/>
      <c r="R22348" s="5"/>
      <c r="W22348"/>
      <c r="Y22348" s="36"/>
      <c r="AA22348" s="5"/>
      <c r="AC22348" s="36"/>
      <c r="AD22348" s="36"/>
      <c r="AE22348"/>
      <c r="AF22348"/>
      <c r="AH22348" s="36"/>
      <c r="AJ22348"/>
    </row>
    <row r="22349" spans="14:36">
      <c r="N22349" s="36"/>
      <c r="R22349" s="5"/>
      <c r="W22349"/>
      <c r="Y22349" s="36"/>
      <c r="AA22349" s="5"/>
      <c r="AC22349" s="36"/>
      <c r="AD22349" s="36"/>
      <c r="AE22349"/>
      <c r="AF22349"/>
      <c r="AH22349" s="36"/>
      <c r="AJ22349"/>
    </row>
    <row r="22350" spans="14:36">
      <c r="N22350" s="36"/>
      <c r="R22350" s="5"/>
      <c r="W22350"/>
      <c r="Y22350" s="36"/>
      <c r="AA22350" s="5"/>
      <c r="AC22350" s="36"/>
      <c r="AD22350" s="36"/>
      <c r="AE22350"/>
      <c r="AF22350"/>
      <c r="AH22350" s="36"/>
      <c r="AJ22350"/>
    </row>
    <row r="22351" spans="14:36">
      <c r="N22351" s="36"/>
      <c r="R22351" s="5"/>
      <c r="W22351"/>
      <c r="Y22351" s="36"/>
      <c r="AA22351" s="5"/>
      <c r="AC22351" s="36"/>
      <c r="AD22351" s="36"/>
      <c r="AE22351"/>
      <c r="AF22351"/>
      <c r="AH22351" s="36"/>
      <c r="AJ22351"/>
    </row>
    <row r="22352" spans="14:36">
      <c r="N22352" s="36"/>
      <c r="R22352" s="5"/>
      <c r="W22352"/>
      <c r="Y22352" s="36"/>
      <c r="AA22352" s="5"/>
      <c r="AC22352" s="36"/>
      <c r="AD22352" s="36"/>
      <c r="AE22352"/>
      <c r="AF22352"/>
      <c r="AH22352" s="36"/>
      <c r="AJ22352"/>
    </row>
    <row r="22353" spans="14:36">
      <c r="N22353" s="36"/>
      <c r="R22353" s="5"/>
      <c r="W22353"/>
      <c r="Y22353" s="36"/>
      <c r="AA22353" s="5"/>
      <c r="AC22353" s="36"/>
      <c r="AD22353" s="36"/>
      <c r="AE22353"/>
      <c r="AF22353"/>
      <c r="AH22353" s="36"/>
      <c r="AJ22353"/>
    </row>
    <row r="22354" spans="14:36">
      <c r="N22354" s="36"/>
      <c r="R22354" s="5"/>
      <c r="W22354"/>
      <c r="Y22354" s="36"/>
      <c r="AA22354" s="5"/>
      <c r="AC22354" s="36"/>
      <c r="AD22354" s="36"/>
      <c r="AE22354"/>
      <c r="AF22354"/>
      <c r="AH22354" s="36"/>
      <c r="AJ22354"/>
    </row>
    <row r="22355" spans="14:36">
      <c r="N22355" s="36"/>
      <c r="R22355" s="5"/>
      <c r="W22355"/>
      <c r="Y22355" s="36"/>
      <c r="AA22355" s="5"/>
      <c r="AC22355" s="36"/>
      <c r="AD22355" s="36"/>
      <c r="AE22355"/>
      <c r="AF22355"/>
      <c r="AH22355" s="36"/>
      <c r="AJ22355"/>
    </row>
    <row r="22356" spans="14:36">
      <c r="N22356" s="36"/>
      <c r="R22356" s="5"/>
      <c r="W22356"/>
      <c r="Y22356" s="36"/>
      <c r="AA22356" s="5"/>
      <c r="AC22356" s="36"/>
      <c r="AD22356" s="36"/>
      <c r="AE22356"/>
      <c r="AF22356"/>
      <c r="AH22356" s="36"/>
      <c r="AJ22356"/>
    </row>
    <row r="22357" spans="14:36">
      <c r="N22357" s="36"/>
      <c r="R22357" s="5"/>
      <c r="W22357"/>
      <c r="Y22357" s="36"/>
      <c r="AA22357" s="5"/>
      <c r="AC22357" s="36"/>
      <c r="AD22357" s="36"/>
      <c r="AE22357"/>
      <c r="AF22357"/>
      <c r="AH22357" s="36"/>
      <c r="AJ22357"/>
    </row>
    <row r="22358" spans="14:36">
      <c r="N22358" s="36"/>
      <c r="R22358" s="5"/>
      <c r="W22358"/>
      <c r="Y22358" s="36"/>
      <c r="AA22358" s="5"/>
      <c r="AC22358" s="36"/>
      <c r="AD22358" s="36"/>
      <c r="AE22358"/>
      <c r="AF22358"/>
      <c r="AH22358" s="36"/>
      <c r="AJ22358"/>
    </row>
    <row r="22359" spans="14:36">
      <c r="N22359" s="36"/>
      <c r="R22359" s="5"/>
      <c r="W22359"/>
      <c r="Y22359" s="36"/>
      <c r="AA22359" s="5"/>
      <c r="AC22359" s="36"/>
      <c r="AD22359" s="36"/>
      <c r="AE22359"/>
      <c r="AF22359"/>
      <c r="AH22359" s="36"/>
      <c r="AJ22359"/>
    </row>
    <row r="22360" spans="14:36">
      <c r="N22360" s="36"/>
      <c r="R22360" s="5"/>
      <c r="W22360"/>
      <c r="Y22360" s="36"/>
      <c r="AA22360" s="5"/>
      <c r="AC22360" s="36"/>
      <c r="AD22360" s="36"/>
      <c r="AE22360"/>
      <c r="AF22360"/>
      <c r="AH22360" s="36"/>
      <c r="AJ22360"/>
    </row>
    <row r="22361" spans="14:36">
      <c r="N22361" s="36"/>
      <c r="R22361" s="5"/>
      <c r="W22361"/>
      <c r="Y22361" s="36"/>
      <c r="AA22361" s="5"/>
      <c r="AC22361" s="36"/>
      <c r="AD22361" s="36"/>
      <c r="AE22361"/>
      <c r="AF22361"/>
      <c r="AH22361" s="36"/>
      <c r="AJ22361"/>
    </row>
    <row r="22362" spans="14:36">
      <c r="N22362" s="36"/>
      <c r="R22362" s="5"/>
      <c r="W22362"/>
      <c r="Y22362" s="36"/>
      <c r="AA22362" s="5"/>
      <c r="AC22362" s="36"/>
      <c r="AD22362" s="36"/>
      <c r="AE22362"/>
      <c r="AF22362"/>
      <c r="AH22362" s="36"/>
      <c r="AJ22362"/>
    </row>
    <row r="22363" spans="14:36">
      <c r="N22363" s="36"/>
      <c r="R22363" s="5"/>
      <c r="W22363"/>
      <c r="Y22363" s="36"/>
      <c r="AA22363" s="5"/>
      <c r="AC22363" s="36"/>
      <c r="AD22363" s="36"/>
      <c r="AE22363"/>
      <c r="AF22363"/>
      <c r="AH22363" s="36"/>
      <c r="AJ22363"/>
    </row>
    <row r="22364" spans="14:36">
      <c r="N22364" s="36"/>
      <c r="R22364" s="5"/>
      <c r="W22364"/>
      <c r="Y22364" s="36"/>
      <c r="AA22364" s="5"/>
      <c r="AC22364" s="36"/>
      <c r="AD22364" s="36"/>
      <c r="AE22364"/>
      <c r="AF22364"/>
      <c r="AH22364" s="36"/>
      <c r="AJ22364"/>
    </row>
    <row r="22365" spans="14:36">
      <c r="N22365" s="36"/>
      <c r="R22365" s="5"/>
      <c r="W22365"/>
      <c r="Y22365" s="36"/>
      <c r="AA22365" s="5"/>
      <c r="AC22365" s="36"/>
      <c r="AD22365" s="36"/>
      <c r="AE22365"/>
      <c r="AF22365"/>
      <c r="AH22365" s="36"/>
      <c r="AJ22365"/>
    </row>
    <row r="22366" spans="14:36">
      <c r="N22366" s="36"/>
      <c r="R22366" s="5"/>
      <c r="W22366"/>
      <c r="Y22366" s="36"/>
      <c r="AA22366" s="5"/>
      <c r="AC22366" s="36"/>
      <c r="AD22366" s="36"/>
      <c r="AE22366"/>
      <c r="AF22366"/>
      <c r="AH22366" s="36"/>
      <c r="AJ22366"/>
    </row>
    <row r="22367" spans="14:36">
      <c r="N22367" s="36"/>
      <c r="R22367" s="5"/>
      <c r="W22367"/>
      <c r="Y22367" s="36"/>
      <c r="AA22367" s="5"/>
      <c r="AC22367" s="36"/>
      <c r="AD22367" s="36"/>
      <c r="AE22367"/>
      <c r="AF22367"/>
      <c r="AH22367" s="36"/>
      <c r="AJ22367"/>
    </row>
    <row r="22368" spans="14:36">
      <c r="N22368" s="36"/>
      <c r="R22368" s="5"/>
      <c r="W22368"/>
      <c r="Y22368" s="36"/>
      <c r="AA22368" s="5"/>
      <c r="AC22368" s="36"/>
      <c r="AD22368" s="36"/>
      <c r="AE22368"/>
      <c r="AF22368"/>
      <c r="AH22368" s="36"/>
      <c r="AJ22368"/>
    </row>
    <row r="22369" spans="14:36">
      <c r="N22369" s="36"/>
      <c r="R22369" s="5"/>
      <c r="W22369"/>
      <c r="Y22369" s="36"/>
      <c r="AA22369" s="5"/>
      <c r="AC22369" s="36"/>
      <c r="AD22369" s="36"/>
      <c r="AE22369"/>
      <c r="AF22369"/>
      <c r="AH22369" s="36"/>
      <c r="AJ22369"/>
    </row>
    <row r="22370" spans="14:36">
      <c r="N22370" s="36"/>
      <c r="R22370" s="5"/>
      <c r="W22370"/>
      <c r="Y22370" s="36"/>
      <c r="AA22370" s="5"/>
      <c r="AC22370" s="36"/>
      <c r="AD22370" s="36"/>
      <c r="AE22370"/>
      <c r="AF22370"/>
      <c r="AH22370" s="36"/>
      <c r="AJ22370"/>
    </row>
    <row r="22371" spans="14:36">
      <c r="N22371" s="36"/>
      <c r="R22371" s="5"/>
      <c r="W22371"/>
      <c r="Y22371" s="36"/>
      <c r="AA22371" s="5"/>
      <c r="AC22371" s="36"/>
      <c r="AD22371" s="36"/>
      <c r="AE22371"/>
      <c r="AF22371"/>
      <c r="AH22371" s="36"/>
      <c r="AJ22371"/>
    </row>
    <row r="22372" spans="14:36">
      <c r="N22372" s="36"/>
      <c r="R22372" s="5"/>
      <c r="W22372"/>
      <c r="Y22372" s="36"/>
      <c r="AA22372" s="5"/>
      <c r="AC22372" s="36"/>
      <c r="AD22372" s="36"/>
      <c r="AE22372"/>
      <c r="AF22372"/>
      <c r="AH22372" s="36"/>
      <c r="AJ22372"/>
    </row>
    <row r="22373" spans="14:36">
      <c r="N22373" s="36"/>
      <c r="R22373" s="5"/>
      <c r="W22373"/>
      <c r="Y22373" s="36"/>
      <c r="AA22373" s="5"/>
      <c r="AC22373" s="36"/>
      <c r="AD22373" s="36"/>
      <c r="AE22373"/>
      <c r="AF22373"/>
      <c r="AH22373" s="36"/>
      <c r="AJ22373"/>
    </row>
    <row r="22374" spans="14:36">
      <c r="N22374" s="36"/>
      <c r="R22374" s="5"/>
      <c r="W22374"/>
      <c r="Y22374" s="36"/>
      <c r="AA22374" s="5"/>
      <c r="AC22374" s="36"/>
      <c r="AD22374" s="36"/>
      <c r="AE22374"/>
      <c r="AF22374"/>
      <c r="AH22374" s="36"/>
      <c r="AJ22374"/>
    </row>
    <row r="22375" spans="14:36">
      <c r="N22375" s="36"/>
      <c r="R22375" s="5"/>
      <c r="W22375"/>
      <c r="Y22375" s="36"/>
      <c r="AA22375" s="5"/>
      <c r="AC22375" s="36"/>
      <c r="AD22375" s="36"/>
      <c r="AE22375"/>
      <c r="AF22375"/>
      <c r="AH22375" s="36"/>
      <c r="AJ22375"/>
    </row>
    <row r="22376" spans="14:36">
      <c r="N22376" s="36"/>
      <c r="R22376" s="5"/>
      <c r="W22376"/>
      <c r="Y22376" s="36"/>
      <c r="AA22376" s="5"/>
      <c r="AC22376" s="36"/>
      <c r="AD22376" s="36"/>
      <c r="AE22376"/>
      <c r="AF22376"/>
      <c r="AH22376" s="36"/>
      <c r="AJ22376"/>
    </row>
    <row r="22377" spans="14:36">
      <c r="N22377" s="36"/>
      <c r="R22377" s="5"/>
      <c r="W22377"/>
      <c r="Y22377" s="36"/>
      <c r="AA22377" s="5"/>
      <c r="AC22377" s="36"/>
      <c r="AD22377" s="36"/>
      <c r="AE22377"/>
      <c r="AF22377"/>
      <c r="AH22377" s="36"/>
      <c r="AJ22377"/>
    </row>
    <row r="22378" spans="14:36">
      <c r="N22378" s="36"/>
      <c r="R22378" s="5"/>
      <c r="W22378"/>
      <c r="Y22378" s="36"/>
      <c r="AA22378" s="5"/>
      <c r="AC22378" s="36"/>
      <c r="AD22378" s="36"/>
      <c r="AE22378"/>
      <c r="AF22378"/>
      <c r="AH22378" s="36"/>
      <c r="AJ22378"/>
    </row>
    <row r="22379" spans="14:36">
      <c r="N22379" s="36"/>
      <c r="R22379" s="5"/>
      <c r="W22379"/>
      <c r="Y22379" s="36"/>
      <c r="AA22379" s="5"/>
      <c r="AC22379" s="36"/>
      <c r="AD22379" s="36"/>
      <c r="AE22379"/>
      <c r="AF22379"/>
      <c r="AH22379" s="36"/>
      <c r="AJ22379"/>
    </row>
    <row r="22380" spans="14:36">
      <c r="N22380" s="36"/>
      <c r="R22380" s="5"/>
      <c r="W22380"/>
      <c r="Y22380" s="36"/>
      <c r="AA22380" s="5"/>
      <c r="AC22380" s="36"/>
      <c r="AD22380" s="36"/>
      <c r="AE22380"/>
      <c r="AF22380"/>
      <c r="AH22380" s="36"/>
      <c r="AJ22380"/>
    </row>
    <row r="22381" spans="14:36">
      <c r="N22381" s="36"/>
      <c r="R22381" s="5"/>
      <c r="W22381"/>
      <c r="Y22381" s="36"/>
      <c r="AA22381" s="5"/>
      <c r="AC22381" s="36"/>
      <c r="AD22381" s="36"/>
      <c r="AE22381"/>
      <c r="AF22381"/>
      <c r="AH22381" s="36"/>
      <c r="AJ22381"/>
    </row>
    <row r="22382" spans="14:36">
      <c r="N22382" s="36"/>
      <c r="R22382" s="5"/>
      <c r="W22382"/>
      <c r="Y22382" s="36"/>
      <c r="AA22382" s="5"/>
      <c r="AC22382" s="36"/>
      <c r="AD22382" s="36"/>
      <c r="AE22382"/>
      <c r="AF22382"/>
      <c r="AH22382" s="36"/>
      <c r="AJ22382"/>
    </row>
    <row r="22383" spans="14:36">
      <c r="N22383" s="36"/>
      <c r="R22383" s="5"/>
      <c r="W22383"/>
      <c r="Y22383" s="36"/>
      <c r="AA22383" s="5"/>
      <c r="AC22383" s="36"/>
      <c r="AD22383" s="36"/>
      <c r="AE22383"/>
      <c r="AF22383"/>
      <c r="AH22383" s="36"/>
      <c r="AJ22383"/>
    </row>
    <row r="22384" spans="14:36">
      <c r="N22384" s="36"/>
      <c r="R22384" s="5"/>
      <c r="W22384"/>
      <c r="Y22384" s="36"/>
      <c r="AA22384" s="5"/>
      <c r="AC22384" s="36"/>
      <c r="AD22384" s="36"/>
      <c r="AE22384"/>
      <c r="AF22384"/>
      <c r="AH22384" s="36"/>
      <c r="AJ22384"/>
    </row>
    <row r="22385" spans="14:36">
      <c r="N22385" s="36"/>
      <c r="R22385" s="5"/>
      <c r="W22385"/>
      <c r="Y22385" s="36"/>
      <c r="AA22385" s="5"/>
      <c r="AC22385" s="36"/>
      <c r="AD22385" s="36"/>
      <c r="AE22385"/>
      <c r="AF22385"/>
      <c r="AH22385" s="36"/>
      <c r="AJ22385"/>
    </row>
    <row r="22386" spans="14:36">
      <c r="N22386" s="36"/>
      <c r="R22386" s="5"/>
      <c r="W22386"/>
      <c r="Y22386" s="36"/>
      <c r="AA22386" s="5"/>
      <c r="AC22386" s="36"/>
      <c r="AD22386" s="36"/>
      <c r="AE22386"/>
      <c r="AF22386"/>
      <c r="AH22386" s="36"/>
      <c r="AJ22386"/>
    </row>
    <row r="22387" spans="14:36">
      <c r="N22387" s="36"/>
      <c r="R22387" s="5"/>
      <c r="W22387"/>
      <c r="Y22387" s="36"/>
      <c r="AA22387" s="5"/>
      <c r="AC22387" s="36"/>
      <c r="AD22387" s="36"/>
      <c r="AE22387"/>
      <c r="AF22387"/>
      <c r="AH22387" s="36"/>
      <c r="AJ22387"/>
    </row>
    <row r="22388" spans="14:36">
      <c r="N22388" s="36"/>
      <c r="R22388" s="5"/>
      <c r="W22388"/>
      <c r="Y22388" s="36"/>
      <c r="AA22388" s="5"/>
      <c r="AC22388" s="36"/>
      <c r="AD22388" s="36"/>
      <c r="AE22388"/>
      <c r="AF22388"/>
      <c r="AH22388" s="36"/>
      <c r="AJ22388"/>
    </row>
    <row r="22389" spans="14:36">
      <c r="N22389" s="36"/>
      <c r="R22389" s="5"/>
      <c r="W22389"/>
      <c r="Y22389" s="36"/>
      <c r="AA22389" s="5"/>
      <c r="AC22389" s="36"/>
      <c r="AD22389" s="36"/>
      <c r="AE22389"/>
      <c r="AF22389"/>
      <c r="AH22389" s="36"/>
      <c r="AJ22389"/>
    </row>
    <row r="22390" spans="14:36">
      <c r="N22390" s="36"/>
      <c r="R22390" s="5"/>
      <c r="W22390"/>
      <c r="Y22390" s="36"/>
      <c r="AA22390" s="5"/>
      <c r="AC22390" s="36"/>
      <c r="AD22390" s="36"/>
      <c r="AE22390"/>
      <c r="AF22390"/>
      <c r="AH22390" s="36"/>
      <c r="AJ22390"/>
    </row>
    <row r="22391" spans="14:36">
      <c r="N22391" s="36"/>
      <c r="R22391" s="5"/>
      <c r="W22391"/>
      <c r="Y22391" s="36"/>
      <c r="AA22391" s="5"/>
      <c r="AC22391" s="36"/>
      <c r="AD22391" s="36"/>
      <c r="AE22391"/>
      <c r="AF22391"/>
      <c r="AH22391" s="36"/>
      <c r="AJ22391"/>
    </row>
    <row r="22392" spans="14:36">
      <c r="N22392" s="36"/>
      <c r="R22392" s="5"/>
      <c r="W22392"/>
      <c r="Y22392" s="36"/>
      <c r="AA22392" s="5"/>
      <c r="AC22392" s="36"/>
      <c r="AD22392" s="36"/>
      <c r="AE22392"/>
      <c r="AF22392"/>
      <c r="AH22392" s="36"/>
      <c r="AJ22392"/>
    </row>
    <row r="22393" spans="14:36">
      <c r="N22393" s="36"/>
      <c r="R22393" s="5"/>
      <c r="W22393"/>
      <c r="Y22393" s="36"/>
      <c r="AA22393" s="5"/>
      <c r="AC22393" s="36"/>
      <c r="AD22393" s="36"/>
      <c r="AE22393"/>
      <c r="AF22393"/>
      <c r="AH22393" s="36"/>
      <c r="AJ22393"/>
    </row>
    <row r="22394" spans="14:36">
      <c r="N22394" s="36"/>
      <c r="R22394" s="5"/>
      <c r="W22394"/>
      <c r="Y22394" s="36"/>
      <c r="AA22394" s="5"/>
      <c r="AC22394" s="36"/>
      <c r="AD22394" s="36"/>
      <c r="AE22394"/>
      <c r="AF22394"/>
      <c r="AH22394" s="36"/>
      <c r="AJ22394"/>
    </row>
    <row r="22395" spans="14:36">
      <c r="N22395" s="36"/>
      <c r="R22395" s="5"/>
      <c r="W22395"/>
      <c r="Y22395" s="36"/>
      <c r="AA22395" s="5"/>
      <c r="AC22395" s="36"/>
      <c r="AD22395" s="36"/>
      <c r="AE22395"/>
      <c r="AF22395"/>
      <c r="AH22395" s="36"/>
      <c r="AJ22395"/>
    </row>
    <row r="22396" spans="14:36">
      <c r="N22396" s="36"/>
      <c r="R22396" s="5"/>
      <c r="W22396"/>
      <c r="Y22396" s="36"/>
      <c r="AA22396" s="5"/>
      <c r="AC22396" s="36"/>
      <c r="AD22396" s="36"/>
      <c r="AE22396"/>
      <c r="AF22396"/>
      <c r="AH22396" s="36"/>
      <c r="AJ22396"/>
    </row>
    <row r="22397" spans="14:36">
      <c r="N22397" s="36"/>
      <c r="R22397" s="5"/>
      <c r="W22397"/>
      <c r="Y22397" s="36"/>
      <c r="AA22397" s="5"/>
      <c r="AC22397" s="36"/>
      <c r="AD22397" s="36"/>
      <c r="AE22397"/>
      <c r="AF22397"/>
      <c r="AH22397" s="36"/>
      <c r="AJ22397"/>
    </row>
    <row r="22398" spans="14:36">
      <c r="N22398" s="36"/>
      <c r="R22398" s="5"/>
      <c r="W22398"/>
      <c r="Y22398" s="36"/>
      <c r="AA22398" s="5"/>
      <c r="AC22398" s="36"/>
      <c r="AD22398" s="36"/>
      <c r="AE22398"/>
      <c r="AF22398"/>
      <c r="AH22398" s="36"/>
      <c r="AJ22398"/>
    </row>
    <row r="22399" spans="14:36">
      <c r="N22399" s="36"/>
      <c r="R22399" s="5"/>
      <c r="W22399"/>
      <c r="Y22399" s="36"/>
      <c r="AA22399" s="5"/>
      <c r="AC22399" s="36"/>
      <c r="AD22399" s="36"/>
      <c r="AE22399"/>
      <c r="AF22399"/>
      <c r="AH22399" s="36"/>
      <c r="AJ22399"/>
    </row>
    <row r="22400" spans="14:36">
      <c r="N22400" s="36"/>
      <c r="R22400" s="5"/>
      <c r="W22400"/>
      <c r="Y22400" s="36"/>
      <c r="AA22400" s="5"/>
      <c r="AC22400" s="36"/>
      <c r="AD22400" s="36"/>
      <c r="AE22400"/>
      <c r="AF22400"/>
      <c r="AH22400" s="36"/>
      <c r="AJ22400"/>
    </row>
    <row r="22401" spans="14:36">
      <c r="N22401" s="36"/>
      <c r="R22401" s="5"/>
      <c r="W22401"/>
      <c r="Y22401" s="36"/>
      <c r="AA22401" s="5"/>
      <c r="AC22401" s="36"/>
      <c r="AD22401" s="36"/>
      <c r="AE22401"/>
      <c r="AF22401"/>
      <c r="AH22401" s="36"/>
      <c r="AJ22401"/>
    </row>
    <row r="22402" spans="14:36">
      <c r="N22402" s="36"/>
      <c r="R22402" s="5"/>
      <c r="W22402"/>
      <c r="Y22402" s="36"/>
      <c r="AA22402" s="5"/>
      <c r="AC22402" s="36"/>
      <c r="AD22402" s="36"/>
      <c r="AE22402"/>
      <c r="AF22402"/>
      <c r="AH22402" s="36"/>
      <c r="AJ22402"/>
    </row>
    <row r="22403" spans="14:36">
      <c r="N22403" s="36"/>
      <c r="R22403" s="5"/>
      <c r="W22403"/>
      <c r="Y22403" s="36"/>
      <c r="AA22403" s="5"/>
      <c r="AC22403" s="36"/>
      <c r="AD22403" s="36"/>
      <c r="AE22403"/>
      <c r="AF22403"/>
      <c r="AH22403" s="36"/>
      <c r="AJ22403"/>
    </row>
    <row r="22404" spans="14:36">
      <c r="N22404" s="36"/>
      <c r="R22404" s="5"/>
      <c r="W22404"/>
      <c r="Y22404" s="36"/>
      <c r="AA22404" s="5"/>
      <c r="AC22404" s="36"/>
      <c r="AD22404" s="36"/>
      <c r="AE22404"/>
      <c r="AF22404"/>
      <c r="AH22404" s="36"/>
      <c r="AJ22404"/>
    </row>
    <row r="22405" spans="14:36">
      <c r="N22405" s="36"/>
      <c r="R22405" s="5"/>
      <c r="W22405"/>
      <c r="Y22405" s="36"/>
      <c r="AA22405" s="5"/>
      <c r="AC22405" s="36"/>
      <c r="AD22405" s="36"/>
      <c r="AE22405"/>
      <c r="AF22405"/>
      <c r="AH22405" s="36"/>
      <c r="AJ22405"/>
    </row>
    <row r="22406" spans="14:36">
      <c r="N22406" s="36"/>
      <c r="R22406" s="5"/>
      <c r="W22406"/>
      <c r="Y22406" s="36"/>
      <c r="AA22406" s="5"/>
      <c r="AC22406" s="36"/>
      <c r="AD22406" s="36"/>
      <c r="AE22406"/>
      <c r="AF22406"/>
      <c r="AH22406" s="36"/>
      <c r="AJ22406"/>
    </row>
    <row r="22407" spans="14:36">
      <c r="N22407" s="36"/>
      <c r="R22407" s="5"/>
      <c r="W22407"/>
      <c r="Y22407" s="36"/>
      <c r="AA22407" s="5"/>
      <c r="AC22407" s="36"/>
      <c r="AD22407" s="36"/>
      <c r="AE22407"/>
      <c r="AF22407"/>
      <c r="AH22407" s="36"/>
      <c r="AJ22407"/>
    </row>
    <row r="22408" spans="14:36">
      <c r="N22408" s="36"/>
      <c r="R22408" s="5"/>
      <c r="W22408"/>
      <c r="Y22408" s="36"/>
      <c r="AA22408" s="5"/>
      <c r="AC22408" s="36"/>
      <c r="AD22408" s="36"/>
      <c r="AE22408"/>
      <c r="AF22408"/>
      <c r="AH22408" s="36"/>
      <c r="AJ22408"/>
    </row>
    <row r="22409" spans="14:36">
      <c r="N22409" s="36"/>
      <c r="R22409" s="5"/>
      <c r="W22409"/>
      <c r="Y22409" s="36"/>
      <c r="AA22409" s="5"/>
      <c r="AC22409" s="36"/>
      <c r="AD22409" s="36"/>
      <c r="AE22409"/>
      <c r="AF22409"/>
      <c r="AH22409" s="36"/>
      <c r="AJ22409"/>
    </row>
    <row r="22410" spans="14:36">
      <c r="N22410" s="36"/>
      <c r="R22410" s="5"/>
      <c r="W22410"/>
      <c r="Y22410" s="36"/>
      <c r="AA22410" s="5"/>
      <c r="AC22410" s="36"/>
      <c r="AD22410" s="36"/>
      <c r="AE22410"/>
      <c r="AF22410"/>
      <c r="AH22410" s="36"/>
      <c r="AJ22410"/>
    </row>
    <row r="22411" spans="14:36">
      <c r="N22411" s="36"/>
      <c r="R22411" s="5"/>
      <c r="W22411"/>
      <c r="Y22411" s="36"/>
      <c r="AA22411" s="5"/>
      <c r="AC22411" s="36"/>
      <c r="AD22411" s="36"/>
      <c r="AE22411"/>
      <c r="AF22411"/>
      <c r="AH22411" s="36"/>
      <c r="AJ22411"/>
    </row>
    <row r="22412" spans="14:36">
      <c r="N22412" s="36"/>
      <c r="R22412" s="5"/>
      <c r="W22412"/>
      <c r="Y22412" s="36"/>
      <c r="AA22412" s="5"/>
      <c r="AC22412" s="36"/>
      <c r="AD22412" s="36"/>
      <c r="AE22412"/>
      <c r="AF22412"/>
      <c r="AH22412" s="36"/>
      <c r="AJ22412"/>
    </row>
    <row r="22413" spans="14:36">
      <c r="N22413" s="36"/>
      <c r="R22413" s="5"/>
      <c r="W22413"/>
      <c r="Y22413" s="36"/>
      <c r="AA22413" s="5"/>
      <c r="AC22413" s="36"/>
      <c r="AD22413" s="36"/>
      <c r="AE22413"/>
      <c r="AF22413"/>
      <c r="AH22413" s="36"/>
      <c r="AJ22413"/>
    </row>
    <row r="22414" spans="14:36">
      <c r="N22414" s="36"/>
      <c r="R22414" s="5"/>
      <c r="W22414"/>
      <c r="Y22414" s="36"/>
      <c r="AA22414" s="5"/>
      <c r="AC22414" s="36"/>
      <c r="AD22414" s="36"/>
      <c r="AE22414"/>
      <c r="AF22414"/>
      <c r="AH22414" s="36"/>
      <c r="AJ22414"/>
    </row>
    <row r="22415" spans="14:36">
      <c r="N22415" s="36"/>
      <c r="R22415" s="5"/>
      <c r="W22415"/>
      <c r="Y22415" s="36"/>
      <c r="AA22415" s="5"/>
      <c r="AC22415" s="36"/>
      <c r="AD22415" s="36"/>
      <c r="AE22415"/>
      <c r="AF22415"/>
      <c r="AH22415" s="36"/>
      <c r="AJ22415"/>
    </row>
    <row r="22416" spans="14:36">
      <c r="N22416" s="36"/>
      <c r="R22416" s="5"/>
      <c r="W22416"/>
      <c r="Y22416" s="36"/>
      <c r="AA22416" s="5"/>
      <c r="AC22416" s="36"/>
      <c r="AD22416" s="36"/>
      <c r="AE22416"/>
      <c r="AF22416"/>
      <c r="AH22416" s="36"/>
      <c r="AJ22416"/>
    </row>
    <row r="22417" spans="14:36">
      <c r="N22417" s="36"/>
      <c r="R22417" s="5"/>
      <c r="W22417"/>
      <c r="Y22417" s="36"/>
      <c r="AA22417" s="5"/>
      <c r="AC22417" s="36"/>
      <c r="AD22417" s="36"/>
      <c r="AE22417"/>
      <c r="AF22417"/>
      <c r="AH22417" s="36"/>
      <c r="AJ22417"/>
    </row>
    <row r="22418" spans="14:36">
      <c r="N22418" s="36"/>
      <c r="R22418" s="5"/>
      <c r="W22418"/>
      <c r="Y22418" s="36"/>
      <c r="AA22418" s="5"/>
      <c r="AC22418" s="36"/>
      <c r="AD22418" s="36"/>
      <c r="AE22418"/>
      <c r="AF22418"/>
      <c r="AH22418" s="36"/>
      <c r="AJ22418"/>
    </row>
    <row r="22419" spans="14:36">
      <c r="N22419" s="36"/>
      <c r="R22419" s="5"/>
      <c r="W22419"/>
      <c r="Y22419" s="36"/>
      <c r="AA22419" s="5"/>
      <c r="AC22419" s="36"/>
      <c r="AD22419" s="36"/>
      <c r="AE22419"/>
      <c r="AF22419"/>
      <c r="AH22419" s="36"/>
      <c r="AJ22419"/>
    </row>
    <row r="22420" spans="14:36">
      <c r="N22420" s="36"/>
      <c r="R22420" s="5"/>
      <c r="W22420"/>
      <c r="Y22420" s="36"/>
      <c r="AA22420" s="5"/>
      <c r="AC22420" s="36"/>
      <c r="AD22420" s="36"/>
      <c r="AE22420"/>
      <c r="AF22420"/>
      <c r="AH22420" s="36"/>
      <c r="AJ22420"/>
    </row>
    <row r="22421" spans="14:36">
      <c r="N22421" s="36"/>
      <c r="R22421" s="5"/>
      <c r="W22421"/>
      <c r="Y22421" s="36"/>
      <c r="AA22421" s="5"/>
      <c r="AC22421" s="36"/>
      <c r="AD22421" s="36"/>
      <c r="AE22421"/>
      <c r="AF22421"/>
      <c r="AH22421" s="36"/>
      <c r="AJ22421"/>
    </row>
    <row r="22422" spans="14:36">
      <c r="N22422" s="36"/>
      <c r="R22422" s="5"/>
      <c r="W22422"/>
      <c r="Y22422" s="36"/>
      <c r="AA22422" s="5"/>
      <c r="AC22422" s="36"/>
      <c r="AD22422" s="36"/>
      <c r="AE22422"/>
      <c r="AF22422"/>
      <c r="AH22422" s="36"/>
      <c r="AJ22422"/>
    </row>
    <row r="22423" spans="14:36">
      <c r="N22423" s="36"/>
      <c r="R22423" s="5"/>
      <c r="W22423"/>
      <c r="Y22423" s="36"/>
      <c r="AA22423" s="5"/>
      <c r="AC22423" s="36"/>
      <c r="AD22423" s="36"/>
      <c r="AE22423"/>
      <c r="AF22423"/>
      <c r="AH22423" s="36"/>
      <c r="AJ22423"/>
    </row>
    <row r="22424" spans="14:36">
      <c r="N22424" s="36"/>
      <c r="R22424" s="5"/>
      <c r="W22424"/>
      <c r="Y22424" s="36"/>
      <c r="AA22424" s="5"/>
      <c r="AC22424" s="36"/>
      <c r="AD22424" s="36"/>
      <c r="AE22424"/>
      <c r="AF22424"/>
      <c r="AH22424" s="36"/>
      <c r="AJ22424"/>
    </row>
    <row r="22425" spans="14:36">
      <c r="N22425" s="36"/>
      <c r="R22425" s="5"/>
      <c r="W22425"/>
      <c r="Y22425" s="36"/>
      <c r="AA22425" s="5"/>
      <c r="AC22425" s="36"/>
      <c r="AD22425" s="36"/>
      <c r="AE22425"/>
      <c r="AF22425"/>
      <c r="AH22425" s="36"/>
      <c r="AJ22425"/>
    </row>
    <row r="22426" spans="14:36">
      <c r="N22426" s="36"/>
      <c r="R22426" s="5"/>
      <c r="W22426"/>
      <c r="Y22426" s="36"/>
      <c r="AA22426" s="5"/>
      <c r="AC22426" s="36"/>
      <c r="AD22426" s="36"/>
      <c r="AE22426"/>
      <c r="AF22426"/>
      <c r="AH22426" s="36"/>
      <c r="AJ22426"/>
    </row>
    <row r="22427" spans="14:36">
      <c r="N22427" s="36"/>
      <c r="R22427" s="5"/>
      <c r="W22427"/>
      <c r="Y22427" s="36"/>
      <c r="AA22427" s="5"/>
      <c r="AC22427" s="36"/>
      <c r="AD22427" s="36"/>
      <c r="AE22427"/>
      <c r="AF22427"/>
      <c r="AH22427" s="36"/>
      <c r="AJ22427"/>
    </row>
    <row r="22428" spans="14:36">
      <c r="N22428" s="36"/>
      <c r="R22428" s="5"/>
      <c r="W22428"/>
      <c r="Y22428" s="36"/>
      <c r="AA22428" s="5"/>
      <c r="AC22428" s="36"/>
      <c r="AD22428" s="36"/>
      <c r="AE22428"/>
      <c r="AF22428"/>
      <c r="AH22428" s="36"/>
      <c r="AJ22428"/>
    </row>
    <row r="22429" spans="14:36">
      <c r="N22429" s="36"/>
      <c r="R22429" s="5"/>
      <c r="W22429"/>
      <c r="Y22429" s="36"/>
      <c r="AA22429" s="5"/>
      <c r="AC22429" s="36"/>
      <c r="AD22429" s="36"/>
      <c r="AE22429"/>
      <c r="AF22429"/>
      <c r="AH22429" s="36"/>
      <c r="AJ22429"/>
    </row>
    <row r="22430" spans="14:36">
      <c r="N22430" s="36"/>
      <c r="R22430" s="5"/>
      <c r="W22430"/>
      <c r="Y22430" s="36"/>
      <c r="AA22430" s="5"/>
      <c r="AC22430" s="36"/>
      <c r="AD22430" s="36"/>
      <c r="AE22430"/>
      <c r="AF22430"/>
      <c r="AH22430" s="36"/>
      <c r="AJ22430"/>
    </row>
    <row r="22431" spans="14:36">
      <c r="N22431" s="36"/>
      <c r="R22431" s="5"/>
      <c r="W22431"/>
      <c r="Y22431" s="36"/>
      <c r="AA22431" s="5"/>
      <c r="AC22431" s="36"/>
      <c r="AD22431" s="36"/>
      <c r="AE22431"/>
      <c r="AF22431"/>
      <c r="AH22431" s="36"/>
      <c r="AJ22431"/>
    </row>
    <row r="22432" spans="14:36">
      <c r="N22432" s="36"/>
      <c r="R22432" s="5"/>
      <c r="W22432"/>
      <c r="Y22432" s="36"/>
      <c r="AA22432" s="5"/>
      <c r="AC22432" s="36"/>
      <c r="AD22432" s="36"/>
      <c r="AE22432"/>
      <c r="AF22432"/>
      <c r="AH22432" s="36"/>
      <c r="AJ22432"/>
    </row>
    <row r="22433" spans="14:36">
      <c r="N22433" s="36"/>
      <c r="R22433" s="5"/>
      <c r="W22433"/>
      <c r="Y22433" s="36"/>
      <c r="AA22433" s="5"/>
      <c r="AC22433" s="36"/>
      <c r="AD22433" s="36"/>
      <c r="AE22433"/>
      <c r="AF22433"/>
      <c r="AH22433" s="36"/>
      <c r="AJ22433"/>
    </row>
    <row r="22434" spans="14:36">
      <c r="N22434" s="36"/>
      <c r="R22434" s="5"/>
      <c r="W22434"/>
      <c r="Y22434" s="36"/>
      <c r="AA22434" s="5"/>
      <c r="AC22434" s="36"/>
      <c r="AD22434" s="36"/>
      <c r="AE22434"/>
      <c r="AF22434"/>
      <c r="AH22434" s="36"/>
      <c r="AJ22434"/>
    </row>
    <row r="22435" spans="14:36">
      <c r="N22435" s="36"/>
      <c r="R22435" s="5"/>
      <c r="W22435"/>
      <c r="Y22435" s="36"/>
      <c r="AA22435" s="5"/>
      <c r="AC22435" s="36"/>
      <c r="AD22435" s="36"/>
      <c r="AE22435"/>
      <c r="AF22435"/>
      <c r="AH22435" s="36"/>
      <c r="AJ22435"/>
    </row>
    <row r="22436" spans="14:36">
      <c r="N22436" s="36"/>
      <c r="R22436" s="5"/>
      <c r="W22436"/>
      <c r="Y22436" s="36"/>
      <c r="AA22436" s="5"/>
      <c r="AC22436" s="36"/>
      <c r="AD22436" s="36"/>
      <c r="AE22436"/>
      <c r="AF22436"/>
      <c r="AH22436" s="36"/>
      <c r="AJ22436"/>
    </row>
    <row r="22437" spans="14:36">
      <c r="N22437" s="36"/>
      <c r="R22437" s="5"/>
      <c r="W22437"/>
      <c r="Y22437" s="36"/>
      <c r="AA22437" s="5"/>
      <c r="AC22437" s="36"/>
      <c r="AD22437" s="36"/>
      <c r="AE22437"/>
      <c r="AF22437"/>
      <c r="AH22437" s="36"/>
      <c r="AJ22437"/>
    </row>
    <row r="22438" spans="14:36">
      <c r="N22438" s="36"/>
      <c r="R22438" s="5"/>
      <c r="W22438"/>
      <c r="Y22438" s="36"/>
      <c r="AA22438" s="5"/>
      <c r="AC22438" s="36"/>
      <c r="AD22438" s="36"/>
      <c r="AE22438"/>
      <c r="AF22438"/>
      <c r="AH22438" s="36"/>
      <c r="AJ22438"/>
    </row>
    <row r="22439" spans="14:36">
      <c r="N22439" s="36"/>
      <c r="R22439" s="5"/>
      <c r="W22439"/>
      <c r="Y22439" s="36"/>
      <c r="AA22439" s="5"/>
      <c r="AC22439" s="36"/>
      <c r="AD22439" s="36"/>
      <c r="AE22439"/>
      <c r="AF22439"/>
      <c r="AH22439" s="36"/>
      <c r="AJ22439"/>
    </row>
    <row r="22440" spans="14:36">
      <c r="N22440" s="36"/>
      <c r="R22440" s="5"/>
      <c r="W22440"/>
      <c r="Y22440" s="36"/>
      <c r="AA22440" s="5"/>
      <c r="AC22440" s="36"/>
      <c r="AD22440" s="36"/>
      <c r="AE22440"/>
      <c r="AF22440"/>
      <c r="AH22440" s="36"/>
      <c r="AJ22440"/>
    </row>
    <row r="22441" spans="14:36">
      <c r="N22441" s="36"/>
      <c r="R22441" s="5"/>
      <c r="W22441"/>
      <c r="Y22441" s="36"/>
      <c r="AA22441" s="5"/>
      <c r="AC22441" s="36"/>
      <c r="AD22441" s="36"/>
      <c r="AE22441"/>
      <c r="AF22441"/>
      <c r="AH22441" s="36"/>
      <c r="AJ22441"/>
    </row>
    <row r="22442" spans="14:36">
      <c r="N22442" s="36"/>
      <c r="R22442" s="5"/>
      <c r="W22442"/>
      <c r="Y22442" s="36"/>
      <c r="AA22442" s="5"/>
      <c r="AC22442" s="36"/>
      <c r="AD22442" s="36"/>
      <c r="AE22442"/>
      <c r="AF22442"/>
      <c r="AH22442" s="36"/>
      <c r="AJ22442"/>
    </row>
    <row r="22443" spans="14:36">
      <c r="N22443" s="36"/>
      <c r="R22443" s="5"/>
      <c r="W22443"/>
      <c r="Y22443" s="36"/>
      <c r="AA22443" s="5"/>
      <c r="AC22443" s="36"/>
      <c r="AD22443" s="36"/>
      <c r="AE22443"/>
      <c r="AF22443"/>
      <c r="AH22443" s="36"/>
      <c r="AJ22443"/>
    </row>
    <row r="22444" spans="14:36">
      <c r="N22444" s="36"/>
      <c r="R22444" s="5"/>
      <c r="W22444"/>
      <c r="Y22444" s="36"/>
      <c r="AA22444" s="5"/>
      <c r="AC22444" s="36"/>
      <c r="AD22444" s="36"/>
      <c r="AE22444"/>
      <c r="AF22444"/>
      <c r="AH22444" s="36"/>
      <c r="AJ22444"/>
    </row>
    <row r="22445" spans="14:36">
      <c r="N22445" s="36"/>
      <c r="R22445" s="5"/>
      <c r="W22445"/>
      <c r="Y22445" s="36"/>
      <c r="AA22445" s="5"/>
      <c r="AC22445" s="36"/>
      <c r="AD22445" s="36"/>
      <c r="AE22445"/>
      <c r="AF22445"/>
      <c r="AH22445" s="36"/>
      <c r="AJ22445"/>
    </row>
    <row r="22446" spans="14:36">
      <c r="N22446" s="36"/>
      <c r="R22446" s="5"/>
      <c r="W22446"/>
      <c r="Y22446" s="36"/>
      <c r="AA22446" s="5"/>
      <c r="AC22446" s="36"/>
      <c r="AD22446" s="36"/>
      <c r="AE22446"/>
      <c r="AF22446"/>
      <c r="AH22446" s="36"/>
      <c r="AJ22446"/>
    </row>
    <row r="22447" spans="14:36">
      <c r="N22447" s="36"/>
      <c r="R22447" s="5"/>
      <c r="W22447"/>
      <c r="Y22447" s="36"/>
      <c r="AA22447" s="5"/>
      <c r="AC22447" s="36"/>
      <c r="AD22447" s="36"/>
      <c r="AE22447"/>
      <c r="AF22447"/>
      <c r="AH22447" s="36"/>
      <c r="AJ22447"/>
    </row>
    <row r="22448" spans="14:36">
      <c r="N22448" s="36"/>
      <c r="R22448" s="5"/>
      <c r="W22448"/>
      <c r="Y22448" s="36"/>
      <c r="AA22448" s="5"/>
      <c r="AC22448" s="36"/>
      <c r="AD22448" s="36"/>
      <c r="AE22448"/>
      <c r="AF22448"/>
      <c r="AH22448" s="36"/>
      <c r="AJ22448"/>
    </row>
    <row r="22449" spans="14:36">
      <c r="N22449" s="36"/>
      <c r="R22449" s="5"/>
      <c r="W22449"/>
      <c r="Y22449" s="36"/>
      <c r="AA22449" s="5"/>
      <c r="AC22449" s="36"/>
      <c r="AD22449" s="36"/>
      <c r="AE22449"/>
      <c r="AF22449"/>
      <c r="AH22449" s="36"/>
      <c r="AJ22449"/>
    </row>
    <row r="22450" spans="14:36">
      <c r="N22450" s="36"/>
      <c r="R22450" s="5"/>
      <c r="W22450"/>
      <c r="Y22450" s="36"/>
      <c r="AA22450" s="5"/>
      <c r="AC22450" s="36"/>
      <c r="AD22450" s="36"/>
      <c r="AE22450"/>
      <c r="AF22450"/>
      <c r="AH22450" s="36"/>
      <c r="AJ22450"/>
    </row>
    <row r="22451" spans="14:36">
      <c r="N22451" s="36"/>
      <c r="R22451" s="5"/>
      <c r="W22451"/>
      <c r="Y22451" s="36"/>
      <c r="AA22451" s="5"/>
      <c r="AC22451" s="36"/>
      <c r="AD22451" s="36"/>
      <c r="AE22451"/>
      <c r="AF22451"/>
      <c r="AH22451" s="36"/>
      <c r="AJ22451"/>
    </row>
    <row r="22452" spans="14:36">
      <c r="N22452" s="36"/>
      <c r="R22452" s="5"/>
      <c r="W22452"/>
      <c r="Y22452" s="36"/>
      <c r="AA22452" s="5"/>
      <c r="AC22452" s="36"/>
      <c r="AD22452" s="36"/>
      <c r="AE22452"/>
      <c r="AF22452"/>
      <c r="AH22452" s="36"/>
      <c r="AJ22452"/>
    </row>
    <row r="22453" spans="14:36">
      <c r="N22453" s="36"/>
      <c r="R22453" s="5"/>
      <c r="W22453"/>
      <c r="Y22453" s="36"/>
      <c r="AA22453" s="5"/>
      <c r="AC22453" s="36"/>
      <c r="AD22453" s="36"/>
      <c r="AE22453"/>
      <c r="AF22453"/>
      <c r="AH22453" s="36"/>
      <c r="AJ22453"/>
    </row>
    <row r="22454" spans="14:36">
      <c r="N22454" s="36"/>
      <c r="R22454" s="5"/>
      <c r="W22454"/>
      <c r="Y22454" s="36"/>
      <c r="AA22454" s="5"/>
      <c r="AC22454" s="36"/>
      <c r="AD22454" s="36"/>
      <c r="AE22454"/>
      <c r="AF22454"/>
      <c r="AH22454" s="36"/>
      <c r="AJ22454"/>
    </row>
    <row r="22455" spans="14:36">
      <c r="N22455" s="36"/>
      <c r="R22455" s="5"/>
      <c r="W22455"/>
      <c r="Y22455" s="36"/>
      <c r="AA22455" s="5"/>
      <c r="AC22455" s="36"/>
      <c r="AD22455" s="36"/>
      <c r="AE22455"/>
      <c r="AF22455"/>
      <c r="AH22455" s="36"/>
      <c r="AJ22455"/>
    </row>
    <row r="22456" spans="14:36">
      <c r="N22456" s="36"/>
      <c r="R22456" s="5"/>
      <c r="W22456"/>
      <c r="Y22456" s="36"/>
      <c r="AA22456" s="5"/>
      <c r="AC22456" s="36"/>
      <c r="AD22456" s="36"/>
      <c r="AE22456"/>
      <c r="AF22456"/>
      <c r="AH22456" s="36"/>
      <c r="AJ22456"/>
    </row>
    <row r="22457" spans="14:36">
      <c r="N22457" s="36"/>
      <c r="R22457" s="5"/>
      <c r="W22457"/>
      <c r="Y22457" s="36"/>
      <c r="AA22457" s="5"/>
      <c r="AC22457" s="36"/>
      <c r="AD22457" s="36"/>
      <c r="AE22457"/>
      <c r="AF22457"/>
      <c r="AH22457" s="36"/>
      <c r="AJ22457"/>
    </row>
    <row r="22458" spans="14:36">
      <c r="N22458" s="36"/>
      <c r="R22458" s="5"/>
      <c r="W22458"/>
      <c r="Y22458" s="36"/>
      <c r="AA22458" s="5"/>
      <c r="AC22458" s="36"/>
      <c r="AD22458" s="36"/>
      <c r="AE22458"/>
      <c r="AF22458"/>
      <c r="AH22458" s="36"/>
      <c r="AJ22458"/>
    </row>
    <row r="22459" spans="14:36">
      <c r="N22459" s="36"/>
      <c r="R22459" s="5"/>
      <c r="W22459"/>
      <c r="Y22459" s="36"/>
      <c r="AA22459" s="5"/>
      <c r="AC22459" s="36"/>
      <c r="AD22459" s="36"/>
      <c r="AE22459"/>
      <c r="AF22459"/>
      <c r="AH22459" s="36"/>
      <c r="AJ22459"/>
    </row>
    <row r="22460" spans="14:36">
      <c r="N22460" s="36"/>
      <c r="R22460" s="5"/>
      <c r="W22460"/>
      <c r="Y22460" s="36"/>
      <c r="AA22460" s="5"/>
      <c r="AC22460" s="36"/>
      <c r="AD22460" s="36"/>
      <c r="AE22460"/>
      <c r="AF22460"/>
      <c r="AH22460" s="36"/>
      <c r="AJ22460"/>
    </row>
    <row r="22461" spans="14:36">
      <c r="N22461" s="36"/>
      <c r="R22461" s="5"/>
      <c r="W22461"/>
      <c r="Y22461" s="36"/>
      <c r="AA22461" s="5"/>
      <c r="AC22461" s="36"/>
      <c r="AD22461" s="36"/>
      <c r="AE22461"/>
      <c r="AF22461"/>
      <c r="AH22461" s="36"/>
      <c r="AJ22461"/>
    </row>
    <row r="22462" spans="14:36">
      <c r="N22462" s="36"/>
      <c r="R22462" s="5"/>
      <c r="W22462"/>
      <c r="Y22462" s="36"/>
      <c r="AA22462" s="5"/>
      <c r="AC22462" s="36"/>
      <c r="AD22462" s="36"/>
      <c r="AE22462"/>
      <c r="AF22462"/>
      <c r="AH22462" s="36"/>
      <c r="AJ22462"/>
    </row>
    <row r="22463" spans="14:36">
      <c r="N22463" s="36"/>
      <c r="R22463" s="5"/>
      <c r="W22463"/>
      <c r="Y22463" s="36"/>
      <c r="AA22463" s="5"/>
      <c r="AC22463" s="36"/>
      <c r="AD22463" s="36"/>
      <c r="AE22463"/>
      <c r="AF22463"/>
      <c r="AH22463" s="36"/>
      <c r="AJ22463"/>
    </row>
    <row r="22464" spans="14:36">
      <c r="N22464" s="36"/>
      <c r="R22464" s="5"/>
      <c r="W22464"/>
      <c r="Y22464" s="36"/>
      <c r="AA22464" s="5"/>
      <c r="AC22464" s="36"/>
      <c r="AD22464" s="36"/>
      <c r="AE22464"/>
      <c r="AF22464"/>
      <c r="AH22464" s="36"/>
      <c r="AJ22464"/>
    </row>
    <row r="22465" spans="14:36">
      <c r="N22465" s="36"/>
      <c r="R22465" s="5"/>
      <c r="W22465"/>
      <c r="Y22465" s="36"/>
      <c r="AA22465" s="5"/>
      <c r="AC22465" s="36"/>
      <c r="AD22465" s="36"/>
      <c r="AE22465"/>
      <c r="AF22465"/>
      <c r="AH22465" s="36"/>
      <c r="AJ22465"/>
    </row>
    <row r="22466" spans="14:36">
      <c r="N22466" s="36"/>
      <c r="R22466" s="5"/>
      <c r="W22466"/>
      <c r="Y22466" s="36"/>
      <c r="AA22466" s="5"/>
      <c r="AC22466" s="36"/>
      <c r="AD22466" s="36"/>
      <c r="AE22466"/>
      <c r="AF22466"/>
      <c r="AH22466" s="36"/>
      <c r="AJ22466"/>
    </row>
    <row r="22467" spans="14:36">
      <c r="N22467" s="36"/>
      <c r="R22467" s="5"/>
      <c r="W22467"/>
      <c r="Y22467" s="36"/>
      <c r="AA22467" s="5"/>
      <c r="AC22467" s="36"/>
      <c r="AD22467" s="36"/>
      <c r="AE22467"/>
      <c r="AF22467"/>
      <c r="AH22467" s="36"/>
      <c r="AJ22467"/>
    </row>
    <row r="22468" spans="14:36">
      <c r="N22468" s="36"/>
      <c r="R22468" s="5"/>
      <c r="W22468"/>
      <c r="Y22468" s="36"/>
      <c r="AA22468" s="5"/>
      <c r="AC22468" s="36"/>
      <c r="AD22468" s="36"/>
      <c r="AE22468"/>
      <c r="AF22468"/>
      <c r="AH22468" s="36"/>
      <c r="AJ22468"/>
    </row>
    <row r="22469" spans="14:36">
      <c r="N22469" s="36"/>
      <c r="R22469" s="5"/>
      <c r="W22469"/>
      <c r="Y22469" s="36"/>
      <c r="AA22469" s="5"/>
      <c r="AC22469" s="36"/>
      <c r="AD22469" s="36"/>
      <c r="AE22469"/>
      <c r="AF22469"/>
      <c r="AH22469" s="36"/>
      <c r="AJ22469"/>
    </row>
    <row r="22470" spans="14:36">
      <c r="N22470" s="36"/>
      <c r="R22470" s="5"/>
      <c r="W22470"/>
      <c r="Y22470" s="36"/>
      <c r="AA22470" s="5"/>
      <c r="AC22470" s="36"/>
      <c r="AD22470" s="36"/>
      <c r="AE22470"/>
      <c r="AF22470"/>
      <c r="AH22470" s="36"/>
      <c r="AJ22470"/>
    </row>
    <row r="22471" spans="14:36">
      <c r="N22471" s="36"/>
      <c r="R22471" s="5"/>
      <c r="W22471"/>
      <c r="Y22471" s="36"/>
      <c r="AA22471" s="5"/>
      <c r="AC22471" s="36"/>
      <c r="AD22471" s="36"/>
      <c r="AE22471"/>
      <c r="AF22471"/>
      <c r="AH22471" s="36"/>
      <c r="AJ22471"/>
    </row>
    <row r="22472" spans="14:36">
      <c r="N22472" s="36"/>
      <c r="R22472" s="5"/>
      <c r="W22472"/>
      <c r="Y22472" s="36"/>
      <c r="AA22472" s="5"/>
      <c r="AC22472" s="36"/>
      <c r="AD22472" s="36"/>
      <c r="AE22472"/>
      <c r="AF22472"/>
      <c r="AH22472" s="36"/>
      <c r="AJ22472"/>
    </row>
    <row r="22473" spans="14:36">
      <c r="N22473" s="36"/>
      <c r="R22473" s="5"/>
      <c r="W22473"/>
      <c r="Y22473" s="36"/>
      <c r="AA22473" s="5"/>
      <c r="AC22473" s="36"/>
      <c r="AD22473" s="36"/>
      <c r="AE22473"/>
      <c r="AF22473"/>
      <c r="AH22473" s="36"/>
      <c r="AJ22473"/>
    </row>
    <row r="22474" spans="14:36">
      <c r="N22474" s="36"/>
      <c r="R22474" s="5"/>
      <c r="W22474"/>
      <c r="Y22474" s="36"/>
      <c r="AA22474" s="5"/>
      <c r="AC22474" s="36"/>
      <c r="AD22474" s="36"/>
      <c r="AE22474"/>
      <c r="AF22474"/>
      <c r="AH22474" s="36"/>
      <c r="AJ22474"/>
    </row>
    <row r="22475" spans="14:36">
      <c r="N22475" s="36"/>
      <c r="R22475" s="5"/>
      <c r="W22475"/>
      <c r="Y22475" s="36"/>
      <c r="AA22475" s="5"/>
      <c r="AC22475" s="36"/>
      <c r="AD22475" s="36"/>
      <c r="AE22475"/>
      <c r="AF22475"/>
      <c r="AH22475" s="36"/>
      <c r="AJ22475"/>
    </row>
    <row r="22476" spans="14:36">
      <c r="N22476" s="36"/>
      <c r="R22476" s="5"/>
      <c r="W22476"/>
      <c r="Y22476" s="36"/>
      <c r="AA22476" s="5"/>
      <c r="AC22476" s="36"/>
      <c r="AD22476" s="36"/>
      <c r="AE22476"/>
      <c r="AF22476"/>
      <c r="AH22476" s="36"/>
      <c r="AJ22476"/>
    </row>
    <row r="22477" spans="14:36">
      <c r="N22477" s="36"/>
      <c r="R22477" s="5"/>
      <c r="W22477"/>
      <c r="Y22477" s="36"/>
      <c r="AA22477" s="5"/>
      <c r="AC22477" s="36"/>
      <c r="AD22477" s="36"/>
      <c r="AE22477"/>
      <c r="AF22477"/>
      <c r="AH22477" s="36"/>
      <c r="AJ22477"/>
    </row>
    <row r="22478" spans="14:36">
      <c r="N22478" s="36"/>
      <c r="R22478" s="5"/>
      <c r="W22478"/>
      <c r="Y22478" s="36"/>
      <c r="AA22478" s="5"/>
      <c r="AC22478" s="36"/>
      <c r="AD22478" s="36"/>
      <c r="AE22478"/>
      <c r="AF22478"/>
      <c r="AH22478" s="36"/>
      <c r="AJ22478"/>
    </row>
    <row r="22479" spans="14:36">
      <c r="N22479" s="36"/>
      <c r="R22479" s="5"/>
      <c r="W22479"/>
      <c r="Y22479" s="36"/>
      <c r="AA22479" s="5"/>
      <c r="AC22479" s="36"/>
      <c r="AD22479" s="36"/>
      <c r="AE22479"/>
      <c r="AF22479"/>
      <c r="AH22479" s="36"/>
      <c r="AJ22479"/>
    </row>
    <row r="22480" spans="14:36">
      <c r="N22480" s="36"/>
      <c r="R22480" s="5"/>
      <c r="W22480"/>
      <c r="Y22480" s="36"/>
      <c r="AA22480" s="5"/>
      <c r="AC22480" s="36"/>
      <c r="AD22480" s="36"/>
      <c r="AE22480"/>
      <c r="AF22480"/>
      <c r="AH22480" s="36"/>
      <c r="AJ22480"/>
    </row>
    <row r="22481" spans="14:36">
      <c r="N22481" s="36"/>
      <c r="R22481" s="5"/>
      <c r="W22481"/>
      <c r="Y22481" s="36"/>
      <c r="AA22481" s="5"/>
      <c r="AC22481" s="36"/>
      <c r="AD22481" s="36"/>
      <c r="AE22481"/>
      <c r="AF22481"/>
      <c r="AH22481" s="36"/>
      <c r="AJ22481"/>
    </row>
    <row r="22482" spans="14:36">
      <c r="N22482" s="36"/>
      <c r="R22482" s="5"/>
      <c r="W22482"/>
      <c r="Y22482" s="36"/>
      <c r="AA22482" s="5"/>
      <c r="AC22482" s="36"/>
      <c r="AD22482" s="36"/>
      <c r="AE22482"/>
      <c r="AF22482"/>
      <c r="AH22482" s="36"/>
      <c r="AJ22482"/>
    </row>
    <row r="22483" spans="14:36">
      <c r="N22483" s="36"/>
      <c r="R22483" s="5"/>
      <c r="W22483"/>
      <c r="Y22483" s="36"/>
      <c r="AA22483" s="5"/>
      <c r="AC22483" s="36"/>
      <c r="AD22483" s="36"/>
      <c r="AE22483"/>
      <c r="AF22483"/>
      <c r="AH22483" s="36"/>
      <c r="AJ22483"/>
    </row>
    <row r="22484" spans="14:36">
      <c r="N22484" s="36"/>
      <c r="R22484" s="5"/>
      <c r="W22484"/>
      <c r="Y22484" s="36"/>
      <c r="AA22484" s="5"/>
      <c r="AC22484" s="36"/>
      <c r="AD22484" s="36"/>
      <c r="AE22484"/>
      <c r="AF22484"/>
      <c r="AH22484" s="36"/>
      <c r="AJ22484"/>
    </row>
    <row r="22485" spans="14:36">
      <c r="N22485" s="36"/>
      <c r="R22485" s="5"/>
      <c r="W22485"/>
      <c r="Y22485" s="36"/>
      <c r="AA22485" s="5"/>
      <c r="AC22485" s="36"/>
      <c r="AD22485" s="36"/>
      <c r="AE22485"/>
      <c r="AF22485"/>
      <c r="AH22485" s="36"/>
      <c r="AJ22485"/>
    </row>
    <row r="22486" spans="14:36">
      <c r="N22486" s="36"/>
      <c r="R22486" s="5"/>
      <c r="W22486"/>
      <c r="Y22486" s="36"/>
      <c r="AA22486" s="5"/>
      <c r="AC22486" s="36"/>
      <c r="AD22486" s="36"/>
      <c r="AE22486"/>
      <c r="AF22486"/>
      <c r="AH22486" s="36"/>
      <c r="AJ22486"/>
    </row>
    <row r="22487" spans="14:36">
      <c r="N22487" s="36"/>
      <c r="R22487" s="5"/>
      <c r="W22487"/>
      <c r="Y22487" s="36"/>
      <c r="AA22487" s="5"/>
      <c r="AC22487" s="36"/>
      <c r="AD22487" s="36"/>
      <c r="AE22487"/>
      <c r="AF22487"/>
      <c r="AH22487" s="36"/>
      <c r="AJ22487"/>
    </row>
    <row r="22488" spans="14:36">
      <c r="N22488" s="36"/>
      <c r="R22488" s="5"/>
      <c r="W22488"/>
      <c r="Y22488" s="36"/>
      <c r="AA22488" s="5"/>
      <c r="AC22488" s="36"/>
      <c r="AD22488" s="36"/>
      <c r="AE22488"/>
      <c r="AF22488"/>
      <c r="AH22488" s="36"/>
      <c r="AJ22488"/>
    </row>
    <row r="22489" spans="14:36">
      <c r="N22489" s="36"/>
      <c r="R22489" s="5"/>
      <c r="W22489"/>
      <c r="Y22489" s="36"/>
      <c r="AA22489" s="5"/>
      <c r="AC22489" s="36"/>
      <c r="AD22489" s="36"/>
      <c r="AE22489"/>
      <c r="AF22489"/>
      <c r="AH22489" s="36"/>
      <c r="AJ22489"/>
    </row>
    <row r="22490" spans="14:36">
      <c r="N22490" s="36"/>
      <c r="R22490" s="5"/>
      <c r="W22490"/>
      <c r="Y22490" s="36"/>
      <c r="AA22490" s="5"/>
      <c r="AC22490" s="36"/>
      <c r="AD22490" s="36"/>
      <c r="AE22490"/>
      <c r="AF22490"/>
      <c r="AH22490" s="36"/>
      <c r="AJ22490"/>
    </row>
    <row r="22491" spans="14:36">
      <c r="N22491" s="36"/>
      <c r="R22491" s="5"/>
      <c r="W22491"/>
      <c r="Y22491" s="36"/>
      <c r="AA22491" s="5"/>
      <c r="AC22491" s="36"/>
      <c r="AD22491" s="36"/>
      <c r="AE22491"/>
      <c r="AF22491"/>
      <c r="AH22491" s="36"/>
      <c r="AJ22491"/>
    </row>
    <row r="22492" spans="14:36">
      <c r="N22492" s="36"/>
      <c r="R22492" s="5"/>
      <c r="W22492"/>
      <c r="Y22492" s="36"/>
      <c r="AA22492" s="5"/>
      <c r="AC22492" s="36"/>
      <c r="AD22492" s="36"/>
      <c r="AE22492"/>
      <c r="AF22492"/>
      <c r="AH22492" s="36"/>
      <c r="AJ22492"/>
    </row>
    <row r="22493" spans="14:36">
      <c r="N22493" s="36"/>
      <c r="R22493" s="5"/>
      <c r="W22493"/>
      <c r="Y22493" s="36"/>
      <c r="AA22493" s="5"/>
      <c r="AC22493" s="36"/>
      <c r="AD22493" s="36"/>
      <c r="AE22493"/>
      <c r="AF22493"/>
      <c r="AH22493" s="36"/>
      <c r="AJ22493"/>
    </row>
    <row r="22494" spans="14:36">
      <c r="N22494" s="36"/>
      <c r="R22494" s="5"/>
      <c r="W22494"/>
      <c r="Y22494" s="36"/>
      <c r="AA22494" s="5"/>
      <c r="AC22494" s="36"/>
      <c r="AD22494" s="36"/>
      <c r="AE22494"/>
      <c r="AF22494"/>
      <c r="AH22494" s="36"/>
      <c r="AJ22494"/>
    </row>
    <row r="22495" spans="14:36">
      <c r="N22495" s="36"/>
      <c r="R22495" s="5"/>
      <c r="W22495"/>
      <c r="Y22495" s="36"/>
      <c r="AA22495" s="5"/>
      <c r="AC22495" s="36"/>
      <c r="AD22495" s="36"/>
      <c r="AE22495"/>
      <c r="AF22495"/>
      <c r="AH22495" s="36"/>
      <c r="AJ22495"/>
    </row>
    <row r="22496" spans="14:36">
      <c r="N22496" s="36"/>
      <c r="R22496" s="5"/>
      <c r="W22496"/>
      <c r="Y22496" s="36"/>
      <c r="AA22496" s="5"/>
      <c r="AC22496" s="36"/>
      <c r="AD22496" s="36"/>
      <c r="AE22496"/>
      <c r="AF22496"/>
      <c r="AH22496" s="36"/>
      <c r="AJ22496"/>
    </row>
    <row r="22497" spans="14:36">
      <c r="N22497" s="36"/>
      <c r="R22497" s="5"/>
      <c r="W22497"/>
      <c r="Y22497" s="36"/>
      <c r="AA22497" s="5"/>
      <c r="AC22497" s="36"/>
      <c r="AD22497" s="36"/>
      <c r="AE22497"/>
      <c r="AF22497"/>
      <c r="AH22497" s="36"/>
      <c r="AJ22497"/>
    </row>
    <row r="22498" spans="14:36">
      <c r="N22498" s="36"/>
      <c r="R22498" s="5"/>
      <c r="W22498"/>
      <c r="Y22498" s="36"/>
      <c r="AA22498" s="5"/>
      <c r="AC22498" s="36"/>
      <c r="AD22498" s="36"/>
      <c r="AE22498"/>
      <c r="AF22498"/>
      <c r="AH22498" s="36"/>
      <c r="AJ22498"/>
    </row>
    <row r="22499" spans="14:36">
      <c r="N22499" s="36"/>
      <c r="R22499" s="5"/>
      <c r="W22499"/>
      <c r="Y22499" s="36"/>
      <c r="AA22499" s="5"/>
      <c r="AC22499" s="36"/>
      <c r="AD22499" s="36"/>
      <c r="AE22499"/>
      <c r="AF22499"/>
      <c r="AH22499" s="36"/>
      <c r="AJ22499"/>
    </row>
    <row r="22500" spans="14:36">
      <c r="N22500" s="36"/>
      <c r="R22500" s="5"/>
      <c r="W22500"/>
      <c r="Y22500" s="36"/>
      <c r="AA22500" s="5"/>
      <c r="AC22500" s="36"/>
      <c r="AD22500" s="36"/>
      <c r="AE22500"/>
      <c r="AF22500"/>
      <c r="AH22500" s="36"/>
      <c r="AJ22500"/>
    </row>
    <row r="22501" spans="14:36">
      <c r="N22501" s="36"/>
      <c r="R22501" s="5"/>
      <c r="W22501"/>
      <c r="Y22501" s="36"/>
      <c r="AA22501" s="5"/>
      <c r="AC22501" s="36"/>
      <c r="AD22501" s="36"/>
      <c r="AE22501"/>
      <c r="AF22501"/>
      <c r="AH22501" s="36"/>
      <c r="AJ22501"/>
    </row>
    <row r="22502" spans="14:36">
      <c r="N22502" s="36"/>
      <c r="R22502" s="5"/>
      <c r="W22502"/>
      <c r="Y22502" s="36"/>
      <c r="AA22502" s="5"/>
      <c r="AC22502" s="36"/>
      <c r="AD22502" s="36"/>
      <c r="AE22502"/>
      <c r="AF22502"/>
      <c r="AH22502" s="36"/>
      <c r="AJ22502"/>
    </row>
    <row r="22503" spans="14:36">
      <c r="N22503" s="36"/>
      <c r="R22503" s="5"/>
      <c r="W22503"/>
      <c r="Y22503" s="36"/>
      <c r="AA22503" s="5"/>
      <c r="AC22503" s="36"/>
      <c r="AD22503" s="36"/>
      <c r="AE22503"/>
      <c r="AF22503"/>
      <c r="AH22503" s="36"/>
      <c r="AJ22503"/>
    </row>
    <row r="22504" spans="14:36">
      <c r="N22504" s="36"/>
      <c r="R22504" s="5"/>
      <c r="W22504"/>
      <c r="Y22504" s="36"/>
      <c r="AA22504" s="5"/>
      <c r="AC22504" s="36"/>
      <c r="AD22504" s="36"/>
      <c r="AE22504"/>
      <c r="AF22504"/>
      <c r="AH22504" s="36"/>
      <c r="AJ22504"/>
    </row>
    <row r="22505" spans="14:36">
      <c r="N22505" s="36"/>
      <c r="R22505" s="5"/>
      <c r="W22505"/>
      <c r="Y22505" s="36"/>
      <c r="AA22505" s="5"/>
      <c r="AC22505" s="36"/>
      <c r="AD22505" s="36"/>
      <c r="AE22505"/>
      <c r="AF22505"/>
      <c r="AH22505" s="36"/>
      <c r="AJ22505"/>
    </row>
    <row r="22506" spans="14:36">
      <c r="N22506" s="36"/>
      <c r="R22506" s="5"/>
      <c r="W22506"/>
      <c r="Y22506" s="36"/>
      <c r="AA22506" s="5"/>
      <c r="AC22506" s="36"/>
      <c r="AD22506" s="36"/>
      <c r="AE22506"/>
      <c r="AF22506"/>
      <c r="AH22506" s="36"/>
      <c r="AJ22506"/>
    </row>
    <row r="22507" spans="14:36">
      <c r="N22507" s="36"/>
      <c r="R22507" s="5"/>
      <c r="W22507"/>
      <c r="Y22507" s="36"/>
      <c r="AA22507" s="5"/>
      <c r="AC22507" s="36"/>
      <c r="AD22507" s="36"/>
      <c r="AE22507"/>
      <c r="AF22507"/>
      <c r="AH22507" s="36"/>
      <c r="AJ22507"/>
    </row>
    <row r="22508" spans="14:36">
      <c r="N22508" s="36"/>
      <c r="R22508" s="5"/>
      <c r="W22508"/>
      <c r="Y22508" s="36"/>
      <c r="AA22508" s="5"/>
      <c r="AC22508" s="36"/>
      <c r="AD22508" s="36"/>
      <c r="AE22508"/>
      <c r="AF22508"/>
      <c r="AH22508" s="36"/>
      <c r="AJ22508"/>
    </row>
    <row r="22509" spans="14:36">
      <c r="N22509" s="36"/>
      <c r="R22509" s="5"/>
      <c r="W22509"/>
      <c r="Y22509" s="36"/>
      <c r="AA22509" s="5"/>
      <c r="AC22509" s="36"/>
      <c r="AD22509" s="36"/>
      <c r="AE22509"/>
      <c r="AF22509"/>
      <c r="AH22509" s="36"/>
      <c r="AJ22509"/>
    </row>
    <row r="22510" spans="14:36">
      <c r="N22510" s="36"/>
      <c r="R22510" s="5"/>
      <c r="W22510"/>
      <c r="Y22510" s="36"/>
      <c r="AA22510" s="5"/>
      <c r="AC22510" s="36"/>
      <c r="AD22510" s="36"/>
      <c r="AE22510"/>
      <c r="AF22510"/>
      <c r="AH22510" s="36"/>
      <c r="AJ22510"/>
    </row>
    <row r="22511" spans="14:36">
      <c r="N22511" s="36"/>
      <c r="R22511" s="5"/>
      <c r="W22511"/>
      <c r="Y22511" s="36"/>
      <c r="AA22511" s="5"/>
      <c r="AC22511" s="36"/>
      <c r="AD22511" s="36"/>
      <c r="AE22511"/>
      <c r="AF22511"/>
      <c r="AH22511" s="36"/>
      <c r="AJ22511"/>
    </row>
    <row r="22512" spans="14:36">
      <c r="N22512" s="36"/>
      <c r="R22512" s="5"/>
      <c r="W22512"/>
      <c r="Y22512" s="36"/>
      <c r="AA22512" s="5"/>
      <c r="AC22512" s="36"/>
      <c r="AD22512" s="36"/>
      <c r="AE22512"/>
      <c r="AF22512"/>
      <c r="AH22512" s="36"/>
      <c r="AJ22512"/>
    </row>
    <row r="22513" spans="14:36">
      <c r="N22513" s="36"/>
      <c r="R22513" s="5"/>
      <c r="W22513"/>
      <c r="Y22513" s="36"/>
      <c r="AA22513" s="5"/>
      <c r="AC22513" s="36"/>
      <c r="AD22513" s="36"/>
      <c r="AE22513"/>
      <c r="AF22513"/>
      <c r="AH22513" s="36"/>
      <c r="AJ22513"/>
    </row>
    <row r="22514" spans="14:36">
      <c r="N22514" s="36"/>
      <c r="R22514" s="5"/>
      <c r="W22514"/>
      <c r="Y22514" s="36"/>
      <c r="AA22514" s="5"/>
      <c r="AC22514" s="36"/>
      <c r="AD22514" s="36"/>
      <c r="AE22514"/>
      <c r="AF22514"/>
      <c r="AH22514" s="36"/>
      <c r="AJ22514"/>
    </row>
    <row r="22515" spans="14:36">
      <c r="N22515" s="36"/>
      <c r="R22515" s="5"/>
      <c r="W22515"/>
      <c r="Y22515" s="36"/>
      <c r="AA22515" s="5"/>
      <c r="AC22515" s="36"/>
      <c r="AD22515" s="36"/>
      <c r="AE22515"/>
      <c r="AF22515"/>
      <c r="AH22515" s="36"/>
      <c r="AJ22515"/>
    </row>
    <row r="22516" spans="14:36">
      <c r="N22516" s="36"/>
      <c r="R22516" s="5"/>
      <c r="W22516"/>
      <c r="Y22516" s="36"/>
      <c r="AA22516" s="5"/>
      <c r="AC22516" s="36"/>
      <c r="AD22516" s="36"/>
      <c r="AE22516"/>
      <c r="AF22516"/>
      <c r="AH22516" s="36"/>
      <c r="AJ22516"/>
    </row>
    <row r="22517" spans="14:36">
      <c r="N22517" s="36"/>
      <c r="R22517" s="5"/>
      <c r="W22517"/>
      <c r="Y22517" s="36"/>
      <c r="AA22517" s="5"/>
      <c r="AC22517" s="36"/>
      <c r="AD22517" s="36"/>
      <c r="AE22517"/>
      <c r="AF22517"/>
      <c r="AH22517" s="36"/>
      <c r="AJ22517"/>
    </row>
    <row r="22518" spans="14:36">
      <c r="N22518" s="36"/>
      <c r="R22518" s="5"/>
      <c r="W22518"/>
      <c r="Y22518" s="36"/>
      <c r="AA22518" s="5"/>
      <c r="AC22518" s="36"/>
      <c r="AD22518" s="36"/>
      <c r="AE22518"/>
      <c r="AF22518"/>
      <c r="AH22518" s="36"/>
      <c r="AJ22518"/>
    </row>
    <row r="22519" spans="14:36">
      <c r="N22519" s="36"/>
      <c r="R22519" s="5"/>
      <c r="W22519"/>
      <c r="Y22519" s="36"/>
      <c r="AA22519" s="5"/>
      <c r="AC22519" s="36"/>
      <c r="AD22519" s="36"/>
      <c r="AE22519"/>
      <c r="AF22519"/>
      <c r="AH22519" s="36"/>
      <c r="AJ22519"/>
    </row>
    <row r="22520" spans="14:36">
      <c r="N22520" s="36"/>
      <c r="R22520" s="5"/>
      <c r="W22520"/>
      <c r="Y22520" s="36"/>
      <c r="AA22520" s="5"/>
      <c r="AC22520" s="36"/>
      <c r="AD22520" s="36"/>
      <c r="AE22520"/>
      <c r="AF22520"/>
      <c r="AH22520" s="36"/>
      <c r="AJ22520"/>
    </row>
    <row r="22521" spans="14:36">
      <c r="N22521" s="36"/>
      <c r="R22521" s="5"/>
      <c r="W22521"/>
      <c r="Y22521" s="36"/>
      <c r="AA22521" s="5"/>
      <c r="AC22521" s="36"/>
      <c r="AD22521" s="36"/>
      <c r="AE22521"/>
      <c r="AF22521"/>
      <c r="AH22521" s="36"/>
      <c r="AJ22521"/>
    </row>
    <row r="22522" spans="14:36">
      <c r="N22522" s="36"/>
      <c r="R22522" s="5"/>
      <c r="W22522"/>
      <c r="Y22522" s="36"/>
      <c r="AA22522" s="5"/>
      <c r="AC22522" s="36"/>
      <c r="AD22522" s="36"/>
      <c r="AE22522"/>
      <c r="AF22522"/>
      <c r="AH22522" s="36"/>
      <c r="AJ22522"/>
    </row>
    <row r="22523" spans="14:36">
      <c r="N22523" s="36"/>
      <c r="R22523" s="5"/>
      <c r="W22523"/>
      <c r="Y22523" s="36"/>
      <c r="AA22523" s="5"/>
      <c r="AC22523" s="36"/>
      <c r="AD22523" s="36"/>
      <c r="AE22523"/>
      <c r="AF22523"/>
      <c r="AH22523" s="36"/>
      <c r="AJ22523"/>
    </row>
    <row r="22524" spans="14:36">
      <c r="N22524" s="36"/>
      <c r="R22524" s="5"/>
      <c r="W22524"/>
      <c r="Y22524" s="36"/>
      <c r="AA22524" s="5"/>
      <c r="AC22524" s="36"/>
      <c r="AD22524" s="36"/>
      <c r="AE22524"/>
      <c r="AF22524"/>
      <c r="AH22524" s="36"/>
      <c r="AJ22524"/>
    </row>
    <row r="22525" spans="14:36">
      <c r="N22525" s="36"/>
      <c r="R22525" s="5"/>
      <c r="W22525"/>
      <c r="Y22525" s="36"/>
      <c r="AA22525" s="5"/>
      <c r="AC22525" s="36"/>
      <c r="AD22525" s="36"/>
      <c r="AE22525"/>
      <c r="AF22525"/>
      <c r="AH22525" s="36"/>
      <c r="AJ22525"/>
    </row>
    <row r="22526" spans="14:36">
      <c r="N22526" s="36"/>
      <c r="R22526" s="5"/>
      <c r="W22526"/>
      <c r="Y22526" s="36"/>
      <c r="AA22526" s="5"/>
      <c r="AC22526" s="36"/>
      <c r="AD22526" s="36"/>
      <c r="AE22526"/>
      <c r="AF22526"/>
      <c r="AH22526" s="36"/>
      <c r="AJ22526"/>
    </row>
    <row r="22527" spans="14:36">
      <c r="N22527" s="36"/>
      <c r="R22527" s="5"/>
      <c r="W22527"/>
      <c r="Y22527" s="36"/>
      <c r="AA22527" s="5"/>
      <c r="AC22527" s="36"/>
      <c r="AD22527" s="36"/>
      <c r="AE22527"/>
      <c r="AF22527"/>
      <c r="AH22527" s="36"/>
      <c r="AJ22527"/>
    </row>
    <row r="22528" spans="14:36">
      <c r="N22528" s="36"/>
      <c r="R22528" s="5"/>
      <c r="W22528"/>
      <c r="Y22528" s="36"/>
      <c r="AA22528" s="5"/>
      <c r="AC22528" s="36"/>
      <c r="AD22528" s="36"/>
      <c r="AE22528"/>
      <c r="AF22528"/>
      <c r="AH22528" s="36"/>
      <c r="AJ22528"/>
    </row>
    <row r="22529" spans="14:36">
      <c r="N22529" s="36"/>
      <c r="R22529" s="5"/>
      <c r="W22529"/>
      <c r="Y22529" s="36"/>
      <c r="AA22529" s="5"/>
      <c r="AC22529" s="36"/>
      <c r="AD22529" s="36"/>
      <c r="AE22529"/>
      <c r="AF22529"/>
      <c r="AH22529" s="36"/>
      <c r="AJ22529"/>
    </row>
    <row r="22530" spans="14:36">
      <c r="N22530" s="36"/>
      <c r="R22530" s="5"/>
      <c r="W22530"/>
      <c r="Y22530" s="36"/>
      <c r="AA22530" s="5"/>
      <c r="AC22530" s="36"/>
      <c r="AD22530" s="36"/>
      <c r="AE22530"/>
      <c r="AF22530"/>
      <c r="AH22530" s="36"/>
      <c r="AJ22530"/>
    </row>
    <row r="22531" spans="14:36">
      <c r="N22531" s="36"/>
      <c r="R22531" s="5"/>
      <c r="W22531"/>
      <c r="Y22531" s="36"/>
      <c r="AA22531" s="5"/>
      <c r="AC22531" s="36"/>
      <c r="AD22531" s="36"/>
      <c r="AE22531"/>
      <c r="AF22531"/>
      <c r="AH22531" s="36"/>
      <c r="AJ22531"/>
    </row>
    <row r="22532" spans="14:36">
      <c r="N22532" s="36"/>
      <c r="R22532" s="5"/>
      <c r="W22532"/>
      <c r="Y22532" s="36"/>
      <c r="AA22532" s="5"/>
      <c r="AC22532" s="36"/>
      <c r="AD22532" s="36"/>
      <c r="AE22532"/>
      <c r="AF22532"/>
      <c r="AH22532" s="36"/>
      <c r="AJ22532"/>
    </row>
    <row r="22533" spans="14:36">
      <c r="N22533" s="36"/>
      <c r="R22533" s="5"/>
      <c r="W22533"/>
      <c r="Y22533" s="36"/>
      <c r="AA22533" s="5"/>
      <c r="AC22533" s="36"/>
      <c r="AD22533" s="36"/>
      <c r="AE22533"/>
      <c r="AF22533"/>
      <c r="AH22533" s="36"/>
      <c r="AJ22533"/>
    </row>
    <row r="22534" spans="14:36">
      <c r="N22534" s="36"/>
      <c r="R22534" s="5"/>
      <c r="W22534"/>
      <c r="Y22534" s="36"/>
      <c r="AA22534" s="5"/>
      <c r="AC22534" s="36"/>
      <c r="AD22534" s="36"/>
      <c r="AE22534"/>
      <c r="AF22534"/>
      <c r="AH22534" s="36"/>
      <c r="AJ22534"/>
    </row>
    <row r="22535" spans="14:36">
      <c r="N22535" s="36"/>
      <c r="R22535" s="5"/>
      <c r="W22535"/>
      <c r="Y22535" s="36"/>
      <c r="AA22535" s="5"/>
      <c r="AC22535" s="36"/>
      <c r="AD22535" s="36"/>
      <c r="AE22535"/>
      <c r="AF22535"/>
      <c r="AH22535" s="36"/>
      <c r="AJ22535"/>
    </row>
    <row r="22536" spans="14:36">
      <c r="N22536" s="36"/>
      <c r="R22536" s="5"/>
      <c r="W22536"/>
      <c r="Y22536" s="36"/>
      <c r="AA22536" s="5"/>
      <c r="AC22536" s="36"/>
      <c r="AD22536" s="36"/>
      <c r="AE22536"/>
      <c r="AF22536"/>
      <c r="AH22536" s="36"/>
      <c r="AJ22536"/>
    </row>
    <row r="22537" spans="14:36">
      <c r="N22537" s="36"/>
      <c r="R22537" s="5"/>
      <c r="W22537"/>
      <c r="Y22537" s="36"/>
      <c r="AA22537" s="5"/>
      <c r="AC22537" s="36"/>
      <c r="AD22537" s="36"/>
      <c r="AE22537"/>
      <c r="AF22537"/>
      <c r="AH22537" s="36"/>
      <c r="AJ22537"/>
    </row>
    <row r="22538" spans="14:36">
      <c r="N22538" s="36"/>
      <c r="R22538" s="5"/>
      <c r="W22538"/>
      <c r="Y22538" s="36"/>
      <c r="AA22538" s="5"/>
      <c r="AC22538" s="36"/>
      <c r="AD22538" s="36"/>
      <c r="AE22538"/>
      <c r="AF22538"/>
      <c r="AH22538" s="36"/>
      <c r="AJ22538"/>
    </row>
    <row r="22539" spans="14:36">
      <c r="N22539" s="36"/>
      <c r="R22539" s="5"/>
      <c r="W22539"/>
      <c r="Y22539" s="36"/>
      <c r="AA22539" s="5"/>
      <c r="AC22539" s="36"/>
      <c r="AD22539" s="36"/>
      <c r="AE22539"/>
      <c r="AF22539"/>
      <c r="AH22539" s="36"/>
      <c r="AJ22539"/>
    </row>
    <row r="22540" spans="14:36">
      <c r="N22540" s="36"/>
      <c r="R22540" s="5"/>
      <c r="W22540"/>
      <c r="Y22540" s="36"/>
      <c r="AA22540" s="5"/>
      <c r="AC22540" s="36"/>
      <c r="AD22540" s="36"/>
      <c r="AE22540"/>
      <c r="AF22540"/>
      <c r="AH22540" s="36"/>
      <c r="AJ22540"/>
    </row>
    <row r="22541" spans="14:36">
      <c r="N22541" s="36"/>
      <c r="R22541" s="5"/>
      <c r="W22541"/>
      <c r="Y22541" s="36"/>
      <c r="AA22541" s="5"/>
      <c r="AC22541" s="36"/>
      <c r="AD22541" s="36"/>
      <c r="AE22541"/>
      <c r="AF22541"/>
      <c r="AH22541" s="36"/>
      <c r="AJ22541"/>
    </row>
    <row r="22542" spans="14:36">
      <c r="N22542" s="36"/>
      <c r="R22542" s="5"/>
      <c r="W22542"/>
      <c r="Y22542" s="36"/>
      <c r="AA22542" s="5"/>
      <c r="AC22542" s="36"/>
      <c r="AD22542" s="36"/>
      <c r="AE22542"/>
      <c r="AF22542"/>
      <c r="AH22542" s="36"/>
      <c r="AJ22542"/>
    </row>
    <row r="22543" spans="14:36">
      <c r="N22543" s="36"/>
      <c r="R22543" s="5"/>
      <c r="W22543"/>
      <c r="Y22543" s="36"/>
      <c r="AA22543" s="5"/>
      <c r="AC22543" s="36"/>
      <c r="AD22543" s="36"/>
      <c r="AE22543"/>
      <c r="AF22543"/>
      <c r="AH22543" s="36"/>
      <c r="AJ22543"/>
    </row>
    <row r="22544" spans="14:36">
      <c r="N22544" s="36"/>
      <c r="R22544" s="5"/>
      <c r="W22544"/>
      <c r="Y22544" s="36"/>
      <c r="AA22544" s="5"/>
      <c r="AC22544" s="36"/>
      <c r="AD22544" s="36"/>
      <c r="AE22544"/>
      <c r="AF22544"/>
      <c r="AH22544" s="36"/>
      <c r="AJ22544"/>
    </row>
    <row r="22545" spans="14:36">
      <c r="N22545" s="36"/>
      <c r="R22545" s="5"/>
      <c r="W22545"/>
      <c r="Y22545" s="36"/>
      <c r="AA22545" s="5"/>
      <c r="AC22545" s="36"/>
      <c r="AD22545" s="36"/>
      <c r="AE22545"/>
      <c r="AF22545"/>
      <c r="AH22545" s="36"/>
      <c r="AJ22545"/>
    </row>
    <row r="22546" spans="14:36">
      <c r="N22546" s="36"/>
      <c r="R22546" s="5"/>
      <c r="W22546"/>
      <c r="Y22546" s="36"/>
      <c r="AA22546" s="5"/>
      <c r="AC22546" s="36"/>
      <c r="AD22546" s="36"/>
      <c r="AE22546"/>
      <c r="AF22546"/>
      <c r="AH22546" s="36"/>
      <c r="AJ22546"/>
    </row>
    <row r="22547" spans="14:36">
      <c r="N22547" s="36"/>
      <c r="R22547" s="5"/>
      <c r="W22547"/>
      <c r="Y22547" s="36"/>
      <c r="AA22547" s="5"/>
      <c r="AC22547" s="36"/>
      <c r="AD22547" s="36"/>
      <c r="AE22547"/>
      <c r="AF22547"/>
      <c r="AH22547" s="36"/>
      <c r="AJ22547"/>
    </row>
    <row r="22548" spans="14:36">
      <c r="N22548" s="36"/>
      <c r="R22548" s="5"/>
      <c r="W22548"/>
      <c r="Y22548" s="36"/>
      <c r="AA22548" s="5"/>
      <c r="AC22548" s="36"/>
      <c r="AD22548" s="36"/>
      <c r="AE22548"/>
      <c r="AF22548"/>
      <c r="AH22548" s="36"/>
      <c r="AJ22548"/>
    </row>
    <row r="22549" spans="14:36">
      <c r="N22549" s="36"/>
      <c r="R22549" s="5"/>
      <c r="W22549"/>
      <c r="Y22549" s="36"/>
      <c r="AA22549" s="5"/>
      <c r="AC22549" s="36"/>
      <c r="AD22549" s="36"/>
      <c r="AE22549"/>
      <c r="AF22549"/>
      <c r="AH22549" s="36"/>
      <c r="AJ22549"/>
    </row>
    <row r="22550" spans="14:36">
      <c r="N22550" s="36"/>
      <c r="R22550" s="5"/>
      <c r="W22550"/>
      <c r="Y22550" s="36"/>
      <c r="AA22550" s="5"/>
      <c r="AC22550" s="36"/>
      <c r="AD22550" s="36"/>
      <c r="AE22550"/>
      <c r="AF22550"/>
      <c r="AH22550" s="36"/>
      <c r="AJ22550"/>
    </row>
    <row r="22551" spans="14:36">
      <c r="N22551" s="36"/>
      <c r="R22551" s="5"/>
      <c r="W22551"/>
      <c r="Y22551" s="36"/>
      <c r="AA22551" s="5"/>
      <c r="AC22551" s="36"/>
      <c r="AD22551" s="36"/>
      <c r="AE22551"/>
      <c r="AF22551"/>
      <c r="AH22551" s="36"/>
      <c r="AJ22551"/>
    </row>
    <row r="22552" spans="14:36">
      <c r="N22552" s="36"/>
      <c r="R22552" s="5"/>
      <c r="W22552"/>
      <c r="Y22552" s="36"/>
      <c r="AA22552" s="5"/>
      <c r="AC22552" s="36"/>
      <c r="AD22552" s="36"/>
      <c r="AE22552"/>
      <c r="AF22552"/>
      <c r="AH22552" s="36"/>
      <c r="AJ22552"/>
    </row>
    <row r="22553" spans="14:36">
      <c r="N22553" s="36"/>
      <c r="R22553" s="5"/>
      <c r="W22553"/>
      <c r="Y22553" s="36"/>
      <c r="AA22553" s="5"/>
      <c r="AC22553" s="36"/>
      <c r="AD22553" s="36"/>
      <c r="AE22553"/>
      <c r="AF22553"/>
      <c r="AH22553" s="36"/>
      <c r="AJ22553"/>
    </row>
    <row r="22554" spans="14:36">
      <c r="N22554" s="36"/>
      <c r="R22554" s="5"/>
      <c r="W22554"/>
      <c r="Y22554" s="36"/>
      <c r="AA22554" s="5"/>
      <c r="AC22554" s="36"/>
      <c r="AD22554" s="36"/>
      <c r="AE22554"/>
      <c r="AF22554"/>
      <c r="AH22554" s="36"/>
      <c r="AJ22554"/>
    </row>
    <row r="22555" spans="14:36">
      <c r="N22555" s="36"/>
      <c r="R22555" s="5"/>
      <c r="W22555"/>
      <c r="Y22555" s="36"/>
      <c r="AA22555" s="5"/>
      <c r="AC22555" s="36"/>
      <c r="AD22555" s="36"/>
      <c r="AE22555"/>
      <c r="AF22555"/>
      <c r="AH22555" s="36"/>
      <c r="AJ22555"/>
    </row>
    <row r="22556" spans="14:36">
      <c r="N22556" s="36"/>
      <c r="R22556" s="5"/>
      <c r="W22556"/>
      <c r="Y22556" s="36"/>
      <c r="AA22556" s="5"/>
      <c r="AC22556" s="36"/>
      <c r="AD22556" s="36"/>
      <c r="AE22556"/>
      <c r="AF22556"/>
      <c r="AH22556" s="36"/>
      <c r="AJ22556"/>
    </row>
    <row r="22557" spans="14:36">
      <c r="N22557" s="36"/>
      <c r="R22557" s="5"/>
      <c r="W22557"/>
      <c r="Y22557" s="36"/>
      <c r="AA22557" s="5"/>
      <c r="AC22557" s="36"/>
      <c r="AD22557" s="36"/>
      <c r="AE22557"/>
      <c r="AF22557"/>
      <c r="AH22557" s="36"/>
      <c r="AJ22557"/>
    </row>
    <row r="22558" spans="14:36">
      <c r="N22558" s="36"/>
      <c r="R22558" s="5"/>
      <c r="W22558"/>
      <c r="Y22558" s="36"/>
      <c r="AA22558" s="5"/>
      <c r="AC22558" s="36"/>
      <c r="AD22558" s="36"/>
      <c r="AE22558"/>
      <c r="AF22558"/>
      <c r="AH22558" s="36"/>
      <c r="AJ22558"/>
    </row>
    <row r="22559" spans="14:36">
      <c r="N22559" s="36"/>
      <c r="R22559" s="5"/>
      <c r="W22559"/>
      <c r="Y22559" s="36"/>
      <c r="AA22559" s="5"/>
      <c r="AC22559" s="36"/>
      <c r="AD22559" s="36"/>
      <c r="AE22559"/>
      <c r="AF22559"/>
      <c r="AH22559" s="36"/>
      <c r="AJ22559"/>
    </row>
    <row r="22560" spans="14:36">
      <c r="N22560" s="36"/>
      <c r="R22560" s="5"/>
      <c r="W22560"/>
      <c r="Y22560" s="36"/>
      <c r="AA22560" s="5"/>
      <c r="AC22560" s="36"/>
      <c r="AD22560" s="36"/>
      <c r="AE22560"/>
      <c r="AF22560"/>
      <c r="AH22560" s="36"/>
      <c r="AJ22560"/>
    </row>
    <row r="22561" spans="14:36">
      <c r="N22561" s="36"/>
      <c r="R22561" s="5"/>
      <c r="W22561"/>
      <c r="Y22561" s="36"/>
      <c r="AA22561" s="5"/>
      <c r="AC22561" s="36"/>
      <c r="AD22561" s="36"/>
      <c r="AE22561"/>
      <c r="AF22561"/>
      <c r="AH22561" s="36"/>
      <c r="AJ22561"/>
    </row>
    <row r="22562" spans="14:36">
      <c r="N22562" s="36"/>
      <c r="R22562" s="5"/>
      <c r="W22562"/>
      <c r="Y22562" s="36"/>
      <c r="AA22562" s="5"/>
      <c r="AC22562" s="36"/>
      <c r="AD22562" s="36"/>
      <c r="AE22562"/>
      <c r="AF22562"/>
      <c r="AH22562" s="36"/>
      <c r="AJ22562"/>
    </row>
    <row r="22563" spans="14:36">
      <c r="N22563" s="36"/>
      <c r="R22563" s="5"/>
      <c r="W22563"/>
      <c r="Y22563" s="36"/>
      <c r="AA22563" s="5"/>
      <c r="AC22563" s="36"/>
      <c r="AD22563" s="36"/>
      <c r="AE22563"/>
      <c r="AF22563"/>
      <c r="AH22563" s="36"/>
      <c r="AJ22563"/>
    </row>
    <row r="22564" spans="14:36">
      <c r="N22564" s="36"/>
      <c r="R22564" s="5"/>
      <c r="W22564"/>
      <c r="Y22564" s="36"/>
      <c r="AA22564" s="5"/>
      <c r="AC22564" s="36"/>
      <c r="AD22564" s="36"/>
      <c r="AE22564"/>
      <c r="AF22564"/>
      <c r="AH22564" s="36"/>
      <c r="AJ22564"/>
    </row>
    <row r="22565" spans="14:36">
      <c r="N22565" s="36"/>
      <c r="R22565" s="5"/>
      <c r="W22565"/>
      <c r="Y22565" s="36"/>
      <c r="AA22565" s="5"/>
      <c r="AC22565" s="36"/>
      <c r="AD22565" s="36"/>
      <c r="AE22565"/>
      <c r="AF22565"/>
      <c r="AH22565" s="36"/>
      <c r="AJ22565"/>
    </row>
    <row r="22566" spans="14:36">
      <c r="N22566" s="36"/>
      <c r="R22566" s="5"/>
      <c r="W22566"/>
      <c r="Y22566" s="36"/>
      <c r="AA22566" s="5"/>
      <c r="AC22566" s="36"/>
      <c r="AD22566" s="36"/>
      <c r="AE22566"/>
      <c r="AF22566"/>
      <c r="AH22566" s="36"/>
      <c r="AJ22566"/>
    </row>
    <row r="22567" spans="14:36">
      <c r="N22567" s="36"/>
      <c r="R22567" s="5"/>
      <c r="W22567"/>
      <c r="Y22567" s="36"/>
      <c r="AA22567" s="5"/>
      <c r="AC22567" s="36"/>
      <c r="AD22567" s="36"/>
      <c r="AE22567"/>
      <c r="AF22567"/>
      <c r="AH22567" s="36"/>
      <c r="AJ22567"/>
    </row>
    <row r="22568" spans="14:36">
      <c r="N22568" s="36"/>
      <c r="R22568" s="5"/>
      <c r="W22568"/>
      <c r="Y22568" s="36"/>
      <c r="AA22568" s="5"/>
      <c r="AC22568" s="36"/>
      <c r="AD22568" s="36"/>
      <c r="AE22568"/>
      <c r="AF22568"/>
      <c r="AH22568" s="36"/>
      <c r="AJ22568"/>
    </row>
    <row r="22569" spans="14:36">
      <c r="N22569" s="36"/>
      <c r="R22569" s="5"/>
      <c r="W22569"/>
      <c r="Y22569" s="36"/>
      <c r="AA22569" s="5"/>
      <c r="AC22569" s="36"/>
      <c r="AD22569" s="36"/>
      <c r="AE22569"/>
      <c r="AF22569"/>
      <c r="AH22569" s="36"/>
      <c r="AJ22569"/>
    </row>
    <row r="22570" spans="14:36">
      <c r="N22570" s="36"/>
      <c r="R22570" s="5"/>
      <c r="W22570"/>
      <c r="Y22570" s="36"/>
      <c r="AA22570" s="5"/>
      <c r="AC22570" s="36"/>
      <c r="AD22570" s="36"/>
      <c r="AE22570"/>
      <c r="AF22570"/>
      <c r="AH22570" s="36"/>
      <c r="AJ22570"/>
    </row>
    <row r="22571" spans="14:36">
      <c r="N22571" s="36"/>
      <c r="R22571" s="5"/>
      <c r="W22571"/>
      <c r="Y22571" s="36"/>
      <c r="AA22571" s="5"/>
      <c r="AC22571" s="36"/>
      <c r="AD22571" s="36"/>
      <c r="AE22571"/>
      <c r="AF22571"/>
      <c r="AH22571" s="36"/>
      <c r="AJ22571"/>
    </row>
    <row r="22572" spans="14:36">
      <c r="N22572" s="36"/>
      <c r="R22572" s="5"/>
      <c r="W22572"/>
      <c r="Y22572" s="36"/>
      <c r="AA22572" s="5"/>
      <c r="AC22572" s="36"/>
      <c r="AD22572" s="36"/>
      <c r="AE22572"/>
      <c r="AF22572"/>
      <c r="AH22572" s="36"/>
      <c r="AJ22572"/>
    </row>
    <row r="22573" spans="14:36">
      <c r="N22573" s="36"/>
      <c r="R22573" s="5"/>
      <c r="W22573"/>
      <c r="Y22573" s="36"/>
      <c r="AA22573" s="5"/>
      <c r="AC22573" s="36"/>
      <c r="AD22573" s="36"/>
      <c r="AE22573"/>
      <c r="AF22573"/>
      <c r="AH22573" s="36"/>
      <c r="AJ22573"/>
    </row>
    <row r="22574" spans="14:36">
      <c r="N22574" s="36"/>
      <c r="R22574" s="5"/>
      <c r="W22574"/>
      <c r="Y22574" s="36"/>
      <c r="AA22574" s="5"/>
      <c r="AC22574" s="36"/>
      <c r="AD22574" s="36"/>
      <c r="AE22574"/>
      <c r="AF22574"/>
      <c r="AH22574" s="36"/>
      <c r="AJ22574"/>
    </row>
    <row r="22575" spans="14:36">
      <c r="N22575" s="36"/>
      <c r="R22575" s="5"/>
      <c r="W22575"/>
      <c r="Y22575" s="36"/>
      <c r="AA22575" s="5"/>
      <c r="AC22575" s="36"/>
      <c r="AD22575" s="36"/>
      <c r="AE22575"/>
      <c r="AF22575"/>
      <c r="AH22575" s="36"/>
      <c r="AJ22575"/>
    </row>
    <row r="22576" spans="14:36">
      <c r="N22576" s="36"/>
      <c r="R22576" s="5"/>
      <c r="W22576"/>
      <c r="Y22576" s="36"/>
      <c r="AA22576" s="5"/>
      <c r="AC22576" s="36"/>
      <c r="AD22576" s="36"/>
      <c r="AE22576"/>
      <c r="AF22576"/>
      <c r="AH22576" s="36"/>
      <c r="AJ22576"/>
    </row>
    <row r="22577" spans="14:36">
      <c r="N22577" s="36"/>
      <c r="R22577" s="5"/>
      <c r="W22577"/>
      <c r="Y22577" s="36"/>
      <c r="AA22577" s="5"/>
      <c r="AC22577" s="36"/>
      <c r="AD22577" s="36"/>
      <c r="AE22577"/>
      <c r="AF22577"/>
      <c r="AH22577" s="36"/>
      <c r="AJ22577"/>
    </row>
    <row r="22578" spans="14:36">
      <c r="N22578" s="36"/>
      <c r="R22578" s="5"/>
      <c r="W22578"/>
      <c r="Y22578" s="36"/>
      <c r="AA22578" s="5"/>
      <c r="AC22578" s="36"/>
      <c r="AD22578" s="36"/>
      <c r="AE22578"/>
      <c r="AF22578"/>
      <c r="AH22578" s="36"/>
      <c r="AJ22578"/>
    </row>
    <row r="22579" spans="14:36">
      <c r="N22579" s="36"/>
      <c r="R22579" s="5"/>
      <c r="W22579"/>
      <c r="Y22579" s="36"/>
      <c r="AA22579" s="5"/>
      <c r="AC22579" s="36"/>
      <c r="AD22579" s="36"/>
      <c r="AE22579"/>
      <c r="AF22579"/>
      <c r="AH22579" s="36"/>
      <c r="AJ22579"/>
    </row>
    <row r="22580" spans="14:36">
      <c r="N22580" s="36"/>
      <c r="R22580" s="5"/>
      <c r="W22580"/>
      <c r="Y22580" s="36"/>
      <c r="AA22580" s="5"/>
      <c r="AC22580" s="36"/>
      <c r="AD22580" s="36"/>
      <c r="AE22580"/>
      <c r="AF22580"/>
      <c r="AH22580" s="36"/>
      <c r="AJ22580"/>
    </row>
    <row r="22581" spans="14:36">
      <c r="N22581" s="36"/>
      <c r="R22581" s="5"/>
      <c r="W22581"/>
      <c r="Y22581" s="36"/>
      <c r="AA22581" s="5"/>
      <c r="AC22581" s="36"/>
      <c r="AD22581" s="36"/>
      <c r="AE22581"/>
      <c r="AF22581"/>
      <c r="AH22581" s="36"/>
      <c r="AJ22581"/>
    </row>
    <row r="22582" spans="14:36">
      <c r="N22582" s="36"/>
      <c r="R22582" s="5"/>
      <c r="W22582"/>
      <c r="Y22582" s="36"/>
      <c r="AA22582" s="5"/>
      <c r="AC22582" s="36"/>
      <c r="AD22582" s="36"/>
      <c r="AE22582"/>
      <c r="AF22582"/>
      <c r="AH22582" s="36"/>
      <c r="AJ22582"/>
    </row>
    <row r="22583" spans="14:36">
      <c r="N22583" s="36"/>
      <c r="R22583" s="5"/>
      <c r="W22583"/>
      <c r="Y22583" s="36"/>
      <c r="AA22583" s="5"/>
      <c r="AC22583" s="36"/>
      <c r="AD22583" s="36"/>
      <c r="AE22583"/>
      <c r="AF22583"/>
      <c r="AH22583" s="36"/>
      <c r="AJ22583"/>
    </row>
    <row r="22584" spans="14:36">
      <c r="N22584" s="36"/>
      <c r="R22584" s="5"/>
      <c r="W22584"/>
      <c r="Y22584" s="36"/>
      <c r="AA22584" s="5"/>
      <c r="AC22584" s="36"/>
      <c r="AD22584" s="36"/>
      <c r="AE22584"/>
      <c r="AF22584"/>
      <c r="AH22584" s="36"/>
      <c r="AJ22584"/>
    </row>
    <row r="22585" spans="14:36">
      <c r="N22585" s="36"/>
      <c r="R22585" s="5"/>
      <c r="W22585"/>
      <c r="Y22585" s="36"/>
      <c r="AA22585" s="5"/>
      <c r="AC22585" s="36"/>
      <c r="AD22585" s="36"/>
      <c r="AE22585"/>
      <c r="AF22585"/>
      <c r="AH22585" s="36"/>
      <c r="AJ22585"/>
    </row>
    <row r="22586" spans="14:36">
      <c r="N22586" s="36"/>
      <c r="R22586" s="5"/>
      <c r="W22586"/>
      <c r="Y22586" s="36"/>
      <c r="AA22586" s="5"/>
      <c r="AC22586" s="36"/>
      <c r="AD22586" s="36"/>
      <c r="AE22586"/>
      <c r="AF22586"/>
      <c r="AH22586" s="36"/>
      <c r="AJ22586"/>
    </row>
    <row r="22587" spans="14:36">
      <c r="N22587" s="36"/>
      <c r="R22587" s="5"/>
      <c r="W22587"/>
      <c r="Y22587" s="36"/>
      <c r="AA22587" s="5"/>
      <c r="AC22587" s="36"/>
      <c r="AD22587" s="36"/>
      <c r="AE22587"/>
      <c r="AF22587"/>
      <c r="AH22587" s="36"/>
      <c r="AJ22587"/>
    </row>
    <row r="22588" spans="14:36">
      <c r="N22588" s="36"/>
      <c r="R22588" s="5"/>
      <c r="W22588"/>
      <c r="Y22588" s="36"/>
      <c r="AA22588" s="5"/>
      <c r="AC22588" s="36"/>
      <c r="AD22588" s="36"/>
      <c r="AE22588"/>
      <c r="AF22588"/>
      <c r="AH22588" s="36"/>
      <c r="AJ22588"/>
    </row>
    <row r="22589" spans="14:36">
      <c r="N22589" s="36"/>
      <c r="R22589" s="5"/>
      <c r="W22589"/>
      <c r="Y22589" s="36"/>
      <c r="AA22589" s="5"/>
      <c r="AC22589" s="36"/>
      <c r="AD22589" s="36"/>
      <c r="AE22589"/>
      <c r="AF22589"/>
      <c r="AH22589" s="36"/>
      <c r="AJ22589"/>
    </row>
    <row r="22590" spans="14:36">
      <c r="N22590" s="36"/>
      <c r="R22590" s="5"/>
      <c r="W22590"/>
      <c r="Y22590" s="36"/>
      <c r="AA22590" s="5"/>
      <c r="AC22590" s="36"/>
      <c r="AD22590" s="36"/>
      <c r="AE22590"/>
      <c r="AF22590"/>
      <c r="AH22590" s="36"/>
      <c r="AJ22590"/>
    </row>
    <row r="22591" spans="14:36">
      <c r="N22591" s="36"/>
      <c r="R22591" s="5"/>
      <c r="W22591"/>
      <c r="Y22591" s="36"/>
      <c r="AA22591" s="5"/>
      <c r="AC22591" s="36"/>
      <c r="AD22591" s="36"/>
      <c r="AE22591"/>
      <c r="AF22591"/>
      <c r="AH22591" s="36"/>
      <c r="AJ22591"/>
    </row>
    <row r="22592" spans="14:36">
      <c r="N22592" s="36"/>
      <c r="R22592" s="5"/>
      <c r="W22592"/>
      <c r="Y22592" s="36"/>
      <c r="AA22592" s="5"/>
      <c r="AC22592" s="36"/>
      <c r="AD22592" s="36"/>
      <c r="AE22592"/>
      <c r="AF22592"/>
      <c r="AH22592" s="36"/>
      <c r="AJ22592"/>
    </row>
    <row r="22593" spans="14:36">
      <c r="N22593" s="36"/>
      <c r="R22593" s="5"/>
      <c r="W22593"/>
      <c r="Y22593" s="36"/>
      <c r="AA22593" s="5"/>
      <c r="AC22593" s="36"/>
      <c r="AD22593" s="36"/>
      <c r="AE22593"/>
      <c r="AF22593"/>
      <c r="AH22593" s="36"/>
      <c r="AJ22593"/>
    </row>
    <row r="22594" spans="14:36">
      <c r="N22594" s="36"/>
      <c r="R22594" s="5"/>
      <c r="W22594"/>
      <c r="Y22594" s="36"/>
      <c r="AA22594" s="5"/>
      <c r="AC22594" s="36"/>
      <c r="AD22594" s="36"/>
      <c r="AE22594"/>
      <c r="AF22594"/>
      <c r="AH22594" s="36"/>
      <c r="AJ22594"/>
    </row>
    <row r="22595" spans="14:36">
      <c r="N22595" s="36"/>
      <c r="R22595" s="5"/>
      <c r="W22595"/>
      <c r="Y22595" s="36"/>
      <c r="AA22595" s="5"/>
      <c r="AC22595" s="36"/>
      <c r="AD22595" s="36"/>
      <c r="AE22595"/>
      <c r="AF22595"/>
      <c r="AH22595" s="36"/>
      <c r="AJ22595"/>
    </row>
    <row r="22596" spans="14:36">
      <c r="N22596" s="36"/>
      <c r="R22596" s="5"/>
      <c r="W22596"/>
      <c r="Y22596" s="36"/>
      <c r="AA22596" s="5"/>
      <c r="AC22596" s="36"/>
      <c r="AD22596" s="36"/>
      <c r="AE22596"/>
      <c r="AF22596"/>
      <c r="AH22596" s="36"/>
      <c r="AJ22596"/>
    </row>
    <row r="22597" spans="14:36">
      <c r="N22597" s="36"/>
      <c r="R22597" s="5"/>
      <c r="W22597"/>
      <c r="Y22597" s="36"/>
      <c r="AA22597" s="5"/>
      <c r="AC22597" s="36"/>
      <c r="AD22597" s="36"/>
      <c r="AE22597"/>
      <c r="AF22597"/>
      <c r="AH22597" s="36"/>
      <c r="AJ22597"/>
    </row>
    <row r="22598" spans="14:36">
      <c r="N22598" s="36"/>
      <c r="R22598" s="5"/>
      <c r="W22598"/>
      <c r="Y22598" s="36"/>
      <c r="AA22598" s="5"/>
      <c r="AC22598" s="36"/>
      <c r="AD22598" s="36"/>
      <c r="AE22598"/>
      <c r="AF22598"/>
      <c r="AH22598" s="36"/>
      <c r="AJ22598"/>
    </row>
    <row r="22599" spans="14:36">
      <c r="N22599" s="36"/>
      <c r="R22599" s="5"/>
      <c r="W22599"/>
      <c r="Y22599" s="36"/>
      <c r="AA22599" s="5"/>
      <c r="AC22599" s="36"/>
      <c r="AD22599" s="36"/>
      <c r="AE22599"/>
      <c r="AF22599"/>
      <c r="AH22599" s="36"/>
      <c r="AJ22599"/>
    </row>
    <row r="22600" spans="14:36">
      <c r="N22600" s="36"/>
      <c r="R22600" s="5"/>
      <c r="W22600"/>
      <c r="Y22600" s="36"/>
      <c r="AA22600" s="5"/>
      <c r="AC22600" s="36"/>
      <c r="AD22600" s="36"/>
      <c r="AE22600"/>
      <c r="AF22600"/>
      <c r="AH22600" s="36"/>
      <c r="AJ22600"/>
    </row>
    <row r="22601" spans="14:36">
      <c r="N22601" s="36"/>
      <c r="R22601" s="5"/>
      <c r="W22601"/>
      <c r="Y22601" s="36"/>
      <c r="AA22601" s="5"/>
      <c r="AC22601" s="36"/>
      <c r="AD22601" s="36"/>
      <c r="AE22601"/>
      <c r="AF22601"/>
      <c r="AH22601" s="36"/>
      <c r="AJ22601"/>
    </row>
    <row r="22602" spans="14:36">
      <c r="N22602" s="36"/>
      <c r="R22602" s="5"/>
      <c r="W22602"/>
      <c r="Y22602" s="36"/>
      <c r="AA22602" s="5"/>
      <c r="AC22602" s="36"/>
      <c r="AD22602" s="36"/>
      <c r="AE22602"/>
      <c r="AF22602"/>
      <c r="AH22602" s="36"/>
      <c r="AJ22602"/>
    </row>
    <row r="22603" spans="14:36">
      <c r="N22603" s="36"/>
      <c r="R22603" s="5"/>
      <c r="W22603"/>
      <c r="Y22603" s="36"/>
      <c r="AA22603" s="5"/>
      <c r="AC22603" s="36"/>
      <c r="AD22603" s="36"/>
      <c r="AE22603"/>
      <c r="AF22603"/>
      <c r="AH22603" s="36"/>
      <c r="AJ22603"/>
    </row>
    <row r="22604" spans="14:36">
      <c r="N22604" s="36"/>
      <c r="R22604" s="5"/>
      <c r="W22604"/>
      <c r="Y22604" s="36"/>
      <c r="AA22604" s="5"/>
      <c r="AC22604" s="36"/>
      <c r="AD22604" s="36"/>
      <c r="AE22604"/>
      <c r="AF22604"/>
      <c r="AH22604" s="36"/>
      <c r="AJ22604"/>
    </row>
    <row r="22605" spans="14:36">
      <c r="N22605" s="36"/>
      <c r="R22605" s="5"/>
      <c r="W22605"/>
      <c r="Y22605" s="36"/>
      <c r="AA22605" s="5"/>
      <c r="AC22605" s="36"/>
      <c r="AD22605" s="36"/>
      <c r="AE22605"/>
      <c r="AF22605"/>
      <c r="AH22605" s="36"/>
      <c r="AJ22605"/>
    </row>
    <row r="22606" spans="14:36">
      <c r="N22606" s="36"/>
      <c r="R22606" s="5"/>
      <c r="W22606"/>
      <c r="Y22606" s="36"/>
      <c r="AA22606" s="5"/>
      <c r="AC22606" s="36"/>
      <c r="AD22606" s="36"/>
      <c r="AE22606"/>
      <c r="AF22606"/>
      <c r="AH22606" s="36"/>
      <c r="AJ22606"/>
    </row>
    <row r="22607" spans="14:36">
      <c r="N22607" s="36"/>
      <c r="R22607" s="5"/>
      <c r="W22607"/>
      <c r="Y22607" s="36"/>
      <c r="AA22607" s="5"/>
      <c r="AC22607" s="36"/>
      <c r="AD22607" s="36"/>
      <c r="AE22607"/>
      <c r="AF22607"/>
      <c r="AH22607" s="36"/>
      <c r="AJ22607"/>
    </row>
    <row r="22608" spans="14:36">
      <c r="N22608" s="36"/>
      <c r="R22608" s="5"/>
      <c r="W22608"/>
      <c r="Y22608" s="36"/>
      <c r="AA22608" s="5"/>
      <c r="AC22608" s="36"/>
      <c r="AD22608" s="36"/>
      <c r="AE22608"/>
      <c r="AF22608"/>
      <c r="AH22608" s="36"/>
      <c r="AJ22608"/>
    </row>
    <row r="22609" spans="14:36">
      <c r="N22609" s="36"/>
      <c r="R22609" s="5"/>
      <c r="W22609"/>
      <c r="Y22609" s="36"/>
      <c r="AA22609" s="5"/>
      <c r="AC22609" s="36"/>
      <c r="AD22609" s="36"/>
      <c r="AE22609"/>
      <c r="AF22609"/>
      <c r="AH22609" s="36"/>
      <c r="AJ22609"/>
    </row>
    <row r="22610" spans="14:36">
      <c r="N22610" s="36"/>
      <c r="R22610" s="5"/>
      <c r="W22610"/>
      <c r="Y22610" s="36"/>
      <c r="AA22610" s="5"/>
      <c r="AC22610" s="36"/>
      <c r="AD22610" s="36"/>
      <c r="AE22610"/>
      <c r="AF22610"/>
      <c r="AH22610" s="36"/>
      <c r="AJ22610"/>
    </row>
    <row r="22611" spans="14:36">
      <c r="N22611" s="36"/>
      <c r="R22611" s="5"/>
      <c r="W22611"/>
      <c r="Y22611" s="36"/>
      <c r="AA22611" s="5"/>
      <c r="AC22611" s="36"/>
      <c r="AD22611" s="36"/>
      <c r="AE22611"/>
      <c r="AF22611"/>
      <c r="AH22611" s="36"/>
      <c r="AJ22611"/>
    </row>
    <row r="22612" spans="14:36">
      <c r="N22612" s="36"/>
      <c r="R22612" s="5"/>
      <c r="W22612"/>
      <c r="Y22612" s="36"/>
      <c r="AA22612" s="5"/>
      <c r="AC22612" s="36"/>
      <c r="AD22612" s="36"/>
      <c r="AE22612"/>
      <c r="AF22612"/>
      <c r="AH22612" s="36"/>
      <c r="AJ22612"/>
    </row>
    <row r="22613" spans="14:36">
      <c r="N22613" s="36"/>
      <c r="R22613" s="5"/>
      <c r="W22613"/>
      <c r="Y22613" s="36"/>
      <c r="AA22613" s="5"/>
      <c r="AC22613" s="36"/>
      <c r="AD22613" s="36"/>
      <c r="AE22613"/>
      <c r="AF22613"/>
      <c r="AH22613" s="36"/>
      <c r="AJ22613"/>
    </row>
    <row r="22614" spans="14:36">
      <c r="N22614" s="36"/>
      <c r="R22614" s="5"/>
      <c r="W22614"/>
      <c r="Y22614" s="36"/>
      <c r="AA22614" s="5"/>
      <c r="AC22614" s="36"/>
      <c r="AD22614" s="36"/>
      <c r="AE22614"/>
      <c r="AF22614"/>
      <c r="AH22614" s="36"/>
      <c r="AJ22614"/>
    </row>
    <row r="22615" spans="14:36">
      <c r="N22615" s="36"/>
      <c r="R22615" s="5"/>
      <c r="W22615"/>
      <c r="Y22615" s="36"/>
      <c r="AA22615" s="5"/>
      <c r="AC22615" s="36"/>
      <c r="AD22615" s="36"/>
      <c r="AE22615"/>
      <c r="AF22615"/>
      <c r="AH22615" s="36"/>
      <c r="AJ22615"/>
    </row>
    <row r="22616" spans="14:36">
      <c r="N22616" s="36"/>
      <c r="R22616" s="5"/>
      <c r="W22616"/>
      <c r="Y22616" s="36"/>
      <c r="AA22616" s="5"/>
      <c r="AC22616" s="36"/>
      <c r="AD22616" s="36"/>
      <c r="AE22616"/>
      <c r="AF22616"/>
      <c r="AH22616" s="36"/>
      <c r="AJ22616"/>
    </row>
    <row r="22617" spans="14:36">
      <c r="N22617" s="36"/>
      <c r="R22617" s="5"/>
      <c r="W22617"/>
      <c r="Y22617" s="36"/>
      <c r="AA22617" s="5"/>
      <c r="AC22617" s="36"/>
      <c r="AD22617" s="36"/>
      <c r="AE22617"/>
      <c r="AF22617"/>
      <c r="AH22617" s="36"/>
      <c r="AJ22617"/>
    </row>
    <row r="22618" spans="14:36">
      <c r="N22618" s="36"/>
      <c r="R22618" s="5"/>
      <c r="W22618"/>
      <c r="Y22618" s="36"/>
      <c r="AA22618" s="5"/>
      <c r="AC22618" s="36"/>
      <c r="AD22618" s="36"/>
      <c r="AE22618"/>
      <c r="AF22618"/>
      <c r="AH22618" s="36"/>
      <c r="AJ22618"/>
    </row>
    <row r="22619" spans="14:36">
      <c r="N22619" s="36"/>
      <c r="R22619" s="5"/>
      <c r="W22619"/>
      <c r="Y22619" s="36"/>
      <c r="AA22619" s="5"/>
      <c r="AC22619" s="36"/>
      <c r="AD22619" s="36"/>
      <c r="AE22619"/>
      <c r="AF22619"/>
      <c r="AH22619" s="36"/>
      <c r="AJ22619"/>
    </row>
    <row r="22620" spans="14:36">
      <c r="N22620" s="36"/>
      <c r="R22620" s="5"/>
      <c r="W22620"/>
      <c r="Y22620" s="36"/>
      <c r="AA22620" s="5"/>
      <c r="AC22620" s="36"/>
      <c r="AD22620" s="36"/>
      <c r="AE22620"/>
      <c r="AF22620"/>
      <c r="AH22620" s="36"/>
      <c r="AJ22620"/>
    </row>
    <row r="22621" spans="14:36">
      <c r="N22621" s="36"/>
      <c r="R22621" s="5"/>
      <c r="W22621"/>
      <c r="Y22621" s="36"/>
      <c r="AA22621" s="5"/>
      <c r="AC22621" s="36"/>
      <c r="AD22621" s="36"/>
      <c r="AE22621"/>
      <c r="AF22621"/>
      <c r="AH22621" s="36"/>
      <c r="AJ22621"/>
    </row>
    <row r="22622" spans="14:36">
      <c r="N22622" s="36"/>
      <c r="R22622" s="5"/>
      <c r="W22622"/>
      <c r="Y22622" s="36"/>
      <c r="AA22622" s="5"/>
      <c r="AC22622" s="36"/>
      <c r="AD22622" s="36"/>
      <c r="AE22622"/>
      <c r="AF22622"/>
      <c r="AH22622" s="36"/>
      <c r="AJ22622"/>
    </row>
    <row r="22623" spans="14:36">
      <c r="N22623" s="36"/>
      <c r="R22623" s="5"/>
      <c r="W22623"/>
      <c r="Y22623" s="36"/>
      <c r="AA22623" s="5"/>
      <c r="AC22623" s="36"/>
      <c r="AD22623" s="36"/>
      <c r="AE22623"/>
      <c r="AF22623"/>
      <c r="AH22623" s="36"/>
      <c r="AJ22623"/>
    </row>
    <row r="22624" spans="14:36">
      <c r="N22624" s="36"/>
      <c r="R22624" s="5"/>
      <c r="W22624"/>
      <c r="Y22624" s="36"/>
      <c r="AA22624" s="5"/>
      <c r="AC22624" s="36"/>
      <c r="AD22624" s="36"/>
      <c r="AE22624"/>
      <c r="AF22624"/>
      <c r="AH22624" s="36"/>
      <c r="AJ22624"/>
    </row>
    <row r="22625" spans="14:36">
      <c r="N22625" s="36"/>
      <c r="R22625" s="5"/>
      <c r="W22625"/>
      <c r="Y22625" s="36"/>
      <c r="AA22625" s="5"/>
      <c r="AC22625" s="36"/>
      <c r="AD22625" s="36"/>
      <c r="AE22625"/>
      <c r="AF22625"/>
      <c r="AH22625" s="36"/>
      <c r="AJ22625"/>
    </row>
    <row r="22626" spans="14:36">
      <c r="N22626" s="36"/>
      <c r="R22626" s="5"/>
      <c r="W22626"/>
      <c r="Y22626" s="36"/>
      <c r="AA22626" s="5"/>
      <c r="AC22626" s="36"/>
      <c r="AD22626" s="36"/>
      <c r="AE22626"/>
      <c r="AF22626"/>
      <c r="AH22626" s="36"/>
      <c r="AJ22626"/>
    </row>
    <row r="22627" spans="14:36">
      <c r="N22627" s="36"/>
      <c r="R22627" s="5"/>
      <c r="W22627"/>
      <c r="Y22627" s="36"/>
      <c r="AA22627" s="5"/>
      <c r="AC22627" s="36"/>
      <c r="AD22627" s="36"/>
      <c r="AE22627"/>
      <c r="AF22627"/>
      <c r="AH22627" s="36"/>
      <c r="AJ22627"/>
    </row>
    <row r="22628" spans="14:36">
      <c r="N22628" s="36"/>
      <c r="R22628" s="5"/>
      <c r="W22628"/>
      <c r="Y22628" s="36"/>
      <c r="AA22628" s="5"/>
      <c r="AC22628" s="36"/>
      <c r="AD22628" s="36"/>
      <c r="AE22628"/>
      <c r="AF22628"/>
      <c r="AH22628" s="36"/>
      <c r="AJ22628"/>
    </row>
    <row r="22629" spans="14:36">
      <c r="N22629" s="36"/>
      <c r="R22629" s="5"/>
      <c r="W22629"/>
      <c r="Y22629" s="36"/>
      <c r="AA22629" s="5"/>
      <c r="AC22629" s="36"/>
      <c r="AD22629" s="36"/>
      <c r="AE22629"/>
      <c r="AF22629"/>
      <c r="AH22629" s="36"/>
      <c r="AJ22629"/>
    </row>
    <row r="22630" spans="14:36">
      <c r="N22630" s="36"/>
      <c r="R22630" s="5"/>
      <c r="W22630"/>
      <c r="Y22630" s="36"/>
      <c r="AA22630" s="5"/>
      <c r="AC22630" s="36"/>
      <c r="AD22630" s="36"/>
      <c r="AE22630"/>
      <c r="AF22630"/>
      <c r="AH22630" s="36"/>
      <c r="AJ22630"/>
    </row>
    <row r="22631" spans="14:36">
      <c r="N22631" s="36"/>
      <c r="R22631" s="5"/>
      <c r="W22631"/>
      <c r="Y22631" s="36"/>
      <c r="AA22631" s="5"/>
      <c r="AC22631" s="36"/>
      <c r="AD22631" s="36"/>
      <c r="AE22631"/>
      <c r="AF22631"/>
      <c r="AH22631" s="36"/>
      <c r="AJ22631"/>
    </row>
    <row r="22632" spans="14:36">
      <c r="N22632" s="36"/>
      <c r="R22632" s="5"/>
      <c r="W22632"/>
      <c r="Y22632" s="36"/>
      <c r="AA22632" s="5"/>
      <c r="AC22632" s="36"/>
      <c r="AD22632" s="36"/>
      <c r="AE22632"/>
      <c r="AF22632"/>
      <c r="AH22632" s="36"/>
      <c r="AJ22632"/>
    </row>
    <row r="22633" spans="14:36">
      <c r="N22633" s="36"/>
      <c r="R22633" s="5"/>
      <c r="W22633"/>
      <c r="Y22633" s="36"/>
      <c r="AA22633" s="5"/>
      <c r="AC22633" s="36"/>
      <c r="AD22633" s="36"/>
      <c r="AE22633"/>
      <c r="AF22633"/>
      <c r="AH22633" s="36"/>
      <c r="AJ22633"/>
    </row>
    <row r="22634" spans="14:36">
      <c r="N22634" s="36"/>
      <c r="R22634" s="5"/>
      <c r="W22634"/>
      <c r="Y22634" s="36"/>
      <c r="AA22634" s="5"/>
      <c r="AC22634" s="36"/>
      <c r="AD22634" s="36"/>
      <c r="AE22634"/>
      <c r="AF22634"/>
      <c r="AH22634" s="36"/>
      <c r="AJ22634"/>
    </row>
    <row r="22635" spans="14:36">
      <c r="N22635" s="36"/>
      <c r="R22635" s="5"/>
      <c r="W22635"/>
      <c r="Y22635" s="36"/>
      <c r="AA22635" s="5"/>
      <c r="AC22635" s="36"/>
      <c r="AD22635" s="36"/>
      <c r="AE22635"/>
      <c r="AF22635"/>
      <c r="AH22635" s="36"/>
      <c r="AJ22635"/>
    </row>
    <row r="22636" spans="14:36">
      <c r="N22636" s="36"/>
      <c r="R22636" s="5"/>
      <c r="W22636"/>
      <c r="Y22636" s="36"/>
      <c r="AA22636" s="5"/>
      <c r="AC22636" s="36"/>
      <c r="AD22636" s="36"/>
      <c r="AE22636"/>
      <c r="AF22636"/>
      <c r="AH22636" s="36"/>
      <c r="AJ22636"/>
    </row>
    <row r="22637" spans="14:36">
      <c r="N22637" s="36"/>
      <c r="R22637" s="5"/>
      <c r="W22637"/>
      <c r="Y22637" s="36"/>
      <c r="AA22637" s="5"/>
      <c r="AC22637" s="36"/>
      <c r="AD22637" s="36"/>
      <c r="AE22637"/>
      <c r="AF22637"/>
      <c r="AH22637" s="36"/>
      <c r="AJ22637"/>
    </row>
    <row r="22638" spans="14:36">
      <c r="N22638" s="36"/>
      <c r="R22638" s="5"/>
      <c r="W22638"/>
      <c r="Y22638" s="36"/>
      <c r="AA22638" s="5"/>
      <c r="AC22638" s="36"/>
      <c r="AD22638" s="36"/>
      <c r="AE22638"/>
      <c r="AF22638"/>
      <c r="AH22638" s="36"/>
      <c r="AJ22638"/>
    </row>
    <row r="22639" spans="14:36">
      <c r="N22639" s="36"/>
      <c r="R22639" s="5"/>
      <c r="W22639"/>
      <c r="Y22639" s="36"/>
      <c r="AA22639" s="5"/>
      <c r="AC22639" s="36"/>
      <c r="AD22639" s="36"/>
      <c r="AE22639"/>
      <c r="AF22639"/>
      <c r="AH22639" s="36"/>
      <c r="AJ22639"/>
    </row>
    <row r="22640" spans="14:36">
      <c r="N22640" s="36"/>
      <c r="R22640" s="5"/>
      <c r="W22640"/>
      <c r="Y22640" s="36"/>
      <c r="AA22640" s="5"/>
      <c r="AC22640" s="36"/>
      <c r="AD22640" s="36"/>
      <c r="AE22640"/>
      <c r="AF22640"/>
      <c r="AH22640" s="36"/>
      <c r="AJ22640"/>
    </row>
    <row r="22641" spans="14:36">
      <c r="N22641" s="36"/>
      <c r="R22641" s="5"/>
      <c r="W22641"/>
      <c r="Y22641" s="36"/>
      <c r="AA22641" s="5"/>
      <c r="AC22641" s="36"/>
      <c r="AD22641" s="36"/>
      <c r="AE22641"/>
      <c r="AF22641"/>
      <c r="AH22641" s="36"/>
      <c r="AJ22641"/>
    </row>
    <row r="22642" spans="14:36">
      <c r="N22642" s="36"/>
      <c r="R22642" s="5"/>
      <c r="W22642"/>
      <c r="Y22642" s="36"/>
      <c r="AA22642" s="5"/>
      <c r="AC22642" s="36"/>
      <c r="AD22642" s="36"/>
      <c r="AE22642"/>
      <c r="AF22642"/>
      <c r="AH22642" s="36"/>
      <c r="AJ22642"/>
    </row>
    <row r="22643" spans="14:36">
      <c r="N22643" s="36"/>
      <c r="R22643" s="5"/>
      <c r="W22643"/>
      <c r="Y22643" s="36"/>
      <c r="AA22643" s="5"/>
      <c r="AC22643" s="36"/>
      <c r="AD22643" s="36"/>
      <c r="AE22643"/>
      <c r="AF22643"/>
      <c r="AH22643" s="36"/>
      <c r="AJ22643"/>
    </row>
    <row r="22644" spans="14:36">
      <c r="N22644" s="36"/>
      <c r="R22644" s="5"/>
      <c r="W22644"/>
      <c r="Y22644" s="36"/>
      <c r="AA22644" s="5"/>
      <c r="AC22644" s="36"/>
      <c r="AD22644" s="36"/>
      <c r="AE22644"/>
      <c r="AF22644"/>
      <c r="AH22644" s="36"/>
      <c r="AJ22644"/>
    </row>
    <row r="22645" spans="14:36">
      <c r="N22645" s="36"/>
      <c r="R22645" s="5"/>
      <c r="W22645"/>
      <c r="Y22645" s="36"/>
      <c r="AA22645" s="5"/>
      <c r="AC22645" s="36"/>
      <c r="AD22645" s="36"/>
      <c r="AE22645"/>
      <c r="AF22645"/>
      <c r="AH22645" s="36"/>
      <c r="AJ22645"/>
    </row>
    <row r="22646" spans="14:36">
      <c r="N22646" s="36"/>
      <c r="R22646" s="5"/>
      <c r="W22646"/>
      <c r="Y22646" s="36"/>
      <c r="AA22646" s="5"/>
      <c r="AC22646" s="36"/>
      <c r="AD22646" s="36"/>
      <c r="AE22646"/>
      <c r="AF22646"/>
      <c r="AH22646" s="36"/>
      <c r="AJ22646"/>
    </row>
    <row r="22647" spans="14:36">
      <c r="N22647" s="36"/>
      <c r="R22647" s="5"/>
      <c r="W22647"/>
      <c r="Y22647" s="36"/>
      <c r="AA22647" s="5"/>
      <c r="AC22647" s="36"/>
      <c r="AD22647" s="36"/>
      <c r="AE22647"/>
      <c r="AF22647"/>
      <c r="AH22647" s="36"/>
      <c r="AJ22647"/>
    </row>
    <row r="22648" spans="14:36">
      <c r="N22648" s="36"/>
      <c r="R22648" s="5"/>
      <c r="W22648"/>
      <c r="Y22648" s="36"/>
      <c r="AA22648" s="5"/>
      <c r="AC22648" s="36"/>
      <c r="AD22648" s="36"/>
      <c r="AE22648"/>
      <c r="AF22648"/>
      <c r="AH22648" s="36"/>
      <c r="AJ22648"/>
    </row>
    <row r="22649" spans="14:36">
      <c r="N22649" s="36"/>
      <c r="R22649" s="5"/>
      <c r="W22649"/>
      <c r="Y22649" s="36"/>
      <c r="AA22649" s="5"/>
      <c r="AC22649" s="36"/>
      <c r="AD22649" s="36"/>
      <c r="AE22649"/>
      <c r="AF22649"/>
      <c r="AH22649" s="36"/>
      <c r="AJ22649"/>
    </row>
    <row r="22650" spans="14:36">
      <c r="N22650" s="36"/>
      <c r="R22650" s="5"/>
      <c r="W22650"/>
      <c r="Y22650" s="36"/>
      <c r="AA22650" s="5"/>
      <c r="AC22650" s="36"/>
      <c r="AD22650" s="36"/>
      <c r="AE22650"/>
      <c r="AF22650"/>
      <c r="AH22650" s="36"/>
      <c r="AJ22650"/>
    </row>
    <row r="22651" spans="14:36">
      <c r="N22651" s="36"/>
      <c r="R22651" s="5"/>
      <c r="W22651"/>
      <c r="Y22651" s="36"/>
      <c r="AA22651" s="5"/>
      <c r="AC22651" s="36"/>
      <c r="AD22651" s="36"/>
      <c r="AE22651"/>
      <c r="AF22651"/>
      <c r="AH22651" s="36"/>
      <c r="AJ22651"/>
    </row>
    <row r="22652" spans="14:36">
      <c r="N22652" s="36"/>
      <c r="R22652" s="5"/>
      <c r="W22652"/>
      <c r="Y22652" s="36"/>
      <c r="AA22652" s="5"/>
      <c r="AC22652" s="36"/>
      <c r="AD22652" s="36"/>
      <c r="AE22652"/>
      <c r="AF22652"/>
      <c r="AH22652" s="36"/>
      <c r="AJ22652"/>
    </row>
    <row r="22653" spans="14:36">
      <c r="N22653" s="36"/>
      <c r="R22653" s="5"/>
      <c r="W22653"/>
      <c r="Y22653" s="36"/>
      <c r="AA22653" s="5"/>
      <c r="AC22653" s="36"/>
      <c r="AD22653" s="36"/>
      <c r="AE22653"/>
      <c r="AF22653"/>
      <c r="AH22653" s="36"/>
      <c r="AJ22653"/>
    </row>
    <row r="22654" spans="14:36">
      <c r="N22654" s="36"/>
      <c r="R22654" s="5"/>
      <c r="W22654"/>
      <c r="Y22654" s="36"/>
      <c r="AA22654" s="5"/>
      <c r="AC22654" s="36"/>
      <c r="AD22654" s="36"/>
      <c r="AE22654"/>
      <c r="AF22654"/>
      <c r="AH22654" s="36"/>
      <c r="AJ22654"/>
    </row>
    <row r="22655" spans="14:36">
      <c r="N22655" s="36"/>
      <c r="R22655" s="5"/>
      <c r="W22655"/>
      <c r="Y22655" s="36"/>
      <c r="AA22655" s="5"/>
      <c r="AC22655" s="36"/>
      <c r="AD22655" s="36"/>
      <c r="AE22655"/>
      <c r="AF22655"/>
      <c r="AH22655" s="36"/>
      <c r="AJ22655"/>
    </row>
    <row r="22656" spans="14:36">
      <c r="N22656" s="36"/>
      <c r="R22656" s="5"/>
      <c r="W22656"/>
      <c r="Y22656" s="36"/>
      <c r="AA22656" s="5"/>
      <c r="AC22656" s="36"/>
      <c r="AD22656" s="36"/>
      <c r="AE22656"/>
      <c r="AF22656"/>
      <c r="AH22656" s="36"/>
      <c r="AJ22656"/>
    </row>
    <row r="22657" spans="14:36">
      <c r="N22657" s="36"/>
      <c r="R22657" s="5"/>
      <c r="W22657"/>
      <c r="Y22657" s="36"/>
      <c r="AA22657" s="5"/>
      <c r="AC22657" s="36"/>
      <c r="AD22657" s="36"/>
      <c r="AE22657"/>
      <c r="AF22657"/>
      <c r="AH22657" s="36"/>
      <c r="AJ22657"/>
    </row>
    <row r="22658" spans="14:36">
      <c r="N22658" s="36"/>
      <c r="R22658" s="5"/>
      <c r="W22658"/>
      <c r="Y22658" s="36"/>
      <c r="AA22658" s="5"/>
      <c r="AC22658" s="36"/>
      <c r="AD22658" s="36"/>
      <c r="AE22658"/>
      <c r="AF22658"/>
      <c r="AH22658" s="36"/>
      <c r="AJ22658"/>
    </row>
    <row r="22659" spans="14:36">
      <c r="N22659" s="36"/>
      <c r="R22659" s="5"/>
      <c r="W22659"/>
      <c r="Y22659" s="36"/>
      <c r="AA22659" s="5"/>
      <c r="AC22659" s="36"/>
      <c r="AD22659" s="36"/>
      <c r="AE22659"/>
      <c r="AF22659"/>
      <c r="AH22659" s="36"/>
      <c r="AJ22659"/>
    </row>
    <row r="22660" spans="14:36">
      <c r="N22660" s="36"/>
      <c r="R22660" s="5"/>
      <c r="W22660"/>
      <c r="Y22660" s="36"/>
      <c r="AA22660" s="5"/>
      <c r="AC22660" s="36"/>
      <c r="AD22660" s="36"/>
      <c r="AE22660"/>
      <c r="AF22660"/>
      <c r="AH22660" s="36"/>
      <c r="AJ22660"/>
    </row>
    <row r="22661" spans="14:36">
      <c r="N22661" s="36"/>
      <c r="R22661" s="5"/>
      <c r="W22661"/>
      <c r="Y22661" s="36"/>
      <c r="AA22661" s="5"/>
      <c r="AC22661" s="36"/>
      <c r="AD22661" s="36"/>
      <c r="AE22661"/>
      <c r="AF22661"/>
      <c r="AH22661" s="36"/>
      <c r="AJ22661"/>
    </row>
    <row r="22662" spans="14:36">
      <c r="N22662" s="36"/>
      <c r="R22662" s="5"/>
      <c r="W22662"/>
      <c r="Y22662" s="36"/>
      <c r="AA22662" s="5"/>
      <c r="AC22662" s="36"/>
      <c r="AD22662" s="36"/>
      <c r="AE22662"/>
      <c r="AF22662"/>
      <c r="AH22662" s="36"/>
      <c r="AJ22662"/>
    </row>
    <row r="22663" spans="14:36">
      <c r="N22663" s="36"/>
      <c r="R22663" s="5"/>
      <c r="W22663"/>
      <c r="Y22663" s="36"/>
      <c r="AA22663" s="5"/>
      <c r="AC22663" s="36"/>
      <c r="AD22663" s="36"/>
      <c r="AE22663"/>
      <c r="AF22663"/>
      <c r="AH22663" s="36"/>
      <c r="AJ22663"/>
    </row>
    <row r="22664" spans="14:36">
      <c r="N22664" s="36"/>
      <c r="R22664" s="5"/>
      <c r="W22664"/>
      <c r="Y22664" s="36"/>
      <c r="AA22664" s="5"/>
      <c r="AC22664" s="36"/>
      <c r="AD22664" s="36"/>
      <c r="AE22664"/>
      <c r="AF22664"/>
      <c r="AH22664" s="36"/>
      <c r="AJ22664"/>
    </row>
    <row r="22665" spans="14:36">
      <c r="N22665" s="36"/>
      <c r="R22665" s="5"/>
      <c r="W22665"/>
      <c r="Y22665" s="36"/>
      <c r="AA22665" s="5"/>
      <c r="AC22665" s="36"/>
      <c r="AD22665" s="36"/>
      <c r="AE22665"/>
      <c r="AF22665"/>
      <c r="AH22665" s="36"/>
      <c r="AJ22665"/>
    </row>
    <row r="22666" spans="14:36">
      <c r="N22666" s="36"/>
      <c r="R22666" s="5"/>
      <c r="W22666"/>
      <c r="Y22666" s="36"/>
      <c r="AA22666" s="5"/>
      <c r="AC22666" s="36"/>
      <c r="AD22666" s="36"/>
      <c r="AE22666"/>
      <c r="AF22666"/>
      <c r="AH22666" s="36"/>
      <c r="AJ22666"/>
    </row>
    <row r="22667" spans="14:36">
      <c r="N22667" s="36"/>
      <c r="R22667" s="5"/>
      <c r="W22667"/>
      <c r="Y22667" s="36"/>
      <c r="AA22667" s="5"/>
      <c r="AC22667" s="36"/>
      <c r="AD22667" s="36"/>
      <c r="AE22667"/>
      <c r="AF22667"/>
      <c r="AH22667" s="36"/>
      <c r="AJ22667"/>
    </row>
    <row r="22668" spans="14:36">
      <c r="N22668" s="36"/>
      <c r="R22668" s="5"/>
      <c r="W22668"/>
      <c r="Y22668" s="36"/>
      <c r="AA22668" s="5"/>
      <c r="AC22668" s="36"/>
      <c r="AD22668" s="36"/>
      <c r="AE22668"/>
      <c r="AF22668"/>
      <c r="AH22668" s="36"/>
      <c r="AJ22668"/>
    </row>
    <row r="22669" spans="14:36">
      <c r="N22669" s="36"/>
      <c r="R22669" s="5"/>
      <c r="W22669"/>
      <c r="Y22669" s="36"/>
      <c r="AA22669" s="5"/>
      <c r="AC22669" s="36"/>
      <c r="AD22669" s="36"/>
      <c r="AE22669"/>
      <c r="AF22669"/>
      <c r="AH22669" s="36"/>
      <c r="AJ22669"/>
    </row>
    <row r="22670" spans="14:36">
      <c r="N22670" s="36"/>
      <c r="R22670" s="5"/>
      <c r="W22670"/>
      <c r="Y22670" s="36"/>
      <c r="AA22670" s="5"/>
      <c r="AC22670" s="36"/>
      <c r="AD22670" s="36"/>
      <c r="AE22670"/>
      <c r="AF22670"/>
      <c r="AH22670" s="36"/>
      <c r="AJ22670"/>
    </row>
    <row r="22671" spans="14:36">
      <c r="N22671" s="36"/>
      <c r="R22671" s="5"/>
      <c r="W22671"/>
      <c r="Y22671" s="36"/>
      <c r="AA22671" s="5"/>
      <c r="AC22671" s="36"/>
      <c r="AD22671" s="36"/>
      <c r="AE22671"/>
      <c r="AF22671"/>
      <c r="AH22671" s="36"/>
      <c r="AJ22671"/>
    </row>
    <row r="22672" spans="14:36">
      <c r="N22672" s="36"/>
      <c r="R22672" s="5"/>
      <c r="W22672"/>
      <c r="Y22672" s="36"/>
      <c r="AA22672" s="5"/>
      <c r="AC22672" s="36"/>
      <c r="AD22672" s="36"/>
      <c r="AE22672"/>
      <c r="AF22672"/>
      <c r="AH22672" s="36"/>
      <c r="AJ22672"/>
    </row>
    <row r="22673" spans="14:36">
      <c r="N22673" s="36"/>
      <c r="R22673" s="5"/>
      <c r="W22673"/>
      <c r="Y22673" s="36"/>
      <c r="AA22673" s="5"/>
      <c r="AC22673" s="36"/>
      <c r="AD22673" s="36"/>
      <c r="AE22673"/>
      <c r="AF22673"/>
      <c r="AH22673" s="36"/>
      <c r="AJ22673"/>
    </row>
    <row r="22674" spans="14:36">
      <c r="N22674" s="36"/>
      <c r="R22674" s="5"/>
      <c r="W22674"/>
      <c r="Y22674" s="36"/>
      <c r="AA22674" s="5"/>
      <c r="AC22674" s="36"/>
      <c r="AD22674" s="36"/>
      <c r="AE22674"/>
      <c r="AF22674"/>
      <c r="AH22674" s="36"/>
      <c r="AJ22674"/>
    </row>
    <row r="22675" spans="14:36">
      <c r="N22675" s="36"/>
      <c r="R22675" s="5"/>
      <c r="W22675"/>
      <c r="Y22675" s="36"/>
      <c r="AA22675" s="5"/>
      <c r="AC22675" s="36"/>
      <c r="AD22675" s="36"/>
      <c r="AE22675"/>
      <c r="AF22675"/>
      <c r="AH22675" s="36"/>
      <c r="AJ22675"/>
    </row>
    <row r="22676" spans="14:36">
      <c r="N22676" s="36"/>
      <c r="R22676" s="5"/>
      <c r="W22676"/>
      <c r="Y22676" s="36"/>
      <c r="AA22676" s="5"/>
      <c r="AC22676" s="36"/>
      <c r="AD22676" s="36"/>
      <c r="AE22676"/>
      <c r="AF22676"/>
      <c r="AH22676" s="36"/>
      <c r="AJ22676"/>
    </row>
    <row r="22677" spans="14:36">
      <c r="N22677" s="36"/>
      <c r="R22677" s="5"/>
      <c r="W22677"/>
      <c r="Y22677" s="36"/>
      <c r="AA22677" s="5"/>
      <c r="AC22677" s="36"/>
      <c r="AD22677" s="36"/>
      <c r="AE22677"/>
      <c r="AF22677"/>
      <c r="AH22677" s="36"/>
      <c r="AJ22677"/>
    </row>
    <row r="22678" spans="14:36">
      <c r="N22678" s="36"/>
      <c r="R22678" s="5"/>
      <c r="W22678"/>
      <c r="Y22678" s="36"/>
      <c r="AA22678" s="5"/>
      <c r="AC22678" s="36"/>
      <c r="AD22678" s="36"/>
      <c r="AE22678"/>
      <c r="AF22678"/>
      <c r="AH22678" s="36"/>
      <c r="AJ22678"/>
    </row>
    <row r="22679" spans="14:36">
      <c r="N22679" s="36"/>
      <c r="R22679" s="5"/>
      <c r="W22679"/>
      <c r="Y22679" s="36"/>
      <c r="AA22679" s="5"/>
      <c r="AC22679" s="36"/>
      <c r="AD22679" s="36"/>
      <c r="AE22679"/>
      <c r="AF22679"/>
      <c r="AH22679" s="36"/>
      <c r="AJ22679"/>
    </row>
    <row r="22680" spans="14:36">
      <c r="N22680" s="36"/>
      <c r="R22680" s="5"/>
      <c r="W22680"/>
      <c r="Y22680" s="36"/>
      <c r="AA22680" s="5"/>
      <c r="AC22680" s="36"/>
      <c r="AD22680" s="36"/>
      <c r="AE22680"/>
      <c r="AF22680"/>
      <c r="AH22680" s="36"/>
      <c r="AJ22680"/>
    </row>
    <row r="22681" spans="14:36">
      <c r="N22681" s="36"/>
      <c r="R22681" s="5"/>
      <c r="W22681"/>
      <c r="Y22681" s="36"/>
      <c r="AA22681" s="5"/>
      <c r="AC22681" s="36"/>
      <c r="AD22681" s="36"/>
      <c r="AE22681"/>
      <c r="AF22681"/>
      <c r="AH22681" s="36"/>
      <c r="AJ22681"/>
    </row>
    <row r="22682" spans="14:36">
      <c r="N22682" s="36"/>
      <c r="R22682" s="5"/>
      <c r="W22682"/>
      <c r="Y22682" s="36"/>
      <c r="AA22682" s="5"/>
      <c r="AC22682" s="36"/>
      <c r="AD22682" s="36"/>
      <c r="AE22682"/>
      <c r="AF22682"/>
      <c r="AH22682" s="36"/>
      <c r="AJ22682"/>
    </row>
    <row r="22683" spans="14:36">
      <c r="N22683" s="36"/>
      <c r="R22683" s="5"/>
      <c r="W22683"/>
      <c r="Y22683" s="36"/>
      <c r="AA22683" s="5"/>
      <c r="AC22683" s="36"/>
      <c r="AD22683" s="36"/>
      <c r="AE22683"/>
      <c r="AF22683"/>
      <c r="AH22683" s="36"/>
      <c r="AJ22683"/>
    </row>
    <row r="22684" spans="14:36">
      <c r="N22684" s="36"/>
      <c r="R22684" s="5"/>
      <c r="W22684"/>
      <c r="Y22684" s="36"/>
      <c r="AA22684" s="5"/>
      <c r="AC22684" s="36"/>
      <c r="AD22684" s="36"/>
      <c r="AE22684"/>
      <c r="AF22684"/>
      <c r="AH22684" s="36"/>
      <c r="AJ22684"/>
    </row>
    <row r="22685" spans="14:36">
      <c r="N22685" s="36"/>
      <c r="R22685" s="5"/>
      <c r="W22685"/>
      <c r="Y22685" s="36"/>
      <c r="AA22685" s="5"/>
      <c r="AC22685" s="36"/>
      <c r="AD22685" s="36"/>
      <c r="AE22685"/>
      <c r="AF22685"/>
      <c r="AH22685" s="36"/>
      <c r="AJ22685"/>
    </row>
    <row r="22686" spans="14:36">
      <c r="N22686" s="36"/>
      <c r="R22686" s="5"/>
      <c r="W22686"/>
      <c r="Y22686" s="36"/>
      <c r="AA22686" s="5"/>
      <c r="AC22686" s="36"/>
      <c r="AD22686" s="36"/>
      <c r="AE22686"/>
      <c r="AF22686"/>
      <c r="AH22686" s="36"/>
      <c r="AJ22686"/>
    </row>
    <row r="22687" spans="14:36">
      <c r="N22687" s="36"/>
      <c r="R22687" s="5"/>
      <c r="W22687"/>
      <c r="Y22687" s="36"/>
      <c r="AA22687" s="5"/>
      <c r="AC22687" s="36"/>
      <c r="AD22687" s="36"/>
      <c r="AE22687"/>
      <c r="AF22687"/>
      <c r="AH22687" s="36"/>
      <c r="AJ22687"/>
    </row>
    <row r="22688" spans="14:36">
      <c r="N22688" s="36"/>
      <c r="R22688" s="5"/>
      <c r="W22688"/>
      <c r="Y22688" s="36"/>
      <c r="AA22688" s="5"/>
      <c r="AC22688" s="36"/>
      <c r="AD22688" s="36"/>
      <c r="AE22688"/>
      <c r="AF22688"/>
      <c r="AH22688" s="36"/>
      <c r="AJ22688"/>
    </row>
    <row r="22689" spans="14:36">
      <c r="N22689" s="36"/>
      <c r="R22689" s="5"/>
      <c r="W22689"/>
      <c r="Y22689" s="36"/>
      <c r="AA22689" s="5"/>
      <c r="AC22689" s="36"/>
      <c r="AD22689" s="36"/>
      <c r="AE22689"/>
      <c r="AF22689"/>
      <c r="AH22689" s="36"/>
      <c r="AJ22689"/>
    </row>
    <row r="22690" spans="14:36">
      <c r="N22690" s="36"/>
      <c r="R22690" s="5"/>
      <c r="W22690"/>
      <c r="Y22690" s="36"/>
      <c r="AA22690" s="5"/>
      <c r="AC22690" s="36"/>
      <c r="AD22690" s="36"/>
      <c r="AE22690"/>
      <c r="AF22690"/>
      <c r="AH22690" s="36"/>
      <c r="AJ22690"/>
    </row>
    <row r="22691" spans="14:36">
      <c r="N22691" s="36"/>
      <c r="R22691" s="5"/>
      <c r="W22691"/>
      <c r="Y22691" s="36"/>
      <c r="AA22691" s="5"/>
      <c r="AC22691" s="36"/>
      <c r="AD22691" s="36"/>
      <c r="AE22691"/>
      <c r="AF22691"/>
      <c r="AH22691" s="36"/>
      <c r="AJ22691"/>
    </row>
    <row r="22692" spans="14:36">
      <c r="N22692" s="36"/>
      <c r="R22692" s="5"/>
      <c r="W22692"/>
      <c r="Y22692" s="36"/>
      <c r="AA22692" s="5"/>
      <c r="AC22692" s="36"/>
      <c r="AD22692" s="36"/>
      <c r="AE22692"/>
      <c r="AF22692"/>
      <c r="AH22692" s="36"/>
      <c r="AJ22692"/>
    </row>
    <row r="22693" spans="14:36">
      <c r="N22693" s="36"/>
      <c r="R22693" s="5"/>
      <c r="W22693"/>
      <c r="Y22693" s="36"/>
      <c r="AA22693" s="5"/>
      <c r="AC22693" s="36"/>
      <c r="AD22693" s="36"/>
      <c r="AE22693"/>
      <c r="AF22693"/>
      <c r="AH22693" s="36"/>
      <c r="AJ22693"/>
    </row>
    <row r="22694" spans="14:36">
      <c r="N22694" s="36"/>
      <c r="R22694" s="5"/>
      <c r="W22694"/>
      <c r="Y22694" s="36"/>
      <c r="AA22694" s="5"/>
      <c r="AC22694" s="36"/>
      <c r="AD22694" s="36"/>
      <c r="AE22694"/>
      <c r="AF22694"/>
      <c r="AH22694" s="36"/>
      <c r="AJ22694"/>
    </row>
    <row r="22695" spans="14:36">
      <c r="N22695" s="36"/>
      <c r="R22695" s="5"/>
      <c r="W22695"/>
      <c r="Y22695" s="36"/>
      <c r="AA22695" s="5"/>
      <c r="AC22695" s="36"/>
      <c r="AD22695" s="36"/>
      <c r="AE22695"/>
      <c r="AF22695"/>
      <c r="AH22695" s="36"/>
      <c r="AJ22695"/>
    </row>
    <row r="22696" spans="14:36">
      <c r="N22696" s="36"/>
      <c r="R22696" s="5"/>
      <c r="W22696"/>
      <c r="Y22696" s="36"/>
      <c r="AA22696" s="5"/>
      <c r="AC22696" s="36"/>
      <c r="AD22696" s="36"/>
      <c r="AE22696"/>
      <c r="AF22696"/>
      <c r="AH22696" s="36"/>
      <c r="AJ22696"/>
    </row>
    <row r="22697" spans="14:36">
      <c r="N22697" s="36"/>
      <c r="R22697" s="5"/>
      <c r="W22697"/>
      <c r="Y22697" s="36"/>
      <c r="AA22697" s="5"/>
      <c r="AC22697" s="36"/>
      <c r="AD22697" s="36"/>
      <c r="AE22697"/>
      <c r="AF22697"/>
      <c r="AH22697" s="36"/>
      <c r="AJ22697"/>
    </row>
    <row r="22698" spans="14:36">
      <c r="N22698" s="36"/>
      <c r="R22698" s="5"/>
      <c r="W22698"/>
      <c r="Y22698" s="36"/>
      <c r="AA22698" s="5"/>
      <c r="AC22698" s="36"/>
      <c r="AD22698" s="36"/>
      <c r="AE22698"/>
      <c r="AF22698"/>
      <c r="AH22698" s="36"/>
      <c r="AJ22698"/>
    </row>
    <row r="22699" spans="14:36">
      <c r="N22699" s="36"/>
      <c r="R22699" s="5"/>
      <c r="W22699"/>
      <c r="Y22699" s="36"/>
      <c r="AA22699" s="5"/>
      <c r="AC22699" s="36"/>
      <c r="AD22699" s="36"/>
      <c r="AE22699"/>
      <c r="AF22699"/>
      <c r="AH22699" s="36"/>
      <c r="AJ22699"/>
    </row>
    <row r="22700" spans="14:36">
      <c r="N22700" s="36"/>
      <c r="R22700" s="5"/>
      <c r="W22700"/>
      <c r="Y22700" s="36"/>
      <c r="AA22700" s="5"/>
      <c r="AC22700" s="36"/>
      <c r="AD22700" s="36"/>
      <c r="AE22700"/>
      <c r="AF22700"/>
      <c r="AH22700" s="36"/>
      <c r="AJ22700"/>
    </row>
    <row r="22701" spans="14:36">
      <c r="N22701" s="36"/>
      <c r="R22701" s="5"/>
      <c r="W22701"/>
      <c r="Y22701" s="36"/>
      <c r="AA22701" s="5"/>
      <c r="AC22701" s="36"/>
      <c r="AD22701" s="36"/>
      <c r="AE22701"/>
      <c r="AF22701"/>
      <c r="AH22701" s="36"/>
      <c r="AJ22701"/>
    </row>
    <row r="22702" spans="14:36">
      <c r="N22702" s="36"/>
      <c r="R22702" s="5"/>
      <c r="W22702"/>
      <c r="Y22702" s="36"/>
      <c r="AA22702" s="5"/>
      <c r="AC22702" s="36"/>
      <c r="AD22702" s="36"/>
      <c r="AE22702"/>
      <c r="AF22702"/>
      <c r="AH22702" s="36"/>
      <c r="AJ22702"/>
    </row>
    <row r="22703" spans="14:36">
      <c r="N22703" s="36"/>
      <c r="R22703" s="5"/>
      <c r="W22703"/>
      <c r="Y22703" s="36"/>
      <c r="AA22703" s="5"/>
      <c r="AC22703" s="36"/>
      <c r="AD22703" s="36"/>
      <c r="AE22703"/>
      <c r="AF22703"/>
      <c r="AH22703" s="36"/>
      <c r="AJ22703"/>
    </row>
    <row r="22704" spans="14:36">
      <c r="N22704" s="36"/>
      <c r="R22704" s="5"/>
      <c r="W22704"/>
      <c r="Y22704" s="36"/>
      <c r="AA22704" s="5"/>
      <c r="AC22704" s="36"/>
      <c r="AD22704" s="36"/>
      <c r="AE22704"/>
      <c r="AF22704"/>
      <c r="AH22704" s="36"/>
      <c r="AJ22704"/>
    </row>
    <row r="22705" spans="14:36">
      <c r="N22705" s="36"/>
      <c r="R22705" s="5"/>
      <c r="W22705"/>
      <c r="Y22705" s="36"/>
      <c r="AA22705" s="5"/>
      <c r="AC22705" s="36"/>
      <c r="AD22705" s="36"/>
      <c r="AE22705"/>
      <c r="AF22705"/>
      <c r="AH22705" s="36"/>
      <c r="AJ22705"/>
    </row>
    <row r="22706" spans="14:36">
      <c r="N22706" s="36"/>
      <c r="R22706" s="5"/>
      <c r="W22706"/>
      <c r="Y22706" s="36"/>
      <c r="AA22706" s="5"/>
      <c r="AC22706" s="36"/>
      <c r="AD22706" s="36"/>
      <c r="AE22706"/>
      <c r="AF22706"/>
      <c r="AH22706" s="36"/>
      <c r="AJ22706"/>
    </row>
    <row r="22707" spans="14:36">
      <c r="N22707" s="36"/>
      <c r="R22707" s="5"/>
      <c r="W22707"/>
      <c r="Y22707" s="36"/>
      <c r="AA22707" s="5"/>
      <c r="AC22707" s="36"/>
      <c r="AD22707" s="36"/>
      <c r="AE22707"/>
      <c r="AF22707"/>
      <c r="AH22707" s="36"/>
      <c r="AJ22707"/>
    </row>
    <row r="22708" spans="14:36">
      <c r="N22708" s="36"/>
      <c r="R22708" s="5"/>
      <c r="W22708"/>
      <c r="Y22708" s="36"/>
      <c r="AA22708" s="5"/>
      <c r="AC22708" s="36"/>
      <c r="AD22708" s="36"/>
      <c r="AE22708"/>
      <c r="AF22708"/>
      <c r="AH22708" s="36"/>
      <c r="AJ22708"/>
    </row>
    <row r="22709" spans="14:36">
      <c r="N22709" s="36"/>
      <c r="R22709" s="5"/>
      <c r="W22709"/>
      <c r="Y22709" s="36"/>
      <c r="AA22709" s="5"/>
      <c r="AC22709" s="36"/>
      <c r="AD22709" s="36"/>
      <c r="AE22709"/>
      <c r="AF22709"/>
      <c r="AH22709" s="36"/>
      <c r="AJ22709"/>
    </row>
    <row r="22710" spans="14:36">
      <c r="N22710" s="36"/>
      <c r="R22710" s="5"/>
      <c r="W22710"/>
      <c r="Y22710" s="36"/>
      <c r="AA22710" s="5"/>
      <c r="AC22710" s="36"/>
      <c r="AD22710" s="36"/>
      <c r="AE22710"/>
      <c r="AF22710"/>
      <c r="AH22710" s="36"/>
      <c r="AJ22710"/>
    </row>
    <row r="22711" spans="14:36">
      <c r="N22711" s="36"/>
      <c r="R22711" s="5"/>
      <c r="W22711"/>
      <c r="Y22711" s="36"/>
      <c r="AA22711" s="5"/>
      <c r="AC22711" s="36"/>
      <c r="AD22711" s="36"/>
      <c r="AE22711"/>
      <c r="AF22711"/>
      <c r="AH22711" s="36"/>
      <c r="AJ22711"/>
    </row>
    <row r="22712" spans="14:36">
      <c r="N22712" s="36"/>
      <c r="R22712" s="5"/>
      <c r="W22712"/>
      <c r="Y22712" s="36"/>
      <c r="AA22712" s="5"/>
      <c r="AC22712" s="36"/>
      <c r="AD22712" s="36"/>
      <c r="AE22712"/>
      <c r="AF22712"/>
      <c r="AH22712" s="36"/>
      <c r="AJ22712"/>
    </row>
    <row r="22713" spans="14:36">
      <c r="N22713" s="36"/>
      <c r="R22713" s="5"/>
      <c r="W22713"/>
      <c r="Y22713" s="36"/>
      <c r="AA22713" s="5"/>
      <c r="AC22713" s="36"/>
      <c r="AD22713" s="36"/>
      <c r="AE22713"/>
      <c r="AF22713"/>
      <c r="AH22713" s="36"/>
      <c r="AJ22713"/>
    </row>
    <row r="22714" spans="14:36">
      <c r="N22714" s="36"/>
      <c r="R22714" s="5"/>
      <c r="W22714"/>
      <c r="Y22714" s="36"/>
      <c r="AA22714" s="5"/>
      <c r="AC22714" s="36"/>
      <c r="AD22714" s="36"/>
      <c r="AE22714"/>
      <c r="AF22714"/>
      <c r="AH22714" s="36"/>
      <c r="AJ22714"/>
    </row>
    <row r="22715" spans="14:36">
      <c r="N22715" s="36"/>
      <c r="R22715" s="5"/>
      <c r="W22715"/>
      <c r="Y22715" s="36"/>
      <c r="AA22715" s="5"/>
      <c r="AC22715" s="36"/>
      <c r="AD22715" s="36"/>
      <c r="AE22715"/>
      <c r="AF22715"/>
      <c r="AH22715" s="36"/>
      <c r="AJ22715"/>
    </row>
    <row r="22716" spans="14:36">
      <c r="N22716" s="36"/>
      <c r="R22716" s="5"/>
      <c r="W22716"/>
      <c r="Y22716" s="36"/>
      <c r="AA22716" s="5"/>
      <c r="AC22716" s="36"/>
      <c r="AD22716" s="36"/>
      <c r="AE22716"/>
      <c r="AF22716"/>
      <c r="AH22716" s="36"/>
      <c r="AJ22716"/>
    </row>
    <row r="22717" spans="14:36">
      <c r="N22717" s="36"/>
      <c r="R22717" s="5"/>
      <c r="W22717"/>
      <c r="Y22717" s="36"/>
      <c r="AA22717" s="5"/>
      <c r="AC22717" s="36"/>
      <c r="AD22717" s="36"/>
      <c r="AE22717"/>
      <c r="AF22717"/>
      <c r="AH22717" s="36"/>
      <c r="AJ22717"/>
    </row>
    <row r="22718" spans="14:36">
      <c r="N22718" s="36"/>
      <c r="R22718" s="5"/>
      <c r="W22718"/>
      <c r="Y22718" s="36"/>
      <c r="AA22718" s="5"/>
      <c r="AC22718" s="36"/>
      <c r="AD22718" s="36"/>
      <c r="AE22718"/>
      <c r="AF22718"/>
      <c r="AH22718" s="36"/>
      <c r="AJ22718"/>
    </row>
    <row r="22719" spans="14:36">
      <c r="N22719" s="36"/>
      <c r="R22719" s="5"/>
      <c r="W22719"/>
      <c r="Y22719" s="36"/>
      <c r="AA22719" s="5"/>
      <c r="AC22719" s="36"/>
      <c r="AD22719" s="36"/>
      <c r="AE22719"/>
      <c r="AF22719"/>
      <c r="AH22719" s="36"/>
      <c r="AJ22719"/>
    </row>
    <row r="22720" spans="14:36">
      <c r="N22720" s="36"/>
      <c r="R22720" s="5"/>
      <c r="W22720"/>
      <c r="Y22720" s="36"/>
      <c r="AA22720" s="5"/>
      <c r="AC22720" s="36"/>
      <c r="AD22720" s="36"/>
      <c r="AE22720"/>
      <c r="AF22720"/>
      <c r="AH22720" s="36"/>
      <c r="AJ22720"/>
    </row>
    <row r="22721" spans="14:36">
      <c r="N22721" s="36"/>
      <c r="R22721" s="5"/>
      <c r="W22721"/>
      <c r="Y22721" s="36"/>
      <c r="AA22721" s="5"/>
      <c r="AC22721" s="36"/>
      <c r="AD22721" s="36"/>
      <c r="AE22721"/>
      <c r="AF22721"/>
      <c r="AH22721" s="36"/>
      <c r="AJ22721"/>
    </row>
    <row r="22722" spans="14:36">
      <c r="N22722" s="36"/>
      <c r="R22722" s="5"/>
      <c r="W22722"/>
      <c r="Y22722" s="36"/>
      <c r="AA22722" s="5"/>
      <c r="AC22722" s="36"/>
      <c r="AD22722" s="36"/>
      <c r="AE22722"/>
      <c r="AF22722"/>
      <c r="AH22722" s="36"/>
      <c r="AJ22722"/>
    </row>
    <row r="22723" spans="14:36">
      <c r="N22723" s="36"/>
      <c r="R22723" s="5"/>
      <c r="W22723"/>
      <c r="Y22723" s="36"/>
      <c r="AA22723" s="5"/>
      <c r="AC22723" s="36"/>
      <c r="AD22723" s="36"/>
      <c r="AE22723"/>
      <c r="AF22723"/>
      <c r="AH22723" s="36"/>
      <c r="AJ22723"/>
    </row>
    <row r="22724" spans="14:36">
      <c r="N22724" s="36"/>
      <c r="R22724" s="5"/>
      <c r="W22724"/>
      <c r="Y22724" s="36"/>
      <c r="AA22724" s="5"/>
      <c r="AC22724" s="36"/>
      <c r="AD22724" s="36"/>
      <c r="AE22724"/>
      <c r="AF22724"/>
      <c r="AH22724" s="36"/>
      <c r="AJ22724"/>
    </row>
    <row r="22725" spans="14:36">
      <c r="N22725" s="36"/>
      <c r="R22725" s="5"/>
      <c r="W22725"/>
      <c r="Y22725" s="36"/>
      <c r="AA22725" s="5"/>
      <c r="AC22725" s="36"/>
      <c r="AD22725" s="36"/>
      <c r="AE22725"/>
      <c r="AF22725"/>
      <c r="AH22725" s="36"/>
      <c r="AJ22725"/>
    </row>
    <row r="22726" spans="14:36">
      <c r="N22726" s="36"/>
      <c r="R22726" s="5"/>
      <c r="W22726"/>
      <c r="Y22726" s="36"/>
      <c r="AA22726" s="5"/>
      <c r="AC22726" s="36"/>
      <c r="AD22726" s="36"/>
      <c r="AE22726"/>
      <c r="AF22726"/>
      <c r="AH22726" s="36"/>
      <c r="AJ22726"/>
    </row>
    <row r="22727" spans="14:36">
      <c r="N22727" s="36"/>
      <c r="R22727" s="5"/>
      <c r="W22727"/>
      <c r="Y22727" s="36"/>
      <c r="AA22727" s="5"/>
      <c r="AC22727" s="36"/>
      <c r="AD22727" s="36"/>
      <c r="AE22727"/>
      <c r="AF22727"/>
      <c r="AH22727" s="36"/>
      <c r="AJ22727"/>
    </row>
    <row r="22728" spans="14:36">
      <c r="N22728" s="36"/>
      <c r="R22728" s="5"/>
      <c r="W22728"/>
      <c r="Y22728" s="36"/>
      <c r="AA22728" s="5"/>
      <c r="AC22728" s="36"/>
      <c r="AD22728" s="36"/>
      <c r="AE22728"/>
      <c r="AF22728"/>
      <c r="AH22728" s="36"/>
      <c r="AJ22728"/>
    </row>
    <row r="22729" spans="14:36">
      <c r="N22729" s="36"/>
      <c r="R22729" s="5"/>
      <c r="W22729"/>
      <c r="Y22729" s="36"/>
      <c r="AA22729" s="5"/>
      <c r="AC22729" s="36"/>
      <c r="AD22729" s="36"/>
      <c r="AE22729"/>
      <c r="AF22729"/>
      <c r="AH22729" s="36"/>
      <c r="AJ22729"/>
    </row>
    <row r="22730" spans="14:36">
      <c r="N22730" s="36"/>
      <c r="R22730" s="5"/>
      <c r="W22730"/>
      <c r="Y22730" s="36"/>
      <c r="AA22730" s="5"/>
      <c r="AC22730" s="36"/>
      <c r="AD22730" s="36"/>
      <c r="AE22730"/>
      <c r="AF22730"/>
      <c r="AH22730" s="36"/>
      <c r="AJ22730"/>
    </row>
    <row r="22731" spans="14:36">
      <c r="N22731" s="36"/>
      <c r="R22731" s="5"/>
      <c r="W22731"/>
      <c r="Y22731" s="36"/>
      <c r="AA22731" s="5"/>
      <c r="AC22731" s="36"/>
      <c r="AD22731" s="36"/>
      <c r="AE22731"/>
      <c r="AF22731"/>
      <c r="AH22731" s="36"/>
      <c r="AJ22731"/>
    </row>
    <row r="22732" spans="14:36">
      <c r="N22732" s="36"/>
      <c r="R22732" s="5"/>
      <c r="W22732"/>
      <c r="Y22732" s="36"/>
      <c r="AA22732" s="5"/>
      <c r="AC22732" s="36"/>
      <c r="AD22732" s="36"/>
      <c r="AE22732"/>
      <c r="AF22732"/>
      <c r="AH22732" s="36"/>
      <c r="AJ22732"/>
    </row>
    <row r="22733" spans="14:36">
      <c r="N22733" s="36"/>
      <c r="R22733" s="5"/>
      <c r="W22733"/>
      <c r="Y22733" s="36"/>
      <c r="AA22733" s="5"/>
      <c r="AC22733" s="36"/>
      <c r="AD22733" s="36"/>
      <c r="AE22733"/>
      <c r="AF22733"/>
      <c r="AH22733" s="36"/>
      <c r="AJ22733"/>
    </row>
    <row r="22734" spans="14:36">
      <c r="N22734" s="36"/>
      <c r="R22734" s="5"/>
      <c r="W22734"/>
      <c r="Y22734" s="36"/>
      <c r="AA22734" s="5"/>
      <c r="AC22734" s="36"/>
      <c r="AD22734" s="36"/>
      <c r="AE22734"/>
      <c r="AF22734"/>
      <c r="AH22734" s="36"/>
      <c r="AJ22734"/>
    </row>
    <row r="22735" spans="14:36">
      <c r="N22735" s="36"/>
      <c r="R22735" s="5"/>
      <c r="W22735"/>
      <c r="Y22735" s="36"/>
      <c r="AA22735" s="5"/>
      <c r="AC22735" s="36"/>
      <c r="AD22735" s="36"/>
      <c r="AE22735"/>
      <c r="AF22735"/>
      <c r="AH22735" s="36"/>
      <c r="AJ22735"/>
    </row>
    <row r="22736" spans="14:36">
      <c r="N22736" s="36"/>
      <c r="R22736" s="5"/>
      <c r="W22736"/>
      <c r="Y22736" s="36"/>
      <c r="AA22736" s="5"/>
      <c r="AC22736" s="36"/>
      <c r="AD22736" s="36"/>
      <c r="AE22736"/>
      <c r="AF22736"/>
      <c r="AH22736" s="36"/>
      <c r="AJ22736"/>
    </row>
    <row r="22737" spans="14:36">
      <c r="N22737" s="36"/>
      <c r="R22737" s="5"/>
      <c r="W22737"/>
      <c r="Y22737" s="36"/>
      <c r="AA22737" s="5"/>
      <c r="AC22737" s="36"/>
      <c r="AD22737" s="36"/>
      <c r="AE22737"/>
      <c r="AF22737"/>
      <c r="AH22737" s="36"/>
      <c r="AJ22737"/>
    </row>
    <row r="22738" spans="14:36">
      <c r="N22738" s="36"/>
      <c r="R22738" s="5"/>
      <c r="W22738"/>
      <c r="Y22738" s="36"/>
      <c r="AA22738" s="5"/>
      <c r="AC22738" s="36"/>
      <c r="AD22738" s="36"/>
      <c r="AE22738"/>
      <c r="AF22738"/>
      <c r="AH22738" s="36"/>
      <c r="AJ22738"/>
    </row>
    <row r="22739" spans="14:36">
      <c r="N22739" s="36"/>
      <c r="R22739" s="5"/>
      <c r="W22739"/>
      <c r="Y22739" s="36"/>
      <c r="AA22739" s="5"/>
      <c r="AC22739" s="36"/>
      <c r="AD22739" s="36"/>
      <c r="AE22739"/>
      <c r="AF22739"/>
      <c r="AH22739" s="36"/>
      <c r="AJ22739"/>
    </row>
    <row r="22740" spans="14:36">
      <c r="N22740" s="36"/>
      <c r="R22740" s="5"/>
      <c r="W22740"/>
      <c r="Y22740" s="36"/>
      <c r="AA22740" s="5"/>
      <c r="AC22740" s="36"/>
      <c r="AD22740" s="36"/>
      <c r="AE22740"/>
      <c r="AF22740"/>
      <c r="AH22740" s="36"/>
      <c r="AJ22740"/>
    </row>
    <row r="22741" spans="14:36">
      <c r="N22741" s="36"/>
      <c r="R22741" s="5"/>
      <c r="W22741"/>
      <c r="Y22741" s="36"/>
      <c r="AA22741" s="5"/>
      <c r="AC22741" s="36"/>
      <c r="AD22741" s="36"/>
      <c r="AE22741"/>
      <c r="AF22741"/>
      <c r="AH22741" s="36"/>
      <c r="AJ22741"/>
    </row>
    <row r="22742" spans="14:36">
      <c r="N22742" s="36"/>
      <c r="R22742" s="5"/>
      <c r="W22742"/>
      <c r="Y22742" s="36"/>
      <c r="AA22742" s="5"/>
      <c r="AC22742" s="36"/>
      <c r="AD22742" s="36"/>
      <c r="AE22742"/>
      <c r="AF22742"/>
      <c r="AH22742" s="36"/>
      <c r="AJ22742"/>
    </row>
    <row r="22743" spans="14:36">
      <c r="N22743" s="36"/>
      <c r="R22743" s="5"/>
      <c r="W22743"/>
      <c r="Y22743" s="36"/>
      <c r="AA22743" s="5"/>
      <c r="AC22743" s="36"/>
      <c r="AD22743" s="36"/>
      <c r="AE22743"/>
      <c r="AF22743"/>
      <c r="AH22743" s="36"/>
      <c r="AJ22743"/>
    </row>
    <row r="22744" spans="14:36">
      <c r="N22744" s="36"/>
      <c r="R22744" s="5"/>
      <c r="W22744"/>
      <c r="Y22744" s="36"/>
      <c r="AA22744" s="5"/>
      <c r="AC22744" s="36"/>
      <c r="AD22744" s="36"/>
      <c r="AE22744"/>
      <c r="AF22744"/>
      <c r="AH22744" s="36"/>
      <c r="AJ22744"/>
    </row>
    <row r="22745" spans="14:36">
      <c r="N22745" s="36"/>
      <c r="R22745" s="5"/>
      <c r="W22745"/>
      <c r="Y22745" s="36"/>
      <c r="AA22745" s="5"/>
      <c r="AC22745" s="36"/>
      <c r="AD22745" s="36"/>
      <c r="AE22745"/>
      <c r="AF22745"/>
      <c r="AH22745" s="36"/>
      <c r="AJ22745"/>
    </row>
    <row r="22746" spans="14:36">
      <c r="N22746" s="36"/>
      <c r="R22746" s="5"/>
      <c r="W22746"/>
      <c r="Y22746" s="36"/>
      <c r="AA22746" s="5"/>
      <c r="AC22746" s="36"/>
      <c r="AD22746" s="36"/>
      <c r="AE22746"/>
      <c r="AF22746"/>
      <c r="AH22746" s="36"/>
      <c r="AJ22746"/>
    </row>
    <row r="22747" spans="14:36">
      <c r="N22747" s="36"/>
      <c r="R22747" s="5"/>
      <c r="W22747"/>
      <c r="Y22747" s="36"/>
      <c r="AA22747" s="5"/>
      <c r="AC22747" s="36"/>
      <c r="AD22747" s="36"/>
      <c r="AE22747"/>
      <c r="AF22747"/>
      <c r="AH22747" s="36"/>
      <c r="AJ22747"/>
    </row>
    <row r="22748" spans="14:36">
      <c r="N22748" s="36"/>
      <c r="R22748" s="5"/>
      <c r="W22748"/>
      <c r="Y22748" s="36"/>
      <c r="AA22748" s="5"/>
      <c r="AC22748" s="36"/>
      <c r="AD22748" s="36"/>
      <c r="AE22748"/>
      <c r="AF22748"/>
      <c r="AH22748" s="36"/>
      <c r="AJ22748"/>
    </row>
    <row r="22749" spans="14:36">
      <c r="N22749" s="36"/>
      <c r="R22749" s="5"/>
      <c r="W22749"/>
      <c r="Y22749" s="36"/>
      <c r="AA22749" s="5"/>
      <c r="AC22749" s="36"/>
      <c r="AD22749" s="36"/>
      <c r="AE22749"/>
      <c r="AF22749"/>
      <c r="AH22749" s="36"/>
      <c r="AJ22749"/>
    </row>
    <row r="22750" spans="14:36">
      <c r="N22750" s="36"/>
      <c r="R22750" s="5"/>
      <c r="W22750"/>
      <c r="Y22750" s="36"/>
      <c r="AA22750" s="5"/>
      <c r="AC22750" s="36"/>
      <c r="AD22750" s="36"/>
      <c r="AE22750"/>
      <c r="AF22750"/>
      <c r="AH22750" s="36"/>
      <c r="AJ22750"/>
    </row>
    <row r="22751" spans="14:36">
      <c r="N22751" s="36"/>
      <c r="R22751" s="5"/>
      <c r="W22751"/>
      <c r="Y22751" s="36"/>
      <c r="AA22751" s="5"/>
      <c r="AC22751" s="36"/>
      <c r="AD22751" s="36"/>
      <c r="AE22751"/>
      <c r="AF22751"/>
      <c r="AH22751" s="36"/>
      <c r="AJ22751"/>
    </row>
    <row r="22752" spans="14:36">
      <c r="N22752" s="36"/>
      <c r="R22752" s="5"/>
      <c r="W22752"/>
      <c r="Y22752" s="36"/>
      <c r="AA22752" s="5"/>
      <c r="AC22752" s="36"/>
      <c r="AD22752" s="36"/>
      <c r="AE22752"/>
      <c r="AF22752"/>
      <c r="AH22752" s="36"/>
      <c r="AJ22752"/>
    </row>
    <row r="22753" spans="14:36">
      <c r="N22753" s="36"/>
      <c r="R22753" s="5"/>
      <c r="W22753"/>
      <c r="Y22753" s="36"/>
      <c r="AA22753" s="5"/>
      <c r="AC22753" s="36"/>
      <c r="AD22753" s="36"/>
      <c r="AE22753"/>
      <c r="AF22753"/>
      <c r="AH22753" s="36"/>
      <c r="AJ22753"/>
    </row>
    <row r="22754" spans="14:36">
      <c r="N22754" s="36"/>
      <c r="R22754" s="5"/>
      <c r="W22754"/>
      <c r="Y22754" s="36"/>
      <c r="AA22754" s="5"/>
      <c r="AC22754" s="36"/>
      <c r="AD22754" s="36"/>
      <c r="AE22754"/>
      <c r="AF22754"/>
      <c r="AH22754" s="36"/>
      <c r="AJ22754"/>
    </row>
    <row r="22755" spans="14:36">
      <c r="N22755" s="36"/>
      <c r="R22755" s="5"/>
      <c r="W22755"/>
      <c r="Y22755" s="36"/>
      <c r="AA22755" s="5"/>
      <c r="AC22755" s="36"/>
      <c r="AD22755" s="36"/>
      <c r="AE22755"/>
      <c r="AF22755"/>
      <c r="AH22755" s="36"/>
      <c r="AJ22755"/>
    </row>
    <row r="22756" spans="14:36">
      <c r="N22756" s="36"/>
      <c r="R22756" s="5"/>
      <c r="W22756"/>
      <c r="Y22756" s="36"/>
      <c r="AA22756" s="5"/>
      <c r="AC22756" s="36"/>
      <c r="AD22756" s="36"/>
      <c r="AE22756"/>
      <c r="AF22756"/>
      <c r="AH22756" s="36"/>
      <c r="AJ22756"/>
    </row>
    <row r="22757" spans="14:36">
      <c r="N22757" s="36"/>
      <c r="R22757" s="5"/>
      <c r="W22757"/>
      <c r="Y22757" s="36"/>
      <c r="AA22757" s="5"/>
      <c r="AC22757" s="36"/>
      <c r="AD22757" s="36"/>
      <c r="AE22757"/>
      <c r="AF22757"/>
      <c r="AH22757" s="36"/>
      <c r="AJ22757"/>
    </row>
    <row r="22758" spans="14:36">
      <c r="N22758" s="36"/>
      <c r="R22758" s="5"/>
      <c r="W22758"/>
      <c r="Y22758" s="36"/>
      <c r="AA22758" s="5"/>
      <c r="AC22758" s="36"/>
      <c r="AD22758" s="36"/>
      <c r="AE22758"/>
      <c r="AF22758"/>
      <c r="AH22758" s="36"/>
      <c r="AJ22758"/>
    </row>
    <row r="22759" spans="14:36">
      <c r="N22759" s="36"/>
      <c r="R22759" s="5"/>
      <c r="W22759"/>
      <c r="Y22759" s="36"/>
      <c r="AA22759" s="5"/>
      <c r="AC22759" s="36"/>
      <c r="AD22759" s="36"/>
      <c r="AE22759"/>
      <c r="AF22759"/>
      <c r="AH22759" s="36"/>
      <c r="AJ22759"/>
    </row>
    <row r="22760" spans="14:36">
      <c r="N22760" s="36"/>
      <c r="R22760" s="5"/>
      <c r="W22760"/>
      <c r="Y22760" s="36"/>
      <c r="AA22760" s="5"/>
      <c r="AC22760" s="36"/>
      <c r="AD22760" s="36"/>
      <c r="AE22760"/>
      <c r="AF22760"/>
      <c r="AH22760" s="36"/>
      <c r="AJ22760"/>
    </row>
    <row r="22761" spans="14:36">
      <c r="N22761" s="36"/>
      <c r="R22761" s="5"/>
      <c r="W22761"/>
      <c r="Y22761" s="36"/>
      <c r="AA22761" s="5"/>
      <c r="AC22761" s="36"/>
      <c r="AD22761" s="36"/>
      <c r="AE22761"/>
      <c r="AF22761"/>
      <c r="AH22761" s="36"/>
      <c r="AJ22761"/>
    </row>
    <row r="22762" spans="14:36">
      <c r="N22762" s="36"/>
      <c r="R22762" s="5"/>
      <c r="W22762"/>
      <c r="Y22762" s="36"/>
      <c r="AA22762" s="5"/>
      <c r="AC22762" s="36"/>
      <c r="AD22762" s="36"/>
      <c r="AE22762"/>
      <c r="AF22762"/>
      <c r="AH22762" s="36"/>
      <c r="AJ22762"/>
    </row>
    <row r="22763" spans="14:36">
      <c r="N22763" s="36"/>
      <c r="R22763" s="5"/>
      <c r="W22763"/>
      <c r="Y22763" s="36"/>
      <c r="AA22763" s="5"/>
      <c r="AC22763" s="36"/>
      <c r="AD22763" s="36"/>
      <c r="AE22763"/>
      <c r="AF22763"/>
      <c r="AH22763" s="36"/>
      <c r="AJ22763"/>
    </row>
    <row r="22764" spans="14:36">
      <c r="N22764" s="36"/>
      <c r="R22764" s="5"/>
      <c r="W22764"/>
      <c r="Y22764" s="36"/>
      <c r="AA22764" s="5"/>
      <c r="AC22764" s="36"/>
      <c r="AD22764" s="36"/>
      <c r="AE22764"/>
      <c r="AF22764"/>
      <c r="AH22764" s="36"/>
      <c r="AJ22764"/>
    </row>
    <row r="22765" spans="14:36">
      <c r="N22765" s="36"/>
      <c r="R22765" s="5"/>
      <c r="W22765"/>
      <c r="Y22765" s="36"/>
      <c r="AA22765" s="5"/>
      <c r="AC22765" s="36"/>
      <c r="AD22765" s="36"/>
      <c r="AE22765"/>
      <c r="AF22765"/>
      <c r="AH22765" s="36"/>
      <c r="AJ22765"/>
    </row>
    <row r="22766" spans="14:36">
      <c r="N22766" s="36"/>
      <c r="R22766" s="5"/>
      <c r="W22766"/>
      <c r="Y22766" s="36"/>
      <c r="AA22766" s="5"/>
      <c r="AC22766" s="36"/>
      <c r="AD22766" s="36"/>
      <c r="AE22766"/>
      <c r="AF22766"/>
      <c r="AH22766" s="36"/>
      <c r="AJ22766"/>
    </row>
    <row r="22767" spans="14:36">
      <c r="N22767" s="36"/>
      <c r="R22767" s="5"/>
      <c r="W22767"/>
      <c r="Y22767" s="36"/>
      <c r="AA22767" s="5"/>
      <c r="AC22767" s="36"/>
      <c r="AD22767" s="36"/>
      <c r="AE22767"/>
      <c r="AF22767"/>
      <c r="AH22767" s="36"/>
      <c r="AJ22767"/>
    </row>
    <row r="22768" spans="14:36">
      <c r="N22768" s="36"/>
      <c r="R22768" s="5"/>
      <c r="W22768"/>
      <c r="Y22768" s="36"/>
      <c r="AA22768" s="5"/>
      <c r="AC22768" s="36"/>
      <c r="AD22768" s="36"/>
      <c r="AE22768"/>
      <c r="AF22768"/>
      <c r="AH22768" s="36"/>
      <c r="AJ22768"/>
    </row>
    <row r="22769" spans="14:36">
      <c r="N22769" s="36"/>
      <c r="R22769" s="5"/>
      <c r="W22769"/>
      <c r="Y22769" s="36"/>
      <c r="AA22769" s="5"/>
      <c r="AC22769" s="36"/>
      <c r="AD22769" s="36"/>
      <c r="AE22769"/>
      <c r="AF22769"/>
      <c r="AH22769" s="36"/>
      <c r="AJ22769"/>
    </row>
    <row r="22770" spans="14:36">
      <c r="N22770" s="36"/>
      <c r="R22770" s="5"/>
      <c r="W22770"/>
      <c r="Y22770" s="36"/>
      <c r="AA22770" s="5"/>
      <c r="AC22770" s="36"/>
      <c r="AD22770" s="36"/>
      <c r="AE22770"/>
      <c r="AF22770"/>
      <c r="AH22770" s="36"/>
      <c r="AJ22770"/>
    </row>
    <row r="22771" spans="14:36">
      <c r="N22771" s="36"/>
      <c r="R22771" s="5"/>
      <c r="W22771"/>
      <c r="Y22771" s="36"/>
      <c r="AA22771" s="5"/>
      <c r="AC22771" s="36"/>
      <c r="AD22771" s="36"/>
      <c r="AE22771"/>
      <c r="AF22771"/>
      <c r="AH22771" s="36"/>
      <c r="AJ22771"/>
    </row>
    <row r="22772" spans="14:36">
      <c r="N22772" s="36"/>
      <c r="R22772" s="5"/>
      <c r="W22772"/>
      <c r="Y22772" s="36"/>
      <c r="AA22772" s="5"/>
      <c r="AC22772" s="36"/>
      <c r="AD22772" s="36"/>
      <c r="AE22772"/>
      <c r="AF22772"/>
      <c r="AH22772" s="36"/>
      <c r="AJ22772"/>
    </row>
    <row r="22773" spans="14:36">
      <c r="N22773" s="36"/>
      <c r="R22773" s="5"/>
      <c r="W22773"/>
      <c r="Y22773" s="36"/>
      <c r="AA22773" s="5"/>
      <c r="AC22773" s="36"/>
      <c r="AD22773" s="36"/>
      <c r="AE22773"/>
      <c r="AF22773"/>
      <c r="AH22773" s="36"/>
      <c r="AJ22773"/>
    </row>
    <row r="22774" spans="14:36">
      <c r="N22774" s="36"/>
      <c r="R22774" s="5"/>
      <c r="W22774"/>
      <c r="Y22774" s="36"/>
      <c r="AA22774" s="5"/>
      <c r="AC22774" s="36"/>
      <c r="AD22774" s="36"/>
      <c r="AE22774"/>
      <c r="AF22774"/>
      <c r="AH22774" s="36"/>
      <c r="AJ22774"/>
    </row>
    <row r="22775" spans="14:36">
      <c r="N22775" s="36"/>
      <c r="R22775" s="5"/>
      <c r="W22775"/>
      <c r="Y22775" s="36"/>
      <c r="AA22775" s="5"/>
      <c r="AC22775" s="36"/>
      <c r="AD22775" s="36"/>
      <c r="AE22775"/>
      <c r="AF22775"/>
      <c r="AH22775" s="36"/>
      <c r="AJ22775"/>
    </row>
    <row r="22776" spans="14:36">
      <c r="N22776" s="36"/>
      <c r="R22776" s="5"/>
      <c r="W22776"/>
      <c r="Y22776" s="36"/>
      <c r="AA22776" s="5"/>
      <c r="AC22776" s="36"/>
      <c r="AD22776" s="36"/>
      <c r="AE22776"/>
      <c r="AF22776"/>
      <c r="AH22776" s="36"/>
      <c r="AJ22776"/>
    </row>
    <row r="22777" spans="14:36">
      <c r="N22777" s="36"/>
      <c r="R22777" s="5"/>
      <c r="W22777"/>
      <c r="Y22777" s="36"/>
      <c r="AA22777" s="5"/>
      <c r="AC22777" s="36"/>
      <c r="AD22777" s="36"/>
      <c r="AE22777"/>
      <c r="AF22777"/>
      <c r="AH22777" s="36"/>
      <c r="AJ22777"/>
    </row>
    <row r="22778" spans="14:36">
      <c r="N22778" s="36"/>
      <c r="R22778" s="5"/>
      <c r="W22778"/>
      <c r="Y22778" s="36"/>
      <c r="AA22778" s="5"/>
      <c r="AC22778" s="36"/>
      <c r="AD22778" s="36"/>
      <c r="AE22778"/>
      <c r="AF22778"/>
      <c r="AH22778" s="36"/>
      <c r="AJ22778"/>
    </row>
    <row r="22779" spans="14:36">
      <c r="N22779" s="36"/>
      <c r="R22779" s="5"/>
      <c r="W22779"/>
      <c r="Y22779" s="36"/>
      <c r="AA22779" s="5"/>
      <c r="AC22779" s="36"/>
      <c r="AD22779" s="36"/>
      <c r="AE22779"/>
      <c r="AF22779"/>
      <c r="AH22779" s="36"/>
      <c r="AJ22779"/>
    </row>
    <row r="22780" spans="14:36">
      <c r="N22780" s="36"/>
      <c r="R22780" s="5"/>
      <c r="W22780"/>
      <c r="Y22780" s="36"/>
      <c r="AA22780" s="5"/>
      <c r="AC22780" s="36"/>
      <c r="AD22780" s="36"/>
      <c r="AE22780"/>
      <c r="AF22780"/>
      <c r="AH22780" s="36"/>
      <c r="AJ22780"/>
    </row>
    <row r="22781" spans="14:36">
      <c r="N22781" s="36"/>
      <c r="R22781" s="5"/>
      <c r="W22781"/>
      <c r="Y22781" s="36"/>
      <c r="AA22781" s="5"/>
      <c r="AC22781" s="36"/>
      <c r="AD22781" s="36"/>
      <c r="AE22781"/>
      <c r="AF22781"/>
      <c r="AH22781" s="36"/>
      <c r="AJ22781"/>
    </row>
    <row r="22782" spans="14:36">
      <c r="N22782" s="36"/>
      <c r="R22782" s="5"/>
      <c r="W22782"/>
      <c r="Y22782" s="36"/>
      <c r="AA22782" s="5"/>
      <c r="AC22782" s="36"/>
      <c r="AD22782" s="36"/>
      <c r="AE22782"/>
      <c r="AF22782"/>
      <c r="AH22782" s="36"/>
      <c r="AJ22782"/>
    </row>
    <row r="22783" spans="14:36">
      <c r="N22783" s="36"/>
      <c r="R22783" s="5"/>
      <c r="W22783"/>
      <c r="Y22783" s="36"/>
      <c r="AA22783" s="5"/>
      <c r="AC22783" s="36"/>
      <c r="AD22783" s="36"/>
      <c r="AE22783"/>
      <c r="AF22783"/>
      <c r="AH22783" s="36"/>
      <c r="AJ22783"/>
    </row>
    <row r="22784" spans="14:36">
      <c r="N22784" s="36"/>
      <c r="R22784" s="5"/>
      <c r="W22784"/>
      <c r="Y22784" s="36"/>
      <c r="AA22784" s="5"/>
      <c r="AC22784" s="36"/>
      <c r="AD22784" s="36"/>
      <c r="AE22784"/>
      <c r="AF22784"/>
      <c r="AH22784" s="36"/>
      <c r="AJ22784"/>
    </row>
    <row r="22785" spans="14:36">
      <c r="N22785" s="36"/>
      <c r="R22785" s="5"/>
      <c r="W22785"/>
      <c r="Y22785" s="36"/>
      <c r="AA22785" s="5"/>
      <c r="AC22785" s="36"/>
      <c r="AD22785" s="36"/>
      <c r="AE22785"/>
      <c r="AF22785"/>
      <c r="AH22785" s="36"/>
      <c r="AJ22785"/>
    </row>
    <row r="22786" spans="14:36">
      <c r="N22786" s="36"/>
      <c r="R22786" s="5"/>
      <c r="W22786"/>
      <c r="Y22786" s="36"/>
      <c r="AA22786" s="5"/>
      <c r="AC22786" s="36"/>
      <c r="AD22786" s="36"/>
      <c r="AE22786"/>
      <c r="AF22786"/>
      <c r="AH22786" s="36"/>
      <c r="AJ22786"/>
    </row>
    <row r="22787" spans="14:36">
      <c r="N22787" s="36"/>
      <c r="R22787" s="5"/>
      <c r="W22787"/>
      <c r="Y22787" s="36"/>
      <c r="AA22787" s="5"/>
      <c r="AC22787" s="36"/>
      <c r="AD22787" s="36"/>
      <c r="AE22787"/>
      <c r="AF22787"/>
      <c r="AH22787" s="36"/>
      <c r="AJ22787"/>
    </row>
    <row r="22788" spans="14:36">
      <c r="N22788" s="36"/>
      <c r="R22788" s="5"/>
      <c r="W22788"/>
      <c r="Y22788" s="36"/>
      <c r="AA22788" s="5"/>
      <c r="AC22788" s="36"/>
      <c r="AD22788" s="36"/>
      <c r="AE22788"/>
      <c r="AF22788"/>
      <c r="AH22788" s="36"/>
      <c r="AJ22788"/>
    </row>
    <row r="22789" spans="14:36">
      <c r="N22789" s="36"/>
      <c r="R22789" s="5"/>
      <c r="W22789"/>
      <c r="Y22789" s="36"/>
      <c r="AA22789" s="5"/>
      <c r="AC22789" s="36"/>
      <c r="AD22789" s="36"/>
      <c r="AE22789"/>
      <c r="AF22789"/>
      <c r="AH22789" s="36"/>
      <c r="AJ22789"/>
    </row>
    <row r="22790" spans="14:36">
      <c r="N22790" s="36"/>
      <c r="R22790" s="5"/>
      <c r="W22790"/>
      <c r="Y22790" s="36"/>
      <c r="AA22790" s="5"/>
      <c r="AC22790" s="36"/>
      <c r="AD22790" s="36"/>
      <c r="AE22790"/>
      <c r="AF22790"/>
      <c r="AH22790" s="36"/>
      <c r="AJ22790"/>
    </row>
    <row r="22791" spans="14:36">
      <c r="N22791" s="36"/>
      <c r="R22791" s="5"/>
      <c r="W22791"/>
      <c r="Y22791" s="36"/>
      <c r="AA22791" s="5"/>
      <c r="AC22791" s="36"/>
      <c r="AD22791" s="36"/>
      <c r="AE22791"/>
      <c r="AF22791"/>
      <c r="AH22791" s="36"/>
      <c r="AJ22791"/>
    </row>
    <row r="22792" spans="14:36">
      <c r="N22792" s="36"/>
      <c r="R22792" s="5"/>
      <c r="W22792"/>
      <c r="Y22792" s="36"/>
      <c r="AA22792" s="5"/>
      <c r="AC22792" s="36"/>
      <c r="AD22792" s="36"/>
      <c r="AE22792"/>
      <c r="AF22792"/>
      <c r="AH22792" s="36"/>
      <c r="AJ22792"/>
    </row>
    <row r="22793" spans="14:36">
      <c r="N22793" s="36"/>
      <c r="R22793" s="5"/>
      <c r="W22793"/>
      <c r="Y22793" s="36"/>
      <c r="AA22793" s="5"/>
      <c r="AC22793" s="36"/>
      <c r="AD22793" s="36"/>
      <c r="AE22793"/>
      <c r="AF22793"/>
      <c r="AH22793" s="36"/>
      <c r="AJ22793"/>
    </row>
    <row r="22794" spans="14:36">
      <c r="N22794" s="36"/>
      <c r="R22794" s="5"/>
      <c r="W22794"/>
      <c r="Y22794" s="36"/>
      <c r="AA22794" s="5"/>
      <c r="AC22794" s="36"/>
      <c r="AD22794" s="36"/>
      <c r="AE22794"/>
      <c r="AF22794"/>
      <c r="AH22794" s="36"/>
      <c r="AJ22794"/>
    </row>
    <row r="22795" spans="14:36">
      <c r="N22795" s="36"/>
      <c r="R22795" s="5"/>
      <c r="W22795"/>
      <c r="Y22795" s="36"/>
      <c r="AA22795" s="5"/>
      <c r="AC22795" s="36"/>
      <c r="AD22795" s="36"/>
      <c r="AE22795"/>
      <c r="AF22795"/>
      <c r="AH22795" s="36"/>
      <c r="AJ22795"/>
    </row>
    <row r="22796" spans="14:36">
      <c r="N22796" s="36"/>
      <c r="R22796" s="5"/>
      <c r="W22796"/>
      <c r="Y22796" s="36"/>
      <c r="AA22796" s="5"/>
      <c r="AC22796" s="36"/>
      <c r="AD22796" s="36"/>
      <c r="AE22796"/>
      <c r="AF22796"/>
      <c r="AH22796" s="36"/>
      <c r="AJ22796"/>
    </row>
    <row r="22797" spans="14:36">
      <c r="N22797" s="36"/>
      <c r="R22797" s="5"/>
      <c r="W22797"/>
      <c r="Y22797" s="36"/>
      <c r="AA22797" s="5"/>
      <c r="AC22797" s="36"/>
      <c r="AD22797" s="36"/>
      <c r="AE22797"/>
      <c r="AF22797"/>
      <c r="AH22797" s="36"/>
      <c r="AJ22797"/>
    </row>
    <row r="22798" spans="14:36">
      <c r="N22798" s="36"/>
      <c r="R22798" s="5"/>
      <c r="W22798"/>
      <c r="Y22798" s="36"/>
      <c r="AA22798" s="5"/>
      <c r="AC22798" s="36"/>
      <c r="AD22798" s="36"/>
      <c r="AE22798"/>
      <c r="AF22798"/>
      <c r="AH22798" s="36"/>
      <c r="AJ22798"/>
    </row>
    <row r="22799" spans="14:36">
      <c r="N22799" s="36"/>
      <c r="R22799" s="5"/>
      <c r="W22799"/>
      <c r="Y22799" s="36"/>
      <c r="AA22799" s="5"/>
      <c r="AC22799" s="36"/>
      <c r="AD22799" s="36"/>
      <c r="AE22799"/>
      <c r="AF22799"/>
      <c r="AH22799" s="36"/>
      <c r="AJ22799"/>
    </row>
    <row r="22800" spans="14:36">
      <c r="N22800" s="36"/>
      <c r="R22800" s="5"/>
      <c r="W22800"/>
      <c r="Y22800" s="36"/>
      <c r="AA22800" s="5"/>
      <c r="AC22800" s="36"/>
      <c r="AD22800" s="36"/>
      <c r="AE22800"/>
      <c r="AF22800"/>
      <c r="AH22800" s="36"/>
      <c r="AJ22800"/>
    </row>
    <row r="22801" spans="14:36">
      <c r="N22801" s="36"/>
      <c r="R22801" s="5"/>
      <c r="W22801"/>
      <c r="Y22801" s="36"/>
      <c r="AA22801" s="5"/>
      <c r="AC22801" s="36"/>
      <c r="AD22801" s="36"/>
      <c r="AE22801"/>
      <c r="AF22801"/>
      <c r="AH22801" s="36"/>
      <c r="AJ22801"/>
    </row>
    <row r="22802" spans="14:36">
      <c r="N22802" s="36"/>
      <c r="R22802" s="5"/>
      <c r="W22802"/>
      <c r="Y22802" s="36"/>
      <c r="AA22802" s="5"/>
      <c r="AC22802" s="36"/>
      <c r="AD22802" s="36"/>
      <c r="AE22802"/>
      <c r="AF22802"/>
      <c r="AH22802" s="36"/>
      <c r="AJ22802"/>
    </row>
    <row r="22803" spans="14:36">
      <c r="N22803" s="36"/>
      <c r="R22803" s="5"/>
      <c r="W22803"/>
      <c r="Y22803" s="36"/>
      <c r="AA22803" s="5"/>
      <c r="AC22803" s="36"/>
      <c r="AD22803" s="36"/>
      <c r="AE22803"/>
      <c r="AF22803"/>
      <c r="AH22803" s="36"/>
      <c r="AJ22803"/>
    </row>
    <row r="22804" spans="14:36">
      <c r="N22804" s="36"/>
      <c r="R22804" s="5"/>
      <c r="W22804"/>
      <c r="Y22804" s="36"/>
      <c r="AA22804" s="5"/>
      <c r="AC22804" s="36"/>
      <c r="AD22804" s="36"/>
      <c r="AE22804"/>
      <c r="AF22804"/>
      <c r="AH22804" s="36"/>
      <c r="AJ22804"/>
    </row>
    <row r="22805" spans="14:36">
      <c r="N22805" s="36"/>
      <c r="R22805" s="5"/>
      <c r="W22805"/>
      <c r="Y22805" s="36"/>
      <c r="AA22805" s="5"/>
      <c r="AC22805" s="36"/>
      <c r="AD22805" s="36"/>
      <c r="AE22805"/>
      <c r="AF22805"/>
      <c r="AH22805" s="36"/>
      <c r="AJ22805"/>
    </row>
    <row r="22806" spans="14:36">
      <c r="N22806" s="36"/>
      <c r="R22806" s="5"/>
      <c r="W22806"/>
      <c r="Y22806" s="36"/>
      <c r="AA22806" s="5"/>
      <c r="AC22806" s="36"/>
      <c r="AD22806" s="36"/>
      <c r="AE22806"/>
      <c r="AF22806"/>
      <c r="AH22806" s="36"/>
      <c r="AJ22806"/>
    </row>
    <row r="22807" spans="14:36">
      <c r="N22807" s="36"/>
      <c r="R22807" s="5"/>
      <c r="W22807"/>
      <c r="Y22807" s="36"/>
      <c r="AA22807" s="5"/>
      <c r="AC22807" s="36"/>
      <c r="AD22807" s="36"/>
      <c r="AE22807"/>
      <c r="AF22807"/>
      <c r="AH22807" s="36"/>
      <c r="AJ22807"/>
    </row>
    <row r="22808" spans="14:36">
      <c r="N22808" s="36"/>
      <c r="R22808" s="5"/>
      <c r="W22808"/>
      <c r="Y22808" s="36"/>
      <c r="AA22808" s="5"/>
      <c r="AC22808" s="36"/>
      <c r="AD22808" s="36"/>
      <c r="AE22808"/>
      <c r="AF22808"/>
      <c r="AH22808" s="36"/>
      <c r="AJ22808"/>
    </row>
    <row r="22809" spans="14:36">
      <c r="N22809" s="36"/>
      <c r="R22809" s="5"/>
      <c r="W22809"/>
      <c r="Y22809" s="36"/>
      <c r="AA22809" s="5"/>
      <c r="AC22809" s="36"/>
      <c r="AD22809" s="36"/>
      <c r="AE22809"/>
      <c r="AF22809"/>
      <c r="AH22809" s="36"/>
      <c r="AJ22809"/>
    </row>
    <row r="22810" spans="14:36">
      <c r="N22810" s="36"/>
      <c r="R22810" s="5"/>
      <c r="W22810"/>
      <c r="Y22810" s="36"/>
      <c r="AA22810" s="5"/>
      <c r="AC22810" s="36"/>
      <c r="AD22810" s="36"/>
      <c r="AE22810"/>
      <c r="AF22810"/>
      <c r="AH22810" s="36"/>
      <c r="AJ22810"/>
    </row>
    <row r="22811" spans="14:36">
      <c r="N22811" s="36"/>
      <c r="R22811" s="5"/>
      <c r="W22811"/>
      <c r="Y22811" s="36"/>
      <c r="AA22811" s="5"/>
      <c r="AC22811" s="36"/>
      <c r="AD22811" s="36"/>
      <c r="AE22811"/>
      <c r="AF22811"/>
      <c r="AH22811" s="36"/>
      <c r="AJ22811"/>
    </row>
    <row r="22812" spans="14:36">
      <c r="N22812" s="36"/>
      <c r="R22812" s="5"/>
      <c r="W22812"/>
      <c r="Y22812" s="36"/>
      <c r="AA22812" s="5"/>
      <c r="AC22812" s="36"/>
      <c r="AD22812" s="36"/>
      <c r="AE22812"/>
      <c r="AF22812"/>
      <c r="AH22812" s="36"/>
      <c r="AJ22812"/>
    </row>
    <row r="22813" spans="14:36">
      <c r="N22813" s="36"/>
      <c r="R22813" s="5"/>
      <c r="W22813"/>
      <c r="Y22813" s="36"/>
      <c r="AA22813" s="5"/>
      <c r="AC22813" s="36"/>
      <c r="AD22813" s="36"/>
      <c r="AE22813"/>
      <c r="AF22813"/>
      <c r="AH22813" s="36"/>
      <c r="AJ22813"/>
    </row>
    <row r="22814" spans="14:36">
      <c r="N22814" s="36"/>
      <c r="R22814" s="5"/>
      <c r="W22814"/>
      <c r="Y22814" s="36"/>
      <c r="AA22814" s="5"/>
      <c r="AC22814" s="36"/>
      <c r="AD22814" s="36"/>
      <c r="AE22814"/>
      <c r="AF22814"/>
      <c r="AH22814" s="36"/>
      <c r="AJ22814"/>
    </row>
    <row r="22815" spans="14:36">
      <c r="N22815" s="36"/>
      <c r="R22815" s="5"/>
      <c r="W22815"/>
      <c r="Y22815" s="36"/>
      <c r="AA22815" s="5"/>
      <c r="AC22815" s="36"/>
      <c r="AD22815" s="36"/>
      <c r="AE22815"/>
      <c r="AF22815"/>
      <c r="AH22815" s="36"/>
      <c r="AJ22815"/>
    </row>
    <row r="22816" spans="14:36">
      <c r="N22816" s="36"/>
      <c r="R22816" s="5"/>
      <c r="W22816"/>
      <c r="Y22816" s="36"/>
      <c r="AA22816" s="5"/>
      <c r="AC22816" s="36"/>
      <c r="AD22816" s="36"/>
      <c r="AE22816"/>
      <c r="AF22816"/>
      <c r="AH22816" s="36"/>
      <c r="AJ22816"/>
    </row>
    <row r="22817" spans="14:36">
      <c r="N22817" s="36"/>
      <c r="R22817" s="5"/>
      <c r="W22817"/>
      <c r="Y22817" s="36"/>
      <c r="AA22817" s="5"/>
      <c r="AC22817" s="36"/>
      <c r="AD22817" s="36"/>
      <c r="AE22817"/>
      <c r="AF22817"/>
      <c r="AH22817" s="36"/>
      <c r="AJ22817"/>
    </row>
    <row r="22818" spans="14:36">
      <c r="N22818" s="36"/>
      <c r="R22818" s="5"/>
      <c r="W22818"/>
      <c r="Y22818" s="36"/>
      <c r="AA22818" s="5"/>
      <c r="AC22818" s="36"/>
      <c r="AD22818" s="36"/>
      <c r="AE22818"/>
      <c r="AF22818"/>
      <c r="AH22818" s="36"/>
      <c r="AJ22818"/>
    </row>
    <row r="22819" spans="14:36">
      <c r="N22819" s="36"/>
      <c r="R22819" s="5"/>
      <c r="W22819"/>
      <c r="Y22819" s="36"/>
      <c r="AA22819" s="5"/>
      <c r="AC22819" s="36"/>
      <c r="AD22819" s="36"/>
      <c r="AE22819"/>
      <c r="AF22819"/>
      <c r="AH22819" s="36"/>
      <c r="AJ22819"/>
    </row>
    <row r="22820" spans="14:36">
      <c r="N22820" s="36"/>
      <c r="R22820" s="5"/>
      <c r="W22820"/>
      <c r="Y22820" s="36"/>
      <c r="AA22820" s="5"/>
      <c r="AC22820" s="36"/>
      <c r="AD22820" s="36"/>
      <c r="AE22820"/>
      <c r="AF22820"/>
      <c r="AH22820" s="36"/>
      <c r="AJ22820"/>
    </row>
    <row r="22821" spans="14:36">
      <c r="N22821" s="36"/>
      <c r="R22821" s="5"/>
      <c r="W22821"/>
      <c r="Y22821" s="36"/>
      <c r="AA22821" s="5"/>
      <c r="AC22821" s="36"/>
      <c r="AD22821" s="36"/>
      <c r="AE22821"/>
      <c r="AF22821"/>
      <c r="AH22821" s="36"/>
      <c r="AJ22821"/>
    </row>
    <row r="22822" spans="14:36">
      <c r="N22822" s="36"/>
      <c r="R22822" s="5"/>
      <c r="W22822"/>
      <c r="Y22822" s="36"/>
      <c r="AA22822" s="5"/>
      <c r="AC22822" s="36"/>
      <c r="AD22822" s="36"/>
      <c r="AE22822"/>
      <c r="AF22822"/>
      <c r="AH22822" s="36"/>
      <c r="AJ22822"/>
    </row>
    <row r="22823" spans="14:36">
      <c r="N22823" s="36"/>
      <c r="R22823" s="5"/>
      <c r="W22823"/>
      <c r="Y22823" s="36"/>
      <c r="AA22823" s="5"/>
      <c r="AC22823" s="36"/>
      <c r="AD22823" s="36"/>
      <c r="AE22823"/>
      <c r="AF22823"/>
      <c r="AH22823" s="36"/>
      <c r="AJ22823"/>
    </row>
    <row r="22824" spans="14:36">
      <c r="N22824" s="36"/>
      <c r="R22824" s="5"/>
      <c r="W22824"/>
      <c r="Y22824" s="36"/>
      <c r="AA22824" s="5"/>
      <c r="AC22824" s="36"/>
      <c r="AD22824" s="36"/>
      <c r="AE22824"/>
      <c r="AF22824"/>
      <c r="AH22824" s="36"/>
      <c r="AJ22824"/>
    </row>
    <row r="22825" spans="14:36">
      <c r="N22825" s="36"/>
      <c r="R22825" s="5"/>
      <c r="W22825"/>
      <c r="Y22825" s="36"/>
      <c r="AA22825" s="5"/>
      <c r="AC22825" s="36"/>
      <c r="AD22825" s="36"/>
      <c r="AE22825"/>
      <c r="AF22825"/>
      <c r="AH22825" s="36"/>
      <c r="AJ22825"/>
    </row>
    <row r="22826" spans="14:36">
      <c r="N22826" s="36"/>
      <c r="R22826" s="5"/>
      <c r="W22826"/>
      <c r="Y22826" s="36"/>
      <c r="AA22826" s="5"/>
      <c r="AC22826" s="36"/>
      <c r="AD22826" s="36"/>
      <c r="AE22826"/>
      <c r="AF22826"/>
      <c r="AH22826" s="36"/>
      <c r="AJ22826"/>
    </row>
    <row r="22827" spans="14:36">
      <c r="N22827" s="36"/>
      <c r="R22827" s="5"/>
      <c r="W22827"/>
      <c r="Y22827" s="36"/>
      <c r="AA22827" s="5"/>
      <c r="AC22827" s="36"/>
      <c r="AD22827" s="36"/>
      <c r="AE22827"/>
      <c r="AF22827"/>
      <c r="AH22827" s="36"/>
      <c r="AJ22827"/>
    </row>
    <row r="22828" spans="14:36">
      <c r="N22828" s="36"/>
      <c r="R22828" s="5"/>
      <c r="W22828"/>
      <c r="Y22828" s="36"/>
      <c r="AA22828" s="5"/>
      <c r="AC22828" s="36"/>
      <c r="AD22828" s="36"/>
      <c r="AE22828"/>
      <c r="AF22828"/>
      <c r="AH22828" s="36"/>
      <c r="AJ22828"/>
    </row>
    <row r="22829" spans="14:36">
      <c r="N22829" s="36"/>
      <c r="R22829" s="5"/>
      <c r="W22829"/>
      <c r="Y22829" s="36"/>
      <c r="AA22829" s="5"/>
      <c r="AC22829" s="36"/>
      <c r="AD22829" s="36"/>
      <c r="AE22829"/>
      <c r="AF22829"/>
      <c r="AH22829" s="36"/>
      <c r="AJ22829"/>
    </row>
    <row r="22830" spans="14:36">
      <c r="N22830" s="36"/>
      <c r="R22830" s="5"/>
      <c r="W22830"/>
      <c r="Y22830" s="36"/>
      <c r="AA22830" s="5"/>
      <c r="AC22830" s="36"/>
      <c r="AD22830" s="36"/>
      <c r="AE22830"/>
      <c r="AF22830"/>
      <c r="AH22830" s="36"/>
      <c r="AJ22830"/>
    </row>
    <row r="22831" spans="14:36">
      <c r="N22831" s="36"/>
      <c r="R22831" s="5"/>
      <c r="W22831"/>
      <c r="Y22831" s="36"/>
      <c r="AA22831" s="5"/>
      <c r="AC22831" s="36"/>
      <c r="AD22831" s="36"/>
      <c r="AE22831"/>
      <c r="AF22831"/>
      <c r="AH22831" s="36"/>
      <c r="AJ22831"/>
    </row>
    <row r="22832" spans="14:36">
      <c r="N22832" s="36"/>
      <c r="R22832" s="5"/>
      <c r="W22832"/>
      <c r="Y22832" s="36"/>
      <c r="AA22832" s="5"/>
      <c r="AC22832" s="36"/>
      <c r="AD22832" s="36"/>
      <c r="AE22832"/>
      <c r="AF22832"/>
      <c r="AH22832" s="36"/>
      <c r="AJ22832"/>
    </row>
    <row r="22833" spans="14:36">
      <c r="N22833" s="36"/>
      <c r="R22833" s="5"/>
      <c r="W22833"/>
      <c r="Y22833" s="36"/>
      <c r="AA22833" s="5"/>
      <c r="AC22833" s="36"/>
      <c r="AD22833" s="36"/>
      <c r="AE22833"/>
      <c r="AF22833"/>
      <c r="AH22833" s="36"/>
      <c r="AJ22833"/>
    </row>
    <row r="22834" spans="14:36">
      <c r="N22834" s="36"/>
      <c r="R22834" s="5"/>
      <c r="W22834"/>
      <c r="Y22834" s="36"/>
      <c r="AA22834" s="5"/>
      <c r="AC22834" s="36"/>
      <c r="AD22834" s="36"/>
      <c r="AE22834"/>
      <c r="AF22834"/>
      <c r="AH22834" s="36"/>
      <c r="AJ22834"/>
    </row>
    <row r="22835" spans="14:36">
      <c r="N22835" s="36"/>
      <c r="R22835" s="5"/>
      <c r="W22835"/>
      <c r="Y22835" s="36"/>
      <c r="AA22835" s="5"/>
      <c r="AC22835" s="36"/>
      <c r="AD22835" s="36"/>
      <c r="AE22835"/>
      <c r="AF22835"/>
      <c r="AH22835" s="36"/>
      <c r="AJ22835"/>
    </row>
    <row r="22836" spans="14:36">
      <c r="N22836" s="36"/>
      <c r="R22836" s="5"/>
      <c r="W22836"/>
      <c r="Y22836" s="36"/>
      <c r="AA22836" s="5"/>
      <c r="AC22836" s="36"/>
      <c r="AD22836" s="36"/>
      <c r="AE22836"/>
      <c r="AF22836"/>
      <c r="AH22836" s="36"/>
      <c r="AJ22836"/>
    </row>
    <row r="22837" spans="14:36">
      <c r="N22837" s="36"/>
      <c r="R22837" s="5"/>
      <c r="W22837"/>
      <c r="Y22837" s="36"/>
      <c r="AA22837" s="5"/>
      <c r="AC22837" s="36"/>
      <c r="AD22837" s="36"/>
      <c r="AE22837"/>
      <c r="AF22837"/>
      <c r="AH22837" s="36"/>
      <c r="AJ22837"/>
    </row>
    <row r="22838" spans="14:36">
      <c r="N22838" s="36"/>
      <c r="R22838" s="5"/>
      <c r="W22838"/>
      <c r="Y22838" s="36"/>
      <c r="AA22838" s="5"/>
      <c r="AC22838" s="36"/>
      <c r="AD22838" s="36"/>
      <c r="AE22838"/>
      <c r="AF22838"/>
      <c r="AH22838" s="36"/>
      <c r="AJ22838"/>
    </row>
    <row r="22839" spans="14:36">
      <c r="N22839" s="36"/>
      <c r="R22839" s="5"/>
      <c r="W22839"/>
      <c r="Y22839" s="36"/>
      <c r="AA22839" s="5"/>
      <c r="AC22839" s="36"/>
      <c r="AD22839" s="36"/>
      <c r="AE22839"/>
      <c r="AF22839"/>
      <c r="AH22839" s="36"/>
      <c r="AJ22839"/>
    </row>
    <row r="22840" spans="14:36">
      <c r="N22840" s="36"/>
      <c r="R22840" s="5"/>
      <c r="W22840"/>
      <c r="Y22840" s="36"/>
      <c r="AA22840" s="5"/>
      <c r="AC22840" s="36"/>
      <c r="AD22840" s="36"/>
      <c r="AE22840"/>
      <c r="AF22840"/>
      <c r="AH22840" s="36"/>
      <c r="AJ22840"/>
    </row>
    <row r="22841" spans="14:36">
      <c r="N22841" s="36"/>
      <c r="R22841" s="5"/>
      <c r="W22841"/>
      <c r="Y22841" s="36"/>
      <c r="AA22841" s="5"/>
      <c r="AC22841" s="36"/>
      <c r="AD22841" s="36"/>
      <c r="AE22841"/>
      <c r="AF22841"/>
      <c r="AH22841" s="36"/>
      <c r="AJ22841"/>
    </row>
    <row r="22842" spans="14:36">
      <c r="N22842" s="36"/>
      <c r="R22842" s="5"/>
      <c r="W22842"/>
      <c r="Y22842" s="36"/>
      <c r="AA22842" s="5"/>
      <c r="AC22842" s="36"/>
      <c r="AD22842" s="36"/>
      <c r="AE22842"/>
      <c r="AF22842"/>
      <c r="AH22842" s="36"/>
      <c r="AJ22842"/>
    </row>
    <row r="22843" spans="14:36">
      <c r="N22843" s="36"/>
      <c r="R22843" s="5"/>
      <c r="W22843"/>
      <c r="Y22843" s="36"/>
      <c r="AA22843" s="5"/>
      <c r="AC22843" s="36"/>
      <c r="AD22843" s="36"/>
      <c r="AE22843"/>
      <c r="AF22843"/>
      <c r="AH22843" s="36"/>
      <c r="AJ22843"/>
    </row>
    <row r="22844" spans="14:36">
      <c r="N22844" s="36"/>
      <c r="R22844" s="5"/>
      <c r="W22844"/>
      <c r="Y22844" s="36"/>
      <c r="AA22844" s="5"/>
      <c r="AC22844" s="36"/>
      <c r="AD22844" s="36"/>
      <c r="AE22844"/>
      <c r="AF22844"/>
      <c r="AH22844" s="36"/>
      <c r="AJ22844"/>
    </row>
    <row r="22845" spans="14:36">
      <c r="N22845" s="36"/>
      <c r="R22845" s="5"/>
      <c r="W22845"/>
      <c r="Y22845" s="36"/>
      <c r="AA22845" s="5"/>
      <c r="AC22845" s="36"/>
      <c r="AD22845" s="36"/>
      <c r="AE22845"/>
      <c r="AF22845"/>
      <c r="AH22845" s="36"/>
      <c r="AJ22845"/>
    </row>
    <row r="22846" spans="14:36">
      <c r="N22846" s="36"/>
      <c r="R22846" s="5"/>
      <c r="W22846"/>
      <c r="Y22846" s="36"/>
      <c r="AA22846" s="5"/>
      <c r="AC22846" s="36"/>
      <c r="AD22846" s="36"/>
      <c r="AE22846"/>
      <c r="AF22846"/>
      <c r="AH22846" s="36"/>
      <c r="AJ22846"/>
    </row>
    <row r="22847" spans="14:36">
      <c r="N22847" s="36"/>
      <c r="R22847" s="5"/>
      <c r="W22847"/>
      <c r="Y22847" s="36"/>
      <c r="AA22847" s="5"/>
      <c r="AC22847" s="36"/>
      <c r="AD22847" s="36"/>
      <c r="AE22847"/>
      <c r="AF22847"/>
      <c r="AH22847" s="36"/>
      <c r="AJ22847"/>
    </row>
    <row r="22848" spans="14:36">
      <c r="N22848" s="36"/>
      <c r="R22848" s="5"/>
      <c r="W22848"/>
      <c r="Y22848" s="36"/>
      <c r="AA22848" s="5"/>
      <c r="AC22848" s="36"/>
      <c r="AD22848" s="36"/>
      <c r="AE22848"/>
      <c r="AF22848"/>
      <c r="AH22848" s="36"/>
      <c r="AJ22848"/>
    </row>
    <row r="22849" spans="14:36">
      <c r="N22849" s="36"/>
      <c r="R22849" s="5"/>
      <c r="W22849"/>
      <c r="Y22849" s="36"/>
      <c r="AA22849" s="5"/>
      <c r="AC22849" s="36"/>
      <c r="AD22849" s="36"/>
      <c r="AE22849"/>
      <c r="AF22849"/>
      <c r="AH22849" s="36"/>
      <c r="AJ22849"/>
    </row>
    <row r="22850" spans="14:36">
      <c r="N22850" s="36"/>
      <c r="R22850" s="5"/>
      <c r="W22850"/>
      <c r="Y22850" s="36"/>
      <c r="AA22850" s="5"/>
      <c r="AC22850" s="36"/>
      <c r="AD22850" s="36"/>
      <c r="AE22850"/>
      <c r="AF22850"/>
      <c r="AH22850" s="36"/>
      <c r="AJ22850"/>
    </row>
    <row r="22851" spans="14:36">
      <c r="N22851" s="36"/>
      <c r="R22851" s="5"/>
      <c r="W22851"/>
      <c r="Y22851" s="36"/>
      <c r="AA22851" s="5"/>
      <c r="AC22851" s="36"/>
      <c r="AD22851" s="36"/>
      <c r="AE22851"/>
      <c r="AF22851"/>
      <c r="AH22851" s="36"/>
      <c r="AJ22851"/>
    </row>
    <row r="22852" spans="14:36">
      <c r="N22852" s="36"/>
      <c r="R22852" s="5"/>
      <c r="W22852"/>
      <c r="Y22852" s="36"/>
      <c r="AA22852" s="5"/>
      <c r="AC22852" s="36"/>
      <c r="AD22852" s="36"/>
      <c r="AE22852"/>
      <c r="AF22852"/>
      <c r="AH22852" s="36"/>
      <c r="AJ22852"/>
    </row>
    <row r="22853" spans="14:36">
      <c r="N22853" s="36"/>
      <c r="R22853" s="5"/>
      <c r="W22853"/>
      <c r="Y22853" s="36"/>
      <c r="AA22853" s="5"/>
      <c r="AC22853" s="36"/>
      <c r="AD22853" s="36"/>
      <c r="AE22853"/>
      <c r="AF22853"/>
      <c r="AH22853" s="36"/>
      <c r="AJ22853"/>
    </row>
    <row r="22854" spans="14:36">
      <c r="N22854" s="36"/>
      <c r="R22854" s="5"/>
      <c r="W22854"/>
      <c r="Y22854" s="36"/>
      <c r="AA22854" s="5"/>
      <c r="AC22854" s="36"/>
      <c r="AD22854" s="36"/>
      <c r="AE22854"/>
      <c r="AF22854"/>
      <c r="AH22854" s="36"/>
      <c r="AJ22854"/>
    </row>
    <row r="22855" spans="14:36">
      <c r="N22855" s="36"/>
      <c r="R22855" s="5"/>
      <c r="W22855"/>
      <c r="Y22855" s="36"/>
      <c r="AA22855" s="5"/>
      <c r="AC22855" s="36"/>
      <c r="AD22855" s="36"/>
      <c r="AE22855"/>
      <c r="AF22855"/>
      <c r="AH22855" s="36"/>
      <c r="AJ22855"/>
    </row>
    <row r="22856" spans="14:36">
      <c r="N22856" s="36"/>
      <c r="R22856" s="5"/>
      <c r="W22856"/>
      <c r="Y22856" s="36"/>
      <c r="AA22856" s="5"/>
      <c r="AC22856" s="36"/>
      <c r="AD22856" s="36"/>
      <c r="AE22856"/>
      <c r="AF22856"/>
      <c r="AH22856" s="36"/>
      <c r="AJ22856"/>
    </row>
    <row r="22857" spans="14:36">
      <c r="N22857" s="36"/>
      <c r="R22857" s="5"/>
      <c r="W22857"/>
      <c r="Y22857" s="36"/>
      <c r="AA22857" s="5"/>
      <c r="AC22857" s="36"/>
      <c r="AD22857" s="36"/>
      <c r="AE22857"/>
      <c r="AF22857"/>
      <c r="AH22857" s="36"/>
      <c r="AJ22857"/>
    </row>
    <row r="22858" spans="14:36">
      <c r="N22858" s="36"/>
      <c r="R22858" s="5"/>
      <c r="W22858"/>
      <c r="Y22858" s="36"/>
      <c r="AA22858" s="5"/>
      <c r="AC22858" s="36"/>
      <c r="AD22858" s="36"/>
      <c r="AE22858"/>
      <c r="AF22858"/>
      <c r="AH22858" s="36"/>
      <c r="AJ22858"/>
    </row>
    <row r="22859" spans="14:36">
      <c r="N22859" s="36"/>
      <c r="R22859" s="5"/>
      <c r="W22859"/>
      <c r="Y22859" s="36"/>
      <c r="AA22859" s="5"/>
      <c r="AC22859" s="36"/>
      <c r="AD22859" s="36"/>
      <c r="AE22859"/>
      <c r="AF22859"/>
      <c r="AH22859" s="36"/>
      <c r="AJ22859"/>
    </row>
    <row r="22860" spans="14:36">
      <c r="N22860" s="36"/>
      <c r="R22860" s="5"/>
      <c r="W22860"/>
      <c r="Y22860" s="36"/>
      <c r="AA22860" s="5"/>
      <c r="AC22860" s="36"/>
      <c r="AD22860" s="36"/>
      <c r="AE22860"/>
      <c r="AF22860"/>
      <c r="AH22860" s="36"/>
      <c r="AJ22860"/>
    </row>
    <row r="22861" spans="14:36">
      <c r="N22861" s="36"/>
      <c r="R22861" s="5"/>
      <c r="W22861"/>
      <c r="Y22861" s="36"/>
      <c r="AA22861" s="5"/>
      <c r="AC22861" s="36"/>
      <c r="AD22861" s="36"/>
      <c r="AE22861"/>
      <c r="AF22861"/>
      <c r="AH22861" s="36"/>
      <c r="AJ22861"/>
    </row>
    <row r="22862" spans="14:36">
      <c r="N22862" s="36"/>
      <c r="R22862" s="5"/>
      <c r="W22862"/>
      <c r="Y22862" s="36"/>
      <c r="AA22862" s="5"/>
      <c r="AC22862" s="36"/>
      <c r="AD22862" s="36"/>
      <c r="AE22862"/>
      <c r="AF22862"/>
      <c r="AH22862" s="36"/>
      <c r="AJ22862"/>
    </row>
    <row r="22863" spans="14:36">
      <c r="N22863" s="36"/>
      <c r="R22863" s="5"/>
      <c r="W22863"/>
      <c r="Y22863" s="36"/>
      <c r="AA22863" s="5"/>
      <c r="AC22863" s="36"/>
      <c r="AD22863" s="36"/>
      <c r="AE22863"/>
      <c r="AF22863"/>
      <c r="AH22863" s="36"/>
      <c r="AJ22863"/>
    </row>
    <row r="22864" spans="14:36">
      <c r="N22864" s="36"/>
      <c r="R22864" s="5"/>
      <c r="W22864"/>
      <c r="Y22864" s="36"/>
      <c r="AA22864" s="5"/>
      <c r="AC22864" s="36"/>
      <c r="AD22864" s="36"/>
      <c r="AE22864"/>
      <c r="AF22864"/>
      <c r="AH22864" s="36"/>
      <c r="AJ22864"/>
    </row>
    <row r="22865" spans="14:36">
      <c r="N22865" s="36"/>
      <c r="R22865" s="5"/>
      <c r="W22865"/>
      <c r="Y22865" s="36"/>
      <c r="AA22865" s="5"/>
      <c r="AC22865" s="36"/>
      <c r="AD22865" s="36"/>
      <c r="AE22865"/>
      <c r="AF22865"/>
      <c r="AH22865" s="36"/>
      <c r="AJ22865"/>
    </row>
    <row r="22866" spans="14:36">
      <c r="N22866" s="36"/>
      <c r="R22866" s="5"/>
      <c r="W22866"/>
      <c r="Y22866" s="36"/>
      <c r="AA22866" s="5"/>
      <c r="AC22866" s="36"/>
      <c r="AD22866" s="36"/>
      <c r="AE22866"/>
      <c r="AF22866"/>
      <c r="AH22866" s="36"/>
      <c r="AJ22866"/>
    </row>
    <row r="22867" spans="14:36">
      <c r="N22867" s="36"/>
      <c r="R22867" s="5"/>
      <c r="W22867"/>
      <c r="Y22867" s="36"/>
      <c r="AA22867" s="5"/>
      <c r="AC22867" s="36"/>
      <c r="AD22867" s="36"/>
      <c r="AE22867"/>
      <c r="AF22867"/>
      <c r="AH22867" s="36"/>
      <c r="AJ22867"/>
    </row>
    <row r="22868" spans="14:36">
      <c r="N22868" s="36"/>
      <c r="R22868" s="5"/>
      <c r="W22868"/>
      <c r="Y22868" s="36"/>
      <c r="AA22868" s="5"/>
      <c r="AC22868" s="36"/>
      <c r="AD22868" s="36"/>
      <c r="AE22868"/>
      <c r="AF22868"/>
      <c r="AH22868" s="36"/>
      <c r="AJ22868"/>
    </row>
    <row r="22869" spans="14:36">
      <c r="N22869" s="36"/>
      <c r="R22869" s="5"/>
      <c r="W22869"/>
      <c r="Y22869" s="36"/>
      <c r="AA22869" s="5"/>
      <c r="AC22869" s="36"/>
      <c r="AD22869" s="36"/>
      <c r="AE22869"/>
      <c r="AF22869"/>
      <c r="AH22869" s="36"/>
      <c r="AJ22869"/>
    </row>
    <row r="22870" spans="14:36">
      <c r="N22870" s="36"/>
      <c r="R22870" s="5"/>
      <c r="W22870"/>
      <c r="Y22870" s="36"/>
      <c r="AA22870" s="5"/>
      <c r="AC22870" s="36"/>
      <c r="AD22870" s="36"/>
      <c r="AE22870"/>
      <c r="AF22870"/>
      <c r="AH22870" s="36"/>
      <c r="AJ22870"/>
    </row>
    <row r="22871" spans="14:36">
      <c r="N22871" s="36"/>
      <c r="R22871" s="5"/>
      <c r="W22871"/>
      <c r="Y22871" s="36"/>
      <c r="AA22871" s="5"/>
      <c r="AC22871" s="36"/>
      <c r="AD22871" s="36"/>
      <c r="AE22871"/>
      <c r="AF22871"/>
      <c r="AH22871" s="36"/>
      <c r="AJ22871"/>
    </row>
    <row r="22872" spans="14:36">
      <c r="N22872" s="36"/>
      <c r="R22872" s="5"/>
      <c r="W22872"/>
      <c r="Y22872" s="36"/>
      <c r="AA22872" s="5"/>
      <c r="AC22872" s="36"/>
      <c r="AD22872" s="36"/>
      <c r="AE22872"/>
      <c r="AF22872"/>
      <c r="AH22872" s="36"/>
      <c r="AJ22872"/>
    </row>
    <row r="22873" spans="14:36">
      <c r="N22873" s="36"/>
      <c r="R22873" s="5"/>
      <c r="W22873"/>
      <c r="Y22873" s="36"/>
      <c r="AA22873" s="5"/>
      <c r="AC22873" s="36"/>
      <c r="AD22873" s="36"/>
      <c r="AE22873"/>
      <c r="AF22873"/>
      <c r="AH22873" s="36"/>
      <c r="AJ22873"/>
    </row>
    <row r="22874" spans="14:36">
      <c r="N22874" s="36"/>
      <c r="R22874" s="5"/>
      <c r="W22874"/>
      <c r="Y22874" s="36"/>
      <c r="AA22874" s="5"/>
      <c r="AC22874" s="36"/>
      <c r="AD22874" s="36"/>
      <c r="AE22874"/>
      <c r="AF22874"/>
      <c r="AH22874" s="36"/>
      <c r="AJ22874"/>
    </row>
    <row r="22875" spans="14:36">
      <c r="N22875" s="36"/>
      <c r="R22875" s="5"/>
      <c r="W22875"/>
      <c r="Y22875" s="36"/>
      <c r="AA22875" s="5"/>
      <c r="AC22875" s="36"/>
      <c r="AD22875" s="36"/>
      <c r="AE22875"/>
      <c r="AF22875"/>
      <c r="AH22875" s="36"/>
      <c r="AJ22875"/>
    </row>
    <row r="22876" spans="14:36">
      <c r="N22876" s="36"/>
      <c r="R22876" s="5"/>
      <c r="W22876"/>
      <c r="Y22876" s="36"/>
      <c r="AA22876" s="5"/>
      <c r="AC22876" s="36"/>
      <c r="AD22876" s="36"/>
      <c r="AE22876"/>
      <c r="AF22876"/>
      <c r="AH22876" s="36"/>
      <c r="AJ22876"/>
    </row>
    <row r="22877" spans="14:36">
      <c r="N22877" s="36"/>
      <c r="R22877" s="5"/>
      <c r="W22877"/>
      <c r="Y22877" s="36"/>
      <c r="AA22877" s="5"/>
      <c r="AC22877" s="36"/>
      <c r="AD22877" s="36"/>
      <c r="AE22877"/>
      <c r="AF22877"/>
      <c r="AH22877" s="36"/>
      <c r="AJ22877"/>
    </row>
    <row r="22878" spans="14:36">
      <c r="N22878" s="36"/>
      <c r="R22878" s="5"/>
      <c r="W22878"/>
      <c r="Y22878" s="36"/>
      <c r="AA22878" s="5"/>
      <c r="AC22878" s="36"/>
      <c r="AD22878" s="36"/>
      <c r="AE22878"/>
      <c r="AF22878"/>
      <c r="AH22878" s="36"/>
      <c r="AJ22878"/>
    </row>
    <row r="22879" spans="14:36">
      <c r="N22879" s="36"/>
      <c r="R22879" s="5"/>
      <c r="W22879"/>
      <c r="Y22879" s="36"/>
      <c r="AA22879" s="5"/>
      <c r="AC22879" s="36"/>
      <c r="AD22879" s="36"/>
      <c r="AE22879"/>
      <c r="AF22879"/>
      <c r="AH22879" s="36"/>
      <c r="AJ22879"/>
    </row>
    <row r="22880" spans="14:36">
      <c r="N22880" s="36"/>
      <c r="R22880" s="5"/>
      <c r="W22880"/>
      <c r="Y22880" s="36"/>
      <c r="AA22880" s="5"/>
      <c r="AC22880" s="36"/>
      <c r="AD22880" s="36"/>
      <c r="AE22880"/>
      <c r="AF22880"/>
      <c r="AH22880" s="36"/>
      <c r="AJ22880"/>
    </row>
    <row r="22881" spans="14:36">
      <c r="N22881" s="36"/>
      <c r="R22881" s="5"/>
      <c r="W22881"/>
      <c r="Y22881" s="36"/>
      <c r="AA22881" s="5"/>
      <c r="AC22881" s="36"/>
      <c r="AD22881" s="36"/>
      <c r="AE22881"/>
      <c r="AF22881"/>
      <c r="AH22881" s="36"/>
      <c r="AJ22881"/>
    </row>
    <row r="22882" spans="14:36">
      <c r="N22882" s="36"/>
      <c r="R22882" s="5"/>
      <c r="W22882"/>
      <c r="Y22882" s="36"/>
      <c r="AA22882" s="5"/>
      <c r="AC22882" s="36"/>
      <c r="AD22882" s="36"/>
      <c r="AE22882"/>
      <c r="AF22882"/>
      <c r="AH22882" s="36"/>
      <c r="AJ22882"/>
    </row>
    <row r="22883" spans="14:36">
      <c r="N22883" s="36"/>
      <c r="R22883" s="5"/>
      <c r="W22883"/>
      <c r="Y22883" s="36"/>
      <c r="AA22883" s="5"/>
      <c r="AC22883" s="36"/>
      <c r="AD22883" s="36"/>
      <c r="AE22883"/>
      <c r="AF22883"/>
      <c r="AH22883" s="36"/>
      <c r="AJ22883"/>
    </row>
    <row r="22884" spans="14:36">
      <c r="N22884" s="36"/>
      <c r="R22884" s="5"/>
      <c r="W22884"/>
      <c r="Y22884" s="36"/>
      <c r="AA22884" s="5"/>
      <c r="AC22884" s="36"/>
      <c r="AD22884" s="36"/>
      <c r="AE22884"/>
      <c r="AF22884"/>
      <c r="AH22884" s="36"/>
      <c r="AJ22884"/>
    </row>
    <row r="22885" spans="14:36">
      <c r="N22885" s="36"/>
      <c r="R22885" s="5"/>
      <c r="W22885"/>
      <c r="Y22885" s="36"/>
      <c r="AA22885" s="5"/>
      <c r="AC22885" s="36"/>
      <c r="AD22885" s="36"/>
      <c r="AE22885"/>
      <c r="AF22885"/>
      <c r="AH22885" s="36"/>
      <c r="AJ22885"/>
    </row>
    <row r="22886" spans="14:36">
      <c r="N22886" s="36"/>
      <c r="R22886" s="5"/>
      <c r="W22886"/>
      <c r="Y22886" s="36"/>
      <c r="AA22886" s="5"/>
      <c r="AC22886" s="36"/>
      <c r="AD22886" s="36"/>
      <c r="AE22886"/>
      <c r="AF22886"/>
      <c r="AH22886" s="36"/>
      <c r="AJ22886"/>
    </row>
    <row r="22887" spans="14:36">
      <c r="N22887" s="36"/>
      <c r="R22887" s="5"/>
      <c r="W22887"/>
      <c r="Y22887" s="36"/>
      <c r="AA22887" s="5"/>
      <c r="AC22887" s="36"/>
      <c r="AD22887" s="36"/>
      <c r="AE22887"/>
      <c r="AF22887"/>
      <c r="AH22887" s="36"/>
      <c r="AJ22887"/>
    </row>
    <row r="22888" spans="14:36">
      <c r="N22888" s="36"/>
      <c r="R22888" s="5"/>
      <c r="W22888"/>
      <c r="Y22888" s="36"/>
      <c r="AA22888" s="5"/>
      <c r="AC22888" s="36"/>
      <c r="AD22888" s="36"/>
      <c r="AE22888"/>
      <c r="AF22888"/>
      <c r="AH22888" s="36"/>
      <c r="AJ22888"/>
    </row>
    <row r="22889" spans="14:36">
      <c r="N22889" s="36"/>
      <c r="R22889" s="5"/>
      <c r="W22889"/>
      <c r="Y22889" s="36"/>
      <c r="AA22889" s="5"/>
      <c r="AC22889" s="36"/>
      <c r="AD22889" s="36"/>
      <c r="AE22889"/>
      <c r="AF22889"/>
      <c r="AH22889" s="36"/>
      <c r="AJ22889"/>
    </row>
    <row r="22890" spans="14:36">
      <c r="N22890" s="36"/>
      <c r="R22890" s="5"/>
      <c r="W22890"/>
      <c r="Y22890" s="36"/>
      <c r="AA22890" s="5"/>
      <c r="AC22890" s="36"/>
      <c r="AD22890" s="36"/>
      <c r="AE22890"/>
      <c r="AF22890"/>
      <c r="AH22890" s="36"/>
      <c r="AJ22890"/>
    </row>
    <row r="22891" spans="14:36">
      <c r="N22891" s="36"/>
      <c r="R22891" s="5"/>
      <c r="W22891"/>
      <c r="Y22891" s="36"/>
      <c r="AA22891" s="5"/>
      <c r="AC22891" s="36"/>
      <c r="AD22891" s="36"/>
      <c r="AE22891"/>
      <c r="AF22891"/>
      <c r="AH22891" s="36"/>
      <c r="AJ22891"/>
    </row>
    <row r="22892" spans="14:36">
      <c r="N22892" s="36"/>
      <c r="R22892" s="5"/>
      <c r="W22892"/>
      <c r="Y22892" s="36"/>
      <c r="AA22892" s="5"/>
      <c r="AC22892" s="36"/>
      <c r="AD22892" s="36"/>
      <c r="AE22892"/>
      <c r="AF22892"/>
      <c r="AH22892" s="36"/>
      <c r="AJ22892"/>
    </row>
    <row r="22893" spans="14:36">
      <c r="N22893" s="36"/>
      <c r="R22893" s="5"/>
      <c r="W22893"/>
      <c r="Y22893" s="36"/>
      <c r="AA22893" s="5"/>
      <c r="AC22893" s="36"/>
      <c r="AD22893" s="36"/>
      <c r="AE22893"/>
      <c r="AF22893"/>
      <c r="AH22893" s="36"/>
      <c r="AJ22893"/>
    </row>
    <row r="22894" spans="14:36">
      <c r="N22894" s="36"/>
      <c r="R22894" s="5"/>
      <c r="W22894"/>
      <c r="Y22894" s="36"/>
      <c r="AA22894" s="5"/>
      <c r="AC22894" s="36"/>
      <c r="AD22894" s="36"/>
      <c r="AE22894"/>
      <c r="AF22894"/>
      <c r="AH22894" s="36"/>
      <c r="AJ22894"/>
    </row>
    <row r="22895" spans="14:36">
      <c r="N22895" s="36"/>
      <c r="R22895" s="5"/>
      <c r="W22895"/>
      <c r="Y22895" s="36"/>
      <c r="AA22895" s="5"/>
      <c r="AC22895" s="36"/>
      <c r="AD22895" s="36"/>
      <c r="AE22895"/>
      <c r="AF22895"/>
      <c r="AH22895" s="36"/>
      <c r="AJ22895"/>
    </row>
    <row r="22896" spans="14:36">
      <c r="N22896" s="36"/>
      <c r="R22896" s="5"/>
      <c r="W22896"/>
      <c r="Y22896" s="36"/>
      <c r="AA22896" s="5"/>
      <c r="AC22896" s="36"/>
      <c r="AD22896" s="36"/>
      <c r="AE22896"/>
      <c r="AF22896"/>
      <c r="AH22896" s="36"/>
      <c r="AJ22896"/>
    </row>
    <row r="22897" spans="14:36">
      <c r="N22897" s="36"/>
      <c r="R22897" s="5"/>
      <c r="W22897"/>
      <c r="Y22897" s="36"/>
      <c r="AA22897" s="5"/>
      <c r="AC22897" s="36"/>
      <c r="AD22897" s="36"/>
      <c r="AE22897"/>
      <c r="AF22897"/>
      <c r="AH22897" s="36"/>
      <c r="AJ22897"/>
    </row>
    <row r="22898" spans="14:36">
      <c r="N22898" s="36"/>
      <c r="R22898" s="5"/>
      <c r="W22898"/>
      <c r="Y22898" s="36"/>
      <c r="AA22898" s="5"/>
      <c r="AC22898" s="36"/>
      <c r="AD22898" s="36"/>
      <c r="AE22898"/>
      <c r="AF22898"/>
      <c r="AH22898" s="36"/>
      <c r="AJ22898"/>
    </row>
    <row r="22899" spans="14:36">
      <c r="N22899" s="36"/>
      <c r="R22899" s="5"/>
      <c r="W22899"/>
      <c r="Y22899" s="36"/>
      <c r="AA22899" s="5"/>
      <c r="AC22899" s="36"/>
      <c r="AD22899" s="36"/>
      <c r="AE22899"/>
      <c r="AF22899"/>
      <c r="AH22899" s="36"/>
      <c r="AJ22899"/>
    </row>
    <row r="22900" spans="14:36">
      <c r="N22900" s="36"/>
      <c r="R22900" s="5"/>
      <c r="W22900"/>
      <c r="Y22900" s="36"/>
      <c r="AA22900" s="5"/>
      <c r="AC22900" s="36"/>
      <c r="AD22900" s="36"/>
      <c r="AE22900"/>
      <c r="AF22900"/>
      <c r="AH22900" s="36"/>
      <c r="AJ22900"/>
    </row>
    <row r="22901" spans="14:36">
      <c r="N22901" s="36"/>
      <c r="R22901" s="5"/>
      <c r="W22901"/>
      <c r="Y22901" s="36"/>
      <c r="AA22901" s="5"/>
      <c r="AC22901" s="36"/>
      <c r="AD22901" s="36"/>
      <c r="AE22901"/>
      <c r="AF22901"/>
      <c r="AH22901" s="36"/>
      <c r="AJ22901"/>
    </row>
    <row r="22902" spans="14:36">
      <c r="N22902" s="36"/>
      <c r="R22902" s="5"/>
      <c r="W22902"/>
      <c r="Y22902" s="36"/>
      <c r="AA22902" s="5"/>
      <c r="AC22902" s="36"/>
      <c r="AD22902" s="36"/>
      <c r="AE22902"/>
      <c r="AF22902"/>
      <c r="AH22902" s="36"/>
      <c r="AJ22902"/>
    </row>
    <row r="22903" spans="14:36">
      <c r="N22903" s="36"/>
      <c r="R22903" s="5"/>
      <c r="W22903"/>
      <c r="Y22903" s="36"/>
      <c r="AA22903" s="5"/>
      <c r="AC22903" s="36"/>
      <c r="AD22903" s="36"/>
      <c r="AE22903"/>
      <c r="AF22903"/>
      <c r="AH22903" s="36"/>
      <c r="AJ22903"/>
    </row>
    <row r="22904" spans="14:36">
      <c r="N22904" s="36"/>
      <c r="R22904" s="5"/>
      <c r="W22904"/>
      <c r="Y22904" s="36"/>
      <c r="AA22904" s="5"/>
      <c r="AC22904" s="36"/>
      <c r="AD22904" s="36"/>
      <c r="AE22904"/>
      <c r="AF22904"/>
      <c r="AH22904" s="36"/>
      <c r="AJ22904"/>
    </row>
    <row r="22905" spans="14:36">
      <c r="N22905" s="36"/>
      <c r="R22905" s="5"/>
      <c r="W22905"/>
      <c r="Y22905" s="36"/>
      <c r="AA22905" s="5"/>
      <c r="AC22905" s="36"/>
      <c r="AD22905" s="36"/>
      <c r="AE22905"/>
      <c r="AF22905"/>
      <c r="AH22905" s="36"/>
      <c r="AJ22905"/>
    </row>
    <row r="22906" spans="14:36">
      <c r="N22906" s="36"/>
      <c r="R22906" s="5"/>
      <c r="W22906"/>
      <c r="Y22906" s="36"/>
      <c r="AA22906" s="5"/>
      <c r="AC22906" s="36"/>
      <c r="AD22906" s="36"/>
      <c r="AE22906"/>
      <c r="AF22906"/>
      <c r="AH22906" s="36"/>
      <c r="AJ22906"/>
    </row>
    <row r="22907" spans="14:36">
      <c r="N22907" s="36"/>
      <c r="R22907" s="5"/>
      <c r="W22907"/>
      <c r="Y22907" s="36"/>
      <c r="AA22907" s="5"/>
      <c r="AC22907" s="36"/>
      <c r="AD22907" s="36"/>
      <c r="AE22907"/>
      <c r="AF22907"/>
      <c r="AH22907" s="36"/>
      <c r="AJ22907"/>
    </row>
    <row r="22908" spans="14:36">
      <c r="N22908" s="36"/>
      <c r="R22908" s="5"/>
      <c r="W22908"/>
      <c r="Y22908" s="36"/>
      <c r="AA22908" s="5"/>
      <c r="AC22908" s="36"/>
      <c r="AD22908" s="36"/>
      <c r="AE22908"/>
      <c r="AF22908"/>
      <c r="AH22908" s="36"/>
      <c r="AJ22908"/>
    </row>
    <row r="22909" spans="14:36">
      <c r="N22909" s="36"/>
      <c r="R22909" s="5"/>
      <c r="W22909"/>
      <c r="Y22909" s="36"/>
      <c r="AA22909" s="5"/>
      <c r="AC22909" s="36"/>
      <c r="AD22909" s="36"/>
      <c r="AE22909"/>
      <c r="AF22909"/>
      <c r="AH22909" s="36"/>
      <c r="AJ22909"/>
    </row>
    <row r="22910" spans="14:36">
      <c r="N22910" s="36"/>
      <c r="R22910" s="5"/>
      <c r="W22910"/>
      <c r="Y22910" s="36"/>
      <c r="AA22910" s="5"/>
      <c r="AC22910" s="36"/>
      <c r="AD22910" s="36"/>
      <c r="AE22910"/>
      <c r="AF22910"/>
      <c r="AH22910" s="36"/>
      <c r="AJ22910"/>
    </row>
    <row r="22911" spans="14:36">
      <c r="N22911" s="36"/>
      <c r="R22911" s="5"/>
      <c r="W22911"/>
      <c r="Y22911" s="36"/>
      <c r="AA22911" s="5"/>
      <c r="AC22911" s="36"/>
      <c r="AD22911" s="36"/>
      <c r="AE22911"/>
      <c r="AF22911"/>
      <c r="AH22911" s="36"/>
      <c r="AJ22911"/>
    </row>
    <row r="22912" spans="14:36">
      <c r="N22912" s="36"/>
      <c r="R22912" s="5"/>
      <c r="W22912"/>
      <c r="Y22912" s="36"/>
      <c r="AA22912" s="5"/>
      <c r="AC22912" s="36"/>
      <c r="AD22912" s="36"/>
      <c r="AE22912"/>
      <c r="AF22912"/>
      <c r="AH22912" s="36"/>
      <c r="AJ22912"/>
    </row>
    <row r="22913" spans="14:36">
      <c r="N22913" s="36"/>
      <c r="R22913" s="5"/>
      <c r="W22913"/>
      <c r="Y22913" s="36"/>
      <c r="AA22913" s="5"/>
      <c r="AC22913" s="36"/>
      <c r="AD22913" s="36"/>
      <c r="AE22913"/>
      <c r="AF22913"/>
      <c r="AH22913" s="36"/>
      <c r="AJ22913"/>
    </row>
    <row r="22914" spans="14:36">
      <c r="N22914" s="36"/>
      <c r="R22914" s="5"/>
      <c r="W22914"/>
      <c r="Y22914" s="36"/>
      <c r="AA22914" s="5"/>
      <c r="AC22914" s="36"/>
      <c r="AD22914" s="36"/>
      <c r="AE22914"/>
      <c r="AF22914"/>
      <c r="AH22914" s="36"/>
      <c r="AJ22914"/>
    </row>
    <row r="22915" spans="14:36">
      <c r="N22915" s="36"/>
      <c r="R22915" s="5"/>
      <c r="W22915"/>
      <c r="Y22915" s="36"/>
      <c r="AA22915" s="5"/>
      <c r="AC22915" s="36"/>
      <c r="AD22915" s="36"/>
      <c r="AE22915"/>
      <c r="AF22915"/>
      <c r="AH22915" s="36"/>
      <c r="AJ22915"/>
    </row>
    <row r="22916" spans="14:36">
      <c r="N22916" s="36"/>
      <c r="R22916" s="5"/>
      <c r="W22916"/>
      <c r="Y22916" s="36"/>
      <c r="AA22916" s="5"/>
      <c r="AC22916" s="36"/>
      <c r="AD22916" s="36"/>
      <c r="AE22916"/>
      <c r="AF22916"/>
      <c r="AH22916" s="36"/>
      <c r="AJ22916"/>
    </row>
    <row r="22917" spans="14:36">
      <c r="N22917" s="36"/>
      <c r="R22917" s="5"/>
      <c r="W22917"/>
      <c r="Y22917" s="36"/>
      <c r="AA22917" s="5"/>
      <c r="AC22917" s="36"/>
      <c r="AD22917" s="36"/>
      <c r="AE22917"/>
      <c r="AF22917"/>
      <c r="AH22917" s="36"/>
      <c r="AJ22917"/>
    </row>
    <row r="22918" spans="14:36">
      <c r="N22918" s="36"/>
      <c r="R22918" s="5"/>
      <c r="W22918"/>
      <c r="Y22918" s="36"/>
      <c r="AA22918" s="5"/>
      <c r="AC22918" s="36"/>
      <c r="AD22918" s="36"/>
      <c r="AE22918"/>
      <c r="AF22918"/>
      <c r="AH22918" s="36"/>
      <c r="AJ22918"/>
    </row>
    <row r="22919" spans="14:36">
      <c r="N22919" s="36"/>
      <c r="R22919" s="5"/>
      <c r="W22919"/>
      <c r="Y22919" s="36"/>
      <c r="AA22919" s="5"/>
      <c r="AC22919" s="36"/>
      <c r="AD22919" s="36"/>
      <c r="AE22919"/>
      <c r="AF22919"/>
      <c r="AH22919" s="36"/>
      <c r="AJ22919"/>
    </row>
    <row r="22920" spans="14:36">
      <c r="N22920" s="36"/>
      <c r="R22920" s="5"/>
      <c r="W22920"/>
      <c r="Y22920" s="36"/>
      <c r="AA22920" s="5"/>
      <c r="AC22920" s="36"/>
      <c r="AD22920" s="36"/>
      <c r="AE22920"/>
      <c r="AF22920"/>
      <c r="AH22920" s="36"/>
      <c r="AJ22920"/>
    </row>
    <row r="22921" spans="14:36">
      <c r="N22921" s="36"/>
      <c r="R22921" s="5"/>
      <c r="W22921"/>
      <c r="Y22921" s="36"/>
      <c r="AA22921" s="5"/>
      <c r="AC22921" s="36"/>
      <c r="AD22921" s="36"/>
      <c r="AE22921"/>
      <c r="AF22921"/>
      <c r="AH22921" s="36"/>
      <c r="AJ22921"/>
    </row>
    <row r="22922" spans="14:36">
      <c r="N22922" s="36"/>
      <c r="R22922" s="5"/>
      <c r="W22922"/>
      <c r="Y22922" s="36"/>
      <c r="AA22922" s="5"/>
      <c r="AC22922" s="36"/>
      <c r="AD22922" s="36"/>
      <c r="AE22922"/>
      <c r="AF22922"/>
      <c r="AH22922" s="36"/>
      <c r="AJ22922"/>
    </row>
    <row r="22923" spans="14:36">
      <c r="N22923" s="36"/>
      <c r="R22923" s="5"/>
      <c r="W22923"/>
      <c r="Y22923" s="36"/>
      <c r="AA22923" s="5"/>
      <c r="AC22923" s="36"/>
      <c r="AD22923" s="36"/>
      <c r="AE22923"/>
      <c r="AF22923"/>
      <c r="AH22923" s="36"/>
      <c r="AJ22923"/>
    </row>
    <row r="22924" spans="14:36">
      <c r="N22924" s="36"/>
      <c r="R22924" s="5"/>
      <c r="W22924"/>
      <c r="Y22924" s="36"/>
      <c r="AA22924" s="5"/>
      <c r="AC22924" s="36"/>
      <c r="AD22924" s="36"/>
      <c r="AE22924"/>
      <c r="AF22924"/>
      <c r="AH22924" s="36"/>
      <c r="AJ22924"/>
    </row>
    <row r="22925" spans="14:36">
      <c r="N22925" s="36"/>
      <c r="R22925" s="5"/>
      <c r="W22925"/>
      <c r="Y22925" s="36"/>
      <c r="AA22925" s="5"/>
      <c r="AC22925" s="36"/>
      <c r="AD22925" s="36"/>
      <c r="AE22925"/>
      <c r="AF22925"/>
      <c r="AH22925" s="36"/>
      <c r="AJ22925"/>
    </row>
    <row r="22926" spans="14:36">
      <c r="N22926" s="36"/>
      <c r="R22926" s="5"/>
      <c r="W22926"/>
      <c r="Y22926" s="36"/>
      <c r="AA22926" s="5"/>
      <c r="AC22926" s="36"/>
      <c r="AD22926" s="36"/>
      <c r="AE22926"/>
      <c r="AF22926"/>
      <c r="AH22926" s="36"/>
      <c r="AJ22926"/>
    </row>
    <row r="22927" spans="14:36">
      <c r="N22927" s="36"/>
      <c r="R22927" s="5"/>
      <c r="W22927"/>
      <c r="Y22927" s="36"/>
      <c r="AA22927" s="5"/>
      <c r="AC22927" s="36"/>
      <c r="AD22927" s="36"/>
      <c r="AE22927"/>
      <c r="AF22927"/>
      <c r="AH22927" s="36"/>
      <c r="AJ22927"/>
    </row>
    <row r="22928" spans="14:36">
      <c r="N22928" s="36"/>
      <c r="R22928" s="5"/>
      <c r="W22928"/>
      <c r="Y22928" s="36"/>
      <c r="AA22928" s="5"/>
      <c r="AC22928" s="36"/>
      <c r="AD22928" s="36"/>
      <c r="AE22928"/>
      <c r="AF22928"/>
      <c r="AH22928" s="36"/>
      <c r="AJ22928"/>
    </row>
    <row r="22929" spans="14:36">
      <c r="N22929" s="36"/>
      <c r="R22929" s="5"/>
      <c r="W22929"/>
      <c r="Y22929" s="36"/>
      <c r="AA22929" s="5"/>
      <c r="AC22929" s="36"/>
      <c r="AD22929" s="36"/>
      <c r="AE22929"/>
      <c r="AF22929"/>
      <c r="AH22929" s="36"/>
      <c r="AJ22929"/>
    </row>
    <row r="22930" spans="14:36">
      <c r="N22930" s="36"/>
      <c r="R22930" s="5"/>
      <c r="W22930"/>
      <c r="Y22930" s="36"/>
      <c r="AA22930" s="5"/>
      <c r="AC22930" s="36"/>
      <c r="AD22930" s="36"/>
      <c r="AE22930"/>
      <c r="AF22930"/>
      <c r="AH22930" s="36"/>
      <c r="AJ22930"/>
    </row>
    <row r="22931" spans="14:36">
      <c r="N22931" s="36"/>
      <c r="R22931" s="5"/>
      <c r="W22931"/>
      <c r="Y22931" s="36"/>
      <c r="AA22931" s="5"/>
      <c r="AC22931" s="36"/>
      <c r="AD22931" s="36"/>
      <c r="AE22931"/>
      <c r="AF22931"/>
      <c r="AH22931" s="36"/>
      <c r="AJ22931"/>
    </row>
    <row r="22932" spans="14:36">
      <c r="N22932" s="36"/>
      <c r="R22932" s="5"/>
      <c r="W22932"/>
      <c r="Y22932" s="36"/>
      <c r="AA22932" s="5"/>
      <c r="AC22932" s="36"/>
      <c r="AD22932" s="36"/>
      <c r="AE22932"/>
      <c r="AF22932"/>
      <c r="AH22932" s="36"/>
      <c r="AJ22932"/>
    </row>
    <row r="22933" spans="14:36">
      <c r="N22933" s="36"/>
      <c r="R22933" s="5"/>
      <c r="W22933"/>
      <c r="Y22933" s="36"/>
      <c r="AA22933" s="5"/>
      <c r="AC22933" s="36"/>
      <c r="AD22933" s="36"/>
      <c r="AE22933"/>
      <c r="AF22933"/>
      <c r="AH22933" s="36"/>
      <c r="AJ22933"/>
    </row>
    <row r="22934" spans="14:36">
      <c r="N22934" s="36"/>
      <c r="R22934" s="5"/>
      <c r="W22934"/>
      <c r="Y22934" s="36"/>
      <c r="AA22934" s="5"/>
      <c r="AC22934" s="36"/>
      <c r="AD22934" s="36"/>
      <c r="AE22934"/>
      <c r="AF22934"/>
      <c r="AH22934" s="36"/>
      <c r="AJ22934"/>
    </row>
    <row r="22935" spans="14:36">
      <c r="N22935" s="36"/>
      <c r="R22935" s="5"/>
      <c r="W22935"/>
      <c r="Y22935" s="36"/>
      <c r="AA22935" s="5"/>
      <c r="AC22935" s="36"/>
      <c r="AD22935" s="36"/>
      <c r="AE22935"/>
      <c r="AF22935"/>
      <c r="AH22935" s="36"/>
      <c r="AJ22935"/>
    </row>
    <row r="22936" spans="14:36">
      <c r="N22936" s="36"/>
      <c r="R22936" s="5"/>
      <c r="W22936"/>
      <c r="Y22936" s="36"/>
      <c r="AA22936" s="5"/>
      <c r="AC22936" s="36"/>
      <c r="AD22936" s="36"/>
      <c r="AE22936"/>
      <c r="AF22936"/>
      <c r="AH22936" s="36"/>
      <c r="AJ22936"/>
    </row>
    <row r="22937" spans="14:36">
      <c r="N22937" s="36"/>
      <c r="R22937" s="5"/>
      <c r="W22937"/>
      <c r="Y22937" s="36"/>
      <c r="AA22937" s="5"/>
      <c r="AC22937" s="36"/>
      <c r="AD22937" s="36"/>
      <c r="AE22937"/>
      <c r="AF22937"/>
      <c r="AH22937" s="36"/>
      <c r="AJ22937"/>
    </row>
    <row r="22938" spans="14:36">
      <c r="N22938" s="36"/>
      <c r="R22938" s="5"/>
      <c r="W22938"/>
      <c r="Y22938" s="36"/>
      <c r="AA22938" s="5"/>
      <c r="AC22938" s="36"/>
      <c r="AD22938" s="36"/>
      <c r="AE22938"/>
      <c r="AF22938"/>
      <c r="AH22938" s="36"/>
      <c r="AJ22938"/>
    </row>
    <row r="22939" spans="14:36">
      <c r="N22939" s="36"/>
      <c r="R22939" s="5"/>
      <c r="W22939"/>
      <c r="Y22939" s="36"/>
      <c r="AA22939" s="5"/>
      <c r="AC22939" s="36"/>
      <c r="AD22939" s="36"/>
      <c r="AE22939"/>
      <c r="AF22939"/>
      <c r="AH22939" s="36"/>
      <c r="AJ22939"/>
    </row>
    <row r="22940" spans="14:36">
      <c r="N22940" s="36"/>
      <c r="R22940" s="5"/>
      <c r="W22940"/>
      <c r="Y22940" s="36"/>
      <c r="AA22940" s="5"/>
      <c r="AC22940" s="36"/>
      <c r="AD22940" s="36"/>
      <c r="AE22940"/>
      <c r="AF22940"/>
      <c r="AH22940" s="36"/>
      <c r="AJ22940"/>
    </row>
    <row r="22941" spans="14:36">
      <c r="N22941" s="36"/>
      <c r="R22941" s="5"/>
      <c r="W22941"/>
      <c r="Y22941" s="36"/>
      <c r="AA22941" s="5"/>
      <c r="AC22941" s="36"/>
      <c r="AD22941" s="36"/>
      <c r="AE22941"/>
      <c r="AF22941"/>
      <c r="AH22941" s="36"/>
      <c r="AJ22941"/>
    </row>
    <row r="22942" spans="14:36">
      <c r="N22942" s="36"/>
      <c r="R22942" s="5"/>
      <c r="W22942"/>
      <c r="Y22942" s="36"/>
      <c r="AA22942" s="5"/>
      <c r="AC22942" s="36"/>
      <c r="AD22942" s="36"/>
      <c r="AE22942"/>
      <c r="AF22942"/>
      <c r="AH22942" s="36"/>
      <c r="AJ22942"/>
    </row>
    <row r="22943" spans="14:36">
      <c r="N22943" s="36"/>
      <c r="R22943" s="5"/>
      <c r="W22943"/>
      <c r="Y22943" s="36"/>
      <c r="AA22943" s="5"/>
      <c r="AC22943" s="36"/>
      <c r="AD22943" s="36"/>
      <c r="AE22943"/>
      <c r="AF22943"/>
      <c r="AH22943" s="36"/>
      <c r="AJ22943"/>
    </row>
    <row r="22944" spans="14:36">
      <c r="N22944" s="36"/>
      <c r="R22944" s="5"/>
      <c r="W22944"/>
      <c r="Y22944" s="36"/>
      <c r="AA22944" s="5"/>
      <c r="AC22944" s="36"/>
      <c r="AD22944" s="36"/>
      <c r="AE22944"/>
      <c r="AF22944"/>
      <c r="AH22944" s="36"/>
      <c r="AJ22944"/>
    </row>
    <row r="22945" spans="14:36">
      <c r="N22945" s="36"/>
      <c r="R22945" s="5"/>
      <c r="W22945"/>
      <c r="Y22945" s="36"/>
      <c r="AA22945" s="5"/>
      <c r="AC22945" s="36"/>
      <c r="AD22945" s="36"/>
      <c r="AE22945"/>
      <c r="AF22945"/>
      <c r="AH22945" s="36"/>
      <c r="AJ22945"/>
    </row>
    <row r="22946" spans="14:36">
      <c r="N22946" s="36"/>
      <c r="R22946" s="5"/>
      <c r="W22946"/>
      <c r="Y22946" s="36"/>
      <c r="AA22946" s="5"/>
      <c r="AC22946" s="36"/>
      <c r="AD22946" s="36"/>
      <c r="AE22946"/>
      <c r="AF22946"/>
      <c r="AH22946" s="36"/>
      <c r="AJ22946"/>
    </row>
    <row r="22947" spans="14:36">
      <c r="N22947" s="36"/>
      <c r="R22947" s="5"/>
      <c r="W22947"/>
      <c r="Y22947" s="36"/>
      <c r="AA22947" s="5"/>
      <c r="AC22947" s="36"/>
      <c r="AD22947" s="36"/>
      <c r="AE22947"/>
      <c r="AF22947"/>
      <c r="AH22947" s="36"/>
      <c r="AJ22947"/>
    </row>
    <row r="22948" spans="14:36">
      <c r="N22948" s="36"/>
      <c r="R22948" s="5"/>
      <c r="W22948"/>
      <c r="Y22948" s="36"/>
      <c r="AA22948" s="5"/>
      <c r="AC22948" s="36"/>
      <c r="AD22948" s="36"/>
      <c r="AE22948"/>
      <c r="AF22948"/>
      <c r="AH22948" s="36"/>
      <c r="AJ22948"/>
    </row>
    <row r="22949" spans="14:36">
      <c r="N22949" s="36"/>
      <c r="R22949" s="5"/>
      <c r="W22949"/>
      <c r="Y22949" s="36"/>
      <c r="AA22949" s="5"/>
      <c r="AC22949" s="36"/>
      <c r="AD22949" s="36"/>
      <c r="AE22949"/>
      <c r="AF22949"/>
      <c r="AH22949" s="36"/>
      <c r="AJ22949"/>
    </row>
    <row r="22950" spans="14:36">
      <c r="N22950" s="36"/>
      <c r="R22950" s="5"/>
      <c r="W22950"/>
      <c r="Y22950" s="36"/>
      <c r="AA22950" s="5"/>
      <c r="AC22950" s="36"/>
      <c r="AD22950" s="36"/>
      <c r="AE22950"/>
      <c r="AF22950"/>
      <c r="AH22950" s="36"/>
      <c r="AJ22950"/>
    </row>
    <row r="22951" spans="14:36">
      <c r="N22951" s="36"/>
      <c r="R22951" s="5"/>
      <c r="W22951"/>
      <c r="Y22951" s="36"/>
      <c r="AA22951" s="5"/>
      <c r="AC22951" s="36"/>
      <c r="AD22951" s="36"/>
      <c r="AE22951"/>
      <c r="AF22951"/>
      <c r="AH22951" s="36"/>
      <c r="AJ22951"/>
    </row>
    <row r="22952" spans="14:36">
      <c r="N22952" s="36"/>
      <c r="R22952" s="5"/>
      <c r="W22952"/>
      <c r="Y22952" s="36"/>
      <c r="AA22952" s="5"/>
      <c r="AC22952" s="36"/>
      <c r="AD22952" s="36"/>
      <c r="AE22952"/>
      <c r="AF22952"/>
      <c r="AH22952" s="36"/>
      <c r="AJ22952"/>
    </row>
    <row r="22953" spans="14:36">
      <c r="N22953" s="36"/>
      <c r="R22953" s="5"/>
      <c r="W22953"/>
      <c r="Y22953" s="36"/>
      <c r="AA22953" s="5"/>
      <c r="AC22953" s="36"/>
      <c r="AD22953" s="36"/>
      <c r="AE22953"/>
      <c r="AF22953"/>
      <c r="AH22953" s="36"/>
      <c r="AJ22953"/>
    </row>
    <row r="22954" spans="14:36">
      <c r="N22954" s="36"/>
      <c r="R22954" s="5"/>
      <c r="W22954"/>
      <c r="Y22954" s="36"/>
      <c r="AA22954" s="5"/>
      <c r="AC22954" s="36"/>
      <c r="AD22954" s="36"/>
      <c r="AE22954"/>
      <c r="AF22954"/>
      <c r="AH22954" s="36"/>
      <c r="AJ22954"/>
    </row>
    <row r="22955" spans="14:36">
      <c r="N22955" s="36"/>
      <c r="R22955" s="5"/>
      <c r="W22955"/>
      <c r="Y22955" s="36"/>
      <c r="AA22955" s="5"/>
      <c r="AC22955" s="36"/>
      <c r="AD22955" s="36"/>
      <c r="AE22955"/>
      <c r="AF22955"/>
      <c r="AH22955" s="36"/>
      <c r="AJ22955"/>
    </row>
    <row r="22956" spans="14:36">
      <c r="N22956" s="36"/>
      <c r="R22956" s="5"/>
      <c r="W22956"/>
      <c r="Y22956" s="36"/>
      <c r="AA22956" s="5"/>
      <c r="AC22956" s="36"/>
      <c r="AD22956" s="36"/>
      <c r="AE22956"/>
      <c r="AF22956"/>
      <c r="AH22956" s="36"/>
      <c r="AJ22956"/>
    </row>
    <row r="22957" spans="14:36">
      <c r="N22957" s="36"/>
      <c r="R22957" s="5"/>
      <c r="W22957"/>
      <c r="Y22957" s="36"/>
      <c r="AA22957" s="5"/>
      <c r="AC22957" s="36"/>
      <c r="AD22957" s="36"/>
      <c r="AE22957"/>
      <c r="AF22957"/>
      <c r="AH22957" s="36"/>
      <c r="AJ22957"/>
    </row>
    <row r="22958" spans="14:36">
      <c r="N22958" s="36"/>
      <c r="R22958" s="5"/>
      <c r="W22958"/>
      <c r="Y22958" s="36"/>
      <c r="AA22958" s="5"/>
      <c r="AC22958" s="36"/>
      <c r="AD22958" s="36"/>
      <c r="AE22958"/>
      <c r="AF22958"/>
      <c r="AH22958" s="36"/>
      <c r="AJ22958"/>
    </row>
    <row r="22959" spans="14:36">
      <c r="N22959" s="36"/>
      <c r="R22959" s="5"/>
      <c r="W22959"/>
      <c r="Y22959" s="36"/>
      <c r="AA22959" s="5"/>
      <c r="AC22959" s="36"/>
      <c r="AD22959" s="36"/>
      <c r="AE22959"/>
      <c r="AF22959"/>
      <c r="AH22959" s="36"/>
      <c r="AJ22959"/>
    </row>
    <row r="22960" spans="14:36">
      <c r="N22960" s="36"/>
      <c r="R22960" s="5"/>
      <c r="W22960"/>
      <c r="Y22960" s="36"/>
      <c r="AA22960" s="5"/>
      <c r="AC22960" s="36"/>
      <c r="AD22960" s="36"/>
      <c r="AE22960"/>
      <c r="AF22960"/>
      <c r="AH22960" s="36"/>
      <c r="AJ22960"/>
    </row>
    <row r="22961" spans="14:36">
      <c r="N22961" s="36"/>
      <c r="R22961" s="5"/>
      <c r="W22961"/>
      <c r="Y22961" s="36"/>
      <c r="AA22961" s="5"/>
      <c r="AC22961" s="36"/>
      <c r="AD22961" s="36"/>
      <c r="AE22961"/>
      <c r="AF22961"/>
      <c r="AH22961" s="36"/>
      <c r="AJ22961"/>
    </row>
    <row r="22962" spans="14:36">
      <c r="N22962" s="36"/>
      <c r="R22962" s="5"/>
      <c r="W22962"/>
      <c r="Y22962" s="36"/>
      <c r="AA22962" s="5"/>
      <c r="AC22962" s="36"/>
      <c r="AD22962" s="36"/>
      <c r="AE22962"/>
      <c r="AF22962"/>
      <c r="AH22962" s="36"/>
      <c r="AJ22962"/>
    </row>
    <row r="22963" spans="14:36">
      <c r="N22963" s="36"/>
      <c r="R22963" s="5"/>
      <c r="W22963"/>
      <c r="Y22963" s="36"/>
      <c r="AA22963" s="5"/>
      <c r="AC22963" s="36"/>
      <c r="AD22963" s="36"/>
      <c r="AE22963"/>
      <c r="AF22963"/>
      <c r="AH22963" s="36"/>
      <c r="AJ22963"/>
    </row>
    <row r="22964" spans="14:36">
      <c r="N22964" s="36"/>
      <c r="R22964" s="5"/>
      <c r="W22964"/>
      <c r="Y22964" s="36"/>
      <c r="AA22964" s="5"/>
      <c r="AC22964" s="36"/>
      <c r="AD22964" s="36"/>
      <c r="AE22964"/>
      <c r="AF22964"/>
      <c r="AH22964" s="36"/>
      <c r="AJ22964"/>
    </row>
    <row r="22965" spans="14:36">
      <c r="N22965" s="36"/>
      <c r="R22965" s="5"/>
      <c r="W22965"/>
      <c r="Y22965" s="36"/>
      <c r="AA22965" s="5"/>
      <c r="AC22965" s="36"/>
      <c r="AD22965" s="36"/>
      <c r="AE22965"/>
      <c r="AF22965"/>
      <c r="AH22965" s="36"/>
      <c r="AJ22965"/>
    </row>
    <row r="22966" spans="14:36">
      <c r="N22966" s="36"/>
      <c r="R22966" s="5"/>
      <c r="W22966"/>
      <c r="Y22966" s="36"/>
      <c r="AA22966" s="5"/>
      <c r="AC22966" s="36"/>
      <c r="AD22966" s="36"/>
      <c r="AE22966"/>
      <c r="AF22966"/>
      <c r="AH22966" s="36"/>
      <c r="AJ22966"/>
    </row>
    <row r="22967" spans="14:36">
      <c r="N22967" s="36"/>
      <c r="R22967" s="5"/>
      <c r="W22967"/>
      <c r="Y22967" s="36"/>
      <c r="AA22967" s="5"/>
      <c r="AC22967" s="36"/>
      <c r="AD22967" s="36"/>
      <c r="AE22967"/>
      <c r="AF22967"/>
      <c r="AH22967" s="36"/>
      <c r="AJ22967"/>
    </row>
    <row r="22968" spans="14:36">
      <c r="N22968" s="36"/>
      <c r="R22968" s="5"/>
      <c r="W22968"/>
      <c r="Y22968" s="36"/>
      <c r="AA22968" s="5"/>
      <c r="AC22968" s="36"/>
      <c r="AD22968" s="36"/>
      <c r="AE22968"/>
      <c r="AF22968"/>
      <c r="AH22968" s="36"/>
      <c r="AJ22968"/>
    </row>
    <row r="22969" spans="14:36">
      <c r="N22969" s="36"/>
      <c r="R22969" s="5"/>
      <c r="W22969"/>
      <c r="Y22969" s="36"/>
      <c r="AA22969" s="5"/>
      <c r="AC22969" s="36"/>
      <c r="AD22969" s="36"/>
      <c r="AE22969"/>
      <c r="AF22969"/>
      <c r="AH22969" s="36"/>
      <c r="AJ22969"/>
    </row>
    <row r="22970" spans="14:36">
      <c r="N22970" s="36"/>
      <c r="R22970" s="5"/>
      <c r="W22970"/>
      <c r="Y22970" s="36"/>
      <c r="AA22970" s="5"/>
      <c r="AC22970" s="36"/>
      <c r="AD22970" s="36"/>
      <c r="AE22970"/>
      <c r="AF22970"/>
      <c r="AH22970" s="36"/>
      <c r="AJ22970"/>
    </row>
    <row r="22971" spans="14:36">
      <c r="N22971" s="36"/>
      <c r="R22971" s="5"/>
      <c r="W22971"/>
      <c r="Y22971" s="36"/>
      <c r="AA22971" s="5"/>
      <c r="AC22971" s="36"/>
      <c r="AD22971" s="36"/>
      <c r="AE22971"/>
      <c r="AF22971"/>
      <c r="AH22971" s="36"/>
      <c r="AJ22971"/>
    </row>
    <row r="22972" spans="14:36">
      <c r="N22972" s="36"/>
      <c r="R22972" s="5"/>
      <c r="W22972"/>
      <c r="Y22972" s="36"/>
      <c r="AA22972" s="5"/>
      <c r="AC22972" s="36"/>
      <c r="AD22972" s="36"/>
      <c r="AE22972"/>
      <c r="AF22972"/>
      <c r="AH22972" s="36"/>
      <c r="AJ22972"/>
    </row>
    <row r="22973" spans="14:36">
      <c r="N22973" s="36"/>
      <c r="R22973" s="5"/>
      <c r="W22973"/>
      <c r="Y22973" s="36"/>
      <c r="AA22973" s="5"/>
      <c r="AC22973" s="36"/>
      <c r="AD22973" s="36"/>
      <c r="AE22973"/>
      <c r="AF22973"/>
      <c r="AH22973" s="36"/>
      <c r="AJ22973"/>
    </row>
    <row r="22974" spans="14:36">
      <c r="N22974" s="36"/>
      <c r="R22974" s="5"/>
      <c r="W22974"/>
      <c r="Y22974" s="36"/>
      <c r="AA22974" s="5"/>
      <c r="AC22974" s="36"/>
      <c r="AD22974" s="36"/>
      <c r="AE22974"/>
      <c r="AF22974"/>
      <c r="AH22974" s="36"/>
      <c r="AJ22974"/>
    </row>
    <row r="22975" spans="14:36">
      <c r="N22975" s="36"/>
      <c r="R22975" s="5"/>
      <c r="W22975"/>
      <c r="Y22975" s="36"/>
      <c r="AA22975" s="5"/>
      <c r="AC22975" s="36"/>
      <c r="AD22975" s="36"/>
      <c r="AE22975"/>
      <c r="AF22975"/>
      <c r="AH22975" s="36"/>
      <c r="AJ22975"/>
    </row>
    <row r="22976" spans="14:36">
      <c r="N22976" s="36"/>
      <c r="R22976" s="5"/>
      <c r="W22976"/>
      <c r="Y22976" s="36"/>
      <c r="AA22976" s="5"/>
      <c r="AC22976" s="36"/>
      <c r="AD22976" s="36"/>
      <c r="AE22976"/>
      <c r="AF22976"/>
      <c r="AH22976" s="36"/>
      <c r="AJ22976"/>
    </row>
    <row r="22977" spans="14:36">
      <c r="N22977" s="36"/>
      <c r="R22977" s="5"/>
      <c r="W22977"/>
      <c r="Y22977" s="36"/>
      <c r="AA22977" s="5"/>
      <c r="AC22977" s="36"/>
      <c r="AD22977" s="36"/>
      <c r="AE22977"/>
      <c r="AF22977"/>
      <c r="AH22977" s="36"/>
      <c r="AJ22977"/>
    </row>
    <row r="22978" spans="14:36">
      <c r="N22978" s="36"/>
      <c r="R22978" s="5"/>
      <c r="W22978"/>
      <c r="Y22978" s="36"/>
      <c r="AA22978" s="5"/>
      <c r="AC22978" s="36"/>
      <c r="AD22978" s="36"/>
      <c r="AE22978"/>
      <c r="AF22978"/>
      <c r="AH22978" s="36"/>
      <c r="AJ22978"/>
    </row>
    <row r="22979" spans="14:36">
      <c r="N22979" s="36"/>
      <c r="R22979" s="5"/>
      <c r="W22979"/>
      <c r="Y22979" s="36"/>
      <c r="AA22979" s="5"/>
      <c r="AC22979" s="36"/>
      <c r="AD22979" s="36"/>
      <c r="AE22979"/>
      <c r="AF22979"/>
      <c r="AH22979" s="36"/>
      <c r="AJ22979"/>
    </row>
    <row r="22980" spans="14:36">
      <c r="N22980" s="36"/>
      <c r="R22980" s="5"/>
      <c r="W22980"/>
      <c r="Y22980" s="36"/>
      <c r="AA22980" s="5"/>
      <c r="AC22980" s="36"/>
      <c r="AD22980" s="36"/>
      <c r="AE22980"/>
      <c r="AF22980"/>
      <c r="AH22980" s="36"/>
      <c r="AJ22980"/>
    </row>
    <row r="22981" spans="14:36">
      <c r="N22981" s="36"/>
      <c r="R22981" s="5"/>
      <c r="W22981"/>
      <c r="Y22981" s="36"/>
      <c r="AA22981" s="5"/>
      <c r="AC22981" s="36"/>
      <c r="AD22981" s="36"/>
      <c r="AE22981"/>
      <c r="AF22981"/>
      <c r="AH22981" s="36"/>
      <c r="AJ22981"/>
    </row>
    <row r="22982" spans="14:36">
      <c r="N22982" s="36"/>
      <c r="R22982" s="5"/>
      <c r="W22982"/>
      <c r="Y22982" s="36"/>
      <c r="AA22982" s="5"/>
      <c r="AC22982" s="36"/>
      <c r="AD22982" s="36"/>
      <c r="AE22982"/>
      <c r="AF22982"/>
      <c r="AH22982" s="36"/>
      <c r="AJ22982"/>
    </row>
    <row r="22983" spans="14:36">
      <c r="N22983" s="36"/>
      <c r="R22983" s="5"/>
      <c r="W22983"/>
      <c r="Y22983" s="36"/>
      <c r="AA22983" s="5"/>
      <c r="AC22983" s="36"/>
      <c r="AD22983" s="36"/>
      <c r="AE22983"/>
      <c r="AF22983"/>
      <c r="AH22983" s="36"/>
      <c r="AJ22983"/>
    </row>
    <row r="22984" spans="14:36">
      <c r="N22984" s="36"/>
      <c r="R22984" s="5"/>
      <c r="W22984"/>
      <c r="Y22984" s="36"/>
      <c r="AA22984" s="5"/>
      <c r="AC22984" s="36"/>
      <c r="AD22984" s="36"/>
      <c r="AE22984"/>
      <c r="AF22984"/>
      <c r="AH22984" s="36"/>
      <c r="AJ22984"/>
    </row>
    <row r="22985" spans="14:36">
      <c r="N22985" s="36"/>
      <c r="R22985" s="5"/>
      <c r="W22985"/>
      <c r="Y22985" s="36"/>
      <c r="AA22985" s="5"/>
      <c r="AC22985" s="36"/>
      <c r="AD22985" s="36"/>
      <c r="AE22985"/>
      <c r="AF22985"/>
      <c r="AH22985" s="36"/>
      <c r="AJ22985"/>
    </row>
    <row r="22986" spans="14:36">
      <c r="N22986" s="36"/>
      <c r="R22986" s="5"/>
      <c r="W22986"/>
      <c r="Y22986" s="36"/>
      <c r="AA22986" s="5"/>
      <c r="AC22986" s="36"/>
      <c r="AD22986" s="36"/>
      <c r="AE22986"/>
      <c r="AF22986"/>
      <c r="AH22986" s="36"/>
      <c r="AJ22986"/>
    </row>
    <row r="22987" spans="14:36">
      <c r="N22987" s="36"/>
      <c r="R22987" s="5"/>
      <c r="W22987"/>
      <c r="Y22987" s="36"/>
      <c r="AA22987" s="5"/>
      <c r="AC22987" s="36"/>
      <c r="AD22987" s="36"/>
      <c r="AE22987"/>
      <c r="AF22987"/>
      <c r="AH22987" s="36"/>
      <c r="AJ22987"/>
    </row>
    <row r="22988" spans="14:36">
      <c r="N22988" s="36"/>
      <c r="R22988" s="5"/>
      <c r="W22988"/>
      <c r="Y22988" s="36"/>
      <c r="AA22988" s="5"/>
      <c r="AC22988" s="36"/>
      <c r="AD22988" s="36"/>
      <c r="AE22988"/>
      <c r="AF22988"/>
      <c r="AH22988" s="36"/>
      <c r="AJ22988"/>
    </row>
    <row r="22989" spans="14:36">
      <c r="N22989" s="36"/>
      <c r="R22989" s="5"/>
      <c r="W22989"/>
      <c r="Y22989" s="36"/>
      <c r="AA22989" s="5"/>
      <c r="AC22989" s="36"/>
      <c r="AD22989" s="36"/>
      <c r="AE22989"/>
      <c r="AF22989"/>
      <c r="AH22989" s="36"/>
      <c r="AJ22989"/>
    </row>
    <row r="22990" spans="14:36">
      <c r="N22990" s="36"/>
      <c r="R22990" s="5"/>
      <c r="W22990"/>
      <c r="Y22990" s="36"/>
      <c r="AA22990" s="5"/>
      <c r="AC22990" s="36"/>
      <c r="AD22990" s="36"/>
      <c r="AE22990"/>
      <c r="AF22990"/>
      <c r="AH22990" s="36"/>
      <c r="AJ22990"/>
    </row>
    <row r="22991" spans="14:36">
      <c r="N22991" s="36"/>
      <c r="R22991" s="5"/>
      <c r="W22991"/>
      <c r="Y22991" s="36"/>
      <c r="AA22991" s="5"/>
      <c r="AC22991" s="36"/>
      <c r="AD22991" s="36"/>
      <c r="AE22991"/>
      <c r="AF22991"/>
      <c r="AH22991" s="36"/>
      <c r="AJ22991"/>
    </row>
    <row r="22992" spans="14:36">
      <c r="N22992" s="36"/>
      <c r="R22992" s="5"/>
      <c r="W22992"/>
      <c r="Y22992" s="36"/>
      <c r="AA22992" s="5"/>
      <c r="AC22992" s="36"/>
      <c r="AD22992" s="36"/>
      <c r="AE22992"/>
      <c r="AF22992"/>
      <c r="AH22992" s="36"/>
      <c r="AJ22992"/>
    </row>
    <row r="22993" spans="14:36">
      <c r="N22993" s="36"/>
      <c r="R22993" s="5"/>
      <c r="W22993"/>
      <c r="Y22993" s="36"/>
      <c r="AA22993" s="5"/>
      <c r="AC22993" s="36"/>
      <c r="AD22993" s="36"/>
      <c r="AE22993"/>
      <c r="AF22993"/>
      <c r="AH22993" s="36"/>
      <c r="AJ22993"/>
    </row>
    <row r="22994" spans="14:36">
      <c r="N22994" s="36"/>
      <c r="R22994" s="5"/>
      <c r="W22994"/>
      <c r="Y22994" s="36"/>
      <c r="AA22994" s="5"/>
      <c r="AC22994" s="36"/>
      <c r="AD22994" s="36"/>
      <c r="AE22994"/>
      <c r="AF22994"/>
      <c r="AH22994" s="36"/>
      <c r="AJ22994"/>
    </row>
    <row r="22995" spans="14:36">
      <c r="N22995" s="36"/>
      <c r="R22995" s="5"/>
      <c r="W22995"/>
      <c r="Y22995" s="36"/>
      <c r="AA22995" s="5"/>
      <c r="AC22995" s="36"/>
      <c r="AD22995" s="36"/>
      <c r="AE22995"/>
      <c r="AF22995"/>
      <c r="AH22995" s="36"/>
      <c r="AJ22995"/>
    </row>
    <row r="22996" spans="14:36">
      <c r="N22996" s="36"/>
      <c r="R22996" s="5"/>
      <c r="W22996"/>
      <c r="Y22996" s="36"/>
      <c r="AA22996" s="5"/>
      <c r="AC22996" s="36"/>
      <c r="AD22996" s="36"/>
      <c r="AE22996"/>
      <c r="AF22996"/>
      <c r="AH22996" s="36"/>
      <c r="AJ22996"/>
    </row>
    <row r="22997" spans="14:36">
      <c r="N22997" s="36"/>
      <c r="R22997" s="5"/>
      <c r="W22997"/>
      <c r="Y22997" s="36"/>
      <c r="AA22997" s="5"/>
      <c r="AC22997" s="36"/>
      <c r="AD22997" s="36"/>
      <c r="AE22997"/>
      <c r="AF22997"/>
      <c r="AH22997" s="36"/>
      <c r="AJ22997"/>
    </row>
    <row r="22998" spans="14:36">
      <c r="N22998" s="36"/>
      <c r="R22998" s="5"/>
      <c r="W22998"/>
      <c r="Y22998" s="36"/>
      <c r="AA22998" s="5"/>
      <c r="AC22998" s="36"/>
      <c r="AD22998" s="36"/>
      <c r="AE22998"/>
      <c r="AF22998"/>
      <c r="AH22998" s="36"/>
      <c r="AJ22998"/>
    </row>
    <row r="22999" spans="14:36">
      <c r="N22999" s="36"/>
      <c r="R22999" s="5"/>
      <c r="W22999"/>
      <c r="Y22999" s="36"/>
      <c r="AA22999" s="5"/>
      <c r="AC22999" s="36"/>
      <c r="AD22999" s="36"/>
      <c r="AE22999"/>
      <c r="AF22999"/>
      <c r="AH22999" s="36"/>
      <c r="AJ22999"/>
    </row>
    <row r="23000" spans="14:36">
      <c r="N23000" s="36"/>
      <c r="R23000" s="5"/>
      <c r="W23000"/>
      <c r="Y23000" s="36"/>
      <c r="AA23000" s="5"/>
      <c r="AC23000" s="36"/>
      <c r="AD23000" s="36"/>
      <c r="AE23000"/>
      <c r="AF23000"/>
      <c r="AH23000" s="36"/>
      <c r="AJ23000"/>
    </row>
    <row r="23001" spans="14:36">
      <c r="N23001" s="36"/>
      <c r="R23001" s="5"/>
      <c r="W23001"/>
      <c r="Y23001" s="36"/>
      <c r="AA23001" s="5"/>
      <c r="AC23001" s="36"/>
      <c r="AD23001" s="36"/>
      <c r="AE23001"/>
      <c r="AF23001"/>
      <c r="AH23001" s="36"/>
      <c r="AJ23001"/>
    </row>
    <row r="23002" spans="14:36">
      <c r="N23002" s="36"/>
      <c r="R23002" s="5"/>
      <c r="W23002"/>
      <c r="Y23002" s="36"/>
      <c r="AA23002" s="5"/>
      <c r="AC23002" s="36"/>
      <c r="AD23002" s="36"/>
      <c r="AE23002"/>
      <c r="AF23002"/>
      <c r="AH23002" s="36"/>
      <c r="AJ23002"/>
    </row>
    <row r="23003" spans="14:36">
      <c r="N23003" s="36"/>
      <c r="R23003" s="5"/>
      <c r="W23003"/>
      <c r="Y23003" s="36"/>
      <c r="AA23003" s="5"/>
      <c r="AC23003" s="36"/>
      <c r="AD23003" s="36"/>
      <c r="AE23003"/>
      <c r="AF23003"/>
      <c r="AH23003" s="36"/>
      <c r="AJ23003"/>
    </row>
    <row r="23004" spans="14:36">
      <c r="N23004" s="36"/>
      <c r="R23004" s="5"/>
      <c r="W23004"/>
      <c r="Y23004" s="36"/>
      <c r="AA23004" s="5"/>
      <c r="AC23004" s="36"/>
      <c r="AD23004" s="36"/>
      <c r="AE23004"/>
      <c r="AF23004"/>
      <c r="AH23004" s="36"/>
      <c r="AJ23004"/>
    </row>
    <row r="23005" spans="14:36">
      <c r="N23005" s="36"/>
      <c r="R23005" s="5"/>
      <c r="W23005"/>
      <c r="Y23005" s="36"/>
      <c r="AA23005" s="5"/>
      <c r="AC23005" s="36"/>
      <c r="AD23005" s="36"/>
      <c r="AE23005"/>
      <c r="AF23005"/>
      <c r="AH23005" s="36"/>
      <c r="AJ23005"/>
    </row>
    <row r="23006" spans="14:36">
      <c r="N23006" s="36"/>
      <c r="R23006" s="5"/>
      <c r="W23006"/>
      <c r="Y23006" s="36"/>
      <c r="AA23006" s="5"/>
      <c r="AC23006" s="36"/>
      <c r="AD23006" s="36"/>
      <c r="AE23006"/>
      <c r="AF23006"/>
      <c r="AH23006" s="36"/>
      <c r="AJ23006"/>
    </row>
    <row r="23007" spans="14:36">
      <c r="N23007" s="36"/>
      <c r="R23007" s="5"/>
      <c r="W23007"/>
      <c r="Y23007" s="36"/>
      <c r="AA23007" s="5"/>
      <c r="AC23007" s="36"/>
      <c r="AD23007" s="36"/>
      <c r="AE23007"/>
      <c r="AF23007"/>
      <c r="AH23007" s="36"/>
      <c r="AJ23007"/>
    </row>
    <row r="23008" spans="14:36">
      <c r="N23008" s="36"/>
      <c r="R23008" s="5"/>
      <c r="W23008"/>
      <c r="Y23008" s="36"/>
      <c r="AA23008" s="5"/>
      <c r="AC23008" s="36"/>
      <c r="AD23008" s="36"/>
      <c r="AE23008"/>
      <c r="AF23008"/>
      <c r="AH23008" s="36"/>
      <c r="AJ23008"/>
    </row>
    <row r="23009" spans="14:36">
      <c r="N23009" s="36"/>
      <c r="R23009" s="5"/>
      <c r="W23009"/>
      <c r="Y23009" s="36"/>
      <c r="AA23009" s="5"/>
      <c r="AC23009" s="36"/>
      <c r="AD23009" s="36"/>
      <c r="AE23009"/>
      <c r="AF23009"/>
      <c r="AH23009" s="36"/>
      <c r="AJ23009"/>
    </row>
    <row r="23010" spans="14:36">
      <c r="N23010" s="36"/>
      <c r="R23010" s="5"/>
      <c r="W23010"/>
      <c r="Y23010" s="36"/>
      <c r="AA23010" s="5"/>
      <c r="AC23010" s="36"/>
      <c r="AD23010" s="36"/>
      <c r="AE23010"/>
      <c r="AF23010"/>
      <c r="AH23010" s="36"/>
      <c r="AJ23010"/>
    </row>
    <row r="23011" spans="14:36">
      <c r="N23011" s="36"/>
      <c r="R23011" s="5"/>
      <c r="W23011"/>
      <c r="Y23011" s="36"/>
      <c r="AA23011" s="5"/>
      <c r="AC23011" s="36"/>
      <c r="AD23011" s="36"/>
      <c r="AE23011"/>
      <c r="AF23011"/>
      <c r="AH23011" s="36"/>
      <c r="AJ23011"/>
    </row>
    <row r="23012" spans="14:36">
      <c r="N23012" s="36"/>
      <c r="R23012" s="5"/>
      <c r="W23012"/>
      <c r="Y23012" s="36"/>
      <c r="AA23012" s="5"/>
      <c r="AC23012" s="36"/>
      <c r="AD23012" s="36"/>
      <c r="AE23012"/>
      <c r="AF23012"/>
      <c r="AH23012" s="36"/>
      <c r="AJ23012"/>
    </row>
    <row r="23013" spans="14:36">
      <c r="N23013" s="36"/>
      <c r="R23013" s="5"/>
      <c r="W23013"/>
      <c r="Y23013" s="36"/>
      <c r="AA23013" s="5"/>
      <c r="AC23013" s="36"/>
      <c r="AD23013" s="36"/>
      <c r="AE23013"/>
      <c r="AF23013"/>
      <c r="AH23013" s="36"/>
      <c r="AJ23013"/>
    </row>
    <row r="23014" spans="14:36">
      <c r="N23014" s="36"/>
      <c r="R23014" s="5"/>
      <c r="W23014"/>
      <c r="Y23014" s="36"/>
      <c r="AA23014" s="5"/>
      <c r="AC23014" s="36"/>
      <c r="AD23014" s="36"/>
      <c r="AE23014"/>
      <c r="AF23014"/>
      <c r="AH23014" s="36"/>
      <c r="AJ23014"/>
    </row>
    <row r="23015" spans="14:36">
      <c r="N23015" s="36"/>
      <c r="R23015" s="5"/>
      <c r="W23015"/>
      <c r="Y23015" s="36"/>
      <c r="AA23015" s="5"/>
      <c r="AC23015" s="36"/>
      <c r="AD23015" s="36"/>
      <c r="AE23015"/>
      <c r="AF23015"/>
      <c r="AH23015" s="36"/>
      <c r="AJ23015"/>
    </row>
    <row r="23016" spans="14:36">
      <c r="N23016" s="36"/>
      <c r="R23016" s="5"/>
      <c r="W23016"/>
      <c r="Y23016" s="36"/>
      <c r="AA23016" s="5"/>
      <c r="AC23016" s="36"/>
      <c r="AD23016" s="36"/>
      <c r="AE23016"/>
      <c r="AF23016"/>
      <c r="AH23016" s="36"/>
      <c r="AJ23016"/>
    </row>
    <row r="23017" spans="14:36">
      <c r="N23017" s="36"/>
      <c r="R23017" s="5"/>
      <c r="W23017"/>
      <c r="Y23017" s="36"/>
      <c r="AA23017" s="5"/>
      <c r="AC23017" s="36"/>
      <c r="AD23017" s="36"/>
      <c r="AE23017"/>
      <c r="AF23017"/>
      <c r="AH23017" s="36"/>
      <c r="AJ23017"/>
    </row>
    <row r="23018" spans="14:36">
      <c r="N23018" s="36"/>
      <c r="R23018" s="5"/>
      <c r="W23018"/>
      <c r="Y23018" s="36"/>
      <c r="AA23018" s="5"/>
      <c r="AC23018" s="36"/>
      <c r="AD23018" s="36"/>
      <c r="AE23018"/>
      <c r="AF23018"/>
      <c r="AH23018" s="36"/>
      <c r="AJ23018"/>
    </row>
    <row r="23019" spans="14:36">
      <c r="N23019" s="36"/>
      <c r="R23019" s="5"/>
      <c r="W23019"/>
      <c r="Y23019" s="36"/>
      <c r="AA23019" s="5"/>
      <c r="AC23019" s="36"/>
      <c r="AD23019" s="36"/>
      <c r="AE23019"/>
      <c r="AF23019"/>
      <c r="AH23019" s="36"/>
      <c r="AJ23019"/>
    </row>
    <row r="23020" spans="14:36">
      <c r="N23020" s="36"/>
      <c r="R23020" s="5"/>
      <c r="W23020"/>
      <c r="Y23020" s="36"/>
      <c r="AA23020" s="5"/>
      <c r="AC23020" s="36"/>
      <c r="AD23020" s="36"/>
      <c r="AE23020"/>
      <c r="AF23020"/>
      <c r="AH23020" s="36"/>
      <c r="AJ23020"/>
    </row>
    <row r="23021" spans="14:36">
      <c r="N23021" s="36"/>
      <c r="R23021" s="5"/>
      <c r="W23021"/>
      <c r="Y23021" s="36"/>
      <c r="AA23021" s="5"/>
      <c r="AC23021" s="36"/>
      <c r="AD23021" s="36"/>
      <c r="AE23021"/>
      <c r="AF23021"/>
      <c r="AH23021" s="36"/>
      <c r="AJ23021"/>
    </row>
    <row r="23022" spans="14:36">
      <c r="N23022" s="36"/>
      <c r="R23022" s="5"/>
      <c r="W23022"/>
      <c r="Y23022" s="36"/>
      <c r="AA23022" s="5"/>
      <c r="AC23022" s="36"/>
      <c r="AD23022" s="36"/>
      <c r="AE23022"/>
      <c r="AF23022"/>
      <c r="AH23022" s="36"/>
      <c r="AJ23022"/>
    </row>
    <row r="23023" spans="14:36">
      <c r="N23023" s="36"/>
      <c r="R23023" s="5"/>
      <c r="W23023"/>
      <c r="Y23023" s="36"/>
      <c r="AA23023" s="5"/>
      <c r="AC23023" s="36"/>
      <c r="AD23023" s="36"/>
      <c r="AE23023"/>
      <c r="AF23023"/>
      <c r="AH23023" s="36"/>
      <c r="AJ23023"/>
    </row>
    <row r="23024" spans="14:36">
      <c r="N23024" s="36"/>
      <c r="R23024" s="5"/>
      <c r="W23024"/>
      <c r="Y23024" s="36"/>
      <c r="AA23024" s="5"/>
      <c r="AC23024" s="36"/>
      <c r="AD23024" s="36"/>
      <c r="AE23024"/>
      <c r="AF23024"/>
      <c r="AH23024" s="36"/>
      <c r="AJ23024"/>
    </row>
    <row r="23025" spans="14:36">
      <c r="N23025" s="36"/>
      <c r="R23025" s="5"/>
      <c r="W23025"/>
      <c r="Y23025" s="36"/>
      <c r="AA23025" s="5"/>
      <c r="AC23025" s="36"/>
      <c r="AD23025" s="36"/>
      <c r="AE23025"/>
      <c r="AF23025"/>
      <c r="AH23025" s="36"/>
      <c r="AJ23025"/>
    </row>
    <row r="23026" spans="14:36">
      <c r="N23026" s="36"/>
      <c r="R23026" s="5"/>
      <c r="W23026"/>
      <c r="Y23026" s="36"/>
      <c r="AA23026" s="5"/>
      <c r="AC23026" s="36"/>
      <c r="AD23026" s="36"/>
      <c r="AE23026"/>
      <c r="AF23026"/>
      <c r="AH23026" s="36"/>
      <c r="AJ23026"/>
    </row>
    <row r="23027" spans="14:36">
      <c r="N23027" s="36"/>
      <c r="R23027" s="5"/>
      <c r="W23027"/>
      <c r="Y23027" s="36"/>
      <c r="AA23027" s="5"/>
      <c r="AC23027" s="36"/>
      <c r="AD23027" s="36"/>
      <c r="AE23027"/>
      <c r="AF23027"/>
      <c r="AH23027" s="36"/>
      <c r="AJ23027"/>
    </row>
    <row r="23028" spans="14:36">
      <c r="N23028" s="36"/>
      <c r="R23028" s="5"/>
      <c r="W23028"/>
      <c r="Y23028" s="36"/>
      <c r="AA23028" s="5"/>
      <c r="AC23028" s="36"/>
      <c r="AD23028" s="36"/>
      <c r="AE23028"/>
      <c r="AF23028"/>
      <c r="AH23028" s="36"/>
      <c r="AJ23028"/>
    </row>
    <row r="23029" spans="14:36">
      <c r="N23029" s="36"/>
      <c r="R23029" s="5"/>
      <c r="W23029"/>
      <c r="Y23029" s="36"/>
      <c r="AA23029" s="5"/>
      <c r="AC23029" s="36"/>
      <c r="AD23029" s="36"/>
      <c r="AE23029"/>
      <c r="AF23029"/>
      <c r="AH23029" s="36"/>
      <c r="AJ23029"/>
    </row>
    <row r="23030" spans="14:36">
      <c r="N23030" s="36"/>
      <c r="R23030" s="5"/>
      <c r="W23030"/>
      <c r="Y23030" s="36"/>
      <c r="AA23030" s="5"/>
      <c r="AC23030" s="36"/>
      <c r="AD23030" s="36"/>
      <c r="AE23030"/>
      <c r="AF23030"/>
      <c r="AH23030" s="36"/>
      <c r="AJ23030"/>
    </row>
    <row r="23031" spans="14:36">
      <c r="N23031" s="36"/>
      <c r="R23031" s="5"/>
      <c r="W23031"/>
      <c r="Y23031" s="36"/>
      <c r="AA23031" s="5"/>
      <c r="AC23031" s="36"/>
      <c r="AD23031" s="36"/>
      <c r="AE23031"/>
      <c r="AF23031"/>
      <c r="AH23031" s="36"/>
      <c r="AJ23031"/>
    </row>
    <row r="23032" spans="14:36">
      <c r="N23032" s="36"/>
      <c r="R23032" s="5"/>
      <c r="W23032"/>
      <c r="Y23032" s="36"/>
      <c r="AA23032" s="5"/>
      <c r="AC23032" s="36"/>
      <c r="AD23032" s="36"/>
      <c r="AE23032"/>
      <c r="AF23032"/>
      <c r="AH23032" s="36"/>
      <c r="AJ23032"/>
    </row>
    <row r="23033" spans="14:36">
      <c r="N23033" s="36"/>
      <c r="R23033" s="5"/>
      <c r="W23033"/>
      <c r="Y23033" s="36"/>
      <c r="AA23033" s="5"/>
      <c r="AC23033" s="36"/>
      <c r="AD23033" s="36"/>
      <c r="AE23033"/>
      <c r="AF23033"/>
      <c r="AH23033" s="36"/>
      <c r="AJ23033"/>
    </row>
    <row r="23034" spans="14:36">
      <c r="N23034" s="36"/>
      <c r="R23034" s="5"/>
      <c r="W23034"/>
      <c r="Y23034" s="36"/>
      <c r="AA23034" s="5"/>
      <c r="AC23034" s="36"/>
      <c r="AD23034" s="36"/>
      <c r="AE23034"/>
      <c r="AF23034"/>
      <c r="AH23034" s="36"/>
      <c r="AJ23034"/>
    </row>
    <row r="23035" spans="14:36">
      <c r="N23035" s="36"/>
      <c r="R23035" s="5"/>
      <c r="W23035"/>
      <c r="Y23035" s="36"/>
      <c r="AA23035" s="5"/>
      <c r="AC23035" s="36"/>
      <c r="AD23035" s="36"/>
      <c r="AE23035"/>
      <c r="AF23035"/>
      <c r="AH23035" s="36"/>
      <c r="AJ23035"/>
    </row>
    <row r="23036" spans="14:36">
      <c r="N23036" s="36"/>
      <c r="R23036" s="5"/>
      <c r="W23036"/>
      <c r="Y23036" s="36"/>
      <c r="AA23036" s="5"/>
      <c r="AC23036" s="36"/>
      <c r="AD23036" s="36"/>
      <c r="AE23036"/>
      <c r="AF23036"/>
      <c r="AH23036" s="36"/>
      <c r="AJ23036"/>
    </row>
    <row r="23037" spans="14:36">
      <c r="N23037" s="36"/>
      <c r="R23037" s="5"/>
      <c r="W23037"/>
      <c r="Y23037" s="36"/>
      <c r="AA23037" s="5"/>
      <c r="AC23037" s="36"/>
      <c r="AD23037" s="36"/>
      <c r="AE23037"/>
      <c r="AF23037"/>
      <c r="AH23037" s="36"/>
      <c r="AJ23037"/>
    </row>
    <row r="23038" spans="14:36">
      <c r="N23038" s="36"/>
      <c r="R23038" s="5"/>
      <c r="W23038"/>
      <c r="Y23038" s="36"/>
      <c r="AA23038" s="5"/>
      <c r="AC23038" s="36"/>
      <c r="AD23038" s="36"/>
      <c r="AE23038"/>
      <c r="AF23038"/>
      <c r="AH23038" s="36"/>
      <c r="AJ23038"/>
    </row>
    <row r="23039" spans="14:36">
      <c r="N23039" s="36"/>
      <c r="R23039" s="5"/>
      <c r="W23039"/>
      <c r="Y23039" s="36"/>
      <c r="AA23039" s="5"/>
      <c r="AC23039" s="36"/>
      <c r="AD23039" s="36"/>
      <c r="AE23039"/>
      <c r="AF23039"/>
      <c r="AH23039" s="36"/>
      <c r="AJ23039"/>
    </row>
    <row r="23040" spans="14:36">
      <c r="N23040" s="36"/>
      <c r="R23040" s="5"/>
      <c r="W23040"/>
      <c r="Y23040" s="36"/>
      <c r="AA23040" s="5"/>
      <c r="AC23040" s="36"/>
      <c r="AD23040" s="36"/>
      <c r="AE23040"/>
      <c r="AF23040"/>
      <c r="AH23040" s="36"/>
      <c r="AJ23040"/>
    </row>
    <row r="23041" spans="14:36">
      <c r="N23041" s="36"/>
      <c r="R23041" s="5"/>
      <c r="W23041"/>
      <c r="Y23041" s="36"/>
      <c r="AA23041" s="5"/>
      <c r="AC23041" s="36"/>
      <c r="AD23041" s="36"/>
      <c r="AE23041"/>
      <c r="AF23041"/>
      <c r="AH23041" s="36"/>
      <c r="AJ23041"/>
    </row>
    <row r="23042" spans="14:36">
      <c r="N23042" s="36"/>
      <c r="R23042" s="5"/>
      <c r="W23042"/>
      <c r="Y23042" s="36"/>
      <c r="AA23042" s="5"/>
      <c r="AC23042" s="36"/>
      <c r="AD23042" s="36"/>
      <c r="AE23042"/>
      <c r="AF23042"/>
      <c r="AH23042" s="36"/>
      <c r="AJ23042"/>
    </row>
    <row r="23043" spans="14:36">
      <c r="N23043" s="36"/>
      <c r="R23043" s="5"/>
      <c r="W23043"/>
      <c r="Y23043" s="36"/>
      <c r="AA23043" s="5"/>
      <c r="AC23043" s="36"/>
      <c r="AD23043" s="36"/>
      <c r="AE23043"/>
      <c r="AF23043"/>
      <c r="AH23043" s="36"/>
      <c r="AJ23043"/>
    </row>
    <row r="23044" spans="14:36">
      <c r="N23044" s="36"/>
      <c r="R23044" s="5"/>
      <c r="W23044"/>
      <c r="Y23044" s="36"/>
      <c r="AA23044" s="5"/>
      <c r="AC23044" s="36"/>
      <c r="AD23044" s="36"/>
      <c r="AE23044"/>
      <c r="AF23044"/>
      <c r="AH23044" s="36"/>
      <c r="AJ23044"/>
    </row>
    <row r="23045" spans="14:36">
      <c r="N23045" s="36"/>
      <c r="R23045" s="5"/>
      <c r="W23045"/>
      <c r="Y23045" s="36"/>
      <c r="AA23045" s="5"/>
      <c r="AC23045" s="36"/>
      <c r="AD23045" s="36"/>
      <c r="AE23045"/>
      <c r="AF23045"/>
      <c r="AH23045" s="36"/>
      <c r="AJ23045"/>
    </row>
    <row r="23046" spans="14:36">
      <c r="N23046" s="36"/>
      <c r="R23046" s="5"/>
      <c r="W23046"/>
      <c r="Y23046" s="36"/>
      <c r="AA23046" s="5"/>
      <c r="AC23046" s="36"/>
      <c r="AD23046" s="36"/>
      <c r="AE23046"/>
      <c r="AF23046"/>
      <c r="AH23046" s="36"/>
      <c r="AJ23046"/>
    </row>
    <row r="23047" spans="14:36">
      <c r="N23047" s="36"/>
      <c r="R23047" s="5"/>
      <c r="W23047"/>
      <c r="Y23047" s="36"/>
      <c r="AA23047" s="5"/>
      <c r="AC23047" s="36"/>
      <c r="AD23047" s="36"/>
      <c r="AE23047"/>
      <c r="AF23047"/>
      <c r="AH23047" s="36"/>
      <c r="AJ23047"/>
    </row>
    <row r="23048" spans="14:36">
      <c r="N23048" s="36"/>
      <c r="R23048" s="5"/>
      <c r="W23048"/>
      <c r="Y23048" s="36"/>
      <c r="AA23048" s="5"/>
      <c r="AC23048" s="36"/>
      <c r="AD23048" s="36"/>
      <c r="AE23048"/>
      <c r="AF23048"/>
      <c r="AH23048" s="36"/>
      <c r="AJ23048"/>
    </row>
    <row r="23049" spans="14:36">
      <c r="N23049" s="36"/>
      <c r="R23049" s="5"/>
      <c r="W23049"/>
      <c r="Y23049" s="36"/>
      <c r="AA23049" s="5"/>
      <c r="AC23049" s="36"/>
      <c r="AD23049" s="36"/>
      <c r="AE23049"/>
      <c r="AF23049"/>
      <c r="AH23049" s="36"/>
      <c r="AJ23049"/>
    </row>
    <row r="23050" spans="14:36">
      <c r="N23050" s="36"/>
      <c r="R23050" s="5"/>
      <c r="W23050"/>
      <c r="Y23050" s="36"/>
      <c r="AA23050" s="5"/>
      <c r="AC23050" s="36"/>
      <c r="AD23050" s="36"/>
      <c r="AE23050"/>
      <c r="AF23050"/>
      <c r="AH23050" s="36"/>
      <c r="AJ23050"/>
    </row>
    <row r="23051" spans="14:36">
      <c r="N23051" s="36"/>
      <c r="R23051" s="5"/>
      <c r="W23051"/>
      <c r="Y23051" s="36"/>
      <c r="AA23051" s="5"/>
      <c r="AC23051" s="36"/>
      <c r="AD23051" s="36"/>
      <c r="AE23051"/>
      <c r="AF23051"/>
      <c r="AH23051" s="36"/>
      <c r="AJ23051"/>
    </row>
    <row r="23052" spans="14:36">
      <c r="N23052" s="36"/>
      <c r="R23052" s="5"/>
      <c r="W23052"/>
      <c r="Y23052" s="36"/>
      <c r="AA23052" s="5"/>
      <c r="AC23052" s="36"/>
      <c r="AD23052" s="36"/>
      <c r="AE23052"/>
      <c r="AF23052"/>
      <c r="AH23052" s="36"/>
      <c r="AJ23052"/>
    </row>
    <row r="23053" spans="14:36">
      <c r="N23053" s="36"/>
      <c r="R23053" s="5"/>
      <c r="W23053"/>
      <c r="Y23053" s="36"/>
      <c r="AA23053" s="5"/>
      <c r="AC23053" s="36"/>
      <c r="AD23053" s="36"/>
      <c r="AE23053"/>
      <c r="AF23053"/>
      <c r="AH23053" s="36"/>
      <c r="AJ23053"/>
    </row>
    <row r="23054" spans="14:36">
      <c r="N23054" s="36"/>
      <c r="R23054" s="5"/>
      <c r="W23054"/>
      <c r="Y23054" s="36"/>
      <c r="AA23054" s="5"/>
      <c r="AC23054" s="36"/>
      <c r="AD23054" s="36"/>
      <c r="AE23054"/>
      <c r="AF23054"/>
      <c r="AH23054" s="36"/>
      <c r="AJ23054"/>
    </row>
    <row r="23055" spans="14:36">
      <c r="N23055" s="36"/>
      <c r="R23055" s="5"/>
      <c r="W23055"/>
      <c r="Y23055" s="36"/>
      <c r="AA23055" s="5"/>
      <c r="AC23055" s="36"/>
      <c r="AD23055" s="36"/>
      <c r="AE23055"/>
      <c r="AF23055"/>
      <c r="AH23055" s="36"/>
      <c r="AJ23055"/>
    </row>
    <row r="23056" spans="14:36">
      <c r="N23056" s="36"/>
      <c r="R23056" s="5"/>
      <c r="W23056"/>
      <c r="Y23056" s="36"/>
      <c r="AA23056" s="5"/>
      <c r="AC23056" s="36"/>
      <c r="AD23056" s="36"/>
      <c r="AE23056"/>
      <c r="AF23056"/>
      <c r="AH23056" s="36"/>
      <c r="AJ23056"/>
    </row>
    <row r="23057" spans="14:36">
      <c r="N23057" s="36"/>
      <c r="R23057" s="5"/>
      <c r="W23057"/>
      <c r="Y23057" s="36"/>
      <c r="AA23057" s="5"/>
      <c r="AC23057" s="36"/>
      <c r="AD23057" s="36"/>
      <c r="AE23057"/>
      <c r="AF23057"/>
      <c r="AH23057" s="36"/>
      <c r="AJ23057"/>
    </row>
    <row r="23058" spans="14:36">
      <c r="N23058" s="36"/>
      <c r="R23058" s="5"/>
      <c r="W23058"/>
      <c r="Y23058" s="36"/>
      <c r="AA23058" s="5"/>
      <c r="AC23058" s="36"/>
      <c r="AD23058" s="36"/>
      <c r="AE23058"/>
      <c r="AF23058"/>
      <c r="AH23058" s="36"/>
      <c r="AJ23058"/>
    </row>
    <row r="23059" spans="14:36">
      <c r="N23059" s="36"/>
      <c r="R23059" s="5"/>
      <c r="W23059"/>
      <c r="Y23059" s="36"/>
      <c r="AA23059" s="5"/>
      <c r="AC23059" s="36"/>
      <c r="AD23059" s="36"/>
      <c r="AE23059"/>
      <c r="AF23059"/>
      <c r="AH23059" s="36"/>
      <c r="AJ23059"/>
    </row>
    <row r="23060" spans="14:36">
      <c r="N23060" s="36"/>
      <c r="R23060" s="5"/>
      <c r="W23060"/>
      <c r="Y23060" s="36"/>
      <c r="AA23060" s="5"/>
      <c r="AC23060" s="36"/>
      <c r="AD23060" s="36"/>
      <c r="AE23060"/>
      <c r="AF23060"/>
      <c r="AH23060" s="36"/>
      <c r="AJ23060"/>
    </row>
    <row r="23061" spans="14:36">
      <c r="N23061" s="36"/>
      <c r="R23061" s="5"/>
      <c r="W23061"/>
      <c r="Y23061" s="36"/>
      <c r="AA23061" s="5"/>
      <c r="AC23061" s="36"/>
      <c r="AD23061" s="36"/>
      <c r="AE23061"/>
      <c r="AF23061"/>
      <c r="AH23061" s="36"/>
      <c r="AJ23061"/>
    </row>
    <row r="23062" spans="14:36">
      <c r="N23062" s="36"/>
      <c r="R23062" s="5"/>
      <c r="W23062"/>
      <c r="Y23062" s="36"/>
      <c r="AA23062" s="5"/>
      <c r="AC23062" s="36"/>
      <c r="AD23062" s="36"/>
      <c r="AE23062"/>
      <c r="AF23062"/>
      <c r="AH23062" s="36"/>
      <c r="AJ23062"/>
    </row>
    <row r="23063" spans="14:36">
      <c r="N23063" s="36"/>
      <c r="R23063" s="5"/>
      <c r="W23063"/>
      <c r="Y23063" s="36"/>
      <c r="AA23063" s="5"/>
      <c r="AC23063" s="36"/>
      <c r="AD23063" s="36"/>
      <c r="AE23063"/>
      <c r="AF23063"/>
      <c r="AH23063" s="36"/>
      <c r="AJ23063"/>
    </row>
    <row r="23064" spans="14:36">
      <c r="N23064" s="36"/>
      <c r="R23064" s="5"/>
      <c r="W23064"/>
      <c r="Y23064" s="36"/>
      <c r="AA23064" s="5"/>
      <c r="AC23064" s="36"/>
      <c r="AD23064" s="36"/>
      <c r="AE23064"/>
      <c r="AF23064"/>
      <c r="AH23064" s="36"/>
      <c r="AJ23064"/>
    </row>
    <row r="23065" spans="14:36">
      <c r="N23065" s="36"/>
      <c r="R23065" s="5"/>
      <c r="W23065"/>
      <c r="Y23065" s="36"/>
      <c r="AA23065" s="5"/>
      <c r="AC23065" s="36"/>
      <c r="AD23065" s="36"/>
      <c r="AE23065"/>
      <c r="AF23065"/>
      <c r="AH23065" s="36"/>
      <c r="AJ23065"/>
    </row>
    <row r="23066" spans="14:36">
      <c r="N23066" s="36"/>
      <c r="R23066" s="5"/>
      <c r="W23066"/>
      <c r="Y23066" s="36"/>
      <c r="AA23066" s="5"/>
      <c r="AC23066" s="36"/>
      <c r="AD23066" s="36"/>
      <c r="AE23066"/>
      <c r="AF23066"/>
      <c r="AH23066" s="36"/>
      <c r="AJ23066"/>
    </row>
    <row r="23067" spans="14:36">
      <c r="N23067" s="36"/>
      <c r="R23067" s="5"/>
      <c r="W23067"/>
      <c r="Y23067" s="36"/>
      <c r="AA23067" s="5"/>
      <c r="AC23067" s="36"/>
      <c r="AD23067" s="36"/>
      <c r="AE23067"/>
      <c r="AF23067"/>
      <c r="AH23067" s="36"/>
      <c r="AJ23067"/>
    </row>
    <row r="23068" spans="14:36">
      <c r="N23068" s="36"/>
      <c r="R23068" s="5"/>
      <c r="W23068"/>
      <c r="Y23068" s="36"/>
      <c r="AA23068" s="5"/>
      <c r="AC23068" s="36"/>
      <c r="AD23068" s="36"/>
      <c r="AE23068"/>
      <c r="AF23068"/>
      <c r="AH23068" s="36"/>
      <c r="AJ23068"/>
    </row>
    <row r="23069" spans="14:36">
      <c r="N23069" s="36"/>
      <c r="R23069" s="5"/>
      <c r="W23069"/>
      <c r="Y23069" s="36"/>
      <c r="AA23069" s="5"/>
      <c r="AC23069" s="36"/>
      <c r="AD23069" s="36"/>
      <c r="AE23069"/>
      <c r="AF23069"/>
      <c r="AH23069" s="36"/>
      <c r="AJ23069"/>
    </row>
    <row r="23070" spans="14:36">
      <c r="N23070" s="36"/>
      <c r="R23070" s="5"/>
      <c r="W23070"/>
      <c r="Y23070" s="36"/>
      <c r="AA23070" s="5"/>
      <c r="AC23070" s="36"/>
      <c r="AD23070" s="36"/>
      <c r="AE23070"/>
      <c r="AF23070"/>
      <c r="AH23070" s="36"/>
      <c r="AJ23070"/>
    </row>
    <row r="23071" spans="14:36">
      <c r="N23071" s="36"/>
      <c r="R23071" s="5"/>
      <c r="W23071"/>
      <c r="Y23071" s="36"/>
      <c r="AA23071" s="5"/>
      <c r="AC23071" s="36"/>
      <c r="AD23071" s="36"/>
      <c r="AE23071"/>
      <c r="AF23071"/>
      <c r="AH23071" s="36"/>
      <c r="AJ23071"/>
    </row>
    <row r="23072" spans="14:36">
      <c r="N23072" s="36"/>
      <c r="R23072" s="5"/>
      <c r="W23072"/>
      <c r="Y23072" s="36"/>
      <c r="AA23072" s="5"/>
      <c r="AC23072" s="36"/>
      <c r="AD23072" s="36"/>
      <c r="AE23072"/>
      <c r="AF23072"/>
      <c r="AH23072" s="36"/>
      <c r="AJ23072"/>
    </row>
    <row r="23073" spans="14:36">
      <c r="N23073" s="36"/>
      <c r="R23073" s="5"/>
      <c r="W23073"/>
      <c r="Y23073" s="36"/>
      <c r="AA23073" s="5"/>
      <c r="AC23073" s="36"/>
      <c r="AD23073" s="36"/>
      <c r="AE23073"/>
      <c r="AF23073"/>
      <c r="AH23073" s="36"/>
      <c r="AJ23073"/>
    </row>
    <row r="23074" spans="14:36">
      <c r="N23074" s="36"/>
      <c r="R23074" s="5"/>
      <c r="W23074"/>
      <c r="Y23074" s="36"/>
      <c r="AA23074" s="5"/>
      <c r="AC23074" s="36"/>
      <c r="AD23074" s="36"/>
      <c r="AE23074"/>
      <c r="AF23074"/>
      <c r="AH23074" s="36"/>
      <c r="AJ23074"/>
    </row>
    <row r="23075" spans="14:36">
      <c r="N23075" s="36"/>
      <c r="R23075" s="5"/>
      <c r="W23075"/>
      <c r="Y23075" s="36"/>
      <c r="AA23075" s="5"/>
      <c r="AC23075" s="36"/>
      <c r="AD23075" s="36"/>
      <c r="AE23075"/>
      <c r="AF23075"/>
      <c r="AH23075" s="36"/>
      <c r="AJ23075"/>
    </row>
    <row r="23076" spans="14:36">
      <c r="N23076" s="36"/>
      <c r="R23076" s="5"/>
      <c r="W23076"/>
      <c r="Y23076" s="36"/>
      <c r="AA23076" s="5"/>
      <c r="AC23076" s="36"/>
      <c r="AD23076" s="36"/>
      <c r="AE23076"/>
      <c r="AF23076"/>
      <c r="AH23076" s="36"/>
      <c r="AJ23076"/>
    </row>
    <row r="23077" spans="14:36">
      <c r="N23077" s="36"/>
      <c r="R23077" s="5"/>
      <c r="W23077"/>
      <c r="Y23077" s="36"/>
      <c r="AA23077" s="5"/>
      <c r="AC23077" s="36"/>
      <c r="AD23077" s="36"/>
      <c r="AE23077"/>
      <c r="AF23077"/>
      <c r="AH23077" s="36"/>
      <c r="AJ23077"/>
    </row>
    <row r="23078" spans="14:36">
      <c r="N23078" s="36"/>
      <c r="R23078" s="5"/>
      <c r="W23078"/>
      <c r="Y23078" s="36"/>
      <c r="AA23078" s="5"/>
      <c r="AC23078" s="36"/>
      <c r="AD23078" s="36"/>
      <c r="AE23078"/>
      <c r="AF23078"/>
      <c r="AH23078" s="36"/>
      <c r="AJ23078"/>
    </row>
    <row r="23079" spans="14:36">
      <c r="N23079" s="36"/>
      <c r="R23079" s="5"/>
      <c r="W23079"/>
      <c r="Y23079" s="36"/>
      <c r="AA23079" s="5"/>
      <c r="AC23079" s="36"/>
      <c r="AD23079" s="36"/>
      <c r="AE23079"/>
      <c r="AF23079"/>
      <c r="AH23079" s="36"/>
      <c r="AJ23079"/>
    </row>
    <row r="23080" spans="14:36">
      <c r="N23080" s="36"/>
      <c r="R23080" s="5"/>
      <c r="W23080"/>
      <c r="Y23080" s="36"/>
      <c r="AA23080" s="5"/>
      <c r="AC23080" s="36"/>
      <c r="AD23080" s="36"/>
      <c r="AE23080"/>
      <c r="AF23080"/>
      <c r="AH23080" s="36"/>
      <c r="AJ23080"/>
    </row>
    <row r="23081" spans="14:36">
      <c r="N23081" s="36"/>
      <c r="R23081" s="5"/>
      <c r="W23081"/>
      <c r="Y23081" s="36"/>
      <c r="AA23081" s="5"/>
      <c r="AC23081" s="36"/>
      <c r="AD23081" s="36"/>
      <c r="AE23081"/>
      <c r="AF23081"/>
      <c r="AH23081" s="36"/>
      <c r="AJ23081"/>
    </row>
    <row r="23082" spans="14:36">
      <c r="N23082" s="36"/>
      <c r="R23082" s="5"/>
      <c r="W23082"/>
      <c r="Y23082" s="36"/>
      <c r="AA23082" s="5"/>
      <c r="AC23082" s="36"/>
      <c r="AD23082" s="36"/>
      <c r="AE23082"/>
      <c r="AF23082"/>
      <c r="AH23082" s="36"/>
      <c r="AJ23082"/>
    </row>
    <row r="23083" spans="14:36">
      <c r="N23083" s="36"/>
      <c r="R23083" s="5"/>
      <c r="W23083"/>
      <c r="Y23083" s="36"/>
      <c r="AA23083" s="5"/>
      <c r="AC23083" s="36"/>
      <c r="AD23083" s="36"/>
      <c r="AE23083"/>
      <c r="AF23083"/>
      <c r="AH23083" s="36"/>
      <c r="AJ23083"/>
    </row>
    <row r="23084" spans="14:36">
      <c r="N23084" s="36"/>
      <c r="R23084" s="5"/>
      <c r="W23084"/>
      <c r="Y23084" s="36"/>
      <c r="AA23084" s="5"/>
      <c r="AC23084" s="36"/>
      <c r="AD23084" s="36"/>
      <c r="AE23084"/>
      <c r="AF23084"/>
      <c r="AH23084" s="36"/>
      <c r="AJ23084"/>
    </row>
    <row r="23085" spans="14:36">
      <c r="N23085" s="36"/>
      <c r="R23085" s="5"/>
      <c r="W23085"/>
      <c r="Y23085" s="36"/>
      <c r="AA23085" s="5"/>
      <c r="AC23085" s="36"/>
      <c r="AD23085" s="36"/>
      <c r="AE23085"/>
      <c r="AF23085"/>
      <c r="AH23085" s="36"/>
      <c r="AJ23085"/>
    </row>
    <row r="23086" spans="14:36">
      <c r="N23086" s="36"/>
      <c r="R23086" s="5"/>
      <c r="W23086"/>
      <c r="Y23086" s="36"/>
      <c r="AA23086" s="5"/>
      <c r="AC23086" s="36"/>
      <c r="AD23086" s="36"/>
      <c r="AE23086"/>
      <c r="AF23086"/>
      <c r="AH23086" s="36"/>
      <c r="AJ23086"/>
    </row>
    <row r="23087" spans="14:36">
      <c r="N23087" s="36"/>
      <c r="R23087" s="5"/>
      <c r="W23087"/>
      <c r="Y23087" s="36"/>
      <c r="AA23087" s="5"/>
      <c r="AC23087" s="36"/>
      <c r="AD23087" s="36"/>
      <c r="AE23087"/>
      <c r="AF23087"/>
      <c r="AH23087" s="36"/>
      <c r="AJ23087"/>
    </row>
    <row r="23088" spans="14:36">
      <c r="N23088" s="36"/>
      <c r="R23088" s="5"/>
      <c r="W23088"/>
      <c r="Y23088" s="36"/>
      <c r="AA23088" s="5"/>
      <c r="AC23088" s="36"/>
      <c r="AD23088" s="36"/>
      <c r="AE23088"/>
      <c r="AF23088"/>
      <c r="AH23088" s="36"/>
      <c r="AJ23088"/>
    </row>
    <row r="23089" spans="14:36">
      <c r="N23089" s="36"/>
      <c r="R23089" s="5"/>
      <c r="W23089"/>
      <c r="Y23089" s="36"/>
      <c r="AA23089" s="5"/>
      <c r="AC23089" s="36"/>
      <c r="AD23089" s="36"/>
      <c r="AE23089"/>
      <c r="AF23089"/>
      <c r="AH23089" s="36"/>
      <c r="AJ23089"/>
    </row>
    <row r="23090" spans="14:36">
      <c r="N23090" s="36"/>
      <c r="R23090" s="5"/>
      <c r="W23090"/>
      <c r="Y23090" s="36"/>
      <c r="AA23090" s="5"/>
      <c r="AC23090" s="36"/>
      <c r="AD23090" s="36"/>
      <c r="AE23090"/>
      <c r="AF23090"/>
      <c r="AH23090" s="36"/>
      <c r="AJ23090"/>
    </row>
    <row r="23091" spans="14:36">
      <c r="N23091" s="36"/>
      <c r="R23091" s="5"/>
      <c r="W23091"/>
      <c r="Y23091" s="36"/>
      <c r="AA23091" s="5"/>
      <c r="AC23091" s="36"/>
      <c r="AD23091" s="36"/>
      <c r="AE23091"/>
      <c r="AF23091"/>
      <c r="AH23091" s="36"/>
      <c r="AJ23091"/>
    </row>
    <row r="23092" spans="14:36">
      <c r="N23092" s="36"/>
      <c r="R23092" s="5"/>
      <c r="W23092"/>
      <c r="Y23092" s="36"/>
      <c r="AA23092" s="5"/>
      <c r="AC23092" s="36"/>
      <c r="AD23092" s="36"/>
      <c r="AE23092"/>
      <c r="AF23092"/>
      <c r="AH23092" s="36"/>
      <c r="AJ23092"/>
    </row>
    <row r="23093" spans="14:36">
      <c r="N23093" s="36"/>
      <c r="R23093" s="5"/>
      <c r="W23093"/>
      <c r="Y23093" s="36"/>
      <c r="AA23093" s="5"/>
      <c r="AC23093" s="36"/>
      <c r="AD23093" s="36"/>
      <c r="AE23093"/>
      <c r="AF23093"/>
      <c r="AH23093" s="36"/>
      <c r="AJ23093"/>
    </row>
    <row r="23094" spans="14:36">
      <c r="N23094" s="36"/>
      <c r="R23094" s="5"/>
      <c r="W23094"/>
      <c r="Y23094" s="36"/>
      <c r="AA23094" s="5"/>
      <c r="AC23094" s="36"/>
      <c r="AD23094" s="36"/>
      <c r="AE23094"/>
      <c r="AF23094"/>
      <c r="AH23094" s="36"/>
      <c r="AJ23094"/>
    </row>
    <row r="23095" spans="14:36">
      <c r="N23095" s="36"/>
      <c r="R23095" s="5"/>
      <c r="W23095"/>
      <c r="Y23095" s="36"/>
      <c r="AA23095" s="5"/>
      <c r="AC23095" s="36"/>
      <c r="AD23095" s="36"/>
      <c r="AE23095"/>
      <c r="AF23095"/>
      <c r="AH23095" s="36"/>
      <c r="AJ23095"/>
    </row>
    <row r="23096" spans="14:36">
      <c r="N23096" s="36"/>
      <c r="R23096" s="5"/>
      <c r="W23096"/>
      <c r="Y23096" s="36"/>
      <c r="AA23096" s="5"/>
      <c r="AC23096" s="36"/>
      <c r="AD23096" s="36"/>
      <c r="AE23096"/>
      <c r="AF23096"/>
      <c r="AH23096" s="36"/>
      <c r="AJ23096"/>
    </row>
    <row r="23097" spans="14:36">
      <c r="N23097" s="36"/>
      <c r="R23097" s="5"/>
      <c r="W23097"/>
      <c r="Y23097" s="36"/>
      <c r="AA23097" s="5"/>
      <c r="AC23097" s="36"/>
      <c r="AD23097" s="36"/>
      <c r="AE23097"/>
      <c r="AF23097"/>
      <c r="AH23097" s="36"/>
      <c r="AJ23097"/>
    </row>
    <row r="23098" spans="14:36">
      <c r="N23098" s="36"/>
      <c r="R23098" s="5"/>
      <c r="W23098"/>
      <c r="Y23098" s="36"/>
      <c r="AA23098" s="5"/>
      <c r="AC23098" s="36"/>
      <c r="AD23098" s="36"/>
      <c r="AE23098"/>
      <c r="AF23098"/>
      <c r="AH23098" s="36"/>
      <c r="AJ23098"/>
    </row>
    <row r="23099" spans="14:36">
      <c r="N23099" s="36"/>
      <c r="R23099" s="5"/>
      <c r="W23099"/>
      <c r="Y23099" s="36"/>
      <c r="AA23099" s="5"/>
      <c r="AC23099" s="36"/>
      <c r="AD23099" s="36"/>
      <c r="AE23099"/>
      <c r="AF23099"/>
      <c r="AH23099" s="36"/>
      <c r="AJ23099"/>
    </row>
    <row r="23100" spans="14:36">
      <c r="N23100" s="36"/>
      <c r="R23100" s="5"/>
      <c r="W23100"/>
      <c r="Y23100" s="36"/>
      <c r="AA23100" s="5"/>
      <c r="AC23100" s="36"/>
      <c r="AD23100" s="36"/>
      <c r="AE23100"/>
      <c r="AF23100"/>
      <c r="AH23100" s="36"/>
      <c r="AJ23100"/>
    </row>
    <row r="23101" spans="14:36">
      <c r="N23101" s="36"/>
      <c r="R23101" s="5"/>
      <c r="W23101"/>
      <c r="Y23101" s="36"/>
      <c r="AA23101" s="5"/>
      <c r="AC23101" s="36"/>
      <c r="AD23101" s="36"/>
      <c r="AE23101"/>
      <c r="AF23101"/>
      <c r="AH23101" s="36"/>
      <c r="AJ23101"/>
    </row>
    <row r="23102" spans="14:36">
      <c r="N23102" s="36"/>
      <c r="R23102" s="5"/>
      <c r="W23102"/>
      <c r="Y23102" s="36"/>
      <c r="AA23102" s="5"/>
      <c r="AC23102" s="36"/>
      <c r="AD23102" s="36"/>
      <c r="AE23102"/>
      <c r="AF23102"/>
      <c r="AH23102" s="36"/>
      <c r="AJ23102"/>
    </row>
    <row r="23103" spans="14:36">
      <c r="N23103" s="36"/>
      <c r="R23103" s="5"/>
      <c r="W23103"/>
      <c r="Y23103" s="36"/>
      <c r="AA23103" s="5"/>
      <c r="AC23103" s="36"/>
      <c r="AD23103" s="36"/>
      <c r="AE23103"/>
      <c r="AF23103"/>
      <c r="AH23103" s="36"/>
      <c r="AJ23103"/>
    </row>
    <row r="23104" spans="14:36">
      <c r="N23104" s="36"/>
      <c r="R23104" s="5"/>
      <c r="W23104"/>
      <c r="Y23104" s="36"/>
      <c r="AA23104" s="5"/>
      <c r="AC23104" s="36"/>
      <c r="AD23104" s="36"/>
      <c r="AE23104"/>
      <c r="AF23104"/>
      <c r="AH23104" s="36"/>
      <c r="AJ23104"/>
    </row>
    <row r="23105" spans="14:36">
      <c r="N23105" s="36"/>
      <c r="R23105" s="5"/>
      <c r="W23105"/>
      <c r="Y23105" s="36"/>
      <c r="AA23105" s="5"/>
      <c r="AC23105" s="36"/>
      <c r="AD23105" s="36"/>
      <c r="AE23105"/>
      <c r="AF23105"/>
      <c r="AH23105" s="36"/>
      <c r="AJ23105"/>
    </row>
    <row r="23106" spans="14:36">
      <c r="N23106" s="36"/>
      <c r="R23106" s="5"/>
      <c r="W23106"/>
      <c r="Y23106" s="36"/>
      <c r="AA23106" s="5"/>
      <c r="AC23106" s="36"/>
      <c r="AD23106" s="36"/>
      <c r="AE23106"/>
      <c r="AF23106"/>
      <c r="AH23106" s="36"/>
      <c r="AJ23106"/>
    </row>
    <row r="23107" spans="14:36">
      <c r="N23107" s="36"/>
      <c r="R23107" s="5"/>
      <c r="W23107"/>
      <c r="Y23107" s="36"/>
      <c r="AA23107" s="5"/>
      <c r="AC23107" s="36"/>
      <c r="AD23107" s="36"/>
      <c r="AE23107"/>
      <c r="AF23107"/>
      <c r="AH23107" s="36"/>
      <c r="AJ23107"/>
    </row>
    <row r="23108" spans="14:36">
      <c r="N23108" s="36"/>
      <c r="R23108" s="5"/>
      <c r="W23108"/>
      <c r="Y23108" s="36"/>
      <c r="AA23108" s="5"/>
      <c r="AC23108" s="36"/>
      <c r="AD23108" s="36"/>
      <c r="AE23108"/>
      <c r="AF23108"/>
      <c r="AH23108" s="36"/>
      <c r="AJ23108"/>
    </row>
    <row r="23109" spans="14:36">
      <c r="N23109" s="36"/>
      <c r="R23109" s="5"/>
      <c r="W23109"/>
      <c r="Y23109" s="36"/>
      <c r="AA23109" s="5"/>
      <c r="AC23109" s="36"/>
      <c r="AD23109" s="36"/>
      <c r="AE23109"/>
      <c r="AF23109"/>
      <c r="AH23109" s="36"/>
      <c r="AJ23109"/>
    </row>
    <row r="23110" spans="14:36">
      <c r="N23110" s="36"/>
      <c r="R23110" s="5"/>
      <c r="W23110"/>
      <c r="Y23110" s="36"/>
      <c r="AA23110" s="5"/>
      <c r="AC23110" s="36"/>
      <c r="AD23110" s="36"/>
      <c r="AE23110"/>
      <c r="AF23110"/>
      <c r="AH23110" s="36"/>
      <c r="AJ23110"/>
    </row>
    <row r="23111" spans="14:36">
      <c r="N23111" s="36"/>
      <c r="R23111" s="5"/>
      <c r="W23111"/>
      <c r="Y23111" s="36"/>
      <c r="AA23111" s="5"/>
      <c r="AC23111" s="36"/>
      <c r="AD23111" s="36"/>
      <c r="AE23111"/>
      <c r="AF23111"/>
      <c r="AH23111" s="36"/>
      <c r="AJ23111"/>
    </row>
    <row r="23112" spans="14:36">
      <c r="N23112" s="36"/>
      <c r="R23112" s="5"/>
      <c r="W23112"/>
      <c r="Y23112" s="36"/>
      <c r="AA23112" s="5"/>
      <c r="AC23112" s="36"/>
      <c r="AD23112" s="36"/>
      <c r="AE23112"/>
      <c r="AF23112"/>
      <c r="AH23112" s="36"/>
      <c r="AJ23112"/>
    </row>
    <row r="23113" spans="14:36">
      <c r="N23113" s="36"/>
      <c r="R23113" s="5"/>
      <c r="W23113"/>
      <c r="Y23113" s="36"/>
      <c r="AA23113" s="5"/>
      <c r="AC23113" s="36"/>
      <c r="AD23113" s="36"/>
      <c r="AE23113"/>
      <c r="AF23113"/>
      <c r="AH23113" s="36"/>
      <c r="AJ23113"/>
    </row>
    <row r="23114" spans="14:36">
      <c r="N23114" s="36"/>
      <c r="R23114" s="5"/>
      <c r="W23114"/>
      <c r="Y23114" s="36"/>
      <c r="AA23114" s="5"/>
      <c r="AC23114" s="36"/>
      <c r="AD23114" s="36"/>
      <c r="AE23114"/>
      <c r="AF23114"/>
      <c r="AH23114" s="36"/>
      <c r="AJ23114"/>
    </row>
    <row r="23115" spans="14:36">
      <c r="N23115" s="36"/>
      <c r="R23115" s="5"/>
      <c r="W23115"/>
      <c r="Y23115" s="36"/>
      <c r="AA23115" s="5"/>
      <c r="AC23115" s="36"/>
      <c r="AD23115" s="36"/>
      <c r="AE23115"/>
      <c r="AF23115"/>
      <c r="AH23115" s="36"/>
      <c r="AJ23115"/>
    </row>
    <row r="23116" spans="14:36">
      <c r="N23116" s="36"/>
      <c r="R23116" s="5"/>
      <c r="W23116"/>
      <c r="Y23116" s="36"/>
      <c r="AA23116" s="5"/>
      <c r="AC23116" s="36"/>
      <c r="AD23116" s="36"/>
      <c r="AE23116"/>
      <c r="AF23116"/>
      <c r="AH23116" s="36"/>
      <c r="AJ23116"/>
    </row>
    <row r="23117" spans="14:36">
      <c r="N23117" s="36"/>
      <c r="R23117" s="5"/>
      <c r="W23117"/>
      <c r="Y23117" s="36"/>
      <c r="AA23117" s="5"/>
      <c r="AC23117" s="36"/>
      <c r="AD23117" s="36"/>
      <c r="AE23117"/>
      <c r="AF23117"/>
      <c r="AH23117" s="36"/>
      <c r="AJ23117"/>
    </row>
    <row r="23118" spans="14:36">
      <c r="N23118" s="36"/>
      <c r="R23118" s="5"/>
      <c r="W23118"/>
      <c r="Y23118" s="36"/>
      <c r="AA23118" s="5"/>
      <c r="AC23118" s="36"/>
      <c r="AD23118" s="36"/>
      <c r="AE23118"/>
      <c r="AF23118"/>
      <c r="AH23118" s="36"/>
      <c r="AJ23118"/>
    </row>
    <row r="23119" spans="14:36">
      <c r="N23119" s="36"/>
      <c r="R23119" s="5"/>
      <c r="W23119"/>
      <c r="Y23119" s="36"/>
      <c r="AA23119" s="5"/>
      <c r="AC23119" s="36"/>
      <c r="AD23119" s="36"/>
      <c r="AE23119"/>
      <c r="AF23119"/>
      <c r="AH23119" s="36"/>
      <c r="AJ23119"/>
    </row>
    <row r="23120" spans="14:36">
      <c r="N23120" s="36"/>
      <c r="R23120" s="5"/>
      <c r="W23120"/>
      <c r="Y23120" s="36"/>
      <c r="AA23120" s="5"/>
      <c r="AC23120" s="36"/>
      <c r="AD23120" s="36"/>
      <c r="AE23120"/>
      <c r="AF23120"/>
      <c r="AH23120" s="36"/>
      <c r="AJ23120"/>
    </row>
    <row r="23121" spans="14:36">
      <c r="N23121" s="36"/>
      <c r="R23121" s="5"/>
      <c r="W23121"/>
      <c r="Y23121" s="36"/>
      <c r="AA23121" s="5"/>
      <c r="AC23121" s="36"/>
      <c r="AD23121" s="36"/>
      <c r="AE23121"/>
      <c r="AF23121"/>
      <c r="AH23121" s="36"/>
      <c r="AJ23121"/>
    </row>
    <row r="23122" spans="14:36">
      <c r="N23122" s="36"/>
      <c r="R23122" s="5"/>
      <c r="W23122"/>
      <c r="Y23122" s="36"/>
      <c r="AA23122" s="5"/>
      <c r="AC23122" s="36"/>
      <c r="AD23122" s="36"/>
      <c r="AE23122"/>
      <c r="AF23122"/>
      <c r="AH23122" s="36"/>
      <c r="AJ23122"/>
    </row>
    <row r="23123" spans="14:36">
      <c r="N23123" s="36"/>
      <c r="R23123" s="5"/>
      <c r="W23123"/>
      <c r="Y23123" s="36"/>
      <c r="AA23123" s="5"/>
      <c r="AC23123" s="36"/>
      <c r="AD23123" s="36"/>
      <c r="AE23123"/>
      <c r="AF23123"/>
      <c r="AH23123" s="36"/>
      <c r="AJ23123"/>
    </row>
    <row r="23124" spans="14:36">
      <c r="N23124" s="36"/>
      <c r="R23124" s="5"/>
      <c r="W23124"/>
      <c r="Y23124" s="36"/>
      <c r="AA23124" s="5"/>
      <c r="AC23124" s="36"/>
      <c r="AD23124" s="36"/>
      <c r="AE23124"/>
      <c r="AF23124"/>
      <c r="AH23124" s="36"/>
      <c r="AJ23124"/>
    </row>
    <row r="23125" spans="14:36">
      <c r="N23125" s="36"/>
      <c r="R23125" s="5"/>
      <c r="W23125"/>
      <c r="Y23125" s="36"/>
      <c r="AA23125" s="5"/>
      <c r="AC23125" s="36"/>
      <c r="AD23125" s="36"/>
      <c r="AE23125"/>
      <c r="AF23125"/>
      <c r="AH23125" s="36"/>
      <c r="AJ23125"/>
    </row>
    <row r="23126" spans="14:36">
      <c r="N23126" s="36"/>
      <c r="R23126" s="5"/>
      <c r="W23126"/>
      <c r="Y23126" s="36"/>
      <c r="AA23126" s="5"/>
      <c r="AC23126" s="36"/>
      <c r="AD23126" s="36"/>
      <c r="AE23126"/>
      <c r="AF23126"/>
      <c r="AH23126" s="36"/>
      <c r="AJ23126"/>
    </row>
    <row r="23127" spans="14:36">
      <c r="N23127" s="36"/>
      <c r="R23127" s="5"/>
      <c r="W23127"/>
      <c r="Y23127" s="36"/>
      <c r="AA23127" s="5"/>
      <c r="AC23127" s="36"/>
      <c r="AD23127" s="36"/>
      <c r="AE23127"/>
      <c r="AF23127"/>
      <c r="AH23127" s="36"/>
      <c r="AJ23127"/>
    </row>
    <row r="23128" spans="14:36">
      <c r="N23128" s="36"/>
      <c r="R23128" s="5"/>
      <c r="W23128"/>
      <c r="Y23128" s="36"/>
      <c r="AA23128" s="5"/>
      <c r="AC23128" s="36"/>
      <c r="AD23128" s="36"/>
      <c r="AE23128"/>
      <c r="AF23128"/>
      <c r="AH23128" s="36"/>
      <c r="AJ23128"/>
    </row>
    <row r="23129" spans="14:36">
      <c r="N23129" s="36"/>
      <c r="R23129" s="5"/>
      <c r="W23129"/>
      <c r="Y23129" s="36"/>
      <c r="AA23129" s="5"/>
      <c r="AC23129" s="36"/>
      <c r="AD23129" s="36"/>
      <c r="AE23129"/>
      <c r="AF23129"/>
      <c r="AH23129" s="36"/>
      <c r="AJ23129"/>
    </row>
    <row r="23130" spans="14:36">
      <c r="N23130" s="36"/>
      <c r="R23130" s="5"/>
      <c r="W23130"/>
      <c r="Y23130" s="36"/>
      <c r="AA23130" s="5"/>
      <c r="AC23130" s="36"/>
      <c r="AD23130" s="36"/>
      <c r="AE23130"/>
      <c r="AF23130"/>
      <c r="AH23130" s="36"/>
      <c r="AJ23130"/>
    </row>
    <row r="23131" spans="14:36">
      <c r="N23131" s="36"/>
      <c r="R23131" s="5"/>
      <c r="W23131"/>
      <c r="Y23131" s="36"/>
      <c r="AA23131" s="5"/>
      <c r="AC23131" s="36"/>
      <c r="AD23131" s="36"/>
      <c r="AE23131"/>
      <c r="AF23131"/>
      <c r="AH23131" s="36"/>
      <c r="AJ23131"/>
    </row>
    <row r="23132" spans="14:36">
      <c r="N23132" s="36"/>
      <c r="R23132" s="5"/>
      <c r="W23132"/>
      <c r="Y23132" s="36"/>
      <c r="AA23132" s="5"/>
      <c r="AC23132" s="36"/>
      <c r="AD23132" s="36"/>
      <c r="AE23132"/>
      <c r="AF23132"/>
      <c r="AH23132" s="36"/>
      <c r="AJ23132"/>
    </row>
    <row r="23133" spans="14:36">
      <c r="N23133" s="36"/>
      <c r="R23133" s="5"/>
      <c r="W23133"/>
      <c r="Y23133" s="36"/>
      <c r="AA23133" s="5"/>
      <c r="AC23133" s="36"/>
      <c r="AD23133" s="36"/>
      <c r="AE23133"/>
      <c r="AF23133"/>
      <c r="AH23133" s="36"/>
      <c r="AJ23133"/>
    </row>
    <row r="23134" spans="14:36">
      <c r="N23134" s="36"/>
      <c r="R23134" s="5"/>
      <c r="W23134"/>
      <c r="Y23134" s="36"/>
      <c r="AA23134" s="5"/>
      <c r="AC23134" s="36"/>
      <c r="AD23134" s="36"/>
      <c r="AE23134"/>
      <c r="AF23134"/>
      <c r="AH23134" s="36"/>
      <c r="AJ23134"/>
    </row>
    <row r="23135" spans="14:36">
      <c r="N23135" s="36"/>
      <c r="R23135" s="5"/>
      <c r="W23135"/>
      <c r="Y23135" s="36"/>
      <c r="AA23135" s="5"/>
      <c r="AC23135" s="36"/>
      <c r="AD23135" s="36"/>
      <c r="AE23135"/>
      <c r="AF23135"/>
      <c r="AH23135" s="36"/>
      <c r="AJ23135"/>
    </row>
    <row r="23136" spans="14:36">
      <c r="N23136" s="36"/>
      <c r="R23136" s="5"/>
      <c r="W23136"/>
      <c r="Y23136" s="36"/>
      <c r="AA23136" s="5"/>
      <c r="AC23136" s="36"/>
      <c r="AD23136" s="36"/>
      <c r="AE23136"/>
      <c r="AF23136"/>
      <c r="AH23136" s="36"/>
      <c r="AJ23136"/>
    </row>
    <row r="23137" spans="14:36">
      <c r="N23137" s="36"/>
      <c r="R23137" s="5"/>
      <c r="W23137"/>
      <c r="Y23137" s="36"/>
      <c r="AA23137" s="5"/>
      <c r="AC23137" s="36"/>
      <c r="AD23137" s="36"/>
      <c r="AE23137"/>
      <c r="AF23137"/>
      <c r="AH23137" s="36"/>
      <c r="AJ23137"/>
    </row>
    <row r="23138" spans="14:36">
      <c r="N23138" s="36"/>
      <c r="R23138" s="5"/>
      <c r="W23138"/>
      <c r="Y23138" s="36"/>
      <c r="AA23138" s="5"/>
      <c r="AC23138" s="36"/>
      <c r="AD23138" s="36"/>
      <c r="AE23138"/>
      <c r="AF23138"/>
      <c r="AH23138" s="36"/>
      <c r="AJ23138"/>
    </row>
    <row r="23139" spans="14:36">
      <c r="N23139" s="36"/>
      <c r="R23139" s="5"/>
      <c r="W23139"/>
      <c r="Y23139" s="36"/>
      <c r="AA23139" s="5"/>
      <c r="AC23139" s="36"/>
      <c r="AD23139" s="36"/>
      <c r="AE23139"/>
      <c r="AF23139"/>
      <c r="AH23139" s="36"/>
      <c r="AJ23139"/>
    </row>
    <row r="23140" spans="14:36">
      <c r="N23140" s="36"/>
      <c r="R23140" s="5"/>
      <c r="W23140"/>
      <c r="Y23140" s="36"/>
      <c r="AA23140" s="5"/>
      <c r="AC23140" s="36"/>
      <c r="AD23140" s="36"/>
      <c r="AE23140"/>
      <c r="AF23140"/>
      <c r="AH23140" s="36"/>
      <c r="AJ23140"/>
    </row>
    <row r="23141" spans="14:36">
      <c r="N23141" s="36"/>
      <c r="R23141" s="5"/>
      <c r="W23141"/>
      <c r="Y23141" s="36"/>
      <c r="AA23141" s="5"/>
      <c r="AC23141" s="36"/>
      <c r="AD23141" s="36"/>
      <c r="AE23141"/>
      <c r="AF23141"/>
      <c r="AH23141" s="36"/>
      <c r="AJ23141"/>
    </row>
    <row r="23142" spans="14:36">
      <c r="N23142" s="36"/>
      <c r="R23142" s="5"/>
      <c r="W23142"/>
      <c r="Y23142" s="36"/>
      <c r="AA23142" s="5"/>
      <c r="AC23142" s="36"/>
      <c r="AD23142" s="36"/>
      <c r="AE23142"/>
      <c r="AF23142"/>
      <c r="AH23142" s="36"/>
      <c r="AJ23142"/>
    </row>
    <row r="23143" spans="14:36">
      <c r="N23143" s="36"/>
      <c r="R23143" s="5"/>
      <c r="W23143"/>
      <c r="Y23143" s="36"/>
      <c r="AA23143" s="5"/>
      <c r="AC23143" s="36"/>
      <c r="AD23143" s="36"/>
      <c r="AE23143"/>
      <c r="AF23143"/>
      <c r="AH23143" s="36"/>
      <c r="AJ23143"/>
    </row>
    <row r="23144" spans="14:36">
      <c r="N23144" s="36"/>
      <c r="R23144" s="5"/>
      <c r="W23144"/>
      <c r="Y23144" s="36"/>
      <c r="AA23144" s="5"/>
      <c r="AC23144" s="36"/>
      <c r="AD23144" s="36"/>
      <c r="AE23144"/>
      <c r="AF23144"/>
      <c r="AH23144" s="36"/>
      <c r="AJ23144"/>
    </row>
    <row r="23145" spans="14:36">
      <c r="N23145" s="36"/>
      <c r="R23145" s="5"/>
      <c r="W23145"/>
      <c r="Y23145" s="36"/>
      <c r="AA23145" s="5"/>
      <c r="AC23145" s="36"/>
      <c r="AD23145" s="36"/>
      <c r="AE23145"/>
      <c r="AF23145"/>
      <c r="AH23145" s="36"/>
      <c r="AJ23145"/>
    </row>
    <row r="23146" spans="14:36">
      <c r="N23146" s="36"/>
      <c r="R23146" s="5"/>
      <c r="W23146"/>
      <c r="Y23146" s="36"/>
      <c r="AA23146" s="5"/>
      <c r="AC23146" s="36"/>
      <c r="AD23146" s="36"/>
      <c r="AE23146"/>
      <c r="AF23146"/>
      <c r="AH23146" s="36"/>
      <c r="AJ23146"/>
    </row>
    <row r="23147" spans="14:36">
      <c r="N23147" s="36"/>
      <c r="R23147" s="5"/>
      <c r="W23147"/>
      <c r="Y23147" s="36"/>
      <c r="AA23147" s="5"/>
      <c r="AC23147" s="36"/>
      <c r="AD23147" s="36"/>
      <c r="AE23147"/>
      <c r="AF23147"/>
      <c r="AH23147" s="36"/>
      <c r="AJ23147"/>
    </row>
    <row r="23148" spans="14:36">
      <c r="N23148" s="36"/>
      <c r="R23148" s="5"/>
      <c r="W23148"/>
      <c r="Y23148" s="36"/>
      <c r="AA23148" s="5"/>
      <c r="AC23148" s="36"/>
      <c r="AD23148" s="36"/>
      <c r="AE23148"/>
      <c r="AF23148"/>
      <c r="AH23148" s="36"/>
      <c r="AJ23148"/>
    </row>
    <row r="23149" spans="14:36">
      <c r="N23149" s="36"/>
      <c r="R23149" s="5"/>
      <c r="W23149"/>
      <c r="Y23149" s="36"/>
      <c r="AA23149" s="5"/>
      <c r="AC23149" s="36"/>
      <c r="AD23149" s="36"/>
      <c r="AE23149"/>
      <c r="AF23149"/>
      <c r="AH23149" s="36"/>
      <c r="AJ23149"/>
    </row>
    <row r="23150" spans="14:36">
      <c r="N23150" s="36"/>
      <c r="R23150" s="5"/>
      <c r="W23150"/>
      <c r="Y23150" s="36"/>
      <c r="AA23150" s="5"/>
      <c r="AC23150" s="36"/>
      <c r="AD23150" s="36"/>
      <c r="AE23150"/>
      <c r="AF23150"/>
      <c r="AH23150" s="36"/>
      <c r="AJ23150"/>
    </row>
    <row r="23151" spans="14:36">
      <c r="N23151" s="36"/>
      <c r="R23151" s="5"/>
      <c r="W23151"/>
      <c r="Y23151" s="36"/>
      <c r="AA23151" s="5"/>
      <c r="AC23151" s="36"/>
      <c r="AD23151" s="36"/>
      <c r="AE23151"/>
      <c r="AF23151"/>
      <c r="AH23151" s="36"/>
      <c r="AJ23151"/>
    </row>
    <row r="23152" spans="14:36">
      <c r="N23152" s="36"/>
      <c r="R23152" s="5"/>
      <c r="W23152"/>
      <c r="Y23152" s="36"/>
      <c r="AA23152" s="5"/>
      <c r="AC23152" s="36"/>
      <c r="AD23152" s="36"/>
      <c r="AE23152"/>
      <c r="AF23152"/>
      <c r="AH23152" s="36"/>
      <c r="AJ23152"/>
    </row>
    <row r="23153" spans="14:36">
      <c r="N23153" s="36"/>
      <c r="R23153" s="5"/>
      <c r="W23153"/>
      <c r="Y23153" s="36"/>
      <c r="AA23153" s="5"/>
      <c r="AC23153" s="36"/>
      <c r="AD23153" s="36"/>
      <c r="AE23153"/>
      <c r="AF23153"/>
      <c r="AH23153" s="36"/>
      <c r="AJ23153"/>
    </row>
    <row r="23154" spans="14:36">
      <c r="N23154" s="36"/>
      <c r="R23154" s="5"/>
      <c r="W23154"/>
      <c r="Y23154" s="36"/>
      <c r="AA23154" s="5"/>
      <c r="AC23154" s="36"/>
      <c r="AD23154" s="36"/>
      <c r="AE23154"/>
      <c r="AF23154"/>
      <c r="AH23154" s="36"/>
      <c r="AJ23154"/>
    </row>
    <row r="23155" spans="14:36">
      <c r="N23155" s="36"/>
      <c r="R23155" s="5"/>
      <c r="W23155"/>
      <c r="Y23155" s="36"/>
      <c r="AA23155" s="5"/>
      <c r="AC23155" s="36"/>
      <c r="AD23155" s="36"/>
      <c r="AE23155"/>
      <c r="AF23155"/>
      <c r="AH23155" s="36"/>
      <c r="AJ23155"/>
    </row>
    <row r="23156" spans="14:36">
      <c r="N23156" s="36"/>
      <c r="R23156" s="5"/>
      <c r="W23156"/>
      <c r="Y23156" s="36"/>
      <c r="AA23156" s="5"/>
      <c r="AC23156" s="36"/>
      <c r="AD23156" s="36"/>
      <c r="AE23156"/>
      <c r="AF23156"/>
      <c r="AH23156" s="36"/>
      <c r="AJ23156"/>
    </row>
    <row r="23157" spans="14:36">
      <c r="N23157" s="36"/>
      <c r="R23157" s="5"/>
      <c r="W23157"/>
      <c r="Y23157" s="36"/>
      <c r="AA23157" s="5"/>
      <c r="AC23157" s="36"/>
      <c r="AD23157" s="36"/>
      <c r="AE23157"/>
      <c r="AF23157"/>
      <c r="AH23157" s="36"/>
      <c r="AJ23157"/>
    </row>
    <row r="23158" spans="14:36">
      <c r="N23158" s="36"/>
      <c r="R23158" s="5"/>
      <c r="W23158"/>
      <c r="Y23158" s="36"/>
      <c r="AA23158" s="5"/>
      <c r="AC23158" s="36"/>
      <c r="AD23158" s="36"/>
      <c r="AE23158"/>
      <c r="AF23158"/>
      <c r="AH23158" s="36"/>
      <c r="AJ23158"/>
    </row>
    <row r="23159" spans="14:36">
      <c r="N23159" s="36"/>
      <c r="R23159" s="5"/>
      <c r="W23159"/>
      <c r="Y23159" s="36"/>
      <c r="AA23159" s="5"/>
      <c r="AC23159" s="36"/>
      <c r="AD23159" s="36"/>
      <c r="AE23159"/>
      <c r="AF23159"/>
      <c r="AH23159" s="36"/>
      <c r="AJ23159"/>
    </row>
    <row r="23160" spans="14:36">
      <c r="N23160" s="36"/>
      <c r="R23160" s="5"/>
      <c r="W23160"/>
      <c r="Y23160" s="36"/>
      <c r="AA23160" s="5"/>
      <c r="AC23160" s="36"/>
      <c r="AD23160" s="36"/>
      <c r="AE23160"/>
      <c r="AF23160"/>
      <c r="AH23160" s="36"/>
      <c r="AJ23160"/>
    </row>
    <row r="23161" spans="14:36">
      <c r="N23161" s="36"/>
      <c r="R23161" s="5"/>
      <c r="W23161"/>
      <c r="Y23161" s="36"/>
      <c r="AA23161" s="5"/>
      <c r="AC23161" s="36"/>
      <c r="AD23161" s="36"/>
      <c r="AE23161"/>
      <c r="AF23161"/>
      <c r="AH23161" s="36"/>
      <c r="AJ23161"/>
    </row>
    <row r="23162" spans="14:36">
      <c r="N23162" s="36"/>
      <c r="R23162" s="5"/>
      <c r="W23162"/>
      <c r="Y23162" s="36"/>
      <c r="AA23162" s="5"/>
      <c r="AC23162" s="36"/>
      <c r="AD23162" s="36"/>
      <c r="AE23162"/>
      <c r="AF23162"/>
      <c r="AH23162" s="36"/>
      <c r="AJ23162"/>
    </row>
    <row r="23163" spans="14:36">
      <c r="N23163" s="36"/>
      <c r="R23163" s="5"/>
      <c r="W23163"/>
      <c r="Y23163" s="36"/>
      <c r="AA23163" s="5"/>
      <c r="AC23163" s="36"/>
      <c r="AD23163" s="36"/>
      <c r="AE23163"/>
      <c r="AF23163"/>
      <c r="AH23163" s="36"/>
      <c r="AJ23163"/>
    </row>
    <row r="23164" spans="14:36">
      <c r="N23164" s="36"/>
      <c r="R23164" s="5"/>
      <c r="W23164"/>
      <c r="Y23164" s="36"/>
      <c r="AA23164" s="5"/>
      <c r="AC23164" s="36"/>
      <c r="AD23164" s="36"/>
      <c r="AE23164"/>
      <c r="AF23164"/>
      <c r="AH23164" s="36"/>
      <c r="AJ23164"/>
    </row>
    <row r="23165" spans="14:36">
      <c r="N23165" s="36"/>
      <c r="R23165" s="5"/>
      <c r="W23165"/>
      <c r="Y23165" s="36"/>
      <c r="AA23165" s="5"/>
      <c r="AC23165" s="36"/>
      <c r="AD23165" s="36"/>
      <c r="AE23165"/>
      <c r="AF23165"/>
      <c r="AH23165" s="36"/>
      <c r="AJ23165"/>
    </row>
    <row r="23166" spans="14:36">
      <c r="N23166" s="36"/>
      <c r="R23166" s="5"/>
      <c r="W23166"/>
      <c r="Y23166" s="36"/>
      <c r="AA23166" s="5"/>
      <c r="AC23166" s="36"/>
      <c r="AD23166" s="36"/>
      <c r="AE23166"/>
      <c r="AF23166"/>
      <c r="AH23166" s="36"/>
      <c r="AJ23166"/>
    </row>
    <row r="23167" spans="14:36">
      <c r="N23167" s="36"/>
      <c r="R23167" s="5"/>
      <c r="W23167"/>
      <c r="Y23167" s="36"/>
      <c r="AA23167" s="5"/>
      <c r="AC23167" s="36"/>
      <c r="AD23167" s="36"/>
      <c r="AE23167"/>
      <c r="AF23167"/>
      <c r="AH23167" s="36"/>
      <c r="AJ23167"/>
    </row>
    <row r="23168" spans="14:36">
      <c r="N23168" s="36"/>
      <c r="R23168" s="5"/>
      <c r="W23168"/>
      <c r="Y23168" s="36"/>
      <c r="AA23168" s="5"/>
      <c r="AC23168" s="36"/>
      <c r="AD23168" s="36"/>
      <c r="AE23168"/>
      <c r="AF23168"/>
      <c r="AH23168" s="36"/>
      <c r="AJ23168"/>
    </row>
    <row r="23169" spans="14:36">
      <c r="N23169" s="36"/>
      <c r="R23169" s="5"/>
      <c r="W23169"/>
      <c r="Y23169" s="36"/>
      <c r="AA23169" s="5"/>
      <c r="AC23169" s="36"/>
      <c r="AD23169" s="36"/>
      <c r="AE23169"/>
      <c r="AF23169"/>
      <c r="AH23169" s="36"/>
      <c r="AJ23169"/>
    </row>
    <row r="23170" spans="14:36">
      <c r="N23170" s="36"/>
      <c r="R23170" s="5"/>
      <c r="W23170"/>
      <c r="Y23170" s="36"/>
      <c r="AA23170" s="5"/>
      <c r="AC23170" s="36"/>
      <c r="AD23170" s="36"/>
      <c r="AE23170"/>
      <c r="AF23170"/>
      <c r="AH23170" s="36"/>
      <c r="AJ23170"/>
    </row>
    <row r="23171" spans="14:36">
      <c r="N23171" s="36"/>
      <c r="R23171" s="5"/>
      <c r="W23171"/>
      <c r="Y23171" s="36"/>
      <c r="AA23171" s="5"/>
      <c r="AC23171" s="36"/>
      <c r="AD23171" s="36"/>
      <c r="AE23171"/>
      <c r="AF23171"/>
      <c r="AH23171" s="36"/>
      <c r="AJ23171"/>
    </row>
    <row r="23172" spans="14:36">
      <c r="N23172" s="36"/>
      <c r="R23172" s="5"/>
      <c r="W23172"/>
      <c r="Y23172" s="36"/>
      <c r="AA23172" s="5"/>
      <c r="AC23172" s="36"/>
      <c r="AD23172" s="36"/>
      <c r="AE23172"/>
      <c r="AF23172"/>
      <c r="AH23172" s="36"/>
      <c r="AJ23172"/>
    </row>
    <row r="23173" spans="14:36">
      <c r="N23173" s="36"/>
      <c r="R23173" s="5"/>
      <c r="W23173"/>
      <c r="Y23173" s="36"/>
      <c r="AA23173" s="5"/>
      <c r="AC23173" s="36"/>
      <c r="AD23173" s="36"/>
      <c r="AE23173"/>
      <c r="AF23173"/>
      <c r="AH23173" s="36"/>
      <c r="AJ23173"/>
    </row>
    <row r="23174" spans="14:36">
      <c r="N23174" s="36"/>
      <c r="R23174" s="5"/>
      <c r="W23174"/>
      <c r="Y23174" s="36"/>
      <c r="AA23174" s="5"/>
      <c r="AC23174" s="36"/>
      <c r="AD23174" s="36"/>
      <c r="AE23174"/>
      <c r="AF23174"/>
      <c r="AH23174" s="36"/>
      <c r="AJ23174"/>
    </row>
    <row r="23175" spans="14:36">
      <c r="N23175" s="36"/>
      <c r="R23175" s="5"/>
      <c r="W23175"/>
      <c r="Y23175" s="36"/>
      <c r="AA23175" s="5"/>
      <c r="AC23175" s="36"/>
      <c r="AD23175" s="36"/>
      <c r="AE23175"/>
      <c r="AF23175"/>
      <c r="AH23175" s="36"/>
      <c r="AJ23175"/>
    </row>
    <row r="23176" spans="14:36">
      <c r="N23176" s="36"/>
      <c r="R23176" s="5"/>
      <c r="W23176"/>
      <c r="Y23176" s="36"/>
      <c r="AA23176" s="5"/>
      <c r="AC23176" s="36"/>
      <c r="AD23176" s="36"/>
      <c r="AE23176"/>
      <c r="AF23176"/>
      <c r="AH23176" s="36"/>
      <c r="AJ23176"/>
    </row>
    <row r="23177" spans="14:36">
      <c r="N23177" s="36"/>
      <c r="R23177" s="5"/>
      <c r="W23177"/>
      <c r="Y23177" s="36"/>
      <c r="AA23177" s="5"/>
      <c r="AC23177" s="36"/>
      <c r="AD23177" s="36"/>
      <c r="AE23177"/>
      <c r="AF23177"/>
      <c r="AH23177" s="36"/>
      <c r="AJ23177"/>
    </row>
    <row r="23178" spans="14:36">
      <c r="N23178" s="36"/>
      <c r="R23178" s="5"/>
      <c r="W23178"/>
      <c r="Y23178" s="36"/>
      <c r="AA23178" s="5"/>
      <c r="AC23178" s="36"/>
      <c r="AD23178" s="36"/>
      <c r="AE23178"/>
      <c r="AF23178"/>
      <c r="AH23178" s="36"/>
      <c r="AJ23178"/>
    </row>
    <row r="23179" spans="14:36">
      <c r="N23179" s="36"/>
      <c r="R23179" s="5"/>
      <c r="W23179"/>
      <c r="Y23179" s="36"/>
      <c r="AA23179" s="5"/>
      <c r="AC23179" s="36"/>
      <c r="AD23179" s="36"/>
      <c r="AE23179"/>
      <c r="AF23179"/>
      <c r="AH23179" s="36"/>
      <c r="AJ23179"/>
    </row>
    <row r="23180" spans="14:36">
      <c r="N23180" s="36"/>
      <c r="R23180" s="5"/>
      <c r="W23180"/>
      <c r="Y23180" s="36"/>
      <c r="AA23180" s="5"/>
      <c r="AC23180" s="36"/>
      <c r="AD23180" s="36"/>
      <c r="AE23180"/>
      <c r="AF23180"/>
      <c r="AH23180" s="36"/>
      <c r="AJ23180"/>
    </row>
    <row r="23181" spans="14:36">
      <c r="N23181" s="36"/>
      <c r="R23181" s="5"/>
      <c r="W23181"/>
      <c r="Y23181" s="36"/>
      <c r="AA23181" s="5"/>
      <c r="AC23181" s="36"/>
      <c r="AD23181" s="36"/>
      <c r="AE23181"/>
      <c r="AF23181"/>
      <c r="AH23181" s="36"/>
      <c r="AJ23181"/>
    </row>
    <row r="23182" spans="14:36">
      <c r="N23182" s="36"/>
      <c r="R23182" s="5"/>
      <c r="W23182"/>
      <c r="Y23182" s="36"/>
      <c r="AA23182" s="5"/>
      <c r="AC23182" s="36"/>
      <c r="AD23182" s="36"/>
      <c r="AE23182"/>
      <c r="AF23182"/>
      <c r="AH23182" s="36"/>
      <c r="AJ23182"/>
    </row>
    <row r="23183" spans="14:36">
      <c r="N23183" s="36"/>
      <c r="R23183" s="5"/>
      <c r="W23183"/>
      <c r="Y23183" s="36"/>
      <c r="AA23183" s="5"/>
      <c r="AC23183" s="36"/>
      <c r="AD23183" s="36"/>
      <c r="AE23183"/>
      <c r="AF23183"/>
      <c r="AH23183" s="36"/>
      <c r="AJ23183"/>
    </row>
    <row r="23184" spans="14:36">
      <c r="N23184" s="36"/>
      <c r="R23184" s="5"/>
      <c r="W23184"/>
      <c r="Y23184" s="36"/>
      <c r="AA23184" s="5"/>
      <c r="AC23184" s="36"/>
      <c r="AD23184" s="36"/>
      <c r="AE23184"/>
      <c r="AF23184"/>
      <c r="AH23184" s="36"/>
      <c r="AJ23184"/>
    </row>
    <row r="23185" spans="14:36">
      <c r="N23185" s="36"/>
      <c r="R23185" s="5"/>
      <c r="W23185"/>
      <c r="Y23185" s="36"/>
      <c r="AA23185" s="5"/>
      <c r="AC23185" s="36"/>
      <c r="AD23185" s="36"/>
      <c r="AE23185"/>
      <c r="AF23185"/>
      <c r="AH23185" s="36"/>
      <c r="AJ23185"/>
    </row>
    <row r="23186" spans="14:36">
      <c r="N23186" s="36"/>
      <c r="R23186" s="5"/>
      <c r="W23186"/>
      <c r="Y23186" s="36"/>
      <c r="AA23186" s="5"/>
      <c r="AC23186" s="36"/>
      <c r="AD23186" s="36"/>
      <c r="AE23186"/>
      <c r="AF23186"/>
      <c r="AH23186" s="36"/>
      <c r="AJ23186"/>
    </row>
    <row r="23187" spans="14:36">
      <c r="N23187" s="36"/>
      <c r="R23187" s="5"/>
      <c r="W23187"/>
      <c r="Y23187" s="36"/>
      <c r="AA23187" s="5"/>
      <c r="AC23187" s="36"/>
      <c r="AD23187" s="36"/>
      <c r="AE23187"/>
      <c r="AF23187"/>
      <c r="AH23187" s="36"/>
      <c r="AJ23187"/>
    </row>
    <row r="23188" spans="14:36">
      <c r="N23188" s="36"/>
      <c r="R23188" s="5"/>
      <c r="W23188"/>
      <c r="Y23188" s="36"/>
      <c r="AA23188" s="5"/>
      <c r="AC23188" s="36"/>
      <c r="AD23188" s="36"/>
      <c r="AE23188"/>
      <c r="AF23188"/>
      <c r="AH23188" s="36"/>
      <c r="AJ23188"/>
    </row>
    <row r="23189" spans="14:36">
      <c r="N23189" s="36"/>
      <c r="R23189" s="5"/>
      <c r="W23189"/>
      <c r="Y23189" s="36"/>
      <c r="AA23189" s="5"/>
      <c r="AC23189" s="36"/>
      <c r="AD23189" s="36"/>
      <c r="AE23189"/>
      <c r="AF23189"/>
      <c r="AH23189" s="36"/>
      <c r="AJ23189"/>
    </row>
    <row r="23190" spans="14:36">
      <c r="N23190" s="36"/>
      <c r="R23190" s="5"/>
      <c r="W23190"/>
      <c r="Y23190" s="36"/>
      <c r="AA23190" s="5"/>
      <c r="AC23190" s="36"/>
      <c r="AD23190" s="36"/>
      <c r="AE23190"/>
      <c r="AF23190"/>
      <c r="AH23190" s="36"/>
      <c r="AJ23190"/>
    </row>
    <row r="23191" spans="14:36">
      <c r="N23191" s="36"/>
      <c r="R23191" s="5"/>
      <c r="W23191"/>
      <c r="Y23191" s="36"/>
      <c r="AA23191" s="5"/>
      <c r="AC23191" s="36"/>
      <c r="AD23191" s="36"/>
      <c r="AE23191"/>
      <c r="AF23191"/>
      <c r="AH23191" s="36"/>
      <c r="AJ23191"/>
    </row>
    <row r="23192" spans="14:36">
      <c r="N23192" s="36"/>
      <c r="R23192" s="5"/>
      <c r="W23192"/>
      <c r="Y23192" s="36"/>
      <c r="AA23192" s="5"/>
      <c r="AC23192" s="36"/>
      <c r="AD23192" s="36"/>
      <c r="AE23192"/>
      <c r="AF23192"/>
      <c r="AH23192" s="36"/>
      <c r="AJ23192"/>
    </row>
    <row r="23193" spans="14:36">
      <c r="N23193" s="36"/>
      <c r="R23193" s="5"/>
      <c r="W23193"/>
      <c r="Y23193" s="36"/>
      <c r="AA23193" s="5"/>
      <c r="AC23193" s="36"/>
      <c r="AD23193" s="36"/>
      <c r="AE23193"/>
      <c r="AF23193"/>
      <c r="AH23193" s="36"/>
      <c r="AJ23193"/>
    </row>
    <row r="23194" spans="14:36">
      <c r="N23194" s="36"/>
      <c r="R23194" s="5"/>
      <c r="W23194"/>
      <c r="Y23194" s="36"/>
      <c r="AA23194" s="5"/>
      <c r="AC23194" s="36"/>
      <c r="AD23194" s="36"/>
      <c r="AE23194"/>
      <c r="AF23194"/>
      <c r="AH23194" s="36"/>
      <c r="AJ23194"/>
    </row>
    <row r="23195" spans="14:36">
      <c r="N23195" s="36"/>
      <c r="R23195" s="5"/>
      <c r="W23195"/>
      <c r="Y23195" s="36"/>
      <c r="AA23195" s="5"/>
      <c r="AC23195" s="36"/>
      <c r="AD23195" s="36"/>
      <c r="AE23195"/>
      <c r="AF23195"/>
      <c r="AH23195" s="36"/>
      <c r="AJ23195"/>
    </row>
    <row r="23196" spans="14:36">
      <c r="N23196" s="36"/>
      <c r="R23196" s="5"/>
      <c r="W23196"/>
      <c r="Y23196" s="36"/>
      <c r="AA23196" s="5"/>
      <c r="AC23196" s="36"/>
      <c r="AD23196" s="36"/>
      <c r="AE23196"/>
      <c r="AF23196"/>
      <c r="AH23196" s="36"/>
      <c r="AJ23196"/>
    </row>
    <row r="23197" spans="14:36">
      <c r="N23197" s="36"/>
      <c r="R23197" s="5"/>
      <c r="W23197"/>
      <c r="Y23197" s="36"/>
      <c r="AA23197" s="5"/>
      <c r="AC23197" s="36"/>
      <c r="AD23197" s="36"/>
      <c r="AE23197"/>
      <c r="AF23197"/>
      <c r="AH23197" s="36"/>
      <c r="AJ23197"/>
    </row>
    <row r="23198" spans="14:36">
      <c r="N23198" s="36"/>
      <c r="R23198" s="5"/>
      <c r="W23198"/>
      <c r="Y23198" s="36"/>
      <c r="AA23198" s="5"/>
      <c r="AC23198" s="36"/>
      <c r="AD23198" s="36"/>
      <c r="AE23198"/>
      <c r="AF23198"/>
      <c r="AH23198" s="36"/>
      <c r="AJ23198"/>
    </row>
    <row r="23199" spans="14:36">
      <c r="N23199" s="36"/>
      <c r="R23199" s="5"/>
      <c r="W23199"/>
      <c r="Y23199" s="36"/>
      <c r="AA23199" s="5"/>
      <c r="AC23199" s="36"/>
      <c r="AD23199" s="36"/>
      <c r="AE23199"/>
      <c r="AF23199"/>
      <c r="AH23199" s="36"/>
      <c r="AJ23199"/>
    </row>
    <row r="23200" spans="14:36">
      <c r="N23200" s="36"/>
      <c r="R23200" s="5"/>
      <c r="W23200"/>
      <c r="Y23200" s="36"/>
      <c r="AA23200" s="5"/>
      <c r="AC23200" s="36"/>
      <c r="AD23200" s="36"/>
      <c r="AE23200"/>
      <c r="AF23200"/>
      <c r="AH23200" s="36"/>
      <c r="AJ23200"/>
    </row>
    <row r="23201" spans="14:36">
      <c r="N23201" s="36"/>
      <c r="R23201" s="5"/>
      <c r="W23201"/>
      <c r="Y23201" s="36"/>
      <c r="AA23201" s="5"/>
      <c r="AC23201" s="36"/>
      <c r="AD23201" s="36"/>
      <c r="AE23201"/>
      <c r="AF23201"/>
      <c r="AH23201" s="36"/>
      <c r="AJ23201"/>
    </row>
    <row r="23202" spans="14:36">
      <c r="N23202" s="36"/>
      <c r="R23202" s="5"/>
      <c r="W23202"/>
      <c r="Y23202" s="36"/>
      <c r="AA23202" s="5"/>
      <c r="AC23202" s="36"/>
      <c r="AD23202" s="36"/>
      <c r="AE23202"/>
      <c r="AF23202"/>
      <c r="AH23202" s="36"/>
      <c r="AJ23202"/>
    </row>
    <row r="23203" spans="14:36">
      <c r="N23203" s="36"/>
      <c r="R23203" s="5"/>
      <c r="W23203"/>
      <c r="Y23203" s="36"/>
      <c r="AA23203" s="5"/>
      <c r="AC23203" s="36"/>
      <c r="AD23203" s="36"/>
      <c r="AE23203"/>
      <c r="AF23203"/>
      <c r="AH23203" s="36"/>
      <c r="AJ23203"/>
    </row>
    <row r="23204" spans="14:36">
      <c r="N23204" s="36"/>
      <c r="R23204" s="5"/>
      <c r="W23204"/>
      <c r="Y23204" s="36"/>
      <c r="AA23204" s="5"/>
      <c r="AC23204" s="36"/>
      <c r="AD23204" s="36"/>
      <c r="AE23204"/>
      <c r="AF23204"/>
      <c r="AH23204" s="36"/>
      <c r="AJ23204"/>
    </row>
    <row r="23205" spans="14:36">
      <c r="N23205" s="36"/>
      <c r="R23205" s="5"/>
      <c r="W23205"/>
      <c r="Y23205" s="36"/>
      <c r="AA23205" s="5"/>
      <c r="AC23205" s="36"/>
      <c r="AD23205" s="36"/>
      <c r="AE23205"/>
      <c r="AF23205"/>
      <c r="AH23205" s="36"/>
      <c r="AJ23205"/>
    </row>
    <row r="23206" spans="14:36">
      <c r="N23206" s="36"/>
      <c r="R23206" s="5"/>
      <c r="W23206"/>
      <c r="Y23206" s="36"/>
      <c r="AA23206" s="5"/>
      <c r="AC23206" s="36"/>
      <c r="AD23206" s="36"/>
      <c r="AE23206"/>
      <c r="AF23206"/>
      <c r="AH23206" s="36"/>
      <c r="AJ23206"/>
    </row>
    <row r="23207" spans="14:36">
      <c r="N23207" s="36"/>
      <c r="R23207" s="5"/>
      <c r="W23207"/>
      <c r="Y23207" s="36"/>
      <c r="AA23207" s="5"/>
      <c r="AC23207" s="36"/>
      <c r="AD23207" s="36"/>
      <c r="AE23207"/>
      <c r="AF23207"/>
      <c r="AH23207" s="36"/>
      <c r="AJ23207"/>
    </row>
    <row r="23208" spans="14:36">
      <c r="N23208" s="36"/>
      <c r="R23208" s="5"/>
      <c r="W23208"/>
      <c r="Y23208" s="36"/>
      <c r="AA23208" s="5"/>
      <c r="AC23208" s="36"/>
      <c r="AD23208" s="36"/>
      <c r="AE23208"/>
      <c r="AF23208"/>
      <c r="AH23208" s="36"/>
      <c r="AJ23208"/>
    </row>
    <row r="23209" spans="14:36">
      <c r="N23209" s="36"/>
      <c r="R23209" s="5"/>
      <c r="W23209"/>
      <c r="Y23209" s="36"/>
      <c r="AA23209" s="5"/>
      <c r="AC23209" s="36"/>
      <c r="AD23209" s="36"/>
      <c r="AE23209"/>
      <c r="AF23209"/>
      <c r="AH23209" s="36"/>
      <c r="AJ23209"/>
    </row>
    <row r="23210" spans="14:36">
      <c r="N23210" s="36"/>
      <c r="R23210" s="5"/>
      <c r="W23210"/>
      <c r="Y23210" s="36"/>
      <c r="AA23210" s="5"/>
      <c r="AC23210" s="36"/>
      <c r="AD23210" s="36"/>
      <c r="AE23210"/>
      <c r="AF23210"/>
      <c r="AH23210" s="36"/>
      <c r="AJ23210"/>
    </row>
    <row r="23211" spans="14:36">
      <c r="N23211" s="36"/>
      <c r="R23211" s="5"/>
      <c r="W23211"/>
      <c r="Y23211" s="36"/>
      <c r="AA23211" s="5"/>
      <c r="AC23211" s="36"/>
      <c r="AD23211" s="36"/>
      <c r="AE23211"/>
      <c r="AF23211"/>
      <c r="AH23211" s="36"/>
      <c r="AJ23211"/>
    </row>
    <row r="23212" spans="14:36">
      <c r="N23212" s="36"/>
      <c r="R23212" s="5"/>
      <c r="W23212"/>
      <c r="Y23212" s="36"/>
      <c r="AA23212" s="5"/>
      <c r="AC23212" s="36"/>
      <c r="AD23212" s="36"/>
      <c r="AE23212"/>
      <c r="AF23212"/>
      <c r="AH23212" s="36"/>
      <c r="AJ23212"/>
    </row>
    <row r="23213" spans="14:36">
      <c r="N23213" s="36"/>
      <c r="R23213" s="5"/>
      <c r="W23213"/>
      <c r="Y23213" s="36"/>
      <c r="AA23213" s="5"/>
      <c r="AC23213" s="36"/>
      <c r="AD23213" s="36"/>
      <c r="AE23213"/>
      <c r="AF23213"/>
      <c r="AH23213" s="36"/>
      <c r="AJ23213"/>
    </row>
    <row r="23214" spans="14:36">
      <c r="N23214" s="36"/>
      <c r="R23214" s="5"/>
      <c r="W23214"/>
      <c r="Y23214" s="36"/>
      <c r="AA23214" s="5"/>
      <c r="AC23214" s="36"/>
      <c r="AD23214" s="36"/>
      <c r="AE23214"/>
      <c r="AF23214"/>
      <c r="AH23214" s="36"/>
      <c r="AJ23214"/>
    </row>
    <row r="23215" spans="14:36">
      <c r="N23215" s="36"/>
      <c r="R23215" s="5"/>
      <c r="W23215"/>
      <c r="Y23215" s="36"/>
      <c r="AA23215" s="5"/>
      <c r="AC23215" s="36"/>
      <c r="AD23215" s="36"/>
      <c r="AE23215"/>
      <c r="AF23215"/>
      <c r="AH23215" s="36"/>
      <c r="AJ23215"/>
    </row>
    <row r="23216" spans="14:36">
      <c r="N23216" s="36"/>
      <c r="R23216" s="5"/>
      <c r="W23216"/>
      <c r="Y23216" s="36"/>
      <c r="AA23216" s="5"/>
      <c r="AC23216" s="36"/>
      <c r="AD23216" s="36"/>
      <c r="AE23216"/>
      <c r="AF23216"/>
      <c r="AH23216" s="36"/>
      <c r="AJ23216"/>
    </row>
    <row r="23217" spans="14:36">
      <c r="N23217" s="36"/>
      <c r="R23217" s="5"/>
      <c r="W23217"/>
      <c r="Y23217" s="36"/>
      <c r="AA23217" s="5"/>
      <c r="AC23217" s="36"/>
      <c r="AD23217" s="36"/>
      <c r="AE23217"/>
      <c r="AF23217"/>
      <c r="AH23217" s="36"/>
      <c r="AJ23217"/>
    </row>
    <row r="23218" spans="14:36">
      <c r="N23218" s="36"/>
      <c r="R23218" s="5"/>
      <c r="W23218"/>
      <c r="Y23218" s="36"/>
      <c r="AA23218" s="5"/>
      <c r="AC23218" s="36"/>
      <c r="AD23218" s="36"/>
      <c r="AE23218"/>
      <c r="AF23218"/>
      <c r="AH23218" s="36"/>
      <c r="AJ23218"/>
    </row>
    <row r="23219" spans="14:36">
      <c r="N23219" s="36"/>
      <c r="R23219" s="5"/>
      <c r="W23219"/>
      <c r="Y23219" s="36"/>
      <c r="AA23219" s="5"/>
      <c r="AC23219" s="36"/>
      <c r="AD23219" s="36"/>
      <c r="AE23219"/>
      <c r="AF23219"/>
      <c r="AH23219" s="36"/>
      <c r="AJ23219"/>
    </row>
    <row r="23220" spans="14:36">
      <c r="N23220" s="36"/>
      <c r="R23220" s="5"/>
      <c r="W23220"/>
      <c r="Y23220" s="36"/>
      <c r="AA23220" s="5"/>
      <c r="AC23220" s="36"/>
      <c r="AD23220" s="36"/>
      <c r="AE23220"/>
      <c r="AF23220"/>
      <c r="AH23220" s="36"/>
      <c r="AJ23220"/>
    </row>
    <row r="23221" spans="14:36">
      <c r="N23221" s="36"/>
      <c r="R23221" s="5"/>
      <c r="W23221"/>
      <c r="Y23221" s="36"/>
      <c r="AA23221" s="5"/>
      <c r="AC23221" s="36"/>
      <c r="AD23221" s="36"/>
      <c r="AE23221"/>
      <c r="AF23221"/>
      <c r="AH23221" s="36"/>
      <c r="AJ23221"/>
    </row>
    <row r="23222" spans="14:36">
      <c r="N23222" s="36"/>
      <c r="R23222" s="5"/>
      <c r="W23222"/>
      <c r="Y23222" s="36"/>
      <c r="AA23222" s="5"/>
      <c r="AC23222" s="36"/>
      <c r="AD23222" s="36"/>
      <c r="AE23222"/>
      <c r="AF23222"/>
      <c r="AH23222" s="36"/>
      <c r="AJ23222"/>
    </row>
    <row r="23223" spans="14:36">
      <c r="N23223" s="36"/>
      <c r="R23223" s="5"/>
      <c r="W23223"/>
      <c r="Y23223" s="36"/>
      <c r="AA23223" s="5"/>
      <c r="AC23223" s="36"/>
      <c r="AD23223" s="36"/>
      <c r="AE23223"/>
      <c r="AF23223"/>
      <c r="AH23223" s="36"/>
      <c r="AJ23223"/>
    </row>
    <row r="23224" spans="14:36">
      <c r="N23224" s="36"/>
      <c r="R23224" s="5"/>
      <c r="W23224"/>
      <c r="Y23224" s="36"/>
      <c r="AA23224" s="5"/>
      <c r="AC23224" s="36"/>
      <c r="AD23224" s="36"/>
      <c r="AE23224"/>
      <c r="AF23224"/>
      <c r="AH23224" s="36"/>
      <c r="AJ23224"/>
    </row>
    <row r="23225" spans="14:36">
      <c r="N23225" s="36"/>
      <c r="R23225" s="5"/>
      <c r="W23225"/>
      <c r="Y23225" s="36"/>
      <c r="AA23225" s="5"/>
      <c r="AC23225" s="36"/>
      <c r="AD23225" s="36"/>
      <c r="AE23225"/>
      <c r="AF23225"/>
      <c r="AH23225" s="36"/>
      <c r="AJ23225"/>
    </row>
    <row r="23226" spans="14:36">
      <c r="N23226" s="36"/>
      <c r="R23226" s="5"/>
      <c r="W23226"/>
      <c r="Y23226" s="36"/>
      <c r="AA23226" s="5"/>
      <c r="AC23226" s="36"/>
      <c r="AD23226" s="36"/>
      <c r="AE23226"/>
      <c r="AF23226"/>
      <c r="AH23226" s="36"/>
      <c r="AJ23226"/>
    </row>
    <row r="23227" spans="14:36">
      <c r="N23227" s="36"/>
      <c r="R23227" s="5"/>
      <c r="W23227"/>
      <c r="Y23227" s="36"/>
      <c r="AA23227" s="5"/>
      <c r="AC23227" s="36"/>
      <c r="AD23227" s="36"/>
      <c r="AE23227"/>
      <c r="AF23227"/>
      <c r="AH23227" s="36"/>
      <c r="AJ23227"/>
    </row>
    <row r="23228" spans="14:36">
      <c r="N23228" s="36"/>
      <c r="R23228" s="5"/>
      <c r="W23228"/>
      <c r="Y23228" s="36"/>
      <c r="AA23228" s="5"/>
      <c r="AC23228" s="36"/>
      <c r="AD23228" s="36"/>
      <c r="AE23228"/>
      <c r="AF23228"/>
      <c r="AH23228" s="36"/>
      <c r="AJ23228"/>
    </row>
    <row r="23229" spans="14:36">
      <c r="N23229" s="36"/>
      <c r="R23229" s="5"/>
      <c r="W23229"/>
      <c r="Y23229" s="36"/>
      <c r="AA23229" s="5"/>
      <c r="AC23229" s="36"/>
      <c r="AD23229" s="36"/>
      <c r="AE23229"/>
      <c r="AF23229"/>
      <c r="AH23229" s="36"/>
      <c r="AJ23229"/>
    </row>
    <row r="23230" spans="14:36">
      <c r="N23230" s="36"/>
      <c r="R23230" s="5"/>
      <c r="W23230"/>
      <c r="Y23230" s="36"/>
      <c r="AA23230" s="5"/>
      <c r="AC23230" s="36"/>
      <c r="AD23230" s="36"/>
      <c r="AE23230"/>
      <c r="AF23230"/>
      <c r="AH23230" s="36"/>
      <c r="AJ23230"/>
    </row>
    <row r="23231" spans="14:36">
      <c r="N23231" s="36"/>
      <c r="R23231" s="5"/>
      <c r="W23231"/>
      <c r="Y23231" s="36"/>
      <c r="AA23231" s="5"/>
      <c r="AC23231" s="36"/>
      <c r="AD23231" s="36"/>
      <c r="AE23231"/>
      <c r="AF23231"/>
      <c r="AH23231" s="36"/>
      <c r="AJ23231"/>
    </row>
    <row r="23232" spans="14:36">
      <c r="N23232" s="36"/>
      <c r="R23232" s="5"/>
      <c r="W23232"/>
      <c r="Y23232" s="36"/>
      <c r="AA23232" s="5"/>
      <c r="AC23232" s="36"/>
      <c r="AD23232" s="36"/>
      <c r="AE23232"/>
      <c r="AF23232"/>
      <c r="AH23232" s="36"/>
      <c r="AJ23232"/>
    </row>
    <row r="23233" spans="14:36">
      <c r="N23233" s="36"/>
      <c r="R23233" s="5"/>
      <c r="W23233"/>
      <c r="Y23233" s="36"/>
      <c r="AA23233" s="5"/>
      <c r="AC23233" s="36"/>
      <c r="AD23233" s="36"/>
      <c r="AE23233"/>
      <c r="AF23233"/>
      <c r="AH23233" s="36"/>
      <c r="AJ23233"/>
    </row>
    <row r="23234" spans="14:36">
      <c r="N23234" s="36"/>
      <c r="R23234" s="5"/>
      <c r="W23234"/>
      <c r="Y23234" s="36"/>
      <c r="AA23234" s="5"/>
      <c r="AC23234" s="36"/>
      <c r="AD23234" s="36"/>
      <c r="AE23234"/>
      <c r="AF23234"/>
      <c r="AH23234" s="36"/>
      <c r="AJ23234"/>
    </row>
    <row r="23235" spans="14:36">
      <c r="N23235" s="36"/>
      <c r="R23235" s="5"/>
      <c r="W23235"/>
      <c r="Y23235" s="36"/>
      <c r="AA23235" s="5"/>
      <c r="AC23235" s="36"/>
      <c r="AD23235" s="36"/>
      <c r="AE23235"/>
      <c r="AF23235"/>
      <c r="AH23235" s="36"/>
      <c r="AJ23235"/>
    </row>
    <row r="23236" spans="14:36">
      <c r="N23236" s="36"/>
      <c r="R23236" s="5"/>
      <c r="W23236"/>
      <c r="Y23236" s="36"/>
      <c r="AA23236" s="5"/>
      <c r="AC23236" s="36"/>
      <c r="AD23236" s="36"/>
      <c r="AE23236"/>
      <c r="AF23236"/>
      <c r="AH23236" s="36"/>
      <c r="AJ23236"/>
    </row>
    <row r="23237" spans="14:36">
      <c r="N23237" s="36"/>
      <c r="R23237" s="5"/>
      <c r="W23237"/>
      <c r="Y23237" s="36"/>
      <c r="AA23237" s="5"/>
      <c r="AC23237" s="36"/>
      <c r="AD23237" s="36"/>
      <c r="AE23237"/>
      <c r="AF23237"/>
      <c r="AH23237" s="36"/>
      <c r="AJ23237"/>
    </row>
    <row r="23238" spans="14:36">
      <c r="N23238" s="36"/>
      <c r="R23238" s="5"/>
      <c r="W23238"/>
      <c r="Y23238" s="36"/>
      <c r="AA23238" s="5"/>
      <c r="AC23238" s="36"/>
      <c r="AD23238" s="36"/>
      <c r="AE23238"/>
      <c r="AF23238"/>
      <c r="AH23238" s="36"/>
      <c r="AJ23238"/>
    </row>
    <row r="23239" spans="14:36">
      <c r="N23239" s="36"/>
      <c r="R23239" s="5"/>
      <c r="W23239"/>
      <c r="Y23239" s="36"/>
      <c r="AA23239" s="5"/>
      <c r="AC23239" s="36"/>
      <c r="AD23239" s="36"/>
      <c r="AE23239"/>
      <c r="AF23239"/>
      <c r="AH23239" s="36"/>
      <c r="AJ23239"/>
    </row>
    <row r="23240" spans="14:36">
      <c r="N23240" s="36"/>
      <c r="R23240" s="5"/>
      <c r="W23240"/>
      <c r="Y23240" s="36"/>
      <c r="AA23240" s="5"/>
      <c r="AC23240" s="36"/>
      <c r="AD23240" s="36"/>
      <c r="AE23240"/>
      <c r="AF23240"/>
      <c r="AH23240" s="36"/>
      <c r="AJ23240"/>
    </row>
    <row r="23241" spans="14:36">
      <c r="N23241" s="36"/>
      <c r="R23241" s="5"/>
      <c r="W23241"/>
      <c r="Y23241" s="36"/>
      <c r="AA23241" s="5"/>
      <c r="AC23241" s="36"/>
      <c r="AD23241" s="36"/>
      <c r="AE23241"/>
      <c r="AF23241"/>
      <c r="AH23241" s="36"/>
      <c r="AJ23241"/>
    </row>
    <row r="23242" spans="14:36">
      <c r="N23242" s="36"/>
      <c r="R23242" s="5"/>
      <c r="W23242"/>
      <c r="Y23242" s="36"/>
      <c r="AA23242" s="5"/>
      <c r="AC23242" s="36"/>
      <c r="AD23242" s="36"/>
      <c r="AE23242"/>
      <c r="AF23242"/>
      <c r="AH23242" s="36"/>
      <c r="AJ23242"/>
    </row>
    <row r="23243" spans="14:36">
      <c r="N23243" s="36"/>
      <c r="R23243" s="5"/>
      <c r="W23243"/>
      <c r="Y23243" s="36"/>
      <c r="AA23243" s="5"/>
      <c r="AC23243" s="36"/>
      <c r="AD23243" s="36"/>
      <c r="AE23243"/>
      <c r="AF23243"/>
      <c r="AH23243" s="36"/>
      <c r="AJ23243"/>
    </row>
    <row r="23244" spans="14:36">
      <c r="N23244" s="36"/>
      <c r="R23244" s="5"/>
      <c r="W23244"/>
      <c r="Y23244" s="36"/>
      <c r="AA23244" s="5"/>
      <c r="AC23244" s="36"/>
      <c r="AD23244" s="36"/>
      <c r="AE23244"/>
      <c r="AF23244"/>
      <c r="AH23244" s="36"/>
      <c r="AJ23244"/>
    </row>
    <row r="23245" spans="14:36">
      <c r="N23245" s="36"/>
      <c r="R23245" s="5"/>
      <c r="W23245"/>
      <c r="Y23245" s="36"/>
      <c r="AA23245" s="5"/>
      <c r="AC23245" s="36"/>
      <c r="AD23245" s="36"/>
      <c r="AE23245"/>
      <c r="AF23245"/>
      <c r="AH23245" s="36"/>
      <c r="AJ23245"/>
    </row>
    <row r="23246" spans="14:36">
      <c r="N23246" s="36"/>
      <c r="R23246" s="5"/>
      <c r="W23246"/>
      <c r="Y23246" s="36"/>
      <c r="AA23246" s="5"/>
      <c r="AC23246" s="36"/>
      <c r="AD23246" s="36"/>
      <c r="AE23246"/>
      <c r="AF23246"/>
      <c r="AH23246" s="36"/>
      <c r="AJ23246"/>
    </row>
    <row r="23247" spans="14:36">
      <c r="N23247" s="36"/>
      <c r="R23247" s="5"/>
      <c r="W23247"/>
      <c r="Y23247" s="36"/>
      <c r="AA23247" s="5"/>
      <c r="AC23247" s="36"/>
      <c r="AD23247" s="36"/>
      <c r="AE23247"/>
      <c r="AF23247"/>
      <c r="AH23247" s="36"/>
      <c r="AJ23247"/>
    </row>
    <row r="23248" spans="14:36">
      <c r="N23248" s="36"/>
      <c r="R23248" s="5"/>
      <c r="W23248"/>
      <c r="Y23248" s="36"/>
      <c r="AA23248" s="5"/>
      <c r="AC23248" s="36"/>
      <c r="AD23248" s="36"/>
      <c r="AE23248"/>
      <c r="AF23248"/>
      <c r="AH23248" s="36"/>
      <c r="AJ23248"/>
    </row>
    <row r="23249" spans="14:36">
      <c r="N23249" s="36"/>
      <c r="R23249" s="5"/>
      <c r="W23249"/>
      <c r="Y23249" s="36"/>
      <c r="AA23249" s="5"/>
      <c r="AC23249" s="36"/>
      <c r="AD23249" s="36"/>
      <c r="AE23249"/>
      <c r="AF23249"/>
      <c r="AH23249" s="36"/>
      <c r="AJ23249"/>
    </row>
    <row r="23250" spans="14:36">
      <c r="N23250" s="36"/>
      <c r="R23250" s="5"/>
      <c r="W23250"/>
      <c r="Y23250" s="36"/>
      <c r="AA23250" s="5"/>
      <c r="AC23250" s="36"/>
      <c r="AD23250" s="36"/>
      <c r="AE23250"/>
      <c r="AF23250"/>
      <c r="AH23250" s="36"/>
      <c r="AJ23250"/>
    </row>
    <row r="23251" spans="14:36">
      <c r="N23251" s="36"/>
      <c r="R23251" s="5"/>
      <c r="W23251"/>
      <c r="Y23251" s="36"/>
      <c r="AA23251" s="5"/>
      <c r="AC23251" s="36"/>
      <c r="AD23251" s="36"/>
      <c r="AE23251"/>
      <c r="AF23251"/>
      <c r="AH23251" s="36"/>
      <c r="AJ23251"/>
    </row>
    <row r="23252" spans="14:36">
      <c r="N23252" s="36"/>
      <c r="R23252" s="5"/>
      <c r="W23252"/>
      <c r="Y23252" s="36"/>
      <c r="AA23252" s="5"/>
      <c r="AC23252" s="36"/>
      <c r="AD23252" s="36"/>
      <c r="AE23252"/>
      <c r="AF23252"/>
      <c r="AH23252" s="36"/>
      <c r="AJ23252"/>
    </row>
    <row r="23253" spans="14:36">
      <c r="N23253" s="36"/>
      <c r="R23253" s="5"/>
      <c r="W23253"/>
      <c r="Y23253" s="36"/>
      <c r="AA23253" s="5"/>
      <c r="AC23253" s="36"/>
      <c r="AD23253" s="36"/>
      <c r="AE23253"/>
      <c r="AF23253"/>
      <c r="AH23253" s="36"/>
      <c r="AJ23253"/>
    </row>
    <row r="23254" spans="14:36">
      <c r="N23254" s="36"/>
      <c r="R23254" s="5"/>
      <c r="W23254"/>
      <c r="Y23254" s="36"/>
      <c r="AA23254" s="5"/>
      <c r="AC23254" s="36"/>
      <c r="AD23254" s="36"/>
      <c r="AE23254"/>
      <c r="AF23254"/>
      <c r="AH23254" s="36"/>
      <c r="AJ23254"/>
    </row>
    <row r="23255" spans="14:36">
      <c r="N23255" s="36"/>
      <c r="R23255" s="5"/>
      <c r="W23255"/>
      <c r="Y23255" s="36"/>
      <c r="AA23255" s="5"/>
      <c r="AC23255" s="36"/>
      <c r="AD23255" s="36"/>
      <c r="AE23255"/>
      <c r="AF23255"/>
      <c r="AH23255" s="36"/>
      <c r="AJ23255"/>
    </row>
    <row r="23256" spans="14:36">
      <c r="N23256" s="36"/>
      <c r="R23256" s="5"/>
      <c r="W23256"/>
      <c r="Y23256" s="36"/>
      <c r="AA23256" s="5"/>
      <c r="AC23256" s="36"/>
      <c r="AD23256" s="36"/>
      <c r="AE23256"/>
      <c r="AF23256"/>
      <c r="AH23256" s="36"/>
      <c r="AJ23256"/>
    </row>
    <row r="23257" spans="14:36">
      <c r="N23257" s="36"/>
      <c r="R23257" s="5"/>
      <c r="W23257"/>
      <c r="Y23257" s="36"/>
      <c r="AA23257" s="5"/>
      <c r="AC23257" s="36"/>
      <c r="AD23257" s="36"/>
      <c r="AE23257"/>
      <c r="AF23257"/>
      <c r="AH23257" s="36"/>
      <c r="AJ23257"/>
    </row>
    <row r="23258" spans="14:36">
      <c r="N23258" s="36"/>
      <c r="R23258" s="5"/>
      <c r="W23258"/>
      <c r="Y23258" s="36"/>
      <c r="AA23258" s="5"/>
      <c r="AC23258" s="36"/>
      <c r="AD23258" s="36"/>
      <c r="AE23258"/>
      <c r="AF23258"/>
      <c r="AH23258" s="36"/>
      <c r="AJ23258"/>
    </row>
    <row r="23259" spans="14:36">
      <c r="N23259" s="36"/>
      <c r="R23259" s="5"/>
      <c r="W23259"/>
      <c r="Y23259" s="36"/>
      <c r="AA23259" s="5"/>
      <c r="AC23259" s="36"/>
      <c r="AD23259" s="36"/>
      <c r="AE23259"/>
      <c r="AF23259"/>
      <c r="AH23259" s="36"/>
      <c r="AJ23259"/>
    </row>
    <row r="23260" spans="14:36">
      <c r="N23260" s="36"/>
      <c r="R23260" s="5"/>
      <c r="W23260"/>
      <c r="Y23260" s="36"/>
      <c r="AA23260" s="5"/>
      <c r="AC23260" s="36"/>
      <c r="AD23260" s="36"/>
      <c r="AE23260"/>
      <c r="AF23260"/>
      <c r="AH23260" s="36"/>
      <c r="AJ23260"/>
    </row>
    <row r="23261" spans="14:36">
      <c r="N23261" s="36"/>
      <c r="R23261" s="5"/>
      <c r="W23261"/>
      <c r="Y23261" s="36"/>
      <c r="AA23261" s="5"/>
      <c r="AC23261" s="36"/>
      <c r="AD23261" s="36"/>
      <c r="AE23261"/>
      <c r="AF23261"/>
      <c r="AH23261" s="36"/>
      <c r="AJ23261"/>
    </row>
    <row r="23262" spans="14:36">
      <c r="N23262" s="36"/>
      <c r="R23262" s="5"/>
      <c r="W23262"/>
      <c r="Y23262" s="36"/>
      <c r="AA23262" s="5"/>
      <c r="AC23262" s="36"/>
      <c r="AD23262" s="36"/>
      <c r="AE23262"/>
      <c r="AF23262"/>
      <c r="AH23262" s="36"/>
      <c r="AJ23262"/>
    </row>
    <row r="23263" spans="14:36">
      <c r="N23263" s="36"/>
      <c r="R23263" s="5"/>
      <c r="W23263"/>
      <c r="Y23263" s="36"/>
      <c r="AA23263" s="5"/>
      <c r="AC23263" s="36"/>
      <c r="AD23263" s="36"/>
      <c r="AE23263"/>
      <c r="AF23263"/>
      <c r="AH23263" s="36"/>
      <c r="AJ23263"/>
    </row>
    <row r="23264" spans="14:36">
      <c r="N23264" s="36"/>
      <c r="R23264" s="5"/>
      <c r="W23264"/>
      <c r="Y23264" s="36"/>
      <c r="AA23264" s="5"/>
      <c r="AC23264" s="36"/>
      <c r="AD23264" s="36"/>
      <c r="AE23264"/>
      <c r="AF23264"/>
      <c r="AH23264" s="36"/>
      <c r="AJ23264"/>
    </row>
    <row r="23265" spans="14:36">
      <c r="N23265" s="36"/>
      <c r="R23265" s="5"/>
      <c r="W23265"/>
      <c r="Y23265" s="36"/>
      <c r="AA23265" s="5"/>
      <c r="AC23265" s="36"/>
      <c r="AD23265" s="36"/>
      <c r="AE23265"/>
      <c r="AF23265"/>
      <c r="AH23265" s="36"/>
      <c r="AJ23265"/>
    </row>
    <row r="23266" spans="14:36">
      <c r="N23266" s="36"/>
      <c r="R23266" s="5"/>
      <c r="W23266"/>
      <c r="Y23266" s="36"/>
      <c r="AA23266" s="5"/>
      <c r="AC23266" s="36"/>
      <c r="AD23266" s="36"/>
      <c r="AE23266"/>
      <c r="AF23266"/>
      <c r="AH23266" s="36"/>
      <c r="AJ23266"/>
    </row>
    <row r="23267" spans="14:36">
      <c r="N23267" s="36"/>
      <c r="R23267" s="5"/>
      <c r="W23267"/>
      <c r="Y23267" s="36"/>
      <c r="AA23267" s="5"/>
      <c r="AC23267" s="36"/>
      <c r="AD23267" s="36"/>
      <c r="AE23267"/>
      <c r="AF23267"/>
      <c r="AH23267" s="36"/>
      <c r="AJ23267"/>
    </row>
    <row r="23268" spans="14:36">
      <c r="N23268" s="36"/>
      <c r="R23268" s="5"/>
      <c r="W23268"/>
      <c r="Y23268" s="36"/>
      <c r="AA23268" s="5"/>
      <c r="AC23268" s="36"/>
      <c r="AD23268" s="36"/>
      <c r="AE23268"/>
      <c r="AF23268"/>
      <c r="AH23268" s="36"/>
      <c r="AJ23268"/>
    </row>
    <row r="23269" spans="14:36">
      <c r="N23269" s="36"/>
      <c r="R23269" s="5"/>
      <c r="W23269"/>
      <c r="Y23269" s="36"/>
      <c r="AA23269" s="5"/>
      <c r="AC23269" s="36"/>
      <c r="AD23269" s="36"/>
      <c r="AE23269"/>
      <c r="AF23269"/>
      <c r="AH23269" s="36"/>
      <c r="AJ23269"/>
    </row>
    <row r="23270" spans="14:36">
      <c r="N23270" s="36"/>
      <c r="R23270" s="5"/>
      <c r="W23270"/>
      <c r="Y23270" s="36"/>
      <c r="AA23270" s="5"/>
      <c r="AC23270" s="36"/>
      <c r="AD23270" s="36"/>
      <c r="AE23270"/>
      <c r="AF23270"/>
      <c r="AH23270" s="36"/>
      <c r="AJ23270"/>
    </row>
    <row r="23271" spans="14:36">
      <c r="N23271" s="36"/>
      <c r="R23271" s="5"/>
      <c r="W23271"/>
      <c r="Y23271" s="36"/>
      <c r="AA23271" s="5"/>
      <c r="AC23271" s="36"/>
      <c r="AD23271" s="36"/>
      <c r="AE23271"/>
      <c r="AF23271"/>
      <c r="AH23271" s="36"/>
      <c r="AJ23271"/>
    </row>
    <row r="23272" spans="14:36">
      <c r="N23272" s="36"/>
      <c r="R23272" s="5"/>
      <c r="W23272"/>
      <c r="Y23272" s="36"/>
      <c r="AA23272" s="5"/>
      <c r="AC23272" s="36"/>
      <c r="AD23272" s="36"/>
      <c r="AE23272"/>
      <c r="AF23272"/>
      <c r="AH23272" s="36"/>
      <c r="AJ23272"/>
    </row>
    <row r="23273" spans="14:36">
      <c r="N23273" s="36"/>
      <c r="R23273" s="5"/>
      <c r="W23273"/>
      <c r="Y23273" s="36"/>
      <c r="AA23273" s="5"/>
      <c r="AC23273" s="36"/>
      <c r="AD23273" s="36"/>
      <c r="AE23273"/>
      <c r="AF23273"/>
      <c r="AH23273" s="36"/>
      <c r="AJ23273"/>
    </row>
    <row r="23274" spans="14:36">
      <c r="N23274" s="36"/>
      <c r="R23274" s="5"/>
      <c r="W23274"/>
      <c r="Y23274" s="36"/>
      <c r="AA23274" s="5"/>
      <c r="AC23274" s="36"/>
      <c r="AD23274" s="36"/>
      <c r="AE23274"/>
      <c r="AF23274"/>
      <c r="AH23274" s="36"/>
      <c r="AJ23274"/>
    </row>
    <row r="23275" spans="14:36">
      <c r="N23275" s="36"/>
      <c r="R23275" s="5"/>
      <c r="W23275"/>
      <c r="Y23275" s="36"/>
      <c r="AA23275" s="5"/>
      <c r="AC23275" s="36"/>
      <c r="AD23275" s="36"/>
      <c r="AE23275"/>
      <c r="AF23275"/>
      <c r="AH23275" s="36"/>
      <c r="AJ23275"/>
    </row>
    <row r="23276" spans="14:36">
      <c r="N23276" s="36"/>
      <c r="R23276" s="5"/>
      <c r="W23276"/>
      <c r="Y23276" s="36"/>
      <c r="AA23276" s="5"/>
      <c r="AC23276" s="36"/>
      <c r="AD23276" s="36"/>
      <c r="AE23276"/>
      <c r="AF23276"/>
      <c r="AH23276" s="36"/>
      <c r="AJ23276"/>
    </row>
    <row r="23277" spans="14:36">
      <c r="N23277" s="36"/>
      <c r="R23277" s="5"/>
      <c r="W23277"/>
      <c r="Y23277" s="36"/>
      <c r="AA23277" s="5"/>
      <c r="AC23277" s="36"/>
      <c r="AD23277" s="36"/>
      <c r="AE23277"/>
      <c r="AF23277"/>
      <c r="AH23277" s="36"/>
      <c r="AJ23277"/>
    </row>
    <row r="23278" spans="14:36">
      <c r="N23278" s="36"/>
      <c r="R23278" s="5"/>
      <c r="W23278"/>
      <c r="Y23278" s="36"/>
      <c r="AA23278" s="5"/>
      <c r="AC23278" s="36"/>
      <c r="AD23278" s="36"/>
      <c r="AE23278"/>
      <c r="AF23278"/>
      <c r="AH23278" s="36"/>
      <c r="AJ23278"/>
    </row>
    <row r="23279" spans="14:36">
      <c r="N23279" s="36"/>
      <c r="R23279" s="5"/>
      <c r="W23279"/>
      <c r="Y23279" s="36"/>
      <c r="AA23279" s="5"/>
      <c r="AC23279" s="36"/>
      <c r="AD23279" s="36"/>
      <c r="AE23279"/>
      <c r="AF23279"/>
      <c r="AH23279" s="36"/>
      <c r="AJ23279"/>
    </row>
    <row r="23280" spans="14:36">
      <c r="N23280" s="36"/>
      <c r="R23280" s="5"/>
      <c r="W23280"/>
      <c r="Y23280" s="36"/>
      <c r="AA23280" s="5"/>
      <c r="AC23280" s="36"/>
      <c r="AD23280" s="36"/>
      <c r="AE23280"/>
      <c r="AF23280"/>
      <c r="AH23280" s="36"/>
      <c r="AJ23280"/>
    </row>
    <row r="23281" spans="14:36">
      <c r="N23281" s="36"/>
      <c r="R23281" s="5"/>
      <c r="W23281"/>
      <c r="Y23281" s="36"/>
      <c r="AA23281" s="5"/>
      <c r="AC23281" s="36"/>
      <c r="AD23281" s="36"/>
      <c r="AE23281"/>
      <c r="AF23281"/>
      <c r="AH23281" s="36"/>
      <c r="AJ23281"/>
    </row>
    <row r="23282" spans="14:36">
      <c r="N23282" s="36"/>
      <c r="R23282" s="5"/>
      <c r="W23282"/>
      <c r="Y23282" s="36"/>
      <c r="AA23282" s="5"/>
      <c r="AC23282" s="36"/>
      <c r="AD23282" s="36"/>
      <c r="AE23282"/>
      <c r="AF23282"/>
      <c r="AH23282" s="36"/>
      <c r="AJ23282"/>
    </row>
    <row r="23283" spans="14:36">
      <c r="N23283" s="36"/>
      <c r="R23283" s="5"/>
      <c r="W23283"/>
      <c r="Y23283" s="36"/>
      <c r="AA23283" s="5"/>
      <c r="AC23283" s="36"/>
      <c r="AD23283" s="36"/>
      <c r="AE23283"/>
      <c r="AF23283"/>
      <c r="AH23283" s="36"/>
      <c r="AJ23283"/>
    </row>
    <row r="23284" spans="14:36">
      <c r="N23284" s="36"/>
      <c r="R23284" s="5"/>
      <c r="W23284"/>
      <c r="Y23284" s="36"/>
      <c r="AA23284" s="5"/>
      <c r="AC23284" s="36"/>
      <c r="AD23284" s="36"/>
      <c r="AE23284"/>
      <c r="AF23284"/>
      <c r="AH23284" s="36"/>
      <c r="AJ23284"/>
    </row>
    <row r="23285" spans="14:36">
      <c r="N23285" s="36"/>
      <c r="R23285" s="5"/>
      <c r="W23285"/>
      <c r="Y23285" s="36"/>
      <c r="AA23285" s="5"/>
      <c r="AC23285" s="36"/>
      <c r="AD23285" s="36"/>
      <c r="AE23285"/>
      <c r="AF23285"/>
      <c r="AH23285" s="36"/>
      <c r="AJ23285"/>
    </row>
    <row r="23286" spans="14:36">
      <c r="N23286" s="36"/>
      <c r="R23286" s="5"/>
      <c r="W23286"/>
      <c r="Y23286" s="36"/>
      <c r="AA23286" s="5"/>
      <c r="AC23286" s="36"/>
      <c r="AD23286" s="36"/>
      <c r="AE23286"/>
      <c r="AF23286"/>
      <c r="AH23286" s="36"/>
      <c r="AJ23286"/>
    </row>
    <row r="23287" spans="14:36">
      <c r="N23287" s="36"/>
      <c r="R23287" s="5"/>
      <c r="W23287"/>
      <c r="Y23287" s="36"/>
      <c r="AA23287" s="5"/>
      <c r="AC23287" s="36"/>
      <c r="AD23287" s="36"/>
      <c r="AE23287"/>
      <c r="AF23287"/>
      <c r="AH23287" s="36"/>
      <c r="AJ23287"/>
    </row>
    <row r="23288" spans="14:36">
      <c r="N23288" s="36"/>
      <c r="R23288" s="5"/>
      <c r="W23288"/>
      <c r="Y23288" s="36"/>
      <c r="AA23288" s="5"/>
      <c r="AC23288" s="36"/>
      <c r="AD23288" s="36"/>
      <c r="AE23288"/>
      <c r="AF23288"/>
      <c r="AH23288" s="36"/>
      <c r="AJ23288"/>
    </row>
    <row r="23289" spans="14:36">
      <c r="N23289" s="36"/>
      <c r="R23289" s="5"/>
      <c r="W23289"/>
      <c r="Y23289" s="36"/>
      <c r="AA23289" s="5"/>
      <c r="AC23289" s="36"/>
      <c r="AD23289" s="36"/>
      <c r="AE23289"/>
      <c r="AF23289"/>
      <c r="AH23289" s="36"/>
      <c r="AJ23289"/>
    </row>
    <row r="23290" spans="14:36">
      <c r="N23290" s="36"/>
      <c r="R23290" s="5"/>
      <c r="W23290"/>
      <c r="Y23290" s="36"/>
      <c r="AA23290" s="5"/>
      <c r="AC23290" s="36"/>
      <c r="AD23290" s="36"/>
      <c r="AE23290"/>
      <c r="AF23290"/>
      <c r="AH23290" s="36"/>
      <c r="AJ23290"/>
    </row>
    <row r="23291" spans="14:36">
      <c r="N23291" s="36"/>
      <c r="R23291" s="5"/>
      <c r="W23291"/>
      <c r="Y23291" s="36"/>
      <c r="AA23291" s="5"/>
      <c r="AC23291" s="36"/>
      <c r="AD23291" s="36"/>
      <c r="AE23291"/>
      <c r="AF23291"/>
      <c r="AH23291" s="36"/>
      <c r="AJ23291"/>
    </row>
    <row r="23292" spans="14:36">
      <c r="N23292" s="36"/>
      <c r="R23292" s="5"/>
      <c r="W23292"/>
      <c r="Y23292" s="36"/>
      <c r="AA23292" s="5"/>
      <c r="AC23292" s="36"/>
      <c r="AD23292" s="36"/>
      <c r="AE23292"/>
      <c r="AF23292"/>
      <c r="AH23292" s="36"/>
      <c r="AJ23292"/>
    </row>
    <row r="23293" spans="14:36">
      <c r="N23293" s="36"/>
      <c r="R23293" s="5"/>
      <c r="W23293"/>
      <c r="Y23293" s="36"/>
      <c r="AA23293" s="5"/>
      <c r="AC23293" s="36"/>
      <c r="AD23293" s="36"/>
      <c r="AE23293"/>
      <c r="AF23293"/>
      <c r="AH23293" s="36"/>
      <c r="AJ23293"/>
    </row>
    <row r="23294" spans="14:36">
      <c r="N23294" s="36"/>
      <c r="R23294" s="5"/>
      <c r="W23294"/>
      <c r="Y23294" s="36"/>
      <c r="AA23294" s="5"/>
      <c r="AC23294" s="36"/>
      <c r="AD23294" s="36"/>
      <c r="AE23294"/>
      <c r="AF23294"/>
      <c r="AH23294" s="36"/>
      <c r="AJ23294"/>
    </row>
    <row r="23295" spans="14:36">
      <c r="N23295" s="36"/>
      <c r="R23295" s="5"/>
      <c r="W23295"/>
      <c r="Y23295" s="36"/>
      <c r="AA23295" s="5"/>
      <c r="AC23295" s="36"/>
      <c r="AD23295" s="36"/>
      <c r="AE23295"/>
      <c r="AF23295"/>
      <c r="AH23295" s="36"/>
      <c r="AJ23295"/>
    </row>
    <row r="23296" spans="14:36">
      <c r="N23296" s="36"/>
      <c r="R23296" s="5"/>
      <c r="W23296"/>
      <c r="Y23296" s="36"/>
      <c r="AA23296" s="5"/>
      <c r="AC23296" s="36"/>
      <c r="AD23296" s="36"/>
      <c r="AE23296"/>
      <c r="AF23296"/>
      <c r="AH23296" s="36"/>
      <c r="AJ23296"/>
    </row>
    <row r="23297" spans="14:36">
      <c r="N23297" s="36"/>
      <c r="R23297" s="5"/>
      <c r="W23297"/>
      <c r="Y23297" s="36"/>
      <c r="AA23297" s="5"/>
      <c r="AC23297" s="36"/>
      <c r="AD23297" s="36"/>
      <c r="AE23297"/>
      <c r="AF23297"/>
      <c r="AH23297" s="36"/>
      <c r="AJ23297"/>
    </row>
    <row r="23298" spans="14:36">
      <c r="N23298" s="36"/>
      <c r="R23298" s="5"/>
      <c r="W23298"/>
      <c r="Y23298" s="36"/>
      <c r="AA23298" s="5"/>
      <c r="AC23298" s="36"/>
      <c r="AD23298" s="36"/>
      <c r="AE23298"/>
      <c r="AF23298"/>
      <c r="AH23298" s="36"/>
      <c r="AJ23298"/>
    </row>
    <row r="23299" spans="14:36">
      <c r="N23299" s="36"/>
      <c r="R23299" s="5"/>
      <c r="W23299"/>
      <c r="Y23299" s="36"/>
      <c r="AA23299" s="5"/>
      <c r="AC23299" s="36"/>
      <c r="AD23299" s="36"/>
      <c r="AE23299"/>
      <c r="AF23299"/>
      <c r="AH23299" s="36"/>
      <c r="AJ23299"/>
    </row>
    <row r="23300" spans="14:36">
      <c r="N23300" s="36"/>
      <c r="R23300" s="5"/>
      <c r="W23300"/>
      <c r="Y23300" s="36"/>
      <c r="AA23300" s="5"/>
      <c r="AC23300" s="36"/>
      <c r="AD23300" s="36"/>
      <c r="AE23300"/>
      <c r="AF23300"/>
      <c r="AH23300" s="36"/>
      <c r="AJ23300"/>
    </row>
    <row r="23301" spans="14:36">
      <c r="N23301" s="36"/>
      <c r="R23301" s="5"/>
      <c r="W23301"/>
      <c r="Y23301" s="36"/>
      <c r="AA23301" s="5"/>
      <c r="AC23301" s="36"/>
      <c r="AD23301" s="36"/>
      <c r="AE23301"/>
      <c r="AF23301"/>
      <c r="AH23301" s="36"/>
      <c r="AJ23301"/>
    </row>
    <row r="23302" spans="14:36">
      <c r="N23302" s="36"/>
      <c r="R23302" s="5"/>
      <c r="W23302"/>
      <c r="Y23302" s="36"/>
      <c r="AA23302" s="5"/>
      <c r="AC23302" s="36"/>
      <c r="AD23302" s="36"/>
      <c r="AE23302"/>
      <c r="AF23302"/>
      <c r="AH23302" s="36"/>
      <c r="AJ23302"/>
    </row>
    <row r="23303" spans="14:36">
      <c r="N23303" s="36"/>
      <c r="R23303" s="5"/>
      <c r="W23303"/>
      <c r="Y23303" s="36"/>
      <c r="AA23303" s="5"/>
      <c r="AC23303" s="36"/>
      <c r="AD23303" s="36"/>
      <c r="AE23303"/>
      <c r="AF23303"/>
      <c r="AH23303" s="36"/>
      <c r="AJ23303"/>
    </row>
    <row r="23304" spans="14:36">
      <c r="N23304" s="36"/>
      <c r="R23304" s="5"/>
      <c r="W23304"/>
      <c r="Y23304" s="36"/>
      <c r="AA23304" s="5"/>
      <c r="AC23304" s="36"/>
      <c r="AD23304" s="36"/>
      <c r="AE23304"/>
      <c r="AF23304"/>
      <c r="AH23304" s="36"/>
      <c r="AJ23304"/>
    </row>
    <row r="23305" spans="14:36">
      <c r="N23305" s="36"/>
      <c r="R23305" s="5"/>
      <c r="W23305"/>
      <c r="Y23305" s="36"/>
      <c r="AA23305" s="5"/>
      <c r="AC23305" s="36"/>
      <c r="AD23305" s="36"/>
      <c r="AE23305"/>
      <c r="AF23305"/>
      <c r="AH23305" s="36"/>
      <c r="AJ23305"/>
    </row>
    <row r="23306" spans="14:36">
      <c r="N23306" s="36"/>
      <c r="R23306" s="5"/>
      <c r="W23306"/>
      <c r="Y23306" s="36"/>
      <c r="AA23306" s="5"/>
      <c r="AC23306" s="36"/>
      <c r="AD23306" s="36"/>
      <c r="AE23306"/>
      <c r="AF23306"/>
      <c r="AH23306" s="36"/>
      <c r="AJ23306"/>
    </row>
    <row r="23307" spans="14:36">
      <c r="N23307" s="36"/>
      <c r="R23307" s="5"/>
      <c r="W23307"/>
      <c r="Y23307" s="36"/>
      <c r="AA23307" s="5"/>
      <c r="AC23307" s="36"/>
      <c r="AD23307" s="36"/>
      <c r="AE23307"/>
      <c r="AF23307"/>
      <c r="AH23307" s="36"/>
      <c r="AJ23307"/>
    </row>
    <row r="23308" spans="14:36">
      <c r="N23308" s="36"/>
      <c r="R23308" s="5"/>
      <c r="W23308"/>
      <c r="Y23308" s="36"/>
      <c r="AA23308" s="5"/>
      <c r="AC23308" s="36"/>
      <c r="AD23308" s="36"/>
      <c r="AE23308"/>
      <c r="AF23308"/>
      <c r="AH23308" s="36"/>
      <c r="AJ23308"/>
    </row>
    <row r="23309" spans="14:36">
      <c r="N23309" s="36"/>
      <c r="R23309" s="5"/>
      <c r="W23309"/>
      <c r="Y23309" s="36"/>
      <c r="AA23309" s="5"/>
      <c r="AC23309" s="36"/>
      <c r="AD23309" s="36"/>
      <c r="AE23309"/>
      <c r="AF23309"/>
      <c r="AH23309" s="36"/>
      <c r="AJ23309"/>
    </row>
    <row r="23310" spans="14:36">
      <c r="N23310" s="36"/>
      <c r="R23310" s="5"/>
      <c r="W23310"/>
      <c r="Y23310" s="36"/>
      <c r="AA23310" s="5"/>
      <c r="AC23310" s="36"/>
      <c r="AD23310" s="36"/>
      <c r="AE23310"/>
      <c r="AF23310"/>
      <c r="AH23310" s="36"/>
      <c r="AJ23310"/>
    </row>
    <row r="23311" spans="14:36">
      <c r="N23311" s="36"/>
      <c r="R23311" s="5"/>
      <c r="W23311"/>
      <c r="Y23311" s="36"/>
      <c r="AA23311" s="5"/>
      <c r="AC23311" s="36"/>
      <c r="AD23311" s="36"/>
      <c r="AE23311"/>
      <c r="AF23311"/>
      <c r="AH23311" s="36"/>
      <c r="AJ23311"/>
    </row>
    <row r="23312" spans="14:36">
      <c r="N23312" s="36"/>
      <c r="R23312" s="5"/>
      <c r="W23312"/>
      <c r="Y23312" s="36"/>
      <c r="AA23312" s="5"/>
      <c r="AC23312" s="36"/>
      <c r="AD23312" s="36"/>
      <c r="AE23312"/>
      <c r="AF23312"/>
      <c r="AH23312" s="36"/>
      <c r="AJ23312"/>
    </row>
    <row r="23313" spans="14:36">
      <c r="N23313" s="36"/>
      <c r="R23313" s="5"/>
      <c r="W23313"/>
      <c r="Y23313" s="36"/>
      <c r="AA23313" s="5"/>
      <c r="AC23313" s="36"/>
      <c r="AD23313" s="36"/>
      <c r="AE23313"/>
      <c r="AF23313"/>
      <c r="AH23313" s="36"/>
      <c r="AJ23313"/>
    </row>
    <row r="23314" spans="14:36">
      <c r="N23314" s="36"/>
      <c r="R23314" s="5"/>
      <c r="W23314"/>
      <c r="Y23314" s="36"/>
      <c r="AA23314" s="5"/>
      <c r="AC23314" s="36"/>
      <c r="AD23314" s="36"/>
      <c r="AE23314"/>
      <c r="AF23314"/>
      <c r="AH23314" s="36"/>
      <c r="AJ23314"/>
    </row>
    <row r="23315" spans="14:36">
      <c r="N23315" s="36"/>
      <c r="R23315" s="5"/>
      <c r="W23315"/>
      <c r="Y23315" s="36"/>
      <c r="AA23315" s="5"/>
      <c r="AC23315" s="36"/>
      <c r="AD23315" s="36"/>
      <c r="AE23315"/>
      <c r="AF23315"/>
      <c r="AH23315" s="36"/>
      <c r="AJ23315"/>
    </row>
    <row r="23316" spans="14:36">
      <c r="N23316" s="36"/>
      <c r="R23316" s="5"/>
      <c r="W23316"/>
      <c r="Y23316" s="36"/>
      <c r="AA23316" s="5"/>
      <c r="AC23316" s="36"/>
      <c r="AD23316" s="36"/>
      <c r="AE23316"/>
      <c r="AF23316"/>
      <c r="AH23316" s="36"/>
      <c r="AJ23316"/>
    </row>
    <row r="23317" spans="14:36">
      <c r="N23317" s="36"/>
      <c r="R23317" s="5"/>
      <c r="W23317"/>
      <c r="Y23317" s="36"/>
      <c r="AA23317" s="5"/>
      <c r="AC23317" s="36"/>
      <c r="AD23317" s="36"/>
      <c r="AE23317"/>
      <c r="AF23317"/>
      <c r="AH23317" s="36"/>
      <c r="AJ23317"/>
    </row>
    <row r="23318" spans="14:36">
      <c r="N23318" s="36"/>
      <c r="R23318" s="5"/>
      <c r="W23318"/>
      <c r="Y23318" s="36"/>
      <c r="AA23318" s="5"/>
      <c r="AC23318" s="36"/>
      <c r="AD23318" s="36"/>
      <c r="AE23318"/>
      <c r="AF23318"/>
      <c r="AH23318" s="36"/>
      <c r="AJ23318"/>
    </row>
    <row r="23319" spans="14:36">
      <c r="N23319" s="36"/>
      <c r="R23319" s="5"/>
      <c r="W23319"/>
      <c r="Y23319" s="36"/>
      <c r="AA23319" s="5"/>
      <c r="AC23319" s="36"/>
      <c r="AD23319" s="36"/>
      <c r="AE23319"/>
      <c r="AF23319"/>
      <c r="AH23319" s="36"/>
      <c r="AJ23319"/>
    </row>
    <row r="23320" spans="14:36">
      <c r="N23320" s="36"/>
      <c r="R23320" s="5"/>
      <c r="W23320"/>
      <c r="Y23320" s="36"/>
      <c r="AA23320" s="5"/>
      <c r="AC23320" s="36"/>
      <c r="AD23320" s="36"/>
      <c r="AE23320"/>
      <c r="AF23320"/>
      <c r="AH23320" s="36"/>
      <c r="AJ23320"/>
    </row>
    <row r="23321" spans="14:36">
      <c r="N23321" s="36"/>
      <c r="R23321" s="5"/>
      <c r="W23321"/>
      <c r="Y23321" s="36"/>
      <c r="AA23321" s="5"/>
      <c r="AC23321" s="36"/>
      <c r="AD23321" s="36"/>
      <c r="AE23321"/>
      <c r="AF23321"/>
      <c r="AH23321" s="36"/>
      <c r="AJ23321"/>
    </row>
    <row r="23322" spans="14:36">
      <c r="N23322" s="36"/>
      <c r="R23322" s="5"/>
      <c r="W23322"/>
      <c r="Y23322" s="36"/>
      <c r="AA23322" s="5"/>
      <c r="AC23322" s="36"/>
      <c r="AD23322" s="36"/>
      <c r="AE23322"/>
      <c r="AF23322"/>
      <c r="AH23322" s="36"/>
      <c r="AJ23322"/>
    </row>
    <row r="23323" spans="14:36">
      <c r="N23323" s="36"/>
      <c r="R23323" s="5"/>
      <c r="W23323"/>
      <c r="Y23323" s="36"/>
      <c r="AA23323" s="5"/>
      <c r="AC23323" s="36"/>
      <c r="AD23323" s="36"/>
      <c r="AE23323"/>
      <c r="AF23323"/>
      <c r="AH23323" s="36"/>
      <c r="AJ23323"/>
    </row>
    <row r="23324" spans="14:36">
      <c r="N23324" s="36"/>
      <c r="R23324" s="5"/>
      <c r="W23324"/>
      <c r="Y23324" s="36"/>
      <c r="AA23324" s="5"/>
      <c r="AC23324" s="36"/>
      <c r="AD23324" s="36"/>
      <c r="AE23324"/>
      <c r="AF23324"/>
      <c r="AH23324" s="36"/>
      <c r="AJ23324"/>
    </row>
    <row r="23325" spans="14:36">
      <c r="N23325" s="36"/>
      <c r="R23325" s="5"/>
      <c r="W23325"/>
      <c r="Y23325" s="36"/>
      <c r="AA23325" s="5"/>
      <c r="AC23325" s="36"/>
      <c r="AD23325" s="36"/>
      <c r="AE23325"/>
      <c r="AF23325"/>
      <c r="AH23325" s="36"/>
      <c r="AJ23325"/>
    </row>
    <row r="23326" spans="14:36">
      <c r="N23326" s="36"/>
      <c r="R23326" s="5"/>
      <c r="W23326"/>
      <c r="Y23326" s="36"/>
      <c r="AA23326" s="5"/>
      <c r="AC23326" s="36"/>
      <c r="AD23326" s="36"/>
      <c r="AE23326"/>
      <c r="AF23326"/>
      <c r="AH23326" s="36"/>
      <c r="AJ23326"/>
    </row>
    <row r="23327" spans="14:36">
      <c r="N23327" s="36"/>
      <c r="R23327" s="5"/>
      <c r="W23327"/>
      <c r="Y23327" s="36"/>
      <c r="AA23327" s="5"/>
      <c r="AC23327" s="36"/>
      <c r="AD23327" s="36"/>
      <c r="AE23327"/>
      <c r="AF23327"/>
      <c r="AH23327" s="36"/>
      <c r="AJ23327"/>
    </row>
    <row r="23328" spans="14:36">
      <c r="N23328" s="36"/>
      <c r="R23328" s="5"/>
      <c r="W23328"/>
      <c r="Y23328" s="36"/>
      <c r="AA23328" s="5"/>
      <c r="AC23328" s="36"/>
      <c r="AD23328" s="36"/>
      <c r="AE23328"/>
      <c r="AF23328"/>
      <c r="AH23328" s="36"/>
      <c r="AJ23328"/>
    </row>
    <row r="23329" spans="14:36">
      <c r="N23329" s="36"/>
      <c r="R23329" s="5"/>
      <c r="W23329"/>
      <c r="Y23329" s="36"/>
      <c r="AA23329" s="5"/>
      <c r="AC23329" s="36"/>
      <c r="AD23329" s="36"/>
      <c r="AE23329"/>
      <c r="AF23329"/>
      <c r="AH23329" s="36"/>
      <c r="AJ23329"/>
    </row>
    <row r="23330" spans="14:36">
      <c r="N23330" s="36"/>
      <c r="R23330" s="5"/>
      <c r="W23330"/>
      <c r="Y23330" s="36"/>
      <c r="AA23330" s="5"/>
      <c r="AC23330" s="36"/>
      <c r="AD23330" s="36"/>
      <c r="AE23330"/>
      <c r="AF23330"/>
      <c r="AH23330" s="36"/>
      <c r="AJ23330"/>
    </row>
    <row r="23331" spans="14:36">
      <c r="N23331" s="36"/>
      <c r="R23331" s="5"/>
      <c r="W23331"/>
      <c r="Y23331" s="36"/>
      <c r="AA23331" s="5"/>
      <c r="AC23331" s="36"/>
      <c r="AD23331" s="36"/>
      <c r="AE23331"/>
      <c r="AF23331"/>
      <c r="AH23331" s="36"/>
      <c r="AJ23331"/>
    </row>
    <row r="23332" spans="14:36">
      <c r="N23332" s="36"/>
      <c r="R23332" s="5"/>
      <c r="W23332"/>
      <c r="Y23332" s="36"/>
      <c r="AA23332" s="5"/>
      <c r="AC23332" s="36"/>
      <c r="AD23332" s="36"/>
      <c r="AE23332"/>
      <c r="AF23332"/>
      <c r="AH23332" s="36"/>
      <c r="AJ23332"/>
    </row>
    <row r="23333" spans="14:36">
      <c r="N23333" s="36"/>
      <c r="R23333" s="5"/>
      <c r="W23333"/>
      <c r="Y23333" s="36"/>
      <c r="AA23333" s="5"/>
      <c r="AC23333" s="36"/>
      <c r="AD23333" s="36"/>
      <c r="AE23333"/>
      <c r="AF23333"/>
      <c r="AH23333" s="36"/>
      <c r="AJ23333"/>
    </row>
    <row r="23334" spans="14:36">
      <c r="N23334" s="36"/>
      <c r="R23334" s="5"/>
      <c r="W23334"/>
      <c r="Y23334" s="36"/>
      <c r="AA23334" s="5"/>
      <c r="AC23334" s="36"/>
      <c r="AD23334" s="36"/>
      <c r="AE23334"/>
      <c r="AF23334"/>
      <c r="AH23334" s="36"/>
      <c r="AJ23334"/>
    </row>
    <row r="23335" spans="14:36">
      <c r="N23335" s="36"/>
      <c r="R23335" s="5"/>
      <c r="W23335"/>
      <c r="Y23335" s="36"/>
      <c r="AA23335" s="5"/>
      <c r="AC23335" s="36"/>
      <c r="AD23335" s="36"/>
      <c r="AE23335"/>
      <c r="AF23335"/>
      <c r="AH23335" s="36"/>
      <c r="AJ23335"/>
    </row>
    <row r="23336" spans="14:36">
      <c r="N23336" s="36"/>
      <c r="R23336" s="5"/>
      <c r="W23336"/>
      <c r="Y23336" s="36"/>
      <c r="AA23336" s="5"/>
      <c r="AC23336" s="36"/>
      <c r="AD23336" s="36"/>
      <c r="AE23336"/>
      <c r="AF23336"/>
      <c r="AH23336" s="36"/>
      <c r="AJ23336"/>
    </row>
    <row r="23337" spans="14:36">
      <c r="N23337" s="36"/>
      <c r="R23337" s="5"/>
      <c r="W23337"/>
      <c r="Y23337" s="36"/>
      <c r="AA23337" s="5"/>
      <c r="AC23337" s="36"/>
      <c r="AD23337" s="36"/>
      <c r="AE23337"/>
      <c r="AF23337"/>
      <c r="AH23337" s="36"/>
      <c r="AJ23337"/>
    </row>
    <row r="23338" spans="14:36">
      <c r="N23338" s="36"/>
      <c r="R23338" s="5"/>
      <c r="W23338"/>
      <c r="Y23338" s="36"/>
      <c r="AA23338" s="5"/>
      <c r="AC23338" s="36"/>
      <c r="AD23338" s="36"/>
      <c r="AE23338"/>
      <c r="AF23338"/>
      <c r="AH23338" s="36"/>
      <c r="AJ23338"/>
    </row>
    <row r="23339" spans="14:36">
      <c r="N23339" s="36"/>
      <c r="R23339" s="5"/>
      <c r="W23339"/>
      <c r="Y23339" s="36"/>
      <c r="AA23339" s="5"/>
      <c r="AC23339" s="36"/>
      <c r="AD23339" s="36"/>
      <c r="AE23339"/>
      <c r="AF23339"/>
      <c r="AH23339" s="36"/>
      <c r="AJ23339"/>
    </row>
    <row r="23340" spans="14:36">
      <c r="N23340" s="36"/>
      <c r="R23340" s="5"/>
      <c r="W23340"/>
      <c r="Y23340" s="36"/>
      <c r="AA23340" s="5"/>
      <c r="AC23340" s="36"/>
      <c r="AD23340" s="36"/>
      <c r="AE23340"/>
      <c r="AF23340"/>
      <c r="AH23340" s="36"/>
      <c r="AJ23340"/>
    </row>
    <row r="23341" spans="14:36">
      <c r="N23341" s="36"/>
      <c r="R23341" s="5"/>
      <c r="W23341"/>
      <c r="Y23341" s="36"/>
      <c r="AA23341" s="5"/>
      <c r="AC23341" s="36"/>
      <c r="AD23341" s="36"/>
      <c r="AE23341"/>
      <c r="AF23341"/>
      <c r="AH23341" s="36"/>
      <c r="AJ23341"/>
    </row>
    <row r="23342" spans="14:36">
      <c r="N23342" s="36"/>
      <c r="R23342" s="5"/>
      <c r="W23342"/>
      <c r="Y23342" s="36"/>
      <c r="AA23342" s="5"/>
      <c r="AC23342" s="36"/>
      <c r="AD23342" s="36"/>
      <c r="AE23342"/>
      <c r="AF23342"/>
      <c r="AH23342" s="36"/>
      <c r="AJ23342"/>
    </row>
    <row r="23343" spans="14:36">
      <c r="N23343" s="36"/>
      <c r="R23343" s="5"/>
      <c r="W23343"/>
      <c r="Y23343" s="36"/>
      <c r="AA23343" s="5"/>
      <c r="AC23343" s="36"/>
      <c r="AD23343" s="36"/>
      <c r="AE23343"/>
      <c r="AF23343"/>
      <c r="AH23343" s="36"/>
      <c r="AJ23343"/>
    </row>
    <row r="23344" spans="14:36">
      <c r="N23344" s="36"/>
      <c r="R23344" s="5"/>
      <c r="W23344"/>
      <c r="Y23344" s="36"/>
      <c r="AA23344" s="5"/>
      <c r="AC23344" s="36"/>
      <c r="AD23344" s="36"/>
      <c r="AE23344"/>
      <c r="AF23344"/>
      <c r="AH23344" s="36"/>
      <c r="AJ23344"/>
    </row>
    <row r="23345" spans="14:36">
      <c r="N23345" s="36"/>
      <c r="R23345" s="5"/>
      <c r="W23345"/>
      <c r="Y23345" s="36"/>
      <c r="AA23345" s="5"/>
      <c r="AC23345" s="36"/>
      <c r="AD23345" s="36"/>
      <c r="AE23345"/>
      <c r="AF23345"/>
      <c r="AH23345" s="36"/>
      <c r="AJ23345"/>
    </row>
    <row r="23346" spans="14:36">
      <c r="N23346" s="36"/>
      <c r="R23346" s="5"/>
      <c r="W23346"/>
      <c r="Y23346" s="36"/>
      <c r="AA23346" s="5"/>
      <c r="AC23346" s="36"/>
      <c r="AD23346" s="36"/>
      <c r="AE23346"/>
      <c r="AF23346"/>
      <c r="AH23346" s="36"/>
      <c r="AJ23346"/>
    </row>
    <row r="23347" spans="14:36">
      <c r="N23347" s="36"/>
      <c r="R23347" s="5"/>
      <c r="W23347"/>
      <c r="Y23347" s="36"/>
      <c r="AA23347" s="5"/>
      <c r="AC23347" s="36"/>
      <c r="AD23347" s="36"/>
      <c r="AE23347"/>
      <c r="AF23347"/>
      <c r="AH23347" s="36"/>
      <c r="AJ23347"/>
    </row>
    <row r="23348" spans="14:36">
      <c r="N23348" s="36"/>
      <c r="R23348" s="5"/>
      <c r="W23348"/>
      <c r="Y23348" s="36"/>
      <c r="AA23348" s="5"/>
      <c r="AC23348" s="36"/>
      <c r="AD23348" s="36"/>
      <c r="AE23348"/>
      <c r="AF23348"/>
      <c r="AH23348" s="36"/>
      <c r="AJ23348"/>
    </row>
    <row r="23349" spans="14:36">
      <c r="N23349" s="36"/>
      <c r="R23349" s="5"/>
      <c r="W23349"/>
      <c r="Y23349" s="36"/>
      <c r="AA23349" s="5"/>
      <c r="AC23349" s="36"/>
      <c r="AD23349" s="36"/>
      <c r="AE23349"/>
      <c r="AF23349"/>
      <c r="AH23349" s="36"/>
      <c r="AJ23349"/>
    </row>
    <row r="23350" spans="14:36">
      <c r="N23350" s="36"/>
      <c r="R23350" s="5"/>
      <c r="W23350"/>
      <c r="Y23350" s="36"/>
      <c r="AA23350" s="5"/>
      <c r="AC23350" s="36"/>
      <c r="AD23350" s="36"/>
      <c r="AE23350"/>
      <c r="AF23350"/>
      <c r="AH23350" s="36"/>
      <c r="AJ23350"/>
    </row>
    <row r="23351" spans="14:36">
      <c r="N23351" s="36"/>
      <c r="R23351" s="5"/>
      <c r="W23351"/>
      <c r="Y23351" s="36"/>
      <c r="AA23351" s="5"/>
      <c r="AC23351" s="36"/>
      <c r="AD23351" s="36"/>
      <c r="AE23351"/>
      <c r="AF23351"/>
      <c r="AH23351" s="36"/>
      <c r="AJ23351"/>
    </row>
    <row r="23352" spans="14:36">
      <c r="N23352" s="36"/>
      <c r="R23352" s="5"/>
      <c r="W23352"/>
      <c r="Y23352" s="36"/>
      <c r="AA23352" s="5"/>
      <c r="AC23352" s="36"/>
      <c r="AD23352" s="36"/>
      <c r="AE23352"/>
      <c r="AF23352"/>
      <c r="AH23352" s="36"/>
      <c r="AJ23352"/>
    </row>
    <row r="23353" spans="14:36">
      <c r="N23353" s="36"/>
      <c r="R23353" s="5"/>
      <c r="W23353"/>
      <c r="Y23353" s="36"/>
      <c r="AA23353" s="5"/>
      <c r="AC23353" s="36"/>
      <c r="AD23353" s="36"/>
      <c r="AE23353"/>
      <c r="AF23353"/>
      <c r="AH23353" s="36"/>
      <c r="AJ23353"/>
    </row>
    <row r="23354" spans="14:36">
      <c r="N23354" s="36"/>
      <c r="R23354" s="5"/>
      <c r="W23354"/>
      <c r="Y23354" s="36"/>
      <c r="AA23354" s="5"/>
      <c r="AC23354" s="36"/>
      <c r="AD23354" s="36"/>
      <c r="AE23354"/>
      <c r="AF23354"/>
      <c r="AH23354" s="36"/>
      <c r="AJ23354"/>
    </row>
    <row r="23355" spans="14:36">
      <c r="N23355" s="36"/>
      <c r="R23355" s="5"/>
      <c r="W23355"/>
      <c r="Y23355" s="36"/>
      <c r="AA23355" s="5"/>
      <c r="AC23355" s="36"/>
      <c r="AD23355" s="36"/>
      <c r="AE23355"/>
      <c r="AF23355"/>
      <c r="AH23355" s="36"/>
      <c r="AJ23355"/>
    </row>
    <row r="23356" spans="14:36">
      <c r="N23356" s="36"/>
      <c r="R23356" s="5"/>
      <c r="W23356"/>
      <c r="Y23356" s="36"/>
      <c r="AA23356" s="5"/>
      <c r="AC23356" s="36"/>
      <c r="AD23356" s="36"/>
      <c r="AE23356"/>
      <c r="AF23356"/>
      <c r="AH23356" s="36"/>
      <c r="AJ23356"/>
    </row>
    <row r="23357" spans="14:36">
      <c r="N23357" s="36"/>
      <c r="R23357" s="5"/>
      <c r="W23357"/>
      <c r="Y23357" s="36"/>
      <c r="AA23357" s="5"/>
      <c r="AC23357" s="36"/>
      <c r="AD23357" s="36"/>
      <c r="AE23357"/>
      <c r="AF23357"/>
      <c r="AH23357" s="36"/>
      <c r="AJ23357"/>
    </row>
    <row r="23358" spans="14:36">
      <c r="N23358" s="36"/>
      <c r="R23358" s="5"/>
      <c r="W23358"/>
      <c r="Y23358" s="36"/>
      <c r="AA23358" s="5"/>
      <c r="AC23358" s="36"/>
      <c r="AD23358" s="36"/>
      <c r="AE23358"/>
      <c r="AF23358"/>
      <c r="AH23358" s="36"/>
      <c r="AJ23358"/>
    </row>
    <row r="23359" spans="14:36">
      <c r="N23359" s="36"/>
      <c r="R23359" s="5"/>
      <c r="W23359"/>
      <c r="Y23359" s="36"/>
      <c r="AA23359" s="5"/>
      <c r="AC23359" s="36"/>
      <c r="AD23359" s="36"/>
      <c r="AE23359"/>
      <c r="AF23359"/>
      <c r="AH23359" s="36"/>
      <c r="AJ23359"/>
    </row>
    <row r="23360" spans="14:36">
      <c r="N23360" s="36"/>
      <c r="R23360" s="5"/>
      <c r="W23360"/>
      <c r="Y23360" s="36"/>
      <c r="AA23360" s="5"/>
      <c r="AC23360" s="36"/>
      <c r="AD23360" s="36"/>
      <c r="AE23360"/>
      <c r="AF23360"/>
      <c r="AH23360" s="36"/>
      <c r="AJ23360"/>
    </row>
    <row r="23361" spans="14:36">
      <c r="N23361" s="36"/>
      <c r="R23361" s="5"/>
      <c r="W23361"/>
      <c r="Y23361" s="36"/>
      <c r="AA23361" s="5"/>
      <c r="AC23361" s="36"/>
      <c r="AD23361" s="36"/>
      <c r="AE23361"/>
      <c r="AF23361"/>
      <c r="AH23361" s="36"/>
      <c r="AJ23361"/>
    </row>
    <row r="23362" spans="14:36">
      <c r="N23362" s="36"/>
      <c r="R23362" s="5"/>
      <c r="W23362"/>
      <c r="Y23362" s="36"/>
      <c r="AA23362" s="5"/>
      <c r="AC23362" s="36"/>
      <c r="AD23362" s="36"/>
      <c r="AE23362"/>
      <c r="AF23362"/>
      <c r="AH23362" s="36"/>
      <c r="AJ23362"/>
    </row>
    <row r="23363" spans="14:36">
      <c r="N23363" s="36"/>
      <c r="R23363" s="5"/>
      <c r="W23363"/>
      <c r="Y23363" s="36"/>
      <c r="AA23363" s="5"/>
      <c r="AC23363" s="36"/>
      <c r="AD23363" s="36"/>
      <c r="AE23363"/>
      <c r="AF23363"/>
      <c r="AH23363" s="36"/>
      <c r="AJ23363"/>
    </row>
    <row r="23364" spans="14:36">
      <c r="N23364" s="36"/>
      <c r="R23364" s="5"/>
      <c r="W23364"/>
      <c r="Y23364" s="36"/>
      <c r="AA23364" s="5"/>
      <c r="AC23364" s="36"/>
      <c r="AD23364" s="36"/>
      <c r="AE23364"/>
      <c r="AF23364"/>
      <c r="AH23364" s="36"/>
      <c r="AJ23364"/>
    </row>
    <row r="23365" spans="14:36">
      <c r="N23365" s="36"/>
      <c r="R23365" s="5"/>
      <c r="W23365"/>
      <c r="Y23365" s="36"/>
      <c r="AA23365" s="5"/>
      <c r="AC23365" s="36"/>
      <c r="AD23365" s="36"/>
      <c r="AE23365"/>
      <c r="AF23365"/>
      <c r="AH23365" s="36"/>
      <c r="AJ23365"/>
    </row>
    <row r="23366" spans="14:36">
      <c r="N23366" s="36"/>
      <c r="R23366" s="5"/>
      <c r="W23366"/>
      <c r="Y23366" s="36"/>
      <c r="AA23366" s="5"/>
      <c r="AC23366" s="36"/>
      <c r="AD23366" s="36"/>
      <c r="AE23366"/>
      <c r="AF23366"/>
      <c r="AH23366" s="36"/>
      <c r="AJ23366"/>
    </row>
    <row r="23367" spans="14:36">
      <c r="N23367" s="36"/>
      <c r="R23367" s="5"/>
      <c r="W23367"/>
      <c r="Y23367" s="36"/>
      <c r="AA23367" s="5"/>
      <c r="AC23367" s="36"/>
      <c r="AD23367" s="36"/>
      <c r="AE23367"/>
      <c r="AF23367"/>
      <c r="AH23367" s="36"/>
      <c r="AJ23367"/>
    </row>
    <row r="23368" spans="14:36">
      <c r="N23368" s="36"/>
      <c r="R23368" s="5"/>
      <c r="W23368"/>
      <c r="Y23368" s="36"/>
      <c r="AA23368" s="5"/>
      <c r="AC23368" s="36"/>
      <c r="AD23368" s="36"/>
      <c r="AE23368"/>
      <c r="AF23368"/>
      <c r="AH23368" s="36"/>
      <c r="AJ23368"/>
    </row>
    <row r="23369" spans="14:36">
      <c r="N23369" s="36"/>
      <c r="R23369" s="5"/>
      <c r="W23369"/>
      <c r="Y23369" s="36"/>
      <c r="AA23369" s="5"/>
      <c r="AC23369" s="36"/>
      <c r="AD23369" s="36"/>
      <c r="AE23369"/>
      <c r="AF23369"/>
      <c r="AH23369" s="36"/>
      <c r="AJ23369"/>
    </row>
    <row r="23370" spans="14:36">
      <c r="N23370" s="36"/>
      <c r="R23370" s="5"/>
      <c r="W23370"/>
      <c r="Y23370" s="36"/>
      <c r="AA23370" s="5"/>
      <c r="AC23370" s="36"/>
      <c r="AD23370" s="36"/>
      <c r="AE23370"/>
      <c r="AF23370"/>
      <c r="AH23370" s="36"/>
      <c r="AJ23370"/>
    </row>
    <row r="23371" spans="14:36">
      <c r="N23371" s="36"/>
      <c r="R23371" s="5"/>
      <c r="W23371"/>
      <c r="Y23371" s="36"/>
      <c r="AA23371" s="5"/>
      <c r="AC23371" s="36"/>
      <c r="AD23371" s="36"/>
      <c r="AE23371"/>
      <c r="AF23371"/>
      <c r="AH23371" s="36"/>
      <c r="AJ23371"/>
    </row>
    <row r="23372" spans="14:36">
      <c r="N23372" s="36"/>
      <c r="R23372" s="5"/>
      <c r="W23372"/>
      <c r="Y23372" s="36"/>
      <c r="AA23372" s="5"/>
      <c r="AC23372" s="36"/>
      <c r="AD23372" s="36"/>
      <c r="AE23372"/>
      <c r="AF23372"/>
      <c r="AH23372" s="36"/>
      <c r="AJ23372"/>
    </row>
    <row r="23373" spans="14:36">
      <c r="N23373" s="36"/>
      <c r="R23373" s="5"/>
      <c r="W23373"/>
      <c r="Y23373" s="36"/>
      <c r="AA23373" s="5"/>
      <c r="AC23373" s="36"/>
      <c r="AD23373" s="36"/>
      <c r="AE23373"/>
      <c r="AF23373"/>
      <c r="AH23373" s="36"/>
      <c r="AJ23373"/>
    </row>
    <row r="23374" spans="14:36">
      <c r="N23374" s="36"/>
      <c r="R23374" s="5"/>
      <c r="W23374"/>
      <c r="Y23374" s="36"/>
      <c r="AA23374" s="5"/>
      <c r="AC23374" s="36"/>
      <c r="AD23374" s="36"/>
      <c r="AE23374"/>
      <c r="AF23374"/>
      <c r="AH23374" s="36"/>
      <c r="AJ23374"/>
    </row>
    <row r="23375" spans="14:36">
      <c r="N23375" s="36"/>
      <c r="R23375" s="5"/>
      <c r="W23375"/>
      <c r="Y23375" s="36"/>
      <c r="AA23375" s="5"/>
      <c r="AC23375" s="36"/>
      <c r="AD23375" s="36"/>
      <c r="AE23375"/>
      <c r="AF23375"/>
      <c r="AH23375" s="36"/>
      <c r="AJ23375"/>
    </row>
    <row r="23376" spans="14:36">
      <c r="N23376" s="36"/>
      <c r="R23376" s="5"/>
      <c r="W23376"/>
      <c r="Y23376" s="36"/>
      <c r="AA23376" s="5"/>
      <c r="AC23376" s="36"/>
      <c r="AD23376" s="36"/>
      <c r="AE23376"/>
      <c r="AF23376"/>
      <c r="AH23376" s="36"/>
      <c r="AJ23376"/>
    </row>
    <row r="23377" spans="14:36">
      <c r="N23377" s="36"/>
      <c r="R23377" s="5"/>
      <c r="W23377"/>
      <c r="Y23377" s="36"/>
      <c r="AA23377" s="5"/>
      <c r="AC23377" s="36"/>
      <c r="AD23377" s="36"/>
      <c r="AE23377"/>
      <c r="AF23377"/>
      <c r="AH23377" s="36"/>
      <c r="AJ23377"/>
    </row>
    <row r="23378" spans="14:36">
      <c r="N23378" s="36"/>
      <c r="R23378" s="5"/>
      <c r="W23378"/>
      <c r="Y23378" s="36"/>
      <c r="AA23378" s="5"/>
      <c r="AC23378" s="36"/>
      <c r="AD23378" s="36"/>
      <c r="AE23378"/>
      <c r="AF23378"/>
      <c r="AH23378" s="36"/>
      <c r="AJ23378"/>
    </row>
    <row r="23379" spans="14:36">
      <c r="N23379" s="36"/>
      <c r="R23379" s="5"/>
      <c r="W23379"/>
      <c r="Y23379" s="36"/>
      <c r="AA23379" s="5"/>
      <c r="AC23379" s="36"/>
      <c r="AD23379" s="36"/>
      <c r="AE23379"/>
      <c r="AF23379"/>
      <c r="AH23379" s="36"/>
      <c r="AJ23379"/>
    </row>
    <row r="23380" spans="14:36">
      <c r="N23380" s="36"/>
      <c r="R23380" s="5"/>
      <c r="W23380"/>
      <c r="Y23380" s="36"/>
      <c r="AA23380" s="5"/>
      <c r="AC23380" s="36"/>
      <c r="AD23380" s="36"/>
      <c r="AE23380"/>
      <c r="AF23380"/>
      <c r="AH23380" s="36"/>
      <c r="AJ23380"/>
    </row>
    <row r="23381" spans="14:36">
      <c r="N23381" s="36"/>
      <c r="R23381" s="5"/>
      <c r="W23381"/>
      <c r="Y23381" s="36"/>
      <c r="AA23381" s="5"/>
      <c r="AC23381" s="36"/>
      <c r="AD23381" s="36"/>
      <c r="AE23381"/>
      <c r="AF23381"/>
      <c r="AH23381" s="36"/>
      <c r="AJ23381"/>
    </row>
    <row r="23382" spans="14:36">
      <c r="N23382" s="36"/>
      <c r="R23382" s="5"/>
      <c r="W23382"/>
      <c r="Y23382" s="36"/>
      <c r="AA23382" s="5"/>
      <c r="AC23382" s="36"/>
      <c r="AD23382" s="36"/>
      <c r="AE23382"/>
      <c r="AF23382"/>
      <c r="AH23382" s="36"/>
      <c r="AJ23382"/>
    </row>
    <row r="23383" spans="14:36">
      <c r="N23383" s="36"/>
      <c r="R23383" s="5"/>
      <c r="W23383"/>
      <c r="Y23383" s="36"/>
      <c r="AA23383" s="5"/>
      <c r="AC23383" s="36"/>
      <c r="AD23383" s="36"/>
      <c r="AE23383"/>
      <c r="AF23383"/>
      <c r="AH23383" s="36"/>
      <c r="AJ23383"/>
    </row>
    <row r="23384" spans="14:36">
      <c r="N23384" s="36"/>
      <c r="R23384" s="5"/>
      <c r="W23384"/>
      <c r="Y23384" s="36"/>
      <c r="AA23384" s="5"/>
      <c r="AC23384" s="36"/>
      <c r="AD23384" s="36"/>
      <c r="AE23384"/>
      <c r="AF23384"/>
      <c r="AH23384" s="36"/>
      <c r="AJ23384"/>
    </row>
    <row r="23385" spans="14:36">
      <c r="N23385" s="36"/>
      <c r="R23385" s="5"/>
      <c r="W23385"/>
      <c r="Y23385" s="36"/>
      <c r="AA23385" s="5"/>
      <c r="AC23385" s="36"/>
      <c r="AD23385" s="36"/>
      <c r="AE23385"/>
      <c r="AF23385"/>
      <c r="AH23385" s="36"/>
      <c r="AJ23385"/>
    </row>
    <row r="23386" spans="14:36">
      <c r="N23386" s="36"/>
      <c r="R23386" s="5"/>
      <c r="W23386"/>
      <c r="Y23386" s="36"/>
      <c r="AA23386" s="5"/>
      <c r="AC23386" s="36"/>
      <c r="AD23386" s="36"/>
      <c r="AE23386"/>
      <c r="AF23386"/>
      <c r="AH23386" s="36"/>
      <c r="AJ23386"/>
    </row>
    <row r="23387" spans="14:36">
      <c r="N23387" s="36"/>
      <c r="R23387" s="5"/>
      <c r="W23387"/>
      <c r="Y23387" s="36"/>
      <c r="AA23387" s="5"/>
      <c r="AC23387" s="36"/>
      <c r="AD23387" s="36"/>
      <c r="AE23387"/>
      <c r="AF23387"/>
      <c r="AH23387" s="36"/>
      <c r="AJ23387"/>
    </row>
    <row r="23388" spans="14:36">
      <c r="N23388" s="36"/>
      <c r="R23388" s="5"/>
      <c r="W23388"/>
      <c r="Y23388" s="36"/>
      <c r="AA23388" s="5"/>
      <c r="AC23388" s="36"/>
      <c r="AD23388" s="36"/>
      <c r="AE23388"/>
      <c r="AF23388"/>
      <c r="AH23388" s="36"/>
      <c r="AJ23388"/>
    </row>
    <row r="23389" spans="14:36">
      <c r="N23389" s="36"/>
      <c r="R23389" s="5"/>
      <c r="W23389"/>
      <c r="Y23389" s="36"/>
      <c r="AA23389" s="5"/>
      <c r="AC23389" s="36"/>
      <c r="AD23389" s="36"/>
      <c r="AE23389"/>
      <c r="AF23389"/>
      <c r="AH23389" s="36"/>
      <c r="AJ23389"/>
    </row>
    <row r="23390" spans="14:36">
      <c r="N23390" s="36"/>
      <c r="R23390" s="5"/>
      <c r="W23390"/>
      <c r="Y23390" s="36"/>
      <c r="AA23390" s="5"/>
      <c r="AC23390" s="36"/>
      <c r="AD23390" s="36"/>
      <c r="AE23390"/>
      <c r="AF23390"/>
      <c r="AH23390" s="36"/>
      <c r="AJ23390"/>
    </row>
    <row r="23391" spans="14:36">
      <c r="N23391" s="36"/>
      <c r="R23391" s="5"/>
      <c r="W23391"/>
      <c r="Y23391" s="36"/>
      <c r="AA23391" s="5"/>
      <c r="AC23391" s="36"/>
      <c r="AD23391" s="36"/>
      <c r="AE23391"/>
      <c r="AF23391"/>
      <c r="AH23391" s="36"/>
      <c r="AJ23391"/>
    </row>
    <row r="23392" spans="14:36">
      <c r="N23392" s="36"/>
      <c r="R23392" s="5"/>
      <c r="W23392"/>
      <c r="Y23392" s="36"/>
      <c r="AA23392" s="5"/>
      <c r="AC23392" s="36"/>
      <c r="AD23392" s="36"/>
      <c r="AE23392"/>
      <c r="AF23392"/>
      <c r="AH23392" s="36"/>
      <c r="AJ23392"/>
    </row>
    <row r="23393" spans="14:36">
      <c r="N23393" s="36"/>
      <c r="R23393" s="5"/>
      <c r="W23393"/>
      <c r="Y23393" s="36"/>
      <c r="AA23393" s="5"/>
      <c r="AC23393" s="36"/>
      <c r="AD23393" s="36"/>
      <c r="AE23393"/>
      <c r="AF23393"/>
      <c r="AH23393" s="36"/>
      <c r="AJ23393"/>
    </row>
    <row r="23394" spans="14:36">
      <c r="N23394" s="36"/>
      <c r="R23394" s="5"/>
      <c r="W23394"/>
      <c r="Y23394" s="36"/>
      <c r="AA23394" s="5"/>
      <c r="AC23394" s="36"/>
      <c r="AD23394" s="36"/>
      <c r="AE23394"/>
      <c r="AF23394"/>
      <c r="AH23394" s="36"/>
      <c r="AJ23394"/>
    </row>
    <row r="23395" spans="14:36">
      <c r="N23395" s="36"/>
      <c r="R23395" s="5"/>
      <c r="W23395"/>
      <c r="Y23395" s="36"/>
      <c r="AA23395" s="5"/>
      <c r="AC23395" s="36"/>
      <c r="AD23395" s="36"/>
      <c r="AE23395"/>
      <c r="AF23395"/>
      <c r="AH23395" s="36"/>
      <c r="AJ23395"/>
    </row>
    <row r="23396" spans="14:36">
      <c r="N23396" s="36"/>
      <c r="R23396" s="5"/>
      <c r="W23396"/>
      <c r="Y23396" s="36"/>
      <c r="AA23396" s="5"/>
      <c r="AC23396" s="36"/>
      <c r="AD23396" s="36"/>
      <c r="AE23396"/>
      <c r="AF23396"/>
      <c r="AH23396" s="36"/>
      <c r="AJ23396"/>
    </row>
    <row r="23397" spans="14:36">
      <c r="N23397" s="36"/>
      <c r="R23397" s="5"/>
      <c r="W23397"/>
      <c r="Y23397" s="36"/>
      <c r="AA23397" s="5"/>
      <c r="AC23397" s="36"/>
      <c r="AD23397" s="36"/>
      <c r="AE23397"/>
      <c r="AF23397"/>
      <c r="AH23397" s="36"/>
      <c r="AJ23397"/>
    </row>
    <row r="23398" spans="14:36">
      <c r="N23398" s="36"/>
      <c r="R23398" s="5"/>
      <c r="W23398"/>
      <c r="Y23398" s="36"/>
      <c r="AA23398" s="5"/>
      <c r="AC23398" s="36"/>
      <c r="AD23398" s="36"/>
      <c r="AE23398"/>
      <c r="AF23398"/>
      <c r="AH23398" s="36"/>
      <c r="AJ23398"/>
    </row>
    <row r="23399" spans="14:36">
      <c r="N23399" s="36"/>
      <c r="R23399" s="5"/>
      <c r="W23399"/>
      <c r="Y23399" s="36"/>
      <c r="AA23399" s="5"/>
      <c r="AC23399" s="36"/>
      <c r="AD23399" s="36"/>
      <c r="AE23399"/>
      <c r="AF23399"/>
      <c r="AH23399" s="36"/>
      <c r="AJ23399"/>
    </row>
    <row r="23400" spans="14:36">
      <c r="N23400" s="36"/>
      <c r="R23400" s="5"/>
      <c r="W23400"/>
      <c r="Y23400" s="36"/>
      <c r="AA23400" s="5"/>
      <c r="AC23400" s="36"/>
      <c r="AD23400" s="36"/>
      <c r="AE23400"/>
      <c r="AF23400"/>
      <c r="AH23400" s="36"/>
      <c r="AJ23400"/>
    </row>
    <row r="23401" spans="14:36">
      <c r="N23401" s="36"/>
      <c r="R23401" s="5"/>
      <c r="W23401"/>
      <c r="Y23401" s="36"/>
      <c r="AA23401" s="5"/>
      <c r="AC23401" s="36"/>
      <c r="AD23401" s="36"/>
      <c r="AE23401"/>
      <c r="AF23401"/>
      <c r="AH23401" s="36"/>
      <c r="AJ23401"/>
    </row>
    <row r="23402" spans="14:36">
      <c r="N23402" s="36"/>
      <c r="R23402" s="5"/>
      <c r="W23402"/>
      <c r="Y23402" s="36"/>
      <c r="AA23402" s="5"/>
      <c r="AC23402" s="36"/>
      <c r="AD23402" s="36"/>
      <c r="AE23402"/>
      <c r="AF23402"/>
      <c r="AH23402" s="36"/>
      <c r="AJ23402"/>
    </row>
    <row r="23403" spans="14:36">
      <c r="N23403" s="36"/>
      <c r="R23403" s="5"/>
      <c r="W23403"/>
      <c r="Y23403" s="36"/>
      <c r="AA23403" s="5"/>
      <c r="AC23403" s="36"/>
      <c r="AD23403" s="36"/>
      <c r="AE23403"/>
      <c r="AF23403"/>
      <c r="AH23403" s="36"/>
      <c r="AJ23403"/>
    </row>
    <row r="23404" spans="14:36">
      <c r="N23404" s="36"/>
      <c r="R23404" s="5"/>
      <c r="W23404"/>
      <c r="Y23404" s="36"/>
      <c r="AA23404" s="5"/>
      <c r="AC23404" s="36"/>
      <c r="AD23404" s="36"/>
      <c r="AE23404"/>
      <c r="AF23404"/>
      <c r="AH23404" s="36"/>
      <c r="AJ23404"/>
    </row>
    <row r="23405" spans="14:36">
      <c r="N23405" s="36"/>
      <c r="R23405" s="5"/>
      <c r="W23405"/>
      <c r="Y23405" s="36"/>
      <c r="AA23405" s="5"/>
      <c r="AC23405" s="36"/>
      <c r="AD23405" s="36"/>
      <c r="AE23405"/>
      <c r="AF23405"/>
      <c r="AH23405" s="36"/>
      <c r="AJ23405"/>
    </row>
    <row r="23406" spans="14:36">
      <c r="N23406" s="36"/>
      <c r="R23406" s="5"/>
      <c r="W23406"/>
      <c r="Y23406" s="36"/>
      <c r="AA23406" s="5"/>
      <c r="AC23406" s="36"/>
      <c r="AD23406" s="36"/>
      <c r="AE23406"/>
      <c r="AF23406"/>
      <c r="AH23406" s="36"/>
      <c r="AJ23406"/>
    </row>
    <row r="23407" spans="14:36">
      <c r="N23407" s="36"/>
      <c r="R23407" s="5"/>
      <c r="W23407"/>
      <c r="Y23407" s="36"/>
      <c r="AA23407" s="5"/>
      <c r="AC23407" s="36"/>
      <c r="AD23407" s="36"/>
      <c r="AE23407"/>
      <c r="AF23407"/>
      <c r="AH23407" s="36"/>
      <c r="AJ23407"/>
    </row>
    <row r="23408" spans="14:36">
      <c r="N23408" s="36"/>
      <c r="R23408" s="5"/>
      <c r="W23408"/>
      <c r="Y23408" s="36"/>
      <c r="AA23408" s="5"/>
      <c r="AC23408" s="36"/>
      <c r="AD23408" s="36"/>
      <c r="AE23408"/>
      <c r="AF23408"/>
      <c r="AH23408" s="36"/>
      <c r="AJ23408"/>
    </row>
    <row r="23409" spans="14:36">
      <c r="N23409" s="36"/>
      <c r="R23409" s="5"/>
      <c r="W23409"/>
      <c r="Y23409" s="36"/>
      <c r="AA23409" s="5"/>
      <c r="AC23409" s="36"/>
      <c r="AD23409" s="36"/>
      <c r="AE23409"/>
      <c r="AF23409"/>
      <c r="AH23409" s="36"/>
      <c r="AJ23409"/>
    </row>
    <row r="23410" spans="14:36">
      <c r="N23410" s="36"/>
      <c r="R23410" s="5"/>
      <c r="W23410"/>
      <c r="Y23410" s="36"/>
      <c r="AA23410" s="5"/>
      <c r="AC23410" s="36"/>
      <c r="AD23410" s="36"/>
      <c r="AE23410"/>
      <c r="AF23410"/>
      <c r="AH23410" s="36"/>
      <c r="AJ23410"/>
    </row>
    <row r="23411" spans="14:36">
      <c r="N23411" s="36"/>
      <c r="R23411" s="5"/>
      <c r="W23411"/>
      <c r="Y23411" s="36"/>
      <c r="AA23411" s="5"/>
      <c r="AC23411" s="36"/>
      <c r="AD23411" s="36"/>
      <c r="AE23411"/>
      <c r="AF23411"/>
      <c r="AH23411" s="36"/>
      <c r="AJ23411"/>
    </row>
    <row r="23412" spans="14:36">
      <c r="N23412" s="36"/>
      <c r="R23412" s="5"/>
      <c r="W23412"/>
      <c r="Y23412" s="36"/>
      <c r="AA23412" s="5"/>
      <c r="AC23412" s="36"/>
      <c r="AD23412" s="36"/>
      <c r="AE23412"/>
      <c r="AF23412"/>
      <c r="AH23412" s="36"/>
      <c r="AJ23412"/>
    </row>
    <row r="23413" spans="14:36">
      <c r="N23413" s="36"/>
      <c r="R23413" s="5"/>
      <c r="W23413"/>
      <c r="Y23413" s="36"/>
      <c r="AA23413" s="5"/>
      <c r="AC23413" s="36"/>
      <c r="AD23413" s="36"/>
      <c r="AE23413"/>
      <c r="AF23413"/>
      <c r="AH23413" s="36"/>
      <c r="AJ23413"/>
    </row>
    <row r="23414" spans="14:36">
      <c r="N23414" s="36"/>
      <c r="R23414" s="5"/>
      <c r="W23414"/>
      <c r="Y23414" s="36"/>
      <c r="AA23414" s="5"/>
      <c r="AC23414" s="36"/>
      <c r="AD23414" s="36"/>
      <c r="AE23414"/>
      <c r="AF23414"/>
      <c r="AH23414" s="36"/>
      <c r="AJ23414"/>
    </row>
    <row r="23415" spans="14:36">
      <c r="N23415" s="36"/>
      <c r="R23415" s="5"/>
      <c r="W23415"/>
      <c r="Y23415" s="36"/>
      <c r="AA23415" s="5"/>
      <c r="AC23415" s="36"/>
      <c r="AD23415" s="36"/>
      <c r="AE23415"/>
      <c r="AF23415"/>
      <c r="AH23415" s="36"/>
      <c r="AJ23415"/>
    </row>
    <row r="23416" spans="14:36">
      <c r="N23416" s="36"/>
      <c r="R23416" s="5"/>
      <c r="W23416"/>
      <c r="Y23416" s="36"/>
      <c r="AA23416" s="5"/>
      <c r="AC23416" s="36"/>
      <c r="AD23416" s="36"/>
      <c r="AE23416"/>
      <c r="AF23416"/>
      <c r="AH23416" s="36"/>
      <c r="AJ23416"/>
    </row>
    <row r="23417" spans="14:36">
      <c r="N23417" s="36"/>
      <c r="R23417" s="5"/>
      <c r="W23417"/>
      <c r="Y23417" s="36"/>
      <c r="AA23417" s="5"/>
      <c r="AC23417" s="36"/>
      <c r="AD23417" s="36"/>
      <c r="AE23417"/>
      <c r="AF23417"/>
      <c r="AH23417" s="36"/>
      <c r="AJ23417"/>
    </row>
    <row r="23418" spans="14:36">
      <c r="N23418" s="36"/>
      <c r="R23418" s="5"/>
      <c r="W23418"/>
      <c r="Y23418" s="36"/>
      <c r="AA23418" s="5"/>
      <c r="AC23418" s="36"/>
      <c r="AD23418" s="36"/>
      <c r="AE23418"/>
      <c r="AF23418"/>
      <c r="AH23418" s="36"/>
      <c r="AJ23418"/>
    </row>
    <row r="23419" spans="14:36">
      <c r="N23419" s="36"/>
      <c r="R23419" s="5"/>
      <c r="W23419"/>
      <c r="Y23419" s="36"/>
      <c r="AA23419" s="5"/>
      <c r="AC23419" s="36"/>
      <c r="AD23419" s="36"/>
      <c r="AE23419"/>
      <c r="AF23419"/>
      <c r="AH23419" s="36"/>
      <c r="AJ23419"/>
    </row>
    <row r="23420" spans="14:36">
      <c r="N23420" s="36"/>
      <c r="R23420" s="5"/>
      <c r="W23420"/>
      <c r="Y23420" s="36"/>
      <c r="AA23420" s="5"/>
      <c r="AC23420" s="36"/>
      <c r="AD23420" s="36"/>
      <c r="AE23420"/>
      <c r="AF23420"/>
      <c r="AH23420" s="36"/>
      <c r="AJ23420"/>
    </row>
    <row r="23421" spans="14:36">
      <c r="N23421" s="36"/>
      <c r="R23421" s="5"/>
      <c r="W23421"/>
      <c r="Y23421" s="36"/>
      <c r="AA23421" s="5"/>
      <c r="AC23421" s="36"/>
      <c r="AD23421" s="36"/>
      <c r="AE23421"/>
      <c r="AF23421"/>
      <c r="AH23421" s="36"/>
      <c r="AJ23421"/>
    </row>
    <row r="23422" spans="14:36">
      <c r="N23422" s="36"/>
      <c r="R23422" s="5"/>
      <c r="W23422"/>
      <c r="Y23422" s="36"/>
      <c r="AA23422" s="5"/>
      <c r="AC23422" s="36"/>
      <c r="AD23422" s="36"/>
      <c r="AE23422"/>
      <c r="AF23422"/>
      <c r="AH23422" s="36"/>
      <c r="AJ23422"/>
    </row>
    <row r="23423" spans="14:36">
      <c r="N23423" s="36"/>
      <c r="R23423" s="5"/>
      <c r="W23423"/>
      <c r="Y23423" s="36"/>
      <c r="AA23423" s="5"/>
      <c r="AC23423" s="36"/>
      <c r="AD23423" s="36"/>
      <c r="AE23423"/>
      <c r="AF23423"/>
      <c r="AH23423" s="36"/>
      <c r="AJ23423"/>
    </row>
    <row r="23424" spans="14:36">
      <c r="N23424" s="36"/>
      <c r="R23424" s="5"/>
      <c r="W23424"/>
      <c r="Y23424" s="36"/>
      <c r="AA23424" s="5"/>
      <c r="AC23424" s="36"/>
      <c r="AD23424" s="36"/>
      <c r="AE23424"/>
      <c r="AF23424"/>
      <c r="AH23424" s="36"/>
      <c r="AJ23424"/>
    </row>
    <row r="23425" spans="14:36">
      <c r="N23425" s="36"/>
      <c r="R23425" s="5"/>
      <c r="W23425"/>
      <c r="Y23425" s="36"/>
      <c r="AA23425" s="5"/>
      <c r="AC23425" s="36"/>
      <c r="AD23425" s="36"/>
      <c r="AE23425"/>
      <c r="AF23425"/>
      <c r="AH23425" s="36"/>
      <c r="AJ23425"/>
    </row>
    <row r="23426" spans="14:36">
      <c r="N23426" s="36"/>
      <c r="R23426" s="5"/>
      <c r="W23426"/>
      <c r="Y23426" s="36"/>
      <c r="AA23426" s="5"/>
      <c r="AC23426" s="36"/>
      <c r="AD23426" s="36"/>
      <c r="AE23426"/>
      <c r="AF23426"/>
      <c r="AH23426" s="36"/>
      <c r="AJ23426"/>
    </row>
    <row r="23427" spans="14:36">
      <c r="N23427" s="36"/>
      <c r="R23427" s="5"/>
      <c r="W23427"/>
      <c r="Y23427" s="36"/>
      <c r="AA23427" s="5"/>
      <c r="AC23427" s="36"/>
      <c r="AD23427" s="36"/>
      <c r="AE23427"/>
      <c r="AF23427"/>
      <c r="AH23427" s="36"/>
      <c r="AJ23427"/>
    </row>
    <row r="23428" spans="14:36">
      <c r="N23428" s="36"/>
      <c r="R23428" s="5"/>
      <c r="W23428"/>
      <c r="Y23428" s="36"/>
      <c r="AA23428" s="5"/>
      <c r="AC23428" s="36"/>
      <c r="AD23428" s="36"/>
      <c r="AE23428"/>
      <c r="AF23428"/>
      <c r="AH23428" s="36"/>
      <c r="AJ23428"/>
    </row>
    <row r="23429" spans="14:36">
      <c r="N23429" s="36"/>
      <c r="R23429" s="5"/>
      <c r="W23429"/>
      <c r="Y23429" s="36"/>
      <c r="AA23429" s="5"/>
      <c r="AC23429" s="36"/>
      <c r="AD23429" s="36"/>
      <c r="AE23429"/>
      <c r="AF23429"/>
      <c r="AH23429" s="36"/>
      <c r="AJ23429"/>
    </row>
    <row r="23430" spans="14:36">
      <c r="N23430" s="36"/>
      <c r="R23430" s="5"/>
      <c r="W23430"/>
      <c r="Y23430" s="36"/>
      <c r="AA23430" s="5"/>
      <c r="AC23430" s="36"/>
      <c r="AD23430" s="36"/>
      <c r="AE23430"/>
      <c r="AF23430"/>
      <c r="AH23430" s="36"/>
      <c r="AJ23430"/>
    </row>
    <row r="23431" spans="14:36">
      <c r="N23431" s="36"/>
      <c r="R23431" s="5"/>
      <c r="W23431"/>
      <c r="Y23431" s="36"/>
      <c r="AA23431" s="5"/>
      <c r="AC23431" s="36"/>
      <c r="AD23431" s="36"/>
      <c r="AE23431"/>
      <c r="AF23431"/>
      <c r="AH23431" s="36"/>
      <c r="AJ23431"/>
    </row>
    <row r="23432" spans="14:36">
      <c r="N23432" s="36"/>
      <c r="R23432" s="5"/>
      <c r="W23432"/>
      <c r="Y23432" s="36"/>
      <c r="AA23432" s="5"/>
      <c r="AC23432" s="36"/>
      <c r="AD23432" s="36"/>
      <c r="AE23432"/>
      <c r="AF23432"/>
      <c r="AH23432" s="36"/>
      <c r="AJ23432"/>
    </row>
    <row r="23433" spans="14:36">
      <c r="N23433" s="36"/>
      <c r="R23433" s="5"/>
      <c r="W23433"/>
      <c r="Y23433" s="36"/>
      <c r="AA23433" s="5"/>
      <c r="AC23433" s="36"/>
      <c r="AD23433" s="36"/>
      <c r="AE23433"/>
      <c r="AF23433"/>
      <c r="AH23433" s="36"/>
      <c r="AJ23433"/>
    </row>
    <row r="23434" spans="14:36">
      <c r="N23434" s="36"/>
      <c r="R23434" s="5"/>
      <c r="W23434"/>
      <c r="Y23434" s="36"/>
      <c r="AA23434" s="5"/>
      <c r="AC23434" s="36"/>
      <c r="AD23434" s="36"/>
      <c r="AE23434"/>
      <c r="AF23434"/>
      <c r="AH23434" s="36"/>
      <c r="AJ23434"/>
    </row>
    <row r="23435" spans="14:36">
      <c r="N23435" s="36"/>
      <c r="R23435" s="5"/>
      <c r="W23435"/>
      <c r="Y23435" s="36"/>
      <c r="AA23435" s="5"/>
      <c r="AC23435" s="36"/>
      <c r="AD23435" s="36"/>
      <c r="AE23435"/>
      <c r="AF23435"/>
      <c r="AH23435" s="36"/>
      <c r="AJ23435"/>
    </row>
    <row r="23436" spans="14:36">
      <c r="N23436" s="36"/>
      <c r="R23436" s="5"/>
      <c r="W23436"/>
      <c r="Y23436" s="36"/>
      <c r="AA23436" s="5"/>
      <c r="AC23436" s="36"/>
      <c r="AD23436" s="36"/>
      <c r="AE23436"/>
      <c r="AF23436"/>
      <c r="AH23436" s="36"/>
      <c r="AJ23436"/>
    </row>
    <row r="23437" spans="14:36">
      <c r="N23437" s="36"/>
      <c r="R23437" s="5"/>
      <c r="W23437"/>
      <c r="Y23437" s="36"/>
      <c r="AA23437" s="5"/>
      <c r="AC23437" s="36"/>
      <c r="AD23437" s="36"/>
      <c r="AE23437"/>
      <c r="AF23437"/>
      <c r="AH23437" s="36"/>
      <c r="AJ23437"/>
    </row>
    <row r="23438" spans="14:36">
      <c r="N23438" s="36"/>
      <c r="R23438" s="5"/>
      <c r="W23438"/>
      <c r="Y23438" s="36"/>
      <c r="AA23438" s="5"/>
      <c r="AC23438" s="36"/>
      <c r="AD23438" s="36"/>
      <c r="AE23438"/>
      <c r="AF23438"/>
      <c r="AH23438" s="36"/>
      <c r="AJ23438"/>
    </row>
    <row r="23439" spans="14:36">
      <c r="N23439" s="36"/>
      <c r="R23439" s="5"/>
      <c r="W23439"/>
      <c r="Y23439" s="36"/>
      <c r="AA23439" s="5"/>
      <c r="AC23439" s="36"/>
      <c r="AD23439" s="36"/>
      <c r="AE23439"/>
      <c r="AF23439"/>
      <c r="AH23439" s="36"/>
      <c r="AJ23439"/>
    </row>
    <row r="23440" spans="14:36">
      <c r="N23440" s="36"/>
      <c r="R23440" s="5"/>
      <c r="W23440"/>
      <c r="Y23440" s="36"/>
      <c r="AA23440" s="5"/>
      <c r="AC23440" s="36"/>
      <c r="AD23440" s="36"/>
      <c r="AE23440"/>
      <c r="AF23440"/>
      <c r="AH23440" s="36"/>
      <c r="AJ23440"/>
    </row>
    <row r="23441" spans="14:36">
      <c r="N23441" s="36"/>
      <c r="R23441" s="5"/>
      <c r="W23441"/>
      <c r="Y23441" s="36"/>
      <c r="AA23441" s="5"/>
      <c r="AC23441" s="36"/>
      <c r="AD23441" s="36"/>
      <c r="AE23441"/>
      <c r="AF23441"/>
      <c r="AH23441" s="36"/>
      <c r="AJ23441"/>
    </row>
    <row r="23442" spans="14:36">
      <c r="N23442" s="36"/>
      <c r="R23442" s="5"/>
      <c r="W23442"/>
      <c r="Y23442" s="36"/>
      <c r="AA23442" s="5"/>
      <c r="AC23442" s="36"/>
      <c r="AD23442" s="36"/>
      <c r="AE23442"/>
      <c r="AF23442"/>
      <c r="AH23442" s="36"/>
      <c r="AJ23442"/>
    </row>
    <row r="23443" spans="14:36">
      <c r="N23443" s="36"/>
      <c r="R23443" s="5"/>
      <c r="W23443"/>
      <c r="Y23443" s="36"/>
      <c r="AA23443" s="5"/>
      <c r="AC23443" s="36"/>
      <c r="AD23443" s="36"/>
      <c r="AE23443"/>
      <c r="AF23443"/>
      <c r="AH23443" s="36"/>
      <c r="AJ23443"/>
    </row>
    <row r="23444" spans="14:36">
      <c r="N23444" s="36"/>
      <c r="R23444" s="5"/>
      <c r="W23444"/>
      <c r="Y23444" s="36"/>
      <c r="AA23444" s="5"/>
      <c r="AC23444" s="36"/>
      <c r="AD23444" s="36"/>
      <c r="AE23444"/>
      <c r="AF23444"/>
      <c r="AH23444" s="36"/>
      <c r="AJ23444"/>
    </row>
    <row r="23445" spans="14:36">
      <c r="N23445" s="36"/>
      <c r="R23445" s="5"/>
      <c r="W23445"/>
      <c r="Y23445" s="36"/>
      <c r="AA23445" s="5"/>
      <c r="AC23445" s="36"/>
      <c r="AD23445" s="36"/>
      <c r="AE23445"/>
      <c r="AF23445"/>
      <c r="AH23445" s="36"/>
      <c r="AJ23445"/>
    </row>
    <row r="23446" spans="14:36">
      <c r="N23446" s="36"/>
      <c r="R23446" s="5"/>
      <c r="W23446"/>
      <c r="Y23446" s="36"/>
      <c r="AA23446" s="5"/>
      <c r="AC23446" s="36"/>
      <c r="AD23446" s="36"/>
      <c r="AE23446"/>
      <c r="AF23446"/>
      <c r="AH23446" s="36"/>
      <c r="AJ23446"/>
    </row>
    <row r="23447" spans="14:36">
      <c r="N23447" s="36"/>
      <c r="R23447" s="5"/>
      <c r="W23447"/>
      <c r="Y23447" s="36"/>
      <c r="AA23447" s="5"/>
      <c r="AC23447" s="36"/>
      <c r="AD23447" s="36"/>
      <c r="AE23447"/>
      <c r="AF23447"/>
      <c r="AH23447" s="36"/>
      <c r="AJ23447"/>
    </row>
    <row r="23448" spans="14:36">
      <c r="N23448" s="36"/>
      <c r="R23448" s="5"/>
      <c r="W23448"/>
      <c r="Y23448" s="36"/>
      <c r="AA23448" s="5"/>
      <c r="AC23448" s="36"/>
      <c r="AD23448" s="36"/>
      <c r="AE23448"/>
      <c r="AF23448"/>
      <c r="AH23448" s="36"/>
      <c r="AJ23448"/>
    </row>
    <row r="23449" spans="14:36">
      <c r="N23449" s="36"/>
      <c r="R23449" s="5"/>
      <c r="W23449"/>
      <c r="Y23449" s="36"/>
      <c r="AA23449" s="5"/>
      <c r="AC23449" s="36"/>
      <c r="AD23449" s="36"/>
      <c r="AE23449"/>
      <c r="AF23449"/>
      <c r="AH23449" s="36"/>
      <c r="AJ23449"/>
    </row>
    <row r="23450" spans="14:36">
      <c r="N23450" s="36"/>
      <c r="R23450" s="5"/>
      <c r="W23450"/>
      <c r="Y23450" s="36"/>
      <c r="AA23450" s="5"/>
      <c r="AC23450" s="36"/>
      <c r="AD23450" s="36"/>
      <c r="AE23450"/>
      <c r="AF23450"/>
      <c r="AH23450" s="36"/>
      <c r="AJ23450"/>
    </row>
    <row r="23451" spans="14:36">
      <c r="N23451" s="36"/>
      <c r="R23451" s="5"/>
      <c r="W23451"/>
      <c r="Y23451" s="36"/>
      <c r="AA23451" s="5"/>
      <c r="AC23451" s="36"/>
      <c r="AD23451" s="36"/>
      <c r="AE23451"/>
      <c r="AF23451"/>
      <c r="AH23451" s="36"/>
      <c r="AJ23451"/>
    </row>
    <row r="23452" spans="14:36">
      <c r="N23452" s="36"/>
      <c r="R23452" s="5"/>
      <c r="W23452"/>
      <c r="Y23452" s="36"/>
      <c r="AA23452" s="5"/>
      <c r="AC23452" s="36"/>
      <c r="AD23452" s="36"/>
      <c r="AE23452"/>
      <c r="AF23452"/>
      <c r="AH23452" s="36"/>
      <c r="AJ23452"/>
    </row>
    <row r="23453" spans="14:36">
      <c r="N23453" s="36"/>
      <c r="R23453" s="5"/>
      <c r="W23453"/>
      <c r="Y23453" s="36"/>
      <c r="AA23453" s="5"/>
      <c r="AC23453" s="36"/>
      <c r="AD23453" s="36"/>
      <c r="AE23453"/>
      <c r="AF23453"/>
      <c r="AH23453" s="36"/>
      <c r="AJ23453"/>
    </row>
    <row r="23454" spans="14:36">
      <c r="N23454" s="36"/>
      <c r="R23454" s="5"/>
      <c r="W23454"/>
      <c r="Y23454" s="36"/>
      <c r="AA23454" s="5"/>
      <c r="AC23454" s="36"/>
      <c r="AD23454" s="36"/>
      <c r="AE23454"/>
      <c r="AF23454"/>
      <c r="AH23454" s="36"/>
      <c r="AJ23454"/>
    </row>
    <row r="23455" spans="14:36">
      <c r="N23455" s="36"/>
      <c r="R23455" s="5"/>
      <c r="W23455"/>
      <c r="Y23455" s="36"/>
      <c r="AA23455" s="5"/>
      <c r="AC23455" s="36"/>
      <c r="AD23455" s="36"/>
      <c r="AE23455"/>
      <c r="AF23455"/>
      <c r="AH23455" s="36"/>
      <c r="AJ23455"/>
    </row>
    <row r="23456" spans="14:36">
      <c r="N23456" s="36"/>
      <c r="R23456" s="5"/>
      <c r="W23456"/>
      <c r="Y23456" s="36"/>
      <c r="AA23456" s="5"/>
      <c r="AC23456" s="36"/>
      <c r="AD23456" s="36"/>
      <c r="AE23456"/>
      <c r="AF23456"/>
      <c r="AH23456" s="36"/>
      <c r="AJ23456"/>
    </row>
    <row r="23457" spans="14:36">
      <c r="N23457" s="36"/>
      <c r="R23457" s="5"/>
      <c r="W23457"/>
      <c r="Y23457" s="36"/>
      <c r="AA23457" s="5"/>
      <c r="AC23457" s="36"/>
      <c r="AD23457" s="36"/>
      <c r="AE23457"/>
      <c r="AF23457"/>
      <c r="AH23457" s="36"/>
      <c r="AJ23457"/>
    </row>
    <row r="23458" spans="14:36">
      <c r="N23458" s="36"/>
      <c r="R23458" s="5"/>
      <c r="W23458"/>
      <c r="Y23458" s="36"/>
      <c r="AA23458" s="5"/>
      <c r="AC23458" s="36"/>
      <c r="AD23458" s="36"/>
      <c r="AE23458"/>
      <c r="AF23458"/>
      <c r="AH23458" s="36"/>
      <c r="AJ23458"/>
    </row>
    <row r="23459" spans="14:36">
      <c r="N23459" s="36"/>
      <c r="R23459" s="5"/>
      <c r="W23459"/>
      <c r="Y23459" s="36"/>
      <c r="AA23459" s="5"/>
      <c r="AC23459" s="36"/>
      <c r="AD23459" s="36"/>
      <c r="AE23459"/>
      <c r="AF23459"/>
      <c r="AH23459" s="36"/>
      <c r="AJ23459"/>
    </row>
    <row r="23460" spans="14:36">
      <c r="N23460" s="36"/>
      <c r="R23460" s="5"/>
      <c r="W23460"/>
      <c r="Y23460" s="36"/>
      <c r="AA23460" s="5"/>
      <c r="AC23460" s="36"/>
      <c r="AD23460" s="36"/>
      <c r="AE23460"/>
      <c r="AF23460"/>
      <c r="AH23460" s="36"/>
      <c r="AJ23460"/>
    </row>
    <row r="23461" spans="14:36">
      <c r="N23461" s="36"/>
      <c r="R23461" s="5"/>
      <c r="W23461"/>
      <c r="Y23461" s="36"/>
      <c r="AA23461" s="5"/>
      <c r="AC23461" s="36"/>
      <c r="AD23461" s="36"/>
      <c r="AE23461"/>
      <c r="AF23461"/>
      <c r="AH23461" s="36"/>
      <c r="AJ23461"/>
    </row>
    <row r="23462" spans="14:36">
      <c r="N23462" s="36"/>
      <c r="R23462" s="5"/>
      <c r="W23462"/>
      <c r="Y23462" s="36"/>
      <c r="AA23462" s="5"/>
      <c r="AC23462" s="36"/>
      <c r="AD23462" s="36"/>
      <c r="AE23462"/>
      <c r="AF23462"/>
      <c r="AH23462" s="36"/>
      <c r="AJ23462"/>
    </row>
    <row r="23463" spans="14:36">
      <c r="N23463" s="36"/>
      <c r="R23463" s="5"/>
      <c r="W23463"/>
      <c r="Y23463" s="36"/>
      <c r="AA23463" s="5"/>
      <c r="AC23463" s="36"/>
      <c r="AD23463" s="36"/>
      <c r="AE23463"/>
      <c r="AF23463"/>
      <c r="AH23463" s="36"/>
      <c r="AJ23463"/>
    </row>
    <row r="23464" spans="14:36">
      <c r="N23464" s="36"/>
      <c r="R23464" s="5"/>
      <c r="W23464"/>
      <c r="Y23464" s="36"/>
      <c r="AA23464" s="5"/>
      <c r="AC23464" s="36"/>
      <c r="AD23464" s="36"/>
      <c r="AE23464"/>
      <c r="AF23464"/>
      <c r="AH23464" s="36"/>
      <c r="AJ23464"/>
    </row>
    <row r="23465" spans="14:36">
      <c r="N23465" s="36"/>
      <c r="R23465" s="5"/>
      <c r="W23465"/>
      <c r="Y23465" s="36"/>
      <c r="AA23465" s="5"/>
      <c r="AC23465" s="36"/>
      <c r="AD23465" s="36"/>
      <c r="AE23465"/>
      <c r="AF23465"/>
      <c r="AH23465" s="36"/>
      <c r="AJ23465"/>
    </row>
    <row r="23466" spans="14:36">
      <c r="N23466" s="36"/>
      <c r="R23466" s="5"/>
      <c r="W23466"/>
      <c r="Y23466" s="36"/>
      <c r="AA23466" s="5"/>
      <c r="AC23466" s="36"/>
      <c r="AD23466" s="36"/>
      <c r="AE23466"/>
      <c r="AF23466"/>
      <c r="AH23466" s="36"/>
      <c r="AJ23466"/>
    </row>
    <row r="23467" spans="14:36">
      <c r="N23467" s="36"/>
      <c r="R23467" s="5"/>
      <c r="W23467"/>
      <c r="Y23467" s="36"/>
      <c r="AA23467" s="5"/>
      <c r="AC23467" s="36"/>
      <c r="AD23467" s="36"/>
      <c r="AE23467"/>
      <c r="AF23467"/>
      <c r="AH23467" s="36"/>
      <c r="AJ23467"/>
    </row>
    <row r="23468" spans="14:36">
      <c r="N23468" s="36"/>
      <c r="R23468" s="5"/>
      <c r="W23468"/>
      <c r="Y23468" s="36"/>
      <c r="AA23468" s="5"/>
      <c r="AC23468" s="36"/>
      <c r="AD23468" s="36"/>
      <c r="AE23468"/>
      <c r="AF23468"/>
      <c r="AH23468" s="36"/>
      <c r="AJ23468"/>
    </row>
    <row r="23469" spans="14:36">
      <c r="N23469" s="36"/>
      <c r="R23469" s="5"/>
      <c r="W23469"/>
      <c r="Y23469" s="36"/>
      <c r="AA23469" s="5"/>
      <c r="AC23469" s="36"/>
      <c r="AD23469" s="36"/>
      <c r="AE23469"/>
      <c r="AF23469"/>
      <c r="AH23469" s="36"/>
      <c r="AJ23469"/>
    </row>
    <row r="23470" spans="14:36">
      <c r="N23470" s="36"/>
      <c r="R23470" s="5"/>
      <c r="W23470"/>
      <c r="Y23470" s="36"/>
      <c r="AA23470" s="5"/>
      <c r="AC23470" s="36"/>
      <c r="AD23470" s="36"/>
      <c r="AE23470"/>
      <c r="AF23470"/>
      <c r="AH23470" s="36"/>
      <c r="AJ23470"/>
    </row>
    <row r="23471" spans="14:36">
      <c r="N23471" s="36"/>
      <c r="R23471" s="5"/>
      <c r="W23471"/>
      <c r="Y23471" s="36"/>
      <c r="AA23471" s="5"/>
      <c r="AC23471" s="36"/>
      <c r="AD23471" s="36"/>
      <c r="AE23471"/>
      <c r="AF23471"/>
      <c r="AH23471" s="36"/>
      <c r="AJ23471"/>
    </row>
    <row r="23472" spans="14:36">
      <c r="N23472" s="36"/>
      <c r="R23472" s="5"/>
      <c r="W23472"/>
      <c r="Y23472" s="36"/>
      <c r="AA23472" s="5"/>
      <c r="AC23472" s="36"/>
      <c r="AD23472" s="36"/>
      <c r="AE23472"/>
      <c r="AF23472"/>
      <c r="AH23472" s="36"/>
      <c r="AJ23472"/>
    </row>
    <row r="23473" spans="14:36">
      <c r="N23473" s="36"/>
      <c r="R23473" s="5"/>
      <c r="W23473"/>
      <c r="Y23473" s="36"/>
      <c r="AA23473" s="5"/>
      <c r="AC23473" s="36"/>
      <c r="AD23473" s="36"/>
      <c r="AE23473"/>
      <c r="AF23473"/>
      <c r="AH23473" s="36"/>
      <c r="AJ23473"/>
    </row>
    <row r="23474" spans="14:36">
      <c r="N23474" s="36"/>
      <c r="R23474" s="5"/>
      <c r="W23474"/>
      <c r="Y23474" s="36"/>
      <c r="AA23474" s="5"/>
      <c r="AC23474" s="36"/>
      <c r="AD23474" s="36"/>
      <c r="AE23474"/>
      <c r="AF23474"/>
      <c r="AH23474" s="36"/>
      <c r="AJ23474"/>
    </row>
    <row r="23475" spans="14:36">
      <c r="N23475" s="36"/>
      <c r="R23475" s="5"/>
      <c r="W23475"/>
      <c r="Y23475" s="36"/>
      <c r="AA23475" s="5"/>
      <c r="AC23475" s="36"/>
      <c r="AD23475" s="36"/>
      <c r="AE23475"/>
      <c r="AF23475"/>
      <c r="AH23475" s="36"/>
      <c r="AJ23475"/>
    </row>
    <row r="23476" spans="14:36">
      <c r="N23476" s="36"/>
      <c r="R23476" s="5"/>
      <c r="W23476"/>
      <c r="Y23476" s="36"/>
      <c r="AA23476" s="5"/>
      <c r="AC23476" s="36"/>
      <c r="AD23476" s="36"/>
      <c r="AE23476"/>
      <c r="AF23476"/>
      <c r="AH23476" s="36"/>
      <c r="AJ23476"/>
    </row>
    <row r="23477" spans="14:36">
      <c r="N23477" s="36"/>
      <c r="R23477" s="5"/>
      <c r="W23477"/>
      <c r="Y23477" s="36"/>
      <c r="AA23477" s="5"/>
      <c r="AC23477" s="36"/>
      <c r="AD23477" s="36"/>
      <c r="AE23477"/>
      <c r="AF23477"/>
      <c r="AH23477" s="36"/>
      <c r="AJ23477"/>
    </row>
    <row r="23478" spans="14:36">
      <c r="N23478" s="36"/>
      <c r="R23478" s="5"/>
      <c r="W23478"/>
      <c r="Y23478" s="36"/>
      <c r="AA23478" s="5"/>
      <c r="AC23478" s="36"/>
      <c r="AD23478" s="36"/>
      <c r="AE23478"/>
      <c r="AF23478"/>
      <c r="AH23478" s="36"/>
      <c r="AJ23478"/>
    </row>
    <row r="23479" spans="14:36">
      <c r="N23479" s="36"/>
      <c r="R23479" s="5"/>
      <c r="W23479"/>
      <c r="Y23479" s="36"/>
      <c r="AA23479" s="5"/>
      <c r="AC23479" s="36"/>
      <c r="AD23479" s="36"/>
      <c r="AE23479"/>
      <c r="AF23479"/>
      <c r="AH23479" s="36"/>
      <c r="AJ23479"/>
    </row>
    <row r="23480" spans="14:36">
      <c r="N23480" s="36"/>
      <c r="R23480" s="5"/>
      <c r="W23480"/>
      <c r="Y23480" s="36"/>
      <c r="AA23480" s="5"/>
      <c r="AC23480" s="36"/>
      <c r="AD23480" s="36"/>
      <c r="AE23480"/>
      <c r="AF23480"/>
      <c r="AH23480" s="36"/>
      <c r="AJ23480"/>
    </row>
    <row r="23481" spans="14:36">
      <c r="N23481" s="36"/>
      <c r="R23481" s="5"/>
      <c r="W23481"/>
      <c r="Y23481" s="36"/>
      <c r="AA23481" s="5"/>
      <c r="AC23481" s="36"/>
      <c r="AD23481" s="36"/>
      <c r="AE23481"/>
      <c r="AF23481"/>
      <c r="AH23481" s="36"/>
      <c r="AJ23481"/>
    </row>
    <row r="23482" spans="14:36">
      <c r="N23482" s="36"/>
      <c r="R23482" s="5"/>
      <c r="W23482"/>
      <c r="Y23482" s="36"/>
      <c r="AA23482" s="5"/>
      <c r="AC23482" s="36"/>
      <c r="AD23482" s="36"/>
      <c r="AE23482"/>
      <c r="AF23482"/>
      <c r="AH23482" s="36"/>
      <c r="AJ23482"/>
    </row>
    <row r="23483" spans="14:36">
      <c r="N23483" s="36"/>
      <c r="R23483" s="5"/>
      <c r="W23483"/>
      <c r="Y23483" s="36"/>
      <c r="AA23483" s="5"/>
      <c r="AC23483" s="36"/>
      <c r="AD23483" s="36"/>
      <c r="AE23483"/>
      <c r="AF23483"/>
      <c r="AH23483" s="36"/>
      <c r="AJ23483"/>
    </row>
    <row r="23484" spans="14:36">
      <c r="N23484" s="36"/>
      <c r="R23484" s="5"/>
      <c r="W23484"/>
      <c r="Y23484" s="36"/>
      <c r="AA23484" s="5"/>
      <c r="AC23484" s="36"/>
      <c r="AD23484" s="36"/>
      <c r="AE23484"/>
      <c r="AF23484"/>
      <c r="AH23484" s="36"/>
      <c r="AJ23484"/>
    </row>
    <row r="23485" spans="14:36">
      <c r="N23485" s="36"/>
      <c r="R23485" s="5"/>
      <c r="W23485"/>
      <c r="Y23485" s="36"/>
      <c r="AA23485" s="5"/>
      <c r="AC23485" s="36"/>
      <c r="AD23485" s="36"/>
      <c r="AE23485"/>
      <c r="AF23485"/>
      <c r="AH23485" s="36"/>
      <c r="AJ23485"/>
    </row>
    <row r="23486" spans="14:36">
      <c r="N23486" s="36"/>
      <c r="R23486" s="5"/>
      <c r="W23486"/>
      <c r="Y23486" s="36"/>
      <c r="AA23486" s="5"/>
      <c r="AC23486" s="36"/>
      <c r="AD23486" s="36"/>
      <c r="AE23486"/>
      <c r="AF23486"/>
      <c r="AH23486" s="36"/>
      <c r="AJ23486"/>
    </row>
    <row r="23487" spans="14:36">
      <c r="N23487" s="36"/>
      <c r="R23487" s="5"/>
      <c r="W23487"/>
      <c r="Y23487" s="36"/>
      <c r="AA23487" s="5"/>
      <c r="AC23487" s="36"/>
      <c r="AD23487" s="36"/>
      <c r="AE23487"/>
      <c r="AF23487"/>
      <c r="AH23487" s="36"/>
      <c r="AJ23487"/>
    </row>
    <row r="23488" spans="14:36">
      <c r="N23488" s="36"/>
      <c r="R23488" s="5"/>
      <c r="W23488"/>
      <c r="Y23488" s="36"/>
      <c r="AA23488" s="5"/>
      <c r="AC23488" s="36"/>
      <c r="AD23488" s="36"/>
      <c r="AE23488"/>
      <c r="AF23488"/>
      <c r="AH23488" s="36"/>
      <c r="AJ23488"/>
    </row>
    <row r="23489" spans="14:36">
      <c r="N23489" s="36"/>
      <c r="R23489" s="5"/>
      <c r="W23489"/>
      <c r="Y23489" s="36"/>
      <c r="AA23489" s="5"/>
      <c r="AC23489" s="36"/>
      <c r="AD23489" s="36"/>
      <c r="AE23489"/>
      <c r="AF23489"/>
      <c r="AH23489" s="36"/>
      <c r="AJ23489"/>
    </row>
    <row r="23490" spans="14:36">
      <c r="N23490" s="36"/>
      <c r="R23490" s="5"/>
      <c r="W23490"/>
      <c r="Y23490" s="36"/>
      <c r="AA23490" s="5"/>
      <c r="AC23490" s="36"/>
      <c r="AD23490" s="36"/>
      <c r="AE23490"/>
      <c r="AF23490"/>
      <c r="AH23490" s="36"/>
      <c r="AJ23490"/>
    </row>
    <row r="23491" spans="14:36">
      <c r="N23491" s="36"/>
      <c r="R23491" s="5"/>
      <c r="W23491"/>
      <c r="Y23491" s="36"/>
      <c r="AA23491" s="5"/>
      <c r="AC23491" s="36"/>
      <c r="AD23491" s="36"/>
      <c r="AE23491"/>
      <c r="AF23491"/>
      <c r="AH23491" s="36"/>
      <c r="AJ23491"/>
    </row>
    <row r="23492" spans="14:36">
      <c r="N23492" s="36"/>
      <c r="R23492" s="5"/>
      <c r="W23492"/>
      <c r="Y23492" s="36"/>
      <c r="AA23492" s="5"/>
      <c r="AC23492" s="36"/>
      <c r="AD23492" s="36"/>
      <c r="AE23492"/>
      <c r="AF23492"/>
      <c r="AH23492" s="36"/>
      <c r="AJ23492"/>
    </row>
    <row r="23493" spans="14:36">
      <c r="N23493" s="36"/>
      <c r="R23493" s="5"/>
      <c r="W23493"/>
      <c r="Y23493" s="36"/>
      <c r="AA23493" s="5"/>
      <c r="AC23493" s="36"/>
      <c r="AD23493" s="36"/>
      <c r="AE23493"/>
      <c r="AF23493"/>
      <c r="AH23493" s="36"/>
      <c r="AJ23493"/>
    </row>
    <row r="23494" spans="14:36">
      <c r="N23494" s="36"/>
      <c r="R23494" s="5"/>
      <c r="W23494"/>
      <c r="Y23494" s="36"/>
      <c r="AA23494" s="5"/>
      <c r="AC23494" s="36"/>
      <c r="AD23494" s="36"/>
      <c r="AE23494"/>
      <c r="AF23494"/>
      <c r="AH23494" s="36"/>
      <c r="AJ23494"/>
    </row>
    <row r="23495" spans="14:36">
      <c r="N23495" s="36"/>
      <c r="R23495" s="5"/>
      <c r="W23495"/>
      <c r="Y23495" s="36"/>
      <c r="AA23495" s="5"/>
      <c r="AC23495" s="36"/>
      <c r="AD23495" s="36"/>
      <c r="AE23495"/>
      <c r="AF23495"/>
      <c r="AH23495" s="36"/>
      <c r="AJ23495"/>
    </row>
    <row r="23496" spans="14:36">
      <c r="N23496" s="36"/>
      <c r="R23496" s="5"/>
      <c r="W23496"/>
      <c r="Y23496" s="36"/>
      <c r="AA23496" s="5"/>
      <c r="AC23496" s="36"/>
      <c r="AD23496" s="36"/>
      <c r="AE23496"/>
      <c r="AF23496"/>
      <c r="AH23496" s="36"/>
      <c r="AJ23496"/>
    </row>
    <row r="23497" spans="14:36">
      <c r="N23497" s="36"/>
      <c r="R23497" s="5"/>
      <c r="W23497"/>
      <c r="Y23497" s="36"/>
      <c r="AA23497" s="5"/>
      <c r="AC23497" s="36"/>
      <c r="AD23497" s="36"/>
      <c r="AE23497"/>
      <c r="AF23497"/>
      <c r="AH23497" s="36"/>
      <c r="AJ23497"/>
    </row>
    <row r="23498" spans="14:36">
      <c r="N23498" s="36"/>
      <c r="R23498" s="5"/>
      <c r="W23498"/>
      <c r="Y23498" s="36"/>
      <c r="AA23498" s="5"/>
      <c r="AC23498" s="36"/>
      <c r="AD23498" s="36"/>
      <c r="AE23498"/>
      <c r="AF23498"/>
      <c r="AH23498" s="36"/>
      <c r="AJ23498"/>
    </row>
    <row r="23499" spans="14:36">
      <c r="N23499" s="36"/>
      <c r="R23499" s="5"/>
      <c r="W23499"/>
      <c r="Y23499" s="36"/>
      <c r="AA23499" s="5"/>
      <c r="AC23499" s="36"/>
      <c r="AD23499" s="36"/>
      <c r="AE23499"/>
      <c r="AF23499"/>
      <c r="AH23499" s="36"/>
      <c r="AJ23499"/>
    </row>
    <row r="23500" spans="14:36">
      <c r="N23500" s="36"/>
      <c r="R23500" s="5"/>
      <c r="W23500"/>
      <c r="Y23500" s="36"/>
      <c r="AA23500" s="5"/>
      <c r="AC23500" s="36"/>
      <c r="AD23500" s="36"/>
      <c r="AE23500"/>
      <c r="AF23500"/>
      <c r="AH23500" s="36"/>
      <c r="AJ23500"/>
    </row>
    <row r="23501" spans="14:36">
      <c r="N23501" s="36"/>
      <c r="R23501" s="5"/>
      <c r="W23501"/>
      <c r="Y23501" s="36"/>
      <c r="AA23501" s="5"/>
      <c r="AC23501" s="36"/>
      <c r="AD23501" s="36"/>
      <c r="AE23501"/>
      <c r="AF23501"/>
      <c r="AH23501" s="36"/>
      <c r="AJ23501"/>
    </row>
    <row r="23502" spans="14:36">
      <c r="N23502" s="36"/>
      <c r="R23502" s="5"/>
      <c r="W23502"/>
      <c r="Y23502" s="36"/>
      <c r="AA23502" s="5"/>
      <c r="AC23502" s="36"/>
      <c r="AD23502" s="36"/>
      <c r="AE23502"/>
      <c r="AF23502"/>
      <c r="AH23502" s="36"/>
      <c r="AJ23502"/>
    </row>
    <row r="23503" spans="14:36">
      <c r="N23503" s="36"/>
      <c r="R23503" s="5"/>
      <c r="W23503"/>
      <c r="Y23503" s="36"/>
      <c r="AA23503" s="5"/>
      <c r="AC23503" s="36"/>
      <c r="AD23503" s="36"/>
      <c r="AE23503"/>
      <c r="AF23503"/>
      <c r="AH23503" s="36"/>
      <c r="AJ23503"/>
    </row>
    <row r="23504" spans="14:36">
      <c r="N23504" s="36"/>
      <c r="R23504" s="5"/>
      <c r="W23504"/>
      <c r="Y23504" s="36"/>
      <c r="AA23504" s="5"/>
      <c r="AC23504" s="36"/>
      <c r="AD23504" s="36"/>
      <c r="AE23504"/>
      <c r="AF23504"/>
      <c r="AH23504" s="36"/>
      <c r="AJ23504"/>
    </row>
    <row r="23505" spans="14:36">
      <c r="N23505" s="36"/>
      <c r="R23505" s="5"/>
      <c r="W23505"/>
      <c r="Y23505" s="36"/>
      <c r="AA23505" s="5"/>
      <c r="AC23505" s="36"/>
      <c r="AD23505" s="36"/>
      <c r="AE23505"/>
      <c r="AF23505"/>
      <c r="AH23505" s="36"/>
      <c r="AJ23505"/>
    </row>
    <row r="23506" spans="14:36">
      <c r="N23506" s="36"/>
      <c r="R23506" s="5"/>
      <c r="W23506"/>
      <c r="Y23506" s="36"/>
      <c r="AA23506" s="5"/>
      <c r="AC23506" s="36"/>
      <c r="AD23506" s="36"/>
      <c r="AE23506"/>
      <c r="AF23506"/>
      <c r="AH23506" s="36"/>
      <c r="AJ23506"/>
    </row>
    <row r="23507" spans="14:36">
      <c r="N23507" s="36"/>
      <c r="R23507" s="5"/>
      <c r="W23507"/>
      <c r="Y23507" s="36"/>
      <c r="AA23507" s="5"/>
      <c r="AC23507" s="36"/>
      <c r="AD23507" s="36"/>
      <c r="AE23507"/>
      <c r="AF23507"/>
      <c r="AH23507" s="36"/>
      <c r="AJ23507"/>
    </row>
    <row r="23508" spans="14:36">
      <c r="N23508" s="36"/>
      <c r="R23508" s="5"/>
      <c r="W23508"/>
      <c r="Y23508" s="36"/>
      <c r="AA23508" s="5"/>
      <c r="AC23508" s="36"/>
      <c r="AD23508" s="36"/>
      <c r="AE23508"/>
      <c r="AF23508"/>
      <c r="AH23508" s="36"/>
      <c r="AJ23508"/>
    </row>
    <row r="23509" spans="14:36">
      <c r="N23509" s="36"/>
      <c r="R23509" s="5"/>
      <c r="W23509"/>
      <c r="Y23509" s="36"/>
      <c r="AA23509" s="5"/>
      <c r="AC23509" s="36"/>
      <c r="AD23509" s="36"/>
      <c r="AE23509"/>
      <c r="AF23509"/>
      <c r="AH23509" s="36"/>
      <c r="AJ23509"/>
    </row>
    <row r="23510" spans="14:36">
      <c r="N23510" s="36"/>
      <c r="R23510" s="5"/>
      <c r="W23510"/>
      <c r="Y23510" s="36"/>
      <c r="AA23510" s="5"/>
      <c r="AC23510" s="36"/>
      <c r="AD23510" s="36"/>
      <c r="AE23510"/>
      <c r="AF23510"/>
      <c r="AH23510" s="36"/>
      <c r="AJ23510"/>
    </row>
    <row r="23511" spans="14:36">
      <c r="N23511" s="36"/>
      <c r="R23511" s="5"/>
      <c r="W23511"/>
      <c r="Y23511" s="36"/>
      <c r="AA23511" s="5"/>
      <c r="AC23511" s="36"/>
      <c r="AD23511" s="36"/>
      <c r="AE23511"/>
      <c r="AF23511"/>
      <c r="AH23511" s="36"/>
      <c r="AJ23511"/>
    </row>
    <row r="23512" spans="14:36">
      <c r="N23512" s="36"/>
      <c r="R23512" s="5"/>
      <c r="W23512"/>
      <c r="Y23512" s="36"/>
      <c r="AA23512" s="5"/>
      <c r="AC23512" s="36"/>
      <c r="AD23512" s="36"/>
      <c r="AE23512"/>
      <c r="AF23512"/>
      <c r="AH23512" s="36"/>
      <c r="AJ23512"/>
    </row>
    <row r="23513" spans="14:36">
      <c r="N23513" s="36"/>
      <c r="R23513" s="5"/>
      <c r="W23513"/>
      <c r="Y23513" s="36"/>
      <c r="AA23513" s="5"/>
      <c r="AC23513" s="36"/>
      <c r="AD23513" s="36"/>
      <c r="AE23513"/>
      <c r="AF23513"/>
      <c r="AH23513" s="36"/>
      <c r="AJ23513"/>
    </row>
    <row r="23514" spans="14:36">
      <c r="N23514" s="36"/>
      <c r="R23514" s="5"/>
      <c r="W23514"/>
      <c r="Y23514" s="36"/>
      <c r="AA23514" s="5"/>
      <c r="AC23514" s="36"/>
      <c r="AD23514" s="36"/>
      <c r="AE23514"/>
      <c r="AF23514"/>
      <c r="AH23514" s="36"/>
      <c r="AJ23514"/>
    </row>
    <row r="23515" spans="14:36">
      <c r="N23515" s="36"/>
      <c r="R23515" s="5"/>
      <c r="W23515"/>
      <c r="Y23515" s="36"/>
      <c r="AA23515" s="5"/>
      <c r="AC23515" s="36"/>
      <c r="AD23515" s="36"/>
      <c r="AE23515"/>
      <c r="AF23515"/>
      <c r="AH23515" s="36"/>
      <c r="AJ23515"/>
    </row>
    <row r="23516" spans="14:36">
      <c r="N23516" s="36"/>
      <c r="R23516" s="5"/>
      <c r="W23516"/>
      <c r="Y23516" s="36"/>
      <c r="AA23516" s="5"/>
      <c r="AC23516" s="36"/>
      <c r="AD23516" s="36"/>
      <c r="AE23516"/>
      <c r="AF23516"/>
      <c r="AH23516" s="36"/>
      <c r="AJ23516"/>
    </row>
    <row r="23517" spans="14:36">
      <c r="N23517" s="36"/>
      <c r="R23517" s="5"/>
      <c r="W23517"/>
      <c r="Y23517" s="36"/>
      <c r="AA23517" s="5"/>
      <c r="AC23517" s="36"/>
      <c r="AD23517" s="36"/>
      <c r="AE23517"/>
      <c r="AF23517"/>
      <c r="AH23517" s="36"/>
      <c r="AJ23517"/>
    </row>
    <row r="23518" spans="14:36">
      <c r="N23518" s="36"/>
      <c r="R23518" s="5"/>
      <c r="W23518"/>
      <c r="Y23518" s="36"/>
      <c r="AA23518" s="5"/>
      <c r="AC23518" s="36"/>
      <c r="AD23518" s="36"/>
      <c r="AE23518"/>
      <c r="AF23518"/>
      <c r="AH23518" s="36"/>
      <c r="AJ23518"/>
    </row>
    <row r="23519" spans="14:36">
      <c r="N23519" s="36"/>
      <c r="R23519" s="5"/>
      <c r="W23519"/>
      <c r="Y23519" s="36"/>
      <c r="AA23519" s="5"/>
      <c r="AC23519" s="36"/>
      <c r="AD23519" s="36"/>
      <c r="AE23519"/>
      <c r="AF23519"/>
      <c r="AH23519" s="36"/>
      <c r="AJ23519"/>
    </row>
    <row r="23520" spans="14:36">
      <c r="N23520" s="36"/>
      <c r="R23520" s="5"/>
      <c r="W23520"/>
      <c r="Y23520" s="36"/>
      <c r="AA23520" s="5"/>
      <c r="AC23520" s="36"/>
      <c r="AD23520" s="36"/>
      <c r="AE23520"/>
      <c r="AF23520"/>
      <c r="AH23520" s="36"/>
      <c r="AJ23520"/>
    </row>
    <row r="23521" spans="14:36">
      <c r="N23521" s="36"/>
      <c r="R23521" s="5"/>
      <c r="W23521"/>
      <c r="Y23521" s="36"/>
      <c r="AA23521" s="5"/>
      <c r="AC23521" s="36"/>
      <c r="AD23521" s="36"/>
      <c r="AE23521"/>
      <c r="AF23521"/>
      <c r="AH23521" s="36"/>
      <c r="AJ23521"/>
    </row>
    <row r="23522" spans="14:36">
      <c r="N23522" s="36"/>
      <c r="R23522" s="5"/>
      <c r="W23522"/>
      <c r="Y23522" s="36"/>
      <c r="AA23522" s="5"/>
      <c r="AC23522" s="36"/>
      <c r="AD23522" s="36"/>
      <c r="AE23522"/>
      <c r="AF23522"/>
      <c r="AH23522" s="36"/>
      <c r="AJ23522"/>
    </row>
    <row r="23523" spans="14:36">
      <c r="N23523" s="36"/>
      <c r="R23523" s="5"/>
      <c r="W23523"/>
      <c r="Y23523" s="36"/>
      <c r="AA23523" s="5"/>
      <c r="AC23523" s="36"/>
      <c r="AD23523" s="36"/>
      <c r="AE23523"/>
      <c r="AF23523"/>
      <c r="AH23523" s="36"/>
      <c r="AJ23523"/>
    </row>
    <row r="23524" spans="14:36">
      <c r="N23524" s="36"/>
      <c r="R23524" s="5"/>
      <c r="W23524"/>
      <c r="Y23524" s="36"/>
      <c r="AA23524" s="5"/>
      <c r="AC23524" s="36"/>
      <c r="AD23524" s="36"/>
      <c r="AE23524"/>
      <c r="AF23524"/>
      <c r="AH23524" s="36"/>
      <c r="AJ23524"/>
    </row>
    <row r="23525" spans="14:36">
      <c r="N23525" s="36"/>
      <c r="R23525" s="5"/>
      <c r="W23525"/>
      <c r="Y23525" s="36"/>
      <c r="AA23525" s="5"/>
      <c r="AC23525" s="36"/>
      <c r="AD23525" s="36"/>
      <c r="AE23525"/>
      <c r="AF23525"/>
      <c r="AH23525" s="36"/>
      <c r="AJ23525"/>
    </row>
    <row r="23526" spans="14:36">
      <c r="N23526" s="36"/>
      <c r="R23526" s="5"/>
      <c r="W23526"/>
      <c r="Y23526" s="36"/>
      <c r="AA23526" s="5"/>
      <c r="AC23526" s="36"/>
      <c r="AD23526" s="36"/>
      <c r="AE23526"/>
      <c r="AF23526"/>
      <c r="AH23526" s="36"/>
      <c r="AJ23526"/>
    </row>
    <row r="23527" spans="14:36">
      <c r="N23527" s="36"/>
      <c r="R23527" s="5"/>
      <c r="W23527"/>
      <c r="Y23527" s="36"/>
      <c r="AA23527" s="5"/>
      <c r="AC23527" s="36"/>
      <c r="AD23527" s="36"/>
      <c r="AE23527"/>
      <c r="AF23527"/>
      <c r="AH23527" s="36"/>
      <c r="AJ23527"/>
    </row>
    <row r="23528" spans="14:36">
      <c r="N23528" s="36"/>
      <c r="R23528" s="5"/>
      <c r="W23528"/>
      <c r="Y23528" s="36"/>
      <c r="AA23528" s="5"/>
      <c r="AC23528" s="36"/>
      <c r="AD23528" s="36"/>
      <c r="AE23528"/>
      <c r="AF23528"/>
      <c r="AH23528" s="36"/>
      <c r="AJ23528"/>
    </row>
    <row r="23529" spans="14:36">
      <c r="N23529" s="36"/>
      <c r="R23529" s="5"/>
      <c r="W23529"/>
      <c r="Y23529" s="36"/>
      <c r="AA23529" s="5"/>
      <c r="AC23529" s="36"/>
      <c r="AD23529" s="36"/>
      <c r="AE23529"/>
      <c r="AF23529"/>
      <c r="AH23529" s="36"/>
      <c r="AJ23529"/>
    </row>
    <row r="23530" spans="14:36">
      <c r="N23530" s="36"/>
      <c r="R23530" s="5"/>
      <c r="W23530"/>
      <c r="Y23530" s="36"/>
      <c r="AA23530" s="5"/>
      <c r="AC23530" s="36"/>
      <c r="AD23530" s="36"/>
      <c r="AE23530"/>
      <c r="AF23530"/>
      <c r="AH23530" s="36"/>
      <c r="AJ23530"/>
    </row>
    <row r="23531" spans="14:36">
      <c r="N23531" s="36"/>
      <c r="R23531" s="5"/>
      <c r="W23531"/>
      <c r="Y23531" s="36"/>
      <c r="AA23531" s="5"/>
      <c r="AC23531" s="36"/>
      <c r="AD23531" s="36"/>
      <c r="AE23531"/>
      <c r="AF23531"/>
      <c r="AH23531" s="36"/>
      <c r="AJ23531"/>
    </row>
    <row r="23532" spans="14:36">
      <c r="N23532" s="36"/>
      <c r="R23532" s="5"/>
      <c r="W23532"/>
      <c r="Y23532" s="36"/>
      <c r="AA23532" s="5"/>
      <c r="AC23532" s="36"/>
      <c r="AD23532" s="36"/>
      <c r="AE23532"/>
      <c r="AF23532"/>
      <c r="AH23532" s="36"/>
      <c r="AJ23532"/>
    </row>
    <row r="23533" spans="14:36">
      <c r="N23533" s="36"/>
      <c r="R23533" s="5"/>
      <c r="W23533"/>
      <c r="Y23533" s="36"/>
      <c r="AA23533" s="5"/>
      <c r="AC23533" s="36"/>
      <c r="AD23533" s="36"/>
      <c r="AE23533"/>
      <c r="AF23533"/>
      <c r="AH23533" s="36"/>
      <c r="AJ23533"/>
    </row>
    <row r="23534" spans="14:36">
      <c r="N23534" s="36"/>
      <c r="R23534" s="5"/>
      <c r="W23534"/>
      <c r="Y23534" s="36"/>
      <c r="AA23534" s="5"/>
      <c r="AC23534" s="36"/>
      <c r="AD23534" s="36"/>
      <c r="AE23534"/>
      <c r="AF23534"/>
      <c r="AH23534" s="36"/>
      <c r="AJ23534"/>
    </row>
    <row r="23535" spans="14:36">
      <c r="N23535" s="36"/>
      <c r="R23535" s="5"/>
      <c r="W23535"/>
      <c r="Y23535" s="36"/>
      <c r="AA23535" s="5"/>
      <c r="AC23535" s="36"/>
      <c r="AD23535" s="36"/>
      <c r="AE23535"/>
      <c r="AF23535"/>
      <c r="AH23535" s="36"/>
      <c r="AJ23535"/>
    </row>
    <row r="23536" spans="14:36">
      <c r="N23536" s="36"/>
      <c r="R23536" s="5"/>
      <c r="W23536"/>
      <c r="Y23536" s="36"/>
      <c r="AA23536" s="5"/>
      <c r="AC23536" s="36"/>
      <c r="AD23536" s="36"/>
      <c r="AE23536"/>
      <c r="AF23536"/>
      <c r="AH23536" s="36"/>
      <c r="AJ23536"/>
    </row>
    <row r="23537" spans="14:36">
      <c r="N23537" s="36"/>
      <c r="R23537" s="5"/>
      <c r="W23537"/>
      <c r="Y23537" s="36"/>
      <c r="AA23537" s="5"/>
      <c r="AC23537" s="36"/>
      <c r="AD23537" s="36"/>
      <c r="AE23537"/>
      <c r="AF23537"/>
      <c r="AH23537" s="36"/>
      <c r="AJ23537"/>
    </row>
    <row r="23538" spans="14:36">
      <c r="N23538" s="36"/>
      <c r="R23538" s="5"/>
      <c r="W23538"/>
      <c r="Y23538" s="36"/>
      <c r="AA23538" s="5"/>
      <c r="AC23538" s="36"/>
      <c r="AD23538" s="36"/>
      <c r="AE23538"/>
      <c r="AF23538"/>
      <c r="AH23538" s="36"/>
      <c r="AJ23538"/>
    </row>
    <row r="23539" spans="14:36">
      <c r="N23539" s="36"/>
      <c r="R23539" s="5"/>
      <c r="W23539"/>
      <c r="Y23539" s="36"/>
      <c r="AA23539" s="5"/>
      <c r="AC23539" s="36"/>
      <c r="AD23539" s="36"/>
      <c r="AE23539"/>
      <c r="AF23539"/>
      <c r="AH23539" s="36"/>
      <c r="AJ23539"/>
    </row>
    <row r="23540" spans="14:36">
      <c r="N23540" s="36"/>
      <c r="R23540" s="5"/>
      <c r="W23540"/>
      <c r="Y23540" s="36"/>
      <c r="AA23540" s="5"/>
      <c r="AC23540" s="36"/>
      <c r="AD23540" s="36"/>
      <c r="AE23540"/>
      <c r="AF23540"/>
      <c r="AH23540" s="36"/>
      <c r="AJ23540"/>
    </row>
    <row r="23541" spans="14:36">
      <c r="N23541" s="36"/>
      <c r="R23541" s="5"/>
      <c r="W23541"/>
      <c r="Y23541" s="36"/>
      <c r="AA23541" s="5"/>
      <c r="AC23541" s="36"/>
      <c r="AD23541" s="36"/>
      <c r="AE23541"/>
      <c r="AF23541"/>
      <c r="AH23541" s="36"/>
      <c r="AJ23541"/>
    </row>
    <row r="23542" spans="14:36">
      <c r="N23542" s="36"/>
      <c r="R23542" s="5"/>
      <c r="W23542"/>
      <c r="Y23542" s="36"/>
      <c r="AA23542" s="5"/>
      <c r="AC23542" s="36"/>
      <c r="AD23542" s="36"/>
      <c r="AE23542"/>
      <c r="AF23542"/>
      <c r="AH23542" s="36"/>
      <c r="AJ23542"/>
    </row>
    <row r="23543" spans="14:36">
      <c r="N23543" s="36"/>
      <c r="R23543" s="5"/>
      <c r="W23543"/>
      <c r="Y23543" s="36"/>
      <c r="AA23543" s="5"/>
      <c r="AC23543" s="36"/>
      <c r="AD23543" s="36"/>
      <c r="AE23543"/>
      <c r="AF23543"/>
      <c r="AH23543" s="36"/>
      <c r="AJ23543"/>
    </row>
    <row r="23544" spans="14:36">
      <c r="N23544" s="36"/>
      <c r="R23544" s="5"/>
      <c r="W23544"/>
      <c r="Y23544" s="36"/>
      <c r="AA23544" s="5"/>
      <c r="AC23544" s="36"/>
      <c r="AD23544" s="36"/>
      <c r="AE23544"/>
      <c r="AF23544"/>
      <c r="AH23544" s="36"/>
      <c r="AJ23544"/>
    </row>
    <row r="23545" spans="14:36">
      <c r="N23545" s="36"/>
      <c r="R23545" s="5"/>
      <c r="W23545"/>
      <c r="Y23545" s="36"/>
      <c r="AA23545" s="5"/>
      <c r="AC23545" s="36"/>
      <c r="AD23545" s="36"/>
      <c r="AE23545"/>
      <c r="AF23545"/>
      <c r="AH23545" s="36"/>
      <c r="AJ23545"/>
    </row>
    <row r="23546" spans="14:36">
      <c r="N23546" s="36"/>
      <c r="R23546" s="5"/>
      <c r="W23546"/>
      <c r="Y23546" s="36"/>
      <c r="AA23546" s="5"/>
      <c r="AC23546" s="36"/>
      <c r="AD23546" s="36"/>
      <c r="AE23546"/>
      <c r="AF23546"/>
      <c r="AH23546" s="36"/>
      <c r="AJ23546"/>
    </row>
    <row r="23547" spans="14:36">
      <c r="N23547" s="36"/>
      <c r="R23547" s="5"/>
      <c r="W23547"/>
      <c r="Y23547" s="36"/>
      <c r="AA23547" s="5"/>
      <c r="AC23547" s="36"/>
      <c r="AD23547" s="36"/>
      <c r="AE23547"/>
      <c r="AF23547"/>
      <c r="AH23547" s="36"/>
      <c r="AJ23547"/>
    </row>
    <row r="23548" spans="14:36">
      <c r="N23548" s="36"/>
      <c r="R23548" s="5"/>
      <c r="W23548"/>
      <c r="Y23548" s="36"/>
      <c r="AA23548" s="5"/>
      <c r="AC23548" s="36"/>
      <c r="AD23548" s="36"/>
      <c r="AE23548"/>
      <c r="AF23548"/>
      <c r="AH23548" s="36"/>
      <c r="AJ23548"/>
    </row>
    <row r="23549" spans="14:36">
      <c r="N23549" s="36"/>
      <c r="R23549" s="5"/>
      <c r="W23549"/>
      <c r="Y23549" s="36"/>
      <c r="AA23549" s="5"/>
      <c r="AC23549" s="36"/>
      <c r="AD23549" s="36"/>
      <c r="AE23549"/>
      <c r="AF23549"/>
      <c r="AH23549" s="36"/>
      <c r="AJ23549"/>
    </row>
    <row r="23550" spans="14:36">
      <c r="N23550" s="36"/>
      <c r="R23550" s="5"/>
      <c r="W23550"/>
      <c r="Y23550" s="36"/>
      <c r="AA23550" s="5"/>
      <c r="AC23550" s="36"/>
      <c r="AD23550" s="36"/>
      <c r="AE23550"/>
      <c r="AF23550"/>
      <c r="AH23550" s="36"/>
      <c r="AJ23550"/>
    </row>
    <row r="23551" spans="14:36">
      <c r="N23551" s="36"/>
      <c r="R23551" s="5"/>
      <c r="W23551"/>
      <c r="Y23551" s="36"/>
      <c r="AA23551" s="5"/>
      <c r="AC23551" s="36"/>
      <c r="AD23551" s="36"/>
      <c r="AE23551"/>
      <c r="AF23551"/>
      <c r="AH23551" s="36"/>
      <c r="AJ23551"/>
    </row>
    <row r="23552" spans="14:36">
      <c r="N23552" s="36"/>
      <c r="R23552" s="5"/>
      <c r="W23552"/>
      <c r="Y23552" s="36"/>
      <c r="AA23552" s="5"/>
      <c r="AC23552" s="36"/>
      <c r="AD23552" s="36"/>
      <c r="AE23552"/>
      <c r="AF23552"/>
      <c r="AH23552" s="36"/>
      <c r="AJ23552"/>
    </row>
    <row r="23553" spans="14:36">
      <c r="N23553" s="36"/>
      <c r="R23553" s="5"/>
      <c r="W23553"/>
      <c r="Y23553" s="36"/>
      <c r="AA23553" s="5"/>
      <c r="AC23553" s="36"/>
      <c r="AD23553" s="36"/>
      <c r="AE23553"/>
      <c r="AF23553"/>
      <c r="AH23553" s="36"/>
      <c r="AJ23553"/>
    </row>
    <row r="23554" spans="14:36">
      <c r="N23554" s="36"/>
      <c r="R23554" s="5"/>
      <c r="W23554"/>
      <c r="Y23554" s="36"/>
      <c r="AA23554" s="5"/>
      <c r="AC23554" s="36"/>
      <c r="AD23554" s="36"/>
      <c r="AE23554"/>
      <c r="AF23554"/>
      <c r="AH23554" s="36"/>
      <c r="AJ23554"/>
    </row>
    <row r="23555" spans="14:36">
      <c r="N23555" s="36"/>
      <c r="R23555" s="5"/>
      <c r="W23555"/>
      <c r="Y23555" s="36"/>
      <c r="AA23555" s="5"/>
      <c r="AC23555" s="36"/>
      <c r="AD23555" s="36"/>
      <c r="AE23555"/>
      <c r="AF23555"/>
      <c r="AH23555" s="36"/>
      <c r="AJ23555"/>
    </row>
    <row r="23556" spans="14:36">
      <c r="N23556" s="36"/>
      <c r="R23556" s="5"/>
      <c r="W23556"/>
      <c r="Y23556" s="36"/>
      <c r="AA23556" s="5"/>
      <c r="AC23556" s="36"/>
      <c r="AD23556" s="36"/>
      <c r="AE23556"/>
      <c r="AF23556"/>
      <c r="AH23556" s="36"/>
      <c r="AJ23556"/>
    </row>
    <row r="23557" spans="14:36">
      <c r="N23557" s="36"/>
      <c r="R23557" s="5"/>
      <c r="W23557"/>
      <c r="Y23557" s="36"/>
      <c r="AA23557" s="5"/>
      <c r="AC23557" s="36"/>
      <c r="AD23557" s="36"/>
      <c r="AE23557"/>
      <c r="AF23557"/>
      <c r="AH23557" s="36"/>
      <c r="AJ23557"/>
    </row>
    <row r="23558" spans="14:36">
      <c r="N23558" s="36"/>
      <c r="R23558" s="5"/>
      <c r="W23558"/>
      <c r="Y23558" s="36"/>
      <c r="AA23558" s="5"/>
      <c r="AC23558" s="36"/>
      <c r="AD23558" s="36"/>
      <c r="AE23558"/>
      <c r="AF23558"/>
      <c r="AH23558" s="36"/>
      <c r="AJ23558"/>
    </row>
    <row r="23559" spans="14:36">
      <c r="N23559" s="36"/>
      <c r="R23559" s="5"/>
      <c r="W23559"/>
      <c r="Y23559" s="36"/>
      <c r="AA23559" s="5"/>
      <c r="AC23559" s="36"/>
      <c r="AD23559" s="36"/>
      <c r="AE23559"/>
      <c r="AF23559"/>
      <c r="AH23559" s="36"/>
      <c r="AJ23559"/>
    </row>
    <row r="23560" spans="14:36">
      <c r="N23560" s="36"/>
      <c r="R23560" s="5"/>
      <c r="W23560"/>
      <c r="Y23560" s="36"/>
      <c r="AA23560" s="5"/>
      <c r="AC23560" s="36"/>
      <c r="AD23560" s="36"/>
      <c r="AE23560"/>
      <c r="AF23560"/>
      <c r="AH23560" s="36"/>
      <c r="AJ23560"/>
    </row>
    <row r="23561" spans="14:36">
      <c r="N23561" s="36"/>
      <c r="R23561" s="5"/>
      <c r="W23561"/>
      <c r="Y23561" s="36"/>
      <c r="AA23561" s="5"/>
      <c r="AC23561" s="36"/>
      <c r="AD23561" s="36"/>
      <c r="AE23561"/>
      <c r="AF23561"/>
      <c r="AH23561" s="36"/>
      <c r="AJ23561"/>
    </row>
    <row r="23562" spans="14:36">
      <c r="N23562" s="36"/>
      <c r="R23562" s="5"/>
      <c r="W23562"/>
      <c r="Y23562" s="36"/>
      <c r="AA23562" s="5"/>
      <c r="AC23562" s="36"/>
      <c r="AD23562" s="36"/>
      <c r="AE23562"/>
      <c r="AF23562"/>
      <c r="AH23562" s="36"/>
      <c r="AJ23562"/>
    </row>
    <row r="23563" spans="14:36">
      <c r="N23563" s="36"/>
      <c r="R23563" s="5"/>
      <c r="W23563"/>
      <c r="Y23563" s="36"/>
      <c r="AA23563" s="5"/>
      <c r="AC23563" s="36"/>
      <c r="AD23563" s="36"/>
      <c r="AE23563"/>
      <c r="AF23563"/>
      <c r="AH23563" s="36"/>
      <c r="AJ23563"/>
    </row>
    <row r="23564" spans="14:36">
      <c r="N23564" s="36"/>
      <c r="R23564" s="5"/>
      <c r="W23564"/>
      <c r="Y23564" s="36"/>
      <c r="AA23564" s="5"/>
      <c r="AC23564" s="36"/>
      <c r="AD23564" s="36"/>
      <c r="AE23564"/>
      <c r="AF23564"/>
      <c r="AH23564" s="36"/>
      <c r="AJ23564"/>
    </row>
    <row r="23565" spans="14:36">
      <c r="N23565" s="36"/>
      <c r="R23565" s="5"/>
      <c r="W23565"/>
      <c r="Y23565" s="36"/>
      <c r="AA23565" s="5"/>
      <c r="AC23565" s="36"/>
      <c r="AD23565" s="36"/>
      <c r="AE23565"/>
      <c r="AF23565"/>
      <c r="AH23565" s="36"/>
      <c r="AJ23565"/>
    </row>
    <row r="23566" spans="14:36">
      <c r="N23566" s="36"/>
      <c r="R23566" s="5"/>
      <c r="W23566"/>
      <c r="Y23566" s="36"/>
      <c r="AA23566" s="5"/>
      <c r="AC23566" s="36"/>
      <c r="AD23566" s="36"/>
      <c r="AE23566"/>
      <c r="AF23566"/>
      <c r="AH23566" s="36"/>
      <c r="AJ23566"/>
    </row>
    <row r="23567" spans="14:36">
      <c r="N23567" s="36"/>
      <c r="R23567" s="5"/>
      <c r="W23567"/>
      <c r="Y23567" s="36"/>
      <c r="AA23567" s="5"/>
      <c r="AC23567" s="36"/>
      <c r="AD23567" s="36"/>
      <c r="AE23567"/>
      <c r="AF23567"/>
      <c r="AH23567" s="36"/>
      <c r="AJ23567"/>
    </row>
    <row r="23568" spans="14:36">
      <c r="N23568" s="36"/>
      <c r="R23568" s="5"/>
      <c r="W23568"/>
      <c r="Y23568" s="36"/>
      <c r="AA23568" s="5"/>
      <c r="AC23568" s="36"/>
      <c r="AD23568" s="36"/>
      <c r="AE23568"/>
      <c r="AF23568"/>
      <c r="AH23568" s="36"/>
      <c r="AJ23568"/>
    </row>
    <row r="23569" spans="14:36">
      <c r="N23569" s="36"/>
      <c r="R23569" s="5"/>
      <c r="W23569"/>
      <c r="Y23569" s="36"/>
      <c r="AA23569" s="5"/>
      <c r="AC23569" s="36"/>
      <c r="AD23569" s="36"/>
      <c r="AE23569"/>
      <c r="AF23569"/>
      <c r="AH23569" s="36"/>
      <c r="AJ23569"/>
    </row>
    <row r="23570" spans="14:36">
      <c r="N23570" s="36"/>
      <c r="R23570" s="5"/>
      <c r="W23570"/>
      <c r="Y23570" s="36"/>
      <c r="AA23570" s="5"/>
      <c r="AC23570" s="36"/>
      <c r="AD23570" s="36"/>
      <c r="AE23570"/>
      <c r="AF23570"/>
      <c r="AH23570" s="36"/>
      <c r="AJ23570"/>
    </row>
    <row r="23571" spans="14:36">
      <c r="N23571" s="36"/>
      <c r="R23571" s="5"/>
      <c r="W23571"/>
      <c r="Y23571" s="36"/>
      <c r="AA23571" s="5"/>
      <c r="AC23571" s="36"/>
      <c r="AD23571" s="36"/>
      <c r="AE23571"/>
      <c r="AF23571"/>
      <c r="AH23571" s="36"/>
      <c r="AJ23571"/>
    </row>
    <row r="23572" spans="14:36">
      <c r="N23572" s="36"/>
      <c r="R23572" s="5"/>
      <c r="W23572"/>
      <c r="Y23572" s="36"/>
      <c r="AA23572" s="5"/>
      <c r="AC23572" s="36"/>
      <c r="AD23572" s="36"/>
      <c r="AE23572"/>
      <c r="AF23572"/>
      <c r="AH23572" s="36"/>
      <c r="AJ23572"/>
    </row>
    <row r="23573" spans="14:36">
      <c r="N23573" s="36"/>
      <c r="R23573" s="5"/>
      <c r="W23573"/>
      <c r="Y23573" s="36"/>
      <c r="AA23573" s="5"/>
      <c r="AC23573" s="36"/>
      <c r="AD23573" s="36"/>
      <c r="AE23573"/>
      <c r="AF23573"/>
      <c r="AH23573" s="36"/>
      <c r="AJ23573"/>
    </row>
    <row r="23574" spans="14:36">
      <c r="N23574" s="36"/>
      <c r="R23574" s="5"/>
      <c r="W23574"/>
      <c r="Y23574" s="36"/>
      <c r="AA23574" s="5"/>
      <c r="AC23574" s="36"/>
      <c r="AD23574" s="36"/>
      <c r="AE23574"/>
      <c r="AF23574"/>
      <c r="AH23574" s="36"/>
      <c r="AJ23574"/>
    </row>
    <row r="23575" spans="14:36">
      <c r="N23575" s="36"/>
      <c r="R23575" s="5"/>
      <c r="W23575"/>
      <c r="Y23575" s="36"/>
      <c r="AA23575" s="5"/>
      <c r="AC23575" s="36"/>
      <c r="AD23575" s="36"/>
      <c r="AE23575"/>
      <c r="AF23575"/>
      <c r="AH23575" s="36"/>
      <c r="AJ23575"/>
    </row>
    <row r="23576" spans="14:36">
      <c r="N23576" s="36"/>
      <c r="R23576" s="5"/>
      <c r="W23576"/>
      <c r="Y23576" s="36"/>
      <c r="AA23576" s="5"/>
      <c r="AC23576" s="36"/>
      <c r="AD23576" s="36"/>
      <c r="AE23576"/>
      <c r="AF23576"/>
      <c r="AH23576" s="36"/>
      <c r="AJ23576"/>
    </row>
    <row r="23577" spans="14:36">
      <c r="N23577" s="36"/>
      <c r="R23577" s="5"/>
      <c r="W23577"/>
      <c r="Y23577" s="36"/>
      <c r="AA23577" s="5"/>
      <c r="AC23577" s="36"/>
      <c r="AD23577" s="36"/>
      <c r="AE23577"/>
      <c r="AF23577"/>
      <c r="AH23577" s="36"/>
      <c r="AJ23577"/>
    </row>
    <row r="23578" spans="14:36">
      <c r="N23578" s="36"/>
      <c r="R23578" s="5"/>
      <c r="W23578"/>
      <c r="Y23578" s="36"/>
      <c r="AA23578" s="5"/>
      <c r="AC23578" s="36"/>
      <c r="AD23578" s="36"/>
      <c r="AE23578"/>
      <c r="AF23578"/>
      <c r="AH23578" s="36"/>
      <c r="AJ23578"/>
    </row>
    <row r="23579" spans="14:36">
      <c r="N23579" s="36"/>
      <c r="R23579" s="5"/>
      <c r="W23579"/>
      <c r="Y23579" s="36"/>
      <c r="AA23579" s="5"/>
      <c r="AC23579" s="36"/>
      <c r="AD23579" s="36"/>
      <c r="AE23579"/>
      <c r="AF23579"/>
      <c r="AH23579" s="36"/>
      <c r="AJ23579"/>
    </row>
    <row r="23580" spans="14:36">
      <c r="N23580" s="36"/>
      <c r="R23580" s="5"/>
      <c r="W23580"/>
      <c r="Y23580" s="36"/>
      <c r="AA23580" s="5"/>
      <c r="AC23580" s="36"/>
      <c r="AD23580" s="36"/>
      <c r="AE23580"/>
      <c r="AF23580"/>
      <c r="AH23580" s="36"/>
      <c r="AJ23580"/>
    </row>
    <row r="23581" spans="14:36">
      <c r="N23581" s="36"/>
      <c r="R23581" s="5"/>
      <c r="W23581"/>
      <c r="Y23581" s="36"/>
      <c r="AA23581" s="5"/>
      <c r="AC23581" s="36"/>
      <c r="AD23581" s="36"/>
      <c r="AE23581"/>
      <c r="AF23581"/>
      <c r="AH23581" s="36"/>
      <c r="AJ23581"/>
    </row>
    <row r="23582" spans="14:36">
      <c r="N23582" s="36"/>
      <c r="R23582" s="5"/>
      <c r="W23582"/>
      <c r="Y23582" s="36"/>
      <c r="AA23582" s="5"/>
      <c r="AC23582" s="36"/>
      <c r="AD23582" s="36"/>
      <c r="AE23582"/>
      <c r="AF23582"/>
      <c r="AH23582" s="36"/>
      <c r="AJ23582"/>
    </row>
    <row r="23583" spans="14:36">
      <c r="N23583" s="36"/>
      <c r="R23583" s="5"/>
      <c r="W23583"/>
      <c r="Y23583" s="36"/>
      <c r="AA23583" s="5"/>
      <c r="AC23583" s="36"/>
      <c r="AD23583" s="36"/>
      <c r="AE23583"/>
      <c r="AF23583"/>
      <c r="AH23583" s="36"/>
      <c r="AJ23583"/>
    </row>
    <row r="23584" spans="14:36">
      <c r="N23584" s="36"/>
      <c r="R23584" s="5"/>
      <c r="W23584"/>
      <c r="Y23584" s="36"/>
      <c r="AA23584" s="5"/>
      <c r="AC23584" s="36"/>
      <c r="AD23584" s="36"/>
      <c r="AE23584"/>
      <c r="AF23584"/>
      <c r="AH23584" s="36"/>
      <c r="AJ23584"/>
    </row>
    <row r="23585" spans="14:36">
      <c r="N23585" s="36"/>
      <c r="R23585" s="5"/>
      <c r="W23585"/>
      <c r="Y23585" s="36"/>
      <c r="AA23585" s="5"/>
      <c r="AC23585" s="36"/>
      <c r="AD23585" s="36"/>
      <c r="AE23585"/>
      <c r="AF23585"/>
      <c r="AH23585" s="36"/>
      <c r="AJ23585"/>
    </row>
    <row r="23586" spans="14:36">
      <c r="N23586" s="36"/>
      <c r="R23586" s="5"/>
      <c r="W23586"/>
      <c r="Y23586" s="36"/>
      <c r="AA23586" s="5"/>
      <c r="AC23586" s="36"/>
      <c r="AD23586" s="36"/>
      <c r="AE23586"/>
      <c r="AF23586"/>
      <c r="AH23586" s="36"/>
      <c r="AJ23586"/>
    </row>
    <row r="23587" spans="14:36">
      <c r="N23587" s="36"/>
      <c r="R23587" s="5"/>
      <c r="W23587"/>
      <c r="Y23587" s="36"/>
      <c r="AA23587" s="5"/>
      <c r="AC23587" s="36"/>
      <c r="AD23587" s="36"/>
      <c r="AE23587"/>
      <c r="AF23587"/>
      <c r="AH23587" s="36"/>
      <c r="AJ23587"/>
    </row>
    <row r="23588" spans="14:36">
      <c r="N23588" s="36"/>
      <c r="R23588" s="5"/>
      <c r="W23588"/>
      <c r="Y23588" s="36"/>
      <c r="AA23588" s="5"/>
      <c r="AC23588" s="36"/>
      <c r="AD23588" s="36"/>
      <c r="AE23588"/>
      <c r="AF23588"/>
      <c r="AH23588" s="36"/>
      <c r="AJ23588"/>
    </row>
    <row r="23589" spans="14:36">
      <c r="N23589" s="36"/>
      <c r="R23589" s="5"/>
      <c r="W23589"/>
      <c r="Y23589" s="36"/>
      <c r="AA23589" s="5"/>
      <c r="AC23589" s="36"/>
      <c r="AD23589" s="36"/>
      <c r="AE23589"/>
      <c r="AF23589"/>
      <c r="AH23589" s="36"/>
      <c r="AJ23589"/>
    </row>
    <row r="23590" spans="14:36">
      <c r="N23590" s="36"/>
      <c r="R23590" s="5"/>
      <c r="W23590"/>
      <c r="Y23590" s="36"/>
      <c r="AA23590" s="5"/>
      <c r="AC23590" s="36"/>
      <c r="AD23590" s="36"/>
      <c r="AE23590"/>
      <c r="AF23590"/>
      <c r="AH23590" s="36"/>
      <c r="AJ23590"/>
    </row>
    <row r="23591" spans="14:36">
      <c r="N23591" s="36"/>
      <c r="R23591" s="5"/>
      <c r="W23591"/>
      <c r="Y23591" s="36"/>
      <c r="AA23591" s="5"/>
      <c r="AC23591" s="36"/>
      <c r="AD23591" s="36"/>
      <c r="AE23591"/>
      <c r="AF23591"/>
      <c r="AH23591" s="36"/>
      <c r="AJ23591"/>
    </row>
    <row r="23592" spans="14:36">
      <c r="N23592" s="36"/>
      <c r="R23592" s="5"/>
      <c r="W23592"/>
      <c r="Y23592" s="36"/>
      <c r="AA23592" s="5"/>
      <c r="AC23592" s="36"/>
      <c r="AD23592" s="36"/>
      <c r="AE23592"/>
      <c r="AF23592"/>
      <c r="AH23592" s="36"/>
      <c r="AJ23592"/>
    </row>
    <row r="23593" spans="14:36">
      <c r="N23593" s="36"/>
      <c r="R23593" s="5"/>
      <c r="W23593"/>
      <c r="Y23593" s="36"/>
      <c r="AA23593" s="5"/>
      <c r="AC23593" s="36"/>
      <c r="AD23593" s="36"/>
      <c r="AE23593"/>
      <c r="AF23593"/>
      <c r="AH23593" s="36"/>
      <c r="AJ23593"/>
    </row>
    <row r="23594" spans="14:36">
      <c r="N23594" s="36"/>
      <c r="R23594" s="5"/>
      <c r="W23594"/>
      <c r="Y23594" s="36"/>
      <c r="AA23594" s="5"/>
      <c r="AC23594" s="36"/>
      <c r="AD23594" s="36"/>
      <c r="AE23594"/>
      <c r="AF23594"/>
      <c r="AH23594" s="36"/>
      <c r="AJ23594"/>
    </row>
    <row r="23595" spans="14:36">
      <c r="N23595" s="36"/>
      <c r="R23595" s="5"/>
      <c r="W23595"/>
      <c r="Y23595" s="36"/>
      <c r="AA23595" s="5"/>
      <c r="AC23595" s="36"/>
      <c r="AD23595" s="36"/>
      <c r="AE23595"/>
      <c r="AF23595"/>
      <c r="AH23595" s="36"/>
      <c r="AJ23595"/>
    </row>
    <row r="23596" spans="14:36">
      <c r="N23596" s="36"/>
      <c r="R23596" s="5"/>
      <c r="W23596"/>
      <c r="Y23596" s="36"/>
      <c r="AA23596" s="5"/>
      <c r="AC23596" s="36"/>
      <c r="AD23596" s="36"/>
      <c r="AE23596"/>
      <c r="AF23596"/>
      <c r="AH23596" s="36"/>
      <c r="AJ23596"/>
    </row>
    <row r="23597" spans="14:36">
      <c r="N23597" s="36"/>
      <c r="R23597" s="5"/>
      <c r="W23597"/>
      <c r="Y23597" s="36"/>
      <c r="AA23597" s="5"/>
      <c r="AC23597" s="36"/>
      <c r="AD23597" s="36"/>
      <c r="AE23597"/>
      <c r="AF23597"/>
      <c r="AH23597" s="36"/>
      <c r="AJ23597"/>
    </row>
    <row r="23598" spans="14:36">
      <c r="N23598" s="36"/>
      <c r="R23598" s="5"/>
      <c r="W23598"/>
      <c r="Y23598" s="36"/>
      <c r="AA23598" s="5"/>
      <c r="AC23598" s="36"/>
      <c r="AD23598" s="36"/>
      <c r="AE23598"/>
      <c r="AF23598"/>
      <c r="AH23598" s="36"/>
      <c r="AJ23598"/>
    </row>
    <row r="23599" spans="14:36">
      <c r="N23599" s="36"/>
      <c r="R23599" s="5"/>
      <c r="W23599"/>
      <c r="Y23599" s="36"/>
      <c r="AA23599" s="5"/>
      <c r="AC23599" s="36"/>
      <c r="AD23599" s="36"/>
      <c r="AE23599"/>
      <c r="AF23599"/>
      <c r="AH23599" s="36"/>
      <c r="AJ23599"/>
    </row>
    <row r="23600" spans="14:36">
      <c r="N23600" s="36"/>
      <c r="R23600" s="5"/>
      <c r="W23600"/>
      <c r="Y23600" s="36"/>
      <c r="AA23600" s="5"/>
      <c r="AC23600" s="36"/>
      <c r="AD23600" s="36"/>
      <c r="AE23600"/>
      <c r="AF23600"/>
      <c r="AH23600" s="36"/>
      <c r="AJ23600"/>
    </row>
    <row r="23601" spans="14:36">
      <c r="N23601" s="36"/>
      <c r="R23601" s="5"/>
      <c r="W23601"/>
      <c r="Y23601" s="36"/>
      <c r="AA23601" s="5"/>
      <c r="AC23601" s="36"/>
      <c r="AD23601" s="36"/>
      <c r="AE23601"/>
      <c r="AF23601"/>
      <c r="AH23601" s="36"/>
      <c r="AJ23601"/>
    </row>
    <row r="23602" spans="14:36">
      <c r="N23602" s="36"/>
      <c r="R23602" s="5"/>
      <c r="W23602"/>
      <c r="Y23602" s="36"/>
      <c r="AA23602" s="5"/>
      <c r="AC23602" s="36"/>
      <c r="AD23602" s="36"/>
      <c r="AE23602"/>
      <c r="AF23602"/>
      <c r="AH23602" s="36"/>
      <c r="AJ23602"/>
    </row>
    <row r="23603" spans="14:36">
      <c r="N23603" s="36"/>
      <c r="R23603" s="5"/>
      <c r="W23603"/>
      <c r="Y23603" s="36"/>
      <c r="AA23603" s="5"/>
      <c r="AC23603" s="36"/>
      <c r="AD23603" s="36"/>
      <c r="AE23603"/>
      <c r="AF23603"/>
      <c r="AH23603" s="36"/>
      <c r="AJ23603"/>
    </row>
    <row r="23604" spans="14:36">
      <c r="N23604" s="36"/>
      <c r="R23604" s="5"/>
      <c r="W23604"/>
      <c r="Y23604" s="36"/>
      <c r="AA23604" s="5"/>
      <c r="AC23604" s="36"/>
      <c r="AD23604" s="36"/>
      <c r="AE23604"/>
      <c r="AF23604"/>
      <c r="AH23604" s="36"/>
      <c r="AJ23604"/>
    </row>
    <row r="23605" spans="14:36">
      <c r="N23605" s="36"/>
      <c r="R23605" s="5"/>
      <c r="W23605"/>
      <c r="Y23605" s="36"/>
      <c r="AA23605" s="5"/>
      <c r="AC23605" s="36"/>
      <c r="AD23605" s="36"/>
      <c r="AE23605"/>
      <c r="AF23605"/>
      <c r="AH23605" s="36"/>
      <c r="AJ23605"/>
    </row>
    <row r="23606" spans="14:36">
      <c r="N23606" s="36"/>
      <c r="R23606" s="5"/>
      <c r="W23606"/>
      <c r="Y23606" s="36"/>
      <c r="AA23606" s="5"/>
      <c r="AC23606" s="36"/>
      <c r="AD23606" s="36"/>
      <c r="AE23606"/>
      <c r="AF23606"/>
      <c r="AH23606" s="36"/>
      <c r="AJ23606"/>
    </row>
    <row r="23607" spans="14:36">
      <c r="N23607" s="36"/>
      <c r="R23607" s="5"/>
      <c r="W23607"/>
      <c r="Y23607" s="36"/>
      <c r="AA23607" s="5"/>
      <c r="AC23607" s="36"/>
      <c r="AD23607" s="36"/>
      <c r="AE23607"/>
      <c r="AF23607"/>
      <c r="AH23607" s="36"/>
      <c r="AJ23607"/>
    </row>
    <row r="23608" spans="14:36">
      <c r="N23608" s="36"/>
      <c r="R23608" s="5"/>
      <c r="W23608"/>
      <c r="Y23608" s="36"/>
      <c r="AA23608" s="5"/>
      <c r="AC23608" s="36"/>
      <c r="AD23608" s="36"/>
      <c r="AE23608"/>
      <c r="AF23608"/>
      <c r="AH23608" s="36"/>
      <c r="AJ23608"/>
    </row>
    <row r="23609" spans="14:36">
      <c r="N23609" s="36"/>
      <c r="R23609" s="5"/>
      <c r="W23609"/>
      <c r="Y23609" s="36"/>
      <c r="AA23609" s="5"/>
      <c r="AC23609" s="36"/>
      <c r="AD23609" s="36"/>
      <c r="AE23609"/>
      <c r="AF23609"/>
      <c r="AH23609" s="36"/>
      <c r="AJ23609"/>
    </row>
    <row r="23610" spans="14:36">
      <c r="N23610" s="36"/>
      <c r="R23610" s="5"/>
      <c r="W23610"/>
      <c r="Y23610" s="36"/>
      <c r="AA23610" s="5"/>
      <c r="AC23610" s="36"/>
      <c r="AD23610" s="36"/>
      <c r="AE23610"/>
      <c r="AF23610"/>
      <c r="AH23610" s="36"/>
      <c r="AJ23610"/>
    </row>
    <row r="23611" spans="14:36">
      <c r="N23611" s="36"/>
      <c r="R23611" s="5"/>
      <c r="W23611"/>
      <c r="Y23611" s="36"/>
      <c r="AA23611" s="5"/>
      <c r="AC23611" s="36"/>
      <c r="AD23611" s="36"/>
      <c r="AE23611"/>
      <c r="AF23611"/>
      <c r="AH23611" s="36"/>
      <c r="AJ23611"/>
    </row>
    <row r="23612" spans="14:36">
      <c r="N23612" s="36"/>
      <c r="R23612" s="5"/>
      <c r="W23612"/>
      <c r="Y23612" s="36"/>
      <c r="AA23612" s="5"/>
      <c r="AC23612" s="36"/>
      <c r="AD23612" s="36"/>
      <c r="AE23612"/>
      <c r="AF23612"/>
      <c r="AH23612" s="36"/>
      <c r="AJ23612"/>
    </row>
    <row r="23613" spans="14:36">
      <c r="N23613" s="36"/>
      <c r="R23613" s="5"/>
      <c r="W23613"/>
      <c r="Y23613" s="36"/>
      <c r="AA23613" s="5"/>
      <c r="AC23613" s="36"/>
      <c r="AD23613" s="36"/>
      <c r="AE23613"/>
      <c r="AF23613"/>
      <c r="AH23613" s="36"/>
      <c r="AJ23613"/>
    </row>
    <row r="23614" spans="14:36">
      <c r="N23614" s="36"/>
      <c r="R23614" s="5"/>
      <c r="W23614"/>
      <c r="Y23614" s="36"/>
      <c r="AA23614" s="5"/>
      <c r="AC23614" s="36"/>
      <c r="AD23614" s="36"/>
      <c r="AE23614"/>
      <c r="AF23614"/>
      <c r="AH23614" s="36"/>
      <c r="AJ23614"/>
    </row>
    <row r="23615" spans="14:36">
      <c r="N23615" s="36"/>
      <c r="R23615" s="5"/>
      <c r="W23615"/>
      <c r="Y23615" s="36"/>
      <c r="AA23615" s="5"/>
      <c r="AC23615" s="36"/>
      <c r="AD23615" s="36"/>
      <c r="AE23615"/>
      <c r="AF23615"/>
      <c r="AH23615" s="36"/>
      <c r="AJ23615"/>
    </row>
    <row r="23616" spans="14:36">
      <c r="N23616" s="36"/>
      <c r="R23616" s="5"/>
      <c r="W23616"/>
      <c r="Y23616" s="36"/>
      <c r="AA23616" s="5"/>
      <c r="AC23616" s="36"/>
      <c r="AD23616" s="36"/>
      <c r="AE23616"/>
      <c r="AF23616"/>
      <c r="AH23616" s="36"/>
      <c r="AJ23616"/>
    </row>
    <row r="23617" spans="14:36">
      <c r="N23617" s="36"/>
      <c r="R23617" s="5"/>
      <c r="W23617"/>
      <c r="Y23617" s="36"/>
      <c r="AA23617" s="5"/>
      <c r="AC23617" s="36"/>
      <c r="AD23617" s="36"/>
      <c r="AE23617"/>
      <c r="AF23617"/>
      <c r="AH23617" s="36"/>
      <c r="AJ23617"/>
    </row>
    <row r="23618" spans="14:36">
      <c r="N23618" s="36"/>
      <c r="R23618" s="5"/>
      <c r="W23618"/>
      <c r="Y23618" s="36"/>
      <c r="AA23618" s="5"/>
      <c r="AC23618" s="36"/>
      <c r="AD23618" s="36"/>
      <c r="AE23618"/>
      <c r="AF23618"/>
      <c r="AH23618" s="36"/>
      <c r="AJ23618"/>
    </row>
    <row r="23619" spans="14:36">
      <c r="N23619" s="36"/>
      <c r="R23619" s="5"/>
      <c r="W23619"/>
      <c r="Y23619" s="36"/>
      <c r="AA23619" s="5"/>
      <c r="AC23619" s="36"/>
      <c r="AD23619" s="36"/>
      <c r="AE23619"/>
      <c r="AF23619"/>
      <c r="AH23619" s="36"/>
      <c r="AJ23619"/>
    </row>
    <row r="23620" spans="14:36">
      <c r="N23620" s="36"/>
      <c r="R23620" s="5"/>
      <c r="W23620"/>
      <c r="Y23620" s="36"/>
      <c r="AA23620" s="5"/>
      <c r="AC23620" s="36"/>
      <c r="AD23620" s="36"/>
      <c r="AE23620"/>
      <c r="AF23620"/>
      <c r="AH23620" s="36"/>
      <c r="AJ23620"/>
    </row>
    <row r="23621" spans="14:36">
      <c r="N23621" s="36"/>
      <c r="R23621" s="5"/>
      <c r="W23621"/>
      <c r="Y23621" s="36"/>
      <c r="AA23621" s="5"/>
      <c r="AC23621" s="36"/>
      <c r="AD23621" s="36"/>
      <c r="AE23621"/>
      <c r="AF23621"/>
      <c r="AH23621" s="36"/>
      <c r="AJ23621"/>
    </row>
    <row r="23622" spans="14:36">
      <c r="N23622" s="36"/>
      <c r="R23622" s="5"/>
      <c r="W23622"/>
      <c r="Y23622" s="36"/>
      <c r="AA23622" s="5"/>
      <c r="AC23622" s="36"/>
      <c r="AD23622" s="36"/>
      <c r="AE23622"/>
      <c r="AF23622"/>
      <c r="AH23622" s="36"/>
      <c r="AJ23622"/>
    </row>
    <row r="23623" spans="14:36">
      <c r="N23623" s="36"/>
      <c r="R23623" s="5"/>
      <c r="W23623"/>
      <c r="Y23623" s="36"/>
      <c r="AA23623" s="5"/>
      <c r="AC23623" s="36"/>
      <c r="AD23623" s="36"/>
      <c r="AE23623"/>
      <c r="AF23623"/>
      <c r="AH23623" s="36"/>
      <c r="AJ23623"/>
    </row>
    <row r="23624" spans="14:36">
      <c r="N23624" s="36"/>
      <c r="R23624" s="5"/>
      <c r="W23624"/>
      <c r="Y23624" s="36"/>
      <c r="AA23624" s="5"/>
      <c r="AC23624" s="36"/>
      <c r="AD23624" s="36"/>
      <c r="AE23624"/>
      <c r="AF23624"/>
      <c r="AH23624" s="36"/>
      <c r="AJ23624"/>
    </row>
    <row r="23625" spans="14:36">
      <c r="N23625" s="36"/>
      <c r="R23625" s="5"/>
      <c r="W23625"/>
      <c r="Y23625" s="36"/>
      <c r="AA23625" s="5"/>
      <c r="AC23625" s="36"/>
      <c r="AD23625" s="36"/>
      <c r="AE23625"/>
      <c r="AF23625"/>
      <c r="AH23625" s="36"/>
      <c r="AJ23625"/>
    </row>
    <row r="23626" spans="14:36">
      <c r="N23626" s="36"/>
      <c r="R23626" s="5"/>
      <c r="W23626"/>
      <c r="Y23626" s="36"/>
      <c r="AA23626" s="5"/>
      <c r="AC23626" s="36"/>
      <c r="AD23626" s="36"/>
      <c r="AE23626"/>
      <c r="AF23626"/>
      <c r="AH23626" s="36"/>
      <c r="AJ23626"/>
    </row>
    <row r="23627" spans="14:36">
      <c r="N23627" s="36"/>
      <c r="R23627" s="5"/>
      <c r="W23627"/>
      <c r="Y23627" s="36"/>
      <c r="AA23627" s="5"/>
      <c r="AC23627" s="36"/>
      <c r="AD23627" s="36"/>
      <c r="AE23627"/>
      <c r="AF23627"/>
      <c r="AH23627" s="36"/>
      <c r="AJ23627"/>
    </row>
    <row r="23628" spans="14:36">
      <c r="N23628" s="36"/>
      <c r="R23628" s="5"/>
      <c r="W23628"/>
      <c r="Y23628" s="36"/>
      <c r="AA23628" s="5"/>
      <c r="AC23628" s="36"/>
      <c r="AD23628" s="36"/>
      <c r="AE23628"/>
      <c r="AF23628"/>
      <c r="AH23628" s="36"/>
      <c r="AJ23628"/>
    </row>
    <row r="23629" spans="14:36">
      <c r="N23629" s="36"/>
      <c r="R23629" s="5"/>
      <c r="W23629"/>
      <c r="Y23629" s="36"/>
      <c r="AA23629" s="5"/>
      <c r="AC23629" s="36"/>
      <c r="AD23629" s="36"/>
      <c r="AE23629"/>
      <c r="AF23629"/>
      <c r="AH23629" s="36"/>
      <c r="AJ23629"/>
    </row>
    <row r="23630" spans="14:36">
      <c r="N23630" s="36"/>
      <c r="R23630" s="5"/>
      <c r="W23630"/>
      <c r="Y23630" s="36"/>
      <c r="AA23630" s="5"/>
      <c r="AC23630" s="36"/>
      <c r="AD23630" s="36"/>
      <c r="AE23630"/>
      <c r="AF23630"/>
      <c r="AH23630" s="36"/>
      <c r="AJ23630"/>
    </row>
    <row r="23631" spans="14:36">
      <c r="N23631" s="36"/>
      <c r="R23631" s="5"/>
      <c r="W23631"/>
      <c r="Y23631" s="36"/>
      <c r="AA23631" s="5"/>
      <c r="AC23631" s="36"/>
      <c r="AD23631" s="36"/>
      <c r="AE23631"/>
      <c r="AF23631"/>
      <c r="AH23631" s="36"/>
      <c r="AJ23631"/>
    </row>
    <row r="23632" spans="14:36">
      <c r="N23632" s="36"/>
      <c r="R23632" s="5"/>
      <c r="W23632"/>
      <c r="Y23632" s="36"/>
      <c r="AA23632" s="5"/>
      <c r="AC23632" s="36"/>
      <c r="AD23632" s="36"/>
      <c r="AE23632"/>
      <c r="AF23632"/>
      <c r="AH23632" s="36"/>
      <c r="AJ23632"/>
    </row>
    <row r="23633" spans="14:36">
      <c r="N23633" s="36"/>
      <c r="R23633" s="5"/>
      <c r="W23633"/>
      <c r="Y23633" s="36"/>
      <c r="AA23633" s="5"/>
      <c r="AC23633" s="36"/>
      <c r="AD23633" s="36"/>
      <c r="AE23633"/>
      <c r="AF23633"/>
      <c r="AH23633" s="36"/>
      <c r="AJ23633"/>
    </row>
    <row r="23634" spans="14:36">
      <c r="N23634" s="36"/>
      <c r="R23634" s="5"/>
      <c r="W23634"/>
      <c r="Y23634" s="36"/>
      <c r="AA23634" s="5"/>
      <c r="AC23634" s="36"/>
      <c r="AD23634" s="36"/>
      <c r="AE23634"/>
      <c r="AF23634"/>
      <c r="AH23634" s="36"/>
      <c r="AJ23634"/>
    </row>
    <row r="23635" spans="14:36">
      <c r="N23635" s="36"/>
      <c r="R23635" s="5"/>
      <c r="W23635"/>
      <c r="Y23635" s="36"/>
      <c r="AA23635" s="5"/>
      <c r="AC23635" s="36"/>
      <c r="AD23635" s="36"/>
      <c r="AE23635"/>
      <c r="AF23635"/>
      <c r="AH23635" s="36"/>
      <c r="AJ23635"/>
    </row>
    <row r="23636" spans="14:36">
      <c r="N23636" s="36"/>
      <c r="R23636" s="5"/>
      <c r="W23636"/>
      <c r="Y23636" s="36"/>
      <c r="AA23636" s="5"/>
      <c r="AC23636" s="36"/>
      <c r="AD23636" s="36"/>
      <c r="AE23636"/>
      <c r="AF23636"/>
      <c r="AH23636" s="36"/>
      <c r="AJ23636"/>
    </row>
    <row r="23637" spans="14:36">
      <c r="N23637" s="36"/>
      <c r="R23637" s="5"/>
      <c r="W23637"/>
      <c r="Y23637" s="36"/>
      <c r="AA23637" s="5"/>
      <c r="AC23637" s="36"/>
      <c r="AD23637" s="36"/>
      <c r="AE23637"/>
      <c r="AF23637"/>
      <c r="AH23637" s="36"/>
      <c r="AJ23637"/>
    </row>
    <row r="23638" spans="14:36">
      <c r="N23638" s="36"/>
      <c r="R23638" s="5"/>
      <c r="W23638"/>
      <c r="Y23638" s="36"/>
      <c r="AA23638" s="5"/>
      <c r="AC23638" s="36"/>
      <c r="AD23638" s="36"/>
      <c r="AE23638"/>
      <c r="AF23638"/>
      <c r="AH23638" s="36"/>
      <c r="AJ23638"/>
    </row>
    <row r="23639" spans="14:36">
      <c r="N23639" s="36"/>
      <c r="R23639" s="5"/>
      <c r="W23639"/>
      <c r="Y23639" s="36"/>
      <c r="AA23639" s="5"/>
      <c r="AC23639" s="36"/>
      <c r="AD23639" s="36"/>
      <c r="AE23639"/>
      <c r="AF23639"/>
      <c r="AH23639" s="36"/>
      <c r="AJ23639"/>
    </row>
    <row r="23640" spans="14:36">
      <c r="N23640" s="36"/>
      <c r="R23640" s="5"/>
      <c r="W23640"/>
      <c r="Y23640" s="36"/>
      <c r="AA23640" s="5"/>
      <c r="AC23640" s="36"/>
      <c r="AD23640" s="36"/>
      <c r="AE23640"/>
      <c r="AF23640"/>
      <c r="AH23640" s="36"/>
      <c r="AJ23640"/>
    </row>
    <row r="23641" spans="14:36">
      <c r="N23641" s="36"/>
      <c r="R23641" s="5"/>
      <c r="W23641"/>
      <c r="Y23641" s="36"/>
      <c r="AA23641" s="5"/>
      <c r="AC23641" s="36"/>
      <c r="AD23641" s="36"/>
      <c r="AE23641"/>
      <c r="AF23641"/>
      <c r="AH23641" s="36"/>
      <c r="AJ23641"/>
    </row>
    <row r="23642" spans="14:36">
      <c r="N23642" s="36"/>
      <c r="R23642" s="5"/>
      <c r="W23642"/>
      <c r="Y23642" s="36"/>
      <c r="AA23642" s="5"/>
      <c r="AC23642" s="36"/>
      <c r="AD23642" s="36"/>
      <c r="AE23642"/>
      <c r="AF23642"/>
      <c r="AH23642" s="36"/>
      <c r="AJ23642"/>
    </row>
    <row r="23643" spans="14:36">
      <c r="N23643" s="36"/>
      <c r="R23643" s="5"/>
      <c r="W23643"/>
      <c r="Y23643" s="36"/>
      <c r="AA23643" s="5"/>
      <c r="AC23643" s="36"/>
      <c r="AD23643" s="36"/>
      <c r="AE23643"/>
      <c r="AF23643"/>
      <c r="AH23643" s="36"/>
      <c r="AJ23643"/>
    </row>
    <row r="23644" spans="14:36">
      <c r="N23644" s="36"/>
      <c r="R23644" s="5"/>
      <c r="W23644"/>
      <c r="Y23644" s="36"/>
      <c r="AA23644" s="5"/>
      <c r="AC23644" s="36"/>
      <c r="AD23644" s="36"/>
      <c r="AE23644"/>
      <c r="AF23644"/>
      <c r="AH23644" s="36"/>
      <c r="AJ23644"/>
    </row>
    <row r="23645" spans="14:36">
      <c r="N23645" s="36"/>
      <c r="R23645" s="5"/>
      <c r="W23645"/>
      <c r="Y23645" s="36"/>
      <c r="AA23645" s="5"/>
      <c r="AC23645" s="36"/>
      <c r="AD23645" s="36"/>
      <c r="AE23645"/>
      <c r="AF23645"/>
      <c r="AH23645" s="36"/>
      <c r="AJ23645"/>
    </row>
    <row r="23646" spans="14:36">
      <c r="N23646" s="36"/>
      <c r="R23646" s="5"/>
      <c r="W23646"/>
      <c r="Y23646" s="36"/>
      <c r="AA23646" s="5"/>
      <c r="AC23646" s="36"/>
      <c r="AD23646" s="36"/>
      <c r="AE23646"/>
      <c r="AF23646"/>
      <c r="AH23646" s="36"/>
      <c r="AJ23646"/>
    </row>
    <row r="23647" spans="14:36">
      <c r="N23647" s="36"/>
      <c r="R23647" s="5"/>
      <c r="W23647"/>
      <c r="Y23647" s="36"/>
      <c r="AA23647" s="5"/>
      <c r="AC23647" s="36"/>
      <c r="AD23647" s="36"/>
      <c r="AE23647"/>
      <c r="AF23647"/>
      <c r="AH23647" s="36"/>
      <c r="AJ23647"/>
    </row>
    <row r="23648" spans="14:36">
      <c r="N23648" s="36"/>
      <c r="R23648" s="5"/>
      <c r="W23648"/>
      <c r="Y23648" s="36"/>
      <c r="AA23648" s="5"/>
      <c r="AC23648" s="36"/>
      <c r="AD23648" s="36"/>
      <c r="AE23648"/>
      <c r="AF23648"/>
      <c r="AH23648" s="36"/>
      <c r="AJ23648"/>
    </row>
    <row r="23649" spans="14:36">
      <c r="N23649" s="36"/>
      <c r="R23649" s="5"/>
      <c r="W23649"/>
      <c r="Y23649" s="36"/>
      <c r="AA23649" s="5"/>
      <c r="AC23649" s="36"/>
      <c r="AD23649" s="36"/>
      <c r="AE23649"/>
      <c r="AF23649"/>
      <c r="AH23649" s="36"/>
      <c r="AJ23649"/>
    </row>
    <row r="23650" spans="14:36">
      <c r="N23650" s="36"/>
      <c r="R23650" s="5"/>
      <c r="W23650"/>
      <c r="Y23650" s="36"/>
      <c r="AA23650" s="5"/>
      <c r="AC23650" s="36"/>
      <c r="AD23650" s="36"/>
      <c r="AE23650"/>
      <c r="AF23650"/>
      <c r="AH23650" s="36"/>
      <c r="AJ23650"/>
    </row>
    <row r="23651" spans="14:36">
      <c r="N23651" s="36"/>
      <c r="R23651" s="5"/>
      <c r="W23651"/>
      <c r="Y23651" s="36"/>
      <c r="AA23651" s="5"/>
      <c r="AC23651" s="36"/>
      <c r="AD23651" s="36"/>
      <c r="AE23651"/>
      <c r="AF23651"/>
      <c r="AH23651" s="36"/>
      <c r="AJ23651"/>
    </row>
    <row r="23652" spans="14:36">
      <c r="N23652" s="36"/>
      <c r="R23652" s="5"/>
      <c r="W23652"/>
      <c r="Y23652" s="36"/>
      <c r="AA23652" s="5"/>
      <c r="AC23652" s="36"/>
      <c r="AD23652" s="36"/>
      <c r="AE23652"/>
      <c r="AF23652"/>
      <c r="AH23652" s="36"/>
      <c r="AJ23652"/>
    </row>
    <row r="23653" spans="14:36">
      <c r="N23653" s="36"/>
      <c r="R23653" s="5"/>
      <c r="W23653"/>
      <c r="Y23653" s="36"/>
      <c r="AA23653" s="5"/>
      <c r="AC23653" s="36"/>
      <c r="AD23653" s="36"/>
      <c r="AE23653"/>
      <c r="AF23653"/>
      <c r="AH23653" s="36"/>
      <c r="AJ23653"/>
    </row>
    <row r="23654" spans="14:36">
      <c r="N23654" s="36"/>
      <c r="R23654" s="5"/>
      <c r="W23654"/>
      <c r="Y23654" s="36"/>
      <c r="AA23654" s="5"/>
      <c r="AC23654" s="36"/>
      <c r="AD23654" s="36"/>
      <c r="AE23654"/>
      <c r="AF23654"/>
      <c r="AH23654" s="36"/>
      <c r="AJ23654"/>
    </row>
    <row r="23655" spans="14:36">
      <c r="N23655" s="36"/>
      <c r="R23655" s="5"/>
      <c r="W23655"/>
      <c r="Y23655" s="36"/>
      <c r="AA23655" s="5"/>
      <c r="AC23655" s="36"/>
      <c r="AD23655" s="36"/>
      <c r="AE23655"/>
      <c r="AF23655"/>
      <c r="AH23655" s="36"/>
      <c r="AJ23655"/>
    </row>
    <row r="23656" spans="14:36">
      <c r="N23656" s="36"/>
      <c r="R23656" s="5"/>
      <c r="W23656"/>
      <c r="Y23656" s="36"/>
      <c r="AA23656" s="5"/>
      <c r="AC23656" s="36"/>
      <c r="AD23656" s="36"/>
      <c r="AE23656"/>
      <c r="AF23656"/>
      <c r="AH23656" s="36"/>
      <c r="AJ23656"/>
    </row>
    <row r="23657" spans="14:36">
      <c r="N23657" s="36"/>
      <c r="R23657" s="5"/>
      <c r="W23657"/>
      <c r="Y23657" s="36"/>
      <c r="AA23657" s="5"/>
      <c r="AC23657" s="36"/>
      <c r="AD23657" s="36"/>
      <c r="AE23657"/>
      <c r="AF23657"/>
      <c r="AH23657" s="36"/>
      <c r="AJ23657"/>
    </row>
    <row r="23658" spans="14:36">
      <c r="N23658" s="36"/>
      <c r="R23658" s="5"/>
      <c r="W23658"/>
      <c r="Y23658" s="36"/>
      <c r="AA23658" s="5"/>
      <c r="AC23658" s="36"/>
      <c r="AD23658" s="36"/>
      <c r="AE23658"/>
      <c r="AF23658"/>
      <c r="AH23658" s="36"/>
      <c r="AJ23658"/>
    </row>
    <row r="23659" spans="14:36">
      <c r="N23659" s="36"/>
      <c r="R23659" s="5"/>
      <c r="W23659"/>
      <c r="Y23659" s="36"/>
      <c r="AA23659" s="5"/>
      <c r="AC23659" s="36"/>
      <c r="AD23659" s="36"/>
      <c r="AE23659"/>
      <c r="AF23659"/>
      <c r="AH23659" s="36"/>
      <c r="AJ23659"/>
    </row>
    <row r="23660" spans="14:36">
      <c r="N23660" s="36"/>
      <c r="R23660" s="5"/>
      <c r="W23660"/>
      <c r="Y23660" s="36"/>
      <c r="AA23660" s="5"/>
      <c r="AC23660" s="36"/>
      <c r="AD23660" s="36"/>
      <c r="AE23660"/>
      <c r="AF23660"/>
      <c r="AH23660" s="36"/>
      <c r="AJ23660"/>
    </row>
    <row r="23661" spans="14:36">
      <c r="N23661" s="36"/>
      <c r="R23661" s="5"/>
      <c r="W23661"/>
      <c r="Y23661" s="36"/>
      <c r="AA23661" s="5"/>
      <c r="AC23661" s="36"/>
      <c r="AD23661" s="36"/>
      <c r="AE23661"/>
      <c r="AF23661"/>
      <c r="AH23661" s="36"/>
      <c r="AJ23661"/>
    </row>
    <row r="23662" spans="14:36">
      <c r="N23662" s="36"/>
      <c r="R23662" s="5"/>
      <c r="W23662"/>
      <c r="Y23662" s="36"/>
      <c r="AA23662" s="5"/>
      <c r="AC23662" s="36"/>
      <c r="AD23662" s="36"/>
      <c r="AE23662"/>
      <c r="AF23662"/>
      <c r="AH23662" s="36"/>
      <c r="AJ23662"/>
    </row>
    <row r="23663" spans="14:36">
      <c r="N23663" s="36"/>
      <c r="R23663" s="5"/>
      <c r="W23663"/>
      <c r="Y23663" s="36"/>
      <c r="AA23663" s="5"/>
      <c r="AC23663" s="36"/>
      <c r="AD23663" s="36"/>
      <c r="AE23663"/>
      <c r="AF23663"/>
      <c r="AH23663" s="36"/>
      <c r="AJ23663"/>
    </row>
    <row r="23664" spans="14:36">
      <c r="N23664" s="36"/>
      <c r="R23664" s="5"/>
      <c r="W23664"/>
      <c r="Y23664" s="36"/>
      <c r="AA23664" s="5"/>
      <c r="AC23664" s="36"/>
      <c r="AD23664" s="36"/>
      <c r="AE23664"/>
      <c r="AF23664"/>
      <c r="AH23664" s="36"/>
      <c r="AJ23664"/>
    </row>
    <row r="23665" spans="14:36">
      <c r="N23665" s="36"/>
      <c r="R23665" s="5"/>
      <c r="W23665"/>
      <c r="Y23665" s="36"/>
      <c r="AA23665" s="5"/>
      <c r="AC23665" s="36"/>
      <c r="AD23665" s="36"/>
      <c r="AE23665"/>
      <c r="AF23665"/>
      <c r="AH23665" s="36"/>
      <c r="AJ23665"/>
    </row>
    <row r="23666" spans="14:36">
      <c r="N23666" s="36"/>
      <c r="R23666" s="5"/>
      <c r="W23666"/>
      <c r="Y23666" s="36"/>
      <c r="AA23666" s="5"/>
      <c r="AC23666" s="36"/>
      <c r="AD23666" s="36"/>
      <c r="AE23666"/>
      <c r="AF23666"/>
      <c r="AH23666" s="36"/>
      <c r="AJ23666"/>
    </row>
    <row r="23667" spans="14:36">
      <c r="N23667" s="36"/>
      <c r="R23667" s="5"/>
      <c r="W23667"/>
      <c r="Y23667" s="36"/>
      <c r="AA23667" s="5"/>
      <c r="AC23667" s="36"/>
      <c r="AD23667" s="36"/>
      <c r="AE23667"/>
      <c r="AF23667"/>
      <c r="AH23667" s="36"/>
      <c r="AJ23667"/>
    </row>
    <row r="23668" spans="14:36">
      <c r="N23668" s="36"/>
      <c r="R23668" s="5"/>
      <c r="W23668"/>
      <c r="Y23668" s="36"/>
      <c r="AA23668" s="5"/>
      <c r="AC23668" s="36"/>
      <c r="AD23668" s="36"/>
      <c r="AE23668"/>
      <c r="AF23668"/>
      <c r="AH23668" s="36"/>
      <c r="AJ23668"/>
    </row>
    <row r="23669" spans="14:36">
      <c r="N23669" s="36"/>
      <c r="R23669" s="5"/>
      <c r="W23669"/>
      <c r="Y23669" s="36"/>
      <c r="AA23669" s="5"/>
      <c r="AC23669" s="36"/>
      <c r="AD23669" s="36"/>
      <c r="AE23669"/>
      <c r="AF23669"/>
      <c r="AH23669" s="36"/>
      <c r="AJ23669"/>
    </row>
    <row r="23670" spans="14:36">
      <c r="N23670" s="36"/>
      <c r="R23670" s="5"/>
      <c r="W23670"/>
      <c r="Y23670" s="36"/>
      <c r="AA23670" s="5"/>
      <c r="AC23670" s="36"/>
      <c r="AD23670" s="36"/>
      <c r="AE23670"/>
      <c r="AF23670"/>
      <c r="AH23670" s="36"/>
      <c r="AJ23670"/>
    </row>
    <row r="23671" spans="14:36">
      <c r="N23671" s="36"/>
      <c r="R23671" s="5"/>
      <c r="W23671"/>
      <c r="Y23671" s="36"/>
      <c r="AA23671" s="5"/>
      <c r="AC23671" s="36"/>
      <c r="AD23671" s="36"/>
      <c r="AE23671"/>
      <c r="AF23671"/>
      <c r="AH23671" s="36"/>
      <c r="AJ23671"/>
    </row>
    <row r="23672" spans="14:36">
      <c r="N23672" s="36"/>
      <c r="R23672" s="5"/>
      <c r="W23672"/>
      <c r="Y23672" s="36"/>
      <c r="AA23672" s="5"/>
      <c r="AC23672" s="36"/>
      <c r="AD23672" s="36"/>
      <c r="AE23672"/>
      <c r="AF23672"/>
      <c r="AH23672" s="36"/>
      <c r="AJ23672"/>
    </row>
    <row r="23673" spans="14:36">
      <c r="N23673" s="36"/>
      <c r="R23673" s="5"/>
      <c r="W23673"/>
      <c r="Y23673" s="36"/>
      <c r="AA23673" s="5"/>
      <c r="AC23673" s="36"/>
      <c r="AD23673" s="36"/>
      <c r="AE23673"/>
      <c r="AF23673"/>
      <c r="AH23673" s="36"/>
      <c r="AJ23673"/>
    </row>
    <row r="23674" spans="14:36">
      <c r="N23674" s="36"/>
      <c r="R23674" s="5"/>
      <c r="W23674"/>
      <c r="Y23674" s="36"/>
      <c r="AA23674" s="5"/>
      <c r="AC23674" s="36"/>
      <c r="AD23674" s="36"/>
      <c r="AE23674"/>
      <c r="AF23674"/>
      <c r="AH23674" s="36"/>
      <c r="AJ23674"/>
    </row>
    <row r="23675" spans="14:36">
      <c r="N23675" s="36"/>
      <c r="R23675" s="5"/>
      <c r="W23675"/>
      <c r="Y23675" s="36"/>
      <c r="AA23675" s="5"/>
      <c r="AC23675" s="36"/>
      <c r="AD23675" s="36"/>
      <c r="AE23675"/>
      <c r="AF23675"/>
      <c r="AH23675" s="36"/>
      <c r="AJ23675"/>
    </row>
    <row r="23676" spans="14:36">
      <c r="N23676" s="36"/>
      <c r="R23676" s="5"/>
      <c r="W23676"/>
      <c r="Y23676" s="36"/>
      <c r="AA23676" s="5"/>
      <c r="AC23676" s="36"/>
      <c r="AD23676" s="36"/>
      <c r="AE23676"/>
      <c r="AF23676"/>
      <c r="AH23676" s="36"/>
      <c r="AJ23676"/>
    </row>
    <row r="23677" spans="14:36">
      <c r="N23677" s="36"/>
      <c r="R23677" s="5"/>
      <c r="W23677"/>
      <c r="Y23677" s="36"/>
      <c r="AA23677" s="5"/>
      <c r="AC23677" s="36"/>
      <c r="AD23677" s="36"/>
      <c r="AE23677"/>
      <c r="AF23677"/>
      <c r="AH23677" s="36"/>
      <c r="AJ23677"/>
    </row>
    <row r="23678" spans="14:36">
      <c r="N23678" s="36"/>
      <c r="R23678" s="5"/>
      <c r="W23678"/>
      <c r="Y23678" s="36"/>
      <c r="AA23678" s="5"/>
      <c r="AC23678" s="36"/>
      <c r="AD23678" s="36"/>
      <c r="AE23678"/>
      <c r="AF23678"/>
      <c r="AH23678" s="36"/>
      <c r="AJ23678"/>
    </row>
    <row r="23679" spans="14:36">
      <c r="N23679" s="36"/>
      <c r="R23679" s="5"/>
      <c r="W23679"/>
      <c r="Y23679" s="36"/>
      <c r="AA23679" s="5"/>
      <c r="AC23679" s="36"/>
      <c r="AD23679" s="36"/>
      <c r="AE23679"/>
      <c r="AF23679"/>
      <c r="AH23679" s="36"/>
      <c r="AJ23679"/>
    </row>
    <row r="23680" spans="14:36">
      <c r="N23680" s="36"/>
      <c r="R23680" s="5"/>
      <c r="W23680"/>
      <c r="Y23680" s="36"/>
      <c r="AA23680" s="5"/>
      <c r="AC23680" s="36"/>
      <c r="AD23680" s="36"/>
      <c r="AE23680"/>
      <c r="AF23680"/>
      <c r="AH23680" s="36"/>
      <c r="AJ23680"/>
    </row>
    <row r="23681" spans="14:36">
      <c r="N23681" s="36"/>
      <c r="R23681" s="5"/>
      <c r="W23681"/>
      <c r="Y23681" s="36"/>
      <c r="AA23681" s="5"/>
      <c r="AC23681" s="36"/>
      <c r="AD23681" s="36"/>
      <c r="AE23681"/>
      <c r="AF23681"/>
      <c r="AH23681" s="36"/>
      <c r="AJ23681"/>
    </row>
    <row r="23682" spans="14:36">
      <c r="N23682" s="36"/>
      <c r="R23682" s="5"/>
      <c r="W23682"/>
      <c r="Y23682" s="36"/>
      <c r="AA23682" s="5"/>
      <c r="AC23682" s="36"/>
      <c r="AD23682" s="36"/>
      <c r="AE23682"/>
      <c r="AF23682"/>
      <c r="AH23682" s="36"/>
      <c r="AJ23682"/>
    </row>
    <row r="23683" spans="14:36">
      <c r="N23683" s="36"/>
      <c r="R23683" s="5"/>
      <c r="W23683"/>
      <c r="Y23683" s="36"/>
      <c r="AA23683" s="5"/>
      <c r="AC23683" s="36"/>
      <c r="AD23683" s="36"/>
      <c r="AE23683"/>
      <c r="AF23683"/>
      <c r="AH23683" s="36"/>
      <c r="AJ23683"/>
    </row>
    <row r="23684" spans="14:36">
      <c r="N23684" s="36"/>
      <c r="R23684" s="5"/>
      <c r="W23684"/>
      <c r="Y23684" s="36"/>
      <c r="AA23684" s="5"/>
      <c r="AC23684" s="36"/>
      <c r="AD23684" s="36"/>
      <c r="AE23684"/>
      <c r="AF23684"/>
      <c r="AH23684" s="36"/>
      <c r="AJ23684"/>
    </row>
    <row r="23685" spans="14:36">
      <c r="N23685" s="36"/>
      <c r="R23685" s="5"/>
      <c r="W23685"/>
      <c r="Y23685" s="36"/>
      <c r="AA23685" s="5"/>
      <c r="AC23685" s="36"/>
      <c r="AD23685" s="36"/>
      <c r="AE23685"/>
      <c r="AF23685"/>
      <c r="AH23685" s="36"/>
      <c r="AJ23685"/>
    </row>
    <row r="23686" spans="14:36">
      <c r="N23686" s="36"/>
      <c r="R23686" s="5"/>
      <c r="W23686"/>
      <c r="Y23686" s="36"/>
      <c r="AA23686" s="5"/>
      <c r="AC23686" s="36"/>
      <c r="AD23686" s="36"/>
      <c r="AE23686"/>
      <c r="AF23686"/>
      <c r="AH23686" s="36"/>
      <c r="AJ23686"/>
    </row>
    <row r="23687" spans="14:36">
      <c r="N23687" s="36"/>
      <c r="R23687" s="5"/>
      <c r="W23687"/>
      <c r="Y23687" s="36"/>
      <c r="AA23687" s="5"/>
      <c r="AC23687" s="36"/>
      <c r="AD23687" s="36"/>
      <c r="AE23687"/>
      <c r="AF23687"/>
      <c r="AH23687" s="36"/>
      <c r="AJ23687"/>
    </row>
    <row r="23688" spans="14:36">
      <c r="N23688" s="36"/>
      <c r="R23688" s="5"/>
      <c r="W23688"/>
      <c r="Y23688" s="36"/>
      <c r="AA23688" s="5"/>
      <c r="AC23688" s="36"/>
      <c r="AD23688" s="36"/>
      <c r="AE23688"/>
      <c r="AF23688"/>
      <c r="AH23688" s="36"/>
      <c r="AJ23688"/>
    </row>
    <row r="23689" spans="14:36">
      <c r="N23689" s="36"/>
      <c r="R23689" s="5"/>
      <c r="W23689"/>
      <c r="Y23689" s="36"/>
      <c r="AA23689" s="5"/>
      <c r="AC23689" s="36"/>
      <c r="AD23689" s="36"/>
      <c r="AE23689"/>
      <c r="AF23689"/>
      <c r="AH23689" s="36"/>
      <c r="AJ23689"/>
    </row>
    <row r="23690" spans="14:36">
      <c r="N23690" s="36"/>
      <c r="R23690" s="5"/>
      <c r="W23690"/>
      <c r="Y23690" s="36"/>
      <c r="AA23690" s="5"/>
      <c r="AC23690" s="36"/>
      <c r="AD23690" s="36"/>
      <c r="AE23690"/>
      <c r="AF23690"/>
      <c r="AH23690" s="36"/>
      <c r="AJ23690"/>
    </row>
    <row r="23691" spans="14:36">
      <c r="N23691" s="36"/>
      <c r="R23691" s="5"/>
      <c r="W23691"/>
      <c r="Y23691" s="36"/>
      <c r="AA23691" s="5"/>
      <c r="AC23691" s="36"/>
      <c r="AD23691" s="36"/>
      <c r="AE23691"/>
      <c r="AF23691"/>
      <c r="AH23691" s="36"/>
      <c r="AJ23691"/>
    </row>
    <row r="23692" spans="14:36">
      <c r="N23692" s="36"/>
      <c r="R23692" s="5"/>
      <c r="W23692"/>
      <c r="Y23692" s="36"/>
      <c r="AA23692" s="5"/>
      <c r="AC23692" s="36"/>
      <c r="AD23692" s="36"/>
      <c r="AE23692"/>
      <c r="AF23692"/>
      <c r="AH23692" s="36"/>
      <c r="AJ23692"/>
    </row>
    <row r="23693" spans="14:36">
      <c r="N23693" s="36"/>
      <c r="R23693" s="5"/>
      <c r="W23693"/>
      <c r="Y23693" s="36"/>
      <c r="AA23693" s="5"/>
      <c r="AC23693" s="36"/>
      <c r="AD23693" s="36"/>
      <c r="AE23693"/>
      <c r="AF23693"/>
      <c r="AH23693" s="36"/>
      <c r="AJ23693"/>
    </row>
    <row r="23694" spans="14:36">
      <c r="N23694" s="36"/>
      <c r="R23694" s="5"/>
      <c r="W23694"/>
      <c r="Y23694" s="36"/>
      <c r="AA23694" s="5"/>
      <c r="AC23694" s="36"/>
      <c r="AD23694" s="36"/>
      <c r="AE23694"/>
      <c r="AF23694"/>
      <c r="AH23694" s="36"/>
      <c r="AJ23694"/>
    </row>
    <row r="23695" spans="14:36">
      <c r="N23695" s="36"/>
      <c r="R23695" s="5"/>
      <c r="W23695"/>
      <c r="Y23695" s="36"/>
      <c r="AA23695" s="5"/>
      <c r="AC23695" s="36"/>
      <c r="AD23695" s="36"/>
      <c r="AE23695"/>
      <c r="AF23695"/>
      <c r="AH23695" s="36"/>
      <c r="AJ23695"/>
    </row>
    <row r="23696" spans="14:36">
      <c r="N23696" s="36"/>
      <c r="R23696" s="5"/>
      <c r="W23696"/>
      <c r="Y23696" s="36"/>
      <c r="AA23696" s="5"/>
      <c r="AC23696" s="36"/>
      <c r="AD23696" s="36"/>
      <c r="AE23696"/>
      <c r="AF23696"/>
      <c r="AH23696" s="36"/>
      <c r="AJ23696"/>
    </row>
    <row r="23697" spans="14:36">
      <c r="N23697" s="36"/>
      <c r="R23697" s="5"/>
      <c r="W23697"/>
      <c r="Y23697" s="36"/>
      <c r="AA23697" s="5"/>
      <c r="AC23697" s="36"/>
      <c r="AD23697" s="36"/>
      <c r="AE23697"/>
      <c r="AF23697"/>
      <c r="AH23697" s="36"/>
      <c r="AJ23697"/>
    </row>
    <row r="23698" spans="14:36">
      <c r="N23698" s="36"/>
      <c r="R23698" s="5"/>
      <c r="W23698"/>
      <c r="Y23698" s="36"/>
      <c r="AA23698" s="5"/>
      <c r="AC23698" s="36"/>
      <c r="AD23698" s="36"/>
      <c r="AE23698"/>
      <c r="AF23698"/>
      <c r="AH23698" s="36"/>
      <c r="AJ23698"/>
    </row>
    <row r="23699" spans="14:36">
      <c r="N23699" s="36"/>
      <c r="R23699" s="5"/>
      <c r="W23699"/>
      <c r="Y23699" s="36"/>
      <c r="AA23699" s="5"/>
      <c r="AC23699" s="36"/>
      <c r="AD23699" s="36"/>
      <c r="AE23699"/>
      <c r="AF23699"/>
      <c r="AH23699" s="36"/>
      <c r="AJ23699"/>
    </row>
    <row r="23700" spans="14:36">
      <c r="N23700" s="36"/>
      <c r="R23700" s="5"/>
      <c r="W23700"/>
      <c r="Y23700" s="36"/>
      <c r="AA23700" s="5"/>
      <c r="AC23700" s="36"/>
      <c r="AD23700" s="36"/>
      <c r="AE23700"/>
      <c r="AF23700"/>
      <c r="AH23700" s="36"/>
      <c r="AJ23700"/>
    </row>
    <row r="23701" spans="14:36">
      <c r="N23701" s="36"/>
      <c r="R23701" s="5"/>
      <c r="W23701"/>
      <c r="Y23701" s="36"/>
      <c r="AA23701" s="5"/>
      <c r="AC23701" s="36"/>
      <c r="AD23701" s="36"/>
      <c r="AE23701"/>
      <c r="AF23701"/>
      <c r="AH23701" s="36"/>
      <c r="AJ23701"/>
    </row>
    <row r="23702" spans="14:36">
      <c r="N23702" s="36"/>
      <c r="R23702" s="5"/>
      <c r="W23702"/>
      <c r="Y23702" s="36"/>
      <c r="AA23702" s="5"/>
      <c r="AC23702" s="36"/>
      <c r="AD23702" s="36"/>
      <c r="AE23702"/>
      <c r="AF23702"/>
      <c r="AH23702" s="36"/>
      <c r="AJ23702"/>
    </row>
    <row r="23703" spans="14:36">
      <c r="N23703" s="36"/>
      <c r="R23703" s="5"/>
      <c r="W23703"/>
      <c r="Y23703" s="36"/>
      <c r="AA23703" s="5"/>
      <c r="AC23703" s="36"/>
      <c r="AD23703" s="36"/>
      <c r="AE23703"/>
      <c r="AF23703"/>
      <c r="AH23703" s="36"/>
      <c r="AJ23703"/>
    </row>
    <row r="23704" spans="14:36">
      <c r="N23704" s="36"/>
      <c r="R23704" s="5"/>
      <c r="W23704"/>
      <c r="Y23704" s="36"/>
      <c r="AA23704" s="5"/>
      <c r="AC23704" s="36"/>
      <c r="AD23704" s="36"/>
      <c r="AE23704"/>
      <c r="AF23704"/>
      <c r="AH23704" s="36"/>
      <c r="AJ23704"/>
    </row>
    <row r="23705" spans="14:36">
      <c r="N23705" s="36"/>
      <c r="R23705" s="5"/>
      <c r="W23705"/>
      <c r="Y23705" s="36"/>
      <c r="AA23705" s="5"/>
      <c r="AC23705" s="36"/>
      <c r="AD23705" s="36"/>
      <c r="AE23705"/>
      <c r="AF23705"/>
      <c r="AH23705" s="36"/>
      <c r="AJ23705"/>
    </row>
    <row r="23706" spans="14:36">
      <c r="N23706" s="36"/>
      <c r="R23706" s="5"/>
      <c r="W23706"/>
      <c r="Y23706" s="36"/>
      <c r="AA23706" s="5"/>
      <c r="AC23706" s="36"/>
      <c r="AD23706" s="36"/>
      <c r="AE23706"/>
      <c r="AF23706"/>
      <c r="AH23706" s="36"/>
      <c r="AJ23706"/>
    </row>
    <row r="23707" spans="14:36">
      <c r="N23707" s="36"/>
      <c r="R23707" s="5"/>
      <c r="W23707"/>
      <c r="Y23707" s="36"/>
      <c r="AA23707" s="5"/>
      <c r="AC23707" s="36"/>
      <c r="AD23707" s="36"/>
      <c r="AE23707"/>
      <c r="AF23707"/>
      <c r="AH23707" s="36"/>
      <c r="AJ23707"/>
    </row>
    <row r="23708" spans="14:36">
      <c r="N23708" s="36"/>
      <c r="R23708" s="5"/>
      <c r="W23708"/>
      <c r="Y23708" s="36"/>
      <c r="AA23708" s="5"/>
      <c r="AC23708" s="36"/>
      <c r="AD23708" s="36"/>
      <c r="AE23708"/>
      <c r="AF23708"/>
      <c r="AH23708" s="36"/>
      <c r="AJ23708"/>
    </row>
    <row r="23709" spans="14:36">
      <c r="N23709" s="36"/>
      <c r="R23709" s="5"/>
      <c r="W23709"/>
      <c r="Y23709" s="36"/>
      <c r="AA23709" s="5"/>
      <c r="AC23709" s="36"/>
      <c r="AD23709" s="36"/>
      <c r="AE23709"/>
      <c r="AF23709"/>
      <c r="AH23709" s="36"/>
      <c r="AJ23709"/>
    </row>
    <row r="23710" spans="14:36">
      <c r="N23710" s="36"/>
      <c r="R23710" s="5"/>
      <c r="W23710"/>
      <c r="Y23710" s="36"/>
      <c r="AA23710" s="5"/>
      <c r="AC23710" s="36"/>
      <c r="AD23710" s="36"/>
      <c r="AE23710"/>
      <c r="AF23710"/>
      <c r="AH23710" s="36"/>
      <c r="AJ23710"/>
    </row>
    <row r="23711" spans="14:36">
      <c r="N23711" s="36"/>
      <c r="R23711" s="5"/>
      <c r="W23711"/>
      <c r="Y23711" s="36"/>
      <c r="AA23711" s="5"/>
      <c r="AC23711" s="36"/>
      <c r="AD23711" s="36"/>
      <c r="AE23711"/>
      <c r="AF23711"/>
      <c r="AH23711" s="36"/>
      <c r="AJ23711"/>
    </row>
    <row r="23712" spans="14:36">
      <c r="N23712" s="36"/>
      <c r="R23712" s="5"/>
      <c r="W23712"/>
      <c r="Y23712" s="36"/>
      <c r="AA23712" s="5"/>
      <c r="AC23712" s="36"/>
      <c r="AD23712" s="36"/>
      <c r="AE23712"/>
      <c r="AF23712"/>
      <c r="AH23712" s="36"/>
      <c r="AJ23712"/>
    </row>
    <row r="23713" spans="14:36">
      <c r="N23713" s="36"/>
      <c r="R23713" s="5"/>
      <c r="W23713"/>
      <c r="Y23713" s="36"/>
      <c r="AA23713" s="5"/>
      <c r="AC23713" s="36"/>
      <c r="AD23713" s="36"/>
      <c r="AE23713"/>
      <c r="AF23713"/>
      <c r="AH23713" s="36"/>
      <c r="AJ23713"/>
    </row>
    <row r="23714" spans="14:36">
      <c r="N23714" s="36"/>
      <c r="R23714" s="5"/>
      <c r="W23714"/>
      <c r="Y23714" s="36"/>
      <c r="AA23714" s="5"/>
      <c r="AC23714" s="36"/>
      <c r="AD23714" s="36"/>
      <c r="AE23714"/>
      <c r="AF23714"/>
      <c r="AH23714" s="36"/>
      <c r="AJ23714"/>
    </row>
    <row r="23715" spans="14:36">
      <c r="N23715" s="36"/>
      <c r="R23715" s="5"/>
      <c r="W23715"/>
      <c r="Y23715" s="36"/>
      <c r="AA23715" s="5"/>
      <c r="AC23715" s="36"/>
      <c r="AD23715" s="36"/>
      <c r="AE23715"/>
      <c r="AF23715"/>
      <c r="AH23715" s="36"/>
      <c r="AJ23715"/>
    </row>
    <row r="23716" spans="14:36">
      <c r="N23716" s="36"/>
      <c r="R23716" s="5"/>
      <c r="W23716"/>
      <c r="Y23716" s="36"/>
      <c r="AA23716" s="5"/>
      <c r="AC23716" s="36"/>
      <c r="AD23716" s="36"/>
      <c r="AE23716"/>
      <c r="AF23716"/>
      <c r="AH23716" s="36"/>
      <c r="AJ23716"/>
    </row>
    <row r="23717" spans="14:36">
      <c r="N23717" s="36"/>
      <c r="R23717" s="5"/>
      <c r="W23717"/>
      <c r="Y23717" s="36"/>
      <c r="AA23717" s="5"/>
      <c r="AC23717" s="36"/>
      <c r="AD23717" s="36"/>
      <c r="AE23717"/>
      <c r="AF23717"/>
      <c r="AH23717" s="36"/>
      <c r="AJ23717"/>
    </row>
    <row r="23718" spans="14:36">
      <c r="N23718" s="36"/>
      <c r="R23718" s="5"/>
      <c r="W23718"/>
      <c r="Y23718" s="36"/>
      <c r="AA23718" s="5"/>
      <c r="AC23718" s="36"/>
      <c r="AD23718" s="36"/>
      <c r="AE23718"/>
      <c r="AF23718"/>
      <c r="AH23718" s="36"/>
      <c r="AJ23718"/>
    </row>
    <row r="23719" spans="14:36">
      <c r="N23719" s="36"/>
      <c r="R23719" s="5"/>
      <c r="W23719"/>
      <c r="Y23719" s="36"/>
      <c r="AA23719" s="5"/>
      <c r="AC23719" s="36"/>
      <c r="AD23719" s="36"/>
      <c r="AE23719"/>
      <c r="AF23719"/>
      <c r="AH23719" s="36"/>
      <c r="AJ23719"/>
    </row>
    <row r="23720" spans="14:36">
      <c r="N23720" s="36"/>
      <c r="R23720" s="5"/>
      <c r="W23720"/>
      <c r="Y23720" s="36"/>
      <c r="AA23720" s="5"/>
      <c r="AC23720" s="36"/>
      <c r="AD23720" s="36"/>
      <c r="AE23720"/>
      <c r="AF23720"/>
      <c r="AH23720" s="36"/>
      <c r="AJ23720"/>
    </row>
    <row r="23721" spans="14:36">
      <c r="N23721" s="36"/>
      <c r="R23721" s="5"/>
      <c r="W23721"/>
      <c r="Y23721" s="36"/>
      <c r="AA23721" s="5"/>
      <c r="AC23721" s="36"/>
      <c r="AD23721" s="36"/>
      <c r="AE23721"/>
      <c r="AF23721"/>
      <c r="AH23721" s="36"/>
      <c r="AJ23721"/>
    </row>
    <row r="23722" spans="14:36">
      <c r="N23722" s="36"/>
      <c r="R23722" s="5"/>
      <c r="W23722"/>
      <c r="Y23722" s="36"/>
      <c r="AA23722" s="5"/>
      <c r="AC23722" s="36"/>
      <c r="AD23722" s="36"/>
      <c r="AE23722"/>
      <c r="AF23722"/>
      <c r="AH23722" s="36"/>
      <c r="AJ23722"/>
    </row>
    <row r="23723" spans="14:36">
      <c r="N23723" s="36"/>
      <c r="R23723" s="5"/>
      <c r="W23723"/>
      <c r="Y23723" s="36"/>
      <c r="AA23723" s="5"/>
      <c r="AC23723" s="36"/>
      <c r="AD23723" s="36"/>
      <c r="AE23723"/>
      <c r="AF23723"/>
      <c r="AH23723" s="36"/>
      <c r="AJ23723"/>
    </row>
    <row r="23724" spans="14:36">
      <c r="N23724" s="36"/>
      <c r="R23724" s="5"/>
      <c r="W23724"/>
      <c r="Y23724" s="36"/>
      <c r="AA23724" s="5"/>
      <c r="AC23724" s="36"/>
      <c r="AD23724" s="36"/>
      <c r="AE23724"/>
      <c r="AF23724"/>
      <c r="AH23724" s="36"/>
      <c r="AJ23724"/>
    </row>
    <row r="23725" spans="14:36">
      <c r="N23725" s="36"/>
      <c r="R23725" s="5"/>
      <c r="W23725"/>
      <c r="Y23725" s="36"/>
      <c r="AA23725" s="5"/>
      <c r="AC23725" s="36"/>
      <c r="AD23725" s="36"/>
      <c r="AE23725"/>
      <c r="AF23725"/>
      <c r="AH23725" s="36"/>
      <c r="AJ23725"/>
    </row>
    <row r="23726" spans="14:36">
      <c r="N23726" s="36"/>
      <c r="R23726" s="5"/>
      <c r="W23726"/>
      <c r="Y23726" s="36"/>
      <c r="AA23726" s="5"/>
      <c r="AC23726" s="36"/>
      <c r="AD23726" s="36"/>
      <c r="AE23726"/>
      <c r="AF23726"/>
      <c r="AH23726" s="36"/>
      <c r="AJ23726"/>
    </row>
    <row r="23727" spans="14:36">
      <c r="N23727" s="36"/>
      <c r="R23727" s="5"/>
      <c r="W23727"/>
      <c r="Y23727" s="36"/>
      <c r="AA23727" s="5"/>
      <c r="AC23727" s="36"/>
      <c r="AD23727" s="36"/>
      <c r="AE23727"/>
      <c r="AF23727"/>
      <c r="AH23727" s="36"/>
      <c r="AJ23727"/>
    </row>
    <row r="23728" spans="14:36">
      <c r="N23728" s="36"/>
      <c r="R23728" s="5"/>
      <c r="W23728"/>
      <c r="Y23728" s="36"/>
      <c r="AA23728" s="5"/>
      <c r="AC23728" s="36"/>
      <c r="AD23728" s="36"/>
      <c r="AE23728"/>
      <c r="AF23728"/>
      <c r="AH23728" s="36"/>
      <c r="AJ23728"/>
    </row>
    <row r="23729" spans="14:36">
      <c r="N23729" s="36"/>
      <c r="R23729" s="5"/>
      <c r="W23729"/>
      <c r="Y23729" s="36"/>
      <c r="AA23729" s="5"/>
      <c r="AC23729" s="36"/>
      <c r="AD23729" s="36"/>
      <c r="AE23729"/>
      <c r="AF23729"/>
      <c r="AH23729" s="36"/>
      <c r="AJ23729"/>
    </row>
    <row r="23730" spans="14:36">
      <c r="N23730" s="36"/>
      <c r="R23730" s="5"/>
      <c r="W23730"/>
      <c r="Y23730" s="36"/>
      <c r="AA23730" s="5"/>
      <c r="AC23730" s="36"/>
      <c r="AD23730" s="36"/>
      <c r="AE23730"/>
      <c r="AF23730"/>
      <c r="AH23730" s="36"/>
      <c r="AJ23730"/>
    </row>
    <row r="23731" spans="14:36">
      <c r="N23731" s="36"/>
      <c r="R23731" s="5"/>
      <c r="W23731"/>
      <c r="Y23731" s="36"/>
      <c r="AA23731" s="5"/>
      <c r="AC23731" s="36"/>
      <c r="AD23731" s="36"/>
      <c r="AE23731"/>
      <c r="AF23731"/>
      <c r="AH23731" s="36"/>
      <c r="AJ23731"/>
    </row>
    <row r="23732" spans="14:36">
      <c r="N23732" s="36"/>
      <c r="R23732" s="5"/>
      <c r="W23732"/>
      <c r="Y23732" s="36"/>
      <c r="AA23732" s="5"/>
      <c r="AC23732" s="36"/>
      <c r="AD23732" s="36"/>
      <c r="AE23732"/>
      <c r="AF23732"/>
      <c r="AH23732" s="36"/>
      <c r="AJ23732"/>
    </row>
    <row r="23733" spans="14:36">
      <c r="N23733" s="36"/>
      <c r="R23733" s="5"/>
      <c r="W23733"/>
      <c r="Y23733" s="36"/>
      <c r="AA23733" s="5"/>
      <c r="AC23733" s="36"/>
      <c r="AD23733" s="36"/>
      <c r="AE23733"/>
      <c r="AF23733"/>
      <c r="AH23733" s="36"/>
      <c r="AJ23733"/>
    </row>
    <row r="23734" spans="14:36">
      <c r="N23734" s="36"/>
      <c r="R23734" s="5"/>
      <c r="W23734"/>
      <c r="Y23734" s="36"/>
      <c r="AA23734" s="5"/>
      <c r="AC23734" s="36"/>
      <c r="AD23734" s="36"/>
      <c r="AE23734"/>
      <c r="AF23734"/>
      <c r="AH23734" s="36"/>
      <c r="AJ23734"/>
    </row>
    <row r="23735" spans="14:36">
      <c r="N23735" s="36"/>
      <c r="R23735" s="5"/>
      <c r="W23735"/>
      <c r="Y23735" s="36"/>
      <c r="AA23735" s="5"/>
      <c r="AC23735" s="36"/>
      <c r="AD23735" s="36"/>
      <c r="AE23735"/>
      <c r="AF23735"/>
      <c r="AH23735" s="36"/>
      <c r="AJ23735"/>
    </row>
    <row r="23736" spans="14:36">
      <c r="N23736" s="36"/>
      <c r="R23736" s="5"/>
      <c r="W23736"/>
      <c r="Y23736" s="36"/>
      <c r="AA23736" s="5"/>
      <c r="AC23736" s="36"/>
      <c r="AD23736" s="36"/>
      <c r="AE23736"/>
      <c r="AF23736"/>
      <c r="AH23736" s="36"/>
      <c r="AJ23736"/>
    </row>
    <row r="23737" spans="14:36">
      <c r="N23737" s="36"/>
      <c r="R23737" s="5"/>
      <c r="W23737"/>
      <c r="Y23737" s="36"/>
      <c r="AA23737" s="5"/>
      <c r="AC23737" s="36"/>
      <c r="AD23737" s="36"/>
      <c r="AE23737"/>
      <c r="AF23737"/>
      <c r="AH23737" s="36"/>
      <c r="AJ23737"/>
    </row>
    <row r="23738" spans="14:36">
      <c r="N23738" s="36"/>
      <c r="R23738" s="5"/>
      <c r="W23738"/>
      <c r="Y23738" s="36"/>
      <c r="AA23738" s="5"/>
      <c r="AC23738" s="36"/>
      <c r="AD23738" s="36"/>
      <c r="AE23738"/>
      <c r="AF23738"/>
      <c r="AH23738" s="36"/>
      <c r="AJ23738"/>
    </row>
    <row r="23739" spans="14:36">
      <c r="N23739" s="36"/>
      <c r="R23739" s="5"/>
      <c r="W23739"/>
      <c r="Y23739" s="36"/>
      <c r="AA23739" s="5"/>
      <c r="AC23739" s="36"/>
      <c r="AD23739" s="36"/>
      <c r="AE23739"/>
      <c r="AF23739"/>
      <c r="AH23739" s="36"/>
      <c r="AJ23739"/>
    </row>
    <row r="23740" spans="14:36">
      <c r="N23740" s="36"/>
      <c r="R23740" s="5"/>
      <c r="W23740"/>
      <c r="Y23740" s="36"/>
      <c r="AA23740" s="5"/>
      <c r="AC23740" s="36"/>
      <c r="AD23740" s="36"/>
      <c r="AE23740"/>
      <c r="AF23740"/>
      <c r="AH23740" s="36"/>
      <c r="AJ23740"/>
    </row>
    <row r="23741" spans="14:36">
      <c r="N23741" s="36"/>
      <c r="R23741" s="5"/>
      <c r="W23741"/>
      <c r="Y23741" s="36"/>
      <c r="AA23741" s="5"/>
      <c r="AC23741" s="36"/>
      <c r="AD23741" s="36"/>
      <c r="AE23741"/>
      <c r="AF23741"/>
      <c r="AH23741" s="36"/>
      <c r="AJ23741"/>
    </row>
    <row r="23742" spans="14:36">
      <c r="N23742" s="36"/>
      <c r="R23742" s="5"/>
      <c r="W23742"/>
      <c r="Y23742" s="36"/>
      <c r="AA23742" s="5"/>
      <c r="AC23742" s="36"/>
      <c r="AD23742" s="36"/>
      <c r="AE23742"/>
      <c r="AF23742"/>
      <c r="AH23742" s="36"/>
      <c r="AJ23742"/>
    </row>
    <row r="23743" spans="14:36">
      <c r="N23743" s="36"/>
      <c r="R23743" s="5"/>
      <c r="W23743"/>
      <c r="Y23743" s="36"/>
      <c r="AA23743" s="5"/>
      <c r="AC23743" s="36"/>
      <c r="AD23743" s="36"/>
      <c r="AE23743"/>
      <c r="AF23743"/>
      <c r="AH23743" s="36"/>
      <c r="AJ23743"/>
    </row>
    <row r="23744" spans="14:36">
      <c r="N23744" s="36"/>
      <c r="R23744" s="5"/>
      <c r="W23744"/>
      <c r="Y23744" s="36"/>
      <c r="AA23744" s="5"/>
      <c r="AC23744" s="36"/>
      <c r="AD23744" s="36"/>
      <c r="AE23744"/>
      <c r="AF23744"/>
      <c r="AH23744" s="36"/>
      <c r="AJ23744"/>
    </row>
    <row r="23745" spans="14:36">
      <c r="N23745" s="36"/>
      <c r="R23745" s="5"/>
      <c r="W23745"/>
      <c r="Y23745" s="36"/>
      <c r="AA23745" s="5"/>
      <c r="AC23745" s="36"/>
      <c r="AD23745" s="36"/>
      <c r="AE23745"/>
      <c r="AF23745"/>
      <c r="AH23745" s="36"/>
      <c r="AJ23745"/>
    </row>
    <row r="23746" spans="14:36">
      <c r="N23746" s="36"/>
      <c r="R23746" s="5"/>
      <c r="W23746"/>
      <c r="Y23746" s="36"/>
      <c r="AA23746" s="5"/>
      <c r="AC23746" s="36"/>
      <c r="AD23746" s="36"/>
      <c r="AE23746"/>
      <c r="AF23746"/>
      <c r="AH23746" s="36"/>
      <c r="AJ23746"/>
    </row>
    <row r="23747" spans="14:36">
      <c r="N23747" s="36"/>
      <c r="R23747" s="5"/>
      <c r="W23747"/>
      <c r="Y23747" s="36"/>
      <c r="AA23747" s="5"/>
      <c r="AC23747" s="36"/>
      <c r="AD23747" s="36"/>
      <c r="AE23747"/>
      <c r="AF23747"/>
      <c r="AH23747" s="36"/>
      <c r="AJ23747"/>
    </row>
    <row r="23748" spans="14:36">
      <c r="N23748" s="36"/>
      <c r="R23748" s="5"/>
      <c r="W23748"/>
      <c r="Y23748" s="36"/>
      <c r="AA23748" s="5"/>
      <c r="AC23748" s="36"/>
      <c r="AD23748" s="36"/>
      <c r="AE23748"/>
      <c r="AF23748"/>
      <c r="AH23748" s="36"/>
      <c r="AJ23748"/>
    </row>
    <row r="23749" spans="14:36">
      <c r="N23749" s="36"/>
      <c r="R23749" s="5"/>
      <c r="W23749"/>
      <c r="Y23749" s="36"/>
      <c r="AA23749" s="5"/>
      <c r="AC23749" s="36"/>
      <c r="AD23749" s="36"/>
      <c r="AE23749"/>
      <c r="AF23749"/>
      <c r="AH23749" s="36"/>
      <c r="AJ23749"/>
    </row>
    <row r="23750" spans="14:36">
      <c r="N23750" s="36"/>
      <c r="R23750" s="5"/>
      <c r="W23750"/>
      <c r="Y23750" s="36"/>
      <c r="AA23750" s="5"/>
      <c r="AC23750" s="36"/>
      <c r="AD23750" s="36"/>
      <c r="AE23750"/>
      <c r="AF23750"/>
      <c r="AH23750" s="36"/>
      <c r="AJ23750"/>
    </row>
    <row r="23751" spans="14:36">
      <c r="N23751" s="36"/>
      <c r="R23751" s="5"/>
      <c r="W23751"/>
      <c r="Y23751" s="36"/>
      <c r="AA23751" s="5"/>
      <c r="AC23751" s="36"/>
      <c r="AD23751" s="36"/>
      <c r="AE23751"/>
      <c r="AF23751"/>
      <c r="AH23751" s="36"/>
      <c r="AJ23751"/>
    </row>
    <row r="23752" spans="14:36">
      <c r="N23752" s="36"/>
      <c r="R23752" s="5"/>
      <c r="W23752"/>
      <c r="Y23752" s="36"/>
      <c r="AA23752" s="5"/>
      <c r="AC23752" s="36"/>
      <c r="AD23752" s="36"/>
      <c r="AE23752"/>
      <c r="AF23752"/>
      <c r="AH23752" s="36"/>
      <c r="AJ23752"/>
    </row>
    <row r="23753" spans="14:36">
      <c r="N23753" s="36"/>
      <c r="R23753" s="5"/>
      <c r="W23753"/>
      <c r="Y23753" s="36"/>
      <c r="AA23753" s="5"/>
      <c r="AC23753" s="36"/>
      <c r="AD23753" s="36"/>
      <c r="AE23753"/>
      <c r="AF23753"/>
      <c r="AH23753" s="36"/>
      <c r="AJ23753"/>
    </row>
    <row r="23754" spans="14:36">
      <c r="N23754" s="36"/>
      <c r="R23754" s="5"/>
      <c r="W23754"/>
      <c r="Y23754" s="36"/>
      <c r="AA23754" s="5"/>
      <c r="AC23754" s="36"/>
      <c r="AD23754" s="36"/>
      <c r="AE23754"/>
      <c r="AF23754"/>
      <c r="AH23754" s="36"/>
      <c r="AJ23754"/>
    </row>
    <row r="23755" spans="14:36">
      <c r="N23755" s="36"/>
      <c r="R23755" s="5"/>
      <c r="W23755"/>
      <c r="Y23755" s="36"/>
      <c r="AA23755" s="5"/>
      <c r="AC23755" s="36"/>
      <c r="AD23755" s="36"/>
      <c r="AE23755"/>
      <c r="AF23755"/>
      <c r="AH23755" s="36"/>
      <c r="AJ23755"/>
    </row>
    <row r="23756" spans="14:36">
      <c r="N23756" s="36"/>
      <c r="R23756" s="5"/>
      <c r="W23756"/>
      <c r="Y23756" s="36"/>
      <c r="AA23756" s="5"/>
      <c r="AC23756" s="36"/>
      <c r="AD23756" s="36"/>
      <c r="AE23756"/>
      <c r="AF23756"/>
      <c r="AH23756" s="36"/>
      <c r="AJ23756"/>
    </row>
    <row r="23757" spans="14:36">
      <c r="N23757" s="36"/>
      <c r="R23757" s="5"/>
      <c r="W23757"/>
      <c r="Y23757" s="36"/>
      <c r="AA23757" s="5"/>
      <c r="AC23757" s="36"/>
      <c r="AD23757" s="36"/>
      <c r="AE23757"/>
      <c r="AF23757"/>
      <c r="AH23757" s="36"/>
      <c r="AJ23757"/>
    </row>
    <row r="23758" spans="14:36">
      <c r="N23758" s="36"/>
      <c r="R23758" s="5"/>
      <c r="W23758"/>
      <c r="Y23758" s="36"/>
      <c r="AA23758" s="5"/>
      <c r="AC23758" s="36"/>
      <c r="AD23758" s="36"/>
      <c r="AE23758"/>
      <c r="AF23758"/>
      <c r="AH23758" s="36"/>
      <c r="AJ23758"/>
    </row>
    <row r="23759" spans="14:36">
      <c r="N23759" s="36"/>
      <c r="R23759" s="5"/>
      <c r="W23759"/>
      <c r="Y23759" s="36"/>
      <c r="AA23759" s="5"/>
      <c r="AC23759" s="36"/>
      <c r="AD23759" s="36"/>
      <c r="AE23759"/>
      <c r="AF23759"/>
      <c r="AH23759" s="36"/>
      <c r="AJ23759"/>
    </row>
    <row r="23760" spans="14:36">
      <c r="N23760" s="36"/>
      <c r="R23760" s="5"/>
      <c r="W23760"/>
      <c r="Y23760" s="36"/>
      <c r="AA23760" s="5"/>
      <c r="AC23760" s="36"/>
      <c r="AD23760" s="36"/>
      <c r="AE23760"/>
      <c r="AF23760"/>
      <c r="AH23760" s="36"/>
      <c r="AJ23760"/>
    </row>
    <row r="23761" spans="14:36">
      <c r="N23761" s="36"/>
      <c r="R23761" s="5"/>
      <c r="W23761"/>
      <c r="Y23761" s="36"/>
      <c r="AA23761" s="5"/>
      <c r="AC23761" s="36"/>
      <c r="AD23761" s="36"/>
      <c r="AE23761"/>
      <c r="AF23761"/>
      <c r="AH23761" s="36"/>
      <c r="AJ23761"/>
    </row>
    <row r="23762" spans="14:36">
      <c r="N23762" s="36"/>
      <c r="R23762" s="5"/>
      <c r="W23762"/>
      <c r="Y23762" s="36"/>
      <c r="AA23762" s="5"/>
      <c r="AC23762" s="36"/>
      <c r="AD23762" s="36"/>
      <c r="AE23762"/>
      <c r="AF23762"/>
      <c r="AH23762" s="36"/>
      <c r="AJ23762"/>
    </row>
    <row r="23763" spans="14:36">
      <c r="N23763" s="36"/>
      <c r="R23763" s="5"/>
      <c r="W23763"/>
      <c r="Y23763" s="36"/>
      <c r="AA23763" s="5"/>
      <c r="AC23763" s="36"/>
      <c r="AD23763" s="36"/>
      <c r="AE23763"/>
      <c r="AF23763"/>
      <c r="AH23763" s="36"/>
      <c r="AJ23763"/>
    </row>
    <row r="23764" spans="14:36">
      <c r="N23764" s="36"/>
      <c r="R23764" s="5"/>
      <c r="W23764"/>
      <c r="Y23764" s="36"/>
      <c r="AA23764" s="5"/>
      <c r="AC23764" s="36"/>
      <c r="AD23764" s="36"/>
      <c r="AE23764"/>
      <c r="AF23764"/>
      <c r="AH23764" s="36"/>
      <c r="AJ23764"/>
    </row>
    <row r="23765" spans="14:36">
      <c r="N23765" s="36"/>
      <c r="R23765" s="5"/>
      <c r="W23765"/>
      <c r="Y23765" s="36"/>
      <c r="AA23765" s="5"/>
      <c r="AC23765" s="36"/>
      <c r="AD23765" s="36"/>
      <c r="AE23765"/>
      <c r="AF23765"/>
      <c r="AH23765" s="36"/>
      <c r="AJ23765"/>
    </row>
    <row r="23766" spans="14:36">
      <c r="N23766" s="36"/>
      <c r="R23766" s="5"/>
      <c r="W23766"/>
      <c r="Y23766" s="36"/>
      <c r="AA23766" s="5"/>
      <c r="AC23766" s="36"/>
      <c r="AD23766" s="36"/>
      <c r="AE23766"/>
      <c r="AF23766"/>
      <c r="AH23766" s="36"/>
      <c r="AJ23766"/>
    </row>
    <row r="23767" spans="14:36">
      <c r="N23767" s="36"/>
      <c r="R23767" s="5"/>
      <c r="W23767"/>
      <c r="Y23767" s="36"/>
      <c r="AA23767" s="5"/>
      <c r="AC23767" s="36"/>
      <c r="AD23767" s="36"/>
      <c r="AE23767"/>
      <c r="AF23767"/>
      <c r="AH23767" s="36"/>
      <c r="AJ23767"/>
    </row>
    <row r="23768" spans="14:36">
      <c r="N23768" s="36"/>
      <c r="R23768" s="5"/>
      <c r="W23768"/>
      <c r="Y23768" s="36"/>
      <c r="AA23768" s="5"/>
      <c r="AC23768" s="36"/>
      <c r="AD23768" s="36"/>
      <c r="AE23768"/>
      <c r="AF23768"/>
      <c r="AH23768" s="36"/>
      <c r="AJ23768"/>
    </row>
    <row r="23769" spans="14:36">
      <c r="N23769" s="36"/>
      <c r="R23769" s="5"/>
      <c r="W23769"/>
      <c r="Y23769" s="36"/>
      <c r="AA23769" s="5"/>
      <c r="AC23769" s="36"/>
      <c r="AD23769" s="36"/>
      <c r="AE23769"/>
      <c r="AF23769"/>
      <c r="AH23769" s="36"/>
      <c r="AJ23769"/>
    </row>
    <row r="23770" spans="14:36">
      <c r="N23770" s="36"/>
      <c r="R23770" s="5"/>
      <c r="W23770"/>
      <c r="Y23770" s="36"/>
      <c r="AA23770" s="5"/>
      <c r="AC23770" s="36"/>
      <c r="AD23770" s="36"/>
      <c r="AE23770"/>
      <c r="AF23770"/>
      <c r="AH23770" s="36"/>
      <c r="AJ23770"/>
    </row>
    <row r="23771" spans="14:36">
      <c r="N23771" s="36"/>
      <c r="R23771" s="5"/>
      <c r="W23771"/>
      <c r="Y23771" s="36"/>
      <c r="AA23771" s="5"/>
      <c r="AC23771" s="36"/>
      <c r="AD23771" s="36"/>
      <c r="AE23771"/>
      <c r="AF23771"/>
      <c r="AH23771" s="36"/>
      <c r="AJ23771"/>
    </row>
    <row r="23772" spans="14:36">
      <c r="N23772" s="36"/>
      <c r="R23772" s="5"/>
      <c r="W23772"/>
      <c r="Y23772" s="36"/>
      <c r="AA23772" s="5"/>
      <c r="AC23772" s="36"/>
      <c r="AD23772" s="36"/>
      <c r="AE23772"/>
      <c r="AF23772"/>
      <c r="AH23772" s="36"/>
      <c r="AJ23772"/>
    </row>
    <row r="23773" spans="14:36">
      <c r="N23773" s="36"/>
      <c r="R23773" s="5"/>
      <c r="W23773"/>
      <c r="Y23773" s="36"/>
      <c r="AA23773" s="5"/>
      <c r="AC23773" s="36"/>
      <c r="AD23773" s="36"/>
      <c r="AE23773"/>
      <c r="AF23773"/>
      <c r="AH23773" s="36"/>
      <c r="AJ23773"/>
    </row>
    <row r="23774" spans="14:36">
      <c r="N23774" s="36"/>
      <c r="R23774" s="5"/>
      <c r="W23774"/>
      <c r="Y23774" s="36"/>
      <c r="AA23774" s="5"/>
      <c r="AC23774" s="36"/>
      <c r="AD23774" s="36"/>
      <c r="AE23774"/>
      <c r="AF23774"/>
      <c r="AH23774" s="36"/>
      <c r="AJ23774"/>
    </row>
    <row r="23775" spans="14:36">
      <c r="N23775" s="36"/>
      <c r="R23775" s="5"/>
      <c r="W23775"/>
      <c r="Y23775" s="36"/>
      <c r="AA23775" s="5"/>
      <c r="AC23775" s="36"/>
      <c r="AD23775" s="36"/>
      <c r="AE23775"/>
      <c r="AF23775"/>
      <c r="AH23775" s="36"/>
      <c r="AJ23775"/>
    </row>
    <row r="23776" spans="14:36">
      <c r="N23776" s="36"/>
      <c r="R23776" s="5"/>
      <c r="W23776"/>
      <c r="Y23776" s="36"/>
      <c r="AA23776" s="5"/>
      <c r="AC23776" s="36"/>
      <c r="AD23776" s="36"/>
      <c r="AE23776"/>
      <c r="AF23776"/>
      <c r="AH23776" s="36"/>
      <c r="AJ23776"/>
    </row>
    <row r="23777" spans="14:36">
      <c r="N23777" s="36"/>
      <c r="R23777" s="5"/>
      <c r="W23777"/>
      <c r="Y23777" s="36"/>
      <c r="AA23777" s="5"/>
      <c r="AC23777" s="36"/>
      <c r="AD23777" s="36"/>
      <c r="AE23777"/>
      <c r="AF23777"/>
      <c r="AH23777" s="36"/>
      <c r="AJ23777"/>
    </row>
    <row r="23778" spans="14:36">
      <c r="N23778" s="36"/>
      <c r="R23778" s="5"/>
      <c r="W23778"/>
      <c r="Y23778" s="36"/>
      <c r="AA23778" s="5"/>
      <c r="AC23778" s="36"/>
      <c r="AD23778" s="36"/>
      <c r="AE23778"/>
      <c r="AF23778"/>
      <c r="AH23778" s="36"/>
      <c r="AJ23778"/>
    </row>
    <row r="23779" spans="14:36">
      <c r="N23779" s="36"/>
      <c r="R23779" s="5"/>
      <c r="W23779"/>
      <c r="Y23779" s="36"/>
      <c r="AA23779" s="5"/>
      <c r="AC23779" s="36"/>
      <c r="AD23779" s="36"/>
      <c r="AE23779"/>
      <c r="AF23779"/>
      <c r="AH23779" s="36"/>
      <c r="AJ23779"/>
    </row>
    <row r="23780" spans="14:36">
      <c r="N23780" s="36"/>
      <c r="R23780" s="5"/>
      <c r="W23780"/>
      <c r="Y23780" s="36"/>
      <c r="AA23780" s="5"/>
      <c r="AC23780" s="36"/>
      <c r="AD23780" s="36"/>
      <c r="AE23780"/>
      <c r="AF23780"/>
      <c r="AH23780" s="36"/>
      <c r="AJ23780"/>
    </row>
    <row r="23781" spans="14:36">
      <c r="N23781" s="36"/>
      <c r="R23781" s="5"/>
      <c r="W23781"/>
      <c r="Y23781" s="36"/>
      <c r="AA23781" s="5"/>
      <c r="AC23781" s="36"/>
      <c r="AD23781" s="36"/>
      <c r="AE23781"/>
      <c r="AF23781"/>
      <c r="AH23781" s="36"/>
      <c r="AJ23781"/>
    </row>
    <row r="23782" spans="14:36">
      <c r="N23782" s="36"/>
      <c r="R23782" s="5"/>
      <c r="W23782"/>
      <c r="Y23782" s="36"/>
      <c r="AA23782" s="5"/>
      <c r="AC23782" s="36"/>
      <c r="AD23782" s="36"/>
      <c r="AE23782"/>
      <c r="AF23782"/>
      <c r="AH23782" s="36"/>
      <c r="AJ23782"/>
    </row>
    <row r="23783" spans="14:36">
      <c r="N23783" s="36"/>
      <c r="R23783" s="5"/>
      <c r="W23783"/>
      <c r="Y23783" s="36"/>
      <c r="AA23783" s="5"/>
      <c r="AC23783" s="36"/>
      <c r="AD23783" s="36"/>
      <c r="AE23783"/>
      <c r="AF23783"/>
      <c r="AH23783" s="36"/>
      <c r="AJ23783"/>
    </row>
    <row r="23784" spans="14:36">
      <c r="N23784" s="36"/>
      <c r="R23784" s="5"/>
      <c r="W23784"/>
      <c r="Y23784" s="36"/>
      <c r="AA23784" s="5"/>
      <c r="AC23784" s="36"/>
      <c r="AD23784" s="36"/>
      <c r="AE23784"/>
      <c r="AF23784"/>
      <c r="AH23784" s="36"/>
      <c r="AJ23784"/>
    </row>
    <row r="23785" spans="14:36">
      <c r="N23785" s="36"/>
      <c r="R23785" s="5"/>
      <c r="W23785"/>
      <c r="Y23785" s="36"/>
      <c r="AA23785" s="5"/>
      <c r="AC23785" s="36"/>
      <c r="AD23785" s="36"/>
      <c r="AE23785"/>
      <c r="AF23785"/>
      <c r="AH23785" s="36"/>
      <c r="AJ23785"/>
    </row>
    <row r="23786" spans="14:36">
      <c r="N23786" s="36"/>
      <c r="R23786" s="5"/>
      <c r="W23786"/>
      <c r="Y23786" s="36"/>
      <c r="AA23786" s="5"/>
      <c r="AC23786" s="36"/>
      <c r="AD23786" s="36"/>
      <c r="AE23786"/>
      <c r="AF23786"/>
      <c r="AH23786" s="36"/>
      <c r="AJ23786"/>
    </row>
    <row r="23787" spans="14:36">
      <c r="N23787" s="36"/>
      <c r="R23787" s="5"/>
      <c r="W23787"/>
      <c r="Y23787" s="36"/>
      <c r="AA23787" s="5"/>
      <c r="AC23787" s="36"/>
      <c r="AD23787" s="36"/>
      <c r="AE23787"/>
      <c r="AF23787"/>
      <c r="AH23787" s="36"/>
      <c r="AJ23787"/>
    </row>
    <row r="23788" spans="14:36">
      <c r="N23788" s="36"/>
      <c r="R23788" s="5"/>
      <c r="W23788"/>
      <c r="Y23788" s="36"/>
      <c r="AA23788" s="5"/>
      <c r="AC23788" s="36"/>
      <c r="AD23788" s="36"/>
      <c r="AE23788"/>
      <c r="AF23788"/>
      <c r="AH23788" s="36"/>
      <c r="AJ23788"/>
    </row>
    <row r="23789" spans="14:36">
      <c r="N23789" s="36"/>
      <c r="R23789" s="5"/>
      <c r="W23789"/>
      <c r="Y23789" s="36"/>
      <c r="AA23789" s="5"/>
      <c r="AC23789" s="36"/>
      <c r="AD23789" s="36"/>
      <c r="AE23789"/>
      <c r="AF23789"/>
      <c r="AH23789" s="36"/>
      <c r="AJ23789"/>
    </row>
    <row r="23790" spans="14:36">
      <c r="N23790" s="36"/>
      <c r="R23790" s="5"/>
      <c r="W23790"/>
      <c r="Y23790" s="36"/>
      <c r="AA23790" s="5"/>
      <c r="AC23790" s="36"/>
      <c r="AD23790" s="36"/>
      <c r="AE23790"/>
      <c r="AF23790"/>
      <c r="AH23790" s="36"/>
      <c r="AJ23790"/>
    </row>
    <row r="23791" spans="14:36">
      <c r="N23791" s="36"/>
      <c r="R23791" s="5"/>
      <c r="W23791"/>
      <c r="Y23791" s="36"/>
      <c r="AA23791" s="5"/>
      <c r="AC23791" s="36"/>
      <c r="AD23791" s="36"/>
      <c r="AE23791"/>
      <c r="AF23791"/>
      <c r="AH23791" s="36"/>
      <c r="AJ23791"/>
    </row>
    <row r="23792" spans="14:36">
      <c r="N23792" s="36"/>
      <c r="R23792" s="5"/>
      <c r="W23792"/>
      <c r="Y23792" s="36"/>
      <c r="AA23792" s="5"/>
      <c r="AC23792" s="36"/>
      <c r="AD23792" s="36"/>
      <c r="AE23792"/>
      <c r="AF23792"/>
      <c r="AH23792" s="36"/>
      <c r="AJ23792"/>
    </row>
    <row r="23793" spans="14:36">
      <c r="N23793" s="36"/>
      <c r="R23793" s="5"/>
      <c r="W23793"/>
      <c r="Y23793" s="36"/>
      <c r="AA23793" s="5"/>
      <c r="AC23793" s="36"/>
      <c r="AD23793" s="36"/>
      <c r="AE23793"/>
      <c r="AF23793"/>
      <c r="AH23793" s="36"/>
      <c r="AJ23793"/>
    </row>
    <row r="23794" spans="14:36">
      <c r="N23794" s="36"/>
      <c r="R23794" s="5"/>
      <c r="W23794"/>
      <c r="Y23794" s="36"/>
      <c r="AA23794" s="5"/>
      <c r="AC23794" s="36"/>
      <c r="AD23794" s="36"/>
      <c r="AE23794"/>
      <c r="AF23794"/>
      <c r="AH23794" s="36"/>
      <c r="AJ23794"/>
    </row>
    <row r="23795" spans="14:36">
      <c r="N23795" s="36"/>
      <c r="R23795" s="5"/>
      <c r="W23795"/>
      <c r="Y23795" s="36"/>
      <c r="AA23795" s="5"/>
      <c r="AC23795" s="36"/>
      <c r="AD23795" s="36"/>
      <c r="AE23795"/>
      <c r="AF23795"/>
      <c r="AH23795" s="36"/>
      <c r="AJ23795"/>
    </row>
    <row r="23796" spans="14:36">
      <c r="N23796" s="36"/>
      <c r="R23796" s="5"/>
      <c r="W23796"/>
      <c r="Y23796" s="36"/>
      <c r="AA23796" s="5"/>
      <c r="AC23796" s="36"/>
      <c r="AD23796" s="36"/>
      <c r="AE23796"/>
      <c r="AF23796"/>
      <c r="AH23796" s="36"/>
      <c r="AJ23796"/>
    </row>
    <row r="23797" spans="14:36">
      <c r="N23797" s="36"/>
      <c r="R23797" s="5"/>
      <c r="W23797"/>
      <c r="Y23797" s="36"/>
      <c r="AA23797" s="5"/>
      <c r="AC23797" s="36"/>
      <c r="AD23797" s="36"/>
      <c r="AE23797"/>
      <c r="AF23797"/>
      <c r="AH23797" s="36"/>
      <c r="AJ23797"/>
    </row>
    <row r="23798" spans="14:36">
      <c r="N23798" s="36"/>
      <c r="R23798" s="5"/>
      <c r="W23798"/>
      <c r="Y23798" s="36"/>
      <c r="AA23798" s="5"/>
      <c r="AC23798" s="36"/>
      <c r="AD23798" s="36"/>
      <c r="AE23798"/>
      <c r="AF23798"/>
      <c r="AH23798" s="36"/>
      <c r="AJ23798"/>
    </row>
    <row r="23799" spans="14:36">
      <c r="N23799" s="36"/>
      <c r="R23799" s="5"/>
      <c r="W23799"/>
      <c r="Y23799" s="36"/>
      <c r="AA23799" s="5"/>
      <c r="AC23799" s="36"/>
      <c r="AD23799" s="36"/>
      <c r="AE23799"/>
      <c r="AF23799"/>
      <c r="AH23799" s="36"/>
      <c r="AJ23799"/>
    </row>
    <row r="23800" spans="14:36">
      <c r="N23800" s="36"/>
      <c r="R23800" s="5"/>
      <c r="W23800"/>
      <c r="Y23800" s="36"/>
      <c r="AA23800" s="5"/>
      <c r="AC23800" s="36"/>
      <c r="AD23800" s="36"/>
      <c r="AE23800"/>
      <c r="AF23800"/>
      <c r="AH23800" s="36"/>
      <c r="AJ23800"/>
    </row>
    <row r="23801" spans="14:36">
      <c r="N23801" s="36"/>
      <c r="R23801" s="5"/>
      <c r="W23801"/>
      <c r="Y23801" s="36"/>
      <c r="AA23801" s="5"/>
      <c r="AC23801" s="36"/>
      <c r="AD23801" s="36"/>
      <c r="AE23801"/>
      <c r="AF23801"/>
      <c r="AH23801" s="36"/>
      <c r="AJ23801"/>
    </row>
    <row r="23802" spans="14:36">
      <c r="N23802" s="36"/>
      <c r="R23802" s="5"/>
      <c r="W23802"/>
      <c r="Y23802" s="36"/>
      <c r="AA23802" s="5"/>
      <c r="AC23802" s="36"/>
      <c r="AD23802" s="36"/>
      <c r="AE23802"/>
      <c r="AF23802"/>
      <c r="AH23802" s="36"/>
      <c r="AJ23802"/>
    </row>
    <row r="23803" spans="14:36">
      <c r="N23803" s="36"/>
      <c r="R23803" s="5"/>
      <c r="W23803"/>
      <c r="Y23803" s="36"/>
      <c r="AA23803" s="5"/>
      <c r="AC23803" s="36"/>
      <c r="AD23803" s="36"/>
      <c r="AE23803"/>
      <c r="AF23803"/>
      <c r="AH23803" s="36"/>
      <c r="AJ23803"/>
    </row>
    <row r="23804" spans="14:36">
      <c r="N23804" s="36"/>
      <c r="R23804" s="5"/>
      <c r="W23804"/>
      <c r="Y23804" s="36"/>
      <c r="AA23804" s="5"/>
      <c r="AC23804" s="36"/>
      <c r="AD23804" s="36"/>
      <c r="AE23804"/>
      <c r="AF23804"/>
      <c r="AH23804" s="36"/>
      <c r="AJ23804"/>
    </row>
    <row r="23805" spans="14:36">
      <c r="N23805" s="36"/>
      <c r="R23805" s="5"/>
      <c r="W23805"/>
      <c r="Y23805" s="36"/>
      <c r="AA23805" s="5"/>
      <c r="AC23805" s="36"/>
      <c r="AD23805" s="36"/>
      <c r="AE23805"/>
      <c r="AF23805"/>
      <c r="AH23805" s="36"/>
      <c r="AJ23805"/>
    </row>
    <row r="23806" spans="14:36">
      <c r="N23806" s="36"/>
      <c r="R23806" s="5"/>
      <c r="W23806"/>
      <c r="Y23806" s="36"/>
      <c r="AA23806" s="5"/>
      <c r="AC23806" s="36"/>
      <c r="AD23806" s="36"/>
      <c r="AE23806"/>
      <c r="AF23806"/>
      <c r="AH23806" s="36"/>
      <c r="AJ23806"/>
    </row>
    <row r="23807" spans="14:36">
      <c r="N23807" s="36"/>
      <c r="R23807" s="5"/>
      <c r="W23807"/>
      <c r="Y23807" s="36"/>
      <c r="AA23807" s="5"/>
      <c r="AC23807" s="36"/>
      <c r="AD23807" s="36"/>
      <c r="AE23807"/>
      <c r="AF23807"/>
      <c r="AH23807" s="36"/>
      <c r="AJ23807"/>
    </row>
    <row r="23808" spans="14:36">
      <c r="N23808" s="36"/>
      <c r="R23808" s="5"/>
      <c r="W23808"/>
      <c r="Y23808" s="36"/>
      <c r="AA23808" s="5"/>
      <c r="AC23808" s="36"/>
      <c r="AD23808" s="36"/>
      <c r="AE23808"/>
      <c r="AF23808"/>
      <c r="AH23808" s="36"/>
      <c r="AJ23808"/>
    </row>
    <row r="23809" spans="14:36">
      <c r="N23809" s="36"/>
      <c r="R23809" s="5"/>
      <c r="W23809"/>
      <c r="Y23809" s="36"/>
      <c r="AA23809" s="5"/>
      <c r="AC23809" s="36"/>
      <c r="AD23809" s="36"/>
      <c r="AE23809"/>
      <c r="AF23809"/>
      <c r="AH23809" s="36"/>
      <c r="AJ23809"/>
    </row>
    <row r="23810" spans="14:36">
      <c r="N23810" s="36"/>
      <c r="R23810" s="5"/>
      <c r="W23810"/>
      <c r="Y23810" s="36"/>
      <c r="AA23810" s="5"/>
      <c r="AC23810" s="36"/>
      <c r="AD23810" s="36"/>
      <c r="AE23810"/>
      <c r="AF23810"/>
      <c r="AH23810" s="36"/>
      <c r="AJ23810"/>
    </row>
    <row r="23811" spans="14:36">
      <c r="N23811" s="36"/>
      <c r="R23811" s="5"/>
      <c r="W23811"/>
      <c r="Y23811" s="36"/>
      <c r="AA23811" s="5"/>
      <c r="AC23811" s="36"/>
      <c r="AD23811" s="36"/>
      <c r="AE23811"/>
      <c r="AF23811"/>
      <c r="AH23811" s="36"/>
      <c r="AJ23811"/>
    </row>
    <row r="23812" spans="14:36">
      <c r="N23812" s="36"/>
      <c r="R23812" s="5"/>
      <c r="W23812"/>
      <c r="Y23812" s="36"/>
      <c r="AA23812" s="5"/>
      <c r="AC23812" s="36"/>
      <c r="AD23812" s="36"/>
      <c r="AE23812"/>
      <c r="AF23812"/>
      <c r="AH23812" s="36"/>
      <c r="AJ23812"/>
    </row>
    <row r="23813" spans="14:36">
      <c r="N23813" s="36"/>
      <c r="R23813" s="5"/>
      <c r="W23813"/>
      <c r="Y23813" s="36"/>
      <c r="AA23813" s="5"/>
      <c r="AC23813" s="36"/>
      <c r="AD23813" s="36"/>
      <c r="AE23813"/>
      <c r="AF23813"/>
      <c r="AH23813" s="36"/>
      <c r="AJ23813"/>
    </row>
    <row r="23814" spans="14:36">
      <c r="N23814" s="36"/>
      <c r="R23814" s="5"/>
      <c r="W23814"/>
      <c r="Y23814" s="36"/>
      <c r="AA23814" s="5"/>
      <c r="AC23814" s="36"/>
      <c r="AD23814" s="36"/>
      <c r="AE23814"/>
      <c r="AF23814"/>
      <c r="AH23814" s="36"/>
      <c r="AJ23814"/>
    </row>
    <row r="23815" spans="14:36">
      <c r="N23815" s="36"/>
      <c r="R23815" s="5"/>
      <c r="W23815"/>
      <c r="Y23815" s="36"/>
      <c r="AA23815" s="5"/>
      <c r="AC23815" s="36"/>
      <c r="AD23815" s="36"/>
      <c r="AE23815"/>
      <c r="AF23815"/>
      <c r="AH23815" s="36"/>
      <c r="AJ23815"/>
    </row>
    <row r="23816" spans="14:36">
      <c r="N23816" s="36"/>
      <c r="R23816" s="5"/>
      <c r="W23816"/>
      <c r="Y23816" s="36"/>
      <c r="AA23816" s="5"/>
      <c r="AC23816" s="36"/>
      <c r="AD23816" s="36"/>
      <c r="AE23816"/>
      <c r="AF23816"/>
      <c r="AH23816" s="36"/>
      <c r="AJ23816"/>
    </row>
    <row r="23817" spans="14:36">
      <c r="N23817" s="36"/>
      <c r="R23817" s="5"/>
      <c r="W23817"/>
      <c r="Y23817" s="36"/>
      <c r="AA23817" s="5"/>
      <c r="AC23817" s="36"/>
      <c r="AD23817" s="36"/>
      <c r="AE23817"/>
      <c r="AF23817"/>
      <c r="AH23817" s="36"/>
      <c r="AJ23817"/>
    </row>
    <row r="23818" spans="14:36">
      <c r="N23818" s="36"/>
      <c r="R23818" s="5"/>
      <c r="W23818"/>
      <c r="Y23818" s="36"/>
      <c r="AA23818" s="5"/>
      <c r="AC23818" s="36"/>
      <c r="AD23818" s="36"/>
      <c r="AE23818"/>
      <c r="AF23818"/>
      <c r="AH23818" s="36"/>
      <c r="AJ23818"/>
    </row>
    <row r="23819" spans="14:36">
      <c r="N23819" s="36"/>
      <c r="R23819" s="5"/>
      <c r="W23819"/>
      <c r="Y23819" s="36"/>
      <c r="AA23819" s="5"/>
      <c r="AC23819" s="36"/>
      <c r="AD23819" s="36"/>
      <c r="AE23819"/>
      <c r="AF23819"/>
      <c r="AH23819" s="36"/>
      <c r="AJ23819"/>
    </row>
    <row r="23820" spans="14:36">
      <c r="N23820" s="36"/>
      <c r="R23820" s="5"/>
      <c r="W23820"/>
      <c r="Y23820" s="36"/>
      <c r="AA23820" s="5"/>
      <c r="AC23820" s="36"/>
      <c r="AD23820" s="36"/>
      <c r="AE23820"/>
      <c r="AF23820"/>
      <c r="AH23820" s="36"/>
      <c r="AJ23820"/>
    </row>
    <row r="23821" spans="14:36">
      <c r="N23821" s="36"/>
      <c r="R23821" s="5"/>
      <c r="W23821"/>
      <c r="Y23821" s="36"/>
      <c r="AA23821" s="5"/>
      <c r="AC23821" s="36"/>
      <c r="AD23821" s="36"/>
      <c r="AE23821"/>
      <c r="AF23821"/>
      <c r="AH23821" s="36"/>
      <c r="AJ23821"/>
    </row>
    <row r="23822" spans="14:36">
      <c r="N23822" s="36"/>
      <c r="R23822" s="5"/>
      <c r="W23822"/>
      <c r="Y23822" s="36"/>
      <c r="AA23822" s="5"/>
      <c r="AC23822" s="36"/>
      <c r="AD23822" s="36"/>
      <c r="AE23822"/>
      <c r="AF23822"/>
      <c r="AH23822" s="36"/>
      <c r="AJ23822"/>
    </row>
    <row r="23823" spans="14:36">
      <c r="N23823" s="36"/>
      <c r="R23823" s="5"/>
      <c r="W23823"/>
      <c r="Y23823" s="36"/>
      <c r="AA23823" s="5"/>
      <c r="AC23823" s="36"/>
      <c r="AD23823" s="36"/>
      <c r="AE23823"/>
      <c r="AF23823"/>
      <c r="AH23823" s="36"/>
      <c r="AJ23823"/>
    </row>
    <row r="23824" spans="14:36">
      <c r="N23824" s="36"/>
      <c r="R23824" s="5"/>
      <c r="W23824"/>
      <c r="Y23824" s="36"/>
      <c r="AA23824" s="5"/>
      <c r="AC23824" s="36"/>
      <c r="AD23824" s="36"/>
      <c r="AE23824"/>
      <c r="AF23824"/>
      <c r="AH23824" s="36"/>
      <c r="AJ23824"/>
    </row>
    <row r="23825" spans="14:36">
      <c r="N23825" s="36"/>
      <c r="R23825" s="5"/>
      <c r="W23825"/>
      <c r="Y23825" s="36"/>
      <c r="AA23825" s="5"/>
      <c r="AC23825" s="36"/>
      <c r="AD23825" s="36"/>
      <c r="AE23825"/>
      <c r="AF23825"/>
      <c r="AH23825" s="36"/>
      <c r="AJ23825"/>
    </row>
    <row r="23826" spans="14:36">
      <c r="N23826" s="36"/>
      <c r="R23826" s="5"/>
      <c r="W23826"/>
      <c r="Y23826" s="36"/>
      <c r="AA23826" s="5"/>
      <c r="AC23826" s="36"/>
      <c r="AD23826" s="36"/>
      <c r="AE23826"/>
      <c r="AF23826"/>
      <c r="AH23826" s="36"/>
      <c r="AJ23826"/>
    </row>
    <row r="23827" spans="14:36">
      <c r="N23827" s="36"/>
      <c r="R23827" s="5"/>
      <c r="W23827"/>
      <c r="Y23827" s="36"/>
      <c r="AA23827" s="5"/>
      <c r="AC23827" s="36"/>
      <c r="AD23827" s="36"/>
      <c r="AE23827"/>
      <c r="AF23827"/>
      <c r="AH23827" s="36"/>
      <c r="AJ23827"/>
    </row>
    <row r="23828" spans="14:36">
      <c r="N23828" s="36"/>
      <c r="R23828" s="5"/>
      <c r="W23828"/>
      <c r="Y23828" s="36"/>
      <c r="AA23828" s="5"/>
      <c r="AC23828" s="36"/>
      <c r="AD23828" s="36"/>
      <c r="AE23828"/>
      <c r="AF23828"/>
      <c r="AH23828" s="36"/>
      <c r="AJ23828"/>
    </row>
    <row r="23829" spans="14:36">
      <c r="N23829" s="36"/>
      <c r="R23829" s="5"/>
      <c r="W23829"/>
      <c r="Y23829" s="36"/>
      <c r="AA23829" s="5"/>
      <c r="AC23829" s="36"/>
      <c r="AD23829" s="36"/>
      <c r="AE23829"/>
      <c r="AF23829"/>
      <c r="AH23829" s="36"/>
      <c r="AJ23829"/>
    </row>
    <row r="23830" spans="14:36">
      <c r="N23830" s="36"/>
      <c r="R23830" s="5"/>
      <c r="W23830"/>
      <c r="Y23830" s="36"/>
      <c r="AA23830" s="5"/>
      <c r="AC23830" s="36"/>
      <c r="AD23830" s="36"/>
      <c r="AE23830"/>
      <c r="AF23830"/>
      <c r="AH23830" s="36"/>
      <c r="AJ23830"/>
    </row>
    <row r="23831" spans="14:36">
      <c r="N23831" s="36"/>
      <c r="R23831" s="5"/>
      <c r="W23831"/>
      <c r="Y23831" s="36"/>
      <c r="AA23831" s="5"/>
      <c r="AC23831" s="36"/>
      <c r="AD23831" s="36"/>
      <c r="AE23831"/>
      <c r="AF23831"/>
      <c r="AH23831" s="36"/>
      <c r="AJ23831"/>
    </row>
    <row r="23832" spans="14:36">
      <c r="N23832" s="36"/>
      <c r="R23832" s="5"/>
      <c r="W23832"/>
      <c r="Y23832" s="36"/>
      <c r="AA23832" s="5"/>
      <c r="AC23832" s="36"/>
      <c r="AD23832" s="36"/>
      <c r="AE23832"/>
      <c r="AF23832"/>
      <c r="AH23832" s="36"/>
      <c r="AJ23832"/>
    </row>
    <row r="23833" spans="14:36">
      <c r="N23833" s="36"/>
      <c r="R23833" s="5"/>
      <c r="W23833"/>
      <c r="Y23833" s="36"/>
      <c r="AA23833" s="5"/>
      <c r="AC23833" s="36"/>
      <c r="AD23833" s="36"/>
      <c r="AE23833"/>
      <c r="AF23833"/>
      <c r="AH23833" s="36"/>
      <c r="AJ23833"/>
    </row>
    <row r="23834" spans="14:36">
      <c r="N23834" s="36"/>
      <c r="R23834" s="5"/>
      <c r="W23834"/>
      <c r="Y23834" s="36"/>
      <c r="AA23834" s="5"/>
      <c r="AC23834" s="36"/>
      <c r="AD23834" s="36"/>
      <c r="AE23834"/>
      <c r="AF23834"/>
      <c r="AH23834" s="36"/>
      <c r="AJ23834"/>
    </row>
    <row r="23835" spans="14:36">
      <c r="N23835" s="36"/>
      <c r="R23835" s="5"/>
      <c r="W23835"/>
      <c r="Y23835" s="36"/>
      <c r="AA23835" s="5"/>
      <c r="AC23835" s="36"/>
      <c r="AD23835" s="36"/>
      <c r="AE23835"/>
      <c r="AF23835"/>
      <c r="AH23835" s="36"/>
      <c r="AJ23835"/>
    </row>
    <row r="23836" spans="14:36">
      <c r="N23836" s="36"/>
      <c r="R23836" s="5"/>
      <c r="W23836"/>
      <c r="Y23836" s="36"/>
      <c r="AA23836" s="5"/>
      <c r="AC23836" s="36"/>
      <c r="AD23836" s="36"/>
      <c r="AE23836"/>
      <c r="AF23836"/>
      <c r="AH23836" s="36"/>
      <c r="AJ23836"/>
    </row>
    <row r="23837" spans="14:36">
      <c r="N23837" s="36"/>
      <c r="R23837" s="5"/>
      <c r="W23837"/>
      <c r="Y23837" s="36"/>
      <c r="AA23837" s="5"/>
      <c r="AC23837" s="36"/>
      <c r="AD23837" s="36"/>
      <c r="AE23837"/>
      <c r="AF23837"/>
      <c r="AH23837" s="36"/>
      <c r="AJ23837"/>
    </row>
    <row r="23838" spans="14:36">
      <c r="N23838" s="36"/>
      <c r="R23838" s="5"/>
      <c r="W23838"/>
      <c r="Y23838" s="36"/>
      <c r="AA23838" s="5"/>
      <c r="AC23838" s="36"/>
      <c r="AD23838" s="36"/>
      <c r="AE23838"/>
      <c r="AF23838"/>
      <c r="AH23838" s="36"/>
      <c r="AJ23838"/>
    </row>
    <row r="23839" spans="14:36">
      <c r="N23839" s="36"/>
      <c r="R23839" s="5"/>
      <c r="W23839"/>
      <c r="Y23839" s="36"/>
      <c r="AA23839" s="5"/>
      <c r="AC23839" s="36"/>
      <c r="AD23839" s="36"/>
      <c r="AE23839"/>
      <c r="AF23839"/>
      <c r="AH23839" s="36"/>
      <c r="AJ23839"/>
    </row>
    <row r="23840" spans="14:36">
      <c r="N23840" s="36"/>
      <c r="R23840" s="5"/>
      <c r="W23840"/>
      <c r="Y23840" s="36"/>
      <c r="AA23840" s="5"/>
      <c r="AC23840" s="36"/>
      <c r="AD23840" s="36"/>
      <c r="AE23840"/>
      <c r="AF23840"/>
      <c r="AH23840" s="36"/>
      <c r="AJ23840"/>
    </row>
    <row r="23841" spans="14:36">
      <c r="N23841" s="36"/>
      <c r="R23841" s="5"/>
      <c r="W23841"/>
      <c r="Y23841" s="36"/>
      <c r="AA23841" s="5"/>
      <c r="AC23841" s="36"/>
      <c r="AD23841" s="36"/>
      <c r="AE23841"/>
      <c r="AF23841"/>
      <c r="AH23841" s="36"/>
      <c r="AJ23841"/>
    </row>
    <row r="23842" spans="14:36">
      <c r="N23842" s="36"/>
      <c r="R23842" s="5"/>
      <c r="W23842"/>
      <c r="Y23842" s="36"/>
      <c r="AA23842" s="5"/>
      <c r="AC23842" s="36"/>
      <c r="AD23842" s="36"/>
      <c r="AE23842"/>
      <c r="AF23842"/>
      <c r="AH23842" s="36"/>
      <c r="AJ23842"/>
    </row>
    <row r="23843" spans="14:36">
      <c r="N23843" s="36"/>
      <c r="R23843" s="5"/>
      <c r="W23843"/>
      <c r="Y23843" s="36"/>
      <c r="AA23843" s="5"/>
      <c r="AC23843" s="36"/>
      <c r="AD23843" s="36"/>
      <c r="AE23843"/>
      <c r="AF23843"/>
      <c r="AH23843" s="36"/>
      <c r="AJ23843"/>
    </row>
    <row r="23844" spans="14:36">
      <c r="N23844" s="36"/>
      <c r="R23844" s="5"/>
      <c r="W23844"/>
      <c r="Y23844" s="36"/>
      <c r="AA23844" s="5"/>
      <c r="AC23844" s="36"/>
      <c r="AD23844" s="36"/>
      <c r="AE23844"/>
      <c r="AF23844"/>
      <c r="AH23844" s="36"/>
      <c r="AJ23844"/>
    </row>
    <row r="23845" spans="14:36">
      <c r="N23845" s="36"/>
      <c r="R23845" s="5"/>
      <c r="W23845"/>
      <c r="Y23845" s="36"/>
      <c r="AA23845" s="5"/>
      <c r="AC23845" s="36"/>
      <c r="AD23845" s="36"/>
      <c r="AE23845"/>
      <c r="AF23845"/>
      <c r="AH23845" s="36"/>
      <c r="AJ23845"/>
    </row>
    <row r="23846" spans="14:36">
      <c r="N23846" s="36"/>
      <c r="R23846" s="5"/>
      <c r="W23846"/>
      <c r="Y23846" s="36"/>
      <c r="AA23846" s="5"/>
      <c r="AC23846" s="36"/>
      <c r="AD23846" s="36"/>
      <c r="AE23846"/>
      <c r="AF23846"/>
      <c r="AH23846" s="36"/>
      <c r="AJ23846"/>
    </row>
    <row r="23847" spans="14:36">
      <c r="N23847" s="36"/>
      <c r="R23847" s="5"/>
      <c r="W23847"/>
      <c r="Y23847" s="36"/>
      <c r="AA23847" s="5"/>
      <c r="AC23847" s="36"/>
      <c r="AD23847" s="36"/>
      <c r="AE23847"/>
      <c r="AF23847"/>
      <c r="AH23847" s="36"/>
      <c r="AJ23847"/>
    </row>
    <row r="23848" spans="14:36">
      <c r="N23848" s="36"/>
      <c r="R23848" s="5"/>
      <c r="W23848"/>
      <c r="Y23848" s="36"/>
      <c r="AA23848" s="5"/>
      <c r="AC23848" s="36"/>
      <c r="AD23848" s="36"/>
      <c r="AE23848"/>
      <c r="AF23848"/>
      <c r="AH23848" s="36"/>
      <c r="AJ23848"/>
    </row>
    <row r="23849" spans="14:36">
      <c r="N23849" s="36"/>
      <c r="R23849" s="5"/>
      <c r="W23849"/>
      <c r="Y23849" s="36"/>
      <c r="AA23849" s="5"/>
      <c r="AC23849" s="36"/>
      <c r="AD23849" s="36"/>
      <c r="AE23849"/>
      <c r="AF23849"/>
      <c r="AH23849" s="36"/>
      <c r="AJ23849"/>
    </row>
    <row r="23850" spans="14:36">
      <c r="N23850" s="36"/>
      <c r="R23850" s="5"/>
      <c r="W23850"/>
      <c r="Y23850" s="36"/>
      <c r="AA23850" s="5"/>
      <c r="AC23850" s="36"/>
      <c r="AD23850" s="36"/>
      <c r="AE23850"/>
      <c r="AF23850"/>
      <c r="AH23850" s="36"/>
      <c r="AJ23850"/>
    </row>
    <row r="23851" spans="14:36">
      <c r="N23851" s="36"/>
      <c r="R23851" s="5"/>
      <c r="W23851"/>
      <c r="Y23851" s="36"/>
      <c r="AA23851" s="5"/>
      <c r="AC23851" s="36"/>
      <c r="AD23851" s="36"/>
      <c r="AE23851"/>
      <c r="AF23851"/>
      <c r="AH23851" s="36"/>
      <c r="AJ23851"/>
    </row>
    <row r="23852" spans="14:36">
      <c r="N23852" s="36"/>
      <c r="R23852" s="5"/>
      <c r="W23852"/>
      <c r="Y23852" s="36"/>
      <c r="AA23852" s="5"/>
      <c r="AC23852" s="36"/>
      <c r="AD23852" s="36"/>
      <c r="AE23852"/>
      <c r="AF23852"/>
      <c r="AH23852" s="36"/>
      <c r="AJ23852"/>
    </row>
    <row r="23853" spans="14:36">
      <c r="N23853" s="36"/>
      <c r="R23853" s="5"/>
      <c r="W23853"/>
      <c r="Y23853" s="36"/>
      <c r="AA23853" s="5"/>
      <c r="AC23853" s="36"/>
      <c r="AD23853" s="36"/>
      <c r="AE23853"/>
      <c r="AF23853"/>
      <c r="AH23853" s="36"/>
      <c r="AJ23853"/>
    </row>
    <row r="23854" spans="14:36">
      <c r="N23854" s="36"/>
      <c r="R23854" s="5"/>
      <c r="W23854"/>
      <c r="Y23854" s="36"/>
      <c r="AA23854" s="5"/>
      <c r="AC23854" s="36"/>
      <c r="AD23854" s="36"/>
      <c r="AE23854"/>
      <c r="AF23854"/>
      <c r="AH23854" s="36"/>
      <c r="AJ23854"/>
    </row>
    <row r="23855" spans="14:36">
      <c r="N23855" s="36"/>
      <c r="R23855" s="5"/>
      <c r="W23855"/>
      <c r="Y23855" s="36"/>
      <c r="AA23855" s="5"/>
      <c r="AC23855" s="36"/>
      <c r="AD23855" s="36"/>
      <c r="AE23855"/>
      <c r="AF23855"/>
      <c r="AH23855" s="36"/>
      <c r="AJ23855"/>
    </row>
    <row r="23856" spans="14:36">
      <c r="N23856" s="36"/>
      <c r="R23856" s="5"/>
      <c r="W23856"/>
      <c r="Y23856" s="36"/>
      <c r="AA23856" s="5"/>
      <c r="AC23856" s="36"/>
      <c r="AD23856" s="36"/>
      <c r="AE23856"/>
      <c r="AF23856"/>
      <c r="AH23856" s="36"/>
      <c r="AJ23856"/>
    </row>
    <row r="23857" spans="14:36">
      <c r="N23857" s="36"/>
      <c r="R23857" s="5"/>
      <c r="W23857"/>
      <c r="Y23857" s="36"/>
      <c r="AA23857" s="5"/>
      <c r="AC23857" s="36"/>
      <c r="AD23857" s="36"/>
      <c r="AE23857"/>
      <c r="AF23857"/>
      <c r="AH23857" s="36"/>
      <c r="AJ23857"/>
    </row>
    <row r="23858" spans="14:36">
      <c r="N23858" s="36"/>
      <c r="R23858" s="5"/>
      <c r="W23858"/>
      <c r="Y23858" s="36"/>
      <c r="AA23858" s="5"/>
      <c r="AC23858" s="36"/>
      <c r="AD23858" s="36"/>
      <c r="AE23858"/>
      <c r="AF23858"/>
      <c r="AH23858" s="36"/>
      <c r="AJ23858"/>
    </row>
    <row r="23859" spans="14:36">
      <c r="N23859" s="36"/>
      <c r="R23859" s="5"/>
      <c r="W23859"/>
      <c r="Y23859" s="36"/>
      <c r="AA23859" s="5"/>
      <c r="AC23859" s="36"/>
      <c r="AD23859" s="36"/>
      <c r="AE23859"/>
      <c r="AF23859"/>
      <c r="AH23859" s="36"/>
      <c r="AJ23859"/>
    </row>
    <row r="23860" spans="14:36">
      <c r="N23860" s="36"/>
      <c r="R23860" s="5"/>
      <c r="W23860"/>
      <c r="Y23860" s="36"/>
      <c r="AA23860" s="5"/>
      <c r="AC23860" s="36"/>
      <c r="AD23860" s="36"/>
      <c r="AE23860"/>
      <c r="AF23860"/>
      <c r="AH23860" s="36"/>
      <c r="AJ23860"/>
    </row>
    <row r="23861" spans="14:36">
      <c r="N23861" s="36"/>
      <c r="R23861" s="5"/>
      <c r="W23861"/>
      <c r="Y23861" s="36"/>
      <c r="AA23861" s="5"/>
      <c r="AC23861" s="36"/>
      <c r="AD23861" s="36"/>
      <c r="AE23861"/>
      <c r="AF23861"/>
      <c r="AH23861" s="36"/>
      <c r="AJ23861"/>
    </row>
    <row r="23862" spans="14:36">
      <c r="N23862" s="36"/>
      <c r="R23862" s="5"/>
      <c r="W23862"/>
      <c r="Y23862" s="36"/>
      <c r="AA23862" s="5"/>
      <c r="AC23862" s="36"/>
      <c r="AD23862" s="36"/>
      <c r="AE23862"/>
      <c r="AF23862"/>
      <c r="AH23862" s="36"/>
      <c r="AJ23862"/>
    </row>
    <row r="23863" spans="14:36">
      <c r="N23863" s="36"/>
      <c r="R23863" s="5"/>
      <c r="W23863"/>
      <c r="Y23863" s="36"/>
      <c r="AA23863" s="5"/>
      <c r="AC23863" s="36"/>
      <c r="AD23863" s="36"/>
      <c r="AE23863"/>
      <c r="AF23863"/>
      <c r="AH23863" s="36"/>
      <c r="AJ23863"/>
    </row>
    <row r="23864" spans="14:36">
      <c r="N23864" s="36"/>
      <c r="R23864" s="5"/>
      <c r="W23864"/>
      <c r="Y23864" s="36"/>
      <c r="AA23864" s="5"/>
      <c r="AC23864" s="36"/>
      <c r="AD23864" s="36"/>
      <c r="AE23864"/>
      <c r="AF23864"/>
      <c r="AH23864" s="36"/>
      <c r="AJ23864"/>
    </row>
    <row r="23865" spans="14:36">
      <c r="N23865" s="36"/>
      <c r="R23865" s="5"/>
      <c r="W23865"/>
      <c r="Y23865" s="36"/>
      <c r="AA23865" s="5"/>
      <c r="AC23865" s="36"/>
      <c r="AD23865" s="36"/>
      <c r="AE23865"/>
      <c r="AF23865"/>
      <c r="AH23865" s="36"/>
      <c r="AJ23865"/>
    </row>
    <row r="23866" spans="14:36">
      <c r="N23866" s="36"/>
      <c r="R23866" s="5"/>
      <c r="W23866"/>
      <c r="Y23866" s="36"/>
      <c r="AA23866" s="5"/>
      <c r="AC23866" s="36"/>
      <c r="AD23866" s="36"/>
      <c r="AE23866"/>
      <c r="AF23866"/>
      <c r="AH23866" s="36"/>
      <c r="AJ23866"/>
    </row>
    <row r="23867" spans="14:36">
      <c r="N23867" s="36"/>
      <c r="R23867" s="5"/>
      <c r="W23867"/>
      <c r="Y23867" s="36"/>
      <c r="AA23867" s="5"/>
      <c r="AC23867" s="36"/>
      <c r="AD23867" s="36"/>
      <c r="AE23867"/>
      <c r="AF23867"/>
      <c r="AH23867" s="36"/>
      <c r="AJ23867"/>
    </row>
    <row r="23868" spans="14:36">
      <c r="N23868" s="36"/>
      <c r="R23868" s="5"/>
      <c r="W23868"/>
      <c r="Y23868" s="36"/>
      <c r="AA23868" s="5"/>
      <c r="AC23868" s="36"/>
      <c r="AD23868" s="36"/>
      <c r="AE23868"/>
      <c r="AF23868"/>
      <c r="AH23868" s="36"/>
      <c r="AJ23868"/>
    </row>
    <row r="23869" spans="14:36">
      <c r="N23869" s="36"/>
      <c r="R23869" s="5"/>
      <c r="W23869"/>
      <c r="Y23869" s="36"/>
      <c r="AA23869" s="5"/>
      <c r="AC23869" s="36"/>
      <c r="AD23869" s="36"/>
      <c r="AE23869"/>
      <c r="AF23869"/>
      <c r="AH23869" s="36"/>
      <c r="AJ23869"/>
    </row>
    <row r="23870" spans="14:36">
      <c r="N23870" s="36"/>
      <c r="R23870" s="5"/>
      <c r="W23870"/>
      <c r="Y23870" s="36"/>
      <c r="AA23870" s="5"/>
      <c r="AC23870" s="36"/>
      <c r="AD23870" s="36"/>
      <c r="AE23870"/>
      <c r="AF23870"/>
      <c r="AH23870" s="36"/>
      <c r="AJ23870"/>
    </row>
    <row r="23871" spans="14:36">
      <c r="N23871" s="36"/>
      <c r="R23871" s="5"/>
      <c r="W23871"/>
      <c r="Y23871" s="36"/>
      <c r="AA23871" s="5"/>
      <c r="AC23871" s="36"/>
      <c r="AD23871" s="36"/>
      <c r="AE23871"/>
      <c r="AF23871"/>
      <c r="AH23871" s="36"/>
      <c r="AJ23871"/>
    </row>
    <row r="23872" spans="14:36">
      <c r="N23872" s="36"/>
      <c r="R23872" s="5"/>
      <c r="W23872"/>
      <c r="Y23872" s="36"/>
      <c r="AA23872" s="5"/>
      <c r="AC23872" s="36"/>
      <c r="AD23872" s="36"/>
      <c r="AE23872"/>
      <c r="AF23872"/>
      <c r="AH23872" s="36"/>
      <c r="AJ23872"/>
    </row>
    <row r="23873" spans="14:36">
      <c r="N23873" s="36"/>
      <c r="R23873" s="5"/>
      <c r="W23873"/>
      <c r="Y23873" s="36"/>
      <c r="AA23873" s="5"/>
      <c r="AC23873" s="36"/>
      <c r="AD23873" s="36"/>
      <c r="AE23873"/>
      <c r="AF23873"/>
      <c r="AH23873" s="36"/>
      <c r="AJ23873"/>
    </row>
    <row r="23874" spans="14:36">
      <c r="N23874" s="36"/>
      <c r="R23874" s="5"/>
      <c r="W23874"/>
      <c r="Y23874" s="36"/>
      <c r="AA23874" s="5"/>
      <c r="AC23874" s="36"/>
      <c r="AD23874" s="36"/>
      <c r="AE23874"/>
      <c r="AF23874"/>
      <c r="AH23874" s="36"/>
      <c r="AJ23874"/>
    </row>
    <row r="23875" spans="14:36">
      <c r="N23875" s="36"/>
      <c r="R23875" s="5"/>
      <c r="W23875"/>
      <c r="Y23875" s="36"/>
      <c r="AA23875" s="5"/>
      <c r="AC23875" s="36"/>
      <c r="AD23875" s="36"/>
      <c r="AE23875"/>
      <c r="AF23875"/>
      <c r="AH23875" s="36"/>
      <c r="AJ23875"/>
    </row>
    <row r="23876" spans="14:36">
      <c r="N23876" s="36"/>
      <c r="R23876" s="5"/>
      <c r="W23876"/>
      <c r="Y23876" s="36"/>
      <c r="AA23876" s="5"/>
      <c r="AC23876" s="36"/>
      <c r="AD23876" s="36"/>
      <c r="AE23876"/>
      <c r="AF23876"/>
      <c r="AH23876" s="36"/>
      <c r="AJ23876"/>
    </row>
    <row r="23877" spans="14:36">
      <c r="N23877" s="36"/>
      <c r="R23877" s="5"/>
      <c r="W23877"/>
      <c r="Y23877" s="36"/>
      <c r="AA23877" s="5"/>
      <c r="AC23877" s="36"/>
      <c r="AD23877" s="36"/>
      <c r="AE23877"/>
      <c r="AF23877"/>
      <c r="AH23877" s="36"/>
      <c r="AJ23877"/>
    </row>
    <row r="23878" spans="14:36">
      <c r="N23878" s="36"/>
      <c r="R23878" s="5"/>
      <c r="W23878"/>
      <c r="Y23878" s="36"/>
      <c r="AA23878" s="5"/>
      <c r="AC23878" s="36"/>
      <c r="AD23878" s="36"/>
      <c r="AE23878"/>
      <c r="AF23878"/>
      <c r="AH23878" s="36"/>
      <c r="AJ23878"/>
    </row>
    <row r="23879" spans="14:36">
      <c r="N23879" s="36"/>
      <c r="R23879" s="5"/>
      <c r="W23879"/>
      <c r="Y23879" s="36"/>
      <c r="AA23879" s="5"/>
      <c r="AC23879" s="36"/>
      <c r="AD23879" s="36"/>
      <c r="AE23879"/>
      <c r="AF23879"/>
      <c r="AH23879" s="36"/>
      <c r="AJ23879"/>
    </row>
    <row r="23880" spans="14:36">
      <c r="N23880" s="36"/>
      <c r="R23880" s="5"/>
      <c r="W23880"/>
      <c r="Y23880" s="36"/>
      <c r="AA23880" s="5"/>
      <c r="AC23880" s="36"/>
      <c r="AD23880" s="36"/>
      <c r="AE23880"/>
      <c r="AF23880"/>
      <c r="AH23880" s="36"/>
      <c r="AJ23880"/>
    </row>
    <row r="23881" spans="14:36">
      <c r="N23881" s="36"/>
      <c r="R23881" s="5"/>
      <c r="W23881"/>
      <c r="Y23881" s="36"/>
      <c r="AA23881" s="5"/>
      <c r="AC23881" s="36"/>
      <c r="AD23881" s="36"/>
      <c r="AE23881"/>
      <c r="AF23881"/>
      <c r="AH23881" s="36"/>
      <c r="AJ23881"/>
    </row>
    <row r="23882" spans="14:36">
      <c r="N23882" s="36"/>
      <c r="R23882" s="5"/>
      <c r="W23882"/>
      <c r="Y23882" s="36"/>
      <c r="AA23882" s="5"/>
      <c r="AC23882" s="36"/>
      <c r="AD23882" s="36"/>
      <c r="AE23882"/>
      <c r="AF23882"/>
      <c r="AH23882" s="36"/>
      <c r="AJ23882"/>
    </row>
    <row r="23883" spans="14:36">
      <c r="N23883" s="36"/>
      <c r="R23883" s="5"/>
      <c r="W23883"/>
      <c r="Y23883" s="36"/>
      <c r="AA23883" s="5"/>
      <c r="AC23883" s="36"/>
      <c r="AD23883" s="36"/>
      <c r="AE23883"/>
      <c r="AF23883"/>
      <c r="AH23883" s="36"/>
      <c r="AJ23883"/>
    </row>
    <row r="23884" spans="14:36">
      <c r="N23884" s="36"/>
      <c r="R23884" s="5"/>
      <c r="W23884"/>
      <c r="Y23884" s="36"/>
      <c r="AA23884" s="5"/>
      <c r="AC23884" s="36"/>
      <c r="AD23884" s="36"/>
      <c r="AE23884"/>
      <c r="AF23884"/>
      <c r="AH23884" s="36"/>
      <c r="AJ23884"/>
    </row>
    <row r="23885" spans="14:36">
      <c r="N23885" s="36"/>
      <c r="R23885" s="5"/>
      <c r="W23885"/>
      <c r="Y23885" s="36"/>
      <c r="AA23885" s="5"/>
      <c r="AC23885" s="36"/>
      <c r="AD23885" s="36"/>
      <c r="AE23885"/>
      <c r="AF23885"/>
      <c r="AH23885" s="36"/>
      <c r="AJ23885"/>
    </row>
    <row r="23886" spans="14:36">
      <c r="N23886" s="36"/>
      <c r="R23886" s="5"/>
      <c r="W23886"/>
      <c r="Y23886" s="36"/>
      <c r="AA23886" s="5"/>
      <c r="AC23886" s="36"/>
      <c r="AD23886" s="36"/>
      <c r="AE23886"/>
      <c r="AF23886"/>
      <c r="AH23886" s="36"/>
      <c r="AJ23886"/>
    </row>
    <row r="23887" spans="14:36">
      <c r="N23887" s="36"/>
      <c r="R23887" s="5"/>
      <c r="W23887"/>
      <c r="Y23887" s="36"/>
      <c r="AA23887" s="5"/>
      <c r="AC23887" s="36"/>
      <c r="AD23887" s="36"/>
      <c r="AE23887"/>
      <c r="AF23887"/>
      <c r="AH23887" s="36"/>
      <c r="AJ23887"/>
    </row>
    <row r="23888" spans="14:36">
      <c r="N23888" s="36"/>
      <c r="R23888" s="5"/>
      <c r="W23888"/>
      <c r="Y23888" s="36"/>
      <c r="AA23888" s="5"/>
      <c r="AC23888" s="36"/>
      <c r="AD23888" s="36"/>
      <c r="AE23888"/>
      <c r="AF23888"/>
      <c r="AH23888" s="36"/>
      <c r="AJ23888"/>
    </row>
    <row r="23889" spans="14:36">
      <c r="N23889" s="36"/>
      <c r="R23889" s="5"/>
      <c r="W23889"/>
      <c r="Y23889" s="36"/>
      <c r="AA23889" s="5"/>
      <c r="AC23889" s="36"/>
      <c r="AD23889" s="36"/>
      <c r="AE23889"/>
      <c r="AF23889"/>
      <c r="AH23889" s="36"/>
      <c r="AJ23889"/>
    </row>
    <row r="23890" spans="14:36">
      <c r="N23890" s="36"/>
      <c r="R23890" s="5"/>
      <c r="W23890"/>
      <c r="Y23890" s="36"/>
      <c r="AA23890" s="5"/>
      <c r="AC23890" s="36"/>
      <c r="AD23890" s="36"/>
      <c r="AE23890"/>
      <c r="AF23890"/>
      <c r="AH23890" s="36"/>
      <c r="AJ23890"/>
    </row>
    <row r="23891" spans="14:36">
      <c r="N23891" s="36"/>
      <c r="R23891" s="5"/>
      <c r="W23891"/>
      <c r="Y23891" s="36"/>
      <c r="AA23891" s="5"/>
      <c r="AC23891" s="36"/>
      <c r="AD23891" s="36"/>
      <c r="AE23891"/>
      <c r="AF23891"/>
      <c r="AH23891" s="36"/>
      <c r="AJ23891"/>
    </row>
    <row r="23892" spans="14:36">
      <c r="N23892" s="36"/>
      <c r="R23892" s="5"/>
      <c r="W23892"/>
      <c r="Y23892" s="36"/>
      <c r="AA23892" s="5"/>
      <c r="AC23892" s="36"/>
      <c r="AD23892" s="36"/>
      <c r="AE23892"/>
      <c r="AF23892"/>
      <c r="AH23892" s="36"/>
      <c r="AJ23892"/>
    </row>
    <row r="23893" spans="14:36">
      <c r="N23893" s="36"/>
      <c r="R23893" s="5"/>
      <c r="W23893"/>
      <c r="Y23893" s="36"/>
      <c r="AA23893" s="5"/>
      <c r="AC23893" s="36"/>
      <c r="AD23893" s="36"/>
      <c r="AE23893"/>
      <c r="AF23893"/>
      <c r="AH23893" s="36"/>
      <c r="AJ23893"/>
    </row>
    <row r="23894" spans="14:36">
      <c r="N23894" s="36"/>
      <c r="R23894" s="5"/>
      <c r="W23894"/>
      <c r="Y23894" s="36"/>
      <c r="AA23894" s="5"/>
      <c r="AC23894" s="36"/>
      <c r="AD23894" s="36"/>
      <c r="AE23894"/>
      <c r="AF23894"/>
      <c r="AH23894" s="36"/>
      <c r="AJ23894"/>
    </row>
    <row r="23895" spans="14:36">
      <c r="N23895" s="36"/>
      <c r="R23895" s="5"/>
      <c r="W23895"/>
      <c r="Y23895" s="36"/>
      <c r="AA23895" s="5"/>
      <c r="AC23895" s="36"/>
      <c r="AD23895" s="36"/>
      <c r="AE23895"/>
      <c r="AF23895"/>
      <c r="AH23895" s="36"/>
      <c r="AJ23895"/>
    </row>
    <row r="23896" spans="14:36">
      <c r="N23896" s="36"/>
      <c r="R23896" s="5"/>
      <c r="W23896"/>
      <c r="Y23896" s="36"/>
      <c r="AA23896" s="5"/>
      <c r="AC23896" s="36"/>
      <c r="AD23896" s="36"/>
      <c r="AE23896"/>
      <c r="AF23896"/>
      <c r="AH23896" s="36"/>
      <c r="AJ23896"/>
    </row>
    <row r="23897" spans="14:36">
      <c r="N23897" s="36"/>
      <c r="R23897" s="5"/>
      <c r="W23897"/>
      <c r="Y23897" s="36"/>
      <c r="AA23897" s="5"/>
      <c r="AC23897" s="36"/>
      <c r="AD23897" s="36"/>
      <c r="AE23897"/>
      <c r="AF23897"/>
      <c r="AH23897" s="36"/>
      <c r="AJ23897"/>
    </row>
    <row r="23898" spans="14:36">
      <c r="N23898" s="36"/>
      <c r="R23898" s="5"/>
      <c r="W23898"/>
      <c r="Y23898" s="36"/>
      <c r="AA23898" s="5"/>
      <c r="AC23898" s="36"/>
      <c r="AD23898" s="36"/>
      <c r="AE23898"/>
      <c r="AF23898"/>
      <c r="AH23898" s="36"/>
      <c r="AJ23898"/>
    </row>
    <row r="23899" spans="14:36">
      <c r="N23899" s="36"/>
      <c r="R23899" s="5"/>
      <c r="W23899"/>
      <c r="Y23899" s="36"/>
      <c r="AA23899" s="5"/>
      <c r="AC23899" s="36"/>
      <c r="AD23899" s="36"/>
      <c r="AE23899"/>
      <c r="AF23899"/>
      <c r="AH23899" s="36"/>
      <c r="AJ23899"/>
    </row>
    <row r="23900" spans="14:36">
      <c r="N23900" s="36"/>
      <c r="R23900" s="5"/>
      <c r="W23900"/>
      <c r="Y23900" s="36"/>
      <c r="AA23900" s="5"/>
      <c r="AC23900" s="36"/>
      <c r="AD23900" s="36"/>
      <c r="AE23900"/>
      <c r="AF23900"/>
      <c r="AH23900" s="36"/>
      <c r="AJ23900"/>
    </row>
    <row r="23901" spans="14:36">
      <c r="N23901" s="36"/>
      <c r="R23901" s="5"/>
      <c r="W23901"/>
      <c r="Y23901" s="36"/>
      <c r="AA23901" s="5"/>
      <c r="AC23901" s="36"/>
      <c r="AD23901" s="36"/>
      <c r="AE23901"/>
      <c r="AF23901"/>
      <c r="AH23901" s="36"/>
      <c r="AJ23901"/>
    </row>
    <row r="23902" spans="14:36">
      <c r="N23902" s="36"/>
      <c r="R23902" s="5"/>
      <c r="W23902"/>
      <c r="Y23902" s="36"/>
      <c r="AA23902" s="5"/>
      <c r="AC23902" s="36"/>
      <c r="AD23902" s="36"/>
      <c r="AE23902"/>
      <c r="AF23902"/>
      <c r="AH23902" s="36"/>
      <c r="AJ23902"/>
    </row>
    <row r="23903" spans="14:36">
      <c r="N23903" s="36"/>
      <c r="R23903" s="5"/>
      <c r="W23903"/>
      <c r="Y23903" s="36"/>
      <c r="AA23903" s="5"/>
      <c r="AC23903" s="36"/>
      <c r="AD23903" s="36"/>
      <c r="AE23903"/>
      <c r="AF23903"/>
      <c r="AH23903" s="36"/>
      <c r="AJ23903"/>
    </row>
    <row r="23904" spans="14:36">
      <c r="N23904" s="36"/>
      <c r="R23904" s="5"/>
      <c r="W23904"/>
      <c r="Y23904" s="36"/>
      <c r="AA23904" s="5"/>
      <c r="AC23904" s="36"/>
      <c r="AD23904" s="36"/>
      <c r="AE23904"/>
      <c r="AF23904"/>
      <c r="AH23904" s="36"/>
      <c r="AJ23904"/>
    </row>
    <row r="23905" spans="14:36">
      <c r="N23905" s="36"/>
      <c r="R23905" s="5"/>
      <c r="W23905"/>
      <c r="Y23905" s="36"/>
      <c r="AA23905" s="5"/>
      <c r="AC23905" s="36"/>
      <c r="AD23905" s="36"/>
      <c r="AE23905"/>
      <c r="AF23905"/>
      <c r="AH23905" s="36"/>
      <c r="AJ23905"/>
    </row>
    <row r="23906" spans="14:36">
      <c r="N23906" s="36"/>
      <c r="R23906" s="5"/>
      <c r="W23906"/>
      <c r="Y23906" s="36"/>
      <c r="AA23906" s="5"/>
      <c r="AC23906" s="36"/>
      <c r="AD23906" s="36"/>
      <c r="AE23906"/>
      <c r="AF23906"/>
      <c r="AH23906" s="36"/>
      <c r="AJ23906"/>
    </row>
    <row r="23907" spans="14:36">
      <c r="N23907" s="36"/>
      <c r="R23907" s="5"/>
      <c r="W23907"/>
      <c r="Y23907" s="36"/>
      <c r="AA23907" s="5"/>
      <c r="AC23907" s="36"/>
      <c r="AD23907" s="36"/>
      <c r="AE23907"/>
      <c r="AF23907"/>
      <c r="AH23907" s="36"/>
      <c r="AJ23907"/>
    </row>
    <row r="23908" spans="14:36">
      <c r="N23908" s="36"/>
      <c r="R23908" s="5"/>
      <c r="W23908"/>
      <c r="Y23908" s="36"/>
      <c r="AA23908" s="5"/>
      <c r="AC23908" s="36"/>
      <c r="AD23908" s="36"/>
      <c r="AE23908"/>
      <c r="AF23908"/>
      <c r="AH23908" s="36"/>
      <c r="AJ23908"/>
    </row>
    <row r="23909" spans="14:36">
      <c r="N23909" s="36"/>
      <c r="R23909" s="5"/>
      <c r="W23909"/>
      <c r="Y23909" s="36"/>
      <c r="AA23909" s="5"/>
      <c r="AC23909" s="36"/>
      <c r="AD23909" s="36"/>
      <c r="AE23909"/>
      <c r="AF23909"/>
      <c r="AH23909" s="36"/>
      <c r="AJ23909"/>
    </row>
    <row r="23910" spans="14:36">
      <c r="N23910" s="36"/>
      <c r="R23910" s="5"/>
      <c r="W23910"/>
      <c r="Y23910" s="36"/>
      <c r="AA23910" s="5"/>
      <c r="AC23910" s="36"/>
      <c r="AD23910" s="36"/>
      <c r="AE23910"/>
      <c r="AF23910"/>
      <c r="AH23910" s="36"/>
      <c r="AJ23910"/>
    </row>
    <row r="23911" spans="14:36">
      <c r="N23911" s="36"/>
      <c r="R23911" s="5"/>
      <c r="W23911"/>
      <c r="Y23911" s="36"/>
      <c r="AA23911" s="5"/>
      <c r="AC23911" s="36"/>
      <c r="AD23911" s="36"/>
      <c r="AE23911"/>
      <c r="AF23911"/>
      <c r="AH23911" s="36"/>
      <c r="AJ23911"/>
    </row>
    <row r="23912" spans="14:36">
      <c r="N23912" s="36"/>
      <c r="R23912" s="5"/>
      <c r="W23912"/>
      <c r="Y23912" s="36"/>
      <c r="AA23912" s="5"/>
      <c r="AC23912" s="36"/>
      <c r="AD23912" s="36"/>
      <c r="AE23912"/>
      <c r="AF23912"/>
      <c r="AH23912" s="36"/>
      <c r="AJ23912"/>
    </row>
    <row r="23913" spans="14:36">
      <c r="N23913" s="36"/>
      <c r="R23913" s="5"/>
      <c r="W23913"/>
      <c r="Y23913" s="36"/>
      <c r="AA23913" s="5"/>
      <c r="AC23913" s="36"/>
      <c r="AD23913" s="36"/>
      <c r="AE23913"/>
      <c r="AF23913"/>
      <c r="AH23913" s="36"/>
      <c r="AJ23913"/>
    </row>
    <row r="23914" spans="14:36">
      <c r="N23914" s="36"/>
      <c r="R23914" s="5"/>
      <c r="W23914"/>
      <c r="Y23914" s="36"/>
      <c r="AA23914" s="5"/>
      <c r="AC23914" s="36"/>
      <c r="AD23914" s="36"/>
      <c r="AE23914"/>
      <c r="AF23914"/>
      <c r="AH23914" s="36"/>
      <c r="AJ23914"/>
    </row>
    <row r="23915" spans="14:36">
      <c r="N23915" s="36"/>
      <c r="R23915" s="5"/>
      <c r="W23915"/>
      <c r="Y23915" s="36"/>
      <c r="AA23915" s="5"/>
      <c r="AC23915" s="36"/>
      <c r="AD23915" s="36"/>
      <c r="AE23915"/>
      <c r="AF23915"/>
      <c r="AH23915" s="36"/>
      <c r="AJ23915"/>
    </row>
    <row r="23916" spans="14:36">
      <c r="N23916" s="36"/>
      <c r="R23916" s="5"/>
      <c r="W23916"/>
      <c r="Y23916" s="36"/>
      <c r="AA23916" s="5"/>
      <c r="AC23916" s="36"/>
      <c r="AD23916" s="36"/>
      <c r="AE23916"/>
      <c r="AF23916"/>
      <c r="AH23916" s="36"/>
      <c r="AJ23916"/>
    </row>
    <row r="23917" spans="14:36">
      <c r="N23917" s="36"/>
      <c r="R23917" s="5"/>
      <c r="W23917"/>
      <c r="Y23917" s="36"/>
      <c r="AA23917" s="5"/>
      <c r="AC23917" s="36"/>
      <c r="AD23917" s="36"/>
      <c r="AE23917"/>
      <c r="AF23917"/>
      <c r="AH23917" s="36"/>
      <c r="AJ23917"/>
    </row>
    <row r="23918" spans="14:36">
      <c r="N23918" s="36"/>
      <c r="R23918" s="5"/>
      <c r="W23918"/>
      <c r="Y23918" s="36"/>
      <c r="AA23918" s="5"/>
      <c r="AC23918" s="36"/>
      <c r="AD23918" s="36"/>
      <c r="AE23918"/>
      <c r="AF23918"/>
      <c r="AH23918" s="36"/>
      <c r="AJ23918"/>
    </row>
    <row r="23919" spans="14:36">
      <c r="N23919" s="36"/>
      <c r="R23919" s="5"/>
      <c r="W23919"/>
      <c r="Y23919" s="36"/>
      <c r="AA23919" s="5"/>
      <c r="AC23919" s="36"/>
      <c r="AD23919" s="36"/>
      <c r="AE23919"/>
      <c r="AF23919"/>
      <c r="AH23919" s="36"/>
      <c r="AJ23919"/>
    </row>
    <row r="23920" spans="14:36">
      <c r="N23920" s="36"/>
      <c r="R23920" s="5"/>
      <c r="W23920"/>
      <c r="Y23920" s="36"/>
      <c r="AA23920" s="5"/>
      <c r="AC23920" s="36"/>
      <c r="AD23920" s="36"/>
      <c r="AE23920"/>
      <c r="AF23920"/>
      <c r="AH23920" s="36"/>
      <c r="AJ23920"/>
    </row>
    <row r="23921" spans="14:36">
      <c r="N23921" s="36"/>
      <c r="R23921" s="5"/>
      <c r="W23921"/>
      <c r="Y23921" s="36"/>
      <c r="AA23921" s="5"/>
      <c r="AC23921" s="36"/>
      <c r="AD23921" s="36"/>
      <c r="AE23921"/>
      <c r="AF23921"/>
      <c r="AH23921" s="36"/>
      <c r="AJ23921"/>
    </row>
    <row r="23922" spans="14:36">
      <c r="N23922" s="36"/>
      <c r="R23922" s="5"/>
      <c r="W23922"/>
      <c r="Y23922" s="36"/>
      <c r="AA23922" s="5"/>
      <c r="AC23922" s="36"/>
      <c r="AD23922" s="36"/>
      <c r="AE23922"/>
      <c r="AF23922"/>
      <c r="AH23922" s="36"/>
      <c r="AJ23922"/>
    </row>
    <row r="23923" spans="14:36">
      <c r="N23923" s="36"/>
      <c r="R23923" s="5"/>
      <c r="W23923"/>
      <c r="Y23923" s="36"/>
      <c r="AA23923" s="5"/>
      <c r="AC23923" s="36"/>
      <c r="AD23923" s="36"/>
      <c r="AE23923"/>
      <c r="AF23923"/>
      <c r="AH23923" s="36"/>
      <c r="AJ23923"/>
    </row>
    <row r="23924" spans="14:36">
      <c r="N23924" s="36"/>
      <c r="R23924" s="5"/>
      <c r="W23924"/>
      <c r="Y23924" s="36"/>
      <c r="AA23924" s="5"/>
      <c r="AC23924" s="36"/>
      <c r="AD23924" s="36"/>
      <c r="AE23924"/>
      <c r="AF23924"/>
      <c r="AH23924" s="36"/>
      <c r="AJ23924"/>
    </row>
    <row r="23925" spans="14:36">
      <c r="N23925" s="36"/>
      <c r="R23925" s="5"/>
      <c r="W23925"/>
      <c r="Y23925" s="36"/>
      <c r="AA23925" s="5"/>
      <c r="AC23925" s="36"/>
      <c r="AD23925" s="36"/>
      <c r="AE23925"/>
      <c r="AF23925"/>
      <c r="AH23925" s="36"/>
      <c r="AJ23925"/>
    </row>
    <row r="23926" spans="14:36">
      <c r="N23926" s="36"/>
      <c r="R23926" s="5"/>
      <c r="W23926"/>
      <c r="Y23926" s="36"/>
      <c r="AA23926" s="5"/>
      <c r="AC23926" s="36"/>
      <c r="AD23926" s="36"/>
      <c r="AE23926"/>
      <c r="AF23926"/>
      <c r="AH23926" s="36"/>
      <c r="AJ23926"/>
    </row>
    <row r="23927" spans="14:36">
      <c r="N23927" s="36"/>
      <c r="R23927" s="5"/>
      <c r="W23927"/>
      <c r="Y23927" s="36"/>
      <c r="AA23927" s="5"/>
      <c r="AC23927" s="36"/>
      <c r="AD23927" s="36"/>
      <c r="AE23927"/>
      <c r="AF23927"/>
      <c r="AH23927" s="36"/>
      <c r="AJ23927"/>
    </row>
    <row r="23928" spans="14:36">
      <c r="N23928" s="36"/>
      <c r="R23928" s="5"/>
      <c r="W23928"/>
      <c r="Y23928" s="36"/>
      <c r="AA23928" s="5"/>
      <c r="AC23928" s="36"/>
      <c r="AD23928" s="36"/>
      <c r="AE23928"/>
      <c r="AF23928"/>
      <c r="AH23928" s="36"/>
      <c r="AJ23928"/>
    </row>
    <row r="23929" spans="14:36">
      <c r="N23929" s="36"/>
      <c r="R23929" s="5"/>
      <c r="W23929"/>
      <c r="Y23929" s="36"/>
      <c r="AA23929" s="5"/>
      <c r="AC23929" s="36"/>
      <c r="AD23929" s="36"/>
      <c r="AE23929"/>
      <c r="AF23929"/>
      <c r="AH23929" s="36"/>
      <c r="AJ23929"/>
    </row>
    <row r="23930" spans="14:36">
      <c r="N23930" s="36"/>
      <c r="R23930" s="5"/>
      <c r="W23930"/>
      <c r="Y23930" s="36"/>
      <c r="AA23930" s="5"/>
      <c r="AC23930" s="36"/>
      <c r="AD23930" s="36"/>
      <c r="AE23930"/>
      <c r="AF23930"/>
      <c r="AH23930" s="36"/>
      <c r="AJ23930"/>
    </row>
    <row r="23931" spans="14:36">
      <c r="N23931" s="36"/>
      <c r="R23931" s="5"/>
      <c r="W23931"/>
      <c r="Y23931" s="36"/>
      <c r="AA23931" s="5"/>
      <c r="AC23931" s="36"/>
      <c r="AD23931" s="36"/>
      <c r="AE23931"/>
      <c r="AF23931"/>
      <c r="AH23931" s="36"/>
      <c r="AJ23931"/>
    </row>
    <row r="23932" spans="14:36">
      <c r="N23932" s="36"/>
      <c r="R23932" s="5"/>
      <c r="W23932"/>
      <c r="Y23932" s="36"/>
      <c r="AA23932" s="5"/>
      <c r="AC23932" s="36"/>
      <c r="AD23932" s="36"/>
      <c r="AE23932"/>
      <c r="AF23932"/>
      <c r="AH23932" s="36"/>
      <c r="AJ23932"/>
    </row>
    <row r="23933" spans="14:36">
      <c r="N23933" s="36"/>
      <c r="R23933" s="5"/>
      <c r="W23933"/>
      <c r="Y23933" s="36"/>
      <c r="AA23933" s="5"/>
      <c r="AC23933" s="36"/>
      <c r="AD23933" s="36"/>
      <c r="AE23933"/>
      <c r="AF23933"/>
      <c r="AH23933" s="36"/>
      <c r="AJ23933"/>
    </row>
    <row r="23934" spans="14:36">
      <c r="N23934" s="36"/>
      <c r="R23934" s="5"/>
      <c r="W23934"/>
      <c r="Y23934" s="36"/>
      <c r="AA23934" s="5"/>
      <c r="AC23934" s="36"/>
      <c r="AD23934" s="36"/>
      <c r="AE23934"/>
      <c r="AF23934"/>
      <c r="AH23934" s="36"/>
      <c r="AJ23934"/>
    </row>
    <row r="23935" spans="14:36">
      <c r="N23935" s="36"/>
      <c r="R23935" s="5"/>
      <c r="W23935"/>
      <c r="Y23935" s="36"/>
      <c r="AA23935" s="5"/>
      <c r="AC23935" s="36"/>
      <c r="AD23935" s="36"/>
      <c r="AE23935"/>
      <c r="AF23935"/>
      <c r="AH23935" s="36"/>
      <c r="AJ23935"/>
    </row>
    <row r="23936" spans="14:36">
      <c r="N23936" s="36"/>
      <c r="R23936" s="5"/>
      <c r="W23936"/>
      <c r="Y23936" s="36"/>
      <c r="AA23936" s="5"/>
      <c r="AC23936" s="36"/>
      <c r="AD23936" s="36"/>
      <c r="AE23936"/>
      <c r="AF23936"/>
      <c r="AH23936" s="36"/>
      <c r="AJ23936"/>
    </row>
    <row r="23937" spans="14:36">
      <c r="N23937" s="36"/>
      <c r="R23937" s="5"/>
      <c r="W23937"/>
      <c r="Y23937" s="36"/>
      <c r="AA23937" s="5"/>
      <c r="AC23937" s="36"/>
      <c r="AD23937" s="36"/>
      <c r="AE23937"/>
      <c r="AF23937"/>
      <c r="AH23937" s="36"/>
      <c r="AJ23937"/>
    </row>
    <row r="23938" spans="14:36">
      <c r="N23938" s="36"/>
      <c r="R23938" s="5"/>
      <c r="W23938"/>
      <c r="Y23938" s="36"/>
      <c r="AA23938" s="5"/>
      <c r="AC23938" s="36"/>
      <c r="AD23938" s="36"/>
      <c r="AE23938"/>
      <c r="AF23938"/>
      <c r="AH23938" s="36"/>
      <c r="AJ23938"/>
    </row>
    <row r="23939" spans="14:36">
      <c r="N23939" s="36"/>
      <c r="R23939" s="5"/>
      <c r="W23939"/>
      <c r="Y23939" s="36"/>
      <c r="AA23939" s="5"/>
      <c r="AC23939" s="36"/>
      <c r="AD23939" s="36"/>
      <c r="AE23939"/>
      <c r="AF23939"/>
      <c r="AH23939" s="36"/>
      <c r="AJ23939"/>
    </row>
    <row r="23940" spans="14:36">
      <c r="N23940" s="36"/>
      <c r="R23940" s="5"/>
      <c r="W23940"/>
      <c r="Y23940" s="36"/>
      <c r="AA23940" s="5"/>
      <c r="AC23940" s="36"/>
      <c r="AD23940" s="36"/>
      <c r="AE23940"/>
      <c r="AF23940"/>
      <c r="AH23940" s="36"/>
      <c r="AJ23940"/>
    </row>
    <row r="23941" spans="14:36">
      <c r="N23941" s="36"/>
      <c r="R23941" s="5"/>
      <c r="W23941"/>
      <c r="Y23941" s="36"/>
      <c r="AA23941" s="5"/>
      <c r="AC23941" s="36"/>
      <c r="AD23941" s="36"/>
      <c r="AE23941"/>
      <c r="AF23941"/>
      <c r="AH23941" s="36"/>
      <c r="AJ23941"/>
    </row>
    <row r="23942" spans="14:36">
      <c r="N23942" s="36"/>
      <c r="R23942" s="5"/>
      <c r="W23942"/>
      <c r="Y23942" s="36"/>
      <c r="AA23942" s="5"/>
      <c r="AC23942" s="36"/>
      <c r="AD23942" s="36"/>
      <c r="AE23942"/>
      <c r="AF23942"/>
      <c r="AH23942" s="36"/>
      <c r="AJ23942"/>
    </row>
    <row r="23943" spans="14:36">
      <c r="N23943" s="36"/>
      <c r="R23943" s="5"/>
      <c r="W23943"/>
      <c r="Y23943" s="36"/>
      <c r="AA23943" s="5"/>
      <c r="AC23943" s="36"/>
      <c r="AD23943" s="36"/>
      <c r="AE23943"/>
      <c r="AF23943"/>
      <c r="AH23943" s="36"/>
      <c r="AJ23943"/>
    </row>
    <row r="23944" spans="14:36">
      <c r="N23944" s="36"/>
      <c r="R23944" s="5"/>
      <c r="W23944"/>
      <c r="Y23944" s="36"/>
      <c r="AA23944" s="5"/>
      <c r="AC23944" s="36"/>
      <c r="AD23944" s="36"/>
      <c r="AE23944"/>
      <c r="AF23944"/>
      <c r="AH23944" s="36"/>
      <c r="AJ23944"/>
    </row>
    <row r="23945" spans="14:36">
      <c r="N23945" s="36"/>
      <c r="R23945" s="5"/>
      <c r="W23945"/>
      <c r="Y23945" s="36"/>
      <c r="AA23945" s="5"/>
      <c r="AC23945" s="36"/>
      <c r="AD23945" s="36"/>
      <c r="AE23945"/>
      <c r="AF23945"/>
      <c r="AH23945" s="36"/>
      <c r="AJ23945"/>
    </row>
    <row r="23946" spans="14:36">
      <c r="N23946" s="36"/>
      <c r="R23946" s="5"/>
      <c r="W23946"/>
      <c r="Y23946" s="36"/>
      <c r="AA23946" s="5"/>
      <c r="AC23946" s="36"/>
      <c r="AD23946" s="36"/>
      <c r="AE23946"/>
      <c r="AF23946"/>
      <c r="AH23946" s="36"/>
      <c r="AJ23946"/>
    </row>
    <row r="23947" spans="14:36">
      <c r="N23947" s="36"/>
      <c r="R23947" s="5"/>
      <c r="W23947"/>
      <c r="Y23947" s="36"/>
      <c r="AA23947" s="5"/>
      <c r="AC23947" s="36"/>
      <c r="AD23947" s="36"/>
      <c r="AE23947"/>
      <c r="AF23947"/>
      <c r="AH23947" s="36"/>
      <c r="AJ23947"/>
    </row>
    <row r="23948" spans="14:36">
      <c r="N23948" s="36"/>
      <c r="R23948" s="5"/>
      <c r="W23948"/>
      <c r="Y23948" s="36"/>
      <c r="AA23948" s="5"/>
      <c r="AC23948" s="36"/>
      <c r="AD23948" s="36"/>
      <c r="AE23948"/>
      <c r="AF23948"/>
      <c r="AH23948" s="36"/>
      <c r="AJ23948"/>
    </row>
    <row r="23949" spans="14:36">
      <c r="N23949" s="36"/>
      <c r="R23949" s="5"/>
      <c r="W23949"/>
      <c r="Y23949" s="36"/>
      <c r="AA23949" s="5"/>
      <c r="AC23949" s="36"/>
      <c r="AD23949" s="36"/>
      <c r="AE23949"/>
      <c r="AF23949"/>
      <c r="AH23949" s="36"/>
      <c r="AJ23949"/>
    </row>
    <row r="23950" spans="14:36">
      <c r="N23950" s="36"/>
      <c r="R23950" s="5"/>
      <c r="W23950"/>
      <c r="Y23950" s="36"/>
      <c r="AA23950" s="5"/>
      <c r="AC23950" s="36"/>
      <c r="AD23950" s="36"/>
      <c r="AE23950"/>
      <c r="AF23950"/>
      <c r="AH23950" s="36"/>
      <c r="AJ23950"/>
    </row>
    <row r="23951" spans="14:36">
      <c r="N23951" s="36"/>
      <c r="R23951" s="5"/>
      <c r="W23951"/>
      <c r="Y23951" s="36"/>
      <c r="AA23951" s="5"/>
      <c r="AC23951" s="36"/>
      <c r="AD23951" s="36"/>
      <c r="AE23951"/>
      <c r="AF23951"/>
      <c r="AH23951" s="36"/>
      <c r="AJ23951"/>
    </row>
    <row r="23952" spans="14:36">
      <c r="N23952" s="36"/>
      <c r="R23952" s="5"/>
      <c r="W23952"/>
      <c r="Y23952" s="36"/>
      <c r="AA23952" s="5"/>
      <c r="AC23952" s="36"/>
      <c r="AD23952" s="36"/>
      <c r="AE23952"/>
      <c r="AF23952"/>
      <c r="AH23952" s="36"/>
      <c r="AJ23952"/>
    </row>
    <row r="23953" spans="14:36">
      <c r="N23953" s="36"/>
      <c r="R23953" s="5"/>
      <c r="W23953"/>
      <c r="Y23953" s="36"/>
      <c r="AA23953" s="5"/>
      <c r="AC23953" s="36"/>
      <c r="AD23953" s="36"/>
      <c r="AE23953"/>
      <c r="AF23953"/>
      <c r="AH23953" s="36"/>
      <c r="AJ23953"/>
    </row>
    <row r="23954" spans="14:36">
      <c r="N23954" s="36"/>
      <c r="R23954" s="5"/>
      <c r="W23954"/>
      <c r="Y23954" s="36"/>
      <c r="AA23954" s="5"/>
      <c r="AC23954" s="36"/>
      <c r="AD23954" s="36"/>
      <c r="AE23954"/>
      <c r="AF23954"/>
      <c r="AH23954" s="36"/>
      <c r="AJ23954"/>
    </row>
    <row r="23955" spans="14:36">
      <c r="N23955" s="36"/>
      <c r="R23955" s="5"/>
      <c r="W23955"/>
      <c r="Y23955" s="36"/>
      <c r="AA23955" s="5"/>
      <c r="AC23955" s="36"/>
      <c r="AD23955" s="36"/>
      <c r="AE23955"/>
      <c r="AF23955"/>
      <c r="AH23955" s="36"/>
      <c r="AJ23955"/>
    </row>
    <row r="23956" spans="14:36">
      <c r="N23956" s="36"/>
      <c r="R23956" s="5"/>
      <c r="W23956"/>
      <c r="Y23956" s="36"/>
      <c r="AA23956" s="5"/>
      <c r="AC23956" s="36"/>
      <c r="AD23956" s="36"/>
      <c r="AE23956"/>
      <c r="AF23956"/>
      <c r="AH23956" s="36"/>
      <c r="AJ23956"/>
    </row>
    <row r="23957" spans="14:36">
      <c r="N23957" s="36"/>
      <c r="R23957" s="5"/>
      <c r="W23957"/>
      <c r="Y23957" s="36"/>
      <c r="AA23957" s="5"/>
      <c r="AC23957" s="36"/>
      <c r="AD23957" s="36"/>
      <c r="AE23957"/>
      <c r="AF23957"/>
      <c r="AH23957" s="36"/>
      <c r="AJ23957"/>
    </row>
    <row r="23958" spans="14:36">
      <c r="N23958" s="36"/>
      <c r="R23958" s="5"/>
      <c r="W23958"/>
      <c r="Y23958" s="36"/>
      <c r="AA23958" s="5"/>
      <c r="AC23958" s="36"/>
      <c r="AD23958" s="36"/>
      <c r="AE23958"/>
      <c r="AF23958"/>
      <c r="AH23958" s="36"/>
      <c r="AJ23958"/>
    </row>
    <row r="23959" spans="14:36">
      <c r="N23959" s="36"/>
      <c r="R23959" s="5"/>
      <c r="W23959"/>
      <c r="Y23959" s="36"/>
      <c r="AA23959" s="5"/>
      <c r="AC23959" s="36"/>
      <c r="AD23959" s="36"/>
      <c r="AE23959"/>
      <c r="AF23959"/>
      <c r="AH23959" s="36"/>
      <c r="AJ23959"/>
    </row>
    <row r="23960" spans="14:36">
      <c r="N23960" s="36"/>
      <c r="R23960" s="5"/>
      <c r="W23960"/>
      <c r="Y23960" s="36"/>
      <c r="AA23960" s="5"/>
      <c r="AC23960" s="36"/>
      <c r="AD23960" s="36"/>
      <c r="AE23960"/>
      <c r="AF23960"/>
      <c r="AH23960" s="36"/>
      <c r="AJ23960"/>
    </row>
    <row r="23961" spans="14:36">
      <c r="N23961" s="36"/>
      <c r="R23961" s="5"/>
      <c r="W23961"/>
      <c r="Y23961" s="36"/>
      <c r="AA23961" s="5"/>
      <c r="AC23961" s="36"/>
      <c r="AD23961" s="36"/>
      <c r="AE23961"/>
      <c r="AF23961"/>
      <c r="AH23961" s="36"/>
      <c r="AJ23961"/>
    </row>
    <row r="23962" spans="14:36">
      <c r="N23962" s="36"/>
      <c r="R23962" s="5"/>
      <c r="W23962"/>
      <c r="Y23962" s="36"/>
      <c r="AA23962" s="5"/>
      <c r="AC23962" s="36"/>
      <c r="AD23962" s="36"/>
      <c r="AE23962"/>
      <c r="AF23962"/>
      <c r="AH23962" s="36"/>
      <c r="AJ23962"/>
    </row>
    <row r="23963" spans="14:36">
      <c r="N23963" s="36"/>
      <c r="R23963" s="5"/>
      <c r="W23963"/>
      <c r="Y23963" s="36"/>
      <c r="AA23963" s="5"/>
      <c r="AC23963" s="36"/>
      <c r="AD23963" s="36"/>
      <c r="AE23963"/>
      <c r="AF23963"/>
      <c r="AH23963" s="36"/>
      <c r="AJ23963"/>
    </row>
    <row r="23964" spans="14:36">
      <c r="N23964" s="36"/>
      <c r="R23964" s="5"/>
      <c r="W23964"/>
      <c r="Y23964" s="36"/>
      <c r="AA23964" s="5"/>
      <c r="AC23964" s="36"/>
      <c r="AD23964" s="36"/>
      <c r="AE23964"/>
      <c r="AF23964"/>
      <c r="AH23964" s="36"/>
      <c r="AJ23964"/>
    </row>
    <row r="23965" spans="14:36">
      <c r="N23965" s="36"/>
      <c r="R23965" s="5"/>
      <c r="W23965"/>
      <c r="Y23965" s="36"/>
      <c r="AA23965" s="5"/>
      <c r="AC23965" s="36"/>
      <c r="AD23965" s="36"/>
      <c r="AE23965"/>
      <c r="AF23965"/>
      <c r="AH23965" s="36"/>
      <c r="AJ23965"/>
    </row>
    <row r="23966" spans="14:36">
      <c r="N23966" s="36"/>
      <c r="R23966" s="5"/>
      <c r="W23966"/>
      <c r="Y23966" s="36"/>
      <c r="AA23966" s="5"/>
      <c r="AC23966" s="36"/>
      <c r="AD23966" s="36"/>
      <c r="AE23966"/>
      <c r="AF23966"/>
      <c r="AH23966" s="36"/>
      <c r="AJ23966"/>
    </row>
    <row r="23967" spans="14:36">
      <c r="N23967" s="36"/>
      <c r="R23967" s="5"/>
      <c r="W23967"/>
      <c r="Y23967" s="36"/>
      <c r="AA23967" s="5"/>
      <c r="AC23967" s="36"/>
      <c r="AD23967" s="36"/>
      <c r="AE23967"/>
      <c r="AF23967"/>
      <c r="AH23967" s="36"/>
      <c r="AJ23967"/>
    </row>
    <row r="23968" spans="14:36">
      <c r="N23968" s="36"/>
      <c r="R23968" s="5"/>
      <c r="W23968"/>
      <c r="Y23968" s="36"/>
      <c r="AA23968" s="5"/>
      <c r="AC23968" s="36"/>
      <c r="AD23968" s="36"/>
      <c r="AE23968"/>
      <c r="AF23968"/>
      <c r="AH23968" s="36"/>
      <c r="AJ23968"/>
    </row>
    <row r="23969" spans="14:36">
      <c r="N23969" s="36"/>
      <c r="R23969" s="5"/>
      <c r="W23969"/>
      <c r="Y23969" s="36"/>
      <c r="AA23969" s="5"/>
      <c r="AC23969" s="36"/>
      <c r="AD23969" s="36"/>
      <c r="AE23969"/>
      <c r="AF23969"/>
      <c r="AH23969" s="36"/>
      <c r="AJ23969"/>
    </row>
    <row r="23970" spans="14:36">
      <c r="N23970" s="36"/>
      <c r="R23970" s="5"/>
      <c r="W23970"/>
      <c r="Y23970" s="36"/>
      <c r="AA23970" s="5"/>
      <c r="AC23970" s="36"/>
      <c r="AD23970" s="36"/>
      <c r="AE23970"/>
      <c r="AF23970"/>
      <c r="AH23970" s="36"/>
      <c r="AJ23970"/>
    </row>
    <row r="23971" spans="14:36">
      <c r="N23971" s="36"/>
      <c r="R23971" s="5"/>
      <c r="W23971"/>
      <c r="Y23971" s="36"/>
      <c r="AA23971" s="5"/>
      <c r="AC23971" s="36"/>
      <c r="AD23971" s="36"/>
      <c r="AE23971"/>
      <c r="AF23971"/>
      <c r="AH23971" s="36"/>
      <c r="AJ23971"/>
    </row>
    <row r="23972" spans="14:36">
      <c r="N23972" s="36"/>
      <c r="R23972" s="5"/>
      <c r="W23972"/>
      <c r="Y23972" s="36"/>
      <c r="AA23972" s="5"/>
      <c r="AC23972" s="36"/>
      <c r="AD23972" s="36"/>
      <c r="AE23972"/>
      <c r="AF23972"/>
      <c r="AH23972" s="36"/>
      <c r="AJ23972"/>
    </row>
    <row r="23973" spans="14:36">
      <c r="N23973" s="36"/>
      <c r="R23973" s="5"/>
      <c r="W23973"/>
      <c r="Y23973" s="36"/>
      <c r="AA23973" s="5"/>
      <c r="AC23973" s="36"/>
      <c r="AD23973" s="36"/>
      <c r="AE23973"/>
      <c r="AF23973"/>
      <c r="AH23973" s="36"/>
      <c r="AJ23973"/>
    </row>
    <row r="23974" spans="14:36">
      <c r="N23974" s="36"/>
      <c r="R23974" s="5"/>
      <c r="W23974"/>
      <c r="Y23974" s="36"/>
      <c r="AA23974" s="5"/>
      <c r="AC23974" s="36"/>
      <c r="AD23974" s="36"/>
      <c r="AE23974"/>
      <c r="AF23974"/>
      <c r="AH23974" s="36"/>
      <c r="AJ23974"/>
    </row>
    <row r="23975" spans="14:36">
      <c r="N23975" s="36"/>
      <c r="R23975" s="5"/>
      <c r="W23975"/>
      <c r="Y23975" s="36"/>
      <c r="AA23975" s="5"/>
      <c r="AC23975" s="36"/>
      <c r="AD23975" s="36"/>
      <c r="AE23975"/>
      <c r="AF23975"/>
      <c r="AH23975" s="36"/>
      <c r="AJ23975"/>
    </row>
    <row r="23976" spans="14:36">
      <c r="N23976" s="36"/>
      <c r="R23976" s="5"/>
      <c r="W23976"/>
      <c r="Y23976" s="36"/>
      <c r="AA23976" s="5"/>
      <c r="AC23976" s="36"/>
      <c r="AD23976" s="36"/>
      <c r="AE23976"/>
      <c r="AF23976"/>
      <c r="AH23976" s="36"/>
      <c r="AJ23976"/>
    </row>
    <row r="23977" spans="14:36">
      <c r="N23977" s="36"/>
      <c r="R23977" s="5"/>
      <c r="W23977"/>
      <c r="Y23977" s="36"/>
      <c r="AA23977" s="5"/>
      <c r="AC23977" s="36"/>
      <c r="AD23977" s="36"/>
      <c r="AE23977"/>
      <c r="AF23977"/>
      <c r="AH23977" s="36"/>
      <c r="AJ23977"/>
    </row>
    <row r="23978" spans="14:36">
      <c r="N23978" s="36"/>
      <c r="R23978" s="5"/>
      <c r="W23978"/>
      <c r="Y23978" s="36"/>
      <c r="AA23978" s="5"/>
      <c r="AC23978" s="36"/>
      <c r="AD23978" s="36"/>
      <c r="AE23978"/>
      <c r="AF23978"/>
      <c r="AH23978" s="36"/>
      <c r="AJ23978"/>
    </row>
    <row r="23979" spans="14:36">
      <c r="N23979" s="36"/>
      <c r="R23979" s="5"/>
      <c r="W23979"/>
      <c r="Y23979" s="36"/>
      <c r="AA23979" s="5"/>
      <c r="AC23979" s="36"/>
      <c r="AD23979" s="36"/>
      <c r="AE23979"/>
      <c r="AF23979"/>
      <c r="AH23979" s="36"/>
      <c r="AJ23979"/>
    </row>
    <row r="23980" spans="14:36">
      <c r="N23980" s="36"/>
      <c r="R23980" s="5"/>
      <c r="W23980"/>
      <c r="Y23980" s="36"/>
      <c r="AA23980" s="5"/>
      <c r="AC23980" s="36"/>
      <c r="AD23980" s="36"/>
      <c r="AE23980"/>
      <c r="AF23980"/>
      <c r="AH23980" s="36"/>
      <c r="AJ23980"/>
    </row>
    <row r="23981" spans="14:36">
      <c r="N23981" s="36"/>
      <c r="R23981" s="5"/>
      <c r="W23981"/>
      <c r="Y23981" s="36"/>
      <c r="AA23981" s="5"/>
      <c r="AC23981" s="36"/>
      <c r="AD23981" s="36"/>
      <c r="AE23981"/>
      <c r="AF23981"/>
      <c r="AH23981" s="36"/>
      <c r="AJ23981"/>
    </row>
    <row r="23982" spans="14:36">
      <c r="N23982" s="36"/>
      <c r="R23982" s="5"/>
      <c r="W23982"/>
      <c r="Y23982" s="36"/>
      <c r="AA23982" s="5"/>
      <c r="AC23982" s="36"/>
      <c r="AD23982" s="36"/>
      <c r="AE23982"/>
      <c r="AF23982"/>
      <c r="AH23982" s="36"/>
      <c r="AJ23982"/>
    </row>
    <row r="23983" spans="14:36">
      <c r="N23983" s="36"/>
      <c r="R23983" s="5"/>
      <c r="W23983"/>
      <c r="Y23983" s="36"/>
      <c r="AA23983" s="5"/>
      <c r="AC23983" s="36"/>
      <c r="AD23983" s="36"/>
      <c r="AE23983"/>
      <c r="AF23983"/>
      <c r="AH23983" s="36"/>
      <c r="AJ23983"/>
    </row>
    <row r="23984" spans="14:36">
      <c r="N23984" s="36"/>
      <c r="R23984" s="5"/>
      <c r="W23984"/>
      <c r="Y23984" s="36"/>
      <c r="AA23984" s="5"/>
      <c r="AC23984" s="36"/>
      <c r="AD23984" s="36"/>
      <c r="AE23984"/>
      <c r="AF23984"/>
      <c r="AH23984" s="36"/>
      <c r="AJ23984"/>
    </row>
    <row r="23985" spans="14:36">
      <c r="N23985" s="36"/>
      <c r="R23985" s="5"/>
      <c r="W23985"/>
      <c r="Y23985" s="36"/>
      <c r="AA23985" s="5"/>
      <c r="AC23985" s="36"/>
      <c r="AD23985" s="36"/>
      <c r="AE23985"/>
      <c r="AF23985"/>
      <c r="AH23985" s="36"/>
      <c r="AJ23985"/>
    </row>
    <row r="23986" spans="14:36">
      <c r="N23986" s="36"/>
      <c r="R23986" s="5"/>
      <c r="W23986"/>
      <c r="Y23986" s="36"/>
      <c r="AA23986" s="5"/>
      <c r="AC23986" s="36"/>
      <c r="AD23986" s="36"/>
      <c r="AE23986"/>
      <c r="AF23986"/>
      <c r="AH23986" s="36"/>
      <c r="AJ23986"/>
    </row>
    <row r="23987" spans="14:36">
      <c r="N23987" s="36"/>
      <c r="R23987" s="5"/>
      <c r="W23987"/>
      <c r="Y23987" s="36"/>
      <c r="AA23987" s="5"/>
      <c r="AC23987" s="36"/>
      <c r="AD23987" s="36"/>
      <c r="AE23987"/>
      <c r="AF23987"/>
      <c r="AH23987" s="36"/>
      <c r="AJ23987"/>
    </row>
    <row r="23988" spans="14:36">
      <c r="N23988" s="36"/>
      <c r="R23988" s="5"/>
      <c r="W23988"/>
      <c r="Y23988" s="36"/>
      <c r="AA23988" s="5"/>
      <c r="AC23988" s="36"/>
      <c r="AD23988" s="36"/>
      <c r="AE23988"/>
      <c r="AF23988"/>
      <c r="AH23988" s="36"/>
      <c r="AJ23988"/>
    </row>
    <row r="23989" spans="14:36">
      <c r="N23989" s="36"/>
      <c r="R23989" s="5"/>
      <c r="W23989"/>
      <c r="Y23989" s="36"/>
      <c r="AA23989" s="5"/>
      <c r="AC23989" s="36"/>
      <c r="AD23989" s="36"/>
      <c r="AE23989"/>
      <c r="AF23989"/>
      <c r="AH23989" s="36"/>
      <c r="AJ23989"/>
    </row>
    <row r="23990" spans="14:36">
      <c r="N23990" s="36"/>
      <c r="R23990" s="5"/>
      <c r="W23990"/>
      <c r="Y23990" s="36"/>
      <c r="AA23990" s="5"/>
      <c r="AC23990" s="36"/>
      <c r="AD23990" s="36"/>
      <c r="AE23990"/>
      <c r="AF23990"/>
      <c r="AH23990" s="36"/>
      <c r="AJ23990"/>
    </row>
    <row r="23991" spans="14:36">
      <c r="N23991" s="36"/>
      <c r="R23991" s="5"/>
      <c r="W23991"/>
      <c r="Y23991" s="36"/>
      <c r="AA23991" s="5"/>
      <c r="AC23991" s="36"/>
      <c r="AD23991" s="36"/>
      <c r="AE23991"/>
      <c r="AF23991"/>
      <c r="AH23991" s="36"/>
      <c r="AJ23991"/>
    </row>
    <row r="23992" spans="14:36">
      <c r="N23992" s="36"/>
      <c r="R23992" s="5"/>
      <c r="W23992"/>
      <c r="Y23992" s="36"/>
      <c r="AA23992" s="5"/>
      <c r="AC23992" s="36"/>
      <c r="AD23992" s="36"/>
      <c r="AE23992"/>
      <c r="AF23992"/>
      <c r="AH23992" s="36"/>
      <c r="AJ23992"/>
    </row>
    <row r="23993" spans="14:36">
      <c r="N23993" s="36"/>
      <c r="R23993" s="5"/>
      <c r="W23993"/>
      <c r="Y23993" s="36"/>
      <c r="AA23993" s="5"/>
      <c r="AC23993" s="36"/>
      <c r="AD23993" s="36"/>
      <c r="AE23993"/>
      <c r="AF23993"/>
      <c r="AH23993" s="36"/>
      <c r="AJ23993"/>
    </row>
    <row r="23994" spans="14:36">
      <c r="N23994" s="36"/>
      <c r="R23994" s="5"/>
      <c r="W23994"/>
      <c r="Y23994" s="36"/>
      <c r="AA23994" s="5"/>
      <c r="AC23994" s="36"/>
      <c r="AD23994" s="36"/>
      <c r="AE23994"/>
      <c r="AF23994"/>
      <c r="AH23994" s="36"/>
      <c r="AJ23994"/>
    </row>
    <row r="23995" spans="14:36">
      <c r="N23995" s="36"/>
      <c r="R23995" s="5"/>
      <c r="W23995"/>
      <c r="Y23995" s="36"/>
      <c r="AA23995" s="5"/>
      <c r="AC23995" s="36"/>
      <c r="AD23995" s="36"/>
      <c r="AE23995"/>
      <c r="AF23995"/>
      <c r="AH23995" s="36"/>
      <c r="AJ23995"/>
    </row>
    <row r="23996" spans="14:36">
      <c r="N23996" s="36"/>
      <c r="R23996" s="5"/>
      <c r="W23996"/>
      <c r="Y23996" s="36"/>
      <c r="AA23996" s="5"/>
      <c r="AC23996" s="36"/>
      <c r="AD23996" s="36"/>
      <c r="AE23996"/>
      <c r="AF23996"/>
      <c r="AH23996" s="36"/>
      <c r="AJ23996"/>
    </row>
    <row r="23997" spans="14:36">
      <c r="N23997" s="36"/>
      <c r="R23997" s="5"/>
      <c r="W23997"/>
      <c r="Y23997" s="36"/>
      <c r="AA23997" s="5"/>
      <c r="AC23997" s="36"/>
      <c r="AD23997" s="36"/>
      <c r="AE23997"/>
      <c r="AF23997"/>
      <c r="AH23997" s="36"/>
      <c r="AJ23997"/>
    </row>
    <row r="23998" spans="14:36">
      <c r="N23998" s="36"/>
      <c r="R23998" s="5"/>
      <c r="W23998"/>
      <c r="Y23998" s="36"/>
      <c r="AA23998" s="5"/>
      <c r="AC23998" s="36"/>
      <c r="AD23998" s="36"/>
      <c r="AE23998"/>
      <c r="AF23998"/>
      <c r="AH23998" s="36"/>
      <c r="AJ23998"/>
    </row>
    <row r="23999" spans="14:36">
      <c r="N23999" s="36"/>
      <c r="R23999" s="5"/>
      <c r="W23999"/>
      <c r="Y23999" s="36"/>
      <c r="AA23999" s="5"/>
      <c r="AC23999" s="36"/>
      <c r="AD23999" s="36"/>
      <c r="AE23999"/>
      <c r="AF23999"/>
      <c r="AH23999" s="36"/>
      <c r="AJ23999"/>
    </row>
    <row r="24000" spans="14:36">
      <c r="N24000" s="36"/>
      <c r="R24000" s="5"/>
      <c r="W24000"/>
      <c r="Y24000" s="36"/>
      <c r="AA24000" s="5"/>
      <c r="AC24000" s="36"/>
      <c r="AD24000" s="36"/>
      <c r="AE24000"/>
      <c r="AF24000"/>
      <c r="AH24000" s="36"/>
      <c r="AJ24000"/>
    </row>
    <row r="24001" spans="14:36">
      <c r="N24001" s="36"/>
      <c r="R24001" s="5"/>
      <c r="W24001"/>
      <c r="Y24001" s="36"/>
      <c r="AA24001" s="5"/>
      <c r="AC24001" s="36"/>
      <c r="AD24001" s="36"/>
      <c r="AE24001"/>
      <c r="AF24001"/>
      <c r="AH24001" s="36"/>
      <c r="AJ24001"/>
    </row>
    <row r="24002" spans="14:36">
      <c r="N24002" s="36"/>
      <c r="R24002" s="5"/>
      <c r="W24002"/>
      <c r="Y24002" s="36"/>
      <c r="AA24002" s="5"/>
      <c r="AC24002" s="36"/>
      <c r="AD24002" s="36"/>
      <c r="AE24002"/>
      <c r="AF24002"/>
      <c r="AH24002" s="36"/>
      <c r="AJ24002"/>
    </row>
    <row r="24003" spans="14:36">
      <c r="N24003" s="36"/>
      <c r="R24003" s="5"/>
      <c r="W24003"/>
      <c r="Y24003" s="36"/>
      <c r="AA24003" s="5"/>
      <c r="AC24003" s="36"/>
      <c r="AD24003" s="36"/>
      <c r="AE24003"/>
      <c r="AF24003"/>
      <c r="AH24003" s="36"/>
      <c r="AJ24003"/>
    </row>
    <row r="24004" spans="14:36">
      <c r="N24004" s="36"/>
      <c r="R24004" s="5"/>
      <c r="W24004"/>
      <c r="Y24004" s="36"/>
      <c r="AA24004" s="5"/>
      <c r="AC24004" s="36"/>
      <c r="AD24004" s="36"/>
      <c r="AE24004"/>
      <c r="AF24004"/>
      <c r="AH24004" s="36"/>
      <c r="AJ24004"/>
    </row>
    <row r="24005" spans="14:36">
      <c r="N24005" s="36"/>
      <c r="R24005" s="5"/>
      <c r="W24005"/>
      <c r="Y24005" s="36"/>
      <c r="AA24005" s="5"/>
      <c r="AC24005" s="36"/>
      <c r="AD24005" s="36"/>
      <c r="AE24005"/>
      <c r="AF24005"/>
      <c r="AH24005" s="36"/>
      <c r="AJ24005"/>
    </row>
    <row r="24006" spans="14:36">
      <c r="N24006" s="36"/>
      <c r="R24006" s="5"/>
      <c r="W24006"/>
      <c r="Y24006" s="36"/>
      <c r="AA24006" s="5"/>
      <c r="AC24006" s="36"/>
      <c r="AD24006" s="36"/>
      <c r="AE24006"/>
      <c r="AF24006"/>
      <c r="AH24006" s="36"/>
      <c r="AJ24006"/>
    </row>
    <row r="24007" spans="14:36">
      <c r="N24007" s="36"/>
      <c r="R24007" s="5"/>
      <c r="W24007"/>
      <c r="Y24007" s="36"/>
      <c r="AA24007" s="5"/>
      <c r="AC24007" s="36"/>
      <c r="AD24007" s="36"/>
      <c r="AE24007"/>
      <c r="AF24007"/>
      <c r="AH24007" s="36"/>
      <c r="AJ24007"/>
    </row>
    <row r="24008" spans="14:36">
      <c r="N24008" s="36"/>
      <c r="R24008" s="5"/>
      <c r="W24008"/>
      <c r="Y24008" s="36"/>
      <c r="AA24008" s="5"/>
      <c r="AC24008" s="36"/>
      <c r="AD24008" s="36"/>
      <c r="AE24008"/>
      <c r="AF24008"/>
      <c r="AH24008" s="36"/>
      <c r="AJ24008"/>
    </row>
    <row r="24009" spans="14:36">
      <c r="N24009" s="36"/>
      <c r="R24009" s="5"/>
      <c r="W24009"/>
      <c r="Y24009" s="36"/>
      <c r="AA24009" s="5"/>
      <c r="AC24009" s="36"/>
      <c r="AD24009" s="36"/>
      <c r="AE24009"/>
      <c r="AF24009"/>
      <c r="AH24009" s="36"/>
      <c r="AJ24009"/>
    </row>
    <row r="24010" spans="14:36">
      <c r="N24010" s="36"/>
      <c r="R24010" s="5"/>
      <c r="W24010"/>
      <c r="Y24010" s="36"/>
      <c r="AA24010" s="5"/>
      <c r="AC24010" s="36"/>
      <c r="AD24010" s="36"/>
      <c r="AE24010"/>
      <c r="AF24010"/>
      <c r="AH24010" s="36"/>
      <c r="AJ24010"/>
    </row>
    <row r="24011" spans="14:36">
      <c r="N24011" s="36"/>
      <c r="R24011" s="5"/>
      <c r="W24011"/>
      <c r="Y24011" s="36"/>
      <c r="AA24011" s="5"/>
      <c r="AC24011" s="36"/>
      <c r="AD24011" s="36"/>
      <c r="AE24011"/>
      <c r="AF24011"/>
      <c r="AH24011" s="36"/>
      <c r="AJ24011"/>
    </row>
    <row r="24012" spans="14:36">
      <c r="N24012" s="36"/>
      <c r="R24012" s="5"/>
      <c r="W24012"/>
      <c r="Y24012" s="36"/>
      <c r="AA24012" s="5"/>
      <c r="AC24012" s="36"/>
      <c r="AD24012" s="36"/>
      <c r="AE24012"/>
      <c r="AF24012"/>
      <c r="AH24012" s="36"/>
      <c r="AJ24012"/>
    </row>
    <row r="24013" spans="14:36">
      <c r="N24013" s="36"/>
      <c r="R24013" s="5"/>
      <c r="W24013"/>
      <c r="Y24013" s="36"/>
      <c r="AA24013" s="5"/>
      <c r="AC24013" s="36"/>
      <c r="AD24013" s="36"/>
      <c r="AE24013"/>
      <c r="AF24013"/>
      <c r="AH24013" s="36"/>
      <c r="AJ24013"/>
    </row>
    <row r="24014" spans="14:36">
      <c r="N24014" s="36"/>
      <c r="R24014" s="5"/>
      <c r="W24014"/>
      <c r="Y24014" s="36"/>
      <c r="AA24014" s="5"/>
      <c r="AC24014" s="36"/>
      <c r="AD24014" s="36"/>
      <c r="AE24014"/>
      <c r="AF24014"/>
      <c r="AH24014" s="36"/>
      <c r="AJ24014"/>
    </row>
    <row r="24015" spans="14:36">
      <c r="N24015" s="36"/>
      <c r="R24015" s="5"/>
      <c r="W24015"/>
      <c r="Y24015" s="36"/>
      <c r="AA24015" s="5"/>
      <c r="AC24015" s="36"/>
      <c r="AD24015" s="36"/>
      <c r="AE24015"/>
      <c r="AF24015"/>
      <c r="AH24015" s="36"/>
      <c r="AJ24015"/>
    </row>
    <row r="24016" spans="14:36">
      <c r="N24016" s="36"/>
      <c r="R24016" s="5"/>
      <c r="W24016"/>
      <c r="Y24016" s="36"/>
      <c r="AA24016" s="5"/>
      <c r="AC24016" s="36"/>
      <c r="AD24016" s="36"/>
      <c r="AE24016"/>
      <c r="AF24016"/>
      <c r="AH24016" s="36"/>
      <c r="AJ24016"/>
    </row>
    <row r="24017" spans="14:36">
      <c r="N24017" s="36"/>
      <c r="R24017" s="5"/>
      <c r="W24017"/>
      <c r="Y24017" s="36"/>
      <c r="AA24017" s="5"/>
      <c r="AC24017" s="36"/>
      <c r="AD24017" s="36"/>
      <c r="AE24017"/>
      <c r="AF24017"/>
      <c r="AH24017" s="36"/>
      <c r="AJ24017"/>
    </row>
    <row r="24018" spans="14:36">
      <c r="N24018" s="36"/>
      <c r="R24018" s="5"/>
      <c r="W24018"/>
      <c r="Y24018" s="36"/>
      <c r="AA24018" s="5"/>
      <c r="AC24018" s="36"/>
      <c r="AD24018" s="36"/>
      <c r="AE24018"/>
      <c r="AF24018"/>
      <c r="AH24018" s="36"/>
      <c r="AJ24018"/>
    </row>
    <row r="24019" spans="14:36">
      <c r="N24019" s="36"/>
      <c r="R24019" s="5"/>
      <c r="W24019"/>
      <c r="Y24019" s="36"/>
      <c r="AA24019" s="5"/>
      <c r="AC24019" s="36"/>
      <c r="AD24019" s="36"/>
      <c r="AE24019"/>
      <c r="AF24019"/>
      <c r="AH24019" s="36"/>
      <c r="AJ24019"/>
    </row>
    <row r="24020" spans="14:36">
      <c r="N24020" s="36"/>
      <c r="R24020" s="5"/>
      <c r="W24020"/>
      <c r="Y24020" s="36"/>
      <c r="AA24020" s="5"/>
      <c r="AC24020" s="36"/>
      <c r="AD24020" s="36"/>
      <c r="AE24020"/>
      <c r="AF24020"/>
      <c r="AH24020" s="36"/>
      <c r="AJ24020"/>
    </row>
    <row r="24021" spans="14:36">
      <c r="N24021" s="36"/>
      <c r="R24021" s="5"/>
      <c r="W24021"/>
      <c r="Y24021" s="36"/>
      <c r="AA24021" s="5"/>
      <c r="AC24021" s="36"/>
      <c r="AD24021" s="36"/>
      <c r="AE24021"/>
      <c r="AF24021"/>
      <c r="AH24021" s="36"/>
      <c r="AJ24021"/>
    </row>
    <row r="24022" spans="14:36">
      <c r="N24022" s="36"/>
      <c r="R24022" s="5"/>
      <c r="W24022"/>
      <c r="Y24022" s="36"/>
      <c r="AA24022" s="5"/>
      <c r="AC24022" s="36"/>
      <c r="AD24022" s="36"/>
      <c r="AE24022"/>
      <c r="AF24022"/>
      <c r="AH24022" s="36"/>
      <c r="AJ24022"/>
    </row>
    <row r="24023" spans="14:36">
      <c r="N24023" s="36"/>
      <c r="R24023" s="5"/>
      <c r="W24023"/>
      <c r="Y24023" s="36"/>
      <c r="AA24023" s="5"/>
      <c r="AC24023" s="36"/>
      <c r="AD24023" s="36"/>
      <c r="AE24023"/>
      <c r="AF24023"/>
      <c r="AH24023" s="36"/>
      <c r="AJ24023"/>
    </row>
    <row r="24024" spans="14:36">
      <c r="N24024" s="36"/>
      <c r="R24024" s="5"/>
      <c r="W24024"/>
      <c r="Y24024" s="36"/>
      <c r="AA24024" s="5"/>
      <c r="AC24024" s="36"/>
      <c r="AD24024" s="36"/>
      <c r="AE24024"/>
      <c r="AF24024"/>
      <c r="AH24024" s="36"/>
      <c r="AJ24024"/>
    </row>
    <row r="24025" spans="14:36">
      <c r="N24025" s="36"/>
      <c r="R24025" s="5"/>
      <c r="W24025"/>
      <c r="Y24025" s="36"/>
      <c r="AA24025" s="5"/>
      <c r="AC24025" s="36"/>
      <c r="AD24025" s="36"/>
      <c r="AE24025"/>
      <c r="AF24025"/>
      <c r="AH24025" s="36"/>
      <c r="AJ24025"/>
    </row>
    <row r="24026" spans="14:36">
      <c r="N24026" s="36"/>
      <c r="R24026" s="5"/>
      <c r="W24026"/>
      <c r="Y24026" s="36"/>
      <c r="AA24026" s="5"/>
      <c r="AC24026" s="36"/>
      <c r="AD24026" s="36"/>
      <c r="AE24026"/>
      <c r="AF24026"/>
      <c r="AH24026" s="36"/>
      <c r="AJ24026"/>
    </row>
    <row r="24027" spans="14:36">
      <c r="N24027" s="36"/>
      <c r="R24027" s="5"/>
      <c r="W24027"/>
      <c r="Y24027" s="36"/>
      <c r="AA24027" s="5"/>
      <c r="AC24027" s="36"/>
      <c r="AD24027" s="36"/>
      <c r="AE24027"/>
      <c r="AF24027"/>
      <c r="AH24027" s="36"/>
      <c r="AJ24027"/>
    </row>
    <row r="24028" spans="14:36">
      <c r="N24028" s="36"/>
      <c r="R24028" s="5"/>
      <c r="W24028"/>
      <c r="Y24028" s="36"/>
      <c r="AA24028" s="5"/>
      <c r="AC24028" s="36"/>
      <c r="AD24028" s="36"/>
      <c r="AE24028"/>
      <c r="AF24028"/>
      <c r="AH24028" s="36"/>
      <c r="AJ24028"/>
    </row>
    <row r="24029" spans="14:36">
      <c r="N24029" s="36"/>
      <c r="R24029" s="5"/>
      <c r="W24029"/>
      <c r="Y24029" s="36"/>
      <c r="AA24029" s="5"/>
      <c r="AC24029" s="36"/>
      <c r="AD24029" s="36"/>
      <c r="AE24029"/>
      <c r="AF24029"/>
      <c r="AH24029" s="36"/>
      <c r="AJ24029"/>
    </row>
    <row r="24030" spans="14:36">
      <c r="N24030" s="36"/>
      <c r="R24030" s="5"/>
      <c r="W24030"/>
      <c r="Y24030" s="36"/>
      <c r="AA24030" s="5"/>
      <c r="AC24030" s="36"/>
      <c r="AD24030" s="36"/>
      <c r="AE24030"/>
      <c r="AF24030"/>
      <c r="AH24030" s="36"/>
      <c r="AJ24030"/>
    </row>
    <row r="24031" spans="14:36">
      <c r="N24031" s="36"/>
      <c r="R24031" s="5"/>
      <c r="W24031"/>
      <c r="Y24031" s="36"/>
      <c r="AA24031" s="5"/>
      <c r="AC24031" s="36"/>
      <c r="AD24031" s="36"/>
      <c r="AE24031"/>
      <c r="AF24031"/>
      <c r="AH24031" s="36"/>
      <c r="AJ24031"/>
    </row>
    <row r="24032" spans="14:36">
      <c r="N24032" s="36"/>
      <c r="R24032" s="5"/>
      <c r="W24032"/>
      <c r="Y24032" s="36"/>
      <c r="AA24032" s="5"/>
      <c r="AC24032" s="36"/>
      <c r="AD24032" s="36"/>
      <c r="AE24032"/>
      <c r="AF24032"/>
      <c r="AH24032" s="36"/>
      <c r="AJ24032"/>
    </row>
    <row r="24033" spans="14:36">
      <c r="N24033" s="36"/>
      <c r="R24033" s="5"/>
      <c r="W24033"/>
      <c r="Y24033" s="36"/>
      <c r="AA24033" s="5"/>
      <c r="AC24033" s="36"/>
      <c r="AD24033" s="36"/>
      <c r="AE24033"/>
      <c r="AF24033"/>
      <c r="AH24033" s="36"/>
      <c r="AJ24033"/>
    </row>
    <row r="24034" spans="14:36">
      <c r="N24034" s="36"/>
      <c r="R24034" s="5"/>
      <c r="W24034"/>
      <c r="Y24034" s="36"/>
      <c r="AA24034" s="5"/>
      <c r="AC24034" s="36"/>
      <c r="AD24034" s="36"/>
      <c r="AE24034"/>
      <c r="AF24034"/>
      <c r="AH24034" s="36"/>
      <c r="AJ24034"/>
    </row>
    <row r="24035" spans="14:36">
      <c r="N24035" s="36"/>
      <c r="R24035" s="5"/>
      <c r="W24035"/>
      <c r="Y24035" s="36"/>
      <c r="AA24035" s="5"/>
      <c r="AC24035" s="36"/>
      <c r="AD24035" s="36"/>
      <c r="AE24035"/>
      <c r="AF24035"/>
      <c r="AH24035" s="36"/>
      <c r="AJ24035"/>
    </row>
    <row r="24036" spans="14:36">
      <c r="N24036" s="36"/>
      <c r="R24036" s="5"/>
      <c r="W24036"/>
      <c r="Y24036" s="36"/>
      <c r="AA24036" s="5"/>
      <c r="AC24036" s="36"/>
      <c r="AD24036" s="36"/>
      <c r="AE24036"/>
      <c r="AF24036"/>
      <c r="AH24036" s="36"/>
      <c r="AJ24036"/>
    </row>
    <row r="24037" spans="14:36">
      <c r="N24037" s="36"/>
      <c r="R24037" s="5"/>
      <c r="W24037"/>
      <c r="Y24037" s="36"/>
      <c r="AA24037" s="5"/>
      <c r="AC24037" s="36"/>
      <c r="AD24037" s="36"/>
      <c r="AE24037"/>
      <c r="AF24037"/>
      <c r="AH24037" s="36"/>
      <c r="AJ24037"/>
    </row>
    <row r="24038" spans="14:36">
      <c r="N24038" s="36"/>
      <c r="R24038" s="5"/>
      <c r="W24038"/>
      <c r="Y24038" s="36"/>
      <c r="AA24038" s="5"/>
      <c r="AC24038" s="36"/>
      <c r="AD24038" s="36"/>
      <c r="AE24038"/>
      <c r="AF24038"/>
      <c r="AH24038" s="36"/>
      <c r="AJ24038"/>
    </row>
    <row r="24039" spans="14:36">
      <c r="N24039" s="36"/>
      <c r="R24039" s="5"/>
      <c r="W24039"/>
      <c r="Y24039" s="36"/>
      <c r="AA24039" s="5"/>
      <c r="AC24039" s="36"/>
      <c r="AD24039" s="36"/>
      <c r="AE24039"/>
      <c r="AF24039"/>
      <c r="AH24039" s="36"/>
      <c r="AJ24039"/>
    </row>
    <row r="24040" spans="14:36">
      <c r="N24040" s="36"/>
      <c r="R24040" s="5"/>
      <c r="W24040"/>
      <c r="Y24040" s="36"/>
      <c r="AA24040" s="5"/>
      <c r="AC24040" s="36"/>
      <c r="AD24040" s="36"/>
      <c r="AE24040"/>
      <c r="AF24040"/>
      <c r="AH24040" s="36"/>
      <c r="AJ24040"/>
    </row>
    <row r="24041" spans="14:36">
      <c r="N24041" s="36"/>
      <c r="R24041" s="5"/>
      <c r="W24041"/>
      <c r="Y24041" s="36"/>
      <c r="AA24041" s="5"/>
      <c r="AC24041" s="36"/>
      <c r="AD24041" s="36"/>
      <c r="AE24041"/>
      <c r="AF24041"/>
      <c r="AH24041" s="36"/>
      <c r="AJ24041"/>
    </row>
    <row r="24042" spans="14:36">
      <c r="N24042" s="36"/>
      <c r="R24042" s="5"/>
      <c r="W24042"/>
      <c r="Y24042" s="36"/>
      <c r="AA24042" s="5"/>
      <c r="AC24042" s="36"/>
      <c r="AD24042" s="36"/>
      <c r="AE24042"/>
      <c r="AF24042"/>
      <c r="AH24042" s="36"/>
      <c r="AJ24042"/>
    </row>
    <row r="24043" spans="14:36">
      <c r="N24043" s="36"/>
      <c r="R24043" s="5"/>
      <c r="W24043"/>
      <c r="Y24043" s="36"/>
      <c r="AA24043" s="5"/>
      <c r="AC24043" s="36"/>
      <c r="AD24043" s="36"/>
      <c r="AE24043"/>
      <c r="AF24043"/>
      <c r="AH24043" s="36"/>
      <c r="AJ24043"/>
    </row>
    <row r="24044" spans="14:36">
      <c r="N24044" s="36"/>
      <c r="R24044" s="5"/>
      <c r="W24044"/>
      <c r="Y24044" s="36"/>
      <c r="AA24044" s="5"/>
      <c r="AC24044" s="36"/>
      <c r="AD24044" s="36"/>
      <c r="AE24044"/>
      <c r="AF24044"/>
      <c r="AH24044" s="36"/>
      <c r="AJ24044"/>
    </row>
    <row r="24045" spans="14:36">
      <c r="N24045" s="36"/>
      <c r="R24045" s="5"/>
      <c r="W24045"/>
      <c r="Y24045" s="36"/>
      <c r="AA24045" s="5"/>
      <c r="AC24045" s="36"/>
      <c r="AD24045" s="36"/>
      <c r="AE24045"/>
      <c r="AF24045"/>
      <c r="AH24045" s="36"/>
      <c r="AJ24045"/>
    </row>
    <row r="24046" spans="14:36">
      <c r="N24046" s="36"/>
      <c r="R24046" s="5"/>
      <c r="W24046"/>
      <c r="Y24046" s="36"/>
      <c r="AA24046" s="5"/>
      <c r="AC24046" s="36"/>
      <c r="AD24046" s="36"/>
      <c r="AE24046"/>
      <c r="AF24046"/>
      <c r="AH24046" s="36"/>
      <c r="AJ24046"/>
    </row>
    <row r="24047" spans="14:36">
      <c r="N24047" s="36"/>
      <c r="R24047" s="5"/>
      <c r="W24047"/>
      <c r="Y24047" s="36"/>
      <c r="AA24047" s="5"/>
      <c r="AC24047" s="36"/>
      <c r="AD24047" s="36"/>
      <c r="AE24047"/>
      <c r="AF24047"/>
      <c r="AH24047" s="36"/>
      <c r="AJ24047"/>
    </row>
    <row r="24048" spans="14:36">
      <c r="N24048" s="36"/>
      <c r="R24048" s="5"/>
      <c r="W24048"/>
      <c r="Y24048" s="36"/>
      <c r="AA24048" s="5"/>
      <c r="AC24048" s="36"/>
      <c r="AD24048" s="36"/>
      <c r="AE24048"/>
      <c r="AF24048"/>
      <c r="AH24048" s="36"/>
      <c r="AJ24048"/>
    </row>
    <row r="24049" spans="14:36">
      <c r="N24049" s="36"/>
      <c r="R24049" s="5"/>
      <c r="W24049"/>
      <c r="Y24049" s="36"/>
      <c r="AA24049" s="5"/>
      <c r="AC24049" s="36"/>
      <c r="AD24049" s="36"/>
      <c r="AE24049"/>
      <c r="AF24049"/>
      <c r="AH24049" s="36"/>
      <c r="AJ24049"/>
    </row>
    <row r="24050" spans="14:36">
      <c r="N24050" s="36"/>
      <c r="R24050" s="5"/>
      <c r="W24050"/>
      <c r="Y24050" s="36"/>
      <c r="AA24050" s="5"/>
      <c r="AC24050" s="36"/>
      <c r="AD24050" s="36"/>
      <c r="AE24050"/>
      <c r="AF24050"/>
      <c r="AH24050" s="36"/>
      <c r="AJ24050"/>
    </row>
    <row r="24051" spans="14:36">
      <c r="N24051" s="36"/>
      <c r="R24051" s="5"/>
      <c r="W24051"/>
      <c r="Y24051" s="36"/>
      <c r="AA24051" s="5"/>
      <c r="AC24051" s="36"/>
      <c r="AD24051" s="36"/>
      <c r="AE24051"/>
      <c r="AF24051"/>
      <c r="AH24051" s="36"/>
      <c r="AJ24051"/>
    </row>
    <row r="24052" spans="14:36">
      <c r="N24052" s="36"/>
      <c r="R24052" s="5"/>
      <c r="W24052"/>
      <c r="Y24052" s="36"/>
      <c r="AA24052" s="5"/>
      <c r="AC24052" s="36"/>
      <c r="AD24052" s="36"/>
      <c r="AE24052"/>
      <c r="AF24052"/>
      <c r="AH24052" s="36"/>
      <c r="AJ24052"/>
    </row>
    <row r="24053" spans="14:36">
      <c r="N24053" s="36"/>
      <c r="R24053" s="5"/>
      <c r="W24053"/>
      <c r="Y24053" s="36"/>
      <c r="AA24053" s="5"/>
      <c r="AC24053" s="36"/>
      <c r="AD24053" s="36"/>
      <c r="AE24053"/>
      <c r="AF24053"/>
      <c r="AH24053" s="36"/>
      <c r="AJ24053"/>
    </row>
    <row r="24054" spans="14:36">
      <c r="N24054" s="36"/>
      <c r="R24054" s="5"/>
      <c r="W24054"/>
      <c r="Y24054" s="36"/>
      <c r="AA24054" s="5"/>
      <c r="AC24054" s="36"/>
      <c r="AD24054" s="36"/>
      <c r="AE24054"/>
      <c r="AF24054"/>
      <c r="AH24054" s="36"/>
      <c r="AJ24054"/>
    </row>
    <row r="24055" spans="14:36">
      <c r="N24055" s="36"/>
      <c r="R24055" s="5"/>
      <c r="W24055"/>
      <c r="Y24055" s="36"/>
      <c r="AA24055" s="5"/>
      <c r="AC24055" s="36"/>
      <c r="AD24055" s="36"/>
      <c r="AE24055"/>
      <c r="AF24055"/>
      <c r="AH24055" s="36"/>
      <c r="AJ24055"/>
    </row>
    <row r="24056" spans="14:36">
      <c r="N24056" s="36"/>
      <c r="R24056" s="5"/>
      <c r="W24056"/>
      <c r="Y24056" s="36"/>
      <c r="AA24056" s="5"/>
      <c r="AC24056" s="36"/>
      <c r="AD24056" s="36"/>
      <c r="AE24056"/>
      <c r="AF24056"/>
      <c r="AH24056" s="36"/>
      <c r="AJ24056"/>
    </row>
    <row r="24057" spans="14:36">
      <c r="N24057" s="36"/>
      <c r="R24057" s="5"/>
      <c r="W24057"/>
      <c r="Y24057" s="36"/>
      <c r="AA24057" s="5"/>
      <c r="AC24057" s="36"/>
      <c r="AD24057" s="36"/>
      <c r="AE24057"/>
      <c r="AF24057"/>
      <c r="AH24057" s="36"/>
      <c r="AJ24057"/>
    </row>
    <row r="24058" spans="14:36">
      <c r="N24058" s="36"/>
      <c r="R24058" s="5"/>
      <c r="W24058"/>
      <c r="Y24058" s="36"/>
      <c r="AA24058" s="5"/>
      <c r="AC24058" s="36"/>
      <c r="AD24058" s="36"/>
      <c r="AE24058"/>
      <c r="AF24058"/>
      <c r="AH24058" s="36"/>
      <c r="AJ24058"/>
    </row>
    <row r="24059" spans="14:36">
      <c r="N24059" s="36"/>
      <c r="R24059" s="5"/>
      <c r="W24059"/>
      <c r="Y24059" s="36"/>
      <c r="AA24059" s="5"/>
      <c r="AC24059" s="36"/>
      <c r="AD24059" s="36"/>
      <c r="AE24059"/>
      <c r="AF24059"/>
      <c r="AH24059" s="36"/>
      <c r="AJ24059"/>
    </row>
    <row r="24060" spans="14:36">
      <c r="N24060" s="36"/>
      <c r="R24060" s="5"/>
      <c r="W24060"/>
      <c r="Y24060" s="36"/>
      <c r="AA24060" s="5"/>
      <c r="AC24060" s="36"/>
      <c r="AD24060" s="36"/>
      <c r="AE24060"/>
      <c r="AF24060"/>
      <c r="AH24060" s="36"/>
      <c r="AJ24060"/>
    </row>
    <row r="24061" spans="14:36">
      <c r="N24061" s="36"/>
      <c r="R24061" s="5"/>
      <c r="W24061"/>
      <c r="Y24061" s="36"/>
      <c r="AA24061" s="5"/>
      <c r="AC24061" s="36"/>
      <c r="AD24061" s="36"/>
      <c r="AE24061"/>
      <c r="AF24061"/>
      <c r="AH24061" s="36"/>
      <c r="AJ24061"/>
    </row>
    <row r="24062" spans="14:36">
      <c r="N24062" s="36"/>
      <c r="R24062" s="5"/>
      <c r="W24062"/>
      <c r="Y24062" s="36"/>
      <c r="AA24062" s="5"/>
      <c r="AC24062" s="36"/>
      <c r="AD24062" s="36"/>
      <c r="AE24062"/>
      <c r="AF24062"/>
      <c r="AH24062" s="36"/>
      <c r="AJ24062"/>
    </row>
    <row r="24063" spans="14:36">
      <c r="N24063" s="36"/>
      <c r="R24063" s="5"/>
      <c r="W24063"/>
      <c r="Y24063" s="36"/>
      <c r="AA24063" s="5"/>
      <c r="AC24063" s="36"/>
      <c r="AD24063" s="36"/>
      <c r="AE24063"/>
      <c r="AF24063"/>
      <c r="AH24063" s="36"/>
      <c r="AJ24063"/>
    </row>
    <row r="24064" spans="14:36">
      <c r="N24064" s="36"/>
      <c r="R24064" s="5"/>
      <c r="W24064"/>
      <c r="Y24064" s="36"/>
      <c r="AA24064" s="5"/>
      <c r="AC24064" s="36"/>
      <c r="AD24064" s="36"/>
      <c r="AE24064"/>
      <c r="AF24064"/>
      <c r="AH24064" s="36"/>
      <c r="AJ24064"/>
    </row>
    <row r="24065" spans="14:36">
      <c r="N24065" s="36"/>
      <c r="R24065" s="5"/>
      <c r="W24065"/>
      <c r="Y24065" s="36"/>
      <c r="AA24065" s="5"/>
      <c r="AC24065" s="36"/>
      <c r="AD24065" s="36"/>
      <c r="AE24065"/>
      <c r="AF24065"/>
      <c r="AH24065" s="36"/>
      <c r="AJ24065"/>
    </row>
    <row r="24066" spans="14:36">
      <c r="N24066" s="36"/>
      <c r="R24066" s="5"/>
      <c r="W24066"/>
      <c r="Y24066" s="36"/>
      <c r="AA24066" s="5"/>
      <c r="AC24066" s="36"/>
      <c r="AD24066" s="36"/>
      <c r="AE24066"/>
      <c r="AF24066"/>
      <c r="AH24066" s="36"/>
      <c r="AJ24066"/>
    </row>
    <row r="24067" spans="14:36">
      <c r="N24067" s="36"/>
      <c r="R24067" s="5"/>
      <c r="W24067"/>
      <c r="Y24067" s="36"/>
      <c r="AA24067" s="5"/>
      <c r="AC24067" s="36"/>
      <c r="AD24067" s="36"/>
      <c r="AE24067"/>
      <c r="AF24067"/>
      <c r="AH24067" s="36"/>
      <c r="AJ24067"/>
    </row>
    <row r="24068" spans="14:36">
      <c r="N24068" s="36"/>
      <c r="R24068" s="5"/>
      <c r="W24068"/>
      <c r="Y24068" s="36"/>
      <c r="AA24068" s="5"/>
      <c r="AC24068" s="36"/>
      <c r="AD24068" s="36"/>
      <c r="AE24068"/>
      <c r="AF24068"/>
      <c r="AH24068" s="36"/>
      <c r="AJ24068"/>
    </row>
    <row r="24069" spans="14:36">
      <c r="N24069" s="36"/>
      <c r="R24069" s="5"/>
      <c r="W24069"/>
      <c r="Y24069" s="36"/>
      <c r="AA24069" s="5"/>
      <c r="AC24069" s="36"/>
      <c r="AD24069" s="36"/>
      <c r="AE24069"/>
      <c r="AF24069"/>
      <c r="AH24069" s="36"/>
      <c r="AJ24069"/>
    </row>
    <row r="24070" spans="14:36">
      <c r="N24070" s="36"/>
      <c r="R24070" s="5"/>
      <c r="W24070"/>
      <c r="Y24070" s="36"/>
      <c r="AA24070" s="5"/>
      <c r="AC24070" s="36"/>
      <c r="AD24070" s="36"/>
      <c r="AE24070"/>
      <c r="AF24070"/>
      <c r="AH24070" s="36"/>
      <c r="AJ24070"/>
    </row>
    <row r="24071" spans="14:36">
      <c r="N24071" s="36"/>
      <c r="R24071" s="5"/>
      <c r="W24071"/>
      <c r="Y24071" s="36"/>
      <c r="AA24071" s="5"/>
      <c r="AC24071" s="36"/>
      <c r="AD24071" s="36"/>
      <c r="AE24071"/>
      <c r="AF24071"/>
      <c r="AH24071" s="36"/>
      <c r="AJ24071"/>
    </row>
    <row r="24072" spans="14:36">
      <c r="N24072" s="36"/>
      <c r="R24072" s="5"/>
      <c r="W24072"/>
      <c r="Y24072" s="36"/>
      <c r="AA24072" s="5"/>
      <c r="AC24072" s="36"/>
      <c r="AD24072" s="36"/>
      <c r="AE24072"/>
      <c r="AF24072"/>
      <c r="AH24072" s="36"/>
      <c r="AJ24072"/>
    </row>
    <row r="24073" spans="14:36">
      <c r="N24073" s="36"/>
      <c r="R24073" s="5"/>
      <c r="W24073"/>
      <c r="Y24073" s="36"/>
      <c r="AA24073" s="5"/>
      <c r="AC24073" s="36"/>
      <c r="AD24073" s="36"/>
      <c r="AE24073"/>
      <c r="AF24073"/>
      <c r="AH24073" s="36"/>
      <c r="AJ24073"/>
    </row>
    <row r="24074" spans="14:36">
      <c r="N24074" s="36"/>
      <c r="R24074" s="5"/>
      <c r="W24074"/>
      <c r="Y24074" s="36"/>
      <c r="AA24074" s="5"/>
      <c r="AC24074" s="36"/>
      <c r="AD24074" s="36"/>
      <c r="AE24074"/>
      <c r="AF24074"/>
      <c r="AH24074" s="36"/>
      <c r="AJ24074"/>
    </row>
    <row r="24075" spans="14:36">
      <c r="N24075" s="36"/>
      <c r="R24075" s="5"/>
      <c r="W24075"/>
      <c r="Y24075" s="36"/>
      <c r="AA24075" s="5"/>
      <c r="AC24075" s="36"/>
      <c r="AD24075" s="36"/>
      <c r="AE24075"/>
      <c r="AF24075"/>
      <c r="AH24075" s="36"/>
      <c r="AJ24075"/>
    </row>
    <row r="24076" spans="14:36">
      <c r="N24076" s="36"/>
      <c r="R24076" s="5"/>
      <c r="W24076"/>
      <c r="Y24076" s="36"/>
      <c r="AA24076" s="5"/>
      <c r="AC24076" s="36"/>
      <c r="AD24076" s="36"/>
      <c r="AE24076"/>
      <c r="AF24076"/>
      <c r="AH24076" s="36"/>
      <c r="AJ24076"/>
    </row>
    <row r="24077" spans="14:36">
      <c r="N24077" s="36"/>
      <c r="R24077" s="5"/>
      <c r="W24077"/>
      <c r="Y24077" s="36"/>
      <c r="AA24077" s="5"/>
      <c r="AC24077" s="36"/>
      <c r="AD24077" s="36"/>
      <c r="AE24077"/>
      <c r="AF24077"/>
      <c r="AH24077" s="36"/>
      <c r="AJ24077"/>
    </row>
    <row r="24078" spans="14:36">
      <c r="N24078" s="36"/>
      <c r="R24078" s="5"/>
      <c r="W24078"/>
      <c r="Y24078" s="36"/>
      <c r="AA24078" s="5"/>
      <c r="AC24078" s="36"/>
      <c r="AD24078" s="36"/>
      <c r="AE24078"/>
      <c r="AF24078"/>
      <c r="AH24078" s="36"/>
      <c r="AJ24078"/>
    </row>
    <row r="24079" spans="14:36">
      <c r="N24079" s="36"/>
      <c r="R24079" s="5"/>
      <c r="W24079"/>
      <c r="Y24079" s="36"/>
      <c r="AA24079" s="5"/>
      <c r="AC24079" s="36"/>
      <c r="AD24079" s="36"/>
      <c r="AE24079"/>
      <c r="AF24079"/>
      <c r="AH24079" s="36"/>
      <c r="AJ24079"/>
    </row>
    <row r="24080" spans="14:36">
      <c r="N24080" s="36"/>
      <c r="R24080" s="5"/>
      <c r="W24080"/>
      <c r="Y24080" s="36"/>
      <c r="AA24080" s="5"/>
      <c r="AC24080" s="36"/>
      <c r="AD24080" s="36"/>
      <c r="AE24080"/>
      <c r="AF24080"/>
      <c r="AH24080" s="36"/>
      <c r="AJ24080"/>
    </row>
    <row r="24081" spans="14:36">
      <c r="N24081" s="36"/>
      <c r="R24081" s="5"/>
      <c r="W24081"/>
      <c r="Y24081" s="36"/>
      <c r="AA24081" s="5"/>
      <c r="AC24081" s="36"/>
      <c r="AD24081" s="36"/>
      <c r="AE24081"/>
      <c r="AF24081"/>
      <c r="AH24081" s="36"/>
      <c r="AJ24081"/>
    </row>
    <row r="24082" spans="14:36">
      <c r="N24082" s="36"/>
      <c r="R24082" s="5"/>
      <c r="W24082"/>
      <c r="Y24082" s="36"/>
      <c r="AA24082" s="5"/>
      <c r="AC24082" s="36"/>
      <c r="AD24082" s="36"/>
      <c r="AE24082"/>
      <c r="AF24082"/>
      <c r="AH24082" s="36"/>
      <c r="AJ24082"/>
    </row>
    <row r="24083" spans="14:36">
      <c r="N24083" s="36"/>
      <c r="R24083" s="5"/>
      <c r="W24083"/>
      <c r="Y24083" s="36"/>
      <c r="AA24083" s="5"/>
      <c r="AC24083" s="36"/>
      <c r="AD24083" s="36"/>
      <c r="AE24083"/>
      <c r="AF24083"/>
      <c r="AH24083" s="36"/>
      <c r="AJ24083"/>
    </row>
    <row r="24084" spans="14:36">
      <c r="N24084" s="36"/>
      <c r="R24084" s="5"/>
      <c r="W24084"/>
      <c r="Y24084" s="36"/>
      <c r="AA24084" s="5"/>
      <c r="AC24084" s="36"/>
      <c r="AD24084" s="36"/>
      <c r="AE24084"/>
      <c r="AF24084"/>
      <c r="AH24084" s="36"/>
      <c r="AJ24084"/>
    </row>
    <row r="24085" spans="14:36">
      <c r="N24085" s="36"/>
      <c r="R24085" s="5"/>
      <c r="W24085"/>
      <c r="Y24085" s="36"/>
      <c r="AA24085" s="5"/>
      <c r="AC24085" s="36"/>
      <c r="AD24085" s="36"/>
      <c r="AE24085"/>
      <c r="AF24085"/>
      <c r="AH24085" s="36"/>
      <c r="AJ24085"/>
    </row>
    <row r="24086" spans="14:36">
      <c r="N24086" s="36"/>
      <c r="R24086" s="5"/>
      <c r="W24086"/>
      <c r="Y24086" s="36"/>
      <c r="AA24086" s="5"/>
      <c r="AC24086" s="36"/>
      <c r="AD24086" s="36"/>
      <c r="AE24086"/>
      <c r="AF24086"/>
      <c r="AH24086" s="36"/>
      <c r="AJ24086"/>
    </row>
    <row r="24087" spans="14:36">
      <c r="N24087" s="36"/>
      <c r="R24087" s="5"/>
      <c r="W24087"/>
      <c r="Y24087" s="36"/>
      <c r="AA24087" s="5"/>
      <c r="AC24087" s="36"/>
      <c r="AD24087" s="36"/>
      <c r="AE24087"/>
      <c r="AF24087"/>
      <c r="AH24087" s="36"/>
      <c r="AJ24087"/>
    </row>
    <row r="24088" spans="14:36">
      <c r="N24088" s="36"/>
      <c r="R24088" s="5"/>
      <c r="W24088"/>
      <c r="Y24088" s="36"/>
      <c r="AA24088" s="5"/>
      <c r="AC24088" s="36"/>
      <c r="AD24088" s="36"/>
      <c r="AE24088"/>
      <c r="AF24088"/>
      <c r="AH24088" s="36"/>
      <c r="AJ24088"/>
    </row>
    <row r="24089" spans="14:36">
      <c r="N24089" s="36"/>
      <c r="R24089" s="5"/>
      <c r="W24089"/>
      <c r="Y24089" s="36"/>
      <c r="AA24089" s="5"/>
      <c r="AC24089" s="36"/>
      <c r="AD24089" s="36"/>
      <c r="AE24089"/>
      <c r="AF24089"/>
      <c r="AH24089" s="36"/>
      <c r="AJ24089"/>
    </row>
    <row r="24090" spans="14:36">
      <c r="N24090" s="36"/>
      <c r="R24090" s="5"/>
      <c r="W24090"/>
      <c r="Y24090" s="36"/>
      <c r="AA24090" s="5"/>
      <c r="AC24090" s="36"/>
      <c r="AD24090" s="36"/>
      <c r="AE24090"/>
      <c r="AF24090"/>
      <c r="AH24090" s="36"/>
      <c r="AJ24090"/>
    </row>
    <row r="24091" spans="14:36">
      <c r="N24091" s="36"/>
      <c r="R24091" s="5"/>
      <c r="W24091"/>
      <c r="Y24091" s="36"/>
      <c r="AA24091" s="5"/>
      <c r="AC24091" s="36"/>
      <c r="AD24091" s="36"/>
      <c r="AE24091"/>
      <c r="AF24091"/>
      <c r="AH24091" s="36"/>
      <c r="AJ24091"/>
    </row>
    <row r="24092" spans="14:36">
      <c r="N24092" s="36"/>
      <c r="R24092" s="5"/>
      <c r="W24092"/>
      <c r="Y24092" s="36"/>
      <c r="AA24092" s="5"/>
      <c r="AC24092" s="36"/>
      <c r="AD24092" s="36"/>
      <c r="AE24092"/>
      <c r="AF24092"/>
      <c r="AH24092" s="36"/>
      <c r="AJ24092"/>
    </row>
    <row r="24093" spans="14:36">
      <c r="N24093" s="36"/>
      <c r="R24093" s="5"/>
      <c r="W24093"/>
      <c r="Y24093" s="36"/>
      <c r="AA24093" s="5"/>
      <c r="AC24093" s="36"/>
      <c r="AD24093" s="36"/>
      <c r="AE24093"/>
      <c r="AF24093"/>
      <c r="AH24093" s="36"/>
      <c r="AJ24093"/>
    </row>
    <row r="24094" spans="14:36">
      <c r="N24094" s="36"/>
      <c r="R24094" s="5"/>
      <c r="W24094"/>
      <c r="Y24094" s="36"/>
      <c r="AA24094" s="5"/>
      <c r="AC24094" s="36"/>
      <c r="AD24094" s="36"/>
      <c r="AE24094"/>
      <c r="AF24094"/>
      <c r="AH24094" s="36"/>
      <c r="AJ24094"/>
    </row>
    <row r="24095" spans="14:36">
      <c r="N24095" s="36"/>
      <c r="R24095" s="5"/>
      <c r="W24095"/>
      <c r="Y24095" s="36"/>
      <c r="AA24095" s="5"/>
      <c r="AC24095" s="36"/>
      <c r="AD24095" s="36"/>
      <c r="AE24095"/>
      <c r="AF24095"/>
      <c r="AH24095" s="36"/>
      <c r="AJ24095"/>
    </row>
    <row r="24096" spans="14:36">
      <c r="N24096" s="36"/>
      <c r="R24096" s="5"/>
      <c r="W24096"/>
      <c r="Y24096" s="36"/>
      <c r="AA24096" s="5"/>
      <c r="AC24096" s="36"/>
      <c r="AD24096" s="36"/>
      <c r="AE24096"/>
      <c r="AF24096"/>
      <c r="AH24096" s="36"/>
      <c r="AJ24096"/>
    </row>
    <row r="24097" spans="14:36">
      <c r="N24097" s="36"/>
      <c r="R24097" s="5"/>
      <c r="W24097"/>
      <c r="Y24097" s="36"/>
      <c r="AA24097" s="5"/>
      <c r="AC24097" s="36"/>
      <c r="AD24097" s="36"/>
      <c r="AE24097"/>
      <c r="AF24097"/>
      <c r="AH24097" s="36"/>
      <c r="AJ24097"/>
    </row>
    <row r="24098" spans="14:36">
      <c r="N24098" s="36"/>
      <c r="R24098" s="5"/>
      <c r="W24098"/>
      <c r="Y24098" s="36"/>
      <c r="AA24098" s="5"/>
      <c r="AC24098" s="36"/>
      <c r="AD24098" s="36"/>
      <c r="AE24098"/>
      <c r="AF24098"/>
      <c r="AH24098" s="36"/>
      <c r="AJ24098"/>
    </row>
    <row r="24099" spans="14:36">
      <c r="N24099" s="36"/>
      <c r="R24099" s="5"/>
      <c r="W24099"/>
      <c r="Y24099" s="36"/>
      <c r="AA24099" s="5"/>
      <c r="AC24099" s="36"/>
      <c r="AD24099" s="36"/>
      <c r="AE24099"/>
      <c r="AF24099"/>
      <c r="AH24099" s="36"/>
      <c r="AJ24099"/>
    </row>
    <row r="24100" spans="14:36">
      <c r="N24100" s="36"/>
      <c r="R24100" s="5"/>
      <c r="W24100"/>
      <c r="Y24100" s="36"/>
      <c r="AA24100" s="5"/>
      <c r="AC24100" s="36"/>
      <c r="AD24100" s="36"/>
      <c r="AE24100"/>
      <c r="AF24100"/>
      <c r="AH24100" s="36"/>
      <c r="AJ24100"/>
    </row>
    <row r="24101" spans="14:36">
      <c r="N24101" s="36"/>
      <c r="R24101" s="5"/>
      <c r="W24101"/>
      <c r="Y24101" s="36"/>
      <c r="AA24101" s="5"/>
      <c r="AC24101" s="36"/>
      <c r="AD24101" s="36"/>
      <c r="AE24101"/>
      <c r="AF24101"/>
      <c r="AH24101" s="36"/>
      <c r="AJ24101"/>
    </row>
    <row r="24102" spans="14:36">
      <c r="N24102" s="36"/>
      <c r="R24102" s="5"/>
      <c r="W24102"/>
      <c r="Y24102" s="36"/>
      <c r="AA24102" s="5"/>
      <c r="AC24102" s="36"/>
      <c r="AD24102" s="36"/>
      <c r="AE24102"/>
      <c r="AF24102"/>
      <c r="AH24102" s="36"/>
      <c r="AJ24102"/>
    </row>
    <row r="24103" spans="14:36">
      <c r="N24103" s="36"/>
      <c r="R24103" s="5"/>
      <c r="W24103"/>
      <c r="Y24103" s="36"/>
      <c r="AA24103" s="5"/>
      <c r="AC24103" s="36"/>
      <c r="AD24103" s="36"/>
      <c r="AE24103"/>
      <c r="AF24103"/>
      <c r="AH24103" s="36"/>
      <c r="AJ24103"/>
    </row>
    <row r="24104" spans="14:36">
      <c r="N24104" s="36"/>
      <c r="R24104" s="5"/>
      <c r="W24104"/>
      <c r="Y24104" s="36"/>
      <c r="AA24104" s="5"/>
      <c r="AC24104" s="36"/>
      <c r="AD24104" s="36"/>
      <c r="AE24104"/>
      <c r="AF24104"/>
      <c r="AH24104" s="36"/>
      <c r="AJ24104"/>
    </row>
    <row r="24105" spans="14:36">
      <c r="N24105" s="36"/>
      <c r="R24105" s="5"/>
      <c r="W24105"/>
      <c r="Y24105" s="36"/>
      <c r="AA24105" s="5"/>
      <c r="AC24105" s="36"/>
      <c r="AD24105" s="36"/>
      <c r="AE24105"/>
      <c r="AF24105"/>
      <c r="AH24105" s="36"/>
      <c r="AJ24105"/>
    </row>
    <row r="24106" spans="14:36">
      <c r="N24106" s="36"/>
      <c r="R24106" s="5"/>
      <c r="W24106"/>
      <c r="Y24106" s="36"/>
      <c r="AA24106" s="5"/>
      <c r="AC24106" s="36"/>
      <c r="AD24106" s="36"/>
      <c r="AE24106"/>
      <c r="AF24106"/>
      <c r="AH24106" s="36"/>
      <c r="AJ24106"/>
    </row>
    <row r="24107" spans="14:36">
      <c r="N24107" s="36"/>
      <c r="R24107" s="5"/>
      <c r="W24107"/>
      <c r="Y24107" s="36"/>
      <c r="AA24107" s="5"/>
      <c r="AC24107" s="36"/>
      <c r="AD24107" s="36"/>
      <c r="AE24107"/>
      <c r="AF24107"/>
      <c r="AH24107" s="36"/>
      <c r="AJ24107"/>
    </row>
    <row r="24108" spans="14:36">
      <c r="N24108" s="36"/>
      <c r="R24108" s="5"/>
      <c r="W24108"/>
      <c r="Y24108" s="36"/>
      <c r="AA24108" s="5"/>
      <c r="AC24108" s="36"/>
      <c r="AD24108" s="36"/>
      <c r="AE24108"/>
      <c r="AF24108"/>
      <c r="AH24108" s="36"/>
      <c r="AJ24108"/>
    </row>
    <row r="24109" spans="14:36">
      <c r="N24109" s="36"/>
      <c r="R24109" s="5"/>
      <c r="W24109"/>
      <c r="Y24109" s="36"/>
      <c r="AA24109" s="5"/>
      <c r="AC24109" s="36"/>
      <c r="AD24109" s="36"/>
      <c r="AE24109"/>
      <c r="AF24109"/>
      <c r="AH24109" s="36"/>
      <c r="AJ24109"/>
    </row>
    <row r="24110" spans="14:36">
      <c r="N24110" s="36"/>
      <c r="R24110" s="5"/>
      <c r="W24110"/>
      <c r="Y24110" s="36"/>
      <c r="AA24110" s="5"/>
      <c r="AC24110" s="36"/>
      <c r="AD24110" s="36"/>
      <c r="AE24110"/>
      <c r="AF24110"/>
      <c r="AH24110" s="36"/>
      <c r="AJ24110"/>
    </row>
    <row r="24111" spans="14:36">
      <c r="N24111" s="36"/>
      <c r="R24111" s="5"/>
      <c r="W24111"/>
      <c r="Y24111" s="36"/>
      <c r="AA24111" s="5"/>
      <c r="AC24111" s="36"/>
      <c r="AD24111" s="36"/>
      <c r="AE24111"/>
      <c r="AF24111"/>
      <c r="AH24111" s="36"/>
      <c r="AJ24111"/>
    </row>
    <row r="24112" spans="14:36">
      <c r="N24112" s="36"/>
      <c r="R24112" s="5"/>
      <c r="W24112"/>
      <c r="Y24112" s="36"/>
      <c r="AA24112" s="5"/>
      <c r="AC24112" s="36"/>
      <c r="AD24112" s="36"/>
      <c r="AE24112"/>
      <c r="AF24112"/>
      <c r="AH24112" s="36"/>
      <c r="AJ24112"/>
    </row>
    <row r="24113" spans="14:36">
      <c r="N24113" s="36"/>
      <c r="R24113" s="5"/>
      <c r="W24113"/>
      <c r="Y24113" s="36"/>
      <c r="AA24113" s="5"/>
      <c r="AC24113" s="36"/>
      <c r="AD24113" s="36"/>
      <c r="AE24113"/>
      <c r="AF24113"/>
      <c r="AH24113" s="36"/>
      <c r="AJ24113"/>
    </row>
    <row r="24114" spans="14:36">
      <c r="N24114" s="36"/>
      <c r="R24114" s="5"/>
      <c r="W24114"/>
      <c r="Y24114" s="36"/>
      <c r="AA24114" s="5"/>
      <c r="AC24114" s="36"/>
      <c r="AD24114" s="36"/>
      <c r="AE24114"/>
      <c r="AF24114"/>
      <c r="AH24114" s="36"/>
      <c r="AJ24114"/>
    </row>
    <row r="24115" spans="14:36">
      <c r="N24115" s="36"/>
      <c r="R24115" s="5"/>
      <c r="W24115"/>
      <c r="Y24115" s="36"/>
      <c r="AA24115" s="5"/>
      <c r="AC24115" s="36"/>
      <c r="AD24115" s="36"/>
      <c r="AE24115"/>
      <c r="AF24115"/>
      <c r="AH24115" s="36"/>
      <c r="AJ24115"/>
    </row>
    <row r="24116" spans="14:36">
      <c r="N24116" s="36"/>
      <c r="R24116" s="5"/>
      <c r="W24116"/>
      <c r="Y24116" s="36"/>
      <c r="AA24116" s="5"/>
      <c r="AC24116" s="36"/>
      <c r="AD24116" s="36"/>
      <c r="AE24116"/>
      <c r="AF24116"/>
      <c r="AH24116" s="36"/>
      <c r="AJ24116"/>
    </row>
    <row r="24117" spans="14:36">
      <c r="N24117" s="36"/>
      <c r="R24117" s="5"/>
      <c r="W24117"/>
      <c r="Y24117" s="36"/>
      <c r="AA24117" s="5"/>
      <c r="AC24117" s="36"/>
      <c r="AD24117" s="36"/>
      <c r="AE24117"/>
      <c r="AF24117"/>
      <c r="AH24117" s="36"/>
      <c r="AJ24117"/>
    </row>
    <row r="24118" spans="14:36">
      <c r="N24118" s="36"/>
      <c r="R24118" s="5"/>
      <c r="W24118"/>
      <c r="Y24118" s="36"/>
      <c r="AA24118" s="5"/>
      <c r="AC24118" s="36"/>
      <c r="AD24118" s="36"/>
      <c r="AE24118"/>
      <c r="AF24118"/>
      <c r="AH24118" s="36"/>
      <c r="AJ24118"/>
    </row>
    <row r="24119" spans="14:36">
      <c r="N24119" s="36"/>
      <c r="R24119" s="5"/>
      <c r="W24119"/>
      <c r="Y24119" s="36"/>
      <c r="AA24119" s="5"/>
      <c r="AC24119" s="36"/>
      <c r="AD24119" s="36"/>
      <c r="AE24119"/>
      <c r="AF24119"/>
      <c r="AH24119" s="36"/>
      <c r="AJ24119"/>
    </row>
    <row r="24120" spans="14:36">
      <c r="N24120" s="36"/>
      <c r="R24120" s="5"/>
      <c r="W24120"/>
      <c r="Y24120" s="36"/>
      <c r="AA24120" s="5"/>
      <c r="AC24120" s="36"/>
      <c r="AD24120" s="36"/>
      <c r="AE24120"/>
      <c r="AF24120"/>
      <c r="AH24120" s="36"/>
      <c r="AJ24120"/>
    </row>
    <row r="24121" spans="14:36">
      <c r="N24121" s="36"/>
      <c r="R24121" s="5"/>
      <c r="W24121"/>
      <c r="Y24121" s="36"/>
      <c r="AA24121" s="5"/>
      <c r="AC24121" s="36"/>
      <c r="AD24121" s="36"/>
      <c r="AE24121"/>
      <c r="AF24121"/>
      <c r="AH24121" s="36"/>
      <c r="AJ24121"/>
    </row>
    <row r="24122" spans="14:36">
      <c r="N24122" s="36"/>
      <c r="R24122" s="5"/>
      <c r="W24122"/>
      <c r="Y24122" s="36"/>
      <c r="AA24122" s="5"/>
      <c r="AC24122" s="36"/>
      <c r="AD24122" s="36"/>
      <c r="AE24122"/>
      <c r="AF24122"/>
      <c r="AH24122" s="36"/>
      <c r="AJ24122"/>
    </row>
    <row r="24123" spans="14:36">
      <c r="N24123" s="36"/>
      <c r="R24123" s="5"/>
      <c r="W24123"/>
      <c r="Y24123" s="36"/>
      <c r="AA24123" s="5"/>
      <c r="AC24123" s="36"/>
      <c r="AD24123" s="36"/>
      <c r="AE24123"/>
      <c r="AF24123"/>
      <c r="AH24123" s="36"/>
      <c r="AJ24123"/>
    </row>
    <row r="24124" spans="14:36">
      <c r="N24124" s="36"/>
      <c r="R24124" s="5"/>
      <c r="W24124"/>
      <c r="Y24124" s="36"/>
      <c r="AA24124" s="5"/>
      <c r="AC24124" s="36"/>
      <c r="AD24124" s="36"/>
      <c r="AE24124"/>
      <c r="AF24124"/>
      <c r="AH24124" s="36"/>
      <c r="AJ24124"/>
    </row>
    <row r="24125" spans="14:36">
      <c r="N24125" s="36"/>
      <c r="R24125" s="5"/>
      <c r="W24125"/>
      <c r="Y24125" s="36"/>
      <c r="AA24125" s="5"/>
      <c r="AC24125" s="36"/>
      <c r="AD24125" s="36"/>
      <c r="AE24125"/>
      <c r="AF24125"/>
      <c r="AH24125" s="36"/>
      <c r="AJ24125"/>
    </row>
    <row r="24126" spans="14:36">
      <c r="N24126" s="36"/>
      <c r="R24126" s="5"/>
      <c r="W24126"/>
      <c r="Y24126" s="36"/>
      <c r="AA24126" s="5"/>
      <c r="AC24126" s="36"/>
      <c r="AD24126" s="36"/>
      <c r="AE24126"/>
      <c r="AF24126"/>
      <c r="AH24126" s="36"/>
      <c r="AJ24126"/>
    </row>
    <row r="24127" spans="14:36">
      <c r="N24127" s="36"/>
      <c r="R24127" s="5"/>
      <c r="W24127"/>
      <c r="Y24127" s="36"/>
      <c r="AA24127" s="5"/>
      <c r="AC24127" s="36"/>
      <c r="AD24127" s="36"/>
      <c r="AE24127"/>
      <c r="AF24127"/>
      <c r="AH24127" s="36"/>
      <c r="AJ24127"/>
    </row>
    <row r="24128" spans="14:36">
      <c r="N24128" s="36"/>
      <c r="R24128" s="5"/>
      <c r="W24128"/>
      <c r="Y24128" s="36"/>
      <c r="AA24128" s="5"/>
      <c r="AC24128" s="36"/>
      <c r="AD24128" s="36"/>
      <c r="AE24128"/>
      <c r="AF24128"/>
      <c r="AH24128" s="36"/>
      <c r="AJ24128"/>
    </row>
    <row r="24129" spans="14:36">
      <c r="N24129" s="36"/>
      <c r="R24129" s="5"/>
      <c r="W24129"/>
      <c r="Y24129" s="36"/>
      <c r="AA24129" s="5"/>
      <c r="AC24129" s="36"/>
      <c r="AD24129" s="36"/>
      <c r="AE24129"/>
      <c r="AF24129"/>
      <c r="AH24129" s="36"/>
      <c r="AJ24129"/>
    </row>
    <row r="24130" spans="14:36">
      <c r="N24130" s="36"/>
      <c r="R24130" s="5"/>
      <c r="W24130"/>
      <c r="Y24130" s="36"/>
      <c r="AA24130" s="5"/>
      <c r="AC24130" s="36"/>
      <c r="AD24130" s="36"/>
      <c r="AE24130"/>
      <c r="AF24130"/>
      <c r="AH24130" s="36"/>
      <c r="AJ24130"/>
    </row>
    <row r="24131" spans="14:36">
      <c r="N24131" s="36"/>
      <c r="R24131" s="5"/>
      <c r="W24131"/>
      <c r="Y24131" s="36"/>
      <c r="AA24131" s="5"/>
      <c r="AC24131" s="36"/>
      <c r="AD24131" s="36"/>
      <c r="AE24131"/>
      <c r="AF24131"/>
      <c r="AH24131" s="36"/>
      <c r="AJ24131"/>
    </row>
    <row r="24132" spans="14:36">
      <c r="N24132" s="36"/>
      <c r="R24132" s="5"/>
      <c r="W24132"/>
      <c r="Y24132" s="36"/>
      <c r="AA24132" s="5"/>
      <c r="AC24132" s="36"/>
      <c r="AD24132" s="36"/>
      <c r="AE24132"/>
      <c r="AF24132"/>
      <c r="AH24132" s="36"/>
      <c r="AJ24132"/>
    </row>
    <row r="24133" spans="14:36">
      <c r="N24133" s="36"/>
      <c r="R24133" s="5"/>
      <c r="W24133"/>
      <c r="Y24133" s="36"/>
      <c r="AA24133" s="5"/>
      <c r="AC24133" s="36"/>
      <c r="AD24133" s="36"/>
      <c r="AE24133"/>
      <c r="AF24133"/>
      <c r="AH24133" s="36"/>
      <c r="AJ24133"/>
    </row>
    <row r="24134" spans="14:36">
      <c r="N24134" s="36"/>
      <c r="R24134" s="5"/>
      <c r="W24134"/>
      <c r="Y24134" s="36"/>
      <c r="AA24134" s="5"/>
      <c r="AC24134" s="36"/>
      <c r="AD24134" s="36"/>
      <c r="AE24134"/>
      <c r="AF24134"/>
      <c r="AH24134" s="36"/>
      <c r="AJ24134"/>
    </row>
    <row r="24135" spans="14:36">
      <c r="N24135" s="36"/>
      <c r="R24135" s="5"/>
      <c r="W24135"/>
      <c r="Y24135" s="36"/>
      <c r="AA24135" s="5"/>
      <c r="AC24135" s="36"/>
      <c r="AD24135" s="36"/>
      <c r="AE24135"/>
      <c r="AF24135"/>
      <c r="AH24135" s="36"/>
      <c r="AJ24135"/>
    </row>
    <row r="24136" spans="14:36">
      <c r="N24136" s="36"/>
      <c r="R24136" s="5"/>
      <c r="W24136"/>
      <c r="Y24136" s="36"/>
      <c r="AA24136" s="5"/>
      <c r="AC24136" s="36"/>
      <c r="AD24136" s="36"/>
      <c r="AE24136"/>
      <c r="AF24136"/>
      <c r="AH24136" s="36"/>
      <c r="AJ24136"/>
    </row>
    <row r="24137" spans="14:36">
      <c r="N24137" s="36"/>
      <c r="R24137" s="5"/>
      <c r="W24137"/>
      <c r="Y24137" s="36"/>
      <c r="AA24137" s="5"/>
      <c r="AC24137" s="36"/>
      <c r="AD24137" s="36"/>
      <c r="AE24137"/>
      <c r="AF24137"/>
      <c r="AH24137" s="36"/>
      <c r="AJ24137"/>
    </row>
    <row r="24138" spans="14:36">
      <c r="N24138" s="36"/>
      <c r="R24138" s="5"/>
      <c r="W24138"/>
      <c r="Y24138" s="36"/>
      <c r="AA24138" s="5"/>
      <c r="AC24138" s="36"/>
      <c r="AD24138" s="36"/>
      <c r="AE24138"/>
      <c r="AF24138"/>
      <c r="AH24138" s="36"/>
      <c r="AJ24138"/>
    </row>
    <row r="24139" spans="14:36">
      <c r="N24139" s="36"/>
      <c r="R24139" s="5"/>
      <c r="W24139"/>
      <c r="Y24139" s="36"/>
      <c r="AA24139" s="5"/>
      <c r="AC24139" s="36"/>
      <c r="AD24139" s="36"/>
      <c r="AE24139"/>
      <c r="AF24139"/>
      <c r="AH24139" s="36"/>
      <c r="AJ24139"/>
    </row>
    <row r="24140" spans="14:36">
      <c r="N24140" s="36"/>
      <c r="R24140" s="5"/>
      <c r="W24140"/>
      <c r="Y24140" s="36"/>
      <c r="AA24140" s="5"/>
      <c r="AC24140" s="36"/>
      <c r="AD24140" s="36"/>
      <c r="AE24140"/>
      <c r="AF24140"/>
      <c r="AH24140" s="36"/>
      <c r="AJ24140"/>
    </row>
    <row r="24141" spans="14:36">
      <c r="N24141" s="36"/>
      <c r="R24141" s="5"/>
      <c r="W24141"/>
      <c r="Y24141" s="36"/>
      <c r="AA24141" s="5"/>
      <c r="AC24141" s="36"/>
      <c r="AD24141" s="36"/>
      <c r="AE24141"/>
      <c r="AF24141"/>
      <c r="AH24141" s="36"/>
      <c r="AJ24141"/>
    </row>
    <row r="24142" spans="14:36">
      <c r="N24142" s="36"/>
      <c r="R24142" s="5"/>
      <c r="W24142"/>
      <c r="Y24142" s="36"/>
      <c r="AA24142" s="5"/>
      <c r="AC24142" s="36"/>
      <c r="AD24142" s="36"/>
      <c r="AE24142"/>
      <c r="AF24142"/>
      <c r="AH24142" s="36"/>
      <c r="AJ24142"/>
    </row>
    <row r="24143" spans="14:36">
      <c r="N24143" s="36"/>
      <c r="R24143" s="5"/>
      <c r="W24143"/>
      <c r="Y24143" s="36"/>
      <c r="AA24143" s="5"/>
      <c r="AC24143" s="36"/>
      <c r="AD24143" s="36"/>
      <c r="AE24143"/>
      <c r="AF24143"/>
      <c r="AH24143" s="36"/>
      <c r="AJ24143"/>
    </row>
    <row r="24144" spans="14:36">
      <c r="N24144" s="36"/>
      <c r="R24144" s="5"/>
      <c r="W24144"/>
      <c r="Y24144" s="36"/>
      <c r="AA24144" s="5"/>
      <c r="AC24144" s="36"/>
      <c r="AD24144" s="36"/>
      <c r="AE24144"/>
      <c r="AF24144"/>
      <c r="AH24144" s="36"/>
      <c r="AJ24144"/>
    </row>
    <row r="24145" spans="14:36">
      <c r="N24145" s="36"/>
      <c r="R24145" s="5"/>
      <c r="W24145"/>
      <c r="Y24145" s="36"/>
      <c r="AA24145" s="5"/>
      <c r="AC24145" s="36"/>
      <c r="AD24145" s="36"/>
      <c r="AE24145"/>
      <c r="AF24145"/>
      <c r="AH24145" s="36"/>
      <c r="AJ24145"/>
    </row>
    <row r="24146" spans="14:36">
      <c r="N24146" s="36"/>
      <c r="R24146" s="5"/>
      <c r="W24146"/>
      <c r="Y24146" s="36"/>
      <c r="AA24146" s="5"/>
      <c r="AC24146" s="36"/>
      <c r="AD24146" s="36"/>
      <c r="AE24146"/>
      <c r="AF24146"/>
      <c r="AH24146" s="36"/>
      <c r="AJ24146"/>
    </row>
    <row r="24147" spans="14:36">
      <c r="N24147" s="36"/>
      <c r="R24147" s="5"/>
      <c r="W24147"/>
      <c r="Y24147" s="36"/>
      <c r="AA24147" s="5"/>
      <c r="AC24147" s="36"/>
      <c r="AD24147" s="36"/>
      <c r="AE24147"/>
      <c r="AF24147"/>
      <c r="AH24147" s="36"/>
      <c r="AJ24147"/>
    </row>
    <row r="24148" spans="14:36">
      <c r="N24148" s="36"/>
      <c r="R24148" s="5"/>
      <c r="W24148"/>
      <c r="Y24148" s="36"/>
      <c r="AA24148" s="5"/>
      <c r="AC24148" s="36"/>
      <c r="AD24148" s="36"/>
      <c r="AE24148"/>
      <c r="AF24148"/>
      <c r="AH24148" s="36"/>
      <c r="AJ24148"/>
    </row>
    <row r="24149" spans="14:36">
      <c r="N24149" s="36"/>
      <c r="R24149" s="5"/>
      <c r="W24149"/>
      <c r="Y24149" s="36"/>
      <c r="AA24149" s="5"/>
      <c r="AC24149" s="36"/>
      <c r="AD24149" s="36"/>
      <c r="AE24149"/>
      <c r="AF24149"/>
      <c r="AH24149" s="36"/>
      <c r="AJ24149"/>
    </row>
    <row r="24150" spans="14:36">
      <c r="N24150" s="36"/>
      <c r="R24150" s="5"/>
      <c r="W24150"/>
      <c r="Y24150" s="36"/>
      <c r="AA24150" s="5"/>
      <c r="AC24150" s="36"/>
      <c r="AD24150" s="36"/>
      <c r="AE24150"/>
      <c r="AF24150"/>
      <c r="AH24150" s="36"/>
      <c r="AJ24150"/>
    </row>
    <row r="24151" spans="14:36">
      <c r="N24151" s="36"/>
      <c r="R24151" s="5"/>
      <c r="W24151"/>
      <c r="Y24151" s="36"/>
      <c r="AA24151" s="5"/>
      <c r="AC24151" s="36"/>
      <c r="AD24151" s="36"/>
      <c r="AE24151"/>
      <c r="AF24151"/>
      <c r="AH24151" s="36"/>
      <c r="AJ24151"/>
    </row>
    <row r="24152" spans="14:36">
      <c r="N24152" s="36"/>
      <c r="R24152" s="5"/>
      <c r="W24152"/>
      <c r="Y24152" s="36"/>
      <c r="AA24152" s="5"/>
      <c r="AC24152" s="36"/>
      <c r="AD24152" s="36"/>
      <c r="AE24152"/>
      <c r="AF24152"/>
      <c r="AH24152" s="36"/>
      <c r="AJ24152"/>
    </row>
    <row r="24153" spans="14:36">
      <c r="N24153" s="36"/>
      <c r="R24153" s="5"/>
      <c r="W24153"/>
      <c r="Y24153" s="36"/>
      <c r="AA24153" s="5"/>
      <c r="AC24153" s="36"/>
      <c r="AD24153" s="36"/>
      <c r="AE24153"/>
      <c r="AF24153"/>
      <c r="AH24153" s="36"/>
      <c r="AJ24153"/>
    </row>
    <row r="24154" spans="14:36">
      <c r="N24154" s="36"/>
      <c r="R24154" s="5"/>
      <c r="W24154"/>
      <c r="Y24154" s="36"/>
      <c r="AA24154" s="5"/>
      <c r="AC24154" s="36"/>
      <c r="AD24154" s="36"/>
      <c r="AE24154"/>
      <c r="AF24154"/>
      <c r="AH24154" s="36"/>
      <c r="AJ24154"/>
    </row>
    <row r="24155" spans="14:36">
      <c r="N24155" s="36"/>
      <c r="R24155" s="5"/>
      <c r="W24155"/>
      <c r="Y24155" s="36"/>
      <c r="AA24155" s="5"/>
      <c r="AC24155" s="36"/>
      <c r="AD24155" s="36"/>
      <c r="AE24155"/>
      <c r="AF24155"/>
      <c r="AH24155" s="36"/>
      <c r="AJ24155"/>
    </row>
    <row r="24156" spans="14:36">
      <c r="N24156" s="36"/>
      <c r="R24156" s="5"/>
      <c r="W24156"/>
      <c r="Y24156" s="36"/>
      <c r="AA24156" s="5"/>
      <c r="AC24156" s="36"/>
      <c r="AD24156" s="36"/>
      <c r="AE24156"/>
      <c r="AF24156"/>
      <c r="AH24156" s="36"/>
      <c r="AJ24156"/>
    </row>
    <row r="24157" spans="14:36">
      <c r="N24157" s="36"/>
      <c r="R24157" s="5"/>
      <c r="W24157"/>
      <c r="Y24157" s="36"/>
      <c r="AA24157" s="5"/>
      <c r="AC24157" s="36"/>
      <c r="AD24157" s="36"/>
      <c r="AE24157"/>
      <c r="AF24157"/>
      <c r="AH24157" s="36"/>
      <c r="AJ24157"/>
    </row>
    <row r="24158" spans="14:36">
      <c r="N24158" s="36"/>
      <c r="R24158" s="5"/>
      <c r="W24158"/>
      <c r="Y24158" s="36"/>
      <c r="AA24158" s="5"/>
      <c r="AC24158" s="36"/>
      <c r="AD24158" s="36"/>
      <c r="AE24158"/>
      <c r="AF24158"/>
      <c r="AH24158" s="36"/>
      <c r="AJ24158"/>
    </row>
    <row r="24159" spans="14:36">
      <c r="N24159" s="36"/>
      <c r="R24159" s="5"/>
      <c r="W24159"/>
      <c r="Y24159" s="36"/>
      <c r="AA24159" s="5"/>
      <c r="AC24159" s="36"/>
      <c r="AD24159" s="36"/>
      <c r="AE24159"/>
      <c r="AF24159"/>
      <c r="AH24159" s="36"/>
      <c r="AJ24159"/>
    </row>
    <row r="24160" spans="14:36">
      <c r="N24160" s="36"/>
      <c r="R24160" s="5"/>
      <c r="W24160"/>
      <c r="Y24160" s="36"/>
      <c r="AA24160" s="5"/>
      <c r="AC24160" s="36"/>
      <c r="AD24160" s="36"/>
      <c r="AE24160"/>
      <c r="AF24160"/>
      <c r="AH24160" s="36"/>
      <c r="AJ24160"/>
    </row>
    <row r="24161" spans="14:36">
      <c r="N24161" s="36"/>
      <c r="R24161" s="5"/>
      <c r="W24161"/>
      <c r="Y24161" s="36"/>
      <c r="AA24161" s="5"/>
      <c r="AC24161" s="36"/>
      <c r="AD24161" s="36"/>
      <c r="AE24161"/>
      <c r="AF24161"/>
      <c r="AH24161" s="36"/>
      <c r="AJ24161"/>
    </row>
    <row r="24162" spans="14:36">
      <c r="N24162" s="36"/>
      <c r="R24162" s="5"/>
      <c r="W24162"/>
      <c r="Y24162" s="36"/>
      <c r="AA24162" s="5"/>
      <c r="AC24162" s="36"/>
      <c r="AD24162" s="36"/>
      <c r="AE24162"/>
      <c r="AF24162"/>
      <c r="AH24162" s="36"/>
      <c r="AJ24162"/>
    </row>
    <row r="24163" spans="14:36">
      <c r="N24163" s="36"/>
      <c r="R24163" s="5"/>
      <c r="W24163"/>
      <c r="Y24163" s="36"/>
      <c r="AA24163" s="5"/>
      <c r="AC24163" s="36"/>
      <c r="AD24163" s="36"/>
      <c r="AE24163"/>
      <c r="AF24163"/>
      <c r="AH24163" s="36"/>
      <c r="AJ24163"/>
    </row>
    <row r="24164" spans="14:36">
      <c r="N24164" s="36"/>
      <c r="R24164" s="5"/>
      <c r="W24164"/>
      <c r="Y24164" s="36"/>
      <c r="AA24164" s="5"/>
      <c r="AC24164" s="36"/>
      <c r="AD24164" s="36"/>
      <c r="AE24164"/>
      <c r="AF24164"/>
      <c r="AH24164" s="36"/>
      <c r="AJ24164"/>
    </row>
    <row r="24165" spans="14:36">
      <c r="N24165" s="36"/>
      <c r="R24165" s="5"/>
      <c r="W24165"/>
      <c r="Y24165" s="36"/>
      <c r="AA24165" s="5"/>
      <c r="AC24165" s="36"/>
      <c r="AD24165" s="36"/>
      <c r="AE24165"/>
      <c r="AF24165"/>
      <c r="AH24165" s="36"/>
      <c r="AJ24165"/>
    </row>
    <row r="24166" spans="14:36">
      <c r="N24166" s="36"/>
      <c r="R24166" s="5"/>
      <c r="W24166"/>
      <c r="Y24166" s="36"/>
      <c r="AA24166" s="5"/>
      <c r="AC24166" s="36"/>
      <c r="AD24166" s="36"/>
      <c r="AE24166"/>
      <c r="AF24166"/>
      <c r="AH24166" s="36"/>
      <c r="AJ24166"/>
    </row>
    <row r="24167" spans="14:36">
      <c r="N24167" s="36"/>
      <c r="R24167" s="5"/>
      <c r="W24167"/>
      <c r="Y24167" s="36"/>
      <c r="AA24167" s="5"/>
      <c r="AC24167" s="36"/>
      <c r="AD24167" s="36"/>
      <c r="AE24167"/>
      <c r="AF24167"/>
      <c r="AH24167" s="36"/>
      <c r="AJ24167"/>
    </row>
    <row r="24168" spans="14:36">
      <c r="N24168" s="36"/>
      <c r="R24168" s="5"/>
      <c r="W24168"/>
      <c r="Y24168" s="36"/>
      <c r="AA24168" s="5"/>
      <c r="AC24168" s="36"/>
      <c r="AD24168" s="36"/>
      <c r="AE24168"/>
      <c r="AF24168"/>
      <c r="AH24168" s="36"/>
      <c r="AJ24168"/>
    </row>
    <row r="24169" spans="14:36">
      <c r="N24169" s="36"/>
      <c r="R24169" s="5"/>
      <c r="W24169"/>
      <c r="Y24169" s="36"/>
      <c r="AA24169" s="5"/>
      <c r="AC24169" s="36"/>
      <c r="AD24169" s="36"/>
      <c r="AE24169"/>
      <c r="AF24169"/>
      <c r="AH24169" s="36"/>
      <c r="AJ24169"/>
    </row>
    <row r="24170" spans="14:36">
      <c r="N24170" s="36"/>
      <c r="R24170" s="5"/>
      <c r="W24170"/>
      <c r="Y24170" s="36"/>
      <c r="AA24170" s="5"/>
      <c r="AC24170" s="36"/>
      <c r="AD24170" s="36"/>
      <c r="AE24170"/>
      <c r="AF24170"/>
      <c r="AH24170" s="36"/>
      <c r="AJ24170"/>
    </row>
    <row r="24171" spans="14:36">
      <c r="N24171" s="36"/>
      <c r="R24171" s="5"/>
      <c r="W24171"/>
      <c r="Y24171" s="36"/>
      <c r="AA24171" s="5"/>
      <c r="AC24171" s="36"/>
      <c r="AD24171" s="36"/>
      <c r="AE24171"/>
      <c r="AF24171"/>
      <c r="AH24171" s="36"/>
      <c r="AJ24171"/>
    </row>
    <row r="24172" spans="14:36">
      <c r="N24172" s="36"/>
      <c r="R24172" s="5"/>
      <c r="W24172"/>
      <c r="Y24172" s="36"/>
      <c r="AA24172" s="5"/>
      <c r="AC24172" s="36"/>
      <c r="AD24172" s="36"/>
      <c r="AE24172"/>
      <c r="AF24172"/>
      <c r="AH24172" s="36"/>
      <c r="AJ24172"/>
    </row>
    <row r="24173" spans="14:36">
      <c r="N24173" s="36"/>
      <c r="R24173" s="5"/>
      <c r="W24173"/>
      <c r="Y24173" s="36"/>
      <c r="AA24173" s="5"/>
      <c r="AC24173" s="36"/>
      <c r="AD24173" s="36"/>
      <c r="AE24173"/>
      <c r="AF24173"/>
      <c r="AH24173" s="36"/>
      <c r="AJ24173"/>
    </row>
    <row r="24174" spans="14:36">
      <c r="N24174" s="36"/>
      <c r="R24174" s="5"/>
      <c r="W24174"/>
      <c r="Y24174" s="36"/>
      <c r="AA24174" s="5"/>
      <c r="AC24174" s="36"/>
      <c r="AD24174" s="36"/>
      <c r="AE24174"/>
      <c r="AF24174"/>
      <c r="AH24174" s="36"/>
      <c r="AJ24174"/>
    </row>
    <row r="24175" spans="14:36">
      <c r="N24175" s="36"/>
      <c r="R24175" s="5"/>
      <c r="W24175"/>
      <c r="Y24175" s="36"/>
      <c r="AA24175" s="5"/>
      <c r="AC24175" s="36"/>
      <c r="AD24175" s="36"/>
      <c r="AE24175"/>
      <c r="AF24175"/>
      <c r="AH24175" s="36"/>
      <c r="AJ24175"/>
    </row>
    <row r="24176" spans="14:36">
      <c r="N24176" s="36"/>
      <c r="R24176" s="5"/>
      <c r="W24176"/>
      <c r="Y24176" s="36"/>
      <c r="AA24176" s="5"/>
      <c r="AC24176" s="36"/>
      <c r="AD24176" s="36"/>
      <c r="AE24176"/>
      <c r="AF24176"/>
      <c r="AH24176" s="36"/>
      <c r="AJ24176"/>
    </row>
    <row r="24177" spans="14:36">
      <c r="N24177" s="36"/>
      <c r="R24177" s="5"/>
      <c r="W24177"/>
      <c r="Y24177" s="36"/>
      <c r="AA24177" s="5"/>
      <c r="AC24177" s="36"/>
      <c r="AD24177" s="36"/>
      <c r="AE24177"/>
      <c r="AF24177"/>
      <c r="AH24177" s="36"/>
      <c r="AJ24177"/>
    </row>
    <row r="24178" spans="14:36">
      <c r="N24178" s="36"/>
      <c r="R24178" s="5"/>
      <c r="W24178"/>
      <c r="Y24178" s="36"/>
      <c r="AA24178" s="5"/>
      <c r="AC24178" s="36"/>
      <c r="AD24178" s="36"/>
      <c r="AE24178"/>
      <c r="AF24178"/>
      <c r="AH24178" s="36"/>
      <c r="AJ24178"/>
    </row>
    <row r="24179" spans="14:36">
      <c r="N24179" s="36"/>
      <c r="R24179" s="5"/>
      <c r="W24179"/>
      <c r="Y24179" s="36"/>
      <c r="AA24179" s="5"/>
      <c r="AC24179" s="36"/>
      <c r="AD24179" s="36"/>
      <c r="AE24179"/>
      <c r="AF24179"/>
      <c r="AH24179" s="36"/>
      <c r="AJ24179"/>
    </row>
    <row r="24180" spans="14:36">
      <c r="N24180" s="36"/>
      <c r="R24180" s="5"/>
      <c r="W24180"/>
      <c r="Y24180" s="36"/>
      <c r="AA24180" s="5"/>
      <c r="AC24180" s="36"/>
      <c r="AD24180" s="36"/>
      <c r="AE24180"/>
      <c r="AF24180"/>
      <c r="AH24180" s="36"/>
      <c r="AJ24180"/>
    </row>
    <row r="24181" spans="14:36">
      <c r="N24181" s="36"/>
      <c r="R24181" s="5"/>
      <c r="W24181"/>
      <c r="Y24181" s="36"/>
      <c r="AA24181" s="5"/>
      <c r="AC24181" s="36"/>
      <c r="AD24181" s="36"/>
      <c r="AE24181"/>
      <c r="AF24181"/>
      <c r="AH24181" s="36"/>
      <c r="AJ24181"/>
    </row>
    <row r="24182" spans="14:36">
      <c r="N24182" s="36"/>
      <c r="R24182" s="5"/>
      <c r="W24182"/>
      <c r="Y24182" s="36"/>
      <c r="AA24182" s="5"/>
      <c r="AC24182" s="36"/>
      <c r="AD24182" s="36"/>
      <c r="AE24182"/>
      <c r="AF24182"/>
      <c r="AH24182" s="36"/>
      <c r="AJ24182"/>
    </row>
    <row r="24183" spans="14:36">
      <c r="N24183" s="36"/>
      <c r="R24183" s="5"/>
      <c r="W24183"/>
      <c r="Y24183" s="36"/>
      <c r="AA24183" s="5"/>
      <c r="AC24183" s="36"/>
      <c r="AD24183" s="36"/>
      <c r="AE24183"/>
      <c r="AF24183"/>
      <c r="AH24183" s="36"/>
      <c r="AJ24183"/>
    </row>
    <row r="24184" spans="14:36">
      <c r="N24184" s="36"/>
      <c r="R24184" s="5"/>
      <c r="W24184"/>
      <c r="Y24184" s="36"/>
      <c r="AA24184" s="5"/>
      <c r="AC24184" s="36"/>
      <c r="AD24184" s="36"/>
      <c r="AE24184"/>
      <c r="AF24184"/>
      <c r="AH24184" s="36"/>
      <c r="AJ24184"/>
    </row>
    <row r="24185" spans="14:36">
      <c r="N24185" s="36"/>
      <c r="R24185" s="5"/>
      <c r="W24185"/>
      <c r="Y24185" s="36"/>
      <c r="AA24185" s="5"/>
      <c r="AC24185" s="36"/>
      <c r="AD24185" s="36"/>
      <c r="AE24185"/>
      <c r="AF24185"/>
      <c r="AH24185" s="36"/>
      <c r="AJ24185"/>
    </row>
    <row r="24186" spans="14:36">
      <c r="N24186" s="36"/>
      <c r="R24186" s="5"/>
      <c r="W24186"/>
      <c r="Y24186" s="36"/>
      <c r="AA24186" s="5"/>
      <c r="AC24186" s="36"/>
      <c r="AD24186" s="36"/>
      <c r="AE24186"/>
      <c r="AF24186"/>
      <c r="AH24186" s="36"/>
      <c r="AJ24186"/>
    </row>
    <row r="24187" spans="14:36">
      <c r="N24187" s="36"/>
      <c r="R24187" s="5"/>
      <c r="W24187"/>
      <c r="Y24187" s="36"/>
      <c r="AA24187" s="5"/>
      <c r="AC24187" s="36"/>
      <c r="AD24187" s="36"/>
      <c r="AE24187"/>
      <c r="AF24187"/>
      <c r="AH24187" s="36"/>
      <c r="AJ24187"/>
    </row>
    <row r="24188" spans="14:36">
      <c r="N24188" s="36"/>
      <c r="R24188" s="5"/>
      <c r="W24188"/>
      <c r="Y24188" s="36"/>
      <c r="AA24188" s="5"/>
      <c r="AC24188" s="36"/>
      <c r="AD24188" s="36"/>
      <c r="AE24188"/>
      <c r="AF24188"/>
      <c r="AH24188" s="36"/>
      <c r="AJ24188"/>
    </row>
    <row r="24189" spans="14:36">
      <c r="N24189" s="36"/>
      <c r="R24189" s="5"/>
      <c r="W24189"/>
      <c r="Y24189" s="36"/>
      <c r="AA24189" s="5"/>
      <c r="AC24189" s="36"/>
      <c r="AD24189" s="36"/>
      <c r="AE24189"/>
      <c r="AF24189"/>
      <c r="AH24189" s="36"/>
      <c r="AJ24189"/>
    </row>
    <row r="24190" spans="14:36">
      <c r="N24190" s="36"/>
      <c r="R24190" s="5"/>
      <c r="W24190"/>
      <c r="Y24190" s="36"/>
      <c r="AA24190" s="5"/>
      <c r="AC24190" s="36"/>
      <c r="AD24190" s="36"/>
      <c r="AE24190"/>
      <c r="AF24190"/>
      <c r="AH24190" s="36"/>
      <c r="AJ24190"/>
    </row>
    <row r="24191" spans="14:36">
      <c r="N24191" s="36"/>
      <c r="R24191" s="5"/>
      <c r="W24191"/>
      <c r="Y24191" s="36"/>
      <c r="AA24191" s="5"/>
      <c r="AC24191" s="36"/>
      <c r="AD24191" s="36"/>
      <c r="AE24191"/>
      <c r="AF24191"/>
      <c r="AH24191" s="36"/>
      <c r="AJ24191"/>
    </row>
    <row r="24192" spans="14:36">
      <c r="N24192" s="36"/>
      <c r="R24192" s="5"/>
      <c r="W24192"/>
      <c r="Y24192" s="36"/>
      <c r="AA24192" s="5"/>
      <c r="AC24192" s="36"/>
      <c r="AD24192" s="36"/>
      <c r="AE24192"/>
      <c r="AF24192"/>
      <c r="AH24192" s="36"/>
      <c r="AJ24192"/>
    </row>
    <row r="24193" spans="14:36">
      <c r="N24193" s="36"/>
      <c r="R24193" s="5"/>
      <c r="W24193"/>
      <c r="Y24193" s="36"/>
      <c r="AA24193" s="5"/>
      <c r="AC24193" s="36"/>
      <c r="AD24193" s="36"/>
      <c r="AE24193"/>
      <c r="AF24193"/>
      <c r="AH24193" s="36"/>
      <c r="AJ24193"/>
    </row>
    <row r="24194" spans="14:36">
      <c r="N24194" s="36"/>
      <c r="R24194" s="5"/>
      <c r="W24194"/>
      <c r="Y24194" s="36"/>
      <c r="AA24194" s="5"/>
      <c r="AC24194" s="36"/>
      <c r="AD24194" s="36"/>
      <c r="AE24194"/>
      <c r="AF24194"/>
      <c r="AH24194" s="36"/>
      <c r="AJ24194"/>
    </row>
    <row r="24195" spans="14:36">
      <c r="N24195" s="36"/>
      <c r="R24195" s="5"/>
      <c r="W24195"/>
      <c r="Y24195" s="36"/>
      <c r="AA24195" s="5"/>
      <c r="AC24195" s="36"/>
      <c r="AD24195" s="36"/>
      <c r="AE24195"/>
      <c r="AF24195"/>
      <c r="AH24195" s="36"/>
      <c r="AJ24195"/>
    </row>
    <row r="24196" spans="14:36">
      <c r="N24196" s="36"/>
      <c r="R24196" s="5"/>
      <c r="W24196"/>
      <c r="Y24196" s="36"/>
      <c r="AA24196" s="5"/>
      <c r="AC24196" s="36"/>
      <c r="AD24196" s="36"/>
      <c r="AE24196"/>
      <c r="AF24196"/>
      <c r="AH24196" s="36"/>
      <c r="AJ24196"/>
    </row>
    <row r="24197" spans="14:36">
      <c r="N24197" s="36"/>
      <c r="R24197" s="5"/>
      <c r="W24197"/>
      <c r="Y24197" s="36"/>
      <c r="AA24197" s="5"/>
      <c r="AC24197" s="36"/>
      <c r="AD24197" s="36"/>
      <c r="AE24197"/>
      <c r="AF24197"/>
      <c r="AH24197" s="36"/>
      <c r="AJ24197"/>
    </row>
    <row r="24198" spans="14:36">
      <c r="N24198" s="36"/>
      <c r="R24198" s="5"/>
      <c r="W24198"/>
      <c r="Y24198" s="36"/>
      <c r="AA24198" s="5"/>
      <c r="AC24198" s="36"/>
      <c r="AD24198" s="36"/>
      <c r="AE24198"/>
      <c r="AF24198"/>
      <c r="AH24198" s="36"/>
      <c r="AJ24198"/>
    </row>
    <row r="24199" spans="14:36">
      <c r="N24199" s="36"/>
      <c r="R24199" s="5"/>
      <c r="W24199"/>
      <c r="Y24199" s="36"/>
      <c r="AA24199" s="5"/>
      <c r="AC24199" s="36"/>
      <c r="AD24199" s="36"/>
      <c r="AE24199"/>
      <c r="AF24199"/>
      <c r="AH24199" s="36"/>
      <c r="AJ24199"/>
    </row>
    <row r="24200" spans="14:36">
      <c r="N24200" s="36"/>
      <c r="R24200" s="5"/>
      <c r="W24200"/>
      <c r="Y24200" s="36"/>
      <c r="AA24200" s="5"/>
      <c r="AC24200" s="36"/>
      <c r="AD24200" s="36"/>
      <c r="AE24200"/>
      <c r="AF24200"/>
      <c r="AH24200" s="36"/>
      <c r="AJ24200"/>
    </row>
    <row r="24201" spans="14:36">
      <c r="N24201" s="36"/>
      <c r="R24201" s="5"/>
      <c r="W24201"/>
      <c r="Y24201" s="36"/>
      <c r="AA24201" s="5"/>
      <c r="AC24201" s="36"/>
      <c r="AD24201" s="36"/>
      <c r="AE24201"/>
      <c r="AF24201"/>
      <c r="AH24201" s="36"/>
      <c r="AJ24201"/>
    </row>
    <row r="24202" spans="14:36">
      <c r="N24202" s="36"/>
      <c r="R24202" s="5"/>
      <c r="W24202"/>
      <c r="Y24202" s="36"/>
      <c r="AA24202" s="5"/>
      <c r="AC24202" s="36"/>
      <c r="AD24202" s="36"/>
      <c r="AE24202"/>
      <c r="AF24202"/>
      <c r="AH24202" s="36"/>
      <c r="AJ24202"/>
    </row>
    <row r="24203" spans="14:36">
      <c r="N24203" s="36"/>
      <c r="R24203" s="5"/>
      <c r="W24203"/>
      <c r="Y24203" s="36"/>
      <c r="AA24203" s="5"/>
      <c r="AC24203" s="36"/>
      <c r="AD24203" s="36"/>
      <c r="AE24203"/>
      <c r="AF24203"/>
      <c r="AH24203" s="36"/>
      <c r="AJ24203"/>
    </row>
    <row r="24204" spans="14:36">
      <c r="N24204" s="36"/>
      <c r="R24204" s="5"/>
      <c r="W24204"/>
      <c r="Y24204" s="36"/>
      <c r="AA24204" s="5"/>
      <c r="AC24204" s="36"/>
      <c r="AD24204" s="36"/>
      <c r="AE24204"/>
      <c r="AF24204"/>
      <c r="AH24204" s="36"/>
      <c r="AJ24204"/>
    </row>
    <row r="24205" spans="14:36">
      <c r="N24205" s="36"/>
      <c r="R24205" s="5"/>
      <c r="W24205"/>
      <c r="Y24205" s="36"/>
      <c r="AA24205" s="5"/>
      <c r="AC24205" s="36"/>
      <c r="AD24205" s="36"/>
      <c r="AE24205"/>
      <c r="AF24205"/>
      <c r="AH24205" s="36"/>
      <c r="AJ24205"/>
    </row>
    <row r="24206" spans="14:36">
      <c r="N24206" s="36"/>
      <c r="R24206" s="5"/>
      <c r="W24206"/>
      <c r="Y24206" s="36"/>
      <c r="AA24206" s="5"/>
      <c r="AC24206" s="36"/>
      <c r="AD24206" s="36"/>
      <c r="AE24206"/>
      <c r="AF24206"/>
      <c r="AH24206" s="36"/>
      <c r="AJ24206"/>
    </row>
    <row r="24207" spans="14:36">
      <c r="N24207" s="36"/>
      <c r="R24207" s="5"/>
      <c r="W24207"/>
      <c r="Y24207" s="36"/>
      <c r="AA24207" s="5"/>
      <c r="AC24207" s="36"/>
      <c r="AD24207" s="36"/>
      <c r="AE24207"/>
      <c r="AF24207"/>
      <c r="AH24207" s="36"/>
      <c r="AJ24207"/>
    </row>
    <row r="24208" spans="14:36">
      <c r="N24208" s="36"/>
      <c r="R24208" s="5"/>
      <c r="W24208"/>
      <c r="Y24208" s="36"/>
      <c r="AA24208" s="5"/>
      <c r="AC24208" s="36"/>
      <c r="AD24208" s="36"/>
      <c r="AE24208"/>
      <c r="AF24208"/>
      <c r="AH24208" s="36"/>
      <c r="AJ24208"/>
    </row>
    <row r="24209" spans="14:36">
      <c r="N24209" s="36"/>
      <c r="R24209" s="5"/>
      <c r="W24209"/>
      <c r="Y24209" s="36"/>
      <c r="AA24209" s="5"/>
      <c r="AC24209" s="36"/>
      <c r="AD24209" s="36"/>
      <c r="AE24209"/>
      <c r="AF24209"/>
      <c r="AH24209" s="36"/>
      <c r="AJ24209"/>
    </row>
    <row r="24210" spans="14:36">
      <c r="N24210" s="36"/>
      <c r="R24210" s="5"/>
      <c r="W24210"/>
      <c r="Y24210" s="36"/>
      <c r="AA24210" s="5"/>
      <c r="AC24210" s="36"/>
      <c r="AD24210" s="36"/>
      <c r="AE24210"/>
      <c r="AF24210"/>
      <c r="AH24210" s="36"/>
      <c r="AJ24210"/>
    </row>
    <row r="24211" spans="14:36">
      <c r="N24211" s="36"/>
      <c r="R24211" s="5"/>
      <c r="W24211"/>
      <c r="Y24211" s="36"/>
      <c r="AA24211" s="5"/>
      <c r="AC24211" s="36"/>
      <c r="AD24211" s="36"/>
      <c r="AE24211"/>
      <c r="AF24211"/>
      <c r="AH24211" s="36"/>
      <c r="AJ24211"/>
    </row>
    <row r="24212" spans="14:36">
      <c r="N24212" s="36"/>
      <c r="R24212" s="5"/>
      <c r="W24212"/>
      <c r="Y24212" s="36"/>
      <c r="AA24212" s="5"/>
      <c r="AC24212" s="36"/>
      <c r="AD24212" s="36"/>
      <c r="AE24212"/>
      <c r="AF24212"/>
      <c r="AH24212" s="36"/>
      <c r="AJ24212"/>
    </row>
    <row r="24213" spans="14:36">
      <c r="N24213" s="36"/>
      <c r="R24213" s="5"/>
      <c r="W24213"/>
      <c r="Y24213" s="36"/>
      <c r="AA24213" s="5"/>
      <c r="AC24213" s="36"/>
      <c r="AD24213" s="36"/>
      <c r="AE24213"/>
      <c r="AF24213"/>
      <c r="AH24213" s="36"/>
      <c r="AJ24213"/>
    </row>
    <row r="24214" spans="14:36">
      <c r="N24214" s="36"/>
      <c r="R24214" s="5"/>
      <c r="W24214"/>
      <c r="Y24214" s="36"/>
      <c r="AA24214" s="5"/>
      <c r="AC24214" s="36"/>
      <c r="AD24214" s="36"/>
      <c r="AE24214"/>
      <c r="AF24214"/>
      <c r="AH24214" s="36"/>
      <c r="AJ24214"/>
    </row>
    <row r="24215" spans="14:36">
      <c r="N24215" s="36"/>
      <c r="R24215" s="5"/>
      <c r="W24215"/>
      <c r="Y24215" s="36"/>
      <c r="AA24215" s="5"/>
      <c r="AC24215" s="36"/>
      <c r="AD24215" s="36"/>
      <c r="AE24215"/>
      <c r="AF24215"/>
      <c r="AH24215" s="36"/>
      <c r="AJ24215"/>
    </row>
    <row r="24216" spans="14:36">
      <c r="N24216" s="36"/>
      <c r="R24216" s="5"/>
      <c r="W24216"/>
      <c r="Y24216" s="36"/>
      <c r="AA24216" s="5"/>
      <c r="AC24216" s="36"/>
      <c r="AD24216" s="36"/>
      <c r="AE24216"/>
      <c r="AF24216"/>
      <c r="AH24216" s="36"/>
      <c r="AJ24216"/>
    </row>
    <row r="24217" spans="14:36">
      <c r="N24217" s="36"/>
      <c r="R24217" s="5"/>
      <c r="W24217"/>
      <c r="Y24217" s="36"/>
      <c r="AA24217" s="5"/>
      <c r="AC24217" s="36"/>
      <c r="AD24217" s="36"/>
      <c r="AE24217"/>
      <c r="AF24217"/>
      <c r="AH24217" s="36"/>
      <c r="AJ24217"/>
    </row>
    <row r="24218" spans="14:36">
      <c r="N24218" s="36"/>
      <c r="R24218" s="5"/>
      <c r="W24218"/>
      <c r="Y24218" s="36"/>
      <c r="AA24218" s="5"/>
      <c r="AC24218" s="36"/>
      <c r="AD24218" s="36"/>
      <c r="AE24218"/>
      <c r="AF24218"/>
      <c r="AH24218" s="36"/>
      <c r="AJ24218"/>
    </row>
    <row r="24219" spans="14:36">
      <c r="N24219" s="36"/>
      <c r="R24219" s="5"/>
      <c r="W24219"/>
      <c r="Y24219" s="36"/>
      <c r="AA24219" s="5"/>
      <c r="AC24219" s="36"/>
      <c r="AD24219" s="36"/>
      <c r="AE24219"/>
      <c r="AF24219"/>
      <c r="AH24219" s="36"/>
      <c r="AJ24219"/>
    </row>
    <row r="24220" spans="14:36">
      <c r="N24220" s="36"/>
      <c r="R24220" s="5"/>
      <c r="W24220"/>
      <c r="Y24220" s="36"/>
      <c r="AA24220" s="5"/>
      <c r="AC24220" s="36"/>
      <c r="AD24220" s="36"/>
      <c r="AE24220"/>
      <c r="AF24220"/>
      <c r="AH24220" s="36"/>
      <c r="AJ24220"/>
    </row>
    <row r="24221" spans="14:36">
      <c r="N24221" s="36"/>
      <c r="R24221" s="5"/>
      <c r="W24221"/>
      <c r="Y24221" s="36"/>
      <c r="AA24221" s="5"/>
      <c r="AC24221" s="36"/>
      <c r="AD24221" s="36"/>
      <c r="AE24221"/>
      <c r="AF24221"/>
      <c r="AH24221" s="36"/>
      <c r="AJ24221"/>
    </row>
    <row r="24222" spans="14:36">
      <c r="N24222" s="36"/>
      <c r="R24222" s="5"/>
      <c r="W24222"/>
      <c r="Y24222" s="36"/>
      <c r="AA24222" s="5"/>
      <c r="AC24222" s="36"/>
      <c r="AD24222" s="36"/>
      <c r="AE24222"/>
      <c r="AF24222"/>
      <c r="AH24222" s="36"/>
      <c r="AJ24222"/>
    </row>
    <row r="24223" spans="14:36">
      <c r="N24223" s="36"/>
      <c r="R24223" s="5"/>
      <c r="W24223"/>
      <c r="Y24223" s="36"/>
      <c r="AA24223" s="5"/>
      <c r="AC24223" s="36"/>
      <c r="AD24223" s="36"/>
      <c r="AE24223"/>
      <c r="AF24223"/>
      <c r="AH24223" s="36"/>
      <c r="AJ24223"/>
    </row>
    <row r="24224" spans="14:36">
      <c r="N24224" s="36"/>
      <c r="R24224" s="5"/>
      <c r="W24224"/>
      <c r="Y24224" s="36"/>
      <c r="AA24224" s="5"/>
      <c r="AC24224" s="36"/>
      <c r="AD24224" s="36"/>
      <c r="AE24224"/>
      <c r="AF24224"/>
      <c r="AH24224" s="36"/>
      <c r="AJ24224"/>
    </row>
    <row r="24225" spans="14:36">
      <c r="N24225" s="36"/>
      <c r="R24225" s="5"/>
      <c r="W24225"/>
      <c r="Y24225" s="36"/>
      <c r="AA24225" s="5"/>
      <c r="AC24225" s="36"/>
      <c r="AD24225" s="36"/>
      <c r="AE24225"/>
      <c r="AF24225"/>
      <c r="AH24225" s="36"/>
      <c r="AJ24225"/>
    </row>
    <row r="24226" spans="14:36">
      <c r="N24226" s="36"/>
      <c r="R24226" s="5"/>
      <c r="W24226"/>
      <c r="Y24226" s="36"/>
      <c r="AA24226" s="5"/>
      <c r="AC24226" s="36"/>
      <c r="AD24226" s="36"/>
      <c r="AE24226"/>
      <c r="AF24226"/>
      <c r="AH24226" s="36"/>
      <c r="AJ24226"/>
    </row>
    <row r="24227" spans="14:36">
      <c r="N24227" s="36"/>
      <c r="R24227" s="5"/>
      <c r="W24227"/>
      <c r="Y24227" s="36"/>
      <c r="AA24227" s="5"/>
      <c r="AC24227" s="36"/>
      <c r="AD24227" s="36"/>
      <c r="AE24227"/>
      <c r="AF24227"/>
      <c r="AH24227" s="36"/>
      <c r="AJ24227"/>
    </row>
    <row r="24228" spans="14:36">
      <c r="N24228" s="36"/>
      <c r="R24228" s="5"/>
      <c r="W24228"/>
      <c r="Y24228" s="36"/>
      <c r="AA24228" s="5"/>
      <c r="AC24228" s="36"/>
      <c r="AD24228" s="36"/>
      <c r="AE24228"/>
      <c r="AF24228"/>
      <c r="AH24228" s="36"/>
      <c r="AJ24228"/>
    </row>
    <row r="24229" spans="14:36">
      <c r="N24229" s="36"/>
      <c r="R24229" s="5"/>
      <c r="W24229"/>
      <c r="Y24229" s="36"/>
      <c r="AA24229" s="5"/>
      <c r="AC24229" s="36"/>
      <c r="AD24229" s="36"/>
      <c r="AE24229"/>
      <c r="AF24229"/>
      <c r="AH24229" s="36"/>
      <c r="AJ24229"/>
    </row>
    <row r="24230" spans="14:36">
      <c r="N24230" s="36"/>
      <c r="R24230" s="5"/>
      <c r="W24230"/>
      <c r="Y24230" s="36"/>
      <c r="AA24230" s="5"/>
      <c r="AC24230" s="36"/>
      <c r="AD24230" s="36"/>
      <c r="AE24230"/>
      <c r="AF24230"/>
      <c r="AH24230" s="36"/>
      <c r="AJ24230"/>
    </row>
    <row r="24231" spans="14:36">
      <c r="N24231" s="36"/>
      <c r="R24231" s="5"/>
      <c r="W24231"/>
      <c r="Y24231" s="36"/>
      <c r="AA24231" s="5"/>
      <c r="AC24231" s="36"/>
      <c r="AD24231" s="36"/>
      <c r="AE24231"/>
      <c r="AF24231"/>
      <c r="AH24231" s="36"/>
      <c r="AJ24231"/>
    </row>
    <row r="24232" spans="14:36">
      <c r="N24232" s="36"/>
      <c r="R24232" s="5"/>
      <c r="W24232"/>
      <c r="Y24232" s="36"/>
      <c r="AA24232" s="5"/>
      <c r="AC24232" s="36"/>
      <c r="AD24232" s="36"/>
      <c r="AE24232"/>
      <c r="AF24232"/>
      <c r="AH24232" s="36"/>
      <c r="AJ24232"/>
    </row>
    <row r="24233" spans="14:36">
      <c r="N24233" s="36"/>
      <c r="R24233" s="5"/>
      <c r="W24233"/>
      <c r="Y24233" s="36"/>
      <c r="AA24233" s="5"/>
      <c r="AC24233" s="36"/>
      <c r="AD24233" s="36"/>
      <c r="AE24233"/>
      <c r="AF24233"/>
      <c r="AH24233" s="36"/>
      <c r="AJ24233"/>
    </row>
    <row r="24234" spans="14:36">
      <c r="N24234" s="36"/>
      <c r="R24234" s="5"/>
      <c r="W24234"/>
      <c r="Y24234" s="36"/>
      <c r="AA24234" s="5"/>
      <c r="AC24234" s="36"/>
      <c r="AD24234" s="36"/>
      <c r="AE24234"/>
      <c r="AF24234"/>
      <c r="AH24234" s="36"/>
      <c r="AJ24234"/>
    </row>
    <row r="24235" spans="14:36">
      <c r="N24235" s="36"/>
      <c r="R24235" s="5"/>
      <c r="W24235"/>
      <c r="Y24235" s="36"/>
      <c r="AA24235" s="5"/>
      <c r="AC24235" s="36"/>
      <c r="AD24235" s="36"/>
      <c r="AE24235"/>
      <c r="AF24235"/>
      <c r="AH24235" s="36"/>
      <c r="AJ24235"/>
    </row>
    <row r="24236" spans="14:36">
      <c r="N24236" s="36"/>
      <c r="R24236" s="5"/>
      <c r="W24236"/>
      <c r="Y24236" s="36"/>
      <c r="AA24236" s="5"/>
      <c r="AC24236" s="36"/>
      <c r="AD24236" s="36"/>
      <c r="AE24236"/>
      <c r="AF24236"/>
      <c r="AH24236" s="36"/>
      <c r="AJ24236"/>
    </row>
    <row r="24237" spans="14:36">
      <c r="N24237" s="36"/>
      <c r="R24237" s="5"/>
      <c r="W24237"/>
      <c r="Y24237" s="36"/>
      <c r="AA24237" s="5"/>
      <c r="AC24237" s="36"/>
      <c r="AD24237" s="36"/>
      <c r="AE24237"/>
      <c r="AF24237"/>
      <c r="AH24237" s="36"/>
      <c r="AJ24237"/>
    </row>
    <row r="24238" spans="14:36">
      <c r="N24238" s="36"/>
      <c r="R24238" s="5"/>
      <c r="W24238"/>
      <c r="Y24238" s="36"/>
      <c r="AA24238" s="5"/>
      <c r="AC24238" s="36"/>
      <c r="AD24238" s="36"/>
      <c r="AE24238"/>
      <c r="AF24238"/>
      <c r="AH24238" s="36"/>
      <c r="AJ24238"/>
    </row>
    <row r="24239" spans="14:36">
      <c r="N24239" s="36"/>
      <c r="R24239" s="5"/>
      <c r="W24239"/>
      <c r="Y24239" s="36"/>
      <c r="AA24239" s="5"/>
      <c r="AC24239" s="36"/>
      <c r="AD24239" s="36"/>
      <c r="AE24239"/>
      <c r="AF24239"/>
      <c r="AH24239" s="36"/>
      <c r="AJ24239"/>
    </row>
    <row r="24240" spans="14:36">
      <c r="N24240" s="36"/>
      <c r="R24240" s="5"/>
      <c r="W24240"/>
      <c r="Y24240" s="36"/>
      <c r="AA24240" s="5"/>
      <c r="AC24240" s="36"/>
      <c r="AD24240" s="36"/>
      <c r="AE24240"/>
      <c r="AF24240"/>
      <c r="AH24240" s="36"/>
      <c r="AJ24240"/>
    </row>
    <row r="24241" spans="14:36">
      <c r="N24241" s="36"/>
      <c r="R24241" s="5"/>
      <c r="W24241"/>
      <c r="Y24241" s="36"/>
      <c r="AA24241" s="5"/>
      <c r="AC24241" s="36"/>
      <c r="AD24241" s="36"/>
      <c r="AE24241"/>
      <c r="AF24241"/>
      <c r="AH24241" s="36"/>
      <c r="AJ24241"/>
    </row>
    <row r="24242" spans="14:36">
      <c r="N24242" s="36"/>
      <c r="R24242" s="5"/>
      <c r="W24242"/>
      <c r="Y24242" s="36"/>
      <c r="AA24242" s="5"/>
      <c r="AC24242" s="36"/>
      <c r="AD24242" s="36"/>
      <c r="AE24242"/>
      <c r="AF24242"/>
      <c r="AH24242" s="36"/>
      <c r="AJ24242"/>
    </row>
    <row r="24243" spans="14:36">
      <c r="N24243" s="36"/>
      <c r="R24243" s="5"/>
      <c r="W24243"/>
      <c r="Y24243" s="36"/>
      <c r="AA24243" s="5"/>
      <c r="AC24243" s="36"/>
      <c r="AD24243" s="36"/>
      <c r="AE24243"/>
      <c r="AF24243"/>
      <c r="AH24243" s="36"/>
      <c r="AJ24243"/>
    </row>
    <row r="24244" spans="14:36">
      <c r="N24244" s="36"/>
      <c r="R24244" s="5"/>
      <c r="W24244"/>
      <c r="Y24244" s="36"/>
      <c r="AA24244" s="5"/>
      <c r="AC24244" s="36"/>
      <c r="AD24244" s="36"/>
      <c r="AE24244"/>
      <c r="AF24244"/>
      <c r="AH24244" s="36"/>
      <c r="AJ24244"/>
    </row>
    <row r="24245" spans="14:36">
      <c r="N24245" s="36"/>
      <c r="R24245" s="5"/>
      <c r="W24245"/>
      <c r="Y24245" s="36"/>
      <c r="AA24245" s="5"/>
      <c r="AC24245" s="36"/>
      <c r="AD24245" s="36"/>
      <c r="AE24245"/>
      <c r="AF24245"/>
      <c r="AH24245" s="36"/>
      <c r="AJ24245"/>
    </row>
    <row r="24246" spans="14:36">
      <c r="N24246" s="36"/>
      <c r="R24246" s="5"/>
      <c r="W24246"/>
      <c r="Y24246" s="36"/>
      <c r="AA24246" s="5"/>
      <c r="AC24246" s="36"/>
      <c r="AD24246" s="36"/>
      <c r="AE24246"/>
      <c r="AF24246"/>
      <c r="AH24246" s="36"/>
      <c r="AJ24246"/>
    </row>
    <row r="24247" spans="14:36">
      <c r="N24247" s="36"/>
      <c r="R24247" s="5"/>
      <c r="W24247"/>
      <c r="Y24247" s="36"/>
      <c r="AA24247" s="5"/>
      <c r="AC24247" s="36"/>
      <c r="AD24247" s="36"/>
      <c r="AE24247"/>
      <c r="AF24247"/>
      <c r="AH24247" s="36"/>
      <c r="AJ24247"/>
    </row>
    <row r="24248" spans="14:36">
      <c r="N24248" s="36"/>
      <c r="R24248" s="5"/>
      <c r="W24248"/>
      <c r="Y24248" s="36"/>
      <c r="AA24248" s="5"/>
      <c r="AC24248" s="36"/>
      <c r="AD24248" s="36"/>
      <c r="AE24248"/>
      <c r="AF24248"/>
      <c r="AH24248" s="36"/>
      <c r="AJ24248"/>
    </row>
    <row r="24249" spans="14:36">
      <c r="N24249" s="36"/>
      <c r="R24249" s="5"/>
      <c r="W24249"/>
      <c r="Y24249" s="36"/>
      <c r="AA24249" s="5"/>
      <c r="AC24249" s="36"/>
      <c r="AD24249" s="36"/>
      <c r="AE24249"/>
      <c r="AF24249"/>
      <c r="AH24249" s="36"/>
      <c r="AJ24249"/>
    </row>
    <row r="24250" spans="14:36">
      <c r="N24250" s="36"/>
      <c r="R24250" s="5"/>
      <c r="W24250"/>
      <c r="Y24250" s="36"/>
      <c r="AA24250" s="5"/>
      <c r="AC24250" s="36"/>
      <c r="AD24250" s="36"/>
      <c r="AE24250"/>
      <c r="AF24250"/>
      <c r="AH24250" s="36"/>
      <c r="AJ24250"/>
    </row>
    <row r="24251" spans="14:36">
      <c r="N24251" s="36"/>
      <c r="R24251" s="5"/>
      <c r="W24251"/>
      <c r="Y24251" s="36"/>
      <c r="AA24251" s="5"/>
      <c r="AC24251" s="36"/>
      <c r="AD24251" s="36"/>
      <c r="AE24251"/>
      <c r="AF24251"/>
      <c r="AH24251" s="36"/>
      <c r="AJ24251"/>
    </row>
    <row r="24252" spans="14:36">
      <c r="N24252" s="36"/>
      <c r="R24252" s="5"/>
      <c r="W24252"/>
      <c r="Y24252" s="36"/>
      <c r="AA24252" s="5"/>
      <c r="AC24252" s="36"/>
      <c r="AD24252" s="36"/>
      <c r="AE24252"/>
      <c r="AF24252"/>
      <c r="AH24252" s="36"/>
      <c r="AJ24252"/>
    </row>
    <row r="24253" spans="14:36">
      <c r="N24253" s="36"/>
      <c r="R24253" s="5"/>
      <c r="W24253"/>
      <c r="Y24253" s="36"/>
      <c r="AA24253" s="5"/>
      <c r="AC24253" s="36"/>
      <c r="AD24253" s="36"/>
      <c r="AE24253"/>
      <c r="AF24253"/>
      <c r="AH24253" s="36"/>
      <c r="AJ24253"/>
    </row>
    <row r="24254" spans="14:36">
      <c r="N24254" s="36"/>
      <c r="R24254" s="5"/>
      <c r="W24254"/>
      <c r="Y24254" s="36"/>
      <c r="AA24254" s="5"/>
      <c r="AC24254" s="36"/>
      <c r="AD24254" s="36"/>
      <c r="AE24254"/>
      <c r="AF24254"/>
      <c r="AH24254" s="36"/>
      <c r="AJ24254"/>
    </row>
    <row r="24255" spans="14:36">
      <c r="N24255" s="36"/>
      <c r="R24255" s="5"/>
      <c r="W24255"/>
      <c r="Y24255" s="36"/>
      <c r="AA24255" s="5"/>
      <c r="AC24255" s="36"/>
      <c r="AD24255" s="36"/>
      <c r="AE24255"/>
      <c r="AF24255"/>
      <c r="AH24255" s="36"/>
      <c r="AJ24255"/>
    </row>
    <row r="24256" spans="14:36">
      <c r="N24256" s="36"/>
      <c r="R24256" s="5"/>
      <c r="W24256"/>
      <c r="Y24256" s="36"/>
      <c r="AA24256" s="5"/>
      <c r="AC24256" s="36"/>
      <c r="AD24256" s="36"/>
      <c r="AE24256"/>
      <c r="AF24256"/>
      <c r="AH24256" s="36"/>
      <c r="AJ24256"/>
    </row>
    <row r="24257" spans="14:36">
      <c r="N24257" s="36"/>
      <c r="R24257" s="5"/>
      <c r="W24257"/>
      <c r="Y24257" s="36"/>
      <c r="AA24257" s="5"/>
      <c r="AC24257" s="36"/>
      <c r="AD24257" s="36"/>
      <c r="AE24257"/>
      <c r="AF24257"/>
      <c r="AH24257" s="36"/>
      <c r="AJ24257"/>
    </row>
    <row r="24258" spans="14:36">
      <c r="N24258" s="36"/>
      <c r="R24258" s="5"/>
      <c r="W24258"/>
      <c r="Y24258" s="36"/>
      <c r="AA24258" s="5"/>
      <c r="AC24258" s="36"/>
      <c r="AD24258" s="36"/>
      <c r="AE24258"/>
      <c r="AF24258"/>
      <c r="AH24258" s="36"/>
      <c r="AJ24258"/>
    </row>
    <row r="24259" spans="14:36">
      <c r="N24259" s="36"/>
      <c r="R24259" s="5"/>
      <c r="W24259"/>
      <c r="Y24259" s="36"/>
      <c r="AA24259" s="5"/>
      <c r="AC24259" s="36"/>
      <c r="AD24259" s="36"/>
      <c r="AE24259"/>
      <c r="AF24259"/>
      <c r="AH24259" s="36"/>
      <c r="AJ24259"/>
    </row>
    <row r="24260" spans="14:36">
      <c r="N24260" s="36"/>
      <c r="R24260" s="5"/>
      <c r="W24260"/>
      <c r="Y24260" s="36"/>
      <c r="AA24260" s="5"/>
      <c r="AC24260" s="36"/>
      <c r="AD24260" s="36"/>
      <c r="AE24260"/>
      <c r="AF24260"/>
      <c r="AH24260" s="36"/>
      <c r="AJ24260"/>
    </row>
    <row r="24261" spans="14:36">
      <c r="N24261" s="36"/>
      <c r="R24261" s="5"/>
      <c r="W24261"/>
      <c r="Y24261" s="36"/>
      <c r="AA24261" s="5"/>
      <c r="AC24261" s="36"/>
      <c r="AD24261" s="36"/>
      <c r="AE24261"/>
      <c r="AF24261"/>
      <c r="AH24261" s="36"/>
      <c r="AJ24261"/>
    </row>
    <row r="24262" spans="14:36">
      <c r="N24262" s="36"/>
      <c r="R24262" s="5"/>
      <c r="W24262"/>
      <c r="Y24262" s="36"/>
      <c r="AA24262" s="5"/>
      <c r="AC24262" s="36"/>
      <c r="AD24262" s="36"/>
      <c r="AE24262"/>
      <c r="AF24262"/>
      <c r="AH24262" s="36"/>
      <c r="AJ24262"/>
    </row>
    <row r="24263" spans="14:36">
      <c r="N24263" s="36"/>
      <c r="R24263" s="5"/>
      <c r="W24263"/>
      <c r="Y24263" s="36"/>
      <c r="AA24263" s="5"/>
      <c r="AC24263" s="36"/>
      <c r="AD24263" s="36"/>
      <c r="AE24263"/>
      <c r="AF24263"/>
      <c r="AH24263" s="36"/>
      <c r="AJ24263"/>
    </row>
    <row r="24264" spans="14:36">
      <c r="N24264" s="36"/>
      <c r="R24264" s="5"/>
      <c r="W24264"/>
      <c r="Y24264" s="36"/>
      <c r="AA24264" s="5"/>
      <c r="AC24264" s="36"/>
      <c r="AD24264" s="36"/>
      <c r="AE24264"/>
      <c r="AF24264"/>
      <c r="AH24264" s="36"/>
      <c r="AJ24264"/>
    </row>
    <row r="24265" spans="14:36">
      <c r="N24265" s="36"/>
      <c r="R24265" s="5"/>
      <c r="W24265"/>
      <c r="Y24265" s="36"/>
      <c r="AA24265" s="5"/>
      <c r="AC24265" s="36"/>
      <c r="AD24265" s="36"/>
      <c r="AE24265"/>
      <c r="AF24265"/>
      <c r="AH24265" s="36"/>
      <c r="AJ24265"/>
    </row>
    <row r="24266" spans="14:36">
      <c r="N24266" s="36"/>
      <c r="R24266" s="5"/>
      <c r="W24266"/>
      <c r="Y24266" s="36"/>
      <c r="AA24266" s="5"/>
      <c r="AC24266" s="36"/>
      <c r="AD24266" s="36"/>
      <c r="AE24266"/>
      <c r="AF24266"/>
      <c r="AH24266" s="36"/>
      <c r="AJ24266"/>
    </row>
    <row r="24267" spans="14:36">
      <c r="N24267" s="36"/>
      <c r="R24267" s="5"/>
      <c r="W24267"/>
      <c r="Y24267" s="36"/>
      <c r="AA24267" s="5"/>
      <c r="AC24267" s="36"/>
      <c r="AD24267" s="36"/>
      <c r="AE24267"/>
      <c r="AF24267"/>
      <c r="AH24267" s="36"/>
      <c r="AJ24267"/>
    </row>
    <row r="24268" spans="14:36">
      <c r="N24268" s="36"/>
      <c r="R24268" s="5"/>
      <c r="W24268"/>
      <c r="Y24268" s="36"/>
      <c r="AA24268" s="5"/>
      <c r="AC24268" s="36"/>
      <c r="AD24268" s="36"/>
      <c r="AE24268"/>
      <c r="AF24268"/>
      <c r="AH24268" s="36"/>
      <c r="AJ24268"/>
    </row>
    <row r="24269" spans="14:36">
      <c r="N24269" s="36"/>
      <c r="R24269" s="5"/>
      <c r="W24269"/>
      <c r="Y24269" s="36"/>
      <c r="AA24269" s="5"/>
      <c r="AC24269" s="36"/>
      <c r="AD24269" s="36"/>
      <c r="AE24269"/>
      <c r="AF24269"/>
      <c r="AH24269" s="36"/>
      <c r="AJ24269"/>
    </row>
    <row r="24270" spans="14:36">
      <c r="N24270" s="36"/>
      <c r="R24270" s="5"/>
      <c r="W24270"/>
      <c r="Y24270" s="36"/>
      <c r="AA24270" s="5"/>
      <c r="AC24270" s="36"/>
      <c r="AD24270" s="36"/>
      <c r="AE24270"/>
      <c r="AF24270"/>
      <c r="AH24270" s="36"/>
      <c r="AJ24270"/>
    </row>
    <row r="24271" spans="14:36">
      <c r="N24271" s="36"/>
      <c r="R24271" s="5"/>
      <c r="W24271"/>
      <c r="Y24271" s="36"/>
      <c r="AA24271" s="5"/>
      <c r="AC24271" s="36"/>
      <c r="AD24271" s="36"/>
      <c r="AE24271"/>
      <c r="AF24271"/>
      <c r="AH24271" s="36"/>
      <c r="AJ24271"/>
    </row>
    <row r="24272" spans="14:36">
      <c r="N24272" s="36"/>
      <c r="R24272" s="5"/>
      <c r="W24272"/>
      <c r="Y24272" s="36"/>
      <c r="AA24272" s="5"/>
      <c r="AC24272" s="36"/>
      <c r="AD24272" s="36"/>
      <c r="AE24272"/>
      <c r="AF24272"/>
      <c r="AH24272" s="36"/>
      <c r="AJ24272"/>
    </row>
    <row r="24273" spans="14:36">
      <c r="N24273" s="36"/>
      <c r="R24273" s="5"/>
      <c r="W24273"/>
      <c r="Y24273" s="36"/>
      <c r="AA24273" s="5"/>
      <c r="AC24273" s="36"/>
      <c r="AD24273" s="36"/>
      <c r="AE24273"/>
      <c r="AF24273"/>
      <c r="AH24273" s="36"/>
      <c r="AJ24273"/>
    </row>
    <row r="24274" spans="14:36">
      <c r="N24274" s="36"/>
      <c r="R24274" s="5"/>
      <c r="W24274"/>
      <c r="Y24274" s="36"/>
      <c r="AA24274" s="5"/>
      <c r="AC24274" s="36"/>
      <c r="AD24274" s="36"/>
      <c r="AE24274"/>
      <c r="AF24274"/>
      <c r="AH24274" s="36"/>
      <c r="AJ24274"/>
    </row>
    <row r="24275" spans="14:36">
      <c r="N24275" s="36"/>
      <c r="R24275" s="5"/>
      <c r="W24275"/>
      <c r="Y24275" s="36"/>
      <c r="AA24275" s="5"/>
      <c r="AC24275" s="36"/>
      <c r="AD24275" s="36"/>
      <c r="AE24275"/>
      <c r="AF24275"/>
      <c r="AH24275" s="36"/>
      <c r="AJ24275"/>
    </row>
    <row r="24276" spans="14:36">
      <c r="N24276" s="36"/>
      <c r="R24276" s="5"/>
      <c r="W24276"/>
      <c r="Y24276" s="36"/>
      <c r="AA24276" s="5"/>
      <c r="AC24276" s="36"/>
      <c r="AD24276" s="36"/>
      <c r="AE24276"/>
      <c r="AF24276"/>
      <c r="AH24276" s="36"/>
      <c r="AJ24276"/>
    </row>
    <row r="24277" spans="14:36">
      <c r="N24277" s="36"/>
      <c r="R24277" s="5"/>
      <c r="W24277"/>
      <c r="Y24277" s="36"/>
      <c r="AA24277" s="5"/>
      <c r="AC24277" s="36"/>
      <c r="AD24277" s="36"/>
      <c r="AE24277"/>
      <c r="AF24277"/>
      <c r="AH24277" s="36"/>
      <c r="AJ24277"/>
    </row>
    <row r="24278" spans="14:36">
      <c r="N24278" s="36"/>
      <c r="R24278" s="5"/>
      <c r="W24278"/>
      <c r="Y24278" s="36"/>
      <c r="AA24278" s="5"/>
      <c r="AC24278" s="36"/>
      <c r="AD24278" s="36"/>
      <c r="AE24278"/>
      <c r="AF24278"/>
      <c r="AH24278" s="36"/>
      <c r="AJ24278"/>
    </row>
    <row r="24279" spans="14:36">
      <c r="N24279" s="36"/>
      <c r="R24279" s="5"/>
      <c r="W24279"/>
      <c r="Y24279" s="36"/>
      <c r="AA24279" s="5"/>
      <c r="AC24279" s="36"/>
      <c r="AD24279" s="36"/>
      <c r="AE24279"/>
      <c r="AF24279"/>
      <c r="AH24279" s="36"/>
      <c r="AJ24279"/>
    </row>
    <row r="24280" spans="14:36">
      <c r="N24280" s="36"/>
      <c r="R24280" s="5"/>
      <c r="W24280"/>
      <c r="Y24280" s="36"/>
      <c r="AA24280" s="5"/>
      <c r="AC24280" s="36"/>
      <c r="AD24280" s="36"/>
      <c r="AE24280"/>
      <c r="AF24280"/>
      <c r="AH24280" s="36"/>
      <c r="AJ24280"/>
    </row>
    <row r="24281" spans="14:36">
      <c r="N24281" s="36"/>
      <c r="R24281" s="5"/>
      <c r="W24281"/>
      <c r="Y24281" s="36"/>
      <c r="AA24281" s="5"/>
      <c r="AC24281" s="36"/>
      <c r="AD24281" s="36"/>
      <c r="AE24281"/>
      <c r="AF24281"/>
      <c r="AH24281" s="36"/>
      <c r="AJ24281"/>
    </row>
    <row r="24282" spans="14:36">
      <c r="N24282" s="36"/>
      <c r="R24282" s="5"/>
      <c r="W24282"/>
      <c r="Y24282" s="36"/>
      <c r="AA24282" s="5"/>
      <c r="AC24282" s="36"/>
      <c r="AD24282" s="36"/>
      <c r="AE24282"/>
      <c r="AF24282"/>
      <c r="AH24282" s="36"/>
      <c r="AJ24282"/>
    </row>
    <row r="24283" spans="14:36">
      <c r="N24283" s="36"/>
      <c r="R24283" s="5"/>
      <c r="W24283"/>
      <c r="Y24283" s="36"/>
      <c r="AA24283" s="5"/>
      <c r="AC24283" s="36"/>
      <c r="AD24283" s="36"/>
      <c r="AE24283"/>
      <c r="AF24283"/>
      <c r="AH24283" s="36"/>
      <c r="AJ24283"/>
    </row>
    <row r="24284" spans="14:36">
      <c r="N24284" s="36"/>
      <c r="R24284" s="5"/>
      <c r="W24284"/>
      <c r="Y24284" s="36"/>
      <c r="AA24284" s="5"/>
      <c r="AC24284" s="36"/>
      <c r="AD24284" s="36"/>
      <c r="AE24284"/>
      <c r="AF24284"/>
      <c r="AH24284" s="36"/>
      <c r="AJ24284"/>
    </row>
    <row r="24285" spans="14:36">
      <c r="N24285" s="36"/>
      <c r="R24285" s="5"/>
      <c r="W24285"/>
      <c r="Y24285" s="36"/>
      <c r="AA24285" s="5"/>
      <c r="AC24285" s="36"/>
      <c r="AD24285" s="36"/>
      <c r="AE24285"/>
      <c r="AF24285"/>
      <c r="AH24285" s="36"/>
      <c r="AJ24285"/>
    </row>
    <row r="24286" spans="14:36">
      <c r="N24286" s="36"/>
      <c r="R24286" s="5"/>
      <c r="W24286"/>
      <c r="Y24286" s="36"/>
      <c r="AA24286" s="5"/>
      <c r="AC24286" s="36"/>
      <c r="AD24286" s="36"/>
      <c r="AE24286"/>
      <c r="AF24286"/>
      <c r="AH24286" s="36"/>
      <c r="AJ24286"/>
    </row>
    <row r="24287" spans="14:36">
      <c r="N24287" s="36"/>
      <c r="R24287" s="5"/>
      <c r="W24287"/>
      <c r="Y24287" s="36"/>
      <c r="AA24287" s="5"/>
      <c r="AC24287" s="36"/>
      <c r="AD24287" s="36"/>
      <c r="AE24287"/>
      <c r="AF24287"/>
      <c r="AH24287" s="36"/>
      <c r="AJ24287"/>
    </row>
    <row r="24288" spans="14:36">
      <c r="N24288" s="36"/>
      <c r="R24288" s="5"/>
      <c r="W24288"/>
      <c r="Y24288" s="36"/>
      <c r="AA24288" s="5"/>
      <c r="AC24288" s="36"/>
      <c r="AD24288" s="36"/>
      <c r="AE24288"/>
      <c r="AF24288"/>
      <c r="AH24288" s="36"/>
      <c r="AJ24288"/>
    </row>
    <row r="24289" spans="14:36">
      <c r="N24289" s="36"/>
      <c r="R24289" s="5"/>
      <c r="W24289"/>
      <c r="Y24289" s="36"/>
      <c r="AA24289" s="5"/>
      <c r="AC24289" s="36"/>
      <c r="AD24289" s="36"/>
      <c r="AE24289"/>
      <c r="AF24289"/>
      <c r="AH24289" s="36"/>
      <c r="AJ24289"/>
    </row>
    <row r="24290" spans="14:36">
      <c r="N24290" s="36"/>
      <c r="R24290" s="5"/>
      <c r="W24290"/>
      <c r="Y24290" s="36"/>
      <c r="AA24290" s="5"/>
      <c r="AC24290" s="36"/>
      <c r="AD24290" s="36"/>
      <c r="AE24290"/>
      <c r="AF24290"/>
      <c r="AH24290" s="36"/>
      <c r="AJ24290"/>
    </row>
    <row r="24291" spans="14:36">
      <c r="N24291" s="36"/>
      <c r="R24291" s="5"/>
      <c r="W24291"/>
      <c r="Y24291" s="36"/>
      <c r="AA24291" s="5"/>
      <c r="AC24291" s="36"/>
      <c r="AD24291" s="36"/>
      <c r="AE24291"/>
      <c r="AF24291"/>
      <c r="AH24291" s="36"/>
      <c r="AJ24291"/>
    </row>
    <row r="24292" spans="14:36">
      <c r="N24292" s="36"/>
      <c r="R24292" s="5"/>
      <c r="W24292"/>
      <c r="Y24292" s="36"/>
      <c r="AA24292" s="5"/>
      <c r="AC24292" s="36"/>
      <c r="AD24292" s="36"/>
      <c r="AE24292"/>
      <c r="AF24292"/>
      <c r="AH24292" s="36"/>
      <c r="AJ24292"/>
    </row>
    <row r="24293" spans="14:36">
      <c r="N24293" s="36"/>
      <c r="R24293" s="5"/>
      <c r="W24293"/>
      <c r="Y24293" s="36"/>
      <c r="AA24293" s="5"/>
      <c r="AC24293" s="36"/>
      <c r="AD24293" s="36"/>
      <c r="AE24293"/>
      <c r="AF24293"/>
      <c r="AH24293" s="36"/>
      <c r="AJ24293"/>
    </row>
    <row r="24294" spans="14:36">
      <c r="N24294" s="36"/>
      <c r="R24294" s="5"/>
      <c r="W24294"/>
      <c r="Y24294" s="36"/>
      <c r="AA24294" s="5"/>
      <c r="AC24294" s="36"/>
      <c r="AD24294" s="36"/>
      <c r="AE24294"/>
      <c r="AF24294"/>
      <c r="AH24294" s="36"/>
      <c r="AJ24294"/>
    </row>
    <row r="24295" spans="14:36">
      <c r="N24295" s="36"/>
      <c r="R24295" s="5"/>
      <c r="W24295"/>
      <c r="Y24295" s="36"/>
      <c r="AA24295" s="5"/>
      <c r="AC24295" s="36"/>
      <c r="AD24295" s="36"/>
      <c r="AE24295"/>
      <c r="AF24295"/>
      <c r="AH24295" s="36"/>
      <c r="AJ24295"/>
    </row>
    <row r="24296" spans="14:36">
      <c r="N24296" s="36"/>
      <c r="R24296" s="5"/>
      <c r="W24296"/>
      <c r="Y24296" s="36"/>
      <c r="AA24296" s="5"/>
      <c r="AC24296" s="36"/>
      <c r="AD24296" s="36"/>
      <c r="AE24296"/>
      <c r="AF24296"/>
      <c r="AH24296" s="36"/>
      <c r="AJ24296"/>
    </row>
    <row r="24297" spans="14:36">
      <c r="N24297" s="36"/>
      <c r="R24297" s="5"/>
      <c r="W24297"/>
      <c r="Y24297" s="36"/>
      <c r="AA24297" s="5"/>
      <c r="AC24297" s="36"/>
      <c r="AD24297" s="36"/>
      <c r="AE24297"/>
      <c r="AF24297"/>
      <c r="AH24297" s="36"/>
      <c r="AJ24297"/>
    </row>
    <row r="24298" spans="14:36">
      <c r="N24298" s="36"/>
      <c r="R24298" s="5"/>
      <c r="W24298"/>
      <c r="Y24298" s="36"/>
      <c r="AA24298" s="5"/>
      <c r="AC24298" s="36"/>
      <c r="AD24298" s="36"/>
      <c r="AE24298"/>
      <c r="AF24298"/>
      <c r="AH24298" s="36"/>
      <c r="AJ24298"/>
    </row>
    <row r="24299" spans="14:36">
      <c r="N24299" s="36"/>
      <c r="R24299" s="5"/>
      <c r="W24299"/>
      <c r="Y24299" s="36"/>
      <c r="AA24299" s="5"/>
      <c r="AC24299" s="36"/>
      <c r="AD24299" s="36"/>
      <c r="AE24299"/>
      <c r="AF24299"/>
      <c r="AH24299" s="36"/>
      <c r="AJ24299"/>
    </row>
    <row r="24300" spans="14:36">
      <c r="N24300" s="36"/>
      <c r="R24300" s="5"/>
      <c r="W24300"/>
      <c r="Y24300" s="36"/>
      <c r="AA24300" s="5"/>
      <c r="AC24300" s="36"/>
      <c r="AD24300" s="36"/>
      <c r="AE24300"/>
      <c r="AF24300"/>
      <c r="AH24300" s="36"/>
      <c r="AJ24300"/>
    </row>
    <row r="24301" spans="14:36">
      <c r="N24301" s="36"/>
      <c r="R24301" s="5"/>
      <c r="W24301"/>
      <c r="Y24301" s="36"/>
      <c r="AA24301" s="5"/>
      <c r="AC24301" s="36"/>
      <c r="AD24301" s="36"/>
      <c r="AE24301"/>
      <c r="AF24301"/>
      <c r="AH24301" s="36"/>
      <c r="AJ24301"/>
    </row>
    <row r="24302" spans="14:36">
      <c r="N24302" s="36"/>
      <c r="R24302" s="5"/>
      <c r="W24302"/>
      <c r="Y24302" s="36"/>
      <c r="AA24302" s="5"/>
      <c r="AC24302" s="36"/>
      <c r="AD24302" s="36"/>
      <c r="AE24302"/>
      <c r="AF24302"/>
      <c r="AH24302" s="36"/>
      <c r="AJ24302"/>
    </row>
    <row r="24303" spans="14:36">
      <c r="N24303" s="36"/>
      <c r="R24303" s="5"/>
      <c r="W24303"/>
      <c r="Y24303" s="36"/>
      <c r="AA24303" s="5"/>
      <c r="AC24303" s="36"/>
      <c r="AD24303" s="36"/>
      <c r="AE24303"/>
      <c r="AF24303"/>
      <c r="AH24303" s="36"/>
      <c r="AJ24303"/>
    </row>
    <row r="24304" spans="14:36">
      <c r="N24304" s="36"/>
      <c r="R24304" s="5"/>
      <c r="W24304"/>
      <c r="Y24304" s="36"/>
      <c r="AA24304" s="5"/>
      <c r="AC24304" s="36"/>
      <c r="AD24304" s="36"/>
      <c r="AE24304"/>
      <c r="AF24304"/>
      <c r="AH24304" s="36"/>
      <c r="AJ24304"/>
    </row>
    <row r="24305" spans="14:36">
      <c r="N24305" s="36"/>
      <c r="R24305" s="5"/>
      <c r="W24305"/>
      <c r="Y24305" s="36"/>
      <c r="AA24305" s="5"/>
      <c r="AC24305" s="36"/>
      <c r="AD24305" s="36"/>
      <c r="AE24305"/>
      <c r="AF24305"/>
      <c r="AH24305" s="36"/>
      <c r="AJ24305"/>
    </row>
    <row r="24306" spans="14:36">
      <c r="N24306" s="36"/>
      <c r="R24306" s="5"/>
      <c r="W24306"/>
      <c r="Y24306" s="36"/>
      <c r="AA24306" s="5"/>
      <c r="AC24306" s="36"/>
      <c r="AD24306" s="36"/>
      <c r="AE24306"/>
      <c r="AF24306"/>
      <c r="AH24306" s="36"/>
      <c r="AJ24306"/>
    </row>
    <row r="24307" spans="14:36">
      <c r="N24307" s="36"/>
      <c r="R24307" s="5"/>
      <c r="W24307"/>
      <c r="Y24307" s="36"/>
      <c r="AA24307" s="5"/>
      <c r="AC24307" s="36"/>
      <c r="AD24307" s="36"/>
      <c r="AE24307"/>
      <c r="AF24307"/>
      <c r="AH24307" s="36"/>
      <c r="AJ24307"/>
    </row>
    <row r="24308" spans="14:36">
      <c r="N24308" s="36"/>
      <c r="R24308" s="5"/>
      <c r="W24308"/>
      <c r="Y24308" s="36"/>
      <c r="AA24308" s="5"/>
      <c r="AC24308" s="36"/>
      <c r="AD24308" s="36"/>
      <c r="AE24308"/>
      <c r="AF24308"/>
      <c r="AH24308" s="36"/>
      <c r="AJ24308"/>
    </row>
    <row r="24309" spans="14:36">
      <c r="N24309" s="36"/>
      <c r="R24309" s="5"/>
      <c r="W24309"/>
      <c r="Y24309" s="36"/>
      <c r="AA24309" s="5"/>
      <c r="AC24309" s="36"/>
      <c r="AD24309" s="36"/>
      <c r="AE24309"/>
      <c r="AF24309"/>
      <c r="AH24309" s="36"/>
      <c r="AJ24309"/>
    </row>
    <row r="24310" spans="14:36">
      <c r="N24310" s="36"/>
      <c r="R24310" s="5"/>
      <c r="W24310"/>
      <c r="Y24310" s="36"/>
      <c r="AA24310" s="5"/>
      <c r="AC24310" s="36"/>
      <c r="AD24310" s="36"/>
      <c r="AE24310"/>
      <c r="AF24310"/>
      <c r="AH24310" s="36"/>
      <c r="AJ24310"/>
    </row>
    <row r="24311" spans="14:36">
      <c r="N24311" s="36"/>
      <c r="R24311" s="5"/>
      <c r="W24311"/>
      <c r="Y24311" s="36"/>
      <c r="AA24311" s="5"/>
      <c r="AC24311" s="36"/>
      <c r="AD24311" s="36"/>
      <c r="AE24311"/>
      <c r="AF24311"/>
      <c r="AH24311" s="36"/>
      <c r="AJ24311"/>
    </row>
    <row r="24312" spans="14:36">
      <c r="N24312" s="36"/>
      <c r="R24312" s="5"/>
      <c r="W24312"/>
      <c r="Y24312" s="36"/>
      <c r="AA24312" s="5"/>
      <c r="AC24312" s="36"/>
      <c r="AD24312" s="36"/>
      <c r="AE24312"/>
      <c r="AF24312"/>
      <c r="AH24312" s="36"/>
      <c r="AJ24312"/>
    </row>
    <row r="24313" spans="14:36">
      <c r="N24313" s="36"/>
      <c r="R24313" s="5"/>
      <c r="W24313"/>
      <c r="Y24313" s="36"/>
      <c r="AA24313" s="5"/>
      <c r="AC24313" s="36"/>
      <c r="AD24313" s="36"/>
      <c r="AE24313"/>
      <c r="AF24313"/>
      <c r="AH24313" s="36"/>
      <c r="AJ24313"/>
    </row>
    <row r="24314" spans="14:36">
      <c r="N24314" s="36"/>
      <c r="R24314" s="5"/>
      <c r="W24314"/>
      <c r="Y24314" s="36"/>
      <c r="AA24314" s="5"/>
      <c r="AC24314" s="36"/>
      <c r="AD24314" s="36"/>
      <c r="AE24314"/>
      <c r="AF24314"/>
      <c r="AH24314" s="36"/>
      <c r="AJ24314"/>
    </row>
    <row r="24315" spans="14:36">
      <c r="N24315" s="36"/>
      <c r="R24315" s="5"/>
      <c r="W24315"/>
      <c r="Y24315" s="36"/>
      <c r="AA24315" s="5"/>
      <c r="AC24315" s="36"/>
      <c r="AD24315" s="36"/>
      <c r="AE24315"/>
      <c r="AF24315"/>
      <c r="AH24315" s="36"/>
      <c r="AJ24315"/>
    </row>
    <row r="24316" spans="14:36">
      <c r="N24316" s="36"/>
      <c r="R24316" s="5"/>
      <c r="W24316"/>
      <c r="Y24316" s="36"/>
      <c r="AA24316" s="5"/>
      <c r="AC24316" s="36"/>
      <c r="AD24316" s="36"/>
      <c r="AE24316"/>
      <c r="AF24316"/>
      <c r="AH24316" s="36"/>
      <c r="AJ24316"/>
    </row>
    <row r="24317" spans="14:36">
      <c r="N24317" s="36"/>
      <c r="R24317" s="5"/>
      <c r="W24317"/>
      <c r="Y24317" s="36"/>
      <c r="AA24317" s="5"/>
      <c r="AC24317" s="36"/>
      <c r="AD24317" s="36"/>
      <c r="AE24317"/>
      <c r="AF24317"/>
      <c r="AH24317" s="36"/>
      <c r="AJ24317"/>
    </row>
    <row r="24318" spans="14:36">
      <c r="N24318" s="36"/>
      <c r="R24318" s="5"/>
      <c r="W24318"/>
      <c r="Y24318" s="36"/>
      <c r="AA24318" s="5"/>
      <c r="AC24318" s="36"/>
      <c r="AD24318" s="36"/>
      <c r="AE24318"/>
      <c r="AF24318"/>
      <c r="AH24318" s="36"/>
      <c r="AJ24318"/>
    </row>
    <row r="24319" spans="14:36">
      <c r="N24319" s="36"/>
      <c r="R24319" s="5"/>
      <c r="W24319"/>
      <c r="Y24319" s="36"/>
      <c r="AA24319" s="5"/>
      <c r="AC24319" s="36"/>
      <c r="AD24319" s="36"/>
      <c r="AE24319"/>
      <c r="AF24319"/>
      <c r="AH24319" s="36"/>
      <c r="AJ24319"/>
    </row>
    <row r="24320" spans="14:36">
      <c r="N24320" s="36"/>
      <c r="R24320" s="5"/>
      <c r="W24320"/>
      <c r="Y24320" s="36"/>
      <c r="AA24320" s="5"/>
      <c r="AC24320" s="36"/>
      <c r="AD24320" s="36"/>
      <c r="AE24320"/>
      <c r="AF24320"/>
      <c r="AH24320" s="36"/>
      <c r="AJ24320"/>
    </row>
    <row r="24321" spans="14:36">
      <c r="N24321" s="36"/>
      <c r="R24321" s="5"/>
      <c r="W24321"/>
      <c r="Y24321" s="36"/>
      <c r="AA24321" s="5"/>
      <c r="AC24321" s="36"/>
      <c r="AD24321" s="36"/>
      <c r="AE24321"/>
      <c r="AF24321"/>
      <c r="AH24321" s="36"/>
      <c r="AJ24321"/>
    </row>
    <row r="24322" spans="14:36">
      <c r="N24322" s="36"/>
      <c r="R24322" s="5"/>
      <c r="W24322"/>
      <c r="Y24322" s="36"/>
      <c r="AA24322" s="5"/>
      <c r="AC24322" s="36"/>
      <c r="AD24322" s="36"/>
      <c r="AE24322"/>
      <c r="AF24322"/>
      <c r="AH24322" s="36"/>
      <c r="AJ24322"/>
    </row>
    <row r="24323" spans="14:36">
      <c r="N24323" s="36"/>
      <c r="R24323" s="5"/>
      <c r="W24323"/>
      <c r="Y24323" s="36"/>
      <c r="AA24323" s="5"/>
      <c r="AC24323" s="36"/>
      <c r="AD24323" s="36"/>
      <c r="AE24323"/>
      <c r="AF24323"/>
      <c r="AH24323" s="36"/>
      <c r="AJ24323"/>
    </row>
    <row r="24324" spans="14:36">
      <c r="N24324" s="36"/>
      <c r="R24324" s="5"/>
      <c r="W24324"/>
      <c r="Y24324" s="36"/>
      <c r="AA24324" s="5"/>
      <c r="AC24324" s="36"/>
      <c r="AD24324" s="36"/>
      <c r="AE24324"/>
      <c r="AF24324"/>
      <c r="AH24324" s="36"/>
      <c r="AJ24324"/>
    </row>
    <row r="24325" spans="14:36">
      <c r="N24325" s="36"/>
      <c r="R24325" s="5"/>
      <c r="W24325"/>
      <c r="Y24325" s="36"/>
      <c r="AA24325" s="5"/>
      <c r="AC24325" s="36"/>
      <c r="AD24325" s="36"/>
      <c r="AE24325"/>
      <c r="AF24325"/>
      <c r="AH24325" s="36"/>
      <c r="AJ24325"/>
    </row>
    <row r="24326" spans="14:36">
      <c r="N24326" s="36"/>
      <c r="R24326" s="5"/>
      <c r="W24326"/>
      <c r="Y24326" s="36"/>
      <c r="AA24326" s="5"/>
      <c r="AC24326" s="36"/>
      <c r="AD24326" s="36"/>
      <c r="AE24326"/>
      <c r="AF24326"/>
      <c r="AH24326" s="36"/>
      <c r="AJ24326"/>
    </row>
    <row r="24327" spans="14:36">
      <c r="N24327" s="36"/>
      <c r="R24327" s="5"/>
      <c r="W24327"/>
      <c r="Y24327" s="36"/>
      <c r="AA24327" s="5"/>
      <c r="AC24327" s="36"/>
      <c r="AD24327" s="36"/>
      <c r="AE24327"/>
      <c r="AF24327"/>
      <c r="AH24327" s="36"/>
      <c r="AJ24327"/>
    </row>
    <row r="24328" spans="14:36">
      <c r="N24328" s="36"/>
      <c r="R24328" s="5"/>
      <c r="W24328"/>
      <c r="Y24328" s="36"/>
      <c r="AA24328" s="5"/>
      <c r="AC24328" s="36"/>
      <c r="AD24328" s="36"/>
      <c r="AE24328"/>
      <c r="AF24328"/>
      <c r="AH24328" s="36"/>
      <c r="AJ24328"/>
    </row>
    <row r="24329" spans="14:36">
      <c r="N24329" s="36"/>
      <c r="R24329" s="5"/>
      <c r="W24329"/>
      <c r="Y24329" s="36"/>
      <c r="AA24329" s="5"/>
      <c r="AC24329" s="36"/>
      <c r="AD24329" s="36"/>
      <c r="AE24329"/>
      <c r="AF24329"/>
      <c r="AH24329" s="36"/>
      <c r="AJ24329"/>
    </row>
    <row r="24330" spans="14:36">
      <c r="N24330" s="36"/>
      <c r="R24330" s="5"/>
      <c r="W24330"/>
      <c r="Y24330" s="36"/>
      <c r="AA24330" s="5"/>
      <c r="AC24330" s="36"/>
      <c r="AD24330" s="36"/>
      <c r="AE24330"/>
      <c r="AF24330"/>
      <c r="AH24330" s="36"/>
      <c r="AJ24330"/>
    </row>
    <row r="24331" spans="14:36">
      <c r="N24331" s="36"/>
      <c r="R24331" s="5"/>
      <c r="W24331"/>
      <c r="Y24331" s="36"/>
      <c r="AA24331" s="5"/>
      <c r="AC24331" s="36"/>
      <c r="AD24331" s="36"/>
      <c r="AE24331"/>
      <c r="AF24331"/>
      <c r="AH24331" s="36"/>
      <c r="AJ24331"/>
    </row>
    <row r="24332" spans="14:36">
      <c r="N24332" s="36"/>
      <c r="R24332" s="5"/>
      <c r="W24332"/>
      <c r="Y24332" s="36"/>
      <c r="AA24332" s="5"/>
      <c r="AC24332" s="36"/>
      <c r="AD24332" s="36"/>
      <c r="AE24332"/>
      <c r="AF24332"/>
      <c r="AH24332" s="36"/>
      <c r="AJ24332"/>
    </row>
    <row r="24333" spans="14:36">
      <c r="N24333" s="36"/>
      <c r="R24333" s="5"/>
      <c r="W24333"/>
      <c r="Y24333" s="36"/>
      <c r="AA24333" s="5"/>
      <c r="AC24333" s="36"/>
      <c r="AD24333" s="36"/>
      <c r="AE24333"/>
      <c r="AF24333"/>
      <c r="AH24333" s="36"/>
      <c r="AJ24333"/>
    </row>
    <row r="24334" spans="14:36">
      <c r="N24334" s="36"/>
      <c r="R24334" s="5"/>
      <c r="W24334"/>
      <c r="Y24334" s="36"/>
      <c r="AA24334" s="5"/>
      <c r="AC24334" s="36"/>
      <c r="AD24334" s="36"/>
      <c r="AE24334"/>
      <c r="AF24334"/>
      <c r="AH24334" s="36"/>
      <c r="AJ24334"/>
    </row>
    <row r="24335" spans="14:36">
      <c r="N24335" s="36"/>
      <c r="R24335" s="5"/>
      <c r="W24335"/>
      <c r="Y24335" s="36"/>
      <c r="AA24335" s="5"/>
      <c r="AC24335" s="36"/>
      <c r="AD24335" s="36"/>
      <c r="AE24335"/>
      <c r="AF24335"/>
      <c r="AH24335" s="36"/>
      <c r="AJ24335"/>
    </row>
    <row r="24336" spans="14:36">
      <c r="N24336" s="36"/>
      <c r="R24336" s="5"/>
      <c r="W24336"/>
      <c r="Y24336" s="36"/>
      <c r="AA24336" s="5"/>
      <c r="AC24336" s="36"/>
      <c r="AD24336" s="36"/>
      <c r="AE24336"/>
      <c r="AF24336"/>
      <c r="AH24336" s="36"/>
      <c r="AJ24336"/>
    </row>
    <row r="24337" spans="14:36">
      <c r="N24337" s="36"/>
      <c r="R24337" s="5"/>
      <c r="W24337"/>
      <c r="Y24337" s="36"/>
      <c r="AA24337" s="5"/>
      <c r="AC24337" s="36"/>
      <c r="AD24337" s="36"/>
      <c r="AE24337"/>
      <c r="AF24337"/>
      <c r="AH24337" s="36"/>
      <c r="AJ24337"/>
    </row>
    <row r="24338" spans="14:36">
      <c r="N24338" s="36"/>
      <c r="R24338" s="5"/>
      <c r="W24338"/>
      <c r="Y24338" s="36"/>
      <c r="AA24338" s="5"/>
      <c r="AC24338" s="36"/>
      <c r="AD24338" s="36"/>
      <c r="AE24338"/>
      <c r="AF24338"/>
      <c r="AH24338" s="36"/>
      <c r="AJ24338"/>
    </row>
    <row r="24339" spans="14:36">
      <c r="N24339" s="36"/>
      <c r="R24339" s="5"/>
      <c r="W24339"/>
      <c r="Y24339" s="36"/>
      <c r="AA24339" s="5"/>
      <c r="AC24339" s="36"/>
      <c r="AD24339" s="36"/>
      <c r="AE24339"/>
      <c r="AF24339"/>
      <c r="AH24339" s="36"/>
      <c r="AJ24339"/>
    </row>
    <row r="24340" spans="14:36">
      <c r="N24340" s="36"/>
      <c r="R24340" s="5"/>
      <c r="W24340"/>
      <c r="Y24340" s="36"/>
      <c r="AA24340" s="5"/>
      <c r="AC24340" s="36"/>
      <c r="AD24340" s="36"/>
      <c r="AE24340"/>
      <c r="AF24340"/>
      <c r="AH24340" s="36"/>
      <c r="AJ24340"/>
    </row>
    <row r="24341" spans="14:36">
      <c r="N24341" s="36"/>
      <c r="R24341" s="5"/>
      <c r="W24341"/>
      <c r="Y24341" s="36"/>
      <c r="AA24341" s="5"/>
      <c r="AC24341" s="36"/>
      <c r="AD24341" s="36"/>
      <c r="AE24341"/>
      <c r="AF24341"/>
      <c r="AH24341" s="36"/>
      <c r="AJ24341"/>
    </row>
    <row r="24342" spans="14:36">
      <c r="N24342" s="36"/>
      <c r="R24342" s="5"/>
      <c r="W24342"/>
      <c r="Y24342" s="36"/>
      <c r="AA24342" s="5"/>
      <c r="AC24342" s="36"/>
      <c r="AD24342" s="36"/>
      <c r="AE24342"/>
      <c r="AF24342"/>
      <c r="AH24342" s="36"/>
      <c r="AJ24342"/>
    </row>
    <row r="24343" spans="14:36">
      <c r="N24343" s="36"/>
      <c r="R24343" s="5"/>
      <c r="W24343"/>
      <c r="Y24343" s="36"/>
      <c r="AA24343" s="5"/>
      <c r="AC24343" s="36"/>
      <c r="AD24343" s="36"/>
      <c r="AE24343"/>
      <c r="AF24343"/>
      <c r="AH24343" s="36"/>
      <c r="AJ24343"/>
    </row>
    <row r="24344" spans="14:36">
      <c r="N24344" s="36"/>
      <c r="R24344" s="5"/>
      <c r="W24344"/>
      <c r="Y24344" s="36"/>
      <c r="AA24344" s="5"/>
      <c r="AC24344" s="36"/>
      <c r="AD24344" s="36"/>
      <c r="AE24344"/>
      <c r="AF24344"/>
      <c r="AH24344" s="36"/>
      <c r="AJ24344"/>
    </row>
    <row r="24345" spans="14:36">
      <c r="N24345" s="36"/>
      <c r="R24345" s="5"/>
      <c r="W24345"/>
      <c r="Y24345" s="36"/>
      <c r="AA24345" s="5"/>
      <c r="AC24345" s="36"/>
      <c r="AD24345" s="36"/>
      <c r="AE24345"/>
      <c r="AF24345"/>
      <c r="AH24345" s="36"/>
      <c r="AJ24345"/>
    </row>
    <row r="24346" spans="14:36">
      <c r="N24346" s="36"/>
      <c r="R24346" s="5"/>
      <c r="W24346"/>
      <c r="Y24346" s="36"/>
      <c r="AA24346" s="5"/>
      <c r="AC24346" s="36"/>
      <c r="AD24346" s="36"/>
      <c r="AE24346"/>
      <c r="AF24346"/>
      <c r="AH24346" s="36"/>
      <c r="AJ24346"/>
    </row>
    <row r="24347" spans="14:36">
      <c r="N24347" s="36"/>
      <c r="R24347" s="5"/>
      <c r="W24347"/>
      <c r="Y24347" s="36"/>
      <c r="AA24347" s="5"/>
      <c r="AC24347" s="36"/>
      <c r="AD24347" s="36"/>
      <c r="AE24347"/>
      <c r="AF24347"/>
      <c r="AH24347" s="36"/>
      <c r="AJ24347"/>
    </row>
    <row r="24348" spans="14:36">
      <c r="N24348" s="36"/>
      <c r="R24348" s="5"/>
      <c r="W24348"/>
      <c r="Y24348" s="36"/>
      <c r="AA24348" s="5"/>
      <c r="AC24348" s="36"/>
      <c r="AD24348" s="36"/>
      <c r="AE24348"/>
      <c r="AF24348"/>
      <c r="AH24348" s="36"/>
      <c r="AJ24348"/>
    </row>
    <row r="24349" spans="14:36">
      <c r="N24349" s="36"/>
      <c r="R24349" s="5"/>
      <c r="W24349"/>
      <c r="Y24349" s="36"/>
      <c r="AA24349" s="5"/>
      <c r="AC24349" s="36"/>
      <c r="AD24349" s="36"/>
      <c r="AE24349"/>
      <c r="AF24349"/>
      <c r="AH24349" s="36"/>
      <c r="AJ24349"/>
    </row>
    <row r="24350" spans="14:36">
      <c r="N24350" s="36"/>
      <c r="R24350" s="5"/>
      <c r="W24350"/>
      <c r="Y24350" s="36"/>
      <c r="AA24350" s="5"/>
      <c r="AC24350" s="36"/>
      <c r="AD24350" s="36"/>
      <c r="AE24350"/>
      <c r="AF24350"/>
      <c r="AH24350" s="36"/>
      <c r="AJ24350"/>
    </row>
    <row r="24351" spans="14:36">
      <c r="N24351" s="36"/>
      <c r="R24351" s="5"/>
      <c r="W24351"/>
      <c r="Y24351" s="36"/>
      <c r="AA24351" s="5"/>
      <c r="AC24351" s="36"/>
      <c r="AD24351" s="36"/>
      <c r="AE24351"/>
      <c r="AF24351"/>
      <c r="AH24351" s="36"/>
      <c r="AJ24351"/>
    </row>
    <row r="24352" spans="14:36">
      <c r="N24352" s="36"/>
      <c r="R24352" s="5"/>
      <c r="W24352"/>
      <c r="Y24352" s="36"/>
      <c r="AA24352" s="5"/>
      <c r="AC24352" s="36"/>
      <c r="AD24352" s="36"/>
      <c r="AE24352"/>
      <c r="AF24352"/>
      <c r="AH24352" s="36"/>
      <c r="AJ24352"/>
    </row>
    <row r="24353" spans="14:36">
      <c r="N24353" s="36"/>
      <c r="R24353" s="5"/>
      <c r="W24353"/>
      <c r="Y24353" s="36"/>
      <c r="AA24353" s="5"/>
      <c r="AC24353" s="36"/>
      <c r="AD24353" s="36"/>
      <c r="AE24353"/>
      <c r="AF24353"/>
      <c r="AH24353" s="36"/>
      <c r="AJ24353"/>
    </row>
    <row r="24354" spans="14:36">
      <c r="N24354" s="36"/>
      <c r="R24354" s="5"/>
      <c r="W24354"/>
      <c r="Y24354" s="36"/>
      <c r="AA24354" s="5"/>
      <c r="AC24354" s="36"/>
      <c r="AD24354" s="36"/>
      <c r="AE24354"/>
      <c r="AF24354"/>
      <c r="AH24354" s="36"/>
      <c r="AJ24354"/>
    </row>
    <row r="24355" spans="14:36">
      <c r="N24355" s="36"/>
      <c r="R24355" s="5"/>
      <c r="W24355"/>
      <c r="Y24355" s="36"/>
      <c r="AA24355" s="5"/>
      <c r="AC24355" s="36"/>
      <c r="AD24355" s="36"/>
      <c r="AE24355"/>
      <c r="AF24355"/>
      <c r="AH24355" s="36"/>
      <c r="AJ24355"/>
    </row>
    <row r="24356" spans="14:36">
      <c r="N24356" s="36"/>
      <c r="R24356" s="5"/>
      <c r="W24356"/>
      <c r="Y24356" s="36"/>
      <c r="AA24356" s="5"/>
      <c r="AC24356" s="36"/>
      <c r="AD24356" s="36"/>
      <c r="AE24356"/>
      <c r="AF24356"/>
      <c r="AH24356" s="36"/>
      <c r="AJ24356"/>
    </row>
    <row r="24357" spans="14:36">
      <c r="N24357" s="36"/>
      <c r="R24357" s="5"/>
      <c r="W24357"/>
      <c r="Y24357" s="36"/>
      <c r="AA24357" s="5"/>
      <c r="AC24357" s="36"/>
      <c r="AD24357" s="36"/>
      <c r="AE24357"/>
      <c r="AF24357"/>
      <c r="AH24357" s="36"/>
      <c r="AJ24357"/>
    </row>
    <row r="24358" spans="14:36">
      <c r="N24358" s="36"/>
      <c r="R24358" s="5"/>
      <c r="W24358"/>
      <c r="Y24358" s="36"/>
      <c r="AA24358" s="5"/>
      <c r="AC24358" s="36"/>
      <c r="AD24358" s="36"/>
      <c r="AE24358"/>
      <c r="AF24358"/>
      <c r="AH24358" s="36"/>
      <c r="AJ24358"/>
    </row>
    <row r="24359" spans="14:36">
      <c r="N24359" s="36"/>
      <c r="R24359" s="5"/>
      <c r="W24359"/>
      <c r="Y24359" s="36"/>
      <c r="AA24359" s="5"/>
      <c r="AC24359" s="36"/>
      <c r="AD24359" s="36"/>
      <c r="AE24359"/>
      <c r="AF24359"/>
      <c r="AH24359" s="36"/>
      <c r="AJ24359"/>
    </row>
    <row r="24360" spans="14:36">
      <c r="N24360" s="36"/>
      <c r="R24360" s="5"/>
      <c r="W24360"/>
      <c r="Y24360" s="36"/>
      <c r="AA24360" s="5"/>
      <c r="AC24360" s="36"/>
      <c r="AD24360" s="36"/>
      <c r="AE24360"/>
      <c r="AF24360"/>
      <c r="AH24360" s="36"/>
      <c r="AJ24360"/>
    </row>
    <row r="24361" spans="14:36">
      <c r="N24361" s="36"/>
      <c r="R24361" s="5"/>
      <c r="W24361"/>
      <c r="Y24361" s="36"/>
      <c r="AA24361" s="5"/>
      <c r="AC24361" s="36"/>
      <c r="AD24361" s="36"/>
      <c r="AE24361"/>
      <c r="AF24361"/>
      <c r="AH24361" s="36"/>
      <c r="AJ24361"/>
    </row>
    <row r="24362" spans="14:36">
      <c r="N24362" s="36"/>
      <c r="R24362" s="5"/>
      <c r="W24362"/>
      <c r="Y24362" s="36"/>
      <c r="AA24362" s="5"/>
      <c r="AC24362" s="36"/>
      <c r="AD24362" s="36"/>
      <c r="AE24362"/>
      <c r="AF24362"/>
      <c r="AH24362" s="36"/>
      <c r="AJ24362"/>
    </row>
    <row r="24363" spans="14:36">
      <c r="N24363" s="36"/>
      <c r="R24363" s="5"/>
      <c r="W24363"/>
      <c r="Y24363" s="36"/>
      <c r="AA24363" s="5"/>
      <c r="AC24363" s="36"/>
      <c r="AD24363" s="36"/>
      <c r="AE24363"/>
      <c r="AF24363"/>
      <c r="AH24363" s="36"/>
      <c r="AJ24363"/>
    </row>
    <row r="24364" spans="14:36">
      <c r="N24364" s="36"/>
      <c r="R24364" s="5"/>
      <c r="W24364"/>
      <c r="Y24364" s="36"/>
      <c r="AA24364" s="5"/>
      <c r="AC24364" s="36"/>
      <c r="AD24364" s="36"/>
      <c r="AE24364"/>
      <c r="AF24364"/>
      <c r="AH24364" s="36"/>
      <c r="AJ24364"/>
    </row>
    <row r="24365" spans="14:36">
      <c r="N24365" s="36"/>
      <c r="R24365" s="5"/>
      <c r="W24365"/>
      <c r="Y24365" s="36"/>
      <c r="AA24365" s="5"/>
      <c r="AC24365" s="36"/>
      <c r="AD24365" s="36"/>
      <c r="AE24365"/>
      <c r="AF24365"/>
      <c r="AH24365" s="36"/>
      <c r="AJ24365"/>
    </row>
    <row r="24366" spans="14:36">
      <c r="N24366" s="36"/>
      <c r="R24366" s="5"/>
      <c r="W24366"/>
      <c r="Y24366" s="36"/>
      <c r="AA24366" s="5"/>
      <c r="AC24366" s="36"/>
      <c r="AD24366" s="36"/>
      <c r="AE24366"/>
      <c r="AF24366"/>
      <c r="AH24366" s="36"/>
      <c r="AJ24366"/>
    </row>
    <row r="24367" spans="14:36">
      <c r="N24367" s="36"/>
      <c r="R24367" s="5"/>
      <c r="W24367"/>
      <c r="Y24367" s="36"/>
      <c r="AA24367" s="5"/>
      <c r="AC24367" s="36"/>
      <c r="AD24367" s="36"/>
      <c r="AE24367"/>
      <c r="AF24367"/>
      <c r="AH24367" s="36"/>
      <c r="AJ24367"/>
    </row>
    <row r="24368" spans="14:36">
      <c r="N24368" s="36"/>
      <c r="R24368" s="5"/>
      <c r="W24368"/>
      <c r="Y24368" s="36"/>
      <c r="AA24368" s="5"/>
      <c r="AC24368" s="36"/>
      <c r="AD24368" s="36"/>
      <c r="AE24368"/>
      <c r="AF24368"/>
      <c r="AH24368" s="36"/>
      <c r="AJ24368"/>
    </row>
    <row r="24369" spans="14:36">
      <c r="N24369" s="36"/>
      <c r="R24369" s="5"/>
      <c r="W24369"/>
      <c r="Y24369" s="36"/>
      <c r="AA24369" s="5"/>
      <c r="AC24369" s="36"/>
      <c r="AD24369" s="36"/>
      <c r="AE24369"/>
      <c r="AF24369"/>
      <c r="AH24369" s="36"/>
      <c r="AJ24369"/>
    </row>
    <row r="24370" spans="14:36">
      <c r="N24370" s="36"/>
      <c r="R24370" s="5"/>
      <c r="W24370"/>
      <c r="Y24370" s="36"/>
      <c r="AA24370" s="5"/>
      <c r="AC24370" s="36"/>
      <c r="AD24370" s="36"/>
      <c r="AE24370"/>
      <c r="AF24370"/>
      <c r="AH24370" s="36"/>
      <c r="AJ24370"/>
    </row>
    <row r="24371" spans="14:36">
      <c r="N24371" s="36"/>
      <c r="R24371" s="5"/>
      <c r="W24371"/>
      <c r="Y24371" s="36"/>
      <c r="AA24371" s="5"/>
      <c r="AC24371" s="36"/>
      <c r="AD24371" s="36"/>
      <c r="AE24371"/>
      <c r="AF24371"/>
      <c r="AH24371" s="36"/>
      <c r="AJ24371"/>
    </row>
    <row r="24372" spans="14:36">
      <c r="N24372" s="36"/>
      <c r="R24372" s="5"/>
      <c r="W24372"/>
      <c r="Y24372" s="36"/>
      <c r="AA24372" s="5"/>
      <c r="AC24372" s="36"/>
      <c r="AD24372" s="36"/>
      <c r="AE24372"/>
      <c r="AF24372"/>
      <c r="AH24372" s="36"/>
      <c r="AJ24372"/>
    </row>
    <row r="24373" spans="14:36">
      <c r="N24373" s="36"/>
      <c r="R24373" s="5"/>
      <c r="W24373"/>
      <c r="Y24373" s="36"/>
      <c r="AA24373" s="5"/>
      <c r="AC24373" s="36"/>
      <c r="AD24373" s="36"/>
      <c r="AE24373"/>
      <c r="AF24373"/>
      <c r="AH24373" s="36"/>
      <c r="AJ24373"/>
    </row>
    <row r="24374" spans="14:36">
      <c r="N24374" s="36"/>
      <c r="R24374" s="5"/>
      <c r="W24374"/>
      <c r="Y24374" s="36"/>
      <c r="AA24374" s="5"/>
      <c r="AC24374" s="36"/>
      <c r="AD24374" s="36"/>
      <c r="AE24374"/>
      <c r="AF24374"/>
      <c r="AH24374" s="36"/>
      <c r="AJ24374"/>
    </row>
    <row r="24375" spans="14:36">
      <c r="N24375" s="36"/>
      <c r="R24375" s="5"/>
      <c r="W24375"/>
      <c r="Y24375" s="36"/>
      <c r="AA24375" s="5"/>
      <c r="AC24375" s="36"/>
      <c r="AD24375" s="36"/>
      <c r="AE24375"/>
      <c r="AF24375"/>
      <c r="AH24375" s="36"/>
      <c r="AJ24375"/>
    </row>
    <row r="24376" spans="14:36">
      <c r="N24376" s="36"/>
      <c r="R24376" s="5"/>
      <c r="W24376"/>
      <c r="Y24376" s="36"/>
      <c r="AA24376" s="5"/>
      <c r="AC24376" s="36"/>
      <c r="AD24376" s="36"/>
      <c r="AE24376"/>
      <c r="AF24376"/>
      <c r="AH24376" s="36"/>
      <c r="AJ24376"/>
    </row>
    <row r="24377" spans="14:36">
      <c r="N24377" s="36"/>
      <c r="R24377" s="5"/>
      <c r="W24377"/>
      <c r="Y24377" s="36"/>
      <c r="AA24377" s="5"/>
      <c r="AC24377" s="36"/>
      <c r="AD24377" s="36"/>
      <c r="AE24377"/>
      <c r="AF24377"/>
      <c r="AH24377" s="36"/>
      <c r="AJ24377"/>
    </row>
    <row r="24378" spans="14:36">
      <c r="N24378" s="36"/>
      <c r="R24378" s="5"/>
      <c r="W24378"/>
      <c r="Y24378" s="36"/>
      <c r="AA24378" s="5"/>
      <c r="AC24378" s="36"/>
      <c r="AD24378" s="36"/>
      <c r="AE24378"/>
      <c r="AF24378"/>
      <c r="AH24378" s="36"/>
      <c r="AJ24378"/>
    </row>
    <row r="24379" spans="14:36">
      <c r="N24379" s="36"/>
      <c r="R24379" s="5"/>
      <c r="W24379"/>
      <c r="Y24379" s="36"/>
      <c r="AA24379" s="5"/>
      <c r="AC24379" s="36"/>
      <c r="AD24379" s="36"/>
      <c r="AE24379"/>
      <c r="AF24379"/>
      <c r="AH24379" s="36"/>
      <c r="AJ24379"/>
    </row>
    <row r="24380" spans="14:36">
      <c r="N24380" s="36"/>
      <c r="R24380" s="5"/>
      <c r="W24380"/>
      <c r="Y24380" s="36"/>
      <c r="AA24380" s="5"/>
      <c r="AC24380" s="36"/>
      <c r="AD24380" s="36"/>
      <c r="AE24380"/>
      <c r="AF24380"/>
      <c r="AH24380" s="36"/>
      <c r="AJ24380"/>
    </row>
    <row r="24381" spans="14:36">
      <c r="N24381" s="36"/>
      <c r="R24381" s="5"/>
      <c r="W24381"/>
      <c r="Y24381" s="36"/>
      <c r="AA24381" s="5"/>
      <c r="AC24381" s="36"/>
      <c r="AD24381" s="36"/>
      <c r="AE24381"/>
      <c r="AF24381"/>
      <c r="AH24381" s="36"/>
      <c r="AJ24381"/>
    </row>
    <row r="24382" spans="14:36">
      <c r="N24382" s="36"/>
      <c r="R24382" s="5"/>
      <c r="W24382"/>
      <c r="Y24382" s="36"/>
      <c r="AA24382" s="5"/>
      <c r="AC24382" s="36"/>
      <c r="AD24382" s="36"/>
      <c r="AE24382"/>
      <c r="AF24382"/>
      <c r="AH24382" s="36"/>
      <c r="AJ24382"/>
    </row>
    <row r="24383" spans="14:36">
      <c r="N24383" s="36"/>
      <c r="R24383" s="5"/>
      <c r="W24383"/>
      <c r="Y24383" s="36"/>
      <c r="AA24383" s="5"/>
      <c r="AC24383" s="36"/>
      <c r="AD24383" s="36"/>
      <c r="AE24383"/>
      <c r="AF24383"/>
      <c r="AH24383" s="36"/>
      <c r="AJ24383"/>
    </row>
    <row r="24384" spans="14:36">
      <c r="N24384" s="36"/>
      <c r="R24384" s="5"/>
      <c r="W24384"/>
      <c r="Y24384" s="36"/>
      <c r="AA24384" s="5"/>
      <c r="AC24384" s="36"/>
      <c r="AD24384" s="36"/>
      <c r="AE24384"/>
      <c r="AF24384"/>
      <c r="AH24384" s="36"/>
      <c r="AJ24384"/>
    </row>
    <row r="24385" spans="14:36">
      <c r="N24385" s="36"/>
      <c r="R24385" s="5"/>
      <c r="W24385"/>
      <c r="Y24385" s="36"/>
      <c r="AA24385" s="5"/>
      <c r="AC24385" s="36"/>
      <c r="AD24385" s="36"/>
      <c r="AE24385"/>
      <c r="AF24385"/>
      <c r="AH24385" s="36"/>
      <c r="AJ24385"/>
    </row>
    <row r="24386" spans="14:36">
      <c r="N24386" s="36"/>
      <c r="R24386" s="5"/>
      <c r="W24386"/>
      <c r="Y24386" s="36"/>
      <c r="AA24386" s="5"/>
      <c r="AC24386" s="36"/>
      <c r="AD24386" s="36"/>
      <c r="AE24386"/>
      <c r="AF24386"/>
      <c r="AH24386" s="36"/>
      <c r="AJ24386"/>
    </row>
    <row r="24387" spans="14:36">
      <c r="N24387" s="36"/>
      <c r="R24387" s="5"/>
      <c r="W24387"/>
      <c r="Y24387" s="36"/>
      <c r="AA24387" s="5"/>
      <c r="AC24387" s="36"/>
      <c r="AD24387" s="36"/>
      <c r="AE24387"/>
      <c r="AF24387"/>
      <c r="AH24387" s="36"/>
      <c r="AJ24387"/>
    </row>
    <row r="24388" spans="14:36">
      <c r="N24388" s="36"/>
      <c r="R24388" s="5"/>
      <c r="W24388"/>
      <c r="Y24388" s="36"/>
      <c r="AA24388" s="5"/>
      <c r="AC24388" s="36"/>
      <c r="AD24388" s="36"/>
      <c r="AE24388"/>
      <c r="AF24388"/>
      <c r="AH24388" s="36"/>
      <c r="AJ24388"/>
    </row>
    <row r="24389" spans="14:36">
      <c r="N24389" s="36"/>
      <c r="R24389" s="5"/>
      <c r="W24389"/>
      <c r="Y24389" s="36"/>
      <c r="AA24389" s="5"/>
      <c r="AC24389" s="36"/>
      <c r="AD24389" s="36"/>
      <c r="AE24389"/>
      <c r="AF24389"/>
      <c r="AH24389" s="36"/>
      <c r="AJ24389"/>
    </row>
    <row r="24390" spans="14:36">
      <c r="N24390" s="36"/>
      <c r="R24390" s="5"/>
      <c r="W24390"/>
      <c r="Y24390" s="36"/>
      <c r="AA24390" s="5"/>
      <c r="AC24390" s="36"/>
      <c r="AD24390" s="36"/>
      <c r="AE24390"/>
      <c r="AF24390"/>
      <c r="AH24390" s="36"/>
      <c r="AJ24390"/>
    </row>
    <row r="24391" spans="14:36">
      <c r="N24391" s="36"/>
      <c r="R24391" s="5"/>
      <c r="W24391"/>
      <c r="Y24391" s="36"/>
      <c r="AA24391" s="5"/>
      <c r="AC24391" s="36"/>
      <c r="AD24391" s="36"/>
      <c r="AE24391"/>
      <c r="AF24391"/>
      <c r="AH24391" s="36"/>
      <c r="AJ24391"/>
    </row>
    <row r="24392" spans="14:36">
      <c r="N24392" s="36"/>
      <c r="R24392" s="5"/>
      <c r="W24392"/>
      <c r="Y24392" s="36"/>
      <c r="AA24392" s="5"/>
      <c r="AC24392" s="36"/>
      <c r="AD24392" s="36"/>
      <c r="AE24392"/>
      <c r="AF24392"/>
      <c r="AH24392" s="36"/>
      <c r="AJ24392"/>
    </row>
    <row r="24393" spans="14:36">
      <c r="N24393" s="36"/>
      <c r="R24393" s="5"/>
      <c r="W24393"/>
      <c r="Y24393" s="36"/>
      <c r="AA24393" s="5"/>
      <c r="AC24393" s="36"/>
      <c r="AD24393" s="36"/>
      <c r="AE24393"/>
      <c r="AF24393"/>
      <c r="AH24393" s="36"/>
      <c r="AJ24393"/>
    </row>
    <row r="24394" spans="14:36">
      <c r="N24394" s="36"/>
      <c r="R24394" s="5"/>
      <c r="W24394"/>
      <c r="Y24394" s="36"/>
      <c r="AA24394" s="5"/>
      <c r="AC24394" s="36"/>
      <c r="AD24394" s="36"/>
      <c r="AE24394"/>
      <c r="AF24394"/>
      <c r="AH24394" s="36"/>
      <c r="AJ24394"/>
    </row>
    <row r="24395" spans="14:36">
      <c r="N24395" s="36"/>
      <c r="R24395" s="5"/>
      <c r="W24395"/>
      <c r="Y24395" s="36"/>
      <c r="AA24395" s="5"/>
      <c r="AC24395" s="36"/>
      <c r="AD24395" s="36"/>
      <c r="AE24395"/>
      <c r="AF24395"/>
      <c r="AH24395" s="36"/>
      <c r="AJ24395"/>
    </row>
    <row r="24396" spans="14:36">
      <c r="N24396" s="36"/>
      <c r="R24396" s="5"/>
      <c r="W24396"/>
      <c r="Y24396" s="36"/>
      <c r="AA24396" s="5"/>
      <c r="AC24396" s="36"/>
      <c r="AD24396" s="36"/>
      <c r="AE24396"/>
      <c r="AF24396"/>
      <c r="AH24396" s="36"/>
      <c r="AJ24396"/>
    </row>
    <row r="24397" spans="14:36">
      <c r="N24397" s="36"/>
      <c r="R24397" s="5"/>
      <c r="W24397"/>
      <c r="Y24397" s="36"/>
      <c r="AA24397" s="5"/>
      <c r="AC24397" s="36"/>
      <c r="AD24397" s="36"/>
      <c r="AE24397"/>
      <c r="AF24397"/>
      <c r="AH24397" s="36"/>
      <c r="AJ24397"/>
    </row>
    <row r="24398" spans="14:36">
      <c r="N24398" s="36"/>
      <c r="R24398" s="5"/>
      <c r="W24398"/>
      <c r="Y24398" s="36"/>
      <c r="AA24398" s="5"/>
      <c r="AC24398" s="36"/>
      <c r="AD24398" s="36"/>
      <c r="AE24398"/>
      <c r="AF24398"/>
      <c r="AH24398" s="36"/>
      <c r="AJ24398"/>
    </row>
    <row r="24399" spans="14:36">
      <c r="N24399" s="36"/>
      <c r="R24399" s="5"/>
      <c r="W24399"/>
      <c r="Y24399" s="36"/>
      <c r="AA24399" s="5"/>
      <c r="AC24399" s="36"/>
      <c r="AD24399" s="36"/>
      <c r="AE24399"/>
      <c r="AF24399"/>
      <c r="AH24399" s="36"/>
      <c r="AJ24399"/>
    </row>
    <row r="24400" spans="14:36">
      <c r="N24400" s="36"/>
      <c r="R24400" s="5"/>
      <c r="W24400"/>
      <c r="Y24400" s="36"/>
      <c r="AA24400" s="5"/>
      <c r="AC24400" s="36"/>
      <c r="AD24400" s="36"/>
      <c r="AE24400"/>
      <c r="AF24400"/>
      <c r="AH24400" s="36"/>
      <c r="AJ24400"/>
    </row>
    <row r="24401" spans="14:36">
      <c r="N24401" s="36"/>
      <c r="R24401" s="5"/>
      <c r="W24401"/>
      <c r="Y24401" s="36"/>
      <c r="AA24401" s="5"/>
      <c r="AC24401" s="36"/>
      <c r="AD24401" s="36"/>
      <c r="AE24401"/>
      <c r="AF24401"/>
      <c r="AH24401" s="36"/>
      <c r="AJ24401"/>
    </row>
    <row r="24402" spans="14:36">
      <c r="N24402" s="36"/>
      <c r="R24402" s="5"/>
      <c r="W24402"/>
      <c r="Y24402" s="36"/>
      <c r="AA24402" s="5"/>
      <c r="AC24402" s="36"/>
      <c r="AD24402" s="36"/>
      <c r="AE24402"/>
      <c r="AF24402"/>
      <c r="AH24402" s="36"/>
      <c r="AJ24402"/>
    </row>
    <row r="24403" spans="14:36">
      <c r="N24403" s="36"/>
      <c r="R24403" s="5"/>
      <c r="W24403"/>
      <c r="Y24403" s="36"/>
      <c r="AA24403" s="5"/>
      <c r="AC24403" s="36"/>
      <c r="AD24403" s="36"/>
      <c r="AE24403"/>
      <c r="AF24403"/>
      <c r="AH24403" s="36"/>
      <c r="AJ24403"/>
    </row>
    <row r="24404" spans="14:36">
      <c r="N24404" s="36"/>
      <c r="R24404" s="5"/>
      <c r="W24404"/>
      <c r="Y24404" s="36"/>
      <c r="AA24404" s="5"/>
      <c r="AC24404" s="36"/>
      <c r="AD24404" s="36"/>
      <c r="AE24404"/>
      <c r="AF24404"/>
      <c r="AH24404" s="36"/>
      <c r="AJ24404"/>
    </row>
    <row r="24405" spans="14:36">
      <c r="N24405" s="36"/>
      <c r="R24405" s="5"/>
      <c r="W24405"/>
      <c r="Y24405" s="36"/>
      <c r="AA24405" s="5"/>
      <c r="AC24405" s="36"/>
      <c r="AD24405" s="36"/>
      <c r="AE24405"/>
      <c r="AF24405"/>
      <c r="AH24405" s="36"/>
      <c r="AJ24405"/>
    </row>
    <row r="24406" spans="14:36">
      <c r="N24406" s="36"/>
      <c r="R24406" s="5"/>
      <c r="W24406"/>
      <c r="Y24406" s="36"/>
      <c r="AA24406" s="5"/>
      <c r="AC24406" s="36"/>
      <c r="AD24406" s="36"/>
      <c r="AE24406"/>
      <c r="AF24406"/>
      <c r="AH24406" s="36"/>
      <c r="AJ24406"/>
    </row>
    <row r="24407" spans="14:36">
      <c r="N24407" s="36"/>
      <c r="R24407" s="5"/>
      <c r="W24407"/>
      <c r="Y24407" s="36"/>
      <c r="AA24407" s="5"/>
      <c r="AC24407" s="36"/>
      <c r="AD24407" s="36"/>
      <c r="AE24407"/>
      <c r="AF24407"/>
      <c r="AH24407" s="36"/>
      <c r="AJ24407"/>
    </row>
    <row r="24408" spans="14:36">
      <c r="N24408" s="36"/>
      <c r="R24408" s="5"/>
      <c r="W24408"/>
      <c r="Y24408" s="36"/>
      <c r="AA24408" s="5"/>
      <c r="AC24408" s="36"/>
      <c r="AD24408" s="36"/>
      <c r="AE24408"/>
      <c r="AF24408"/>
      <c r="AH24408" s="36"/>
      <c r="AJ24408"/>
    </row>
    <row r="24409" spans="14:36">
      <c r="N24409" s="36"/>
      <c r="R24409" s="5"/>
      <c r="W24409"/>
      <c r="Y24409" s="36"/>
      <c r="AA24409" s="5"/>
      <c r="AC24409" s="36"/>
      <c r="AD24409" s="36"/>
      <c r="AE24409"/>
      <c r="AF24409"/>
      <c r="AH24409" s="36"/>
      <c r="AJ24409"/>
    </row>
    <row r="24410" spans="14:36">
      <c r="N24410" s="36"/>
      <c r="R24410" s="5"/>
      <c r="W24410"/>
      <c r="Y24410" s="36"/>
      <c r="AA24410" s="5"/>
      <c r="AC24410" s="36"/>
      <c r="AD24410" s="36"/>
      <c r="AE24410"/>
      <c r="AF24410"/>
      <c r="AH24410" s="36"/>
      <c r="AJ24410"/>
    </row>
    <row r="24411" spans="14:36">
      <c r="N24411" s="36"/>
      <c r="R24411" s="5"/>
      <c r="W24411"/>
      <c r="Y24411" s="36"/>
      <c r="AA24411" s="5"/>
      <c r="AC24411" s="36"/>
      <c r="AD24411" s="36"/>
      <c r="AE24411"/>
      <c r="AF24411"/>
      <c r="AH24411" s="36"/>
      <c r="AJ24411"/>
    </row>
    <row r="24412" spans="14:36">
      <c r="N24412" s="36"/>
      <c r="R24412" s="5"/>
      <c r="W24412"/>
      <c r="Y24412" s="36"/>
      <c r="AA24412" s="5"/>
      <c r="AC24412" s="36"/>
      <c r="AD24412" s="36"/>
      <c r="AE24412"/>
      <c r="AF24412"/>
      <c r="AH24412" s="36"/>
      <c r="AJ24412"/>
    </row>
    <row r="24413" spans="14:36">
      <c r="N24413" s="36"/>
      <c r="R24413" s="5"/>
      <c r="W24413"/>
      <c r="Y24413" s="36"/>
      <c r="AA24413" s="5"/>
      <c r="AC24413" s="36"/>
      <c r="AD24413" s="36"/>
      <c r="AE24413"/>
      <c r="AF24413"/>
      <c r="AH24413" s="36"/>
      <c r="AJ24413"/>
    </row>
    <row r="24414" spans="14:36">
      <c r="N24414" s="36"/>
      <c r="R24414" s="5"/>
      <c r="W24414"/>
      <c r="Y24414" s="36"/>
      <c r="AA24414" s="5"/>
      <c r="AC24414" s="36"/>
      <c r="AD24414" s="36"/>
      <c r="AE24414"/>
      <c r="AF24414"/>
      <c r="AH24414" s="36"/>
      <c r="AJ24414"/>
    </row>
    <row r="24415" spans="14:36">
      <c r="N24415" s="36"/>
      <c r="R24415" s="5"/>
      <c r="W24415"/>
      <c r="Y24415" s="36"/>
      <c r="AA24415" s="5"/>
      <c r="AC24415" s="36"/>
      <c r="AD24415" s="36"/>
      <c r="AE24415"/>
      <c r="AF24415"/>
      <c r="AH24415" s="36"/>
      <c r="AJ24415"/>
    </row>
    <row r="24416" spans="14:36">
      <c r="N24416" s="36"/>
      <c r="R24416" s="5"/>
      <c r="W24416"/>
      <c r="Y24416" s="36"/>
      <c r="AA24416" s="5"/>
      <c r="AC24416" s="36"/>
      <c r="AD24416" s="36"/>
      <c r="AE24416"/>
      <c r="AF24416"/>
      <c r="AH24416" s="36"/>
      <c r="AJ24416"/>
    </row>
    <row r="24417" spans="14:36">
      <c r="N24417" s="36"/>
      <c r="R24417" s="5"/>
      <c r="W24417"/>
      <c r="Y24417" s="36"/>
      <c r="AA24417" s="5"/>
      <c r="AC24417" s="36"/>
      <c r="AD24417" s="36"/>
      <c r="AE24417"/>
      <c r="AF24417"/>
      <c r="AH24417" s="36"/>
      <c r="AJ24417"/>
    </row>
    <row r="24418" spans="14:36">
      <c r="N24418" s="36"/>
      <c r="R24418" s="5"/>
      <c r="W24418"/>
      <c r="Y24418" s="36"/>
      <c r="AA24418" s="5"/>
      <c r="AC24418" s="36"/>
      <c r="AD24418" s="36"/>
      <c r="AE24418"/>
      <c r="AF24418"/>
      <c r="AH24418" s="36"/>
      <c r="AJ24418"/>
    </row>
    <row r="24419" spans="14:36">
      <c r="N24419" s="36"/>
      <c r="R24419" s="5"/>
      <c r="W24419"/>
      <c r="Y24419" s="36"/>
      <c r="AA24419" s="5"/>
      <c r="AC24419" s="36"/>
      <c r="AD24419" s="36"/>
      <c r="AE24419"/>
      <c r="AF24419"/>
      <c r="AH24419" s="36"/>
      <c r="AJ24419"/>
    </row>
    <row r="24420" spans="14:36">
      <c r="N24420" s="36"/>
      <c r="R24420" s="5"/>
      <c r="W24420"/>
      <c r="Y24420" s="36"/>
      <c r="AA24420" s="5"/>
      <c r="AC24420" s="36"/>
      <c r="AD24420" s="36"/>
      <c r="AE24420"/>
      <c r="AF24420"/>
      <c r="AH24420" s="36"/>
      <c r="AJ24420"/>
    </row>
    <row r="24421" spans="14:36">
      <c r="N24421" s="36"/>
      <c r="R24421" s="5"/>
      <c r="W24421"/>
      <c r="Y24421" s="36"/>
      <c r="AA24421" s="5"/>
      <c r="AC24421" s="36"/>
      <c r="AD24421" s="36"/>
      <c r="AE24421"/>
      <c r="AF24421"/>
      <c r="AH24421" s="36"/>
      <c r="AJ24421"/>
    </row>
    <row r="24422" spans="14:36">
      <c r="N24422" s="36"/>
      <c r="R24422" s="5"/>
      <c r="W24422"/>
      <c r="Y24422" s="36"/>
      <c r="AA24422" s="5"/>
      <c r="AC24422" s="36"/>
      <c r="AD24422" s="36"/>
      <c r="AE24422"/>
      <c r="AF24422"/>
      <c r="AH24422" s="36"/>
      <c r="AJ24422"/>
    </row>
    <row r="24423" spans="14:36">
      <c r="N24423" s="36"/>
      <c r="R24423" s="5"/>
      <c r="W24423"/>
      <c r="Y24423" s="36"/>
      <c r="AA24423" s="5"/>
      <c r="AC24423" s="36"/>
      <c r="AD24423" s="36"/>
      <c r="AE24423"/>
      <c r="AF24423"/>
      <c r="AH24423" s="36"/>
      <c r="AJ24423"/>
    </row>
    <row r="24424" spans="14:36">
      <c r="N24424" s="36"/>
      <c r="R24424" s="5"/>
      <c r="W24424"/>
      <c r="Y24424" s="36"/>
      <c r="AA24424" s="5"/>
      <c r="AC24424" s="36"/>
      <c r="AD24424" s="36"/>
      <c r="AE24424"/>
      <c r="AF24424"/>
      <c r="AH24424" s="36"/>
      <c r="AJ24424"/>
    </row>
    <row r="24425" spans="14:36">
      <c r="N24425" s="36"/>
      <c r="R24425" s="5"/>
      <c r="W24425"/>
      <c r="Y24425" s="36"/>
      <c r="AA24425" s="5"/>
      <c r="AC24425" s="36"/>
      <c r="AD24425" s="36"/>
      <c r="AE24425"/>
      <c r="AF24425"/>
      <c r="AH24425" s="36"/>
      <c r="AJ24425"/>
    </row>
    <row r="24426" spans="14:36">
      <c r="N24426" s="36"/>
      <c r="R24426" s="5"/>
      <c r="W24426"/>
      <c r="Y24426" s="36"/>
      <c r="AA24426" s="5"/>
      <c r="AC24426" s="36"/>
      <c r="AD24426" s="36"/>
      <c r="AE24426"/>
      <c r="AF24426"/>
      <c r="AH24426" s="36"/>
      <c r="AJ24426"/>
    </row>
    <row r="24427" spans="14:36">
      <c r="N24427" s="36"/>
      <c r="R24427" s="5"/>
      <c r="W24427"/>
      <c r="Y24427" s="36"/>
      <c r="AA24427" s="5"/>
      <c r="AC24427" s="36"/>
      <c r="AD24427" s="36"/>
      <c r="AE24427"/>
      <c r="AF24427"/>
      <c r="AH24427" s="36"/>
      <c r="AJ24427"/>
    </row>
    <row r="24428" spans="14:36">
      <c r="N24428" s="36"/>
      <c r="R24428" s="5"/>
      <c r="W24428"/>
      <c r="Y24428" s="36"/>
      <c r="AA24428" s="5"/>
      <c r="AC24428" s="36"/>
      <c r="AD24428" s="36"/>
      <c r="AE24428"/>
      <c r="AF24428"/>
      <c r="AH24428" s="36"/>
      <c r="AJ24428"/>
    </row>
    <row r="24429" spans="14:36">
      <c r="N24429" s="36"/>
      <c r="R24429" s="5"/>
      <c r="W24429"/>
      <c r="Y24429" s="36"/>
      <c r="AA24429" s="5"/>
      <c r="AC24429" s="36"/>
      <c r="AD24429" s="36"/>
      <c r="AE24429"/>
      <c r="AF24429"/>
      <c r="AH24429" s="36"/>
      <c r="AJ24429"/>
    </row>
    <row r="24430" spans="14:36">
      <c r="N24430" s="36"/>
      <c r="R24430" s="5"/>
      <c r="W24430"/>
      <c r="Y24430" s="36"/>
      <c r="AA24430" s="5"/>
      <c r="AC24430" s="36"/>
      <c r="AD24430" s="36"/>
      <c r="AE24430"/>
      <c r="AF24430"/>
      <c r="AH24430" s="36"/>
      <c r="AJ24430"/>
    </row>
    <row r="24431" spans="14:36">
      <c r="N24431" s="36"/>
      <c r="R24431" s="5"/>
      <c r="W24431"/>
      <c r="Y24431" s="36"/>
      <c r="AA24431" s="5"/>
      <c r="AC24431" s="36"/>
      <c r="AD24431" s="36"/>
      <c r="AE24431"/>
      <c r="AF24431"/>
      <c r="AH24431" s="36"/>
      <c r="AJ24431"/>
    </row>
    <row r="24432" spans="14:36">
      <c r="N24432" s="36"/>
      <c r="R24432" s="5"/>
      <c r="W24432"/>
      <c r="Y24432" s="36"/>
      <c r="AA24432" s="5"/>
      <c r="AC24432" s="36"/>
      <c r="AD24432" s="36"/>
      <c r="AE24432"/>
      <c r="AF24432"/>
      <c r="AH24432" s="36"/>
      <c r="AJ24432"/>
    </row>
    <row r="24433" spans="14:36">
      <c r="N24433" s="36"/>
      <c r="R24433" s="5"/>
      <c r="W24433"/>
      <c r="Y24433" s="36"/>
      <c r="AA24433" s="5"/>
      <c r="AC24433" s="36"/>
      <c r="AD24433" s="36"/>
      <c r="AE24433"/>
      <c r="AF24433"/>
      <c r="AH24433" s="36"/>
      <c r="AJ24433"/>
    </row>
    <row r="24434" spans="14:36">
      <c r="N24434" s="36"/>
      <c r="R24434" s="5"/>
      <c r="W24434"/>
      <c r="Y24434" s="36"/>
      <c r="AA24434" s="5"/>
      <c r="AC24434" s="36"/>
      <c r="AD24434" s="36"/>
      <c r="AE24434"/>
      <c r="AF24434"/>
      <c r="AH24434" s="36"/>
      <c r="AJ24434"/>
    </row>
    <row r="24435" spans="14:36">
      <c r="N24435" s="36"/>
      <c r="R24435" s="5"/>
      <c r="W24435"/>
      <c r="Y24435" s="36"/>
      <c r="AA24435" s="5"/>
      <c r="AC24435" s="36"/>
      <c r="AD24435" s="36"/>
      <c r="AE24435"/>
      <c r="AF24435"/>
      <c r="AH24435" s="36"/>
      <c r="AJ24435"/>
    </row>
    <row r="24436" spans="14:36">
      <c r="N24436" s="36"/>
      <c r="R24436" s="5"/>
      <c r="W24436"/>
      <c r="Y24436" s="36"/>
      <c r="AA24436" s="5"/>
      <c r="AC24436" s="36"/>
      <c r="AD24436" s="36"/>
      <c r="AE24436"/>
      <c r="AF24436"/>
      <c r="AH24436" s="36"/>
      <c r="AJ24436"/>
    </row>
    <row r="24437" spans="14:36">
      <c r="N24437" s="36"/>
      <c r="R24437" s="5"/>
      <c r="W24437"/>
      <c r="Y24437" s="36"/>
      <c r="AA24437" s="5"/>
      <c r="AC24437" s="36"/>
      <c r="AD24437" s="36"/>
      <c r="AE24437"/>
      <c r="AF24437"/>
      <c r="AH24437" s="36"/>
      <c r="AJ24437"/>
    </row>
    <row r="24438" spans="14:36">
      <c r="N24438" s="36"/>
      <c r="R24438" s="5"/>
      <c r="W24438"/>
      <c r="Y24438" s="36"/>
      <c r="AA24438" s="5"/>
      <c r="AC24438" s="36"/>
      <c r="AD24438" s="36"/>
      <c r="AE24438"/>
      <c r="AF24438"/>
      <c r="AH24438" s="36"/>
      <c r="AJ24438"/>
    </row>
    <row r="24439" spans="14:36">
      <c r="N24439" s="36"/>
      <c r="R24439" s="5"/>
      <c r="W24439"/>
      <c r="Y24439" s="36"/>
      <c r="AA24439" s="5"/>
      <c r="AC24439" s="36"/>
      <c r="AD24439" s="36"/>
      <c r="AE24439"/>
      <c r="AF24439"/>
      <c r="AH24439" s="36"/>
      <c r="AJ24439"/>
    </row>
    <row r="24440" spans="14:36">
      <c r="N24440" s="36"/>
      <c r="R24440" s="5"/>
      <c r="W24440"/>
      <c r="Y24440" s="36"/>
      <c r="AA24440" s="5"/>
      <c r="AC24440" s="36"/>
      <c r="AD24440" s="36"/>
      <c r="AE24440"/>
      <c r="AF24440"/>
      <c r="AH24440" s="36"/>
      <c r="AJ24440"/>
    </row>
    <row r="24441" spans="14:36">
      <c r="N24441" s="36"/>
      <c r="R24441" s="5"/>
      <c r="W24441"/>
      <c r="Y24441" s="36"/>
      <c r="AA24441" s="5"/>
      <c r="AC24441" s="36"/>
      <c r="AD24441" s="36"/>
      <c r="AE24441"/>
      <c r="AF24441"/>
      <c r="AH24441" s="36"/>
      <c r="AJ24441"/>
    </row>
    <row r="24442" spans="14:36">
      <c r="N24442" s="36"/>
      <c r="R24442" s="5"/>
      <c r="W24442"/>
      <c r="Y24442" s="36"/>
      <c r="AA24442" s="5"/>
      <c r="AC24442" s="36"/>
      <c r="AD24442" s="36"/>
      <c r="AE24442"/>
      <c r="AF24442"/>
      <c r="AH24442" s="36"/>
      <c r="AJ24442"/>
    </row>
    <row r="24443" spans="14:36">
      <c r="N24443" s="36"/>
      <c r="R24443" s="5"/>
      <c r="W24443"/>
      <c r="Y24443" s="36"/>
      <c r="AA24443" s="5"/>
      <c r="AC24443" s="36"/>
      <c r="AD24443" s="36"/>
      <c r="AE24443"/>
      <c r="AF24443"/>
      <c r="AH24443" s="36"/>
      <c r="AJ24443"/>
    </row>
    <row r="24444" spans="14:36">
      <c r="N24444" s="36"/>
      <c r="R24444" s="5"/>
      <c r="W24444"/>
      <c r="Y24444" s="36"/>
      <c r="AA24444" s="5"/>
      <c r="AC24444" s="36"/>
      <c r="AD24444" s="36"/>
      <c r="AE24444"/>
      <c r="AF24444"/>
      <c r="AH24444" s="36"/>
      <c r="AJ24444"/>
    </row>
    <row r="24445" spans="14:36">
      <c r="N24445" s="36"/>
      <c r="R24445" s="5"/>
      <c r="W24445"/>
      <c r="Y24445" s="36"/>
      <c r="AA24445" s="5"/>
      <c r="AC24445" s="36"/>
      <c r="AD24445" s="36"/>
      <c r="AE24445"/>
      <c r="AF24445"/>
      <c r="AH24445" s="36"/>
      <c r="AJ24445"/>
    </row>
    <row r="24446" spans="14:36">
      <c r="N24446" s="36"/>
      <c r="R24446" s="5"/>
      <c r="W24446"/>
      <c r="Y24446" s="36"/>
      <c r="AA24446" s="5"/>
      <c r="AC24446" s="36"/>
      <c r="AD24446" s="36"/>
      <c r="AE24446"/>
      <c r="AF24446"/>
      <c r="AH24446" s="36"/>
      <c r="AJ24446"/>
    </row>
    <row r="24447" spans="14:36">
      <c r="N24447" s="36"/>
      <c r="R24447" s="5"/>
      <c r="W24447"/>
      <c r="Y24447" s="36"/>
      <c r="AA24447" s="5"/>
      <c r="AC24447" s="36"/>
      <c r="AD24447" s="36"/>
      <c r="AE24447"/>
      <c r="AF24447"/>
      <c r="AH24447" s="36"/>
      <c r="AJ24447"/>
    </row>
    <row r="24448" spans="14:36">
      <c r="N24448" s="36"/>
      <c r="R24448" s="5"/>
      <c r="W24448"/>
      <c r="Y24448" s="36"/>
      <c r="AA24448" s="5"/>
      <c r="AC24448" s="36"/>
      <c r="AD24448" s="36"/>
      <c r="AE24448"/>
      <c r="AF24448"/>
      <c r="AH24448" s="36"/>
      <c r="AJ24448"/>
    </row>
    <row r="24449" spans="14:36">
      <c r="N24449" s="36"/>
      <c r="R24449" s="5"/>
      <c r="W24449"/>
      <c r="Y24449" s="36"/>
      <c r="AA24449" s="5"/>
      <c r="AC24449" s="36"/>
      <c r="AD24449" s="36"/>
      <c r="AE24449"/>
      <c r="AF24449"/>
      <c r="AH24449" s="36"/>
      <c r="AJ24449"/>
    </row>
    <row r="24450" spans="14:36">
      <c r="N24450" s="36"/>
      <c r="R24450" s="5"/>
      <c r="W24450"/>
      <c r="Y24450" s="36"/>
      <c r="AA24450" s="5"/>
      <c r="AC24450" s="36"/>
      <c r="AD24450" s="36"/>
      <c r="AE24450"/>
      <c r="AF24450"/>
      <c r="AH24450" s="36"/>
      <c r="AJ24450"/>
    </row>
    <row r="24451" spans="14:36">
      <c r="N24451" s="36"/>
      <c r="R24451" s="5"/>
      <c r="W24451"/>
      <c r="Y24451" s="36"/>
      <c r="AA24451" s="5"/>
      <c r="AC24451" s="36"/>
      <c r="AD24451" s="36"/>
      <c r="AE24451"/>
      <c r="AF24451"/>
      <c r="AH24451" s="36"/>
      <c r="AJ24451"/>
    </row>
    <row r="24452" spans="14:36">
      <c r="N24452" s="36"/>
      <c r="R24452" s="5"/>
      <c r="W24452"/>
      <c r="Y24452" s="36"/>
      <c r="AA24452" s="5"/>
      <c r="AC24452" s="36"/>
      <c r="AD24452" s="36"/>
      <c r="AE24452"/>
      <c r="AF24452"/>
      <c r="AH24452" s="36"/>
      <c r="AJ24452"/>
    </row>
    <row r="24453" spans="14:36">
      <c r="N24453" s="36"/>
      <c r="R24453" s="5"/>
      <c r="W24453"/>
      <c r="Y24453" s="36"/>
      <c r="AA24453" s="5"/>
      <c r="AC24453" s="36"/>
      <c r="AD24453" s="36"/>
      <c r="AE24453"/>
      <c r="AF24453"/>
      <c r="AH24453" s="36"/>
      <c r="AJ24453"/>
    </row>
    <row r="24454" spans="14:36">
      <c r="N24454" s="36"/>
      <c r="R24454" s="5"/>
      <c r="W24454"/>
      <c r="Y24454" s="36"/>
      <c r="AA24454" s="5"/>
      <c r="AC24454" s="36"/>
      <c r="AD24454" s="36"/>
      <c r="AE24454"/>
      <c r="AF24454"/>
      <c r="AH24454" s="36"/>
      <c r="AJ24454"/>
    </row>
    <row r="24455" spans="14:36">
      <c r="N24455" s="36"/>
      <c r="R24455" s="5"/>
      <c r="W24455"/>
      <c r="Y24455" s="36"/>
      <c r="AA24455" s="5"/>
      <c r="AC24455" s="36"/>
      <c r="AD24455" s="36"/>
      <c r="AE24455"/>
      <c r="AF24455"/>
      <c r="AH24455" s="36"/>
      <c r="AJ24455"/>
    </row>
    <row r="24456" spans="14:36">
      <c r="N24456" s="36"/>
      <c r="R24456" s="5"/>
      <c r="W24456"/>
      <c r="Y24456" s="36"/>
      <c r="AA24456" s="5"/>
      <c r="AC24456" s="36"/>
      <c r="AD24456" s="36"/>
      <c r="AE24456"/>
      <c r="AF24456"/>
      <c r="AH24456" s="36"/>
      <c r="AJ24456"/>
    </row>
    <row r="24457" spans="14:36">
      <c r="N24457" s="36"/>
      <c r="R24457" s="5"/>
      <c r="W24457"/>
      <c r="Y24457" s="36"/>
      <c r="AA24457" s="5"/>
      <c r="AC24457" s="36"/>
      <c r="AD24457" s="36"/>
      <c r="AE24457"/>
      <c r="AF24457"/>
      <c r="AH24457" s="36"/>
      <c r="AJ24457"/>
    </row>
    <row r="24458" spans="14:36">
      <c r="N24458" s="36"/>
      <c r="R24458" s="5"/>
      <c r="W24458"/>
      <c r="Y24458" s="36"/>
      <c r="AA24458" s="5"/>
      <c r="AC24458" s="36"/>
      <c r="AD24458" s="36"/>
      <c r="AE24458"/>
      <c r="AF24458"/>
      <c r="AH24458" s="36"/>
      <c r="AJ24458"/>
    </row>
    <row r="24459" spans="14:36">
      <c r="N24459" s="36"/>
      <c r="R24459" s="5"/>
      <c r="W24459"/>
      <c r="Y24459" s="36"/>
      <c r="AA24459" s="5"/>
      <c r="AC24459" s="36"/>
      <c r="AD24459" s="36"/>
      <c r="AE24459"/>
      <c r="AF24459"/>
      <c r="AH24459" s="36"/>
      <c r="AJ24459"/>
    </row>
    <row r="24460" spans="14:36">
      <c r="N24460" s="36"/>
      <c r="R24460" s="5"/>
      <c r="W24460"/>
      <c r="Y24460" s="36"/>
      <c r="AA24460" s="5"/>
      <c r="AC24460" s="36"/>
      <c r="AD24460" s="36"/>
      <c r="AE24460"/>
      <c r="AF24460"/>
      <c r="AH24460" s="36"/>
      <c r="AJ24460"/>
    </row>
    <row r="24461" spans="14:36">
      <c r="N24461" s="36"/>
      <c r="R24461" s="5"/>
      <c r="W24461"/>
      <c r="Y24461" s="36"/>
      <c r="AA24461" s="5"/>
      <c r="AC24461" s="36"/>
      <c r="AD24461" s="36"/>
      <c r="AE24461"/>
      <c r="AF24461"/>
      <c r="AH24461" s="36"/>
      <c r="AJ24461"/>
    </row>
    <row r="24462" spans="14:36">
      <c r="N24462" s="36"/>
      <c r="R24462" s="5"/>
      <c r="W24462"/>
      <c r="Y24462" s="36"/>
      <c r="AA24462" s="5"/>
      <c r="AC24462" s="36"/>
      <c r="AD24462" s="36"/>
      <c r="AE24462"/>
      <c r="AF24462"/>
      <c r="AH24462" s="36"/>
      <c r="AJ24462"/>
    </row>
    <row r="24463" spans="14:36">
      <c r="N24463" s="36"/>
      <c r="R24463" s="5"/>
      <c r="W24463"/>
      <c r="Y24463" s="36"/>
      <c r="AA24463" s="5"/>
      <c r="AC24463" s="36"/>
      <c r="AD24463" s="36"/>
      <c r="AE24463"/>
      <c r="AF24463"/>
      <c r="AH24463" s="36"/>
      <c r="AJ24463"/>
    </row>
    <row r="24464" spans="14:36">
      <c r="N24464" s="36"/>
      <c r="R24464" s="5"/>
      <c r="W24464"/>
      <c r="Y24464" s="36"/>
      <c r="AA24464" s="5"/>
      <c r="AC24464" s="36"/>
      <c r="AD24464" s="36"/>
      <c r="AE24464"/>
      <c r="AF24464"/>
      <c r="AH24464" s="36"/>
      <c r="AJ24464"/>
    </row>
    <row r="24465" spans="14:36">
      <c r="N24465" s="36"/>
      <c r="R24465" s="5"/>
      <c r="W24465"/>
      <c r="Y24465" s="36"/>
      <c r="AA24465" s="5"/>
      <c r="AC24465" s="36"/>
      <c r="AD24465" s="36"/>
      <c r="AE24465"/>
      <c r="AF24465"/>
      <c r="AH24465" s="36"/>
      <c r="AJ24465"/>
    </row>
    <row r="24466" spans="14:36">
      <c r="N24466" s="36"/>
      <c r="R24466" s="5"/>
      <c r="W24466"/>
      <c r="Y24466" s="36"/>
      <c r="AA24466" s="5"/>
      <c r="AC24466" s="36"/>
      <c r="AD24466" s="36"/>
      <c r="AE24466"/>
      <c r="AF24466"/>
      <c r="AH24466" s="36"/>
      <c r="AJ24466"/>
    </row>
    <row r="24467" spans="14:36">
      <c r="N24467" s="36"/>
      <c r="R24467" s="5"/>
      <c r="W24467"/>
      <c r="Y24467" s="36"/>
      <c r="AA24467" s="5"/>
      <c r="AC24467" s="36"/>
      <c r="AD24467" s="36"/>
      <c r="AE24467"/>
      <c r="AF24467"/>
      <c r="AH24467" s="36"/>
      <c r="AJ24467"/>
    </row>
    <row r="24468" spans="14:36">
      <c r="N24468" s="36"/>
      <c r="R24468" s="5"/>
      <c r="W24468"/>
      <c r="Y24468" s="36"/>
      <c r="AA24468" s="5"/>
      <c r="AC24468" s="36"/>
      <c r="AD24468" s="36"/>
      <c r="AE24468"/>
      <c r="AF24468"/>
      <c r="AH24468" s="36"/>
      <c r="AJ24468"/>
    </row>
    <row r="24469" spans="14:36">
      <c r="N24469" s="36"/>
      <c r="R24469" s="5"/>
      <c r="W24469"/>
      <c r="Y24469" s="36"/>
      <c r="AA24469" s="5"/>
      <c r="AC24469" s="36"/>
      <c r="AD24469" s="36"/>
      <c r="AE24469"/>
      <c r="AF24469"/>
      <c r="AH24469" s="36"/>
      <c r="AJ24469"/>
    </row>
    <row r="24470" spans="14:36">
      <c r="N24470" s="36"/>
      <c r="R24470" s="5"/>
      <c r="W24470"/>
      <c r="Y24470" s="36"/>
      <c r="AA24470" s="5"/>
      <c r="AC24470" s="36"/>
      <c r="AD24470" s="36"/>
      <c r="AE24470"/>
      <c r="AF24470"/>
      <c r="AH24470" s="36"/>
      <c r="AJ24470"/>
    </row>
    <row r="24471" spans="14:36">
      <c r="N24471" s="36"/>
      <c r="R24471" s="5"/>
      <c r="W24471"/>
      <c r="Y24471" s="36"/>
      <c r="AA24471" s="5"/>
      <c r="AC24471" s="36"/>
      <c r="AD24471" s="36"/>
      <c r="AE24471"/>
      <c r="AF24471"/>
      <c r="AH24471" s="36"/>
      <c r="AJ24471"/>
    </row>
    <row r="24472" spans="14:36">
      <c r="N24472" s="36"/>
      <c r="R24472" s="5"/>
      <c r="W24472"/>
      <c r="Y24472" s="36"/>
      <c r="AA24472" s="5"/>
      <c r="AC24472" s="36"/>
      <c r="AD24472" s="36"/>
      <c r="AE24472"/>
      <c r="AF24472"/>
      <c r="AH24472" s="36"/>
      <c r="AJ24472"/>
    </row>
    <row r="24473" spans="14:36">
      <c r="N24473" s="36"/>
      <c r="R24473" s="5"/>
      <c r="W24473"/>
      <c r="Y24473" s="36"/>
      <c r="AA24473" s="5"/>
      <c r="AC24473" s="36"/>
      <c r="AD24473" s="36"/>
      <c r="AE24473"/>
      <c r="AF24473"/>
      <c r="AH24473" s="36"/>
      <c r="AJ24473"/>
    </row>
    <row r="24474" spans="14:36">
      <c r="N24474" s="36"/>
      <c r="R24474" s="5"/>
      <c r="W24474"/>
      <c r="Y24474" s="36"/>
      <c r="AA24474" s="5"/>
      <c r="AC24474" s="36"/>
      <c r="AD24474" s="36"/>
      <c r="AE24474"/>
      <c r="AF24474"/>
      <c r="AH24474" s="36"/>
      <c r="AJ24474"/>
    </row>
    <row r="24475" spans="14:36">
      <c r="N24475" s="36"/>
      <c r="R24475" s="5"/>
      <c r="W24475"/>
      <c r="Y24475" s="36"/>
      <c r="AA24475" s="5"/>
      <c r="AC24475" s="36"/>
      <c r="AD24475" s="36"/>
      <c r="AE24475"/>
      <c r="AF24475"/>
      <c r="AH24475" s="36"/>
      <c r="AJ24475"/>
    </row>
    <row r="24476" spans="14:36">
      <c r="N24476" s="36"/>
      <c r="R24476" s="5"/>
      <c r="W24476"/>
      <c r="Y24476" s="36"/>
      <c r="AA24476" s="5"/>
      <c r="AC24476" s="36"/>
      <c r="AD24476" s="36"/>
      <c r="AE24476"/>
      <c r="AF24476"/>
      <c r="AH24476" s="36"/>
      <c r="AJ24476"/>
    </row>
    <row r="24477" spans="14:36">
      <c r="N24477" s="36"/>
      <c r="R24477" s="5"/>
      <c r="W24477"/>
      <c r="Y24477" s="36"/>
      <c r="AA24477" s="5"/>
      <c r="AC24477" s="36"/>
      <c r="AD24477" s="36"/>
      <c r="AE24477"/>
      <c r="AF24477"/>
      <c r="AH24477" s="36"/>
      <c r="AJ24477"/>
    </row>
    <row r="24478" spans="14:36">
      <c r="N24478" s="36"/>
      <c r="R24478" s="5"/>
      <c r="W24478"/>
      <c r="Y24478" s="36"/>
      <c r="AA24478" s="5"/>
      <c r="AC24478" s="36"/>
      <c r="AD24478" s="36"/>
      <c r="AE24478"/>
      <c r="AF24478"/>
      <c r="AH24478" s="36"/>
      <c r="AJ24478"/>
    </row>
    <row r="24479" spans="14:36">
      <c r="N24479" s="36"/>
      <c r="R24479" s="5"/>
      <c r="W24479"/>
      <c r="Y24479" s="36"/>
      <c r="AA24479" s="5"/>
      <c r="AC24479" s="36"/>
      <c r="AD24479" s="36"/>
      <c r="AE24479"/>
      <c r="AF24479"/>
      <c r="AH24479" s="36"/>
      <c r="AJ24479"/>
    </row>
    <row r="24480" spans="14:36">
      <c r="N24480" s="36"/>
      <c r="R24480" s="5"/>
      <c r="W24480"/>
      <c r="Y24480" s="36"/>
      <c r="AA24480" s="5"/>
      <c r="AC24480" s="36"/>
      <c r="AD24480" s="36"/>
      <c r="AE24480"/>
      <c r="AF24480"/>
      <c r="AH24480" s="36"/>
      <c r="AJ24480"/>
    </row>
    <row r="24481" spans="14:36">
      <c r="N24481" s="36"/>
      <c r="R24481" s="5"/>
      <c r="W24481"/>
      <c r="Y24481" s="36"/>
      <c r="AA24481" s="5"/>
      <c r="AC24481" s="36"/>
      <c r="AD24481" s="36"/>
      <c r="AE24481"/>
      <c r="AF24481"/>
      <c r="AH24481" s="36"/>
      <c r="AJ24481"/>
    </row>
    <row r="24482" spans="14:36">
      <c r="N24482" s="36"/>
      <c r="R24482" s="5"/>
      <c r="W24482"/>
      <c r="Y24482" s="36"/>
      <c r="AA24482" s="5"/>
      <c r="AC24482" s="36"/>
      <c r="AD24482" s="36"/>
      <c r="AE24482"/>
      <c r="AF24482"/>
      <c r="AH24482" s="36"/>
      <c r="AJ24482"/>
    </row>
    <row r="24483" spans="14:36">
      <c r="N24483" s="36"/>
      <c r="R24483" s="5"/>
      <c r="W24483"/>
      <c r="Y24483" s="36"/>
      <c r="AA24483" s="5"/>
      <c r="AC24483" s="36"/>
      <c r="AD24483" s="36"/>
      <c r="AE24483"/>
      <c r="AF24483"/>
      <c r="AH24483" s="36"/>
      <c r="AJ24483"/>
    </row>
    <row r="24484" spans="14:36">
      <c r="N24484" s="36"/>
      <c r="R24484" s="5"/>
      <c r="W24484"/>
      <c r="Y24484" s="36"/>
      <c r="AA24484" s="5"/>
      <c r="AC24484" s="36"/>
      <c r="AD24484" s="36"/>
      <c r="AE24484"/>
      <c r="AF24484"/>
      <c r="AH24484" s="36"/>
      <c r="AJ24484"/>
    </row>
    <row r="24485" spans="14:36">
      <c r="N24485" s="36"/>
      <c r="R24485" s="5"/>
      <c r="W24485"/>
      <c r="Y24485" s="36"/>
      <c r="AA24485" s="5"/>
      <c r="AC24485" s="36"/>
      <c r="AD24485" s="36"/>
      <c r="AE24485"/>
      <c r="AF24485"/>
      <c r="AH24485" s="36"/>
      <c r="AJ24485"/>
    </row>
    <row r="24486" spans="14:36">
      <c r="N24486" s="36"/>
      <c r="R24486" s="5"/>
      <c r="W24486"/>
      <c r="Y24486" s="36"/>
      <c r="AA24486" s="5"/>
      <c r="AC24486" s="36"/>
      <c r="AD24486" s="36"/>
      <c r="AE24486"/>
      <c r="AF24486"/>
      <c r="AH24486" s="36"/>
      <c r="AJ24486"/>
    </row>
    <row r="24487" spans="14:36">
      <c r="N24487" s="36"/>
      <c r="R24487" s="5"/>
      <c r="W24487"/>
      <c r="Y24487" s="36"/>
      <c r="AA24487" s="5"/>
      <c r="AC24487" s="36"/>
      <c r="AD24487" s="36"/>
      <c r="AE24487"/>
      <c r="AF24487"/>
      <c r="AH24487" s="36"/>
      <c r="AJ24487"/>
    </row>
    <row r="24488" spans="14:36">
      <c r="N24488" s="36"/>
      <c r="R24488" s="5"/>
      <c r="W24488"/>
      <c r="Y24488" s="36"/>
      <c r="AA24488" s="5"/>
      <c r="AC24488" s="36"/>
      <c r="AD24488" s="36"/>
      <c r="AE24488"/>
      <c r="AF24488"/>
      <c r="AH24488" s="36"/>
      <c r="AJ24488"/>
    </row>
    <row r="24489" spans="14:36">
      <c r="N24489" s="36"/>
      <c r="R24489" s="5"/>
      <c r="W24489"/>
      <c r="Y24489" s="36"/>
      <c r="AA24489" s="5"/>
      <c r="AC24489" s="36"/>
      <c r="AD24489" s="36"/>
      <c r="AE24489"/>
      <c r="AF24489"/>
      <c r="AH24489" s="36"/>
      <c r="AJ24489"/>
    </row>
    <row r="24490" spans="14:36">
      <c r="N24490" s="36"/>
      <c r="R24490" s="5"/>
      <c r="W24490"/>
      <c r="Y24490" s="36"/>
      <c r="AA24490" s="5"/>
      <c r="AC24490" s="36"/>
      <c r="AD24490" s="36"/>
      <c r="AE24490"/>
      <c r="AF24490"/>
      <c r="AH24490" s="36"/>
      <c r="AJ24490"/>
    </row>
    <row r="24491" spans="14:36">
      <c r="N24491" s="36"/>
      <c r="R24491" s="5"/>
      <c r="W24491"/>
      <c r="Y24491" s="36"/>
      <c r="AA24491" s="5"/>
      <c r="AC24491" s="36"/>
      <c r="AD24491" s="36"/>
      <c r="AE24491"/>
      <c r="AF24491"/>
      <c r="AH24491" s="36"/>
      <c r="AJ24491"/>
    </row>
    <row r="24492" spans="14:36">
      <c r="N24492" s="36"/>
      <c r="R24492" s="5"/>
      <c r="W24492"/>
      <c r="Y24492" s="36"/>
      <c r="AA24492" s="5"/>
      <c r="AC24492" s="36"/>
      <c r="AD24492" s="36"/>
      <c r="AE24492"/>
      <c r="AF24492"/>
      <c r="AH24492" s="36"/>
      <c r="AJ24492"/>
    </row>
    <row r="24493" spans="14:36">
      <c r="N24493" s="36"/>
      <c r="R24493" s="5"/>
      <c r="W24493"/>
      <c r="Y24493" s="36"/>
      <c r="AA24493" s="5"/>
      <c r="AC24493" s="36"/>
      <c r="AD24493" s="36"/>
      <c r="AE24493"/>
      <c r="AF24493"/>
      <c r="AH24493" s="36"/>
      <c r="AJ24493"/>
    </row>
    <row r="24494" spans="14:36">
      <c r="N24494" s="36"/>
      <c r="R24494" s="5"/>
      <c r="W24494"/>
      <c r="Y24494" s="36"/>
      <c r="AA24494" s="5"/>
      <c r="AC24494" s="36"/>
      <c r="AD24494" s="36"/>
      <c r="AE24494"/>
      <c r="AF24494"/>
      <c r="AH24494" s="36"/>
      <c r="AJ24494"/>
    </row>
    <row r="24495" spans="14:36">
      <c r="N24495" s="36"/>
      <c r="R24495" s="5"/>
      <c r="W24495"/>
      <c r="Y24495" s="36"/>
      <c r="AA24495" s="5"/>
      <c r="AC24495" s="36"/>
      <c r="AD24495" s="36"/>
      <c r="AE24495"/>
      <c r="AF24495"/>
      <c r="AH24495" s="36"/>
      <c r="AJ24495"/>
    </row>
    <row r="24496" spans="14:36">
      <c r="N24496" s="36"/>
      <c r="R24496" s="5"/>
      <c r="W24496"/>
      <c r="Y24496" s="36"/>
      <c r="AA24496" s="5"/>
      <c r="AC24496" s="36"/>
      <c r="AD24496" s="36"/>
      <c r="AE24496"/>
      <c r="AF24496"/>
      <c r="AH24496" s="36"/>
      <c r="AJ24496"/>
    </row>
    <row r="24497" spans="14:36">
      <c r="N24497" s="36"/>
      <c r="R24497" s="5"/>
      <c r="W24497"/>
      <c r="Y24497" s="36"/>
      <c r="AA24497" s="5"/>
      <c r="AC24497" s="36"/>
      <c r="AD24497" s="36"/>
      <c r="AE24497"/>
      <c r="AF24497"/>
      <c r="AH24497" s="36"/>
      <c r="AJ24497"/>
    </row>
    <row r="24498" spans="14:36">
      <c r="N24498" s="36"/>
      <c r="R24498" s="5"/>
      <c r="W24498"/>
      <c r="Y24498" s="36"/>
      <c r="AA24498" s="5"/>
      <c r="AC24498" s="36"/>
      <c r="AD24498" s="36"/>
      <c r="AE24498"/>
      <c r="AF24498"/>
      <c r="AH24498" s="36"/>
      <c r="AJ24498"/>
    </row>
    <row r="24499" spans="14:36">
      <c r="N24499" s="36"/>
      <c r="R24499" s="5"/>
      <c r="W24499"/>
      <c r="Y24499" s="36"/>
      <c r="AA24499" s="5"/>
      <c r="AC24499" s="36"/>
      <c r="AD24499" s="36"/>
      <c r="AE24499"/>
      <c r="AF24499"/>
      <c r="AH24499" s="36"/>
      <c r="AJ24499"/>
    </row>
    <row r="24500" spans="14:36">
      <c r="N24500" s="36"/>
      <c r="R24500" s="5"/>
      <c r="W24500"/>
      <c r="Y24500" s="36"/>
      <c r="AA24500" s="5"/>
      <c r="AC24500" s="36"/>
      <c r="AD24500" s="36"/>
      <c r="AE24500"/>
      <c r="AF24500"/>
      <c r="AH24500" s="36"/>
      <c r="AJ24500"/>
    </row>
    <row r="24501" spans="14:36">
      <c r="N24501" s="36"/>
      <c r="R24501" s="5"/>
      <c r="W24501"/>
      <c r="Y24501" s="36"/>
      <c r="AA24501" s="5"/>
      <c r="AC24501" s="36"/>
      <c r="AD24501" s="36"/>
      <c r="AE24501"/>
      <c r="AF24501"/>
      <c r="AH24501" s="36"/>
      <c r="AJ24501"/>
    </row>
    <row r="24502" spans="14:36">
      <c r="N24502" s="36"/>
      <c r="R24502" s="5"/>
      <c r="W24502"/>
      <c r="Y24502" s="36"/>
      <c r="AA24502" s="5"/>
      <c r="AC24502" s="36"/>
      <c r="AD24502" s="36"/>
      <c r="AE24502"/>
      <c r="AF24502"/>
      <c r="AH24502" s="36"/>
      <c r="AJ24502"/>
    </row>
    <row r="24503" spans="14:36">
      <c r="N24503" s="36"/>
      <c r="R24503" s="5"/>
      <c r="W24503"/>
      <c r="Y24503" s="36"/>
      <c r="AA24503" s="5"/>
      <c r="AC24503" s="36"/>
      <c r="AD24503" s="36"/>
      <c r="AE24503"/>
      <c r="AF24503"/>
      <c r="AH24503" s="36"/>
      <c r="AJ24503"/>
    </row>
    <row r="24504" spans="14:36">
      <c r="N24504" s="36"/>
      <c r="R24504" s="5"/>
      <c r="W24504"/>
      <c r="Y24504" s="36"/>
      <c r="AA24504" s="5"/>
      <c r="AC24504" s="36"/>
      <c r="AD24504" s="36"/>
      <c r="AE24504"/>
      <c r="AF24504"/>
      <c r="AH24504" s="36"/>
      <c r="AJ24504"/>
    </row>
    <row r="24505" spans="14:36">
      <c r="N24505" s="36"/>
      <c r="R24505" s="5"/>
      <c r="W24505"/>
      <c r="Y24505" s="36"/>
      <c r="AA24505" s="5"/>
      <c r="AC24505" s="36"/>
      <c r="AD24505" s="36"/>
      <c r="AE24505"/>
      <c r="AF24505"/>
      <c r="AH24505" s="36"/>
      <c r="AJ24505"/>
    </row>
    <row r="24506" spans="14:36">
      <c r="N24506" s="36"/>
      <c r="R24506" s="5"/>
      <c r="W24506"/>
      <c r="Y24506" s="36"/>
      <c r="AA24506" s="5"/>
      <c r="AC24506" s="36"/>
      <c r="AD24506" s="36"/>
      <c r="AE24506"/>
      <c r="AF24506"/>
      <c r="AH24506" s="36"/>
      <c r="AJ24506"/>
    </row>
    <row r="24507" spans="14:36">
      <c r="N24507" s="36"/>
      <c r="R24507" s="5"/>
      <c r="W24507"/>
      <c r="Y24507" s="36"/>
      <c r="AA24507" s="5"/>
      <c r="AC24507" s="36"/>
      <c r="AD24507" s="36"/>
      <c r="AE24507"/>
      <c r="AF24507"/>
      <c r="AH24507" s="36"/>
      <c r="AJ24507"/>
    </row>
    <row r="24508" spans="14:36">
      <c r="N24508" s="36"/>
      <c r="R24508" s="5"/>
      <c r="W24508"/>
      <c r="Y24508" s="36"/>
      <c r="AA24508" s="5"/>
      <c r="AC24508" s="36"/>
      <c r="AD24508" s="36"/>
      <c r="AE24508"/>
      <c r="AF24508"/>
      <c r="AH24508" s="36"/>
      <c r="AJ24508"/>
    </row>
    <row r="24509" spans="14:36">
      <c r="N24509" s="36"/>
      <c r="R24509" s="5"/>
      <c r="W24509"/>
      <c r="Y24509" s="36"/>
      <c r="AA24509" s="5"/>
      <c r="AC24509" s="36"/>
      <c r="AD24509" s="36"/>
      <c r="AE24509"/>
      <c r="AF24509"/>
      <c r="AH24509" s="36"/>
      <c r="AJ24509"/>
    </row>
    <row r="24510" spans="14:36">
      <c r="N24510" s="36"/>
      <c r="R24510" s="5"/>
      <c r="W24510"/>
      <c r="Y24510" s="36"/>
      <c r="AA24510" s="5"/>
      <c r="AC24510" s="36"/>
      <c r="AD24510" s="36"/>
      <c r="AE24510"/>
      <c r="AF24510"/>
      <c r="AH24510" s="36"/>
      <c r="AJ24510"/>
    </row>
    <row r="24511" spans="14:36">
      <c r="N24511" s="36"/>
      <c r="R24511" s="5"/>
      <c r="W24511"/>
      <c r="Y24511" s="36"/>
      <c r="AA24511" s="5"/>
      <c r="AC24511" s="36"/>
      <c r="AD24511" s="36"/>
      <c r="AE24511"/>
      <c r="AF24511"/>
      <c r="AH24511" s="36"/>
      <c r="AJ24511"/>
    </row>
    <row r="24512" spans="14:36">
      <c r="N24512" s="36"/>
      <c r="R24512" s="5"/>
      <c r="W24512"/>
      <c r="Y24512" s="36"/>
      <c r="AA24512" s="5"/>
      <c r="AC24512" s="36"/>
      <c r="AD24512" s="36"/>
      <c r="AE24512"/>
      <c r="AF24512"/>
      <c r="AH24512" s="36"/>
      <c r="AJ24512"/>
    </row>
    <row r="24513" spans="14:36">
      <c r="N24513" s="36"/>
      <c r="R24513" s="5"/>
      <c r="W24513"/>
      <c r="Y24513" s="36"/>
      <c r="AA24513" s="5"/>
      <c r="AC24513" s="36"/>
      <c r="AD24513" s="36"/>
      <c r="AE24513"/>
      <c r="AF24513"/>
      <c r="AH24513" s="36"/>
      <c r="AJ24513"/>
    </row>
    <row r="24514" spans="14:36">
      <c r="N24514" s="36"/>
      <c r="R24514" s="5"/>
      <c r="W24514"/>
      <c r="Y24514" s="36"/>
      <c r="AA24514" s="5"/>
      <c r="AC24514" s="36"/>
      <c r="AD24514" s="36"/>
      <c r="AE24514"/>
      <c r="AF24514"/>
      <c r="AH24514" s="36"/>
      <c r="AJ24514"/>
    </row>
    <row r="24515" spans="14:36">
      <c r="N24515" s="36"/>
      <c r="R24515" s="5"/>
      <c r="W24515"/>
      <c r="Y24515" s="36"/>
      <c r="AA24515" s="5"/>
      <c r="AC24515" s="36"/>
      <c r="AD24515" s="36"/>
      <c r="AE24515"/>
      <c r="AF24515"/>
      <c r="AH24515" s="36"/>
      <c r="AJ24515"/>
    </row>
    <row r="24516" spans="14:36">
      <c r="N24516" s="36"/>
      <c r="R24516" s="5"/>
      <c r="W24516"/>
      <c r="Y24516" s="36"/>
      <c r="AA24516" s="5"/>
      <c r="AC24516" s="36"/>
      <c r="AD24516" s="36"/>
      <c r="AE24516"/>
      <c r="AF24516"/>
      <c r="AH24516" s="36"/>
      <c r="AJ24516"/>
    </row>
    <row r="24517" spans="14:36">
      <c r="N24517" s="36"/>
      <c r="R24517" s="5"/>
      <c r="W24517"/>
      <c r="Y24517" s="36"/>
      <c r="AA24517" s="5"/>
      <c r="AC24517" s="36"/>
      <c r="AD24517" s="36"/>
      <c r="AE24517"/>
      <c r="AF24517"/>
      <c r="AH24517" s="36"/>
      <c r="AJ24517"/>
    </row>
    <row r="24518" spans="14:36">
      <c r="N24518" s="36"/>
      <c r="R24518" s="5"/>
      <c r="W24518"/>
      <c r="Y24518" s="36"/>
      <c r="AA24518" s="5"/>
      <c r="AC24518" s="36"/>
      <c r="AD24518" s="36"/>
      <c r="AE24518"/>
      <c r="AF24518"/>
      <c r="AH24518" s="36"/>
      <c r="AJ24518"/>
    </row>
    <row r="24519" spans="14:36">
      <c r="N24519" s="36"/>
      <c r="R24519" s="5"/>
      <c r="W24519"/>
      <c r="Y24519" s="36"/>
      <c r="AA24519" s="5"/>
      <c r="AC24519" s="36"/>
      <c r="AD24519" s="36"/>
      <c r="AE24519"/>
      <c r="AF24519"/>
      <c r="AH24519" s="36"/>
      <c r="AJ24519"/>
    </row>
    <row r="24520" spans="14:36">
      <c r="N24520" s="36"/>
      <c r="R24520" s="5"/>
      <c r="W24520"/>
      <c r="Y24520" s="36"/>
      <c r="AA24520" s="5"/>
      <c r="AC24520" s="36"/>
      <c r="AD24520" s="36"/>
      <c r="AE24520"/>
      <c r="AF24520"/>
      <c r="AH24520" s="36"/>
      <c r="AJ24520"/>
    </row>
    <row r="24521" spans="14:36">
      <c r="N24521" s="36"/>
      <c r="R24521" s="5"/>
      <c r="W24521"/>
      <c r="Y24521" s="36"/>
      <c r="AA24521" s="5"/>
      <c r="AC24521" s="36"/>
      <c r="AD24521" s="36"/>
      <c r="AE24521"/>
      <c r="AF24521"/>
      <c r="AH24521" s="36"/>
      <c r="AJ24521"/>
    </row>
    <row r="24522" spans="14:36">
      <c r="N24522" s="36"/>
      <c r="R24522" s="5"/>
      <c r="W24522"/>
      <c r="Y24522" s="36"/>
      <c r="AA24522" s="5"/>
      <c r="AC24522" s="36"/>
      <c r="AD24522" s="36"/>
      <c r="AE24522"/>
      <c r="AF24522"/>
      <c r="AH24522" s="36"/>
      <c r="AJ24522"/>
    </row>
    <row r="24523" spans="14:36">
      <c r="N24523" s="36"/>
      <c r="R24523" s="5"/>
      <c r="W24523"/>
      <c r="Y24523" s="36"/>
      <c r="AA24523" s="5"/>
      <c r="AC24523" s="36"/>
      <c r="AD24523" s="36"/>
      <c r="AE24523"/>
      <c r="AF24523"/>
      <c r="AH24523" s="36"/>
      <c r="AJ24523"/>
    </row>
    <row r="24524" spans="14:36">
      <c r="N24524" s="36"/>
      <c r="R24524" s="5"/>
      <c r="W24524"/>
      <c r="Y24524" s="36"/>
      <c r="AA24524" s="5"/>
      <c r="AC24524" s="36"/>
      <c r="AD24524" s="36"/>
      <c r="AE24524"/>
      <c r="AF24524"/>
      <c r="AH24524" s="36"/>
      <c r="AJ24524"/>
    </row>
    <row r="24525" spans="14:36">
      <c r="N24525" s="36"/>
      <c r="R24525" s="5"/>
      <c r="W24525"/>
      <c r="Y24525" s="36"/>
      <c r="AA24525" s="5"/>
      <c r="AC24525" s="36"/>
      <c r="AD24525" s="36"/>
      <c r="AE24525"/>
      <c r="AF24525"/>
      <c r="AH24525" s="36"/>
      <c r="AJ24525"/>
    </row>
    <row r="24526" spans="14:36">
      <c r="N24526" s="36"/>
      <c r="R24526" s="5"/>
      <c r="W24526"/>
      <c r="Y24526" s="36"/>
      <c r="AA24526" s="5"/>
      <c r="AC24526" s="36"/>
      <c r="AD24526" s="36"/>
      <c r="AE24526"/>
      <c r="AF24526"/>
      <c r="AH24526" s="36"/>
      <c r="AJ24526"/>
    </row>
    <row r="24527" spans="14:36">
      <c r="N24527" s="36"/>
      <c r="R24527" s="5"/>
      <c r="W24527"/>
      <c r="Y24527" s="36"/>
      <c r="AA24527" s="5"/>
      <c r="AC24527" s="36"/>
      <c r="AD24527" s="36"/>
      <c r="AE24527"/>
      <c r="AF24527"/>
      <c r="AH24527" s="36"/>
      <c r="AJ24527"/>
    </row>
    <row r="24528" spans="14:36">
      <c r="N24528" s="36"/>
      <c r="R24528" s="5"/>
      <c r="W24528"/>
      <c r="Y24528" s="36"/>
      <c r="AA24528" s="5"/>
      <c r="AC24528" s="36"/>
      <c r="AD24528" s="36"/>
      <c r="AE24528"/>
      <c r="AF24528"/>
      <c r="AH24528" s="36"/>
      <c r="AJ24528"/>
    </row>
    <row r="24529" spans="14:36">
      <c r="N24529" s="36"/>
      <c r="R24529" s="5"/>
      <c r="W24529"/>
      <c r="Y24529" s="36"/>
      <c r="AA24529" s="5"/>
      <c r="AC24529" s="36"/>
      <c r="AD24529" s="36"/>
      <c r="AE24529"/>
      <c r="AF24529"/>
      <c r="AH24529" s="36"/>
      <c r="AJ24529"/>
    </row>
    <row r="24530" spans="14:36">
      <c r="N24530" s="36"/>
      <c r="R24530" s="5"/>
      <c r="W24530"/>
      <c r="Y24530" s="36"/>
      <c r="AA24530" s="5"/>
      <c r="AC24530" s="36"/>
      <c r="AD24530" s="36"/>
      <c r="AE24530"/>
      <c r="AF24530"/>
      <c r="AH24530" s="36"/>
      <c r="AJ24530"/>
    </row>
    <row r="24531" spans="14:36">
      <c r="N24531" s="36"/>
      <c r="R24531" s="5"/>
      <c r="W24531"/>
      <c r="Y24531" s="36"/>
      <c r="AA24531" s="5"/>
      <c r="AC24531" s="36"/>
      <c r="AD24531" s="36"/>
      <c r="AE24531"/>
      <c r="AF24531"/>
      <c r="AH24531" s="36"/>
      <c r="AJ24531"/>
    </row>
    <row r="24532" spans="14:36">
      <c r="N24532" s="36"/>
      <c r="R24532" s="5"/>
      <c r="W24532"/>
      <c r="Y24532" s="36"/>
      <c r="AA24532" s="5"/>
      <c r="AC24532" s="36"/>
      <c r="AD24532" s="36"/>
      <c r="AE24532"/>
      <c r="AF24532"/>
      <c r="AH24532" s="36"/>
      <c r="AJ24532"/>
    </row>
    <row r="24533" spans="14:36">
      <c r="N24533" s="36"/>
      <c r="R24533" s="5"/>
      <c r="W24533"/>
      <c r="Y24533" s="36"/>
      <c r="AA24533" s="5"/>
      <c r="AC24533" s="36"/>
      <c r="AD24533" s="36"/>
      <c r="AE24533"/>
      <c r="AF24533"/>
      <c r="AH24533" s="36"/>
      <c r="AJ24533"/>
    </row>
    <row r="24534" spans="14:36">
      <c r="N24534" s="36"/>
      <c r="R24534" s="5"/>
      <c r="W24534"/>
      <c r="Y24534" s="36"/>
      <c r="AA24534" s="5"/>
      <c r="AC24534" s="36"/>
      <c r="AD24534" s="36"/>
      <c r="AE24534"/>
      <c r="AF24534"/>
      <c r="AH24534" s="36"/>
      <c r="AJ24534"/>
    </row>
    <row r="24535" spans="14:36">
      <c r="N24535" s="36"/>
      <c r="R24535" s="5"/>
      <c r="W24535"/>
      <c r="Y24535" s="36"/>
      <c r="AA24535" s="5"/>
      <c r="AC24535" s="36"/>
      <c r="AD24535" s="36"/>
      <c r="AE24535"/>
      <c r="AF24535"/>
      <c r="AH24535" s="36"/>
      <c r="AJ24535"/>
    </row>
    <row r="24536" spans="14:36">
      <c r="N24536" s="36"/>
      <c r="R24536" s="5"/>
      <c r="W24536"/>
      <c r="Y24536" s="36"/>
      <c r="AA24536" s="5"/>
      <c r="AC24536" s="36"/>
      <c r="AD24536" s="36"/>
      <c r="AE24536"/>
      <c r="AF24536"/>
      <c r="AH24536" s="36"/>
      <c r="AJ24536"/>
    </row>
    <row r="24537" spans="14:36">
      <c r="N24537" s="36"/>
      <c r="R24537" s="5"/>
      <c r="W24537"/>
      <c r="Y24537" s="36"/>
      <c r="AA24537" s="5"/>
      <c r="AC24537" s="36"/>
      <c r="AD24537" s="36"/>
      <c r="AE24537"/>
      <c r="AF24537"/>
      <c r="AH24537" s="36"/>
      <c r="AJ24537"/>
    </row>
    <row r="24538" spans="14:36">
      <c r="N24538" s="36"/>
      <c r="R24538" s="5"/>
      <c r="W24538"/>
      <c r="Y24538" s="36"/>
      <c r="AA24538" s="5"/>
      <c r="AC24538" s="36"/>
      <c r="AD24538" s="36"/>
      <c r="AE24538"/>
      <c r="AF24538"/>
      <c r="AH24538" s="36"/>
      <c r="AJ24538"/>
    </row>
    <row r="24539" spans="14:36">
      <c r="N24539" s="36"/>
      <c r="R24539" s="5"/>
      <c r="W24539"/>
      <c r="Y24539" s="36"/>
      <c r="AA24539" s="5"/>
      <c r="AC24539" s="36"/>
      <c r="AD24539" s="36"/>
      <c r="AE24539"/>
      <c r="AF24539"/>
      <c r="AH24539" s="36"/>
      <c r="AJ24539"/>
    </row>
    <row r="24540" spans="14:36">
      <c r="N24540" s="36"/>
      <c r="R24540" s="5"/>
      <c r="W24540"/>
      <c r="Y24540" s="36"/>
      <c r="AA24540" s="5"/>
      <c r="AC24540" s="36"/>
      <c r="AD24540" s="36"/>
      <c r="AE24540"/>
      <c r="AF24540"/>
      <c r="AH24540" s="36"/>
      <c r="AJ24540"/>
    </row>
    <row r="24541" spans="14:36">
      <c r="N24541" s="36"/>
      <c r="R24541" s="5"/>
      <c r="W24541"/>
      <c r="Y24541" s="36"/>
      <c r="AA24541" s="5"/>
      <c r="AC24541" s="36"/>
      <c r="AD24541" s="36"/>
      <c r="AE24541"/>
      <c r="AF24541"/>
      <c r="AH24541" s="36"/>
      <c r="AJ24541"/>
    </row>
    <row r="24542" spans="14:36">
      <c r="N24542" s="36"/>
      <c r="R24542" s="5"/>
      <c r="W24542"/>
      <c r="Y24542" s="36"/>
      <c r="AA24542" s="5"/>
      <c r="AC24542" s="36"/>
      <c r="AD24542" s="36"/>
      <c r="AE24542"/>
      <c r="AF24542"/>
      <c r="AH24542" s="36"/>
      <c r="AJ24542"/>
    </row>
    <row r="24543" spans="14:36">
      <c r="N24543" s="36"/>
      <c r="R24543" s="5"/>
      <c r="W24543"/>
      <c r="Y24543" s="36"/>
      <c r="AA24543" s="5"/>
      <c r="AC24543" s="36"/>
      <c r="AD24543" s="36"/>
      <c r="AE24543"/>
      <c r="AF24543"/>
      <c r="AH24543" s="36"/>
      <c r="AJ24543"/>
    </row>
    <row r="24544" spans="14:36">
      <c r="N24544" s="36"/>
      <c r="R24544" s="5"/>
      <c r="W24544"/>
      <c r="Y24544" s="36"/>
      <c r="AA24544" s="5"/>
      <c r="AC24544" s="36"/>
      <c r="AD24544" s="36"/>
      <c r="AE24544"/>
      <c r="AF24544"/>
      <c r="AH24544" s="36"/>
      <c r="AJ24544"/>
    </row>
    <row r="24545" spans="14:36">
      <c r="N24545" s="36"/>
      <c r="R24545" s="5"/>
      <c r="W24545"/>
      <c r="Y24545" s="36"/>
      <c r="AA24545" s="5"/>
      <c r="AC24545" s="36"/>
      <c r="AD24545" s="36"/>
      <c r="AE24545"/>
      <c r="AF24545"/>
      <c r="AH24545" s="36"/>
      <c r="AJ24545"/>
    </row>
    <row r="24546" spans="14:36">
      <c r="N24546" s="36"/>
      <c r="R24546" s="5"/>
      <c r="W24546"/>
      <c r="Y24546" s="36"/>
      <c r="AA24546" s="5"/>
      <c r="AC24546" s="36"/>
      <c r="AD24546" s="36"/>
      <c r="AE24546"/>
      <c r="AF24546"/>
      <c r="AH24546" s="36"/>
      <c r="AJ24546"/>
    </row>
    <row r="24547" spans="14:36">
      <c r="N24547" s="36"/>
      <c r="R24547" s="5"/>
      <c r="W24547"/>
      <c r="Y24547" s="36"/>
      <c r="AA24547" s="5"/>
      <c r="AC24547" s="36"/>
      <c r="AD24547" s="36"/>
      <c r="AE24547"/>
      <c r="AF24547"/>
      <c r="AH24547" s="36"/>
      <c r="AJ24547"/>
    </row>
    <row r="24548" spans="14:36">
      <c r="N24548" s="36"/>
      <c r="R24548" s="5"/>
      <c r="W24548"/>
      <c r="Y24548" s="36"/>
      <c r="AA24548" s="5"/>
      <c r="AC24548" s="36"/>
      <c r="AD24548" s="36"/>
      <c r="AE24548"/>
      <c r="AF24548"/>
      <c r="AH24548" s="36"/>
      <c r="AJ24548"/>
    </row>
    <row r="24549" spans="14:36">
      <c r="N24549" s="36"/>
      <c r="R24549" s="5"/>
      <c r="W24549"/>
      <c r="Y24549" s="36"/>
      <c r="AA24549" s="5"/>
      <c r="AC24549" s="36"/>
      <c r="AD24549" s="36"/>
      <c r="AE24549"/>
      <c r="AF24549"/>
      <c r="AH24549" s="36"/>
      <c r="AJ24549"/>
    </row>
    <row r="24550" spans="14:36">
      <c r="N24550" s="36"/>
      <c r="R24550" s="5"/>
      <c r="W24550"/>
      <c r="Y24550" s="36"/>
      <c r="AA24550" s="5"/>
      <c r="AC24550" s="36"/>
      <c r="AD24550" s="36"/>
      <c r="AE24550"/>
      <c r="AF24550"/>
      <c r="AH24550" s="36"/>
      <c r="AJ24550"/>
    </row>
    <row r="24551" spans="14:36">
      <c r="N24551" s="36"/>
      <c r="R24551" s="5"/>
      <c r="W24551"/>
      <c r="Y24551" s="36"/>
      <c r="AA24551" s="5"/>
      <c r="AC24551" s="36"/>
      <c r="AD24551" s="36"/>
      <c r="AE24551"/>
      <c r="AF24551"/>
      <c r="AH24551" s="36"/>
      <c r="AJ24551"/>
    </row>
    <row r="24552" spans="14:36">
      <c r="N24552" s="36"/>
      <c r="R24552" s="5"/>
      <c r="W24552"/>
      <c r="Y24552" s="36"/>
      <c r="AA24552" s="5"/>
      <c r="AC24552" s="36"/>
      <c r="AD24552" s="36"/>
      <c r="AE24552"/>
      <c r="AF24552"/>
      <c r="AH24552" s="36"/>
      <c r="AJ24552"/>
    </row>
    <row r="24553" spans="14:36">
      <c r="N24553" s="36"/>
      <c r="R24553" s="5"/>
      <c r="W24553"/>
      <c r="Y24553" s="36"/>
      <c r="AA24553" s="5"/>
      <c r="AC24553" s="36"/>
      <c r="AD24553" s="36"/>
      <c r="AE24553"/>
      <c r="AF24553"/>
      <c r="AH24553" s="36"/>
      <c r="AJ24553"/>
    </row>
    <row r="24554" spans="14:36">
      <c r="N24554" s="36"/>
      <c r="R24554" s="5"/>
      <c r="W24554"/>
      <c r="Y24554" s="36"/>
      <c r="AA24554" s="5"/>
      <c r="AC24554" s="36"/>
      <c r="AD24554" s="36"/>
      <c r="AE24554"/>
      <c r="AF24554"/>
      <c r="AH24554" s="36"/>
      <c r="AJ24554"/>
    </row>
    <row r="24555" spans="14:36">
      <c r="N24555" s="36"/>
      <c r="R24555" s="5"/>
      <c r="W24555"/>
      <c r="Y24555" s="36"/>
      <c r="AA24555" s="5"/>
      <c r="AC24555" s="36"/>
      <c r="AD24555" s="36"/>
      <c r="AE24555"/>
      <c r="AF24555"/>
      <c r="AH24555" s="36"/>
      <c r="AJ24555"/>
    </row>
    <row r="24556" spans="14:36">
      <c r="N24556" s="36"/>
      <c r="R24556" s="5"/>
      <c r="W24556"/>
      <c r="Y24556" s="36"/>
      <c r="AA24556" s="5"/>
      <c r="AC24556" s="36"/>
      <c r="AD24556" s="36"/>
      <c r="AE24556"/>
      <c r="AF24556"/>
      <c r="AH24556" s="36"/>
      <c r="AJ24556"/>
    </row>
    <row r="24557" spans="14:36">
      <c r="N24557" s="36"/>
      <c r="R24557" s="5"/>
      <c r="W24557"/>
      <c r="Y24557" s="36"/>
      <c r="AA24557" s="5"/>
      <c r="AC24557" s="36"/>
      <c r="AD24557" s="36"/>
      <c r="AE24557"/>
      <c r="AF24557"/>
      <c r="AH24557" s="36"/>
      <c r="AJ24557"/>
    </row>
    <row r="24558" spans="14:36">
      <c r="N24558" s="36"/>
      <c r="R24558" s="5"/>
      <c r="W24558"/>
      <c r="Y24558" s="36"/>
      <c r="AA24558" s="5"/>
      <c r="AC24558" s="36"/>
      <c r="AD24558" s="36"/>
      <c r="AE24558"/>
      <c r="AF24558"/>
      <c r="AH24558" s="36"/>
      <c r="AJ24558"/>
    </row>
    <row r="24559" spans="14:36">
      <c r="N24559" s="36"/>
      <c r="R24559" s="5"/>
      <c r="W24559"/>
      <c r="Y24559" s="36"/>
      <c r="AA24559" s="5"/>
      <c r="AC24559" s="36"/>
      <c r="AD24559" s="36"/>
      <c r="AE24559"/>
      <c r="AF24559"/>
      <c r="AH24559" s="36"/>
      <c r="AJ24559"/>
    </row>
    <row r="24560" spans="14:36">
      <c r="N24560" s="36"/>
      <c r="R24560" s="5"/>
      <c r="W24560"/>
      <c r="Y24560" s="36"/>
      <c r="AA24560" s="5"/>
      <c r="AC24560" s="36"/>
      <c r="AD24560" s="36"/>
      <c r="AE24560"/>
      <c r="AF24560"/>
      <c r="AH24560" s="36"/>
      <c r="AJ24560"/>
    </row>
    <row r="24561" spans="14:36">
      <c r="N24561" s="36"/>
      <c r="R24561" s="5"/>
      <c r="W24561"/>
      <c r="Y24561" s="36"/>
      <c r="AA24561" s="5"/>
      <c r="AC24561" s="36"/>
      <c r="AD24561" s="36"/>
      <c r="AE24561"/>
      <c r="AF24561"/>
      <c r="AH24561" s="36"/>
      <c r="AJ24561"/>
    </row>
    <row r="24562" spans="14:36">
      <c r="N24562" s="36"/>
      <c r="R24562" s="5"/>
      <c r="W24562"/>
      <c r="Y24562" s="36"/>
      <c r="AA24562" s="5"/>
      <c r="AC24562" s="36"/>
      <c r="AD24562" s="36"/>
      <c r="AE24562"/>
      <c r="AF24562"/>
      <c r="AH24562" s="36"/>
      <c r="AJ24562"/>
    </row>
    <row r="24563" spans="14:36">
      <c r="N24563" s="36"/>
      <c r="R24563" s="5"/>
      <c r="W24563"/>
      <c r="Y24563" s="36"/>
      <c r="AA24563" s="5"/>
      <c r="AC24563" s="36"/>
      <c r="AD24563" s="36"/>
      <c r="AE24563"/>
      <c r="AF24563"/>
      <c r="AH24563" s="36"/>
      <c r="AJ24563"/>
    </row>
    <row r="24564" spans="14:36">
      <c r="N24564" s="36"/>
      <c r="R24564" s="5"/>
      <c r="W24564"/>
      <c r="Y24564" s="36"/>
      <c r="AA24564" s="5"/>
      <c r="AC24564" s="36"/>
      <c r="AD24564" s="36"/>
      <c r="AE24564"/>
      <c r="AF24564"/>
      <c r="AH24564" s="36"/>
      <c r="AJ24564"/>
    </row>
    <row r="24565" spans="14:36">
      <c r="N24565" s="36"/>
      <c r="R24565" s="5"/>
      <c r="W24565"/>
      <c r="Y24565" s="36"/>
      <c r="AA24565" s="5"/>
      <c r="AC24565" s="36"/>
      <c r="AD24565" s="36"/>
      <c r="AE24565"/>
      <c r="AF24565"/>
      <c r="AH24565" s="36"/>
      <c r="AJ24565"/>
    </row>
    <row r="24566" spans="14:36">
      <c r="N24566" s="36"/>
      <c r="R24566" s="5"/>
      <c r="W24566"/>
      <c r="Y24566" s="36"/>
      <c r="AA24566" s="5"/>
      <c r="AC24566" s="36"/>
      <c r="AD24566" s="36"/>
      <c r="AE24566"/>
      <c r="AF24566"/>
      <c r="AH24566" s="36"/>
      <c r="AJ24566"/>
    </row>
    <row r="24567" spans="14:36">
      <c r="N24567" s="36"/>
      <c r="R24567" s="5"/>
      <c r="W24567"/>
      <c r="Y24567" s="36"/>
      <c r="AA24567" s="5"/>
      <c r="AC24567" s="36"/>
      <c r="AD24567" s="36"/>
      <c r="AE24567"/>
      <c r="AF24567"/>
      <c r="AH24567" s="36"/>
      <c r="AJ24567"/>
    </row>
    <row r="24568" spans="14:36">
      <c r="N24568" s="36"/>
      <c r="R24568" s="5"/>
      <c r="W24568"/>
      <c r="Y24568" s="36"/>
      <c r="AA24568" s="5"/>
      <c r="AC24568" s="36"/>
      <c r="AD24568" s="36"/>
      <c r="AE24568"/>
      <c r="AF24568"/>
      <c r="AH24568" s="36"/>
      <c r="AJ24568"/>
    </row>
    <row r="24569" spans="14:36">
      <c r="N24569" s="36"/>
      <c r="R24569" s="5"/>
      <c r="W24569"/>
      <c r="Y24569" s="36"/>
      <c r="AA24569" s="5"/>
      <c r="AC24569" s="36"/>
      <c r="AD24569" s="36"/>
      <c r="AE24569"/>
      <c r="AF24569"/>
      <c r="AH24569" s="36"/>
      <c r="AJ24569"/>
    </row>
    <row r="24570" spans="14:36">
      <c r="N24570" s="36"/>
      <c r="R24570" s="5"/>
      <c r="W24570"/>
      <c r="Y24570" s="36"/>
      <c r="AA24570" s="5"/>
      <c r="AC24570" s="36"/>
      <c r="AD24570" s="36"/>
      <c r="AE24570"/>
      <c r="AF24570"/>
      <c r="AH24570" s="36"/>
      <c r="AJ24570"/>
    </row>
    <row r="24571" spans="14:36">
      <c r="N24571" s="36"/>
      <c r="R24571" s="5"/>
      <c r="W24571"/>
      <c r="Y24571" s="36"/>
      <c r="AA24571" s="5"/>
      <c r="AC24571" s="36"/>
      <c r="AD24571" s="36"/>
      <c r="AE24571"/>
      <c r="AF24571"/>
      <c r="AH24571" s="36"/>
      <c r="AJ24571"/>
    </row>
    <row r="24572" spans="14:36">
      <c r="N24572" s="36"/>
      <c r="R24572" s="5"/>
      <c r="W24572"/>
      <c r="Y24572" s="36"/>
      <c r="AA24572" s="5"/>
      <c r="AC24572" s="36"/>
      <c r="AD24572" s="36"/>
      <c r="AE24572"/>
      <c r="AF24572"/>
      <c r="AH24572" s="36"/>
      <c r="AJ24572"/>
    </row>
    <row r="24573" spans="14:36">
      <c r="N24573" s="36"/>
      <c r="R24573" s="5"/>
      <c r="W24573"/>
      <c r="Y24573" s="36"/>
      <c r="AA24573" s="5"/>
      <c r="AC24573" s="36"/>
      <c r="AD24573" s="36"/>
      <c r="AE24573"/>
      <c r="AF24573"/>
      <c r="AH24573" s="36"/>
      <c r="AJ24573"/>
    </row>
    <row r="24574" spans="14:36">
      <c r="N24574" s="36"/>
      <c r="R24574" s="5"/>
      <c r="W24574"/>
      <c r="Y24574" s="36"/>
      <c r="AA24574" s="5"/>
      <c r="AC24574" s="36"/>
      <c r="AD24574" s="36"/>
      <c r="AE24574"/>
      <c r="AF24574"/>
      <c r="AH24574" s="36"/>
      <c r="AJ24574"/>
    </row>
    <row r="24575" spans="14:36">
      <c r="N24575" s="36"/>
      <c r="R24575" s="5"/>
      <c r="W24575"/>
      <c r="Y24575" s="36"/>
      <c r="AA24575" s="5"/>
      <c r="AC24575" s="36"/>
      <c r="AD24575" s="36"/>
      <c r="AE24575"/>
      <c r="AF24575"/>
      <c r="AH24575" s="36"/>
      <c r="AJ24575"/>
    </row>
    <row r="24576" spans="14:36">
      <c r="N24576" s="36"/>
      <c r="R24576" s="5"/>
      <c r="W24576"/>
      <c r="Y24576" s="36"/>
      <c r="AA24576" s="5"/>
      <c r="AC24576" s="36"/>
      <c r="AD24576" s="36"/>
      <c r="AE24576"/>
      <c r="AF24576"/>
      <c r="AH24576" s="36"/>
      <c r="AJ24576"/>
    </row>
    <row r="24577" spans="14:36">
      <c r="N24577" s="36"/>
      <c r="R24577" s="5"/>
      <c r="W24577"/>
      <c r="Y24577" s="36"/>
      <c r="AA24577" s="5"/>
      <c r="AC24577" s="36"/>
      <c r="AD24577" s="36"/>
      <c r="AE24577"/>
      <c r="AF24577"/>
      <c r="AH24577" s="36"/>
      <c r="AJ24577"/>
    </row>
    <row r="24578" spans="14:36">
      <c r="N24578" s="36"/>
      <c r="R24578" s="5"/>
      <c r="W24578"/>
      <c r="Y24578" s="36"/>
      <c r="AA24578" s="5"/>
      <c r="AC24578" s="36"/>
      <c r="AD24578" s="36"/>
      <c r="AE24578"/>
      <c r="AF24578"/>
      <c r="AH24578" s="36"/>
      <c r="AJ24578"/>
    </row>
    <row r="24579" spans="14:36">
      <c r="N24579" s="36"/>
      <c r="R24579" s="5"/>
      <c r="W24579"/>
      <c r="Y24579" s="36"/>
      <c r="AA24579" s="5"/>
      <c r="AC24579" s="36"/>
      <c r="AD24579" s="36"/>
      <c r="AE24579"/>
      <c r="AF24579"/>
      <c r="AH24579" s="36"/>
      <c r="AJ24579"/>
    </row>
    <row r="24580" spans="14:36">
      <c r="N24580" s="36"/>
      <c r="R24580" s="5"/>
      <c r="W24580"/>
      <c r="Y24580" s="36"/>
      <c r="AA24580" s="5"/>
      <c r="AC24580" s="36"/>
      <c r="AD24580" s="36"/>
      <c r="AE24580"/>
      <c r="AF24580"/>
      <c r="AH24580" s="36"/>
      <c r="AJ24580"/>
    </row>
    <row r="24581" spans="14:36">
      <c r="N24581" s="36"/>
      <c r="R24581" s="5"/>
      <c r="W24581"/>
      <c r="Y24581" s="36"/>
      <c r="AA24581" s="5"/>
      <c r="AC24581" s="36"/>
      <c r="AD24581" s="36"/>
      <c r="AE24581"/>
      <c r="AF24581"/>
      <c r="AH24581" s="36"/>
      <c r="AJ24581"/>
    </row>
    <row r="24582" spans="14:36">
      <c r="N24582" s="36"/>
      <c r="R24582" s="5"/>
      <c r="W24582"/>
      <c r="Y24582" s="36"/>
      <c r="AA24582" s="5"/>
      <c r="AC24582" s="36"/>
      <c r="AD24582" s="36"/>
      <c r="AE24582"/>
      <c r="AF24582"/>
      <c r="AH24582" s="36"/>
      <c r="AJ24582"/>
    </row>
    <row r="24583" spans="14:36">
      <c r="N24583" s="36"/>
      <c r="R24583" s="5"/>
      <c r="W24583"/>
      <c r="Y24583" s="36"/>
      <c r="AA24583" s="5"/>
      <c r="AC24583" s="36"/>
      <c r="AD24583" s="36"/>
      <c r="AE24583"/>
      <c r="AF24583"/>
      <c r="AH24583" s="36"/>
      <c r="AJ24583"/>
    </row>
    <row r="24584" spans="14:36">
      <c r="N24584" s="36"/>
      <c r="R24584" s="5"/>
      <c r="W24584"/>
      <c r="Y24584" s="36"/>
      <c r="AA24584" s="5"/>
      <c r="AC24584" s="36"/>
      <c r="AD24584" s="36"/>
      <c r="AE24584"/>
      <c r="AF24584"/>
      <c r="AH24584" s="36"/>
      <c r="AJ24584"/>
    </row>
    <row r="24585" spans="14:36">
      <c r="N24585" s="36"/>
      <c r="R24585" s="5"/>
      <c r="W24585"/>
      <c r="Y24585" s="36"/>
      <c r="AA24585" s="5"/>
      <c r="AC24585" s="36"/>
      <c r="AD24585" s="36"/>
      <c r="AE24585"/>
      <c r="AF24585"/>
      <c r="AH24585" s="36"/>
      <c r="AJ24585"/>
    </row>
    <row r="24586" spans="14:36">
      <c r="N24586" s="36"/>
      <c r="R24586" s="5"/>
      <c r="W24586"/>
      <c r="Y24586" s="36"/>
      <c r="AA24586" s="5"/>
      <c r="AC24586" s="36"/>
      <c r="AD24586" s="36"/>
      <c r="AE24586"/>
      <c r="AF24586"/>
      <c r="AH24586" s="36"/>
      <c r="AJ24586"/>
    </row>
    <row r="24587" spans="14:36">
      <c r="N24587" s="36"/>
      <c r="R24587" s="5"/>
      <c r="W24587"/>
      <c r="Y24587" s="36"/>
      <c r="AA24587" s="5"/>
      <c r="AC24587" s="36"/>
      <c r="AD24587" s="36"/>
      <c r="AE24587"/>
      <c r="AF24587"/>
      <c r="AH24587" s="36"/>
      <c r="AJ24587"/>
    </row>
    <row r="24588" spans="14:36">
      <c r="N24588" s="36"/>
      <c r="R24588" s="5"/>
      <c r="W24588"/>
      <c r="Y24588" s="36"/>
      <c r="AA24588" s="5"/>
      <c r="AC24588" s="36"/>
      <c r="AD24588" s="36"/>
      <c r="AE24588"/>
      <c r="AF24588"/>
      <c r="AH24588" s="36"/>
      <c r="AJ24588"/>
    </row>
    <row r="24589" spans="14:36">
      <c r="N24589" s="36"/>
      <c r="R24589" s="5"/>
      <c r="W24589"/>
      <c r="Y24589" s="36"/>
      <c r="AA24589" s="5"/>
      <c r="AC24589" s="36"/>
      <c r="AD24589" s="36"/>
      <c r="AE24589"/>
      <c r="AF24589"/>
      <c r="AH24589" s="36"/>
      <c r="AJ24589"/>
    </row>
    <row r="24590" spans="14:36">
      <c r="N24590" s="36"/>
      <c r="R24590" s="5"/>
      <c r="W24590"/>
      <c r="Y24590" s="36"/>
      <c r="AA24590" s="5"/>
      <c r="AC24590" s="36"/>
      <c r="AD24590" s="36"/>
      <c r="AE24590"/>
      <c r="AF24590"/>
      <c r="AH24590" s="36"/>
      <c r="AJ24590"/>
    </row>
    <row r="24591" spans="14:36">
      <c r="N24591" s="36"/>
      <c r="R24591" s="5"/>
      <c r="W24591"/>
      <c r="Y24591" s="36"/>
      <c r="AA24591" s="5"/>
      <c r="AC24591" s="36"/>
      <c r="AD24591" s="36"/>
      <c r="AE24591"/>
      <c r="AF24591"/>
      <c r="AH24591" s="36"/>
      <c r="AJ24591"/>
    </row>
    <row r="24592" spans="14:36">
      <c r="N24592" s="36"/>
      <c r="R24592" s="5"/>
      <c r="W24592"/>
      <c r="Y24592" s="36"/>
      <c r="AA24592" s="5"/>
      <c r="AC24592" s="36"/>
      <c r="AD24592" s="36"/>
      <c r="AE24592"/>
      <c r="AF24592"/>
      <c r="AH24592" s="36"/>
      <c r="AJ24592"/>
    </row>
    <row r="24593" spans="14:36">
      <c r="N24593" s="36"/>
      <c r="R24593" s="5"/>
      <c r="W24593"/>
      <c r="Y24593" s="36"/>
      <c r="AA24593" s="5"/>
      <c r="AC24593" s="36"/>
      <c r="AD24593" s="36"/>
      <c r="AE24593"/>
      <c r="AF24593"/>
      <c r="AH24593" s="36"/>
      <c r="AJ24593"/>
    </row>
    <row r="24594" spans="14:36">
      <c r="N24594" s="36"/>
      <c r="R24594" s="5"/>
      <c r="W24594"/>
      <c r="Y24594" s="36"/>
      <c r="AA24594" s="5"/>
      <c r="AC24594" s="36"/>
      <c r="AD24594" s="36"/>
      <c r="AE24594"/>
      <c r="AF24594"/>
      <c r="AH24594" s="36"/>
      <c r="AJ24594"/>
    </row>
    <row r="24595" spans="14:36">
      <c r="N24595" s="36"/>
      <c r="R24595" s="5"/>
      <c r="W24595"/>
      <c r="Y24595" s="36"/>
      <c r="AA24595" s="5"/>
      <c r="AC24595" s="36"/>
      <c r="AD24595" s="36"/>
      <c r="AE24595"/>
      <c r="AF24595"/>
      <c r="AH24595" s="36"/>
      <c r="AJ24595"/>
    </row>
    <row r="24596" spans="14:36">
      <c r="N24596" s="36"/>
      <c r="R24596" s="5"/>
      <c r="W24596"/>
      <c r="Y24596" s="36"/>
      <c r="AA24596" s="5"/>
      <c r="AC24596" s="36"/>
      <c r="AD24596" s="36"/>
      <c r="AE24596"/>
      <c r="AF24596"/>
      <c r="AH24596" s="36"/>
      <c r="AJ24596"/>
    </row>
    <row r="24597" spans="14:36">
      <c r="N24597" s="36"/>
      <c r="R24597" s="5"/>
      <c r="W24597"/>
      <c r="Y24597" s="36"/>
      <c r="AA24597" s="5"/>
      <c r="AC24597" s="36"/>
      <c r="AD24597" s="36"/>
      <c r="AE24597"/>
      <c r="AF24597"/>
      <c r="AH24597" s="36"/>
      <c r="AJ24597"/>
    </row>
    <row r="24598" spans="14:36">
      <c r="N24598" s="36"/>
      <c r="R24598" s="5"/>
      <c r="W24598"/>
      <c r="Y24598" s="36"/>
      <c r="AA24598" s="5"/>
      <c r="AC24598" s="36"/>
      <c r="AD24598" s="36"/>
      <c r="AE24598"/>
      <c r="AF24598"/>
      <c r="AH24598" s="36"/>
      <c r="AJ24598"/>
    </row>
    <row r="24599" spans="14:36">
      <c r="N24599" s="36"/>
      <c r="R24599" s="5"/>
      <c r="W24599"/>
      <c r="Y24599" s="36"/>
      <c r="AA24599" s="5"/>
      <c r="AC24599" s="36"/>
      <c r="AD24599" s="36"/>
      <c r="AE24599"/>
      <c r="AF24599"/>
      <c r="AH24599" s="36"/>
      <c r="AJ24599"/>
    </row>
    <row r="24600" spans="14:36">
      <c r="N24600" s="36"/>
      <c r="R24600" s="5"/>
      <c r="W24600"/>
      <c r="Y24600" s="36"/>
      <c r="AA24600" s="5"/>
      <c r="AC24600" s="36"/>
      <c r="AD24600" s="36"/>
      <c r="AE24600"/>
      <c r="AF24600"/>
      <c r="AH24600" s="36"/>
      <c r="AJ24600"/>
    </row>
    <row r="24601" spans="14:36">
      <c r="N24601" s="36"/>
      <c r="R24601" s="5"/>
      <c r="W24601"/>
      <c r="Y24601" s="36"/>
      <c r="AA24601" s="5"/>
      <c r="AC24601" s="36"/>
      <c r="AD24601" s="36"/>
      <c r="AE24601"/>
      <c r="AF24601"/>
      <c r="AH24601" s="36"/>
      <c r="AJ24601"/>
    </row>
    <row r="24602" spans="14:36">
      <c r="N24602" s="36"/>
      <c r="R24602" s="5"/>
      <c r="W24602"/>
      <c r="Y24602" s="36"/>
      <c r="AA24602" s="5"/>
      <c r="AC24602" s="36"/>
      <c r="AD24602" s="36"/>
      <c r="AE24602"/>
      <c r="AF24602"/>
      <c r="AH24602" s="36"/>
      <c r="AJ24602"/>
    </row>
    <row r="24603" spans="14:36">
      <c r="N24603" s="36"/>
      <c r="R24603" s="5"/>
      <c r="W24603"/>
      <c r="Y24603" s="36"/>
      <c r="AA24603" s="5"/>
      <c r="AC24603" s="36"/>
      <c r="AD24603" s="36"/>
      <c r="AE24603"/>
      <c r="AF24603"/>
      <c r="AH24603" s="36"/>
      <c r="AJ24603"/>
    </row>
    <row r="24604" spans="14:36">
      <c r="N24604" s="36"/>
      <c r="R24604" s="5"/>
      <c r="W24604"/>
      <c r="Y24604" s="36"/>
      <c r="AA24604" s="5"/>
      <c r="AC24604" s="36"/>
      <c r="AD24604" s="36"/>
      <c r="AE24604"/>
      <c r="AF24604"/>
      <c r="AH24604" s="36"/>
      <c r="AJ24604"/>
    </row>
    <row r="24605" spans="14:36">
      <c r="N24605" s="36"/>
      <c r="R24605" s="5"/>
      <c r="W24605"/>
      <c r="Y24605" s="36"/>
      <c r="AA24605" s="5"/>
      <c r="AC24605" s="36"/>
      <c r="AD24605" s="36"/>
      <c r="AE24605"/>
      <c r="AF24605"/>
      <c r="AH24605" s="36"/>
      <c r="AJ24605"/>
    </row>
    <row r="24606" spans="14:36">
      <c r="N24606" s="36"/>
      <c r="R24606" s="5"/>
      <c r="W24606"/>
      <c r="Y24606" s="36"/>
      <c r="AA24606" s="5"/>
      <c r="AC24606" s="36"/>
      <c r="AD24606" s="36"/>
      <c r="AE24606"/>
      <c r="AF24606"/>
      <c r="AH24606" s="36"/>
      <c r="AJ24606"/>
    </row>
    <row r="24607" spans="14:36">
      <c r="N24607" s="36"/>
      <c r="R24607" s="5"/>
      <c r="W24607"/>
      <c r="Y24607" s="36"/>
      <c r="AA24607" s="5"/>
      <c r="AC24607" s="36"/>
      <c r="AD24607" s="36"/>
      <c r="AE24607"/>
      <c r="AF24607"/>
      <c r="AH24607" s="36"/>
      <c r="AJ24607"/>
    </row>
    <row r="24608" spans="14:36">
      <c r="N24608" s="36"/>
      <c r="R24608" s="5"/>
      <c r="W24608"/>
      <c r="Y24608" s="36"/>
      <c r="AA24608" s="5"/>
      <c r="AC24608" s="36"/>
      <c r="AD24608" s="36"/>
      <c r="AE24608"/>
      <c r="AF24608"/>
      <c r="AH24608" s="36"/>
      <c r="AJ24608"/>
    </row>
    <row r="24609" spans="14:36">
      <c r="N24609" s="36"/>
      <c r="R24609" s="5"/>
      <c r="W24609"/>
      <c r="Y24609" s="36"/>
      <c r="AA24609" s="5"/>
      <c r="AC24609" s="36"/>
      <c r="AD24609" s="36"/>
      <c r="AE24609"/>
      <c r="AF24609"/>
      <c r="AH24609" s="36"/>
      <c r="AJ24609"/>
    </row>
    <row r="24610" spans="14:36">
      <c r="N24610" s="36"/>
      <c r="R24610" s="5"/>
      <c r="W24610"/>
      <c r="Y24610" s="36"/>
      <c r="AA24610" s="5"/>
      <c r="AC24610" s="36"/>
      <c r="AD24610" s="36"/>
      <c r="AE24610"/>
      <c r="AF24610"/>
      <c r="AH24610" s="36"/>
      <c r="AJ24610"/>
    </row>
    <row r="24611" spans="14:36">
      <c r="N24611" s="36"/>
      <c r="R24611" s="5"/>
      <c r="W24611"/>
      <c r="Y24611" s="36"/>
      <c r="AA24611" s="5"/>
      <c r="AC24611" s="36"/>
      <c r="AD24611" s="36"/>
      <c r="AE24611"/>
      <c r="AF24611"/>
      <c r="AH24611" s="36"/>
      <c r="AJ24611"/>
    </row>
    <row r="24612" spans="14:36">
      <c r="N24612" s="36"/>
      <c r="R24612" s="5"/>
      <c r="W24612"/>
      <c r="Y24612" s="36"/>
      <c r="AA24612" s="5"/>
      <c r="AC24612" s="36"/>
      <c r="AD24612" s="36"/>
      <c r="AE24612"/>
      <c r="AF24612"/>
      <c r="AH24612" s="36"/>
      <c r="AJ24612"/>
    </row>
    <row r="24613" spans="14:36">
      <c r="N24613" s="36"/>
      <c r="R24613" s="5"/>
      <c r="W24613"/>
      <c r="Y24613" s="36"/>
      <c r="AA24613" s="5"/>
      <c r="AC24613" s="36"/>
      <c r="AD24613" s="36"/>
      <c r="AE24613"/>
      <c r="AF24613"/>
      <c r="AH24613" s="36"/>
      <c r="AJ24613"/>
    </row>
    <row r="24614" spans="14:36">
      <c r="N24614" s="36"/>
      <c r="R24614" s="5"/>
      <c r="W24614"/>
      <c r="Y24614" s="36"/>
      <c r="AA24614" s="5"/>
      <c r="AC24614" s="36"/>
      <c r="AD24614" s="36"/>
      <c r="AE24614"/>
      <c r="AF24614"/>
      <c r="AH24614" s="36"/>
      <c r="AJ24614"/>
    </row>
    <row r="24615" spans="14:36">
      <c r="N24615" s="36"/>
      <c r="R24615" s="5"/>
      <c r="W24615"/>
      <c r="Y24615" s="36"/>
      <c r="AA24615" s="5"/>
      <c r="AC24615" s="36"/>
      <c r="AD24615" s="36"/>
      <c r="AE24615"/>
      <c r="AF24615"/>
      <c r="AH24615" s="36"/>
      <c r="AJ24615"/>
    </row>
    <row r="24616" spans="14:36">
      <c r="N24616" s="36"/>
      <c r="R24616" s="5"/>
      <c r="W24616"/>
      <c r="Y24616" s="36"/>
      <c r="AA24616" s="5"/>
      <c r="AC24616" s="36"/>
      <c r="AD24616" s="36"/>
      <c r="AE24616"/>
      <c r="AF24616"/>
      <c r="AH24616" s="36"/>
      <c r="AJ24616"/>
    </row>
    <row r="24617" spans="14:36">
      <c r="N24617" s="36"/>
      <c r="R24617" s="5"/>
      <c r="W24617"/>
      <c r="Y24617" s="36"/>
      <c r="AA24617" s="5"/>
      <c r="AC24617" s="36"/>
      <c r="AD24617" s="36"/>
      <c r="AE24617"/>
      <c r="AF24617"/>
      <c r="AH24617" s="36"/>
      <c r="AJ24617"/>
    </row>
    <row r="24618" spans="14:36">
      <c r="N24618" s="36"/>
      <c r="R24618" s="5"/>
      <c r="W24618"/>
      <c r="Y24618" s="36"/>
      <c r="AA24618" s="5"/>
      <c r="AC24618" s="36"/>
      <c r="AD24618" s="36"/>
      <c r="AE24618"/>
      <c r="AF24618"/>
      <c r="AH24618" s="36"/>
      <c r="AJ24618"/>
    </row>
    <row r="24619" spans="14:36">
      <c r="N24619" s="36"/>
      <c r="R24619" s="5"/>
      <c r="W24619"/>
      <c r="Y24619" s="36"/>
      <c r="AA24619" s="5"/>
      <c r="AC24619" s="36"/>
      <c r="AD24619" s="36"/>
      <c r="AE24619"/>
      <c r="AF24619"/>
      <c r="AH24619" s="36"/>
      <c r="AJ24619"/>
    </row>
    <row r="24620" spans="14:36">
      <c r="N24620" s="36"/>
      <c r="R24620" s="5"/>
      <c r="W24620"/>
      <c r="Y24620" s="36"/>
      <c r="AA24620" s="5"/>
      <c r="AC24620" s="36"/>
      <c r="AD24620" s="36"/>
      <c r="AE24620"/>
      <c r="AF24620"/>
      <c r="AH24620" s="36"/>
      <c r="AJ24620"/>
    </row>
    <row r="24621" spans="14:36">
      <c r="N24621" s="36"/>
      <c r="R24621" s="5"/>
      <c r="W24621"/>
      <c r="Y24621" s="36"/>
      <c r="AA24621" s="5"/>
      <c r="AC24621" s="36"/>
      <c r="AD24621" s="36"/>
      <c r="AE24621"/>
      <c r="AF24621"/>
      <c r="AH24621" s="36"/>
      <c r="AJ24621"/>
    </row>
    <row r="24622" spans="14:36">
      <c r="N24622" s="36"/>
      <c r="R24622" s="5"/>
      <c r="W24622"/>
      <c r="Y24622" s="36"/>
      <c r="AA24622" s="5"/>
      <c r="AC24622" s="36"/>
      <c r="AD24622" s="36"/>
      <c r="AE24622"/>
      <c r="AF24622"/>
      <c r="AH24622" s="36"/>
      <c r="AJ24622"/>
    </row>
    <row r="24623" spans="14:36">
      <c r="N24623" s="36"/>
      <c r="R24623" s="5"/>
      <c r="W24623"/>
      <c r="Y24623" s="36"/>
      <c r="AA24623" s="5"/>
      <c r="AC24623" s="36"/>
      <c r="AD24623" s="36"/>
      <c r="AE24623"/>
      <c r="AF24623"/>
      <c r="AH24623" s="36"/>
      <c r="AJ24623"/>
    </row>
    <row r="24624" spans="14:36">
      <c r="N24624" s="36"/>
      <c r="R24624" s="5"/>
      <c r="W24624"/>
      <c r="Y24624" s="36"/>
      <c r="AA24624" s="5"/>
      <c r="AC24624" s="36"/>
      <c r="AD24624" s="36"/>
      <c r="AE24624"/>
      <c r="AF24624"/>
      <c r="AH24624" s="36"/>
      <c r="AJ24624"/>
    </row>
    <row r="24625" spans="14:36">
      <c r="N24625" s="36"/>
      <c r="R24625" s="5"/>
      <c r="W24625"/>
      <c r="Y24625" s="36"/>
      <c r="AA24625" s="5"/>
      <c r="AC24625" s="36"/>
      <c r="AD24625" s="36"/>
      <c r="AE24625"/>
      <c r="AF24625"/>
      <c r="AH24625" s="36"/>
      <c r="AJ24625"/>
    </row>
    <row r="24626" spans="14:36">
      <c r="N24626" s="36"/>
      <c r="R24626" s="5"/>
      <c r="W24626"/>
      <c r="Y24626" s="36"/>
      <c r="AA24626" s="5"/>
      <c r="AC24626" s="36"/>
      <c r="AD24626" s="36"/>
      <c r="AE24626"/>
      <c r="AF24626"/>
      <c r="AH24626" s="36"/>
      <c r="AJ24626"/>
    </row>
    <row r="24627" spans="14:36">
      <c r="N24627" s="36"/>
      <c r="R24627" s="5"/>
      <c r="W24627"/>
      <c r="Y24627" s="36"/>
      <c r="AA24627" s="5"/>
      <c r="AC24627" s="36"/>
      <c r="AD24627" s="36"/>
      <c r="AE24627"/>
      <c r="AF24627"/>
      <c r="AH24627" s="36"/>
      <c r="AJ24627"/>
    </row>
    <row r="24628" spans="14:36">
      <c r="N24628" s="36"/>
      <c r="R24628" s="5"/>
      <c r="W24628"/>
      <c r="Y24628" s="36"/>
      <c r="AA24628" s="5"/>
      <c r="AC24628" s="36"/>
      <c r="AD24628" s="36"/>
      <c r="AE24628"/>
      <c r="AF24628"/>
      <c r="AH24628" s="36"/>
      <c r="AJ24628"/>
    </row>
    <row r="24629" spans="14:36">
      <c r="N24629" s="36"/>
      <c r="R24629" s="5"/>
      <c r="W24629"/>
      <c r="Y24629" s="36"/>
      <c r="AA24629" s="5"/>
      <c r="AC24629" s="36"/>
      <c r="AD24629" s="36"/>
      <c r="AE24629"/>
      <c r="AF24629"/>
      <c r="AH24629" s="36"/>
      <c r="AJ24629"/>
    </row>
    <row r="24630" spans="14:36">
      <c r="N24630" s="36"/>
      <c r="R24630" s="5"/>
      <c r="W24630"/>
      <c r="Y24630" s="36"/>
      <c r="AA24630" s="5"/>
      <c r="AC24630" s="36"/>
      <c r="AD24630" s="36"/>
      <c r="AE24630"/>
      <c r="AF24630"/>
      <c r="AH24630" s="36"/>
      <c r="AJ24630"/>
    </row>
    <row r="24631" spans="14:36">
      <c r="N24631" s="36"/>
      <c r="R24631" s="5"/>
      <c r="W24631"/>
      <c r="Y24631" s="36"/>
      <c r="AA24631" s="5"/>
      <c r="AC24631" s="36"/>
      <c r="AD24631" s="36"/>
      <c r="AE24631"/>
      <c r="AF24631"/>
      <c r="AH24631" s="36"/>
      <c r="AJ24631"/>
    </row>
    <row r="24632" spans="14:36">
      <c r="N24632" s="36"/>
      <c r="R24632" s="5"/>
      <c r="W24632"/>
      <c r="Y24632" s="36"/>
      <c r="AA24632" s="5"/>
      <c r="AC24632" s="36"/>
      <c r="AD24632" s="36"/>
      <c r="AE24632"/>
      <c r="AF24632"/>
      <c r="AH24632" s="36"/>
      <c r="AJ24632"/>
    </row>
    <row r="24633" spans="14:36">
      <c r="N24633" s="36"/>
      <c r="R24633" s="5"/>
      <c r="W24633"/>
      <c r="Y24633" s="36"/>
      <c r="AA24633" s="5"/>
      <c r="AC24633" s="36"/>
      <c r="AD24633" s="36"/>
      <c r="AE24633"/>
      <c r="AF24633"/>
      <c r="AH24633" s="36"/>
      <c r="AJ24633"/>
    </row>
    <row r="24634" spans="14:36">
      <c r="N24634" s="36"/>
      <c r="R24634" s="5"/>
      <c r="W24634"/>
      <c r="Y24634" s="36"/>
      <c r="AA24634" s="5"/>
      <c r="AC24634" s="36"/>
      <c r="AD24634" s="36"/>
      <c r="AE24634"/>
      <c r="AF24634"/>
      <c r="AH24634" s="36"/>
      <c r="AJ24634"/>
    </row>
    <row r="24635" spans="14:36">
      <c r="N24635" s="36"/>
      <c r="R24635" s="5"/>
      <c r="W24635"/>
      <c r="Y24635" s="36"/>
      <c r="AA24635" s="5"/>
      <c r="AC24635" s="36"/>
      <c r="AD24635" s="36"/>
      <c r="AE24635"/>
      <c r="AF24635"/>
      <c r="AH24635" s="36"/>
      <c r="AJ24635"/>
    </row>
    <row r="24636" spans="14:36">
      <c r="N24636" s="36"/>
      <c r="R24636" s="5"/>
      <c r="W24636"/>
      <c r="Y24636" s="36"/>
      <c r="AA24636" s="5"/>
      <c r="AC24636" s="36"/>
      <c r="AD24636" s="36"/>
      <c r="AE24636"/>
      <c r="AF24636"/>
      <c r="AH24636" s="36"/>
      <c r="AJ24636"/>
    </row>
    <row r="24637" spans="14:36">
      <c r="N24637" s="36"/>
      <c r="R24637" s="5"/>
      <c r="W24637"/>
      <c r="Y24637" s="36"/>
      <c r="AA24637" s="5"/>
      <c r="AC24637" s="36"/>
      <c r="AD24637" s="36"/>
      <c r="AE24637"/>
      <c r="AF24637"/>
      <c r="AH24637" s="36"/>
      <c r="AJ24637"/>
    </row>
    <row r="24638" spans="14:36">
      <c r="N24638" s="36"/>
      <c r="R24638" s="5"/>
      <c r="W24638"/>
      <c r="Y24638" s="36"/>
      <c r="AA24638" s="5"/>
      <c r="AC24638" s="36"/>
      <c r="AD24638" s="36"/>
      <c r="AE24638"/>
      <c r="AF24638"/>
      <c r="AH24638" s="36"/>
      <c r="AJ24638"/>
    </row>
    <row r="24639" spans="14:36">
      <c r="N24639" s="36"/>
      <c r="R24639" s="5"/>
      <c r="W24639"/>
      <c r="Y24639" s="36"/>
      <c r="AA24639" s="5"/>
      <c r="AC24639" s="36"/>
      <c r="AD24639" s="36"/>
      <c r="AE24639"/>
      <c r="AF24639"/>
      <c r="AH24639" s="36"/>
      <c r="AJ24639"/>
    </row>
    <row r="24640" spans="14:36">
      <c r="N24640" s="36"/>
      <c r="R24640" s="5"/>
      <c r="W24640"/>
      <c r="Y24640" s="36"/>
      <c r="AA24640" s="5"/>
      <c r="AC24640" s="36"/>
      <c r="AD24640" s="36"/>
      <c r="AE24640"/>
      <c r="AF24640"/>
      <c r="AH24640" s="36"/>
      <c r="AJ24640"/>
    </row>
    <row r="24641" spans="14:36">
      <c r="N24641" s="36"/>
      <c r="R24641" s="5"/>
      <c r="W24641"/>
      <c r="Y24641" s="36"/>
      <c r="AA24641" s="5"/>
      <c r="AC24641" s="36"/>
      <c r="AD24641" s="36"/>
      <c r="AE24641"/>
      <c r="AF24641"/>
      <c r="AH24641" s="36"/>
      <c r="AJ24641"/>
    </row>
    <row r="24642" spans="14:36">
      <c r="N24642" s="36"/>
      <c r="R24642" s="5"/>
      <c r="W24642"/>
      <c r="Y24642" s="36"/>
      <c r="AA24642" s="5"/>
      <c r="AC24642" s="36"/>
      <c r="AD24642" s="36"/>
      <c r="AE24642"/>
      <c r="AF24642"/>
      <c r="AH24642" s="36"/>
      <c r="AJ24642"/>
    </row>
    <row r="24643" spans="14:36">
      <c r="N24643" s="36"/>
      <c r="R24643" s="5"/>
      <c r="W24643"/>
      <c r="Y24643" s="36"/>
      <c r="AA24643" s="5"/>
      <c r="AC24643" s="36"/>
      <c r="AD24643" s="36"/>
      <c r="AE24643"/>
      <c r="AF24643"/>
      <c r="AH24643" s="36"/>
      <c r="AJ24643"/>
    </row>
    <row r="24644" spans="14:36">
      <c r="N24644" s="36"/>
      <c r="R24644" s="5"/>
      <c r="W24644"/>
      <c r="Y24644" s="36"/>
      <c r="AA24644" s="5"/>
      <c r="AC24644" s="36"/>
      <c r="AD24644" s="36"/>
      <c r="AE24644"/>
      <c r="AF24644"/>
      <c r="AH24644" s="36"/>
      <c r="AJ24644"/>
    </row>
    <row r="24645" spans="14:36">
      <c r="N24645" s="36"/>
      <c r="R24645" s="5"/>
      <c r="W24645"/>
      <c r="Y24645" s="36"/>
      <c r="AA24645" s="5"/>
      <c r="AC24645" s="36"/>
      <c r="AD24645" s="36"/>
      <c r="AE24645"/>
      <c r="AF24645"/>
      <c r="AH24645" s="36"/>
      <c r="AJ24645"/>
    </row>
    <row r="24646" spans="14:36">
      <c r="N24646" s="36"/>
      <c r="R24646" s="5"/>
      <c r="W24646"/>
      <c r="Y24646" s="36"/>
      <c r="AA24646" s="5"/>
      <c r="AC24646" s="36"/>
      <c r="AD24646" s="36"/>
      <c r="AE24646"/>
      <c r="AF24646"/>
      <c r="AH24646" s="36"/>
      <c r="AJ24646"/>
    </row>
    <row r="24647" spans="14:36">
      <c r="N24647" s="36"/>
      <c r="R24647" s="5"/>
      <c r="W24647"/>
      <c r="Y24647" s="36"/>
      <c r="AA24647" s="5"/>
      <c r="AC24647" s="36"/>
      <c r="AD24647" s="36"/>
      <c r="AE24647"/>
      <c r="AF24647"/>
      <c r="AH24647" s="36"/>
      <c r="AJ24647"/>
    </row>
    <row r="24648" spans="14:36">
      <c r="N24648" s="36"/>
      <c r="R24648" s="5"/>
      <c r="W24648"/>
      <c r="Y24648" s="36"/>
      <c r="AA24648" s="5"/>
      <c r="AC24648" s="36"/>
      <c r="AD24648" s="36"/>
      <c r="AE24648"/>
      <c r="AF24648"/>
      <c r="AH24648" s="36"/>
      <c r="AJ24648"/>
    </row>
    <row r="24649" spans="14:36">
      <c r="N24649" s="36"/>
      <c r="R24649" s="5"/>
      <c r="W24649"/>
      <c r="Y24649" s="36"/>
      <c r="AA24649" s="5"/>
      <c r="AC24649" s="36"/>
      <c r="AD24649" s="36"/>
      <c r="AE24649"/>
      <c r="AF24649"/>
      <c r="AH24649" s="36"/>
      <c r="AJ24649"/>
    </row>
    <row r="24650" spans="14:36">
      <c r="N24650" s="36"/>
      <c r="R24650" s="5"/>
      <c r="W24650"/>
      <c r="Y24650" s="36"/>
      <c r="AA24650" s="5"/>
      <c r="AC24650" s="36"/>
      <c r="AD24650" s="36"/>
      <c r="AE24650"/>
      <c r="AF24650"/>
      <c r="AH24650" s="36"/>
      <c r="AJ24650"/>
    </row>
    <row r="24651" spans="14:36">
      <c r="N24651" s="36"/>
      <c r="R24651" s="5"/>
      <c r="W24651"/>
      <c r="Y24651" s="36"/>
      <c r="AA24651" s="5"/>
      <c r="AC24651" s="36"/>
      <c r="AD24651" s="36"/>
      <c r="AE24651"/>
      <c r="AF24651"/>
      <c r="AH24651" s="36"/>
      <c r="AJ24651"/>
    </row>
    <row r="24652" spans="14:36">
      <c r="N24652" s="36"/>
      <c r="R24652" s="5"/>
      <c r="W24652"/>
      <c r="Y24652" s="36"/>
      <c r="AA24652" s="5"/>
      <c r="AC24652" s="36"/>
      <c r="AD24652" s="36"/>
      <c r="AE24652"/>
      <c r="AF24652"/>
      <c r="AH24652" s="36"/>
      <c r="AJ24652"/>
    </row>
    <row r="24653" spans="14:36">
      <c r="N24653" s="36"/>
      <c r="R24653" s="5"/>
      <c r="W24653"/>
      <c r="Y24653" s="36"/>
      <c r="AA24653" s="5"/>
      <c r="AC24653" s="36"/>
      <c r="AD24653" s="36"/>
      <c r="AE24653"/>
      <c r="AF24653"/>
      <c r="AH24653" s="36"/>
      <c r="AJ24653"/>
    </row>
    <row r="24654" spans="14:36">
      <c r="N24654" s="36"/>
      <c r="R24654" s="5"/>
      <c r="W24654"/>
      <c r="Y24654" s="36"/>
      <c r="AA24654" s="5"/>
      <c r="AC24654" s="36"/>
      <c r="AD24654" s="36"/>
      <c r="AE24654"/>
      <c r="AF24654"/>
      <c r="AH24654" s="36"/>
      <c r="AJ24654"/>
    </row>
    <row r="24655" spans="14:36">
      <c r="N24655" s="36"/>
      <c r="R24655" s="5"/>
      <c r="W24655"/>
      <c r="Y24655" s="36"/>
      <c r="AA24655" s="5"/>
      <c r="AC24655" s="36"/>
      <c r="AD24655" s="36"/>
      <c r="AE24655"/>
      <c r="AF24655"/>
      <c r="AH24655" s="36"/>
      <c r="AJ24655"/>
    </row>
    <row r="24656" spans="14:36">
      <c r="N24656" s="36"/>
      <c r="R24656" s="5"/>
      <c r="W24656"/>
      <c r="Y24656" s="36"/>
      <c r="AA24656" s="5"/>
      <c r="AC24656" s="36"/>
      <c r="AD24656" s="36"/>
      <c r="AE24656"/>
      <c r="AF24656"/>
      <c r="AH24656" s="36"/>
      <c r="AJ24656"/>
    </row>
    <row r="24657" spans="14:36">
      <c r="N24657" s="36"/>
      <c r="R24657" s="5"/>
      <c r="W24657"/>
      <c r="Y24657" s="36"/>
      <c r="AA24657" s="5"/>
      <c r="AC24657" s="36"/>
      <c r="AD24657" s="36"/>
      <c r="AE24657"/>
      <c r="AF24657"/>
      <c r="AH24657" s="36"/>
      <c r="AJ24657"/>
    </row>
    <row r="24658" spans="14:36">
      <c r="N24658" s="36"/>
      <c r="R24658" s="5"/>
      <c r="W24658"/>
      <c r="Y24658" s="36"/>
      <c r="AA24658" s="5"/>
      <c r="AC24658" s="36"/>
      <c r="AD24658" s="36"/>
      <c r="AE24658"/>
      <c r="AF24658"/>
      <c r="AH24658" s="36"/>
      <c r="AJ24658"/>
    </row>
    <row r="24659" spans="14:36">
      <c r="N24659" s="36"/>
      <c r="R24659" s="5"/>
      <c r="W24659"/>
      <c r="Y24659" s="36"/>
      <c r="AA24659" s="5"/>
      <c r="AC24659" s="36"/>
      <c r="AD24659" s="36"/>
      <c r="AE24659"/>
      <c r="AF24659"/>
      <c r="AH24659" s="36"/>
      <c r="AJ24659"/>
    </row>
    <row r="24660" spans="14:36">
      <c r="N24660" s="36"/>
      <c r="R24660" s="5"/>
      <c r="W24660"/>
      <c r="Y24660" s="36"/>
      <c r="AA24660" s="5"/>
      <c r="AC24660" s="36"/>
      <c r="AD24660" s="36"/>
      <c r="AE24660"/>
      <c r="AF24660"/>
      <c r="AH24660" s="36"/>
      <c r="AJ24660"/>
    </row>
    <row r="24661" spans="14:36">
      <c r="N24661" s="36"/>
      <c r="R24661" s="5"/>
      <c r="W24661"/>
      <c r="Y24661" s="36"/>
      <c r="AA24661" s="5"/>
      <c r="AC24661" s="36"/>
      <c r="AD24661" s="36"/>
      <c r="AE24661"/>
      <c r="AF24661"/>
      <c r="AH24661" s="36"/>
      <c r="AJ24661"/>
    </row>
    <row r="24662" spans="14:36">
      <c r="N24662" s="36"/>
      <c r="R24662" s="5"/>
      <c r="W24662"/>
      <c r="Y24662" s="36"/>
      <c r="AA24662" s="5"/>
      <c r="AC24662" s="36"/>
      <c r="AD24662" s="36"/>
      <c r="AE24662"/>
      <c r="AF24662"/>
      <c r="AH24662" s="36"/>
      <c r="AJ24662"/>
    </row>
    <row r="24663" spans="14:36">
      <c r="N24663" s="36"/>
      <c r="R24663" s="5"/>
      <c r="W24663"/>
      <c r="Y24663" s="36"/>
      <c r="AA24663" s="5"/>
      <c r="AC24663" s="36"/>
      <c r="AD24663" s="36"/>
      <c r="AE24663"/>
      <c r="AF24663"/>
      <c r="AH24663" s="36"/>
      <c r="AJ24663"/>
    </row>
    <row r="24664" spans="14:36">
      <c r="N24664" s="36"/>
      <c r="R24664" s="5"/>
      <c r="W24664"/>
      <c r="Y24664" s="36"/>
      <c r="AA24664" s="5"/>
      <c r="AC24664" s="36"/>
      <c r="AD24664" s="36"/>
      <c r="AE24664"/>
      <c r="AF24664"/>
      <c r="AH24664" s="36"/>
      <c r="AJ24664"/>
    </row>
    <row r="24665" spans="14:36">
      <c r="N24665" s="36"/>
      <c r="R24665" s="5"/>
      <c r="W24665"/>
      <c r="Y24665" s="36"/>
      <c r="AA24665" s="5"/>
      <c r="AC24665" s="36"/>
      <c r="AD24665" s="36"/>
      <c r="AE24665"/>
      <c r="AF24665"/>
      <c r="AH24665" s="36"/>
      <c r="AJ24665"/>
    </row>
    <row r="24666" spans="14:36">
      <c r="N24666" s="36"/>
      <c r="R24666" s="5"/>
      <c r="W24666"/>
      <c r="Y24666" s="36"/>
      <c r="AA24666" s="5"/>
      <c r="AC24666" s="36"/>
      <c r="AD24666" s="36"/>
      <c r="AE24666"/>
      <c r="AF24666"/>
      <c r="AH24666" s="36"/>
      <c r="AJ24666"/>
    </row>
    <row r="24667" spans="14:36">
      <c r="N24667" s="36"/>
      <c r="R24667" s="5"/>
      <c r="W24667"/>
      <c r="Y24667" s="36"/>
      <c r="AA24667" s="5"/>
      <c r="AC24667" s="36"/>
      <c r="AD24667" s="36"/>
      <c r="AE24667"/>
      <c r="AF24667"/>
      <c r="AH24667" s="36"/>
      <c r="AJ24667"/>
    </row>
    <row r="24668" spans="14:36">
      <c r="N24668" s="36"/>
      <c r="R24668" s="5"/>
      <c r="W24668"/>
      <c r="Y24668" s="36"/>
      <c r="AA24668" s="5"/>
      <c r="AC24668" s="36"/>
      <c r="AD24668" s="36"/>
      <c r="AE24668"/>
      <c r="AF24668"/>
      <c r="AH24668" s="36"/>
      <c r="AJ24668"/>
    </row>
    <row r="24669" spans="14:36">
      <c r="N24669" s="36"/>
      <c r="R24669" s="5"/>
      <c r="W24669"/>
      <c r="Y24669" s="36"/>
      <c r="AA24669" s="5"/>
      <c r="AC24669" s="36"/>
      <c r="AD24669" s="36"/>
      <c r="AE24669"/>
      <c r="AF24669"/>
      <c r="AH24669" s="36"/>
      <c r="AJ24669"/>
    </row>
    <row r="24670" spans="14:36">
      <c r="N24670" s="36"/>
      <c r="R24670" s="5"/>
      <c r="W24670"/>
      <c r="Y24670" s="36"/>
      <c r="AA24670" s="5"/>
      <c r="AC24670" s="36"/>
      <c r="AD24670" s="36"/>
      <c r="AE24670"/>
      <c r="AF24670"/>
      <c r="AH24670" s="36"/>
      <c r="AJ24670"/>
    </row>
    <row r="24671" spans="14:36">
      <c r="N24671" s="36"/>
      <c r="R24671" s="5"/>
      <c r="W24671"/>
      <c r="Y24671" s="36"/>
      <c r="AA24671" s="5"/>
      <c r="AC24671" s="36"/>
      <c r="AD24671" s="36"/>
      <c r="AE24671"/>
      <c r="AF24671"/>
      <c r="AH24671" s="36"/>
      <c r="AJ24671"/>
    </row>
    <row r="24672" spans="14:36">
      <c r="N24672" s="36"/>
      <c r="R24672" s="5"/>
      <c r="W24672"/>
      <c r="Y24672" s="36"/>
      <c r="AA24672" s="5"/>
      <c r="AC24672" s="36"/>
      <c r="AD24672" s="36"/>
      <c r="AE24672"/>
      <c r="AF24672"/>
      <c r="AH24672" s="36"/>
      <c r="AJ24672"/>
    </row>
    <row r="24673" spans="14:36">
      <c r="N24673" s="36"/>
      <c r="R24673" s="5"/>
      <c r="W24673"/>
      <c r="Y24673" s="36"/>
      <c r="AA24673" s="5"/>
      <c r="AC24673" s="36"/>
      <c r="AD24673" s="36"/>
      <c r="AE24673"/>
      <c r="AF24673"/>
      <c r="AH24673" s="36"/>
      <c r="AJ24673"/>
    </row>
    <row r="24674" spans="14:36">
      <c r="N24674" s="36"/>
      <c r="R24674" s="5"/>
      <c r="W24674"/>
      <c r="Y24674" s="36"/>
      <c r="AA24674" s="5"/>
      <c r="AC24674" s="36"/>
      <c r="AD24674" s="36"/>
      <c r="AE24674"/>
      <c r="AF24674"/>
      <c r="AH24674" s="36"/>
      <c r="AJ24674"/>
    </row>
    <row r="24675" spans="14:36">
      <c r="N24675" s="36"/>
      <c r="R24675" s="5"/>
      <c r="W24675"/>
      <c r="Y24675" s="36"/>
      <c r="AA24675" s="5"/>
      <c r="AC24675" s="36"/>
      <c r="AD24675" s="36"/>
      <c r="AE24675"/>
      <c r="AF24675"/>
      <c r="AH24675" s="36"/>
      <c r="AJ24675"/>
    </row>
    <row r="24676" spans="14:36">
      <c r="N24676" s="36"/>
      <c r="R24676" s="5"/>
      <c r="W24676"/>
      <c r="Y24676" s="36"/>
      <c r="AA24676" s="5"/>
      <c r="AC24676" s="36"/>
      <c r="AD24676" s="36"/>
      <c r="AE24676"/>
      <c r="AF24676"/>
      <c r="AH24676" s="36"/>
      <c r="AJ24676"/>
    </row>
    <row r="24677" spans="14:36">
      <c r="N24677" s="36"/>
      <c r="R24677" s="5"/>
      <c r="W24677"/>
      <c r="Y24677" s="36"/>
      <c r="AA24677" s="5"/>
      <c r="AC24677" s="36"/>
      <c r="AD24677" s="36"/>
      <c r="AE24677"/>
      <c r="AF24677"/>
      <c r="AH24677" s="36"/>
      <c r="AJ24677"/>
    </row>
    <row r="24678" spans="14:36">
      <c r="N24678" s="36"/>
      <c r="R24678" s="5"/>
      <c r="W24678"/>
      <c r="Y24678" s="36"/>
      <c r="AA24678" s="5"/>
      <c r="AC24678" s="36"/>
      <c r="AD24678" s="36"/>
      <c r="AE24678"/>
      <c r="AF24678"/>
      <c r="AH24678" s="36"/>
      <c r="AJ24678"/>
    </row>
    <row r="24679" spans="14:36">
      <c r="N24679" s="36"/>
      <c r="R24679" s="5"/>
      <c r="W24679"/>
      <c r="Y24679" s="36"/>
      <c r="AA24679" s="5"/>
      <c r="AC24679" s="36"/>
      <c r="AD24679" s="36"/>
      <c r="AE24679"/>
      <c r="AF24679"/>
      <c r="AH24679" s="36"/>
      <c r="AJ24679"/>
    </row>
    <row r="24680" spans="14:36">
      <c r="N24680" s="36"/>
      <c r="R24680" s="5"/>
      <c r="W24680"/>
      <c r="Y24680" s="36"/>
      <c r="AA24680" s="5"/>
      <c r="AC24680" s="36"/>
      <c r="AD24680" s="36"/>
      <c r="AE24680"/>
      <c r="AF24680"/>
      <c r="AH24680" s="36"/>
      <c r="AJ24680"/>
    </row>
    <row r="24681" spans="14:36">
      <c r="N24681" s="36"/>
      <c r="R24681" s="5"/>
      <c r="W24681"/>
      <c r="Y24681" s="36"/>
      <c r="AA24681" s="5"/>
      <c r="AC24681" s="36"/>
      <c r="AD24681" s="36"/>
      <c r="AE24681"/>
      <c r="AF24681"/>
      <c r="AH24681" s="36"/>
      <c r="AJ24681"/>
    </row>
    <row r="24682" spans="14:36">
      <c r="N24682" s="36"/>
      <c r="R24682" s="5"/>
      <c r="W24682"/>
      <c r="Y24682" s="36"/>
      <c r="AA24682" s="5"/>
      <c r="AC24682" s="36"/>
      <c r="AD24682" s="36"/>
      <c r="AE24682"/>
      <c r="AF24682"/>
      <c r="AH24682" s="36"/>
      <c r="AJ24682"/>
    </row>
    <row r="24683" spans="14:36">
      <c r="N24683" s="36"/>
      <c r="R24683" s="5"/>
      <c r="W24683"/>
      <c r="Y24683" s="36"/>
      <c r="AA24683" s="5"/>
      <c r="AC24683" s="36"/>
      <c r="AD24683" s="36"/>
      <c r="AE24683"/>
      <c r="AF24683"/>
      <c r="AH24683" s="36"/>
      <c r="AJ24683"/>
    </row>
    <row r="24684" spans="14:36">
      <c r="N24684" s="36"/>
      <c r="R24684" s="5"/>
      <c r="W24684"/>
      <c r="Y24684" s="36"/>
      <c r="AA24684" s="5"/>
      <c r="AC24684" s="36"/>
      <c r="AD24684" s="36"/>
      <c r="AE24684"/>
      <c r="AF24684"/>
      <c r="AH24684" s="36"/>
      <c r="AJ24684"/>
    </row>
    <row r="24685" spans="14:36">
      <c r="N24685" s="36"/>
      <c r="R24685" s="5"/>
      <c r="W24685"/>
      <c r="Y24685" s="36"/>
      <c r="AA24685" s="5"/>
      <c r="AC24685" s="36"/>
      <c r="AD24685" s="36"/>
      <c r="AE24685"/>
      <c r="AF24685"/>
      <c r="AH24685" s="36"/>
      <c r="AJ24685"/>
    </row>
    <row r="24686" spans="14:36">
      <c r="N24686" s="36"/>
      <c r="R24686" s="5"/>
      <c r="W24686"/>
      <c r="Y24686" s="36"/>
      <c r="AA24686" s="5"/>
      <c r="AC24686" s="36"/>
      <c r="AD24686" s="36"/>
      <c r="AE24686"/>
      <c r="AF24686"/>
      <c r="AH24686" s="36"/>
      <c r="AJ24686"/>
    </row>
    <row r="24687" spans="14:36">
      <c r="N24687" s="36"/>
      <c r="R24687" s="5"/>
      <c r="W24687"/>
      <c r="Y24687" s="36"/>
      <c r="AA24687" s="5"/>
      <c r="AC24687" s="36"/>
      <c r="AD24687" s="36"/>
      <c r="AE24687"/>
      <c r="AF24687"/>
      <c r="AH24687" s="36"/>
      <c r="AJ24687"/>
    </row>
    <row r="24688" spans="14:36">
      <c r="N24688" s="36"/>
      <c r="R24688" s="5"/>
      <c r="W24688"/>
      <c r="Y24688" s="36"/>
      <c r="AA24688" s="5"/>
      <c r="AC24688" s="36"/>
      <c r="AD24688" s="36"/>
      <c r="AE24688"/>
      <c r="AF24688"/>
      <c r="AH24688" s="36"/>
      <c r="AJ24688"/>
    </row>
    <row r="24689" spans="14:36">
      <c r="N24689" s="36"/>
      <c r="R24689" s="5"/>
      <c r="W24689"/>
      <c r="Y24689" s="36"/>
      <c r="AA24689" s="5"/>
      <c r="AC24689" s="36"/>
      <c r="AD24689" s="36"/>
      <c r="AE24689"/>
      <c r="AF24689"/>
      <c r="AH24689" s="36"/>
      <c r="AJ24689"/>
    </row>
    <row r="24690" spans="14:36">
      <c r="N24690" s="36"/>
      <c r="R24690" s="5"/>
      <c r="W24690"/>
      <c r="Y24690" s="36"/>
      <c r="AA24690" s="5"/>
      <c r="AC24690" s="36"/>
      <c r="AD24690" s="36"/>
      <c r="AE24690"/>
      <c r="AF24690"/>
      <c r="AH24690" s="36"/>
      <c r="AJ24690"/>
    </row>
    <row r="24691" spans="14:36">
      <c r="N24691" s="36"/>
      <c r="R24691" s="5"/>
      <c r="W24691"/>
      <c r="Y24691" s="36"/>
      <c r="AA24691" s="5"/>
      <c r="AC24691" s="36"/>
      <c r="AD24691" s="36"/>
      <c r="AE24691"/>
      <c r="AF24691"/>
      <c r="AH24691" s="36"/>
      <c r="AJ24691"/>
    </row>
    <row r="24692" spans="14:36">
      <c r="N24692" s="36"/>
      <c r="R24692" s="5"/>
      <c r="W24692"/>
      <c r="Y24692" s="36"/>
      <c r="AA24692" s="5"/>
      <c r="AC24692" s="36"/>
      <c r="AD24692" s="36"/>
      <c r="AE24692"/>
      <c r="AF24692"/>
      <c r="AH24692" s="36"/>
      <c r="AJ24692"/>
    </row>
    <row r="24693" spans="14:36">
      <c r="N24693" s="36"/>
      <c r="R24693" s="5"/>
      <c r="W24693"/>
      <c r="Y24693" s="36"/>
      <c r="AA24693" s="5"/>
      <c r="AC24693" s="36"/>
      <c r="AD24693" s="36"/>
      <c r="AE24693"/>
      <c r="AF24693"/>
      <c r="AH24693" s="36"/>
      <c r="AJ24693"/>
    </row>
    <row r="24694" spans="14:36">
      <c r="N24694" s="36"/>
      <c r="R24694" s="5"/>
      <c r="W24694"/>
      <c r="Y24694" s="36"/>
      <c r="AA24694" s="5"/>
      <c r="AC24694" s="36"/>
      <c r="AD24694" s="36"/>
      <c r="AE24694"/>
      <c r="AF24694"/>
      <c r="AH24694" s="36"/>
      <c r="AJ24694"/>
    </row>
    <row r="24695" spans="14:36">
      <c r="N24695" s="36"/>
      <c r="R24695" s="5"/>
      <c r="W24695"/>
      <c r="Y24695" s="36"/>
      <c r="AA24695" s="5"/>
      <c r="AC24695" s="36"/>
      <c r="AD24695" s="36"/>
      <c r="AE24695"/>
      <c r="AF24695"/>
      <c r="AH24695" s="36"/>
      <c r="AJ24695"/>
    </row>
    <row r="24696" spans="14:36">
      <c r="N24696" s="36"/>
      <c r="R24696" s="5"/>
      <c r="W24696"/>
      <c r="Y24696" s="36"/>
      <c r="AA24696" s="5"/>
      <c r="AC24696" s="36"/>
      <c r="AD24696" s="36"/>
      <c r="AE24696"/>
      <c r="AF24696"/>
      <c r="AH24696" s="36"/>
      <c r="AJ24696"/>
    </row>
    <row r="24697" spans="14:36">
      <c r="N24697" s="36"/>
      <c r="R24697" s="5"/>
      <c r="W24697"/>
      <c r="Y24697" s="36"/>
      <c r="AA24697" s="5"/>
      <c r="AC24697" s="36"/>
      <c r="AD24697" s="36"/>
      <c r="AE24697"/>
      <c r="AF24697"/>
      <c r="AH24697" s="36"/>
      <c r="AJ24697"/>
    </row>
    <row r="24698" spans="14:36">
      <c r="N24698" s="36"/>
      <c r="R24698" s="5"/>
      <c r="W24698"/>
      <c r="Y24698" s="36"/>
      <c r="AA24698" s="5"/>
      <c r="AC24698" s="36"/>
      <c r="AD24698" s="36"/>
      <c r="AE24698"/>
      <c r="AF24698"/>
      <c r="AH24698" s="36"/>
      <c r="AJ24698"/>
    </row>
    <row r="24699" spans="14:36">
      <c r="N24699" s="36"/>
      <c r="R24699" s="5"/>
      <c r="W24699"/>
      <c r="Y24699" s="36"/>
      <c r="AA24699" s="5"/>
      <c r="AC24699" s="36"/>
      <c r="AD24699" s="36"/>
      <c r="AE24699"/>
      <c r="AF24699"/>
      <c r="AH24699" s="36"/>
      <c r="AJ24699"/>
    </row>
    <row r="24700" spans="14:36">
      <c r="N24700" s="36"/>
      <c r="R24700" s="5"/>
      <c r="W24700"/>
      <c r="Y24700" s="36"/>
      <c r="AA24700" s="5"/>
      <c r="AC24700" s="36"/>
      <c r="AD24700" s="36"/>
      <c r="AE24700"/>
      <c r="AF24700"/>
      <c r="AH24700" s="36"/>
      <c r="AJ24700"/>
    </row>
    <row r="24701" spans="14:36">
      <c r="N24701" s="36"/>
      <c r="R24701" s="5"/>
      <c r="W24701"/>
      <c r="Y24701" s="36"/>
      <c r="AA24701" s="5"/>
      <c r="AC24701" s="36"/>
      <c r="AD24701" s="36"/>
      <c r="AE24701"/>
      <c r="AF24701"/>
      <c r="AH24701" s="36"/>
      <c r="AJ24701"/>
    </row>
    <row r="24702" spans="14:36">
      <c r="N24702" s="36"/>
      <c r="R24702" s="5"/>
      <c r="W24702"/>
      <c r="Y24702" s="36"/>
      <c r="AA24702" s="5"/>
      <c r="AC24702" s="36"/>
      <c r="AD24702" s="36"/>
      <c r="AE24702"/>
      <c r="AF24702"/>
      <c r="AH24702" s="36"/>
      <c r="AJ24702"/>
    </row>
    <row r="24703" spans="14:36">
      <c r="N24703" s="36"/>
      <c r="R24703" s="5"/>
      <c r="W24703"/>
      <c r="Y24703" s="36"/>
      <c r="AA24703" s="5"/>
      <c r="AC24703" s="36"/>
      <c r="AD24703" s="36"/>
      <c r="AE24703"/>
      <c r="AF24703"/>
      <c r="AH24703" s="36"/>
      <c r="AJ24703"/>
    </row>
    <row r="24704" spans="14:36">
      <c r="N24704" s="36"/>
      <c r="R24704" s="5"/>
      <c r="W24704"/>
      <c r="Y24704" s="36"/>
      <c r="AA24704" s="5"/>
      <c r="AC24704" s="36"/>
      <c r="AD24704" s="36"/>
      <c r="AE24704"/>
      <c r="AF24704"/>
      <c r="AH24704" s="36"/>
      <c r="AJ24704"/>
    </row>
    <row r="24705" spans="14:36">
      <c r="N24705" s="36"/>
      <c r="R24705" s="5"/>
      <c r="W24705"/>
      <c r="Y24705" s="36"/>
      <c r="AA24705" s="5"/>
      <c r="AC24705" s="36"/>
      <c r="AD24705" s="36"/>
      <c r="AE24705"/>
      <c r="AF24705"/>
      <c r="AH24705" s="36"/>
      <c r="AJ24705"/>
    </row>
    <row r="24706" spans="14:36">
      <c r="N24706" s="36"/>
      <c r="R24706" s="5"/>
      <c r="W24706"/>
      <c r="Y24706" s="36"/>
      <c r="AA24706" s="5"/>
      <c r="AC24706" s="36"/>
      <c r="AD24706" s="36"/>
      <c r="AE24706"/>
      <c r="AF24706"/>
      <c r="AH24706" s="36"/>
      <c r="AJ24706"/>
    </row>
    <row r="24707" spans="14:36">
      <c r="N24707" s="36"/>
      <c r="R24707" s="5"/>
      <c r="W24707"/>
      <c r="Y24707" s="36"/>
      <c r="AA24707" s="5"/>
      <c r="AC24707" s="36"/>
      <c r="AD24707" s="36"/>
      <c r="AE24707"/>
      <c r="AF24707"/>
      <c r="AH24707" s="36"/>
      <c r="AJ24707"/>
    </row>
    <row r="24708" spans="14:36">
      <c r="N24708" s="36"/>
      <c r="R24708" s="5"/>
      <c r="W24708"/>
      <c r="Y24708" s="36"/>
      <c r="AA24708" s="5"/>
      <c r="AC24708" s="36"/>
      <c r="AD24708" s="36"/>
      <c r="AE24708"/>
      <c r="AF24708"/>
      <c r="AH24708" s="36"/>
      <c r="AJ24708"/>
    </row>
    <row r="24709" spans="14:36">
      <c r="N24709" s="36"/>
      <c r="R24709" s="5"/>
      <c r="W24709"/>
      <c r="Y24709" s="36"/>
      <c r="AA24709" s="5"/>
      <c r="AC24709" s="36"/>
      <c r="AD24709" s="36"/>
      <c r="AE24709"/>
      <c r="AF24709"/>
      <c r="AH24709" s="36"/>
      <c r="AJ24709"/>
    </row>
    <row r="24710" spans="14:36">
      <c r="N24710" s="36"/>
      <c r="R24710" s="5"/>
      <c r="W24710"/>
      <c r="Y24710" s="36"/>
      <c r="AA24710" s="5"/>
      <c r="AC24710" s="36"/>
      <c r="AD24710" s="36"/>
      <c r="AE24710"/>
      <c r="AF24710"/>
      <c r="AH24710" s="36"/>
      <c r="AJ24710"/>
    </row>
    <row r="24711" spans="14:36">
      <c r="N24711" s="36"/>
      <c r="R24711" s="5"/>
      <c r="W24711"/>
      <c r="Y24711" s="36"/>
      <c r="AA24711" s="5"/>
      <c r="AC24711" s="36"/>
      <c r="AD24711" s="36"/>
      <c r="AE24711"/>
      <c r="AF24711"/>
      <c r="AH24711" s="36"/>
      <c r="AJ24711"/>
    </row>
    <row r="24712" spans="14:36">
      <c r="N24712" s="36"/>
      <c r="R24712" s="5"/>
      <c r="W24712"/>
      <c r="Y24712" s="36"/>
      <c r="AA24712" s="5"/>
      <c r="AC24712" s="36"/>
      <c r="AD24712" s="36"/>
      <c r="AE24712"/>
      <c r="AF24712"/>
      <c r="AH24712" s="36"/>
      <c r="AJ24712"/>
    </row>
    <row r="24713" spans="14:36">
      <c r="N24713" s="36"/>
      <c r="R24713" s="5"/>
      <c r="W24713"/>
      <c r="Y24713" s="36"/>
      <c r="AA24713" s="5"/>
      <c r="AC24713" s="36"/>
      <c r="AD24713" s="36"/>
      <c r="AE24713"/>
      <c r="AF24713"/>
      <c r="AH24713" s="36"/>
      <c r="AJ24713"/>
    </row>
    <row r="24714" spans="14:36">
      <c r="N24714" s="36"/>
      <c r="R24714" s="5"/>
      <c r="W24714"/>
      <c r="Y24714" s="36"/>
      <c r="AA24714" s="5"/>
      <c r="AC24714" s="36"/>
      <c r="AD24714" s="36"/>
      <c r="AE24714"/>
      <c r="AF24714"/>
      <c r="AH24714" s="36"/>
      <c r="AJ24714"/>
    </row>
    <row r="24715" spans="14:36">
      <c r="N24715" s="36"/>
      <c r="R24715" s="5"/>
      <c r="W24715"/>
      <c r="Y24715" s="36"/>
      <c r="AA24715" s="5"/>
      <c r="AC24715" s="36"/>
      <c r="AD24715" s="36"/>
      <c r="AE24715"/>
      <c r="AF24715"/>
      <c r="AH24715" s="36"/>
      <c r="AJ24715"/>
    </row>
    <row r="24716" spans="14:36">
      <c r="N24716" s="36"/>
      <c r="R24716" s="5"/>
      <c r="W24716"/>
      <c r="Y24716" s="36"/>
      <c r="AA24716" s="5"/>
      <c r="AC24716" s="36"/>
      <c r="AD24716" s="36"/>
      <c r="AE24716"/>
      <c r="AF24716"/>
      <c r="AH24716" s="36"/>
      <c r="AJ24716"/>
    </row>
    <row r="24717" spans="14:36">
      <c r="N24717" s="36"/>
      <c r="R24717" s="5"/>
      <c r="W24717"/>
      <c r="Y24717" s="36"/>
      <c r="AA24717" s="5"/>
      <c r="AC24717" s="36"/>
      <c r="AD24717" s="36"/>
      <c r="AE24717"/>
      <c r="AF24717"/>
      <c r="AH24717" s="36"/>
      <c r="AJ24717"/>
    </row>
    <row r="24718" spans="14:36">
      <c r="N24718" s="36"/>
      <c r="R24718" s="5"/>
      <c r="W24718"/>
      <c r="Y24718" s="36"/>
      <c r="AA24718" s="5"/>
      <c r="AC24718" s="36"/>
      <c r="AD24718" s="36"/>
      <c r="AE24718"/>
      <c r="AF24718"/>
      <c r="AH24718" s="36"/>
      <c r="AJ24718"/>
    </row>
    <row r="24719" spans="14:36">
      <c r="N24719" s="36"/>
      <c r="R24719" s="5"/>
      <c r="W24719"/>
      <c r="Y24719" s="36"/>
      <c r="AA24719" s="5"/>
      <c r="AC24719" s="36"/>
      <c r="AD24719" s="36"/>
      <c r="AE24719"/>
      <c r="AF24719"/>
      <c r="AH24719" s="36"/>
      <c r="AJ24719"/>
    </row>
    <row r="24720" spans="14:36">
      <c r="N24720" s="36"/>
      <c r="R24720" s="5"/>
      <c r="W24720"/>
      <c r="Y24720" s="36"/>
      <c r="AA24720" s="5"/>
      <c r="AC24720" s="36"/>
      <c r="AD24720" s="36"/>
      <c r="AE24720"/>
      <c r="AF24720"/>
      <c r="AH24720" s="36"/>
      <c r="AJ24720"/>
    </row>
    <row r="24721" spans="14:36">
      <c r="N24721" s="36"/>
      <c r="R24721" s="5"/>
      <c r="W24721"/>
      <c r="Y24721" s="36"/>
      <c r="AA24721" s="5"/>
      <c r="AC24721" s="36"/>
      <c r="AD24721" s="36"/>
      <c r="AE24721"/>
      <c r="AF24721"/>
      <c r="AH24721" s="36"/>
      <c r="AJ24721"/>
    </row>
    <row r="24722" spans="14:36">
      <c r="N24722" s="36"/>
      <c r="R24722" s="5"/>
      <c r="W24722"/>
      <c r="Y24722" s="36"/>
      <c r="AA24722" s="5"/>
      <c r="AC24722" s="36"/>
      <c r="AD24722" s="36"/>
      <c r="AE24722"/>
      <c r="AF24722"/>
      <c r="AH24722" s="36"/>
      <c r="AJ24722"/>
    </row>
    <row r="24723" spans="14:36">
      <c r="N24723" s="36"/>
      <c r="R24723" s="5"/>
      <c r="W24723"/>
      <c r="Y24723" s="36"/>
      <c r="AA24723" s="5"/>
      <c r="AC24723" s="36"/>
      <c r="AD24723" s="36"/>
      <c r="AE24723"/>
      <c r="AF24723"/>
      <c r="AH24723" s="36"/>
      <c r="AJ24723"/>
    </row>
    <row r="24724" spans="14:36">
      <c r="N24724" s="36"/>
      <c r="R24724" s="5"/>
      <c r="W24724"/>
      <c r="Y24724" s="36"/>
      <c r="AA24724" s="5"/>
      <c r="AC24724" s="36"/>
      <c r="AD24724" s="36"/>
      <c r="AE24724"/>
      <c r="AF24724"/>
      <c r="AH24724" s="36"/>
      <c r="AJ24724"/>
    </row>
    <row r="24725" spans="14:36">
      <c r="N24725" s="36"/>
      <c r="R24725" s="5"/>
      <c r="W24725"/>
      <c r="Y24725" s="36"/>
      <c r="AA24725" s="5"/>
      <c r="AC24725" s="36"/>
      <c r="AD24725" s="36"/>
      <c r="AE24725"/>
      <c r="AF24725"/>
      <c r="AH24725" s="36"/>
      <c r="AJ24725"/>
    </row>
    <row r="24726" spans="14:36">
      <c r="N24726" s="36"/>
      <c r="R24726" s="5"/>
      <c r="W24726"/>
      <c r="Y24726" s="36"/>
      <c r="AA24726" s="5"/>
      <c r="AC24726" s="36"/>
      <c r="AD24726" s="36"/>
      <c r="AE24726"/>
      <c r="AF24726"/>
      <c r="AH24726" s="36"/>
      <c r="AJ24726"/>
    </row>
    <row r="24727" spans="14:36">
      <c r="N24727" s="36"/>
      <c r="R24727" s="5"/>
      <c r="W24727"/>
      <c r="Y24727" s="36"/>
      <c r="AA24727" s="5"/>
      <c r="AC24727" s="36"/>
      <c r="AD24727" s="36"/>
      <c r="AE24727"/>
      <c r="AF24727"/>
      <c r="AH24727" s="36"/>
      <c r="AJ24727"/>
    </row>
    <row r="24728" spans="14:36">
      <c r="N24728" s="36"/>
      <c r="R24728" s="5"/>
      <c r="W24728"/>
      <c r="Y24728" s="36"/>
      <c r="AA24728" s="5"/>
      <c r="AC24728" s="36"/>
      <c r="AD24728" s="36"/>
      <c r="AE24728"/>
      <c r="AF24728"/>
      <c r="AH24728" s="36"/>
      <c r="AJ24728"/>
    </row>
    <row r="24729" spans="14:36">
      <c r="N24729" s="36"/>
      <c r="R24729" s="5"/>
      <c r="W24729"/>
      <c r="Y24729" s="36"/>
      <c r="AA24729" s="5"/>
      <c r="AC24729" s="36"/>
      <c r="AD24729" s="36"/>
      <c r="AE24729"/>
      <c r="AF24729"/>
      <c r="AH24729" s="36"/>
      <c r="AJ24729"/>
    </row>
    <row r="24730" spans="14:36">
      <c r="N24730" s="36"/>
      <c r="R24730" s="5"/>
      <c r="W24730"/>
      <c r="Y24730" s="36"/>
      <c r="AA24730" s="5"/>
      <c r="AC24730" s="36"/>
      <c r="AD24730" s="36"/>
      <c r="AE24730"/>
      <c r="AF24730"/>
      <c r="AH24730" s="36"/>
      <c r="AJ24730"/>
    </row>
    <row r="24731" spans="14:36">
      <c r="N24731" s="36"/>
      <c r="R24731" s="5"/>
      <c r="W24731"/>
      <c r="Y24731" s="36"/>
      <c r="AA24731" s="5"/>
      <c r="AC24731" s="36"/>
      <c r="AD24731" s="36"/>
      <c r="AE24731"/>
      <c r="AF24731"/>
      <c r="AH24731" s="36"/>
      <c r="AJ24731"/>
    </row>
    <row r="24732" spans="14:36">
      <c r="N24732" s="36"/>
      <c r="R24732" s="5"/>
      <c r="W24732"/>
      <c r="Y24732" s="36"/>
      <c r="AA24732" s="5"/>
      <c r="AC24732" s="36"/>
      <c r="AD24732" s="36"/>
      <c r="AE24732"/>
      <c r="AF24732"/>
      <c r="AH24732" s="36"/>
      <c r="AJ24732"/>
    </row>
    <row r="24733" spans="14:36">
      <c r="N24733" s="36"/>
      <c r="R24733" s="5"/>
      <c r="W24733"/>
      <c r="Y24733" s="36"/>
      <c r="AA24733" s="5"/>
      <c r="AC24733" s="36"/>
      <c r="AD24733" s="36"/>
      <c r="AE24733"/>
      <c r="AF24733"/>
      <c r="AH24733" s="36"/>
      <c r="AJ24733"/>
    </row>
    <row r="24734" spans="14:36">
      <c r="N24734" s="36"/>
      <c r="R24734" s="5"/>
      <c r="W24734"/>
      <c r="Y24734" s="36"/>
      <c r="AA24734" s="5"/>
      <c r="AC24734" s="36"/>
      <c r="AD24734" s="36"/>
      <c r="AE24734"/>
      <c r="AF24734"/>
      <c r="AH24734" s="36"/>
      <c r="AJ24734"/>
    </row>
    <row r="24735" spans="14:36">
      <c r="N24735" s="36"/>
      <c r="R24735" s="5"/>
      <c r="W24735"/>
      <c r="Y24735" s="36"/>
      <c r="AA24735" s="5"/>
      <c r="AC24735" s="36"/>
      <c r="AD24735" s="36"/>
      <c r="AE24735"/>
      <c r="AF24735"/>
      <c r="AH24735" s="36"/>
      <c r="AJ24735"/>
    </row>
    <row r="24736" spans="14:36">
      <c r="N24736" s="36"/>
      <c r="R24736" s="5"/>
      <c r="W24736"/>
      <c r="Y24736" s="36"/>
      <c r="AA24736" s="5"/>
      <c r="AC24736" s="36"/>
      <c r="AD24736" s="36"/>
      <c r="AE24736"/>
      <c r="AF24736"/>
      <c r="AH24736" s="36"/>
      <c r="AJ24736"/>
    </row>
    <row r="24737" spans="14:36">
      <c r="N24737" s="36"/>
      <c r="R24737" s="5"/>
      <c r="W24737"/>
      <c r="Y24737" s="36"/>
      <c r="AA24737" s="5"/>
      <c r="AC24737" s="36"/>
      <c r="AD24737" s="36"/>
      <c r="AE24737"/>
      <c r="AF24737"/>
      <c r="AH24737" s="36"/>
      <c r="AJ24737"/>
    </row>
    <row r="24738" spans="14:36">
      <c r="N24738" s="36"/>
      <c r="R24738" s="5"/>
      <c r="W24738"/>
      <c r="Y24738" s="36"/>
      <c r="AA24738" s="5"/>
      <c r="AC24738" s="36"/>
      <c r="AD24738" s="36"/>
      <c r="AE24738"/>
      <c r="AF24738"/>
      <c r="AH24738" s="36"/>
      <c r="AJ24738"/>
    </row>
    <row r="24739" spans="14:36">
      <c r="N24739" s="36"/>
      <c r="R24739" s="5"/>
      <c r="W24739"/>
      <c r="Y24739" s="36"/>
      <c r="AA24739" s="5"/>
      <c r="AC24739" s="36"/>
      <c r="AD24739" s="36"/>
      <c r="AE24739"/>
      <c r="AF24739"/>
      <c r="AH24739" s="36"/>
      <c r="AJ24739"/>
    </row>
    <row r="24740" spans="14:36">
      <c r="N24740" s="36"/>
      <c r="R24740" s="5"/>
      <c r="W24740"/>
      <c r="Y24740" s="36"/>
      <c r="AA24740" s="5"/>
      <c r="AC24740" s="36"/>
      <c r="AD24740" s="36"/>
      <c r="AE24740"/>
      <c r="AF24740"/>
      <c r="AH24740" s="36"/>
      <c r="AJ24740"/>
    </row>
    <row r="24741" spans="14:36">
      <c r="N24741" s="36"/>
      <c r="R24741" s="5"/>
      <c r="W24741"/>
      <c r="Y24741" s="36"/>
      <c r="AA24741" s="5"/>
      <c r="AC24741" s="36"/>
      <c r="AD24741" s="36"/>
      <c r="AE24741"/>
      <c r="AF24741"/>
      <c r="AH24741" s="36"/>
      <c r="AJ24741"/>
    </row>
    <row r="24742" spans="14:36">
      <c r="N24742" s="36"/>
      <c r="R24742" s="5"/>
      <c r="W24742"/>
      <c r="Y24742" s="36"/>
      <c r="AA24742" s="5"/>
      <c r="AC24742" s="36"/>
      <c r="AD24742" s="36"/>
      <c r="AE24742"/>
      <c r="AF24742"/>
      <c r="AH24742" s="36"/>
      <c r="AJ24742"/>
    </row>
    <row r="24743" spans="14:36">
      <c r="N24743" s="36"/>
      <c r="R24743" s="5"/>
      <c r="W24743"/>
      <c r="Y24743" s="36"/>
      <c r="AA24743" s="5"/>
      <c r="AC24743" s="36"/>
      <c r="AD24743" s="36"/>
      <c r="AE24743"/>
      <c r="AF24743"/>
      <c r="AH24743" s="36"/>
      <c r="AJ24743"/>
    </row>
    <row r="24744" spans="14:36">
      <c r="N24744" s="36"/>
      <c r="R24744" s="5"/>
      <c r="W24744"/>
      <c r="Y24744" s="36"/>
      <c r="AA24744" s="5"/>
      <c r="AC24744" s="36"/>
      <c r="AD24744" s="36"/>
      <c r="AE24744"/>
      <c r="AF24744"/>
      <c r="AH24744" s="36"/>
      <c r="AJ24744"/>
    </row>
    <row r="24745" spans="14:36">
      <c r="N24745" s="36"/>
      <c r="R24745" s="5"/>
      <c r="W24745"/>
      <c r="Y24745" s="36"/>
      <c r="AA24745" s="5"/>
      <c r="AC24745" s="36"/>
      <c r="AD24745" s="36"/>
      <c r="AE24745"/>
      <c r="AF24745"/>
      <c r="AH24745" s="36"/>
      <c r="AJ24745"/>
    </row>
    <row r="24746" spans="14:36">
      <c r="N24746" s="36"/>
      <c r="R24746" s="5"/>
      <c r="W24746"/>
      <c r="Y24746" s="36"/>
      <c r="AA24746" s="5"/>
      <c r="AC24746" s="36"/>
      <c r="AD24746" s="36"/>
      <c r="AE24746"/>
      <c r="AF24746"/>
      <c r="AH24746" s="36"/>
      <c r="AJ24746"/>
    </row>
    <row r="24747" spans="14:36">
      <c r="N24747" s="36"/>
      <c r="R24747" s="5"/>
      <c r="W24747"/>
      <c r="Y24747" s="36"/>
      <c r="AA24747" s="5"/>
      <c r="AC24747" s="36"/>
      <c r="AD24747" s="36"/>
      <c r="AE24747"/>
      <c r="AF24747"/>
      <c r="AH24747" s="36"/>
      <c r="AJ24747"/>
    </row>
    <row r="24748" spans="14:36">
      <c r="N24748" s="36"/>
      <c r="R24748" s="5"/>
      <c r="W24748"/>
      <c r="Y24748" s="36"/>
      <c r="AA24748" s="5"/>
      <c r="AC24748" s="36"/>
      <c r="AD24748" s="36"/>
      <c r="AE24748"/>
      <c r="AF24748"/>
      <c r="AH24748" s="36"/>
      <c r="AJ24748"/>
    </row>
    <row r="24749" spans="14:36">
      <c r="N24749" s="36"/>
      <c r="R24749" s="5"/>
      <c r="W24749"/>
      <c r="Y24749" s="36"/>
      <c r="AA24749" s="5"/>
      <c r="AC24749" s="36"/>
      <c r="AD24749" s="36"/>
      <c r="AE24749"/>
      <c r="AF24749"/>
      <c r="AH24749" s="36"/>
      <c r="AJ24749"/>
    </row>
    <row r="24750" spans="14:36">
      <c r="N24750" s="36"/>
      <c r="R24750" s="5"/>
      <c r="W24750"/>
      <c r="Y24750" s="36"/>
      <c r="AA24750" s="5"/>
      <c r="AC24750" s="36"/>
      <c r="AD24750" s="36"/>
      <c r="AE24750"/>
      <c r="AF24750"/>
      <c r="AH24750" s="36"/>
      <c r="AJ24750"/>
    </row>
    <row r="24751" spans="14:36">
      <c r="N24751" s="36"/>
      <c r="R24751" s="5"/>
      <c r="W24751"/>
      <c r="Y24751" s="36"/>
      <c r="AA24751" s="5"/>
      <c r="AC24751" s="36"/>
      <c r="AD24751" s="36"/>
      <c r="AE24751"/>
      <c r="AF24751"/>
      <c r="AH24751" s="36"/>
      <c r="AJ24751"/>
    </row>
    <row r="24752" spans="14:36">
      <c r="N24752" s="36"/>
      <c r="R24752" s="5"/>
      <c r="W24752"/>
      <c r="Y24752" s="36"/>
      <c r="AA24752" s="5"/>
      <c r="AC24752" s="36"/>
      <c r="AD24752" s="36"/>
      <c r="AE24752"/>
      <c r="AF24752"/>
      <c r="AH24752" s="36"/>
      <c r="AJ24752"/>
    </row>
    <row r="24753" spans="14:36">
      <c r="N24753" s="36"/>
      <c r="R24753" s="5"/>
      <c r="W24753"/>
      <c r="Y24753" s="36"/>
      <c r="AA24753" s="5"/>
      <c r="AC24753" s="36"/>
      <c r="AD24753" s="36"/>
      <c r="AE24753"/>
      <c r="AF24753"/>
      <c r="AH24753" s="36"/>
      <c r="AJ24753"/>
    </row>
    <row r="24754" spans="14:36">
      <c r="N24754" s="36"/>
      <c r="R24754" s="5"/>
      <c r="W24754"/>
      <c r="Y24754" s="36"/>
      <c r="AA24754" s="5"/>
      <c r="AC24754" s="36"/>
      <c r="AD24754" s="36"/>
      <c r="AE24754"/>
      <c r="AF24754"/>
      <c r="AH24754" s="36"/>
      <c r="AJ24754"/>
    </row>
    <row r="24755" spans="14:36">
      <c r="N24755" s="36"/>
      <c r="R24755" s="5"/>
      <c r="W24755"/>
      <c r="Y24755" s="36"/>
      <c r="AA24755" s="5"/>
      <c r="AC24755" s="36"/>
      <c r="AD24755" s="36"/>
      <c r="AE24755"/>
      <c r="AF24755"/>
      <c r="AH24755" s="36"/>
      <c r="AJ24755"/>
    </row>
    <row r="24756" spans="14:36">
      <c r="N24756" s="36"/>
      <c r="R24756" s="5"/>
      <c r="W24756"/>
      <c r="Y24756" s="36"/>
      <c r="AA24756" s="5"/>
      <c r="AC24756" s="36"/>
      <c r="AD24756" s="36"/>
      <c r="AE24756"/>
      <c r="AF24756"/>
      <c r="AH24756" s="36"/>
      <c r="AJ24756"/>
    </row>
    <row r="24757" spans="14:36">
      <c r="N24757" s="36"/>
      <c r="R24757" s="5"/>
      <c r="W24757"/>
      <c r="Y24757" s="36"/>
      <c r="AA24757" s="5"/>
      <c r="AC24757" s="36"/>
      <c r="AD24757" s="36"/>
      <c r="AE24757"/>
      <c r="AF24757"/>
      <c r="AH24757" s="36"/>
      <c r="AJ24757"/>
    </row>
    <row r="24758" spans="14:36">
      <c r="N24758" s="36"/>
      <c r="R24758" s="5"/>
      <c r="W24758"/>
      <c r="Y24758" s="36"/>
      <c r="AA24758" s="5"/>
      <c r="AC24758" s="36"/>
      <c r="AD24758" s="36"/>
      <c r="AE24758"/>
      <c r="AF24758"/>
      <c r="AH24758" s="36"/>
      <c r="AJ24758"/>
    </row>
    <row r="24759" spans="14:36">
      <c r="N24759" s="36"/>
      <c r="R24759" s="5"/>
      <c r="W24759"/>
      <c r="Y24759" s="36"/>
      <c r="AA24759" s="5"/>
      <c r="AC24759" s="36"/>
      <c r="AD24759" s="36"/>
      <c r="AE24759"/>
      <c r="AF24759"/>
      <c r="AH24759" s="36"/>
      <c r="AJ24759"/>
    </row>
    <row r="24760" spans="14:36">
      <c r="N24760" s="36"/>
      <c r="R24760" s="5"/>
      <c r="W24760"/>
      <c r="Y24760" s="36"/>
      <c r="AA24760" s="5"/>
      <c r="AC24760" s="36"/>
      <c r="AD24760" s="36"/>
      <c r="AE24760"/>
      <c r="AF24760"/>
      <c r="AH24760" s="36"/>
      <c r="AJ24760"/>
    </row>
    <row r="24761" spans="14:36">
      <c r="N24761" s="36"/>
      <c r="R24761" s="5"/>
      <c r="W24761"/>
      <c r="Y24761" s="36"/>
      <c r="AA24761" s="5"/>
      <c r="AC24761" s="36"/>
      <c r="AD24761" s="36"/>
      <c r="AE24761"/>
      <c r="AF24761"/>
      <c r="AH24761" s="36"/>
      <c r="AJ24761"/>
    </row>
    <row r="24762" spans="14:36">
      <c r="N24762" s="36"/>
      <c r="R24762" s="5"/>
      <c r="W24762"/>
      <c r="Y24762" s="36"/>
      <c r="AA24762" s="5"/>
      <c r="AC24762" s="36"/>
      <c r="AD24762" s="36"/>
      <c r="AE24762"/>
      <c r="AF24762"/>
      <c r="AH24762" s="36"/>
      <c r="AJ24762"/>
    </row>
    <row r="24763" spans="14:36">
      <c r="N24763" s="36"/>
      <c r="R24763" s="5"/>
      <c r="W24763"/>
      <c r="Y24763" s="36"/>
      <c r="AA24763" s="5"/>
      <c r="AC24763" s="36"/>
      <c r="AD24763" s="36"/>
      <c r="AE24763"/>
      <c r="AF24763"/>
      <c r="AH24763" s="36"/>
      <c r="AJ24763"/>
    </row>
    <row r="24764" spans="14:36">
      <c r="N24764" s="36"/>
      <c r="R24764" s="5"/>
      <c r="W24764"/>
      <c r="Y24764" s="36"/>
      <c r="AA24764" s="5"/>
      <c r="AC24764" s="36"/>
      <c r="AD24764" s="36"/>
      <c r="AE24764"/>
      <c r="AF24764"/>
      <c r="AH24764" s="36"/>
      <c r="AJ24764"/>
    </row>
    <row r="24765" spans="14:36">
      <c r="N24765" s="36"/>
      <c r="R24765" s="5"/>
      <c r="W24765"/>
      <c r="Y24765" s="36"/>
      <c r="AA24765" s="5"/>
      <c r="AC24765" s="36"/>
      <c r="AD24765" s="36"/>
      <c r="AE24765"/>
      <c r="AF24765"/>
      <c r="AH24765" s="36"/>
      <c r="AJ24765"/>
    </row>
    <row r="24766" spans="14:36">
      <c r="N24766" s="36"/>
      <c r="R24766" s="5"/>
      <c r="W24766"/>
      <c r="Y24766" s="36"/>
      <c r="AA24766" s="5"/>
      <c r="AC24766" s="36"/>
      <c r="AD24766" s="36"/>
      <c r="AE24766"/>
      <c r="AF24766"/>
      <c r="AH24766" s="36"/>
      <c r="AJ24766"/>
    </row>
    <row r="24767" spans="14:36">
      <c r="N24767" s="36"/>
      <c r="R24767" s="5"/>
      <c r="W24767"/>
      <c r="Y24767" s="36"/>
      <c r="AA24767" s="5"/>
      <c r="AC24767" s="36"/>
      <c r="AD24767" s="36"/>
      <c r="AE24767"/>
      <c r="AF24767"/>
      <c r="AH24767" s="36"/>
      <c r="AJ24767"/>
    </row>
    <row r="24768" spans="14:36">
      <c r="N24768" s="36"/>
      <c r="R24768" s="5"/>
      <c r="W24768"/>
      <c r="Y24768" s="36"/>
      <c r="AA24768" s="5"/>
      <c r="AC24768" s="36"/>
      <c r="AD24768" s="36"/>
      <c r="AE24768"/>
      <c r="AF24768"/>
      <c r="AH24768" s="36"/>
      <c r="AJ24768"/>
    </row>
    <row r="24769" spans="14:36">
      <c r="N24769" s="36"/>
      <c r="R24769" s="5"/>
      <c r="W24769"/>
      <c r="Y24769" s="36"/>
      <c r="AA24769" s="5"/>
      <c r="AC24769" s="36"/>
      <c r="AD24769" s="36"/>
      <c r="AE24769"/>
      <c r="AF24769"/>
      <c r="AH24769" s="36"/>
      <c r="AJ24769"/>
    </row>
    <row r="24770" spans="14:36">
      <c r="N24770" s="36"/>
      <c r="R24770" s="5"/>
      <c r="W24770"/>
      <c r="Y24770" s="36"/>
      <c r="AA24770" s="5"/>
      <c r="AC24770" s="36"/>
      <c r="AD24770" s="36"/>
      <c r="AE24770"/>
      <c r="AF24770"/>
      <c r="AH24770" s="36"/>
      <c r="AJ24770"/>
    </row>
    <row r="24771" spans="14:36">
      <c r="N24771" s="36"/>
      <c r="R24771" s="5"/>
      <c r="W24771"/>
      <c r="Y24771" s="36"/>
      <c r="AA24771" s="5"/>
      <c r="AC24771" s="36"/>
      <c r="AD24771" s="36"/>
      <c r="AE24771"/>
      <c r="AF24771"/>
      <c r="AH24771" s="36"/>
      <c r="AJ24771"/>
    </row>
    <row r="24772" spans="14:36">
      <c r="N24772" s="36"/>
      <c r="R24772" s="5"/>
      <c r="W24772"/>
      <c r="Y24772" s="36"/>
      <c r="AA24772" s="5"/>
      <c r="AC24772" s="36"/>
      <c r="AD24772" s="36"/>
      <c r="AE24772"/>
      <c r="AF24772"/>
      <c r="AH24772" s="36"/>
      <c r="AJ24772"/>
    </row>
    <row r="24773" spans="14:36">
      <c r="N24773" s="36"/>
      <c r="R24773" s="5"/>
      <c r="W24773"/>
      <c r="Y24773" s="36"/>
      <c r="AA24773" s="5"/>
      <c r="AC24773" s="36"/>
      <c r="AD24773" s="36"/>
      <c r="AE24773"/>
      <c r="AF24773"/>
      <c r="AH24773" s="36"/>
      <c r="AJ24773"/>
    </row>
    <row r="24774" spans="14:36">
      <c r="N24774" s="36"/>
      <c r="R24774" s="5"/>
      <c r="W24774"/>
      <c r="Y24774" s="36"/>
      <c r="AA24774" s="5"/>
      <c r="AC24774" s="36"/>
      <c r="AD24774" s="36"/>
      <c r="AE24774"/>
      <c r="AF24774"/>
      <c r="AH24774" s="36"/>
      <c r="AJ24774"/>
    </row>
    <row r="24775" spans="14:36">
      <c r="N24775" s="36"/>
      <c r="R24775" s="5"/>
      <c r="W24775"/>
      <c r="Y24775" s="36"/>
      <c r="AA24775" s="5"/>
      <c r="AC24775" s="36"/>
      <c r="AD24775" s="36"/>
      <c r="AE24775"/>
      <c r="AF24775"/>
      <c r="AH24775" s="36"/>
      <c r="AJ24775"/>
    </row>
    <row r="24776" spans="14:36">
      <c r="N24776" s="36"/>
      <c r="R24776" s="5"/>
      <c r="W24776"/>
      <c r="Y24776" s="36"/>
      <c r="AA24776" s="5"/>
      <c r="AC24776" s="36"/>
      <c r="AD24776" s="36"/>
      <c r="AE24776"/>
      <c r="AF24776"/>
      <c r="AH24776" s="36"/>
      <c r="AJ24776"/>
    </row>
    <row r="24777" spans="14:36">
      <c r="N24777" s="36"/>
      <c r="R24777" s="5"/>
      <c r="W24777"/>
      <c r="Y24777" s="36"/>
      <c r="AA24777" s="5"/>
      <c r="AC24777" s="36"/>
      <c r="AD24777" s="36"/>
      <c r="AE24777"/>
      <c r="AF24777"/>
      <c r="AH24777" s="36"/>
      <c r="AJ24777"/>
    </row>
    <row r="24778" spans="14:36">
      <c r="N24778" s="36"/>
      <c r="R24778" s="5"/>
      <c r="W24778"/>
      <c r="Y24778" s="36"/>
      <c r="AA24778" s="5"/>
      <c r="AC24778" s="36"/>
      <c r="AD24778" s="36"/>
      <c r="AE24778"/>
      <c r="AF24778"/>
      <c r="AH24778" s="36"/>
      <c r="AJ24778"/>
    </row>
    <row r="24779" spans="14:36">
      <c r="N24779" s="36"/>
      <c r="R24779" s="5"/>
      <c r="W24779"/>
      <c r="Y24779" s="36"/>
      <c r="AA24779" s="5"/>
      <c r="AC24779" s="36"/>
      <c r="AD24779" s="36"/>
      <c r="AE24779"/>
      <c r="AF24779"/>
      <c r="AH24779" s="36"/>
      <c r="AJ24779"/>
    </row>
    <row r="24780" spans="14:36">
      <c r="N24780" s="36"/>
      <c r="R24780" s="5"/>
      <c r="W24780"/>
      <c r="Y24780" s="36"/>
      <c r="AA24780" s="5"/>
      <c r="AC24780" s="36"/>
      <c r="AD24780" s="36"/>
      <c r="AE24780"/>
      <c r="AF24780"/>
      <c r="AH24780" s="36"/>
      <c r="AJ24780"/>
    </row>
    <row r="24781" spans="14:36">
      <c r="N24781" s="36"/>
      <c r="R24781" s="5"/>
      <c r="W24781"/>
      <c r="Y24781" s="36"/>
      <c r="AA24781" s="5"/>
      <c r="AC24781" s="36"/>
      <c r="AD24781" s="36"/>
      <c r="AE24781"/>
      <c r="AF24781"/>
      <c r="AH24781" s="36"/>
      <c r="AJ24781"/>
    </row>
    <row r="24782" spans="14:36">
      <c r="N24782" s="36"/>
      <c r="R24782" s="5"/>
      <c r="W24782"/>
      <c r="Y24782" s="36"/>
      <c r="AA24782" s="5"/>
      <c r="AC24782" s="36"/>
      <c r="AD24782" s="36"/>
      <c r="AE24782"/>
      <c r="AF24782"/>
      <c r="AH24782" s="36"/>
      <c r="AJ24782"/>
    </row>
    <row r="24783" spans="14:36">
      <c r="N24783" s="36"/>
      <c r="R24783" s="5"/>
      <c r="W24783"/>
      <c r="Y24783" s="36"/>
      <c r="AA24783" s="5"/>
      <c r="AC24783" s="36"/>
      <c r="AD24783" s="36"/>
      <c r="AE24783"/>
      <c r="AF24783"/>
      <c r="AH24783" s="36"/>
      <c r="AJ24783"/>
    </row>
    <row r="24784" spans="14:36">
      <c r="N24784" s="36"/>
      <c r="R24784" s="5"/>
      <c r="W24784"/>
      <c r="Y24784" s="36"/>
      <c r="AA24784" s="5"/>
      <c r="AC24784" s="36"/>
      <c r="AD24784" s="36"/>
      <c r="AE24784"/>
      <c r="AF24784"/>
      <c r="AH24784" s="36"/>
      <c r="AJ24784"/>
    </row>
    <row r="24785" spans="14:36">
      <c r="N24785" s="36"/>
      <c r="R24785" s="5"/>
      <c r="W24785"/>
      <c r="Y24785" s="36"/>
      <c r="AA24785" s="5"/>
      <c r="AC24785" s="36"/>
      <c r="AD24785" s="36"/>
      <c r="AE24785"/>
      <c r="AF24785"/>
      <c r="AH24785" s="36"/>
      <c r="AJ24785"/>
    </row>
    <row r="24786" spans="14:36">
      <c r="N24786" s="36"/>
      <c r="R24786" s="5"/>
      <c r="W24786"/>
      <c r="Y24786" s="36"/>
      <c r="AA24786" s="5"/>
      <c r="AC24786" s="36"/>
      <c r="AD24786" s="36"/>
      <c r="AE24786"/>
      <c r="AF24786"/>
      <c r="AH24786" s="36"/>
      <c r="AJ24786"/>
    </row>
    <row r="24787" spans="14:36">
      <c r="N24787" s="36"/>
      <c r="R24787" s="5"/>
      <c r="W24787"/>
      <c r="Y24787" s="36"/>
      <c r="AA24787" s="5"/>
      <c r="AC24787" s="36"/>
      <c r="AD24787" s="36"/>
      <c r="AE24787"/>
      <c r="AF24787"/>
      <c r="AH24787" s="36"/>
      <c r="AJ24787"/>
    </row>
    <row r="24788" spans="14:36">
      <c r="N24788" s="36"/>
      <c r="R24788" s="5"/>
      <c r="W24788"/>
      <c r="Y24788" s="36"/>
      <c r="AA24788" s="5"/>
      <c r="AC24788" s="36"/>
      <c r="AD24788" s="36"/>
      <c r="AE24788"/>
      <c r="AF24788"/>
      <c r="AH24788" s="36"/>
      <c r="AJ24788"/>
    </row>
    <row r="24789" spans="14:36">
      <c r="N24789" s="36"/>
      <c r="R24789" s="5"/>
      <c r="W24789"/>
      <c r="Y24789" s="36"/>
      <c r="AA24789" s="5"/>
      <c r="AC24789" s="36"/>
      <c r="AD24789" s="36"/>
      <c r="AE24789"/>
      <c r="AF24789"/>
      <c r="AH24789" s="36"/>
      <c r="AJ24789"/>
    </row>
    <row r="24790" spans="14:36">
      <c r="N24790" s="36"/>
      <c r="R24790" s="5"/>
      <c r="W24790"/>
      <c r="Y24790" s="36"/>
      <c r="AA24790" s="5"/>
      <c r="AC24790" s="36"/>
      <c r="AD24790" s="36"/>
      <c r="AE24790"/>
      <c r="AF24790"/>
      <c r="AH24790" s="36"/>
      <c r="AJ24790"/>
    </row>
    <row r="24791" spans="14:36">
      <c r="N24791" s="36"/>
      <c r="R24791" s="5"/>
      <c r="W24791"/>
      <c r="Y24791" s="36"/>
      <c r="AA24791" s="5"/>
      <c r="AC24791" s="36"/>
      <c r="AD24791" s="36"/>
      <c r="AE24791"/>
      <c r="AF24791"/>
      <c r="AH24791" s="36"/>
      <c r="AJ24791"/>
    </row>
    <row r="24792" spans="14:36">
      <c r="N24792" s="36"/>
      <c r="R24792" s="5"/>
      <c r="W24792"/>
      <c r="Y24792" s="36"/>
      <c r="AA24792" s="5"/>
      <c r="AC24792" s="36"/>
      <c r="AD24792" s="36"/>
      <c r="AE24792"/>
      <c r="AF24792"/>
      <c r="AH24792" s="36"/>
      <c r="AJ24792"/>
    </row>
    <row r="24793" spans="14:36">
      <c r="N24793" s="36"/>
      <c r="R24793" s="5"/>
      <c r="W24793"/>
      <c r="Y24793" s="36"/>
      <c r="AA24793" s="5"/>
      <c r="AC24793" s="36"/>
      <c r="AD24793" s="36"/>
      <c r="AE24793"/>
      <c r="AF24793"/>
      <c r="AH24793" s="36"/>
      <c r="AJ24793"/>
    </row>
    <row r="24794" spans="14:36">
      <c r="N24794" s="36"/>
      <c r="R24794" s="5"/>
      <c r="W24794"/>
      <c r="Y24794" s="36"/>
      <c r="AA24794" s="5"/>
      <c r="AC24794" s="36"/>
      <c r="AD24794" s="36"/>
      <c r="AE24794"/>
      <c r="AF24794"/>
      <c r="AH24794" s="36"/>
      <c r="AJ24794"/>
    </row>
    <row r="24795" spans="14:36">
      <c r="N24795" s="36"/>
      <c r="R24795" s="5"/>
      <c r="W24795"/>
      <c r="Y24795" s="36"/>
      <c r="AA24795" s="5"/>
      <c r="AC24795" s="36"/>
      <c r="AD24795" s="36"/>
      <c r="AE24795"/>
      <c r="AF24795"/>
      <c r="AH24795" s="36"/>
      <c r="AJ24795"/>
    </row>
    <row r="24796" spans="14:36">
      <c r="N24796" s="36"/>
      <c r="R24796" s="5"/>
      <c r="W24796"/>
      <c r="Y24796" s="36"/>
      <c r="AA24796" s="5"/>
      <c r="AC24796" s="36"/>
      <c r="AD24796" s="36"/>
      <c r="AE24796"/>
      <c r="AF24796"/>
      <c r="AH24796" s="36"/>
      <c r="AJ24796"/>
    </row>
    <row r="24797" spans="14:36">
      <c r="N24797" s="36"/>
      <c r="R24797" s="5"/>
      <c r="W24797"/>
      <c r="Y24797" s="36"/>
      <c r="AA24797" s="5"/>
      <c r="AC24797" s="36"/>
      <c r="AD24797" s="36"/>
      <c r="AE24797"/>
      <c r="AF24797"/>
      <c r="AH24797" s="36"/>
      <c r="AJ24797"/>
    </row>
    <row r="24798" spans="14:36">
      <c r="N24798" s="36"/>
      <c r="R24798" s="5"/>
      <c r="W24798"/>
      <c r="Y24798" s="36"/>
      <c r="AA24798" s="5"/>
      <c r="AC24798" s="36"/>
      <c r="AD24798" s="36"/>
      <c r="AE24798"/>
      <c r="AF24798"/>
      <c r="AH24798" s="36"/>
      <c r="AJ24798"/>
    </row>
    <row r="24799" spans="14:36">
      <c r="N24799" s="36"/>
      <c r="R24799" s="5"/>
      <c r="W24799"/>
      <c r="Y24799" s="36"/>
      <c r="AA24799" s="5"/>
      <c r="AC24799" s="36"/>
      <c r="AD24799" s="36"/>
      <c r="AE24799"/>
      <c r="AF24799"/>
      <c r="AH24799" s="36"/>
      <c r="AJ24799"/>
    </row>
    <row r="24800" spans="14:36">
      <c r="N24800" s="36"/>
      <c r="R24800" s="5"/>
      <c r="W24800"/>
      <c r="Y24800" s="36"/>
      <c r="AA24800" s="5"/>
      <c r="AC24800" s="36"/>
      <c r="AD24800" s="36"/>
      <c r="AE24800"/>
      <c r="AF24800"/>
      <c r="AH24800" s="36"/>
      <c r="AJ24800"/>
    </row>
    <row r="24801" spans="14:36">
      <c r="N24801" s="36"/>
      <c r="R24801" s="5"/>
      <c r="W24801"/>
      <c r="Y24801" s="36"/>
      <c r="AA24801" s="5"/>
      <c r="AC24801" s="36"/>
      <c r="AD24801" s="36"/>
      <c r="AE24801"/>
      <c r="AF24801"/>
      <c r="AH24801" s="36"/>
      <c r="AJ24801"/>
    </row>
    <row r="24802" spans="14:36">
      <c r="N24802" s="36"/>
      <c r="R24802" s="5"/>
      <c r="W24802"/>
      <c r="Y24802" s="36"/>
      <c r="AA24802" s="5"/>
      <c r="AC24802" s="36"/>
      <c r="AD24802" s="36"/>
      <c r="AE24802"/>
      <c r="AF24802"/>
      <c r="AH24802" s="36"/>
      <c r="AJ24802"/>
    </row>
    <row r="24803" spans="14:36">
      <c r="N24803" s="36"/>
      <c r="R24803" s="5"/>
      <c r="W24803"/>
      <c r="Y24803" s="36"/>
      <c r="AA24803" s="5"/>
      <c r="AC24803" s="36"/>
      <c r="AD24803" s="36"/>
      <c r="AE24803"/>
      <c r="AF24803"/>
      <c r="AH24803" s="36"/>
      <c r="AJ24803"/>
    </row>
    <row r="24804" spans="14:36">
      <c r="N24804" s="36"/>
      <c r="R24804" s="5"/>
      <c r="W24804"/>
      <c r="Y24804" s="36"/>
      <c r="AA24804" s="5"/>
      <c r="AC24804" s="36"/>
      <c r="AD24804" s="36"/>
      <c r="AE24804"/>
      <c r="AF24804"/>
      <c r="AH24804" s="36"/>
      <c r="AJ24804"/>
    </row>
    <row r="24805" spans="14:36">
      <c r="N24805" s="36"/>
      <c r="R24805" s="5"/>
      <c r="W24805"/>
      <c r="Y24805" s="36"/>
      <c r="AA24805" s="5"/>
      <c r="AC24805" s="36"/>
      <c r="AD24805" s="36"/>
      <c r="AE24805"/>
      <c r="AF24805"/>
      <c r="AH24805" s="36"/>
      <c r="AJ24805"/>
    </row>
    <row r="24806" spans="14:36">
      <c r="N24806" s="36"/>
      <c r="R24806" s="5"/>
      <c r="W24806"/>
      <c r="Y24806" s="36"/>
      <c r="AA24806" s="5"/>
      <c r="AC24806" s="36"/>
      <c r="AD24806" s="36"/>
      <c r="AE24806"/>
      <c r="AF24806"/>
      <c r="AH24806" s="36"/>
      <c r="AJ24806"/>
    </row>
    <row r="24807" spans="14:36">
      <c r="N24807" s="36"/>
      <c r="R24807" s="5"/>
      <c r="W24807"/>
      <c r="Y24807" s="36"/>
      <c r="AA24807" s="5"/>
      <c r="AC24807" s="36"/>
      <c r="AD24807" s="36"/>
      <c r="AE24807"/>
      <c r="AF24807"/>
      <c r="AH24807" s="36"/>
      <c r="AJ24807"/>
    </row>
    <row r="24808" spans="14:36">
      <c r="N24808" s="36"/>
      <c r="R24808" s="5"/>
      <c r="W24808"/>
      <c r="Y24808" s="36"/>
      <c r="AA24808" s="5"/>
      <c r="AC24808" s="36"/>
      <c r="AD24808" s="36"/>
      <c r="AE24808"/>
      <c r="AF24808"/>
      <c r="AH24808" s="36"/>
      <c r="AJ24808"/>
    </row>
    <row r="24809" spans="14:36">
      <c r="N24809" s="36"/>
      <c r="R24809" s="5"/>
      <c r="W24809"/>
      <c r="Y24809" s="36"/>
      <c r="AA24809" s="5"/>
      <c r="AC24809" s="36"/>
      <c r="AD24809" s="36"/>
      <c r="AE24809"/>
      <c r="AF24809"/>
      <c r="AH24809" s="36"/>
      <c r="AJ24809"/>
    </row>
    <row r="24810" spans="14:36">
      <c r="N24810" s="36"/>
      <c r="R24810" s="5"/>
      <c r="W24810"/>
      <c r="Y24810" s="36"/>
      <c r="AA24810" s="5"/>
      <c r="AC24810" s="36"/>
      <c r="AD24810" s="36"/>
      <c r="AE24810"/>
      <c r="AF24810"/>
      <c r="AH24810" s="36"/>
      <c r="AJ24810"/>
    </row>
    <row r="24811" spans="14:36">
      <c r="N24811" s="36"/>
      <c r="R24811" s="5"/>
      <c r="W24811"/>
      <c r="Y24811" s="36"/>
      <c r="AA24811" s="5"/>
      <c r="AC24811" s="36"/>
      <c r="AD24811" s="36"/>
      <c r="AE24811"/>
      <c r="AF24811"/>
      <c r="AH24811" s="36"/>
      <c r="AJ24811"/>
    </row>
    <row r="24812" spans="14:36">
      <c r="N24812" s="36"/>
      <c r="R24812" s="5"/>
      <c r="W24812"/>
      <c r="Y24812" s="36"/>
      <c r="AA24812" s="5"/>
      <c r="AC24812" s="36"/>
      <c r="AD24812" s="36"/>
      <c r="AE24812"/>
      <c r="AF24812"/>
      <c r="AH24812" s="36"/>
      <c r="AJ24812"/>
    </row>
    <row r="24813" spans="14:36">
      <c r="N24813" s="36"/>
      <c r="R24813" s="5"/>
      <c r="W24813"/>
      <c r="Y24813" s="36"/>
      <c r="AA24813" s="5"/>
      <c r="AC24813" s="36"/>
      <c r="AD24813" s="36"/>
      <c r="AE24813"/>
      <c r="AF24813"/>
      <c r="AH24813" s="36"/>
      <c r="AJ24813"/>
    </row>
    <row r="24814" spans="14:36">
      <c r="N24814" s="36"/>
      <c r="R24814" s="5"/>
      <c r="W24814"/>
      <c r="Y24814" s="36"/>
      <c r="AA24814" s="5"/>
      <c r="AC24814" s="36"/>
      <c r="AD24814" s="36"/>
      <c r="AE24814"/>
      <c r="AF24814"/>
      <c r="AH24814" s="36"/>
      <c r="AJ24814"/>
    </row>
    <row r="24815" spans="14:36">
      <c r="N24815" s="36"/>
      <c r="R24815" s="5"/>
      <c r="W24815"/>
      <c r="Y24815" s="36"/>
      <c r="AA24815" s="5"/>
      <c r="AC24815" s="36"/>
      <c r="AD24815" s="36"/>
      <c r="AE24815"/>
      <c r="AF24815"/>
      <c r="AH24815" s="36"/>
      <c r="AJ24815"/>
    </row>
    <row r="24816" spans="14:36">
      <c r="N24816" s="36"/>
      <c r="R24816" s="5"/>
      <c r="W24816"/>
      <c r="Y24816" s="36"/>
      <c r="AA24816" s="5"/>
      <c r="AC24816" s="36"/>
      <c r="AD24816" s="36"/>
      <c r="AE24816"/>
      <c r="AF24816"/>
      <c r="AH24816" s="36"/>
      <c r="AJ24816"/>
    </row>
    <row r="24817" spans="14:36">
      <c r="N24817" s="36"/>
      <c r="R24817" s="5"/>
      <c r="W24817"/>
      <c r="Y24817" s="36"/>
      <c r="AA24817" s="5"/>
      <c r="AC24817" s="36"/>
      <c r="AD24817" s="36"/>
      <c r="AE24817"/>
      <c r="AF24817"/>
      <c r="AH24817" s="36"/>
      <c r="AJ24817"/>
    </row>
    <row r="24818" spans="14:36">
      <c r="N24818" s="36"/>
      <c r="R24818" s="5"/>
      <c r="W24818"/>
      <c r="Y24818" s="36"/>
      <c r="AA24818" s="5"/>
      <c r="AC24818" s="36"/>
      <c r="AD24818" s="36"/>
      <c r="AE24818"/>
      <c r="AF24818"/>
      <c r="AH24818" s="36"/>
      <c r="AJ24818"/>
    </row>
    <row r="24819" spans="14:36">
      <c r="N24819" s="36"/>
      <c r="R24819" s="5"/>
      <c r="W24819"/>
      <c r="Y24819" s="36"/>
      <c r="AA24819" s="5"/>
      <c r="AC24819" s="36"/>
      <c r="AD24819" s="36"/>
      <c r="AE24819"/>
      <c r="AF24819"/>
      <c r="AH24819" s="36"/>
      <c r="AJ24819"/>
    </row>
    <row r="24820" spans="14:36">
      <c r="N24820" s="36"/>
      <c r="R24820" s="5"/>
      <c r="W24820"/>
      <c r="Y24820" s="36"/>
      <c r="AA24820" s="5"/>
      <c r="AC24820" s="36"/>
      <c r="AD24820" s="36"/>
      <c r="AE24820"/>
      <c r="AF24820"/>
      <c r="AH24820" s="36"/>
      <c r="AJ24820"/>
    </row>
    <row r="24821" spans="14:36">
      <c r="N24821" s="36"/>
      <c r="R24821" s="5"/>
      <c r="W24821"/>
      <c r="Y24821" s="36"/>
      <c r="AA24821" s="5"/>
      <c r="AC24821" s="36"/>
      <c r="AD24821" s="36"/>
      <c r="AE24821"/>
      <c r="AF24821"/>
      <c r="AH24821" s="36"/>
      <c r="AJ24821"/>
    </row>
    <row r="24822" spans="14:36">
      <c r="N24822" s="36"/>
      <c r="R24822" s="5"/>
      <c r="W24822"/>
      <c r="Y24822" s="36"/>
      <c r="AA24822" s="5"/>
      <c r="AC24822" s="36"/>
      <c r="AD24822" s="36"/>
      <c r="AE24822"/>
      <c r="AF24822"/>
      <c r="AH24822" s="36"/>
      <c r="AJ24822"/>
    </row>
    <row r="24823" spans="14:36">
      <c r="N24823" s="36"/>
      <c r="R24823" s="5"/>
      <c r="W24823"/>
      <c r="Y24823" s="36"/>
      <c r="AA24823" s="5"/>
      <c r="AC24823" s="36"/>
      <c r="AD24823" s="36"/>
      <c r="AE24823"/>
      <c r="AF24823"/>
      <c r="AH24823" s="36"/>
      <c r="AJ24823"/>
    </row>
    <row r="24824" spans="14:36">
      <c r="N24824" s="36"/>
      <c r="R24824" s="5"/>
      <c r="W24824"/>
      <c r="Y24824" s="36"/>
      <c r="AA24824" s="5"/>
      <c r="AC24824" s="36"/>
      <c r="AD24824" s="36"/>
      <c r="AE24824"/>
      <c r="AF24824"/>
      <c r="AH24824" s="36"/>
      <c r="AJ24824"/>
    </row>
    <row r="24825" spans="14:36">
      <c r="N24825" s="36"/>
      <c r="R24825" s="5"/>
      <c r="W24825"/>
      <c r="Y24825" s="36"/>
      <c r="AA24825" s="5"/>
      <c r="AC24825" s="36"/>
      <c r="AD24825" s="36"/>
      <c r="AE24825"/>
      <c r="AF24825"/>
      <c r="AH24825" s="36"/>
      <c r="AJ24825"/>
    </row>
    <row r="24826" spans="14:36">
      <c r="N24826" s="36"/>
      <c r="R24826" s="5"/>
      <c r="W24826"/>
      <c r="Y24826" s="36"/>
      <c r="AA24826" s="5"/>
      <c r="AC24826" s="36"/>
      <c r="AD24826" s="36"/>
      <c r="AE24826"/>
      <c r="AF24826"/>
      <c r="AH24826" s="36"/>
      <c r="AJ24826"/>
    </row>
    <row r="24827" spans="14:36">
      <c r="N24827" s="36"/>
      <c r="R24827" s="5"/>
      <c r="W24827"/>
      <c r="Y24827" s="36"/>
      <c r="AA24827" s="5"/>
      <c r="AC24827" s="36"/>
      <c r="AD24827" s="36"/>
      <c r="AE24827"/>
      <c r="AF24827"/>
      <c r="AH24827" s="36"/>
      <c r="AJ24827"/>
    </row>
    <row r="24828" spans="14:36">
      <c r="N24828" s="36"/>
      <c r="R24828" s="5"/>
      <c r="W24828"/>
      <c r="Y24828" s="36"/>
      <c r="AA24828" s="5"/>
      <c r="AC24828" s="36"/>
      <c r="AD24828" s="36"/>
      <c r="AE24828"/>
      <c r="AF24828"/>
      <c r="AH24828" s="36"/>
      <c r="AJ24828"/>
    </row>
    <row r="24829" spans="14:36">
      <c r="N24829" s="36"/>
      <c r="R24829" s="5"/>
      <c r="W24829"/>
      <c r="Y24829" s="36"/>
      <c r="AA24829" s="5"/>
      <c r="AC24829" s="36"/>
      <c r="AD24829" s="36"/>
      <c r="AE24829"/>
      <c r="AF24829"/>
      <c r="AH24829" s="36"/>
      <c r="AJ24829"/>
    </row>
    <row r="24830" spans="14:36">
      <c r="N24830" s="36"/>
      <c r="R24830" s="5"/>
      <c r="W24830"/>
      <c r="Y24830" s="36"/>
      <c r="AA24830" s="5"/>
      <c r="AC24830" s="36"/>
      <c r="AD24830" s="36"/>
      <c r="AE24830"/>
      <c r="AF24830"/>
      <c r="AH24830" s="36"/>
      <c r="AJ24830"/>
    </row>
    <row r="24831" spans="14:36">
      <c r="N24831" s="36"/>
      <c r="R24831" s="5"/>
      <c r="W24831"/>
      <c r="Y24831" s="36"/>
      <c r="AA24831" s="5"/>
      <c r="AC24831" s="36"/>
      <c r="AD24831" s="36"/>
      <c r="AE24831"/>
      <c r="AF24831"/>
      <c r="AH24831" s="36"/>
      <c r="AJ24831"/>
    </row>
    <row r="24832" spans="14:36">
      <c r="N24832" s="36"/>
      <c r="R24832" s="5"/>
      <c r="W24832"/>
      <c r="Y24832" s="36"/>
      <c r="AA24832" s="5"/>
      <c r="AC24832" s="36"/>
      <c r="AD24832" s="36"/>
      <c r="AE24832"/>
      <c r="AF24832"/>
      <c r="AH24832" s="36"/>
      <c r="AJ24832"/>
    </row>
    <row r="24833" spans="14:36">
      <c r="N24833" s="36"/>
      <c r="R24833" s="5"/>
      <c r="W24833"/>
      <c r="Y24833" s="36"/>
      <c r="AA24833" s="5"/>
      <c r="AC24833" s="36"/>
      <c r="AD24833" s="36"/>
      <c r="AE24833"/>
      <c r="AF24833"/>
      <c r="AH24833" s="36"/>
      <c r="AJ24833"/>
    </row>
    <row r="24834" spans="14:36">
      <c r="N24834" s="36"/>
      <c r="R24834" s="5"/>
      <c r="W24834"/>
      <c r="Y24834" s="36"/>
      <c r="AA24834" s="5"/>
      <c r="AC24834" s="36"/>
      <c r="AD24834" s="36"/>
      <c r="AE24834"/>
      <c r="AF24834"/>
      <c r="AH24834" s="36"/>
      <c r="AJ24834"/>
    </row>
    <row r="24835" spans="14:36">
      <c r="N24835" s="36"/>
      <c r="R24835" s="5"/>
      <c r="W24835"/>
      <c r="Y24835" s="36"/>
      <c r="AA24835" s="5"/>
      <c r="AC24835" s="36"/>
      <c r="AD24835" s="36"/>
      <c r="AE24835"/>
      <c r="AF24835"/>
      <c r="AH24835" s="36"/>
      <c r="AJ24835"/>
    </row>
    <row r="24836" spans="14:36">
      <c r="N24836" s="36"/>
      <c r="R24836" s="5"/>
      <c r="W24836"/>
      <c r="Y24836" s="36"/>
      <c r="AA24836" s="5"/>
      <c r="AC24836" s="36"/>
      <c r="AD24836" s="36"/>
      <c r="AE24836"/>
      <c r="AF24836"/>
      <c r="AH24836" s="36"/>
      <c r="AJ24836"/>
    </row>
    <row r="24837" spans="14:36">
      <c r="N24837" s="36"/>
      <c r="R24837" s="5"/>
      <c r="W24837"/>
      <c r="Y24837" s="36"/>
      <c r="AA24837" s="5"/>
      <c r="AC24837" s="36"/>
      <c r="AD24837" s="36"/>
      <c r="AE24837"/>
      <c r="AF24837"/>
      <c r="AH24837" s="36"/>
      <c r="AJ24837"/>
    </row>
    <row r="24838" spans="14:36">
      <c r="N24838" s="36"/>
      <c r="R24838" s="5"/>
      <c r="W24838"/>
      <c r="Y24838" s="36"/>
      <c r="AA24838" s="5"/>
      <c r="AC24838" s="36"/>
      <c r="AD24838" s="36"/>
      <c r="AE24838"/>
      <c r="AF24838"/>
      <c r="AH24838" s="36"/>
      <c r="AJ24838"/>
    </row>
    <row r="24839" spans="14:36">
      <c r="N24839" s="36"/>
      <c r="R24839" s="5"/>
      <c r="W24839"/>
      <c r="Y24839" s="36"/>
      <c r="AA24839" s="5"/>
      <c r="AC24839" s="36"/>
      <c r="AD24839" s="36"/>
      <c r="AE24839"/>
      <c r="AF24839"/>
      <c r="AH24839" s="36"/>
      <c r="AJ24839"/>
    </row>
    <row r="24840" spans="14:36">
      <c r="N24840" s="36"/>
      <c r="R24840" s="5"/>
      <c r="W24840"/>
      <c r="Y24840" s="36"/>
      <c r="AA24840" s="5"/>
      <c r="AC24840" s="36"/>
      <c r="AD24840" s="36"/>
      <c r="AE24840"/>
      <c r="AF24840"/>
      <c r="AH24840" s="36"/>
      <c r="AJ24840"/>
    </row>
    <row r="24841" spans="14:36">
      <c r="N24841" s="36"/>
      <c r="R24841" s="5"/>
      <c r="W24841"/>
      <c r="Y24841" s="36"/>
      <c r="AA24841" s="5"/>
      <c r="AC24841" s="36"/>
      <c r="AD24841" s="36"/>
      <c r="AE24841"/>
      <c r="AF24841"/>
      <c r="AH24841" s="36"/>
      <c r="AJ24841"/>
    </row>
    <row r="24842" spans="14:36">
      <c r="N24842" s="36"/>
      <c r="R24842" s="5"/>
      <c r="W24842"/>
      <c r="Y24842" s="36"/>
      <c r="AA24842" s="5"/>
      <c r="AC24842" s="36"/>
      <c r="AD24842" s="36"/>
      <c r="AE24842"/>
      <c r="AF24842"/>
      <c r="AH24842" s="36"/>
      <c r="AJ24842"/>
    </row>
    <row r="24843" spans="14:36">
      <c r="N24843" s="36"/>
      <c r="R24843" s="5"/>
      <c r="W24843"/>
      <c r="Y24843" s="36"/>
      <c r="AA24843" s="5"/>
      <c r="AC24843" s="36"/>
      <c r="AD24843" s="36"/>
      <c r="AE24843"/>
      <c r="AF24843"/>
      <c r="AH24843" s="36"/>
      <c r="AJ24843"/>
    </row>
    <row r="24844" spans="14:36">
      <c r="N24844" s="36"/>
      <c r="R24844" s="5"/>
      <c r="W24844"/>
      <c r="Y24844" s="36"/>
      <c r="AA24844" s="5"/>
      <c r="AC24844" s="36"/>
      <c r="AD24844" s="36"/>
      <c r="AE24844"/>
      <c r="AF24844"/>
      <c r="AH24844" s="36"/>
      <c r="AJ24844"/>
    </row>
    <row r="24845" spans="14:36">
      <c r="N24845" s="36"/>
      <c r="R24845" s="5"/>
      <c r="W24845"/>
      <c r="Y24845" s="36"/>
      <c r="AA24845" s="5"/>
      <c r="AC24845" s="36"/>
      <c r="AD24845" s="36"/>
      <c r="AE24845"/>
      <c r="AF24845"/>
      <c r="AH24845" s="36"/>
      <c r="AJ24845"/>
    </row>
    <row r="24846" spans="14:36">
      <c r="N24846" s="36"/>
      <c r="R24846" s="5"/>
      <c r="W24846"/>
      <c r="Y24846" s="36"/>
      <c r="AA24846" s="5"/>
      <c r="AC24846" s="36"/>
      <c r="AD24846" s="36"/>
      <c r="AE24846"/>
      <c r="AF24846"/>
      <c r="AH24846" s="36"/>
      <c r="AJ24846"/>
    </row>
    <row r="24847" spans="14:36">
      <c r="N24847" s="36"/>
      <c r="R24847" s="5"/>
      <c r="W24847"/>
      <c r="Y24847" s="36"/>
      <c r="AA24847" s="5"/>
      <c r="AC24847" s="36"/>
      <c r="AD24847" s="36"/>
      <c r="AE24847"/>
      <c r="AF24847"/>
      <c r="AH24847" s="36"/>
      <c r="AJ24847"/>
    </row>
    <row r="24848" spans="14:36">
      <c r="N24848" s="36"/>
      <c r="R24848" s="5"/>
      <c r="W24848"/>
      <c r="Y24848" s="36"/>
      <c r="AA24848" s="5"/>
      <c r="AC24848" s="36"/>
      <c r="AD24848" s="36"/>
      <c r="AE24848"/>
      <c r="AF24848"/>
      <c r="AH24848" s="36"/>
      <c r="AJ24848"/>
    </row>
    <row r="24849" spans="14:36">
      <c r="N24849" s="36"/>
      <c r="R24849" s="5"/>
      <c r="W24849"/>
      <c r="Y24849" s="36"/>
      <c r="AA24849" s="5"/>
      <c r="AC24849" s="36"/>
      <c r="AD24849" s="36"/>
      <c r="AE24849"/>
      <c r="AF24849"/>
      <c r="AH24849" s="36"/>
      <c r="AJ24849"/>
    </row>
    <row r="24850" spans="14:36">
      <c r="N24850" s="36"/>
      <c r="R24850" s="5"/>
      <c r="W24850"/>
      <c r="Y24850" s="36"/>
      <c r="AA24850" s="5"/>
      <c r="AC24850" s="36"/>
      <c r="AD24850" s="36"/>
      <c r="AE24850"/>
      <c r="AF24850"/>
      <c r="AH24850" s="36"/>
      <c r="AJ24850"/>
    </row>
    <row r="24851" spans="14:36">
      <c r="N24851" s="36"/>
      <c r="R24851" s="5"/>
      <c r="W24851"/>
      <c r="Y24851" s="36"/>
      <c r="AA24851" s="5"/>
      <c r="AC24851" s="36"/>
      <c r="AD24851" s="36"/>
      <c r="AE24851"/>
      <c r="AF24851"/>
      <c r="AH24851" s="36"/>
      <c r="AJ24851"/>
    </row>
    <row r="24852" spans="14:36">
      <c r="N24852" s="36"/>
      <c r="R24852" s="5"/>
      <c r="W24852"/>
      <c r="Y24852" s="36"/>
      <c r="AA24852" s="5"/>
      <c r="AC24852" s="36"/>
      <c r="AD24852" s="36"/>
      <c r="AE24852"/>
      <c r="AF24852"/>
      <c r="AH24852" s="36"/>
      <c r="AJ24852"/>
    </row>
    <row r="24853" spans="14:36">
      <c r="N24853" s="36"/>
      <c r="R24853" s="5"/>
      <c r="W24853"/>
      <c r="Y24853" s="36"/>
      <c r="AA24853" s="5"/>
      <c r="AC24853" s="36"/>
      <c r="AD24853" s="36"/>
      <c r="AE24853"/>
      <c r="AF24853"/>
      <c r="AH24853" s="36"/>
      <c r="AJ24853"/>
    </row>
    <row r="24854" spans="14:36">
      <c r="N24854" s="36"/>
      <c r="R24854" s="5"/>
      <c r="W24854"/>
      <c r="Y24854" s="36"/>
      <c r="AA24854" s="5"/>
      <c r="AC24854" s="36"/>
      <c r="AD24854" s="36"/>
      <c r="AE24854"/>
      <c r="AF24854"/>
      <c r="AH24854" s="36"/>
      <c r="AJ24854"/>
    </row>
    <row r="24855" spans="14:36">
      <c r="N24855" s="36"/>
      <c r="R24855" s="5"/>
      <c r="W24855"/>
      <c r="Y24855" s="36"/>
      <c r="AA24855" s="5"/>
      <c r="AC24855" s="36"/>
      <c r="AD24855" s="36"/>
      <c r="AE24855"/>
      <c r="AF24855"/>
      <c r="AH24855" s="36"/>
      <c r="AJ24855"/>
    </row>
    <row r="24856" spans="14:36">
      <c r="N24856" s="36"/>
      <c r="R24856" s="5"/>
      <c r="W24856"/>
      <c r="Y24856" s="36"/>
      <c r="AA24856" s="5"/>
      <c r="AC24856" s="36"/>
      <c r="AD24856" s="36"/>
      <c r="AE24856"/>
      <c r="AF24856"/>
      <c r="AH24856" s="36"/>
      <c r="AJ24856"/>
    </row>
    <row r="24857" spans="14:36">
      <c r="N24857" s="36"/>
      <c r="R24857" s="5"/>
      <c r="W24857"/>
      <c r="Y24857" s="36"/>
      <c r="AA24857" s="5"/>
      <c r="AC24857" s="36"/>
      <c r="AD24857" s="36"/>
      <c r="AE24857"/>
      <c r="AF24857"/>
      <c r="AH24857" s="36"/>
      <c r="AJ24857"/>
    </row>
    <row r="24858" spans="14:36">
      <c r="N24858" s="36"/>
      <c r="R24858" s="5"/>
      <c r="W24858"/>
      <c r="Y24858" s="36"/>
      <c r="AA24858" s="5"/>
      <c r="AC24858" s="36"/>
      <c r="AD24858" s="36"/>
      <c r="AE24858"/>
      <c r="AF24858"/>
      <c r="AH24858" s="36"/>
      <c r="AJ24858"/>
    </row>
    <row r="24859" spans="14:36">
      <c r="N24859" s="36"/>
      <c r="R24859" s="5"/>
      <c r="W24859"/>
      <c r="Y24859" s="36"/>
      <c r="AA24859" s="5"/>
      <c r="AC24859" s="36"/>
      <c r="AD24859" s="36"/>
      <c r="AE24859"/>
      <c r="AF24859"/>
      <c r="AH24859" s="36"/>
      <c r="AJ24859"/>
    </row>
    <row r="24860" spans="14:36">
      <c r="N24860" s="36"/>
      <c r="R24860" s="5"/>
      <c r="W24860"/>
      <c r="Y24860" s="36"/>
      <c r="AA24860" s="5"/>
      <c r="AC24860" s="36"/>
      <c r="AD24860" s="36"/>
      <c r="AE24860"/>
      <c r="AF24860"/>
      <c r="AH24860" s="36"/>
      <c r="AJ24860"/>
    </row>
    <row r="24861" spans="14:36">
      <c r="N24861" s="36"/>
      <c r="R24861" s="5"/>
      <c r="W24861"/>
      <c r="Y24861" s="36"/>
      <c r="AA24861" s="5"/>
      <c r="AC24861" s="36"/>
      <c r="AD24861" s="36"/>
      <c r="AE24861"/>
      <c r="AF24861"/>
      <c r="AH24861" s="36"/>
      <c r="AJ24861"/>
    </row>
    <row r="24862" spans="14:36">
      <c r="N24862" s="36"/>
      <c r="R24862" s="5"/>
      <c r="W24862"/>
      <c r="Y24862" s="36"/>
      <c r="AA24862" s="5"/>
      <c r="AC24862" s="36"/>
      <c r="AD24862" s="36"/>
      <c r="AE24862"/>
      <c r="AF24862"/>
      <c r="AH24862" s="36"/>
      <c r="AJ24862"/>
    </row>
    <row r="24863" spans="14:36">
      <c r="N24863" s="36"/>
      <c r="R24863" s="5"/>
      <c r="W24863"/>
      <c r="Y24863" s="36"/>
      <c r="AA24863" s="5"/>
      <c r="AC24863" s="36"/>
      <c r="AD24863" s="36"/>
      <c r="AE24863"/>
      <c r="AF24863"/>
      <c r="AH24863" s="36"/>
      <c r="AJ24863"/>
    </row>
    <row r="24864" spans="14:36">
      <c r="N24864" s="36"/>
      <c r="R24864" s="5"/>
      <c r="W24864"/>
      <c r="Y24864" s="36"/>
      <c r="AA24864" s="5"/>
      <c r="AC24864" s="36"/>
      <c r="AD24864" s="36"/>
      <c r="AE24864"/>
      <c r="AF24864"/>
      <c r="AH24864" s="36"/>
      <c r="AJ24864"/>
    </row>
    <row r="24865" spans="14:36">
      <c r="N24865" s="36"/>
      <c r="R24865" s="5"/>
      <c r="W24865"/>
      <c r="Y24865" s="36"/>
      <c r="AA24865" s="5"/>
      <c r="AC24865" s="36"/>
      <c r="AD24865" s="36"/>
      <c r="AE24865"/>
      <c r="AF24865"/>
      <c r="AH24865" s="36"/>
      <c r="AJ24865"/>
    </row>
    <row r="24866" spans="14:36">
      <c r="N24866" s="36"/>
      <c r="R24866" s="5"/>
      <c r="W24866"/>
      <c r="Y24866" s="36"/>
      <c r="AA24866" s="5"/>
      <c r="AC24866" s="36"/>
      <c r="AD24866" s="36"/>
      <c r="AE24866"/>
      <c r="AF24866"/>
      <c r="AH24866" s="36"/>
      <c r="AJ24866"/>
    </row>
    <row r="24867" spans="14:36">
      <c r="N24867" s="36"/>
      <c r="R24867" s="5"/>
      <c r="W24867"/>
      <c r="Y24867" s="36"/>
      <c r="AA24867" s="5"/>
      <c r="AC24867" s="36"/>
      <c r="AD24867" s="36"/>
      <c r="AE24867"/>
      <c r="AF24867"/>
      <c r="AH24867" s="36"/>
      <c r="AJ24867"/>
    </row>
    <row r="24868" spans="14:36">
      <c r="N24868" s="36"/>
      <c r="R24868" s="5"/>
      <c r="W24868"/>
      <c r="Y24868" s="36"/>
      <c r="AA24868" s="5"/>
      <c r="AC24868" s="36"/>
      <c r="AD24868" s="36"/>
      <c r="AE24868"/>
      <c r="AF24868"/>
      <c r="AH24868" s="36"/>
      <c r="AJ24868"/>
    </row>
    <row r="24869" spans="14:36">
      <c r="N24869" s="36"/>
      <c r="R24869" s="5"/>
      <c r="W24869"/>
      <c r="Y24869" s="36"/>
      <c r="AA24869" s="5"/>
      <c r="AC24869" s="36"/>
      <c r="AD24869" s="36"/>
      <c r="AE24869"/>
      <c r="AF24869"/>
      <c r="AH24869" s="36"/>
      <c r="AJ24869"/>
    </row>
    <row r="24870" spans="14:36">
      <c r="N24870" s="36"/>
      <c r="R24870" s="5"/>
      <c r="W24870"/>
      <c r="Y24870" s="36"/>
      <c r="AA24870" s="5"/>
      <c r="AC24870" s="36"/>
      <c r="AD24870" s="36"/>
      <c r="AE24870"/>
      <c r="AF24870"/>
      <c r="AH24870" s="36"/>
      <c r="AJ24870"/>
    </row>
    <row r="24871" spans="14:36">
      <c r="N24871" s="36"/>
      <c r="R24871" s="5"/>
      <c r="W24871"/>
      <c r="Y24871" s="36"/>
      <c r="AA24871" s="5"/>
      <c r="AC24871" s="36"/>
      <c r="AD24871" s="36"/>
      <c r="AE24871"/>
      <c r="AF24871"/>
      <c r="AH24871" s="36"/>
      <c r="AJ24871"/>
    </row>
    <row r="24872" spans="14:36">
      <c r="N24872" s="36"/>
      <c r="R24872" s="5"/>
      <c r="W24872"/>
      <c r="Y24872" s="36"/>
      <c r="AA24872" s="5"/>
      <c r="AC24872" s="36"/>
      <c r="AD24872" s="36"/>
      <c r="AE24872"/>
      <c r="AF24872"/>
      <c r="AH24872" s="36"/>
      <c r="AJ24872"/>
    </row>
    <row r="24873" spans="14:36">
      <c r="N24873" s="36"/>
      <c r="R24873" s="5"/>
      <c r="W24873"/>
      <c r="Y24873" s="36"/>
      <c r="AA24873" s="5"/>
      <c r="AC24873" s="36"/>
      <c r="AD24873" s="36"/>
      <c r="AE24873"/>
      <c r="AF24873"/>
      <c r="AH24873" s="36"/>
      <c r="AJ24873"/>
    </row>
    <row r="24874" spans="14:36">
      <c r="N24874" s="36"/>
      <c r="R24874" s="5"/>
      <c r="W24874"/>
      <c r="Y24874" s="36"/>
      <c r="AA24874" s="5"/>
      <c r="AC24874" s="36"/>
      <c r="AD24874" s="36"/>
      <c r="AE24874"/>
      <c r="AF24874"/>
      <c r="AH24874" s="36"/>
      <c r="AJ24874"/>
    </row>
    <row r="24875" spans="14:36">
      <c r="N24875" s="36"/>
      <c r="R24875" s="5"/>
      <c r="W24875"/>
      <c r="Y24875" s="36"/>
      <c r="AA24875" s="5"/>
      <c r="AC24875" s="36"/>
      <c r="AD24875" s="36"/>
      <c r="AE24875"/>
      <c r="AF24875"/>
      <c r="AH24875" s="36"/>
      <c r="AJ24875"/>
    </row>
    <row r="24876" spans="14:36">
      <c r="N24876" s="36"/>
      <c r="R24876" s="5"/>
      <c r="W24876"/>
      <c r="Y24876" s="36"/>
      <c r="AA24876" s="5"/>
      <c r="AC24876" s="36"/>
      <c r="AD24876" s="36"/>
      <c r="AE24876"/>
      <c r="AF24876"/>
      <c r="AH24876" s="36"/>
      <c r="AJ24876"/>
    </row>
    <row r="24877" spans="14:36">
      <c r="N24877" s="36"/>
      <c r="R24877" s="5"/>
      <c r="W24877"/>
      <c r="Y24877" s="36"/>
      <c r="AA24877" s="5"/>
      <c r="AC24877" s="36"/>
      <c r="AD24877" s="36"/>
      <c r="AE24877"/>
      <c r="AF24877"/>
      <c r="AH24877" s="36"/>
      <c r="AJ24877"/>
    </row>
    <row r="24878" spans="14:36">
      <c r="N24878" s="36"/>
      <c r="R24878" s="5"/>
      <c r="W24878"/>
      <c r="Y24878" s="36"/>
      <c r="AA24878" s="5"/>
      <c r="AC24878" s="36"/>
      <c r="AD24878" s="36"/>
      <c r="AE24878"/>
      <c r="AF24878"/>
      <c r="AH24878" s="36"/>
      <c r="AJ24878"/>
    </row>
    <row r="24879" spans="14:36">
      <c r="N24879" s="36"/>
      <c r="R24879" s="5"/>
      <c r="W24879"/>
      <c r="Y24879" s="36"/>
      <c r="AA24879" s="5"/>
      <c r="AC24879" s="36"/>
      <c r="AD24879" s="36"/>
      <c r="AE24879"/>
      <c r="AF24879"/>
      <c r="AH24879" s="36"/>
      <c r="AJ24879"/>
    </row>
    <row r="24880" spans="14:36">
      <c r="N24880" s="36"/>
      <c r="R24880" s="5"/>
      <c r="W24880"/>
      <c r="Y24880" s="36"/>
      <c r="AA24880" s="5"/>
      <c r="AC24880" s="36"/>
      <c r="AD24880" s="36"/>
      <c r="AE24880"/>
      <c r="AF24880"/>
      <c r="AH24880" s="36"/>
      <c r="AJ24880"/>
    </row>
    <row r="24881" spans="14:36">
      <c r="N24881" s="36"/>
      <c r="R24881" s="5"/>
      <c r="W24881"/>
      <c r="Y24881" s="36"/>
      <c r="AA24881" s="5"/>
      <c r="AC24881" s="36"/>
      <c r="AD24881" s="36"/>
      <c r="AE24881"/>
      <c r="AF24881"/>
      <c r="AH24881" s="36"/>
      <c r="AJ24881"/>
    </row>
    <row r="24882" spans="14:36">
      <c r="N24882" s="36"/>
      <c r="R24882" s="5"/>
      <c r="W24882"/>
      <c r="Y24882" s="36"/>
      <c r="AA24882" s="5"/>
      <c r="AC24882" s="36"/>
      <c r="AD24882" s="36"/>
      <c r="AE24882"/>
      <c r="AF24882"/>
      <c r="AH24882" s="36"/>
      <c r="AJ24882"/>
    </row>
    <row r="24883" spans="14:36">
      <c r="N24883" s="36"/>
      <c r="R24883" s="5"/>
      <c r="W24883"/>
      <c r="Y24883" s="36"/>
      <c r="AA24883" s="5"/>
      <c r="AC24883" s="36"/>
      <c r="AD24883" s="36"/>
      <c r="AE24883"/>
      <c r="AF24883"/>
      <c r="AH24883" s="36"/>
      <c r="AJ24883"/>
    </row>
    <row r="24884" spans="14:36">
      <c r="N24884" s="36"/>
      <c r="R24884" s="5"/>
      <c r="W24884"/>
      <c r="Y24884" s="36"/>
      <c r="AA24884" s="5"/>
      <c r="AC24884" s="36"/>
      <c r="AD24884" s="36"/>
      <c r="AE24884"/>
      <c r="AF24884"/>
      <c r="AH24884" s="36"/>
      <c r="AJ24884"/>
    </row>
    <row r="24885" spans="14:36">
      <c r="N24885" s="36"/>
      <c r="R24885" s="5"/>
      <c r="W24885"/>
      <c r="Y24885" s="36"/>
      <c r="AA24885" s="5"/>
      <c r="AC24885" s="36"/>
      <c r="AD24885" s="36"/>
      <c r="AE24885"/>
      <c r="AF24885"/>
      <c r="AH24885" s="36"/>
      <c r="AJ24885"/>
    </row>
    <row r="24886" spans="14:36">
      <c r="N24886" s="36"/>
      <c r="R24886" s="5"/>
      <c r="W24886"/>
      <c r="Y24886" s="36"/>
      <c r="AA24886" s="5"/>
      <c r="AC24886" s="36"/>
      <c r="AD24886" s="36"/>
      <c r="AE24886"/>
      <c r="AF24886"/>
      <c r="AH24886" s="36"/>
      <c r="AJ24886"/>
    </row>
    <row r="24887" spans="14:36">
      <c r="N24887" s="36"/>
      <c r="R24887" s="5"/>
      <c r="W24887"/>
      <c r="Y24887" s="36"/>
      <c r="AA24887" s="5"/>
      <c r="AC24887" s="36"/>
      <c r="AD24887" s="36"/>
      <c r="AE24887"/>
      <c r="AF24887"/>
      <c r="AH24887" s="36"/>
      <c r="AJ24887"/>
    </row>
    <row r="24888" spans="14:36">
      <c r="N24888" s="36"/>
      <c r="R24888" s="5"/>
      <c r="W24888"/>
      <c r="Y24888" s="36"/>
      <c r="AA24888" s="5"/>
      <c r="AC24888" s="36"/>
      <c r="AD24888" s="36"/>
      <c r="AE24888"/>
      <c r="AF24888"/>
      <c r="AH24888" s="36"/>
      <c r="AJ24888"/>
    </row>
    <row r="24889" spans="14:36">
      <c r="N24889" s="36"/>
      <c r="R24889" s="5"/>
      <c r="W24889"/>
      <c r="Y24889" s="36"/>
      <c r="AA24889" s="5"/>
      <c r="AC24889" s="36"/>
      <c r="AD24889" s="36"/>
      <c r="AE24889"/>
      <c r="AF24889"/>
      <c r="AH24889" s="36"/>
      <c r="AJ24889"/>
    </row>
    <row r="24890" spans="14:36">
      <c r="N24890" s="36"/>
      <c r="R24890" s="5"/>
      <c r="W24890"/>
      <c r="Y24890" s="36"/>
      <c r="AA24890" s="5"/>
      <c r="AC24890" s="36"/>
      <c r="AD24890" s="36"/>
      <c r="AE24890"/>
      <c r="AF24890"/>
      <c r="AH24890" s="36"/>
      <c r="AJ24890"/>
    </row>
    <row r="24891" spans="14:36">
      <c r="N24891" s="36"/>
      <c r="R24891" s="5"/>
      <c r="W24891"/>
      <c r="Y24891" s="36"/>
      <c r="AA24891" s="5"/>
      <c r="AC24891" s="36"/>
      <c r="AD24891" s="36"/>
      <c r="AE24891"/>
      <c r="AF24891"/>
      <c r="AH24891" s="36"/>
      <c r="AJ24891"/>
    </row>
    <row r="24892" spans="14:36">
      <c r="N24892" s="36"/>
      <c r="R24892" s="5"/>
      <c r="W24892"/>
      <c r="Y24892" s="36"/>
      <c r="AA24892" s="5"/>
      <c r="AC24892" s="36"/>
      <c r="AD24892" s="36"/>
      <c r="AE24892"/>
      <c r="AF24892"/>
      <c r="AH24892" s="36"/>
      <c r="AJ24892"/>
    </row>
    <row r="24893" spans="14:36">
      <c r="N24893" s="36"/>
      <c r="R24893" s="5"/>
      <c r="W24893"/>
      <c r="Y24893" s="36"/>
      <c r="AA24893" s="5"/>
      <c r="AC24893" s="36"/>
      <c r="AD24893" s="36"/>
      <c r="AE24893"/>
      <c r="AF24893"/>
      <c r="AH24893" s="36"/>
      <c r="AJ24893"/>
    </row>
    <row r="24894" spans="14:36">
      <c r="N24894" s="36"/>
      <c r="R24894" s="5"/>
      <c r="W24894"/>
      <c r="Y24894" s="36"/>
      <c r="AA24894" s="5"/>
      <c r="AC24894" s="36"/>
      <c r="AD24894" s="36"/>
      <c r="AE24894"/>
      <c r="AF24894"/>
      <c r="AH24894" s="36"/>
      <c r="AJ24894"/>
    </row>
    <row r="24895" spans="14:36">
      <c r="N24895" s="36"/>
      <c r="R24895" s="5"/>
      <c r="W24895"/>
      <c r="Y24895" s="36"/>
      <c r="AA24895" s="5"/>
      <c r="AC24895" s="36"/>
      <c r="AD24895" s="36"/>
      <c r="AE24895"/>
      <c r="AF24895"/>
      <c r="AH24895" s="36"/>
      <c r="AJ24895"/>
    </row>
    <row r="24896" spans="14:36">
      <c r="N24896" s="36"/>
      <c r="R24896" s="5"/>
      <c r="W24896"/>
      <c r="Y24896" s="36"/>
      <c r="AA24896" s="5"/>
      <c r="AC24896" s="36"/>
      <c r="AD24896" s="36"/>
      <c r="AE24896"/>
      <c r="AF24896"/>
      <c r="AH24896" s="36"/>
      <c r="AJ24896"/>
    </row>
    <row r="24897" spans="14:36">
      <c r="N24897" s="36"/>
      <c r="R24897" s="5"/>
      <c r="W24897"/>
      <c r="Y24897" s="36"/>
      <c r="AA24897" s="5"/>
      <c r="AC24897" s="36"/>
      <c r="AD24897" s="36"/>
      <c r="AE24897"/>
      <c r="AF24897"/>
      <c r="AH24897" s="36"/>
      <c r="AJ24897"/>
    </row>
    <row r="24898" spans="14:36">
      <c r="N24898" s="36"/>
      <c r="R24898" s="5"/>
      <c r="W24898"/>
      <c r="Y24898" s="36"/>
      <c r="AA24898" s="5"/>
      <c r="AC24898" s="36"/>
      <c r="AD24898" s="36"/>
      <c r="AE24898"/>
      <c r="AF24898"/>
      <c r="AH24898" s="36"/>
      <c r="AJ24898"/>
    </row>
    <row r="24899" spans="14:36">
      <c r="N24899" s="36"/>
      <c r="R24899" s="5"/>
      <c r="W24899"/>
      <c r="Y24899" s="36"/>
      <c r="AA24899" s="5"/>
      <c r="AC24899" s="36"/>
      <c r="AD24899" s="36"/>
      <c r="AE24899"/>
      <c r="AF24899"/>
      <c r="AH24899" s="36"/>
      <c r="AJ24899"/>
    </row>
    <row r="24900" spans="14:36">
      <c r="N24900" s="36"/>
      <c r="R24900" s="5"/>
      <c r="W24900"/>
      <c r="Y24900" s="36"/>
      <c r="AA24900" s="5"/>
      <c r="AC24900" s="36"/>
      <c r="AD24900" s="36"/>
      <c r="AE24900"/>
      <c r="AF24900"/>
      <c r="AH24900" s="36"/>
      <c r="AJ24900"/>
    </row>
    <row r="24901" spans="14:36">
      <c r="N24901" s="36"/>
      <c r="R24901" s="5"/>
      <c r="W24901"/>
      <c r="Y24901" s="36"/>
      <c r="AA24901" s="5"/>
      <c r="AC24901" s="36"/>
      <c r="AD24901" s="36"/>
      <c r="AE24901"/>
      <c r="AF24901"/>
      <c r="AH24901" s="36"/>
      <c r="AJ24901"/>
    </row>
    <row r="24902" spans="14:36">
      <c r="N24902" s="36"/>
      <c r="R24902" s="5"/>
      <c r="W24902"/>
      <c r="Y24902" s="36"/>
      <c r="AA24902" s="5"/>
      <c r="AC24902" s="36"/>
      <c r="AD24902" s="36"/>
      <c r="AE24902"/>
      <c r="AF24902"/>
      <c r="AH24902" s="36"/>
      <c r="AJ24902"/>
    </row>
    <row r="24903" spans="14:36">
      <c r="N24903" s="36"/>
      <c r="R24903" s="5"/>
      <c r="W24903"/>
      <c r="Y24903" s="36"/>
      <c r="AA24903" s="5"/>
      <c r="AC24903" s="36"/>
      <c r="AD24903" s="36"/>
      <c r="AE24903"/>
      <c r="AF24903"/>
      <c r="AH24903" s="36"/>
      <c r="AJ24903"/>
    </row>
    <row r="24904" spans="14:36">
      <c r="N24904" s="36"/>
      <c r="R24904" s="5"/>
      <c r="W24904"/>
      <c r="Y24904" s="36"/>
      <c r="AA24904" s="5"/>
      <c r="AC24904" s="36"/>
      <c r="AD24904" s="36"/>
      <c r="AE24904"/>
      <c r="AF24904"/>
      <c r="AH24904" s="36"/>
      <c r="AJ24904"/>
    </row>
    <row r="24905" spans="14:36">
      <c r="N24905" s="36"/>
      <c r="R24905" s="5"/>
      <c r="W24905"/>
      <c r="Y24905" s="36"/>
      <c r="AA24905" s="5"/>
      <c r="AC24905" s="36"/>
      <c r="AD24905" s="36"/>
      <c r="AE24905"/>
      <c r="AF24905"/>
      <c r="AH24905" s="36"/>
      <c r="AJ24905"/>
    </row>
    <row r="24906" spans="14:36">
      <c r="N24906" s="36"/>
      <c r="R24906" s="5"/>
      <c r="W24906"/>
      <c r="Y24906" s="36"/>
      <c r="AA24906" s="5"/>
      <c r="AC24906" s="36"/>
      <c r="AD24906" s="36"/>
      <c r="AE24906"/>
      <c r="AF24906"/>
      <c r="AH24906" s="36"/>
      <c r="AJ24906"/>
    </row>
    <row r="24907" spans="14:36">
      <c r="N24907" s="36"/>
      <c r="R24907" s="5"/>
      <c r="W24907"/>
      <c r="Y24907" s="36"/>
      <c r="AA24907" s="5"/>
      <c r="AC24907" s="36"/>
      <c r="AD24907" s="36"/>
      <c r="AE24907"/>
      <c r="AF24907"/>
      <c r="AH24907" s="36"/>
      <c r="AJ24907"/>
    </row>
    <row r="24908" spans="14:36">
      <c r="N24908" s="36"/>
      <c r="R24908" s="5"/>
      <c r="W24908"/>
      <c r="Y24908" s="36"/>
      <c r="AA24908" s="5"/>
      <c r="AC24908" s="36"/>
      <c r="AD24908" s="36"/>
      <c r="AE24908"/>
      <c r="AF24908"/>
      <c r="AH24908" s="36"/>
      <c r="AJ24908"/>
    </row>
    <row r="24909" spans="14:36">
      <c r="N24909" s="36"/>
      <c r="R24909" s="5"/>
      <c r="W24909"/>
      <c r="Y24909" s="36"/>
      <c r="AA24909" s="5"/>
      <c r="AC24909" s="36"/>
      <c r="AD24909" s="36"/>
      <c r="AE24909"/>
      <c r="AF24909"/>
      <c r="AH24909" s="36"/>
      <c r="AJ24909"/>
    </row>
    <row r="24910" spans="14:36">
      <c r="N24910" s="36"/>
      <c r="R24910" s="5"/>
      <c r="W24910"/>
      <c r="Y24910" s="36"/>
      <c r="AA24910" s="5"/>
      <c r="AC24910" s="36"/>
      <c r="AD24910" s="36"/>
      <c r="AE24910"/>
      <c r="AF24910"/>
      <c r="AH24910" s="36"/>
      <c r="AJ24910"/>
    </row>
    <row r="24911" spans="14:36">
      <c r="N24911" s="36"/>
      <c r="R24911" s="5"/>
      <c r="W24911"/>
      <c r="Y24911" s="36"/>
      <c r="AA24911" s="5"/>
      <c r="AC24911" s="36"/>
      <c r="AD24911" s="36"/>
      <c r="AE24911"/>
      <c r="AF24911"/>
      <c r="AH24911" s="36"/>
      <c r="AJ24911"/>
    </row>
    <row r="24912" spans="14:36">
      <c r="N24912" s="36"/>
      <c r="R24912" s="5"/>
      <c r="W24912"/>
      <c r="Y24912" s="36"/>
      <c r="AA24912" s="5"/>
      <c r="AC24912" s="36"/>
      <c r="AD24912" s="36"/>
      <c r="AE24912"/>
      <c r="AF24912"/>
      <c r="AH24912" s="36"/>
      <c r="AJ24912"/>
    </row>
    <row r="24913" spans="14:36">
      <c r="N24913" s="36"/>
      <c r="R24913" s="5"/>
      <c r="W24913"/>
      <c r="Y24913" s="36"/>
      <c r="AA24913" s="5"/>
      <c r="AC24913" s="36"/>
      <c r="AD24913" s="36"/>
      <c r="AE24913"/>
      <c r="AF24913"/>
      <c r="AH24913" s="36"/>
      <c r="AJ24913"/>
    </row>
    <row r="24914" spans="14:36">
      <c r="N24914" s="36"/>
      <c r="R24914" s="5"/>
      <c r="W24914"/>
      <c r="Y24914" s="36"/>
      <c r="AA24914" s="5"/>
      <c r="AC24914" s="36"/>
      <c r="AD24914" s="36"/>
      <c r="AE24914"/>
      <c r="AF24914"/>
      <c r="AH24914" s="36"/>
      <c r="AJ24914"/>
    </row>
    <row r="24915" spans="14:36">
      <c r="N24915" s="36"/>
      <c r="R24915" s="5"/>
      <c r="W24915"/>
      <c r="Y24915" s="36"/>
      <c r="AA24915" s="5"/>
      <c r="AC24915" s="36"/>
      <c r="AD24915" s="36"/>
      <c r="AE24915"/>
      <c r="AF24915"/>
      <c r="AH24915" s="36"/>
      <c r="AJ24915"/>
    </row>
    <row r="24916" spans="14:36">
      <c r="N24916" s="36"/>
      <c r="R24916" s="5"/>
      <c r="W24916"/>
      <c r="Y24916" s="36"/>
      <c r="AA24916" s="5"/>
      <c r="AC24916" s="36"/>
      <c r="AD24916" s="36"/>
      <c r="AE24916"/>
      <c r="AF24916"/>
      <c r="AH24916" s="36"/>
      <c r="AJ24916"/>
    </row>
    <row r="24917" spans="14:36">
      <c r="N24917" s="36"/>
      <c r="R24917" s="5"/>
      <c r="W24917"/>
      <c r="Y24917" s="36"/>
      <c r="AA24917" s="5"/>
      <c r="AC24917" s="36"/>
      <c r="AD24917" s="36"/>
      <c r="AE24917"/>
      <c r="AF24917"/>
      <c r="AH24917" s="36"/>
      <c r="AJ24917"/>
    </row>
    <row r="24918" spans="14:36">
      <c r="N24918" s="36"/>
      <c r="R24918" s="5"/>
      <c r="W24918"/>
      <c r="Y24918" s="36"/>
      <c r="AA24918" s="5"/>
      <c r="AC24918" s="36"/>
      <c r="AD24918" s="36"/>
      <c r="AE24918"/>
      <c r="AF24918"/>
      <c r="AH24918" s="36"/>
      <c r="AJ24918"/>
    </row>
    <row r="24919" spans="14:36">
      <c r="N24919" s="36"/>
      <c r="R24919" s="5"/>
      <c r="W24919"/>
      <c r="Y24919" s="36"/>
      <c r="AA24919" s="5"/>
      <c r="AC24919" s="36"/>
      <c r="AD24919" s="36"/>
      <c r="AE24919"/>
      <c r="AF24919"/>
      <c r="AH24919" s="36"/>
      <c r="AJ24919"/>
    </row>
    <row r="24920" spans="14:36">
      <c r="N24920" s="36"/>
      <c r="R24920" s="5"/>
      <c r="W24920"/>
      <c r="Y24920" s="36"/>
      <c r="AA24920" s="5"/>
      <c r="AC24920" s="36"/>
      <c r="AD24920" s="36"/>
      <c r="AE24920"/>
      <c r="AF24920"/>
      <c r="AH24920" s="36"/>
      <c r="AJ24920"/>
    </row>
    <row r="24921" spans="14:36">
      <c r="N24921" s="36"/>
      <c r="R24921" s="5"/>
      <c r="W24921"/>
      <c r="Y24921" s="36"/>
      <c r="AA24921" s="5"/>
      <c r="AC24921" s="36"/>
      <c r="AD24921" s="36"/>
      <c r="AE24921"/>
      <c r="AF24921"/>
      <c r="AH24921" s="36"/>
      <c r="AJ24921"/>
    </row>
    <row r="24922" spans="14:36">
      <c r="N24922" s="36"/>
      <c r="R24922" s="5"/>
      <c r="W24922"/>
      <c r="Y24922" s="36"/>
      <c r="AA24922" s="5"/>
      <c r="AC24922" s="36"/>
      <c r="AD24922" s="36"/>
      <c r="AE24922"/>
      <c r="AF24922"/>
      <c r="AH24922" s="36"/>
      <c r="AJ24922"/>
    </row>
    <row r="24923" spans="14:36">
      <c r="N24923" s="36"/>
      <c r="R24923" s="5"/>
      <c r="W24923"/>
      <c r="Y24923" s="36"/>
      <c r="AA24923" s="5"/>
      <c r="AC24923" s="36"/>
      <c r="AD24923" s="36"/>
      <c r="AE24923"/>
      <c r="AF24923"/>
      <c r="AH24923" s="36"/>
      <c r="AJ24923"/>
    </row>
    <row r="24924" spans="14:36">
      <c r="N24924" s="36"/>
      <c r="R24924" s="5"/>
      <c r="W24924"/>
      <c r="Y24924" s="36"/>
      <c r="AA24924" s="5"/>
      <c r="AC24924" s="36"/>
      <c r="AD24924" s="36"/>
      <c r="AE24924"/>
      <c r="AF24924"/>
      <c r="AH24924" s="36"/>
      <c r="AJ24924"/>
    </row>
    <row r="24925" spans="14:36">
      <c r="N24925" s="36"/>
      <c r="R24925" s="5"/>
      <c r="W24925"/>
      <c r="Y24925" s="36"/>
      <c r="AA24925" s="5"/>
      <c r="AC24925" s="36"/>
      <c r="AD24925" s="36"/>
      <c r="AE24925"/>
      <c r="AF24925"/>
      <c r="AH24925" s="36"/>
      <c r="AJ24925"/>
    </row>
    <row r="24926" spans="14:36">
      <c r="N24926" s="36"/>
      <c r="R24926" s="5"/>
      <c r="W24926"/>
      <c r="Y24926" s="36"/>
      <c r="AA24926" s="5"/>
      <c r="AC24926" s="36"/>
      <c r="AD24926" s="36"/>
      <c r="AE24926"/>
      <c r="AF24926"/>
      <c r="AH24926" s="36"/>
      <c r="AJ24926"/>
    </row>
    <row r="24927" spans="14:36">
      <c r="N24927" s="36"/>
      <c r="R24927" s="5"/>
      <c r="W24927"/>
      <c r="Y24927" s="36"/>
      <c r="AA24927" s="5"/>
      <c r="AC24927" s="36"/>
      <c r="AD24927" s="36"/>
      <c r="AE24927"/>
      <c r="AF24927"/>
      <c r="AH24927" s="36"/>
      <c r="AJ24927"/>
    </row>
    <row r="24928" spans="14:36">
      <c r="N24928" s="36"/>
      <c r="R24928" s="5"/>
      <c r="W24928"/>
      <c r="Y24928" s="36"/>
      <c r="AA24928" s="5"/>
      <c r="AC24928" s="36"/>
      <c r="AD24928" s="36"/>
      <c r="AE24928"/>
      <c r="AF24928"/>
      <c r="AH24928" s="36"/>
      <c r="AJ24928"/>
    </row>
    <row r="24929" spans="14:36">
      <c r="N24929" s="36"/>
      <c r="R24929" s="5"/>
      <c r="W24929"/>
      <c r="Y24929" s="36"/>
      <c r="AA24929" s="5"/>
      <c r="AC24929" s="36"/>
      <c r="AD24929" s="36"/>
      <c r="AE24929"/>
      <c r="AF24929"/>
      <c r="AH24929" s="36"/>
      <c r="AJ24929"/>
    </row>
    <row r="24930" spans="14:36">
      <c r="N24930" s="36"/>
      <c r="R24930" s="5"/>
      <c r="W24930"/>
      <c r="Y24930" s="36"/>
      <c r="AA24930" s="5"/>
      <c r="AC24930" s="36"/>
      <c r="AD24930" s="36"/>
      <c r="AE24930"/>
      <c r="AF24930"/>
      <c r="AH24930" s="36"/>
      <c r="AJ24930"/>
    </row>
    <row r="24931" spans="14:36">
      <c r="N24931" s="36"/>
      <c r="R24931" s="5"/>
      <c r="W24931"/>
      <c r="Y24931" s="36"/>
      <c r="AA24931" s="5"/>
      <c r="AC24931" s="36"/>
      <c r="AD24931" s="36"/>
      <c r="AE24931"/>
      <c r="AF24931"/>
      <c r="AH24931" s="36"/>
      <c r="AJ24931"/>
    </row>
    <row r="24932" spans="14:36">
      <c r="N24932" s="36"/>
      <c r="R24932" s="5"/>
      <c r="W24932"/>
      <c r="Y24932" s="36"/>
      <c r="AA24932" s="5"/>
      <c r="AC24932" s="36"/>
      <c r="AD24932" s="36"/>
      <c r="AE24932"/>
      <c r="AF24932"/>
      <c r="AH24932" s="36"/>
      <c r="AJ24932"/>
    </row>
    <row r="24933" spans="14:36">
      <c r="N24933" s="36"/>
      <c r="R24933" s="5"/>
      <c r="W24933"/>
      <c r="Y24933" s="36"/>
      <c r="AA24933" s="5"/>
      <c r="AC24933" s="36"/>
      <c r="AD24933" s="36"/>
      <c r="AE24933"/>
      <c r="AF24933"/>
      <c r="AH24933" s="36"/>
      <c r="AJ24933"/>
    </row>
    <row r="24934" spans="14:36">
      <c r="N24934" s="36"/>
      <c r="R24934" s="5"/>
      <c r="W24934"/>
      <c r="Y24934" s="36"/>
      <c r="AA24934" s="5"/>
      <c r="AC24934" s="36"/>
      <c r="AD24934" s="36"/>
      <c r="AE24934"/>
      <c r="AF24934"/>
      <c r="AH24934" s="36"/>
      <c r="AJ24934"/>
    </row>
    <row r="24935" spans="14:36">
      <c r="N24935" s="36"/>
      <c r="R24935" s="5"/>
      <c r="W24935"/>
      <c r="Y24935" s="36"/>
      <c r="AA24935" s="5"/>
      <c r="AC24935" s="36"/>
      <c r="AD24935" s="36"/>
      <c r="AE24935"/>
      <c r="AF24935"/>
      <c r="AH24935" s="36"/>
      <c r="AJ24935"/>
    </row>
    <row r="24936" spans="14:36">
      <c r="N24936" s="36"/>
      <c r="R24936" s="5"/>
      <c r="W24936"/>
      <c r="Y24936" s="36"/>
      <c r="AA24936" s="5"/>
      <c r="AC24936" s="36"/>
      <c r="AD24936" s="36"/>
      <c r="AE24936"/>
      <c r="AF24936"/>
      <c r="AH24936" s="36"/>
      <c r="AJ24936"/>
    </row>
    <row r="24937" spans="14:36">
      <c r="N24937" s="36"/>
      <c r="R24937" s="5"/>
      <c r="W24937"/>
      <c r="Y24937" s="36"/>
      <c r="AA24937" s="5"/>
      <c r="AC24937" s="36"/>
      <c r="AD24937" s="36"/>
      <c r="AE24937"/>
      <c r="AF24937"/>
      <c r="AH24937" s="36"/>
      <c r="AJ24937"/>
    </row>
    <row r="24938" spans="14:36">
      <c r="N24938" s="36"/>
      <c r="R24938" s="5"/>
      <c r="W24938"/>
      <c r="Y24938" s="36"/>
      <c r="AA24938" s="5"/>
      <c r="AC24938" s="36"/>
      <c r="AD24938" s="36"/>
      <c r="AE24938"/>
      <c r="AF24938"/>
      <c r="AH24938" s="36"/>
      <c r="AJ24938"/>
    </row>
    <row r="24939" spans="14:36">
      <c r="N24939" s="36"/>
      <c r="R24939" s="5"/>
      <c r="W24939"/>
      <c r="Y24939" s="36"/>
      <c r="AA24939" s="5"/>
      <c r="AC24939" s="36"/>
      <c r="AD24939" s="36"/>
      <c r="AE24939"/>
      <c r="AF24939"/>
      <c r="AH24939" s="36"/>
      <c r="AJ24939"/>
    </row>
    <row r="24940" spans="14:36">
      <c r="N24940" s="36"/>
      <c r="R24940" s="5"/>
      <c r="W24940"/>
      <c r="Y24940" s="36"/>
      <c r="AA24940" s="5"/>
      <c r="AC24940" s="36"/>
      <c r="AD24940" s="36"/>
      <c r="AE24940"/>
      <c r="AF24940"/>
      <c r="AH24940" s="36"/>
      <c r="AJ24940"/>
    </row>
    <row r="24941" spans="14:36">
      <c r="N24941" s="36"/>
      <c r="R24941" s="5"/>
      <c r="W24941"/>
      <c r="Y24941" s="36"/>
      <c r="AA24941" s="5"/>
      <c r="AC24941" s="36"/>
      <c r="AD24941" s="36"/>
      <c r="AE24941"/>
      <c r="AF24941"/>
      <c r="AH24941" s="36"/>
      <c r="AJ24941"/>
    </row>
    <row r="24942" spans="14:36">
      <c r="N24942" s="36"/>
      <c r="R24942" s="5"/>
      <c r="W24942"/>
      <c r="Y24942" s="36"/>
      <c r="AA24942" s="5"/>
      <c r="AC24942" s="36"/>
      <c r="AD24942" s="36"/>
      <c r="AE24942"/>
      <c r="AF24942"/>
      <c r="AH24942" s="36"/>
      <c r="AJ24942"/>
    </row>
    <row r="24943" spans="14:36">
      <c r="N24943" s="36"/>
      <c r="R24943" s="5"/>
      <c r="W24943"/>
      <c r="Y24943" s="36"/>
      <c r="AA24943" s="5"/>
      <c r="AC24943" s="36"/>
      <c r="AD24943" s="36"/>
      <c r="AE24943"/>
      <c r="AF24943"/>
      <c r="AH24943" s="36"/>
      <c r="AJ24943"/>
    </row>
    <row r="24944" spans="14:36">
      <c r="N24944" s="36"/>
      <c r="R24944" s="5"/>
      <c r="W24944"/>
      <c r="Y24944" s="36"/>
      <c r="AA24944" s="5"/>
      <c r="AC24944" s="36"/>
      <c r="AD24944" s="36"/>
      <c r="AE24944"/>
      <c r="AF24944"/>
      <c r="AH24944" s="36"/>
      <c r="AJ24944"/>
    </row>
    <row r="24945" spans="14:36">
      <c r="N24945" s="36"/>
      <c r="R24945" s="5"/>
      <c r="W24945"/>
      <c r="Y24945" s="36"/>
      <c r="AA24945" s="5"/>
      <c r="AC24945" s="36"/>
      <c r="AD24945" s="36"/>
      <c r="AE24945"/>
      <c r="AF24945"/>
      <c r="AH24945" s="36"/>
      <c r="AJ24945"/>
    </row>
    <row r="24946" spans="14:36">
      <c r="N24946" s="36"/>
      <c r="R24946" s="5"/>
      <c r="W24946"/>
      <c r="Y24946" s="36"/>
      <c r="AA24946" s="5"/>
      <c r="AC24946" s="36"/>
      <c r="AD24946" s="36"/>
      <c r="AE24946"/>
      <c r="AF24946"/>
      <c r="AH24946" s="36"/>
      <c r="AJ24946"/>
    </row>
    <row r="24947" spans="14:36">
      <c r="N24947" s="36"/>
      <c r="R24947" s="5"/>
      <c r="W24947"/>
      <c r="Y24947" s="36"/>
      <c r="AA24947" s="5"/>
      <c r="AC24947" s="36"/>
      <c r="AD24947" s="36"/>
      <c r="AE24947"/>
      <c r="AF24947"/>
      <c r="AH24947" s="36"/>
      <c r="AJ24947"/>
    </row>
    <row r="24948" spans="14:36">
      <c r="N24948" s="36"/>
      <c r="R24948" s="5"/>
      <c r="W24948"/>
      <c r="Y24948" s="36"/>
      <c r="AA24948" s="5"/>
      <c r="AC24948" s="36"/>
      <c r="AD24948" s="36"/>
      <c r="AE24948"/>
      <c r="AF24948"/>
      <c r="AH24948" s="36"/>
      <c r="AJ24948"/>
    </row>
    <row r="24949" spans="14:36">
      <c r="N24949" s="36"/>
      <c r="R24949" s="5"/>
      <c r="W24949"/>
      <c r="Y24949" s="36"/>
      <c r="AA24949" s="5"/>
      <c r="AC24949" s="36"/>
      <c r="AD24949" s="36"/>
      <c r="AE24949"/>
      <c r="AF24949"/>
      <c r="AH24949" s="36"/>
      <c r="AJ24949"/>
    </row>
    <row r="24950" spans="14:36">
      <c r="N24950" s="36"/>
      <c r="R24950" s="5"/>
      <c r="W24950"/>
      <c r="Y24950" s="36"/>
      <c r="AA24950" s="5"/>
      <c r="AC24950" s="36"/>
      <c r="AD24950" s="36"/>
      <c r="AE24950"/>
      <c r="AF24950"/>
      <c r="AH24950" s="36"/>
      <c r="AJ24950"/>
    </row>
    <row r="24951" spans="14:36">
      <c r="N24951" s="36"/>
      <c r="R24951" s="5"/>
      <c r="W24951"/>
      <c r="Y24951" s="36"/>
      <c r="AA24951" s="5"/>
      <c r="AC24951" s="36"/>
      <c r="AD24951" s="36"/>
      <c r="AE24951"/>
      <c r="AF24951"/>
      <c r="AH24951" s="36"/>
      <c r="AJ24951"/>
    </row>
    <row r="24952" spans="14:36">
      <c r="N24952" s="36"/>
      <c r="R24952" s="5"/>
      <c r="W24952"/>
      <c r="Y24952" s="36"/>
      <c r="AA24952" s="5"/>
      <c r="AC24952" s="36"/>
      <c r="AD24952" s="36"/>
      <c r="AE24952"/>
      <c r="AF24952"/>
      <c r="AH24952" s="36"/>
      <c r="AJ24952"/>
    </row>
    <row r="24953" spans="14:36">
      <c r="N24953" s="36"/>
      <c r="R24953" s="5"/>
      <c r="W24953"/>
      <c r="Y24953" s="36"/>
      <c r="AA24953" s="5"/>
      <c r="AC24953" s="36"/>
      <c r="AD24953" s="36"/>
      <c r="AE24953"/>
      <c r="AF24953"/>
      <c r="AH24953" s="36"/>
      <c r="AJ24953"/>
    </row>
    <row r="24954" spans="14:36">
      <c r="N24954" s="36"/>
      <c r="R24954" s="5"/>
      <c r="W24954"/>
      <c r="Y24954" s="36"/>
      <c r="AA24954" s="5"/>
      <c r="AC24954" s="36"/>
      <c r="AD24954" s="36"/>
      <c r="AE24954"/>
      <c r="AF24954"/>
      <c r="AH24954" s="36"/>
      <c r="AJ24954"/>
    </row>
    <row r="24955" spans="14:36">
      <c r="N24955" s="36"/>
      <c r="R24955" s="5"/>
      <c r="W24955"/>
      <c r="Y24955" s="36"/>
      <c r="AA24955" s="5"/>
      <c r="AC24955" s="36"/>
      <c r="AD24955" s="36"/>
      <c r="AE24955"/>
      <c r="AF24955"/>
      <c r="AH24955" s="36"/>
      <c r="AJ24955"/>
    </row>
    <row r="24956" spans="14:36">
      <c r="N24956" s="36"/>
      <c r="R24956" s="5"/>
      <c r="W24956"/>
      <c r="Y24956" s="36"/>
      <c r="AA24956" s="5"/>
      <c r="AC24956" s="36"/>
      <c r="AD24956" s="36"/>
      <c r="AE24956"/>
      <c r="AF24956"/>
      <c r="AH24956" s="36"/>
      <c r="AJ24956"/>
    </row>
    <row r="24957" spans="14:36">
      <c r="N24957" s="36"/>
      <c r="R24957" s="5"/>
      <c r="W24957"/>
      <c r="Y24957" s="36"/>
      <c r="AA24957" s="5"/>
      <c r="AC24957" s="36"/>
      <c r="AD24957" s="36"/>
      <c r="AE24957"/>
      <c r="AF24957"/>
      <c r="AH24957" s="36"/>
      <c r="AJ24957"/>
    </row>
    <row r="24958" spans="14:36">
      <c r="N24958" s="36"/>
      <c r="R24958" s="5"/>
      <c r="W24958"/>
      <c r="Y24958" s="36"/>
      <c r="AA24958" s="5"/>
      <c r="AC24958" s="36"/>
      <c r="AD24958" s="36"/>
      <c r="AE24958"/>
      <c r="AF24958"/>
      <c r="AH24958" s="36"/>
      <c r="AJ24958"/>
    </row>
    <row r="24959" spans="14:36">
      <c r="N24959" s="36"/>
      <c r="R24959" s="5"/>
      <c r="W24959"/>
      <c r="Y24959" s="36"/>
      <c r="AA24959" s="5"/>
      <c r="AC24959" s="36"/>
      <c r="AD24959" s="36"/>
      <c r="AE24959"/>
      <c r="AF24959"/>
      <c r="AH24959" s="36"/>
      <c r="AJ24959"/>
    </row>
    <row r="24960" spans="14:36">
      <c r="N24960" s="36"/>
      <c r="R24960" s="5"/>
      <c r="W24960"/>
      <c r="Y24960" s="36"/>
      <c r="AA24960" s="5"/>
      <c r="AC24960" s="36"/>
      <c r="AD24960" s="36"/>
      <c r="AE24960"/>
      <c r="AF24960"/>
      <c r="AH24960" s="36"/>
      <c r="AJ24960"/>
    </row>
    <row r="24961" spans="14:36">
      <c r="N24961" s="36"/>
      <c r="R24961" s="5"/>
      <c r="W24961"/>
      <c r="Y24961" s="36"/>
      <c r="AA24961" s="5"/>
      <c r="AC24961" s="36"/>
      <c r="AD24961" s="36"/>
      <c r="AE24961"/>
      <c r="AF24961"/>
      <c r="AH24961" s="36"/>
      <c r="AJ24961"/>
    </row>
    <row r="24962" spans="14:36">
      <c r="N24962" s="36"/>
      <c r="R24962" s="5"/>
      <c r="W24962"/>
      <c r="Y24962" s="36"/>
      <c r="AA24962" s="5"/>
      <c r="AC24962" s="36"/>
      <c r="AD24962" s="36"/>
      <c r="AE24962"/>
      <c r="AF24962"/>
      <c r="AH24962" s="36"/>
      <c r="AJ24962"/>
    </row>
    <row r="24963" spans="14:36">
      <c r="N24963" s="36"/>
      <c r="R24963" s="5"/>
      <c r="W24963"/>
      <c r="Y24963" s="36"/>
      <c r="AA24963" s="5"/>
      <c r="AC24963" s="36"/>
      <c r="AD24963" s="36"/>
      <c r="AE24963"/>
      <c r="AF24963"/>
      <c r="AH24963" s="36"/>
      <c r="AJ24963"/>
    </row>
    <row r="24964" spans="14:36">
      <c r="N24964" s="36"/>
      <c r="R24964" s="5"/>
      <c r="W24964"/>
      <c r="Y24964" s="36"/>
      <c r="AA24964" s="5"/>
      <c r="AC24964" s="36"/>
      <c r="AD24964" s="36"/>
      <c r="AE24964"/>
      <c r="AF24964"/>
      <c r="AH24964" s="36"/>
      <c r="AJ24964"/>
    </row>
    <row r="24965" spans="14:36">
      <c r="N24965" s="36"/>
      <c r="R24965" s="5"/>
      <c r="W24965"/>
      <c r="Y24965" s="36"/>
      <c r="AA24965" s="5"/>
      <c r="AC24965" s="36"/>
      <c r="AD24965" s="36"/>
      <c r="AE24965"/>
      <c r="AF24965"/>
      <c r="AH24965" s="36"/>
      <c r="AJ24965"/>
    </row>
    <row r="24966" spans="14:36">
      <c r="N24966" s="36"/>
      <c r="R24966" s="5"/>
      <c r="W24966"/>
      <c r="Y24966" s="36"/>
      <c r="AA24966" s="5"/>
      <c r="AC24966" s="36"/>
      <c r="AD24966" s="36"/>
      <c r="AE24966"/>
      <c r="AF24966"/>
      <c r="AH24966" s="36"/>
      <c r="AJ24966"/>
    </row>
    <row r="24967" spans="14:36">
      <c r="N24967" s="36"/>
      <c r="R24967" s="5"/>
      <c r="W24967"/>
      <c r="Y24967" s="36"/>
      <c r="AA24967" s="5"/>
      <c r="AC24967" s="36"/>
      <c r="AD24967" s="36"/>
      <c r="AE24967"/>
      <c r="AF24967"/>
      <c r="AH24967" s="36"/>
      <c r="AJ24967"/>
    </row>
    <row r="24968" spans="14:36">
      <c r="N24968" s="36"/>
      <c r="R24968" s="5"/>
      <c r="W24968"/>
      <c r="Y24968" s="36"/>
      <c r="AA24968" s="5"/>
      <c r="AC24968" s="36"/>
      <c r="AD24968" s="36"/>
      <c r="AE24968"/>
      <c r="AF24968"/>
      <c r="AH24968" s="36"/>
      <c r="AJ24968"/>
    </row>
    <row r="24969" spans="14:36">
      <c r="N24969" s="36"/>
      <c r="R24969" s="5"/>
      <c r="W24969"/>
      <c r="Y24969" s="36"/>
      <c r="AA24969" s="5"/>
      <c r="AC24969" s="36"/>
      <c r="AD24969" s="36"/>
      <c r="AE24969"/>
      <c r="AF24969"/>
      <c r="AH24969" s="36"/>
      <c r="AJ24969"/>
    </row>
    <row r="24970" spans="14:36">
      <c r="N24970" s="36"/>
      <c r="R24970" s="5"/>
      <c r="W24970"/>
      <c r="Y24970" s="36"/>
      <c r="AA24970" s="5"/>
      <c r="AC24970" s="36"/>
      <c r="AD24970" s="36"/>
      <c r="AE24970"/>
      <c r="AF24970"/>
      <c r="AH24970" s="36"/>
      <c r="AJ24970"/>
    </row>
    <row r="24971" spans="14:36">
      <c r="N24971" s="36"/>
      <c r="R24971" s="5"/>
      <c r="W24971"/>
      <c r="Y24971" s="36"/>
      <c r="AA24971" s="5"/>
      <c r="AC24971" s="36"/>
      <c r="AD24971" s="36"/>
      <c r="AE24971"/>
      <c r="AF24971"/>
      <c r="AH24971" s="36"/>
      <c r="AJ24971"/>
    </row>
    <row r="24972" spans="14:36">
      <c r="N24972" s="36"/>
      <c r="R24972" s="5"/>
      <c r="W24972"/>
      <c r="Y24972" s="36"/>
      <c r="AA24972" s="5"/>
      <c r="AC24972" s="36"/>
      <c r="AD24972" s="36"/>
      <c r="AE24972"/>
      <c r="AF24972"/>
      <c r="AH24972" s="36"/>
      <c r="AJ24972"/>
    </row>
    <row r="24973" spans="14:36">
      <c r="N24973" s="36"/>
      <c r="R24973" s="5"/>
      <c r="W24973"/>
      <c r="Y24973" s="36"/>
      <c r="AA24973" s="5"/>
      <c r="AC24973" s="36"/>
      <c r="AD24973" s="36"/>
      <c r="AE24973"/>
      <c r="AF24973"/>
      <c r="AH24973" s="36"/>
      <c r="AJ24973"/>
    </row>
    <row r="24974" spans="14:36">
      <c r="N24974" s="36"/>
      <c r="R24974" s="5"/>
      <c r="W24974"/>
      <c r="Y24974" s="36"/>
      <c r="AA24974" s="5"/>
      <c r="AC24974" s="36"/>
      <c r="AD24974" s="36"/>
      <c r="AE24974"/>
      <c r="AF24974"/>
      <c r="AH24974" s="36"/>
      <c r="AJ24974"/>
    </row>
    <row r="24975" spans="14:36">
      <c r="N24975" s="36"/>
      <c r="R24975" s="5"/>
      <c r="W24975"/>
      <c r="Y24975" s="36"/>
      <c r="AA24975" s="5"/>
      <c r="AC24975" s="36"/>
      <c r="AD24975" s="36"/>
      <c r="AE24975"/>
      <c r="AF24975"/>
      <c r="AH24975" s="36"/>
      <c r="AJ24975"/>
    </row>
    <row r="24976" spans="14:36">
      <c r="N24976" s="36"/>
      <c r="R24976" s="5"/>
      <c r="W24976"/>
      <c r="Y24976" s="36"/>
      <c r="AA24976" s="5"/>
      <c r="AC24976" s="36"/>
      <c r="AD24976" s="36"/>
      <c r="AE24976"/>
      <c r="AF24976"/>
      <c r="AH24976" s="36"/>
      <c r="AJ24976"/>
    </row>
    <row r="24977" spans="14:36">
      <c r="N24977" s="36"/>
      <c r="R24977" s="5"/>
      <c r="W24977"/>
      <c r="Y24977" s="36"/>
      <c r="AA24977" s="5"/>
      <c r="AC24977" s="36"/>
      <c r="AD24977" s="36"/>
      <c r="AE24977"/>
      <c r="AF24977"/>
      <c r="AH24977" s="36"/>
      <c r="AJ24977"/>
    </row>
    <row r="24978" spans="14:36">
      <c r="N24978" s="36"/>
      <c r="R24978" s="5"/>
      <c r="W24978"/>
      <c r="Y24978" s="36"/>
      <c r="AA24978" s="5"/>
      <c r="AC24978" s="36"/>
      <c r="AD24978" s="36"/>
      <c r="AE24978"/>
      <c r="AF24978"/>
      <c r="AH24978" s="36"/>
      <c r="AJ24978"/>
    </row>
    <row r="24979" spans="14:36">
      <c r="N24979" s="36"/>
      <c r="R24979" s="5"/>
      <c r="W24979"/>
      <c r="Y24979" s="36"/>
      <c r="AA24979" s="5"/>
      <c r="AC24979" s="36"/>
      <c r="AD24979" s="36"/>
      <c r="AE24979"/>
      <c r="AF24979"/>
      <c r="AH24979" s="36"/>
      <c r="AJ24979"/>
    </row>
    <row r="24980" spans="14:36">
      <c r="N24980" s="36"/>
      <c r="R24980" s="5"/>
      <c r="W24980"/>
      <c r="Y24980" s="36"/>
      <c r="AA24980" s="5"/>
      <c r="AC24980" s="36"/>
      <c r="AD24980" s="36"/>
      <c r="AE24980"/>
      <c r="AF24980"/>
      <c r="AH24980" s="36"/>
      <c r="AJ24980"/>
    </row>
    <row r="24981" spans="14:36">
      <c r="N24981" s="36"/>
      <c r="R24981" s="5"/>
      <c r="W24981"/>
      <c r="Y24981" s="36"/>
      <c r="AA24981" s="5"/>
      <c r="AC24981" s="36"/>
      <c r="AD24981" s="36"/>
      <c r="AE24981"/>
      <c r="AF24981"/>
      <c r="AH24981" s="36"/>
      <c r="AJ24981"/>
    </row>
    <row r="24982" spans="14:36">
      <c r="N24982" s="36"/>
      <c r="R24982" s="5"/>
      <c r="W24982"/>
      <c r="Y24982" s="36"/>
      <c r="AA24982" s="5"/>
      <c r="AC24982" s="36"/>
      <c r="AD24982" s="36"/>
      <c r="AE24982"/>
      <c r="AF24982"/>
      <c r="AH24982" s="36"/>
      <c r="AJ24982"/>
    </row>
    <row r="24983" spans="14:36">
      <c r="N24983" s="36"/>
      <c r="R24983" s="5"/>
      <c r="W24983"/>
      <c r="Y24983" s="36"/>
      <c r="AA24983" s="5"/>
      <c r="AC24983" s="36"/>
      <c r="AD24983" s="36"/>
      <c r="AE24983"/>
      <c r="AF24983"/>
      <c r="AH24983" s="36"/>
      <c r="AJ24983"/>
    </row>
    <row r="24984" spans="14:36">
      <c r="N24984" s="36"/>
      <c r="R24984" s="5"/>
      <c r="W24984"/>
      <c r="Y24984" s="36"/>
      <c r="AA24984" s="5"/>
      <c r="AC24984" s="36"/>
      <c r="AD24984" s="36"/>
      <c r="AE24984"/>
      <c r="AF24984"/>
      <c r="AH24984" s="36"/>
      <c r="AJ24984"/>
    </row>
    <row r="24985" spans="14:36">
      <c r="N24985" s="36"/>
      <c r="R24985" s="5"/>
      <c r="W24985"/>
      <c r="Y24985" s="36"/>
      <c r="AA24985" s="5"/>
      <c r="AC24985" s="36"/>
      <c r="AD24985" s="36"/>
      <c r="AE24985"/>
      <c r="AF24985"/>
      <c r="AH24985" s="36"/>
      <c r="AJ24985"/>
    </row>
    <row r="24986" spans="14:36">
      <c r="N24986" s="36"/>
      <c r="R24986" s="5"/>
      <c r="W24986"/>
      <c r="Y24986" s="36"/>
      <c r="AA24986" s="5"/>
      <c r="AC24986" s="36"/>
      <c r="AD24986" s="36"/>
      <c r="AE24986"/>
      <c r="AF24986"/>
      <c r="AH24986" s="36"/>
      <c r="AJ24986"/>
    </row>
    <row r="24987" spans="14:36">
      <c r="N24987" s="36"/>
      <c r="R24987" s="5"/>
      <c r="W24987"/>
      <c r="Y24987" s="36"/>
      <c r="AA24987" s="5"/>
      <c r="AC24987" s="36"/>
      <c r="AD24987" s="36"/>
      <c r="AE24987"/>
      <c r="AF24987"/>
      <c r="AH24987" s="36"/>
      <c r="AJ24987"/>
    </row>
    <row r="24988" spans="14:36">
      <c r="N24988" s="36"/>
      <c r="R24988" s="5"/>
      <c r="W24988"/>
      <c r="Y24988" s="36"/>
      <c r="AA24988" s="5"/>
      <c r="AC24988" s="36"/>
      <c r="AD24988" s="36"/>
      <c r="AE24988"/>
      <c r="AF24988"/>
      <c r="AH24988" s="36"/>
      <c r="AJ24988"/>
    </row>
    <row r="24989" spans="14:36">
      <c r="N24989" s="36"/>
      <c r="R24989" s="5"/>
      <c r="W24989"/>
      <c r="Y24989" s="36"/>
      <c r="AA24989" s="5"/>
      <c r="AC24989" s="36"/>
      <c r="AD24989" s="36"/>
      <c r="AE24989"/>
      <c r="AF24989"/>
      <c r="AH24989" s="36"/>
      <c r="AJ24989"/>
    </row>
    <row r="24990" spans="14:36">
      <c r="N24990" s="36"/>
      <c r="R24990" s="5"/>
      <c r="W24990"/>
      <c r="Y24990" s="36"/>
      <c r="AA24990" s="5"/>
      <c r="AC24990" s="36"/>
      <c r="AD24990" s="36"/>
      <c r="AE24990"/>
      <c r="AF24990"/>
      <c r="AH24990" s="36"/>
      <c r="AJ24990"/>
    </row>
    <row r="24991" spans="14:36">
      <c r="N24991" s="36"/>
      <c r="R24991" s="5"/>
      <c r="W24991"/>
      <c r="Y24991" s="36"/>
      <c r="AA24991" s="5"/>
      <c r="AC24991" s="36"/>
      <c r="AD24991" s="36"/>
      <c r="AE24991"/>
      <c r="AF24991"/>
      <c r="AH24991" s="36"/>
      <c r="AJ24991"/>
    </row>
    <row r="24992" spans="14:36">
      <c r="N24992" s="36"/>
      <c r="R24992" s="5"/>
      <c r="W24992"/>
      <c r="Y24992" s="36"/>
      <c r="AA24992" s="5"/>
      <c r="AC24992" s="36"/>
      <c r="AD24992" s="36"/>
      <c r="AE24992"/>
      <c r="AF24992"/>
      <c r="AH24992" s="36"/>
      <c r="AJ24992"/>
    </row>
    <row r="24993" spans="14:36">
      <c r="N24993" s="36"/>
      <c r="R24993" s="5"/>
      <c r="W24993"/>
      <c r="Y24993" s="36"/>
      <c r="AA24993" s="5"/>
      <c r="AC24993" s="36"/>
      <c r="AD24993" s="36"/>
      <c r="AE24993"/>
      <c r="AF24993"/>
      <c r="AH24993" s="36"/>
      <c r="AJ24993"/>
    </row>
    <row r="24994" spans="14:36">
      <c r="N24994" s="36"/>
      <c r="R24994" s="5"/>
      <c r="W24994"/>
      <c r="Y24994" s="36"/>
      <c r="AA24994" s="5"/>
      <c r="AC24994" s="36"/>
      <c r="AD24994" s="36"/>
      <c r="AE24994"/>
      <c r="AF24994"/>
      <c r="AH24994" s="36"/>
      <c r="AJ24994"/>
    </row>
    <row r="24995" spans="14:36">
      <c r="N24995" s="36"/>
      <c r="R24995" s="5"/>
      <c r="W24995"/>
      <c r="Y24995" s="36"/>
      <c r="AA24995" s="5"/>
      <c r="AC24995" s="36"/>
      <c r="AD24995" s="36"/>
      <c r="AE24995"/>
      <c r="AF24995"/>
      <c r="AH24995" s="36"/>
      <c r="AJ24995"/>
    </row>
    <row r="24996" spans="14:36">
      <c r="N24996" s="36"/>
      <c r="R24996" s="5"/>
      <c r="W24996"/>
      <c r="Y24996" s="36"/>
      <c r="AA24996" s="5"/>
      <c r="AC24996" s="36"/>
      <c r="AD24996" s="36"/>
      <c r="AE24996"/>
      <c r="AF24996"/>
      <c r="AH24996" s="36"/>
      <c r="AJ24996"/>
    </row>
    <row r="24997" spans="14:36">
      <c r="N24997" s="36"/>
      <c r="R24997" s="5"/>
      <c r="W24997"/>
      <c r="Y24997" s="36"/>
      <c r="AA24997" s="5"/>
      <c r="AC24997" s="36"/>
      <c r="AD24997" s="36"/>
      <c r="AE24997"/>
      <c r="AF24997"/>
      <c r="AH24997" s="36"/>
      <c r="AJ24997"/>
    </row>
    <row r="24998" spans="14:36">
      <c r="N24998" s="36"/>
      <c r="R24998" s="5"/>
      <c r="W24998"/>
      <c r="Y24998" s="36"/>
      <c r="AA24998" s="5"/>
      <c r="AC24998" s="36"/>
      <c r="AD24998" s="36"/>
      <c r="AE24998"/>
      <c r="AF24998"/>
      <c r="AH24998" s="36"/>
      <c r="AJ24998"/>
    </row>
    <row r="24999" spans="14:36">
      <c r="N24999" s="36"/>
      <c r="R24999" s="5"/>
      <c r="W24999"/>
      <c r="Y24999" s="36"/>
      <c r="AA24999" s="5"/>
      <c r="AC24999" s="36"/>
      <c r="AD24999" s="36"/>
      <c r="AE24999"/>
      <c r="AF24999"/>
      <c r="AH24999" s="36"/>
      <c r="AJ24999"/>
    </row>
    <row r="25000" spans="14:36">
      <c r="N25000" s="36"/>
      <c r="R25000" s="5"/>
      <c r="W25000"/>
      <c r="Y25000" s="36"/>
      <c r="AA25000" s="5"/>
      <c r="AC25000" s="36"/>
      <c r="AD25000" s="36"/>
      <c r="AE25000"/>
      <c r="AF25000"/>
      <c r="AH25000" s="36"/>
      <c r="AJ25000"/>
    </row>
    <row r="25001" spans="14:36">
      <c r="N25001" s="36"/>
      <c r="R25001" s="5"/>
      <c r="W25001"/>
      <c r="Y25001" s="36"/>
      <c r="AA25001" s="5"/>
      <c r="AC25001" s="36"/>
      <c r="AD25001" s="36"/>
      <c r="AE25001"/>
      <c r="AF25001"/>
      <c r="AH25001" s="36"/>
      <c r="AJ25001"/>
    </row>
    <row r="25002" spans="14:36">
      <c r="N25002" s="36"/>
      <c r="R25002" s="5"/>
      <c r="W25002"/>
      <c r="Y25002" s="36"/>
      <c r="AA25002" s="5"/>
      <c r="AC25002" s="36"/>
      <c r="AD25002" s="36"/>
      <c r="AE25002"/>
      <c r="AF25002"/>
      <c r="AH25002" s="36"/>
      <c r="AJ25002"/>
    </row>
    <row r="25003" spans="14:36">
      <c r="N25003" s="36"/>
      <c r="R25003" s="5"/>
      <c r="W25003"/>
      <c r="Y25003" s="36"/>
      <c r="AA25003" s="5"/>
      <c r="AC25003" s="36"/>
      <c r="AD25003" s="36"/>
      <c r="AE25003"/>
      <c r="AF25003"/>
      <c r="AH25003" s="36"/>
      <c r="AJ25003"/>
    </row>
    <row r="25004" spans="14:36">
      <c r="N25004" s="36"/>
      <c r="R25004" s="5"/>
      <c r="W25004"/>
      <c r="Y25004" s="36"/>
      <c r="AA25004" s="5"/>
      <c r="AC25004" s="36"/>
      <c r="AD25004" s="36"/>
      <c r="AE25004"/>
      <c r="AF25004"/>
      <c r="AH25004" s="36"/>
      <c r="AJ25004"/>
    </row>
    <row r="25005" spans="14:36">
      <c r="N25005" s="36"/>
      <c r="R25005" s="5"/>
      <c r="W25005"/>
      <c r="Y25005" s="36"/>
      <c r="AA25005" s="5"/>
      <c r="AC25005" s="36"/>
      <c r="AD25005" s="36"/>
      <c r="AE25005"/>
      <c r="AF25005"/>
      <c r="AH25005" s="36"/>
      <c r="AJ25005"/>
    </row>
    <row r="25006" spans="14:36">
      <c r="N25006" s="36"/>
      <c r="R25006" s="5"/>
      <c r="W25006"/>
      <c r="Y25006" s="36"/>
      <c r="AA25006" s="5"/>
      <c r="AC25006" s="36"/>
      <c r="AD25006" s="36"/>
      <c r="AE25006"/>
      <c r="AF25006"/>
      <c r="AH25006" s="36"/>
      <c r="AJ25006"/>
    </row>
    <row r="25007" spans="14:36">
      <c r="N25007" s="36"/>
      <c r="R25007" s="5"/>
      <c r="W25007"/>
      <c r="Y25007" s="36"/>
      <c r="AA25007" s="5"/>
      <c r="AC25007" s="36"/>
      <c r="AD25007" s="36"/>
      <c r="AE25007"/>
      <c r="AF25007"/>
      <c r="AH25007" s="36"/>
      <c r="AJ25007"/>
    </row>
    <row r="25008" spans="14:36">
      <c r="N25008" s="36"/>
      <c r="R25008" s="5"/>
      <c r="W25008"/>
      <c r="Y25008" s="36"/>
      <c r="AA25008" s="5"/>
      <c r="AC25008" s="36"/>
      <c r="AD25008" s="36"/>
      <c r="AE25008"/>
      <c r="AF25008"/>
      <c r="AH25008" s="36"/>
      <c r="AJ25008"/>
    </row>
    <row r="25009" spans="14:36">
      <c r="N25009" s="36"/>
      <c r="R25009" s="5"/>
      <c r="W25009"/>
      <c r="Y25009" s="36"/>
      <c r="AA25009" s="5"/>
      <c r="AC25009" s="36"/>
      <c r="AD25009" s="36"/>
      <c r="AE25009"/>
      <c r="AF25009"/>
      <c r="AH25009" s="36"/>
      <c r="AJ25009"/>
    </row>
    <row r="25010" spans="14:36">
      <c r="N25010" s="36"/>
      <c r="R25010" s="5"/>
      <c r="W25010"/>
      <c r="Y25010" s="36"/>
      <c r="AA25010" s="5"/>
      <c r="AC25010" s="36"/>
      <c r="AD25010" s="36"/>
      <c r="AE25010"/>
      <c r="AF25010"/>
      <c r="AH25010" s="36"/>
      <c r="AJ25010"/>
    </row>
    <row r="25011" spans="14:36">
      <c r="N25011" s="36"/>
      <c r="R25011" s="5"/>
      <c r="W25011"/>
      <c r="Y25011" s="36"/>
      <c r="AA25011" s="5"/>
      <c r="AC25011" s="36"/>
      <c r="AD25011" s="36"/>
      <c r="AE25011"/>
      <c r="AF25011"/>
      <c r="AH25011" s="36"/>
      <c r="AJ25011"/>
    </row>
    <row r="25012" spans="14:36">
      <c r="N25012" s="36"/>
      <c r="R25012" s="5"/>
      <c r="W25012"/>
      <c r="Y25012" s="36"/>
      <c r="AA25012" s="5"/>
      <c r="AC25012" s="36"/>
      <c r="AD25012" s="36"/>
      <c r="AE25012"/>
      <c r="AF25012"/>
      <c r="AH25012" s="36"/>
      <c r="AJ25012"/>
    </row>
    <row r="25013" spans="14:36">
      <c r="N25013" s="36"/>
      <c r="R25013" s="5"/>
      <c r="W25013"/>
      <c r="Y25013" s="36"/>
      <c r="AA25013" s="5"/>
      <c r="AC25013" s="36"/>
      <c r="AD25013" s="36"/>
      <c r="AE25013"/>
      <c r="AF25013"/>
      <c r="AH25013" s="36"/>
      <c r="AJ25013"/>
    </row>
    <row r="25014" spans="14:36">
      <c r="N25014" s="36"/>
      <c r="R25014" s="5"/>
      <c r="W25014"/>
      <c r="Y25014" s="36"/>
      <c r="AA25014" s="5"/>
      <c r="AC25014" s="36"/>
      <c r="AD25014" s="36"/>
      <c r="AE25014"/>
      <c r="AF25014"/>
      <c r="AH25014" s="36"/>
      <c r="AJ25014"/>
    </row>
    <row r="25015" spans="14:36">
      <c r="N25015" s="36"/>
      <c r="R25015" s="5"/>
      <c r="W25015"/>
      <c r="Y25015" s="36"/>
      <c r="AA25015" s="5"/>
      <c r="AC25015" s="36"/>
      <c r="AD25015" s="36"/>
      <c r="AE25015"/>
      <c r="AF25015"/>
      <c r="AH25015" s="36"/>
      <c r="AJ25015"/>
    </row>
    <row r="25016" spans="14:36">
      <c r="N25016" s="36"/>
      <c r="R25016" s="5"/>
      <c r="W25016"/>
      <c r="Y25016" s="36"/>
      <c r="AA25016" s="5"/>
      <c r="AC25016" s="36"/>
      <c r="AD25016" s="36"/>
      <c r="AE25016"/>
      <c r="AF25016"/>
      <c r="AH25016" s="36"/>
      <c r="AJ25016"/>
    </row>
    <row r="25017" spans="14:36">
      <c r="N25017" s="36"/>
      <c r="R25017" s="5"/>
      <c r="W25017"/>
      <c r="Y25017" s="36"/>
      <c r="AA25017" s="5"/>
      <c r="AC25017" s="36"/>
      <c r="AD25017" s="36"/>
      <c r="AE25017"/>
      <c r="AF25017"/>
      <c r="AH25017" s="36"/>
      <c r="AJ25017"/>
    </row>
    <row r="25018" spans="14:36">
      <c r="N25018" s="36"/>
      <c r="R25018" s="5"/>
      <c r="W25018"/>
      <c r="Y25018" s="36"/>
      <c r="AA25018" s="5"/>
      <c r="AC25018" s="36"/>
      <c r="AD25018" s="36"/>
      <c r="AE25018"/>
      <c r="AF25018"/>
      <c r="AH25018" s="36"/>
      <c r="AJ25018"/>
    </row>
    <row r="25019" spans="14:36">
      <c r="N25019" s="36"/>
      <c r="R25019" s="5"/>
      <c r="W25019"/>
      <c r="Y25019" s="36"/>
      <c r="AA25019" s="5"/>
      <c r="AC25019" s="36"/>
      <c r="AD25019" s="36"/>
      <c r="AE25019"/>
      <c r="AF25019"/>
      <c r="AH25019" s="36"/>
      <c r="AJ25019"/>
    </row>
    <row r="25020" spans="14:36">
      <c r="N25020" s="36"/>
      <c r="R25020" s="5"/>
      <c r="W25020"/>
      <c r="Y25020" s="36"/>
      <c r="AA25020" s="5"/>
      <c r="AC25020" s="36"/>
      <c r="AD25020" s="36"/>
      <c r="AE25020"/>
      <c r="AF25020"/>
      <c r="AH25020" s="36"/>
      <c r="AJ25020"/>
    </row>
    <row r="25021" spans="14:36">
      <c r="N25021" s="36"/>
      <c r="R25021" s="5"/>
      <c r="W25021"/>
      <c r="Y25021" s="36"/>
      <c r="AA25021" s="5"/>
      <c r="AC25021" s="36"/>
      <c r="AD25021" s="36"/>
      <c r="AE25021"/>
      <c r="AF25021"/>
      <c r="AH25021" s="36"/>
      <c r="AJ25021"/>
    </row>
    <row r="25022" spans="14:36">
      <c r="N25022" s="36"/>
      <c r="R25022" s="5"/>
      <c r="W25022"/>
      <c r="Y25022" s="36"/>
      <c r="AA25022" s="5"/>
      <c r="AC25022" s="36"/>
      <c r="AD25022" s="36"/>
      <c r="AE25022"/>
      <c r="AF25022"/>
      <c r="AH25022" s="36"/>
      <c r="AJ25022"/>
    </row>
    <row r="25023" spans="14:36">
      <c r="N25023" s="36"/>
      <c r="R25023" s="5"/>
      <c r="W25023"/>
      <c r="Y25023" s="36"/>
      <c r="AA25023" s="5"/>
      <c r="AC25023" s="36"/>
      <c r="AD25023" s="36"/>
      <c r="AE25023"/>
      <c r="AF25023"/>
      <c r="AH25023" s="36"/>
      <c r="AJ25023"/>
    </row>
    <row r="25024" spans="14:36">
      <c r="N25024" s="36"/>
      <c r="R25024" s="5"/>
      <c r="W25024"/>
      <c r="Y25024" s="36"/>
      <c r="AA25024" s="5"/>
      <c r="AC25024" s="36"/>
      <c r="AD25024" s="36"/>
      <c r="AE25024"/>
      <c r="AF25024"/>
      <c r="AH25024" s="36"/>
      <c r="AJ25024"/>
    </row>
    <row r="25025" spans="14:36">
      <c r="N25025" s="36"/>
      <c r="R25025" s="5"/>
      <c r="W25025"/>
      <c r="Y25025" s="36"/>
      <c r="AA25025" s="5"/>
      <c r="AC25025" s="36"/>
      <c r="AD25025" s="36"/>
      <c r="AE25025"/>
      <c r="AF25025"/>
      <c r="AH25025" s="36"/>
      <c r="AJ25025"/>
    </row>
    <row r="25026" spans="14:36">
      <c r="N25026" s="36"/>
      <c r="R25026" s="5"/>
      <c r="W25026"/>
      <c r="Y25026" s="36"/>
      <c r="AA25026" s="5"/>
      <c r="AC25026" s="36"/>
      <c r="AD25026" s="36"/>
      <c r="AE25026"/>
      <c r="AF25026"/>
      <c r="AH25026" s="36"/>
      <c r="AJ25026"/>
    </row>
    <row r="25027" spans="14:36">
      <c r="N25027" s="36"/>
      <c r="R25027" s="5"/>
      <c r="W25027"/>
      <c r="Y25027" s="36"/>
      <c r="AA25027" s="5"/>
      <c r="AC25027" s="36"/>
      <c r="AD25027" s="36"/>
      <c r="AE25027"/>
      <c r="AF25027"/>
      <c r="AH25027" s="36"/>
      <c r="AJ25027"/>
    </row>
    <row r="25028" spans="14:36">
      <c r="N25028" s="36"/>
      <c r="R25028" s="5"/>
      <c r="W25028"/>
      <c r="Y25028" s="36"/>
      <c r="AA25028" s="5"/>
      <c r="AC25028" s="36"/>
      <c r="AD25028" s="36"/>
      <c r="AE25028"/>
      <c r="AF25028"/>
      <c r="AH25028" s="36"/>
      <c r="AJ25028"/>
    </row>
    <row r="25029" spans="14:36">
      <c r="N25029" s="36"/>
      <c r="R25029" s="5"/>
      <c r="W25029"/>
      <c r="Y25029" s="36"/>
      <c r="AA25029" s="5"/>
      <c r="AC25029" s="36"/>
      <c r="AD25029" s="36"/>
      <c r="AE25029"/>
      <c r="AF25029"/>
      <c r="AH25029" s="36"/>
      <c r="AJ25029"/>
    </row>
    <row r="25030" spans="14:36">
      <c r="N25030" s="36"/>
      <c r="R25030" s="5"/>
      <c r="W25030"/>
      <c r="Y25030" s="36"/>
      <c r="AA25030" s="5"/>
      <c r="AC25030" s="36"/>
      <c r="AD25030" s="36"/>
      <c r="AE25030"/>
      <c r="AF25030"/>
      <c r="AH25030" s="36"/>
      <c r="AJ25030"/>
    </row>
    <row r="25031" spans="14:36">
      <c r="N25031" s="36"/>
      <c r="R25031" s="5"/>
      <c r="W25031"/>
      <c r="Y25031" s="36"/>
      <c r="AA25031" s="5"/>
      <c r="AC25031" s="36"/>
      <c r="AD25031" s="36"/>
      <c r="AE25031"/>
      <c r="AF25031"/>
      <c r="AH25031" s="36"/>
      <c r="AJ25031"/>
    </row>
    <row r="25032" spans="14:36">
      <c r="N25032" s="36"/>
      <c r="R25032" s="5"/>
      <c r="W25032"/>
      <c r="Y25032" s="36"/>
      <c r="AA25032" s="5"/>
      <c r="AC25032" s="36"/>
      <c r="AD25032" s="36"/>
      <c r="AE25032"/>
      <c r="AF25032"/>
      <c r="AH25032" s="36"/>
      <c r="AJ25032"/>
    </row>
    <row r="25033" spans="14:36">
      <c r="N25033" s="36"/>
      <c r="R25033" s="5"/>
      <c r="W25033"/>
      <c r="Y25033" s="36"/>
      <c r="AA25033" s="5"/>
      <c r="AC25033" s="36"/>
      <c r="AD25033" s="36"/>
      <c r="AE25033"/>
      <c r="AF25033"/>
      <c r="AH25033" s="36"/>
      <c r="AJ25033"/>
    </row>
    <row r="25034" spans="14:36">
      <c r="N25034" s="36"/>
      <c r="R25034" s="5"/>
      <c r="W25034"/>
      <c r="Y25034" s="36"/>
      <c r="AA25034" s="5"/>
      <c r="AC25034" s="36"/>
      <c r="AD25034" s="36"/>
      <c r="AE25034"/>
      <c r="AF25034"/>
      <c r="AH25034" s="36"/>
      <c r="AJ25034"/>
    </row>
    <row r="25035" spans="14:36">
      <c r="N25035" s="36"/>
      <c r="R25035" s="5"/>
      <c r="W25035"/>
      <c r="Y25035" s="36"/>
      <c r="AA25035" s="5"/>
      <c r="AC25035" s="36"/>
      <c r="AD25035" s="36"/>
      <c r="AE25035"/>
      <c r="AF25035"/>
      <c r="AH25035" s="36"/>
      <c r="AJ25035"/>
    </row>
    <row r="25036" spans="14:36">
      <c r="N25036" s="36"/>
      <c r="R25036" s="5"/>
      <c r="W25036"/>
      <c r="Y25036" s="36"/>
      <c r="AA25036" s="5"/>
      <c r="AC25036" s="36"/>
      <c r="AD25036" s="36"/>
      <c r="AE25036"/>
      <c r="AF25036"/>
      <c r="AH25036" s="36"/>
      <c r="AJ25036"/>
    </row>
    <row r="25037" spans="14:36">
      <c r="N25037" s="36"/>
      <c r="R25037" s="5"/>
      <c r="W25037"/>
      <c r="Y25037" s="36"/>
      <c r="AA25037" s="5"/>
      <c r="AC25037" s="36"/>
      <c r="AD25037" s="36"/>
      <c r="AE25037"/>
      <c r="AF25037"/>
      <c r="AH25037" s="36"/>
      <c r="AJ25037"/>
    </row>
    <row r="25038" spans="14:36">
      <c r="N25038" s="36"/>
      <c r="R25038" s="5"/>
      <c r="W25038"/>
      <c r="Y25038" s="36"/>
      <c r="AA25038" s="5"/>
      <c r="AC25038" s="36"/>
      <c r="AD25038" s="36"/>
      <c r="AE25038"/>
      <c r="AF25038"/>
      <c r="AH25038" s="36"/>
      <c r="AJ25038"/>
    </row>
    <row r="25039" spans="14:36">
      <c r="N25039" s="36"/>
      <c r="R25039" s="5"/>
      <c r="W25039"/>
      <c r="Y25039" s="36"/>
      <c r="AA25039" s="5"/>
      <c r="AC25039" s="36"/>
      <c r="AD25039" s="36"/>
      <c r="AE25039"/>
      <c r="AF25039"/>
      <c r="AH25039" s="36"/>
      <c r="AJ25039"/>
    </row>
    <row r="25040" spans="14:36">
      <c r="N25040" s="36"/>
      <c r="R25040" s="5"/>
      <c r="W25040"/>
      <c r="Y25040" s="36"/>
      <c r="AA25040" s="5"/>
      <c r="AC25040" s="36"/>
      <c r="AD25040" s="36"/>
      <c r="AE25040"/>
      <c r="AF25040"/>
      <c r="AH25040" s="36"/>
      <c r="AJ25040"/>
    </row>
    <row r="25041" spans="14:36">
      <c r="N25041" s="36"/>
      <c r="R25041" s="5"/>
      <c r="W25041"/>
      <c r="Y25041" s="36"/>
      <c r="AA25041" s="5"/>
      <c r="AC25041" s="36"/>
      <c r="AD25041" s="36"/>
      <c r="AE25041"/>
      <c r="AF25041"/>
      <c r="AH25041" s="36"/>
      <c r="AJ25041"/>
    </row>
    <row r="25042" spans="14:36">
      <c r="N25042" s="36"/>
      <c r="R25042" s="5"/>
      <c r="W25042"/>
      <c r="Y25042" s="36"/>
      <c r="AA25042" s="5"/>
      <c r="AC25042" s="36"/>
      <c r="AD25042" s="36"/>
      <c r="AE25042"/>
      <c r="AF25042"/>
      <c r="AH25042" s="36"/>
      <c r="AJ25042"/>
    </row>
    <row r="25043" spans="14:36">
      <c r="N25043" s="36"/>
      <c r="R25043" s="5"/>
      <c r="W25043"/>
      <c r="Y25043" s="36"/>
      <c r="AA25043" s="5"/>
      <c r="AC25043" s="36"/>
      <c r="AD25043" s="36"/>
      <c r="AE25043"/>
      <c r="AF25043"/>
      <c r="AH25043" s="36"/>
      <c r="AJ25043"/>
    </row>
    <row r="25044" spans="14:36">
      <c r="N25044" s="36"/>
      <c r="R25044" s="5"/>
      <c r="W25044"/>
      <c r="Y25044" s="36"/>
      <c r="AA25044" s="5"/>
      <c r="AC25044" s="36"/>
      <c r="AD25044" s="36"/>
      <c r="AE25044"/>
      <c r="AF25044"/>
      <c r="AH25044" s="36"/>
      <c r="AJ25044"/>
    </row>
    <row r="25045" spans="14:36">
      <c r="N25045" s="36"/>
      <c r="R25045" s="5"/>
      <c r="W25045"/>
      <c r="Y25045" s="36"/>
      <c r="AA25045" s="5"/>
      <c r="AC25045" s="36"/>
      <c r="AD25045" s="36"/>
      <c r="AE25045"/>
      <c r="AF25045"/>
      <c r="AH25045" s="36"/>
      <c r="AJ25045"/>
    </row>
    <row r="25046" spans="14:36">
      <c r="N25046" s="36"/>
      <c r="R25046" s="5"/>
      <c r="W25046"/>
      <c r="Y25046" s="36"/>
      <c r="AA25046" s="5"/>
      <c r="AC25046" s="36"/>
      <c r="AD25046" s="36"/>
      <c r="AE25046"/>
      <c r="AF25046"/>
      <c r="AH25046" s="36"/>
      <c r="AJ25046"/>
    </row>
    <row r="25047" spans="14:36">
      <c r="N25047" s="36"/>
      <c r="R25047" s="5"/>
      <c r="W25047"/>
      <c r="Y25047" s="36"/>
      <c r="AA25047" s="5"/>
      <c r="AC25047" s="36"/>
      <c r="AD25047" s="36"/>
      <c r="AE25047"/>
      <c r="AF25047"/>
      <c r="AH25047" s="36"/>
      <c r="AJ25047"/>
    </row>
    <row r="25048" spans="14:36">
      <c r="N25048" s="36"/>
      <c r="R25048" s="5"/>
      <c r="W25048"/>
      <c r="Y25048" s="36"/>
      <c r="AA25048" s="5"/>
      <c r="AC25048" s="36"/>
      <c r="AD25048" s="36"/>
      <c r="AE25048"/>
      <c r="AF25048"/>
      <c r="AH25048" s="36"/>
      <c r="AJ25048"/>
    </row>
    <row r="25049" spans="14:36">
      <c r="N25049" s="36"/>
      <c r="R25049" s="5"/>
      <c r="W25049"/>
      <c r="Y25049" s="36"/>
      <c r="AA25049" s="5"/>
      <c r="AC25049" s="36"/>
      <c r="AD25049" s="36"/>
      <c r="AE25049"/>
      <c r="AF25049"/>
      <c r="AH25049" s="36"/>
      <c r="AJ25049"/>
    </row>
    <row r="25050" spans="14:36">
      <c r="N25050" s="36"/>
      <c r="R25050" s="5"/>
      <c r="W25050"/>
      <c r="Y25050" s="36"/>
      <c r="AA25050" s="5"/>
      <c r="AC25050" s="36"/>
      <c r="AD25050" s="36"/>
      <c r="AE25050"/>
      <c r="AF25050"/>
      <c r="AH25050" s="36"/>
      <c r="AJ25050"/>
    </row>
    <row r="25051" spans="14:36">
      <c r="N25051" s="36"/>
      <c r="R25051" s="5"/>
      <c r="W25051"/>
      <c r="Y25051" s="36"/>
      <c r="AA25051" s="5"/>
      <c r="AC25051" s="36"/>
      <c r="AD25051" s="36"/>
      <c r="AE25051"/>
      <c r="AF25051"/>
      <c r="AH25051" s="36"/>
      <c r="AJ25051"/>
    </row>
    <row r="25052" spans="14:36">
      <c r="N25052" s="36"/>
      <c r="R25052" s="5"/>
      <c r="W25052"/>
      <c r="Y25052" s="36"/>
      <c r="AA25052" s="5"/>
      <c r="AC25052" s="36"/>
      <c r="AD25052" s="36"/>
      <c r="AE25052"/>
      <c r="AF25052"/>
      <c r="AH25052" s="36"/>
      <c r="AJ25052"/>
    </row>
    <row r="25053" spans="14:36">
      <c r="N25053" s="36"/>
      <c r="R25053" s="5"/>
      <c r="W25053"/>
      <c r="Y25053" s="36"/>
      <c r="AA25053" s="5"/>
      <c r="AC25053" s="36"/>
      <c r="AD25053" s="36"/>
      <c r="AE25053"/>
      <c r="AF25053"/>
      <c r="AH25053" s="36"/>
      <c r="AJ25053"/>
    </row>
    <row r="25054" spans="14:36">
      <c r="N25054" s="36"/>
      <c r="R25054" s="5"/>
      <c r="W25054"/>
      <c r="Y25054" s="36"/>
      <c r="AA25054" s="5"/>
      <c r="AC25054" s="36"/>
      <c r="AD25054" s="36"/>
      <c r="AE25054"/>
      <c r="AF25054"/>
      <c r="AH25054" s="36"/>
      <c r="AJ25054"/>
    </row>
    <row r="25055" spans="14:36">
      <c r="N25055" s="36"/>
      <c r="R25055" s="5"/>
      <c r="W25055"/>
      <c r="Y25055" s="36"/>
      <c r="AA25055" s="5"/>
      <c r="AC25055" s="36"/>
      <c r="AD25055" s="36"/>
      <c r="AE25055"/>
      <c r="AF25055"/>
      <c r="AH25055" s="36"/>
      <c r="AJ25055"/>
    </row>
    <row r="25056" spans="14:36">
      <c r="N25056" s="36"/>
      <c r="R25056" s="5"/>
      <c r="W25056"/>
      <c r="Y25056" s="36"/>
      <c r="AA25056" s="5"/>
      <c r="AC25056" s="36"/>
      <c r="AD25056" s="36"/>
      <c r="AE25056"/>
      <c r="AF25056"/>
      <c r="AH25056" s="36"/>
      <c r="AJ25056"/>
    </row>
    <row r="25057" spans="14:36">
      <c r="N25057" s="36"/>
      <c r="R25057" s="5"/>
      <c r="W25057"/>
      <c r="Y25057" s="36"/>
      <c r="AA25057" s="5"/>
      <c r="AC25057" s="36"/>
      <c r="AD25057" s="36"/>
      <c r="AE25057"/>
      <c r="AF25057"/>
      <c r="AH25057" s="36"/>
      <c r="AJ25057"/>
    </row>
    <row r="25058" spans="14:36">
      <c r="N25058" s="36"/>
      <c r="R25058" s="5"/>
      <c r="W25058"/>
      <c r="Y25058" s="36"/>
      <c r="AA25058" s="5"/>
      <c r="AC25058" s="36"/>
      <c r="AD25058" s="36"/>
      <c r="AE25058"/>
      <c r="AF25058"/>
      <c r="AH25058" s="36"/>
      <c r="AJ25058"/>
    </row>
    <row r="25059" spans="14:36">
      <c r="N25059" s="36"/>
      <c r="R25059" s="5"/>
      <c r="W25059"/>
      <c r="Y25059" s="36"/>
      <c r="AA25059" s="5"/>
      <c r="AC25059" s="36"/>
      <c r="AD25059" s="36"/>
      <c r="AE25059"/>
      <c r="AF25059"/>
      <c r="AH25059" s="36"/>
      <c r="AJ25059"/>
    </row>
    <row r="25060" spans="14:36">
      <c r="N25060" s="36"/>
      <c r="R25060" s="5"/>
      <c r="W25060"/>
      <c r="Y25060" s="36"/>
      <c r="AA25060" s="5"/>
      <c r="AC25060" s="36"/>
      <c r="AD25060" s="36"/>
      <c r="AE25060"/>
      <c r="AF25060"/>
      <c r="AH25060" s="36"/>
      <c r="AJ25060"/>
    </row>
    <row r="25061" spans="14:36">
      <c r="N25061" s="36"/>
      <c r="R25061" s="5"/>
      <c r="W25061"/>
      <c r="Y25061" s="36"/>
      <c r="AA25061" s="5"/>
      <c r="AC25061" s="36"/>
      <c r="AD25061" s="36"/>
      <c r="AE25061"/>
      <c r="AF25061"/>
      <c r="AH25061" s="36"/>
      <c r="AJ25061"/>
    </row>
    <row r="25062" spans="14:36">
      <c r="N25062" s="36"/>
      <c r="R25062" s="5"/>
      <c r="W25062"/>
      <c r="Y25062" s="36"/>
      <c r="AA25062" s="5"/>
      <c r="AC25062" s="36"/>
      <c r="AD25062" s="36"/>
      <c r="AE25062"/>
      <c r="AF25062"/>
      <c r="AH25062" s="36"/>
      <c r="AJ25062"/>
    </row>
    <row r="25063" spans="14:36">
      <c r="N25063" s="36"/>
      <c r="R25063" s="5"/>
      <c r="W25063"/>
      <c r="Y25063" s="36"/>
      <c r="AA25063" s="5"/>
      <c r="AC25063" s="36"/>
      <c r="AD25063" s="36"/>
      <c r="AE25063"/>
      <c r="AF25063"/>
      <c r="AH25063" s="36"/>
      <c r="AJ25063"/>
    </row>
    <row r="25064" spans="14:36">
      <c r="N25064" s="36"/>
      <c r="R25064" s="5"/>
      <c r="W25064"/>
      <c r="Y25064" s="36"/>
      <c r="AA25064" s="5"/>
      <c r="AC25064" s="36"/>
      <c r="AD25064" s="36"/>
      <c r="AE25064"/>
      <c r="AF25064"/>
      <c r="AH25064" s="36"/>
      <c r="AJ25064"/>
    </row>
    <row r="25065" spans="14:36">
      <c r="N25065" s="36"/>
      <c r="R25065" s="5"/>
      <c r="W25065"/>
      <c r="Y25065" s="36"/>
      <c r="AA25065" s="5"/>
      <c r="AC25065" s="36"/>
      <c r="AD25065" s="36"/>
      <c r="AE25065"/>
      <c r="AF25065"/>
      <c r="AH25065" s="36"/>
      <c r="AJ25065"/>
    </row>
    <row r="25066" spans="14:36">
      <c r="N25066" s="36"/>
      <c r="R25066" s="5"/>
      <c r="W25066"/>
      <c r="Y25066" s="36"/>
      <c r="AA25066" s="5"/>
      <c r="AC25066" s="36"/>
      <c r="AD25066" s="36"/>
      <c r="AE25066"/>
      <c r="AF25066"/>
      <c r="AH25066" s="36"/>
      <c r="AJ25066"/>
    </row>
    <row r="25067" spans="14:36">
      <c r="N25067" s="36"/>
      <c r="R25067" s="5"/>
      <c r="W25067"/>
      <c r="Y25067" s="36"/>
      <c r="AA25067" s="5"/>
      <c r="AC25067" s="36"/>
      <c r="AD25067" s="36"/>
      <c r="AE25067"/>
      <c r="AF25067"/>
      <c r="AH25067" s="36"/>
      <c r="AJ25067"/>
    </row>
    <row r="25068" spans="14:36">
      <c r="N25068" s="36"/>
      <c r="R25068" s="5"/>
      <c r="W25068"/>
      <c r="Y25068" s="36"/>
      <c r="AA25068" s="5"/>
      <c r="AC25068" s="36"/>
      <c r="AD25068" s="36"/>
      <c r="AE25068"/>
      <c r="AF25068"/>
      <c r="AH25068" s="36"/>
      <c r="AJ25068"/>
    </row>
    <row r="25069" spans="14:36">
      <c r="N25069" s="36"/>
      <c r="R25069" s="5"/>
      <c r="W25069"/>
      <c r="Y25069" s="36"/>
      <c r="AA25069" s="5"/>
      <c r="AC25069" s="36"/>
      <c r="AD25069" s="36"/>
      <c r="AE25069"/>
      <c r="AF25069"/>
      <c r="AH25069" s="36"/>
      <c r="AJ25069"/>
    </row>
    <row r="25070" spans="14:36">
      <c r="N25070" s="36"/>
      <c r="R25070" s="5"/>
      <c r="W25070"/>
      <c r="Y25070" s="36"/>
      <c r="AA25070" s="5"/>
      <c r="AC25070" s="36"/>
      <c r="AD25070" s="36"/>
      <c r="AE25070"/>
      <c r="AF25070"/>
      <c r="AH25070" s="36"/>
      <c r="AJ25070"/>
    </row>
    <row r="25071" spans="14:36">
      <c r="N25071" s="36"/>
      <c r="R25071" s="5"/>
      <c r="W25071"/>
      <c r="Y25071" s="36"/>
      <c r="AA25071" s="5"/>
      <c r="AC25071" s="36"/>
      <c r="AD25071" s="36"/>
      <c r="AE25071"/>
      <c r="AF25071"/>
      <c r="AH25071" s="36"/>
      <c r="AJ25071"/>
    </row>
    <row r="25072" spans="14:36">
      <c r="N25072" s="36"/>
      <c r="R25072" s="5"/>
      <c r="W25072"/>
      <c r="Y25072" s="36"/>
      <c r="AA25072" s="5"/>
      <c r="AC25072" s="36"/>
      <c r="AD25072" s="36"/>
      <c r="AE25072"/>
      <c r="AF25072"/>
      <c r="AH25072" s="36"/>
      <c r="AJ25072"/>
    </row>
    <row r="25073" spans="14:36">
      <c r="N25073" s="36"/>
      <c r="R25073" s="5"/>
      <c r="W25073"/>
      <c r="Y25073" s="36"/>
      <c r="AA25073" s="5"/>
      <c r="AC25073" s="36"/>
      <c r="AD25073" s="36"/>
      <c r="AE25073"/>
      <c r="AF25073"/>
      <c r="AH25073" s="36"/>
      <c r="AJ25073"/>
    </row>
    <row r="25074" spans="14:36">
      <c r="N25074" s="36"/>
      <c r="R25074" s="5"/>
      <c r="W25074"/>
      <c r="Y25074" s="36"/>
      <c r="AA25074" s="5"/>
      <c r="AC25074" s="36"/>
      <c r="AD25074" s="36"/>
      <c r="AE25074"/>
      <c r="AF25074"/>
      <c r="AH25074" s="36"/>
      <c r="AJ25074"/>
    </row>
    <row r="25075" spans="14:36">
      <c r="N25075" s="36"/>
      <c r="R25075" s="5"/>
      <c r="W25075"/>
      <c r="Y25075" s="36"/>
      <c r="AA25075" s="5"/>
      <c r="AC25075" s="36"/>
      <c r="AD25075" s="36"/>
      <c r="AE25075"/>
      <c r="AF25075"/>
      <c r="AH25075" s="36"/>
      <c r="AJ25075"/>
    </row>
    <row r="25076" spans="14:36">
      <c r="N25076" s="36"/>
      <c r="R25076" s="5"/>
      <c r="W25076"/>
      <c r="Y25076" s="36"/>
      <c r="AA25076" s="5"/>
      <c r="AC25076" s="36"/>
      <c r="AD25076" s="36"/>
      <c r="AE25076"/>
      <c r="AF25076"/>
      <c r="AH25076" s="36"/>
      <c r="AJ25076"/>
    </row>
    <row r="25077" spans="14:36">
      <c r="N25077" s="36"/>
      <c r="R25077" s="5"/>
      <c r="W25077"/>
      <c r="Y25077" s="36"/>
      <c r="AA25077" s="5"/>
      <c r="AC25077" s="36"/>
      <c r="AD25077" s="36"/>
      <c r="AE25077"/>
      <c r="AF25077"/>
      <c r="AH25077" s="36"/>
      <c r="AJ25077"/>
    </row>
    <row r="25078" spans="14:36">
      <c r="N25078" s="36"/>
      <c r="R25078" s="5"/>
      <c r="W25078"/>
      <c r="Y25078" s="36"/>
      <c r="AA25078" s="5"/>
      <c r="AC25078" s="36"/>
      <c r="AD25078" s="36"/>
      <c r="AE25078"/>
      <c r="AF25078"/>
      <c r="AH25078" s="36"/>
      <c r="AJ25078"/>
    </row>
    <row r="25079" spans="14:36">
      <c r="N25079" s="36"/>
      <c r="R25079" s="5"/>
      <c r="W25079"/>
      <c r="Y25079" s="36"/>
      <c r="AA25079" s="5"/>
      <c r="AC25079" s="36"/>
      <c r="AD25079" s="36"/>
      <c r="AE25079"/>
      <c r="AF25079"/>
      <c r="AH25079" s="36"/>
      <c r="AJ25079"/>
    </row>
    <row r="25080" spans="14:36">
      <c r="N25080" s="36"/>
      <c r="R25080" s="5"/>
      <c r="W25080"/>
      <c r="Y25080" s="36"/>
      <c r="AA25080" s="5"/>
      <c r="AC25080" s="36"/>
      <c r="AD25080" s="36"/>
      <c r="AE25080"/>
      <c r="AF25080"/>
      <c r="AH25080" s="36"/>
      <c r="AJ25080"/>
    </row>
    <row r="25081" spans="14:36">
      <c r="N25081" s="36"/>
      <c r="R25081" s="5"/>
      <c r="W25081"/>
      <c r="Y25081" s="36"/>
      <c r="AA25081" s="5"/>
      <c r="AC25081" s="36"/>
      <c r="AD25081" s="36"/>
      <c r="AE25081"/>
      <c r="AF25081"/>
      <c r="AH25081" s="36"/>
      <c r="AJ25081"/>
    </row>
    <row r="25082" spans="14:36">
      <c r="N25082" s="36"/>
      <c r="R25082" s="5"/>
      <c r="W25082"/>
      <c r="Y25082" s="36"/>
      <c r="AA25082" s="5"/>
      <c r="AC25082" s="36"/>
      <c r="AD25082" s="36"/>
      <c r="AE25082"/>
      <c r="AF25082"/>
      <c r="AH25082" s="36"/>
      <c r="AJ25082"/>
    </row>
    <row r="25083" spans="14:36">
      <c r="N25083" s="36"/>
      <c r="R25083" s="5"/>
      <c r="W25083"/>
      <c r="Y25083" s="36"/>
      <c r="AA25083" s="5"/>
      <c r="AC25083" s="36"/>
      <c r="AD25083" s="36"/>
      <c r="AE25083"/>
      <c r="AF25083"/>
      <c r="AH25083" s="36"/>
      <c r="AJ25083"/>
    </row>
    <row r="25084" spans="14:36">
      <c r="N25084" s="36"/>
      <c r="R25084" s="5"/>
      <c r="W25084"/>
      <c r="Y25084" s="36"/>
      <c r="AA25084" s="5"/>
      <c r="AC25084" s="36"/>
      <c r="AD25084" s="36"/>
      <c r="AE25084"/>
      <c r="AF25084"/>
      <c r="AH25084" s="36"/>
      <c r="AJ25084"/>
    </row>
    <row r="25085" spans="14:36">
      <c r="N25085" s="36"/>
      <c r="R25085" s="5"/>
      <c r="W25085"/>
      <c r="Y25085" s="36"/>
      <c r="AA25085" s="5"/>
      <c r="AC25085" s="36"/>
      <c r="AD25085" s="36"/>
      <c r="AE25085"/>
      <c r="AF25085"/>
      <c r="AH25085" s="36"/>
      <c r="AJ25085"/>
    </row>
    <row r="25086" spans="14:36">
      <c r="N25086" s="36"/>
      <c r="R25086" s="5"/>
      <c r="W25086"/>
      <c r="Y25086" s="36"/>
      <c r="AA25086" s="5"/>
      <c r="AC25086" s="36"/>
      <c r="AD25086" s="36"/>
      <c r="AE25086"/>
      <c r="AF25086"/>
      <c r="AH25086" s="36"/>
      <c r="AJ25086"/>
    </row>
    <row r="25087" spans="14:36">
      <c r="N25087" s="36"/>
      <c r="R25087" s="5"/>
      <c r="W25087"/>
      <c r="Y25087" s="36"/>
      <c r="AA25087" s="5"/>
      <c r="AC25087" s="36"/>
      <c r="AD25087" s="36"/>
      <c r="AE25087"/>
      <c r="AF25087"/>
      <c r="AH25087" s="36"/>
      <c r="AJ25087"/>
    </row>
    <row r="25088" spans="14:36">
      <c r="N25088" s="36"/>
      <c r="R25088" s="5"/>
      <c r="W25088"/>
      <c r="Y25088" s="36"/>
      <c r="AA25088" s="5"/>
      <c r="AC25088" s="36"/>
      <c r="AD25088" s="36"/>
      <c r="AE25088"/>
      <c r="AF25088"/>
      <c r="AH25088" s="36"/>
      <c r="AJ25088"/>
    </row>
    <row r="25089" spans="14:36">
      <c r="N25089" s="36"/>
      <c r="R25089" s="5"/>
      <c r="W25089"/>
      <c r="Y25089" s="36"/>
      <c r="AA25089" s="5"/>
      <c r="AC25089" s="36"/>
      <c r="AD25089" s="36"/>
      <c r="AE25089"/>
      <c r="AF25089"/>
      <c r="AH25089" s="36"/>
      <c r="AJ25089"/>
    </row>
    <row r="25090" spans="14:36">
      <c r="N25090" s="36"/>
      <c r="R25090" s="5"/>
      <c r="W25090"/>
      <c r="Y25090" s="36"/>
      <c r="AA25090" s="5"/>
      <c r="AC25090" s="36"/>
      <c r="AD25090" s="36"/>
      <c r="AE25090"/>
      <c r="AF25090"/>
      <c r="AH25090" s="36"/>
      <c r="AJ25090"/>
    </row>
    <row r="25091" spans="14:36">
      <c r="N25091" s="36"/>
      <c r="R25091" s="5"/>
      <c r="W25091"/>
      <c r="Y25091" s="36"/>
      <c r="AA25091" s="5"/>
      <c r="AC25091" s="36"/>
      <c r="AD25091" s="36"/>
      <c r="AE25091"/>
      <c r="AF25091"/>
      <c r="AH25091" s="36"/>
      <c r="AJ25091"/>
    </row>
    <row r="25092" spans="14:36">
      <c r="N25092" s="36"/>
      <c r="R25092" s="5"/>
      <c r="W25092"/>
      <c r="Y25092" s="36"/>
      <c r="AA25092" s="5"/>
      <c r="AC25092" s="36"/>
      <c r="AD25092" s="36"/>
      <c r="AE25092"/>
      <c r="AF25092"/>
      <c r="AH25092" s="36"/>
      <c r="AJ25092"/>
    </row>
    <row r="25093" spans="14:36">
      <c r="N25093" s="36"/>
      <c r="R25093" s="5"/>
      <c r="W25093"/>
      <c r="Y25093" s="36"/>
      <c r="AA25093" s="5"/>
      <c r="AC25093" s="36"/>
      <c r="AD25093" s="36"/>
      <c r="AE25093"/>
      <c r="AF25093"/>
      <c r="AH25093" s="36"/>
      <c r="AJ25093"/>
    </row>
    <row r="25094" spans="14:36">
      <c r="N25094" s="36"/>
      <c r="R25094" s="5"/>
      <c r="W25094"/>
      <c r="Y25094" s="36"/>
      <c r="AA25094" s="5"/>
      <c r="AC25094" s="36"/>
      <c r="AD25094" s="36"/>
      <c r="AE25094"/>
      <c r="AF25094"/>
      <c r="AH25094" s="36"/>
      <c r="AJ25094"/>
    </row>
    <row r="25095" spans="14:36">
      <c r="N25095" s="36"/>
      <c r="R25095" s="5"/>
      <c r="W25095"/>
      <c r="Y25095" s="36"/>
      <c r="AA25095" s="5"/>
      <c r="AC25095" s="36"/>
      <c r="AD25095" s="36"/>
      <c r="AE25095"/>
      <c r="AF25095"/>
      <c r="AH25095" s="36"/>
      <c r="AJ25095"/>
    </row>
    <row r="25096" spans="14:36">
      <c r="N25096" s="36"/>
      <c r="R25096" s="5"/>
      <c r="W25096"/>
      <c r="Y25096" s="36"/>
      <c r="AA25096" s="5"/>
      <c r="AC25096" s="36"/>
      <c r="AD25096" s="36"/>
      <c r="AE25096"/>
      <c r="AF25096"/>
      <c r="AH25096" s="36"/>
      <c r="AJ25096"/>
    </row>
    <row r="25097" spans="14:36">
      <c r="N25097" s="36"/>
      <c r="R25097" s="5"/>
      <c r="W25097"/>
      <c r="Y25097" s="36"/>
      <c r="AA25097" s="5"/>
      <c r="AC25097" s="36"/>
      <c r="AD25097" s="36"/>
      <c r="AE25097"/>
      <c r="AF25097"/>
      <c r="AH25097" s="36"/>
      <c r="AJ25097"/>
    </row>
    <row r="25098" spans="14:36">
      <c r="N25098" s="36"/>
      <c r="R25098" s="5"/>
      <c r="W25098"/>
      <c r="Y25098" s="36"/>
      <c r="AA25098" s="5"/>
      <c r="AC25098" s="36"/>
      <c r="AD25098" s="36"/>
      <c r="AE25098"/>
      <c r="AF25098"/>
      <c r="AH25098" s="36"/>
      <c r="AJ25098"/>
    </row>
    <row r="25099" spans="14:36">
      <c r="N25099" s="36"/>
      <c r="R25099" s="5"/>
      <c r="W25099"/>
      <c r="Y25099" s="36"/>
      <c r="AA25099" s="5"/>
      <c r="AC25099" s="36"/>
      <c r="AD25099" s="36"/>
      <c r="AE25099"/>
      <c r="AF25099"/>
      <c r="AH25099" s="36"/>
      <c r="AJ25099"/>
    </row>
    <row r="25100" spans="14:36">
      <c r="N25100" s="36"/>
      <c r="R25100" s="5"/>
      <c r="W25100"/>
      <c r="Y25100" s="36"/>
      <c r="AA25100" s="5"/>
      <c r="AC25100" s="36"/>
      <c r="AD25100" s="36"/>
      <c r="AE25100"/>
      <c r="AF25100"/>
      <c r="AH25100" s="36"/>
      <c r="AJ25100"/>
    </row>
    <row r="25101" spans="14:36">
      <c r="N25101" s="36"/>
      <c r="R25101" s="5"/>
      <c r="W25101"/>
      <c r="Y25101" s="36"/>
      <c r="AA25101" s="5"/>
      <c r="AC25101" s="36"/>
      <c r="AD25101" s="36"/>
      <c r="AE25101"/>
      <c r="AF25101"/>
      <c r="AH25101" s="36"/>
      <c r="AJ25101"/>
    </row>
    <row r="25102" spans="14:36">
      <c r="N25102" s="36"/>
      <c r="R25102" s="5"/>
      <c r="W25102"/>
      <c r="Y25102" s="36"/>
      <c r="AA25102" s="5"/>
      <c r="AC25102" s="36"/>
      <c r="AD25102" s="36"/>
      <c r="AE25102"/>
      <c r="AF25102"/>
      <c r="AH25102" s="36"/>
      <c r="AJ25102"/>
    </row>
    <row r="25103" spans="14:36">
      <c r="N25103" s="36"/>
      <c r="R25103" s="5"/>
      <c r="W25103"/>
      <c r="Y25103" s="36"/>
      <c r="AA25103" s="5"/>
      <c r="AC25103" s="36"/>
      <c r="AD25103" s="36"/>
      <c r="AE25103"/>
      <c r="AF25103"/>
      <c r="AH25103" s="36"/>
      <c r="AJ25103"/>
    </row>
    <row r="25104" spans="14:36">
      <c r="N25104" s="36"/>
      <c r="R25104" s="5"/>
      <c r="W25104"/>
      <c r="Y25104" s="36"/>
      <c r="AA25104" s="5"/>
      <c r="AC25104" s="36"/>
      <c r="AD25104" s="36"/>
      <c r="AE25104"/>
      <c r="AF25104"/>
      <c r="AH25104" s="36"/>
      <c r="AJ25104"/>
    </row>
    <row r="25105" spans="14:36">
      <c r="N25105" s="36"/>
      <c r="R25105" s="5"/>
      <c r="W25105"/>
      <c r="Y25105" s="36"/>
      <c r="AA25105" s="5"/>
      <c r="AC25105" s="36"/>
      <c r="AD25105" s="36"/>
      <c r="AE25105"/>
      <c r="AF25105"/>
      <c r="AH25105" s="36"/>
      <c r="AJ25105"/>
    </row>
    <row r="25106" spans="14:36">
      <c r="N25106" s="36"/>
      <c r="R25106" s="5"/>
      <c r="W25106"/>
      <c r="Y25106" s="36"/>
      <c r="AA25106" s="5"/>
      <c r="AC25106" s="36"/>
      <c r="AD25106" s="36"/>
      <c r="AE25106"/>
      <c r="AF25106"/>
      <c r="AH25106" s="36"/>
      <c r="AJ25106"/>
    </row>
    <row r="25107" spans="14:36">
      <c r="N25107" s="36"/>
      <c r="R25107" s="5"/>
      <c r="W25107"/>
      <c r="Y25107" s="36"/>
      <c r="AA25107" s="5"/>
      <c r="AC25107" s="36"/>
      <c r="AD25107" s="36"/>
      <c r="AE25107"/>
      <c r="AF25107"/>
      <c r="AH25107" s="36"/>
      <c r="AJ25107"/>
    </row>
    <row r="25108" spans="14:36">
      <c r="N25108" s="36"/>
      <c r="R25108" s="5"/>
      <c r="W25108"/>
      <c r="Y25108" s="36"/>
      <c r="AA25108" s="5"/>
      <c r="AC25108" s="36"/>
      <c r="AD25108" s="36"/>
      <c r="AE25108"/>
      <c r="AF25108"/>
      <c r="AH25108" s="36"/>
      <c r="AJ25108"/>
    </row>
    <row r="25109" spans="14:36">
      <c r="N25109" s="36"/>
      <c r="R25109" s="5"/>
      <c r="W25109"/>
      <c r="Y25109" s="36"/>
      <c r="AA25109" s="5"/>
      <c r="AC25109" s="36"/>
      <c r="AD25109" s="36"/>
      <c r="AE25109"/>
      <c r="AF25109"/>
      <c r="AH25109" s="36"/>
      <c r="AJ25109"/>
    </row>
    <row r="25110" spans="14:36">
      <c r="N25110" s="36"/>
      <c r="R25110" s="5"/>
      <c r="W25110"/>
      <c r="Y25110" s="36"/>
      <c r="AA25110" s="5"/>
      <c r="AC25110" s="36"/>
      <c r="AD25110" s="36"/>
      <c r="AE25110"/>
      <c r="AF25110"/>
      <c r="AH25110" s="36"/>
      <c r="AJ25110"/>
    </row>
    <row r="25111" spans="14:36">
      <c r="N25111" s="36"/>
      <c r="R25111" s="5"/>
      <c r="W25111"/>
      <c r="Y25111" s="36"/>
      <c r="AA25111" s="5"/>
      <c r="AC25111" s="36"/>
      <c r="AD25111" s="36"/>
      <c r="AE25111"/>
      <c r="AF25111"/>
      <c r="AH25111" s="36"/>
      <c r="AJ25111"/>
    </row>
    <row r="25112" spans="14:36">
      <c r="N25112" s="36"/>
      <c r="R25112" s="5"/>
      <c r="W25112"/>
      <c r="Y25112" s="36"/>
      <c r="AA25112" s="5"/>
      <c r="AC25112" s="36"/>
      <c r="AD25112" s="36"/>
      <c r="AE25112"/>
      <c r="AF25112"/>
      <c r="AH25112" s="36"/>
      <c r="AJ25112"/>
    </row>
    <row r="25113" spans="14:36">
      <c r="N25113" s="36"/>
      <c r="R25113" s="5"/>
      <c r="W25113"/>
      <c r="Y25113" s="36"/>
      <c r="AA25113" s="5"/>
      <c r="AC25113" s="36"/>
      <c r="AD25113" s="36"/>
      <c r="AE25113"/>
      <c r="AF25113"/>
      <c r="AH25113" s="36"/>
      <c r="AJ25113"/>
    </row>
    <row r="25114" spans="14:36">
      <c r="N25114" s="36"/>
      <c r="R25114" s="5"/>
      <c r="W25114"/>
      <c r="Y25114" s="36"/>
      <c r="AA25114" s="5"/>
      <c r="AC25114" s="36"/>
      <c r="AD25114" s="36"/>
      <c r="AE25114"/>
      <c r="AF25114"/>
      <c r="AH25114" s="36"/>
      <c r="AJ25114"/>
    </row>
    <row r="25115" spans="14:36">
      <c r="N25115" s="36"/>
      <c r="R25115" s="5"/>
      <c r="W25115"/>
      <c r="Y25115" s="36"/>
      <c r="AA25115" s="5"/>
      <c r="AC25115" s="36"/>
      <c r="AD25115" s="36"/>
      <c r="AE25115"/>
      <c r="AF25115"/>
      <c r="AH25115" s="36"/>
      <c r="AJ25115"/>
    </row>
    <row r="25116" spans="14:36">
      <c r="N25116" s="36"/>
      <c r="R25116" s="5"/>
      <c r="W25116"/>
      <c r="Y25116" s="36"/>
      <c r="AA25116" s="5"/>
      <c r="AC25116" s="36"/>
      <c r="AD25116" s="36"/>
      <c r="AE25116"/>
      <c r="AF25116"/>
      <c r="AH25116" s="36"/>
      <c r="AJ25116"/>
    </row>
    <row r="25117" spans="14:36">
      <c r="N25117" s="36"/>
      <c r="R25117" s="5"/>
      <c r="W25117"/>
      <c r="Y25117" s="36"/>
      <c r="AA25117" s="5"/>
      <c r="AC25117" s="36"/>
      <c r="AD25117" s="36"/>
      <c r="AE25117"/>
      <c r="AF25117"/>
      <c r="AH25117" s="36"/>
      <c r="AJ25117"/>
    </row>
    <row r="25118" spans="14:36">
      <c r="N25118" s="36"/>
      <c r="R25118" s="5"/>
      <c r="W25118"/>
      <c r="Y25118" s="36"/>
      <c r="AA25118" s="5"/>
      <c r="AC25118" s="36"/>
      <c r="AD25118" s="36"/>
      <c r="AE25118"/>
      <c r="AF25118"/>
      <c r="AH25118" s="36"/>
      <c r="AJ25118"/>
    </row>
    <row r="25119" spans="14:36">
      <c r="N25119" s="36"/>
      <c r="R25119" s="5"/>
      <c r="W25119"/>
      <c r="Y25119" s="36"/>
      <c r="AA25119" s="5"/>
      <c r="AC25119" s="36"/>
      <c r="AD25119" s="36"/>
      <c r="AE25119"/>
      <c r="AF25119"/>
      <c r="AH25119" s="36"/>
      <c r="AJ25119"/>
    </row>
    <row r="25120" spans="14:36">
      <c r="N25120" s="36"/>
      <c r="R25120" s="5"/>
      <c r="W25120"/>
      <c r="Y25120" s="36"/>
      <c r="AA25120" s="5"/>
      <c r="AC25120" s="36"/>
      <c r="AD25120" s="36"/>
      <c r="AE25120"/>
      <c r="AF25120"/>
      <c r="AH25120" s="36"/>
      <c r="AJ25120"/>
    </row>
    <row r="25121" spans="14:36">
      <c r="N25121" s="36"/>
      <c r="R25121" s="5"/>
      <c r="W25121"/>
      <c r="Y25121" s="36"/>
      <c r="AA25121" s="5"/>
      <c r="AC25121" s="36"/>
      <c r="AD25121" s="36"/>
      <c r="AE25121"/>
      <c r="AF25121"/>
      <c r="AH25121" s="36"/>
      <c r="AJ25121"/>
    </row>
    <row r="25122" spans="14:36">
      <c r="N25122" s="36"/>
      <c r="R25122" s="5"/>
      <c r="W25122"/>
      <c r="Y25122" s="36"/>
      <c r="AA25122" s="5"/>
      <c r="AC25122" s="36"/>
      <c r="AD25122" s="36"/>
      <c r="AE25122"/>
      <c r="AF25122"/>
      <c r="AH25122" s="36"/>
      <c r="AJ25122"/>
    </row>
    <row r="25123" spans="14:36">
      <c r="N25123" s="36"/>
      <c r="R25123" s="5"/>
      <c r="W25123"/>
      <c r="Y25123" s="36"/>
      <c r="AA25123" s="5"/>
      <c r="AC25123" s="36"/>
      <c r="AD25123" s="36"/>
      <c r="AE25123"/>
      <c r="AF25123"/>
      <c r="AH25123" s="36"/>
      <c r="AJ25123"/>
    </row>
    <row r="25124" spans="14:36">
      <c r="N25124" s="36"/>
      <c r="R25124" s="5"/>
      <c r="W25124"/>
      <c r="Y25124" s="36"/>
      <c r="AA25124" s="5"/>
      <c r="AC25124" s="36"/>
      <c r="AD25124" s="36"/>
      <c r="AE25124"/>
      <c r="AF25124"/>
      <c r="AH25124" s="36"/>
      <c r="AJ25124"/>
    </row>
    <row r="25125" spans="14:36">
      <c r="N25125" s="36"/>
      <c r="R25125" s="5"/>
      <c r="W25125"/>
      <c r="Y25125" s="36"/>
      <c r="AA25125" s="5"/>
      <c r="AC25125" s="36"/>
      <c r="AD25125" s="36"/>
      <c r="AE25125"/>
      <c r="AF25125"/>
      <c r="AH25125" s="36"/>
      <c r="AJ25125"/>
    </row>
    <row r="25126" spans="14:36">
      <c r="N25126" s="36"/>
      <c r="R25126" s="5"/>
      <c r="W25126"/>
      <c r="Y25126" s="36"/>
      <c r="AA25126" s="5"/>
      <c r="AC25126" s="36"/>
      <c r="AD25126" s="36"/>
      <c r="AE25126"/>
      <c r="AF25126"/>
      <c r="AH25126" s="36"/>
      <c r="AJ25126"/>
    </row>
    <row r="25127" spans="14:36">
      <c r="N25127" s="36"/>
      <c r="R25127" s="5"/>
      <c r="W25127"/>
      <c r="Y25127" s="36"/>
      <c r="AA25127" s="5"/>
      <c r="AC25127" s="36"/>
      <c r="AD25127" s="36"/>
      <c r="AE25127"/>
      <c r="AF25127"/>
      <c r="AH25127" s="36"/>
      <c r="AJ25127"/>
    </row>
    <row r="25128" spans="14:36">
      <c r="N25128" s="36"/>
      <c r="R25128" s="5"/>
      <c r="W25128"/>
      <c r="Y25128" s="36"/>
      <c r="AA25128" s="5"/>
      <c r="AC25128" s="36"/>
      <c r="AD25128" s="36"/>
      <c r="AE25128"/>
      <c r="AF25128"/>
      <c r="AH25128" s="36"/>
      <c r="AJ25128"/>
    </row>
    <row r="25129" spans="14:36">
      <c r="N25129" s="36"/>
      <c r="R25129" s="5"/>
      <c r="W25129"/>
      <c r="Y25129" s="36"/>
      <c r="AA25129" s="5"/>
      <c r="AC25129" s="36"/>
      <c r="AD25129" s="36"/>
      <c r="AE25129"/>
      <c r="AF25129"/>
      <c r="AH25129" s="36"/>
      <c r="AJ25129"/>
    </row>
    <row r="25130" spans="14:36">
      <c r="N25130" s="36"/>
      <c r="R25130" s="5"/>
      <c r="W25130"/>
      <c r="Y25130" s="36"/>
      <c r="AA25130" s="5"/>
      <c r="AC25130" s="36"/>
      <c r="AD25130" s="36"/>
      <c r="AE25130"/>
      <c r="AF25130"/>
      <c r="AH25130" s="36"/>
      <c r="AJ25130"/>
    </row>
    <row r="25131" spans="14:36">
      <c r="N25131" s="36"/>
      <c r="R25131" s="5"/>
      <c r="W25131"/>
      <c r="Y25131" s="36"/>
      <c r="AA25131" s="5"/>
      <c r="AC25131" s="36"/>
      <c r="AD25131" s="36"/>
      <c r="AE25131"/>
      <c r="AF25131"/>
      <c r="AH25131" s="36"/>
      <c r="AJ25131"/>
    </row>
    <row r="25132" spans="14:36">
      <c r="N25132" s="36"/>
      <c r="R25132" s="5"/>
      <c r="W25132"/>
      <c r="Y25132" s="36"/>
      <c r="AA25132" s="5"/>
      <c r="AC25132" s="36"/>
      <c r="AD25132" s="36"/>
      <c r="AE25132"/>
      <c r="AF25132"/>
      <c r="AH25132" s="36"/>
      <c r="AJ25132"/>
    </row>
    <row r="25133" spans="14:36">
      <c r="N25133" s="36"/>
      <c r="R25133" s="5"/>
      <c r="W25133"/>
      <c r="Y25133" s="36"/>
      <c r="AA25133" s="5"/>
      <c r="AC25133" s="36"/>
      <c r="AD25133" s="36"/>
      <c r="AE25133"/>
      <c r="AF25133"/>
      <c r="AH25133" s="36"/>
      <c r="AJ25133"/>
    </row>
    <row r="25134" spans="14:36">
      <c r="N25134" s="36"/>
      <c r="R25134" s="5"/>
      <c r="W25134"/>
      <c r="Y25134" s="36"/>
      <c r="AA25134" s="5"/>
      <c r="AC25134" s="36"/>
      <c r="AD25134" s="36"/>
      <c r="AE25134"/>
      <c r="AF25134"/>
      <c r="AH25134" s="36"/>
      <c r="AJ25134"/>
    </row>
    <row r="25135" spans="14:36">
      <c r="N25135" s="36"/>
      <c r="R25135" s="5"/>
      <c r="W25135"/>
      <c r="Y25135" s="36"/>
      <c r="AA25135" s="5"/>
      <c r="AC25135" s="36"/>
      <c r="AD25135" s="36"/>
      <c r="AE25135"/>
      <c r="AF25135"/>
      <c r="AH25135" s="36"/>
      <c r="AJ25135"/>
    </row>
    <row r="25136" spans="14:36">
      <c r="N25136" s="36"/>
      <c r="R25136" s="5"/>
      <c r="W25136"/>
      <c r="Y25136" s="36"/>
      <c r="AA25136" s="5"/>
      <c r="AC25136" s="36"/>
      <c r="AD25136" s="36"/>
      <c r="AE25136"/>
      <c r="AF25136"/>
      <c r="AH25136" s="36"/>
      <c r="AJ25136"/>
    </row>
    <row r="25137" spans="14:36">
      <c r="N25137" s="36"/>
      <c r="R25137" s="5"/>
      <c r="W25137"/>
      <c r="Y25137" s="36"/>
      <c r="AA25137" s="5"/>
      <c r="AC25137" s="36"/>
      <c r="AD25137" s="36"/>
      <c r="AE25137"/>
      <c r="AF25137"/>
      <c r="AH25137" s="36"/>
      <c r="AJ25137"/>
    </row>
    <row r="25138" spans="14:36">
      <c r="N25138" s="36"/>
      <c r="R25138" s="5"/>
      <c r="W25138"/>
      <c r="Y25138" s="36"/>
      <c r="AA25138" s="5"/>
      <c r="AC25138" s="36"/>
      <c r="AD25138" s="36"/>
      <c r="AE25138"/>
      <c r="AF25138"/>
      <c r="AH25138" s="36"/>
      <c r="AJ25138"/>
    </row>
    <row r="25139" spans="14:36">
      <c r="N25139" s="36"/>
      <c r="R25139" s="5"/>
      <c r="W25139"/>
      <c r="Y25139" s="36"/>
      <c r="AA25139" s="5"/>
      <c r="AC25139" s="36"/>
      <c r="AD25139" s="36"/>
      <c r="AE25139"/>
      <c r="AF25139"/>
      <c r="AH25139" s="36"/>
      <c r="AJ25139"/>
    </row>
    <row r="25140" spans="14:36">
      <c r="N25140" s="36"/>
      <c r="R25140" s="5"/>
      <c r="W25140"/>
      <c r="Y25140" s="36"/>
      <c r="AA25140" s="5"/>
      <c r="AC25140" s="36"/>
      <c r="AD25140" s="36"/>
      <c r="AE25140"/>
      <c r="AF25140"/>
      <c r="AH25140" s="36"/>
      <c r="AJ25140"/>
    </row>
    <row r="25141" spans="14:36">
      <c r="N25141" s="36"/>
      <c r="R25141" s="5"/>
      <c r="W25141"/>
      <c r="Y25141" s="36"/>
      <c r="AA25141" s="5"/>
      <c r="AC25141" s="36"/>
      <c r="AD25141" s="36"/>
      <c r="AE25141"/>
      <c r="AF25141"/>
      <c r="AH25141" s="36"/>
      <c r="AJ25141"/>
    </row>
    <row r="25142" spans="14:36">
      <c r="N25142" s="36"/>
      <c r="R25142" s="5"/>
      <c r="W25142"/>
      <c r="Y25142" s="36"/>
      <c r="AA25142" s="5"/>
      <c r="AC25142" s="36"/>
      <c r="AD25142" s="36"/>
      <c r="AE25142"/>
      <c r="AF25142"/>
      <c r="AH25142" s="36"/>
      <c r="AJ25142"/>
    </row>
    <row r="25143" spans="14:36">
      <c r="N25143" s="36"/>
      <c r="R25143" s="5"/>
      <c r="W25143"/>
      <c r="Y25143" s="36"/>
      <c r="AA25143" s="5"/>
      <c r="AC25143" s="36"/>
      <c r="AD25143" s="36"/>
      <c r="AE25143"/>
      <c r="AF25143"/>
      <c r="AH25143" s="36"/>
      <c r="AJ25143"/>
    </row>
    <row r="25144" spans="14:36">
      <c r="N25144" s="36"/>
      <c r="R25144" s="5"/>
      <c r="W25144"/>
      <c r="Y25144" s="36"/>
      <c r="AA25144" s="5"/>
      <c r="AC25144" s="36"/>
      <c r="AD25144" s="36"/>
      <c r="AE25144"/>
      <c r="AF25144"/>
      <c r="AH25144" s="36"/>
      <c r="AJ25144"/>
    </row>
    <row r="25145" spans="14:36">
      <c r="N25145" s="36"/>
      <c r="R25145" s="5"/>
      <c r="W25145"/>
      <c r="Y25145" s="36"/>
      <c r="AA25145" s="5"/>
      <c r="AC25145" s="36"/>
      <c r="AD25145" s="36"/>
      <c r="AE25145"/>
      <c r="AF25145"/>
      <c r="AH25145" s="36"/>
      <c r="AJ25145"/>
    </row>
    <row r="25146" spans="14:36">
      <c r="N25146" s="36"/>
      <c r="R25146" s="5"/>
      <c r="W25146"/>
      <c r="Y25146" s="36"/>
      <c r="AA25146" s="5"/>
      <c r="AC25146" s="36"/>
      <c r="AD25146" s="36"/>
      <c r="AE25146"/>
      <c r="AF25146"/>
      <c r="AH25146" s="36"/>
      <c r="AJ25146"/>
    </row>
    <row r="25147" spans="14:36">
      <c r="N25147" s="36"/>
      <c r="R25147" s="5"/>
      <c r="W25147"/>
      <c r="Y25147" s="36"/>
      <c r="AA25147" s="5"/>
      <c r="AC25147" s="36"/>
      <c r="AD25147" s="36"/>
      <c r="AE25147"/>
      <c r="AF25147"/>
      <c r="AH25147" s="36"/>
      <c r="AJ25147"/>
    </row>
    <row r="25148" spans="14:36">
      <c r="N25148" s="36"/>
      <c r="R25148" s="5"/>
      <c r="W25148"/>
      <c r="Y25148" s="36"/>
      <c r="AA25148" s="5"/>
      <c r="AC25148" s="36"/>
      <c r="AD25148" s="36"/>
      <c r="AE25148"/>
      <c r="AF25148"/>
      <c r="AH25148" s="36"/>
      <c r="AJ25148"/>
    </row>
    <row r="25149" spans="14:36">
      <c r="N25149" s="36"/>
      <c r="R25149" s="5"/>
      <c r="W25149"/>
      <c r="Y25149" s="36"/>
      <c r="AA25149" s="5"/>
      <c r="AC25149" s="36"/>
      <c r="AD25149" s="36"/>
      <c r="AE25149"/>
      <c r="AF25149"/>
      <c r="AH25149" s="36"/>
      <c r="AJ25149"/>
    </row>
    <row r="25150" spans="14:36">
      <c r="N25150" s="36"/>
      <c r="R25150" s="5"/>
      <c r="W25150"/>
      <c r="Y25150" s="36"/>
      <c r="AA25150" s="5"/>
      <c r="AC25150" s="36"/>
      <c r="AD25150" s="36"/>
      <c r="AE25150"/>
      <c r="AF25150"/>
      <c r="AH25150" s="36"/>
      <c r="AJ25150"/>
    </row>
    <row r="25151" spans="14:36">
      <c r="N25151" s="36"/>
      <c r="R25151" s="5"/>
      <c r="W25151"/>
      <c r="Y25151" s="36"/>
      <c r="AA25151" s="5"/>
      <c r="AC25151" s="36"/>
      <c r="AD25151" s="36"/>
      <c r="AE25151"/>
      <c r="AF25151"/>
      <c r="AH25151" s="36"/>
      <c r="AJ25151"/>
    </row>
    <row r="25152" spans="14:36">
      <c r="N25152" s="36"/>
      <c r="R25152" s="5"/>
      <c r="W25152"/>
      <c r="Y25152" s="36"/>
      <c r="AA25152" s="5"/>
      <c r="AC25152" s="36"/>
      <c r="AD25152" s="36"/>
      <c r="AE25152"/>
      <c r="AF25152"/>
      <c r="AH25152" s="36"/>
      <c r="AJ25152"/>
    </row>
    <row r="25153" spans="14:36">
      <c r="N25153" s="36"/>
      <c r="R25153" s="5"/>
      <c r="W25153"/>
      <c r="Y25153" s="36"/>
      <c r="AA25153" s="5"/>
      <c r="AC25153" s="36"/>
      <c r="AD25153" s="36"/>
      <c r="AE25153"/>
      <c r="AF25153"/>
      <c r="AH25153" s="36"/>
      <c r="AJ25153"/>
    </row>
    <row r="25154" spans="14:36">
      <c r="N25154" s="36"/>
      <c r="R25154" s="5"/>
      <c r="W25154"/>
      <c r="Y25154" s="36"/>
      <c r="AA25154" s="5"/>
      <c r="AC25154" s="36"/>
      <c r="AD25154" s="36"/>
      <c r="AE25154"/>
      <c r="AF25154"/>
      <c r="AH25154" s="36"/>
      <c r="AJ25154"/>
    </row>
    <row r="25155" spans="14:36">
      <c r="N25155" s="36"/>
      <c r="R25155" s="5"/>
      <c r="W25155"/>
      <c r="Y25155" s="36"/>
      <c r="AA25155" s="5"/>
      <c r="AC25155" s="36"/>
      <c r="AD25155" s="36"/>
      <c r="AE25155"/>
      <c r="AF25155"/>
      <c r="AH25155" s="36"/>
      <c r="AJ25155"/>
    </row>
    <row r="25156" spans="14:36">
      <c r="N25156" s="36"/>
      <c r="R25156" s="5"/>
      <c r="W25156"/>
      <c r="Y25156" s="36"/>
      <c r="AA25156" s="5"/>
      <c r="AC25156" s="36"/>
      <c r="AD25156" s="36"/>
      <c r="AE25156"/>
      <c r="AF25156"/>
      <c r="AH25156" s="36"/>
      <c r="AJ25156"/>
    </row>
    <row r="25157" spans="14:36">
      <c r="N25157" s="36"/>
      <c r="R25157" s="5"/>
      <c r="W25157"/>
      <c r="Y25157" s="36"/>
      <c r="AA25157" s="5"/>
      <c r="AC25157" s="36"/>
      <c r="AD25157" s="36"/>
      <c r="AE25157"/>
      <c r="AF25157"/>
      <c r="AH25157" s="36"/>
      <c r="AJ25157"/>
    </row>
    <row r="25158" spans="14:36">
      <c r="N25158" s="36"/>
      <c r="R25158" s="5"/>
      <c r="W25158"/>
      <c r="Y25158" s="36"/>
      <c r="AA25158" s="5"/>
      <c r="AC25158" s="36"/>
      <c r="AD25158" s="36"/>
      <c r="AE25158"/>
      <c r="AF25158"/>
      <c r="AH25158" s="36"/>
      <c r="AJ25158"/>
    </row>
    <row r="25159" spans="14:36">
      <c r="N25159" s="36"/>
      <c r="R25159" s="5"/>
      <c r="W25159"/>
      <c r="Y25159" s="36"/>
      <c r="AA25159" s="5"/>
      <c r="AC25159" s="36"/>
      <c r="AD25159" s="36"/>
      <c r="AE25159"/>
      <c r="AF25159"/>
      <c r="AH25159" s="36"/>
      <c r="AJ25159"/>
    </row>
    <row r="25160" spans="14:36">
      <c r="N25160" s="36"/>
      <c r="R25160" s="5"/>
      <c r="W25160"/>
      <c r="Y25160" s="36"/>
      <c r="AA25160" s="5"/>
      <c r="AC25160" s="36"/>
      <c r="AD25160" s="36"/>
      <c r="AE25160"/>
      <c r="AF25160"/>
      <c r="AH25160" s="36"/>
      <c r="AJ25160"/>
    </row>
    <row r="25161" spans="14:36">
      <c r="N25161" s="36"/>
      <c r="R25161" s="5"/>
      <c r="W25161"/>
      <c r="Y25161" s="36"/>
      <c r="AA25161" s="5"/>
      <c r="AC25161" s="36"/>
      <c r="AD25161" s="36"/>
      <c r="AE25161"/>
      <c r="AF25161"/>
      <c r="AH25161" s="36"/>
      <c r="AJ25161"/>
    </row>
    <row r="25162" spans="14:36">
      <c r="N25162" s="36"/>
      <c r="R25162" s="5"/>
      <c r="W25162"/>
      <c r="Y25162" s="36"/>
      <c r="AA25162" s="5"/>
      <c r="AC25162" s="36"/>
      <c r="AD25162" s="36"/>
      <c r="AE25162"/>
      <c r="AF25162"/>
      <c r="AH25162" s="36"/>
      <c r="AJ25162"/>
    </row>
    <row r="25163" spans="14:36">
      <c r="N25163" s="36"/>
      <c r="R25163" s="5"/>
      <c r="W25163"/>
      <c r="Y25163" s="36"/>
      <c r="AA25163" s="5"/>
      <c r="AC25163" s="36"/>
      <c r="AD25163" s="36"/>
      <c r="AE25163"/>
      <c r="AF25163"/>
      <c r="AH25163" s="36"/>
      <c r="AJ25163"/>
    </row>
    <row r="25164" spans="14:36">
      <c r="N25164" s="36"/>
      <c r="R25164" s="5"/>
      <c r="W25164"/>
      <c r="Y25164" s="36"/>
      <c r="AA25164" s="5"/>
      <c r="AC25164" s="36"/>
      <c r="AD25164" s="36"/>
      <c r="AE25164"/>
      <c r="AF25164"/>
      <c r="AH25164" s="36"/>
      <c r="AJ25164"/>
    </row>
    <row r="25165" spans="14:36">
      <c r="N25165" s="36"/>
      <c r="R25165" s="5"/>
      <c r="W25165"/>
      <c r="Y25165" s="36"/>
      <c r="AA25165" s="5"/>
      <c r="AC25165" s="36"/>
      <c r="AD25165" s="36"/>
      <c r="AE25165"/>
      <c r="AF25165"/>
      <c r="AH25165" s="36"/>
      <c r="AJ25165"/>
    </row>
    <row r="25166" spans="14:36">
      <c r="N25166" s="36"/>
      <c r="R25166" s="5"/>
      <c r="W25166"/>
      <c r="Y25166" s="36"/>
      <c r="AA25166" s="5"/>
      <c r="AC25166" s="36"/>
      <c r="AD25166" s="36"/>
      <c r="AE25166"/>
      <c r="AF25166"/>
      <c r="AH25166" s="36"/>
      <c r="AJ25166"/>
    </row>
    <row r="25167" spans="14:36">
      <c r="N25167" s="36"/>
      <c r="R25167" s="5"/>
      <c r="W25167"/>
      <c r="Y25167" s="36"/>
      <c r="AA25167" s="5"/>
      <c r="AC25167" s="36"/>
      <c r="AD25167" s="36"/>
      <c r="AE25167"/>
      <c r="AF25167"/>
      <c r="AH25167" s="36"/>
      <c r="AJ25167"/>
    </row>
    <row r="25168" spans="14:36">
      <c r="N25168" s="36"/>
      <c r="R25168" s="5"/>
      <c r="W25168"/>
      <c r="Y25168" s="36"/>
      <c r="AA25168" s="5"/>
      <c r="AC25168" s="36"/>
      <c r="AD25168" s="36"/>
      <c r="AE25168"/>
      <c r="AF25168"/>
      <c r="AH25168" s="36"/>
      <c r="AJ25168"/>
    </row>
    <row r="25169" spans="14:36">
      <c r="N25169" s="36"/>
      <c r="R25169" s="5"/>
      <c r="W25169"/>
      <c r="Y25169" s="36"/>
      <c r="AA25169" s="5"/>
      <c r="AC25169" s="36"/>
      <c r="AD25169" s="36"/>
      <c r="AE25169"/>
      <c r="AF25169"/>
      <c r="AH25169" s="36"/>
      <c r="AJ25169"/>
    </row>
    <row r="25170" spans="14:36">
      <c r="N25170" s="36"/>
      <c r="R25170" s="5"/>
      <c r="W25170"/>
      <c r="Y25170" s="36"/>
      <c r="AA25170" s="5"/>
      <c r="AC25170" s="36"/>
      <c r="AD25170" s="36"/>
      <c r="AE25170"/>
      <c r="AF25170"/>
      <c r="AH25170" s="36"/>
      <c r="AJ25170"/>
    </row>
    <row r="25171" spans="14:36">
      <c r="N25171" s="36"/>
      <c r="R25171" s="5"/>
      <c r="W25171"/>
      <c r="Y25171" s="36"/>
      <c r="AA25171" s="5"/>
      <c r="AC25171" s="36"/>
      <c r="AD25171" s="36"/>
      <c r="AE25171"/>
      <c r="AF25171"/>
      <c r="AH25171" s="36"/>
      <c r="AJ25171"/>
    </row>
    <row r="25172" spans="14:36">
      <c r="N25172" s="36"/>
      <c r="R25172" s="5"/>
      <c r="W25172"/>
      <c r="Y25172" s="36"/>
      <c r="AA25172" s="5"/>
      <c r="AC25172" s="36"/>
      <c r="AD25172" s="36"/>
      <c r="AE25172"/>
      <c r="AF25172"/>
      <c r="AH25172" s="36"/>
      <c r="AJ25172"/>
    </row>
    <row r="25173" spans="14:36">
      <c r="N25173" s="36"/>
      <c r="R25173" s="5"/>
      <c r="W25173"/>
      <c r="Y25173" s="36"/>
      <c r="AA25173" s="5"/>
      <c r="AC25173" s="36"/>
      <c r="AD25173" s="36"/>
      <c r="AE25173"/>
      <c r="AF25173"/>
      <c r="AH25173" s="36"/>
      <c r="AJ25173"/>
    </row>
    <row r="25174" spans="14:36">
      <c r="N25174" s="36"/>
      <c r="R25174" s="5"/>
      <c r="W25174"/>
      <c r="Y25174" s="36"/>
      <c r="AA25174" s="5"/>
      <c r="AC25174" s="36"/>
      <c r="AD25174" s="36"/>
      <c r="AE25174"/>
      <c r="AF25174"/>
      <c r="AH25174" s="36"/>
      <c r="AJ25174"/>
    </row>
    <row r="25175" spans="14:36">
      <c r="N25175" s="36"/>
      <c r="R25175" s="5"/>
      <c r="W25175"/>
      <c r="Y25175" s="36"/>
      <c r="AA25175" s="5"/>
      <c r="AC25175" s="36"/>
      <c r="AD25175" s="36"/>
      <c r="AE25175"/>
      <c r="AF25175"/>
      <c r="AH25175" s="36"/>
      <c r="AJ25175"/>
    </row>
    <row r="25176" spans="14:36">
      <c r="N25176" s="36"/>
      <c r="R25176" s="5"/>
      <c r="W25176"/>
      <c r="Y25176" s="36"/>
      <c r="AA25176" s="5"/>
      <c r="AC25176" s="36"/>
      <c r="AD25176" s="36"/>
      <c r="AE25176"/>
      <c r="AF25176"/>
      <c r="AH25176" s="36"/>
      <c r="AJ25176"/>
    </row>
    <row r="25177" spans="14:36">
      <c r="N25177" s="36"/>
      <c r="R25177" s="5"/>
      <c r="W25177"/>
      <c r="Y25177" s="36"/>
      <c r="AA25177" s="5"/>
      <c r="AC25177" s="36"/>
      <c r="AD25177" s="36"/>
      <c r="AE25177"/>
      <c r="AF25177"/>
      <c r="AH25177" s="36"/>
      <c r="AJ25177"/>
    </row>
    <row r="25178" spans="14:36">
      <c r="N25178" s="36"/>
      <c r="R25178" s="5"/>
      <c r="W25178"/>
      <c r="Y25178" s="36"/>
      <c r="AA25178" s="5"/>
      <c r="AC25178" s="36"/>
      <c r="AD25178" s="36"/>
      <c r="AE25178"/>
      <c r="AF25178"/>
      <c r="AH25178" s="36"/>
      <c r="AJ25178"/>
    </row>
    <row r="25179" spans="14:36">
      <c r="N25179" s="36"/>
      <c r="R25179" s="5"/>
      <c r="W25179"/>
      <c r="Y25179" s="36"/>
      <c r="AA25179" s="5"/>
      <c r="AC25179" s="36"/>
      <c r="AD25179" s="36"/>
      <c r="AE25179"/>
      <c r="AF25179"/>
      <c r="AH25179" s="36"/>
      <c r="AJ25179"/>
    </row>
    <row r="25180" spans="14:36">
      <c r="N25180" s="36"/>
      <c r="R25180" s="5"/>
      <c r="W25180"/>
      <c r="Y25180" s="36"/>
      <c r="AA25180" s="5"/>
      <c r="AC25180" s="36"/>
      <c r="AD25180" s="36"/>
      <c r="AE25180"/>
      <c r="AF25180"/>
      <c r="AH25180" s="36"/>
      <c r="AJ25180"/>
    </row>
    <row r="25181" spans="14:36">
      <c r="N25181" s="36"/>
      <c r="R25181" s="5"/>
      <c r="W25181"/>
      <c r="Y25181" s="36"/>
      <c r="AA25181" s="5"/>
      <c r="AC25181" s="36"/>
      <c r="AD25181" s="36"/>
      <c r="AE25181"/>
      <c r="AF25181"/>
      <c r="AH25181" s="36"/>
      <c r="AJ25181"/>
    </row>
    <row r="25182" spans="14:36">
      <c r="N25182" s="36"/>
      <c r="R25182" s="5"/>
      <c r="W25182"/>
      <c r="Y25182" s="36"/>
      <c r="AA25182" s="5"/>
      <c r="AC25182" s="36"/>
      <c r="AD25182" s="36"/>
      <c r="AE25182"/>
      <c r="AF25182"/>
      <c r="AH25182" s="36"/>
      <c r="AJ25182"/>
    </row>
    <row r="25183" spans="14:36">
      <c r="N25183" s="36"/>
      <c r="R25183" s="5"/>
      <c r="W25183"/>
      <c r="Y25183" s="36"/>
      <c r="AA25183" s="5"/>
      <c r="AC25183" s="36"/>
      <c r="AD25183" s="36"/>
      <c r="AE25183"/>
      <c r="AF25183"/>
      <c r="AH25183" s="36"/>
      <c r="AJ25183"/>
    </row>
    <row r="25184" spans="14:36">
      <c r="N25184" s="36"/>
      <c r="R25184" s="5"/>
      <c r="W25184"/>
      <c r="Y25184" s="36"/>
      <c r="AA25184" s="5"/>
      <c r="AC25184" s="36"/>
      <c r="AD25184" s="36"/>
      <c r="AE25184"/>
      <c r="AF25184"/>
      <c r="AH25184" s="36"/>
      <c r="AJ25184"/>
    </row>
    <row r="25185" spans="14:36">
      <c r="N25185" s="36"/>
      <c r="R25185" s="5"/>
      <c r="W25185"/>
      <c r="Y25185" s="36"/>
      <c r="AA25185" s="5"/>
      <c r="AC25185" s="36"/>
      <c r="AD25185" s="36"/>
      <c r="AE25185"/>
      <c r="AF25185"/>
      <c r="AH25185" s="36"/>
      <c r="AJ25185"/>
    </row>
    <row r="25186" spans="14:36">
      <c r="N25186" s="36"/>
      <c r="R25186" s="5"/>
      <c r="W25186"/>
      <c r="Y25186" s="36"/>
      <c r="AA25186" s="5"/>
      <c r="AC25186" s="36"/>
      <c r="AD25186" s="36"/>
      <c r="AE25186"/>
      <c r="AF25186"/>
      <c r="AH25186" s="36"/>
      <c r="AJ25186"/>
    </row>
    <row r="25187" spans="14:36">
      <c r="N25187" s="36"/>
      <c r="R25187" s="5"/>
      <c r="W25187"/>
      <c r="Y25187" s="36"/>
      <c r="AA25187" s="5"/>
      <c r="AC25187" s="36"/>
      <c r="AD25187" s="36"/>
      <c r="AE25187"/>
      <c r="AF25187"/>
      <c r="AH25187" s="36"/>
      <c r="AJ25187"/>
    </row>
    <row r="25188" spans="14:36">
      <c r="N25188" s="36"/>
      <c r="R25188" s="5"/>
      <c r="W25188"/>
      <c r="Y25188" s="36"/>
      <c r="AA25188" s="5"/>
      <c r="AC25188" s="36"/>
      <c r="AD25188" s="36"/>
      <c r="AE25188"/>
      <c r="AF25188"/>
      <c r="AH25188" s="36"/>
      <c r="AJ25188"/>
    </row>
    <row r="25189" spans="14:36">
      <c r="N25189" s="36"/>
      <c r="R25189" s="5"/>
      <c r="W25189"/>
      <c r="Y25189" s="36"/>
      <c r="AA25189" s="5"/>
      <c r="AC25189" s="36"/>
      <c r="AD25189" s="36"/>
      <c r="AE25189"/>
      <c r="AF25189"/>
      <c r="AH25189" s="36"/>
      <c r="AJ25189"/>
    </row>
    <row r="25190" spans="14:36">
      <c r="N25190" s="36"/>
      <c r="R25190" s="5"/>
      <c r="W25190"/>
      <c r="Y25190" s="36"/>
      <c r="AA25190" s="5"/>
      <c r="AC25190" s="36"/>
      <c r="AD25190" s="36"/>
      <c r="AE25190"/>
      <c r="AF25190"/>
      <c r="AH25190" s="36"/>
      <c r="AJ25190"/>
    </row>
    <row r="25191" spans="14:36">
      <c r="N25191" s="36"/>
      <c r="R25191" s="5"/>
      <c r="W25191"/>
      <c r="Y25191" s="36"/>
      <c r="AA25191" s="5"/>
      <c r="AC25191" s="36"/>
      <c r="AD25191" s="36"/>
      <c r="AE25191"/>
      <c r="AF25191"/>
      <c r="AH25191" s="36"/>
      <c r="AJ25191"/>
    </row>
    <row r="25192" spans="14:36">
      <c r="N25192" s="36"/>
      <c r="R25192" s="5"/>
      <c r="W25192"/>
      <c r="Y25192" s="36"/>
      <c r="AA25192" s="5"/>
      <c r="AC25192" s="36"/>
      <c r="AD25192" s="36"/>
      <c r="AE25192"/>
      <c r="AF25192"/>
      <c r="AH25192" s="36"/>
      <c r="AJ25192"/>
    </row>
    <row r="25193" spans="14:36">
      <c r="N25193" s="36"/>
      <c r="R25193" s="5"/>
      <c r="W25193"/>
      <c r="Y25193" s="36"/>
      <c r="AA25193" s="5"/>
      <c r="AC25193" s="36"/>
      <c r="AD25193" s="36"/>
      <c r="AE25193"/>
      <c r="AF25193"/>
      <c r="AH25193" s="36"/>
      <c r="AJ25193"/>
    </row>
    <row r="25194" spans="14:36">
      <c r="N25194" s="36"/>
      <c r="R25194" s="5"/>
      <c r="W25194"/>
      <c r="Y25194" s="36"/>
      <c r="AA25194" s="5"/>
      <c r="AC25194" s="36"/>
      <c r="AD25194" s="36"/>
      <c r="AE25194"/>
      <c r="AF25194"/>
      <c r="AH25194" s="36"/>
      <c r="AJ25194"/>
    </row>
    <row r="25195" spans="14:36">
      <c r="N25195" s="36"/>
      <c r="R25195" s="5"/>
      <c r="W25195"/>
      <c r="Y25195" s="36"/>
      <c r="AA25195" s="5"/>
      <c r="AC25195" s="36"/>
      <c r="AD25195" s="36"/>
      <c r="AE25195"/>
      <c r="AF25195"/>
      <c r="AH25195" s="36"/>
      <c r="AJ25195"/>
    </row>
    <row r="25196" spans="14:36">
      <c r="N25196" s="36"/>
      <c r="R25196" s="5"/>
      <c r="W25196"/>
      <c r="Y25196" s="36"/>
      <c r="AA25196" s="5"/>
      <c r="AC25196" s="36"/>
      <c r="AD25196" s="36"/>
      <c r="AE25196"/>
      <c r="AF25196"/>
      <c r="AH25196" s="36"/>
      <c r="AJ25196"/>
    </row>
    <row r="25197" spans="14:36">
      <c r="N25197" s="36"/>
      <c r="R25197" s="5"/>
      <c r="W25197"/>
      <c r="Y25197" s="36"/>
      <c r="AA25197" s="5"/>
      <c r="AC25197" s="36"/>
      <c r="AD25197" s="36"/>
      <c r="AE25197"/>
      <c r="AF25197"/>
      <c r="AH25197" s="36"/>
      <c r="AJ25197"/>
    </row>
    <row r="25198" spans="14:36">
      <c r="N25198" s="36"/>
      <c r="R25198" s="5"/>
      <c r="W25198"/>
      <c r="Y25198" s="36"/>
      <c r="AA25198" s="5"/>
      <c r="AC25198" s="36"/>
      <c r="AD25198" s="36"/>
      <c r="AE25198"/>
      <c r="AF25198"/>
      <c r="AH25198" s="36"/>
      <c r="AJ25198"/>
    </row>
    <row r="25199" spans="14:36">
      <c r="N25199" s="36"/>
      <c r="R25199" s="5"/>
      <c r="W25199"/>
      <c r="Y25199" s="36"/>
      <c r="AA25199" s="5"/>
      <c r="AC25199" s="36"/>
      <c r="AD25199" s="36"/>
      <c r="AE25199"/>
      <c r="AF25199"/>
      <c r="AH25199" s="36"/>
      <c r="AJ25199"/>
    </row>
    <row r="25200" spans="14:36">
      <c r="N25200" s="36"/>
      <c r="R25200" s="5"/>
      <c r="W25200"/>
      <c r="Y25200" s="36"/>
      <c r="AA25200" s="5"/>
      <c r="AC25200" s="36"/>
      <c r="AD25200" s="36"/>
      <c r="AE25200"/>
      <c r="AF25200"/>
      <c r="AH25200" s="36"/>
      <c r="AJ25200"/>
    </row>
    <row r="25201" spans="14:36">
      <c r="N25201" s="36"/>
      <c r="R25201" s="5"/>
      <c r="W25201"/>
      <c r="Y25201" s="36"/>
      <c r="AA25201" s="5"/>
      <c r="AC25201" s="36"/>
      <c r="AD25201" s="36"/>
      <c r="AE25201"/>
      <c r="AF25201"/>
      <c r="AH25201" s="36"/>
      <c r="AJ25201"/>
    </row>
    <row r="25202" spans="14:36">
      <c r="N25202" s="36"/>
      <c r="R25202" s="5"/>
      <c r="W25202"/>
      <c r="Y25202" s="36"/>
      <c r="AA25202" s="5"/>
      <c r="AC25202" s="36"/>
      <c r="AD25202" s="36"/>
      <c r="AE25202"/>
      <c r="AF25202"/>
      <c r="AH25202" s="36"/>
      <c r="AJ25202"/>
    </row>
    <row r="25203" spans="14:36">
      <c r="N25203" s="36"/>
      <c r="R25203" s="5"/>
      <c r="W25203"/>
      <c r="Y25203" s="36"/>
      <c r="AA25203" s="5"/>
      <c r="AC25203" s="36"/>
      <c r="AD25203" s="36"/>
      <c r="AE25203"/>
      <c r="AF25203"/>
      <c r="AH25203" s="36"/>
      <c r="AJ25203"/>
    </row>
    <row r="25204" spans="14:36">
      <c r="N25204" s="36"/>
      <c r="R25204" s="5"/>
      <c r="W25204"/>
      <c r="Y25204" s="36"/>
      <c r="AA25204" s="5"/>
      <c r="AC25204" s="36"/>
      <c r="AD25204" s="36"/>
      <c r="AE25204"/>
      <c r="AF25204"/>
      <c r="AH25204" s="36"/>
      <c r="AJ25204"/>
    </row>
    <row r="25205" spans="14:36">
      <c r="N25205" s="36"/>
      <c r="R25205" s="5"/>
      <c r="W25205"/>
      <c r="Y25205" s="36"/>
      <c r="AA25205" s="5"/>
      <c r="AC25205" s="36"/>
      <c r="AD25205" s="36"/>
      <c r="AE25205"/>
      <c r="AF25205"/>
      <c r="AH25205" s="36"/>
      <c r="AJ25205"/>
    </row>
    <row r="25206" spans="14:36">
      <c r="N25206" s="36"/>
      <c r="R25206" s="5"/>
      <c r="W25206"/>
      <c r="Y25206" s="36"/>
      <c r="AA25206" s="5"/>
      <c r="AC25206" s="36"/>
      <c r="AD25206" s="36"/>
      <c r="AE25206"/>
      <c r="AF25206"/>
      <c r="AH25206" s="36"/>
      <c r="AJ25206"/>
    </row>
    <row r="25207" spans="14:36">
      <c r="N25207" s="36"/>
      <c r="R25207" s="5"/>
      <c r="W25207"/>
      <c r="Y25207" s="36"/>
      <c r="AA25207" s="5"/>
      <c r="AC25207" s="36"/>
      <c r="AD25207" s="36"/>
      <c r="AE25207"/>
      <c r="AF25207"/>
      <c r="AH25207" s="36"/>
      <c r="AJ25207"/>
    </row>
    <row r="25208" spans="14:36">
      <c r="N25208" s="36"/>
      <c r="R25208" s="5"/>
      <c r="W25208"/>
      <c r="Y25208" s="36"/>
      <c r="AA25208" s="5"/>
      <c r="AC25208" s="36"/>
      <c r="AD25208" s="36"/>
      <c r="AE25208"/>
      <c r="AF25208"/>
      <c r="AH25208" s="36"/>
      <c r="AJ25208"/>
    </row>
    <row r="25209" spans="14:36">
      <c r="N25209" s="36"/>
      <c r="R25209" s="5"/>
      <c r="W25209"/>
      <c r="Y25209" s="36"/>
      <c r="AA25209" s="5"/>
      <c r="AC25209" s="36"/>
      <c r="AD25209" s="36"/>
      <c r="AE25209"/>
      <c r="AF25209"/>
      <c r="AH25209" s="36"/>
      <c r="AJ25209"/>
    </row>
    <row r="25210" spans="14:36">
      <c r="N25210" s="36"/>
      <c r="R25210" s="5"/>
      <c r="W25210"/>
      <c r="Y25210" s="36"/>
      <c r="AA25210" s="5"/>
      <c r="AC25210" s="36"/>
      <c r="AD25210" s="36"/>
      <c r="AE25210"/>
      <c r="AF25210"/>
      <c r="AH25210" s="36"/>
      <c r="AJ25210"/>
    </row>
    <row r="25211" spans="14:36">
      <c r="N25211" s="36"/>
      <c r="R25211" s="5"/>
      <c r="W25211"/>
      <c r="Y25211" s="36"/>
      <c r="AA25211" s="5"/>
      <c r="AC25211" s="36"/>
      <c r="AD25211" s="36"/>
      <c r="AE25211"/>
      <c r="AF25211"/>
      <c r="AH25211" s="36"/>
      <c r="AJ25211"/>
    </row>
    <row r="25212" spans="14:36">
      <c r="N25212" s="36"/>
      <c r="R25212" s="5"/>
      <c r="W25212"/>
      <c r="Y25212" s="36"/>
      <c r="AA25212" s="5"/>
      <c r="AC25212" s="36"/>
      <c r="AD25212" s="36"/>
      <c r="AE25212"/>
      <c r="AF25212"/>
      <c r="AH25212" s="36"/>
      <c r="AJ25212"/>
    </row>
    <row r="25213" spans="14:36">
      <c r="N25213" s="36"/>
      <c r="R25213" s="5"/>
      <c r="W25213"/>
      <c r="Y25213" s="36"/>
      <c r="AA25213" s="5"/>
      <c r="AC25213" s="36"/>
      <c r="AD25213" s="36"/>
      <c r="AE25213"/>
      <c r="AF25213"/>
      <c r="AH25213" s="36"/>
      <c r="AJ25213"/>
    </row>
    <row r="25214" spans="14:36">
      <c r="N25214" s="36"/>
      <c r="R25214" s="5"/>
      <c r="W25214"/>
      <c r="Y25214" s="36"/>
      <c r="AA25214" s="5"/>
      <c r="AC25214" s="36"/>
      <c r="AD25214" s="36"/>
      <c r="AE25214"/>
      <c r="AF25214"/>
      <c r="AH25214" s="36"/>
      <c r="AJ25214"/>
    </row>
    <row r="25215" spans="14:36">
      <c r="N25215" s="36"/>
      <c r="R25215" s="5"/>
      <c r="W25215"/>
      <c r="Y25215" s="36"/>
      <c r="AA25215" s="5"/>
      <c r="AC25215" s="36"/>
      <c r="AD25215" s="36"/>
      <c r="AE25215"/>
      <c r="AF25215"/>
      <c r="AH25215" s="36"/>
      <c r="AJ25215"/>
    </row>
    <row r="25216" spans="14:36">
      <c r="N25216" s="36"/>
      <c r="R25216" s="5"/>
      <c r="W25216"/>
      <c r="Y25216" s="36"/>
      <c r="AA25216" s="5"/>
      <c r="AC25216" s="36"/>
      <c r="AD25216" s="36"/>
      <c r="AE25216"/>
      <c r="AF25216"/>
      <c r="AH25216" s="36"/>
      <c r="AJ25216"/>
    </row>
    <row r="25217" spans="14:36">
      <c r="N25217" s="36"/>
      <c r="R25217" s="5"/>
      <c r="W25217"/>
      <c r="Y25217" s="36"/>
      <c r="AA25217" s="5"/>
      <c r="AC25217" s="36"/>
      <c r="AD25217" s="36"/>
      <c r="AE25217"/>
      <c r="AF25217"/>
      <c r="AH25217" s="36"/>
      <c r="AJ25217"/>
    </row>
    <row r="25218" spans="14:36">
      <c r="N25218" s="36"/>
      <c r="R25218" s="5"/>
      <c r="W25218"/>
      <c r="Y25218" s="36"/>
      <c r="AA25218" s="5"/>
      <c r="AC25218" s="36"/>
      <c r="AD25218" s="36"/>
      <c r="AE25218"/>
      <c r="AF25218"/>
      <c r="AH25218" s="36"/>
      <c r="AJ25218"/>
    </row>
    <row r="25219" spans="14:36">
      <c r="N25219" s="36"/>
      <c r="R25219" s="5"/>
      <c r="W25219"/>
      <c r="Y25219" s="36"/>
      <c r="AA25219" s="5"/>
      <c r="AC25219" s="36"/>
      <c r="AD25219" s="36"/>
      <c r="AE25219"/>
      <c r="AF25219"/>
      <c r="AH25219" s="36"/>
      <c r="AJ25219"/>
    </row>
    <row r="25220" spans="14:36">
      <c r="N25220" s="36"/>
      <c r="R25220" s="5"/>
      <c r="W25220"/>
      <c r="Y25220" s="36"/>
      <c r="AA25220" s="5"/>
      <c r="AC25220" s="36"/>
      <c r="AD25220" s="36"/>
      <c r="AE25220"/>
      <c r="AF25220"/>
      <c r="AH25220" s="36"/>
      <c r="AJ25220"/>
    </row>
    <row r="25221" spans="14:36">
      <c r="N25221" s="36"/>
      <c r="R25221" s="5"/>
      <c r="W25221"/>
      <c r="Y25221" s="36"/>
      <c r="AA25221" s="5"/>
      <c r="AC25221" s="36"/>
      <c r="AD25221" s="36"/>
      <c r="AE25221"/>
      <c r="AF25221"/>
      <c r="AH25221" s="36"/>
      <c r="AJ25221"/>
    </row>
    <row r="25222" spans="14:36">
      <c r="N25222" s="36"/>
      <c r="R25222" s="5"/>
      <c r="W25222"/>
      <c r="Y25222" s="36"/>
      <c r="AA25222" s="5"/>
      <c r="AC25222" s="36"/>
      <c r="AD25222" s="36"/>
      <c r="AE25222"/>
      <c r="AF25222"/>
      <c r="AH25222" s="36"/>
      <c r="AJ25222"/>
    </row>
    <row r="25223" spans="14:36">
      <c r="N25223" s="36"/>
      <c r="R25223" s="5"/>
      <c r="W25223"/>
      <c r="Y25223" s="36"/>
      <c r="AA25223" s="5"/>
      <c r="AC25223" s="36"/>
      <c r="AD25223" s="36"/>
      <c r="AE25223"/>
      <c r="AF25223"/>
      <c r="AH25223" s="36"/>
      <c r="AJ25223"/>
    </row>
    <row r="25224" spans="14:36">
      <c r="N25224" s="36"/>
      <c r="R25224" s="5"/>
      <c r="W25224"/>
      <c r="Y25224" s="36"/>
      <c r="AA25224" s="5"/>
      <c r="AC25224" s="36"/>
      <c r="AD25224" s="36"/>
      <c r="AE25224"/>
      <c r="AF25224"/>
      <c r="AH25224" s="36"/>
      <c r="AJ25224"/>
    </row>
    <row r="25225" spans="14:36">
      <c r="N25225" s="36"/>
      <c r="R25225" s="5"/>
      <c r="W25225"/>
      <c r="Y25225" s="36"/>
      <c r="AA25225" s="5"/>
      <c r="AC25225" s="36"/>
      <c r="AD25225" s="36"/>
      <c r="AE25225"/>
      <c r="AF25225"/>
      <c r="AH25225" s="36"/>
      <c r="AJ25225"/>
    </row>
    <row r="25226" spans="14:36">
      <c r="N25226" s="36"/>
      <c r="R25226" s="5"/>
      <c r="W25226"/>
      <c r="Y25226" s="36"/>
      <c r="AA25226" s="5"/>
      <c r="AC25226" s="36"/>
      <c r="AD25226" s="36"/>
      <c r="AE25226"/>
      <c r="AF25226"/>
      <c r="AH25226" s="36"/>
      <c r="AJ25226"/>
    </row>
    <row r="25227" spans="14:36">
      <c r="N25227" s="36"/>
      <c r="R25227" s="5"/>
      <c r="W25227"/>
      <c r="Y25227" s="36"/>
      <c r="AA25227" s="5"/>
      <c r="AC25227" s="36"/>
      <c r="AD25227" s="36"/>
      <c r="AE25227"/>
      <c r="AF25227"/>
      <c r="AH25227" s="36"/>
      <c r="AJ25227"/>
    </row>
    <row r="25228" spans="14:36">
      <c r="N25228" s="36"/>
      <c r="R25228" s="5"/>
      <c r="W25228"/>
      <c r="Y25228" s="36"/>
      <c r="AA25228" s="5"/>
      <c r="AC25228" s="36"/>
      <c r="AD25228" s="36"/>
      <c r="AE25228"/>
      <c r="AF25228"/>
      <c r="AH25228" s="36"/>
      <c r="AJ25228"/>
    </row>
    <row r="25229" spans="14:36">
      <c r="N25229" s="36"/>
      <c r="R25229" s="5"/>
      <c r="W25229"/>
      <c r="Y25229" s="36"/>
      <c r="AA25229" s="5"/>
      <c r="AC25229" s="36"/>
      <c r="AD25229" s="36"/>
      <c r="AE25229"/>
      <c r="AF25229"/>
      <c r="AH25229" s="36"/>
      <c r="AJ25229"/>
    </row>
    <row r="25230" spans="14:36">
      <c r="N25230" s="36"/>
      <c r="R25230" s="5"/>
      <c r="W25230"/>
      <c r="Y25230" s="36"/>
      <c r="AA25230" s="5"/>
      <c r="AC25230" s="36"/>
      <c r="AD25230" s="36"/>
      <c r="AE25230"/>
      <c r="AF25230"/>
      <c r="AH25230" s="36"/>
      <c r="AJ25230"/>
    </row>
    <row r="25231" spans="14:36">
      <c r="N25231" s="36"/>
      <c r="R25231" s="5"/>
      <c r="W25231"/>
      <c r="Y25231" s="36"/>
      <c r="AA25231" s="5"/>
      <c r="AC25231" s="36"/>
      <c r="AD25231" s="36"/>
      <c r="AE25231"/>
      <c r="AF25231"/>
      <c r="AH25231" s="36"/>
      <c r="AJ25231"/>
    </row>
    <row r="25232" spans="14:36">
      <c r="N25232" s="36"/>
      <c r="R25232" s="5"/>
      <c r="W25232"/>
      <c r="Y25232" s="36"/>
      <c r="AA25232" s="5"/>
      <c r="AC25232" s="36"/>
      <c r="AD25232" s="36"/>
      <c r="AE25232"/>
      <c r="AF25232"/>
      <c r="AH25232" s="36"/>
      <c r="AJ25232"/>
    </row>
    <row r="25233" spans="14:36">
      <c r="N25233" s="36"/>
      <c r="R25233" s="5"/>
      <c r="W25233"/>
      <c r="Y25233" s="36"/>
      <c r="AA25233" s="5"/>
      <c r="AC25233" s="36"/>
      <c r="AD25233" s="36"/>
      <c r="AE25233"/>
      <c r="AF25233"/>
      <c r="AH25233" s="36"/>
      <c r="AJ25233"/>
    </row>
    <row r="25234" spans="14:36">
      <c r="N25234" s="36"/>
      <c r="R25234" s="5"/>
      <c r="W25234"/>
      <c r="Y25234" s="36"/>
      <c r="AA25234" s="5"/>
      <c r="AC25234" s="36"/>
      <c r="AD25234" s="36"/>
      <c r="AE25234"/>
      <c r="AF25234"/>
      <c r="AH25234" s="36"/>
      <c r="AJ25234"/>
    </row>
    <row r="25235" spans="14:36">
      <c r="N25235" s="36"/>
      <c r="R25235" s="5"/>
      <c r="W25235"/>
      <c r="Y25235" s="36"/>
      <c r="AA25235" s="5"/>
      <c r="AC25235" s="36"/>
      <c r="AD25235" s="36"/>
      <c r="AE25235"/>
      <c r="AF25235"/>
      <c r="AH25235" s="36"/>
      <c r="AJ25235"/>
    </row>
    <row r="25236" spans="14:36">
      <c r="N25236" s="36"/>
      <c r="R25236" s="5"/>
      <c r="W25236"/>
      <c r="Y25236" s="36"/>
      <c r="AA25236" s="5"/>
      <c r="AC25236" s="36"/>
      <c r="AD25236" s="36"/>
      <c r="AE25236"/>
      <c r="AF25236"/>
      <c r="AH25236" s="36"/>
      <c r="AJ25236"/>
    </row>
    <row r="25237" spans="14:36">
      <c r="N25237" s="36"/>
      <c r="R25237" s="5"/>
      <c r="W25237"/>
      <c r="Y25237" s="36"/>
      <c r="AA25237" s="5"/>
      <c r="AC25237" s="36"/>
      <c r="AD25237" s="36"/>
      <c r="AE25237"/>
      <c r="AF25237"/>
      <c r="AH25237" s="36"/>
      <c r="AJ25237"/>
    </row>
    <row r="25238" spans="14:36">
      <c r="N25238" s="36"/>
      <c r="R25238" s="5"/>
      <c r="W25238"/>
      <c r="Y25238" s="36"/>
      <c r="AA25238" s="5"/>
      <c r="AC25238" s="36"/>
      <c r="AD25238" s="36"/>
      <c r="AE25238"/>
      <c r="AF25238"/>
      <c r="AH25238" s="36"/>
      <c r="AJ25238"/>
    </row>
    <row r="25239" spans="14:36">
      <c r="N25239" s="36"/>
      <c r="R25239" s="5"/>
      <c r="W25239"/>
      <c r="Y25239" s="36"/>
      <c r="AA25239" s="5"/>
      <c r="AC25239" s="36"/>
      <c r="AD25239" s="36"/>
      <c r="AE25239"/>
      <c r="AF25239"/>
      <c r="AH25239" s="36"/>
      <c r="AJ25239"/>
    </row>
    <row r="25240" spans="14:36">
      <c r="N25240" s="36"/>
      <c r="R25240" s="5"/>
      <c r="W25240"/>
      <c r="Y25240" s="36"/>
      <c r="AA25240" s="5"/>
      <c r="AC25240" s="36"/>
      <c r="AD25240" s="36"/>
      <c r="AE25240"/>
      <c r="AF25240"/>
      <c r="AH25240" s="36"/>
      <c r="AJ25240"/>
    </row>
    <row r="25241" spans="14:36">
      <c r="N25241" s="36"/>
      <c r="R25241" s="5"/>
      <c r="W25241"/>
      <c r="Y25241" s="36"/>
      <c r="AA25241" s="5"/>
      <c r="AC25241" s="36"/>
      <c r="AD25241" s="36"/>
      <c r="AE25241"/>
      <c r="AF25241"/>
      <c r="AH25241" s="36"/>
      <c r="AJ25241"/>
    </row>
    <row r="25242" spans="14:36">
      <c r="N25242" s="36"/>
      <c r="R25242" s="5"/>
      <c r="W25242"/>
      <c r="Y25242" s="36"/>
      <c r="AA25242" s="5"/>
      <c r="AC25242" s="36"/>
      <c r="AD25242" s="36"/>
      <c r="AE25242"/>
      <c r="AF25242"/>
      <c r="AH25242" s="36"/>
      <c r="AJ25242"/>
    </row>
    <row r="25243" spans="14:36">
      <c r="N25243" s="36"/>
      <c r="R25243" s="5"/>
      <c r="W25243"/>
      <c r="Y25243" s="36"/>
      <c r="AA25243" s="5"/>
      <c r="AC25243" s="36"/>
      <c r="AD25243" s="36"/>
      <c r="AE25243"/>
      <c r="AF25243"/>
      <c r="AH25243" s="36"/>
      <c r="AJ25243"/>
    </row>
    <row r="25244" spans="14:36">
      <c r="N25244" s="36"/>
      <c r="R25244" s="5"/>
      <c r="W25244"/>
      <c r="Y25244" s="36"/>
      <c r="AA25244" s="5"/>
      <c r="AC25244" s="36"/>
      <c r="AD25244" s="36"/>
      <c r="AE25244"/>
      <c r="AF25244"/>
      <c r="AH25244" s="36"/>
      <c r="AJ25244"/>
    </row>
    <row r="25245" spans="14:36">
      <c r="N25245" s="36"/>
      <c r="R25245" s="5"/>
      <c r="W25245"/>
      <c r="Y25245" s="36"/>
      <c r="AA25245" s="5"/>
      <c r="AC25245" s="36"/>
      <c r="AD25245" s="36"/>
      <c r="AE25245"/>
      <c r="AF25245"/>
      <c r="AH25245" s="36"/>
      <c r="AJ25245"/>
    </row>
    <row r="25246" spans="14:36">
      <c r="N25246" s="36"/>
      <c r="R25246" s="5"/>
      <c r="W25246"/>
      <c r="Y25246" s="36"/>
      <c r="AA25246" s="5"/>
      <c r="AC25246" s="36"/>
      <c r="AD25246" s="36"/>
      <c r="AE25246"/>
      <c r="AF25246"/>
      <c r="AH25246" s="36"/>
      <c r="AJ25246"/>
    </row>
    <row r="25247" spans="14:36">
      <c r="N25247" s="36"/>
      <c r="R25247" s="5"/>
      <c r="W25247"/>
      <c r="Y25247" s="36"/>
      <c r="AA25247" s="5"/>
      <c r="AC25247" s="36"/>
      <c r="AD25247" s="36"/>
      <c r="AE25247"/>
      <c r="AF25247"/>
      <c r="AH25247" s="36"/>
      <c r="AJ25247"/>
    </row>
    <row r="25248" spans="14:36">
      <c r="N25248" s="36"/>
      <c r="R25248" s="5"/>
      <c r="W25248"/>
      <c r="Y25248" s="36"/>
      <c r="AA25248" s="5"/>
      <c r="AC25248" s="36"/>
      <c r="AD25248" s="36"/>
      <c r="AE25248"/>
      <c r="AF25248"/>
      <c r="AH25248" s="36"/>
      <c r="AJ25248"/>
    </row>
    <row r="25249" spans="14:36">
      <c r="N25249" s="36"/>
      <c r="R25249" s="5"/>
      <c r="W25249"/>
      <c r="Y25249" s="36"/>
      <c r="AA25249" s="5"/>
      <c r="AC25249" s="36"/>
      <c r="AD25249" s="36"/>
      <c r="AE25249"/>
      <c r="AF25249"/>
      <c r="AH25249" s="36"/>
      <c r="AJ25249"/>
    </row>
    <row r="25250" spans="14:36">
      <c r="N25250" s="36"/>
      <c r="R25250" s="5"/>
      <c r="W25250"/>
      <c r="Y25250" s="36"/>
      <c r="AA25250" s="5"/>
      <c r="AC25250" s="36"/>
      <c r="AD25250" s="36"/>
      <c r="AE25250"/>
      <c r="AF25250"/>
      <c r="AH25250" s="36"/>
      <c r="AJ25250"/>
    </row>
    <row r="25251" spans="14:36">
      <c r="N25251" s="36"/>
      <c r="R25251" s="5"/>
      <c r="W25251"/>
      <c r="Y25251" s="36"/>
      <c r="AA25251" s="5"/>
      <c r="AC25251" s="36"/>
      <c r="AD25251" s="36"/>
      <c r="AE25251"/>
      <c r="AF25251"/>
      <c r="AH25251" s="36"/>
      <c r="AJ25251"/>
    </row>
    <row r="25252" spans="14:36">
      <c r="N25252" s="36"/>
      <c r="R25252" s="5"/>
      <c r="W25252"/>
      <c r="Y25252" s="36"/>
      <c r="AA25252" s="5"/>
      <c r="AC25252" s="36"/>
      <c r="AD25252" s="36"/>
      <c r="AE25252"/>
      <c r="AF25252"/>
      <c r="AH25252" s="36"/>
      <c r="AJ25252"/>
    </row>
    <row r="25253" spans="14:36">
      <c r="N25253" s="36"/>
      <c r="R25253" s="5"/>
      <c r="W25253"/>
      <c r="Y25253" s="36"/>
      <c r="AA25253" s="5"/>
      <c r="AC25253" s="36"/>
      <c r="AD25253" s="36"/>
      <c r="AE25253"/>
      <c r="AF25253"/>
      <c r="AH25253" s="36"/>
      <c r="AJ25253"/>
    </row>
    <row r="25254" spans="14:36">
      <c r="N25254" s="36"/>
      <c r="R25254" s="5"/>
      <c r="W25254"/>
      <c r="Y25254" s="36"/>
      <c r="AA25254" s="5"/>
      <c r="AC25254" s="36"/>
      <c r="AD25254" s="36"/>
      <c r="AE25254"/>
      <c r="AF25254"/>
      <c r="AH25254" s="36"/>
      <c r="AJ25254"/>
    </row>
    <row r="25255" spans="14:36">
      <c r="N25255" s="36"/>
      <c r="R25255" s="5"/>
      <c r="W25255"/>
      <c r="Y25255" s="36"/>
      <c r="AA25255" s="5"/>
      <c r="AC25255" s="36"/>
      <c r="AD25255" s="36"/>
      <c r="AE25255"/>
      <c r="AF25255"/>
      <c r="AH25255" s="36"/>
      <c r="AJ25255"/>
    </row>
    <row r="25256" spans="14:36">
      <c r="N25256" s="36"/>
      <c r="R25256" s="5"/>
      <c r="W25256"/>
      <c r="Y25256" s="36"/>
      <c r="AA25256" s="5"/>
      <c r="AC25256" s="36"/>
      <c r="AD25256" s="36"/>
      <c r="AE25256"/>
      <c r="AF25256"/>
      <c r="AH25256" s="36"/>
      <c r="AJ25256"/>
    </row>
    <row r="25257" spans="14:36">
      <c r="N25257" s="36"/>
      <c r="R25257" s="5"/>
      <c r="W25257"/>
      <c r="Y25257" s="36"/>
      <c r="AA25257" s="5"/>
      <c r="AC25257" s="36"/>
      <c r="AD25257" s="36"/>
      <c r="AE25257"/>
      <c r="AF25257"/>
      <c r="AH25257" s="36"/>
      <c r="AJ25257"/>
    </row>
    <row r="25258" spans="14:36">
      <c r="N25258" s="36"/>
      <c r="R25258" s="5"/>
      <c r="W25258"/>
      <c r="Y25258" s="36"/>
      <c r="AA25258" s="5"/>
      <c r="AC25258" s="36"/>
      <c r="AD25258" s="36"/>
      <c r="AE25258"/>
      <c r="AF25258"/>
      <c r="AH25258" s="36"/>
      <c r="AJ25258"/>
    </row>
    <row r="25259" spans="14:36">
      <c r="N25259" s="36"/>
      <c r="R25259" s="5"/>
      <c r="W25259"/>
      <c r="Y25259" s="36"/>
      <c r="AA25259" s="5"/>
      <c r="AC25259" s="36"/>
      <c r="AD25259" s="36"/>
      <c r="AE25259"/>
      <c r="AF25259"/>
      <c r="AH25259" s="36"/>
      <c r="AJ25259"/>
    </row>
    <row r="25260" spans="14:36">
      <c r="N25260" s="36"/>
      <c r="R25260" s="5"/>
      <c r="W25260"/>
      <c r="Y25260" s="36"/>
      <c r="AA25260" s="5"/>
      <c r="AC25260" s="36"/>
      <c r="AD25260" s="36"/>
      <c r="AE25260"/>
      <c r="AF25260"/>
      <c r="AH25260" s="36"/>
      <c r="AJ25260"/>
    </row>
    <row r="25261" spans="14:36">
      <c r="N25261" s="36"/>
      <c r="R25261" s="5"/>
      <c r="W25261"/>
      <c r="Y25261" s="36"/>
      <c r="AA25261" s="5"/>
      <c r="AC25261" s="36"/>
      <c r="AD25261" s="36"/>
      <c r="AE25261"/>
      <c r="AF25261"/>
      <c r="AH25261" s="36"/>
      <c r="AJ25261"/>
    </row>
    <row r="25262" spans="14:36">
      <c r="N25262" s="36"/>
      <c r="R25262" s="5"/>
      <c r="W25262"/>
      <c r="Y25262" s="36"/>
      <c r="AA25262" s="5"/>
      <c r="AC25262" s="36"/>
      <c r="AD25262" s="36"/>
      <c r="AE25262"/>
      <c r="AF25262"/>
      <c r="AH25262" s="36"/>
      <c r="AJ25262"/>
    </row>
    <row r="25263" spans="14:36">
      <c r="N25263" s="36"/>
      <c r="R25263" s="5"/>
      <c r="W25263"/>
      <c r="Y25263" s="36"/>
      <c r="AA25263" s="5"/>
      <c r="AC25263" s="36"/>
      <c r="AD25263" s="36"/>
      <c r="AE25263"/>
      <c r="AF25263"/>
      <c r="AH25263" s="36"/>
      <c r="AJ25263"/>
    </row>
    <row r="25264" spans="14:36">
      <c r="N25264" s="36"/>
      <c r="R25264" s="5"/>
      <c r="W25264"/>
      <c r="Y25264" s="36"/>
      <c r="AA25264" s="5"/>
      <c r="AC25264" s="36"/>
      <c r="AD25264" s="36"/>
      <c r="AE25264"/>
      <c r="AF25264"/>
      <c r="AH25264" s="36"/>
      <c r="AJ25264"/>
    </row>
    <row r="25265" spans="14:36">
      <c r="N25265" s="36"/>
      <c r="R25265" s="5"/>
      <c r="W25265"/>
      <c r="Y25265" s="36"/>
      <c r="AA25265" s="5"/>
      <c r="AC25265" s="36"/>
      <c r="AD25265" s="36"/>
      <c r="AE25265"/>
      <c r="AF25265"/>
      <c r="AH25265" s="36"/>
      <c r="AJ25265"/>
    </row>
    <row r="25266" spans="14:36">
      <c r="N25266" s="36"/>
      <c r="R25266" s="5"/>
      <c r="W25266"/>
      <c r="Y25266" s="36"/>
      <c r="AA25266" s="5"/>
      <c r="AC25266" s="36"/>
      <c r="AD25266" s="36"/>
      <c r="AE25266"/>
      <c r="AF25266"/>
      <c r="AH25266" s="36"/>
      <c r="AJ25266"/>
    </row>
    <row r="25267" spans="14:36">
      <c r="N25267" s="36"/>
      <c r="R25267" s="5"/>
      <c r="W25267"/>
      <c r="Y25267" s="36"/>
      <c r="AA25267" s="5"/>
      <c r="AC25267" s="36"/>
      <c r="AD25267" s="36"/>
      <c r="AE25267"/>
      <c r="AF25267"/>
      <c r="AH25267" s="36"/>
      <c r="AJ25267"/>
    </row>
    <row r="25268" spans="14:36">
      <c r="N25268" s="36"/>
      <c r="R25268" s="5"/>
      <c r="W25268"/>
      <c r="Y25268" s="36"/>
      <c r="AA25268" s="5"/>
      <c r="AC25268" s="36"/>
      <c r="AD25268" s="36"/>
      <c r="AE25268"/>
      <c r="AF25268"/>
      <c r="AH25268" s="36"/>
      <c r="AJ25268"/>
    </row>
    <row r="25269" spans="14:36">
      <c r="N25269" s="36"/>
      <c r="R25269" s="5"/>
      <c r="W25269"/>
      <c r="Y25269" s="36"/>
      <c r="AA25269" s="5"/>
      <c r="AC25269" s="36"/>
      <c r="AD25269" s="36"/>
      <c r="AE25269"/>
      <c r="AF25269"/>
      <c r="AH25269" s="36"/>
      <c r="AJ25269"/>
    </row>
    <row r="25270" spans="14:36">
      <c r="N25270" s="36"/>
      <c r="R25270" s="5"/>
      <c r="W25270"/>
      <c r="Y25270" s="36"/>
      <c r="AA25270" s="5"/>
      <c r="AC25270" s="36"/>
      <c r="AD25270" s="36"/>
      <c r="AE25270"/>
      <c r="AF25270"/>
      <c r="AH25270" s="36"/>
      <c r="AJ25270"/>
    </row>
    <row r="25271" spans="14:36">
      <c r="N25271" s="36"/>
      <c r="R25271" s="5"/>
      <c r="W25271"/>
      <c r="Y25271" s="36"/>
      <c r="AA25271" s="5"/>
      <c r="AC25271" s="36"/>
      <c r="AD25271" s="36"/>
      <c r="AE25271"/>
      <c r="AF25271"/>
      <c r="AH25271" s="36"/>
      <c r="AJ25271"/>
    </row>
    <row r="25272" spans="14:36">
      <c r="N25272" s="36"/>
      <c r="R25272" s="5"/>
      <c r="W25272"/>
      <c r="Y25272" s="36"/>
      <c r="AA25272" s="5"/>
      <c r="AC25272" s="36"/>
      <c r="AD25272" s="36"/>
      <c r="AE25272"/>
      <c r="AF25272"/>
      <c r="AH25272" s="36"/>
      <c r="AJ25272"/>
    </row>
    <row r="25273" spans="14:36">
      <c r="N25273" s="36"/>
      <c r="R25273" s="5"/>
      <c r="W25273"/>
      <c r="Y25273" s="36"/>
      <c r="AA25273" s="5"/>
      <c r="AC25273" s="36"/>
      <c r="AD25273" s="36"/>
      <c r="AE25273"/>
      <c r="AF25273"/>
      <c r="AH25273" s="36"/>
      <c r="AJ25273"/>
    </row>
    <row r="25274" spans="14:36">
      <c r="N25274" s="36"/>
      <c r="R25274" s="5"/>
      <c r="W25274"/>
      <c r="Y25274" s="36"/>
      <c r="AA25274" s="5"/>
      <c r="AC25274" s="36"/>
      <c r="AD25274" s="36"/>
      <c r="AE25274"/>
      <c r="AF25274"/>
      <c r="AH25274" s="36"/>
      <c r="AJ25274"/>
    </row>
    <row r="25275" spans="14:36">
      <c r="N25275" s="36"/>
      <c r="R25275" s="5"/>
      <c r="W25275"/>
      <c r="Y25275" s="36"/>
      <c r="AA25275" s="5"/>
      <c r="AC25275" s="36"/>
      <c r="AD25275" s="36"/>
      <c r="AE25275"/>
      <c r="AF25275"/>
      <c r="AH25275" s="36"/>
      <c r="AJ25275"/>
    </row>
    <row r="25276" spans="14:36">
      <c r="N25276" s="36"/>
      <c r="R25276" s="5"/>
      <c r="W25276"/>
      <c r="Y25276" s="36"/>
      <c r="AA25276" s="5"/>
      <c r="AC25276" s="36"/>
      <c r="AD25276" s="36"/>
      <c r="AE25276"/>
      <c r="AF25276"/>
      <c r="AH25276" s="36"/>
      <c r="AJ25276"/>
    </row>
    <row r="25277" spans="14:36">
      <c r="N25277" s="36"/>
      <c r="R25277" s="5"/>
      <c r="W25277"/>
      <c r="Y25277" s="36"/>
      <c r="AA25277" s="5"/>
      <c r="AC25277" s="36"/>
      <c r="AD25277" s="36"/>
      <c r="AE25277"/>
      <c r="AF25277"/>
      <c r="AH25277" s="36"/>
      <c r="AJ25277"/>
    </row>
    <row r="25278" spans="14:36">
      <c r="N25278" s="36"/>
      <c r="R25278" s="5"/>
      <c r="W25278"/>
      <c r="Y25278" s="36"/>
      <c r="AA25278" s="5"/>
      <c r="AC25278" s="36"/>
      <c r="AD25278" s="36"/>
      <c r="AE25278"/>
      <c r="AF25278"/>
      <c r="AH25278" s="36"/>
      <c r="AJ25278"/>
    </row>
    <row r="25279" spans="14:36">
      <c r="N25279" s="36"/>
      <c r="R25279" s="5"/>
      <c r="W25279"/>
      <c r="Y25279" s="36"/>
      <c r="AA25279" s="5"/>
      <c r="AC25279" s="36"/>
      <c r="AD25279" s="36"/>
      <c r="AE25279"/>
      <c r="AF25279"/>
      <c r="AH25279" s="36"/>
      <c r="AJ25279"/>
    </row>
    <row r="25280" spans="14:36">
      <c r="N25280" s="36"/>
      <c r="R25280" s="5"/>
      <c r="W25280"/>
      <c r="Y25280" s="36"/>
      <c r="AA25280" s="5"/>
      <c r="AC25280" s="36"/>
      <c r="AD25280" s="36"/>
      <c r="AE25280"/>
      <c r="AF25280"/>
      <c r="AH25280" s="36"/>
      <c r="AJ25280"/>
    </row>
    <row r="25281" spans="14:36">
      <c r="N25281" s="36"/>
      <c r="R25281" s="5"/>
      <c r="W25281"/>
      <c r="Y25281" s="36"/>
      <c r="AA25281" s="5"/>
      <c r="AC25281" s="36"/>
      <c r="AD25281" s="36"/>
      <c r="AE25281"/>
      <c r="AF25281"/>
      <c r="AH25281" s="36"/>
      <c r="AJ25281"/>
    </row>
    <row r="25282" spans="14:36">
      <c r="N25282" s="36"/>
      <c r="R25282" s="5"/>
      <c r="W25282"/>
      <c r="Y25282" s="36"/>
      <c r="AA25282" s="5"/>
      <c r="AC25282" s="36"/>
      <c r="AD25282" s="36"/>
      <c r="AE25282"/>
      <c r="AF25282"/>
      <c r="AH25282" s="36"/>
      <c r="AJ25282"/>
    </row>
    <row r="25283" spans="14:36">
      <c r="N25283" s="36"/>
      <c r="R25283" s="5"/>
      <c r="W25283"/>
      <c r="Y25283" s="36"/>
      <c r="AA25283" s="5"/>
      <c r="AC25283" s="36"/>
      <c r="AD25283" s="36"/>
      <c r="AE25283"/>
      <c r="AF25283"/>
      <c r="AH25283" s="36"/>
      <c r="AJ25283"/>
    </row>
    <row r="25284" spans="14:36">
      <c r="N25284" s="36"/>
      <c r="R25284" s="5"/>
      <c r="W25284"/>
      <c r="Y25284" s="36"/>
      <c r="AA25284" s="5"/>
      <c r="AC25284" s="36"/>
      <c r="AD25284" s="36"/>
      <c r="AE25284"/>
      <c r="AF25284"/>
      <c r="AH25284" s="36"/>
      <c r="AJ25284"/>
    </row>
    <row r="25285" spans="14:36">
      <c r="N25285" s="36"/>
      <c r="R25285" s="5"/>
      <c r="W25285"/>
      <c r="Y25285" s="36"/>
      <c r="AA25285" s="5"/>
      <c r="AC25285" s="36"/>
      <c r="AD25285" s="36"/>
      <c r="AE25285"/>
      <c r="AF25285"/>
      <c r="AH25285" s="36"/>
      <c r="AJ25285"/>
    </row>
    <row r="25286" spans="14:36">
      <c r="N25286" s="36"/>
      <c r="R25286" s="5"/>
      <c r="W25286"/>
      <c r="Y25286" s="36"/>
      <c r="AA25286" s="5"/>
      <c r="AC25286" s="36"/>
      <c r="AD25286" s="36"/>
      <c r="AE25286"/>
      <c r="AF25286"/>
      <c r="AH25286" s="36"/>
      <c r="AJ25286"/>
    </row>
    <row r="25287" spans="14:36">
      <c r="N25287" s="36"/>
      <c r="R25287" s="5"/>
      <c r="W25287"/>
      <c r="Y25287" s="36"/>
      <c r="AA25287" s="5"/>
      <c r="AC25287" s="36"/>
      <c r="AD25287" s="36"/>
      <c r="AE25287"/>
      <c r="AF25287"/>
      <c r="AH25287" s="36"/>
      <c r="AJ25287"/>
    </row>
    <row r="25288" spans="14:36">
      <c r="N25288" s="36"/>
      <c r="R25288" s="5"/>
      <c r="W25288"/>
      <c r="Y25288" s="36"/>
      <c r="AA25288" s="5"/>
      <c r="AC25288" s="36"/>
      <c r="AD25288" s="36"/>
      <c r="AE25288"/>
      <c r="AF25288"/>
      <c r="AH25288" s="36"/>
      <c r="AJ25288"/>
    </row>
    <row r="25289" spans="14:36">
      <c r="N25289" s="36"/>
      <c r="R25289" s="5"/>
      <c r="W25289"/>
      <c r="Y25289" s="36"/>
      <c r="AA25289" s="5"/>
      <c r="AC25289" s="36"/>
      <c r="AD25289" s="36"/>
      <c r="AE25289"/>
      <c r="AF25289"/>
      <c r="AH25289" s="36"/>
      <c r="AJ25289"/>
    </row>
    <row r="25290" spans="14:36">
      <c r="N25290" s="36"/>
      <c r="R25290" s="5"/>
      <c r="W25290"/>
      <c r="Y25290" s="36"/>
      <c r="AA25290" s="5"/>
      <c r="AC25290" s="36"/>
      <c r="AD25290" s="36"/>
      <c r="AE25290"/>
      <c r="AF25290"/>
      <c r="AH25290" s="36"/>
      <c r="AJ25290"/>
    </row>
    <row r="25291" spans="14:36">
      <c r="N25291" s="36"/>
      <c r="R25291" s="5"/>
      <c r="W25291"/>
      <c r="Y25291" s="36"/>
      <c r="AA25291" s="5"/>
      <c r="AC25291" s="36"/>
      <c r="AD25291" s="36"/>
      <c r="AE25291"/>
      <c r="AF25291"/>
      <c r="AH25291" s="36"/>
      <c r="AJ25291"/>
    </row>
    <row r="25292" spans="14:36">
      <c r="N25292" s="36"/>
      <c r="R25292" s="5"/>
      <c r="W25292"/>
      <c r="Y25292" s="36"/>
      <c r="AA25292" s="5"/>
      <c r="AC25292" s="36"/>
      <c r="AD25292" s="36"/>
      <c r="AE25292"/>
      <c r="AF25292"/>
      <c r="AH25292" s="36"/>
      <c r="AJ25292"/>
    </row>
    <row r="25293" spans="14:36">
      <c r="N25293" s="36"/>
      <c r="R25293" s="5"/>
      <c r="W25293"/>
      <c r="Y25293" s="36"/>
      <c r="AA25293" s="5"/>
      <c r="AC25293" s="36"/>
      <c r="AD25293" s="36"/>
      <c r="AE25293"/>
      <c r="AF25293"/>
      <c r="AH25293" s="36"/>
      <c r="AJ25293"/>
    </row>
    <row r="25294" spans="14:36">
      <c r="N25294" s="36"/>
      <c r="R25294" s="5"/>
      <c r="W25294"/>
      <c r="Y25294" s="36"/>
      <c r="AA25294" s="5"/>
      <c r="AC25294" s="36"/>
      <c r="AD25294" s="36"/>
      <c r="AE25294"/>
      <c r="AF25294"/>
      <c r="AH25294" s="36"/>
      <c r="AJ25294"/>
    </row>
    <row r="25295" spans="14:36">
      <c r="N25295" s="36"/>
      <c r="R25295" s="5"/>
      <c r="W25295"/>
      <c r="Y25295" s="36"/>
      <c r="AA25295" s="5"/>
      <c r="AC25295" s="36"/>
      <c r="AD25295" s="36"/>
      <c r="AE25295"/>
      <c r="AF25295"/>
      <c r="AH25295" s="36"/>
      <c r="AJ25295"/>
    </row>
    <row r="25296" spans="14:36">
      <c r="N25296" s="36"/>
      <c r="R25296" s="5"/>
      <c r="W25296"/>
      <c r="Y25296" s="36"/>
      <c r="AA25296" s="5"/>
      <c r="AC25296" s="36"/>
      <c r="AD25296" s="36"/>
      <c r="AE25296"/>
      <c r="AF25296"/>
      <c r="AH25296" s="36"/>
      <c r="AJ25296"/>
    </row>
    <row r="25297" spans="14:36">
      <c r="N25297" s="36"/>
      <c r="R25297" s="5"/>
      <c r="W25297"/>
      <c r="Y25297" s="36"/>
      <c r="AA25297" s="5"/>
      <c r="AC25297" s="36"/>
      <c r="AD25297" s="36"/>
      <c r="AE25297"/>
      <c r="AF25297"/>
      <c r="AH25297" s="36"/>
      <c r="AJ25297"/>
    </row>
    <row r="25298" spans="14:36">
      <c r="N25298" s="36"/>
      <c r="R25298" s="5"/>
      <c r="W25298"/>
      <c r="Y25298" s="36"/>
      <c r="AA25298" s="5"/>
      <c r="AC25298" s="36"/>
      <c r="AD25298" s="36"/>
      <c r="AE25298"/>
      <c r="AF25298"/>
      <c r="AH25298" s="36"/>
      <c r="AJ25298"/>
    </row>
    <row r="25299" spans="14:36">
      <c r="N25299" s="36"/>
      <c r="R25299" s="5"/>
      <c r="W25299"/>
      <c r="Y25299" s="36"/>
      <c r="AA25299" s="5"/>
      <c r="AC25299" s="36"/>
      <c r="AD25299" s="36"/>
      <c r="AE25299"/>
      <c r="AF25299"/>
      <c r="AH25299" s="36"/>
      <c r="AJ25299"/>
    </row>
    <row r="25300" spans="14:36">
      <c r="N25300" s="36"/>
      <c r="R25300" s="5"/>
      <c r="W25300"/>
      <c r="Y25300" s="36"/>
      <c r="AA25300" s="5"/>
      <c r="AC25300" s="36"/>
      <c r="AD25300" s="36"/>
      <c r="AE25300"/>
      <c r="AF25300"/>
      <c r="AH25300" s="36"/>
      <c r="AJ25300"/>
    </row>
    <row r="25301" spans="14:36">
      <c r="N25301" s="36"/>
      <c r="R25301" s="5"/>
      <c r="W25301"/>
      <c r="Y25301" s="36"/>
      <c r="AA25301" s="5"/>
      <c r="AC25301" s="36"/>
      <c r="AD25301" s="36"/>
      <c r="AE25301"/>
      <c r="AF25301"/>
      <c r="AH25301" s="36"/>
      <c r="AJ25301"/>
    </row>
    <row r="25302" spans="14:36">
      <c r="N25302" s="36"/>
      <c r="R25302" s="5"/>
      <c r="W25302"/>
      <c r="Y25302" s="36"/>
      <c r="AA25302" s="5"/>
      <c r="AC25302" s="36"/>
      <c r="AD25302" s="36"/>
      <c r="AE25302"/>
      <c r="AF25302"/>
      <c r="AH25302" s="36"/>
      <c r="AJ25302"/>
    </row>
    <row r="25303" spans="14:36">
      <c r="N25303" s="36"/>
      <c r="R25303" s="5"/>
      <c r="W25303"/>
      <c r="Y25303" s="36"/>
      <c r="AA25303" s="5"/>
      <c r="AC25303" s="36"/>
      <c r="AD25303" s="36"/>
      <c r="AE25303"/>
      <c r="AF25303"/>
      <c r="AH25303" s="36"/>
      <c r="AJ25303"/>
    </row>
    <row r="25304" spans="14:36">
      <c r="N25304" s="36"/>
      <c r="R25304" s="5"/>
      <c r="W25304"/>
      <c r="Y25304" s="36"/>
      <c r="AA25304" s="5"/>
      <c r="AC25304" s="36"/>
      <c r="AD25304" s="36"/>
      <c r="AE25304"/>
      <c r="AF25304"/>
      <c r="AH25304" s="36"/>
      <c r="AJ25304"/>
    </row>
    <row r="25305" spans="14:36">
      <c r="N25305" s="36"/>
      <c r="R25305" s="5"/>
      <c r="W25305"/>
      <c r="Y25305" s="36"/>
      <c r="AA25305" s="5"/>
      <c r="AC25305" s="36"/>
      <c r="AD25305" s="36"/>
      <c r="AE25305"/>
      <c r="AF25305"/>
      <c r="AH25305" s="36"/>
      <c r="AJ25305"/>
    </row>
    <row r="25306" spans="14:36">
      <c r="N25306" s="36"/>
      <c r="R25306" s="5"/>
      <c r="W25306"/>
      <c r="Y25306" s="36"/>
      <c r="AA25306" s="5"/>
      <c r="AC25306" s="36"/>
      <c r="AD25306" s="36"/>
      <c r="AE25306"/>
      <c r="AF25306"/>
      <c r="AH25306" s="36"/>
      <c r="AJ25306"/>
    </row>
    <row r="25307" spans="14:36">
      <c r="N25307" s="36"/>
      <c r="R25307" s="5"/>
      <c r="W25307"/>
      <c r="Y25307" s="36"/>
      <c r="AA25307" s="5"/>
      <c r="AC25307" s="36"/>
      <c r="AD25307" s="36"/>
      <c r="AE25307"/>
      <c r="AF25307"/>
      <c r="AH25307" s="36"/>
      <c r="AJ25307"/>
    </row>
    <row r="25308" spans="14:36">
      <c r="N25308" s="36"/>
      <c r="R25308" s="5"/>
      <c r="W25308"/>
      <c r="Y25308" s="36"/>
      <c r="AA25308" s="5"/>
      <c r="AC25308" s="36"/>
      <c r="AD25308" s="36"/>
      <c r="AE25308"/>
      <c r="AF25308"/>
      <c r="AH25308" s="36"/>
      <c r="AJ25308"/>
    </row>
    <row r="25309" spans="14:36">
      <c r="N25309" s="36"/>
      <c r="R25309" s="5"/>
      <c r="W25309"/>
      <c r="Y25309" s="36"/>
      <c r="AA25309" s="5"/>
      <c r="AC25309" s="36"/>
      <c r="AD25309" s="36"/>
      <c r="AE25309"/>
      <c r="AF25309"/>
      <c r="AH25309" s="36"/>
      <c r="AJ25309"/>
    </row>
    <row r="25310" spans="14:36">
      <c r="N25310" s="36"/>
      <c r="R25310" s="5"/>
      <c r="W25310"/>
      <c r="Y25310" s="36"/>
      <c r="AA25310" s="5"/>
      <c r="AC25310" s="36"/>
      <c r="AD25310" s="36"/>
      <c r="AE25310"/>
      <c r="AF25310"/>
      <c r="AH25310" s="36"/>
      <c r="AJ25310"/>
    </row>
    <row r="25311" spans="14:36">
      <c r="N25311" s="36"/>
      <c r="R25311" s="5"/>
      <c r="W25311"/>
      <c r="Y25311" s="36"/>
      <c r="AA25311" s="5"/>
      <c r="AC25311" s="36"/>
      <c r="AD25311" s="36"/>
      <c r="AE25311"/>
      <c r="AF25311"/>
      <c r="AH25311" s="36"/>
      <c r="AJ25311"/>
    </row>
    <row r="25312" spans="14:36">
      <c r="N25312" s="36"/>
      <c r="R25312" s="5"/>
      <c r="W25312"/>
      <c r="Y25312" s="36"/>
      <c r="AA25312" s="5"/>
      <c r="AC25312" s="36"/>
      <c r="AD25312" s="36"/>
      <c r="AE25312"/>
      <c r="AF25312"/>
      <c r="AH25312" s="36"/>
      <c r="AJ25312"/>
    </row>
    <row r="25313" spans="14:36">
      <c r="N25313" s="36"/>
      <c r="R25313" s="5"/>
      <c r="W25313"/>
      <c r="Y25313" s="36"/>
      <c r="AA25313" s="5"/>
      <c r="AC25313" s="36"/>
      <c r="AD25313" s="36"/>
      <c r="AE25313"/>
      <c r="AF25313"/>
      <c r="AH25313" s="36"/>
      <c r="AJ25313"/>
    </row>
    <row r="25314" spans="14:36">
      <c r="N25314" s="36"/>
      <c r="R25314" s="5"/>
      <c r="W25314"/>
      <c r="Y25314" s="36"/>
      <c r="AA25314" s="5"/>
      <c r="AC25314" s="36"/>
      <c r="AD25314" s="36"/>
      <c r="AE25314"/>
      <c r="AF25314"/>
      <c r="AH25314" s="36"/>
      <c r="AJ25314"/>
    </row>
    <row r="25315" spans="14:36">
      <c r="N25315" s="36"/>
      <c r="R25315" s="5"/>
      <c r="W25315"/>
      <c r="Y25315" s="36"/>
      <c r="AA25315" s="5"/>
      <c r="AC25315" s="36"/>
      <c r="AD25315" s="36"/>
      <c r="AE25315"/>
      <c r="AF25315"/>
      <c r="AH25315" s="36"/>
      <c r="AJ25315"/>
    </row>
    <row r="25316" spans="14:36">
      <c r="N25316" s="36"/>
      <c r="R25316" s="5"/>
      <c r="W25316"/>
      <c r="Y25316" s="36"/>
      <c r="AA25316" s="5"/>
      <c r="AC25316" s="36"/>
      <c r="AD25316" s="36"/>
      <c r="AE25316"/>
      <c r="AF25316"/>
      <c r="AH25316" s="36"/>
      <c r="AJ25316"/>
    </row>
    <row r="25317" spans="14:36">
      <c r="N25317" s="36"/>
      <c r="R25317" s="5"/>
      <c r="W25317"/>
      <c r="Y25317" s="36"/>
      <c r="AA25317" s="5"/>
      <c r="AC25317" s="36"/>
      <c r="AD25317" s="36"/>
      <c r="AE25317"/>
      <c r="AF25317"/>
      <c r="AH25317" s="36"/>
      <c r="AJ25317"/>
    </row>
    <row r="25318" spans="14:36">
      <c r="N25318" s="36"/>
      <c r="R25318" s="5"/>
      <c r="W25318"/>
      <c r="Y25318" s="36"/>
      <c r="AA25318" s="5"/>
      <c r="AC25318" s="36"/>
      <c r="AD25318" s="36"/>
      <c r="AE25318"/>
      <c r="AF25318"/>
      <c r="AH25318" s="36"/>
      <c r="AJ25318"/>
    </row>
    <row r="25319" spans="14:36">
      <c r="N25319" s="36"/>
      <c r="R25319" s="5"/>
      <c r="W25319"/>
      <c r="Y25319" s="36"/>
      <c r="AA25319" s="5"/>
      <c r="AC25319" s="36"/>
      <c r="AD25319" s="36"/>
      <c r="AE25319"/>
      <c r="AF25319"/>
      <c r="AH25319" s="36"/>
      <c r="AJ25319"/>
    </row>
    <row r="25320" spans="14:36">
      <c r="N25320" s="36"/>
      <c r="R25320" s="5"/>
      <c r="W25320"/>
      <c r="Y25320" s="36"/>
      <c r="AA25320" s="5"/>
      <c r="AC25320" s="36"/>
      <c r="AD25320" s="36"/>
      <c r="AE25320"/>
      <c r="AF25320"/>
      <c r="AH25320" s="36"/>
      <c r="AJ25320"/>
    </row>
    <row r="25321" spans="14:36">
      <c r="N25321" s="36"/>
      <c r="R25321" s="5"/>
      <c r="W25321"/>
      <c r="Y25321" s="36"/>
      <c r="AA25321" s="5"/>
      <c r="AC25321" s="36"/>
      <c r="AD25321" s="36"/>
      <c r="AE25321"/>
      <c r="AF25321"/>
      <c r="AH25321" s="36"/>
      <c r="AJ25321"/>
    </row>
    <row r="25322" spans="14:36">
      <c r="N25322" s="36"/>
      <c r="R25322" s="5"/>
      <c r="W25322"/>
      <c r="Y25322" s="36"/>
      <c r="AA25322" s="5"/>
      <c r="AC25322" s="36"/>
      <c r="AD25322" s="36"/>
      <c r="AE25322"/>
      <c r="AF25322"/>
      <c r="AH25322" s="36"/>
      <c r="AJ25322"/>
    </row>
    <row r="25323" spans="14:36">
      <c r="N25323" s="36"/>
      <c r="R25323" s="5"/>
      <c r="W25323"/>
      <c r="Y25323" s="36"/>
      <c r="AA25323" s="5"/>
      <c r="AC25323" s="36"/>
      <c r="AD25323" s="36"/>
      <c r="AE25323"/>
      <c r="AF25323"/>
      <c r="AH25323" s="36"/>
      <c r="AJ25323"/>
    </row>
    <row r="25324" spans="14:36">
      <c r="N25324" s="36"/>
      <c r="R25324" s="5"/>
      <c r="W25324"/>
      <c r="Y25324" s="36"/>
      <c r="AA25324" s="5"/>
      <c r="AC25324" s="36"/>
      <c r="AD25324" s="36"/>
      <c r="AE25324"/>
      <c r="AF25324"/>
      <c r="AH25324" s="36"/>
      <c r="AJ25324"/>
    </row>
    <row r="25325" spans="14:36">
      <c r="N25325" s="36"/>
      <c r="R25325" s="5"/>
      <c r="W25325"/>
      <c r="Y25325" s="36"/>
      <c r="AA25325" s="5"/>
      <c r="AC25325" s="36"/>
      <c r="AD25325" s="36"/>
      <c r="AE25325"/>
      <c r="AF25325"/>
      <c r="AH25325" s="36"/>
      <c r="AJ25325"/>
    </row>
    <row r="25326" spans="14:36">
      <c r="N25326" s="36"/>
      <c r="R25326" s="5"/>
      <c r="W25326"/>
      <c r="Y25326" s="36"/>
      <c r="AA25326" s="5"/>
      <c r="AC25326" s="36"/>
      <c r="AD25326" s="36"/>
      <c r="AE25326"/>
      <c r="AF25326"/>
      <c r="AH25326" s="36"/>
      <c r="AJ25326"/>
    </row>
    <row r="25327" spans="14:36">
      <c r="N25327" s="36"/>
      <c r="R25327" s="5"/>
      <c r="W25327"/>
      <c r="Y25327" s="36"/>
      <c r="AA25327" s="5"/>
      <c r="AC25327" s="36"/>
      <c r="AD25327" s="36"/>
      <c r="AE25327"/>
      <c r="AF25327"/>
      <c r="AH25327" s="36"/>
      <c r="AJ25327"/>
    </row>
    <row r="25328" spans="14:36">
      <c r="N25328" s="36"/>
      <c r="R25328" s="5"/>
      <c r="W25328"/>
      <c r="Y25328" s="36"/>
      <c r="AA25328" s="5"/>
      <c r="AC25328" s="36"/>
      <c r="AD25328" s="36"/>
      <c r="AE25328"/>
      <c r="AF25328"/>
      <c r="AH25328" s="36"/>
      <c r="AJ25328"/>
    </row>
    <row r="25329" spans="14:36">
      <c r="N25329" s="36"/>
      <c r="R25329" s="5"/>
      <c r="W25329"/>
      <c r="Y25329" s="36"/>
      <c r="AA25329" s="5"/>
      <c r="AC25329" s="36"/>
      <c r="AD25329" s="36"/>
      <c r="AE25329"/>
      <c r="AF25329"/>
      <c r="AH25329" s="36"/>
      <c r="AJ25329"/>
    </row>
    <row r="25330" spans="14:36">
      <c r="N25330" s="36"/>
      <c r="R25330" s="5"/>
      <c r="W25330"/>
      <c r="Y25330" s="36"/>
      <c r="AA25330" s="5"/>
      <c r="AC25330" s="36"/>
      <c r="AD25330" s="36"/>
      <c r="AE25330"/>
      <c r="AF25330"/>
      <c r="AH25330" s="36"/>
      <c r="AJ25330"/>
    </row>
    <row r="25331" spans="14:36">
      <c r="N25331" s="36"/>
      <c r="R25331" s="5"/>
      <c r="W25331"/>
      <c r="Y25331" s="36"/>
      <c r="AA25331" s="5"/>
      <c r="AC25331" s="36"/>
      <c r="AD25331" s="36"/>
      <c r="AE25331"/>
      <c r="AF25331"/>
      <c r="AH25331" s="36"/>
      <c r="AJ25331"/>
    </row>
    <row r="25332" spans="14:36">
      <c r="N25332" s="36"/>
      <c r="R25332" s="5"/>
      <c r="W25332"/>
      <c r="Y25332" s="36"/>
      <c r="AA25332" s="5"/>
      <c r="AC25332" s="36"/>
      <c r="AD25332" s="36"/>
      <c r="AE25332"/>
      <c r="AF25332"/>
      <c r="AH25332" s="36"/>
      <c r="AJ25332"/>
    </row>
    <row r="25333" spans="14:36">
      <c r="N25333" s="36"/>
      <c r="R25333" s="5"/>
      <c r="W25333"/>
      <c r="Y25333" s="36"/>
      <c r="AA25333" s="5"/>
      <c r="AC25333" s="36"/>
      <c r="AD25333" s="36"/>
      <c r="AE25333"/>
      <c r="AF25333"/>
      <c r="AH25333" s="36"/>
      <c r="AJ25333"/>
    </row>
    <row r="25334" spans="14:36">
      <c r="N25334" s="36"/>
      <c r="R25334" s="5"/>
      <c r="W25334"/>
      <c r="Y25334" s="36"/>
      <c r="AA25334" s="5"/>
      <c r="AC25334" s="36"/>
      <c r="AD25334" s="36"/>
      <c r="AE25334"/>
      <c r="AF25334"/>
      <c r="AH25334" s="36"/>
      <c r="AJ25334"/>
    </row>
    <row r="25335" spans="14:36">
      <c r="N25335" s="36"/>
      <c r="R25335" s="5"/>
      <c r="W25335"/>
      <c r="Y25335" s="36"/>
      <c r="AA25335" s="5"/>
      <c r="AC25335" s="36"/>
      <c r="AD25335" s="36"/>
      <c r="AE25335"/>
      <c r="AF25335"/>
      <c r="AH25335" s="36"/>
      <c r="AJ25335"/>
    </row>
    <row r="25336" spans="14:36">
      <c r="N25336" s="36"/>
      <c r="R25336" s="5"/>
      <c r="W25336"/>
      <c r="Y25336" s="36"/>
      <c r="AA25336" s="5"/>
      <c r="AC25336" s="36"/>
      <c r="AD25336" s="36"/>
      <c r="AE25336"/>
      <c r="AF25336"/>
      <c r="AH25336" s="36"/>
      <c r="AJ25336"/>
    </row>
    <row r="25337" spans="14:36">
      <c r="N25337" s="36"/>
      <c r="R25337" s="5"/>
      <c r="W25337"/>
      <c r="Y25337" s="36"/>
      <c r="AA25337" s="5"/>
      <c r="AC25337" s="36"/>
      <c r="AD25337" s="36"/>
      <c r="AE25337"/>
      <c r="AF25337"/>
      <c r="AH25337" s="36"/>
      <c r="AJ25337"/>
    </row>
    <row r="25338" spans="14:36">
      <c r="N25338" s="36"/>
      <c r="R25338" s="5"/>
      <c r="W25338"/>
      <c r="Y25338" s="36"/>
      <c r="AA25338" s="5"/>
      <c r="AC25338" s="36"/>
      <c r="AD25338" s="36"/>
      <c r="AE25338"/>
      <c r="AF25338"/>
      <c r="AH25338" s="36"/>
      <c r="AJ25338"/>
    </row>
    <row r="25339" spans="14:36">
      <c r="N25339" s="36"/>
      <c r="R25339" s="5"/>
      <c r="W25339"/>
      <c r="Y25339" s="36"/>
      <c r="AA25339" s="5"/>
      <c r="AC25339" s="36"/>
      <c r="AD25339" s="36"/>
      <c r="AE25339"/>
      <c r="AF25339"/>
      <c r="AH25339" s="36"/>
      <c r="AJ25339"/>
    </row>
    <row r="25340" spans="14:36">
      <c r="N25340" s="36"/>
      <c r="R25340" s="5"/>
      <c r="W25340"/>
      <c r="Y25340" s="36"/>
      <c r="AA25340" s="5"/>
      <c r="AC25340" s="36"/>
      <c r="AD25340" s="36"/>
      <c r="AE25340"/>
      <c r="AF25340"/>
      <c r="AH25340" s="36"/>
      <c r="AJ25340"/>
    </row>
    <row r="25341" spans="14:36">
      <c r="N25341" s="36"/>
      <c r="R25341" s="5"/>
      <c r="W25341"/>
      <c r="Y25341" s="36"/>
      <c r="AA25341" s="5"/>
      <c r="AC25341" s="36"/>
      <c r="AD25341" s="36"/>
      <c r="AE25341"/>
      <c r="AF25341"/>
      <c r="AH25341" s="36"/>
      <c r="AJ25341"/>
    </row>
    <row r="25342" spans="14:36">
      <c r="N25342" s="36"/>
      <c r="R25342" s="5"/>
      <c r="W25342"/>
      <c r="Y25342" s="36"/>
      <c r="AA25342" s="5"/>
      <c r="AC25342" s="36"/>
      <c r="AD25342" s="36"/>
      <c r="AE25342"/>
      <c r="AF25342"/>
      <c r="AH25342" s="36"/>
      <c r="AJ25342"/>
    </row>
    <row r="25343" spans="14:36">
      <c r="N25343" s="36"/>
      <c r="R25343" s="5"/>
      <c r="W25343"/>
      <c r="Y25343" s="36"/>
      <c r="AA25343" s="5"/>
      <c r="AC25343" s="36"/>
      <c r="AD25343" s="36"/>
      <c r="AE25343"/>
      <c r="AF25343"/>
      <c r="AH25343" s="36"/>
      <c r="AJ25343"/>
    </row>
    <row r="25344" spans="14:36">
      <c r="N25344" s="36"/>
      <c r="R25344" s="5"/>
      <c r="W25344"/>
      <c r="Y25344" s="36"/>
      <c r="AA25344" s="5"/>
      <c r="AC25344" s="36"/>
      <c r="AD25344" s="36"/>
      <c r="AE25344"/>
      <c r="AF25344"/>
      <c r="AH25344" s="36"/>
      <c r="AJ25344"/>
    </row>
    <row r="25345" spans="14:36">
      <c r="N25345" s="36"/>
      <c r="R25345" s="5"/>
      <c r="W25345"/>
      <c r="Y25345" s="36"/>
      <c r="AA25345" s="5"/>
      <c r="AC25345" s="36"/>
      <c r="AD25345" s="36"/>
      <c r="AE25345"/>
      <c r="AF25345"/>
      <c r="AH25345" s="36"/>
      <c r="AJ25345"/>
    </row>
    <row r="25346" spans="14:36">
      <c r="N25346" s="36"/>
      <c r="R25346" s="5"/>
      <c r="W25346"/>
      <c r="Y25346" s="36"/>
      <c r="AA25346" s="5"/>
      <c r="AC25346" s="36"/>
      <c r="AD25346" s="36"/>
      <c r="AE25346"/>
      <c r="AF25346"/>
      <c r="AH25346" s="36"/>
      <c r="AJ25346"/>
    </row>
    <row r="25347" spans="14:36">
      <c r="N25347" s="36"/>
      <c r="R25347" s="5"/>
      <c r="W25347"/>
      <c r="Y25347" s="36"/>
      <c r="AA25347" s="5"/>
      <c r="AC25347" s="36"/>
      <c r="AD25347" s="36"/>
      <c r="AE25347"/>
      <c r="AF25347"/>
      <c r="AH25347" s="36"/>
      <c r="AJ25347"/>
    </row>
    <row r="25348" spans="14:36">
      <c r="N25348" s="36"/>
      <c r="R25348" s="5"/>
      <c r="W25348"/>
      <c r="Y25348" s="36"/>
      <c r="AA25348" s="5"/>
      <c r="AC25348" s="36"/>
      <c r="AD25348" s="36"/>
      <c r="AE25348"/>
      <c r="AF25348"/>
      <c r="AH25348" s="36"/>
      <c r="AJ25348"/>
    </row>
    <row r="25349" spans="14:36">
      <c r="N25349" s="36"/>
      <c r="R25349" s="5"/>
      <c r="W25349"/>
      <c r="Y25349" s="36"/>
      <c r="AA25349" s="5"/>
      <c r="AC25349" s="36"/>
      <c r="AD25349" s="36"/>
      <c r="AE25349"/>
      <c r="AF25349"/>
      <c r="AH25349" s="36"/>
      <c r="AJ25349"/>
    </row>
    <row r="25350" spans="14:36">
      <c r="N25350" s="36"/>
      <c r="R25350" s="5"/>
      <c r="W25350"/>
      <c r="Y25350" s="36"/>
      <c r="AA25350" s="5"/>
      <c r="AC25350" s="36"/>
      <c r="AD25350" s="36"/>
      <c r="AE25350"/>
      <c r="AF25350"/>
      <c r="AH25350" s="36"/>
      <c r="AJ25350"/>
    </row>
    <row r="25351" spans="14:36">
      <c r="N25351" s="36"/>
      <c r="R25351" s="5"/>
      <c r="W25351"/>
      <c r="Y25351" s="36"/>
      <c r="AA25351" s="5"/>
      <c r="AC25351" s="36"/>
      <c r="AD25351" s="36"/>
      <c r="AE25351"/>
      <c r="AF25351"/>
      <c r="AH25351" s="36"/>
      <c r="AJ25351"/>
    </row>
    <row r="25352" spans="14:36">
      <c r="N25352" s="36"/>
      <c r="R25352" s="5"/>
      <c r="W25352"/>
      <c r="Y25352" s="36"/>
      <c r="AA25352" s="5"/>
      <c r="AC25352" s="36"/>
      <c r="AD25352" s="36"/>
      <c r="AE25352"/>
      <c r="AF25352"/>
      <c r="AH25352" s="36"/>
      <c r="AJ25352"/>
    </row>
    <row r="25353" spans="14:36">
      <c r="N25353" s="36"/>
      <c r="R25353" s="5"/>
      <c r="W25353"/>
      <c r="Y25353" s="36"/>
      <c r="AA25353" s="5"/>
      <c r="AC25353" s="36"/>
      <c r="AD25353" s="36"/>
      <c r="AE25353"/>
      <c r="AF25353"/>
      <c r="AH25353" s="36"/>
      <c r="AJ25353"/>
    </row>
    <row r="25354" spans="14:36">
      <c r="N25354" s="36"/>
      <c r="R25354" s="5"/>
      <c r="W25354"/>
      <c r="Y25354" s="36"/>
      <c r="AA25354" s="5"/>
      <c r="AC25354" s="36"/>
      <c r="AD25354" s="36"/>
      <c r="AE25354"/>
      <c r="AF25354"/>
      <c r="AH25354" s="36"/>
      <c r="AJ25354"/>
    </row>
    <row r="25355" spans="14:36">
      <c r="N25355" s="36"/>
      <c r="R25355" s="5"/>
      <c r="W25355"/>
      <c r="Y25355" s="36"/>
      <c r="AA25355" s="5"/>
      <c r="AC25355" s="36"/>
      <c r="AD25355" s="36"/>
      <c r="AE25355"/>
      <c r="AF25355"/>
      <c r="AH25355" s="36"/>
      <c r="AJ25355"/>
    </row>
    <row r="25356" spans="14:36">
      <c r="N25356" s="36"/>
      <c r="R25356" s="5"/>
      <c r="W25356"/>
      <c r="Y25356" s="36"/>
      <c r="AA25356" s="5"/>
      <c r="AC25356" s="36"/>
      <c r="AD25356" s="36"/>
      <c r="AE25356"/>
      <c r="AF25356"/>
      <c r="AH25356" s="36"/>
      <c r="AJ25356"/>
    </row>
    <row r="25357" spans="14:36">
      <c r="N25357" s="36"/>
      <c r="R25357" s="5"/>
      <c r="W25357"/>
      <c r="Y25357" s="36"/>
      <c r="AA25357" s="5"/>
      <c r="AC25357" s="36"/>
      <c r="AD25357" s="36"/>
      <c r="AE25357"/>
      <c r="AF25357"/>
      <c r="AH25357" s="36"/>
      <c r="AJ25357"/>
    </row>
    <row r="25358" spans="14:36">
      <c r="N25358" s="36"/>
      <c r="R25358" s="5"/>
      <c r="W25358"/>
      <c r="Y25358" s="36"/>
      <c r="AA25358" s="5"/>
      <c r="AC25358" s="36"/>
      <c r="AD25358" s="36"/>
      <c r="AE25358"/>
      <c r="AF25358"/>
      <c r="AH25358" s="36"/>
      <c r="AJ25358"/>
    </row>
    <row r="25359" spans="14:36">
      <c r="N25359" s="36"/>
      <c r="R25359" s="5"/>
      <c r="W25359"/>
      <c r="Y25359" s="36"/>
      <c r="AA25359" s="5"/>
      <c r="AC25359" s="36"/>
      <c r="AD25359" s="36"/>
      <c r="AE25359"/>
      <c r="AF25359"/>
      <c r="AH25359" s="36"/>
      <c r="AJ25359"/>
    </row>
    <row r="25360" spans="14:36">
      <c r="N25360" s="36"/>
      <c r="R25360" s="5"/>
      <c r="W25360"/>
      <c r="Y25360" s="36"/>
      <c r="AA25360" s="5"/>
      <c r="AC25360" s="36"/>
      <c r="AD25360" s="36"/>
      <c r="AE25360"/>
      <c r="AF25360"/>
      <c r="AH25360" s="36"/>
      <c r="AJ25360"/>
    </row>
    <row r="25361" spans="14:36">
      <c r="N25361" s="36"/>
      <c r="R25361" s="5"/>
      <c r="W25361"/>
      <c r="Y25361" s="36"/>
      <c r="AA25361" s="5"/>
      <c r="AC25361" s="36"/>
      <c r="AD25361" s="36"/>
      <c r="AE25361"/>
      <c r="AF25361"/>
      <c r="AH25361" s="36"/>
      <c r="AJ25361"/>
    </row>
    <row r="25362" spans="14:36">
      <c r="N25362" s="36"/>
      <c r="R25362" s="5"/>
      <c r="W25362"/>
      <c r="Y25362" s="36"/>
      <c r="AA25362" s="5"/>
      <c r="AC25362" s="36"/>
      <c r="AD25362" s="36"/>
      <c r="AE25362"/>
      <c r="AF25362"/>
      <c r="AH25362" s="36"/>
      <c r="AJ25362"/>
    </row>
    <row r="25363" spans="14:36">
      <c r="N25363" s="36"/>
      <c r="R25363" s="5"/>
      <c r="W25363"/>
      <c r="Y25363" s="36"/>
      <c r="AA25363" s="5"/>
      <c r="AC25363" s="36"/>
      <c r="AD25363" s="36"/>
      <c r="AE25363"/>
      <c r="AF25363"/>
      <c r="AH25363" s="36"/>
      <c r="AJ25363"/>
    </row>
    <row r="25364" spans="14:36">
      <c r="N25364" s="36"/>
      <c r="R25364" s="5"/>
      <c r="W25364"/>
      <c r="Y25364" s="36"/>
      <c r="AA25364" s="5"/>
      <c r="AC25364" s="36"/>
      <c r="AD25364" s="36"/>
      <c r="AE25364"/>
      <c r="AF25364"/>
      <c r="AH25364" s="36"/>
      <c r="AJ25364"/>
    </row>
    <row r="25365" spans="14:36">
      <c r="N25365" s="36"/>
      <c r="R25365" s="5"/>
      <c r="W25365"/>
      <c r="Y25365" s="36"/>
      <c r="AA25365" s="5"/>
      <c r="AC25365" s="36"/>
      <c r="AD25365" s="36"/>
      <c r="AE25365"/>
      <c r="AF25365"/>
      <c r="AH25365" s="36"/>
      <c r="AJ25365"/>
    </row>
    <row r="25366" spans="14:36">
      <c r="N25366" s="36"/>
      <c r="R25366" s="5"/>
      <c r="W25366"/>
      <c r="Y25366" s="36"/>
      <c r="AA25366" s="5"/>
      <c r="AC25366" s="36"/>
      <c r="AD25366" s="36"/>
      <c r="AE25366"/>
      <c r="AF25366"/>
      <c r="AH25366" s="36"/>
      <c r="AJ25366"/>
    </row>
    <row r="25367" spans="14:36">
      <c r="N25367" s="36"/>
      <c r="R25367" s="5"/>
      <c r="W25367"/>
      <c r="Y25367" s="36"/>
      <c r="AA25367" s="5"/>
      <c r="AC25367" s="36"/>
      <c r="AD25367" s="36"/>
      <c r="AE25367"/>
      <c r="AF25367"/>
      <c r="AH25367" s="36"/>
      <c r="AJ25367"/>
    </row>
    <row r="25368" spans="14:36">
      <c r="N25368" s="36"/>
      <c r="R25368" s="5"/>
      <c r="W25368"/>
      <c r="Y25368" s="36"/>
      <c r="AA25368" s="5"/>
      <c r="AC25368" s="36"/>
      <c r="AD25368" s="36"/>
      <c r="AE25368"/>
      <c r="AF25368"/>
      <c r="AH25368" s="36"/>
      <c r="AJ25368"/>
    </row>
    <row r="25369" spans="14:36">
      <c r="N25369" s="36"/>
      <c r="R25369" s="5"/>
      <c r="W25369"/>
      <c r="Y25369" s="36"/>
      <c r="AA25369" s="5"/>
      <c r="AC25369" s="36"/>
      <c r="AD25369" s="36"/>
      <c r="AE25369"/>
      <c r="AF25369"/>
      <c r="AH25369" s="36"/>
      <c r="AJ25369"/>
    </row>
    <row r="25370" spans="14:36">
      <c r="N25370" s="36"/>
      <c r="R25370" s="5"/>
      <c r="W25370"/>
      <c r="Y25370" s="36"/>
      <c r="AA25370" s="5"/>
      <c r="AC25370" s="36"/>
      <c r="AD25370" s="36"/>
      <c r="AE25370"/>
      <c r="AF25370"/>
      <c r="AH25370" s="36"/>
      <c r="AJ25370"/>
    </row>
    <row r="25371" spans="14:36">
      <c r="N25371" s="36"/>
      <c r="R25371" s="5"/>
      <c r="W25371"/>
      <c r="Y25371" s="36"/>
      <c r="AA25371" s="5"/>
      <c r="AC25371" s="36"/>
      <c r="AD25371" s="36"/>
      <c r="AE25371"/>
      <c r="AF25371"/>
      <c r="AH25371" s="36"/>
      <c r="AJ25371"/>
    </row>
    <row r="25372" spans="14:36">
      <c r="N25372" s="36"/>
      <c r="R25372" s="5"/>
      <c r="W25372"/>
      <c r="Y25372" s="36"/>
      <c r="AA25372" s="5"/>
      <c r="AC25372" s="36"/>
      <c r="AD25372" s="36"/>
      <c r="AE25372"/>
      <c r="AF25372"/>
      <c r="AH25372" s="36"/>
      <c r="AJ25372"/>
    </row>
    <row r="25373" spans="14:36">
      <c r="N25373" s="36"/>
      <c r="R25373" s="5"/>
      <c r="W25373"/>
      <c r="Y25373" s="36"/>
      <c r="AA25373" s="5"/>
      <c r="AC25373" s="36"/>
      <c r="AD25373" s="36"/>
      <c r="AE25373"/>
      <c r="AF25373"/>
      <c r="AH25373" s="36"/>
      <c r="AJ25373"/>
    </row>
    <row r="25374" spans="14:36">
      <c r="N25374" s="36"/>
      <c r="R25374" s="5"/>
      <c r="W25374"/>
      <c r="Y25374" s="36"/>
      <c r="AA25374" s="5"/>
      <c r="AC25374" s="36"/>
      <c r="AD25374" s="36"/>
      <c r="AE25374"/>
      <c r="AF25374"/>
      <c r="AH25374" s="36"/>
      <c r="AJ25374"/>
    </row>
    <row r="25375" spans="14:36">
      <c r="N25375" s="36"/>
      <c r="R25375" s="5"/>
      <c r="W25375"/>
      <c r="Y25375" s="36"/>
      <c r="AA25375" s="5"/>
      <c r="AC25375" s="36"/>
      <c r="AD25375" s="36"/>
      <c r="AE25375"/>
      <c r="AF25375"/>
      <c r="AH25375" s="36"/>
      <c r="AJ25375"/>
    </row>
    <row r="25376" spans="14:36">
      <c r="N25376" s="36"/>
      <c r="R25376" s="5"/>
      <c r="W25376"/>
      <c r="Y25376" s="36"/>
      <c r="AA25376" s="5"/>
      <c r="AC25376" s="36"/>
      <c r="AD25376" s="36"/>
      <c r="AE25376"/>
      <c r="AF25376"/>
      <c r="AH25376" s="36"/>
      <c r="AJ25376"/>
    </row>
    <row r="25377" spans="14:36">
      <c r="N25377" s="36"/>
      <c r="R25377" s="5"/>
      <c r="W25377"/>
      <c r="Y25377" s="36"/>
      <c r="AA25377" s="5"/>
      <c r="AC25377" s="36"/>
      <c r="AD25377" s="36"/>
      <c r="AE25377"/>
      <c r="AF25377"/>
      <c r="AH25377" s="36"/>
      <c r="AJ25377"/>
    </row>
    <row r="25378" spans="14:36">
      <c r="N25378" s="36"/>
      <c r="R25378" s="5"/>
      <c r="W25378"/>
      <c r="Y25378" s="36"/>
      <c r="AA25378" s="5"/>
      <c r="AC25378" s="36"/>
      <c r="AD25378" s="36"/>
      <c r="AE25378"/>
      <c r="AF25378"/>
      <c r="AH25378" s="36"/>
      <c r="AJ25378"/>
    </row>
    <row r="25379" spans="14:36">
      <c r="N25379" s="36"/>
      <c r="R25379" s="5"/>
      <c r="W25379"/>
      <c r="Y25379" s="36"/>
      <c r="AA25379" s="5"/>
      <c r="AC25379" s="36"/>
      <c r="AD25379" s="36"/>
      <c r="AE25379"/>
      <c r="AF25379"/>
      <c r="AH25379" s="36"/>
      <c r="AJ25379"/>
    </row>
    <row r="25380" spans="14:36">
      <c r="N25380" s="36"/>
      <c r="R25380" s="5"/>
      <c r="W25380"/>
      <c r="Y25380" s="36"/>
      <c r="AA25380" s="5"/>
      <c r="AC25380" s="36"/>
      <c r="AD25380" s="36"/>
      <c r="AE25380"/>
      <c r="AF25380"/>
      <c r="AH25380" s="36"/>
      <c r="AJ25380"/>
    </row>
    <row r="25381" spans="14:36">
      <c r="N25381" s="36"/>
      <c r="R25381" s="5"/>
      <c r="W25381"/>
      <c r="Y25381" s="36"/>
      <c r="AA25381" s="5"/>
      <c r="AC25381" s="36"/>
      <c r="AD25381" s="36"/>
      <c r="AE25381"/>
      <c r="AF25381"/>
      <c r="AH25381" s="36"/>
      <c r="AJ25381"/>
    </row>
    <row r="25382" spans="14:36">
      <c r="N25382" s="36"/>
      <c r="R25382" s="5"/>
      <c r="W25382"/>
      <c r="Y25382" s="36"/>
      <c r="AA25382" s="5"/>
      <c r="AC25382" s="36"/>
      <c r="AD25382" s="36"/>
      <c r="AE25382"/>
      <c r="AF25382"/>
      <c r="AH25382" s="36"/>
      <c r="AJ25382"/>
    </row>
    <row r="25383" spans="14:36">
      <c r="N25383" s="36"/>
      <c r="R25383" s="5"/>
      <c r="W25383"/>
      <c r="Y25383" s="36"/>
      <c r="AA25383" s="5"/>
      <c r="AC25383" s="36"/>
      <c r="AD25383" s="36"/>
      <c r="AE25383"/>
      <c r="AF25383"/>
      <c r="AH25383" s="36"/>
      <c r="AJ25383"/>
    </row>
    <row r="25384" spans="14:36">
      <c r="N25384" s="36"/>
      <c r="R25384" s="5"/>
      <c r="W25384"/>
      <c r="Y25384" s="36"/>
      <c r="AA25384" s="5"/>
      <c r="AC25384" s="36"/>
      <c r="AD25384" s="36"/>
      <c r="AE25384"/>
      <c r="AF25384"/>
      <c r="AH25384" s="36"/>
      <c r="AJ25384"/>
    </row>
    <row r="25385" spans="14:36">
      <c r="N25385" s="36"/>
      <c r="R25385" s="5"/>
      <c r="W25385"/>
      <c r="Y25385" s="36"/>
      <c r="AA25385" s="5"/>
      <c r="AC25385" s="36"/>
      <c r="AD25385" s="36"/>
      <c r="AE25385"/>
      <c r="AF25385"/>
      <c r="AH25385" s="36"/>
      <c r="AJ25385"/>
    </row>
    <row r="25386" spans="14:36">
      <c r="N25386" s="36"/>
      <c r="R25386" s="5"/>
      <c r="W25386"/>
      <c r="Y25386" s="36"/>
      <c r="AA25386" s="5"/>
      <c r="AC25386" s="36"/>
      <c r="AD25386" s="36"/>
      <c r="AE25386"/>
      <c r="AF25386"/>
      <c r="AH25386" s="36"/>
      <c r="AJ25386"/>
    </row>
    <row r="25387" spans="14:36">
      <c r="N25387" s="36"/>
      <c r="R25387" s="5"/>
      <c r="W25387"/>
      <c r="Y25387" s="36"/>
      <c r="AA25387" s="5"/>
      <c r="AC25387" s="36"/>
      <c r="AD25387" s="36"/>
      <c r="AE25387"/>
      <c r="AF25387"/>
      <c r="AH25387" s="36"/>
      <c r="AJ25387"/>
    </row>
    <row r="25388" spans="14:36">
      <c r="N25388" s="36"/>
      <c r="R25388" s="5"/>
      <c r="W25388"/>
      <c r="Y25388" s="36"/>
      <c r="AA25388" s="5"/>
      <c r="AC25388" s="36"/>
      <c r="AD25388" s="36"/>
      <c r="AE25388"/>
      <c r="AF25388"/>
      <c r="AH25388" s="36"/>
      <c r="AJ25388"/>
    </row>
    <row r="25389" spans="14:36">
      <c r="N25389" s="36"/>
      <c r="R25389" s="5"/>
      <c r="W25389"/>
      <c r="Y25389" s="36"/>
      <c r="AA25389" s="5"/>
      <c r="AC25389" s="36"/>
      <c r="AD25389" s="36"/>
      <c r="AE25389"/>
      <c r="AF25389"/>
      <c r="AH25389" s="36"/>
      <c r="AJ25389"/>
    </row>
    <row r="25390" spans="14:36">
      <c r="N25390" s="36"/>
      <c r="R25390" s="5"/>
      <c r="W25390"/>
      <c r="Y25390" s="36"/>
      <c r="AA25390" s="5"/>
      <c r="AC25390" s="36"/>
      <c r="AD25390" s="36"/>
      <c r="AE25390"/>
      <c r="AF25390"/>
      <c r="AH25390" s="36"/>
      <c r="AJ25390"/>
    </row>
    <row r="25391" spans="14:36">
      <c r="N25391" s="36"/>
      <c r="R25391" s="5"/>
      <c r="W25391"/>
      <c r="Y25391" s="36"/>
      <c r="AA25391" s="5"/>
      <c r="AC25391" s="36"/>
      <c r="AD25391" s="36"/>
      <c r="AE25391"/>
      <c r="AF25391"/>
      <c r="AH25391" s="36"/>
      <c r="AJ25391"/>
    </row>
    <row r="25392" spans="14:36">
      <c r="N25392" s="36"/>
      <c r="R25392" s="5"/>
      <c r="W25392"/>
      <c r="Y25392" s="36"/>
      <c r="AA25392" s="5"/>
      <c r="AC25392" s="36"/>
      <c r="AD25392" s="36"/>
      <c r="AE25392"/>
      <c r="AF25392"/>
      <c r="AH25392" s="36"/>
      <c r="AJ25392"/>
    </row>
    <row r="25393" spans="14:36">
      <c r="N25393" s="36"/>
      <c r="R25393" s="5"/>
      <c r="W25393"/>
      <c r="Y25393" s="36"/>
      <c r="AA25393" s="5"/>
      <c r="AC25393" s="36"/>
      <c r="AD25393" s="36"/>
      <c r="AE25393"/>
      <c r="AF25393"/>
      <c r="AH25393" s="36"/>
      <c r="AJ25393"/>
    </row>
    <row r="25394" spans="14:36">
      <c r="N25394" s="36"/>
      <c r="R25394" s="5"/>
      <c r="W25394"/>
      <c r="Y25394" s="36"/>
      <c r="AA25394" s="5"/>
      <c r="AC25394" s="36"/>
      <c r="AD25394" s="36"/>
      <c r="AE25394"/>
      <c r="AF25394"/>
      <c r="AH25394" s="36"/>
      <c r="AJ25394"/>
    </row>
    <row r="25395" spans="14:36">
      <c r="N25395" s="36"/>
      <c r="R25395" s="5"/>
      <c r="W25395"/>
      <c r="Y25395" s="36"/>
      <c r="AA25395" s="5"/>
      <c r="AC25395" s="36"/>
      <c r="AD25395" s="36"/>
      <c r="AE25395"/>
      <c r="AF25395"/>
      <c r="AH25395" s="36"/>
      <c r="AJ25395"/>
    </row>
    <row r="25396" spans="14:36">
      <c r="N25396" s="36"/>
      <c r="R25396" s="5"/>
      <c r="W25396"/>
      <c r="Y25396" s="36"/>
      <c r="AA25396" s="5"/>
      <c r="AC25396" s="36"/>
      <c r="AD25396" s="36"/>
      <c r="AE25396"/>
      <c r="AF25396"/>
      <c r="AH25396" s="36"/>
      <c r="AJ25396"/>
    </row>
    <row r="25397" spans="14:36">
      <c r="N25397" s="36"/>
      <c r="R25397" s="5"/>
      <c r="W25397"/>
      <c r="Y25397" s="36"/>
      <c r="AA25397" s="5"/>
      <c r="AC25397" s="36"/>
      <c r="AD25397" s="36"/>
      <c r="AE25397"/>
      <c r="AF25397"/>
      <c r="AH25397" s="36"/>
      <c r="AJ25397"/>
    </row>
    <row r="25398" spans="14:36">
      <c r="N25398" s="36"/>
      <c r="R25398" s="5"/>
      <c r="W25398"/>
      <c r="Y25398" s="36"/>
      <c r="AA25398" s="5"/>
      <c r="AC25398" s="36"/>
      <c r="AD25398" s="36"/>
      <c r="AE25398"/>
      <c r="AF25398"/>
      <c r="AH25398" s="36"/>
      <c r="AJ25398"/>
    </row>
    <row r="25399" spans="14:36">
      <c r="N25399" s="36"/>
      <c r="R25399" s="5"/>
      <c r="W25399"/>
      <c r="Y25399" s="36"/>
      <c r="AA25399" s="5"/>
      <c r="AC25399" s="36"/>
      <c r="AD25399" s="36"/>
      <c r="AE25399"/>
      <c r="AF25399"/>
      <c r="AH25399" s="36"/>
      <c r="AJ25399"/>
    </row>
    <row r="25400" spans="14:36">
      <c r="N25400" s="36"/>
      <c r="R25400" s="5"/>
      <c r="W25400"/>
      <c r="Y25400" s="36"/>
      <c r="AA25400" s="5"/>
      <c r="AC25400" s="36"/>
      <c r="AD25400" s="36"/>
      <c r="AE25400"/>
      <c r="AF25400"/>
      <c r="AH25400" s="36"/>
      <c r="AJ25400"/>
    </row>
    <row r="25401" spans="14:36">
      <c r="N25401" s="36"/>
      <c r="R25401" s="5"/>
      <c r="W25401"/>
      <c r="Y25401" s="36"/>
      <c r="AA25401" s="5"/>
      <c r="AC25401" s="36"/>
      <c r="AD25401" s="36"/>
      <c r="AE25401"/>
      <c r="AF25401"/>
      <c r="AH25401" s="36"/>
      <c r="AJ25401"/>
    </row>
    <row r="25402" spans="14:36">
      <c r="N25402" s="36"/>
      <c r="R25402" s="5"/>
      <c r="W25402"/>
      <c r="Y25402" s="36"/>
      <c r="AA25402" s="5"/>
      <c r="AC25402" s="36"/>
      <c r="AD25402" s="36"/>
      <c r="AE25402"/>
      <c r="AF25402"/>
      <c r="AH25402" s="36"/>
      <c r="AJ25402"/>
    </row>
    <row r="25403" spans="14:36">
      <c r="N25403" s="36"/>
      <c r="R25403" s="5"/>
      <c r="W25403"/>
      <c r="Y25403" s="36"/>
      <c r="AA25403" s="5"/>
      <c r="AC25403" s="36"/>
      <c r="AD25403" s="36"/>
      <c r="AE25403"/>
      <c r="AF25403"/>
      <c r="AH25403" s="36"/>
      <c r="AJ25403"/>
    </row>
    <row r="25404" spans="14:36">
      <c r="N25404" s="36"/>
      <c r="R25404" s="5"/>
      <c r="W25404"/>
      <c r="Y25404" s="36"/>
      <c r="AA25404" s="5"/>
      <c r="AC25404" s="36"/>
      <c r="AD25404" s="36"/>
      <c r="AE25404"/>
      <c r="AF25404"/>
      <c r="AH25404" s="36"/>
      <c r="AJ25404"/>
    </row>
    <row r="25405" spans="14:36">
      <c r="N25405" s="36"/>
      <c r="R25405" s="5"/>
      <c r="W25405"/>
      <c r="Y25405" s="36"/>
      <c r="AA25405" s="5"/>
      <c r="AC25405" s="36"/>
      <c r="AD25405" s="36"/>
      <c r="AE25405"/>
      <c r="AF25405"/>
      <c r="AH25405" s="36"/>
      <c r="AJ25405"/>
    </row>
    <row r="25406" spans="14:36">
      <c r="N25406" s="36"/>
      <c r="R25406" s="5"/>
      <c r="W25406"/>
      <c r="Y25406" s="36"/>
      <c r="AA25406" s="5"/>
      <c r="AC25406" s="36"/>
      <c r="AD25406" s="36"/>
      <c r="AE25406"/>
      <c r="AF25406"/>
      <c r="AH25406" s="36"/>
      <c r="AJ25406"/>
    </row>
    <row r="25407" spans="14:36">
      <c r="N25407" s="36"/>
      <c r="R25407" s="5"/>
      <c r="W25407"/>
      <c r="Y25407" s="36"/>
      <c r="AA25407" s="5"/>
      <c r="AC25407" s="36"/>
      <c r="AD25407" s="36"/>
      <c r="AE25407"/>
      <c r="AF25407"/>
      <c r="AH25407" s="36"/>
      <c r="AJ25407"/>
    </row>
    <row r="25408" spans="14:36">
      <c r="N25408" s="36"/>
      <c r="R25408" s="5"/>
      <c r="W25408"/>
      <c r="Y25408" s="36"/>
      <c r="AA25408" s="5"/>
      <c r="AC25408" s="36"/>
      <c r="AD25408" s="36"/>
      <c r="AE25408"/>
      <c r="AF25408"/>
      <c r="AH25408" s="36"/>
      <c r="AJ25408"/>
    </row>
    <row r="25409" spans="14:36">
      <c r="N25409" s="36"/>
      <c r="R25409" s="5"/>
      <c r="W25409"/>
      <c r="Y25409" s="36"/>
      <c r="AA25409" s="5"/>
      <c r="AC25409" s="36"/>
      <c r="AD25409" s="36"/>
      <c r="AE25409"/>
      <c r="AF25409"/>
      <c r="AH25409" s="36"/>
      <c r="AJ25409"/>
    </row>
    <row r="25410" spans="14:36">
      <c r="N25410" s="36"/>
      <c r="R25410" s="5"/>
      <c r="W25410"/>
      <c r="Y25410" s="36"/>
      <c r="AA25410" s="5"/>
      <c r="AC25410" s="36"/>
      <c r="AD25410" s="36"/>
      <c r="AE25410"/>
      <c r="AF25410"/>
      <c r="AH25410" s="36"/>
      <c r="AJ25410"/>
    </row>
    <row r="25411" spans="14:36">
      <c r="N25411" s="36"/>
      <c r="R25411" s="5"/>
      <c r="W25411"/>
      <c r="Y25411" s="36"/>
      <c r="AA25411" s="5"/>
      <c r="AC25411" s="36"/>
      <c r="AD25411" s="36"/>
      <c r="AE25411"/>
      <c r="AF25411"/>
      <c r="AH25411" s="36"/>
      <c r="AJ25411"/>
    </row>
    <row r="25412" spans="14:36">
      <c r="N25412" s="36"/>
      <c r="R25412" s="5"/>
      <c r="W25412"/>
      <c r="Y25412" s="36"/>
      <c r="AA25412" s="5"/>
      <c r="AC25412" s="36"/>
      <c r="AD25412" s="36"/>
      <c r="AE25412"/>
      <c r="AF25412"/>
      <c r="AH25412" s="36"/>
      <c r="AJ25412"/>
    </row>
    <row r="25413" spans="14:36">
      <c r="N25413" s="36"/>
      <c r="R25413" s="5"/>
      <c r="W25413"/>
      <c r="Y25413" s="36"/>
      <c r="AA25413" s="5"/>
      <c r="AC25413" s="36"/>
      <c r="AD25413" s="36"/>
      <c r="AE25413"/>
      <c r="AF25413"/>
      <c r="AH25413" s="36"/>
      <c r="AJ25413"/>
    </row>
    <row r="25414" spans="14:36">
      <c r="N25414" s="36"/>
      <c r="R25414" s="5"/>
      <c r="W25414"/>
      <c r="Y25414" s="36"/>
      <c r="AA25414" s="5"/>
      <c r="AC25414" s="36"/>
      <c r="AD25414" s="36"/>
      <c r="AE25414"/>
      <c r="AF25414"/>
      <c r="AH25414" s="36"/>
      <c r="AJ25414"/>
    </row>
    <row r="25415" spans="14:36">
      <c r="N25415" s="36"/>
      <c r="R25415" s="5"/>
      <c r="W25415"/>
      <c r="Y25415" s="36"/>
      <c r="AA25415" s="5"/>
      <c r="AC25415" s="36"/>
      <c r="AD25415" s="36"/>
      <c r="AE25415"/>
      <c r="AF25415"/>
      <c r="AH25415" s="36"/>
      <c r="AJ25415"/>
    </row>
    <row r="25416" spans="14:36">
      <c r="N25416" s="36"/>
      <c r="R25416" s="5"/>
      <c r="W25416"/>
      <c r="Y25416" s="36"/>
      <c r="AA25416" s="5"/>
      <c r="AC25416" s="36"/>
      <c r="AD25416" s="36"/>
      <c r="AE25416"/>
      <c r="AF25416"/>
      <c r="AH25416" s="36"/>
      <c r="AJ25416"/>
    </row>
    <row r="25417" spans="14:36">
      <c r="N25417" s="36"/>
      <c r="R25417" s="5"/>
      <c r="W25417"/>
      <c r="Y25417" s="36"/>
      <c r="AA25417" s="5"/>
      <c r="AC25417" s="36"/>
      <c r="AD25417" s="36"/>
      <c r="AE25417"/>
      <c r="AF25417"/>
      <c r="AH25417" s="36"/>
      <c r="AJ25417"/>
    </row>
    <row r="25418" spans="14:36">
      <c r="N25418" s="36"/>
      <c r="R25418" s="5"/>
      <c r="W25418"/>
      <c r="Y25418" s="36"/>
      <c r="AA25418" s="5"/>
      <c r="AC25418" s="36"/>
      <c r="AD25418" s="36"/>
      <c r="AE25418"/>
      <c r="AF25418"/>
      <c r="AH25418" s="36"/>
      <c r="AJ25418"/>
    </row>
    <row r="25419" spans="14:36">
      <c r="N25419" s="36"/>
      <c r="R25419" s="5"/>
      <c r="W25419"/>
      <c r="Y25419" s="36"/>
      <c r="AA25419" s="5"/>
      <c r="AC25419" s="36"/>
      <c r="AD25419" s="36"/>
      <c r="AE25419"/>
      <c r="AF25419"/>
      <c r="AH25419" s="36"/>
      <c r="AJ25419"/>
    </row>
    <row r="25420" spans="14:36">
      <c r="N25420" s="36"/>
      <c r="R25420" s="5"/>
      <c r="W25420"/>
      <c r="Y25420" s="36"/>
      <c r="AA25420" s="5"/>
      <c r="AC25420" s="36"/>
      <c r="AD25420" s="36"/>
      <c r="AE25420"/>
      <c r="AF25420"/>
      <c r="AH25420" s="36"/>
      <c r="AJ25420"/>
    </row>
    <row r="25421" spans="14:36">
      <c r="N25421" s="36"/>
      <c r="R25421" s="5"/>
      <c r="W25421"/>
      <c r="Y25421" s="36"/>
      <c r="AA25421" s="5"/>
      <c r="AC25421" s="36"/>
      <c r="AD25421" s="36"/>
      <c r="AE25421"/>
      <c r="AF25421"/>
      <c r="AH25421" s="36"/>
      <c r="AJ25421"/>
    </row>
    <row r="25422" spans="14:36">
      <c r="N25422" s="36"/>
      <c r="R25422" s="5"/>
      <c r="W25422"/>
      <c r="Y25422" s="36"/>
      <c r="AA25422" s="5"/>
      <c r="AC25422" s="36"/>
      <c r="AD25422" s="36"/>
      <c r="AE25422"/>
      <c r="AF25422"/>
      <c r="AH25422" s="36"/>
      <c r="AJ25422"/>
    </row>
    <row r="25423" spans="14:36">
      <c r="N25423" s="36"/>
      <c r="R25423" s="5"/>
      <c r="W25423"/>
      <c r="Y25423" s="36"/>
      <c r="AA25423" s="5"/>
      <c r="AC25423" s="36"/>
      <c r="AD25423" s="36"/>
      <c r="AE25423"/>
      <c r="AF25423"/>
      <c r="AH25423" s="36"/>
      <c r="AJ25423"/>
    </row>
    <row r="25424" spans="14:36">
      <c r="N25424" s="36"/>
      <c r="R25424" s="5"/>
      <c r="W25424"/>
      <c r="Y25424" s="36"/>
      <c r="AA25424" s="5"/>
      <c r="AC25424" s="36"/>
      <c r="AD25424" s="36"/>
      <c r="AE25424"/>
      <c r="AF25424"/>
      <c r="AH25424" s="36"/>
      <c r="AJ25424"/>
    </row>
    <row r="25425" spans="14:36">
      <c r="N25425" s="36"/>
      <c r="R25425" s="5"/>
      <c r="W25425"/>
      <c r="Y25425" s="36"/>
      <c r="AA25425" s="5"/>
      <c r="AC25425" s="36"/>
      <c r="AD25425" s="36"/>
      <c r="AE25425"/>
      <c r="AF25425"/>
      <c r="AH25425" s="36"/>
      <c r="AJ25425"/>
    </row>
    <row r="25426" spans="14:36">
      <c r="N25426" s="36"/>
      <c r="R25426" s="5"/>
      <c r="W25426"/>
      <c r="Y25426" s="36"/>
      <c r="AA25426" s="5"/>
      <c r="AC25426" s="36"/>
      <c r="AD25426" s="36"/>
      <c r="AE25426"/>
      <c r="AF25426"/>
      <c r="AH25426" s="36"/>
      <c r="AJ25426"/>
    </row>
    <row r="25427" spans="14:36">
      <c r="N25427" s="36"/>
      <c r="R25427" s="5"/>
      <c r="W25427"/>
      <c r="Y25427" s="36"/>
      <c r="AA25427" s="5"/>
      <c r="AC25427" s="36"/>
      <c r="AD25427" s="36"/>
      <c r="AE25427"/>
      <c r="AF25427"/>
      <c r="AH25427" s="36"/>
      <c r="AJ25427"/>
    </row>
    <row r="25428" spans="14:36">
      <c r="N25428" s="36"/>
      <c r="R25428" s="5"/>
      <c r="W25428"/>
      <c r="Y25428" s="36"/>
      <c r="AA25428" s="5"/>
      <c r="AC25428" s="36"/>
      <c r="AD25428" s="36"/>
      <c r="AE25428"/>
      <c r="AF25428"/>
      <c r="AH25428" s="36"/>
      <c r="AJ25428"/>
    </row>
    <row r="25429" spans="14:36">
      <c r="N25429" s="36"/>
      <c r="R25429" s="5"/>
      <c r="W25429"/>
      <c r="Y25429" s="36"/>
      <c r="AA25429" s="5"/>
      <c r="AC25429" s="36"/>
      <c r="AD25429" s="36"/>
      <c r="AE25429"/>
      <c r="AF25429"/>
      <c r="AH25429" s="36"/>
      <c r="AJ25429"/>
    </row>
    <row r="25430" spans="14:36">
      <c r="N25430" s="36"/>
      <c r="R25430" s="5"/>
      <c r="W25430"/>
      <c r="Y25430" s="36"/>
      <c r="AA25430" s="5"/>
      <c r="AC25430" s="36"/>
      <c r="AD25430" s="36"/>
      <c r="AE25430"/>
      <c r="AF25430"/>
      <c r="AH25430" s="36"/>
      <c r="AJ25430"/>
    </row>
    <row r="25431" spans="14:36">
      <c r="N25431" s="36"/>
      <c r="R25431" s="5"/>
      <c r="W25431"/>
      <c r="Y25431" s="36"/>
      <c r="AA25431" s="5"/>
      <c r="AC25431" s="36"/>
      <c r="AD25431" s="36"/>
      <c r="AE25431"/>
      <c r="AF25431"/>
      <c r="AH25431" s="36"/>
      <c r="AJ25431"/>
    </row>
    <row r="25432" spans="14:36">
      <c r="N25432" s="36"/>
      <c r="R25432" s="5"/>
      <c r="W25432"/>
      <c r="Y25432" s="36"/>
      <c r="AA25432" s="5"/>
      <c r="AC25432" s="36"/>
      <c r="AD25432" s="36"/>
      <c r="AE25432"/>
      <c r="AF25432"/>
      <c r="AH25432" s="36"/>
      <c r="AJ25432"/>
    </row>
    <row r="25433" spans="14:36">
      <c r="N25433" s="36"/>
      <c r="R25433" s="5"/>
      <c r="W25433"/>
      <c r="Y25433" s="36"/>
      <c r="AA25433" s="5"/>
      <c r="AC25433" s="36"/>
      <c r="AD25433" s="36"/>
      <c r="AE25433"/>
      <c r="AF25433"/>
      <c r="AH25433" s="36"/>
      <c r="AJ25433"/>
    </row>
    <row r="25434" spans="14:36">
      <c r="N25434" s="36"/>
      <c r="R25434" s="5"/>
      <c r="W25434"/>
      <c r="Y25434" s="36"/>
      <c r="AA25434" s="5"/>
      <c r="AC25434" s="36"/>
      <c r="AD25434" s="36"/>
      <c r="AE25434"/>
      <c r="AF25434"/>
      <c r="AH25434" s="36"/>
      <c r="AJ25434"/>
    </row>
    <row r="25435" spans="14:36">
      <c r="N25435" s="36"/>
      <c r="R25435" s="5"/>
      <c r="W25435"/>
      <c r="Y25435" s="36"/>
      <c r="AA25435" s="5"/>
      <c r="AC25435" s="36"/>
      <c r="AD25435" s="36"/>
      <c r="AE25435"/>
      <c r="AF25435"/>
      <c r="AH25435" s="36"/>
      <c r="AJ25435"/>
    </row>
    <row r="25436" spans="14:36">
      <c r="N25436" s="36"/>
      <c r="R25436" s="5"/>
      <c r="W25436"/>
      <c r="Y25436" s="36"/>
      <c r="AA25436" s="5"/>
      <c r="AC25436" s="36"/>
      <c r="AD25436" s="36"/>
      <c r="AE25436"/>
      <c r="AF25436"/>
      <c r="AH25436" s="36"/>
      <c r="AJ25436"/>
    </row>
    <row r="25437" spans="14:36">
      <c r="N25437" s="36"/>
      <c r="R25437" s="5"/>
      <c r="W25437"/>
      <c r="Y25437" s="36"/>
      <c r="AA25437" s="5"/>
      <c r="AC25437" s="36"/>
      <c r="AD25437" s="36"/>
      <c r="AE25437"/>
      <c r="AF25437"/>
      <c r="AH25437" s="36"/>
      <c r="AJ25437"/>
    </row>
    <row r="25438" spans="14:36">
      <c r="N25438" s="36"/>
      <c r="R25438" s="5"/>
      <c r="W25438"/>
      <c r="Y25438" s="36"/>
      <c r="AA25438" s="5"/>
      <c r="AC25438" s="36"/>
      <c r="AD25438" s="36"/>
      <c r="AE25438"/>
      <c r="AF25438"/>
      <c r="AH25438" s="36"/>
      <c r="AJ25438"/>
    </row>
    <row r="25439" spans="14:36">
      <c r="N25439" s="36"/>
      <c r="R25439" s="5"/>
      <c r="W25439"/>
      <c r="Y25439" s="36"/>
      <c r="AA25439" s="5"/>
      <c r="AC25439" s="36"/>
      <c r="AD25439" s="36"/>
      <c r="AE25439"/>
      <c r="AF25439"/>
      <c r="AH25439" s="36"/>
      <c r="AJ25439"/>
    </row>
    <row r="25440" spans="14:36">
      <c r="N25440" s="36"/>
      <c r="R25440" s="5"/>
      <c r="W25440"/>
      <c r="Y25440" s="36"/>
      <c r="AA25440" s="5"/>
      <c r="AC25440" s="36"/>
      <c r="AD25440" s="36"/>
      <c r="AE25440"/>
      <c r="AF25440"/>
      <c r="AH25440" s="36"/>
      <c r="AJ25440"/>
    </row>
    <row r="25441" spans="14:36">
      <c r="N25441" s="36"/>
      <c r="R25441" s="5"/>
      <c r="W25441"/>
      <c r="Y25441" s="36"/>
      <c r="AA25441" s="5"/>
      <c r="AC25441" s="36"/>
      <c r="AD25441" s="36"/>
      <c r="AE25441"/>
      <c r="AF25441"/>
      <c r="AH25441" s="36"/>
      <c r="AJ25441"/>
    </row>
    <row r="25442" spans="14:36">
      <c r="N25442" s="36"/>
      <c r="R25442" s="5"/>
      <c r="W25442"/>
      <c r="Y25442" s="36"/>
      <c r="AA25442" s="5"/>
      <c r="AC25442" s="36"/>
      <c r="AD25442" s="36"/>
      <c r="AE25442"/>
      <c r="AF25442"/>
      <c r="AH25442" s="36"/>
      <c r="AJ25442"/>
    </row>
    <row r="25443" spans="14:36">
      <c r="N25443" s="36"/>
      <c r="R25443" s="5"/>
      <c r="W25443"/>
      <c r="Y25443" s="36"/>
      <c r="AA25443" s="5"/>
      <c r="AC25443" s="36"/>
      <c r="AD25443" s="36"/>
      <c r="AE25443"/>
      <c r="AF25443"/>
      <c r="AH25443" s="36"/>
      <c r="AJ25443"/>
    </row>
    <row r="25444" spans="14:36">
      <c r="N25444" s="36"/>
      <c r="R25444" s="5"/>
      <c r="W25444"/>
      <c r="Y25444" s="36"/>
      <c r="AA25444" s="5"/>
      <c r="AC25444" s="36"/>
      <c r="AD25444" s="36"/>
      <c r="AE25444"/>
      <c r="AF25444"/>
      <c r="AH25444" s="36"/>
      <c r="AJ25444"/>
    </row>
    <row r="25445" spans="14:36">
      <c r="N25445" s="36"/>
      <c r="R25445" s="5"/>
      <c r="W25445"/>
      <c r="Y25445" s="36"/>
      <c r="AA25445" s="5"/>
      <c r="AC25445" s="36"/>
      <c r="AD25445" s="36"/>
      <c r="AE25445"/>
      <c r="AF25445"/>
      <c r="AH25445" s="36"/>
      <c r="AJ25445"/>
    </row>
    <row r="25446" spans="14:36">
      <c r="N25446" s="36"/>
      <c r="R25446" s="5"/>
      <c r="W25446"/>
      <c r="Y25446" s="36"/>
      <c r="AA25446" s="5"/>
      <c r="AC25446" s="36"/>
      <c r="AD25446" s="36"/>
      <c r="AE25446"/>
      <c r="AF25446"/>
      <c r="AH25446" s="36"/>
      <c r="AJ25446"/>
    </row>
    <row r="25447" spans="14:36">
      <c r="N25447" s="36"/>
      <c r="R25447" s="5"/>
      <c r="W25447"/>
      <c r="Y25447" s="36"/>
      <c r="AA25447" s="5"/>
      <c r="AC25447" s="36"/>
      <c r="AD25447" s="36"/>
      <c r="AE25447"/>
      <c r="AF25447"/>
      <c r="AH25447" s="36"/>
      <c r="AJ25447"/>
    </row>
    <row r="25448" spans="14:36">
      <c r="N25448" s="36"/>
      <c r="R25448" s="5"/>
      <c r="W25448"/>
      <c r="Y25448" s="36"/>
      <c r="AA25448" s="5"/>
      <c r="AC25448" s="36"/>
      <c r="AD25448" s="36"/>
      <c r="AE25448"/>
      <c r="AF25448"/>
      <c r="AH25448" s="36"/>
      <c r="AJ25448"/>
    </row>
    <row r="25449" spans="14:36">
      <c r="N25449" s="36"/>
      <c r="R25449" s="5"/>
      <c r="W25449"/>
      <c r="Y25449" s="36"/>
      <c r="AA25449" s="5"/>
      <c r="AC25449" s="36"/>
      <c r="AD25449" s="36"/>
      <c r="AE25449"/>
      <c r="AF25449"/>
      <c r="AH25449" s="36"/>
      <c r="AJ25449"/>
    </row>
    <row r="25450" spans="14:36">
      <c r="N25450" s="36"/>
      <c r="R25450" s="5"/>
      <c r="W25450"/>
      <c r="Y25450" s="36"/>
      <c r="AA25450" s="5"/>
      <c r="AC25450" s="36"/>
      <c r="AD25450" s="36"/>
      <c r="AE25450"/>
      <c r="AF25450"/>
      <c r="AH25450" s="36"/>
      <c r="AJ25450"/>
    </row>
    <row r="25451" spans="14:36">
      <c r="N25451" s="36"/>
      <c r="R25451" s="5"/>
      <c r="W25451"/>
      <c r="Y25451" s="36"/>
      <c r="AA25451" s="5"/>
      <c r="AC25451" s="36"/>
      <c r="AD25451" s="36"/>
      <c r="AE25451"/>
      <c r="AF25451"/>
      <c r="AH25451" s="36"/>
      <c r="AJ25451"/>
    </row>
    <row r="25452" spans="14:36">
      <c r="N25452" s="36"/>
      <c r="R25452" s="5"/>
      <c r="W25452"/>
      <c r="Y25452" s="36"/>
      <c r="AA25452" s="5"/>
      <c r="AC25452" s="36"/>
      <c r="AD25452" s="36"/>
      <c r="AE25452"/>
      <c r="AF25452"/>
      <c r="AH25452" s="36"/>
      <c r="AJ25452"/>
    </row>
    <row r="25453" spans="14:36">
      <c r="N25453" s="36"/>
      <c r="R25453" s="5"/>
      <c r="W25453"/>
      <c r="Y25453" s="36"/>
      <c r="AA25453" s="5"/>
      <c r="AC25453" s="36"/>
      <c r="AD25453" s="36"/>
      <c r="AE25453"/>
      <c r="AF25453"/>
      <c r="AH25453" s="36"/>
      <c r="AJ25453"/>
    </row>
    <row r="25454" spans="14:36">
      <c r="N25454" s="36"/>
      <c r="R25454" s="5"/>
      <c r="W25454"/>
      <c r="Y25454" s="36"/>
      <c r="AA25454" s="5"/>
      <c r="AC25454" s="36"/>
      <c r="AD25454" s="36"/>
      <c r="AE25454"/>
      <c r="AF25454"/>
      <c r="AH25454" s="36"/>
      <c r="AJ25454"/>
    </row>
    <row r="25455" spans="14:36">
      <c r="N25455" s="36"/>
      <c r="R25455" s="5"/>
      <c r="W25455"/>
      <c r="Y25455" s="36"/>
      <c r="AA25455" s="5"/>
      <c r="AC25455" s="36"/>
      <c r="AD25455" s="36"/>
      <c r="AE25455"/>
      <c r="AF25455"/>
      <c r="AH25455" s="36"/>
      <c r="AJ25455"/>
    </row>
    <row r="25456" spans="14:36">
      <c r="N25456" s="36"/>
      <c r="R25456" s="5"/>
      <c r="W25456"/>
      <c r="Y25456" s="36"/>
      <c r="AA25456" s="5"/>
      <c r="AC25456" s="36"/>
      <c r="AD25456" s="36"/>
      <c r="AE25456"/>
      <c r="AF25456"/>
      <c r="AH25456" s="36"/>
      <c r="AJ25456"/>
    </row>
    <row r="25457" spans="14:36">
      <c r="N25457" s="36"/>
      <c r="R25457" s="5"/>
      <c r="W25457"/>
      <c r="Y25457" s="36"/>
      <c r="AA25457" s="5"/>
      <c r="AC25457" s="36"/>
      <c r="AD25457" s="36"/>
      <c r="AE25457"/>
      <c r="AF25457"/>
      <c r="AH25457" s="36"/>
      <c r="AJ25457"/>
    </row>
    <row r="25458" spans="14:36">
      <c r="N25458" s="36"/>
      <c r="R25458" s="5"/>
      <c r="W25458"/>
      <c r="Y25458" s="36"/>
      <c r="AA25458" s="5"/>
      <c r="AC25458" s="36"/>
      <c r="AD25458" s="36"/>
      <c r="AE25458"/>
      <c r="AF25458"/>
      <c r="AH25458" s="36"/>
      <c r="AJ25458"/>
    </row>
    <row r="25459" spans="14:36">
      <c r="N25459" s="36"/>
      <c r="R25459" s="5"/>
      <c r="W25459"/>
      <c r="Y25459" s="36"/>
      <c r="AA25459" s="5"/>
      <c r="AC25459" s="36"/>
      <c r="AD25459" s="36"/>
      <c r="AE25459"/>
      <c r="AF25459"/>
      <c r="AH25459" s="36"/>
      <c r="AJ25459"/>
    </row>
    <row r="25460" spans="14:36">
      <c r="N25460" s="36"/>
      <c r="R25460" s="5"/>
      <c r="W25460"/>
      <c r="Y25460" s="36"/>
      <c r="AA25460" s="5"/>
      <c r="AC25460" s="36"/>
      <c r="AD25460" s="36"/>
      <c r="AE25460"/>
      <c r="AF25460"/>
      <c r="AH25460" s="36"/>
      <c r="AJ25460"/>
    </row>
    <row r="25461" spans="14:36">
      <c r="N25461" s="36"/>
      <c r="R25461" s="5"/>
      <c r="W25461"/>
      <c r="Y25461" s="36"/>
      <c r="AA25461" s="5"/>
      <c r="AC25461" s="36"/>
      <c r="AD25461" s="36"/>
      <c r="AE25461"/>
      <c r="AF25461"/>
      <c r="AH25461" s="36"/>
      <c r="AJ25461"/>
    </row>
    <row r="25462" spans="14:36">
      <c r="N25462" s="36"/>
      <c r="R25462" s="5"/>
      <c r="W25462"/>
      <c r="Y25462" s="36"/>
      <c r="AA25462" s="5"/>
      <c r="AC25462" s="36"/>
      <c r="AD25462" s="36"/>
      <c r="AE25462"/>
      <c r="AF25462"/>
      <c r="AH25462" s="36"/>
      <c r="AJ25462"/>
    </row>
    <row r="25463" spans="14:36">
      <c r="N25463" s="36"/>
      <c r="R25463" s="5"/>
      <c r="W25463"/>
      <c r="Y25463" s="36"/>
      <c r="AA25463" s="5"/>
      <c r="AC25463" s="36"/>
      <c r="AD25463" s="36"/>
      <c r="AE25463"/>
      <c r="AF25463"/>
      <c r="AH25463" s="36"/>
      <c r="AJ25463"/>
    </row>
    <row r="25464" spans="14:36">
      <c r="N25464" s="36"/>
      <c r="R25464" s="5"/>
      <c r="W25464"/>
      <c r="Y25464" s="36"/>
      <c r="AA25464" s="5"/>
      <c r="AC25464" s="36"/>
      <c r="AD25464" s="36"/>
      <c r="AE25464"/>
      <c r="AF25464"/>
      <c r="AH25464" s="36"/>
      <c r="AJ25464"/>
    </row>
    <row r="25465" spans="14:36">
      <c r="N25465" s="36"/>
      <c r="R25465" s="5"/>
      <c r="W25465"/>
      <c r="Y25465" s="36"/>
      <c r="AA25465" s="5"/>
      <c r="AC25465" s="36"/>
      <c r="AD25465" s="36"/>
      <c r="AE25465"/>
      <c r="AF25465"/>
      <c r="AH25465" s="36"/>
      <c r="AJ25465"/>
    </row>
    <row r="25466" spans="14:36">
      <c r="N25466" s="36"/>
      <c r="R25466" s="5"/>
      <c r="W25466"/>
      <c r="Y25466" s="36"/>
      <c r="AA25466" s="5"/>
      <c r="AC25466" s="36"/>
      <c r="AD25466" s="36"/>
      <c r="AE25466"/>
      <c r="AF25466"/>
      <c r="AH25466" s="36"/>
      <c r="AJ25466"/>
    </row>
    <row r="25467" spans="14:36">
      <c r="N25467" s="36"/>
      <c r="R25467" s="5"/>
      <c r="W25467"/>
      <c r="Y25467" s="36"/>
      <c r="AA25467" s="5"/>
      <c r="AC25467" s="36"/>
      <c r="AD25467" s="36"/>
      <c r="AE25467"/>
      <c r="AF25467"/>
      <c r="AH25467" s="36"/>
      <c r="AJ25467"/>
    </row>
    <row r="25468" spans="14:36">
      <c r="N25468" s="36"/>
      <c r="R25468" s="5"/>
      <c r="W25468"/>
      <c r="Y25468" s="36"/>
      <c r="AA25468" s="5"/>
      <c r="AC25468" s="36"/>
      <c r="AD25468" s="36"/>
      <c r="AE25468"/>
      <c r="AF25468"/>
      <c r="AH25468" s="36"/>
      <c r="AJ25468"/>
    </row>
    <row r="25469" spans="14:36">
      <c r="N25469" s="36"/>
      <c r="R25469" s="5"/>
      <c r="W25469"/>
      <c r="Y25469" s="36"/>
      <c r="AA25469" s="5"/>
      <c r="AC25469" s="36"/>
      <c r="AD25469" s="36"/>
      <c r="AE25469"/>
      <c r="AF25469"/>
      <c r="AH25469" s="36"/>
      <c r="AJ25469"/>
    </row>
    <row r="25470" spans="14:36">
      <c r="N25470" s="36"/>
      <c r="R25470" s="5"/>
      <c r="W25470"/>
      <c r="Y25470" s="36"/>
      <c r="AA25470" s="5"/>
      <c r="AC25470" s="36"/>
      <c r="AD25470" s="36"/>
      <c r="AE25470"/>
      <c r="AF25470"/>
      <c r="AH25470" s="36"/>
      <c r="AJ25470"/>
    </row>
    <row r="25471" spans="14:36">
      <c r="N25471" s="36"/>
      <c r="R25471" s="5"/>
      <c r="W25471"/>
      <c r="Y25471" s="36"/>
      <c r="AA25471" s="5"/>
      <c r="AC25471" s="36"/>
      <c r="AD25471" s="36"/>
      <c r="AE25471"/>
      <c r="AF25471"/>
      <c r="AH25471" s="36"/>
      <c r="AJ25471"/>
    </row>
    <row r="25472" spans="14:36">
      <c r="N25472" s="36"/>
      <c r="R25472" s="5"/>
      <c r="W25472"/>
      <c r="Y25472" s="36"/>
      <c r="AA25472" s="5"/>
      <c r="AC25472" s="36"/>
      <c r="AD25472" s="36"/>
      <c r="AE25472"/>
      <c r="AF25472"/>
      <c r="AH25472" s="36"/>
      <c r="AJ25472"/>
    </row>
    <row r="25473" spans="14:36">
      <c r="N25473" s="36"/>
      <c r="R25473" s="5"/>
      <c r="W25473"/>
      <c r="Y25473" s="36"/>
      <c r="AA25473" s="5"/>
      <c r="AC25473" s="36"/>
      <c r="AD25473" s="36"/>
      <c r="AE25473"/>
      <c r="AF25473"/>
      <c r="AH25473" s="36"/>
      <c r="AJ25473"/>
    </row>
    <row r="25474" spans="14:36">
      <c r="N25474" s="36"/>
      <c r="R25474" s="5"/>
      <c r="W25474"/>
      <c r="Y25474" s="36"/>
      <c r="AA25474" s="5"/>
      <c r="AC25474" s="36"/>
      <c r="AD25474" s="36"/>
      <c r="AE25474"/>
      <c r="AF25474"/>
      <c r="AH25474" s="36"/>
      <c r="AJ25474"/>
    </row>
    <row r="25475" spans="14:36">
      <c r="N25475" s="36"/>
      <c r="R25475" s="5"/>
      <c r="W25475"/>
      <c r="Y25475" s="36"/>
      <c r="AA25475" s="5"/>
      <c r="AC25475" s="36"/>
      <c r="AD25475" s="36"/>
      <c r="AE25475"/>
      <c r="AF25475"/>
      <c r="AH25475" s="36"/>
      <c r="AJ25475"/>
    </row>
    <row r="25476" spans="14:36">
      <c r="N25476" s="36"/>
      <c r="R25476" s="5"/>
      <c r="W25476"/>
      <c r="Y25476" s="36"/>
      <c r="AA25476" s="5"/>
      <c r="AC25476" s="36"/>
      <c r="AD25476" s="36"/>
      <c r="AE25476"/>
      <c r="AF25476"/>
      <c r="AH25476" s="36"/>
      <c r="AJ25476"/>
    </row>
    <row r="25477" spans="14:36">
      <c r="N25477" s="36"/>
      <c r="R25477" s="5"/>
      <c r="W25477"/>
      <c r="Y25477" s="36"/>
      <c r="AA25477" s="5"/>
      <c r="AC25477" s="36"/>
      <c r="AD25477" s="36"/>
      <c r="AE25477"/>
      <c r="AF25477"/>
      <c r="AH25477" s="36"/>
      <c r="AJ25477"/>
    </row>
    <row r="25478" spans="14:36">
      <c r="N25478" s="36"/>
      <c r="R25478" s="5"/>
      <c r="W25478"/>
      <c r="Y25478" s="36"/>
      <c r="AA25478" s="5"/>
      <c r="AC25478" s="36"/>
      <c r="AD25478" s="36"/>
      <c r="AE25478"/>
      <c r="AF25478"/>
      <c r="AH25478" s="36"/>
      <c r="AJ25478"/>
    </row>
    <row r="25479" spans="14:36">
      <c r="N25479" s="36"/>
      <c r="R25479" s="5"/>
      <c r="W25479"/>
      <c r="Y25479" s="36"/>
      <c r="AA25479" s="5"/>
      <c r="AC25479" s="36"/>
      <c r="AD25479" s="36"/>
      <c r="AE25479"/>
      <c r="AF25479"/>
      <c r="AH25479" s="36"/>
      <c r="AJ25479"/>
    </row>
    <row r="25480" spans="14:36">
      <c r="N25480" s="36"/>
      <c r="R25480" s="5"/>
      <c r="W25480"/>
      <c r="Y25480" s="36"/>
      <c r="AA25480" s="5"/>
      <c r="AC25480" s="36"/>
      <c r="AD25480" s="36"/>
      <c r="AE25480"/>
      <c r="AF25480"/>
      <c r="AH25480" s="36"/>
      <c r="AJ25480"/>
    </row>
    <row r="25481" spans="14:36">
      <c r="N25481" s="36"/>
      <c r="R25481" s="5"/>
      <c r="W25481"/>
      <c r="Y25481" s="36"/>
      <c r="AA25481" s="5"/>
      <c r="AC25481" s="36"/>
      <c r="AD25481" s="36"/>
      <c r="AE25481"/>
      <c r="AF25481"/>
      <c r="AH25481" s="36"/>
      <c r="AJ25481"/>
    </row>
    <row r="25482" spans="14:36">
      <c r="N25482" s="36"/>
      <c r="R25482" s="5"/>
      <c r="W25482"/>
      <c r="Y25482" s="36"/>
      <c r="AA25482" s="5"/>
      <c r="AC25482" s="36"/>
      <c r="AD25482" s="36"/>
      <c r="AE25482"/>
      <c r="AF25482"/>
      <c r="AH25482" s="36"/>
      <c r="AJ25482"/>
    </row>
    <row r="25483" spans="14:36">
      <c r="N25483" s="36"/>
      <c r="R25483" s="5"/>
      <c r="W25483"/>
      <c r="Y25483" s="36"/>
      <c r="AA25483" s="5"/>
      <c r="AC25483" s="36"/>
      <c r="AD25483" s="36"/>
      <c r="AE25483"/>
      <c r="AF25483"/>
      <c r="AH25483" s="36"/>
      <c r="AJ25483"/>
    </row>
    <row r="25484" spans="14:36">
      <c r="N25484" s="36"/>
      <c r="R25484" s="5"/>
      <c r="W25484"/>
      <c r="Y25484" s="36"/>
      <c r="AA25484" s="5"/>
      <c r="AC25484" s="36"/>
      <c r="AD25484" s="36"/>
      <c r="AE25484"/>
      <c r="AF25484"/>
      <c r="AH25484" s="36"/>
      <c r="AJ25484"/>
    </row>
    <row r="25485" spans="14:36">
      <c r="N25485" s="36"/>
      <c r="R25485" s="5"/>
      <c r="W25485"/>
      <c r="Y25485" s="36"/>
      <c r="AA25485" s="5"/>
      <c r="AC25485" s="36"/>
      <c r="AD25485" s="36"/>
      <c r="AE25485"/>
      <c r="AF25485"/>
      <c r="AH25485" s="36"/>
      <c r="AJ25485"/>
    </row>
    <row r="25486" spans="14:36">
      <c r="N25486" s="36"/>
      <c r="R25486" s="5"/>
      <c r="W25486"/>
      <c r="Y25486" s="36"/>
      <c r="AA25486" s="5"/>
      <c r="AC25486" s="36"/>
      <c r="AD25486" s="36"/>
      <c r="AE25486"/>
      <c r="AF25486"/>
      <c r="AH25486" s="36"/>
      <c r="AJ25486"/>
    </row>
    <row r="25487" spans="14:36">
      <c r="N25487" s="36"/>
      <c r="R25487" s="5"/>
      <c r="W25487"/>
      <c r="Y25487" s="36"/>
      <c r="AA25487" s="5"/>
      <c r="AC25487" s="36"/>
      <c r="AD25487" s="36"/>
      <c r="AE25487"/>
      <c r="AF25487"/>
      <c r="AH25487" s="36"/>
      <c r="AJ25487"/>
    </row>
    <row r="25488" spans="14:36">
      <c r="N25488" s="36"/>
      <c r="R25488" s="5"/>
      <c r="W25488"/>
      <c r="Y25488" s="36"/>
      <c r="AA25488" s="5"/>
      <c r="AC25488" s="36"/>
      <c r="AD25488" s="36"/>
      <c r="AE25488"/>
      <c r="AF25488"/>
      <c r="AH25488" s="36"/>
      <c r="AJ25488"/>
    </row>
    <row r="25489" spans="14:36">
      <c r="N25489" s="36"/>
      <c r="R25489" s="5"/>
      <c r="W25489"/>
      <c r="Y25489" s="36"/>
      <c r="AA25489" s="5"/>
      <c r="AC25489" s="36"/>
      <c r="AD25489" s="36"/>
      <c r="AE25489"/>
      <c r="AF25489"/>
      <c r="AH25489" s="36"/>
      <c r="AJ25489"/>
    </row>
    <row r="25490" spans="14:36">
      <c r="N25490" s="36"/>
      <c r="R25490" s="5"/>
      <c r="W25490"/>
      <c r="Y25490" s="36"/>
      <c r="AA25490" s="5"/>
      <c r="AC25490" s="36"/>
      <c r="AD25490" s="36"/>
      <c r="AE25490"/>
      <c r="AF25490"/>
      <c r="AH25490" s="36"/>
      <c r="AJ25490"/>
    </row>
    <row r="25491" spans="14:36">
      <c r="N25491" s="36"/>
      <c r="R25491" s="5"/>
      <c r="W25491"/>
      <c r="Y25491" s="36"/>
      <c r="AA25491" s="5"/>
      <c r="AC25491" s="36"/>
      <c r="AD25491" s="36"/>
      <c r="AE25491"/>
      <c r="AF25491"/>
      <c r="AH25491" s="36"/>
      <c r="AJ25491"/>
    </row>
    <row r="25492" spans="14:36">
      <c r="N25492" s="36"/>
      <c r="R25492" s="5"/>
      <c r="W25492"/>
      <c r="Y25492" s="36"/>
      <c r="AA25492" s="5"/>
      <c r="AC25492" s="36"/>
      <c r="AD25492" s="36"/>
      <c r="AE25492"/>
      <c r="AF25492"/>
      <c r="AH25492" s="36"/>
      <c r="AJ25492"/>
    </row>
    <row r="25493" spans="14:36">
      <c r="N25493" s="36"/>
      <c r="R25493" s="5"/>
      <c r="W25493"/>
      <c r="Y25493" s="36"/>
      <c r="AA25493" s="5"/>
      <c r="AC25493" s="36"/>
      <c r="AD25493" s="36"/>
      <c r="AE25493"/>
      <c r="AF25493"/>
      <c r="AH25493" s="36"/>
      <c r="AJ25493"/>
    </row>
    <row r="25494" spans="14:36">
      <c r="N25494" s="36"/>
      <c r="R25494" s="5"/>
      <c r="W25494"/>
      <c r="Y25494" s="36"/>
      <c r="AA25494" s="5"/>
      <c r="AC25494" s="36"/>
      <c r="AD25494" s="36"/>
      <c r="AE25494"/>
      <c r="AF25494"/>
      <c r="AH25494" s="36"/>
      <c r="AJ25494"/>
    </row>
    <row r="25495" spans="14:36">
      <c r="N25495" s="36"/>
      <c r="R25495" s="5"/>
      <c r="W25495"/>
      <c r="Y25495" s="36"/>
      <c r="AA25495" s="5"/>
      <c r="AC25495" s="36"/>
      <c r="AD25495" s="36"/>
      <c r="AE25495"/>
      <c r="AF25495"/>
      <c r="AH25495" s="36"/>
      <c r="AJ25495"/>
    </row>
    <row r="25496" spans="14:36">
      <c r="N25496" s="36"/>
      <c r="R25496" s="5"/>
      <c r="W25496"/>
      <c r="Y25496" s="36"/>
      <c r="AA25496" s="5"/>
      <c r="AC25496" s="36"/>
      <c r="AD25496" s="36"/>
      <c r="AE25496"/>
      <c r="AF25496"/>
      <c r="AH25496" s="36"/>
      <c r="AJ25496"/>
    </row>
    <row r="25497" spans="14:36">
      <c r="N25497" s="36"/>
      <c r="R25497" s="5"/>
      <c r="W25497"/>
      <c r="Y25497" s="36"/>
      <c r="AA25497" s="5"/>
      <c r="AC25497" s="36"/>
      <c r="AD25497" s="36"/>
      <c r="AE25497"/>
      <c r="AF25497"/>
      <c r="AH25497" s="36"/>
      <c r="AJ25497"/>
    </row>
    <row r="25498" spans="14:36">
      <c r="N25498" s="36"/>
      <c r="R25498" s="5"/>
      <c r="W25498"/>
      <c r="Y25498" s="36"/>
      <c r="AA25498" s="5"/>
      <c r="AC25498" s="36"/>
      <c r="AD25498" s="36"/>
      <c r="AE25498"/>
      <c r="AF25498"/>
      <c r="AH25498" s="36"/>
      <c r="AJ25498"/>
    </row>
    <row r="25499" spans="14:36">
      <c r="N25499" s="36"/>
      <c r="R25499" s="5"/>
      <c r="W25499"/>
      <c r="Y25499" s="36"/>
      <c r="AA25499" s="5"/>
      <c r="AC25499" s="36"/>
      <c r="AD25499" s="36"/>
      <c r="AE25499"/>
      <c r="AF25499"/>
      <c r="AH25499" s="36"/>
      <c r="AJ25499"/>
    </row>
    <row r="25500" spans="14:36">
      <c r="N25500" s="36"/>
      <c r="R25500" s="5"/>
      <c r="W25500"/>
      <c r="Y25500" s="36"/>
      <c r="AA25500" s="5"/>
      <c r="AC25500" s="36"/>
      <c r="AD25500" s="36"/>
      <c r="AE25500"/>
      <c r="AF25500"/>
      <c r="AH25500" s="36"/>
      <c r="AJ25500"/>
    </row>
    <row r="25501" spans="14:36">
      <c r="N25501" s="36"/>
      <c r="R25501" s="5"/>
      <c r="W25501"/>
      <c r="Y25501" s="36"/>
      <c r="AA25501" s="5"/>
      <c r="AC25501" s="36"/>
      <c r="AD25501" s="36"/>
      <c r="AE25501"/>
      <c r="AF25501"/>
      <c r="AH25501" s="36"/>
      <c r="AJ25501"/>
    </row>
    <row r="25502" spans="14:36">
      <c r="N25502" s="36"/>
      <c r="R25502" s="5"/>
      <c r="W25502"/>
      <c r="Y25502" s="36"/>
      <c r="AA25502" s="5"/>
      <c r="AC25502" s="36"/>
      <c r="AD25502" s="36"/>
      <c r="AE25502"/>
      <c r="AF25502"/>
      <c r="AH25502" s="36"/>
      <c r="AJ25502"/>
    </row>
    <row r="25503" spans="14:36">
      <c r="N25503" s="36"/>
      <c r="R25503" s="5"/>
      <c r="W25503"/>
      <c r="Y25503" s="36"/>
      <c r="AA25503" s="5"/>
      <c r="AC25503" s="36"/>
      <c r="AD25503" s="36"/>
      <c r="AE25503"/>
      <c r="AF25503"/>
      <c r="AH25503" s="36"/>
      <c r="AJ25503"/>
    </row>
    <row r="25504" spans="14:36">
      <c r="N25504" s="36"/>
      <c r="R25504" s="5"/>
      <c r="W25504"/>
      <c r="Y25504" s="36"/>
      <c r="AA25504" s="5"/>
      <c r="AC25504" s="36"/>
      <c r="AD25504" s="36"/>
      <c r="AE25504"/>
      <c r="AF25504"/>
      <c r="AH25504" s="36"/>
      <c r="AJ25504"/>
    </row>
    <row r="25505" spans="14:36">
      <c r="N25505" s="36"/>
      <c r="R25505" s="5"/>
      <c r="W25505"/>
      <c r="Y25505" s="36"/>
      <c r="AA25505" s="5"/>
      <c r="AC25505" s="36"/>
      <c r="AD25505" s="36"/>
      <c r="AE25505"/>
      <c r="AF25505"/>
      <c r="AH25505" s="36"/>
      <c r="AJ25505"/>
    </row>
    <row r="25506" spans="14:36">
      <c r="N25506" s="36"/>
      <c r="R25506" s="5"/>
      <c r="W25506"/>
      <c r="Y25506" s="36"/>
      <c r="AA25506" s="5"/>
      <c r="AC25506" s="36"/>
      <c r="AD25506" s="36"/>
      <c r="AE25506"/>
      <c r="AF25506"/>
      <c r="AH25506" s="36"/>
      <c r="AJ25506"/>
    </row>
    <row r="25507" spans="14:36">
      <c r="N25507" s="36"/>
      <c r="R25507" s="5"/>
      <c r="W25507"/>
      <c r="Y25507" s="36"/>
      <c r="AA25507" s="5"/>
      <c r="AC25507" s="36"/>
      <c r="AD25507" s="36"/>
      <c r="AE25507"/>
      <c r="AF25507"/>
      <c r="AH25507" s="36"/>
      <c r="AJ25507"/>
    </row>
    <row r="25508" spans="14:36">
      <c r="N25508" s="36"/>
      <c r="R25508" s="5"/>
      <c r="W25508"/>
      <c r="Y25508" s="36"/>
      <c r="AA25508" s="5"/>
      <c r="AC25508" s="36"/>
      <c r="AD25508" s="36"/>
      <c r="AE25508"/>
      <c r="AF25508"/>
      <c r="AH25508" s="36"/>
      <c r="AJ25508"/>
    </row>
    <row r="25509" spans="14:36">
      <c r="N25509" s="36"/>
      <c r="R25509" s="5"/>
      <c r="W25509"/>
      <c r="Y25509" s="36"/>
      <c r="AA25509" s="5"/>
      <c r="AC25509" s="36"/>
      <c r="AD25509" s="36"/>
      <c r="AE25509"/>
      <c r="AF25509"/>
      <c r="AH25509" s="36"/>
      <c r="AJ25509"/>
    </row>
    <row r="25510" spans="14:36">
      <c r="N25510" s="36"/>
      <c r="R25510" s="5"/>
      <c r="W25510"/>
      <c r="Y25510" s="36"/>
      <c r="AA25510" s="5"/>
      <c r="AC25510" s="36"/>
      <c r="AD25510" s="36"/>
      <c r="AE25510"/>
      <c r="AF25510"/>
      <c r="AH25510" s="36"/>
      <c r="AJ25510"/>
    </row>
    <row r="25511" spans="14:36">
      <c r="N25511" s="36"/>
      <c r="R25511" s="5"/>
      <c r="W25511"/>
      <c r="Y25511" s="36"/>
      <c r="AA25511" s="5"/>
      <c r="AC25511" s="36"/>
      <c r="AD25511" s="36"/>
      <c r="AE25511"/>
      <c r="AF25511"/>
      <c r="AH25511" s="36"/>
      <c r="AJ25511"/>
    </row>
    <row r="25512" spans="14:36">
      <c r="N25512" s="36"/>
      <c r="R25512" s="5"/>
      <c r="W25512"/>
      <c r="Y25512" s="36"/>
      <c r="AA25512" s="5"/>
      <c r="AC25512" s="36"/>
      <c r="AD25512" s="36"/>
      <c r="AE25512"/>
      <c r="AF25512"/>
      <c r="AH25512" s="36"/>
      <c r="AJ25512"/>
    </row>
    <row r="25513" spans="14:36">
      <c r="N25513" s="36"/>
      <c r="R25513" s="5"/>
      <c r="W25513"/>
      <c r="Y25513" s="36"/>
      <c r="AA25513" s="5"/>
      <c r="AC25513" s="36"/>
      <c r="AD25513" s="36"/>
      <c r="AE25513"/>
      <c r="AF25513"/>
      <c r="AH25513" s="36"/>
      <c r="AJ25513"/>
    </row>
    <row r="25514" spans="14:36">
      <c r="N25514" s="36"/>
      <c r="R25514" s="5"/>
      <c r="W25514"/>
      <c r="Y25514" s="36"/>
      <c r="AA25514" s="5"/>
      <c r="AC25514" s="36"/>
      <c r="AD25514" s="36"/>
      <c r="AE25514"/>
      <c r="AF25514"/>
      <c r="AH25514" s="36"/>
      <c r="AJ25514"/>
    </row>
    <row r="25515" spans="14:36">
      <c r="N25515" s="36"/>
      <c r="R25515" s="5"/>
      <c r="W25515"/>
      <c r="Y25515" s="36"/>
      <c r="AA25515" s="5"/>
      <c r="AC25515" s="36"/>
      <c r="AD25515" s="36"/>
      <c r="AE25515"/>
      <c r="AF25515"/>
      <c r="AH25515" s="36"/>
      <c r="AJ25515"/>
    </row>
    <row r="25516" spans="14:36">
      <c r="N25516" s="36"/>
      <c r="R25516" s="5"/>
      <c r="W25516"/>
      <c r="Y25516" s="36"/>
      <c r="AA25516" s="5"/>
      <c r="AC25516" s="36"/>
      <c r="AD25516" s="36"/>
      <c r="AE25516"/>
      <c r="AF25516"/>
      <c r="AH25516" s="36"/>
      <c r="AJ25516"/>
    </row>
    <row r="25517" spans="14:36">
      <c r="N25517" s="36"/>
      <c r="R25517" s="5"/>
      <c r="W25517"/>
      <c r="Y25517" s="36"/>
      <c r="AA25517" s="5"/>
      <c r="AC25517" s="36"/>
      <c r="AD25517" s="36"/>
      <c r="AE25517"/>
      <c r="AF25517"/>
      <c r="AH25517" s="36"/>
      <c r="AJ25517"/>
    </row>
    <row r="25518" spans="14:36">
      <c r="N25518" s="36"/>
      <c r="R25518" s="5"/>
      <c r="W25518"/>
      <c r="Y25518" s="36"/>
      <c r="AA25518" s="5"/>
      <c r="AC25518" s="36"/>
      <c r="AD25518" s="36"/>
      <c r="AE25518"/>
      <c r="AF25518"/>
      <c r="AH25518" s="36"/>
      <c r="AJ25518"/>
    </row>
    <row r="25519" spans="14:36">
      <c r="N25519" s="36"/>
      <c r="R25519" s="5"/>
      <c r="W25519"/>
      <c r="Y25519" s="36"/>
      <c r="AA25519" s="5"/>
      <c r="AC25519" s="36"/>
      <c r="AD25519" s="36"/>
      <c r="AE25519"/>
      <c r="AF25519"/>
      <c r="AH25519" s="36"/>
      <c r="AJ25519"/>
    </row>
    <row r="25520" spans="14:36">
      <c r="N25520" s="36"/>
      <c r="R25520" s="5"/>
      <c r="W25520"/>
      <c r="Y25520" s="36"/>
      <c r="AA25520" s="5"/>
      <c r="AC25520" s="36"/>
      <c r="AD25520" s="36"/>
      <c r="AE25520"/>
      <c r="AF25520"/>
      <c r="AH25520" s="36"/>
      <c r="AJ25520"/>
    </row>
    <row r="25521" spans="14:36">
      <c r="N25521" s="36"/>
      <c r="R25521" s="5"/>
      <c r="W25521"/>
      <c r="Y25521" s="36"/>
      <c r="AA25521" s="5"/>
      <c r="AC25521" s="36"/>
      <c r="AD25521" s="36"/>
      <c r="AE25521"/>
      <c r="AF25521"/>
      <c r="AH25521" s="36"/>
      <c r="AJ25521"/>
    </row>
    <row r="25522" spans="14:36">
      <c r="N25522" s="36"/>
      <c r="R25522" s="5"/>
      <c r="W25522"/>
      <c r="Y25522" s="36"/>
      <c r="AA25522" s="5"/>
      <c r="AC25522" s="36"/>
      <c r="AD25522" s="36"/>
      <c r="AE25522"/>
      <c r="AF25522"/>
      <c r="AH25522" s="36"/>
      <c r="AJ25522"/>
    </row>
    <row r="25523" spans="14:36">
      <c r="N25523" s="36"/>
      <c r="R25523" s="5"/>
      <c r="W25523"/>
      <c r="Y25523" s="36"/>
      <c r="AA25523" s="5"/>
      <c r="AC25523" s="36"/>
      <c r="AD25523" s="36"/>
      <c r="AE25523"/>
      <c r="AF25523"/>
      <c r="AH25523" s="36"/>
      <c r="AJ25523"/>
    </row>
    <row r="25524" spans="14:36">
      <c r="N25524" s="36"/>
      <c r="R25524" s="5"/>
      <c r="W25524"/>
      <c r="Y25524" s="36"/>
      <c r="AA25524" s="5"/>
      <c r="AC25524" s="36"/>
      <c r="AD25524" s="36"/>
      <c r="AE25524"/>
      <c r="AF25524"/>
      <c r="AH25524" s="36"/>
      <c r="AJ25524"/>
    </row>
    <row r="25525" spans="14:36">
      <c r="N25525" s="36"/>
      <c r="R25525" s="5"/>
      <c r="W25525"/>
      <c r="Y25525" s="36"/>
      <c r="AA25525" s="5"/>
      <c r="AC25525" s="36"/>
      <c r="AD25525" s="36"/>
      <c r="AE25525"/>
      <c r="AF25525"/>
      <c r="AH25525" s="36"/>
      <c r="AJ25525"/>
    </row>
    <row r="25526" spans="14:36">
      <c r="N25526" s="36"/>
      <c r="R25526" s="5"/>
      <c r="W25526"/>
      <c r="Y25526" s="36"/>
      <c r="AA25526" s="5"/>
      <c r="AC25526" s="36"/>
      <c r="AD25526" s="36"/>
      <c r="AE25526"/>
      <c r="AF25526"/>
      <c r="AH25526" s="36"/>
      <c r="AJ25526"/>
    </row>
    <row r="25527" spans="14:36">
      <c r="N25527" s="36"/>
      <c r="R25527" s="5"/>
      <c r="W25527"/>
      <c r="Y25527" s="36"/>
      <c r="AA25527" s="5"/>
      <c r="AC25527" s="36"/>
      <c r="AD25527" s="36"/>
      <c r="AE25527"/>
      <c r="AF25527"/>
      <c r="AH25527" s="36"/>
      <c r="AJ25527"/>
    </row>
    <row r="25528" spans="14:36">
      <c r="N25528" s="36"/>
      <c r="R25528" s="5"/>
      <c r="W25528"/>
      <c r="Y25528" s="36"/>
      <c r="AA25528" s="5"/>
      <c r="AC25528" s="36"/>
      <c r="AD25528" s="36"/>
      <c r="AE25528"/>
      <c r="AF25528"/>
      <c r="AH25528" s="36"/>
      <c r="AJ25528"/>
    </row>
    <row r="25529" spans="14:36">
      <c r="N25529" s="36"/>
      <c r="R25529" s="5"/>
      <c r="W25529"/>
      <c r="Y25529" s="36"/>
      <c r="AA25529" s="5"/>
      <c r="AC25529" s="36"/>
      <c r="AD25529" s="36"/>
      <c r="AE25529"/>
      <c r="AF25529"/>
      <c r="AH25529" s="36"/>
      <c r="AJ25529"/>
    </row>
    <row r="25530" spans="14:36">
      <c r="N25530" s="36"/>
      <c r="R25530" s="5"/>
      <c r="W25530"/>
      <c r="Y25530" s="36"/>
      <c r="AA25530" s="5"/>
      <c r="AC25530" s="36"/>
      <c r="AD25530" s="36"/>
      <c r="AE25530"/>
      <c r="AF25530"/>
      <c r="AH25530" s="36"/>
      <c r="AJ25530"/>
    </row>
    <row r="25531" spans="14:36">
      <c r="N25531" s="36"/>
      <c r="R25531" s="5"/>
      <c r="W25531"/>
      <c r="Y25531" s="36"/>
      <c r="AA25531" s="5"/>
      <c r="AC25531" s="36"/>
      <c r="AD25531" s="36"/>
      <c r="AE25531"/>
      <c r="AF25531"/>
      <c r="AH25531" s="36"/>
      <c r="AJ25531"/>
    </row>
    <row r="25532" spans="14:36">
      <c r="N25532" s="36"/>
      <c r="R25532" s="5"/>
      <c r="W25532"/>
      <c r="Y25532" s="36"/>
      <c r="AA25532" s="5"/>
      <c r="AC25532" s="36"/>
      <c r="AD25532" s="36"/>
      <c r="AE25532"/>
      <c r="AF25532"/>
      <c r="AH25532" s="36"/>
      <c r="AJ25532"/>
    </row>
    <row r="25533" spans="14:36">
      <c r="N25533" s="36"/>
      <c r="R25533" s="5"/>
      <c r="W25533"/>
      <c r="Y25533" s="36"/>
      <c r="AA25533" s="5"/>
      <c r="AC25533" s="36"/>
      <c r="AD25533" s="36"/>
      <c r="AE25533"/>
      <c r="AF25533"/>
      <c r="AH25533" s="36"/>
      <c r="AJ25533"/>
    </row>
    <row r="25534" spans="14:36">
      <c r="N25534" s="36"/>
      <c r="R25534" s="5"/>
      <c r="W25534"/>
      <c r="Y25534" s="36"/>
      <c r="AA25534" s="5"/>
      <c r="AC25534" s="36"/>
      <c r="AD25534" s="36"/>
      <c r="AE25534"/>
      <c r="AF25534"/>
      <c r="AH25534" s="36"/>
      <c r="AJ25534"/>
    </row>
    <row r="25535" spans="14:36">
      <c r="N25535" s="36"/>
      <c r="R25535" s="5"/>
      <c r="W25535"/>
      <c r="Y25535" s="36"/>
      <c r="AA25535" s="5"/>
      <c r="AC25535" s="36"/>
      <c r="AD25535" s="36"/>
      <c r="AE25535"/>
      <c r="AF25535"/>
      <c r="AH25535" s="36"/>
      <c r="AJ25535"/>
    </row>
    <row r="25536" spans="14:36">
      <c r="N25536" s="36"/>
      <c r="R25536" s="5"/>
      <c r="W25536"/>
      <c r="Y25536" s="36"/>
      <c r="AA25536" s="5"/>
      <c r="AC25536" s="36"/>
      <c r="AD25536" s="36"/>
      <c r="AE25536"/>
      <c r="AF25536"/>
      <c r="AH25536" s="36"/>
      <c r="AJ25536"/>
    </row>
    <row r="25537" spans="14:36">
      <c r="N25537" s="36"/>
      <c r="R25537" s="5"/>
      <c r="W25537"/>
      <c r="Y25537" s="36"/>
      <c r="AA25537" s="5"/>
      <c r="AC25537" s="36"/>
      <c r="AD25537" s="36"/>
      <c r="AE25537"/>
      <c r="AF25537"/>
      <c r="AH25537" s="36"/>
      <c r="AJ25537"/>
    </row>
    <row r="25538" spans="14:36">
      <c r="N25538" s="36"/>
      <c r="R25538" s="5"/>
      <c r="W25538"/>
      <c r="Y25538" s="36"/>
      <c r="AA25538" s="5"/>
      <c r="AC25538" s="36"/>
      <c r="AD25538" s="36"/>
      <c r="AE25538"/>
      <c r="AF25538"/>
      <c r="AH25538" s="36"/>
      <c r="AJ25538"/>
    </row>
    <row r="25539" spans="14:36">
      <c r="N25539" s="36"/>
      <c r="R25539" s="5"/>
      <c r="W25539"/>
      <c r="Y25539" s="36"/>
      <c r="AA25539" s="5"/>
      <c r="AC25539" s="36"/>
      <c r="AD25539" s="36"/>
      <c r="AE25539"/>
      <c r="AF25539"/>
      <c r="AH25539" s="36"/>
      <c r="AJ25539"/>
    </row>
    <row r="25540" spans="14:36">
      <c r="N25540" s="36"/>
      <c r="R25540" s="5"/>
      <c r="W25540"/>
      <c r="Y25540" s="36"/>
      <c r="AA25540" s="5"/>
      <c r="AC25540" s="36"/>
      <c r="AD25540" s="36"/>
      <c r="AE25540"/>
      <c r="AF25540"/>
      <c r="AH25540" s="36"/>
      <c r="AJ25540"/>
    </row>
    <row r="25541" spans="14:36">
      <c r="N25541" s="36"/>
      <c r="R25541" s="5"/>
      <c r="W25541"/>
      <c r="Y25541" s="36"/>
      <c r="AA25541" s="5"/>
      <c r="AC25541" s="36"/>
      <c r="AD25541" s="36"/>
      <c r="AE25541"/>
      <c r="AF25541"/>
      <c r="AH25541" s="36"/>
      <c r="AJ25541"/>
    </row>
    <row r="25542" spans="14:36">
      <c r="N25542" s="36"/>
      <c r="R25542" s="5"/>
      <c r="W25542"/>
      <c r="Y25542" s="36"/>
      <c r="AA25542" s="5"/>
      <c r="AC25542" s="36"/>
      <c r="AD25542" s="36"/>
      <c r="AE25542"/>
      <c r="AF25542"/>
      <c r="AH25542" s="36"/>
      <c r="AJ25542"/>
    </row>
    <row r="25543" spans="14:36">
      <c r="N25543" s="36"/>
      <c r="R25543" s="5"/>
      <c r="W25543"/>
      <c r="Y25543" s="36"/>
      <c r="AA25543" s="5"/>
      <c r="AC25543" s="36"/>
      <c r="AD25543" s="36"/>
      <c r="AE25543"/>
      <c r="AF25543"/>
      <c r="AH25543" s="36"/>
      <c r="AJ25543"/>
    </row>
    <row r="25544" spans="14:36">
      <c r="N25544" s="36"/>
      <c r="R25544" s="5"/>
      <c r="W25544"/>
      <c r="Y25544" s="36"/>
      <c r="AA25544" s="5"/>
      <c r="AC25544" s="36"/>
      <c r="AD25544" s="36"/>
      <c r="AE25544"/>
      <c r="AF25544"/>
      <c r="AH25544" s="36"/>
      <c r="AJ25544"/>
    </row>
    <row r="25545" spans="14:36">
      <c r="N25545" s="36"/>
      <c r="R25545" s="5"/>
      <c r="W25545"/>
      <c r="Y25545" s="36"/>
      <c r="AA25545" s="5"/>
      <c r="AC25545" s="36"/>
      <c r="AD25545" s="36"/>
      <c r="AE25545"/>
      <c r="AF25545"/>
      <c r="AH25545" s="36"/>
      <c r="AJ25545"/>
    </row>
    <row r="25546" spans="14:36">
      <c r="N25546" s="36"/>
      <c r="R25546" s="5"/>
      <c r="W25546"/>
      <c r="Y25546" s="36"/>
      <c r="AA25546" s="5"/>
      <c r="AC25546" s="36"/>
      <c r="AD25546" s="36"/>
      <c r="AE25546"/>
      <c r="AF25546"/>
      <c r="AH25546" s="36"/>
      <c r="AJ25546"/>
    </row>
    <row r="25547" spans="14:36">
      <c r="N25547" s="36"/>
      <c r="R25547" s="5"/>
      <c r="W25547"/>
      <c r="Y25547" s="36"/>
      <c r="AA25547" s="5"/>
      <c r="AC25547" s="36"/>
      <c r="AD25547" s="36"/>
      <c r="AE25547"/>
      <c r="AF25547"/>
      <c r="AH25547" s="36"/>
      <c r="AJ25547"/>
    </row>
    <row r="25548" spans="14:36">
      <c r="N25548" s="36"/>
      <c r="R25548" s="5"/>
      <c r="W25548"/>
      <c r="Y25548" s="36"/>
      <c r="AA25548" s="5"/>
      <c r="AC25548" s="36"/>
      <c r="AD25548" s="36"/>
      <c r="AE25548"/>
      <c r="AF25548"/>
      <c r="AH25548" s="36"/>
      <c r="AJ25548"/>
    </row>
    <row r="25549" spans="14:36">
      <c r="N25549" s="36"/>
      <c r="R25549" s="5"/>
      <c r="W25549"/>
      <c r="Y25549" s="36"/>
      <c r="AA25549" s="5"/>
      <c r="AC25549" s="36"/>
      <c r="AD25549" s="36"/>
      <c r="AE25549"/>
      <c r="AF25549"/>
      <c r="AH25549" s="36"/>
      <c r="AJ25549"/>
    </row>
    <row r="25550" spans="14:36">
      <c r="N25550" s="36"/>
      <c r="R25550" s="5"/>
      <c r="W25550"/>
      <c r="Y25550" s="36"/>
      <c r="AA25550" s="5"/>
      <c r="AC25550" s="36"/>
      <c r="AD25550" s="36"/>
      <c r="AE25550"/>
      <c r="AF25550"/>
      <c r="AH25550" s="36"/>
      <c r="AJ25550"/>
    </row>
    <row r="25551" spans="14:36">
      <c r="N25551" s="36"/>
      <c r="R25551" s="5"/>
      <c r="W25551"/>
      <c r="Y25551" s="36"/>
      <c r="AA25551" s="5"/>
      <c r="AC25551" s="36"/>
      <c r="AD25551" s="36"/>
      <c r="AE25551"/>
      <c r="AF25551"/>
      <c r="AH25551" s="36"/>
      <c r="AJ25551"/>
    </row>
    <row r="25552" spans="14:36">
      <c r="N25552" s="36"/>
      <c r="R25552" s="5"/>
      <c r="W25552"/>
      <c r="Y25552" s="36"/>
      <c r="AA25552" s="5"/>
      <c r="AC25552" s="36"/>
      <c r="AD25552" s="36"/>
      <c r="AE25552"/>
      <c r="AF25552"/>
      <c r="AH25552" s="36"/>
      <c r="AJ25552"/>
    </row>
    <row r="25553" spans="14:36">
      <c r="N25553" s="36"/>
      <c r="R25553" s="5"/>
      <c r="W25553"/>
      <c r="Y25553" s="36"/>
      <c r="AA25553" s="5"/>
      <c r="AC25553" s="36"/>
      <c r="AD25553" s="36"/>
      <c r="AE25553"/>
      <c r="AF25553"/>
      <c r="AH25553" s="36"/>
      <c r="AJ25553"/>
    </row>
    <row r="25554" spans="14:36">
      <c r="N25554" s="36"/>
      <c r="R25554" s="5"/>
      <c r="W25554"/>
      <c r="Y25554" s="36"/>
      <c r="AA25554" s="5"/>
      <c r="AC25554" s="36"/>
      <c r="AD25554" s="36"/>
      <c r="AE25554"/>
      <c r="AF25554"/>
      <c r="AH25554" s="36"/>
      <c r="AJ25554"/>
    </row>
    <row r="25555" spans="14:36">
      <c r="N25555" s="36"/>
      <c r="R25555" s="5"/>
      <c r="W25555"/>
      <c r="Y25555" s="36"/>
      <c r="AA25555" s="5"/>
      <c r="AC25555" s="36"/>
      <c r="AD25555" s="36"/>
      <c r="AE25555"/>
      <c r="AF25555"/>
      <c r="AH25555" s="36"/>
      <c r="AJ25555"/>
    </row>
    <row r="25556" spans="14:36">
      <c r="N25556" s="36"/>
      <c r="R25556" s="5"/>
      <c r="W25556"/>
      <c r="Y25556" s="36"/>
      <c r="AA25556" s="5"/>
      <c r="AC25556" s="36"/>
      <c r="AD25556" s="36"/>
      <c r="AE25556"/>
      <c r="AF25556"/>
      <c r="AH25556" s="36"/>
      <c r="AJ25556"/>
    </row>
    <row r="25557" spans="14:36">
      <c r="N25557" s="36"/>
      <c r="R25557" s="5"/>
      <c r="W25557"/>
      <c r="Y25557" s="36"/>
      <c r="AA25557" s="5"/>
      <c r="AC25557" s="36"/>
      <c r="AD25557" s="36"/>
      <c r="AE25557"/>
      <c r="AF25557"/>
      <c r="AH25557" s="36"/>
      <c r="AJ25557"/>
    </row>
    <row r="25558" spans="14:36">
      <c r="N25558" s="36"/>
      <c r="R25558" s="5"/>
      <c r="W25558"/>
      <c r="Y25558" s="36"/>
      <c r="AA25558" s="5"/>
      <c r="AC25558" s="36"/>
      <c r="AD25558" s="36"/>
      <c r="AE25558"/>
      <c r="AF25558"/>
      <c r="AH25558" s="36"/>
      <c r="AJ25558"/>
    </row>
    <row r="25559" spans="14:36">
      <c r="N25559" s="36"/>
      <c r="R25559" s="5"/>
      <c r="W25559"/>
      <c r="Y25559" s="36"/>
      <c r="AA25559" s="5"/>
      <c r="AC25559" s="36"/>
      <c r="AD25559" s="36"/>
      <c r="AE25559"/>
      <c r="AF25559"/>
      <c r="AH25559" s="36"/>
      <c r="AJ25559"/>
    </row>
    <row r="25560" spans="14:36">
      <c r="N25560" s="36"/>
      <c r="R25560" s="5"/>
      <c r="W25560"/>
      <c r="Y25560" s="36"/>
      <c r="AA25560" s="5"/>
      <c r="AC25560" s="36"/>
      <c r="AD25560" s="36"/>
      <c r="AE25560"/>
      <c r="AF25560"/>
      <c r="AH25560" s="36"/>
      <c r="AJ25560"/>
    </row>
    <row r="25561" spans="14:36">
      <c r="N25561" s="36"/>
      <c r="R25561" s="5"/>
      <c r="W25561"/>
      <c r="Y25561" s="36"/>
      <c r="AA25561" s="5"/>
      <c r="AC25561" s="36"/>
      <c r="AD25561" s="36"/>
      <c r="AE25561"/>
      <c r="AF25561"/>
      <c r="AH25561" s="36"/>
      <c r="AJ25561"/>
    </row>
    <row r="25562" spans="14:36">
      <c r="N25562" s="36"/>
      <c r="R25562" s="5"/>
      <c r="W25562"/>
      <c r="Y25562" s="36"/>
      <c r="AA25562" s="5"/>
      <c r="AC25562" s="36"/>
      <c r="AD25562" s="36"/>
      <c r="AE25562"/>
      <c r="AF25562"/>
      <c r="AH25562" s="36"/>
      <c r="AJ25562"/>
    </row>
    <row r="25563" spans="14:36">
      <c r="N25563" s="36"/>
      <c r="R25563" s="5"/>
      <c r="W25563"/>
      <c r="Y25563" s="36"/>
      <c r="AA25563" s="5"/>
      <c r="AC25563" s="36"/>
      <c r="AD25563" s="36"/>
      <c r="AE25563"/>
      <c r="AF25563"/>
      <c r="AH25563" s="36"/>
      <c r="AJ25563"/>
    </row>
    <row r="25564" spans="14:36">
      <c r="N25564" s="36"/>
      <c r="R25564" s="5"/>
      <c r="W25564"/>
      <c r="Y25564" s="36"/>
      <c r="AA25564" s="5"/>
      <c r="AC25564" s="36"/>
      <c r="AD25564" s="36"/>
      <c r="AE25564"/>
      <c r="AF25564"/>
      <c r="AH25564" s="36"/>
      <c r="AJ25564"/>
    </row>
    <row r="25565" spans="14:36">
      <c r="N25565" s="36"/>
      <c r="R25565" s="5"/>
      <c r="W25565"/>
      <c r="Y25565" s="36"/>
      <c r="AA25565" s="5"/>
      <c r="AC25565" s="36"/>
      <c r="AD25565" s="36"/>
      <c r="AE25565"/>
      <c r="AF25565"/>
      <c r="AH25565" s="36"/>
      <c r="AJ25565"/>
    </row>
    <row r="25566" spans="14:36">
      <c r="N25566" s="36"/>
      <c r="R25566" s="5"/>
      <c r="W25566"/>
      <c r="Y25566" s="36"/>
      <c r="AA25566" s="5"/>
      <c r="AC25566" s="36"/>
      <c r="AD25566" s="36"/>
      <c r="AE25566"/>
      <c r="AF25566"/>
      <c r="AH25566" s="36"/>
      <c r="AJ25566"/>
    </row>
    <row r="25567" spans="14:36">
      <c r="N25567" s="36"/>
      <c r="R25567" s="5"/>
      <c r="W25567"/>
      <c r="Y25567" s="36"/>
      <c r="AA25567" s="5"/>
      <c r="AC25567" s="36"/>
      <c r="AD25567" s="36"/>
      <c r="AE25567"/>
      <c r="AF25567"/>
      <c r="AH25567" s="36"/>
      <c r="AJ25567"/>
    </row>
    <row r="25568" spans="14:36">
      <c r="N25568" s="36"/>
      <c r="R25568" s="5"/>
      <c r="W25568"/>
      <c r="Y25568" s="36"/>
      <c r="AA25568" s="5"/>
      <c r="AC25568" s="36"/>
      <c r="AD25568" s="36"/>
      <c r="AE25568"/>
      <c r="AF25568"/>
      <c r="AH25568" s="36"/>
      <c r="AJ25568"/>
    </row>
    <row r="25569" spans="14:36">
      <c r="N25569" s="36"/>
      <c r="R25569" s="5"/>
      <c r="W25569"/>
      <c r="Y25569" s="36"/>
      <c r="AA25569" s="5"/>
      <c r="AC25569" s="36"/>
      <c r="AD25569" s="36"/>
      <c r="AE25569"/>
      <c r="AF25569"/>
      <c r="AH25569" s="36"/>
      <c r="AJ25569"/>
    </row>
    <row r="25570" spans="14:36">
      <c r="N25570" s="36"/>
      <c r="R25570" s="5"/>
      <c r="W25570"/>
      <c r="Y25570" s="36"/>
      <c r="AA25570" s="5"/>
      <c r="AC25570" s="36"/>
      <c r="AD25570" s="36"/>
      <c r="AE25570"/>
      <c r="AF25570"/>
      <c r="AH25570" s="36"/>
      <c r="AJ25570"/>
    </row>
    <row r="25571" spans="14:36">
      <c r="N25571" s="36"/>
      <c r="R25571" s="5"/>
      <c r="W25571"/>
      <c r="Y25571" s="36"/>
      <c r="AA25571" s="5"/>
      <c r="AC25571" s="36"/>
      <c r="AD25571" s="36"/>
      <c r="AE25571"/>
      <c r="AF25571"/>
      <c r="AH25571" s="36"/>
      <c r="AJ25571"/>
    </row>
    <row r="25572" spans="14:36">
      <c r="N25572" s="36"/>
      <c r="R25572" s="5"/>
      <c r="W25572"/>
      <c r="Y25572" s="36"/>
      <c r="AA25572" s="5"/>
      <c r="AC25572" s="36"/>
      <c r="AD25572" s="36"/>
      <c r="AE25572"/>
      <c r="AF25572"/>
      <c r="AH25572" s="36"/>
      <c r="AJ25572"/>
    </row>
    <row r="25573" spans="14:36">
      <c r="N25573" s="36"/>
      <c r="R25573" s="5"/>
      <c r="W25573"/>
      <c r="Y25573" s="36"/>
      <c r="AA25573" s="5"/>
      <c r="AC25573" s="36"/>
      <c r="AD25573" s="36"/>
      <c r="AE25573"/>
      <c r="AF25573"/>
      <c r="AH25573" s="36"/>
      <c r="AJ25573"/>
    </row>
    <row r="25574" spans="14:36">
      <c r="N25574" s="36"/>
      <c r="R25574" s="5"/>
      <c r="W25574"/>
      <c r="Y25574" s="36"/>
      <c r="AA25574" s="5"/>
      <c r="AC25574" s="36"/>
      <c r="AD25574" s="36"/>
      <c r="AE25574"/>
      <c r="AF25574"/>
      <c r="AH25574" s="36"/>
      <c r="AJ25574"/>
    </row>
    <row r="25575" spans="14:36">
      <c r="N25575" s="36"/>
      <c r="R25575" s="5"/>
      <c r="W25575"/>
      <c r="Y25575" s="36"/>
      <c r="AA25575" s="5"/>
      <c r="AC25575" s="36"/>
      <c r="AD25575" s="36"/>
      <c r="AE25575"/>
      <c r="AF25575"/>
      <c r="AH25575" s="36"/>
      <c r="AJ25575"/>
    </row>
    <row r="25576" spans="14:36">
      <c r="N25576" s="36"/>
      <c r="R25576" s="5"/>
      <c r="W25576"/>
      <c r="Y25576" s="36"/>
      <c r="AA25576" s="5"/>
      <c r="AC25576" s="36"/>
      <c r="AD25576" s="36"/>
      <c r="AE25576"/>
      <c r="AF25576"/>
      <c r="AH25576" s="36"/>
      <c r="AJ25576"/>
    </row>
    <row r="25577" spans="14:36">
      <c r="N25577" s="36"/>
      <c r="R25577" s="5"/>
      <c r="W25577"/>
      <c r="Y25577" s="36"/>
      <c r="AA25577" s="5"/>
      <c r="AC25577" s="36"/>
      <c r="AD25577" s="36"/>
      <c r="AE25577"/>
      <c r="AF25577"/>
      <c r="AH25577" s="36"/>
      <c r="AJ25577"/>
    </row>
    <row r="25578" spans="14:36">
      <c r="N25578" s="36"/>
      <c r="R25578" s="5"/>
      <c r="W25578"/>
      <c r="Y25578" s="36"/>
      <c r="AA25578" s="5"/>
      <c r="AC25578" s="36"/>
      <c r="AD25578" s="36"/>
      <c r="AE25578"/>
      <c r="AF25578"/>
      <c r="AH25578" s="36"/>
      <c r="AJ25578"/>
    </row>
    <row r="25579" spans="14:36">
      <c r="N25579" s="36"/>
      <c r="R25579" s="5"/>
      <c r="W25579"/>
      <c r="Y25579" s="36"/>
      <c r="AA25579" s="5"/>
      <c r="AC25579" s="36"/>
      <c r="AD25579" s="36"/>
      <c r="AE25579"/>
      <c r="AF25579"/>
      <c r="AH25579" s="36"/>
      <c r="AJ25579"/>
    </row>
    <row r="25580" spans="14:36">
      <c r="N25580" s="36"/>
      <c r="R25580" s="5"/>
      <c r="W25580"/>
      <c r="Y25580" s="36"/>
      <c r="AA25580" s="5"/>
      <c r="AC25580" s="36"/>
      <c r="AD25580" s="36"/>
      <c r="AE25580"/>
      <c r="AF25580"/>
      <c r="AH25580" s="36"/>
      <c r="AJ25580"/>
    </row>
    <row r="25581" spans="14:36">
      <c r="N25581" s="36"/>
      <c r="R25581" s="5"/>
      <c r="W25581"/>
      <c r="Y25581" s="36"/>
      <c r="AA25581" s="5"/>
      <c r="AC25581" s="36"/>
      <c r="AD25581" s="36"/>
      <c r="AE25581"/>
      <c r="AF25581"/>
      <c r="AH25581" s="36"/>
      <c r="AJ25581"/>
    </row>
    <row r="25582" spans="14:36">
      <c r="N25582" s="36"/>
      <c r="R25582" s="5"/>
      <c r="W25582"/>
      <c r="Y25582" s="36"/>
      <c r="AA25582" s="5"/>
      <c r="AC25582" s="36"/>
      <c r="AD25582" s="36"/>
      <c r="AE25582"/>
      <c r="AF25582"/>
      <c r="AH25582" s="36"/>
      <c r="AJ25582"/>
    </row>
    <row r="25583" spans="14:36">
      <c r="N25583" s="36"/>
      <c r="R25583" s="5"/>
      <c r="W25583"/>
      <c r="Y25583" s="36"/>
      <c r="AA25583" s="5"/>
      <c r="AC25583" s="36"/>
      <c r="AD25583" s="36"/>
      <c r="AE25583"/>
      <c r="AF25583"/>
      <c r="AH25583" s="36"/>
      <c r="AJ25583"/>
    </row>
    <row r="25584" spans="14:36">
      <c r="N25584" s="36"/>
      <c r="R25584" s="5"/>
      <c r="W25584"/>
      <c r="Y25584" s="36"/>
      <c r="AA25584" s="5"/>
      <c r="AC25584" s="36"/>
      <c r="AD25584" s="36"/>
      <c r="AE25584"/>
      <c r="AF25584"/>
      <c r="AH25584" s="36"/>
      <c r="AJ25584"/>
    </row>
    <row r="25585" spans="14:36">
      <c r="N25585" s="36"/>
      <c r="R25585" s="5"/>
      <c r="W25585"/>
      <c r="Y25585" s="36"/>
      <c r="AA25585" s="5"/>
      <c r="AC25585" s="36"/>
      <c r="AD25585" s="36"/>
      <c r="AE25585"/>
      <c r="AF25585"/>
      <c r="AH25585" s="36"/>
      <c r="AJ25585"/>
    </row>
    <row r="25586" spans="14:36">
      <c r="N25586" s="36"/>
      <c r="R25586" s="5"/>
      <c r="W25586"/>
      <c r="Y25586" s="36"/>
      <c r="AA25586" s="5"/>
      <c r="AC25586" s="36"/>
      <c r="AD25586" s="36"/>
      <c r="AE25586"/>
      <c r="AF25586"/>
      <c r="AH25586" s="36"/>
      <c r="AJ25586"/>
    </row>
    <row r="25587" spans="14:36">
      <c r="N25587" s="36"/>
      <c r="R25587" s="5"/>
      <c r="W25587"/>
      <c r="Y25587" s="36"/>
      <c r="AA25587" s="5"/>
      <c r="AC25587" s="36"/>
      <c r="AD25587" s="36"/>
      <c r="AE25587"/>
      <c r="AF25587"/>
      <c r="AH25587" s="36"/>
      <c r="AJ25587"/>
    </row>
    <row r="25588" spans="14:36">
      <c r="N25588" s="36"/>
      <c r="R25588" s="5"/>
      <c r="W25588"/>
      <c r="Y25588" s="36"/>
      <c r="AA25588" s="5"/>
      <c r="AC25588" s="36"/>
      <c r="AD25588" s="36"/>
      <c r="AE25588"/>
      <c r="AF25588"/>
      <c r="AH25588" s="36"/>
      <c r="AJ25588"/>
    </row>
    <row r="25589" spans="14:36">
      <c r="N25589" s="36"/>
      <c r="R25589" s="5"/>
      <c r="W25589"/>
      <c r="Y25589" s="36"/>
      <c r="AA25589" s="5"/>
      <c r="AC25589" s="36"/>
      <c r="AD25589" s="36"/>
      <c r="AE25589"/>
      <c r="AF25589"/>
      <c r="AH25589" s="36"/>
      <c r="AJ25589"/>
    </row>
    <row r="25590" spans="14:36">
      <c r="N25590" s="36"/>
      <c r="R25590" s="5"/>
      <c r="W25590"/>
      <c r="Y25590" s="36"/>
      <c r="AA25590" s="5"/>
      <c r="AC25590" s="36"/>
      <c r="AD25590" s="36"/>
      <c r="AE25590"/>
      <c r="AF25590"/>
      <c r="AH25590" s="36"/>
      <c r="AJ25590"/>
    </row>
    <row r="25591" spans="14:36">
      <c r="N25591" s="36"/>
      <c r="R25591" s="5"/>
      <c r="W25591"/>
      <c r="Y25591" s="36"/>
      <c r="AA25591" s="5"/>
      <c r="AC25591" s="36"/>
      <c r="AD25591" s="36"/>
      <c r="AE25591"/>
      <c r="AF25591"/>
      <c r="AH25591" s="36"/>
      <c r="AJ25591"/>
    </row>
    <row r="25592" spans="14:36">
      <c r="N25592" s="36"/>
      <c r="R25592" s="5"/>
      <c r="W25592"/>
      <c r="Y25592" s="36"/>
      <c r="AA25592" s="5"/>
      <c r="AC25592" s="36"/>
      <c r="AD25592" s="36"/>
      <c r="AE25592"/>
      <c r="AF25592"/>
      <c r="AH25592" s="36"/>
      <c r="AJ25592"/>
    </row>
    <row r="25593" spans="14:36">
      <c r="N25593" s="36"/>
      <c r="R25593" s="5"/>
      <c r="W25593"/>
      <c r="Y25593" s="36"/>
      <c r="AA25593" s="5"/>
      <c r="AC25593" s="36"/>
      <c r="AD25593" s="36"/>
      <c r="AE25593"/>
      <c r="AF25593"/>
      <c r="AH25593" s="36"/>
      <c r="AJ25593"/>
    </row>
    <row r="25594" spans="14:36">
      <c r="N25594" s="36"/>
      <c r="R25594" s="5"/>
      <c r="W25594"/>
      <c r="Y25594" s="36"/>
      <c r="AA25594" s="5"/>
      <c r="AC25594" s="36"/>
      <c r="AD25594" s="36"/>
      <c r="AE25594"/>
      <c r="AF25594"/>
      <c r="AH25594" s="36"/>
      <c r="AJ25594"/>
    </row>
    <row r="25595" spans="14:36">
      <c r="N25595" s="36"/>
      <c r="R25595" s="5"/>
      <c r="W25595"/>
      <c r="Y25595" s="36"/>
      <c r="AA25595" s="5"/>
      <c r="AC25595" s="36"/>
      <c r="AD25595" s="36"/>
      <c r="AE25595"/>
      <c r="AF25595"/>
      <c r="AH25595" s="36"/>
      <c r="AJ25595"/>
    </row>
    <row r="25596" spans="14:36">
      <c r="N25596" s="36"/>
      <c r="R25596" s="5"/>
      <c r="W25596"/>
      <c r="Y25596" s="36"/>
      <c r="AA25596" s="5"/>
      <c r="AC25596" s="36"/>
      <c r="AD25596" s="36"/>
      <c r="AE25596"/>
      <c r="AF25596"/>
      <c r="AH25596" s="36"/>
      <c r="AJ25596"/>
    </row>
    <row r="25597" spans="14:36">
      <c r="N25597" s="36"/>
      <c r="R25597" s="5"/>
      <c r="W25597"/>
      <c r="Y25597" s="36"/>
      <c r="AA25597" s="5"/>
      <c r="AC25597" s="36"/>
      <c r="AD25597" s="36"/>
      <c r="AE25597"/>
      <c r="AF25597"/>
      <c r="AH25597" s="36"/>
      <c r="AJ25597"/>
    </row>
    <row r="25598" spans="14:36">
      <c r="N25598" s="36"/>
      <c r="R25598" s="5"/>
      <c r="W25598"/>
      <c r="Y25598" s="36"/>
      <c r="AA25598" s="5"/>
      <c r="AC25598" s="36"/>
      <c r="AD25598" s="36"/>
      <c r="AE25598"/>
      <c r="AF25598"/>
      <c r="AH25598" s="36"/>
      <c r="AJ25598"/>
    </row>
    <row r="25599" spans="14:36">
      <c r="N25599" s="36"/>
      <c r="R25599" s="5"/>
      <c r="W25599"/>
      <c r="Y25599" s="36"/>
      <c r="AA25599" s="5"/>
      <c r="AC25599" s="36"/>
      <c r="AD25599" s="36"/>
      <c r="AE25599"/>
      <c r="AF25599"/>
      <c r="AH25599" s="36"/>
      <c r="AJ25599"/>
    </row>
    <row r="25600" spans="14:36">
      <c r="N25600" s="36"/>
      <c r="R25600" s="5"/>
      <c r="W25600"/>
      <c r="Y25600" s="36"/>
      <c r="AA25600" s="5"/>
      <c r="AC25600" s="36"/>
      <c r="AD25600" s="36"/>
      <c r="AE25600"/>
      <c r="AF25600"/>
      <c r="AH25600" s="36"/>
      <c r="AJ25600"/>
    </row>
    <row r="25601" spans="14:36">
      <c r="N25601" s="36"/>
      <c r="R25601" s="5"/>
      <c r="W25601"/>
      <c r="Y25601" s="36"/>
      <c r="AA25601" s="5"/>
      <c r="AC25601" s="36"/>
      <c r="AD25601" s="36"/>
      <c r="AE25601"/>
      <c r="AF25601"/>
      <c r="AH25601" s="36"/>
      <c r="AJ25601"/>
    </row>
    <row r="25602" spans="14:36">
      <c r="N25602" s="36"/>
      <c r="R25602" s="5"/>
      <c r="W25602"/>
      <c r="Y25602" s="36"/>
      <c r="AA25602" s="5"/>
      <c r="AC25602" s="36"/>
      <c r="AD25602" s="36"/>
      <c r="AE25602"/>
      <c r="AF25602"/>
      <c r="AH25602" s="36"/>
      <c r="AJ25602"/>
    </row>
    <row r="25603" spans="14:36">
      <c r="N25603" s="36"/>
      <c r="R25603" s="5"/>
      <c r="W25603"/>
      <c r="Y25603" s="36"/>
      <c r="AA25603" s="5"/>
      <c r="AC25603" s="36"/>
      <c r="AD25603" s="36"/>
      <c r="AE25603"/>
      <c r="AF25603"/>
      <c r="AH25603" s="36"/>
      <c r="AJ25603"/>
    </row>
    <row r="25604" spans="14:36">
      <c r="N25604" s="36"/>
      <c r="R25604" s="5"/>
      <c r="W25604"/>
      <c r="Y25604" s="36"/>
      <c r="AA25604" s="5"/>
      <c r="AC25604" s="36"/>
      <c r="AD25604" s="36"/>
      <c r="AE25604"/>
      <c r="AF25604"/>
      <c r="AH25604" s="36"/>
      <c r="AJ25604"/>
    </row>
    <row r="25605" spans="14:36">
      <c r="N25605" s="36"/>
      <c r="R25605" s="5"/>
      <c r="W25605"/>
      <c r="Y25605" s="36"/>
      <c r="AA25605" s="5"/>
      <c r="AC25605" s="36"/>
      <c r="AD25605" s="36"/>
      <c r="AE25605"/>
      <c r="AF25605"/>
      <c r="AH25605" s="36"/>
      <c r="AJ25605"/>
    </row>
    <row r="25606" spans="14:36">
      <c r="N25606" s="36"/>
      <c r="R25606" s="5"/>
      <c r="W25606"/>
      <c r="Y25606" s="36"/>
      <c r="AA25606" s="5"/>
      <c r="AC25606" s="36"/>
      <c r="AD25606" s="36"/>
      <c r="AE25606"/>
      <c r="AF25606"/>
      <c r="AH25606" s="36"/>
      <c r="AJ25606"/>
    </row>
    <row r="25607" spans="14:36">
      <c r="N25607" s="36"/>
      <c r="R25607" s="5"/>
      <c r="W25607"/>
      <c r="Y25607" s="36"/>
      <c r="AA25607" s="5"/>
      <c r="AC25607" s="36"/>
      <c r="AD25607" s="36"/>
      <c r="AE25607"/>
      <c r="AF25607"/>
      <c r="AH25607" s="36"/>
      <c r="AJ25607"/>
    </row>
    <row r="25608" spans="14:36">
      <c r="N25608" s="36"/>
      <c r="R25608" s="5"/>
      <c r="W25608"/>
      <c r="Y25608" s="36"/>
      <c r="AA25608" s="5"/>
      <c r="AC25608" s="36"/>
      <c r="AD25608" s="36"/>
      <c r="AE25608"/>
      <c r="AF25608"/>
      <c r="AH25608" s="36"/>
      <c r="AJ25608"/>
    </row>
    <row r="25609" spans="14:36">
      <c r="N25609" s="36"/>
      <c r="R25609" s="5"/>
      <c r="W25609"/>
      <c r="Y25609" s="36"/>
      <c r="AA25609" s="5"/>
      <c r="AC25609" s="36"/>
      <c r="AD25609" s="36"/>
      <c r="AE25609"/>
      <c r="AF25609"/>
      <c r="AH25609" s="36"/>
      <c r="AJ25609"/>
    </row>
    <row r="25610" spans="14:36">
      <c r="N25610" s="36"/>
      <c r="R25610" s="5"/>
      <c r="W25610"/>
      <c r="Y25610" s="36"/>
      <c r="AA25610" s="5"/>
      <c r="AC25610" s="36"/>
      <c r="AD25610" s="36"/>
      <c r="AE25610"/>
      <c r="AF25610"/>
      <c r="AH25610" s="36"/>
      <c r="AJ25610"/>
    </row>
    <row r="25611" spans="14:36">
      <c r="N25611" s="36"/>
      <c r="R25611" s="5"/>
      <c r="W25611"/>
      <c r="Y25611" s="36"/>
      <c r="AA25611" s="5"/>
      <c r="AC25611" s="36"/>
      <c r="AD25611" s="36"/>
      <c r="AE25611"/>
      <c r="AF25611"/>
      <c r="AH25611" s="36"/>
      <c r="AJ25611"/>
    </row>
    <row r="25612" spans="14:36">
      <c r="N25612" s="36"/>
      <c r="R25612" s="5"/>
      <c r="W25612"/>
      <c r="Y25612" s="36"/>
      <c r="AA25612" s="5"/>
      <c r="AC25612" s="36"/>
      <c r="AD25612" s="36"/>
      <c r="AE25612"/>
      <c r="AF25612"/>
      <c r="AH25612" s="36"/>
      <c r="AJ25612"/>
    </row>
    <row r="25613" spans="14:36">
      <c r="N25613" s="36"/>
      <c r="R25613" s="5"/>
      <c r="W25613"/>
      <c r="Y25613" s="36"/>
      <c r="AA25613" s="5"/>
      <c r="AC25613" s="36"/>
      <c r="AD25613" s="36"/>
      <c r="AE25613"/>
      <c r="AF25613"/>
      <c r="AH25613" s="36"/>
      <c r="AJ25613"/>
    </row>
    <row r="25614" spans="14:36">
      <c r="N25614" s="36"/>
      <c r="R25614" s="5"/>
      <c r="W25614"/>
      <c r="Y25614" s="36"/>
      <c r="AA25614" s="5"/>
      <c r="AC25614" s="36"/>
      <c r="AD25614" s="36"/>
      <c r="AE25614"/>
      <c r="AF25614"/>
      <c r="AH25614" s="36"/>
      <c r="AJ25614"/>
    </row>
    <row r="25615" spans="14:36">
      <c r="N25615" s="36"/>
      <c r="R25615" s="5"/>
      <c r="W25615"/>
      <c r="Y25615" s="36"/>
      <c r="AA25615" s="5"/>
      <c r="AC25615" s="36"/>
      <c r="AD25615" s="36"/>
      <c r="AE25615"/>
      <c r="AF25615"/>
      <c r="AH25615" s="36"/>
      <c r="AJ25615"/>
    </row>
    <row r="25616" spans="14:36">
      <c r="N25616" s="36"/>
      <c r="R25616" s="5"/>
      <c r="W25616"/>
      <c r="Y25616" s="36"/>
      <c r="AA25616" s="5"/>
      <c r="AC25616" s="36"/>
      <c r="AD25616" s="36"/>
      <c r="AE25616"/>
      <c r="AF25616"/>
      <c r="AH25616" s="36"/>
      <c r="AJ25616"/>
    </row>
    <row r="25617" spans="14:36">
      <c r="N25617" s="36"/>
      <c r="R25617" s="5"/>
      <c r="W25617"/>
      <c r="Y25617" s="36"/>
      <c r="AA25617" s="5"/>
      <c r="AC25617" s="36"/>
      <c r="AD25617" s="36"/>
      <c r="AE25617"/>
      <c r="AF25617"/>
      <c r="AH25617" s="36"/>
      <c r="AJ25617"/>
    </row>
    <row r="25618" spans="14:36">
      <c r="N25618" s="36"/>
      <c r="R25618" s="5"/>
      <c r="W25618"/>
      <c r="Y25618" s="36"/>
      <c r="AA25618" s="5"/>
      <c r="AC25618" s="36"/>
      <c r="AD25618" s="36"/>
      <c r="AE25618"/>
      <c r="AF25618"/>
      <c r="AH25618" s="36"/>
      <c r="AJ25618"/>
    </row>
    <row r="25619" spans="14:36">
      <c r="N25619" s="36"/>
      <c r="R25619" s="5"/>
      <c r="W25619"/>
      <c r="Y25619" s="36"/>
      <c r="AA25619" s="5"/>
      <c r="AC25619" s="36"/>
      <c r="AD25619" s="36"/>
      <c r="AE25619"/>
      <c r="AF25619"/>
      <c r="AH25619" s="36"/>
      <c r="AJ25619"/>
    </row>
    <row r="25620" spans="14:36">
      <c r="N25620" s="36"/>
      <c r="R25620" s="5"/>
      <c r="W25620"/>
      <c r="Y25620" s="36"/>
      <c r="AA25620" s="5"/>
      <c r="AC25620" s="36"/>
      <c r="AD25620" s="36"/>
      <c r="AE25620"/>
      <c r="AF25620"/>
      <c r="AH25620" s="36"/>
      <c r="AJ25620"/>
    </row>
    <row r="25621" spans="14:36">
      <c r="N25621" s="36"/>
      <c r="R25621" s="5"/>
      <c r="W25621"/>
      <c r="Y25621" s="36"/>
      <c r="AA25621" s="5"/>
      <c r="AC25621" s="36"/>
      <c r="AD25621" s="36"/>
      <c r="AE25621"/>
      <c r="AF25621"/>
      <c r="AH25621" s="36"/>
      <c r="AJ25621"/>
    </row>
    <row r="25622" spans="14:36">
      <c r="N25622" s="36"/>
      <c r="R25622" s="5"/>
      <c r="W25622"/>
      <c r="Y25622" s="36"/>
      <c r="AA25622" s="5"/>
      <c r="AC25622" s="36"/>
      <c r="AD25622" s="36"/>
      <c r="AE25622"/>
      <c r="AF25622"/>
      <c r="AH25622" s="36"/>
      <c r="AJ25622"/>
    </row>
    <row r="25623" spans="14:36">
      <c r="N25623" s="36"/>
      <c r="R25623" s="5"/>
      <c r="W25623"/>
      <c r="Y25623" s="36"/>
      <c r="AA25623" s="5"/>
      <c r="AC25623" s="36"/>
      <c r="AD25623" s="36"/>
      <c r="AE25623"/>
      <c r="AF25623"/>
      <c r="AH25623" s="36"/>
      <c r="AJ25623"/>
    </row>
    <row r="25624" spans="14:36">
      <c r="N25624" s="36"/>
      <c r="R25624" s="5"/>
      <c r="W25624"/>
      <c r="Y25624" s="36"/>
      <c r="AA25624" s="5"/>
      <c r="AC25624" s="36"/>
      <c r="AD25624" s="36"/>
      <c r="AE25624"/>
      <c r="AF25624"/>
      <c r="AH25624" s="36"/>
      <c r="AJ25624"/>
    </row>
    <row r="25625" spans="14:36">
      <c r="N25625" s="36"/>
      <c r="R25625" s="5"/>
      <c r="W25625"/>
      <c r="Y25625" s="36"/>
      <c r="AA25625" s="5"/>
      <c r="AC25625" s="36"/>
      <c r="AD25625" s="36"/>
      <c r="AE25625"/>
      <c r="AF25625"/>
      <c r="AH25625" s="36"/>
      <c r="AJ25625"/>
    </row>
    <row r="25626" spans="14:36">
      <c r="N25626" s="36"/>
      <c r="R25626" s="5"/>
      <c r="W25626"/>
      <c r="Y25626" s="36"/>
      <c r="AA25626" s="5"/>
      <c r="AC25626" s="36"/>
      <c r="AD25626" s="36"/>
      <c r="AE25626"/>
      <c r="AF25626"/>
      <c r="AH25626" s="36"/>
      <c r="AJ25626"/>
    </row>
    <row r="25627" spans="14:36">
      <c r="N25627" s="36"/>
      <c r="R25627" s="5"/>
      <c r="W25627"/>
      <c r="Y25627" s="36"/>
      <c r="AA25627" s="5"/>
      <c r="AC25627" s="36"/>
      <c r="AD25627" s="36"/>
      <c r="AE25627"/>
      <c r="AF25627"/>
      <c r="AH25627" s="36"/>
      <c r="AJ25627"/>
    </row>
    <row r="25628" spans="14:36">
      <c r="N25628" s="36"/>
      <c r="R25628" s="5"/>
      <c r="W25628"/>
      <c r="Y25628" s="36"/>
      <c r="AA25628" s="5"/>
      <c r="AC25628" s="36"/>
      <c r="AD25628" s="36"/>
      <c r="AE25628"/>
      <c r="AF25628"/>
      <c r="AH25628" s="36"/>
      <c r="AJ25628"/>
    </row>
    <row r="25629" spans="14:36">
      <c r="N25629" s="36"/>
      <c r="R25629" s="5"/>
      <c r="W25629"/>
      <c r="Y25629" s="36"/>
      <c r="AA25629" s="5"/>
      <c r="AC25629" s="36"/>
      <c r="AD25629" s="36"/>
      <c r="AE25629"/>
      <c r="AF25629"/>
      <c r="AH25629" s="36"/>
      <c r="AJ25629"/>
    </row>
    <row r="25630" spans="14:36">
      <c r="N25630" s="36"/>
      <c r="R25630" s="5"/>
      <c r="W25630"/>
      <c r="Y25630" s="36"/>
      <c r="AA25630" s="5"/>
      <c r="AC25630" s="36"/>
      <c r="AD25630" s="36"/>
      <c r="AE25630"/>
      <c r="AF25630"/>
      <c r="AH25630" s="36"/>
      <c r="AJ25630"/>
    </row>
    <row r="25631" spans="14:36">
      <c r="N25631" s="36"/>
      <c r="R25631" s="5"/>
      <c r="W25631"/>
      <c r="Y25631" s="36"/>
      <c r="AA25631" s="5"/>
      <c r="AC25631" s="36"/>
      <c r="AD25631" s="36"/>
      <c r="AE25631"/>
      <c r="AF25631"/>
      <c r="AH25631" s="36"/>
      <c r="AJ25631"/>
    </row>
    <row r="25632" spans="14:36">
      <c r="N25632" s="36"/>
      <c r="R25632" s="5"/>
      <c r="W25632"/>
      <c r="Y25632" s="36"/>
      <c r="AA25632" s="5"/>
      <c r="AC25632" s="36"/>
      <c r="AD25632" s="36"/>
      <c r="AE25632"/>
      <c r="AF25632"/>
      <c r="AH25632" s="36"/>
      <c r="AJ25632"/>
    </row>
    <row r="25633" spans="14:36">
      <c r="N25633" s="36"/>
      <c r="R25633" s="5"/>
      <c r="W25633"/>
      <c r="Y25633" s="36"/>
      <c r="AA25633" s="5"/>
      <c r="AC25633" s="36"/>
      <c r="AD25633" s="36"/>
      <c r="AE25633"/>
      <c r="AF25633"/>
      <c r="AH25633" s="36"/>
      <c r="AJ25633"/>
    </row>
    <row r="25634" spans="14:36">
      <c r="N25634" s="36"/>
      <c r="R25634" s="5"/>
      <c r="W25634"/>
      <c r="Y25634" s="36"/>
      <c r="AA25634" s="5"/>
      <c r="AC25634" s="36"/>
      <c r="AD25634" s="36"/>
      <c r="AE25634"/>
      <c r="AF25634"/>
      <c r="AH25634" s="36"/>
      <c r="AJ25634"/>
    </row>
    <row r="25635" spans="14:36">
      <c r="N25635" s="36"/>
      <c r="R25635" s="5"/>
      <c r="W25635"/>
      <c r="Y25635" s="36"/>
      <c r="AA25635" s="5"/>
      <c r="AC25635" s="36"/>
      <c r="AD25635" s="36"/>
      <c r="AE25635"/>
      <c r="AF25635"/>
      <c r="AH25635" s="36"/>
      <c r="AJ25635"/>
    </row>
    <row r="25636" spans="14:36">
      <c r="N25636" s="36"/>
      <c r="R25636" s="5"/>
      <c r="W25636"/>
      <c r="Y25636" s="36"/>
      <c r="AA25636" s="5"/>
      <c r="AC25636" s="36"/>
      <c r="AD25636" s="36"/>
      <c r="AE25636"/>
      <c r="AF25636"/>
      <c r="AH25636" s="36"/>
      <c r="AJ25636"/>
    </row>
    <row r="25637" spans="14:36">
      <c r="N25637" s="36"/>
      <c r="R25637" s="5"/>
      <c r="W25637"/>
      <c r="Y25637" s="36"/>
      <c r="AA25637" s="5"/>
      <c r="AC25637" s="36"/>
      <c r="AD25637" s="36"/>
      <c r="AE25637"/>
      <c r="AF25637"/>
      <c r="AH25637" s="36"/>
      <c r="AJ25637"/>
    </row>
    <row r="25638" spans="14:36">
      <c r="N25638" s="36"/>
      <c r="R25638" s="5"/>
      <c r="W25638"/>
      <c r="Y25638" s="36"/>
      <c r="AA25638" s="5"/>
      <c r="AC25638" s="36"/>
      <c r="AD25638" s="36"/>
      <c r="AE25638"/>
      <c r="AF25638"/>
      <c r="AH25638" s="36"/>
      <c r="AJ25638"/>
    </row>
    <row r="25639" spans="14:36">
      <c r="N25639" s="36"/>
      <c r="R25639" s="5"/>
      <c r="W25639"/>
      <c r="Y25639" s="36"/>
      <c r="AA25639" s="5"/>
      <c r="AC25639" s="36"/>
      <c r="AD25639" s="36"/>
      <c r="AE25639"/>
      <c r="AF25639"/>
      <c r="AH25639" s="36"/>
      <c r="AJ25639"/>
    </row>
    <row r="25640" spans="14:36">
      <c r="N25640" s="36"/>
      <c r="R25640" s="5"/>
      <c r="W25640"/>
      <c r="Y25640" s="36"/>
      <c r="AA25640" s="5"/>
      <c r="AC25640" s="36"/>
      <c r="AD25640" s="36"/>
      <c r="AE25640"/>
      <c r="AF25640"/>
      <c r="AH25640" s="36"/>
      <c r="AJ25640"/>
    </row>
    <row r="25641" spans="14:36">
      <c r="N25641" s="36"/>
      <c r="R25641" s="5"/>
      <c r="W25641"/>
      <c r="Y25641" s="36"/>
      <c r="AA25641" s="5"/>
      <c r="AC25641" s="36"/>
      <c r="AD25641" s="36"/>
      <c r="AE25641"/>
      <c r="AF25641"/>
      <c r="AH25641" s="36"/>
      <c r="AJ25641"/>
    </row>
    <row r="25642" spans="14:36">
      <c r="N25642" s="36"/>
      <c r="R25642" s="5"/>
      <c r="W25642"/>
      <c r="Y25642" s="36"/>
      <c r="AA25642" s="5"/>
      <c r="AC25642" s="36"/>
      <c r="AD25642" s="36"/>
      <c r="AE25642"/>
      <c r="AF25642"/>
      <c r="AH25642" s="36"/>
      <c r="AJ25642"/>
    </row>
    <row r="25643" spans="14:36">
      <c r="N25643" s="36"/>
      <c r="R25643" s="5"/>
      <c r="W25643"/>
      <c r="Y25643" s="36"/>
      <c r="AA25643" s="5"/>
      <c r="AC25643" s="36"/>
      <c r="AD25643" s="36"/>
      <c r="AE25643"/>
      <c r="AF25643"/>
      <c r="AH25643" s="36"/>
      <c r="AJ25643"/>
    </row>
    <row r="25644" spans="14:36">
      <c r="N25644" s="36"/>
      <c r="R25644" s="5"/>
      <c r="W25644"/>
      <c r="Y25644" s="36"/>
      <c r="AA25644" s="5"/>
      <c r="AC25644" s="36"/>
      <c r="AD25644" s="36"/>
      <c r="AE25644"/>
      <c r="AF25644"/>
      <c r="AH25644" s="36"/>
      <c r="AJ25644"/>
    </row>
    <row r="25645" spans="14:36">
      <c r="N25645" s="36"/>
      <c r="R25645" s="5"/>
      <c r="W25645"/>
      <c r="Y25645" s="36"/>
      <c r="AA25645" s="5"/>
      <c r="AC25645" s="36"/>
      <c r="AD25645" s="36"/>
      <c r="AE25645"/>
      <c r="AF25645"/>
      <c r="AH25645" s="36"/>
      <c r="AJ25645"/>
    </row>
    <row r="25646" spans="14:36">
      <c r="N25646" s="36"/>
      <c r="R25646" s="5"/>
      <c r="W25646"/>
      <c r="Y25646" s="36"/>
      <c r="AA25646" s="5"/>
      <c r="AC25646" s="36"/>
      <c r="AD25646" s="36"/>
      <c r="AE25646"/>
      <c r="AF25646"/>
      <c r="AH25646" s="36"/>
      <c r="AJ25646"/>
    </row>
    <row r="25647" spans="14:36">
      <c r="N25647" s="36"/>
      <c r="R25647" s="5"/>
      <c r="W25647"/>
      <c r="Y25647" s="36"/>
      <c r="AA25647" s="5"/>
      <c r="AC25647" s="36"/>
      <c r="AD25647" s="36"/>
      <c r="AE25647"/>
      <c r="AF25647"/>
      <c r="AH25647" s="36"/>
      <c r="AJ25647"/>
    </row>
    <row r="25648" spans="14:36">
      <c r="N25648" s="36"/>
      <c r="R25648" s="5"/>
      <c r="W25648"/>
      <c r="Y25648" s="36"/>
      <c r="AA25648" s="5"/>
      <c r="AC25648" s="36"/>
      <c r="AD25648" s="36"/>
      <c r="AE25648"/>
      <c r="AF25648"/>
      <c r="AH25648" s="36"/>
      <c r="AJ25648"/>
    </row>
    <row r="25649" spans="14:36">
      <c r="N25649" s="36"/>
      <c r="R25649" s="5"/>
      <c r="W25649"/>
      <c r="Y25649" s="36"/>
      <c r="AA25649" s="5"/>
      <c r="AC25649" s="36"/>
      <c r="AD25649" s="36"/>
      <c r="AE25649"/>
      <c r="AF25649"/>
      <c r="AH25649" s="36"/>
      <c r="AJ25649"/>
    </row>
    <row r="25650" spans="14:36">
      <c r="N25650" s="36"/>
      <c r="R25650" s="5"/>
      <c r="W25650"/>
      <c r="Y25650" s="36"/>
      <c r="AA25650" s="5"/>
      <c r="AC25650" s="36"/>
      <c r="AD25650" s="36"/>
      <c r="AE25650"/>
      <c r="AF25650"/>
      <c r="AH25650" s="36"/>
      <c r="AJ25650"/>
    </row>
    <row r="25651" spans="14:36">
      <c r="N25651" s="36"/>
      <c r="R25651" s="5"/>
      <c r="W25651"/>
      <c r="Y25651" s="36"/>
      <c r="AA25651" s="5"/>
      <c r="AC25651" s="36"/>
      <c r="AD25651" s="36"/>
      <c r="AE25651"/>
      <c r="AF25651"/>
      <c r="AH25651" s="36"/>
      <c r="AJ25651"/>
    </row>
    <row r="25652" spans="14:36">
      <c r="N25652" s="36"/>
      <c r="R25652" s="5"/>
      <c r="W25652"/>
      <c r="Y25652" s="36"/>
      <c r="AA25652" s="5"/>
      <c r="AC25652" s="36"/>
      <c r="AD25652" s="36"/>
      <c r="AE25652"/>
      <c r="AF25652"/>
      <c r="AH25652" s="36"/>
      <c r="AJ25652"/>
    </row>
    <row r="25653" spans="14:36">
      <c r="N25653" s="36"/>
      <c r="R25653" s="5"/>
      <c r="W25653"/>
      <c r="Y25653" s="36"/>
      <c r="AA25653" s="5"/>
      <c r="AC25653" s="36"/>
      <c r="AD25653" s="36"/>
      <c r="AE25653"/>
      <c r="AF25653"/>
      <c r="AH25653" s="36"/>
      <c r="AJ25653"/>
    </row>
    <row r="25654" spans="14:36">
      <c r="N25654" s="36"/>
      <c r="R25654" s="5"/>
      <c r="W25654"/>
      <c r="Y25654" s="36"/>
      <c r="AA25654" s="5"/>
      <c r="AC25654" s="36"/>
      <c r="AD25654" s="36"/>
      <c r="AE25654"/>
      <c r="AF25654"/>
      <c r="AH25654" s="36"/>
      <c r="AJ25654"/>
    </row>
    <row r="25655" spans="14:36">
      <c r="N25655" s="36"/>
      <c r="R25655" s="5"/>
      <c r="W25655"/>
      <c r="Y25655" s="36"/>
      <c r="AA25655" s="5"/>
      <c r="AC25655" s="36"/>
      <c r="AD25655" s="36"/>
      <c r="AE25655"/>
      <c r="AF25655"/>
      <c r="AH25655" s="36"/>
      <c r="AJ25655"/>
    </row>
    <row r="25656" spans="14:36">
      <c r="N25656" s="36"/>
      <c r="R25656" s="5"/>
      <c r="W25656"/>
      <c r="Y25656" s="36"/>
      <c r="AA25656" s="5"/>
      <c r="AC25656" s="36"/>
      <c r="AD25656" s="36"/>
      <c r="AE25656"/>
      <c r="AF25656"/>
      <c r="AH25656" s="36"/>
      <c r="AJ25656"/>
    </row>
    <row r="25657" spans="14:36">
      <c r="N25657" s="36"/>
      <c r="R25657" s="5"/>
      <c r="W25657"/>
      <c r="Y25657" s="36"/>
      <c r="AA25657" s="5"/>
      <c r="AC25657" s="36"/>
      <c r="AD25657" s="36"/>
      <c r="AE25657"/>
      <c r="AF25657"/>
      <c r="AH25657" s="36"/>
      <c r="AJ25657"/>
    </row>
    <row r="25658" spans="14:36">
      <c r="N25658" s="36"/>
      <c r="R25658" s="5"/>
      <c r="W25658"/>
      <c r="Y25658" s="36"/>
      <c r="AA25658" s="5"/>
      <c r="AC25658" s="36"/>
      <c r="AD25658" s="36"/>
      <c r="AE25658"/>
      <c r="AF25658"/>
      <c r="AH25658" s="36"/>
      <c r="AJ25658"/>
    </row>
    <row r="25659" spans="14:36">
      <c r="N25659" s="36"/>
      <c r="R25659" s="5"/>
      <c r="W25659"/>
      <c r="Y25659" s="36"/>
      <c r="AA25659" s="5"/>
      <c r="AC25659" s="36"/>
      <c r="AD25659" s="36"/>
      <c r="AE25659"/>
      <c r="AF25659"/>
      <c r="AH25659" s="36"/>
      <c r="AJ25659"/>
    </row>
    <row r="25660" spans="14:36">
      <c r="N25660" s="36"/>
      <c r="R25660" s="5"/>
      <c r="W25660"/>
      <c r="Y25660" s="36"/>
      <c r="AA25660" s="5"/>
      <c r="AC25660" s="36"/>
      <c r="AD25660" s="36"/>
      <c r="AE25660"/>
      <c r="AF25660"/>
      <c r="AH25660" s="36"/>
      <c r="AJ25660"/>
    </row>
    <row r="25661" spans="14:36">
      <c r="N25661" s="36"/>
      <c r="R25661" s="5"/>
      <c r="W25661"/>
      <c r="Y25661" s="36"/>
      <c r="AA25661" s="5"/>
      <c r="AC25661" s="36"/>
      <c r="AD25661" s="36"/>
      <c r="AE25661"/>
      <c r="AF25661"/>
      <c r="AH25661" s="36"/>
      <c r="AJ25661"/>
    </row>
    <row r="25662" spans="14:36">
      <c r="N25662" s="36"/>
      <c r="R25662" s="5"/>
      <c r="W25662"/>
      <c r="Y25662" s="36"/>
      <c r="AA25662" s="5"/>
      <c r="AC25662" s="36"/>
      <c r="AD25662" s="36"/>
      <c r="AE25662"/>
      <c r="AF25662"/>
      <c r="AH25662" s="36"/>
      <c r="AJ25662"/>
    </row>
    <row r="25663" spans="14:36">
      <c r="N25663" s="36"/>
      <c r="R25663" s="5"/>
      <c r="W25663"/>
      <c r="Y25663" s="36"/>
      <c r="AA25663" s="5"/>
      <c r="AC25663" s="36"/>
      <c r="AD25663" s="36"/>
      <c r="AE25663"/>
      <c r="AF25663"/>
      <c r="AH25663" s="36"/>
      <c r="AJ25663"/>
    </row>
    <row r="25664" spans="14:36">
      <c r="N25664" s="36"/>
      <c r="R25664" s="5"/>
      <c r="W25664"/>
      <c r="Y25664" s="36"/>
      <c r="AA25664" s="5"/>
      <c r="AC25664" s="36"/>
      <c r="AD25664" s="36"/>
      <c r="AE25664"/>
      <c r="AF25664"/>
      <c r="AH25664" s="36"/>
      <c r="AJ25664"/>
    </row>
    <row r="25665" spans="14:36">
      <c r="N25665" s="36"/>
      <c r="R25665" s="5"/>
      <c r="W25665"/>
      <c r="Y25665" s="36"/>
      <c r="AA25665" s="5"/>
      <c r="AC25665" s="36"/>
      <c r="AD25665" s="36"/>
      <c r="AE25665"/>
      <c r="AF25665"/>
      <c r="AH25665" s="36"/>
      <c r="AJ25665"/>
    </row>
    <row r="25666" spans="14:36">
      <c r="N25666" s="36"/>
      <c r="R25666" s="5"/>
      <c r="W25666"/>
      <c r="Y25666" s="36"/>
      <c r="AA25666" s="5"/>
      <c r="AC25666" s="36"/>
      <c r="AD25666" s="36"/>
      <c r="AE25666"/>
      <c r="AF25666"/>
      <c r="AH25666" s="36"/>
      <c r="AJ25666"/>
    </row>
    <row r="25667" spans="14:36">
      <c r="N25667" s="36"/>
      <c r="R25667" s="5"/>
      <c r="W25667"/>
      <c r="Y25667" s="36"/>
      <c r="AA25667" s="5"/>
      <c r="AC25667" s="36"/>
      <c r="AD25667" s="36"/>
      <c r="AE25667"/>
      <c r="AF25667"/>
      <c r="AH25667" s="36"/>
      <c r="AJ25667"/>
    </row>
    <row r="25668" spans="14:36">
      <c r="N25668" s="36"/>
      <c r="R25668" s="5"/>
      <c r="W25668"/>
      <c r="Y25668" s="36"/>
      <c r="AA25668" s="5"/>
      <c r="AC25668" s="36"/>
      <c r="AD25668" s="36"/>
      <c r="AE25668"/>
      <c r="AF25668"/>
      <c r="AH25668" s="36"/>
      <c r="AJ25668"/>
    </row>
    <row r="25669" spans="14:36">
      <c r="N25669" s="36"/>
      <c r="R25669" s="5"/>
      <c r="W25669"/>
      <c r="Y25669" s="36"/>
      <c r="AA25669" s="5"/>
      <c r="AC25669" s="36"/>
      <c r="AD25669" s="36"/>
      <c r="AE25669"/>
      <c r="AF25669"/>
      <c r="AH25669" s="36"/>
      <c r="AJ25669"/>
    </row>
    <row r="25670" spans="14:36">
      <c r="N25670" s="36"/>
      <c r="R25670" s="5"/>
      <c r="W25670"/>
      <c r="Y25670" s="36"/>
      <c r="AA25670" s="5"/>
      <c r="AC25670" s="36"/>
      <c r="AD25670" s="36"/>
      <c r="AE25670"/>
      <c r="AF25670"/>
      <c r="AH25670" s="36"/>
      <c r="AJ25670"/>
    </row>
    <row r="25671" spans="14:36">
      <c r="N25671" s="36"/>
      <c r="R25671" s="5"/>
      <c r="W25671"/>
      <c r="Y25671" s="36"/>
      <c r="AA25671" s="5"/>
      <c r="AC25671" s="36"/>
      <c r="AD25671" s="36"/>
      <c r="AE25671"/>
      <c r="AF25671"/>
      <c r="AH25671" s="36"/>
      <c r="AJ25671"/>
    </row>
    <row r="25672" spans="14:36">
      <c r="N25672" s="36"/>
      <c r="R25672" s="5"/>
      <c r="W25672"/>
      <c r="Y25672" s="36"/>
      <c r="AA25672" s="5"/>
      <c r="AC25672" s="36"/>
      <c r="AD25672" s="36"/>
      <c r="AE25672"/>
      <c r="AF25672"/>
      <c r="AH25672" s="36"/>
      <c r="AJ25672"/>
    </row>
    <row r="25673" spans="14:36">
      <c r="N25673" s="36"/>
      <c r="R25673" s="5"/>
      <c r="W25673"/>
      <c r="Y25673" s="36"/>
      <c r="AA25673" s="5"/>
      <c r="AC25673" s="36"/>
      <c r="AD25673" s="36"/>
      <c r="AE25673"/>
      <c r="AF25673"/>
      <c r="AH25673" s="36"/>
      <c r="AJ25673"/>
    </row>
    <row r="25674" spans="14:36">
      <c r="N25674" s="36"/>
      <c r="R25674" s="5"/>
      <c r="W25674"/>
      <c r="Y25674" s="36"/>
      <c r="AA25674" s="5"/>
      <c r="AC25674" s="36"/>
      <c r="AD25674" s="36"/>
      <c r="AE25674"/>
      <c r="AF25674"/>
      <c r="AH25674" s="36"/>
      <c r="AJ25674"/>
    </row>
    <row r="25675" spans="14:36">
      <c r="N25675" s="36"/>
      <c r="R25675" s="5"/>
      <c r="W25675"/>
      <c r="Y25675" s="36"/>
      <c r="AA25675" s="5"/>
      <c r="AC25675" s="36"/>
      <c r="AD25675" s="36"/>
      <c r="AE25675"/>
      <c r="AF25675"/>
      <c r="AH25675" s="36"/>
      <c r="AJ25675"/>
    </row>
    <row r="25676" spans="14:36">
      <c r="N25676" s="36"/>
      <c r="R25676" s="5"/>
      <c r="W25676"/>
      <c r="Y25676" s="36"/>
      <c r="AA25676" s="5"/>
      <c r="AC25676" s="36"/>
      <c r="AD25676" s="36"/>
      <c r="AE25676"/>
      <c r="AF25676"/>
      <c r="AH25676" s="36"/>
      <c r="AJ25676"/>
    </row>
    <row r="25677" spans="14:36">
      <c r="N25677" s="36"/>
      <c r="R25677" s="5"/>
      <c r="W25677"/>
      <c r="Y25677" s="36"/>
      <c r="AA25677" s="5"/>
      <c r="AC25677" s="36"/>
      <c r="AD25677" s="36"/>
      <c r="AE25677"/>
      <c r="AF25677"/>
      <c r="AH25677" s="36"/>
      <c r="AJ25677"/>
    </row>
    <row r="25678" spans="14:36">
      <c r="N25678" s="36"/>
      <c r="R25678" s="5"/>
      <c r="W25678"/>
      <c r="Y25678" s="36"/>
      <c r="AA25678" s="5"/>
      <c r="AC25678" s="36"/>
      <c r="AD25678" s="36"/>
      <c r="AE25678"/>
      <c r="AF25678"/>
      <c r="AH25678" s="36"/>
      <c r="AJ25678"/>
    </row>
    <row r="25679" spans="14:36">
      <c r="N25679" s="36"/>
      <c r="R25679" s="5"/>
      <c r="W25679"/>
      <c r="Y25679" s="36"/>
      <c r="AA25679" s="5"/>
      <c r="AC25679" s="36"/>
      <c r="AD25679" s="36"/>
      <c r="AE25679"/>
      <c r="AF25679"/>
      <c r="AH25679" s="36"/>
      <c r="AJ25679"/>
    </row>
    <row r="25680" spans="14:36">
      <c r="N25680" s="36"/>
      <c r="R25680" s="5"/>
      <c r="W25680"/>
      <c r="Y25680" s="36"/>
      <c r="AA25680" s="5"/>
      <c r="AC25680" s="36"/>
      <c r="AD25680" s="36"/>
      <c r="AE25680"/>
      <c r="AF25680"/>
      <c r="AH25680" s="36"/>
      <c r="AJ25680"/>
    </row>
    <row r="25681" spans="14:36">
      <c r="N25681" s="36"/>
      <c r="R25681" s="5"/>
      <c r="W25681"/>
      <c r="Y25681" s="36"/>
      <c r="AA25681" s="5"/>
      <c r="AC25681" s="36"/>
      <c r="AD25681" s="36"/>
      <c r="AE25681"/>
      <c r="AF25681"/>
      <c r="AH25681" s="36"/>
      <c r="AJ25681"/>
    </row>
    <row r="25682" spans="14:36">
      <c r="N25682" s="36"/>
      <c r="R25682" s="5"/>
      <c r="W25682"/>
      <c r="Y25682" s="36"/>
      <c r="AA25682" s="5"/>
      <c r="AC25682" s="36"/>
      <c r="AD25682" s="36"/>
      <c r="AE25682"/>
      <c r="AF25682"/>
      <c r="AH25682" s="36"/>
      <c r="AJ25682"/>
    </row>
    <row r="25683" spans="14:36">
      <c r="N25683" s="36"/>
      <c r="R25683" s="5"/>
      <c r="W25683"/>
      <c r="Y25683" s="36"/>
      <c r="AA25683" s="5"/>
      <c r="AC25683" s="36"/>
      <c r="AD25683" s="36"/>
      <c r="AE25683"/>
      <c r="AF25683"/>
      <c r="AH25683" s="36"/>
      <c r="AJ25683"/>
    </row>
    <row r="25684" spans="14:36">
      <c r="N25684" s="36"/>
      <c r="R25684" s="5"/>
      <c r="W25684"/>
      <c r="Y25684" s="36"/>
      <c r="AA25684" s="5"/>
      <c r="AC25684" s="36"/>
      <c r="AD25684" s="36"/>
      <c r="AE25684"/>
      <c r="AF25684"/>
      <c r="AH25684" s="36"/>
      <c r="AJ25684"/>
    </row>
    <row r="25685" spans="14:36">
      <c r="N25685" s="36"/>
      <c r="R25685" s="5"/>
      <c r="W25685"/>
      <c r="Y25685" s="36"/>
      <c r="AA25685" s="5"/>
      <c r="AC25685" s="36"/>
      <c r="AD25685" s="36"/>
      <c r="AE25685"/>
      <c r="AF25685"/>
      <c r="AH25685" s="36"/>
      <c r="AJ25685"/>
    </row>
    <row r="25686" spans="14:36">
      <c r="N25686" s="36"/>
      <c r="R25686" s="5"/>
      <c r="W25686"/>
      <c r="Y25686" s="36"/>
      <c r="AA25686" s="5"/>
      <c r="AC25686" s="36"/>
      <c r="AD25686" s="36"/>
      <c r="AE25686"/>
      <c r="AF25686"/>
      <c r="AH25686" s="36"/>
      <c r="AJ25686"/>
    </row>
    <row r="25687" spans="14:36">
      <c r="N25687" s="36"/>
      <c r="R25687" s="5"/>
      <c r="W25687"/>
      <c r="Y25687" s="36"/>
      <c r="AA25687" s="5"/>
      <c r="AC25687" s="36"/>
      <c r="AD25687" s="36"/>
      <c r="AE25687"/>
      <c r="AF25687"/>
      <c r="AH25687" s="36"/>
      <c r="AJ25687"/>
    </row>
    <row r="25688" spans="14:36">
      <c r="N25688" s="36"/>
      <c r="R25688" s="5"/>
      <c r="W25688"/>
      <c r="Y25688" s="36"/>
      <c r="AA25688" s="5"/>
      <c r="AC25688" s="36"/>
      <c r="AD25688" s="36"/>
      <c r="AE25688"/>
      <c r="AF25688"/>
      <c r="AH25688" s="36"/>
      <c r="AJ25688"/>
    </row>
    <row r="25689" spans="14:36">
      <c r="N25689" s="36"/>
      <c r="R25689" s="5"/>
      <c r="W25689"/>
      <c r="Y25689" s="36"/>
      <c r="AA25689" s="5"/>
      <c r="AC25689" s="36"/>
      <c r="AD25689" s="36"/>
      <c r="AE25689"/>
      <c r="AF25689"/>
      <c r="AH25689" s="36"/>
      <c r="AJ25689"/>
    </row>
    <row r="25690" spans="14:36">
      <c r="N25690" s="36"/>
      <c r="R25690" s="5"/>
      <c r="W25690"/>
      <c r="Y25690" s="36"/>
      <c r="AA25690" s="5"/>
      <c r="AC25690" s="36"/>
      <c r="AD25690" s="36"/>
      <c r="AE25690"/>
      <c r="AF25690"/>
      <c r="AH25690" s="36"/>
      <c r="AJ25690"/>
    </row>
    <row r="25691" spans="14:36">
      <c r="N25691" s="36"/>
      <c r="R25691" s="5"/>
      <c r="W25691"/>
      <c r="Y25691" s="36"/>
      <c r="AA25691" s="5"/>
      <c r="AC25691" s="36"/>
      <c r="AD25691" s="36"/>
      <c r="AE25691"/>
      <c r="AF25691"/>
      <c r="AH25691" s="36"/>
      <c r="AJ25691"/>
    </row>
    <row r="25692" spans="14:36">
      <c r="N25692" s="36"/>
      <c r="R25692" s="5"/>
      <c r="W25692"/>
      <c r="Y25692" s="36"/>
      <c r="AA25692" s="5"/>
      <c r="AC25692" s="36"/>
      <c r="AD25692" s="36"/>
      <c r="AE25692"/>
      <c r="AF25692"/>
      <c r="AH25692" s="36"/>
      <c r="AJ25692"/>
    </row>
    <row r="25693" spans="14:36">
      <c r="N25693" s="36"/>
      <c r="R25693" s="5"/>
      <c r="W25693"/>
      <c r="Y25693" s="36"/>
      <c r="AA25693" s="5"/>
      <c r="AC25693" s="36"/>
      <c r="AD25693" s="36"/>
      <c r="AE25693"/>
      <c r="AF25693"/>
      <c r="AH25693" s="36"/>
      <c r="AJ25693"/>
    </row>
    <row r="25694" spans="14:36">
      <c r="N25694" s="36"/>
      <c r="R25694" s="5"/>
      <c r="W25694"/>
      <c r="Y25694" s="36"/>
      <c r="AA25694" s="5"/>
      <c r="AC25694" s="36"/>
      <c r="AD25694" s="36"/>
      <c r="AE25694"/>
      <c r="AF25694"/>
      <c r="AH25694" s="36"/>
      <c r="AJ25694"/>
    </row>
    <row r="25695" spans="14:36">
      <c r="N25695" s="36"/>
      <c r="R25695" s="5"/>
      <c r="W25695"/>
      <c r="Y25695" s="36"/>
      <c r="AA25695" s="5"/>
      <c r="AC25695" s="36"/>
      <c r="AD25695" s="36"/>
      <c r="AE25695"/>
      <c r="AF25695"/>
      <c r="AH25695" s="36"/>
      <c r="AJ25695"/>
    </row>
    <row r="25696" spans="14:36">
      <c r="N25696" s="36"/>
      <c r="R25696" s="5"/>
      <c r="W25696"/>
      <c r="Y25696" s="36"/>
      <c r="AA25696" s="5"/>
      <c r="AC25696" s="36"/>
      <c r="AD25696" s="36"/>
      <c r="AE25696"/>
      <c r="AF25696"/>
      <c r="AH25696" s="36"/>
      <c r="AJ25696"/>
    </row>
    <row r="25697" spans="14:36">
      <c r="N25697" s="36"/>
      <c r="R25697" s="5"/>
      <c r="W25697"/>
      <c r="Y25697" s="36"/>
      <c r="AA25697" s="5"/>
      <c r="AC25697" s="36"/>
      <c r="AD25697" s="36"/>
      <c r="AE25697"/>
      <c r="AF25697"/>
      <c r="AH25697" s="36"/>
      <c r="AJ25697"/>
    </row>
    <row r="25698" spans="14:36">
      <c r="N25698" s="36"/>
      <c r="R25698" s="5"/>
      <c r="W25698"/>
      <c r="Y25698" s="36"/>
      <c r="AA25698" s="5"/>
      <c r="AC25698" s="36"/>
      <c r="AD25698" s="36"/>
      <c r="AE25698"/>
      <c r="AF25698"/>
      <c r="AH25698" s="36"/>
      <c r="AJ25698"/>
    </row>
    <row r="25699" spans="14:36">
      <c r="N25699" s="36"/>
      <c r="R25699" s="5"/>
      <c r="W25699"/>
      <c r="Y25699" s="36"/>
      <c r="AA25699" s="5"/>
      <c r="AC25699" s="36"/>
      <c r="AD25699" s="36"/>
      <c r="AE25699"/>
      <c r="AF25699"/>
      <c r="AH25699" s="36"/>
      <c r="AJ25699"/>
    </row>
    <row r="25700" spans="14:36">
      <c r="N25700" s="36"/>
      <c r="R25700" s="5"/>
      <c r="W25700"/>
      <c r="Y25700" s="36"/>
      <c r="AA25700" s="5"/>
      <c r="AC25700" s="36"/>
      <c r="AD25700" s="36"/>
      <c r="AE25700"/>
      <c r="AF25700"/>
      <c r="AH25700" s="36"/>
      <c r="AJ25700"/>
    </row>
    <row r="25701" spans="14:36">
      <c r="N25701" s="36"/>
      <c r="R25701" s="5"/>
      <c r="W25701"/>
      <c r="Y25701" s="36"/>
      <c r="AA25701" s="5"/>
      <c r="AC25701" s="36"/>
      <c r="AD25701" s="36"/>
      <c r="AE25701"/>
      <c r="AF25701"/>
      <c r="AH25701" s="36"/>
      <c r="AJ25701"/>
    </row>
    <row r="25702" spans="14:36">
      <c r="N25702" s="36"/>
      <c r="R25702" s="5"/>
      <c r="W25702"/>
      <c r="Y25702" s="36"/>
      <c r="AA25702" s="5"/>
      <c r="AC25702" s="36"/>
      <c r="AD25702" s="36"/>
      <c r="AE25702"/>
      <c r="AF25702"/>
      <c r="AH25702" s="36"/>
      <c r="AJ25702"/>
    </row>
    <row r="25703" spans="14:36">
      <c r="N25703" s="36"/>
      <c r="R25703" s="5"/>
      <c r="W25703"/>
      <c r="Y25703" s="36"/>
      <c r="AA25703" s="5"/>
      <c r="AC25703" s="36"/>
      <c r="AD25703" s="36"/>
      <c r="AE25703"/>
      <c r="AF25703"/>
      <c r="AH25703" s="36"/>
      <c r="AJ25703"/>
    </row>
    <row r="25704" spans="14:36">
      <c r="N25704" s="36"/>
      <c r="R25704" s="5"/>
      <c r="W25704"/>
      <c r="Y25704" s="36"/>
      <c r="AA25704" s="5"/>
      <c r="AC25704" s="36"/>
      <c r="AD25704" s="36"/>
      <c r="AE25704"/>
      <c r="AF25704"/>
      <c r="AH25704" s="36"/>
      <c r="AJ25704"/>
    </row>
    <row r="25705" spans="14:36">
      <c r="N25705" s="36"/>
      <c r="R25705" s="5"/>
      <c r="W25705"/>
      <c r="Y25705" s="36"/>
      <c r="AA25705" s="5"/>
      <c r="AC25705" s="36"/>
      <c r="AD25705" s="36"/>
      <c r="AE25705"/>
      <c r="AF25705"/>
      <c r="AH25705" s="36"/>
      <c r="AJ25705"/>
    </row>
    <row r="25706" spans="14:36">
      <c r="N25706" s="36"/>
      <c r="R25706" s="5"/>
      <c r="W25706"/>
      <c r="Y25706" s="36"/>
      <c r="AA25706" s="5"/>
      <c r="AC25706" s="36"/>
      <c r="AD25706" s="36"/>
      <c r="AE25706"/>
      <c r="AF25706"/>
      <c r="AH25706" s="36"/>
      <c r="AJ25706"/>
    </row>
    <row r="25707" spans="14:36">
      <c r="N25707" s="36"/>
      <c r="R25707" s="5"/>
      <c r="W25707"/>
      <c r="Y25707" s="36"/>
      <c r="AA25707" s="5"/>
      <c r="AC25707" s="36"/>
      <c r="AD25707" s="36"/>
      <c r="AE25707"/>
      <c r="AF25707"/>
      <c r="AH25707" s="36"/>
      <c r="AJ25707"/>
    </row>
    <row r="25708" spans="14:36">
      <c r="N25708" s="36"/>
      <c r="R25708" s="5"/>
      <c r="W25708"/>
      <c r="Y25708" s="36"/>
      <c r="AA25708" s="5"/>
      <c r="AC25708" s="36"/>
      <c r="AD25708" s="36"/>
      <c r="AE25708"/>
      <c r="AF25708"/>
      <c r="AH25708" s="36"/>
      <c r="AJ25708"/>
    </row>
    <row r="25709" spans="14:36">
      <c r="N25709" s="36"/>
      <c r="R25709" s="5"/>
      <c r="W25709"/>
      <c r="Y25709" s="36"/>
      <c r="AA25709" s="5"/>
      <c r="AC25709" s="36"/>
      <c r="AD25709" s="36"/>
      <c r="AE25709"/>
      <c r="AF25709"/>
      <c r="AH25709" s="36"/>
      <c r="AJ25709"/>
    </row>
    <row r="25710" spans="14:36">
      <c r="N25710" s="36"/>
      <c r="R25710" s="5"/>
      <c r="W25710"/>
      <c r="Y25710" s="36"/>
      <c r="AA25710" s="5"/>
      <c r="AC25710" s="36"/>
      <c r="AD25710" s="36"/>
      <c r="AE25710"/>
      <c r="AF25710"/>
      <c r="AH25710" s="36"/>
      <c r="AJ25710"/>
    </row>
    <row r="25711" spans="14:36">
      <c r="N25711" s="36"/>
      <c r="R25711" s="5"/>
      <c r="W25711"/>
      <c r="Y25711" s="36"/>
      <c r="AA25711" s="5"/>
      <c r="AC25711" s="36"/>
      <c r="AD25711" s="36"/>
      <c r="AE25711"/>
      <c r="AF25711"/>
      <c r="AH25711" s="36"/>
      <c r="AJ25711"/>
    </row>
    <row r="25712" spans="14:36">
      <c r="N25712" s="36"/>
      <c r="R25712" s="5"/>
      <c r="W25712"/>
      <c r="Y25712" s="36"/>
      <c r="AA25712" s="5"/>
      <c r="AC25712" s="36"/>
      <c r="AD25712" s="36"/>
      <c r="AE25712"/>
      <c r="AF25712"/>
      <c r="AH25712" s="36"/>
      <c r="AJ25712"/>
    </row>
    <row r="25713" spans="14:36">
      <c r="N25713" s="36"/>
      <c r="R25713" s="5"/>
      <c r="W25713"/>
      <c r="Y25713" s="36"/>
      <c r="AA25713" s="5"/>
      <c r="AC25713" s="36"/>
      <c r="AD25713" s="36"/>
      <c r="AE25713"/>
      <c r="AF25713"/>
      <c r="AH25713" s="36"/>
      <c r="AJ25713"/>
    </row>
    <row r="25714" spans="14:36">
      <c r="N25714" s="36"/>
      <c r="R25714" s="5"/>
      <c r="W25714"/>
      <c r="Y25714" s="36"/>
      <c r="AA25714" s="5"/>
      <c r="AC25714" s="36"/>
      <c r="AD25714" s="36"/>
      <c r="AE25714"/>
      <c r="AF25714"/>
      <c r="AH25714" s="36"/>
      <c r="AJ25714"/>
    </row>
    <row r="25715" spans="14:36">
      <c r="N25715" s="36"/>
      <c r="R25715" s="5"/>
      <c r="W25715"/>
      <c r="Y25715" s="36"/>
      <c r="AA25715" s="5"/>
      <c r="AC25715" s="36"/>
      <c r="AD25715" s="36"/>
      <c r="AE25715"/>
      <c r="AF25715"/>
      <c r="AH25715" s="36"/>
      <c r="AJ25715"/>
    </row>
    <row r="25716" spans="14:36">
      <c r="N25716" s="36"/>
      <c r="R25716" s="5"/>
      <c r="W25716"/>
      <c r="Y25716" s="36"/>
      <c r="AA25716" s="5"/>
      <c r="AC25716" s="36"/>
      <c r="AD25716" s="36"/>
      <c r="AE25716"/>
      <c r="AF25716"/>
      <c r="AH25716" s="36"/>
      <c r="AJ25716"/>
    </row>
    <row r="25717" spans="14:36">
      <c r="N25717" s="36"/>
      <c r="R25717" s="5"/>
      <c r="W25717"/>
      <c r="Y25717" s="36"/>
      <c r="AA25717" s="5"/>
      <c r="AC25717" s="36"/>
      <c r="AD25717" s="36"/>
      <c r="AE25717"/>
      <c r="AF25717"/>
      <c r="AH25717" s="36"/>
      <c r="AJ25717"/>
    </row>
    <row r="25718" spans="14:36">
      <c r="N25718" s="36"/>
      <c r="R25718" s="5"/>
      <c r="W25718"/>
      <c r="Y25718" s="36"/>
      <c r="AA25718" s="5"/>
      <c r="AC25718" s="36"/>
      <c r="AD25718" s="36"/>
      <c r="AE25718"/>
      <c r="AF25718"/>
      <c r="AH25718" s="36"/>
      <c r="AJ25718"/>
    </row>
    <row r="25719" spans="14:36">
      <c r="N25719" s="36"/>
      <c r="R25719" s="5"/>
      <c r="W25719"/>
      <c r="Y25719" s="36"/>
      <c r="AA25719" s="5"/>
      <c r="AC25719" s="36"/>
      <c r="AD25719" s="36"/>
      <c r="AE25719"/>
      <c r="AF25719"/>
      <c r="AH25719" s="36"/>
      <c r="AJ25719"/>
    </row>
    <row r="25720" spans="14:36">
      <c r="N25720" s="36"/>
      <c r="R25720" s="5"/>
      <c r="W25720"/>
      <c r="Y25720" s="36"/>
      <c r="AA25720" s="5"/>
      <c r="AC25720" s="36"/>
      <c r="AD25720" s="36"/>
      <c r="AE25720"/>
      <c r="AF25720"/>
      <c r="AH25720" s="36"/>
      <c r="AJ25720"/>
    </row>
    <row r="25721" spans="14:36">
      <c r="N25721" s="36"/>
      <c r="R25721" s="5"/>
      <c r="W25721"/>
      <c r="Y25721" s="36"/>
      <c r="AA25721" s="5"/>
      <c r="AC25721" s="36"/>
      <c r="AD25721" s="36"/>
      <c r="AE25721"/>
      <c r="AF25721"/>
      <c r="AH25721" s="36"/>
      <c r="AJ25721"/>
    </row>
    <row r="25722" spans="14:36">
      <c r="N25722" s="36"/>
      <c r="R25722" s="5"/>
      <c r="W25722"/>
      <c r="Y25722" s="36"/>
      <c r="AA25722" s="5"/>
      <c r="AC25722" s="36"/>
      <c r="AD25722" s="36"/>
      <c r="AE25722"/>
      <c r="AF25722"/>
      <c r="AH25722" s="36"/>
      <c r="AJ25722"/>
    </row>
    <row r="25723" spans="14:36">
      <c r="N25723" s="36"/>
      <c r="R25723" s="5"/>
      <c r="W25723"/>
      <c r="Y25723" s="36"/>
      <c r="AA25723" s="5"/>
      <c r="AC25723" s="36"/>
      <c r="AD25723" s="36"/>
      <c r="AE25723"/>
      <c r="AF25723"/>
      <c r="AH25723" s="36"/>
      <c r="AJ25723"/>
    </row>
    <row r="25724" spans="14:36">
      <c r="N25724" s="36"/>
      <c r="R25724" s="5"/>
      <c r="W25724"/>
      <c r="Y25724" s="36"/>
      <c r="AA25724" s="5"/>
      <c r="AC25724" s="36"/>
      <c r="AD25724" s="36"/>
      <c r="AE25724"/>
      <c r="AF25724"/>
      <c r="AH25724" s="36"/>
      <c r="AJ25724"/>
    </row>
    <row r="25725" spans="14:36">
      <c r="N25725" s="36"/>
      <c r="R25725" s="5"/>
      <c r="W25725"/>
      <c r="Y25725" s="36"/>
      <c r="AA25725" s="5"/>
      <c r="AC25725" s="36"/>
      <c r="AD25725" s="36"/>
      <c r="AE25725"/>
      <c r="AF25725"/>
      <c r="AH25725" s="36"/>
      <c r="AJ25725"/>
    </row>
    <row r="25726" spans="14:36">
      <c r="N25726" s="36"/>
      <c r="R25726" s="5"/>
      <c r="W25726"/>
      <c r="Y25726" s="36"/>
      <c r="AA25726" s="5"/>
      <c r="AC25726" s="36"/>
      <c r="AD25726" s="36"/>
      <c r="AE25726"/>
      <c r="AF25726"/>
      <c r="AH25726" s="36"/>
      <c r="AJ25726"/>
    </row>
    <row r="25727" spans="14:36">
      <c r="N25727" s="36"/>
      <c r="R25727" s="5"/>
      <c r="W25727"/>
      <c r="Y25727" s="36"/>
      <c r="AA25727" s="5"/>
      <c r="AC25727" s="36"/>
      <c r="AD25727" s="36"/>
      <c r="AE25727"/>
      <c r="AF25727"/>
      <c r="AH25727" s="36"/>
      <c r="AJ25727"/>
    </row>
    <row r="25728" spans="14:36">
      <c r="N25728" s="36"/>
      <c r="R25728" s="5"/>
      <c r="W25728"/>
      <c r="Y25728" s="36"/>
      <c r="AA25728" s="5"/>
      <c r="AC25728" s="36"/>
      <c r="AD25728" s="36"/>
      <c r="AE25728"/>
      <c r="AF25728"/>
      <c r="AH25728" s="36"/>
      <c r="AJ25728"/>
    </row>
    <row r="25729" spans="14:36">
      <c r="N25729" s="36"/>
      <c r="R25729" s="5"/>
      <c r="W25729"/>
      <c r="Y25729" s="36"/>
      <c r="AA25729" s="5"/>
      <c r="AC25729" s="36"/>
      <c r="AD25729" s="36"/>
      <c r="AE25729"/>
      <c r="AF25729"/>
      <c r="AH25729" s="36"/>
      <c r="AJ25729"/>
    </row>
    <row r="25730" spans="14:36">
      <c r="N25730" s="36"/>
      <c r="R25730" s="5"/>
      <c r="W25730"/>
      <c r="Y25730" s="36"/>
      <c r="AA25730" s="5"/>
      <c r="AC25730" s="36"/>
      <c r="AD25730" s="36"/>
      <c r="AE25730"/>
      <c r="AF25730"/>
      <c r="AH25730" s="36"/>
      <c r="AJ25730"/>
    </row>
    <row r="25731" spans="14:36">
      <c r="N25731" s="36"/>
      <c r="R25731" s="5"/>
      <c r="W25731"/>
      <c r="Y25731" s="36"/>
      <c r="AA25731" s="5"/>
      <c r="AC25731" s="36"/>
      <c r="AD25731" s="36"/>
      <c r="AE25731"/>
      <c r="AF25731"/>
      <c r="AH25731" s="36"/>
      <c r="AJ25731"/>
    </row>
    <row r="25732" spans="14:36">
      <c r="N25732" s="36"/>
      <c r="R25732" s="5"/>
      <c r="W25732"/>
      <c r="Y25732" s="36"/>
      <c r="AA25732" s="5"/>
      <c r="AC25732" s="36"/>
      <c r="AD25732" s="36"/>
      <c r="AE25732"/>
      <c r="AF25732"/>
      <c r="AH25732" s="36"/>
      <c r="AJ25732"/>
    </row>
    <row r="25733" spans="14:36">
      <c r="N25733" s="36"/>
      <c r="R25733" s="5"/>
      <c r="W25733"/>
      <c r="Y25733" s="36"/>
      <c r="AA25733" s="5"/>
      <c r="AC25733" s="36"/>
      <c r="AD25733" s="36"/>
      <c r="AE25733"/>
      <c r="AF25733"/>
      <c r="AH25733" s="36"/>
      <c r="AJ25733"/>
    </row>
    <row r="25734" spans="14:36">
      <c r="N25734" s="36"/>
      <c r="R25734" s="5"/>
      <c r="W25734"/>
      <c r="Y25734" s="36"/>
      <c r="AA25734" s="5"/>
      <c r="AC25734" s="36"/>
      <c r="AD25734" s="36"/>
      <c r="AE25734"/>
      <c r="AF25734"/>
      <c r="AH25734" s="36"/>
      <c r="AJ25734"/>
    </row>
    <row r="25735" spans="14:36">
      <c r="N25735" s="36"/>
      <c r="R25735" s="5"/>
      <c r="W25735"/>
      <c r="Y25735" s="36"/>
      <c r="AA25735" s="5"/>
      <c r="AC25735" s="36"/>
      <c r="AD25735" s="36"/>
      <c r="AE25735"/>
      <c r="AF25735"/>
      <c r="AH25735" s="36"/>
      <c r="AJ25735"/>
    </row>
    <row r="25736" spans="14:36">
      <c r="N25736" s="36"/>
      <c r="R25736" s="5"/>
      <c r="W25736"/>
      <c r="Y25736" s="36"/>
      <c r="AA25736" s="5"/>
      <c r="AC25736" s="36"/>
      <c r="AD25736" s="36"/>
      <c r="AE25736"/>
      <c r="AF25736"/>
      <c r="AH25736" s="36"/>
      <c r="AJ25736"/>
    </row>
    <row r="25737" spans="14:36">
      <c r="N25737" s="36"/>
      <c r="R25737" s="5"/>
      <c r="W25737"/>
      <c r="Y25737" s="36"/>
      <c r="AA25737" s="5"/>
      <c r="AC25737" s="36"/>
      <c r="AD25737" s="36"/>
      <c r="AE25737"/>
      <c r="AF25737"/>
      <c r="AH25737" s="36"/>
      <c r="AJ25737"/>
    </row>
    <row r="25738" spans="14:36">
      <c r="N25738" s="36"/>
      <c r="R25738" s="5"/>
      <c r="W25738"/>
      <c r="Y25738" s="36"/>
      <c r="AA25738" s="5"/>
      <c r="AC25738" s="36"/>
      <c r="AD25738" s="36"/>
      <c r="AE25738"/>
      <c r="AF25738"/>
      <c r="AH25738" s="36"/>
      <c r="AJ25738"/>
    </row>
    <row r="25739" spans="14:36">
      <c r="N25739" s="36"/>
      <c r="R25739" s="5"/>
      <c r="W25739"/>
      <c r="Y25739" s="36"/>
      <c r="AA25739" s="5"/>
      <c r="AC25739" s="36"/>
      <c r="AD25739" s="36"/>
      <c r="AE25739"/>
      <c r="AF25739"/>
      <c r="AH25739" s="36"/>
      <c r="AJ25739"/>
    </row>
    <row r="25740" spans="14:36">
      <c r="N25740" s="36"/>
      <c r="R25740" s="5"/>
      <c r="W25740"/>
      <c r="Y25740" s="36"/>
      <c r="AA25740" s="5"/>
      <c r="AC25740" s="36"/>
      <c r="AD25740" s="36"/>
      <c r="AE25740"/>
      <c r="AF25740"/>
      <c r="AH25740" s="36"/>
      <c r="AJ25740"/>
    </row>
    <row r="25741" spans="14:36">
      <c r="N25741" s="36"/>
      <c r="R25741" s="5"/>
      <c r="W25741"/>
      <c r="Y25741" s="36"/>
      <c r="AA25741" s="5"/>
      <c r="AC25741" s="36"/>
      <c r="AD25741" s="36"/>
      <c r="AE25741"/>
      <c r="AF25741"/>
      <c r="AH25741" s="36"/>
      <c r="AJ25741"/>
    </row>
    <row r="25742" spans="14:36">
      <c r="N25742" s="36"/>
      <c r="R25742" s="5"/>
      <c r="W25742"/>
      <c r="Y25742" s="36"/>
      <c r="AA25742" s="5"/>
      <c r="AC25742" s="36"/>
      <c r="AD25742" s="36"/>
      <c r="AE25742"/>
      <c r="AF25742"/>
      <c r="AH25742" s="36"/>
      <c r="AJ25742"/>
    </row>
    <row r="25743" spans="14:36">
      <c r="N25743" s="36"/>
      <c r="R25743" s="5"/>
      <c r="W25743"/>
      <c r="Y25743" s="36"/>
      <c r="AA25743" s="5"/>
      <c r="AC25743" s="36"/>
      <c r="AD25743" s="36"/>
      <c r="AE25743"/>
      <c r="AF25743"/>
      <c r="AH25743" s="36"/>
      <c r="AJ25743"/>
    </row>
    <row r="25744" spans="14:36">
      <c r="N25744" s="36"/>
      <c r="R25744" s="5"/>
      <c r="W25744"/>
      <c r="Y25744" s="36"/>
      <c r="AA25744" s="5"/>
      <c r="AC25744" s="36"/>
      <c r="AD25744" s="36"/>
      <c r="AE25744"/>
      <c r="AF25744"/>
      <c r="AH25744" s="36"/>
      <c r="AJ25744"/>
    </row>
    <row r="25745" spans="14:36">
      <c r="N25745" s="36"/>
      <c r="R25745" s="5"/>
      <c r="W25745"/>
      <c r="Y25745" s="36"/>
      <c r="AA25745" s="5"/>
      <c r="AC25745" s="36"/>
      <c r="AD25745" s="36"/>
      <c r="AE25745"/>
      <c r="AF25745"/>
      <c r="AH25745" s="36"/>
      <c r="AJ25745"/>
    </row>
    <row r="25746" spans="14:36">
      <c r="N25746" s="36"/>
      <c r="R25746" s="5"/>
      <c r="W25746"/>
      <c r="Y25746" s="36"/>
      <c r="AA25746" s="5"/>
      <c r="AC25746" s="36"/>
      <c r="AD25746" s="36"/>
      <c r="AE25746"/>
      <c r="AF25746"/>
      <c r="AH25746" s="36"/>
      <c r="AJ25746"/>
    </row>
    <row r="25747" spans="14:36">
      <c r="N25747" s="36"/>
      <c r="R25747" s="5"/>
      <c r="W25747"/>
      <c r="Y25747" s="36"/>
      <c r="AA25747" s="5"/>
      <c r="AC25747" s="36"/>
      <c r="AD25747" s="36"/>
      <c r="AE25747"/>
      <c r="AF25747"/>
      <c r="AH25747" s="36"/>
      <c r="AJ25747"/>
    </row>
    <row r="25748" spans="14:36">
      <c r="N25748" s="36"/>
      <c r="R25748" s="5"/>
      <c r="W25748"/>
      <c r="Y25748" s="36"/>
      <c r="AA25748" s="5"/>
      <c r="AC25748" s="36"/>
      <c r="AD25748" s="36"/>
      <c r="AE25748"/>
      <c r="AF25748"/>
      <c r="AH25748" s="36"/>
      <c r="AJ25748"/>
    </row>
    <row r="25749" spans="14:36">
      <c r="N25749" s="36"/>
      <c r="R25749" s="5"/>
      <c r="W25749"/>
      <c r="Y25749" s="36"/>
      <c r="AA25749" s="5"/>
      <c r="AC25749" s="36"/>
      <c r="AD25749" s="36"/>
      <c r="AE25749"/>
      <c r="AF25749"/>
      <c r="AH25749" s="36"/>
      <c r="AJ25749"/>
    </row>
    <row r="25750" spans="14:36">
      <c r="N25750" s="36"/>
      <c r="R25750" s="5"/>
      <c r="W25750"/>
      <c r="Y25750" s="36"/>
      <c r="AA25750" s="5"/>
      <c r="AC25750" s="36"/>
      <c r="AD25750" s="36"/>
      <c r="AE25750"/>
      <c r="AF25750"/>
      <c r="AH25750" s="36"/>
      <c r="AJ25750"/>
    </row>
    <row r="25751" spans="14:36">
      <c r="N25751" s="36"/>
      <c r="R25751" s="5"/>
      <c r="W25751"/>
      <c r="Y25751" s="36"/>
      <c r="AA25751" s="5"/>
      <c r="AC25751" s="36"/>
      <c r="AD25751" s="36"/>
      <c r="AE25751"/>
      <c r="AF25751"/>
      <c r="AH25751" s="36"/>
      <c r="AJ25751"/>
    </row>
    <row r="25752" spans="14:36">
      <c r="N25752" s="36"/>
      <c r="R25752" s="5"/>
      <c r="W25752"/>
      <c r="Y25752" s="36"/>
      <c r="AA25752" s="5"/>
      <c r="AC25752" s="36"/>
      <c r="AD25752" s="36"/>
      <c r="AE25752"/>
      <c r="AF25752"/>
      <c r="AH25752" s="36"/>
      <c r="AJ25752"/>
    </row>
    <row r="25753" spans="14:36">
      <c r="N25753" s="36"/>
      <c r="R25753" s="5"/>
      <c r="W25753"/>
      <c r="Y25753" s="36"/>
      <c r="AA25753" s="5"/>
      <c r="AC25753" s="36"/>
      <c r="AD25753" s="36"/>
      <c r="AE25753"/>
      <c r="AF25753"/>
      <c r="AH25753" s="36"/>
      <c r="AJ25753"/>
    </row>
    <row r="25754" spans="14:36">
      <c r="N25754" s="36"/>
      <c r="R25754" s="5"/>
      <c r="W25754"/>
      <c r="Y25754" s="36"/>
      <c r="AA25754" s="5"/>
      <c r="AC25754" s="36"/>
      <c r="AD25754" s="36"/>
      <c r="AE25754"/>
      <c r="AF25754"/>
      <c r="AH25754" s="36"/>
      <c r="AJ25754"/>
    </row>
    <row r="25755" spans="14:36">
      <c r="N25755" s="36"/>
      <c r="R25755" s="5"/>
      <c r="W25755"/>
      <c r="Y25755" s="36"/>
      <c r="AA25755" s="5"/>
      <c r="AC25755" s="36"/>
      <c r="AD25755" s="36"/>
      <c r="AE25755"/>
      <c r="AF25755"/>
      <c r="AH25755" s="36"/>
      <c r="AJ25755"/>
    </row>
    <row r="25756" spans="14:36">
      <c r="N25756" s="36"/>
      <c r="R25756" s="5"/>
      <c r="W25756"/>
      <c r="Y25756" s="36"/>
      <c r="AA25756" s="5"/>
      <c r="AC25756" s="36"/>
      <c r="AD25756" s="36"/>
      <c r="AE25756"/>
      <c r="AF25756"/>
      <c r="AH25756" s="36"/>
      <c r="AJ25756"/>
    </row>
    <row r="25757" spans="14:36">
      <c r="N25757" s="36"/>
      <c r="R25757" s="5"/>
      <c r="W25757"/>
      <c r="Y25757" s="36"/>
      <c r="AA25757" s="5"/>
      <c r="AC25757" s="36"/>
      <c r="AD25757" s="36"/>
      <c r="AE25757"/>
      <c r="AF25757"/>
      <c r="AH25757" s="36"/>
      <c r="AJ25757"/>
    </row>
    <row r="25758" spans="14:36">
      <c r="N25758" s="36"/>
      <c r="R25758" s="5"/>
      <c r="W25758"/>
      <c r="Y25758" s="36"/>
      <c r="AA25758" s="5"/>
      <c r="AC25758" s="36"/>
      <c r="AD25758" s="36"/>
      <c r="AE25758"/>
      <c r="AF25758"/>
      <c r="AH25758" s="36"/>
      <c r="AJ25758"/>
    </row>
    <row r="25759" spans="14:36">
      <c r="N25759" s="36"/>
      <c r="R25759" s="5"/>
      <c r="W25759"/>
      <c r="Y25759" s="36"/>
      <c r="AA25759" s="5"/>
      <c r="AC25759" s="36"/>
      <c r="AD25759" s="36"/>
      <c r="AE25759"/>
      <c r="AF25759"/>
      <c r="AH25759" s="36"/>
      <c r="AJ25759"/>
    </row>
    <row r="25760" spans="14:36">
      <c r="N25760" s="36"/>
      <c r="R25760" s="5"/>
      <c r="W25760"/>
      <c r="Y25760" s="36"/>
      <c r="AA25760" s="5"/>
      <c r="AC25760" s="36"/>
      <c r="AD25760" s="36"/>
      <c r="AE25760"/>
      <c r="AF25760"/>
      <c r="AH25760" s="36"/>
      <c r="AJ25760"/>
    </row>
    <row r="25761" spans="14:36">
      <c r="N25761" s="36"/>
      <c r="R25761" s="5"/>
      <c r="W25761"/>
      <c r="Y25761" s="36"/>
      <c r="AA25761" s="5"/>
      <c r="AC25761" s="36"/>
      <c r="AD25761" s="36"/>
      <c r="AE25761"/>
      <c r="AF25761"/>
      <c r="AH25761" s="36"/>
      <c r="AJ25761"/>
    </row>
    <row r="25762" spans="14:36">
      <c r="N25762" s="36"/>
      <c r="R25762" s="5"/>
      <c r="W25762"/>
      <c r="Y25762" s="36"/>
      <c r="AA25762" s="5"/>
      <c r="AC25762" s="36"/>
      <c r="AD25762" s="36"/>
      <c r="AE25762"/>
      <c r="AF25762"/>
      <c r="AH25762" s="36"/>
      <c r="AJ25762"/>
    </row>
    <row r="25763" spans="14:36">
      <c r="N25763" s="36"/>
      <c r="R25763" s="5"/>
      <c r="W25763"/>
      <c r="Y25763" s="36"/>
      <c r="AA25763" s="5"/>
      <c r="AC25763" s="36"/>
      <c r="AD25763" s="36"/>
      <c r="AE25763"/>
      <c r="AF25763"/>
      <c r="AH25763" s="36"/>
      <c r="AJ25763"/>
    </row>
    <row r="25764" spans="14:36">
      <c r="N25764" s="36"/>
      <c r="R25764" s="5"/>
      <c r="W25764"/>
      <c r="Y25764" s="36"/>
      <c r="AA25764" s="5"/>
      <c r="AC25764" s="36"/>
      <c r="AD25764" s="36"/>
      <c r="AE25764"/>
      <c r="AF25764"/>
      <c r="AH25764" s="36"/>
      <c r="AJ25764"/>
    </row>
    <row r="25765" spans="14:36">
      <c r="N25765" s="36"/>
      <c r="R25765" s="5"/>
      <c r="W25765"/>
      <c r="Y25765" s="36"/>
      <c r="AA25765" s="5"/>
      <c r="AC25765" s="36"/>
      <c r="AD25765" s="36"/>
      <c r="AE25765"/>
      <c r="AF25765"/>
      <c r="AH25765" s="36"/>
      <c r="AJ25765"/>
    </row>
    <row r="25766" spans="14:36">
      <c r="N25766" s="36"/>
      <c r="R25766" s="5"/>
      <c r="W25766"/>
      <c r="Y25766" s="36"/>
      <c r="AA25766" s="5"/>
      <c r="AC25766" s="36"/>
      <c r="AD25766" s="36"/>
      <c r="AE25766"/>
      <c r="AF25766"/>
      <c r="AH25766" s="36"/>
      <c r="AJ25766"/>
    </row>
    <row r="25767" spans="14:36">
      <c r="N25767" s="36"/>
      <c r="R25767" s="5"/>
      <c r="W25767"/>
      <c r="Y25767" s="36"/>
      <c r="AA25767" s="5"/>
      <c r="AC25767" s="36"/>
      <c r="AD25767" s="36"/>
      <c r="AE25767"/>
      <c r="AF25767"/>
      <c r="AH25767" s="36"/>
      <c r="AJ25767"/>
    </row>
    <row r="25768" spans="14:36">
      <c r="N25768" s="36"/>
      <c r="R25768" s="5"/>
      <c r="W25768"/>
      <c r="Y25768" s="36"/>
      <c r="AA25768" s="5"/>
      <c r="AC25768" s="36"/>
      <c r="AD25768" s="36"/>
      <c r="AE25768"/>
      <c r="AF25768"/>
      <c r="AH25768" s="36"/>
      <c r="AJ25768"/>
    </row>
    <row r="25769" spans="14:36">
      <c r="N25769" s="36"/>
      <c r="R25769" s="5"/>
      <c r="W25769"/>
      <c r="Y25769" s="36"/>
      <c r="AA25769" s="5"/>
      <c r="AC25769" s="36"/>
      <c r="AD25769" s="36"/>
      <c r="AE25769"/>
      <c r="AF25769"/>
      <c r="AH25769" s="36"/>
      <c r="AJ25769"/>
    </row>
    <row r="25770" spans="14:36">
      <c r="N25770" s="36"/>
      <c r="R25770" s="5"/>
      <c r="W25770"/>
      <c r="Y25770" s="36"/>
      <c r="AA25770" s="5"/>
      <c r="AC25770" s="36"/>
      <c r="AD25770" s="36"/>
      <c r="AE25770"/>
      <c r="AF25770"/>
      <c r="AH25770" s="36"/>
      <c r="AJ25770"/>
    </row>
    <row r="25771" spans="14:36">
      <c r="N25771" s="36"/>
      <c r="R25771" s="5"/>
      <c r="W25771"/>
      <c r="Y25771" s="36"/>
      <c r="AA25771" s="5"/>
      <c r="AC25771" s="36"/>
      <c r="AD25771" s="36"/>
      <c r="AE25771"/>
      <c r="AF25771"/>
      <c r="AH25771" s="36"/>
      <c r="AJ25771"/>
    </row>
    <row r="25772" spans="14:36">
      <c r="N25772" s="36"/>
      <c r="R25772" s="5"/>
      <c r="W25772"/>
      <c r="Y25772" s="36"/>
      <c r="AA25772" s="5"/>
      <c r="AC25772" s="36"/>
      <c r="AD25772" s="36"/>
      <c r="AE25772"/>
      <c r="AF25772"/>
      <c r="AH25772" s="36"/>
      <c r="AJ25772"/>
    </row>
    <row r="25773" spans="14:36">
      <c r="N25773" s="36"/>
      <c r="R25773" s="5"/>
      <c r="W25773"/>
      <c r="Y25773" s="36"/>
      <c r="AA25773" s="5"/>
      <c r="AC25773" s="36"/>
      <c r="AD25773" s="36"/>
      <c r="AE25773"/>
      <c r="AF25773"/>
      <c r="AH25773" s="36"/>
      <c r="AJ25773"/>
    </row>
    <row r="25774" spans="14:36">
      <c r="N25774" s="36"/>
      <c r="R25774" s="5"/>
      <c r="W25774"/>
      <c r="Y25774" s="36"/>
      <c r="AA25774" s="5"/>
      <c r="AC25774" s="36"/>
      <c r="AD25774" s="36"/>
      <c r="AE25774"/>
      <c r="AF25774"/>
      <c r="AH25774" s="36"/>
      <c r="AJ25774"/>
    </row>
    <row r="25775" spans="14:36">
      <c r="N25775" s="36"/>
      <c r="R25775" s="5"/>
      <c r="W25775"/>
      <c r="Y25775" s="36"/>
      <c r="AA25775" s="5"/>
      <c r="AC25775" s="36"/>
      <c r="AD25775" s="36"/>
      <c r="AE25775"/>
      <c r="AF25775"/>
      <c r="AH25775" s="36"/>
      <c r="AJ25775"/>
    </row>
    <row r="25776" spans="14:36">
      <c r="N25776" s="36"/>
      <c r="R25776" s="5"/>
      <c r="W25776"/>
      <c r="Y25776" s="36"/>
      <c r="AA25776" s="5"/>
      <c r="AC25776" s="36"/>
      <c r="AD25776" s="36"/>
      <c r="AE25776"/>
      <c r="AF25776"/>
      <c r="AH25776" s="36"/>
      <c r="AJ25776"/>
    </row>
    <row r="25777" spans="14:36">
      <c r="N25777" s="36"/>
      <c r="R25777" s="5"/>
      <c r="W25777"/>
      <c r="Y25777" s="36"/>
      <c r="AA25777" s="5"/>
      <c r="AC25777" s="36"/>
      <c r="AD25777" s="36"/>
      <c r="AE25777"/>
      <c r="AF25777"/>
      <c r="AH25777" s="36"/>
      <c r="AJ25777"/>
    </row>
    <row r="25778" spans="14:36">
      <c r="N25778" s="36"/>
      <c r="R25778" s="5"/>
      <c r="W25778"/>
      <c r="Y25778" s="36"/>
      <c r="AA25778" s="5"/>
      <c r="AC25778" s="36"/>
      <c r="AD25778" s="36"/>
      <c r="AE25778"/>
      <c r="AF25778"/>
      <c r="AH25778" s="36"/>
      <c r="AJ25778"/>
    </row>
    <row r="25779" spans="14:36">
      <c r="N25779" s="36"/>
      <c r="R25779" s="5"/>
      <c r="W25779"/>
      <c r="Y25779" s="36"/>
      <c r="AA25779" s="5"/>
      <c r="AC25779" s="36"/>
      <c r="AD25779" s="36"/>
      <c r="AE25779"/>
      <c r="AF25779"/>
      <c r="AH25779" s="36"/>
      <c r="AJ25779"/>
    </row>
    <row r="25780" spans="14:36">
      <c r="N25780" s="36"/>
      <c r="R25780" s="5"/>
      <c r="W25780"/>
      <c r="Y25780" s="36"/>
      <c r="AA25780" s="5"/>
      <c r="AC25780" s="36"/>
      <c r="AD25780" s="36"/>
      <c r="AE25780"/>
      <c r="AF25780"/>
      <c r="AH25780" s="36"/>
      <c r="AJ25780"/>
    </row>
    <row r="25781" spans="14:36">
      <c r="N25781" s="36"/>
      <c r="R25781" s="5"/>
      <c r="W25781"/>
      <c r="Y25781" s="36"/>
      <c r="AA25781" s="5"/>
      <c r="AC25781" s="36"/>
      <c r="AD25781" s="36"/>
      <c r="AE25781"/>
      <c r="AF25781"/>
      <c r="AH25781" s="36"/>
      <c r="AJ25781"/>
    </row>
    <row r="25782" spans="14:36">
      <c r="N25782" s="36"/>
      <c r="R25782" s="5"/>
      <c r="W25782"/>
      <c r="Y25782" s="36"/>
      <c r="AA25782" s="5"/>
      <c r="AC25782" s="36"/>
      <c r="AD25782" s="36"/>
      <c r="AE25782"/>
      <c r="AF25782"/>
      <c r="AH25782" s="36"/>
      <c r="AJ25782"/>
    </row>
    <row r="25783" spans="14:36">
      <c r="N25783" s="36"/>
      <c r="R25783" s="5"/>
      <c r="W25783"/>
      <c r="Y25783" s="36"/>
      <c r="AA25783" s="5"/>
      <c r="AC25783" s="36"/>
      <c r="AD25783" s="36"/>
      <c r="AE25783"/>
      <c r="AF25783"/>
      <c r="AH25783" s="36"/>
      <c r="AJ25783"/>
    </row>
    <row r="25784" spans="14:36">
      <c r="N25784" s="36"/>
      <c r="R25784" s="5"/>
      <c r="W25784"/>
      <c r="Y25784" s="36"/>
      <c r="AA25784" s="5"/>
      <c r="AC25784" s="36"/>
      <c r="AD25784" s="36"/>
      <c r="AE25784"/>
      <c r="AF25784"/>
      <c r="AH25784" s="36"/>
      <c r="AJ25784"/>
    </row>
    <row r="25785" spans="14:36">
      <c r="N25785" s="36"/>
      <c r="R25785" s="5"/>
      <c r="W25785"/>
      <c r="Y25785" s="36"/>
      <c r="AA25785" s="5"/>
      <c r="AC25785" s="36"/>
      <c r="AD25785" s="36"/>
      <c r="AE25785"/>
      <c r="AF25785"/>
      <c r="AH25785" s="36"/>
      <c r="AJ25785"/>
    </row>
    <row r="25786" spans="14:36">
      <c r="N25786" s="36"/>
      <c r="R25786" s="5"/>
      <c r="W25786"/>
      <c r="Y25786" s="36"/>
      <c r="AA25786" s="5"/>
      <c r="AC25786" s="36"/>
      <c r="AD25786" s="36"/>
      <c r="AE25786"/>
      <c r="AF25786"/>
      <c r="AH25786" s="36"/>
      <c r="AJ25786"/>
    </row>
    <row r="25787" spans="14:36">
      <c r="N25787" s="36"/>
      <c r="R25787" s="5"/>
      <c r="W25787"/>
      <c r="Y25787" s="36"/>
      <c r="AA25787" s="5"/>
      <c r="AC25787" s="36"/>
      <c r="AD25787" s="36"/>
      <c r="AE25787"/>
      <c r="AF25787"/>
      <c r="AH25787" s="36"/>
      <c r="AJ25787"/>
    </row>
    <row r="25788" spans="14:36">
      <c r="N25788" s="36"/>
      <c r="R25788" s="5"/>
      <c r="W25788"/>
      <c r="Y25788" s="36"/>
      <c r="AA25788" s="5"/>
      <c r="AC25788" s="36"/>
      <c r="AD25788" s="36"/>
      <c r="AE25788"/>
      <c r="AF25788"/>
      <c r="AH25788" s="36"/>
      <c r="AJ25788"/>
    </row>
    <row r="25789" spans="14:36">
      <c r="N25789" s="36"/>
      <c r="R25789" s="5"/>
      <c r="W25789"/>
      <c r="Y25789" s="36"/>
      <c r="AA25789" s="5"/>
      <c r="AC25789" s="36"/>
      <c r="AD25789" s="36"/>
      <c r="AE25789"/>
      <c r="AF25789"/>
      <c r="AH25789" s="36"/>
      <c r="AJ25789"/>
    </row>
    <row r="25790" spans="14:36">
      <c r="N25790" s="36"/>
      <c r="R25790" s="5"/>
      <c r="W25790"/>
      <c r="Y25790" s="36"/>
      <c r="AA25790" s="5"/>
      <c r="AC25790" s="36"/>
      <c r="AD25790" s="36"/>
      <c r="AE25790"/>
      <c r="AF25790"/>
      <c r="AH25790" s="36"/>
      <c r="AJ25790"/>
    </row>
    <row r="25791" spans="14:36">
      <c r="N25791" s="36"/>
      <c r="R25791" s="5"/>
      <c r="W25791"/>
      <c r="Y25791" s="36"/>
      <c r="AA25791" s="5"/>
      <c r="AC25791" s="36"/>
      <c r="AD25791" s="36"/>
      <c r="AE25791"/>
      <c r="AF25791"/>
      <c r="AH25791" s="36"/>
      <c r="AJ25791"/>
    </row>
    <row r="25792" spans="14:36">
      <c r="N25792" s="36"/>
      <c r="R25792" s="5"/>
      <c r="W25792"/>
      <c r="Y25792" s="36"/>
      <c r="AA25792" s="5"/>
      <c r="AC25792" s="36"/>
      <c r="AD25792" s="36"/>
      <c r="AE25792"/>
      <c r="AF25792"/>
      <c r="AH25792" s="36"/>
      <c r="AJ25792"/>
    </row>
    <row r="25793" spans="14:36">
      <c r="N25793" s="36"/>
      <c r="R25793" s="5"/>
      <c r="W25793"/>
      <c r="Y25793" s="36"/>
      <c r="AA25793" s="5"/>
      <c r="AC25793" s="36"/>
      <c r="AD25793" s="36"/>
      <c r="AE25793"/>
      <c r="AF25793"/>
      <c r="AH25793" s="36"/>
      <c r="AJ25793"/>
    </row>
    <row r="25794" spans="14:36">
      <c r="N25794" s="36"/>
      <c r="R25794" s="5"/>
      <c r="W25794"/>
      <c r="Y25794" s="36"/>
      <c r="AA25794" s="5"/>
      <c r="AC25794" s="36"/>
      <c r="AD25794" s="36"/>
      <c r="AE25794"/>
      <c r="AF25794"/>
      <c r="AH25794" s="36"/>
      <c r="AJ25794"/>
    </row>
    <row r="25795" spans="14:36">
      <c r="N25795" s="36"/>
      <c r="R25795" s="5"/>
      <c r="W25795"/>
      <c r="Y25795" s="36"/>
      <c r="AA25795" s="5"/>
      <c r="AC25795" s="36"/>
      <c r="AD25795" s="36"/>
      <c r="AE25795"/>
      <c r="AF25795"/>
      <c r="AH25795" s="36"/>
      <c r="AJ25795"/>
    </row>
    <row r="25796" spans="14:36">
      <c r="N25796" s="36"/>
      <c r="R25796" s="5"/>
      <c r="W25796"/>
      <c r="Y25796" s="36"/>
      <c r="AA25796" s="5"/>
      <c r="AC25796" s="36"/>
      <c r="AD25796" s="36"/>
      <c r="AE25796"/>
      <c r="AF25796"/>
      <c r="AH25796" s="36"/>
      <c r="AJ25796"/>
    </row>
    <row r="25797" spans="14:36">
      <c r="N25797" s="36"/>
      <c r="R25797" s="5"/>
      <c r="W25797"/>
      <c r="Y25797" s="36"/>
      <c r="AA25797" s="5"/>
      <c r="AC25797" s="36"/>
      <c r="AD25797" s="36"/>
      <c r="AE25797"/>
      <c r="AF25797"/>
      <c r="AH25797" s="36"/>
      <c r="AJ25797"/>
    </row>
    <row r="25798" spans="14:36">
      <c r="N25798" s="36"/>
      <c r="R25798" s="5"/>
      <c r="W25798"/>
      <c r="Y25798" s="36"/>
      <c r="AA25798" s="5"/>
      <c r="AC25798" s="36"/>
      <c r="AD25798" s="36"/>
      <c r="AE25798"/>
      <c r="AF25798"/>
      <c r="AH25798" s="36"/>
      <c r="AJ25798"/>
    </row>
    <row r="25799" spans="14:36">
      <c r="N25799" s="36"/>
      <c r="R25799" s="5"/>
      <c r="W25799"/>
      <c r="Y25799" s="36"/>
      <c r="AA25799" s="5"/>
      <c r="AC25799" s="36"/>
      <c r="AD25799" s="36"/>
      <c r="AE25799"/>
      <c r="AF25799"/>
      <c r="AH25799" s="36"/>
      <c r="AJ25799"/>
    </row>
    <row r="25800" spans="14:36">
      <c r="N25800" s="36"/>
      <c r="R25800" s="5"/>
      <c r="W25800"/>
      <c r="Y25800" s="36"/>
      <c r="AA25800" s="5"/>
      <c r="AC25800" s="36"/>
      <c r="AD25800" s="36"/>
      <c r="AE25800"/>
      <c r="AF25800"/>
      <c r="AH25800" s="36"/>
      <c r="AJ25800"/>
    </row>
    <row r="25801" spans="14:36">
      <c r="N25801" s="36"/>
      <c r="R25801" s="5"/>
      <c r="W25801"/>
      <c r="Y25801" s="36"/>
      <c r="AA25801" s="5"/>
      <c r="AC25801" s="36"/>
      <c r="AD25801" s="36"/>
      <c r="AE25801"/>
      <c r="AF25801"/>
      <c r="AH25801" s="36"/>
      <c r="AJ25801"/>
    </row>
    <row r="25802" spans="14:36">
      <c r="N25802" s="36"/>
      <c r="R25802" s="5"/>
      <c r="W25802"/>
      <c r="Y25802" s="36"/>
      <c r="AA25802" s="5"/>
      <c r="AC25802" s="36"/>
      <c r="AD25802" s="36"/>
      <c r="AE25802"/>
      <c r="AF25802"/>
      <c r="AH25802" s="36"/>
      <c r="AJ25802"/>
    </row>
    <row r="25803" spans="14:36">
      <c r="N25803" s="36"/>
      <c r="R25803" s="5"/>
      <c r="W25803"/>
      <c r="Y25803" s="36"/>
      <c r="AA25803" s="5"/>
      <c r="AC25803" s="36"/>
      <c r="AD25803" s="36"/>
      <c r="AE25803"/>
      <c r="AF25803"/>
      <c r="AH25803" s="36"/>
      <c r="AJ25803"/>
    </row>
    <row r="25804" spans="14:36">
      <c r="N25804" s="36"/>
      <c r="R25804" s="5"/>
      <c r="W25804"/>
      <c r="Y25804" s="36"/>
      <c r="AA25804" s="5"/>
      <c r="AC25804" s="36"/>
      <c r="AD25804" s="36"/>
      <c r="AE25804"/>
      <c r="AF25804"/>
      <c r="AH25804" s="36"/>
      <c r="AJ25804"/>
    </row>
    <row r="25805" spans="14:36">
      <c r="N25805" s="36"/>
      <c r="R25805" s="5"/>
      <c r="W25805"/>
      <c r="Y25805" s="36"/>
      <c r="AA25805" s="5"/>
      <c r="AC25805" s="36"/>
      <c r="AD25805" s="36"/>
      <c r="AE25805"/>
      <c r="AF25805"/>
      <c r="AH25805" s="36"/>
      <c r="AJ25805"/>
    </row>
    <row r="25806" spans="14:36">
      <c r="N25806" s="36"/>
      <c r="R25806" s="5"/>
      <c r="W25806"/>
      <c r="Y25806" s="36"/>
      <c r="AA25806" s="5"/>
      <c r="AC25806" s="36"/>
      <c r="AD25806" s="36"/>
      <c r="AE25806"/>
      <c r="AF25806"/>
      <c r="AH25806" s="36"/>
      <c r="AJ25806"/>
    </row>
    <row r="25807" spans="14:36">
      <c r="N25807" s="36"/>
      <c r="R25807" s="5"/>
      <c r="W25807"/>
      <c r="Y25807" s="36"/>
      <c r="AA25807" s="5"/>
      <c r="AC25807" s="36"/>
      <c r="AD25807" s="36"/>
      <c r="AE25807"/>
      <c r="AF25807"/>
      <c r="AH25807" s="36"/>
      <c r="AJ25807"/>
    </row>
    <row r="25808" spans="14:36">
      <c r="N25808" s="36"/>
      <c r="R25808" s="5"/>
      <c r="W25808"/>
      <c r="Y25808" s="36"/>
      <c r="AA25808" s="5"/>
      <c r="AC25808" s="36"/>
      <c r="AD25808" s="36"/>
      <c r="AE25808"/>
      <c r="AF25808"/>
      <c r="AH25808" s="36"/>
      <c r="AJ25808"/>
    </row>
    <row r="25809" spans="14:36">
      <c r="N25809" s="36"/>
      <c r="R25809" s="5"/>
      <c r="W25809"/>
      <c r="Y25809" s="36"/>
      <c r="AA25809" s="5"/>
      <c r="AC25809" s="36"/>
      <c r="AD25809" s="36"/>
      <c r="AE25809"/>
      <c r="AF25809"/>
      <c r="AH25809" s="36"/>
      <c r="AJ25809"/>
    </row>
    <row r="25810" spans="14:36">
      <c r="N25810" s="36"/>
      <c r="R25810" s="5"/>
      <c r="W25810"/>
      <c r="Y25810" s="36"/>
      <c r="AA25810" s="5"/>
      <c r="AC25810" s="36"/>
      <c r="AD25810" s="36"/>
      <c r="AE25810"/>
      <c r="AF25810"/>
      <c r="AH25810" s="36"/>
      <c r="AJ25810"/>
    </row>
    <row r="25811" spans="14:36">
      <c r="N25811" s="36"/>
      <c r="R25811" s="5"/>
      <c r="W25811"/>
      <c r="Y25811" s="36"/>
      <c r="AA25811" s="5"/>
      <c r="AC25811" s="36"/>
      <c r="AD25811" s="36"/>
      <c r="AE25811"/>
      <c r="AF25811"/>
      <c r="AH25811" s="36"/>
      <c r="AJ25811"/>
    </row>
    <row r="25812" spans="14:36">
      <c r="N25812" s="36"/>
      <c r="R25812" s="5"/>
      <c r="W25812"/>
      <c r="Y25812" s="36"/>
      <c r="AA25812" s="5"/>
      <c r="AC25812" s="36"/>
      <c r="AD25812" s="36"/>
      <c r="AE25812"/>
      <c r="AF25812"/>
      <c r="AH25812" s="36"/>
      <c r="AJ25812"/>
    </row>
    <row r="25813" spans="14:36">
      <c r="N25813" s="36"/>
      <c r="R25813" s="5"/>
      <c r="W25813"/>
      <c r="Y25813" s="36"/>
      <c r="AA25813" s="5"/>
      <c r="AC25813" s="36"/>
      <c r="AD25813" s="36"/>
      <c r="AE25813"/>
      <c r="AF25813"/>
      <c r="AH25813" s="36"/>
      <c r="AJ25813"/>
    </row>
    <row r="25814" spans="14:36">
      <c r="N25814" s="36"/>
      <c r="R25814" s="5"/>
      <c r="W25814"/>
      <c r="Y25814" s="36"/>
      <c r="AA25814" s="5"/>
      <c r="AC25814" s="36"/>
      <c r="AD25814" s="36"/>
      <c r="AE25814"/>
      <c r="AF25814"/>
      <c r="AH25814" s="36"/>
      <c r="AJ25814"/>
    </row>
    <row r="25815" spans="14:36">
      <c r="N25815" s="36"/>
      <c r="R25815" s="5"/>
      <c r="W25815"/>
      <c r="Y25815" s="36"/>
      <c r="AA25815" s="5"/>
      <c r="AC25815" s="36"/>
      <c r="AD25815" s="36"/>
      <c r="AE25815"/>
      <c r="AF25815"/>
      <c r="AH25815" s="36"/>
      <c r="AJ25815"/>
    </row>
    <row r="25816" spans="14:36">
      <c r="N25816" s="36"/>
      <c r="R25816" s="5"/>
      <c r="W25816"/>
      <c r="Y25816" s="36"/>
      <c r="AA25816" s="5"/>
      <c r="AC25816" s="36"/>
      <c r="AD25816" s="36"/>
      <c r="AE25816"/>
      <c r="AF25816"/>
      <c r="AH25816" s="36"/>
      <c r="AJ25816"/>
    </row>
    <row r="25817" spans="14:36">
      <c r="N25817" s="36"/>
      <c r="R25817" s="5"/>
      <c r="W25817"/>
      <c r="Y25817" s="36"/>
      <c r="AA25817" s="5"/>
      <c r="AC25817" s="36"/>
      <c r="AD25817" s="36"/>
      <c r="AE25817"/>
      <c r="AF25817"/>
      <c r="AH25817" s="36"/>
      <c r="AJ25817"/>
    </row>
    <row r="25818" spans="14:36">
      <c r="N25818" s="36"/>
      <c r="R25818" s="5"/>
      <c r="W25818"/>
      <c r="Y25818" s="36"/>
      <c r="AA25818" s="5"/>
      <c r="AC25818" s="36"/>
      <c r="AD25818" s="36"/>
      <c r="AE25818"/>
      <c r="AF25818"/>
      <c r="AH25818" s="36"/>
      <c r="AJ25818"/>
    </row>
    <row r="25819" spans="14:36">
      <c r="N25819" s="36"/>
      <c r="R25819" s="5"/>
      <c r="W25819"/>
      <c r="Y25819" s="36"/>
      <c r="AA25819" s="5"/>
      <c r="AC25819" s="36"/>
      <c r="AD25819" s="36"/>
      <c r="AE25819"/>
      <c r="AF25819"/>
      <c r="AH25819" s="36"/>
      <c r="AJ25819"/>
    </row>
    <row r="25820" spans="14:36">
      <c r="N25820" s="36"/>
      <c r="R25820" s="5"/>
      <c r="W25820"/>
      <c r="Y25820" s="36"/>
      <c r="AA25820" s="5"/>
      <c r="AC25820" s="36"/>
      <c r="AD25820" s="36"/>
      <c r="AE25820"/>
      <c r="AF25820"/>
      <c r="AH25820" s="36"/>
      <c r="AJ25820"/>
    </row>
    <row r="25821" spans="14:36">
      <c r="N25821" s="36"/>
      <c r="R25821" s="5"/>
      <c r="W25821"/>
      <c r="Y25821" s="36"/>
      <c r="AA25821" s="5"/>
      <c r="AC25821" s="36"/>
      <c r="AD25821" s="36"/>
      <c r="AE25821"/>
      <c r="AF25821"/>
      <c r="AH25821" s="36"/>
      <c r="AJ25821"/>
    </row>
    <row r="25822" spans="14:36">
      <c r="N25822" s="36"/>
      <c r="R25822" s="5"/>
      <c r="W25822"/>
      <c r="Y25822" s="36"/>
      <c r="AA25822" s="5"/>
      <c r="AC25822" s="36"/>
      <c r="AD25822" s="36"/>
      <c r="AE25822"/>
      <c r="AF25822"/>
      <c r="AH25822" s="36"/>
      <c r="AJ25822"/>
    </row>
    <row r="25823" spans="14:36">
      <c r="N25823" s="36"/>
      <c r="R25823" s="5"/>
      <c r="W25823"/>
      <c r="Y25823" s="36"/>
      <c r="AA25823" s="5"/>
      <c r="AC25823" s="36"/>
      <c r="AD25823" s="36"/>
      <c r="AE25823"/>
      <c r="AF25823"/>
      <c r="AH25823" s="36"/>
      <c r="AJ25823"/>
    </row>
    <row r="25824" spans="14:36">
      <c r="N25824" s="36"/>
      <c r="R25824" s="5"/>
      <c r="W25824"/>
      <c r="Y25824" s="36"/>
      <c r="AA25824" s="5"/>
      <c r="AC25824" s="36"/>
      <c r="AD25824" s="36"/>
      <c r="AE25824"/>
      <c r="AF25824"/>
      <c r="AH25824" s="36"/>
      <c r="AJ25824"/>
    </row>
    <row r="25825" spans="14:36">
      <c r="N25825" s="36"/>
      <c r="R25825" s="5"/>
      <c r="W25825"/>
      <c r="Y25825" s="36"/>
      <c r="AA25825" s="5"/>
      <c r="AC25825" s="36"/>
      <c r="AD25825" s="36"/>
      <c r="AE25825"/>
      <c r="AF25825"/>
      <c r="AH25825" s="36"/>
      <c r="AJ25825"/>
    </row>
    <row r="25826" spans="14:36">
      <c r="N25826" s="36"/>
      <c r="R25826" s="5"/>
      <c r="W25826"/>
      <c r="Y25826" s="36"/>
      <c r="AA25826" s="5"/>
      <c r="AC25826" s="36"/>
      <c r="AD25826" s="36"/>
      <c r="AE25826"/>
      <c r="AF25826"/>
      <c r="AH25826" s="36"/>
      <c r="AJ25826"/>
    </row>
    <row r="25827" spans="14:36">
      <c r="N25827" s="36"/>
      <c r="R25827" s="5"/>
      <c r="W25827"/>
      <c r="Y25827" s="36"/>
      <c r="AA25827" s="5"/>
      <c r="AC25827" s="36"/>
      <c r="AD25827" s="36"/>
      <c r="AE25827"/>
      <c r="AF25827"/>
      <c r="AH25827" s="36"/>
      <c r="AJ25827"/>
    </row>
    <row r="25828" spans="14:36">
      <c r="N25828" s="36"/>
      <c r="R25828" s="5"/>
      <c r="W25828"/>
      <c r="Y25828" s="36"/>
      <c r="AA25828" s="5"/>
      <c r="AC25828" s="36"/>
      <c r="AD25828" s="36"/>
      <c r="AE25828"/>
      <c r="AF25828"/>
      <c r="AH25828" s="36"/>
      <c r="AJ25828"/>
    </row>
    <row r="25829" spans="14:36">
      <c r="N25829" s="36"/>
      <c r="R25829" s="5"/>
      <c r="W25829"/>
      <c r="Y25829" s="36"/>
      <c r="AA25829" s="5"/>
      <c r="AC25829" s="36"/>
      <c r="AD25829" s="36"/>
      <c r="AE25829"/>
      <c r="AF25829"/>
      <c r="AH25829" s="36"/>
      <c r="AJ25829"/>
    </row>
    <row r="25830" spans="14:36">
      <c r="N25830" s="36"/>
      <c r="R25830" s="5"/>
      <c r="W25830"/>
      <c r="Y25830" s="36"/>
      <c r="AA25830" s="5"/>
      <c r="AC25830" s="36"/>
      <c r="AD25830" s="36"/>
      <c r="AE25830"/>
      <c r="AF25830"/>
      <c r="AH25830" s="36"/>
      <c r="AJ25830"/>
    </row>
    <row r="25831" spans="14:36">
      <c r="N25831" s="36"/>
      <c r="R25831" s="5"/>
      <c r="W25831"/>
      <c r="Y25831" s="36"/>
      <c r="AA25831" s="5"/>
      <c r="AC25831" s="36"/>
      <c r="AD25831" s="36"/>
      <c r="AE25831"/>
      <c r="AF25831"/>
      <c r="AH25831" s="36"/>
      <c r="AJ25831"/>
    </row>
    <row r="25832" spans="14:36">
      <c r="N25832" s="36"/>
      <c r="R25832" s="5"/>
      <c r="W25832"/>
      <c r="Y25832" s="36"/>
      <c r="AA25832" s="5"/>
      <c r="AC25832" s="36"/>
      <c r="AD25832" s="36"/>
      <c r="AE25832"/>
      <c r="AF25832"/>
      <c r="AH25832" s="36"/>
      <c r="AJ25832"/>
    </row>
    <row r="25833" spans="14:36">
      <c r="N25833" s="36"/>
      <c r="R25833" s="5"/>
      <c r="W25833"/>
      <c r="Y25833" s="36"/>
      <c r="AA25833" s="5"/>
      <c r="AC25833" s="36"/>
      <c r="AD25833" s="36"/>
      <c r="AE25833"/>
      <c r="AF25833"/>
      <c r="AH25833" s="36"/>
      <c r="AJ25833"/>
    </row>
    <row r="25834" spans="14:36">
      <c r="N25834" s="36"/>
      <c r="R25834" s="5"/>
      <c r="W25834"/>
      <c r="Y25834" s="36"/>
      <c r="AA25834" s="5"/>
      <c r="AC25834" s="36"/>
      <c r="AD25834" s="36"/>
      <c r="AE25834"/>
      <c r="AF25834"/>
      <c r="AH25834" s="36"/>
      <c r="AJ25834"/>
    </row>
    <row r="25835" spans="14:36">
      <c r="N25835" s="36"/>
      <c r="R25835" s="5"/>
      <c r="W25835"/>
      <c r="Y25835" s="36"/>
      <c r="AA25835" s="5"/>
      <c r="AC25835" s="36"/>
      <c r="AD25835" s="36"/>
      <c r="AE25835"/>
      <c r="AF25835"/>
      <c r="AH25835" s="36"/>
      <c r="AJ25835"/>
    </row>
    <row r="25836" spans="14:36">
      <c r="N25836" s="36"/>
      <c r="R25836" s="5"/>
      <c r="W25836"/>
      <c r="Y25836" s="36"/>
      <c r="AA25836" s="5"/>
      <c r="AC25836" s="36"/>
      <c r="AD25836" s="36"/>
      <c r="AE25836"/>
      <c r="AF25836"/>
      <c r="AH25836" s="36"/>
      <c r="AJ25836"/>
    </row>
    <row r="25837" spans="14:36">
      <c r="N25837" s="36"/>
      <c r="R25837" s="5"/>
      <c r="W25837"/>
      <c r="Y25837" s="36"/>
      <c r="AA25837" s="5"/>
      <c r="AC25837" s="36"/>
      <c r="AD25837" s="36"/>
      <c r="AE25837"/>
      <c r="AF25837"/>
      <c r="AH25837" s="36"/>
      <c r="AJ25837"/>
    </row>
    <row r="25838" spans="14:36">
      <c r="N25838" s="36"/>
      <c r="R25838" s="5"/>
      <c r="W25838"/>
      <c r="Y25838" s="36"/>
      <c r="AA25838" s="5"/>
      <c r="AC25838" s="36"/>
      <c r="AD25838" s="36"/>
      <c r="AE25838"/>
      <c r="AF25838"/>
      <c r="AH25838" s="36"/>
      <c r="AJ25838"/>
    </row>
    <row r="25839" spans="14:36">
      <c r="N25839" s="36"/>
      <c r="R25839" s="5"/>
      <c r="W25839"/>
      <c r="Y25839" s="36"/>
      <c r="AA25839" s="5"/>
      <c r="AC25839" s="36"/>
      <c r="AD25839" s="36"/>
      <c r="AE25839"/>
      <c r="AF25839"/>
      <c r="AH25839" s="36"/>
      <c r="AJ25839"/>
    </row>
    <row r="25840" spans="14:36">
      <c r="N25840" s="36"/>
      <c r="R25840" s="5"/>
      <c r="W25840"/>
      <c r="Y25840" s="36"/>
      <c r="AA25840" s="5"/>
      <c r="AC25840" s="36"/>
      <c r="AD25840" s="36"/>
      <c r="AE25840"/>
      <c r="AF25840"/>
      <c r="AH25840" s="36"/>
      <c r="AJ25840"/>
    </row>
    <row r="25841" spans="14:36">
      <c r="N25841" s="36"/>
      <c r="R25841" s="5"/>
      <c r="W25841"/>
      <c r="Y25841" s="36"/>
      <c r="AA25841" s="5"/>
      <c r="AC25841" s="36"/>
      <c r="AD25841" s="36"/>
      <c r="AE25841"/>
      <c r="AF25841"/>
      <c r="AH25841" s="36"/>
      <c r="AJ25841"/>
    </row>
    <row r="25842" spans="14:36">
      <c r="N25842" s="36"/>
      <c r="R25842" s="5"/>
      <c r="W25842"/>
      <c r="Y25842" s="36"/>
      <c r="AA25842" s="5"/>
      <c r="AC25842" s="36"/>
      <c r="AD25842" s="36"/>
      <c r="AE25842"/>
      <c r="AF25842"/>
      <c r="AH25842" s="36"/>
      <c r="AJ25842"/>
    </row>
    <row r="25843" spans="14:36">
      <c r="N25843" s="36"/>
      <c r="R25843" s="5"/>
      <c r="W25843"/>
      <c r="Y25843" s="36"/>
      <c r="AA25843" s="5"/>
      <c r="AC25843" s="36"/>
      <c r="AD25843" s="36"/>
      <c r="AE25843"/>
      <c r="AF25843"/>
      <c r="AH25843" s="36"/>
      <c r="AJ25843"/>
    </row>
    <row r="25844" spans="14:36">
      <c r="N25844" s="36"/>
      <c r="R25844" s="5"/>
      <c r="W25844"/>
      <c r="Y25844" s="36"/>
      <c r="AA25844" s="5"/>
      <c r="AC25844" s="36"/>
      <c r="AD25844" s="36"/>
      <c r="AE25844"/>
      <c r="AF25844"/>
      <c r="AH25844" s="36"/>
      <c r="AJ25844"/>
    </row>
    <row r="25845" spans="14:36">
      <c r="N25845" s="36"/>
      <c r="R25845" s="5"/>
      <c r="W25845"/>
      <c r="Y25845" s="36"/>
      <c r="AA25845" s="5"/>
      <c r="AC25845" s="36"/>
      <c r="AD25845" s="36"/>
      <c r="AE25845"/>
      <c r="AF25845"/>
      <c r="AH25845" s="36"/>
      <c r="AJ25845"/>
    </row>
    <row r="25846" spans="14:36">
      <c r="N25846" s="36"/>
      <c r="R25846" s="5"/>
      <c r="W25846"/>
      <c r="Y25846" s="36"/>
      <c r="AA25846" s="5"/>
      <c r="AC25846" s="36"/>
      <c r="AD25846" s="36"/>
      <c r="AE25846"/>
      <c r="AF25846"/>
      <c r="AH25846" s="36"/>
      <c r="AJ25846"/>
    </row>
    <row r="25847" spans="14:36">
      <c r="N25847" s="36"/>
      <c r="R25847" s="5"/>
      <c r="W25847"/>
      <c r="Y25847" s="36"/>
      <c r="AA25847" s="5"/>
      <c r="AC25847" s="36"/>
      <c r="AD25847" s="36"/>
      <c r="AE25847"/>
      <c r="AF25847"/>
      <c r="AH25847" s="36"/>
      <c r="AJ25847"/>
    </row>
    <row r="25848" spans="14:36">
      <c r="N25848" s="36"/>
      <c r="R25848" s="5"/>
      <c r="W25848"/>
      <c r="Y25848" s="36"/>
      <c r="AA25848" s="5"/>
      <c r="AC25848" s="36"/>
      <c r="AD25848" s="36"/>
      <c r="AE25848"/>
      <c r="AF25848"/>
      <c r="AH25848" s="36"/>
      <c r="AJ25848"/>
    </row>
    <row r="25849" spans="14:36">
      <c r="N25849" s="36"/>
      <c r="R25849" s="5"/>
      <c r="W25849"/>
      <c r="Y25849" s="36"/>
      <c r="AA25849" s="5"/>
      <c r="AC25849" s="36"/>
      <c r="AD25849" s="36"/>
      <c r="AE25849"/>
      <c r="AF25849"/>
      <c r="AH25849" s="36"/>
      <c r="AJ25849"/>
    </row>
    <row r="25850" spans="14:36">
      <c r="N25850" s="36"/>
      <c r="R25850" s="5"/>
      <c r="W25850"/>
      <c r="Y25850" s="36"/>
      <c r="AA25850" s="5"/>
      <c r="AC25850" s="36"/>
      <c r="AD25850" s="36"/>
      <c r="AE25850"/>
      <c r="AF25850"/>
      <c r="AH25850" s="36"/>
      <c r="AJ25850"/>
    </row>
    <row r="25851" spans="14:36">
      <c r="N25851" s="36"/>
      <c r="R25851" s="5"/>
      <c r="W25851"/>
      <c r="Y25851" s="36"/>
      <c r="AA25851" s="5"/>
      <c r="AC25851" s="36"/>
      <c r="AD25851" s="36"/>
      <c r="AE25851"/>
      <c r="AF25851"/>
      <c r="AH25851" s="36"/>
      <c r="AJ25851"/>
    </row>
    <row r="25852" spans="14:36">
      <c r="N25852" s="36"/>
      <c r="R25852" s="5"/>
      <c r="W25852"/>
      <c r="Y25852" s="36"/>
      <c r="AA25852" s="5"/>
      <c r="AC25852" s="36"/>
      <c r="AD25852" s="36"/>
      <c r="AE25852"/>
      <c r="AF25852"/>
      <c r="AH25852" s="36"/>
      <c r="AJ25852"/>
    </row>
    <row r="25853" spans="14:36">
      <c r="N25853" s="36"/>
      <c r="R25853" s="5"/>
      <c r="W25853"/>
      <c r="Y25853" s="36"/>
      <c r="AA25853" s="5"/>
      <c r="AC25853" s="36"/>
      <c r="AD25853" s="36"/>
      <c r="AE25853"/>
      <c r="AF25853"/>
      <c r="AH25853" s="36"/>
      <c r="AJ25853"/>
    </row>
    <row r="25854" spans="14:36">
      <c r="N25854" s="36"/>
      <c r="R25854" s="5"/>
      <c r="W25854"/>
      <c r="Y25854" s="36"/>
      <c r="AA25854" s="5"/>
      <c r="AC25854" s="36"/>
      <c r="AD25854" s="36"/>
      <c r="AE25854"/>
      <c r="AF25854"/>
      <c r="AH25854" s="36"/>
      <c r="AJ25854"/>
    </row>
    <row r="25855" spans="14:36">
      <c r="N25855" s="36"/>
      <c r="R25855" s="5"/>
      <c r="W25855"/>
      <c r="Y25855" s="36"/>
      <c r="AA25855" s="5"/>
      <c r="AC25855" s="36"/>
      <c r="AD25855" s="36"/>
      <c r="AE25855"/>
      <c r="AF25855"/>
      <c r="AH25855" s="36"/>
      <c r="AJ25855"/>
    </row>
    <row r="25856" spans="14:36">
      <c r="N25856" s="36"/>
      <c r="R25856" s="5"/>
      <c r="W25856"/>
      <c r="Y25856" s="36"/>
      <c r="AA25856" s="5"/>
      <c r="AC25856" s="36"/>
      <c r="AD25856" s="36"/>
      <c r="AE25856"/>
      <c r="AF25856"/>
      <c r="AH25856" s="36"/>
      <c r="AJ25856"/>
    </row>
    <row r="25857" spans="14:36">
      <c r="N25857" s="36"/>
      <c r="R25857" s="5"/>
      <c r="W25857"/>
      <c r="Y25857" s="36"/>
      <c r="AA25857" s="5"/>
      <c r="AC25857" s="36"/>
      <c r="AD25857" s="36"/>
      <c r="AE25857"/>
      <c r="AF25857"/>
      <c r="AH25857" s="36"/>
      <c r="AJ25857"/>
    </row>
    <row r="25858" spans="14:36">
      <c r="N25858" s="36"/>
      <c r="R25858" s="5"/>
      <c r="W25858"/>
      <c r="Y25858" s="36"/>
      <c r="AA25858" s="5"/>
      <c r="AC25858" s="36"/>
      <c r="AD25858" s="36"/>
      <c r="AE25858"/>
      <c r="AF25858"/>
      <c r="AH25858" s="36"/>
      <c r="AJ25858"/>
    </row>
    <row r="25859" spans="14:36">
      <c r="N25859" s="36"/>
      <c r="R25859" s="5"/>
      <c r="W25859"/>
      <c r="Y25859" s="36"/>
      <c r="AA25859" s="5"/>
      <c r="AC25859" s="36"/>
      <c r="AD25859" s="36"/>
      <c r="AE25859"/>
      <c r="AF25859"/>
      <c r="AH25859" s="36"/>
      <c r="AJ25859"/>
    </row>
    <row r="25860" spans="14:36">
      <c r="N25860" s="36"/>
      <c r="R25860" s="5"/>
      <c r="W25860"/>
      <c r="Y25860" s="36"/>
      <c r="AA25860" s="5"/>
      <c r="AC25860" s="36"/>
      <c r="AD25860" s="36"/>
      <c r="AE25860"/>
      <c r="AF25860"/>
      <c r="AH25860" s="36"/>
      <c r="AJ25860"/>
    </row>
    <row r="25861" spans="14:36">
      <c r="N25861" s="36"/>
      <c r="R25861" s="5"/>
      <c r="W25861"/>
      <c r="Y25861" s="36"/>
      <c r="AA25861" s="5"/>
      <c r="AC25861" s="36"/>
      <c r="AD25861" s="36"/>
      <c r="AE25861"/>
      <c r="AF25861"/>
      <c r="AH25861" s="36"/>
      <c r="AJ25861"/>
    </row>
    <row r="25862" spans="14:36">
      <c r="N25862" s="36"/>
      <c r="R25862" s="5"/>
      <c r="W25862"/>
      <c r="Y25862" s="36"/>
      <c r="AA25862" s="5"/>
      <c r="AC25862" s="36"/>
      <c r="AD25862" s="36"/>
      <c r="AE25862"/>
      <c r="AF25862"/>
      <c r="AH25862" s="36"/>
      <c r="AJ25862"/>
    </row>
    <row r="25863" spans="14:36">
      <c r="N25863" s="36"/>
      <c r="R25863" s="5"/>
      <c r="W25863"/>
      <c r="Y25863" s="36"/>
      <c r="AA25863" s="5"/>
      <c r="AC25863" s="36"/>
      <c r="AD25863" s="36"/>
      <c r="AE25863"/>
      <c r="AF25863"/>
      <c r="AH25863" s="36"/>
      <c r="AJ25863"/>
    </row>
    <row r="25864" spans="14:36">
      <c r="N25864" s="36"/>
      <c r="R25864" s="5"/>
      <c r="W25864"/>
      <c r="Y25864" s="36"/>
      <c r="AA25864" s="5"/>
      <c r="AC25864" s="36"/>
      <c r="AD25864" s="36"/>
      <c r="AE25864"/>
      <c r="AF25864"/>
      <c r="AH25864" s="36"/>
      <c r="AJ25864"/>
    </row>
    <row r="25865" spans="14:36">
      <c r="N25865" s="36"/>
      <c r="R25865" s="5"/>
      <c r="W25865"/>
      <c r="Y25865" s="36"/>
      <c r="AA25865" s="5"/>
      <c r="AC25865" s="36"/>
      <c r="AD25865" s="36"/>
      <c r="AE25865"/>
      <c r="AF25865"/>
      <c r="AH25865" s="36"/>
      <c r="AJ25865"/>
    </row>
    <row r="25866" spans="14:36">
      <c r="N25866" s="36"/>
      <c r="R25866" s="5"/>
      <c r="W25866"/>
      <c r="Y25866" s="36"/>
      <c r="AA25866" s="5"/>
      <c r="AC25866" s="36"/>
      <c r="AD25866" s="36"/>
      <c r="AE25866"/>
      <c r="AF25866"/>
      <c r="AH25866" s="36"/>
      <c r="AJ25866"/>
    </row>
    <row r="25867" spans="14:36">
      <c r="N25867" s="36"/>
      <c r="R25867" s="5"/>
      <c r="W25867"/>
      <c r="Y25867" s="36"/>
      <c r="AA25867" s="5"/>
      <c r="AC25867" s="36"/>
      <c r="AD25867" s="36"/>
      <c r="AE25867"/>
      <c r="AF25867"/>
      <c r="AH25867" s="36"/>
      <c r="AJ25867"/>
    </row>
    <row r="25868" spans="14:36">
      <c r="N25868" s="36"/>
      <c r="R25868" s="5"/>
      <c r="W25868"/>
      <c r="Y25868" s="36"/>
      <c r="AA25868" s="5"/>
      <c r="AC25868" s="36"/>
      <c r="AD25868" s="36"/>
      <c r="AE25868"/>
      <c r="AF25868"/>
      <c r="AH25868" s="36"/>
      <c r="AJ25868"/>
    </row>
    <row r="25869" spans="14:36">
      <c r="N25869" s="36"/>
      <c r="R25869" s="5"/>
      <c r="W25869"/>
      <c r="Y25869" s="36"/>
      <c r="AA25869" s="5"/>
      <c r="AC25869" s="36"/>
      <c r="AD25869" s="36"/>
      <c r="AE25869"/>
      <c r="AF25869"/>
      <c r="AH25869" s="36"/>
      <c r="AJ25869"/>
    </row>
    <row r="25870" spans="14:36">
      <c r="N25870" s="36"/>
      <c r="R25870" s="5"/>
      <c r="W25870"/>
      <c r="Y25870" s="36"/>
      <c r="AA25870" s="5"/>
      <c r="AC25870" s="36"/>
      <c r="AD25870" s="36"/>
      <c r="AE25870"/>
      <c r="AF25870"/>
      <c r="AH25870" s="36"/>
      <c r="AJ25870"/>
    </row>
    <row r="25871" spans="14:36">
      <c r="N25871" s="36"/>
      <c r="R25871" s="5"/>
      <c r="W25871"/>
      <c r="Y25871" s="36"/>
      <c r="AA25871" s="5"/>
      <c r="AC25871" s="36"/>
      <c r="AD25871" s="36"/>
      <c r="AE25871"/>
      <c r="AF25871"/>
      <c r="AH25871" s="36"/>
      <c r="AJ25871"/>
    </row>
    <row r="25872" spans="14:36">
      <c r="N25872" s="36"/>
      <c r="R25872" s="5"/>
      <c r="W25872"/>
      <c r="Y25872" s="36"/>
      <c r="AA25872" s="5"/>
      <c r="AC25872" s="36"/>
      <c r="AD25872" s="36"/>
      <c r="AE25872"/>
      <c r="AF25872"/>
      <c r="AH25872" s="36"/>
      <c r="AJ25872"/>
    </row>
    <row r="25873" spans="14:36">
      <c r="N25873" s="36"/>
      <c r="R25873" s="5"/>
      <c r="W25873"/>
      <c r="Y25873" s="36"/>
      <c r="AA25873" s="5"/>
      <c r="AC25873" s="36"/>
      <c r="AD25873" s="36"/>
      <c r="AE25873"/>
      <c r="AF25873"/>
      <c r="AH25873" s="36"/>
      <c r="AJ25873"/>
    </row>
    <row r="25874" spans="14:36">
      <c r="N25874" s="36"/>
      <c r="R25874" s="5"/>
      <c r="W25874"/>
      <c r="Y25874" s="36"/>
      <c r="AA25874" s="5"/>
      <c r="AC25874" s="36"/>
      <c r="AD25874" s="36"/>
      <c r="AE25874"/>
      <c r="AF25874"/>
      <c r="AH25874" s="36"/>
      <c r="AJ25874"/>
    </row>
    <row r="25875" spans="14:36">
      <c r="N25875" s="36"/>
      <c r="R25875" s="5"/>
      <c r="W25875"/>
      <c r="Y25875" s="36"/>
      <c r="AA25875" s="5"/>
      <c r="AC25875" s="36"/>
      <c r="AD25875" s="36"/>
      <c r="AE25875"/>
      <c r="AF25875"/>
      <c r="AH25875" s="36"/>
      <c r="AJ25875"/>
    </row>
    <row r="25876" spans="14:36">
      <c r="N25876" s="36"/>
      <c r="R25876" s="5"/>
      <c r="W25876"/>
      <c r="Y25876" s="36"/>
      <c r="AA25876" s="5"/>
      <c r="AC25876" s="36"/>
      <c r="AD25876" s="36"/>
      <c r="AE25876"/>
      <c r="AF25876"/>
      <c r="AH25876" s="36"/>
      <c r="AJ25876"/>
    </row>
    <row r="25877" spans="14:36">
      <c r="N25877" s="36"/>
      <c r="R25877" s="5"/>
      <c r="W25877"/>
      <c r="Y25877" s="36"/>
      <c r="AA25877" s="5"/>
      <c r="AC25877" s="36"/>
      <c r="AD25877" s="36"/>
      <c r="AE25877"/>
      <c r="AF25877"/>
      <c r="AH25877" s="36"/>
      <c r="AJ25877"/>
    </row>
    <row r="25878" spans="14:36">
      <c r="N25878" s="36"/>
      <c r="R25878" s="5"/>
      <c r="W25878"/>
      <c r="Y25878" s="36"/>
      <c r="AA25878" s="5"/>
      <c r="AC25878" s="36"/>
      <c r="AD25878" s="36"/>
      <c r="AE25878"/>
      <c r="AF25878"/>
      <c r="AH25878" s="36"/>
      <c r="AJ25878"/>
    </row>
    <row r="25879" spans="14:36">
      <c r="N25879" s="36"/>
      <c r="R25879" s="5"/>
      <c r="W25879"/>
      <c r="Y25879" s="36"/>
      <c r="AA25879" s="5"/>
      <c r="AC25879" s="36"/>
      <c r="AD25879" s="36"/>
      <c r="AE25879"/>
      <c r="AF25879"/>
      <c r="AH25879" s="36"/>
      <c r="AJ25879"/>
    </row>
    <row r="25880" spans="14:36">
      <c r="N25880" s="36"/>
      <c r="R25880" s="5"/>
      <c r="W25880"/>
      <c r="Y25880" s="36"/>
      <c r="AA25880" s="5"/>
      <c r="AC25880" s="36"/>
      <c r="AD25880" s="36"/>
      <c r="AE25880"/>
      <c r="AF25880"/>
      <c r="AH25880" s="36"/>
      <c r="AJ25880"/>
    </row>
    <row r="25881" spans="14:36">
      <c r="N25881" s="36"/>
      <c r="R25881" s="5"/>
      <c r="W25881"/>
      <c r="Y25881" s="36"/>
      <c r="AA25881" s="5"/>
      <c r="AC25881" s="36"/>
      <c r="AD25881" s="36"/>
      <c r="AE25881"/>
      <c r="AF25881"/>
      <c r="AH25881" s="36"/>
      <c r="AJ25881"/>
    </row>
    <row r="25882" spans="14:36">
      <c r="N25882" s="36"/>
      <c r="R25882" s="5"/>
      <c r="W25882"/>
      <c r="Y25882" s="36"/>
      <c r="AA25882" s="5"/>
      <c r="AC25882" s="36"/>
      <c r="AD25882" s="36"/>
      <c r="AE25882"/>
      <c r="AF25882"/>
      <c r="AH25882" s="36"/>
      <c r="AJ25882"/>
    </row>
    <row r="25883" spans="14:36">
      <c r="N25883" s="36"/>
      <c r="R25883" s="5"/>
      <c r="W25883"/>
      <c r="Y25883" s="36"/>
      <c r="AA25883" s="5"/>
      <c r="AC25883" s="36"/>
      <c r="AD25883" s="36"/>
      <c r="AE25883"/>
      <c r="AF25883"/>
      <c r="AH25883" s="36"/>
      <c r="AJ25883"/>
    </row>
    <row r="25884" spans="14:36">
      <c r="N25884" s="36"/>
      <c r="R25884" s="5"/>
      <c r="W25884"/>
      <c r="Y25884" s="36"/>
      <c r="AA25884" s="5"/>
      <c r="AC25884" s="36"/>
      <c r="AD25884" s="36"/>
      <c r="AE25884"/>
      <c r="AF25884"/>
      <c r="AH25884" s="36"/>
      <c r="AJ25884"/>
    </row>
    <row r="25885" spans="14:36">
      <c r="N25885" s="36"/>
      <c r="R25885" s="5"/>
      <c r="W25885"/>
      <c r="Y25885" s="36"/>
      <c r="AA25885" s="5"/>
      <c r="AC25885" s="36"/>
      <c r="AD25885" s="36"/>
      <c r="AE25885"/>
      <c r="AF25885"/>
      <c r="AH25885" s="36"/>
      <c r="AJ25885"/>
    </row>
    <row r="25886" spans="14:36">
      <c r="N25886" s="36"/>
      <c r="R25886" s="5"/>
      <c r="W25886"/>
      <c r="Y25886" s="36"/>
      <c r="AA25886" s="5"/>
      <c r="AC25886" s="36"/>
      <c r="AD25886" s="36"/>
      <c r="AE25886"/>
      <c r="AF25886"/>
      <c r="AH25886" s="36"/>
      <c r="AJ25886"/>
    </row>
    <row r="25887" spans="14:36">
      <c r="N25887" s="36"/>
      <c r="R25887" s="5"/>
      <c r="W25887"/>
      <c r="Y25887" s="36"/>
      <c r="AA25887" s="5"/>
      <c r="AC25887" s="36"/>
      <c r="AD25887" s="36"/>
      <c r="AE25887"/>
      <c r="AF25887"/>
      <c r="AH25887" s="36"/>
      <c r="AJ25887"/>
    </row>
    <row r="25888" spans="14:36">
      <c r="N25888" s="36"/>
      <c r="R25888" s="5"/>
      <c r="W25888"/>
      <c r="Y25888" s="36"/>
      <c r="AA25888" s="5"/>
      <c r="AC25888" s="36"/>
      <c r="AD25888" s="36"/>
      <c r="AE25888"/>
      <c r="AF25888"/>
      <c r="AH25888" s="36"/>
      <c r="AJ25888"/>
    </row>
    <row r="25889" spans="14:36">
      <c r="N25889" s="36"/>
      <c r="R25889" s="5"/>
      <c r="W25889"/>
      <c r="Y25889" s="36"/>
      <c r="AA25889" s="5"/>
      <c r="AC25889" s="36"/>
      <c r="AD25889" s="36"/>
      <c r="AE25889"/>
      <c r="AF25889"/>
      <c r="AH25889" s="36"/>
      <c r="AJ25889"/>
    </row>
    <row r="25890" spans="14:36">
      <c r="N25890" s="36"/>
      <c r="R25890" s="5"/>
      <c r="W25890"/>
      <c r="Y25890" s="36"/>
      <c r="AA25890" s="5"/>
      <c r="AC25890" s="36"/>
      <c r="AD25890" s="36"/>
      <c r="AE25890"/>
      <c r="AF25890"/>
      <c r="AH25890" s="36"/>
      <c r="AJ25890"/>
    </row>
    <row r="25891" spans="14:36">
      <c r="N25891" s="36"/>
      <c r="R25891" s="5"/>
      <c r="W25891"/>
      <c r="Y25891" s="36"/>
      <c r="AA25891" s="5"/>
      <c r="AC25891" s="36"/>
      <c r="AD25891" s="36"/>
      <c r="AE25891"/>
      <c r="AF25891"/>
      <c r="AH25891" s="36"/>
      <c r="AJ25891"/>
    </row>
    <row r="25892" spans="14:36">
      <c r="N25892" s="36"/>
      <c r="R25892" s="5"/>
      <c r="W25892"/>
      <c r="Y25892" s="36"/>
      <c r="AA25892" s="5"/>
      <c r="AC25892" s="36"/>
      <c r="AD25892" s="36"/>
      <c r="AE25892"/>
      <c r="AF25892"/>
      <c r="AH25892" s="36"/>
      <c r="AJ25892"/>
    </row>
    <row r="25893" spans="14:36">
      <c r="N25893" s="36"/>
      <c r="R25893" s="5"/>
      <c r="W25893"/>
      <c r="Y25893" s="36"/>
      <c r="AA25893" s="5"/>
      <c r="AC25893" s="36"/>
      <c r="AD25893" s="36"/>
      <c r="AE25893"/>
      <c r="AF25893"/>
      <c r="AH25893" s="36"/>
      <c r="AJ25893"/>
    </row>
    <row r="25894" spans="14:36">
      <c r="N25894" s="36"/>
      <c r="R25894" s="5"/>
      <c r="W25894"/>
      <c r="Y25894" s="36"/>
      <c r="AA25894" s="5"/>
      <c r="AC25894" s="36"/>
      <c r="AD25894" s="36"/>
      <c r="AE25894"/>
      <c r="AF25894"/>
      <c r="AH25894" s="36"/>
      <c r="AJ25894"/>
    </row>
    <row r="25895" spans="14:36">
      <c r="N25895" s="36"/>
      <c r="R25895" s="5"/>
      <c r="W25895"/>
      <c r="Y25895" s="36"/>
      <c r="AA25895" s="5"/>
      <c r="AC25895" s="36"/>
      <c r="AD25895" s="36"/>
      <c r="AE25895"/>
      <c r="AF25895"/>
      <c r="AH25895" s="36"/>
      <c r="AJ25895"/>
    </row>
    <row r="25896" spans="14:36">
      <c r="N25896" s="36"/>
      <c r="R25896" s="5"/>
      <c r="W25896"/>
      <c r="Y25896" s="36"/>
      <c r="AA25896" s="5"/>
      <c r="AC25896" s="36"/>
      <c r="AD25896" s="36"/>
      <c r="AE25896"/>
      <c r="AF25896"/>
      <c r="AH25896" s="36"/>
      <c r="AJ25896"/>
    </row>
    <row r="25897" spans="14:36">
      <c r="N25897" s="36"/>
      <c r="R25897" s="5"/>
      <c r="W25897"/>
      <c r="Y25897" s="36"/>
      <c r="AA25897" s="5"/>
      <c r="AC25897" s="36"/>
      <c r="AD25897" s="36"/>
      <c r="AE25897"/>
      <c r="AF25897"/>
      <c r="AH25897" s="36"/>
      <c r="AJ25897"/>
    </row>
    <row r="25898" spans="14:36">
      <c r="N25898" s="36"/>
      <c r="R25898" s="5"/>
      <c r="W25898"/>
      <c r="Y25898" s="36"/>
      <c r="AA25898" s="5"/>
      <c r="AC25898" s="36"/>
      <c r="AD25898" s="36"/>
      <c r="AE25898"/>
      <c r="AF25898"/>
      <c r="AH25898" s="36"/>
      <c r="AJ25898"/>
    </row>
    <row r="25899" spans="14:36">
      <c r="N25899" s="36"/>
      <c r="R25899" s="5"/>
      <c r="W25899"/>
      <c r="Y25899" s="36"/>
      <c r="AA25899" s="5"/>
      <c r="AC25899" s="36"/>
      <c r="AD25899" s="36"/>
      <c r="AE25899"/>
      <c r="AF25899"/>
      <c r="AH25899" s="36"/>
      <c r="AJ25899"/>
    </row>
    <row r="25900" spans="14:36">
      <c r="N25900" s="36"/>
      <c r="R25900" s="5"/>
      <c r="W25900"/>
      <c r="Y25900" s="36"/>
      <c r="AA25900" s="5"/>
      <c r="AC25900" s="36"/>
      <c r="AD25900" s="36"/>
      <c r="AE25900"/>
      <c r="AF25900"/>
      <c r="AH25900" s="36"/>
      <c r="AJ25900"/>
    </row>
    <row r="25901" spans="14:36">
      <c r="N25901" s="36"/>
      <c r="R25901" s="5"/>
      <c r="W25901"/>
      <c r="Y25901" s="36"/>
      <c r="AA25901" s="5"/>
      <c r="AC25901" s="36"/>
      <c r="AD25901" s="36"/>
      <c r="AE25901"/>
      <c r="AF25901"/>
      <c r="AH25901" s="36"/>
      <c r="AJ25901"/>
    </row>
    <row r="25902" spans="14:36">
      <c r="N25902" s="36"/>
      <c r="R25902" s="5"/>
      <c r="W25902"/>
      <c r="Y25902" s="36"/>
      <c r="AA25902" s="5"/>
      <c r="AC25902" s="36"/>
      <c r="AD25902" s="36"/>
      <c r="AE25902"/>
      <c r="AF25902"/>
      <c r="AH25902" s="36"/>
      <c r="AJ25902"/>
    </row>
    <row r="25903" spans="14:36">
      <c r="N25903" s="36"/>
      <c r="R25903" s="5"/>
      <c r="W25903"/>
      <c r="Y25903" s="36"/>
      <c r="AA25903" s="5"/>
      <c r="AC25903" s="36"/>
      <c r="AD25903" s="36"/>
      <c r="AE25903"/>
      <c r="AF25903"/>
      <c r="AH25903" s="36"/>
      <c r="AJ25903"/>
    </row>
    <row r="25904" spans="14:36">
      <c r="N25904" s="36"/>
      <c r="R25904" s="5"/>
      <c r="W25904"/>
      <c r="Y25904" s="36"/>
      <c r="AA25904" s="5"/>
      <c r="AC25904" s="36"/>
      <c r="AD25904" s="36"/>
      <c r="AE25904"/>
      <c r="AF25904"/>
      <c r="AH25904" s="36"/>
      <c r="AJ25904"/>
    </row>
    <row r="25905" spans="14:36">
      <c r="N25905" s="36"/>
      <c r="R25905" s="5"/>
      <c r="W25905"/>
      <c r="Y25905" s="36"/>
      <c r="AA25905" s="5"/>
      <c r="AC25905" s="36"/>
      <c r="AD25905" s="36"/>
      <c r="AE25905"/>
      <c r="AF25905"/>
      <c r="AH25905" s="36"/>
      <c r="AJ25905"/>
    </row>
    <row r="25906" spans="14:36">
      <c r="N25906" s="36"/>
      <c r="R25906" s="5"/>
      <c r="W25906"/>
      <c r="Y25906" s="36"/>
      <c r="AA25906" s="5"/>
      <c r="AC25906" s="36"/>
      <c r="AD25906" s="36"/>
      <c r="AE25906"/>
      <c r="AF25906"/>
      <c r="AH25906" s="36"/>
      <c r="AJ25906"/>
    </row>
    <row r="25907" spans="14:36">
      <c r="N25907" s="36"/>
      <c r="R25907" s="5"/>
      <c r="W25907"/>
      <c r="Y25907" s="36"/>
      <c r="AA25907" s="5"/>
      <c r="AC25907" s="36"/>
      <c r="AD25907" s="36"/>
      <c r="AE25907"/>
      <c r="AF25907"/>
      <c r="AH25907" s="36"/>
      <c r="AJ25907"/>
    </row>
    <row r="25908" spans="14:36">
      <c r="N25908" s="36"/>
      <c r="R25908" s="5"/>
      <c r="W25908"/>
      <c r="Y25908" s="36"/>
      <c r="AA25908" s="5"/>
      <c r="AC25908" s="36"/>
      <c r="AD25908" s="36"/>
      <c r="AE25908"/>
      <c r="AF25908"/>
      <c r="AH25908" s="36"/>
      <c r="AJ25908"/>
    </row>
    <row r="25909" spans="14:36">
      <c r="N25909" s="36"/>
      <c r="R25909" s="5"/>
      <c r="W25909"/>
      <c r="Y25909" s="36"/>
      <c r="AA25909" s="5"/>
      <c r="AC25909" s="36"/>
      <c r="AD25909" s="36"/>
      <c r="AE25909"/>
      <c r="AF25909"/>
      <c r="AH25909" s="36"/>
      <c r="AJ25909"/>
    </row>
    <row r="25910" spans="14:36">
      <c r="N25910" s="36"/>
      <c r="R25910" s="5"/>
      <c r="W25910"/>
      <c r="Y25910" s="36"/>
      <c r="AA25910" s="5"/>
      <c r="AC25910" s="36"/>
      <c r="AD25910" s="36"/>
      <c r="AE25910"/>
      <c r="AF25910"/>
      <c r="AH25910" s="36"/>
      <c r="AJ25910"/>
    </row>
    <row r="25911" spans="14:36">
      <c r="N25911" s="36"/>
      <c r="R25911" s="5"/>
      <c r="W25911"/>
      <c r="Y25911" s="36"/>
      <c r="AA25911" s="5"/>
      <c r="AC25911" s="36"/>
      <c r="AD25911" s="36"/>
      <c r="AE25911"/>
      <c r="AF25911"/>
      <c r="AH25911" s="36"/>
      <c r="AJ25911"/>
    </row>
    <row r="25912" spans="14:36">
      <c r="N25912" s="36"/>
      <c r="R25912" s="5"/>
      <c r="W25912"/>
      <c r="Y25912" s="36"/>
      <c r="AA25912" s="5"/>
      <c r="AC25912" s="36"/>
      <c r="AD25912" s="36"/>
      <c r="AE25912"/>
      <c r="AF25912"/>
      <c r="AH25912" s="36"/>
      <c r="AJ25912"/>
    </row>
    <row r="25913" spans="14:36">
      <c r="N25913" s="36"/>
      <c r="R25913" s="5"/>
      <c r="W25913"/>
      <c r="Y25913" s="36"/>
      <c r="AA25913" s="5"/>
      <c r="AC25913" s="36"/>
      <c r="AD25913" s="36"/>
      <c r="AE25913"/>
      <c r="AF25913"/>
      <c r="AH25913" s="36"/>
      <c r="AJ25913"/>
    </row>
    <row r="25914" spans="14:36">
      <c r="N25914" s="36"/>
      <c r="R25914" s="5"/>
      <c r="W25914"/>
      <c r="Y25914" s="36"/>
      <c r="AA25914" s="5"/>
      <c r="AC25914" s="36"/>
      <c r="AD25914" s="36"/>
      <c r="AE25914"/>
      <c r="AF25914"/>
      <c r="AH25914" s="36"/>
      <c r="AJ25914"/>
    </row>
    <row r="25915" spans="14:36">
      <c r="N25915" s="36"/>
      <c r="R25915" s="5"/>
      <c r="W25915"/>
      <c r="Y25915" s="36"/>
      <c r="AA25915" s="5"/>
      <c r="AC25915" s="36"/>
      <c r="AD25915" s="36"/>
      <c r="AE25915"/>
      <c r="AF25915"/>
      <c r="AH25915" s="36"/>
      <c r="AJ25915"/>
    </row>
    <row r="25916" spans="14:36">
      <c r="N25916" s="36"/>
      <c r="R25916" s="5"/>
      <c r="W25916"/>
      <c r="Y25916" s="36"/>
      <c r="AA25916" s="5"/>
      <c r="AC25916" s="36"/>
      <c r="AD25916" s="36"/>
      <c r="AE25916"/>
      <c r="AF25916"/>
      <c r="AH25916" s="36"/>
      <c r="AJ25916"/>
    </row>
    <row r="25917" spans="14:36">
      <c r="N25917" s="36"/>
      <c r="R25917" s="5"/>
      <c r="W25917"/>
      <c r="Y25917" s="36"/>
      <c r="AA25917" s="5"/>
      <c r="AC25917" s="36"/>
      <c r="AD25917" s="36"/>
      <c r="AE25917"/>
      <c r="AF25917"/>
      <c r="AH25917" s="36"/>
      <c r="AJ25917"/>
    </row>
    <row r="25918" spans="14:36">
      <c r="N25918" s="36"/>
      <c r="R25918" s="5"/>
      <c r="W25918"/>
      <c r="Y25918" s="36"/>
      <c r="AA25918" s="5"/>
      <c r="AC25918" s="36"/>
      <c r="AD25918" s="36"/>
      <c r="AE25918"/>
      <c r="AF25918"/>
      <c r="AH25918" s="36"/>
      <c r="AJ25918"/>
    </row>
    <row r="25919" spans="14:36">
      <c r="N25919" s="36"/>
      <c r="R25919" s="5"/>
      <c r="W25919"/>
      <c r="Y25919" s="36"/>
      <c r="AA25919" s="5"/>
      <c r="AC25919" s="36"/>
      <c r="AD25919" s="36"/>
      <c r="AE25919"/>
      <c r="AF25919"/>
      <c r="AH25919" s="36"/>
      <c r="AJ25919"/>
    </row>
    <row r="25920" spans="14:36">
      <c r="N25920" s="36"/>
      <c r="R25920" s="5"/>
      <c r="W25920"/>
      <c r="Y25920" s="36"/>
      <c r="AA25920" s="5"/>
      <c r="AC25920" s="36"/>
      <c r="AD25920" s="36"/>
      <c r="AE25920"/>
      <c r="AF25920"/>
      <c r="AH25920" s="36"/>
      <c r="AJ25920"/>
    </row>
    <row r="25921" spans="14:36">
      <c r="N25921" s="36"/>
      <c r="R25921" s="5"/>
      <c r="W25921"/>
      <c r="Y25921" s="36"/>
      <c r="AA25921" s="5"/>
      <c r="AC25921" s="36"/>
      <c r="AD25921" s="36"/>
      <c r="AE25921"/>
      <c r="AF25921"/>
      <c r="AH25921" s="36"/>
      <c r="AJ25921"/>
    </row>
    <row r="25922" spans="14:36">
      <c r="N25922" s="36"/>
      <c r="R25922" s="5"/>
      <c r="W25922"/>
      <c r="Y25922" s="36"/>
      <c r="AA25922" s="5"/>
      <c r="AC25922" s="36"/>
      <c r="AD25922" s="36"/>
      <c r="AE25922"/>
      <c r="AF25922"/>
      <c r="AH25922" s="36"/>
      <c r="AJ25922"/>
    </row>
    <row r="25923" spans="14:36">
      <c r="N25923" s="36"/>
      <c r="R25923" s="5"/>
      <c r="W25923"/>
      <c r="Y25923" s="36"/>
      <c r="AA25923" s="5"/>
      <c r="AC25923" s="36"/>
      <c r="AD25923" s="36"/>
      <c r="AE25923"/>
      <c r="AF25923"/>
      <c r="AH25923" s="36"/>
      <c r="AJ25923"/>
    </row>
    <row r="25924" spans="14:36">
      <c r="N25924" s="36"/>
      <c r="R25924" s="5"/>
      <c r="W25924"/>
      <c r="Y25924" s="36"/>
      <c r="AA25924" s="5"/>
      <c r="AC25924" s="36"/>
      <c r="AD25924" s="36"/>
      <c r="AE25924"/>
      <c r="AF25924"/>
      <c r="AH25924" s="36"/>
      <c r="AJ25924"/>
    </row>
    <row r="25925" spans="14:36">
      <c r="N25925" s="36"/>
      <c r="R25925" s="5"/>
      <c r="W25925"/>
      <c r="Y25925" s="36"/>
      <c r="AA25925" s="5"/>
      <c r="AC25925" s="36"/>
      <c r="AD25925" s="36"/>
      <c r="AE25925"/>
      <c r="AF25925"/>
      <c r="AH25925" s="36"/>
      <c r="AJ25925"/>
    </row>
    <row r="25926" spans="14:36">
      <c r="N25926" s="36"/>
      <c r="R25926" s="5"/>
      <c r="W25926"/>
      <c r="Y25926" s="36"/>
      <c r="AA25926" s="5"/>
      <c r="AC25926" s="36"/>
      <c r="AD25926" s="36"/>
      <c r="AE25926"/>
      <c r="AF25926"/>
      <c r="AH25926" s="36"/>
      <c r="AJ25926"/>
    </row>
    <row r="25927" spans="14:36">
      <c r="N25927" s="36"/>
      <c r="R25927" s="5"/>
      <c r="W25927"/>
      <c r="Y25927" s="36"/>
      <c r="AA25927" s="5"/>
      <c r="AC25927" s="36"/>
      <c r="AD25927" s="36"/>
      <c r="AE25927"/>
      <c r="AF25927"/>
      <c r="AH25927" s="36"/>
      <c r="AJ25927"/>
    </row>
    <row r="25928" spans="14:36">
      <c r="N25928" s="36"/>
      <c r="R25928" s="5"/>
      <c r="W25928"/>
      <c r="Y25928" s="36"/>
      <c r="AA25928" s="5"/>
      <c r="AC25928" s="36"/>
      <c r="AD25928" s="36"/>
      <c r="AE25928"/>
      <c r="AF25928"/>
      <c r="AH25928" s="36"/>
      <c r="AJ25928"/>
    </row>
    <row r="25929" spans="14:36">
      <c r="N25929" s="36"/>
      <c r="R25929" s="5"/>
      <c r="W25929"/>
      <c r="Y25929" s="36"/>
      <c r="AA25929" s="5"/>
      <c r="AC25929" s="36"/>
      <c r="AD25929" s="36"/>
      <c r="AE25929"/>
      <c r="AF25929"/>
      <c r="AH25929" s="36"/>
      <c r="AJ25929"/>
    </row>
    <row r="25930" spans="14:36">
      <c r="N25930" s="36"/>
      <c r="R25930" s="5"/>
      <c r="W25930"/>
      <c r="Y25930" s="36"/>
      <c r="AA25930" s="5"/>
      <c r="AC25930" s="36"/>
      <c r="AD25930" s="36"/>
      <c r="AE25930"/>
      <c r="AF25930"/>
      <c r="AH25930" s="36"/>
      <c r="AJ25930"/>
    </row>
    <row r="25931" spans="14:36">
      <c r="N25931" s="36"/>
      <c r="R25931" s="5"/>
      <c r="W25931"/>
      <c r="Y25931" s="36"/>
      <c r="AA25931" s="5"/>
      <c r="AC25931" s="36"/>
      <c r="AD25931" s="36"/>
      <c r="AE25931"/>
      <c r="AF25931"/>
      <c r="AH25931" s="36"/>
      <c r="AJ25931"/>
    </row>
    <row r="25932" spans="14:36">
      <c r="N25932" s="36"/>
      <c r="R25932" s="5"/>
      <c r="W25932"/>
      <c r="Y25932" s="36"/>
      <c r="AA25932" s="5"/>
      <c r="AC25932" s="36"/>
      <c r="AD25932" s="36"/>
      <c r="AE25932"/>
      <c r="AF25932"/>
      <c r="AH25932" s="36"/>
      <c r="AJ25932"/>
    </row>
    <row r="25933" spans="14:36">
      <c r="N25933" s="36"/>
      <c r="R25933" s="5"/>
      <c r="W25933"/>
      <c r="Y25933" s="36"/>
      <c r="AA25933" s="5"/>
      <c r="AC25933" s="36"/>
      <c r="AD25933" s="36"/>
      <c r="AE25933"/>
      <c r="AF25933"/>
      <c r="AH25933" s="36"/>
      <c r="AJ25933"/>
    </row>
    <row r="25934" spans="14:36">
      <c r="N25934" s="36"/>
      <c r="R25934" s="5"/>
      <c r="W25934"/>
      <c r="Y25934" s="36"/>
      <c r="AA25934" s="5"/>
      <c r="AC25934" s="36"/>
      <c r="AD25934" s="36"/>
      <c r="AE25934"/>
      <c r="AF25934"/>
      <c r="AH25934" s="36"/>
      <c r="AJ25934"/>
    </row>
    <row r="25935" spans="14:36">
      <c r="N25935" s="36"/>
      <c r="R25935" s="5"/>
      <c r="W25935"/>
      <c r="Y25935" s="36"/>
      <c r="AA25935" s="5"/>
      <c r="AC25935" s="36"/>
      <c r="AD25935" s="36"/>
      <c r="AE25935"/>
      <c r="AF25935"/>
      <c r="AH25935" s="36"/>
      <c r="AJ25935"/>
    </row>
    <row r="25936" spans="14:36">
      <c r="N25936" s="36"/>
      <c r="R25936" s="5"/>
      <c r="W25936"/>
      <c r="Y25936" s="36"/>
      <c r="AA25936" s="5"/>
      <c r="AC25936" s="36"/>
      <c r="AD25936" s="36"/>
      <c r="AE25936"/>
      <c r="AF25936"/>
      <c r="AH25936" s="36"/>
      <c r="AJ25936"/>
    </row>
    <row r="25937" spans="14:36">
      <c r="N25937" s="36"/>
      <c r="R25937" s="5"/>
      <c r="W25937"/>
      <c r="Y25937" s="36"/>
      <c r="AA25937" s="5"/>
      <c r="AC25937" s="36"/>
      <c r="AD25937" s="36"/>
      <c r="AE25937"/>
      <c r="AF25937"/>
      <c r="AH25937" s="36"/>
      <c r="AJ25937"/>
    </row>
    <row r="25938" spans="14:36">
      <c r="N25938" s="36"/>
      <c r="R25938" s="5"/>
      <c r="W25938"/>
      <c r="Y25938" s="36"/>
      <c r="AA25938" s="5"/>
      <c r="AC25938" s="36"/>
      <c r="AD25938" s="36"/>
      <c r="AE25938"/>
      <c r="AF25938"/>
      <c r="AH25938" s="36"/>
      <c r="AJ25938"/>
    </row>
    <row r="25939" spans="14:36">
      <c r="N25939" s="36"/>
      <c r="R25939" s="5"/>
      <c r="W25939"/>
      <c r="Y25939" s="36"/>
      <c r="AA25939" s="5"/>
      <c r="AC25939" s="36"/>
      <c r="AD25939" s="36"/>
      <c r="AE25939"/>
      <c r="AF25939"/>
      <c r="AH25939" s="36"/>
      <c r="AJ25939"/>
    </row>
    <row r="25940" spans="14:36">
      <c r="N25940" s="36"/>
      <c r="R25940" s="5"/>
      <c r="W25940"/>
      <c r="Y25940" s="36"/>
      <c r="AA25940" s="5"/>
      <c r="AC25940" s="36"/>
      <c r="AD25940" s="36"/>
      <c r="AE25940"/>
      <c r="AF25940"/>
      <c r="AH25940" s="36"/>
      <c r="AJ25940"/>
    </row>
    <row r="25941" spans="14:36">
      <c r="N25941" s="36"/>
      <c r="R25941" s="5"/>
      <c r="W25941"/>
      <c r="Y25941" s="36"/>
      <c r="AA25941" s="5"/>
      <c r="AC25941" s="36"/>
      <c r="AD25941" s="36"/>
      <c r="AE25941"/>
      <c r="AF25941"/>
      <c r="AH25941" s="36"/>
      <c r="AJ25941"/>
    </row>
    <row r="25942" spans="14:36">
      <c r="N25942" s="36"/>
      <c r="R25942" s="5"/>
      <c r="W25942"/>
      <c r="Y25942" s="36"/>
      <c r="AA25942" s="5"/>
      <c r="AC25942" s="36"/>
      <c r="AD25942" s="36"/>
      <c r="AE25942"/>
      <c r="AF25942"/>
      <c r="AH25942" s="36"/>
      <c r="AJ25942"/>
    </row>
    <row r="25943" spans="14:36">
      <c r="N25943" s="36"/>
      <c r="R25943" s="5"/>
      <c r="W25943"/>
      <c r="Y25943" s="36"/>
      <c r="AA25943" s="5"/>
      <c r="AC25943" s="36"/>
      <c r="AD25943" s="36"/>
      <c r="AE25943"/>
      <c r="AF25943"/>
      <c r="AH25943" s="36"/>
      <c r="AJ25943"/>
    </row>
    <row r="25944" spans="14:36">
      <c r="N25944" s="36"/>
      <c r="R25944" s="5"/>
      <c r="W25944"/>
      <c r="Y25944" s="36"/>
      <c r="AA25944" s="5"/>
      <c r="AC25944" s="36"/>
      <c r="AD25944" s="36"/>
      <c r="AE25944"/>
      <c r="AF25944"/>
      <c r="AH25944" s="36"/>
      <c r="AJ25944"/>
    </row>
    <row r="25945" spans="14:36">
      <c r="N25945" s="36"/>
      <c r="R25945" s="5"/>
      <c r="W25945"/>
      <c r="Y25945" s="36"/>
      <c r="AA25945" s="5"/>
      <c r="AC25945" s="36"/>
      <c r="AD25945" s="36"/>
      <c r="AE25945"/>
      <c r="AF25945"/>
      <c r="AH25945" s="36"/>
      <c r="AJ25945"/>
    </row>
    <row r="25946" spans="14:36">
      <c r="N25946" s="36"/>
      <c r="R25946" s="5"/>
      <c r="W25946"/>
      <c r="Y25946" s="36"/>
      <c r="AA25946" s="5"/>
      <c r="AC25946" s="36"/>
      <c r="AD25946" s="36"/>
      <c r="AE25946"/>
      <c r="AF25946"/>
      <c r="AH25946" s="36"/>
      <c r="AJ25946"/>
    </row>
    <row r="25947" spans="14:36">
      <c r="N25947" s="36"/>
      <c r="R25947" s="5"/>
      <c r="W25947"/>
      <c r="Y25947" s="36"/>
      <c r="AA25947" s="5"/>
      <c r="AC25947" s="36"/>
      <c r="AD25947" s="36"/>
      <c r="AE25947"/>
      <c r="AF25947"/>
      <c r="AH25947" s="36"/>
      <c r="AJ25947"/>
    </row>
    <row r="25948" spans="14:36">
      <c r="N25948" s="36"/>
      <c r="R25948" s="5"/>
      <c r="W25948"/>
      <c r="Y25948" s="36"/>
      <c r="AA25948" s="5"/>
      <c r="AC25948" s="36"/>
      <c r="AD25948" s="36"/>
      <c r="AE25948"/>
      <c r="AF25948"/>
      <c r="AH25948" s="36"/>
      <c r="AJ25948"/>
    </row>
    <row r="25949" spans="14:36">
      <c r="N25949" s="36"/>
      <c r="R25949" s="5"/>
      <c r="W25949"/>
      <c r="Y25949" s="36"/>
      <c r="AA25949" s="5"/>
      <c r="AC25949" s="36"/>
      <c r="AD25949" s="36"/>
      <c r="AE25949"/>
      <c r="AF25949"/>
      <c r="AH25949" s="36"/>
      <c r="AJ25949"/>
    </row>
    <row r="25950" spans="14:36">
      <c r="N25950" s="36"/>
      <c r="R25950" s="5"/>
      <c r="W25950"/>
      <c r="Y25950" s="36"/>
      <c r="AA25950" s="5"/>
      <c r="AC25950" s="36"/>
      <c r="AD25950" s="36"/>
      <c r="AE25950"/>
      <c r="AF25950"/>
      <c r="AH25950" s="36"/>
      <c r="AJ25950"/>
    </row>
    <row r="25951" spans="14:36">
      <c r="N25951" s="36"/>
      <c r="R25951" s="5"/>
      <c r="W25951"/>
      <c r="Y25951" s="36"/>
      <c r="AA25951" s="5"/>
      <c r="AC25951" s="36"/>
      <c r="AD25951" s="36"/>
      <c r="AE25951"/>
      <c r="AF25951"/>
      <c r="AH25951" s="36"/>
      <c r="AJ25951"/>
    </row>
    <row r="25952" spans="14:36">
      <c r="N25952" s="36"/>
      <c r="R25952" s="5"/>
      <c r="W25952"/>
      <c r="Y25952" s="36"/>
      <c r="AA25952" s="5"/>
      <c r="AC25952" s="36"/>
      <c r="AD25952" s="36"/>
      <c r="AE25952"/>
      <c r="AF25952"/>
      <c r="AH25952" s="36"/>
      <c r="AJ25952"/>
    </row>
    <row r="25953" spans="14:36">
      <c r="N25953" s="36"/>
      <c r="R25953" s="5"/>
      <c r="W25953"/>
      <c r="Y25953" s="36"/>
      <c r="AA25953" s="5"/>
      <c r="AC25953" s="36"/>
      <c r="AD25953" s="36"/>
      <c r="AE25953"/>
      <c r="AF25953"/>
      <c r="AH25953" s="36"/>
      <c r="AJ25953"/>
    </row>
    <row r="25954" spans="14:36">
      <c r="N25954" s="36"/>
      <c r="R25954" s="5"/>
      <c r="W25954"/>
      <c r="Y25954" s="36"/>
      <c r="AA25954" s="5"/>
      <c r="AC25954" s="36"/>
      <c r="AD25954" s="36"/>
      <c r="AE25954"/>
      <c r="AF25954"/>
      <c r="AH25954" s="36"/>
      <c r="AJ25954"/>
    </row>
    <row r="25955" spans="14:36">
      <c r="N25955" s="36"/>
      <c r="R25955" s="5"/>
      <c r="W25955"/>
      <c r="Y25955" s="36"/>
      <c r="AA25955" s="5"/>
      <c r="AC25955" s="36"/>
      <c r="AD25955" s="36"/>
      <c r="AE25955"/>
      <c r="AF25955"/>
      <c r="AH25955" s="36"/>
      <c r="AJ25955"/>
    </row>
    <row r="25956" spans="14:36">
      <c r="N25956" s="36"/>
      <c r="R25956" s="5"/>
      <c r="W25956"/>
      <c r="Y25956" s="36"/>
      <c r="AA25956" s="5"/>
      <c r="AC25956" s="36"/>
      <c r="AD25956" s="36"/>
      <c r="AE25956"/>
      <c r="AF25956"/>
      <c r="AH25956" s="36"/>
      <c r="AJ25956"/>
    </row>
    <row r="25957" spans="14:36">
      <c r="N25957" s="36"/>
      <c r="R25957" s="5"/>
      <c r="W25957"/>
      <c r="Y25957" s="36"/>
      <c r="AA25957" s="5"/>
      <c r="AC25957" s="36"/>
      <c r="AD25957" s="36"/>
      <c r="AE25957"/>
      <c r="AF25957"/>
      <c r="AH25957" s="36"/>
      <c r="AJ25957"/>
    </row>
    <row r="25958" spans="14:36">
      <c r="N25958" s="36"/>
      <c r="R25958" s="5"/>
      <c r="W25958"/>
      <c r="Y25958" s="36"/>
      <c r="AA25958" s="5"/>
      <c r="AC25958" s="36"/>
      <c r="AD25958" s="36"/>
      <c r="AE25958"/>
      <c r="AF25958"/>
      <c r="AH25958" s="36"/>
      <c r="AJ25958"/>
    </row>
    <row r="25959" spans="14:36">
      <c r="N25959" s="36"/>
      <c r="R25959" s="5"/>
      <c r="W25959"/>
      <c r="Y25959" s="36"/>
      <c r="AA25959" s="5"/>
      <c r="AC25959" s="36"/>
      <c r="AD25959" s="36"/>
      <c r="AE25959"/>
      <c r="AF25959"/>
      <c r="AH25959" s="36"/>
      <c r="AJ25959"/>
    </row>
    <row r="25960" spans="14:36">
      <c r="N25960" s="36"/>
      <c r="R25960" s="5"/>
      <c r="W25960"/>
      <c r="Y25960" s="36"/>
      <c r="AA25960" s="5"/>
      <c r="AC25960" s="36"/>
      <c r="AD25960" s="36"/>
      <c r="AE25960"/>
      <c r="AF25960"/>
      <c r="AH25960" s="36"/>
      <c r="AJ25960"/>
    </row>
    <row r="25961" spans="14:36">
      <c r="N25961" s="36"/>
      <c r="R25961" s="5"/>
      <c r="W25961"/>
      <c r="Y25961" s="36"/>
      <c r="AA25961" s="5"/>
      <c r="AC25961" s="36"/>
      <c r="AD25961" s="36"/>
      <c r="AE25961"/>
      <c r="AF25961"/>
      <c r="AH25961" s="36"/>
      <c r="AJ25961"/>
    </row>
    <row r="25962" spans="14:36">
      <c r="N25962" s="36"/>
      <c r="R25962" s="5"/>
      <c r="W25962"/>
      <c r="Y25962" s="36"/>
      <c r="AA25962" s="5"/>
      <c r="AC25962" s="36"/>
      <c r="AD25962" s="36"/>
      <c r="AE25962"/>
      <c r="AF25962"/>
      <c r="AH25962" s="36"/>
      <c r="AJ25962"/>
    </row>
    <row r="25963" spans="14:36">
      <c r="N25963" s="36"/>
      <c r="R25963" s="5"/>
      <c r="W25963"/>
      <c r="Y25963" s="36"/>
      <c r="AA25963" s="5"/>
      <c r="AC25963" s="36"/>
      <c r="AD25963" s="36"/>
      <c r="AE25963"/>
      <c r="AF25963"/>
      <c r="AH25963" s="36"/>
      <c r="AJ25963"/>
    </row>
    <row r="25964" spans="14:36">
      <c r="N25964" s="36"/>
      <c r="R25964" s="5"/>
      <c r="W25964"/>
      <c r="Y25964" s="36"/>
      <c r="AA25964" s="5"/>
      <c r="AC25964" s="36"/>
      <c r="AD25964" s="36"/>
      <c r="AE25964"/>
      <c r="AF25964"/>
      <c r="AH25964" s="36"/>
      <c r="AJ25964"/>
    </row>
    <row r="25965" spans="14:36">
      <c r="N25965" s="36"/>
      <c r="R25965" s="5"/>
      <c r="W25965"/>
      <c r="Y25965" s="36"/>
      <c r="AA25965" s="5"/>
      <c r="AC25965" s="36"/>
      <c r="AD25965" s="36"/>
      <c r="AE25965"/>
      <c r="AF25965"/>
      <c r="AH25965" s="36"/>
      <c r="AJ25965"/>
    </row>
    <row r="25966" spans="14:36">
      <c r="N25966" s="36"/>
      <c r="R25966" s="5"/>
      <c r="W25966"/>
      <c r="Y25966" s="36"/>
      <c r="AA25966" s="5"/>
      <c r="AC25966" s="36"/>
      <c r="AD25966" s="36"/>
      <c r="AE25966"/>
      <c r="AF25966"/>
      <c r="AH25966" s="36"/>
      <c r="AJ25966"/>
    </row>
    <row r="25967" spans="14:36">
      <c r="N25967" s="36"/>
      <c r="R25967" s="5"/>
      <c r="W25967"/>
      <c r="Y25967" s="36"/>
      <c r="AA25967" s="5"/>
      <c r="AC25967" s="36"/>
      <c r="AD25967" s="36"/>
      <c r="AE25967"/>
      <c r="AF25967"/>
      <c r="AH25967" s="36"/>
      <c r="AJ25967"/>
    </row>
    <row r="25968" spans="14:36">
      <c r="N25968" s="36"/>
      <c r="R25968" s="5"/>
      <c r="W25968"/>
      <c r="Y25968" s="36"/>
      <c r="AA25968" s="5"/>
      <c r="AC25968" s="36"/>
      <c r="AD25968" s="36"/>
      <c r="AE25968"/>
      <c r="AF25968"/>
      <c r="AH25968" s="36"/>
      <c r="AJ25968"/>
    </row>
    <row r="25969" spans="14:36">
      <c r="N25969" s="36"/>
      <c r="R25969" s="5"/>
      <c r="W25969"/>
      <c r="Y25969" s="36"/>
      <c r="AA25969" s="5"/>
      <c r="AC25969" s="36"/>
      <c r="AD25969" s="36"/>
      <c r="AE25969"/>
      <c r="AF25969"/>
      <c r="AH25969" s="36"/>
      <c r="AJ25969"/>
    </row>
    <row r="25970" spans="14:36">
      <c r="N25970" s="36"/>
      <c r="R25970" s="5"/>
      <c r="W25970"/>
      <c r="Y25970" s="36"/>
      <c r="AA25970" s="5"/>
      <c r="AC25970" s="36"/>
      <c r="AD25970" s="36"/>
      <c r="AE25970"/>
      <c r="AF25970"/>
      <c r="AH25970" s="36"/>
      <c r="AJ25970"/>
    </row>
    <row r="25971" spans="14:36">
      <c r="N25971" s="36"/>
      <c r="R25971" s="5"/>
      <c r="W25971"/>
      <c r="Y25971" s="36"/>
      <c r="AA25971" s="5"/>
      <c r="AC25971" s="36"/>
      <c r="AD25971" s="36"/>
      <c r="AE25971"/>
      <c r="AF25971"/>
      <c r="AH25971" s="36"/>
      <c r="AJ25971"/>
    </row>
    <row r="25972" spans="14:36">
      <c r="N25972" s="36"/>
      <c r="R25972" s="5"/>
      <c r="W25972"/>
      <c r="Y25972" s="36"/>
      <c r="AA25972" s="5"/>
      <c r="AC25972" s="36"/>
      <c r="AD25972" s="36"/>
      <c r="AE25972"/>
      <c r="AF25972"/>
      <c r="AH25972" s="36"/>
      <c r="AJ25972"/>
    </row>
    <row r="25973" spans="14:36">
      <c r="N25973" s="36"/>
      <c r="R25973" s="5"/>
      <c r="W25973"/>
      <c r="Y25973" s="36"/>
      <c r="AA25973" s="5"/>
      <c r="AC25973" s="36"/>
      <c r="AD25973" s="36"/>
      <c r="AE25973"/>
      <c r="AF25973"/>
      <c r="AH25973" s="36"/>
      <c r="AJ25973"/>
    </row>
    <row r="25974" spans="14:36">
      <c r="N25974" s="36"/>
      <c r="R25974" s="5"/>
      <c r="W25974"/>
      <c r="Y25974" s="36"/>
      <c r="AA25974" s="5"/>
      <c r="AC25974" s="36"/>
      <c r="AD25974" s="36"/>
      <c r="AE25974"/>
      <c r="AF25974"/>
      <c r="AH25974" s="36"/>
      <c r="AJ25974"/>
    </row>
    <row r="25975" spans="14:36">
      <c r="N25975" s="36"/>
      <c r="R25975" s="5"/>
      <c r="W25975"/>
      <c r="Y25975" s="36"/>
      <c r="AA25975" s="5"/>
      <c r="AC25975" s="36"/>
      <c r="AD25975" s="36"/>
      <c r="AE25975"/>
      <c r="AF25975"/>
      <c r="AH25975" s="36"/>
      <c r="AJ25975"/>
    </row>
    <row r="25976" spans="14:36">
      <c r="N25976" s="36"/>
      <c r="R25976" s="5"/>
      <c r="W25976"/>
      <c r="Y25976" s="36"/>
      <c r="AA25976" s="5"/>
      <c r="AC25976" s="36"/>
      <c r="AD25976" s="36"/>
      <c r="AE25976"/>
      <c r="AF25976"/>
      <c r="AH25976" s="36"/>
      <c r="AJ25976"/>
    </row>
    <row r="25977" spans="14:36">
      <c r="N25977" s="36"/>
      <c r="R25977" s="5"/>
      <c r="W25977"/>
      <c r="Y25977" s="36"/>
      <c r="AA25977" s="5"/>
      <c r="AC25977" s="36"/>
      <c r="AD25977" s="36"/>
      <c r="AE25977"/>
      <c r="AF25977"/>
      <c r="AH25977" s="36"/>
      <c r="AJ25977"/>
    </row>
    <row r="25978" spans="14:36">
      <c r="N25978" s="36"/>
      <c r="R25978" s="5"/>
      <c r="W25978"/>
      <c r="Y25978" s="36"/>
      <c r="AA25978" s="5"/>
      <c r="AC25978" s="36"/>
      <c r="AD25978" s="36"/>
      <c r="AE25978"/>
      <c r="AF25978"/>
      <c r="AH25978" s="36"/>
      <c r="AJ25978"/>
    </row>
    <row r="25979" spans="14:36">
      <c r="N25979" s="36"/>
      <c r="R25979" s="5"/>
      <c r="W25979"/>
      <c r="Y25979" s="36"/>
      <c r="AA25979" s="5"/>
      <c r="AC25979" s="36"/>
      <c r="AD25979" s="36"/>
      <c r="AE25979"/>
      <c r="AF25979"/>
      <c r="AH25979" s="36"/>
      <c r="AJ25979"/>
    </row>
    <row r="25980" spans="14:36">
      <c r="N25980" s="36"/>
      <c r="R25980" s="5"/>
      <c r="W25980"/>
      <c r="Y25980" s="36"/>
      <c r="AA25980" s="5"/>
      <c r="AC25980" s="36"/>
      <c r="AD25980" s="36"/>
      <c r="AE25980"/>
      <c r="AF25980"/>
      <c r="AH25980" s="36"/>
      <c r="AJ25980"/>
    </row>
    <row r="25981" spans="14:36">
      <c r="N25981" s="36"/>
      <c r="R25981" s="5"/>
      <c r="W25981"/>
      <c r="Y25981" s="36"/>
      <c r="AA25981" s="5"/>
      <c r="AC25981" s="36"/>
      <c r="AD25981" s="36"/>
      <c r="AE25981"/>
      <c r="AF25981"/>
      <c r="AH25981" s="36"/>
      <c r="AJ25981"/>
    </row>
    <row r="25982" spans="14:36">
      <c r="N25982" s="36"/>
      <c r="R25982" s="5"/>
      <c r="W25982"/>
      <c r="Y25982" s="36"/>
      <c r="AA25982" s="5"/>
      <c r="AC25982" s="36"/>
      <c r="AD25982" s="36"/>
      <c r="AE25982"/>
      <c r="AF25982"/>
      <c r="AH25982" s="36"/>
      <c r="AJ25982"/>
    </row>
    <row r="25983" spans="14:36">
      <c r="N25983" s="36"/>
      <c r="R25983" s="5"/>
      <c r="W25983"/>
      <c r="Y25983" s="36"/>
      <c r="AA25983" s="5"/>
      <c r="AC25983" s="36"/>
      <c r="AD25983" s="36"/>
      <c r="AE25983"/>
      <c r="AF25983"/>
      <c r="AH25983" s="36"/>
      <c r="AJ25983"/>
    </row>
    <row r="25984" spans="14:36">
      <c r="N25984" s="36"/>
      <c r="R25984" s="5"/>
      <c r="W25984"/>
      <c r="Y25984" s="36"/>
      <c r="AA25984" s="5"/>
      <c r="AC25984" s="36"/>
      <c r="AD25984" s="36"/>
      <c r="AE25984"/>
      <c r="AF25984"/>
      <c r="AH25984" s="36"/>
      <c r="AJ25984"/>
    </row>
    <row r="25985" spans="14:36">
      <c r="N25985" s="36"/>
      <c r="R25985" s="5"/>
      <c r="W25985"/>
      <c r="Y25985" s="36"/>
      <c r="AA25985" s="5"/>
      <c r="AC25985" s="36"/>
      <c r="AD25985" s="36"/>
      <c r="AE25985"/>
      <c r="AF25985"/>
      <c r="AH25985" s="36"/>
      <c r="AJ25985"/>
    </row>
    <row r="25986" spans="14:36">
      <c r="N25986" s="36"/>
      <c r="R25986" s="5"/>
      <c r="W25986"/>
      <c r="Y25986" s="36"/>
      <c r="AA25986" s="5"/>
      <c r="AC25986" s="36"/>
      <c r="AD25986" s="36"/>
      <c r="AE25986"/>
      <c r="AF25986"/>
      <c r="AH25986" s="36"/>
      <c r="AJ25986"/>
    </row>
    <row r="25987" spans="14:36">
      <c r="N25987" s="36"/>
      <c r="R25987" s="5"/>
      <c r="W25987"/>
      <c r="Y25987" s="36"/>
      <c r="AA25987" s="5"/>
      <c r="AC25987" s="36"/>
      <c r="AD25987" s="36"/>
      <c r="AE25987"/>
      <c r="AF25987"/>
      <c r="AH25987" s="36"/>
      <c r="AJ25987"/>
    </row>
    <row r="25988" spans="14:36">
      <c r="N25988" s="36"/>
      <c r="R25988" s="5"/>
      <c r="W25988"/>
      <c r="Y25988" s="36"/>
      <c r="AA25988" s="5"/>
      <c r="AC25988" s="36"/>
      <c r="AD25988" s="36"/>
      <c r="AE25988"/>
      <c r="AF25988"/>
      <c r="AH25988" s="36"/>
      <c r="AJ25988"/>
    </row>
    <row r="25989" spans="14:36">
      <c r="N25989" s="36"/>
      <c r="R25989" s="5"/>
      <c r="W25989"/>
      <c r="Y25989" s="36"/>
      <c r="AA25989" s="5"/>
      <c r="AC25989" s="36"/>
      <c r="AD25989" s="36"/>
      <c r="AE25989"/>
      <c r="AF25989"/>
      <c r="AH25989" s="36"/>
      <c r="AJ25989"/>
    </row>
    <row r="25990" spans="14:36">
      <c r="N25990" s="36"/>
      <c r="R25990" s="5"/>
      <c r="W25990"/>
      <c r="Y25990" s="36"/>
      <c r="AA25990" s="5"/>
      <c r="AC25990" s="36"/>
      <c r="AD25990" s="36"/>
      <c r="AE25990"/>
      <c r="AF25990"/>
      <c r="AH25990" s="36"/>
      <c r="AJ25990"/>
    </row>
    <row r="25991" spans="14:36">
      <c r="N25991" s="36"/>
      <c r="R25991" s="5"/>
      <c r="W25991"/>
      <c r="Y25991" s="36"/>
      <c r="AA25991" s="5"/>
      <c r="AC25991" s="36"/>
      <c r="AD25991" s="36"/>
      <c r="AE25991"/>
      <c r="AF25991"/>
      <c r="AH25991" s="36"/>
      <c r="AJ25991"/>
    </row>
    <row r="25992" spans="14:36">
      <c r="N25992" s="36"/>
      <c r="R25992" s="5"/>
      <c r="W25992"/>
      <c r="Y25992" s="36"/>
      <c r="AA25992" s="5"/>
      <c r="AC25992" s="36"/>
      <c r="AD25992" s="36"/>
      <c r="AE25992"/>
      <c r="AF25992"/>
      <c r="AH25992" s="36"/>
      <c r="AJ25992"/>
    </row>
    <row r="25993" spans="14:36">
      <c r="N25993" s="36"/>
      <c r="R25993" s="5"/>
      <c r="W25993"/>
      <c r="Y25993" s="36"/>
      <c r="AA25993" s="5"/>
      <c r="AC25993" s="36"/>
      <c r="AD25993" s="36"/>
      <c r="AE25993"/>
      <c r="AF25993"/>
      <c r="AH25993" s="36"/>
      <c r="AJ25993"/>
    </row>
    <row r="25994" spans="14:36">
      <c r="N25994" s="36"/>
      <c r="R25994" s="5"/>
      <c r="W25994"/>
      <c r="Y25994" s="36"/>
      <c r="AA25994" s="5"/>
      <c r="AC25994" s="36"/>
      <c r="AD25994" s="36"/>
      <c r="AE25994"/>
      <c r="AF25994"/>
      <c r="AH25994" s="36"/>
      <c r="AJ25994"/>
    </row>
    <row r="25995" spans="14:36">
      <c r="N25995" s="36"/>
      <c r="R25995" s="5"/>
      <c r="W25995"/>
      <c r="Y25995" s="36"/>
      <c r="AA25995" s="5"/>
      <c r="AC25995" s="36"/>
      <c r="AD25995" s="36"/>
      <c r="AE25995"/>
      <c r="AF25995"/>
      <c r="AH25995" s="36"/>
      <c r="AJ25995"/>
    </row>
    <row r="25996" spans="14:36">
      <c r="N25996" s="36"/>
      <c r="R25996" s="5"/>
      <c r="W25996"/>
      <c r="Y25996" s="36"/>
      <c r="AA25996" s="5"/>
      <c r="AC25996" s="36"/>
      <c r="AD25996" s="36"/>
      <c r="AE25996"/>
      <c r="AF25996"/>
      <c r="AH25996" s="36"/>
      <c r="AJ25996"/>
    </row>
    <row r="25997" spans="14:36">
      <c r="N25997" s="36"/>
      <c r="R25997" s="5"/>
      <c r="W25997"/>
      <c r="Y25997" s="36"/>
      <c r="AA25997" s="5"/>
      <c r="AC25997" s="36"/>
      <c r="AD25997" s="36"/>
      <c r="AE25997"/>
      <c r="AF25997"/>
      <c r="AH25997" s="36"/>
      <c r="AJ25997"/>
    </row>
    <row r="25998" spans="14:36">
      <c r="N25998" s="36"/>
      <c r="R25998" s="5"/>
      <c r="W25998"/>
      <c r="Y25998" s="36"/>
      <c r="AA25998" s="5"/>
      <c r="AC25998" s="36"/>
      <c r="AD25998" s="36"/>
      <c r="AE25998"/>
      <c r="AF25998"/>
      <c r="AH25998" s="36"/>
      <c r="AJ25998"/>
    </row>
    <row r="25999" spans="14:36">
      <c r="N25999" s="36"/>
      <c r="R25999" s="5"/>
      <c r="W25999"/>
      <c r="Y25999" s="36"/>
      <c r="AA25999" s="5"/>
      <c r="AC25999" s="36"/>
      <c r="AD25999" s="36"/>
      <c r="AE25999"/>
      <c r="AF25999"/>
      <c r="AH25999" s="36"/>
      <c r="AJ25999"/>
    </row>
    <row r="26000" spans="14:36">
      <c r="N26000" s="36"/>
      <c r="R26000" s="5"/>
      <c r="W26000"/>
      <c r="Y26000" s="36"/>
      <c r="AA26000" s="5"/>
      <c r="AC26000" s="36"/>
      <c r="AD26000" s="36"/>
      <c r="AE26000"/>
      <c r="AF26000"/>
      <c r="AH26000" s="36"/>
      <c r="AJ26000"/>
    </row>
    <row r="26001" spans="14:36">
      <c r="N26001" s="36"/>
      <c r="R26001" s="5"/>
      <c r="W26001"/>
      <c r="Y26001" s="36"/>
      <c r="AA26001" s="5"/>
      <c r="AC26001" s="36"/>
      <c r="AD26001" s="36"/>
      <c r="AE26001"/>
      <c r="AF26001"/>
      <c r="AH26001" s="36"/>
      <c r="AJ26001"/>
    </row>
    <row r="26002" spans="14:36">
      <c r="N26002" s="36"/>
      <c r="R26002" s="5"/>
      <c r="W26002"/>
      <c r="Y26002" s="36"/>
      <c r="AA26002" s="5"/>
      <c r="AC26002" s="36"/>
      <c r="AD26002" s="36"/>
      <c r="AE26002"/>
      <c r="AF26002"/>
      <c r="AH26002" s="36"/>
      <c r="AJ26002"/>
    </row>
    <row r="26003" spans="14:36">
      <c r="N26003" s="36"/>
      <c r="R26003" s="5"/>
      <c r="W26003"/>
      <c r="Y26003" s="36"/>
      <c r="AA26003" s="5"/>
      <c r="AC26003" s="36"/>
      <c r="AD26003" s="36"/>
      <c r="AE26003"/>
      <c r="AF26003"/>
      <c r="AH26003" s="36"/>
      <c r="AJ26003"/>
    </row>
    <row r="26004" spans="14:36">
      <c r="N26004" s="36"/>
      <c r="R26004" s="5"/>
      <c r="W26004"/>
      <c r="Y26004" s="36"/>
      <c r="AA26004" s="5"/>
      <c r="AC26004" s="36"/>
      <c r="AD26004" s="36"/>
      <c r="AE26004"/>
      <c r="AF26004"/>
      <c r="AH26004" s="36"/>
      <c r="AJ26004"/>
    </row>
    <row r="26005" spans="14:36">
      <c r="N26005" s="36"/>
      <c r="R26005" s="5"/>
      <c r="W26005"/>
      <c r="Y26005" s="36"/>
      <c r="AA26005" s="5"/>
      <c r="AC26005" s="36"/>
      <c r="AD26005" s="36"/>
      <c r="AE26005"/>
      <c r="AF26005"/>
      <c r="AH26005" s="36"/>
      <c r="AJ26005"/>
    </row>
    <row r="26006" spans="14:36">
      <c r="N26006" s="36"/>
      <c r="R26006" s="5"/>
      <c r="W26006"/>
      <c r="Y26006" s="36"/>
      <c r="AA26006" s="5"/>
      <c r="AC26006" s="36"/>
      <c r="AD26006" s="36"/>
      <c r="AE26006"/>
      <c r="AF26006"/>
      <c r="AH26006" s="36"/>
      <c r="AJ26006"/>
    </row>
    <row r="26007" spans="14:36">
      <c r="N26007" s="36"/>
      <c r="R26007" s="5"/>
      <c r="W26007"/>
      <c r="Y26007" s="36"/>
      <c r="AA26007" s="5"/>
      <c r="AC26007" s="36"/>
      <c r="AD26007" s="36"/>
      <c r="AE26007"/>
      <c r="AF26007"/>
      <c r="AH26007" s="36"/>
      <c r="AJ26007"/>
    </row>
    <row r="26008" spans="14:36">
      <c r="N26008" s="36"/>
      <c r="R26008" s="5"/>
      <c r="W26008"/>
      <c r="Y26008" s="36"/>
      <c r="AA26008" s="5"/>
      <c r="AC26008" s="36"/>
      <c r="AD26008" s="36"/>
      <c r="AE26008"/>
      <c r="AF26008"/>
      <c r="AH26008" s="36"/>
      <c r="AJ26008"/>
    </row>
    <row r="26009" spans="14:36">
      <c r="N26009" s="36"/>
      <c r="R26009" s="5"/>
      <c r="W26009"/>
      <c r="Y26009" s="36"/>
      <c r="AA26009" s="5"/>
      <c r="AC26009" s="36"/>
      <c r="AD26009" s="36"/>
      <c r="AE26009"/>
      <c r="AF26009"/>
      <c r="AH26009" s="36"/>
      <c r="AJ26009"/>
    </row>
    <row r="26010" spans="14:36">
      <c r="N26010" s="36"/>
      <c r="R26010" s="5"/>
      <c r="W26010"/>
      <c r="Y26010" s="36"/>
      <c r="AA26010" s="5"/>
      <c r="AC26010" s="36"/>
      <c r="AD26010" s="36"/>
      <c r="AE26010"/>
      <c r="AF26010"/>
      <c r="AH26010" s="36"/>
      <c r="AJ26010"/>
    </row>
    <row r="26011" spans="14:36">
      <c r="N26011" s="36"/>
      <c r="R26011" s="5"/>
      <c r="W26011"/>
      <c r="Y26011" s="36"/>
      <c r="AA26011" s="5"/>
      <c r="AC26011" s="36"/>
      <c r="AD26011" s="36"/>
      <c r="AE26011"/>
      <c r="AF26011"/>
      <c r="AH26011" s="36"/>
      <c r="AJ26011"/>
    </row>
    <row r="26012" spans="14:36">
      <c r="N26012" s="36"/>
      <c r="R26012" s="5"/>
      <c r="W26012"/>
      <c r="Y26012" s="36"/>
      <c r="AA26012" s="5"/>
      <c r="AC26012" s="36"/>
      <c r="AD26012" s="36"/>
      <c r="AE26012"/>
      <c r="AF26012"/>
      <c r="AH26012" s="36"/>
      <c r="AJ26012"/>
    </row>
    <row r="26013" spans="14:36">
      <c r="N26013" s="36"/>
      <c r="R26013" s="5"/>
      <c r="W26013"/>
      <c r="Y26013" s="36"/>
      <c r="AA26013" s="5"/>
      <c r="AC26013" s="36"/>
      <c r="AD26013" s="36"/>
      <c r="AE26013"/>
      <c r="AF26013"/>
      <c r="AH26013" s="36"/>
      <c r="AJ26013"/>
    </row>
    <row r="26014" spans="14:36">
      <c r="N26014" s="36"/>
      <c r="R26014" s="5"/>
      <c r="W26014"/>
      <c r="Y26014" s="36"/>
      <c r="AA26014" s="5"/>
      <c r="AC26014" s="36"/>
      <c r="AD26014" s="36"/>
      <c r="AE26014"/>
      <c r="AF26014"/>
      <c r="AH26014" s="36"/>
      <c r="AJ26014"/>
    </row>
    <row r="26015" spans="14:36">
      <c r="N26015" s="36"/>
      <c r="R26015" s="5"/>
      <c r="W26015"/>
      <c r="Y26015" s="36"/>
      <c r="AA26015" s="5"/>
      <c r="AC26015" s="36"/>
      <c r="AD26015" s="36"/>
      <c r="AE26015"/>
      <c r="AF26015"/>
      <c r="AH26015" s="36"/>
      <c r="AJ26015"/>
    </row>
    <row r="26016" spans="14:36">
      <c r="N26016" s="36"/>
      <c r="R26016" s="5"/>
      <c r="W26016"/>
      <c r="Y26016" s="36"/>
      <c r="AA26016" s="5"/>
      <c r="AC26016" s="36"/>
      <c r="AD26016" s="36"/>
      <c r="AE26016"/>
      <c r="AF26016"/>
      <c r="AH26016" s="36"/>
      <c r="AJ26016"/>
    </row>
    <row r="26017" spans="14:36">
      <c r="N26017" s="36"/>
      <c r="R26017" s="5"/>
      <c r="W26017"/>
      <c r="Y26017" s="36"/>
      <c r="AA26017" s="5"/>
      <c r="AC26017" s="36"/>
      <c r="AD26017" s="36"/>
      <c r="AE26017"/>
      <c r="AF26017"/>
      <c r="AH26017" s="36"/>
      <c r="AJ26017"/>
    </row>
    <row r="26018" spans="14:36">
      <c r="N26018" s="36"/>
      <c r="R26018" s="5"/>
      <c r="W26018"/>
      <c r="Y26018" s="36"/>
      <c r="AA26018" s="5"/>
      <c r="AC26018" s="36"/>
      <c r="AD26018" s="36"/>
      <c r="AE26018"/>
      <c r="AF26018"/>
      <c r="AH26018" s="36"/>
      <c r="AJ26018"/>
    </row>
    <row r="26019" spans="14:36">
      <c r="N26019" s="36"/>
      <c r="R26019" s="5"/>
      <c r="W26019"/>
      <c r="Y26019" s="36"/>
      <c r="AA26019" s="5"/>
      <c r="AC26019" s="36"/>
      <c r="AD26019" s="36"/>
      <c r="AE26019"/>
      <c r="AF26019"/>
      <c r="AH26019" s="36"/>
      <c r="AJ26019"/>
    </row>
    <row r="26020" spans="14:36">
      <c r="N26020" s="36"/>
      <c r="R26020" s="5"/>
      <c r="W26020"/>
      <c r="Y26020" s="36"/>
      <c r="AA26020" s="5"/>
      <c r="AC26020" s="36"/>
      <c r="AD26020" s="36"/>
      <c r="AE26020"/>
      <c r="AF26020"/>
      <c r="AH26020" s="36"/>
      <c r="AJ26020"/>
    </row>
    <row r="26021" spans="14:36">
      <c r="N26021" s="36"/>
      <c r="R26021" s="5"/>
      <c r="W26021"/>
      <c r="Y26021" s="36"/>
      <c r="AA26021" s="5"/>
      <c r="AC26021" s="36"/>
      <c r="AD26021" s="36"/>
      <c r="AE26021"/>
      <c r="AF26021"/>
      <c r="AH26021" s="36"/>
      <c r="AJ26021"/>
    </row>
    <row r="26022" spans="14:36">
      <c r="N26022" s="36"/>
      <c r="R26022" s="5"/>
      <c r="W26022"/>
      <c r="Y26022" s="36"/>
      <c r="AA26022" s="5"/>
      <c r="AC26022" s="36"/>
      <c r="AD26022" s="36"/>
      <c r="AE26022"/>
      <c r="AF26022"/>
      <c r="AH26022" s="36"/>
      <c r="AJ26022"/>
    </row>
    <row r="26023" spans="14:36">
      <c r="N26023" s="36"/>
      <c r="R26023" s="5"/>
      <c r="W26023"/>
      <c r="Y26023" s="36"/>
      <c r="AA26023" s="5"/>
      <c r="AC26023" s="36"/>
      <c r="AD26023" s="36"/>
      <c r="AE26023"/>
      <c r="AF26023"/>
      <c r="AH26023" s="36"/>
      <c r="AJ26023"/>
    </row>
    <row r="26024" spans="14:36">
      <c r="N26024" s="36"/>
      <c r="R26024" s="5"/>
      <c r="W26024"/>
      <c r="Y26024" s="36"/>
      <c r="AA26024" s="5"/>
      <c r="AC26024" s="36"/>
      <c r="AD26024" s="36"/>
      <c r="AE26024"/>
      <c r="AF26024"/>
      <c r="AH26024" s="36"/>
      <c r="AJ26024"/>
    </row>
    <row r="26025" spans="14:36">
      <c r="N26025" s="36"/>
      <c r="R26025" s="5"/>
      <c r="W26025"/>
      <c r="Y26025" s="36"/>
      <c r="AA26025" s="5"/>
      <c r="AC26025" s="36"/>
      <c r="AD26025" s="36"/>
      <c r="AE26025"/>
      <c r="AF26025"/>
      <c r="AH26025" s="36"/>
      <c r="AJ26025"/>
    </row>
    <row r="26026" spans="14:36">
      <c r="N26026" s="36"/>
      <c r="R26026" s="5"/>
      <c r="W26026"/>
      <c r="Y26026" s="36"/>
      <c r="AA26026" s="5"/>
      <c r="AC26026" s="36"/>
      <c r="AD26026" s="36"/>
      <c r="AE26026"/>
      <c r="AF26026"/>
      <c r="AH26026" s="36"/>
      <c r="AJ26026"/>
    </row>
    <row r="26027" spans="14:36">
      <c r="N26027" s="36"/>
      <c r="R26027" s="5"/>
      <c r="W26027"/>
      <c r="Y26027" s="36"/>
      <c r="AA26027" s="5"/>
      <c r="AC26027" s="36"/>
      <c r="AD26027" s="36"/>
      <c r="AE26027"/>
      <c r="AF26027"/>
      <c r="AH26027" s="36"/>
      <c r="AJ26027"/>
    </row>
    <row r="26028" spans="14:36">
      <c r="N26028" s="36"/>
      <c r="R26028" s="5"/>
      <c r="W26028"/>
      <c r="Y26028" s="36"/>
      <c r="AA26028" s="5"/>
      <c r="AC26028" s="36"/>
      <c r="AD26028" s="36"/>
      <c r="AE26028"/>
      <c r="AF26028"/>
      <c r="AH26028" s="36"/>
      <c r="AJ26028"/>
    </row>
    <row r="26029" spans="14:36">
      <c r="N26029" s="36"/>
      <c r="R26029" s="5"/>
      <c r="W26029"/>
      <c r="Y26029" s="36"/>
      <c r="AA26029" s="5"/>
      <c r="AC26029" s="36"/>
      <c r="AD26029" s="36"/>
      <c r="AE26029"/>
      <c r="AF26029"/>
      <c r="AH26029" s="36"/>
      <c r="AJ26029"/>
    </row>
    <row r="26030" spans="14:36">
      <c r="N26030" s="36"/>
      <c r="R26030" s="5"/>
      <c r="W26030"/>
      <c r="Y26030" s="36"/>
      <c r="AA26030" s="5"/>
      <c r="AC26030" s="36"/>
      <c r="AD26030" s="36"/>
      <c r="AE26030"/>
      <c r="AF26030"/>
      <c r="AH26030" s="36"/>
      <c r="AJ26030"/>
    </row>
    <row r="26031" spans="14:36">
      <c r="N26031" s="36"/>
      <c r="R26031" s="5"/>
      <c r="W26031"/>
      <c r="Y26031" s="36"/>
      <c r="AA26031" s="5"/>
      <c r="AC26031" s="36"/>
      <c r="AD26031" s="36"/>
      <c r="AE26031"/>
      <c r="AF26031"/>
      <c r="AH26031" s="36"/>
      <c r="AJ26031"/>
    </row>
    <row r="26032" spans="14:36">
      <c r="N26032" s="36"/>
      <c r="R26032" s="5"/>
      <c r="W26032"/>
      <c r="Y26032" s="36"/>
      <c r="AA26032" s="5"/>
      <c r="AC26032" s="36"/>
      <c r="AD26032" s="36"/>
      <c r="AE26032"/>
      <c r="AF26032"/>
      <c r="AH26032" s="36"/>
      <c r="AJ26032"/>
    </row>
    <row r="26033" spans="14:36">
      <c r="N26033" s="36"/>
      <c r="R26033" s="5"/>
      <c r="W26033"/>
      <c r="Y26033" s="36"/>
      <c r="AA26033" s="5"/>
      <c r="AC26033" s="36"/>
      <c r="AD26033" s="36"/>
      <c r="AE26033"/>
      <c r="AF26033"/>
      <c r="AH26033" s="36"/>
      <c r="AJ26033"/>
    </row>
    <row r="26034" spans="14:36">
      <c r="N26034" s="36"/>
      <c r="R26034" s="5"/>
      <c r="W26034"/>
      <c r="Y26034" s="36"/>
      <c r="AA26034" s="5"/>
      <c r="AC26034" s="36"/>
      <c r="AD26034" s="36"/>
      <c r="AE26034"/>
      <c r="AF26034"/>
      <c r="AH26034" s="36"/>
      <c r="AJ26034"/>
    </row>
    <row r="26035" spans="14:36">
      <c r="N26035" s="36"/>
      <c r="R26035" s="5"/>
      <c r="W26035"/>
      <c r="Y26035" s="36"/>
      <c r="AA26035" s="5"/>
      <c r="AC26035" s="36"/>
      <c r="AD26035" s="36"/>
      <c r="AE26035"/>
      <c r="AF26035"/>
      <c r="AH26035" s="36"/>
      <c r="AJ26035"/>
    </row>
    <row r="26036" spans="14:36">
      <c r="N26036" s="36"/>
      <c r="R26036" s="5"/>
      <c r="W26036"/>
      <c r="Y26036" s="36"/>
      <c r="AA26036" s="5"/>
      <c r="AC26036" s="36"/>
      <c r="AD26036" s="36"/>
      <c r="AE26036"/>
      <c r="AF26036"/>
      <c r="AH26036" s="36"/>
      <c r="AJ26036"/>
    </row>
    <row r="26037" spans="14:36">
      <c r="N26037" s="36"/>
      <c r="R26037" s="5"/>
      <c r="W26037"/>
      <c r="Y26037" s="36"/>
      <c r="AA26037" s="5"/>
      <c r="AC26037" s="36"/>
      <c r="AD26037" s="36"/>
      <c r="AE26037"/>
      <c r="AF26037"/>
      <c r="AH26037" s="36"/>
      <c r="AJ26037"/>
    </row>
    <row r="26038" spans="14:36">
      <c r="N26038" s="36"/>
      <c r="R26038" s="5"/>
      <c r="W26038"/>
      <c r="Y26038" s="36"/>
      <c r="AA26038" s="5"/>
      <c r="AC26038" s="36"/>
      <c r="AD26038" s="36"/>
      <c r="AE26038"/>
      <c r="AF26038"/>
      <c r="AH26038" s="36"/>
      <c r="AJ26038"/>
    </row>
    <row r="26039" spans="14:36">
      <c r="N26039" s="36"/>
      <c r="R26039" s="5"/>
      <c r="W26039"/>
      <c r="Y26039" s="36"/>
      <c r="AA26039" s="5"/>
      <c r="AC26039" s="36"/>
      <c r="AD26039" s="36"/>
      <c r="AE26039"/>
      <c r="AF26039"/>
      <c r="AH26039" s="36"/>
      <c r="AJ26039"/>
    </row>
    <row r="26040" spans="14:36">
      <c r="N26040" s="36"/>
      <c r="R26040" s="5"/>
      <c r="W26040"/>
      <c r="Y26040" s="36"/>
      <c r="AA26040" s="5"/>
      <c r="AC26040" s="36"/>
      <c r="AD26040" s="36"/>
      <c r="AE26040"/>
      <c r="AF26040"/>
      <c r="AH26040" s="36"/>
      <c r="AJ26040"/>
    </row>
    <row r="26041" spans="14:36">
      <c r="N26041" s="36"/>
      <c r="R26041" s="5"/>
      <c r="W26041"/>
      <c r="Y26041" s="36"/>
      <c r="AA26041" s="5"/>
      <c r="AC26041" s="36"/>
      <c r="AD26041" s="36"/>
      <c r="AE26041"/>
      <c r="AF26041"/>
      <c r="AH26041" s="36"/>
      <c r="AJ26041"/>
    </row>
    <row r="26042" spans="14:36">
      <c r="N26042" s="36"/>
      <c r="R26042" s="5"/>
      <c r="W26042"/>
      <c r="Y26042" s="36"/>
      <c r="AA26042" s="5"/>
      <c r="AC26042" s="36"/>
      <c r="AD26042" s="36"/>
      <c r="AE26042"/>
      <c r="AF26042"/>
      <c r="AH26042" s="36"/>
      <c r="AJ26042"/>
    </row>
    <row r="26043" spans="14:36">
      <c r="N26043" s="36"/>
      <c r="R26043" s="5"/>
      <c r="W26043"/>
      <c r="Y26043" s="36"/>
      <c r="AA26043" s="5"/>
      <c r="AC26043" s="36"/>
      <c r="AD26043" s="36"/>
      <c r="AE26043"/>
      <c r="AF26043"/>
      <c r="AH26043" s="36"/>
      <c r="AJ26043"/>
    </row>
    <row r="26044" spans="14:36">
      <c r="N26044" s="36"/>
      <c r="R26044" s="5"/>
      <c r="W26044"/>
      <c r="Y26044" s="36"/>
      <c r="AA26044" s="5"/>
      <c r="AC26044" s="36"/>
      <c r="AD26044" s="36"/>
      <c r="AE26044"/>
      <c r="AF26044"/>
      <c r="AH26044" s="36"/>
      <c r="AJ26044"/>
    </row>
    <row r="26045" spans="14:36">
      <c r="N26045" s="36"/>
      <c r="R26045" s="5"/>
      <c r="W26045"/>
      <c r="Y26045" s="36"/>
      <c r="AA26045" s="5"/>
      <c r="AC26045" s="36"/>
      <c r="AD26045" s="36"/>
      <c r="AE26045"/>
      <c r="AF26045"/>
      <c r="AH26045" s="36"/>
      <c r="AJ26045"/>
    </row>
    <row r="26046" spans="14:36">
      <c r="N26046" s="36"/>
      <c r="R26046" s="5"/>
      <c r="W26046"/>
      <c r="Y26046" s="36"/>
      <c r="AA26046" s="5"/>
      <c r="AC26046" s="36"/>
      <c r="AD26046" s="36"/>
      <c r="AE26046"/>
      <c r="AF26046"/>
      <c r="AH26046" s="36"/>
      <c r="AJ26046"/>
    </row>
    <row r="26047" spans="14:36">
      <c r="N26047" s="36"/>
      <c r="R26047" s="5"/>
      <c r="W26047"/>
      <c r="Y26047" s="36"/>
      <c r="AA26047" s="5"/>
      <c r="AC26047" s="36"/>
      <c r="AD26047" s="36"/>
      <c r="AE26047"/>
      <c r="AF26047"/>
      <c r="AH26047" s="36"/>
      <c r="AJ26047"/>
    </row>
    <row r="26048" spans="14:36">
      <c r="N26048" s="36"/>
      <c r="R26048" s="5"/>
      <c r="W26048"/>
      <c r="Y26048" s="36"/>
      <c r="AA26048" s="5"/>
      <c r="AC26048" s="36"/>
      <c r="AD26048" s="36"/>
      <c r="AE26048"/>
      <c r="AF26048"/>
      <c r="AH26048" s="36"/>
      <c r="AJ26048"/>
    </row>
    <row r="26049" spans="14:36">
      <c r="N26049" s="36"/>
      <c r="R26049" s="5"/>
      <c r="W26049"/>
      <c r="Y26049" s="36"/>
      <c r="AA26049" s="5"/>
      <c r="AC26049" s="36"/>
      <c r="AD26049" s="36"/>
      <c r="AE26049"/>
      <c r="AF26049"/>
      <c r="AH26049" s="36"/>
      <c r="AJ26049"/>
    </row>
    <row r="26050" spans="14:36">
      <c r="N26050" s="36"/>
      <c r="R26050" s="5"/>
      <c r="W26050"/>
      <c r="Y26050" s="36"/>
      <c r="AA26050" s="5"/>
      <c r="AC26050" s="36"/>
      <c r="AD26050" s="36"/>
      <c r="AE26050"/>
      <c r="AF26050"/>
      <c r="AH26050" s="36"/>
      <c r="AJ26050"/>
    </row>
    <row r="26051" spans="14:36">
      <c r="N26051" s="36"/>
      <c r="R26051" s="5"/>
      <c r="W26051"/>
      <c r="Y26051" s="36"/>
      <c r="AA26051" s="5"/>
      <c r="AC26051" s="36"/>
      <c r="AD26051" s="36"/>
      <c r="AE26051"/>
      <c r="AF26051"/>
      <c r="AH26051" s="36"/>
      <c r="AJ26051"/>
    </row>
    <row r="26052" spans="14:36">
      <c r="N26052" s="36"/>
      <c r="R26052" s="5"/>
      <c r="W26052"/>
      <c r="Y26052" s="36"/>
      <c r="AA26052" s="5"/>
      <c r="AC26052" s="36"/>
      <c r="AD26052" s="36"/>
      <c r="AE26052"/>
      <c r="AF26052"/>
      <c r="AH26052" s="36"/>
      <c r="AJ26052"/>
    </row>
    <row r="26053" spans="14:36">
      <c r="N26053" s="36"/>
      <c r="R26053" s="5"/>
      <c r="W26053"/>
      <c r="Y26053" s="36"/>
      <c r="AA26053" s="5"/>
      <c r="AC26053" s="36"/>
      <c r="AD26053" s="36"/>
      <c r="AE26053"/>
      <c r="AF26053"/>
      <c r="AH26053" s="36"/>
      <c r="AJ26053"/>
    </row>
    <row r="26054" spans="14:36">
      <c r="N26054" s="36"/>
      <c r="R26054" s="5"/>
      <c r="W26054"/>
      <c r="Y26054" s="36"/>
      <c r="AA26054" s="5"/>
      <c r="AC26054" s="36"/>
      <c r="AD26054" s="36"/>
      <c r="AE26054"/>
      <c r="AF26054"/>
      <c r="AH26054" s="36"/>
      <c r="AJ26054"/>
    </row>
    <row r="26055" spans="14:36">
      <c r="N26055" s="36"/>
      <c r="R26055" s="5"/>
      <c r="W26055"/>
      <c r="Y26055" s="36"/>
      <c r="AA26055" s="5"/>
      <c r="AC26055" s="36"/>
      <c r="AD26055" s="36"/>
      <c r="AE26055"/>
      <c r="AF26055"/>
      <c r="AH26055" s="36"/>
      <c r="AJ26055"/>
    </row>
    <row r="26056" spans="14:36">
      <c r="N26056" s="36"/>
      <c r="R26056" s="5"/>
      <c r="W26056"/>
      <c r="Y26056" s="36"/>
      <c r="AA26056" s="5"/>
      <c r="AC26056" s="36"/>
      <c r="AD26056" s="36"/>
      <c r="AE26056"/>
      <c r="AF26056"/>
      <c r="AH26056" s="36"/>
      <c r="AJ26056"/>
    </row>
    <row r="26057" spans="14:36">
      <c r="N26057" s="36"/>
      <c r="R26057" s="5"/>
      <c r="W26057"/>
      <c r="Y26057" s="36"/>
      <c r="AA26057" s="5"/>
      <c r="AC26057" s="36"/>
      <c r="AD26057" s="36"/>
      <c r="AE26057"/>
      <c r="AF26057"/>
      <c r="AH26057" s="36"/>
      <c r="AJ26057"/>
    </row>
    <row r="26058" spans="14:36">
      <c r="N26058" s="36"/>
      <c r="R26058" s="5"/>
      <c r="W26058"/>
      <c r="Y26058" s="36"/>
      <c r="AA26058" s="5"/>
      <c r="AC26058" s="36"/>
      <c r="AD26058" s="36"/>
      <c r="AE26058"/>
      <c r="AF26058"/>
      <c r="AH26058" s="36"/>
      <c r="AJ26058"/>
    </row>
    <row r="26059" spans="14:36">
      <c r="N26059" s="36"/>
      <c r="R26059" s="5"/>
      <c r="W26059"/>
      <c r="Y26059" s="36"/>
      <c r="AA26059" s="5"/>
      <c r="AC26059" s="36"/>
      <c r="AD26059" s="36"/>
      <c r="AE26059"/>
      <c r="AF26059"/>
      <c r="AH26059" s="36"/>
      <c r="AJ26059"/>
    </row>
    <row r="26060" spans="14:36">
      <c r="N26060" s="36"/>
      <c r="R26060" s="5"/>
      <c r="W26060"/>
      <c r="Y26060" s="36"/>
      <c r="AA26060" s="5"/>
      <c r="AC26060" s="36"/>
      <c r="AD26060" s="36"/>
      <c r="AE26060"/>
      <c r="AF26060"/>
      <c r="AH26060" s="36"/>
      <c r="AJ26060"/>
    </row>
    <row r="26061" spans="14:36">
      <c r="N26061" s="36"/>
      <c r="R26061" s="5"/>
      <c r="W26061"/>
      <c r="Y26061" s="36"/>
      <c r="AA26061" s="5"/>
      <c r="AC26061" s="36"/>
      <c r="AD26061" s="36"/>
      <c r="AE26061"/>
      <c r="AF26061"/>
      <c r="AH26061" s="36"/>
      <c r="AJ26061"/>
    </row>
    <row r="26062" spans="14:36">
      <c r="N26062" s="36"/>
      <c r="R26062" s="5"/>
      <c r="W26062"/>
      <c r="Y26062" s="36"/>
      <c r="AA26062" s="5"/>
      <c r="AC26062" s="36"/>
      <c r="AD26062" s="36"/>
      <c r="AE26062"/>
      <c r="AF26062"/>
      <c r="AH26062" s="36"/>
      <c r="AJ26062"/>
    </row>
    <row r="26063" spans="14:36">
      <c r="N26063" s="36"/>
      <c r="R26063" s="5"/>
      <c r="W26063"/>
      <c r="Y26063" s="36"/>
      <c r="AA26063" s="5"/>
      <c r="AC26063" s="36"/>
      <c r="AD26063" s="36"/>
      <c r="AE26063"/>
      <c r="AF26063"/>
      <c r="AH26063" s="36"/>
      <c r="AJ26063"/>
    </row>
    <row r="26064" spans="14:36">
      <c r="N26064" s="36"/>
      <c r="R26064" s="5"/>
      <c r="W26064"/>
      <c r="Y26064" s="36"/>
      <c r="AA26064" s="5"/>
      <c r="AC26064" s="36"/>
      <c r="AD26064" s="36"/>
      <c r="AE26064"/>
      <c r="AF26064"/>
      <c r="AH26064" s="36"/>
      <c r="AJ26064"/>
    </row>
    <row r="26065" spans="14:36">
      <c r="N26065" s="36"/>
      <c r="R26065" s="5"/>
      <c r="W26065"/>
      <c r="Y26065" s="36"/>
      <c r="AA26065" s="5"/>
      <c r="AC26065" s="36"/>
      <c r="AD26065" s="36"/>
      <c r="AE26065"/>
      <c r="AF26065"/>
      <c r="AH26065" s="36"/>
      <c r="AJ26065"/>
    </row>
    <row r="26066" spans="14:36">
      <c r="N26066" s="36"/>
      <c r="R26066" s="5"/>
      <c r="W26066"/>
      <c r="Y26066" s="36"/>
      <c r="AA26066" s="5"/>
      <c r="AC26066" s="36"/>
      <c r="AD26066" s="36"/>
      <c r="AE26066"/>
      <c r="AF26066"/>
      <c r="AH26066" s="36"/>
      <c r="AJ26066"/>
    </row>
    <row r="26067" spans="14:36">
      <c r="N26067" s="36"/>
      <c r="R26067" s="5"/>
      <c r="W26067"/>
      <c r="Y26067" s="36"/>
      <c r="AA26067" s="5"/>
      <c r="AC26067" s="36"/>
      <c r="AD26067" s="36"/>
      <c r="AE26067"/>
      <c r="AF26067"/>
      <c r="AH26067" s="36"/>
      <c r="AJ26067"/>
    </row>
    <row r="26068" spans="14:36">
      <c r="N26068" s="36"/>
      <c r="R26068" s="5"/>
      <c r="W26068"/>
      <c r="Y26068" s="36"/>
      <c r="AA26068" s="5"/>
      <c r="AC26068" s="36"/>
      <c r="AD26068" s="36"/>
      <c r="AE26068"/>
      <c r="AF26068"/>
      <c r="AH26068" s="36"/>
      <c r="AJ26068"/>
    </row>
    <row r="26069" spans="14:36">
      <c r="N26069" s="36"/>
      <c r="R26069" s="5"/>
      <c r="W26069"/>
      <c r="Y26069" s="36"/>
      <c r="AA26069" s="5"/>
      <c r="AC26069" s="36"/>
      <c r="AD26069" s="36"/>
      <c r="AE26069"/>
      <c r="AF26069"/>
      <c r="AH26069" s="36"/>
      <c r="AJ26069"/>
    </row>
    <row r="26070" spans="14:36">
      <c r="N26070" s="36"/>
      <c r="R26070" s="5"/>
      <c r="W26070"/>
      <c r="Y26070" s="36"/>
      <c r="AA26070" s="5"/>
      <c r="AC26070" s="36"/>
      <c r="AD26070" s="36"/>
      <c r="AE26070"/>
      <c r="AF26070"/>
      <c r="AH26070" s="36"/>
      <c r="AJ26070"/>
    </row>
    <row r="26071" spans="14:36">
      <c r="N26071" s="36"/>
      <c r="R26071" s="5"/>
      <c r="W26071"/>
      <c r="Y26071" s="36"/>
      <c r="AA26071" s="5"/>
      <c r="AC26071" s="36"/>
      <c r="AD26071" s="36"/>
      <c r="AE26071"/>
      <c r="AF26071"/>
      <c r="AH26071" s="36"/>
      <c r="AJ26071"/>
    </row>
    <row r="26072" spans="14:36">
      <c r="N26072" s="36"/>
      <c r="R26072" s="5"/>
      <c r="W26072"/>
      <c r="Y26072" s="36"/>
      <c r="AA26072" s="5"/>
      <c r="AC26072" s="36"/>
      <c r="AD26072" s="36"/>
      <c r="AE26072"/>
      <c r="AF26072"/>
      <c r="AH26072" s="36"/>
      <c r="AJ26072"/>
    </row>
    <row r="26073" spans="14:36">
      <c r="N26073" s="36"/>
      <c r="R26073" s="5"/>
      <c r="W26073"/>
      <c r="Y26073" s="36"/>
      <c r="AA26073" s="5"/>
      <c r="AC26073" s="36"/>
      <c r="AD26073" s="36"/>
      <c r="AE26073"/>
      <c r="AF26073"/>
      <c r="AH26073" s="36"/>
      <c r="AJ26073"/>
    </row>
    <row r="26074" spans="14:36">
      <c r="N26074" s="36"/>
      <c r="R26074" s="5"/>
      <c r="W26074"/>
      <c r="Y26074" s="36"/>
      <c r="AA26074" s="5"/>
      <c r="AC26074" s="36"/>
      <c r="AD26074" s="36"/>
      <c r="AE26074"/>
      <c r="AF26074"/>
      <c r="AH26074" s="36"/>
      <c r="AJ26074"/>
    </row>
    <row r="26075" spans="14:36">
      <c r="N26075" s="36"/>
      <c r="R26075" s="5"/>
      <c r="W26075"/>
      <c r="Y26075" s="36"/>
      <c r="AA26075" s="5"/>
      <c r="AC26075" s="36"/>
      <c r="AD26075" s="36"/>
      <c r="AE26075"/>
      <c r="AF26075"/>
      <c r="AH26075" s="36"/>
      <c r="AJ26075"/>
    </row>
    <row r="26076" spans="14:36">
      <c r="N26076" s="36"/>
      <c r="R26076" s="5"/>
      <c r="W26076"/>
      <c r="Y26076" s="36"/>
      <c r="AA26076" s="5"/>
      <c r="AC26076" s="36"/>
      <c r="AD26076" s="36"/>
      <c r="AE26076"/>
      <c r="AF26076"/>
      <c r="AH26076" s="36"/>
      <c r="AJ26076"/>
    </row>
    <row r="26077" spans="14:36">
      <c r="N26077" s="36"/>
      <c r="R26077" s="5"/>
      <c r="W26077"/>
      <c r="Y26077" s="36"/>
      <c r="AA26077" s="5"/>
      <c r="AC26077" s="36"/>
      <c r="AD26077" s="36"/>
      <c r="AE26077"/>
      <c r="AF26077"/>
      <c r="AH26077" s="36"/>
      <c r="AJ26077"/>
    </row>
    <row r="26078" spans="14:36">
      <c r="N26078" s="36"/>
      <c r="R26078" s="5"/>
      <c r="W26078"/>
      <c r="Y26078" s="36"/>
      <c r="AA26078" s="5"/>
      <c r="AC26078" s="36"/>
      <c r="AD26078" s="36"/>
      <c r="AE26078"/>
      <c r="AF26078"/>
      <c r="AH26078" s="36"/>
      <c r="AJ26078"/>
    </row>
    <row r="26079" spans="14:36">
      <c r="N26079" s="36"/>
      <c r="R26079" s="5"/>
      <c r="W26079"/>
      <c r="Y26079" s="36"/>
      <c r="AA26079" s="5"/>
      <c r="AC26079" s="36"/>
      <c r="AD26079" s="36"/>
      <c r="AE26079"/>
      <c r="AF26079"/>
      <c r="AH26079" s="36"/>
      <c r="AJ26079"/>
    </row>
    <row r="26080" spans="14:36">
      <c r="N26080" s="36"/>
      <c r="R26080" s="5"/>
      <c r="W26080"/>
      <c r="Y26080" s="36"/>
      <c r="AA26080" s="5"/>
      <c r="AC26080" s="36"/>
      <c r="AD26080" s="36"/>
      <c r="AE26080"/>
      <c r="AF26080"/>
      <c r="AH26080" s="36"/>
      <c r="AJ26080"/>
    </row>
    <row r="26081" spans="14:36">
      <c r="N26081" s="36"/>
      <c r="R26081" s="5"/>
      <c r="W26081"/>
      <c r="Y26081" s="36"/>
      <c r="AA26081" s="5"/>
      <c r="AC26081" s="36"/>
      <c r="AD26081" s="36"/>
      <c r="AE26081"/>
      <c r="AF26081"/>
      <c r="AH26081" s="36"/>
      <c r="AJ26081"/>
    </row>
    <row r="26082" spans="14:36">
      <c r="N26082" s="36"/>
      <c r="R26082" s="5"/>
      <c r="W26082"/>
      <c r="Y26082" s="36"/>
      <c r="AA26082" s="5"/>
      <c r="AC26082" s="36"/>
      <c r="AD26082" s="36"/>
      <c r="AE26082"/>
      <c r="AF26082"/>
      <c r="AH26082" s="36"/>
      <c r="AJ26082"/>
    </row>
    <row r="26083" spans="14:36">
      <c r="N26083" s="36"/>
      <c r="R26083" s="5"/>
      <c r="W26083"/>
      <c r="Y26083" s="36"/>
      <c r="AA26083" s="5"/>
      <c r="AC26083" s="36"/>
      <c r="AD26083" s="36"/>
      <c r="AE26083"/>
      <c r="AF26083"/>
      <c r="AH26083" s="36"/>
      <c r="AJ26083"/>
    </row>
    <row r="26084" spans="14:36">
      <c r="N26084" s="36"/>
      <c r="R26084" s="5"/>
      <c r="W26084"/>
      <c r="Y26084" s="36"/>
      <c r="AA26084" s="5"/>
      <c r="AC26084" s="36"/>
      <c r="AD26084" s="36"/>
      <c r="AE26084"/>
      <c r="AF26084"/>
      <c r="AH26084" s="36"/>
      <c r="AJ26084"/>
    </row>
    <row r="26085" spans="14:36">
      <c r="N26085" s="36"/>
      <c r="R26085" s="5"/>
      <c r="W26085"/>
      <c r="Y26085" s="36"/>
      <c r="AA26085" s="5"/>
      <c r="AC26085" s="36"/>
      <c r="AD26085" s="36"/>
      <c r="AE26085"/>
      <c r="AF26085"/>
      <c r="AH26085" s="36"/>
      <c r="AJ26085"/>
    </row>
    <row r="26086" spans="14:36">
      <c r="N26086" s="36"/>
      <c r="R26086" s="5"/>
      <c r="W26086"/>
      <c r="Y26086" s="36"/>
      <c r="AA26086" s="5"/>
      <c r="AC26086" s="36"/>
      <c r="AD26086" s="36"/>
      <c r="AE26086"/>
      <c r="AF26086"/>
      <c r="AH26086" s="36"/>
      <c r="AJ26086"/>
    </row>
    <row r="26087" spans="14:36">
      <c r="N26087" s="36"/>
      <c r="R26087" s="5"/>
      <c r="W26087"/>
      <c r="Y26087" s="36"/>
      <c r="AA26087" s="5"/>
      <c r="AC26087" s="36"/>
      <c r="AD26087" s="36"/>
      <c r="AE26087"/>
      <c r="AF26087"/>
      <c r="AH26087" s="36"/>
      <c r="AJ26087"/>
    </row>
    <row r="26088" spans="14:36">
      <c r="N26088" s="36"/>
      <c r="R26088" s="5"/>
      <c r="W26088"/>
      <c r="Y26088" s="36"/>
      <c r="AA26088" s="5"/>
      <c r="AC26088" s="36"/>
      <c r="AD26088" s="36"/>
      <c r="AE26088"/>
      <c r="AF26088"/>
      <c r="AH26088" s="36"/>
      <c r="AJ26088"/>
    </row>
    <row r="26089" spans="14:36">
      <c r="N26089" s="36"/>
      <c r="R26089" s="5"/>
      <c r="W26089"/>
      <c r="Y26089" s="36"/>
      <c r="AA26089" s="5"/>
      <c r="AC26089" s="36"/>
      <c r="AD26089" s="36"/>
      <c r="AE26089"/>
      <c r="AF26089"/>
      <c r="AH26089" s="36"/>
      <c r="AJ26089"/>
    </row>
    <row r="26090" spans="14:36">
      <c r="N26090" s="36"/>
      <c r="R26090" s="5"/>
      <c r="W26090"/>
      <c r="Y26090" s="36"/>
      <c r="AA26090" s="5"/>
      <c r="AC26090" s="36"/>
      <c r="AD26090" s="36"/>
      <c r="AE26090"/>
      <c r="AF26090"/>
      <c r="AH26090" s="36"/>
      <c r="AJ26090"/>
    </row>
    <row r="26091" spans="14:36">
      <c r="N26091" s="36"/>
      <c r="R26091" s="5"/>
      <c r="W26091"/>
      <c r="Y26091" s="36"/>
      <c r="AA26091" s="5"/>
      <c r="AC26091" s="36"/>
      <c r="AD26091" s="36"/>
      <c r="AE26091"/>
      <c r="AF26091"/>
      <c r="AH26091" s="36"/>
      <c r="AJ26091"/>
    </row>
    <row r="26092" spans="14:36">
      <c r="N26092" s="36"/>
      <c r="R26092" s="5"/>
      <c r="W26092"/>
      <c r="Y26092" s="36"/>
      <c r="AA26092" s="5"/>
      <c r="AC26092" s="36"/>
      <c r="AD26092" s="36"/>
      <c r="AE26092"/>
      <c r="AF26092"/>
      <c r="AH26092" s="36"/>
      <c r="AJ26092"/>
    </row>
    <row r="26093" spans="14:36">
      <c r="N26093" s="36"/>
      <c r="R26093" s="5"/>
      <c r="W26093"/>
      <c r="Y26093" s="36"/>
      <c r="AA26093" s="5"/>
      <c r="AC26093" s="36"/>
      <c r="AD26093" s="36"/>
      <c r="AE26093"/>
      <c r="AF26093"/>
      <c r="AH26093" s="36"/>
      <c r="AJ26093"/>
    </row>
    <row r="26094" spans="14:36">
      <c r="N26094" s="36"/>
      <c r="R26094" s="5"/>
      <c r="W26094"/>
      <c r="Y26094" s="36"/>
      <c r="AA26094" s="5"/>
      <c r="AC26094" s="36"/>
      <c r="AD26094" s="36"/>
      <c r="AE26094"/>
      <c r="AF26094"/>
      <c r="AH26094" s="36"/>
      <c r="AJ26094"/>
    </row>
    <row r="26095" spans="14:36">
      <c r="N26095" s="36"/>
      <c r="R26095" s="5"/>
      <c r="W26095"/>
      <c r="Y26095" s="36"/>
      <c r="AA26095" s="5"/>
      <c r="AC26095" s="36"/>
      <c r="AD26095" s="36"/>
      <c r="AE26095"/>
      <c r="AF26095"/>
      <c r="AH26095" s="36"/>
      <c r="AJ26095"/>
    </row>
    <row r="26096" spans="14:36">
      <c r="N26096" s="36"/>
      <c r="R26096" s="5"/>
      <c r="W26096"/>
      <c r="Y26096" s="36"/>
      <c r="AA26096" s="5"/>
      <c r="AC26096" s="36"/>
      <c r="AD26096" s="36"/>
      <c r="AE26096"/>
      <c r="AF26096"/>
      <c r="AH26096" s="36"/>
      <c r="AJ26096"/>
    </row>
    <row r="26097" spans="14:36">
      <c r="N26097" s="36"/>
      <c r="R26097" s="5"/>
      <c r="W26097"/>
      <c r="Y26097" s="36"/>
      <c r="AA26097" s="5"/>
      <c r="AC26097" s="36"/>
      <c r="AD26097" s="36"/>
      <c r="AE26097"/>
      <c r="AF26097"/>
      <c r="AH26097" s="36"/>
      <c r="AJ26097"/>
    </row>
    <row r="26098" spans="14:36">
      <c r="N26098" s="36"/>
      <c r="R26098" s="5"/>
      <c r="W26098"/>
      <c r="Y26098" s="36"/>
      <c r="AA26098" s="5"/>
      <c r="AC26098" s="36"/>
      <c r="AD26098" s="36"/>
      <c r="AE26098"/>
      <c r="AF26098"/>
      <c r="AH26098" s="36"/>
      <c r="AJ26098"/>
    </row>
    <row r="26099" spans="14:36">
      <c r="N26099" s="36"/>
      <c r="R26099" s="5"/>
      <c r="W26099"/>
      <c r="Y26099" s="36"/>
      <c r="AA26099" s="5"/>
      <c r="AC26099" s="36"/>
      <c r="AD26099" s="36"/>
      <c r="AE26099"/>
      <c r="AF26099"/>
      <c r="AH26099" s="36"/>
      <c r="AJ26099"/>
    </row>
    <row r="26100" spans="14:36">
      <c r="N26100" s="36"/>
      <c r="R26100" s="5"/>
      <c r="W26100"/>
      <c r="Y26100" s="36"/>
      <c r="AA26100" s="5"/>
      <c r="AC26100" s="36"/>
      <c r="AD26100" s="36"/>
      <c r="AE26100"/>
      <c r="AF26100"/>
      <c r="AH26100" s="36"/>
      <c r="AJ26100"/>
    </row>
    <row r="26101" spans="14:36">
      <c r="N26101" s="36"/>
      <c r="R26101" s="5"/>
      <c r="W26101"/>
      <c r="Y26101" s="36"/>
      <c r="AA26101" s="5"/>
      <c r="AC26101" s="36"/>
      <c r="AD26101" s="36"/>
      <c r="AE26101"/>
      <c r="AF26101"/>
      <c r="AH26101" s="36"/>
      <c r="AJ26101"/>
    </row>
    <row r="26102" spans="14:36">
      <c r="N26102" s="36"/>
      <c r="R26102" s="5"/>
      <c r="W26102"/>
      <c r="Y26102" s="36"/>
      <c r="AA26102" s="5"/>
      <c r="AC26102" s="36"/>
      <c r="AD26102" s="36"/>
      <c r="AE26102"/>
      <c r="AF26102"/>
      <c r="AH26102" s="36"/>
      <c r="AJ26102"/>
    </row>
    <row r="26103" spans="14:36">
      <c r="N26103" s="36"/>
      <c r="R26103" s="5"/>
      <c r="W26103"/>
      <c r="Y26103" s="36"/>
      <c r="AA26103" s="5"/>
      <c r="AC26103" s="36"/>
      <c r="AD26103" s="36"/>
      <c r="AE26103"/>
      <c r="AF26103"/>
      <c r="AH26103" s="36"/>
      <c r="AJ26103"/>
    </row>
    <row r="26104" spans="14:36">
      <c r="N26104" s="36"/>
      <c r="R26104" s="5"/>
      <c r="W26104"/>
      <c r="Y26104" s="36"/>
      <c r="AA26104" s="5"/>
      <c r="AC26104" s="36"/>
      <c r="AD26104" s="36"/>
      <c r="AE26104"/>
      <c r="AF26104"/>
      <c r="AH26104" s="36"/>
      <c r="AJ26104"/>
    </row>
    <row r="26105" spans="14:36">
      <c r="N26105" s="36"/>
      <c r="R26105" s="5"/>
      <c r="W26105"/>
      <c r="Y26105" s="36"/>
      <c r="AA26105" s="5"/>
      <c r="AC26105" s="36"/>
      <c r="AD26105" s="36"/>
      <c r="AE26105"/>
      <c r="AF26105"/>
      <c r="AH26105" s="36"/>
      <c r="AJ26105"/>
    </row>
    <row r="26106" spans="14:36">
      <c r="N26106" s="36"/>
      <c r="R26106" s="5"/>
      <c r="W26106"/>
      <c r="Y26106" s="36"/>
      <c r="AA26106" s="5"/>
      <c r="AC26106" s="36"/>
      <c r="AD26106" s="36"/>
      <c r="AE26106"/>
      <c r="AF26106"/>
      <c r="AH26106" s="36"/>
      <c r="AJ26106"/>
    </row>
    <row r="26107" spans="14:36">
      <c r="N26107" s="36"/>
      <c r="R26107" s="5"/>
      <c r="W26107"/>
      <c r="Y26107" s="36"/>
      <c r="AA26107" s="5"/>
      <c r="AC26107" s="36"/>
      <c r="AD26107" s="36"/>
      <c r="AE26107"/>
      <c r="AF26107"/>
      <c r="AH26107" s="36"/>
      <c r="AJ26107"/>
    </row>
    <row r="26108" spans="14:36">
      <c r="N26108" s="36"/>
      <c r="R26108" s="5"/>
      <c r="W26108"/>
      <c r="Y26108" s="36"/>
      <c r="AA26108" s="5"/>
      <c r="AC26108" s="36"/>
      <c r="AD26108" s="36"/>
      <c r="AE26108"/>
      <c r="AF26108"/>
      <c r="AH26108" s="36"/>
      <c r="AJ26108"/>
    </row>
    <row r="26109" spans="14:36">
      <c r="N26109" s="36"/>
      <c r="R26109" s="5"/>
      <c r="W26109"/>
      <c r="Y26109" s="36"/>
      <c r="AA26109" s="5"/>
      <c r="AC26109" s="36"/>
      <c r="AD26109" s="36"/>
      <c r="AE26109"/>
      <c r="AF26109"/>
      <c r="AH26109" s="36"/>
      <c r="AJ26109"/>
    </row>
    <row r="26110" spans="14:36">
      <c r="N26110" s="36"/>
      <c r="R26110" s="5"/>
      <c r="W26110"/>
      <c r="Y26110" s="36"/>
      <c r="AA26110" s="5"/>
      <c r="AC26110" s="36"/>
      <c r="AD26110" s="36"/>
      <c r="AE26110"/>
      <c r="AF26110"/>
      <c r="AH26110" s="36"/>
      <c r="AJ26110"/>
    </row>
    <row r="26111" spans="14:36">
      <c r="N26111" s="36"/>
      <c r="R26111" s="5"/>
      <c r="W26111"/>
      <c r="Y26111" s="36"/>
      <c r="AA26111" s="5"/>
      <c r="AC26111" s="36"/>
      <c r="AD26111" s="36"/>
      <c r="AE26111"/>
      <c r="AF26111"/>
      <c r="AH26111" s="36"/>
      <c r="AJ26111"/>
    </row>
    <row r="26112" spans="14:36">
      <c r="N26112" s="36"/>
      <c r="R26112" s="5"/>
      <c r="W26112"/>
      <c r="Y26112" s="36"/>
      <c r="AA26112" s="5"/>
      <c r="AC26112" s="36"/>
      <c r="AD26112" s="36"/>
      <c r="AE26112"/>
      <c r="AF26112"/>
      <c r="AH26112" s="36"/>
      <c r="AJ26112"/>
    </row>
    <row r="26113" spans="14:36">
      <c r="N26113" s="36"/>
      <c r="R26113" s="5"/>
      <c r="W26113"/>
      <c r="Y26113" s="36"/>
      <c r="AA26113" s="5"/>
      <c r="AC26113" s="36"/>
      <c r="AD26113" s="36"/>
      <c r="AE26113"/>
      <c r="AF26113"/>
      <c r="AH26113" s="36"/>
      <c r="AJ26113"/>
    </row>
    <row r="26114" spans="14:36">
      <c r="N26114" s="36"/>
      <c r="R26114" s="5"/>
      <c r="W26114"/>
      <c r="Y26114" s="36"/>
      <c r="AA26114" s="5"/>
      <c r="AC26114" s="36"/>
      <c r="AD26114" s="36"/>
      <c r="AE26114"/>
      <c r="AF26114"/>
      <c r="AH26114" s="36"/>
      <c r="AJ26114"/>
    </row>
    <row r="26115" spans="14:36">
      <c r="N26115" s="36"/>
      <c r="R26115" s="5"/>
      <c r="W26115"/>
      <c r="Y26115" s="36"/>
      <c r="AA26115" s="5"/>
      <c r="AC26115" s="36"/>
      <c r="AD26115" s="36"/>
      <c r="AE26115"/>
      <c r="AF26115"/>
      <c r="AH26115" s="36"/>
      <c r="AJ26115"/>
    </row>
    <row r="26116" spans="14:36">
      <c r="N26116" s="36"/>
      <c r="R26116" s="5"/>
      <c r="W26116"/>
      <c r="Y26116" s="36"/>
      <c r="AA26116" s="5"/>
      <c r="AC26116" s="36"/>
      <c r="AD26116" s="36"/>
      <c r="AE26116"/>
      <c r="AF26116"/>
      <c r="AH26116" s="36"/>
      <c r="AJ26116"/>
    </row>
    <row r="26117" spans="14:36">
      <c r="N26117" s="36"/>
      <c r="R26117" s="5"/>
      <c r="W26117"/>
      <c r="Y26117" s="36"/>
      <c r="AA26117" s="5"/>
      <c r="AC26117" s="36"/>
      <c r="AD26117" s="36"/>
      <c r="AE26117"/>
      <c r="AF26117"/>
      <c r="AH26117" s="36"/>
      <c r="AJ26117"/>
    </row>
    <row r="26118" spans="14:36">
      <c r="N26118" s="36"/>
      <c r="R26118" s="5"/>
      <c r="W26118"/>
      <c r="Y26118" s="36"/>
      <c r="AA26118" s="5"/>
      <c r="AC26118" s="36"/>
      <c r="AD26118" s="36"/>
      <c r="AE26118"/>
      <c r="AF26118"/>
      <c r="AH26118" s="36"/>
      <c r="AJ26118"/>
    </row>
    <row r="26119" spans="14:36">
      <c r="N26119" s="36"/>
      <c r="R26119" s="5"/>
      <c r="W26119"/>
      <c r="Y26119" s="36"/>
      <c r="AA26119" s="5"/>
      <c r="AC26119" s="36"/>
      <c r="AD26119" s="36"/>
      <c r="AE26119"/>
      <c r="AF26119"/>
      <c r="AH26119" s="36"/>
      <c r="AJ26119"/>
    </row>
    <row r="26120" spans="14:36">
      <c r="N26120" s="36"/>
      <c r="R26120" s="5"/>
      <c r="W26120"/>
      <c r="Y26120" s="36"/>
      <c r="AA26120" s="5"/>
      <c r="AC26120" s="36"/>
      <c r="AD26120" s="36"/>
      <c r="AE26120"/>
      <c r="AF26120"/>
      <c r="AH26120" s="36"/>
      <c r="AJ26120"/>
    </row>
    <row r="26121" spans="14:36">
      <c r="N26121" s="36"/>
      <c r="R26121" s="5"/>
      <c r="W26121"/>
      <c r="Y26121" s="36"/>
      <c r="AA26121" s="5"/>
      <c r="AC26121" s="36"/>
      <c r="AD26121" s="36"/>
      <c r="AE26121"/>
      <c r="AF26121"/>
      <c r="AH26121" s="36"/>
      <c r="AJ26121"/>
    </row>
    <row r="26122" spans="14:36">
      <c r="N26122" s="36"/>
      <c r="R26122" s="5"/>
      <c r="W26122"/>
      <c r="Y26122" s="36"/>
      <c r="AA26122" s="5"/>
      <c r="AC26122" s="36"/>
      <c r="AD26122" s="36"/>
      <c r="AE26122"/>
      <c r="AF26122"/>
      <c r="AH26122" s="36"/>
      <c r="AJ26122"/>
    </row>
    <row r="26123" spans="14:36">
      <c r="N26123" s="36"/>
      <c r="R26123" s="5"/>
      <c r="W26123"/>
      <c r="Y26123" s="36"/>
      <c r="AA26123" s="5"/>
      <c r="AC26123" s="36"/>
      <c r="AD26123" s="36"/>
      <c r="AE26123"/>
      <c r="AF26123"/>
      <c r="AH26123" s="36"/>
      <c r="AJ26123"/>
    </row>
    <row r="26124" spans="14:36">
      <c r="N26124" s="36"/>
      <c r="R26124" s="5"/>
      <c r="W26124"/>
      <c r="Y26124" s="36"/>
      <c r="AA26124" s="5"/>
      <c r="AC26124" s="36"/>
      <c r="AD26124" s="36"/>
      <c r="AE26124"/>
      <c r="AF26124"/>
      <c r="AH26124" s="36"/>
      <c r="AJ26124"/>
    </row>
    <row r="26125" spans="14:36">
      <c r="N26125" s="36"/>
      <c r="R26125" s="5"/>
      <c r="W26125"/>
      <c r="Y26125" s="36"/>
      <c r="AA26125" s="5"/>
      <c r="AC26125" s="36"/>
      <c r="AD26125" s="36"/>
      <c r="AE26125"/>
      <c r="AF26125"/>
      <c r="AH26125" s="36"/>
      <c r="AJ26125"/>
    </row>
    <row r="26126" spans="14:36">
      <c r="N26126" s="36"/>
      <c r="R26126" s="5"/>
      <c r="W26126"/>
      <c r="Y26126" s="36"/>
      <c r="AA26126" s="5"/>
      <c r="AC26126" s="36"/>
      <c r="AD26126" s="36"/>
      <c r="AE26126"/>
      <c r="AF26126"/>
      <c r="AH26126" s="36"/>
      <c r="AJ26126"/>
    </row>
    <row r="26127" spans="14:36">
      <c r="N26127" s="36"/>
      <c r="R26127" s="5"/>
      <c r="W26127"/>
      <c r="Y26127" s="36"/>
      <c r="AA26127" s="5"/>
      <c r="AC26127" s="36"/>
      <c r="AD26127" s="36"/>
      <c r="AE26127"/>
      <c r="AF26127"/>
      <c r="AH26127" s="36"/>
      <c r="AJ26127"/>
    </row>
    <row r="26128" spans="14:36">
      <c r="N26128" s="36"/>
      <c r="R26128" s="5"/>
      <c r="W26128"/>
      <c r="Y26128" s="36"/>
      <c r="AA26128" s="5"/>
      <c r="AC26128" s="36"/>
      <c r="AD26128" s="36"/>
      <c r="AE26128"/>
      <c r="AF26128"/>
      <c r="AH26128" s="36"/>
      <c r="AJ26128"/>
    </row>
    <row r="26129" spans="14:36">
      <c r="N26129" s="36"/>
      <c r="R26129" s="5"/>
      <c r="W26129"/>
      <c r="Y26129" s="36"/>
      <c r="AA26129" s="5"/>
      <c r="AC26129" s="36"/>
      <c r="AD26129" s="36"/>
      <c r="AE26129"/>
      <c r="AF26129"/>
      <c r="AH26129" s="36"/>
      <c r="AJ26129"/>
    </row>
    <row r="26130" spans="14:36">
      <c r="N26130" s="36"/>
      <c r="R26130" s="5"/>
      <c r="W26130"/>
      <c r="Y26130" s="36"/>
      <c r="AA26130" s="5"/>
      <c r="AC26130" s="36"/>
      <c r="AD26130" s="36"/>
      <c r="AE26130"/>
      <c r="AF26130"/>
      <c r="AH26130" s="36"/>
      <c r="AJ26130"/>
    </row>
    <row r="26131" spans="14:36">
      <c r="N26131" s="36"/>
      <c r="R26131" s="5"/>
      <c r="W26131"/>
      <c r="Y26131" s="36"/>
      <c r="AA26131" s="5"/>
      <c r="AC26131" s="36"/>
      <c r="AD26131" s="36"/>
      <c r="AE26131"/>
      <c r="AF26131"/>
      <c r="AH26131" s="36"/>
      <c r="AJ26131"/>
    </row>
    <row r="26132" spans="14:36">
      <c r="N26132" s="36"/>
      <c r="R26132" s="5"/>
      <c r="W26132"/>
      <c r="Y26132" s="36"/>
      <c r="AA26132" s="5"/>
      <c r="AC26132" s="36"/>
      <c r="AD26132" s="36"/>
      <c r="AE26132"/>
      <c r="AF26132"/>
      <c r="AH26132" s="36"/>
      <c r="AJ26132"/>
    </row>
    <row r="26133" spans="14:36">
      <c r="N26133" s="36"/>
      <c r="R26133" s="5"/>
      <c r="W26133"/>
      <c r="Y26133" s="36"/>
      <c r="AA26133" s="5"/>
      <c r="AC26133" s="36"/>
      <c r="AD26133" s="36"/>
      <c r="AE26133"/>
      <c r="AF26133"/>
      <c r="AH26133" s="36"/>
      <c r="AJ26133"/>
    </row>
    <row r="26134" spans="14:36">
      <c r="N26134" s="36"/>
      <c r="R26134" s="5"/>
      <c r="W26134"/>
      <c r="Y26134" s="36"/>
      <c r="AA26134" s="5"/>
      <c r="AC26134" s="36"/>
      <c r="AD26134" s="36"/>
      <c r="AE26134"/>
      <c r="AF26134"/>
      <c r="AH26134" s="36"/>
      <c r="AJ26134"/>
    </row>
    <row r="26135" spans="14:36">
      <c r="N26135" s="36"/>
      <c r="R26135" s="5"/>
      <c r="W26135"/>
      <c r="Y26135" s="36"/>
      <c r="AA26135" s="5"/>
      <c r="AC26135" s="36"/>
      <c r="AD26135" s="36"/>
      <c r="AE26135"/>
      <c r="AF26135"/>
      <c r="AH26135" s="36"/>
      <c r="AJ26135"/>
    </row>
    <row r="26136" spans="14:36">
      <c r="N26136" s="36"/>
      <c r="R26136" s="5"/>
      <c r="W26136"/>
      <c r="Y26136" s="36"/>
      <c r="AA26136" s="5"/>
      <c r="AC26136" s="36"/>
      <c r="AD26136" s="36"/>
      <c r="AE26136"/>
      <c r="AF26136"/>
      <c r="AH26136" s="36"/>
      <c r="AJ26136"/>
    </row>
    <row r="26137" spans="14:36">
      <c r="N26137" s="36"/>
      <c r="R26137" s="5"/>
      <c r="W26137"/>
      <c r="Y26137" s="36"/>
      <c r="AA26137" s="5"/>
      <c r="AC26137" s="36"/>
      <c r="AD26137" s="36"/>
      <c r="AE26137"/>
      <c r="AF26137"/>
      <c r="AH26137" s="36"/>
      <c r="AJ26137"/>
    </row>
    <row r="26138" spans="14:36">
      <c r="N26138" s="36"/>
      <c r="R26138" s="5"/>
      <c r="W26138"/>
      <c r="Y26138" s="36"/>
      <c r="AA26138" s="5"/>
      <c r="AC26138" s="36"/>
      <c r="AD26138" s="36"/>
      <c r="AE26138"/>
      <c r="AF26138"/>
      <c r="AH26138" s="36"/>
      <c r="AJ26138"/>
    </row>
    <row r="26139" spans="14:36">
      <c r="N26139" s="36"/>
      <c r="R26139" s="5"/>
      <c r="W26139"/>
      <c r="Y26139" s="36"/>
      <c r="AA26139" s="5"/>
      <c r="AC26139" s="36"/>
      <c r="AD26139" s="36"/>
      <c r="AE26139"/>
      <c r="AF26139"/>
      <c r="AH26139" s="36"/>
      <c r="AJ26139"/>
    </row>
    <row r="26140" spans="14:36">
      <c r="N26140" s="36"/>
      <c r="R26140" s="5"/>
      <c r="W26140"/>
      <c r="Y26140" s="36"/>
      <c r="AA26140" s="5"/>
      <c r="AC26140" s="36"/>
      <c r="AD26140" s="36"/>
      <c r="AE26140"/>
      <c r="AF26140"/>
      <c r="AH26140" s="36"/>
      <c r="AJ26140"/>
    </row>
    <row r="26141" spans="14:36">
      <c r="N26141" s="36"/>
      <c r="R26141" s="5"/>
      <c r="W26141"/>
      <c r="Y26141" s="36"/>
      <c r="AA26141" s="5"/>
      <c r="AC26141" s="36"/>
      <c r="AD26141" s="36"/>
      <c r="AE26141"/>
      <c r="AF26141"/>
      <c r="AH26141" s="36"/>
      <c r="AJ26141"/>
    </row>
    <row r="26142" spans="14:36">
      <c r="N26142" s="36"/>
      <c r="R26142" s="5"/>
      <c r="W26142"/>
      <c r="Y26142" s="36"/>
      <c r="AA26142" s="5"/>
      <c r="AC26142" s="36"/>
      <c r="AD26142" s="36"/>
      <c r="AE26142"/>
      <c r="AF26142"/>
      <c r="AH26142" s="36"/>
      <c r="AJ26142"/>
    </row>
    <row r="26143" spans="14:36">
      <c r="N26143" s="36"/>
      <c r="R26143" s="5"/>
      <c r="W26143"/>
      <c r="Y26143" s="36"/>
      <c r="AA26143" s="5"/>
      <c r="AC26143" s="36"/>
      <c r="AD26143" s="36"/>
      <c r="AE26143"/>
      <c r="AF26143"/>
      <c r="AH26143" s="36"/>
      <c r="AJ26143"/>
    </row>
    <row r="26144" spans="14:36">
      <c r="N26144" s="36"/>
      <c r="R26144" s="5"/>
      <c r="W26144"/>
      <c r="Y26144" s="36"/>
      <c r="AA26144" s="5"/>
      <c r="AC26144" s="36"/>
      <c r="AD26144" s="36"/>
      <c r="AE26144"/>
      <c r="AF26144"/>
      <c r="AH26144" s="36"/>
      <c r="AJ26144"/>
    </row>
    <row r="26145" spans="14:36">
      <c r="N26145" s="36"/>
      <c r="R26145" s="5"/>
      <c r="W26145"/>
      <c r="Y26145" s="36"/>
      <c r="AA26145" s="5"/>
      <c r="AC26145" s="36"/>
      <c r="AD26145" s="36"/>
      <c r="AE26145"/>
      <c r="AF26145"/>
      <c r="AH26145" s="36"/>
      <c r="AJ26145"/>
    </row>
    <row r="26146" spans="14:36">
      <c r="N26146" s="36"/>
      <c r="R26146" s="5"/>
      <c r="W26146"/>
      <c r="Y26146" s="36"/>
      <c r="AA26146" s="5"/>
      <c r="AC26146" s="36"/>
      <c r="AD26146" s="36"/>
      <c r="AE26146"/>
      <c r="AF26146"/>
      <c r="AH26146" s="36"/>
      <c r="AJ26146"/>
    </row>
    <row r="26147" spans="14:36">
      <c r="N26147" s="36"/>
      <c r="R26147" s="5"/>
      <c r="W26147"/>
      <c r="Y26147" s="36"/>
      <c r="AA26147" s="5"/>
      <c r="AC26147" s="36"/>
      <c r="AD26147" s="36"/>
      <c r="AE26147"/>
      <c r="AF26147"/>
      <c r="AH26147" s="36"/>
      <c r="AJ26147"/>
    </row>
    <row r="26148" spans="14:36">
      <c r="N26148" s="36"/>
      <c r="R26148" s="5"/>
      <c r="W26148"/>
      <c r="Y26148" s="36"/>
      <c r="AA26148" s="5"/>
      <c r="AC26148" s="36"/>
      <c r="AD26148" s="36"/>
      <c r="AE26148"/>
      <c r="AF26148"/>
      <c r="AH26148" s="36"/>
      <c r="AJ26148"/>
    </row>
    <row r="26149" spans="14:36">
      <c r="N26149" s="36"/>
      <c r="R26149" s="5"/>
      <c r="W26149"/>
      <c r="Y26149" s="36"/>
      <c r="AA26149" s="5"/>
      <c r="AC26149" s="36"/>
      <c r="AD26149" s="36"/>
      <c r="AE26149"/>
      <c r="AF26149"/>
      <c r="AH26149" s="36"/>
      <c r="AJ26149"/>
    </row>
    <row r="26150" spans="14:36">
      <c r="N26150" s="36"/>
      <c r="R26150" s="5"/>
      <c r="W26150"/>
      <c r="Y26150" s="36"/>
      <c r="AA26150" s="5"/>
      <c r="AC26150" s="36"/>
      <c r="AD26150" s="36"/>
      <c r="AE26150"/>
      <c r="AF26150"/>
      <c r="AH26150" s="36"/>
      <c r="AJ26150"/>
    </row>
    <row r="26151" spans="14:36">
      <c r="N26151" s="36"/>
      <c r="R26151" s="5"/>
      <c r="W26151"/>
      <c r="Y26151" s="36"/>
      <c r="AA26151" s="5"/>
      <c r="AC26151" s="36"/>
      <c r="AD26151" s="36"/>
      <c r="AE26151"/>
      <c r="AF26151"/>
      <c r="AH26151" s="36"/>
      <c r="AJ26151"/>
    </row>
    <row r="26152" spans="14:36">
      <c r="N26152" s="36"/>
      <c r="R26152" s="5"/>
      <c r="W26152"/>
      <c r="Y26152" s="36"/>
      <c r="AA26152" s="5"/>
      <c r="AC26152" s="36"/>
      <c r="AD26152" s="36"/>
      <c r="AE26152"/>
      <c r="AF26152"/>
      <c r="AH26152" s="36"/>
      <c r="AJ26152"/>
    </row>
    <row r="26153" spans="14:36">
      <c r="N26153" s="36"/>
      <c r="R26153" s="5"/>
      <c r="W26153"/>
      <c r="Y26153" s="36"/>
      <c r="AA26153" s="5"/>
      <c r="AC26153" s="36"/>
      <c r="AD26153" s="36"/>
      <c r="AE26153"/>
      <c r="AF26153"/>
      <c r="AH26153" s="36"/>
      <c r="AJ26153"/>
    </row>
    <row r="26154" spans="14:36">
      <c r="N26154" s="36"/>
      <c r="R26154" s="5"/>
      <c r="W26154"/>
      <c r="Y26154" s="36"/>
      <c r="AA26154" s="5"/>
      <c r="AC26154" s="36"/>
      <c r="AD26154" s="36"/>
      <c r="AE26154"/>
      <c r="AF26154"/>
      <c r="AH26154" s="36"/>
      <c r="AJ26154"/>
    </row>
    <row r="26155" spans="14:36">
      <c r="N26155" s="36"/>
      <c r="R26155" s="5"/>
      <c r="W26155"/>
      <c r="Y26155" s="36"/>
      <c r="AA26155" s="5"/>
      <c r="AC26155" s="36"/>
      <c r="AD26155" s="36"/>
      <c r="AE26155"/>
      <c r="AF26155"/>
      <c r="AH26155" s="36"/>
      <c r="AJ26155"/>
    </row>
    <row r="26156" spans="14:36">
      <c r="N26156" s="36"/>
      <c r="R26156" s="5"/>
      <c r="W26156"/>
      <c r="Y26156" s="36"/>
      <c r="AA26156" s="5"/>
      <c r="AC26156" s="36"/>
      <c r="AD26156" s="36"/>
      <c r="AE26156"/>
      <c r="AF26156"/>
      <c r="AH26156" s="36"/>
      <c r="AJ26156"/>
    </row>
    <row r="26157" spans="14:36">
      <c r="N26157" s="36"/>
      <c r="R26157" s="5"/>
      <c r="W26157"/>
      <c r="Y26157" s="36"/>
      <c r="AA26157" s="5"/>
      <c r="AC26157" s="36"/>
      <c r="AD26157" s="36"/>
      <c r="AE26157"/>
      <c r="AF26157"/>
      <c r="AH26157" s="36"/>
      <c r="AJ26157"/>
    </row>
    <row r="26158" spans="14:36">
      <c r="N26158" s="36"/>
      <c r="R26158" s="5"/>
      <c r="W26158"/>
      <c r="Y26158" s="36"/>
      <c r="AA26158" s="5"/>
      <c r="AC26158" s="36"/>
      <c r="AD26158" s="36"/>
      <c r="AE26158"/>
      <c r="AF26158"/>
      <c r="AH26158" s="36"/>
      <c r="AJ26158"/>
    </row>
    <row r="26159" spans="14:36">
      <c r="N26159" s="36"/>
      <c r="R26159" s="5"/>
      <c r="W26159"/>
      <c r="Y26159" s="36"/>
      <c r="AA26159" s="5"/>
      <c r="AC26159" s="36"/>
      <c r="AD26159" s="36"/>
      <c r="AE26159"/>
      <c r="AF26159"/>
      <c r="AH26159" s="36"/>
      <c r="AJ26159"/>
    </row>
    <row r="26160" spans="14:36">
      <c r="N26160" s="36"/>
      <c r="R26160" s="5"/>
      <c r="W26160"/>
      <c r="Y26160" s="36"/>
      <c r="AA26160" s="5"/>
      <c r="AC26160" s="36"/>
      <c r="AD26160" s="36"/>
      <c r="AE26160"/>
      <c r="AF26160"/>
      <c r="AH26160" s="36"/>
      <c r="AJ26160"/>
    </row>
    <row r="26161" spans="14:36">
      <c r="N26161" s="36"/>
      <c r="R26161" s="5"/>
      <c r="W26161"/>
      <c r="Y26161" s="36"/>
      <c r="AA26161" s="5"/>
      <c r="AC26161" s="36"/>
      <c r="AD26161" s="36"/>
      <c r="AE26161"/>
      <c r="AF26161"/>
      <c r="AH26161" s="36"/>
      <c r="AJ26161"/>
    </row>
    <row r="26162" spans="14:36">
      <c r="N26162" s="36"/>
      <c r="R26162" s="5"/>
      <c r="W26162"/>
      <c r="Y26162" s="36"/>
      <c r="AA26162" s="5"/>
      <c r="AC26162" s="36"/>
      <c r="AD26162" s="36"/>
      <c r="AE26162"/>
      <c r="AF26162"/>
      <c r="AH26162" s="36"/>
      <c r="AJ26162"/>
    </row>
    <row r="26163" spans="14:36">
      <c r="N26163" s="36"/>
      <c r="R26163" s="5"/>
      <c r="W26163"/>
      <c r="Y26163" s="36"/>
      <c r="AA26163" s="5"/>
      <c r="AC26163" s="36"/>
      <c r="AD26163" s="36"/>
      <c r="AE26163"/>
      <c r="AF26163"/>
      <c r="AH26163" s="36"/>
      <c r="AJ26163"/>
    </row>
    <row r="26164" spans="14:36">
      <c r="N26164" s="36"/>
      <c r="R26164" s="5"/>
      <c r="W26164"/>
      <c r="Y26164" s="36"/>
      <c r="AA26164" s="5"/>
      <c r="AC26164" s="36"/>
      <c r="AD26164" s="36"/>
      <c r="AE26164"/>
      <c r="AF26164"/>
      <c r="AH26164" s="36"/>
      <c r="AJ26164"/>
    </row>
    <row r="26165" spans="14:36">
      <c r="N26165" s="36"/>
      <c r="R26165" s="5"/>
      <c r="W26165"/>
      <c r="Y26165" s="36"/>
      <c r="AA26165" s="5"/>
      <c r="AC26165" s="36"/>
      <c r="AD26165" s="36"/>
      <c r="AE26165"/>
      <c r="AF26165"/>
      <c r="AH26165" s="36"/>
      <c r="AJ26165"/>
    </row>
    <row r="26166" spans="14:36">
      <c r="N26166" s="36"/>
      <c r="R26166" s="5"/>
      <c r="W26166"/>
      <c r="Y26166" s="36"/>
      <c r="AA26166" s="5"/>
      <c r="AC26166" s="36"/>
      <c r="AD26166" s="36"/>
      <c r="AE26166"/>
      <c r="AF26166"/>
      <c r="AH26166" s="36"/>
      <c r="AJ26166"/>
    </row>
    <row r="26167" spans="14:36">
      <c r="N26167" s="36"/>
      <c r="R26167" s="5"/>
      <c r="W26167"/>
      <c r="Y26167" s="36"/>
      <c r="AA26167" s="5"/>
      <c r="AC26167" s="36"/>
      <c r="AD26167" s="36"/>
      <c r="AE26167"/>
      <c r="AF26167"/>
      <c r="AH26167" s="36"/>
      <c r="AJ26167"/>
    </row>
    <row r="26168" spans="14:36">
      <c r="N26168" s="36"/>
      <c r="R26168" s="5"/>
      <c r="W26168"/>
      <c r="Y26168" s="36"/>
      <c r="AA26168" s="5"/>
      <c r="AC26168" s="36"/>
      <c r="AD26168" s="36"/>
      <c r="AE26168"/>
      <c r="AF26168"/>
      <c r="AH26168" s="36"/>
      <c r="AJ26168"/>
    </row>
    <row r="26169" spans="14:36">
      <c r="N26169" s="36"/>
      <c r="R26169" s="5"/>
      <c r="W26169"/>
      <c r="Y26169" s="36"/>
      <c r="AA26169" s="5"/>
      <c r="AC26169" s="36"/>
      <c r="AD26169" s="36"/>
      <c r="AE26169"/>
      <c r="AF26169"/>
      <c r="AH26169" s="36"/>
      <c r="AJ26169"/>
    </row>
    <row r="26170" spans="14:36">
      <c r="N26170" s="36"/>
      <c r="R26170" s="5"/>
      <c r="W26170"/>
      <c r="Y26170" s="36"/>
      <c r="AA26170" s="5"/>
      <c r="AC26170" s="36"/>
      <c r="AD26170" s="36"/>
      <c r="AE26170"/>
      <c r="AF26170"/>
      <c r="AH26170" s="36"/>
      <c r="AJ26170"/>
    </row>
    <row r="26171" spans="14:36">
      <c r="N26171" s="36"/>
      <c r="R26171" s="5"/>
      <c r="W26171"/>
      <c r="Y26171" s="36"/>
      <c r="AA26171" s="5"/>
      <c r="AC26171" s="36"/>
      <c r="AD26171" s="36"/>
      <c r="AE26171"/>
      <c r="AF26171"/>
      <c r="AH26171" s="36"/>
      <c r="AJ26171"/>
    </row>
    <row r="26172" spans="14:36">
      <c r="N26172" s="36"/>
      <c r="R26172" s="5"/>
      <c r="W26172"/>
      <c r="Y26172" s="36"/>
      <c r="AA26172" s="5"/>
      <c r="AC26172" s="36"/>
      <c r="AD26172" s="36"/>
      <c r="AE26172"/>
      <c r="AF26172"/>
      <c r="AH26172" s="36"/>
      <c r="AJ26172"/>
    </row>
    <row r="26173" spans="14:36">
      <c r="N26173" s="36"/>
      <c r="R26173" s="5"/>
      <c r="W26173"/>
      <c r="Y26173" s="36"/>
      <c r="AA26173" s="5"/>
      <c r="AC26173" s="36"/>
      <c r="AD26173" s="36"/>
      <c r="AE26173"/>
      <c r="AF26173"/>
      <c r="AH26173" s="36"/>
      <c r="AJ26173"/>
    </row>
    <row r="26174" spans="14:36">
      <c r="N26174" s="36"/>
      <c r="R26174" s="5"/>
      <c r="W26174"/>
      <c r="Y26174" s="36"/>
      <c r="AA26174" s="5"/>
      <c r="AC26174" s="36"/>
      <c r="AD26174" s="36"/>
      <c r="AE26174"/>
      <c r="AF26174"/>
      <c r="AH26174" s="36"/>
      <c r="AJ26174"/>
    </row>
    <row r="26175" spans="14:36">
      <c r="N26175" s="36"/>
      <c r="R26175" s="5"/>
      <c r="W26175"/>
      <c r="Y26175" s="36"/>
      <c r="AA26175" s="5"/>
      <c r="AC26175" s="36"/>
      <c r="AD26175" s="36"/>
      <c r="AE26175"/>
      <c r="AF26175"/>
      <c r="AH26175" s="36"/>
      <c r="AJ26175"/>
    </row>
    <row r="26176" spans="14:36">
      <c r="N26176" s="36"/>
      <c r="R26176" s="5"/>
      <c r="W26176"/>
      <c r="Y26176" s="36"/>
      <c r="AA26176" s="5"/>
      <c r="AC26176" s="36"/>
      <c r="AD26176" s="36"/>
      <c r="AE26176"/>
      <c r="AF26176"/>
      <c r="AH26176" s="36"/>
      <c r="AJ26176"/>
    </row>
    <row r="26177" spans="14:36">
      <c r="N26177" s="36"/>
      <c r="R26177" s="5"/>
      <c r="W26177"/>
      <c r="Y26177" s="36"/>
      <c r="AA26177" s="5"/>
      <c r="AC26177" s="36"/>
      <c r="AD26177" s="36"/>
      <c r="AE26177"/>
      <c r="AF26177"/>
      <c r="AH26177" s="36"/>
      <c r="AJ26177"/>
    </row>
    <row r="26178" spans="14:36">
      <c r="N26178" s="36"/>
      <c r="R26178" s="5"/>
      <c r="W26178"/>
      <c r="Y26178" s="36"/>
      <c r="AA26178" s="5"/>
      <c r="AC26178" s="36"/>
      <c r="AD26178" s="36"/>
      <c r="AE26178"/>
      <c r="AF26178"/>
      <c r="AH26178" s="36"/>
      <c r="AJ26178"/>
    </row>
    <row r="26179" spans="14:36">
      <c r="N26179" s="36"/>
      <c r="R26179" s="5"/>
      <c r="W26179"/>
      <c r="Y26179" s="36"/>
      <c r="AA26179" s="5"/>
      <c r="AC26179" s="36"/>
      <c r="AD26179" s="36"/>
      <c r="AE26179"/>
      <c r="AF26179"/>
      <c r="AH26179" s="36"/>
      <c r="AJ26179"/>
    </row>
    <row r="26180" spans="14:36">
      <c r="N26180" s="36"/>
      <c r="R26180" s="5"/>
      <c r="W26180"/>
      <c r="Y26180" s="36"/>
      <c r="AA26180" s="5"/>
      <c r="AC26180" s="36"/>
      <c r="AD26180" s="36"/>
      <c r="AE26180"/>
      <c r="AF26180"/>
      <c r="AH26180" s="36"/>
      <c r="AJ26180"/>
    </row>
    <row r="26181" spans="14:36">
      <c r="N26181" s="36"/>
      <c r="R26181" s="5"/>
      <c r="W26181"/>
      <c r="Y26181" s="36"/>
      <c r="AA26181" s="5"/>
      <c r="AC26181" s="36"/>
      <c r="AD26181" s="36"/>
      <c r="AE26181"/>
      <c r="AF26181"/>
      <c r="AH26181" s="36"/>
      <c r="AJ26181"/>
    </row>
    <row r="26182" spans="14:36">
      <c r="N26182" s="36"/>
      <c r="R26182" s="5"/>
      <c r="W26182"/>
      <c r="Y26182" s="36"/>
      <c r="AA26182" s="5"/>
      <c r="AC26182" s="36"/>
      <c r="AD26182" s="36"/>
      <c r="AE26182"/>
      <c r="AF26182"/>
      <c r="AH26182" s="36"/>
      <c r="AJ26182"/>
    </row>
    <row r="26183" spans="14:36">
      <c r="N26183" s="36"/>
      <c r="R26183" s="5"/>
      <c r="W26183"/>
      <c r="Y26183" s="36"/>
      <c r="AA26183" s="5"/>
      <c r="AC26183" s="36"/>
      <c r="AD26183" s="36"/>
      <c r="AE26183"/>
      <c r="AF26183"/>
      <c r="AH26183" s="36"/>
      <c r="AJ26183"/>
    </row>
    <row r="26184" spans="14:36">
      <c r="N26184" s="36"/>
      <c r="R26184" s="5"/>
      <c r="W26184"/>
      <c r="Y26184" s="36"/>
      <c r="AA26184" s="5"/>
      <c r="AC26184" s="36"/>
      <c r="AD26184" s="36"/>
      <c r="AE26184"/>
      <c r="AF26184"/>
      <c r="AH26184" s="36"/>
      <c r="AJ26184"/>
    </row>
    <row r="26185" spans="14:36">
      <c r="N26185" s="36"/>
      <c r="R26185" s="5"/>
      <c r="W26185"/>
      <c r="Y26185" s="36"/>
      <c r="AA26185" s="5"/>
      <c r="AC26185" s="36"/>
      <c r="AD26185" s="36"/>
      <c r="AE26185"/>
      <c r="AF26185"/>
      <c r="AH26185" s="36"/>
      <c r="AJ26185"/>
    </row>
    <row r="26186" spans="14:36">
      <c r="N26186" s="36"/>
      <c r="R26186" s="5"/>
      <c r="W26186"/>
      <c r="Y26186" s="36"/>
      <c r="AA26186" s="5"/>
      <c r="AC26186" s="36"/>
      <c r="AD26186" s="36"/>
      <c r="AE26186"/>
      <c r="AF26186"/>
      <c r="AH26186" s="36"/>
      <c r="AJ26186"/>
    </row>
    <row r="26187" spans="14:36">
      <c r="N26187" s="36"/>
      <c r="R26187" s="5"/>
      <c r="W26187"/>
      <c r="Y26187" s="36"/>
      <c r="AA26187" s="5"/>
      <c r="AC26187" s="36"/>
      <c r="AD26187" s="36"/>
      <c r="AE26187"/>
      <c r="AF26187"/>
      <c r="AH26187" s="36"/>
      <c r="AJ26187"/>
    </row>
    <row r="26188" spans="14:36">
      <c r="N26188" s="36"/>
      <c r="R26188" s="5"/>
      <c r="W26188"/>
      <c r="Y26188" s="36"/>
      <c r="AA26188" s="5"/>
      <c r="AC26188" s="36"/>
      <c r="AD26188" s="36"/>
      <c r="AE26188"/>
      <c r="AF26188"/>
      <c r="AH26188" s="36"/>
      <c r="AJ26188"/>
    </row>
    <row r="26189" spans="14:36">
      <c r="N26189" s="36"/>
      <c r="R26189" s="5"/>
      <c r="W26189"/>
      <c r="Y26189" s="36"/>
      <c r="AA26189" s="5"/>
      <c r="AC26189" s="36"/>
      <c r="AD26189" s="36"/>
      <c r="AE26189"/>
      <c r="AF26189"/>
      <c r="AH26189" s="36"/>
      <c r="AJ26189"/>
    </row>
    <row r="26190" spans="14:36">
      <c r="N26190" s="36"/>
      <c r="R26190" s="5"/>
      <c r="W26190"/>
      <c r="Y26190" s="36"/>
      <c r="AA26190" s="5"/>
      <c r="AC26190" s="36"/>
      <c r="AD26190" s="36"/>
      <c r="AE26190"/>
      <c r="AF26190"/>
      <c r="AH26190" s="36"/>
      <c r="AJ26190"/>
    </row>
    <row r="26191" spans="14:36">
      <c r="N26191" s="36"/>
      <c r="R26191" s="5"/>
      <c r="W26191"/>
      <c r="Y26191" s="36"/>
      <c r="AA26191" s="5"/>
      <c r="AC26191" s="36"/>
      <c r="AD26191" s="36"/>
      <c r="AE26191"/>
      <c r="AF26191"/>
      <c r="AH26191" s="36"/>
      <c r="AJ26191"/>
    </row>
    <row r="26192" spans="14:36">
      <c r="N26192" s="36"/>
      <c r="R26192" s="5"/>
      <c r="W26192"/>
      <c r="Y26192" s="36"/>
      <c r="AA26192" s="5"/>
      <c r="AC26192" s="36"/>
      <c r="AD26192" s="36"/>
      <c r="AE26192"/>
      <c r="AF26192"/>
      <c r="AH26192" s="36"/>
      <c r="AJ26192"/>
    </row>
    <row r="26193" spans="14:36">
      <c r="N26193" s="36"/>
      <c r="R26193" s="5"/>
      <c r="W26193"/>
      <c r="Y26193" s="36"/>
      <c r="AA26193" s="5"/>
      <c r="AC26193" s="36"/>
      <c r="AD26193" s="36"/>
      <c r="AE26193"/>
      <c r="AF26193"/>
      <c r="AH26193" s="36"/>
      <c r="AJ26193"/>
    </row>
    <row r="26194" spans="14:36">
      <c r="N26194" s="36"/>
      <c r="R26194" s="5"/>
      <c r="W26194"/>
      <c r="Y26194" s="36"/>
      <c r="AA26194" s="5"/>
      <c r="AC26194" s="36"/>
      <c r="AD26194" s="36"/>
      <c r="AE26194"/>
      <c r="AF26194"/>
      <c r="AH26194" s="36"/>
      <c r="AJ26194"/>
    </row>
    <row r="26195" spans="14:36">
      <c r="N26195" s="36"/>
      <c r="R26195" s="5"/>
      <c r="W26195"/>
      <c r="Y26195" s="36"/>
      <c r="AA26195" s="5"/>
      <c r="AC26195" s="36"/>
      <c r="AD26195" s="36"/>
      <c r="AE26195"/>
      <c r="AF26195"/>
      <c r="AH26195" s="36"/>
      <c r="AJ26195"/>
    </row>
    <row r="26196" spans="14:36">
      <c r="N26196" s="36"/>
      <c r="R26196" s="5"/>
      <c r="W26196"/>
      <c r="Y26196" s="36"/>
      <c r="AA26196" s="5"/>
      <c r="AC26196" s="36"/>
      <c r="AD26196" s="36"/>
      <c r="AE26196"/>
      <c r="AF26196"/>
      <c r="AH26196" s="36"/>
      <c r="AJ26196"/>
    </row>
    <row r="26197" spans="14:36">
      <c r="N26197" s="36"/>
      <c r="R26197" s="5"/>
      <c r="W26197"/>
      <c r="Y26197" s="36"/>
      <c r="AA26197" s="5"/>
      <c r="AC26197" s="36"/>
      <c r="AD26197" s="36"/>
      <c r="AE26197"/>
      <c r="AF26197"/>
      <c r="AH26197" s="36"/>
      <c r="AJ26197"/>
    </row>
    <row r="26198" spans="14:36">
      <c r="N26198" s="36"/>
      <c r="R26198" s="5"/>
      <c r="W26198"/>
      <c r="Y26198" s="36"/>
      <c r="AA26198" s="5"/>
      <c r="AC26198" s="36"/>
      <c r="AD26198" s="36"/>
      <c r="AE26198"/>
      <c r="AF26198"/>
      <c r="AH26198" s="36"/>
      <c r="AJ26198"/>
    </row>
    <row r="26199" spans="14:36">
      <c r="N26199" s="36"/>
      <c r="R26199" s="5"/>
      <c r="W26199"/>
      <c r="Y26199" s="36"/>
      <c r="AA26199" s="5"/>
      <c r="AC26199" s="36"/>
      <c r="AD26199" s="36"/>
      <c r="AE26199"/>
      <c r="AF26199"/>
      <c r="AH26199" s="36"/>
      <c r="AJ26199"/>
    </row>
    <row r="26200" spans="14:36">
      <c r="N26200" s="36"/>
      <c r="R26200" s="5"/>
      <c r="W26200"/>
      <c r="Y26200" s="36"/>
      <c r="AA26200" s="5"/>
      <c r="AC26200" s="36"/>
      <c r="AD26200" s="36"/>
      <c r="AE26200"/>
      <c r="AF26200"/>
      <c r="AH26200" s="36"/>
      <c r="AJ26200"/>
    </row>
    <row r="26201" spans="14:36">
      <c r="N26201" s="36"/>
      <c r="R26201" s="5"/>
      <c r="W26201"/>
      <c r="Y26201" s="36"/>
      <c r="AA26201" s="5"/>
      <c r="AC26201" s="36"/>
      <c r="AD26201" s="36"/>
      <c r="AE26201"/>
      <c r="AF26201"/>
      <c r="AH26201" s="36"/>
      <c r="AJ26201"/>
    </row>
    <row r="26202" spans="14:36">
      <c r="N26202" s="36"/>
      <c r="R26202" s="5"/>
      <c r="W26202"/>
      <c r="Y26202" s="36"/>
      <c r="AA26202" s="5"/>
      <c r="AC26202" s="36"/>
      <c r="AD26202" s="36"/>
      <c r="AE26202"/>
      <c r="AF26202"/>
      <c r="AH26202" s="36"/>
      <c r="AJ26202"/>
    </row>
    <row r="26203" spans="14:36">
      <c r="N26203" s="36"/>
      <c r="R26203" s="5"/>
      <c r="W26203"/>
      <c r="Y26203" s="36"/>
      <c r="AA26203" s="5"/>
      <c r="AC26203" s="36"/>
      <c r="AD26203" s="36"/>
      <c r="AE26203"/>
      <c r="AF26203"/>
      <c r="AH26203" s="36"/>
      <c r="AJ26203"/>
    </row>
    <row r="26204" spans="14:36">
      <c r="N26204" s="36"/>
      <c r="R26204" s="5"/>
      <c r="W26204"/>
      <c r="Y26204" s="36"/>
      <c r="AA26204" s="5"/>
      <c r="AC26204" s="36"/>
      <c r="AD26204" s="36"/>
      <c r="AE26204"/>
      <c r="AF26204"/>
      <c r="AH26204" s="36"/>
      <c r="AJ26204"/>
    </row>
    <row r="26205" spans="14:36">
      <c r="N26205" s="36"/>
      <c r="R26205" s="5"/>
      <c r="W26205"/>
      <c r="Y26205" s="36"/>
      <c r="AA26205" s="5"/>
      <c r="AC26205" s="36"/>
      <c r="AD26205" s="36"/>
      <c r="AE26205"/>
      <c r="AF26205"/>
      <c r="AH26205" s="36"/>
      <c r="AJ26205"/>
    </row>
    <row r="26206" spans="14:36">
      <c r="N26206" s="36"/>
      <c r="R26206" s="5"/>
      <c r="W26206"/>
      <c r="Y26206" s="36"/>
      <c r="AA26206" s="5"/>
      <c r="AC26206" s="36"/>
      <c r="AD26206" s="36"/>
      <c r="AE26206"/>
      <c r="AF26206"/>
      <c r="AH26206" s="36"/>
      <c r="AJ26206"/>
    </row>
    <row r="26207" spans="14:36">
      <c r="N26207" s="36"/>
      <c r="R26207" s="5"/>
      <c r="W26207"/>
      <c r="Y26207" s="36"/>
      <c r="AA26207" s="5"/>
      <c r="AC26207" s="36"/>
      <c r="AD26207" s="36"/>
      <c r="AE26207"/>
      <c r="AF26207"/>
      <c r="AH26207" s="36"/>
      <c r="AJ26207"/>
    </row>
    <row r="26208" spans="14:36">
      <c r="N26208" s="36"/>
      <c r="R26208" s="5"/>
      <c r="W26208"/>
      <c r="Y26208" s="36"/>
      <c r="AA26208" s="5"/>
      <c r="AC26208" s="36"/>
      <c r="AD26208" s="36"/>
      <c r="AE26208"/>
      <c r="AF26208"/>
      <c r="AH26208" s="36"/>
      <c r="AJ26208"/>
    </row>
    <row r="26209" spans="14:36">
      <c r="N26209" s="36"/>
      <c r="R26209" s="5"/>
      <c r="W26209"/>
      <c r="Y26209" s="36"/>
      <c r="AA26209" s="5"/>
      <c r="AC26209" s="36"/>
      <c r="AD26209" s="36"/>
      <c r="AE26209"/>
      <c r="AF26209"/>
      <c r="AH26209" s="36"/>
      <c r="AJ26209"/>
    </row>
    <row r="26210" spans="14:36">
      <c r="N26210" s="36"/>
      <c r="R26210" s="5"/>
      <c r="W26210"/>
      <c r="Y26210" s="36"/>
      <c r="AA26210" s="5"/>
      <c r="AC26210" s="36"/>
      <c r="AD26210" s="36"/>
      <c r="AE26210"/>
      <c r="AF26210"/>
      <c r="AH26210" s="36"/>
      <c r="AJ26210"/>
    </row>
    <row r="26211" spans="14:36">
      <c r="N26211" s="36"/>
      <c r="R26211" s="5"/>
      <c r="W26211"/>
      <c r="Y26211" s="36"/>
      <c r="AA26211" s="5"/>
      <c r="AC26211" s="36"/>
      <c r="AD26211" s="36"/>
      <c r="AE26211"/>
      <c r="AF26211"/>
      <c r="AH26211" s="36"/>
      <c r="AJ26211"/>
    </row>
    <row r="26212" spans="14:36">
      <c r="N26212" s="36"/>
      <c r="R26212" s="5"/>
      <c r="W26212"/>
      <c r="Y26212" s="36"/>
      <c r="AA26212" s="5"/>
      <c r="AC26212" s="36"/>
      <c r="AD26212" s="36"/>
      <c r="AE26212"/>
      <c r="AF26212"/>
      <c r="AH26212" s="36"/>
      <c r="AJ26212"/>
    </row>
    <row r="26213" spans="14:36">
      <c r="N26213" s="36"/>
      <c r="R26213" s="5"/>
      <c r="W26213"/>
      <c r="Y26213" s="36"/>
      <c r="AA26213" s="5"/>
      <c r="AC26213" s="36"/>
      <c r="AD26213" s="36"/>
      <c r="AE26213"/>
      <c r="AF26213"/>
      <c r="AH26213" s="36"/>
      <c r="AJ26213"/>
    </row>
    <row r="26214" spans="14:36">
      <c r="N26214" s="36"/>
      <c r="R26214" s="5"/>
      <c r="W26214"/>
      <c r="Y26214" s="36"/>
      <c r="AA26214" s="5"/>
      <c r="AC26214" s="36"/>
      <c r="AD26214" s="36"/>
      <c r="AE26214"/>
      <c r="AF26214"/>
      <c r="AH26214" s="36"/>
      <c r="AJ26214"/>
    </row>
    <row r="26215" spans="14:36">
      <c r="N26215" s="36"/>
      <c r="R26215" s="5"/>
      <c r="W26215"/>
      <c r="Y26215" s="36"/>
      <c r="AA26215" s="5"/>
      <c r="AC26215" s="36"/>
      <c r="AD26215" s="36"/>
      <c r="AE26215"/>
      <c r="AF26215"/>
      <c r="AH26215" s="36"/>
      <c r="AJ26215"/>
    </row>
    <row r="26216" spans="14:36">
      <c r="N26216" s="36"/>
      <c r="R26216" s="5"/>
      <c r="W26216"/>
      <c r="Y26216" s="36"/>
      <c r="AA26216" s="5"/>
      <c r="AC26216" s="36"/>
      <c r="AD26216" s="36"/>
      <c r="AE26216"/>
      <c r="AF26216"/>
      <c r="AH26216" s="36"/>
      <c r="AJ26216"/>
    </row>
    <row r="26217" spans="14:36">
      <c r="N26217" s="36"/>
      <c r="R26217" s="5"/>
      <c r="W26217"/>
      <c r="Y26217" s="36"/>
      <c r="AA26217" s="5"/>
      <c r="AC26217" s="36"/>
      <c r="AD26217" s="36"/>
      <c r="AE26217"/>
      <c r="AF26217"/>
      <c r="AH26217" s="36"/>
      <c r="AJ26217"/>
    </row>
    <row r="26218" spans="14:36">
      <c r="N26218" s="36"/>
      <c r="R26218" s="5"/>
      <c r="W26218"/>
      <c r="Y26218" s="36"/>
      <c r="AA26218" s="5"/>
      <c r="AC26218" s="36"/>
      <c r="AD26218" s="36"/>
      <c r="AE26218"/>
      <c r="AF26218"/>
      <c r="AH26218" s="36"/>
      <c r="AJ26218"/>
    </row>
    <row r="26219" spans="14:36">
      <c r="N26219" s="36"/>
      <c r="R26219" s="5"/>
      <c r="W26219"/>
      <c r="Y26219" s="36"/>
      <c r="AA26219" s="5"/>
      <c r="AC26219" s="36"/>
      <c r="AD26219" s="36"/>
      <c r="AE26219"/>
      <c r="AF26219"/>
      <c r="AH26219" s="36"/>
      <c r="AJ26219"/>
    </row>
    <row r="26220" spans="14:36">
      <c r="N26220" s="36"/>
      <c r="R26220" s="5"/>
      <c r="W26220"/>
      <c r="Y26220" s="36"/>
      <c r="AA26220" s="5"/>
      <c r="AC26220" s="36"/>
      <c r="AD26220" s="36"/>
      <c r="AE26220"/>
      <c r="AF26220"/>
      <c r="AH26220" s="36"/>
      <c r="AJ26220"/>
    </row>
    <row r="26221" spans="14:36">
      <c r="N26221" s="36"/>
      <c r="R26221" s="5"/>
      <c r="W26221"/>
      <c r="Y26221" s="36"/>
      <c r="AA26221" s="5"/>
      <c r="AC26221" s="36"/>
      <c r="AD26221" s="36"/>
      <c r="AE26221"/>
      <c r="AF26221"/>
      <c r="AH26221" s="36"/>
      <c r="AJ26221"/>
    </row>
    <row r="26222" spans="14:36">
      <c r="N26222" s="36"/>
      <c r="R26222" s="5"/>
      <c r="W26222"/>
      <c r="Y26222" s="36"/>
      <c r="AA26222" s="5"/>
      <c r="AC26222" s="36"/>
      <c r="AD26222" s="36"/>
      <c r="AE26222"/>
      <c r="AF26222"/>
      <c r="AH26222" s="36"/>
      <c r="AJ26222"/>
    </row>
    <row r="26223" spans="14:36">
      <c r="N26223" s="36"/>
      <c r="R26223" s="5"/>
      <c r="W26223"/>
      <c r="Y26223" s="36"/>
      <c r="AA26223" s="5"/>
      <c r="AC26223" s="36"/>
      <c r="AD26223" s="36"/>
      <c r="AE26223"/>
      <c r="AF26223"/>
      <c r="AH26223" s="36"/>
      <c r="AJ26223"/>
    </row>
    <row r="26224" spans="14:36">
      <c r="N26224" s="36"/>
      <c r="R26224" s="5"/>
      <c r="W26224"/>
      <c r="Y26224" s="36"/>
      <c r="AA26224" s="5"/>
      <c r="AC26224" s="36"/>
      <c r="AD26224" s="36"/>
      <c r="AE26224"/>
      <c r="AF26224"/>
      <c r="AH26224" s="36"/>
      <c r="AJ26224"/>
    </row>
    <row r="26225" spans="14:36">
      <c r="N26225" s="36"/>
      <c r="R26225" s="5"/>
      <c r="W26225"/>
      <c r="Y26225" s="36"/>
      <c r="AA26225" s="5"/>
      <c r="AC26225" s="36"/>
      <c r="AD26225" s="36"/>
      <c r="AE26225"/>
      <c r="AF26225"/>
      <c r="AH26225" s="36"/>
      <c r="AJ26225"/>
    </row>
    <row r="26226" spans="14:36">
      <c r="N26226" s="36"/>
      <c r="R26226" s="5"/>
      <c r="W26226"/>
      <c r="Y26226" s="36"/>
      <c r="AA26226" s="5"/>
      <c r="AC26226" s="36"/>
      <c r="AD26226" s="36"/>
      <c r="AE26226"/>
      <c r="AF26226"/>
      <c r="AH26226" s="36"/>
      <c r="AJ26226"/>
    </row>
    <row r="26227" spans="14:36">
      <c r="N26227" s="36"/>
      <c r="R26227" s="5"/>
      <c r="W26227"/>
      <c r="Y26227" s="36"/>
      <c r="AA26227" s="5"/>
      <c r="AC26227" s="36"/>
      <c r="AD26227" s="36"/>
      <c r="AE26227"/>
      <c r="AF26227"/>
      <c r="AH26227" s="36"/>
      <c r="AJ26227"/>
    </row>
    <row r="26228" spans="14:36">
      <c r="N26228" s="36"/>
      <c r="R26228" s="5"/>
      <c r="W26228"/>
      <c r="Y26228" s="36"/>
      <c r="AA26228" s="5"/>
      <c r="AC26228" s="36"/>
      <c r="AD26228" s="36"/>
      <c r="AE26228"/>
      <c r="AF26228"/>
      <c r="AH26228" s="36"/>
      <c r="AJ26228"/>
    </row>
    <row r="26229" spans="14:36">
      <c r="N26229" s="36"/>
      <c r="R26229" s="5"/>
      <c r="W26229"/>
      <c r="Y26229" s="36"/>
      <c r="AA26229" s="5"/>
      <c r="AC26229" s="36"/>
      <c r="AD26229" s="36"/>
      <c r="AE26229"/>
      <c r="AF26229"/>
      <c r="AH26229" s="36"/>
      <c r="AJ26229"/>
    </row>
    <row r="26230" spans="14:36">
      <c r="N26230" s="36"/>
      <c r="R26230" s="5"/>
      <c r="W26230"/>
      <c r="Y26230" s="36"/>
      <c r="AA26230" s="5"/>
      <c r="AC26230" s="36"/>
      <c r="AD26230" s="36"/>
      <c r="AE26230"/>
      <c r="AF26230"/>
      <c r="AH26230" s="36"/>
      <c r="AJ26230"/>
    </row>
    <row r="26231" spans="14:36">
      <c r="N26231" s="36"/>
      <c r="R26231" s="5"/>
      <c r="W26231"/>
      <c r="Y26231" s="36"/>
      <c r="AA26231" s="5"/>
      <c r="AC26231" s="36"/>
      <c r="AD26231" s="36"/>
      <c r="AE26231"/>
      <c r="AF26231"/>
      <c r="AH26231" s="36"/>
      <c r="AJ26231"/>
    </row>
    <row r="26232" spans="14:36">
      <c r="N26232" s="36"/>
      <c r="R26232" s="5"/>
      <c r="W26232"/>
      <c r="Y26232" s="36"/>
      <c r="AA26232" s="5"/>
      <c r="AC26232" s="36"/>
      <c r="AD26232" s="36"/>
      <c r="AE26232"/>
      <c r="AF26232"/>
      <c r="AH26232" s="36"/>
      <c r="AJ26232"/>
    </row>
    <row r="26233" spans="14:36">
      <c r="N26233" s="36"/>
      <c r="R26233" s="5"/>
      <c r="W26233"/>
      <c r="Y26233" s="36"/>
      <c r="AA26233" s="5"/>
      <c r="AC26233" s="36"/>
      <c r="AD26233" s="36"/>
      <c r="AE26233"/>
      <c r="AF26233"/>
      <c r="AH26233" s="36"/>
      <c r="AJ26233"/>
    </row>
    <row r="26234" spans="14:36">
      <c r="N26234" s="36"/>
      <c r="R26234" s="5"/>
      <c r="W26234"/>
      <c r="Y26234" s="36"/>
      <c r="AA26234" s="5"/>
      <c r="AC26234" s="36"/>
      <c r="AD26234" s="36"/>
      <c r="AE26234"/>
      <c r="AF26234"/>
      <c r="AH26234" s="36"/>
      <c r="AJ26234"/>
    </row>
    <row r="26235" spans="14:36">
      <c r="N26235" s="36"/>
      <c r="R26235" s="5"/>
      <c r="W26235"/>
      <c r="Y26235" s="36"/>
      <c r="AA26235" s="5"/>
      <c r="AC26235" s="36"/>
      <c r="AD26235" s="36"/>
      <c r="AE26235"/>
      <c r="AF26235"/>
      <c r="AH26235" s="36"/>
      <c r="AJ26235"/>
    </row>
    <row r="26236" spans="14:36">
      <c r="N26236" s="36"/>
      <c r="R26236" s="5"/>
      <c r="W26236"/>
      <c r="Y26236" s="36"/>
      <c r="AA26236" s="5"/>
      <c r="AC26236" s="36"/>
      <c r="AD26236" s="36"/>
      <c r="AE26236"/>
      <c r="AF26236"/>
      <c r="AH26236" s="36"/>
      <c r="AJ26236"/>
    </row>
    <row r="26237" spans="14:36">
      <c r="N26237" s="36"/>
      <c r="R26237" s="5"/>
      <c r="W26237"/>
      <c r="Y26237" s="36"/>
      <c r="AA26237" s="5"/>
      <c r="AC26237" s="36"/>
      <c r="AD26237" s="36"/>
      <c r="AE26237"/>
      <c r="AF26237"/>
      <c r="AH26237" s="36"/>
      <c r="AJ26237"/>
    </row>
    <row r="26238" spans="14:36">
      <c r="N26238" s="36"/>
      <c r="R26238" s="5"/>
      <c r="W26238"/>
      <c r="Y26238" s="36"/>
      <c r="AA26238" s="5"/>
      <c r="AC26238" s="36"/>
      <c r="AD26238" s="36"/>
      <c r="AE26238"/>
      <c r="AF26238"/>
      <c r="AH26238" s="36"/>
      <c r="AJ26238"/>
    </row>
    <row r="26239" spans="14:36">
      <c r="N26239" s="36"/>
      <c r="R26239" s="5"/>
      <c r="W26239"/>
      <c r="Y26239" s="36"/>
      <c r="AA26239" s="5"/>
      <c r="AC26239" s="36"/>
      <c r="AD26239" s="36"/>
      <c r="AE26239"/>
      <c r="AF26239"/>
      <c r="AH26239" s="36"/>
      <c r="AJ26239"/>
    </row>
    <row r="26240" spans="14:36">
      <c r="N26240" s="36"/>
      <c r="R26240" s="5"/>
      <c r="W26240"/>
      <c r="Y26240" s="36"/>
      <c r="AA26240" s="5"/>
      <c r="AC26240" s="36"/>
      <c r="AD26240" s="36"/>
      <c r="AE26240"/>
      <c r="AF26240"/>
      <c r="AH26240" s="36"/>
      <c r="AJ26240"/>
    </row>
    <row r="26241" spans="14:36">
      <c r="N26241" s="36"/>
      <c r="R26241" s="5"/>
      <c r="W26241"/>
      <c r="Y26241" s="36"/>
      <c r="AA26241" s="5"/>
      <c r="AC26241" s="36"/>
      <c r="AD26241" s="36"/>
      <c r="AE26241"/>
      <c r="AF26241"/>
      <c r="AH26241" s="36"/>
      <c r="AJ26241"/>
    </row>
    <row r="26242" spans="14:36">
      <c r="N26242" s="36"/>
      <c r="R26242" s="5"/>
      <c r="W26242"/>
      <c r="Y26242" s="36"/>
      <c r="AA26242" s="5"/>
      <c r="AC26242" s="36"/>
      <c r="AD26242" s="36"/>
      <c r="AE26242"/>
      <c r="AF26242"/>
      <c r="AH26242" s="36"/>
      <c r="AJ26242"/>
    </row>
    <row r="26243" spans="14:36">
      <c r="N26243" s="36"/>
      <c r="R26243" s="5"/>
      <c r="W26243"/>
      <c r="Y26243" s="36"/>
      <c r="AA26243" s="5"/>
      <c r="AC26243" s="36"/>
      <c r="AD26243" s="36"/>
      <c r="AE26243"/>
      <c r="AF26243"/>
      <c r="AH26243" s="36"/>
      <c r="AJ26243"/>
    </row>
    <row r="26244" spans="14:36">
      <c r="N26244" s="36"/>
      <c r="R26244" s="5"/>
      <c r="W26244"/>
      <c r="Y26244" s="36"/>
      <c r="AA26244" s="5"/>
      <c r="AC26244" s="36"/>
      <c r="AD26244" s="36"/>
      <c r="AE26244"/>
      <c r="AF26244"/>
      <c r="AH26244" s="36"/>
      <c r="AJ26244"/>
    </row>
    <row r="26245" spans="14:36">
      <c r="N26245" s="36"/>
      <c r="R26245" s="5"/>
      <c r="W26245"/>
      <c r="Y26245" s="36"/>
      <c r="AA26245" s="5"/>
      <c r="AC26245" s="36"/>
      <c r="AD26245" s="36"/>
      <c r="AE26245"/>
      <c r="AF26245"/>
      <c r="AH26245" s="36"/>
      <c r="AJ26245"/>
    </row>
    <row r="26246" spans="14:36">
      <c r="N26246" s="36"/>
      <c r="R26246" s="5"/>
      <c r="W26246"/>
      <c r="Y26246" s="36"/>
      <c r="AA26246" s="5"/>
      <c r="AC26246" s="36"/>
      <c r="AD26246" s="36"/>
      <c r="AE26246"/>
      <c r="AF26246"/>
      <c r="AH26246" s="36"/>
      <c r="AJ26246"/>
    </row>
    <row r="26247" spans="14:36">
      <c r="N26247" s="36"/>
      <c r="R26247" s="5"/>
      <c r="W26247"/>
      <c r="Y26247" s="36"/>
      <c r="AA26247" s="5"/>
      <c r="AC26247" s="36"/>
      <c r="AD26247" s="36"/>
      <c r="AE26247"/>
      <c r="AF26247"/>
      <c r="AH26247" s="36"/>
      <c r="AJ26247"/>
    </row>
    <row r="26248" spans="14:36">
      <c r="N26248" s="36"/>
      <c r="R26248" s="5"/>
      <c r="W26248"/>
      <c r="Y26248" s="36"/>
      <c r="AA26248" s="5"/>
      <c r="AC26248" s="36"/>
      <c r="AD26248" s="36"/>
      <c r="AE26248"/>
      <c r="AF26248"/>
      <c r="AH26248" s="36"/>
      <c r="AJ26248"/>
    </row>
    <row r="26249" spans="14:36">
      <c r="N26249" s="36"/>
      <c r="R26249" s="5"/>
      <c r="W26249"/>
      <c r="Y26249" s="36"/>
      <c r="AA26249" s="5"/>
      <c r="AC26249" s="36"/>
      <c r="AD26249" s="36"/>
      <c r="AE26249"/>
      <c r="AF26249"/>
      <c r="AH26249" s="36"/>
      <c r="AJ26249"/>
    </row>
    <row r="26250" spans="14:36">
      <c r="N26250" s="36"/>
      <c r="R26250" s="5"/>
      <c r="W26250"/>
      <c r="Y26250" s="36"/>
      <c r="AA26250" s="5"/>
      <c r="AC26250" s="36"/>
      <c r="AD26250" s="36"/>
      <c r="AE26250"/>
      <c r="AF26250"/>
      <c r="AH26250" s="36"/>
      <c r="AJ26250"/>
    </row>
    <row r="26251" spans="14:36">
      <c r="N26251" s="36"/>
      <c r="R26251" s="5"/>
      <c r="W26251"/>
      <c r="Y26251" s="36"/>
      <c r="AA26251" s="5"/>
      <c r="AC26251" s="36"/>
      <c r="AD26251" s="36"/>
      <c r="AE26251"/>
      <c r="AF26251"/>
      <c r="AH26251" s="36"/>
      <c r="AJ26251"/>
    </row>
    <row r="26252" spans="14:36">
      <c r="N26252" s="36"/>
      <c r="R26252" s="5"/>
      <c r="W26252"/>
      <c r="Y26252" s="36"/>
      <c r="AA26252" s="5"/>
      <c r="AC26252" s="36"/>
      <c r="AD26252" s="36"/>
      <c r="AE26252"/>
      <c r="AF26252"/>
      <c r="AH26252" s="36"/>
      <c r="AJ26252"/>
    </row>
    <row r="26253" spans="14:36">
      <c r="N26253" s="36"/>
      <c r="R26253" s="5"/>
      <c r="W26253"/>
      <c r="Y26253" s="36"/>
      <c r="AA26253" s="5"/>
      <c r="AC26253" s="36"/>
      <c r="AD26253" s="36"/>
      <c r="AE26253"/>
      <c r="AF26253"/>
      <c r="AH26253" s="36"/>
      <c r="AJ26253"/>
    </row>
    <row r="26254" spans="14:36">
      <c r="N26254" s="36"/>
      <c r="R26254" s="5"/>
      <c r="W26254"/>
      <c r="Y26254" s="36"/>
      <c r="AA26254" s="5"/>
      <c r="AC26254" s="36"/>
      <c r="AD26254" s="36"/>
      <c r="AE26254"/>
      <c r="AF26254"/>
      <c r="AH26254" s="36"/>
      <c r="AJ26254"/>
    </row>
    <row r="26255" spans="14:36">
      <c r="N26255" s="36"/>
      <c r="R26255" s="5"/>
      <c r="W26255"/>
      <c r="Y26255" s="36"/>
      <c r="AA26255" s="5"/>
      <c r="AC26255" s="36"/>
      <c r="AD26255" s="36"/>
      <c r="AE26255"/>
      <c r="AF26255"/>
      <c r="AH26255" s="36"/>
      <c r="AJ26255"/>
    </row>
    <row r="26256" spans="14:36">
      <c r="N26256" s="36"/>
      <c r="R26256" s="5"/>
      <c r="W26256"/>
      <c r="Y26256" s="36"/>
      <c r="AA26256" s="5"/>
      <c r="AC26256" s="36"/>
      <c r="AD26256" s="36"/>
      <c r="AE26256"/>
      <c r="AF26256"/>
      <c r="AH26256" s="36"/>
      <c r="AJ26256"/>
    </row>
    <row r="26257" spans="14:36">
      <c r="N26257" s="36"/>
      <c r="R26257" s="5"/>
      <c r="W26257"/>
      <c r="Y26257" s="36"/>
      <c r="AA26257" s="5"/>
      <c r="AC26257" s="36"/>
      <c r="AD26257" s="36"/>
      <c r="AE26257"/>
      <c r="AF26257"/>
      <c r="AH26257" s="36"/>
      <c r="AJ26257"/>
    </row>
    <row r="26258" spans="14:36">
      <c r="N26258" s="36"/>
      <c r="R26258" s="5"/>
      <c r="W26258"/>
      <c r="Y26258" s="36"/>
      <c r="AA26258" s="5"/>
      <c r="AC26258" s="36"/>
      <c r="AD26258" s="36"/>
      <c r="AE26258"/>
      <c r="AF26258"/>
      <c r="AH26258" s="36"/>
      <c r="AJ26258"/>
    </row>
    <row r="26259" spans="14:36">
      <c r="N26259" s="36"/>
      <c r="R26259" s="5"/>
      <c r="W26259"/>
      <c r="Y26259" s="36"/>
      <c r="AA26259" s="5"/>
      <c r="AC26259" s="36"/>
      <c r="AD26259" s="36"/>
      <c r="AE26259"/>
      <c r="AF26259"/>
      <c r="AH26259" s="36"/>
      <c r="AJ26259"/>
    </row>
    <row r="26260" spans="14:36">
      <c r="N26260" s="36"/>
      <c r="R26260" s="5"/>
      <c r="W26260"/>
      <c r="Y26260" s="36"/>
      <c r="AA26260" s="5"/>
      <c r="AC26260" s="36"/>
      <c r="AD26260" s="36"/>
      <c r="AE26260"/>
      <c r="AF26260"/>
      <c r="AH26260" s="36"/>
      <c r="AJ26260"/>
    </row>
    <row r="26261" spans="14:36">
      <c r="N26261" s="36"/>
      <c r="R26261" s="5"/>
      <c r="W26261"/>
      <c r="Y26261" s="36"/>
      <c r="AA26261" s="5"/>
      <c r="AC26261" s="36"/>
      <c r="AD26261" s="36"/>
      <c r="AE26261"/>
      <c r="AF26261"/>
      <c r="AH26261" s="36"/>
      <c r="AJ26261"/>
    </row>
    <row r="26262" spans="14:36">
      <c r="N26262" s="36"/>
      <c r="R26262" s="5"/>
      <c r="W26262"/>
      <c r="Y26262" s="36"/>
      <c r="AA26262" s="5"/>
      <c r="AC26262" s="36"/>
      <c r="AD26262" s="36"/>
      <c r="AE26262"/>
      <c r="AF26262"/>
      <c r="AH26262" s="36"/>
      <c r="AJ26262"/>
    </row>
    <row r="26263" spans="14:36">
      <c r="N26263" s="36"/>
      <c r="R26263" s="5"/>
      <c r="W26263"/>
      <c r="Y26263" s="36"/>
      <c r="AA26263" s="5"/>
      <c r="AC26263" s="36"/>
      <c r="AD26263" s="36"/>
      <c r="AE26263"/>
      <c r="AF26263"/>
      <c r="AH26263" s="36"/>
      <c r="AJ26263"/>
    </row>
    <row r="26264" spans="14:36">
      <c r="N26264" s="36"/>
      <c r="R26264" s="5"/>
      <c r="W26264"/>
      <c r="Y26264" s="36"/>
      <c r="AA26264" s="5"/>
      <c r="AC26264" s="36"/>
      <c r="AD26264" s="36"/>
      <c r="AE26264"/>
      <c r="AF26264"/>
      <c r="AH26264" s="36"/>
      <c r="AJ26264"/>
    </row>
    <row r="26265" spans="14:36">
      <c r="N26265" s="36"/>
      <c r="R26265" s="5"/>
      <c r="W26265"/>
      <c r="Y26265" s="36"/>
      <c r="AA26265" s="5"/>
      <c r="AC26265" s="36"/>
      <c r="AD26265" s="36"/>
      <c r="AE26265"/>
      <c r="AF26265"/>
      <c r="AH26265" s="36"/>
      <c r="AJ26265"/>
    </row>
    <row r="26266" spans="14:36">
      <c r="N26266" s="36"/>
      <c r="R26266" s="5"/>
      <c r="W26266"/>
      <c r="Y26266" s="36"/>
      <c r="AA26266" s="5"/>
      <c r="AC26266" s="36"/>
      <c r="AD26266" s="36"/>
      <c r="AE26266"/>
      <c r="AF26266"/>
      <c r="AH26266" s="36"/>
      <c r="AJ26266"/>
    </row>
    <row r="26267" spans="14:36">
      <c r="N26267" s="36"/>
      <c r="R26267" s="5"/>
      <c r="W26267"/>
      <c r="Y26267" s="36"/>
      <c r="AA26267" s="5"/>
      <c r="AC26267" s="36"/>
      <c r="AD26267" s="36"/>
      <c r="AE26267"/>
      <c r="AF26267"/>
      <c r="AH26267" s="36"/>
      <c r="AJ26267"/>
    </row>
    <row r="26268" spans="14:36">
      <c r="N26268" s="36"/>
      <c r="R26268" s="5"/>
      <c r="W26268"/>
      <c r="Y26268" s="36"/>
      <c r="AA26268" s="5"/>
      <c r="AC26268" s="36"/>
      <c r="AD26268" s="36"/>
      <c r="AE26268"/>
      <c r="AF26268"/>
      <c r="AH26268" s="36"/>
      <c r="AJ26268"/>
    </row>
    <row r="26269" spans="14:36">
      <c r="N26269" s="36"/>
      <c r="R26269" s="5"/>
      <c r="W26269"/>
      <c r="Y26269" s="36"/>
      <c r="AA26269" s="5"/>
      <c r="AC26269" s="36"/>
      <c r="AD26269" s="36"/>
      <c r="AE26269"/>
      <c r="AF26269"/>
      <c r="AH26269" s="36"/>
      <c r="AJ26269"/>
    </row>
    <row r="26270" spans="14:36">
      <c r="N26270" s="36"/>
      <c r="R26270" s="5"/>
      <c r="W26270"/>
      <c r="Y26270" s="36"/>
      <c r="AA26270" s="5"/>
      <c r="AC26270" s="36"/>
      <c r="AD26270" s="36"/>
      <c r="AE26270"/>
      <c r="AF26270"/>
      <c r="AH26270" s="36"/>
      <c r="AJ26270"/>
    </row>
    <row r="26271" spans="14:36">
      <c r="N26271" s="36"/>
      <c r="R26271" s="5"/>
      <c r="W26271"/>
      <c r="Y26271" s="36"/>
      <c r="AA26271" s="5"/>
      <c r="AC26271" s="36"/>
      <c r="AD26271" s="36"/>
      <c r="AE26271"/>
      <c r="AF26271"/>
      <c r="AH26271" s="36"/>
      <c r="AJ26271"/>
    </row>
    <row r="26272" spans="14:36">
      <c r="N26272" s="36"/>
      <c r="R26272" s="5"/>
      <c r="W26272"/>
      <c r="Y26272" s="36"/>
      <c r="AA26272" s="5"/>
      <c r="AC26272" s="36"/>
      <c r="AD26272" s="36"/>
      <c r="AE26272"/>
      <c r="AF26272"/>
      <c r="AH26272" s="36"/>
      <c r="AJ26272"/>
    </row>
    <row r="26273" spans="14:36">
      <c r="N26273" s="36"/>
      <c r="R26273" s="5"/>
      <c r="W26273"/>
      <c r="Y26273" s="36"/>
      <c r="AA26273" s="5"/>
      <c r="AC26273" s="36"/>
      <c r="AD26273" s="36"/>
      <c r="AE26273"/>
      <c r="AF26273"/>
      <c r="AH26273" s="36"/>
      <c r="AJ26273"/>
    </row>
    <row r="26274" spans="14:36">
      <c r="N26274" s="36"/>
      <c r="R26274" s="5"/>
      <c r="W26274"/>
      <c r="Y26274" s="36"/>
      <c r="AA26274" s="5"/>
      <c r="AC26274" s="36"/>
      <c r="AD26274" s="36"/>
      <c r="AE26274"/>
      <c r="AF26274"/>
      <c r="AH26274" s="36"/>
      <c r="AJ26274"/>
    </row>
    <row r="26275" spans="14:36">
      <c r="N26275" s="36"/>
      <c r="R26275" s="5"/>
      <c r="W26275"/>
      <c r="Y26275" s="36"/>
      <c r="AA26275" s="5"/>
      <c r="AC26275" s="36"/>
      <c r="AD26275" s="36"/>
      <c r="AE26275"/>
      <c r="AF26275"/>
      <c r="AH26275" s="36"/>
      <c r="AJ26275"/>
    </row>
    <row r="26276" spans="14:36">
      <c r="N26276" s="36"/>
      <c r="R26276" s="5"/>
      <c r="W26276"/>
      <c r="Y26276" s="36"/>
      <c r="AA26276" s="5"/>
      <c r="AC26276" s="36"/>
      <c r="AD26276" s="36"/>
      <c r="AE26276"/>
      <c r="AF26276"/>
      <c r="AH26276" s="36"/>
      <c r="AJ26276"/>
    </row>
    <row r="26277" spans="14:36">
      <c r="N26277" s="36"/>
      <c r="R26277" s="5"/>
      <c r="W26277"/>
      <c r="Y26277" s="36"/>
      <c r="AA26277" s="5"/>
      <c r="AC26277" s="36"/>
      <c r="AD26277" s="36"/>
      <c r="AE26277"/>
      <c r="AF26277"/>
      <c r="AH26277" s="36"/>
      <c r="AJ26277"/>
    </row>
    <row r="26278" spans="14:36">
      <c r="N26278" s="36"/>
      <c r="R26278" s="5"/>
      <c r="W26278"/>
      <c r="Y26278" s="36"/>
      <c r="AA26278" s="5"/>
      <c r="AC26278" s="36"/>
      <c r="AD26278" s="36"/>
      <c r="AE26278"/>
      <c r="AF26278"/>
      <c r="AH26278" s="36"/>
      <c r="AJ26278"/>
    </row>
    <row r="26279" spans="14:36">
      <c r="N26279" s="36"/>
      <c r="R26279" s="5"/>
      <c r="W26279"/>
      <c r="Y26279" s="36"/>
      <c r="AA26279" s="5"/>
      <c r="AC26279" s="36"/>
      <c r="AD26279" s="36"/>
      <c r="AE26279"/>
      <c r="AF26279"/>
      <c r="AH26279" s="36"/>
      <c r="AJ26279"/>
    </row>
    <row r="26280" spans="14:36">
      <c r="N26280" s="36"/>
      <c r="R26280" s="5"/>
      <c r="W26280"/>
      <c r="Y26280" s="36"/>
      <c r="AA26280" s="5"/>
      <c r="AC26280" s="36"/>
      <c r="AD26280" s="36"/>
      <c r="AE26280"/>
      <c r="AF26280"/>
      <c r="AH26280" s="36"/>
      <c r="AJ26280"/>
    </row>
    <row r="26281" spans="14:36">
      <c r="N26281" s="36"/>
      <c r="R26281" s="5"/>
      <c r="W26281"/>
      <c r="Y26281" s="36"/>
      <c r="AA26281" s="5"/>
      <c r="AC26281" s="36"/>
      <c r="AD26281" s="36"/>
      <c r="AE26281"/>
      <c r="AF26281"/>
      <c r="AH26281" s="36"/>
      <c r="AJ26281"/>
    </row>
    <row r="26282" spans="14:36">
      <c r="N26282" s="36"/>
      <c r="R26282" s="5"/>
      <c r="W26282"/>
      <c r="Y26282" s="36"/>
      <c r="AA26282" s="5"/>
      <c r="AC26282" s="36"/>
      <c r="AD26282" s="36"/>
      <c r="AE26282"/>
      <c r="AF26282"/>
      <c r="AH26282" s="36"/>
      <c r="AJ26282"/>
    </row>
    <row r="26283" spans="14:36">
      <c r="N26283" s="36"/>
      <c r="R26283" s="5"/>
      <c r="W26283"/>
      <c r="Y26283" s="36"/>
      <c r="AA26283" s="5"/>
      <c r="AC26283" s="36"/>
      <c r="AD26283" s="36"/>
      <c r="AE26283"/>
      <c r="AF26283"/>
      <c r="AH26283" s="36"/>
      <c r="AJ26283"/>
    </row>
    <row r="26284" spans="14:36">
      <c r="N26284" s="36"/>
      <c r="R26284" s="5"/>
      <c r="W26284"/>
      <c r="Y26284" s="36"/>
      <c r="AA26284" s="5"/>
      <c r="AC26284" s="36"/>
      <c r="AD26284" s="36"/>
      <c r="AE26284"/>
      <c r="AF26284"/>
      <c r="AH26284" s="36"/>
      <c r="AJ26284"/>
    </row>
    <row r="26285" spans="14:36">
      <c r="N26285" s="36"/>
      <c r="R26285" s="5"/>
      <c r="W26285"/>
      <c r="Y26285" s="36"/>
      <c r="AA26285" s="5"/>
      <c r="AC26285" s="36"/>
      <c r="AD26285" s="36"/>
      <c r="AE26285"/>
      <c r="AF26285"/>
      <c r="AH26285" s="36"/>
      <c r="AJ26285"/>
    </row>
    <row r="26286" spans="14:36">
      <c r="N26286" s="36"/>
      <c r="R26286" s="5"/>
      <c r="W26286"/>
      <c r="Y26286" s="36"/>
      <c r="AA26286" s="5"/>
      <c r="AC26286" s="36"/>
      <c r="AD26286" s="36"/>
      <c r="AE26286"/>
      <c r="AF26286"/>
      <c r="AH26286" s="36"/>
      <c r="AJ26286"/>
    </row>
    <row r="26287" spans="14:36">
      <c r="N26287" s="36"/>
      <c r="R26287" s="5"/>
      <c r="W26287"/>
      <c r="Y26287" s="36"/>
      <c r="AA26287" s="5"/>
      <c r="AC26287" s="36"/>
      <c r="AD26287" s="36"/>
      <c r="AE26287"/>
      <c r="AF26287"/>
      <c r="AH26287" s="36"/>
      <c r="AJ26287"/>
    </row>
    <row r="26288" spans="14:36">
      <c r="N26288" s="36"/>
      <c r="R26288" s="5"/>
      <c r="W26288"/>
      <c r="Y26288" s="36"/>
      <c r="AA26288" s="5"/>
      <c r="AC26288" s="36"/>
      <c r="AD26288" s="36"/>
      <c r="AE26288"/>
      <c r="AF26288"/>
      <c r="AH26288" s="36"/>
      <c r="AJ26288"/>
    </row>
    <row r="26289" spans="14:36">
      <c r="N26289" s="36"/>
      <c r="R26289" s="5"/>
      <c r="W26289"/>
      <c r="Y26289" s="36"/>
      <c r="AA26289" s="5"/>
      <c r="AC26289" s="36"/>
      <c r="AD26289" s="36"/>
      <c r="AE26289"/>
      <c r="AF26289"/>
      <c r="AH26289" s="36"/>
      <c r="AJ26289"/>
    </row>
    <row r="26290" spans="14:36">
      <c r="N26290" s="36"/>
      <c r="R26290" s="5"/>
      <c r="W26290"/>
      <c r="Y26290" s="36"/>
      <c r="AA26290" s="5"/>
      <c r="AC26290" s="36"/>
      <c r="AD26290" s="36"/>
      <c r="AE26290"/>
      <c r="AF26290"/>
      <c r="AH26290" s="36"/>
      <c r="AJ26290"/>
    </row>
    <row r="26291" spans="14:36">
      <c r="N26291" s="36"/>
      <c r="R26291" s="5"/>
      <c r="W26291"/>
      <c r="Y26291" s="36"/>
      <c r="AA26291" s="5"/>
      <c r="AC26291" s="36"/>
      <c r="AD26291" s="36"/>
      <c r="AE26291"/>
      <c r="AF26291"/>
      <c r="AH26291" s="36"/>
      <c r="AJ26291"/>
    </row>
    <row r="26292" spans="14:36">
      <c r="N26292" s="36"/>
      <c r="R26292" s="5"/>
      <c r="W26292"/>
      <c r="Y26292" s="36"/>
      <c r="AA26292" s="5"/>
      <c r="AC26292" s="36"/>
      <c r="AD26292" s="36"/>
      <c r="AE26292"/>
      <c r="AF26292"/>
      <c r="AH26292" s="36"/>
      <c r="AJ26292"/>
    </row>
    <row r="26293" spans="14:36">
      <c r="N26293" s="36"/>
      <c r="R26293" s="5"/>
      <c r="W26293"/>
      <c r="Y26293" s="36"/>
      <c r="AA26293" s="5"/>
      <c r="AC26293" s="36"/>
      <c r="AD26293" s="36"/>
      <c r="AE26293"/>
      <c r="AF26293"/>
      <c r="AH26293" s="36"/>
      <c r="AJ26293"/>
    </row>
    <row r="26294" spans="14:36">
      <c r="N26294" s="36"/>
      <c r="R26294" s="5"/>
      <c r="W26294"/>
      <c r="Y26294" s="36"/>
      <c r="AA26294" s="5"/>
      <c r="AC26294" s="36"/>
      <c r="AD26294" s="36"/>
      <c r="AE26294"/>
      <c r="AF26294"/>
      <c r="AH26294" s="36"/>
      <c r="AJ26294"/>
    </row>
    <row r="26295" spans="14:36">
      <c r="N26295" s="36"/>
      <c r="R26295" s="5"/>
      <c r="W26295"/>
      <c r="Y26295" s="36"/>
      <c r="AA26295" s="5"/>
      <c r="AC26295" s="36"/>
      <c r="AD26295" s="36"/>
      <c r="AE26295"/>
      <c r="AF26295"/>
      <c r="AH26295" s="36"/>
      <c r="AJ26295"/>
    </row>
    <row r="26296" spans="14:36">
      <c r="N26296" s="36"/>
      <c r="R26296" s="5"/>
      <c r="W26296"/>
      <c r="Y26296" s="36"/>
      <c r="AA26296" s="5"/>
      <c r="AC26296" s="36"/>
      <c r="AD26296" s="36"/>
      <c r="AE26296"/>
      <c r="AF26296"/>
      <c r="AH26296" s="36"/>
      <c r="AJ26296"/>
    </row>
    <row r="26297" spans="14:36">
      <c r="N26297" s="36"/>
      <c r="R26297" s="5"/>
      <c r="W26297"/>
      <c r="Y26297" s="36"/>
      <c r="AA26297" s="5"/>
      <c r="AC26297" s="36"/>
      <c r="AD26297" s="36"/>
      <c r="AE26297"/>
      <c r="AF26297"/>
      <c r="AH26297" s="36"/>
      <c r="AJ26297"/>
    </row>
    <row r="26298" spans="14:36">
      <c r="N26298" s="36"/>
      <c r="R26298" s="5"/>
      <c r="W26298"/>
      <c r="Y26298" s="36"/>
      <c r="AA26298" s="5"/>
      <c r="AC26298" s="36"/>
      <c r="AD26298" s="36"/>
      <c r="AE26298"/>
      <c r="AF26298"/>
      <c r="AH26298" s="36"/>
      <c r="AJ26298"/>
    </row>
    <row r="26299" spans="14:36">
      <c r="N26299" s="36"/>
      <c r="R26299" s="5"/>
      <c r="W26299"/>
      <c r="Y26299" s="36"/>
      <c r="AA26299" s="5"/>
      <c r="AC26299" s="36"/>
      <c r="AD26299" s="36"/>
      <c r="AE26299"/>
      <c r="AF26299"/>
      <c r="AH26299" s="36"/>
      <c r="AJ26299"/>
    </row>
    <row r="26300" spans="14:36">
      <c r="N26300" s="36"/>
      <c r="R26300" s="5"/>
      <c r="W26300"/>
      <c r="Y26300" s="36"/>
      <c r="AA26300" s="5"/>
      <c r="AC26300" s="36"/>
      <c r="AD26300" s="36"/>
      <c r="AE26300"/>
      <c r="AF26300"/>
      <c r="AH26300" s="36"/>
      <c r="AJ26300"/>
    </row>
    <row r="26301" spans="14:36">
      <c r="N26301" s="36"/>
      <c r="R26301" s="5"/>
      <c r="W26301"/>
      <c r="Y26301" s="36"/>
      <c r="AA26301" s="5"/>
      <c r="AC26301" s="36"/>
      <c r="AD26301" s="36"/>
      <c r="AE26301"/>
      <c r="AF26301"/>
      <c r="AH26301" s="36"/>
      <c r="AJ26301"/>
    </row>
    <row r="26302" spans="14:36">
      <c r="N26302" s="36"/>
      <c r="R26302" s="5"/>
      <c r="W26302"/>
      <c r="Y26302" s="36"/>
      <c r="AA26302" s="5"/>
      <c r="AC26302" s="36"/>
      <c r="AD26302" s="36"/>
      <c r="AE26302"/>
      <c r="AF26302"/>
      <c r="AH26302" s="36"/>
      <c r="AJ26302"/>
    </row>
    <row r="26303" spans="14:36">
      <c r="N26303" s="36"/>
      <c r="R26303" s="5"/>
      <c r="W26303"/>
      <c r="Y26303" s="36"/>
      <c r="AA26303" s="5"/>
      <c r="AC26303" s="36"/>
      <c r="AD26303" s="36"/>
      <c r="AE26303"/>
      <c r="AF26303"/>
      <c r="AH26303" s="36"/>
      <c r="AJ26303"/>
    </row>
    <row r="26304" spans="14:36">
      <c r="N26304" s="36"/>
      <c r="R26304" s="5"/>
      <c r="W26304"/>
      <c r="Y26304" s="36"/>
      <c r="AA26304" s="5"/>
      <c r="AC26304" s="36"/>
      <c r="AD26304" s="36"/>
      <c r="AE26304"/>
      <c r="AF26304"/>
      <c r="AH26304" s="36"/>
      <c r="AJ26304"/>
    </row>
    <row r="26305" spans="14:36">
      <c r="N26305" s="36"/>
      <c r="R26305" s="5"/>
      <c r="W26305"/>
      <c r="Y26305" s="36"/>
      <c r="AA26305" s="5"/>
      <c r="AC26305" s="36"/>
      <c r="AD26305" s="36"/>
      <c r="AE26305"/>
      <c r="AF26305"/>
      <c r="AH26305" s="36"/>
      <c r="AJ26305"/>
    </row>
    <row r="26306" spans="14:36">
      <c r="N26306" s="36"/>
      <c r="R26306" s="5"/>
      <c r="W26306"/>
      <c r="Y26306" s="36"/>
      <c r="AA26306" s="5"/>
      <c r="AC26306" s="36"/>
      <c r="AD26306" s="36"/>
      <c r="AE26306"/>
      <c r="AF26306"/>
      <c r="AH26306" s="36"/>
      <c r="AJ26306"/>
    </row>
    <row r="26307" spans="14:36">
      <c r="N26307" s="36"/>
      <c r="R26307" s="5"/>
      <c r="W26307"/>
      <c r="Y26307" s="36"/>
      <c r="AA26307" s="5"/>
      <c r="AC26307" s="36"/>
      <c r="AD26307" s="36"/>
      <c r="AE26307"/>
      <c r="AF26307"/>
      <c r="AH26307" s="36"/>
      <c r="AJ26307"/>
    </row>
    <row r="26308" spans="14:36">
      <c r="N26308" s="36"/>
      <c r="R26308" s="5"/>
      <c r="W26308"/>
      <c r="Y26308" s="36"/>
      <c r="AA26308" s="5"/>
      <c r="AC26308" s="36"/>
      <c r="AD26308" s="36"/>
      <c r="AE26308"/>
      <c r="AF26308"/>
      <c r="AH26308" s="36"/>
      <c r="AJ26308"/>
    </row>
    <row r="26309" spans="14:36">
      <c r="N26309" s="36"/>
      <c r="R26309" s="5"/>
      <c r="W26309"/>
      <c r="Y26309" s="36"/>
      <c r="AA26309" s="5"/>
      <c r="AC26309" s="36"/>
      <c r="AD26309" s="36"/>
      <c r="AE26309"/>
      <c r="AF26309"/>
      <c r="AH26309" s="36"/>
      <c r="AJ26309"/>
    </row>
    <row r="26310" spans="14:36">
      <c r="N26310" s="36"/>
      <c r="R26310" s="5"/>
      <c r="W26310"/>
      <c r="Y26310" s="36"/>
      <c r="AA26310" s="5"/>
      <c r="AC26310" s="36"/>
      <c r="AD26310" s="36"/>
      <c r="AE26310"/>
      <c r="AF26310"/>
      <c r="AH26310" s="36"/>
      <c r="AJ26310"/>
    </row>
    <row r="26311" spans="14:36">
      <c r="N26311" s="36"/>
      <c r="R26311" s="5"/>
      <c r="W26311"/>
      <c r="Y26311" s="36"/>
      <c r="AA26311" s="5"/>
      <c r="AC26311" s="36"/>
      <c r="AD26311" s="36"/>
      <c r="AE26311"/>
      <c r="AF26311"/>
      <c r="AH26311" s="36"/>
      <c r="AJ26311"/>
    </row>
    <row r="26312" spans="14:36">
      <c r="N26312" s="36"/>
      <c r="R26312" s="5"/>
      <c r="W26312"/>
      <c r="Y26312" s="36"/>
      <c r="AA26312" s="5"/>
      <c r="AC26312" s="36"/>
      <c r="AD26312" s="36"/>
      <c r="AE26312"/>
      <c r="AF26312"/>
      <c r="AH26312" s="36"/>
      <c r="AJ26312"/>
    </row>
    <row r="26313" spans="14:36">
      <c r="N26313" s="36"/>
      <c r="R26313" s="5"/>
      <c r="W26313"/>
      <c r="Y26313" s="36"/>
      <c r="AA26313" s="5"/>
      <c r="AC26313" s="36"/>
      <c r="AD26313" s="36"/>
      <c r="AE26313"/>
      <c r="AF26313"/>
      <c r="AH26313" s="36"/>
      <c r="AJ26313"/>
    </row>
    <row r="26314" spans="14:36">
      <c r="N26314" s="36"/>
      <c r="R26314" s="5"/>
      <c r="W26314"/>
      <c r="Y26314" s="36"/>
      <c r="AA26314" s="5"/>
      <c r="AC26314" s="36"/>
      <c r="AD26314" s="36"/>
      <c r="AE26314"/>
      <c r="AF26314"/>
      <c r="AH26314" s="36"/>
      <c r="AJ26314"/>
    </row>
    <row r="26315" spans="14:36">
      <c r="N26315" s="36"/>
      <c r="R26315" s="5"/>
      <c r="W26315"/>
      <c r="Y26315" s="36"/>
      <c r="AA26315" s="5"/>
      <c r="AC26315" s="36"/>
      <c r="AD26315" s="36"/>
      <c r="AE26315"/>
      <c r="AF26315"/>
      <c r="AH26315" s="36"/>
      <c r="AJ26315"/>
    </row>
    <row r="26316" spans="14:36">
      <c r="N26316" s="36"/>
      <c r="R26316" s="5"/>
      <c r="W26316"/>
      <c r="Y26316" s="36"/>
      <c r="AA26316" s="5"/>
      <c r="AC26316" s="36"/>
      <c r="AD26316" s="36"/>
      <c r="AE26316"/>
      <c r="AF26316"/>
      <c r="AH26316" s="36"/>
      <c r="AJ26316"/>
    </row>
    <row r="26317" spans="14:36">
      <c r="N26317" s="36"/>
      <c r="R26317" s="5"/>
      <c r="W26317"/>
      <c r="Y26317" s="36"/>
      <c r="AA26317" s="5"/>
      <c r="AC26317" s="36"/>
      <c r="AD26317" s="36"/>
      <c r="AE26317"/>
      <c r="AF26317"/>
      <c r="AH26317" s="36"/>
      <c r="AJ26317"/>
    </row>
    <row r="26318" spans="14:36">
      <c r="N26318" s="36"/>
      <c r="R26318" s="5"/>
      <c r="W26318"/>
      <c r="Y26318" s="36"/>
      <c r="AA26318" s="5"/>
      <c r="AC26318" s="36"/>
      <c r="AD26318" s="36"/>
      <c r="AE26318"/>
      <c r="AF26318"/>
      <c r="AH26318" s="36"/>
      <c r="AJ26318"/>
    </row>
    <row r="26319" spans="14:36">
      <c r="N26319" s="36"/>
      <c r="R26319" s="5"/>
      <c r="W26319"/>
      <c r="Y26319" s="36"/>
      <c r="AA26319" s="5"/>
      <c r="AC26319" s="36"/>
      <c r="AD26319" s="36"/>
      <c r="AE26319"/>
      <c r="AF26319"/>
      <c r="AH26319" s="36"/>
      <c r="AJ26319"/>
    </row>
    <row r="26320" spans="14:36">
      <c r="N26320" s="36"/>
      <c r="R26320" s="5"/>
      <c r="W26320"/>
      <c r="Y26320" s="36"/>
      <c r="AA26320" s="5"/>
      <c r="AC26320" s="36"/>
      <c r="AD26320" s="36"/>
      <c r="AE26320"/>
      <c r="AF26320"/>
      <c r="AH26320" s="36"/>
      <c r="AJ26320"/>
    </row>
    <row r="26321" spans="14:36">
      <c r="N26321" s="36"/>
      <c r="R26321" s="5"/>
      <c r="W26321"/>
      <c r="Y26321" s="36"/>
      <c r="AA26321" s="5"/>
      <c r="AC26321" s="36"/>
      <c r="AD26321" s="36"/>
      <c r="AE26321"/>
      <c r="AF26321"/>
      <c r="AH26321" s="36"/>
      <c r="AJ26321"/>
    </row>
    <row r="26322" spans="14:36">
      <c r="N26322" s="36"/>
      <c r="R26322" s="5"/>
      <c r="W26322"/>
      <c r="Y26322" s="36"/>
      <c r="AA26322" s="5"/>
      <c r="AC26322" s="36"/>
      <c r="AD26322" s="36"/>
      <c r="AE26322"/>
      <c r="AF26322"/>
      <c r="AH26322" s="36"/>
      <c r="AJ26322"/>
    </row>
    <row r="26323" spans="14:36">
      <c r="N26323" s="36"/>
      <c r="R26323" s="5"/>
      <c r="W26323"/>
      <c r="Y26323" s="36"/>
      <c r="AA26323" s="5"/>
      <c r="AC26323" s="36"/>
      <c r="AD26323" s="36"/>
      <c r="AE26323"/>
      <c r="AF26323"/>
      <c r="AH26323" s="36"/>
      <c r="AJ26323"/>
    </row>
    <row r="26324" spans="14:36">
      <c r="N26324" s="36"/>
      <c r="R26324" s="5"/>
      <c r="W26324"/>
      <c r="Y26324" s="36"/>
      <c r="AA26324" s="5"/>
      <c r="AC26324" s="36"/>
      <c r="AD26324" s="36"/>
      <c r="AE26324"/>
      <c r="AF26324"/>
      <c r="AH26324" s="36"/>
      <c r="AJ26324"/>
    </row>
    <row r="26325" spans="14:36">
      <c r="N26325" s="36"/>
      <c r="R26325" s="5"/>
      <c r="W26325"/>
      <c r="Y26325" s="36"/>
      <c r="AA26325" s="5"/>
      <c r="AC26325" s="36"/>
      <c r="AD26325" s="36"/>
      <c r="AE26325"/>
      <c r="AF26325"/>
      <c r="AH26325" s="36"/>
      <c r="AJ26325"/>
    </row>
    <row r="26326" spans="14:36">
      <c r="N26326" s="36"/>
      <c r="R26326" s="5"/>
      <c r="W26326"/>
      <c r="Y26326" s="36"/>
      <c r="AA26326" s="5"/>
      <c r="AC26326" s="36"/>
      <c r="AD26326" s="36"/>
      <c r="AE26326"/>
      <c r="AF26326"/>
      <c r="AH26326" s="36"/>
      <c r="AJ26326"/>
    </row>
    <row r="26327" spans="14:36">
      <c r="N26327" s="36"/>
      <c r="R26327" s="5"/>
      <c r="W26327"/>
      <c r="Y26327" s="36"/>
      <c r="AA26327" s="5"/>
      <c r="AC26327" s="36"/>
      <c r="AD26327" s="36"/>
      <c r="AE26327"/>
      <c r="AF26327"/>
      <c r="AH26327" s="36"/>
      <c r="AJ26327"/>
    </row>
    <row r="26328" spans="14:36">
      <c r="N26328" s="36"/>
      <c r="R26328" s="5"/>
      <c r="W26328"/>
      <c r="Y26328" s="36"/>
      <c r="AA26328" s="5"/>
      <c r="AC26328" s="36"/>
      <c r="AD26328" s="36"/>
      <c r="AE26328"/>
      <c r="AF26328"/>
      <c r="AH26328" s="36"/>
      <c r="AJ26328"/>
    </row>
    <row r="26329" spans="14:36">
      <c r="N26329" s="36"/>
      <c r="R26329" s="5"/>
      <c r="W26329"/>
      <c r="Y26329" s="36"/>
      <c r="AA26329" s="5"/>
      <c r="AC26329" s="36"/>
      <c r="AD26329" s="36"/>
      <c r="AE26329"/>
      <c r="AF26329"/>
      <c r="AH26329" s="36"/>
      <c r="AJ26329"/>
    </row>
    <row r="26330" spans="14:36">
      <c r="N26330" s="36"/>
      <c r="R26330" s="5"/>
      <c r="W26330"/>
      <c r="Y26330" s="36"/>
      <c r="AA26330" s="5"/>
      <c r="AC26330" s="36"/>
      <c r="AD26330" s="36"/>
      <c r="AE26330"/>
      <c r="AF26330"/>
      <c r="AH26330" s="36"/>
      <c r="AJ26330"/>
    </row>
    <row r="26331" spans="14:36">
      <c r="N26331" s="36"/>
      <c r="R26331" s="5"/>
      <c r="W26331"/>
      <c r="Y26331" s="36"/>
      <c r="AA26331" s="5"/>
      <c r="AC26331" s="36"/>
      <c r="AD26331" s="36"/>
      <c r="AE26331"/>
      <c r="AF26331"/>
      <c r="AH26331" s="36"/>
      <c r="AJ26331"/>
    </row>
    <row r="26332" spans="14:36">
      <c r="N26332" s="36"/>
      <c r="R26332" s="5"/>
      <c r="W26332"/>
      <c r="Y26332" s="36"/>
      <c r="AA26332" s="5"/>
      <c r="AC26332" s="36"/>
      <c r="AD26332" s="36"/>
      <c r="AE26332"/>
      <c r="AF26332"/>
      <c r="AH26332" s="36"/>
      <c r="AJ26332"/>
    </row>
    <row r="26333" spans="14:36">
      <c r="N26333" s="36"/>
      <c r="R26333" s="5"/>
      <c r="W26333"/>
      <c r="Y26333" s="36"/>
      <c r="AA26333" s="5"/>
      <c r="AC26333" s="36"/>
      <c r="AD26333" s="36"/>
      <c r="AE26333"/>
      <c r="AF26333"/>
      <c r="AH26333" s="36"/>
      <c r="AJ26333"/>
    </row>
    <row r="26334" spans="14:36">
      <c r="N26334" s="36"/>
      <c r="R26334" s="5"/>
      <c r="W26334"/>
      <c r="Y26334" s="36"/>
      <c r="AA26334" s="5"/>
      <c r="AC26334" s="36"/>
      <c r="AD26334" s="36"/>
      <c r="AE26334"/>
      <c r="AF26334"/>
      <c r="AH26334" s="36"/>
      <c r="AJ26334"/>
    </row>
    <row r="26335" spans="14:36">
      <c r="N26335" s="36"/>
      <c r="R26335" s="5"/>
      <c r="W26335"/>
      <c r="Y26335" s="36"/>
      <c r="AA26335" s="5"/>
      <c r="AC26335" s="36"/>
      <c r="AD26335" s="36"/>
      <c r="AE26335"/>
      <c r="AF26335"/>
      <c r="AH26335" s="36"/>
      <c r="AJ26335"/>
    </row>
    <row r="26336" spans="14:36">
      <c r="N26336" s="36"/>
      <c r="R26336" s="5"/>
      <c r="W26336"/>
      <c r="Y26336" s="36"/>
      <c r="AA26336" s="5"/>
      <c r="AC26336" s="36"/>
      <c r="AD26336" s="36"/>
      <c r="AE26336"/>
      <c r="AF26336"/>
      <c r="AH26336" s="36"/>
      <c r="AJ26336"/>
    </row>
    <row r="26337" spans="14:36">
      <c r="N26337" s="36"/>
      <c r="R26337" s="5"/>
      <c r="W26337"/>
      <c r="Y26337" s="36"/>
      <c r="AA26337" s="5"/>
      <c r="AC26337" s="36"/>
      <c r="AD26337" s="36"/>
      <c r="AE26337"/>
      <c r="AF26337"/>
      <c r="AH26337" s="36"/>
      <c r="AJ26337"/>
    </row>
    <row r="26338" spans="14:36">
      <c r="N26338" s="36"/>
      <c r="R26338" s="5"/>
      <c r="W26338"/>
      <c r="Y26338" s="36"/>
      <c r="AA26338" s="5"/>
      <c r="AC26338" s="36"/>
      <c r="AD26338" s="36"/>
      <c r="AE26338"/>
      <c r="AF26338"/>
      <c r="AH26338" s="36"/>
      <c r="AJ26338"/>
    </row>
    <row r="26339" spans="14:36">
      <c r="N26339" s="36"/>
      <c r="R26339" s="5"/>
      <c r="W26339"/>
      <c r="Y26339" s="36"/>
      <c r="AA26339" s="5"/>
      <c r="AC26339" s="36"/>
      <c r="AD26339" s="36"/>
      <c r="AE26339"/>
      <c r="AF26339"/>
      <c r="AH26339" s="36"/>
      <c r="AJ26339"/>
    </row>
    <row r="26340" spans="14:36">
      <c r="N26340" s="36"/>
      <c r="R26340" s="5"/>
      <c r="W26340"/>
      <c r="Y26340" s="36"/>
      <c r="AA26340" s="5"/>
      <c r="AC26340" s="36"/>
      <c r="AD26340" s="36"/>
      <c r="AE26340"/>
      <c r="AF26340"/>
      <c r="AH26340" s="36"/>
      <c r="AJ26340"/>
    </row>
    <row r="26341" spans="14:36">
      <c r="N26341" s="36"/>
      <c r="R26341" s="5"/>
      <c r="W26341"/>
      <c r="Y26341" s="36"/>
      <c r="AA26341" s="5"/>
      <c r="AC26341" s="36"/>
      <c r="AD26341" s="36"/>
      <c r="AE26341"/>
      <c r="AF26341"/>
      <c r="AH26341" s="36"/>
      <c r="AJ26341"/>
    </row>
    <row r="26342" spans="14:36">
      <c r="N26342" s="36"/>
      <c r="R26342" s="5"/>
      <c r="W26342"/>
      <c r="Y26342" s="36"/>
      <c r="AA26342" s="5"/>
      <c r="AC26342" s="36"/>
      <c r="AD26342" s="36"/>
      <c r="AE26342"/>
      <c r="AF26342"/>
      <c r="AH26342" s="36"/>
      <c r="AJ26342"/>
    </row>
    <row r="26343" spans="14:36">
      <c r="N26343" s="36"/>
      <c r="R26343" s="5"/>
      <c r="W26343"/>
      <c r="Y26343" s="36"/>
      <c r="AA26343" s="5"/>
      <c r="AC26343" s="36"/>
      <c r="AD26343" s="36"/>
      <c r="AE26343"/>
      <c r="AF26343"/>
      <c r="AH26343" s="36"/>
      <c r="AJ26343"/>
    </row>
    <row r="26344" spans="14:36">
      <c r="N26344" s="36"/>
      <c r="R26344" s="5"/>
      <c r="W26344"/>
      <c r="Y26344" s="36"/>
      <c r="AA26344" s="5"/>
      <c r="AC26344" s="36"/>
      <c r="AD26344" s="36"/>
      <c r="AE26344"/>
      <c r="AF26344"/>
      <c r="AH26344" s="36"/>
      <c r="AJ26344"/>
    </row>
    <row r="26345" spans="14:36">
      <c r="N26345" s="36"/>
      <c r="R26345" s="5"/>
      <c r="W26345"/>
      <c r="Y26345" s="36"/>
      <c r="AA26345" s="5"/>
      <c r="AC26345" s="36"/>
      <c r="AD26345" s="36"/>
      <c r="AE26345"/>
      <c r="AF26345"/>
      <c r="AH26345" s="36"/>
      <c r="AJ26345"/>
    </row>
    <row r="26346" spans="14:36">
      <c r="N26346" s="36"/>
      <c r="R26346" s="5"/>
      <c r="W26346"/>
      <c r="Y26346" s="36"/>
      <c r="AA26346" s="5"/>
      <c r="AC26346" s="36"/>
      <c r="AD26346" s="36"/>
      <c r="AE26346"/>
      <c r="AF26346"/>
      <c r="AH26346" s="36"/>
      <c r="AJ26346"/>
    </row>
    <row r="26347" spans="14:36">
      <c r="N26347" s="36"/>
      <c r="R26347" s="5"/>
      <c r="W26347"/>
      <c r="Y26347" s="36"/>
      <c r="AA26347" s="5"/>
      <c r="AC26347" s="36"/>
      <c r="AD26347" s="36"/>
      <c r="AE26347"/>
      <c r="AF26347"/>
      <c r="AH26347" s="36"/>
      <c r="AJ26347"/>
    </row>
    <row r="26348" spans="14:36">
      <c r="N26348" s="36"/>
      <c r="R26348" s="5"/>
      <c r="W26348"/>
      <c r="Y26348" s="36"/>
      <c r="AA26348" s="5"/>
      <c r="AC26348" s="36"/>
      <c r="AD26348" s="36"/>
      <c r="AE26348"/>
      <c r="AF26348"/>
      <c r="AH26348" s="36"/>
      <c r="AJ26348"/>
    </row>
    <row r="26349" spans="14:36">
      <c r="N26349" s="36"/>
      <c r="R26349" s="5"/>
      <c r="W26349"/>
      <c r="Y26349" s="36"/>
      <c r="AA26349" s="5"/>
      <c r="AC26349" s="36"/>
      <c r="AD26349" s="36"/>
      <c r="AE26349"/>
      <c r="AF26349"/>
      <c r="AH26349" s="36"/>
      <c r="AJ26349"/>
    </row>
    <row r="26350" spans="14:36">
      <c r="N26350" s="36"/>
      <c r="R26350" s="5"/>
      <c r="W26350"/>
      <c r="Y26350" s="36"/>
      <c r="AA26350" s="5"/>
      <c r="AC26350" s="36"/>
      <c r="AD26350" s="36"/>
      <c r="AE26350"/>
      <c r="AF26350"/>
      <c r="AH26350" s="36"/>
      <c r="AJ26350"/>
    </row>
    <row r="26351" spans="14:36">
      <c r="N26351" s="36"/>
      <c r="R26351" s="5"/>
      <c r="W26351"/>
      <c r="Y26351" s="36"/>
      <c r="AA26351" s="5"/>
      <c r="AC26351" s="36"/>
      <c r="AD26351" s="36"/>
      <c r="AE26351"/>
      <c r="AF26351"/>
      <c r="AH26351" s="36"/>
      <c r="AJ26351"/>
    </row>
    <row r="26352" spans="14:36">
      <c r="N26352" s="36"/>
      <c r="R26352" s="5"/>
      <c r="W26352"/>
      <c r="Y26352" s="36"/>
      <c r="AA26352" s="5"/>
      <c r="AC26352" s="36"/>
      <c r="AD26352" s="36"/>
      <c r="AE26352"/>
      <c r="AF26352"/>
      <c r="AH26352" s="36"/>
      <c r="AJ26352"/>
    </row>
    <row r="26353" spans="14:36">
      <c r="N26353" s="36"/>
      <c r="R26353" s="5"/>
      <c r="W26353"/>
      <c r="Y26353" s="36"/>
      <c r="AA26353" s="5"/>
      <c r="AC26353" s="36"/>
      <c r="AD26353" s="36"/>
      <c r="AE26353"/>
      <c r="AF26353"/>
      <c r="AH26353" s="36"/>
      <c r="AJ26353"/>
    </row>
    <row r="26354" spans="14:36">
      <c r="N26354" s="36"/>
      <c r="R26354" s="5"/>
      <c r="W26354"/>
      <c r="Y26354" s="36"/>
      <c r="AA26354" s="5"/>
      <c r="AC26354" s="36"/>
      <c r="AD26354" s="36"/>
      <c r="AE26354"/>
      <c r="AF26354"/>
      <c r="AH26354" s="36"/>
      <c r="AJ26354"/>
    </row>
    <row r="26355" spans="14:36">
      <c r="N26355" s="36"/>
      <c r="R26355" s="5"/>
      <c r="W26355"/>
      <c r="Y26355" s="36"/>
      <c r="AA26355" s="5"/>
      <c r="AC26355" s="36"/>
      <c r="AD26355" s="36"/>
      <c r="AE26355"/>
      <c r="AF26355"/>
      <c r="AH26355" s="36"/>
      <c r="AJ26355"/>
    </row>
    <row r="26356" spans="14:36">
      <c r="N26356" s="36"/>
      <c r="R26356" s="5"/>
      <c r="W26356"/>
      <c r="Y26356" s="36"/>
      <c r="AA26356" s="5"/>
      <c r="AC26356" s="36"/>
      <c r="AD26356" s="36"/>
      <c r="AE26356"/>
      <c r="AF26356"/>
      <c r="AH26356" s="36"/>
      <c r="AJ26356"/>
    </row>
    <row r="26357" spans="14:36">
      <c r="N26357" s="36"/>
      <c r="R26357" s="5"/>
      <c r="W26357"/>
      <c r="Y26357" s="36"/>
      <c r="AA26357" s="5"/>
      <c r="AC26357" s="36"/>
      <c r="AD26357" s="36"/>
      <c r="AE26357"/>
      <c r="AF26357"/>
      <c r="AH26357" s="36"/>
      <c r="AJ26357"/>
    </row>
    <row r="26358" spans="14:36">
      <c r="N26358" s="36"/>
      <c r="R26358" s="5"/>
      <c r="W26358"/>
      <c r="Y26358" s="36"/>
      <c r="AA26358" s="5"/>
      <c r="AC26358" s="36"/>
      <c r="AD26358" s="36"/>
      <c r="AE26358"/>
      <c r="AF26358"/>
      <c r="AH26358" s="36"/>
      <c r="AJ26358"/>
    </row>
    <row r="26359" spans="14:36">
      <c r="N26359" s="36"/>
      <c r="R26359" s="5"/>
      <c r="W26359"/>
      <c r="Y26359" s="36"/>
      <c r="AA26359" s="5"/>
      <c r="AC26359" s="36"/>
      <c r="AD26359" s="36"/>
      <c r="AE26359"/>
      <c r="AF26359"/>
      <c r="AH26359" s="36"/>
      <c r="AJ26359"/>
    </row>
    <row r="26360" spans="14:36">
      <c r="N26360" s="36"/>
      <c r="R26360" s="5"/>
      <c r="W26360"/>
      <c r="Y26360" s="36"/>
      <c r="AA26360" s="5"/>
      <c r="AC26360" s="36"/>
      <c r="AD26360" s="36"/>
      <c r="AE26360"/>
      <c r="AF26360"/>
      <c r="AH26360" s="36"/>
      <c r="AJ26360"/>
    </row>
    <row r="26361" spans="14:36">
      <c r="N26361" s="36"/>
      <c r="R26361" s="5"/>
      <c r="W26361"/>
      <c r="Y26361" s="36"/>
      <c r="AA26361" s="5"/>
      <c r="AC26361" s="36"/>
      <c r="AD26361" s="36"/>
      <c r="AE26361"/>
      <c r="AF26361"/>
      <c r="AH26361" s="36"/>
      <c r="AJ26361"/>
    </row>
    <row r="26362" spans="14:36">
      <c r="N26362" s="36"/>
      <c r="R26362" s="5"/>
      <c r="W26362"/>
      <c r="Y26362" s="36"/>
      <c r="AA26362" s="5"/>
      <c r="AC26362" s="36"/>
      <c r="AD26362" s="36"/>
      <c r="AE26362"/>
      <c r="AF26362"/>
      <c r="AH26362" s="36"/>
      <c r="AJ26362"/>
    </row>
    <row r="26363" spans="14:36">
      <c r="N26363" s="36"/>
      <c r="R26363" s="5"/>
      <c r="W26363"/>
      <c r="Y26363" s="36"/>
      <c r="AA26363" s="5"/>
      <c r="AC26363" s="36"/>
      <c r="AD26363" s="36"/>
      <c r="AE26363"/>
      <c r="AF26363"/>
      <c r="AH26363" s="36"/>
      <c r="AJ26363"/>
    </row>
    <row r="26364" spans="14:36">
      <c r="N26364" s="36"/>
      <c r="R26364" s="5"/>
      <c r="W26364"/>
      <c r="Y26364" s="36"/>
      <c r="AA26364" s="5"/>
      <c r="AC26364" s="36"/>
      <c r="AD26364" s="36"/>
      <c r="AE26364"/>
      <c r="AF26364"/>
      <c r="AH26364" s="36"/>
      <c r="AJ26364"/>
    </row>
    <row r="26365" spans="14:36">
      <c r="N26365" s="36"/>
      <c r="R26365" s="5"/>
      <c r="W26365"/>
      <c r="Y26365" s="36"/>
      <c r="AA26365" s="5"/>
      <c r="AC26365" s="36"/>
      <c r="AD26365" s="36"/>
      <c r="AE26365"/>
      <c r="AF26365"/>
      <c r="AH26365" s="36"/>
      <c r="AJ26365"/>
    </row>
    <row r="26366" spans="14:36">
      <c r="N26366" s="36"/>
      <c r="R26366" s="5"/>
      <c r="W26366"/>
      <c r="Y26366" s="36"/>
      <c r="AA26366" s="5"/>
      <c r="AC26366" s="36"/>
      <c r="AD26366" s="36"/>
      <c r="AE26366"/>
      <c r="AF26366"/>
      <c r="AH26366" s="36"/>
      <c r="AJ26366"/>
    </row>
    <row r="26367" spans="14:36">
      <c r="N26367" s="36"/>
      <c r="R26367" s="5"/>
      <c r="W26367"/>
      <c r="Y26367" s="36"/>
      <c r="AA26367" s="5"/>
      <c r="AC26367" s="36"/>
      <c r="AD26367" s="36"/>
      <c r="AE26367"/>
      <c r="AF26367"/>
      <c r="AH26367" s="36"/>
      <c r="AJ26367"/>
    </row>
    <row r="26368" spans="14:36">
      <c r="N26368" s="36"/>
      <c r="R26368" s="5"/>
      <c r="W26368"/>
      <c r="Y26368" s="36"/>
      <c r="AA26368" s="5"/>
      <c r="AC26368" s="36"/>
      <c r="AD26368" s="36"/>
      <c r="AE26368"/>
      <c r="AF26368"/>
      <c r="AH26368" s="36"/>
      <c r="AJ26368"/>
    </row>
    <row r="26369" spans="14:36">
      <c r="N26369" s="36"/>
      <c r="R26369" s="5"/>
      <c r="W26369"/>
      <c r="Y26369" s="36"/>
      <c r="AA26369" s="5"/>
      <c r="AC26369" s="36"/>
      <c r="AD26369" s="36"/>
      <c r="AE26369"/>
      <c r="AF26369"/>
      <c r="AH26369" s="36"/>
      <c r="AJ26369"/>
    </row>
    <row r="26370" spans="14:36">
      <c r="N26370" s="36"/>
      <c r="R26370" s="5"/>
      <c r="W26370"/>
      <c r="Y26370" s="36"/>
      <c r="AA26370" s="5"/>
      <c r="AC26370" s="36"/>
      <c r="AD26370" s="36"/>
      <c r="AE26370"/>
      <c r="AF26370"/>
      <c r="AH26370" s="36"/>
      <c r="AJ26370"/>
    </row>
    <row r="26371" spans="14:36">
      <c r="N26371" s="36"/>
      <c r="R26371" s="5"/>
      <c r="W26371"/>
      <c r="Y26371" s="36"/>
      <c r="AA26371" s="5"/>
      <c r="AC26371" s="36"/>
      <c r="AD26371" s="36"/>
      <c r="AE26371"/>
      <c r="AF26371"/>
      <c r="AH26371" s="36"/>
      <c r="AJ26371"/>
    </row>
    <row r="26372" spans="14:36">
      <c r="N26372" s="36"/>
      <c r="R26372" s="5"/>
      <c r="W26372"/>
      <c r="Y26372" s="36"/>
      <c r="AA26372" s="5"/>
      <c r="AC26372" s="36"/>
      <c r="AD26372" s="36"/>
      <c r="AE26372"/>
      <c r="AF26372"/>
      <c r="AH26372" s="36"/>
      <c r="AJ26372"/>
    </row>
    <row r="26373" spans="14:36">
      <c r="N26373" s="36"/>
      <c r="R26373" s="5"/>
      <c r="W26373"/>
      <c r="Y26373" s="36"/>
      <c r="AA26373" s="5"/>
      <c r="AC26373" s="36"/>
      <c r="AD26373" s="36"/>
      <c r="AE26373"/>
      <c r="AF26373"/>
      <c r="AH26373" s="36"/>
      <c r="AJ26373"/>
    </row>
    <row r="26374" spans="14:36">
      <c r="N26374" s="36"/>
      <c r="R26374" s="5"/>
      <c r="W26374"/>
      <c r="Y26374" s="36"/>
      <c r="AA26374" s="5"/>
      <c r="AC26374" s="36"/>
      <c r="AD26374" s="36"/>
      <c r="AE26374"/>
      <c r="AF26374"/>
      <c r="AH26374" s="36"/>
      <c r="AJ26374"/>
    </row>
    <row r="26375" spans="14:36">
      <c r="N26375" s="36"/>
      <c r="R26375" s="5"/>
      <c r="W26375"/>
      <c r="Y26375" s="36"/>
      <c r="AA26375" s="5"/>
      <c r="AC26375" s="36"/>
      <c r="AD26375" s="36"/>
      <c r="AE26375"/>
      <c r="AF26375"/>
      <c r="AH26375" s="36"/>
      <c r="AJ26375"/>
    </row>
    <row r="26376" spans="14:36">
      <c r="N26376" s="36"/>
      <c r="R26376" s="5"/>
      <c r="W26376"/>
      <c r="Y26376" s="36"/>
      <c r="AA26376" s="5"/>
      <c r="AC26376" s="36"/>
      <c r="AD26376" s="36"/>
      <c r="AE26376"/>
      <c r="AF26376"/>
      <c r="AH26376" s="36"/>
      <c r="AJ26376"/>
    </row>
    <row r="26377" spans="14:36">
      <c r="N26377" s="36"/>
      <c r="R26377" s="5"/>
      <c r="W26377"/>
      <c r="Y26377" s="36"/>
      <c r="AA26377" s="5"/>
      <c r="AC26377" s="36"/>
      <c r="AD26377" s="36"/>
      <c r="AE26377"/>
      <c r="AF26377"/>
      <c r="AH26377" s="36"/>
      <c r="AJ26377"/>
    </row>
    <row r="26378" spans="14:36">
      <c r="N26378" s="36"/>
      <c r="R26378" s="5"/>
      <c r="W26378"/>
      <c r="Y26378" s="36"/>
      <c r="AA26378" s="5"/>
      <c r="AC26378" s="36"/>
      <c r="AD26378" s="36"/>
      <c r="AE26378"/>
      <c r="AF26378"/>
      <c r="AH26378" s="36"/>
      <c r="AJ26378"/>
    </row>
    <row r="26379" spans="14:36">
      <c r="N26379" s="36"/>
      <c r="R26379" s="5"/>
      <c r="W26379"/>
      <c r="Y26379" s="36"/>
      <c r="AA26379" s="5"/>
      <c r="AC26379" s="36"/>
      <c r="AD26379" s="36"/>
      <c r="AE26379"/>
      <c r="AF26379"/>
      <c r="AH26379" s="36"/>
      <c r="AJ26379"/>
    </row>
    <row r="26380" spans="14:36">
      <c r="N26380" s="36"/>
      <c r="R26380" s="5"/>
      <c r="W26380"/>
      <c r="Y26380" s="36"/>
      <c r="AA26380" s="5"/>
      <c r="AC26380" s="36"/>
      <c r="AD26380" s="36"/>
      <c r="AE26380"/>
      <c r="AF26380"/>
      <c r="AH26380" s="36"/>
      <c r="AJ26380"/>
    </row>
    <row r="26381" spans="14:36">
      <c r="N26381" s="36"/>
      <c r="R26381" s="5"/>
      <c r="W26381"/>
      <c r="Y26381" s="36"/>
      <c r="AA26381" s="5"/>
      <c r="AC26381" s="36"/>
      <c r="AD26381" s="36"/>
      <c r="AE26381"/>
      <c r="AF26381"/>
      <c r="AH26381" s="36"/>
      <c r="AJ26381"/>
    </row>
    <row r="26382" spans="14:36">
      <c r="N26382" s="36"/>
      <c r="R26382" s="5"/>
      <c r="W26382"/>
      <c r="Y26382" s="36"/>
      <c r="AA26382" s="5"/>
      <c r="AC26382" s="36"/>
      <c r="AD26382" s="36"/>
      <c r="AE26382"/>
      <c r="AF26382"/>
      <c r="AH26382" s="36"/>
      <c r="AJ26382"/>
    </row>
    <row r="26383" spans="14:36">
      <c r="N26383" s="36"/>
      <c r="R26383" s="5"/>
      <c r="W26383"/>
      <c r="Y26383" s="36"/>
      <c r="AA26383" s="5"/>
      <c r="AC26383" s="36"/>
      <c r="AD26383" s="36"/>
      <c r="AE26383"/>
      <c r="AF26383"/>
      <c r="AH26383" s="36"/>
      <c r="AJ26383"/>
    </row>
    <row r="26384" spans="14:36">
      <c r="N26384" s="36"/>
      <c r="R26384" s="5"/>
      <c r="W26384"/>
      <c r="Y26384" s="36"/>
      <c r="AA26384" s="5"/>
      <c r="AC26384" s="36"/>
      <c r="AD26384" s="36"/>
      <c r="AE26384"/>
      <c r="AF26384"/>
      <c r="AH26384" s="36"/>
      <c r="AJ26384"/>
    </row>
    <row r="26385" spans="14:36">
      <c r="N26385" s="36"/>
      <c r="R26385" s="5"/>
      <c r="W26385"/>
      <c r="Y26385" s="36"/>
      <c r="AA26385" s="5"/>
      <c r="AC26385" s="36"/>
      <c r="AD26385" s="36"/>
      <c r="AE26385"/>
      <c r="AF26385"/>
      <c r="AH26385" s="36"/>
      <c r="AJ26385"/>
    </row>
    <row r="26386" spans="14:36">
      <c r="N26386" s="36"/>
      <c r="R26386" s="5"/>
      <c r="W26386"/>
      <c r="Y26386" s="36"/>
      <c r="AA26386" s="5"/>
      <c r="AC26386" s="36"/>
      <c r="AD26386" s="36"/>
      <c r="AE26386"/>
      <c r="AF26386"/>
      <c r="AH26386" s="36"/>
      <c r="AJ26386"/>
    </row>
    <row r="26387" spans="14:36">
      <c r="N26387" s="36"/>
      <c r="R26387" s="5"/>
      <c r="W26387"/>
      <c r="Y26387" s="36"/>
      <c r="AA26387" s="5"/>
      <c r="AC26387" s="36"/>
      <c r="AD26387" s="36"/>
      <c r="AE26387"/>
      <c r="AF26387"/>
      <c r="AH26387" s="36"/>
      <c r="AJ26387"/>
    </row>
    <row r="26388" spans="14:36">
      <c r="N26388" s="36"/>
      <c r="R26388" s="5"/>
      <c r="W26388"/>
      <c r="Y26388" s="36"/>
      <c r="AA26388" s="5"/>
      <c r="AC26388" s="36"/>
      <c r="AD26388" s="36"/>
      <c r="AE26388"/>
      <c r="AF26388"/>
      <c r="AH26388" s="36"/>
      <c r="AJ26388"/>
    </row>
    <row r="26389" spans="14:36">
      <c r="N26389" s="36"/>
      <c r="R26389" s="5"/>
      <c r="W26389"/>
      <c r="Y26389" s="36"/>
      <c r="AA26389" s="5"/>
      <c r="AC26389" s="36"/>
      <c r="AD26389" s="36"/>
      <c r="AE26389"/>
      <c r="AF26389"/>
      <c r="AH26389" s="36"/>
      <c r="AJ26389"/>
    </row>
    <row r="26390" spans="14:36">
      <c r="N26390" s="36"/>
      <c r="R26390" s="5"/>
      <c r="W26390"/>
      <c r="Y26390" s="36"/>
      <c r="AA26390" s="5"/>
      <c r="AC26390" s="36"/>
      <c r="AD26390" s="36"/>
      <c r="AE26390"/>
      <c r="AF26390"/>
      <c r="AH26390" s="36"/>
      <c r="AJ26390"/>
    </row>
    <row r="26391" spans="14:36">
      <c r="N26391" s="36"/>
      <c r="R26391" s="5"/>
      <c r="W26391"/>
      <c r="Y26391" s="36"/>
      <c r="AA26391" s="5"/>
      <c r="AC26391" s="36"/>
      <c r="AD26391" s="36"/>
      <c r="AE26391"/>
      <c r="AF26391"/>
      <c r="AH26391" s="36"/>
      <c r="AJ26391"/>
    </row>
    <row r="26392" spans="14:36">
      <c r="N26392" s="36"/>
      <c r="R26392" s="5"/>
      <c r="W26392"/>
      <c r="Y26392" s="36"/>
      <c r="AA26392" s="5"/>
      <c r="AC26392" s="36"/>
      <c r="AD26392" s="36"/>
      <c r="AE26392"/>
      <c r="AF26392"/>
      <c r="AH26392" s="36"/>
      <c r="AJ26392"/>
    </row>
    <row r="26393" spans="14:36">
      <c r="N26393" s="36"/>
      <c r="R26393" s="5"/>
      <c r="W26393"/>
      <c r="Y26393" s="36"/>
      <c r="AA26393" s="5"/>
      <c r="AC26393" s="36"/>
      <c r="AD26393" s="36"/>
      <c r="AE26393"/>
      <c r="AF26393"/>
      <c r="AH26393" s="36"/>
      <c r="AJ26393"/>
    </row>
    <row r="26394" spans="14:36">
      <c r="N26394" s="36"/>
      <c r="R26394" s="5"/>
      <c r="W26394"/>
      <c r="Y26394" s="36"/>
      <c r="AA26394" s="5"/>
      <c r="AC26394" s="36"/>
      <c r="AD26394" s="36"/>
      <c r="AE26394"/>
      <c r="AF26394"/>
      <c r="AH26394" s="36"/>
      <c r="AJ26394"/>
    </row>
    <row r="26395" spans="14:36">
      <c r="N26395" s="36"/>
      <c r="R26395" s="5"/>
      <c r="W26395"/>
      <c r="Y26395" s="36"/>
      <c r="AA26395" s="5"/>
      <c r="AC26395" s="36"/>
      <c r="AD26395" s="36"/>
      <c r="AE26395"/>
      <c r="AF26395"/>
      <c r="AH26395" s="36"/>
      <c r="AJ26395"/>
    </row>
    <row r="26396" spans="14:36">
      <c r="N26396" s="36"/>
      <c r="R26396" s="5"/>
      <c r="W26396"/>
      <c r="Y26396" s="36"/>
      <c r="AA26396" s="5"/>
      <c r="AC26396" s="36"/>
      <c r="AD26396" s="36"/>
      <c r="AE26396"/>
      <c r="AF26396"/>
      <c r="AH26396" s="36"/>
      <c r="AJ26396"/>
    </row>
    <row r="26397" spans="14:36">
      <c r="N26397" s="36"/>
      <c r="R26397" s="5"/>
      <c r="W26397"/>
      <c r="Y26397" s="36"/>
      <c r="AA26397" s="5"/>
      <c r="AC26397" s="36"/>
      <c r="AD26397" s="36"/>
      <c r="AE26397"/>
      <c r="AF26397"/>
      <c r="AH26397" s="36"/>
      <c r="AJ26397"/>
    </row>
    <row r="26398" spans="14:36">
      <c r="N26398" s="36"/>
      <c r="R26398" s="5"/>
      <c r="W26398"/>
      <c r="Y26398" s="36"/>
      <c r="AA26398" s="5"/>
      <c r="AC26398" s="36"/>
      <c r="AD26398" s="36"/>
      <c r="AE26398"/>
      <c r="AF26398"/>
      <c r="AH26398" s="36"/>
      <c r="AJ26398"/>
    </row>
    <row r="26399" spans="14:36">
      <c r="N26399" s="36"/>
      <c r="R26399" s="5"/>
      <c r="W26399"/>
      <c r="Y26399" s="36"/>
      <c r="AA26399" s="5"/>
      <c r="AC26399" s="36"/>
      <c r="AD26399" s="36"/>
      <c r="AE26399"/>
      <c r="AF26399"/>
      <c r="AH26399" s="36"/>
      <c r="AJ26399"/>
    </row>
    <row r="26400" spans="14:36">
      <c r="N26400" s="36"/>
      <c r="R26400" s="5"/>
      <c r="W26400"/>
      <c r="Y26400" s="36"/>
      <c r="AA26400" s="5"/>
      <c r="AC26400" s="36"/>
      <c r="AD26400" s="36"/>
      <c r="AE26400"/>
      <c r="AF26400"/>
      <c r="AH26400" s="36"/>
      <c r="AJ26400"/>
    </row>
    <row r="26401" spans="14:36">
      <c r="N26401" s="36"/>
      <c r="R26401" s="5"/>
      <c r="W26401"/>
      <c r="Y26401" s="36"/>
      <c r="AA26401" s="5"/>
      <c r="AC26401" s="36"/>
      <c r="AD26401" s="36"/>
      <c r="AE26401"/>
      <c r="AF26401"/>
      <c r="AH26401" s="36"/>
      <c r="AJ26401"/>
    </row>
    <row r="26402" spans="14:36">
      <c r="N26402" s="36"/>
      <c r="R26402" s="5"/>
      <c r="W26402"/>
      <c r="Y26402" s="36"/>
      <c r="AA26402" s="5"/>
      <c r="AC26402" s="36"/>
      <c r="AD26402" s="36"/>
      <c r="AE26402"/>
      <c r="AF26402"/>
      <c r="AH26402" s="36"/>
      <c r="AJ26402"/>
    </row>
    <row r="26403" spans="14:36">
      <c r="N26403" s="36"/>
      <c r="R26403" s="5"/>
      <c r="W26403"/>
      <c r="Y26403" s="36"/>
      <c r="AA26403" s="5"/>
      <c r="AC26403" s="36"/>
      <c r="AD26403" s="36"/>
      <c r="AE26403"/>
      <c r="AF26403"/>
      <c r="AH26403" s="36"/>
      <c r="AJ26403"/>
    </row>
    <row r="26404" spans="14:36">
      <c r="N26404" s="36"/>
      <c r="R26404" s="5"/>
      <c r="W26404"/>
      <c r="Y26404" s="36"/>
      <c r="AA26404" s="5"/>
      <c r="AC26404" s="36"/>
      <c r="AD26404" s="36"/>
      <c r="AE26404"/>
      <c r="AF26404"/>
      <c r="AH26404" s="36"/>
      <c r="AJ26404"/>
    </row>
    <row r="26405" spans="14:36">
      <c r="N26405" s="36"/>
      <c r="R26405" s="5"/>
      <c r="W26405"/>
      <c r="Y26405" s="36"/>
      <c r="AA26405" s="5"/>
      <c r="AC26405" s="36"/>
      <c r="AD26405" s="36"/>
      <c r="AE26405"/>
      <c r="AF26405"/>
      <c r="AH26405" s="36"/>
      <c r="AJ26405"/>
    </row>
    <row r="26406" spans="14:36">
      <c r="N26406" s="36"/>
      <c r="R26406" s="5"/>
      <c r="W26406"/>
      <c r="Y26406" s="36"/>
      <c r="AA26406" s="5"/>
      <c r="AC26406" s="36"/>
      <c r="AD26406" s="36"/>
      <c r="AE26406"/>
      <c r="AF26406"/>
      <c r="AH26406" s="36"/>
      <c r="AJ26406"/>
    </row>
    <row r="26407" spans="14:36">
      <c r="N26407" s="36"/>
      <c r="R26407" s="5"/>
      <c r="W26407"/>
      <c r="Y26407" s="36"/>
      <c r="AA26407" s="5"/>
      <c r="AC26407" s="36"/>
      <c r="AD26407" s="36"/>
      <c r="AE26407"/>
      <c r="AF26407"/>
      <c r="AH26407" s="36"/>
      <c r="AJ26407"/>
    </row>
    <row r="26408" spans="14:36">
      <c r="N26408" s="36"/>
      <c r="R26408" s="5"/>
      <c r="W26408"/>
      <c r="Y26408" s="36"/>
      <c r="AA26408" s="5"/>
      <c r="AC26408" s="36"/>
      <c r="AD26408" s="36"/>
      <c r="AE26408"/>
      <c r="AF26408"/>
      <c r="AH26408" s="36"/>
      <c r="AJ26408"/>
    </row>
    <row r="26409" spans="14:36">
      <c r="N26409" s="36"/>
      <c r="R26409" s="5"/>
      <c r="W26409"/>
      <c r="Y26409" s="36"/>
      <c r="AA26409" s="5"/>
      <c r="AC26409" s="36"/>
      <c r="AD26409" s="36"/>
      <c r="AE26409"/>
      <c r="AF26409"/>
      <c r="AH26409" s="36"/>
      <c r="AJ26409"/>
    </row>
    <row r="26410" spans="14:36">
      <c r="N26410" s="36"/>
      <c r="R26410" s="5"/>
      <c r="W26410"/>
      <c r="Y26410" s="36"/>
      <c r="AA26410" s="5"/>
      <c r="AC26410" s="36"/>
      <c r="AD26410" s="36"/>
      <c r="AE26410"/>
      <c r="AF26410"/>
      <c r="AH26410" s="36"/>
      <c r="AJ26410"/>
    </row>
    <row r="26411" spans="14:36">
      <c r="N26411" s="36"/>
      <c r="R26411" s="5"/>
      <c r="W26411"/>
      <c r="Y26411" s="36"/>
      <c r="AA26411" s="5"/>
      <c r="AC26411" s="36"/>
      <c r="AD26411" s="36"/>
      <c r="AE26411"/>
      <c r="AF26411"/>
      <c r="AH26411" s="36"/>
      <c r="AJ26411"/>
    </row>
    <row r="26412" spans="14:36">
      <c r="N26412" s="36"/>
      <c r="R26412" s="5"/>
      <c r="W26412"/>
      <c r="Y26412" s="36"/>
      <c r="AA26412" s="5"/>
      <c r="AC26412" s="36"/>
      <c r="AD26412" s="36"/>
      <c r="AE26412"/>
      <c r="AF26412"/>
      <c r="AH26412" s="36"/>
      <c r="AJ26412"/>
    </row>
    <row r="26413" spans="14:36">
      <c r="N26413" s="36"/>
      <c r="R26413" s="5"/>
      <c r="W26413"/>
      <c r="Y26413" s="36"/>
      <c r="AA26413" s="5"/>
      <c r="AC26413" s="36"/>
      <c r="AD26413" s="36"/>
      <c r="AE26413"/>
      <c r="AF26413"/>
      <c r="AH26413" s="36"/>
      <c r="AJ26413"/>
    </row>
    <row r="26414" spans="14:36">
      <c r="N26414" s="36"/>
      <c r="R26414" s="5"/>
      <c r="W26414"/>
      <c r="Y26414" s="36"/>
      <c r="AA26414" s="5"/>
      <c r="AC26414" s="36"/>
      <c r="AD26414" s="36"/>
      <c r="AE26414"/>
      <c r="AF26414"/>
      <c r="AH26414" s="36"/>
      <c r="AJ26414"/>
    </row>
    <row r="26415" spans="14:36">
      <c r="N26415" s="36"/>
      <c r="R26415" s="5"/>
      <c r="W26415"/>
      <c r="Y26415" s="36"/>
      <c r="AA26415" s="5"/>
      <c r="AC26415" s="36"/>
      <c r="AD26415" s="36"/>
      <c r="AE26415"/>
      <c r="AF26415"/>
      <c r="AH26415" s="36"/>
      <c r="AJ26415"/>
    </row>
    <row r="26416" spans="14:36">
      <c r="N26416" s="36"/>
      <c r="R26416" s="5"/>
      <c r="W26416"/>
      <c r="Y26416" s="36"/>
      <c r="AA26416" s="5"/>
      <c r="AC26416" s="36"/>
      <c r="AD26416" s="36"/>
      <c r="AE26416"/>
      <c r="AF26416"/>
      <c r="AH26416" s="36"/>
      <c r="AJ26416"/>
    </row>
    <row r="26417" spans="14:36">
      <c r="N26417" s="36"/>
      <c r="R26417" s="5"/>
      <c r="W26417"/>
      <c r="Y26417" s="36"/>
      <c r="AA26417" s="5"/>
      <c r="AC26417" s="36"/>
      <c r="AD26417" s="36"/>
      <c r="AE26417"/>
      <c r="AF26417"/>
      <c r="AH26417" s="36"/>
      <c r="AJ26417"/>
    </row>
    <row r="26418" spans="14:36">
      <c r="N26418" s="36"/>
      <c r="R26418" s="5"/>
      <c r="W26418"/>
      <c r="Y26418" s="36"/>
      <c r="AA26418" s="5"/>
      <c r="AC26418" s="36"/>
      <c r="AD26418" s="36"/>
      <c r="AE26418"/>
      <c r="AF26418"/>
      <c r="AH26418" s="36"/>
      <c r="AJ26418"/>
    </row>
    <row r="26419" spans="14:36">
      <c r="N26419" s="36"/>
      <c r="R26419" s="5"/>
      <c r="W26419"/>
      <c r="Y26419" s="36"/>
      <c r="AA26419" s="5"/>
      <c r="AC26419" s="36"/>
      <c r="AD26419" s="36"/>
      <c r="AE26419"/>
      <c r="AF26419"/>
      <c r="AH26419" s="36"/>
      <c r="AJ26419"/>
    </row>
    <row r="26420" spans="14:36">
      <c r="N26420" s="36"/>
      <c r="R26420" s="5"/>
      <c r="W26420"/>
      <c r="Y26420" s="36"/>
      <c r="AA26420" s="5"/>
      <c r="AC26420" s="36"/>
      <c r="AD26420" s="36"/>
      <c r="AE26420"/>
      <c r="AF26420"/>
      <c r="AH26420" s="36"/>
      <c r="AJ26420"/>
    </row>
    <row r="26421" spans="14:36">
      <c r="N26421" s="36"/>
      <c r="R26421" s="5"/>
      <c r="W26421"/>
      <c r="Y26421" s="36"/>
      <c r="AA26421" s="5"/>
      <c r="AC26421" s="36"/>
      <c r="AD26421" s="36"/>
      <c r="AE26421"/>
      <c r="AF26421"/>
      <c r="AH26421" s="36"/>
      <c r="AJ26421"/>
    </row>
    <row r="26422" spans="14:36">
      <c r="N26422" s="36"/>
      <c r="R26422" s="5"/>
      <c r="W26422"/>
      <c r="Y26422" s="36"/>
      <c r="AA26422" s="5"/>
      <c r="AC26422" s="36"/>
      <c r="AD26422" s="36"/>
      <c r="AE26422"/>
      <c r="AF26422"/>
      <c r="AH26422" s="36"/>
      <c r="AJ26422"/>
    </row>
    <row r="26423" spans="14:36">
      <c r="N26423" s="36"/>
      <c r="R26423" s="5"/>
      <c r="W26423"/>
      <c r="Y26423" s="36"/>
      <c r="AA26423" s="5"/>
      <c r="AC26423" s="36"/>
      <c r="AD26423" s="36"/>
      <c r="AE26423"/>
      <c r="AF26423"/>
      <c r="AH26423" s="36"/>
      <c r="AJ26423"/>
    </row>
    <row r="26424" spans="14:36">
      <c r="N26424" s="36"/>
      <c r="R26424" s="5"/>
      <c r="W26424"/>
      <c r="Y26424" s="36"/>
      <c r="AA26424" s="5"/>
      <c r="AC26424" s="36"/>
      <c r="AD26424" s="36"/>
      <c r="AE26424"/>
      <c r="AF26424"/>
      <c r="AH26424" s="36"/>
      <c r="AJ26424"/>
    </row>
    <row r="26425" spans="14:36">
      <c r="N26425" s="36"/>
      <c r="R26425" s="5"/>
      <c r="W26425"/>
      <c r="Y26425" s="36"/>
      <c r="AA26425" s="5"/>
      <c r="AC26425" s="36"/>
      <c r="AD26425" s="36"/>
      <c r="AE26425"/>
      <c r="AF26425"/>
      <c r="AH26425" s="36"/>
      <c r="AJ26425"/>
    </row>
    <row r="26426" spans="14:36">
      <c r="N26426" s="36"/>
      <c r="R26426" s="5"/>
      <c r="W26426"/>
      <c r="Y26426" s="36"/>
      <c r="AA26426" s="5"/>
      <c r="AC26426" s="36"/>
      <c r="AD26426" s="36"/>
      <c r="AE26426"/>
      <c r="AF26426"/>
      <c r="AH26426" s="36"/>
      <c r="AJ26426"/>
    </row>
    <row r="26427" spans="14:36">
      <c r="N26427" s="36"/>
      <c r="R26427" s="5"/>
      <c r="W26427"/>
      <c r="Y26427" s="36"/>
      <c r="AA26427" s="5"/>
      <c r="AC26427" s="36"/>
      <c r="AD26427" s="36"/>
      <c r="AE26427"/>
      <c r="AF26427"/>
      <c r="AH26427" s="36"/>
      <c r="AJ26427"/>
    </row>
    <row r="26428" spans="14:36">
      <c r="N26428" s="36"/>
      <c r="R26428" s="5"/>
      <c r="W26428"/>
      <c r="Y26428" s="36"/>
      <c r="AA26428" s="5"/>
      <c r="AC26428" s="36"/>
      <c r="AD26428" s="36"/>
      <c r="AE26428"/>
      <c r="AF26428"/>
      <c r="AH26428" s="36"/>
      <c r="AJ26428"/>
    </row>
    <row r="26429" spans="14:36">
      <c r="N26429" s="36"/>
      <c r="R26429" s="5"/>
      <c r="W26429"/>
      <c r="Y26429" s="36"/>
      <c r="AA26429" s="5"/>
      <c r="AC26429" s="36"/>
      <c r="AD26429" s="36"/>
      <c r="AE26429"/>
      <c r="AF26429"/>
      <c r="AH26429" s="36"/>
      <c r="AJ26429"/>
    </row>
    <row r="26430" spans="14:36">
      <c r="N26430" s="36"/>
      <c r="R26430" s="5"/>
      <c r="W26430"/>
      <c r="Y26430" s="36"/>
      <c r="AA26430" s="5"/>
      <c r="AC26430" s="36"/>
      <c r="AD26430" s="36"/>
      <c r="AE26430"/>
      <c r="AF26430"/>
      <c r="AH26430" s="36"/>
      <c r="AJ26430"/>
    </row>
    <row r="26431" spans="14:36">
      <c r="N26431" s="36"/>
      <c r="R26431" s="5"/>
      <c r="W26431"/>
      <c r="Y26431" s="36"/>
      <c r="AA26431" s="5"/>
      <c r="AC26431" s="36"/>
      <c r="AD26431" s="36"/>
      <c r="AE26431"/>
      <c r="AF26431"/>
      <c r="AH26431" s="36"/>
      <c r="AJ26431"/>
    </row>
    <row r="26432" spans="14:36">
      <c r="N26432" s="36"/>
      <c r="R26432" s="5"/>
      <c r="W26432"/>
      <c r="Y26432" s="36"/>
      <c r="AA26432" s="5"/>
      <c r="AC26432" s="36"/>
      <c r="AD26432" s="36"/>
      <c r="AE26432"/>
      <c r="AF26432"/>
      <c r="AH26432" s="36"/>
      <c r="AJ26432"/>
    </row>
    <row r="26433" spans="14:36">
      <c r="N26433" s="36"/>
      <c r="R26433" s="5"/>
      <c r="W26433"/>
      <c r="Y26433" s="36"/>
      <c r="AA26433" s="5"/>
      <c r="AC26433" s="36"/>
      <c r="AD26433" s="36"/>
      <c r="AE26433"/>
      <c r="AF26433"/>
      <c r="AH26433" s="36"/>
      <c r="AJ26433"/>
    </row>
    <row r="26434" spans="14:36">
      <c r="N26434" s="36"/>
      <c r="R26434" s="5"/>
      <c r="W26434"/>
      <c r="Y26434" s="36"/>
      <c r="AA26434" s="5"/>
      <c r="AC26434" s="36"/>
      <c r="AD26434" s="36"/>
      <c r="AE26434"/>
      <c r="AF26434"/>
      <c r="AH26434" s="36"/>
      <c r="AJ26434"/>
    </row>
    <row r="26435" spans="14:36">
      <c r="N26435" s="36"/>
      <c r="R26435" s="5"/>
      <c r="W26435"/>
      <c r="Y26435" s="36"/>
      <c r="AA26435" s="5"/>
      <c r="AC26435" s="36"/>
      <c r="AD26435" s="36"/>
      <c r="AE26435"/>
      <c r="AF26435"/>
      <c r="AH26435" s="36"/>
      <c r="AJ26435"/>
    </row>
    <row r="26436" spans="14:36">
      <c r="N26436" s="36"/>
      <c r="R26436" s="5"/>
      <c r="W26436"/>
      <c r="Y26436" s="36"/>
      <c r="AA26436" s="5"/>
      <c r="AC26436" s="36"/>
      <c r="AD26436" s="36"/>
      <c r="AE26436"/>
      <c r="AF26436"/>
      <c r="AH26436" s="36"/>
      <c r="AJ26436"/>
    </row>
    <row r="26437" spans="14:36">
      <c r="N26437" s="36"/>
      <c r="R26437" s="5"/>
      <c r="W26437"/>
      <c r="Y26437" s="36"/>
      <c r="AA26437" s="5"/>
      <c r="AC26437" s="36"/>
      <c r="AD26437" s="36"/>
      <c r="AE26437"/>
      <c r="AF26437"/>
      <c r="AH26437" s="36"/>
      <c r="AJ26437"/>
    </row>
    <row r="26438" spans="14:36">
      <c r="N26438" s="36"/>
      <c r="R26438" s="5"/>
      <c r="W26438"/>
      <c r="Y26438" s="36"/>
      <c r="AA26438" s="5"/>
      <c r="AC26438" s="36"/>
      <c r="AD26438" s="36"/>
      <c r="AE26438"/>
      <c r="AF26438"/>
      <c r="AH26438" s="36"/>
      <c r="AJ26438"/>
    </row>
    <row r="26439" spans="14:36">
      <c r="N26439" s="36"/>
      <c r="R26439" s="5"/>
      <c r="W26439"/>
      <c r="Y26439" s="36"/>
      <c r="AA26439" s="5"/>
      <c r="AC26439" s="36"/>
      <c r="AD26439" s="36"/>
      <c r="AE26439"/>
      <c r="AF26439"/>
      <c r="AH26439" s="36"/>
      <c r="AJ26439"/>
    </row>
    <row r="26440" spans="14:36">
      <c r="N26440" s="36"/>
      <c r="R26440" s="5"/>
      <c r="W26440"/>
      <c r="Y26440" s="36"/>
      <c r="AA26440" s="5"/>
      <c r="AC26440" s="36"/>
      <c r="AD26440" s="36"/>
      <c r="AE26440"/>
      <c r="AF26440"/>
      <c r="AH26440" s="36"/>
      <c r="AJ26440"/>
    </row>
    <row r="26441" spans="14:36">
      <c r="N26441" s="36"/>
      <c r="R26441" s="5"/>
      <c r="W26441"/>
      <c r="Y26441" s="36"/>
      <c r="AA26441" s="5"/>
      <c r="AC26441" s="36"/>
      <c r="AD26441" s="36"/>
      <c r="AE26441"/>
      <c r="AF26441"/>
      <c r="AH26441" s="36"/>
      <c r="AJ26441"/>
    </row>
    <row r="26442" spans="14:36">
      <c r="N26442" s="36"/>
      <c r="R26442" s="5"/>
      <c r="W26442"/>
      <c r="Y26442" s="36"/>
      <c r="AA26442" s="5"/>
      <c r="AC26442" s="36"/>
      <c r="AD26442" s="36"/>
      <c r="AE26442"/>
      <c r="AF26442"/>
      <c r="AH26442" s="36"/>
      <c r="AJ26442"/>
    </row>
    <row r="26443" spans="14:36">
      <c r="N26443" s="36"/>
      <c r="R26443" s="5"/>
      <c r="W26443"/>
      <c r="Y26443" s="36"/>
      <c r="AA26443" s="5"/>
      <c r="AC26443" s="36"/>
      <c r="AD26443" s="36"/>
      <c r="AE26443"/>
      <c r="AF26443"/>
      <c r="AH26443" s="36"/>
      <c r="AJ26443"/>
    </row>
    <row r="26444" spans="14:36">
      <c r="N26444" s="36"/>
      <c r="R26444" s="5"/>
      <c r="W26444"/>
      <c r="Y26444" s="36"/>
      <c r="AA26444" s="5"/>
      <c r="AC26444" s="36"/>
      <c r="AD26444" s="36"/>
      <c r="AE26444"/>
      <c r="AF26444"/>
      <c r="AH26444" s="36"/>
      <c r="AJ26444"/>
    </row>
    <row r="26445" spans="14:36">
      <c r="N26445" s="36"/>
      <c r="R26445" s="5"/>
      <c r="W26445"/>
      <c r="Y26445" s="36"/>
      <c r="AA26445" s="5"/>
      <c r="AC26445" s="36"/>
      <c r="AD26445" s="36"/>
      <c r="AE26445"/>
      <c r="AF26445"/>
      <c r="AH26445" s="36"/>
      <c r="AJ26445"/>
    </row>
    <row r="26446" spans="14:36">
      <c r="N26446" s="36"/>
      <c r="R26446" s="5"/>
      <c r="W26446"/>
      <c r="Y26446" s="36"/>
      <c r="AA26446" s="5"/>
      <c r="AC26446" s="36"/>
      <c r="AD26446" s="36"/>
      <c r="AE26446"/>
      <c r="AF26446"/>
      <c r="AH26446" s="36"/>
      <c r="AJ26446"/>
    </row>
    <row r="26447" spans="14:36">
      <c r="N26447" s="36"/>
      <c r="R26447" s="5"/>
      <c r="W26447"/>
      <c r="Y26447" s="36"/>
      <c r="AA26447" s="5"/>
      <c r="AC26447" s="36"/>
      <c r="AD26447" s="36"/>
      <c r="AE26447"/>
      <c r="AF26447"/>
      <c r="AH26447" s="36"/>
      <c r="AJ26447"/>
    </row>
    <row r="26448" spans="14:36">
      <c r="N26448" s="36"/>
      <c r="R26448" s="5"/>
      <c r="W26448"/>
      <c r="Y26448" s="36"/>
      <c r="AA26448" s="5"/>
      <c r="AC26448" s="36"/>
      <c r="AD26448" s="36"/>
      <c r="AE26448"/>
      <c r="AF26448"/>
      <c r="AH26448" s="36"/>
      <c r="AJ26448"/>
    </row>
    <row r="26449" spans="14:36">
      <c r="N26449" s="36"/>
      <c r="R26449" s="5"/>
      <c r="W26449"/>
      <c r="Y26449" s="36"/>
      <c r="AA26449" s="5"/>
      <c r="AC26449" s="36"/>
      <c r="AD26449" s="36"/>
      <c r="AE26449"/>
      <c r="AF26449"/>
      <c r="AH26449" s="36"/>
      <c r="AJ26449"/>
    </row>
    <row r="26450" spans="14:36">
      <c r="N26450" s="36"/>
      <c r="R26450" s="5"/>
      <c r="W26450"/>
      <c r="Y26450" s="36"/>
      <c r="AA26450" s="5"/>
      <c r="AC26450" s="36"/>
      <c r="AD26450" s="36"/>
      <c r="AE26450"/>
      <c r="AF26450"/>
      <c r="AH26450" s="36"/>
      <c r="AJ26450"/>
    </row>
    <row r="26451" spans="14:36">
      <c r="N26451" s="36"/>
      <c r="R26451" s="5"/>
      <c r="W26451"/>
      <c r="Y26451" s="36"/>
      <c r="AA26451" s="5"/>
      <c r="AC26451" s="36"/>
      <c r="AD26451" s="36"/>
      <c r="AE26451"/>
      <c r="AF26451"/>
      <c r="AH26451" s="36"/>
      <c r="AJ26451"/>
    </row>
    <row r="26452" spans="14:36">
      <c r="N26452" s="36"/>
      <c r="R26452" s="5"/>
      <c r="W26452"/>
      <c r="Y26452" s="36"/>
      <c r="AA26452" s="5"/>
      <c r="AC26452" s="36"/>
      <c r="AD26452" s="36"/>
      <c r="AE26452"/>
      <c r="AF26452"/>
      <c r="AH26452" s="36"/>
      <c r="AJ26452"/>
    </row>
    <row r="26453" spans="14:36">
      <c r="N26453" s="36"/>
      <c r="R26453" s="5"/>
      <c r="W26453"/>
      <c r="Y26453" s="36"/>
      <c r="AA26453" s="5"/>
      <c r="AC26453" s="36"/>
      <c r="AD26453" s="36"/>
      <c r="AE26453"/>
      <c r="AF26453"/>
      <c r="AH26453" s="36"/>
      <c r="AJ26453"/>
    </row>
    <row r="26454" spans="14:36">
      <c r="N26454" s="36"/>
      <c r="R26454" s="5"/>
      <c r="W26454"/>
      <c r="Y26454" s="36"/>
      <c r="AA26454" s="5"/>
      <c r="AC26454" s="36"/>
      <c r="AD26454" s="36"/>
      <c r="AE26454"/>
      <c r="AF26454"/>
      <c r="AH26454" s="36"/>
      <c r="AJ26454"/>
    </row>
    <row r="26455" spans="14:36">
      <c r="N26455" s="36"/>
      <c r="R26455" s="5"/>
      <c r="W26455"/>
      <c r="Y26455" s="36"/>
      <c r="AA26455" s="5"/>
      <c r="AC26455" s="36"/>
      <c r="AD26455" s="36"/>
      <c r="AE26455"/>
      <c r="AF26455"/>
      <c r="AH26455" s="36"/>
      <c r="AJ26455"/>
    </row>
    <row r="26456" spans="14:36">
      <c r="N26456" s="36"/>
      <c r="R26456" s="5"/>
      <c r="W26456"/>
      <c r="Y26456" s="36"/>
      <c r="AA26456" s="5"/>
      <c r="AC26456" s="36"/>
      <c r="AD26456" s="36"/>
      <c r="AE26456"/>
      <c r="AF26456"/>
      <c r="AH26456" s="36"/>
      <c r="AJ26456"/>
    </row>
    <row r="26457" spans="14:36">
      <c r="N26457" s="36"/>
      <c r="R26457" s="5"/>
      <c r="W26457"/>
      <c r="Y26457" s="36"/>
      <c r="AA26457" s="5"/>
      <c r="AC26457" s="36"/>
      <c r="AD26457" s="36"/>
      <c r="AE26457"/>
      <c r="AF26457"/>
      <c r="AH26457" s="36"/>
      <c r="AJ26457"/>
    </row>
    <row r="26458" spans="14:36">
      <c r="N26458" s="36"/>
      <c r="R26458" s="5"/>
      <c r="W26458"/>
      <c r="Y26458" s="36"/>
      <c r="AA26458" s="5"/>
      <c r="AC26458" s="36"/>
      <c r="AD26458" s="36"/>
      <c r="AE26458"/>
      <c r="AF26458"/>
      <c r="AH26458" s="36"/>
      <c r="AJ26458"/>
    </row>
    <row r="26459" spans="14:36">
      <c r="N26459" s="36"/>
      <c r="R26459" s="5"/>
      <c r="W26459"/>
      <c r="Y26459" s="36"/>
      <c r="AA26459" s="5"/>
      <c r="AC26459" s="36"/>
      <c r="AD26459" s="36"/>
      <c r="AE26459"/>
      <c r="AF26459"/>
      <c r="AH26459" s="36"/>
      <c r="AJ26459"/>
    </row>
    <row r="26460" spans="14:36">
      <c r="N26460" s="36"/>
      <c r="R26460" s="5"/>
      <c r="W26460"/>
      <c r="Y26460" s="36"/>
      <c r="AA26460" s="5"/>
      <c r="AC26460" s="36"/>
      <c r="AD26460" s="36"/>
      <c r="AE26460"/>
      <c r="AF26460"/>
      <c r="AH26460" s="36"/>
      <c r="AJ26460"/>
    </row>
    <row r="26461" spans="14:36">
      <c r="N26461" s="36"/>
      <c r="R26461" s="5"/>
      <c r="W26461"/>
      <c r="Y26461" s="36"/>
      <c r="AA26461" s="5"/>
      <c r="AC26461" s="36"/>
      <c r="AD26461" s="36"/>
      <c r="AE26461"/>
      <c r="AF26461"/>
      <c r="AH26461" s="36"/>
      <c r="AJ26461"/>
    </row>
    <row r="26462" spans="14:36">
      <c r="N26462" s="36"/>
      <c r="R26462" s="5"/>
      <c r="W26462"/>
      <c r="Y26462" s="36"/>
      <c r="AA26462" s="5"/>
      <c r="AC26462" s="36"/>
      <c r="AD26462" s="36"/>
      <c r="AE26462"/>
      <c r="AF26462"/>
      <c r="AH26462" s="36"/>
      <c r="AJ26462"/>
    </row>
    <row r="26463" spans="14:36">
      <c r="N26463" s="36"/>
      <c r="R26463" s="5"/>
      <c r="W26463"/>
      <c r="Y26463" s="36"/>
      <c r="AA26463" s="5"/>
      <c r="AC26463" s="36"/>
      <c r="AD26463" s="36"/>
      <c r="AE26463"/>
      <c r="AF26463"/>
      <c r="AH26463" s="36"/>
      <c r="AJ26463"/>
    </row>
    <row r="26464" spans="14:36">
      <c r="N26464" s="36"/>
      <c r="R26464" s="5"/>
      <c r="W26464"/>
      <c r="Y26464" s="36"/>
      <c r="AA26464" s="5"/>
      <c r="AC26464" s="36"/>
      <c r="AD26464" s="36"/>
      <c r="AE26464"/>
      <c r="AF26464"/>
      <c r="AH26464" s="36"/>
      <c r="AJ26464"/>
    </row>
    <row r="26465" spans="14:36">
      <c r="N26465" s="36"/>
      <c r="R26465" s="5"/>
      <c r="W26465"/>
      <c r="Y26465" s="36"/>
      <c r="AA26465" s="5"/>
      <c r="AC26465" s="36"/>
      <c r="AD26465" s="36"/>
      <c r="AE26465"/>
      <c r="AF26465"/>
      <c r="AH26465" s="36"/>
      <c r="AJ26465"/>
    </row>
    <row r="26466" spans="14:36">
      <c r="N26466" s="36"/>
      <c r="R26466" s="5"/>
      <c r="W26466"/>
      <c r="Y26466" s="36"/>
      <c r="AA26466" s="5"/>
      <c r="AC26466" s="36"/>
      <c r="AD26466" s="36"/>
      <c r="AE26466"/>
      <c r="AF26466"/>
      <c r="AH26466" s="36"/>
      <c r="AJ26466"/>
    </row>
    <row r="26467" spans="14:36">
      <c r="N26467" s="36"/>
      <c r="R26467" s="5"/>
      <c r="W26467"/>
      <c r="Y26467" s="36"/>
      <c r="AA26467" s="5"/>
      <c r="AC26467" s="36"/>
      <c r="AD26467" s="36"/>
      <c r="AE26467"/>
      <c r="AF26467"/>
      <c r="AH26467" s="36"/>
      <c r="AJ26467"/>
    </row>
    <row r="26468" spans="14:36">
      <c r="N26468" s="36"/>
      <c r="R26468" s="5"/>
      <c r="W26468"/>
      <c r="Y26468" s="36"/>
      <c r="AA26468" s="5"/>
      <c r="AC26468" s="36"/>
      <c r="AD26468" s="36"/>
      <c r="AE26468"/>
      <c r="AF26468"/>
      <c r="AH26468" s="36"/>
      <c r="AJ26468"/>
    </row>
    <row r="26469" spans="14:36">
      <c r="N26469" s="36"/>
      <c r="R26469" s="5"/>
      <c r="W26469"/>
      <c r="Y26469" s="36"/>
      <c r="AA26469" s="5"/>
      <c r="AC26469" s="36"/>
      <c r="AD26469" s="36"/>
      <c r="AE26469"/>
      <c r="AF26469"/>
      <c r="AH26469" s="36"/>
      <c r="AJ26469"/>
    </row>
    <row r="26470" spans="14:36">
      <c r="N26470" s="36"/>
      <c r="R26470" s="5"/>
      <c r="W26470"/>
      <c r="Y26470" s="36"/>
      <c r="AA26470" s="5"/>
      <c r="AC26470" s="36"/>
      <c r="AD26470" s="36"/>
      <c r="AE26470"/>
      <c r="AF26470"/>
      <c r="AH26470" s="36"/>
      <c r="AJ26470"/>
    </row>
    <row r="26471" spans="14:36">
      <c r="N26471" s="36"/>
      <c r="R26471" s="5"/>
      <c r="W26471"/>
      <c r="Y26471" s="36"/>
      <c r="AA26471" s="5"/>
      <c r="AC26471" s="36"/>
      <c r="AD26471" s="36"/>
      <c r="AE26471"/>
      <c r="AF26471"/>
      <c r="AH26471" s="36"/>
      <c r="AJ26471"/>
    </row>
    <row r="26472" spans="14:36">
      <c r="N26472" s="36"/>
      <c r="R26472" s="5"/>
      <c r="W26472"/>
      <c r="Y26472" s="36"/>
      <c r="AA26472" s="5"/>
      <c r="AC26472" s="36"/>
      <c r="AD26472" s="36"/>
      <c r="AE26472"/>
      <c r="AF26472"/>
      <c r="AH26472" s="36"/>
      <c r="AJ26472"/>
    </row>
    <row r="26473" spans="14:36">
      <c r="N26473" s="36"/>
      <c r="R26473" s="5"/>
      <c r="W26473"/>
      <c r="Y26473" s="36"/>
      <c r="AA26473" s="5"/>
      <c r="AC26473" s="36"/>
      <c r="AD26473" s="36"/>
      <c r="AE26473"/>
      <c r="AF26473"/>
      <c r="AH26473" s="36"/>
      <c r="AJ26473"/>
    </row>
    <row r="26474" spans="14:36">
      <c r="N26474" s="36"/>
      <c r="R26474" s="5"/>
      <c r="W26474"/>
      <c r="Y26474" s="36"/>
      <c r="AA26474" s="5"/>
      <c r="AC26474" s="36"/>
      <c r="AD26474" s="36"/>
      <c r="AE26474"/>
      <c r="AF26474"/>
      <c r="AH26474" s="36"/>
      <c r="AJ26474"/>
    </row>
    <row r="26475" spans="14:36">
      <c r="N26475" s="36"/>
      <c r="R26475" s="5"/>
      <c r="W26475"/>
      <c r="Y26475" s="36"/>
      <c r="AA26475" s="5"/>
      <c r="AC26475" s="36"/>
      <c r="AD26475" s="36"/>
      <c r="AE26475"/>
      <c r="AF26475"/>
      <c r="AH26475" s="36"/>
      <c r="AJ26475"/>
    </row>
    <row r="26476" spans="14:36">
      <c r="N26476" s="36"/>
      <c r="R26476" s="5"/>
      <c r="W26476"/>
      <c r="Y26476" s="36"/>
      <c r="AA26476" s="5"/>
      <c r="AC26476" s="36"/>
      <c r="AD26476" s="36"/>
      <c r="AE26476"/>
      <c r="AF26476"/>
      <c r="AH26476" s="36"/>
      <c r="AJ26476"/>
    </row>
    <row r="26477" spans="14:36">
      <c r="N26477" s="36"/>
      <c r="R26477" s="5"/>
      <c r="W26477"/>
      <c r="Y26477" s="36"/>
      <c r="AA26477" s="5"/>
      <c r="AC26477" s="36"/>
      <c r="AD26477" s="36"/>
      <c r="AE26477"/>
      <c r="AF26477"/>
      <c r="AH26477" s="36"/>
      <c r="AJ26477"/>
    </row>
    <row r="26478" spans="14:36">
      <c r="N26478" s="36"/>
      <c r="R26478" s="5"/>
      <c r="W26478"/>
      <c r="Y26478" s="36"/>
      <c r="AA26478" s="5"/>
      <c r="AC26478" s="36"/>
      <c r="AD26478" s="36"/>
      <c r="AE26478"/>
      <c r="AF26478"/>
      <c r="AH26478" s="36"/>
      <c r="AJ26478"/>
    </row>
    <row r="26479" spans="14:36">
      <c r="N26479" s="36"/>
      <c r="R26479" s="5"/>
      <c r="W26479"/>
      <c r="Y26479" s="36"/>
      <c r="AA26479" s="5"/>
      <c r="AC26479" s="36"/>
      <c r="AD26479" s="36"/>
      <c r="AE26479"/>
      <c r="AF26479"/>
      <c r="AH26479" s="36"/>
      <c r="AJ26479"/>
    </row>
    <row r="26480" spans="14:36">
      <c r="N26480" s="36"/>
      <c r="R26480" s="5"/>
      <c r="W26480"/>
      <c r="Y26480" s="36"/>
      <c r="AA26480" s="5"/>
      <c r="AC26480" s="36"/>
      <c r="AD26480" s="36"/>
      <c r="AE26480"/>
      <c r="AF26480"/>
      <c r="AH26480" s="36"/>
      <c r="AJ26480"/>
    </row>
    <row r="26481" spans="14:36">
      <c r="N26481" s="36"/>
      <c r="R26481" s="5"/>
      <c r="W26481"/>
      <c r="Y26481" s="36"/>
      <c r="AA26481" s="5"/>
      <c r="AC26481" s="36"/>
      <c r="AD26481" s="36"/>
      <c r="AE26481"/>
      <c r="AF26481"/>
      <c r="AH26481" s="36"/>
      <c r="AJ26481"/>
    </row>
    <row r="26482" spans="14:36">
      <c r="N26482" s="36"/>
      <c r="R26482" s="5"/>
      <c r="W26482"/>
      <c r="Y26482" s="36"/>
      <c r="AA26482" s="5"/>
      <c r="AC26482" s="36"/>
      <c r="AD26482" s="36"/>
      <c r="AE26482"/>
      <c r="AF26482"/>
      <c r="AH26482" s="36"/>
      <c r="AJ26482"/>
    </row>
    <row r="26483" spans="14:36">
      <c r="N26483" s="36"/>
      <c r="R26483" s="5"/>
      <c r="W26483"/>
      <c r="Y26483" s="36"/>
      <c r="AA26483" s="5"/>
      <c r="AC26483" s="36"/>
      <c r="AD26483" s="36"/>
      <c r="AE26483"/>
      <c r="AF26483"/>
      <c r="AH26483" s="36"/>
      <c r="AJ26483"/>
    </row>
    <row r="26484" spans="14:36">
      <c r="N26484" s="36"/>
      <c r="R26484" s="5"/>
      <c r="W26484"/>
      <c r="Y26484" s="36"/>
      <c r="AA26484" s="5"/>
      <c r="AC26484" s="36"/>
      <c r="AD26484" s="36"/>
      <c r="AE26484"/>
      <c r="AF26484"/>
      <c r="AH26484" s="36"/>
      <c r="AJ26484"/>
    </row>
    <row r="26485" spans="14:36">
      <c r="N26485" s="36"/>
      <c r="R26485" s="5"/>
      <c r="W26485"/>
      <c r="Y26485" s="36"/>
      <c r="AA26485" s="5"/>
      <c r="AC26485" s="36"/>
      <c r="AD26485" s="36"/>
      <c r="AE26485"/>
      <c r="AF26485"/>
      <c r="AH26485" s="36"/>
      <c r="AJ26485"/>
    </row>
    <row r="26486" spans="14:36">
      <c r="N26486" s="36"/>
      <c r="R26486" s="5"/>
      <c r="W26486"/>
      <c r="Y26486" s="36"/>
      <c r="AA26486" s="5"/>
      <c r="AC26486" s="36"/>
      <c r="AD26486" s="36"/>
      <c r="AE26486"/>
      <c r="AF26486"/>
      <c r="AH26486" s="36"/>
      <c r="AJ26486"/>
    </row>
    <row r="26487" spans="14:36">
      <c r="N26487" s="36"/>
      <c r="R26487" s="5"/>
      <c r="W26487"/>
      <c r="Y26487" s="36"/>
      <c r="AA26487" s="5"/>
      <c r="AC26487" s="36"/>
      <c r="AD26487" s="36"/>
      <c r="AE26487"/>
      <c r="AF26487"/>
      <c r="AH26487" s="36"/>
      <c r="AJ26487"/>
    </row>
    <row r="26488" spans="14:36">
      <c r="N26488" s="36"/>
      <c r="R26488" s="5"/>
      <c r="W26488"/>
      <c r="Y26488" s="36"/>
      <c r="AA26488" s="5"/>
      <c r="AC26488" s="36"/>
      <c r="AD26488" s="36"/>
      <c r="AE26488"/>
      <c r="AF26488"/>
      <c r="AH26488" s="36"/>
      <c r="AJ26488"/>
    </row>
    <row r="26489" spans="14:36">
      <c r="N26489" s="36"/>
      <c r="R26489" s="5"/>
      <c r="W26489"/>
      <c r="Y26489" s="36"/>
      <c r="AA26489" s="5"/>
      <c r="AC26489" s="36"/>
      <c r="AD26489" s="36"/>
      <c r="AE26489"/>
      <c r="AF26489"/>
      <c r="AH26489" s="36"/>
      <c r="AJ26489"/>
    </row>
    <row r="26490" spans="14:36">
      <c r="N26490" s="36"/>
      <c r="R26490" s="5"/>
      <c r="W26490"/>
      <c r="Y26490" s="36"/>
      <c r="AA26490" s="5"/>
      <c r="AC26490" s="36"/>
      <c r="AD26490" s="36"/>
      <c r="AE26490"/>
      <c r="AF26490"/>
      <c r="AH26490" s="36"/>
      <c r="AJ26490"/>
    </row>
    <row r="26491" spans="14:36">
      <c r="N26491" s="36"/>
      <c r="R26491" s="5"/>
      <c r="W26491"/>
      <c r="Y26491" s="36"/>
      <c r="AA26491" s="5"/>
      <c r="AC26491" s="36"/>
      <c r="AD26491" s="36"/>
      <c r="AE26491"/>
      <c r="AF26491"/>
      <c r="AH26491" s="36"/>
      <c r="AJ26491"/>
    </row>
    <row r="26492" spans="14:36">
      <c r="N26492" s="36"/>
      <c r="R26492" s="5"/>
      <c r="W26492"/>
      <c r="Y26492" s="36"/>
      <c r="AA26492" s="5"/>
      <c r="AC26492" s="36"/>
      <c r="AD26492" s="36"/>
      <c r="AE26492"/>
      <c r="AF26492"/>
      <c r="AH26492" s="36"/>
      <c r="AJ26492"/>
    </row>
    <row r="26493" spans="14:36">
      <c r="N26493" s="36"/>
      <c r="R26493" s="5"/>
      <c r="W26493"/>
      <c r="Y26493" s="36"/>
      <c r="AA26493" s="5"/>
      <c r="AC26493" s="36"/>
      <c r="AD26493" s="36"/>
      <c r="AE26493"/>
      <c r="AF26493"/>
      <c r="AH26493" s="36"/>
      <c r="AJ26493"/>
    </row>
    <row r="26494" spans="14:36">
      <c r="N26494" s="36"/>
      <c r="R26494" s="5"/>
      <c r="W26494"/>
      <c r="Y26494" s="36"/>
      <c r="AA26494" s="5"/>
      <c r="AC26494" s="36"/>
      <c r="AD26494" s="36"/>
      <c r="AE26494"/>
      <c r="AF26494"/>
      <c r="AH26494" s="36"/>
      <c r="AJ26494"/>
    </row>
    <row r="26495" spans="14:36">
      <c r="N26495" s="36"/>
      <c r="R26495" s="5"/>
      <c r="W26495"/>
      <c r="Y26495" s="36"/>
      <c r="AA26495" s="5"/>
      <c r="AC26495" s="36"/>
      <c r="AD26495" s="36"/>
      <c r="AE26495"/>
      <c r="AF26495"/>
      <c r="AH26495" s="36"/>
      <c r="AJ26495"/>
    </row>
    <row r="26496" spans="14:36">
      <c r="N26496" s="36"/>
      <c r="R26496" s="5"/>
      <c r="W26496"/>
      <c r="Y26496" s="36"/>
      <c r="AA26496" s="5"/>
      <c r="AC26496" s="36"/>
      <c r="AD26496" s="36"/>
      <c r="AE26496"/>
      <c r="AF26496"/>
      <c r="AH26496" s="36"/>
      <c r="AJ26496"/>
    </row>
    <row r="26497" spans="14:36">
      <c r="N26497" s="36"/>
      <c r="R26497" s="5"/>
      <c r="W26497"/>
      <c r="Y26497" s="36"/>
      <c r="AA26497" s="5"/>
      <c r="AC26497" s="36"/>
      <c r="AD26497" s="36"/>
      <c r="AE26497"/>
      <c r="AF26497"/>
      <c r="AH26497" s="36"/>
      <c r="AJ26497"/>
    </row>
    <row r="26498" spans="14:36">
      <c r="N26498" s="36"/>
      <c r="R26498" s="5"/>
      <c r="W26498"/>
      <c r="Y26498" s="36"/>
      <c r="AA26498" s="5"/>
      <c r="AC26498" s="36"/>
      <c r="AD26498" s="36"/>
      <c r="AE26498"/>
      <c r="AF26498"/>
      <c r="AH26498" s="36"/>
      <c r="AJ26498"/>
    </row>
    <row r="26499" spans="14:36">
      <c r="N26499" s="36"/>
      <c r="R26499" s="5"/>
      <c r="W26499"/>
      <c r="Y26499" s="36"/>
      <c r="AA26499" s="5"/>
      <c r="AC26499" s="36"/>
      <c r="AD26499" s="36"/>
      <c r="AE26499"/>
      <c r="AF26499"/>
      <c r="AH26499" s="36"/>
      <c r="AJ26499"/>
    </row>
    <row r="26500" spans="14:36">
      <c r="N26500" s="36"/>
      <c r="R26500" s="5"/>
      <c r="W26500"/>
      <c r="Y26500" s="36"/>
      <c r="AA26500" s="5"/>
      <c r="AC26500" s="36"/>
      <c r="AD26500" s="36"/>
      <c r="AE26500"/>
      <c r="AF26500"/>
      <c r="AH26500" s="36"/>
      <c r="AJ26500"/>
    </row>
    <row r="26501" spans="14:36">
      <c r="N26501" s="36"/>
      <c r="R26501" s="5"/>
      <c r="W26501"/>
      <c r="Y26501" s="36"/>
      <c r="AA26501" s="5"/>
      <c r="AC26501" s="36"/>
      <c r="AD26501" s="36"/>
      <c r="AE26501"/>
      <c r="AF26501"/>
      <c r="AH26501" s="36"/>
      <c r="AJ26501"/>
    </row>
    <row r="26502" spans="14:36">
      <c r="N26502" s="36"/>
      <c r="R26502" s="5"/>
      <c r="W26502"/>
      <c r="Y26502" s="36"/>
      <c r="AA26502" s="5"/>
      <c r="AC26502" s="36"/>
      <c r="AD26502" s="36"/>
      <c r="AE26502"/>
      <c r="AF26502"/>
      <c r="AH26502" s="36"/>
      <c r="AJ26502"/>
    </row>
    <row r="26503" spans="14:36">
      <c r="N26503" s="36"/>
      <c r="R26503" s="5"/>
      <c r="W26503"/>
      <c r="Y26503" s="36"/>
      <c r="AA26503" s="5"/>
      <c r="AC26503" s="36"/>
      <c r="AD26503" s="36"/>
      <c r="AE26503"/>
      <c r="AF26503"/>
      <c r="AH26503" s="36"/>
      <c r="AJ26503"/>
    </row>
    <row r="26504" spans="14:36">
      <c r="N26504" s="36"/>
      <c r="R26504" s="5"/>
      <c r="W26504"/>
      <c r="Y26504" s="36"/>
      <c r="AA26504" s="5"/>
      <c r="AC26504" s="36"/>
      <c r="AD26504" s="36"/>
      <c r="AE26504"/>
      <c r="AF26504"/>
      <c r="AH26504" s="36"/>
      <c r="AJ26504"/>
    </row>
    <row r="26505" spans="14:36">
      <c r="N26505" s="36"/>
      <c r="R26505" s="5"/>
      <c r="W26505"/>
      <c r="Y26505" s="36"/>
      <c r="AA26505" s="5"/>
      <c r="AC26505" s="36"/>
      <c r="AD26505" s="36"/>
      <c r="AE26505"/>
      <c r="AF26505"/>
      <c r="AH26505" s="36"/>
      <c r="AJ26505"/>
    </row>
    <row r="26506" spans="14:36">
      <c r="N26506" s="36"/>
      <c r="R26506" s="5"/>
      <c r="W26506"/>
      <c r="Y26506" s="36"/>
      <c r="AA26506" s="5"/>
      <c r="AC26506" s="36"/>
      <c r="AD26506" s="36"/>
      <c r="AE26506"/>
      <c r="AF26506"/>
      <c r="AH26506" s="36"/>
      <c r="AJ26506"/>
    </row>
    <row r="26507" spans="14:36">
      <c r="N26507" s="36"/>
      <c r="R26507" s="5"/>
      <c r="W26507"/>
      <c r="Y26507" s="36"/>
      <c r="AA26507" s="5"/>
      <c r="AC26507" s="36"/>
      <c r="AD26507" s="36"/>
      <c r="AE26507"/>
      <c r="AF26507"/>
      <c r="AH26507" s="36"/>
      <c r="AJ26507"/>
    </row>
    <row r="26508" spans="14:36">
      <c r="N26508" s="36"/>
      <c r="R26508" s="5"/>
      <c r="W26508"/>
      <c r="Y26508" s="36"/>
      <c r="AA26508" s="5"/>
      <c r="AC26508" s="36"/>
      <c r="AD26508" s="36"/>
      <c r="AE26508"/>
      <c r="AF26508"/>
      <c r="AH26508" s="36"/>
      <c r="AJ26508"/>
    </row>
    <row r="26509" spans="14:36">
      <c r="N26509" s="36"/>
      <c r="R26509" s="5"/>
      <c r="W26509"/>
      <c r="Y26509" s="36"/>
      <c r="AA26509" s="5"/>
      <c r="AC26509" s="36"/>
      <c r="AD26509" s="36"/>
      <c r="AE26509"/>
      <c r="AF26509"/>
      <c r="AH26509" s="36"/>
      <c r="AJ26509"/>
    </row>
    <row r="26510" spans="14:36">
      <c r="N26510" s="36"/>
      <c r="R26510" s="5"/>
      <c r="W26510"/>
      <c r="Y26510" s="36"/>
      <c r="AA26510" s="5"/>
      <c r="AC26510" s="36"/>
      <c r="AD26510" s="36"/>
      <c r="AE26510"/>
      <c r="AF26510"/>
      <c r="AH26510" s="36"/>
      <c r="AJ26510"/>
    </row>
    <row r="26511" spans="14:36">
      <c r="N26511" s="36"/>
      <c r="R26511" s="5"/>
      <c r="W26511"/>
      <c r="Y26511" s="36"/>
      <c r="AA26511" s="5"/>
      <c r="AC26511" s="36"/>
      <c r="AD26511" s="36"/>
      <c r="AE26511"/>
      <c r="AF26511"/>
      <c r="AH26511" s="36"/>
      <c r="AJ26511"/>
    </row>
    <row r="26512" spans="14:36">
      <c r="N26512" s="36"/>
      <c r="R26512" s="5"/>
      <c r="W26512"/>
      <c r="Y26512" s="36"/>
      <c r="AA26512" s="5"/>
      <c r="AC26512" s="36"/>
      <c r="AD26512" s="36"/>
      <c r="AE26512"/>
      <c r="AF26512"/>
      <c r="AH26512" s="36"/>
      <c r="AJ26512"/>
    </row>
    <row r="26513" spans="14:36">
      <c r="N26513" s="36"/>
      <c r="R26513" s="5"/>
      <c r="W26513"/>
      <c r="Y26513" s="36"/>
      <c r="AA26513" s="5"/>
      <c r="AC26513" s="36"/>
      <c r="AD26513" s="36"/>
      <c r="AE26513"/>
      <c r="AF26513"/>
      <c r="AH26513" s="36"/>
      <c r="AJ26513"/>
    </row>
    <row r="26514" spans="14:36">
      <c r="N26514" s="36"/>
      <c r="R26514" s="5"/>
      <c r="W26514"/>
      <c r="Y26514" s="36"/>
      <c r="AA26514" s="5"/>
      <c r="AC26514" s="36"/>
      <c r="AD26514" s="36"/>
      <c r="AE26514"/>
      <c r="AF26514"/>
      <c r="AH26514" s="36"/>
      <c r="AJ26514"/>
    </row>
    <row r="26515" spans="14:36">
      <c r="N26515" s="36"/>
      <c r="R26515" s="5"/>
      <c r="W26515"/>
      <c r="Y26515" s="36"/>
      <c r="AA26515" s="5"/>
      <c r="AC26515" s="36"/>
      <c r="AD26515" s="36"/>
      <c r="AE26515"/>
      <c r="AF26515"/>
      <c r="AH26515" s="36"/>
      <c r="AJ26515"/>
    </row>
    <row r="26516" spans="14:36">
      <c r="N26516" s="36"/>
      <c r="R26516" s="5"/>
      <c r="W26516"/>
      <c r="Y26516" s="36"/>
      <c r="AA26516" s="5"/>
      <c r="AC26516" s="36"/>
      <c r="AD26516" s="36"/>
      <c r="AE26516"/>
      <c r="AF26516"/>
      <c r="AH26516" s="36"/>
      <c r="AJ26516"/>
    </row>
    <row r="26517" spans="14:36">
      <c r="N26517" s="36"/>
      <c r="R26517" s="5"/>
      <c r="W26517"/>
      <c r="Y26517" s="36"/>
      <c r="AA26517" s="5"/>
      <c r="AC26517" s="36"/>
      <c r="AD26517" s="36"/>
      <c r="AE26517"/>
      <c r="AF26517"/>
      <c r="AH26517" s="36"/>
      <c r="AJ26517"/>
    </row>
    <row r="26518" spans="14:36">
      <c r="N26518" s="36"/>
      <c r="R26518" s="5"/>
      <c r="W26518"/>
      <c r="Y26518" s="36"/>
      <c r="AA26518" s="5"/>
      <c r="AC26518" s="36"/>
      <c r="AD26518" s="36"/>
      <c r="AE26518"/>
      <c r="AF26518"/>
      <c r="AH26518" s="36"/>
      <c r="AJ26518"/>
    </row>
    <row r="26519" spans="14:36">
      <c r="N26519" s="36"/>
      <c r="R26519" s="5"/>
      <c r="W26519"/>
      <c r="Y26519" s="36"/>
      <c r="AA26519" s="5"/>
      <c r="AC26519" s="36"/>
      <c r="AD26519" s="36"/>
      <c r="AE26519"/>
      <c r="AF26519"/>
      <c r="AH26519" s="36"/>
      <c r="AJ26519"/>
    </row>
    <row r="26520" spans="14:36">
      <c r="N26520" s="36"/>
      <c r="R26520" s="5"/>
      <c r="W26520"/>
      <c r="Y26520" s="36"/>
      <c r="AA26520" s="5"/>
      <c r="AC26520" s="36"/>
      <c r="AD26520" s="36"/>
      <c r="AE26520"/>
      <c r="AF26520"/>
      <c r="AH26520" s="36"/>
      <c r="AJ26520"/>
    </row>
    <row r="26521" spans="14:36">
      <c r="N26521" s="36"/>
      <c r="R26521" s="5"/>
      <c r="W26521"/>
      <c r="Y26521" s="36"/>
      <c r="AA26521" s="5"/>
      <c r="AC26521" s="36"/>
      <c r="AD26521" s="36"/>
      <c r="AE26521"/>
      <c r="AF26521"/>
      <c r="AH26521" s="36"/>
      <c r="AJ26521"/>
    </row>
    <row r="26522" spans="14:36">
      <c r="N26522" s="36"/>
      <c r="R26522" s="5"/>
      <c r="W26522"/>
      <c r="Y26522" s="36"/>
      <c r="AA26522" s="5"/>
      <c r="AC26522" s="36"/>
      <c r="AD26522" s="36"/>
      <c r="AE26522"/>
      <c r="AF26522"/>
      <c r="AH26522" s="36"/>
      <c r="AJ26522"/>
    </row>
    <row r="26523" spans="14:36">
      <c r="N26523" s="36"/>
      <c r="R26523" s="5"/>
      <c r="W26523"/>
      <c r="Y26523" s="36"/>
      <c r="AA26523" s="5"/>
      <c r="AC26523" s="36"/>
      <c r="AD26523" s="36"/>
      <c r="AE26523"/>
      <c r="AF26523"/>
      <c r="AH26523" s="36"/>
      <c r="AJ26523"/>
    </row>
    <row r="26524" spans="14:36">
      <c r="N26524" s="36"/>
      <c r="R26524" s="5"/>
      <c r="W26524"/>
      <c r="Y26524" s="36"/>
      <c r="AA26524" s="5"/>
      <c r="AC26524" s="36"/>
      <c r="AD26524" s="36"/>
      <c r="AE26524"/>
      <c r="AF26524"/>
      <c r="AH26524" s="36"/>
      <c r="AJ26524"/>
    </row>
    <row r="26525" spans="14:36">
      <c r="N26525" s="36"/>
      <c r="R26525" s="5"/>
      <c r="W26525"/>
      <c r="Y26525" s="36"/>
      <c r="AA26525" s="5"/>
      <c r="AC26525" s="36"/>
      <c r="AD26525" s="36"/>
      <c r="AE26525"/>
      <c r="AF26525"/>
      <c r="AH26525" s="36"/>
      <c r="AJ26525"/>
    </row>
    <row r="26526" spans="14:36">
      <c r="N26526" s="36"/>
      <c r="R26526" s="5"/>
      <c r="W26526"/>
      <c r="Y26526" s="36"/>
      <c r="AA26526" s="5"/>
      <c r="AC26526" s="36"/>
      <c r="AD26526" s="36"/>
      <c r="AE26526"/>
      <c r="AF26526"/>
      <c r="AH26526" s="36"/>
      <c r="AJ26526"/>
    </row>
    <row r="26527" spans="14:36">
      <c r="N26527" s="36"/>
      <c r="R26527" s="5"/>
      <c r="W26527"/>
      <c r="Y26527" s="36"/>
      <c r="AA26527" s="5"/>
      <c r="AC26527" s="36"/>
      <c r="AD26527" s="36"/>
      <c r="AE26527"/>
      <c r="AF26527"/>
      <c r="AH26527" s="36"/>
      <c r="AJ26527"/>
    </row>
    <row r="26528" spans="14:36">
      <c r="N26528" s="36"/>
      <c r="R26528" s="5"/>
      <c r="W26528"/>
      <c r="Y26528" s="36"/>
      <c r="AA26528" s="5"/>
      <c r="AC26528" s="36"/>
      <c r="AD26528" s="36"/>
      <c r="AE26528"/>
      <c r="AF26528"/>
      <c r="AH26528" s="36"/>
      <c r="AJ26528"/>
    </row>
    <row r="26529" spans="14:36">
      <c r="N26529" s="36"/>
      <c r="R26529" s="5"/>
      <c r="W26529"/>
      <c r="Y26529" s="36"/>
      <c r="AA26529" s="5"/>
      <c r="AC26529" s="36"/>
      <c r="AD26529" s="36"/>
      <c r="AE26529"/>
      <c r="AF26529"/>
      <c r="AH26529" s="36"/>
      <c r="AJ26529"/>
    </row>
    <row r="26530" spans="14:36">
      <c r="N26530" s="36"/>
      <c r="R26530" s="5"/>
      <c r="W26530"/>
      <c r="Y26530" s="36"/>
      <c r="AA26530" s="5"/>
      <c r="AC26530" s="36"/>
      <c r="AD26530" s="36"/>
      <c r="AE26530"/>
      <c r="AF26530"/>
      <c r="AH26530" s="36"/>
      <c r="AJ26530"/>
    </row>
    <row r="26531" spans="14:36">
      <c r="N26531" s="36"/>
      <c r="R26531" s="5"/>
      <c r="W26531"/>
      <c r="Y26531" s="36"/>
      <c r="AA26531" s="5"/>
      <c r="AC26531" s="36"/>
      <c r="AD26531" s="36"/>
      <c r="AE26531"/>
      <c r="AF26531"/>
      <c r="AH26531" s="36"/>
      <c r="AJ26531"/>
    </row>
    <row r="26532" spans="14:36">
      <c r="N26532" s="36"/>
      <c r="R26532" s="5"/>
      <c r="W26532"/>
      <c r="Y26532" s="36"/>
      <c r="AA26532" s="5"/>
      <c r="AC26532" s="36"/>
      <c r="AD26532" s="36"/>
      <c r="AE26532"/>
      <c r="AF26532"/>
      <c r="AH26532" s="36"/>
      <c r="AJ26532"/>
    </row>
    <row r="26533" spans="14:36">
      <c r="N26533" s="36"/>
      <c r="R26533" s="5"/>
      <c r="W26533"/>
      <c r="Y26533" s="36"/>
      <c r="AA26533" s="5"/>
      <c r="AC26533" s="36"/>
      <c r="AD26533" s="36"/>
      <c r="AE26533"/>
      <c r="AF26533"/>
      <c r="AH26533" s="36"/>
      <c r="AJ26533"/>
    </row>
    <row r="26534" spans="14:36">
      <c r="N26534" s="36"/>
      <c r="R26534" s="5"/>
      <c r="W26534"/>
      <c r="Y26534" s="36"/>
      <c r="AA26534" s="5"/>
      <c r="AC26534" s="36"/>
      <c r="AD26534" s="36"/>
      <c r="AE26534"/>
      <c r="AF26534"/>
      <c r="AH26534" s="36"/>
      <c r="AJ26534"/>
    </row>
    <row r="26535" spans="14:36">
      <c r="N26535" s="36"/>
      <c r="R26535" s="5"/>
      <c r="W26535"/>
      <c r="Y26535" s="36"/>
      <c r="AA26535" s="5"/>
      <c r="AC26535" s="36"/>
      <c r="AD26535" s="36"/>
      <c r="AE26535"/>
      <c r="AF26535"/>
      <c r="AH26535" s="36"/>
      <c r="AJ26535"/>
    </row>
    <row r="26536" spans="14:36">
      <c r="N26536" s="36"/>
      <c r="R26536" s="5"/>
      <c r="W26536"/>
      <c r="Y26536" s="36"/>
      <c r="AA26536" s="5"/>
      <c r="AC26536" s="36"/>
      <c r="AD26536" s="36"/>
      <c r="AE26536"/>
      <c r="AF26536"/>
      <c r="AH26536" s="36"/>
      <c r="AJ26536"/>
    </row>
    <row r="26537" spans="14:36">
      <c r="N26537" s="36"/>
      <c r="R26537" s="5"/>
      <c r="W26537"/>
      <c r="Y26537" s="36"/>
      <c r="AA26537" s="5"/>
      <c r="AC26537" s="36"/>
      <c r="AD26537" s="36"/>
      <c r="AE26537"/>
      <c r="AF26537"/>
      <c r="AH26537" s="36"/>
      <c r="AJ26537"/>
    </row>
    <row r="26538" spans="14:36">
      <c r="N26538" s="36"/>
      <c r="R26538" s="5"/>
      <c r="W26538"/>
      <c r="Y26538" s="36"/>
      <c r="AA26538" s="5"/>
      <c r="AC26538" s="36"/>
      <c r="AD26538" s="36"/>
      <c r="AE26538"/>
      <c r="AF26538"/>
      <c r="AH26538" s="36"/>
      <c r="AJ26538"/>
    </row>
    <row r="26539" spans="14:36">
      <c r="N26539" s="36"/>
      <c r="R26539" s="5"/>
      <c r="W26539"/>
      <c r="Y26539" s="36"/>
      <c r="AA26539" s="5"/>
      <c r="AC26539" s="36"/>
      <c r="AD26539" s="36"/>
      <c r="AE26539"/>
      <c r="AF26539"/>
      <c r="AH26539" s="36"/>
      <c r="AJ26539"/>
    </row>
    <row r="26540" spans="14:36">
      <c r="N26540" s="36"/>
      <c r="R26540" s="5"/>
      <c r="W26540"/>
      <c r="Y26540" s="36"/>
      <c r="AA26540" s="5"/>
      <c r="AC26540" s="36"/>
      <c r="AD26540" s="36"/>
      <c r="AE26540"/>
      <c r="AF26540"/>
      <c r="AH26540" s="36"/>
      <c r="AJ26540"/>
    </row>
    <row r="26541" spans="14:36">
      <c r="N26541" s="36"/>
      <c r="R26541" s="5"/>
      <c r="W26541"/>
      <c r="Y26541" s="36"/>
      <c r="AA26541" s="5"/>
      <c r="AC26541" s="36"/>
      <c r="AD26541" s="36"/>
      <c r="AE26541"/>
      <c r="AF26541"/>
      <c r="AH26541" s="36"/>
      <c r="AJ26541"/>
    </row>
    <row r="26542" spans="14:36">
      <c r="N26542" s="36"/>
      <c r="R26542" s="5"/>
      <c r="W26542"/>
      <c r="Y26542" s="36"/>
      <c r="AA26542" s="5"/>
      <c r="AC26542" s="36"/>
      <c r="AD26542" s="36"/>
      <c r="AE26542"/>
      <c r="AF26542"/>
      <c r="AH26542" s="36"/>
      <c r="AJ26542"/>
    </row>
    <row r="26543" spans="14:36">
      <c r="N26543" s="36"/>
      <c r="R26543" s="5"/>
      <c r="W26543"/>
      <c r="Y26543" s="36"/>
      <c r="AA26543" s="5"/>
      <c r="AC26543" s="36"/>
      <c r="AD26543" s="36"/>
      <c r="AE26543"/>
      <c r="AF26543"/>
      <c r="AH26543" s="36"/>
      <c r="AJ26543"/>
    </row>
    <row r="26544" spans="14:36">
      <c r="N26544" s="36"/>
      <c r="R26544" s="5"/>
      <c r="W26544"/>
      <c r="Y26544" s="36"/>
      <c r="AA26544" s="5"/>
      <c r="AC26544" s="36"/>
      <c r="AD26544" s="36"/>
      <c r="AE26544"/>
      <c r="AF26544"/>
      <c r="AH26544" s="36"/>
      <c r="AJ26544"/>
    </row>
    <row r="26545" spans="14:36">
      <c r="N26545" s="36"/>
      <c r="R26545" s="5"/>
      <c r="W26545"/>
      <c r="Y26545" s="36"/>
      <c r="AA26545" s="5"/>
      <c r="AC26545" s="36"/>
      <c r="AD26545" s="36"/>
      <c r="AE26545"/>
      <c r="AF26545"/>
      <c r="AH26545" s="36"/>
      <c r="AJ26545"/>
    </row>
    <row r="26546" spans="14:36">
      <c r="N26546" s="36"/>
      <c r="R26546" s="5"/>
      <c r="W26546"/>
      <c r="Y26546" s="36"/>
      <c r="AA26546" s="5"/>
      <c r="AC26546" s="36"/>
      <c r="AD26546" s="36"/>
      <c r="AE26546"/>
      <c r="AF26546"/>
      <c r="AH26546" s="36"/>
      <c r="AJ26546"/>
    </row>
    <row r="26547" spans="14:36">
      <c r="N26547" s="36"/>
      <c r="R26547" s="5"/>
      <c r="W26547"/>
      <c r="Y26547" s="36"/>
      <c r="AA26547" s="5"/>
      <c r="AC26547" s="36"/>
      <c r="AD26547" s="36"/>
      <c r="AE26547"/>
      <c r="AF26547"/>
      <c r="AH26547" s="36"/>
      <c r="AJ26547"/>
    </row>
    <row r="26548" spans="14:36">
      <c r="N26548" s="36"/>
      <c r="R26548" s="5"/>
      <c r="W26548"/>
      <c r="Y26548" s="36"/>
      <c r="AA26548" s="5"/>
      <c r="AC26548" s="36"/>
      <c r="AD26548" s="36"/>
      <c r="AE26548"/>
      <c r="AF26548"/>
      <c r="AH26548" s="36"/>
      <c r="AJ26548"/>
    </row>
    <row r="26549" spans="14:36">
      <c r="N26549" s="36"/>
      <c r="R26549" s="5"/>
      <c r="W26549"/>
      <c r="Y26549" s="36"/>
      <c r="AA26549" s="5"/>
      <c r="AC26549" s="36"/>
      <c r="AD26549" s="36"/>
      <c r="AE26549"/>
      <c r="AF26549"/>
      <c r="AH26549" s="36"/>
      <c r="AJ26549"/>
    </row>
    <row r="26550" spans="14:36">
      <c r="N26550" s="36"/>
      <c r="R26550" s="5"/>
      <c r="W26550"/>
      <c r="Y26550" s="36"/>
      <c r="AA26550" s="5"/>
      <c r="AC26550" s="36"/>
      <c r="AD26550" s="36"/>
      <c r="AE26550"/>
      <c r="AF26550"/>
      <c r="AH26550" s="36"/>
      <c r="AJ26550"/>
    </row>
    <row r="26551" spans="14:36">
      <c r="N26551" s="36"/>
      <c r="R26551" s="5"/>
      <c r="W26551"/>
      <c r="Y26551" s="36"/>
      <c r="AA26551" s="5"/>
      <c r="AC26551" s="36"/>
      <c r="AD26551" s="36"/>
      <c r="AE26551"/>
      <c r="AF26551"/>
      <c r="AH26551" s="36"/>
      <c r="AJ26551"/>
    </row>
    <row r="26552" spans="14:36">
      <c r="N26552" s="36"/>
      <c r="R26552" s="5"/>
      <c r="W26552"/>
      <c r="Y26552" s="36"/>
      <c r="AA26552" s="5"/>
      <c r="AC26552" s="36"/>
      <c r="AD26552" s="36"/>
      <c r="AE26552"/>
      <c r="AF26552"/>
      <c r="AH26552" s="36"/>
      <c r="AJ26552"/>
    </row>
    <row r="26553" spans="14:36">
      <c r="N26553" s="36"/>
      <c r="R26553" s="5"/>
      <c r="W26553"/>
      <c r="Y26553" s="36"/>
      <c r="AA26553" s="5"/>
      <c r="AC26553" s="36"/>
      <c r="AD26553" s="36"/>
      <c r="AE26553"/>
      <c r="AF26553"/>
      <c r="AH26553" s="36"/>
      <c r="AJ26553"/>
    </row>
    <row r="26554" spans="14:36">
      <c r="N26554" s="36"/>
      <c r="R26554" s="5"/>
      <c r="W26554"/>
      <c r="Y26554" s="36"/>
      <c r="AA26554" s="5"/>
      <c r="AC26554" s="36"/>
      <c r="AD26554" s="36"/>
      <c r="AE26554"/>
      <c r="AF26554"/>
      <c r="AH26554" s="36"/>
      <c r="AJ26554"/>
    </row>
    <row r="26555" spans="14:36">
      <c r="N26555" s="36"/>
      <c r="R26555" s="5"/>
      <c r="W26555"/>
      <c r="Y26555" s="36"/>
      <c r="AA26555" s="5"/>
      <c r="AC26555" s="36"/>
      <c r="AD26555" s="36"/>
      <c r="AE26555"/>
      <c r="AF26555"/>
      <c r="AH26555" s="36"/>
      <c r="AJ26555"/>
    </row>
    <row r="26556" spans="14:36">
      <c r="N26556" s="36"/>
      <c r="R26556" s="5"/>
      <c r="W26556"/>
      <c r="Y26556" s="36"/>
      <c r="AA26556" s="5"/>
      <c r="AC26556" s="36"/>
      <c r="AD26556" s="36"/>
      <c r="AE26556"/>
      <c r="AF26556"/>
      <c r="AH26556" s="36"/>
      <c r="AJ26556"/>
    </row>
    <row r="26557" spans="14:36">
      <c r="N26557" s="36"/>
      <c r="R26557" s="5"/>
      <c r="W26557"/>
      <c r="Y26557" s="36"/>
      <c r="AA26557" s="5"/>
      <c r="AC26557" s="36"/>
      <c r="AD26557" s="36"/>
      <c r="AE26557"/>
      <c r="AF26557"/>
      <c r="AH26557" s="36"/>
      <c r="AJ26557"/>
    </row>
    <row r="26558" spans="14:36">
      <c r="N26558" s="36"/>
      <c r="R26558" s="5"/>
      <c r="W26558"/>
      <c r="Y26558" s="36"/>
      <c r="AA26558" s="5"/>
      <c r="AC26558" s="36"/>
      <c r="AD26558" s="36"/>
      <c r="AE26558"/>
      <c r="AF26558"/>
      <c r="AH26558" s="36"/>
      <c r="AJ26558"/>
    </row>
    <row r="26559" spans="14:36">
      <c r="N26559" s="36"/>
      <c r="R26559" s="5"/>
      <c r="W26559"/>
      <c r="Y26559" s="36"/>
      <c r="AA26559" s="5"/>
      <c r="AC26559" s="36"/>
      <c r="AD26559" s="36"/>
      <c r="AE26559"/>
      <c r="AF26559"/>
      <c r="AH26559" s="36"/>
      <c r="AJ26559"/>
    </row>
    <row r="26560" spans="14:36">
      <c r="N26560" s="36"/>
      <c r="R26560" s="5"/>
      <c r="W26560"/>
      <c r="Y26560" s="36"/>
      <c r="AA26560" s="5"/>
      <c r="AC26560" s="36"/>
      <c r="AD26560" s="36"/>
      <c r="AE26560"/>
      <c r="AF26560"/>
      <c r="AH26560" s="36"/>
      <c r="AJ26560"/>
    </row>
    <row r="26561" spans="14:36">
      <c r="N26561" s="36"/>
      <c r="R26561" s="5"/>
      <c r="W26561"/>
      <c r="Y26561" s="36"/>
      <c r="AA26561" s="5"/>
      <c r="AC26561" s="36"/>
      <c r="AD26561" s="36"/>
      <c r="AE26561"/>
      <c r="AF26561"/>
      <c r="AH26561" s="36"/>
      <c r="AJ26561"/>
    </row>
    <row r="26562" spans="14:36">
      <c r="N26562" s="36"/>
      <c r="R26562" s="5"/>
      <c r="W26562"/>
      <c r="Y26562" s="36"/>
      <c r="AA26562" s="5"/>
      <c r="AC26562" s="36"/>
      <c r="AD26562" s="36"/>
      <c r="AE26562"/>
      <c r="AF26562"/>
      <c r="AH26562" s="36"/>
      <c r="AJ26562"/>
    </row>
    <row r="26563" spans="14:36">
      <c r="N26563" s="36"/>
      <c r="R26563" s="5"/>
      <c r="W26563"/>
      <c r="Y26563" s="36"/>
      <c r="AA26563" s="5"/>
      <c r="AC26563" s="36"/>
      <c r="AD26563" s="36"/>
      <c r="AE26563"/>
      <c r="AF26563"/>
      <c r="AH26563" s="36"/>
      <c r="AJ26563"/>
    </row>
    <row r="26564" spans="14:36">
      <c r="N26564" s="36"/>
      <c r="R26564" s="5"/>
      <c r="W26564"/>
      <c r="Y26564" s="36"/>
      <c r="AA26564" s="5"/>
      <c r="AC26564" s="36"/>
      <c r="AD26564" s="36"/>
      <c r="AE26564"/>
      <c r="AF26564"/>
      <c r="AH26564" s="36"/>
      <c r="AJ26564"/>
    </row>
    <row r="26565" spans="14:36">
      <c r="N26565" s="36"/>
      <c r="R26565" s="5"/>
      <c r="W26565"/>
      <c r="Y26565" s="36"/>
      <c r="AA26565" s="5"/>
      <c r="AC26565" s="36"/>
      <c r="AD26565" s="36"/>
      <c r="AE26565"/>
      <c r="AF26565"/>
      <c r="AH26565" s="36"/>
      <c r="AJ26565"/>
    </row>
    <row r="26566" spans="14:36">
      <c r="N26566" s="36"/>
      <c r="R26566" s="5"/>
      <c r="W26566"/>
      <c r="Y26566" s="36"/>
      <c r="AA26566" s="5"/>
      <c r="AC26566" s="36"/>
      <c r="AD26566" s="36"/>
      <c r="AE26566"/>
      <c r="AF26566"/>
      <c r="AH26566" s="36"/>
      <c r="AJ26566"/>
    </row>
    <row r="26567" spans="14:36">
      <c r="N26567" s="36"/>
      <c r="R26567" s="5"/>
      <c r="W26567"/>
      <c r="Y26567" s="36"/>
      <c r="AA26567" s="5"/>
      <c r="AC26567" s="36"/>
      <c r="AD26567" s="36"/>
      <c r="AE26567"/>
      <c r="AF26567"/>
      <c r="AH26567" s="36"/>
      <c r="AJ26567"/>
    </row>
    <row r="26568" spans="14:36">
      <c r="N26568" s="36"/>
      <c r="R26568" s="5"/>
      <c r="W26568"/>
      <c r="Y26568" s="36"/>
      <c r="AA26568" s="5"/>
      <c r="AC26568" s="36"/>
      <c r="AD26568" s="36"/>
      <c r="AE26568"/>
      <c r="AF26568"/>
      <c r="AH26568" s="36"/>
      <c r="AJ26568"/>
    </row>
    <row r="26569" spans="14:36">
      <c r="N26569" s="36"/>
      <c r="R26569" s="5"/>
      <c r="W26569"/>
      <c r="Y26569" s="36"/>
      <c r="AA26569" s="5"/>
      <c r="AC26569" s="36"/>
      <c r="AD26569" s="36"/>
      <c r="AE26569"/>
      <c r="AF26569"/>
      <c r="AH26569" s="36"/>
      <c r="AJ26569"/>
    </row>
    <row r="26570" spans="14:36">
      <c r="N26570" s="36"/>
      <c r="R26570" s="5"/>
      <c r="W26570"/>
      <c r="Y26570" s="36"/>
      <c r="AA26570" s="5"/>
      <c r="AC26570" s="36"/>
      <c r="AD26570" s="36"/>
      <c r="AE26570"/>
      <c r="AF26570"/>
      <c r="AH26570" s="36"/>
      <c r="AJ26570"/>
    </row>
    <row r="26571" spans="14:36">
      <c r="N26571" s="36"/>
      <c r="R26571" s="5"/>
      <c r="W26571"/>
      <c r="Y26571" s="36"/>
      <c r="AA26571" s="5"/>
      <c r="AC26571" s="36"/>
      <c r="AD26571" s="36"/>
      <c r="AE26571"/>
      <c r="AF26571"/>
      <c r="AH26571" s="36"/>
      <c r="AJ26571"/>
    </row>
    <row r="26572" spans="14:36">
      <c r="N26572" s="36"/>
      <c r="R26572" s="5"/>
      <c r="W26572"/>
      <c r="Y26572" s="36"/>
      <c r="AA26572" s="5"/>
      <c r="AC26572" s="36"/>
      <c r="AD26572" s="36"/>
      <c r="AE26572"/>
      <c r="AF26572"/>
      <c r="AH26572" s="36"/>
      <c r="AJ26572"/>
    </row>
    <row r="26573" spans="14:36">
      <c r="N26573" s="36"/>
      <c r="R26573" s="5"/>
      <c r="W26573"/>
      <c r="Y26573" s="36"/>
      <c r="AA26573" s="5"/>
      <c r="AC26573" s="36"/>
      <c r="AD26573" s="36"/>
      <c r="AE26573"/>
      <c r="AF26573"/>
      <c r="AH26573" s="36"/>
      <c r="AJ26573"/>
    </row>
    <row r="26574" spans="14:36">
      <c r="N26574" s="36"/>
      <c r="R26574" s="5"/>
      <c r="W26574"/>
      <c r="Y26574" s="36"/>
      <c r="AA26574" s="5"/>
      <c r="AC26574" s="36"/>
      <c r="AD26574" s="36"/>
      <c r="AE26574"/>
      <c r="AF26574"/>
      <c r="AH26574" s="36"/>
      <c r="AJ26574"/>
    </row>
    <row r="26575" spans="14:36">
      <c r="N26575" s="36"/>
      <c r="R26575" s="5"/>
      <c r="W26575"/>
      <c r="Y26575" s="36"/>
      <c r="AA26575" s="5"/>
      <c r="AC26575" s="36"/>
      <c r="AD26575" s="36"/>
      <c r="AE26575"/>
      <c r="AF26575"/>
      <c r="AH26575" s="36"/>
      <c r="AJ26575"/>
    </row>
    <row r="26576" spans="14:36">
      <c r="N26576" s="36"/>
      <c r="R26576" s="5"/>
      <c r="W26576"/>
      <c r="Y26576" s="36"/>
      <c r="AA26576" s="5"/>
      <c r="AC26576" s="36"/>
      <c r="AD26576" s="36"/>
      <c r="AE26576"/>
      <c r="AF26576"/>
      <c r="AH26576" s="36"/>
      <c r="AJ26576"/>
    </row>
    <row r="26577" spans="14:36">
      <c r="N26577" s="36"/>
      <c r="R26577" s="5"/>
      <c r="W26577"/>
      <c r="Y26577" s="36"/>
      <c r="AA26577" s="5"/>
      <c r="AC26577" s="36"/>
      <c r="AD26577" s="36"/>
      <c r="AE26577"/>
      <c r="AF26577"/>
      <c r="AH26577" s="36"/>
      <c r="AJ26577"/>
    </row>
    <row r="26578" spans="14:36">
      <c r="N26578" s="36"/>
      <c r="R26578" s="5"/>
      <c r="W26578"/>
      <c r="Y26578" s="36"/>
      <c r="AA26578" s="5"/>
      <c r="AC26578" s="36"/>
      <c r="AD26578" s="36"/>
      <c r="AE26578"/>
      <c r="AF26578"/>
      <c r="AH26578" s="36"/>
      <c r="AJ26578"/>
    </row>
    <row r="26579" spans="14:36">
      <c r="N26579" s="36"/>
      <c r="R26579" s="5"/>
      <c r="W26579"/>
      <c r="Y26579" s="36"/>
      <c r="AA26579" s="5"/>
      <c r="AC26579" s="36"/>
      <c r="AD26579" s="36"/>
      <c r="AE26579"/>
      <c r="AF26579"/>
      <c r="AH26579" s="36"/>
      <c r="AJ26579"/>
    </row>
    <row r="26580" spans="14:36">
      <c r="N26580" s="36"/>
      <c r="R26580" s="5"/>
      <c r="W26580"/>
      <c r="Y26580" s="36"/>
      <c r="AA26580" s="5"/>
      <c r="AC26580" s="36"/>
      <c r="AD26580" s="36"/>
      <c r="AE26580"/>
      <c r="AF26580"/>
      <c r="AH26580" s="36"/>
      <c r="AJ26580"/>
    </row>
    <row r="26581" spans="14:36">
      <c r="N26581" s="36"/>
      <c r="R26581" s="5"/>
      <c r="W26581"/>
      <c r="Y26581" s="36"/>
      <c r="AA26581" s="5"/>
      <c r="AC26581" s="36"/>
      <c r="AD26581" s="36"/>
      <c r="AE26581"/>
      <c r="AF26581"/>
      <c r="AH26581" s="36"/>
      <c r="AJ26581"/>
    </row>
    <row r="26582" spans="14:36">
      <c r="N26582" s="36"/>
      <c r="R26582" s="5"/>
      <c r="W26582"/>
      <c r="Y26582" s="36"/>
      <c r="AA26582" s="5"/>
      <c r="AC26582" s="36"/>
      <c r="AD26582" s="36"/>
      <c r="AE26582"/>
      <c r="AF26582"/>
      <c r="AH26582" s="36"/>
      <c r="AJ26582"/>
    </row>
    <row r="26583" spans="14:36">
      <c r="N26583" s="36"/>
      <c r="R26583" s="5"/>
      <c r="W26583"/>
      <c r="Y26583" s="36"/>
      <c r="AA26583" s="5"/>
      <c r="AC26583" s="36"/>
      <c r="AD26583" s="36"/>
      <c r="AE26583"/>
      <c r="AF26583"/>
      <c r="AH26583" s="36"/>
      <c r="AJ26583"/>
    </row>
    <row r="26584" spans="14:36">
      <c r="N26584" s="36"/>
      <c r="R26584" s="5"/>
      <c r="W26584"/>
      <c r="Y26584" s="36"/>
      <c r="AA26584" s="5"/>
      <c r="AC26584" s="36"/>
      <c r="AD26584" s="36"/>
      <c r="AE26584"/>
      <c r="AF26584"/>
      <c r="AH26584" s="36"/>
      <c r="AJ26584"/>
    </row>
    <row r="26585" spans="14:36">
      <c r="N26585" s="36"/>
      <c r="R26585" s="5"/>
      <c r="W26585"/>
      <c r="Y26585" s="36"/>
      <c r="AA26585" s="5"/>
      <c r="AC26585" s="36"/>
      <c r="AD26585" s="36"/>
      <c r="AE26585"/>
      <c r="AF26585"/>
      <c r="AH26585" s="36"/>
      <c r="AJ26585"/>
    </row>
    <row r="26586" spans="14:36">
      <c r="N26586" s="36"/>
      <c r="R26586" s="5"/>
      <c r="W26586"/>
      <c r="Y26586" s="36"/>
      <c r="AA26586" s="5"/>
      <c r="AC26586" s="36"/>
      <c r="AD26586" s="36"/>
      <c r="AE26586"/>
      <c r="AF26586"/>
      <c r="AH26586" s="36"/>
      <c r="AJ26586"/>
    </row>
    <row r="26587" spans="14:36">
      <c r="N26587" s="36"/>
      <c r="R26587" s="5"/>
      <c r="W26587"/>
      <c r="Y26587" s="36"/>
      <c r="AA26587" s="5"/>
      <c r="AC26587" s="36"/>
      <c r="AD26587" s="36"/>
      <c r="AE26587"/>
      <c r="AF26587"/>
      <c r="AH26587" s="36"/>
      <c r="AJ26587"/>
    </row>
    <row r="26588" spans="14:36">
      <c r="N26588" s="36"/>
      <c r="R26588" s="5"/>
      <c r="W26588"/>
      <c r="Y26588" s="36"/>
      <c r="AA26588" s="5"/>
      <c r="AC26588" s="36"/>
      <c r="AD26588" s="36"/>
      <c r="AE26588"/>
      <c r="AF26588"/>
      <c r="AH26588" s="36"/>
      <c r="AJ26588"/>
    </row>
    <row r="26589" spans="14:36">
      <c r="N26589" s="36"/>
      <c r="R26589" s="5"/>
      <c r="W26589"/>
      <c r="Y26589" s="36"/>
      <c r="AA26589" s="5"/>
      <c r="AC26589" s="36"/>
      <c r="AD26589" s="36"/>
      <c r="AE26589"/>
      <c r="AF26589"/>
      <c r="AH26589" s="36"/>
      <c r="AJ26589"/>
    </row>
    <row r="26590" spans="14:36">
      <c r="N26590" s="36"/>
      <c r="R26590" s="5"/>
      <c r="W26590"/>
      <c r="Y26590" s="36"/>
      <c r="AA26590" s="5"/>
      <c r="AC26590" s="36"/>
      <c r="AD26590" s="36"/>
      <c r="AE26590"/>
      <c r="AF26590"/>
      <c r="AH26590" s="36"/>
      <c r="AJ26590"/>
    </row>
    <row r="26591" spans="14:36">
      <c r="N26591" s="36"/>
      <c r="R26591" s="5"/>
      <c r="W26591"/>
      <c r="Y26591" s="36"/>
      <c r="AA26591" s="5"/>
      <c r="AC26591" s="36"/>
      <c r="AD26591" s="36"/>
      <c r="AE26591"/>
      <c r="AF26591"/>
      <c r="AH26591" s="36"/>
      <c r="AJ26591"/>
    </row>
    <row r="26592" spans="14:36">
      <c r="N26592" s="36"/>
      <c r="R26592" s="5"/>
      <c r="W26592"/>
      <c r="Y26592" s="36"/>
      <c r="AA26592" s="5"/>
      <c r="AC26592" s="36"/>
      <c r="AD26592" s="36"/>
      <c r="AE26592"/>
      <c r="AF26592"/>
      <c r="AH26592" s="36"/>
      <c r="AJ26592"/>
    </row>
    <row r="26593" spans="14:36">
      <c r="N26593" s="36"/>
      <c r="R26593" s="5"/>
      <c r="W26593"/>
      <c r="Y26593" s="36"/>
      <c r="AA26593" s="5"/>
      <c r="AC26593" s="36"/>
      <c r="AD26593" s="36"/>
      <c r="AE26593"/>
      <c r="AF26593"/>
      <c r="AH26593" s="36"/>
      <c r="AJ26593"/>
    </row>
    <row r="26594" spans="14:36">
      <c r="N26594" s="36"/>
      <c r="R26594" s="5"/>
      <c r="W26594"/>
      <c r="Y26594" s="36"/>
      <c r="AA26594" s="5"/>
      <c r="AC26594" s="36"/>
      <c r="AD26594" s="36"/>
      <c r="AE26594"/>
      <c r="AF26594"/>
      <c r="AH26594" s="36"/>
      <c r="AJ26594"/>
    </row>
    <row r="26595" spans="14:36">
      <c r="N26595" s="36"/>
      <c r="R26595" s="5"/>
      <c r="W26595"/>
      <c r="Y26595" s="36"/>
      <c r="AA26595" s="5"/>
      <c r="AC26595" s="36"/>
      <c r="AD26595" s="36"/>
      <c r="AE26595"/>
      <c r="AF26595"/>
      <c r="AH26595" s="36"/>
      <c r="AJ26595"/>
    </row>
    <row r="26596" spans="14:36">
      <c r="N26596" s="36"/>
      <c r="R26596" s="5"/>
      <c r="W26596"/>
      <c r="Y26596" s="36"/>
      <c r="AA26596" s="5"/>
      <c r="AC26596" s="36"/>
      <c r="AD26596" s="36"/>
      <c r="AE26596"/>
      <c r="AF26596"/>
      <c r="AH26596" s="36"/>
      <c r="AJ26596"/>
    </row>
    <row r="26597" spans="14:36">
      <c r="N26597" s="36"/>
      <c r="R26597" s="5"/>
      <c r="W26597"/>
      <c r="Y26597" s="36"/>
      <c r="AA26597" s="5"/>
      <c r="AC26597" s="36"/>
      <c r="AD26597" s="36"/>
      <c r="AE26597"/>
      <c r="AF26597"/>
      <c r="AH26597" s="36"/>
      <c r="AJ26597"/>
    </row>
    <row r="26598" spans="14:36">
      <c r="N26598" s="36"/>
      <c r="R26598" s="5"/>
      <c r="W26598"/>
      <c r="Y26598" s="36"/>
      <c r="AA26598" s="5"/>
      <c r="AC26598" s="36"/>
      <c r="AD26598" s="36"/>
      <c r="AE26598"/>
      <c r="AF26598"/>
      <c r="AH26598" s="36"/>
      <c r="AJ26598"/>
    </row>
    <row r="26599" spans="14:36">
      <c r="N26599" s="36"/>
      <c r="R26599" s="5"/>
      <c r="W26599"/>
      <c r="Y26599" s="36"/>
      <c r="AA26599" s="5"/>
      <c r="AC26599" s="36"/>
      <c r="AD26599" s="36"/>
      <c r="AE26599"/>
      <c r="AF26599"/>
      <c r="AH26599" s="36"/>
      <c r="AJ26599"/>
    </row>
    <row r="26600" spans="14:36">
      <c r="N26600" s="36"/>
      <c r="R26600" s="5"/>
      <c r="W26600"/>
      <c r="Y26600" s="36"/>
      <c r="AA26600" s="5"/>
      <c r="AC26600" s="36"/>
      <c r="AD26600" s="36"/>
      <c r="AE26600"/>
      <c r="AF26600"/>
      <c r="AH26600" s="36"/>
      <c r="AJ26600"/>
    </row>
    <row r="26601" spans="14:36">
      <c r="N26601" s="36"/>
      <c r="R26601" s="5"/>
      <c r="W26601"/>
      <c r="Y26601" s="36"/>
      <c r="AA26601" s="5"/>
      <c r="AC26601" s="36"/>
      <c r="AD26601" s="36"/>
      <c r="AE26601"/>
      <c r="AF26601"/>
      <c r="AH26601" s="36"/>
      <c r="AJ26601"/>
    </row>
    <row r="26602" spans="14:36">
      <c r="N26602" s="36"/>
      <c r="R26602" s="5"/>
      <c r="W26602"/>
      <c r="Y26602" s="36"/>
      <c r="AA26602" s="5"/>
      <c r="AC26602" s="36"/>
      <c r="AD26602" s="36"/>
      <c r="AE26602"/>
      <c r="AF26602"/>
      <c r="AH26602" s="36"/>
      <c r="AJ26602"/>
    </row>
    <row r="26603" spans="14:36">
      <c r="N26603" s="36"/>
      <c r="R26603" s="5"/>
      <c r="W26603"/>
      <c r="Y26603" s="36"/>
      <c r="AA26603" s="5"/>
      <c r="AC26603" s="36"/>
      <c r="AD26603" s="36"/>
      <c r="AE26603"/>
      <c r="AF26603"/>
      <c r="AH26603" s="36"/>
      <c r="AJ26603"/>
    </row>
    <row r="26604" spans="14:36">
      <c r="N26604" s="36"/>
      <c r="R26604" s="5"/>
      <c r="W26604"/>
      <c r="Y26604" s="36"/>
      <c r="AA26604" s="5"/>
      <c r="AC26604" s="36"/>
      <c r="AD26604" s="36"/>
      <c r="AE26604"/>
      <c r="AF26604"/>
      <c r="AH26604" s="36"/>
      <c r="AJ26604"/>
    </row>
    <row r="26605" spans="14:36">
      <c r="N26605" s="36"/>
      <c r="R26605" s="5"/>
      <c r="W26605"/>
      <c r="Y26605" s="36"/>
      <c r="AA26605" s="5"/>
      <c r="AC26605" s="36"/>
      <c r="AD26605" s="36"/>
      <c r="AE26605"/>
      <c r="AF26605"/>
      <c r="AH26605" s="36"/>
      <c r="AJ26605"/>
    </row>
    <row r="26606" spans="14:36">
      <c r="N26606" s="36"/>
      <c r="R26606" s="5"/>
      <c r="W26606"/>
      <c r="Y26606" s="36"/>
      <c r="AA26606" s="5"/>
      <c r="AC26606" s="36"/>
      <c r="AD26606" s="36"/>
      <c r="AE26606"/>
      <c r="AF26606"/>
      <c r="AH26606" s="36"/>
      <c r="AJ26606"/>
    </row>
    <row r="26607" spans="14:36">
      <c r="N26607" s="36"/>
      <c r="R26607" s="5"/>
      <c r="W26607"/>
      <c r="Y26607" s="36"/>
      <c r="AA26607" s="5"/>
      <c r="AC26607" s="36"/>
      <c r="AD26607" s="36"/>
      <c r="AE26607"/>
      <c r="AF26607"/>
      <c r="AH26607" s="36"/>
      <c r="AJ26607"/>
    </row>
    <row r="26608" spans="14:36">
      <c r="N26608" s="36"/>
      <c r="R26608" s="5"/>
      <c r="W26608"/>
      <c r="Y26608" s="36"/>
      <c r="AA26608" s="5"/>
      <c r="AC26608" s="36"/>
      <c r="AD26608" s="36"/>
      <c r="AE26608"/>
      <c r="AF26608"/>
      <c r="AH26608" s="36"/>
      <c r="AJ26608"/>
    </row>
    <row r="26609" spans="14:36">
      <c r="N26609" s="36"/>
      <c r="R26609" s="5"/>
      <c r="W26609"/>
      <c r="Y26609" s="36"/>
      <c r="AA26609" s="5"/>
      <c r="AC26609" s="36"/>
      <c r="AD26609" s="36"/>
      <c r="AE26609"/>
      <c r="AF26609"/>
      <c r="AH26609" s="36"/>
      <c r="AJ26609"/>
    </row>
    <row r="26610" spans="14:36">
      <c r="N26610" s="36"/>
      <c r="R26610" s="5"/>
      <c r="W26610"/>
      <c r="Y26610" s="36"/>
      <c r="AA26610" s="5"/>
      <c r="AC26610" s="36"/>
      <c r="AD26610" s="36"/>
      <c r="AE26610"/>
      <c r="AF26610"/>
      <c r="AH26610" s="36"/>
      <c r="AJ26610"/>
    </row>
    <row r="26611" spans="14:36">
      <c r="N26611" s="36"/>
      <c r="R26611" s="5"/>
      <c r="W26611"/>
      <c r="Y26611" s="36"/>
      <c r="AA26611" s="5"/>
      <c r="AC26611" s="36"/>
      <c r="AD26611" s="36"/>
      <c r="AE26611"/>
      <c r="AF26611"/>
      <c r="AH26611" s="36"/>
      <c r="AJ26611"/>
    </row>
    <row r="26612" spans="14:36">
      <c r="N26612" s="36"/>
      <c r="R26612" s="5"/>
      <c r="W26612"/>
      <c r="Y26612" s="36"/>
      <c r="AA26612" s="5"/>
      <c r="AC26612" s="36"/>
      <c r="AD26612" s="36"/>
      <c r="AE26612"/>
      <c r="AF26612"/>
      <c r="AH26612" s="36"/>
      <c r="AJ26612"/>
    </row>
    <row r="26613" spans="14:36">
      <c r="N26613" s="36"/>
      <c r="R26613" s="5"/>
      <c r="W26613"/>
      <c r="Y26613" s="36"/>
      <c r="AA26613" s="5"/>
      <c r="AC26613" s="36"/>
      <c r="AD26613" s="36"/>
      <c r="AE26613"/>
      <c r="AF26613"/>
      <c r="AH26613" s="36"/>
      <c r="AJ26613"/>
    </row>
    <row r="26614" spans="14:36">
      <c r="N26614" s="36"/>
      <c r="R26614" s="5"/>
      <c r="W26614"/>
      <c r="Y26614" s="36"/>
      <c r="AA26614" s="5"/>
      <c r="AC26614" s="36"/>
      <c r="AD26614" s="36"/>
      <c r="AE26614"/>
      <c r="AF26614"/>
      <c r="AH26614" s="36"/>
      <c r="AJ26614"/>
    </row>
    <row r="26615" spans="14:36">
      <c r="N26615" s="36"/>
      <c r="R26615" s="5"/>
      <c r="W26615"/>
      <c r="Y26615" s="36"/>
      <c r="AA26615" s="5"/>
      <c r="AC26615" s="36"/>
      <c r="AD26615" s="36"/>
      <c r="AE26615"/>
      <c r="AF26615"/>
      <c r="AH26615" s="36"/>
      <c r="AJ26615"/>
    </row>
    <row r="26616" spans="14:36">
      <c r="N26616" s="36"/>
      <c r="R26616" s="5"/>
      <c r="W26616"/>
      <c r="Y26616" s="36"/>
      <c r="AA26616" s="5"/>
      <c r="AC26616" s="36"/>
      <c r="AD26616" s="36"/>
      <c r="AE26616"/>
      <c r="AF26616"/>
      <c r="AH26616" s="36"/>
      <c r="AJ26616"/>
    </row>
    <row r="26617" spans="14:36">
      <c r="N26617" s="36"/>
      <c r="R26617" s="5"/>
      <c r="W26617"/>
      <c r="Y26617" s="36"/>
      <c r="AA26617" s="5"/>
      <c r="AC26617" s="36"/>
      <c r="AD26617" s="36"/>
      <c r="AE26617"/>
      <c r="AF26617"/>
      <c r="AH26617" s="36"/>
      <c r="AJ26617"/>
    </row>
    <row r="26618" spans="14:36">
      <c r="N26618" s="36"/>
      <c r="R26618" s="5"/>
      <c r="W26618"/>
      <c r="Y26618" s="36"/>
      <c r="AA26618" s="5"/>
      <c r="AC26618" s="36"/>
      <c r="AD26618" s="36"/>
      <c r="AE26618"/>
      <c r="AF26618"/>
      <c r="AH26618" s="36"/>
      <c r="AJ26618"/>
    </row>
    <row r="26619" spans="14:36">
      <c r="N26619" s="36"/>
      <c r="R26619" s="5"/>
      <c r="W26619"/>
      <c r="Y26619" s="36"/>
      <c r="AA26619" s="5"/>
      <c r="AC26619" s="36"/>
      <c r="AD26619" s="36"/>
      <c r="AE26619"/>
      <c r="AF26619"/>
      <c r="AH26619" s="36"/>
      <c r="AJ26619"/>
    </row>
    <row r="26620" spans="14:36">
      <c r="N26620" s="36"/>
      <c r="R26620" s="5"/>
      <c r="W26620"/>
      <c r="Y26620" s="36"/>
      <c r="AA26620" s="5"/>
      <c r="AC26620" s="36"/>
      <c r="AD26620" s="36"/>
      <c r="AE26620"/>
      <c r="AF26620"/>
      <c r="AH26620" s="36"/>
      <c r="AJ26620"/>
    </row>
    <row r="26621" spans="14:36">
      <c r="N26621" s="36"/>
      <c r="R26621" s="5"/>
      <c r="W26621"/>
      <c r="Y26621" s="36"/>
      <c r="AA26621" s="5"/>
      <c r="AC26621" s="36"/>
      <c r="AD26621" s="36"/>
      <c r="AE26621"/>
      <c r="AF26621"/>
      <c r="AH26621" s="36"/>
      <c r="AJ26621"/>
    </row>
    <row r="26622" spans="14:36">
      <c r="N26622" s="36"/>
      <c r="R26622" s="5"/>
      <c r="W26622"/>
      <c r="Y26622" s="36"/>
      <c r="AA26622" s="5"/>
      <c r="AC26622" s="36"/>
      <c r="AD26622" s="36"/>
      <c r="AE26622"/>
      <c r="AF26622"/>
      <c r="AH26622" s="36"/>
      <c r="AJ26622"/>
    </row>
    <row r="26623" spans="14:36">
      <c r="N26623" s="36"/>
      <c r="R26623" s="5"/>
      <c r="W26623"/>
      <c r="Y26623" s="36"/>
      <c r="AA26623" s="5"/>
      <c r="AC26623" s="36"/>
      <c r="AD26623" s="36"/>
      <c r="AE26623"/>
      <c r="AF26623"/>
      <c r="AH26623" s="36"/>
      <c r="AJ26623"/>
    </row>
    <row r="26624" spans="14:36">
      <c r="N26624" s="36"/>
      <c r="R26624" s="5"/>
      <c r="W26624"/>
      <c r="Y26624" s="36"/>
      <c r="AA26624" s="5"/>
      <c r="AC26624" s="36"/>
      <c r="AD26624" s="36"/>
      <c r="AE26624"/>
      <c r="AF26624"/>
      <c r="AH26624" s="36"/>
      <c r="AJ26624"/>
    </row>
    <row r="26625" spans="14:36">
      <c r="N26625" s="36"/>
      <c r="R26625" s="5"/>
      <c r="W26625"/>
      <c r="Y26625" s="36"/>
      <c r="AA26625" s="5"/>
      <c r="AC26625" s="36"/>
      <c r="AD26625" s="36"/>
      <c r="AE26625"/>
      <c r="AF26625"/>
      <c r="AH26625" s="36"/>
      <c r="AJ26625"/>
    </row>
    <row r="26626" spans="14:36">
      <c r="N26626" s="36"/>
      <c r="R26626" s="5"/>
      <c r="W26626"/>
      <c r="Y26626" s="36"/>
      <c r="AA26626" s="5"/>
      <c r="AC26626" s="36"/>
      <c r="AD26626" s="36"/>
      <c r="AE26626"/>
      <c r="AF26626"/>
      <c r="AH26626" s="36"/>
      <c r="AJ26626"/>
    </row>
    <row r="26627" spans="14:36">
      <c r="N26627" s="36"/>
      <c r="R26627" s="5"/>
      <c r="W26627"/>
      <c r="Y26627" s="36"/>
      <c r="AA26627" s="5"/>
      <c r="AC26627" s="36"/>
      <c r="AD26627" s="36"/>
      <c r="AE26627"/>
      <c r="AF26627"/>
      <c r="AH26627" s="36"/>
      <c r="AJ26627"/>
    </row>
    <row r="26628" spans="14:36">
      <c r="N26628" s="36"/>
      <c r="R26628" s="5"/>
      <c r="W26628"/>
      <c r="Y26628" s="36"/>
      <c r="AA26628" s="5"/>
      <c r="AC26628" s="36"/>
      <c r="AD26628" s="36"/>
      <c r="AE26628"/>
      <c r="AF26628"/>
      <c r="AH26628" s="36"/>
      <c r="AJ26628"/>
    </row>
    <row r="26629" spans="14:36">
      <c r="N26629" s="36"/>
      <c r="R26629" s="5"/>
      <c r="W26629"/>
      <c r="Y26629" s="36"/>
      <c r="AA26629" s="5"/>
      <c r="AC26629" s="36"/>
      <c r="AD26629" s="36"/>
      <c r="AE26629"/>
      <c r="AF26629"/>
      <c r="AH26629" s="36"/>
      <c r="AJ26629"/>
    </row>
    <row r="26630" spans="14:36">
      <c r="N26630" s="36"/>
      <c r="R26630" s="5"/>
      <c r="W26630"/>
      <c r="Y26630" s="36"/>
      <c r="AA26630" s="5"/>
      <c r="AC26630" s="36"/>
      <c r="AD26630" s="36"/>
      <c r="AE26630"/>
      <c r="AF26630"/>
      <c r="AH26630" s="36"/>
      <c r="AJ26630"/>
    </row>
    <row r="26631" spans="14:36">
      <c r="N26631" s="36"/>
      <c r="R26631" s="5"/>
      <c r="W26631"/>
      <c r="Y26631" s="36"/>
      <c r="AA26631" s="5"/>
      <c r="AC26631" s="36"/>
      <c r="AD26631" s="36"/>
      <c r="AE26631"/>
      <c r="AF26631"/>
      <c r="AH26631" s="36"/>
      <c r="AJ26631"/>
    </row>
    <row r="26632" spans="14:36">
      <c r="N26632" s="36"/>
      <c r="R26632" s="5"/>
      <c r="W26632"/>
      <c r="Y26632" s="36"/>
      <c r="AA26632" s="5"/>
      <c r="AC26632" s="36"/>
      <c r="AD26632" s="36"/>
      <c r="AE26632"/>
      <c r="AF26632"/>
      <c r="AH26632" s="36"/>
      <c r="AJ26632"/>
    </row>
    <row r="26633" spans="14:36">
      <c r="N26633" s="36"/>
      <c r="R26633" s="5"/>
      <c r="W26633"/>
      <c r="Y26633" s="36"/>
      <c r="AA26633" s="5"/>
      <c r="AC26633" s="36"/>
      <c r="AD26633" s="36"/>
      <c r="AE26633"/>
      <c r="AF26633"/>
      <c r="AH26633" s="36"/>
      <c r="AJ26633"/>
    </row>
    <row r="26634" spans="14:36">
      <c r="N26634" s="36"/>
      <c r="R26634" s="5"/>
      <c r="W26634"/>
      <c r="Y26634" s="36"/>
      <c r="AA26634" s="5"/>
      <c r="AC26634" s="36"/>
      <c r="AD26634" s="36"/>
      <c r="AE26634"/>
      <c r="AF26634"/>
      <c r="AH26634" s="36"/>
      <c r="AJ26634"/>
    </row>
    <row r="26635" spans="14:36">
      <c r="N26635" s="36"/>
      <c r="R26635" s="5"/>
      <c r="W26635"/>
      <c r="Y26635" s="36"/>
      <c r="AA26635" s="5"/>
      <c r="AC26635" s="36"/>
      <c r="AD26635" s="36"/>
      <c r="AE26635"/>
      <c r="AF26635"/>
      <c r="AH26635" s="36"/>
      <c r="AJ26635"/>
    </row>
    <row r="26636" spans="14:36">
      <c r="N26636" s="36"/>
      <c r="R26636" s="5"/>
      <c r="W26636"/>
      <c r="Y26636" s="36"/>
      <c r="AA26636" s="5"/>
      <c r="AC26636" s="36"/>
      <c r="AD26636" s="36"/>
      <c r="AE26636"/>
      <c r="AF26636"/>
      <c r="AH26636" s="36"/>
      <c r="AJ26636"/>
    </row>
    <row r="26637" spans="14:36">
      <c r="N26637" s="36"/>
      <c r="R26637" s="5"/>
      <c r="W26637"/>
      <c r="Y26637" s="36"/>
      <c r="AA26637" s="5"/>
      <c r="AC26637" s="36"/>
      <c r="AD26637" s="36"/>
      <c r="AE26637"/>
      <c r="AF26637"/>
      <c r="AH26637" s="36"/>
      <c r="AJ26637"/>
    </row>
    <row r="26638" spans="14:36">
      <c r="N26638" s="36"/>
      <c r="R26638" s="5"/>
      <c r="W26638"/>
      <c r="Y26638" s="36"/>
      <c r="AA26638" s="5"/>
      <c r="AC26638" s="36"/>
      <c r="AD26638" s="36"/>
      <c r="AE26638"/>
      <c r="AF26638"/>
      <c r="AH26638" s="36"/>
      <c r="AJ26638"/>
    </row>
    <row r="26639" spans="14:36">
      <c r="N26639" s="36"/>
      <c r="R26639" s="5"/>
      <c r="W26639"/>
      <c r="Y26639" s="36"/>
      <c r="AA26639" s="5"/>
      <c r="AC26639" s="36"/>
      <c r="AD26639" s="36"/>
      <c r="AE26639"/>
      <c r="AF26639"/>
      <c r="AH26639" s="36"/>
      <c r="AJ26639"/>
    </row>
    <row r="26640" spans="14:36">
      <c r="N26640" s="36"/>
      <c r="R26640" s="5"/>
      <c r="W26640"/>
      <c r="Y26640" s="36"/>
      <c r="AA26640" s="5"/>
      <c r="AC26640" s="36"/>
      <c r="AD26640" s="36"/>
      <c r="AE26640"/>
      <c r="AF26640"/>
      <c r="AH26640" s="36"/>
      <c r="AJ26640"/>
    </row>
    <row r="26641" spans="14:36">
      <c r="N26641" s="36"/>
      <c r="R26641" s="5"/>
      <c r="W26641"/>
      <c r="Y26641" s="36"/>
      <c r="AA26641" s="5"/>
      <c r="AC26641" s="36"/>
      <c r="AD26641" s="36"/>
      <c r="AE26641"/>
      <c r="AF26641"/>
      <c r="AH26641" s="36"/>
      <c r="AJ26641"/>
    </row>
    <row r="26642" spans="14:36">
      <c r="N26642" s="36"/>
      <c r="R26642" s="5"/>
      <c r="W26642"/>
      <c r="Y26642" s="36"/>
      <c r="AA26642" s="5"/>
      <c r="AC26642" s="36"/>
      <c r="AD26642" s="36"/>
      <c r="AE26642"/>
      <c r="AF26642"/>
      <c r="AH26642" s="36"/>
      <c r="AJ26642"/>
    </row>
    <row r="26643" spans="14:36">
      <c r="N26643" s="36"/>
      <c r="R26643" s="5"/>
      <c r="W26643"/>
      <c r="Y26643" s="36"/>
      <c r="AA26643" s="5"/>
      <c r="AC26643" s="36"/>
      <c r="AD26643" s="36"/>
      <c r="AE26643"/>
      <c r="AF26643"/>
      <c r="AH26643" s="36"/>
      <c r="AJ26643"/>
    </row>
    <row r="26644" spans="14:36">
      <c r="N26644" s="36"/>
      <c r="R26644" s="5"/>
      <c r="W26644"/>
      <c r="Y26644" s="36"/>
      <c r="AA26644" s="5"/>
      <c r="AC26644" s="36"/>
      <c r="AD26644" s="36"/>
      <c r="AE26644"/>
      <c r="AF26644"/>
      <c r="AH26644" s="36"/>
      <c r="AJ26644"/>
    </row>
    <row r="26645" spans="14:36">
      <c r="N26645" s="36"/>
      <c r="R26645" s="5"/>
      <c r="W26645"/>
      <c r="Y26645" s="36"/>
      <c r="AA26645" s="5"/>
      <c r="AC26645" s="36"/>
      <c r="AD26645" s="36"/>
      <c r="AE26645"/>
      <c r="AF26645"/>
      <c r="AH26645" s="36"/>
      <c r="AJ26645"/>
    </row>
    <row r="26646" spans="14:36">
      <c r="N26646" s="36"/>
      <c r="R26646" s="5"/>
      <c r="W26646"/>
      <c r="Y26646" s="36"/>
      <c r="AA26646" s="5"/>
      <c r="AC26646" s="36"/>
      <c r="AD26646" s="36"/>
      <c r="AE26646"/>
      <c r="AF26646"/>
      <c r="AH26646" s="36"/>
      <c r="AJ26646"/>
    </row>
    <row r="26647" spans="14:36">
      <c r="N26647" s="36"/>
      <c r="R26647" s="5"/>
      <c r="W26647"/>
      <c r="Y26647" s="36"/>
      <c r="AA26647" s="5"/>
      <c r="AC26647" s="36"/>
      <c r="AD26647" s="36"/>
      <c r="AE26647"/>
      <c r="AF26647"/>
      <c r="AH26647" s="36"/>
      <c r="AJ26647"/>
    </row>
    <row r="26648" spans="14:36">
      <c r="N26648" s="36"/>
      <c r="R26648" s="5"/>
      <c r="W26648"/>
      <c r="Y26648" s="36"/>
      <c r="AA26648" s="5"/>
      <c r="AC26648" s="36"/>
      <c r="AD26648" s="36"/>
      <c r="AE26648"/>
      <c r="AF26648"/>
      <c r="AH26648" s="36"/>
      <c r="AJ26648"/>
    </row>
    <row r="26649" spans="14:36">
      <c r="N26649" s="36"/>
      <c r="R26649" s="5"/>
      <c r="W26649"/>
      <c r="Y26649" s="36"/>
      <c r="AA26649" s="5"/>
      <c r="AC26649" s="36"/>
      <c r="AD26649" s="36"/>
      <c r="AE26649"/>
      <c r="AF26649"/>
      <c r="AH26649" s="36"/>
      <c r="AJ26649"/>
    </row>
    <row r="26650" spans="14:36">
      <c r="N26650" s="36"/>
      <c r="R26650" s="5"/>
      <c r="W26650"/>
      <c r="Y26650" s="36"/>
      <c r="AA26650" s="5"/>
      <c r="AC26650" s="36"/>
      <c r="AD26650" s="36"/>
      <c r="AE26650"/>
      <c r="AF26650"/>
      <c r="AH26650" s="36"/>
      <c r="AJ26650"/>
    </row>
    <row r="26651" spans="14:36">
      <c r="N26651" s="36"/>
      <c r="R26651" s="5"/>
      <c r="W26651"/>
      <c r="Y26651" s="36"/>
      <c r="AA26651" s="5"/>
      <c r="AC26651" s="36"/>
      <c r="AD26651" s="36"/>
      <c r="AE26651"/>
      <c r="AF26651"/>
      <c r="AH26651" s="36"/>
      <c r="AJ26651"/>
    </row>
    <row r="26652" spans="14:36">
      <c r="N26652" s="36"/>
      <c r="R26652" s="5"/>
      <c r="W26652"/>
      <c r="Y26652" s="36"/>
      <c r="AA26652" s="5"/>
      <c r="AC26652" s="36"/>
      <c r="AD26652" s="36"/>
      <c r="AE26652"/>
      <c r="AF26652"/>
      <c r="AH26652" s="36"/>
      <c r="AJ26652"/>
    </row>
    <row r="26653" spans="14:36">
      <c r="N26653" s="36"/>
      <c r="R26653" s="5"/>
      <c r="W26653"/>
      <c r="Y26653" s="36"/>
      <c r="AA26653" s="5"/>
      <c r="AC26653" s="36"/>
      <c r="AD26653" s="36"/>
      <c r="AE26653"/>
      <c r="AF26653"/>
      <c r="AH26653" s="36"/>
      <c r="AJ26653"/>
    </row>
    <row r="26654" spans="14:36">
      <c r="N26654" s="36"/>
      <c r="R26654" s="5"/>
      <c r="W26654"/>
      <c r="Y26654" s="36"/>
      <c r="AA26654" s="5"/>
      <c r="AC26654" s="36"/>
      <c r="AD26654" s="36"/>
      <c r="AE26654"/>
      <c r="AF26654"/>
      <c r="AH26654" s="36"/>
      <c r="AJ26654"/>
    </row>
    <row r="26655" spans="14:36">
      <c r="N26655" s="36"/>
      <c r="R26655" s="5"/>
      <c r="W26655"/>
      <c r="Y26655" s="36"/>
      <c r="AA26655" s="5"/>
      <c r="AC26655" s="36"/>
      <c r="AD26655" s="36"/>
      <c r="AE26655"/>
      <c r="AF26655"/>
      <c r="AH26655" s="36"/>
      <c r="AJ26655"/>
    </row>
    <row r="26656" spans="14:36">
      <c r="N26656" s="36"/>
      <c r="R26656" s="5"/>
      <c r="W26656"/>
      <c r="Y26656" s="36"/>
      <c r="AA26656" s="5"/>
      <c r="AC26656" s="36"/>
      <c r="AD26656" s="36"/>
      <c r="AE26656"/>
      <c r="AF26656"/>
      <c r="AH26656" s="36"/>
      <c r="AJ26656"/>
    </row>
    <row r="26657" spans="14:36">
      <c r="N26657" s="36"/>
      <c r="R26657" s="5"/>
      <c r="W26657"/>
      <c r="Y26657" s="36"/>
      <c r="AA26657" s="5"/>
      <c r="AC26657" s="36"/>
      <c r="AD26657" s="36"/>
      <c r="AE26657"/>
      <c r="AF26657"/>
      <c r="AH26657" s="36"/>
      <c r="AJ26657"/>
    </row>
    <row r="26658" spans="14:36">
      <c r="N26658" s="36"/>
      <c r="R26658" s="5"/>
      <c r="W26658"/>
      <c r="Y26658" s="36"/>
      <c r="AA26658" s="5"/>
      <c r="AC26658" s="36"/>
      <c r="AD26658" s="36"/>
      <c r="AE26658"/>
      <c r="AF26658"/>
      <c r="AH26658" s="36"/>
      <c r="AJ26658"/>
    </row>
    <row r="26659" spans="14:36">
      <c r="N26659" s="36"/>
      <c r="R26659" s="5"/>
      <c r="W26659"/>
      <c r="Y26659" s="36"/>
      <c r="AA26659" s="5"/>
      <c r="AC26659" s="36"/>
      <c r="AD26659" s="36"/>
      <c r="AE26659"/>
      <c r="AF26659"/>
      <c r="AH26659" s="36"/>
      <c r="AJ26659"/>
    </row>
    <row r="26660" spans="14:36">
      <c r="N26660" s="36"/>
      <c r="R26660" s="5"/>
      <c r="W26660"/>
      <c r="Y26660" s="36"/>
      <c r="AA26660" s="5"/>
      <c r="AC26660" s="36"/>
      <c r="AD26660" s="36"/>
      <c r="AE26660"/>
      <c r="AF26660"/>
      <c r="AH26660" s="36"/>
      <c r="AJ26660"/>
    </row>
    <row r="26661" spans="14:36">
      <c r="N26661" s="36"/>
      <c r="R26661" s="5"/>
      <c r="W26661"/>
      <c r="Y26661" s="36"/>
      <c r="AA26661" s="5"/>
      <c r="AC26661" s="36"/>
      <c r="AD26661" s="36"/>
      <c r="AE26661"/>
      <c r="AF26661"/>
      <c r="AH26661" s="36"/>
      <c r="AJ26661"/>
    </row>
    <row r="26662" spans="14:36">
      <c r="N26662" s="36"/>
      <c r="R26662" s="5"/>
      <c r="W26662"/>
      <c r="Y26662" s="36"/>
      <c r="AA26662" s="5"/>
      <c r="AC26662" s="36"/>
      <c r="AD26662" s="36"/>
      <c r="AE26662"/>
      <c r="AF26662"/>
      <c r="AH26662" s="36"/>
      <c r="AJ26662"/>
    </row>
    <row r="26663" spans="14:36">
      <c r="N26663" s="36"/>
      <c r="R26663" s="5"/>
      <c r="W26663"/>
      <c r="Y26663" s="36"/>
      <c r="AA26663" s="5"/>
      <c r="AC26663" s="36"/>
      <c r="AD26663" s="36"/>
      <c r="AE26663"/>
      <c r="AF26663"/>
      <c r="AH26663" s="36"/>
      <c r="AJ26663"/>
    </row>
    <row r="26664" spans="14:36">
      <c r="N26664" s="36"/>
      <c r="R26664" s="5"/>
      <c r="W26664"/>
      <c r="Y26664" s="36"/>
      <c r="AA26664" s="5"/>
      <c r="AC26664" s="36"/>
      <c r="AD26664" s="36"/>
      <c r="AE26664"/>
      <c r="AF26664"/>
      <c r="AH26664" s="36"/>
      <c r="AJ26664"/>
    </row>
    <row r="26665" spans="14:36">
      <c r="N26665" s="36"/>
      <c r="R26665" s="5"/>
      <c r="W26665"/>
      <c r="Y26665" s="36"/>
      <c r="AA26665" s="5"/>
      <c r="AC26665" s="36"/>
      <c r="AD26665" s="36"/>
      <c r="AE26665"/>
      <c r="AF26665"/>
      <c r="AH26665" s="36"/>
      <c r="AJ26665"/>
    </row>
    <row r="26666" spans="14:36">
      <c r="N26666" s="36"/>
      <c r="R26666" s="5"/>
      <c r="W26666"/>
      <c r="Y26666" s="36"/>
      <c r="AA26666" s="5"/>
      <c r="AC26666" s="36"/>
      <c r="AD26666" s="36"/>
      <c r="AE26666"/>
      <c r="AF26666"/>
      <c r="AH26666" s="36"/>
      <c r="AJ26666"/>
    </row>
    <row r="26667" spans="14:36">
      <c r="N26667" s="36"/>
      <c r="R26667" s="5"/>
      <c r="W26667"/>
      <c r="Y26667" s="36"/>
      <c r="AA26667" s="5"/>
      <c r="AC26667" s="36"/>
      <c r="AD26667" s="36"/>
      <c r="AE26667"/>
      <c r="AF26667"/>
      <c r="AH26667" s="36"/>
      <c r="AJ26667"/>
    </row>
    <row r="26668" spans="14:36">
      <c r="N26668" s="36"/>
      <c r="R26668" s="5"/>
      <c r="W26668"/>
      <c r="Y26668" s="36"/>
      <c r="AA26668" s="5"/>
      <c r="AC26668" s="36"/>
      <c r="AD26668" s="36"/>
      <c r="AE26668"/>
      <c r="AF26668"/>
      <c r="AH26668" s="36"/>
      <c r="AJ26668"/>
    </row>
    <row r="26669" spans="14:36">
      <c r="N26669" s="36"/>
      <c r="R26669" s="5"/>
      <c r="W26669"/>
      <c r="Y26669" s="36"/>
      <c r="AA26669" s="5"/>
      <c r="AC26669" s="36"/>
      <c r="AD26669" s="36"/>
      <c r="AE26669"/>
      <c r="AF26669"/>
      <c r="AH26669" s="36"/>
      <c r="AJ26669"/>
    </row>
    <row r="26670" spans="14:36">
      <c r="N26670" s="36"/>
      <c r="R26670" s="5"/>
      <c r="W26670"/>
      <c r="Y26670" s="36"/>
      <c r="AA26670" s="5"/>
      <c r="AC26670" s="36"/>
      <c r="AD26670" s="36"/>
      <c r="AE26670"/>
      <c r="AF26670"/>
      <c r="AH26670" s="36"/>
      <c r="AJ26670"/>
    </row>
    <row r="26671" spans="14:36">
      <c r="N26671" s="36"/>
      <c r="R26671" s="5"/>
      <c r="W26671"/>
      <c r="Y26671" s="36"/>
      <c r="AA26671" s="5"/>
      <c r="AC26671" s="36"/>
      <c r="AD26671" s="36"/>
      <c r="AE26671"/>
      <c r="AF26671"/>
      <c r="AH26671" s="36"/>
      <c r="AJ26671"/>
    </row>
    <row r="26672" spans="14:36">
      <c r="N26672" s="36"/>
      <c r="R26672" s="5"/>
      <c r="W26672"/>
      <c r="Y26672" s="36"/>
      <c r="AA26672" s="5"/>
      <c r="AC26672" s="36"/>
      <c r="AD26672" s="36"/>
      <c r="AE26672"/>
      <c r="AF26672"/>
      <c r="AH26672" s="36"/>
      <c r="AJ26672"/>
    </row>
    <row r="26673" spans="14:36">
      <c r="N26673" s="36"/>
      <c r="R26673" s="5"/>
      <c r="W26673"/>
      <c r="Y26673" s="36"/>
      <c r="AA26673" s="5"/>
      <c r="AC26673" s="36"/>
      <c r="AD26673" s="36"/>
      <c r="AE26673"/>
      <c r="AF26673"/>
      <c r="AH26673" s="36"/>
      <c r="AJ26673"/>
    </row>
    <row r="26674" spans="14:36">
      <c r="N26674" s="36"/>
      <c r="R26674" s="5"/>
      <c r="W26674"/>
      <c r="Y26674" s="36"/>
      <c r="AA26674" s="5"/>
      <c r="AC26674" s="36"/>
      <c r="AD26674" s="36"/>
      <c r="AE26674"/>
      <c r="AF26674"/>
      <c r="AH26674" s="36"/>
      <c r="AJ26674"/>
    </row>
    <row r="26675" spans="14:36">
      <c r="N26675" s="36"/>
      <c r="R26675" s="5"/>
      <c r="W26675"/>
      <c r="Y26675" s="36"/>
      <c r="AA26675" s="5"/>
      <c r="AC26675" s="36"/>
      <c r="AD26675" s="36"/>
      <c r="AE26675"/>
      <c r="AF26675"/>
      <c r="AH26675" s="36"/>
      <c r="AJ26675"/>
    </row>
    <row r="26676" spans="14:36">
      <c r="N26676" s="36"/>
      <c r="R26676" s="5"/>
      <c r="W26676"/>
      <c r="Y26676" s="36"/>
      <c r="AA26676" s="5"/>
      <c r="AC26676" s="36"/>
      <c r="AD26676" s="36"/>
      <c r="AE26676"/>
      <c r="AF26676"/>
      <c r="AH26676" s="36"/>
      <c r="AJ26676"/>
    </row>
    <row r="26677" spans="14:36">
      <c r="N26677" s="36"/>
      <c r="R26677" s="5"/>
      <c r="W26677"/>
      <c r="Y26677" s="36"/>
      <c r="AA26677" s="5"/>
      <c r="AC26677" s="36"/>
      <c r="AD26677" s="36"/>
      <c r="AE26677"/>
      <c r="AF26677"/>
      <c r="AH26677" s="36"/>
      <c r="AJ26677"/>
    </row>
    <row r="26678" spans="14:36">
      <c r="N26678" s="36"/>
      <c r="R26678" s="5"/>
      <c r="W26678"/>
      <c r="Y26678" s="36"/>
      <c r="AA26678" s="5"/>
      <c r="AC26678" s="36"/>
      <c r="AD26678" s="36"/>
      <c r="AE26678"/>
      <c r="AF26678"/>
      <c r="AH26678" s="36"/>
      <c r="AJ26678"/>
    </row>
    <row r="26679" spans="14:36">
      <c r="N26679" s="36"/>
      <c r="R26679" s="5"/>
      <c r="W26679"/>
      <c r="Y26679" s="36"/>
      <c r="AA26679" s="5"/>
      <c r="AC26679" s="36"/>
      <c r="AD26679" s="36"/>
      <c r="AE26679"/>
      <c r="AF26679"/>
      <c r="AH26679" s="36"/>
      <c r="AJ26679"/>
    </row>
    <row r="26680" spans="14:36">
      <c r="N26680" s="36"/>
      <c r="R26680" s="5"/>
      <c r="W26680"/>
      <c r="Y26680" s="36"/>
      <c r="AA26680" s="5"/>
      <c r="AC26680" s="36"/>
      <c r="AD26680" s="36"/>
      <c r="AE26680"/>
      <c r="AF26680"/>
      <c r="AH26680" s="36"/>
      <c r="AJ26680"/>
    </row>
    <row r="26681" spans="14:36">
      <c r="N26681" s="36"/>
      <c r="R26681" s="5"/>
      <c r="W26681"/>
      <c r="Y26681" s="36"/>
      <c r="AA26681" s="5"/>
      <c r="AC26681" s="36"/>
      <c r="AD26681" s="36"/>
      <c r="AE26681"/>
      <c r="AF26681"/>
      <c r="AH26681" s="36"/>
      <c r="AJ26681"/>
    </row>
    <row r="26682" spans="14:36">
      <c r="N26682" s="36"/>
      <c r="R26682" s="5"/>
      <c r="W26682"/>
      <c r="Y26682" s="36"/>
      <c r="AA26682" s="5"/>
      <c r="AC26682" s="36"/>
      <c r="AD26682" s="36"/>
      <c r="AE26682"/>
      <c r="AF26682"/>
      <c r="AH26682" s="36"/>
      <c r="AJ26682"/>
    </row>
    <row r="26683" spans="14:36">
      <c r="N26683" s="36"/>
      <c r="R26683" s="5"/>
      <c r="W26683"/>
      <c r="Y26683" s="36"/>
      <c r="AA26683" s="5"/>
      <c r="AC26683" s="36"/>
      <c r="AD26683" s="36"/>
      <c r="AE26683"/>
      <c r="AF26683"/>
      <c r="AH26683" s="36"/>
      <c r="AJ26683"/>
    </row>
    <row r="26684" spans="14:36">
      <c r="N26684" s="36"/>
      <c r="R26684" s="5"/>
      <c r="W26684"/>
      <c r="Y26684" s="36"/>
      <c r="AA26684" s="5"/>
      <c r="AC26684" s="36"/>
      <c r="AD26684" s="36"/>
      <c r="AE26684"/>
      <c r="AF26684"/>
      <c r="AH26684" s="36"/>
      <c r="AJ26684"/>
    </row>
    <row r="26685" spans="14:36">
      <c r="N26685" s="36"/>
      <c r="R26685" s="5"/>
      <c r="W26685"/>
      <c r="Y26685" s="36"/>
      <c r="AA26685" s="5"/>
      <c r="AC26685" s="36"/>
      <c r="AD26685" s="36"/>
      <c r="AE26685"/>
      <c r="AF26685"/>
      <c r="AH26685" s="36"/>
      <c r="AJ26685"/>
    </row>
    <row r="26686" spans="14:36">
      <c r="N26686" s="36"/>
      <c r="R26686" s="5"/>
      <c r="W26686"/>
      <c r="Y26686" s="36"/>
      <c r="AA26686" s="5"/>
      <c r="AC26686" s="36"/>
      <c r="AD26686" s="36"/>
      <c r="AE26686"/>
      <c r="AF26686"/>
      <c r="AH26686" s="36"/>
      <c r="AJ26686"/>
    </row>
    <row r="26687" spans="14:36">
      <c r="N26687" s="36"/>
      <c r="R26687" s="5"/>
      <c r="W26687"/>
      <c r="Y26687" s="36"/>
      <c r="AA26687" s="5"/>
      <c r="AC26687" s="36"/>
      <c r="AD26687" s="36"/>
      <c r="AE26687"/>
      <c r="AF26687"/>
      <c r="AH26687" s="36"/>
      <c r="AJ26687"/>
    </row>
    <row r="26688" spans="14:36">
      <c r="N26688" s="36"/>
      <c r="R26688" s="5"/>
      <c r="W26688"/>
      <c r="Y26688" s="36"/>
      <c r="AA26688" s="5"/>
      <c r="AC26688" s="36"/>
      <c r="AD26688" s="36"/>
      <c r="AE26688"/>
      <c r="AF26688"/>
      <c r="AH26688" s="36"/>
      <c r="AJ26688"/>
    </row>
    <row r="26689" spans="14:36">
      <c r="N26689" s="36"/>
      <c r="R26689" s="5"/>
      <c r="W26689"/>
      <c r="Y26689" s="36"/>
      <c r="AA26689" s="5"/>
      <c r="AC26689" s="36"/>
      <c r="AD26689" s="36"/>
      <c r="AE26689"/>
      <c r="AF26689"/>
      <c r="AH26689" s="36"/>
      <c r="AJ26689"/>
    </row>
    <row r="26690" spans="14:36">
      <c r="N26690" s="36"/>
      <c r="R26690" s="5"/>
      <c r="W26690"/>
      <c r="Y26690" s="36"/>
      <c r="AA26690" s="5"/>
      <c r="AC26690" s="36"/>
      <c r="AD26690" s="36"/>
      <c r="AE26690"/>
      <c r="AF26690"/>
      <c r="AH26690" s="36"/>
      <c r="AJ26690"/>
    </row>
    <row r="26691" spans="14:36">
      <c r="N26691" s="36"/>
      <c r="R26691" s="5"/>
      <c r="W26691"/>
      <c r="Y26691" s="36"/>
      <c r="AA26691" s="5"/>
      <c r="AC26691" s="36"/>
      <c r="AD26691" s="36"/>
      <c r="AE26691"/>
      <c r="AF26691"/>
      <c r="AH26691" s="36"/>
      <c r="AJ26691"/>
    </row>
    <row r="26692" spans="14:36">
      <c r="N26692" s="36"/>
      <c r="R26692" s="5"/>
      <c r="W26692"/>
      <c r="Y26692" s="36"/>
      <c r="AA26692" s="5"/>
      <c r="AC26692" s="36"/>
      <c r="AD26692" s="36"/>
      <c r="AE26692"/>
      <c r="AF26692"/>
      <c r="AH26692" s="36"/>
      <c r="AJ26692"/>
    </row>
    <row r="26693" spans="14:36">
      <c r="N26693" s="36"/>
      <c r="R26693" s="5"/>
      <c r="W26693"/>
      <c r="Y26693" s="36"/>
      <c r="AA26693" s="5"/>
      <c r="AC26693" s="36"/>
      <c r="AD26693" s="36"/>
      <c r="AE26693"/>
      <c r="AF26693"/>
      <c r="AH26693" s="36"/>
      <c r="AJ26693"/>
    </row>
    <row r="26694" spans="14:36">
      <c r="N26694" s="36"/>
      <c r="R26694" s="5"/>
      <c r="W26694"/>
      <c r="Y26694" s="36"/>
      <c r="AA26694" s="5"/>
      <c r="AC26694" s="36"/>
      <c r="AD26694" s="36"/>
      <c r="AE26694"/>
      <c r="AF26694"/>
      <c r="AH26694" s="36"/>
      <c r="AJ26694"/>
    </row>
    <row r="26695" spans="14:36">
      <c r="N26695" s="36"/>
      <c r="R26695" s="5"/>
      <c r="W26695"/>
      <c r="Y26695" s="36"/>
      <c r="AA26695" s="5"/>
      <c r="AC26695" s="36"/>
      <c r="AD26695" s="36"/>
      <c r="AE26695"/>
      <c r="AF26695"/>
      <c r="AH26695" s="36"/>
      <c r="AJ26695"/>
    </row>
    <row r="26696" spans="14:36">
      <c r="N26696" s="36"/>
      <c r="R26696" s="5"/>
      <c r="W26696"/>
      <c r="Y26696" s="36"/>
      <c r="AA26696" s="5"/>
      <c r="AC26696" s="36"/>
      <c r="AD26696" s="36"/>
      <c r="AE26696"/>
      <c r="AF26696"/>
      <c r="AH26696" s="36"/>
      <c r="AJ26696"/>
    </row>
    <row r="26697" spans="14:36">
      <c r="N26697" s="36"/>
      <c r="R26697" s="5"/>
      <c r="W26697"/>
      <c r="Y26697" s="36"/>
      <c r="AA26697" s="5"/>
      <c r="AC26697" s="36"/>
      <c r="AD26697" s="36"/>
      <c r="AE26697"/>
      <c r="AF26697"/>
      <c r="AH26697" s="36"/>
      <c r="AJ26697"/>
    </row>
    <row r="26698" spans="14:36">
      <c r="N26698" s="36"/>
      <c r="R26698" s="5"/>
      <c r="W26698"/>
      <c r="Y26698" s="36"/>
      <c r="AA26698" s="5"/>
      <c r="AC26698" s="36"/>
      <c r="AD26698" s="36"/>
      <c r="AE26698"/>
      <c r="AF26698"/>
      <c r="AH26698" s="36"/>
      <c r="AJ26698"/>
    </row>
    <row r="26699" spans="14:36">
      <c r="N26699" s="36"/>
      <c r="R26699" s="5"/>
      <c r="W26699"/>
      <c r="Y26699" s="36"/>
      <c r="AA26699" s="5"/>
      <c r="AC26699" s="36"/>
      <c r="AD26699" s="36"/>
      <c r="AE26699"/>
      <c r="AF26699"/>
      <c r="AH26699" s="36"/>
      <c r="AJ26699"/>
    </row>
    <row r="26700" spans="14:36">
      <c r="N26700" s="36"/>
      <c r="R26700" s="5"/>
      <c r="W26700"/>
      <c r="Y26700" s="36"/>
      <c r="AA26700" s="5"/>
      <c r="AC26700" s="36"/>
      <c r="AD26700" s="36"/>
      <c r="AE26700"/>
      <c r="AF26700"/>
      <c r="AH26700" s="36"/>
      <c r="AJ26700"/>
    </row>
    <row r="26701" spans="14:36">
      <c r="N26701" s="36"/>
      <c r="R26701" s="5"/>
      <c r="W26701"/>
      <c r="Y26701" s="36"/>
      <c r="AA26701" s="5"/>
      <c r="AC26701" s="36"/>
      <c r="AD26701" s="36"/>
      <c r="AE26701"/>
      <c r="AF26701"/>
      <c r="AH26701" s="36"/>
      <c r="AJ26701"/>
    </row>
    <row r="26702" spans="14:36">
      <c r="N26702" s="36"/>
      <c r="R26702" s="5"/>
      <c r="W26702"/>
      <c r="Y26702" s="36"/>
      <c r="AA26702" s="5"/>
      <c r="AC26702" s="36"/>
      <c r="AD26702" s="36"/>
      <c r="AE26702"/>
      <c r="AF26702"/>
      <c r="AH26702" s="36"/>
      <c r="AJ26702"/>
    </row>
    <row r="26703" spans="14:36">
      <c r="N26703" s="36"/>
      <c r="R26703" s="5"/>
      <c r="W26703"/>
      <c r="Y26703" s="36"/>
      <c r="AA26703" s="5"/>
      <c r="AC26703" s="36"/>
      <c r="AD26703" s="36"/>
      <c r="AE26703"/>
      <c r="AF26703"/>
      <c r="AH26703" s="36"/>
      <c r="AJ26703"/>
    </row>
    <row r="26704" spans="14:36">
      <c r="N26704" s="36"/>
      <c r="R26704" s="5"/>
      <c r="W26704"/>
      <c r="Y26704" s="36"/>
      <c r="AA26704" s="5"/>
      <c r="AC26704" s="36"/>
      <c r="AD26704" s="36"/>
      <c r="AE26704"/>
      <c r="AF26704"/>
      <c r="AH26704" s="36"/>
      <c r="AJ26704"/>
    </row>
    <row r="26705" spans="14:36">
      <c r="N26705" s="36"/>
      <c r="R26705" s="5"/>
      <c r="W26705"/>
      <c r="Y26705" s="36"/>
      <c r="AA26705" s="5"/>
      <c r="AC26705" s="36"/>
      <c r="AD26705" s="36"/>
      <c r="AE26705"/>
      <c r="AF26705"/>
      <c r="AH26705" s="36"/>
      <c r="AJ26705"/>
    </row>
    <row r="26706" spans="14:36">
      <c r="N26706" s="36"/>
      <c r="R26706" s="5"/>
      <c r="W26706"/>
      <c r="Y26706" s="36"/>
      <c r="AA26706" s="5"/>
      <c r="AC26706" s="36"/>
      <c r="AD26706" s="36"/>
      <c r="AE26706"/>
      <c r="AF26706"/>
      <c r="AH26706" s="36"/>
      <c r="AJ26706"/>
    </row>
    <row r="26707" spans="14:36">
      <c r="N26707" s="36"/>
      <c r="R26707" s="5"/>
      <c r="W26707"/>
      <c r="Y26707" s="36"/>
      <c r="AA26707" s="5"/>
      <c r="AC26707" s="36"/>
      <c r="AD26707" s="36"/>
      <c r="AE26707"/>
      <c r="AF26707"/>
      <c r="AH26707" s="36"/>
      <c r="AJ26707"/>
    </row>
    <row r="26708" spans="14:36">
      <c r="N26708" s="36"/>
      <c r="R26708" s="5"/>
      <c r="W26708"/>
      <c r="Y26708" s="36"/>
      <c r="AA26708" s="5"/>
      <c r="AC26708" s="36"/>
      <c r="AD26708" s="36"/>
      <c r="AE26708"/>
      <c r="AF26708"/>
      <c r="AH26708" s="36"/>
      <c r="AJ26708"/>
    </row>
    <row r="26709" spans="14:36">
      <c r="N26709" s="36"/>
      <c r="R26709" s="5"/>
      <c r="W26709"/>
      <c r="Y26709" s="36"/>
      <c r="AA26709" s="5"/>
      <c r="AC26709" s="36"/>
      <c r="AD26709" s="36"/>
      <c r="AE26709"/>
      <c r="AF26709"/>
      <c r="AH26709" s="36"/>
      <c r="AJ26709"/>
    </row>
    <row r="26710" spans="14:36">
      <c r="N26710" s="36"/>
      <c r="R26710" s="5"/>
      <c r="W26710"/>
      <c r="Y26710" s="36"/>
      <c r="AA26710" s="5"/>
      <c r="AC26710" s="36"/>
      <c r="AD26710" s="36"/>
      <c r="AE26710"/>
      <c r="AF26710"/>
      <c r="AH26710" s="36"/>
      <c r="AJ26710"/>
    </row>
    <row r="26711" spans="14:36">
      <c r="N26711" s="36"/>
      <c r="R26711" s="5"/>
      <c r="W26711"/>
      <c r="Y26711" s="36"/>
      <c r="AA26711" s="5"/>
      <c r="AC26711" s="36"/>
      <c r="AD26711" s="36"/>
      <c r="AE26711"/>
      <c r="AF26711"/>
      <c r="AH26711" s="36"/>
      <c r="AJ26711"/>
    </row>
    <row r="26712" spans="14:36">
      <c r="N26712" s="36"/>
      <c r="R26712" s="5"/>
      <c r="W26712"/>
      <c r="Y26712" s="36"/>
      <c r="AA26712" s="5"/>
      <c r="AC26712" s="36"/>
      <c r="AD26712" s="36"/>
      <c r="AE26712"/>
      <c r="AF26712"/>
      <c r="AH26712" s="36"/>
      <c r="AJ26712"/>
    </row>
    <row r="26713" spans="14:36">
      <c r="N26713" s="36"/>
      <c r="R26713" s="5"/>
      <c r="W26713"/>
      <c r="Y26713" s="36"/>
      <c r="AA26713" s="5"/>
      <c r="AC26713" s="36"/>
      <c r="AD26713" s="36"/>
      <c r="AE26713"/>
      <c r="AF26713"/>
      <c r="AH26713" s="36"/>
      <c r="AJ26713"/>
    </row>
    <row r="26714" spans="14:36">
      <c r="N26714" s="36"/>
      <c r="R26714" s="5"/>
      <c r="W26714"/>
      <c r="Y26714" s="36"/>
      <c r="AA26714" s="5"/>
      <c r="AC26714" s="36"/>
      <c r="AD26714" s="36"/>
      <c r="AE26714"/>
      <c r="AF26714"/>
      <c r="AH26714" s="36"/>
      <c r="AJ26714"/>
    </row>
    <row r="26715" spans="14:36">
      <c r="N26715" s="36"/>
      <c r="R26715" s="5"/>
      <c r="W26715"/>
      <c r="Y26715" s="36"/>
      <c r="AA26715" s="5"/>
      <c r="AC26715" s="36"/>
      <c r="AD26715" s="36"/>
      <c r="AE26715"/>
      <c r="AF26715"/>
      <c r="AH26715" s="36"/>
      <c r="AJ26715"/>
    </row>
    <row r="26716" spans="14:36">
      <c r="N26716" s="36"/>
      <c r="R26716" s="5"/>
      <c r="W26716"/>
      <c r="Y26716" s="36"/>
      <c r="AA26716" s="5"/>
      <c r="AC26716" s="36"/>
      <c r="AD26716" s="36"/>
      <c r="AE26716"/>
      <c r="AF26716"/>
      <c r="AH26716" s="36"/>
      <c r="AJ26716"/>
    </row>
    <row r="26717" spans="14:36">
      <c r="N26717" s="36"/>
      <c r="R26717" s="5"/>
      <c r="W26717"/>
      <c r="Y26717" s="36"/>
      <c r="AA26717" s="5"/>
      <c r="AC26717" s="36"/>
      <c r="AD26717" s="36"/>
      <c r="AE26717"/>
      <c r="AF26717"/>
      <c r="AH26717" s="36"/>
      <c r="AJ26717"/>
    </row>
    <row r="26718" spans="14:36">
      <c r="N26718" s="36"/>
      <c r="R26718" s="5"/>
      <c r="W26718"/>
      <c r="Y26718" s="36"/>
      <c r="AA26718" s="5"/>
      <c r="AC26718" s="36"/>
      <c r="AD26718" s="36"/>
      <c r="AE26718"/>
      <c r="AF26718"/>
      <c r="AH26718" s="36"/>
      <c r="AJ26718"/>
    </row>
    <row r="26719" spans="14:36">
      <c r="N26719" s="36"/>
      <c r="R26719" s="5"/>
      <c r="W26719"/>
      <c r="Y26719" s="36"/>
      <c r="AA26719" s="5"/>
      <c r="AC26719" s="36"/>
      <c r="AD26719" s="36"/>
      <c r="AE26719"/>
      <c r="AF26719"/>
      <c r="AH26719" s="36"/>
      <c r="AJ26719"/>
    </row>
    <row r="26720" spans="14:36">
      <c r="N26720" s="36"/>
      <c r="R26720" s="5"/>
      <c r="W26720"/>
      <c r="Y26720" s="36"/>
      <c r="AA26720" s="5"/>
      <c r="AC26720" s="36"/>
      <c r="AD26720" s="36"/>
      <c r="AE26720"/>
      <c r="AF26720"/>
      <c r="AH26720" s="36"/>
      <c r="AJ26720"/>
    </row>
    <row r="26721" spans="14:36">
      <c r="N26721" s="36"/>
      <c r="R26721" s="5"/>
      <c r="W26721"/>
      <c r="Y26721" s="36"/>
      <c r="AA26721" s="5"/>
      <c r="AC26721" s="36"/>
      <c r="AD26721" s="36"/>
      <c r="AE26721"/>
      <c r="AF26721"/>
      <c r="AH26721" s="36"/>
      <c r="AJ26721"/>
    </row>
    <row r="26722" spans="14:36">
      <c r="N26722" s="36"/>
      <c r="R26722" s="5"/>
      <c r="W26722"/>
      <c r="Y26722" s="36"/>
      <c r="AA26722" s="5"/>
      <c r="AC26722" s="36"/>
      <c r="AD26722" s="36"/>
      <c r="AE26722"/>
      <c r="AF26722"/>
      <c r="AH26722" s="36"/>
      <c r="AJ26722"/>
    </row>
    <row r="26723" spans="14:36">
      <c r="N26723" s="36"/>
      <c r="R26723" s="5"/>
      <c r="W26723"/>
      <c r="Y26723" s="36"/>
      <c r="AA26723" s="5"/>
      <c r="AC26723" s="36"/>
      <c r="AD26723" s="36"/>
      <c r="AE26723"/>
      <c r="AF26723"/>
      <c r="AH26723" s="36"/>
      <c r="AJ26723"/>
    </row>
    <row r="26724" spans="14:36">
      <c r="N26724" s="36"/>
      <c r="R26724" s="5"/>
      <c r="W26724"/>
      <c r="Y26724" s="36"/>
      <c r="AA26724" s="5"/>
      <c r="AC26724" s="36"/>
      <c r="AD26724" s="36"/>
      <c r="AE26724"/>
      <c r="AF26724"/>
      <c r="AH26724" s="36"/>
      <c r="AJ26724"/>
    </row>
    <row r="26725" spans="14:36">
      <c r="N26725" s="36"/>
      <c r="R26725" s="5"/>
      <c r="W26725"/>
      <c r="Y26725" s="36"/>
      <c r="AA26725" s="5"/>
      <c r="AC26725" s="36"/>
      <c r="AD26725" s="36"/>
      <c r="AE26725"/>
      <c r="AF26725"/>
      <c r="AH26725" s="36"/>
      <c r="AJ26725"/>
    </row>
    <row r="26726" spans="14:36">
      <c r="N26726" s="36"/>
      <c r="R26726" s="5"/>
      <c r="W26726"/>
      <c r="Y26726" s="36"/>
      <c r="AA26726" s="5"/>
      <c r="AC26726" s="36"/>
      <c r="AD26726" s="36"/>
      <c r="AE26726"/>
      <c r="AF26726"/>
      <c r="AH26726" s="36"/>
      <c r="AJ26726"/>
    </row>
    <row r="26727" spans="14:36">
      <c r="N26727" s="36"/>
      <c r="R26727" s="5"/>
      <c r="W26727"/>
      <c r="Y26727" s="36"/>
      <c r="AA26727" s="5"/>
      <c r="AC26727" s="36"/>
      <c r="AD26727" s="36"/>
      <c r="AE26727"/>
      <c r="AF26727"/>
      <c r="AH26727" s="36"/>
      <c r="AJ26727"/>
    </row>
    <row r="26728" spans="14:36">
      <c r="N26728" s="36"/>
      <c r="R26728" s="5"/>
      <c r="W26728"/>
      <c r="Y26728" s="36"/>
      <c r="AA26728" s="5"/>
      <c r="AC26728" s="36"/>
      <c r="AD26728" s="36"/>
      <c r="AE26728"/>
      <c r="AF26728"/>
      <c r="AH26728" s="36"/>
      <c r="AJ26728"/>
    </row>
    <row r="26729" spans="14:36">
      <c r="N26729" s="36"/>
      <c r="R26729" s="5"/>
      <c r="W26729"/>
      <c r="Y26729" s="36"/>
      <c r="AA26729" s="5"/>
      <c r="AC26729" s="36"/>
      <c r="AD26729" s="36"/>
      <c r="AE26729"/>
      <c r="AF26729"/>
      <c r="AH26729" s="36"/>
      <c r="AJ26729"/>
    </row>
    <row r="26730" spans="14:36">
      <c r="N26730" s="36"/>
      <c r="R26730" s="5"/>
      <c r="W26730"/>
      <c r="Y26730" s="36"/>
      <c r="AA26730" s="5"/>
      <c r="AC26730" s="36"/>
      <c r="AD26730" s="36"/>
      <c r="AE26730"/>
      <c r="AF26730"/>
      <c r="AH26730" s="36"/>
      <c r="AJ26730"/>
    </row>
    <row r="26731" spans="14:36">
      <c r="N26731" s="36"/>
      <c r="R26731" s="5"/>
      <c r="W26731"/>
      <c r="Y26731" s="36"/>
      <c r="AA26731" s="5"/>
      <c r="AC26731" s="36"/>
      <c r="AD26731" s="36"/>
      <c r="AE26731"/>
      <c r="AF26731"/>
      <c r="AH26731" s="36"/>
      <c r="AJ26731"/>
    </row>
    <row r="26732" spans="14:36">
      <c r="N26732" s="36"/>
      <c r="R26732" s="5"/>
      <c r="W26732"/>
      <c r="Y26732" s="36"/>
      <c r="AA26732" s="5"/>
      <c r="AC26732" s="36"/>
      <c r="AD26732" s="36"/>
      <c r="AE26732"/>
      <c r="AF26732"/>
      <c r="AH26732" s="36"/>
      <c r="AJ26732"/>
    </row>
    <row r="26733" spans="14:36">
      <c r="N26733" s="36"/>
      <c r="R26733" s="5"/>
      <c r="W26733"/>
      <c r="Y26733" s="36"/>
      <c r="AA26733" s="5"/>
      <c r="AC26733" s="36"/>
      <c r="AD26733" s="36"/>
      <c r="AE26733"/>
      <c r="AF26733"/>
      <c r="AH26733" s="36"/>
      <c r="AJ26733"/>
    </row>
    <row r="26734" spans="14:36">
      <c r="N26734" s="36"/>
      <c r="R26734" s="5"/>
      <c r="W26734"/>
      <c r="Y26734" s="36"/>
      <c r="AA26734" s="5"/>
      <c r="AC26734" s="36"/>
      <c r="AD26734" s="36"/>
      <c r="AE26734"/>
      <c r="AF26734"/>
      <c r="AH26734" s="36"/>
      <c r="AJ26734"/>
    </row>
    <row r="26735" spans="14:36">
      <c r="N26735" s="36"/>
      <c r="R26735" s="5"/>
      <c r="W26735"/>
      <c r="Y26735" s="36"/>
      <c r="AA26735" s="5"/>
      <c r="AC26735" s="36"/>
      <c r="AD26735" s="36"/>
      <c r="AE26735"/>
      <c r="AF26735"/>
      <c r="AH26735" s="36"/>
      <c r="AJ26735"/>
    </row>
    <row r="26736" spans="14:36">
      <c r="N26736" s="36"/>
      <c r="R26736" s="5"/>
      <c r="W26736"/>
      <c r="Y26736" s="36"/>
      <c r="AA26736" s="5"/>
      <c r="AC26736" s="36"/>
      <c r="AD26736" s="36"/>
      <c r="AE26736"/>
      <c r="AF26736"/>
      <c r="AH26736" s="36"/>
      <c r="AJ26736"/>
    </row>
    <row r="26737" spans="14:36">
      <c r="N26737" s="36"/>
      <c r="R26737" s="5"/>
      <c r="W26737"/>
      <c r="Y26737" s="36"/>
      <c r="AA26737" s="5"/>
      <c r="AC26737" s="36"/>
      <c r="AD26737" s="36"/>
      <c r="AE26737"/>
      <c r="AF26737"/>
      <c r="AH26737" s="36"/>
      <c r="AJ26737"/>
    </row>
    <row r="26738" spans="14:36">
      <c r="N26738" s="36"/>
      <c r="R26738" s="5"/>
      <c r="W26738"/>
      <c r="Y26738" s="36"/>
      <c r="AA26738" s="5"/>
      <c r="AC26738" s="36"/>
      <c r="AD26738" s="36"/>
      <c r="AE26738"/>
      <c r="AF26738"/>
      <c r="AH26738" s="36"/>
      <c r="AJ26738"/>
    </row>
    <row r="26739" spans="14:36">
      <c r="N26739" s="36"/>
      <c r="R26739" s="5"/>
      <c r="W26739"/>
      <c r="Y26739" s="36"/>
      <c r="AA26739" s="5"/>
      <c r="AC26739" s="36"/>
      <c r="AD26739" s="36"/>
      <c r="AE26739"/>
      <c r="AF26739"/>
      <c r="AH26739" s="36"/>
      <c r="AJ26739"/>
    </row>
    <row r="26740" spans="14:36">
      <c r="N26740" s="36"/>
      <c r="R26740" s="5"/>
      <c r="W26740"/>
      <c r="Y26740" s="36"/>
      <c r="AA26740" s="5"/>
      <c r="AC26740" s="36"/>
      <c r="AD26740" s="36"/>
      <c r="AE26740"/>
      <c r="AF26740"/>
      <c r="AH26740" s="36"/>
      <c r="AJ26740"/>
    </row>
    <row r="26741" spans="14:36">
      <c r="N26741" s="36"/>
      <c r="R26741" s="5"/>
      <c r="W26741"/>
      <c r="Y26741" s="36"/>
      <c r="AA26741" s="5"/>
      <c r="AC26741" s="36"/>
      <c r="AD26741" s="36"/>
      <c r="AE26741"/>
      <c r="AF26741"/>
      <c r="AH26741" s="36"/>
      <c r="AJ26741"/>
    </row>
    <row r="26742" spans="14:36">
      <c r="N26742" s="36"/>
      <c r="R26742" s="5"/>
      <c r="W26742"/>
      <c r="Y26742" s="36"/>
      <c r="AA26742" s="5"/>
      <c r="AC26742" s="36"/>
      <c r="AD26742" s="36"/>
      <c r="AE26742"/>
      <c r="AF26742"/>
      <c r="AH26742" s="36"/>
      <c r="AJ26742"/>
    </row>
    <row r="26743" spans="14:36">
      <c r="N26743" s="36"/>
      <c r="R26743" s="5"/>
      <c r="W26743"/>
      <c r="Y26743" s="36"/>
      <c r="AA26743" s="5"/>
      <c r="AC26743" s="36"/>
      <c r="AD26743" s="36"/>
      <c r="AE26743"/>
      <c r="AF26743"/>
      <c r="AH26743" s="36"/>
      <c r="AJ26743"/>
    </row>
    <row r="26744" spans="14:36">
      <c r="N26744" s="36"/>
      <c r="R26744" s="5"/>
      <c r="W26744"/>
      <c r="Y26744" s="36"/>
      <c r="AA26744" s="5"/>
      <c r="AC26744" s="36"/>
      <c r="AD26744" s="36"/>
      <c r="AE26744"/>
      <c r="AF26744"/>
      <c r="AH26744" s="36"/>
      <c r="AJ26744"/>
    </row>
    <row r="26745" spans="14:36">
      <c r="N26745" s="36"/>
      <c r="R26745" s="5"/>
      <c r="W26745"/>
      <c r="Y26745" s="36"/>
      <c r="AA26745" s="5"/>
      <c r="AC26745" s="36"/>
      <c r="AD26745" s="36"/>
      <c r="AE26745"/>
      <c r="AF26745"/>
      <c r="AH26745" s="36"/>
      <c r="AJ26745"/>
    </row>
    <row r="26746" spans="14:36">
      <c r="N26746" s="36"/>
      <c r="R26746" s="5"/>
      <c r="W26746"/>
      <c r="Y26746" s="36"/>
      <c r="AA26746" s="5"/>
      <c r="AC26746" s="36"/>
      <c r="AD26746" s="36"/>
      <c r="AE26746"/>
      <c r="AF26746"/>
      <c r="AH26746" s="36"/>
      <c r="AJ26746"/>
    </row>
    <row r="26747" spans="14:36">
      <c r="N26747" s="36"/>
      <c r="R26747" s="5"/>
      <c r="W26747"/>
      <c r="Y26747" s="36"/>
      <c r="AA26747" s="5"/>
      <c r="AC26747" s="36"/>
      <c r="AD26747" s="36"/>
      <c r="AE26747"/>
      <c r="AF26747"/>
      <c r="AH26747" s="36"/>
      <c r="AJ26747"/>
    </row>
    <row r="26748" spans="14:36">
      <c r="N26748" s="36"/>
      <c r="R26748" s="5"/>
      <c r="W26748"/>
      <c r="Y26748" s="36"/>
      <c r="AA26748" s="5"/>
      <c r="AC26748" s="36"/>
      <c r="AD26748" s="36"/>
      <c r="AE26748"/>
      <c r="AF26748"/>
      <c r="AH26748" s="36"/>
      <c r="AJ26748"/>
    </row>
    <row r="26749" spans="14:36">
      <c r="N26749" s="36"/>
      <c r="R26749" s="5"/>
      <c r="W26749"/>
      <c r="Y26749" s="36"/>
      <c r="AA26749" s="5"/>
      <c r="AC26749" s="36"/>
      <c r="AD26749" s="36"/>
      <c r="AE26749"/>
      <c r="AF26749"/>
      <c r="AH26749" s="36"/>
      <c r="AJ26749"/>
    </row>
    <row r="26750" spans="14:36">
      <c r="N26750" s="36"/>
      <c r="R26750" s="5"/>
      <c r="W26750"/>
      <c r="Y26750" s="36"/>
      <c r="AA26750" s="5"/>
      <c r="AC26750" s="36"/>
      <c r="AD26750" s="36"/>
      <c r="AE26750"/>
      <c r="AF26750"/>
      <c r="AH26750" s="36"/>
      <c r="AJ26750"/>
    </row>
    <row r="26751" spans="14:36">
      <c r="N26751" s="36"/>
      <c r="R26751" s="5"/>
      <c r="W26751"/>
      <c r="Y26751" s="36"/>
      <c r="AA26751" s="5"/>
      <c r="AC26751" s="36"/>
      <c r="AD26751" s="36"/>
      <c r="AE26751"/>
      <c r="AF26751"/>
      <c r="AH26751" s="36"/>
      <c r="AJ26751"/>
    </row>
    <row r="26752" spans="14:36">
      <c r="N26752" s="36"/>
      <c r="R26752" s="5"/>
      <c r="W26752"/>
      <c r="Y26752" s="36"/>
      <c r="AA26752" s="5"/>
      <c r="AC26752" s="36"/>
      <c r="AD26752" s="36"/>
      <c r="AE26752"/>
      <c r="AF26752"/>
      <c r="AH26752" s="36"/>
      <c r="AJ26752"/>
    </row>
    <row r="26753" spans="14:36">
      <c r="N26753" s="36"/>
      <c r="R26753" s="5"/>
      <c r="W26753"/>
      <c r="Y26753" s="36"/>
      <c r="AA26753" s="5"/>
      <c r="AC26753" s="36"/>
      <c r="AD26753" s="36"/>
      <c r="AE26753"/>
      <c r="AF26753"/>
      <c r="AH26753" s="36"/>
      <c r="AJ26753"/>
    </row>
    <row r="26754" spans="14:36">
      <c r="N26754" s="36"/>
      <c r="R26754" s="5"/>
      <c r="W26754"/>
      <c r="Y26754" s="36"/>
      <c r="AA26754" s="5"/>
      <c r="AC26754" s="36"/>
      <c r="AD26754" s="36"/>
      <c r="AE26754"/>
      <c r="AF26754"/>
      <c r="AH26754" s="36"/>
      <c r="AJ26754"/>
    </row>
    <row r="26755" spans="14:36">
      <c r="N26755" s="36"/>
      <c r="R26755" s="5"/>
      <c r="W26755"/>
      <c r="Y26755" s="36"/>
      <c r="AA26755" s="5"/>
      <c r="AC26755" s="36"/>
      <c r="AD26755" s="36"/>
      <c r="AE26755"/>
      <c r="AF26755"/>
      <c r="AH26755" s="36"/>
      <c r="AJ26755"/>
    </row>
    <row r="26756" spans="14:36">
      <c r="N26756" s="36"/>
      <c r="R26756" s="5"/>
      <c r="W26756"/>
      <c r="Y26756" s="36"/>
      <c r="AA26756" s="5"/>
      <c r="AC26756" s="36"/>
      <c r="AD26756" s="36"/>
      <c r="AE26756"/>
      <c r="AF26756"/>
      <c r="AH26756" s="36"/>
      <c r="AJ26756"/>
    </row>
    <row r="26757" spans="14:36">
      <c r="N26757" s="36"/>
      <c r="R26757" s="5"/>
      <c r="W26757"/>
      <c r="Y26757" s="36"/>
      <c r="AA26757" s="5"/>
      <c r="AC26757" s="36"/>
      <c r="AD26757" s="36"/>
      <c r="AE26757"/>
      <c r="AF26757"/>
      <c r="AH26757" s="36"/>
      <c r="AJ26757"/>
    </row>
    <row r="26758" spans="14:36">
      <c r="N26758" s="36"/>
      <c r="R26758" s="5"/>
      <c r="W26758"/>
      <c r="Y26758" s="36"/>
      <c r="AA26758" s="5"/>
      <c r="AC26758" s="36"/>
      <c r="AD26758" s="36"/>
      <c r="AE26758"/>
      <c r="AF26758"/>
      <c r="AH26758" s="36"/>
      <c r="AJ26758"/>
    </row>
    <row r="26759" spans="14:36">
      <c r="N26759" s="36"/>
      <c r="R26759" s="5"/>
      <c r="W26759"/>
      <c r="Y26759" s="36"/>
      <c r="AA26759" s="5"/>
      <c r="AC26759" s="36"/>
      <c r="AD26759" s="36"/>
      <c r="AE26759"/>
      <c r="AF26759"/>
      <c r="AH26759" s="36"/>
      <c r="AJ26759"/>
    </row>
    <row r="26760" spans="14:36">
      <c r="N26760" s="36"/>
      <c r="R26760" s="5"/>
      <c r="W26760"/>
      <c r="Y26760" s="36"/>
      <c r="AA26760" s="5"/>
      <c r="AC26760" s="36"/>
      <c r="AD26760" s="36"/>
      <c r="AE26760"/>
      <c r="AF26760"/>
      <c r="AH26760" s="36"/>
      <c r="AJ26760"/>
    </row>
    <row r="26761" spans="14:36">
      <c r="N26761" s="36"/>
      <c r="R26761" s="5"/>
      <c r="W26761"/>
      <c r="Y26761" s="36"/>
      <c r="AA26761" s="5"/>
      <c r="AC26761" s="36"/>
      <c r="AD26761" s="36"/>
      <c r="AE26761"/>
      <c r="AF26761"/>
      <c r="AH26761" s="36"/>
      <c r="AJ26761"/>
    </row>
    <row r="26762" spans="14:36">
      <c r="N26762" s="36"/>
      <c r="R26762" s="5"/>
      <c r="W26762"/>
      <c r="Y26762" s="36"/>
      <c r="AA26762" s="5"/>
      <c r="AC26762" s="36"/>
      <c r="AD26762" s="36"/>
      <c r="AE26762"/>
      <c r="AF26762"/>
      <c r="AH26762" s="36"/>
      <c r="AJ26762"/>
    </row>
    <row r="26763" spans="14:36">
      <c r="N26763" s="36"/>
      <c r="R26763" s="5"/>
      <c r="W26763"/>
      <c r="Y26763" s="36"/>
      <c r="AA26763" s="5"/>
      <c r="AC26763" s="36"/>
      <c r="AD26763" s="36"/>
      <c r="AE26763"/>
      <c r="AF26763"/>
      <c r="AH26763" s="36"/>
      <c r="AJ26763"/>
    </row>
    <row r="26764" spans="14:36">
      <c r="N26764" s="36"/>
      <c r="R26764" s="5"/>
      <c r="W26764"/>
      <c r="Y26764" s="36"/>
      <c r="AA26764" s="5"/>
      <c r="AC26764" s="36"/>
      <c r="AD26764" s="36"/>
      <c r="AE26764"/>
      <c r="AF26764"/>
      <c r="AH26764" s="36"/>
      <c r="AJ26764"/>
    </row>
    <row r="26765" spans="14:36">
      <c r="N26765" s="36"/>
      <c r="R26765" s="5"/>
      <c r="W26765"/>
      <c r="Y26765" s="36"/>
      <c r="AA26765" s="5"/>
      <c r="AC26765" s="36"/>
      <c r="AD26765" s="36"/>
      <c r="AE26765"/>
      <c r="AF26765"/>
      <c r="AH26765" s="36"/>
      <c r="AJ26765"/>
    </row>
    <row r="26766" spans="14:36">
      <c r="N26766" s="36"/>
      <c r="R26766" s="5"/>
      <c r="W26766"/>
      <c r="Y26766" s="36"/>
      <c r="AA26766" s="5"/>
      <c r="AC26766" s="36"/>
      <c r="AD26766" s="36"/>
      <c r="AE26766"/>
      <c r="AF26766"/>
      <c r="AH26766" s="36"/>
      <c r="AJ26766"/>
    </row>
    <row r="26767" spans="14:36">
      <c r="N26767" s="36"/>
      <c r="R26767" s="5"/>
      <c r="W26767"/>
      <c r="Y26767" s="36"/>
      <c r="AA26767" s="5"/>
      <c r="AC26767" s="36"/>
      <c r="AD26767" s="36"/>
      <c r="AE26767"/>
      <c r="AF26767"/>
      <c r="AH26767" s="36"/>
      <c r="AJ26767"/>
    </row>
    <row r="26768" spans="14:36">
      <c r="N26768" s="36"/>
      <c r="R26768" s="5"/>
      <c r="W26768"/>
      <c r="Y26768" s="36"/>
      <c r="AA26768" s="5"/>
      <c r="AC26768" s="36"/>
      <c r="AD26768" s="36"/>
      <c r="AE26768"/>
      <c r="AF26768"/>
      <c r="AH26768" s="36"/>
      <c r="AJ26768"/>
    </row>
    <row r="26769" spans="14:36">
      <c r="N26769" s="36"/>
      <c r="R26769" s="5"/>
      <c r="W26769"/>
      <c r="Y26769" s="36"/>
      <c r="AA26769" s="5"/>
      <c r="AC26769" s="36"/>
      <c r="AD26769" s="36"/>
      <c r="AE26769"/>
      <c r="AF26769"/>
      <c r="AH26769" s="36"/>
      <c r="AJ26769"/>
    </row>
    <row r="26770" spans="14:36">
      <c r="N26770" s="36"/>
      <c r="R26770" s="5"/>
      <c r="W26770"/>
      <c r="Y26770" s="36"/>
      <c r="AA26770" s="5"/>
      <c r="AC26770" s="36"/>
      <c r="AD26770" s="36"/>
      <c r="AE26770"/>
      <c r="AF26770"/>
      <c r="AH26770" s="36"/>
      <c r="AJ26770"/>
    </row>
    <row r="26771" spans="14:36">
      <c r="N26771" s="36"/>
      <c r="R26771" s="5"/>
      <c r="W26771"/>
      <c r="Y26771" s="36"/>
      <c r="AA26771" s="5"/>
      <c r="AC26771" s="36"/>
      <c r="AD26771" s="36"/>
      <c r="AE26771"/>
      <c r="AF26771"/>
      <c r="AH26771" s="36"/>
      <c r="AJ26771"/>
    </row>
    <row r="26772" spans="14:36">
      <c r="N26772" s="36"/>
      <c r="R26772" s="5"/>
      <c r="W26772"/>
      <c r="Y26772" s="36"/>
      <c r="AA26772" s="5"/>
      <c r="AC26772" s="36"/>
      <c r="AD26772" s="36"/>
      <c r="AE26772"/>
      <c r="AF26772"/>
      <c r="AH26772" s="36"/>
      <c r="AJ26772"/>
    </row>
    <row r="26773" spans="14:36">
      <c r="N26773" s="36"/>
      <c r="R26773" s="5"/>
      <c r="W26773"/>
      <c r="Y26773" s="36"/>
      <c r="AA26773" s="5"/>
      <c r="AC26773" s="36"/>
      <c r="AD26773" s="36"/>
      <c r="AE26773"/>
      <c r="AF26773"/>
      <c r="AH26773" s="36"/>
      <c r="AJ26773"/>
    </row>
    <row r="26774" spans="14:36">
      <c r="N26774" s="36"/>
      <c r="R26774" s="5"/>
      <c r="W26774"/>
      <c r="Y26774" s="36"/>
      <c r="AA26774" s="5"/>
      <c r="AC26774" s="36"/>
      <c r="AD26774" s="36"/>
      <c r="AE26774"/>
      <c r="AF26774"/>
      <c r="AH26774" s="36"/>
      <c r="AJ26774"/>
    </row>
    <row r="26775" spans="14:36">
      <c r="N26775" s="36"/>
      <c r="R26775" s="5"/>
      <c r="W26775"/>
      <c r="Y26775" s="36"/>
      <c r="AA26775" s="5"/>
      <c r="AC26775" s="36"/>
      <c r="AD26775" s="36"/>
      <c r="AE26775"/>
      <c r="AF26775"/>
      <c r="AH26775" s="36"/>
      <c r="AJ26775"/>
    </row>
    <row r="26776" spans="14:36">
      <c r="N26776" s="36"/>
      <c r="R26776" s="5"/>
      <c r="W26776"/>
      <c r="Y26776" s="36"/>
      <c r="AA26776" s="5"/>
      <c r="AC26776" s="36"/>
      <c r="AD26776" s="36"/>
      <c r="AE26776"/>
      <c r="AF26776"/>
      <c r="AH26776" s="36"/>
      <c r="AJ26776"/>
    </row>
    <row r="26777" spans="14:36">
      <c r="N26777" s="36"/>
      <c r="R26777" s="5"/>
      <c r="W26777"/>
      <c r="Y26777" s="36"/>
      <c r="AA26777" s="5"/>
      <c r="AC26777" s="36"/>
      <c r="AD26777" s="36"/>
      <c r="AE26777"/>
      <c r="AF26777"/>
      <c r="AH26777" s="36"/>
      <c r="AJ26777"/>
    </row>
    <row r="26778" spans="14:36">
      <c r="N26778" s="36"/>
      <c r="R26778" s="5"/>
      <c r="W26778"/>
      <c r="Y26778" s="36"/>
      <c r="AA26778" s="5"/>
      <c r="AC26778" s="36"/>
      <c r="AD26778" s="36"/>
      <c r="AE26778"/>
      <c r="AF26778"/>
      <c r="AH26778" s="36"/>
      <c r="AJ26778"/>
    </row>
    <row r="26779" spans="14:36">
      <c r="N26779" s="36"/>
      <c r="R26779" s="5"/>
      <c r="W26779"/>
      <c r="Y26779" s="36"/>
      <c r="AA26779" s="5"/>
      <c r="AC26779" s="36"/>
      <c r="AD26779" s="36"/>
      <c r="AE26779"/>
      <c r="AF26779"/>
      <c r="AH26779" s="36"/>
      <c r="AJ26779"/>
    </row>
    <row r="26780" spans="14:36">
      <c r="N26780" s="36"/>
      <c r="R26780" s="5"/>
      <c r="W26780"/>
      <c r="Y26780" s="36"/>
      <c r="AA26780" s="5"/>
      <c r="AC26780" s="36"/>
      <c r="AD26780" s="36"/>
      <c r="AE26780"/>
      <c r="AF26780"/>
      <c r="AH26780" s="36"/>
      <c r="AJ26780"/>
    </row>
    <row r="26781" spans="14:36">
      <c r="N26781" s="36"/>
      <c r="R26781" s="5"/>
      <c r="W26781"/>
      <c r="Y26781" s="36"/>
      <c r="AA26781" s="5"/>
      <c r="AC26781" s="36"/>
      <c r="AD26781" s="36"/>
      <c r="AE26781"/>
      <c r="AF26781"/>
      <c r="AH26781" s="36"/>
      <c r="AJ26781"/>
    </row>
    <row r="26782" spans="14:36">
      <c r="N26782" s="36"/>
      <c r="R26782" s="5"/>
      <c r="W26782"/>
      <c r="Y26782" s="36"/>
      <c r="AA26782" s="5"/>
      <c r="AC26782" s="36"/>
      <c r="AD26782" s="36"/>
      <c r="AE26782"/>
      <c r="AF26782"/>
      <c r="AH26782" s="36"/>
      <c r="AJ26782"/>
    </row>
    <row r="26783" spans="14:36">
      <c r="N26783" s="36"/>
      <c r="R26783" s="5"/>
      <c r="W26783"/>
      <c r="Y26783" s="36"/>
      <c r="AA26783" s="5"/>
      <c r="AC26783" s="36"/>
      <c r="AD26783" s="36"/>
      <c r="AE26783"/>
      <c r="AF26783"/>
      <c r="AH26783" s="36"/>
      <c r="AJ26783"/>
    </row>
    <row r="26784" spans="14:36">
      <c r="N26784" s="36"/>
      <c r="R26784" s="5"/>
      <c r="W26784"/>
      <c r="Y26784" s="36"/>
      <c r="AA26784" s="5"/>
      <c r="AC26784" s="36"/>
      <c r="AD26784" s="36"/>
      <c r="AE26784"/>
      <c r="AF26784"/>
      <c r="AH26784" s="36"/>
      <c r="AJ26784"/>
    </row>
    <row r="26785" spans="14:36">
      <c r="N26785" s="36"/>
      <c r="R26785" s="5"/>
      <c r="W26785"/>
      <c r="Y26785" s="36"/>
      <c r="AA26785" s="5"/>
      <c r="AC26785" s="36"/>
      <c r="AD26785" s="36"/>
      <c r="AE26785"/>
      <c r="AF26785"/>
      <c r="AH26785" s="36"/>
      <c r="AJ26785"/>
    </row>
    <row r="26786" spans="14:36">
      <c r="N26786" s="36"/>
      <c r="R26786" s="5"/>
      <c r="W26786"/>
      <c r="Y26786" s="36"/>
      <c r="AA26786" s="5"/>
      <c r="AC26786" s="36"/>
      <c r="AD26786" s="36"/>
      <c r="AE26786"/>
      <c r="AF26786"/>
      <c r="AH26786" s="36"/>
      <c r="AJ26786"/>
    </row>
    <row r="26787" spans="14:36">
      <c r="N26787" s="36"/>
      <c r="R26787" s="5"/>
      <c r="W26787"/>
      <c r="Y26787" s="36"/>
      <c r="AA26787" s="5"/>
      <c r="AC26787" s="36"/>
      <c r="AD26787" s="36"/>
      <c r="AE26787"/>
      <c r="AF26787"/>
      <c r="AH26787" s="36"/>
      <c r="AJ26787"/>
    </row>
    <row r="26788" spans="14:36">
      <c r="N26788" s="36"/>
      <c r="R26788" s="5"/>
      <c r="W26788"/>
      <c r="Y26788" s="36"/>
      <c r="AA26788" s="5"/>
      <c r="AC26788" s="36"/>
      <c r="AD26788" s="36"/>
      <c r="AE26788"/>
      <c r="AF26788"/>
      <c r="AH26788" s="36"/>
      <c r="AJ26788"/>
    </row>
    <row r="26789" spans="14:36">
      <c r="N26789" s="36"/>
      <c r="R26789" s="5"/>
      <c r="W26789"/>
      <c r="Y26789" s="36"/>
      <c r="AA26789" s="5"/>
      <c r="AC26789" s="36"/>
      <c r="AD26789" s="36"/>
      <c r="AE26789"/>
      <c r="AF26789"/>
      <c r="AH26789" s="36"/>
      <c r="AJ26789"/>
    </row>
    <row r="26790" spans="14:36">
      <c r="N26790" s="36"/>
      <c r="R26790" s="5"/>
      <c r="W26790"/>
      <c r="Y26790" s="36"/>
      <c r="AA26790" s="5"/>
      <c r="AC26790" s="36"/>
      <c r="AD26790" s="36"/>
      <c r="AE26790"/>
      <c r="AF26790"/>
      <c r="AH26790" s="36"/>
      <c r="AJ26790"/>
    </row>
    <row r="26791" spans="14:36">
      <c r="N26791" s="36"/>
      <c r="R26791" s="5"/>
      <c r="W26791"/>
      <c r="Y26791" s="36"/>
      <c r="AA26791" s="5"/>
      <c r="AC26791" s="36"/>
      <c r="AD26791" s="36"/>
      <c r="AE26791"/>
      <c r="AF26791"/>
      <c r="AH26791" s="36"/>
      <c r="AJ26791"/>
    </row>
    <row r="26792" spans="14:36">
      <c r="N26792" s="36"/>
      <c r="R26792" s="5"/>
      <c r="W26792"/>
      <c r="Y26792" s="36"/>
      <c r="AA26792" s="5"/>
      <c r="AC26792" s="36"/>
      <c r="AD26792" s="36"/>
      <c r="AE26792"/>
      <c r="AF26792"/>
      <c r="AH26792" s="36"/>
      <c r="AJ26792"/>
    </row>
    <row r="26793" spans="14:36">
      <c r="N26793" s="36"/>
      <c r="R26793" s="5"/>
      <c r="W26793"/>
      <c r="Y26793" s="36"/>
      <c r="AA26793" s="5"/>
      <c r="AC26793" s="36"/>
      <c r="AD26793" s="36"/>
      <c r="AE26793"/>
      <c r="AF26793"/>
      <c r="AH26793" s="36"/>
      <c r="AJ26793"/>
    </row>
    <row r="26794" spans="14:36">
      <c r="N26794" s="36"/>
      <c r="R26794" s="5"/>
      <c r="W26794"/>
      <c r="Y26794" s="36"/>
      <c r="AA26794" s="5"/>
      <c r="AC26794" s="36"/>
      <c r="AD26794" s="36"/>
      <c r="AE26794"/>
      <c r="AF26794"/>
      <c r="AH26794" s="36"/>
      <c r="AJ26794"/>
    </row>
    <row r="26795" spans="14:36">
      <c r="N26795" s="36"/>
      <c r="R26795" s="5"/>
      <c r="W26795"/>
      <c r="Y26795" s="36"/>
      <c r="AA26795" s="5"/>
      <c r="AC26795" s="36"/>
      <c r="AD26795" s="36"/>
      <c r="AE26795"/>
      <c r="AF26795"/>
      <c r="AH26795" s="36"/>
      <c r="AJ26795"/>
    </row>
    <row r="26796" spans="14:36">
      <c r="N26796" s="36"/>
      <c r="R26796" s="5"/>
      <c r="W26796"/>
      <c r="Y26796" s="36"/>
      <c r="AA26796" s="5"/>
      <c r="AC26796" s="36"/>
      <c r="AD26796" s="36"/>
      <c r="AE26796"/>
      <c r="AF26796"/>
      <c r="AH26796" s="36"/>
      <c r="AJ26796"/>
    </row>
    <row r="26797" spans="14:36">
      <c r="N26797" s="36"/>
      <c r="R26797" s="5"/>
      <c r="W26797"/>
      <c r="Y26797" s="36"/>
      <c r="AA26797" s="5"/>
      <c r="AC26797" s="36"/>
      <c r="AD26797" s="36"/>
      <c r="AE26797"/>
      <c r="AF26797"/>
      <c r="AH26797" s="36"/>
      <c r="AJ26797"/>
    </row>
    <row r="26798" spans="14:36">
      <c r="N26798" s="36"/>
      <c r="R26798" s="5"/>
      <c r="W26798"/>
      <c r="Y26798" s="36"/>
      <c r="AA26798" s="5"/>
      <c r="AC26798" s="36"/>
      <c r="AD26798" s="36"/>
      <c r="AE26798"/>
      <c r="AF26798"/>
      <c r="AH26798" s="36"/>
      <c r="AJ26798"/>
    </row>
    <row r="26799" spans="14:36">
      <c r="N26799" s="36"/>
      <c r="R26799" s="5"/>
      <c r="W26799"/>
      <c r="Y26799" s="36"/>
      <c r="AA26799" s="5"/>
      <c r="AC26799" s="36"/>
      <c r="AD26799" s="36"/>
      <c r="AE26799"/>
      <c r="AF26799"/>
      <c r="AH26799" s="36"/>
      <c r="AJ26799"/>
    </row>
    <row r="26800" spans="14:36">
      <c r="N26800" s="36"/>
      <c r="R26800" s="5"/>
      <c r="W26800"/>
      <c r="Y26800" s="36"/>
      <c r="AA26800" s="5"/>
      <c r="AC26800" s="36"/>
      <c r="AD26800" s="36"/>
      <c r="AE26800"/>
      <c r="AF26800"/>
      <c r="AH26800" s="36"/>
      <c r="AJ26800"/>
    </row>
    <row r="26801" spans="14:36">
      <c r="N26801" s="36"/>
      <c r="R26801" s="5"/>
      <c r="W26801"/>
      <c r="Y26801" s="36"/>
      <c r="AA26801" s="5"/>
      <c r="AC26801" s="36"/>
      <c r="AD26801" s="36"/>
      <c r="AE26801"/>
      <c r="AF26801"/>
      <c r="AH26801" s="36"/>
      <c r="AJ26801"/>
    </row>
    <row r="26802" spans="14:36">
      <c r="N26802" s="36"/>
      <c r="R26802" s="5"/>
      <c r="W26802"/>
      <c r="Y26802" s="36"/>
      <c r="AA26802" s="5"/>
      <c r="AC26802" s="36"/>
      <c r="AD26802" s="36"/>
      <c r="AE26802"/>
      <c r="AF26802"/>
      <c r="AH26802" s="36"/>
      <c r="AJ26802"/>
    </row>
    <row r="26803" spans="14:36">
      <c r="N26803" s="36"/>
      <c r="R26803" s="5"/>
      <c r="W26803"/>
      <c r="Y26803" s="36"/>
      <c r="AA26803" s="5"/>
      <c r="AC26803" s="36"/>
      <c r="AD26803" s="36"/>
      <c r="AE26803"/>
      <c r="AF26803"/>
      <c r="AH26803" s="36"/>
      <c r="AJ26803"/>
    </row>
    <row r="26804" spans="14:36">
      <c r="N26804" s="36"/>
      <c r="R26804" s="5"/>
      <c r="W26804"/>
      <c r="Y26804" s="36"/>
      <c r="AA26804" s="5"/>
      <c r="AC26804" s="36"/>
      <c r="AD26804" s="36"/>
      <c r="AE26804"/>
      <c r="AF26804"/>
      <c r="AH26804" s="36"/>
      <c r="AJ26804"/>
    </row>
    <row r="26805" spans="14:36">
      <c r="N26805" s="36"/>
      <c r="R26805" s="5"/>
      <c r="W26805"/>
      <c r="Y26805" s="36"/>
      <c r="AA26805" s="5"/>
      <c r="AC26805" s="36"/>
      <c r="AD26805" s="36"/>
      <c r="AE26805"/>
      <c r="AF26805"/>
      <c r="AH26805" s="36"/>
      <c r="AJ26805"/>
    </row>
    <row r="26806" spans="14:36">
      <c r="N26806" s="36"/>
      <c r="R26806" s="5"/>
      <c r="W26806"/>
      <c r="Y26806" s="36"/>
      <c r="AA26806" s="5"/>
      <c r="AC26806" s="36"/>
      <c r="AD26806" s="36"/>
      <c r="AE26806"/>
      <c r="AF26806"/>
      <c r="AH26806" s="36"/>
      <c r="AJ26806"/>
    </row>
    <row r="26807" spans="14:36">
      <c r="N26807" s="36"/>
      <c r="R26807" s="5"/>
      <c r="W26807"/>
      <c r="Y26807" s="36"/>
      <c r="AA26807" s="5"/>
      <c r="AC26807" s="36"/>
      <c r="AD26807" s="36"/>
      <c r="AE26807"/>
      <c r="AF26807"/>
      <c r="AH26807" s="36"/>
      <c r="AJ26807"/>
    </row>
    <row r="26808" spans="14:36">
      <c r="N26808" s="36"/>
      <c r="R26808" s="5"/>
      <c r="W26808"/>
      <c r="Y26808" s="36"/>
      <c r="AA26808" s="5"/>
      <c r="AC26808" s="36"/>
      <c r="AD26808" s="36"/>
      <c r="AE26808"/>
      <c r="AF26808"/>
      <c r="AH26808" s="36"/>
      <c r="AJ26808"/>
    </row>
    <row r="26809" spans="14:36">
      <c r="N26809" s="36"/>
      <c r="R26809" s="5"/>
      <c r="W26809"/>
      <c r="Y26809" s="36"/>
      <c r="AA26809" s="5"/>
      <c r="AC26809" s="36"/>
      <c r="AD26809" s="36"/>
      <c r="AE26809"/>
      <c r="AF26809"/>
      <c r="AH26809" s="36"/>
      <c r="AJ26809"/>
    </row>
    <row r="26810" spans="14:36">
      <c r="N26810" s="36"/>
      <c r="R26810" s="5"/>
      <c r="W26810"/>
      <c r="Y26810" s="36"/>
      <c r="AA26810" s="5"/>
      <c r="AC26810" s="36"/>
      <c r="AD26810" s="36"/>
      <c r="AE26810"/>
      <c r="AF26810"/>
      <c r="AH26810" s="36"/>
      <c r="AJ26810"/>
    </row>
    <row r="26811" spans="14:36">
      <c r="N26811" s="36"/>
      <c r="R26811" s="5"/>
      <c r="W26811"/>
      <c r="Y26811" s="36"/>
      <c r="AA26811" s="5"/>
      <c r="AC26811" s="36"/>
      <c r="AD26811" s="36"/>
      <c r="AE26811"/>
      <c r="AF26811"/>
      <c r="AH26811" s="36"/>
      <c r="AJ26811"/>
    </row>
    <row r="26812" spans="14:36">
      <c r="N26812" s="36"/>
      <c r="R26812" s="5"/>
      <c r="W26812"/>
      <c r="Y26812" s="36"/>
      <c r="AA26812" s="5"/>
      <c r="AC26812" s="36"/>
      <c r="AD26812" s="36"/>
      <c r="AE26812"/>
      <c r="AF26812"/>
      <c r="AH26812" s="36"/>
      <c r="AJ26812"/>
    </row>
    <row r="26813" spans="14:36">
      <c r="N26813" s="36"/>
      <c r="R26813" s="5"/>
      <c r="W26813"/>
      <c r="Y26813" s="36"/>
      <c r="AA26813" s="5"/>
      <c r="AC26813" s="36"/>
      <c r="AD26813" s="36"/>
      <c r="AE26813"/>
      <c r="AF26813"/>
      <c r="AH26813" s="36"/>
      <c r="AJ26813"/>
    </row>
    <row r="26814" spans="14:36">
      <c r="N26814" s="36"/>
      <c r="R26814" s="5"/>
      <c r="W26814"/>
      <c r="Y26814" s="36"/>
      <c r="AA26814" s="5"/>
      <c r="AC26814" s="36"/>
      <c r="AD26814" s="36"/>
      <c r="AE26814"/>
      <c r="AF26814"/>
      <c r="AH26814" s="36"/>
      <c r="AJ26814"/>
    </row>
    <row r="26815" spans="14:36">
      <c r="N26815" s="36"/>
      <c r="R26815" s="5"/>
      <c r="W26815"/>
      <c r="Y26815" s="36"/>
      <c r="AA26815" s="5"/>
      <c r="AC26815" s="36"/>
      <c r="AD26815" s="36"/>
      <c r="AE26815"/>
      <c r="AF26815"/>
      <c r="AH26815" s="36"/>
      <c r="AJ26815"/>
    </row>
    <row r="26816" spans="14:36">
      <c r="N26816" s="36"/>
      <c r="R26816" s="5"/>
      <c r="W26816"/>
      <c r="Y26816" s="36"/>
      <c r="AA26816" s="5"/>
      <c r="AC26816" s="36"/>
      <c r="AD26816" s="36"/>
      <c r="AE26816"/>
      <c r="AF26816"/>
      <c r="AH26816" s="36"/>
      <c r="AJ26816"/>
    </row>
    <row r="26817" spans="14:36">
      <c r="N26817" s="36"/>
      <c r="R26817" s="5"/>
      <c r="W26817"/>
      <c r="Y26817" s="36"/>
      <c r="AA26817" s="5"/>
      <c r="AC26817" s="36"/>
      <c r="AD26817" s="36"/>
      <c r="AE26817"/>
      <c r="AF26817"/>
      <c r="AH26817" s="36"/>
      <c r="AJ26817"/>
    </row>
    <row r="26818" spans="14:36">
      <c r="N26818" s="36"/>
      <c r="R26818" s="5"/>
      <c r="W26818"/>
      <c r="Y26818" s="36"/>
      <c r="AA26818" s="5"/>
      <c r="AC26818" s="36"/>
      <c r="AD26818" s="36"/>
      <c r="AE26818"/>
      <c r="AF26818"/>
      <c r="AH26818" s="36"/>
      <c r="AJ26818"/>
    </row>
    <row r="26819" spans="14:36">
      <c r="N26819" s="36"/>
      <c r="R26819" s="5"/>
      <c r="W26819"/>
      <c r="Y26819" s="36"/>
      <c r="AA26819" s="5"/>
      <c r="AC26819" s="36"/>
      <c r="AD26819" s="36"/>
      <c r="AE26819"/>
      <c r="AF26819"/>
      <c r="AH26819" s="36"/>
      <c r="AJ26819"/>
    </row>
    <row r="26820" spans="14:36">
      <c r="N26820" s="36"/>
      <c r="R26820" s="5"/>
      <c r="W26820"/>
      <c r="Y26820" s="36"/>
      <c r="AA26820" s="5"/>
      <c r="AC26820" s="36"/>
      <c r="AD26820" s="36"/>
      <c r="AE26820"/>
      <c r="AF26820"/>
      <c r="AH26820" s="36"/>
      <c r="AJ26820"/>
    </row>
    <row r="26821" spans="14:36">
      <c r="N26821" s="36"/>
      <c r="R26821" s="5"/>
      <c r="W26821"/>
      <c r="Y26821" s="36"/>
      <c r="AA26821" s="5"/>
      <c r="AC26821" s="36"/>
      <c r="AD26821" s="36"/>
      <c r="AE26821"/>
      <c r="AF26821"/>
      <c r="AH26821" s="36"/>
      <c r="AJ26821"/>
    </row>
    <row r="26822" spans="14:36">
      <c r="N26822" s="36"/>
      <c r="R26822" s="5"/>
      <c r="W26822"/>
      <c r="Y26822" s="36"/>
      <c r="AA26822" s="5"/>
      <c r="AC26822" s="36"/>
      <c r="AD26822" s="36"/>
      <c r="AE26822"/>
      <c r="AF26822"/>
      <c r="AH26822" s="36"/>
      <c r="AJ26822"/>
    </row>
    <row r="26823" spans="14:36">
      <c r="N26823" s="36"/>
      <c r="R26823" s="5"/>
      <c r="W26823"/>
      <c r="Y26823" s="36"/>
      <c r="AA26823" s="5"/>
      <c r="AC26823" s="36"/>
      <c r="AD26823" s="36"/>
      <c r="AE26823"/>
      <c r="AF26823"/>
      <c r="AH26823" s="36"/>
      <c r="AJ26823"/>
    </row>
    <row r="26824" spans="14:36">
      <c r="N26824" s="36"/>
      <c r="R26824" s="5"/>
      <c r="W26824"/>
      <c r="Y26824" s="36"/>
      <c r="AA26824" s="5"/>
      <c r="AC26824" s="36"/>
      <c r="AD26824" s="36"/>
      <c r="AE26824"/>
      <c r="AF26824"/>
      <c r="AH26824" s="36"/>
      <c r="AJ26824"/>
    </row>
    <row r="26825" spans="14:36">
      <c r="N26825" s="36"/>
      <c r="R26825" s="5"/>
      <c r="W26825"/>
      <c r="Y26825" s="36"/>
      <c r="AA26825" s="5"/>
      <c r="AC26825" s="36"/>
      <c r="AD26825" s="36"/>
      <c r="AE26825"/>
      <c r="AF26825"/>
      <c r="AH26825" s="36"/>
      <c r="AJ26825"/>
    </row>
    <row r="26826" spans="14:36">
      <c r="N26826" s="36"/>
      <c r="R26826" s="5"/>
      <c r="W26826"/>
      <c r="Y26826" s="36"/>
      <c r="AA26826" s="5"/>
      <c r="AC26826" s="36"/>
      <c r="AD26826" s="36"/>
      <c r="AE26826"/>
      <c r="AF26826"/>
      <c r="AH26826" s="36"/>
      <c r="AJ26826"/>
    </row>
    <row r="26827" spans="14:36">
      <c r="N26827" s="36"/>
      <c r="R26827" s="5"/>
      <c r="W26827"/>
      <c r="Y26827" s="36"/>
      <c r="AA26827" s="5"/>
      <c r="AC26827" s="36"/>
      <c r="AD26827" s="36"/>
      <c r="AE26827"/>
      <c r="AF26827"/>
      <c r="AH26827" s="36"/>
      <c r="AJ26827"/>
    </row>
    <row r="26828" spans="14:36">
      <c r="N26828" s="36"/>
      <c r="R26828" s="5"/>
      <c r="W26828"/>
      <c r="Y26828" s="36"/>
      <c r="AA26828" s="5"/>
      <c r="AC26828" s="36"/>
      <c r="AD26828" s="36"/>
      <c r="AE26828"/>
      <c r="AF26828"/>
      <c r="AH26828" s="36"/>
      <c r="AJ26828"/>
    </row>
    <row r="26829" spans="14:36">
      <c r="N26829" s="36"/>
      <c r="R26829" s="5"/>
      <c r="W26829"/>
      <c r="Y26829" s="36"/>
      <c r="AA26829" s="5"/>
      <c r="AC26829" s="36"/>
      <c r="AD26829" s="36"/>
      <c r="AE26829"/>
      <c r="AF26829"/>
      <c r="AH26829" s="36"/>
      <c r="AJ26829"/>
    </row>
    <row r="26830" spans="14:36">
      <c r="N26830" s="36"/>
      <c r="R26830" s="5"/>
      <c r="W26830"/>
      <c r="Y26830" s="36"/>
      <c r="AA26830" s="5"/>
      <c r="AC26830" s="36"/>
      <c r="AD26830" s="36"/>
      <c r="AE26830"/>
      <c r="AF26830"/>
      <c r="AH26830" s="36"/>
      <c r="AJ26830"/>
    </row>
    <row r="26831" spans="14:36">
      <c r="N26831" s="36"/>
      <c r="R26831" s="5"/>
      <c r="W26831"/>
      <c r="Y26831" s="36"/>
      <c r="AA26831" s="5"/>
      <c r="AC26831" s="36"/>
      <c r="AD26831" s="36"/>
      <c r="AE26831"/>
      <c r="AF26831"/>
      <c r="AH26831" s="36"/>
      <c r="AJ26831"/>
    </row>
    <row r="26832" spans="14:36">
      <c r="N26832" s="36"/>
      <c r="R26832" s="5"/>
      <c r="W26832"/>
      <c r="Y26832" s="36"/>
      <c r="AA26832" s="5"/>
      <c r="AC26832" s="36"/>
      <c r="AD26832" s="36"/>
      <c r="AE26832"/>
      <c r="AF26832"/>
      <c r="AH26832" s="36"/>
      <c r="AJ26832"/>
    </row>
    <row r="26833" spans="14:36">
      <c r="N26833" s="36"/>
      <c r="R26833" s="5"/>
      <c r="W26833"/>
      <c r="Y26833" s="36"/>
      <c r="AA26833" s="5"/>
      <c r="AC26833" s="36"/>
      <c r="AD26833" s="36"/>
      <c r="AE26833"/>
      <c r="AF26833"/>
      <c r="AH26833" s="36"/>
      <c r="AJ26833"/>
    </row>
    <row r="26834" spans="14:36">
      <c r="N26834" s="36"/>
      <c r="R26834" s="5"/>
      <c r="W26834"/>
      <c r="Y26834" s="36"/>
      <c r="AA26834" s="5"/>
      <c r="AC26834" s="36"/>
      <c r="AD26834" s="36"/>
      <c r="AE26834"/>
      <c r="AF26834"/>
      <c r="AH26834" s="36"/>
      <c r="AJ26834"/>
    </row>
    <row r="26835" spans="14:36">
      <c r="N26835" s="36"/>
      <c r="R26835" s="5"/>
      <c r="W26835"/>
      <c r="Y26835" s="36"/>
      <c r="AA26835" s="5"/>
      <c r="AC26835" s="36"/>
      <c r="AD26835" s="36"/>
      <c r="AE26835"/>
      <c r="AF26835"/>
      <c r="AH26835" s="36"/>
      <c r="AJ26835"/>
    </row>
    <row r="26836" spans="14:36">
      <c r="N26836" s="36"/>
      <c r="R26836" s="5"/>
      <c r="W26836"/>
      <c r="Y26836" s="36"/>
      <c r="AA26836" s="5"/>
      <c r="AC26836" s="36"/>
      <c r="AD26836" s="36"/>
      <c r="AE26836"/>
      <c r="AF26836"/>
      <c r="AH26836" s="36"/>
      <c r="AJ26836"/>
    </row>
    <row r="26837" spans="14:36">
      <c r="N26837" s="36"/>
      <c r="R26837" s="5"/>
      <c r="W26837"/>
      <c r="Y26837" s="36"/>
      <c r="AA26837" s="5"/>
      <c r="AC26837" s="36"/>
      <c r="AD26837" s="36"/>
      <c r="AE26837"/>
      <c r="AF26837"/>
      <c r="AH26837" s="36"/>
      <c r="AJ26837"/>
    </row>
    <row r="26838" spans="14:36">
      <c r="N26838" s="36"/>
      <c r="R26838" s="5"/>
      <c r="W26838"/>
      <c r="Y26838" s="36"/>
      <c r="AA26838" s="5"/>
      <c r="AC26838" s="36"/>
      <c r="AD26838" s="36"/>
      <c r="AE26838"/>
      <c r="AF26838"/>
      <c r="AH26838" s="36"/>
      <c r="AJ26838"/>
    </row>
    <row r="26839" spans="14:36">
      <c r="N26839" s="36"/>
      <c r="R26839" s="5"/>
      <c r="W26839"/>
      <c r="Y26839" s="36"/>
      <c r="AA26839" s="5"/>
      <c r="AC26839" s="36"/>
      <c r="AD26839" s="36"/>
      <c r="AE26839"/>
      <c r="AF26839"/>
      <c r="AH26839" s="36"/>
      <c r="AJ26839"/>
    </row>
    <row r="26840" spans="14:36">
      <c r="N26840" s="36"/>
      <c r="R26840" s="5"/>
      <c r="W26840"/>
      <c r="Y26840" s="36"/>
      <c r="AA26840" s="5"/>
      <c r="AC26840" s="36"/>
      <c r="AD26840" s="36"/>
      <c r="AE26840"/>
      <c r="AF26840"/>
      <c r="AH26840" s="36"/>
      <c r="AJ26840"/>
    </row>
    <row r="26841" spans="14:36">
      <c r="N26841" s="36"/>
      <c r="R26841" s="5"/>
      <c r="W26841"/>
      <c r="Y26841" s="36"/>
      <c r="AA26841" s="5"/>
      <c r="AC26841" s="36"/>
      <c r="AD26841" s="36"/>
      <c r="AE26841"/>
      <c r="AF26841"/>
      <c r="AH26841" s="36"/>
      <c r="AJ26841"/>
    </row>
    <row r="26842" spans="14:36">
      <c r="N26842" s="36"/>
      <c r="R26842" s="5"/>
      <c r="W26842"/>
      <c r="Y26842" s="36"/>
      <c r="AA26842" s="5"/>
      <c r="AC26842" s="36"/>
      <c r="AD26842" s="36"/>
      <c r="AE26842"/>
      <c r="AF26842"/>
      <c r="AH26842" s="36"/>
      <c r="AJ26842"/>
    </row>
    <row r="26843" spans="14:36">
      <c r="N26843" s="36"/>
      <c r="R26843" s="5"/>
      <c r="W26843"/>
      <c r="Y26843" s="36"/>
      <c r="AA26843" s="5"/>
      <c r="AC26843" s="36"/>
      <c r="AD26843" s="36"/>
      <c r="AE26843"/>
      <c r="AF26843"/>
      <c r="AH26843" s="36"/>
      <c r="AJ26843"/>
    </row>
    <row r="26844" spans="14:36">
      <c r="N26844" s="36"/>
      <c r="R26844" s="5"/>
      <c r="W26844"/>
      <c r="Y26844" s="36"/>
      <c r="AA26844" s="5"/>
      <c r="AC26844" s="36"/>
      <c r="AD26844" s="36"/>
      <c r="AE26844"/>
      <c r="AF26844"/>
      <c r="AH26844" s="36"/>
      <c r="AJ26844"/>
    </row>
    <row r="26845" spans="14:36">
      <c r="N26845" s="36"/>
      <c r="R26845" s="5"/>
      <c r="W26845"/>
      <c r="Y26845" s="36"/>
      <c r="AA26845" s="5"/>
      <c r="AC26845" s="36"/>
      <c r="AD26845" s="36"/>
      <c r="AE26845"/>
      <c r="AF26845"/>
      <c r="AH26845" s="36"/>
      <c r="AJ26845"/>
    </row>
    <row r="26846" spans="14:36">
      <c r="N26846" s="36"/>
      <c r="R26846" s="5"/>
      <c r="W26846"/>
      <c r="Y26846" s="36"/>
      <c r="AA26846" s="5"/>
      <c r="AC26846" s="36"/>
      <c r="AD26846" s="36"/>
      <c r="AE26846"/>
      <c r="AF26846"/>
      <c r="AH26846" s="36"/>
      <c r="AJ26846"/>
    </row>
    <row r="26847" spans="14:36">
      <c r="N26847" s="36"/>
      <c r="R26847" s="5"/>
      <c r="W26847"/>
      <c r="Y26847" s="36"/>
      <c r="AA26847" s="5"/>
      <c r="AC26847" s="36"/>
      <c r="AD26847" s="36"/>
      <c r="AE26847"/>
      <c r="AF26847"/>
      <c r="AH26847" s="36"/>
      <c r="AJ26847"/>
    </row>
    <row r="26848" spans="14:36">
      <c r="N26848" s="36"/>
      <c r="R26848" s="5"/>
      <c r="W26848"/>
      <c r="Y26848" s="36"/>
      <c r="AA26848" s="5"/>
      <c r="AC26848" s="36"/>
      <c r="AD26848" s="36"/>
      <c r="AE26848"/>
      <c r="AF26848"/>
      <c r="AH26848" s="36"/>
      <c r="AJ26848"/>
    </row>
    <row r="26849" spans="14:36">
      <c r="N26849" s="36"/>
      <c r="R26849" s="5"/>
      <c r="W26849"/>
      <c r="Y26849" s="36"/>
      <c r="AA26849" s="5"/>
      <c r="AC26849" s="36"/>
      <c r="AD26849" s="36"/>
      <c r="AE26849"/>
      <c r="AF26849"/>
      <c r="AH26849" s="36"/>
      <c r="AJ26849"/>
    </row>
    <row r="26850" spans="14:36">
      <c r="N26850" s="36"/>
      <c r="R26850" s="5"/>
      <c r="W26850"/>
      <c r="Y26850" s="36"/>
      <c r="AA26850" s="5"/>
      <c r="AC26850" s="36"/>
      <c r="AD26850" s="36"/>
      <c r="AE26850"/>
      <c r="AF26850"/>
      <c r="AH26850" s="36"/>
      <c r="AJ26850"/>
    </row>
    <row r="26851" spans="14:36">
      <c r="N26851" s="36"/>
      <c r="R26851" s="5"/>
      <c r="W26851"/>
      <c r="Y26851" s="36"/>
      <c r="AA26851" s="5"/>
      <c r="AC26851" s="36"/>
      <c r="AD26851" s="36"/>
      <c r="AE26851"/>
      <c r="AF26851"/>
      <c r="AH26851" s="36"/>
      <c r="AJ26851"/>
    </row>
    <row r="26852" spans="14:36">
      <c r="N26852" s="36"/>
      <c r="R26852" s="5"/>
      <c r="W26852"/>
      <c r="Y26852" s="36"/>
      <c r="AA26852" s="5"/>
      <c r="AC26852" s="36"/>
      <c r="AD26852" s="36"/>
      <c r="AE26852"/>
      <c r="AF26852"/>
      <c r="AH26852" s="36"/>
      <c r="AJ26852"/>
    </row>
    <row r="26853" spans="14:36">
      <c r="N26853" s="36"/>
      <c r="R26853" s="5"/>
      <c r="W26853"/>
      <c r="Y26853" s="36"/>
      <c r="AA26853" s="5"/>
      <c r="AC26853" s="36"/>
      <c r="AD26853" s="36"/>
      <c r="AE26853"/>
      <c r="AF26853"/>
      <c r="AH26853" s="36"/>
      <c r="AJ26853"/>
    </row>
    <row r="26854" spans="14:36">
      <c r="N26854" s="36"/>
      <c r="R26854" s="5"/>
      <c r="W26854"/>
      <c r="Y26854" s="36"/>
      <c r="AA26854" s="5"/>
      <c r="AC26854" s="36"/>
      <c r="AD26854" s="36"/>
      <c r="AE26854"/>
      <c r="AF26854"/>
      <c r="AH26854" s="36"/>
      <c r="AJ26854"/>
    </row>
    <row r="26855" spans="14:36">
      <c r="N26855" s="36"/>
      <c r="R26855" s="5"/>
      <c r="W26855"/>
      <c r="Y26855" s="36"/>
      <c r="AA26855" s="5"/>
      <c r="AC26855" s="36"/>
      <c r="AD26855" s="36"/>
      <c r="AE26855"/>
      <c r="AF26855"/>
      <c r="AH26855" s="36"/>
      <c r="AJ26855"/>
    </row>
    <row r="26856" spans="14:36">
      <c r="N26856" s="36"/>
      <c r="R26856" s="5"/>
      <c r="W26856"/>
      <c r="Y26856" s="36"/>
      <c r="AA26856" s="5"/>
      <c r="AC26856" s="36"/>
      <c r="AD26856" s="36"/>
      <c r="AE26856"/>
      <c r="AF26856"/>
      <c r="AH26856" s="36"/>
      <c r="AJ26856"/>
    </row>
    <row r="26857" spans="14:36">
      <c r="N26857" s="36"/>
      <c r="R26857" s="5"/>
      <c r="W26857"/>
      <c r="Y26857" s="36"/>
      <c r="AA26857" s="5"/>
      <c r="AC26857" s="36"/>
      <c r="AD26857" s="36"/>
      <c r="AE26857"/>
      <c r="AF26857"/>
      <c r="AH26857" s="36"/>
      <c r="AJ26857"/>
    </row>
    <row r="26858" spans="14:36">
      <c r="N26858" s="36"/>
      <c r="R26858" s="5"/>
      <c r="W26858"/>
      <c r="Y26858" s="36"/>
      <c r="AA26858" s="5"/>
      <c r="AC26858" s="36"/>
      <c r="AD26858" s="36"/>
      <c r="AE26858"/>
      <c r="AF26858"/>
      <c r="AH26858" s="36"/>
      <c r="AJ26858"/>
    </row>
    <row r="26859" spans="14:36">
      <c r="N26859" s="36"/>
      <c r="R26859" s="5"/>
      <c r="W26859"/>
      <c r="Y26859" s="36"/>
      <c r="AA26859" s="5"/>
      <c r="AC26859" s="36"/>
      <c r="AD26859" s="36"/>
      <c r="AE26859"/>
      <c r="AF26859"/>
      <c r="AH26859" s="36"/>
      <c r="AJ26859"/>
    </row>
    <row r="26860" spans="14:36">
      <c r="N26860" s="36"/>
      <c r="R26860" s="5"/>
      <c r="W26860"/>
      <c r="Y26860" s="36"/>
      <c r="AA26860" s="5"/>
      <c r="AC26860" s="36"/>
      <c r="AD26860" s="36"/>
      <c r="AE26860"/>
      <c r="AF26860"/>
      <c r="AH26860" s="36"/>
      <c r="AJ26860"/>
    </row>
    <row r="26861" spans="14:36">
      <c r="N26861" s="36"/>
      <c r="R26861" s="5"/>
      <c r="W26861"/>
      <c r="Y26861" s="36"/>
      <c r="AA26861" s="5"/>
      <c r="AC26861" s="36"/>
      <c r="AD26861" s="36"/>
      <c r="AE26861"/>
      <c r="AF26861"/>
      <c r="AH26861" s="36"/>
      <c r="AJ26861"/>
    </row>
    <row r="26862" spans="14:36">
      <c r="N26862" s="36"/>
      <c r="R26862" s="5"/>
      <c r="W26862"/>
      <c r="Y26862" s="36"/>
      <c r="AA26862" s="5"/>
      <c r="AC26862" s="36"/>
      <c r="AD26862" s="36"/>
      <c r="AE26862"/>
      <c r="AF26862"/>
      <c r="AH26862" s="36"/>
      <c r="AJ26862"/>
    </row>
    <row r="26863" spans="14:36">
      <c r="N26863" s="36"/>
      <c r="R26863" s="5"/>
      <c r="W26863"/>
      <c r="Y26863" s="36"/>
      <c r="AA26863" s="5"/>
      <c r="AC26863" s="36"/>
      <c r="AD26863" s="36"/>
      <c r="AE26863"/>
      <c r="AF26863"/>
      <c r="AH26863" s="36"/>
      <c r="AJ26863"/>
    </row>
    <row r="26864" spans="14:36">
      <c r="N26864" s="36"/>
      <c r="R26864" s="5"/>
      <c r="W26864"/>
      <c r="Y26864" s="36"/>
      <c r="AA26864" s="5"/>
      <c r="AC26864" s="36"/>
      <c r="AD26864" s="36"/>
      <c r="AE26864"/>
      <c r="AF26864"/>
      <c r="AH26864" s="36"/>
      <c r="AJ26864"/>
    </row>
    <row r="26865" spans="14:36">
      <c r="N26865" s="36"/>
      <c r="R26865" s="5"/>
      <c r="W26865"/>
      <c r="Y26865" s="36"/>
      <c r="AA26865" s="5"/>
      <c r="AC26865" s="36"/>
      <c r="AD26865" s="36"/>
      <c r="AE26865"/>
      <c r="AF26865"/>
      <c r="AH26865" s="36"/>
      <c r="AJ26865"/>
    </row>
    <row r="26866" spans="14:36">
      <c r="N26866" s="36"/>
      <c r="R26866" s="5"/>
      <c r="W26866"/>
      <c r="Y26866" s="36"/>
      <c r="AA26866" s="5"/>
      <c r="AC26866" s="36"/>
      <c r="AD26866" s="36"/>
      <c r="AE26866"/>
      <c r="AF26866"/>
      <c r="AH26866" s="36"/>
      <c r="AJ26866"/>
    </row>
    <row r="26867" spans="14:36">
      <c r="N26867" s="36"/>
      <c r="R26867" s="5"/>
      <c r="W26867"/>
      <c r="Y26867" s="36"/>
      <c r="AA26867" s="5"/>
      <c r="AC26867" s="36"/>
      <c r="AD26867" s="36"/>
      <c r="AE26867"/>
      <c r="AF26867"/>
      <c r="AH26867" s="36"/>
      <c r="AJ26867"/>
    </row>
    <row r="26868" spans="14:36">
      <c r="N26868" s="36"/>
      <c r="R26868" s="5"/>
      <c r="W26868"/>
      <c r="Y26868" s="36"/>
      <c r="AA26868" s="5"/>
      <c r="AC26868" s="36"/>
      <c r="AD26868" s="36"/>
      <c r="AE26868"/>
      <c r="AF26868"/>
      <c r="AH26868" s="36"/>
      <c r="AJ26868"/>
    </row>
    <row r="26869" spans="14:36">
      <c r="N26869" s="36"/>
      <c r="R26869" s="5"/>
      <c r="W26869"/>
      <c r="Y26869" s="36"/>
      <c r="AA26869" s="5"/>
      <c r="AC26869" s="36"/>
      <c r="AD26869" s="36"/>
      <c r="AE26869"/>
      <c r="AF26869"/>
      <c r="AH26869" s="36"/>
      <c r="AJ26869"/>
    </row>
    <row r="26870" spans="14:36">
      <c r="N26870" s="36"/>
      <c r="R26870" s="5"/>
      <c r="W26870"/>
      <c r="Y26870" s="36"/>
      <c r="AA26870" s="5"/>
      <c r="AC26870" s="36"/>
      <c r="AD26870" s="36"/>
      <c r="AE26870"/>
      <c r="AF26870"/>
      <c r="AH26870" s="36"/>
      <c r="AJ26870"/>
    </row>
    <row r="26871" spans="14:36">
      <c r="N26871" s="36"/>
      <c r="R26871" s="5"/>
      <c r="W26871"/>
      <c r="Y26871" s="36"/>
      <c r="AA26871" s="5"/>
      <c r="AC26871" s="36"/>
      <c r="AD26871" s="36"/>
      <c r="AE26871"/>
      <c r="AF26871"/>
      <c r="AH26871" s="36"/>
      <c r="AJ26871"/>
    </row>
    <row r="26872" spans="14:36">
      <c r="N26872" s="36"/>
      <c r="R26872" s="5"/>
      <c r="W26872"/>
      <c r="Y26872" s="36"/>
      <c r="AA26872" s="5"/>
      <c r="AC26872" s="36"/>
      <c r="AD26872" s="36"/>
      <c r="AE26872"/>
      <c r="AF26872"/>
      <c r="AH26872" s="36"/>
      <c r="AJ26872"/>
    </row>
    <row r="26873" spans="14:36">
      <c r="N26873" s="36"/>
      <c r="R26873" s="5"/>
      <c r="W26873"/>
      <c r="Y26873" s="36"/>
      <c r="AA26873" s="5"/>
      <c r="AC26873" s="36"/>
      <c r="AD26873" s="36"/>
      <c r="AE26873"/>
      <c r="AF26873"/>
      <c r="AH26873" s="36"/>
      <c r="AJ26873"/>
    </row>
    <row r="26874" spans="14:36">
      <c r="N26874" s="36"/>
      <c r="R26874" s="5"/>
      <c r="W26874"/>
      <c r="Y26874" s="36"/>
      <c r="AA26874" s="5"/>
      <c r="AC26874" s="36"/>
      <c r="AD26874" s="36"/>
      <c r="AE26874"/>
      <c r="AF26874"/>
      <c r="AH26874" s="36"/>
      <c r="AJ26874"/>
    </row>
    <row r="26875" spans="14:36">
      <c r="N26875" s="36"/>
      <c r="R26875" s="5"/>
      <c r="W26875"/>
      <c r="Y26875" s="36"/>
      <c r="AA26875" s="5"/>
      <c r="AC26875" s="36"/>
      <c r="AD26875" s="36"/>
      <c r="AE26875"/>
      <c r="AF26875"/>
      <c r="AH26875" s="36"/>
      <c r="AJ26875"/>
    </row>
    <row r="26876" spans="14:36">
      <c r="N26876" s="36"/>
      <c r="R26876" s="5"/>
      <c r="W26876"/>
      <c r="Y26876" s="36"/>
      <c r="AA26876" s="5"/>
      <c r="AC26876" s="36"/>
      <c r="AD26876" s="36"/>
      <c r="AE26876"/>
      <c r="AF26876"/>
      <c r="AH26876" s="36"/>
      <c r="AJ26876"/>
    </row>
    <row r="26877" spans="14:36">
      <c r="N26877" s="36"/>
      <c r="R26877" s="5"/>
      <c r="W26877"/>
      <c r="Y26877" s="36"/>
      <c r="AA26877" s="5"/>
      <c r="AC26877" s="36"/>
      <c r="AD26877" s="36"/>
      <c r="AE26877"/>
      <c r="AF26877"/>
      <c r="AH26877" s="36"/>
      <c r="AJ26877"/>
    </row>
    <row r="26878" spans="14:36">
      <c r="N26878" s="36"/>
      <c r="R26878" s="5"/>
      <c r="W26878"/>
      <c r="Y26878" s="36"/>
      <c r="AA26878" s="5"/>
      <c r="AC26878" s="36"/>
      <c r="AD26878" s="36"/>
      <c r="AE26878"/>
      <c r="AF26878"/>
      <c r="AH26878" s="36"/>
      <c r="AJ26878"/>
    </row>
    <row r="26879" spans="14:36">
      <c r="N26879" s="36"/>
      <c r="R26879" s="5"/>
      <c r="W26879"/>
      <c r="Y26879" s="36"/>
      <c r="AA26879" s="5"/>
      <c r="AC26879" s="36"/>
      <c r="AD26879" s="36"/>
      <c r="AE26879"/>
      <c r="AF26879"/>
      <c r="AH26879" s="36"/>
      <c r="AJ26879"/>
    </row>
    <row r="26880" spans="14:36">
      <c r="N26880" s="36"/>
      <c r="R26880" s="5"/>
      <c r="W26880"/>
      <c r="Y26880" s="36"/>
      <c r="AA26880" s="5"/>
      <c r="AC26880" s="36"/>
      <c r="AD26880" s="36"/>
      <c r="AE26880"/>
      <c r="AF26880"/>
      <c r="AH26880" s="36"/>
      <c r="AJ26880"/>
    </row>
    <row r="26881" spans="14:36">
      <c r="N26881" s="36"/>
      <c r="R26881" s="5"/>
      <c r="W26881"/>
      <c r="Y26881" s="36"/>
      <c r="AA26881" s="5"/>
      <c r="AC26881" s="36"/>
      <c r="AD26881" s="36"/>
      <c r="AE26881"/>
      <c r="AF26881"/>
      <c r="AH26881" s="36"/>
      <c r="AJ26881"/>
    </row>
    <row r="26882" spans="14:36">
      <c r="N26882" s="36"/>
      <c r="R26882" s="5"/>
      <c r="W26882"/>
      <c r="Y26882" s="36"/>
      <c r="AA26882" s="5"/>
      <c r="AC26882" s="36"/>
      <c r="AD26882" s="36"/>
      <c r="AE26882"/>
      <c r="AF26882"/>
      <c r="AH26882" s="36"/>
      <c r="AJ26882"/>
    </row>
    <row r="26883" spans="14:36">
      <c r="N26883" s="36"/>
      <c r="R26883" s="5"/>
      <c r="W26883"/>
      <c r="Y26883" s="36"/>
      <c r="AA26883" s="5"/>
      <c r="AC26883" s="36"/>
      <c r="AD26883" s="36"/>
      <c r="AE26883"/>
      <c r="AF26883"/>
      <c r="AH26883" s="36"/>
      <c r="AJ26883"/>
    </row>
    <row r="26884" spans="14:36">
      <c r="N26884" s="36"/>
      <c r="R26884" s="5"/>
      <c r="W26884"/>
      <c r="Y26884" s="36"/>
      <c r="AA26884" s="5"/>
      <c r="AC26884" s="36"/>
      <c r="AD26884" s="36"/>
      <c r="AE26884"/>
      <c r="AF26884"/>
      <c r="AH26884" s="36"/>
      <c r="AJ26884"/>
    </row>
    <row r="26885" spans="14:36">
      <c r="N26885" s="36"/>
      <c r="R26885" s="5"/>
      <c r="W26885"/>
      <c r="Y26885" s="36"/>
      <c r="AA26885" s="5"/>
      <c r="AC26885" s="36"/>
      <c r="AD26885" s="36"/>
      <c r="AE26885"/>
      <c r="AF26885"/>
      <c r="AH26885" s="36"/>
      <c r="AJ26885"/>
    </row>
    <row r="26886" spans="14:36">
      <c r="N26886" s="36"/>
      <c r="R26886" s="5"/>
      <c r="W26886"/>
      <c r="Y26886" s="36"/>
      <c r="AA26886" s="5"/>
      <c r="AC26886" s="36"/>
      <c r="AD26886" s="36"/>
      <c r="AE26886"/>
      <c r="AF26886"/>
      <c r="AH26886" s="36"/>
      <c r="AJ26886"/>
    </row>
    <row r="26887" spans="14:36">
      <c r="N26887" s="36"/>
      <c r="R26887" s="5"/>
      <c r="W26887"/>
      <c r="Y26887" s="36"/>
      <c r="AA26887" s="5"/>
      <c r="AC26887" s="36"/>
      <c r="AD26887" s="36"/>
      <c r="AE26887"/>
      <c r="AF26887"/>
      <c r="AH26887" s="36"/>
      <c r="AJ26887"/>
    </row>
    <row r="26888" spans="14:36">
      <c r="N26888" s="36"/>
      <c r="R26888" s="5"/>
      <c r="W26888"/>
      <c r="Y26888" s="36"/>
      <c r="AA26888" s="5"/>
      <c r="AC26888" s="36"/>
      <c r="AD26888" s="36"/>
      <c r="AE26888"/>
      <c r="AF26888"/>
      <c r="AH26888" s="36"/>
      <c r="AJ26888"/>
    </row>
    <row r="26889" spans="14:36">
      <c r="N26889" s="36"/>
      <c r="R26889" s="5"/>
      <c r="W26889"/>
      <c r="Y26889" s="36"/>
      <c r="AA26889" s="5"/>
      <c r="AC26889" s="36"/>
      <c r="AD26889" s="36"/>
      <c r="AE26889"/>
      <c r="AF26889"/>
      <c r="AH26889" s="36"/>
      <c r="AJ26889"/>
    </row>
    <row r="26890" spans="14:36">
      <c r="N26890" s="36"/>
      <c r="R26890" s="5"/>
      <c r="W26890"/>
      <c r="Y26890" s="36"/>
      <c r="AA26890" s="5"/>
      <c r="AC26890" s="36"/>
      <c r="AD26890" s="36"/>
      <c r="AE26890"/>
      <c r="AF26890"/>
      <c r="AH26890" s="36"/>
      <c r="AJ26890"/>
    </row>
    <row r="26891" spans="14:36">
      <c r="N26891" s="36"/>
      <c r="R26891" s="5"/>
      <c r="W26891"/>
      <c r="Y26891" s="36"/>
      <c r="AA26891" s="5"/>
      <c r="AC26891" s="36"/>
      <c r="AD26891" s="36"/>
      <c r="AE26891"/>
      <c r="AF26891"/>
      <c r="AH26891" s="36"/>
      <c r="AJ26891"/>
    </row>
    <row r="26892" spans="14:36">
      <c r="N26892" s="36"/>
      <c r="R26892" s="5"/>
      <c r="W26892"/>
      <c r="Y26892" s="36"/>
      <c r="AA26892" s="5"/>
      <c r="AC26892" s="36"/>
      <c r="AD26892" s="36"/>
      <c r="AE26892"/>
      <c r="AF26892"/>
      <c r="AH26892" s="36"/>
      <c r="AJ26892"/>
    </row>
    <row r="26893" spans="14:36">
      <c r="N26893" s="36"/>
      <c r="R26893" s="5"/>
      <c r="W26893"/>
      <c r="Y26893" s="36"/>
      <c r="AA26893" s="5"/>
      <c r="AC26893" s="36"/>
      <c r="AD26893" s="36"/>
      <c r="AE26893"/>
      <c r="AF26893"/>
      <c r="AH26893" s="36"/>
      <c r="AJ26893"/>
    </row>
    <row r="26894" spans="14:36">
      <c r="N26894" s="36"/>
      <c r="R26894" s="5"/>
      <c r="W26894"/>
      <c r="Y26894" s="36"/>
      <c r="AA26894" s="5"/>
      <c r="AC26894" s="36"/>
      <c r="AD26894" s="36"/>
      <c r="AE26894"/>
      <c r="AF26894"/>
      <c r="AH26894" s="36"/>
      <c r="AJ26894"/>
    </row>
    <row r="26895" spans="14:36">
      <c r="N26895" s="36"/>
      <c r="R26895" s="5"/>
      <c r="W26895"/>
      <c r="Y26895" s="36"/>
      <c r="AA26895" s="5"/>
      <c r="AC26895" s="36"/>
      <c r="AD26895" s="36"/>
      <c r="AE26895"/>
      <c r="AF26895"/>
      <c r="AH26895" s="36"/>
      <c r="AJ26895"/>
    </row>
    <row r="26896" spans="14:36">
      <c r="N26896" s="36"/>
      <c r="R26896" s="5"/>
      <c r="W26896"/>
      <c r="Y26896" s="36"/>
      <c r="AA26896" s="5"/>
      <c r="AC26896" s="36"/>
      <c r="AD26896" s="36"/>
      <c r="AE26896"/>
      <c r="AF26896"/>
      <c r="AH26896" s="36"/>
      <c r="AJ26896"/>
    </row>
    <row r="26897" spans="14:36">
      <c r="N26897" s="36"/>
      <c r="R26897" s="5"/>
      <c r="W26897"/>
      <c r="Y26897" s="36"/>
      <c r="AA26897" s="5"/>
      <c r="AC26897" s="36"/>
      <c r="AD26897" s="36"/>
      <c r="AE26897"/>
      <c r="AF26897"/>
      <c r="AH26897" s="36"/>
      <c r="AJ26897"/>
    </row>
    <row r="26898" spans="14:36">
      <c r="N26898" s="36"/>
      <c r="R26898" s="5"/>
      <c r="W26898"/>
      <c r="Y26898" s="36"/>
      <c r="AA26898" s="5"/>
      <c r="AC26898" s="36"/>
      <c r="AD26898" s="36"/>
      <c r="AE26898"/>
      <c r="AF26898"/>
      <c r="AH26898" s="36"/>
      <c r="AJ26898"/>
    </row>
    <row r="26899" spans="14:36">
      <c r="N26899" s="36"/>
      <c r="R26899" s="5"/>
      <c r="W26899"/>
      <c r="Y26899" s="36"/>
      <c r="AA26899" s="5"/>
      <c r="AC26899" s="36"/>
      <c r="AD26899" s="36"/>
      <c r="AE26899"/>
      <c r="AF26899"/>
      <c r="AH26899" s="36"/>
      <c r="AJ26899"/>
    </row>
    <row r="26900" spans="14:36">
      <c r="N26900" s="36"/>
      <c r="R26900" s="5"/>
      <c r="W26900"/>
      <c r="Y26900" s="36"/>
      <c r="AA26900" s="5"/>
      <c r="AC26900" s="36"/>
      <c r="AD26900" s="36"/>
      <c r="AE26900"/>
      <c r="AF26900"/>
      <c r="AH26900" s="36"/>
      <c r="AJ26900"/>
    </row>
    <row r="26901" spans="14:36">
      <c r="N26901" s="36"/>
      <c r="R26901" s="5"/>
      <c r="W26901"/>
      <c r="Y26901" s="36"/>
      <c r="AA26901" s="5"/>
      <c r="AC26901" s="36"/>
      <c r="AD26901" s="36"/>
      <c r="AE26901"/>
      <c r="AF26901"/>
      <c r="AH26901" s="36"/>
      <c r="AJ26901"/>
    </row>
    <row r="26902" spans="14:36">
      <c r="N26902" s="36"/>
      <c r="R26902" s="5"/>
      <c r="W26902"/>
      <c r="Y26902" s="36"/>
      <c r="AA26902" s="5"/>
      <c r="AC26902" s="36"/>
      <c r="AD26902" s="36"/>
      <c r="AE26902"/>
      <c r="AF26902"/>
      <c r="AH26902" s="36"/>
      <c r="AJ26902"/>
    </row>
    <row r="26903" spans="14:36">
      <c r="N26903" s="36"/>
      <c r="R26903" s="5"/>
      <c r="W26903"/>
      <c r="Y26903" s="36"/>
      <c r="AA26903" s="5"/>
      <c r="AC26903" s="36"/>
      <c r="AD26903" s="36"/>
      <c r="AE26903"/>
      <c r="AF26903"/>
      <c r="AH26903" s="36"/>
      <c r="AJ26903"/>
    </row>
    <row r="26904" spans="14:36">
      <c r="N26904" s="36"/>
      <c r="R26904" s="5"/>
      <c r="W26904"/>
      <c r="Y26904" s="36"/>
      <c r="AA26904" s="5"/>
      <c r="AC26904" s="36"/>
      <c r="AD26904" s="36"/>
      <c r="AE26904"/>
      <c r="AF26904"/>
      <c r="AH26904" s="36"/>
      <c r="AJ26904"/>
    </row>
    <row r="26905" spans="14:36">
      <c r="N26905" s="36"/>
      <c r="R26905" s="5"/>
      <c r="W26905"/>
      <c r="Y26905" s="36"/>
      <c r="AA26905" s="5"/>
      <c r="AC26905" s="36"/>
      <c r="AD26905" s="36"/>
      <c r="AE26905"/>
      <c r="AF26905"/>
      <c r="AH26905" s="36"/>
      <c r="AJ26905"/>
    </row>
    <row r="26906" spans="14:36">
      <c r="N26906" s="36"/>
      <c r="R26906" s="5"/>
      <c r="W26906"/>
      <c r="Y26906" s="36"/>
      <c r="AA26906" s="5"/>
      <c r="AC26906" s="36"/>
      <c r="AD26906" s="36"/>
      <c r="AE26906"/>
      <c r="AF26906"/>
      <c r="AH26906" s="36"/>
      <c r="AJ26906"/>
    </row>
    <row r="26907" spans="14:36">
      <c r="N26907" s="36"/>
      <c r="R26907" s="5"/>
      <c r="W26907"/>
      <c r="Y26907" s="36"/>
      <c r="AA26907" s="5"/>
      <c r="AC26907" s="36"/>
      <c r="AD26907" s="36"/>
      <c r="AE26907"/>
      <c r="AF26907"/>
      <c r="AH26907" s="36"/>
      <c r="AJ26907"/>
    </row>
    <row r="26908" spans="14:36">
      <c r="N26908" s="36"/>
      <c r="R26908" s="5"/>
      <c r="W26908"/>
      <c r="Y26908" s="36"/>
      <c r="AA26908" s="5"/>
      <c r="AC26908" s="36"/>
      <c r="AD26908" s="36"/>
      <c r="AE26908"/>
      <c r="AF26908"/>
      <c r="AH26908" s="36"/>
      <c r="AJ26908"/>
    </row>
    <row r="26909" spans="14:36">
      <c r="N26909" s="36"/>
      <c r="R26909" s="5"/>
      <c r="W26909"/>
      <c r="Y26909" s="36"/>
      <c r="AA26909" s="5"/>
      <c r="AC26909" s="36"/>
      <c r="AD26909" s="36"/>
      <c r="AE26909"/>
      <c r="AF26909"/>
      <c r="AH26909" s="36"/>
      <c r="AJ26909"/>
    </row>
    <row r="26910" spans="14:36">
      <c r="N26910" s="36"/>
      <c r="R26910" s="5"/>
      <c r="W26910"/>
      <c r="Y26910" s="36"/>
      <c r="AA26910" s="5"/>
      <c r="AC26910" s="36"/>
      <c r="AD26910" s="36"/>
      <c r="AE26910"/>
      <c r="AF26910"/>
      <c r="AH26910" s="36"/>
      <c r="AJ26910"/>
    </row>
    <row r="26911" spans="14:36">
      <c r="N26911" s="36"/>
      <c r="R26911" s="5"/>
      <c r="W26911"/>
      <c r="Y26911" s="36"/>
      <c r="AA26911" s="5"/>
      <c r="AC26911" s="36"/>
      <c r="AD26911" s="36"/>
      <c r="AE26911"/>
      <c r="AF26911"/>
      <c r="AH26911" s="36"/>
      <c r="AJ26911"/>
    </row>
    <row r="26912" spans="14:36">
      <c r="N26912" s="36"/>
      <c r="R26912" s="5"/>
      <c r="W26912"/>
      <c r="Y26912" s="36"/>
      <c r="AA26912" s="5"/>
      <c r="AC26912" s="36"/>
      <c r="AD26912" s="36"/>
      <c r="AE26912"/>
      <c r="AF26912"/>
      <c r="AH26912" s="36"/>
      <c r="AJ26912"/>
    </row>
    <row r="26913" spans="14:36">
      <c r="N26913" s="36"/>
      <c r="R26913" s="5"/>
      <c r="W26913"/>
      <c r="Y26913" s="36"/>
      <c r="AA26913" s="5"/>
      <c r="AC26913" s="36"/>
      <c r="AD26913" s="36"/>
      <c r="AE26913"/>
      <c r="AF26913"/>
      <c r="AH26913" s="36"/>
      <c r="AJ26913"/>
    </row>
    <row r="26914" spans="14:36">
      <c r="N26914" s="36"/>
      <c r="R26914" s="5"/>
      <c r="W26914"/>
      <c r="Y26914" s="36"/>
      <c r="AA26914" s="5"/>
      <c r="AC26914" s="36"/>
      <c r="AD26914" s="36"/>
      <c r="AE26914"/>
      <c r="AF26914"/>
      <c r="AH26914" s="36"/>
      <c r="AJ26914"/>
    </row>
    <row r="26915" spans="14:36">
      <c r="N26915" s="36"/>
      <c r="R26915" s="5"/>
      <c r="W26915"/>
      <c r="Y26915" s="36"/>
      <c r="AA26915" s="5"/>
      <c r="AC26915" s="36"/>
      <c r="AD26915" s="36"/>
      <c r="AE26915"/>
      <c r="AF26915"/>
      <c r="AH26915" s="36"/>
      <c r="AJ26915"/>
    </row>
    <row r="26916" spans="14:36">
      <c r="N26916" s="36"/>
      <c r="R26916" s="5"/>
      <c r="W26916"/>
      <c r="Y26916" s="36"/>
      <c r="AA26916" s="5"/>
      <c r="AC26916" s="36"/>
      <c r="AD26916" s="36"/>
      <c r="AE26916"/>
      <c r="AF26916"/>
      <c r="AH26916" s="36"/>
      <c r="AJ26916"/>
    </row>
    <row r="26917" spans="14:36">
      <c r="N26917" s="36"/>
      <c r="R26917" s="5"/>
      <c r="W26917"/>
      <c r="Y26917" s="36"/>
      <c r="AA26917" s="5"/>
      <c r="AC26917" s="36"/>
      <c r="AD26917" s="36"/>
      <c r="AE26917"/>
      <c r="AF26917"/>
      <c r="AH26917" s="36"/>
      <c r="AJ26917"/>
    </row>
    <row r="26918" spans="14:36">
      <c r="N26918" s="36"/>
      <c r="R26918" s="5"/>
      <c r="W26918"/>
      <c r="Y26918" s="36"/>
      <c r="AA26918" s="5"/>
      <c r="AC26918" s="36"/>
      <c r="AD26918" s="36"/>
      <c r="AE26918"/>
      <c r="AF26918"/>
      <c r="AH26918" s="36"/>
      <c r="AJ26918"/>
    </row>
    <row r="26919" spans="14:36">
      <c r="N26919" s="36"/>
      <c r="R26919" s="5"/>
      <c r="W26919"/>
      <c r="Y26919" s="36"/>
      <c r="AA26919" s="5"/>
      <c r="AC26919" s="36"/>
      <c r="AD26919" s="36"/>
      <c r="AE26919"/>
      <c r="AF26919"/>
      <c r="AH26919" s="36"/>
      <c r="AJ26919"/>
    </row>
    <row r="26920" spans="14:36">
      <c r="N26920" s="36"/>
      <c r="R26920" s="5"/>
      <c r="W26920"/>
      <c r="Y26920" s="36"/>
      <c r="AA26920" s="5"/>
      <c r="AC26920" s="36"/>
      <c r="AD26920" s="36"/>
      <c r="AE26920"/>
      <c r="AF26920"/>
      <c r="AH26920" s="36"/>
      <c r="AJ26920"/>
    </row>
    <row r="26921" spans="14:36">
      <c r="N26921" s="36"/>
      <c r="R26921" s="5"/>
      <c r="W26921"/>
      <c r="Y26921" s="36"/>
      <c r="AA26921" s="5"/>
      <c r="AC26921" s="36"/>
      <c r="AD26921" s="36"/>
      <c r="AE26921"/>
      <c r="AF26921"/>
      <c r="AH26921" s="36"/>
      <c r="AJ26921"/>
    </row>
    <row r="26922" spans="14:36">
      <c r="N26922" s="36"/>
      <c r="R26922" s="5"/>
      <c r="W26922"/>
      <c r="Y26922" s="36"/>
      <c r="AA26922" s="5"/>
      <c r="AC26922" s="36"/>
      <c r="AD26922" s="36"/>
      <c r="AE26922"/>
      <c r="AF26922"/>
      <c r="AH26922" s="36"/>
      <c r="AJ26922"/>
    </row>
    <row r="26923" spans="14:36">
      <c r="N26923" s="36"/>
      <c r="R26923" s="5"/>
      <c r="W26923"/>
      <c r="Y26923" s="36"/>
      <c r="AA26923" s="5"/>
      <c r="AC26923" s="36"/>
      <c r="AD26923" s="36"/>
      <c r="AE26923"/>
      <c r="AF26923"/>
      <c r="AH26923" s="36"/>
      <c r="AJ26923"/>
    </row>
    <row r="26924" spans="14:36">
      <c r="N26924" s="36"/>
      <c r="R26924" s="5"/>
      <c r="W26924"/>
      <c r="Y26924" s="36"/>
      <c r="AA26924" s="5"/>
      <c r="AC26924" s="36"/>
      <c r="AD26924" s="36"/>
      <c r="AE26924"/>
      <c r="AF26924"/>
      <c r="AH26924" s="36"/>
      <c r="AJ26924"/>
    </row>
    <row r="26925" spans="14:36">
      <c r="N26925" s="36"/>
      <c r="R26925" s="5"/>
      <c r="W26925"/>
      <c r="Y26925" s="36"/>
      <c r="AA26925" s="5"/>
      <c r="AC26925" s="36"/>
      <c r="AD26925" s="36"/>
      <c r="AE26925"/>
      <c r="AF26925"/>
      <c r="AH26925" s="36"/>
      <c r="AJ26925"/>
    </row>
    <row r="26926" spans="14:36">
      <c r="N26926" s="36"/>
      <c r="R26926" s="5"/>
      <c r="W26926"/>
      <c r="Y26926" s="36"/>
      <c r="AA26926" s="5"/>
      <c r="AC26926" s="36"/>
      <c r="AD26926" s="36"/>
      <c r="AE26926"/>
      <c r="AF26926"/>
      <c r="AH26926" s="36"/>
      <c r="AJ26926"/>
    </row>
    <row r="26927" spans="14:36">
      <c r="N26927" s="36"/>
      <c r="R26927" s="5"/>
      <c r="W26927"/>
      <c r="Y26927" s="36"/>
      <c r="AA26927" s="5"/>
      <c r="AC26927" s="36"/>
      <c r="AD26927" s="36"/>
      <c r="AE26927"/>
      <c r="AF26927"/>
      <c r="AH26927" s="36"/>
      <c r="AJ26927"/>
    </row>
    <row r="26928" spans="14:36">
      <c r="N26928" s="36"/>
      <c r="R26928" s="5"/>
      <c r="W26928"/>
      <c r="Y26928" s="36"/>
      <c r="AA26928" s="5"/>
      <c r="AC26928" s="36"/>
      <c r="AD26928" s="36"/>
      <c r="AE26928"/>
      <c r="AF26928"/>
      <c r="AH26928" s="36"/>
      <c r="AJ26928"/>
    </row>
    <row r="26929" spans="14:36">
      <c r="N26929" s="36"/>
      <c r="R26929" s="5"/>
      <c r="W26929"/>
      <c r="Y26929" s="36"/>
      <c r="AA26929" s="5"/>
      <c r="AC26929" s="36"/>
      <c r="AD26929" s="36"/>
      <c r="AE26929"/>
      <c r="AF26929"/>
      <c r="AH26929" s="36"/>
      <c r="AJ26929"/>
    </row>
    <row r="26930" spans="14:36">
      <c r="N26930" s="36"/>
      <c r="R26930" s="5"/>
      <c r="W26930"/>
      <c r="Y26930" s="36"/>
      <c r="AA26930" s="5"/>
      <c r="AC26930" s="36"/>
      <c r="AD26930" s="36"/>
      <c r="AE26930"/>
      <c r="AF26930"/>
      <c r="AH26930" s="36"/>
      <c r="AJ26930"/>
    </row>
    <row r="26931" spans="14:36">
      <c r="N26931" s="36"/>
      <c r="R26931" s="5"/>
      <c r="W26931"/>
      <c r="Y26931" s="36"/>
      <c r="AA26931" s="5"/>
      <c r="AC26931" s="36"/>
      <c r="AD26931" s="36"/>
      <c r="AE26931"/>
      <c r="AF26931"/>
      <c r="AH26931" s="36"/>
      <c r="AJ26931"/>
    </row>
    <row r="26932" spans="14:36">
      <c r="N26932" s="36"/>
      <c r="R26932" s="5"/>
      <c r="W26932"/>
      <c r="Y26932" s="36"/>
      <c r="AA26932" s="5"/>
      <c r="AC26932" s="36"/>
      <c r="AD26932" s="36"/>
      <c r="AE26932"/>
      <c r="AF26932"/>
      <c r="AH26932" s="36"/>
      <c r="AJ26932"/>
    </row>
    <row r="26933" spans="14:36">
      <c r="N26933" s="36"/>
      <c r="R26933" s="5"/>
      <c r="W26933"/>
      <c r="Y26933" s="36"/>
      <c r="AA26933" s="5"/>
      <c r="AC26933" s="36"/>
      <c r="AD26933" s="36"/>
      <c r="AE26933"/>
      <c r="AF26933"/>
      <c r="AH26933" s="36"/>
      <c r="AJ26933"/>
    </row>
    <row r="26934" spans="14:36">
      <c r="N26934" s="36"/>
      <c r="R26934" s="5"/>
      <c r="W26934"/>
      <c r="Y26934" s="36"/>
      <c r="AA26934" s="5"/>
      <c r="AC26934" s="36"/>
      <c r="AD26934" s="36"/>
      <c r="AE26934"/>
      <c r="AF26934"/>
      <c r="AH26934" s="36"/>
      <c r="AJ26934"/>
    </row>
    <row r="26935" spans="14:36">
      <c r="N26935" s="36"/>
      <c r="R26935" s="5"/>
      <c r="W26935"/>
      <c r="Y26935" s="36"/>
      <c r="AA26935" s="5"/>
      <c r="AC26935" s="36"/>
      <c r="AD26935" s="36"/>
      <c r="AE26935"/>
      <c r="AF26935"/>
      <c r="AH26935" s="36"/>
      <c r="AJ26935"/>
    </row>
    <row r="26936" spans="14:36">
      <c r="N26936" s="36"/>
      <c r="R26936" s="5"/>
      <c r="W26936"/>
      <c r="Y26936" s="36"/>
      <c r="AA26936" s="5"/>
      <c r="AC26936" s="36"/>
      <c r="AD26936" s="36"/>
      <c r="AE26936"/>
      <c r="AF26936"/>
      <c r="AH26936" s="36"/>
      <c r="AJ26936"/>
    </row>
    <row r="26937" spans="14:36">
      <c r="N26937" s="36"/>
      <c r="R26937" s="5"/>
      <c r="W26937"/>
      <c r="Y26937" s="36"/>
      <c r="AA26937" s="5"/>
      <c r="AC26937" s="36"/>
      <c r="AD26937" s="36"/>
      <c r="AE26937"/>
      <c r="AF26937"/>
      <c r="AH26937" s="36"/>
      <c r="AJ26937"/>
    </row>
    <row r="26938" spans="14:36">
      <c r="N26938" s="36"/>
      <c r="R26938" s="5"/>
      <c r="W26938"/>
      <c r="Y26938" s="36"/>
      <c r="AA26938" s="5"/>
      <c r="AC26938" s="36"/>
      <c r="AD26938" s="36"/>
      <c r="AE26938"/>
      <c r="AF26938"/>
      <c r="AH26938" s="36"/>
      <c r="AJ26938"/>
    </row>
    <row r="26939" spans="14:36">
      <c r="N26939" s="36"/>
      <c r="R26939" s="5"/>
      <c r="W26939"/>
      <c r="Y26939" s="36"/>
      <c r="AA26939" s="5"/>
      <c r="AC26939" s="36"/>
      <c r="AD26939" s="36"/>
      <c r="AE26939"/>
      <c r="AF26939"/>
      <c r="AH26939" s="36"/>
      <c r="AJ26939"/>
    </row>
    <row r="26940" spans="14:36">
      <c r="N26940" s="36"/>
      <c r="R26940" s="5"/>
      <c r="W26940"/>
      <c r="Y26940" s="36"/>
      <c r="AA26940" s="5"/>
      <c r="AC26940" s="36"/>
      <c r="AD26940" s="36"/>
      <c r="AE26940"/>
      <c r="AF26940"/>
      <c r="AH26940" s="36"/>
      <c r="AJ26940"/>
    </row>
    <row r="26941" spans="14:36">
      <c r="N26941" s="36"/>
      <c r="R26941" s="5"/>
      <c r="W26941"/>
      <c r="Y26941" s="36"/>
      <c r="AA26941" s="5"/>
      <c r="AC26941" s="36"/>
      <c r="AD26941" s="36"/>
      <c r="AE26941"/>
      <c r="AF26941"/>
      <c r="AH26941" s="36"/>
      <c r="AJ26941"/>
    </row>
    <row r="26942" spans="14:36">
      <c r="N26942" s="36"/>
      <c r="R26942" s="5"/>
      <c r="W26942"/>
      <c r="Y26942" s="36"/>
      <c r="AA26942" s="5"/>
      <c r="AC26942" s="36"/>
      <c r="AD26942" s="36"/>
      <c r="AE26942"/>
      <c r="AF26942"/>
      <c r="AH26942" s="36"/>
      <c r="AJ26942"/>
    </row>
    <row r="26943" spans="14:36">
      <c r="N26943" s="36"/>
      <c r="R26943" s="5"/>
      <c r="W26943"/>
      <c r="Y26943" s="36"/>
      <c r="AA26943" s="5"/>
      <c r="AC26943" s="36"/>
      <c r="AD26943" s="36"/>
      <c r="AE26943"/>
      <c r="AF26943"/>
      <c r="AH26943" s="36"/>
      <c r="AJ26943"/>
    </row>
    <row r="26944" spans="14:36">
      <c r="N26944" s="36"/>
      <c r="R26944" s="5"/>
      <c r="W26944"/>
      <c r="Y26944" s="36"/>
      <c r="AA26944" s="5"/>
      <c r="AC26944" s="36"/>
      <c r="AD26944" s="36"/>
      <c r="AE26944"/>
      <c r="AF26944"/>
      <c r="AH26944" s="36"/>
      <c r="AJ26944"/>
    </row>
    <row r="26945" spans="14:36">
      <c r="N26945" s="36"/>
      <c r="R26945" s="5"/>
      <c r="W26945"/>
      <c r="Y26945" s="36"/>
      <c r="AA26945" s="5"/>
      <c r="AC26945" s="36"/>
      <c r="AD26945" s="36"/>
      <c r="AE26945"/>
      <c r="AF26945"/>
      <c r="AH26945" s="36"/>
      <c r="AJ26945"/>
    </row>
    <row r="26946" spans="14:36">
      <c r="N26946" s="36"/>
      <c r="R26946" s="5"/>
      <c r="W26946"/>
      <c r="Y26946" s="36"/>
      <c r="AA26946" s="5"/>
      <c r="AC26946" s="36"/>
      <c r="AD26946" s="36"/>
      <c r="AE26946"/>
      <c r="AF26946"/>
      <c r="AH26946" s="36"/>
      <c r="AJ26946"/>
    </row>
    <row r="26947" spans="14:36">
      <c r="N26947" s="36"/>
      <c r="R26947" s="5"/>
      <c r="W26947"/>
      <c r="Y26947" s="36"/>
      <c r="AA26947" s="5"/>
      <c r="AC26947" s="36"/>
      <c r="AD26947" s="36"/>
      <c r="AE26947"/>
      <c r="AF26947"/>
      <c r="AH26947" s="36"/>
      <c r="AJ26947"/>
    </row>
    <row r="26948" spans="14:36">
      <c r="N26948" s="36"/>
      <c r="R26948" s="5"/>
      <c r="W26948"/>
      <c r="Y26948" s="36"/>
      <c r="AA26948" s="5"/>
      <c r="AC26948" s="36"/>
      <c r="AD26948" s="36"/>
      <c r="AE26948"/>
      <c r="AF26948"/>
      <c r="AH26948" s="36"/>
      <c r="AJ26948"/>
    </row>
    <row r="26949" spans="14:36">
      <c r="N26949" s="36"/>
      <c r="R26949" s="5"/>
      <c r="W26949"/>
      <c r="Y26949" s="36"/>
      <c r="AA26949" s="5"/>
      <c r="AC26949" s="36"/>
      <c r="AD26949" s="36"/>
      <c r="AE26949"/>
      <c r="AF26949"/>
      <c r="AH26949" s="36"/>
      <c r="AJ26949"/>
    </row>
    <row r="26950" spans="14:36">
      <c r="N26950" s="36"/>
      <c r="R26950" s="5"/>
      <c r="W26950"/>
      <c r="Y26950" s="36"/>
      <c r="AA26950" s="5"/>
      <c r="AC26950" s="36"/>
      <c r="AD26950" s="36"/>
      <c r="AE26950"/>
      <c r="AF26950"/>
      <c r="AH26950" s="36"/>
      <c r="AJ26950"/>
    </row>
    <row r="26951" spans="14:36">
      <c r="N26951" s="36"/>
      <c r="R26951" s="5"/>
      <c r="W26951"/>
      <c r="Y26951" s="36"/>
      <c r="AA26951" s="5"/>
      <c r="AC26951" s="36"/>
      <c r="AD26951" s="36"/>
      <c r="AE26951"/>
      <c r="AF26951"/>
      <c r="AH26951" s="36"/>
      <c r="AJ26951"/>
    </row>
    <row r="26952" spans="14:36">
      <c r="N26952" s="36"/>
      <c r="R26952" s="5"/>
      <c r="W26952"/>
      <c r="Y26952" s="36"/>
      <c r="AA26952" s="5"/>
      <c r="AC26952" s="36"/>
      <c r="AD26952" s="36"/>
      <c r="AE26952"/>
      <c r="AF26952"/>
      <c r="AH26952" s="36"/>
      <c r="AJ26952"/>
    </row>
    <row r="26953" spans="14:36">
      <c r="N26953" s="36"/>
      <c r="R26953" s="5"/>
      <c r="W26953"/>
      <c r="Y26953" s="36"/>
      <c r="AA26953" s="5"/>
      <c r="AC26953" s="36"/>
      <c r="AD26953" s="36"/>
      <c r="AE26953"/>
      <c r="AF26953"/>
      <c r="AH26953" s="36"/>
      <c r="AJ26953"/>
    </row>
    <row r="26954" spans="14:36">
      <c r="N26954" s="36"/>
      <c r="R26954" s="5"/>
      <c r="W26954"/>
      <c r="Y26954" s="36"/>
      <c r="AA26954" s="5"/>
      <c r="AC26954" s="36"/>
      <c r="AD26954" s="36"/>
      <c r="AE26954"/>
      <c r="AF26954"/>
      <c r="AH26954" s="36"/>
      <c r="AJ26954"/>
    </row>
    <row r="26955" spans="14:36">
      <c r="N26955" s="36"/>
      <c r="R26955" s="5"/>
      <c r="W26955"/>
      <c r="Y26955" s="36"/>
      <c r="AA26955" s="5"/>
      <c r="AC26955" s="36"/>
      <c r="AD26955" s="36"/>
      <c r="AE26955"/>
      <c r="AF26955"/>
      <c r="AH26955" s="36"/>
      <c r="AJ26955"/>
    </row>
    <row r="26956" spans="14:36">
      <c r="N26956" s="36"/>
      <c r="R26956" s="5"/>
      <c r="W26956"/>
      <c r="Y26956" s="36"/>
      <c r="AA26956" s="5"/>
      <c r="AC26956" s="36"/>
      <c r="AD26956" s="36"/>
      <c r="AE26956"/>
      <c r="AF26956"/>
      <c r="AH26956" s="36"/>
      <c r="AJ26956"/>
    </row>
    <row r="26957" spans="14:36">
      <c r="N26957" s="36"/>
      <c r="R26957" s="5"/>
      <c r="W26957"/>
      <c r="Y26957" s="36"/>
      <c r="AA26957" s="5"/>
      <c r="AC26957" s="36"/>
      <c r="AD26957" s="36"/>
      <c r="AE26957"/>
      <c r="AF26957"/>
      <c r="AH26957" s="36"/>
      <c r="AJ26957"/>
    </row>
    <row r="26958" spans="14:36">
      <c r="N26958" s="36"/>
      <c r="R26958" s="5"/>
      <c r="W26958"/>
      <c r="Y26958" s="36"/>
      <c r="AA26958" s="5"/>
      <c r="AC26958" s="36"/>
      <c r="AD26958" s="36"/>
      <c r="AE26958"/>
      <c r="AF26958"/>
      <c r="AH26958" s="36"/>
      <c r="AJ26958"/>
    </row>
    <row r="26959" spans="14:36">
      <c r="N26959" s="36"/>
      <c r="R26959" s="5"/>
      <c r="W26959"/>
      <c r="Y26959" s="36"/>
      <c r="AA26959" s="5"/>
      <c r="AC26959" s="36"/>
      <c r="AD26959" s="36"/>
      <c r="AE26959"/>
      <c r="AF26959"/>
      <c r="AH26959" s="36"/>
      <c r="AJ26959"/>
    </row>
    <row r="26960" spans="14:36">
      <c r="N26960" s="36"/>
      <c r="R26960" s="5"/>
      <c r="W26960"/>
      <c r="Y26960" s="36"/>
      <c r="AA26960" s="5"/>
      <c r="AC26960" s="36"/>
      <c r="AD26960" s="36"/>
      <c r="AE26960"/>
      <c r="AF26960"/>
      <c r="AH26960" s="36"/>
      <c r="AJ26960"/>
    </row>
    <row r="26961" spans="14:36">
      <c r="N26961" s="36"/>
      <c r="R26961" s="5"/>
      <c r="W26961"/>
      <c r="Y26961" s="36"/>
      <c r="AA26961" s="5"/>
      <c r="AC26961" s="36"/>
      <c r="AD26961" s="36"/>
      <c r="AE26961"/>
      <c r="AF26961"/>
      <c r="AH26961" s="36"/>
      <c r="AJ26961"/>
    </row>
    <row r="26962" spans="14:36">
      <c r="N26962" s="36"/>
      <c r="R26962" s="5"/>
      <c r="W26962"/>
      <c r="Y26962" s="36"/>
      <c r="AA26962" s="5"/>
      <c r="AC26962" s="36"/>
      <c r="AD26962" s="36"/>
      <c r="AE26962"/>
      <c r="AF26962"/>
      <c r="AH26962" s="36"/>
      <c r="AJ26962"/>
    </row>
    <row r="26963" spans="14:36">
      <c r="N26963" s="36"/>
      <c r="R26963" s="5"/>
      <c r="W26963"/>
      <c r="Y26963" s="36"/>
      <c r="AA26963" s="5"/>
      <c r="AC26963" s="36"/>
      <c r="AD26963" s="36"/>
      <c r="AE26963"/>
      <c r="AF26963"/>
      <c r="AH26963" s="36"/>
      <c r="AJ26963"/>
    </row>
    <row r="26964" spans="14:36">
      <c r="N26964" s="36"/>
      <c r="R26964" s="5"/>
      <c r="W26964"/>
      <c r="Y26964" s="36"/>
      <c r="AA26964" s="5"/>
      <c r="AC26964" s="36"/>
      <c r="AD26964" s="36"/>
      <c r="AE26964"/>
      <c r="AF26964"/>
      <c r="AH26964" s="36"/>
      <c r="AJ26964"/>
    </row>
    <row r="26965" spans="14:36">
      <c r="N26965" s="36"/>
      <c r="R26965" s="5"/>
      <c r="W26965"/>
      <c r="Y26965" s="36"/>
      <c r="AA26965" s="5"/>
      <c r="AC26965" s="36"/>
      <c r="AD26965" s="36"/>
      <c r="AE26965"/>
      <c r="AF26965"/>
      <c r="AH26965" s="36"/>
      <c r="AJ26965"/>
    </row>
    <row r="26966" spans="14:36">
      <c r="N26966" s="36"/>
      <c r="R26966" s="5"/>
      <c r="W26966"/>
      <c r="Y26966" s="36"/>
      <c r="AA26966" s="5"/>
      <c r="AC26966" s="36"/>
      <c r="AD26966" s="36"/>
      <c r="AE26966"/>
      <c r="AF26966"/>
      <c r="AH26966" s="36"/>
      <c r="AJ26966"/>
    </row>
    <row r="26967" spans="14:36">
      <c r="N26967" s="36"/>
      <c r="R26967" s="5"/>
      <c r="W26967"/>
      <c r="Y26967" s="36"/>
      <c r="AA26967" s="5"/>
      <c r="AC26967" s="36"/>
      <c r="AD26967" s="36"/>
      <c r="AE26967"/>
      <c r="AF26967"/>
      <c r="AH26967" s="36"/>
      <c r="AJ26967"/>
    </row>
    <row r="26968" spans="14:36">
      <c r="N26968" s="36"/>
      <c r="R26968" s="5"/>
      <c r="W26968"/>
      <c r="Y26968" s="36"/>
      <c r="AA26968" s="5"/>
      <c r="AC26968" s="36"/>
      <c r="AD26968" s="36"/>
      <c r="AE26968"/>
      <c r="AF26968"/>
      <c r="AH26968" s="36"/>
      <c r="AJ26968"/>
    </row>
    <row r="26969" spans="14:36">
      <c r="N26969" s="36"/>
      <c r="R26969" s="5"/>
      <c r="W26969"/>
      <c r="Y26969" s="36"/>
      <c r="AA26969" s="5"/>
      <c r="AC26969" s="36"/>
      <c r="AD26969" s="36"/>
      <c r="AE26969"/>
      <c r="AF26969"/>
      <c r="AH26969" s="36"/>
      <c r="AJ26969"/>
    </row>
    <row r="26970" spans="14:36">
      <c r="N26970" s="36"/>
      <c r="R26970" s="5"/>
      <c r="W26970"/>
      <c r="Y26970" s="36"/>
      <c r="AA26970" s="5"/>
      <c r="AC26970" s="36"/>
      <c r="AD26970" s="36"/>
      <c r="AE26970"/>
      <c r="AF26970"/>
      <c r="AH26970" s="36"/>
      <c r="AJ26970"/>
    </row>
    <row r="26971" spans="14:36">
      <c r="N26971" s="36"/>
      <c r="R26971" s="5"/>
      <c r="W26971"/>
      <c r="Y26971" s="36"/>
      <c r="AA26971" s="5"/>
      <c r="AC26971" s="36"/>
      <c r="AD26971" s="36"/>
      <c r="AE26971"/>
      <c r="AF26971"/>
      <c r="AH26971" s="36"/>
      <c r="AJ26971"/>
    </row>
    <row r="26972" spans="14:36">
      <c r="N26972" s="36"/>
      <c r="R26972" s="5"/>
      <c r="W26972"/>
      <c r="Y26972" s="36"/>
      <c r="AA26972" s="5"/>
      <c r="AC26972" s="36"/>
      <c r="AD26972" s="36"/>
      <c r="AE26972"/>
      <c r="AF26972"/>
      <c r="AH26972" s="36"/>
      <c r="AJ26972"/>
    </row>
    <row r="26973" spans="14:36">
      <c r="N26973" s="36"/>
      <c r="R26973" s="5"/>
      <c r="W26973"/>
      <c r="Y26973" s="36"/>
      <c r="AA26973" s="5"/>
      <c r="AC26973" s="36"/>
      <c r="AD26973" s="36"/>
      <c r="AE26973"/>
      <c r="AF26973"/>
      <c r="AH26973" s="36"/>
      <c r="AJ26973"/>
    </row>
    <row r="26974" spans="14:36">
      <c r="N26974" s="36"/>
      <c r="R26974" s="5"/>
      <c r="W26974"/>
      <c r="Y26974" s="36"/>
      <c r="AA26974" s="5"/>
      <c r="AC26974" s="36"/>
      <c r="AD26974" s="36"/>
      <c r="AE26974"/>
      <c r="AF26974"/>
      <c r="AH26974" s="36"/>
      <c r="AJ26974"/>
    </row>
    <row r="26975" spans="14:36">
      <c r="N26975" s="36"/>
      <c r="R26975" s="5"/>
      <c r="W26975"/>
      <c r="Y26975" s="36"/>
      <c r="AA26975" s="5"/>
      <c r="AC26975" s="36"/>
      <c r="AD26975" s="36"/>
      <c r="AE26975"/>
      <c r="AF26975"/>
      <c r="AH26975" s="36"/>
      <c r="AJ26975"/>
    </row>
    <row r="26976" spans="14:36">
      <c r="N26976" s="36"/>
      <c r="R26976" s="5"/>
      <c r="W26976"/>
      <c r="Y26976" s="36"/>
      <c r="AA26976" s="5"/>
      <c r="AC26976" s="36"/>
      <c r="AD26976" s="36"/>
      <c r="AE26976"/>
      <c r="AF26976"/>
      <c r="AH26976" s="36"/>
      <c r="AJ26976"/>
    </row>
    <row r="26977" spans="14:36">
      <c r="N26977" s="36"/>
      <c r="R26977" s="5"/>
      <c r="W26977"/>
      <c r="Y26977" s="36"/>
      <c r="AA26977" s="5"/>
      <c r="AC26977" s="36"/>
      <c r="AD26977" s="36"/>
      <c r="AE26977"/>
      <c r="AF26977"/>
      <c r="AH26977" s="36"/>
      <c r="AJ26977"/>
    </row>
    <row r="26978" spans="14:36">
      <c r="N26978" s="36"/>
      <c r="R26978" s="5"/>
      <c r="W26978"/>
      <c r="Y26978" s="36"/>
      <c r="AA26978" s="5"/>
      <c r="AC26978" s="36"/>
      <c r="AD26978" s="36"/>
      <c r="AE26978"/>
      <c r="AF26978"/>
      <c r="AH26978" s="36"/>
      <c r="AJ26978"/>
    </row>
    <row r="26979" spans="14:36">
      <c r="N26979" s="36"/>
      <c r="R26979" s="5"/>
      <c r="W26979"/>
      <c r="Y26979" s="36"/>
      <c r="AA26979" s="5"/>
      <c r="AC26979" s="36"/>
      <c r="AD26979" s="36"/>
      <c r="AE26979"/>
      <c r="AF26979"/>
      <c r="AH26979" s="36"/>
      <c r="AJ26979"/>
    </row>
    <row r="26980" spans="14:36">
      <c r="N26980" s="36"/>
      <c r="R26980" s="5"/>
      <c r="W26980"/>
      <c r="Y26980" s="36"/>
      <c r="AA26980" s="5"/>
      <c r="AC26980" s="36"/>
      <c r="AD26980" s="36"/>
      <c r="AE26980"/>
      <c r="AF26980"/>
      <c r="AH26980" s="36"/>
      <c r="AJ26980"/>
    </row>
    <row r="26981" spans="14:36">
      <c r="N26981" s="36"/>
      <c r="R26981" s="5"/>
      <c r="W26981"/>
      <c r="Y26981" s="36"/>
      <c r="AA26981" s="5"/>
      <c r="AC26981" s="36"/>
      <c r="AD26981" s="36"/>
      <c r="AE26981"/>
      <c r="AF26981"/>
      <c r="AH26981" s="36"/>
      <c r="AJ26981"/>
    </row>
    <row r="26982" spans="14:36">
      <c r="N26982" s="36"/>
      <c r="R26982" s="5"/>
      <c r="W26982"/>
      <c r="Y26982" s="36"/>
      <c r="AA26982" s="5"/>
      <c r="AC26982" s="36"/>
      <c r="AD26982" s="36"/>
      <c r="AE26982"/>
      <c r="AF26982"/>
      <c r="AH26982" s="36"/>
      <c r="AJ26982"/>
    </row>
    <row r="26983" spans="14:36">
      <c r="N26983" s="36"/>
      <c r="R26983" s="5"/>
      <c r="W26983"/>
      <c r="Y26983" s="36"/>
      <c r="AA26983" s="5"/>
      <c r="AC26983" s="36"/>
      <c r="AD26983" s="36"/>
      <c r="AE26983"/>
      <c r="AF26983"/>
      <c r="AH26983" s="36"/>
      <c r="AJ26983"/>
    </row>
    <row r="26984" spans="14:36">
      <c r="N26984" s="36"/>
      <c r="R26984" s="5"/>
      <c r="W26984"/>
      <c r="Y26984" s="36"/>
      <c r="AA26984" s="5"/>
      <c r="AC26984" s="36"/>
      <c r="AD26984" s="36"/>
      <c r="AE26984"/>
      <c r="AF26984"/>
      <c r="AH26984" s="36"/>
      <c r="AJ26984"/>
    </row>
    <row r="26985" spans="14:36">
      <c r="N26985" s="36"/>
      <c r="R26985" s="5"/>
      <c r="W26985"/>
      <c r="Y26985" s="36"/>
      <c r="AA26985" s="5"/>
      <c r="AC26985" s="36"/>
      <c r="AD26985" s="36"/>
      <c r="AE26985"/>
      <c r="AF26985"/>
      <c r="AH26985" s="36"/>
      <c r="AJ26985"/>
    </row>
    <row r="26986" spans="14:36">
      <c r="N26986" s="36"/>
      <c r="R26986" s="5"/>
      <c r="W26986"/>
      <c r="Y26986" s="36"/>
      <c r="AA26986" s="5"/>
      <c r="AC26986" s="36"/>
      <c r="AD26986" s="36"/>
      <c r="AE26986"/>
      <c r="AF26986"/>
      <c r="AH26986" s="36"/>
      <c r="AJ26986"/>
    </row>
    <row r="26987" spans="14:36">
      <c r="N26987" s="36"/>
      <c r="R26987" s="5"/>
      <c r="W26987"/>
      <c r="Y26987" s="36"/>
      <c r="AA26987" s="5"/>
      <c r="AC26987" s="36"/>
      <c r="AD26987" s="36"/>
      <c r="AE26987"/>
      <c r="AF26987"/>
      <c r="AH26987" s="36"/>
      <c r="AJ26987"/>
    </row>
    <row r="26988" spans="14:36">
      <c r="N26988" s="36"/>
      <c r="R26988" s="5"/>
      <c r="W26988"/>
      <c r="Y26988" s="36"/>
      <c r="AA26988" s="5"/>
      <c r="AC26988" s="36"/>
      <c r="AD26988" s="36"/>
      <c r="AE26988"/>
      <c r="AF26988"/>
      <c r="AH26988" s="36"/>
      <c r="AJ26988"/>
    </row>
    <row r="26989" spans="14:36">
      <c r="N26989" s="36"/>
      <c r="R26989" s="5"/>
      <c r="W26989"/>
      <c r="Y26989" s="36"/>
      <c r="AA26989" s="5"/>
      <c r="AC26989" s="36"/>
      <c r="AD26989" s="36"/>
      <c r="AE26989"/>
      <c r="AF26989"/>
      <c r="AH26989" s="36"/>
      <c r="AJ26989"/>
    </row>
    <row r="26990" spans="14:36">
      <c r="N26990" s="36"/>
      <c r="R26990" s="5"/>
      <c r="W26990"/>
      <c r="Y26990" s="36"/>
      <c r="AA26990" s="5"/>
      <c r="AC26990" s="36"/>
      <c r="AD26990" s="36"/>
      <c r="AE26990"/>
      <c r="AF26990"/>
      <c r="AH26990" s="36"/>
      <c r="AJ26990"/>
    </row>
    <row r="26991" spans="14:36">
      <c r="N26991" s="36"/>
      <c r="R26991" s="5"/>
      <c r="W26991"/>
      <c r="Y26991" s="36"/>
      <c r="AA26991" s="5"/>
      <c r="AC26991" s="36"/>
      <c r="AD26991" s="36"/>
      <c r="AE26991"/>
      <c r="AF26991"/>
      <c r="AH26991" s="36"/>
      <c r="AJ26991"/>
    </row>
    <row r="26992" spans="14:36">
      <c r="N26992" s="36"/>
      <c r="R26992" s="5"/>
      <c r="W26992"/>
      <c r="Y26992" s="36"/>
      <c r="AA26992" s="5"/>
      <c r="AC26992" s="36"/>
      <c r="AD26992" s="36"/>
      <c r="AE26992"/>
      <c r="AF26992"/>
      <c r="AH26992" s="36"/>
      <c r="AJ26992"/>
    </row>
    <row r="26993" spans="14:36">
      <c r="N26993" s="36"/>
      <c r="R26993" s="5"/>
      <c r="W26993"/>
      <c r="Y26993" s="36"/>
      <c r="AA26993" s="5"/>
      <c r="AC26993" s="36"/>
      <c r="AD26993" s="36"/>
      <c r="AE26993"/>
      <c r="AF26993"/>
      <c r="AH26993" s="36"/>
      <c r="AJ26993"/>
    </row>
    <row r="26994" spans="14:36">
      <c r="N26994" s="36"/>
      <c r="R26994" s="5"/>
      <c r="W26994"/>
      <c r="Y26994" s="36"/>
      <c r="AA26994" s="5"/>
      <c r="AC26994" s="36"/>
      <c r="AD26994" s="36"/>
      <c r="AE26994"/>
      <c r="AF26994"/>
      <c r="AH26994" s="36"/>
      <c r="AJ26994"/>
    </row>
    <row r="26995" spans="14:36">
      <c r="N26995" s="36"/>
      <c r="R26995" s="5"/>
      <c r="W26995"/>
      <c r="Y26995" s="36"/>
      <c r="AA26995" s="5"/>
      <c r="AC26995" s="36"/>
      <c r="AD26995" s="36"/>
      <c r="AE26995"/>
      <c r="AF26995"/>
      <c r="AH26995" s="36"/>
      <c r="AJ26995"/>
    </row>
    <row r="26996" spans="14:36">
      <c r="N26996" s="36"/>
      <c r="R26996" s="5"/>
      <c r="W26996"/>
      <c r="Y26996" s="36"/>
      <c r="AA26996" s="5"/>
      <c r="AC26996" s="36"/>
      <c r="AD26996" s="36"/>
      <c r="AE26996"/>
      <c r="AF26996"/>
      <c r="AH26996" s="36"/>
      <c r="AJ26996"/>
    </row>
    <row r="26997" spans="14:36">
      <c r="N26997" s="36"/>
      <c r="R26997" s="5"/>
      <c r="W26997"/>
      <c r="Y26997" s="36"/>
      <c r="AA26997" s="5"/>
      <c r="AC26997" s="36"/>
      <c r="AD26997" s="36"/>
      <c r="AE26997"/>
      <c r="AF26997"/>
      <c r="AH26997" s="36"/>
      <c r="AJ26997"/>
    </row>
    <row r="26998" spans="14:36">
      <c r="N26998" s="36"/>
      <c r="R26998" s="5"/>
      <c r="W26998"/>
      <c r="Y26998" s="36"/>
      <c r="AA26998" s="5"/>
      <c r="AC26998" s="36"/>
      <c r="AD26998" s="36"/>
      <c r="AE26998"/>
      <c r="AF26998"/>
      <c r="AH26998" s="36"/>
      <c r="AJ26998"/>
    </row>
    <row r="26999" spans="14:36">
      <c r="N26999" s="36"/>
      <c r="R26999" s="5"/>
      <c r="W26999"/>
      <c r="Y26999" s="36"/>
      <c r="AA26999" s="5"/>
      <c r="AC26999" s="36"/>
      <c r="AD26999" s="36"/>
      <c r="AE26999"/>
      <c r="AF26999"/>
      <c r="AH26999" s="36"/>
      <c r="AJ26999"/>
    </row>
    <row r="27000" spans="14:36">
      <c r="N27000" s="36"/>
      <c r="R27000" s="5"/>
      <c r="W27000"/>
      <c r="Y27000" s="36"/>
      <c r="AA27000" s="5"/>
      <c r="AC27000" s="36"/>
      <c r="AD27000" s="36"/>
      <c r="AE27000"/>
      <c r="AF27000"/>
      <c r="AH27000" s="36"/>
      <c r="AJ27000"/>
    </row>
    <row r="27001" spans="14:36">
      <c r="N27001" s="36"/>
      <c r="R27001" s="5"/>
      <c r="W27001"/>
      <c r="Y27001" s="36"/>
      <c r="AA27001" s="5"/>
      <c r="AC27001" s="36"/>
      <c r="AD27001" s="36"/>
      <c r="AE27001"/>
      <c r="AF27001"/>
      <c r="AH27001" s="36"/>
      <c r="AJ27001"/>
    </row>
    <row r="27002" spans="14:36">
      <c r="N27002" s="36"/>
      <c r="R27002" s="5"/>
      <c r="W27002"/>
      <c r="Y27002" s="36"/>
      <c r="AA27002" s="5"/>
      <c r="AC27002" s="36"/>
      <c r="AD27002" s="36"/>
      <c r="AE27002"/>
      <c r="AF27002"/>
      <c r="AH27002" s="36"/>
      <c r="AJ27002"/>
    </row>
    <row r="27003" spans="14:36">
      <c r="N27003" s="36"/>
      <c r="R27003" s="5"/>
      <c r="W27003"/>
      <c r="Y27003" s="36"/>
      <c r="AA27003" s="5"/>
      <c r="AC27003" s="36"/>
      <c r="AD27003" s="36"/>
      <c r="AE27003"/>
      <c r="AF27003"/>
      <c r="AH27003" s="36"/>
      <c r="AJ27003"/>
    </row>
    <row r="27004" spans="14:36">
      <c r="N27004" s="36"/>
      <c r="R27004" s="5"/>
      <c r="W27004"/>
      <c r="Y27004" s="36"/>
      <c r="AA27004" s="5"/>
      <c r="AC27004" s="36"/>
      <c r="AD27004" s="36"/>
      <c r="AE27004"/>
      <c r="AF27004"/>
      <c r="AH27004" s="36"/>
      <c r="AJ27004"/>
    </row>
    <row r="27005" spans="14:36">
      <c r="N27005" s="36"/>
      <c r="R27005" s="5"/>
      <c r="W27005"/>
      <c r="Y27005" s="36"/>
      <c r="AA27005" s="5"/>
      <c r="AC27005" s="36"/>
      <c r="AD27005" s="36"/>
      <c r="AE27005"/>
      <c r="AF27005"/>
      <c r="AH27005" s="36"/>
      <c r="AJ27005"/>
    </row>
    <row r="27006" spans="14:36">
      <c r="N27006" s="36"/>
      <c r="R27006" s="5"/>
      <c r="W27006"/>
      <c r="Y27006" s="36"/>
      <c r="AA27006" s="5"/>
      <c r="AC27006" s="36"/>
      <c r="AD27006" s="36"/>
      <c r="AE27006"/>
      <c r="AF27006"/>
      <c r="AH27006" s="36"/>
      <c r="AJ27006"/>
    </row>
    <row r="27007" spans="14:36">
      <c r="N27007" s="36"/>
      <c r="R27007" s="5"/>
      <c r="W27007"/>
      <c r="Y27007" s="36"/>
      <c r="AA27007" s="5"/>
      <c r="AC27007" s="36"/>
      <c r="AD27007" s="36"/>
      <c r="AE27007"/>
      <c r="AF27007"/>
      <c r="AH27007" s="36"/>
      <c r="AJ27007"/>
    </row>
    <row r="27008" spans="14:36">
      <c r="N27008" s="36"/>
      <c r="R27008" s="5"/>
      <c r="W27008"/>
      <c r="Y27008" s="36"/>
      <c r="AA27008" s="5"/>
      <c r="AC27008" s="36"/>
      <c r="AD27008" s="36"/>
      <c r="AE27008"/>
      <c r="AF27008"/>
      <c r="AH27008" s="36"/>
      <c r="AJ27008"/>
    </row>
    <row r="27009" spans="14:36">
      <c r="N27009" s="36"/>
      <c r="R27009" s="5"/>
      <c r="W27009"/>
      <c r="Y27009" s="36"/>
      <c r="AA27009" s="5"/>
      <c r="AC27009" s="36"/>
      <c r="AD27009" s="36"/>
      <c r="AE27009"/>
      <c r="AF27009"/>
      <c r="AH27009" s="36"/>
      <c r="AJ27009"/>
    </row>
    <row r="27010" spans="14:36">
      <c r="N27010" s="36"/>
      <c r="R27010" s="5"/>
      <c r="W27010"/>
      <c r="Y27010" s="36"/>
      <c r="AA27010" s="5"/>
      <c r="AC27010" s="36"/>
      <c r="AD27010" s="36"/>
      <c r="AE27010"/>
      <c r="AF27010"/>
      <c r="AH27010" s="36"/>
      <c r="AJ27010"/>
    </row>
    <row r="27011" spans="14:36">
      <c r="N27011" s="36"/>
      <c r="R27011" s="5"/>
      <c r="W27011"/>
      <c r="Y27011" s="36"/>
      <c r="AA27011" s="5"/>
      <c r="AC27011" s="36"/>
      <c r="AD27011" s="36"/>
      <c r="AE27011"/>
      <c r="AF27011"/>
      <c r="AH27011" s="36"/>
      <c r="AJ27011"/>
    </row>
    <row r="27012" spans="14:36">
      <c r="N27012" s="36"/>
      <c r="R27012" s="5"/>
      <c r="W27012"/>
      <c r="Y27012" s="36"/>
      <c r="AA27012" s="5"/>
      <c r="AC27012" s="36"/>
      <c r="AD27012" s="36"/>
      <c r="AE27012"/>
      <c r="AF27012"/>
      <c r="AH27012" s="36"/>
      <c r="AJ27012"/>
    </row>
    <row r="27013" spans="14:36">
      <c r="N27013" s="36"/>
      <c r="R27013" s="5"/>
      <c r="W27013"/>
      <c r="Y27013" s="36"/>
      <c r="AA27013" s="5"/>
      <c r="AC27013" s="36"/>
      <c r="AD27013" s="36"/>
      <c r="AE27013"/>
      <c r="AF27013"/>
      <c r="AH27013" s="36"/>
      <c r="AJ27013"/>
    </row>
    <row r="27014" spans="14:36">
      <c r="N27014" s="36"/>
      <c r="R27014" s="5"/>
      <c r="W27014"/>
      <c r="Y27014" s="36"/>
      <c r="AA27014" s="5"/>
      <c r="AC27014" s="36"/>
      <c r="AD27014" s="36"/>
      <c r="AE27014"/>
      <c r="AF27014"/>
      <c r="AH27014" s="36"/>
      <c r="AJ27014"/>
    </row>
    <row r="27015" spans="14:36">
      <c r="N27015" s="36"/>
      <c r="R27015" s="5"/>
      <c r="W27015"/>
      <c r="Y27015" s="36"/>
      <c r="AA27015" s="5"/>
      <c r="AC27015" s="36"/>
      <c r="AD27015" s="36"/>
      <c r="AE27015"/>
      <c r="AF27015"/>
      <c r="AH27015" s="36"/>
      <c r="AJ27015"/>
    </row>
    <row r="27016" spans="14:36">
      <c r="N27016" s="36"/>
      <c r="R27016" s="5"/>
      <c r="W27016"/>
      <c r="Y27016" s="36"/>
      <c r="AA27016" s="5"/>
      <c r="AC27016" s="36"/>
      <c r="AD27016" s="36"/>
      <c r="AE27016"/>
      <c r="AF27016"/>
      <c r="AH27016" s="36"/>
      <c r="AJ27016"/>
    </row>
    <row r="27017" spans="14:36">
      <c r="N27017" s="36"/>
      <c r="R27017" s="5"/>
      <c r="W27017"/>
      <c r="Y27017" s="36"/>
      <c r="AA27017" s="5"/>
      <c r="AC27017" s="36"/>
      <c r="AD27017" s="36"/>
      <c r="AE27017"/>
      <c r="AF27017"/>
      <c r="AH27017" s="36"/>
      <c r="AJ27017"/>
    </row>
    <row r="27018" spans="14:36">
      <c r="N27018" s="36"/>
      <c r="R27018" s="5"/>
      <c r="W27018"/>
      <c r="Y27018" s="36"/>
      <c r="AA27018" s="5"/>
      <c r="AC27018" s="36"/>
      <c r="AD27018" s="36"/>
      <c r="AE27018"/>
      <c r="AF27018"/>
      <c r="AH27018" s="36"/>
      <c r="AJ27018"/>
    </row>
    <row r="27019" spans="14:36">
      <c r="N27019" s="36"/>
      <c r="R27019" s="5"/>
      <c r="W27019"/>
      <c r="Y27019" s="36"/>
      <c r="AA27019" s="5"/>
      <c r="AC27019" s="36"/>
      <c r="AD27019" s="36"/>
      <c r="AE27019"/>
      <c r="AF27019"/>
      <c r="AH27019" s="36"/>
      <c r="AJ27019"/>
    </row>
    <row r="27020" spans="14:36">
      <c r="N27020" s="36"/>
      <c r="R27020" s="5"/>
      <c r="W27020"/>
      <c r="Y27020" s="36"/>
      <c r="AA27020" s="5"/>
      <c r="AC27020" s="36"/>
      <c r="AD27020" s="36"/>
      <c r="AE27020"/>
      <c r="AF27020"/>
      <c r="AH27020" s="36"/>
      <c r="AJ27020"/>
    </row>
    <row r="27021" spans="14:36">
      <c r="N27021" s="36"/>
      <c r="R27021" s="5"/>
      <c r="W27021"/>
      <c r="Y27021" s="36"/>
      <c r="AA27021" s="5"/>
      <c r="AC27021" s="36"/>
      <c r="AD27021" s="36"/>
      <c r="AE27021"/>
      <c r="AF27021"/>
      <c r="AH27021" s="36"/>
      <c r="AJ27021"/>
    </row>
    <row r="27022" spans="14:36">
      <c r="N27022" s="36"/>
      <c r="R27022" s="5"/>
      <c r="W27022"/>
      <c r="Y27022" s="36"/>
      <c r="AA27022" s="5"/>
      <c r="AC27022" s="36"/>
      <c r="AD27022" s="36"/>
      <c r="AE27022"/>
      <c r="AF27022"/>
      <c r="AH27022" s="36"/>
      <c r="AJ27022"/>
    </row>
    <row r="27023" spans="14:36">
      <c r="N27023" s="36"/>
      <c r="R27023" s="5"/>
      <c r="W27023"/>
      <c r="Y27023" s="36"/>
      <c r="AA27023" s="5"/>
      <c r="AC27023" s="36"/>
      <c r="AD27023" s="36"/>
      <c r="AE27023"/>
      <c r="AF27023"/>
      <c r="AH27023" s="36"/>
      <c r="AJ27023"/>
    </row>
    <row r="27024" spans="14:36">
      <c r="N27024" s="36"/>
      <c r="R27024" s="5"/>
      <c r="W27024"/>
      <c r="Y27024" s="36"/>
      <c r="AA27024" s="5"/>
      <c r="AC27024" s="36"/>
      <c r="AD27024" s="36"/>
      <c r="AE27024"/>
      <c r="AF27024"/>
      <c r="AH27024" s="36"/>
      <c r="AJ27024"/>
    </row>
    <row r="27025" spans="14:36">
      <c r="N27025" s="36"/>
      <c r="R27025" s="5"/>
      <c r="W27025"/>
      <c r="Y27025" s="36"/>
      <c r="AA27025" s="5"/>
      <c r="AC27025" s="36"/>
      <c r="AD27025" s="36"/>
      <c r="AE27025"/>
      <c r="AF27025"/>
      <c r="AH27025" s="36"/>
      <c r="AJ27025"/>
    </row>
    <row r="27026" spans="14:36">
      <c r="N27026" s="36"/>
      <c r="R27026" s="5"/>
      <c r="W27026"/>
      <c r="Y27026" s="36"/>
      <c r="AA27026" s="5"/>
      <c r="AC27026" s="36"/>
      <c r="AD27026" s="36"/>
      <c r="AE27026"/>
      <c r="AF27026"/>
      <c r="AH27026" s="36"/>
      <c r="AJ27026"/>
    </row>
    <row r="27027" spans="14:36">
      <c r="N27027" s="36"/>
      <c r="R27027" s="5"/>
      <c r="W27027"/>
      <c r="Y27027" s="36"/>
      <c r="AA27027" s="5"/>
      <c r="AC27027" s="36"/>
      <c r="AD27027" s="36"/>
      <c r="AE27027"/>
      <c r="AF27027"/>
      <c r="AH27027" s="36"/>
      <c r="AJ27027"/>
    </row>
    <row r="27028" spans="14:36">
      <c r="N27028" s="36"/>
      <c r="R27028" s="5"/>
      <c r="W27028"/>
      <c r="Y27028" s="36"/>
      <c r="AA27028" s="5"/>
      <c r="AC27028" s="36"/>
      <c r="AD27028" s="36"/>
      <c r="AE27028"/>
      <c r="AF27028"/>
      <c r="AH27028" s="36"/>
      <c r="AJ27028"/>
    </row>
    <row r="27029" spans="14:36">
      <c r="N27029" s="36"/>
      <c r="R27029" s="5"/>
      <c r="W27029"/>
      <c r="Y27029" s="36"/>
      <c r="AA27029" s="5"/>
      <c r="AC27029" s="36"/>
      <c r="AD27029" s="36"/>
      <c r="AE27029"/>
      <c r="AF27029"/>
      <c r="AH27029" s="36"/>
      <c r="AJ27029"/>
    </row>
    <row r="27030" spans="14:36">
      <c r="N27030" s="36"/>
      <c r="R27030" s="5"/>
      <c r="W27030"/>
      <c r="Y27030" s="36"/>
      <c r="AA27030" s="5"/>
      <c r="AC27030" s="36"/>
      <c r="AD27030" s="36"/>
      <c r="AE27030"/>
      <c r="AF27030"/>
      <c r="AH27030" s="36"/>
      <c r="AJ27030"/>
    </row>
    <row r="27031" spans="14:36">
      <c r="N27031" s="36"/>
      <c r="R27031" s="5"/>
      <c r="W27031"/>
      <c r="Y27031" s="36"/>
      <c r="AA27031" s="5"/>
      <c r="AC27031" s="36"/>
      <c r="AD27031" s="36"/>
      <c r="AE27031"/>
      <c r="AF27031"/>
      <c r="AH27031" s="36"/>
      <c r="AJ27031"/>
    </row>
    <row r="27032" spans="14:36">
      <c r="N27032" s="36"/>
      <c r="R27032" s="5"/>
      <c r="W27032"/>
      <c r="Y27032" s="36"/>
      <c r="AA27032" s="5"/>
      <c r="AC27032" s="36"/>
      <c r="AD27032" s="36"/>
      <c r="AE27032"/>
      <c r="AF27032"/>
      <c r="AH27032" s="36"/>
      <c r="AJ27032"/>
    </row>
    <row r="27033" spans="14:36">
      <c r="N27033" s="36"/>
      <c r="R27033" s="5"/>
      <c r="W27033"/>
      <c r="Y27033" s="36"/>
      <c r="AA27033" s="5"/>
      <c r="AC27033" s="36"/>
      <c r="AD27033" s="36"/>
      <c r="AE27033"/>
      <c r="AF27033"/>
      <c r="AH27033" s="36"/>
      <c r="AJ27033"/>
    </row>
    <row r="27034" spans="14:36">
      <c r="N27034" s="36"/>
      <c r="R27034" s="5"/>
      <c r="W27034"/>
      <c r="Y27034" s="36"/>
      <c r="AA27034" s="5"/>
      <c r="AC27034" s="36"/>
      <c r="AD27034" s="36"/>
      <c r="AE27034"/>
      <c r="AF27034"/>
      <c r="AH27034" s="36"/>
      <c r="AJ27034"/>
    </row>
    <row r="27035" spans="14:36">
      <c r="N27035" s="36"/>
      <c r="R27035" s="5"/>
      <c r="W27035"/>
      <c r="Y27035" s="36"/>
      <c r="AA27035" s="5"/>
      <c r="AC27035" s="36"/>
      <c r="AD27035" s="36"/>
      <c r="AE27035"/>
      <c r="AF27035"/>
      <c r="AH27035" s="36"/>
      <c r="AJ27035"/>
    </row>
    <row r="27036" spans="14:36">
      <c r="N27036" s="36"/>
      <c r="R27036" s="5"/>
      <c r="W27036"/>
      <c r="Y27036" s="36"/>
      <c r="AA27036" s="5"/>
      <c r="AC27036" s="36"/>
      <c r="AD27036" s="36"/>
      <c r="AE27036"/>
      <c r="AF27036"/>
      <c r="AH27036" s="36"/>
      <c r="AJ27036"/>
    </row>
    <row r="27037" spans="14:36">
      <c r="N27037" s="36"/>
      <c r="R27037" s="5"/>
      <c r="W27037"/>
      <c r="Y27037" s="36"/>
      <c r="AA27037" s="5"/>
      <c r="AC27037" s="36"/>
      <c r="AD27037" s="36"/>
      <c r="AE27037"/>
      <c r="AF27037"/>
      <c r="AH27037" s="36"/>
      <c r="AJ27037"/>
    </row>
    <row r="27038" spans="14:36">
      <c r="N27038" s="36"/>
      <c r="R27038" s="5"/>
      <c r="W27038"/>
      <c r="Y27038" s="36"/>
      <c r="AA27038" s="5"/>
      <c r="AC27038" s="36"/>
      <c r="AD27038" s="36"/>
      <c r="AE27038"/>
      <c r="AF27038"/>
      <c r="AH27038" s="36"/>
      <c r="AJ27038"/>
    </row>
    <row r="27039" spans="14:36">
      <c r="N27039" s="36"/>
      <c r="R27039" s="5"/>
      <c r="W27039"/>
      <c r="Y27039" s="36"/>
      <c r="AA27039" s="5"/>
      <c r="AC27039" s="36"/>
      <c r="AD27039" s="36"/>
      <c r="AE27039"/>
      <c r="AF27039"/>
      <c r="AH27039" s="36"/>
      <c r="AJ27039"/>
    </row>
    <row r="27040" spans="14:36">
      <c r="N27040" s="36"/>
      <c r="R27040" s="5"/>
      <c r="W27040"/>
      <c r="Y27040" s="36"/>
      <c r="AA27040" s="5"/>
      <c r="AC27040" s="36"/>
      <c r="AD27040" s="36"/>
      <c r="AE27040"/>
      <c r="AF27040"/>
      <c r="AH27040" s="36"/>
      <c r="AJ27040"/>
    </row>
    <row r="27041" spans="14:36">
      <c r="N27041" s="36"/>
      <c r="R27041" s="5"/>
      <c r="W27041"/>
      <c r="Y27041" s="36"/>
      <c r="AA27041" s="5"/>
      <c r="AC27041" s="36"/>
      <c r="AD27041" s="36"/>
      <c r="AE27041"/>
      <c r="AF27041"/>
      <c r="AH27041" s="36"/>
      <c r="AJ27041"/>
    </row>
    <row r="27042" spans="14:36">
      <c r="N27042" s="36"/>
      <c r="R27042" s="5"/>
      <c r="W27042"/>
      <c r="Y27042" s="36"/>
      <c r="AA27042" s="5"/>
      <c r="AC27042" s="36"/>
      <c r="AD27042" s="36"/>
      <c r="AE27042"/>
      <c r="AF27042"/>
      <c r="AH27042" s="36"/>
      <c r="AJ27042"/>
    </row>
    <row r="27043" spans="14:36">
      <c r="N27043" s="36"/>
      <c r="R27043" s="5"/>
      <c r="W27043"/>
      <c r="Y27043" s="36"/>
      <c r="AA27043" s="5"/>
      <c r="AC27043" s="36"/>
      <c r="AD27043" s="36"/>
      <c r="AE27043"/>
      <c r="AF27043"/>
      <c r="AH27043" s="36"/>
      <c r="AJ27043"/>
    </row>
    <row r="27044" spans="14:36">
      <c r="N27044" s="36"/>
      <c r="R27044" s="5"/>
      <c r="W27044"/>
      <c r="Y27044" s="36"/>
      <c r="AA27044" s="5"/>
      <c r="AC27044" s="36"/>
      <c r="AD27044" s="36"/>
      <c r="AE27044"/>
      <c r="AF27044"/>
      <c r="AH27044" s="36"/>
      <c r="AJ27044"/>
    </row>
    <row r="27045" spans="14:36">
      <c r="N27045" s="36"/>
      <c r="R27045" s="5"/>
      <c r="W27045"/>
      <c r="Y27045" s="36"/>
      <c r="AA27045" s="5"/>
      <c r="AC27045" s="36"/>
      <c r="AD27045" s="36"/>
      <c r="AE27045"/>
      <c r="AF27045"/>
      <c r="AH27045" s="36"/>
      <c r="AJ27045"/>
    </row>
    <row r="27046" spans="14:36">
      <c r="N27046" s="36"/>
      <c r="R27046" s="5"/>
      <c r="W27046"/>
      <c r="Y27046" s="36"/>
      <c r="AA27046" s="5"/>
      <c r="AC27046" s="36"/>
      <c r="AD27046" s="36"/>
      <c r="AE27046"/>
      <c r="AF27046"/>
      <c r="AH27046" s="36"/>
      <c r="AJ27046"/>
    </row>
    <row r="27047" spans="14:36">
      <c r="N27047" s="36"/>
      <c r="R27047" s="5"/>
      <c r="W27047"/>
      <c r="Y27047" s="36"/>
      <c r="AA27047" s="5"/>
      <c r="AC27047" s="36"/>
      <c r="AD27047" s="36"/>
      <c r="AE27047"/>
      <c r="AF27047"/>
      <c r="AH27047" s="36"/>
      <c r="AJ27047"/>
    </row>
    <row r="27048" spans="14:36">
      <c r="N27048" s="36"/>
      <c r="R27048" s="5"/>
      <c r="W27048"/>
      <c r="Y27048" s="36"/>
      <c r="AA27048" s="5"/>
      <c r="AC27048" s="36"/>
      <c r="AD27048" s="36"/>
      <c r="AE27048"/>
      <c r="AF27048"/>
      <c r="AH27048" s="36"/>
      <c r="AJ27048"/>
    </row>
    <row r="27049" spans="14:36">
      <c r="N27049" s="36"/>
      <c r="R27049" s="5"/>
      <c r="W27049"/>
      <c r="Y27049" s="36"/>
      <c r="AA27049" s="5"/>
      <c r="AC27049" s="36"/>
      <c r="AD27049" s="36"/>
      <c r="AE27049"/>
      <c r="AF27049"/>
      <c r="AH27049" s="36"/>
      <c r="AJ27049"/>
    </row>
    <row r="27050" spans="14:36">
      <c r="N27050" s="36"/>
      <c r="R27050" s="5"/>
      <c r="W27050"/>
      <c r="Y27050" s="36"/>
      <c r="AA27050" s="5"/>
      <c r="AC27050" s="36"/>
      <c r="AD27050" s="36"/>
      <c r="AE27050"/>
      <c r="AF27050"/>
      <c r="AH27050" s="36"/>
      <c r="AJ27050"/>
    </row>
    <row r="27051" spans="14:36">
      <c r="N27051" s="36"/>
      <c r="R27051" s="5"/>
      <c r="W27051"/>
      <c r="Y27051" s="36"/>
      <c r="AA27051" s="5"/>
      <c r="AC27051" s="36"/>
      <c r="AD27051" s="36"/>
      <c r="AE27051"/>
      <c r="AF27051"/>
      <c r="AH27051" s="36"/>
      <c r="AJ27051"/>
    </row>
    <row r="27052" spans="14:36">
      <c r="N27052" s="36"/>
      <c r="R27052" s="5"/>
      <c r="W27052"/>
      <c r="Y27052" s="36"/>
      <c r="AA27052" s="5"/>
      <c r="AC27052" s="36"/>
      <c r="AD27052" s="36"/>
      <c r="AE27052"/>
      <c r="AF27052"/>
      <c r="AH27052" s="36"/>
      <c r="AJ27052"/>
    </row>
    <row r="27053" spans="14:36">
      <c r="N27053" s="36"/>
      <c r="R27053" s="5"/>
      <c r="W27053"/>
      <c r="Y27053" s="36"/>
      <c r="AA27053" s="5"/>
      <c r="AC27053" s="36"/>
      <c r="AD27053" s="36"/>
      <c r="AE27053"/>
      <c r="AF27053"/>
      <c r="AH27053" s="36"/>
      <c r="AJ27053"/>
    </row>
    <row r="27054" spans="14:36">
      <c r="N27054" s="36"/>
      <c r="R27054" s="5"/>
      <c r="W27054"/>
      <c r="Y27054" s="36"/>
      <c r="AA27054" s="5"/>
      <c r="AC27054" s="36"/>
      <c r="AD27054" s="36"/>
      <c r="AE27054"/>
      <c r="AF27054"/>
      <c r="AH27054" s="36"/>
      <c r="AJ27054"/>
    </row>
    <row r="27055" spans="14:36">
      <c r="N27055" s="36"/>
      <c r="R27055" s="5"/>
      <c r="W27055"/>
      <c r="Y27055" s="36"/>
      <c r="AA27055" s="5"/>
      <c r="AC27055" s="36"/>
      <c r="AD27055" s="36"/>
      <c r="AE27055"/>
      <c r="AF27055"/>
      <c r="AH27055" s="36"/>
      <c r="AJ27055"/>
    </row>
    <row r="27056" spans="14:36">
      <c r="N27056" s="36"/>
      <c r="R27056" s="5"/>
      <c r="W27056"/>
      <c r="Y27056" s="36"/>
      <c r="AA27056" s="5"/>
      <c r="AC27056" s="36"/>
      <c r="AD27056" s="36"/>
      <c r="AE27056"/>
      <c r="AF27056"/>
      <c r="AH27056" s="36"/>
      <c r="AJ27056"/>
    </row>
    <row r="27057" spans="14:36">
      <c r="N27057" s="36"/>
      <c r="R27057" s="5"/>
      <c r="W27057"/>
      <c r="Y27057" s="36"/>
      <c r="AA27057" s="5"/>
      <c r="AC27057" s="36"/>
      <c r="AD27057" s="36"/>
      <c r="AE27057"/>
      <c r="AF27057"/>
      <c r="AH27057" s="36"/>
      <c r="AJ27057"/>
    </row>
    <row r="27058" spans="14:36">
      <c r="N27058" s="36"/>
      <c r="R27058" s="5"/>
      <c r="W27058"/>
      <c r="Y27058" s="36"/>
      <c r="AA27058" s="5"/>
      <c r="AC27058" s="36"/>
      <c r="AD27058" s="36"/>
      <c r="AE27058"/>
      <c r="AF27058"/>
      <c r="AH27058" s="36"/>
      <c r="AJ27058"/>
    </row>
    <row r="27059" spans="14:36">
      <c r="N27059" s="36"/>
      <c r="R27059" s="5"/>
      <c r="W27059"/>
      <c r="Y27059" s="36"/>
      <c r="AA27059" s="5"/>
      <c r="AC27059" s="36"/>
      <c r="AD27059" s="36"/>
      <c r="AE27059"/>
      <c r="AF27059"/>
      <c r="AH27059" s="36"/>
      <c r="AJ27059"/>
    </row>
    <row r="27060" spans="14:36">
      <c r="N27060" s="36"/>
      <c r="R27060" s="5"/>
      <c r="W27060"/>
      <c r="Y27060" s="36"/>
      <c r="AA27060" s="5"/>
      <c r="AC27060" s="36"/>
      <c r="AD27060" s="36"/>
      <c r="AE27060"/>
      <c r="AF27060"/>
      <c r="AH27060" s="36"/>
      <c r="AJ27060"/>
    </row>
    <row r="27061" spans="14:36">
      <c r="N27061" s="36"/>
      <c r="R27061" s="5"/>
      <c r="W27061"/>
      <c r="Y27061" s="36"/>
      <c r="AA27061" s="5"/>
      <c r="AC27061" s="36"/>
      <c r="AD27061" s="36"/>
      <c r="AE27061"/>
      <c r="AF27061"/>
      <c r="AH27061" s="36"/>
      <c r="AJ27061"/>
    </row>
    <row r="27062" spans="14:36">
      <c r="N27062" s="36"/>
      <c r="R27062" s="5"/>
      <c r="W27062"/>
      <c r="Y27062" s="36"/>
      <c r="AA27062" s="5"/>
      <c r="AC27062" s="36"/>
      <c r="AD27062" s="36"/>
      <c r="AE27062"/>
      <c r="AF27062"/>
      <c r="AH27062" s="36"/>
      <c r="AJ27062"/>
    </row>
    <row r="27063" spans="14:36">
      <c r="N27063" s="36"/>
      <c r="R27063" s="5"/>
      <c r="W27063"/>
      <c r="Y27063" s="36"/>
      <c r="AA27063" s="5"/>
      <c r="AC27063" s="36"/>
      <c r="AD27063" s="36"/>
      <c r="AE27063"/>
      <c r="AF27063"/>
      <c r="AH27063" s="36"/>
      <c r="AJ27063"/>
    </row>
    <row r="27064" spans="14:36">
      <c r="N27064" s="36"/>
      <c r="R27064" s="5"/>
      <c r="W27064"/>
      <c r="Y27064" s="36"/>
      <c r="AA27064" s="5"/>
      <c r="AC27064" s="36"/>
      <c r="AD27064" s="36"/>
      <c r="AE27064"/>
      <c r="AF27064"/>
      <c r="AH27064" s="36"/>
      <c r="AJ27064"/>
    </row>
    <row r="27065" spans="14:36">
      <c r="N27065" s="36"/>
      <c r="R27065" s="5"/>
      <c r="W27065"/>
      <c r="Y27065" s="36"/>
      <c r="AA27065" s="5"/>
      <c r="AC27065" s="36"/>
      <c r="AD27065" s="36"/>
      <c r="AE27065"/>
      <c r="AF27065"/>
      <c r="AH27065" s="36"/>
      <c r="AJ27065"/>
    </row>
    <row r="27066" spans="14:36">
      <c r="N27066" s="36"/>
      <c r="R27066" s="5"/>
      <c r="W27066"/>
      <c r="Y27066" s="36"/>
      <c r="AA27066" s="5"/>
      <c r="AC27066" s="36"/>
      <c r="AD27066" s="36"/>
      <c r="AE27066"/>
      <c r="AF27066"/>
      <c r="AH27066" s="36"/>
      <c r="AJ27066"/>
    </row>
    <row r="27067" spans="14:36">
      <c r="N27067" s="36"/>
      <c r="R27067" s="5"/>
      <c r="W27067"/>
      <c r="Y27067" s="36"/>
      <c r="AA27067" s="5"/>
      <c r="AC27067" s="36"/>
      <c r="AD27067" s="36"/>
      <c r="AE27067"/>
      <c r="AF27067"/>
      <c r="AH27067" s="36"/>
      <c r="AJ27067"/>
    </row>
    <row r="27068" spans="14:36">
      <c r="N27068" s="36"/>
      <c r="R27068" s="5"/>
      <c r="W27068"/>
      <c r="Y27068" s="36"/>
      <c r="AA27068" s="5"/>
      <c r="AC27068" s="36"/>
      <c r="AD27068" s="36"/>
      <c r="AE27068"/>
      <c r="AF27068"/>
      <c r="AH27068" s="36"/>
      <c r="AJ27068"/>
    </row>
    <row r="27069" spans="14:36">
      <c r="N27069" s="36"/>
      <c r="R27069" s="5"/>
      <c r="W27069"/>
      <c r="Y27069" s="36"/>
      <c r="AA27069" s="5"/>
      <c r="AC27069" s="36"/>
      <c r="AD27069" s="36"/>
      <c r="AE27069"/>
      <c r="AF27069"/>
      <c r="AH27069" s="36"/>
      <c r="AJ27069"/>
    </row>
    <row r="27070" spans="14:36">
      <c r="N27070" s="36"/>
      <c r="R27070" s="5"/>
      <c r="W27070"/>
      <c r="Y27070" s="36"/>
      <c r="AA27070" s="5"/>
      <c r="AC27070" s="36"/>
      <c r="AD27070" s="36"/>
      <c r="AE27070"/>
      <c r="AF27070"/>
      <c r="AH27070" s="36"/>
      <c r="AJ27070"/>
    </row>
    <row r="27071" spans="14:36">
      <c r="N27071" s="36"/>
      <c r="R27071" s="5"/>
      <c r="W27071"/>
      <c r="Y27071" s="36"/>
      <c r="AA27071" s="5"/>
      <c r="AC27071" s="36"/>
      <c r="AD27071" s="36"/>
      <c r="AE27071"/>
      <c r="AF27071"/>
      <c r="AH27071" s="36"/>
      <c r="AJ27071"/>
    </row>
    <row r="27072" spans="14:36">
      <c r="N27072" s="36"/>
      <c r="R27072" s="5"/>
      <c r="W27072"/>
      <c r="Y27072" s="36"/>
      <c r="AA27072" s="5"/>
      <c r="AC27072" s="36"/>
      <c r="AD27072" s="36"/>
      <c r="AE27072"/>
      <c r="AF27072"/>
      <c r="AH27072" s="36"/>
      <c r="AJ27072"/>
    </row>
    <row r="27073" spans="14:36">
      <c r="N27073" s="36"/>
      <c r="R27073" s="5"/>
      <c r="W27073"/>
      <c r="Y27073" s="36"/>
      <c r="AA27073" s="5"/>
      <c r="AC27073" s="36"/>
      <c r="AD27073" s="36"/>
      <c r="AE27073"/>
      <c r="AF27073"/>
      <c r="AH27073" s="36"/>
      <c r="AJ27073"/>
    </row>
    <row r="27074" spans="14:36">
      <c r="N27074" s="36"/>
      <c r="R27074" s="5"/>
      <c r="W27074"/>
      <c r="Y27074" s="36"/>
      <c r="AA27074" s="5"/>
      <c r="AC27074" s="36"/>
      <c r="AD27074" s="36"/>
      <c r="AE27074"/>
      <c r="AF27074"/>
      <c r="AH27074" s="36"/>
      <c r="AJ27074"/>
    </row>
    <row r="27075" spans="14:36">
      <c r="N27075" s="36"/>
      <c r="R27075" s="5"/>
      <c r="W27075"/>
      <c r="Y27075" s="36"/>
      <c r="AA27075" s="5"/>
      <c r="AC27075" s="36"/>
      <c r="AD27075" s="36"/>
      <c r="AE27075"/>
      <c r="AF27075"/>
      <c r="AH27075" s="36"/>
      <c r="AJ27075"/>
    </row>
    <row r="27076" spans="14:36">
      <c r="N27076" s="36"/>
      <c r="R27076" s="5"/>
      <c r="W27076"/>
      <c r="Y27076" s="36"/>
      <c r="AA27076" s="5"/>
      <c r="AC27076" s="36"/>
      <c r="AD27076" s="36"/>
      <c r="AE27076"/>
      <c r="AF27076"/>
      <c r="AH27076" s="36"/>
      <c r="AJ27076"/>
    </row>
    <row r="27077" spans="14:36">
      <c r="N27077" s="36"/>
      <c r="R27077" s="5"/>
      <c r="W27077"/>
      <c r="Y27077" s="36"/>
      <c r="AA27077" s="5"/>
      <c r="AC27077" s="36"/>
      <c r="AD27077" s="36"/>
      <c r="AE27077"/>
      <c r="AF27077"/>
      <c r="AH27077" s="36"/>
      <c r="AJ27077"/>
    </row>
    <row r="27078" spans="14:36">
      <c r="N27078" s="36"/>
      <c r="R27078" s="5"/>
      <c r="W27078"/>
      <c r="Y27078" s="36"/>
      <c r="AA27078" s="5"/>
      <c r="AC27078" s="36"/>
      <c r="AD27078" s="36"/>
      <c r="AE27078"/>
      <c r="AF27078"/>
      <c r="AH27078" s="36"/>
      <c r="AJ27078"/>
    </row>
    <row r="27079" spans="14:36">
      <c r="N27079" s="36"/>
      <c r="R27079" s="5"/>
      <c r="W27079"/>
      <c r="Y27079" s="36"/>
      <c r="AA27079" s="5"/>
      <c r="AC27079" s="36"/>
      <c r="AD27079" s="36"/>
      <c r="AE27079"/>
      <c r="AF27079"/>
      <c r="AH27079" s="36"/>
      <c r="AJ27079"/>
    </row>
    <row r="27080" spans="14:36">
      <c r="N27080" s="36"/>
      <c r="R27080" s="5"/>
      <c r="W27080"/>
      <c r="Y27080" s="36"/>
      <c r="AA27080" s="5"/>
      <c r="AC27080" s="36"/>
      <c r="AD27080" s="36"/>
      <c r="AE27080"/>
      <c r="AF27080"/>
      <c r="AH27080" s="36"/>
      <c r="AJ27080"/>
    </row>
    <row r="27081" spans="14:36">
      <c r="N27081" s="36"/>
      <c r="R27081" s="5"/>
      <c r="W27081"/>
      <c r="Y27081" s="36"/>
      <c r="AA27081" s="5"/>
      <c r="AC27081" s="36"/>
      <c r="AD27081" s="36"/>
      <c r="AE27081"/>
      <c r="AF27081"/>
      <c r="AH27081" s="36"/>
      <c r="AJ27081"/>
    </row>
    <row r="27082" spans="14:36">
      <c r="N27082" s="36"/>
      <c r="R27082" s="5"/>
      <c r="W27082"/>
      <c r="Y27082" s="36"/>
      <c r="AA27082" s="5"/>
      <c r="AC27082" s="36"/>
      <c r="AD27082" s="36"/>
      <c r="AE27082"/>
      <c r="AF27082"/>
      <c r="AH27082" s="36"/>
      <c r="AJ27082"/>
    </row>
    <row r="27083" spans="14:36">
      <c r="N27083" s="36"/>
      <c r="R27083" s="5"/>
      <c r="W27083"/>
      <c r="Y27083" s="36"/>
      <c r="AA27083" s="5"/>
      <c r="AC27083" s="36"/>
      <c r="AD27083" s="36"/>
      <c r="AE27083"/>
      <c r="AF27083"/>
      <c r="AH27083" s="36"/>
      <c r="AJ27083"/>
    </row>
    <row r="27084" spans="14:36">
      <c r="N27084" s="36"/>
      <c r="R27084" s="5"/>
      <c r="W27084"/>
      <c r="Y27084" s="36"/>
      <c r="AA27084" s="5"/>
      <c r="AC27084" s="36"/>
      <c r="AD27084" s="36"/>
      <c r="AE27084"/>
      <c r="AF27084"/>
      <c r="AH27084" s="36"/>
      <c r="AJ27084"/>
    </row>
    <row r="27085" spans="14:36">
      <c r="N27085" s="36"/>
      <c r="R27085" s="5"/>
      <c r="W27085"/>
      <c r="Y27085" s="36"/>
      <c r="AA27085" s="5"/>
      <c r="AC27085" s="36"/>
      <c r="AD27085" s="36"/>
      <c r="AE27085"/>
      <c r="AF27085"/>
      <c r="AH27085" s="36"/>
      <c r="AJ27085"/>
    </row>
    <row r="27086" spans="14:36">
      <c r="N27086" s="36"/>
      <c r="R27086" s="5"/>
      <c r="W27086"/>
      <c r="Y27086" s="36"/>
      <c r="AA27086" s="5"/>
      <c r="AC27086" s="36"/>
      <c r="AD27086" s="36"/>
      <c r="AE27086"/>
      <c r="AF27086"/>
      <c r="AH27086" s="36"/>
      <c r="AJ27086"/>
    </row>
    <row r="27087" spans="14:36">
      <c r="N27087" s="36"/>
      <c r="R27087" s="5"/>
      <c r="W27087"/>
      <c r="Y27087" s="36"/>
      <c r="AA27087" s="5"/>
      <c r="AC27087" s="36"/>
      <c r="AD27087" s="36"/>
      <c r="AE27087"/>
      <c r="AF27087"/>
      <c r="AH27087" s="36"/>
      <c r="AJ27087"/>
    </row>
    <row r="27088" spans="14:36">
      <c r="N27088" s="36"/>
      <c r="R27088" s="5"/>
      <c r="W27088"/>
      <c r="Y27088" s="36"/>
      <c r="AA27088" s="5"/>
      <c r="AC27088" s="36"/>
      <c r="AD27088" s="36"/>
      <c r="AE27088"/>
      <c r="AF27088"/>
      <c r="AH27088" s="36"/>
      <c r="AJ27088"/>
    </row>
    <row r="27089" spans="14:36">
      <c r="N27089" s="36"/>
      <c r="R27089" s="5"/>
      <c r="W27089"/>
      <c r="Y27089" s="36"/>
      <c r="AA27089" s="5"/>
      <c r="AC27089" s="36"/>
      <c r="AD27089" s="36"/>
      <c r="AE27089"/>
      <c r="AF27089"/>
      <c r="AH27089" s="36"/>
      <c r="AJ27089"/>
    </row>
    <row r="27090" spans="14:36">
      <c r="N27090" s="36"/>
      <c r="R27090" s="5"/>
      <c r="W27090"/>
      <c r="Y27090" s="36"/>
      <c r="AA27090" s="5"/>
      <c r="AC27090" s="36"/>
      <c r="AD27090" s="36"/>
      <c r="AE27090"/>
      <c r="AF27090"/>
      <c r="AH27090" s="36"/>
      <c r="AJ27090"/>
    </row>
    <row r="27091" spans="14:36">
      <c r="N27091" s="36"/>
      <c r="R27091" s="5"/>
      <c r="W27091"/>
      <c r="Y27091" s="36"/>
      <c r="AA27091" s="5"/>
      <c r="AC27091" s="36"/>
      <c r="AD27091" s="36"/>
      <c r="AE27091"/>
      <c r="AF27091"/>
      <c r="AH27091" s="36"/>
      <c r="AJ27091"/>
    </row>
    <row r="27092" spans="14:36">
      <c r="N27092" s="36"/>
      <c r="R27092" s="5"/>
      <c r="W27092"/>
      <c r="Y27092" s="36"/>
      <c r="AA27092" s="5"/>
      <c r="AC27092" s="36"/>
      <c r="AD27092" s="36"/>
      <c r="AE27092"/>
      <c r="AF27092"/>
      <c r="AH27092" s="36"/>
      <c r="AJ27092"/>
    </row>
    <row r="27093" spans="14:36">
      <c r="N27093" s="36"/>
      <c r="R27093" s="5"/>
      <c r="W27093"/>
      <c r="Y27093" s="36"/>
      <c r="AA27093" s="5"/>
      <c r="AC27093" s="36"/>
      <c r="AD27093" s="36"/>
      <c r="AE27093"/>
      <c r="AF27093"/>
      <c r="AH27093" s="36"/>
      <c r="AJ27093"/>
    </row>
    <row r="27094" spans="14:36">
      <c r="N27094" s="36"/>
      <c r="R27094" s="5"/>
      <c r="W27094"/>
      <c r="Y27094" s="36"/>
      <c r="AA27094" s="5"/>
      <c r="AC27094" s="36"/>
      <c r="AD27094" s="36"/>
      <c r="AE27094"/>
      <c r="AF27094"/>
      <c r="AH27094" s="36"/>
      <c r="AJ27094"/>
    </row>
    <row r="27095" spans="14:36">
      <c r="N27095" s="36"/>
      <c r="R27095" s="5"/>
      <c r="W27095"/>
      <c r="Y27095" s="36"/>
      <c r="AA27095" s="5"/>
      <c r="AC27095" s="36"/>
      <c r="AD27095" s="36"/>
      <c r="AE27095"/>
      <c r="AF27095"/>
      <c r="AH27095" s="36"/>
      <c r="AJ27095"/>
    </row>
    <row r="27096" spans="14:36">
      <c r="N27096" s="36"/>
      <c r="R27096" s="5"/>
      <c r="W27096"/>
      <c r="Y27096" s="36"/>
      <c r="AA27096" s="5"/>
      <c r="AC27096" s="36"/>
      <c r="AD27096" s="36"/>
      <c r="AE27096"/>
      <c r="AF27096"/>
      <c r="AH27096" s="36"/>
      <c r="AJ27096"/>
    </row>
    <row r="27097" spans="14:36">
      <c r="N27097" s="36"/>
      <c r="R27097" s="5"/>
      <c r="W27097"/>
      <c r="Y27097" s="36"/>
      <c r="AA27097" s="5"/>
      <c r="AC27097" s="36"/>
      <c r="AD27097" s="36"/>
      <c r="AE27097"/>
      <c r="AF27097"/>
      <c r="AH27097" s="36"/>
      <c r="AJ27097"/>
    </row>
    <row r="27098" spans="14:36">
      <c r="N27098" s="36"/>
      <c r="R27098" s="5"/>
      <c r="W27098"/>
      <c r="Y27098" s="36"/>
      <c r="AA27098" s="5"/>
      <c r="AC27098" s="36"/>
      <c r="AD27098" s="36"/>
      <c r="AE27098"/>
      <c r="AF27098"/>
      <c r="AH27098" s="36"/>
      <c r="AJ27098"/>
    </row>
    <row r="27099" spans="14:36">
      <c r="N27099" s="36"/>
      <c r="R27099" s="5"/>
      <c r="W27099"/>
      <c r="Y27099" s="36"/>
      <c r="AA27099" s="5"/>
      <c r="AC27099" s="36"/>
      <c r="AD27099" s="36"/>
      <c r="AE27099"/>
      <c r="AF27099"/>
      <c r="AH27099" s="36"/>
      <c r="AJ27099"/>
    </row>
    <row r="27100" spans="14:36">
      <c r="N27100" s="36"/>
      <c r="R27100" s="5"/>
      <c r="W27100"/>
      <c r="Y27100" s="36"/>
      <c r="AA27100" s="5"/>
      <c r="AC27100" s="36"/>
      <c r="AD27100" s="36"/>
      <c r="AE27100"/>
      <c r="AF27100"/>
      <c r="AH27100" s="36"/>
      <c r="AJ27100"/>
    </row>
    <row r="27101" spans="14:36">
      <c r="N27101" s="36"/>
      <c r="R27101" s="5"/>
      <c r="W27101"/>
      <c r="Y27101" s="36"/>
      <c r="AA27101" s="5"/>
      <c r="AC27101" s="36"/>
      <c r="AD27101" s="36"/>
      <c r="AE27101"/>
      <c r="AF27101"/>
      <c r="AH27101" s="36"/>
      <c r="AJ27101"/>
    </row>
    <row r="27102" spans="14:36">
      <c r="N27102" s="36"/>
      <c r="R27102" s="5"/>
      <c r="W27102"/>
      <c r="Y27102" s="36"/>
      <c r="AA27102" s="5"/>
      <c r="AC27102" s="36"/>
      <c r="AD27102" s="36"/>
      <c r="AE27102"/>
      <c r="AF27102"/>
      <c r="AH27102" s="36"/>
      <c r="AJ27102"/>
    </row>
    <row r="27103" spans="14:36">
      <c r="N27103" s="36"/>
      <c r="R27103" s="5"/>
      <c r="W27103"/>
      <c r="Y27103" s="36"/>
      <c r="AA27103" s="5"/>
      <c r="AC27103" s="36"/>
      <c r="AD27103" s="36"/>
      <c r="AE27103"/>
      <c r="AF27103"/>
      <c r="AH27103" s="36"/>
      <c r="AJ27103"/>
    </row>
    <row r="27104" spans="14:36">
      <c r="N27104" s="36"/>
      <c r="R27104" s="5"/>
      <c r="W27104"/>
      <c r="Y27104" s="36"/>
      <c r="AA27104" s="5"/>
      <c r="AC27104" s="36"/>
      <c r="AD27104" s="36"/>
      <c r="AE27104"/>
      <c r="AF27104"/>
      <c r="AH27104" s="36"/>
      <c r="AJ27104"/>
    </row>
    <row r="27105" spans="14:36">
      <c r="N27105" s="36"/>
      <c r="R27105" s="5"/>
      <c r="W27105"/>
      <c r="Y27105" s="36"/>
      <c r="AA27105" s="5"/>
      <c r="AC27105" s="36"/>
      <c r="AD27105" s="36"/>
      <c r="AE27105"/>
      <c r="AF27105"/>
      <c r="AH27105" s="36"/>
      <c r="AJ27105"/>
    </row>
    <row r="27106" spans="14:36">
      <c r="N27106" s="36"/>
      <c r="R27106" s="5"/>
      <c r="W27106"/>
      <c r="Y27106" s="36"/>
      <c r="AA27106" s="5"/>
      <c r="AC27106" s="36"/>
      <c r="AD27106" s="36"/>
      <c r="AE27106"/>
      <c r="AF27106"/>
      <c r="AH27106" s="36"/>
      <c r="AJ27106"/>
    </row>
    <row r="27107" spans="14:36">
      <c r="N27107" s="36"/>
      <c r="R27107" s="5"/>
      <c r="W27107"/>
      <c r="Y27107" s="36"/>
      <c r="AA27107" s="5"/>
      <c r="AC27107" s="36"/>
      <c r="AD27107" s="36"/>
      <c r="AE27107"/>
      <c r="AF27107"/>
      <c r="AH27107" s="36"/>
      <c r="AJ27107"/>
    </row>
    <row r="27108" spans="14:36">
      <c r="N27108" s="36"/>
      <c r="R27108" s="5"/>
      <c r="W27108"/>
      <c r="Y27108" s="36"/>
      <c r="AA27108" s="5"/>
      <c r="AC27108" s="36"/>
      <c r="AD27108" s="36"/>
      <c r="AE27108"/>
      <c r="AF27108"/>
      <c r="AH27108" s="36"/>
      <c r="AJ27108"/>
    </row>
    <row r="27109" spans="14:36">
      <c r="N27109" s="36"/>
      <c r="R27109" s="5"/>
      <c r="W27109"/>
      <c r="Y27109" s="36"/>
      <c r="AA27109" s="5"/>
      <c r="AC27109" s="36"/>
      <c r="AD27109" s="36"/>
      <c r="AE27109"/>
      <c r="AF27109"/>
      <c r="AH27109" s="36"/>
      <c r="AJ27109"/>
    </row>
    <row r="27110" spans="14:36">
      <c r="N27110" s="36"/>
      <c r="R27110" s="5"/>
      <c r="W27110"/>
      <c r="Y27110" s="36"/>
      <c r="AA27110" s="5"/>
      <c r="AC27110" s="36"/>
      <c r="AD27110" s="36"/>
      <c r="AE27110"/>
      <c r="AF27110"/>
      <c r="AH27110" s="36"/>
      <c r="AJ27110"/>
    </row>
    <row r="27111" spans="14:36">
      <c r="N27111" s="36"/>
      <c r="R27111" s="5"/>
      <c r="W27111"/>
      <c r="Y27111" s="36"/>
      <c r="AA27111" s="5"/>
      <c r="AC27111" s="36"/>
      <c r="AD27111" s="36"/>
      <c r="AE27111"/>
      <c r="AF27111"/>
      <c r="AH27111" s="36"/>
      <c r="AJ27111"/>
    </row>
    <row r="27112" spans="14:36">
      <c r="N27112" s="36"/>
      <c r="R27112" s="5"/>
      <c r="W27112"/>
      <c r="Y27112" s="36"/>
      <c r="AA27112" s="5"/>
      <c r="AC27112" s="36"/>
      <c r="AD27112" s="36"/>
      <c r="AE27112"/>
      <c r="AF27112"/>
      <c r="AH27112" s="36"/>
      <c r="AJ27112"/>
    </row>
    <row r="27113" spans="14:36">
      <c r="N27113" s="36"/>
      <c r="R27113" s="5"/>
      <c r="W27113"/>
      <c r="Y27113" s="36"/>
      <c r="AA27113" s="5"/>
      <c r="AC27113" s="36"/>
      <c r="AD27113" s="36"/>
      <c r="AE27113"/>
      <c r="AF27113"/>
      <c r="AH27113" s="36"/>
      <c r="AJ27113"/>
    </row>
    <row r="27114" spans="14:36">
      <c r="N27114" s="36"/>
      <c r="R27114" s="5"/>
      <c r="W27114"/>
      <c r="Y27114" s="36"/>
      <c r="AA27114" s="5"/>
      <c r="AC27114" s="36"/>
      <c r="AD27114" s="36"/>
      <c r="AE27114"/>
      <c r="AF27114"/>
      <c r="AH27114" s="36"/>
      <c r="AJ27114"/>
    </row>
    <row r="27115" spans="14:36">
      <c r="N27115" s="36"/>
      <c r="R27115" s="5"/>
      <c r="W27115"/>
      <c r="Y27115" s="36"/>
      <c r="AA27115" s="5"/>
      <c r="AC27115" s="36"/>
      <c r="AD27115" s="36"/>
      <c r="AE27115"/>
      <c r="AF27115"/>
      <c r="AH27115" s="36"/>
      <c r="AJ27115"/>
    </row>
    <row r="27116" spans="14:36">
      <c r="N27116" s="36"/>
      <c r="R27116" s="5"/>
      <c r="W27116"/>
      <c r="Y27116" s="36"/>
      <c r="AA27116" s="5"/>
      <c r="AC27116" s="36"/>
      <c r="AD27116" s="36"/>
      <c r="AE27116"/>
      <c r="AF27116"/>
      <c r="AH27116" s="36"/>
      <c r="AJ27116"/>
    </row>
    <row r="27117" spans="14:36">
      <c r="N27117" s="36"/>
      <c r="R27117" s="5"/>
      <c r="W27117"/>
      <c r="Y27117" s="36"/>
      <c r="AA27117" s="5"/>
      <c r="AC27117" s="36"/>
      <c r="AD27117" s="36"/>
      <c r="AE27117"/>
      <c r="AF27117"/>
      <c r="AH27117" s="36"/>
      <c r="AJ27117"/>
    </row>
    <row r="27118" spans="14:36">
      <c r="N27118" s="36"/>
      <c r="R27118" s="5"/>
      <c r="W27118"/>
      <c r="Y27118" s="36"/>
      <c r="AA27118" s="5"/>
      <c r="AC27118" s="36"/>
      <c r="AD27118" s="36"/>
      <c r="AE27118"/>
      <c r="AF27118"/>
      <c r="AH27118" s="36"/>
      <c r="AJ27118"/>
    </row>
    <row r="27119" spans="14:36">
      <c r="N27119" s="36"/>
      <c r="R27119" s="5"/>
      <c r="W27119"/>
      <c r="Y27119" s="36"/>
      <c r="AA27119" s="5"/>
      <c r="AC27119" s="36"/>
      <c r="AD27119" s="36"/>
      <c r="AE27119"/>
      <c r="AF27119"/>
      <c r="AH27119" s="36"/>
      <c r="AJ27119"/>
    </row>
    <row r="27120" spans="14:36">
      <c r="N27120" s="36"/>
      <c r="R27120" s="5"/>
      <c r="W27120"/>
      <c r="Y27120" s="36"/>
      <c r="AA27120" s="5"/>
      <c r="AC27120" s="36"/>
      <c r="AD27120" s="36"/>
      <c r="AE27120"/>
      <c r="AF27120"/>
      <c r="AH27120" s="36"/>
      <c r="AJ27120"/>
    </row>
    <row r="27121" spans="14:36">
      <c r="N27121" s="36"/>
      <c r="R27121" s="5"/>
      <c r="W27121"/>
      <c r="Y27121" s="36"/>
      <c r="AA27121" s="5"/>
      <c r="AC27121" s="36"/>
      <c r="AD27121" s="36"/>
      <c r="AE27121"/>
      <c r="AF27121"/>
      <c r="AH27121" s="36"/>
      <c r="AJ27121"/>
    </row>
    <row r="27122" spans="14:36">
      <c r="N27122" s="36"/>
      <c r="R27122" s="5"/>
      <c r="W27122"/>
      <c r="Y27122" s="36"/>
      <c r="AA27122" s="5"/>
      <c r="AC27122" s="36"/>
      <c r="AD27122" s="36"/>
      <c r="AE27122"/>
      <c r="AF27122"/>
      <c r="AH27122" s="36"/>
      <c r="AJ27122"/>
    </row>
    <row r="27123" spans="14:36">
      <c r="N27123" s="36"/>
      <c r="R27123" s="5"/>
      <c r="W27123"/>
      <c r="Y27123" s="36"/>
      <c r="AA27123" s="5"/>
      <c r="AC27123" s="36"/>
      <c r="AD27123" s="36"/>
      <c r="AE27123"/>
      <c r="AF27123"/>
      <c r="AH27123" s="36"/>
      <c r="AJ27123"/>
    </row>
    <row r="27124" spans="14:36">
      <c r="N27124" s="36"/>
      <c r="R27124" s="5"/>
      <c r="W27124"/>
      <c r="Y27124" s="36"/>
      <c r="AA27124" s="5"/>
      <c r="AC27124" s="36"/>
      <c r="AD27124" s="36"/>
      <c r="AE27124"/>
      <c r="AF27124"/>
      <c r="AH27124" s="36"/>
      <c r="AJ27124"/>
    </row>
    <row r="27125" spans="14:36">
      <c r="N27125" s="36"/>
      <c r="R27125" s="5"/>
      <c r="W27125"/>
      <c r="Y27125" s="36"/>
      <c r="AA27125" s="5"/>
      <c r="AC27125" s="36"/>
      <c r="AD27125" s="36"/>
      <c r="AE27125"/>
      <c r="AF27125"/>
      <c r="AH27125" s="36"/>
      <c r="AJ27125"/>
    </row>
    <row r="27126" spans="14:36">
      <c r="N27126" s="36"/>
      <c r="R27126" s="5"/>
      <c r="W27126"/>
      <c r="Y27126" s="36"/>
      <c r="AA27126" s="5"/>
      <c r="AC27126" s="36"/>
      <c r="AD27126" s="36"/>
      <c r="AE27126"/>
      <c r="AF27126"/>
      <c r="AH27126" s="36"/>
      <c r="AJ27126"/>
    </row>
    <row r="27127" spans="14:36">
      <c r="N27127" s="36"/>
      <c r="R27127" s="5"/>
      <c r="W27127"/>
      <c r="Y27127" s="36"/>
      <c r="AA27127" s="5"/>
      <c r="AC27127" s="36"/>
      <c r="AD27127" s="36"/>
      <c r="AE27127"/>
      <c r="AF27127"/>
      <c r="AH27127" s="36"/>
      <c r="AJ27127"/>
    </row>
    <row r="27128" spans="14:36">
      <c r="N27128" s="36"/>
      <c r="R27128" s="5"/>
      <c r="W27128"/>
      <c r="Y27128" s="36"/>
      <c r="AA27128" s="5"/>
      <c r="AC27128" s="36"/>
      <c r="AD27128" s="36"/>
      <c r="AE27128"/>
      <c r="AF27128"/>
      <c r="AH27128" s="36"/>
      <c r="AJ27128"/>
    </row>
    <row r="27129" spans="14:36">
      <c r="N27129" s="36"/>
      <c r="R27129" s="5"/>
      <c r="W27129"/>
      <c r="Y27129" s="36"/>
      <c r="AA27129" s="5"/>
      <c r="AC27129" s="36"/>
      <c r="AD27129" s="36"/>
      <c r="AE27129"/>
      <c r="AF27129"/>
      <c r="AH27129" s="36"/>
      <c r="AJ27129"/>
    </row>
    <row r="27130" spans="14:36">
      <c r="N27130" s="36"/>
      <c r="R27130" s="5"/>
      <c r="W27130"/>
      <c r="Y27130" s="36"/>
      <c r="AA27130" s="5"/>
      <c r="AC27130" s="36"/>
      <c r="AD27130" s="36"/>
      <c r="AE27130"/>
      <c r="AF27130"/>
      <c r="AH27130" s="36"/>
      <c r="AJ27130"/>
    </row>
    <row r="27131" spans="14:36">
      <c r="N27131" s="36"/>
      <c r="R27131" s="5"/>
      <c r="W27131"/>
      <c r="Y27131" s="36"/>
      <c r="AA27131" s="5"/>
      <c r="AC27131" s="36"/>
      <c r="AD27131" s="36"/>
      <c r="AE27131"/>
      <c r="AF27131"/>
      <c r="AH27131" s="36"/>
      <c r="AJ27131"/>
    </row>
    <row r="27132" spans="14:36">
      <c r="N27132" s="36"/>
      <c r="R27132" s="5"/>
      <c r="W27132"/>
      <c r="Y27132" s="36"/>
      <c r="AA27132" s="5"/>
      <c r="AC27132" s="36"/>
      <c r="AD27132" s="36"/>
      <c r="AE27132"/>
      <c r="AF27132"/>
      <c r="AH27132" s="36"/>
      <c r="AJ27132"/>
    </row>
    <row r="27133" spans="14:36">
      <c r="N27133" s="36"/>
      <c r="R27133" s="5"/>
      <c r="W27133"/>
      <c r="Y27133" s="36"/>
      <c r="AA27133" s="5"/>
      <c r="AC27133" s="36"/>
      <c r="AD27133" s="36"/>
      <c r="AE27133"/>
      <c r="AF27133"/>
      <c r="AH27133" s="36"/>
      <c r="AJ27133"/>
    </row>
    <row r="27134" spans="14:36">
      <c r="N27134" s="36"/>
      <c r="R27134" s="5"/>
      <c r="W27134"/>
      <c r="Y27134" s="36"/>
      <c r="AA27134" s="5"/>
      <c r="AC27134" s="36"/>
      <c r="AD27134" s="36"/>
      <c r="AE27134"/>
      <c r="AF27134"/>
      <c r="AH27134" s="36"/>
      <c r="AJ27134"/>
    </row>
    <row r="27135" spans="14:36">
      <c r="N27135" s="36"/>
      <c r="R27135" s="5"/>
      <c r="W27135"/>
      <c r="Y27135" s="36"/>
      <c r="AA27135" s="5"/>
      <c r="AC27135" s="36"/>
      <c r="AD27135" s="36"/>
      <c r="AE27135"/>
      <c r="AF27135"/>
      <c r="AH27135" s="36"/>
      <c r="AJ27135"/>
    </row>
    <row r="27136" spans="14:36">
      <c r="N27136" s="36"/>
      <c r="R27136" s="5"/>
      <c r="W27136"/>
      <c r="Y27136" s="36"/>
      <c r="AA27136" s="5"/>
      <c r="AC27136" s="36"/>
      <c r="AD27136" s="36"/>
      <c r="AE27136"/>
      <c r="AF27136"/>
      <c r="AH27136" s="36"/>
      <c r="AJ27136"/>
    </row>
    <row r="27137" spans="14:36">
      <c r="N27137" s="36"/>
      <c r="R27137" s="5"/>
      <c r="W27137"/>
      <c r="Y27137" s="36"/>
      <c r="AA27137" s="5"/>
      <c r="AC27137" s="36"/>
      <c r="AD27137" s="36"/>
      <c r="AE27137"/>
      <c r="AF27137"/>
      <c r="AH27137" s="36"/>
      <c r="AJ27137"/>
    </row>
    <row r="27138" spans="14:36">
      <c r="N27138" s="36"/>
      <c r="R27138" s="5"/>
      <c r="W27138"/>
      <c r="Y27138" s="36"/>
      <c r="AA27138" s="5"/>
      <c r="AC27138" s="36"/>
      <c r="AD27138" s="36"/>
      <c r="AE27138"/>
      <c r="AF27138"/>
      <c r="AH27138" s="36"/>
      <c r="AJ27138"/>
    </row>
    <row r="27139" spans="14:36">
      <c r="N27139" s="36"/>
      <c r="R27139" s="5"/>
      <c r="W27139"/>
      <c r="Y27139" s="36"/>
      <c r="AA27139" s="5"/>
      <c r="AC27139" s="36"/>
      <c r="AD27139" s="36"/>
      <c r="AE27139"/>
      <c r="AF27139"/>
      <c r="AH27139" s="36"/>
      <c r="AJ27139"/>
    </row>
    <row r="27140" spans="14:36">
      <c r="N27140" s="36"/>
      <c r="R27140" s="5"/>
      <c r="W27140"/>
      <c r="Y27140" s="36"/>
      <c r="AA27140" s="5"/>
      <c r="AC27140" s="36"/>
      <c r="AD27140" s="36"/>
      <c r="AE27140"/>
      <c r="AF27140"/>
      <c r="AH27140" s="36"/>
      <c r="AJ27140"/>
    </row>
    <row r="27141" spans="14:36">
      <c r="N27141" s="36"/>
      <c r="R27141" s="5"/>
      <c r="W27141"/>
      <c r="Y27141" s="36"/>
      <c r="AA27141" s="5"/>
      <c r="AC27141" s="36"/>
      <c r="AD27141" s="36"/>
      <c r="AE27141"/>
      <c r="AF27141"/>
      <c r="AH27141" s="36"/>
      <c r="AJ27141"/>
    </row>
    <row r="27142" spans="14:36">
      <c r="N27142" s="36"/>
      <c r="R27142" s="5"/>
      <c r="W27142"/>
      <c r="Y27142" s="36"/>
      <c r="AA27142" s="5"/>
      <c r="AC27142" s="36"/>
      <c r="AD27142" s="36"/>
      <c r="AE27142"/>
      <c r="AF27142"/>
      <c r="AH27142" s="36"/>
      <c r="AJ27142"/>
    </row>
    <row r="27143" spans="14:36">
      <c r="N27143" s="36"/>
      <c r="R27143" s="5"/>
      <c r="W27143"/>
      <c r="Y27143" s="36"/>
      <c r="AA27143" s="5"/>
      <c r="AC27143" s="36"/>
      <c r="AD27143" s="36"/>
      <c r="AE27143"/>
      <c r="AF27143"/>
      <c r="AH27143" s="36"/>
      <c r="AJ27143"/>
    </row>
    <row r="27144" spans="14:36">
      <c r="N27144" s="36"/>
      <c r="R27144" s="5"/>
      <c r="W27144"/>
      <c r="Y27144" s="36"/>
      <c r="AA27144" s="5"/>
      <c r="AC27144" s="36"/>
      <c r="AD27144" s="36"/>
      <c r="AE27144"/>
      <c r="AF27144"/>
      <c r="AH27144" s="36"/>
      <c r="AJ27144"/>
    </row>
    <row r="27145" spans="14:36">
      <c r="N27145" s="36"/>
      <c r="R27145" s="5"/>
      <c r="W27145"/>
      <c r="Y27145" s="36"/>
      <c r="AA27145" s="5"/>
      <c r="AC27145" s="36"/>
      <c r="AD27145" s="36"/>
      <c r="AE27145"/>
      <c r="AF27145"/>
      <c r="AH27145" s="36"/>
      <c r="AJ27145"/>
    </row>
    <row r="27146" spans="14:36">
      <c r="N27146" s="36"/>
      <c r="R27146" s="5"/>
      <c r="W27146"/>
      <c r="Y27146" s="36"/>
      <c r="AA27146" s="5"/>
      <c r="AC27146" s="36"/>
      <c r="AD27146" s="36"/>
      <c r="AE27146"/>
      <c r="AF27146"/>
      <c r="AH27146" s="36"/>
      <c r="AJ27146"/>
    </row>
    <row r="27147" spans="14:36">
      <c r="N27147" s="36"/>
      <c r="R27147" s="5"/>
      <c r="W27147"/>
      <c r="Y27147" s="36"/>
      <c r="AA27147" s="5"/>
      <c r="AC27147" s="36"/>
      <c r="AD27147" s="36"/>
      <c r="AE27147"/>
      <c r="AF27147"/>
      <c r="AH27147" s="36"/>
      <c r="AJ27147"/>
    </row>
    <row r="27148" spans="14:36">
      <c r="N27148" s="36"/>
      <c r="R27148" s="5"/>
      <c r="W27148"/>
      <c r="Y27148" s="36"/>
      <c r="AA27148" s="5"/>
      <c r="AC27148" s="36"/>
      <c r="AD27148" s="36"/>
      <c r="AE27148"/>
      <c r="AF27148"/>
      <c r="AH27148" s="36"/>
      <c r="AJ27148"/>
    </row>
    <row r="27149" spans="14:36">
      <c r="N27149" s="36"/>
      <c r="R27149" s="5"/>
      <c r="W27149"/>
      <c r="Y27149" s="36"/>
      <c r="AA27149" s="5"/>
      <c r="AC27149" s="36"/>
      <c r="AD27149" s="36"/>
      <c r="AE27149"/>
      <c r="AF27149"/>
      <c r="AH27149" s="36"/>
      <c r="AJ27149"/>
    </row>
    <row r="27150" spans="14:36">
      <c r="N27150" s="36"/>
      <c r="R27150" s="5"/>
      <c r="W27150"/>
      <c r="Y27150" s="36"/>
      <c r="AA27150" s="5"/>
      <c r="AC27150" s="36"/>
      <c r="AD27150" s="36"/>
      <c r="AE27150"/>
      <c r="AF27150"/>
      <c r="AH27150" s="36"/>
      <c r="AJ27150"/>
    </row>
    <row r="27151" spans="14:36">
      <c r="N27151" s="36"/>
      <c r="R27151" s="5"/>
      <c r="W27151"/>
      <c r="Y27151" s="36"/>
      <c r="AA27151" s="5"/>
      <c r="AC27151" s="36"/>
      <c r="AD27151" s="36"/>
      <c r="AE27151"/>
      <c r="AF27151"/>
      <c r="AH27151" s="36"/>
      <c r="AJ27151"/>
    </row>
    <row r="27152" spans="14:36">
      <c r="N27152" s="36"/>
      <c r="R27152" s="5"/>
      <c r="W27152"/>
      <c r="Y27152" s="36"/>
      <c r="AA27152" s="5"/>
      <c r="AC27152" s="36"/>
      <c r="AD27152" s="36"/>
      <c r="AE27152"/>
      <c r="AF27152"/>
      <c r="AH27152" s="36"/>
      <c r="AJ27152"/>
    </row>
    <row r="27153" spans="14:36">
      <c r="N27153" s="36"/>
      <c r="R27153" s="5"/>
      <c r="W27153"/>
      <c r="Y27153" s="36"/>
      <c r="AA27153" s="5"/>
      <c r="AC27153" s="36"/>
      <c r="AD27153" s="36"/>
      <c r="AE27153"/>
      <c r="AF27153"/>
      <c r="AH27153" s="36"/>
      <c r="AJ27153"/>
    </row>
    <row r="27154" spans="14:36">
      <c r="N27154" s="36"/>
      <c r="R27154" s="5"/>
      <c r="W27154"/>
      <c r="Y27154" s="36"/>
      <c r="AA27154" s="5"/>
      <c r="AC27154" s="36"/>
      <c r="AD27154" s="36"/>
      <c r="AE27154"/>
      <c r="AF27154"/>
      <c r="AH27154" s="36"/>
      <c r="AJ27154"/>
    </row>
    <row r="27155" spans="14:36">
      <c r="N27155" s="36"/>
      <c r="R27155" s="5"/>
      <c r="W27155"/>
      <c r="Y27155" s="36"/>
      <c r="AA27155" s="5"/>
      <c r="AC27155" s="36"/>
      <c r="AD27155" s="36"/>
      <c r="AE27155"/>
      <c r="AF27155"/>
      <c r="AH27155" s="36"/>
      <c r="AJ27155"/>
    </row>
    <row r="27156" spans="14:36">
      <c r="N27156" s="36"/>
      <c r="R27156" s="5"/>
      <c r="W27156"/>
      <c r="Y27156" s="36"/>
      <c r="AA27156" s="5"/>
      <c r="AC27156" s="36"/>
      <c r="AD27156" s="36"/>
      <c r="AE27156"/>
      <c r="AF27156"/>
      <c r="AH27156" s="36"/>
      <c r="AJ27156"/>
    </row>
    <row r="27157" spans="14:36">
      <c r="N27157" s="36"/>
      <c r="R27157" s="5"/>
      <c r="W27157"/>
      <c r="Y27157" s="36"/>
      <c r="AA27157" s="5"/>
      <c r="AC27157" s="36"/>
      <c r="AD27157" s="36"/>
      <c r="AE27157"/>
      <c r="AF27157"/>
      <c r="AH27157" s="36"/>
      <c r="AJ27157"/>
    </row>
    <row r="27158" spans="14:36">
      <c r="N27158" s="36"/>
      <c r="R27158" s="5"/>
      <c r="W27158"/>
      <c r="Y27158" s="36"/>
      <c r="AA27158" s="5"/>
      <c r="AC27158" s="36"/>
      <c r="AD27158" s="36"/>
      <c r="AE27158"/>
      <c r="AF27158"/>
      <c r="AH27158" s="36"/>
      <c r="AJ27158"/>
    </row>
    <row r="27159" spans="14:36">
      <c r="N27159" s="36"/>
      <c r="R27159" s="5"/>
      <c r="W27159"/>
      <c r="Y27159" s="36"/>
      <c r="AA27159" s="5"/>
      <c r="AC27159" s="36"/>
      <c r="AD27159" s="36"/>
      <c r="AE27159"/>
      <c r="AF27159"/>
      <c r="AH27159" s="36"/>
      <c r="AJ27159"/>
    </row>
    <row r="27160" spans="14:36">
      <c r="N27160" s="36"/>
      <c r="R27160" s="5"/>
      <c r="W27160"/>
      <c r="Y27160" s="36"/>
      <c r="AA27160" s="5"/>
      <c r="AC27160" s="36"/>
      <c r="AD27160" s="36"/>
      <c r="AE27160"/>
      <c r="AF27160"/>
      <c r="AH27160" s="36"/>
      <c r="AJ27160"/>
    </row>
    <row r="27161" spans="14:36">
      <c r="N27161" s="36"/>
      <c r="R27161" s="5"/>
      <c r="W27161"/>
      <c r="Y27161" s="36"/>
      <c r="AA27161" s="5"/>
      <c r="AC27161" s="36"/>
      <c r="AD27161" s="36"/>
      <c r="AE27161"/>
      <c r="AF27161"/>
      <c r="AH27161" s="36"/>
      <c r="AJ27161"/>
    </row>
    <row r="27162" spans="14:36">
      <c r="N27162" s="36"/>
      <c r="R27162" s="5"/>
      <c r="W27162"/>
      <c r="Y27162" s="36"/>
      <c r="AA27162" s="5"/>
      <c r="AC27162" s="36"/>
      <c r="AD27162" s="36"/>
      <c r="AE27162"/>
      <c r="AF27162"/>
      <c r="AH27162" s="36"/>
      <c r="AJ27162"/>
    </row>
    <row r="27163" spans="14:36">
      <c r="N27163" s="36"/>
      <c r="R27163" s="5"/>
      <c r="W27163"/>
      <c r="Y27163" s="36"/>
      <c r="AA27163" s="5"/>
      <c r="AC27163" s="36"/>
      <c r="AD27163" s="36"/>
      <c r="AE27163"/>
      <c r="AF27163"/>
      <c r="AH27163" s="36"/>
      <c r="AJ27163"/>
    </row>
    <row r="27164" spans="14:36">
      <c r="N27164" s="36"/>
      <c r="R27164" s="5"/>
      <c r="W27164"/>
      <c r="Y27164" s="36"/>
      <c r="AA27164" s="5"/>
      <c r="AC27164" s="36"/>
      <c r="AD27164" s="36"/>
      <c r="AE27164"/>
      <c r="AF27164"/>
      <c r="AH27164" s="36"/>
      <c r="AJ27164"/>
    </row>
    <row r="27165" spans="14:36">
      <c r="N27165" s="36"/>
      <c r="R27165" s="5"/>
      <c r="W27165"/>
      <c r="Y27165" s="36"/>
      <c r="AA27165" s="5"/>
      <c r="AC27165" s="36"/>
      <c r="AD27165" s="36"/>
      <c r="AE27165"/>
      <c r="AF27165"/>
      <c r="AH27165" s="36"/>
      <c r="AJ27165"/>
    </row>
    <row r="27166" spans="14:36">
      <c r="N27166" s="36"/>
      <c r="R27166" s="5"/>
      <c r="W27166"/>
      <c r="Y27166" s="36"/>
      <c r="AA27166" s="5"/>
      <c r="AC27166" s="36"/>
      <c r="AD27166" s="36"/>
      <c r="AE27166"/>
      <c r="AF27166"/>
      <c r="AH27166" s="36"/>
      <c r="AJ27166"/>
    </row>
    <row r="27167" spans="14:36">
      <c r="N27167" s="36"/>
      <c r="R27167" s="5"/>
      <c r="W27167"/>
      <c r="Y27167" s="36"/>
      <c r="AA27167" s="5"/>
      <c r="AC27167" s="36"/>
      <c r="AD27167" s="36"/>
      <c r="AE27167"/>
      <c r="AF27167"/>
      <c r="AH27167" s="36"/>
      <c r="AJ27167"/>
    </row>
    <row r="27168" spans="14:36">
      <c r="N27168" s="36"/>
      <c r="R27168" s="5"/>
      <c r="W27168"/>
      <c r="Y27168" s="36"/>
      <c r="AA27168" s="5"/>
      <c r="AC27168" s="36"/>
      <c r="AD27168" s="36"/>
      <c r="AE27168"/>
      <c r="AF27168"/>
      <c r="AH27168" s="36"/>
      <c r="AJ27168"/>
    </row>
    <row r="27169" spans="14:36">
      <c r="N27169" s="36"/>
      <c r="R27169" s="5"/>
      <c r="W27169"/>
      <c r="Y27169" s="36"/>
      <c r="AA27169" s="5"/>
      <c r="AC27169" s="36"/>
      <c r="AD27169" s="36"/>
      <c r="AE27169"/>
      <c r="AF27169"/>
      <c r="AH27169" s="36"/>
      <c r="AJ27169"/>
    </row>
    <row r="27170" spans="14:36">
      <c r="N27170" s="36"/>
      <c r="R27170" s="5"/>
      <c r="W27170"/>
      <c r="Y27170" s="36"/>
      <c r="AA27170" s="5"/>
      <c r="AC27170" s="36"/>
      <c r="AD27170" s="36"/>
      <c r="AE27170"/>
      <c r="AF27170"/>
      <c r="AH27170" s="36"/>
      <c r="AJ27170"/>
    </row>
    <row r="27171" spans="14:36">
      <c r="N27171" s="36"/>
      <c r="R27171" s="5"/>
      <c r="W27171"/>
      <c r="Y27171" s="36"/>
      <c r="AA27171" s="5"/>
      <c r="AC27171" s="36"/>
      <c r="AD27171" s="36"/>
      <c r="AE27171"/>
      <c r="AF27171"/>
      <c r="AH27171" s="36"/>
      <c r="AJ27171"/>
    </row>
    <row r="27172" spans="14:36">
      <c r="N27172" s="36"/>
      <c r="R27172" s="5"/>
      <c r="W27172"/>
      <c r="Y27172" s="36"/>
      <c r="AA27172" s="5"/>
      <c r="AC27172" s="36"/>
      <c r="AD27172" s="36"/>
      <c r="AE27172"/>
      <c r="AF27172"/>
      <c r="AH27172" s="36"/>
      <c r="AJ27172"/>
    </row>
    <row r="27173" spans="14:36">
      <c r="N27173" s="36"/>
      <c r="R27173" s="5"/>
      <c r="W27173"/>
      <c r="Y27173" s="36"/>
      <c r="AA27173" s="5"/>
      <c r="AC27173" s="36"/>
      <c r="AD27173" s="36"/>
      <c r="AE27173"/>
      <c r="AF27173"/>
      <c r="AH27173" s="36"/>
      <c r="AJ27173"/>
    </row>
    <row r="27174" spans="14:36">
      <c r="N27174" s="36"/>
      <c r="R27174" s="5"/>
      <c r="W27174"/>
      <c r="Y27174" s="36"/>
      <c r="AA27174" s="5"/>
      <c r="AC27174" s="36"/>
      <c r="AD27174" s="36"/>
      <c r="AE27174"/>
      <c r="AF27174"/>
      <c r="AH27174" s="36"/>
      <c r="AJ27174"/>
    </row>
    <row r="27175" spans="14:36">
      <c r="N27175" s="36"/>
      <c r="R27175" s="5"/>
      <c r="W27175"/>
      <c r="Y27175" s="36"/>
      <c r="AA27175" s="5"/>
      <c r="AC27175" s="36"/>
      <c r="AD27175" s="36"/>
      <c r="AE27175"/>
      <c r="AF27175"/>
      <c r="AH27175" s="36"/>
      <c r="AJ27175"/>
    </row>
    <row r="27176" spans="14:36">
      <c r="N27176" s="36"/>
      <c r="R27176" s="5"/>
      <c r="W27176"/>
      <c r="Y27176" s="36"/>
      <c r="AA27176" s="5"/>
      <c r="AC27176" s="36"/>
      <c r="AD27176" s="36"/>
      <c r="AE27176"/>
      <c r="AF27176"/>
      <c r="AH27176" s="36"/>
      <c r="AJ27176"/>
    </row>
    <row r="27177" spans="14:36">
      <c r="N27177" s="36"/>
      <c r="R27177" s="5"/>
      <c r="W27177"/>
      <c r="Y27177" s="36"/>
      <c r="AA27177" s="5"/>
      <c r="AC27177" s="36"/>
      <c r="AD27177" s="36"/>
      <c r="AE27177"/>
      <c r="AF27177"/>
      <c r="AH27177" s="36"/>
      <c r="AJ27177"/>
    </row>
    <row r="27178" spans="14:36">
      <c r="N27178" s="36"/>
      <c r="R27178" s="5"/>
      <c r="W27178"/>
      <c r="Y27178" s="36"/>
      <c r="AA27178" s="5"/>
      <c r="AC27178" s="36"/>
      <c r="AD27178" s="36"/>
      <c r="AE27178"/>
      <c r="AF27178"/>
      <c r="AH27178" s="36"/>
      <c r="AJ27178"/>
    </row>
    <row r="27179" spans="14:36">
      <c r="N27179" s="36"/>
      <c r="R27179" s="5"/>
      <c r="W27179"/>
      <c r="Y27179" s="36"/>
      <c r="AA27179" s="5"/>
      <c r="AC27179" s="36"/>
      <c r="AD27179" s="36"/>
      <c r="AE27179"/>
      <c r="AF27179"/>
      <c r="AH27179" s="36"/>
      <c r="AJ27179"/>
    </row>
    <row r="27180" spans="14:36">
      <c r="N27180" s="36"/>
      <c r="R27180" s="5"/>
      <c r="W27180"/>
      <c r="Y27180" s="36"/>
      <c r="AA27180" s="5"/>
      <c r="AC27180" s="36"/>
      <c r="AD27180" s="36"/>
      <c r="AE27180"/>
      <c r="AF27180"/>
      <c r="AH27180" s="36"/>
      <c r="AJ27180"/>
    </row>
    <row r="27181" spans="14:36">
      <c r="N27181" s="36"/>
      <c r="R27181" s="5"/>
      <c r="W27181"/>
      <c r="Y27181" s="36"/>
      <c r="AA27181" s="5"/>
      <c r="AC27181" s="36"/>
      <c r="AD27181" s="36"/>
      <c r="AE27181"/>
      <c r="AF27181"/>
      <c r="AH27181" s="36"/>
      <c r="AJ27181"/>
    </row>
    <row r="27182" spans="14:36">
      <c r="N27182" s="36"/>
      <c r="R27182" s="5"/>
      <c r="W27182"/>
      <c r="Y27182" s="36"/>
      <c r="AA27182" s="5"/>
      <c r="AC27182" s="36"/>
      <c r="AD27182" s="36"/>
      <c r="AE27182"/>
      <c r="AF27182"/>
      <c r="AH27182" s="36"/>
      <c r="AJ27182"/>
    </row>
    <row r="27183" spans="14:36">
      <c r="N27183" s="36"/>
      <c r="R27183" s="5"/>
      <c r="W27183"/>
      <c r="Y27183" s="36"/>
      <c r="AA27183" s="5"/>
      <c r="AC27183" s="36"/>
      <c r="AD27183" s="36"/>
      <c r="AE27183"/>
      <c r="AF27183"/>
      <c r="AH27183" s="36"/>
      <c r="AJ27183"/>
    </row>
    <row r="27184" spans="14:36">
      <c r="N27184" s="36"/>
      <c r="R27184" s="5"/>
      <c r="W27184"/>
      <c r="Y27184" s="36"/>
      <c r="AA27184" s="5"/>
      <c r="AC27184" s="36"/>
      <c r="AD27184" s="36"/>
      <c r="AE27184"/>
      <c r="AF27184"/>
      <c r="AH27184" s="36"/>
      <c r="AJ27184"/>
    </row>
    <row r="27185" spans="14:36">
      <c r="N27185" s="36"/>
      <c r="R27185" s="5"/>
      <c r="W27185"/>
      <c r="Y27185" s="36"/>
      <c r="AA27185" s="5"/>
      <c r="AC27185" s="36"/>
      <c r="AD27185" s="36"/>
      <c r="AE27185"/>
      <c r="AF27185"/>
      <c r="AH27185" s="36"/>
      <c r="AJ27185"/>
    </row>
    <row r="27186" spans="14:36">
      <c r="N27186" s="36"/>
      <c r="R27186" s="5"/>
      <c r="W27186"/>
      <c r="Y27186" s="36"/>
      <c r="AA27186" s="5"/>
      <c r="AC27186" s="36"/>
      <c r="AD27186" s="36"/>
      <c r="AE27186"/>
      <c r="AF27186"/>
      <c r="AH27186" s="36"/>
      <c r="AJ27186"/>
    </row>
    <row r="27187" spans="14:36">
      <c r="N27187" s="36"/>
      <c r="R27187" s="5"/>
      <c r="W27187"/>
      <c r="Y27187" s="36"/>
      <c r="AA27187" s="5"/>
      <c r="AC27187" s="36"/>
      <c r="AD27187" s="36"/>
      <c r="AE27187"/>
      <c r="AF27187"/>
      <c r="AH27187" s="36"/>
      <c r="AJ27187"/>
    </row>
    <row r="27188" spans="14:36">
      <c r="N27188" s="36"/>
      <c r="R27188" s="5"/>
      <c r="W27188"/>
      <c r="Y27188" s="36"/>
      <c r="AA27188" s="5"/>
      <c r="AC27188" s="36"/>
      <c r="AD27188" s="36"/>
      <c r="AE27188"/>
      <c r="AF27188"/>
      <c r="AH27188" s="36"/>
      <c r="AJ27188"/>
    </row>
    <row r="27189" spans="14:36">
      <c r="N27189" s="36"/>
      <c r="R27189" s="5"/>
      <c r="W27189"/>
      <c r="Y27189" s="36"/>
      <c r="AA27189" s="5"/>
      <c r="AC27189" s="36"/>
      <c r="AD27189" s="36"/>
      <c r="AE27189"/>
      <c r="AF27189"/>
      <c r="AH27189" s="36"/>
      <c r="AJ27189"/>
    </row>
    <row r="27190" spans="14:36">
      <c r="N27190" s="36"/>
      <c r="R27190" s="5"/>
      <c r="W27190"/>
      <c r="Y27190" s="36"/>
      <c r="AA27190" s="5"/>
      <c r="AC27190" s="36"/>
      <c r="AD27190" s="36"/>
      <c r="AE27190"/>
      <c r="AF27190"/>
      <c r="AH27190" s="36"/>
      <c r="AJ27190"/>
    </row>
    <row r="27191" spans="14:36">
      <c r="N27191" s="36"/>
      <c r="R27191" s="5"/>
      <c r="W27191"/>
      <c r="Y27191" s="36"/>
      <c r="AA27191" s="5"/>
      <c r="AC27191" s="36"/>
      <c r="AD27191" s="36"/>
      <c r="AE27191"/>
      <c r="AF27191"/>
      <c r="AH27191" s="36"/>
      <c r="AJ27191"/>
    </row>
    <row r="27192" spans="14:36">
      <c r="N27192" s="36"/>
      <c r="R27192" s="5"/>
      <c r="W27192"/>
      <c r="Y27192" s="36"/>
      <c r="AA27192" s="5"/>
      <c r="AC27192" s="36"/>
      <c r="AD27192" s="36"/>
      <c r="AE27192"/>
      <c r="AF27192"/>
      <c r="AH27192" s="36"/>
      <c r="AJ27192"/>
    </row>
    <row r="27193" spans="14:36">
      <c r="N27193" s="36"/>
      <c r="R27193" s="5"/>
      <c r="W27193"/>
      <c r="Y27193" s="36"/>
      <c r="AA27193" s="5"/>
      <c r="AC27193" s="36"/>
      <c r="AD27193" s="36"/>
      <c r="AE27193"/>
      <c r="AF27193"/>
      <c r="AH27193" s="36"/>
      <c r="AJ27193"/>
    </row>
    <row r="27194" spans="14:36">
      <c r="N27194" s="36"/>
      <c r="R27194" s="5"/>
      <c r="W27194"/>
      <c r="Y27194" s="36"/>
      <c r="AA27194" s="5"/>
      <c r="AC27194" s="36"/>
      <c r="AD27194" s="36"/>
      <c r="AE27194"/>
      <c r="AF27194"/>
      <c r="AH27194" s="36"/>
      <c r="AJ27194"/>
    </row>
    <row r="27195" spans="14:36">
      <c r="N27195" s="36"/>
      <c r="R27195" s="5"/>
      <c r="W27195"/>
      <c r="Y27195" s="36"/>
      <c r="AA27195" s="5"/>
      <c r="AC27195" s="36"/>
      <c r="AD27195" s="36"/>
      <c r="AE27195"/>
      <c r="AF27195"/>
      <c r="AH27195" s="36"/>
      <c r="AJ27195"/>
    </row>
    <row r="27196" spans="14:36">
      <c r="N27196" s="36"/>
      <c r="R27196" s="5"/>
      <c r="W27196"/>
      <c r="Y27196" s="36"/>
      <c r="AA27196" s="5"/>
      <c r="AC27196" s="36"/>
      <c r="AD27196" s="36"/>
      <c r="AE27196"/>
      <c r="AF27196"/>
      <c r="AH27196" s="36"/>
      <c r="AJ27196"/>
    </row>
    <row r="27197" spans="14:36">
      <c r="N27197" s="36"/>
      <c r="R27197" s="5"/>
      <c r="W27197"/>
      <c r="Y27197" s="36"/>
      <c r="AA27197" s="5"/>
      <c r="AC27197" s="36"/>
      <c r="AD27197" s="36"/>
      <c r="AE27197"/>
      <c r="AF27197"/>
      <c r="AH27197" s="36"/>
      <c r="AJ27197"/>
    </row>
    <row r="27198" spans="14:36">
      <c r="N27198" s="36"/>
      <c r="R27198" s="5"/>
      <c r="W27198"/>
      <c r="Y27198" s="36"/>
      <c r="AA27198" s="5"/>
      <c r="AC27198" s="36"/>
      <c r="AD27198" s="36"/>
      <c r="AE27198"/>
      <c r="AF27198"/>
      <c r="AH27198" s="36"/>
      <c r="AJ27198"/>
    </row>
    <row r="27199" spans="14:36">
      <c r="N27199" s="36"/>
      <c r="R27199" s="5"/>
      <c r="W27199"/>
      <c r="Y27199" s="36"/>
      <c r="AA27199" s="5"/>
      <c r="AC27199" s="36"/>
      <c r="AD27199" s="36"/>
      <c r="AE27199"/>
      <c r="AF27199"/>
      <c r="AH27199" s="36"/>
      <c r="AJ27199"/>
    </row>
    <row r="27200" spans="14:36">
      <c r="N27200" s="36"/>
      <c r="R27200" s="5"/>
      <c r="W27200"/>
      <c r="Y27200" s="36"/>
      <c r="AA27200" s="5"/>
      <c r="AC27200" s="36"/>
      <c r="AD27200" s="36"/>
      <c r="AE27200"/>
      <c r="AF27200"/>
      <c r="AH27200" s="36"/>
      <c r="AJ27200"/>
    </row>
    <row r="27201" spans="14:36">
      <c r="N27201" s="36"/>
      <c r="R27201" s="5"/>
      <c r="W27201"/>
      <c r="Y27201" s="36"/>
      <c r="AA27201" s="5"/>
      <c r="AC27201" s="36"/>
      <c r="AD27201" s="36"/>
      <c r="AE27201"/>
      <c r="AF27201"/>
      <c r="AH27201" s="36"/>
      <c r="AJ27201"/>
    </row>
    <row r="27202" spans="14:36">
      <c r="N27202" s="36"/>
      <c r="R27202" s="5"/>
      <c r="W27202"/>
      <c r="Y27202" s="36"/>
      <c r="AA27202" s="5"/>
      <c r="AC27202" s="36"/>
      <c r="AD27202" s="36"/>
      <c r="AE27202"/>
      <c r="AF27202"/>
      <c r="AH27202" s="36"/>
      <c r="AJ27202"/>
    </row>
    <row r="27203" spans="14:36">
      <c r="N27203" s="36"/>
      <c r="R27203" s="5"/>
      <c r="W27203"/>
      <c r="Y27203" s="36"/>
      <c r="AA27203" s="5"/>
      <c r="AC27203" s="36"/>
      <c r="AD27203" s="36"/>
      <c r="AE27203"/>
      <c r="AF27203"/>
      <c r="AH27203" s="36"/>
      <c r="AJ27203"/>
    </row>
    <row r="27204" spans="14:36">
      <c r="N27204" s="36"/>
      <c r="R27204" s="5"/>
      <c r="W27204"/>
      <c r="Y27204" s="36"/>
      <c r="AA27204" s="5"/>
      <c r="AC27204" s="36"/>
      <c r="AD27204" s="36"/>
      <c r="AE27204"/>
      <c r="AF27204"/>
      <c r="AH27204" s="36"/>
      <c r="AJ27204"/>
    </row>
    <row r="27205" spans="14:36">
      <c r="N27205" s="36"/>
      <c r="R27205" s="5"/>
      <c r="W27205"/>
      <c r="Y27205" s="36"/>
      <c r="AA27205" s="5"/>
      <c r="AC27205" s="36"/>
      <c r="AD27205" s="36"/>
      <c r="AE27205"/>
      <c r="AF27205"/>
      <c r="AH27205" s="36"/>
      <c r="AJ27205"/>
    </row>
    <row r="27206" spans="14:36">
      <c r="N27206" s="36"/>
      <c r="R27206" s="5"/>
      <c r="W27206"/>
      <c r="Y27206" s="36"/>
      <c r="AA27206" s="5"/>
      <c r="AC27206" s="36"/>
      <c r="AD27206" s="36"/>
      <c r="AE27206"/>
      <c r="AF27206"/>
      <c r="AH27206" s="36"/>
      <c r="AJ27206"/>
    </row>
    <row r="27207" spans="14:36">
      <c r="N27207" s="36"/>
      <c r="R27207" s="5"/>
      <c r="W27207"/>
      <c r="Y27207" s="36"/>
      <c r="AA27207" s="5"/>
      <c r="AC27207" s="36"/>
      <c r="AD27207" s="36"/>
      <c r="AE27207"/>
      <c r="AF27207"/>
      <c r="AH27207" s="36"/>
      <c r="AJ27207"/>
    </row>
    <row r="27208" spans="14:36">
      <c r="N27208" s="36"/>
      <c r="R27208" s="5"/>
      <c r="W27208"/>
      <c r="Y27208" s="36"/>
      <c r="AA27208" s="5"/>
      <c r="AC27208" s="36"/>
      <c r="AD27208" s="36"/>
      <c r="AE27208"/>
      <c r="AF27208"/>
      <c r="AH27208" s="36"/>
      <c r="AJ27208"/>
    </row>
    <row r="27209" spans="14:36">
      <c r="N27209" s="36"/>
      <c r="R27209" s="5"/>
      <c r="W27209"/>
      <c r="Y27209" s="36"/>
      <c r="AA27209" s="5"/>
      <c r="AC27209" s="36"/>
      <c r="AD27209" s="36"/>
      <c r="AE27209"/>
      <c r="AF27209"/>
      <c r="AH27209" s="36"/>
      <c r="AJ27209"/>
    </row>
    <row r="27210" spans="14:36">
      <c r="N27210" s="36"/>
      <c r="R27210" s="5"/>
      <c r="W27210"/>
      <c r="Y27210" s="36"/>
      <c r="AA27210" s="5"/>
      <c r="AC27210" s="36"/>
      <c r="AD27210" s="36"/>
      <c r="AE27210"/>
      <c r="AF27210"/>
      <c r="AH27210" s="36"/>
      <c r="AJ27210"/>
    </row>
    <row r="27211" spans="14:36">
      <c r="N27211" s="36"/>
      <c r="R27211" s="5"/>
      <c r="W27211"/>
      <c r="Y27211" s="36"/>
      <c r="AA27211" s="5"/>
      <c r="AC27211" s="36"/>
      <c r="AD27211" s="36"/>
      <c r="AE27211"/>
      <c r="AF27211"/>
      <c r="AH27211" s="36"/>
      <c r="AJ27211"/>
    </row>
    <row r="27212" spans="14:36">
      <c r="N27212" s="36"/>
      <c r="R27212" s="5"/>
      <c r="W27212"/>
      <c r="Y27212" s="36"/>
      <c r="AA27212" s="5"/>
      <c r="AC27212" s="36"/>
      <c r="AD27212" s="36"/>
      <c r="AE27212"/>
      <c r="AF27212"/>
      <c r="AH27212" s="36"/>
      <c r="AJ27212"/>
    </row>
    <row r="27213" spans="14:36">
      <c r="N27213" s="36"/>
      <c r="R27213" s="5"/>
      <c r="W27213"/>
      <c r="Y27213" s="36"/>
      <c r="AA27213" s="5"/>
      <c r="AC27213" s="36"/>
      <c r="AD27213" s="36"/>
      <c r="AE27213"/>
      <c r="AF27213"/>
      <c r="AH27213" s="36"/>
      <c r="AJ27213"/>
    </row>
    <row r="27214" spans="14:36">
      <c r="N27214" s="36"/>
      <c r="R27214" s="5"/>
      <c r="W27214"/>
      <c r="Y27214" s="36"/>
      <c r="AA27214" s="5"/>
      <c r="AC27214" s="36"/>
      <c r="AD27214" s="36"/>
      <c r="AE27214"/>
      <c r="AF27214"/>
      <c r="AH27214" s="36"/>
      <c r="AJ27214"/>
    </row>
    <row r="27215" spans="14:36">
      <c r="N27215" s="36"/>
      <c r="R27215" s="5"/>
      <c r="W27215"/>
      <c r="Y27215" s="36"/>
      <c r="AA27215" s="5"/>
      <c r="AC27215" s="36"/>
      <c r="AD27215" s="36"/>
      <c r="AE27215"/>
      <c r="AF27215"/>
      <c r="AH27215" s="36"/>
      <c r="AJ27215"/>
    </row>
    <row r="27216" spans="14:36">
      <c r="N27216" s="36"/>
      <c r="R27216" s="5"/>
      <c r="W27216"/>
      <c r="Y27216" s="36"/>
      <c r="AA27216" s="5"/>
      <c r="AC27216" s="36"/>
      <c r="AD27216" s="36"/>
      <c r="AE27216"/>
      <c r="AF27216"/>
      <c r="AH27216" s="36"/>
      <c r="AJ27216"/>
    </row>
    <row r="27217" spans="14:36">
      <c r="N27217" s="36"/>
      <c r="R27217" s="5"/>
      <c r="W27217"/>
      <c r="Y27217" s="36"/>
      <c r="AA27217" s="5"/>
      <c r="AC27217" s="36"/>
      <c r="AD27217" s="36"/>
      <c r="AE27217"/>
      <c r="AF27217"/>
      <c r="AH27217" s="36"/>
      <c r="AJ27217"/>
    </row>
    <row r="27218" spans="14:36">
      <c r="N27218" s="36"/>
      <c r="R27218" s="5"/>
      <c r="W27218"/>
      <c r="Y27218" s="36"/>
      <c r="AA27218" s="5"/>
      <c r="AC27218" s="36"/>
      <c r="AD27218" s="36"/>
      <c r="AE27218"/>
      <c r="AF27218"/>
      <c r="AH27218" s="36"/>
      <c r="AJ27218"/>
    </row>
    <row r="27219" spans="14:36">
      <c r="N27219" s="36"/>
      <c r="R27219" s="5"/>
      <c r="W27219"/>
      <c r="Y27219" s="36"/>
      <c r="AA27219" s="5"/>
      <c r="AC27219" s="36"/>
      <c r="AD27219" s="36"/>
      <c r="AE27219"/>
      <c r="AF27219"/>
      <c r="AH27219" s="36"/>
      <c r="AJ27219"/>
    </row>
    <row r="27220" spans="14:36">
      <c r="N27220" s="36"/>
      <c r="R27220" s="5"/>
      <c r="W27220"/>
      <c r="Y27220" s="36"/>
      <c r="AA27220" s="5"/>
      <c r="AC27220" s="36"/>
      <c r="AD27220" s="36"/>
      <c r="AE27220"/>
      <c r="AF27220"/>
      <c r="AH27220" s="36"/>
      <c r="AJ27220"/>
    </row>
    <row r="27221" spans="14:36">
      <c r="N27221" s="36"/>
      <c r="R27221" s="5"/>
      <c r="W27221"/>
      <c r="Y27221" s="36"/>
      <c r="AA27221" s="5"/>
      <c r="AC27221" s="36"/>
      <c r="AD27221" s="36"/>
      <c r="AE27221"/>
      <c r="AF27221"/>
      <c r="AH27221" s="36"/>
      <c r="AJ27221"/>
    </row>
    <row r="27222" spans="14:36">
      <c r="N27222" s="36"/>
      <c r="R27222" s="5"/>
      <c r="W27222"/>
      <c r="Y27222" s="36"/>
      <c r="AA27222" s="5"/>
      <c r="AC27222" s="36"/>
      <c r="AD27222" s="36"/>
      <c r="AE27222"/>
      <c r="AF27222"/>
      <c r="AH27222" s="36"/>
      <c r="AJ27222"/>
    </row>
    <row r="27223" spans="14:36">
      <c r="N27223" s="36"/>
      <c r="R27223" s="5"/>
      <c r="W27223"/>
      <c r="Y27223" s="36"/>
      <c r="AA27223" s="5"/>
      <c r="AC27223" s="36"/>
      <c r="AD27223" s="36"/>
      <c r="AE27223"/>
      <c r="AF27223"/>
      <c r="AH27223" s="36"/>
      <c r="AJ27223"/>
    </row>
    <row r="27224" spans="14:36">
      <c r="N27224" s="36"/>
      <c r="R27224" s="5"/>
      <c r="W27224"/>
      <c r="Y27224" s="36"/>
      <c r="AA27224" s="5"/>
      <c r="AC27224" s="36"/>
      <c r="AD27224" s="36"/>
      <c r="AE27224"/>
      <c r="AF27224"/>
      <c r="AH27224" s="36"/>
      <c r="AJ27224"/>
    </row>
    <row r="27225" spans="14:36">
      <c r="N27225" s="36"/>
      <c r="R27225" s="5"/>
      <c r="W27225"/>
      <c r="Y27225" s="36"/>
      <c r="AA27225" s="5"/>
      <c r="AC27225" s="36"/>
      <c r="AD27225" s="36"/>
      <c r="AE27225"/>
      <c r="AF27225"/>
      <c r="AH27225" s="36"/>
      <c r="AJ27225"/>
    </row>
    <row r="27226" spans="14:36">
      <c r="N27226" s="36"/>
      <c r="R27226" s="5"/>
      <c r="W27226"/>
      <c r="Y27226" s="36"/>
      <c r="AA27226" s="5"/>
      <c r="AC27226" s="36"/>
      <c r="AD27226" s="36"/>
      <c r="AE27226"/>
      <c r="AF27226"/>
      <c r="AH27226" s="36"/>
      <c r="AJ27226"/>
    </row>
    <row r="27227" spans="14:36">
      <c r="N27227" s="36"/>
      <c r="R27227" s="5"/>
      <c r="W27227"/>
      <c r="Y27227" s="36"/>
      <c r="AA27227" s="5"/>
      <c r="AC27227" s="36"/>
      <c r="AD27227" s="36"/>
      <c r="AE27227"/>
      <c r="AF27227"/>
      <c r="AH27227" s="36"/>
      <c r="AJ27227"/>
    </row>
    <row r="27228" spans="14:36">
      <c r="N27228" s="36"/>
      <c r="R27228" s="5"/>
      <c r="W27228"/>
      <c r="Y27228" s="36"/>
      <c r="AA27228" s="5"/>
      <c r="AC27228" s="36"/>
      <c r="AD27228" s="36"/>
      <c r="AE27228"/>
      <c r="AF27228"/>
      <c r="AH27228" s="36"/>
      <c r="AJ27228"/>
    </row>
    <row r="27229" spans="14:36">
      <c r="N27229" s="36"/>
      <c r="R27229" s="5"/>
      <c r="W27229"/>
      <c r="Y27229" s="36"/>
      <c r="AA27229" s="5"/>
      <c r="AC27229" s="36"/>
      <c r="AD27229" s="36"/>
      <c r="AE27229"/>
      <c r="AF27229"/>
      <c r="AH27229" s="36"/>
      <c r="AJ27229"/>
    </row>
    <row r="27230" spans="14:36">
      <c r="N27230" s="36"/>
      <c r="R27230" s="5"/>
      <c r="W27230"/>
      <c r="Y27230" s="36"/>
      <c r="AA27230" s="5"/>
      <c r="AC27230" s="36"/>
      <c r="AD27230" s="36"/>
      <c r="AE27230"/>
      <c r="AF27230"/>
      <c r="AH27230" s="36"/>
      <c r="AJ27230"/>
    </row>
    <row r="27231" spans="14:36">
      <c r="N27231" s="36"/>
      <c r="R27231" s="5"/>
      <c r="W27231"/>
      <c r="Y27231" s="36"/>
      <c r="AA27231" s="5"/>
      <c r="AC27231" s="36"/>
      <c r="AD27231" s="36"/>
      <c r="AE27231"/>
      <c r="AF27231"/>
      <c r="AH27231" s="36"/>
      <c r="AJ27231"/>
    </row>
    <row r="27232" spans="14:36">
      <c r="N27232" s="36"/>
      <c r="R27232" s="5"/>
      <c r="W27232"/>
      <c r="Y27232" s="36"/>
      <c r="AA27232" s="5"/>
      <c r="AC27232" s="36"/>
      <c r="AD27232" s="36"/>
      <c r="AE27232"/>
      <c r="AF27232"/>
      <c r="AH27232" s="36"/>
      <c r="AJ27232"/>
    </row>
    <row r="27233" spans="14:36">
      <c r="N27233" s="36"/>
      <c r="R27233" s="5"/>
      <c r="W27233"/>
      <c r="Y27233" s="36"/>
      <c r="AA27233" s="5"/>
      <c r="AC27233" s="36"/>
      <c r="AD27233" s="36"/>
      <c r="AE27233"/>
      <c r="AF27233"/>
      <c r="AH27233" s="36"/>
      <c r="AJ27233"/>
    </row>
    <row r="27234" spans="14:36">
      <c r="N27234" s="36"/>
      <c r="R27234" s="5"/>
      <c r="W27234"/>
      <c r="Y27234" s="36"/>
      <c r="AA27234" s="5"/>
      <c r="AC27234" s="36"/>
      <c r="AD27234" s="36"/>
      <c r="AE27234"/>
      <c r="AF27234"/>
      <c r="AH27234" s="36"/>
      <c r="AJ27234"/>
    </row>
    <row r="27235" spans="14:36">
      <c r="N27235" s="36"/>
      <c r="R27235" s="5"/>
      <c r="W27235"/>
      <c r="Y27235" s="36"/>
      <c r="AA27235" s="5"/>
      <c r="AC27235" s="36"/>
      <c r="AD27235" s="36"/>
      <c r="AE27235"/>
      <c r="AF27235"/>
      <c r="AH27235" s="36"/>
      <c r="AJ27235"/>
    </row>
    <row r="27236" spans="14:36">
      <c r="N27236" s="36"/>
      <c r="R27236" s="5"/>
      <c r="W27236"/>
      <c r="Y27236" s="36"/>
      <c r="AA27236" s="5"/>
      <c r="AC27236" s="36"/>
      <c r="AD27236" s="36"/>
      <c r="AE27236"/>
      <c r="AF27236"/>
      <c r="AH27236" s="36"/>
      <c r="AJ27236"/>
    </row>
    <row r="27237" spans="14:36">
      <c r="N27237" s="36"/>
      <c r="R27237" s="5"/>
      <c r="W27237"/>
      <c r="Y27237" s="36"/>
      <c r="AA27237" s="5"/>
      <c r="AC27237" s="36"/>
      <c r="AD27237" s="36"/>
      <c r="AE27237"/>
      <c r="AF27237"/>
      <c r="AH27237" s="36"/>
      <c r="AJ27237"/>
    </row>
    <row r="27238" spans="14:36">
      <c r="N27238" s="36"/>
      <c r="R27238" s="5"/>
      <c r="W27238"/>
      <c r="Y27238" s="36"/>
      <c r="AA27238" s="5"/>
      <c r="AC27238" s="36"/>
      <c r="AD27238" s="36"/>
      <c r="AE27238"/>
      <c r="AF27238"/>
      <c r="AH27238" s="36"/>
      <c r="AJ27238"/>
    </row>
    <row r="27239" spans="14:36">
      <c r="N27239" s="36"/>
      <c r="R27239" s="5"/>
      <c r="W27239"/>
      <c r="Y27239" s="36"/>
      <c r="AA27239" s="5"/>
      <c r="AC27239" s="36"/>
      <c r="AD27239" s="36"/>
      <c r="AE27239"/>
      <c r="AF27239"/>
      <c r="AH27239" s="36"/>
      <c r="AJ27239"/>
    </row>
    <row r="27240" spans="14:36">
      <c r="N27240" s="36"/>
      <c r="R27240" s="5"/>
      <c r="W27240"/>
      <c r="Y27240" s="36"/>
      <c r="AA27240" s="5"/>
      <c r="AC27240" s="36"/>
      <c r="AD27240" s="36"/>
      <c r="AE27240"/>
      <c r="AF27240"/>
      <c r="AH27240" s="36"/>
      <c r="AJ27240"/>
    </row>
    <row r="27241" spans="14:36">
      <c r="N27241" s="36"/>
      <c r="R27241" s="5"/>
      <c r="W27241"/>
      <c r="Y27241" s="36"/>
      <c r="AA27241" s="5"/>
      <c r="AC27241" s="36"/>
      <c r="AD27241" s="36"/>
      <c r="AE27241"/>
      <c r="AF27241"/>
      <c r="AH27241" s="36"/>
      <c r="AJ27241"/>
    </row>
    <row r="27242" spans="14:36">
      <c r="N27242" s="36"/>
      <c r="R27242" s="5"/>
      <c r="W27242"/>
      <c r="Y27242" s="36"/>
      <c r="AA27242" s="5"/>
      <c r="AC27242" s="36"/>
      <c r="AD27242" s="36"/>
      <c r="AE27242"/>
      <c r="AF27242"/>
      <c r="AH27242" s="36"/>
      <c r="AJ27242"/>
    </row>
    <row r="27243" spans="14:36">
      <c r="N27243" s="36"/>
      <c r="R27243" s="5"/>
      <c r="W27243"/>
      <c r="Y27243" s="36"/>
      <c r="AA27243" s="5"/>
      <c r="AC27243" s="36"/>
      <c r="AD27243" s="36"/>
      <c r="AE27243"/>
      <c r="AF27243"/>
      <c r="AH27243" s="36"/>
      <c r="AJ27243"/>
    </row>
    <row r="27244" spans="14:36">
      <c r="N27244" s="36"/>
      <c r="R27244" s="5"/>
      <c r="W27244"/>
      <c r="Y27244" s="36"/>
      <c r="AA27244" s="5"/>
      <c r="AC27244" s="36"/>
      <c r="AD27244" s="36"/>
      <c r="AE27244"/>
      <c r="AF27244"/>
      <c r="AH27244" s="36"/>
      <c r="AJ27244"/>
    </row>
    <row r="27245" spans="14:36">
      <c r="N27245" s="36"/>
      <c r="R27245" s="5"/>
      <c r="W27245"/>
      <c r="Y27245" s="36"/>
      <c r="AA27245" s="5"/>
      <c r="AC27245" s="36"/>
      <c r="AD27245" s="36"/>
      <c r="AE27245"/>
      <c r="AF27245"/>
      <c r="AH27245" s="36"/>
      <c r="AJ27245"/>
    </row>
    <row r="27246" spans="14:36">
      <c r="N27246" s="36"/>
      <c r="R27246" s="5"/>
      <c r="W27246"/>
      <c r="Y27246" s="36"/>
      <c r="AA27246" s="5"/>
      <c r="AC27246" s="36"/>
      <c r="AD27246" s="36"/>
      <c r="AE27246"/>
      <c r="AF27246"/>
      <c r="AH27246" s="36"/>
      <c r="AJ27246"/>
    </row>
    <row r="27247" spans="14:36">
      <c r="N27247" s="36"/>
      <c r="R27247" s="5"/>
      <c r="W27247"/>
      <c r="Y27247" s="36"/>
      <c r="AA27247" s="5"/>
      <c r="AC27247" s="36"/>
      <c r="AD27247" s="36"/>
      <c r="AE27247"/>
      <c r="AF27247"/>
      <c r="AH27247" s="36"/>
      <c r="AJ27247"/>
    </row>
    <row r="27248" spans="14:36">
      <c r="N27248" s="36"/>
      <c r="R27248" s="5"/>
      <c r="W27248"/>
      <c r="Y27248" s="36"/>
      <c r="AA27248" s="5"/>
      <c r="AC27248" s="36"/>
      <c r="AD27248" s="36"/>
      <c r="AE27248"/>
      <c r="AF27248"/>
      <c r="AH27248" s="36"/>
      <c r="AJ27248"/>
    </row>
    <row r="27249" spans="14:36">
      <c r="N27249" s="36"/>
      <c r="R27249" s="5"/>
      <c r="W27249"/>
      <c r="Y27249" s="36"/>
      <c r="AA27249" s="5"/>
      <c r="AC27249" s="36"/>
      <c r="AD27249" s="36"/>
      <c r="AE27249"/>
      <c r="AF27249"/>
      <c r="AH27249" s="36"/>
      <c r="AJ27249"/>
    </row>
    <row r="27250" spans="14:36">
      <c r="N27250" s="36"/>
      <c r="R27250" s="5"/>
      <c r="W27250"/>
      <c r="Y27250" s="36"/>
      <c r="AA27250" s="5"/>
      <c r="AC27250" s="36"/>
      <c r="AD27250" s="36"/>
      <c r="AE27250"/>
      <c r="AF27250"/>
      <c r="AH27250" s="36"/>
      <c r="AJ27250"/>
    </row>
    <row r="27251" spans="14:36">
      <c r="N27251" s="36"/>
      <c r="R27251" s="5"/>
      <c r="W27251"/>
      <c r="Y27251" s="36"/>
      <c r="AA27251" s="5"/>
      <c r="AC27251" s="36"/>
      <c r="AD27251" s="36"/>
      <c r="AE27251"/>
      <c r="AF27251"/>
      <c r="AH27251" s="36"/>
      <c r="AJ27251"/>
    </row>
    <row r="27252" spans="14:36">
      <c r="N27252" s="36"/>
      <c r="R27252" s="5"/>
      <c r="W27252"/>
      <c r="Y27252" s="36"/>
      <c r="AA27252" s="5"/>
      <c r="AC27252" s="36"/>
      <c r="AD27252" s="36"/>
      <c r="AE27252"/>
      <c r="AF27252"/>
      <c r="AH27252" s="36"/>
      <c r="AJ27252"/>
    </row>
    <row r="27253" spans="14:36">
      <c r="N27253" s="36"/>
      <c r="R27253" s="5"/>
      <c r="W27253"/>
      <c r="Y27253" s="36"/>
      <c r="AA27253" s="5"/>
      <c r="AC27253" s="36"/>
      <c r="AD27253" s="36"/>
      <c r="AE27253"/>
      <c r="AF27253"/>
      <c r="AH27253" s="36"/>
      <c r="AJ27253"/>
    </row>
    <row r="27254" spans="14:36">
      <c r="N27254" s="36"/>
      <c r="R27254" s="5"/>
      <c r="W27254"/>
      <c r="Y27254" s="36"/>
      <c r="AA27254" s="5"/>
      <c r="AC27254" s="36"/>
      <c r="AD27254" s="36"/>
      <c r="AE27254"/>
      <c r="AF27254"/>
      <c r="AH27254" s="36"/>
      <c r="AJ27254"/>
    </row>
    <row r="27255" spans="14:36">
      <c r="N27255" s="36"/>
      <c r="R27255" s="5"/>
      <c r="W27255"/>
      <c r="Y27255" s="36"/>
      <c r="AA27255" s="5"/>
      <c r="AC27255" s="36"/>
      <c r="AD27255" s="36"/>
      <c r="AE27255"/>
      <c r="AF27255"/>
      <c r="AH27255" s="36"/>
      <c r="AJ27255"/>
    </row>
    <row r="27256" spans="14:36">
      <c r="N27256" s="36"/>
      <c r="R27256" s="5"/>
      <c r="W27256"/>
      <c r="Y27256" s="36"/>
      <c r="AA27256" s="5"/>
      <c r="AC27256" s="36"/>
      <c r="AD27256" s="36"/>
      <c r="AE27256"/>
      <c r="AF27256"/>
      <c r="AH27256" s="36"/>
      <c r="AJ27256"/>
    </row>
    <row r="27257" spans="14:36">
      <c r="N27257" s="36"/>
      <c r="R27257" s="5"/>
      <c r="W27257"/>
      <c r="Y27257" s="36"/>
      <c r="AA27257" s="5"/>
      <c r="AC27257" s="36"/>
      <c r="AD27257" s="36"/>
      <c r="AE27257"/>
      <c r="AF27257"/>
      <c r="AH27257" s="36"/>
      <c r="AJ27257"/>
    </row>
    <row r="27258" spans="14:36">
      <c r="N27258" s="36"/>
      <c r="R27258" s="5"/>
      <c r="W27258"/>
      <c r="Y27258" s="36"/>
      <c r="AA27258" s="5"/>
      <c r="AC27258" s="36"/>
      <c r="AD27258" s="36"/>
      <c r="AE27258"/>
      <c r="AF27258"/>
      <c r="AH27258" s="36"/>
      <c r="AJ27258"/>
    </row>
    <row r="27259" spans="14:36">
      <c r="N27259" s="36"/>
      <c r="R27259" s="5"/>
      <c r="W27259"/>
      <c r="Y27259" s="36"/>
      <c r="AA27259" s="5"/>
      <c r="AC27259" s="36"/>
      <c r="AD27259" s="36"/>
      <c r="AE27259"/>
      <c r="AF27259"/>
      <c r="AH27259" s="36"/>
      <c r="AJ27259"/>
    </row>
    <row r="27260" spans="14:36">
      <c r="N27260" s="36"/>
      <c r="R27260" s="5"/>
      <c r="W27260"/>
      <c r="Y27260" s="36"/>
      <c r="AA27260" s="5"/>
      <c r="AC27260" s="36"/>
      <c r="AD27260" s="36"/>
      <c r="AE27260"/>
      <c r="AF27260"/>
      <c r="AH27260" s="36"/>
      <c r="AJ27260"/>
    </row>
    <row r="27261" spans="14:36">
      <c r="N27261" s="36"/>
      <c r="R27261" s="5"/>
      <c r="W27261"/>
      <c r="Y27261" s="36"/>
      <c r="AA27261" s="5"/>
      <c r="AC27261" s="36"/>
      <c r="AD27261" s="36"/>
      <c r="AE27261"/>
      <c r="AF27261"/>
      <c r="AH27261" s="36"/>
      <c r="AJ27261"/>
    </row>
    <row r="27262" spans="14:36">
      <c r="N27262" s="36"/>
      <c r="R27262" s="5"/>
      <c r="W27262"/>
      <c r="Y27262" s="36"/>
      <c r="AA27262" s="5"/>
      <c r="AC27262" s="36"/>
      <c r="AD27262" s="36"/>
      <c r="AE27262"/>
      <c r="AF27262"/>
      <c r="AH27262" s="36"/>
      <c r="AJ27262"/>
    </row>
    <row r="27263" spans="14:36">
      <c r="N27263" s="36"/>
      <c r="R27263" s="5"/>
      <c r="W27263"/>
      <c r="Y27263" s="36"/>
      <c r="AA27263" s="5"/>
      <c r="AC27263" s="36"/>
      <c r="AD27263" s="36"/>
      <c r="AE27263"/>
      <c r="AF27263"/>
      <c r="AH27263" s="36"/>
      <c r="AJ27263"/>
    </row>
    <row r="27264" spans="14:36">
      <c r="N27264" s="36"/>
      <c r="R27264" s="5"/>
      <c r="W27264"/>
      <c r="Y27264" s="36"/>
      <c r="AA27264" s="5"/>
      <c r="AC27264" s="36"/>
      <c r="AD27264" s="36"/>
      <c r="AE27264"/>
      <c r="AF27264"/>
      <c r="AH27264" s="36"/>
      <c r="AJ27264"/>
    </row>
    <row r="27265" spans="14:36">
      <c r="N27265" s="36"/>
      <c r="R27265" s="5"/>
      <c r="W27265"/>
      <c r="Y27265" s="36"/>
      <c r="AA27265" s="5"/>
      <c r="AC27265" s="36"/>
      <c r="AD27265" s="36"/>
      <c r="AE27265"/>
      <c r="AF27265"/>
      <c r="AH27265" s="36"/>
      <c r="AJ27265"/>
    </row>
    <row r="27266" spans="14:36">
      <c r="N27266" s="36"/>
      <c r="R27266" s="5"/>
      <c r="W27266"/>
      <c r="Y27266" s="36"/>
      <c r="AA27266" s="5"/>
      <c r="AC27266" s="36"/>
      <c r="AD27266" s="36"/>
      <c r="AE27266"/>
      <c r="AF27266"/>
      <c r="AH27266" s="36"/>
      <c r="AJ27266"/>
    </row>
    <row r="27267" spans="14:36">
      <c r="N27267" s="36"/>
      <c r="R27267" s="5"/>
      <c r="W27267"/>
      <c r="Y27267" s="36"/>
      <c r="AA27267" s="5"/>
      <c r="AC27267" s="36"/>
      <c r="AD27267" s="36"/>
      <c r="AE27267"/>
      <c r="AF27267"/>
      <c r="AH27267" s="36"/>
      <c r="AJ27267"/>
    </row>
    <row r="27268" spans="14:36">
      <c r="N27268" s="36"/>
      <c r="R27268" s="5"/>
      <c r="W27268"/>
      <c r="Y27268" s="36"/>
      <c r="AA27268" s="5"/>
      <c r="AC27268" s="36"/>
      <c r="AD27268" s="36"/>
      <c r="AE27268"/>
      <c r="AF27268"/>
      <c r="AH27268" s="36"/>
      <c r="AJ27268"/>
    </row>
    <row r="27269" spans="14:36">
      <c r="N27269" s="36"/>
      <c r="R27269" s="5"/>
      <c r="W27269"/>
      <c r="Y27269" s="36"/>
      <c r="AA27269" s="5"/>
      <c r="AC27269" s="36"/>
      <c r="AD27269" s="36"/>
      <c r="AE27269"/>
      <c r="AF27269"/>
      <c r="AH27269" s="36"/>
      <c r="AJ27269"/>
    </row>
    <row r="27270" spans="14:36">
      <c r="N27270" s="36"/>
      <c r="R27270" s="5"/>
      <c r="W27270"/>
      <c r="Y27270" s="36"/>
      <c r="AA27270" s="5"/>
      <c r="AC27270" s="36"/>
      <c r="AD27270" s="36"/>
      <c r="AE27270"/>
      <c r="AF27270"/>
      <c r="AH27270" s="36"/>
      <c r="AJ27270"/>
    </row>
    <row r="27271" spans="14:36">
      <c r="N27271" s="36"/>
      <c r="R27271" s="5"/>
      <c r="W27271"/>
      <c r="Y27271" s="36"/>
      <c r="AA27271" s="5"/>
      <c r="AC27271" s="36"/>
      <c r="AD27271" s="36"/>
      <c r="AE27271"/>
      <c r="AF27271"/>
      <c r="AH27271" s="36"/>
      <c r="AJ27271"/>
    </row>
    <row r="27272" spans="14:36">
      <c r="N27272" s="36"/>
      <c r="R27272" s="5"/>
      <c r="W27272"/>
      <c r="Y27272" s="36"/>
      <c r="AA27272" s="5"/>
      <c r="AC27272" s="36"/>
      <c r="AD27272" s="36"/>
      <c r="AE27272"/>
      <c r="AF27272"/>
      <c r="AH27272" s="36"/>
      <c r="AJ27272"/>
    </row>
    <row r="27273" spans="14:36">
      <c r="N27273" s="36"/>
      <c r="R27273" s="5"/>
      <c r="W27273"/>
      <c r="Y27273" s="36"/>
      <c r="AA27273" s="5"/>
      <c r="AC27273" s="36"/>
      <c r="AD27273" s="36"/>
      <c r="AE27273"/>
      <c r="AF27273"/>
      <c r="AH27273" s="36"/>
      <c r="AJ27273"/>
    </row>
    <row r="27274" spans="14:36">
      <c r="N27274" s="36"/>
      <c r="R27274" s="5"/>
      <c r="W27274"/>
      <c r="Y27274" s="36"/>
      <c r="AA27274" s="5"/>
      <c r="AC27274" s="36"/>
      <c r="AD27274" s="36"/>
      <c r="AE27274"/>
      <c r="AF27274"/>
      <c r="AH27274" s="36"/>
      <c r="AJ27274"/>
    </row>
    <row r="27275" spans="14:36">
      <c r="N27275" s="36"/>
      <c r="R27275" s="5"/>
      <c r="W27275"/>
      <c r="Y27275" s="36"/>
      <c r="AA27275" s="5"/>
      <c r="AC27275" s="36"/>
      <c r="AD27275" s="36"/>
      <c r="AE27275"/>
      <c r="AF27275"/>
      <c r="AH27275" s="36"/>
      <c r="AJ27275"/>
    </row>
    <row r="27276" spans="14:36">
      <c r="N27276" s="36"/>
      <c r="R27276" s="5"/>
      <c r="W27276"/>
      <c r="Y27276" s="36"/>
      <c r="AA27276" s="5"/>
      <c r="AC27276" s="36"/>
      <c r="AD27276" s="36"/>
      <c r="AE27276"/>
      <c r="AF27276"/>
      <c r="AH27276" s="36"/>
      <c r="AJ27276"/>
    </row>
    <row r="27277" spans="14:36">
      <c r="N27277" s="36"/>
      <c r="R27277" s="5"/>
      <c r="W27277"/>
      <c r="Y27277" s="36"/>
      <c r="AA27277" s="5"/>
      <c r="AC27277" s="36"/>
      <c r="AD27277" s="36"/>
      <c r="AE27277"/>
      <c r="AF27277"/>
      <c r="AH27277" s="36"/>
      <c r="AJ27277"/>
    </row>
    <row r="27278" spans="14:36">
      <c r="N27278" s="36"/>
      <c r="R27278" s="5"/>
      <c r="W27278"/>
      <c r="Y27278" s="36"/>
      <c r="AA27278" s="5"/>
      <c r="AC27278" s="36"/>
      <c r="AD27278" s="36"/>
      <c r="AE27278"/>
      <c r="AF27278"/>
      <c r="AH27278" s="36"/>
      <c r="AJ27278"/>
    </row>
    <row r="27279" spans="14:36">
      <c r="N27279" s="36"/>
      <c r="R27279" s="5"/>
      <c r="W27279"/>
      <c r="Y27279" s="36"/>
      <c r="AA27279" s="5"/>
      <c r="AC27279" s="36"/>
      <c r="AD27279" s="36"/>
      <c r="AE27279"/>
      <c r="AF27279"/>
      <c r="AH27279" s="36"/>
      <c r="AJ27279"/>
    </row>
    <row r="27280" spans="14:36">
      <c r="N27280" s="36"/>
      <c r="R27280" s="5"/>
      <c r="W27280"/>
      <c r="Y27280" s="36"/>
      <c r="AA27280" s="5"/>
      <c r="AC27280" s="36"/>
      <c r="AD27280" s="36"/>
      <c r="AE27280"/>
      <c r="AF27280"/>
      <c r="AH27280" s="36"/>
      <c r="AJ27280"/>
    </row>
    <row r="27281" spans="14:36">
      <c r="N27281" s="36"/>
      <c r="R27281" s="5"/>
      <c r="W27281"/>
      <c r="Y27281" s="36"/>
      <c r="AA27281" s="5"/>
      <c r="AC27281" s="36"/>
      <c r="AD27281" s="36"/>
      <c r="AE27281"/>
      <c r="AF27281"/>
      <c r="AH27281" s="36"/>
      <c r="AJ27281"/>
    </row>
    <row r="27282" spans="14:36">
      <c r="N27282" s="36"/>
      <c r="R27282" s="5"/>
      <c r="W27282"/>
      <c r="Y27282" s="36"/>
      <c r="AA27282" s="5"/>
      <c r="AC27282" s="36"/>
      <c r="AD27282" s="36"/>
      <c r="AE27282"/>
      <c r="AF27282"/>
      <c r="AH27282" s="36"/>
      <c r="AJ27282"/>
    </row>
    <row r="27283" spans="14:36">
      <c r="N27283" s="36"/>
      <c r="R27283" s="5"/>
      <c r="W27283"/>
      <c r="Y27283" s="36"/>
      <c r="AA27283" s="5"/>
      <c r="AC27283" s="36"/>
      <c r="AD27283" s="36"/>
      <c r="AE27283"/>
      <c r="AF27283"/>
      <c r="AH27283" s="36"/>
      <c r="AJ27283"/>
    </row>
    <row r="27284" spans="14:36">
      <c r="N27284" s="36"/>
      <c r="R27284" s="5"/>
      <c r="W27284"/>
      <c r="Y27284" s="36"/>
      <c r="AA27284" s="5"/>
      <c r="AC27284" s="36"/>
      <c r="AD27284" s="36"/>
      <c r="AE27284"/>
      <c r="AF27284"/>
      <c r="AH27284" s="36"/>
      <c r="AJ27284"/>
    </row>
    <row r="27285" spans="14:36">
      <c r="N27285" s="36"/>
      <c r="R27285" s="5"/>
      <c r="W27285"/>
      <c r="Y27285" s="36"/>
      <c r="AA27285" s="5"/>
      <c r="AC27285" s="36"/>
      <c r="AD27285" s="36"/>
      <c r="AE27285"/>
      <c r="AF27285"/>
      <c r="AH27285" s="36"/>
      <c r="AJ27285"/>
    </row>
    <row r="27286" spans="14:36">
      <c r="N27286" s="36"/>
      <c r="R27286" s="5"/>
      <c r="W27286"/>
      <c r="Y27286" s="36"/>
      <c r="AA27286" s="5"/>
      <c r="AC27286" s="36"/>
      <c r="AD27286" s="36"/>
      <c r="AE27286"/>
      <c r="AF27286"/>
      <c r="AH27286" s="36"/>
      <c r="AJ27286"/>
    </row>
    <row r="27287" spans="14:36">
      <c r="N27287" s="36"/>
      <c r="R27287" s="5"/>
      <c r="W27287"/>
      <c r="Y27287" s="36"/>
      <c r="AA27287" s="5"/>
      <c r="AC27287" s="36"/>
      <c r="AD27287" s="36"/>
      <c r="AE27287"/>
      <c r="AF27287"/>
      <c r="AH27287" s="36"/>
      <c r="AJ27287"/>
    </row>
    <row r="27288" spans="14:36">
      <c r="N27288" s="36"/>
      <c r="R27288" s="5"/>
      <c r="W27288"/>
      <c r="Y27288" s="36"/>
      <c r="AA27288" s="5"/>
      <c r="AC27288" s="36"/>
      <c r="AD27288" s="36"/>
      <c r="AE27288"/>
      <c r="AF27288"/>
      <c r="AH27288" s="36"/>
      <c r="AJ27288"/>
    </row>
    <row r="27289" spans="14:36">
      <c r="N27289" s="36"/>
      <c r="R27289" s="5"/>
      <c r="W27289"/>
      <c r="Y27289" s="36"/>
      <c r="AA27289" s="5"/>
      <c r="AC27289" s="36"/>
      <c r="AD27289" s="36"/>
      <c r="AE27289"/>
      <c r="AF27289"/>
      <c r="AH27289" s="36"/>
      <c r="AJ27289"/>
    </row>
    <row r="27290" spans="14:36">
      <c r="N27290" s="36"/>
      <c r="R27290" s="5"/>
      <c r="W27290"/>
      <c r="Y27290" s="36"/>
      <c r="AA27290" s="5"/>
      <c r="AC27290" s="36"/>
      <c r="AD27290" s="36"/>
      <c r="AE27290"/>
      <c r="AF27290"/>
      <c r="AH27290" s="36"/>
      <c r="AJ27290"/>
    </row>
    <row r="27291" spans="14:36">
      <c r="N27291" s="36"/>
      <c r="R27291" s="5"/>
      <c r="W27291"/>
      <c r="Y27291" s="36"/>
      <c r="AA27291" s="5"/>
      <c r="AC27291" s="36"/>
      <c r="AD27291" s="36"/>
      <c r="AE27291"/>
      <c r="AF27291"/>
      <c r="AH27291" s="36"/>
      <c r="AJ27291"/>
    </row>
    <row r="27292" spans="14:36">
      <c r="N27292" s="36"/>
      <c r="R27292" s="5"/>
      <c r="W27292"/>
      <c r="Y27292" s="36"/>
      <c r="AA27292" s="5"/>
      <c r="AC27292" s="36"/>
      <c r="AD27292" s="36"/>
      <c r="AE27292"/>
      <c r="AF27292"/>
      <c r="AH27292" s="36"/>
      <c r="AJ27292"/>
    </row>
    <row r="27293" spans="14:36">
      <c r="N27293" s="36"/>
      <c r="R27293" s="5"/>
      <c r="W27293"/>
      <c r="Y27293" s="36"/>
      <c r="AA27293" s="5"/>
      <c r="AC27293" s="36"/>
      <c r="AD27293" s="36"/>
      <c r="AE27293"/>
      <c r="AF27293"/>
      <c r="AH27293" s="36"/>
      <c r="AJ27293"/>
    </row>
    <row r="27294" spans="14:36">
      <c r="N27294" s="36"/>
      <c r="R27294" s="5"/>
      <c r="W27294"/>
      <c r="Y27294" s="36"/>
      <c r="AA27294" s="5"/>
      <c r="AC27294" s="36"/>
      <c r="AD27294" s="36"/>
      <c r="AE27294"/>
      <c r="AF27294"/>
      <c r="AH27294" s="36"/>
      <c r="AJ27294"/>
    </row>
    <row r="27295" spans="14:36">
      <c r="N27295" s="36"/>
      <c r="R27295" s="5"/>
      <c r="W27295"/>
      <c r="Y27295" s="36"/>
      <c r="AA27295" s="5"/>
      <c r="AC27295" s="36"/>
      <c r="AD27295" s="36"/>
      <c r="AE27295"/>
      <c r="AF27295"/>
      <c r="AH27295" s="36"/>
      <c r="AJ27295"/>
    </row>
    <row r="27296" spans="14:36">
      <c r="N27296" s="36"/>
      <c r="R27296" s="5"/>
      <c r="W27296"/>
      <c r="Y27296" s="36"/>
      <c r="AA27296" s="5"/>
      <c r="AC27296" s="36"/>
      <c r="AD27296" s="36"/>
      <c r="AE27296"/>
      <c r="AF27296"/>
      <c r="AH27296" s="36"/>
      <c r="AJ27296"/>
    </row>
    <row r="27297" spans="14:36">
      <c r="N27297" s="36"/>
      <c r="R27297" s="5"/>
      <c r="W27297"/>
      <c r="Y27297" s="36"/>
      <c r="AA27297" s="5"/>
      <c r="AC27297" s="36"/>
      <c r="AD27297" s="36"/>
      <c r="AE27297"/>
      <c r="AF27297"/>
      <c r="AH27297" s="36"/>
      <c r="AJ27297"/>
    </row>
    <row r="27298" spans="14:36">
      <c r="N27298" s="36"/>
      <c r="R27298" s="5"/>
      <c r="W27298"/>
      <c r="Y27298" s="36"/>
      <c r="AA27298" s="5"/>
      <c r="AC27298" s="36"/>
      <c r="AD27298" s="36"/>
      <c r="AE27298"/>
      <c r="AF27298"/>
      <c r="AH27298" s="36"/>
      <c r="AJ27298"/>
    </row>
    <row r="27299" spans="14:36">
      <c r="N27299" s="36"/>
      <c r="R27299" s="5"/>
      <c r="W27299"/>
      <c r="Y27299" s="36"/>
      <c r="AA27299" s="5"/>
      <c r="AC27299" s="36"/>
      <c r="AD27299" s="36"/>
      <c r="AE27299"/>
      <c r="AF27299"/>
      <c r="AH27299" s="36"/>
      <c r="AJ27299"/>
    </row>
    <row r="27300" spans="14:36">
      <c r="N27300" s="36"/>
      <c r="R27300" s="5"/>
      <c r="W27300"/>
      <c r="Y27300" s="36"/>
      <c r="AA27300" s="5"/>
      <c r="AC27300" s="36"/>
      <c r="AD27300" s="36"/>
      <c r="AE27300"/>
      <c r="AF27300"/>
      <c r="AH27300" s="36"/>
      <c r="AJ27300"/>
    </row>
    <row r="27301" spans="14:36">
      <c r="N27301" s="36"/>
      <c r="R27301" s="5"/>
      <c r="W27301"/>
      <c r="Y27301" s="36"/>
      <c r="AA27301" s="5"/>
      <c r="AC27301" s="36"/>
      <c r="AD27301" s="36"/>
      <c r="AE27301"/>
      <c r="AF27301"/>
      <c r="AH27301" s="36"/>
      <c r="AJ27301"/>
    </row>
    <row r="27302" spans="14:36">
      <c r="N27302" s="36"/>
      <c r="R27302" s="5"/>
      <c r="W27302"/>
      <c r="Y27302" s="36"/>
      <c r="AA27302" s="5"/>
      <c r="AC27302" s="36"/>
      <c r="AD27302" s="36"/>
      <c r="AE27302"/>
      <c r="AF27302"/>
      <c r="AH27302" s="36"/>
      <c r="AJ27302"/>
    </row>
    <row r="27303" spans="14:36">
      <c r="N27303" s="36"/>
      <c r="R27303" s="5"/>
      <c r="W27303"/>
      <c r="Y27303" s="36"/>
      <c r="AA27303" s="5"/>
      <c r="AC27303" s="36"/>
      <c r="AD27303" s="36"/>
      <c r="AE27303"/>
      <c r="AF27303"/>
      <c r="AH27303" s="36"/>
      <c r="AJ27303"/>
    </row>
    <row r="27304" spans="14:36">
      <c r="N27304" s="36"/>
      <c r="R27304" s="5"/>
      <c r="W27304"/>
      <c r="Y27304" s="36"/>
      <c r="AA27304" s="5"/>
      <c r="AC27304" s="36"/>
      <c r="AD27304" s="36"/>
      <c r="AE27304"/>
      <c r="AF27304"/>
      <c r="AH27304" s="36"/>
      <c r="AJ27304"/>
    </row>
    <row r="27305" spans="14:36">
      <c r="N27305" s="36"/>
      <c r="R27305" s="5"/>
      <c r="W27305"/>
      <c r="Y27305" s="36"/>
      <c r="AA27305" s="5"/>
      <c r="AC27305" s="36"/>
      <c r="AD27305" s="36"/>
      <c r="AE27305"/>
      <c r="AF27305"/>
      <c r="AH27305" s="36"/>
      <c r="AJ27305"/>
    </row>
    <row r="27306" spans="14:36">
      <c r="N27306" s="36"/>
      <c r="R27306" s="5"/>
      <c r="W27306"/>
      <c r="Y27306" s="36"/>
      <c r="AA27306" s="5"/>
      <c r="AC27306" s="36"/>
      <c r="AD27306" s="36"/>
      <c r="AE27306"/>
      <c r="AF27306"/>
      <c r="AH27306" s="36"/>
      <c r="AJ27306"/>
    </row>
    <row r="27307" spans="14:36">
      <c r="N27307" s="36"/>
      <c r="R27307" s="5"/>
      <c r="W27307"/>
      <c r="Y27307" s="36"/>
      <c r="AA27307" s="5"/>
      <c r="AC27307" s="36"/>
      <c r="AD27307" s="36"/>
      <c r="AE27307"/>
      <c r="AF27307"/>
      <c r="AH27307" s="36"/>
      <c r="AJ27307"/>
    </row>
    <row r="27308" spans="14:36">
      <c r="N27308" s="36"/>
      <c r="R27308" s="5"/>
      <c r="W27308"/>
      <c r="Y27308" s="36"/>
      <c r="AA27308" s="5"/>
      <c r="AC27308" s="36"/>
      <c r="AD27308" s="36"/>
      <c r="AE27308"/>
      <c r="AF27308"/>
      <c r="AH27308" s="36"/>
      <c r="AJ27308"/>
    </row>
    <row r="27309" spans="14:36">
      <c r="N27309" s="36"/>
      <c r="R27309" s="5"/>
      <c r="W27309"/>
      <c r="Y27309" s="36"/>
      <c r="AA27309" s="5"/>
      <c r="AC27309" s="36"/>
      <c r="AD27309" s="36"/>
      <c r="AE27309"/>
      <c r="AF27309"/>
      <c r="AH27309" s="36"/>
      <c r="AJ27309"/>
    </row>
    <row r="27310" spans="14:36">
      <c r="N27310" s="36"/>
      <c r="R27310" s="5"/>
      <c r="W27310"/>
      <c r="Y27310" s="36"/>
      <c r="AA27310" s="5"/>
      <c r="AC27310" s="36"/>
      <c r="AD27310" s="36"/>
      <c r="AE27310"/>
      <c r="AF27310"/>
      <c r="AH27310" s="36"/>
      <c r="AJ27310"/>
    </row>
    <row r="27311" spans="14:36">
      <c r="N27311" s="36"/>
      <c r="R27311" s="5"/>
      <c r="W27311"/>
      <c r="Y27311" s="36"/>
      <c r="AA27311" s="5"/>
      <c r="AC27311" s="36"/>
      <c r="AD27311" s="36"/>
      <c r="AE27311"/>
      <c r="AF27311"/>
      <c r="AH27311" s="36"/>
      <c r="AJ27311"/>
    </row>
    <row r="27312" spans="14:36">
      <c r="N27312" s="36"/>
      <c r="R27312" s="5"/>
      <c r="W27312"/>
      <c r="Y27312" s="36"/>
      <c r="AA27312" s="5"/>
      <c r="AC27312" s="36"/>
      <c r="AD27312" s="36"/>
      <c r="AE27312"/>
      <c r="AF27312"/>
      <c r="AH27312" s="36"/>
      <c r="AJ27312"/>
    </row>
    <row r="27313" spans="14:36">
      <c r="N27313" s="36"/>
      <c r="R27313" s="5"/>
      <c r="W27313"/>
      <c r="Y27313" s="36"/>
      <c r="AA27313" s="5"/>
      <c r="AC27313" s="36"/>
      <c r="AD27313" s="36"/>
      <c r="AE27313"/>
      <c r="AF27313"/>
      <c r="AH27313" s="36"/>
      <c r="AJ27313"/>
    </row>
    <row r="27314" spans="14:36">
      <c r="N27314" s="36"/>
      <c r="R27314" s="5"/>
      <c r="W27314"/>
      <c r="Y27314" s="36"/>
      <c r="AA27314" s="5"/>
      <c r="AC27314" s="36"/>
      <c r="AD27314" s="36"/>
      <c r="AE27314"/>
      <c r="AF27314"/>
      <c r="AH27314" s="36"/>
      <c r="AJ27314"/>
    </row>
    <row r="27315" spans="14:36">
      <c r="N27315" s="36"/>
      <c r="R27315" s="5"/>
      <c r="W27315"/>
      <c r="Y27315" s="36"/>
      <c r="AA27315" s="5"/>
      <c r="AC27315" s="36"/>
      <c r="AD27315" s="36"/>
      <c r="AE27315"/>
      <c r="AF27315"/>
      <c r="AH27315" s="36"/>
      <c r="AJ27315"/>
    </row>
    <row r="27316" spans="14:36">
      <c r="N27316" s="36"/>
      <c r="R27316" s="5"/>
      <c r="W27316"/>
      <c r="Y27316" s="36"/>
      <c r="AA27316" s="5"/>
      <c r="AC27316" s="36"/>
      <c r="AD27316" s="36"/>
      <c r="AE27316"/>
      <c r="AF27316"/>
      <c r="AH27316" s="36"/>
      <c r="AJ27316"/>
    </row>
    <row r="27317" spans="14:36">
      <c r="N27317" s="36"/>
      <c r="R27317" s="5"/>
      <c r="W27317"/>
      <c r="Y27317" s="36"/>
      <c r="AA27317" s="5"/>
      <c r="AC27317" s="36"/>
      <c r="AD27317" s="36"/>
      <c r="AE27317"/>
      <c r="AF27317"/>
      <c r="AH27317" s="36"/>
      <c r="AJ27317"/>
    </row>
    <row r="27318" spans="14:36">
      <c r="N27318" s="36"/>
      <c r="R27318" s="5"/>
      <c r="W27318"/>
      <c r="Y27318" s="36"/>
      <c r="AA27318" s="5"/>
      <c r="AC27318" s="36"/>
      <c r="AD27318" s="36"/>
      <c r="AE27318"/>
      <c r="AF27318"/>
      <c r="AH27318" s="36"/>
      <c r="AJ27318"/>
    </row>
    <row r="27319" spans="14:36">
      <c r="N27319" s="36"/>
      <c r="R27319" s="5"/>
      <c r="W27319"/>
      <c r="Y27319" s="36"/>
      <c r="AA27319" s="5"/>
      <c r="AC27319" s="36"/>
      <c r="AD27319" s="36"/>
      <c r="AE27319"/>
      <c r="AF27319"/>
      <c r="AH27319" s="36"/>
      <c r="AJ27319"/>
    </row>
    <row r="27320" spans="14:36">
      <c r="N27320" s="36"/>
      <c r="R27320" s="5"/>
      <c r="W27320"/>
      <c r="Y27320" s="36"/>
      <c r="AA27320" s="5"/>
      <c r="AC27320" s="36"/>
      <c r="AD27320" s="36"/>
      <c r="AE27320"/>
      <c r="AF27320"/>
      <c r="AH27320" s="36"/>
      <c r="AJ27320"/>
    </row>
    <row r="27321" spans="14:36">
      <c r="N27321" s="36"/>
      <c r="R27321" s="5"/>
      <c r="W27321"/>
      <c r="Y27321" s="36"/>
      <c r="AA27321" s="5"/>
      <c r="AC27321" s="36"/>
      <c r="AD27321" s="36"/>
      <c r="AE27321"/>
      <c r="AF27321"/>
      <c r="AH27321" s="36"/>
      <c r="AJ27321"/>
    </row>
    <row r="27322" spans="14:36">
      <c r="N27322" s="36"/>
      <c r="R27322" s="5"/>
      <c r="W27322"/>
      <c r="Y27322" s="36"/>
      <c r="AA27322" s="5"/>
      <c r="AC27322" s="36"/>
      <c r="AD27322" s="36"/>
      <c r="AE27322"/>
      <c r="AF27322"/>
      <c r="AH27322" s="36"/>
      <c r="AJ27322"/>
    </row>
    <row r="27323" spans="14:36">
      <c r="N27323" s="36"/>
      <c r="R27323" s="5"/>
      <c r="W27323"/>
      <c r="Y27323" s="36"/>
      <c r="AA27323" s="5"/>
      <c r="AC27323" s="36"/>
      <c r="AD27323" s="36"/>
      <c r="AE27323"/>
      <c r="AF27323"/>
      <c r="AH27323" s="36"/>
      <c r="AJ27323"/>
    </row>
    <row r="27324" spans="14:36">
      <c r="N27324" s="36"/>
      <c r="R27324" s="5"/>
      <c r="W27324"/>
      <c r="Y27324" s="36"/>
      <c r="AA27324" s="5"/>
      <c r="AC27324" s="36"/>
      <c r="AD27324" s="36"/>
      <c r="AE27324"/>
      <c r="AF27324"/>
      <c r="AH27324" s="36"/>
      <c r="AJ27324"/>
    </row>
    <row r="27325" spans="14:36">
      <c r="N27325" s="36"/>
      <c r="R27325" s="5"/>
      <c r="W27325"/>
      <c r="Y27325" s="36"/>
      <c r="AA27325" s="5"/>
      <c r="AC27325" s="36"/>
      <c r="AD27325" s="36"/>
      <c r="AE27325"/>
      <c r="AF27325"/>
      <c r="AH27325" s="36"/>
      <c r="AJ27325"/>
    </row>
    <row r="27326" spans="14:36">
      <c r="N27326" s="36"/>
      <c r="R27326" s="5"/>
      <c r="W27326"/>
      <c r="Y27326" s="36"/>
      <c r="AA27326" s="5"/>
      <c r="AC27326" s="36"/>
      <c r="AD27326" s="36"/>
      <c r="AE27326"/>
      <c r="AF27326"/>
      <c r="AH27326" s="36"/>
      <c r="AJ27326"/>
    </row>
    <row r="27327" spans="14:36">
      <c r="N27327" s="36"/>
      <c r="R27327" s="5"/>
      <c r="W27327"/>
      <c r="Y27327" s="36"/>
      <c r="AA27327" s="5"/>
      <c r="AC27327" s="36"/>
      <c r="AD27327" s="36"/>
      <c r="AE27327"/>
      <c r="AF27327"/>
      <c r="AH27327" s="36"/>
      <c r="AJ27327"/>
    </row>
    <row r="27328" spans="14:36">
      <c r="N27328" s="36"/>
      <c r="R27328" s="5"/>
      <c r="W27328"/>
      <c r="Y27328" s="36"/>
      <c r="AA27328" s="5"/>
      <c r="AC27328" s="36"/>
      <c r="AD27328" s="36"/>
      <c r="AE27328"/>
      <c r="AF27328"/>
      <c r="AH27328" s="36"/>
      <c r="AJ27328"/>
    </row>
    <row r="27329" spans="14:36">
      <c r="N27329" s="36"/>
      <c r="R27329" s="5"/>
      <c r="W27329"/>
      <c r="Y27329" s="36"/>
      <c r="AA27329" s="5"/>
      <c r="AC27329" s="36"/>
      <c r="AD27329" s="36"/>
      <c r="AE27329"/>
      <c r="AF27329"/>
      <c r="AH27329" s="36"/>
      <c r="AJ27329"/>
    </row>
    <row r="27330" spans="14:36">
      <c r="N27330" s="36"/>
      <c r="R27330" s="5"/>
      <c r="W27330"/>
      <c r="Y27330" s="36"/>
      <c r="AA27330" s="5"/>
      <c r="AC27330" s="36"/>
      <c r="AD27330" s="36"/>
      <c r="AE27330"/>
      <c r="AF27330"/>
      <c r="AH27330" s="36"/>
      <c r="AJ27330"/>
    </row>
    <row r="27331" spans="14:36">
      <c r="N27331" s="36"/>
      <c r="R27331" s="5"/>
      <c r="W27331"/>
      <c r="Y27331" s="36"/>
      <c r="AA27331" s="5"/>
      <c r="AC27331" s="36"/>
      <c r="AD27331" s="36"/>
      <c r="AE27331"/>
      <c r="AF27331"/>
      <c r="AH27331" s="36"/>
      <c r="AJ27331"/>
    </row>
    <row r="27332" spans="14:36">
      <c r="N27332" s="36"/>
      <c r="R27332" s="5"/>
      <c r="W27332"/>
      <c r="Y27332" s="36"/>
      <c r="AA27332" s="5"/>
      <c r="AC27332" s="36"/>
      <c r="AD27332" s="36"/>
      <c r="AE27332"/>
      <c r="AF27332"/>
      <c r="AH27332" s="36"/>
      <c r="AJ27332"/>
    </row>
    <row r="27333" spans="14:36">
      <c r="N27333" s="36"/>
      <c r="R27333" s="5"/>
      <c r="W27333"/>
      <c r="Y27333" s="36"/>
      <c r="AA27333" s="5"/>
      <c r="AC27333" s="36"/>
      <c r="AD27333" s="36"/>
      <c r="AE27333"/>
      <c r="AF27333"/>
      <c r="AH27333" s="36"/>
      <c r="AJ27333"/>
    </row>
    <row r="27334" spans="14:36">
      <c r="N27334" s="36"/>
      <c r="R27334" s="5"/>
      <c r="W27334"/>
      <c r="Y27334" s="36"/>
      <c r="AA27334" s="5"/>
      <c r="AC27334" s="36"/>
      <c r="AD27334" s="36"/>
      <c r="AE27334"/>
      <c r="AF27334"/>
      <c r="AH27334" s="36"/>
      <c r="AJ27334"/>
    </row>
    <row r="27335" spans="14:36">
      <c r="N27335" s="36"/>
      <c r="R27335" s="5"/>
      <c r="W27335"/>
      <c r="Y27335" s="36"/>
      <c r="AA27335" s="5"/>
      <c r="AC27335" s="36"/>
      <c r="AD27335" s="36"/>
      <c r="AE27335"/>
      <c r="AF27335"/>
      <c r="AH27335" s="36"/>
      <c r="AJ27335"/>
    </row>
    <row r="27336" spans="14:36">
      <c r="N27336" s="36"/>
      <c r="R27336" s="5"/>
      <c r="W27336"/>
      <c r="Y27336" s="36"/>
      <c r="AA27336" s="5"/>
      <c r="AC27336" s="36"/>
      <c r="AD27336" s="36"/>
      <c r="AE27336"/>
      <c r="AF27336"/>
      <c r="AH27336" s="36"/>
      <c r="AJ27336"/>
    </row>
    <row r="27337" spans="14:36">
      <c r="N27337" s="36"/>
      <c r="R27337" s="5"/>
      <c r="W27337"/>
      <c r="Y27337" s="36"/>
      <c r="AA27337" s="5"/>
      <c r="AC27337" s="36"/>
      <c r="AD27337" s="36"/>
      <c r="AE27337"/>
      <c r="AF27337"/>
      <c r="AH27337" s="36"/>
      <c r="AJ27337"/>
    </row>
    <row r="27338" spans="14:36">
      <c r="N27338" s="36"/>
      <c r="R27338" s="5"/>
      <c r="W27338"/>
      <c r="Y27338" s="36"/>
      <c r="AA27338" s="5"/>
      <c r="AC27338" s="36"/>
      <c r="AD27338" s="36"/>
      <c r="AE27338"/>
      <c r="AF27338"/>
      <c r="AH27338" s="36"/>
      <c r="AJ27338"/>
    </row>
    <row r="27339" spans="14:36">
      <c r="N27339" s="36"/>
      <c r="R27339" s="5"/>
      <c r="W27339"/>
      <c r="Y27339" s="36"/>
      <c r="AA27339" s="5"/>
      <c r="AC27339" s="36"/>
      <c r="AD27339" s="36"/>
      <c r="AE27339"/>
      <c r="AF27339"/>
      <c r="AH27339" s="36"/>
      <c r="AJ27339"/>
    </row>
    <row r="27340" spans="14:36">
      <c r="N27340" s="36"/>
      <c r="R27340" s="5"/>
      <c r="W27340"/>
      <c r="Y27340" s="36"/>
      <c r="AA27340" s="5"/>
      <c r="AC27340" s="36"/>
      <c r="AD27340" s="36"/>
      <c r="AE27340"/>
      <c r="AF27340"/>
      <c r="AH27340" s="36"/>
      <c r="AJ27340"/>
    </row>
    <row r="27341" spans="14:36">
      <c r="N27341" s="36"/>
      <c r="R27341" s="5"/>
      <c r="W27341"/>
      <c r="Y27341" s="36"/>
      <c r="AA27341" s="5"/>
      <c r="AC27341" s="36"/>
      <c r="AD27341" s="36"/>
      <c r="AE27341"/>
      <c r="AF27341"/>
      <c r="AH27341" s="36"/>
      <c r="AJ27341"/>
    </row>
    <row r="27342" spans="14:36">
      <c r="N27342" s="36"/>
      <c r="R27342" s="5"/>
      <c r="W27342"/>
      <c r="Y27342" s="36"/>
      <c r="AA27342" s="5"/>
      <c r="AC27342" s="36"/>
      <c r="AD27342" s="36"/>
      <c r="AE27342"/>
      <c r="AF27342"/>
      <c r="AH27342" s="36"/>
      <c r="AJ27342"/>
    </row>
    <row r="27343" spans="14:36">
      <c r="N27343" s="36"/>
      <c r="R27343" s="5"/>
      <c r="W27343"/>
      <c r="Y27343" s="36"/>
      <c r="AA27343" s="5"/>
      <c r="AC27343" s="36"/>
      <c r="AD27343" s="36"/>
      <c r="AE27343"/>
      <c r="AF27343"/>
      <c r="AH27343" s="36"/>
      <c r="AJ27343"/>
    </row>
    <row r="27344" spans="14:36">
      <c r="N27344" s="36"/>
      <c r="R27344" s="5"/>
      <c r="W27344"/>
      <c r="Y27344" s="36"/>
      <c r="AA27344" s="5"/>
      <c r="AC27344" s="36"/>
      <c r="AD27344" s="36"/>
      <c r="AE27344"/>
      <c r="AF27344"/>
      <c r="AH27344" s="36"/>
      <c r="AJ27344"/>
    </row>
    <row r="27345" spans="14:36">
      <c r="N27345" s="36"/>
      <c r="R27345" s="5"/>
      <c r="W27345"/>
      <c r="Y27345" s="36"/>
      <c r="AA27345" s="5"/>
      <c r="AC27345" s="36"/>
      <c r="AD27345" s="36"/>
      <c r="AE27345"/>
      <c r="AF27345"/>
      <c r="AH27345" s="36"/>
      <c r="AJ27345"/>
    </row>
    <row r="27346" spans="14:36">
      <c r="N27346" s="36"/>
      <c r="R27346" s="5"/>
      <c r="W27346"/>
      <c r="Y27346" s="36"/>
      <c r="AA27346" s="5"/>
      <c r="AC27346" s="36"/>
      <c r="AD27346" s="36"/>
      <c r="AE27346"/>
      <c r="AF27346"/>
      <c r="AH27346" s="36"/>
      <c r="AJ27346"/>
    </row>
    <row r="27347" spans="14:36">
      <c r="N27347" s="36"/>
      <c r="R27347" s="5"/>
      <c r="W27347"/>
      <c r="Y27347" s="36"/>
      <c r="AA27347" s="5"/>
      <c r="AC27347" s="36"/>
      <c r="AD27347" s="36"/>
      <c r="AE27347"/>
      <c r="AF27347"/>
      <c r="AH27347" s="36"/>
      <c r="AJ27347"/>
    </row>
    <row r="27348" spans="14:36">
      <c r="N27348" s="36"/>
      <c r="R27348" s="5"/>
      <c r="W27348"/>
      <c r="Y27348" s="36"/>
      <c r="AA27348" s="5"/>
      <c r="AC27348" s="36"/>
      <c r="AD27348" s="36"/>
      <c r="AE27348"/>
      <c r="AF27348"/>
      <c r="AH27348" s="36"/>
      <c r="AJ27348"/>
    </row>
    <row r="27349" spans="14:36">
      <c r="N27349" s="36"/>
      <c r="R27349" s="5"/>
      <c r="W27349"/>
      <c r="Y27349" s="36"/>
      <c r="AA27349" s="5"/>
      <c r="AC27349" s="36"/>
      <c r="AD27349" s="36"/>
      <c r="AE27349"/>
      <c r="AF27349"/>
      <c r="AH27349" s="36"/>
      <c r="AJ27349"/>
    </row>
    <row r="27350" spans="14:36">
      <c r="N27350" s="36"/>
      <c r="R27350" s="5"/>
      <c r="W27350"/>
      <c r="Y27350" s="36"/>
      <c r="AA27350" s="5"/>
      <c r="AC27350" s="36"/>
      <c r="AD27350" s="36"/>
      <c r="AE27350"/>
      <c r="AF27350"/>
      <c r="AH27350" s="36"/>
      <c r="AJ27350"/>
    </row>
    <row r="27351" spans="14:36">
      <c r="N27351" s="36"/>
      <c r="R27351" s="5"/>
      <c r="W27351"/>
      <c r="Y27351" s="36"/>
      <c r="AA27351" s="5"/>
      <c r="AC27351" s="36"/>
      <c r="AD27351" s="36"/>
      <c r="AE27351"/>
      <c r="AF27351"/>
      <c r="AH27351" s="36"/>
      <c r="AJ27351"/>
    </row>
    <row r="27352" spans="14:36">
      <c r="N27352" s="36"/>
      <c r="R27352" s="5"/>
      <c r="W27352"/>
      <c r="Y27352" s="36"/>
      <c r="AA27352" s="5"/>
      <c r="AC27352" s="36"/>
      <c r="AD27352" s="36"/>
      <c r="AE27352"/>
      <c r="AF27352"/>
      <c r="AH27352" s="36"/>
      <c r="AJ27352"/>
    </row>
    <row r="27353" spans="14:36">
      <c r="N27353" s="36"/>
      <c r="R27353" s="5"/>
      <c r="W27353"/>
      <c r="Y27353" s="36"/>
      <c r="AA27353" s="5"/>
      <c r="AC27353" s="36"/>
      <c r="AD27353" s="36"/>
      <c r="AE27353"/>
      <c r="AF27353"/>
      <c r="AH27353" s="36"/>
      <c r="AJ27353"/>
    </row>
    <row r="27354" spans="14:36">
      <c r="N27354" s="36"/>
      <c r="R27354" s="5"/>
      <c r="W27354"/>
      <c r="Y27354" s="36"/>
      <c r="AA27354" s="5"/>
      <c r="AC27354" s="36"/>
      <c r="AD27354" s="36"/>
      <c r="AE27354"/>
      <c r="AF27354"/>
      <c r="AH27354" s="36"/>
      <c r="AJ27354"/>
    </row>
    <row r="27355" spans="14:36">
      <c r="N27355" s="36"/>
      <c r="R27355" s="5"/>
      <c r="W27355"/>
      <c r="Y27355" s="36"/>
      <c r="AA27355" s="5"/>
      <c r="AC27355" s="36"/>
      <c r="AD27355" s="36"/>
      <c r="AE27355"/>
      <c r="AF27355"/>
      <c r="AH27355" s="36"/>
      <c r="AJ27355"/>
    </row>
    <row r="27356" spans="14:36">
      <c r="N27356" s="36"/>
      <c r="R27356" s="5"/>
      <c r="W27356"/>
      <c r="Y27356" s="36"/>
      <c r="AA27356" s="5"/>
      <c r="AC27356" s="36"/>
      <c r="AD27356" s="36"/>
      <c r="AE27356"/>
      <c r="AF27356"/>
      <c r="AH27356" s="36"/>
      <c r="AJ27356"/>
    </row>
    <row r="27357" spans="14:36">
      <c r="N27357" s="36"/>
      <c r="R27357" s="5"/>
      <c r="W27357"/>
      <c r="Y27357" s="36"/>
      <c r="AA27357" s="5"/>
      <c r="AC27357" s="36"/>
      <c r="AD27357" s="36"/>
      <c r="AE27357"/>
      <c r="AF27357"/>
      <c r="AH27357" s="36"/>
      <c r="AJ27357"/>
    </row>
    <row r="27358" spans="14:36">
      <c r="N27358" s="36"/>
      <c r="R27358" s="5"/>
      <c r="W27358"/>
      <c r="Y27358" s="36"/>
      <c r="AA27358" s="5"/>
      <c r="AC27358" s="36"/>
      <c r="AD27358" s="36"/>
      <c r="AE27358"/>
      <c r="AF27358"/>
      <c r="AH27358" s="36"/>
      <c r="AJ27358"/>
    </row>
    <row r="27359" spans="14:36">
      <c r="N27359" s="36"/>
      <c r="R27359" s="5"/>
      <c r="W27359"/>
      <c r="Y27359" s="36"/>
      <c r="AA27359" s="5"/>
      <c r="AC27359" s="36"/>
      <c r="AD27359" s="36"/>
      <c r="AE27359"/>
      <c r="AF27359"/>
      <c r="AH27359" s="36"/>
      <c r="AJ27359"/>
    </row>
    <row r="27360" spans="14:36">
      <c r="N27360" s="36"/>
      <c r="R27360" s="5"/>
      <c r="W27360"/>
      <c r="Y27360" s="36"/>
      <c r="AA27360" s="5"/>
      <c r="AC27360" s="36"/>
      <c r="AD27360" s="36"/>
      <c r="AE27360"/>
      <c r="AF27360"/>
      <c r="AH27360" s="36"/>
      <c r="AJ27360"/>
    </row>
    <row r="27361" spans="14:36">
      <c r="N27361" s="36"/>
      <c r="R27361" s="5"/>
      <c r="W27361"/>
      <c r="Y27361" s="36"/>
      <c r="AA27361" s="5"/>
      <c r="AC27361" s="36"/>
      <c r="AD27361" s="36"/>
      <c r="AE27361"/>
      <c r="AF27361"/>
      <c r="AH27361" s="36"/>
      <c r="AJ27361"/>
    </row>
    <row r="27362" spans="14:36">
      <c r="N27362" s="36"/>
      <c r="R27362" s="5"/>
      <c r="W27362"/>
      <c r="Y27362" s="36"/>
      <c r="AA27362" s="5"/>
      <c r="AC27362" s="36"/>
      <c r="AD27362" s="36"/>
      <c r="AE27362"/>
      <c r="AF27362"/>
      <c r="AH27362" s="36"/>
      <c r="AJ27362"/>
    </row>
    <row r="27363" spans="14:36">
      <c r="N27363" s="36"/>
      <c r="R27363" s="5"/>
      <c r="W27363"/>
      <c r="Y27363" s="36"/>
      <c r="AA27363" s="5"/>
      <c r="AC27363" s="36"/>
      <c r="AD27363" s="36"/>
      <c r="AE27363"/>
      <c r="AF27363"/>
      <c r="AH27363" s="36"/>
      <c r="AJ27363"/>
    </row>
    <row r="27364" spans="14:36">
      <c r="N27364" s="36"/>
      <c r="R27364" s="5"/>
      <c r="W27364"/>
      <c r="Y27364" s="36"/>
      <c r="AA27364" s="5"/>
      <c r="AC27364" s="36"/>
      <c r="AD27364" s="36"/>
      <c r="AE27364"/>
      <c r="AF27364"/>
      <c r="AH27364" s="36"/>
      <c r="AJ27364"/>
    </row>
    <row r="27365" spans="14:36">
      <c r="N27365" s="36"/>
      <c r="R27365" s="5"/>
      <c r="W27365"/>
      <c r="Y27365" s="36"/>
      <c r="AA27365" s="5"/>
      <c r="AC27365" s="36"/>
      <c r="AD27365" s="36"/>
      <c r="AE27365"/>
      <c r="AF27365"/>
      <c r="AH27365" s="36"/>
      <c r="AJ27365"/>
    </row>
    <row r="27366" spans="14:36">
      <c r="N27366" s="36"/>
      <c r="R27366" s="5"/>
      <c r="W27366"/>
      <c r="Y27366" s="36"/>
      <c r="AA27366" s="5"/>
      <c r="AC27366" s="36"/>
      <c r="AD27366" s="36"/>
      <c r="AE27366"/>
      <c r="AF27366"/>
      <c r="AH27366" s="36"/>
      <c r="AJ27366"/>
    </row>
    <row r="27367" spans="14:36">
      <c r="N27367" s="36"/>
      <c r="R27367" s="5"/>
      <c r="W27367"/>
      <c r="Y27367" s="36"/>
      <c r="AA27367" s="5"/>
      <c r="AC27367" s="36"/>
      <c r="AD27367" s="36"/>
      <c r="AE27367"/>
      <c r="AF27367"/>
      <c r="AH27367" s="36"/>
      <c r="AJ27367"/>
    </row>
    <row r="27368" spans="14:36">
      <c r="N27368" s="36"/>
      <c r="R27368" s="5"/>
      <c r="W27368"/>
      <c r="Y27368" s="36"/>
      <c r="AA27368" s="5"/>
      <c r="AC27368" s="36"/>
      <c r="AD27368" s="36"/>
      <c r="AE27368"/>
      <c r="AF27368"/>
      <c r="AH27368" s="36"/>
      <c r="AJ27368"/>
    </row>
    <row r="27369" spans="14:36">
      <c r="N27369" s="36"/>
      <c r="R27369" s="5"/>
      <c r="W27369"/>
      <c r="Y27369" s="36"/>
      <c r="AA27369" s="5"/>
      <c r="AC27369" s="36"/>
      <c r="AD27369" s="36"/>
      <c r="AE27369"/>
      <c r="AF27369"/>
      <c r="AH27369" s="36"/>
      <c r="AJ27369"/>
    </row>
    <row r="27370" spans="14:36">
      <c r="N27370" s="36"/>
      <c r="R27370" s="5"/>
      <c r="W27370"/>
      <c r="Y27370" s="36"/>
      <c r="AA27370" s="5"/>
      <c r="AC27370" s="36"/>
      <c r="AD27370" s="36"/>
      <c r="AE27370"/>
      <c r="AF27370"/>
      <c r="AH27370" s="36"/>
      <c r="AJ27370"/>
    </row>
    <row r="27371" spans="14:36">
      <c r="N27371" s="36"/>
      <c r="R27371" s="5"/>
      <c r="W27371"/>
      <c r="Y27371" s="36"/>
      <c r="AA27371" s="5"/>
      <c r="AC27371" s="36"/>
      <c r="AD27371" s="36"/>
      <c r="AE27371"/>
      <c r="AF27371"/>
      <c r="AH27371" s="36"/>
      <c r="AJ27371"/>
    </row>
    <row r="27372" spans="14:36">
      <c r="N27372" s="36"/>
      <c r="R27372" s="5"/>
      <c r="W27372"/>
      <c r="Y27372" s="36"/>
      <c r="AA27372" s="5"/>
      <c r="AC27372" s="36"/>
      <c r="AD27372" s="36"/>
      <c r="AE27372"/>
      <c r="AF27372"/>
      <c r="AH27372" s="36"/>
      <c r="AJ27372"/>
    </row>
    <row r="27373" spans="14:36">
      <c r="N27373" s="36"/>
      <c r="R27373" s="5"/>
      <c r="W27373"/>
      <c r="Y27373" s="36"/>
      <c r="AA27373" s="5"/>
      <c r="AC27373" s="36"/>
      <c r="AD27373" s="36"/>
      <c r="AE27373"/>
      <c r="AF27373"/>
      <c r="AH27373" s="36"/>
      <c r="AJ27373"/>
    </row>
    <row r="27374" spans="14:36">
      <c r="N27374" s="36"/>
      <c r="R27374" s="5"/>
      <c r="W27374"/>
      <c r="Y27374" s="36"/>
      <c r="AA27374" s="5"/>
      <c r="AC27374" s="36"/>
      <c r="AD27374" s="36"/>
      <c r="AE27374"/>
      <c r="AF27374"/>
      <c r="AH27374" s="36"/>
      <c r="AJ27374"/>
    </row>
    <row r="27375" spans="14:36">
      <c r="N27375" s="36"/>
      <c r="R27375" s="5"/>
      <c r="W27375"/>
      <c r="Y27375" s="36"/>
      <c r="AA27375" s="5"/>
      <c r="AC27375" s="36"/>
      <c r="AD27375" s="36"/>
      <c r="AE27375"/>
      <c r="AF27375"/>
      <c r="AH27375" s="36"/>
      <c r="AJ27375"/>
    </row>
    <row r="27376" spans="14:36">
      <c r="N27376" s="36"/>
      <c r="R27376" s="5"/>
      <c r="W27376"/>
      <c r="Y27376" s="36"/>
      <c r="AA27376" s="5"/>
      <c r="AC27376" s="36"/>
      <c r="AD27376" s="36"/>
      <c r="AE27376"/>
      <c r="AF27376"/>
      <c r="AH27376" s="36"/>
      <c r="AJ27376"/>
    </row>
    <row r="27377" spans="14:36">
      <c r="N27377" s="36"/>
      <c r="R27377" s="5"/>
      <c r="W27377"/>
      <c r="Y27377" s="36"/>
      <c r="AA27377" s="5"/>
      <c r="AC27377" s="36"/>
      <c r="AD27377" s="36"/>
      <c r="AE27377"/>
      <c r="AF27377"/>
      <c r="AH27377" s="36"/>
      <c r="AJ27377"/>
    </row>
    <row r="27378" spans="14:36">
      <c r="N27378" s="36"/>
      <c r="R27378" s="5"/>
      <c r="W27378"/>
      <c r="Y27378" s="36"/>
      <c r="AA27378" s="5"/>
      <c r="AC27378" s="36"/>
      <c r="AD27378" s="36"/>
      <c r="AE27378"/>
      <c r="AF27378"/>
      <c r="AH27378" s="36"/>
      <c r="AJ27378"/>
    </row>
    <row r="27379" spans="14:36">
      <c r="N27379" s="36"/>
      <c r="R27379" s="5"/>
      <c r="W27379"/>
      <c r="Y27379" s="36"/>
      <c r="AA27379" s="5"/>
      <c r="AC27379" s="36"/>
      <c r="AD27379" s="36"/>
      <c r="AE27379"/>
      <c r="AF27379"/>
      <c r="AH27379" s="36"/>
      <c r="AJ27379"/>
    </row>
    <row r="27380" spans="14:36">
      <c r="N27380" s="36"/>
      <c r="R27380" s="5"/>
      <c r="W27380"/>
      <c r="Y27380" s="36"/>
      <c r="AA27380" s="5"/>
      <c r="AC27380" s="36"/>
      <c r="AD27380" s="36"/>
      <c r="AE27380"/>
      <c r="AF27380"/>
      <c r="AH27380" s="36"/>
      <c r="AJ27380"/>
    </row>
    <row r="27381" spans="14:36">
      <c r="N27381" s="36"/>
      <c r="R27381" s="5"/>
      <c r="W27381"/>
      <c r="Y27381" s="36"/>
      <c r="AA27381" s="5"/>
      <c r="AC27381" s="36"/>
      <c r="AD27381" s="36"/>
      <c r="AE27381"/>
      <c r="AF27381"/>
      <c r="AH27381" s="36"/>
      <c r="AJ27381"/>
    </row>
    <row r="27382" spans="14:36">
      <c r="N27382" s="36"/>
      <c r="R27382" s="5"/>
      <c r="W27382"/>
      <c r="Y27382" s="36"/>
      <c r="AA27382" s="5"/>
      <c r="AC27382" s="36"/>
      <c r="AD27382" s="36"/>
      <c r="AE27382"/>
      <c r="AF27382"/>
      <c r="AH27382" s="36"/>
      <c r="AJ27382"/>
    </row>
    <row r="27383" spans="14:36">
      <c r="N27383" s="36"/>
      <c r="R27383" s="5"/>
      <c r="W27383"/>
      <c r="Y27383" s="36"/>
      <c r="AA27383" s="5"/>
      <c r="AC27383" s="36"/>
      <c r="AD27383" s="36"/>
      <c r="AE27383"/>
      <c r="AF27383"/>
      <c r="AH27383" s="36"/>
      <c r="AJ27383"/>
    </row>
    <row r="27384" spans="14:36">
      <c r="N27384" s="36"/>
      <c r="R27384" s="5"/>
      <c r="W27384"/>
      <c r="Y27384" s="36"/>
      <c r="AA27384" s="5"/>
      <c r="AC27384" s="36"/>
      <c r="AD27384" s="36"/>
      <c r="AE27384"/>
      <c r="AF27384"/>
      <c r="AH27384" s="36"/>
      <c r="AJ27384"/>
    </row>
    <row r="27385" spans="14:36">
      <c r="N27385" s="36"/>
      <c r="R27385" s="5"/>
      <c r="W27385"/>
      <c r="Y27385" s="36"/>
      <c r="AA27385" s="5"/>
      <c r="AC27385" s="36"/>
      <c r="AD27385" s="36"/>
      <c r="AE27385"/>
      <c r="AF27385"/>
      <c r="AH27385" s="36"/>
      <c r="AJ27385"/>
    </row>
    <row r="27386" spans="14:36">
      <c r="N27386" s="36"/>
      <c r="R27386" s="5"/>
      <c r="W27386"/>
      <c r="Y27386" s="36"/>
      <c r="AA27386" s="5"/>
      <c r="AC27386" s="36"/>
      <c r="AD27386" s="36"/>
      <c r="AE27386"/>
      <c r="AF27386"/>
      <c r="AH27386" s="36"/>
      <c r="AJ27386"/>
    </row>
    <row r="27387" spans="14:36">
      <c r="N27387" s="36"/>
      <c r="R27387" s="5"/>
      <c r="W27387"/>
      <c r="Y27387" s="36"/>
      <c r="AA27387" s="5"/>
      <c r="AC27387" s="36"/>
      <c r="AD27387" s="36"/>
      <c r="AE27387"/>
      <c r="AF27387"/>
      <c r="AH27387" s="36"/>
      <c r="AJ27387"/>
    </row>
    <row r="27388" spans="14:36">
      <c r="N27388" s="36"/>
      <c r="R27388" s="5"/>
      <c r="W27388"/>
      <c r="Y27388" s="36"/>
      <c r="AA27388" s="5"/>
      <c r="AC27388" s="36"/>
      <c r="AD27388" s="36"/>
      <c r="AE27388"/>
      <c r="AF27388"/>
      <c r="AH27388" s="36"/>
      <c r="AJ27388"/>
    </row>
    <row r="27389" spans="14:36">
      <c r="N27389" s="36"/>
      <c r="R27389" s="5"/>
      <c r="W27389"/>
      <c r="Y27389" s="36"/>
      <c r="AA27389" s="5"/>
      <c r="AC27389" s="36"/>
      <c r="AD27389" s="36"/>
      <c r="AE27389"/>
      <c r="AF27389"/>
      <c r="AH27389" s="36"/>
      <c r="AJ27389"/>
    </row>
    <row r="27390" spans="14:36">
      <c r="N27390" s="36"/>
      <c r="R27390" s="5"/>
      <c r="W27390"/>
      <c r="Y27390" s="36"/>
      <c r="AA27390" s="5"/>
      <c r="AC27390" s="36"/>
      <c r="AD27390" s="36"/>
      <c r="AE27390"/>
      <c r="AF27390"/>
      <c r="AH27390" s="36"/>
      <c r="AJ27390"/>
    </row>
    <row r="27391" spans="14:36">
      <c r="N27391" s="36"/>
      <c r="R27391" s="5"/>
      <c r="W27391"/>
      <c r="Y27391" s="36"/>
      <c r="AA27391" s="5"/>
      <c r="AC27391" s="36"/>
      <c r="AD27391" s="36"/>
      <c r="AE27391"/>
      <c r="AF27391"/>
      <c r="AH27391" s="36"/>
      <c r="AJ27391"/>
    </row>
    <row r="27392" spans="14:36">
      <c r="N27392" s="36"/>
      <c r="R27392" s="5"/>
      <c r="W27392"/>
      <c r="Y27392" s="36"/>
      <c r="AA27392" s="5"/>
      <c r="AC27392" s="36"/>
      <c r="AD27392" s="36"/>
      <c r="AE27392"/>
      <c r="AF27392"/>
      <c r="AH27392" s="36"/>
      <c r="AJ27392"/>
    </row>
    <row r="27393" spans="14:36">
      <c r="N27393" s="36"/>
      <c r="R27393" s="5"/>
      <c r="W27393"/>
      <c r="Y27393" s="36"/>
      <c r="AA27393" s="5"/>
      <c r="AC27393" s="36"/>
      <c r="AD27393" s="36"/>
      <c r="AE27393"/>
      <c r="AF27393"/>
      <c r="AH27393" s="36"/>
      <c r="AJ27393"/>
    </row>
    <row r="27394" spans="14:36">
      <c r="N27394" s="36"/>
      <c r="R27394" s="5"/>
      <c r="W27394"/>
      <c r="Y27394" s="36"/>
      <c r="AA27394" s="5"/>
      <c r="AC27394" s="36"/>
      <c r="AD27394" s="36"/>
      <c r="AE27394"/>
      <c r="AF27394"/>
      <c r="AH27394" s="36"/>
      <c r="AJ27394"/>
    </row>
    <row r="27395" spans="14:36">
      <c r="N27395" s="36"/>
      <c r="R27395" s="5"/>
      <c r="W27395"/>
      <c r="Y27395" s="36"/>
      <c r="AA27395" s="5"/>
      <c r="AC27395" s="36"/>
      <c r="AD27395" s="36"/>
      <c r="AE27395"/>
      <c r="AF27395"/>
      <c r="AH27395" s="36"/>
      <c r="AJ27395"/>
    </row>
    <row r="27396" spans="14:36">
      <c r="N27396" s="36"/>
      <c r="R27396" s="5"/>
      <c r="W27396"/>
      <c r="Y27396" s="36"/>
      <c r="AA27396" s="5"/>
      <c r="AC27396" s="36"/>
      <c r="AD27396" s="36"/>
      <c r="AE27396"/>
      <c r="AF27396"/>
      <c r="AH27396" s="36"/>
      <c r="AJ27396"/>
    </row>
    <row r="27397" spans="14:36">
      <c r="N27397" s="36"/>
      <c r="R27397" s="5"/>
      <c r="W27397"/>
      <c r="Y27397" s="36"/>
      <c r="AA27397" s="5"/>
      <c r="AC27397" s="36"/>
      <c r="AD27397" s="36"/>
      <c r="AE27397"/>
      <c r="AF27397"/>
      <c r="AH27397" s="36"/>
      <c r="AJ27397"/>
    </row>
    <row r="27398" spans="14:36">
      <c r="N27398" s="36"/>
      <c r="R27398" s="5"/>
      <c r="W27398"/>
      <c r="Y27398" s="36"/>
      <c r="AA27398" s="5"/>
      <c r="AC27398" s="36"/>
      <c r="AD27398" s="36"/>
      <c r="AE27398"/>
      <c r="AF27398"/>
      <c r="AH27398" s="36"/>
      <c r="AJ27398"/>
    </row>
    <row r="27399" spans="14:36">
      <c r="N27399" s="36"/>
      <c r="R27399" s="5"/>
      <c r="W27399"/>
      <c r="Y27399" s="36"/>
      <c r="AA27399" s="5"/>
      <c r="AC27399" s="36"/>
      <c r="AD27399" s="36"/>
      <c r="AE27399"/>
      <c r="AF27399"/>
      <c r="AH27399" s="36"/>
      <c r="AJ27399"/>
    </row>
    <row r="27400" spans="14:36">
      <c r="N27400" s="36"/>
      <c r="R27400" s="5"/>
      <c r="W27400"/>
      <c r="Y27400" s="36"/>
      <c r="AA27400" s="5"/>
      <c r="AC27400" s="36"/>
      <c r="AD27400" s="36"/>
      <c r="AE27400"/>
      <c r="AF27400"/>
      <c r="AH27400" s="36"/>
      <c r="AJ27400"/>
    </row>
    <row r="27401" spans="14:36">
      <c r="N27401" s="36"/>
      <c r="R27401" s="5"/>
      <c r="W27401"/>
      <c r="Y27401" s="36"/>
      <c r="AA27401" s="5"/>
      <c r="AC27401" s="36"/>
      <c r="AD27401" s="36"/>
      <c r="AE27401"/>
      <c r="AF27401"/>
      <c r="AH27401" s="36"/>
      <c r="AJ27401"/>
    </row>
    <row r="27402" spans="14:36">
      <c r="N27402" s="36"/>
      <c r="R27402" s="5"/>
      <c r="W27402"/>
      <c r="Y27402" s="36"/>
      <c r="AA27402" s="5"/>
      <c r="AC27402" s="36"/>
      <c r="AD27402" s="36"/>
      <c r="AE27402"/>
      <c r="AF27402"/>
      <c r="AH27402" s="36"/>
      <c r="AJ27402"/>
    </row>
    <row r="27403" spans="14:36">
      <c r="N27403" s="36"/>
      <c r="R27403" s="5"/>
      <c r="W27403"/>
      <c r="Y27403" s="36"/>
      <c r="AA27403" s="5"/>
      <c r="AC27403" s="36"/>
      <c r="AD27403" s="36"/>
      <c r="AE27403"/>
      <c r="AF27403"/>
      <c r="AH27403" s="36"/>
      <c r="AJ27403"/>
    </row>
    <row r="27404" spans="14:36">
      <c r="N27404" s="36"/>
      <c r="R27404" s="5"/>
      <c r="W27404"/>
      <c r="Y27404" s="36"/>
      <c r="AA27404" s="5"/>
      <c r="AC27404" s="36"/>
      <c r="AD27404" s="36"/>
      <c r="AE27404"/>
      <c r="AF27404"/>
      <c r="AH27404" s="36"/>
      <c r="AJ27404"/>
    </row>
    <row r="27405" spans="14:36">
      <c r="N27405" s="36"/>
      <c r="R27405" s="5"/>
      <c r="W27405"/>
      <c r="Y27405" s="36"/>
      <c r="AA27405" s="5"/>
      <c r="AC27405" s="36"/>
      <c r="AD27405" s="36"/>
      <c r="AE27405"/>
      <c r="AF27405"/>
      <c r="AH27405" s="36"/>
      <c r="AJ27405"/>
    </row>
    <row r="27406" spans="14:36">
      <c r="N27406" s="36"/>
      <c r="R27406" s="5"/>
      <c r="W27406"/>
      <c r="Y27406" s="36"/>
      <c r="AA27406" s="5"/>
      <c r="AC27406" s="36"/>
      <c r="AD27406" s="36"/>
      <c r="AE27406"/>
      <c r="AF27406"/>
      <c r="AH27406" s="36"/>
      <c r="AJ27406"/>
    </row>
    <row r="27407" spans="14:36">
      <c r="N27407" s="36"/>
      <c r="R27407" s="5"/>
      <c r="W27407"/>
      <c r="Y27407" s="36"/>
      <c r="AA27407" s="5"/>
      <c r="AC27407" s="36"/>
      <c r="AD27407" s="36"/>
      <c r="AE27407"/>
      <c r="AF27407"/>
      <c r="AH27407" s="36"/>
      <c r="AJ27407"/>
    </row>
    <row r="27408" spans="14:36">
      <c r="N27408" s="36"/>
      <c r="R27408" s="5"/>
      <c r="W27408"/>
      <c r="Y27408" s="36"/>
      <c r="AA27408" s="5"/>
      <c r="AC27408" s="36"/>
      <c r="AD27408" s="36"/>
      <c r="AE27408"/>
      <c r="AF27408"/>
      <c r="AH27408" s="36"/>
      <c r="AJ27408"/>
    </row>
    <row r="27409" spans="14:36">
      <c r="N27409" s="36"/>
      <c r="R27409" s="5"/>
      <c r="W27409"/>
      <c r="Y27409" s="36"/>
      <c r="AA27409" s="5"/>
      <c r="AC27409" s="36"/>
      <c r="AD27409" s="36"/>
      <c r="AE27409"/>
      <c r="AF27409"/>
      <c r="AH27409" s="36"/>
      <c r="AJ27409"/>
    </row>
    <row r="27410" spans="14:36">
      <c r="N27410" s="36"/>
      <c r="R27410" s="5"/>
      <c r="W27410"/>
      <c r="Y27410" s="36"/>
      <c r="AA27410" s="5"/>
      <c r="AC27410" s="36"/>
      <c r="AD27410" s="36"/>
      <c r="AE27410"/>
      <c r="AF27410"/>
      <c r="AH27410" s="36"/>
      <c r="AJ27410"/>
    </row>
    <row r="27411" spans="14:36">
      <c r="N27411" s="36"/>
      <c r="R27411" s="5"/>
      <c r="W27411"/>
      <c r="Y27411" s="36"/>
      <c r="AA27411" s="5"/>
      <c r="AC27411" s="36"/>
      <c r="AD27411" s="36"/>
      <c r="AE27411"/>
      <c r="AF27411"/>
      <c r="AH27411" s="36"/>
      <c r="AJ27411"/>
    </row>
    <row r="27412" spans="14:36">
      <c r="N27412" s="36"/>
      <c r="R27412" s="5"/>
      <c r="W27412"/>
      <c r="Y27412" s="36"/>
      <c r="AA27412" s="5"/>
      <c r="AC27412" s="36"/>
      <c r="AD27412" s="36"/>
      <c r="AE27412"/>
      <c r="AF27412"/>
      <c r="AH27412" s="36"/>
      <c r="AJ27412"/>
    </row>
    <row r="27413" spans="14:36">
      <c r="N27413" s="36"/>
      <c r="R27413" s="5"/>
      <c r="W27413"/>
      <c r="Y27413" s="36"/>
      <c r="AA27413" s="5"/>
      <c r="AC27413" s="36"/>
      <c r="AD27413" s="36"/>
      <c r="AE27413"/>
      <c r="AF27413"/>
      <c r="AH27413" s="36"/>
      <c r="AJ27413"/>
    </row>
    <row r="27414" spans="14:36">
      <c r="N27414" s="36"/>
      <c r="R27414" s="5"/>
      <c r="W27414"/>
      <c r="Y27414" s="36"/>
      <c r="AA27414" s="5"/>
      <c r="AC27414" s="36"/>
      <c r="AD27414" s="36"/>
      <c r="AE27414"/>
      <c r="AF27414"/>
      <c r="AH27414" s="36"/>
      <c r="AJ27414"/>
    </row>
    <row r="27415" spans="14:36">
      <c r="N27415" s="36"/>
      <c r="R27415" s="5"/>
      <c r="W27415"/>
      <c r="Y27415" s="36"/>
      <c r="AA27415" s="5"/>
      <c r="AC27415" s="36"/>
      <c r="AD27415" s="36"/>
      <c r="AE27415"/>
      <c r="AF27415"/>
      <c r="AH27415" s="36"/>
      <c r="AJ27415"/>
    </row>
    <row r="27416" spans="14:36">
      <c r="N27416" s="36"/>
      <c r="R27416" s="5"/>
      <c r="W27416"/>
      <c r="Y27416" s="36"/>
      <c r="AA27416" s="5"/>
      <c r="AC27416" s="36"/>
      <c r="AD27416" s="36"/>
      <c r="AE27416"/>
      <c r="AF27416"/>
      <c r="AH27416" s="36"/>
      <c r="AJ27416"/>
    </row>
    <row r="27417" spans="14:36">
      <c r="N27417" s="36"/>
      <c r="R27417" s="5"/>
      <c r="W27417"/>
      <c r="Y27417" s="36"/>
      <c r="AA27417" s="5"/>
      <c r="AC27417" s="36"/>
      <c r="AD27417" s="36"/>
      <c r="AE27417"/>
      <c r="AF27417"/>
      <c r="AH27417" s="36"/>
      <c r="AJ27417"/>
    </row>
    <row r="27418" spans="14:36">
      <c r="N27418" s="36"/>
      <c r="R27418" s="5"/>
      <c r="W27418"/>
      <c r="Y27418" s="36"/>
      <c r="AA27418" s="5"/>
      <c r="AC27418" s="36"/>
      <c r="AD27418" s="36"/>
      <c r="AE27418"/>
      <c r="AF27418"/>
      <c r="AH27418" s="36"/>
      <c r="AJ27418"/>
    </row>
    <row r="27419" spans="14:36">
      <c r="N27419" s="36"/>
      <c r="R27419" s="5"/>
      <c r="W27419"/>
      <c r="Y27419" s="36"/>
      <c r="AA27419" s="5"/>
      <c r="AC27419" s="36"/>
      <c r="AD27419" s="36"/>
      <c r="AE27419"/>
      <c r="AF27419"/>
      <c r="AH27419" s="36"/>
      <c r="AJ27419"/>
    </row>
    <row r="27420" spans="14:36">
      <c r="N27420" s="36"/>
      <c r="R27420" s="5"/>
      <c r="W27420"/>
      <c r="Y27420" s="36"/>
      <c r="AA27420" s="5"/>
      <c r="AC27420" s="36"/>
      <c r="AD27420" s="36"/>
      <c r="AE27420"/>
      <c r="AF27420"/>
      <c r="AH27420" s="36"/>
      <c r="AJ27420"/>
    </row>
    <row r="27421" spans="14:36">
      <c r="N27421" s="36"/>
      <c r="R27421" s="5"/>
      <c r="W27421"/>
      <c r="Y27421" s="36"/>
      <c r="AA27421" s="5"/>
      <c r="AC27421" s="36"/>
      <c r="AD27421" s="36"/>
      <c r="AE27421"/>
      <c r="AF27421"/>
      <c r="AH27421" s="36"/>
      <c r="AJ27421"/>
    </row>
    <row r="27422" spans="14:36">
      <c r="N27422" s="36"/>
      <c r="R27422" s="5"/>
      <c r="W27422"/>
      <c r="Y27422" s="36"/>
      <c r="AA27422" s="5"/>
      <c r="AC27422" s="36"/>
      <c r="AD27422" s="36"/>
      <c r="AE27422"/>
      <c r="AF27422"/>
      <c r="AH27422" s="36"/>
      <c r="AJ27422"/>
    </row>
    <row r="27423" spans="14:36">
      <c r="N27423" s="36"/>
      <c r="R27423" s="5"/>
      <c r="W27423"/>
      <c r="Y27423" s="36"/>
      <c r="AA27423" s="5"/>
      <c r="AC27423" s="36"/>
      <c r="AD27423" s="36"/>
      <c r="AE27423"/>
      <c r="AF27423"/>
      <c r="AH27423" s="36"/>
      <c r="AJ27423"/>
    </row>
    <row r="27424" spans="14:36">
      <c r="N27424" s="36"/>
      <c r="R27424" s="5"/>
      <c r="W27424"/>
      <c r="Y27424" s="36"/>
      <c r="AA27424" s="5"/>
      <c r="AC27424" s="36"/>
      <c r="AD27424" s="36"/>
      <c r="AE27424"/>
      <c r="AF27424"/>
      <c r="AH27424" s="36"/>
      <c r="AJ27424"/>
    </row>
    <row r="27425" spans="14:36">
      <c r="N27425" s="36"/>
      <c r="R27425" s="5"/>
      <c r="W27425"/>
      <c r="Y27425" s="36"/>
      <c r="AA27425" s="5"/>
      <c r="AC27425" s="36"/>
      <c r="AD27425" s="36"/>
      <c r="AE27425"/>
      <c r="AF27425"/>
      <c r="AH27425" s="36"/>
      <c r="AJ27425"/>
    </row>
    <row r="27426" spans="14:36">
      <c r="N27426" s="36"/>
      <c r="R27426" s="5"/>
      <c r="W27426"/>
      <c r="Y27426" s="36"/>
      <c r="AA27426" s="5"/>
      <c r="AC27426" s="36"/>
      <c r="AD27426" s="36"/>
      <c r="AE27426"/>
      <c r="AF27426"/>
      <c r="AH27426" s="36"/>
      <c r="AJ27426"/>
    </row>
    <row r="27427" spans="14:36">
      <c r="N27427" s="36"/>
      <c r="R27427" s="5"/>
      <c r="W27427"/>
      <c r="Y27427" s="36"/>
      <c r="AA27427" s="5"/>
      <c r="AC27427" s="36"/>
      <c r="AD27427" s="36"/>
      <c r="AE27427"/>
      <c r="AF27427"/>
      <c r="AH27427" s="36"/>
      <c r="AJ27427"/>
    </row>
    <row r="27428" spans="14:36">
      <c r="N27428" s="36"/>
      <c r="R27428" s="5"/>
      <c r="W27428"/>
      <c r="Y27428" s="36"/>
      <c r="AA27428" s="5"/>
      <c r="AC27428" s="36"/>
      <c r="AD27428" s="36"/>
      <c r="AE27428"/>
      <c r="AF27428"/>
      <c r="AH27428" s="36"/>
      <c r="AJ27428"/>
    </row>
    <row r="27429" spans="14:36">
      <c r="N27429" s="36"/>
      <c r="R27429" s="5"/>
      <c r="W27429"/>
      <c r="Y27429" s="36"/>
      <c r="AA27429" s="5"/>
      <c r="AC27429" s="36"/>
      <c r="AD27429" s="36"/>
      <c r="AE27429"/>
      <c r="AF27429"/>
      <c r="AH27429" s="36"/>
      <c r="AJ27429"/>
    </row>
    <row r="27430" spans="14:36">
      <c r="N27430" s="36"/>
      <c r="R27430" s="5"/>
      <c r="W27430"/>
      <c r="Y27430" s="36"/>
      <c r="AA27430" s="5"/>
      <c r="AC27430" s="36"/>
      <c r="AD27430" s="36"/>
      <c r="AE27430"/>
      <c r="AF27430"/>
      <c r="AH27430" s="36"/>
      <c r="AJ27430"/>
    </row>
    <row r="27431" spans="14:36">
      <c r="N27431" s="36"/>
      <c r="R27431" s="5"/>
      <c r="W27431"/>
      <c r="Y27431" s="36"/>
      <c r="AA27431" s="5"/>
      <c r="AC27431" s="36"/>
      <c r="AD27431" s="36"/>
      <c r="AE27431"/>
      <c r="AF27431"/>
      <c r="AH27431" s="36"/>
      <c r="AJ27431"/>
    </row>
    <row r="27432" spans="14:36">
      <c r="N27432" s="36"/>
      <c r="R27432" s="5"/>
      <c r="W27432"/>
      <c r="Y27432" s="36"/>
      <c r="AA27432" s="5"/>
      <c r="AC27432" s="36"/>
      <c r="AD27432" s="36"/>
      <c r="AE27432"/>
      <c r="AF27432"/>
      <c r="AH27432" s="36"/>
      <c r="AJ27432"/>
    </row>
    <row r="27433" spans="14:36">
      <c r="N27433" s="36"/>
      <c r="R27433" s="5"/>
      <c r="W27433"/>
      <c r="Y27433" s="36"/>
      <c r="AA27433" s="5"/>
      <c r="AC27433" s="36"/>
      <c r="AD27433" s="36"/>
      <c r="AE27433"/>
      <c r="AF27433"/>
      <c r="AH27433" s="36"/>
      <c r="AJ27433"/>
    </row>
    <row r="27434" spans="14:36">
      <c r="N27434" s="36"/>
      <c r="R27434" s="5"/>
      <c r="W27434"/>
      <c r="Y27434" s="36"/>
      <c r="AA27434" s="5"/>
      <c r="AC27434" s="36"/>
      <c r="AD27434" s="36"/>
      <c r="AE27434"/>
      <c r="AF27434"/>
      <c r="AH27434" s="36"/>
      <c r="AJ27434"/>
    </row>
    <row r="27435" spans="14:36">
      <c r="N27435" s="36"/>
      <c r="R27435" s="5"/>
      <c r="W27435"/>
      <c r="Y27435" s="36"/>
      <c r="AA27435" s="5"/>
      <c r="AC27435" s="36"/>
      <c r="AD27435" s="36"/>
      <c r="AE27435"/>
      <c r="AF27435"/>
      <c r="AH27435" s="36"/>
      <c r="AJ27435"/>
    </row>
    <row r="27436" spans="14:36">
      <c r="N27436" s="36"/>
      <c r="R27436" s="5"/>
      <c r="W27436"/>
      <c r="Y27436" s="36"/>
      <c r="AA27436" s="5"/>
      <c r="AC27436" s="36"/>
      <c r="AD27436" s="36"/>
      <c r="AE27436"/>
      <c r="AF27436"/>
      <c r="AH27436" s="36"/>
      <c r="AJ27436"/>
    </row>
    <row r="27437" spans="14:36">
      <c r="N27437" s="36"/>
      <c r="R27437" s="5"/>
      <c r="W27437"/>
      <c r="Y27437" s="36"/>
      <c r="AA27437" s="5"/>
      <c r="AC27437" s="36"/>
      <c r="AD27437" s="36"/>
      <c r="AE27437"/>
      <c r="AF27437"/>
      <c r="AH27437" s="36"/>
      <c r="AJ27437"/>
    </row>
    <row r="27438" spans="14:36">
      <c r="N27438" s="36"/>
      <c r="R27438" s="5"/>
      <c r="W27438"/>
      <c r="Y27438" s="36"/>
      <c r="AA27438" s="5"/>
      <c r="AC27438" s="36"/>
      <c r="AD27438" s="36"/>
      <c r="AE27438"/>
      <c r="AF27438"/>
      <c r="AH27438" s="36"/>
      <c r="AJ27438"/>
    </row>
    <row r="27439" spans="14:36">
      <c r="N27439" s="36"/>
      <c r="R27439" s="5"/>
      <c r="W27439"/>
      <c r="Y27439" s="36"/>
      <c r="AA27439" s="5"/>
      <c r="AC27439" s="36"/>
      <c r="AD27439" s="36"/>
      <c r="AE27439"/>
      <c r="AF27439"/>
      <c r="AH27439" s="36"/>
      <c r="AJ27439"/>
    </row>
    <row r="27440" spans="14:36">
      <c r="N27440" s="36"/>
      <c r="R27440" s="5"/>
      <c r="W27440"/>
      <c r="Y27440" s="36"/>
      <c r="AA27440" s="5"/>
      <c r="AC27440" s="36"/>
      <c r="AD27440" s="36"/>
      <c r="AE27440"/>
      <c r="AF27440"/>
      <c r="AH27440" s="36"/>
      <c r="AJ27440"/>
    </row>
    <row r="27441" spans="14:36">
      <c r="N27441" s="36"/>
      <c r="R27441" s="5"/>
      <c r="W27441"/>
      <c r="Y27441" s="36"/>
      <c r="AA27441" s="5"/>
      <c r="AC27441" s="36"/>
      <c r="AD27441" s="36"/>
      <c r="AE27441"/>
      <c r="AF27441"/>
      <c r="AH27441" s="36"/>
      <c r="AJ27441"/>
    </row>
    <row r="27442" spans="14:36">
      <c r="N27442" s="36"/>
      <c r="R27442" s="5"/>
      <c r="W27442"/>
      <c r="Y27442" s="36"/>
      <c r="AA27442" s="5"/>
      <c r="AC27442" s="36"/>
      <c r="AD27442" s="36"/>
      <c r="AE27442"/>
      <c r="AF27442"/>
      <c r="AH27442" s="36"/>
      <c r="AJ27442"/>
    </row>
    <row r="27443" spans="14:36">
      <c r="N27443" s="36"/>
      <c r="R27443" s="5"/>
      <c r="W27443"/>
      <c r="Y27443" s="36"/>
      <c r="AA27443" s="5"/>
      <c r="AC27443" s="36"/>
      <c r="AD27443" s="36"/>
      <c r="AE27443"/>
      <c r="AF27443"/>
      <c r="AH27443" s="36"/>
      <c r="AJ27443"/>
    </row>
    <row r="27444" spans="14:36">
      <c r="N27444" s="36"/>
      <c r="R27444" s="5"/>
      <c r="W27444"/>
      <c r="Y27444" s="36"/>
      <c r="AA27444" s="5"/>
      <c r="AC27444" s="36"/>
      <c r="AD27444" s="36"/>
      <c r="AE27444"/>
      <c r="AF27444"/>
      <c r="AH27444" s="36"/>
      <c r="AJ27444"/>
    </row>
    <row r="27445" spans="14:36">
      <c r="N27445" s="36"/>
      <c r="R27445" s="5"/>
      <c r="W27445"/>
      <c r="Y27445" s="36"/>
      <c r="AA27445" s="5"/>
      <c r="AC27445" s="36"/>
      <c r="AD27445" s="36"/>
      <c r="AE27445"/>
      <c r="AF27445"/>
      <c r="AH27445" s="36"/>
      <c r="AJ27445"/>
    </row>
    <row r="27446" spans="14:36">
      <c r="N27446" s="36"/>
      <c r="R27446" s="5"/>
      <c r="W27446"/>
      <c r="Y27446" s="36"/>
      <c r="AA27446" s="5"/>
      <c r="AC27446" s="36"/>
      <c r="AD27446" s="36"/>
      <c r="AE27446"/>
      <c r="AF27446"/>
      <c r="AH27446" s="36"/>
      <c r="AJ27446"/>
    </row>
    <row r="27447" spans="14:36">
      <c r="N27447" s="36"/>
      <c r="R27447" s="5"/>
      <c r="W27447"/>
      <c r="Y27447" s="36"/>
      <c r="AA27447" s="5"/>
      <c r="AC27447" s="36"/>
      <c r="AD27447" s="36"/>
      <c r="AE27447"/>
      <c r="AF27447"/>
      <c r="AH27447" s="36"/>
      <c r="AJ27447"/>
    </row>
    <row r="27448" spans="14:36">
      <c r="N27448" s="36"/>
      <c r="R27448" s="5"/>
      <c r="W27448"/>
      <c r="Y27448" s="36"/>
      <c r="AA27448" s="5"/>
      <c r="AC27448" s="36"/>
      <c r="AD27448" s="36"/>
      <c r="AE27448"/>
      <c r="AF27448"/>
      <c r="AH27448" s="36"/>
      <c r="AJ27448"/>
    </row>
    <row r="27449" spans="14:36">
      <c r="N27449" s="36"/>
      <c r="R27449" s="5"/>
      <c r="W27449"/>
      <c r="Y27449" s="36"/>
      <c r="AA27449" s="5"/>
      <c r="AC27449" s="36"/>
      <c r="AD27449" s="36"/>
      <c r="AE27449"/>
      <c r="AF27449"/>
      <c r="AH27449" s="36"/>
      <c r="AJ27449"/>
    </row>
    <row r="27450" spans="14:36">
      <c r="N27450" s="36"/>
      <c r="R27450" s="5"/>
      <c r="W27450"/>
      <c r="Y27450" s="36"/>
      <c r="AA27450" s="5"/>
      <c r="AC27450" s="36"/>
      <c r="AD27450" s="36"/>
      <c r="AE27450"/>
      <c r="AF27450"/>
      <c r="AH27450" s="36"/>
      <c r="AJ27450"/>
    </row>
    <row r="27451" spans="14:36">
      <c r="N27451" s="36"/>
      <c r="R27451" s="5"/>
      <c r="W27451"/>
      <c r="Y27451" s="36"/>
      <c r="AA27451" s="5"/>
      <c r="AC27451" s="36"/>
      <c r="AD27451" s="36"/>
      <c r="AE27451"/>
      <c r="AF27451"/>
      <c r="AH27451" s="36"/>
      <c r="AJ27451"/>
    </row>
    <row r="27452" spans="14:36">
      <c r="N27452" s="36"/>
      <c r="R27452" s="5"/>
      <c r="W27452"/>
      <c r="Y27452" s="36"/>
      <c r="AA27452" s="5"/>
      <c r="AC27452" s="36"/>
      <c r="AD27452" s="36"/>
      <c r="AE27452"/>
      <c r="AF27452"/>
      <c r="AH27452" s="36"/>
      <c r="AJ27452"/>
    </row>
    <row r="27453" spans="14:36">
      <c r="N27453" s="36"/>
      <c r="R27453" s="5"/>
      <c r="W27453"/>
      <c r="Y27453" s="36"/>
      <c r="AA27453" s="5"/>
      <c r="AC27453" s="36"/>
      <c r="AD27453" s="36"/>
      <c r="AE27453"/>
      <c r="AF27453"/>
      <c r="AH27453" s="36"/>
      <c r="AJ27453"/>
    </row>
    <row r="27454" spans="14:36">
      <c r="N27454" s="36"/>
      <c r="R27454" s="5"/>
      <c r="W27454"/>
      <c r="Y27454" s="36"/>
      <c r="AA27454" s="5"/>
      <c r="AC27454" s="36"/>
      <c r="AD27454" s="36"/>
      <c r="AE27454"/>
      <c r="AF27454"/>
      <c r="AH27454" s="36"/>
      <c r="AJ27454"/>
    </row>
    <row r="27455" spans="14:36">
      <c r="N27455" s="36"/>
      <c r="R27455" s="5"/>
      <c r="W27455"/>
      <c r="Y27455" s="36"/>
      <c r="AA27455" s="5"/>
      <c r="AC27455" s="36"/>
      <c r="AD27455" s="36"/>
      <c r="AE27455"/>
      <c r="AF27455"/>
      <c r="AH27455" s="36"/>
      <c r="AJ27455"/>
    </row>
    <row r="27456" spans="14:36">
      <c r="N27456" s="36"/>
      <c r="R27456" s="5"/>
      <c r="W27456"/>
      <c r="Y27456" s="36"/>
      <c r="AA27456" s="5"/>
      <c r="AC27456" s="36"/>
      <c r="AD27456" s="36"/>
      <c r="AE27456"/>
      <c r="AF27456"/>
      <c r="AH27456" s="36"/>
      <c r="AJ27456"/>
    </row>
    <row r="27457" spans="14:36">
      <c r="N27457" s="36"/>
      <c r="R27457" s="5"/>
      <c r="W27457"/>
      <c r="Y27457" s="36"/>
      <c r="AA27457" s="5"/>
      <c r="AC27457" s="36"/>
      <c r="AD27457" s="36"/>
      <c r="AE27457"/>
      <c r="AF27457"/>
      <c r="AH27457" s="36"/>
      <c r="AJ27457"/>
    </row>
    <row r="27458" spans="14:36">
      <c r="N27458" s="36"/>
      <c r="R27458" s="5"/>
      <c r="W27458"/>
      <c r="Y27458" s="36"/>
      <c r="AA27458" s="5"/>
      <c r="AC27458" s="36"/>
      <c r="AD27458" s="36"/>
      <c r="AE27458"/>
      <c r="AF27458"/>
      <c r="AH27458" s="36"/>
      <c r="AJ27458"/>
    </row>
    <row r="27459" spans="14:36">
      <c r="N27459" s="36"/>
      <c r="R27459" s="5"/>
      <c r="W27459"/>
      <c r="Y27459" s="36"/>
      <c r="AA27459" s="5"/>
      <c r="AC27459" s="36"/>
      <c r="AD27459" s="36"/>
      <c r="AE27459"/>
      <c r="AF27459"/>
      <c r="AH27459" s="36"/>
      <c r="AJ27459"/>
    </row>
    <row r="27460" spans="14:36">
      <c r="N27460" s="36"/>
      <c r="R27460" s="5"/>
      <c r="W27460"/>
      <c r="Y27460" s="36"/>
      <c r="AA27460" s="5"/>
      <c r="AC27460" s="36"/>
      <c r="AD27460" s="36"/>
      <c r="AE27460"/>
      <c r="AF27460"/>
      <c r="AH27460" s="36"/>
      <c r="AJ27460"/>
    </row>
    <row r="27461" spans="14:36">
      <c r="N27461" s="36"/>
      <c r="R27461" s="5"/>
      <c r="W27461"/>
      <c r="Y27461" s="36"/>
      <c r="AA27461" s="5"/>
      <c r="AC27461" s="36"/>
      <c r="AD27461" s="36"/>
      <c r="AE27461"/>
      <c r="AF27461"/>
      <c r="AH27461" s="36"/>
      <c r="AJ27461"/>
    </row>
    <row r="27462" spans="14:36">
      <c r="N27462" s="36"/>
      <c r="R27462" s="5"/>
      <c r="W27462"/>
      <c r="Y27462" s="36"/>
      <c r="AA27462" s="5"/>
      <c r="AC27462" s="36"/>
      <c r="AD27462" s="36"/>
      <c r="AE27462"/>
      <c r="AF27462"/>
      <c r="AH27462" s="36"/>
      <c r="AJ27462"/>
    </row>
    <row r="27463" spans="14:36">
      <c r="N27463" s="36"/>
      <c r="R27463" s="5"/>
      <c r="W27463"/>
      <c r="Y27463" s="36"/>
      <c r="AA27463" s="5"/>
      <c r="AC27463" s="36"/>
      <c r="AD27463" s="36"/>
      <c r="AE27463"/>
      <c r="AF27463"/>
      <c r="AH27463" s="36"/>
      <c r="AJ27463"/>
    </row>
    <row r="27464" spans="14:36">
      <c r="N27464" s="36"/>
      <c r="R27464" s="5"/>
      <c r="W27464"/>
      <c r="Y27464" s="36"/>
      <c r="AA27464" s="5"/>
      <c r="AC27464" s="36"/>
      <c r="AD27464" s="36"/>
      <c r="AE27464"/>
      <c r="AF27464"/>
      <c r="AH27464" s="36"/>
      <c r="AJ27464"/>
    </row>
    <row r="27465" spans="14:36">
      <c r="N27465" s="36"/>
      <c r="R27465" s="5"/>
      <c r="W27465"/>
      <c r="Y27465" s="36"/>
      <c r="AA27465" s="5"/>
      <c r="AC27465" s="36"/>
      <c r="AD27465" s="36"/>
      <c r="AE27465"/>
      <c r="AF27465"/>
      <c r="AH27465" s="36"/>
      <c r="AJ27465"/>
    </row>
    <row r="27466" spans="14:36">
      <c r="N27466" s="36"/>
      <c r="R27466" s="5"/>
      <c r="W27466"/>
      <c r="Y27466" s="36"/>
      <c r="AA27466" s="5"/>
      <c r="AC27466" s="36"/>
      <c r="AD27466" s="36"/>
      <c r="AE27466"/>
      <c r="AF27466"/>
      <c r="AH27466" s="36"/>
      <c r="AJ27466"/>
    </row>
    <row r="27467" spans="14:36">
      <c r="N27467" s="36"/>
      <c r="R27467" s="5"/>
      <c r="W27467"/>
      <c r="Y27467" s="36"/>
      <c r="AA27467" s="5"/>
      <c r="AC27467" s="36"/>
      <c r="AD27467" s="36"/>
      <c r="AE27467"/>
      <c r="AF27467"/>
      <c r="AH27467" s="36"/>
      <c r="AJ27467"/>
    </row>
    <row r="27468" spans="14:36">
      <c r="N27468" s="36"/>
      <c r="R27468" s="5"/>
      <c r="W27468"/>
      <c r="Y27468" s="36"/>
      <c r="AA27468" s="5"/>
      <c r="AC27468" s="36"/>
      <c r="AD27468" s="36"/>
      <c r="AE27468"/>
      <c r="AF27468"/>
      <c r="AH27468" s="36"/>
      <c r="AJ27468"/>
    </row>
    <row r="27469" spans="14:36">
      <c r="N27469" s="36"/>
      <c r="R27469" s="5"/>
      <c r="W27469"/>
      <c r="Y27469" s="36"/>
      <c r="AA27469" s="5"/>
      <c r="AC27469" s="36"/>
      <c r="AD27469" s="36"/>
      <c r="AE27469"/>
      <c r="AF27469"/>
      <c r="AH27469" s="36"/>
      <c r="AJ27469"/>
    </row>
    <row r="27470" spans="14:36">
      <c r="N27470" s="36"/>
      <c r="R27470" s="5"/>
      <c r="W27470"/>
      <c r="Y27470" s="36"/>
      <c r="AA27470" s="5"/>
      <c r="AC27470" s="36"/>
      <c r="AD27470" s="36"/>
      <c r="AE27470"/>
      <c r="AF27470"/>
      <c r="AH27470" s="36"/>
      <c r="AJ27470"/>
    </row>
    <row r="27471" spans="14:36">
      <c r="N27471" s="36"/>
      <c r="R27471" s="5"/>
      <c r="W27471"/>
      <c r="Y27471" s="36"/>
      <c r="AA27471" s="5"/>
      <c r="AC27471" s="36"/>
      <c r="AD27471" s="36"/>
      <c r="AE27471"/>
      <c r="AF27471"/>
      <c r="AH27471" s="36"/>
      <c r="AJ27471"/>
    </row>
    <row r="27472" spans="14:36">
      <c r="N27472" s="36"/>
      <c r="R27472" s="5"/>
      <c r="W27472"/>
      <c r="Y27472" s="36"/>
      <c r="AA27472" s="5"/>
      <c r="AC27472" s="36"/>
      <c r="AD27472" s="36"/>
      <c r="AE27472"/>
      <c r="AF27472"/>
      <c r="AH27472" s="36"/>
      <c r="AJ27472"/>
    </row>
    <row r="27473" spans="14:36">
      <c r="N27473" s="36"/>
      <c r="R27473" s="5"/>
      <c r="W27473"/>
      <c r="Y27473" s="36"/>
      <c r="AA27473" s="5"/>
      <c r="AC27473" s="36"/>
      <c r="AD27473" s="36"/>
      <c r="AE27473"/>
      <c r="AF27473"/>
      <c r="AH27473" s="36"/>
      <c r="AJ27473"/>
    </row>
    <row r="27474" spans="14:36">
      <c r="N27474" s="36"/>
      <c r="R27474" s="5"/>
      <c r="W27474"/>
      <c r="Y27474" s="36"/>
      <c r="AA27474" s="5"/>
      <c r="AC27474" s="36"/>
      <c r="AD27474" s="36"/>
      <c r="AE27474"/>
      <c r="AF27474"/>
      <c r="AH27474" s="36"/>
      <c r="AJ27474"/>
    </row>
    <row r="27475" spans="14:36">
      <c r="N27475" s="36"/>
      <c r="R27475" s="5"/>
      <c r="W27475"/>
      <c r="Y27475" s="36"/>
      <c r="AA27475" s="5"/>
      <c r="AC27475" s="36"/>
      <c r="AD27475" s="36"/>
      <c r="AE27475"/>
      <c r="AF27475"/>
      <c r="AH27475" s="36"/>
      <c r="AJ27475"/>
    </row>
    <row r="27476" spans="14:36">
      <c r="N27476" s="36"/>
      <c r="R27476" s="5"/>
      <c r="W27476"/>
      <c r="Y27476" s="36"/>
      <c r="AA27476" s="5"/>
      <c r="AC27476" s="36"/>
      <c r="AD27476" s="36"/>
      <c r="AE27476"/>
      <c r="AF27476"/>
      <c r="AH27476" s="36"/>
      <c r="AJ27476"/>
    </row>
    <row r="27477" spans="14:36">
      <c r="N27477" s="36"/>
      <c r="R27477" s="5"/>
      <c r="W27477"/>
      <c r="Y27477" s="36"/>
      <c r="AA27477" s="5"/>
      <c r="AC27477" s="36"/>
      <c r="AD27477" s="36"/>
      <c r="AE27477"/>
      <c r="AF27477"/>
      <c r="AH27477" s="36"/>
      <c r="AJ27477"/>
    </row>
    <row r="27478" spans="14:36">
      <c r="N27478" s="36"/>
      <c r="R27478" s="5"/>
      <c r="W27478"/>
      <c r="Y27478" s="36"/>
      <c r="AA27478" s="5"/>
      <c r="AC27478" s="36"/>
      <c r="AD27478" s="36"/>
      <c r="AE27478"/>
      <c r="AF27478"/>
      <c r="AH27478" s="36"/>
      <c r="AJ27478"/>
    </row>
    <row r="27479" spans="14:36">
      <c r="N27479" s="36"/>
      <c r="R27479" s="5"/>
      <c r="W27479"/>
      <c r="Y27479" s="36"/>
      <c r="AA27479" s="5"/>
      <c r="AC27479" s="36"/>
      <c r="AD27479" s="36"/>
      <c r="AE27479"/>
      <c r="AF27479"/>
      <c r="AH27479" s="36"/>
      <c r="AJ27479"/>
    </row>
    <row r="27480" spans="14:36">
      <c r="N27480" s="36"/>
      <c r="R27480" s="5"/>
      <c r="W27480"/>
      <c r="Y27480" s="36"/>
      <c r="AA27480" s="5"/>
      <c r="AC27480" s="36"/>
      <c r="AD27480" s="36"/>
      <c r="AE27480"/>
      <c r="AF27480"/>
      <c r="AH27480" s="36"/>
      <c r="AJ27480"/>
    </row>
    <row r="27481" spans="14:36">
      <c r="N27481" s="36"/>
      <c r="R27481" s="5"/>
      <c r="W27481"/>
      <c r="Y27481" s="36"/>
      <c r="AA27481" s="5"/>
      <c r="AC27481" s="36"/>
      <c r="AD27481" s="36"/>
      <c r="AE27481"/>
      <c r="AF27481"/>
      <c r="AH27481" s="36"/>
      <c r="AJ27481"/>
    </row>
    <row r="27482" spans="14:36">
      <c r="N27482" s="36"/>
      <c r="R27482" s="5"/>
      <c r="W27482"/>
      <c r="Y27482" s="36"/>
      <c r="AA27482" s="5"/>
      <c r="AC27482" s="36"/>
      <c r="AD27482" s="36"/>
      <c r="AE27482"/>
      <c r="AF27482"/>
      <c r="AH27482" s="36"/>
      <c r="AJ27482"/>
    </row>
    <row r="27483" spans="14:36">
      <c r="N27483" s="36"/>
      <c r="R27483" s="5"/>
      <c r="W27483"/>
      <c r="Y27483" s="36"/>
      <c r="AA27483" s="5"/>
      <c r="AC27483" s="36"/>
      <c r="AD27483" s="36"/>
      <c r="AE27483"/>
      <c r="AF27483"/>
      <c r="AH27483" s="36"/>
      <c r="AJ27483"/>
    </row>
    <row r="27484" spans="14:36">
      <c r="N27484" s="36"/>
      <c r="R27484" s="5"/>
      <c r="W27484"/>
      <c r="Y27484" s="36"/>
      <c r="AA27484" s="5"/>
      <c r="AC27484" s="36"/>
      <c r="AD27484" s="36"/>
      <c r="AE27484"/>
      <c r="AF27484"/>
      <c r="AH27484" s="36"/>
      <c r="AJ27484"/>
    </row>
    <row r="27485" spans="14:36">
      <c r="N27485" s="36"/>
      <c r="R27485" s="5"/>
      <c r="W27485"/>
      <c r="Y27485" s="36"/>
      <c r="AA27485" s="5"/>
      <c r="AC27485" s="36"/>
      <c r="AD27485" s="36"/>
      <c r="AE27485"/>
      <c r="AF27485"/>
      <c r="AH27485" s="36"/>
      <c r="AJ27485"/>
    </row>
    <row r="27486" spans="14:36">
      <c r="N27486" s="36"/>
      <c r="R27486" s="5"/>
      <c r="W27486"/>
      <c r="Y27486" s="36"/>
      <c r="AA27486" s="5"/>
      <c r="AC27486" s="36"/>
      <c r="AD27486" s="36"/>
      <c r="AE27486"/>
      <c r="AF27486"/>
      <c r="AH27486" s="36"/>
      <c r="AJ27486"/>
    </row>
    <row r="27487" spans="14:36">
      <c r="N27487" s="36"/>
      <c r="R27487" s="5"/>
      <c r="W27487"/>
      <c r="Y27487" s="36"/>
      <c r="AA27487" s="5"/>
      <c r="AC27487" s="36"/>
      <c r="AD27487" s="36"/>
      <c r="AE27487"/>
      <c r="AF27487"/>
      <c r="AH27487" s="36"/>
      <c r="AJ27487"/>
    </row>
    <row r="27488" spans="14:36">
      <c r="N27488" s="36"/>
      <c r="R27488" s="5"/>
      <c r="W27488"/>
      <c r="Y27488" s="36"/>
      <c r="AA27488" s="5"/>
      <c r="AC27488" s="36"/>
      <c r="AD27488" s="36"/>
      <c r="AE27488"/>
      <c r="AF27488"/>
      <c r="AH27488" s="36"/>
      <c r="AJ27488"/>
    </row>
    <row r="27489" spans="14:36">
      <c r="N27489" s="36"/>
      <c r="R27489" s="5"/>
      <c r="W27489"/>
      <c r="Y27489" s="36"/>
      <c r="AA27489" s="5"/>
      <c r="AC27489" s="36"/>
      <c r="AD27489" s="36"/>
      <c r="AE27489"/>
      <c r="AF27489"/>
      <c r="AH27489" s="36"/>
      <c r="AJ27489"/>
    </row>
    <row r="27490" spans="14:36">
      <c r="N27490" s="36"/>
      <c r="R27490" s="5"/>
      <c r="W27490"/>
      <c r="Y27490" s="36"/>
      <c r="AA27490" s="5"/>
      <c r="AC27490" s="36"/>
      <c r="AD27490" s="36"/>
      <c r="AE27490"/>
      <c r="AF27490"/>
      <c r="AH27490" s="36"/>
      <c r="AJ27490"/>
    </row>
    <row r="27491" spans="14:36">
      <c r="N27491" s="36"/>
      <c r="R27491" s="5"/>
      <c r="W27491"/>
      <c r="Y27491" s="36"/>
      <c r="AA27491" s="5"/>
      <c r="AC27491" s="36"/>
      <c r="AD27491" s="36"/>
      <c r="AE27491"/>
      <c r="AF27491"/>
      <c r="AH27491" s="36"/>
      <c r="AJ27491"/>
    </row>
    <row r="27492" spans="14:36">
      <c r="N27492" s="36"/>
      <c r="R27492" s="5"/>
      <c r="W27492"/>
      <c r="Y27492" s="36"/>
      <c r="AA27492" s="5"/>
      <c r="AC27492" s="36"/>
      <c r="AD27492" s="36"/>
      <c r="AE27492"/>
      <c r="AF27492"/>
      <c r="AH27492" s="36"/>
      <c r="AJ27492"/>
    </row>
    <row r="27493" spans="14:36">
      <c r="N27493" s="36"/>
      <c r="R27493" s="5"/>
      <c r="W27493"/>
      <c r="Y27493" s="36"/>
      <c r="AA27493" s="5"/>
      <c r="AC27493" s="36"/>
      <c r="AD27493" s="36"/>
      <c r="AE27493"/>
      <c r="AF27493"/>
      <c r="AH27493" s="36"/>
      <c r="AJ27493"/>
    </row>
    <row r="27494" spans="14:36">
      <c r="N27494" s="36"/>
      <c r="R27494" s="5"/>
      <c r="W27494"/>
      <c r="Y27494" s="36"/>
      <c r="AA27494" s="5"/>
      <c r="AC27494" s="36"/>
      <c r="AD27494" s="36"/>
      <c r="AE27494"/>
      <c r="AF27494"/>
      <c r="AH27494" s="36"/>
      <c r="AJ27494"/>
    </row>
    <row r="27495" spans="14:36">
      <c r="N27495" s="36"/>
      <c r="R27495" s="5"/>
      <c r="W27495"/>
      <c r="Y27495" s="36"/>
      <c r="AA27495" s="5"/>
      <c r="AC27495" s="36"/>
      <c r="AD27495" s="36"/>
      <c r="AE27495"/>
      <c r="AF27495"/>
      <c r="AH27495" s="36"/>
      <c r="AJ27495"/>
    </row>
    <row r="27496" spans="14:36">
      <c r="N27496" s="36"/>
      <c r="R27496" s="5"/>
      <c r="W27496"/>
      <c r="Y27496" s="36"/>
      <c r="AA27496" s="5"/>
      <c r="AC27496" s="36"/>
      <c r="AD27496" s="36"/>
      <c r="AE27496"/>
      <c r="AF27496"/>
      <c r="AH27496" s="36"/>
      <c r="AJ27496"/>
    </row>
    <row r="27497" spans="14:36">
      <c r="N27497" s="36"/>
      <c r="R27497" s="5"/>
      <c r="W27497"/>
      <c r="Y27497" s="36"/>
      <c r="AA27497" s="5"/>
      <c r="AC27497" s="36"/>
      <c r="AD27497" s="36"/>
      <c r="AE27497"/>
      <c r="AF27497"/>
      <c r="AH27497" s="36"/>
      <c r="AJ27497"/>
    </row>
    <row r="27498" spans="14:36">
      <c r="N27498" s="36"/>
      <c r="R27498" s="5"/>
      <c r="W27498"/>
      <c r="Y27498" s="36"/>
      <c r="AA27498" s="5"/>
      <c r="AC27498" s="36"/>
      <c r="AD27498" s="36"/>
      <c r="AE27498"/>
      <c r="AF27498"/>
      <c r="AH27498" s="36"/>
      <c r="AJ27498"/>
    </row>
    <row r="27499" spans="14:36">
      <c r="N27499" s="36"/>
      <c r="R27499" s="5"/>
      <c r="W27499"/>
      <c r="Y27499" s="36"/>
      <c r="AA27499" s="5"/>
      <c r="AC27499" s="36"/>
      <c r="AD27499" s="36"/>
      <c r="AE27499"/>
      <c r="AF27499"/>
      <c r="AH27499" s="36"/>
      <c r="AJ27499"/>
    </row>
    <row r="27500" spans="14:36">
      <c r="N27500" s="36"/>
      <c r="R27500" s="5"/>
      <c r="W27500"/>
      <c r="Y27500" s="36"/>
      <c r="AA27500" s="5"/>
      <c r="AC27500" s="36"/>
      <c r="AD27500" s="36"/>
      <c r="AE27500"/>
      <c r="AF27500"/>
      <c r="AH27500" s="36"/>
      <c r="AJ27500"/>
    </row>
    <row r="27501" spans="14:36">
      <c r="N27501" s="36"/>
      <c r="R27501" s="5"/>
      <c r="W27501"/>
      <c r="Y27501" s="36"/>
      <c r="AA27501" s="5"/>
      <c r="AC27501" s="36"/>
      <c r="AD27501" s="36"/>
      <c r="AE27501"/>
      <c r="AF27501"/>
      <c r="AH27501" s="36"/>
      <c r="AJ27501"/>
    </row>
    <row r="27502" spans="14:36">
      <c r="N27502" s="36"/>
      <c r="R27502" s="5"/>
      <c r="W27502"/>
      <c r="Y27502" s="36"/>
      <c r="AA27502" s="5"/>
      <c r="AC27502" s="36"/>
      <c r="AD27502" s="36"/>
      <c r="AE27502"/>
      <c r="AF27502"/>
      <c r="AH27502" s="36"/>
      <c r="AJ27502"/>
    </row>
    <row r="27503" spans="14:36">
      <c r="N27503" s="36"/>
      <c r="R27503" s="5"/>
      <c r="W27503"/>
      <c r="Y27503" s="36"/>
      <c r="AA27503" s="5"/>
      <c r="AC27503" s="36"/>
      <c r="AD27503" s="36"/>
      <c r="AE27503"/>
      <c r="AF27503"/>
      <c r="AH27503" s="36"/>
      <c r="AJ27503"/>
    </row>
    <row r="27504" spans="14:36">
      <c r="N27504" s="36"/>
      <c r="R27504" s="5"/>
      <c r="W27504"/>
      <c r="Y27504" s="36"/>
      <c r="AA27504" s="5"/>
      <c r="AC27504" s="36"/>
      <c r="AD27504" s="36"/>
      <c r="AE27504"/>
      <c r="AF27504"/>
      <c r="AH27504" s="36"/>
      <c r="AJ27504"/>
    </row>
    <row r="27505" spans="14:36">
      <c r="N27505" s="36"/>
      <c r="R27505" s="5"/>
      <c r="W27505"/>
      <c r="Y27505" s="36"/>
      <c r="AA27505" s="5"/>
      <c r="AC27505" s="36"/>
      <c r="AD27505" s="36"/>
      <c r="AE27505"/>
      <c r="AF27505"/>
      <c r="AH27505" s="36"/>
      <c r="AJ27505"/>
    </row>
    <row r="27506" spans="14:36">
      <c r="N27506" s="36"/>
      <c r="R27506" s="5"/>
      <c r="W27506"/>
      <c r="Y27506" s="36"/>
      <c r="AA27506" s="5"/>
      <c r="AC27506" s="36"/>
      <c r="AD27506" s="36"/>
      <c r="AE27506"/>
      <c r="AF27506"/>
      <c r="AH27506" s="36"/>
      <c r="AJ27506"/>
    </row>
    <row r="27507" spans="14:36">
      <c r="N27507" s="36"/>
      <c r="R27507" s="5"/>
      <c r="W27507"/>
      <c r="Y27507" s="36"/>
      <c r="AA27507" s="5"/>
      <c r="AC27507" s="36"/>
      <c r="AD27507" s="36"/>
      <c r="AE27507"/>
      <c r="AF27507"/>
      <c r="AH27507" s="36"/>
      <c r="AJ27507"/>
    </row>
    <row r="27508" spans="14:36">
      <c r="N27508" s="36"/>
      <c r="R27508" s="5"/>
      <c r="W27508"/>
      <c r="Y27508" s="36"/>
      <c r="AA27508" s="5"/>
      <c r="AC27508" s="36"/>
      <c r="AD27508" s="36"/>
      <c r="AE27508"/>
      <c r="AF27508"/>
      <c r="AH27508" s="36"/>
      <c r="AJ27508"/>
    </row>
    <row r="27509" spans="14:36">
      <c r="N27509" s="36"/>
      <c r="R27509" s="5"/>
      <c r="W27509"/>
      <c r="Y27509" s="36"/>
      <c r="AA27509" s="5"/>
      <c r="AC27509" s="36"/>
      <c r="AD27509" s="36"/>
      <c r="AE27509"/>
      <c r="AF27509"/>
      <c r="AH27509" s="36"/>
      <c r="AJ27509"/>
    </row>
    <row r="27510" spans="14:36">
      <c r="N27510" s="36"/>
      <c r="R27510" s="5"/>
      <c r="W27510"/>
      <c r="Y27510" s="36"/>
      <c r="AA27510" s="5"/>
      <c r="AC27510" s="36"/>
      <c r="AD27510" s="36"/>
      <c r="AE27510"/>
      <c r="AF27510"/>
      <c r="AH27510" s="36"/>
      <c r="AJ27510"/>
    </row>
    <row r="27511" spans="14:36">
      <c r="N27511" s="36"/>
      <c r="R27511" s="5"/>
      <c r="W27511"/>
      <c r="Y27511" s="36"/>
      <c r="AA27511" s="5"/>
      <c r="AC27511" s="36"/>
      <c r="AD27511" s="36"/>
      <c r="AE27511"/>
      <c r="AF27511"/>
      <c r="AH27511" s="36"/>
      <c r="AJ27511"/>
    </row>
    <row r="27512" spans="14:36">
      <c r="N27512" s="36"/>
      <c r="R27512" s="5"/>
      <c r="W27512"/>
      <c r="Y27512" s="36"/>
      <c r="AA27512" s="5"/>
      <c r="AC27512" s="36"/>
      <c r="AD27512" s="36"/>
      <c r="AE27512"/>
      <c r="AF27512"/>
      <c r="AH27512" s="36"/>
      <c r="AJ27512"/>
    </row>
    <row r="27513" spans="14:36">
      <c r="N27513" s="36"/>
      <c r="R27513" s="5"/>
      <c r="W27513"/>
      <c r="Y27513" s="36"/>
      <c r="AA27513" s="5"/>
      <c r="AC27513" s="36"/>
      <c r="AD27513" s="36"/>
      <c r="AE27513"/>
      <c r="AF27513"/>
      <c r="AH27513" s="36"/>
      <c r="AJ27513"/>
    </row>
    <row r="27514" spans="14:36">
      <c r="N27514" s="36"/>
      <c r="R27514" s="5"/>
      <c r="W27514"/>
      <c r="Y27514" s="36"/>
      <c r="AA27514" s="5"/>
      <c r="AC27514" s="36"/>
      <c r="AD27514" s="36"/>
      <c r="AE27514"/>
      <c r="AF27514"/>
      <c r="AH27514" s="36"/>
      <c r="AJ27514"/>
    </row>
    <row r="27515" spans="14:36">
      <c r="N27515" s="36"/>
      <c r="R27515" s="5"/>
      <c r="W27515"/>
      <c r="Y27515" s="36"/>
      <c r="AA27515" s="5"/>
      <c r="AC27515" s="36"/>
      <c r="AD27515" s="36"/>
      <c r="AE27515"/>
      <c r="AF27515"/>
      <c r="AH27515" s="36"/>
      <c r="AJ27515"/>
    </row>
    <row r="27516" spans="14:36">
      <c r="N27516" s="36"/>
      <c r="R27516" s="5"/>
      <c r="W27516"/>
      <c r="Y27516" s="36"/>
      <c r="AA27516" s="5"/>
      <c r="AC27516" s="36"/>
      <c r="AD27516" s="36"/>
      <c r="AE27516"/>
      <c r="AF27516"/>
      <c r="AH27516" s="36"/>
      <c r="AJ27516"/>
    </row>
    <row r="27517" spans="14:36">
      <c r="N27517" s="36"/>
      <c r="R27517" s="5"/>
      <c r="W27517"/>
      <c r="Y27517" s="36"/>
      <c r="AA27517" s="5"/>
      <c r="AC27517" s="36"/>
      <c r="AD27517" s="36"/>
      <c r="AE27517"/>
      <c r="AF27517"/>
      <c r="AH27517" s="36"/>
      <c r="AJ27517"/>
    </row>
    <row r="27518" spans="14:36">
      <c r="N27518" s="36"/>
      <c r="R27518" s="5"/>
      <c r="W27518"/>
      <c r="Y27518" s="36"/>
      <c r="AA27518" s="5"/>
      <c r="AC27518" s="36"/>
      <c r="AD27518" s="36"/>
      <c r="AE27518"/>
      <c r="AF27518"/>
      <c r="AH27518" s="36"/>
      <c r="AJ27518"/>
    </row>
    <row r="27519" spans="14:36">
      <c r="N27519" s="36"/>
      <c r="R27519" s="5"/>
      <c r="W27519"/>
      <c r="Y27519" s="36"/>
      <c r="AA27519" s="5"/>
      <c r="AC27519" s="36"/>
      <c r="AD27519" s="36"/>
      <c r="AE27519"/>
      <c r="AF27519"/>
      <c r="AH27519" s="36"/>
      <c r="AJ27519"/>
    </row>
    <row r="27520" spans="14:36">
      <c r="N27520" s="36"/>
      <c r="R27520" s="5"/>
      <c r="W27520"/>
      <c r="Y27520" s="36"/>
      <c r="AA27520" s="5"/>
      <c r="AC27520" s="36"/>
      <c r="AD27520" s="36"/>
      <c r="AE27520"/>
      <c r="AF27520"/>
      <c r="AH27520" s="36"/>
      <c r="AJ27520"/>
    </row>
    <row r="27521" spans="14:36">
      <c r="N27521" s="36"/>
      <c r="R27521" s="5"/>
      <c r="W27521"/>
      <c r="Y27521" s="36"/>
      <c r="AA27521" s="5"/>
      <c r="AC27521" s="36"/>
      <c r="AD27521" s="36"/>
      <c r="AE27521"/>
      <c r="AF27521"/>
      <c r="AH27521" s="36"/>
      <c r="AJ27521"/>
    </row>
    <row r="27522" spans="14:36">
      <c r="N27522" s="36"/>
      <c r="R27522" s="5"/>
      <c r="W27522"/>
      <c r="Y27522" s="36"/>
      <c r="AA27522" s="5"/>
      <c r="AC27522" s="36"/>
      <c r="AD27522" s="36"/>
      <c r="AE27522"/>
      <c r="AF27522"/>
      <c r="AH27522" s="36"/>
      <c r="AJ27522"/>
    </row>
    <row r="27523" spans="14:36">
      <c r="N27523" s="36"/>
      <c r="R27523" s="5"/>
      <c r="W27523"/>
      <c r="Y27523" s="36"/>
      <c r="AA27523" s="5"/>
      <c r="AC27523" s="36"/>
      <c r="AD27523" s="36"/>
      <c r="AE27523"/>
      <c r="AF27523"/>
      <c r="AH27523" s="36"/>
      <c r="AJ27523"/>
    </row>
    <row r="27524" spans="14:36">
      <c r="N27524" s="36"/>
      <c r="R27524" s="5"/>
      <c r="W27524"/>
      <c r="Y27524" s="36"/>
      <c r="AA27524" s="5"/>
      <c r="AC27524" s="36"/>
      <c r="AD27524" s="36"/>
      <c r="AE27524"/>
      <c r="AF27524"/>
      <c r="AH27524" s="36"/>
      <c r="AJ27524"/>
    </row>
    <row r="27525" spans="14:36">
      <c r="N27525" s="36"/>
      <c r="R27525" s="5"/>
      <c r="W27525"/>
      <c r="Y27525" s="36"/>
      <c r="AA27525" s="5"/>
      <c r="AC27525" s="36"/>
      <c r="AD27525" s="36"/>
      <c r="AE27525"/>
      <c r="AF27525"/>
      <c r="AH27525" s="36"/>
      <c r="AJ27525"/>
    </row>
    <row r="27526" spans="14:36">
      <c r="N27526" s="36"/>
      <c r="R27526" s="5"/>
      <c r="W27526"/>
      <c r="Y27526" s="36"/>
      <c r="AA27526" s="5"/>
      <c r="AC27526" s="36"/>
      <c r="AD27526" s="36"/>
      <c r="AE27526"/>
      <c r="AF27526"/>
      <c r="AH27526" s="36"/>
      <c r="AJ27526"/>
    </row>
    <row r="27527" spans="14:36">
      <c r="N27527" s="36"/>
      <c r="R27527" s="5"/>
      <c r="W27527"/>
      <c r="Y27527" s="36"/>
      <c r="AA27527" s="5"/>
      <c r="AC27527" s="36"/>
      <c r="AD27527" s="36"/>
      <c r="AE27527"/>
      <c r="AF27527"/>
      <c r="AH27527" s="36"/>
      <c r="AJ27527"/>
    </row>
    <row r="27528" spans="14:36">
      <c r="N27528" s="36"/>
      <c r="R27528" s="5"/>
      <c r="W27528"/>
      <c r="Y27528" s="36"/>
      <c r="AA27528" s="5"/>
      <c r="AC27528" s="36"/>
      <c r="AD27528" s="36"/>
      <c r="AE27528"/>
      <c r="AF27528"/>
      <c r="AH27528" s="36"/>
      <c r="AJ27528"/>
    </row>
    <row r="27529" spans="14:36">
      <c r="N27529" s="36"/>
      <c r="R27529" s="5"/>
      <c r="W27529"/>
      <c r="Y27529" s="36"/>
      <c r="AA27529" s="5"/>
      <c r="AC27529" s="36"/>
      <c r="AD27529" s="36"/>
      <c r="AE27529"/>
      <c r="AF27529"/>
      <c r="AH27529" s="36"/>
      <c r="AJ27529"/>
    </row>
    <row r="27530" spans="14:36">
      <c r="N27530" s="36"/>
      <c r="R27530" s="5"/>
      <c r="W27530"/>
      <c r="Y27530" s="36"/>
      <c r="AA27530" s="5"/>
      <c r="AC27530" s="36"/>
      <c r="AD27530" s="36"/>
      <c r="AE27530"/>
      <c r="AF27530"/>
      <c r="AH27530" s="36"/>
      <c r="AJ27530"/>
    </row>
    <row r="27531" spans="14:36">
      <c r="N27531" s="36"/>
      <c r="R27531" s="5"/>
      <c r="W27531"/>
      <c r="Y27531" s="36"/>
      <c r="AA27531" s="5"/>
      <c r="AC27531" s="36"/>
      <c r="AD27531" s="36"/>
      <c r="AE27531"/>
      <c r="AF27531"/>
      <c r="AH27531" s="36"/>
      <c r="AJ27531"/>
    </row>
    <row r="27532" spans="14:36">
      <c r="N27532" s="36"/>
      <c r="R27532" s="5"/>
      <c r="W27532"/>
      <c r="Y27532" s="36"/>
      <c r="AA27532" s="5"/>
      <c r="AC27532" s="36"/>
      <c r="AD27532" s="36"/>
      <c r="AE27532"/>
      <c r="AF27532"/>
      <c r="AH27532" s="36"/>
      <c r="AJ27532"/>
    </row>
    <row r="27533" spans="14:36">
      <c r="N27533" s="36"/>
      <c r="R27533" s="5"/>
      <c r="W27533"/>
      <c r="Y27533" s="36"/>
      <c r="AA27533" s="5"/>
      <c r="AC27533" s="36"/>
      <c r="AD27533" s="36"/>
      <c r="AE27533"/>
      <c r="AF27533"/>
      <c r="AH27533" s="36"/>
      <c r="AJ27533"/>
    </row>
    <row r="27534" spans="14:36">
      <c r="N27534" s="36"/>
      <c r="R27534" s="5"/>
      <c r="W27534"/>
      <c r="Y27534" s="36"/>
      <c r="AA27534" s="5"/>
      <c r="AC27534" s="36"/>
      <c r="AD27534" s="36"/>
      <c r="AE27534"/>
      <c r="AF27534"/>
      <c r="AH27534" s="36"/>
      <c r="AJ27534"/>
    </row>
    <row r="27535" spans="14:36">
      <c r="N27535" s="36"/>
      <c r="R27535" s="5"/>
      <c r="W27535"/>
      <c r="Y27535" s="36"/>
      <c r="AA27535" s="5"/>
      <c r="AC27535" s="36"/>
      <c r="AD27535" s="36"/>
      <c r="AE27535"/>
      <c r="AF27535"/>
      <c r="AH27535" s="36"/>
      <c r="AJ27535"/>
    </row>
    <row r="27536" spans="14:36">
      <c r="N27536" s="36"/>
      <c r="R27536" s="5"/>
      <c r="W27536"/>
      <c r="Y27536" s="36"/>
      <c r="AA27536" s="5"/>
      <c r="AC27536" s="36"/>
      <c r="AD27536" s="36"/>
      <c r="AE27536"/>
      <c r="AF27536"/>
      <c r="AH27536" s="36"/>
      <c r="AJ27536"/>
    </row>
    <row r="27537" spans="14:36">
      <c r="N27537" s="36"/>
      <c r="R27537" s="5"/>
      <c r="W27537"/>
      <c r="Y27537" s="36"/>
      <c r="AA27537" s="5"/>
      <c r="AC27537" s="36"/>
      <c r="AD27537" s="36"/>
      <c r="AE27537"/>
      <c r="AF27537"/>
      <c r="AH27537" s="36"/>
      <c r="AJ27537"/>
    </row>
    <row r="27538" spans="14:36">
      <c r="N27538" s="36"/>
      <c r="R27538" s="5"/>
      <c r="W27538"/>
      <c r="Y27538" s="36"/>
      <c r="AA27538" s="5"/>
      <c r="AC27538" s="36"/>
      <c r="AD27538" s="36"/>
      <c r="AE27538"/>
      <c r="AF27538"/>
      <c r="AH27538" s="36"/>
      <c r="AJ27538"/>
    </row>
    <row r="27539" spans="14:36">
      <c r="N27539" s="36"/>
      <c r="R27539" s="5"/>
      <c r="W27539"/>
      <c r="Y27539" s="36"/>
      <c r="AA27539" s="5"/>
      <c r="AC27539" s="36"/>
      <c r="AD27539" s="36"/>
      <c r="AE27539"/>
      <c r="AF27539"/>
      <c r="AH27539" s="36"/>
      <c r="AJ27539"/>
    </row>
    <row r="27540" spans="14:36">
      <c r="N27540" s="36"/>
      <c r="R27540" s="5"/>
      <c r="W27540"/>
      <c r="Y27540" s="36"/>
      <c r="AA27540" s="5"/>
      <c r="AC27540" s="36"/>
      <c r="AD27540" s="36"/>
      <c r="AE27540"/>
      <c r="AF27540"/>
      <c r="AH27540" s="36"/>
      <c r="AJ27540"/>
    </row>
    <row r="27541" spans="14:36">
      <c r="N27541" s="36"/>
      <c r="R27541" s="5"/>
      <c r="W27541"/>
      <c r="Y27541" s="36"/>
      <c r="AA27541" s="5"/>
      <c r="AC27541" s="36"/>
      <c r="AD27541" s="36"/>
      <c r="AE27541"/>
      <c r="AF27541"/>
      <c r="AH27541" s="36"/>
      <c r="AJ27541"/>
    </row>
    <row r="27542" spans="14:36">
      <c r="N27542" s="36"/>
      <c r="R27542" s="5"/>
      <c r="W27542"/>
      <c r="Y27542" s="36"/>
      <c r="AA27542" s="5"/>
      <c r="AC27542" s="36"/>
      <c r="AD27542" s="36"/>
      <c r="AE27542"/>
      <c r="AF27542"/>
      <c r="AH27542" s="36"/>
      <c r="AJ27542"/>
    </row>
    <row r="27543" spans="14:36">
      <c r="N27543" s="36"/>
      <c r="R27543" s="5"/>
      <c r="W27543"/>
      <c r="Y27543" s="36"/>
      <c r="AA27543" s="5"/>
      <c r="AC27543" s="36"/>
      <c r="AD27543" s="36"/>
      <c r="AE27543"/>
      <c r="AF27543"/>
      <c r="AH27543" s="36"/>
      <c r="AJ27543"/>
    </row>
    <row r="27544" spans="14:36">
      <c r="N27544" s="36"/>
      <c r="R27544" s="5"/>
      <c r="W27544"/>
      <c r="Y27544" s="36"/>
      <c r="AA27544" s="5"/>
      <c r="AC27544" s="36"/>
      <c r="AD27544" s="36"/>
      <c r="AE27544"/>
      <c r="AF27544"/>
      <c r="AH27544" s="36"/>
      <c r="AJ27544"/>
    </row>
    <row r="27545" spans="14:36">
      <c r="N27545" s="36"/>
      <c r="R27545" s="5"/>
      <c r="W27545"/>
      <c r="Y27545" s="36"/>
      <c r="AA27545" s="5"/>
      <c r="AC27545" s="36"/>
      <c r="AD27545" s="36"/>
      <c r="AE27545"/>
      <c r="AF27545"/>
      <c r="AH27545" s="36"/>
      <c r="AJ27545"/>
    </row>
    <row r="27546" spans="14:36">
      <c r="N27546" s="36"/>
      <c r="R27546" s="5"/>
      <c r="W27546"/>
      <c r="Y27546" s="36"/>
      <c r="AA27546" s="5"/>
      <c r="AC27546" s="36"/>
      <c r="AD27546" s="36"/>
      <c r="AE27546"/>
      <c r="AF27546"/>
      <c r="AH27546" s="36"/>
      <c r="AJ27546"/>
    </row>
    <row r="27547" spans="14:36">
      <c r="N27547" s="36"/>
      <c r="R27547" s="5"/>
      <c r="W27547"/>
      <c r="Y27547" s="36"/>
      <c r="AA27547" s="5"/>
      <c r="AC27547" s="36"/>
      <c r="AD27547" s="36"/>
      <c r="AE27547"/>
      <c r="AF27547"/>
      <c r="AH27547" s="36"/>
      <c r="AJ27547"/>
    </row>
    <row r="27548" spans="14:36">
      <c r="N27548" s="36"/>
      <c r="R27548" s="5"/>
      <c r="W27548"/>
      <c r="Y27548" s="36"/>
      <c r="AA27548" s="5"/>
      <c r="AC27548" s="36"/>
      <c r="AD27548" s="36"/>
      <c r="AE27548"/>
      <c r="AF27548"/>
      <c r="AH27548" s="36"/>
      <c r="AJ27548"/>
    </row>
    <row r="27549" spans="14:36">
      <c r="N27549" s="36"/>
      <c r="R27549" s="5"/>
      <c r="W27549"/>
      <c r="Y27549" s="36"/>
      <c r="AA27549" s="5"/>
      <c r="AC27549" s="36"/>
      <c r="AD27549" s="36"/>
      <c r="AE27549"/>
      <c r="AF27549"/>
      <c r="AH27549" s="36"/>
      <c r="AJ27549"/>
    </row>
    <row r="27550" spans="14:36">
      <c r="N27550" s="36"/>
      <c r="R27550" s="5"/>
      <c r="W27550"/>
      <c r="Y27550" s="36"/>
      <c r="AA27550" s="5"/>
      <c r="AC27550" s="36"/>
      <c r="AD27550" s="36"/>
      <c r="AE27550"/>
      <c r="AF27550"/>
      <c r="AH27550" s="36"/>
      <c r="AJ27550"/>
    </row>
    <row r="27551" spans="14:36">
      <c r="N27551" s="36"/>
      <c r="R27551" s="5"/>
      <c r="W27551"/>
      <c r="Y27551" s="36"/>
      <c r="AA27551" s="5"/>
      <c r="AC27551" s="36"/>
      <c r="AD27551" s="36"/>
      <c r="AE27551"/>
      <c r="AF27551"/>
      <c r="AH27551" s="36"/>
      <c r="AJ27551"/>
    </row>
    <row r="27552" spans="14:36">
      <c r="N27552" s="36"/>
      <c r="R27552" s="5"/>
      <c r="W27552"/>
      <c r="Y27552" s="36"/>
      <c r="AA27552" s="5"/>
      <c r="AC27552" s="36"/>
      <c r="AD27552" s="36"/>
      <c r="AE27552"/>
      <c r="AF27552"/>
      <c r="AH27552" s="36"/>
      <c r="AJ27552"/>
    </row>
    <row r="27553" spans="14:36">
      <c r="N27553" s="36"/>
      <c r="R27553" s="5"/>
      <c r="W27553"/>
      <c r="Y27553" s="36"/>
      <c r="AA27553" s="5"/>
      <c r="AC27553" s="36"/>
      <c r="AD27553" s="36"/>
      <c r="AE27553"/>
      <c r="AF27553"/>
      <c r="AH27553" s="36"/>
      <c r="AJ27553"/>
    </row>
    <row r="27554" spans="14:36">
      <c r="N27554" s="36"/>
      <c r="R27554" s="5"/>
      <c r="W27554"/>
      <c r="Y27554" s="36"/>
      <c r="AA27554" s="5"/>
      <c r="AC27554" s="36"/>
      <c r="AD27554" s="36"/>
      <c r="AE27554"/>
      <c r="AF27554"/>
      <c r="AH27554" s="36"/>
      <c r="AJ27554"/>
    </row>
    <row r="27555" spans="14:36">
      <c r="N27555" s="36"/>
      <c r="R27555" s="5"/>
      <c r="W27555"/>
      <c r="Y27555" s="36"/>
      <c r="AA27555" s="5"/>
      <c r="AC27555" s="36"/>
      <c r="AD27555" s="36"/>
      <c r="AE27555"/>
      <c r="AF27555"/>
      <c r="AH27555" s="36"/>
      <c r="AJ27555"/>
    </row>
    <row r="27556" spans="14:36">
      <c r="N27556" s="36"/>
      <c r="R27556" s="5"/>
      <c r="W27556"/>
      <c r="Y27556" s="36"/>
      <c r="AA27556" s="5"/>
      <c r="AC27556" s="36"/>
      <c r="AD27556" s="36"/>
      <c r="AE27556"/>
      <c r="AF27556"/>
      <c r="AH27556" s="36"/>
      <c r="AJ27556"/>
    </row>
    <row r="27557" spans="14:36">
      <c r="N27557" s="36"/>
      <c r="R27557" s="5"/>
      <c r="W27557"/>
      <c r="Y27557" s="36"/>
      <c r="AA27557" s="5"/>
      <c r="AC27557" s="36"/>
      <c r="AD27557" s="36"/>
      <c r="AE27557"/>
      <c r="AF27557"/>
      <c r="AH27557" s="36"/>
      <c r="AJ27557"/>
    </row>
    <row r="27558" spans="14:36">
      <c r="N27558" s="36"/>
      <c r="R27558" s="5"/>
      <c r="W27558"/>
      <c r="Y27558" s="36"/>
      <c r="AA27558" s="5"/>
      <c r="AC27558" s="36"/>
      <c r="AD27558" s="36"/>
      <c r="AE27558"/>
      <c r="AF27558"/>
      <c r="AH27558" s="36"/>
      <c r="AJ27558"/>
    </row>
    <row r="27559" spans="14:36">
      <c r="N27559" s="36"/>
      <c r="R27559" s="5"/>
      <c r="W27559"/>
      <c r="Y27559" s="36"/>
      <c r="AA27559" s="5"/>
      <c r="AC27559" s="36"/>
      <c r="AD27559" s="36"/>
      <c r="AE27559"/>
      <c r="AF27559"/>
      <c r="AH27559" s="36"/>
      <c r="AJ27559"/>
    </row>
    <row r="27560" spans="14:36">
      <c r="N27560" s="36"/>
      <c r="R27560" s="5"/>
      <c r="W27560"/>
      <c r="Y27560" s="36"/>
      <c r="AA27560" s="5"/>
      <c r="AC27560" s="36"/>
      <c r="AD27560" s="36"/>
      <c r="AE27560"/>
      <c r="AF27560"/>
      <c r="AH27560" s="36"/>
      <c r="AJ27560"/>
    </row>
    <row r="27561" spans="14:36">
      <c r="N27561" s="36"/>
      <c r="R27561" s="5"/>
      <c r="W27561"/>
      <c r="Y27561" s="36"/>
      <c r="AA27561" s="5"/>
      <c r="AC27561" s="36"/>
      <c r="AD27561" s="36"/>
      <c r="AE27561"/>
      <c r="AF27561"/>
      <c r="AH27561" s="36"/>
      <c r="AJ27561"/>
    </row>
    <row r="27562" spans="14:36">
      <c r="N27562" s="36"/>
      <c r="R27562" s="5"/>
      <c r="W27562"/>
      <c r="Y27562" s="36"/>
      <c r="AA27562" s="5"/>
      <c r="AC27562" s="36"/>
      <c r="AD27562" s="36"/>
      <c r="AE27562"/>
      <c r="AF27562"/>
      <c r="AH27562" s="36"/>
      <c r="AJ27562"/>
    </row>
    <row r="27563" spans="14:36">
      <c r="N27563" s="36"/>
      <c r="R27563" s="5"/>
      <c r="W27563"/>
      <c r="Y27563" s="36"/>
      <c r="AA27563" s="5"/>
      <c r="AC27563" s="36"/>
      <c r="AD27563" s="36"/>
      <c r="AE27563"/>
      <c r="AF27563"/>
      <c r="AH27563" s="36"/>
      <c r="AJ27563"/>
    </row>
    <row r="27564" spans="14:36">
      <c r="N27564" s="36"/>
      <c r="R27564" s="5"/>
      <c r="W27564"/>
      <c r="Y27564" s="36"/>
      <c r="AA27564" s="5"/>
      <c r="AC27564" s="36"/>
      <c r="AD27564" s="36"/>
      <c r="AE27564"/>
      <c r="AF27564"/>
      <c r="AH27564" s="36"/>
      <c r="AJ27564"/>
    </row>
    <row r="27565" spans="14:36">
      <c r="N27565" s="36"/>
      <c r="R27565" s="5"/>
      <c r="W27565"/>
      <c r="Y27565" s="36"/>
      <c r="AA27565" s="5"/>
      <c r="AC27565" s="36"/>
      <c r="AD27565" s="36"/>
      <c r="AE27565"/>
      <c r="AF27565"/>
      <c r="AH27565" s="36"/>
      <c r="AJ27565"/>
    </row>
    <row r="27566" spans="14:36">
      <c r="N27566" s="36"/>
      <c r="R27566" s="5"/>
      <c r="W27566"/>
      <c r="Y27566" s="36"/>
      <c r="AA27566" s="5"/>
      <c r="AC27566" s="36"/>
      <c r="AD27566" s="36"/>
      <c r="AE27566"/>
      <c r="AF27566"/>
      <c r="AH27566" s="36"/>
      <c r="AJ27566"/>
    </row>
    <row r="27567" spans="14:36">
      <c r="N27567" s="36"/>
      <c r="R27567" s="5"/>
      <c r="W27567"/>
      <c r="Y27567" s="36"/>
      <c r="AA27567" s="5"/>
      <c r="AC27567" s="36"/>
      <c r="AD27567" s="36"/>
      <c r="AE27567"/>
      <c r="AF27567"/>
      <c r="AH27567" s="36"/>
      <c r="AJ27567"/>
    </row>
    <row r="27568" spans="14:36">
      <c r="N27568" s="36"/>
      <c r="R27568" s="5"/>
      <c r="W27568"/>
      <c r="Y27568" s="36"/>
      <c r="AA27568" s="5"/>
      <c r="AC27568" s="36"/>
      <c r="AD27568" s="36"/>
      <c r="AE27568"/>
      <c r="AF27568"/>
      <c r="AH27568" s="36"/>
      <c r="AJ27568"/>
    </row>
    <row r="27569" spans="14:36">
      <c r="N27569" s="36"/>
      <c r="R27569" s="5"/>
      <c r="W27569"/>
      <c r="Y27569" s="36"/>
      <c r="AA27569" s="5"/>
      <c r="AC27569" s="36"/>
      <c r="AD27569" s="36"/>
      <c r="AE27569"/>
      <c r="AF27569"/>
      <c r="AH27569" s="36"/>
      <c r="AJ27569"/>
    </row>
    <row r="27570" spans="14:36">
      <c r="N27570" s="36"/>
      <c r="R27570" s="5"/>
      <c r="W27570"/>
      <c r="Y27570" s="36"/>
      <c r="AA27570" s="5"/>
      <c r="AC27570" s="36"/>
      <c r="AD27570" s="36"/>
      <c r="AE27570"/>
      <c r="AF27570"/>
      <c r="AH27570" s="36"/>
      <c r="AJ27570"/>
    </row>
    <row r="27571" spans="14:36">
      <c r="N27571" s="36"/>
      <c r="R27571" s="5"/>
      <c r="W27571"/>
      <c r="Y27571" s="36"/>
      <c r="AA27571" s="5"/>
      <c r="AC27571" s="36"/>
      <c r="AD27571" s="36"/>
      <c r="AE27571"/>
      <c r="AF27571"/>
      <c r="AH27571" s="36"/>
      <c r="AJ27571"/>
    </row>
    <row r="27572" spans="14:36">
      <c r="N27572" s="36"/>
      <c r="R27572" s="5"/>
      <c r="W27572"/>
      <c r="Y27572" s="36"/>
      <c r="AA27572" s="5"/>
      <c r="AC27572" s="36"/>
      <c r="AD27572" s="36"/>
      <c r="AE27572"/>
      <c r="AF27572"/>
      <c r="AH27572" s="36"/>
      <c r="AJ27572"/>
    </row>
    <row r="27573" spans="14:36">
      <c r="N27573" s="36"/>
      <c r="R27573" s="5"/>
      <c r="W27573"/>
      <c r="Y27573" s="36"/>
      <c r="AA27573" s="5"/>
      <c r="AC27573" s="36"/>
      <c r="AD27573" s="36"/>
      <c r="AE27573"/>
      <c r="AF27573"/>
      <c r="AH27573" s="36"/>
      <c r="AJ27573"/>
    </row>
    <row r="27574" spans="14:36">
      <c r="N27574" s="36"/>
      <c r="R27574" s="5"/>
      <c r="W27574"/>
      <c r="Y27574" s="36"/>
      <c r="AA27574" s="5"/>
      <c r="AC27574" s="36"/>
      <c r="AD27574" s="36"/>
      <c r="AE27574"/>
      <c r="AF27574"/>
      <c r="AH27574" s="36"/>
      <c r="AJ27574"/>
    </row>
    <row r="27575" spans="14:36">
      <c r="N27575" s="36"/>
      <c r="R27575" s="5"/>
      <c r="W27575"/>
      <c r="Y27575" s="36"/>
      <c r="AA27575" s="5"/>
      <c r="AC27575" s="36"/>
      <c r="AD27575" s="36"/>
      <c r="AE27575"/>
      <c r="AF27575"/>
      <c r="AH27575" s="36"/>
      <c r="AJ27575"/>
    </row>
    <row r="27576" spans="14:36">
      <c r="N27576" s="36"/>
      <c r="R27576" s="5"/>
      <c r="W27576"/>
      <c r="Y27576" s="36"/>
      <c r="AA27576" s="5"/>
      <c r="AC27576" s="36"/>
      <c r="AD27576" s="36"/>
      <c r="AE27576"/>
      <c r="AF27576"/>
      <c r="AH27576" s="36"/>
      <c r="AJ27576"/>
    </row>
    <row r="27577" spans="14:36">
      <c r="N27577" s="36"/>
      <c r="R27577" s="5"/>
      <c r="W27577"/>
      <c r="Y27577" s="36"/>
      <c r="AA27577" s="5"/>
      <c r="AC27577" s="36"/>
      <c r="AD27577" s="36"/>
      <c r="AE27577"/>
      <c r="AF27577"/>
      <c r="AH27577" s="36"/>
      <c r="AJ27577"/>
    </row>
    <row r="27578" spans="14:36">
      <c r="N27578" s="36"/>
      <c r="R27578" s="5"/>
      <c r="W27578"/>
      <c r="Y27578" s="36"/>
      <c r="AA27578" s="5"/>
      <c r="AC27578" s="36"/>
      <c r="AD27578" s="36"/>
      <c r="AE27578"/>
      <c r="AF27578"/>
      <c r="AH27578" s="36"/>
      <c r="AJ27578"/>
    </row>
    <row r="27579" spans="14:36">
      <c r="N27579" s="36"/>
      <c r="R27579" s="5"/>
      <c r="W27579"/>
      <c r="Y27579" s="36"/>
      <c r="AA27579" s="5"/>
      <c r="AC27579" s="36"/>
      <c r="AD27579" s="36"/>
      <c r="AE27579"/>
      <c r="AF27579"/>
      <c r="AH27579" s="36"/>
      <c r="AJ27579"/>
    </row>
    <row r="27580" spans="14:36">
      <c r="N27580" s="36"/>
      <c r="R27580" s="5"/>
      <c r="W27580"/>
      <c r="Y27580" s="36"/>
      <c r="AA27580" s="5"/>
      <c r="AC27580" s="36"/>
      <c r="AD27580" s="36"/>
      <c r="AE27580"/>
      <c r="AF27580"/>
      <c r="AH27580" s="36"/>
      <c r="AJ27580"/>
    </row>
    <row r="27581" spans="14:36">
      <c r="N27581" s="36"/>
      <c r="R27581" s="5"/>
      <c r="W27581"/>
      <c r="Y27581" s="36"/>
      <c r="AA27581" s="5"/>
      <c r="AC27581" s="36"/>
      <c r="AD27581" s="36"/>
      <c r="AE27581"/>
      <c r="AF27581"/>
      <c r="AH27581" s="36"/>
      <c r="AJ27581"/>
    </row>
    <row r="27582" spans="14:36">
      <c r="N27582" s="36"/>
      <c r="R27582" s="5"/>
      <c r="W27582"/>
      <c r="Y27582" s="36"/>
      <c r="AA27582" s="5"/>
      <c r="AC27582" s="36"/>
      <c r="AD27582" s="36"/>
      <c r="AE27582"/>
      <c r="AF27582"/>
      <c r="AH27582" s="36"/>
      <c r="AJ27582"/>
    </row>
    <row r="27583" spans="14:36">
      <c r="N27583" s="36"/>
      <c r="R27583" s="5"/>
      <c r="W27583"/>
      <c r="Y27583" s="36"/>
      <c r="AA27583" s="5"/>
      <c r="AC27583" s="36"/>
      <c r="AD27583" s="36"/>
      <c r="AE27583"/>
      <c r="AF27583"/>
      <c r="AH27583" s="36"/>
      <c r="AJ27583"/>
    </row>
    <row r="27584" spans="14:36">
      <c r="N27584" s="36"/>
      <c r="R27584" s="5"/>
      <c r="W27584"/>
      <c r="Y27584" s="36"/>
      <c r="AA27584" s="5"/>
      <c r="AC27584" s="36"/>
      <c r="AD27584" s="36"/>
      <c r="AE27584"/>
      <c r="AF27584"/>
      <c r="AH27584" s="36"/>
      <c r="AJ27584"/>
    </row>
    <row r="27585" spans="14:36">
      <c r="N27585" s="36"/>
      <c r="R27585" s="5"/>
      <c r="W27585"/>
      <c r="Y27585" s="36"/>
      <c r="AA27585" s="5"/>
      <c r="AC27585" s="36"/>
      <c r="AD27585" s="36"/>
      <c r="AE27585"/>
      <c r="AF27585"/>
      <c r="AH27585" s="36"/>
      <c r="AJ27585"/>
    </row>
    <row r="27586" spans="14:36">
      <c r="N27586" s="36"/>
      <c r="R27586" s="5"/>
      <c r="W27586"/>
      <c r="Y27586" s="36"/>
      <c r="AA27586" s="5"/>
      <c r="AC27586" s="36"/>
      <c r="AD27586" s="36"/>
      <c r="AE27586"/>
      <c r="AF27586"/>
      <c r="AH27586" s="36"/>
      <c r="AJ27586"/>
    </row>
    <row r="27587" spans="14:36">
      <c r="N27587" s="36"/>
      <c r="R27587" s="5"/>
      <c r="W27587"/>
      <c r="Y27587" s="36"/>
      <c r="AA27587" s="5"/>
      <c r="AC27587" s="36"/>
      <c r="AD27587" s="36"/>
      <c r="AE27587"/>
      <c r="AF27587"/>
      <c r="AH27587" s="36"/>
      <c r="AJ27587"/>
    </row>
    <row r="27588" spans="14:36">
      <c r="N27588" s="36"/>
      <c r="R27588" s="5"/>
      <c r="W27588"/>
      <c r="Y27588" s="36"/>
      <c r="AA27588" s="5"/>
      <c r="AC27588" s="36"/>
      <c r="AD27588" s="36"/>
      <c r="AE27588"/>
      <c r="AF27588"/>
      <c r="AH27588" s="36"/>
      <c r="AJ27588"/>
    </row>
    <row r="27589" spans="14:36">
      <c r="N27589" s="36"/>
      <c r="R27589" s="5"/>
      <c r="W27589"/>
      <c r="Y27589" s="36"/>
      <c r="AA27589" s="5"/>
      <c r="AC27589" s="36"/>
      <c r="AD27589" s="36"/>
      <c r="AE27589"/>
      <c r="AF27589"/>
      <c r="AH27589" s="36"/>
      <c r="AJ27589"/>
    </row>
    <row r="27590" spans="14:36">
      <c r="N27590" s="36"/>
      <c r="R27590" s="5"/>
      <c r="W27590"/>
      <c r="Y27590" s="36"/>
      <c r="AA27590" s="5"/>
      <c r="AC27590" s="36"/>
      <c r="AD27590" s="36"/>
      <c r="AE27590"/>
      <c r="AF27590"/>
      <c r="AH27590" s="36"/>
      <c r="AJ27590"/>
    </row>
    <row r="27591" spans="14:36">
      <c r="N27591" s="36"/>
      <c r="R27591" s="5"/>
      <c r="W27591"/>
      <c r="Y27591" s="36"/>
      <c r="AA27591" s="5"/>
      <c r="AC27591" s="36"/>
      <c r="AD27591" s="36"/>
      <c r="AE27591"/>
      <c r="AF27591"/>
      <c r="AH27591" s="36"/>
      <c r="AJ27591"/>
    </row>
    <row r="27592" spans="14:36">
      <c r="N27592" s="36"/>
      <c r="R27592" s="5"/>
      <c r="W27592"/>
      <c r="Y27592" s="36"/>
      <c r="AA27592" s="5"/>
      <c r="AC27592" s="36"/>
      <c r="AD27592" s="36"/>
      <c r="AE27592"/>
      <c r="AF27592"/>
      <c r="AH27592" s="36"/>
      <c r="AJ27592"/>
    </row>
    <row r="27593" spans="14:36">
      <c r="N27593" s="36"/>
      <c r="R27593" s="5"/>
      <c r="W27593"/>
      <c r="Y27593" s="36"/>
      <c r="AA27593" s="5"/>
      <c r="AC27593" s="36"/>
      <c r="AD27593" s="36"/>
      <c r="AE27593"/>
      <c r="AF27593"/>
      <c r="AH27593" s="36"/>
      <c r="AJ27593"/>
    </row>
    <row r="27594" spans="14:36">
      <c r="N27594" s="36"/>
      <c r="R27594" s="5"/>
      <c r="W27594"/>
      <c r="Y27594" s="36"/>
      <c r="AA27594" s="5"/>
      <c r="AC27594" s="36"/>
      <c r="AD27594" s="36"/>
      <c r="AE27594"/>
      <c r="AF27594"/>
      <c r="AH27594" s="36"/>
      <c r="AJ27594"/>
    </row>
    <row r="27595" spans="14:36">
      <c r="N27595" s="36"/>
      <c r="R27595" s="5"/>
      <c r="W27595"/>
      <c r="Y27595" s="36"/>
      <c r="AA27595" s="5"/>
      <c r="AC27595" s="36"/>
      <c r="AD27595" s="36"/>
      <c r="AE27595"/>
      <c r="AF27595"/>
      <c r="AH27595" s="36"/>
      <c r="AJ27595"/>
    </row>
    <row r="27596" spans="14:36">
      <c r="N27596" s="36"/>
      <c r="R27596" s="5"/>
      <c r="W27596"/>
      <c r="Y27596" s="36"/>
      <c r="AA27596" s="5"/>
      <c r="AC27596" s="36"/>
      <c r="AD27596" s="36"/>
      <c r="AE27596"/>
      <c r="AF27596"/>
      <c r="AH27596" s="36"/>
      <c r="AJ27596"/>
    </row>
    <row r="27597" spans="14:36">
      <c r="N27597" s="36"/>
      <c r="R27597" s="5"/>
      <c r="W27597"/>
      <c r="Y27597" s="36"/>
      <c r="AA27597" s="5"/>
      <c r="AC27597" s="36"/>
      <c r="AD27597" s="36"/>
      <c r="AE27597"/>
      <c r="AF27597"/>
      <c r="AH27597" s="36"/>
      <c r="AJ27597"/>
    </row>
    <row r="27598" spans="14:36">
      <c r="N27598" s="36"/>
      <c r="R27598" s="5"/>
      <c r="W27598"/>
      <c r="Y27598" s="36"/>
      <c r="AA27598" s="5"/>
      <c r="AC27598" s="36"/>
      <c r="AD27598" s="36"/>
      <c r="AE27598"/>
      <c r="AF27598"/>
      <c r="AH27598" s="36"/>
      <c r="AJ27598"/>
    </row>
    <row r="27599" spans="14:36">
      <c r="N27599" s="36"/>
      <c r="R27599" s="5"/>
      <c r="W27599"/>
      <c r="Y27599" s="36"/>
      <c r="AA27599" s="5"/>
      <c r="AC27599" s="36"/>
      <c r="AD27599" s="36"/>
      <c r="AE27599"/>
      <c r="AF27599"/>
      <c r="AH27599" s="36"/>
      <c r="AJ27599"/>
    </row>
    <row r="27600" spans="14:36">
      <c r="N27600" s="36"/>
      <c r="R27600" s="5"/>
      <c r="W27600"/>
      <c r="Y27600" s="36"/>
      <c r="AA27600" s="5"/>
      <c r="AC27600" s="36"/>
      <c r="AD27600" s="36"/>
      <c r="AE27600"/>
      <c r="AF27600"/>
      <c r="AH27600" s="36"/>
      <c r="AJ27600"/>
    </row>
    <row r="27601" spans="14:36">
      <c r="N27601" s="36"/>
      <c r="R27601" s="5"/>
      <c r="W27601"/>
      <c r="Y27601" s="36"/>
      <c r="AA27601" s="5"/>
      <c r="AC27601" s="36"/>
      <c r="AD27601" s="36"/>
      <c r="AE27601"/>
      <c r="AF27601"/>
      <c r="AH27601" s="36"/>
      <c r="AJ27601"/>
    </row>
    <row r="27602" spans="14:36">
      <c r="N27602" s="36"/>
      <c r="R27602" s="5"/>
      <c r="W27602"/>
      <c r="Y27602" s="36"/>
      <c r="AA27602" s="5"/>
      <c r="AC27602" s="36"/>
      <c r="AD27602" s="36"/>
      <c r="AE27602"/>
      <c r="AF27602"/>
      <c r="AH27602" s="36"/>
      <c r="AJ27602"/>
    </row>
    <row r="27603" spans="14:36">
      <c r="N27603" s="36"/>
      <c r="R27603" s="5"/>
      <c r="W27603"/>
      <c r="Y27603" s="36"/>
      <c r="AA27603" s="5"/>
      <c r="AC27603" s="36"/>
      <c r="AD27603" s="36"/>
      <c r="AE27603"/>
      <c r="AF27603"/>
      <c r="AH27603" s="36"/>
      <c r="AJ27603"/>
    </row>
    <row r="27604" spans="14:36">
      <c r="N27604" s="36"/>
      <c r="R27604" s="5"/>
      <c r="W27604"/>
      <c r="Y27604" s="36"/>
      <c r="AA27604" s="5"/>
      <c r="AC27604" s="36"/>
      <c r="AD27604" s="36"/>
      <c r="AE27604"/>
      <c r="AF27604"/>
      <c r="AH27604" s="36"/>
      <c r="AJ27604"/>
    </row>
    <row r="27605" spans="14:36">
      <c r="N27605" s="36"/>
      <c r="R27605" s="5"/>
      <c r="W27605"/>
      <c r="Y27605" s="36"/>
      <c r="AA27605" s="5"/>
      <c r="AC27605" s="36"/>
      <c r="AD27605" s="36"/>
      <c r="AE27605"/>
      <c r="AF27605"/>
      <c r="AH27605" s="36"/>
      <c r="AJ27605"/>
    </row>
    <row r="27606" spans="14:36">
      <c r="N27606" s="36"/>
      <c r="R27606" s="5"/>
      <c r="W27606"/>
      <c r="Y27606" s="36"/>
      <c r="AA27606" s="5"/>
      <c r="AC27606" s="36"/>
      <c r="AD27606" s="36"/>
      <c r="AE27606"/>
      <c r="AF27606"/>
      <c r="AH27606" s="36"/>
      <c r="AJ27606"/>
    </row>
    <row r="27607" spans="14:36">
      <c r="N27607" s="36"/>
      <c r="R27607" s="5"/>
      <c r="W27607"/>
      <c r="Y27607" s="36"/>
      <c r="AA27607" s="5"/>
      <c r="AC27607" s="36"/>
      <c r="AD27607" s="36"/>
      <c r="AE27607"/>
      <c r="AF27607"/>
      <c r="AH27607" s="36"/>
      <c r="AJ27607"/>
    </row>
    <row r="27608" spans="14:36">
      <c r="N27608" s="36"/>
      <c r="R27608" s="5"/>
      <c r="W27608"/>
      <c r="Y27608" s="36"/>
      <c r="AA27608" s="5"/>
      <c r="AC27608" s="36"/>
      <c r="AD27608" s="36"/>
      <c r="AE27608"/>
      <c r="AF27608"/>
      <c r="AH27608" s="36"/>
      <c r="AJ27608"/>
    </row>
    <row r="27609" spans="14:36">
      <c r="N27609" s="36"/>
      <c r="R27609" s="5"/>
      <c r="W27609"/>
      <c r="Y27609" s="36"/>
      <c r="AA27609" s="5"/>
      <c r="AC27609" s="36"/>
      <c r="AD27609" s="36"/>
      <c r="AE27609"/>
      <c r="AF27609"/>
      <c r="AH27609" s="36"/>
      <c r="AJ27609"/>
    </row>
    <row r="27610" spans="14:36">
      <c r="N27610" s="36"/>
      <c r="R27610" s="5"/>
      <c r="W27610"/>
      <c r="Y27610" s="36"/>
      <c r="AA27610" s="5"/>
      <c r="AC27610" s="36"/>
      <c r="AD27610" s="36"/>
      <c r="AE27610"/>
      <c r="AF27610"/>
      <c r="AH27610" s="36"/>
      <c r="AJ27610"/>
    </row>
    <row r="27611" spans="14:36">
      <c r="N27611" s="36"/>
      <c r="R27611" s="5"/>
      <c r="W27611"/>
      <c r="Y27611" s="36"/>
      <c r="AA27611" s="5"/>
      <c r="AC27611" s="36"/>
      <c r="AD27611" s="36"/>
      <c r="AE27611"/>
      <c r="AF27611"/>
      <c r="AH27611" s="36"/>
      <c r="AJ27611"/>
    </row>
    <row r="27612" spans="14:36">
      <c r="N27612" s="36"/>
      <c r="R27612" s="5"/>
      <c r="W27612"/>
      <c r="Y27612" s="36"/>
      <c r="AA27612" s="5"/>
      <c r="AC27612" s="36"/>
      <c r="AD27612" s="36"/>
      <c r="AE27612"/>
      <c r="AF27612"/>
      <c r="AH27612" s="36"/>
      <c r="AJ27612"/>
    </row>
    <row r="27613" spans="14:36">
      <c r="N27613" s="36"/>
      <c r="R27613" s="5"/>
      <c r="W27613"/>
      <c r="Y27613" s="36"/>
      <c r="AA27613" s="5"/>
      <c r="AC27613" s="36"/>
      <c r="AD27613" s="36"/>
      <c r="AE27613"/>
      <c r="AF27613"/>
      <c r="AH27613" s="36"/>
      <c r="AJ27613"/>
    </row>
    <row r="27614" spans="14:36">
      <c r="N27614" s="36"/>
      <c r="R27614" s="5"/>
      <c r="W27614"/>
      <c r="Y27614" s="36"/>
      <c r="AA27614" s="5"/>
      <c r="AC27614" s="36"/>
      <c r="AD27614" s="36"/>
      <c r="AE27614"/>
      <c r="AF27614"/>
      <c r="AH27614" s="36"/>
      <c r="AJ27614"/>
    </row>
    <row r="27615" spans="14:36">
      <c r="N27615" s="36"/>
      <c r="R27615" s="5"/>
      <c r="W27615"/>
      <c r="Y27615" s="36"/>
      <c r="AA27615" s="5"/>
      <c r="AC27615" s="36"/>
      <c r="AD27615" s="36"/>
      <c r="AE27615"/>
      <c r="AF27615"/>
      <c r="AH27615" s="36"/>
      <c r="AJ27615"/>
    </row>
    <row r="27616" spans="14:36">
      <c r="N27616" s="36"/>
      <c r="R27616" s="5"/>
      <c r="W27616"/>
      <c r="Y27616" s="36"/>
      <c r="AA27616" s="5"/>
      <c r="AC27616" s="36"/>
      <c r="AD27616" s="36"/>
      <c r="AE27616"/>
      <c r="AF27616"/>
      <c r="AH27616" s="36"/>
      <c r="AJ27616"/>
    </row>
    <row r="27617" spans="14:36">
      <c r="N27617" s="36"/>
      <c r="R27617" s="5"/>
      <c r="W27617"/>
      <c r="Y27617" s="36"/>
      <c r="AA27617" s="5"/>
      <c r="AC27617" s="36"/>
      <c r="AD27617" s="36"/>
      <c r="AE27617"/>
      <c r="AF27617"/>
      <c r="AH27617" s="36"/>
      <c r="AJ27617"/>
    </row>
    <row r="27618" spans="14:36">
      <c r="N27618" s="36"/>
      <c r="R27618" s="5"/>
      <c r="W27618"/>
      <c r="Y27618" s="36"/>
      <c r="AA27618" s="5"/>
      <c r="AC27618" s="36"/>
      <c r="AD27618" s="36"/>
      <c r="AE27618"/>
      <c r="AF27618"/>
      <c r="AH27618" s="36"/>
      <c r="AJ27618"/>
    </row>
    <row r="27619" spans="14:36">
      <c r="N27619" s="36"/>
      <c r="R27619" s="5"/>
      <c r="W27619"/>
      <c r="Y27619" s="36"/>
      <c r="AA27619" s="5"/>
      <c r="AC27619" s="36"/>
      <c r="AD27619" s="36"/>
      <c r="AE27619"/>
      <c r="AF27619"/>
      <c r="AH27619" s="36"/>
      <c r="AJ27619"/>
    </row>
    <row r="27620" spans="14:36">
      <c r="N27620" s="36"/>
      <c r="R27620" s="5"/>
      <c r="W27620"/>
      <c r="Y27620" s="36"/>
      <c r="AA27620" s="5"/>
      <c r="AC27620" s="36"/>
      <c r="AD27620" s="36"/>
      <c r="AE27620"/>
      <c r="AF27620"/>
      <c r="AH27620" s="36"/>
      <c r="AJ27620"/>
    </row>
    <row r="27621" spans="14:36">
      <c r="N27621" s="36"/>
      <c r="R27621" s="5"/>
      <c r="W27621"/>
      <c r="Y27621" s="36"/>
      <c r="AA27621" s="5"/>
      <c r="AC27621" s="36"/>
      <c r="AD27621" s="36"/>
      <c r="AE27621"/>
      <c r="AF27621"/>
      <c r="AH27621" s="36"/>
      <c r="AJ27621"/>
    </row>
    <row r="27622" spans="14:36">
      <c r="N27622" s="36"/>
      <c r="R27622" s="5"/>
      <c r="W27622"/>
      <c r="Y27622" s="36"/>
      <c r="AA27622" s="5"/>
      <c r="AC27622" s="36"/>
      <c r="AD27622" s="36"/>
      <c r="AE27622"/>
      <c r="AF27622"/>
      <c r="AH27622" s="36"/>
      <c r="AJ27622"/>
    </row>
    <row r="27623" spans="14:36">
      <c r="N27623" s="36"/>
      <c r="R27623" s="5"/>
      <c r="W27623"/>
      <c r="Y27623" s="36"/>
      <c r="AA27623" s="5"/>
      <c r="AC27623" s="36"/>
      <c r="AD27623" s="36"/>
      <c r="AE27623"/>
      <c r="AF27623"/>
      <c r="AH27623" s="36"/>
      <c r="AJ27623"/>
    </row>
    <row r="27624" spans="14:36">
      <c r="N27624" s="36"/>
      <c r="R27624" s="5"/>
      <c r="W27624"/>
      <c r="Y27624" s="36"/>
      <c r="AA27624" s="5"/>
      <c r="AC27624" s="36"/>
      <c r="AD27624" s="36"/>
      <c r="AE27624"/>
      <c r="AF27624"/>
      <c r="AH27624" s="36"/>
      <c r="AJ27624"/>
    </row>
    <row r="27625" spans="14:36">
      <c r="N27625" s="36"/>
      <c r="R27625" s="5"/>
      <c r="W27625"/>
      <c r="Y27625" s="36"/>
      <c r="AA27625" s="5"/>
      <c r="AC27625" s="36"/>
      <c r="AD27625" s="36"/>
      <c r="AE27625"/>
      <c r="AF27625"/>
      <c r="AH27625" s="36"/>
      <c r="AJ27625"/>
    </row>
    <row r="27626" spans="14:36">
      <c r="N27626" s="36"/>
      <c r="R27626" s="5"/>
      <c r="W27626"/>
      <c r="Y27626" s="36"/>
      <c r="AA27626" s="5"/>
      <c r="AC27626" s="36"/>
      <c r="AD27626" s="36"/>
      <c r="AE27626"/>
      <c r="AF27626"/>
      <c r="AH27626" s="36"/>
      <c r="AJ27626"/>
    </row>
    <row r="27627" spans="14:36">
      <c r="N27627" s="36"/>
      <c r="R27627" s="5"/>
      <c r="W27627"/>
      <c r="Y27627" s="36"/>
      <c r="AA27627" s="5"/>
      <c r="AC27627" s="36"/>
      <c r="AD27627" s="36"/>
      <c r="AE27627"/>
      <c r="AF27627"/>
      <c r="AH27627" s="36"/>
      <c r="AJ27627"/>
    </row>
    <row r="27628" spans="14:36">
      <c r="N27628" s="36"/>
      <c r="R27628" s="5"/>
      <c r="W27628"/>
      <c r="Y27628" s="36"/>
      <c r="AA27628" s="5"/>
      <c r="AC27628" s="36"/>
      <c r="AD27628" s="36"/>
      <c r="AE27628"/>
      <c r="AF27628"/>
      <c r="AH27628" s="36"/>
      <c r="AJ27628"/>
    </row>
    <row r="27629" spans="14:36">
      <c r="N27629" s="36"/>
      <c r="R27629" s="5"/>
      <c r="W27629"/>
      <c r="Y27629" s="36"/>
      <c r="AA27629" s="5"/>
      <c r="AC27629" s="36"/>
      <c r="AD27629" s="36"/>
      <c r="AE27629"/>
      <c r="AF27629"/>
      <c r="AH27629" s="36"/>
      <c r="AJ27629"/>
    </row>
    <row r="27630" spans="14:36">
      <c r="N27630" s="36"/>
      <c r="R27630" s="5"/>
      <c r="W27630"/>
      <c r="Y27630" s="36"/>
      <c r="AA27630" s="5"/>
      <c r="AC27630" s="36"/>
      <c r="AD27630" s="36"/>
      <c r="AE27630"/>
      <c r="AF27630"/>
      <c r="AH27630" s="36"/>
      <c r="AJ27630"/>
    </row>
    <row r="27631" spans="14:36">
      <c r="N27631" s="36"/>
      <c r="R27631" s="5"/>
      <c r="W27631"/>
      <c r="Y27631" s="36"/>
      <c r="AA27631" s="5"/>
      <c r="AC27631" s="36"/>
      <c r="AD27631" s="36"/>
      <c r="AE27631"/>
      <c r="AF27631"/>
      <c r="AH27631" s="36"/>
      <c r="AJ27631"/>
    </row>
    <row r="27632" spans="14:36">
      <c r="N27632" s="36"/>
      <c r="R27632" s="5"/>
      <c r="W27632"/>
      <c r="Y27632" s="36"/>
      <c r="AA27632" s="5"/>
      <c r="AC27632" s="36"/>
      <c r="AD27632" s="36"/>
      <c r="AE27632"/>
      <c r="AF27632"/>
      <c r="AH27632" s="36"/>
      <c r="AJ27632"/>
    </row>
    <row r="27633" spans="14:36">
      <c r="N27633" s="36"/>
      <c r="R27633" s="5"/>
      <c r="W27633"/>
      <c r="Y27633" s="36"/>
      <c r="AA27633" s="5"/>
      <c r="AC27633" s="36"/>
      <c r="AD27633" s="36"/>
      <c r="AE27633"/>
      <c r="AF27633"/>
      <c r="AH27633" s="36"/>
      <c r="AJ27633"/>
    </row>
    <row r="27634" spans="14:36">
      <c r="N27634" s="36"/>
      <c r="R27634" s="5"/>
      <c r="W27634"/>
      <c r="Y27634" s="36"/>
      <c r="AA27634" s="5"/>
      <c r="AC27634" s="36"/>
      <c r="AD27634" s="36"/>
      <c r="AE27634"/>
      <c r="AF27634"/>
      <c r="AH27634" s="36"/>
      <c r="AJ27634"/>
    </row>
    <row r="27635" spans="14:36">
      <c r="N27635" s="36"/>
      <c r="R27635" s="5"/>
      <c r="W27635"/>
      <c r="Y27635" s="36"/>
      <c r="AA27635" s="5"/>
      <c r="AC27635" s="36"/>
      <c r="AD27635" s="36"/>
      <c r="AE27635"/>
      <c r="AF27635"/>
      <c r="AH27635" s="36"/>
      <c r="AJ27635"/>
    </row>
    <row r="27636" spans="14:36">
      <c r="N27636" s="36"/>
      <c r="R27636" s="5"/>
      <c r="W27636"/>
      <c r="Y27636" s="36"/>
      <c r="AA27636" s="5"/>
      <c r="AC27636" s="36"/>
      <c r="AD27636" s="36"/>
      <c r="AE27636"/>
      <c r="AF27636"/>
      <c r="AH27636" s="36"/>
      <c r="AJ27636"/>
    </row>
    <row r="27637" spans="14:36">
      <c r="N27637" s="36"/>
      <c r="R27637" s="5"/>
      <c r="W27637"/>
      <c r="Y27637" s="36"/>
      <c r="AA27637" s="5"/>
      <c r="AC27637" s="36"/>
      <c r="AD27637" s="36"/>
      <c r="AE27637"/>
      <c r="AF27637"/>
      <c r="AH27637" s="36"/>
      <c r="AJ27637"/>
    </row>
    <row r="27638" spans="14:36">
      <c r="N27638" s="36"/>
      <c r="R27638" s="5"/>
      <c r="W27638"/>
      <c r="Y27638" s="36"/>
      <c r="AA27638" s="5"/>
      <c r="AC27638" s="36"/>
      <c r="AD27638" s="36"/>
      <c r="AE27638"/>
      <c r="AF27638"/>
      <c r="AH27638" s="36"/>
      <c r="AJ27638"/>
    </row>
    <row r="27639" spans="14:36">
      <c r="N27639" s="36"/>
      <c r="R27639" s="5"/>
      <c r="W27639"/>
      <c r="Y27639" s="36"/>
      <c r="AA27639" s="5"/>
      <c r="AC27639" s="36"/>
      <c r="AD27639" s="36"/>
      <c r="AE27639"/>
      <c r="AF27639"/>
      <c r="AH27639" s="36"/>
      <c r="AJ27639"/>
    </row>
    <row r="27640" spans="14:36">
      <c r="N27640" s="36"/>
      <c r="R27640" s="5"/>
      <c r="W27640"/>
      <c r="Y27640" s="36"/>
      <c r="AA27640" s="5"/>
      <c r="AC27640" s="36"/>
      <c r="AD27640" s="36"/>
      <c r="AE27640"/>
      <c r="AF27640"/>
      <c r="AH27640" s="36"/>
      <c r="AJ27640"/>
    </row>
    <row r="27641" spans="14:36">
      <c r="N27641" s="36"/>
      <c r="R27641" s="5"/>
      <c r="W27641"/>
      <c r="Y27641" s="36"/>
      <c r="AA27641" s="5"/>
      <c r="AC27641" s="36"/>
      <c r="AD27641" s="36"/>
      <c r="AE27641"/>
      <c r="AF27641"/>
      <c r="AH27641" s="36"/>
      <c r="AJ27641"/>
    </row>
    <row r="27642" spans="14:36">
      <c r="N27642" s="36"/>
      <c r="R27642" s="5"/>
      <c r="W27642"/>
      <c r="Y27642" s="36"/>
      <c r="AA27642" s="5"/>
      <c r="AC27642" s="36"/>
      <c r="AD27642" s="36"/>
      <c r="AE27642"/>
      <c r="AF27642"/>
      <c r="AH27642" s="36"/>
      <c r="AJ27642"/>
    </row>
    <row r="27643" spans="14:36">
      <c r="N27643" s="36"/>
      <c r="R27643" s="5"/>
      <c r="W27643"/>
      <c r="Y27643" s="36"/>
      <c r="AA27643" s="5"/>
      <c r="AC27643" s="36"/>
      <c r="AD27643" s="36"/>
      <c r="AE27643"/>
      <c r="AF27643"/>
      <c r="AH27643" s="36"/>
      <c r="AJ27643"/>
    </row>
    <row r="27644" spans="14:36">
      <c r="N27644" s="36"/>
      <c r="R27644" s="5"/>
      <c r="W27644"/>
      <c r="Y27644" s="36"/>
      <c r="AA27644" s="5"/>
      <c r="AC27644" s="36"/>
      <c r="AD27644" s="36"/>
      <c r="AE27644"/>
      <c r="AF27644"/>
      <c r="AH27644" s="36"/>
      <c r="AJ27644"/>
    </row>
    <row r="27645" spans="14:36">
      <c r="N27645" s="36"/>
      <c r="R27645" s="5"/>
      <c r="W27645"/>
      <c r="Y27645" s="36"/>
      <c r="AA27645" s="5"/>
      <c r="AC27645" s="36"/>
      <c r="AD27645" s="36"/>
      <c r="AE27645"/>
      <c r="AF27645"/>
      <c r="AH27645" s="36"/>
      <c r="AJ27645"/>
    </row>
    <row r="27646" spans="14:36">
      <c r="N27646" s="36"/>
      <c r="R27646" s="5"/>
      <c r="W27646"/>
      <c r="Y27646" s="36"/>
      <c r="AA27646" s="5"/>
      <c r="AC27646" s="36"/>
      <c r="AD27646" s="36"/>
      <c r="AE27646"/>
      <c r="AF27646"/>
      <c r="AH27646" s="36"/>
      <c r="AJ27646"/>
    </row>
    <row r="27647" spans="14:36">
      <c r="N27647" s="36"/>
      <c r="R27647" s="5"/>
      <c r="W27647"/>
      <c r="Y27647" s="36"/>
      <c r="AA27647" s="5"/>
      <c r="AC27647" s="36"/>
      <c r="AD27647" s="36"/>
      <c r="AE27647"/>
      <c r="AF27647"/>
      <c r="AH27647" s="36"/>
      <c r="AJ27647"/>
    </row>
    <row r="27648" spans="14:36">
      <c r="N27648" s="36"/>
      <c r="R27648" s="5"/>
      <c r="W27648"/>
      <c r="Y27648" s="36"/>
      <c r="AA27648" s="5"/>
      <c r="AC27648" s="36"/>
      <c r="AD27648" s="36"/>
      <c r="AE27648"/>
      <c r="AF27648"/>
      <c r="AH27648" s="36"/>
      <c r="AJ27648"/>
    </row>
    <row r="27649" spans="14:36">
      <c r="N27649" s="36"/>
      <c r="R27649" s="5"/>
      <c r="W27649"/>
      <c r="Y27649" s="36"/>
      <c r="AA27649" s="5"/>
      <c r="AC27649" s="36"/>
      <c r="AD27649" s="36"/>
      <c r="AE27649"/>
      <c r="AF27649"/>
      <c r="AH27649" s="36"/>
      <c r="AJ27649"/>
    </row>
    <row r="27650" spans="14:36">
      <c r="N27650" s="36"/>
      <c r="R27650" s="5"/>
      <c r="W27650"/>
      <c r="Y27650" s="36"/>
      <c r="AA27650" s="5"/>
      <c r="AC27650" s="36"/>
      <c r="AD27650" s="36"/>
      <c r="AE27650"/>
      <c r="AF27650"/>
      <c r="AH27650" s="36"/>
      <c r="AJ27650"/>
    </row>
    <row r="27651" spans="14:36">
      <c r="N27651" s="36"/>
      <c r="R27651" s="5"/>
      <c r="W27651"/>
      <c r="Y27651" s="36"/>
      <c r="AA27651" s="5"/>
      <c r="AC27651" s="36"/>
      <c r="AD27651" s="36"/>
      <c r="AE27651"/>
      <c r="AF27651"/>
      <c r="AH27651" s="36"/>
      <c r="AJ27651"/>
    </row>
    <row r="27652" spans="14:36">
      <c r="N27652" s="36"/>
      <c r="R27652" s="5"/>
      <c r="W27652"/>
      <c r="Y27652" s="36"/>
      <c r="AA27652" s="5"/>
      <c r="AC27652" s="36"/>
      <c r="AD27652" s="36"/>
      <c r="AE27652"/>
      <c r="AF27652"/>
      <c r="AH27652" s="36"/>
      <c r="AJ27652"/>
    </row>
    <row r="27653" spans="14:36">
      <c r="N27653" s="36"/>
      <c r="R27653" s="5"/>
      <c r="W27653"/>
      <c r="Y27653" s="36"/>
      <c r="AA27653" s="5"/>
      <c r="AC27653" s="36"/>
      <c r="AD27653" s="36"/>
      <c r="AE27653"/>
      <c r="AF27653"/>
      <c r="AH27653" s="36"/>
      <c r="AJ27653"/>
    </row>
    <row r="27654" spans="14:36">
      <c r="N27654" s="36"/>
      <c r="R27654" s="5"/>
      <c r="W27654"/>
      <c r="Y27654" s="36"/>
      <c r="AA27654" s="5"/>
      <c r="AC27654" s="36"/>
      <c r="AD27654" s="36"/>
      <c r="AE27654"/>
      <c r="AF27654"/>
      <c r="AH27654" s="36"/>
      <c r="AJ27654"/>
    </row>
    <row r="27655" spans="14:36">
      <c r="N27655" s="36"/>
      <c r="R27655" s="5"/>
      <c r="W27655"/>
      <c r="Y27655" s="36"/>
      <c r="AA27655" s="5"/>
      <c r="AC27655" s="36"/>
      <c r="AD27655" s="36"/>
      <c r="AE27655"/>
      <c r="AF27655"/>
      <c r="AH27655" s="36"/>
      <c r="AJ27655"/>
    </row>
    <row r="27656" spans="14:36">
      <c r="N27656" s="36"/>
      <c r="R27656" s="5"/>
      <c r="W27656"/>
      <c r="Y27656" s="36"/>
      <c r="AA27656" s="5"/>
      <c r="AC27656" s="36"/>
      <c r="AD27656" s="36"/>
      <c r="AE27656"/>
      <c r="AF27656"/>
      <c r="AH27656" s="36"/>
      <c r="AJ27656"/>
    </row>
    <row r="27657" spans="14:36">
      <c r="N27657" s="36"/>
      <c r="R27657" s="5"/>
      <c r="W27657"/>
      <c r="Y27657" s="36"/>
      <c r="AA27657" s="5"/>
      <c r="AC27657" s="36"/>
      <c r="AD27657" s="36"/>
      <c r="AE27657"/>
      <c r="AF27657"/>
      <c r="AH27657" s="36"/>
      <c r="AJ27657"/>
    </row>
    <row r="27658" spans="14:36">
      <c r="N27658" s="36"/>
      <c r="R27658" s="5"/>
      <c r="W27658"/>
      <c r="Y27658" s="36"/>
      <c r="AA27658" s="5"/>
      <c r="AC27658" s="36"/>
      <c r="AD27658" s="36"/>
      <c r="AE27658"/>
      <c r="AF27658"/>
      <c r="AH27658" s="36"/>
      <c r="AJ27658"/>
    </row>
    <row r="27659" spans="14:36">
      <c r="N27659" s="36"/>
      <c r="R27659" s="5"/>
      <c r="W27659"/>
      <c r="Y27659" s="36"/>
      <c r="AA27659" s="5"/>
      <c r="AC27659" s="36"/>
      <c r="AD27659" s="36"/>
      <c r="AE27659"/>
      <c r="AF27659"/>
      <c r="AH27659" s="36"/>
      <c r="AJ27659"/>
    </row>
    <row r="27660" spans="14:36">
      <c r="N27660" s="36"/>
      <c r="R27660" s="5"/>
      <c r="W27660"/>
      <c r="Y27660" s="36"/>
      <c r="AA27660" s="5"/>
      <c r="AC27660" s="36"/>
      <c r="AD27660" s="36"/>
      <c r="AE27660"/>
      <c r="AF27660"/>
      <c r="AH27660" s="36"/>
      <c r="AJ27660"/>
    </row>
    <row r="27661" spans="14:36">
      <c r="N27661" s="36"/>
      <c r="R27661" s="5"/>
      <c r="W27661"/>
      <c r="Y27661" s="36"/>
      <c r="AA27661" s="5"/>
      <c r="AC27661" s="36"/>
      <c r="AD27661" s="36"/>
      <c r="AE27661"/>
      <c r="AF27661"/>
      <c r="AH27661" s="36"/>
      <c r="AJ27661"/>
    </row>
    <row r="27662" spans="14:36">
      <c r="N27662" s="36"/>
      <c r="R27662" s="5"/>
      <c r="W27662"/>
      <c r="Y27662" s="36"/>
      <c r="AA27662" s="5"/>
      <c r="AC27662" s="36"/>
      <c r="AD27662" s="36"/>
      <c r="AE27662"/>
      <c r="AF27662"/>
      <c r="AH27662" s="36"/>
      <c r="AJ27662"/>
    </row>
    <row r="27663" spans="14:36">
      <c r="N27663" s="36"/>
      <c r="R27663" s="5"/>
      <c r="W27663"/>
      <c r="Y27663" s="36"/>
      <c r="AA27663" s="5"/>
      <c r="AC27663" s="36"/>
      <c r="AD27663" s="36"/>
      <c r="AE27663"/>
      <c r="AF27663"/>
      <c r="AH27663" s="36"/>
      <c r="AJ27663"/>
    </row>
    <row r="27664" spans="14:36">
      <c r="N27664" s="36"/>
      <c r="R27664" s="5"/>
      <c r="W27664"/>
      <c r="Y27664" s="36"/>
      <c r="AA27664" s="5"/>
      <c r="AC27664" s="36"/>
      <c r="AD27664" s="36"/>
      <c r="AE27664"/>
      <c r="AF27664"/>
      <c r="AH27664" s="36"/>
      <c r="AJ27664"/>
    </row>
    <row r="27665" spans="14:36">
      <c r="N27665" s="36"/>
      <c r="R27665" s="5"/>
      <c r="W27665"/>
      <c r="Y27665" s="36"/>
      <c r="AA27665" s="5"/>
      <c r="AC27665" s="36"/>
      <c r="AD27665" s="36"/>
      <c r="AE27665"/>
      <c r="AF27665"/>
      <c r="AH27665" s="36"/>
      <c r="AJ27665"/>
    </row>
    <row r="27666" spans="14:36">
      <c r="N27666" s="36"/>
      <c r="R27666" s="5"/>
      <c r="W27666"/>
      <c r="Y27666" s="36"/>
      <c r="AA27666" s="5"/>
      <c r="AC27666" s="36"/>
      <c r="AD27666" s="36"/>
      <c r="AE27666"/>
      <c r="AF27666"/>
      <c r="AH27666" s="36"/>
      <c r="AJ27666"/>
    </row>
    <row r="27667" spans="14:36">
      <c r="N27667" s="36"/>
      <c r="R27667" s="5"/>
      <c r="W27667"/>
      <c r="Y27667" s="36"/>
      <c r="AA27667" s="5"/>
      <c r="AC27667" s="36"/>
      <c r="AD27667" s="36"/>
      <c r="AE27667"/>
      <c r="AF27667"/>
      <c r="AH27667" s="36"/>
      <c r="AJ27667"/>
    </row>
    <row r="27668" spans="14:36">
      <c r="N27668" s="36"/>
      <c r="R27668" s="5"/>
      <c r="W27668"/>
      <c r="Y27668" s="36"/>
      <c r="AA27668" s="5"/>
      <c r="AC27668" s="36"/>
      <c r="AD27668" s="36"/>
      <c r="AE27668"/>
      <c r="AF27668"/>
      <c r="AH27668" s="36"/>
      <c r="AJ27668"/>
    </row>
    <row r="27669" spans="14:36">
      <c r="N27669" s="36"/>
      <c r="R27669" s="5"/>
      <c r="W27669"/>
      <c r="Y27669" s="36"/>
      <c r="AA27669" s="5"/>
      <c r="AC27669" s="36"/>
      <c r="AD27669" s="36"/>
      <c r="AE27669"/>
      <c r="AF27669"/>
      <c r="AH27669" s="36"/>
      <c r="AJ27669"/>
    </row>
    <row r="27670" spans="14:36">
      <c r="N27670" s="36"/>
      <c r="R27670" s="5"/>
      <c r="W27670"/>
      <c r="Y27670" s="36"/>
      <c r="AA27670" s="5"/>
      <c r="AC27670" s="36"/>
      <c r="AD27670" s="36"/>
      <c r="AE27670"/>
      <c r="AF27670"/>
      <c r="AH27670" s="36"/>
      <c r="AJ27670"/>
    </row>
    <row r="27671" spans="14:36">
      <c r="N27671" s="36"/>
      <c r="R27671" s="5"/>
      <c r="W27671"/>
      <c r="Y27671" s="36"/>
      <c r="AA27671" s="5"/>
      <c r="AC27671" s="36"/>
      <c r="AD27671" s="36"/>
      <c r="AE27671"/>
      <c r="AF27671"/>
      <c r="AH27671" s="36"/>
      <c r="AJ27671"/>
    </row>
    <row r="27672" spans="14:36">
      <c r="N27672" s="36"/>
      <c r="R27672" s="5"/>
      <c r="W27672"/>
      <c r="Y27672" s="36"/>
      <c r="AA27672" s="5"/>
      <c r="AC27672" s="36"/>
      <c r="AD27672" s="36"/>
      <c r="AE27672"/>
      <c r="AF27672"/>
      <c r="AH27672" s="36"/>
      <c r="AJ27672"/>
    </row>
    <row r="27673" spans="14:36">
      <c r="N27673" s="36"/>
      <c r="R27673" s="5"/>
      <c r="W27673"/>
      <c r="Y27673" s="36"/>
      <c r="AA27673" s="5"/>
      <c r="AC27673" s="36"/>
      <c r="AD27673" s="36"/>
      <c r="AE27673"/>
      <c r="AF27673"/>
      <c r="AH27673" s="36"/>
      <c r="AJ27673"/>
    </row>
    <row r="27674" spans="14:36">
      <c r="N27674" s="36"/>
      <c r="R27674" s="5"/>
      <c r="W27674"/>
      <c r="Y27674" s="36"/>
      <c r="AA27674" s="5"/>
      <c r="AC27674" s="36"/>
      <c r="AD27674" s="36"/>
      <c r="AE27674"/>
      <c r="AF27674"/>
      <c r="AH27674" s="36"/>
      <c r="AJ27674"/>
    </row>
    <row r="27675" spans="14:36">
      <c r="N27675" s="36"/>
      <c r="R27675" s="5"/>
      <c r="W27675"/>
      <c r="Y27675" s="36"/>
      <c r="AA27675" s="5"/>
      <c r="AC27675" s="36"/>
      <c r="AD27675" s="36"/>
      <c r="AE27675"/>
      <c r="AF27675"/>
      <c r="AH27675" s="36"/>
      <c r="AJ27675"/>
    </row>
    <row r="27676" spans="14:36">
      <c r="N27676" s="36"/>
      <c r="R27676" s="5"/>
      <c r="W27676"/>
      <c r="Y27676" s="36"/>
      <c r="AA27676" s="5"/>
      <c r="AC27676" s="36"/>
      <c r="AD27676" s="36"/>
      <c r="AE27676"/>
      <c r="AF27676"/>
      <c r="AH27676" s="36"/>
      <c r="AJ27676"/>
    </row>
    <row r="27677" spans="14:36">
      <c r="N27677" s="36"/>
      <c r="R27677" s="5"/>
      <c r="W27677"/>
      <c r="Y27677" s="36"/>
      <c r="AA27677" s="5"/>
      <c r="AC27677" s="36"/>
      <c r="AD27677" s="36"/>
      <c r="AE27677"/>
      <c r="AF27677"/>
      <c r="AH27677" s="36"/>
      <c r="AJ27677"/>
    </row>
    <row r="27678" spans="14:36">
      <c r="N27678" s="36"/>
      <c r="R27678" s="5"/>
      <c r="W27678"/>
      <c r="Y27678" s="36"/>
      <c r="AA27678" s="5"/>
      <c r="AC27678" s="36"/>
      <c r="AD27678" s="36"/>
      <c r="AE27678"/>
      <c r="AF27678"/>
      <c r="AH27678" s="36"/>
      <c r="AJ27678"/>
    </row>
    <row r="27679" spans="14:36">
      <c r="N27679" s="36"/>
      <c r="R27679" s="5"/>
      <c r="W27679"/>
      <c r="Y27679" s="36"/>
      <c r="AA27679" s="5"/>
      <c r="AC27679" s="36"/>
      <c r="AD27679" s="36"/>
      <c r="AE27679"/>
      <c r="AF27679"/>
      <c r="AH27679" s="36"/>
      <c r="AJ27679"/>
    </row>
    <row r="27680" spans="14:36">
      <c r="N27680" s="36"/>
      <c r="R27680" s="5"/>
      <c r="W27680"/>
      <c r="Y27680" s="36"/>
      <c r="AA27680" s="5"/>
      <c r="AC27680" s="36"/>
      <c r="AD27680" s="36"/>
      <c r="AE27680"/>
      <c r="AF27680"/>
      <c r="AH27680" s="36"/>
      <c r="AJ27680"/>
    </row>
    <row r="27681" spans="14:36">
      <c r="N27681" s="36"/>
      <c r="R27681" s="5"/>
      <c r="W27681"/>
      <c r="Y27681" s="36"/>
      <c r="AA27681" s="5"/>
      <c r="AC27681" s="36"/>
      <c r="AD27681" s="36"/>
      <c r="AE27681"/>
      <c r="AF27681"/>
      <c r="AH27681" s="36"/>
      <c r="AJ27681"/>
    </row>
    <row r="27682" spans="14:36">
      <c r="N27682" s="36"/>
      <c r="R27682" s="5"/>
      <c r="W27682"/>
      <c r="Y27682" s="36"/>
      <c r="AA27682" s="5"/>
      <c r="AC27682" s="36"/>
      <c r="AD27682" s="36"/>
      <c r="AE27682"/>
      <c r="AF27682"/>
      <c r="AH27682" s="36"/>
      <c r="AJ27682"/>
    </row>
    <row r="27683" spans="14:36">
      <c r="N27683" s="36"/>
      <c r="R27683" s="5"/>
      <c r="W27683"/>
      <c r="Y27683" s="36"/>
      <c r="AA27683" s="5"/>
      <c r="AC27683" s="36"/>
      <c r="AD27683" s="36"/>
      <c r="AE27683"/>
      <c r="AF27683"/>
      <c r="AH27683" s="36"/>
      <c r="AJ27683"/>
    </row>
    <row r="27684" spans="14:36">
      <c r="N27684" s="36"/>
      <c r="R27684" s="5"/>
      <c r="W27684"/>
      <c r="Y27684" s="36"/>
      <c r="AA27684" s="5"/>
      <c r="AC27684" s="36"/>
      <c r="AD27684" s="36"/>
      <c r="AE27684"/>
      <c r="AF27684"/>
      <c r="AH27684" s="36"/>
      <c r="AJ27684"/>
    </row>
    <row r="27685" spans="14:36">
      <c r="N27685" s="36"/>
      <c r="R27685" s="5"/>
      <c r="W27685"/>
      <c r="Y27685" s="36"/>
      <c r="AA27685" s="5"/>
      <c r="AC27685" s="36"/>
      <c r="AD27685" s="36"/>
      <c r="AE27685"/>
      <c r="AF27685"/>
      <c r="AH27685" s="36"/>
      <c r="AJ27685"/>
    </row>
    <row r="27686" spans="14:36">
      <c r="N27686" s="36"/>
      <c r="R27686" s="5"/>
      <c r="W27686"/>
      <c r="Y27686" s="36"/>
      <c r="AA27686" s="5"/>
      <c r="AC27686" s="36"/>
      <c r="AD27686" s="36"/>
      <c r="AE27686"/>
      <c r="AF27686"/>
      <c r="AH27686" s="36"/>
      <c r="AJ27686"/>
    </row>
    <row r="27687" spans="14:36">
      <c r="N27687" s="36"/>
      <c r="R27687" s="5"/>
      <c r="W27687"/>
      <c r="Y27687" s="36"/>
      <c r="AA27687" s="5"/>
      <c r="AC27687" s="36"/>
      <c r="AD27687" s="36"/>
      <c r="AE27687"/>
      <c r="AF27687"/>
      <c r="AH27687" s="36"/>
      <c r="AJ27687"/>
    </row>
    <row r="27688" spans="14:36">
      <c r="N27688" s="36"/>
      <c r="R27688" s="5"/>
      <c r="W27688"/>
      <c r="Y27688" s="36"/>
      <c r="AA27688" s="5"/>
      <c r="AC27688" s="36"/>
      <c r="AD27688" s="36"/>
      <c r="AE27688"/>
      <c r="AF27688"/>
      <c r="AH27688" s="36"/>
      <c r="AJ27688"/>
    </row>
    <row r="27689" spans="14:36">
      <c r="N27689" s="36"/>
      <c r="R27689" s="5"/>
      <c r="W27689"/>
      <c r="Y27689" s="36"/>
      <c r="AA27689" s="5"/>
      <c r="AC27689" s="36"/>
      <c r="AD27689" s="36"/>
      <c r="AE27689"/>
      <c r="AF27689"/>
      <c r="AH27689" s="36"/>
      <c r="AJ27689"/>
    </row>
    <row r="27690" spans="14:36">
      <c r="N27690" s="36"/>
      <c r="R27690" s="5"/>
      <c r="W27690"/>
      <c r="Y27690" s="36"/>
      <c r="AA27690" s="5"/>
      <c r="AC27690" s="36"/>
      <c r="AD27690" s="36"/>
      <c r="AE27690"/>
      <c r="AF27690"/>
      <c r="AH27690" s="36"/>
      <c r="AJ27690"/>
    </row>
    <row r="27691" spans="14:36">
      <c r="N27691" s="36"/>
      <c r="R27691" s="5"/>
      <c r="W27691"/>
      <c r="Y27691" s="36"/>
      <c r="AA27691" s="5"/>
      <c r="AC27691" s="36"/>
      <c r="AD27691" s="36"/>
      <c r="AE27691"/>
      <c r="AF27691"/>
      <c r="AH27691" s="36"/>
      <c r="AJ27691"/>
    </row>
    <row r="27692" spans="14:36">
      <c r="N27692" s="36"/>
      <c r="R27692" s="5"/>
      <c r="W27692"/>
      <c r="Y27692" s="36"/>
      <c r="AA27692" s="5"/>
      <c r="AC27692" s="36"/>
      <c r="AD27692" s="36"/>
      <c r="AE27692"/>
      <c r="AF27692"/>
      <c r="AH27692" s="36"/>
      <c r="AJ27692"/>
    </row>
    <row r="27693" spans="14:36">
      <c r="N27693" s="36"/>
      <c r="R27693" s="5"/>
      <c r="W27693"/>
      <c r="Y27693" s="36"/>
      <c r="AA27693" s="5"/>
      <c r="AC27693" s="36"/>
      <c r="AD27693" s="36"/>
      <c r="AE27693"/>
      <c r="AF27693"/>
      <c r="AH27693" s="36"/>
      <c r="AJ27693"/>
    </row>
    <row r="27694" spans="14:36">
      <c r="N27694" s="36"/>
      <c r="R27694" s="5"/>
      <c r="W27694"/>
      <c r="Y27694" s="36"/>
      <c r="AA27694" s="5"/>
      <c r="AC27694" s="36"/>
      <c r="AD27694" s="36"/>
      <c r="AE27694"/>
      <c r="AF27694"/>
      <c r="AH27694" s="36"/>
      <c r="AJ27694"/>
    </row>
    <row r="27695" spans="14:36">
      <c r="N27695" s="36"/>
      <c r="R27695" s="5"/>
      <c r="W27695"/>
      <c r="Y27695" s="36"/>
      <c r="AA27695" s="5"/>
      <c r="AC27695" s="36"/>
      <c r="AD27695" s="36"/>
      <c r="AE27695"/>
      <c r="AF27695"/>
      <c r="AH27695" s="36"/>
      <c r="AJ27695"/>
    </row>
    <row r="27696" spans="14:36">
      <c r="N27696" s="36"/>
      <c r="R27696" s="5"/>
      <c r="W27696"/>
      <c r="Y27696" s="36"/>
      <c r="AA27696" s="5"/>
      <c r="AC27696" s="36"/>
      <c r="AD27696" s="36"/>
      <c r="AE27696"/>
      <c r="AF27696"/>
      <c r="AH27696" s="36"/>
      <c r="AJ27696"/>
    </row>
    <row r="27697" spans="14:36">
      <c r="N27697" s="36"/>
      <c r="R27697" s="5"/>
      <c r="W27697"/>
      <c r="Y27697" s="36"/>
      <c r="AA27697" s="5"/>
      <c r="AC27697" s="36"/>
      <c r="AD27697" s="36"/>
      <c r="AE27697"/>
      <c r="AF27697"/>
      <c r="AH27697" s="36"/>
      <c r="AJ27697"/>
    </row>
    <row r="27698" spans="14:36">
      <c r="N27698" s="36"/>
      <c r="R27698" s="5"/>
      <c r="W27698"/>
      <c r="Y27698" s="36"/>
      <c r="AA27698" s="5"/>
      <c r="AC27698" s="36"/>
      <c r="AD27698" s="36"/>
      <c r="AE27698"/>
      <c r="AF27698"/>
      <c r="AH27698" s="36"/>
      <c r="AJ27698"/>
    </row>
    <row r="27699" spans="14:36">
      <c r="N27699" s="36"/>
      <c r="R27699" s="5"/>
      <c r="W27699"/>
      <c r="Y27699" s="36"/>
      <c r="AA27699" s="5"/>
      <c r="AC27699" s="36"/>
      <c r="AD27699" s="36"/>
      <c r="AE27699"/>
      <c r="AF27699"/>
      <c r="AH27699" s="36"/>
      <c r="AJ27699"/>
    </row>
    <row r="27700" spans="14:36">
      <c r="N27700" s="36"/>
      <c r="R27700" s="5"/>
      <c r="W27700"/>
      <c r="Y27700" s="36"/>
      <c r="AA27700" s="5"/>
      <c r="AC27700" s="36"/>
      <c r="AD27700" s="36"/>
      <c r="AE27700"/>
      <c r="AF27700"/>
      <c r="AH27700" s="36"/>
      <c r="AJ27700"/>
    </row>
    <row r="27701" spans="14:36">
      <c r="N27701" s="36"/>
      <c r="R27701" s="5"/>
      <c r="W27701"/>
      <c r="Y27701" s="36"/>
      <c r="AA27701" s="5"/>
      <c r="AC27701" s="36"/>
      <c r="AD27701" s="36"/>
      <c r="AE27701"/>
      <c r="AF27701"/>
      <c r="AH27701" s="36"/>
      <c r="AJ27701"/>
    </row>
    <row r="27702" spans="14:36">
      <c r="N27702" s="36"/>
      <c r="R27702" s="5"/>
      <c r="W27702"/>
      <c r="Y27702" s="36"/>
      <c r="AA27702" s="5"/>
      <c r="AC27702" s="36"/>
      <c r="AD27702" s="36"/>
      <c r="AE27702"/>
      <c r="AF27702"/>
      <c r="AH27702" s="36"/>
      <c r="AJ27702"/>
    </row>
    <row r="27703" spans="14:36">
      <c r="N27703" s="36"/>
      <c r="R27703" s="5"/>
      <c r="W27703"/>
      <c r="Y27703" s="36"/>
      <c r="AA27703" s="5"/>
      <c r="AC27703" s="36"/>
      <c r="AD27703" s="36"/>
      <c r="AE27703"/>
      <c r="AF27703"/>
      <c r="AH27703" s="36"/>
      <c r="AJ27703"/>
    </row>
    <row r="27704" spans="14:36">
      <c r="N27704" s="36"/>
      <c r="R27704" s="5"/>
      <c r="W27704"/>
      <c r="Y27704" s="36"/>
      <c r="AA27704" s="5"/>
      <c r="AC27704" s="36"/>
      <c r="AD27704" s="36"/>
      <c r="AE27704"/>
      <c r="AF27704"/>
      <c r="AH27704" s="36"/>
      <c r="AJ27704"/>
    </row>
    <row r="27705" spans="14:36">
      <c r="N27705" s="36"/>
      <c r="R27705" s="5"/>
      <c r="W27705"/>
      <c r="Y27705" s="36"/>
      <c r="AA27705" s="5"/>
      <c r="AC27705" s="36"/>
      <c r="AD27705" s="36"/>
      <c r="AE27705"/>
      <c r="AF27705"/>
      <c r="AH27705" s="36"/>
      <c r="AJ27705"/>
    </row>
    <row r="27706" spans="14:36">
      <c r="N27706" s="36"/>
      <c r="R27706" s="5"/>
      <c r="W27706"/>
      <c r="Y27706" s="36"/>
      <c r="AA27706" s="5"/>
      <c r="AC27706" s="36"/>
      <c r="AD27706" s="36"/>
      <c r="AE27706"/>
      <c r="AF27706"/>
      <c r="AH27706" s="36"/>
      <c r="AJ27706"/>
    </row>
    <row r="27707" spans="14:36">
      <c r="N27707" s="36"/>
      <c r="R27707" s="5"/>
      <c r="W27707"/>
      <c r="Y27707" s="36"/>
      <c r="AA27707" s="5"/>
      <c r="AC27707" s="36"/>
      <c r="AD27707" s="36"/>
      <c r="AE27707"/>
      <c r="AF27707"/>
      <c r="AH27707" s="36"/>
      <c r="AJ27707"/>
    </row>
    <row r="27708" spans="14:36">
      <c r="N27708" s="36"/>
      <c r="R27708" s="5"/>
      <c r="W27708"/>
      <c r="Y27708" s="36"/>
      <c r="AA27708" s="5"/>
      <c r="AC27708" s="36"/>
      <c r="AD27708" s="36"/>
      <c r="AE27708"/>
      <c r="AF27708"/>
      <c r="AH27708" s="36"/>
      <c r="AJ27708"/>
    </row>
    <row r="27709" spans="14:36">
      <c r="N27709" s="36"/>
      <c r="R27709" s="5"/>
      <c r="W27709"/>
      <c r="Y27709" s="36"/>
      <c r="AA27709" s="5"/>
      <c r="AC27709" s="36"/>
      <c r="AD27709" s="36"/>
      <c r="AE27709"/>
      <c r="AF27709"/>
      <c r="AH27709" s="36"/>
      <c r="AJ27709"/>
    </row>
    <row r="27710" spans="14:36">
      <c r="N27710" s="36"/>
      <c r="R27710" s="5"/>
      <c r="W27710"/>
      <c r="Y27710" s="36"/>
      <c r="AA27710" s="5"/>
      <c r="AC27710" s="36"/>
      <c r="AD27710" s="36"/>
      <c r="AE27710"/>
      <c r="AF27710"/>
      <c r="AH27710" s="36"/>
      <c r="AJ27710"/>
    </row>
    <row r="27711" spans="14:36">
      <c r="N27711" s="36"/>
      <c r="R27711" s="5"/>
      <c r="W27711"/>
      <c r="Y27711" s="36"/>
      <c r="AA27711" s="5"/>
      <c r="AC27711" s="36"/>
      <c r="AD27711" s="36"/>
      <c r="AE27711"/>
      <c r="AF27711"/>
      <c r="AH27711" s="36"/>
      <c r="AJ27711"/>
    </row>
    <row r="27712" spans="14:36">
      <c r="N27712" s="36"/>
      <c r="R27712" s="5"/>
      <c r="W27712"/>
      <c r="Y27712" s="36"/>
      <c r="AA27712" s="5"/>
      <c r="AC27712" s="36"/>
      <c r="AD27712" s="36"/>
      <c r="AE27712"/>
      <c r="AF27712"/>
      <c r="AH27712" s="36"/>
      <c r="AJ27712"/>
    </row>
    <row r="27713" spans="14:36">
      <c r="N27713" s="36"/>
      <c r="R27713" s="5"/>
      <c r="W27713"/>
      <c r="Y27713" s="36"/>
      <c r="AA27713" s="5"/>
      <c r="AC27713" s="36"/>
      <c r="AD27713" s="36"/>
      <c r="AE27713"/>
      <c r="AF27713"/>
      <c r="AH27713" s="36"/>
      <c r="AJ27713"/>
    </row>
    <row r="27714" spans="14:36">
      <c r="N27714" s="36"/>
      <c r="R27714" s="5"/>
      <c r="W27714"/>
      <c r="Y27714" s="36"/>
      <c r="AA27714" s="5"/>
      <c r="AC27714" s="36"/>
      <c r="AD27714" s="36"/>
      <c r="AE27714"/>
      <c r="AF27714"/>
      <c r="AH27714" s="36"/>
      <c r="AJ27714"/>
    </row>
    <row r="27715" spans="14:36">
      <c r="N27715" s="36"/>
      <c r="R27715" s="5"/>
      <c r="W27715"/>
      <c r="Y27715" s="36"/>
      <c r="AA27715" s="5"/>
      <c r="AC27715" s="36"/>
      <c r="AD27715" s="36"/>
      <c r="AE27715"/>
      <c r="AF27715"/>
      <c r="AH27715" s="36"/>
      <c r="AJ27715"/>
    </row>
    <row r="27716" spans="14:36">
      <c r="N27716" s="36"/>
      <c r="R27716" s="5"/>
      <c r="W27716"/>
      <c r="Y27716" s="36"/>
      <c r="AA27716" s="5"/>
      <c r="AC27716" s="36"/>
      <c r="AD27716" s="36"/>
      <c r="AE27716"/>
      <c r="AF27716"/>
      <c r="AH27716" s="36"/>
      <c r="AJ27716"/>
    </row>
    <row r="27717" spans="14:36">
      <c r="N27717" s="36"/>
      <c r="R27717" s="5"/>
      <c r="W27717"/>
      <c r="Y27717" s="36"/>
      <c r="AA27717" s="5"/>
      <c r="AC27717" s="36"/>
      <c r="AD27717" s="36"/>
      <c r="AE27717"/>
      <c r="AF27717"/>
      <c r="AH27717" s="36"/>
      <c r="AJ27717"/>
    </row>
    <row r="27718" spans="14:36">
      <c r="N27718" s="36"/>
      <c r="R27718" s="5"/>
      <c r="W27718"/>
      <c r="Y27718" s="36"/>
      <c r="AA27718" s="5"/>
      <c r="AC27718" s="36"/>
      <c r="AD27718" s="36"/>
      <c r="AE27718"/>
      <c r="AF27718"/>
      <c r="AH27718" s="36"/>
      <c r="AJ27718"/>
    </row>
    <row r="27719" spans="14:36">
      <c r="N27719" s="36"/>
      <c r="R27719" s="5"/>
      <c r="W27719"/>
      <c r="Y27719" s="36"/>
      <c r="AA27719" s="5"/>
      <c r="AC27719" s="36"/>
      <c r="AD27719" s="36"/>
      <c r="AE27719"/>
      <c r="AF27719"/>
      <c r="AH27719" s="36"/>
      <c r="AJ27719"/>
    </row>
    <row r="27720" spans="14:36">
      <c r="N27720" s="36"/>
      <c r="R27720" s="5"/>
      <c r="W27720"/>
      <c r="Y27720" s="36"/>
      <c r="AA27720" s="5"/>
      <c r="AC27720" s="36"/>
      <c r="AD27720" s="36"/>
      <c r="AE27720"/>
      <c r="AF27720"/>
      <c r="AH27720" s="36"/>
      <c r="AJ27720"/>
    </row>
    <row r="27721" spans="14:36">
      <c r="N27721" s="36"/>
      <c r="R27721" s="5"/>
      <c r="W27721"/>
      <c r="Y27721" s="36"/>
      <c r="AA27721" s="5"/>
      <c r="AC27721" s="36"/>
      <c r="AD27721" s="36"/>
      <c r="AE27721"/>
      <c r="AF27721"/>
      <c r="AH27721" s="36"/>
      <c r="AJ27721"/>
    </row>
    <row r="27722" spans="14:36">
      <c r="N27722" s="36"/>
      <c r="R27722" s="5"/>
      <c r="W27722"/>
      <c r="Y27722" s="36"/>
      <c r="AA27722" s="5"/>
      <c r="AC27722" s="36"/>
      <c r="AD27722" s="36"/>
      <c r="AE27722"/>
      <c r="AF27722"/>
      <c r="AH27722" s="36"/>
      <c r="AJ27722"/>
    </row>
    <row r="27723" spans="14:36">
      <c r="N27723" s="36"/>
      <c r="R27723" s="5"/>
      <c r="W27723"/>
      <c r="Y27723" s="36"/>
      <c r="AA27723" s="5"/>
      <c r="AC27723" s="36"/>
      <c r="AD27723" s="36"/>
      <c r="AE27723"/>
      <c r="AF27723"/>
      <c r="AH27723" s="36"/>
      <c r="AJ27723"/>
    </row>
    <row r="27724" spans="14:36">
      <c r="N27724" s="36"/>
      <c r="R27724" s="5"/>
      <c r="W27724"/>
      <c r="Y27724" s="36"/>
      <c r="AA27724" s="5"/>
      <c r="AC27724" s="36"/>
      <c r="AD27724" s="36"/>
      <c r="AE27724"/>
      <c r="AF27724"/>
      <c r="AH27724" s="36"/>
      <c r="AJ27724"/>
    </row>
    <row r="27725" spans="14:36">
      <c r="N27725" s="36"/>
      <c r="R27725" s="5"/>
      <c r="W27725"/>
      <c r="Y27725" s="36"/>
      <c r="AA27725" s="5"/>
      <c r="AC27725" s="36"/>
      <c r="AD27725" s="36"/>
      <c r="AE27725"/>
      <c r="AF27725"/>
      <c r="AH27725" s="36"/>
      <c r="AJ27725"/>
    </row>
    <row r="27726" spans="14:36">
      <c r="N27726" s="36"/>
      <c r="R27726" s="5"/>
      <c r="W27726"/>
      <c r="Y27726" s="36"/>
      <c r="AA27726" s="5"/>
      <c r="AC27726" s="36"/>
      <c r="AD27726" s="36"/>
      <c r="AE27726"/>
      <c r="AF27726"/>
      <c r="AH27726" s="36"/>
      <c r="AJ27726"/>
    </row>
    <row r="27727" spans="14:36">
      <c r="N27727" s="36"/>
      <c r="R27727" s="5"/>
      <c r="W27727"/>
      <c r="Y27727" s="36"/>
      <c r="AA27727" s="5"/>
      <c r="AC27727" s="36"/>
      <c r="AD27727" s="36"/>
      <c r="AE27727"/>
      <c r="AF27727"/>
      <c r="AH27727" s="36"/>
      <c r="AJ27727"/>
    </row>
    <row r="27728" spans="14:36">
      <c r="N27728" s="36"/>
      <c r="R27728" s="5"/>
      <c r="W27728"/>
      <c r="Y27728" s="36"/>
      <c r="AA27728" s="5"/>
      <c r="AC27728" s="36"/>
      <c r="AD27728" s="36"/>
      <c r="AE27728"/>
      <c r="AF27728"/>
      <c r="AH27728" s="36"/>
      <c r="AJ27728"/>
    </row>
    <row r="27729" spans="14:36">
      <c r="N27729" s="36"/>
      <c r="R27729" s="5"/>
      <c r="W27729"/>
      <c r="Y27729" s="36"/>
      <c r="AA27729" s="5"/>
      <c r="AC27729" s="36"/>
      <c r="AD27729" s="36"/>
      <c r="AE27729"/>
      <c r="AF27729"/>
      <c r="AH27729" s="36"/>
      <c r="AJ27729"/>
    </row>
    <row r="27730" spans="14:36">
      <c r="N27730" s="36"/>
      <c r="R27730" s="5"/>
      <c r="W27730"/>
      <c r="Y27730" s="36"/>
      <c r="AA27730" s="5"/>
      <c r="AC27730" s="36"/>
      <c r="AD27730" s="36"/>
      <c r="AE27730"/>
      <c r="AF27730"/>
      <c r="AH27730" s="36"/>
      <c r="AJ27730"/>
    </row>
    <row r="27731" spans="14:36">
      <c r="N27731" s="36"/>
      <c r="R27731" s="5"/>
      <c r="W27731"/>
      <c r="Y27731" s="36"/>
      <c r="AA27731" s="5"/>
      <c r="AC27731" s="36"/>
      <c r="AD27731" s="36"/>
      <c r="AE27731"/>
      <c r="AF27731"/>
      <c r="AH27731" s="36"/>
      <c r="AJ27731"/>
    </row>
    <row r="27732" spans="14:36">
      <c r="N27732" s="36"/>
      <c r="R27732" s="5"/>
      <c r="W27732"/>
      <c r="Y27732" s="36"/>
      <c r="AA27732" s="5"/>
      <c r="AC27732" s="36"/>
      <c r="AD27732" s="36"/>
      <c r="AE27732"/>
      <c r="AF27732"/>
      <c r="AH27732" s="36"/>
      <c r="AJ27732"/>
    </row>
    <row r="27733" spans="14:36">
      <c r="N27733" s="36"/>
      <c r="R27733" s="5"/>
      <c r="W27733"/>
      <c r="Y27733" s="36"/>
      <c r="AA27733" s="5"/>
      <c r="AC27733" s="36"/>
      <c r="AD27733" s="36"/>
      <c r="AE27733"/>
      <c r="AF27733"/>
      <c r="AH27733" s="36"/>
      <c r="AJ27733"/>
    </row>
    <row r="27734" spans="14:36">
      <c r="N27734" s="36"/>
      <c r="R27734" s="5"/>
      <c r="W27734"/>
      <c r="Y27734" s="36"/>
      <c r="AA27734" s="5"/>
      <c r="AC27734" s="36"/>
      <c r="AD27734" s="36"/>
      <c r="AE27734"/>
      <c r="AF27734"/>
      <c r="AH27734" s="36"/>
      <c r="AJ27734"/>
    </row>
    <row r="27735" spans="14:36">
      <c r="N27735" s="36"/>
      <c r="R27735" s="5"/>
      <c r="W27735"/>
      <c r="Y27735" s="36"/>
      <c r="AA27735" s="5"/>
      <c r="AC27735" s="36"/>
      <c r="AD27735" s="36"/>
      <c r="AE27735"/>
      <c r="AF27735"/>
      <c r="AH27735" s="36"/>
      <c r="AJ27735"/>
    </row>
    <row r="27736" spans="14:36">
      <c r="N27736" s="36"/>
      <c r="R27736" s="5"/>
      <c r="W27736"/>
      <c r="Y27736" s="36"/>
      <c r="AA27736" s="5"/>
      <c r="AC27736" s="36"/>
      <c r="AD27736" s="36"/>
      <c r="AE27736"/>
      <c r="AF27736"/>
      <c r="AH27736" s="36"/>
      <c r="AJ27736"/>
    </row>
    <row r="27737" spans="14:36">
      <c r="N27737" s="36"/>
      <c r="R27737" s="5"/>
      <c r="W27737"/>
      <c r="Y27737" s="36"/>
      <c r="AA27737" s="5"/>
      <c r="AC27737" s="36"/>
      <c r="AD27737" s="36"/>
      <c r="AE27737"/>
      <c r="AF27737"/>
      <c r="AH27737" s="36"/>
      <c r="AJ27737"/>
    </row>
    <row r="27738" spans="14:36">
      <c r="N27738" s="36"/>
      <c r="R27738" s="5"/>
      <c r="W27738"/>
      <c r="Y27738" s="36"/>
      <c r="AA27738" s="5"/>
      <c r="AC27738" s="36"/>
      <c r="AD27738" s="36"/>
      <c r="AE27738"/>
      <c r="AF27738"/>
      <c r="AH27738" s="36"/>
      <c r="AJ27738"/>
    </row>
    <row r="27739" spans="14:36">
      <c r="N27739" s="36"/>
      <c r="R27739" s="5"/>
      <c r="W27739"/>
      <c r="Y27739" s="36"/>
      <c r="AA27739" s="5"/>
      <c r="AC27739" s="36"/>
      <c r="AD27739" s="36"/>
      <c r="AE27739"/>
      <c r="AF27739"/>
      <c r="AH27739" s="36"/>
      <c r="AJ27739"/>
    </row>
    <row r="27740" spans="14:36">
      <c r="N27740" s="36"/>
      <c r="R27740" s="5"/>
      <c r="W27740"/>
      <c r="Y27740" s="36"/>
      <c r="AA27740" s="5"/>
      <c r="AC27740" s="36"/>
      <c r="AD27740" s="36"/>
      <c r="AE27740"/>
      <c r="AF27740"/>
      <c r="AH27740" s="36"/>
      <c r="AJ27740"/>
    </row>
    <row r="27741" spans="14:36">
      <c r="N27741" s="36"/>
      <c r="R27741" s="5"/>
      <c r="W27741"/>
      <c r="Y27741" s="36"/>
      <c r="AA27741" s="5"/>
      <c r="AC27741" s="36"/>
      <c r="AD27741" s="36"/>
      <c r="AE27741"/>
      <c r="AF27741"/>
      <c r="AH27741" s="36"/>
      <c r="AJ27741"/>
    </row>
    <row r="27742" spans="14:36">
      <c r="N27742" s="36"/>
      <c r="R27742" s="5"/>
      <c r="W27742"/>
      <c r="Y27742" s="36"/>
      <c r="AA27742" s="5"/>
      <c r="AC27742" s="36"/>
      <c r="AD27742" s="36"/>
      <c r="AE27742"/>
      <c r="AF27742"/>
      <c r="AH27742" s="36"/>
      <c r="AJ27742"/>
    </row>
    <row r="27743" spans="14:36">
      <c r="N27743" s="36"/>
      <c r="R27743" s="5"/>
      <c r="W27743"/>
      <c r="Y27743" s="36"/>
      <c r="AA27743" s="5"/>
      <c r="AC27743" s="36"/>
      <c r="AD27743" s="36"/>
      <c r="AE27743"/>
      <c r="AF27743"/>
      <c r="AH27743" s="36"/>
      <c r="AJ27743"/>
    </row>
    <row r="27744" spans="14:36">
      <c r="N27744" s="36"/>
      <c r="R27744" s="5"/>
      <c r="W27744"/>
      <c r="Y27744" s="36"/>
      <c r="AA27744" s="5"/>
      <c r="AC27744" s="36"/>
      <c r="AD27744" s="36"/>
      <c r="AE27744"/>
      <c r="AF27744"/>
      <c r="AH27744" s="36"/>
      <c r="AJ27744"/>
    </row>
    <row r="27745" spans="14:36">
      <c r="N27745" s="36"/>
      <c r="R27745" s="5"/>
      <c r="W27745"/>
      <c r="Y27745" s="36"/>
      <c r="AA27745" s="5"/>
      <c r="AC27745" s="36"/>
      <c r="AD27745" s="36"/>
      <c r="AE27745"/>
      <c r="AF27745"/>
      <c r="AH27745" s="36"/>
      <c r="AJ27745"/>
    </row>
    <row r="27746" spans="14:36">
      <c r="N27746" s="36"/>
      <c r="R27746" s="5"/>
      <c r="W27746"/>
      <c r="Y27746" s="36"/>
      <c r="AA27746" s="5"/>
      <c r="AC27746" s="36"/>
      <c r="AD27746" s="36"/>
      <c r="AE27746"/>
      <c r="AF27746"/>
      <c r="AH27746" s="36"/>
      <c r="AJ27746"/>
    </row>
    <row r="27747" spans="14:36">
      <c r="N27747" s="36"/>
      <c r="R27747" s="5"/>
      <c r="W27747"/>
      <c r="Y27747" s="36"/>
      <c r="AA27747" s="5"/>
      <c r="AC27747" s="36"/>
      <c r="AD27747" s="36"/>
      <c r="AE27747"/>
      <c r="AF27747"/>
      <c r="AH27747" s="36"/>
      <c r="AJ27747"/>
    </row>
    <row r="27748" spans="14:36">
      <c r="N27748" s="36"/>
      <c r="R27748" s="5"/>
      <c r="W27748"/>
      <c r="Y27748" s="36"/>
      <c r="AA27748" s="5"/>
      <c r="AC27748" s="36"/>
      <c r="AD27748" s="36"/>
      <c r="AE27748"/>
      <c r="AF27748"/>
      <c r="AH27748" s="36"/>
      <c r="AJ27748"/>
    </row>
    <row r="27749" spans="14:36">
      <c r="N27749" s="36"/>
      <c r="R27749" s="5"/>
      <c r="W27749"/>
      <c r="Y27749" s="36"/>
      <c r="AA27749" s="5"/>
      <c r="AC27749" s="36"/>
      <c r="AD27749" s="36"/>
      <c r="AE27749"/>
      <c r="AF27749"/>
      <c r="AH27749" s="36"/>
      <c r="AJ27749"/>
    </row>
    <row r="27750" spans="14:36">
      <c r="N27750" s="36"/>
      <c r="R27750" s="5"/>
      <c r="W27750"/>
      <c r="Y27750" s="36"/>
      <c r="AA27750" s="5"/>
      <c r="AC27750" s="36"/>
      <c r="AD27750" s="36"/>
      <c r="AE27750"/>
      <c r="AF27750"/>
      <c r="AH27750" s="36"/>
      <c r="AJ27750"/>
    </row>
    <row r="27751" spans="14:36">
      <c r="N27751" s="36"/>
      <c r="R27751" s="5"/>
      <c r="W27751"/>
      <c r="Y27751" s="36"/>
      <c r="AA27751" s="5"/>
      <c r="AC27751" s="36"/>
      <c r="AD27751" s="36"/>
      <c r="AE27751"/>
      <c r="AF27751"/>
      <c r="AH27751" s="36"/>
      <c r="AJ27751"/>
    </row>
    <row r="27752" spans="14:36">
      <c r="N27752" s="36"/>
      <c r="R27752" s="5"/>
      <c r="W27752"/>
      <c r="Y27752" s="36"/>
      <c r="AA27752" s="5"/>
      <c r="AC27752" s="36"/>
      <c r="AD27752" s="36"/>
      <c r="AE27752"/>
      <c r="AF27752"/>
      <c r="AH27752" s="36"/>
      <c r="AJ27752"/>
    </row>
    <row r="27753" spans="14:36">
      <c r="N27753" s="36"/>
      <c r="R27753" s="5"/>
      <c r="W27753"/>
      <c r="Y27753" s="36"/>
      <c r="AA27753" s="5"/>
      <c r="AC27753" s="36"/>
      <c r="AD27753" s="36"/>
      <c r="AE27753"/>
      <c r="AF27753"/>
      <c r="AH27753" s="36"/>
      <c r="AJ27753"/>
    </row>
    <row r="27754" spans="14:36">
      <c r="N27754" s="36"/>
      <c r="R27754" s="5"/>
      <c r="W27754"/>
      <c r="Y27754" s="36"/>
      <c r="AA27754" s="5"/>
      <c r="AC27754" s="36"/>
      <c r="AD27754" s="36"/>
      <c r="AE27754"/>
      <c r="AF27754"/>
      <c r="AH27754" s="36"/>
      <c r="AJ27754"/>
    </row>
    <row r="27755" spans="14:36">
      <c r="N27755" s="36"/>
      <c r="R27755" s="5"/>
      <c r="W27755"/>
      <c r="Y27755" s="36"/>
      <c r="AA27755" s="5"/>
      <c r="AC27755" s="36"/>
      <c r="AD27755" s="36"/>
      <c r="AE27755"/>
      <c r="AF27755"/>
      <c r="AH27755" s="36"/>
      <c r="AJ27755"/>
    </row>
    <row r="27756" spans="14:36">
      <c r="N27756" s="36"/>
      <c r="R27756" s="5"/>
      <c r="W27756"/>
      <c r="Y27756" s="36"/>
      <c r="AA27756" s="5"/>
      <c r="AC27756" s="36"/>
      <c r="AD27756" s="36"/>
      <c r="AE27756"/>
      <c r="AF27756"/>
      <c r="AH27756" s="36"/>
      <c r="AJ27756"/>
    </row>
    <row r="27757" spans="14:36">
      <c r="N27757" s="36"/>
      <c r="R27757" s="5"/>
      <c r="W27757"/>
      <c r="Y27757" s="36"/>
      <c r="AA27757" s="5"/>
      <c r="AC27757" s="36"/>
      <c r="AD27757" s="36"/>
      <c r="AE27757"/>
      <c r="AF27757"/>
      <c r="AH27757" s="36"/>
      <c r="AJ27757"/>
    </row>
    <row r="27758" spans="14:36">
      <c r="N27758" s="36"/>
      <c r="R27758" s="5"/>
      <c r="W27758"/>
      <c r="Y27758" s="36"/>
      <c r="AA27758" s="5"/>
      <c r="AC27758" s="36"/>
      <c r="AD27758" s="36"/>
      <c r="AE27758"/>
      <c r="AF27758"/>
      <c r="AH27758" s="36"/>
      <c r="AJ27758"/>
    </row>
    <row r="27759" spans="14:36">
      <c r="N27759" s="36"/>
      <c r="R27759" s="5"/>
      <c r="W27759"/>
      <c r="Y27759" s="36"/>
      <c r="AA27759" s="5"/>
      <c r="AC27759" s="36"/>
      <c r="AD27759" s="36"/>
      <c r="AE27759"/>
      <c r="AF27759"/>
      <c r="AH27759" s="36"/>
      <c r="AJ27759"/>
    </row>
    <row r="27760" spans="14:36">
      <c r="N27760" s="36"/>
      <c r="R27760" s="5"/>
      <c r="W27760"/>
      <c r="Y27760" s="36"/>
      <c r="AA27760" s="5"/>
      <c r="AC27760" s="36"/>
      <c r="AD27760" s="36"/>
      <c r="AE27760"/>
      <c r="AF27760"/>
      <c r="AH27760" s="36"/>
      <c r="AJ27760"/>
    </row>
    <row r="27761" spans="14:36">
      <c r="N27761" s="36"/>
      <c r="R27761" s="5"/>
      <c r="W27761"/>
      <c r="Y27761" s="36"/>
      <c r="AA27761" s="5"/>
      <c r="AC27761" s="36"/>
      <c r="AD27761" s="36"/>
      <c r="AE27761"/>
      <c r="AF27761"/>
      <c r="AH27761" s="36"/>
      <c r="AJ27761"/>
    </row>
    <row r="27762" spans="14:36">
      <c r="N27762" s="36"/>
      <c r="R27762" s="5"/>
      <c r="W27762"/>
      <c r="Y27762" s="36"/>
      <c r="AA27762" s="5"/>
      <c r="AC27762" s="36"/>
      <c r="AD27762" s="36"/>
      <c r="AE27762"/>
      <c r="AF27762"/>
      <c r="AH27762" s="36"/>
      <c r="AJ27762"/>
    </row>
    <row r="27763" spans="14:36">
      <c r="N27763" s="36"/>
      <c r="R27763" s="5"/>
      <c r="W27763"/>
      <c r="Y27763" s="36"/>
      <c r="AA27763" s="5"/>
      <c r="AC27763" s="36"/>
      <c r="AD27763" s="36"/>
      <c r="AE27763"/>
      <c r="AF27763"/>
      <c r="AH27763" s="36"/>
      <c r="AJ27763"/>
    </row>
    <row r="27764" spans="14:36">
      <c r="N27764" s="36"/>
      <c r="R27764" s="5"/>
      <c r="W27764"/>
      <c r="Y27764" s="36"/>
      <c r="AA27764" s="5"/>
      <c r="AC27764" s="36"/>
      <c r="AD27764" s="36"/>
      <c r="AE27764"/>
      <c r="AF27764"/>
      <c r="AH27764" s="36"/>
      <c r="AJ27764"/>
    </row>
    <row r="27765" spans="14:36">
      <c r="N27765" s="36"/>
      <c r="R27765" s="5"/>
      <c r="W27765"/>
      <c r="Y27765" s="36"/>
      <c r="AA27765" s="5"/>
      <c r="AC27765" s="36"/>
      <c r="AD27765" s="36"/>
      <c r="AE27765"/>
      <c r="AF27765"/>
      <c r="AH27765" s="36"/>
      <c r="AJ27765"/>
    </row>
    <row r="27766" spans="14:36">
      <c r="N27766" s="36"/>
      <c r="R27766" s="5"/>
      <c r="W27766"/>
      <c r="Y27766" s="36"/>
      <c r="AA27766" s="5"/>
      <c r="AC27766" s="36"/>
      <c r="AD27766" s="36"/>
      <c r="AE27766"/>
      <c r="AF27766"/>
      <c r="AH27766" s="36"/>
      <c r="AJ27766"/>
    </row>
    <row r="27767" spans="14:36">
      <c r="N27767" s="36"/>
      <c r="R27767" s="5"/>
      <c r="W27767"/>
      <c r="Y27767" s="36"/>
      <c r="AA27767" s="5"/>
      <c r="AC27767" s="36"/>
      <c r="AD27767" s="36"/>
      <c r="AE27767"/>
      <c r="AF27767"/>
      <c r="AH27767" s="36"/>
      <c r="AJ27767"/>
    </row>
    <row r="27768" spans="14:36">
      <c r="N27768" s="36"/>
      <c r="R27768" s="5"/>
      <c r="W27768"/>
      <c r="Y27768" s="36"/>
      <c r="AA27768" s="5"/>
      <c r="AC27768" s="36"/>
      <c r="AD27768" s="36"/>
      <c r="AE27768"/>
      <c r="AF27768"/>
      <c r="AH27768" s="36"/>
      <c r="AJ27768"/>
    </row>
    <row r="27769" spans="14:36">
      <c r="N27769" s="36"/>
      <c r="R27769" s="5"/>
      <c r="W27769"/>
      <c r="Y27769" s="36"/>
      <c r="AA27769" s="5"/>
      <c r="AC27769" s="36"/>
      <c r="AD27769" s="36"/>
      <c r="AE27769"/>
      <c r="AF27769"/>
      <c r="AH27769" s="36"/>
      <c r="AJ27769"/>
    </row>
    <row r="27770" spans="14:36">
      <c r="N27770" s="36"/>
      <c r="R27770" s="5"/>
      <c r="W27770"/>
      <c r="Y27770" s="36"/>
      <c r="AA27770" s="5"/>
      <c r="AC27770" s="36"/>
      <c r="AD27770" s="36"/>
      <c r="AE27770"/>
      <c r="AF27770"/>
      <c r="AH27770" s="36"/>
      <c r="AJ27770"/>
    </row>
    <row r="27771" spans="14:36">
      <c r="N27771" s="36"/>
      <c r="R27771" s="5"/>
      <c r="W27771"/>
      <c r="Y27771" s="36"/>
      <c r="AA27771" s="5"/>
      <c r="AC27771" s="36"/>
      <c r="AD27771" s="36"/>
      <c r="AE27771"/>
      <c r="AF27771"/>
      <c r="AH27771" s="36"/>
      <c r="AJ27771"/>
    </row>
    <row r="27772" spans="14:36">
      <c r="N27772" s="36"/>
      <c r="R27772" s="5"/>
      <c r="W27772"/>
      <c r="Y27772" s="36"/>
      <c r="AA27772" s="5"/>
      <c r="AC27772" s="36"/>
      <c r="AD27772" s="36"/>
      <c r="AE27772"/>
      <c r="AF27772"/>
      <c r="AH27772" s="36"/>
      <c r="AJ27772"/>
    </row>
    <row r="27773" spans="14:36">
      <c r="N27773" s="36"/>
      <c r="R27773" s="5"/>
      <c r="W27773"/>
      <c r="Y27773" s="36"/>
      <c r="AA27773" s="5"/>
      <c r="AC27773" s="36"/>
      <c r="AD27773" s="36"/>
      <c r="AE27773"/>
      <c r="AF27773"/>
      <c r="AH27773" s="36"/>
      <c r="AJ27773"/>
    </row>
    <row r="27774" spans="14:36">
      <c r="N27774" s="36"/>
      <c r="R27774" s="5"/>
      <c r="W27774"/>
      <c r="Y27774" s="36"/>
      <c r="AA27774" s="5"/>
      <c r="AC27774" s="36"/>
      <c r="AD27774" s="36"/>
      <c r="AE27774"/>
      <c r="AF27774"/>
      <c r="AH27774" s="36"/>
      <c r="AJ27774"/>
    </row>
    <row r="27775" spans="14:36">
      <c r="N27775" s="36"/>
      <c r="R27775" s="5"/>
      <c r="W27775"/>
      <c r="Y27775" s="36"/>
      <c r="AA27775" s="5"/>
      <c r="AC27775" s="36"/>
      <c r="AD27775" s="36"/>
      <c r="AE27775"/>
      <c r="AF27775"/>
      <c r="AH27775" s="36"/>
      <c r="AJ27775"/>
    </row>
    <row r="27776" spans="14:36">
      <c r="N27776" s="36"/>
      <c r="R27776" s="5"/>
      <c r="W27776"/>
      <c r="Y27776" s="36"/>
      <c r="AA27776" s="5"/>
      <c r="AC27776" s="36"/>
      <c r="AD27776" s="36"/>
      <c r="AE27776"/>
      <c r="AF27776"/>
      <c r="AH27776" s="36"/>
      <c r="AJ27776"/>
    </row>
    <row r="27777" spans="14:36">
      <c r="N27777" s="36"/>
      <c r="R27777" s="5"/>
      <c r="W27777"/>
      <c r="Y27777" s="36"/>
      <c r="AA27777" s="5"/>
      <c r="AC27777" s="36"/>
      <c r="AD27777" s="36"/>
      <c r="AE27777"/>
      <c r="AF27777"/>
      <c r="AH27777" s="36"/>
      <c r="AJ27777"/>
    </row>
    <row r="27778" spans="14:36">
      <c r="N27778" s="36"/>
      <c r="R27778" s="5"/>
      <c r="W27778"/>
      <c r="Y27778" s="36"/>
      <c r="AA27778" s="5"/>
      <c r="AC27778" s="36"/>
      <c r="AD27778" s="36"/>
      <c r="AE27778"/>
      <c r="AF27778"/>
      <c r="AH27778" s="36"/>
      <c r="AJ27778"/>
    </row>
    <row r="27779" spans="14:36">
      <c r="N27779" s="36"/>
      <c r="R27779" s="5"/>
      <c r="W27779"/>
      <c r="Y27779" s="36"/>
      <c r="AA27779" s="5"/>
      <c r="AC27779" s="36"/>
      <c r="AD27779" s="36"/>
      <c r="AE27779"/>
      <c r="AF27779"/>
      <c r="AH27779" s="36"/>
      <c r="AJ27779"/>
    </row>
    <row r="27780" spans="14:36">
      <c r="N27780" s="36"/>
      <c r="R27780" s="5"/>
      <c r="W27780"/>
      <c r="Y27780" s="36"/>
      <c r="AA27780" s="5"/>
      <c r="AC27780" s="36"/>
      <c r="AD27780" s="36"/>
      <c r="AE27780"/>
      <c r="AF27780"/>
      <c r="AH27780" s="36"/>
      <c r="AJ27780"/>
    </row>
    <row r="27781" spans="14:36">
      <c r="N27781" s="36"/>
      <c r="R27781" s="5"/>
      <c r="W27781"/>
      <c r="Y27781" s="36"/>
      <c r="AA27781" s="5"/>
      <c r="AC27781" s="36"/>
      <c r="AD27781" s="36"/>
      <c r="AE27781"/>
      <c r="AF27781"/>
      <c r="AH27781" s="36"/>
      <c r="AJ27781"/>
    </row>
    <row r="27782" spans="14:36">
      <c r="N27782" s="36"/>
      <c r="R27782" s="5"/>
      <c r="W27782"/>
      <c r="Y27782" s="36"/>
      <c r="AA27782" s="5"/>
      <c r="AC27782" s="36"/>
      <c r="AD27782" s="36"/>
      <c r="AE27782"/>
      <c r="AF27782"/>
      <c r="AH27782" s="36"/>
      <c r="AJ27782"/>
    </row>
    <row r="27783" spans="14:36">
      <c r="N27783" s="36"/>
      <c r="R27783" s="5"/>
      <c r="W27783"/>
      <c r="Y27783" s="36"/>
      <c r="AA27783" s="5"/>
      <c r="AC27783" s="36"/>
      <c r="AD27783" s="36"/>
      <c r="AE27783"/>
      <c r="AF27783"/>
      <c r="AH27783" s="36"/>
      <c r="AJ27783"/>
    </row>
    <row r="27784" spans="14:36">
      <c r="N27784" s="36"/>
      <c r="R27784" s="5"/>
      <c r="W27784"/>
      <c r="Y27784" s="36"/>
      <c r="AA27784" s="5"/>
      <c r="AC27784" s="36"/>
      <c r="AD27784" s="36"/>
      <c r="AE27784"/>
      <c r="AF27784"/>
      <c r="AH27784" s="36"/>
      <c r="AJ27784"/>
    </row>
    <row r="27785" spans="14:36">
      <c r="N27785" s="36"/>
      <c r="R27785" s="5"/>
      <c r="W27785"/>
      <c r="Y27785" s="36"/>
      <c r="AA27785" s="5"/>
      <c r="AC27785" s="36"/>
      <c r="AD27785" s="36"/>
      <c r="AE27785"/>
      <c r="AF27785"/>
      <c r="AH27785" s="36"/>
      <c r="AJ27785"/>
    </row>
    <row r="27786" spans="14:36">
      <c r="N27786" s="36"/>
      <c r="R27786" s="5"/>
      <c r="W27786"/>
      <c r="Y27786" s="36"/>
      <c r="AA27786" s="5"/>
      <c r="AC27786" s="36"/>
      <c r="AD27786" s="36"/>
      <c r="AE27786"/>
      <c r="AF27786"/>
      <c r="AH27786" s="36"/>
      <c r="AJ27786"/>
    </row>
    <row r="27787" spans="14:36">
      <c r="N27787" s="36"/>
      <c r="R27787" s="5"/>
      <c r="W27787"/>
      <c r="Y27787" s="36"/>
      <c r="AA27787" s="5"/>
      <c r="AC27787" s="36"/>
      <c r="AD27787" s="36"/>
      <c r="AE27787"/>
      <c r="AF27787"/>
      <c r="AH27787" s="36"/>
      <c r="AJ27787"/>
    </row>
    <row r="27788" spans="14:36">
      <c r="N27788" s="36"/>
      <c r="R27788" s="5"/>
      <c r="W27788"/>
      <c r="Y27788" s="36"/>
      <c r="AA27788" s="5"/>
      <c r="AC27788" s="36"/>
      <c r="AD27788" s="36"/>
      <c r="AE27788"/>
      <c r="AF27788"/>
      <c r="AH27788" s="36"/>
      <c r="AJ27788"/>
    </row>
    <row r="27789" spans="14:36">
      <c r="N27789" s="36"/>
      <c r="R27789" s="5"/>
      <c r="W27789"/>
      <c r="Y27789" s="36"/>
      <c r="AA27789" s="5"/>
      <c r="AC27789" s="36"/>
      <c r="AD27789" s="36"/>
      <c r="AE27789"/>
      <c r="AF27789"/>
      <c r="AH27789" s="36"/>
      <c r="AJ27789"/>
    </row>
    <row r="27790" spans="14:36">
      <c r="N27790" s="36"/>
      <c r="R27790" s="5"/>
      <c r="W27790"/>
      <c r="Y27790" s="36"/>
      <c r="AA27790" s="5"/>
      <c r="AC27790" s="36"/>
      <c r="AD27790" s="36"/>
      <c r="AE27790"/>
      <c r="AF27790"/>
      <c r="AH27790" s="36"/>
      <c r="AJ27790"/>
    </row>
    <row r="27791" spans="14:36">
      <c r="N27791" s="36"/>
      <c r="R27791" s="5"/>
      <c r="W27791"/>
      <c r="Y27791" s="36"/>
      <c r="AA27791" s="5"/>
      <c r="AC27791" s="36"/>
      <c r="AD27791" s="36"/>
      <c r="AE27791"/>
      <c r="AF27791"/>
      <c r="AH27791" s="36"/>
      <c r="AJ27791"/>
    </row>
    <row r="27792" spans="14:36">
      <c r="N27792" s="36"/>
      <c r="R27792" s="5"/>
      <c r="W27792"/>
      <c r="Y27792" s="36"/>
      <c r="AA27792" s="5"/>
      <c r="AC27792" s="36"/>
      <c r="AD27792" s="36"/>
      <c r="AE27792"/>
      <c r="AF27792"/>
      <c r="AH27792" s="36"/>
      <c r="AJ27792"/>
    </row>
    <row r="27793" spans="14:36">
      <c r="N27793" s="36"/>
      <c r="R27793" s="5"/>
      <c r="W27793"/>
      <c r="Y27793" s="36"/>
      <c r="AA27793" s="5"/>
      <c r="AC27793" s="36"/>
      <c r="AD27793" s="36"/>
      <c r="AE27793"/>
      <c r="AF27793"/>
      <c r="AH27793" s="36"/>
      <c r="AJ27793"/>
    </row>
    <row r="27794" spans="14:36">
      <c r="N27794" s="36"/>
      <c r="R27794" s="5"/>
      <c r="W27794"/>
      <c r="Y27794" s="36"/>
      <c r="AA27794" s="5"/>
      <c r="AC27794" s="36"/>
      <c r="AD27794" s="36"/>
      <c r="AE27794"/>
      <c r="AF27794"/>
      <c r="AH27794" s="36"/>
      <c r="AJ27794"/>
    </row>
    <row r="27795" spans="14:36">
      <c r="N27795" s="36"/>
      <c r="R27795" s="5"/>
      <c r="W27795"/>
      <c r="Y27795" s="36"/>
      <c r="AA27795" s="5"/>
      <c r="AC27795" s="36"/>
      <c r="AD27795" s="36"/>
      <c r="AE27795"/>
      <c r="AF27795"/>
      <c r="AH27795" s="36"/>
      <c r="AJ27795"/>
    </row>
    <row r="27796" spans="14:36">
      <c r="N27796" s="36"/>
      <c r="R27796" s="5"/>
      <c r="W27796"/>
      <c r="Y27796" s="36"/>
      <c r="AA27796" s="5"/>
      <c r="AC27796" s="36"/>
      <c r="AD27796" s="36"/>
      <c r="AE27796"/>
      <c r="AF27796"/>
      <c r="AH27796" s="36"/>
      <c r="AJ27796"/>
    </row>
    <row r="27797" spans="14:36">
      <c r="N27797" s="36"/>
      <c r="R27797" s="5"/>
      <c r="W27797"/>
      <c r="Y27797" s="36"/>
      <c r="AA27797" s="5"/>
      <c r="AC27797" s="36"/>
      <c r="AD27797" s="36"/>
      <c r="AE27797"/>
      <c r="AF27797"/>
      <c r="AH27797" s="36"/>
      <c r="AJ27797"/>
    </row>
    <row r="27798" spans="14:36">
      <c r="N27798" s="36"/>
      <c r="R27798" s="5"/>
      <c r="W27798"/>
      <c r="Y27798" s="36"/>
      <c r="AA27798" s="5"/>
      <c r="AC27798" s="36"/>
      <c r="AD27798" s="36"/>
      <c r="AE27798"/>
      <c r="AF27798"/>
      <c r="AH27798" s="36"/>
      <c r="AJ27798"/>
    </row>
    <row r="27799" spans="14:36">
      <c r="N27799" s="36"/>
      <c r="R27799" s="5"/>
      <c r="W27799"/>
      <c r="Y27799" s="36"/>
      <c r="AA27799" s="5"/>
      <c r="AC27799" s="36"/>
      <c r="AD27799" s="36"/>
      <c r="AE27799"/>
      <c r="AF27799"/>
      <c r="AH27799" s="36"/>
      <c r="AJ27799"/>
    </row>
    <row r="27800" spans="14:36">
      <c r="N27800" s="36"/>
      <c r="R27800" s="5"/>
      <c r="W27800"/>
      <c r="Y27800" s="36"/>
      <c r="AA27800" s="5"/>
      <c r="AC27800" s="36"/>
      <c r="AD27800" s="36"/>
      <c r="AE27800"/>
      <c r="AF27800"/>
      <c r="AH27800" s="36"/>
      <c r="AJ27800"/>
    </row>
    <row r="27801" spans="14:36">
      <c r="N27801" s="36"/>
      <c r="R27801" s="5"/>
      <c r="W27801"/>
      <c r="Y27801" s="36"/>
      <c r="AA27801" s="5"/>
      <c r="AC27801" s="36"/>
      <c r="AD27801" s="36"/>
      <c r="AE27801"/>
      <c r="AF27801"/>
      <c r="AH27801" s="36"/>
      <c r="AJ27801"/>
    </row>
    <row r="27802" spans="14:36">
      <c r="N27802" s="36"/>
      <c r="R27802" s="5"/>
      <c r="W27802"/>
      <c r="Y27802" s="36"/>
      <c r="AA27802" s="5"/>
      <c r="AC27802" s="36"/>
      <c r="AD27802" s="36"/>
      <c r="AE27802"/>
      <c r="AF27802"/>
      <c r="AH27802" s="36"/>
      <c r="AJ27802"/>
    </row>
    <row r="27803" spans="14:36">
      <c r="N27803" s="36"/>
      <c r="R27803" s="5"/>
      <c r="W27803"/>
      <c r="Y27803" s="36"/>
      <c r="AA27803" s="5"/>
      <c r="AC27803" s="36"/>
      <c r="AD27803" s="36"/>
      <c r="AE27803"/>
      <c r="AF27803"/>
      <c r="AH27803" s="36"/>
      <c r="AJ27803"/>
    </row>
    <row r="27804" spans="14:36">
      <c r="N27804" s="36"/>
      <c r="R27804" s="5"/>
      <c r="W27804"/>
      <c r="Y27804" s="36"/>
      <c r="AA27804" s="5"/>
      <c r="AC27804" s="36"/>
      <c r="AD27804" s="36"/>
      <c r="AE27804"/>
      <c r="AF27804"/>
      <c r="AH27804" s="36"/>
      <c r="AJ27804"/>
    </row>
    <row r="27805" spans="14:36">
      <c r="N27805" s="36"/>
      <c r="R27805" s="5"/>
      <c r="W27805"/>
      <c r="Y27805" s="36"/>
      <c r="AA27805" s="5"/>
      <c r="AC27805" s="36"/>
      <c r="AD27805" s="36"/>
      <c r="AE27805"/>
      <c r="AF27805"/>
      <c r="AH27805" s="36"/>
      <c r="AJ27805"/>
    </row>
    <row r="27806" spans="14:36">
      <c r="N27806" s="36"/>
      <c r="R27806" s="5"/>
      <c r="W27806"/>
      <c r="Y27806" s="36"/>
      <c r="AA27806" s="5"/>
      <c r="AC27806" s="36"/>
      <c r="AD27806" s="36"/>
      <c r="AE27806"/>
      <c r="AF27806"/>
      <c r="AH27806" s="36"/>
      <c r="AJ27806"/>
    </row>
    <row r="27807" spans="14:36">
      <c r="N27807" s="36"/>
      <c r="R27807" s="5"/>
      <c r="W27807"/>
      <c r="Y27807" s="36"/>
      <c r="AA27807" s="5"/>
      <c r="AC27807" s="36"/>
      <c r="AD27807" s="36"/>
      <c r="AE27807"/>
      <c r="AF27807"/>
      <c r="AH27807" s="36"/>
      <c r="AJ27807"/>
    </row>
    <row r="27808" spans="14:36">
      <c r="N27808" s="36"/>
      <c r="R27808" s="5"/>
      <c r="W27808"/>
      <c r="Y27808" s="36"/>
      <c r="AA27808" s="5"/>
      <c r="AC27808" s="36"/>
      <c r="AD27808" s="36"/>
      <c r="AE27808"/>
      <c r="AF27808"/>
      <c r="AH27808" s="36"/>
      <c r="AJ27808"/>
    </row>
    <row r="27809" spans="14:36">
      <c r="N27809" s="36"/>
      <c r="R27809" s="5"/>
      <c r="W27809"/>
      <c r="Y27809" s="36"/>
      <c r="AA27809" s="5"/>
      <c r="AC27809" s="36"/>
      <c r="AD27809" s="36"/>
      <c r="AE27809"/>
      <c r="AF27809"/>
      <c r="AH27809" s="36"/>
      <c r="AJ27809"/>
    </row>
    <row r="27810" spans="14:36">
      <c r="N27810" s="36"/>
      <c r="R27810" s="5"/>
      <c r="W27810"/>
      <c r="Y27810" s="36"/>
      <c r="AA27810" s="5"/>
      <c r="AC27810" s="36"/>
      <c r="AD27810" s="36"/>
      <c r="AE27810"/>
      <c r="AF27810"/>
      <c r="AH27810" s="36"/>
      <c r="AJ27810"/>
    </row>
    <row r="27811" spans="14:36">
      <c r="N27811" s="36"/>
      <c r="R27811" s="5"/>
      <c r="W27811"/>
      <c r="Y27811" s="36"/>
      <c r="AA27811" s="5"/>
      <c r="AC27811" s="36"/>
      <c r="AD27811" s="36"/>
      <c r="AE27811"/>
      <c r="AF27811"/>
      <c r="AH27811" s="36"/>
      <c r="AJ27811"/>
    </row>
    <row r="27812" spans="14:36">
      <c r="N27812" s="36"/>
      <c r="R27812" s="5"/>
      <c r="W27812"/>
      <c r="Y27812" s="36"/>
      <c r="AA27812" s="5"/>
      <c r="AC27812" s="36"/>
      <c r="AD27812" s="36"/>
      <c r="AE27812"/>
      <c r="AF27812"/>
      <c r="AH27812" s="36"/>
      <c r="AJ27812"/>
    </row>
    <row r="27813" spans="14:36">
      <c r="N27813" s="36"/>
      <c r="R27813" s="5"/>
      <c r="W27813"/>
      <c r="Y27813" s="36"/>
      <c r="AA27813" s="5"/>
      <c r="AC27813" s="36"/>
      <c r="AD27813" s="36"/>
      <c r="AE27813"/>
      <c r="AF27813"/>
      <c r="AH27813" s="36"/>
      <c r="AJ27813"/>
    </row>
    <row r="27814" spans="14:36">
      <c r="N27814" s="36"/>
      <c r="R27814" s="5"/>
      <c r="W27814"/>
      <c r="Y27814" s="36"/>
      <c r="AA27814" s="5"/>
      <c r="AC27814" s="36"/>
      <c r="AD27814" s="36"/>
      <c r="AE27814"/>
      <c r="AF27814"/>
      <c r="AH27814" s="36"/>
      <c r="AJ27814"/>
    </row>
    <row r="27815" spans="14:36">
      <c r="N27815" s="36"/>
      <c r="R27815" s="5"/>
      <c r="W27815"/>
      <c r="Y27815" s="36"/>
      <c r="AA27815" s="5"/>
      <c r="AC27815" s="36"/>
      <c r="AD27815" s="36"/>
      <c r="AE27815"/>
      <c r="AF27815"/>
      <c r="AH27815" s="36"/>
      <c r="AJ27815"/>
    </row>
    <row r="27816" spans="14:36">
      <c r="N27816" s="36"/>
      <c r="R27816" s="5"/>
      <c r="W27816"/>
      <c r="Y27816" s="36"/>
      <c r="AA27816" s="5"/>
      <c r="AC27816" s="36"/>
      <c r="AD27816" s="36"/>
      <c r="AE27816"/>
      <c r="AF27816"/>
      <c r="AH27816" s="36"/>
      <c r="AJ27816"/>
    </row>
    <row r="27817" spans="14:36">
      <c r="N27817" s="36"/>
      <c r="R27817" s="5"/>
      <c r="W27817"/>
      <c r="Y27817" s="36"/>
      <c r="AA27817" s="5"/>
      <c r="AC27817" s="36"/>
      <c r="AD27817" s="36"/>
      <c r="AE27817"/>
      <c r="AF27817"/>
      <c r="AH27817" s="36"/>
      <c r="AJ27817"/>
    </row>
    <row r="27818" spans="14:36">
      <c r="N27818" s="36"/>
      <c r="R27818" s="5"/>
      <c r="W27818"/>
      <c r="Y27818" s="36"/>
      <c r="AA27818" s="5"/>
      <c r="AC27818" s="36"/>
      <c r="AD27818" s="36"/>
      <c r="AE27818"/>
      <c r="AF27818"/>
      <c r="AH27818" s="36"/>
      <c r="AJ27818"/>
    </row>
    <row r="27819" spans="14:36">
      <c r="N27819" s="36"/>
      <c r="R27819" s="5"/>
      <c r="W27819"/>
      <c r="Y27819" s="36"/>
      <c r="AA27819" s="5"/>
      <c r="AC27819" s="36"/>
      <c r="AD27819" s="36"/>
      <c r="AE27819"/>
      <c r="AF27819"/>
      <c r="AH27819" s="36"/>
      <c r="AJ27819"/>
    </row>
    <row r="27820" spans="14:36">
      <c r="N27820" s="36"/>
      <c r="R27820" s="5"/>
      <c r="W27820"/>
      <c r="Y27820" s="36"/>
      <c r="AA27820" s="5"/>
      <c r="AC27820" s="36"/>
      <c r="AD27820" s="36"/>
      <c r="AE27820"/>
      <c r="AF27820"/>
      <c r="AH27820" s="36"/>
      <c r="AJ27820"/>
    </row>
    <row r="27821" spans="14:36">
      <c r="N27821" s="36"/>
      <c r="R27821" s="5"/>
      <c r="W27821"/>
      <c r="Y27821" s="36"/>
      <c r="AA27821" s="5"/>
      <c r="AC27821" s="36"/>
      <c r="AD27821" s="36"/>
      <c r="AE27821"/>
      <c r="AF27821"/>
      <c r="AH27821" s="36"/>
      <c r="AJ27821"/>
    </row>
    <row r="27822" spans="14:36">
      <c r="N27822" s="36"/>
      <c r="R27822" s="5"/>
      <c r="W27822"/>
      <c r="Y27822" s="36"/>
      <c r="AA27822" s="5"/>
      <c r="AC27822" s="36"/>
      <c r="AD27822" s="36"/>
      <c r="AE27822"/>
      <c r="AF27822"/>
      <c r="AH27822" s="36"/>
      <c r="AJ27822"/>
    </row>
    <row r="27823" spans="14:36">
      <c r="N27823" s="36"/>
      <c r="R27823" s="5"/>
      <c r="W27823"/>
      <c r="Y27823" s="36"/>
      <c r="AA27823" s="5"/>
      <c r="AC27823" s="36"/>
      <c r="AD27823" s="36"/>
      <c r="AE27823"/>
      <c r="AF27823"/>
      <c r="AH27823" s="36"/>
      <c r="AJ27823"/>
    </row>
    <row r="27824" spans="14:36">
      <c r="N27824" s="36"/>
      <c r="R27824" s="5"/>
      <c r="W27824"/>
      <c r="Y27824" s="36"/>
      <c r="AA27824" s="5"/>
      <c r="AC27824" s="36"/>
      <c r="AD27824" s="36"/>
      <c r="AE27824"/>
      <c r="AF27824"/>
      <c r="AH27824" s="36"/>
      <c r="AJ27824"/>
    </row>
    <row r="27825" spans="14:36">
      <c r="N27825" s="36"/>
      <c r="R27825" s="5"/>
      <c r="W27825"/>
      <c r="Y27825" s="36"/>
      <c r="AA27825" s="5"/>
      <c r="AC27825" s="36"/>
      <c r="AD27825" s="36"/>
      <c r="AE27825"/>
      <c r="AF27825"/>
      <c r="AH27825" s="36"/>
      <c r="AJ27825"/>
    </row>
    <row r="27826" spans="14:36">
      <c r="N27826" s="36"/>
      <c r="R27826" s="5"/>
      <c r="W27826"/>
      <c r="Y27826" s="36"/>
      <c r="AA27826" s="5"/>
      <c r="AC27826" s="36"/>
      <c r="AD27826" s="36"/>
      <c r="AE27826"/>
      <c r="AF27826"/>
      <c r="AH27826" s="36"/>
      <c r="AJ27826"/>
    </row>
    <row r="27827" spans="14:36">
      <c r="N27827" s="36"/>
      <c r="R27827" s="5"/>
      <c r="W27827"/>
      <c r="Y27827" s="36"/>
      <c r="AA27827" s="5"/>
      <c r="AC27827" s="36"/>
      <c r="AD27827" s="36"/>
      <c r="AE27827"/>
      <c r="AF27827"/>
      <c r="AH27827" s="36"/>
      <c r="AJ27827"/>
    </row>
    <row r="27828" spans="14:36">
      <c r="N27828" s="36"/>
      <c r="R27828" s="5"/>
      <c r="W27828"/>
      <c r="Y27828" s="36"/>
      <c r="AA27828" s="5"/>
      <c r="AC27828" s="36"/>
      <c r="AD27828" s="36"/>
      <c r="AE27828"/>
      <c r="AF27828"/>
      <c r="AH27828" s="36"/>
      <c r="AJ27828"/>
    </row>
    <row r="27829" spans="14:36">
      <c r="N27829" s="36"/>
      <c r="R27829" s="5"/>
      <c r="W27829"/>
      <c r="Y27829" s="36"/>
      <c r="AA27829" s="5"/>
      <c r="AC27829" s="36"/>
      <c r="AD27829" s="36"/>
      <c r="AE27829"/>
      <c r="AF27829"/>
      <c r="AH27829" s="36"/>
      <c r="AJ27829"/>
    </row>
    <row r="27830" spans="14:36">
      <c r="N27830" s="36"/>
      <c r="R27830" s="5"/>
      <c r="W27830"/>
      <c r="Y27830" s="36"/>
      <c r="AA27830" s="5"/>
      <c r="AC27830" s="36"/>
      <c r="AD27830" s="36"/>
      <c r="AE27830"/>
      <c r="AF27830"/>
      <c r="AH27830" s="36"/>
      <c r="AJ27830"/>
    </row>
    <row r="27831" spans="14:36">
      <c r="N27831" s="36"/>
      <c r="R27831" s="5"/>
      <c r="W27831"/>
      <c r="Y27831" s="36"/>
      <c r="AA27831" s="5"/>
      <c r="AC27831" s="36"/>
      <c r="AD27831" s="36"/>
      <c r="AE27831"/>
      <c r="AF27831"/>
      <c r="AH27831" s="36"/>
      <c r="AJ27831"/>
    </row>
    <row r="27832" spans="14:36">
      <c r="N27832" s="36"/>
      <c r="R27832" s="5"/>
      <c r="W27832"/>
      <c r="Y27832" s="36"/>
      <c r="AA27832" s="5"/>
      <c r="AC27832" s="36"/>
      <c r="AD27832" s="36"/>
      <c r="AE27832"/>
      <c r="AF27832"/>
      <c r="AH27832" s="36"/>
      <c r="AJ27832"/>
    </row>
    <row r="27833" spans="14:36">
      <c r="N27833" s="36"/>
      <c r="R27833" s="5"/>
      <c r="W27833"/>
      <c r="Y27833" s="36"/>
      <c r="AA27833" s="5"/>
      <c r="AC27833" s="36"/>
      <c r="AD27833" s="36"/>
      <c r="AE27833"/>
      <c r="AF27833"/>
      <c r="AH27833" s="36"/>
      <c r="AJ27833"/>
    </row>
    <row r="27834" spans="14:36">
      <c r="N27834" s="36"/>
      <c r="R27834" s="5"/>
      <c r="W27834"/>
      <c r="Y27834" s="36"/>
      <c r="AA27834" s="5"/>
      <c r="AC27834" s="36"/>
      <c r="AD27834" s="36"/>
      <c r="AE27834"/>
      <c r="AF27834"/>
      <c r="AH27834" s="36"/>
      <c r="AJ27834"/>
    </row>
    <row r="27835" spans="14:36">
      <c r="N27835" s="36"/>
      <c r="R27835" s="5"/>
      <c r="W27835"/>
      <c r="Y27835" s="36"/>
      <c r="AA27835" s="5"/>
      <c r="AC27835" s="36"/>
      <c r="AD27835" s="36"/>
      <c r="AE27835"/>
      <c r="AF27835"/>
      <c r="AH27835" s="36"/>
      <c r="AJ27835"/>
    </row>
    <row r="27836" spans="14:36">
      <c r="N27836" s="36"/>
      <c r="R27836" s="5"/>
      <c r="W27836"/>
      <c r="Y27836" s="36"/>
      <c r="AA27836" s="5"/>
      <c r="AC27836" s="36"/>
      <c r="AD27836" s="36"/>
      <c r="AE27836"/>
      <c r="AF27836"/>
      <c r="AH27836" s="36"/>
      <c r="AJ27836"/>
    </row>
    <row r="27837" spans="14:36">
      <c r="N27837" s="36"/>
      <c r="R27837" s="5"/>
      <c r="W27837"/>
      <c r="Y27837" s="36"/>
      <c r="AA27837" s="5"/>
      <c r="AC27837" s="36"/>
      <c r="AD27837" s="36"/>
      <c r="AE27837"/>
      <c r="AF27837"/>
      <c r="AH27837" s="36"/>
      <c r="AJ27837"/>
    </row>
    <row r="27838" spans="14:36">
      <c r="N27838" s="36"/>
      <c r="R27838" s="5"/>
      <c r="W27838"/>
      <c r="Y27838" s="36"/>
      <c r="AA27838" s="5"/>
      <c r="AC27838" s="36"/>
      <c r="AD27838" s="36"/>
      <c r="AE27838"/>
      <c r="AF27838"/>
      <c r="AH27838" s="36"/>
      <c r="AJ27838"/>
    </row>
    <row r="27839" spans="14:36">
      <c r="N27839" s="36"/>
      <c r="R27839" s="5"/>
      <c r="W27839"/>
      <c r="Y27839" s="36"/>
      <c r="AA27839" s="5"/>
      <c r="AC27839" s="36"/>
      <c r="AD27839" s="36"/>
      <c r="AE27839"/>
      <c r="AF27839"/>
      <c r="AH27839" s="36"/>
      <c r="AJ27839"/>
    </row>
    <row r="27840" spans="14:36">
      <c r="N27840" s="36"/>
      <c r="R27840" s="5"/>
      <c r="W27840"/>
      <c r="Y27840" s="36"/>
      <c r="AA27840" s="5"/>
      <c r="AC27840" s="36"/>
      <c r="AD27840" s="36"/>
      <c r="AE27840"/>
      <c r="AF27840"/>
      <c r="AH27840" s="36"/>
      <c r="AJ27840"/>
    </row>
    <row r="27841" spans="14:36">
      <c r="N27841" s="36"/>
      <c r="R27841" s="5"/>
      <c r="W27841"/>
      <c r="Y27841" s="36"/>
      <c r="AA27841" s="5"/>
      <c r="AC27841" s="36"/>
      <c r="AD27841" s="36"/>
      <c r="AE27841"/>
      <c r="AF27841"/>
      <c r="AH27841" s="36"/>
      <c r="AJ27841"/>
    </row>
    <row r="27842" spans="14:36">
      <c r="N27842" s="36"/>
      <c r="R27842" s="5"/>
      <c r="W27842"/>
      <c r="Y27842" s="36"/>
      <c r="AA27842" s="5"/>
      <c r="AC27842" s="36"/>
      <c r="AD27842" s="36"/>
      <c r="AE27842"/>
      <c r="AF27842"/>
      <c r="AH27842" s="36"/>
      <c r="AJ27842"/>
    </row>
    <row r="27843" spans="14:36">
      <c r="N27843" s="36"/>
      <c r="R27843" s="5"/>
      <c r="W27843"/>
      <c r="Y27843" s="36"/>
      <c r="AA27843" s="5"/>
      <c r="AC27843" s="36"/>
      <c r="AD27843" s="36"/>
      <c r="AE27843"/>
      <c r="AF27843"/>
      <c r="AH27843" s="36"/>
      <c r="AJ27843"/>
    </row>
    <row r="27844" spans="14:36">
      <c r="N27844" s="36"/>
      <c r="R27844" s="5"/>
      <c r="W27844"/>
      <c r="Y27844" s="36"/>
      <c r="AA27844" s="5"/>
      <c r="AC27844" s="36"/>
      <c r="AD27844" s="36"/>
      <c r="AE27844"/>
      <c r="AF27844"/>
      <c r="AH27844" s="36"/>
      <c r="AJ27844"/>
    </row>
    <row r="27845" spans="14:36">
      <c r="N27845" s="36"/>
      <c r="R27845" s="5"/>
      <c r="W27845"/>
      <c r="Y27845" s="36"/>
      <c r="AA27845" s="5"/>
      <c r="AC27845" s="36"/>
      <c r="AD27845" s="36"/>
      <c r="AE27845"/>
      <c r="AF27845"/>
      <c r="AH27845" s="36"/>
      <c r="AJ27845"/>
    </row>
    <row r="27846" spans="14:36">
      <c r="N27846" s="36"/>
      <c r="R27846" s="5"/>
      <c r="W27846"/>
      <c r="Y27846" s="36"/>
      <c r="AA27846" s="5"/>
      <c r="AC27846" s="36"/>
      <c r="AD27846" s="36"/>
      <c r="AE27846"/>
      <c r="AF27846"/>
      <c r="AH27846" s="36"/>
      <c r="AJ27846"/>
    </row>
    <row r="27847" spans="14:36">
      <c r="N27847" s="36"/>
      <c r="R27847" s="5"/>
      <c r="W27847"/>
      <c r="Y27847" s="36"/>
      <c r="AA27847" s="5"/>
      <c r="AC27847" s="36"/>
      <c r="AD27847" s="36"/>
      <c r="AE27847"/>
      <c r="AF27847"/>
      <c r="AH27847" s="36"/>
      <c r="AJ27847"/>
    </row>
    <row r="27848" spans="14:36">
      <c r="N27848" s="36"/>
      <c r="R27848" s="5"/>
      <c r="W27848"/>
      <c r="Y27848" s="36"/>
      <c r="AA27848" s="5"/>
      <c r="AC27848" s="36"/>
      <c r="AD27848" s="36"/>
      <c r="AE27848"/>
      <c r="AF27848"/>
      <c r="AH27848" s="36"/>
      <c r="AJ27848"/>
    </row>
    <row r="27849" spans="14:36">
      <c r="N27849" s="36"/>
      <c r="R27849" s="5"/>
      <c r="W27849"/>
      <c r="Y27849" s="36"/>
      <c r="AA27849" s="5"/>
      <c r="AC27849" s="36"/>
      <c r="AD27849" s="36"/>
      <c r="AE27849"/>
      <c r="AF27849"/>
      <c r="AH27849" s="36"/>
      <c r="AJ27849"/>
    </row>
    <row r="27850" spans="14:36">
      <c r="N27850" s="36"/>
      <c r="R27850" s="5"/>
      <c r="W27850"/>
      <c r="Y27850" s="36"/>
      <c r="AA27850" s="5"/>
      <c r="AC27850" s="36"/>
      <c r="AD27850" s="36"/>
      <c r="AE27850"/>
      <c r="AF27850"/>
      <c r="AH27850" s="36"/>
      <c r="AJ27850"/>
    </row>
    <row r="27851" spans="14:36">
      <c r="N27851" s="36"/>
      <c r="R27851" s="5"/>
      <c r="W27851"/>
      <c r="Y27851" s="36"/>
      <c r="AA27851" s="5"/>
      <c r="AC27851" s="36"/>
      <c r="AD27851" s="36"/>
      <c r="AE27851"/>
      <c r="AF27851"/>
      <c r="AH27851" s="36"/>
      <c r="AJ27851"/>
    </row>
    <row r="27852" spans="14:36">
      <c r="N27852" s="36"/>
      <c r="R27852" s="5"/>
      <c r="W27852"/>
      <c r="Y27852" s="36"/>
      <c r="AA27852" s="5"/>
      <c r="AC27852" s="36"/>
      <c r="AD27852" s="36"/>
      <c r="AE27852"/>
      <c r="AF27852"/>
      <c r="AH27852" s="36"/>
      <c r="AJ27852"/>
    </row>
    <row r="27853" spans="14:36">
      <c r="N27853" s="36"/>
      <c r="R27853" s="5"/>
      <c r="W27853"/>
      <c r="Y27853" s="36"/>
      <c r="AA27853" s="5"/>
      <c r="AC27853" s="36"/>
      <c r="AD27853" s="36"/>
      <c r="AE27853"/>
      <c r="AF27853"/>
      <c r="AH27853" s="36"/>
      <c r="AJ27853"/>
    </row>
    <row r="27854" spans="14:36">
      <c r="N27854" s="36"/>
      <c r="R27854" s="5"/>
      <c r="W27854"/>
      <c r="Y27854" s="36"/>
      <c r="AA27854" s="5"/>
      <c r="AC27854" s="36"/>
      <c r="AD27854" s="36"/>
      <c r="AE27854"/>
      <c r="AF27854"/>
      <c r="AH27854" s="36"/>
      <c r="AJ27854"/>
    </row>
    <row r="27855" spans="14:36">
      <c r="N27855" s="36"/>
      <c r="R27855" s="5"/>
      <c r="W27855"/>
      <c r="Y27855" s="36"/>
      <c r="AA27855" s="5"/>
      <c r="AC27855" s="36"/>
      <c r="AD27855" s="36"/>
      <c r="AE27855"/>
      <c r="AF27855"/>
      <c r="AH27855" s="36"/>
      <c r="AJ27855"/>
    </row>
    <row r="27856" spans="14:36">
      <c r="N27856" s="36"/>
      <c r="R27856" s="5"/>
      <c r="W27856"/>
      <c r="Y27856" s="36"/>
      <c r="AA27856" s="5"/>
      <c r="AC27856" s="36"/>
      <c r="AD27856" s="36"/>
      <c r="AE27856"/>
      <c r="AF27856"/>
      <c r="AH27856" s="36"/>
      <c r="AJ27856"/>
    </row>
    <row r="27857" spans="14:36">
      <c r="N27857" s="36"/>
      <c r="R27857" s="5"/>
      <c r="W27857"/>
      <c r="Y27857" s="36"/>
      <c r="AA27857" s="5"/>
      <c r="AC27857" s="36"/>
      <c r="AD27857" s="36"/>
      <c r="AE27857"/>
      <c r="AF27857"/>
      <c r="AH27857" s="36"/>
      <c r="AJ27857"/>
    </row>
    <row r="27858" spans="14:36">
      <c r="N27858" s="36"/>
      <c r="R27858" s="5"/>
      <c r="W27858"/>
      <c r="Y27858" s="36"/>
      <c r="AA27858" s="5"/>
      <c r="AC27858" s="36"/>
      <c r="AD27858" s="36"/>
      <c r="AE27858"/>
      <c r="AF27858"/>
      <c r="AH27858" s="36"/>
      <c r="AJ27858"/>
    </row>
    <row r="27859" spans="14:36">
      <c r="N27859" s="36"/>
      <c r="R27859" s="5"/>
      <c r="W27859"/>
      <c r="Y27859" s="36"/>
      <c r="AA27859" s="5"/>
      <c r="AC27859" s="36"/>
      <c r="AD27859" s="36"/>
      <c r="AE27859"/>
      <c r="AF27859"/>
      <c r="AH27859" s="36"/>
      <c r="AJ27859"/>
    </row>
    <row r="27860" spans="14:36">
      <c r="N27860" s="36"/>
      <c r="R27860" s="5"/>
      <c r="W27860"/>
      <c r="Y27860" s="36"/>
      <c r="AA27860" s="5"/>
      <c r="AC27860" s="36"/>
      <c r="AD27860" s="36"/>
      <c r="AE27860"/>
      <c r="AF27860"/>
      <c r="AH27860" s="36"/>
      <c r="AJ27860"/>
    </row>
    <row r="27861" spans="14:36">
      <c r="N27861" s="36"/>
      <c r="R27861" s="5"/>
      <c r="W27861"/>
      <c r="Y27861" s="36"/>
      <c r="AA27861" s="5"/>
      <c r="AC27861" s="36"/>
      <c r="AD27861" s="36"/>
      <c r="AE27861"/>
      <c r="AF27861"/>
      <c r="AH27861" s="36"/>
      <c r="AJ27861"/>
    </row>
    <row r="27862" spans="14:36">
      <c r="N27862" s="36"/>
      <c r="R27862" s="5"/>
      <c r="W27862"/>
      <c r="Y27862" s="36"/>
      <c r="AA27862" s="5"/>
      <c r="AC27862" s="36"/>
      <c r="AD27862" s="36"/>
      <c r="AE27862"/>
      <c r="AF27862"/>
      <c r="AH27862" s="36"/>
      <c r="AJ27862"/>
    </row>
    <row r="27863" spans="14:36">
      <c r="N27863" s="36"/>
      <c r="R27863" s="5"/>
      <c r="W27863"/>
      <c r="Y27863" s="36"/>
      <c r="AA27863" s="5"/>
      <c r="AC27863" s="36"/>
      <c r="AD27863" s="36"/>
      <c r="AE27863"/>
      <c r="AF27863"/>
      <c r="AH27863" s="36"/>
      <c r="AJ27863"/>
    </row>
    <row r="27864" spans="14:36">
      <c r="N27864" s="36"/>
      <c r="R27864" s="5"/>
      <c r="W27864"/>
      <c r="Y27864" s="36"/>
      <c r="AA27864" s="5"/>
      <c r="AC27864" s="36"/>
      <c r="AD27864" s="36"/>
      <c r="AE27864"/>
      <c r="AF27864"/>
      <c r="AH27864" s="36"/>
      <c r="AJ27864"/>
    </row>
    <row r="27865" spans="14:36">
      <c r="N27865" s="36"/>
      <c r="R27865" s="5"/>
      <c r="W27865"/>
      <c r="Y27865" s="36"/>
      <c r="AA27865" s="5"/>
      <c r="AC27865" s="36"/>
      <c r="AD27865" s="36"/>
      <c r="AE27865"/>
      <c r="AF27865"/>
      <c r="AH27865" s="36"/>
      <c r="AJ27865"/>
    </row>
    <row r="27866" spans="14:36">
      <c r="N27866" s="36"/>
      <c r="R27866" s="5"/>
      <c r="W27866"/>
      <c r="Y27866" s="36"/>
      <c r="AA27866" s="5"/>
      <c r="AC27866" s="36"/>
      <c r="AD27866" s="36"/>
      <c r="AE27866"/>
      <c r="AF27866"/>
      <c r="AH27866" s="36"/>
      <c r="AJ27866"/>
    </row>
    <row r="27867" spans="14:36">
      <c r="N27867" s="36"/>
      <c r="R27867" s="5"/>
      <c r="W27867"/>
      <c r="Y27867" s="36"/>
      <c r="AA27867" s="5"/>
      <c r="AC27867" s="36"/>
      <c r="AD27867" s="36"/>
      <c r="AE27867"/>
      <c r="AF27867"/>
      <c r="AH27867" s="36"/>
      <c r="AJ27867"/>
    </row>
    <row r="27868" spans="14:36">
      <c r="N27868" s="36"/>
      <c r="R27868" s="5"/>
      <c r="W27868"/>
      <c r="Y27868" s="36"/>
      <c r="AA27868" s="5"/>
      <c r="AC27868" s="36"/>
      <c r="AD27868" s="36"/>
      <c r="AE27868"/>
      <c r="AF27868"/>
      <c r="AH27868" s="36"/>
      <c r="AJ27868"/>
    </row>
    <row r="27869" spans="14:36">
      <c r="N27869" s="36"/>
      <c r="R27869" s="5"/>
      <c r="W27869"/>
      <c r="Y27869" s="36"/>
      <c r="AA27869" s="5"/>
      <c r="AC27869" s="36"/>
      <c r="AD27869" s="36"/>
      <c r="AE27869"/>
      <c r="AF27869"/>
      <c r="AH27869" s="36"/>
      <c r="AJ27869"/>
    </row>
    <row r="27870" spans="14:36">
      <c r="N27870" s="36"/>
      <c r="R27870" s="5"/>
      <c r="W27870"/>
      <c r="Y27870" s="36"/>
      <c r="AA27870" s="5"/>
      <c r="AC27870" s="36"/>
      <c r="AD27870" s="36"/>
      <c r="AE27870"/>
      <c r="AF27870"/>
      <c r="AH27870" s="36"/>
      <c r="AJ27870"/>
    </row>
    <row r="27871" spans="14:36">
      <c r="N27871" s="36"/>
      <c r="R27871" s="5"/>
      <c r="W27871"/>
      <c r="Y27871" s="36"/>
      <c r="AA27871" s="5"/>
      <c r="AC27871" s="36"/>
      <c r="AD27871" s="36"/>
      <c r="AE27871"/>
      <c r="AF27871"/>
      <c r="AH27871" s="36"/>
      <c r="AJ27871"/>
    </row>
    <row r="27872" spans="14:36">
      <c r="N27872" s="36"/>
      <c r="R27872" s="5"/>
      <c r="W27872"/>
      <c r="Y27872" s="36"/>
      <c r="AA27872" s="5"/>
      <c r="AC27872" s="36"/>
      <c r="AD27872" s="36"/>
      <c r="AE27872"/>
      <c r="AF27872"/>
      <c r="AH27872" s="36"/>
      <c r="AJ27872"/>
    </row>
    <row r="27873" spans="14:36">
      <c r="N27873" s="36"/>
      <c r="R27873" s="5"/>
      <c r="W27873"/>
      <c r="Y27873" s="36"/>
      <c r="AA27873" s="5"/>
      <c r="AC27873" s="36"/>
      <c r="AD27873" s="36"/>
      <c r="AE27873"/>
      <c r="AF27873"/>
      <c r="AH27873" s="36"/>
      <c r="AJ27873"/>
    </row>
    <row r="27874" spans="14:36">
      <c r="N27874" s="36"/>
      <c r="R27874" s="5"/>
      <c r="W27874"/>
      <c r="Y27874" s="36"/>
      <c r="AA27874" s="5"/>
      <c r="AC27874" s="36"/>
      <c r="AD27874" s="36"/>
      <c r="AE27874"/>
      <c r="AF27874"/>
      <c r="AH27874" s="36"/>
      <c r="AJ27874"/>
    </row>
    <row r="27875" spans="14:36">
      <c r="N27875" s="36"/>
      <c r="R27875" s="5"/>
      <c r="W27875"/>
      <c r="Y27875" s="36"/>
      <c r="AA27875" s="5"/>
      <c r="AC27875" s="36"/>
      <c r="AD27875" s="36"/>
      <c r="AE27875"/>
      <c r="AF27875"/>
      <c r="AH27875" s="36"/>
      <c r="AJ27875"/>
    </row>
    <row r="27876" spans="14:36">
      <c r="N27876" s="36"/>
      <c r="R27876" s="5"/>
      <c r="W27876"/>
      <c r="Y27876" s="36"/>
      <c r="AA27876" s="5"/>
      <c r="AC27876" s="36"/>
      <c r="AD27876" s="36"/>
      <c r="AE27876"/>
      <c r="AF27876"/>
      <c r="AH27876" s="36"/>
      <c r="AJ27876"/>
    </row>
    <row r="27877" spans="14:36">
      <c r="N27877" s="36"/>
      <c r="R27877" s="5"/>
      <c r="W27877"/>
      <c r="Y27877" s="36"/>
      <c r="AA27877" s="5"/>
      <c r="AC27877" s="36"/>
      <c r="AD27877" s="36"/>
      <c r="AE27877"/>
      <c r="AF27877"/>
      <c r="AH27877" s="36"/>
      <c r="AJ27877"/>
    </row>
    <row r="27878" spans="14:36">
      <c r="N27878" s="36"/>
      <c r="R27878" s="5"/>
      <c r="W27878"/>
      <c r="Y27878" s="36"/>
      <c r="AA27878" s="5"/>
      <c r="AC27878" s="36"/>
      <c r="AD27878" s="36"/>
      <c r="AE27878"/>
      <c r="AF27878"/>
      <c r="AH27878" s="36"/>
      <c r="AJ27878"/>
    </row>
    <row r="27879" spans="14:36">
      <c r="N27879" s="36"/>
      <c r="R27879" s="5"/>
      <c r="W27879"/>
      <c r="Y27879" s="36"/>
      <c r="AA27879" s="5"/>
      <c r="AC27879" s="36"/>
      <c r="AD27879" s="36"/>
      <c r="AE27879"/>
      <c r="AF27879"/>
      <c r="AH27879" s="36"/>
      <c r="AJ27879"/>
    </row>
    <row r="27880" spans="14:36">
      <c r="N27880" s="36"/>
      <c r="R27880" s="5"/>
      <c r="W27880"/>
      <c r="Y27880" s="36"/>
      <c r="AA27880" s="5"/>
      <c r="AC27880" s="36"/>
      <c r="AD27880" s="36"/>
      <c r="AE27880"/>
      <c r="AF27880"/>
      <c r="AH27880" s="36"/>
      <c r="AJ27880"/>
    </row>
    <row r="27881" spans="14:36">
      <c r="N27881" s="36"/>
      <c r="R27881" s="5"/>
      <c r="W27881"/>
      <c r="Y27881" s="36"/>
      <c r="AA27881" s="5"/>
      <c r="AC27881" s="36"/>
      <c r="AD27881" s="36"/>
      <c r="AE27881"/>
      <c r="AF27881"/>
      <c r="AH27881" s="36"/>
      <c r="AJ27881"/>
    </row>
    <row r="27882" spans="14:36">
      <c r="N27882" s="36"/>
      <c r="R27882" s="5"/>
      <c r="W27882"/>
      <c r="Y27882" s="36"/>
      <c r="AA27882" s="5"/>
      <c r="AC27882" s="36"/>
      <c r="AD27882" s="36"/>
      <c r="AE27882"/>
      <c r="AF27882"/>
      <c r="AH27882" s="36"/>
      <c r="AJ27882"/>
    </row>
    <row r="27883" spans="14:36">
      <c r="N27883" s="36"/>
      <c r="R27883" s="5"/>
      <c r="W27883"/>
      <c r="Y27883" s="36"/>
      <c r="AA27883" s="5"/>
      <c r="AC27883" s="36"/>
      <c r="AD27883" s="36"/>
      <c r="AE27883"/>
      <c r="AF27883"/>
      <c r="AH27883" s="36"/>
      <c r="AJ27883"/>
    </row>
    <row r="27884" spans="14:36">
      <c r="N27884" s="36"/>
      <c r="R27884" s="5"/>
      <c r="W27884"/>
      <c r="Y27884" s="36"/>
      <c r="AA27884" s="5"/>
      <c r="AC27884" s="36"/>
      <c r="AD27884" s="36"/>
      <c r="AE27884"/>
      <c r="AF27884"/>
      <c r="AH27884" s="36"/>
      <c r="AJ27884"/>
    </row>
    <row r="27885" spans="14:36">
      <c r="N27885" s="36"/>
      <c r="R27885" s="5"/>
      <c r="W27885"/>
      <c r="Y27885" s="36"/>
      <c r="AA27885" s="5"/>
      <c r="AC27885" s="36"/>
      <c r="AD27885" s="36"/>
      <c r="AE27885"/>
      <c r="AF27885"/>
      <c r="AH27885" s="36"/>
      <c r="AJ27885"/>
    </row>
    <row r="27886" spans="14:36">
      <c r="N27886" s="36"/>
      <c r="R27886" s="5"/>
      <c r="W27886"/>
      <c r="Y27886" s="36"/>
      <c r="AA27886" s="5"/>
      <c r="AC27886" s="36"/>
      <c r="AD27886" s="36"/>
      <c r="AE27886"/>
      <c r="AF27886"/>
      <c r="AH27886" s="36"/>
      <c r="AJ27886"/>
    </row>
    <row r="27887" spans="14:36">
      <c r="N27887" s="36"/>
      <c r="R27887" s="5"/>
      <c r="W27887"/>
      <c r="Y27887" s="36"/>
      <c r="AA27887" s="5"/>
      <c r="AC27887" s="36"/>
      <c r="AD27887" s="36"/>
      <c r="AE27887"/>
      <c r="AF27887"/>
      <c r="AH27887" s="36"/>
      <c r="AJ27887"/>
    </row>
    <row r="27888" spans="14:36">
      <c r="N27888" s="36"/>
      <c r="R27888" s="5"/>
      <c r="W27888"/>
      <c r="Y27888" s="36"/>
      <c r="AA27888" s="5"/>
      <c r="AC27888" s="36"/>
      <c r="AD27888" s="36"/>
      <c r="AE27888"/>
      <c r="AF27888"/>
      <c r="AH27888" s="36"/>
      <c r="AJ27888"/>
    </row>
    <row r="27889" spans="14:36">
      <c r="N27889" s="36"/>
      <c r="R27889" s="5"/>
      <c r="W27889"/>
      <c r="Y27889" s="36"/>
      <c r="AA27889" s="5"/>
      <c r="AC27889" s="36"/>
      <c r="AD27889" s="36"/>
      <c r="AE27889"/>
      <c r="AF27889"/>
      <c r="AH27889" s="36"/>
      <c r="AJ27889"/>
    </row>
    <row r="27890" spans="14:36">
      <c r="N27890" s="36"/>
      <c r="R27890" s="5"/>
      <c r="W27890"/>
      <c r="Y27890" s="36"/>
      <c r="AA27890" s="5"/>
      <c r="AC27890" s="36"/>
      <c r="AD27890" s="36"/>
      <c r="AE27890"/>
      <c r="AF27890"/>
      <c r="AH27890" s="36"/>
      <c r="AJ27890"/>
    </row>
    <row r="27891" spans="14:36">
      <c r="N27891" s="36"/>
      <c r="R27891" s="5"/>
      <c r="W27891"/>
      <c r="Y27891" s="36"/>
      <c r="AA27891" s="5"/>
      <c r="AC27891" s="36"/>
      <c r="AD27891" s="36"/>
      <c r="AE27891"/>
      <c r="AF27891"/>
      <c r="AH27891" s="36"/>
      <c r="AJ27891"/>
    </row>
    <row r="27892" spans="14:36">
      <c r="N27892" s="36"/>
      <c r="R27892" s="5"/>
      <c r="W27892"/>
      <c r="Y27892" s="36"/>
      <c r="AA27892" s="5"/>
      <c r="AC27892" s="36"/>
      <c r="AD27892" s="36"/>
      <c r="AE27892"/>
      <c r="AF27892"/>
      <c r="AH27892" s="36"/>
      <c r="AJ27892"/>
    </row>
    <row r="27893" spans="14:36">
      <c r="N27893" s="36"/>
      <c r="R27893" s="5"/>
      <c r="W27893"/>
      <c r="Y27893" s="36"/>
      <c r="AA27893" s="5"/>
      <c r="AC27893" s="36"/>
      <c r="AD27893" s="36"/>
      <c r="AE27893"/>
      <c r="AF27893"/>
      <c r="AH27893" s="36"/>
      <c r="AJ27893"/>
    </row>
    <row r="27894" spans="14:36">
      <c r="N27894" s="36"/>
      <c r="R27894" s="5"/>
      <c r="W27894"/>
      <c r="Y27894" s="36"/>
      <c r="AA27894" s="5"/>
      <c r="AC27894" s="36"/>
      <c r="AD27894" s="36"/>
      <c r="AE27894"/>
      <c r="AF27894"/>
      <c r="AH27894" s="36"/>
      <c r="AJ27894"/>
    </row>
    <row r="27895" spans="14:36">
      <c r="N27895" s="36"/>
      <c r="R27895" s="5"/>
      <c r="W27895"/>
      <c r="Y27895" s="36"/>
      <c r="AA27895" s="5"/>
      <c r="AC27895" s="36"/>
      <c r="AD27895" s="36"/>
      <c r="AE27895"/>
      <c r="AF27895"/>
      <c r="AH27895" s="36"/>
      <c r="AJ27895"/>
    </row>
    <row r="27896" spans="14:36">
      <c r="N27896" s="36"/>
      <c r="R27896" s="5"/>
      <c r="W27896"/>
      <c r="Y27896" s="36"/>
      <c r="AA27896" s="5"/>
      <c r="AC27896" s="36"/>
      <c r="AD27896" s="36"/>
      <c r="AE27896"/>
      <c r="AF27896"/>
      <c r="AH27896" s="36"/>
      <c r="AJ27896"/>
    </row>
    <row r="27897" spans="14:36">
      <c r="N27897" s="36"/>
      <c r="R27897" s="5"/>
      <c r="W27897"/>
      <c r="Y27897" s="36"/>
      <c r="AA27897" s="5"/>
      <c r="AC27897" s="36"/>
      <c r="AD27897" s="36"/>
      <c r="AE27897"/>
      <c r="AF27897"/>
      <c r="AH27897" s="36"/>
      <c r="AJ27897"/>
    </row>
    <row r="27898" spans="14:36">
      <c r="N27898" s="36"/>
      <c r="R27898" s="5"/>
      <c r="W27898"/>
      <c r="Y27898" s="36"/>
      <c r="AA27898" s="5"/>
      <c r="AC27898" s="36"/>
      <c r="AD27898" s="36"/>
      <c r="AE27898"/>
      <c r="AF27898"/>
      <c r="AH27898" s="36"/>
      <c r="AJ27898"/>
    </row>
    <row r="27899" spans="14:36">
      <c r="N27899" s="36"/>
      <c r="R27899" s="5"/>
      <c r="W27899"/>
      <c r="Y27899" s="36"/>
      <c r="AA27899" s="5"/>
      <c r="AC27899" s="36"/>
      <c r="AD27899" s="36"/>
      <c r="AE27899"/>
      <c r="AF27899"/>
      <c r="AH27899" s="36"/>
      <c r="AJ27899"/>
    </row>
    <row r="27900" spans="14:36">
      <c r="N27900" s="36"/>
      <c r="R27900" s="5"/>
      <c r="W27900"/>
      <c r="Y27900" s="36"/>
      <c r="AA27900" s="5"/>
      <c r="AC27900" s="36"/>
      <c r="AD27900" s="36"/>
      <c r="AE27900"/>
      <c r="AF27900"/>
      <c r="AH27900" s="36"/>
      <c r="AJ27900"/>
    </row>
    <row r="27901" spans="14:36">
      <c r="N27901" s="36"/>
      <c r="R27901" s="5"/>
      <c r="W27901"/>
      <c r="Y27901" s="36"/>
      <c r="AA27901" s="5"/>
      <c r="AC27901" s="36"/>
      <c r="AD27901" s="36"/>
      <c r="AE27901"/>
      <c r="AF27901"/>
      <c r="AH27901" s="36"/>
      <c r="AJ27901"/>
    </row>
    <row r="27902" spans="14:36">
      <c r="N27902" s="36"/>
      <c r="R27902" s="5"/>
      <c r="W27902"/>
      <c r="Y27902" s="36"/>
      <c r="AA27902" s="5"/>
      <c r="AC27902" s="36"/>
      <c r="AD27902" s="36"/>
      <c r="AE27902"/>
      <c r="AF27902"/>
      <c r="AH27902" s="36"/>
      <c r="AJ27902"/>
    </row>
    <row r="27903" spans="14:36">
      <c r="N27903" s="36"/>
      <c r="R27903" s="5"/>
      <c r="W27903"/>
      <c r="Y27903" s="36"/>
      <c r="AA27903" s="5"/>
      <c r="AC27903" s="36"/>
      <c r="AD27903" s="36"/>
      <c r="AE27903"/>
      <c r="AF27903"/>
      <c r="AH27903" s="36"/>
      <c r="AJ27903"/>
    </row>
    <row r="27904" spans="14:36">
      <c r="N27904" s="36"/>
      <c r="R27904" s="5"/>
      <c r="W27904"/>
      <c r="Y27904" s="36"/>
      <c r="AA27904" s="5"/>
      <c r="AC27904" s="36"/>
      <c r="AD27904" s="36"/>
      <c r="AE27904"/>
      <c r="AF27904"/>
      <c r="AH27904" s="36"/>
      <c r="AJ27904"/>
    </row>
    <row r="27905" spans="14:36">
      <c r="N27905" s="36"/>
      <c r="R27905" s="5"/>
      <c r="W27905"/>
      <c r="Y27905" s="36"/>
      <c r="AA27905" s="5"/>
      <c r="AC27905" s="36"/>
      <c r="AD27905" s="36"/>
      <c r="AE27905"/>
      <c r="AF27905"/>
      <c r="AH27905" s="36"/>
      <c r="AJ27905"/>
    </row>
    <row r="27906" spans="14:36">
      <c r="N27906" s="36"/>
      <c r="R27906" s="5"/>
      <c r="W27906"/>
      <c r="Y27906" s="36"/>
      <c r="AA27906" s="5"/>
      <c r="AC27906" s="36"/>
      <c r="AD27906" s="36"/>
      <c r="AE27906"/>
      <c r="AF27906"/>
      <c r="AH27906" s="36"/>
      <c r="AJ27906"/>
    </row>
    <row r="27907" spans="14:36">
      <c r="N27907" s="36"/>
      <c r="R27907" s="5"/>
      <c r="W27907"/>
      <c r="Y27907" s="36"/>
      <c r="AA27907" s="5"/>
      <c r="AC27907" s="36"/>
      <c r="AD27907" s="36"/>
      <c r="AE27907"/>
      <c r="AF27907"/>
      <c r="AH27907" s="36"/>
      <c r="AJ27907"/>
    </row>
    <row r="27908" spans="14:36">
      <c r="N27908" s="36"/>
      <c r="R27908" s="5"/>
      <c r="W27908"/>
      <c r="Y27908" s="36"/>
      <c r="AA27908" s="5"/>
      <c r="AC27908" s="36"/>
      <c r="AD27908" s="36"/>
      <c r="AE27908"/>
      <c r="AF27908"/>
      <c r="AH27908" s="36"/>
      <c r="AJ27908"/>
    </row>
    <row r="27909" spans="14:36">
      <c r="N27909" s="36"/>
      <c r="R27909" s="5"/>
      <c r="W27909"/>
      <c r="Y27909" s="36"/>
      <c r="AA27909" s="5"/>
      <c r="AC27909" s="36"/>
      <c r="AD27909" s="36"/>
      <c r="AE27909"/>
      <c r="AF27909"/>
      <c r="AH27909" s="36"/>
      <c r="AJ27909"/>
    </row>
    <row r="27910" spans="14:36">
      <c r="N27910" s="36"/>
      <c r="R27910" s="5"/>
      <c r="W27910"/>
      <c r="Y27910" s="36"/>
      <c r="AA27910" s="5"/>
      <c r="AC27910" s="36"/>
      <c r="AD27910" s="36"/>
      <c r="AE27910"/>
      <c r="AF27910"/>
      <c r="AH27910" s="36"/>
      <c r="AJ27910"/>
    </row>
    <row r="27911" spans="14:36">
      <c r="N27911" s="36"/>
      <c r="R27911" s="5"/>
      <c r="W27911"/>
      <c r="Y27911" s="36"/>
      <c r="AA27911" s="5"/>
      <c r="AC27911" s="36"/>
      <c r="AD27911" s="36"/>
      <c r="AE27911"/>
      <c r="AF27911"/>
      <c r="AH27911" s="36"/>
      <c r="AJ27911"/>
    </row>
    <row r="27912" spans="14:36">
      <c r="N27912" s="36"/>
      <c r="R27912" s="5"/>
      <c r="W27912"/>
      <c r="Y27912" s="36"/>
      <c r="AA27912" s="5"/>
      <c r="AC27912" s="36"/>
      <c r="AD27912" s="36"/>
      <c r="AE27912"/>
      <c r="AF27912"/>
      <c r="AH27912" s="36"/>
      <c r="AJ27912"/>
    </row>
    <row r="27913" spans="14:36">
      <c r="N27913" s="36"/>
      <c r="R27913" s="5"/>
      <c r="W27913"/>
      <c r="Y27913" s="36"/>
      <c r="AA27913" s="5"/>
      <c r="AC27913" s="36"/>
      <c r="AD27913" s="36"/>
      <c r="AE27913"/>
      <c r="AF27913"/>
      <c r="AH27913" s="36"/>
      <c r="AJ27913"/>
    </row>
    <row r="27914" spans="14:36">
      <c r="N27914" s="36"/>
      <c r="R27914" s="5"/>
      <c r="W27914"/>
      <c r="Y27914" s="36"/>
      <c r="AA27914" s="5"/>
      <c r="AC27914" s="36"/>
      <c r="AD27914" s="36"/>
      <c r="AE27914"/>
      <c r="AF27914"/>
      <c r="AH27914" s="36"/>
      <c r="AJ27914"/>
    </row>
    <row r="27915" spans="14:36">
      <c r="N27915" s="36"/>
      <c r="R27915" s="5"/>
      <c r="W27915"/>
      <c r="Y27915" s="36"/>
      <c r="AA27915" s="5"/>
      <c r="AC27915" s="36"/>
      <c r="AD27915" s="36"/>
      <c r="AE27915"/>
      <c r="AF27915"/>
      <c r="AH27915" s="36"/>
      <c r="AJ27915"/>
    </row>
    <row r="27916" spans="14:36">
      <c r="N27916" s="36"/>
      <c r="R27916" s="5"/>
      <c r="W27916"/>
      <c r="Y27916" s="36"/>
      <c r="AA27916" s="5"/>
      <c r="AC27916" s="36"/>
      <c r="AD27916" s="36"/>
      <c r="AE27916"/>
      <c r="AF27916"/>
      <c r="AH27916" s="36"/>
      <c r="AJ27916"/>
    </row>
    <row r="27917" spans="14:36">
      <c r="N27917" s="36"/>
      <c r="R27917" s="5"/>
      <c r="W27917"/>
      <c r="Y27917" s="36"/>
      <c r="AA27917" s="5"/>
      <c r="AC27917" s="36"/>
      <c r="AD27917" s="36"/>
      <c r="AE27917"/>
      <c r="AF27917"/>
      <c r="AH27917" s="36"/>
      <c r="AJ27917"/>
    </row>
    <row r="27918" spans="14:36">
      <c r="N27918" s="36"/>
      <c r="R27918" s="5"/>
      <c r="W27918"/>
      <c r="Y27918" s="36"/>
      <c r="AA27918" s="5"/>
      <c r="AC27918" s="36"/>
      <c r="AD27918" s="36"/>
      <c r="AE27918"/>
      <c r="AF27918"/>
      <c r="AH27918" s="36"/>
      <c r="AJ27918"/>
    </row>
    <row r="27919" spans="14:36">
      <c r="N27919" s="36"/>
      <c r="R27919" s="5"/>
      <c r="W27919"/>
      <c r="Y27919" s="36"/>
      <c r="AA27919" s="5"/>
      <c r="AC27919" s="36"/>
      <c r="AD27919" s="36"/>
      <c r="AE27919"/>
      <c r="AF27919"/>
      <c r="AH27919" s="36"/>
      <c r="AJ27919"/>
    </row>
    <row r="27920" spans="14:36">
      <c r="N27920" s="36"/>
      <c r="R27920" s="5"/>
      <c r="W27920"/>
      <c r="Y27920" s="36"/>
      <c r="AA27920" s="5"/>
      <c r="AC27920" s="36"/>
      <c r="AD27920" s="36"/>
      <c r="AE27920"/>
      <c r="AF27920"/>
      <c r="AH27920" s="36"/>
      <c r="AJ27920"/>
    </row>
    <row r="27921" spans="14:36">
      <c r="N27921" s="36"/>
      <c r="R27921" s="5"/>
      <c r="W27921"/>
      <c r="Y27921" s="36"/>
      <c r="AA27921" s="5"/>
      <c r="AC27921" s="36"/>
      <c r="AD27921" s="36"/>
      <c r="AE27921"/>
      <c r="AF27921"/>
      <c r="AH27921" s="36"/>
      <c r="AJ27921"/>
    </row>
    <row r="27922" spans="14:36">
      <c r="N27922" s="36"/>
      <c r="R27922" s="5"/>
      <c r="W27922"/>
      <c r="Y27922" s="36"/>
      <c r="AA27922" s="5"/>
      <c r="AC27922" s="36"/>
      <c r="AD27922" s="36"/>
      <c r="AE27922"/>
      <c r="AF27922"/>
      <c r="AH27922" s="36"/>
      <c r="AJ27922"/>
    </row>
    <row r="27923" spans="14:36">
      <c r="N27923" s="36"/>
      <c r="R27923" s="5"/>
      <c r="W27923"/>
      <c r="Y27923" s="36"/>
      <c r="AA27923" s="5"/>
      <c r="AC27923" s="36"/>
      <c r="AD27923" s="36"/>
      <c r="AE27923"/>
      <c r="AF27923"/>
      <c r="AH27923" s="36"/>
      <c r="AJ27923"/>
    </row>
    <row r="27924" spans="14:36">
      <c r="N27924" s="36"/>
      <c r="R27924" s="5"/>
      <c r="W27924"/>
      <c r="Y27924" s="36"/>
      <c r="AA27924" s="5"/>
      <c r="AC27924" s="36"/>
      <c r="AD27924" s="36"/>
      <c r="AE27924"/>
      <c r="AF27924"/>
      <c r="AH27924" s="36"/>
      <c r="AJ27924"/>
    </row>
    <row r="27925" spans="14:36">
      <c r="N27925" s="36"/>
      <c r="R27925" s="5"/>
      <c r="W27925"/>
      <c r="Y27925" s="36"/>
      <c r="AA27925" s="5"/>
      <c r="AC27925" s="36"/>
      <c r="AD27925" s="36"/>
      <c r="AE27925"/>
      <c r="AF27925"/>
      <c r="AH27925" s="36"/>
      <c r="AJ27925"/>
    </row>
    <row r="27926" spans="14:36">
      <c r="N27926" s="36"/>
      <c r="R27926" s="5"/>
      <c r="W27926"/>
      <c r="Y27926" s="36"/>
      <c r="AA27926" s="5"/>
      <c r="AC27926" s="36"/>
      <c r="AD27926" s="36"/>
      <c r="AE27926"/>
      <c r="AF27926"/>
      <c r="AH27926" s="36"/>
      <c r="AJ27926"/>
    </row>
    <row r="27927" spans="14:36">
      <c r="N27927" s="36"/>
      <c r="R27927" s="5"/>
      <c r="W27927"/>
      <c r="Y27927" s="36"/>
      <c r="AA27927" s="5"/>
      <c r="AC27927" s="36"/>
      <c r="AD27927" s="36"/>
      <c r="AE27927"/>
      <c r="AF27927"/>
      <c r="AH27927" s="36"/>
      <c r="AJ27927"/>
    </row>
    <row r="27928" spans="14:36">
      <c r="N27928" s="36"/>
      <c r="R27928" s="5"/>
      <c r="W27928"/>
      <c r="Y27928" s="36"/>
      <c r="AA27928" s="5"/>
      <c r="AC27928" s="36"/>
      <c r="AD27928" s="36"/>
      <c r="AE27928"/>
      <c r="AF27928"/>
      <c r="AH27928" s="36"/>
      <c r="AJ27928"/>
    </row>
    <row r="27929" spans="14:36">
      <c r="N27929" s="36"/>
      <c r="R27929" s="5"/>
      <c r="W27929"/>
      <c r="Y27929" s="36"/>
      <c r="AA27929" s="5"/>
      <c r="AC27929" s="36"/>
      <c r="AD27929" s="36"/>
      <c r="AE27929"/>
      <c r="AF27929"/>
      <c r="AH27929" s="36"/>
      <c r="AJ27929"/>
    </row>
    <row r="27930" spans="14:36">
      <c r="N27930" s="36"/>
      <c r="R27930" s="5"/>
      <c r="W27930"/>
      <c r="Y27930" s="36"/>
      <c r="AA27930" s="5"/>
      <c r="AC27930" s="36"/>
      <c r="AD27930" s="36"/>
      <c r="AE27930"/>
      <c r="AF27930"/>
      <c r="AH27930" s="36"/>
      <c r="AJ27930"/>
    </row>
    <row r="27931" spans="14:36">
      <c r="N27931" s="36"/>
      <c r="R27931" s="5"/>
      <c r="W27931"/>
      <c r="Y27931" s="36"/>
      <c r="AA27931" s="5"/>
      <c r="AC27931" s="36"/>
      <c r="AD27931" s="36"/>
      <c r="AE27931"/>
      <c r="AF27931"/>
      <c r="AH27931" s="36"/>
      <c r="AJ27931"/>
    </row>
    <row r="27932" spans="14:36">
      <c r="N27932" s="36"/>
      <c r="R27932" s="5"/>
      <c r="W27932"/>
      <c r="Y27932" s="36"/>
      <c r="AA27932" s="5"/>
      <c r="AC27932" s="36"/>
      <c r="AD27932" s="36"/>
      <c r="AE27932"/>
      <c r="AF27932"/>
      <c r="AH27932" s="36"/>
      <c r="AJ27932"/>
    </row>
    <row r="27933" spans="14:36">
      <c r="N27933" s="36"/>
      <c r="R27933" s="5"/>
      <c r="W27933"/>
      <c r="Y27933" s="36"/>
      <c r="AA27933" s="5"/>
      <c r="AC27933" s="36"/>
      <c r="AD27933" s="36"/>
      <c r="AE27933"/>
      <c r="AF27933"/>
      <c r="AH27933" s="36"/>
      <c r="AJ27933"/>
    </row>
    <row r="27934" spans="14:36">
      <c r="N27934" s="36"/>
      <c r="R27934" s="5"/>
      <c r="W27934"/>
      <c r="Y27934" s="36"/>
      <c r="AA27934" s="5"/>
      <c r="AC27934" s="36"/>
      <c r="AD27934" s="36"/>
      <c r="AE27934"/>
      <c r="AF27934"/>
      <c r="AH27934" s="36"/>
      <c r="AJ27934"/>
    </row>
    <row r="27935" spans="14:36">
      <c r="N27935" s="36"/>
      <c r="R27935" s="5"/>
      <c r="W27935"/>
      <c r="Y27935" s="36"/>
      <c r="AA27935" s="5"/>
      <c r="AC27935" s="36"/>
      <c r="AD27935" s="36"/>
      <c r="AE27935"/>
      <c r="AF27935"/>
      <c r="AH27935" s="36"/>
      <c r="AJ27935"/>
    </row>
    <row r="27936" spans="14:36">
      <c r="N27936" s="36"/>
      <c r="R27936" s="5"/>
      <c r="W27936"/>
      <c r="Y27936" s="36"/>
      <c r="AA27936" s="5"/>
      <c r="AC27936" s="36"/>
      <c r="AD27936" s="36"/>
      <c r="AE27936"/>
      <c r="AF27936"/>
      <c r="AH27936" s="36"/>
      <c r="AJ27936"/>
    </row>
    <row r="27937" spans="14:36">
      <c r="N27937" s="36"/>
      <c r="R27937" s="5"/>
      <c r="W27937"/>
      <c r="Y27937" s="36"/>
      <c r="AA27937" s="5"/>
      <c r="AC27937" s="36"/>
      <c r="AD27937" s="36"/>
      <c r="AE27937"/>
      <c r="AF27937"/>
      <c r="AH27937" s="36"/>
      <c r="AJ27937"/>
    </row>
    <row r="27938" spans="14:36">
      <c r="N27938" s="36"/>
      <c r="R27938" s="5"/>
      <c r="W27938"/>
      <c r="Y27938" s="36"/>
      <c r="AA27938" s="5"/>
      <c r="AC27938" s="36"/>
      <c r="AD27938" s="36"/>
      <c r="AE27938"/>
      <c r="AF27938"/>
      <c r="AH27938" s="36"/>
      <c r="AJ27938"/>
    </row>
    <row r="27939" spans="14:36">
      <c r="N27939" s="36"/>
      <c r="R27939" s="5"/>
      <c r="W27939"/>
      <c r="Y27939" s="36"/>
      <c r="AA27939" s="5"/>
      <c r="AC27939" s="36"/>
      <c r="AD27939" s="36"/>
      <c r="AE27939"/>
      <c r="AF27939"/>
      <c r="AH27939" s="36"/>
      <c r="AJ27939"/>
    </row>
    <row r="27940" spans="14:36">
      <c r="N27940" s="36"/>
      <c r="R27940" s="5"/>
      <c r="W27940"/>
      <c r="Y27940" s="36"/>
      <c r="AA27940" s="5"/>
      <c r="AC27940" s="36"/>
      <c r="AD27940" s="36"/>
      <c r="AE27940"/>
      <c r="AF27940"/>
      <c r="AH27940" s="36"/>
      <c r="AJ27940"/>
    </row>
    <row r="27941" spans="14:36">
      <c r="N27941" s="36"/>
      <c r="R27941" s="5"/>
      <c r="W27941"/>
      <c r="Y27941" s="36"/>
      <c r="AA27941" s="5"/>
      <c r="AC27941" s="36"/>
      <c r="AD27941" s="36"/>
      <c r="AE27941"/>
      <c r="AF27941"/>
      <c r="AH27941" s="36"/>
      <c r="AJ27941"/>
    </row>
    <row r="27942" spans="14:36">
      <c r="N27942" s="36"/>
      <c r="R27942" s="5"/>
      <c r="W27942"/>
      <c r="Y27942" s="36"/>
      <c r="AA27942" s="5"/>
      <c r="AC27942" s="36"/>
      <c r="AD27942" s="36"/>
      <c r="AE27942"/>
      <c r="AF27942"/>
      <c r="AH27942" s="36"/>
      <c r="AJ27942"/>
    </row>
    <row r="27943" spans="14:36">
      <c r="N27943" s="36"/>
      <c r="R27943" s="5"/>
      <c r="W27943"/>
      <c r="Y27943" s="36"/>
      <c r="AA27943" s="5"/>
      <c r="AC27943" s="36"/>
      <c r="AD27943" s="36"/>
      <c r="AE27943"/>
      <c r="AF27943"/>
      <c r="AH27943" s="36"/>
      <c r="AJ27943"/>
    </row>
    <row r="27944" spans="14:36">
      <c r="N27944" s="36"/>
      <c r="R27944" s="5"/>
      <c r="W27944"/>
      <c r="Y27944" s="36"/>
      <c r="AA27944" s="5"/>
      <c r="AC27944" s="36"/>
      <c r="AD27944" s="36"/>
      <c r="AE27944"/>
      <c r="AF27944"/>
      <c r="AH27944" s="36"/>
      <c r="AJ27944"/>
    </row>
    <row r="27945" spans="14:36">
      <c r="N27945" s="36"/>
      <c r="R27945" s="5"/>
      <c r="W27945"/>
      <c r="Y27945" s="36"/>
      <c r="AA27945" s="5"/>
      <c r="AC27945" s="36"/>
      <c r="AD27945" s="36"/>
      <c r="AE27945"/>
      <c r="AF27945"/>
      <c r="AH27945" s="36"/>
      <c r="AJ27945"/>
    </row>
    <row r="27946" spans="14:36">
      <c r="N27946" s="36"/>
      <c r="R27946" s="5"/>
      <c r="W27946"/>
      <c r="Y27946" s="36"/>
      <c r="AA27946" s="5"/>
      <c r="AC27946" s="36"/>
      <c r="AD27946" s="36"/>
      <c r="AE27946"/>
      <c r="AF27946"/>
      <c r="AH27946" s="36"/>
      <c r="AJ27946"/>
    </row>
    <row r="27947" spans="14:36">
      <c r="N27947" s="36"/>
      <c r="R27947" s="5"/>
      <c r="W27947"/>
      <c r="Y27947" s="36"/>
      <c r="AA27947" s="5"/>
      <c r="AC27947" s="36"/>
      <c r="AD27947" s="36"/>
      <c r="AE27947"/>
      <c r="AF27947"/>
      <c r="AH27947" s="36"/>
      <c r="AJ27947"/>
    </row>
    <row r="27948" spans="14:36">
      <c r="N27948" s="36"/>
      <c r="R27948" s="5"/>
      <c r="W27948"/>
      <c r="Y27948" s="36"/>
      <c r="AA27948" s="5"/>
      <c r="AC27948" s="36"/>
      <c r="AD27948" s="36"/>
      <c r="AE27948"/>
      <c r="AF27948"/>
      <c r="AH27948" s="36"/>
      <c r="AJ27948"/>
    </row>
    <row r="27949" spans="14:36">
      <c r="N27949" s="36"/>
      <c r="R27949" s="5"/>
      <c r="W27949"/>
      <c r="Y27949" s="36"/>
      <c r="AA27949" s="5"/>
      <c r="AC27949" s="36"/>
      <c r="AD27949" s="36"/>
      <c r="AE27949"/>
      <c r="AF27949"/>
      <c r="AH27949" s="36"/>
      <c r="AJ27949"/>
    </row>
    <row r="27950" spans="14:36">
      <c r="N27950" s="36"/>
      <c r="R27950" s="5"/>
      <c r="W27950"/>
      <c r="Y27950" s="36"/>
      <c r="AA27950" s="5"/>
      <c r="AC27950" s="36"/>
      <c r="AD27950" s="36"/>
      <c r="AE27950"/>
      <c r="AF27950"/>
      <c r="AH27950" s="36"/>
      <c r="AJ27950"/>
    </row>
    <row r="27951" spans="14:36">
      <c r="N27951" s="36"/>
      <c r="R27951" s="5"/>
      <c r="W27951"/>
      <c r="Y27951" s="36"/>
      <c r="AA27951" s="5"/>
      <c r="AC27951" s="36"/>
      <c r="AD27951" s="36"/>
      <c r="AE27951"/>
      <c r="AF27951"/>
      <c r="AH27951" s="36"/>
      <c r="AJ27951"/>
    </row>
    <row r="27952" spans="14:36">
      <c r="N27952" s="36"/>
      <c r="R27952" s="5"/>
      <c r="W27952"/>
      <c r="Y27952" s="36"/>
      <c r="AA27952" s="5"/>
      <c r="AC27952" s="36"/>
      <c r="AD27952" s="36"/>
      <c r="AE27952"/>
      <c r="AF27952"/>
      <c r="AH27952" s="36"/>
      <c r="AJ27952"/>
    </row>
    <row r="27953" spans="14:36">
      <c r="N27953" s="36"/>
      <c r="R27953" s="5"/>
      <c r="W27953"/>
      <c r="Y27953" s="36"/>
      <c r="AA27953" s="5"/>
      <c r="AC27953" s="36"/>
      <c r="AD27953" s="36"/>
      <c r="AE27953"/>
      <c r="AF27953"/>
      <c r="AH27953" s="36"/>
      <c r="AJ27953"/>
    </row>
    <row r="27954" spans="14:36">
      <c r="N27954" s="36"/>
      <c r="R27954" s="5"/>
      <c r="W27954"/>
      <c r="Y27954" s="36"/>
      <c r="AA27954" s="5"/>
      <c r="AC27954" s="36"/>
      <c r="AD27954" s="36"/>
      <c r="AE27954"/>
      <c r="AF27954"/>
      <c r="AH27954" s="36"/>
      <c r="AJ27954"/>
    </row>
    <row r="27955" spans="14:36">
      <c r="N27955" s="36"/>
      <c r="R27955" s="5"/>
      <c r="W27955"/>
      <c r="Y27955" s="36"/>
      <c r="AA27955" s="5"/>
      <c r="AC27955" s="36"/>
      <c r="AD27955" s="36"/>
      <c r="AE27955"/>
      <c r="AF27955"/>
      <c r="AH27955" s="36"/>
      <c r="AJ27955"/>
    </row>
    <row r="27956" spans="14:36">
      <c r="N27956" s="36"/>
      <c r="R27956" s="5"/>
      <c r="W27956"/>
      <c r="Y27956" s="36"/>
      <c r="AA27956" s="5"/>
      <c r="AC27956" s="36"/>
      <c r="AD27956" s="36"/>
      <c r="AE27956"/>
      <c r="AF27956"/>
      <c r="AH27956" s="36"/>
      <c r="AJ27956"/>
    </row>
    <row r="27957" spans="14:36">
      <c r="N27957" s="36"/>
      <c r="R27957" s="5"/>
      <c r="W27957"/>
      <c r="Y27957" s="36"/>
      <c r="AA27957" s="5"/>
      <c r="AC27957" s="36"/>
      <c r="AD27957" s="36"/>
      <c r="AE27957"/>
      <c r="AF27957"/>
      <c r="AH27957" s="36"/>
      <c r="AJ27957"/>
    </row>
    <row r="27958" spans="14:36">
      <c r="N27958" s="36"/>
      <c r="R27958" s="5"/>
      <c r="W27958"/>
      <c r="Y27958" s="36"/>
      <c r="AA27958" s="5"/>
      <c r="AC27958" s="36"/>
      <c r="AD27958" s="36"/>
      <c r="AE27958"/>
      <c r="AF27958"/>
      <c r="AH27958" s="36"/>
      <c r="AJ27958"/>
    </row>
    <row r="27959" spans="14:36">
      <c r="N27959" s="36"/>
      <c r="R27959" s="5"/>
      <c r="W27959"/>
      <c r="Y27959" s="36"/>
      <c r="AA27959" s="5"/>
      <c r="AC27959" s="36"/>
      <c r="AD27959" s="36"/>
      <c r="AE27959"/>
      <c r="AF27959"/>
      <c r="AH27959" s="36"/>
      <c r="AJ27959"/>
    </row>
    <row r="27960" spans="14:36">
      <c r="N27960" s="36"/>
      <c r="R27960" s="5"/>
      <c r="W27960"/>
      <c r="Y27960" s="36"/>
      <c r="AA27960" s="5"/>
      <c r="AC27960" s="36"/>
      <c r="AD27960" s="36"/>
      <c r="AE27960"/>
      <c r="AF27960"/>
      <c r="AH27960" s="36"/>
      <c r="AJ27960"/>
    </row>
    <row r="27961" spans="14:36">
      <c r="N27961" s="36"/>
      <c r="R27961" s="5"/>
      <c r="W27961"/>
      <c r="Y27961" s="36"/>
      <c r="AA27961" s="5"/>
      <c r="AC27961" s="36"/>
      <c r="AD27961" s="36"/>
      <c r="AE27961"/>
      <c r="AF27961"/>
      <c r="AH27961" s="36"/>
      <c r="AJ27961"/>
    </row>
    <row r="27962" spans="14:36">
      <c r="N27962" s="36"/>
      <c r="R27962" s="5"/>
      <c r="W27962"/>
      <c r="Y27962" s="36"/>
      <c r="AA27962" s="5"/>
      <c r="AC27962" s="36"/>
      <c r="AD27962" s="36"/>
      <c r="AE27962"/>
      <c r="AF27962"/>
      <c r="AH27962" s="36"/>
      <c r="AJ27962"/>
    </row>
    <row r="27963" spans="14:36">
      <c r="N27963" s="36"/>
      <c r="R27963" s="5"/>
      <c r="W27963"/>
      <c r="Y27963" s="36"/>
      <c r="AA27963" s="5"/>
      <c r="AC27963" s="36"/>
      <c r="AD27963" s="36"/>
      <c r="AE27963"/>
      <c r="AF27963"/>
      <c r="AH27963" s="36"/>
      <c r="AJ27963"/>
    </row>
    <row r="27964" spans="14:36">
      <c r="N27964" s="36"/>
      <c r="R27964" s="5"/>
      <c r="W27964"/>
      <c r="Y27964" s="36"/>
      <c r="AA27964" s="5"/>
      <c r="AC27964" s="36"/>
      <c r="AD27964" s="36"/>
      <c r="AE27964"/>
      <c r="AF27964"/>
      <c r="AH27964" s="36"/>
      <c r="AJ27964"/>
    </row>
    <row r="27965" spans="14:36">
      <c r="N27965" s="36"/>
      <c r="R27965" s="5"/>
      <c r="W27965"/>
      <c r="Y27965" s="36"/>
      <c r="AA27965" s="5"/>
      <c r="AC27965" s="36"/>
      <c r="AD27965" s="36"/>
      <c r="AE27965"/>
      <c r="AF27965"/>
      <c r="AH27965" s="36"/>
      <c r="AJ27965"/>
    </row>
    <row r="27966" spans="14:36">
      <c r="N27966" s="36"/>
      <c r="R27966" s="5"/>
      <c r="W27966"/>
      <c r="Y27966" s="36"/>
      <c r="AA27966" s="5"/>
      <c r="AC27966" s="36"/>
      <c r="AD27966" s="36"/>
      <c r="AE27966"/>
      <c r="AF27966"/>
      <c r="AH27966" s="36"/>
      <c r="AJ27966"/>
    </row>
    <row r="27967" spans="14:36">
      <c r="N27967" s="36"/>
      <c r="R27967" s="5"/>
      <c r="W27967"/>
      <c r="Y27967" s="36"/>
      <c r="AA27967" s="5"/>
      <c r="AC27967" s="36"/>
      <c r="AD27967" s="36"/>
      <c r="AE27967"/>
      <c r="AF27967"/>
      <c r="AH27967" s="36"/>
      <c r="AJ27967"/>
    </row>
    <row r="27968" spans="14:36">
      <c r="N27968" s="36"/>
      <c r="R27968" s="5"/>
      <c r="W27968"/>
      <c r="Y27968" s="36"/>
      <c r="AA27968" s="5"/>
      <c r="AC27968" s="36"/>
      <c r="AD27968" s="36"/>
      <c r="AE27968"/>
      <c r="AF27968"/>
      <c r="AH27968" s="36"/>
      <c r="AJ27968"/>
    </row>
    <row r="27969" spans="14:36">
      <c r="N27969" s="36"/>
      <c r="R27969" s="5"/>
      <c r="W27969"/>
      <c r="Y27969" s="36"/>
      <c r="AA27969" s="5"/>
      <c r="AC27969" s="36"/>
      <c r="AD27969" s="36"/>
      <c r="AE27969"/>
      <c r="AF27969"/>
      <c r="AH27969" s="36"/>
      <c r="AJ27969"/>
    </row>
    <row r="27970" spans="14:36">
      <c r="N27970" s="36"/>
      <c r="R27970" s="5"/>
      <c r="W27970"/>
      <c r="Y27970" s="36"/>
      <c r="AA27970" s="5"/>
      <c r="AC27970" s="36"/>
      <c r="AD27970" s="36"/>
      <c r="AE27970"/>
      <c r="AF27970"/>
      <c r="AH27970" s="36"/>
      <c r="AJ27970"/>
    </row>
    <row r="27971" spans="14:36">
      <c r="N27971" s="36"/>
      <c r="R27971" s="5"/>
      <c r="W27971"/>
      <c r="Y27971" s="36"/>
      <c r="AA27971" s="5"/>
      <c r="AC27971" s="36"/>
      <c r="AD27971" s="36"/>
      <c r="AE27971"/>
      <c r="AF27971"/>
      <c r="AH27971" s="36"/>
      <c r="AJ27971"/>
    </row>
    <row r="27972" spans="14:36">
      <c r="N27972" s="36"/>
      <c r="R27972" s="5"/>
      <c r="W27972"/>
      <c r="Y27972" s="36"/>
      <c r="AA27972" s="5"/>
      <c r="AC27972" s="36"/>
      <c r="AD27972" s="36"/>
      <c r="AE27972"/>
      <c r="AF27972"/>
      <c r="AH27972" s="36"/>
      <c r="AJ27972"/>
    </row>
    <row r="27973" spans="14:36">
      <c r="N27973" s="36"/>
      <c r="R27973" s="5"/>
      <c r="W27973"/>
      <c r="Y27973" s="36"/>
      <c r="AA27973" s="5"/>
      <c r="AC27973" s="36"/>
      <c r="AD27973" s="36"/>
      <c r="AE27973"/>
      <c r="AF27973"/>
      <c r="AH27973" s="36"/>
      <c r="AJ27973"/>
    </row>
    <row r="27974" spans="14:36">
      <c r="N27974" s="36"/>
      <c r="R27974" s="5"/>
      <c r="W27974"/>
      <c r="Y27974" s="36"/>
      <c r="AA27974" s="5"/>
      <c r="AC27974" s="36"/>
      <c r="AD27974" s="36"/>
      <c r="AE27974"/>
      <c r="AF27974"/>
      <c r="AH27974" s="36"/>
      <c r="AJ27974"/>
    </row>
    <row r="27975" spans="14:36">
      <c r="N27975" s="36"/>
      <c r="R27975" s="5"/>
      <c r="W27975"/>
      <c r="Y27975" s="36"/>
      <c r="AA27975" s="5"/>
      <c r="AC27975" s="36"/>
      <c r="AD27975" s="36"/>
      <c r="AE27975"/>
      <c r="AF27975"/>
      <c r="AH27975" s="36"/>
      <c r="AJ27975"/>
    </row>
    <row r="27976" spans="14:36">
      <c r="N27976" s="36"/>
      <c r="R27976" s="5"/>
      <c r="W27976"/>
      <c r="Y27976" s="36"/>
      <c r="AA27976" s="5"/>
      <c r="AC27976" s="36"/>
      <c r="AD27976" s="36"/>
      <c r="AE27976"/>
      <c r="AF27976"/>
      <c r="AH27976" s="36"/>
      <c r="AJ27976"/>
    </row>
    <row r="27977" spans="14:36">
      <c r="N27977" s="36"/>
      <c r="R27977" s="5"/>
      <c r="W27977"/>
      <c r="Y27977" s="36"/>
      <c r="AA27977" s="5"/>
      <c r="AC27977" s="36"/>
      <c r="AD27977" s="36"/>
      <c r="AE27977"/>
      <c r="AF27977"/>
      <c r="AH27977" s="36"/>
      <c r="AJ27977"/>
    </row>
    <row r="27978" spans="14:36">
      <c r="N27978" s="36"/>
      <c r="R27978" s="5"/>
      <c r="W27978"/>
      <c r="Y27978" s="36"/>
      <c r="AA27978" s="5"/>
      <c r="AC27978" s="36"/>
      <c r="AD27978" s="36"/>
      <c r="AE27978"/>
      <c r="AF27978"/>
      <c r="AH27978" s="36"/>
      <c r="AJ27978"/>
    </row>
    <row r="27979" spans="14:36">
      <c r="N27979" s="36"/>
      <c r="R27979" s="5"/>
      <c r="W27979"/>
      <c r="Y27979" s="36"/>
      <c r="AA27979" s="5"/>
      <c r="AC27979" s="36"/>
      <c r="AD27979" s="36"/>
      <c r="AE27979"/>
      <c r="AF27979"/>
      <c r="AH27979" s="36"/>
      <c r="AJ27979"/>
    </row>
    <row r="27980" spans="14:36">
      <c r="N27980" s="36"/>
      <c r="R27980" s="5"/>
      <c r="W27980"/>
      <c r="Y27980" s="36"/>
      <c r="AA27980" s="5"/>
      <c r="AC27980" s="36"/>
      <c r="AD27980" s="36"/>
      <c r="AE27980"/>
      <c r="AF27980"/>
      <c r="AH27980" s="36"/>
      <c r="AJ27980"/>
    </row>
    <row r="27981" spans="14:36">
      <c r="N27981" s="36"/>
      <c r="R27981" s="5"/>
      <c r="W27981"/>
      <c r="Y27981" s="36"/>
      <c r="AA27981" s="5"/>
      <c r="AC27981" s="36"/>
      <c r="AD27981" s="36"/>
      <c r="AE27981"/>
      <c r="AF27981"/>
      <c r="AH27981" s="36"/>
      <c r="AJ27981"/>
    </row>
    <row r="27982" spans="14:36">
      <c r="N27982" s="36"/>
      <c r="R27982" s="5"/>
      <c r="W27982"/>
      <c r="Y27982" s="36"/>
      <c r="AA27982" s="5"/>
      <c r="AC27982" s="36"/>
      <c r="AD27982" s="36"/>
      <c r="AE27982"/>
      <c r="AF27982"/>
      <c r="AH27982" s="36"/>
      <c r="AJ27982"/>
    </row>
    <row r="27983" spans="14:36">
      <c r="N27983" s="36"/>
      <c r="R27983" s="5"/>
      <c r="W27983"/>
      <c r="Y27983" s="36"/>
      <c r="AA27983" s="5"/>
      <c r="AC27983" s="36"/>
      <c r="AD27983" s="36"/>
      <c r="AE27983"/>
      <c r="AF27983"/>
      <c r="AH27983" s="36"/>
      <c r="AJ27983"/>
    </row>
    <row r="27984" spans="14:36">
      <c r="N27984" s="36"/>
      <c r="R27984" s="5"/>
      <c r="W27984"/>
      <c r="Y27984" s="36"/>
      <c r="AA27984" s="5"/>
      <c r="AC27984" s="36"/>
      <c r="AD27984" s="36"/>
      <c r="AE27984"/>
      <c r="AF27984"/>
      <c r="AH27984" s="36"/>
      <c r="AJ27984"/>
    </row>
    <row r="27985" spans="14:36">
      <c r="N27985" s="36"/>
      <c r="R27985" s="5"/>
      <c r="W27985"/>
      <c r="Y27985" s="36"/>
      <c r="AA27985" s="5"/>
      <c r="AC27985" s="36"/>
      <c r="AD27985" s="36"/>
      <c r="AE27985"/>
      <c r="AF27985"/>
      <c r="AH27985" s="36"/>
      <c r="AJ27985"/>
    </row>
    <row r="27986" spans="14:36">
      <c r="N27986" s="36"/>
      <c r="R27986" s="5"/>
      <c r="W27986"/>
      <c r="Y27986" s="36"/>
      <c r="AA27986" s="5"/>
      <c r="AC27986" s="36"/>
      <c r="AD27986" s="36"/>
      <c r="AE27986"/>
      <c r="AF27986"/>
      <c r="AH27986" s="36"/>
      <c r="AJ27986"/>
    </row>
    <row r="27987" spans="14:36">
      <c r="N27987" s="36"/>
      <c r="R27987" s="5"/>
      <c r="W27987"/>
      <c r="Y27987" s="36"/>
      <c r="AA27987" s="5"/>
      <c r="AC27987" s="36"/>
      <c r="AD27987" s="36"/>
      <c r="AE27987"/>
      <c r="AF27987"/>
      <c r="AH27987" s="36"/>
      <c r="AJ27987"/>
    </row>
    <row r="27988" spans="14:36">
      <c r="N27988" s="36"/>
      <c r="R27988" s="5"/>
      <c r="W27988"/>
      <c r="Y27988" s="36"/>
      <c r="AA27988" s="5"/>
      <c r="AC27988" s="36"/>
      <c r="AD27988" s="36"/>
      <c r="AE27988"/>
      <c r="AF27988"/>
      <c r="AH27988" s="36"/>
      <c r="AJ27988"/>
    </row>
    <row r="27989" spans="14:36">
      <c r="N27989" s="36"/>
      <c r="R27989" s="5"/>
      <c r="W27989"/>
      <c r="Y27989" s="36"/>
      <c r="AA27989" s="5"/>
      <c r="AC27989" s="36"/>
      <c r="AD27989" s="36"/>
      <c r="AE27989"/>
      <c r="AF27989"/>
      <c r="AH27989" s="36"/>
      <c r="AJ27989"/>
    </row>
    <row r="27990" spans="14:36">
      <c r="N27990" s="36"/>
      <c r="R27990" s="5"/>
      <c r="W27990"/>
      <c r="Y27990" s="36"/>
      <c r="AA27990" s="5"/>
      <c r="AC27990" s="36"/>
      <c r="AD27990" s="36"/>
      <c r="AE27990"/>
      <c r="AF27990"/>
      <c r="AH27990" s="36"/>
      <c r="AJ27990"/>
    </row>
    <row r="27991" spans="14:36">
      <c r="N27991" s="36"/>
      <c r="R27991" s="5"/>
      <c r="W27991"/>
      <c r="Y27991" s="36"/>
      <c r="AA27991" s="5"/>
      <c r="AC27991" s="36"/>
      <c r="AD27991" s="36"/>
      <c r="AE27991"/>
      <c r="AF27991"/>
      <c r="AH27991" s="36"/>
      <c r="AJ27991"/>
    </row>
    <row r="27992" spans="14:36">
      <c r="N27992" s="36"/>
      <c r="R27992" s="5"/>
      <c r="W27992"/>
      <c r="Y27992" s="36"/>
      <c r="AA27992" s="5"/>
      <c r="AC27992" s="36"/>
      <c r="AD27992" s="36"/>
      <c r="AE27992"/>
      <c r="AF27992"/>
      <c r="AH27992" s="36"/>
      <c r="AJ27992"/>
    </row>
    <row r="27993" spans="14:36">
      <c r="N27993" s="36"/>
      <c r="R27993" s="5"/>
      <c r="W27993"/>
      <c r="Y27993" s="36"/>
      <c r="AA27993" s="5"/>
      <c r="AC27993" s="36"/>
      <c r="AD27993" s="36"/>
      <c r="AE27993"/>
      <c r="AF27993"/>
      <c r="AH27993" s="36"/>
      <c r="AJ27993"/>
    </row>
    <row r="27994" spans="14:36">
      <c r="N27994" s="36"/>
      <c r="R27994" s="5"/>
      <c r="W27994"/>
      <c r="Y27994" s="36"/>
      <c r="AA27994" s="5"/>
      <c r="AC27994" s="36"/>
      <c r="AD27994" s="36"/>
      <c r="AE27994"/>
      <c r="AF27994"/>
      <c r="AH27994" s="36"/>
      <c r="AJ27994"/>
    </row>
    <row r="27995" spans="14:36">
      <c r="N27995" s="36"/>
      <c r="R27995" s="5"/>
      <c r="W27995"/>
      <c r="Y27995" s="36"/>
      <c r="AA27995" s="5"/>
      <c r="AC27995" s="36"/>
      <c r="AD27995" s="36"/>
      <c r="AE27995"/>
      <c r="AF27995"/>
      <c r="AH27995" s="36"/>
      <c r="AJ27995"/>
    </row>
    <row r="27996" spans="14:36">
      <c r="N27996" s="36"/>
      <c r="R27996" s="5"/>
      <c r="W27996"/>
      <c r="Y27996" s="36"/>
      <c r="AA27996" s="5"/>
      <c r="AC27996" s="36"/>
      <c r="AD27996" s="36"/>
      <c r="AE27996"/>
      <c r="AF27996"/>
      <c r="AH27996" s="36"/>
      <c r="AJ27996"/>
    </row>
    <row r="27997" spans="14:36">
      <c r="N27997" s="36"/>
      <c r="R27997" s="5"/>
      <c r="W27997"/>
      <c r="Y27997" s="36"/>
      <c r="AA27997" s="5"/>
      <c r="AC27997" s="36"/>
      <c r="AD27997" s="36"/>
      <c r="AE27997"/>
      <c r="AF27997"/>
      <c r="AH27997" s="36"/>
      <c r="AJ27997"/>
    </row>
    <row r="27998" spans="14:36">
      <c r="N27998" s="36"/>
      <c r="R27998" s="5"/>
      <c r="W27998"/>
      <c r="Y27998" s="36"/>
      <c r="AA27998" s="5"/>
      <c r="AC27998" s="36"/>
      <c r="AD27998" s="36"/>
      <c r="AE27998"/>
      <c r="AF27998"/>
      <c r="AH27998" s="36"/>
      <c r="AJ27998"/>
    </row>
    <row r="27999" spans="14:36">
      <c r="N27999" s="36"/>
      <c r="R27999" s="5"/>
      <c r="W27999"/>
      <c r="Y27999" s="36"/>
      <c r="AA27999" s="5"/>
      <c r="AC27999" s="36"/>
      <c r="AD27999" s="36"/>
      <c r="AE27999"/>
      <c r="AF27999"/>
      <c r="AH27999" s="36"/>
      <c r="AJ27999"/>
    </row>
    <row r="28000" spans="14:36">
      <c r="N28000" s="36"/>
      <c r="R28000" s="5"/>
      <c r="W28000"/>
      <c r="Y28000" s="36"/>
      <c r="AA28000" s="5"/>
      <c r="AC28000" s="36"/>
      <c r="AD28000" s="36"/>
      <c r="AE28000"/>
      <c r="AF28000"/>
      <c r="AH28000" s="36"/>
      <c r="AJ28000"/>
    </row>
    <row r="28001" spans="14:36">
      <c r="N28001" s="36"/>
      <c r="R28001" s="5"/>
      <c r="W28001"/>
      <c r="Y28001" s="36"/>
      <c r="AA28001" s="5"/>
      <c r="AC28001" s="36"/>
      <c r="AD28001" s="36"/>
      <c r="AE28001"/>
      <c r="AF28001"/>
      <c r="AH28001" s="36"/>
      <c r="AJ28001"/>
    </row>
    <row r="28002" spans="14:36">
      <c r="N28002" s="36"/>
      <c r="R28002" s="5"/>
      <c r="W28002"/>
      <c r="Y28002" s="36"/>
      <c r="AA28002" s="5"/>
      <c r="AC28002" s="36"/>
      <c r="AD28002" s="36"/>
      <c r="AE28002"/>
      <c r="AF28002"/>
      <c r="AH28002" s="36"/>
      <c r="AJ28002"/>
    </row>
    <row r="28003" spans="14:36">
      <c r="N28003" s="36"/>
      <c r="R28003" s="5"/>
      <c r="W28003"/>
      <c r="Y28003" s="36"/>
      <c r="AA28003" s="5"/>
      <c r="AC28003" s="36"/>
      <c r="AD28003" s="36"/>
      <c r="AE28003"/>
      <c r="AF28003"/>
      <c r="AH28003" s="36"/>
      <c r="AJ28003"/>
    </row>
    <row r="28004" spans="14:36">
      <c r="N28004" s="36"/>
      <c r="R28004" s="5"/>
      <c r="W28004"/>
      <c r="Y28004" s="36"/>
      <c r="AA28004" s="5"/>
      <c r="AC28004" s="36"/>
      <c r="AD28004" s="36"/>
      <c r="AE28004"/>
      <c r="AF28004"/>
      <c r="AH28004" s="36"/>
      <c r="AJ28004"/>
    </row>
    <row r="28005" spans="14:36">
      <c r="N28005" s="36"/>
      <c r="R28005" s="5"/>
      <c r="W28005"/>
      <c r="Y28005" s="36"/>
      <c r="AA28005" s="5"/>
      <c r="AC28005" s="36"/>
      <c r="AD28005" s="36"/>
      <c r="AE28005"/>
      <c r="AF28005"/>
      <c r="AH28005" s="36"/>
      <c r="AJ28005"/>
    </row>
    <row r="28006" spans="14:36">
      <c r="N28006" s="36"/>
      <c r="R28006" s="5"/>
      <c r="W28006"/>
      <c r="Y28006" s="36"/>
      <c r="AA28006" s="5"/>
      <c r="AC28006" s="36"/>
      <c r="AD28006" s="36"/>
      <c r="AE28006"/>
      <c r="AF28006"/>
      <c r="AH28006" s="36"/>
      <c r="AJ28006"/>
    </row>
    <row r="28007" spans="14:36">
      <c r="N28007" s="36"/>
      <c r="R28007" s="5"/>
      <c r="W28007"/>
      <c r="Y28007" s="36"/>
      <c r="AA28007" s="5"/>
      <c r="AC28007" s="36"/>
      <c r="AD28007" s="36"/>
      <c r="AE28007"/>
      <c r="AF28007"/>
      <c r="AH28007" s="36"/>
      <c r="AJ28007"/>
    </row>
    <row r="28008" spans="14:36">
      <c r="N28008" s="36"/>
      <c r="R28008" s="5"/>
      <c r="W28008"/>
      <c r="Y28008" s="36"/>
      <c r="AA28008" s="5"/>
      <c r="AC28008" s="36"/>
      <c r="AD28008" s="36"/>
      <c r="AE28008"/>
      <c r="AF28008"/>
      <c r="AH28008" s="36"/>
      <c r="AJ28008"/>
    </row>
    <row r="28009" spans="14:36">
      <c r="N28009" s="36"/>
      <c r="R28009" s="5"/>
      <c r="W28009"/>
      <c r="Y28009" s="36"/>
      <c r="AA28009" s="5"/>
      <c r="AC28009" s="36"/>
      <c r="AD28009" s="36"/>
      <c r="AE28009"/>
      <c r="AF28009"/>
      <c r="AH28009" s="36"/>
      <c r="AJ28009"/>
    </row>
    <row r="28010" spans="14:36">
      <c r="N28010" s="36"/>
      <c r="R28010" s="5"/>
      <c r="W28010"/>
      <c r="Y28010" s="36"/>
      <c r="AA28010" s="5"/>
      <c r="AC28010" s="36"/>
      <c r="AD28010" s="36"/>
      <c r="AE28010"/>
      <c r="AF28010"/>
      <c r="AH28010" s="36"/>
      <c r="AJ28010"/>
    </row>
    <row r="28011" spans="14:36">
      <c r="N28011" s="36"/>
      <c r="R28011" s="5"/>
      <c r="W28011"/>
      <c r="Y28011" s="36"/>
      <c r="AA28011" s="5"/>
      <c r="AC28011" s="36"/>
      <c r="AD28011" s="36"/>
      <c r="AE28011"/>
      <c r="AF28011"/>
      <c r="AH28011" s="36"/>
      <c r="AJ28011"/>
    </row>
    <row r="28012" spans="14:36">
      <c r="N28012" s="36"/>
      <c r="R28012" s="5"/>
      <c r="W28012"/>
      <c r="Y28012" s="36"/>
      <c r="AA28012" s="5"/>
      <c r="AC28012" s="36"/>
      <c r="AD28012" s="36"/>
      <c r="AE28012"/>
      <c r="AF28012"/>
      <c r="AH28012" s="36"/>
      <c r="AJ28012"/>
    </row>
    <row r="28013" spans="14:36">
      <c r="N28013" s="36"/>
      <c r="R28013" s="5"/>
      <c r="W28013"/>
      <c r="Y28013" s="36"/>
      <c r="AA28013" s="5"/>
      <c r="AC28013" s="36"/>
      <c r="AD28013" s="36"/>
      <c r="AE28013"/>
      <c r="AF28013"/>
      <c r="AH28013" s="36"/>
      <c r="AJ28013"/>
    </row>
    <row r="28014" spans="14:36">
      <c r="N28014" s="36"/>
      <c r="R28014" s="5"/>
      <c r="W28014"/>
      <c r="Y28014" s="36"/>
      <c r="AA28014" s="5"/>
      <c r="AC28014" s="36"/>
      <c r="AD28014" s="36"/>
      <c r="AE28014"/>
      <c r="AF28014"/>
      <c r="AH28014" s="36"/>
      <c r="AJ28014"/>
    </row>
    <row r="28015" spans="14:36">
      <c r="N28015" s="36"/>
      <c r="R28015" s="5"/>
      <c r="W28015"/>
      <c r="Y28015" s="36"/>
      <c r="AA28015" s="5"/>
      <c r="AC28015" s="36"/>
      <c r="AD28015" s="36"/>
      <c r="AE28015"/>
      <c r="AF28015"/>
      <c r="AH28015" s="36"/>
      <c r="AJ28015"/>
    </row>
    <row r="28016" spans="14:36">
      <c r="N28016" s="36"/>
      <c r="R28016" s="5"/>
      <c r="W28016"/>
      <c r="Y28016" s="36"/>
      <c r="AA28016" s="5"/>
      <c r="AC28016" s="36"/>
      <c r="AD28016" s="36"/>
      <c r="AE28016"/>
      <c r="AF28016"/>
      <c r="AH28016" s="36"/>
      <c r="AJ28016"/>
    </row>
    <row r="28017" spans="14:36">
      <c r="N28017" s="36"/>
      <c r="R28017" s="5"/>
      <c r="W28017"/>
      <c r="Y28017" s="36"/>
      <c r="AA28017" s="5"/>
      <c r="AC28017" s="36"/>
      <c r="AD28017" s="36"/>
      <c r="AE28017"/>
      <c r="AF28017"/>
      <c r="AH28017" s="36"/>
      <c r="AJ28017"/>
    </row>
    <row r="28018" spans="14:36">
      <c r="N28018" s="36"/>
      <c r="R28018" s="5"/>
      <c r="W28018"/>
      <c r="Y28018" s="36"/>
      <c r="AA28018" s="5"/>
      <c r="AC28018" s="36"/>
      <c r="AD28018" s="36"/>
      <c r="AE28018"/>
      <c r="AF28018"/>
      <c r="AH28018" s="36"/>
      <c r="AJ28018"/>
    </row>
    <row r="28019" spans="14:36">
      <c r="N28019" s="36"/>
      <c r="R28019" s="5"/>
      <c r="W28019"/>
      <c r="Y28019" s="36"/>
      <c r="AA28019" s="5"/>
      <c r="AC28019" s="36"/>
      <c r="AD28019" s="36"/>
      <c r="AE28019"/>
      <c r="AF28019"/>
      <c r="AH28019" s="36"/>
      <c r="AJ28019"/>
    </row>
    <row r="28020" spans="14:36">
      <c r="N28020" s="36"/>
      <c r="R28020" s="5"/>
      <c r="W28020"/>
      <c r="Y28020" s="36"/>
      <c r="AA28020" s="5"/>
      <c r="AC28020" s="36"/>
      <c r="AD28020" s="36"/>
      <c r="AE28020"/>
      <c r="AF28020"/>
      <c r="AH28020" s="36"/>
      <c r="AJ28020"/>
    </row>
    <row r="28021" spans="14:36">
      <c r="N28021" s="36"/>
      <c r="R28021" s="5"/>
      <c r="W28021"/>
      <c r="Y28021" s="36"/>
      <c r="AA28021" s="5"/>
      <c r="AC28021" s="36"/>
      <c r="AD28021" s="36"/>
      <c r="AE28021"/>
      <c r="AF28021"/>
      <c r="AH28021" s="36"/>
      <c r="AJ28021"/>
    </row>
    <row r="28022" spans="14:36">
      <c r="N28022" s="36"/>
      <c r="R28022" s="5"/>
      <c r="W28022"/>
      <c r="Y28022" s="36"/>
      <c r="AA28022" s="5"/>
      <c r="AC28022" s="36"/>
      <c r="AD28022" s="36"/>
      <c r="AE28022"/>
      <c r="AF28022"/>
      <c r="AH28022" s="36"/>
      <c r="AJ28022"/>
    </row>
    <row r="28023" spans="14:36">
      <c r="N28023" s="36"/>
      <c r="R28023" s="5"/>
      <c r="W28023"/>
      <c r="Y28023" s="36"/>
      <c r="AA28023" s="5"/>
      <c r="AC28023" s="36"/>
      <c r="AD28023" s="36"/>
      <c r="AE28023"/>
      <c r="AF28023"/>
      <c r="AH28023" s="36"/>
      <c r="AJ28023"/>
    </row>
    <row r="28024" spans="14:36">
      <c r="N28024" s="36"/>
      <c r="R28024" s="5"/>
      <c r="W28024"/>
      <c r="Y28024" s="36"/>
      <c r="AA28024" s="5"/>
      <c r="AC28024" s="36"/>
      <c r="AD28024" s="36"/>
      <c r="AE28024"/>
      <c r="AF28024"/>
      <c r="AH28024" s="36"/>
      <c r="AJ28024"/>
    </row>
    <row r="28025" spans="14:36">
      <c r="N28025" s="36"/>
      <c r="R28025" s="5"/>
      <c r="W28025"/>
      <c r="Y28025" s="36"/>
      <c r="AA28025" s="5"/>
      <c r="AC28025" s="36"/>
      <c r="AD28025" s="36"/>
      <c r="AE28025"/>
      <c r="AF28025"/>
      <c r="AH28025" s="36"/>
      <c r="AJ28025"/>
    </row>
    <row r="28026" spans="14:36">
      <c r="N28026" s="36"/>
      <c r="R28026" s="5"/>
      <c r="W28026"/>
      <c r="Y28026" s="36"/>
      <c r="AA28026" s="5"/>
      <c r="AC28026" s="36"/>
      <c r="AD28026" s="36"/>
      <c r="AE28026"/>
      <c r="AF28026"/>
      <c r="AH28026" s="36"/>
      <c r="AJ28026"/>
    </row>
    <row r="28027" spans="14:36">
      <c r="N28027" s="36"/>
      <c r="R28027" s="5"/>
      <c r="W28027"/>
      <c r="Y28027" s="36"/>
      <c r="AA28027" s="5"/>
      <c r="AC28027" s="36"/>
      <c r="AD28027" s="36"/>
      <c r="AE28027"/>
      <c r="AF28027"/>
      <c r="AH28027" s="36"/>
      <c r="AJ28027"/>
    </row>
    <row r="28028" spans="14:36">
      <c r="N28028" s="36"/>
      <c r="R28028" s="5"/>
      <c r="W28028"/>
      <c r="Y28028" s="36"/>
      <c r="AA28028" s="5"/>
      <c r="AC28028" s="36"/>
      <c r="AD28028" s="36"/>
      <c r="AE28028"/>
      <c r="AF28028"/>
      <c r="AH28028" s="36"/>
      <c r="AJ28028"/>
    </row>
    <row r="28029" spans="14:36">
      <c r="N28029" s="36"/>
      <c r="R28029" s="5"/>
      <c r="W28029"/>
      <c r="Y28029" s="36"/>
      <c r="AA28029" s="5"/>
      <c r="AC28029" s="36"/>
      <c r="AD28029" s="36"/>
      <c r="AE28029"/>
      <c r="AF28029"/>
      <c r="AH28029" s="36"/>
      <c r="AJ28029"/>
    </row>
    <row r="28030" spans="14:36">
      <c r="N28030" s="36"/>
      <c r="R28030" s="5"/>
      <c r="W28030"/>
      <c r="Y28030" s="36"/>
      <c r="AA28030" s="5"/>
      <c r="AC28030" s="36"/>
      <c r="AD28030" s="36"/>
      <c r="AE28030"/>
      <c r="AF28030"/>
      <c r="AH28030" s="36"/>
      <c r="AJ28030"/>
    </row>
    <row r="28031" spans="14:36">
      <c r="N28031" s="36"/>
      <c r="R28031" s="5"/>
      <c r="W28031"/>
      <c r="Y28031" s="36"/>
      <c r="AA28031" s="5"/>
      <c r="AC28031" s="36"/>
      <c r="AD28031" s="36"/>
      <c r="AE28031"/>
      <c r="AF28031"/>
      <c r="AH28031" s="36"/>
      <c r="AJ28031"/>
    </row>
    <row r="28032" spans="14:36">
      <c r="N28032" s="36"/>
      <c r="R28032" s="5"/>
      <c r="W28032"/>
      <c r="Y28032" s="36"/>
      <c r="AA28032" s="5"/>
      <c r="AC28032" s="36"/>
      <c r="AD28032" s="36"/>
      <c r="AE28032"/>
      <c r="AF28032"/>
      <c r="AH28032" s="36"/>
      <c r="AJ28032"/>
    </row>
    <row r="28033" spans="14:36">
      <c r="N28033" s="36"/>
      <c r="R28033" s="5"/>
      <c r="W28033"/>
      <c r="Y28033" s="36"/>
      <c r="AA28033" s="5"/>
      <c r="AC28033" s="36"/>
      <c r="AD28033" s="36"/>
      <c r="AE28033"/>
      <c r="AF28033"/>
      <c r="AH28033" s="36"/>
      <c r="AJ28033"/>
    </row>
    <row r="28034" spans="14:36">
      <c r="N28034" s="36"/>
      <c r="R28034" s="5"/>
      <c r="W28034"/>
      <c r="Y28034" s="36"/>
      <c r="AA28034" s="5"/>
      <c r="AC28034" s="36"/>
      <c r="AD28034" s="36"/>
      <c r="AE28034"/>
      <c r="AF28034"/>
      <c r="AH28034" s="36"/>
      <c r="AJ28034"/>
    </row>
    <row r="28035" spans="14:36">
      <c r="N28035" s="36"/>
      <c r="R28035" s="5"/>
      <c r="W28035"/>
      <c r="Y28035" s="36"/>
      <c r="AA28035" s="5"/>
      <c r="AC28035" s="36"/>
      <c r="AD28035" s="36"/>
      <c r="AE28035"/>
      <c r="AF28035"/>
      <c r="AH28035" s="36"/>
      <c r="AJ28035"/>
    </row>
    <row r="28036" spans="14:36">
      <c r="N28036" s="36"/>
      <c r="R28036" s="5"/>
      <c r="W28036"/>
      <c r="Y28036" s="36"/>
      <c r="AA28036" s="5"/>
      <c r="AC28036" s="36"/>
      <c r="AD28036" s="36"/>
      <c r="AE28036"/>
      <c r="AF28036"/>
      <c r="AH28036" s="36"/>
      <c r="AJ28036"/>
    </row>
    <row r="28037" spans="14:36">
      <c r="N28037" s="36"/>
      <c r="R28037" s="5"/>
      <c r="W28037"/>
      <c r="Y28037" s="36"/>
      <c r="AA28037" s="5"/>
      <c r="AC28037" s="36"/>
      <c r="AD28037" s="36"/>
      <c r="AE28037"/>
      <c r="AF28037"/>
      <c r="AH28037" s="36"/>
      <c r="AJ28037"/>
    </row>
    <row r="28038" spans="14:36">
      <c r="N28038" s="36"/>
      <c r="R28038" s="5"/>
      <c r="W28038"/>
      <c r="Y28038" s="36"/>
      <c r="AA28038" s="5"/>
      <c r="AC28038" s="36"/>
      <c r="AD28038" s="36"/>
      <c r="AE28038"/>
      <c r="AF28038"/>
      <c r="AH28038" s="36"/>
      <c r="AJ28038"/>
    </row>
    <row r="28039" spans="14:36">
      <c r="N28039" s="36"/>
      <c r="R28039" s="5"/>
      <c r="W28039"/>
      <c r="Y28039" s="36"/>
      <c r="AA28039" s="5"/>
      <c r="AC28039" s="36"/>
      <c r="AD28039" s="36"/>
      <c r="AE28039"/>
      <c r="AF28039"/>
      <c r="AH28039" s="36"/>
      <c r="AJ28039"/>
    </row>
    <row r="28040" spans="14:36">
      <c r="N28040" s="36"/>
      <c r="R28040" s="5"/>
      <c r="W28040"/>
      <c r="Y28040" s="36"/>
      <c r="AA28040" s="5"/>
      <c r="AC28040" s="36"/>
      <c r="AD28040" s="36"/>
      <c r="AE28040"/>
      <c r="AF28040"/>
      <c r="AH28040" s="36"/>
      <c r="AJ28040"/>
    </row>
    <row r="28041" spans="14:36">
      <c r="N28041" s="36"/>
      <c r="R28041" s="5"/>
      <c r="W28041"/>
      <c r="Y28041" s="36"/>
      <c r="AA28041" s="5"/>
      <c r="AC28041" s="36"/>
      <c r="AD28041" s="36"/>
      <c r="AE28041"/>
      <c r="AF28041"/>
      <c r="AH28041" s="36"/>
      <c r="AJ28041"/>
    </row>
    <row r="28042" spans="14:36">
      <c r="N28042" s="36"/>
      <c r="R28042" s="5"/>
      <c r="W28042"/>
      <c r="Y28042" s="36"/>
      <c r="AA28042" s="5"/>
      <c r="AC28042" s="36"/>
      <c r="AD28042" s="36"/>
      <c r="AE28042"/>
      <c r="AF28042"/>
      <c r="AH28042" s="36"/>
      <c r="AJ28042"/>
    </row>
    <row r="28043" spans="14:36">
      <c r="N28043" s="36"/>
      <c r="R28043" s="5"/>
      <c r="W28043"/>
      <c r="Y28043" s="36"/>
      <c r="AA28043" s="5"/>
      <c r="AC28043" s="36"/>
      <c r="AD28043" s="36"/>
      <c r="AE28043"/>
      <c r="AF28043"/>
      <c r="AH28043" s="36"/>
      <c r="AJ28043"/>
    </row>
    <row r="28044" spans="14:36">
      <c r="N28044" s="36"/>
      <c r="R28044" s="5"/>
      <c r="W28044"/>
      <c r="Y28044" s="36"/>
      <c r="AA28044" s="5"/>
      <c r="AC28044" s="36"/>
      <c r="AD28044" s="36"/>
      <c r="AE28044"/>
      <c r="AF28044"/>
      <c r="AH28044" s="36"/>
      <c r="AJ28044"/>
    </row>
    <row r="28045" spans="14:36">
      <c r="N28045" s="36"/>
      <c r="R28045" s="5"/>
      <c r="W28045"/>
      <c r="Y28045" s="36"/>
      <c r="AA28045" s="5"/>
      <c r="AC28045" s="36"/>
      <c r="AD28045" s="36"/>
      <c r="AE28045"/>
      <c r="AF28045"/>
      <c r="AH28045" s="36"/>
      <c r="AJ28045"/>
    </row>
    <row r="28046" spans="14:36">
      <c r="N28046" s="36"/>
      <c r="R28046" s="5"/>
      <c r="W28046"/>
      <c r="Y28046" s="36"/>
      <c r="AA28046" s="5"/>
      <c r="AC28046" s="36"/>
      <c r="AD28046" s="36"/>
      <c r="AE28046"/>
      <c r="AF28046"/>
      <c r="AH28046" s="36"/>
      <c r="AJ28046"/>
    </row>
    <row r="28047" spans="14:36">
      <c r="N28047" s="36"/>
      <c r="R28047" s="5"/>
      <c r="W28047"/>
      <c r="Y28047" s="36"/>
      <c r="AA28047" s="5"/>
      <c r="AC28047" s="36"/>
      <c r="AD28047" s="36"/>
      <c r="AE28047"/>
      <c r="AF28047"/>
      <c r="AH28047" s="36"/>
      <c r="AJ28047"/>
    </row>
    <row r="28048" spans="14:36">
      <c r="N28048" s="36"/>
      <c r="R28048" s="5"/>
      <c r="W28048"/>
      <c r="Y28048" s="36"/>
      <c r="AA28048" s="5"/>
      <c r="AC28048" s="36"/>
      <c r="AD28048" s="36"/>
      <c r="AE28048"/>
      <c r="AF28048"/>
      <c r="AH28048" s="36"/>
      <c r="AJ28048"/>
    </row>
    <row r="28049" spans="14:36">
      <c r="N28049" s="36"/>
      <c r="R28049" s="5"/>
      <c r="W28049"/>
      <c r="Y28049" s="36"/>
      <c r="AA28049" s="5"/>
      <c r="AC28049" s="36"/>
      <c r="AD28049" s="36"/>
      <c r="AE28049"/>
      <c r="AF28049"/>
      <c r="AH28049" s="36"/>
      <c r="AJ28049"/>
    </row>
    <row r="28050" spans="14:36">
      <c r="N28050" s="36"/>
      <c r="R28050" s="5"/>
      <c r="W28050"/>
      <c r="Y28050" s="36"/>
      <c r="AA28050" s="5"/>
      <c r="AC28050" s="36"/>
      <c r="AD28050" s="36"/>
      <c r="AE28050"/>
      <c r="AF28050"/>
      <c r="AH28050" s="36"/>
      <c r="AJ28050"/>
    </row>
    <row r="28051" spans="14:36">
      <c r="N28051" s="36"/>
      <c r="R28051" s="5"/>
      <c r="W28051"/>
      <c r="Y28051" s="36"/>
      <c r="AA28051" s="5"/>
      <c r="AC28051" s="36"/>
      <c r="AD28051" s="36"/>
      <c r="AE28051"/>
      <c r="AF28051"/>
      <c r="AH28051" s="36"/>
      <c r="AJ28051"/>
    </row>
    <row r="28052" spans="14:36">
      <c r="N28052" s="36"/>
      <c r="R28052" s="5"/>
      <c r="W28052"/>
      <c r="Y28052" s="36"/>
      <c r="AA28052" s="5"/>
      <c r="AC28052" s="36"/>
      <c r="AD28052" s="36"/>
      <c r="AE28052"/>
      <c r="AF28052"/>
      <c r="AH28052" s="36"/>
      <c r="AJ28052"/>
    </row>
    <row r="28053" spans="14:36">
      <c r="N28053" s="36"/>
      <c r="R28053" s="5"/>
      <c r="W28053"/>
      <c r="Y28053" s="36"/>
      <c r="AA28053" s="5"/>
      <c r="AC28053" s="36"/>
      <c r="AD28053" s="36"/>
      <c r="AE28053"/>
      <c r="AF28053"/>
      <c r="AH28053" s="36"/>
      <c r="AJ28053"/>
    </row>
    <row r="28054" spans="14:36">
      <c r="N28054" s="36"/>
      <c r="R28054" s="5"/>
      <c r="W28054"/>
      <c r="Y28054" s="36"/>
      <c r="AA28054" s="5"/>
      <c r="AC28054" s="36"/>
      <c r="AD28054" s="36"/>
      <c r="AE28054"/>
      <c r="AF28054"/>
      <c r="AH28054" s="36"/>
      <c r="AJ28054"/>
    </row>
    <row r="28055" spans="14:36">
      <c r="N28055" s="36"/>
      <c r="R28055" s="5"/>
      <c r="W28055"/>
      <c r="Y28055" s="36"/>
      <c r="AA28055" s="5"/>
      <c r="AC28055" s="36"/>
      <c r="AD28055" s="36"/>
      <c r="AE28055"/>
      <c r="AF28055"/>
      <c r="AH28055" s="36"/>
      <c r="AJ28055"/>
    </row>
    <row r="28056" spans="14:36">
      <c r="N28056" s="36"/>
      <c r="R28056" s="5"/>
      <c r="W28056"/>
      <c r="Y28056" s="36"/>
      <c r="AA28056" s="5"/>
      <c r="AC28056" s="36"/>
      <c r="AD28056" s="36"/>
      <c r="AE28056"/>
      <c r="AF28056"/>
      <c r="AH28056" s="36"/>
      <c r="AJ28056"/>
    </row>
    <row r="28057" spans="14:36">
      <c r="N28057" s="36"/>
      <c r="R28057" s="5"/>
      <c r="W28057"/>
      <c r="Y28057" s="36"/>
      <c r="AA28057" s="5"/>
      <c r="AC28057" s="36"/>
      <c r="AD28057" s="36"/>
      <c r="AE28057"/>
      <c r="AF28057"/>
      <c r="AH28057" s="36"/>
      <c r="AJ28057"/>
    </row>
    <row r="28058" spans="14:36">
      <c r="N28058" s="36"/>
      <c r="R28058" s="5"/>
      <c r="W28058"/>
      <c r="Y28058" s="36"/>
      <c r="AA28058" s="5"/>
      <c r="AC28058" s="36"/>
      <c r="AD28058" s="36"/>
      <c r="AE28058"/>
      <c r="AF28058"/>
      <c r="AH28058" s="36"/>
      <c r="AJ28058"/>
    </row>
    <row r="28059" spans="14:36">
      <c r="N28059" s="36"/>
      <c r="R28059" s="5"/>
      <c r="W28059"/>
      <c r="Y28059" s="36"/>
      <c r="AA28059" s="5"/>
      <c r="AC28059" s="36"/>
      <c r="AD28059" s="36"/>
      <c r="AE28059"/>
      <c r="AF28059"/>
      <c r="AH28059" s="36"/>
      <c r="AJ28059"/>
    </row>
    <row r="28060" spans="14:36">
      <c r="N28060" s="36"/>
      <c r="R28060" s="5"/>
      <c r="W28060"/>
      <c r="Y28060" s="36"/>
      <c r="AA28060" s="5"/>
      <c r="AC28060" s="36"/>
      <c r="AD28060" s="36"/>
      <c r="AE28060"/>
      <c r="AF28060"/>
      <c r="AH28060" s="36"/>
      <c r="AJ28060"/>
    </row>
    <row r="28061" spans="14:36">
      <c r="N28061" s="36"/>
      <c r="R28061" s="5"/>
      <c r="W28061"/>
      <c r="Y28061" s="36"/>
      <c r="AA28061" s="5"/>
      <c r="AC28061" s="36"/>
      <c r="AD28061" s="36"/>
      <c r="AE28061"/>
      <c r="AF28061"/>
      <c r="AH28061" s="36"/>
      <c r="AJ28061"/>
    </row>
    <row r="28062" spans="14:36">
      <c r="N28062" s="36"/>
      <c r="R28062" s="5"/>
      <c r="W28062"/>
      <c r="Y28062" s="36"/>
      <c r="AA28062" s="5"/>
      <c r="AC28062" s="36"/>
      <c r="AD28062" s="36"/>
      <c r="AE28062"/>
      <c r="AF28062"/>
      <c r="AH28062" s="36"/>
      <c r="AJ28062"/>
    </row>
    <row r="28063" spans="14:36">
      <c r="N28063" s="36"/>
      <c r="R28063" s="5"/>
      <c r="W28063"/>
      <c r="Y28063" s="36"/>
      <c r="AA28063" s="5"/>
      <c r="AC28063" s="36"/>
      <c r="AD28063" s="36"/>
      <c r="AE28063"/>
      <c r="AF28063"/>
      <c r="AH28063" s="36"/>
      <c r="AJ28063"/>
    </row>
    <row r="28064" spans="14:36">
      <c r="N28064" s="36"/>
      <c r="R28064" s="5"/>
      <c r="W28064"/>
      <c r="Y28064" s="36"/>
      <c r="AA28064" s="5"/>
      <c r="AC28064" s="36"/>
      <c r="AD28064" s="36"/>
      <c r="AE28064"/>
      <c r="AF28064"/>
      <c r="AH28064" s="36"/>
      <c r="AJ28064"/>
    </row>
    <row r="28065" spans="14:36">
      <c r="N28065" s="36"/>
      <c r="R28065" s="5"/>
      <c r="W28065"/>
      <c r="Y28065" s="36"/>
      <c r="AA28065" s="5"/>
      <c r="AC28065" s="36"/>
      <c r="AD28065" s="36"/>
      <c r="AE28065"/>
      <c r="AF28065"/>
      <c r="AH28065" s="36"/>
      <c r="AJ28065"/>
    </row>
    <row r="28066" spans="14:36">
      <c r="N28066" s="36"/>
      <c r="R28066" s="5"/>
      <c r="W28066"/>
      <c r="Y28066" s="36"/>
      <c r="AA28066" s="5"/>
      <c r="AC28066" s="36"/>
      <c r="AD28066" s="36"/>
      <c r="AE28066"/>
      <c r="AF28066"/>
      <c r="AH28066" s="36"/>
      <c r="AJ28066"/>
    </row>
    <row r="28067" spans="14:36">
      <c r="N28067" s="36"/>
      <c r="R28067" s="5"/>
      <c r="W28067"/>
      <c r="Y28067" s="36"/>
      <c r="AA28067" s="5"/>
      <c r="AC28067" s="36"/>
      <c r="AD28067" s="36"/>
      <c r="AE28067"/>
      <c r="AF28067"/>
      <c r="AH28067" s="36"/>
      <c r="AJ28067"/>
    </row>
    <row r="28068" spans="14:36">
      <c r="N28068" s="36"/>
      <c r="R28068" s="5"/>
      <c r="W28068"/>
      <c r="Y28068" s="36"/>
      <c r="AA28068" s="5"/>
      <c r="AC28068" s="36"/>
      <c r="AD28068" s="36"/>
      <c r="AE28068"/>
      <c r="AF28068"/>
      <c r="AH28068" s="36"/>
      <c r="AJ28068"/>
    </row>
    <row r="28069" spans="14:36">
      <c r="N28069" s="36"/>
      <c r="R28069" s="5"/>
      <c r="W28069"/>
      <c r="Y28069" s="36"/>
      <c r="AA28069" s="5"/>
      <c r="AC28069" s="36"/>
      <c r="AD28069" s="36"/>
      <c r="AE28069"/>
      <c r="AF28069"/>
      <c r="AH28069" s="36"/>
      <c r="AJ28069"/>
    </row>
    <row r="28070" spans="14:36">
      <c r="N28070" s="36"/>
      <c r="R28070" s="5"/>
      <c r="W28070"/>
      <c r="Y28070" s="36"/>
      <c r="AA28070" s="5"/>
      <c r="AC28070" s="36"/>
      <c r="AD28070" s="36"/>
      <c r="AE28070"/>
      <c r="AF28070"/>
      <c r="AH28070" s="36"/>
      <c r="AJ28070"/>
    </row>
    <row r="28071" spans="14:36">
      <c r="N28071" s="36"/>
      <c r="R28071" s="5"/>
      <c r="W28071"/>
      <c r="Y28071" s="36"/>
      <c r="AA28071" s="5"/>
      <c r="AC28071" s="36"/>
      <c r="AD28071" s="36"/>
      <c r="AE28071"/>
      <c r="AF28071"/>
      <c r="AH28071" s="36"/>
      <c r="AJ28071"/>
    </row>
    <row r="28072" spans="14:36">
      <c r="N28072" s="36"/>
      <c r="R28072" s="5"/>
      <c r="W28072"/>
      <c r="Y28072" s="36"/>
      <c r="AA28072" s="5"/>
      <c r="AC28072" s="36"/>
      <c r="AD28072" s="36"/>
      <c r="AE28072"/>
      <c r="AF28072"/>
      <c r="AH28072" s="36"/>
      <c r="AJ28072"/>
    </row>
    <row r="28073" spans="14:36">
      <c r="N28073" s="36"/>
      <c r="R28073" s="5"/>
      <c r="W28073"/>
      <c r="Y28073" s="36"/>
      <c r="AA28073" s="5"/>
      <c r="AC28073" s="36"/>
      <c r="AD28073" s="36"/>
      <c r="AE28073"/>
      <c r="AF28073"/>
      <c r="AH28073" s="36"/>
      <c r="AJ28073"/>
    </row>
    <row r="28074" spans="14:36">
      <c r="N28074" s="36"/>
      <c r="R28074" s="5"/>
      <c r="W28074"/>
      <c r="Y28074" s="36"/>
      <c r="AA28074" s="5"/>
      <c r="AC28074" s="36"/>
      <c r="AD28074" s="36"/>
      <c r="AE28074"/>
      <c r="AF28074"/>
      <c r="AH28074" s="36"/>
      <c r="AJ28074"/>
    </row>
    <row r="28075" spans="14:36">
      <c r="N28075" s="36"/>
      <c r="R28075" s="5"/>
      <c r="W28075"/>
      <c r="Y28075" s="36"/>
      <c r="AA28075" s="5"/>
      <c r="AC28075" s="36"/>
      <c r="AD28075" s="36"/>
      <c r="AE28075"/>
      <c r="AF28075"/>
      <c r="AH28075" s="36"/>
      <c r="AJ28075"/>
    </row>
    <row r="28076" spans="14:36">
      <c r="N28076" s="36"/>
      <c r="R28076" s="5"/>
      <c r="W28076"/>
      <c r="Y28076" s="36"/>
      <c r="AA28076" s="5"/>
      <c r="AC28076" s="36"/>
      <c r="AD28076" s="36"/>
      <c r="AE28076"/>
      <c r="AF28076"/>
      <c r="AH28076" s="36"/>
      <c r="AJ28076"/>
    </row>
    <row r="28077" spans="14:36">
      <c r="N28077" s="36"/>
      <c r="R28077" s="5"/>
      <c r="W28077"/>
      <c r="Y28077" s="36"/>
      <c r="AA28077" s="5"/>
      <c r="AC28077" s="36"/>
      <c r="AD28077" s="36"/>
      <c r="AE28077"/>
      <c r="AF28077"/>
      <c r="AH28077" s="36"/>
      <c r="AJ28077"/>
    </row>
    <row r="28078" spans="14:36">
      <c r="N28078" s="36"/>
      <c r="R28078" s="5"/>
      <c r="W28078"/>
      <c r="Y28078" s="36"/>
      <c r="AA28078" s="5"/>
      <c r="AC28078" s="36"/>
      <c r="AD28078" s="36"/>
      <c r="AE28078"/>
      <c r="AF28078"/>
      <c r="AH28078" s="36"/>
      <c r="AJ28078"/>
    </row>
    <row r="28079" spans="14:36">
      <c r="N28079" s="36"/>
      <c r="R28079" s="5"/>
      <c r="W28079"/>
      <c r="Y28079" s="36"/>
      <c r="AA28079" s="5"/>
      <c r="AC28079" s="36"/>
      <c r="AD28079" s="36"/>
      <c r="AE28079"/>
      <c r="AF28079"/>
      <c r="AH28079" s="36"/>
      <c r="AJ28079"/>
    </row>
    <row r="28080" spans="14:36">
      <c r="N28080" s="36"/>
      <c r="R28080" s="5"/>
      <c r="W28080"/>
      <c r="Y28080" s="36"/>
      <c r="AA28080" s="5"/>
      <c r="AC28080" s="36"/>
      <c r="AD28080" s="36"/>
      <c r="AE28080"/>
      <c r="AF28080"/>
      <c r="AH28080" s="36"/>
      <c r="AJ28080"/>
    </row>
    <row r="28081" spans="14:36">
      <c r="N28081" s="36"/>
      <c r="R28081" s="5"/>
      <c r="W28081"/>
      <c r="Y28081" s="36"/>
      <c r="AA28081" s="5"/>
      <c r="AC28081" s="36"/>
      <c r="AD28081" s="36"/>
      <c r="AE28081"/>
      <c r="AF28081"/>
      <c r="AH28081" s="36"/>
      <c r="AJ28081"/>
    </row>
    <row r="28082" spans="14:36">
      <c r="N28082" s="36"/>
      <c r="R28082" s="5"/>
      <c r="W28082"/>
      <c r="Y28082" s="36"/>
      <c r="AA28082" s="5"/>
      <c r="AC28082" s="36"/>
      <c r="AD28082" s="36"/>
      <c r="AE28082"/>
      <c r="AF28082"/>
      <c r="AH28082" s="36"/>
      <c r="AJ28082"/>
    </row>
    <row r="28083" spans="14:36">
      <c r="N28083" s="36"/>
      <c r="R28083" s="5"/>
      <c r="W28083"/>
      <c r="Y28083" s="36"/>
      <c r="AA28083" s="5"/>
      <c r="AC28083" s="36"/>
      <c r="AD28083" s="36"/>
      <c r="AE28083"/>
      <c r="AF28083"/>
      <c r="AH28083" s="36"/>
      <c r="AJ28083"/>
    </row>
    <row r="28084" spans="14:36">
      <c r="N28084" s="36"/>
      <c r="R28084" s="5"/>
      <c r="W28084"/>
      <c r="Y28084" s="36"/>
      <c r="AA28084" s="5"/>
      <c r="AC28084" s="36"/>
      <c r="AD28084" s="36"/>
      <c r="AE28084"/>
      <c r="AF28084"/>
      <c r="AH28084" s="36"/>
      <c r="AJ28084"/>
    </row>
    <row r="28085" spans="14:36">
      <c r="N28085" s="36"/>
      <c r="R28085" s="5"/>
      <c r="W28085"/>
      <c r="Y28085" s="36"/>
      <c r="AA28085" s="5"/>
      <c r="AC28085" s="36"/>
      <c r="AD28085" s="36"/>
      <c r="AE28085"/>
      <c r="AF28085"/>
      <c r="AH28085" s="36"/>
      <c r="AJ28085"/>
    </row>
    <row r="28086" spans="14:36">
      <c r="N28086" s="36"/>
      <c r="R28086" s="5"/>
      <c r="W28086"/>
      <c r="Y28086" s="36"/>
      <c r="AA28086" s="5"/>
      <c r="AC28086" s="36"/>
      <c r="AD28086" s="36"/>
      <c r="AE28086"/>
      <c r="AF28086"/>
      <c r="AH28086" s="36"/>
      <c r="AJ28086"/>
    </row>
    <row r="28087" spans="14:36">
      <c r="N28087" s="36"/>
      <c r="R28087" s="5"/>
      <c r="W28087"/>
      <c r="Y28087" s="36"/>
      <c r="AA28087" s="5"/>
      <c r="AC28087" s="36"/>
      <c r="AD28087" s="36"/>
      <c r="AE28087"/>
      <c r="AF28087"/>
      <c r="AH28087" s="36"/>
      <c r="AJ28087"/>
    </row>
    <row r="28088" spans="14:36">
      <c r="N28088" s="36"/>
      <c r="R28088" s="5"/>
      <c r="W28088"/>
      <c r="Y28088" s="36"/>
      <c r="AA28088" s="5"/>
      <c r="AC28088" s="36"/>
      <c r="AD28088" s="36"/>
      <c r="AE28088"/>
      <c r="AF28088"/>
      <c r="AH28088" s="36"/>
      <c r="AJ28088"/>
    </row>
    <row r="28089" spans="14:36">
      <c r="N28089" s="36"/>
      <c r="R28089" s="5"/>
      <c r="W28089"/>
      <c r="Y28089" s="36"/>
      <c r="AA28089" s="5"/>
      <c r="AC28089" s="36"/>
      <c r="AD28089" s="36"/>
      <c r="AE28089"/>
      <c r="AF28089"/>
      <c r="AH28089" s="36"/>
      <c r="AJ28089"/>
    </row>
    <row r="28090" spans="14:36">
      <c r="N28090" s="36"/>
      <c r="R28090" s="5"/>
      <c r="W28090"/>
      <c r="Y28090" s="36"/>
      <c r="AA28090" s="5"/>
      <c r="AC28090" s="36"/>
      <c r="AD28090" s="36"/>
      <c r="AE28090"/>
      <c r="AF28090"/>
      <c r="AH28090" s="36"/>
      <c r="AJ28090"/>
    </row>
    <row r="28091" spans="14:36">
      <c r="N28091" s="36"/>
      <c r="R28091" s="5"/>
      <c r="W28091"/>
      <c r="Y28091" s="36"/>
      <c r="AA28091" s="5"/>
      <c r="AC28091" s="36"/>
      <c r="AD28091" s="36"/>
      <c r="AE28091"/>
      <c r="AF28091"/>
      <c r="AH28091" s="36"/>
      <c r="AJ28091"/>
    </row>
    <row r="28092" spans="14:36">
      <c r="N28092" s="36"/>
      <c r="R28092" s="5"/>
      <c r="W28092"/>
      <c r="Y28092" s="36"/>
      <c r="AA28092" s="5"/>
      <c r="AC28092" s="36"/>
      <c r="AD28092" s="36"/>
      <c r="AE28092"/>
      <c r="AF28092"/>
      <c r="AH28092" s="36"/>
      <c r="AJ28092"/>
    </row>
    <row r="28093" spans="14:36">
      <c r="N28093" s="36"/>
      <c r="R28093" s="5"/>
      <c r="W28093"/>
      <c r="Y28093" s="36"/>
      <c r="AA28093" s="5"/>
      <c r="AC28093" s="36"/>
      <c r="AD28093" s="36"/>
      <c r="AE28093"/>
      <c r="AF28093"/>
      <c r="AH28093" s="36"/>
      <c r="AJ28093"/>
    </row>
    <row r="28094" spans="14:36">
      <c r="N28094" s="36"/>
      <c r="R28094" s="5"/>
      <c r="W28094"/>
      <c r="Y28094" s="36"/>
      <c r="AA28094" s="5"/>
      <c r="AC28094" s="36"/>
      <c r="AD28094" s="36"/>
      <c r="AE28094"/>
      <c r="AF28094"/>
      <c r="AH28094" s="36"/>
      <c r="AJ28094"/>
    </row>
    <row r="28095" spans="14:36">
      <c r="N28095" s="36"/>
      <c r="R28095" s="5"/>
      <c r="W28095"/>
      <c r="Y28095" s="36"/>
      <c r="AA28095" s="5"/>
      <c r="AC28095" s="36"/>
      <c r="AD28095" s="36"/>
      <c r="AE28095"/>
      <c r="AF28095"/>
      <c r="AH28095" s="36"/>
      <c r="AJ28095"/>
    </row>
    <row r="28096" spans="14:36">
      <c r="N28096" s="36"/>
      <c r="R28096" s="5"/>
      <c r="W28096"/>
      <c r="Y28096" s="36"/>
      <c r="AA28096" s="5"/>
      <c r="AC28096" s="36"/>
      <c r="AD28096" s="36"/>
      <c r="AE28096"/>
      <c r="AF28096"/>
      <c r="AH28096" s="36"/>
      <c r="AJ28096"/>
    </row>
    <row r="28097" spans="14:36">
      <c r="N28097" s="36"/>
      <c r="R28097" s="5"/>
      <c r="W28097"/>
      <c r="Y28097" s="36"/>
      <c r="AA28097" s="5"/>
      <c r="AC28097" s="36"/>
      <c r="AD28097" s="36"/>
      <c r="AE28097"/>
      <c r="AF28097"/>
      <c r="AH28097" s="36"/>
      <c r="AJ28097"/>
    </row>
    <row r="28098" spans="14:36">
      <c r="N28098" s="36"/>
      <c r="R28098" s="5"/>
      <c r="W28098"/>
      <c r="Y28098" s="36"/>
      <c r="AA28098" s="5"/>
      <c r="AC28098" s="36"/>
      <c r="AD28098" s="36"/>
      <c r="AE28098"/>
      <c r="AF28098"/>
      <c r="AH28098" s="36"/>
      <c r="AJ28098"/>
    </row>
    <row r="28099" spans="14:36">
      <c r="N28099" s="36"/>
      <c r="R28099" s="5"/>
      <c r="W28099"/>
      <c r="Y28099" s="36"/>
      <c r="AA28099" s="5"/>
      <c r="AC28099" s="36"/>
      <c r="AD28099" s="36"/>
      <c r="AE28099"/>
      <c r="AF28099"/>
      <c r="AH28099" s="36"/>
      <c r="AJ28099"/>
    </row>
    <row r="28100" spans="14:36">
      <c r="N28100" s="36"/>
      <c r="R28100" s="5"/>
      <c r="W28100"/>
      <c r="Y28100" s="36"/>
      <c r="AA28100" s="5"/>
      <c r="AC28100" s="36"/>
      <c r="AD28100" s="36"/>
      <c r="AE28100"/>
      <c r="AF28100"/>
      <c r="AH28100" s="36"/>
      <c r="AJ28100"/>
    </row>
    <row r="28101" spans="14:36">
      <c r="N28101" s="36"/>
      <c r="R28101" s="5"/>
      <c r="W28101"/>
      <c r="Y28101" s="36"/>
      <c r="AA28101" s="5"/>
      <c r="AC28101" s="36"/>
      <c r="AD28101" s="36"/>
      <c r="AE28101"/>
      <c r="AF28101"/>
      <c r="AH28101" s="36"/>
      <c r="AJ28101"/>
    </row>
    <row r="28102" spans="14:36">
      <c r="N28102" s="36"/>
      <c r="R28102" s="5"/>
      <c r="W28102"/>
      <c r="Y28102" s="36"/>
      <c r="AA28102" s="5"/>
      <c r="AC28102" s="36"/>
      <c r="AD28102" s="36"/>
      <c r="AE28102"/>
      <c r="AF28102"/>
      <c r="AH28102" s="36"/>
      <c r="AJ28102"/>
    </row>
    <row r="28103" spans="14:36">
      <c r="N28103" s="36"/>
      <c r="R28103" s="5"/>
      <c r="W28103"/>
      <c r="Y28103" s="36"/>
      <c r="AA28103" s="5"/>
      <c r="AC28103" s="36"/>
      <c r="AD28103" s="36"/>
      <c r="AE28103"/>
      <c r="AF28103"/>
      <c r="AH28103" s="36"/>
      <c r="AJ28103"/>
    </row>
    <row r="28104" spans="14:36">
      <c r="N28104" s="36"/>
      <c r="R28104" s="5"/>
      <c r="W28104"/>
      <c r="Y28104" s="36"/>
      <c r="AA28104" s="5"/>
      <c r="AC28104" s="36"/>
      <c r="AD28104" s="36"/>
      <c r="AE28104"/>
      <c r="AF28104"/>
      <c r="AH28104" s="36"/>
      <c r="AJ28104"/>
    </row>
    <row r="28105" spans="14:36">
      <c r="N28105" s="36"/>
      <c r="R28105" s="5"/>
      <c r="W28105"/>
      <c r="Y28105" s="36"/>
      <c r="AA28105" s="5"/>
      <c r="AC28105" s="36"/>
      <c r="AD28105" s="36"/>
      <c r="AE28105"/>
      <c r="AF28105"/>
      <c r="AH28105" s="36"/>
      <c r="AJ28105"/>
    </row>
    <row r="28106" spans="14:36">
      <c r="N28106" s="36"/>
      <c r="R28106" s="5"/>
      <c r="W28106"/>
      <c r="Y28106" s="36"/>
      <c r="AA28106" s="5"/>
      <c r="AC28106" s="36"/>
      <c r="AD28106" s="36"/>
      <c r="AE28106"/>
      <c r="AF28106"/>
      <c r="AH28106" s="36"/>
      <c r="AJ28106"/>
    </row>
    <row r="28107" spans="14:36">
      <c r="N28107" s="36"/>
      <c r="R28107" s="5"/>
      <c r="W28107"/>
      <c r="Y28107" s="36"/>
      <c r="AA28107" s="5"/>
      <c r="AC28107" s="36"/>
      <c r="AD28107" s="36"/>
      <c r="AE28107"/>
      <c r="AF28107"/>
      <c r="AH28107" s="36"/>
      <c r="AJ28107"/>
    </row>
    <row r="28108" spans="14:36">
      <c r="N28108" s="36"/>
      <c r="R28108" s="5"/>
      <c r="W28108"/>
      <c r="Y28108" s="36"/>
      <c r="AA28108" s="5"/>
      <c r="AC28108" s="36"/>
      <c r="AD28108" s="36"/>
      <c r="AE28108"/>
      <c r="AF28108"/>
      <c r="AH28108" s="36"/>
      <c r="AJ28108"/>
    </row>
    <row r="28109" spans="14:36">
      <c r="N28109" s="36"/>
      <c r="R28109" s="5"/>
      <c r="W28109"/>
      <c r="Y28109" s="36"/>
      <c r="AA28109" s="5"/>
      <c r="AC28109" s="36"/>
      <c r="AD28109" s="36"/>
      <c r="AE28109"/>
      <c r="AF28109"/>
      <c r="AH28109" s="36"/>
      <c r="AJ28109"/>
    </row>
    <row r="28110" spans="14:36">
      <c r="N28110" s="36"/>
      <c r="R28110" s="5"/>
      <c r="W28110"/>
      <c r="Y28110" s="36"/>
      <c r="AA28110" s="5"/>
      <c r="AC28110" s="36"/>
      <c r="AD28110" s="36"/>
      <c r="AE28110"/>
      <c r="AF28110"/>
      <c r="AH28110" s="36"/>
      <c r="AJ28110"/>
    </row>
    <row r="28111" spans="14:36">
      <c r="N28111" s="36"/>
      <c r="R28111" s="5"/>
      <c r="W28111"/>
      <c r="Y28111" s="36"/>
      <c r="AA28111" s="5"/>
      <c r="AC28111" s="36"/>
      <c r="AD28111" s="36"/>
      <c r="AE28111"/>
      <c r="AF28111"/>
      <c r="AH28111" s="36"/>
      <c r="AJ28111"/>
    </row>
    <row r="28112" spans="14:36">
      <c r="N28112" s="36"/>
      <c r="R28112" s="5"/>
      <c r="W28112"/>
      <c r="Y28112" s="36"/>
      <c r="AA28112" s="5"/>
      <c r="AC28112" s="36"/>
      <c r="AD28112" s="36"/>
      <c r="AE28112"/>
      <c r="AF28112"/>
      <c r="AH28112" s="36"/>
      <c r="AJ28112"/>
    </row>
    <row r="28113" spans="14:36">
      <c r="N28113" s="36"/>
      <c r="R28113" s="5"/>
      <c r="W28113"/>
      <c r="Y28113" s="36"/>
      <c r="AA28113" s="5"/>
      <c r="AC28113" s="36"/>
      <c r="AD28113" s="36"/>
      <c r="AE28113"/>
      <c r="AF28113"/>
      <c r="AH28113" s="36"/>
      <c r="AJ28113"/>
    </row>
    <row r="28114" spans="14:36">
      <c r="N28114" s="36"/>
      <c r="R28114" s="5"/>
      <c r="W28114"/>
      <c r="Y28114" s="36"/>
      <c r="AA28114" s="5"/>
      <c r="AC28114" s="36"/>
      <c r="AD28114" s="36"/>
      <c r="AE28114"/>
      <c r="AF28114"/>
      <c r="AH28114" s="36"/>
      <c r="AJ28114"/>
    </row>
    <row r="28115" spans="14:36">
      <c r="N28115" s="36"/>
      <c r="R28115" s="5"/>
      <c r="W28115"/>
      <c r="Y28115" s="36"/>
      <c r="AA28115" s="5"/>
      <c r="AC28115" s="36"/>
      <c r="AD28115" s="36"/>
      <c r="AE28115"/>
      <c r="AF28115"/>
      <c r="AH28115" s="36"/>
      <c r="AJ28115"/>
    </row>
    <row r="28116" spans="14:36">
      <c r="N28116" s="36"/>
      <c r="R28116" s="5"/>
      <c r="W28116"/>
      <c r="Y28116" s="36"/>
      <c r="AA28116" s="5"/>
      <c r="AC28116" s="36"/>
      <c r="AD28116" s="36"/>
      <c r="AE28116"/>
      <c r="AF28116"/>
      <c r="AH28116" s="36"/>
      <c r="AJ28116"/>
    </row>
    <row r="28117" spans="14:36">
      <c r="N28117" s="36"/>
      <c r="R28117" s="5"/>
      <c r="W28117"/>
      <c r="Y28117" s="36"/>
      <c r="AA28117" s="5"/>
      <c r="AC28117" s="36"/>
      <c r="AD28117" s="36"/>
      <c r="AE28117"/>
      <c r="AF28117"/>
      <c r="AH28117" s="36"/>
      <c r="AJ28117"/>
    </row>
    <row r="28118" spans="14:36">
      <c r="N28118" s="36"/>
      <c r="R28118" s="5"/>
      <c r="W28118"/>
      <c r="Y28118" s="36"/>
      <c r="AA28118" s="5"/>
      <c r="AC28118" s="36"/>
      <c r="AD28118" s="36"/>
      <c r="AE28118"/>
      <c r="AF28118"/>
      <c r="AH28118" s="36"/>
      <c r="AJ28118"/>
    </row>
    <row r="28119" spans="14:36">
      <c r="N28119" s="36"/>
      <c r="R28119" s="5"/>
      <c r="W28119"/>
      <c r="Y28119" s="36"/>
      <c r="AA28119" s="5"/>
      <c r="AC28119" s="36"/>
      <c r="AD28119" s="36"/>
      <c r="AE28119"/>
      <c r="AF28119"/>
      <c r="AH28119" s="36"/>
      <c r="AJ28119"/>
    </row>
    <row r="28120" spans="14:36">
      <c r="N28120" s="36"/>
      <c r="R28120" s="5"/>
      <c r="W28120"/>
      <c r="Y28120" s="36"/>
      <c r="AA28120" s="5"/>
      <c r="AC28120" s="36"/>
      <c r="AD28120" s="36"/>
      <c r="AE28120"/>
      <c r="AF28120"/>
      <c r="AH28120" s="36"/>
      <c r="AJ28120"/>
    </row>
    <row r="28121" spans="14:36">
      <c r="N28121" s="36"/>
      <c r="R28121" s="5"/>
      <c r="W28121"/>
      <c r="Y28121" s="36"/>
      <c r="AA28121" s="5"/>
      <c r="AC28121" s="36"/>
      <c r="AD28121" s="36"/>
      <c r="AE28121"/>
      <c r="AF28121"/>
      <c r="AH28121" s="36"/>
      <c r="AJ28121"/>
    </row>
    <row r="28122" spans="14:36">
      <c r="N28122" s="36"/>
      <c r="R28122" s="5"/>
      <c r="W28122"/>
      <c r="Y28122" s="36"/>
      <c r="AA28122" s="5"/>
      <c r="AC28122" s="36"/>
      <c r="AD28122" s="36"/>
      <c r="AE28122"/>
      <c r="AF28122"/>
      <c r="AH28122" s="36"/>
      <c r="AJ28122"/>
    </row>
    <row r="28123" spans="14:36">
      <c r="N28123" s="36"/>
      <c r="R28123" s="5"/>
      <c r="W28123"/>
      <c r="Y28123" s="36"/>
      <c r="AA28123" s="5"/>
      <c r="AC28123" s="36"/>
      <c r="AD28123" s="36"/>
      <c r="AE28123"/>
      <c r="AF28123"/>
      <c r="AH28123" s="36"/>
      <c r="AJ28123"/>
    </row>
    <row r="28124" spans="14:36">
      <c r="N28124" s="36"/>
      <c r="R28124" s="5"/>
      <c r="W28124"/>
      <c r="Y28124" s="36"/>
      <c r="AA28124" s="5"/>
      <c r="AC28124" s="36"/>
      <c r="AD28124" s="36"/>
      <c r="AE28124"/>
      <c r="AF28124"/>
      <c r="AH28124" s="36"/>
      <c r="AJ28124"/>
    </row>
    <row r="28125" spans="14:36">
      <c r="N28125" s="36"/>
      <c r="R28125" s="5"/>
      <c r="W28125"/>
      <c r="Y28125" s="36"/>
      <c r="AA28125" s="5"/>
      <c r="AC28125" s="36"/>
      <c r="AD28125" s="36"/>
      <c r="AE28125"/>
      <c r="AF28125"/>
      <c r="AH28125" s="36"/>
      <c r="AJ28125"/>
    </row>
    <row r="28126" spans="14:36">
      <c r="N28126" s="36"/>
      <c r="R28126" s="5"/>
      <c r="W28126"/>
      <c r="Y28126" s="36"/>
      <c r="AA28126" s="5"/>
      <c r="AC28126" s="36"/>
      <c r="AD28126" s="36"/>
      <c r="AE28126"/>
      <c r="AF28126"/>
      <c r="AH28126" s="36"/>
      <c r="AJ28126"/>
    </row>
    <row r="28127" spans="14:36">
      <c r="N28127" s="36"/>
      <c r="R28127" s="5"/>
      <c r="W28127"/>
      <c r="Y28127" s="36"/>
      <c r="AA28127" s="5"/>
      <c r="AC28127" s="36"/>
      <c r="AD28127" s="36"/>
      <c r="AE28127"/>
      <c r="AF28127"/>
      <c r="AH28127" s="36"/>
      <c r="AJ28127"/>
    </row>
    <row r="28128" spans="14:36">
      <c r="N28128" s="36"/>
      <c r="R28128" s="5"/>
      <c r="W28128"/>
      <c r="Y28128" s="36"/>
      <c r="AA28128" s="5"/>
      <c r="AC28128" s="36"/>
      <c r="AD28128" s="36"/>
      <c r="AE28128"/>
      <c r="AF28128"/>
      <c r="AH28128" s="36"/>
      <c r="AJ28128"/>
    </row>
    <row r="28129" spans="14:36">
      <c r="N28129" s="36"/>
      <c r="R28129" s="5"/>
      <c r="W28129"/>
      <c r="Y28129" s="36"/>
      <c r="AA28129" s="5"/>
      <c r="AC28129" s="36"/>
      <c r="AD28129" s="36"/>
      <c r="AE28129"/>
      <c r="AF28129"/>
      <c r="AH28129" s="36"/>
      <c r="AJ28129"/>
    </row>
    <row r="28130" spans="14:36">
      <c r="N28130" s="36"/>
      <c r="R28130" s="5"/>
      <c r="W28130"/>
      <c r="Y28130" s="36"/>
      <c r="AA28130" s="5"/>
      <c r="AC28130" s="36"/>
      <c r="AD28130" s="36"/>
      <c r="AE28130"/>
      <c r="AF28130"/>
      <c r="AH28130" s="36"/>
      <c r="AJ28130"/>
    </row>
    <row r="28131" spans="14:36">
      <c r="N28131" s="36"/>
      <c r="R28131" s="5"/>
      <c r="W28131"/>
      <c r="Y28131" s="36"/>
      <c r="AA28131" s="5"/>
      <c r="AC28131" s="36"/>
      <c r="AD28131" s="36"/>
      <c r="AE28131"/>
      <c r="AF28131"/>
      <c r="AH28131" s="36"/>
      <c r="AJ28131"/>
    </row>
    <row r="28132" spans="14:36">
      <c r="N28132" s="36"/>
      <c r="R28132" s="5"/>
      <c r="W28132"/>
      <c r="Y28132" s="36"/>
      <c r="AA28132" s="5"/>
      <c r="AC28132" s="36"/>
      <c r="AD28132" s="36"/>
      <c r="AE28132"/>
      <c r="AF28132"/>
      <c r="AH28132" s="36"/>
      <c r="AJ28132"/>
    </row>
    <row r="28133" spans="14:36">
      <c r="N28133" s="36"/>
      <c r="R28133" s="5"/>
      <c r="W28133"/>
      <c r="Y28133" s="36"/>
      <c r="AA28133" s="5"/>
      <c r="AC28133" s="36"/>
      <c r="AD28133" s="36"/>
      <c r="AE28133"/>
      <c r="AF28133"/>
      <c r="AH28133" s="36"/>
      <c r="AJ28133"/>
    </row>
    <row r="28134" spans="14:36">
      <c r="N28134" s="36"/>
      <c r="R28134" s="5"/>
      <c r="W28134"/>
      <c r="Y28134" s="36"/>
      <c r="AA28134" s="5"/>
      <c r="AC28134" s="36"/>
      <c r="AD28134" s="36"/>
      <c r="AE28134"/>
      <c r="AF28134"/>
      <c r="AH28134" s="36"/>
      <c r="AJ28134"/>
    </row>
    <row r="28135" spans="14:36">
      <c r="N28135" s="36"/>
      <c r="R28135" s="5"/>
      <c r="W28135"/>
      <c r="Y28135" s="36"/>
      <c r="AA28135" s="5"/>
      <c r="AC28135" s="36"/>
      <c r="AD28135" s="36"/>
      <c r="AE28135"/>
      <c r="AF28135"/>
      <c r="AH28135" s="36"/>
      <c r="AJ28135"/>
    </row>
    <row r="28136" spans="14:36">
      <c r="N28136" s="36"/>
      <c r="R28136" s="5"/>
      <c r="W28136"/>
      <c r="Y28136" s="36"/>
      <c r="AA28136" s="5"/>
      <c r="AC28136" s="36"/>
      <c r="AD28136" s="36"/>
      <c r="AE28136"/>
      <c r="AF28136"/>
      <c r="AH28136" s="36"/>
      <c r="AJ28136"/>
    </row>
    <row r="28137" spans="14:36">
      <c r="N28137" s="36"/>
      <c r="R28137" s="5"/>
      <c r="W28137"/>
      <c r="Y28137" s="36"/>
      <c r="AA28137" s="5"/>
      <c r="AC28137" s="36"/>
      <c r="AD28137" s="36"/>
      <c r="AE28137"/>
      <c r="AF28137"/>
      <c r="AH28137" s="36"/>
      <c r="AJ28137"/>
    </row>
    <row r="28138" spans="14:36">
      <c r="N28138" s="36"/>
      <c r="R28138" s="5"/>
      <c r="W28138"/>
      <c r="Y28138" s="36"/>
      <c r="AA28138" s="5"/>
      <c r="AC28138" s="36"/>
      <c r="AD28138" s="36"/>
      <c r="AE28138"/>
      <c r="AF28138"/>
      <c r="AH28138" s="36"/>
      <c r="AJ28138"/>
    </row>
    <row r="28139" spans="14:36">
      <c r="N28139" s="36"/>
      <c r="R28139" s="5"/>
      <c r="W28139"/>
      <c r="Y28139" s="36"/>
      <c r="AA28139" s="5"/>
      <c r="AC28139" s="36"/>
      <c r="AD28139" s="36"/>
      <c r="AE28139"/>
      <c r="AF28139"/>
      <c r="AH28139" s="36"/>
      <c r="AJ28139"/>
    </row>
    <row r="28140" spans="14:36">
      <c r="N28140" s="36"/>
      <c r="R28140" s="5"/>
      <c r="W28140"/>
      <c r="Y28140" s="36"/>
      <c r="AA28140" s="5"/>
      <c r="AC28140" s="36"/>
      <c r="AD28140" s="36"/>
      <c r="AE28140"/>
      <c r="AF28140"/>
      <c r="AH28140" s="36"/>
      <c r="AJ28140"/>
    </row>
    <row r="28141" spans="14:36">
      <c r="N28141" s="36"/>
      <c r="R28141" s="5"/>
      <c r="W28141"/>
      <c r="Y28141" s="36"/>
      <c r="AA28141" s="5"/>
      <c r="AC28141" s="36"/>
      <c r="AD28141" s="36"/>
      <c r="AE28141"/>
      <c r="AF28141"/>
      <c r="AH28141" s="36"/>
      <c r="AJ28141"/>
    </row>
    <row r="28142" spans="14:36">
      <c r="N28142" s="36"/>
      <c r="R28142" s="5"/>
      <c r="W28142"/>
      <c r="Y28142" s="36"/>
      <c r="AA28142" s="5"/>
      <c r="AC28142" s="36"/>
      <c r="AD28142" s="36"/>
      <c r="AE28142"/>
      <c r="AF28142"/>
      <c r="AH28142" s="36"/>
      <c r="AJ28142"/>
    </row>
    <row r="28143" spans="14:36">
      <c r="N28143" s="36"/>
      <c r="R28143" s="5"/>
      <c r="W28143"/>
      <c r="Y28143" s="36"/>
      <c r="AA28143" s="5"/>
      <c r="AC28143" s="36"/>
      <c r="AD28143" s="36"/>
      <c r="AE28143"/>
      <c r="AF28143"/>
      <c r="AH28143" s="36"/>
      <c r="AJ28143"/>
    </row>
    <row r="28144" spans="14:36">
      <c r="N28144" s="36"/>
      <c r="R28144" s="5"/>
      <c r="W28144"/>
      <c r="Y28144" s="36"/>
      <c r="AA28144" s="5"/>
      <c r="AC28144" s="36"/>
      <c r="AD28144" s="36"/>
      <c r="AE28144"/>
      <c r="AF28144"/>
      <c r="AH28144" s="36"/>
      <c r="AJ28144"/>
    </row>
    <row r="28145" spans="14:36">
      <c r="N28145" s="36"/>
      <c r="R28145" s="5"/>
      <c r="W28145"/>
      <c r="Y28145" s="36"/>
      <c r="AA28145" s="5"/>
      <c r="AC28145" s="36"/>
      <c r="AD28145" s="36"/>
      <c r="AE28145"/>
      <c r="AF28145"/>
      <c r="AH28145" s="36"/>
      <c r="AJ28145"/>
    </row>
    <row r="28146" spans="14:36">
      <c r="N28146" s="36"/>
      <c r="R28146" s="5"/>
      <c r="W28146"/>
      <c r="Y28146" s="36"/>
      <c r="AA28146" s="5"/>
      <c r="AC28146" s="36"/>
      <c r="AD28146" s="36"/>
      <c r="AE28146"/>
      <c r="AF28146"/>
      <c r="AH28146" s="36"/>
      <c r="AJ28146"/>
    </row>
    <row r="28147" spans="14:36">
      <c r="N28147" s="36"/>
      <c r="R28147" s="5"/>
      <c r="W28147"/>
      <c r="Y28147" s="36"/>
      <c r="AA28147" s="5"/>
      <c r="AC28147" s="36"/>
      <c r="AD28147" s="36"/>
      <c r="AE28147"/>
      <c r="AF28147"/>
      <c r="AH28147" s="36"/>
      <c r="AJ28147"/>
    </row>
    <row r="28148" spans="14:36">
      <c r="N28148" s="36"/>
      <c r="R28148" s="5"/>
      <c r="W28148"/>
      <c r="Y28148" s="36"/>
      <c r="AA28148" s="5"/>
      <c r="AC28148" s="36"/>
      <c r="AD28148" s="36"/>
      <c r="AE28148"/>
      <c r="AF28148"/>
      <c r="AH28148" s="36"/>
      <c r="AJ28148"/>
    </row>
    <row r="28149" spans="14:36">
      <c r="N28149" s="36"/>
      <c r="R28149" s="5"/>
      <c r="W28149"/>
      <c r="Y28149" s="36"/>
      <c r="AA28149" s="5"/>
      <c r="AC28149" s="36"/>
      <c r="AD28149" s="36"/>
      <c r="AE28149"/>
      <c r="AF28149"/>
      <c r="AH28149" s="36"/>
      <c r="AJ28149"/>
    </row>
    <row r="28150" spans="14:36">
      <c r="N28150" s="36"/>
      <c r="R28150" s="5"/>
      <c r="W28150"/>
      <c r="Y28150" s="36"/>
      <c r="AA28150" s="5"/>
      <c r="AC28150" s="36"/>
      <c r="AD28150" s="36"/>
      <c r="AE28150"/>
      <c r="AF28150"/>
      <c r="AH28150" s="36"/>
      <c r="AJ28150"/>
    </row>
    <row r="28151" spans="14:36">
      <c r="N28151" s="36"/>
      <c r="R28151" s="5"/>
      <c r="W28151"/>
      <c r="Y28151" s="36"/>
      <c r="AA28151" s="5"/>
      <c r="AC28151" s="36"/>
      <c r="AD28151" s="36"/>
      <c r="AE28151"/>
      <c r="AF28151"/>
      <c r="AH28151" s="36"/>
      <c r="AJ28151"/>
    </row>
    <row r="28152" spans="14:36">
      <c r="N28152" s="36"/>
      <c r="R28152" s="5"/>
      <c r="W28152"/>
      <c r="Y28152" s="36"/>
      <c r="AA28152" s="5"/>
      <c r="AC28152" s="36"/>
      <c r="AD28152" s="36"/>
      <c r="AE28152"/>
      <c r="AF28152"/>
      <c r="AH28152" s="36"/>
      <c r="AJ28152"/>
    </row>
    <row r="28153" spans="14:36">
      <c r="N28153" s="36"/>
      <c r="R28153" s="5"/>
      <c r="W28153"/>
      <c r="Y28153" s="36"/>
      <c r="AA28153" s="5"/>
      <c r="AC28153" s="36"/>
      <c r="AD28153" s="36"/>
      <c r="AE28153"/>
      <c r="AF28153"/>
      <c r="AH28153" s="36"/>
      <c r="AJ28153"/>
    </row>
    <row r="28154" spans="14:36">
      <c r="N28154" s="36"/>
      <c r="R28154" s="5"/>
      <c r="W28154"/>
      <c r="Y28154" s="36"/>
      <c r="AA28154" s="5"/>
      <c r="AC28154" s="36"/>
      <c r="AD28154" s="36"/>
      <c r="AE28154"/>
      <c r="AF28154"/>
      <c r="AH28154" s="36"/>
      <c r="AJ28154"/>
    </row>
    <row r="28155" spans="14:36">
      <c r="N28155" s="36"/>
      <c r="R28155" s="5"/>
      <c r="W28155"/>
      <c r="Y28155" s="36"/>
      <c r="AA28155" s="5"/>
      <c r="AC28155" s="36"/>
      <c r="AD28155" s="36"/>
      <c r="AE28155"/>
      <c r="AF28155"/>
      <c r="AH28155" s="36"/>
      <c r="AJ28155"/>
    </row>
    <row r="28156" spans="14:36">
      <c r="N28156" s="36"/>
      <c r="R28156" s="5"/>
      <c r="W28156"/>
      <c r="Y28156" s="36"/>
      <c r="AA28156" s="5"/>
      <c r="AC28156" s="36"/>
      <c r="AD28156" s="36"/>
      <c r="AE28156"/>
      <c r="AF28156"/>
      <c r="AH28156" s="36"/>
      <c r="AJ28156"/>
    </row>
    <row r="28157" spans="14:36">
      <c r="N28157" s="36"/>
      <c r="R28157" s="5"/>
      <c r="W28157"/>
      <c r="Y28157" s="36"/>
      <c r="AA28157" s="5"/>
      <c r="AC28157" s="36"/>
      <c r="AD28157" s="36"/>
      <c r="AE28157"/>
      <c r="AF28157"/>
      <c r="AH28157" s="36"/>
      <c r="AJ28157"/>
    </row>
    <row r="28158" spans="14:36">
      <c r="N28158" s="36"/>
      <c r="R28158" s="5"/>
      <c r="W28158"/>
      <c r="Y28158" s="36"/>
      <c r="AA28158" s="5"/>
      <c r="AC28158" s="36"/>
      <c r="AD28158" s="36"/>
      <c r="AE28158"/>
      <c r="AF28158"/>
      <c r="AH28158" s="36"/>
      <c r="AJ28158"/>
    </row>
    <row r="28159" spans="14:36">
      <c r="N28159" s="36"/>
      <c r="R28159" s="5"/>
      <c r="W28159"/>
      <c r="Y28159" s="36"/>
      <c r="AA28159" s="5"/>
      <c r="AC28159" s="36"/>
      <c r="AD28159" s="36"/>
      <c r="AE28159"/>
      <c r="AF28159"/>
      <c r="AH28159" s="36"/>
      <c r="AJ28159"/>
    </row>
    <row r="28160" spans="14:36">
      <c r="N28160" s="36"/>
      <c r="R28160" s="5"/>
      <c r="W28160"/>
      <c r="Y28160" s="36"/>
      <c r="AA28160" s="5"/>
      <c r="AC28160" s="36"/>
      <c r="AD28160" s="36"/>
      <c r="AE28160"/>
      <c r="AF28160"/>
      <c r="AH28160" s="36"/>
      <c r="AJ28160"/>
    </row>
    <row r="28161" spans="14:36">
      <c r="N28161" s="36"/>
      <c r="R28161" s="5"/>
      <c r="W28161"/>
      <c r="Y28161" s="36"/>
      <c r="AA28161" s="5"/>
      <c r="AC28161" s="36"/>
      <c r="AD28161" s="36"/>
      <c r="AE28161"/>
      <c r="AF28161"/>
      <c r="AH28161" s="36"/>
      <c r="AJ28161"/>
    </row>
    <row r="28162" spans="14:36">
      <c r="N28162" s="36"/>
      <c r="R28162" s="5"/>
      <c r="W28162"/>
      <c r="Y28162" s="36"/>
      <c r="AA28162" s="5"/>
      <c r="AC28162" s="36"/>
      <c r="AD28162" s="36"/>
      <c r="AE28162"/>
      <c r="AF28162"/>
      <c r="AH28162" s="36"/>
      <c r="AJ28162"/>
    </row>
    <row r="28163" spans="14:36">
      <c r="N28163" s="36"/>
      <c r="R28163" s="5"/>
      <c r="W28163"/>
      <c r="Y28163" s="36"/>
      <c r="AA28163" s="5"/>
      <c r="AC28163" s="36"/>
      <c r="AD28163" s="36"/>
      <c r="AE28163"/>
      <c r="AF28163"/>
      <c r="AH28163" s="36"/>
      <c r="AJ28163"/>
    </row>
    <row r="28164" spans="14:36">
      <c r="N28164" s="36"/>
      <c r="R28164" s="5"/>
      <c r="W28164"/>
      <c r="Y28164" s="36"/>
      <c r="AA28164" s="5"/>
      <c r="AC28164" s="36"/>
      <c r="AD28164" s="36"/>
      <c r="AE28164"/>
      <c r="AF28164"/>
      <c r="AH28164" s="36"/>
      <c r="AJ28164"/>
    </row>
    <row r="28165" spans="14:36">
      <c r="N28165" s="36"/>
      <c r="R28165" s="5"/>
      <c r="W28165"/>
      <c r="Y28165" s="36"/>
      <c r="AA28165" s="5"/>
      <c r="AC28165" s="36"/>
      <c r="AD28165" s="36"/>
      <c r="AE28165"/>
      <c r="AF28165"/>
      <c r="AH28165" s="36"/>
      <c r="AJ28165"/>
    </row>
    <row r="28166" spans="14:36">
      <c r="N28166" s="36"/>
      <c r="R28166" s="5"/>
      <c r="W28166"/>
      <c r="Y28166" s="36"/>
      <c r="AA28166" s="5"/>
      <c r="AC28166" s="36"/>
      <c r="AD28166" s="36"/>
      <c r="AE28166"/>
      <c r="AF28166"/>
      <c r="AH28166" s="36"/>
      <c r="AJ28166"/>
    </row>
    <row r="28167" spans="14:36">
      <c r="N28167" s="36"/>
      <c r="R28167" s="5"/>
      <c r="W28167"/>
      <c r="Y28167" s="36"/>
      <c r="AA28167" s="5"/>
      <c r="AC28167" s="36"/>
      <c r="AD28167" s="36"/>
      <c r="AE28167"/>
      <c r="AF28167"/>
      <c r="AH28167" s="36"/>
      <c r="AJ28167"/>
    </row>
    <row r="28168" spans="14:36">
      <c r="N28168" s="36"/>
      <c r="R28168" s="5"/>
      <c r="W28168"/>
      <c r="Y28168" s="36"/>
      <c r="AA28168" s="5"/>
      <c r="AC28168" s="36"/>
      <c r="AD28168" s="36"/>
      <c r="AE28168"/>
      <c r="AF28168"/>
      <c r="AH28168" s="36"/>
      <c r="AJ28168"/>
    </row>
    <row r="28169" spans="14:36">
      <c r="N28169" s="36"/>
      <c r="R28169" s="5"/>
      <c r="W28169"/>
      <c r="Y28169" s="36"/>
      <c r="AA28169" s="5"/>
      <c r="AC28169" s="36"/>
      <c r="AD28169" s="36"/>
      <c r="AE28169"/>
      <c r="AF28169"/>
      <c r="AH28169" s="36"/>
      <c r="AJ28169"/>
    </row>
    <row r="28170" spans="14:36">
      <c r="N28170" s="36"/>
      <c r="R28170" s="5"/>
      <c r="W28170"/>
      <c r="Y28170" s="36"/>
      <c r="AA28170" s="5"/>
      <c r="AC28170" s="36"/>
      <c r="AD28170" s="36"/>
      <c r="AE28170"/>
      <c r="AF28170"/>
      <c r="AH28170" s="36"/>
      <c r="AJ28170"/>
    </row>
    <row r="28171" spans="14:36">
      <c r="N28171" s="36"/>
      <c r="R28171" s="5"/>
      <c r="W28171"/>
      <c r="Y28171" s="36"/>
      <c r="AA28171" s="5"/>
      <c r="AC28171" s="36"/>
      <c r="AD28171" s="36"/>
      <c r="AE28171"/>
      <c r="AF28171"/>
      <c r="AH28171" s="36"/>
      <c r="AJ28171"/>
    </row>
    <row r="28172" spans="14:36">
      <c r="N28172" s="36"/>
      <c r="R28172" s="5"/>
      <c r="W28172"/>
      <c r="Y28172" s="36"/>
      <c r="AA28172" s="5"/>
      <c r="AC28172" s="36"/>
      <c r="AD28172" s="36"/>
      <c r="AE28172"/>
      <c r="AF28172"/>
      <c r="AH28172" s="36"/>
      <c r="AJ28172"/>
    </row>
    <row r="28173" spans="14:36">
      <c r="N28173" s="36"/>
      <c r="R28173" s="5"/>
      <c r="W28173"/>
      <c r="Y28173" s="36"/>
      <c r="AA28173" s="5"/>
      <c r="AC28173" s="36"/>
      <c r="AD28173" s="36"/>
      <c r="AE28173"/>
      <c r="AF28173"/>
      <c r="AH28173" s="36"/>
      <c r="AJ28173"/>
    </row>
    <row r="28174" spans="14:36">
      <c r="N28174" s="36"/>
      <c r="R28174" s="5"/>
      <c r="W28174"/>
      <c r="Y28174" s="36"/>
      <c r="AA28174" s="5"/>
      <c r="AC28174" s="36"/>
      <c r="AD28174" s="36"/>
      <c r="AE28174"/>
      <c r="AF28174"/>
      <c r="AH28174" s="36"/>
      <c r="AJ28174"/>
    </row>
    <row r="28175" spans="14:36">
      <c r="N28175" s="36"/>
      <c r="R28175" s="5"/>
      <c r="W28175"/>
      <c r="Y28175" s="36"/>
      <c r="AA28175" s="5"/>
      <c r="AC28175" s="36"/>
      <c r="AD28175" s="36"/>
      <c r="AE28175"/>
      <c r="AF28175"/>
      <c r="AH28175" s="36"/>
      <c r="AJ28175"/>
    </row>
    <row r="28176" spans="14:36">
      <c r="N28176" s="36"/>
      <c r="R28176" s="5"/>
      <c r="W28176"/>
      <c r="Y28176" s="36"/>
      <c r="AA28176" s="5"/>
      <c r="AC28176" s="36"/>
      <c r="AD28176" s="36"/>
      <c r="AE28176"/>
      <c r="AF28176"/>
      <c r="AH28176" s="36"/>
      <c r="AJ28176"/>
    </row>
    <row r="28177" spans="14:36">
      <c r="N28177" s="36"/>
      <c r="R28177" s="5"/>
      <c r="W28177"/>
      <c r="Y28177" s="36"/>
      <c r="AA28177" s="5"/>
      <c r="AC28177" s="36"/>
      <c r="AD28177" s="36"/>
      <c r="AE28177"/>
      <c r="AF28177"/>
      <c r="AH28177" s="36"/>
      <c r="AJ28177"/>
    </row>
    <row r="28178" spans="14:36">
      <c r="N28178" s="36"/>
      <c r="R28178" s="5"/>
      <c r="W28178"/>
      <c r="Y28178" s="36"/>
      <c r="AA28178" s="5"/>
      <c r="AC28178" s="36"/>
      <c r="AD28178" s="36"/>
      <c r="AE28178"/>
      <c r="AF28178"/>
      <c r="AH28178" s="36"/>
      <c r="AJ28178"/>
    </row>
    <row r="28179" spans="14:36">
      <c r="N28179" s="36"/>
      <c r="R28179" s="5"/>
      <c r="W28179"/>
      <c r="Y28179" s="36"/>
      <c r="AA28179" s="5"/>
      <c r="AC28179" s="36"/>
      <c r="AD28179" s="36"/>
      <c r="AE28179"/>
      <c r="AF28179"/>
      <c r="AH28179" s="36"/>
      <c r="AJ28179"/>
    </row>
    <row r="28180" spans="14:36">
      <c r="N28180" s="36"/>
      <c r="R28180" s="5"/>
      <c r="W28180"/>
      <c r="Y28180" s="36"/>
      <c r="AA28180" s="5"/>
      <c r="AC28180" s="36"/>
      <c r="AD28180" s="36"/>
      <c r="AE28180"/>
      <c r="AF28180"/>
      <c r="AH28180" s="36"/>
      <c r="AJ28180"/>
    </row>
    <row r="28181" spans="14:36">
      <c r="N28181" s="36"/>
      <c r="R28181" s="5"/>
      <c r="W28181"/>
      <c r="Y28181" s="36"/>
      <c r="AA28181" s="5"/>
      <c r="AC28181" s="36"/>
      <c r="AD28181" s="36"/>
      <c r="AE28181"/>
      <c r="AF28181"/>
      <c r="AH28181" s="36"/>
      <c r="AJ28181"/>
    </row>
    <row r="28182" spans="14:36">
      <c r="N28182" s="36"/>
      <c r="R28182" s="5"/>
      <c r="W28182"/>
      <c r="Y28182" s="36"/>
      <c r="AA28182" s="5"/>
      <c r="AC28182" s="36"/>
      <c r="AD28182" s="36"/>
      <c r="AE28182"/>
      <c r="AF28182"/>
      <c r="AH28182" s="36"/>
      <c r="AJ28182"/>
    </row>
    <row r="28183" spans="14:36">
      <c r="N28183" s="36"/>
      <c r="R28183" s="5"/>
      <c r="W28183"/>
      <c r="Y28183" s="36"/>
      <c r="AA28183" s="5"/>
      <c r="AC28183" s="36"/>
      <c r="AD28183" s="36"/>
      <c r="AE28183"/>
      <c r="AF28183"/>
      <c r="AH28183" s="36"/>
      <c r="AJ28183"/>
    </row>
    <row r="28184" spans="14:36">
      <c r="N28184" s="36"/>
      <c r="R28184" s="5"/>
      <c r="W28184"/>
      <c r="Y28184" s="36"/>
      <c r="AA28184" s="5"/>
      <c r="AC28184" s="36"/>
      <c r="AD28184" s="36"/>
      <c r="AE28184"/>
      <c r="AF28184"/>
      <c r="AH28184" s="36"/>
      <c r="AJ28184"/>
    </row>
    <row r="28185" spans="14:36">
      <c r="N28185" s="36"/>
      <c r="R28185" s="5"/>
      <c r="W28185"/>
      <c r="Y28185" s="36"/>
      <c r="AA28185" s="5"/>
      <c r="AC28185" s="36"/>
      <c r="AD28185" s="36"/>
      <c r="AE28185"/>
      <c r="AF28185"/>
      <c r="AH28185" s="36"/>
      <c r="AJ28185"/>
    </row>
    <row r="28186" spans="14:36">
      <c r="N28186" s="36"/>
      <c r="R28186" s="5"/>
      <c r="W28186"/>
      <c r="Y28186" s="36"/>
      <c r="AA28186" s="5"/>
      <c r="AC28186" s="36"/>
      <c r="AD28186" s="36"/>
      <c r="AE28186"/>
      <c r="AF28186"/>
      <c r="AH28186" s="36"/>
      <c r="AJ28186"/>
    </row>
    <row r="28187" spans="14:36">
      <c r="N28187" s="36"/>
      <c r="R28187" s="5"/>
      <c r="W28187"/>
      <c r="Y28187" s="36"/>
      <c r="AA28187" s="5"/>
      <c r="AC28187" s="36"/>
      <c r="AD28187" s="36"/>
      <c r="AE28187"/>
      <c r="AF28187"/>
      <c r="AH28187" s="36"/>
      <c r="AJ28187"/>
    </row>
    <row r="28188" spans="14:36">
      <c r="N28188" s="36"/>
      <c r="R28188" s="5"/>
      <c r="W28188"/>
      <c r="Y28188" s="36"/>
      <c r="AA28188" s="5"/>
      <c r="AC28188" s="36"/>
      <c r="AD28188" s="36"/>
      <c r="AE28188"/>
      <c r="AF28188"/>
      <c r="AH28188" s="36"/>
      <c r="AJ28188"/>
    </row>
    <row r="28189" spans="14:36">
      <c r="N28189" s="36"/>
      <c r="R28189" s="5"/>
      <c r="W28189"/>
      <c r="Y28189" s="36"/>
      <c r="AA28189" s="5"/>
      <c r="AC28189" s="36"/>
      <c r="AD28189" s="36"/>
      <c r="AE28189"/>
      <c r="AF28189"/>
      <c r="AH28189" s="36"/>
      <c r="AJ28189"/>
    </row>
    <row r="28190" spans="14:36">
      <c r="N28190" s="36"/>
      <c r="R28190" s="5"/>
      <c r="W28190"/>
      <c r="Y28190" s="36"/>
      <c r="AA28190" s="5"/>
      <c r="AC28190" s="36"/>
      <c r="AD28190" s="36"/>
      <c r="AE28190"/>
      <c r="AF28190"/>
      <c r="AH28190" s="36"/>
      <c r="AJ28190"/>
    </row>
    <row r="28191" spans="14:36">
      <c r="N28191" s="36"/>
      <c r="R28191" s="5"/>
      <c r="W28191"/>
      <c r="Y28191" s="36"/>
      <c r="AA28191" s="5"/>
      <c r="AC28191" s="36"/>
      <c r="AD28191" s="36"/>
      <c r="AE28191"/>
      <c r="AF28191"/>
      <c r="AH28191" s="36"/>
      <c r="AJ28191"/>
    </row>
    <row r="28192" spans="14:36">
      <c r="N28192" s="36"/>
      <c r="R28192" s="5"/>
      <c r="W28192"/>
      <c r="Y28192" s="36"/>
      <c r="AA28192" s="5"/>
      <c r="AC28192" s="36"/>
      <c r="AD28192" s="36"/>
      <c r="AE28192"/>
      <c r="AF28192"/>
      <c r="AH28192" s="36"/>
      <c r="AJ28192"/>
    </row>
    <row r="28193" spans="14:36">
      <c r="N28193" s="36"/>
      <c r="R28193" s="5"/>
      <c r="W28193"/>
      <c r="Y28193" s="36"/>
      <c r="AA28193" s="5"/>
      <c r="AC28193" s="36"/>
      <c r="AD28193" s="36"/>
      <c r="AE28193"/>
      <c r="AF28193"/>
      <c r="AH28193" s="36"/>
      <c r="AJ28193"/>
    </row>
    <row r="28194" spans="14:36">
      <c r="N28194" s="36"/>
      <c r="R28194" s="5"/>
      <c r="W28194"/>
      <c r="Y28194" s="36"/>
      <c r="AA28194" s="5"/>
      <c r="AC28194" s="36"/>
      <c r="AD28194" s="36"/>
      <c r="AE28194"/>
      <c r="AF28194"/>
      <c r="AH28194" s="36"/>
      <c r="AJ28194"/>
    </row>
    <row r="28195" spans="14:36">
      <c r="N28195" s="36"/>
      <c r="R28195" s="5"/>
      <c r="W28195"/>
      <c r="Y28195" s="36"/>
      <c r="AA28195" s="5"/>
      <c r="AC28195" s="36"/>
      <c r="AD28195" s="36"/>
      <c r="AE28195"/>
      <c r="AF28195"/>
      <c r="AH28195" s="36"/>
      <c r="AJ28195"/>
    </row>
    <row r="28196" spans="14:36">
      <c r="N28196" s="36"/>
      <c r="R28196" s="5"/>
      <c r="W28196"/>
      <c r="Y28196" s="36"/>
      <c r="AA28196" s="5"/>
      <c r="AC28196" s="36"/>
      <c r="AD28196" s="36"/>
      <c r="AE28196"/>
      <c r="AF28196"/>
      <c r="AH28196" s="36"/>
      <c r="AJ28196"/>
    </row>
    <row r="28197" spans="14:36">
      <c r="N28197" s="36"/>
      <c r="R28197" s="5"/>
      <c r="W28197"/>
      <c r="Y28197" s="36"/>
      <c r="AA28197" s="5"/>
      <c r="AC28197" s="36"/>
      <c r="AD28197" s="36"/>
      <c r="AE28197"/>
      <c r="AF28197"/>
      <c r="AH28197" s="36"/>
      <c r="AJ28197"/>
    </row>
    <row r="28198" spans="14:36">
      <c r="N28198" s="36"/>
      <c r="R28198" s="5"/>
      <c r="W28198"/>
      <c r="Y28198" s="36"/>
      <c r="AA28198" s="5"/>
      <c r="AC28198" s="36"/>
      <c r="AD28198" s="36"/>
      <c r="AE28198"/>
      <c r="AF28198"/>
      <c r="AH28198" s="36"/>
      <c r="AJ28198"/>
    </row>
    <row r="28199" spans="14:36">
      <c r="N28199" s="36"/>
      <c r="R28199" s="5"/>
      <c r="W28199"/>
      <c r="Y28199" s="36"/>
      <c r="AA28199" s="5"/>
      <c r="AC28199" s="36"/>
      <c r="AD28199" s="36"/>
      <c r="AE28199"/>
      <c r="AF28199"/>
      <c r="AH28199" s="36"/>
      <c r="AJ28199"/>
    </row>
    <row r="28200" spans="14:36">
      <c r="N28200" s="36"/>
      <c r="R28200" s="5"/>
      <c r="W28200"/>
      <c r="Y28200" s="36"/>
      <c r="AA28200" s="5"/>
      <c r="AC28200" s="36"/>
      <c r="AD28200" s="36"/>
      <c r="AE28200"/>
      <c r="AF28200"/>
      <c r="AH28200" s="36"/>
      <c r="AJ28200"/>
    </row>
    <row r="28201" spans="14:36">
      <c r="N28201" s="36"/>
      <c r="R28201" s="5"/>
      <c r="W28201"/>
      <c r="Y28201" s="36"/>
      <c r="AA28201" s="5"/>
      <c r="AC28201" s="36"/>
      <c r="AD28201" s="36"/>
      <c r="AE28201"/>
      <c r="AF28201"/>
      <c r="AH28201" s="36"/>
      <c r="AJ28201"/>
    </row>
    <row r="28202" spans="14:36">
      <c r="N28202" s="36"/>
      <c r="R28202" s="5"/>
      <c r="W28202"/>
      <c r="Y28202" s="36"/>
      <c r="AA28202" s="5"/>
      <c r="AC28202" s="36"/>
      <c r="AD28202" s="36"/>
      <c r="AE28202"/>
      <c r="AF28202"/>
      <c r="AH28202" s="36"/>
      <c r="AJ28202"/>
    </row>
    <row r="28203" spans="14:36">
      <c r="N28203" s="36"/>
      <c r="R28203" s="5"/>
      <c r="W28203"/>
      <c r="Y28203" s="36"/>
      <c r="AA28203" s="5"/>
      <c r="AC28203" s="36"/>
      <c r="AD28203" s="36"/>
      <c r="AE28203"/>
      <c r="AF28203"/>
      <c r="AH28203" s="36"/>
      <c r="AJ28203"/>
    </row>
    <row r="28204" spans="14:36">
      <c r="N28204" s="36"/>
      <c r="R28204" s="5"/>
      <c r="W28204"/>
      <c r="Y28204" s="36"/>
      <c r="AA28204" s="5"/>
      <c r="AC28204" s="36"/>
      <c r="AD28204" s="36"/>
      <c r="AE28204"/>
      <c r="AF28204"/>
      <c r="AH28204" s="36"/>
      <c r="AJ28204"/>
    </row>
    <row r="28205" spans="14:36">
      <c r="N28205" s="36"/>
      <c r="R28205" s="5"/>
      <c r="W28205"/>
      <c r="Y28205" s="36"/>
      <c r="AA28205" s="5"/>
      <c r="AC28205" s="36"/>
      <c r="AD28205" s="36"/>
      <c r="AE28205"/>
      <c r="AF28205"/>
      <c r="AH28205" s="36"/>
      <c r="AJ28205"/>
    </row>
    <row r="28206" spans="14:36">
      <c r="N28206" s="36"/>
      <c r="R28206" s="5"/>
      <c r="W28206"/>
      <c r="Y28206" s="36"/>
      <c r="AA28206" s="5"/>
      <c r="AC28206" s="36"/>
      <c r="AD28206" s="36"/>
      <c r="AE28206"/>
      <c r="AF28206"/>
      <c r="AH28206" s="36"/>
      <c r="AJ28206"/>
    </row>
    <row r="28207" spans="14:36">
      <c r="N28207" s="36"/>
      <c r="R28207" s="5"/>
      <c r="W28207"/>
      <c r="Y28207" s="36"/>
      <c r="AA28207" s="5"/>
      <c r="AC28207" s="36"/>
      <c r="AD28207" s="36"/>
      <c r="AE28207"/>
      <c r="AF28207"/>
      <c r="AH28207" s="36"/>
      <c r="AJ28207"/>
    </row>
    <row r="28208" spans="14:36">
      <c r="N28208" s="36"/>
      <c r="R28208" s="5"/>
      <c r="W28208"/>
      <c r="Y28208" s="36"/>
      <c r="AA28208" s="5"/>
      <c r="AC28208" s="36"/>
      <c r="AD28208" s="36"/>
      <c r="AE28208"/>
      <c r="AF28208"/>
      <c r="AH28208" s="36"/>
      <c r="AJ28208"/>
    </row>
    <row r="28209" spans="14:36">
      <c r="N28209" s="36"/>
      <c r="R28209" s="5"/>
      <c r="W28209"/>
      <c r="Y28209" s="36"/>
      <c r="AA28209" s="5"/>
      <c r="AC28209" s="36"/>
      <c r="AD28209" s="36"/>
      <c r="AE28209"/>
      <c r="AF28209"/>
      <c r="AH28209" s="36"/>
      <c r="AJ28209"/>
    </row>
    <row r="28210" spans="14:36">
      <c r="N28210" s="36"/>
      <c r="R28210" s="5"/>
      <c r="W28210"/>
      <c r="Y28210" s="36"/>
      <c r="AA28210" s="5"/>
      <c r="AC28210" s="36"/>
      <c r="AD28210" s="36"/>
      <c r="AE28210"/>
      <c r="AF28210"/>
      <c r="AH28210" s="36"/>
      <c r="AJ28210"/>
    </row>
    <row r="28211" spans="14:36">
      <c r="N28211" s="36"/>
      <c r="R28211" s="5"/>
      <c r="W28211"/>
      <c r="Y28211" s="36"/>
      <c r="AA28211" s="5"/>
      <c r="AC28211" s="36"/>
      <c r="AD28211" s="36"/>
      <c r="AE28211"/>
      <c r="AF28211"/>
      <c r="AH28211" s="36"/>
      <c r="AJ28211"/>
    </row>
    <row r="28212" spans="14:36">
      <c r="N28212" s="36"/>
      <c r="R28212" s="5"/>
      <c r="W28212"/>
      <c r="Y28212" s="36"/>
      <c r="AA28212" s="5"/>
      <c r="AC28212" s="36"/>
      <c r="AD28212" s="36"/>
      <c r="AE28212"/>
      <c r="AF28212"/>
      <c r="AH28212" s="36"/>
      <c r="AJ28212"/>
    </row>
    <row r="28213" spans="14:36">
      <c r="N28213" s="36"/>
      <c r="R28213" s="5"/>
      <c r="W28213"/>
      <c r="Y28213" s="36"/>
      <c r="AA28213" s="5"/>
      <c r="AC28213" s="36"/>
      <c r="AD28213" s="36"/>
      <c r="AE28213"/>
      <c r="AF28213"/>
      <c r="AH28213" s="36"/>
      <c r="AJ28213"/>
    </row>
    <row r="28214" spans="14:36">
      <c r="N28214" s="36"/>
      <c r="R28214" s="5"/>
      <c r="W28214"/>
      <c r="Y28214" s="36"/>
      <c r="AA28214" s="5"/>
      <c r="AC28214" s="36"/>
      <c r="AD28214" s="36"/>
      <c r="AE28214"/>
      <c r="AF28214"/>
      <c r="AH28214" s="36"/>
      <c r="AJ28214"/>
    </row>
    <row r="28215" spans="14:36">
      <c r="N28215" s="36"/>
      <c r="R28215" s="5"/>
      <c r="W28215"/>
      <c r="Y28215" s="36"/>
      <c r="AA28215" s="5"/>
      <c r="AC28215" s="36"/>
      <c r="AD28215" s="36"/>
      <c r="AE28215"/>
      <c r="AF28215"/>
      <c r="AH28215" s="36"/>
      <c r="AJ28215"/>
    </row>
    <row r="28216" spans="14:36">
      <c r="N28216" s="36"/>
      <c r="R28216" s="5"/>
      <c r="W28216"/>
      <c r="Y28216" s="36"/>
      <c r="AA28216" s="5"/>
      <c r="AC28216" s="36"/>
      <c r="AD28216" s="36"/>
      <c r="AE28216"/>
      <c r="AF28216"/>
      <c r="AH28216" s="36"/>
      <c r="AJ28216"/>
    </row>
    <row r="28217" spans="14:36">
      <c r="N28217" s="36"/>
      <c r="R28217" s="5"/>
      <c r="W28217"/>
      <c r="Y28217" s="36"/>
      <c r="AA28217" s="5"/>
      <c r="AC28217" s="36"/>
      <c r="AD28217" s="36"/>
      <c r="AE28217"/>
      <c r="AF28217"/>
      <c r="AH28217" s="36"/>
      <c r="AJ28217"/>
    </row>
    <row r="28218" spans="14:36">
      <c r="N28218" s="36"/>
      <c r="R28218" s="5"/>
      <c r="W28218"/>
      <c r="Y28218" s="36"/>
      <c r="AA28218" s="5"/>
      <c r="AC28218" s="36"/>
      <c r="AD28218" s="36"/>
      <c r="AE28218"/>
      <c r="AF28218"/>
      <c r="AH28218" s="36"/>
      <c r="AJ28218"/>
    </row>
    <row r="28219" spans="14:36">
      <c r="N28219" s="36"/>
      <c r="R28219" s="5"/>
      <c r="W28219"/>
      <c r="Y28219" s="36"/>
      <c r="AA28219" s="5"/>
      <c r="AC28219" s="36"/>
      <c r="AD28219" s="36"/>
      <c r="AE28219"/>
      <c r="AF28219"/>
      <c r="AH28219" s="36"/>
      <c r="AJ28219"/>
    </row>
    <row r="28220" spans="14:36">
      <c r="N28220" s="36"/>
      <c r="R28220" s="5"/>
      <c r="W28220"/>
      <c r="Y28220" s="36"/>
      <c r="AA28220" s="5"/>
      <c r="AC28220" s="36"/>
      <c r="AD28220" s="36"/>
      <c r="AE28220"/>
      <c r="AF28220"/>
      <c r="AH28220" s="36"/>
      <c r="AJ28220"/>
    </row>
    <row r="28221" spans="14:36">
      <c r="N28221" s="36"/>
      <c r="R28221" s="5"/>
      <c r="W28221"/>
      <c r="Y28221" s="36"/>
      <c r="AA28221" s="5"/>
      <c r="AC28221" s="36"/>
      <c r="AD28221" s="36"/>
      <c r="AE28221"/>
      <c r="AF28221"/>
      <c r="AH28221" s="36"/>
      <c r="AJ28221"/>
    </row>
    <row r="28222" spans="14:36">
      <c r="N28222" s="36"/>
      <c r="R28222" s="5"/>
      <c r="W28222"/>
      <c r="Y28222" s="36"/>
      <c r="AA28222" s="5"/>
      <c r="AC28222" s="36"/>
      <c r="AD28222" s="36"/>
      <c r="AE28222"/>
      <c r="AF28222"/>
      <c r="AH28222" s="36"/>
      <c r="AJ28222"/>
    </row>
    <row r="28223" spans="14:36">
      <c r="N28223" s="36"/>
      <c r="R28223" s="5"/>
      <c r="W28223"/>
      <c r="Y28223" s="36"/>
      <c r="AA28223" s="5"/>
      <c r="AC28223" s="36"/>
      <c r="AD28223" s="36"/>
      <c r="AE28223"/>
      <c r="AF28223"/>
      <c r="AH28223" s="36"/>
      <c r="AJ28223"/>
    </row>
    <row r="28224" spans="14:36">
      <c r="N28224" s="36"/>
      <c r="R28224" s="5"/>
      <c r="W28224"/>
      <c r="Y28224" s="36"/>
      <c r="AA28224" s="5"/>
      <c r="AC28224" s="36"/>
      <c r="AD28224" s="36"/>
      <c r="AE28224"/>
      <c r="AF28224"/>
      <c r="AH28224" s="36"/>
      <c r="AJ28224"/>
    </row>
    <row r="28225" spans="14:36">
      <c r="N28225" s="36"/>
      <c r="R28225" s="5"/>
      <c r="W28225"/>
      <c r="Y28225" s="36"/>
      <c r="AA28225" s="5"/>
      <c r="AC28225" s="36"/>
      <c r="AD28225" s="36"/>
      <c r="AE28225"/>
      <c r="AF28225"/>
      <c r="AH28225" s="36"/>
      <c r="AJ28225"/>
    </row>
    <row r="28226" spans="14:36">
      <c r="N28226" s="36"/>
      <c r="R28226" s="5"/>
      <c r="W28226"/>
      <c r="Y28226" s="36"/>
      <c r="AA28226" s="5"/>
      <c r="AC28226" s="36"/>
      <c r="AD28226" s="36"/>
      <c r="AE28226"/>
      <c r="AF28226"/>
      <c r="AH28226" s="36"/>
      <c r="AJ28226"/>
    </row>
    <row r="28227" spans="14:36">
      <c r="N28227" s="36"/>
      <c r="R28227" s="5"/>
      <c r="W28227"/>
      <c r="Y28227" s="36"/>
      <c r="AA28227" s="5"/>
      <c r="AC28227" s="36"/>
      <c r="AD28227" s="36"/>
      <c r="AE28227"/>
      <c r="AF28227"/>
      <c r="AH28227" s="36"/>
      <c r="AJ28227"/>
    </row>
    <row r="28228" spans="14:36">
      <c r="N28228" s="36"/>
      <c r="R28228" s="5"/>
      <c r="W28228"/>
      <c r="Y28228" s="36"/>
      <c r="AA28228" s="5"/>
      <c r="AC28228" s="36"/>
      <c r="AD28228" s="36"/>
      <c r="AE28228"/>
      <c r="AF28228"/>
      <c r="AH28228" s="36"/>
      <c r="AJ28228"/>
    </row>
    <row r="28229" spans="14:36">
      <c r="N28229" s="36"/>
      <c r="R28229" s="5"/>
      <c r="W28229"/>
      <c r="Y28229" s="36"/>
      <c r="AA28229" s="5"/>
      <c r="AC28229" s="36"/>
      <c r="AD28229" s="36"/>
      <c r="AE28229"/>
      <c r="AF28229"/>
      <c r="AH28229" s="36"/>
      <c r="AJ28229"/>
    </row>
    <row r="28230" spans="14:36">
      <c r="N28230" s="36"/>
      <c r="R28230" s="5"/>
      <c r="W28230"/>
      <c r="Y28230" s="36"/>
      <c r="AA28230" s="5"/>
      <c r="AC28230" s="36"/>
      <c r="AD28230" s="36"/>
      <c r="AE28230"/>
      <c r="AF28230"/>
      <c r="AH28230" s="36"/>
      <c r="AJ28230"/>
    </row>
    <row r="28231" spans="14:36">
      <c r="N28231" s="36"/>
      <c r="R28231" s="5"/>
      <c r="W28231"/>
      <c r="Y28231" s="36"/>
      <c r="AA28231" s="5"/>
      <c r="AC28231" s="36"/>
      <c r="AD28231" s="36"/>
      <c r="AE28231"/>
      <c r="AF28231"/>
      <c r="AH28231" s="36"/>
      <c r="AJ28231"/>
    </row>
    <row r="28232" spans="14:36">
      <c r="N28232" s="36"/>
      <c r="R28232" s="5"/>
      <c r="W28232"/>
      <c r="Y28232" s="36"/>
      <c r="AA28232" s="5"/>
      <c r="AC28232" s="36"/>
      <c r="AD28232" s="36"/>
      <c r="AE28232"/>
      <c r="AF28232"/>
      <c r="AH28232" s="36"/>
      <c r="AJ28232"/>
    </row>
    <row r="28233" spans="14:36">
      <c r="N28233" s="36"/>
      <c r="R28233" s="5"/>
      <c r="W28233"/>
      <c r="Y28233" s="36"/>
      <c r="AA28233" s="5"/>
      <c r="AC28233" s="36"/>
      <c r="AD28233" s="36"/>
      <c r="AE28233"/>
      <c r="AF28233"/>
      <c r="AH28233" s="36"/>
      <c r="AJ28233"/>
    </row>
    <row r="28234" spans="14:36">
      <c r="N28234" s="36"/>
      <c r="R28234" s="5"/>
      <c r="W28234"/>
      <c r="Y28234" s="36"/>
      <c r="AA28234" s="5"/>
      <c r="AC28234" s="36"/>
      <c r="AD28234" s="36"/>
      <c r="AE28234"/>
      <c r="AF28234"/>
      <c r="AH28234" s="36"/>
      <c r="AJ28234"/>
    </row>
    <row r="28235" spans="14:36">
      <c r="N28235" s="36"/>
      <c r="R28235" s="5"/>
      <c r="W28235"/>
      <c r="Y28235" s="36"/>
      <c r="AA28235" s="5"/>
      <c r="AC28235" s="36"/>
      <c r="AD28235" s="36"/>
      <c r="AE28235"/>
      <c r="AF28235"/>
      <c r="AH28235" s="36"/>
      <c r="AJ28235"/>
    </row>
    <row r="28236" spans="14:36">
      <c r="N28236" s="36"/>
      <c r="R28236" s="5"/>
      <c r="W28236"/>
      <c r="Y28236" s="36"/>
      <c r="AA28236" s="5"/>
      <c r="AC28236" s="36"/>
      <c r="AD28236" s="36"/>
      <c r="AE28236"/>
      <c r="AF28236"/>
      <c r="AH28236" s="36"/>
      <c r="AJ28236"/>
    </row>
    <row r="28237" spans="14:36">
      <c r="N28237" s="36"/>
      <c r="R28237" s="5"/>
      <c r="W28237"/>
      <c r="Y28237" s="36"/>
      <c r="AA28237" s="5"/>
      <c r="AC28237" s="36"/>
      <c r="AD28237" s="36"/>
      <c r="AE28237"/>
      <c r="AF28237"/>
      <c r="AH28237" s="36"/>
      <c r="AJ28237"/>
    </row>
    <row r="28238" spans="14:36">
      <c r="N28238" s="36"/>
      <c r="R28238" s="5"/>
      <c r="W28238"/>
      <c r="Y28238" s="36"/>
      <c r="AA28238" s="5"/>
      <c r="AC28238" s="36"/>
      <c r="AD28238" s="36"/>
      <c r="AE28238"/>
      <c r="AF28238"/>
      <c r="AH28238" s="36"/>
      <c r="AJ28238"/>
    </row>
    <row r="28239" spans="14:36">
      <c r="N28239" s="36"/>
      <c r="R28239" s="5"/>
      <c r="W28239"/>
      <c r="Y28239" s="36"/>
      <c r="AA28239" s="5"/>
      <c r="AC28239" s="36"/>
      <c r="AD28239" s="36"/>
      <c r="AE28239"/>
      <c r="AF28239"/>
      <c r="AH28239" s="36"/>
      <c r="AJ28239"/>
    </row>
    <row r="28240" spans="14:36">
      <c r="N28240" s="36"/>
      <c r="R28240" s="5"/>
      <c r="W28240"/>
      <c r="Y28240" s="36"/>
      <c r="AA28240" s="5"/>
      <c r="AC28240" s="36"/>
      <c r="AD28240" s="36"/>
      <c r="AE28240"/>
      <c r="AF28240"/>
      <c r="AH28240" s="36"/>
      <c r="AJ28240"/>
    </row>
    <row r="28241" spans="14:36">
      <c r="N28241" s="36"/>
      <c r="R28241" s="5"/>
      <c r="W28241"/>
      <c r="Y28241" s="36"/>
      <c r="AA28241" s="5"/>
      <c r="AC28241" s="36"/>
      <c r="AD28241" s="36"/>
      <c r="AE28241"/>
      <c r="AF28241"/>
      <c r="AH28241" s="36"/>
      <c r="AJ28241"/>
    </row>
    <row r="28242" spans="14:36">
      <c r="N28242" s="36"/>
      <c r="R28242" s="5"/>
      <c r="W28242"/>
      <c r="Y28242" s="36"/>
      <c r="AA28242" s="5"/>
      <c r="AC28242" s="36"/>
      <c r="AD28242" s="36"/>
      <c r="AE28242"/>
      <c r="AF28242"/>
      <c r="AH28242" s="36"/>
      <c r="AJ28242"/>
    </row>
    <row r="28243" spans="14:36">
      <c r="N28243" s="36"/>
      <c r="R28243" s="5"/>
      <c r="W28243"/>
      <c r="Y28243" s="36"/>
      <c r="AA28243" s="5"/>
      <c r="AC28243" s="36"/>
      <c r="AD28243" s="36"/>
      <c r="AE28243"/>
      <c r="AF28243"/>
      <c r="AH28243" s="36"/>
      <c r="AJ28243"/>
    </row>
    <row r="28244" spans="14:36">
      <c r="N28244" s="36"/>
      <c r="R28244" s="5"/>
      <c r="W28244"/>
      <c r="Y28244" s="36"/>
      <c r="AA28244" s="5"/>
      <c r="AC28244" s="36"/>
      <c r="AD28244" s="36"/>
      <c r="AE28244"/>
      <c r="AF28244"/>
      <c r="AH28244" s="36"/>
      <c r="AJ28244"/>
    </row>
    <row r="28245" spans="14:36">
      <c r="N28245" s="36"/>
      <c r="R28245" s="5"/>
      <c r="W28245"/>
      <c r="Y28245" s="36"/>
      <c r="AA28245" s="5"/>
      <c r="AC28245" s="36"/>
      <c r="AD28245" s="36"/>
      <c r="AE28245"/>
      <c r="AF28245"/>
      <c r="AH28245" s="36"/>
      <c r="AJ28245"/>
    </row>
    <row r="28246" spans="14:36">
      <c r="N28246" s="36"/>
      <c r="R28246" s="5"/>
      <c r="W28246"/>
      <c r="Y28246" s="36"/>
      <c r="AA28246" s="5"/>
      <c r="AC28246" s="36"/>
      <c r="AD28246" s="36"/>
      <c r="AE28246"/>
      <c r="AF28246"/>
      <c r="AH28246" s="36"/>
      <c r="AJ28246"/>
    </row>
    <row r="28247" spans="14:36">
      <c r="N28247" s="36"/>
      <c r="R28247" s="5"/>
      <c r="W28247"/>
      <c r="Y28247" s="36"/>
      <c r="AA28247" s="5"/>
      <c r="AC28247" s="36"/>
      <c r="AD28247" s="36"/>
      <c r="AE28247"/>
      <c r="AF28247"/>
      <c r="AH28247" s="36"/>
      <c r="AJ28247"/>
    </row>
    <row r="28248" spans="14:36">
      <c r="N28248" s="36"/>
      <c r="R28248" s="5"/>
      <c r="W28248"/>
      <c r="Y28248" s="36"/>
      <c r="AA28248" s="5"/>
      <c r="AC28248" s="36"/>
      <c r="AD28248" s="36"/>
      <c r="AE28248"/>
      <c r="AF28248"/>
      <c r="AH28248" s="36"/>
      <c r="AJ28248"/>
    </row>
    <row r="28249" spans="14:36">
      <c r="N28249" s="36"/>
      <c r="R28249" s="5"/>
      <c r="W28249"/>
      <c r="Y28249" s="36"/>
      <c r="AA28249" s="5"/>
      <c r="AC28249" s="36"/>
      <c r="AD28249" s="36"/>
      <c r="AE28249"/>
      <c r="AF28249"/>
      <c r="AH28249" s="36"/>
      <c r="AJ28249"/>
    </row>
    <row r="28250" spans="14:36">
      <c r="N28250" s="36"/>
      <c r="R28250" s="5"/>
      <c r="W28250"/>
      <c r="Y28250" s="36"/>
      <c r="AA28250" s="5"/>
      <c r="AC28250" s="36"/>
      <c r="AD28250" s="36"/>
      <c r="AE28250"/>
      <c r="AF28250"/>
      <c r="AH28250" s="36"/>
      <c r="AJ28250"/>
    </row>
    <row r="28251" spans="14:36">
      <c r="N28251" s="36"/>
      <c r="R28251" s="5"/>
      <c r="W28251"/>
      <c r="Y28251" s="36"/>
      <c r="AA28251" s="5"/>
      <c r="AC28251" s="36"/>
      <c r="AD28251" s="36"/>
      <c r="AE28251"/>
      <c r="AF28251"/>
      <c r="AH28251" s="36"/>
      <c r="AJ28251"/>
    </row>
    <row r="28252" spans="14:36">
      <c r="N28252" s="36"/>
      <c r="R28252" s="5"/>
      <c r="W28252"/>
      <c r="Y28252" s="36"/>
      <c r="AA28252" s="5"/>
      <c r="AC28252" s="36"/>
      <c r="AD28252" s="36"/>
      <c r="AE28252"/>
      <c r="AF28252"/>
      <c r="AH28252" s="36"/>
      <c r="AJ28252"/>
    </row>
    <row r="28253" spans="14:36">
      <c r="N28253" s="36"/>
      <c r="R28253" s="5"/>
      <c r="W28253"/>
      <c r="Y28253" s="36"/>
      <c r="AA28253" s="5"/>
      <c r="AC28253" s="36"/>
      <c r="AD28253" s="36"/>
      <c r="AE28253"/>
      <c r="AF28253"/>
      <c r="AH28253" s="36"/>
      <c r="AJ28253"/>
    </row>
    <row r="28254" spans="14:36">
      <c r="N28254" s="36"/>
      <c r="R28254" s="5"/>
      <c r="W28254"/>
      <c r="Y28254" s="36"/>
      <c r="AA28254" s="5"/>
      <c r="AC28254" s="36"/>
      <c r="AD28254" s="36"/>
      <c r="AE28254"/>
      <c r="AF28254"/>
      <c r="AH28254" s="36"/>
      <c r="AJ28254"/>
    </row>
    <row r="28255" spans="14:36">
      <c r="N28255" s="36"/>
      <c r="R28255" s="5"/>
      <c r="W28255"/>
      <c r="Y28255" s="36"/>
      <c r="AA28255" s="5"/>
      <c r="AC28255" s="36"/>
      <c r="AD28255" s="36"/>
      <c r="AE28255"/>
      <c r="AF28255"/>
      <c r="AH28255" s="36"/>
      <c r="AJ28255"/>
    </row>
    <row r="28256" spans="14:36">
      <c r="N28256" s="36"/>
      <c r="R28256" s="5"/>
      <c r="W28256"/>
      <c r="Y28256" s="36"/>
      <c r="AA28256" s="5"/>
      <c r="AC28256" s="36"/>
      <c r="AD28256" s="36"/>
      <c r="AE28256"/>
      <c r="AF28256"/>
      <c r="AH28256" s="36"/>
      <c r="AJ28256"/>
    </row>
    <row r="28257" spans="14:36">
      <c r="N28257" s="36"/>
      <c r="R28257" s="5"/>
      <c r="W28257"/>
      <c r="Y28257" s="36"/>
      <c r="AA28257" s="5"/>
      <c r="AC28257" s="36"/>
      <c r="AD28257" s="36"/>
      <c r="AE28257"/>
      <c r="AF28257"/>
      <c r="AH28257" s="36"/>
      <c r="AJ28257"/>
    </row>
    <row r="28258" spans="14:36">
      <c r="N28258" s="36"/>
      <c r="R28258" s="5"/>
      <c r="W28258"/>
      <c r="Y28258" s="36"/>
      <c r="AA28258" s="5"/>
      <c r="AC28258" s="36"/>
      <c r="AD28258" s="36"/>
      <c r="AE28258"/>
      <c r="AF28258"/>
      <c r="AH28258" s="36"/>
      <c r="AJ28258"/>
    </row>
    <row r="28259" spans="14:36">
      <c r="N28259" s="36"/>
      <c r="R28259" s="5"/>
      <c r="W28259"/>
      <c r="Y28259" s="36"/>
      <c r="AA28259" s="5"/>
      <c r="AC28259" s="36"/>
      <c r="AD28259" s="36"/>
      <c r="AE28259"/>
      <c r="AF28259"/>
      <c r="AH28259" s="36"/>
      <c r="AJ28259"/>
    </row>
    <row r="28260" spans="14:36">
      <c r="N28260" s="36"/>
      <c r="R28260" s="5"/>
      <c r="W28260"/>
      <c r="Y28260" s="36"/>
      <c r="AA28260" s="5"/>
      <c r="AC28260" s="36"/>
      <c r="AD28260" s="36"/>
      <c r="AE28260"/>
      <c r="AF28260"/>
      <c r="AH28260" s="36"/>
      <c r="AJ28260"/>
    </row>
    <row r="28261" spans="14:36">
      <c r="N28261" s="36"/>
      <c r="R28261" s="5"/>
      <c r="W28261"/>
      <c r="Y28261" s="36"/>
      <c r="AA28261" s="5"/>
      <c r="AC28261" s="36"/>
      <c r="AD28261" s="36"/>
      <c r="AE28261"/>
      <c r="AF28261"/>
      <c r="AH28261" s="36"/>
      <c r="AJ28261"/>
    </row>
    <row r="28262" spans="14:36">
      <c r="N28262" s="36"/>
      <c r="R28262" s="5"/>
      <c r="W28262"/>
      <c r="Y28262" s="36"/>
      <c r="AA28262" s="5"/>
      <c r="AC28262" s="36"/>
      <c r="AD28262" s="36"/>
      <c r="AE28262"/>
      <c r="AF28262"/>
      <c r="AH28262" s="36"/>
      <c r="AJ28262"/>
    </row>
    <row r="28263" spans="14:36">
      <c r="N28263" s="36"/>
      <c r="R28263" s="5"/>
      <c r="W28263"/>
      <c r="Y28263" s="36"/>
      <c r="AA28263" s="5"/>
      <c r="AC28263" s="36"/>
      <c r="AD28263" s="36"/>
      <c r="AE28263"/>
      <c r="AF28263"/>
      <c r="AH28263" s="36"/>
      <c r="AJ28263"/>
    </row>
    <row r="28264" spans="14:36">
      <c r="N28264" s="36"/>
      <c r="R28264" s="5"/>
      <c r="W28264"/>
      <c r="Y28264" s="36"/>
      <c r="AA28264" s="5"/>
      <c r="AC28264" s="36"/>
      <c r="AD28264" s="36"/>
      <c r="AE28264"/>
      <c r="AF28264"/>
      <c r="AH28264" s="36"/>
      <c r="AJ28264"/>
    </row>
    <row r="28265" spans="14:36">
      <c r="N28265" s="36"/>
      <c r="R28265" s="5"/>
      <c r="W28265"/>
      <c r="Y28265" s="36"/>
      <c r="AA28265" s="5"/>
      <c r="AC28265" s="36"/>
      <c r="AD28265" s="36"/>
      <c r="AE28265"/>
      <c r="AF28265"/>
      <c r="AH28265" s="36"/>
      <c r="AJ28265"/>
    </row>
    <row r="28266" spans="14:36">
      <c r="N28266" s="36"/>
      <c r="R28266" s="5"/>
      <c r="W28266"/>
      <c r="Y28266" s="36"/>
      <c r="AA28266" s="5"/>
      <c r="AC28266" s="36"/>
      <c r="AD28266" s="36"/>
      <c r="AE28266"/>
      <c r="AF28266"/>
      <c r="AH28266" s="36"/>
      <c r="AJ28266"/>
    </row>
    <row r="28267" spans="14:36">
      <c r="N28267" s="36"/>
      <c r="R28267" s="5"/>
      <c r="W28267"/>
      <c r="Y28267" s="36"/>
      <c r="AA28267" s="5"/>
      <c r="AC28267" s="36"/>
      <c r="AD28267" s="36"/>
      <c r="AE28267"/>
      <c r="AF28267"/>
      <c r="AH28267" s="36"/>
      <c r="AJ28267"/>
    </row>
    <row r="28268" spans="14:36">
      <c r="N28268" s="36"/>
      <c r="R28268" s="5"/>
      <c r="W28268"/>
      <c r="Y28268" s="36"/>
      <c r="AA28268" s="5"/>
      <c r="AC28268" s="36"/>
      <c r="AD28268" s="36"/>
      <c r="AE28268"/>
      <c r="AF28268"/>
      <c r="AH28268" s="36"/>
      <c r="AJ28268"/>
    </row>
    <row r="28269" spans="14:36">
      <c r="N28269" s="36"/>
      <c r="R28269" s="5"/>
      <c r="W28269"/>
      <c r="Y28269" s="36"/>
      <c r="AA28269" s="5"/>
      <c r="AC28269" s="36"/>
      <c r="AD28269" s="36"/>
      <c r="AE28269"/>
      <c r="AF28269"/>
      <c r="AH28269" s="36"/>
      <c r="AJ28269"/>
    </row>
    <row r="28270" spans="14:36">
      <c r="N28270" s="36"/>
      <c r="R28270" s="5"/>
      <c r="W28270"/>
      <c r="Y28270" s="36"/>
      <c r="AA28270" s="5"/>
      <c r="AC28270" s="36"/>
      <c r="AD28270" s="36"/>
      <c r="AE28270"/>
      <c r="AF28270"/>
      <c r="AH28270" s="36"/>
      <c r="AJ28270"/>
    </row>
    <row r="28271" spans="14:36">
      <c r="N28271" s="36"/>
      <c r="R28271" s="5"/>
      <c r="W28271"/>
      <c r="Y28271" s="36"/>
      <c r="AA28271" s="5"/>
      <c r="AC28271" s="36"/>
      <c r="AD28271" s="36"/>
      <c r="AE28271"/>
      <c r="AF28271"/>
      <c r="AH28271" s="36"/>
      <c r="AJ28271"/>
    </row>
    <row r="28272" spans="14:36">
      <c r="N28272" s="36"/>
      <c r="R28272" s="5"/>
      <c r="W28272"/>
      <c r="Y28272" s="36"/>
      <c r="AA28272" s="5"/>
      <c r="AC28272" s="36"/>
      <c r="AD28272" s="36"/>
      <c r="AE28272"/>
      <c r="AF28272"/>
      <c r="AH28272" s="36"/>
      <c r="AJ28272"/>
    </row>
    <row r="28273" spans="14:36">
      <c r="N28273" s="36"/>
      <c r="R28273" s="5"/>
      <c r="W28273"/>
      <c r="Y28273" s="36"/>
      <c r="AA28273" s="5"/>
      <c r="AC28273" s="36"/>
      <c r="AD28273" s="36"/>
      <c r="AE28273"/>
      <c r="AF28273"/>
      <c r="AH28273" s="36"/>
      <c r="AJ28273"/>
    </row>
    <row r="28274" spans="14:36">
      <c r="N28274" s="36"/>
      <c r="R28274" s="5"/>
      <c r="W28274"/>
      <c r="Y28274" s="36"/>
      <c r="AA28274" s="5"/>
      <c r="AC28274" s="36"/>
      <c r="AD28274" s="36"/>
      <c r="AE28274"/>
      <c r="AF28274"/>
      <c r="AH28274" s="36"/>
      <c r="AJ28274"/>
    </row>
    <row r="28275" spans="14:36">
      <c r="N28275" s="36"/>
      <c r="R28275" s="5"/>
      <c r="W28275"/>
      <c r="Y28275" s="36"/>
      <c r="AA28275" s="5"/>
      <c r="AC28275" s="36"/>
      <c r="AD28275" s="36"/>
      <c r="AE28275"/>
      <c r="AF28275"/>
      <c r="AH28275" s="36"/>
      <c r="AJ28275"/>
    </row>
    <row r="28276" spans="14:36">
      <c r="N28276" s="36"/>
      <c r="R28276" s="5"/>
      <c r="W28276"/>
      <c r="Y28276" s="36"/>
      <c r="AA28276" s="5"/>
      <c r="AC28276" s="36"/>
      <c r="AD28276" s="36"/>
      <c r="AE28276"/>
      <c r="AF28276"/>
      <c r="AH28276" s="36"/>
      <c r="AJ28276"/>
    </row>
    <row r="28277" spans="14:36">
      <c r="N28277" s="36"/>
      <c r="R28277" s="5"/>
      <c r="W28277"/>
      <c r="Y28277" s="36"/>
      <c r="AA28277" s="5"/>
      <c r="AC28277" s="36"/>
      <c r="AD28277" s="36"/>
      <c r="AE28277"/>
      <c r="AF28277"/>
      <c r="AH28277" s="36"/>
      <c r="AJ28277"/>
    </row>
    <row r="28278" spans="14:36">
      <c r="N28278" s="36"/>
      <c r="R28278" s="5"/>
      <c r="W28278"/>
      <c r="Y28278" s="36"/>
      <c r="AA28278" s="5"/>
      <c r="AC28278" s="36"/>
      <c r="AD28278" s="36"/>
      <c r="AE28278"/>
      <c r="AF28278"/>
      <c r="AH28278" s="36"/>
      <c r="AJ28278"/>
    </row>
    <row r="28279" spans="14:36">
      <c r="N28279" s="36"/>
      <c r="R28279" s="5"/>
      <c r="W28279"/>
      <c r="Y28279" s="36"/>
      <c r="AA28279" s="5"/>
      <c r="AC28279" s="36"/>
      <c r="AD28279" s="36"/>
      <c r="AE28279"/>
      <c r="AF28279"/>
      <c r="AH28279" s="36"/>
      <c r="AJ28279"/>
    </row>
    <row r="28280" spans="14:36">
      <c r="N28280" s="36"/>
      <c r="R28280" s="5"/>
      <c r="W28280"/>
      <c r="Y28280" s="36"/>
      <c r="AA28280" s="5"/>
      <c r="AC28280" s="36"/>
      <c r="AD28280" s="36"/>
      <c r="AE28280"/>
      <c r="AF28280"/>
      <c r="AH28280" s="36"/>
      <c r="AJ28280"/>
    </row>
    <row r="28281" spans="14:36">
      <c r="N28281" s="36"/>
      <c r="R28281" s="5"/>
      <c r="W28281"/>
      <c r="Y28281" s="36"/>
      <c r="AA28281" s="5"/>
      <c r="AC28281" s="36"/>
      <c r="AD28281" s="36"/>
      <c r="AE28281"/>
      <c r="AF28281"/>
      <c r="AH28281" s="36"/>
      <c r="AJ28281"/>
    </row>
    <row r="28282" spans="14:36">
      <c r="N28282" s="36"/>
      <c r="R28282" s="5"/>
      <c r="W28282"/>
      <c r="Y28282" s="36"/>
      <c r="AA28282" s="5"/>
      <c r="AC28282" s="36"/>
      <c r="AD28282" s="36"/>
      <c r="AE28282"/>
      <c r="AF28282"/>
      <c r="AH28282" s="36"/>
      <c r="AJ28282"/>
    </row>
    <row r="28283" spans="14:36">
      <c r="N28283" s="36"/>
      <c r="R28283" s="5"/>
      <c r="W28283"/>
      <c r="Y28283" s="36"/>
      <c r="AA28283" s="5"/>
      <c r="AC28283" s="36"/>
      <c r="AD28283" s="36"/>
      <c r="AE28283"/>
      <c r="AF28283"/>
      <c r="AH28283" s="36"/>
      <c r="AJ28283"/>
    </row>
    <row r="28284" spans="14:36">
      <c r="N28284" s="36"/>
      <c r="R28284" s="5"/>
      <c r="W28284"/>
      <c r="Y28284" s="36"/>
      <c r="AA28284" s="5"/>
      <c r="AC28284" s="36"/>
      <c r="AD28284" s="36"/>
      <c r="AE28284"/>
      <c r="AF28284"/>
      <c r="AH28284" s="36"/>
      <c r="AJ28284"/>
    </row>
    <row r="28285" spans="14:36">
      <c r="N28285" s="36"/>
      <c r="R28285" s="5"/>
      <c r="W28285"/>
      <c r="Y28285" s="36"/>
      <c r="AA28285" s="5"/>
      <c r="AC28285" s="36"/>
      <c r="AD28285" s="36"/>
      <c r="AE28285"/>
      <c r="AF28285"/>
      <c r="AH28285" s="36"/>
      <c r="AJ28285"/>
    </row>
    <row r="28286" spans="14:36">
      <c r="N28286" s="36"/>
      <c r="R28286" s="5"/>
      <c r="W28286"/>
      <c r="Y28286" s="36"/>
      <c r="AA28286" s="5"/>
      <c r="AC28286" s="36"/>
      <c r="AD28286" s="36"/>
      <c r="AE28286"/>
      <c r="AF28286"/>
      <c r="AH28286" s="36"/>
      <c r="AJ28286"/>
    </row>
    <row r="28287" spans="14:36">
      <c r="N28287" s="36"/>
      <c r="R28287" s="5"/>
      <c r="W28287"/>
      <c r="Y28287" s="36"/>
      <c r="AA28287" s="5"/>
      <c r="AC28287" s="36"/>
      <c r="AD28287" s="36"/>
      <c r="AE28287"/>
      <c r="AF28287"/>
      <c r="AH28287" s="36"/>
      <c r="AJ28287"/>
    </row>
    <row r="28288" spans="14:36">
      <c r="N28288" s="36"/>
      <c r="R28288" s="5"/>
      <c r="W28288"/>
      <c r="Y28288" s="36"/>
      <c r="AA28288" s="5"/>
      <c r="AC28288" s="36"/>
      <c r="AD28288" s="36"/>
      <c r="AE28288"/>
      <c r="AF28288"/>
      <c r="AH28288" s="36"/>
      <c r="AJ28288"/>
    </row>
    <row r="28289" spans="14:36">
      <c r="N28289" s="36"/>
      <c r="R28289" s="5"/>
      <c r="W28289"/>
      <c r="Y28289" s="36"/>
      <c r="AA28289" s="5"/>
      <c r="AC28289" s="36"/>
      <c r="AD28289" s="36"/>
      <c r="AE28289"/>
      <c r="AF28289"/>
      <c r="AH28289" s="36"/>
      <c r="AJ28289"/>
    </row>
    <row r="28290" spans="14:36">
      <c r="N28290" s="36"/>
      <c r="R28290" s="5"/>
      <c r="W28290"/>
      <c r="Y28290" s="36"/>
      <c r="AA28290" s="5"/>
      <c r="AC28290" s="36"/>
      <c r="AD28290" s="36"/>
      <c r="AE28290"/>
      <c r="AF28290"/>
      <c r="AH28290" s="36"/>
      <c r="AJ28290"/>
    </row>
    <row r="28291" spans="14:36">
      <c r="N28291" s="36"/>
      <c r="R28291" s="5"/>
      <c r="W28291"/>
      <c r="Y28291" s="36"/>
      <c r="AA28291" s="5"/>
      <c r="AC28291" s="36"/>
      <c r="AD28291" s="36"/>
      <c r="AE28291"/>
      <c r="AF28291"/>
      <c r="AH28291" s="36"/>
      <c r="AJ28291"/>
    </row>
    <row r="28292" spans="14:36">
      <c r="N28292" s="36"/>
      <c r="R28292" s="5"/>
      <c r="W28292"/>
      <c r="Y28292" s="36"/>
      <c r="AA28292" s="5"/>
      <c r="AC28292" s="36"/>
      <c r="AD28292" s="36"/>
      <c r="AE28292"/>
      <c r="AF28292"/>
      <c r="AH28292" s="36"/>
      <c r="AJ28292"/>
    </row>
    <row r="28293" spans="14:36">
      <c r="N28293" s="36"/>
      <c r="R28293" s="5"/>
      <c r="W28293"/>
      <c r="Y28293" s="36"/>
      <c r="AA28293" s="5"/>
      <c r="AC28293" s="36"/>
      <c r="AD28293" s="36"/>
      <c r="AE28293"/>
      <c r="AF28293"/>
      <c r="AH28293" s="36"/>
      <c r="AJ28293"/>
    </row>
    <row r="28294" spans="14:36">
      <c r="N28294" s="36"/>
      <c r="R28294" s="5"/>
      <c r="W28294"/>
      <c r="Y28294" s="36"/>
      <c r="AA28294" s="5"/>
      <c r="AC28294" s="36"/>
      <c r="AD28294" s="36"/>
      <c r="AE28294"/>
      <c r="AF28294"/>
      <c r="AH28294" s="36"/>
      <c r="AJ28294"/>
    </row>
    <row r="28295" spans="14:36">
      <c r="N28295" s="36"/>
      <c r="R28295" s="5"/>
      <c r="W28295"/>
      <c r="Y28295" s="36"/>
      <c r="AA28295" s="5"/>
      <c r="AC28295" s="36"/>
      <c r="AD28295" s="36"/>
      <c r="AE28295"/>
      <c r="AF28295"/>
      <c r="AH28295" s="36"/>
      <c r="AJ28295"/>
    </row>
    <row r="28296" spans="14:36">
      <c r="N28296" s="36"/>
      <c r="R28296" s="5"/>
      <c r="W28296"/>
      <c r="Y28296" s="36"/>
      <c r="AA28296" s="5"/>
      <c r="AC28296" s="36"/>
      <c r="AD28296" s="36"/>
      <c r="AE28296"/>
      <c r="AF28296"/>
      <c r="AH28296" s="36"/>
      <c r="AJ28296"/>
    </row>
    <row r="28297" spans="14:36">
      <c r="N28297" s="36"/>
      <c r="R28297" s="5"/>
      <c r="W28297"/>
      <c r="Y28297" s="36"/>
      <c r="AA28297" s="5"/>
      <c r="AC28297" s="36"/>
      <c r="AD28297" s="36"/>
      <c r="AE28297"/>
      <c r="AF28297"/>
      <c r="AH28297" s="36"/>
      <c r="AJ28297"/>
    </row>
    <row r="28298" spans="14:36">
      <c r="N28298" s="36"/>
      <c r="R28298" s="5"/>
      <c r="W28298"/>
      <c r="Y28298" s="36"/>
      <c r="AA28298" s="5"/>
      <c r="AC28298" s="36"/>
      <c r="AD28298" s="36"/>
      <c r="AE28298"/>
      <c r="AF28298"/>
      <c r="AH28298" s="36"/>
      <c r="AJ28298"/>
    </row>
    <row r="28299" spans="14:36">
      <c r="N28299" s="36"/>
      <c r="R28299" s="5"/>
      <c r="W28299"/>
      <c r="Y28299" s="36"/>
      <c r="AA28299" s="5"/>
      <c r="AC28299" s="36"/>
      <c r="AD28299" s="36"/>
      <c r="AE28299"/>
      <c r="AF28299"/>
      <c r="AH28299" s="36"/>
      <c r="AJ28299"/>
    </row>
    <row r="28300" spans="14:36">
      <c r="N28300" s="36"/>
      <c r="R28300" s="5"/>
      <c r="W28300"/>
      <c r="Y28300" s="36"/>
      <c r="AA28300" s="5"/>
      <c r="AC28300" s="36"/>
      <c r="AD28300" s="36"/>
      <c r="AE28300"/>
      <c r="AF28300"/>
      <c r="AH28300" s="36"/>
      <c r="AJ28300"/>
    </row>
    <row r="28301" spans="14:36">
      <c r="N28301" s="36"/>
      <c r="R28301" s="5"/>
      <c r="W28301"/>
      <c r="Y28301" s="36"/>
      <c r="AA28301" s="5"/>
      <c r="AC28301" s="36"/>
      <c r="AD28301" s="36"/>
      <c r="AE28301"/>
      <c r="AF28301"/>
      <c r="AH28301" s="36"/>
      <c r="AJ28301"/>
    </row>
    <row r="28302" spans="14:36">
      <c r="N28302" s="36"/>
      <c r="R28302" s="5"/>
      <c r="W28302"/>
      <c r="Y28302" s="36"/>
      <c r="AA28302" s="5"/>
      <c r="AC28302" s="36"/>
      <c r="AD28302" s="36"/>
      <c r="AE28302"/>
      <c r="AF28302"/>
      <c r="AH28302" s="36"/>
      <c r="AJ28302"/>
    </row>
    <row r="28303" spans="14:36">
      <c r="N28303" s="36"/>
      <c r="R28303" s="5"/>
      <c r="W28303"/>
      <c r="Y28303" s="36"/>
      <c r="AA28303" s="5"/>
      <c r="AC28303" s="36"/>
      <c r="AD28303" s="36"/>
      <c r="AE28303"/>
      <c r="AF28303"/>
      <c r="AH28303" s="36"/>
      <c r="AJ28303"/>
    </row>
    <row r="28304" spans="14:36">
      <c r="N28304" s="36"/>
      <c r="R28304" s="5"/>
      <c r="W28304"/>
      <c r="Y28304" s="36"/>
      <c r="AA28304" s="5"/>
      <c r="AC28304" s="36"/>
      <c r="AD28304" s="36"/>
      <c r="AE28304"/>
      <c r="AF28304"/>
      <c r="AH28304" s="36"/>
      <c r="AJ28304"/>
    </row>
    <row r="28305" spans="14:36">
      <c r="N28305" s="36"/>
      <c r="R28305" s="5"/>
      <c r="W28305"/>
      <c r="Y28305" s="36"/>
      <c r="AA28305" s="5"/>
      <c r="AC28305" s="36"/>
      <c r="AD28305" s="36"/>
      <c r="AE28305"/>
      <c r="AF28305"/>
      <c r="AH28305" s="36"/>
      <c r="AJ28305"/>
    </row>
    <row r="28306" spans="14:36">
      <c r="N28306" s="36"/>
      <c r="R28306" s="5"/>
      <c r="W28306"/>
      <c r="Y28306" s="36"/>
      <c r="AA28306" s="5"/>
      <c r="AC28306" s="36"/>
      <c r="AD28306" s="36"/>
      <c r="AE28306"/>
      <c r="AF28306"/>
      <c r="AH28306" s="36"/>
      <c r="AJ28306"/>
    </row>
    <row r="28307" spans="14:36">
      <c r="N28307" s="36"/>
      <c r="R28307" s="5"/>
      <c r="W28307"/>
      <c r="Y28307" s="36"/>
      <c r="AA28307" s="5"/>
      <c r="AC28307" s="36"/>
      <c r="AD28307" s="36"/>
      <c r="AE28307"/>
      <c r="AF28307"/>
      <c r="AH28307" s="36"/>
      <c r="AJ28307"/>
    </row>
    <row r="28308" spans="14:36">
      <c r="N28308" s="36"/>
      <c r="R28308" s="5"/>
      <c r="W28308"/>
      <c r="Y28308" s="36"/>
      <c r="AA28308" s="5"/>
      <c r="AC28308" s="36"/>
      <c r="AD28308" s="36"/>
      <c r="AE28308"/>
      <c r="AF28308"/>
      <c r="AH28308" s="36"/>
      <c r="AJ28308"/>
    </row>
    <row r="28309" spans="14:36">
      <c r="N28309" s="36"/>
      <c r="R28309" s="5"/>
      <c r="W28309"/>
      <c r="Y28309" s="36"/>
      <c r="AA28309" s="5"/>
      <c r="AC28309" s="36"/>
      <c r="AD28309" s="36"/>
      <c r="AE28309"/>
      <c r="AF28309"/>
      <c r="AH28309" s="36"/>
      <c r="AJ28309"/>
    </row>
    <row r="28310" spans="14:36">
      <c r="N28310" s="36"/>
      <c r="R28310" s="5"/>
      <c r="W28310"/>
      <c r="Y28310" s="36"/>
      <c r="AA28310" s="5"/>
      <c r="AC28310" s="36"/>
      <c r="AD28310" s="36"/>
      <c r="AE28310"/>
      <c r="AF28310"/>
      <c r="AH28310" s="36"/>
      <c r="AJ28310"/>
    </row>
    <row r="28311" spans="14:36">
      <c r="N28311" s="36"/>
      <c r="R28311" s="5"/>
      <c r="W28311"/>
      <c r="Y28311" s="36"/>
      <c r="AA28311" s="5"/>
      <c r="AC28311" s="36"/>
      <c r="AD28311" s="36"/>
      <c r="AE28311"/>
      <c r="AF28311"/>
      <c r="AH28311" s="36"/>
      <c r="AJ28311"/>
    </row>
    <row r="28312" spans="14:36">
      <c r="N28312" s="36"/>
      <c r="R28312" s="5"/>
      <c r="W28312"/>
      <c r="Y28312" s="36"/>
      <c r="AA28312" s="5"/>
      <c r="AC28312" s="36"/>
      <c r="AD28312" s="36"/>
      <c r="AE28312"/>
      <c r="AF28312"/>
      <c r="AH28312" s="36"/>
      <c r="AJ28312"/>
    </row>
    <row r="28313" spans="14:36">
      <c r="N28313" s="36"/>
      <c r="R28313" s="5"/>
      <c r="W28313"/>
      <c r="Y28313" s="36"/>
      <c r="AA28313" s="5"/>
      <c r="AC28313" s="36"/>
      <c r="AD28313" s="36"/>
      <c r="AE28313"/>
      <c r="AF28313"/>
      <c r="AH28313" s="36"/>
      <c r="AJ28313"/>
    </row>
    <row r="28314" spans="14:36">
      <c r="N28314" s="36"/>
      <c r="R28314" s="5"/>
      <c r="W28314"/>
      <c r="Y28314" s="36"/>
      <c r="AA28314" s="5"/>
      <c r="AC28314" s="36"/>
      <c r="AD28314" s="36"/>
      <c r="AE28314"/>
      <c r="AF28314"/>
      <c r="AH28314" s="36"/>
      <c r="AJ28314"/>
    </row>
    <row r="28315" spans="14:36">
      <c r="N28315" s="36"/>
      <c r="R28315" s="5"/>
      <c r="W28315"/>
      <c r="Y28315" s="36"/>
      <c r="AA28315" s="5"/>
      <c r="AC28315" s="36"/>
      <c r="AD28315" s="36"/>
      <c r="AE28315"/>
      <c r="AF28315"/>
      <c r="AH28315" s="36"/>
      <c r="AJ28315"/>
    </row>
    <row r="28316" spans="14:36">
      <c r="N28316" s="36"/>
      <c r="R28316" s="5"/>
      <c r="W28316"/>
      <c r="Y28316" s="36"/>
      <c r="AA28316" s="5"/>
      <c r="AC28316" s="36"/>
      <c r="AD28316" s="36"/>
      <c r="AE28316"/>
      <c r="AF28316"/>
      <c r="AH28316" s="36"/>
      <c r="AJ28316"/>
    </row>
    <row r="28317" spans="14:36">
      <c r="N28317" s="36"/>
      <c r="R28317" s="5"/>
      <c r="W28317"/>
      <c r="Y28317" s="36"/>
      <c r="AA28317" s="5"/>
      <c r="AC28317" s="36"/>
      <c r="AD28317" s="36"/>
      <c r="AE28317"/>
      <c r="AF28317"/>
      <c r="AH28317" s="36"/>
      <c r="AJ28317"/>
    </row>
    <row r="28318" spans="14:36">
      <c r="N28318" s="36"/>
      <c r="R28318" s="5"/>
      <c r="W28318"/>
      <c r="Y28318" s="36"/>
      <c r="AA28318" s="5"/>
      <c r="AC28318" s="36"/>
      <c r="AD28318" s="36"/>
      <c r="AE28318"/>
      <c r="AF28318"/>
      <c r="AH28318" s="36"/>
      <c r="AJ28318"/>
    </row>
    <row r="28319" spans="14:36">
      <c r="N28319" s="36"/>
      <c r="R28319" s="5"/>
      <c r="W28319"/>
      <c r="Y28319" s="36"/>
      <c r="AA28319" s="5"/>
      <c r="AC28319" s="36"/>
      <c r="AD28319" s="36"/>
      <c r="AE28319"/>
      <c r="AF28319"/>
      <c r="AH28319" s="36"/>
      <c r="AJ28319"/>
    </row>
    <row r="28320" spans="14:36">
      <c r="N28320" s="36"/>
      <c r="R28320" s="5"/>
      <c r="W28320"/>
      <c r="Y28320" s="36"/>
      <c r="AA28320" s="5"/>
      <c r="AC28320" s="36"/>
      <c r="AD28320" s="36"/>
      <c r="AE28320"/>
      <c r="AF28320"/>
      <c r="AH28320" s="36"/>
      <c r="AJ28320"/>
    </row>
    <row r="28321" spans="14:36">
      <c r="N28321" s="36"/>
      <c r="R28321" s="5"/>
      <c r="W28321"/>
      <c r="Y28321" s="36"/>
      <c r="AA28321" s="5"/>
      <c r="AC28321" s="36"/>
      <c r="AD28321" s="36"/>
      <c r="AE28321"/>
      <c r="AF28321"/>
      <c r="AH28321" s="36"/>
      <c r="AJ28321"/>
    </row>
    <row r="28322" spans="14:36">
      <c r="N28322" s="36"/>
      <c r="R28322" s="5"/>
      <c r="W28322"/>
      <c r="Y28322" s="36"/>
      <c r="AA28322" s="5"/>
      <c r="AC28322" s="36"/>
      <c r="AD28322" s="36"/>
      <c r="AE28322"/>
      <c r="AF28322"/>
      <c r="AH28322" s="36"/>
      <c r="AJ28322"/>
    </row>
    <row r="28323" spans="14:36">
      <c r="N28323" s="36"/>
      <c r="R28323" s="5"/>
      <c r="W28323"/>
      <c r="Y28323" s="36"/>
      <c r="AA28323" s="5"/>
      <c r="AC28323" s="36"/>
      <c r="AD28323" s="36"/>
      <c r="AE28323"/>
      <c r="AF28323"/>
      <c r="AH28323" s="36"/>
      <c r="AJ28323"/>
    </row>
    <row r="28324" spans="14:36">
      <c r="N28324" s="36"/>
      <c r="R28324" s="5"/>
      <c r="W28324"/>
      <c r="Y28324" s="36"/>
      <c r="AA28324" s="5"/>
      <c r="AC28324" s="36"/>
      <c r="AD28324" s="36"/>
      <c r="AE28324"/>
      <c r="AF28324"/>
      <c r="AH28324" s="36"/>
      <c r="AJ28324"/>
    </row>
    <row r="28325" spans="14:36">
      <c r="N28325" s="36"/>
      <c r="R28325" s="5"/>
      <c r="W28325"/>
      <c r="Y28325" s="36"/>
      <c r="AA28325" s="5"/>
      <c r="AC28325" s="36"/>
      <c r="AD28325" s="36"/>
      <c r="AE28325"/>
      <c r="AF28325"/>
      <c r="AH28325" s="36"/>
      <c r="AJ28325"/>
    </row>
    <row r="28326" spans="14:36">
      <c r="N28326" s="36"/>
      <c r="R28326" s="5"/>
      <c r="W28326"/>
      <c r="Y28326" s="36"/>
      <c r="AA28326" s="5"/>
      <c r="AC28326" s="36"/>
      <c r="AD28326" s="36"/>
      <c r="AE28326"/>
      <c r="AF28326"/>
      <c r="AH28326" s="36"/>
      <c r="AJ28326"/>
    </row>
    <row r="28327" spans="14:36">
      <c r="N28327" s="36"/>
      <c r="R28327" s="5"/>
      <c r="W28327"/>
      <c r="Y28327" s="36"/>
      <c r="AA28327" s="5"/>
      <c r="AC28327" s="36"/>
      <c r="AD28327" s="36"/>
      <c r="AE28327"/>
      <c r="AF28327"/>
      <c r="AH28327" s="36"/>
      <c r="AJ28327"/>
    </row>
    <row r="28328" spans="14:36">
      <c r="N28328" s="36"/>
      <c r="R28328" s="5"/>
      <c r="W28328"/>
      <c r="Y28328" s="36"/>
      <c r="AA28328" s="5"/>
      <c r="AC28328" s="36"/>
      <c r="AD28328" s="36"/>
      <c r="AE28328"/>
      <c r="AF28328"/>
      <c r="AH28328" s="36"/>
      <c r="AJ28328"/>
    </row>
    <row r="28329" spans="14:36">
      <c r="N28329" s="36"/>
      <c r="R28329" s="5"/>
      <c r="W28329"/>
      <c r="Y28329" s="36"/>
      <c r="AA28329" s="5"/>
      <c r="AC28329" s="36"/>
      <c r="AD28329" s="36"/>
      <c r="AE28329"/>
      <c r="AF28329"/>
      <c r="AH28329" s="36"/>
      <c r="AJ28329"/>
    </row>
    <row r="28330" spans="14:36">
      <c r="N28330" s="36"/>
      <c r="R28330" s="5"/>
      <c r="W28330"/>
      <c r="Y28330" s="36"/>
      <c r="AA28330" s="5"/>
      <c r="AC28330" s="36"/>
      <c r="AD28330" s="36"/>
      <c r="AE28330"/>
      <c r="AF28330"/>
      <c r="AH28330" s="36"/>
      <c r="AJ28330"/>
    </row>
    <row r="28331" spans="14:36">
      <c r="N28331" s="36"/>
      <c r="R28331" s="5"/>
      <c r="W28331"/>
      <c r="Y28331" s="36"/>
      <c r="AA28331" s="5"/>
      <c r="AC28331" s="36"/>
      <c r="AD28331" s="36"/>
      <c r="AE28331"/>
      <c r="AF28331"/>
      <c r="AH28331" s="36"/>
      <c r="AJ28331"/>
    </row>
    <row r="28332" spans="14:36">
      <c r="N28332" s="36"/>
      <c r="R28332" s="5"/>
      <c r="W28332"/>
      <c r="Y28332" s="36"/>
      <c r="AA28332" s="5"/>
      <c r="AC28332" s="36"/>
      <c r="AD28332" s="36"/>
      <c r="AE28332"/>
      <c r="AF28332"/>
      <c r="AH28332" s="36"/>
      <c r="AJ28332"/>
    </row>
    <row r="28333" spans="14:36">
      <c r="N28333" s="36"/>
      <c r="R28333" s="5"/>
      <c r="W28333"/>
      <c r="Y28333" s="36"/>
      <c r="AA28333" s="5"/>
      <c r="AC28333" s="36"/>
      <c r="AD28333" s="36"/>
      <c r="AE28333"/>
      <c r="AF28333"/>
      <c r="AH28333" s="36"/>
      <c r="AJ28333"/>
    </row>
    <row r="28334" spans="14:36">
      <c r="N28334" s="36"/>
      <c r="R28334" s="5"/>
      <c r="W28334"/>
      <c r="Y28334" s="36"/>
      <c r="AA28334" s="5"/>
      <c r="AC28334" s="36"/>
      <c r="AD28334" s="36"/>
      <c r="AE28334"/>
      <c r="AF28334"/>
      <c r="AH28334" s="36"/>
      <c r="AJ28334"/>
    </row>
    <row r="28335" spans="14:36">
      <c r="N28335" s="36"/>
      <c r="R28335" s="5"/>
      <c r="W28335"/>
      <c r="Y28335" s="36"/>
      <c r="AA28335" s="5"/>
      <c r="AC28335" s="36"/>
      <c r="AD28335" s="36"/>
      <c r="AE28335"/>
      <c r="AF28335"/>
      <c r="AH28335" s="36"/>
      <c r="AJ28335"/>
    </row>
    <row r="28336" spans="14:36">
      <c r="N28336" s="36"/>
      <c r="R28336" s="5"/>
      <c r="W28336"/>
      <c r="Y28336" s="36"/>
      <c r="AA28336" s="5"/>
      <c r="AC28336" s="36"/>
      <c r="AD28336" s="36"/>
      <c r="AE28336"/>
      <c r="AF28336"/>
      <c r="AH28336" s="36"/>
      <c r="AJ28336"/>
    </row>
    <row r="28337" spans="14:36">
      <c r="N28337" s="36"/>
      <c r="R28337" s="5"/>
      <c r="W28337"/>
      <c r="Y28337" s="36"/>
      <c r="AA28337" s="5"/>
      <c r="AC28337" s="36"/>
      <c r="AD28337" s="36"/>
      <c r="AE28337"/>
      <c r="AF28337"/>
      <c r="AH28337" s="36"/>
      <c r="AJ28337"/>
    </row>
    <row r="28338" spans="14:36">
      <c r="N28338" s="36"/>
      <c r="R28338" s="5"/>
      <c r="W28338"/>
      <c r="Y28338" s="36"/>
      <c r="AA28338" s="5"/>
      <c r="AC28338" s="36"/>
      <c r="AD28338" s="36"/>
      <c r="AE28338"/>
      <c r="AF28338"/>
      <c r="AH28338" s="36"/>
      <c r="AJ28338"/>
    </row>
    <row r="28339" spans="14:36">
      <c r="N28339" s="36"/>
      <c r="R28339" s="5"/>
      <c r="W28339"/>
      <c r="Y28339" s="36"/>
      <c r="AA28339" s="5"/>
      <c r="AC28339" s="36"/>
      <c r="AD28339" s="36"/>
      <c r="AE28339"/>
      <c r="AF28339"/>
      <c r="AH28339" s="36"/>
      <c r="AJ28339"/>
    </row>
    <row r="28340" spans="14:36">
      <c r="N28340" s="36"/>
      <c r="R28340" s="5"/>
      <c r="W28340"/>
      <c r="Y28340" s="36"/>
      <c r="AA28340" s="5"/>
      <c r="AC28340" s="36"/>
      <c r="AD28340" s="36"/>
      <c r="AE28340"/>
      <c r="AF28340"/>
      <c r="AH28340" s="36"/>
      <c r="AJ28340"/>
    </row>
    <row r="28341" spans="14:36">
      <c r="N28341" s="36"/>
      <c r="R28341" s="5"/>
      <c r="W28341"/>
      <c r="Y28341" s="36"/>
      <c r="AA28341" s="5"/>
      <c r="AC28341" s="36"/>
      <c r="AD28341" s="36"/>
      <c r="AE28341"/>
      <c r="AF28341"/>
      <c r="AH28341" s="36"/>
      <c r="AJ28341"/>
    </row>
    <row r="28342" spans="14:36">
      <c r="N28342" s="36"/>
      <c r="R28342" s="5"/>
      <c r="W28342"/>
      <c r="Y28342" s="36"/>
      <c r="AA28342" s="5"/>
      <c r="AC28342" s="36"/>
      <c r="AD28342" s="36"/>
      <c r="AE28342"/>
      <c r="AF28342"/>
      <c r="AH28342" s="36"/>
      <c r="AJ28342"/>
    </row>
    <row r="28343" spans="14:36">
      <c r="N28343" s="36"/>
      <c r="R28343" s="5"/>
      <c r="W28343"/>
      <c r="Y28343" s="36"/>
      <c r="AA28343" s="5"/>
      <c r="AC28343" s="36"/>
      <c r="AD28343" s="36"/>
      <c r="AE28343"/>
      <c r="AF28343"/>
      <c r="AH28343" s="36"/>
      <c r="AJ28343"/>
    </row>
    <row r="28344" spans="14:36">
      <c r="N28344" s="36"/>
      <c r="R28344" s="5"/>
      <c r="W28344"/>
      <c r="Y28344" s="36"/>
      <c r="AA28344" s="5"/>
      <c r="AC28344" s="36"/>
      <c r="AD28344" s="36"/>
      <c r="AE28344"/>
      <c r="AF28344"/>
      <c r="AH28344" s="36"/>
      <c r="AJ28344"/>
    </row>
    <row r="28345" spans="14:36">
      <c r="N28345" s="36"/>
      <c r="R28345" s="5"/>
      <c r="W28345"/>
      <c r="Y28345" s="36"/>
      <c r="AA28345" s="5"/>
      <c r="AC28345" s="36"/>
      <c r="AD28345" s="36"/>
      <c r="AE28345"/>
      <c r="AF28345"/>
      <c r="AH28345" s="36"/>
      <c r="AJ28345"/>
    </row>
    <row r="28346" spans="14:36">
      <c r="N28346" s="36"/>
      <c r="R28346" s="5"/>
      <c r="W28346"/>
      <c r="Y28346" s="36"/>
      <c r="AA28346" s="5"/>
      <c r="AC28346" s="36"/>
      <c r="AD28346" s="36"/>
      <c r="AE28346"/>
      <c r="AF28346"/>
      <c r="AH28346" s="36"/>
      <c r="AJ28346"/>
    </row>
    <row r="28347" spans="14:36">
      <c r="N28347" s="36"/>
      <c r="R28347" s="5"/>
      <c r="W28347"/>
      <c r="Y28347" s="36"/>
      <c r="AA28347" s="5"/>
      <c r="AC28347" s="36"/>
      <c r="AD28347" s="36"/>
      <c r="AE28347"/>
      <c r="AF28347"/>
      <c r="AH28347" s="36"/>
      <c r="AJ28347"/>
    </row>
    <row r="28348" spans="14:36">
      <c r="N28348" s="36"/>
      <c r="R28348" s="5"/>
      <c r="W28348"/>
      <c r="Y28348" s="36"/>
      <c r="AA28348" s="5"/>
      <c r="AC28348" s="36"/>
      <c r="AD28348" s="36"/>
      <c r="AE28348"/>
      <c r="AF28348"/>
      <c r="AH28348" s="36"/>
      <c r="AJ28348"/>
    </row>
    <row r="28349" spans="14:36">
      <c r="N28349" s="36"/>
      <c r="R28349" s="5"/>
      <c r="W28349"/>
      <c r="Y28349" s="36"/>
      <c r="AA28349" s="5"/>
      <c r="AC28349" s="36"/>
      <c r="AD28349" s="36"/>
      <c r="AE28349"/>
      <c r="AF28349"/>
      <c r="AH28349" s="36"/>
      <c r="AJ28349"/>
    </row>
    <row r="28350" spans="14:36">
      <c r="N28350" s="36"/>
      <c r="R28350" s="5"/>
      <c r="W28350"/>
      <c r="Y28350" s="36"/>
      <c r="AA28350" s="5"/>
      <c r="AC28350" s="36"/>
      <c r="AD28350" s="36"/>
      <c r="AE28350"/>
      <c r="AF28350"/>
      <c r="AH28350" s="36"/>
      <c r="AJ28350"/>
    </row>
    <row r="28351" spans="14:36">
      <c r="N28351" s="36"/>
      <c r="R28351" s="5"/>
      <c r="W28351"/>
      <c r="Y28351" s="36"/>
      <c r="AA28351" s="5"/>
      <c r="AC28351" s="36"/>
      <c r="AD28351" s="36"/>
      <c r="AE28351"/>
      <c r="AF28351"/>
      <c r="AH28351" s="36"/>
      <c r="AJ28351"/>
    </row>
    <row r="28352" spans="14:36">
      <c r="N28352" s="36"/>
      <c r="R28352" s="5"/>
      <c r="W28352"/>
      <c r="Y28352" s="36"/>
      <c r="AA28352" s="5"/>
      <c r="AC28352" s="36"/>
      <c r="AD28352" s="36"/>
      <c r="AE28352"/>
      <c r="AF28352"/>
      <c r="AH28352" s="36"/>
      <c r="AJ28352"/>
    </row>
    <row r="28353" spans="14:36">
      <c r="N28353" s="36"/>
      <c r="R28353" s="5"/>
      <c r="W28353"/>
      <c r="Y28353" s="36"/>
      <c r="AA28353" s="5"/>
      <c r="AC28353" s="36"/>
      <c r="AD28353" s="36"/>
      <c r="AE28353"/>
      <c r="AF28353"/>
      <c r="AH28353" s="36"/>
      <c r="AJ28353"/>
    </row>
    <row r="28354" spans="14:36">
      <c r="N28354" s="36"/>
      <c r="R28354" s="5"/>
      <c r="W28354"/>
      <c r="Y28354" s="36"/>
      <c r="AA28354" s="5"/>
      <c r="AC28354" s="36"/>
      <c r="AD28354" s="36"/>
      <c r="AE28354"/>
      <c r="AF28354"/>
      <c r="AH28354" s="36"/>
      <c r="AJ28354"/>
    </row>
    <row r="28355" spans="14:36">
      <c r="N28355" s="36"/>
      <c r="R28355" s="5"/>
      <c r="W28355"/>
      <c r="Y28355" s="36"/>
      <c r="AA28355" s="5"/>
      <c r="AC28355" s="36"/>
      <c r="AD28355" s="36"/>
      <c r="AE28355"/>
      <c r="AF28355"/>
      <c r="AH28355" s="36"/>
      <c r="AJ28355"/>
    </row>
    <row r="28356" spans="14:36">
      <c r="N28356" s="36"/>
      <c r="R28356" s="5"/>
      <c r="W28356"/>
      <c r="Y28356" s="36"/>
      <c r="AA28356" s="5"/>
      <c r="AC28356" s="36"/>
      <c r="AD28356" s="36"/>
      <c r="AE28356"/>
      <c r="AF28356"/>
      <c r="AH28356" s="36"/>
      <c r="AJ28356"/>
    </row>
    <row r="28357" spans="14:36">
      <c r="N28357" s="36"/>
      <c r="R28357" s="5"/>
      <c r="W28357"/>
      <c r="Y28357" s="36"/>
      <c r="AA28357" s="5"/>
      <c r="AC28357" s="36"/>
      <c r="AD28357" s="36"/>
      <c r="AE28357"/>
      <c r="AF28357"/>
      <c r="AH28357" s="36"/>
      <c r="AJ28357"/>
    </row>
    <row r="28358" spans="14:36">
      <c r="N28358" s="36"/>
      <c r="R28358" s="5"/>
      <c r="W28358"/>
      <c r="Y28358" s="36"/>
      <c r="AA28358" s="5"/>
      <c r="AC28358" s="36"/>
      <c r="AD28358" s="36"/>
      <c r="AE28358"/>
      <c r="AF28358"/>
      <c r="AH28358" s="36"/>
      <c r="AJ28358"/>
    </row>
    <row r="28359" spans="14:36">
      <c r="N28359" s="36"/>
      <c r="R28359" s="5"/>
      <c r="W28359"/>
      <c r="Y28359" s="36"/>
      <c r="AA28359" s="5"/>
      <c r="AC28359" s="36"/>
      <c r="AD28359" s="36"/>
      <c r="AE28359"/>
      <c r="AF28359"/>
      <c r="AH28359" s="36"/>
      <c r="AJ28359"/>
    </row>
    <row r="28360" spans="14:36">
      <c r="N28360" s="36"/>
      <c r="R28360" s="5"/>
      <c r="W28360"/>
      <c r="Y28360" s="36"/>
      <c r="AA28360" s="5"/>
      <c r="AC28360" s="36"/>
      <c r="AD28360" s="36"/>
      <c r="AE28360"/>
      <c r="AF28360"/>
      <c r="AH28360" s="36"/>
      <c r="AJ28360"/>
    </row>
    <row r="28361" spans="14:36">
      <c r="N28361" s="36"/>
      <c r="R28361" s="5"/>
      <c r="W28361"/>
      <c r="Y28361" s="36"/>
      <c r="AA28361" s="5"/>
      <c r="AC28361" s="36"/>
      <c r="AD28361" s="36"/>
      <c r="AE28361"/>
      <c r="AF28361"/>
      <c r="AH28361" s="36"/>
      <c r="AJ28361"/>
    </row>
    <row r="28362" spans="14:36">
      <c r="N28362" s="36"/>
      <c r="R28362" s="5"/>
      <c r="W28362"/>
      <c r="Y28362" s="36"/>
      <c r="AA28362" s="5"/>
      <c r="AC28362" s="36"/>
      <c r="AD28362" s="36"/>
      <c r="AE28362"/>
      <c r="AF28362"/>
      <c r="AH28362" s="36"/>
      <c r="AJ28362"/>
    </row>
    <row r="28363" spans="14:36">
      <c r="N28363" s="36"/>
      <c r="R28363" s="5"/>
      <c r="W28363"/>
      <c r="Y28363" s="36"/>
      <c r="AA28363" s="5"/>
      <c r="AC28363" s="36"/>
      <c r="AD28363" s="36"/>
      <c r="AE28363"/>
      <c r="AF28363"/>
      <c r="AH28363" s="36"/>
      <c r="AJ28363"/>
    </row>
    <row r="28364" spans="14:36">
      <c r="N28364" s="36"/>
      <c r="R28364" s="5"/>
      <c r="W28364"/>
      <c r="Y28364" s="36"/>
      <c r="AA28364" s="5"/>
      <c r="AC28364" s="36"/>
      <c r="AD28364" s="36"/>
      <c r="AE28364"/>
      <c r="AF28364"/>
      <c r="AH28364" s="36"/>
      <c r="AJ28364"/>
    </row>
    <row r="28365" spans="14:36">
      <c r="N28365" s="36"/>
      <c r="R28365" s="5"/>
      <c r="W28365"/>
      <c r="Y28365" s="36"/>
      <c r="AA28365" s="5"/>
      <c r="AC28365" s="36"/>
      <c r="AD28365" s="36"/>
      <c r="AE28365"/>
      <c r="AF28365"/>
      <c r="AH28365" s="36"/>
      <c r="AJ28365"/>
    </row>
    <row r="28366" spans="14:36">
      <c r="N28366" s="36"/>
      <c r="R28366" s="5"/>
      <c r="W28366"/>
      <c r="Y28366" s="36"/>
      <c r="AA28366" s="5"/>
      <c r="AC28366" s="36"/>
      <c r="AD28366" s="36"/>
      <c r="AE28366"/>
      <c r="AF28366"/>
      <c r="AH28366" s="36"/>
      <c r="AJ28366"/>
    </row>
    <row r="28367" spans="14:36">
      <c r="N28367" s="36"/>
      <c r="R28367" s="5"/>
      <c r="W28367"/>
      <c r="Y28367" s="36"/>
      <c r="AA28367" s="5"/>
      <c r="AC28367" s="36"/>
      <c r="AD28367" s="36"/>
      <c r="AE28367"/>
      <c r="AF28367"/>
      <c r="AH28367" s="36"/>
      <c r="AJ28367"/>
    </row>
    <row r="28368" spans="14:36">
      <c r="N28368" s="36"/>
      <c r="R28368" s="5"/>
      <c r="W28368"/>
      <c r="Y28368" s="36"/>
      <c r="AA28368" s="5"/>
      <c r="AC28368" s="36"/>
      <c r="AD28368" s="36"/>
      <c r="AE28368"/>
      <c r="AF28368"/>
      <c r="AH28368" s="36"/>
      <c r="AJ28368"/>
    </row>
    <row r="28369" spans="14:36">
      <c r="N28369" s="36"/>
      <c r="R28369" s="5"/>
      <c r="W28369"/>
      <c r="Y28369" s="36"/>
      <c r="AA28369" s="5"/>
      <c r="AC28369" s="36"/>
      <c r="AD28369" s="36"/>
      <c r="AE28369"/>
      <c r="AF28369"/>
      <c r="AH28369" s="36"/>
      <c r="AJ28369"/>
    </row>
    <row r="28370" spans="14:36">
      <c r="N28370" s="36"/>
      <c r="R28370" s="5"/>
      <c r="W28370"/>
      <c r="Y28370" s="36"/>
      <c r="AA28370" s="5"/>
      <c r="AC28370" s="36"/>
      <c r="AD28370" s="36"/>
      <c r="AE28370"/>
      <c r="AF28370"/>
      <c r="AH28370" s="36"/>
      <c r="AJ28370"/>
    </row>
    <row r="28371" spans="14:36">
      <c r="N28371" s="36"/>
      <c r="R28371" s="5"/>
      <c r="W28371"/>
      <c r="Y28371" s="36"/>
      <c r="AA28371" s="5"/>
      <c r="AC28371" s="36"/>
      <c r="AD28371" s="36"/>
      <c r="AE28371"/>
      <c r="AF28371"/>
      <c r="AH28371" s="36"/>
      <c r="AJ28371"/>
    </row>
    <row r="28372" spans="14:36">
      <c r="N28372" s="36"/>
      <c r="R28372" s="5"/>
      <c r="W28372"/>
      <c r="Y28372" s="36"/>
      <c r="AA28372" s="5"/>
      <c r="AC28372" s="36"/>
      <c r="AD28372" s="36"/>
      <c r="AE28372"/>
      <c r="AF28372"/>
      <c r="AH28372" s="36"/>
      <c r="AJ28372"/>
    </row>
    <row r="28373" spans="14:36">
      <c r="N28373" s="36"/>
      <c r="R28373" s="5"/>
      <c r="W28373"/>
      <c r="Y28373" s="36"/>
      <c r="AA28373" s="5"/>
      <c r="AC28373" s="36"/>
      <c r="AD28373" s="36"/>
      <c r="AE28373"/>
      <c r="AF28373"/>
      <c r="AH28373" s="36"/>
      <c r="AJ28373"/>
    </row>
    <row r="28374" spans="14:36">
      <c r="N28374" s="36"/>
      <c r="R28374" s="5"/>
      <c r="W28374"/>
      <c r="Y28374" s="36"/>
      <c r="AA28374" s="5"/>
      <c r="AC28374" s="36"/>
      <c r="AD28374" s="36"/>
      <c r="AE28374"/>
      <c r="AF28374"/>
      <c r="AH28374" s="36"/>
      <c r="AJ28374"/>
    </row>
    <row r="28375" spans="14:36">
      <c r="N28375" s="36"/>
      <c r="R28375" s="5"/>
      <c r="W28375"/>
      <c r="Y28375" s="36"/>
      <c r="AA28375" s="5"/>
      <c r="AC28375" s="36"/>
      <c r="AD28375" s="36"/>
      <c r="AE28375"/>
      <c r="AF28375"/>
      <c r="AH28375" s="36"/>
      <c r="AJ28375"/>
    </row>
    <row r="28376" spans="14:36">
      <c r="N28376" s="36"/>
      <c r="R28376" s="5"/>
      <c r="W28376"/>
      <c r="Y28376" s="36"/>
      <c r="AA28376" s="5"/>
      <c r="AC28376" s="36"/>
      <c r="AD28376" s="36"/>
      <c r="AE28376"/>
      <c r="AF28376"/>
      <c r="AH28376" s="36"/>
      <c r="AJ28376"/>
    </row>
    <row r="28377" spans="14:36">
      <c r="N28377" s="36"/>
      <c r="R28377" s="5"/>
      <c r="W28377"/>
      <c r="Y28377" s="36"/>
      <c r="AA28377" s="5"/>
      <c r="AC28377" s="36"/>
      <c r="AD28377" s="36"/>
      <c r="AE28377"/>
      <c r="AF28377"/>
      <c r="AH28377" s="36"/>
      <c r="AJ28377"/>
    </row>
    <row r="28378" spans="14:36">
      <c r="N28378" s="36"/>
      <c r="R28378" s="5"/>
      <c r="W28378"/>
      <c r="Y28378" s="36"/>
      <c r="AA28378" s="5"/>
      <c r="AC28378" s="36"/>
      <c r="AD28378" s="36"/>
      <c r="AE28378"/>
      <c r="AF28378"/>
      <c r="AH28378" s="36"/>
      <c r="AJ28378"/>
    </row>
    <row r="28379" spans="14:36">
      <c r="N28379" s="36"/>
      <c r="R28379" s="5"/>
      <c r="W28379"/>
      <c r="Y28379" s="36"/>
      <c r="AA28379" s="5"/>
      <c r="AC28379" s="36"/>
      <c r="AD28379" s="36"/>
      <c r="AE28379"/>
      <c r="AF28379"/>
      <c r="AH28379" s="36"/>
      <c r="AJ28379"/>
    </row>
    <row r="28380" spans="14:36">
      <c r="N28380" s="36"/>
      <c r="R28380" s="5"/>
      <c r="W28380"/>
      <c r="Y28380" s="36"/>
      <c r="AA28380" s="5"/>
      <c r="AC28380" s="36"/>
      <c r="AD28380" s="36"/>
      <c r="AE28380"/>
      <c r="AF28380"/>
      <c r="AH28380" s="36"/>
      <c r="AJ28380"/>
    </row>
    <row r="28381" spans="14:36">
      <c r="N28381" s="36"/>
      <c r="R28381" s="5"/>
      <c r="W28381"/>
      <c r="Y28381" s="36"/>
      <c r="AA28381" s="5"/>
      <c r="AC28381" s="36"/>
      <c r="AD28381" s="36"/>
      <c r="AE28381"/>
      <c r="AF28381"/>
      <c r="AH28381" s="36"/>
      <c r="AJ28381"/>
    </row>
    <row r="28382" spans="14:36">
      <c r="N28382" s="36"/>
      <c r="R28382" s="5"/>
      <c r="W28382"/>
      <c r="Y28382" s="36"/>
      <c r="AA28382" s="5"/>
      <c r="AC28382" s="36"/>
      <c r="AD28382" s="36"/>
      <c r="AE28382"/>
      <c r="AF28382"/>
      <c r="AH28382" s="36"/>
      <c r="AJ28382"/>
    </row>
    <row r="28383" spans="14:36">
      <c r="N28383" s="36"/>
      <c r="R28383" s="5"/>
      <c r="W28383"/>
      <c r="Y28383" s="36"/>
      <c r="AA28383" s="5"/>
      <c r="AC28383" s="36"/>
      <c r="AD28383" s="36"/>
      <c r="AE28383"/>
      <c r="AF28383"/>
      <c r="AH28383" s="36"/>
      <c r="AJ28383"/>
    </row>
    <row r="28384" spans="14:36">
      <c r="N28384" s="36"/>
      <c r="R28384" s="5"/>
      <c r="W28384"/>
      <c r="Y28384" s="36"/>
      <c r="AA28384" s="5"/>
      <c r="AC28384" s="36"/>
      <c r="AD28384" s="36"/>
      <c r="AE28384"/>
      <c r="AF28384"/>
      <c r="AH28384" s="36"/>
      <c r="AJ28384"/>
    </row>
    <row r="28385" spans="14:36">
      <c r="N28385" s="36"/>
      <c r="R28385" s="5"/>
      <c r="W28385"/>
      <c r="Y28385" s="36"/>
      <c r="AA28385" s="5"/>
      <c r="AC28385" s="36"/>
      <c r="AD28385" s="36"/>
      <c r="AE28385"/>
      <c r="AF28385"/>
      <c r="AH28385" s="36"/>
      <c r="AJ28385"/>
    </row>
    <row r="28386" spans="14:36">
      <c r="N28386" s="36"/>
      <c r="R28386" s="5"/>
      <c r="W28386"/>
      <c r="Y28386" s="36"/>
      <c r="AA28386" s="5"/>
      <c r="AC28386" s="36"/>
      <c r="AD28386" s="36"/>
      <c r="AE28386"/>
      <c r="AF28386"/>
      <c r="AH28386" s="36"/>
      <c r="AJ28386"/>
    </row>
    <row r="28387" spans="14:36">
      <c r="N28387" s="36"/>
      <c r="R28387" s="5"/>
      <c r="W28387"/>
      <c r="Y28387" s="36"/>
      <c r="AA28387" s="5"/>
      <c r="AC28387" s="36"/>
      <c r="AD28387" s="36"/>
      <c r="AE28387"/>
      <c r="AF28387"/>
      <c r="AH28387" s="36"/>
      <c r="AJ28387"/>
    </row>
    <row r="28388" spans="14:36">
      <c r="N28388" s="36"/>
      <c r="R28388" s="5"/>
      <c r="W28388"/>
      <c r="Y28388" s="36"/>
      <c r="AA28388" s="5"/>
      <c r="AC28388" s="36"/>
      <c r="AD28388" s="36"/>
      <c r="AE28388"/>
      <c r="AF28388"/>
      <c r="AH28388" s="36"/>
      <c r="AJ28388"/>
    </row>
    <row r="28389" spans="14:36">
      <c r="N28389" s="36"/>
      <c r="R28389" s="5"/>
      <c r="W28389"/>
      <c r="Y28389" s="36"/>
      <c r="AA28389" s="5"/>
      <c r="AC28389" s="36"/>
      <c r="AD28389" s="36"/>
      <c r="AE28389"/>
      <c r="AF28389"/>
      <c r="AH28389" s="36"/>
      <c r="AJ28389"/>
    </row>
    <row r="28390" spans="14:36">
      <c r="N28390" s="36"/>
      <c r="R28390" s="5"/>
      <c r="W28390"/>
      <c r="Y28390" s="36"/>
      <c r="AA28390" s="5"/>
      <c r="AC28390" s="36"/>
      <c r="AD28390" s="36"/>
      <c r="AE28390"/>
      <c r="AF28390"/>
      <c r="AH28390" s="36"/>
      <c r="AJ28390"/>
    </row>
    <row r="28391" spans="14:36">
      <c r="N28391" s="36"/>
      <c r="R28391" s="5"/>
      <c r="W28391"/>
      <c r="Y28391" s="36"/>
      <c r="AA28391" s="5"/>
      <c r="AC28391" s="36"/>
      <c r="AD28391" s="36"/>
      <c r="AE28391"/>
      <c r="AF28391"/>
      <c r="AH28391" s="36"/>
      <c r="AJ28391"/>
    </row>
    <row r="28392" spans="14:36">
      <c r="N28392" s="36"/>
      <c r="R28392" s="5"/>
      <c r="W28392"/>
      <c r="Y28392" s="36"/>
      <c r="AA28392" s="5"/>
      <c r="AC28392" s="36"/>
      <c r="AD28392" s="36"/>
      <c r="AE28392"/>
      <c r="AF28392"/>
      <c r="AH28392" s="36"/>
      <c r="AJ28392"/>
    </row>
    <row r="28393" spans="14:36">
      <c r="N28393" s="36"/>
      <c r="R28393" s="5"/>
      <c r="W28393"/>
      <c r="Y28393" s="36"/>
      <c r="AA28393" s="5"/>
      <c r="AC28393" s="36"/>
      <c r="AD28393" s="36"/>
      <c r="AE28393"/>
      <c r="AF28393"/>
      <c r="AH28393" s="36"/>
      <c r="AJ28393"/>
    </row>
    <row r="28394" spans="14:36">
      <c r="N28394" s="36"/>
      <c r="R28394" s="5"/>
      <c r="W28394"/>
      <c r="Y28394" s="36"/>
      <c r="AA28394" s="5"/>
      <c r="AC28394" s="36"/>
      <c r="AD28394" s="36"/>
      <c r="AE28394"/>
      <c r="AF28394"/>
      <c r="AH28394" s="36"/>
      <c r="AJ28394"/>
    </row>
    <row r="28395" spans="14:36">
      <c r="N28395" s="36"/>
      <c r="R28395" s="5"/>
      <c r="W28395"/>
      <c r="Y28395" s="36"/>
      <c r="AA28395" s="5"/>
      <c r="AC28395" s="36"/>
      <c r="AD28395" s="36"/>
      <c r="AE28395"/>
      <c r="AF28395"/>
      <c r="AH28395" s="36"/>
      <c r="AJ28395"/>
    </row>
    <row r="28396" spans="14:36">
      <c r="N28396" s="36"/>
      <c r="R28396" s="5"/>
      <c r="W28396"/>
      <c r="Y28396" s="36"/>
      <c r="AA28396" s="5"/>
      <c r="AC28396" s="36"/>
      <c r="AD28396" s="36"/>
      <c r="AE28396"/>
      <c r="AF28396"/>
      <c r="AH28396" s="36"/>
      <c r="AJ28396"/>
    </row>
    <row r="28397" spans="14:36">
      <c r="N28397" s="36"/>
      <c r="R28397" s="5"/>
      <c r="W28397"/>
      <c r="Y28397" s="36"/>
      <c r="AA28397" s="5"/>
      <c r="AC28397" s="36"/>
      <c r="AD28397" s="36"/>
      <c r="AE28397"/>
      <c r="AF28397"/>
      <c r="AH28397" s="36"/>
      <c r="AJ28397"/>
    </row>
    <row r="28398" spans="14:36">
      <c r="N28398" s="36"/>
      <c r="R28398" s="5"/>
      <c r="W28398"/>
      <c r="Y28398" s="36"/>
      <c r="AA28398" s="5"/>
      <c r="AC28398" s="36"/>
      <c r="AD28398" s="36"/>
      <c r="AE28398"/>
      <c r="AF28398"/>
      <c r="AH28398" s="36"/>
      <c r="AJ28398"/>
    </row>
    <row r="28399" spans="14:36">
      <c r="N28399" s="36"/>
      <c r="R28399" s="5"/>
      <c r="W28399"/>
      <c r="Y28399" s="36"/>
      <c r="AA28399" s="5"/>
      <c r="AC28399" s="36"/>
      <c r="AD28399" s="36"/>
      <c r="AE28399"/>
      <c r="AF28399"/>
      <c r="AH28399" s="36"/>
      <c r="AJ28399"/>
    </row>
    <row r="28400" spans="14:36">
      <c r="N28400" s="36"/>
      <c r="R28400" s="5"/>
      <c r="W28400"/>
      <c r="Y28400" s="36"/>
      <c r="AA28400" s="5"/>
      <c r="AC28400" s="36"/>
      <c r="AD28400" s="36"/>
      <c r="AE28400"/>
      <c r="AF28400"/>
      <c r="AH28400" s="36"/>
      <c r="AJ28400"/>
    </row>
    <row r="28401" spans="14:36">
      <c r="N28401" s="36"/>
      <c r="R28401" s="5"/>
      <c r="W28401"/>
      <c r="Y28401" s="36"/>
      <c r="AA28401" s="5"/>
      <c r="AC28401" s="36"/>
      <c r="AD28401" s="36"/>
      <c r="AE28401"/>
      <c r="AF28401"/>
      <c r="AH28401" s="36"/>
      <c r="AJ28401"/>
    </row>
    <row r="28402" spans="14:36">
      <c r="N28402" s="36"/>
      <c r="R28402" s="5"/>
      <c r="W28402"/>
      <c r="Y28402" s="36"/>
      <c r="AA28402" s="5"/>
      <c r="AC28402" s="36"/>
      <c r="AD28402" s="36"/>
      <c r="AE28402"/>
      <c r="AF28402"/>
      <c r="AH28402" s="36"/>
      <c r="AJ28402"/>
    </row>
    <row r="28403" spans="14:36">
      <c r="N28403" s="36"/>
      <c r="R28403" s="5"/>
      <c r="W28403"/>
      <c r="Y28403" s="36"/>
      <c r="AA28403" s="5"/>
      <c r="AC28403" s="36"/>
      <c r="AD28403" s="36"/>
      <c r="AE28403"/>
      <c r="AF28403"/>
      <c r="AH28403" s="36"/>
      <c r="AJ28403"/>
    </row>
    <row r="28404" spans="14:36">
      <c r="N28404" s="36"/>
      <c r="R28404" s="5"/>
      <c r="W28404"/>
      <c r="Y28404" s="36"/>
      <c r="AA28404" s="5"/>
      <c r="AC28404" s="36"/>
      <c r="AD28404" s="36"/>
      <c r="AE28404"/>
      <c r="AF28404"/>
      <c r="AH28404" s="36"/>
      <c r="AJ28404"/>
    </row>
    <row r="28405" spans="14:36">
      <c r="N28405" s="36"/>
      <c r="R28405" s="5"/>
      <c r="W28405"/>
      <c r="Y28405" s="36"/>
      <c r="AA28405" s="5"/>
      <c r="AC28405" s="36"/>
      <c r="AD28405" s="36"/>
      <c r="AE28405"/>
      <c r="AF28405"/>
      <c r="AH28405" s="36"/>
      <c r="AJ28405"/>
    </row>
    <row r="28406" spans="14:36">
      <c r="N28406" s="36"/>
      <c r="R28406" s="5"/>
      <c r="W28406"/>
      <c r="Y28406" s="36"/>
      <c r="AA28406" s="5"/>
      <c r="AC28406" s="36"/>
      <c r="AD28406" s="36"/>
      <c r="AE28406"/>
      <c r="AF28406"/>
      <c r="AH28406" s="36"/>
      <c r="AJ28406"/>
    </row>
    <row r="28407" spans="14:36">
      <c r="N28407" s="36"/>
      <c r="R28407" s="5"/>
      <c r="W28407"/>
      <c r="Y28407" s="36"/>
      <c r="AA28407" s="5"/>
      <c r="AC28407" s="36"/>
      <c r="AD28407" s="36"/>
      <c r="AE28407"/>
      <c r="AF28407"/>
      <c r="AH28407" s="36"/>
      <c r="AJ28407"/>
    </row>
    <row r="28408" spans="14:36">
      <c r="N28408" s="36"/>
      <c r="R28408" s="5"/>
      <c r="W28408"/>
      <c r="Y28408" s="36"/>
      <c r="AA28408" s="5"/>
      <c r="AC28408" s="36"/>
      <c r="AD28408" s="36"/>
      <c r="AE28408"/>
      <c r="AF28408"/>
      <c r="AH28408" s="36"/>
      <c r="AJ28408"/>
    </row>
    <row r="28409" spans="14:36">
      <c r="N28409" s="36"/>
      <c r="R28409" s="5"/>
      <c r="W28409"/>
      <c r="Y28409" s="36"/>
      <c r="AA28409" s="5"/>
      <c r="AC28409" s="36"/>
      <c r="AD28409" s="36"/>
      <c r="AE28409"/>
      <c r="AF28409"/>
      <c r="AH28409" s="36"/>
      <c r="AJ28409"/>
    </row>
    <row r="28410" spans="14:36">
      <c r="N28410" s="36"/>
      <c r="R28410" s="5"/>
      <c r="W28410"/>
      <c r="Y28410" s="36"/>
      <c r="AA28410" s="5"/>
      <c r="AC28410" s="36"/>
      <c r="AD28410" s="36"/>
      <c r="AE28410"/>
      <c r="AF28410"/>
      <c r="AH28410" s="36"/>
      <c r="AJ28410"/>
    </row>
    <row r="28411" spans="14:36">
      <c r="N28411" s="36"/>
      <c r="R28411" s="5"/>
      <c r="W28411"/>
      <c r="Y28411" s="36"/>
      <c r="AA28411" s="5"/>
      <c r="AC28411" s="36"/>
      <c r="AD28411" s="36"/>
      <c r="AE28411"/>
      <c r="AF28411"/>
      <c r="AH28411" s="36"/>
      <c r="AJ28411"/>
    </row>
    <row r="28412" spans="14:36">
      <c r="N28412" s="36"/>
      <c r="R28412" s="5"/>
      <c r="W28412"/>
      <c r="Y28412" s="36"/>
      <c r="AA28412" s="5"/>
      <c r="AC28412" s="36"/>
      <c r="AD28412" s="36"/>
      <c r="AE28412"/>
      <c r="AF28412"/>
      <c r="AH28412" s="36"/>
      <c r="AJ28412"/>
    </row>
    <row r="28413" spans="14:36">
      <c r="N28413" s="36"/>
      <c r="R28413" s="5"/>
      <c r="W28413"/>
      <c r="Y28413" s="36"/>
      <c r="AA28413" s="5"/>
      <c r="AC28413" s="36"/>
      <c r="AD28413" s="36"/>
      <c r="AE28413"/>
      <c r="AF28413"/>
      <c r="AH28413" s="36"/>
      <c r="AJ28413"/>
    </row>
    <row r="28414" spans="14:36">
      <c r="N28414" s="36"/>
      <c r="R28414" s="5"/>
      <c r="W28414"/>
      <c r="Y28414" s="36"/>
      <c r="AA28414" s="5"/>
      <c r="AC28414" s="36"/>
      <c r="AD28414" s="36"/>
      <c r="AE28414"/>
      <c r="AF28414"/>
      <c r="AH28414" s="36"/>
      <c r="AJ28414"/>
    </row>
    <row r="28415" spans="14:36">
      <c r="N28415" s="36"/>
      <c r="R28415" s="5"/>
      <c r="W28415"/>
      <c r="Y28415" s="36"/>
      <c r="AA28415" s="5"/>
      <c r="AC28415" s="36"/>
      <c r="AD28415" s="36"/>
      <c r="AE28415"/>
      <c r="AF28415"/>
      <c r="AH28415" s="36"/>
      <c r="AJ28415"/>
    </row>
    <row r="28416" spans="14:36">
      <c r="N28416" s="36"/>
      <c r="R28416" s="5"/>
      <c r="W28416"/>
      <c r="Y28416" s="36"/>
      <c r="AA28416" s="5"/>
      <c r="AC28416" s="36"/>
      <c r="AD28416" s="36"/>
      <c r="AE28416"/>
      <c r="AF28416"/>
      <c r="AH28416" s="36"/>
      <c r="AJ28416"/>
    </row>
    <row r="28417" spans="14:36">
      <c r="N28417" s="36"/>
      <c r="R28417" s="5"/>
      <c r="W28417"/>
      <c r="Y28417" s="36"/>
      <c r="AA28417" s="5"/>
      <c r="AC28417" s="36"/>
      <c r="AD28417" s="36"/>
      <c r="AE28417"/>
      <c r="AF28417"/>
      <c r="AH28417" s="36"/>
      <c r="AJ28417"/>
    </row>
    <row r="28418" spans="14:36">
      <c r="N28418" s="36"/>
      <c r="R28418" s="5"/>
      <c r="W28418"/>
      <c r="Y28418" s="36"/>
      <c r="AA28418" s="5"/>
      <c r="AC28418" s="36"/>
      <c r="AD28418" s="36"/>
      <c r="AE28418"/>
      <c r="AF28418"/>
      <c r="AH28418" s="36"/>
      <c r="AJ28418"/>
    </row>
    <row r="28419" spans="14:36">
      <c r="N28419" s="36"/>
      <c r="R28419" s="5"/>
      <c r="W28419"/>
      <c r="Y28419" s="36"/>
      <c r="AA28419" s="5"/>
      <c r="AC28419" s="36"/>
      <c r="AD28419" s="36"/>
      <c r="AE28419"/>
      <c r="AF28419"/>
      <c r="AH28419" s="36"/>
      <c r="AJ28419"/>
    </row>
    <row r="28420" spans="14:36">
      <c r="N28420" s="36"/>
      <c r="R28420" s="5"/>
      <c r="W28420"/>
      <c r="Y28420" s="36"/>
      <c r="AA28420" s="5"/>
      <c r="AC28420" s="36"/>
      <c r="AD28420" s="36"/>
      <c r="AE28420"/>
      <c r="AF28420"/>
      <c r="AH28420" s="36"/>
      <c r="AJ28420"/>
    </row>
    <row r="28421" spans="14:36">
      <c r="N28421" s="36"/>
      <c r="R28421" s="5"/>
      <c r="W28421"/>
      <c r="Y28421" s="36"/>
      <c r="AA28421" s="5"/>
      <c r="AC28421" s="36"/>
      <c r="AD28421" s="36"/>
      <c r="AE28421"/>
      <c r="AF28421"/>
      <c r="AH28421" s="36"/>
      <c r="AJ28421"/>
    </row>
    <row r="28422" spans="14:36">
      <c r="N28422" s="36"/>
      <c r="R28422" s="5"/>
      <c r="W28422"/>
      <c r="Y28422" s="36"/>
      <c r="AA28422" s="5"/>
      <c r="AC28422" s="36"/>
      <c r="AD28422" s="36"/>
      <c r="AE28422"/>
      <c r="AF28422"/>
      <c r="AH28422" s="36"/>
      <c r="AJ28422"/>
    </row>
    <row r="28423" spans="14:36">
      <c r="N28423" s="36"/>
      <c r="R28423" s="5"/>
      <c r="W28423"/>
      <c r="Y28423" s="36"/>
      <c r="AA28423" s="5"/>
      <c r="AC28423" s="36"/>
      <c r="AD28423" s="36"/>
      <c r="AE28423"/>
      <c r="AF28423"/>
      <c r="AH28423" s="36"/>
      <c r="AJ28423"/>
    </row>
    <row r="28424" spans="14:36">
      <c r="N28424" s="36"/>
      <c r="R28424" s="5"/>
      <c r="W28424"/>
      <c r="Y28424" s="36"/>
      <c r="AA28424" s="5"/>
      <c r="AC28424" s="36"/>
      <c r="AD28424" s="36"/>
      <c r="AE28424"/>
      <c r="AF28424"/>
      <c r="AH28424" s="36"/>
      <c r="AJ28424"/>
    </row>
    <row r="28425" spans="14:36">
      <c r="N28425" s="36"/>
      <c r="R28425" s="5"/>
      <c r="W28425"/>
      <c r="Y28425" s="36"/>
      <c r="AA28425" s="5"/>
      <c r="AC28425" s="36"/>
      <c r="AD28425" s="36"/>
      <c r="AE28425"/>
      <c r="AF28425"/>
      <c r="AH28425" s="36"/>
      <c r="AJ28425"/>
    </row>
    <row r="28426" spans="14:36">
      <c r="N28426" s="36"/>
      <c r="R28426" s="5"/>
      <c r="W28426"/>
      <c r="Y28426" s="36"/>
      <c r="AA28426" s="5"/>
      <c r="AC28426" s="36"/>
      <c r="AD28426" s="36"/>
      <c r="AE28426"/>
      <c r="AF28426"/>
      <c r="AH28426" s="36"/>
      <c r="AJ28426"/>
    </row>
    <row r="28427" spans="14:36">
      <c r="N28427" s="36"/>
      <c r="R28427" s="5"/>
      <c r="W28427"/>
      <c r="Y28427" s="36"/>
      <c r="AA28427" s="5"/>
      <c r="AC28427" s="36"/>
      <c r="AD28427" s="36"/>
      <c r="AE28427"/>
      <c r="AF28427"/>
      <c r="AH28427" s="36"/>
      <c r="AJ28427"/>
    </row>
    <row r="28428" spans="14:36">
      <c r="N28428" s="36"/>
      <c r="R28428" s="5"/>
      <c r="W28428"/>
      <c r="Y28428" s="36"/>
      <c r="AA28428" s="5"/>
      <c r="AC28428" s="36"/>
      <c r="AD28428" s="36"/>
      <c r="AE28428"/>
      <c r="AF28428"/>
      <c r="AH28428" s="36"/>
      <c r="AJ28428"/>
    </row>
    <row r="28429" spans="14:36">
      <c r="N28429" s="36"/>
      <c r="R28429" s="5"/>
      <c r="W28429"/>
      <c r="Y28429" s="36"/>
      <c r="AA28429" s="5"/>
      <c r="AC28429" s="36"/>
      <c r="AD28429" s="36"/>
      <c r="AE28429"/>
      <c r="AF28429"/>
      <c r="AH28429" s="36"/>
      <c r="AJ28429"/>
    </row>
    <row r="28430" spans="14:36">
      <c r="N28430" s="36"/>
      <c r="R28430" s="5"/>
      <c r="W28430"/>
      <c r="Y28430" s="36"/>
      <c r="AA28430" s="5"/>
      <c r="AC28430" s="36"/>
      <c r="AD28430" s="36"/>
      <c r="AE28430"/>
      <c r="AF28430"/>
      <c r="AH28430" s="36"/>
      <c r="AJ28430"/>
    </row>
    <row r="28431" spans="14:36">
      <c r="N28431" s="36"/>
      <c r="R28431" s="5"/>
      <c r="W28431"/>
      <c r="Y28431" s="36"/>
      <c r="AA28431" s="5"/>
      <c r="AC28431" s="36"/>
      <c r="AD28431" s="36"/>
      <c r="AE28431"/>
      <c r="AF28431"/>
      <c r="AH28431" s="36"/>
      <c r="AJ28431"/>
    </row>
    <row r="28432" spans="14:36">
      <c r="N28432" s="36"/>
      <c r="R28432" s="5"/>
      <c r="W28432"/>
      <c r="Y28432" s="36"/>
      <c r="AA28432" s="5"/>
      <c r="AC28432" s="36"/>
      <c r="AD28432" s="36"/>
      <c r="AE28432"/>
      <c r="AF28432"/>
      <c r="AH28432" s="36"/>
      <c r="AJ28432"/>
    </row>
    <row r="28433" spans="14:36">
      <c r="N28433" s="36"/>
      <c r="R28433" s="5"/>
      <c r="W28433"/>
      <c r="Y28433" s="36"/>
      <c r="AA28433" s="5"/>
      <c r="AC28433" s="36"/>
      <c r="AD28433" s="36"/>
      <c r="AE28433"/>
      <c r="AF28433"/>
      <c r="AH28433" s="36"/>
      <c r="AJ28433"/>
    </row>
    <row r="28434" spans="14:36">
      <c r="N28434" s="36"/>
      <c r="R28434" s="5"/>
      <c r="W28434"/>
      <c r="Y28434" s="36"/>
      <c r="AA28434" s="5"/>
      <c r="AC28434" s="36"/>
      <c r="AD28434" s="36"/>
      <c r="AE28434"/>
      <c r="AF28434"/>
      <c r="AH28434" s="36"/>
      <c r="AJ28434"/>
    </row>
    <row r="28435" spans="14:36">
      <c r="N28435" s="36"/>
      <c r="R28435" s="5"/>
      <c r="W28435"/>
      <c r="Y28435" s="36"/>
      <c r="AA28435" s="5"/>
      <c r="AC28435" s="36"/>
      <c r="AD28435" s="36"/>
      <c r="AE28435"/>
      <c r="AF28435"/>
      <c r="AH28435" s="36"/>
      <c r="AJ28435"/>
    </row>
    <row r="28436" spans="14:36">
      <c r="N28436" s="36"/>
      <c r="R28436" s="5"/>
      <c r="W28436"/>
      <c r="Y28436" s="36"/>
      <c r="AA28436" s="5"/>
      <c r="AC28436" s="36"/>
      <c r="AD28436" s="36"/>
      <c r="AE28436"/>
      <c r="AF28436"/>
      <c r="AH28436" s="36"/>
      <c r="AJ28436"/>
    </row>
    <row r="28437" spans="14:36">
      <c r="N28437" s="36"/>
      <c r="R28437" s="5"/>
      <c r="W28437"/>
      <c r="Y28437" s="36"/>
      <c r="AA28437" s="5"/>
      <c r="AC28437" s="36"/>
      <c r="AD28437" s="36"/>
      <c r="AE28437"/>
      <c r="AF28437"/>
      <c r="AH28437" s="36"/>
      <c r="AJ28437"/>
    </row>
    <row r="28438" spans="14:36">
      <c r="N28438" s="36"/>
      <c r="R28438" s="5"/>
      <c r="W28438"/>
      <c r="Y28438" s="36"/>
      <c r="AA28438" s="5"/>
      <c r="AC28438" s="36"/>
      <c r="AD28438" s="36"/>
      <c r="AE28438"/>
      <c r="AF28438"/>
      <c r="AH28438" s="36"/>
      <c r="AJ28438"/>
    </row>
    <row r="28439" spans="14:36">
      <c r="N28439" s="36"/>
      <c r="R28439" s="5"/>
      <c r="W28439"/>
      <c r="Y28439" s="36"/>
      <c r="AA28439" s="5"/>
      <c r="AC28439" s="36"/>
      <c r="AD28439" s="36"/>
      <c r="AE28439"/>
      <c r="AF28439"/>
      <c r="AH28439" s="36"/>
      <c r="AJ28439"/>
    </row>
    <row r="28440" spans="14:36">
      <c r="N28440" s="36"/>
      <c r="R28440" s="5"/>
      <c r="W28440"/>
      <c r="Y28440" s="36"/>
      <c r="AA28440" s="5"/>
      <c r="AC28440" s="36"/>
      <c r="AD28440" s="36"/>
      <c r="AE28440"/>
      <c r="AF28440"/>
      <c r="AH28440" s="36"/>
      <c r="AJ28440"/>
    </row>
    <row r="28441" spans="14:36">
      <c r="N28441" s="36"/>
      <c r="R28441" s="5"/>
      <c r="W28441"/>
      <c r="Y28441" s="36"/>
      <c r="AA28441" s="5"/>
      <c r="AC28441" s="36"/>
      <c r="AD28441" s="36"/>
      <c r="AE28441"/>
      <c r="AF28441"/>
      <c r="AH28441" s="36"/>
      <c r="AJ28441"/>
    </row>
    <row r="28442" spans="14:36">
      <c r="N28442" s="36"/>
      <c r="R28442" s="5"/>
      <c r="W28442"/>
      <c r="Y28442" s="36"/>
      <c r="AA28442" s="5"/>
      <c r="AC28442" s="36"/>
      <c r="AD28442" s="36"/>
      <c r="AE28442"/>
      <c r="AF28442"/>
      <c r="AH28442" s="36"/>
      <c r="AJ28442"/>
    </row>
    <row r="28443" spans="14:36">
      <c r="N28443" s="36"/>
      <c r="R28443" s="5"/>
      <c r="W28443"/>
      <c r="Y28443" s="36"/>
      <c r="AA28443" s="5"/>
      <c r="AC28443" s="36"/>
      <c r="AD28443" s="36"/>
      <c r="AE28443"/>
      <c r="AF28443"/>
      <c r="AH28443" s="36"/>
      <c r="AJ28443"/>
    </row>
    <row r="28444" spans="14:36">
      <c r="N28444" s="36"/>
      <c r="R28444" s="5"/>
      <c r="W28444"/>
      <c r="Y28444" s="36"/>
      <c r="AA28444" s="5"/>
      <c r="AC28444" s="36"/>
      <c r="AD28444" s="36"/>
      <c r="AE28444"/>
      <c r="AF28444"/>
      <c r="AH28444" s="36"/>
      <c r="AJ28444"/>
    </row>
    <row r="28445" spans="14:36">
      <c r="N28445" s="36"/>
      <c r="R28445" s="5"/>
      <c r="W28445"/>
      <c r="Y28445" s="36"/>
      <c r="AA28445" s="5"/>
      <c r="AC28445" s="36"/>
      <c r="AD28445" s="36"/>
      <c r="AE28445"/>
      <c r="AF28445"/>
      <c r="AH28445" s="36"/>
      <c r="AJ28445"/>
    </row>
    <row r="28446" spans="14:36">
      <c r="N28446" s="36"/>
      <c r="R28446" s="5"/>
      <c r="W28446"/>
      <c r="Y28446" s="36"/>
      <c r="AA28446" s="5"/>
      <c r="AC28446" s="36"/>
      <c r="AD28446" s="36"/>
      <c r="AE28446"/>
      <c r="AF28446"/>
      <c r="AH28446" s="36"/>
      <c r="AJ28446"/>
    </row>
    <row r="28447" spans="14:36">
      <c r="N28447" s="36"/>
      <c r="R28447" s="5"/>
      <c r="W28447"/>
      <c r="Y28447" s="36"/>
      <c r="AA28447" s="5"/>
      <c r="AC28447" s="36"/>
      <c r="AD28447" s="36"/>
      <c r="AE28447"/>
      <c r="AF28447"/>
      <c r="AH28447" s="36"/>
      <c r="AJ28447"/>
    </row>
    <row r="28448" spans="14:36">
      <c r="N28448" s="36"/>
      <c r="R28448" s="5"/>
      <c r="W28448"/>
      <c r="Y28448" s="36"/>
      <c r="AA28448" s="5"/>
      <c r="AC28448" s="36"/>
      <c r="AD28448" s="36"/>
      <c r="AE28448"/>
      <c r="AF28448"/>
      <c r="AH28448" s="36"/>
      <c r="AJ28448"/>
    </row>
    <row r="28449" spans="14:36">
      <c r="N28449" s="36"/>
      <c r="R28449" s="5"/>
      <c r="W28449"/>
      <c r="Y28449" s="36"/>
      <c r="AA28449" s="5"/>
      <c r="AC28449" s="36"/>
      <c r="AD28449" s="36"/>
      <c r="AE28449"/>
      <c r="AF28449"/>
      <c r="AH28449" s="36"/>
      <c r="AJ28449"/>
    </row>
    <row r="28450" spans="14:36">
      <c r="N28450" s="36"/>
      <c r="R28450" s="5"/>
      <c r="W28450"/>
      <c r="Y28450" s="36"/>
      <c r="AA28450" s="5"/>
      <c r="AC28450" s="36"/>
      <c r="AD28450" s="36"/>
      <c r="AE28450"/>
      <c r="AF28450"/>
      <c r="AH28450" s="36"/>
      <c r="AJ28450"/>
    </row>
    <row r="28451" spans="14:36">
      <c r="N28451" s="36"/>
      <c r="R28451" s="5"/>
      <c r="W28451"/>
      <c r="Y28451" s="36"/>
      <c r="AA28451" s="5"/>
      <c r="AC28451" s="36"/>
      <c r="AD28451" s="36"/>
      <c r="AE28451"/>
      <c r="AF28451"/>
      <c r="AH28451" s="36"/>
      <c r="AJ28451"/>
    </row>
    <row r="28452" spans="14:36">
      <c r="N28452" s="36"/>
      <c r="R28452" s="5"/>
      <c r="W28452"/>
      <c r="Y28452" s="36"/>
      <c r="AA28452" s="5"/>
      <c r="AC28452" s="36"/>
      <c r="AD28452" s="36"/>
      <c r="AE28452"/>
      <c r="AF28452"/>
      <c r="AH28452" s="36"/>
      <c r="AJ28452"/>
    </row>
    <row r="28453" spans="14:36">
      <c r="N28453" s="36"/>
      <c r="R28453" s="5"/>
      <c r="W28453"/>
      <c r="Y28453" s="36"/>
      <c r="AA28453" s="5"/>
      <c r="AC28453" s="36"/>
      <c r="AD28453" s="36"/>
      <c r="AE28453"/>
      <c r="AF28453"/>
      <c r="AH28453" s="36"/>
      <c r="AJ28453"/>
    </row>
    <row r="28454" spans="14:36">
      <c r="N28454" s="36"/>
      <c r="R28454" s="5"/>
      <c r="W28454"/>
      <c r="Y28454" s="36"/>
      <c r="AA28454" s="5"/>
      <c r="AC28454" s="36"/>
      <c r="AD28454" s="36"/>
      <c r="AE28454"/>
      <c r="AF28454"/>
      <c r="AH28454" s="36"/>
      <c r="AJ28454"/>
    </row>
    <row r="28455" spans="14:36">
      <c r="N28455" s="36"/>
      <c r="R28455" s="5"/>
      <c r="W28455"/>
      <c r="Y28455" s="36"/>
      <c r="AA28455" s="5"/>
      <c r="AC28455" s="36"/>
      <c r="AD28455" s="36"/>
      <c r="AE28455"/>
      <c r="AF28455"/>
      <c r="AH28455" s="36"/>
      <c r="AJ28455"/>
    </row>
    <row r="28456" spans="14:36">
      <c r="N28456" s="36"/>
      <c r="R28456" s="5"/>
      <c r="W28456"/>
      <c r="Y28456" s="36"/>
      <c r="AA28456" s="5"/>
      <c r="AC28456" s="36"/>
      <c r="AD28456" s="36"/>
      <c r="AE28456"/>
      <c r="AF28456"/>
      <c r="AH28456" s="36"/>
      <c r="AJ28456"/>
    </row>
    <row r="28457" spans="14:36">
      <c r="N28457" s="36"/>
      <c r="R28457" s="5"/>
      <c r="W28457"/>
      <c r="Y28457" s="36"/>
      <c r="AA28457" s="5"/>
      <c r="AC28457" s="36"/>
      <c r="AD28457" s="36"/>
      <c r="AE28457"/>
      <c r="AF28457"/>
      <c r="AH28457" s="36"/>
      <c r="AJ28457"/>
    </row>
    <row r="28458" spans="14:36">
      <c r="N28458" s="36"/>
      <c r="R28458" s="5"/>
      <c r="W28458"/>
      <c r="Y28458" s="36"/>
      <c r="AA28458" s="5"/>
      <c r="AC28458" s="36"/>
      <c r="AD28458" s="36"/>
      <c r="AE28458"/>
      <c r="AF28458"/>
      <c r="AH28458" s="36"/>
      <c r="AJ28458"/>
    </row>
    <row r="28459" spans="14:36">
      <c r="N28459" s="36"/>
      <c r="R28459" s="5"/>
      <c r="W28459"/>
      <c r="Y28459" s="36"/>
      <c r="AA28459" s="5"/>
      <c r="AC28459" s="36"/>
      <c r="AD28459" s="36"/>
      <c r="AE28459"/>
      <c r="AF28459"/>
      <c r="AH28459" s="36"/>
      <c r="AJ28459"/>
    </row>
    <row r="28460" spans="14:36">
      <c r="N28460" s="36"/>
      <c r="R28460" s="5"/>
      <c r="W28460"/>
      <c r="Y28460" s="36"/>
      <c r="AA28460" s="5"/>
      <c r="AC28460" s="36"/>
      <c r="AD28460" s="36"/>
      <c r="AE28460"/>
      <c r="AF28460"/>
      <c r="AH28460" s="36"/>
      <c r="AJ28460"/>
    </row>
    <row r="28461" spans="14:36">
      <c r="N28461" s="36"/>
      <c r="R28461" s="5"/>
      <c r="W28461"/>
      <c r="Y28461" s="36"/>
      <c r="AA28461" s="5"/>
      <c r="AC28461" s="36"/>
      <c r="AD28461" s="36"/>
      <c r="AE28461"/>
      <c r="AF28461"/>
      <c r="AH28461" s="36"/>
      <c r="AJ28461"/>
    </row>
    <row r="28462" spans="14:36">
      <c r="N28462" s="36"/>
      <c r="R28462" s="5"/>
      <c r="W28462"/>
      <c r="Y28462" s="36"/>
      <c r="AA28462" s="5"/>
      <c r="AC28462" s="36"/>
      <c r="AD28462" s="36"/>
      <c r="AE28462"/>
      <c r="AF28462"/>
      <c r="AH28462" s="36"/>
      <c r="AJ28462"/>
    </row>
    <row r="28463" spans="14:36">
      <c r="N28463" s="36"/>
      <c r="R28463" s="5"/>
      <c r="W28463"/>
      <c r="Y28463" s="36"/>
      <c r="AA28463" s="5"/>
      <c r="AC28463" s="36"/>
      <c r="AD28463" s="36"/>
      <c r="AE28463"/>
      <c r="AF28463"/>
      <c r="AH28463" s="36"/>
      <c r="AJ28463"/>
    </row>
    <row r="28464" spans="14:36">
      <c r="N28464" s="36"/>
      <c r="R28464" s="5"/>
      <c r="W28464"/>
      <c r="Y28464" s="36"/>
      <c r="AA28464" s="5"/>
      <c r="AC28464" s="36"/>
      <c r="AD28464" s="36"/>
      <c r="AE28464"/>
      <c r="AF28464"/>
      <c r="AH28464" s="36"/>
      <c r="AJ28464"/>
    </row>
    <row r="28465" spans="14:36">
      <c r="N28465" s="36"/>
      <c r="R28465" s="5"/>
      <c r="W28465"/>
      <c r="Y28465" s="36"/>
      <c r="AA28465" s="5"/>
      <c r="AC28465" s="36"/>
      <c r="AD28465" s="36"/>
      <c r="AE28465"/>
      <c r="AF28465"/>
      <c r="AH28465" s="36"/>
      <c r="AJ28465"/>
    </row>
    <row r="28466" spans="14:36">
      <c r="N28466" s="36"/>
      <c r="R28466" s="5"/>
      <c r="W28466"/>
      <c r="Y28466" s="36"/>
      <c r="AA28466" s="5"/>
      <c r="AC28466" s="36"/>
      <c r="AD28466" s="36"/>
      <c r="AE28466"/>
      <c r="AF28466"/>
      <c r="AH28466" s="36"/>
      <c r="AJ28466"/>
    </row>
    <row r="28467" spans="14:36">
      <c r="N28467" s="36"/>
      <c r="R28467" s="5"/>
      <c r="W28467"/>
      <c r="Y28467" s="36"/>
      <c r="AA28467" s="5"/>
      <c r="AC28467" s="36"/>
      <c r="AD28467" s="36"/>
      <c r="AE28467"/>
      <c r="AF28467"/>
      <c r="AH28467" s="36"/>
      <c r="AJ28467"/>
    </row>
    <row r="28468" spans="14:36">
      <c r="N28468" s="36"/>
      <c r="R28468" s="5"/>
      <c r="W28468"/>
      <c r="Y28468" s="36"/>
      <c r="AA28468" s="5"/>
      <c r="AC28468" s="36"/>
      <c r="AD28468" s="36"/>
      <c r="AE28468"/>
      <c r="AF28468"/>
      <c r="AH28468" s="36"/>
      <c r="AJ28468"/>
    </row>
    <row r="28469" spans="14:36">
      <c r="N28469" s="36"/>
      <c r="R28469" s="5"/>
      <c r="W28469"/>
      <c r="Y28469" s="36"/>
      <c r="AA28469" s="5"/>
      <c r="AC28469" s="36"/>
      <c r="AD28469" s="36"/>
      <c r="AE28469"/>
      <c r="AF28469"/>
      <c r="AH28469" s="36"/>
      <c r="AJ28469"/>
    </row>
    <row r="28470" spans="14:36">
      <c r="N28470" s="36"/>
      <c r="R28470" s="5"/>
      <c r="W28470"/>
      <c r="Y28470" s="36"/>
      <c r="AA28470" s="5"/>
      <c r="AC28470" s="36"/>
      <c r="AD28470" s="36"/>
      <c r="AE28470"/>
      <c r="AF28470"/>
      <c r="AH28470" s="36"/>
      <c r="AJ28470"/>
    </row>
    <row r="28471" spans="14:36">
      <c r="N28471" s="36"/>
      <c r="R28471" s="5"/>
      <c r="W28471"/>
      <c r="Y28471" s="36"/>
      <c r="AA28471" s="5"/>
      <c r="AC28471" s="36"/>
      <c r="AD28471" s="36"/>
      <c r="AE28471"/>
      <c r="AF28471"/>
      <c r="AH28471" s="36"/>
      <c r="AJ28471"/>
    </row>
    <row r="28472" spans="14:36">
      <c r="N28472" s="36"/>
      <c r="R28472" s="5"/>
      <c r="W28472"/>
      <c r="Y28472" s="36"/>
      <c r="AA28472" s="5"/>
      <c r="AC28472" s="36"/>
      <c r="AD28472" s="36"/>
      <c r="AE28472"/>
      <c r="AF28472"/>
      <c r="AH28472" s="36"/>
      <c r="AJ28472"/>
    </row>
    <row r="28473" spans="14:36">
      <c r="N28473" s="36"/>
      <c r="R28473" s="5"/>
      <c r="W28473"/>
      <c r="Y28473" s="36"/>
      <c r="AA28473" s="5"/>
      <c r="AC28473" s="36"/>
      <c r="AD28473" s="36"/>
      <c r="AE28473"/>
      <c r="AF28473"/>
      <c r="AH28473" s="36"/>
      <c r="AJ28473"/>
    </row>
    <row r="28474" spans="14:36">
      <c r="N28474" s="36"/>
      <c r="R28474" s="5"/>
      <c r="W28474"/>
      <c r="Y28474" s="36"/>
      <c r="AA28474" s="5"/>
      <c r="AC28474" s="36"/>
      <c r="AD28474" s="36"/>
      <c r="AE28474"/>
      <c r="AF28474"/>
      <c r="AH28474" s="36"/>
      <c r="AJ28474"/>
    </row>
    <row r="28475" spans="14:36">
      <c r="N28475" s="36"/>
      <c r="R28475" s="5"/>
      <c r="W28475"/>
      <c r="Y28475" s="36"/>
      <c r="AA28475" s="5"/>
      <c r="AC28475" s="36"/>
      <c r="AD28475" s="36"/>
      <c r="AE28475"/>
      <c r="AF28475"/>
      <c r="AH28475" s="36"/>
      <c r="AJ28475"/>
    </row>
    <row r="28476" spans="14:36">
      <c r="N28476" s="36"/>
      <c r="R28476" s="5"/>
      <c r="W28476"/>
      <c r="Y28476" s="36"/>
      <c r="AA28476" s="5"/>
      <c r="AC28476" s="36"/>
      <c r="AD28476" s="36"/>
      <c r="AE28476"/>
      <c r="AF28476"/>
      <c r="AH28476" s="36"/>
      <c r="AJ28476"/>
    </row>
    <row r="28477" spans="14:36">
      <c r="N28477" s="36"/>
      <c r="R28477" s="5"/>
      <c r="W28477"/>
      <c r="Y28477" s="36"/>
      <c r="AA28477" s="5"/>
      <c r="AC28477" s="36"/>
      <c r="AD28477" s="36"/>
      <c r="AE28477"/>
      <c r="AF28477"/>
      <c r="AH28477" s="36"/>
      <c r="AJ28477"/>
    </row>
    <row r="28478" spans="14:36">
      <c r="N28478" s="36"/>
      <c r="R28478" s="5"/>
      <c r="W28478"/>
      <c r="Y28478" s="36"/>
      <c r="AA28478" s="5"/>
      <c r="AC28478" s="36"/>
      <c r="AD28478" s="36"/>
      <c r="AE28478"/>
      <c r="AF28478"/>
      <c r="AH28478" s="36"/>
      <c r="AJ28478"/>
    </row>
    <row r="28479" spans="14:36">
      <c r="N28479" s="36"/>
      <c r="R28479" s="5"/>
      <c r="W28479"/>
      <c r="Y28479" s="36"/>
      <c r="AA28479" s="5"/>
      <c r="AC28479" s="36"/>
      <c r="AD28479" s="36"/>
      <c r="AE28479"/>
      <c r="AF28479"/>
      <c r="AH28479" s="36"/>
      <c r="AJ28479"/>
    </row>
    <row r="28480" spans="14:36">
      <c r="N28480" s="36"/>
      <c r="R28480" s="5"/>
      <c r="W28480"/>
      <c r="Y28480" s="36"/>
      <c r="AA28480" s="5"/>
      <c r="AC28480" s="36"/>
      <c r="AD28480" s="36"/>
      <c r="AE28480"/>
      <c r="AF28480"/>
      <c r="AH28480" s="36"/>
      <c r="AJ28480"/>
    </row>
    <row r="28481" spans="14:36">
      <c r="N28481" s="36"/>
      <c r="R28481" s="5"/>
      <c r="W28481"/>
      <c r="Y28481" s="36"/>
      <c r="AA28481" s="5"/>
      <c r="AC28481" s="36"/>
      <c r="AD28481" s="36"/>
      <c r="AE28481"/>
      <c r="AF28481"/>
      <c r="AH28481" s="36"/>
      <c r="AJ28481"/>
    </row>
    <row r="28482" spans="14:36">
      <c r="N28482" s="36"/>
      <c r="R28482" s="5"/>
      <c r="W28482"/>
      <c r="Y28482" s="36"/>
      <c r="AA28482" s="5"/>
      <c r="AC28482" s="36"/>
      <c r="AD28482" s="36"/>
      <c r="AE28482"/>
      <c r="AF28482"/>
      <c r="AH28482" s="36"/>
      <c r="AJ28482"/>
    </row>
    <row r="28483" spans="14:36">
      <c r="N28483" s="36"/>
      <c r="R28483" s="5"/>
      <c r="W28483"/>
      <c r="Y28483" s="36"/>
      <c r="AA28483" s="5"/>
      <c r="AC28483" s="36"/>
      <c r="AD28483" s="36"/>
      <c r="AE28483"/>
      <c r="AF28483"/>
      <c r="AH28483" s="36"/>
      <c r="AJ28483"/>
    </row>
    <row r="28484" spans="14:36">
      <c r="N28484" s="36"/>
      <c r="R28484" s="5"/>
      <c r="W28484"/>
      <c r="Y28484" s="36"/>
      <c r="AA28484" s="5"/>
      <c r="AC28484" s="36"/>
      <c r="AD28484" s="36"/>
      <c r="AE28484"/>
      <c r="AF28484"/>
      <c r="AH28484" s="36"/>
      <c r="AJ28484"/>
    </row>
    <row r="28485" spans="14:36">
      <c r="N28485" s="36"/>
      <c r="R28485" s="5"/>
      <c r="W28485"/>
      <c r="Y28485" s="36"/>
      <c r="AA28485" s="5"/>
      <c r="AC28485" s="36"/>
      <c r="AD28485" s="36"/>
      <c r="AE28485"/>
      <c r="AF28485"/>
      <c r="AH28485" s="36"/>
      <c r="AJ28485"/>
    </row>
    <row r="28486" spans="14:36">
      <c r="N28486" s="36"/>
      <c r="R28486" s="5"/>
      <c r="W28486"/>
      <c r="Y28486" s="36"/>
      <c r="AA28486" s="5"/>
      <c r="AC28486" s="36"/>
      <c r="AD28486" s="36"/>
      <c r="AE28486"/>
      <c r="AF28486"/>
      <c r="AH28486" s="36"/>
      <c r="AJ28486"/>
    </row>
    <row r="28487" spans="14:36">
      <c r="N28487" s="36"/>
      <c r="R28487" s="5"/>
      <c r="W28487"/>
      <c r="Y28487" s="36"/>
      <c r="AA28487" s="5"/>
      <c r="AC28487" s="36"/>
      <c r="AD28487" s="36"/>
      <c r="AE28487"/>
      <c r="AF28487"/>
      <c r="AH28487" s="36"/>
      <c r="AJ28487"/>
    </row>
    <row r="28488" spans="14:36">
      <c r="N28488" s="36"/>
      <c r="R28488" s="5"/>
      <c r="W28488"/>
      <c r="Y28488" s="36"/>
      <c r="AA28488" s="5"/>
      <c r="AC28488" s="36"/>
      <c r="AD28488" s="36"/>
      <c r="AE28488"/>
      <c r="AF28488"/>
      <c r="AH28488" s="36"/>
      <c r="AJ28488"/>
    </row>
    <row r="28489" spans="14:36">
      <c r="N28489" s="36"/>
      <c r="R28489" s="5"/>
      <c r="W28489"/>
      <c r="Y28489" s="36"/>
      <c r="AA28489" s="5"/>
      <c r="AC28489" s="36"/>
      <c r="AD28489" s="36"/>
      <c r="AE28489"/>
      <c r="AF28489"/>
      <c r="AH28489" s="36"/>
      <c r="AJ28489"/>
    </row>
    <row r="28490" spans="14:36">
      <c r="N28490" s="36"/>
      <c r="R28490" s="5"/>
      <c r="W28490"/>
      <c r="Y28490" s="36"/>
      <c r="AA28490" s="5"/>
      <c r="AC28490" s="36"/>
      <c r="AD28490" s="36"/>
      <c r="AE28490"/>
      <c r="AF28490"/>
      <c r="AH28490" s="36"/>
      <c r="AJ28490"/>
    </row>
    <row r="28491" spans="14:36">
      <c r="N28491" s="36"/>
      <c r="R28491" s="5"/>
      <c r="W28491"/>
      <c r="Y28491" s="36"/>
      <c r="AA28491" s="5"/>
      <c r="AC28491" s="36"/>
      <c r="AD28491" s="36"/>
      <c r="AE28491"/>
      <c r="AF28491"/>
      <c r="AH28491" s="36"/>
      <c r="AJ28491"/>
    </row>
    <row r="28492" spans="14:36">
      <c r="N28492" s="36"/>
      <c r="R28492" s="5"/>
      <c r="W28492"/>
      <c r="Y28492" s="36"/>
      <c r="AA28492" s="5"/>
      <c r="AC28492" s="36"/>
      <c r="AD28492" s="36"/>
      <c r="AE28492"/>
      <c r="AF28492"/>
      <c r="AH28492" s="36"/>
      <c r="AJ28492"/>
    </row>
    <row r="28493" spans="14:36">
      <c r="N28493" s="36"/>
      <c r="R28493" s="5"/>
      <c r="W28493"/>
      <c r="Y28493" s="36"/>
      <c r="AA28493" s="5"/>
      <c r="AC28493" s="36"/>
      <c r="AD28493" s="36"/>
      <c r="AE28493"/>
      <c r="AF28493"/>
      <c r="AH28493" s="36"/>
      <c r="AJ28493"/>
    </row>
    <row r="28494" spans="14:36">
      <c r="N28494" s="36"/>
      <c r="R28494" s="5"/>
      <c r="W28494"/>
      <c r="Y28494" s="36"/>
      <c r="AA28494" s="5"/>
      <c r="AC28494" s="36"/>
      <c r="AD28494" s="36"/>
      <c r="AE28494"/>
      <c r="AF28494"/>
      <c r="AH28494" s="36"/>
      <c r="AJ28494"/>
    </row>
    <row r="28495" spans="14:36">
      <c r="N28495" s="36"/>
      <c r="R28495" s="5"/>
      <c r="W28495"/>
      <c r="Y28495" s="36"/>
      <c r="AA28495" s="5"/>
      <c r="AC28495" s="36"/>
      <c r="AD28495" s="36"/>
      <c r="AE28495"/>
      <c r="AF28495"/>
      <c r="AH28495" s="36"/>
      <c r="AJ28495"/>
    </row>
    <row r="28496" spans="14:36">
      <c r="N28496" s="36"/>
      <c r="R28496" s="5"/>
      <c r="W28496"/>
      <c r="Y28496" s="36"/>
      <c r="AA28496" s="5"/>
      <c r="AC28496" s="36"/>
      <c r="AD28496" s="36"/>
      <c r="AE28496"/>
      <c r="AF28496"/>
      <c r="AH28496" s="36"/>
      <c r="AJ28496"/>
    </row>
    <row r="28497" spans="14:36">
      <c r="N28497" s="36"/>
      <c r="R28497" s="5"/>
      <c r="W28497"/>
      <c r="Y28497" s="36"/>
      <c r="AA28497" s="5"/>
      <c r="AC28497" s="36"/>
      <c r="AD28497" s="36"/>
      <c r="AE28497"/>
      <c r="AF28497"/>
      <c r="AH28497" s="36"/>
      <c r="AJ28497"/>
    </row>
    <row r="28498" spans="14:36">
      <c r="N28498" s="36"/>
      <c r="R28498" s="5"/>
      <c r="W28498"/>
      <c r="Y28498" s="36"/>
      <c r="AA28498" s="5"/>
      <c r="AC28498" s="36"/>
      <c r="AD28498" s="36"/>
      <c r="AE28498"/>
      <c r="AF28498"/>
      <c r="AH28498" s="36"/>
      <c r="AJ28498"/>
    </row>
    <row r="28499" spans="14:36">
      <c r="N28499" s="36"/>
      <c r="R28499" s="5"/>
      <c r="W28499"/>
      <c r="Y28499" s="36"/>
      <c r="AA28499" s="5"/>
      <c r="AC28499" s="36"/>
      <c r="AD28499" s="36"/>
      <c r="AE28499"/>
      <c r="AF28499"/>
      <c r="AH28499" s="36"/>
      <c r="AJ28499"/>
    </row>
    <row r="28500" spans="14:36">
      <c r="N28500" s="36"/>
      <c r="R28500" s="5"/>
      <c r="W28500"/>
      <c r="Y28500" s="36"/>
      <c r="AA28500" s="5"/>
      <c r="AC28500" s="36"/>
      <c r="AD28500" s="36"/>
      <c r="AE28500"/>
      <c r="AF28500"/>
      <c r="AH28500" s="36"/>
      <c r="AJ28500"/>
    </row>
    <row r="28501" spans="14:36">
      <c r="N28501" s="36"/>
      <c r="R28501" s="5"/>
      <c r="W28501"/>
      <c r="Y28501" s="36"/>
      <c r="AA28501" s="5"/>
      <c r="AC28501" s="36"/>
      <c r="AD28501" s="36"/>
      <c r="AE28501"/>
      <c r="AF28501"/>
      <c r="AH28501" s="36"/>
      <c r="AJ28501"/>
    </row>
    <row r="28502" spans="14:36">
      <c r="N28502" s="36"/>
      <c r="R28502" s="5"/>
      <c r="W28502"/>
      <c r="Y28502" s="36"/>
      <c r="AA28502" s="5"/>
      <c r="AC28502" s="36"/>
      <c r="AD28502" s="36"/>
      <c r="AE28502"/>
      <c r="AF28502"/>
      <c r="AH28502" s="36"/>
      <c r="AJ28502"/>
    </row>
    <row r="28503" spans="14:36">
      <c r="N28503" s="36"/>
      <c r="R28503" s="5"/>
      <c r="W28503"/>
      <c r="Y28503" s="36"/>
      <c r="AA28503" s="5"/>
      <c r="AC28503" s="36"/>
      <c r="AD28503" s="36"/>
      <c r="AE28503"/>
      <c r="AF28503"/>
      <c r="AH28503" s="36"/>
      <c r="AJ28503"/>
    </row>
    <row r="28504" spans="14:36">
      <c r="N28504" s="36"/>
      <c r="R28504" s="5"/>
      <c r="W28504"/>
      <c r="Y28504" s="36"/>
      <c r="AA28504" s="5"/>
      <c r="AC28504" s="36"/>
      <c r="AD28504" s="36"/>
      <c r="AE28504"/>
      <c r="AF28504"/>
      <c r="AH28504" s="36"/>
      <c r="AJ28504"/>
    </row>
    <row r="28505" spans="14:36">
      <c r="N28505" s="36"/>
      <c r="R28505" s="5"/>
      <c r="W28505"/>
      <c r="Y28505" s="36"/>
      <c r="AA28505" s="5"/>
      <c r="AC28505" s="36"/>
      <c r="AD28505" s="36"/>
      <c r="AE28505"/>
      <c r="AF28505"/>
      <c r="AH28505" s="36"/>
      <c r="AJ28505"/>
    </row>
    <row r="28506" spans="14:36">
      <c r="N28506" s="36"/>
      <c r="R28506" s="5"/>
      <c r="W28506"/>
      <c r="Y28506" s="36"/>
      <c r="AA28506" s="5"/>
      <c r="AC28506" s="36"/>
      <c r="AD28506" s="36"/>
      <c r="AE28506"/>
      <c r="AF28506"/>
      <c r="AH28506" s="36"/>
      <c r="AJ28506"/>
    </row>
    <row r="28507" spans="14:36">
      <c r="N28507" s="36"/>
      <c r="R28507" s="5"/>
      <c r="W28507"/>
      <c r="Y28507" s="36"/>
      <c r="AA28507" s="5"/>
      <c r="AC28507" s="36"/>
      <c r="AD28507" s="36"/>
      <c r="AE28507"/>
      <c r="AF28507"/>
      <c r="AH28507" s="36"/>
      <c r="AJ28507"/>
    </row>
    <row r="28508" spans="14:36">
      <c r="N28508" s="36"/>
      <c r="R28508" s="5"/>
      <c r="W28508"/>
      <c r="Y28508" s="36"/>
      <c r="AA28508" s="5"/>
      <c r="AC28508" s="36"/>
      <c r="AD28508" s="36"/>
      <c r="AE28508"/>
      <c r="AF28508"/>
      <c r="AH28508" s="36"/>
      <c r="AJ28508"/>
    </row>
    <row r="28509" spans="14:36">
      <c r="N28509" s="36"/>
      <c r="R28509" s="5"/>
      <c r="W28509"/>
      <c r="Y28509" s="36"/>
      <c r="AA28509" s="5"/>
      <c r="AC28509" s="36"/>
      <c r="AD28509" s="36"/>
      <c r="AE28509"/>
      <c r="AF28509"/>
      <c r="AH28509" s="36"/>
      <c r="AJ28509"/>
    </row>
    <row r="28510" spans="14:36">
      <c r="N28510" s="36"/>
      <c r="R28510" s="5"/>
      <c r="W28510"/>
      <c r="Y28510" s="36"/>
      <c r="AA28510" s="5"/>
      <c r="AC28510" s="36"/>
      <c r="AD28510" s="36"/>
      <c r="AE28510"/>
      <c r="AF28510"/>
      <c r="AH28510" s="36"/>
      <c r="AJ28510"/>
    </row>
    <row r="28511" spans="14:36">
      <c r="N28511" s="36"/>
      <c r="R28511" s="5"/>
      <c r="W28511"/>
      <c r="Y28511" s="36"/>
      <c r="AA28511" s="5"/>
      <c r="AC28511" s="36"/>
      <c r="AD28511" s="36"/>
      <c r="AE28511"/>
      <c r="AF28511"/>
      <c r="AH28511" s="36"/>
      <c r="AJ28511"/>
    </row>
    <row r="28512" spans="14:36">
      <c r="N28512" s="36"/>
      <c r="R28512" s="5"/>
      <c r="W28512"/>
      <c r="Y28512" s="36"/>
      <c r="AA28512" s="5"/>
      <c r="AC28512" s="36"/>
      <c r="AD28512" s="36"/>
      <c r="AE28512"/>
      <c r="AF28512"/>
      <c r="AH28512" s="36"/>
      <c r="AJ28512"/>
    </row>
    <row r="28513" spans="14:36">
      <c r="N28513" s="36"/>
      <c r="R28513" s="5"/>
      <c r="W28513"/>
      <c r="Y28513" s="36"/>
      <c r="AA28513" s="5"/>
      <c r="AC28513" s="36"/>
      <c r="AD28513" s="36"/>
      <c r="AE28513"/>
      <c r="AF28513"/>
      <c r="AH28513" s="36"/>
      <c r="AJ28513"/>
    </row>
    <row r="28514" spans="14:36">
      <c r="N28514" s="36"/>
      <c r="R28514" s="5"/>
      <c r="W28514"/>
      <c r="Y28514" s="36"/>
      <c r="AA28514" s="5"/>
      <c r="AC28514" s="36"/>
      <c r="AD28514" s="36"/>
      <c r="AE28514"/>
      <c r="AF28514"/>
      <c r="AH28514" s="36"/>
      <c r="AJ28514"/>
    </row>
    <row r="28515" spans="14:36">
      <c r="N28515" s="36"/>
      <c r="R28515" s="5"/>
      <c r="W28515"/>
      <c r="Y28515" s="36"/>
      <c r="AA28515" s="5"/>
      <c r="AC28515" s="36"/>
      <c r="AD28515" s="36"/>
      <c r="AE28515"/>
      <c r="AF28515"/>
      <c r="AH28515" s="36"/>
      <c r="AJ28515"/>
    </row>
    <row r="28516" spans="14:36">
      <c r="N28516" s="36"/>
      <c r="R28516" s="5"/>
      <c r="W28516"/>
      <c r="Y28516" s="36"/>
      <c r="AA28516" s="5"/>
      <c r="AC28516" s="36"/>
      <c r="AD28516" s="36"/>
      <c r="AE28516"/>
      <c r="AF28516"/>
      <c r="AH28516" s="36"/>
      <c r="AJ28516"/>
    </row>
    <row r="28517" spans="14:36">
      <c r="N28517" s="36"/>
      <c r="R28517" s="5"/>
      <c r="W28517"/>
      <c r="Y28517" s="36"/>
      <c r="AA28517" s="5"/>
      <c r="AC28517" s="36"/>
      <c r="AD28517" s="36"/>
      <c r="AE28517"/>
      <c r="AF28517"/>
      <c r="AH28517" s="36"/>
      <c r="AJ28517"/>
    </row>
    <row r="28518" spans="14:36">
      <c r="N28518" s="36"/>
      <c r="R28518" s="5"/>
      <c r="W28518"/>
      <c r="Y28518" s="36"/>
      <c r="AA28518" s="5"/>
      <c r="AC28518" s="36"/>
      <c r="AD28518" s="36"/>
      <c r="AE28518"/>
      <c r="AF28518"/>
      <c r="AH28518" s="36"/>
      <c r="AJ28518"/>
    </row>
    <row r="28519" spans="14:36">
      <c r="N28519" s="36"/>
      <c r="R28519" s="5"/>
      <c r="W28519"/>
      <c r="Y28519" s="36"/>
      <c r="AA28519" s="5"/>
      <c r="AC28519" s="36"/>
      <c r="AD28519" s="36"/>
      <c r="AE28519"/>
      <c r="AF28519"/>
      <c r="AH28519" s="36"/>
      <c r="AJ28519"/>
    </row>
    <row r="28520" spans="14:36">
      <c r="N28520" s="36"/>
      <c r="R28520" s="5"/>
      <c r="W28520"/>
      <c r="Y28520" s="36"/>
      <c r="AA28520" s="5"/>
      <c r="AC28520" s="36"/>
      <c r="AD28520" s="36"/>
      <c r="AE28520"/>
      <c r="AF28520"/>
      <c r="AH28520" s="36"/>
      <c r="AJ28520"/>
    </row>
    <row r="28521" spans="14:36">
      <c r="N28521" s="36"/>
      <c r="R28521" s="5"/>
      <c r="W28521"/>
      <c r="Y28521" s="36"/>
      <c r="AA28521" s="5"/>
      <c r="AC28521" s="36"/>
      <c r="AD28521" s="36"/>
      <c r="AE28521"/>
      <c r="AF28521"/>
      <c r="AH28521" s="36"/>
      <c r="AJ28521"/>
    </row>
    <row r="28522" spans="14:36">
      <c r="N28522" s="36"/>
      <c r="R28522" s="5"/>
      <c r="W28522"/>
      <c r="Y28522" s="36"/>
      <c r="AA28522" s="5"/>
      <c r="AC28522" s="36"/>
      <c r="AD28522" s="36"/>
      <c r="AE28522"/>
      <c r="AF28522"/>
      <c r="AH28522" s="36"/>
      <c r="AJ28522"/>
    </row>
    <row r="28523" spans="14:36">
      <c r="N28523" s="36"/>
      <c r="R28523" s="5"/>
      <c r="W28523"/>
      <c r="Y28523" s="36"/>
      <c r="AA28523" s="5"/>
      <c r="AC28523" s="36"/>
      <c r="AD28523" s="36"/>
      <c r="AE28523"/>
      <c r="AF28523"/>
      <c r="AH28523" s="36"/>
      <c r="AJ28523"/>
    </row>
    <row r="28524" spans="14:36">
      <c r="N28524" s="36"/>
      <c r="R28524" s="5"/>
      <c r="W28524"/>
      <c r="Y28524" s="36"/>
      <c r="AA28524" s="5"/>
      <c r="AC28524" s="36"/>
      <c r="AD28524" s="36"/>
      <c r="AE28524"/>
      <c r="AF28524"/>
      <c r="AH28524" s="36"/>
      <c r="AJ28524"/>
    </row>
    <row r="28525" spans="14:36">
      <c r="N28525" s="36"/>
      <c r="R28525" s="5"/>
      <c r="W28525"/>
      <c r="Y28525" s="36"/>
      <c r="AA28525" s="5"/>
      <c r="AC28525" s="36"/>
      <c r="AD28525" s="36"/>
      <c r="AE28525"/>
      <c r="AF28525"/>
      <c r="AH28525" s="36"/>
      <c r="AJ28525"/>
    </row>
    <row r="28526" spans="14:36">
      <c r="N28526" s="36"/>
      <c r="R28526" s="5"/>
      <c r="W28526"/>
      <c r="Y28526" s="36"/>
      <c r="AA28526" s="5"/>
      <c r="AC28526" s="36"/>
      <c r="AD28526" s="36"/>
      <c r="AE28526"/>
      <c r="AF28526"/>
      <c r="AH28526" s="36"/>
      <c r="AJ28526"/>
    </row>
    <row r="28527" spans="14:36">
      <c r="N28527" s="36"/>
      <c r="R28527" s="5"/>
      <c r="W28527"/>
      <c r="Y28527" s="36"/>
      <c r="AA28527" s="5"/>
      <c r="AC28527" s="36"/>
      <c r="AD28527" s="36"/>
      <c r="AE28527"/>
      <c r="AF28527"/>
      <c r="AH28527" s="36"/>
      <c r="AJ28527"/>
    </row>
    <row r="28528" spans="14:36">
      <c r="N28528" s="36"/>
      <c r="R28528" s="5"/>
      <c r="W28528"/>
      <c r="Y28528" s="36"/>
      <c r="AA28528" s="5"/>
      <c r="AC28528" s="36"/>
      <c r="AD28528" s="36"/>
      <c r="AE28528"/>
      <c r="AF28528"/>
      <c r="AH28528" s="36"/>
      <c r="AJ28528"/>
    </row>
    <row r="28529" spans="14:36">
      <c r="N28529" s="36"/>
      <c r="R28529" s="5"/>
      <c r="W28529"/>
      <c r="Y28529" s="36"/>
      <c r="AA28529" s="5"/>
      <c r="AC28529" s="36"/>
      <c r="AD28529" s="36"/>
      <c r="AE28529"/>
      <c r="AF28529"/>
      <c r="AH28529" s="36"/>
      <c r="AJ28529"/>
    </row>
    <row r="28530" spans="14:36">
      <c r="N28530" s="36"/>
      <c r="R28530" s="5"/>
      <c r="W28530"/>
      <c r="Y28530" s="36"/>
      <c r="AA28530" s="5"/>
      <c r="AC28530" s="36"/>
      <c r="AD28530" s="36"/>
      <c r="AE28530"/>
      <c r="AF28530"/>
      <c r="AH28530" s="36"/>
      <c r="AJ28530"/>
    </row>
    <row r="28531" spans="14:36">
      <c r="N28531" s="36"/>
      <c r="R28531" s="5"/>
      <c r="W28531"/>
      <c r="Y28531" s="36"/>
      <c r="AA28531" s="5"/>
      <c r="AC28531" s="36"/>
      <c r="AD28531" s="36"/>
      <c r="AE28531"/>
      <c r="AF28531"/>
      <c r="AH28531" s="36"/>
      <c r="AJ28531"/>
    </row>
    <row r="28532" spans="14:36">
      <c r="N28532" s="36"/>
      <c r="R28532" s="5"/>
      <c r="W28532"/>
      <c r="Y28532" s="36"/>
      <c r="AA28532" s="5"/>
      <c r="AC28532" s="36"/>
      <c r="AD28532" s="36"/>
      <c r="AE28532"/>
      <c r="AF28532"/>
      <c r="AH28532" s="36"/>
      <c r="AJ28532"/>
    </row>
    <row r="28533" spans="14:36">
      <c r="N28533" s="36"/>
      <c r="R28533" s="5"/>
      <c r="W28533"/>
      <c r="Y28533" s="36"/>
      <c r="AA28533" s="5"/>
      <c r="AC28533" s="36"/>
      <c r="AD28533" s="36"/>
      <c r="AE28533"/>
      <c r="AF28533"/>
      <c r="AH28533" s="36"/>
      <c r="AJ28533"/>
    </row>
    <row r="28534" spans="14:36">
      <c r="N28534" s="36"/>
      <c r="R28534" s="5"/>
      <c r="W28534"/>
      <c r="Y28534" s="36"/>
      <c r="AA28534" s="5"/>
      <c r="AC28534" s="36"/>
      <c r="AD28534" s="36"/>
      <c r="AE28534"/>
      <c r="AF28534"/>
      <c r="AH28534" s="36"/>
      <c r="AJ28534"/>
    </row>
    <row r="28535" spans="14:36">
      <c r="N28535" s="36"/>
      <c r="R28535" s="5"/>
      <c r="W28535"/>
      <c r="Y28535" s="36"/>
      <c r="AA28535" s="5"/>
      <c r="AC28535" s="36"/>
      <c r="AD28535" s="36"/>
      <c r="AE28535"/>
      <c r="AF28535"/>
      <c r="AH28535" s="36"/>
      <c r="AJ28535"/>
    </row>
    <row r="28536" spans="14:36">
      <c r="N28536" s="36"/>
      <c r="R28536" s="5"/>
      <c r="W28536"/>
      <c r="Y28536" s="36"/>
      <c r="AA28536" s="5"/>
      <c r="AC28536" s="36"/>
      <c r="AD28536" s="36"/>
      <c r="AE28536"/>
      <c r="AF28536"/>
      <c r="AH28536" s="36"/>
      <c r="AJ28536"/>
    </row>
    <row r="28537" spans="14:36">
      <c r="N28537" s="36"/>
      <c r="R28537" s="5"/>
      <c r="W28537"/>
      <c r="Y28537" s="36"/>
      <c r="AA28537" s="5"/>
      <c r="AC28537" s="36"/>
      <c r="AD28537" s="36"/>
      <c r="AE28537"/>
      <c r="AF28537"/>
      <c r="AH28537" s="36"/>
      <c r="AJ28537"/>
    </row>
    <row r="28538" spans="14:36">
      <c r="N28538" s="36"/>
      <c r="R28538" s="5"/>
      <c r="W28538"/>
      <c r="Y28538" s="36"/>
      <c r="AA28538" s="5"/>
      <c r="AC28538" s="36"/>
      <c r="AD28538" s="36"/>
      <c r="AE28538"/>
      <c r="AF28538"/>
      <c r="AH28538" s="36"/>
      <c r="AJ28538"/>
    </row>
    <row r="28539" spans="14:36">
      <c r="N28539" s="36"/>
      <c r="R28539" s="5"/>
      <c r="W28539"/>
      <c r="Y28539" s="36"/>
      <c r="AA28539" s="5"/>
      <c r="AC28539" s="36"/>
      <c r="AD28539" s="36"/>
      <c r="AE28539"/>
      <c r="AF28539"/>
      <c r="AH28539" s="36"/>
      <c r="AJ28539"/>
    </row>
    <row r="28540" spans="14:36">
      <c r="N28540" s="36"/>
      <c r="R28540" s="5"/>
      <c r="W28540"/>
      <c r="Y28540" s="36"/>
      <c r="AA28540" s="5"/>
      <c r="AC28540" s="36"/>
      <c r="AD28540" s="36"/>
      <c r="AE28540"/>
      <c r="AF28540"/>
      <c r="AH28540" s="36"/>
      <c r="AJ28540"/>
    </row>
    <row r="28541" spans="14:36">
      <c r="N28541" s="36"/>
      <c r="R28541" s="5"/>
      <c r="W28541"/>
      <c r="Y28541" s="36"/>
      <c r="AA28541" s="5"/>
      <c r="AC28541" s="36"/>
      <c r="AD28541" s="36"/>
      <c r="AE28541"/>
      <c r="AF28541"/>
      <c r="AH28541" s="36"/>
      <c r="AJ28541"/>
    </row>
    <row r="28542" spans="14:36">
      <c r="N28542" s="36"/>
      <c r="R28542" s="5"/>
      <c r="W28542"/>
      <c r="Y28542" s="36"/>
      <c r="AA28542" s="5"/>
      <c r="AC28542" s="36"/>
      <c r="AD28542" s="36"/>
      <c r="AE28542"/>
      <c r="AF28542"/>
      <c r="AH28542" s="36"/>
      <c r="AJ28542"/>
    </row>
    <row r="28543" spans="14:36">
      <c r="N28543" s="36"/>
      <c r="R28543" s="5"/>
      <c r="W28543"/>
      <c r="Y28543" s="36"/>
      <c r="AA28543" s="5"/>
      <c r="AC28543" s="36"/>
      <c r="AD28543" s="36"/>
      <c r="AE28543"/>
      <c r="AF28543"/>
      <c r="AH28543" s="36"/>
      <c r="AJ28543"/>
    </row>
    <row r="28544" spans="14:36">
      <c r="N28544" s="36"/>
      <c r="R28544" s="5"/>
      <c r="W28544"/>
      <c r="Y28544" s="36"/>
      <c r="AA28544" s="5"/>
      <c r="AC28544" s="36"/>
      <c r="AD28544" s="36"/>
      <c r="AE28544"/>
      <c r="AF28544"/>
      <c r="AH28544" s="36"/>
      <c r="AJ28544"/>
    </row>
    <row r="28545" spans="14:36">
      <c r="N28545" s="36"/>
      <c r="R28545" s="5"/>
      <c r="W28545"/>
      <c r="Y28545" s="36"/>
      <c r="AA28545" s="5"/>
      <c r="AC28545" s="36"/>
      <c r="AD28545" s="36"/>
      <c r="AE28545"/>
      <c r="AF28545"/>
      <c r="AH28545" s="36"/>
      <c r="AJ28545"/>
    </row>
    <row r="28546" spans="14:36">
      <c r="N28546" s="36"/>
      <c r="R28546" s="5"/>
      <c r="W28546"/>
      <c r="Y28546" s="36"/>
      <c r="AA28546" s="5"/>
      <c r="AC28546" s="36"/>
      <c r="AD28546" s="36"/>
      <c r="AE28546"/>
      <c r="AF28546"/>
      <c r="AH28546" s="36"/>
      <c r="AJ28546"/>
    </row>
    <row r="28547" spans="14:36">
      <c r="N28547" s="36"/>
      <c r="R28547" s="5"/>
      <c r="W28547"/>
      <c r="Y28547" s="36"/>
      <c r="AA28547" s="5"/>
      <c r="AC28547" s="36"/>
      <c r="AD28547" s="36"/>
      <c r="AE28547"/>
      <c r="AF28547"/>
      <c r="AH28547" s="36"/>
      <c r="AJ28547"/>
    </row>
    <row r="28548" spans="14:36">
      <c r="N28548" s="36"/>
      <c r="R28548" s="5"/>
      <c r="W28548"/>
      <c r="Y28548" s="36"/>
      <c r="AA28548" s="5"/>
      <c r="AC28548" s="36"/>
      <c r="AD28548" s="36"/>
      <c r="AE28548"/>
      <c r="AF28548"/>
      <c r="AH28548" s="36"/>
      <c r="AJ28548"/>
    </row>
    <row r="28549" spans="14:36">
      <c r="N28549" s="36"/>
      <c r="R28549" s="5"/>
      <c r="W28549"/>
      <c r="Y28549" s="36"/>
      <c r="AA28549" s="5"/>
      <c r="AC28549" s="36"/>
      <c r="AD28549" s="36"/>
      <c r="AE28549"/>
      <c r="AF28549"/>
      <c r="AH28549" s="36"/>
      <c r="AJ28549"/>
    </row>
    <row r="28550" spans="14:36">
      <c r="N28550" s="36"/>
      <c r="R28550" s="5"/>
      <c r="W28550"/>
      <c r="Y28550" s="36"/>
      <c r="AA28550" s="5"/>
      <c r="AC28550" s="36"/>
      <c r="AD28550" s="36"/>
      <c r="AE28550"/>
      <c r="AF28550"/>
      <c r="AH28550" s="36"/>
      <c r="AJ28550"/>
    </row>
    <row r="28551" spans="14:36">
      <c r="N28551" s="36"/>
      <c r="R28551" s="5"/>
      <c r="W28551"/>
      <c r="Y28551" s="36"/>
      <c r="AA28551" s="5"/>
      <c r="AC28551" s="36"/>
      <c r="AD28551" s="36"/>
      <c r="AE28551"/>
      <c r="AF28551"/>
      <c r="AH28551" s="36"/>
      <c r="AJ28551"/>
    </row>
    <row r="28552" spans="14:36">
      <c r="N28552" s="36"/>
      <c r="R28552" s="5"/>
      <c r="W28552"/>
      <c r="Y28552" s="36"/>
      <c r="AA28552" s="5"/>
      <c r="AC28552" s="36"/>
      <c r="AD28552" s="36"/>
      <c r="AE28552"/>
      <c r="AF28552"/>
      <c r="AH28552" s="36"/>
      <c r="AJ28552"/>
    </row>
    <row r="28553" spans="14:36">
      <c r="N28553" s="36"/>
      <c r="R28553" s="5"/>
      <c r="W28553"/>
      <c r="Y28553" s="36"/>
      <c r="AA28553" s="5"/>
      <c r="AC28553" s="36"/>
      <c r="AD28553" s="36"/>
      <c r="AE28553"/>
      <c r="AF28553"/>
      <c r="AH28553" s="36"/>
      <c r="AJ28553"/>
    </row>
    <row r="28554" spans="14:36">
      <c r="N28554" s="36"/>
      <c r="R28554" s="5"/>
      <c r="W28554"/>
      <c r="Y28554" s="36"/>
      <c r="AA28554" s="5"/>
      <c r="AC28554" s="36"/>
      <c r="AD28554" s="36"/>
      <c r="AE28554"/>
      <c r="AF28554"/>
      <c r="AH28554" s="36"/>
      <c r="AJ28554"/>
    </row>
    <row r="28555" spans="14:36">
      <c r="N28555" s="36"/>
      <c r="R28555" s="5"/>
      <c r="W28555"/>
      <c r="Y28555" s="36"/>
      <c r="AA28555" s="5"/>
      <c r="AC28555" s="36"/>
      <c r="AD28555" s="36"/>
      <c r="AE28555"/>
      <c r="AF28555"/>
      <c r="AH28555" s="36"/>
      <c r="AJ28555"/>
    </row>
    <row r="28556" spans="14:36">
      <c r="N28556" s="36"/>
      <c r="R28556" s="5"/>
      <c r="W28556"/>
      <c r="Y28556" s="36"/>
      <c r="AA28556" s="5"/>
      <c r="AC28556" s="36"/>
      <c r="AD28556" s="36"/>
      <c r="AE28556"/>
      <c r="AF28556"/>
      <c r="AH28556" s="36"/>
      <c r="AJ28556"/>
    </row>
    <row r="28557" spans="14:36">
      <c r="N28557" s="36"/>
      <c r="R28557" s="5"/>
      <c r="W28557"/>
      <c r="Y28557" s="36"/>
      <c r="AA28557" s="5"/>
      <c r="AC28557" s="36"/>
      <c r="AD28557" s="36"/>
      <c r="AE28557"/>
      <c r="AF28557"/>
      <c r="AH28557" s="36"/>
      <c r="AJ28557"/>
    </row>
    <row r="28558" spans="14:36">
      <c r="N28558" s="36"/>
      <c r="R28558" s="5"/>
      <c r="W28558"/>
      <c r="Y28558" s="36"/>
      <c r="AA28558" s="5"/>
      <c r="AC28558" s="36"/>
      <c r="AD28558" s="36"/>
      <c r="AE28558"/>
      <c r="AF28558"/>
      <c r="AH28558" s="36"/>
      <c r="AJ28558"/>
    </row>
    <row r="28559" spans="14:36">
      <c r="N28559" s="36"/>
      <c r="R28559" s="5"/>
      <c r="W28559"/>
      <c r="Y28559" s="36"/>
      <c r="AA28559" s="5"/>
      <c r="AC28559" s="36"/>
      <c r="AD28559" s="36"/>
      <c r="AE28559"/>
      <c r="AF28559"/>
      <c r="AH28559" s="36"/>
      <c r="AJ28559"/>
    </row>
    <row r="28560" spans="14:36">
      <c r="N28560" s="36"/>
      <c r="R28560" s="5"/>
      <c r="W28560"/>
      <c r="Y28560" s="36"/>
      <c r="AA28560" s="5"/>
      <c r="AC28560" s="36"/>
      <c r="AD28560" s="36"/>
      <c r="AE28560"/>
      <c r="AF28560"/>
      <c r="AH28560" s="36"/>
      <c r="AJ28560"/>
    </row>
    <row r="28561" spans="14:36">
      <c r="N28561" s="36"/>
      <c r="R28561" s="5"/>
      <c r="W28561"/>
      <c r="Y28561" s="36"/>
      <c r="AA28561" s="5"/>
      <c r="AC28561" s="36"/>
      <c r="AD28561" s="36"/>
      <c r="AE28561"/>
      <c r="AF28561"/>
      <c r="AH28561" s="36"/>
      <c r="AJ28561"/>
    </row>
    <row r="28562" spans="14:36">
      <c r="N28562" s="36"/>
      <c r="R28562" s="5"/>
      <c r="W28562"/>
      <c r="Y28562" s="36"/>
      <c r="AA28562" s="5"/>
      <c r="AC28562" s="36"/>
      <c r="AD28562" s="36"/>
      <c r="AE28562"/>
      <c r="AF28562"/>
      <c r="AH28562" s="36"/>
      <c r="AJ28562"/>
    </row>
    <row r="28563" spans="14:36">
      <c r="N28563" s="36"/>
      <c r="R28563" s="5"/>
      <c r="W28563"/>
      <c r="Y28563" s="36"/>
      <c r="AA28563" s="5"/>
      <c r="AC28563" s="36"/>
      <c r="AD28563" s="36"/>
      <c r="AE28563"/>
      <c r="AF28563"/>
      <c r="AH28563" s="36"/>
      <c r="AJ28563"/>
    </row>
    <row r="28564" spans="14:36">
      <c r="N28564" s="36"/>
      <c r="R28564" s="5"/>
      <c r="W28564"/>
      <c r="Y28564" s="36"/>
      <c r="AA28564" s="5"/>
      <c r="AC28564" s="36"/>
      <c r="AD28564" s="36"/>
      <c r="AE28564"/>
      <c r="AF28564"/>
      <c r="AH28564" s="36"/>
      <c r="AJ28564"/>
    </row>
    <row r="28565" spans="14:36">
      <c r="N28565" s="36"/>
      <c r="R28565" s="5"/>
      <c r="W28565"/>
      <c r="Y28565" s="36"/>
      <c r="AA28565" s="5"/>
      <c r="AC28565" s="36"/>
      <c r="AD28565" s="36"/>
      <c r="AE28565"/>
      <c r="AF28565"/>
      <c r="AH28565" s="36"/>
      <c r="AJ28565"/>
    </row>
    <row r="28566" spans="14:36">
      <c r="N28566" s="36"/>
      <c r="R28566" s="5"/>
      <c r="W28566"/>
      <c r="Y28566" s="36"/>
      <c r="AA28566" s="5"/>
      <c r="AC28566" s="36"/>
      <c r="AD28566" s="36"/>
      <c r="AE28566"/>
      <c r="AF28566"/>
      <c r="AH28566" s="36"/>
      <c r="AJ28566"/>
    </row>
    <row r="28567" spans="14:36">
      <c r="N28567" s="36"/>
      <c r="R28567" s="5"/>
      <c r="W28567"/>
      <c r="Y28567" s="36"/>
      <c r="AA28567" s="5"/>
      <c r="AC28567" s="36"/>
      <c r="AD28567" s="36"/>
      <c r="AE28567"/>
      <c r="AF28567"/>
      <c r="AH28567" s="36"/>
      <c r="AJ28567"/>
    </row>
    <row r="28568" spans="14:36">
      <c r="N28568" s="36"/>
      <c r="R28568" s="5"/>
      <c r="W28568"/>
      <c r="Y28568" s="36"/>
      <c r="AA28568" s="5"/>
      <c r="AC28568" s="36"/>
      <c r="AD28568" s="36"/>
      <c r="AE28568"/>
      <c r="AF28568"/>
      <c r="AH28568" s="36"/>
      <c r="AJ28568"/>
    </row>
    <row r="28569" spans="14:36">
      <c r="N28569" s="36"/>
      <c r="R28569" s="5"/>
      <c r="W28569"/>
      <c r="Y28569" s="36"/>
      <c r="AA28569" s="5"/>
      <c r="AC28569" s="36"/>
      <c r="AD28569" s="36"/>
      <c r="AE28569"/>
      <c r="AF28569"/>
      <c r="AH28569" s="36"/>
      <c r="AJ28569"/>
    </row>
    <row r="28570" spans="14:36">
      <c r="N28570" s="36"/>
      <c r="R28570" s="5"/>
      <c r="W28570"/>
      <c r="Y28570" s="36"/>
      <c r="AA28570" s="5"/>
      <c r="AC28570" s="36"/>
      <c r="AD28570" s="36"/>
      <c r="AE28570"/>
      <c r="AF28570"/>
      <c r="AH28570" s="36"/>
      <c r="AJ28570"/>
    </row>
    <row r="28571" spans="14:36">
      <c r="N28571" s="36"/>
      <c r="R28571" s="5"/>
      <c r="W28571"/>
      <c r="Y28571" s="36"/>
      <c r="AA28571" s="5"/>
      <c r="AC28571" s="36"/>
      <c r="AD28571" s="36"/>
      <c r="AE28571"/>
      <c r="AF28571"/>
      <c r="AH28571" s="36"/>
      <c r="AJ28571"/>
    </row>
    <row r="28572" spans="14:36">
      <c r="N28572" s="36"/>
      <c r="R28572" s="5"/>
      <c r="W28572"/>
      <c r="Y28572" s="36"/>
      <c r="AA28572" s="5"/>
      <c r="AC28572" s="36"/>
      <c r="AD28572" s="36"/>
      <c r="AE28572"/>
      <c r="AF28572"/>
      <c r="AH28572" s="36"/>
      <c r="AJ28572"/>
    </row>
    <row r="28573" spans="14:36">
      <c r="N28573" s="36"/>
      <c r="R28573" s="5"/>
      <c r="W28573"/>
      <c r="Y28573" s="36"/>
      <c r="AA28573" s="5"/>
      <c r="AC28573" s="36"/>
      <c r="AD28573" s="36"/>
      <c r="AE28573"/>
      <c r="AF28573"/>
      <c r="AH28573" s="36"/>
      <c r="AJ28573"/>
    </row>
    <row r="28574" spans="14:36">
      <c r="N28574" s="36"/>
      <c r="R28574" s="5"/>
      <c r="W28574"/>
      <c r="Y28574" s="36"/>
      <c r="AA28574" s="5"/>
      <c r="AC28574" s="36"/>
      <c r="AD28574" s="36"/>
      <c r="AE28574"/>
      <c r="AF28574"/>
      <c r="AH28574" s="36"/>
      <c r="AJ28574"/>
    </row>
    <row r="28575" spans="14:36">
      <c r="N28575" s="36"/>
      <c r="R28575" s="5"/>
      <c r="W28575"/>
      <c r="Y28575" s="36"/>
      <c r="AA28575" s="5"/>
      <c r="AC28575" s="36"/>
      <c r="AD28575" s="36"/>
      <c r="AE28575"/>
      <c r="AF28575"/>
      <c r="AH28575" s="36"/>
      <c r="AJ28575"/>
    </row>
    <row r="28576" spans="14:36">
      <c r="N28576" s="36"/>
      <c r="R28576" s="5"/>
      <c r="W28576"/>
      <c r="Y28576" s="36"/>
      <c r="AA28576" s="5"/>
      <c r="AC28576" s="36"/>
      <c r="AD28576" s="36"/>
      <c r="AE28576"/>
      <c r="AF28576"/>
      <c r="AH28576" s="36"/>
      <c r="AJ28576"/>
    </row>
    <row r="28577" spans="14:36">
      <c r="N28577" s="36"/>
      <c r="R28577" s="5"/>
      <c r="W28577"/>
      <c r="Y28577" s="36"/>
      <c r="AA28577" s="5"/>
      <c r="AC28577" s="36"/>
      <c r="AD28577" s="36"/>
      <c r="AE28577"/>
      <c r="AF28577"/>
      <c r="AH28577" s="36"/>
      <c r="AJ28577"/>
    </row>
    <row r="28578" spans="14:36">
      <c r="N28578" s="36"/>
      <c r="R28578" s="5"/>
      <c r="W28578"/>
      <c r="Y28578" s="36"/>
      <c r="AA28578" s="5"/>
      <c r="AC28578" s="36"/>
      <c r="AD28578" s="36"/>
      <c r="AE28578"/>
      <c r="AF28578"/>
      <c r="AH28578" s="36"/>
      <c r="AJ28578"/>
    </row>
    <row r="28579" spans="14:36">
      <c r="N28579" s="36"/>
      <c r="R28579" s="5"/>
      <c r="W28579"/>
      <c r="Y28579" s="36"/>
      <c r="AA28579" s="5"/>
      <c r="AC28579" s="36"/>
      <c r="AD28579" s="36"/>
      <c r="AE28579"/>
      <c r="AF28579"/>
      <c r="AH28579" s="36"/>
      <c r="AJ28579"/>
    </row>
    <row r="28580" spans="14:36">
      <c r="N28580" s="36"/>
      <c r="R28580" s="5"/>
      <c r="W28580"/>
      <c r="Y28580" s="36"/>
      <c r="AA28580" s="5"/>
      <c r="AC28580" s="36"/>
      <c r="AD28580" s="36"/>
      <c r="AE28580"/>
      <c r="AF28580"/>
      <c r="AH28580" s="36"/>
      <c r="AJ28580"/>
    </row>
    <row r="28581" spans="14:36">
      <c r="N28581" s="36"/>
      <c r="R28581" s="5"/>
      <c r="W28581"/>
      <c r="Y28581" s="36"/>
      <c r="AA28581" s="5"/>
      <c r="AC28581" s="36"/>
      <c r="AD28581" s="36"/>
      <c r="AE28581"/>
      <c r="AF28581"/>
      <c r="AH28581" s="36"/>
      <c r="AJ28581"/>
    </row>
    <row r="28582" spans="14:36">
      <c r="N28582" s="36"/>
      <c r="R28582" s="5"/>
      <c r="W28582"/>
      <c r="Y28582" s="36"/>
      <c r="AA28582" s="5"/>
      <c r="AC28582" s="36"/>
      <c r="AD28582" s="36"/>
      <c r="AE28582"/>
      <c r="AF28582"/>
      <c r="AH28582" s="36"/>
      <c r="AJ28582"/>
    </row>
    <row r="28583" spans="14:36">
      <c r="N28583" s="36"/>
      <c r="R28583" s="5"/>
      <c r="W28583"/>
      <c r="Y28583" s="36"/>
      <c r="AA28583" s="5"/>
      <c r="AC28583" s="36"/>
      <c r="AD28583" s="36"/>
      <c r="AE28583"/>
      <c r="AF28583"/>
      <c r="AH28583" s="36"/>
      <c r="AJ28583"/>
    </row>
    <row r="28584" spans="14:36">
      <c r="N28584" s="36"/>
      <c r="R28584" s="5"/>
      <c r="W28584"/>
      <c r="Y28584" s="36"/>
      <c r="AA28584" s="5"/>
      <c r="AC28584" s="36"/>
      <c r="AD28584" s="36"/>
      <c r="AE28584"/>
      <c r="AF28584"/>
      <c r="AH28584" s="36"/>
      <c r="AJ28584"/>
    </row>
    <row r="28585" spans="14:36">
      <c r="N28585" s="36"/>
      <c r="R28585" s="5"/>
      <c r="W28585"/>
      <c r="Y28585" s="36"/>
      <c r="AA28585" s="5"/>
      <c r="AC28585" s="36"/>
      <c r="AD28585" s="36"/>
      <c r="AE28585"/>
      <c r="AF28585"/>
      <c r="AH28585" s="36"/>
      <c r="AJ28585"/>
    </row>
    <row r="28586" spans="14:36">
      <c r="N28586" s="36"/>
      <c r="R28586" s="5"/>
      <c r="W28586"/>
      <c r="Y28586" s="36"/>
      <c r="AA28586" s="5"/>
      <c r="AC28586" s="36"/>
      <c r="AD28586" s="36"/>
      <c r="AE28586"/>
      <c r="AF28586"/>
      <c r="AH28586" s="36"/>
      <c r="AJ28586"/>
    </row>
    <row r="28587" spans="14:36">
      <c r="N28587" s="36"/>
      <c r="R28587" s="5"/>
      <c r="W28587"/>
      <c r="Y28587" s="36"/>
      <c r="AA28587" s="5"/>
      <c r="AC28587" s="36"/>
      <c r="AD28587" s="36"/>
      <c r="AE28587"/>
      <c r="AF28587"/>
      <c r="AH28587" s="36"/>
      <c r="AJ28587"/>
    </row>
    <row r="28588" spans="14:36">
      <c r="N28588" s="36"/>
      <c r="R28588" s="5"/>
      <c r="W28588"/>
      <c r="Y28588" s="36"/>
      <c r="AA28588" s="5"/>
      <c r="AC28588" s="36"/>
      <c r="AD28588" s="36"/>
      <c r="AE28588"/>
      <c r="AF28588"/>
      <c r="AH28588" s="36"/>
      <c r="AJ28588"/>
    </row>
    <row r="28589" spans="14:36">
      <c r="N28589" s="36"/>
      <c r="R28589" s="5"/>
      <c r="W28589"/>
      <c r="Y28589" s="36"/>
      <c r="AA28589" s="5"/>
      <c r="AC28589" s="36"/>
      <c r="AD28589" s="36"/>
      <c r="AE28589"/>
      <c r="AF28589"/>
      <c r="AH28589" s="36"/>
      <c r="AJ28589"/>
    </row>
    <row r="28590" spans="14:36">
      <c r="N28590" s="36"/>
      <c r="R28590" s="5"/>
      <c r="W28590"/>
      <c r="Y28590" s="36"/>
      <c r="AA28590" s="5"/>
      <c r="AC28590" s="36"/>
      <c r="AD28590" s="36"/>
      <c r="AE28590"/>
      <c r="AF28590"/>
      <c r="AH28590" s="36"/>
      <c r="AJ28590"/>
    </row>
    <row r="28591" spans="14:36">
      <c r="N28591" s="36"/>
      <c r="R28591" s="5"/>
      <c r="W28591"/>
      <c r="Y28591" s="36"/>
      <c r="AA28591" s="5"/>
      <c r="AC28591" s="36"/>
      <c r="AD28591" s="36"/>
      <c r="AE28591"/>
      <c r="AF28591"/>
      <c r="AH28591" s="36"/>
      <c r="AJ28591"/>
    </row>
    <row r="28592" spans="14:36">
      <c r="N28592" s="36"/>
      <c r="R28592" s="5"/>
      <c r="W28592"/>
      <c r="Y28592" s="36"/>
      <c r="AA28592" s="5"/>
      <c r="AC28592" s="36"/>
      <c r="AD28592" s="36"/>
      <c r="AE28592"/>
      <c r="AF28592"/>
      <c r="AH28592" s="36"/>
      <c r="AJ28592"/>
    </row>
    <row r="28593" spans="14:36">
      <c r="N28593" s="36"/>
      <c r="R28593" s="5"/>
      <c r="W28593"/>
      <c r="Y28593" s="36"/>
      <c r="AA28593" s="5"/>
      <c r="AC28593" s="36"/>
      <c r="AD28593" s="36"/>
      <c r="AE28593"/>
      <c r="AF28593"/>
      <c r="AH28593" s="36"/>
      <c r="AJ28593"/>
    </row>
    <row r="28594" spans="14:36">
      <c r="N28594" s="36"/>
      <c r="R28594" s="5"/>
      <c r="W28594"/>
      <c r="Y28594" s="36"/>
      <c r="AA28594" s="5"/>
      <c r="AC28594" s="36"/>
      <c r="AD28594" s="36"/>
      <c r="AE28594"/>
      <c r="AF28594"/>
      <c r="AH28594" s="36"/>
      <c r="AJ28594"/>
    </row>
    <row r="28595" spans="14:36">
      <c r="N28595" s="36"/>
      <c r="R28595" s="5"/>
      <c r="W28595"/>
      <c r="Y28595" s="36"/>
      <c r="AA28595" s="5"/>
      <c r="AC28595" s="36"/>
      <c r="AD28595" s="36"/>
      <c r="AE28595"/>
      <c r="AF28595"/>
      <c r="AH28595" s="36"/>
      <c r="AJ28595"/>
    </row>
    <row r="28596" spans="14:36">
      <c r="N28596" s="36"/>
      <c r="R28596" s="5"/>
      <c r="W28596"/>
      <c r="Y28596" s="36"/>
      <c r="AA28596" s="5"/>
      <c r="AC28596" s="36"/>
      <c r="AD28596" s="36"/>
      <c r="AE28596"/>
      <c r="AF28596"/>
      <c r="AH28596" s="36"/>
      <c r="AJ28596"/>
    </row>
    <row r="28597" spans="14:36">
      <c r="N28597" s="36"/>
      <c r="R28597" s="5"/>
      <c r="W28597"/>
      <c r="Y28597" s="36"/>
      <c r="AA28597" s="5"/>
      <c r="AC28597" s="36"/>
      <c r="AD28597" s="36"/>
      <c r="AE28597"/>
      <c r="AF28597"/>
      <c r="AH28597" s="36"/>
      <c r="AJ28597"/>
    </row>
    <row r="28598" spans="14:36">
      <c r="N28598" s="36"/>
      <c r="R28598" s="5"/>
      <c r="W28598"/>
      <c r="Y28598" s="36"/>
      <c r="AA28598" s="5"/>
      <c r="AC28598" s="36"/>
      <c r="AD28598" s="36"/>
      <c r="AE28598"/>
      <c r="AF28598"/>
      <c r="AH28598" s="36"/>
      <c r="AJ28598"/>
    </row>
    <row r="28599" spans="14:36">
      <c r="N28599" s="36"/>
      <c r="R28599" s="5"/>
      <c r="W28599"/>
      <c r="Y28599" s="36"/>
      <c r="AA28599" s="5"/>
      <c r="AC28599" s="36"/>
      <c r="AD28599" s="36"/>
      <c r="AE28599"/>
      <c r="AF28599"/>
      <c r="AH28599" s="36"/>
      <c r="AJ28599"/>
    </row>
    <row r="28600" spans="14:36">
      <c r="N28600" s="36"/>
      <c r="R28600" s="5"/>
      <c r="W28600"/>
      <c r="Y28600" s="36"/>
      <c r="AA28600" s="5"/>
      <c r="AC28600" s="36"/>
      <c r="AD28600" s="36"/>
      <c r="AE28600"/>
      <c r="AF28600"/>
      <c r="AH28600" s="36"/>
      <c r="AJ28600"/>
    </row>
    <row r="28601" spans="14:36">
      <c r="N28601" s="36"/>
      <c r="R28601" s="5"/>
      <c r="W28601"/>
      <c r="Y28601" s="36"/>
      <c r="AA28601" s="5"/>
      <c r="AC28601" s="36"/>
      <c r="AD28601" s="36"/>
      <c r="AE28601"/>
      <c r="AF28601"/>
      <c r="AH28601" s="36"/>
      <c r="AJ28601"/>
    </row>
    <row r="28602" spans="14:36">
      <c r="N28602" s="36"/>
      <c r="R28602" s="5"/>
      <c r="W28602"/>
      <c r="Y28602" s="36"/>
      <c r="AA28602" s="5"/>
      <c r="AC28602" s="36"/>
      <c r="AD28602" s="36"/>
      <c r="AE28602"/>
      <c r="AF28602"/>
      <c r="AH28602" s="36"/>
      <c r="AJ28602"/>
    </row>
    <row r="28603" spans="14:36">
      <c r="N28603" s="36"/>
      <c r="R28603" s="5"/>
      <c r="W28603"/>
      <c r="Y28603" s="36"/>
      <c r="AA28603" s="5"/>
      <c r="AC28603" s="36"/>
      <c r="AD28603" s="36"/>
      <c r="AE28603"/>
      <c r="AF28603"/>
      <c r="AH28603" s="36"/>
      <c r="AJ28603"/>
    </row>
    <row r="28604" spans="14:36">
      <c r="N28604" s="36"/>
      <c r="R28604" s="5"/>
      <c r="W28604"/>
      <c r="Y28604" s="36"/>
      <c r="AA28604" s="5"/>
      <c r="AC28604" s="36"/>
      <c r="AD28604" s="36"/>
      <c r="AE28604"/>
      <c r="AF28604"/>
      <c r="AH28604" s="36"/>
      <c r="AJ28604"/>
    </row>
    <row r="28605" spans="14:36">
      <c r="N28605" s="36"/>
      <c r="R28605" s="5"/>
      <c r="W28605"/>
      <c r="Y28605" s="36"/>
      <c r="AA28605" s="5"/>
      <c r="AC28605" s="36"/>
      <c r="AD28605" s="36"/>
      <c r="AE28605"/>
      <c r="AF28605"/>
      <c r="AH28605" s="36"/>
      <c r="AJ28605"/>
    </row>
    <row r="28606" spans="14:36">
      <c r="N28606" s="36"/>
      <c r="R28606" s="5"/>
      <c r="W28606"/>
      <c r="Y28606" s="36"/>
      <c r="AA28606" s="5"/>
      <c r="AC28606" s="36"/>
      <c r="AD28606" s="36"/>
      <c r="AE28606"/>
      <c r="AF28606"/>
      <c r="AH28606" s="36"/>
      <c r="AJ28606"/>
    </row>
    <row r="28607" spans="14:36">
      <c r="N28607" s="36"/>
      <c r="R28607" s="5"/>
      <c r="W28607"/>
      <c r="Y28607" s="36"/>
      <c r="AA28607" s="5"/>
      <c r="AC28607" s="36"/>
      <c r="AD28607" s="36"/>
      <c r="AE28607"/>
      <c r="AF28607"/>
      <c r="AH28607" s="36"/>
      <c r="AJ28607"/>
    </row>
    <row r="28608" spans="14:36">
      <c r="N28608" s="36"/>
      <c r="R28608" s="5"/>
      <c r="W28608"/>
      <c r="Y28608" s="36"/>
      <c r="AA28608" s="5"/>
      <c r="AC28608" s="36"/>
      <c r="AD28608" s="36"/>
      <c r="AE28608"/>
      <c r="AF28608"/>
      <c r="AH28608" s="36"/>
      <c r="AJ28608"/>
    </row>
    <row r="28609" spans="14:36">
      <c r="N28609" s="36"/>
      <c r="R28609" s="5"/>
      <c r="W28609"/>
      <c r="Y28609" s="36"/>
      <c r="AA28609" s="5"/>
      <c r="AC28609" s="36"/>
      <c r="AD28609" s="36"/>
      <c r="AE28609"/>
      <c r="AF28609"/>
      <c r="AH28609" s="36"/>
      <c r="AJ28609"/>
    </row>
    <row r="28610" spans="14:36">
      <c r="N28610" s="36"/>
      <c r="R28610" s="5"/>
      <c r="W28610"/>
      <c r="Y28610" s="36"/>
      <c r="AA28610" s="5"/>
      <c r="AC28610" s="36"/>
      <c r="AD28610" s="36"/>
      <c r="AE28610"/>
      <c r="AF28610"/>
      <c r="AH28610" s="36"/>
      <c r="AJ28610"/>
    </row>
    <row r="28611" spans="14:36">
      <c r="N28611" s="36"/>
      <c r="R28611" s="5"/>
      <c r="W28611"/>
      <c r="Y28611" s="36"/>
      <c r="AA28611" s="5"/>
      <c r="AC28611" s="36"/>
      <c r="AD28611" s="36"/>
      <c r="AE28611"/>
      <c r="AF28611"/>
      <c r="AH28611" s="36"/>
      <c r="AJ28611"/>
    </row>
    <row r="28612" spans="14:36">
      <c r="N28612" s="36"/>
      <c r="R28612" s="5"/>
      <c r="W28612"/>
      <c r="Y28612" s="36"/>
      <c r="AA28612" s="5"/>
      <c r="AC28612" s="36"/>
      <c r="AD28612" s="36"/>
      <c r="AE28612"/>
      <c r="AF28612"/>
      <c r="AH28612" s="36"/>
      <c r="AJ28612"/>
    </row>
    <row r="28613" spans="14:36">
      <c r="N28613" s="36"/>
      <c r="R28613" s="5"/>
      <c r="W28613"/>
      <c r="Y28613" s="36"/>
      <c r="AA28613" s="5"/>
      <c r="AC28613" s="36"/>
      <c r="AD28613" s="36"/>
      <c r="AE28613"/>
      <c r="AF28613"/>
      <c r="AH28613" s="36"/>
      <c r="AJ28613"/>
    </row>
    <row r="28614" spans="14:36">
      <c r="N28614" s="36"/>
      <c r="R28614" s="5"/>
      <c r="W28614"/>
      <c r="Y28614" s="36"/>
      <c r="AA28614" s="5"/>
      <c r="AC28614" s="36"/>
      <c r="AD28614" s="36"/>
      <c r="AE28614"/>
      <c r="AF28614"/>
      <c r="AH28614" s="36"/>
      <c r="AJ28614"/>
    </row>
    <row r="28615" spans="14:36">
      <c r="N28615" s="36"/>
      <c r="R28615" s="5"/>
      <c r="W28615"/>
      <c r="Y28615" s="36"/>
      <c r="AA28615" s="5"/>
      <c r="AC28615" s="36"/>
      <c r="AD28615" s="36"/>
      <c r="AE28615"/>
      <c r="AF28615"/>
      <c r="AH28615" s="36"/>
      <c r="AJ28615"/>
    </row>
    <row r="28616" spans="14:36">
      <c r="N28616" s="36"/>
      <c r="R28616" s="5"/>
      <c r="W28616"/>
      <c r="Y28616" s="36"/>
      <c r="AA28616" s="5"/>
      <c r="AC28616" s="36"/>
      <c r="AD28616" s="36"/>
      <c r="AE28616"/>
      <c r="AF28616"/>
      <c r="AH28616" s="36"/>
      <c r="AJ28616"/>
    </row>
    <row r="28617" spans="14:36">
      <c r="N28617" s="36"/>
      <c r="R28617" s="5"/>
      <c r="W28617"/>
      <c r="Y28617" s="36"/>
      <c r="AA28617" s="5"/>
      <c r="AC28617" s="36"/>
      <c r="AD28617" s="36"/>
      <c r="AE28617"/>
      <c r="AF28617"/>
      <c r="AH28617" s="36"/>
      <c r="AJ28617"/>
    </row>
    <row r="28618" spans="14:36">
      <c r="N28618" s="36"/>
      <c r="R28618" s="5"/>
      <c r="W28618"/>
      <c r="Y28618" s="36"/>
      <c r="AA28618" s="5"/>
      <c r="AC28618" s="36"/>
      <c r="AD28618" s="36"/>
      <c r="AE28618"/>
      <c r="AF28618"/>
      <c r="AH28618" s="36"/>
      <c r="AJ28618"/>
    </row>
    <row r="28619" spans="14:36">
      <c r="N28619" s="36"/>
      <c r="R28619" s="5"/>
      <c r="W28619"/>
      <c r="Y28619" s="36"/>
      <c r="AA28619" s="5"/>
      <c r="AC28619" s="36"/>
      <c r="AD28619" s="36"/>
      <c r="AE28619"/>
      <c r="AF28619"/>
      <c r="AH28619" s="36"/>
      <c r="AJ28619"/>
    </row>
    <row r="28620" spans="14:36">
      <c r="N28620" s="36"/>
      <c r="R28620" s="5"/>
      <c r="W28620"/>
      <c r="Y28620" s="36"/>
      <c r="AA28620" s="5"/>
      <c r="AC28620" s="36"/>
      <c r="AD28620" s="36"/>
      <c r="AE28620"/>
      <c r="AF28620"/>
      <c r="AH28620" s="36"/>
      <c r="AJ28620"/>
    </row>
    <row r="28621" spans="14:36">
      <c r="N28621" s="36"/>
      <c r="R28621" s="5"/>
      <c r="W28621"/>
      <c r="Y28621" s="36"/>
      <c r="AA28621" s="5"/>
      <c r="AC28621" s="36"/>
      <c r="AD28621" s="36"/>
      <c r="AE28621"/>
      <c r="AF28621"/>
      <c r="AH28621" s="36"/>
      <c r="AJ28621"/>
    </row>
    <row r="28622" spans="14:36">
      <c r="N28622" s="36"/>
      <c r="R28622" s="5"/>
      <c r="W28622"/>
      <c r="Y28622" s="36"/>
      <c r="AA28622" s="5"/>
      <c r="AC28622" s="36"/>
      <c r="AD28622" s="36"/>
      <c r="AE28622"/>
      <c r="AF28622"/>
      <c r="AH28622" s="36"/>
      <c r="AJ28622"/>
    </row>
    <row r="28623" spans="14:36">
      <c r="N28623" s="36"/>
      <c r="R28623" s="5"/>
      <c r="W28623"/>
      <c r="Y28623" s="36"/>
      <c r="AA28623" s="5"/>
      <c r="AC28623" s="36"/>
      <c r="AD28623" s="36"/>
      <c r="AE28623"/>
      <c r="AF28623"/>
      <c r="AH28623" s="36"/>
      <c r="AJ28623"/>
    </row>
    <row r="28624" spans="14:36">
      <c r="N28624" s="36"/>
      <c r="R28624" s="5"/>
      <c r="W28624"/>
      <c r="Y28624" s="36"/>
      <c r="AA28624" s="5"/>
      <c r="AC28624" s="36"/>
      <c r="AD28624" s="36"/>
      <c r="AE28624"/>
      <c r="AF28624"/>
      <c r="AH28624" s="36"/>
      <c r="AJ28624"/>
    </row>
    <row r="28625" spans="14:36">
      <c r="N28625" s="36"/>
      <c r="R28625" s="5"/>
      <c r="W28625"/>
      <c r="Y28625" s="36"/>
      <c r="AA28625" s="5"/>
      <c r="AC28625" s="36"/>
      <c r="AD28625" s="36"/>
      <c r="AE28625"/>
      <c r="AF28625"/>
      <c r="AH28625" s="36"/>
      <c r="AJ28625"/>
    </row>
    <row r="28626" spans="14:36">
      <c r="N28626" s="36"/>
      <c r="R28626" s="5"/>
      <c r="W28626"/>
      <c r="Y28626" s="36"/>
      <c r="AA28626" s="5"/>
      <c r="AC28626" s="36"/>
      <c r="AD28626" s="36"/>
      <c r="AE28626"/>
      <c r="AF28626"/>
      <c r="AH28626" s="36"/>
      <c r="AJ28626"/>
    </row>
    <row r="28627" spans="14:36">
      <c r="N28627" s="36"/>
      <c r="R28627" s="5"/>
      <c r="W28627"/>
      <c r="Y28627" s="36"/>
      <c r="AA28627" s="5"/>
      <c r="AC28627" s="36"/>
      <c r="AD28627" s="36"/>
      <c r="AE28627"/>
      <c r="AF28627"/>
      <c r="AH28627" s="36"/>
      <c r="AJ28627"/>
    </row>
    <row r="28628" spans="14:36">
      <c r="N28628" s="36"/>
      <c r="R28628" s="5"/>
      <c r="W28628"/>
      <c r="Y28628" s="36"/>
      <c r="AA28628" s="5"/>
      <c r="AC28628" s="36"/>
      <c r="AD28628" s="36"/>
      <c r="AE28628"/>
      <c r="AF28628"/>
      <c r="AH28628" s="36"/>
      <c r="AJ28628"/>
    </row>
    <row r="28629" spans="14:36">
      <c r="N28629" s="36"/>
      <c r="R28629" s="5"/>
      <c r="W28629"/>
      <c r="Y28629" s="36"/>
      <c r="AA28629" s="5"/>
      <c r="AC28629" s="36"/>
      <c r="AD28629" s="36"/>
      <c r="AE28629"/>
      <c r="AF28629"/>
      <c r="AH28629" s="36"/>
      <c r="AJ28629"/>
    </row>
    <row r="28630" spans="14:36">
      <c r="N28630" s="36"/>
      <c r="R28630" s="5"/>
      <c r="W28630"/>
      <c r="Y28630" s="36"/>
      <c r="AA28630" s="5"/>
      <c r="AC28630" s="36"/>
      <c r="AD28630" s="36"/>
      <c r="AE28630"/>
      <c r="AF28630"/>
      <c r="AH28630" s="36"/>
      <c r="AJ28630"/>
    </row>
    <row r="28631" spans="14:36">
      <c r="N28631" s="36"/>
      <c r="R28631" s="5"/>
      <c r="W28631"/>
      <c r="Y28631" s="36"/>
      <c r="AA28631" s="5"/>
      <c r="AC28631" s="36"/>
      <c r="AD28631" s="36"/>
      <c r="AE28631"/>
      <c r="AF28631"/>
      <c r="AH28631" s="36"/>
      <c r="AJ28631"/>
    </row>
    <row r="28632" spans="14:36">
      <c r="N28632" s="36"/>
      <c r="R28632" s="5"/>
      <c r="W28632"/>
      <c r="Y28632" s="36"/>
      <c r="AA28632" s="5"/>
      <c r="AC28632" s="36"/>
      <c r="AD28632" s="36"/>
      <c r="AE28632"/>
      <c r="AF28632"/>
      <c r="AH28632" s="36"/>
      <c r="AJ28632"/>
    </row>
    <row r="28633" spans="14:36">
      <c r="N28633" s="36"/>
      <c r="R28633" s="5"/>
      <c r="W28633"/>
      <c r="Y28633" s="36"/>
      <c r="AA28633" s="5"/>
      <c r="AC28633" s="36"/>
      <c r="AD28633" s="36"/>
      <c r="AE28633"/>
      <c r="AF28633"/>
      <c r="AH28633" s="36"/>
      <c r="AJ28633"/>
    </row>
    <row r="28634" spans="14:36">
      <c r="N28634" s="36"/>
      <c r="R28634" s="5"/>
      <c r="W28634"/>
      <c r="Y28634" s="36"/>
      <c r="AA28634" s="5"/>
      <c r="AC28634" s="36"/>
      <c r="AD28634" s="36"/>
      <c r="AE28634"/>
      <c r="AF28634"/>
      <c r="AH28634" s="36"/>
      <c r="AJ28634"/>
    </row>
    <row r="28635" spans="14:36">
      <c r="N28635" s="36"/>
      <c r="R28635" s="5"/>
      <c r="W28635"/>
      <c r="Y28635" s="36"/>
      <c r="AA28635" s="5"/>
      <c r="AC28635" s="36"/>
      <c r="AD28635" s="36"/>
      <c r="AE28635"/>
      <c r="AF28635"/>
      <c r="AH28635" s="36"/>
      <c r="AJ28635"/>
    </row>
    <row r="28636" spans="14:36">
      <c r="N28636" s="36"/>
      <c r="R28636" s="5"/>
      <c r="W28636"/>
      <c r="Y28636" s="36"/>
      <c r="AA28636" s="5"/>
      <c r="AC28636" s="36"/>
      <c r="AD28636" s="36"/>
      <c r="AE28636"/>
      <c r="AF28636"/>
      <c r="AH28636" s="36"/>
      <c r="AJ28636"/>
    </row>
    <row r="28637" spans="14:36">
      <c r="N28637" s="36"/>
      <c r="R28637" s="5"/>
      <c r="W28637"/>
      <c r="Y28637" s="36"/>
      <c r="AA28637" s="5"/>
      <c r="AC28637" s="36"/>
      <c r="AD28637" s="36"/>
      <c r="AE28637"/>
      <c r="AF28637"/>
      <c r="AH28637" s="36"/>
      <c r="AJ28637"/>
    </row>
    <row r="28638" spans="14:36">
      <c r="N28638" s="36"/>
      <c r="R28638" s="5"/>
      <c r="W28638"/>
      <c r="Y28638" s="36"/>
      <c r="AA28638" s="5"/>
      <c r="AC28638" s="36"/>
      <c r="AD28638" s="36"/>
      <c r="AE28638"/>
      <c r="AF28638"/>
      <c r="AH28638" s="36"/>
      <c r="AJ28638"/>
    </row>
    <row r="28639" spans="14:36">
      <c r="N28639" s="36"/>
      <c r="R28639" s="5"/>
      <c r="W28639"/>
      <c r="Y28639" s="36"/>
      <c r="AA28639" s="5"/>
      <c r="AC28639" s="36"/>
      <c r="AD28639" s="36"/>
      <c r="AE28639"/>
      <c r="AF28639"/>
      <c r="AH28639" s="36"/>
      <c r="AJ28639"/>
    </row>
    <row r="28640" spans="14:36">
      <c r="N28640" s="36"/>
      <c r="R28640" s="5"/>
      <c r="W28640"/>
      <c r="Y28640" s="36"/>
      <c r="AA28640" s="5"/>
      <c r="AC28640" s="36"/>
      <c r="AD28640" s="36"/>
      <c r="AE28640"/>
      <c r="AF28640"/>
      <c r="AH28640" s="36"/>
      <c r="AJ28640"/>
    </row>
    <row r="28641" spans="14:36">
      <c r="N28641" s="36"/>
      <c r="R28641" s="5"/>
      <c r="W28641"/>
      <c r="Y28641" s="36"/>
      <c r="AA28641" s="5"/>
      <c r="AC28641" s="36"/>
      <c r="AD28641" s="36"/>
      <c r="AE28641"/>
      <c r="AF28641"/>
      <c r="AH28641" s="36"/>
      <c r="AJ28641"/>
    </row>
    <row r="28642" spans="14:36">
      <c r="N28642" s="36"/>
      <c r="R28642" s="5"/>
      <c r="W28642"/>
      <c r="Y28642" s="36"/>
      <c r="AA28642" s="5"/>
      <c r="AC28642" s="36"/>
      <c r="AD28642" s="36"/>
      <c r="AE28642"/>
      <c r="AF28642"/>
      <c r="AH28642" s="36"/>
      <c r="AJ28642"/>
    </row>
    <row r="28643" spans="14:36">
      <c r="N28643" s="36"/>
      <c r="R28643" s="5"/>
      <c r="W28643"/>
      <c r="Y28643" s="36"/>
      <c r="AA28643" s="5"/>
      <c r="AC28643" s="36"/>
      <c r="AD28643" s="36"/>
      <c r="AE28643"/>
      <c r="AF28643"/>
      <c r="AH28643" s="36"/>
      <c r="AJ28643"/>
    </row>
    <row r="28644" spans="14:36">
      <c r="N28644" s="36"/>
      <c r="R28644" s="5"/>
      <c r="W28644"/>
      <c r="Y28644" s="36"/>
      <c r="AA28644" s="5"/>
      <c r="AC28644" s="36"/>
      <c r="AD28644" s="36"/>
      <c r="AE28644"/>
      <c r="AF28644"/>
      <c r="AH28644" s="36"/>
      <c r="AJ28644"/>
    </row>
    <row r="28645" spans="14:36">
      <c r="N28645" s="36"/>
      <c r="R28645" s="5"/>
      <c r="W28645"/>
      <c r="Y28645" s="36"/>
      <c r="AA28645" s="5"/>
      <c r="AC28645" s="36"/>
      <c r="AD28645" s="36"/>
      <c r="AE28645"/>
      <c r="AF28645"/>
      <c r="AH28645" s="36"/>
      <c r="AJ28645"/>
    </row>
    <row r="28646" spans="14:36">
      <c r="N28646" s="36"/>
      <c r="R28646" s="5"/>
      <c r="W28646"/>
      <c r="Y28646" s="36"/>
      <c r="AA28646" s="5"/>
      <c r="AC28646" s="36"/>
      <c r="AD28646" s="36"/>
      <c r="AE28646"/>
      <c r="AF28646"/>
      <c r="AH28646" s="36"/>
      <c r="AJ28646"/>
    </row>
    <row r="28647" spans="14:36">
      <c r="N28647" s="36"/>
      <c r="R28647" s="5"/>
      <c r="W28647"/>
      <c r="Y28647" s="36"/>
      <c r="AA28647" s="5"/>
      <c r="AC28647" s="36"/>
      <c r="AD28647" s="36"/>
      <c r="AE28647"/>
      <c r="AF28647"/>
      <c r="AH28647" s="36"/>
      <c r="AJ28647"/>
    </row>
    <row r="28648" spans="14:36">
      <c r="N28648" s="36"/>
      <c r="R28648" s="5"/>
      <c r="W28648"/>
      <c r="Y28648" s="36"/>
      <c r="AA28648" s="5"/>
      <c r="AC28648" s="36"/>
      <c r="AD28648" s="36"/>
      <c r="AE28648"/>
      <c r="AF28648"/>
      <c r="AH28648" s="36"/>
      <c r="AJ28648"/>
    </row>
    <row r="28649" spans="14:36">
      <c r="N28649" s="36"/>
      <c r="R28649" s="5"/>
      <c r="W28649"/>
      <c r="Y28649" s="36"/>
      <c r="AA28649" s="5"/>
      <c r="AC28649" s="36"/>
      <c r="AD28649" s="36"/>
      <c r="AE28649"/>
      <c r="AF28649"/>
      <c r="AH28649" s="36"/>
      <c r="AJ28649"/>
    </row>
    <row r="28650" spans="14:36">
      <c r="N28650" s="36"/>
      <c r="R28650" s="5"/>
      <c r="W28650"/>
      <c r="Y28650" s="36"/>
      <c r="AA28650" s="5"/>
      <c r="AC28650" s="36"/>
      <c r="AD28650" s="36"/>
      <c r="AE28650"/>
      <c r="AF28650"/>
      <c r="AH28650" s="36"/>
      <c r="AJ28650"/>
    </row>
    <row r="28651" spans="14:36">
      <c r="N28651" s="36"/>
      <c r="R28651" s="5"/>
      <c r="W28651"/>
      <c r="Y28651" s="36"/>
      <c r="AA28651" s="5"/>
      <c r="AC28651" s="36"/>
      <c r="AD28651" s="36"/>
      <c r="AE28651"/>
      <c r="AF28651"/>
      <c r="AH28651" s="36"/>
      <c r="AJ28651"/>
    </row>
    <row r="28652" spans="14:36">
      <c r="N28652" s="36"/>
      <c r="R28652" s="5"/>
      <c r="W28652"/>
      <c r="Y28652" s="36"/>
      <c r="AA28652" s="5"/>
      <c r="AC28652" s="36"/>
      <c r="AD28652" s="36"/>
      <c r="AE28652"/>
      <c r="AF28652"/>
      <c r="AH28652" s="36"/>
      <c r="AJ28652"/>
    </row>
    <row r="28653" spans="14:36">
      <c r="N28653" s="36"/>
      <c r="R28653" s="5"/>
      <c r="W28653"/>
      <c r="Y28653" s="36"/>
      <c r="AA28653" s="5"/>
      <c r="AC28653" s="36"/>
      <c r="AD28653" s="36"/>
      <c r="AE28653"/>
      <c r="AF28653"/>
      <c r="AH28653" s="36"/>
      <c r="AJ28653"/>
    </row>
    <row r="28654" spans="14:36">
      <c r="N28654" s="36"/>
      <c r="R28654" s="5"/>
      <c r="W28654"/>
      <c r="Y28654" s="36"/>
      <c r="AA28654" s="5"/>
      <c r="AC28654" s="36"/>
      <c r="AD28654" s="36"/>
      <c r="AE28654"/>
      <c r="AF28654"/>
      <c r="AH28654" s="36"/>
      <c r="AJ28654"/>
    </row>
    <row r="28655" spans="14:36">
      <c r="N28655" s="36"/>
      <c r="R28655" s="5"/>
      <c r="W28655"/>
      <c r="Y28655" s="36"/>
      <c r="AA28655" s="5"/>
      <c r="AC28655" s="36"/>
      <c r="AD28655" s="36"/>
      <c r="AE28655"/>
      <c r="AF28655"/>
      <c r="AH28655" s="36"/>
      <c r="AJ28655"/>
    </row>
    <row r="28656" spans="14:36">
      <c r="N28656" s="36"/>
      <c r="R28656" s="5"/>
      <c r="W28656"/>
      <c r="Y28656" s="36"/>
      <c r="AA28656" s="5"/>
      <c r="AC28656" s="36"/>
      <c r="AD28656" s="36"/>
      <c r="AE28656"/>
      <c r="AF28656"/>
      <c r="AH28656" s="36"/>
      <c r="AJ28656"/>
    </row>
    <row r="28657" spans="14:36">
      <c r="N28657" s="36"/>
      <c r="R28657" s="5"/>
      <c r="W28657"/>
      <c r="Y28657" s="36"/>
      <c r="AA28657" s="5"/>
      <c r="AC28657" s="36"/>
      <c r="AD28657" s="36"/>
      <c r="AE28657"/>
      <c r="AF28657"/>
      <c r="AH28657" s="36"/>
      <c r="AJ28657"/>
    </row>
    <row r="28658" spans="14:36">
      <c r="N28658" s="36"/>
      <c r="R28658" s="5"/>
      <c r="W28658"/>
      <c r="Y28658" s="36"/>
      <c r="AA28658" s="5"/>
      <c r="AC28658" s="36"/>
      <c r="AD28658" s="36"/>
      <c r="AE28658"/>
      <c r="AF28658"/>
      <c r="AH28658" s="36"/>
      <c r="AJ28658"/>
    </row>
    <row r="28659" spans="14:36">
      <c r="N28659" s="36"/>
      <c r="R28659" s="5"/>
      <c r="W28659"/>
      <c r="Y28659" s="36"/>
      <c r="AA28659" s="5"/>
      <c r="AC28659" s="36"/>
      <c r="AD28659" s="36"/>
      <c r="AE28659"/>
      <c r="AF28659"/>
      <c r="AH28659" s="36"/>
      <c r="AJ28659"/>
    </row>
    <row r="28660" spans="14:36">
      <c r="N28660" s="36"/>
      <c r="R28660" s="5"/>
      <c r="W28660"/>
      <c r="Y28660" s="36"/>
      <c r="AA28660" s="5"/>
      <c r="AC28660" s="36"/>
      <c r="AD28660" s="36"/>
      <c r="AE28660"/>
      <c r="AF28660"/>
      <c r="AH28660" s="36"/>
      <c r="AJ28660"/>
    </row>
    <row r="28661" spans="14:36">
      <c r="N28661" s="36"/>
      <c r="R28661" s="5"/>
      <c r="W28661"/>
      <c r="Y28661" s="36"/>
      <c r="AA28661" s="5"/>
      <c r="AC28661" s="36"/>
      <c r="AD28661" s="36"/>
      <c r="AE28661"/>
      <c r="AF28661"/>
      <c r="AH28661" s="36"/>
      <c r="AJ28661"/>
    </row>
    <row r="28662" spans="14:36">
      <c r="N28662" s="36"/>
      <c r="R28662" s="5"/>
      <c r="W28662"/>
      <c r="Y28662" s="36"/>
      <c r="AA28662" s="5"/>
      <c r="AC28662" s="36"/>
      <c r="AD28662" s="36"/>
      <c r="AE28662"/>
      <c r="AF28662"/>
      <c r="AH28662" s="36"/>
      <c r="AJ28662"/>
    </row>
    <row r="28663" spans="14:36">
      <c r="N28663" s="36"/>
      <c r="R28663" s="5"/>
      <c r="W28663"/>
      <c r="Y28663" s="36"/>
      <c r="AA28663" s="5"/>
      <c r="AC28663" s="36"/>
      <c r="AD28663" s="36"/>
      <c r="AE28663"/>
      <c r="AF28663"/>
      <c r="AH28663" s="36"/>
      <c r="AJ28663"/>
    </row>
    <row r="28664" spans="14:36">
      <c r="N28664" s="36"/>
      <c r="R28664" s="5"/>
      <c r="W28664"/>
      <c r="Y28664" s="36"/>
      <c r="AA28664" s="5"/>
      <c r="AC28664" s="36"/>
      <c r="AD28664" s="36"/>
      <c r="AE28664"/>
      <c r="AF28664"/>
      <c r="AH28664" s="36"/>
      <c r="AJ28664"/>
    </row>
    <row r="28665" spans="14:36">
      <c r="N28665" s="36"/>
      <c r="R28665" s="5"/>
      <c r="W28665"/>
      <c r="Y28665" s="36"/>
      <c r="AA28665" s="5"/>
      <c r="AC28665" s="36"/>
      <c r="AD28665" s="36"/>
      <c r="AE28665"/>
      <c r="AF28665"/>
      <c r="AH28665" s="36"/>
      <c r="AJ28665"/>
    </row>
    <row r="28666" spans="14:36">
      <c r="N28666" s="36"/>
      <c r="R28666" s="5"/>
      <c r="W28666"/>
      <c r="Y28666" s="36"/>
      <c r="AA28666" s="5"/>
      <c r="AC28666" s="36"/>
      <c r="AD28666" s="36"/>
      <c r="AE28666"/>
      <c r="AF28666"/>
      <c r="AH28666" s="36"/>
      <c r="AJ28666"/>
    </row>
    <row r="28667" spans="14:36">
      <c r="N28667" s="36"/>
      <c r="R28667" s="5"/>
      <c r="W28667"/>
      <c r="Y28667" s="36"/>
      <c r="AA28667" s="5"/>
      <c r="AC28667" s="36"/>
      <c r="AD28667" s="36"/>
      <c r="AE28667"/>
      <c r="AF28667"/>
      <c r="AH28667" s="36"/>
      <c r="AJ28667"/>
    </row>
    <row r="28668" spans="14:36">
      <c r="N28668" s="36"/>
      <c r="R28668" s="5"/>
      <c r="W28668"/>
      <c r="Y28668" s="36"/>
      <c r="AA28668" s="5"/>
      <c r="AC28668" s="36"/>
      <c r="AD28668" s="36"/>
      <c r="AE28668"/>
      <c r="AF28668"/>
      <c r="AH28668" s="36"/>
      <c r="AJ28668"/>
    </row>
    <row r="28669" spans="14:36">
      <c r="N28669" s="36"/>
      <c r="R28669" s="5"/>
      <c r="W28669"/>
      <c r="Y28669" s="36"/>
      <c r="AA28669" s="5"/>
      <c r="AC28669" s="36"/>
      <c r="AD28669" s="36"/>
      <c r="AE28669"/>
      <c r="AF28669"/>
      <c r="AH28669" s="36"/>
      <c r="AJ28669"/>
    </row>
    <row r="28670" spans="14:36">
      <c r="N28670" s="36"/>
      <c r="R28670" s="5"/>
      <c r="W28670"/>
      <c r="Y28670" s="36"/>
      <c r="AA28670" s="5"/>
      <c r="AC28670" s="36"/>
      <c r="AD28670" s="36"/>
      <c r="AE28670"/>
      <c r="AF28670"/>
      <c r="AH28670" s="36"/>
      <c r="AJ28670"/>
    </row>
    <row r="28671" spans="14:36">
      <c r="N28671" s="36"/>
      <c r="R28671" s="5"/>
      <c r="W28671"/>
      <c r="Y28671" s="36"/>
      <c r="AA28671" s="5"/>
      <c r="AC28671" s="36"/>
      <c r="AD28671" s="36"/>
      <c r="AE28671"/>
      <c r="AF28671"/>
      <c r="AH28671" s="36"/>
      <c r="AJ28671"/>
    </row>
    <row r="28672" spans="14:36">
      <c r="N28672" s="36"/>
      <c r="R28672" s="5"/>
      <c r="W28672"/>
      <c r="Y28672" s="36"/>
      <c r="AA28672" s="5"/>
      <c r="AC28672" s="36"/>
      <c r="AD28672" s="36"/>
      <c r="AE28672"/>
      <c r="AF28672"/>
      <c r="AH28672" s="36"/>
      <c r="AJ28672"/>
    </row>
    <row r="28673" spans="14:36">
      <c r="N28673" s="36"/>
      <c r="R28673" s="5"/>
      <c r="W28673"/>
      <c r="Y28673" s="36"/>
      <c r="AA28673" s="5"/>
      <c r="AC28673" s="36"/>
      <c r="AD28673" s="36"/>
      <c r="AE28673"/>
      <c r="AF28673"/>
      <c r="AH28673" s="36"/>
      <c r="AJ28673"/>
    </row>
    <row r="28674" spans="14:36">
      <c r="N28674" s="36"/>
      <c r="R28674" s="5"/>
      <c r="W28674"/>
      <c r="Y28674" s="36"/>
      <c r="AA28674" s="5"/>
      <c r="AC28674" s="36"/>
      <c r="AD28674" s="36"/>
      <c r="AE28674"/>
      <c r="AF28674"/>
      <c r="AH28674" s="36"/>
      <c r="AJ28674"/>
    </row>
    <row r="28675" spans="14:36">
      <c r="N28675" s="36"/>
      <c r="R28675" s="5"/>
      <c r="W28675"/>
      <c r="Y28675" s="36"/>
      <c r="AA28675" s="5"/>
      <c r="AC28675" s="36"/>
      <c r="AD28675" s="36"/>
      <c r="AE28675"/>
      <c r="AF28675"/>
      <c r="AH28675" s="36"/>
      <c r="AJ28675"/>
    </row>
    <row r="28676" spans="14:36">
      <c r="N28676" s="36"/>
      <c r="R28676" s="5"/>
      <c r="W28676"/>
      <c r="Y28676" s="36"/>
      <c r="AA28676" s="5"/>
      <c r="AC28676" s="36"/>
      <c r="AD28676" s="36"/>
      <c r="AE28676"/>
      <c r="AF28676"/>
      <c r="AH28676" s="36"/>
      <c r="AJ28676"/>
    </row>
    <row r="28677" spans="14:36">
      <c r="N28677" s="36"/>
      <c r="R28677" s="5"/>
      <c r="W28677"/>
      <c r="Y28677" s="36"/>
      <c r="AA28677" s="5"/>
      <c r="AC28677" s="36"/>
      <c r="AD28677" s="36"/>
      <c r="AE28677"/>
      <c r="AF28677"/>
      <c r="AH28677" s="36"/>
      <c r="AJ28677"/>
    </row>
    <row r="28678" spans="14:36">
      <c r="N28678" s="36"/>
      <c r="R28678" s="5"/>
      <c r="W28678"/>
      <c r="Y28678" s="36"/>
      <c r="AA28678" s="5"/>
      <c r="AC28678" s="36"/>
      <c r="AD28678" s="36"/>
      <c r="AE28678"/>
      <c r="AF28678"/>
      <c r="AH28678" s="36"/>
      <c r="AJ28678"/>
    </row>
    <row r="28679" spans="14:36">
      <c r="N28679" s="36"/>
      <c r="R28679" s="5"/>
      <c r="W28679"/>
      <c r="Y28679" s="36"/>
      <c r="AA28679" s="5"/>
      <c r="AC28679" s="36"/>
      <c r="AD28679" s="36"/>
      <c r="AE28679"/>
      <c r="AF28679"/>
      <c r="AH28679" s="36"/>
      <c r="AJ28679"/>
    </row>
    <row r="28680" spans="14:36">
      <c r="N28680" s="36"/>
      <c r="R28680" s="5"/>
      <c r="W28680"/>
      <c r="Y28680" s="36"/>
      <c r="AA28680" s="5"/>
      <c r="AC28680" s="36"/>
      <c r="AD28680" s="36"/>
      <c r="AE28680"/>
      <c r="AF28680"/>
      <c r="AH28680" s="36"/>
      <c r="AJ28680"/>
    </row>
    <row r="28681" spans="14:36">
      <c r="N28681" s="36"/>
      <c r="R28681" s="5"/>
      <c r="W28681"/>
      <c r="Y28681" s="36"/>
      <c r="AA28681" s="5"/>
      <c r="AC28681" s="36"/>
      <c r="AD28681" s="36"/>
      <c r="AE28681"/>
      <c r="AF28681"/>
      <c r="AH28681" s="36"/>
      <c r="AJ28681"/>
    </row>
    <row r="28682" spans="14:36">
      <c r="N28682" s="36"/>
      <c r="R28682" s="5"/>
      <c r="W28682"/>
      <c r="Y28682" s="36"/>
      <c r="AA28682" s="5"/>
      <c r="AC28682" s="36"/>
      <c r="AD28682" s="36"/>
      <c r="AE28682"/>
      <c r="AF28682"/>
      <c r="AH28682" s="36"/>
      <c r="AJ28682"/>
    </row>
    <row r="28683" spans="14:36">
      <c r="N28683" s="36"/>
      <c r="R28683" s="5"/>
      <c r="W28683"/>
      <c r="Y28683" s="36"/>
      <c r="AA28683" s="5"/>
      <c r="AC28683" s="36"/>
      <c r="AD28683" s="36"/>
      <c r="AE28683"/>
      <c r="AF28683"/>
      <c r="AH28683" s="36"/>
      <c r="AJ28683"/>
    </row>
    <row r="28684" spans="14:36">
      <c r="N28684" s="36"/>
      <c r="R28684" s="5"/>
      <c r="W28684"/>
      <c r="Y28684" s="36"/>
      <c r="AA28684" s="5"/>
      <c r="AC28684" s="36"/>
      <c r="AD28684" s="36"/>
      <c r="AE28684"/>
      <c r="AF28684"/>
      <c r="AH28684" s="36"/>
      <c r="AJ28684"/>
    </row>
    <row r="28685" spans="14:36">
      <c r="N28685" s="36"/>
      <c r="R28685" s="5"/>
      <c r="W28685"/>
      <c r="Y28685" s="36"/>
      <c r="AA28685" s="5"/>
      <c r="AC28685" s="36"/>
      <c r="AD28685" s="36"/>
      <c r="AE28685"/>
      <c r="AF28685"/>
      <c r="AH28685" s="36"/>
      <c r="AJ28685"/>
    </row>
    <row r="28686" spans="14:36">
      <c r="N28686" s="36"/>
      <c r="R28686" s="5"/>
      <c r="W28686"/>
      <c r="Y28686" s="36"/>
      <c r="AA28686" s="5"/>
      <c r="AC28686" s="36"/>
      <c r="AD28686" s="36"/>
      <c r="AE28686"/>
      <c r="AF28686"/>
      <c r="AH28686" s="36"/>
      <c r="AJ28686"/>
    </row>
    <row r="28687" spans="14:36">
      <c r="N28687" s="36"/>
      <c r="R28687" s="5"/>
      <c r="W28687"/>
      <c r="Y28687" s="36"/>
      <c r="AA28687" s="5"/>
      <c r="AC28687" s="36"/>
      <c r="AD28687" s="36"/>
      <c r="AE28687"/>
      <c r="AF28687"/>
      <c r="AH28687" s="36"/>
      <c r="AJ28687"/>
    </row>
    <row r="28688" spans="14:36">
      <c r="N28688" s="36"/>
      <c r="R28688" s="5"/>
      <c r="W28688"/>
      <c r="Y28688" s="36"/>
      <c r="AA28688" s="5"/>
      <c r="AC28688" s="36"/>
      <c r="AD28688" s="36"/>
      <c r="AE28688"/>
      <c r="AF28688"/>
      <c r="AH28688" s="36"/>
      <c r="AJ28688"/>
    </row>
    <row r="28689" spans="14:36">
      <c r="N28689" s="36"/>
      <c r="R28689" s="5"/>
      <c r="W28689"/>
      <c r="Y28689" s="36"/>
      <c r="AA28689" s="5"/>
      <c r="AC28689" s="36"/>
      <c r="AD28689" s="36"/>
      <c r="AE28689"/>
      <c r="AF28689"/>
      <c r="AH28689" s="36"/>
      <c r="AJ28689"/>
    </row>
    <row r="28690" spans="14:36">
      <c r="N28690" s="36"/>
      <c r="R28690" s="5"/>
      <c r="W28690"/>
      <c r="Y28690" s="36"/>
      <c r="AA28690" s="5"/>
      <c r="AC28690" s="36"/>
      <c r="AD28690" s="36"/>
      <c r="AE28690"/>
      <c r="AF28690"/>
      <c r="AH28690" s="36"/>
      <c r="AJ28690"/>
    </row>
    <row r="28691" spans="14:36">
      <c r="N28691" s="36"/>
      <c r="R28691" s="5"/>
      <c r="W28691"/>
      <c r="Y28691" s="36"/>
      <c r="AA28691" s="5"/>
      <c r="AC28691" s="36"/>
      <c r="AD28691" s="36"/>
      <c r="AE28691"/>
      <c r="AF28691"/>
      <c r="AH28691" s="36"/>
      <c r="AJ28691"/>
    </row>
    <row r="28692" spans="14:36">
      <c r="N28692" s="36"/>
      <c r="R28692" s="5"/>
      <c r="W28692"/>
      <c r="Y28692" s="36"/>
      <c r="AA28692" s="5"/>
      <c r="AC28692" s="36"/>
      <c r="AD28692" s="36"/>
      <c r="AE28692"/>
      <c r="AF28692"/>
      <c r="AH28692" s="36"/>
      <c r="AJ28692"/>
    </row>
    <row r="28693" spans="14:36">
      <c r="N28693" s="36"/>
      <c r="R28693" s="5"/>
      <c r="W28693"/>
      <c r="Y28693" s="36"/>
      <c r="AA28693" s="5"/>
      <c r="AC28693" s="36"/>
      <c r="AD28693" s="36"/>
      <c r="AE28693"/>
      <c r="AF28693"/>
      <c r="AH28693" s="36"/>
      <c r="AJ28693"/>
    </row>
    <row r="28694" spans="14:36">
      <c r="N28694" s="36"/>
      <c r="R28694" s="5"/>
      <c r="W28694"/>
      <c r="Y28694" s="36"/>
      <c r="AA28694" s="5"/>
      <c r="AC28694" s="36"/>
      <c r="AD28694" s="36"/>
      <c r="AE28694"/>
      <c r="AF28694"/>
      <c r="AH28694" s="36"/>
      <c r="AJ28694"/>
    </row>
    <row r="28695" spans="14:36">
      <c r="N28695" s="36"/>
      <c r="R28695" s="5"/>
      <c r="W28695"/>
      <c r="Y28695" s="36"/>
      <c r="AA28695" s="5"/>
      <c r="AC28695" s="36"/>
      <c r="AD28695" s="36"/>
      <c r="AE28695"/>
      <c r="AF28695"/>
      <c r="AH28695" s="36"/>
      <c r="AJ28695"/>
    </row>
    <row r="28696" spans="14:36">
      <c r="N28696" s="36"/>
      <c r="R28696" s="5"/>
      <c r="W28696"/>
      <c r="Y28696" s="36"/>
      <c r="AA28696" s="5"/>
      <c r="AC28696" s="36"/>
      <c r="AD28696" s="36"/>
      <c r="AE28696"/>
      <c r="AF28696"/>
      <c r="AH28696" s="36"/>
      <c r="AJ28696"/>
    </row>
    <row r="28697" spans="14:36">
      <c r="N28697" s="36"/>
      <c r="R28697" s="5"/>
      <c r="W28697"/>
      <c r="Y28697" s="36"/>
      <c r="AA28697" s="5"/>
      <c r="AC28697" s="36"/>
      <c r="AD28697" s="36"/>
      <c r="AE28697"/>
      <c r="AF28697"/>
      <c r="AH28697" s="36"/>
      <c r="AJ28697"/>
    </row>
    <row r="28698" spans="14:36">
      <c r="N28698" s="36"/>
      <c r="R28698" s="5"/>
      <c r="W28698"/>
      <c r="Y28698" s="36"/>
      <c r="AA28698" s="5"/>
      <c r="AC28698" s="36"/>
      <c r="AD28698" s="36"/>
      <c r="AE28698"/>
      <c r="AF28698"/>
      <c r="AH28698" s="36"/>
      <c r="AJ28698"/>
    </row>
    <row r="28699" spans="14:36">
      <c r="N28699" s="36"/>
      <c r="R28699" s="5"/>
      <c r="W28699"/>
      <c r="Y28699" s="36"/>
      <c r="AA28699" s="5"/>
      <c r="AC28699" s="36"/>
      <c r="AD28699" s="36"/>
      <c r="AE28699"/>
      <c r="AF28699"/>
      <c r="AH28699" s="36"/>
      <c r="AJ28699"/>
    </row>
    <row r="28700" spans="14:36">
      <c r="N28700" s="36"/>
      <c r="R28700" s="5"/>
      <c r="W28700"/>
      <c r="Y28700" s="36"/>
      <c r="AA28700" s="5"/>
      <c r="AC28700" s="36"/>
      <c r="AD28700" s="36"/>
      <c r="AE28700"/>
      <c r="AF28700"/>
      <c r="AH28700" s="36"/>
      <c r="AJ28700"/>
    </row>
    <row r="28701" spans="14:36">
      <c r="N28701" s="36"/>
      <c r="R28701" s="5"/>
      <c r="W28701"/>
      <c r="Y28701" s="36"/>
      <c r="AA28701" s="5"/>
      <c r="AC28701" s="36"/>
      <c r="AD28701" s="36"/>
      <c r="AE28701"/>
      <c r="AF28701"/>
      <c r="AH28701" s="36"/>
      <c r="AJ28701"/>
    </row>
    <row r="28702" spans="14:36">
      <c r="N28702" s="36"/>
      <c r="R28702" s="5"/>
      <c r="W28702"/>
      <c r="Y28702" s="36"/>
      <c r="AA28702" s="5"/>
      <c r="AC28702" s="36"/>
      <c r="AD28702" s="36"/>
      <c r="AE28702"/>
      <c r="AF28702"/>
      <c r="AH28702" s="36"/>
      <c r="AJ28702"/>
    </row>
    <row r="28703" spans="14:36">
      <c r="N28703" s="36"/>
      <c r="R28703" s="5"/>
      <c r="W28703"/>
      <c r="Y28703" s="36"/>
      <c r="AA28703" s="5"/>
      <c r="AC28703" s="36"/>
      <c r="AD28703" s="36"/>
      <c r="AE28703"/>
      <c r="AF28703"/>
      <c r="AH28703" s="36"/>
      <c r="AJ28703"/>
    </row>
    <row r="28704" spans="14:36">
      <c r="N28704" s="36"/>
      <c r="R28704" s="5"/>
      <c r="W28704"/>
      <c r="Y28704" s="36"/>
      <c r="AA28704" s="5"/>
      <c r="AC28704" s="36"/>
      <c r="AD28704" s="36"/>
      <c r="AE28704"/>
      <c r="AF28704"/>
      <c r="AH28704" s="36"/>
      <c r="AJ28704"/>
    </row>
    <row r="28705" spans="14:36">
      <c r="N28705" s="36"/>
      <c r="R28705" s="5"/>
      <c r="W28705"/>
      <c r="Y28705" s="36"/>
      <c r="AA28705" s="5"/>
      <c r="AC28705" s="36"/>
      <c r="AD28705" s="36"/>
      <c r="AE28705"/>
      <c r="AF28705"/>
      <c r="AH28705" s="36"/>
      <c r="AJ28705"/>
    </row>
    <row r="28706" spans="14:36">
      <c r="N28706" s="36"/>
      <c r="R28706" s="5"/>
      <c r="W28706"/>
      <c r="Y28706" s="36"/>
      <c r="AA28706" s="5"/>
      <c r="AC28706" s="36"/>
      <c r="AD28706" s="36"/>
      <c r="AE28706"/>
      <c r="AF28706"/>
      <c r="AH28706" s="36"/>
      <c r="AJ28706"/>
    </row>
    <row r="28707" spans="14:36">
      <c r="N28707" s="36"/>
      <c r="R28707" s="5"/>
      <c r="W28707"/>
      <c r="Y28707" s="36"/>
      <c r="AA28707" s="5"/>
      <c r="AC28707" s="36"/>
      <c r="AD28707" s="36"/>
      <c r="AE28707"/>
      <c r="AF28707"/>
      <c r="AH28707" s="36"/>
      <c r="AJ28707"/>
    </row>
    <row r="28708" spans="14:36">
      <c r="N28708" s="36"/>
      <c r="R28708" s="5"/>
      <c r="W28708"/>
      <c r="Y28708" s="36"/>
      <c r="AA28708" s="5"/>
      <c r="AC28708" s="36"/>
      <c r="AD28708" s="36"/>
      <c r="AE28708"/>
      <c r="AF28708"/>
      <c r="AH28708" s="36"/>
      <c r="AJ28708"/>
    </row>
    <row r="28709" spans="14:36">
      <c r="N28709" s="36"/>
      <c r="R28709" s="5"/>
      <c r="W28709"/>
      <c r="Y28709" s="36"/>
      <c r="AA28709" s="5"/>
      <c r="AC28709" s="36"/>
      <c r="AD28709" s="36"/>
      <c r="AE28709"/>
      <c r="AF28709"/>
      <c r="AH28709" s="36"/>
      <c r="AJ28709"/>
    </row>
    <row r="28710" spans="14:36">
      <c r="N28710" s="36"/>
      <c r="R28710" s="5"/>
      <c r="W28710"/>
      <c r="Y28710" s="36"/>
      <c r="AA28710" s="5"/>
      <c r="AC28710" s="36"/>
      <c r="AD28710" s="36"/>
      <c r="AE28710"/>
      <c r="AF28710"/>
      <c r="AH28710" s="36"/>
      <c r="AJ28710"/>
    </row>
    <row r="28711" spans="14:36">
      <c r="N28711" s="36"/>
      <c r="R28711" s="5"/>
      <c r="W28711"/>
      <c r="Y28711" s="36"/>
      <c r="AA28711" s="5"/>
      <c r="AC28711" s="36"/>
      <c r="AD28711" s="36"/>
      <c r="AE28711"/>
      <c r="AF28711"/>
      <c r="AH28711" s="36"/>
      <c r="AJ28711"/>
    </row>
    <row r="28712" spans="14:36">
      <c r="N28712" s="36"/>
      <c r="R28712" s="5"/>
      <c r="W28712"/>
      <c r="Y28712" s="36"/>
      <c r="AA28712" s="5"/>
      <c r="AC28712" s="36"/>
      <c r="AD28712" s="36"/>
      <c r="AE28712"/>
      <c r="AF28712"/>
      <c r="AH28712" s="36"/>
      <c r="AJ28712"/>
    </row>
    <row r="28713" spans="14:36">
      <c r="N28713" s="36"/>
      <c r="R28713" s="5"/>
      <c r="W28713"/>
      <c r="Y28713" s="36"/>
      <c r="AA28713" s="5"/>
      <c r="AC28713" s="36"/>
      <c r="AD28713" s="36"/>
      <c r="AE28713"/>
      <c r="AF28713"/>
      <c r="AH28713" s="36"/>
      <c r="AJ28713"/>
    </row>
    <row r="28714" spans="14:36">
      <c r="N28714" s="36"/>
      <c r="R28714" s="5"/>
      <c r="W28714"/>
      <c r="Y28714" s="36"/>
      <c r="AA28714" s="5"/>
      <c r="AC28714" s="36"/>
      <c r="AD28714" s="36"/>
      <c r="AE28714"/>
      <c r="AF28714"/>
      <c r="AH28714" s="36"/>
      <c r="AJ28714"/>
    </row>
    <row r="28715" spans="14:36">
      <c r="N28715" s="36"/>
      <c r="R28715" s="5"/>
      <c r="W28715"/>
      <c r="Y28715" s="36"/>
      <c r="AA28715" s="5"/>
      <c r="AC28715" s="36"/>
      <c r="AD28715" s="36"/>
      <c r="AE28715"/>
      <c r="AF28715"/>
      <c r="AH28715" s="36"/>
      <c r="AJ28715"/>
    </row>
    <row r="28716" spans="14:36">
      <c r="N28716" s="36"/>
      <c r="R28716" s="5"/>
      <c r="W28716"/>
      <c r="Y28716" s="36"/>
      <c r="AA28716" s="5"/>
      <c r="AC28716" s="36"/>
      <c r="AD28716" s="36"/>
      <c r="AE28716"/>
      <c r="AF28716"/>
      <c r="AH28716" s="36"/>
      <c r="AJ28716"/>
    </row>
    <row r="28717" spans="14:36">
      <c r="N28717" s="36"/>
      <c r="R28717" s="5"/>
      <c r="W28717"/>
      <c r="Y28717" s="36"/>
      <c r="AA28717" s="5"/>
      <c r="AC28717" s="36"/>
      <c r="AD28717" s="36"/>
      <c r="AE28717"/>
      <c r="AF28717"/>
      <c r="AH28717" s="36"/>
      <c r="AJ28717"/>
    </row>
    <row r="28718" spans="14:36">
      <c r="N28718" s="36"/>
      <c r="R28718" s="5"/>
      <c r="W28718"/>
      <c r="Y28718" s="36"/>
      <c r="AA28718" s="5"/>
      <c r="AC28718" s="36"/>
      <c r="AD28718" s="36"/>
      <c r="AE28718"/>
      <c r="AF28718"/>
      <c r="AH28718" s="36"/>
      <c r="AJ28718"/>
    </row>
    <row r="28719" spans="14:36">
      <c r="N28719" s="36"/>
      <c r="R28719" s="5"/>
      <c r="W28719"/>
      <c r="Y28719" s="36"/>
      <c r="AA28719" s="5"/>
      <c r="AC28719" s="36"/>
      <c r="AD28719" s="36"/>
      <c r="AE28719"/>
      <c r="AF28719"/>
      <c r="AH28719" s="36"/>
      <c r="AJ28719"/>
    </row>
    <row r="28720" spans="14:36">
      <c r="N28720" s="36"/>
      <c r="R28720" s="5"/>
      <c r="W28720"/>
      <c r="Y28720" s="36"/>
      <c r="AA28720" s="5"/>
      <c r="AC28720" s="36"/>
      <c r="AD28720" s="36"/>
      <c r="AE28720"/>
      <c r="AF28720"/>
      <c r="AH28720" s="36"/>
      <c r="AJ28720"/>
    </row>
    <row r="28721" spans="14:36">
      <c r="N28721" s="36"/>
      <c r="R28721" s="5"/>
      <c r="W28721"/>
      <c r="Y28721" s="36"/>
      <c r="AA28721" s="5"/>
      <c r="AC28721" s="36"/>
      <c r="AD28721" s="36"/>
      <c r="AE28721"/>
      <c r="AF28721"/>
      <c r="AH28721" s="36"/>
      <c r="AJ28721"/>
    </row>
    <row r="28722" spans="14:36">
      <c r="N28722" s="36"/>
      <c r="R28722" s="5"/>
      <c r="W28722"/>
      <c r="Y28722" s="36"/>
      <c r="AA28722" s="5"/>
      <c r="AC28722" s="36"/>
      <c r="AD28722" s="36"/>
      <c r="AE28722"/>
      <c r="AF28722"/>
      <c r="AH28722" s="36"/>
      <c r="AJ28722"/>
    </row>
    <row r="28723" spans="14:36">
      <c r="N28723" s="36"/>
      <c r="R28723" s="5"/>
      <c r="W28723"/>
      <c r="Y28723" s="36"/>
      <c r="AA28723" s="5"/>
      <c r="AC28723" s="36"/>
      <c r="AD28723" s="36"/>
      <c r="AE28723"/>
      <c r="AF28723"/>
      <c r="AH28723" s="36"/>
      <c r="AJ28723"/>
    </row>
    <row r="28724" spans="14:36">
      <c r="N28724" s="36"/>
      <c r="R28724" s="5"/>
      <c r="W28724"/>
      <c r="Y28724" s="36"/>
      <c r="AA28724" s="5"/>
      <c r="AC28724" s="36"/>
      <c r="AD28724" s="36"/>
      <c r="AE28724"/>
      <c r="AF28724"/>
      <c r="AH28724" s="36"/>
      <c r="AJ28724"/>
    </row>
    <row r="28725" spans="14:36">
      <c r="N28725" s="36"/>
      <c r="R28725" s="5"/>
      <c r="W28725"/>
      <c r="Y28725" s="36"/>
      <c r="AA28725" s="5"/>
      <c r="AC28725" s="36"/>
      <c r="AD28725" s="36"/>
      <c r="AE28725"/>
      <c r="AF28725"/>
      <c r="AH28725" s="36"/>
      <c r="AJ28725"/>
    </row>
    <row r="28726" spans="14:36">
      <c r="N28726" s="36"/>
      <c r="R28726" s="5"/>
      <c r="W28726"/>
      <c r="Y28726" s="36"/>
      <c r="AA28726" s="5"/>
      <c r="AC28726" s="36"/>
      <c r="AD28726" s="36"/>
      <c r="AE28726"/>
      <c r="AF28726"/>
      <c r="AH28726" s="36"/>
      <c r="AJ28726"/>
    </row>
    <row r="28727" spans="14:36">
      <c r="N28727" s="36"/>
      <c r="R28727" s="5"/>
      <c r="W28727"/>
      <c r="Y28727" s="36"/>
      <c r="AA28727" s="5"/>
      <c r="AC28727" s="36"/>
      <c r="AD28727" s="36"/>
      <c r="AE28727"/>
      <c r="AF28727"/>
      <c r="AH28727" s="36"/>
      <c r="AJ28727"/>
    </row>
    <row r="28728" spans="14:36">
      <c r="N28728" s="36"/>
      <c r="R28728" s="5"/>
      <c r="W28728"/>
      <c r="Y28728" s="36"/>
      <c r="AA28728" s="5"/>
      <c r="AC28728" s="36"/>
      <c r="AD28728" s="36"/>
      <c r="AE28728"/>
      <c r="AF28728"/>
      <c r="AH28728" s="36"/>
      <c r="AJ28728"/>
    </row>
    <row r="28729" spans="14:36">
      <c r="N28729" s="36"/>
      <c r="R28729" s="5"/>
      <c r="W28729"/>
      <c r="Y28729" s="36"/>
      <c r="AA28729" s="5"/>
      <c r="AC28729" s="36"/>
      <c r="AD28729" s="36"/>
      <c r="AE28729"/>
      <c r="AF28729"/>
      <c r="AH28729" s="36"/>
      <c r="AJ28729"/>
    </row>
    <row r="28730" spans="14:36">
      <c r="N28730" s="36"/>
      <c r="R28730" s="5"/>
      <c r="W28730"/>
      <c r="Y28730" s="36"/>
      <c r="AA28730" s="5"/>
      <c r="AC28730" s="36"/>
      <c r="AD28730" s="36"/>
      <c r="AE28730"/>
      <c r="AF28730"/>
      <c r="AH28730" s="36"/>
      <c r="AJ28730"/>
    </row>
    <row r="28731" spans="14:36">
      <c r="N28731" s="36"/>
      <c r="R28731" s="5"/>
      <c r="W28731"/>
      <c r="Y28731" s="36"/>
      <c r="AA28731" s="5"/>
      <c r="AC28731" s="36"/>
      <c r="AD28731" s="36"/>
      <c r="AE28731"/>
      <c r="AF28731"/>
      <c r="AH28731" s="36"/>
      <c r="AJ28731"/>
    </row>
    <row r="28732" spans="14:36">
      <c r="N28732" s="36"/>
      <c r="R28732" s="5"/>
      <c r="W28732"/>
      <c r="Y28732" s="36"/>
      <c r="AA28732" s="5"/>
      <c r="AC28732" s="36"/>
      <c r="AD28732" s="36"/>
      <c r="AE28732"/>
      <c r="AF28732"/>
      <c r="AH28732" s="36"/>
      <c r="AJ28732"/>
    </row>
    <row r="28733" spans="14:36">
      <c r="N28733" s="36"/>
      <c r="R28733" s="5"/>
      <c r="W28733"/>
      <c r="Y28733" s="36"/>
      <c r="AA28733" s="5"/>
      <c r="AC28733" s="36"/>
      <c r="AD28733" s="36"/>
      <c r="AE28733"/>
      <c r="AF28733"/>
      <c r="AH28733" s="36"/>
      <c r="AJ28733"/>
    </row>
    <row r="28734" spans="14:36">
      <c r="N28734" s="36"/>
      <c r="R28734" s="5"/>
      <c r="W28734"/>
      <c r="Y28734" s="36"/>
      <c r="AA28734" s="5"/>
      <c r="AC28734" s="36"/>
      <c r="AD28734" s="36"/>
      <c r="AE28734"/>
      <c r="AF28734"/>
      <c r="AH28734" s="36"/>
      <c r="AJ28734"/>
    </row>
    <row r="28735" spans="14:36">
      <c r="N28735" s="36"/>
      <c r="R28735" s="5"/>
      <c r="W28735"/>
      <c r="Y28735" s="36"/>
      <c r="AA28735" s="5"/>
      <c r="AC28735" s="36"/>
      <c r="AD28735" s="36"/>
      <c r="AE28735"/>
      <c r="AF28735"/>
      <c r="AH28735" s="36"/>
      <c r="AJ28735"/>
    </row>
    <row r="28736" spans="14:36">
      <c r="N28736" s="36"/>
      <c r="R28736" s="5"/>
      <c r="W28736"/>
      <c r="Y28736" s="36"/>
      <c r="AA28736" s="5"/>
      <c r="AC28736" s="36"/>
      <c r="AD28736" s="36"/>
      <c r="AE28736"/>
      <c r="AF28736"/>
      <c r="AH28736" s="36"/>
      <c r="AJ28736"/>
    </row>
    <row r="28737" spans="14:36">
      <c r="N28737" s="36"/>
      <c r="R28737" s="5"/>
      <c r="W28737"/>
      <c r="Y28737" s="36"/>
      <c r="AA28737" s="5"/>
      <c r="AC28737" s="36"/>
      <c r="AD28737" s="36"/>
      <c r="AE28737"/>
      <c r="AF28737"/>
      <c r="AH28737" s="36"/>
      <c r="AJ28737"/>
    </row>
    <row r="28738" spans="14:36">
      <c r="N28738" s="36"/>
      <c r="R28738" s="5"/>
      <c r="W28738"/>
      <c r="Y28738" s="36"/>
      <c r="AA28738" s="5"/>
      <c r="AC28738" s="36"/>
      <c r="AD28738" s="36"/>
      <c r="AE28738"/>
      <c r="AF28738"/>
      <c r="AH28738" s="36"/>
      <c r="AJ28738"/>
    </row>
    <row r="28739" spans="14:36">
      <c r="N28739" s="36"/>
      <c r="R28739" s="5"/>
      <c r="W28739"/>
      <c r="Y28739" s="36"/>
      <c r="AA28739" s="5"/>
      <c r="AC28739" s="36"/>
      <c r="AD28739" s="36"/>
      <c r="AE28739"/>
      <c r="AF28739"/>
      <c r="AH28739" s="36"/>
      <c r="AJ28739"/>
    </row>
    <row r="28740" spans="14:36">
      <c r="N28740" s="36"/>
      <c r="R28740" s="5"/>
      <c r="W28740"/>
      <c r="Y28740" s="36"/>
      <c r="AA28740" s="5"/>
      <c r="AC28740" s="36"/>
      <c r="AD28740" s="36"/>
      <c r="AE28740"/>
      <c r="AF28740"/>
      <c r="AH28740" s="36"/>
      <c r="AJ28740"/>
    </row>
    <row r="28741" spans="14:36">
      <c r="N28741" s="36"/>
      <c r="R28741" s="5"/>
      <c r="W28741"/>
      <c r="Y28741" s="36"/>
      <c r="AA28741" s="5"/>
      <c r="AC28741" s="36"/>
      <c r="AD28741" s="36"/>
      <c r="AE28741"/>
      <c r="AF28741"/>
      <c r="AH28741" s="36"/>
      <c r="AJ28741"/>
    </row>
    <row r="28742" spans="14:36">
      <c r="N28742" s="36"/>
      <c r="R28742" s="5"/>
      <c r="W28742"/>
      <c r="Y28742" s="36"/>
      <c r="AA28742" s="5"/>
      <c r="AC28742" s="36"/>
      <c r="AD28742" s="36"/>
      <c r="AE28742"/>
      <c r="AF28742"/>
      <c r="AH28742" s="36"/>
      <c r="AJ28742"/>
    </row>
    <row r="28743" spans="14:36">
      <c r="N28743" s="36"/>
      <c r="R28743" s="5"/>
      <c r="W28743"/>
      <c r="Y28743" s="36"/>
      <c r="AA28743" s="5"/>
      <c r="AC28743" s="36"/>
      <c r="AD28743" s="36"/>
      <c r="AE28743"/>
      <c r="AF28743"/>
      <c r="AH28743" s="36"/>
      <c r="AJ28743"/>
    </row>
    <row r="28744" spans="14:36">
      <c r="N28744" s="36"/>
      <c r="R28744" s="5"/>
      <c r="W28744"/>
      <c r="Y28744" s="36"/>
      <c r="AA28744" s="5"/>
      <c r="AC28744" s="36"/>
      <c r="AD28744" s="36"/>
      <c r="AE28744"/>
      <c r="AF28744"/>
      <c r="AH28744" s="36"/>
      <c r="AJ28744"/>
    </row>
    <row r="28745" spans="14:36">
      <c r="N28745" s="36"/>
      <c r="R28745" s="5"/>
      <c r="W28745"/>
      <c r="Y28745" s="36"/>
      <c r="AA28745" s="5"/>
      <c r="AC28745" s="36"/>
      <c r="AD28745" s="36"/>
      <c r="AE28745"/>
      <c r="AF28745"/>
      <c r="AH28745" s="36"/>
      <c r="AJ28745"/>
    </row>
    <row r="28746" spans="14:36">
      <c r="N28746" s="36"/>
      <c r="R28746" s="5"/>
      <c r="W28746"/>
      <c r="Y28746" s="36"/>
      <c r="AA28746" s="5"/>
      <c r="AC28746" s="36"/>
      <c r="AD28746" s="36"/>
      <c r="AE28746"/>
      <c r="AF28746"/>
      <c r="AH28746" s="36"/>
      <c r="AJ28746"/>
    </row>
    <row r="28747" spans="14:36">
      <c r="N28747" s="36"/>
      <c r="R28747" s="5"/>
      <c r="W28747"/>
      <c r="Y28747" s="36"/>
      <c r="AA28747" s="5"/>
      <c r="AC28747" s="36"/>
      <c r="AD28747" s="36"/>
      <c r="AE28747"/>
      <c r="AF28747"/>
      <c r="AH28747" s="36"/>
      <c r="AJ28747"/>
    </row>
    <row r="28748" spans="14:36">
      <c r="N28748" s="36"/>
      <c r="R28748" s="5"/>
      <c r="W28748"/>
      <c r="Y28748" s="36"/>
      <c r="AA28748" s="5"/>
      <c r="AC28748" s="36"/>
      <c r="AD28748" s="36"/>
      <c r="AE28748"/>
      <c r="AF28748"/>
      <c r="AH28748" s="36"/>
      <c r="AJ28748"/>
    </row>
    <row r="28749" spans="14:36">
      <c r="N28749" s="36"/>
      <c r="R28749" s="5"/>
      <c r="W28749"/>
      <c r="Y28749" s="36"/>
      <c r="AA28749" s="5"/>
      <c r="AC28749" s="36"/>
      <c r="AD28749" s="36"/>
      <c r="AE28749"/>
      <c r="AF28749"/>
      <c r="AH28749" s="36"/>
      <c r="AJ28749"/>
    </row>
    <row r="28750" spans="14:36">
      <c r="N28750" s="36"/>
      <c r="R28750" s="5"/>
      <c r="W28750"/>
      <c r="Y28750" s="36"/>
      <c r="AA28750" s="5"/>
      <c r="AC28750" s="36"/>
      <c r="AD28750" s="36"/>
      <c r="AE28750"/>
      <c r="AF28750"/>
      <c r="AH28750" s="36"/>
      <c r="AJ28750"/>
    </row>
    <row r="28751" spans="14:36">
      <c r="N28751" s="36"/>
      <c r="R28751" s="5"/>
      <c r="W28751"/>
      <c r="Y28751" s="36"/>
      <c r="AA28751" s="5"/>
      <c r="AC28751" s="36"/>
      <c r="AD28751" s="36"/>
      <c r="AE28751"/>
      <c r="AF28751"/>
      <c r="AH28751" s="36"/>
      <c r="AJ28751"/>
    </row>
    <row r="28752" spans="14:36">
      <c r="N28752" s="36"/>
      <c r="R28752" s="5"/>
      <c r="W28752"/>
      <c r="Y28752" s="36"/>
      <c r="AA28752" s="5"/>
      <c r="AC28752" s="36"/>
      <c r="AD28752" s="36"/>
      <c r="AE28752"/>
      <c r="AF28752"/>
      <c r="AH28752" s="36"/>
      <c r="AJ28752"/>
    </row>
    <row r="28753" spans="14:36">
      <c r="N28753" s="36"/>
      <c r="R28753" s="5"/>
      <c r="W28753"/>
      <c r="Y28753" s="36"/>
      <c r="AA28753" s="5"/>
      <c r="AC28753" s="36"/>
      <c r="AD28753" s="36"/>
      <c r="AE28753"/>
      <c r="AF28753"/>
      <c r="AH28753" s="36"/>
      <c r="AJ28753"/>
    </row>
    <row r="28754" spans="14:36">
      <c r="N28754" s="36"/>
      <c r="R28754" s="5"/>
      <c r="W28754"/>
      <c r="Y28754" s="36"/>
      <c r="AA28754" s="5"/>
      <c r="AC28754" s="36"/>
      <c r="AD28754" s="36"/>
      <c r="AE28754"/>
      <c r="AF28754"/>
      <c r="AH28754" s="36"/>
      <c r="AJ28754"/>
    </row>
    <row r="28755" spans="14:36">
      <c r="N28755" s="36"/>
      <c r="R28755" s="5"/>
      <c r="W28755"/>
      <c r="Y28755" s="36"/>
      <c r="AA28755" s="5"/>
      <c r="AC28755" s="36"/>
      <c r="AD28755" s="36"/>
      <c r="AE28755"/>
      <c r="AF28755"/>
      <c r="AH28755" s="36"/>
      <c r="AJ28755"/>
    </row>
    <row r="28756" spans="14:36">
      <c r="N28756" s="36"/>
      <c r="R28756" s="5"/>
      <c r="W28756"/>
      <c r="Y28756" s="36"/>
      <c r="AA28756" s="5"/>
      <c r="AC28756" s="36"/>
      <c r="AD28756" s="36"/>
      <c r="AE28756"/>
      <c r="AF28756"/>
      <c r="AH28756" s="36"/>
      <c r="AJ28756"/>
    </row>
    <row r="28757" spans="14:36">
      <c r="N28757" s="36"/>
      <c r="R28757" s="5"/>
      <c r="W28757"/>
      <c r="Y28757" s="36"/>
      <c r="AA28757" s="5"/>
      <c r="AC28757" s="36"/>
      <c r="AD28757" s="36"/>
      <c r="AE28757"/>
      <c r="AF28757"/>
      <c r="AH28757" s="36"/>
      <c r="AJ28757"/>
    </row>
    <row r="28758" spans="14:36">
      <c r="N28758" s="36"/>
      <c r="R28758" s="5"/>
      <c r="W28758"/>
      <c r="Y28758" s="36"/>
      <c r="AA28758" s="5"/>
      <c r="AC28758" s="36"/>
      <c r="AD28758" s="36"/>
      <c r="AE28758"/>
      <c r="AF28758"/>
      <c r="AH28758" s="36"/>
      <c r="AJ28758"/>
    </row>
    <row r="28759" spans="14:36">
      <c r="N28759" s="36"/>
      <c r="R28759" s="5"/>
      <c r="W28759"/>
      <c r="Y28759" s="36"/>
      <c r="AA28759" s="5"/>
      <c r="AC28759" s="36"/>
      <c r="AD28759" s="36"/>
      <c r="AE28759"/>
      <c r="AF28759"/>
      <c r="AH28759" s="36"/>
      <c r="AJ28759"/>
    </row>
    <row r="28760" spans="14:36">
      <c r="N28760" s="36"/>
      <c r="R28760" s="5"/>
      <c r="W28760"/>
      <c r="Y28760" s="36"/>
      <c r="AA28760" s="5"/>
      <c r="AC28760" s="36"/>
      <c r="AD28760" s="36"/>
      <c r="AE28760"/>
      <c r="AF28760"/>
      <c r="AH28760" s="36"/>
      <c r="AJ28760"/>
    </row>
    <row r="28761" spans="14:36">
      <c r="N28761" s="36"/>
      <c r="R28761" s="5"/>
      <c r="W28761"/>
      <c r="Y28761" s="36"/>
      <c r="AA28761" s="5"/>
      <c r="AC28761" s="36"/>
      <c r="AD28761" s="36"/>
      <c r="AE28761"/>
      <c r="AF28761"/>
      <c r="AH28761" s="36"/>
      <c r="AJ28761"/>
    </row>
    <row r="28762" spans="14:36">
      <c r="N28762" s="36"/>
      <c r="R28762" s="5"/>
      <c r="W28762"/>
      <c r="Y28762" s="36"/>
      <c r="AA28762" s="5"/>
      <c r="AC28762" s="36"/>
      <c r="AD28762" s="36"/>
      <c r="AE28762"/>
      <c r="AF28762"/>
      <c r="AH28762" s="36"/>
      <c r="AJ28762"/>
    </row>
    <row r="28763" spans="14:36">
      <c r="N28763" s="36"/>
      <c r="R28763" s="5"/>
      <c r="W28763"/>
      <c r="Y28763" s="36"/>
      <c r="AA28763" s="5"/>
      <c r="AC28763" s="36"/>
      <c r="AD28763" s="36"/>
      <c r="AE28763"/>
      <c r="AF28763"/>
      <c r="AH28763" s="36"/>
      <c r="AJ28763"/>
    </row>
    <row r="28764" spans="14:36">
      <c r="N28764" s="36"/>
      <c r="R28764" s="5"/>
      <c r="W28764"/>
      <c r="Y28764" s="36"/>
      <c r="AA28764" s="5"/>
      <c r="AC28764" s="36"/>
      <c r="AD28764" s="36"/>
      <c r="AE28764"/>
      <c r="AF28764"/>
      <c r="AH28764" s="36"/>
      <c r="AJ28764"/>
    </row>
    <row r="28765" spans="14:36">
      <c r="N28765" s="36"/>
      <c r="R28765" s="5"/>
      <c r="W28765"/>
      <c r="Y28765" s="36"/>
      <c r="AA28765" s="5"/>
      <c r="AC28765" s="36"/>
      <c r="AD28765" s="36"/>
      <c r="AE28765"/>
      <c r="AF28765"/>
      <c r="AH28765" s="36"/>
      <c r="AJ28765"/>
    </row>
    <row r="28766" spans="14:36">
      <c r="N28766" s="36"/>
      <c r="R28766" s="5"/>
      <c r="W28766"/>
      <c r="Y28766" s="36"/>
      <c r="AA28766" s="5"/>
      <c r="AC28766" s="36"/>
      <c r="AD28766" s="36"/>
      <c r="AE28766"/>
      <c r="AF28766"/>
      <c r="AH28766" s="36"/>
      <c r="AJ28766"/>
    </row>
    <row r="28767" spans="14:36">
      <c r="N28767" s="36"/>
      <c r="R28767" s="5"/>
      <c r="W28767"/>
      <c r="Y28767" s="36"/>
      <c r="AA28767" s="5"/>
      <c r="AC28767" s="36"/>
      <c r="AD28767" s="36"/>
      <c r="AE28767"/>
      <c r="AF28767"/>
      <c r="AH28767" s="36"/>
      <c r="AJ28767"/>
    </row>
    <row r="28768" spans="14:36">
      <c r="N28768" s="36"/>
      <c r="R28768" s="5"/>
      <c r="W28768"/>
      <c r="Y28768" s="36"/>
      <c r="AA28768" s="5"/>
      <c r="AC28768" s="36"/>
      <c r="AD28768" s="36"/>
      <c r="AE28768"/>
      <c r="AF28768"/>
      <c r="AH28768" s="36"/>
      <c r="AJ28768"/>
    </row>
    <row r="28769" spans="14:36">
      <c r="N28769" s="36"/>
      <c r="R28769" s="5"/>
      <c r="W28769"/>
      <c r="Y28769" s="36"/>
      <c r="AA28769" s="5"/>
      <c r="AC28769" s="36"/>
      <c r="AD28769" s="36"/>
      <c r="AE28769"/>
      <c r="AF28769"/>
      <c r="AH28769" s="36"/>
      <c r="AJ28769"/>
    </row>
    <row r="28770" spans="14:36">
      <c r="N28770" s="36"/>
      <c r="R28770" s="5"/>
      <c r="W28770"/>
      <c r="Y28770" s="36"/>
      <c r="AA28770" s="5"/>
      <c r="AC28770" s="36"/>
      <c r="AD28770" s="36"/>
      <c r="AE28770"/>
      <c r="AF28770"/>
      <c r="AH28770" s="36"/>
      <c r="AJ28770"/>
    </row>
    <row r="28771" spans="14:36">
      <c r="N28771" s="36"/>
      <c r="R28771" s="5"/>
      <c r="W28771"/>
      <c r="Y28771" s="36"/>
      <c r="AA28771" s="5"/>
      <c r="AC28771" s="36"/>
      <c r="AD28771" s="36"/>
      <c r="AE28771"/>
      <c r="AF28771"/>
      <c r="AH28771" s="36"/>
      <c r="AJ28771"/>
    </row>
    <row r="28772" spans="14:36">
      <c r="N28772" s="36"/>
      <c r="R28772" s="5"/>
      <c r="W28772"/>
      <c r="Y28772" s="36"/>
      <c r="AA28772" s="5"/>
      <c r="AC28772" s="36"/>
      <c r="AD28772" s="36"/>
      <c r="AE28772"/>
      <c r="AF28772"/>
      <c r="AH28772" s="36"/>
      <c r="AJ28772"/>
    </row>
    <row r="28773" spans="14:36">
      <c r="N28773" s="36"/>
      <c r="R28773" s="5"/>
      <c r="W28773"/>
      <c r="Y28773" s="36"/>
      <c r="AA28773" s="5"/>
      <c r="AC28773" s="36"/>
      <c r="AD28773" s="36"/>
      <c r="AE28773"/>
      <c r="AF28773"/>
      <c r="AH28773" s="36"/>
      <c r="AJ28773"/>
    </row>
    <row r="28774" spans="14:36">
      <c r="N28774" s="36"/>
      <c r="R28774" s="5"/>
      <c r="W28774"/>
      <c r="Y28774" s="36"/>
      <c r="AA28774" s="5"/>
      <c r="AC28774" s="36"/>
      <c r="AD28774" s="36"/>
      <c r="AE28774"/>
      <c r="AF28774"/>
      <c r="AH28774" s="36"/>
      <c r="AJ28774"/>
    </row>
    <row r="28775" spans="14:36">
      <c r="N28775" s="36"/>
      <c r="R28775" s="5"/>
      <c r="W28775"/>
      <c r="Y28775" s="36"/>
      <c r="AA28775" s="5"/>
      <c r="AC28775" s="36"/>
      <c r="AD28775" s="36"/>
      <c r="AE28775"/>
      <c r="AF28775"/>
      <c r="AH28775" s="36"/>
      <c r="AJ28775"/>
    </row>
    <row r="28776" spans="14:36">
      <c r="N28776" s="36"/>
      <c r="R28776" s="5"/>
      <c r="W28776"/>
      <c r="Y28776" s="36"/>
      <c r="AA28776" s="5"/>
      <c r="AC28776" s="36"/>
      <c r="AD28776" s="36"/>
      <c r="AE28776"/>
      <c r="AF28776"/>
      <c r="AH28776" s="36"/>
      <c r="AJ28776"/>
    </row>
    <row r="28777" spans="14:36">
      <c r="N28777" s="36"/>
      <c r="R28777" s="5"/>
      <c r="W28777"/>
      <c r="Y28777" s="36"/>
      <c r="AA28777" s="5"/>
      <c r="AC28777" s="36"/>
      <c r="AD28777" s="36"/>
      <c r="AE28777"/>
      <c r="AF28777"/>
      <c r="AH28777" s="36"/>
      <c r="AJ28777"/>
    </row>
    <row r="28778" spans="14:36">
      <c r="N28778" s="36"/>
      <c r="R28778" s="5"/>
      <c r="W28778"/>
      <c r="Y28778" s="36"/>
      <c r="AA28778" s="5"/>
      <c r="AC28778" s="36"/>
      <c r="AD28778" s="36"/>
      <c r="AE28778"/>
      <c r="AF28778"/>
      <c r="AH28778" s="36"/>
      <c r="AJ28778"/>
    </row>
    <row r="28779" spans="14:36">
      <c r="N28779" s="36"/>
      <c r="R28779" s="5"/>
      <c r="W28779"/>
      <c r="Y28779" s="36"/>
      <c r="AA28779" s="5"/>
      <c r="AC28779" s="36"/>
      <c r="AD28779" s="36"/>
      <c r="AE28779"/>
      <c r="AF28779"/>
      <c r="AH28779" s="36"/>
      <c r="AJ28779"/>
    </row>
    <row r="28780" spans="14:36">
      <c r="N28780" s="36"/>
      <c r="R28780" s="5"/>
      <c r="W28780"/>
      <c r="Y28780" s="36"/>
      <c r="AA28780" s="5"/>
      <c r="AC28780" s="36"/>
      <c r="AD28780" s="36"/>
      <c r="AE28780"/>
      <c r="AF28780"/>
      <c r="AH28780" s="36"/>
      <c r="AJ28780"/>
    </row>
    <row r="28781" spans="14:36">
      <c r="N28781" s="36"/>
      <c r="R28781" s="5"/>
      <c r="W28781"/>
      <c r="Y28781" s="36"/>
      <c r="AA28781" s="5"/>
      <c r="AC28781" s="36"/>
      <c r="AD28781" s="36"/>
      <c r="AE28781"/>
      <c r="AF28781"/>
      <c r="AH28781" s="36"/>
      <c r="AJ28781"/>
    </row>
    <row r="28782" spans="14:36">
      <c r="N28782" s="36"/>
      <c r="R28782" s="5"/>
      <c r="W28782"/>
      <c r="Y28782" s="36"/>
      <c r="AA28782" s="5"/>
      <c r="AC28782" s="36"/>
      <c r="AD28782" s="36"/>
      <c r="AE28782"/>
      <c r="AF28782"/>
      <c r="AH28782" s="36"/>
      <c r="AJ28782"/>
    </row>
    <row r="28783" spans="14:36">
      <c r="N28783" s="36"/>
      <c r="R28783" s="5"/>
      <c r="W28783"/>
      <c r="Y28783" s="36"/>
      <c r="AA28783" s="5"/>
      <c r="AC28783" s="36"/>
      <c r="AD28783" s="36"/>
      <c r="AE28783"/>
      <c r="AF28783"/>
      <c r="AH28783" s="36"/>
      <c r="AJ28783"/>
    </row>
    <row r="28784" spans="14:36">
      <c r="N28784" s="36"/>
      <c r="R28784" s="5"/>
      <c r="W28784"/>
      <c r="Y28784" s="36"/>
      <c r="AA28784" s="5"/>
      <c r="AC28784" s="36"/>
      <c r="AD28784" s="36"/>
      <c r="AE28784"/>
      <c r="AF28784"/>
      <c r="AH28784" s="36"/>
      <c r="AJ28784"/>
    </row>
    <row r="28785" spans="14:36">
      <c r="N28785" s="36"/>
      <c r="R28785" s="5"/>
      <c r="W28785"/>
      <c r="Y28785" s="36"/>
      <c r="AA28785" s="5"/>
      <c r="AC28785" s="36"/>
      <c r="AD28785" s="36"/>
      <c r="AE28785"/>
      <c r="AF28785"/>
      <c r="AH28785" s="36"/>
      <c r="AJ28785"/>
    </row>
    <row r="28786" spans="14:36">
      <c r="N28786" s="36"/>
      <c r="R28786" s="5"/>
      <c r="W28786"/>
      <c r="Y28786" s="36"/>
      <c r="AA28786" s="5"/>
      <c r="AC28786" s="36"/>
      <c r="AD28786" s="36"/>
      <c r="AE28786"/>
      <c r="AF28786"/>
      <c r="AH28786" s="36"/>
      <c r="AJ28786"/>
    </row>
    <row r="28787" spans="14:36">
      <c r="N28787" s="36"/>
      <c r="R28787" s="5"/>
      <c r="W28787"/>
      <c r="Y28787" s="36"/>
      <c r="AA28787" s="5"/>
      <c r="AC28787" s="36"/>
      <c r="AD28787" s="36"/>
      <c r="AE28787"/>
      <c r="AF28787"/>
      <c r="AH28787" s="36"/>
      <c r="AJ28787"/>
    </row>
    <row r="28788" spans="14:36">
      <c r="N28788" s="36"/>
      <c r="R28788" s="5"/>
      <c r="W28788"/>
      <c r="Y28788" s="36"/>
      <c r="AA28788" s="5"/>
      <c r="AC28788" s="36"/>
      <c r="AD28788" s="36"/>
      <c r="AE28788"/>
      <c r="AF28788"/>
      <c r="AH28788" s="36"/>
      <c r="AJ28788"/>
    </row>
    <row r="28789" spans="14:36">
      <c r="N28789" s="36"/>
      <c r="R28789" s="5"/>
      <c r="W28789"/>
      <c r="Y28789" s="36"/>
      <c r="AA28789" s="5"/>
      <c r="AC28789" s="36"/>
      <c r="AD28789" s="36"/>
      <c r="AE28789"/>
      <c r="AF28789"/>
      <c r="AH28789" s="36"/>
      <c r="AJ28789"/>
    </row>
    <row r="28790" spans="14:36">
      <c r="N28790" s="36"/>
      <c r="R28790" s="5"/>
      <c r="W28790"/>
      <c r="Y28790" s="36"/>
      <c r="AA28790" s="5"/>
      <c r="AC28790" s="36"/>
      <c r="AD28790" s="36"/>
      <c r="AE28790"/>
      <c r="AF28790"/>
      <c r="AH28790" s="36"/>
      <c r="AJ28790"/>
    </row>
    <row r="28791" spans="14:36">
      <c r="N28791" s="36"/>
      <c r="R28791" s="5"/>
      <c r="W28791"/>
      <c r="Y28791" s="36"/>
      <c r="AA28791" s="5"/>
      <c r="AC28791" s="36"/>
      <c r="AD28791" s="36"/>
      <c r="AE28791"/>
      <c r="AF28791"/>
      <c r="AH28791" s="36"/>
      <c r="AJ28791"/>
    </row>
    <row r="28792" spans="14:36">
      <c r="N28792" s="36"/>
      <c r="R28792" s="5"/>
      <c r="W28792"/>
      <c r="Y28792" s="36"/>
      <c r="AA28792" s="5"/>
      <c r="AC28792" s="36"/>
      <c r="AD28792" s="36"/>
      <c r="AE28792"/>
      <c r="AF28792"/>
      <c r="AH28792" s="36"/>
      <c r="AJ28792"/>
    </row>
    <row r="28793" spans="14:36">
      <c r="N28793" s="36"/>
      <c r="R28793" s="5"/>
      <c r="W28793"/>
      <c r="Y28793" s="36"/>
      <c r="AA28793" s="5"/>
      <c r="AC28793" s="36"/>
      <c r="AD28793" s="36"/>
      <c r="AE28793"/>
      <c r="AF28793"/>
      <c r="AH28793" s="36"/>
      <c r="AJ28793"/>
    </row>
    <row r="28794" spans="14:36">
      <c r="N28794" s="36"/>
      <c r="R28794" s="5"/>
      <c r="W28794"/>
      <c r="Y28794" s="36"/>
      <c r="AA28794" s="5"/>
      <c r="AC28794" s="36"/>
      <c r="AD28794" s="36"/>
      <c r="AE28794"/>
      <c r="AF28794"/>
      <c r="AH28794" s="36"/>
      <c r="AJ28794"/>
    </row>
    <row r="28795" spans="14:36">
      <c r="N28795" s="36"/>
      <c r="R28795" s="5"/>
      <c r="W28795"/>
      <c r="Y28795" s="36"/>
      <c r="AA28795" s="5"/>
      <c r="AC28795" s="36"/>
      <c r="AD28795" s="36"/>
      <c r="AE28795"/>
      <c r="AF28795"/>
      <c r="AH28795" s="36"/>
      <c r="AJ28795"/>
    </row>
    <row r="28796" spans="14:36">
      <c r="N28796" s="36"/>
      <c r="R28796" s="5"/>
      <c r="W28796"/>
      <c r="Y28796" s="36"/>
      <c r="AA28796" s="5"/>
      <c r="AC28796" s="36"/>
      <c r="AD28796" s="36"/>
      <c r="AE28796"/>
      <c r="AF28796"/>
      <c r="AH28796" s="36"/>
      <c r="AJ28796"/>
    </row>
    <row r="28797" spans="14:36">
      <c r="N28797" s="36"/>
      <c r="R28797" s="5"/>
      <c r="W28797"/>
      <c r="Y28797" s="36"/>
      <c r="AA28797" s="5"/>
      <c r="AC28797" s="36"/>
      <c r="AD28797" s="36"/>
      <c r="AE28797"/>
      <c r="AF28797"/>
      <c r="AH28797" s="36"/>
      <c r="AJ28797"/>
    </row>
    <row r="28798" spans="14:36">
      <c r="N28798" s="36"/>
      <c r="R28798" s="5"/>
      <c r="W28798"/>
      <c r="Y28798" s="36"/>
      <c r="AA28798" s="5"/>
      <c r="AC28798" s="36"/>
      <c r="AD28798" s="36"/>
      <c r="AE28798"/>
      <c r="AF28798"/>
      <c r="AH28798" s="36"/>
      <c r="AJ28798"/>
    </row>
    <row r="28799" spans="14:36">
      <c r="N28799" s="36"/>
      <c r="R28799" s="5"/>
      <c r="W28799"/>
      <c r="Y28799" s="36"/>
      <c r="AA28799" s="5"/>
      <c r="AC28799" s="36"/>
      <c r="AD28799" s="36"/>
      <c r="AE28799"/>
      <c r="AF28799"/>
      <c r="AH28799" s="36"/>
      <c r="AJ28799"/>
    </row>
    <row r="28800" spans="14:36">
      <c r="N28800" s="36"/>
      <c r="R28800" s="5"/>
      <c r="W28800"/>
      <c r="Y28800" s="36"/>
      <c r="AA28800" s="5"/>
      <c r="AC28800" s="36"/>
      <c r="AD28800" s="36"/>
      <c r="AE28800"/>
      <c r="AF28800"/>
      <c r="AH28800" s="36"/>
      <c r="AJ28800"/>
    </row>
    <row r="28801" spans="14:36">
      <c r="N28801" s="36"/>
      <c r="R28801" s="5"/>
      <c r="W28801"/>
      <c r="Y28801" s="36"/>
      <c r="AA28801" s="5"/>
      <c r="AC28801" s="36"/>
      <c r="AD28801" s="36"/>
      <c r="AE28801"/>
      <c r="AF28801"/>
      <c r="AH28801" s="36"/>
      <c r="AJ28801"/>
    </row>
    <row r="28802" spans="14:36">
      <c r="N28802" s="36"/>
      <c r="R28802" s="5"/>
      <c r="W28802"/>
      <c r="Y28802" s="36"/>
      <c r="AA28802" s="5"/>
      <c r="AC28802" s="36"/>
      <c r="AD28802" s="36"/>
      <c r="AE28802"/>
      <c r="AF28802"/>
      <c r="AH28802" s="36"/>
      <c r="AJ28802"/>
    </row>
    <row r="28803" spans="14:36">
      <c r="N28803" s="36"/>
      <c r="R28803" s="5"/>
      <c r="W28803"/>
      <c r="Y28803" s="36"/>
      <c r="AA28803" s="5"/>
      <c r="AC28803" s="36"/>
      <c r="AD28803" s="36"/>
      <c r="AE28803"/>
      <c r="AF28803"/>
      <c r="AH28803" s="36"/>
      <c r="AJ28803"/>
    </row>
    <row r="28804" spans="14:36">
      <c r="N28804" s="36"/>
      <c r="R28804" s="5"/>
      <c r="W28804"/>
      <c r="Y28804" s="36"/>
      <c r="AA28804" s="5"/>
      <c r="AC28804" s="36"/>
      <c r="AD28804" s="36"/>
      <c r="AE28804"/>
      <c r="AF28804"/>
      <c r="AH28804" s="36"/>
      <c r="AJ28804"/>
    </row>
    <row r="28805" spans="14:36">
      <c r="N28805" s="36"/>
      <c r="R28805" s="5"/>
      <c r="W28805"/>
      <c r="Y28805" s="36"/>
      <c r="AA28805" s="5"/>
      <c r="AC28805" s="36"/>
      <c r="AD28805" s="36"/>
      <c r="AE28805"/>
      <c r="AF28805"/>
      <c r="AH28805" s="36"/>
      <c r="AJ28805"/>
    </row>
    <row r="28806" spans="14:36">
      <c r="N28806" s="36"/>
      <c r="R28806" s="5"/>
      <c r="W28806"/>
      <c r="Y28806" s="36"/>
      <c r="AA28806" s="5"/>
      <c r="AC28806" s="36"/>
      <c r="AD28806" s="36"/>
      <c r="AE28806"/>
      <c r="AF28806"/>
      <c r="AH28806" s="36"/>
      <c r="AJ28806"/>
    </row>
    <row r="28807" spans="14:36">
      <c r="N28807" s="36"/>
      <c r="R28807" s="5"/>
      <c r="W28807"/>
      <c r="Y28807" s="36"/>
      <c r="AA28807" s="5"/>
      <c r="AC28807" s="36"/>
      <c r="AD28807" s="36"/>
      <c r="AE28807"/>
      <c r="AF28807"/>
      <c r="AH28807" s="36"/>
      <c r="AJ28807"/>
    </row>
    <row r="28808" spans="14:36">
      <c r="N28808" s="36"/>
      <c r="R28808" s="5"/>
      <c r="W28808"/>
      <c r="Y28808" s="36"/>
      <c r="AA28808" s="5"/>
      <c r="AC28808" s="36"/>
      <c r="AD28808" s="36"/>
      <c r="AE28808"/>
      <c r="AF28808"/>
      <c r="AH28808" s="36"/>
      <c r="AJ28808"/>
    </row>
    <row r="28809" spans="14:36">
      <c r="N28809" s="36"/>
      <c r="R28809" s="5"/>
      <c r="W28809"/>
      <c r="Y28809" s="36"/>
      <c r="AA28809" s="5"/>
      <c r="AC28809" s="36"/>
      <c r="AD28809" s="36"/>
      <c r="AE28809"/>
      <c r="AF28809"/>
      <c r="AH28809" s="36"/>
      <c r="AJ28809"/>
    </row>
    <row r="28810" spans="14:36">
      <c r="N28810" s="36"/>
      <c r="R28810" s="5"/>
      <c r="W28810"/>
      <c r="Y28810" s="36"/>
      <c r="AA28810" s="5"/>
      <c r="AC28810" s="36"/>
      <c r="AD28810" s="36"/>
      <c r="AE28810"/>
      <c r="AF28810"/>
      <c r="AH28810" s="36"/>
      <c r="AJ28810"/>
    </row>
    <row r="28811" spans="14:36">
      <c r="N28811" s="36"/>
      <c r="R28811" s="5"/>
      <c r="W28811"/>
      <c r="Y28811" s="36"/>
      <c r="AA28811" s="5"/>
      <c r="AC28811" s="36"/>
      <c r="AD28811" s="36"/>
      <c r="AE28811"/>
      <c r="AF28811"/>
      <c r="AH28811" s="36"/>
      <c r="AJ28811"/>
    </row>
    <row r="28812" spans="14:36">
      <c r="N28812" s="36"/>
      <c r="R28812" s="5"/>
      <c r="W28812"/>
      <c r="Y28812" s="36"/>
      <c r="AA28812" s="5"/>
      <c r="AC28812" s="36"/>
      <c r="AD28812" s="36"/>
      <c r="AE28812"/>
      <c r="AF28812"/>
      <c r="AH28812" s="36"/>
      <c r="AJ28812"/>
    </row>
    <row r="28813" spans="14:36">
      <c r="N28813" s="36"/>
      <c r="R28813" s="5"/>
      <c r="W28813"/>
      <c r="Y28813" s="36"/>
      <c r="AA28813" s="5"/>
      <c r="AC28813" s="36"/>
      <c r="AD28813" s="36"/>
      <c r="AE28813"/>
      <c r="AF28813"/>
      <c r="AH28813" s="36"/>
      <c r="AJ28813"/>
    </row>
    <row r="28814" spans="14:36">
      <c r="N28814" s="36"/>
      <c r="R28814" s="5"/>
      <c r="W28814"/>
      <c r="Y28814" s="36"/>
      <c r="AA28814" s="5"/>
      <c r="AC28814" s="36"/>
      <c r="AD28814" s="36"/>
      <c r="AE28814"/>
      <c r="AF28814"/>
      <c r="AH28814" s="36"/>
      <c r="AJ28814"/>
    </row>
    <row r="28815" spans="14:36">
      <c r="N28815" s="36"/>
      <c r="R28815" s="5"/>
      <c r="W28815"/>
      <c r="Y28815" s="36"/>
      <c r="AA28815" s="5"/>
      <c r="AC28815" s="36"/>
      <c r="AD28815" s="36"/>
      <c r="AE28815"/>
      <c r="AF28815"/>
      <c r="AH28815" s="36"/>
      <c r="AJ28815"/>
    </row>
    <row r="28816" spans="14:36">
      <c r="N28816" s="36"/>
      <c r="R28816" s="5"/>
      <c r="W28816"/>
      <c r="Y28816" s="36"/>
      <c r="AA28816" s="5"/>
      <c r="AC28816" s="36"/>
      <c r="AD28816" s="36"/>
      <c r="AE28816"/>
      <c r="AF28816"/>
      <c r="AH28816" s="36"/>
      <c r="AJ28816"/>
    </row>
    <row r="28817" spans="14:36">
      <c r="N28817" s="36"/>
      <c r="R28817" s="5"/>
      <c r="W28817"/>
      <c r="Y28817" s="36"/>
      <c r="AA28817" s="5"/>
      <c r="AC28817" s="36"/>
      <c r="AD28817" s="36"/>
      <c r="AE28817"/>
      <c r="AF28817"/>
      <c r="AH28817" s="36"/>
      <c r="AJ28817"/>
    </row>
    <row r="28818" spans="14:36">
      <c r="N28818" s="36"/>
      <c r="R28818" s="5"/>
      <c r="W28818"/>
      <c r="Y28818" s="36"/>
      <c r="AA28818" s="5"/>
      <c r="AC28818" s="36"/>
      <c r="AD28818" s="36"/>
      <c r="AE28818"/>
      <c r="AF28818"/>
      <c r="AH28818" s="36"/>
      <c r="AJ28818"/>
    </row>
    <row r="28819" spans="14:36">
      <c r="N28819" s="36"/>
      <c r="R28819" s="5"/>
      <c r="W28819"/>
      <c r="Y28819" s="36"/>
      <c r="AA28819" s="5"/>
      <c r="AC28819" s="36"/>
      <c r="AD28819" s="36"/>
      <c r="AE28819"/>
      <c r="AF28819"/>
      <c r="AH28819" s="36"/>
      <c r="AJ28819"/>
    </row>
    <row r="28820" spans="14:36">
      <c r="N28820" s="36"/>
      <c r="R28820" s="5"/>
      <c r="W28820"/>
      <c r="Y28820" s="36"/>
      <c r="AA28820" s="5"/>
      <c r="AC28820" s="36"/>
      <c r="AD28820" s="36"/>
      <c r="AE28820"/>
      <c r="AF28820"/>
      <c r="AH28820" s="36"/>
      <c r="AJ28820"/>
    </row>
    <row r="28821" spans="14:36">
      <c r="N28821" s="36"/>
      <c r="R28821" s="5"/>
      <c r="W28821"/>
      <c r="Y28821" s="36"/>
      <c r="AA28821" s="5"/>
      <c r="AC28821" s="36"/>
      <c r="AD28821" s="36"/>
      <c r="AE28821"/>
      <c r="AF28821"/>
      <c r="AH28821" s="36"/>
      <c r="AJ28821"/>
    </row>
    <row r="28822" spans="14:36">
      <c r="N28822" s="36"/>
      <c r="R28822" s="5"/>
      <c r="W28822"/>
      <c r="Y28822" s="36"/>
      <c r="AA28822" s="5"/>
      <c r="AC28822" s="36"/>
      <c r="AD28822" s="36"/>
      <c r="AE28822"/>
      <c r="AF28822"/>
      <c r="AH28822" s="36"/>
      <c r="AJ28822"/>
    </row>
    <row r="28823" spans="14:36">
      <c r="N28823" s="36"/>
      <c r="R28823" s="5"/>
      <c r="W28823"/>
      <c r="Y28823" s="36"/>
      <c r="AA28823" s="5"/>
      <c r="AC28823" s="36"/>
      <c r="AD28823" s="36"/>
      <c r="AE28823"/>
      <c r="AF28823"/>
      <c r="AH28823" s="36"/>
      <c r="AJ28823"/>
    </row>
    <row r="28824" spans="14:36">
      <c r="N28824" s="36"/>
      <c r="R28824" s="5"/>
      <c r="W28824"/>
      <c r="Y28824" s="36"/>
      <c r="AA28824" s="5"/>
      <c r="AC28824" s="36"/>
      <c r="AD28824" s="36"/>
      <c r="AE28824"/>
      <c r="AF28824"/>
      <c r="AH28824" s="36"/>
      <c r="AJ28824"/>
    </row>
    <row r="28825" spans="14:36">
      <c r="N28825" s="36"/>
      <c r="R28825" s="5"/>
      <c r="W28825"/>
      <c r="Y28825" s="36"/>
      <c r="AA28825" s="5"/>
      <c r="AC28825" s="36"/>
      <c r="AD28825" s="36"/>
      <c r="AE28825"/>
      <c r="AF28825"/>
      <c r="AH28825" s="36"/>
      <c r="AJ28825"/>
    </row>
    <row r="28826" spans="14:36">
      <c r="N28826" s="36"/>
      <c r="R28826" s="5"/>
      <c r="W28826"/>
      <c r="Y28826" s="36"/>
      <c r="AA28826" s="5"/>
      <c r="AC28826" s="36"/>
      <c r="AD28826" s="36"/>
      <c r="AE28826"/>
      <c r="AF28826"/>
      <c r="AH28826" s="36"/>
      <c r="AJ28826"/>
    </row>
    <row r="28827" spans="14:36">
      <c r="N28827" s="36"/>
      <c r="R28827" s="5"/>
      <c r="W28827"/>
      <c r="Y28827" s="36"/>
      <c r="AA28827" s="5"/>
      <c r="AC28827" s="36"/>
      <c r="AD28827" s="36"/>
      <c r="AE28827"/>
      <c r="AF28827"/>
      <c r="AH28827" s="36"/>
      <c r="AJ28827"/>
    </row>
    <row r="28828" spans="14:36">
      <c r="N28828" s="36"/>
      <c r="R28828" s="5"/>
      <c r="W28828"/>
      <c r="Y28828" s="36"/>
      <c r="AA28828" s="5"/>
      <c r="AC28828" s="36"/>
      <c r="AD28828" s="36"/>
      <c r="AE28828"/>
      <c r="AF28828"/>
      <c r="AH28828" s="36"/>
      <c r="AJ28828"/>
    </row>
    <row r="28829" spans="14:36">
      <c r="N28829" s="36"/>
      <c r="R28829" s="5"/>
      <c r="W28829"/>
      <c r="Y28829" s="36"/>
      <c r="AA28829" s="5"/>
      <c r="AC28829" s="36"/>
      <c r="AD28829" s="36"/>
      <c r="AE28829"/>
      <c r="AF28829"/>
      <c r="AH28829" s="36"/>
      <c r="AJ28829"/>
    </row>
    <row r="28830" spans="14:36">
      <c r="N28830" s="36"/>
      <c r="R28830" s="5"/>
      <c r="W28830"/>
      <c r="Y28830" s="36"/>
      <c r="AA28830" s="5"/>
      <c r="AC28830" s="36"/>
      <c r="AD28830" s="36"/>
      <c r="AE28830"/>
      <c r="AF28830"/>
      <c r="AH28830" s="36"/>
      <c r="AJ28830"/>
    </row>
    <row r="28831" spans="14:36">
      <c r="N28831" s="36"/>
      <c r="R28831" s="5"/>
      <c r="W28831"/>
      <c r="Y28831" s="36"/>
      <c r="AA28831" s="5"/>
      <c r="AC28831" s="36"/>
      <c r="AD28831" s="36"/>
      <c r="AE28831"/>
      <c r="AF28831"/>
      <c r="AH28831" s="36"/>
      <c r="AJ28831"/>
    </row>
    <row r="28832" spans="14:36">
      <c r="N28832" s="36"/>
      <c r="R28832" s="5"/>
      <c r="W28832"/>
      <c r="Y28832" s="36"/>
      <c r="AA28832" s="5"/>
      <c r="AC28832" s="36"/>
      <c r="AD28832" s="36"/>
      <c r="AE28832"/>
      <c r="AF28832"/>
      <c r="AH28832" s="36"/>
      <c r="AJ28832"/>
    </row>
    <row r="28833" spans="14:36">
      <c r="N28833" s="36"/>
      <c r="R28833" s="5"/>
      <c r="W28833"/>
      <c r="Y28833" s="36"/>
      <c r="AA28833" s="5"/>
      <c r="AC28833" s="36"/>
      <c r="AD28833" s="36"/>
      <c r="AE28833"/>
      <c r="AF28833"/>
      <c r="AH28833" s="36"/>
      <c r="AJ28833"/>
    </row>
    <row r="28834" spans="14:36">
      <c r="N28834" s="36"/>
      <c r="R28834" s="5"/>
      <c r="W28834"/>
      <c r="Y28834" s="36"/>
      <c r="AA28834" s="5"/>
      <c r="AC28834" s="36"/>
      <c r="AD28834" s="36"/>
      <c r="AE28834"/>
      <c r="AF28834"/>
      <c r="AH28834" s="36"/>
      <c r="AJ28834"/>
    </row>
    <row r="28835" spans="14:36">
      <c r="N28835" s="36"/>
      <c r="R28835" s="5"/>
      <c r="W28835"/>
      <c r="Y28835" s="36"/>
      <c r="AA28835" s="5"/>
      <c r="AC28835" s="36"/>
      <c r="AD28835" s="36"/>
      <c r="AE28835"/>
      <c r="AF28835"/>
      <c r="AH28835" s="36"/>
      <c r="AJ28835"/>
    </row>
    <row r="28836" spans="14:36">
      <c r="N28836" s="36"/>
      <c r="R28836" s="5"/>
      <c r="W28836"/>
      <c r="Y28836" s="36"/>
      <c r="AA28836" s="5"/>
      <c r="AC28836" s="36"/>
      <c r="AD28836" s="36"/>
      <c r="AE28836"/>
      <c r="AF28836"/>
      <c r="AH28836" s="36"/>
      <c r="AJ28836"/>
    </row>
    <row r="28837" spans="14:36">
      <c r="N28837" s="36"/>
      <c r="R28837" s="5"/>
      <c r="W28837"/>
      <c r="Y28837" s="36"/>
      <c r="AA28837" s="5"/>
      <c r="AC28837" s="36"/>
      <c r="AD28837" s="36"/>
      <c r="AE28837"/>
      <c r="AF28837"/>
      <c r="AH28837" s="36"/>
      <c r="AJ28837"/>
    </row>
    <row r="28838" spans="14:36">
      <c r="N28838" s="36"/>
      <c r="R28838" s="5"/>
      <c r="W28838"/>
      <c r="Y28838" s="36"/>
      <c r="AA28838" s="5"/>
      <c r="AC28838" s="36"/>
      <c r="AD28838" s="36"/>
      <c r="AE28838"/>
      <c r="AF28838"/>
      <c r="AH28838" s="36"/>
      <c r="AJ28838"/>
    </row>
    <row r="28839" spans="14:36">
      <c r="N28839" s="36"/>
      <c r="R28839" s="5"/>
      <c r="W28839"/>
      <c r="Y28839" s="36"/>
      <c r="AA28839" s="5"/>
      <c r="AC28839" s="36"/>
      <c r="AD28839" s="36"/>
      <c r="AE28839"/>
      <c r="AF28839"/>
      <c r="AH28839" s="36"/>
      <c r="AJ28839"/>
    </row>
    <row r="28840" spans="14:36">
      <c r="N28840" s="36"/>
      <c r="R28840" s="5"/>
      <c r="W28840"/>
      <c r="Y28840" s="36"/>
      <c r="AA28840" s="5"/>
      <c r="AC28840" s="36"/>
      <c r="AD28840" s="36"/>
      <c r="AE28840"/>
      <c r="AF28840"/>
      <c r="AH28840" s="36"/>
      <c r="AJ28840"/>
    </row>
    <row r="28841" spans="14:36">
      <c r="N28841" s="36"/>
      <c r="R28841" s="5"/>
      <c r="W28841"/>
      <c r="Y28841" s="36"/>
      <c r="AA28841" s="5"/>
      <c r="AC28841" s="36"/>
      <c r="AD28841" s="36"/>
      <c r="AE28841"/>
      <c r="AF28841"/>
      <c r="AH28841" s="36"/>
      <c r="AJ28841"/>
    </row>
    <row r="28842" spans="14:36">
      <c r="N28842" s="36"/>
      <c r="R28842" s="5"/>
      <c r="W28842"/>
      <c r="Y28842" s="36"/>
      <c r="AA28842" s="5"/>
      <c r="AC28842" s="36"/>
      <c r="AD28842" s="36"/>
      <c r="AE28842"/>
      <c r="AF28842"/>
      <c r="AH28842" s="36"/>
      <c r="AJ28842"/>
    </row>
    <row r="28843" spans="14:36">
      <c r="N28843" s="36"/>
      <c r="R28843" s="5"/>
      <c r="W28843"/>
      <c r="Y28843" s="36"/>
      <c r="AA28843" s="5"/>
      <c r="AC28843" s="36"/>
      <c r="AD28843" s="36"/>
      <c r="AE28843"/>
      <c r="AF28843"/>
      <c r="AH28843" s="36"/>
      <c r="AJ28843"/>
    </row>
    <row r="28844" spans="14:36">
      <c r="N28844" s="36"/>
      <c r="R28844" s="5"/>
      <c r="W28844"/>
      <c r="Y28844" s="36"/>
      <c r="AA28844" s="5"/>
      <c r="AC28844" s="36"/>
      <c r="AD28844" s="36"/>
      <c r="AE28844"/>
      <c r="AF28844"/>
      <c r="AH28844" s="36"/>
      <c r="AJ28844"/>
    </row>
    <row r="28845" spans="14:36">
      <c r="N28845" s="36"/>
      <c r="R28845" s="5"/>
      <c r="W28845"/>
      <c r="Y28845" s="36"/>
      <c r="AA28845" s="5"/>
      <c r="AC28845" s="36"/>
      <c r="AD28845" s="36"/>
      <c r="AE28845"/>
      <c r="AF28845"/>
      <c r="AH28845" s="36"/>
      <c r="AJ28845"/>
    </row>
    <row r="28846" spans="14:36">
      <c r="N28846" s="36"/>
      <c r="R28846" s="5"/>
      <c r="W28846"/>
      <c r="Y28846" s="36"/>
      <c r="AA28846" s="5"/>
      <c r="AC28846" s="36"/>
      <c r="AD28846" s="36"/>
      <c r="AE28846"/>
      <c r="AF28846"/>
      <c r="AH28846" s="36"/>
      <c r="AJ28846"/>
    </row>
    <row r="28847" spans="14:36">
      <c r="N28847" s="36"/>
      <c r="R28847" s="5"/>
      <c r="W28847"/>
      <c r="Y28847" s="36"/>
      <c r="AA28847" s="5"/>
      <c r="AC28847" s="36"/>
      <c r="AD28847" s="36"/>
      <c r="AE28847"/>
      <c r="AF28847"/>
      <c r="AH28847" s="36"/>
      <c r="AJ28847"/>
    </row>
    <row r="28848" spans="14:36">
      <c r="N28848" s="36"/>
      <c r="R28848" s="5"/>
      <c r="W28848"/>
      <c r="Y28848" s="36"/>
      <c r="AA28848" s="5"/>
      <c r="AC28848" s="36"/>
      <c r="AD28848" s="36"/>
      <c r="AE28848"/>
      <c r="AF28848"/>
      <c r="AH28848" s="36"/>
      <c r="AJ28848"/>
    </row>
    <row r="28849" spans="14:36">
      <c r="N28849" s="36"/>
      <c r="R28849" s="5"/>
      <c r="W28849"/>
      <c r="Y28849" s="36"/>
      <c r="AA28849" s="5"/>
      <c r="AC28849" s="36"/>
      <c r="AD28849" s="36"/>
      <c r="AE28849"/>
      <c r="AF28849"/>
      <c r="AH28849" s="36"/>
      <c r="AJ28849"/>
    </row>
    <row r="28850" spans="14:36">
      <c r="N28850" s="36"/>
      <c r="R28850" s="5"/>
      <c r="W28850"/>
      <c r="Y28850" s="36"/>
      <c r="AA28850" s="5"/>
      <c r="AC28850" s="36"/>
      <c r="AD28850" s="36"/>
      <c r="AE28850"/>
      <c r="AF28850"/>
      <c r="AH28850" s="36"/>
      <c r="AJ28850"/>
    </row>
    <row r="28851" spans="14:36">
      <c r="N28851" s="36"/>
      <c r="R28851" s="5"/>
      <c r="W28851"/>
      <c r="Y28851" s="36"/>
      <c r="AA28851" s="5"/>
      <c r="AC28851" s="36"/>
      <c r="AD28851" s="36"/>
      <c r="AE28851"/>
      <c r="AF28851"/>
      <c r="AH28851" s="36"/>
      <c r="AJ28851"/>
    </row>
    <row r="28852" spans="14:36">
      <c r="N28852" s="36"/>
      <c r="R28852" s="5"/>
      <c r="W28852"/>
      <c r="Y28852" s="36"/>
      <c r="AA28852" s="5"/>
      <c r="AC28852" s="36"/>
      <c r="AD28852" s="36"/>
      <c r="AE28852"/>
      <c r="AF28852"/>
      <c r="AH28852" s="36"/>
      <c r="AJ28852"/>
    </row>
    <row r="28853" spans="14:36">
      <c r="N28853" s="36"/>
      <c r="R28853" s="5"/>
      <c r="W28853"/>
      <c r="Y28853" s="36"/>
      <c r="AA28853" s="5"/>
      <c r="AC28853" s="36"/>
      <c r="AD28853" s="36"/>
      <c r="AE28853"/>
      <c r="AF28853"/>
      <c r="AH28853" s="36"/>
      <c r="AJ28853"/>
    </row>
    <row r="28854" spans="14:36">
      <c r="N28854" s="36"/>
      <c r="R28854" s="5"/>
      <c r="W28854"/>
      <c r="Y28854" s="36"/>
      <c r="AA28854" s="5"/>
      <c r="AC28854" s="36"/>
      <c r="AD28854" s="36"/>
      <c r="AE28854"/>
      <c r="AF28854"/>
      <c r="AH28854" s="36"/>
      <c r="AJ28854"/>
    </row>
    <row r="28855" spans="14:36">
      <c r="N28855" s="36"/>
      <c r="R28855" s="5"/>
      <c r="W28855"/>
      <c r="Y28855" s="36"/>
      <c r="AA28855" s="5"/>
      <c r="AC28855" s="36"/>
      <c r="AD28855" s="36"/>
      <c r="AE28855"/>
      <c r="AF28855"/>
      <c r="AH28855" s="36"/>
      <c r="AJ28855"/>
    </row>
    <row r="28856" spans="14:36">
      <c r="N28856" s="36"/>
      <c r="R28856" s="5"/>
      <c r="W28856"/>
      <c r="Y28856" s="36"/>
      <c r="AA28856" s="5"/>
      <c r="AC28856" s="36"/>
      <c r="AD28856" s="36"/>
      <c r="AE28856"/>
      <c r="AF28856"/>
      <c r="AH28856" s="36"/>
      <c r="AJ28856"/>
    </row>
    <row r="28857" spans="14:36">
      <c r="N28857" s="36"/>
      <c r="R28857" s="5"/>
      <c r="W28857"/>
      <c r="Y28857" s="36"/>
      <c r="AA28857" s="5"/>
      <c r="AC28857" s="36"/>
      <c r="AD28857" s="36"/>
      <c r="AE28857"/>
      <c r="AF28857"/>
      <c r="AH28857" s="36"/>
      <c r="AJ28857"/>
    </row>
    <row r="28858" spans="14:36">
      <c r="N28858" s="36"/>
      <c r="R28858" s="5"/>
      <c r="W28858"/>
      <c r="Y28858" s="36"/>
      <c r="AA28858" s="5"/>
      <c r="AC28858" s="36"/>
      <c r="AD28858" s="36"/>
      <c r="AE28858"/>
      <c r="AF28858"/>
      <c r="AH28858" s="36"/>
      <c r="AJ28858"/>
    </row>
    <row r="28859" spans="14:36">
      <c r="N28859" s="36"/>
      <c r="R28859" s="5"/>
      <c r="W28859"/>
      <c r="Y28859" s="36"/>
      <c r="AA28859" s="5"/>
      <c r="AC28859" s="36"/>
      <c r="AD28859" s="36"/>
      <c r="AE28859"/>
      <c r="AF28859"/>
      <c r="AH28859" s="36"/>
      <c r="AJ28859"/>
    </row>
    <row r="28860" spans="14:36">
      <c r="N28860" s="36"/>
      <c r="R28860" s="5"/>
      <c r="W28860"/>
      <c r="Y28860" s="36"/>
      <c r="AA28860" s="5"/>
      <c r="AC28860" s="36"/>
      <c r="AD28860" s="36"/>
      <c r="AE28860"/>
      <c r="AF28860"/>
      <c r="AH28860" s="36"/>
      <c r="AJ28860"/>
    </row>
    <row r="28861" spans="14:36">
      <c r="N28861" s="36"/>
      <c r="R28861" s="5"/>
      <c r="W28861"/>
      <c r="Y28861" s="36"/>
      <c r="AA28861" s="5"/>
      <c r="AC28861" s="36"/>
      <c r="AD28861" s="36"/>
      <c r="AE28861"/>
      <c r="AF28861"/>
      <c r="AH28861" s="36"/>
      <c r="AJ28861"/>
    </row>
    <row r="28862" spans="14:36">
      <c r="N28862" s="36"/>
      <c r="R28862" s="5"/>
      <c r="W28862"/>
      <c r="Y28862" s="36"/>
      <c r="AA28862" s="5"/>
      <c r="AC28862" s="36"/>
      <c r="AD28862" s="36"/>
      <c r="AE28862"/>
      <c r="AF28862"/>
      <c r="AH28862" s="36"/>
      <c r="AJ28862"/>
    </row>
    <row r="28863" spans="14:36">
      <c r="N28863" s="36"/>
      <c r="R28863" s="5"/>
      <c r="W28863"/>
      <c r="Y28863" s="36"/>
      <c r="AA28863" s="5"/>
      <c r="AC28863" s="36"/>
      <c r="AD28863" s="36"/>
      <c r="AE28863"/>
      <c r="AF28863"/>
      <c r="AH28863" s="36"/>
      <c r="AJ28863"/>
    </row>
    <row r="28864" spans="14:36">
      <c r="N28864" s="36"/>
      <c r="R28864" s="5"/>
      <c r="W28864"/>
      <c r="Y28864" s="36"/>
      <c r="AA28864" s="5"/>
      <c r="AC28864" s="36"/>
      <c r="AD28864" s="36"/>
      <c r="AE28864"/>
      <c r="AF28864"/>
      <c r="AH28864" s="36"/>
      <c r="AJ28864"/>
    </row>
    <row r="28865" spans="14:36">
      <c r="N28865" s="36"/>
      <c r="R28865" s="5"/>
      <c r="W28865"/>
      <c r="Y28865" s="36"/>
      <c r="AA28865" s="5"/>
      <c r="AC28865" s="36"/>
      <c r="AD28865" s="36"/>
      <c r="AE28865"/>
      <c r="AF28865"/>
      <c r="AH28865" s="36"/>
      <c r="AJ28865"/>
    </row>
    <row r="28866" spans="14:36">
      <c r="N28866" s="36"/>
      <c r="R28866" s="5"/>
      <c r="W28866"/>
      <c r="Y28866" s="36"/>
      <c r="AA28866" s="5"/>
      <c r="AC28866" s="36"/>
      <c r="AD28866" s="36"/>
      <c r="AE28866"/>
      <c r="AF28866"/>
      <c r="AH28866" s="36"/>
      <c r="AJ28866"/>
    </row>
    <row r="28867" spans="14:36">
      <c r="N28867" s="36"/>
      <c r="R28867" s="5"/>
      <c r="W28867"/>
      <c r="Y28867" s="36"/>
      <c r="AA28867" s="5"/>
      <c r="AC28867" s="36"/>
      <c r="AD28867" s="36"/>
      <c r="AE28867"/>
      <c r="AF28867"/>
      <c r="AH28867" s="36"/>
      <c r="AJ28867"/>
    </row>
    <row r="28868" spans="14:36">
      <c r="N28868" s="36"/>
      <c r="R28868" s="5"/>
      <c r="W28868"/>
      <c r="Y28868" s="36"/>
      <c r="AA28868" s="5"/>
      <c r="AC28868" s="36"/>
      <c r="AD28868" s="36"/>
      <c r="AE28868"/>
      <c r="AF28868"/>
      <c r="AH28868" s="36"/>
      <c r="AJ28868"/>
    </row>
    <row r="28869" spans="14:36">
      <c r="N28869" s="36"/>
      <c r="R28869" s="5"/>
      <c r="W28869"/>
      <c r="Y28869" s="36"/>
      <c r="AA28869" s="5"/>
      <c r="AC28869" s="36"/>
      <c r="AD28869" s="36"/>
      <c r="AE28869"/>
      <c r="AF28869"/>
      <c r="AH28869" s="36"/>
      <c r="AJ28869"/>
    </row>
    <row r="28870" spans="14:36">
      <c r="N28870" s="36"/>
      <c r="R28870" s="5"/>
      <c r="W28870"/>
      <c r="Y28870" s="36"/>
      <c r="AA28870" s="5"/>
      <c r="AC28870" s="36"/>
      <c r="AD28870" s="36"/>
      <c r="AE28870"/>
      <c r="AF28870"/>
      <c r="AH28870" s="36"/>
      <c r="AJ28870"/>
    </row>
    <row r="28871" spans="14:36">
      <c r="N28871" s="36"/>
      <c r="R28871" s="5"/>
      <c r="W28871"/>
      <c r="Y28871" s="36"/>
      <c r="AA28871" s="5"/>
      <c r="AC28871" s="36"/>
      <c r="AD28871" s="36"/>
      <c r="AE28871"/>
      <c r="AF28871"/>
      <c r="AH28871" s="36"/>
      <c r="AJ28871"/>
    </row>
    <row r="28872" spans="14:36">
      <c r="N28872" s="36"/>
      <c r="R28872" s="5"/>
      <c r="W28872"/>
      <c r="Y28872" s="36"/>
      <c r="AA28872" s="5"/>
      <c r="AC28872" s="36"/>
      <c r="AD28872" s="36"/>
      <c r="AE28872"/>
      <c r="AF28872"/>
      <c r="AH28872" s="36"/>
      <c r="AJ28872"/>
    </row>
    <row r="28873" spans="14:36">
      <c r="N28873" s="36"/>
      <c r="R28873" s="5"/>
      <c r="W28873"/>
      <c r="Y28873" s="36"/>
      <c r="AA28873" s="5"/>
      <c r="AC28873" s="36"/>
      <c r="AD28873" s="36"/>
      <c r="AE28873"/>
      <c r="AF28873"/>
      <c r="AH28873" s="36"/>
      <c r="AJ28873"/>
    </row>
    <row r="28874" spans="14:36">
      <c r="N28874" s="36"/>
      <c r="R28874" s="5"/>
      <c r="W28874"/>
      <c r="Y28874" s="36"/>
      <c r="AA28874" s="5"/>
      <c r="AC28874" s="36"/>
      <c r="AD28874" s="36"/>
      <c r="AE28874"/>
      <c r="AF28874"/>
      <c r="AH28874" s="36"/>
      <c r="AJ28874"/>
    </row>
    <row r="28875" spans="14:36">
      <c r="N28875" s="36"/>
      <c r="R28875" s="5"/>
      <c r="W28875"/>
      <c r="Y28875" s="36"/>
      <c r="AA28875" s="5"/>
      <c r="AC28875" s="36"/>
      <c r="AD28875" s="36"/>
      <c r="AE28875"/>
      <c r="AF28875"/>
      <c r="AH28875" s="36"/>
      <c r="AJ28875"/>
    </row>
    <row r="28876" spans="14:36">
      <c r="N28876" s="36"/>
      <c r="R28876" s="5"/>
      <c r="W28876"/>
      <c r="Y28876" s="36"/>
      <c r="AA28876" s="5"/>
      <c r="AC28876" s="36"/>
      <c r="AD28876" s="36"/>
      <c r="AE28876"/>
      <c r="AF28876"/>
      <c r="AH28876" s="36"/>
      <c r="AJ28876"/>
    </row>
    <row r="28877" spans="14:36">
      <c r="N28877" s="36"/>
      <c r="R28877" s="5"/>
      <c r="W28877"/>
      <c r="Y28877" s="36"/>
      <c r="AA28877" s="5"/>
      <c r="AC28877" s="36"/>
      <c r="AD28877" s="36"/>
      <c r="AE28877"/>
      <c r="AF28877"/>
      <c r="AH28877" s="36"/>
      <c r="AJ28877"/>
    </row>
    <row r="28878" spans="14:36">
      <c r="N28878" s="36"/>
      <c r="R28878" s="5"/>
      <c r="W28878"/>
      <c r="Y28878" s="36"/>
      <c r="AA28878" s="5"/>
      <c r="AC28878" s="36"/>
      <c r="AD28878" s="36"/>
      <c r="AE28878"/>
      <c r="AF28878"/>
      <c r="AH28878" s="36"/>
      <c r="AJ28878"/>
    </row>
    <row r="28879" spans="14:36">
      <c r="N28879" s="36"/>
      <c r="R28879" s="5"/>
      <c r="W28879"/>
      <c r="Y28879" s="36"/>
      <c r="AA28879" s="5"/>
      <c r="AC28879" s="36"/>
      <c r="AD28879" s="36"/>
      <c r="AE28879"/>
      <c r="AF28879"/>
      <c r="AH28879" s="36"/>
      <c r="AJ28879"/>
    </row>
    <row r="28880" spans="14:36">
      <c r="N28880" s="36"/>
      <c r="R28880" s="5"/>
      <c r="W28880"/>
      <c r="Y28880" s="36"/>
      <c r="AA28880" s="5"/>
      <c r="AC28880" s="36"/>
      <c r="AD28880" s="36"/>
      <c r="AE28880"/>
      <c r="AF28880"/>
      <c r="AH28880" s="36"/>
      <c r="AJ28880"/>
    </row>
    <row r="28881" spans="14:36">
      <c r="N28881" s="36"/>
      <c r="R28881" s="5"/>
      <c r="W28881"/>
      <c r="Y28881" s="36"/>
      <c r="AA28881" s="5"/>
      <c r="AC28881" s="36"/>
      <c r="AD28881" s="36"/>
      <c r="AE28881"/>
      <c r="AF28881"/>
      <c r="AH28881" s="36"/>
      <c r="AJ28881"/>
    </row>
    <row r="28882" spans="14:36">
      <c r="N28882" s="36"/>
      <c r="R28882" s="5"/>
      <c r="W28882"/>
      <c r="Y28882" s="36"/>
      <c r="AA28882" s="5"/>
      <c r="AC28882" s="36"/>
      <c r="AD28882" s="36"/>
      <c r="AE28882"/>
      <c r="AF28882"/>
      <c r="AH28882" s="36"/>
      <c r="AJ28882"/>
    </row>
    <row r="28883" spans="14:36">
      <c r="N28883" s="36"/>
      <c r="R28883" s="5"/>
      <c r="W28883"/>
      <c r="Y28883" s="36"/>
      <c r="AA28883" s="5"/>
      <c r="AC28883" s="36"/>
      <c r="AD28883" s="36"/>
      <c r="AE28883"/>
      <c r="AF28883"/>
      <c r="AH28883" s="36"/>
      <c r="AJ28883"/>
    </row>
    <row r="28884" spans="14:36">
      <c r="N28884" s="36"/>
      <c r="R28884" s="5"/>
      <c r="W28884"/>
      <c r="Y28884" s="36"/>
      <c r="AA28884" s="5"/>
      <c r="AC28884" s="36"/>
      <c r="AD28884" s="36"/>
      <c r="AE28884"/>
      <c r="AF28884"/>
      <c r="AH28884" s="36"/>
      <c r="AJ28884"/>
    </row>
    <row r="28885" spans="14:36">
      <c r="N28885" s="36"/>
      <c r="R28885" s="5"/>
      <c r="W28885"/>
      <c r="Y28885" s="36"/>
      <c r="AA28885" s="5"/>
      <c r="AC28885" s="36"/>
      <c r="AD28885" s="36"/>
      <c r="AE28885"/>
      <c r="AF28885"/>
      <c r="AH28885" s="36"/>
      <c r="AJ28885"/>
    </row>
    <row r="28886" spans="14:36">
      <c r="N28886" s="36"/>
      <c r="R28886" s="5"/>
      <c r="W28886"/>
      <c r="Y28886" s="36"/>
      <c r="AA28886" s="5"/>
      <c r="AC28886" s="36"/>
      <c r="AD28886" s="36"/>
      <c r="AE28886"/>
      <c r="AF28886"/>
      <c r="AH28886" s="36"/>
      <c r="AJ28886"/>
    </row>
    <row r="28887" spans="14:36">
      <c r="N28887" s="36"/>
      <c r="R28887" s="5"/>
      <c r="W28887"/>
      <c r="Y28887" s="36"/>
      <c r="AA28887" s="5"/>
      <c r="AC28887" s="36"/>
      <c r="AD28887" s="36"/>
      <c r="AE28887"/>
      <c r="AF28887"/>
      <c r="AH28887" s="36"/>
      <c r="AJ28887"/>
    </row>
    <row r="28888" spans="14:36">
      <c r="N28888" s="36"/>
      <c r="R28888" s="5"/>
      <c r="W28888"/>
      <c r="Y28888" s="36"/>
      <c r="AA28888" s="5"/>
      <c r="AC28888" s="36"/>
      <c r="AD28888" s="36"/>
      <c r="AE28888"/>
      <c r="AF28888"/>
      <c r="AH28888" s="36"/>
      <c r="AJ28888"/>
    </row>
    <row r="28889" spans="14:36">
      <c r="N28889" s="36"/>
      <c r="R28889" s="5"/>
      <c r="W28889"/>
      <c r="Y28889" s="36"/>
      <c r="AA28889" s="5"/>
      <c r="AC28889" s="36"/>
      <c r="AD28889" s="36"/>
      <c r="AE28889"/>
      <c r="AF28889"/>
      <c r="AH28889" s="36"/>
      <c r="AJ28889"/>
    </row>
    <row r="28890" spans="14:36">
      <c r="N28890" s="36"/>
      <c r="R28890" s="5"/>
      <c r="W28890"/>
      <c r="Y28890" s="36"/>
      <c r="AA28890" s="5"/>
      <c r="AC28890" s="36"/>
      <c r="AD28890" s="36"/>
      <c r="AE28890"/>
      <c r="AF28890"/>
      <c r="AH28890" s="36"/>
      <c r="AJ28890"/>
    </row>
    <row r="28891" spans="14:36">
      <c r="N28891" s="36"/>
      <c r="R28891" s="5"/>
      <c r="W28891"/>
      <c r="Y28891" s="36"/>
      <c r="AA28891" s="5"/>
      <c r="AC28891" s="36"/>
      <c r="AD28891" s="36"/>
      <c r="AE28891"/>
      <c r="AF28891"/>
      <c r="AH28891" s="36"/>
      <c r="AJ28891"/>
    </row>
    <row r="28892" spans="14:36">
      <c r="N28892" s="36"/>
      <c r="R28892" s="5"/>
      <c r="W28892"/>
      <c r="Y28892" s="36"/>
      <c r="AA28892" s="5"/>
      <c r="AC28892" s="36"/>
      <c r="AD28892" s="36"/>
      <c r="AE28892"/>
      <c r="AF28892"/>
      <c r="AH28892" s="36"/>
      <c r="AJ28892"/>
    </row>
    <row r="28893" spans="14:36">
      <c r="N28893" s="36"/>
      <c r="R28893" s="5"/>
      <c r="W28893"/>
      <c r="Y28893" s="36"/>
      <c r="AA28893" s="5"/>
      <c r="AC28893" s="36"/>
      <c r="AD28893" s="36"/>
      <c r="AE28893"/>
      <c r="AF28893"/>
      <c r="AH28893" s="36"/>
      <c r="AJ28893"/>
    </row>
    <row r="28894" spans="14:36">
      <c r="N28894" s="36"/>
      <c r="R28894" s="5"/>
      <c r="W28894"/>
      <c r="Y28894" s="36"/>
      <c r="AA28894" s="5"/>
      <c r="AC28894" s="36"/>
      <c r="AD28894" s="36"/>
      <c r="AE28894"/>
      <c r="AF28894"/>
      <c r="AH28894" s="36"/>
      <c r="AJ28894"/>
    </row>
    <row r="28895" spans="14:36">
      <c r="N28895" s="36"/>
      <c r="R28895" s="5"/>
      <c r="W28895"/>
      <c r="Y28895" s="36"/>
      <c r="AA28895" s="5"/>
      <c r="AC28895" s="36"/>
      <c r="AD28895" s="36"/>
      <c r="AE28895"/>
      <c r="AF28895"/>
      <c r="AH28895" s="36"/>
      <c r="AJ28895"/>
    </row>
    <row r="28896" spans="14:36">
      <c r="N28896" s="36"/>
      <c r="R28896" s="5"/>
      <c r="W28896"/>
      <c r="Y28896" s="36"/>
      <c r="AA28896" s="5"/>
      <c r="AC28896" s="36"/>
      <c r="AD28896" s="36"/>
      <c r="AE28896"/>
      <c r="AF28896"/>
      <c r="AH28896" s="36"/>
      <c r="AJ28896"/>
    </row>
    <row r="28897" spans="14:36">
      <c r="N28897" s="36"/>
      <c r="R28897" s="5"/>
      <c r="W28897"/>
      <c r="Y28897" s="36"/>
      <c r="AA28897" s="5"/>
      <c r="AC28897" s="36"/>
      <c r="AD28897" s="36"/>
      <c r="AE28897"/>
      <c r="AF28897"/>
      <c r="AH28897" s="36"/>
      <c r="AJ28897"/>
    </row>
    <row r="28898" spans="14:36">
      <c r="N28898" s="36"/>
      <c r="R28898" s="5"/>
      <c r="W28898"/>
      <c r="Y28898" s="36"/>
      <c r="AA28898" s="5"/>
      <c r="AC28898" s="36"/>
      <c r="AD28898" s="36"/>
      <c r="AE28898"/>
      <c r="AF28898"/>
      <c r="AH28898" s="36"/>
      <c r="AJ28898"/>
    </row>
    <row r="28899" spans="14:36">
      <c r="N28899" s="36"/>
      <c r="R28899" s="5"/>
      <c r="W28899"/>
      <c r="Y28899" s="36"/>
      <c r="AA28899" s="5"/>
      <c r="AC28899" s="36"/>
      <c r="AD28899" s="36"/>
      <c r="AE28899"/>
      <c r="AF28899"/>
      <c r="AH28899" s="36"/>
      <c r="AJ28899"/>
    </row>
    <row r="28900" spans="14:36">
      <c r="N28900" s="36"/>
      <c r="R28900" s="5"/>
      <c r="W28900"/>
      <c r="Y28900" s="36"/>
      <c r="AA28900" s="5"/>
      <c r="AC28900" s="36"/>
      <c r="AD28900" s="36"/>
      <c r="AE28900"/>
      <c r="AF28900"/>
      <c r="AH28900" s="36"/>
      <c r="AJ28900"/>
    </row>
    <row r="28901" spans="14:36">
      <c r="N28901" s="36"/>
      <c r="R28901" s="5"/>
      <c r="W28901"/>
      <c r="Y28901" s="36"/>
      <c r="AA28901" s="5"/>
      <c r="AC28901" s="36"/>
      <c r="AD28901" s="36"/>
      <c r="AE28901"/>
      <c r="AF28901"/>
      <c r="AH28901" s="36"/>
      <c r="AJ28901"/>
    </row>
    <row r="28902" spans="14:36">
      <c r="N28902" s="36"/>
      <c r="R28902" s="5"/>
      <c r="W28902"/>
      <c r="Y28902" s="36"/>
      <c r="AA28902" s="5"/>
      <c r="AC28902" s="36"/>
      <c r="AD28902" s="36"/>
      <c r="AE28902"/>
      <c r="AF28902"/>
      <c r="AH28902" s="36"/>
      <c r="AJ28902"/>
    </row>
    <row r="28903" spans="14:36">
      <c r="N28903" s="36"/>
      <c r="R28903" s="5"/>
      <c r="W28903"/>
      <c r="Y28903" s="36"/>
      <c r="AA28903" s="5"/>
      <c r="AC28903" s="36"/>
      <c r="AD28903" s="36"/>
      <c r="AE28903"/>
      <c r="AF28903"/>
      <c r="AH28903" s="36"/>
      <c r="AJ28903"/>
    </row>
    <row r="28904" spans="14:36">
      <c r="N28904" s="36"/>
      <c r="R28904" s="5"/>
      <c r="W28904"/>
      <c r="Y28904" s="36"/>
      <c r="AA28904" s="5"/>
      <c r="AC28904" s="36"/>
      <c r="AD28904" s="36"/>
      <c r="AE28904"/>
      <c r="AF28904"/>
      <c r="AH28904" s="36"/>
      <c r="AJ28904"/>
    </row>
    <row r="28905" spans="14:36">
      <c r="N28905" s="36"/>
      <c r="R28905" s="5"/>
      <c r="W28905"/>
      <c r="Y28905" s="36"/>
      <c r="AA28905" s="5"/>
      <c r="AC28905" s="36"/>
      <c r="AD28905" s="36"/>
      <c r="AE28905"/>
      <c r="AF28905"/>
      <c r="AH28905" s="36"/>
      <c r="AJ28905"/>
    </row>
    <row r="28906" spans="14:36">
      <c r="N28906" s="36"/>
      <c r="R28906" s="5"/>
      <c r="W28906"/>
      <c r="Y28906" s="36"/>
      <c r="AA28906" s="5"/>
      <c r="AC28906" s="36"/>
      <c r="AD28906" s="36"/>
      <c r="AE28906"/>
      <c r="AF28906"/>
      <c r="AH28906" s="36"/>
      <c r="AJ28906"/>
    </row>
    <row r="28907" spans="14:36">
      <c r="N28907" s="36"/>
      <c r="R28907" s="5"/>
      <c r="W28907"/>
      <c r="Y28907" s="36"/>
      <c r="AA28907" s="5"/>
      <c r="AC28907" s="36"/>
      <c r="AD28907" s="36"/>
      <c r="AE28907"/>
      <c r="AF28907"/>
      <c r="AH28907" s="36"/>
      <c r="AJ28907"/>
    </row>
    <row r="28908" spans="14:36">
      <c r="N28908" s="36"/>
      <c r="R28908" s="5"/>
      <c r="W28908"/>
      <c r="Y28908" s="36"/>
      <c r="AA28908" s="5"/>
      <c r="AC28908" s="36"/>
      <c r="AD28908" s="36"/>
      <c r="AE28908"/>
      <c r="AF28908"/>
      <c r="AH28908" s="36"/>
      <c r="AJ28908"/>
    </row>
    <row r="28909" spans="14:36">
      <c r="N28909" s="36"/>
      <c r="R28909" s="5"/>
      <c r="W28909"/>
      <c r="Y28909" s="36"/>
      <c r="AA28909" s="5"/>
      <c r="AC28909" s="36"/>
      <c r="AD28909" s="36"/>
      <c r="AE28909"/>
      <c r="AF28909"/>
      <c r="AH28909" s="36"/>
      <c r="AJ28909"/>
    </row>
    <row r="28910" spans="14:36">
      <c r="N28910" s="36"/>
      <c r="R28910" s="5"/>
      <c r="W28910"/>
      <c r="Y28910" s="36"/>
      <c r="AA28910" s="5"/>
      <c r="AC28910" s="36"/>
      <c r="AD28910" s="36"/>
      <c r="AE28910"/>
      <c r="AF28910"/>
      <c r="AH28910" s="36"/>
      <c r="AJ28910"/>
    </row>
    <row r="28911" spans="14:36">
      <c r="N28911" s="36"/>
      <c r="R28911" s="5"/>
      <c r="W28911"/>
      <c r="Y28911" s="36"/>
      <c r="AA28911" s="5"/>
      <c r="AC28911" s="36"/>
      <c r="AD28911" s="36"/>
      <c r="AE28911"/>
      <c r="AF28911"/>
      <c r="AH28911" s="36"/>
      <c r="AJ28911"/>
    </row>
    <row r="28912" spans="14:36">
      <c r="N28912" s="36"/>
      <c r="R28912" s="5"/>
      <c r="W28912"/>
      <c r="Y28912" s="36"/>
      <c r="AA28912" s="5"/>
      <c r="AC28912" s="36"/>
      <c r="AD28912" s="36"/>
      <c r="AE28912"/>
      <c r="AF28912"/>
      <c r="AH28912" s="36"/>
      <c r="AJ28912"/>
    </row>
    <row r="28913" spans="14:36">
      <c r="N28913" s="36"/>
      <c r="R28913" s="5"/>
      <c r="W28913"/>
      <c r="Y28913" s="36"/>
      <c r="AA28913" s="5"/>
      <c r="AC28913" s="36"/>
      <c r="AD28913" s="36"/>
      <c r="AE28913"/>
      <c r="AF28913"/>
      <c r="AH28913" s="36"/>
      <c r="AJ28913"/>
    </row>
    <row r="28914" spans="14:36">
      <c r="N28914" s="36"/>
      <c r="R28914" s="5"/>
      <c r="W28914"/>
      <c r="Y28914" s="36"/>
      <c r="AA28914" s="5"/>
      <c r="AC28914" s="36"/>
      <c r="AD28914" s="36"/>
      <c r="AE28914"/>
      <c r="AF28914"/>
      <c r="AH28914" s="36"/>
      <c r="AJ28914"/>
    </row>
    <row r="28915" spans="14:36">
      <c r="N28915" s="36"/>
      <c r="R28915" s="5"/>
      <c r="W28915"/>
      <c r="Y28915" s="36"/>
      <c r="AA28915" s="5"/>
      <c r="AC28915" s="36"/>
      <c r="AD28915" s="36"/>
      <c r="AE28915"/>
      <c r="AF28915"/>
      <c r="AH28915" s="36"/>
      <c r="AJ28915"/>
    </row>
    <row r="28916" spans="14:36">
      <c r="N28916" s="36"/>
      <c r="R28916" s="5"/>
      <c r="W28916"/>
      <c r="Y28916" s="36"/>
      <c r="AA28916" s="5"/>
      <c r="AC28916" s="36"/>
      <c r="AD28916" s="36"/>
      <c r="AE28916"/>
      <c r="AF28916"/>
      <c r="AH28916" s="36"/>
      <c r="AJ28916"/>
    </row>
    <row r="28917" spans="14:36">
      <c r="N28917" s="36"/>
      <c r="R28917" s="5"/>
      <c r="W28917"/>
      <c r="Y28917" s="36"/>
      <c r="AA28917" s="5"/>
      <c r="AC28917" s="36"/>
      <c r="AD28917" s="36"/>
      <c r="AE28917"/>
      <c r="AF28917"/>
      <c r="AH28917" s="36"/>
      <c r="AJ28917"/>
    </row>
    <row r="28918" spans="14:36">
      <c r="N28918" s="36"/>
      <c r="R28918" s="5"/>
      <c r="W28918"/>
      <c r="Y28918" s="36"/>
      <c r="AA28918" s="5"/>
      <c r="AC28918" s="36"/>
      <c r="AD28918" s="36"/>
      <c r="AE28918"/>
      <c r="AF28918"/>
      <c r="AH28918" s="36"/>
      <c r="AJ28918"/>
    </row>
    <row r="28919" spans="14:36">
      <c r="N28919" s="36"/>
      <c r="R28919" s="5"/>
      <c r="W28919"/>
      <c r="Y28919" s="36"/>
      <c r="AA28919" s="5"/>
      <c r="AC28919" s="36"/>
      <c r="AD28919" s="36"/>
      <c r="AE28919"/>
      <c r="AF28919"/>
      <c r="AH28919" s="36"/>
      <c r="AJ28919"/>
    </row>
    <row r="28920" spans="14:36">
      <c r="N28920" s="36"/>
      <c r="R28920" s="5"/>
      <c r="W28920"/>
      <c r="Y28920" s="36"/>
      <c r="AA28920" s="5"/>
      <c r="AC28920" s="36"/>
      <c r="AD28920" s="36"/>
      <c r="AE28920"/>
      <c r="AF28920"/>
      <c r="AH28920" s="36"/>
      <c r="AJ28920"/>
    </row>
    <row r="28921" spans="14:36">
      <c r="N28921" s="36"/>
      <c r="R28921" s="5"/>
      <c r="W28921"/>
      <c r="Y28921" s="36"/>
      <c r="AA28921" s="5"/>
      <c r="AC28921" s="36"/>
      <c r="AD28921" s="36"/>
      <c r="AE28921"/>
      <c r="AF28921"/>
      <c r="AH28921" s="36"/>
      <c r="AJ28921"/>
    </row>
    <row r="28922" spans="14:36">
      <c r="N28922" s="36"/>
      <c r="R28922" s="5"/>
      <c r="W28922"/>
      <c r="Y28922" s="36"/>
      <c r="AA28922" s="5"/>
      <c r="AC28922" s="36"/>
      <c r="AD28922" s="36"/>
      <c r="AE28922"/>
      <c r="AF28922"/>
      <c r="AH28922" s="36"/>
      <c r="AJ28922"/>
    </row>
    <row r="28923" spans="14:36">
      <c r="N28923" s="36"/>
      <c r="R28923" s="5"/>
      <c r="W28923"/>
      <c r="Y28923" s="36"/>
      <c r="AA28923" s="5"/>
      <c r="AC28923" s="36"/>
      <c r="AD28923" s="36"/>
      <c r="AE28923"/>
      <c r="AF28923"/>
      <c r="AH28923" s="36"/>
      <c r="AJ28923"/>
    </row>
    <row r="28924" spans="14:36">
      <c r="N28924" s="36"/>
      <c r="R28924" s="5"/>
      <c r="W28924"/>
      <c r="Y28924" s="36"/>
      <c r="AA28924" s="5"/>
      <c r="AC28924" s="36"/>
      <c r="AD28924" s="36"/>
      <c r="AE28924"/>
      <c r="AF28924"/>
      <c r="AH28924" s="36"/>
      <c r="AJ28924"/>
    </row>
    <row r="28925" spans="14:36">
      <c r="N28925" s="36"/>
      <c r="R28925" s="5"/>
      <c r="W28925"/>
      <c r="Y28925" s="36"/>
      <c r="AA28925" s="5"/>
      <c r="AC28925" s="36"/>
      <c r="AD28925" s="36"/>
      <c r="AE28925"/>
      <c r="AF28925"/>
      <c r="AH28925" s="36"/>
      <c r="AJ28925"/>
    </row>
    <row r="28926" spans="14:36">
      <c r="N28926" s="36"/>
      <c r="R28926" s="5"/>
      <c r="W28926"/>
      <c r="Y28926" s="36"/>
      <c r="AA28926" s="5"/>
      <c r="AC28926" s="36"/>
      <c r="AD28926" s="36"/>
      <c r="AE28926"/>
      <c r="AF28926"/>
      <c r="AH28926" s="36"/>
      <c r="AJ28926"/>
    </row>
    <row r="28927" spans="14:36">
      <c r="N28927" s="36"/>
      <c r="R28927" s="5"/>
      <c r="W28927"/>
      <c r="Y28927" s="36"/>
      <c r="AA28927" s="5"/>
      <c r="AC28927" s="36"/>
      <c r="AD28927" s="36"/>
      <c r="AE28927"/>
      <c r="AF28927"/>
      <c r="AH28927" s="36"/>
      <c r="AJ28927"/>
    </row>
    <row r="28928" spans="14:36">
      <c r="N28928" s="36"/>
      <c r="R28928" s="5"/>
      <c r="W28928"/>
      <c r="Y28928" s="36"/>
      <c r="AA28928" s="5"/>
      <c r="AC28928" s="36"/>
      <c r="AD28928" s="36"/>
      <c r="AE28928"/>
      <c r="AF28928"/>
      <c r="AH28928" s="36"/>
      <c r="AJ28928"/>
    </row>
    <row r="28929" spans="14:36">
      <c r="N28929" s="36"/>
      <c r="R28929" s="5"/>
      <c r="W28929"/>
      <c r="Y28929" s="36"/>
      <c r="AA28929" s="5"/>
      <c r="AC28929" s="36"/>
      <c r="AD28929" s="36"/>
      <c r="AE28929"/>
      <c r="AF28929"/>
      <c r="AH28929" s="36"/>
      <c r="AJ28929"/>
    </row>
    <row r="28930" spans="14:36">
      <c r="N28930" s="36"/>
      <c r="R28930" s="5"/>
      <c r="W28930"/>
      <c r="Y28930" s="36"/>
      <c r="AA28930" s="5"/>
      <c r="AC28930" s="36"/>
      <c r="AD28930" s="36"/>
      <c r="AE28930"/>
      <c r="AF28930"/>
      <c r="AH28930" s="36"/>
      <c r="AJ28930"/>
    </row>
    <row r="28931" spans="14:36">
      <c r="N28931" s="36"/>
      <c r="R28931" s="5"/>
      <c r="W28931"/>
      <c r="Y28931" s="36"/>
      <c r="AA28931" s="5"/>
      <c r="AC28931" s="36"/>
      <c r="AD28931" s="36"/>
      <c r="AE28931"/>
      <c r="AF28931"/>
      <c r="AH28931" s="36"/>
      <c r="AJ28931"/>
    </row>
    <row r="28932" spans="14:36">
      <c r="N28932" s="36"/>
      <c r="R28932" s="5"/>
      <c r="W28932"/>
      <c r="Y28932" s="36"/>
      <c r="AA28932" s="5"/>
      <c r="AC28932" s="36"/>
      <c r="AD28932" s="36"/>
      <c r="AE28932"/>
      <c r="AF28932"/>
      <c r="AH28932" s="36"/>
      <c r="AJ28932"/>
    </row>
    <row r="28933" spans="14:36">
      <c r="N28933" s="36"/>
      <c r="R28933" s="5"/>
      <c r="W28933"/>
      <c r="Y28933" s="36"/>
      <c r="AA28933" s="5"/>
      <c r="AC28933" s="36"/>
      <c r="AD28933" s="36"/>
      <c r="AE28933"/>
      <c r="AF28933"/>
      <c r="AH28933" s="36"/>
      <c r="AJ28933"/>
    </row>
    <row r="28934" spans="14:36">
      <c r="N28934" s="36"/>
      <c r="R28934" s="5"/>
      <c r="W28934"/>
      <c r="Y28934" s="36"/>
      <c r="AA28934" s="5"/>
      <c r="AC28934" s="36"/>
      <c r="AD28934" s="36"/>
      <c r="AE28934"/>
      <c r="AF28934"/>
      <c r="AH28934" s="36"/>
      <c r="AJ28934"/>
    </row>
    <row r="28935" spans="14:36">
      <c r="N28935" s="36"/>
      <c r="R28935" s="5"/>
      <c r="W28935"/>
      <c r="Y28935" s="36"/>
      <c r="AA28935" s="5"/>
      <c r="AC28935" s="36"/>
      <c r="AD28935" s="36"/>
      <c r="AE28935"/>
      <c r="AF28935"/>
      <c r="AH28935" s="36"/>
      <c r="AJ28935"/>
    </row>
    <row r="28936" spans="14:36">
      <c r="N28936" s="36"/>
      <c r="R28936" s="5"/>
      <c r="W28936"/>
      <c r="Y28936" s="36"/>
      <c r="AA28936" s="5"/>
      <c r="AC28936" s="36"/>
      <c r="AD28936" s="36"/>
      <c r="AE28936"/>
      <c r="AF28936"/>
      <c r="AH28936" s="36"/>
      <c r="AJ28936"/>
    </row>
    <row r="28937" spans="14:36">
      <c r="N28937" s="36"/>
      <c r="R28937" s="5"/>
      <c r="W28937"/>
      <c r="Y28937" s="36"/>
      <c r="AA28937" s="5"/>
      <c r="AC28937" s="36"/>
      <c r="AD28937" s="36"/>
      <c r="AE28937"/>
      <c r="AF28937"/>
      <c r="AH28937" s="36"/>
      <c r="AJ28937"/>
    </row>
    <row r="28938" spans="14:36">
      <c r="N28938" s="36"/>
      <c r="R28938" s="5"/>
      <c r="W28938"/>
      <c r="Y28938" s="36"/>
      <c r="AA28938" s="5"/>
      <c r="AC28938" s="36"/>
      <c r="AD28938" s="36"/>
      <c r="AE28938"/>
      <c r="AF28938"/>
      <c r="AH28938" s="36"/>
      <c r="AJ28938"/>
    </row>
    <row r="28939" spans="14:36">
      <c r="N28939" s="36"/>
      <c r="R28939" s="5"/>
      <c r="W28939"/>
      <c r="Y28939" s="36"/>
      <c r="AA28939" s="5"/>
      <c r="AC28939" s="36"/>
      <c r="AD28939" s="36"/>
      <c r="AE28939"/>
      <c r="AF28939"/>
      <c r="AH28939" s="36"/>
      <c r="AJ28939"/>
    </row>
    <row r="28940" spans="14:36">
      <c r="N28940" s="36"/>
      <c r="R28940" s="5"/>
      <c r="W28940"/>
      <c r="Y28940" s="36"/>
      <c r="AA28940" s="5"/>
      <c r="AC28940" s="36"/>
      <c r="AD28940" s="36"/>
      <c r="AE28940"/>
      <c r="AF28940"/>
      <c r="AH28940" s="36"/>
      <c r="AJ28940"/>
    </row>
    <row r="28941" spans="14:36">
      <c r="N28941" s="36"/>
      <c r="R28941" s="5"/>
      <c r="W28941"/>
      <c r="Y28941" s="36"/>
      <c r="AA28941" s="5"/>
      <c r="AC28941" s="36"/>
      <c r="AD28941" s="36"/>
      <c r="AE28941"/>
      <c r="AF28941"/>
      <c r="AH28941" s="36"/>
      <c r="AJ28941"/>
    </row>
    <row r="28942" spans="14:36">
      <c r="N28942" s="36"/>
      <c r="R28942" s="5"/>
      <c r="W28942"/>
      <c r="Y28942" s="36"/>
      <c r="AA28942" s="5"/>
      <c r="AC28942" s="36"/>
      <c r="AD28942" s="36"/>
      <c r="AE28942"/>
      <c r="AF28942"/>
      <c r="AH28942" s="36"/>
      <c r="AJ28942"/>
    </row>
    <row r="28943" spans="14:36">
      <c r="N28943" s="36"/>
      <c r="R28943" s="5"/>
      <c r="W28943"/>
      <c r="Y28943" s="36"/>
      <c r="AA28943" s="5"/>
      <c r="AC28943" s="36"/>
      <c r="AD28943" s="36"/>
      <c r="AE28943"/>
      <c r="AF28943"/>
      <c r="AH28943" s="36"/>
      <c r="AJ28943"/>
    </row>
    <row r="28944" spans="14:36">
      <c r="N28944" s="36"/>
      <c r="R28944" s="5"/>
      <c r="W28944"/>
      <c r="Y28944" s="36"/>
      <c r="AA28944" s="5"/>
      <c r="AC28944" s="36"/>
      <c r="AD28944" s="36"/>
      <c r="AE28944"/>
      <c r="AF28944"/>
      <c r="AH28944" s="36"/>
      <c r="AJ28944"/>
    </row>
    <row r="28945" spans="14:36">
      <c r="N28945" s="36"/>
      <c r="R28945" s="5"/>
      <c r="W28945"/>
      <c r="Y28945" s="36"/>
      <c r="AA28945" s="5"/>
      <c r="AC28945" s="36"/>
      <c r="AD28945" s="36"/>
      <c r="AE28945"/>
      <c r="AF28945"/>
      <c r="AH28945" s="36"/>
      <c r="AJ28945"/>
    </row>
    <row r="28946" spans="14:36">
      <c r="N28946" s="36"/>
      <c r="R28946" s="5"/>
      <c r="W28946"/>
      <c r="Y28946" s="36"/>
      <c r="AA28946" s="5"/>
      <c r="AC28946" s="36"/>
      <c r="AD28946" s="36"/>
      <c r="AE28946"/>
      <c r="AF28946"/>
      <c r="AH28946" s="36"/>
      <c r="AJ28946"/>
    </row>
    <row r="28947" spans="14:36">
      <c r="N28947" s="36"/>
      <c r="R28947" s="5"/>
      <c r="W28947"/>
      <c r="Y28947" s="36"/>
      <c r="AA28947" s="5"/>
      <c r="AC28947" s="36"/>
      <c r="AD28947" s="36"/>
      <c r="AE28947"/>
      <c r="AF28947"/>
      <c r="AH28947" s="36"/>
      <c r="AJ28947"/>
    </row>
    <row r="28948" spans="14:36">
      <c r="N28948" s="36"/>
      <c r="R28948" s="5"/>
      <c r="W28948"/>
      <c r="Y28948" s="36"/>
      <c r="AA28948" s="5"/>
      <c r="AC28948" s="36"/>
      <c r="AD28948" s="36"/>
      <c r="AE28948"/>
      <c r="AF28948"/>
      <c r="AH28948" s="36"/>
      <c r="AJ28948"/>
    </row>
    <row r="28949" spans="14:36">
      <c r="N28949" s="36"/>
      <c r="R28949" s="5"/>
      <c r="W28949"/>
      <c r="Y28949" s="36"/>
      <c r="AA28949" s="5"/>
      <c r="AC28949" s="36"/>
      <c r="AD28949" s="36"/>
      <c r="AE28949"/>
      <c r="AF28949"/>
      <c r="AH28949" s="36"/>
      <c r="AJ28949"/>
    </row>
    <row r="28950" spans="14:36">
      <c r="N28950" s="36"/>
      <c r="R28950" s="5"/>
      <c r="W28950"/>
      <c r="Y28950" s="36"/>
      <c r="AA28950" s="5"/>
      <c r="AC28950" s="36"/>
      <c r="AD28950" s="36"/>
      <c r="AE28950"/>
      <c r="AF28950"/>
      <c r="AH28950" s="36"/>
      <c r="AJ28950"/>
    </row>
    <row r="28951" spans="14:36">
      <c r="N28951" s="36"/>
      <c r="R28951" s="5"/>
      <c r="W28951"/>
      <c r="Y28951" s="36"/>
      <c r="AA28951" s="5"/>
      <c r="AC28951" s="36"/>
      <c r="AD28951" s="36"/>
      <c r="AE28951"/>
      <c r="AF28951"/>
      <c r="AH28951" s="36"/>
      <c r="AJ28951"/>
    </row>
    <row r="28952" spans="14:36">
      <c r="N28952" s="36"/>
      <c r="R28952" s="5"/>
      <c r="W28952"/>
      <c r="Y28952" s="36"/>
      <c r="AA28952" s="5"/>
      <c r="AC28952" s="36"/>
      <c r="AD28952" s="36"/>
      <c r="AE28952"/>
      <c r="AF28952"/>
      <c r="AH28952" s="36"/>
      <c r="AJ28952"/>
    </row>
    <row r="28953" spans="14:36">
      <c r="N28953" s="36"/>
      <c r="R28953" s="5"/>
      <c r="W28953"/>
      <c r="Y28953" s="36"/>
      <c r="AA28953" s="5"/>
      <c r="AC28953" s="36"/>
      <c r="AD28953" s="36"/>
      <c r="AE28953"/>
      <c r="AF28953"/>
      <c r="AH28953" s="36"/>
      <c r="AJ28953"/>
    </row>
    <row r="28954" spans="14:36">
      <c r="N28954" s="36"/>
      <c r="R28954" s="5"/>
      <c r="W28954"/>
      <c r="Y28954" s="36"/>
      <c r="AA28954" s="5"/>
      <c r="AC28954" s="36"/>
      <c r="AD28954" s="36"/>
      <c r="AE28954"/>
      <c r="AF28954"/>
      <c r="AH28954" s="36"/>
      <c r="AJ28954"/>
    </row>
    <row r="28955" spans="14:36">
      <c r="N28955" s="36"/>
      <c r="R28955" s="5"/>
      <c r="W28955"/>
      <c r="Y28955" s="36"/>
      <c r="AA28955" s="5"/>
      <c r="AC28955" s="36"/>
      <c r="AD28955" s="36"/>
      <c r="AE28955"/>
      <c r="AF28955"/>
      <c r="AH28955" s="36"/>
      <c r="AJ28955"/>
    </row>
    <row r="28956" spans="14:36">
      <c r="N28956" s="36"/>
      <c r="R28956" s="5"/>
      <c r="W28956"/>
      <c r="Y28956" s="36"/>
      <c r="AA28956" s="5"/>
      <c r="AC28956" s="36"/>
      <c r="AD28956" s="36"/>
      <c r="AE28956"/>
      <c r="AF28956"/>
      <c r="AH28956" s="36"/>
      <c r="AJ28956"/>
    </row>
    <row r="28957" spans="14:36">
      <c r="N28957" s="36"/>
      <c r="R28957" s="5"/>
      <c r="W28957"/>
      <c r="Y28957" s="36"/>
      <c r="AA28957" s="5"/>
      <c r="AC28957" s="36"/>
      <c r="AD28957" s="36"/>
      <c r="AE28957"/>
      <c r="AF28957"/>
      <c r="AH28957" s="36"/>
      <c r="AJ28957"/>
    </row>
    <row r="28958" spans="14:36">
      <c r="N28958" s="36"/>
      <c r="R28958" s="5"/>
      <c r="W28958"/>
      <c r="Y28958" s="36"/>
      <c r="AA28958" s="5"/>
      <c r="AC28958" s="36"/>
      <c r="AD28958" s="36"/>
      <c r="AE28958"/>
      <c r="AF28958"/>
      <c r="AH28958" s="36"/>
      <c r="AJ28958"/>
    </row>
    <row r="28959" spans="14:36">
      <c r="N28959" s="36"/>
      <c r="R28959" s="5"/>
      <c r="W28959"/>
      <c r="Y28959" s="36"/>
      <c r="AA28959" s="5"/>
      <c r="AC28959" s="36"/>
      <c r="AD28959" s="36"/>
      <c r="AE28959"/>
      <c r="AF28959"/>
      <c r="AH28959" s="36"/>
      <c r="AJ28959"/>
    </row>
    <row r="28960" spans="14:36">
      <c r="N28960" s="36"/>
      <c r="R28960" s="5"/>
      <c r="W28960"/>
      <c r="Y28960" s="36"/>
      <c r="AA28960" s="5"/>
      <c r="AC28960" s="36"/>
      <c r="AD28960" s="36"/>
      <c r="AE28960"/>
      <c r="AF28960"/>
      <c r="AH28960" s="36"/>
      <c r="AJ28960"/>
    </row>
    <row r="28961" spans="14:36">
      <c r="N28961" s="36"/>
      <c r="R28961" s="5"/>
      <c r="W28961"/>
      <c r="Y28961" s="36"/>
      <c r="AA28961" s="5"/>
      <c r="AC28961" s="36"/>
      <c r="AD28961" s="36"/>
      <c r="AE28961"/>
      <c r="AF28961"/>
      <c r="AH28961" s="36"/>
      <c r="AJ28961"/>
    </row>
    <row r="28962" spans="14:36">
      <c r="N28962" s="36"/>
      <c r="R28962" s="5"/>
      <c r="W28962"/>
      <c r="Y28962" s="36"/>
      <c r="AA28962" s="5"/>
      <c r="AC28962" s="36"/>
      <c r="AD28962" s="36"/>
      <c r="AE28962"/>
      <c r="AF28962"/>
      <c r="AH28962" s="36"/>
      <c r="AJ28962"/>
    </row>
    <row r="28963" spans="14:36">
      <c r="N28963" s="36"/>
      <c r="R28963" s="5"/>
      <c r="W28963"/>
      <c r="Y28963" s="36"/>
      <c r="AA28963" s="5"/>
      <c r="AC28963" s="36"/>
      <c r="AD28963" s="36"/>
      <c r="AE28963"/>
      <c r="AF28963"/>
      <c r="AH28963" s="36"/>
      <c r="AJ28963"/>
    </row>
    <row r="28964" spans="14:36">
      <c r="N28964" s="36"/>
      <c r="R28964" s="5"/>
      <c r="W28964"/>
      <c r="Y28964" s="36"/>
      <c r="AA28964" s="5"/>
      <c r="AC28964" s="36"/>
      <c r="AD28964" s="36"/>
      <c r="AE28964"/>
      <c r="AF28964"/>
      <c r="AH28964" s="36"/>
      <c r="AJ28964"/>
    </row>
    <row r="28965" spans="14:36">
      <c r="N28965" s="36"/>
      <c r="R28965" s="5"/>
      <c r="W28965"/>
      <c r="Y28965" s="36"/>
      <c r="AA28965" s="5"/>
      <c r="AC28965" s="36"/>
      <c r="AD28965" s="36"/>
      <c r="AE28965"/>
      <c r="AF28965"/>
      <c r="AH28965" s="36"/>
      <c r="AJ28965"/>
    </row>
    <row r="28966" spans="14:36">
      <c r="N28966" s="36"/>
      <c r="R28966" s="5"/>
      <c r="W28966"/>
      <c r="Y28966" s="36"/>
      <c r="AA28966" s="5"/>
      <c r="AC28966" s="36"/>
      <c r="AD28966" s="36"/>
      <c r="AE28966"/>
      <c r="AF28966"/>
      <c r="AH28966" s="36"/>
      <c r="AJ28966"/>
    </row>
    <row r="28967" spans="14:36">
      <c r="N28967" s="36"/>
      <c r="R28967" s="5"/>
      <c r="W28967"/>
      <c r="Y28967" s="36"/>
      <c r="AA28967" s="5"/>
      <c r="AC28967" s="36"/>
      <c r="AD28967" s="36"/>
      <c r="AE28967"/>
      <c r="AF28967"/>
      <c r="AH28967" s="36"/>
      <c r="AJ28967"/>
    </row>
    <row r="28968" spans="14:36">
      <c r="N28968" s="36"/>
      <c r="R28968" s="5"/>
      <c r="W28968"/>
      <c r="Y28968" s="36"/>
      <c r="AA28968" s="5"/>
      <c r="AC28968" s="36"/>
      <c r="AD28968" s="36"/>
      <c r="AE28968"/>
      <c r="AF28968"/>
      <c r="AH28968" s="36"/>
      <c r="AJ28968"/>
    </row>
    <row r="28969" spans="14:36">
      <c r="N28969" s="36"/>
      <c r="R28969" s="5"/>
      <c r="W28969"/>
      <c r="Y28969" s="36"/>
      <c r="AA28969" s="5"/>
      <c r="AC28969" s="36"/>
      <c r="AD28969" s="36"/>
      <c r="AE28969"/>
      <c r="AF28969"/>
      <c r="AH28969" s="36"/>
      <c r="AJ28969"/>
    </row>
    <row r="28970" spans="14:36">
      <c r="N28970" s="36"/>
      <c r="R28970" s="5"/>
      <c r="W28970"/>
      <c r="Y28970" s="36"/>
      <c r="AA28970" s="5"/>
      <c r="AC28970" s="36"/>
      <c r="AD28970" s="36"/>
      <c r="AE28970"/>
      <c r="AF28970"/>
      <c r="AH28970" s="36"/>
      <c r="AJ28970"/>
    </row>
    <row r="28971" spans="14:36">
      <c r="N28971" s="36"/>
      <c r="R28971" s="5"/>
      <c r="W28971"/>
      <c r="Y28971" s="36"/>
      <c r="AA28971" s="5"/>
      <c r="AC28971" s="36"/>
      <c r="AD28971" s="36"/>
      <c r="AE28971"/>
      <c r="AF28971"/>
      <c r="AH28971" s="36"/>
      <c r="AJ28971"/>
    </row>
    <row r="28972" spans="14:36">
      <c r="N28972" s="36"/>
      <c r="R28972" s="5"/>
      <c r="W28972"/>
      <c r="Y28972" s="36"/>
      <c r="AA28972" s="5"/>
      <c r="AC28972" s="36"/>
      <c r="AD28972" s="36"/>
      <c r="AE28972"/>
      <c r="AF28972"/>
      <c r="AH28972" s="36"/>
      <c r="AJ28972"/>
    </row>
    <row r="28973" spans="14:36">
      <c r="N28973" s="36"/>
      <c r="R28973" s="5"/>
      <c r="W28973"/>
      <c r="Y28973" s="36"/>
      <c r="AA28973" s="5"/>
      <c r="AC28973" s="36"/>
      <c r="AD28973" s="36"/>
      <c r="AE28973"/>
      <c r="AF28973"/>
      <c r="AH28973" s="36"/>
      <c r="AJ28973"/>
    </row>
    <row r="28974" spans="14:36">
      <c r="N28974" s="36"/>
      <c r="R28974" s="5"/>
      <c r="W28974"/>
      <c r="Y28974" s="36"/>
      <c r="AA28974" s="5"/>
      <c r="AC28974" s="36"/>
      <c r="AD28974" s="36"/>
      <c r="AE28974"/>
      <c r="AF28974"/>
      <c r="AH28974" s="36"/>
      <c r="AJ28974"/>
    </row>
    <row r="28975" spans="14:36">
      <c r="N28975" s="36"/>
      <c r="R28975" s="5"/>
      <c r="W28975"/>
      <c r="Y28975" s="36"/>
      <c r="AA28975" s="5"/>
      <c r="AC28975" s="36"/>
      <c r="AD28975" s="36"/>
      <c r="AE28975"/>
      <c r="AF28975"/>
      <c r="AH28975" s="36"/>
      <c r="AJ28975"/>
    </row>
    <row r="28976" spans="14:36">
      <c r="N28976" s="36"/>
      <c r="R28976" s="5"/>
      <c r="W28976"/>
      <c r="Y28976" s="36"/>
      <c r="AA28976" s="5"/>
      <c r="AC28976" s="36"/>
      <c r="AD28976" s="36"/>
      <c r="AE28976"/>
      <c r="AF28976"/>
      <c r="AH28976" s="36"/>
      <c r="AJ28976"/>
    </row>
    <row r="28977" spans="14:36">
      <c r="N28977" s="36"/>
      <c r="R28977" s="5"/>
      <c r="W28977"/>
      <c r="Y28977" s="36"/>
      <c r="AA28977" s="5"/>
      <c r="AC28977" s="36"/>
      <c r="AD28977" s="36"/>
      <c r="AE28977"/>
      <c r="AF28977"/>
      <c r="AH28977" s="36"/>
      <c r="AJ28977"/>
    </row>
    <row r="28978" spans="14:36">
      <c r="N28978" s="36"/>
      <c r="R28978" s="5"/>
      <c r="W28978"/>
      <c r="Y28978" s="36"/>
      <c r="AA28978" s="5"/>
      <c r="AC28978" s="36"/>
      <c r="AD28978" s="36"/>
      <c r="AE28978"/>
      <c r="AF28978"/>
      <c r="AH28978" s="36"/>
      <c r="AJ28978"/>
    </row>
    <row r="28979" spans="14:36">
      <c r="N28979" s="36"/>
      <c r="R28979" s="5"/>
      <c r="W28979"/>
      <c r="Y28979" s="36"/>
      <c r="AA28979" s="5"/>
      <c r="AC28979" s="36"/>
      <c r="AD28979" s="36"/>
      <c r="AE28979"/>
      <c r="AF28979"/>
      <c r="AH28979" s="36"/>
      <c r="AJ28979"/>
    </row>
    <row r="28980" spans="14:36">
      <c r="N28980" s="36"/>
      <c r="R28980" s="5"/>
      <c r="W28980"/>
      <c r="Y28980" s="36"/>
      <c r="AA28980" s="5"/>
      <c r="AC28980" s="36"/>
      <c r="AD28980" s="36"/>
      <c r="AE28980"/>
      <c r="AF28980"/>
      <c r="AH28980" s="36"/>
      <c r="AJ28980"/>
    </row>
    <row r="28981" spans="14:36">
      <c r="N28981" s="36"/>
      <c r="R28981" s="5"/>
      <c r="W28981"/>
      <c r="Y28981" s="36"/>
      <c r="AA28981" s="5"/>
      <c r="AC28981" s="36"/>
      <c r="AD28981" s="36"/>
      <c r="AE28981"/>
      <c r="AF28981"/>
      <c r="AH28981" s="36"/>
      <c r="AJ28981"/>
    </row>
    <row r="28982" spans="14:36">
      <c r="N28982" s="36"/>
      <c r="R28982" s="5"/>
      <c r="W28982"/>
      <c r="Y28982" s="36"/>
      <c r="AA28982" s="5"/>
      <c r="AC28982" s="36"/>
      <c r="AD28982" s="36"/>
      <c r="AE28982"/>
      <c r="AF28982"/>
      <c r="AH28982" s="36"/>
      <c r="AJ28982"/>
    </row>
    <row r="28983" spans="14:36">
      <c r="N28983" s="36"/>
      <c r="R28983" s="5"/>
      <c r="W28983"/>
      <c r="Y28983" s="36"/>
      <c r="AA28983" s="5"/>
      <c r="AC28983" s="36"/>
      <c r="AD28983" s="36"/>
      <c r="AE28983"/>
      <c r="AF28983"/>
      <c r="AH28983" s="36"/>
      <c r="AJ28983"/>
    </row>
    <row r="28984" spans="14:36">
      <c r="N28984" s="36"/>
      <c r="R28984" s="5"/>
      <c r="W28984"/>
      <c r="Y28984" s="36"/>
      <c r="AA28984" s="5"/>
      <c r="AC28984" s="36"/>
      <c r="AD28984" s="36"/>
      <c r="AE28984"/>
      <c r="AF28984"/>
      <c r="AH28984" s="36"/>
      <c r="AJ28984"/>
    </row>
    <row r="28985" spans="14:36">
      <c r="N28985" s="36"/>
      <c r="R28985" s="5"/>
      <c r="W28985"/>
      <c r="Y28985" s="36"/>
      <c r="AA28985" s="5"/>
      <c r="AC28985" s="36"/>
      <c r="AD28985" s="36"/>
      <c r="AE28985"/>
      <c r="AF28985"/>
      <c r="AH28985" s="36"/>
      <c r="AJ28985"/>
    </row>
    <row r="28986" spans="14:36">
      <c r="N28986" s="36"/>
      <c r="R28986" s="5"/>
      <c r="W28986"/>
      <c r="Y28986" s="36"/>
      <c r="AA28986" s="5"/>
      <c r="AC28986" s="36"/>
      <c r="AD28986" s="36"/>
      <c r="AE28986"/>
      <c r="AF28986"/>
      <c r="AH28986" s="36"/>
      <c r="AJ28986"/>
    </row>
    <row r="28987" spans="14:36">
      <c r="N28987" s="36"/>
      <c r="R28987" s="5"/>
      <c r="W28987"/>
      <c r="Y28987" s="36"/>
      <c r="AA28987" s="5"/>
      <c r="AC28987" s="36"/>
      <c r="AD28987" s="36"/>
      <c r="AE28987"/>
      <c r="AF28987"/>
      <c r="AH28987" s="36"/>
      <c r="AJ28987"/>
    </row>
    <row r="28988" spans="14:36">
      <c r="N28988" s="36"/>
      <c r="R28988" s="5"/>
      <c r="W28988"/>
      <c r="Y28988" s="36"/>
      <c r="AA28988" s="5"/>
      <c r="AC28988" s="36"/>
      <c r="AD28988" s="36"/>
      <c r="AE28988"/>
      <c r="AF28988"/>
      <c r="AH28988" s="36"/>
      <c r="AJ28988"/>
    </row>
    <row r="28989" spans="14:36">
      <c r="N28989" s="36"/>
      <c r="R28989" s="5"/>
      <c r="W28989"/>
      <c r="Y28989" s="36"/>
      <c r="AA28989" s="5"/>
      <c r="AC28989" s="36"/>
      <c r="AD28989" s="36"/>
      <c r="AE28989"/>
      <c r="AF28989"/>
      <c r="AH28989" s="36"/>
      <c r="AJ28989"/>
    </row>
    <row r="28990" spans="14:36">
      <c r="N28990" s="36"/>
      <c r="R28990" s="5"/>
      <c r="W28990"/>
      <c r="Y28990" s="36"/>
      <c r="AA28990" s="5"/>
      <c r="AC28990" s="36"/>
      <c r="AD28990" s="36"/>
      <c r="AE28990"/>
      <c r="AF28990"/>
      <c r="AH28990" s="36"/>
      <c r="AJ28990"/>
    </row>
    <row r="28991" spans="14:36">
      <c r="N28991" s="36"/>
      <c r="R28991" s="5"/>
      <c r="W28991"/>
      <c r="Y28991" s="36"/>
      <c r="AA28991" s="5"/>
      <c r="AC28991" s="36"/>
      <c r="AD28991" s="36"/>
      <c r="AE28991"/>
      <c r="AF28991"/>
      <c r="AH28991" s="36"/>
      <c r="AJ28991"/>
    </row>
    <row r="28992" spans="14:36">
      <c r="N28992" s="36"/>
      <c r="R28992" s="5"/>
      <c r="W28992"/>
      <c r="Y28992" s="36"/>
      <c r="AA28992" s="5"/>
      <c r="AC28992" s="36"/>
      <c r="AD28992" s="36"/>
      <c r="AE28992"/>
      <c r="AF28992"/>
      <c r="AH28992" s="36"/>
      <c r="AJ28992"/>
    </row>
    <row r="28993" spans="14:36">
      <c r="N28993" s="36"/>
      <c r="R28993" s="5"/>
      <c r="W28993"/>
      <c r="Y28993" s="36"/>
      <c r="AA28993" s="5"/>
      <c r="AC28993" s="36"/>
      <c r="AD28993" s="36"/>
      <c r="AE28993"/>
      <c r="AF28993"/>
      <c r="AH28993" s="36"/>
      <c r="AJ28993"/>
    </row>
    <row r="28994" spans="14:36">
      <c r="N28994" s="36"/>
      <c r="R28994" s="5"/>
      <c r="W28994"/>
      <c r="Y28994" s="36"/>
      <c r="AA28994" s="5"/>
      <c r="AC28994" s="36"/>
      <c r="AD28994" s="36"/>
      <c r="AE28994"/>
      <c r="AF28994"/>
      <c r="AH28994" s="36"/>
      <c r="AJ28994"/>
    </row>
    <row r="28995" spans="14:36">
      <c r="N28995" s="36"/>
      <c r="R28995" s="5"/>
      <c r="W28995"/>
      <c r="Y28995" s="36"/>
      <c r="AA28995" s="5"/>
      <c r="AC28995" s="36"/>
      <c r="AD28995" s="36"/>
      <c r="AE28995"/>
      <c r="AF28995"/>
      <c r="AH28995" s="36"/>
      <c r="AJ28995"/>
    </row>
    <row r="28996" spans="14:36">
      <c r="N28996" s="36"/>
      <c r="R28996" s="5"/>
      <c r="W28996"/>
      <c r="Y28996" s="36"/>
      <c r="AA28996" s="5"/>
      <c r="AC28996" s="36"/>
      <c r="AD28996" s="36"/>
      <c r="AE28996"/>
      <c r="AF28996"/>
      <c r="AH28996" s="36"/>
      <c r="AJ28996"/>
    </row>
    <row r="28997" spans="14:36">
      <c r="N28997" s="36"/>
      <c r="R28997" s="5"/>
      <c r="W28997"/>
      <c r="Y28997" s="36"/>
      <c r="AA28997" s="5"/>
      <c r="AC28997" s="36"/>
      <c r="AD28997" s="36"/>
      <c r="AE28997"/>
      <c r="AF28997"/>
      <c r="AH28997" s="36"/>
      <c r="AJ28997"/>
    </row>
    <row r="28998" spans="14:36">
      <c r="N28998" s="36"/>
      <c r="R28998" s="5"/>
      <c r="W28998"/>
      <c r="Y28998" s="36"/>
      <c r="AA28998" s="5"/>
      <c r="AC28998" s="36"/>
      <c r="AD28998" s="36"/>
      <c r="AE28998"/>
      <c r="AF28998"/>
      <c r="AH28998" s="36"/>
      <c r="AJ28998"/>
    </row>
    <row r="28999" spans="14:36">
      <c r="N28999" s="36"/>
      <c r="R28999" s="5"/>
      <c r="W28999"/>
      <c r="Y28999" s="36"/>
      <c r="AA28999" s="5"/>
      <c r="AC28999" s="36"/>
      <c r="AD28999" s="36"/>
      <c r="AE28999"/>
      <c r="AF28999"/>
      <c r="AH28999" s="36"/>
      <c r="AJ28999"/>
    </row>
    <row r="29000" spans="14:36">
      <c r="N29000" s="36"/>
      <c r="R29000" s="5"/>
      <c r="W29000"/>
      <c r="Y29000" s="36"/>
      <c r="AA29000" s="5"/>
      <c r="AC29000" s="36"/>
      <c r="AD29000" s="36"/>
      <c r="AE29000"/>
      <c r="AF29000"/>
      <c r="AH29000" s="36"/>
      <c r="AJ29000"/>
    </row>
    <row r="29001" spans="14:36">
      <c r="N29001" s="36"/>
      <c r="R29001" s="5"/>
      <c r="W29001"/>
      <c r="Y29001" s="36"/>
      <c r="AA29001" s="5"/>
      <c r="AC29001" s="36"/>
      <c r="AD29001" s="36"/>
      <c r="AE29001"/>
      <c r="AF29001"/>
      <c r="AH29001" s="36"/>
      <c r="AJ29001"/>
    </row>
    <row r="29002" spans="14:36">
      <c r="N29002" s="36"/>
      <c r="R29002" s="5"/>
      <c r="W29002"/>
      <c r="Y29002" s="36"/>
      <c r="AA29002" s="5"/>
      <c r="AC29002" s="36"/>
      <c r="AD29002" s="36"/>
      <c r="AE29002"/>
      <c r="AF29002"/>
      <c r="AH29002" s="36"/>
      <c r="AJ29002"/>
    </row>
    <row r="29003" spans="14:36">
      <c r="N29003" s="36"/>
      <c r="R29003" s="5"/>
      <c r="W29003"/>
      <c r="Y29003" s="36"/>
      <c r="AA29003" s="5"/>
      <c r="AC29003" s="36"/>
      <c r="AD29003" s="36"/>
      <c r="AE29003"/>
      <c r="AF29003"/>
      <c r="AH29003" s="36"/>
      <c r="AJ29003"/>
    </row>
    <row r="29004" spans="14:36">
      <c r="N29004" s="36"/>
      <c r="R29004" s="5"/>
      <c r="W29004"/>
      <c r="Y29004" s="36"/>
      <c r="AA29004" s="5"/>
      <c r="AC29004" s="36"/>
      <c r="AD29004" s="36"/>
      <c r="AE29004"/>
      <c r="AF29004"/>
      <c r="AH29004" s="36"/>
      <c r="AJ29004"/>
    </row>
    <row r="29005" spans="14:36">
      <c r="N29005" s="36"/>
      <c r="R29005" s="5"/>
      <c r="W29005"/>
      <c r="Y29005" s="36"/>
      <c r="AA29005" s="5"/>
      <c r="AC29005" s="36"/>
      <c r="AD29005" s="36"/>
      <c r="AE29005"/>
      <c r="AF29005"/>
      <c r="AH29005" s="36"/>
      <c r="AJ29005"/>
    </row>
    <row r="29006" spans="14:36">
      <c r="N29006" s="36"/>
      <c r="R29006" s="5"/>
      <c r="W29006"/>
      <c r="Y29006" s="36"/>
      <c r="AA29006" s="5"/>
      <c r="AC29006" s="36"/>
      <c r="AD29006" s="36"/>
      <c r="AE29006"/>
      <c r="AF29006"/>
      <c r="AH29006" s="36"/>
      <c r="AJ29006"/>
    </row>
    <row r="29007" spans="14:36">
      <c r="N29007" s="36"/>
      <c r="R29007" s="5"/>
      <c r="W29007"/>
      <c r="Y29007" s="36"/>
      <c r="AA29007" s="5"/>
      <c r="AC29007" s="36"/>
      <c r="AD29007" s="36"/>
      <c r="AE29007"/>
      <c r="AF29007"/>
      <c r="AH29007" s="36"/>
      <c r="AJ29007"/>
    </row>
    <row r="29008" spans="14:36">
      <c r="N29008" s="36"/>
      <c r="R29008" s="5"/>
      <c r="W29008"/>
      <c r="Y29008" s="36"/>
      <c r="AA29008" s="5"/>
      <c r="AC29008" s="36"/>
      <c r="AD29008" s="36"/>
      <c r="AE29008"/>
      <c r="AF29008"/>
      <c r="AH29008" s="36"/>
      <c r="AJ29008"/>
    </row>
    <row r="29009" spans="14:36">
      <c r="N29009" s="36"/>
      <c r="R29009" s="5"/>
      <c r="W29009"/>
      <c r="Y29009" s="36"/>
      <c r="AA29009" s="5"/>
      <c r="AC29009" s="36"/>
      <c r="AD29009" s="36"/>
      <c r="AE29009"/>
      <c r="AF29009"/>
      <c r="AH29009" s="36"/>
      <c r="AJ29009"/>
    </row>
    <row r="29010" spans="14:36">
      <c r="N29010" s="36"/>
      <c r="R29010" s="5"/>
      <c r="W29010"/>
      <c r="Y29010" s="36"/>
      <c r="AA29010" s="5"/>
      <c r="AC29010" s="36"/>
      <c r="AD29010" s="36"/>
      <c r="AE29010"/>
      <c r="AF29010"/>
      <c r="AH29010" s="36"/>
      <c r="AJ29010"/>
    </row>
    <row r="29011" spans="14:36">
      <c r="N29011" s="36"/>
      <c r="R29011" s="5"/>
      <c r="W29011"/>
      <c r="Y29011" s="36"/>
      <c r="AA29011" s="5"/>
      <c r="AC29011" s="36"/>
      <c r="AD29011" s="36"/>
      <c r="AE29011"/>
      <c r="AF29011"/>
      <c r="AH29011" s="36"/>
      <c r="AJ29011"/>
    </row>
    <row r="29012" spans="14:36">
      <c r="N29012" s="36"/>
      <c r="R29012" s="5"/>
      <c r="W29012"/>
      <c r="Y29012" s="36"/>
      <c r="AA29012" s="5"/>
      <c r="AC29012" s="36"/>
      <c r="AD29012" s="36"/>
      <c r="AE29012"/>
      <c r="AF29012"/>
      <c r="AH29012" s="36"/>
      <c r="AJ29012"/>
    </row>
    <row r="29013" spans="14:36">
      <c r="N29013" s="36"/>
      <c r="R29013" s="5"/>
      <c r="W29013"/>
      <c r="Y29013" s="36"/>
      <c r="AA29013" s="5"/>
      <c r="AC29013" s="36"/>
      <c r="AD29013" s="36"/>
      <c r="AE29013"/>
      <c r="AF29013"/>
      <c r="AH29013" s="36"/>
      <c r="AJ29013"/>
    </row>
    <row r="29014" spans="14:36">
      <c r="N29014" s="36"/>
      <c r="R29014" s="5"/>
      <c r="W29014"/>
      <c r="Y29014" s="36"/>
      <c r="AA29014" s="5"/>
      <c r="AC29014" s="36"/>
      <c r="AD29014" s="36"/>
      <c r="AE29014"/>
      <c r="AF29014"/>
      <c r="AH29014" s="36"/>
      <c r="AJ29014"/>
    </row>
    <row r="29015" spans="14:36">
      <c r="N29015" s="36"/>
      <c r="R29015" s="5"/>
      <c r="W29015"/>
      <c r="Y29015" s="36"/>
      <c r="AA29015" s="5"/>
      <c r="AC29015" s="36"/>
      <c r="AD29015" s="36"/>
      <c r="AE29015"/>
      <c r="AF29015"/>
      <c r="AH29015" s="36"/>
      <c r="AJ29015"/>
    </row>
    <row r="29016" spans="14:36">
      <c r="N29016" s="36"/>
      <c r="R29016" s="5"/>
      <c r="W29016"/>
      <c r="Y29016" s="36"/>
      <c r="AA29016" s="5"/>
      <c r="AC29016" s="36"/>
      <c r="AD29016" s="36"/>
      <c r="AE29016"/>
      <c r="AF29016"/>
      <c r="AH29016" s="36"/>
      <c r="AJ29016"/>
    </row>
    <row r="29017" spans="14:36">
      <c r="N29017" s="36"/>
      <c r="R29017" s="5"/>
      <c r="W29017"/>
      <c r="Y29017" s="36"/>
      <c r="AA29017" s="5"/>
      <c r="AC29017" s="36"/>
      <c r="AD29017" s="36"/>
      <c r="AE29017"/>
      <c r="AF29017"/>
      <c r="AH29017" s="36"/>
      <c r="AJ29017"/>
    </row>
    <row r="29018" spans="14:36">
      <c r="N29018" s="36"/>
      <c r="R29018" s="5"/>
      <c r="W29018"/>
      <c r="Y29018" s="36"/>
      <c r="AA29018" s="5"/>
      <c r="AC29018" s="36"/>
      <c r="AD29018" s="36"/>
      <c r="AE29018"/>
      <c r="AF29018"/>
      <c r="AH29018" s="36"/>
      <c r="AJ29018"/>
    </row>
    <row r="29019" spans="14:36">
      <c r="N29019" s="36"/>
      <c r="R29019" s="5"/>
      <c r="W29019"/>
      <c r="Y29019" s="36"/>
      <c r="AA29019" s="5"/>
      <c r="AC29019" s="36"/>
      <c r="AD29019" s="36"/>
      <c r="AE29019"/>
      <c r="AF29019"/>
      <c r="AH29019" s="36"/>
      <c r="AJ29019"/>
    </row>
    <row r="29020" spans="14:36">
      <c r="N29020" s="36"/>
      <c r="R29020" s="5"/>
      <c r="W29020"/>
      <c r="Y29020" s="36"/>
      <c r="AA29020" s="5"/>
      <c r="AC29020" s="36"/>
      <c r="AD29020" s="36"/>
      <c r="AE29020"/>
      <c r="AF29020"/>
      <c r="AH29020" s="36"/>
      <c r="AJ29020"/>
    </row>
    <row r="29021" spans="14:36">
      <c r="N29021" s="36"/>
      <c r="R29021" s="5"/>
      <c r="W29021"/>
      <c r="Y29021" s="36"/>
      <c r="AA29021" s="5"/>
      <c r="AC29021" s="36"/>
      <c r="AD29021" s="36"/>
      <c r="AE29021"/>
      <c r="AF29021"/>
      <c r="AH29021" s="36"/>
      <c r="AJ29021"/>
    </row>
    <row r="29022" spans="14:36">
      <c r="N29022" s="36"/>
      <c r="R29022" s="5"/>
      <c r="W29022"/>
      <c r="Y29022" s="36"/>
      <c r="AA29022" s="5"/>
      <c r="AC29022" s="36"/>
      <c r="AD29022" s="36"/>
      <c r="AE29022"/>
      <c r="AF29022"/>
      <c r="AH29022" s="36"/>
      <c r="AJ29022"/>
    </row>
    <row r="29023" spans="14:36">
      <c r="N29023" s="36"/>
      <c r="R29023" s="5"/>
      <c r="W29023"/>
      <c r="Y29023" s="36"/>
      <c r="AA29023" s="5"/>
      <c r="AC29023" s="36"/>
      <c r="AD29023" s="36"/>
      <c r="AE29023"/>
      <c r="AF29023"/>
      <c r="AH29023" s="36"/>
      <c r="AJ29023"/>
    </row>
    <row r="29024" spans="14:36">
      <c r="N29024" s="36"/>
      <c r="R29024" s="5"/>
      <c r="W29024"/>
      <c r="Y29024" s="36"/>
      <c r="AA29024" s="5"/>
      <c r="AC29024" s="36"/>
      <c r="AD29024" s="36"/>
      <c r="AE29024"/>
      <c r="AF29024"/>
      <c r="AH29024" s="36"/>
      <c r="AJ29024"/>
    </row>
    <row r="29025" spans="14:36">
      <c r="N29025" s="36"/>
      <c r="R29025" s="5"/>
      <c r="W29025"/>
      <c r="Y29025" s="36"/>
      <c r="AA29025" s="5"/>
      <c r="AC29025" s="36"/>
      <c r="AD29025" s="36"/>
      <c r="AE29025"/>
      <c r="AF29025"/>
      <c r="AH29025" s="36"/>
      <c r="AJ29025"/>
    </row>
    <row r="29026" spans="14:36">
      <c r="N29026" s="36"/>
      <c r="R29026" s="5"/>
      <c r="W29026"/>
      <c r="Y29026" s="36"/>
      <c r="AA29026" s="5"/>
      <c r="AC29026" s="36"/>
      <c r="AD29026" s="36"/>
      <c r="AE29026"/>
      <c r="AF29026"/>
      <c r="AH29026" s="36"/>
      <c r="AJ29026"/>
    </row>
    <row r="29027" spans="14:36">
      <c r="N29027" s="36"/>
      <c r="R29027" s="5"/>
      <c r="W29027"/>
      <c r="Y29027" s="36"/>
      <c r="AA29027" s="5"/>
      <c r="AC29027" s="36"/>
      <c r="AD29027" s="36"/>
      <c r="AE29027"/>
      <c r="AF29027"/>
      <c r="AH29027" s="36"/>
      <c r="AJ29027"/>
    </row>
    <row r="29028" spans="14:36">
      <c r="N29028" s="36"/>
      <c r="R29028" s="5"/>
      <c r="W29028"/>
      <c r="Y29028" s="36"/>
      <c r="AA29028" s="5"/>
      <c r="AC29028" s="36"/>
      <c r="AD29028" s="36"/>
      <c r="AE29028"/>
      <c r="AF29028"/>
      <c r="AH29028" s="36"/>
      <c r="AJ29028"/>
    </row>
    <row r="29029" spans="14:36">
      <c r="N29029" s="36"/>
      <c r="R29029" s="5"/>
      <c r="W29029"/>
      <c r="Y29029" s="36"/>
      <c r="AA29029" s="5"/>
      <c r="AC29029" s="36"/>
      <c r="AD29029" s="36"/>
      <c r="AE29029"/>
      <c r="AF29029"/>
      <c r="AH29029" s="36"/>
      <c r="AJ29029"/>
    </row>
    <row r="29030" spans="14:36">
      <c r="N29030" s="36"/>
      <c r="R29030" s="5"/>
      <c r="W29030"/>
      <c r="Y29030" s="36"/>
      <c r="AA29030" s="5"/>
      <c r="AC29030" s="36"/>
      <c r="AD29030" s="36"/>
      <c r="AE29030"/>
      <c r="AF29030"/>
      <c r="AH29030" s="36"/>
      <c r="AJ29030"/>
    </row>
    <row r="29031" spans="14:36">
      <c r="N29031" s="36"/>
      <c r="R29031" s="5"/>
      <c r="W29031"/>
      <c r="Y29031" s="36"/>
      <c r="AA29031" s="5"/>
      <c r="AC29031" s="36"/>
      <c r="AD29031" s="36"/>
      <c r="AE29031"/>
      <c r="AF29031"/>
      <c r="AH29031" s="36"/>
      <c r="AJ29031"/>
    </row>
    <row r="29032" spans="14:36">
      <c r="N29032" s="36"/>
      <c r="R29032" s="5"/>
      <c r="W29032"/>
      <c r="Y29032" s="36"/>
      <c r="AA29032" s="5"/>
      <c r="AC29032" s="36"/>
      <c r="AD29032" s="36"/>
      <c r="AE29032"/>
      <c r="AF29032"/>
      <c r="AH29032" s="36"/>
      <c r="AJ29032"/>
    </row>
    <row r="29033" spans="14:36">
      <c r="N29033" s="36"/>
      <c r="R29033" s="5"/>
      <c r="W29033"/>
      <c r="Y29033" s="36"/>
      <c r="AA29033" s="5"/>
      <c r="AC29033" s="36"/>
      <c r="AD29033" s="36"/>
      <c r="AE29033"/>
      <c r="AF29033"/>
      <c r="AH29033" s="36"/>
      <c r="AJ29033"/>
    </row>
    <row r="29034" spans="14:36">
      <c r="N29034" s="36"/>
      <c r="R29034" s="5"/>
      <c r="W29034"/>
      <c r="Y29034" s="36"/>
      <c r="AA29034" s="5"/>
      <c r="AC29034" s="36"/>
      <c r="AD29034" s="36"/>
      <c r="AE29034"/>
      <c r="AF29034"/>
      <c r="AH29034" s="36"/>
      <c r="AJ29034"/>
    </row>
    <row r="29035" spans="14:36">
      <c r="N29035" s="36"/>
      <c r="R29035" s="5"/>
      <c r="W29035"/>
      <c r="Y29035" s="36"/>
      <c r="AA29035" s="5"/>
      <c r="AC29035" s="36"/>
      <c r="AD29035" s="36"/>
      <c r="AE29035"/>
      <c r="AF29035"/>
      <c r="AH29035" s="36"/>
      <c r="AJ29035"/>
    </row>
    <row r="29036" spans="14:36">
      <c r="N29036" s="36"/>
      <c r="R29036" s="5"/>
      <c r="W29036"/>
      <c r="Y29036" s="36"/>
      <c r="AA29036" s="5"/>
      <c r="AC29036" s="36"/>
      <c r="AD29036" s="36"/>
      <c r="AE29036"/>
      <c r="AF29036"/>
      <c r="AH29036" s="36"/>
      <c r="AJ29036"/>
    </row>
    <row r="29037" spans="14:36">
      <c r="N29037" s="36"/>
      <c r="R29037" s="5"/>
      <c r="W29037"/>
      <c r="Y29037" s="36"/>
      <c r="AA29037" s="5"/>
      <c r="AC29037" s="36"/>
      <c r="AD29037" s="36"/>
      <c r="AE29037"/>
      <c r="AF29037"/>
      <c r="AH29037" s="36"/>
      <c r="AJ29037"/>
    </row>
    <row r="29038" spans="14:36">
      <c r="N29038" s="36"/>
      <c r="R29038" s="5"/>
      <c r="W29038"/>
      <c r="Y29038" s="36"/>
      <c r="AA29038" s="5"/>
      <c r="AC29038" s="36"/>
      <c r="AD29038" s="36"/>
      <c r="AE29038"/>
      <c r="AF29038"/>
      <c r="AH29038" s="36"/>
      <c r="AJ29038"/>
    </row>
    <row r="29039" spans="14:36">
      <c r="N29039" s="36"/>
      <c r="R29039" s="5"/>
      <c r="W29039"/>
      <c r="Y29039" s="36"/>
      <c r="AA29039" s="5"/>
      <c r="AC29039" s="36"/>
      <c r="AD29039" s="36"/>
      <c r="AE29039"/>
      <c r="AF29039"/>
      <c r="AH29039" s="36"/>
      <c r="AJ29039"/>
    </row>
    <row r="29040" spans="14:36">
      <c r="N29040" s="36"/>
      <c r="R29040" s="5"/>
      <c r="W29040"/>
      <c r="Y29040" s="36"/>
      <c r="AA29040" s="5"/>
      <c r="AC29040" s="36"/>
      <c r="AD29040" s="36"/>
      <c r="AE29040"/>
      <c r="AF29040"/>
      <c r="AH29040" s="36"/>
      <c r="AJ29040"/>
    </row>
    <row r="29041" spans="14:36">
      <c r="N29041" s="36"/>
      <c r="R29041" s="5"/>
      <c r="W29041"/>
      <c r="Y29041" s="36"/>
      <c r="AA29041" s="5"/>
      <c r="AC29041" s="36"/>
      <c r="AD29041" s="36"/>
      <c r="AE29041"/>
      <c r="AF29041"/>
      <c r="AH29041" s="36"/>
      <c r="AJ29041"/>
    </row>
    <row r="29042" spans="14:36">
      <c r="N29042" s="36"/>
      <c r="R29042" s="5"/>
      <c r="W29042"/>
      <c r="Y29042" s="36"/>
      <c r="AA29042" s="5"/>
      <c r="AC29042" s="36"/>
      <c r="AD29042" s="36"/>
      <c r="AE29042"/>
      <c r="AF29042"/>
      <c r="AH29042" s="36"/>
      <c r="AJ29042"/>
    </row>
    <row r="29043" spans="14:36">
      <c r="N29043" s="36"/>
      <c r="R29043" s="5"/>
      <c r="W29043"/>
      <c r="Y29043" s="36"/>
      <c r="AA29043" s="5"/>
      <c r="AC29043" s="36"/>
      <c r="AD29043" s="36"/>
      <c r="AE29043"/>
      <c r="AF29043"/>
      <c r="AH29043" s="36"/>
      <c r="AJ29043"/>
    </row>
    <row r="29044" spans="14:36">
      <c r="N29044" s="36"/>
      <c r="R29044" s="5"/>
      <c r="W29044"/>
      <c r="Y29044" s="36"/>
      <c r="AA29044" s="5"/>
      <c r="AC29044" s="36"/>
      <c r="AD29044" s="36"/>
      <c r="AE29044"/>
      <c r="AF29044"/>
      <c r="AH29044" s="36"/>
      <c r="AJ29044"/>
    </row>
    <row r="29045" spans="14:36">
      <c r="N29045" s="36"/>
      <c r="R29045" s="5"/>
      <c r="W29045"/>
      <c r="Y29045" s="36"/>
      <c r="AA29045" s="5"/>
      <c r="AC29045" s="36"/>
      <c r="AD29045" s="36"/>
      <c r="AE29045"/>
      <c r="AF29045"/>
      <c r="AH29045" s="36"/>
      <c r="AJ29045"/>
    </row>
    <row r="29046" spans="14:36">
      <c r="N29046" s="36"/>
      <c r="R29046" s="5"/>
      <c r="W29046"/>
      <c r="Y29046" s="36"/>
      <c r="AA29046" s="5"/>
      <c r="AC29046" s="36"/>
      <c r="AD29046" s="36"/>
      <c r="AE29046"/>
      <c r="AF29046"/>
      <c r="AH29046" s="36"/>
      <c r="AJ29046"/>
    </row>
    <row r="29047" spans="14:36">
      <c r="N29047" s="36"/>
      <c r="R29047" s="5"/>
      <c r="W29047"/>
      <c r="Y29047" s="36"/>
      <c r="AA29047" s="5"/>
      <c r="AC29047" s="36"/>
      <c r="AD29047" s="36"/>
      <c r="AE29047"/>
      <c r="AF29047"/>
      <c r="AH29047" s="36"/>
      <c r="AJ29047"/>
    </row>
    <row r="29048" spans="14:36">
      <c r="N29048" s="36"/>
      <c r="R29048" s="5"/>
      <c r="W29048"/>
      <c r="Y29048" s="36"/>
      <c r="AA29048" s="5"/>
      <c r="AC29048" s="36"/>
      <c r="AD29048" s="36"/>
      <c r="AE29048"/>
      <c r="AF29048"/>
      <c r="AH29048" s="36"/>
      <c r="AJ29048"/>
    </row>
    <row r="29049" spans="14:36">
      <c r="N29049" s="36"/>
      <c r="R29049" s="5"/>
      <c r="W29049"/>
      <c r="Y29049" s="36"/>
      <c r="AA29049" s="5"/>
      <c r="AC29049" s="36"/>
      <c r="AD29049" s="36"/>
      <c r="AE29049"/>
      <c r="AF29049"/>
      <c r="AH29049" s="36"/>
      <c r="AJ29049"/>
    </row>
    <row r="29050" spans="14:36">
      <c r="N29050" s="36"/>
      <c r="R29050" s="5"/>
      <c r="W29050"/>
      <c r="Y29050" s="36"/>
      <c r="AA29050" s="5"/>
      <c r="AC29050" s="36"/>
      <c r="AD29050" s="36"/>
      <c r="AE29050"/>
      <c r="AF29050"/>
      <c r="AH29050" s="36"/>
      <c r="AJ29050"/>
    </row>
    <row r="29051" spans="14:36">
      <c r="N29051" s="36"/>
      <c r="R29051" s="5"/>
      <c r="W29051"/>
      <c r="Y29051" s="36"/>
      <c r="AA29051" s="5"/>
      <c r="AC29051" s="36"/>
      <c r="AD29051" s="36"/>
      <c r="AE29051"/>
      <c r="AF29051"/>
      <c r="AH29051" s="36"/>
      <c r="AJ29051"/>
    </row>
    <row r="29052" spans="14:36">
      <c r="N29052" s="36"/>
      <c r="R29052" s="5"/>
      <c r="W29052"/>
      <c r="Y29052" s="36"/>
      <c r="AA29052" s="5"/>
      <c r="AC29052" s="36"/>
      <c r="AD29052" s="36"/>
      <c r="AE29052"/>
      <c r="AF29052"/>
      <c r="AH29052" s="36"/>
      <c r="AJ29052"/>
    </row>
    <row r="29053" spans="14:36">
      <c r="N29053" s="36"/>
      <c r="R29053" s="5"/>
      <c r="W29053"/>
      <c r="Y29053" s="36"/>
      <c r="AA29053" s="5"/>
      <c r="AC29053" s="36"/>
      <c r="AD29053" s="36"/>
      <c r="AE29053"/>
      <c r="AF29053"/>
      <c r="AH29053" s="36"/>
      <c r="AJ29053"/>
    </row>
    <row r="29054" spans="14:36">
      <c r="N29054" s="36"/>
      <c r="R29054" s="5"/>
      <c r="W29054"/>
      <c r="Y29054" s="36"/>
      <c r="AA29054" s="5"/>
      <c r="AC29054" s="36"/>
      <c r="AD29054" s="36"/>
      <c r="AE29054"/>
      <c r="AF29054"/>
      <c r="AH29054" s="36"/>
      <c r="AJ29054"/>
    </row>
    <row r="29055" spans="14:36">
      <c r="N29055" s="36"/>
      <c r="R29055" s="5"/>
      <c r="W29055"/>
      <c r="Y29055" s="36"/>
      <c r="AA29055" s="5"/>
      <c r="AC29055" s="36"/>
      <c r="AD29055" s="36"/>
      <c r="AE29055"/>
      <c r="AF29055"/>
      <c r="AH29055" s="36"/>
      <c r="AJ29055"/>
    </row>
    <row r="29056" spans="14:36">
      <c r="N29056" s="36"/>
      <c r="R29056" s="5"/>
      <c r="W29056"/>
      <c r="Y29056" s="36"/>
      <c r="AA29056" s="5"/>
      <c r="AC29056" s="36"/>
      <c r="AD29056" s="36"/>
      <c r="AE29056"/>
      <c r="AF29056"/>
      <c r="AH29056" s="36"/>
      <c r="AJ29056"/>
    </row>
    <row r="29057" spans="14:36">
      <c r="N29057" s="36"/>
      <c r="R29057" s="5"/>
      <c r="W29057"/>
      <c r="Y29057" s="36"/>
      <c r="AA29057" s="5"/>
      <c r="AC29057" s="36"/>
      <c r="AD29057" s="36"/>
      <c r="AE29057"/>
      <c r="AF29057"/>
      <c r="AH29057" s="36"/>
      <c r="AJ29057"/>
    </row>
    <row r="29058" spans="14:36">
      <c r="N29058" s="36"/>
      <c r="R29058" s="5"/>
      <c r="W29058"/>
      <c r="Y29058" s="36"/>
      <c r="AA29058" s="5"/>
      <c r="AC29058" s="36"/>
      <c r="AD29058" s="36"/>
      <c r="AE29058"/>
      <c r="AF29058"/>
      <c r="AH29058" s="36"/>
      <c r="AJ29058"/>
    </row>
    <row r="29059" spans="14:36">
      <c r="N29059" s="36"/>
      <c r="R29059" s="5"/>
      <c r="W29059"/>
      <c r="Y29059" s="36"/>
      <c r="AA29059" s="5"/>
      <c r="AC29059" s="36"/>
      <c r="AD29059" s="36"/>
      <c r="AE29059"/>
      <c r="AF29059"/>
      <c r="AH29059" s="36"/>
      <c r="AJ29059"/>
    </row>
    <row r="29060" spans="14:36">
      <c r="N29060" s="36"/>
      <c r="R29060" s="5"/>
      <c r="W29060"/>
      <c r="Y29060" s="36"/>
      <c r="AA29060" s="5"/>
      <c r="AC29060" s="36"/>
      <c r="AD29060" s="36"/>
      <c r="AE29060"/>
      <c r="AF29060"/>
      <c r="AH29060" s="36"/>
      <c r="AJ29060"/>
    </row>
    <row r="29061" spans="14:36">
      <c r="N29061" s="36"/>
      <c r="R29061" s="5"/>
      <c r="W29061"/>
      <c r="Y29061" s="36"/>
      <c r="AA29061" s="5"/>
      <c r="AC29061" s="36"/>
      <c r="AD29061" s="36"/>
      <c r="AE29061"/>
      <c r="AF29061"/>
      <c r="AH29061" s="36"/>
      <c r="AJ29061"/>
    </row>
    <row r="29062" spans="14:36">
      <c r="N29062" s="36"/>
      <c r="R29062" s="5"/>
      <c r="W29062"/>
      <c r="Y29062" s="36"/>
      <c r="AA29062" s="5"/>
      <c r="AC29062" s="36"/>
      <c r="AD29062" s="36"/>
      <c r="AE29062"/>
      <c r="AF29062"/>
      <c r="AH29062" s="36"/>
      <c r="AJ29062"/>
    </row>
    <row r="29063" spans="14:36">
      <c r="N29063" s="36"/>
      <c r="R29063" s="5"/>
      <c r="W29063"/>
      <c r="Y29063" s="36"/>
      <c r="AA29063" s="5"/>
      <c r="AC29063" s="36"/>
      <c r="AD29063" s="36"/>
      <c r="AE29063"/>
      <c r="AF29063"/>
      <c r="AH29063" s="36"/>
      <c r="AJ29063"/>
    </row>
    <row r="29064" spans="14:36">
      <c r="N29064" s="36"/>
      <c r="R29064" s="5"/>
      <c r="W29064"/>
      <c r="Y29064" s="36"/>
      <c r="AA29064" s="5"/>
      <c r="AC29064" s="36"/>
      <c r="AD29064" s="36"/>
      <c r="AE29064"/>
      <c r="AF29064"/>
      <c r="AH29064" s="36"/>
      <c r="AJ29064"/>
    </row>
    <row r="29065" spans="14:36">
      <c r="N29065" s="36"/>
      <c r="R29065" s="5"/>
      <c r="W29065"/>
      <c r="Y29065" s="36"/>
      <c r="AA29065" s="5"/>
      <c r="AC29065" s="36"/>
      <c r="AD29065" s="36"/>
      <c r="AE29065"/>
      <c r="AF29065"/>
      <c r="AH29065" s="36"/>
      <c r="AJ29065"/>
    </row>
    <row r="29066" spans="14:36">
      <c r="N29066" s="36"/>
      <c r="R29066" s="5"/>
      <c r="W29066"/>
      <c r="Y29066" s="36"/>
      <c r="AA29066" s="5"/>
      <c r="AC29066" s="36"/>
      <c r="AD29066" s="36"/>
      <c r="AE29066"/>
      <c r="AF29066"/>
      <c r="AH29066" s="36"/>
      <c r="AJ29066"/>
    </row>
    <row r="29067" spans="14:36">
      <c r="N29067" s="36"/>
      <c r="R29067" s="5"/>
      <c r="W29067"/>
      <c r="Y29067" s="36"/>
      <c r="AA29067" s="5"/>
      <c r="AC29067" s="36"/>
      <c r="AD29067" s="36"/>
      <c r="AE29067"/>
      <c r="AF29067"/>
      <c r="AH29067" s="36"/>
      <c r="AJ29067"/>
    </row>
    <row r="29068" spans="14:36">
      <c r="N29068" s="36"/>
      <c r="R29068" s="5"/>
      <c r="W29068"/>
      <c r="Y29068" s="36"/>
      <c r="AA29068" s="5"/>
      <c r="AC29068" s="36"/>
      <c r="AD29068" s="36"/>
      <c r="AE29068"/>
      <c r="AF29068"/>
      <c r="AH29068" s="36"/>
      <c r="AJ29068"/>
    </row>
    <row r="29069" spans="14:36">
      <c r="N29069" s="36"/>
      <c r="R29069" s="5"/>
      <c r="W29069"/>
      <c r="Y29069" s="36"/>
      <c r="AA29069" s="5"/>
      <c r="AC29069" s="36"/>
      <c r="AD29069" s="36"/>
      <c r="AE29069"/>
      <c r="AF29069"/>
      <c r="AH29069" s="36"/>
      <c r="AJ29069"/>
    </row>
    <row r="29070" spans="14:36">
      <c r="N29070" s="36"/>
      <c r="R29070" s="5"/>
      <c r="W29070"/>
      <c r="Y29070" s="36"/>
      <c r="AA29070" s="5"/>
      <c r="AC29070" s="36"/>
      <c r="AD29070" s="36"/>
      <c r="AE29070"/>
      <c r="AF29070"/>
      <c r="AH29070" s="36"/>
      <c r="AJ29070"/>
    </row>
    <row r="29071" spans="14:36">
      <c r="N29071" s="36"/>
      <c r="R29071" s="5"/>
      <c r="W29071"/>
      <c r="Y29071" s="36"/>
      <c r="AA29071" s="5"/>
      <c r="AC29071" s="36"/>
      <c r="AD29071" s="36"/>
      <c r="AE29071"/>
      <c r="AF29071"/>
      <c r="AH29071" s="36"/>
      <c r="AJ29071"/>
    </row>
    <row r="29072" spans="14:36">
      <c r="N29072" s="36"/>
      <c r="R29072" s="5"/>
      <c r="W29072"/>
      <c r="Y29072" s="36"/>
      <c r="AA29072" s="5"/>
      <c r="AC29072" s="36"/>
      <c r="AD29072" s="36"/>
      <c r="AE29072"/>
      <c r="AF29072"/>
      <c r="AH29072" s="36"/>
      <c r="AJ29072"/>
    </row>
    <row r="29073" spans="14:36">
      <c r="N29073" s="36"/>
      <c r="R29073" s="5"/>
      <c r="W29073"/>
      <c r="Y29073" s="36"/>
      <c r="AA29073" s="5"/>
      <c r="AC29073" s="36"/>
      <c r="AD29073" s="36"/>
      <c r="AE29073"/>
      <c r="AF29073"/>
      <c r="AH29073" s="36"/>
      <c r="AJ29073"/>
    </row>
    <row r="29074" spans="14:36">
      <c r="N29074" s="36"/>
      <c r="R29074" s="5"/>
      <c r="W29074"/>
      <c r="Y29074" s="36"/>
      <c r="AA29074" s="5"/>
      <c r="AC29074" s="36"/>
      <c r="AD29074" s="36"/>
      <c r="AE29074"/>
      <c r="AF29074"/>
      <c r="AH29074" s="36"/>
      <c r="AJ29074"/>
    </row>
    <row r="29075" spans="14:36">
      <c r="N29075" s="36"/>
      <c r="R29075" s="5"/>
      <c r="W29075"/>
      <c r="Y29075" s="36"/>
      <c r="AA29075" s="5"/>
      <c r="AC29075" s="36"/>
      <c r="AD29075" s="36"/>
      <c r="AE29075"/>
      <c r="AF29075"/>
      <c r="AH29075" s="36"/>
      <c r="AJ29075"/>
    </row>
    <row r="29076" spans="14:36">
      <c r="N29076" s="36"/>
      <c r="R29076" s="5"/>
      <c r="W29076"/>
      <c r="Y29076" s="36"/>
      <c r="AA29076" s="5"/>
      <c r="AC29076" s="36"/>
      <c r="AD29076" s="36"/>
      <c r="AE29076"/>
      <c r="AF29076"/>
      <c r="AH29076" s="36"/>
      <c r="AJ29076"/>
    </row>
    <row r="29077" spans="14:36">
      <c r="N29077" s="36"/>
      <c r="R29077" s="5"/>
      <c r="W29077"/>
      <c r="Y29077" s="36"/>
      <c r="AA29077" s="5"/>
      <c r="AC29077" s="36"/>
      <c r="AD29077" s="36"/>
      <c r="AE29077"/>
      <c r="AF29077"/>
      <c r="AH29077" s="36"/>
      <c r="AJ29077"/>
    </row>
    <row r="29078" spans="14:36">
      <c r="N29078" s="36"/>
      <c r="R29078" s="5"/>
      <c r="W29078"/>
      <c r="Y29078" s="36"/>
      <c r="AA29078" s="5"/>
      <c r="AC29078" s="36"/>
      <c r="AD29078" s="36"/>
      <c r="AE29078"/>
      <c r="AF29078"/>
      <c r="AH29078" s="36"/>
      <c r="AJ29078"/>
    </row>
    <row r="29079" spans="14:36">
      <c r="N29079" s="36"/>
      <c r="R29079" s="5"/>
      <c r="W29079"/>
      <c r="Y29079" s="36"/>
      <c r="AA29079" s="5"/>
      <c r="AC29079" s="36"/>
      <c r="AD29079" s="36"/>
      <c r="AE29079"/>
      <c r="AF29079"/>
      <c r="AH29079" s="36"/>
      <c r="AJ29079"/>
    </row>
    <row r="29080" spans="14:36">
      <c r="N29080" s="36"/>
      <c r="R29080" s="5"/>
      <c r="W29080"/>
      <c r="Y29080" s="36"/>
      <c r="AA29080" s="5"/>
      <c r="AC29080" s="36"/>
      <c r="AD29080" s="36"/>
      <c r="AE29080"/>
      <c r="AF29080"/>
      <c r="AH29080" s="36"/>
      <c r="AJ29080"/>
    </row>
    <row r="29081" spans="14:36">
      <c r="N29081" s="36"/>
      <c r="R29081" s="5"/>
      <c r="W29081"/>
      <c r="Y29081" s="36"/>
      <c r="AA29081" s="5"/>
      <c r="AC29081" s="36"/>
      <c r="AD29081" s="36"/>
      <c r="AE29081"/>
      <c r="AF29081"/>
      <c r="AH29081" s="36"/>
      <c r="AJ29081"/>
    </row>
    <row r="29082" spans="14:36">
      <c r="N29082" s="36"/>
      <c r="R29082" s="5"/>
      <c r="W29082"/>
      <c r="Y29082" s="36"/>
      <c r="AA29082" s="5"/>
      <c r="AC29082" s="36"/>
      <c r="AD29082" s="36"/>
      <c r="AE29082"/>
      <c r="AF29082"/>
      <c r="AH29082" s="36"/>
      <c r="AJ29082"/>
    </row>
    <row r="29083" spans="14:36">
      <c r="N29083" s="36"/>
      <c r="R29083" s="5"/>
      <c r="W29083"/>
      <c r="Y29083" s="36"/>
      <c r="AA29083" s="5"/>
      <c r="AC29083" s="36"/>
      <c r="AD29083" s="36"/>
      <c r="AE29083"/>
      <c r="AF29083"/>
      <c r="AH29083" s="36"/>
      <c r="AJ29083"/>
    </row>
    <row r="29084" spans="14:36">
      <c r="N29084" s="36"/>
      <c r="R29084" s="5"/>
      <c r="W29084"/>
      <c r="Y29084" s="36"/>
      <c r="AA29084" s="5"/>
      <c r="AC29084" s="36"/>
      <c r="AD29084" s="36"/>
      <c r="AE29084"/>
      <c r="AF29084"/>
      <c r="AH29084" s="36"/>
      <c r="AJ29084"/>
    </row>
    <row r="29085" spans="14:36">
      <c r="N29085" s="36"/>
      <c r="R29085" s="5"/>
      <c r="W29085"/>
      <c r="Y29085" s="36"/>
      <c r="AA29085" s="5"/>
      <c r="AC29085" s="36"/>
      <c r="AD29085" s="36"/>
      <c r="AE29085"/>
      <c r="AF29085"/>
      <c r="AH29085" s="36"/>
      <c r="AJ29085"/>
    </row>
    <row r="29086" spans="14:36">
      <c r="N29086" s="36"/>
      <c r="R29086" s="5"/>
      <c r="W29086"/>
      <c r="Y29086" s="36"/>
      <c r="AA29086" s="5"/>
      <c r="AC29086" s="36"/>
      <c r="AD29086" s="36"/>
      <c r="AE29086"/>
      <c r="AF29086"/>
      <c r="AH29086" s="36"/>
      <c r="AJ29086"/>
    </row>
    <row r="29087" spans="14:36">
      <c r="N29087" s="36"/>
      <c r="R29087" s="5"/>
      <c r="W29087"/>
      <c r="Y29087" s="36"/>
      <c r="AA29087" s="5"/>
      <c r="AC29087" s="36"/>
      <c r="AD29087" s="36"/>
      <c r="AE29087"/>
      <c r="AF29087"/>
      <c r="AH29087" s="36"/>
      <c r="AJ29087"/>
    </row>
    <row r="29088" spans="14:36">
      <c r="N29088" s="36"/>
      <c r="R29088" s="5"/>
      <c r="W29088"/>
      <c r="Y29088" s="36"/>
      <c r="AA29088" s="5"/>
      <c r="AC29088" s="36"/>
      <c r="AD29088" s="36"/>
      <c r="AE29088"/>
      <c r="AF29088"/>
      <c r="AH29088" s="36"/>
      <c r="AJ29088"/>
    </row>
    <row r="29089" spans="14:36">
      <c r="N29089" s="36"/>
      <c r="R29089" s="5"/>
      <c r="W29089"/>
      <c r="Y29089" s="36"/>
      <c r="AA29089" s="5"/>
      <c r="AC29089" s="36"/>
      <c r="AD29089" s="36"/>
      <c r="AE29089"/>
      <c r="AF29089"/>
      <c r="AH29089" s="36"/>
      <c r="AJ29089"/>
    </row>
    <row r="29090" spans="14:36">
      <c r="N29090" s="36"/>
      <c r="R29090" s="5"/>
      <c r="W29090"/>
      <c r="Y29090" s="36"/>
      <c r="AA29090" s="5"/>
      <c r="AC29090" s="36"/>
      <c r="AD29090" s="36"/>
      <c r="AE29090"/>
      <c r="AF29090"/>
      <c r="AH29090" s="36"/>
      <c r="AJ29090"/>
    </row>
    <row r="29091" spans="14:36">
      <c r="N29091" s="36"/>
      <c r="R29091" s="5"/>
      <c r="W29091"/>
      <c r="Y29091" s="36"/>
      <c r="AA29091" s="5"/>
      <c r="AC29091" s="36"/>
      <c r="AD29091" s="36"/>
      <c r="AE29091"/>
      <c r="AF29091"/>
      <c r="AH29091" s="36"/>
      <c r="AJ29091"/>
    </row>
    <row r="29092" spans="14:36">
      <c r="N29092" s="36"/>
      <c r="R29092" s="5"/>
      <c r="W29092"/>
      <c r="Y29092" s="36"/>
      <c r="AA29092" s="5"/>
      <c r="AC29092" s="36"/>
      <c r="AD29092" s="36"/>
      <c r="AE29092"/>
      <c r="AF29092"/>
      <c r="AH29092" s="36"/>
      <c r="AJ29092"/>
    </row>
    <row r="29093" spans="14:36">
      <c r="N29093" s="36"/>
      <c r="R29093" s="5"/>
      <c r="W29093"/>
      <c r="Y29093" s="36"/>
      <c r="AA29093" s="5"/>
      <c r="AC29093" s="36"/>
      <c r="AD29093" s="36"/>
      <c r="AE29093"/>
      <c r="AF29093"/>
      <c r="AH29093" s="36"/>
      <c r="AJ29093"/>
    </row>
    <row r="29094" spans="14:36">
      <c r="N29094" s="36"/>
      <c r="R29094" s="5"/>
      <c r="W29094"/>
      <c r="Y29094" s="36"/>
      <c r="AA29094" s="5"/>
      <c r="AC29094" s="36"/>
      <c r="AD29094" s="36"/>
      <c r="AE29094"/>
      <c r="AF29094"/>
      <c r="AH29094" s="36"/>
      <c r="AJ29094"/>
    </row>
    <row r="29095" spans="14:36">
      <c r="N29095" s="36"/>
      <c r="R29095" s="5"/>
      <c r="W29095"/>
      <c r="Y29095" s="36"/>
      <c r="AA29095" s="5"/>
      <c r="AC29095" s="36"/>
      <c r="AD29095" s="36"/>
      <c r="AE29095"/>
      <c r="AF29095"/>
      <c r="AH29095" s="36"/>
      <c r="AJ29095"/>
    </row>
    <row r="29096" spans="14:36">
      <c r="N29096" s="36"/>
      <c r="R29096" s="5"/>
      <c r="W29096"/>
      <c r="Y29096" s="36"/>
      <c r="AA29096" s="5"/>
      <c r="AC29096" s="36"/>
      <c r="AD29096" s="36"/>
      <c r="AE29096"/>
      <c r="AF29096"/>
      <c r="AH29096" s="36"/>
      <c r="AJ29096"/>
    </row>
    <row r="29097" spans="14:36">
      <c r="N29097" s="36"/>
      <c r="R29097" s="5"/>
      <c r="W29097"/>
      <c r="Y29097" s="36"/>
      <c r="AA29097" s="5"/>
      <c r="AC29097" s="36"/>
      <c r="AD29097" s="36"/>
      <c r="AE29097"/>
      <c r="AF29097"/>
      <c r="AH29097" s="36"/>
      <c r="AJ29097"/>
    </row>
    <row r="29098" spans="14:36">
      <c r="N29098" s="36"/>
      <c r="R29098" s="5"/>
      <c r="W29098"/>
      <c r="Y29098" s="36"/>
      <c r="AA29098" s="5"/>
      <c r="AC29098" s="36"/>
      <c r="AD29098" s="36"/>
      <c r="AE29098"/>
      <c r="AF29098"/>
      <c r="AH29098" s="36"/>
      <c r="AJ29098"/>
    </row>
    <row r="29099" spans="14:36">
      <c r="N29099" s="36"/>
      <c r="R29099" s="5"/>
      <c r="W29099"/>
      <c r="Y29099" s="36"/>
      <c r="AA29099" s="5"/>
      <c r="AC29099" s="36"/>
      <c r="AD29099" s="36"/>
      <c r="AE29099"/>
      <c r="AF29099"/>
      <c r="AH29099" s="36"/>
      <c r="AJ29099"/>
    </row>
    <row r="29100" spans="14:36">
      <c r="N29100" s="36"/>
      <c r="R29100" s="5"/>
      <c r="W29100"/>
      <c r="Y29100" s="36"/>
      <c r="AA29100" s="5"/>
      <c r="AC29100" s="36"/>
      <c r="AD29100" s="36"/>
      <c r="AE29100"/>
      <c r="AF29100"/>
      <c r="AH29100" s="36"/>
      <c r="AJ29100"/>
    </row>
    <row r="29101" spans="14:36">
      <c r="N29101" s="36"/>
      <c r="R29101" s="5"/>
      <c r="W29101"/>
      <c r="Y29101" s="36"/>
      <c r="AA29101" s="5"/>
      <c r="AC29101" s="36"/>
      <c r="AD29101" s="36"/>
      <c r="AE29101"/>
      <c r="AF29101"/>
      <c r="AH29101" s="36"/>
      <c r="AJ29101"/>
    </row>
    <row r="29102" spans="14:36">
      <c r="N29102" s="36"/>
      <c r="R29102" s="5"/>
      <c r="W29102"/>
      <c r="Y29102" s="36"/>
      <c r="AA29102" s="5"/>
      <c r="AC29102" s="36"/>
      <c r="AD29102" s="36"/>
      <c r="AE29102"/>
      <c r="AF29102"/>
      <c r="AH29102" s="36"/>
      <c r="AJ29102"/>
    </row>
    <row r="29103" spans="14:36">
      <c r="N29103" s="36"/>
      <c r="R29103" s="5"/>
      <c r="W29103"/>
      <c r="Y29103" s="36"/>
      <c r="AA29103" s="5"/>
      <c r="AC29103" s="36"/>
      <c r="AD29103" s="36"/>
      <c r="AE29103"/>
      <c r="AF29103"/>
      <c r="AH29103" s="36"/>
      <c r="AJ29103"/>
    </row>
    <row r="29104" spans="14:36">
      <c r="N29104" s="36"/>
      <c r="R29104" s="5"/>
      <c r="W29104"/>
      <c r="Y29104" s="36"/>
      <c r="AA29104" s="5"/>
      <c r="AC29104" s="36"/>
      <c r="AD29104" s="36"/>
      <c r="AE29104"/>
      <c r="AF29104"/>
      <c r="AH29104" s="36"/>
      <c r="AJ29104"/>
    </row>
    <row r="29105" spans="14:36">
      <c r="N29105" s="36"/>
      <c r="R29105" s="5"/>
      <c r="W29105"/>
      <c r="Y29105" s="36"/>
      <c r="AA29105" s="5"/>
      <c r="AC29105" s="36"/>
      <c r="AD29105" s="36"/>
      <c r="AE29105"/>
      <c r="AF29105"/>
      <c r="AH29105" s="36"/>
      <c r="AJ29105"/>
    </row>
    <row r="29106" spans="14:36">
      <c r="N29106" s="36"/>
      <c r="R29106" s="5"/>
      <c r="W29106"/>
      <c r="Y29106" s="36"/>
      <c r="AA29106" s="5"/>
      <c r="AC29106" s="36"/>
      <c r="AD29106" s="36"/>
      <c r="AE29106"/>
      <c r="AF29106"/>
      <c r="AH29106" s="36"/>
      <c r="AJ29106"/>
    </row>
    <row r="29107" spans="14:36">
      <c r="N29107" s="36"/>
      <c r="R29107" s="5"/>
      <c r="W29107"/>
      <c r="Y29107" s="36"/>
      <c r="AA29107" s="5"/>
      <c r="AC29107" s="36"/>
      <c r="AD29107" s="36"/>
      <c r="AE29107"/>
      <c r="AF29107"/>
      <c r="AH29107" s="36"/>
      <c r="AJ29107"/>
    </row>
    <row r="29108" spans="14:36">
      <c r="N29108" s="36"/>
      <c r="R29108" s="5"/>
      <c r="W29108"/>
      <c r="Y29108" s="36"/>
      <c r="AA29108" s="5"/>
      <c r="AC29108" s="36"/>
      <c r="AD29108" s="36"/>
      <c r="AE29108"/>
      <c r="AF29108"/>
      <c r="AH29108" s="36"/>
      <c r="AJ29108"/>
    </row>
    <row r="29109" spans="14:36">
      <c r="N29109" s="36"/>
      <c r="R29109" s="5"/>
      <c r="W29109"/>
      <c r="Y29109" s="36"/>
      <c r="AA29109" s="5"/>
      <c r="AC29109" s="36"/>
      <c r="AD29109" s="36"/>
      <c r="AE29109"/>
      <c r="AF29109"/>
      <c r="AH29109" s="36"/>
      <c r="AJ29109"/>
    </row>
    <row r="29110" spans="14:36">
      <c r="N29110" s="36"/>
      <c r="R29110" s="5"/>
      <c r="W29110"/>
      <c r="Y29110" s="36"/>
      <c r="AA29110" s="5"/>
      <c r="AC29110" s="36"/>
      <c r="AD29110" s="36"/>
      <c r="AE29110"/>
      <c r="AF29110"/>
      <c r="AH29110" s="36"/>
      <c r="AJ29110"/>
    </row>
    <row r="29111" spans="14:36">
      <c r="N29111" s="36"/>
      <c r="R29111" s="5"/>
      <c r="W29111"/>
      <c r="Y29111" s="36"/>
      <c r="AA29111" s="5"/>
      <c r="AC29111" s="36"/>
      <c r="AD29111" s="36"/>
      <c r="AE29111"/>
      <c r="AF29111"/>
      <c r="AH29111" s="36"/>
      <c r="AJ29111"/>
    </row>
    <row r="29112" spans="14:36">
      <c r="N29112" s="36"/>
      <c r="R29112" s="5"/>
      <c r="W29112"/>
      <c r="Y29112" s="36"/>
      <c r="AA29112" s="5"/>
      <c r="AC29112" s="36"/>
      <c r="AD29112" s="36"/>
      <c r="AE29112"/>
      <c r="AF29112"/>
      <c r="AH29112" s="36"/>
      <c r="AJ29112"/>
    </row>
    <row r="29113" spans="14:36">
      <c r="N29113" s="36"/>
      <c r="R29113" s="5"/>
      <c r="W29113"/>
      <c r="Y29113" s="36"/>
      <c r="AA29113" s="5"/>
      <c r="AC29113" s="36"/>
      <c r="AD29113" s="36"/>
      <c r="AE29113"/>
      <c r="AF29113"/>
      <c r="AH29113" s="36"/>
      <c r="AJ29113"/>
    </row>
    <row r="29114" spans="14:36">
      <c r="N29114" s="36"/>
      <c r="R29114" s="5"/>
      <c r="W29114"/>
      <c r="Y29114" s="36"/>
      <c r="AA29114" s="5"/>
      <c r="AC29114" s="36"/>
      <c r="AD29114" s="36"/>
      <c r="AE29114"/>
      <c r="AF29114"/>
      <c r="AH29114" s="36"/>
      <c r="AJ29114"/>
    </row>
    <row r="29115" spans="14:36">
      <c r="N29115" s="36"/>
      <c r="R29115" s="5"/>
      <c r="W29115"/>
      <c r="Y29115" s="36"/>
      <c r="AA29115" s="5"/>
      <c r="AC29115" s="36"/>
      <c r="AD29115" s="36"/>
      <c r="AE29115"/>
      <c r="AF29115"/>
      <c r="AH29115" s="36"/>
      <c r="AJ29115"/>
    </row>
    <row r="29116" spans="14:36">
      <c r="N29116" s="36"/>
      <c r="R29116" s="5"/>
      <c r="W29116"/>
      <c r="Y29116" s="36"/>
      <c r="AA29116" s="5"/>
      <c r="AC29116" s="36"/>
      <c r="AD29116" s="36"/>
      <c r="AE29116"/>
      <c r="AF29116"/>
      <c r="AH29116" s="36"/>
      <c r="AJ29116"/>
    </row>
    <row r="29117" spans="14:36">
      <c r="N29117" s="36"/>
      <c r="R29117" s="5"/>
      <c r="W29117"/>
      <c r="Y29117" s="36"/>
      <c r="AA29117" s="5"/>
      <c r="AC29117" s="36"/>
      <c r="AD29117" s="36"/>
      <c r="AE29117"/>
      <c r="AF29117"/>
      <c r="AH29117" s="36"/>
      <c r="AJ29117"/>
    </row>
    <row r="29118" spans="14:36">
      <c r="N29118" s="36"/>
      <c r="R29118" s="5"/>
      <c r="W29118"/>
      <c r="Y29118" s="36"/>
      <c r="AA29118" s="5"/>
      <c r="AC29118" s="36"/>
      <c r="AD29118" s="36"/>
      <c r="AE29118"/>
      <c r="AF29118"/>
      <c r="AH29118" s="36"/>
      <c r="AJ29118"/>
    </row>
    <row r="29119" spans="14:36">
      <c r="N29119" s="36"/>
      <c r="R29119" s="5"/>
      <c r="W29119"/>
      <c r="Y29119" s="36"/>
      <c r="AA29119" s="5"/>
      <c r="AC29119" s="36"/>
      <c r="AD29119" s="36"/>
      <c r="AE29119"/>
      <c r="AF29119"/>
      <c r="AH29119" s="36"/>
      <c r="AJ29119"/>
    </row>
    <row r="29120" spans="14:36">
      <c r="N29120" s="36"/>
      <c r="R29120" s="5"/>
      <c r="W29120"/>
      <c r="Y29120" s="36"/>
      <c r="AA29120" s="5"/>
      <c r="AC29120" s="36"/>
      <c r="AD29120" s="36"/>
      <c r="AE29120"/>
      <c r="AF29120"/>
      <c r="AH29120" s="36"/>
      <c r="AJ29120"/>
    </row>
    <row r="29121" spans="14:36">
      <c r="N29121" s="36"/>
      <c r="R29121" s="5"/>
      <c r="W29121"/>
      <c r="Y29121" s="36"/>
      <c r="AA29121" s="5"/>
      <c r="AC29121" s="36"/>
      <c r="AD29121" s="36"/>
      <c r="AE29121"/>
      <c r="AF29121"/>
      <c r="AH29121" s="36"/>
      <c r="AJ29121"/>
    </row>
    <row r="29122" spans="14:36">
      <c r="N29122" s="36"/>
      <c r="R29122" s="5"/>
      <c r="W29122"/>
      <c r="Y29122" s="36"/>
      <c r="AA29122" s="5"/>
      <c r="AC29122" s="36"/>
      <c r="AD29122" s="36"/>
      <c r="AE29122"/>
      <c r="AF29122"/>
      <c r="AH29122" s="36"/>
      <c r="AJ29122"/>
    </row>
    <row r="29123" spans="14:36">
      <c r="N29123" s="36"/>
      <c r="R29123" s="5"/>
      <c r="W29123"/>
      <c r="Y29123" s="36"/>
      <c r="AA29123" s="5"/>
      <c r="AC29123" s="36"/>
      <c r="AD29123" s="36"/>
      <c r="AE29123"/>
      <c r="AF29123"/>
      <c r="AH29123" s="36"/>
      <c r="AJ29123"/>
    </row>
    <row r="29124" spans="14:36">
      <c r="N29124" s="36"/>
      <c r="R29124" s="5"/>
      <c r="W29124"/>
      <c r="Y29124" s="36"/>
      <c r="AA29124" s="5"/>
      <c r="AC29124" s="36"/>
      <c r="AD29124" s="36"/>
      <c r="AE29124"/>
      <c r="AF29124"/>
      <c r="AH29124" s="36"/>
      <c r="AJ29124"/>
    </row>
    <row r="29125" spans="14:36">
      <c r="N29125" s="36"/>
      <c r="R29125" s="5"/>
      <c r="W29125"/>
      <c r="Y29125" s="36"/>
      <c r="AA29125" s="5"/>
      <c r="AC29125" s="36"/>
      <c r="AD29125" s="36"/>
      <c r="AE29125"/>
      <c r="AF29125"/>
      <c r="AH29125" s="36"/>
      <c r="AJ29125"/>
    </row>
    <row r="29126" spans="14:36">
      <c r="N29126" s="36"/>
      <c r="R29126" s="5"/>
      <c r="W29126"/>
      <c r="Y29126" s="36"/>
      <c r="AA29126" s="5"/>
      <c r="AC29126" s="36"/>
      <c r="AD29126" s="36"/>
      <c r="AE29126"/>
      <c r="AF29126"/>
      <c r="AH29126" s="36"/>
      <c r="AJ29126"/>
    </row>
    <row r="29127" spans="14:36">
      <c r="N29127" s="36"/>
      <c r="R29127" s="5"/>
      <c r="W29127"/>
      <c r="Y29127" s="36"/>
      <c r="AA29127" s="5"/>
      <c r="AC29127" s="36"/>
      <c r="AD29127" s="36"/>
      <c r="AE29127"/>
      <c r="AF29127"/>
      <c r="AH29127" s="36"/>
      <c r="AJ29127"/>
    </row>
    <row r="29128" spans="14:36">
      <c r="N29128" s="36"/>
      <c r="R29128" s="5"/>
      <c r="W29128"/>
      <c r="Y29128" s="36"/>
      <c r="AA29128" s="5"/>
      <c r="AC29128" s="36"/>
      <c r="AD29128" s="36"/>
      <c r="AE29128"/>
      <c r="AF29128"/>
      <c r="AH29128" s="36"/>
      <c r="AJ29128"/>
    </row>
    <row r="29129" spans="14:36">
      <c r="N29129" s="36"/>
      <c r="R29129" s="5"/>
      <c r="W29129"/>
      <c r="Y29129" s="36"/>
      <c r="AA29129" s="5"/>
      <c r="AC29129" s="36"/>
      <c r="AD29129" s="36"/>
      <c r="AE29129"/>
      <c r="AF29129"/>
      <c r="AH29129" s="36"/>
      <c r="AJ29129"/>
    </row>
    <row r="29130" spans="14:36">
      <c r="N29130" s="36"/>
      <c r="R29130" s="5"/>
      <c r="W29130"/>
      <c r="Y29130" s="36"/>
      <c r="AA29130" s="5"/>
      <c r="AC29130" s="36"/>
      <c r="AD29130" s="36"/>
      <c r="AE29130"/>
      <c r="AF29130"/>
      <c r="AH29130" s="36"/>
      <c r="AJ29130"/>
    </row>
    <row r="29131" spans="14:36">
      <c r="N29131" s="36"/>
      <c r="R29131" s="5"/>
      <c r="W29131"/>
      <c r="Y29131" s="36"/>
      <c r="AA29131" s="5"/>
      <c r="AC29131" s="36"/>
      <c r="AD29131" s="36"/>
      <c r="AE29131"/>
      <c r="AF29131"/>
      <c r="AH29131" s="36"/>
      <c r="AJ29131"/>
    </row>
    <row r="29132" spans="14:36">
      <c r="N29132" s="36"/>
      <c r="R29132" s="5"/>
      <c r="W29132"/>
      <c r="Y29132" s="36"/>
      <c r="AA29132" s="5"/>
      <c r="AC29132" s="36"/>
      <c r="AD29132" s="36"/>
      <c r="AE29132"/>
      <c r="AF29132"/>
      <c r="AH29132" s="36"/>
      <c r="AJ29132"/>
    </row>
    <row r="29133" spans="14:36">
      <c r="N29133" s="36"/>
      <c r="R29133" s="5"/>
      <c r="W29133"/>
      <c r="Y29133" s="36"/>
      <c r="AA29133" s="5"/>
      <c r="AC29133" s="36"/>
      <c r="AD29133" s="36"/>
      <c r="AE29133"/>
      <c r="AF29133"/>
      <c r="AH29133" s="36"/>
      <c r="AJ29133"/>
    </row>
    <row r="29134" spans="14:36">
      <c r="N29134" s="36"/>
      <c r="R29134" s="5"/>
      <c r="W29134"/>
      <c r="Y29134" s="36"/>
      <c r="AA29134" s="5"/>
      <c r="AC29134" s="36"/>
      <c r="AD29134" s="36"/>
      <c r="AE29134"/>
      <c r="AF29134"/>
      <c r="AH29134" s="36"/>
      <c r="AJ29134"/>
    </row>
    <row r="29135" spans="14:36">
      <c r="N29135" s="36"/>
      <c r="R29135" s="5"/>
      <c r="W29135"/>
      <c r="Y29135" s="36"/>
      <c r="AA29135" s="5"/>
      <c r="AC29135" s="36"/>
      <c r="AD29135" s="36"/>
      <c r="AE29135"/>
      <c r="AF29135"/>
      <c r="AH29135" s="36"/>
      <c r="AJ29135"/>
    </row>
    <row r="29136" spans="14:36">
      <c r="N29136" s="36"/>
      <c r="R29136" s="5"/>
      <c r="W29136"/>
      <c r="Y29136" s="36"/>
      <c r="AA29136" s="5"/>
      <c r="AC29136" s="36"/>
      <c r="AD29136" s="36"/>
      <c r="AE29136"/>
      <c r="AF29136"/>
      <c r="AH29136" s="36"/>
      <c r="AJ29136"/>
    </row>
    <row r="29137" spans="14:36">
      <c r="N29137" s="36"/>
      <c r="R29137" s="5"/>
      <c r="W29137"/>
      <c r="Y29137" s="36"/>
      <c r="AA29137" s="5"/>
      <c r="AC29137" s="36"/>
      <c r="AD29137" s="36"/>
      <c r="AE29137"/>
      <c r="AF29137"/>
      <c r="AH29137" s="36"/>
      <c r="AJ29137"/>
    </row>
    <row r="29138" spans="14:36">
      <c r="N29138" s="36"/>
      <c r="R29138" s="5"/>
      <c r="W29138"/>
      <c r="Y29138" s="36"/>
      <c r="AA29138" s="5"/>
      <c r="AC29138" s="36"/>
      <c r="AD29138" s="36"/>
      <c r="AE29138"/>
      <c r="AF29138"/>
      <c r="AH29138" s="36"/>
      <c r="AJ29138"/>
    </row>
    <row r="29139" spans="14:36">
      <c r="N29139" s="36"/>
      <c r="R29139" s="5"/>
      <c r="W29139"/>
      <c r="Y29139" s="36"/>
      <c r="AA29139" s="5"/>
      <c r="AC29139" s="36"/>
      <c r="AD29139" s="36"/>
      <c r="AE29139"/>
      <c r="AF29139"/>
      <c r="AH29139" s="36"/>
      <c r="AJ29139"/>
    </row>
    <row r="29140" spans="14:36">
      <c r="N29140" s="36"/>
      <c r="R29140" s="5"/>
      <c r="W29140"/>
      <c r="Y29140" s="36"/>
      <c r="AA29140" s="5"/>
      <c r="AC29140" s="36"/>
      <c r="AD29140" s="36"/>
      <c r="AE29140"/>
      <c r="AF29140"/>
      <c r="AH29140" s="36"/>
      <c r="AJ29140"/>
    </row>
    <row r="29141" spans="14:36">
      <c r="N29141" s="36"/>
      <c r="R29141" s="5"/>
      <c r="W29141"/>
      <c r="Y29141" s="36"/>
      <c r="AA29141" s="5"/>
      <c r="AC29141" s="36"/>
      <c r="AD29141" s="36"/>
      <c r="AE29141"/>
      <c r="AF29141"/>
      <c r="AH29141" s="36"/>
      <c r="AJ29141"/>
    </row>
    <row r="29142" spans="14:36">
      <c r="N29142" s="36"/>
      <c r="R29142" s="5"/>
      <c r="W29142"/>
      <c r="Y29142" s="36"/>
      <c r="AA29142" s="5"/>
      <c r="AC29142" s="36"/>
      <c r="AD29142" s="36"/>
      <c r="AE29142"/>
      <c r="AF29142"/>
      <c r="AH29142" s="36"/>
      <c r="AJ29142"/>
    </row>
    <row r="29143" spans="14:36">
      <c r="N29143" s="36"/>
      <c r="R29143" s="5"/>
      <c r="W29143"/>
      <c r="Y29143" s="36"/>
      <c r="AA29143" s="5"/>
      <c r="AC29143" s="36"/>
      <c r="AD29143" s="36"/>
      <c r="AE29143"/>
      <c r="AF29143"/>
      <c r="AH29143" s="36"/>
      <c r="AJ29143"/>
    </row>
    <row r="29144" spans="14:36">
      <c r="N29144" s="36"/>
      <c r="R29144" s="5"/>
      <c r="W29144"/>
      <c r="Y29144" s="36"/>
      <c r="AA29144" s="5"/>
      <c r="AC29144" s="36"/>
      <c r="AD29144" s="36"/>
      <c r="AE29144"/>
      <c r="AF29144"/>
      <c r="AH29144" s="36"/>
      <c r="AJ29144"/>
    </row>
    <row r="29145" spans="14:36">
      <c r="N29145" s="36"/>
      <c r="R29145" s="5"/>
      <c r="W29145"/>
      <c r="Y29145" s="36"/>
      <c r="AA29145" s="5"/>
      <c r="AC29145" s="36"/>
      <c r="AD29145" s="36"/>
      <c r="AE29145"/>
      <c r="AF29145"/>
      <c r="AH29145" s="36"/>
      <c r="AJ29145"/>
    </row>
    <row r="29146" spans="14:36">
      <c r="N29146" s="36"/>
      <c r="R29146" s="5"/>
      <c r="W29146"/>
      <c r="Y29146" s="36"/>
      <c r="AA29146" s="5"/>
      <c r="AC29146" s="36"/>
      <c r="AD29146" s="36"/>
      <c r="AE29146"/>
      <c r="AF29146"/>
      <c r="AH29146" s="36"/>
      <c r="AJ29146"/>
    </row>
    <row r="29147" spans="14:36">
      <c r="N29147" s="36"/>
      <c r="R29147" s="5"/>
      <c r="W29147"/>
      <c r="Y29147" s="36"/>
      <c r="AA29147" s="5"/>
      <c r="AC29147" s="36"/>
      <c r="AD29147" s="36"/>
      <c r="AE29147"/>
      <c r="AF29147"/>
      <c r="AH29147" s="36"/>
      <c r="AJ29147"/>
    </row>
    <row r="29148" spans="14:36">
      <c r="N29148" s="36"/>
      <c r="R29148" s="5"/>
      <c r="W29148"/>
      <c r="Y29148" s="36"/>
      <c r="AA29148" s="5"/>
      <c r="AC29148" s="36"/>
      <c r="AD29148" s="36"/>
      <c r="AE29148"/>
      <c r="AF29148"/>
      <c r="AH29148" s="36"/>
      <c r="AJ29148"/>
    </row>
    <row r="29149" spans="14:36">
      <c r="N29149" s="36"/>
      <c r="R29149" s="5"/>
      <c r="W29149"/>
      <c r="Y29149" s="36"/>
      <c r="AA29149" s="5"/>
      <c r="AC29149" s="36"/>
      <c r="AD29149" s="36"/>
      <c r="AE29149"/>
      <c r="AF29149"/>
      <c r="AH29149" s="36"/>
      <c r="AJ29149"/>
    </row>
    <row r="29150" spans="14:36">
      <c r="N29150" s="36"/>
      <c r="R29150" s="5"/>
      <c r="W29150"/>
      <c r="Y29150" s="36"/>
      <c r="AA29150" s="5"/>
      <c r="AC29150" s="36"/>
      <c r="AD29150" s="36"/>
      <c r="AE29150"/>
      <c r="AF29150"/>
      <c r="AH29150" s="36"/>
      <c r="AJ29150"/>
    </row>
    <row r="29151" spans="14:36">
      <c r="N29151" s="36"/>
      <c r="R29151" s="5"/>
      <c r="W29151"/>
      <c r="Y29151" s="36"/>
      <c r="AA29151" s="5"/>
      <c r="AC29151" s="36"/>
      <c r="AD29151" s="36"/>
      <c r="AE29151"/>
      <c r="AF29151"/>
      <c r="AH29151" s="36"/>
      <c r="AJ29151"/>
    </row>
    <row r="29152" spans="14:36">
      <c r="N29152" s="36"/>
      <c r="R29152" s="5"/>
      <c r="W29152"/>
      <c r="Y29152" s="36"/>
      <c r="AA29152" s="5"/>
      <c r="AC29152" s="36"/>
      <c r="AD29152" s="36"/>
      <c r="AE29152"/>
      <c r="AF29152"/>
      <c r="AH29152" s="36"/>
      <c r="AJ29152"/>
    </row>
    <row r="29153" spans="14:36">
      <c r="N29153" s="36"/>
      <c r="R29153" s="5"/>
      <c r="W29153"/>
      <c r="Y29153" s="36"/>
      <c r="AA29153" s="5"/>
      <c r="AC29153" s="36"/>
      <c r="AD29153" s="36"/>
      <c r="AE29153"/>
      <c r="AF29153"/>
      <c r="AH29153" s="36"/>
      <c r="AJ29153"/>
    </row>
    <row r="29154" spans="14:36">
      <c r="N29154" s="36"/>
      <c r="R29154" s="5"/>
      <c r="W29154"/>
      <c r="Y29154" s="36"/>
      <c r="AA29154" s="5"/>
      <c r="AC29154" s="36"/>
      <c r="AD29154" s="36"/>
      <c r="AE29154"/>
      <c r="AF29154"/>
      <c r="AH29154" s="36"/>
      <c r="AJ29154"/>
    </row>
    <row r="29155" spans="14:36">
      <c r="N29155" s="36"/>
      <c r="R29155" s="5"/>
      <c r="W29155"/>
      <c r="Y29155" s="36"/>
      <c r="AA29155" s="5"/>
      <c r="AC29155" s="36"/>
      <c r="AD29155" s="36"/>
      <c r="AE29155"/>
      <c r="AF29155"/>
      <c r="AH29155" s="36"/>
      <c r="AJ29155"/>
    </row>
    <row r="29156" spans="14:36">
      <c r="N29156" s="36"/>
      <c r="R29156" s="5"/>
      <c r="W29156"/>
      <c r="Y29156" s="36"/>
      <c r="AA29156" s="5"/>
      <c r="AC29156" s="36"/>
      <c r="AD29156" s="36"/>
      <c r="AE29156"/>
      <c r="AF29156"/>
      <c r="AH29156" s="36"/>
      <c r="AJ29156"/>
    </row>
    <row r="29157" spans="14:36">
      <c r="N29157" s="36"/>
      <c r="R29157" s="5"/>
      <c r="W29157"/>
      <c r="Y29157" s="36"/>
      <c r="AA29157" s="5"/>
      <c r="AC29157" s="36"/>
      <c r="AD29157" s="36"/>
      <c r="AE29157"/>
      <c r="AF29157"/>
      <c r="AH29157" s="36"/>
      <c r="AJ29157"/>
    </row>
    <row r="29158" spans="14:36">
      <c r="N29158" s="36"/>
      <c r="R29158" s="5"/>
      <c r="W29158"/>
      <c r="Y29158" s="36"/>
      <c r="AA29158" s="5"/>
      <c r="AC29158" s="36"/>
      <c r="AD29158" s="36"/>
      <c r="AE29158"/>
      <c r="AF29158"/>
      <c r="AH29158" s="36"/>
      <c r="AJ29158"/>
    </row>
    <row r="29159" spans="14:36">
      <c r="N29159" s="36"/>
      <c r="R29159" s="5"/>
      <c r="W29159"/>
      <c r="Y29159" s="36"/>
      <c r="AA29159" s="5"/>
      <c r="AC29159" s="36"/>
      <c r="AD29159" s="36"/>
      <c r="AE29159"/>
      <c r="AF29159"/>
      <c r="AH29159" s="36"/>
      <c r="AJ29159"/>
    </row>
    <row r="29160" spans="14:36">
      <c r="N29160" s="36"/>
      <c r="R29160" s="5"/>
      <c r="W29160"/>
      <c r="Y29160" s="36"/>
      <c r="AA29160" s="5"/>
      <c r="AC29160" s="36"/>
      <c r="AD29160" s="36"/>
      <c r="AE29160"/>
      <c r="AF29160"/>
      <c r="AH29160" s="36"/>
      <c r="AJ29160"/>
    </row>
    <row r="29161" spans="14:36">
      <c r="N29161" s="36"/>
      <c r="R29161" s="5"/>
      <c r="W29161"/>
      <c r="Y29161" s="36"/>
      <c r="AA29161" s="5"/>
      <c r="AC29161" s="36"/>
      <c r="AD29161" s="36"/>
      <c r="AE29161"/>
      <c r="AF29161"/>
      <c r="AH29161" s="36"/>
      <c r="AJ29161"/>
    </row>
    <row r="29162" spans="14:36">
      <c r="N29162" s="36"/>
      <c r="R29162" s="5"/>
      <c r="W29162"/>
      <c r="Y29162" s="36"/>
      <c r="AA29162" s="5"/>
      <c r="AC29162" s="36"/>
      <c r="AD29162" s="36"/>
      <c r="AE29162"/>
      <c r="AF29162"/>
      <c r="AH29162" s="36"/>
      <c r="AJ29162"/>
    </row>
    <row r="29163" spans="14:36">
      <c r="N29163" s="36"/>
      <c r="R29163" s="5"/>
      <c r="W29163"/>
      <c r="Y29163" s="36"/>
      <c r="AA29163" s="5"/>
      <c r="AC29163" s="36"/>
      <c r="AD29163" s="36"/>
      <c r="AE29163"/>
      <c r="AF29163"/>
      <c r="AH29163" s="36"/>
      <c r="AJ29163"/>
    </row>
    <row r="29164" spans="14:36">
      <c r="N29164" s="36"/>
      <c r="R29164" s="5"/>
      <c r="W29164"/>
      <c r="Y29164" s="36"/>
      <c r="AA29164" s="5"/>
      <c r="AC29164" s="36"/>
      <c r="AD29164" s="36"/>
      <c r="AE29164"/>
      <c r="AF29164"/>
      <c r="AH29164" s="36"/>
      <c r="AJ29164"/>
    </row>
    <row r="29165" spans="14:36">
      <c r="N29165" s="36"/>
      <c r="R29165" s="5"/>
      <c r="W29165"/>
      <c r="Y29165" s="36"/>
      <c r="AA29165" s="5"/>
      <c r="AC29165" s="36"/>
      <c r="AD29165" s="36"/>
      <c r="AE29165"/>
      <c r="AF29165"/>
      <c r="AH29165" s="36"/>
      <c r="AJ29165"/>
    </row>
    <row r="29166" spans="14:36">
      <c r="N29166" s="36"/>
      <c r="R29166" s="5"/>
      <c r="W29166"/>
      <c r="Y29166" s="36"/>
      <c r="AA29166" s="5"/>
      <c r="AC29166" s="36"/>
      <c r="AD29166" s="36"/>
      <c r="AE29166"/>
      <c r="AF29166"/>
      <c r="AH29166" s="36"/>
      <c r="AJ29166"/>
    </row>
    <row r="29167" spans="14:36">
      <c r="N29167" s="36"/>
      <c r="R29167" s="5"/>
      <c r="W29167"/>
      <c r="Y29167" s="36"/>
      <c r="AA29167" s="5"/>
      <c r="AC29167" s="36"/>
      <c r="AD29167" s="36"/>
      <c r="AE29167"/>
      <c r="AF29167"/>
      <c r="AH29167" s="36"/>
      <c r="AJ29167"/>
    </row>
    <row r="29168" spans="14:36">
      <c r="N29168" s="36"/>
      <c r="R29168" s="5"/>
      <c r="W29168"/>
      <c r="Y29168" s="36"/>
      <c r="AA29168" s="5"/>
      <c r="AC29168" s="36"/>
      <c r="AD29168" s="36"/>
      <c r="AE29168"/>
      <c r="AF29168"/>
      <c r="AH29168" s="36"/>
      <c r="AJ29168"/>
    </row>
    <row r="29169" spans="14:36">
      <c r="N29169" s="36"/>
      <c r="R29169" s="5"/>
      <c r="W29169"/>
      <c r="Y29169" s="36"/>
      <c r="AA29169" s="5"/>
      <c r="AC29169" s="36"/>
      <c r="AD29169" s="36"/>
      <c r="AE29169"/>
      <c r="AF29169"/>
      <c r="AH29169" s="36"/>
      <c r="AJ29169"/>
    </row>
    <row r="29170" spans="14:36">
      <c r="N29170" s="36"/>
      <c r="R29170" s="5"/>
      <c r="W29170"/>
      <c r="Y29170" s="36"/>
      <c r="AA29170" s="5"/>
      <c r="AC29170" s="36"/>
      <c r="AD29170" s="36"/>
      <c r="AE29170"/>
      <c r="AF29170"/>
      <c r="AH29170" s="36"/>
      <c r="AJ29170"/>
    </row>
    <row r="29171" spans="14:36">
      <c r="N29171" s="36"/>
      <c r="R29171" s="5"/>
      <c r="W29171"/>
      <c r="Y29171" s="36"/>
      <c r="AA29171" s="5"/>
      <c r="AC29171" s="36"/>
      <c r="AD29171" s="36"/>
      <c r="AE29171"/>
      <c r="AF29171"/>
      <c r="AH29171" s="36"/>
      <c r="AJ29171"/>
    </row>
    <row r="29172" spans="14:36">
      <c r="N29172" s="36"/>
      <c r="R29172" s="5"/>
      <c r="W29172"/>
      <c r="Y29172" s="36"/>
      <c r="AA29172" s="5"/>
      <c r="AC29172" s="36"/>
      <c r="AD29172" s="36"/>
      <c r="AE29172"/>
      <c r="AF29172"/>
      <c r="AH29172" s="36"/>
      <c r="AJ29172"/>
    </row>
    <row r="29173" spans="14:36">
      <c r="N29173" s="36"/>
      <c r="R29173" s="5"/>
      <c r="W29173"/>
      <c r="Y29173" s="36"/>
      <c r="AA29173" s="5"/>
      <c r="AC29173" s="36"/>
      <c r="AD29173" s="36"/>
      <c r="AE29173"/>
      <c r="AF29173"/>
      <c r="AH29173" s="36"/>
      <c r="AJ29173"/>
    </row>
    <row r="29174" spans="14:36">
      <c r="N29174" s="36"/>
      <c r="R29174" s="5"/>
      <c r="W29174"/>
      <c r="Y29174" s="36"/>
      <c r="AA29174" s="5"/>
      <c r="AC29174" s="36"/>
      <c r="AD29174" s="36"/>
      <c r="AE29174"/>
      <c r="AF29174"/>
      <c r="AH29174" s="36"/>
      <c r="AJ29174"/>
    </row>
    <row r="29175" spans="14:36">
      <c r="N29175" s="36"/>
      <c r="R29175" s="5"/>
      <c r="W29175"/>
      <c r="Y29175" s="36"/>
      <c r="AA29175" s="5"/>
      <c r="AC29175" s="36"/>
      <c r="AD29175" s="36"/>
      <c r="AE29175"/>
      <c r="AF29175"/>
      <c r="AH29175" s="36"/>
      <c r="AJ29175"/>
    </row>
    <row r="29176" spans="14:36">
      <c r="N29176" s="36"/>
      <c r="R29176" s="5"/>
      <c r="W29176"/>
      <c r="Y29176" s="36"/>
      <c r="AA29176" s="5"/>
      <c r="AC29176" s="36"/>
      <c r="AD29176" s="36"/>
      <c r="AE29176"/>
      <c r="AF29176"/>
      <c r="AH29176" s="36"/>
      <c r="AJ29176"/>
    </row>
    <row r="29177" spans="14:36">
      <c r="N29177" s="36"/>
      <c r="R29177" s="5"/>
      <c r="W29177"/>
      <c r="Y29177" s="36"/>
      <c r="AA29177" s="5"/>
      <c r="AC29177" s="36"/>
      <c r="AD29177" s="36"/>
      <c r="AE29177"/>
      <c r="AF29177"/>
      <c r="AH29177" s="36"/>
      <c r="AJ29177"/>
    </row>
    <row r="29178" spans="14:36">
      <c r="N29178" s="36"/>
      <c r="R29178" s="5"/>
      <c r="W29178"/>
      <c r="Y29178" s="36"/>
      <c r="AA29178" s="5"/>
      <c r="AC29178" s="36"/>
      <c r="AD29178" s="36"/>
      <c r="AE29178"/>
      <c r="AF29178"/>
      <c r="AH29178" s="36"/>
      <c r="AJ29178"/>
    </row>
    <row r="29179" spans="14:36">
      <c r="N29179" s="36"/>
      <c r="R29179" s="5"/>
      <c r="W29179"/>
      <c r="Y29179" s="36"/>
      <c r="AA29179" s="5"/>
      <c r="AC29179" s="36"/>
      <c r="AD29179" s="36"/>
      <c r="AE29179"/>
      <c r="AF29179"/>
      <c r="AH29179" s="36"/>
      <c r="AJ29179"/>
    </row>
    <row r="29180" spans="14:36">
      <c r="N29180" s="36"/>
      <c r="R29180" s="5"/>
      <c r="W29180"/>
      <c r="Y29180" s="36"/>
      <c r="AA29180" s="5"/>
      <c r="AC29180" s="36"/>
      <c r="AD29180" s="36"/>
      <c r="AE29180"/>
      <c r="AF29180"/>
      <c r="AH29180" s="36"/>
      <c r="AJ29180"/>
    </row>
    <row r="29181" spans="14:36">
      <c r="N29181" s="36"/>
      <c r="R29181" s="5"/>
      <c r="W29181"/>
      <c r="Y29181" s="36"/>
      <c r="AA29181" s="5"/>
      <c r="AC29181" s="36"/>
      <c r="AD29181" s="36"/>
      <c r="AE29181"/>
      <c r="AF29181"/>
      <c r="AH29181" s="36"/>
      <c r="AJ29181"/>
    </row>
    <row r="29182" spans="14:36">
      <c r="N29182" s="36"/>
      <c r="R29182" s="5"/>
      <c r="W29182"/>
      <c r="Y29182" s="36"/>
      <c r="AA29182" s="5"/>
      <c r="AC29182" s="36"/>
      <c r="AD29182" s="36"/>
      <c r="AE29182"/>
      <c r="AF29182"/>
      <c r="AH29182" s="36"/>
      <c r="AJ29182"/>
    </row>
    <row r="29183" spans="14:36">
      <c r="N29183" s="36"/>
      <c r="R29183" s="5"/>
      <c r="W29183"/>
      <c r="Y29183" s="36"/>
      <c r="AA29183" s="5"/>
      <c r="AC29183" s="36"/>
      <c r="AD29183" s="36"/>
      <c r="AE29183"/>
      <c r="AF29183"/>
      <c r="AH29183" s="36"/>
      <c r="AJ29183"/>
    </row>
    <row r="29184" spans="14:36">
      <c r="N29184" s="36"/>
      <c r="R29184" s="5"/>
      <c r="W29184"/>
      <c r="Y29184" s="36"/>
      <c r="AA29184" s="5"/>
      <c r="AC29184" s="36"/>
      <c r="AD29184" s="36"/>
      <c r="AE29184"/>
      <c r="AF29184"/>
      <c r="AH29184" s="36"/>
      <c r="AJ29184"/>
    </row>
    <row r="29185" spans="14:36">
      <c r="N29185" s="36"/>
      <c r="R29185" s="5"/>
      <c r="W29185"/>
      <c r="Y29185" s="36"/>
      <c r="AA29185" s="5"/>
      <c r="AC29185" s="36"/>
      <c r="AD29185" s="36"/>
      <c r="AE29185"/>
      <c r="AF29185"/>
      <c r="AH29185" s="36"/>
      <c r="AJ29185"/>
    </row>
    <row r="29186" spans="14:36">
      <c r="N29186" s="36"/>
      <c r="R29186" s="5"/>
      <c r="W29186"/>
      <c r="Y29186" s="36"/>
      <c r="AA29186" s="5"/>
      <c r="AC29186" s="36"/>
      <c r="AD29186" s="36"/>
      <c r="AE29186"/>
      <c r="AF29186"/>
      <c r="AH29186" s="36"/>
      <c r="AJ29186"/>
    </row>
    <row r="29187" spans="14:36">
      <c r="N29187" s="36"/>
      <c r="R29187" s="5"/>
      <c r="W29187"/>
      <c r="Y29187" s="36"/>
      <c r="AA29187" s="5"/>
      <c r="AC29187" s="36"/>
      <c r="AD29187" s="36"/>
      <c r="AE29187"/>
      <c r="AF29187"/>
      <c r="AH29187" s="36"/>
      <c r="AJ29187"/>
    </row>
    <row r="29188" spans="14:36">
      <c r="N29188" s="36"/>
      <c r="R29188" s="5"/>
      <c r="W29188"/>
      <c r="Y29188" s="36"/>
      <c r="AA29188" s="5"/>
      <c r="AC29188" s="36"/>
      <c r="AD29188" s="36"/>
      <c r="AE29188"/>
      <c r="AF29188"/>
      <c r="AH29188" s="36"/>
      <c r="AJ29188"/>
    </row>
    <row r="29189" spans="14:36">
      <c r="N29189" s="36"/>
      <c r="R29189" s="5"/>
      <c r="W29189"/>
      <c r="Y29189" s="36"/>
      <c r="AA29189" s="5"/>
      <c r="AC29189" s="36"/>
      <c r="AD29189" s="36"/>
      <c r="AE29189"/>
      <c r="AF29189"/>
      <c r="AH29189" s="36"/>
      <c r="AJ29189"/>
    </row>
    <row r="29190" spans="14:36">
      <c r="N29190" s="36"/>
      <c r="R29190" s="5"/>
      <c r="W29190"/>
      <c r="Y29190" s="36"/>
      <c r="AA29190" s="5"/>
      <c r="AC29190" s="36"/>
      <c r="AD29190" s="36"/>
      <c r="AE29190"/>
      <c r="AF29190"/>
      <c r="AH29190" s="36"/>
      <c r="AJ29190"/>
    </row>
    <row r="29191" spans="14:36">
      <c r="N29191" s="36"/>
      <c r="R29191" s="5"/>
      <c r="W29191"/>
      <c r="Y29191" s="36"/>
      <c r="AA29191" s="5"/>
      <c r="AC29191" s="36"/>
      <c r="AD29191" s="36"/>
      <c r="AE29191"/>
      <c r="AF29191"/>
      <c r="AH29191" s="36"/>
      <c r="AJ29191"/>
    </row>
    <row r="29192" spans="14:36">
      <c r="N29192" s="36"/>
      <c r="R29192" s="5"/>
      <c r="W29192"/>
      <c r="Y29192" s="36"/>
      <c r="AA29192" s="5"/>
      <c r="AC29192" s="36"/>
      <c r="AD29192" s="36"/>
      <c r="AE29192"/>
      <c r="AF29192"/>
      <c r="AH29192" s="36"/>
      <c r="AJ29192"/>
    </row>
    <row r="29193" spans="14:36">
      <c r="N29193" s="36"/>
      <c r="R29193" s="5"/>
      <c r="W29193"/>
      <c r="Y29193" s="36"/>
      <c r="AA29193" s="5"/>
      <c r="AC29193" s="36"/>
      <c r="AD29193" s="36"/>
      <c r="AE29193"/>
      <c r="AF29193"/>
      <c r="AH29193" s="36"/>
      <c r="AJ29193"/>
    </row>
    <row r="29194" spans="14:36">
      <c r="N29194" s="36"/>
      <c r="R29194" s="5"/>
      <c r="W29194"/>
      <c r="Y29194" s="36"/>
      <c r="AA29194" s="5"/>
      <c r="AC29194" s="36"/>
      <c r="AD29194" s="36"/>
      <c r="AE29194"/>
      <c r="AF29194"/>
      <c r="AH29194" s="36"/>
      <c r="AJ29194"/>
    </row>
    <row r="29195" spans="14:36">
      <c r="N29195" s="36"/>
      <c r="R29195" s="5"/>
      <c r="W29195"/>
      <c r="Y29195" s="36"/>
      <c r="AA29195" s="5"/>
      <c r="AC29195" s="36"/>
      <c r="AD29195" s="36"/>
      <c r="AE29195"/>
      <c r="AF29195"/>
      <c r="AH29195" s="36"/>
      <c r="AJ29195"/>
    </row>
    <row r="29196" spans="14:36">
      <c r="N29196" s="36"/>
      <c r="R29196" s="5"/>
      <c r="W29196"/>
      <c r="Y29196" s="36"/>
      <c r="AA29196" s="5"/>
      <c r="AC29196" s="36"/>
      <c r="AD29196" s="36"/>
      <c r="AE29196"/>
      <c r="AF29196"/>
      <c r="AH29196" s="36"/>
      <c r="AJ29196"/>
    </row>
    <row r="29197" spans="14:36">
      <c r="N29197" s="36"/>
      <c r="R29197" s="5"/>
      <c r="W29197"/>
      <c r="Y29197" s="36"/>
      <c r="AA29197" s="5"/>
      <c r="AC29197" s="36"/>
      <c r="AD29197" s="36"/>
      <c r="AE29197"/>
      <c r="AF29197"/>
      <c r="AH29197" s="36"/>
      <c r="AJ29197"/>
    </row>
    <row r="29198" spans="14:36">
      <c r="N29198" s="36"/>
      <c r="R29198" s="5"/>
      <c r="W29198"/>
      <c r="Y29198" s="36"/>
      <c r="AA29198" s="5"/>
      <c r="AC29198" s="36"/>
      <c r="AD29198" s="36"/>
      <c r="AE29198"/>
      <c r="AF29198"/>
      <c r="AH29198" s="36"/>
      <c r="AJ29198"/>
    </row>
    <row r="29199" spans="14:36">
      <c r="N29199" s="36"/>
      <c r="R29199" s="5"/>
      <c r="W29199"/>
      <c r="Y29199" s="36"/>
      <c r="AA29199" s="5"/>
      <c r="AC29199" s="36"/>
      <c r="AD29199" s="36"/>
      <c r="AE29199"/>
      <c r="AF29199"/>
      <c r="AH29199" s="36"/>
      <c r="AJ29199"/>
    </row>
    <row r="29200" spans="14:36">
      <c r="N29200" s="36"/>
      <c r="R29200" s="5"/>
      <c r="W29200"/>
      <c r="Y29200" s="36"/>
      <c r="AA29200" s="5"/>
      <c r="AC29200" s="36"/>
      <c r="AD29200" s="36"/>
      <c r="AE29200"/>
      <c r="AF29200"/>
      <c r="AH29200" s="36"/>
      <c r="AJ29200"/>
    </row>
    <row r="29201" spans="14:36">
      <c r="N29201" s="36"/>
      <c r="R29201" s="5"/>
      <c r="W29201"/>
      <c r="Y29201" s="36"/>
      <c r="AA29201" s="5"/>
      <c r="AC29201" s="36"/>
      <c r="AD29201" s="36"/>
      <c r="AE29201"/>
      <c r="AF29201"/>
      <c r="AH29201" s="36"/>
      <c r="AJ29201"/>
    </row>
    <row r="29202" spans="14:36">
      <c r="N29202" s="36"/>
      <c r="R29202" s="5"/>
      <c r="W29202"/>
      <c r="Y29202" s="36"/>
      <c r="AA29202" s="5"/>
      <c r="AC29202" s="36"/>
      <c r="AD29202" s="36"/>
      <c r="AE29202"/>
      <c r="AF29202"/>
      <c r="AH29202" s="36"/>
      <c r="AJ29202"/>
    </row>
    <row r="29203" spans="14:36">
      <c r="N29203" s="36"/>
      <c r="R29203" s="5"/>
      <c r="W29203"/>
      <c r="Y29203" s="36"/>
      <c r="AA29203" s="5"/>
      <c r="AC29203" s="36"/>
      <c r="AD29203" s="36"/>
      <c r="AE29203"/>
      <c r="AF29203"/>
      <c r="AH29203" s="36"/>
      <c r="AJ29203"/>
    </row>
    <row r="29204" spans="14:36">
      <c r="N29204" s="36"/>
      <c r="R29204" s="5"/>
      <c r="W29204"/>
      <c r="Y29204" s="36"/>
      <c r="AA29204" s="5"/>
      <c r="AC29204" s="36"/>
      <c r="AD29204" s="36"/>
      <c r="AE29204"/>
      <c r="AF29204"/>
      <c r="AH29204" s="36"/>
      <c r="AJ29204"/>
    </row>
    <row r="29205" spans="14:36">
      <c r="N29205" s="36"/>
      <c r="R29205" s="5"/>
      <c r="W29205"/>
      <c r="Y29205" s="36"/>
      <c r="AA29205" s="5"/>
      <c r="AC29205" s="36"/>
      <c r="AD29205" s="36"/>
      <c r="AE29205"/>
      <c r="AF29205"/>
      <c r="AH29205" s="36"/>
      <c r="AJ29205"/>
    </row>
    <row r="29206" spans="14:36">
      <c r="N29206" s="36"/>
      <c r="R29206" s="5"/>
      <c r="W29206"/>
      <c r="Y29206" s="36"/>
      <c r="AA29206" s="5"/>
      <c r="AC29206" s="36"/>
      <c r="AD29206" s="36"/>
      <c r="AE29206"/>
      <c r="AF29206"/>
      <c r="AH29206" s="36"/>
      <c r="AJ29206"/>
    </row>
    <row r="29207" spans="14:36">
      <c r="N29207" s="36"/>
      <c r="R29207" s="5"/>
      <c r="W29207"/>
      <c r="Y29207" s="36"/>
      <c r="AA29207" s="5"/>
      <c r="AC29207" s="36"/>
      <c r="AD29207" s="36"/>
      <c r="AE29207"/>
      <c r="AF29207"/>
      <c r="AH29207" s="36"/>
      <c r="AJ29207"/>
    </row>
    <row r="29208" spans="14:36">
      <c r="N29208" s="36"/>
      <c r="R29208" s="5"/>
      <c r="W29208"/>
      <c r="Y29208" s="36"/>
      <c r="AA29208" s="5"/>
      <c r="AC29208" s="36"/>
      <c r="AD29208" s="36"/>
      <c r="AE29208"/>
      <c r="AF29208"/>
      <c r="AH29208" s="36"/>
      <c r="AJ29208"/>
    </row>
    <row r="29209" spans="14:36">
      <c r="N29209" s="36"/>
      <c r="R29209" s="5"/>
      <c r="W29209"/>
      <c r="Y29209" s="36"/>
      <c r="AA29209" s="5"/>
      <c r="AC29209" s="36"/>
      <c r="AD29209" s="36"/>
      <c r="AE29209"/>
      <c r="AF29209"/>
      <c r="AH29209" s="36"/>
      <c r="AJ29209"/>
    </row>
    <row r="29210" spans="14:36">
      <c r="N29210" s="36"/>
      <c r="R29210" s="5"/>
      <c r="W29210"/>
      <c r="Y29210" s="36"/>
      <c r="AA29210" s="5"/>
      <c r="AC29210" s="36"/>
      <c r="AD29210" s="36"/>
      <c r="AE29210"/>
      <c r="AF29210"/>
      <c r="AH29210" s="36"/>
      <c r="AJ29210"/>
    </row>
    <row r="29211" spans="14:36">
      <c r="N29211" s="36"/>
      <c r="R29211" s="5"/>
      <c r="W29211"/>
      <c r="Y29211" s="36"/>
      <c r="AA29211" s="5"/>
      <c r="AC29211" s="36"/>
      <c r="AD29211" s="36"/>
      <c r="AE29211"/>
      <c r="AF29211"/>
      <c r="AH29211" s="36"/>
      <c r="AJ29211"/>
    </row>
    <row r="29212" spans="14:36">
      <c r="N29212" s="36"/>
      <c r="R29212" s="5"/>
      <c r="W29212"/>
      <c r="Y29212" s="36"/>
      <c r="AA29212" s="5"/>
      <c r="AC29212" s="36"/>
      <c r="AD29212" s="36"/>
      <c r="AE29212"/>
      <c r="AF29212"/>
      <c r="AH29212" s="36"/>
      <c r="AJ29212"/>
    </row>
    <row r="29213" spans="14:36">
      <c r="N29213" s="36"/>
      <c r="R29213" s="5"/>
      <c r="W29213"/>
      <c r="Y29213" s="36"/>
      <c r="AA29213" s="5"/>
      <c r="AC29213" s="36"/>
      <c r="AD29213" s="36"/>
      <c r="AE29213"/>
      <c r="AF29213"/>
      <c r="AH29213" s="36"/>
      <c r="AJ29213"/>
    </row>
    <row r="29214" spans="14:36">
      <c r="N29214" s="36"/>
      <c r="R29214" s="5"/>
      <c r="W29214"/>
      <c r="Y29214" s="36"/>
      <c r="AA29214" s="5"/>
      <c r="AC29214" s="36"/>
      <c r="AD29214" s="36"/>
      <c r="AE29214"/>
      <c r="AF29214"/>
      <c r="AH29214" s="36"/>
      <c r="AJ29214"/>
    </row>
    <row r="29215" spans="14:36">
      <c r="N29215" s="36"/>
      <c r="R29215" s="5"/>
      <c r="W29215"/>
      <c r="Y29215" s="36"/>
      <c r="AA29215" s="5"/>
      <c r="AC29215" s="36"/>
      <c r="AD29215" s="36"/>
      <c r="AE29215"/>
      <c r="AF29215"/>
      <c r="AH29215" s="36"/>
      <c r="AJ29215"/>
    </row>
    <row r="29216" spans="14:36">
      <c r="N29216" s="36"/>
      <c r="R29216" s="5"/>
      <c r="W29216"/>
      <c r="Y29216" s="36"/>
      <c r="AA29216" s="5"/>
      <c r="AC29216" s="36"/>
      <c r="AD29216" s="36"/>
      <c r="AE29216"/>
      <c r="AF29216"/>
      <c r="AH29216" s="36"/>
      <c r="AJ29216"/>
    </row>
    <row r="29217" spans="14:36">
      <c r="N29217" s="36"/>
      <c r="R29217" s="5"/>
      <c r="W29217"/>
      <c r="Y29217" s="36"/>
      <c r="AA29217" s="5"/>
      <c r="AC29217" s="36"/>
      <c r="AD29217" s="36"/>
      <c r="AE29217"/>
      <c r="AF29217"/>
      <c r="AH29217" s="36"/>
      <c r="AJ29217"/>
    </row>
    <row r="29218" spans="14:36">
      <c r="N29218" s="36"/>
      <c r="R29218" s="5"/>
      <c r="W29218"/>
      <c r="Y29218" s="36"/>
      <c r="AA29218" s="5"/>
      <c r="AC29218" s="36"/>
      <c r="AD29218" s="36"/>
      <c r="AE29218"/>
      <c r="AF29218"/>
      <c r="AH29218" s="36"/>
      <c r="AJ29218"/>
    </row>
    <row r="29219" spans="14:36">
      <c r="N29219" s="36"/>
      <c r="R29219" s="5"/>
      <c r="W29219"/>
      <c r="Y29219" s="36"/>
      <c r="AA29219" s="5"/>
      <c r="AC29219" s="36"/>
      <c r="AD29219" s="36"/>
      <c r="AE29219"/>
      <c r="AF29219"/>
      <c r="AH29219" s="36"/>
      <c r="AJ29219"/>
    </row>
    <row r="29220" spans="14:36">
      <c r="N29220" s="36"/>
      <c r="R29220" s="5"/>
      <c r="W29220"/>
      <c r="Y29220" s="36"/>
      <c r="AA29220" s="5"/>
      <c r="AC29220" s="36"/>
      <c r="AD29220" s="36"/>
      <c r="AE29220"/>
      <c r="AF29220"/>
      <c r="AH29220" s="36"/>
      <c r="AJ29220"/>
    </row>
    <row r="29221" spans="14:36">
      <c r="N29221" s="36"/>
      <c r="R29221" s="5"/>
      <c r="W29221"/>
      <c r="Y29221" s="36"/>
      <c r="AA29221" s="5"/>
      <c r="AC29221" s="36"/>
      <c r="AD29221" s="36"/>
      <c r="AE29221"/>
      <c r="AF29221"/>
      <c r="AH29221" s="36"/>
      <c r="AJ29221"/>
    </row>
    <row r="29222" spans="14:36">
      <c r="N29222" s="36"/>
      <c r="R29222" s="5"/>
      <c r="W29222"/>
      <c r="Y29222" s="36"/>
      <c r="AA29222" s="5"/>
      <c r="AC29222" s="36"/>
      <c r="AD29222" s="36"/>
      <c r="AE29222"/>
      <c r="AF29222"/>
      <c r="AH29222" s="36"/>
      <c r="AJ29222"/>
    </row>
    <row r="29223" spans="14:36">
      <c r="N29223" s="36"/>
      <c r="R29223" s="5"/>
      <c r="W29223"/>
      <c r="Y29223" s="36"/>
      <c r="AA29223" s="5"/>
      <c r="AC29223" s="36"/>
      <c r="AD29223" s="36"/>
      <c r="AE29223"/>
      <c r="AF29223"/>
      <c r="AH29223" s="36"/>
      <c r="AJ29223"/>
    </row>
    <row r="29224" spans="14:36">
      <c r="N29224" s="36"/>
      <c r="R29224" s="5"/>
      <c r="W29224"/>
      <c r="Y29224" s="36"/>
      <c r="AA29224" s="5"/>
      <c r="AC29224" s="36"/>
      <c r="AD29224" s="36"/>
      <c r="AE29224"/>
      <c r="AF29224"/>
      <c r="AH29224" s="36"/>
      <c r="AJ29224"/>
    </row>
    <row r="29225" spans="14:36">
      <c r="N29225" s="36"/>
      <c r="R29225" s="5"/>
      <c r="W29225"/>
      <c r="Y29225" s="36"/>
      <c r="AA29225" s="5"/>
      <c r="AC29225" s="36"/>
      <c r="AD29225" s="36"/>
      <c r="AE29225"/>
      <c r="AF29225"/>
      <c r="AH29225" s="36"/>
      <c r="AJ29225"/>
    </row>
    <row r="29226" spans="14:36">
      <c r="N29226" s="36"/>
      <c r="R29226" s="5"/>
      <c r="W29226"/>
      <c r="Y29226" s="36"/>
      <c r="AA29226" s="5"/>
      <c r="AC29226" s="36"/>
      <c r="AD29226" s="36"/>
      <c r="AE29226"/>
      <c r="AF29226"/>
      <c r="AH29226" s="36"/>
      <c r="AJ29226"/>
    </row>
    <row r="29227" spans="14:36">
      <c r="N29227" s="36"/>
      <c r="R29227" s="5"/>
      <c r="W29227"/>
      <c r="Y29227" s="36"/>
      <c r="AA29227" s="5"/>
      <c r="AC29227" s="36"/>
      <c r="AD29227" s="36"/>
      <c r="AE29227"/>
      <c r="AF29227"/>
      <c r="AH29227" s="36"/>
      <c r="AJ29227"/>
    </row>
    <row r="29228" spans="14:36">
      <c r="N29228" s="36"/>
      <c r="R29228" s="5"/>
      <c r="W29228"/>
      <c r="Y29228" s="36"/>
      <c r="AA29228" s="5"/>
      <c r="AC29228" s="36"/>
      <c r="AD29228" s="36"/>
      <c r="AE29228"/>
      <c r="AF29228"/>
      <c r="AH29228" s="36"/>
      <c r="AJ29228"/>
    </row>
    <row r="29229" spans="14:36">
      <c r="N29229" s="36"/>
      <c r="R29229" s="5"/>
      <c r="W29229"/>
      <c r="Y29229" s="36"/>
      <c r="AA29229" s="5"/>
      <c r="AC29229" s="36"/>
      <c r="AD29229" s="36"/>
      <c r="AE29229"/>
      <c r="AF29229"/>
      <c r="AH29229" s="36"/>
      <c r="AJ29229"/>
    </row>
    <row r="29230" spans="14:36">
      <c r="N29230" s="36"/>
      <c r="R29230" s="5"/>
      <c r="W29230"/>
      <c r="Y29230" s="36"/>
      <c r="AA29230" s="5"/>
      <c r="AC29230" s="36"/>
      <c r="AD29230" s="36"/>
      <c r="AE29230"/>
      <c r="AF29230"/>
      <c r="AH29230" s="36"/>
      <c r="AJ29230"/>
    </row>
    <row r="29231" spans="14:36">
      <c r="N29231" s="36"/>
      <c r="R29231" s="5"/>
      <c r="W29231"/>
      <c r="Y29231" s="36"/>
      <c r="AA29231" s="5"/>
      <c r="AC29231" s="36"/>
      <c r="AD29231" s="36"/>
      <c r="AE29231"/>
      <c r="AF29231"/>
      <c r="AH29231" s="36"/>
      <c r="AJ29231"/>
    </row>
    <row r="29232" spans="14:36">
      <c r="N29232" s="36"/>
      <c r="R29232" s="5"/>
      <c r="W29232"/>
      <c r="Y29232" s="36"/>
      <c r="AA29232" s="5"/>
      <c r="AC29232" s="36"/>
      <c r="AD29232" s="36"/>
      <c r="AE29232"/>
      <c r="AF29232"/>
      <c r="AH29232" s="36"/>
      <c r="AJ29232"/>
    </row>
    <row r="29233" spans="14:36">
      <c r="N29233" s="36"/>
      <c r="R29233" s="5"/>
      <c r="W29233"/>
      <c r="Y29233" s="36"/>
      <c r="AA29233" s="5"/>
      <c r="AC29233" s="36"/>
      <c r="AD29233" s="36"/>
      <c r="AE29233"/>
      <c r="AF29233"/>
      <c r="AH29233" s="36"/>
      <c r="AJ29233"/>
    </row>
    <row r="29234" spans="14:36">
      <c r="N29234" s="36"/>
      <c r="R29234" s="5"/>
      <c r="W29234"/>
      <c r="Y29234" s="36"/>
      <c r="AA29234" s="5"/>
      <c r="AC29234" s="36"/>
      <c r="AD29234" s="36"/>
      <c r="AE29234"/>
      <c r="AF29234"/>
      <c r="AH29234" s="36"/>
      <c r="AJ29234"/>
    </row>
    <row r="29235" spans="14:36">
      <c r="N29235" s="36"/>
      <c r="R29235" s="5"/>
      <c r="W29235"/>
      <c r="Y29235" s="36"/>
      <c r="AA29235" s="5"/>
      <c r="AC29235" s="36"/>
      <c r="AD29235" s="36"/>
      <c r="AE29235"/>
      <c r="AF29235"/>
      <c r="AH29235" s="36"/>
      <c r="AJ29235"/>
    </row>
    <row r="29236" spans="14:36">
      <c r="N29236" s="36"/>
      <c r="R29236" s="5"/>
      <c r="W29236"/>
      <c r="Y29236" s="36"/>
      <c r="AA29236" s="5"/>
      <c r="AC29236" s="36"/>
      <c r="AD29236" s="36"/>
      <c r="AE29236"/>
      <c r="AF29236"/>
      <c r="AH29236" s="36"/>
      <c r="AJ29236"/>
    </row>
    <row r="29237" spans="14:36">
      <c r="N29237" s="36"/>
      <c r="R29237" s="5"/>
      <c r="W29237"/>
      <c r="Y29237" s="36"/>
      <c r="AA29237" s="5"/>
      <c r="AC29237" s="36"/>
      <c r="AD29237" s="36"/>
      <c r="AE29237"/>
      <c r="AF29237"/>
      <c r="AH29237" s="36"/>
      <c r="AJ29237"/>
    </row>
    <row r="29238" spans="14:36">
      <c r="N29238" s="36"/>
      <c r="R29238" s="5"/>
      <c r="W29238"/>
      <c r="Y29238" s="36"/>
      <c r="AA29238" s="5"/>
      <c r="AC29238" s="36"/>
      <c r="AD29238" s="36"/>
      <c r="AE29238"/>
      <c r="AF29238"/>
      <c r="AH29238" s="36"/>
      <c r="AJ29238"/>
    </row>
    <row r="29239" spans="14:36">
      <c r="N29239" s="36"/>
      <c r="R29239" s="5"/>
      <c r="W29239"/>
      <c r="Y29239" s="36"/>
      <c r="AA29239" s="5"/>
      <c r="AC29239" s="36"/>
      <c r="AD29239" s="36"/>
      <c r="AE29239"/>
      <c r="AF29239"/>
      <c r="AH29239" s="36"/>
      <c r="AJ29239"/>
    </row>
    <row r="29240" spans="14:36">
      <c r="N29240" s="36"/>
      <c r="R29240" s="5"/>
      <c r="W29240"/>
      <c r="Y29240" s="36"/>
      <c r="AA29240" s="5"/>
      <c r="AC29240" s="36"/>
      <c r="AD29240" s="36"/>
      <c r="AE29240"/>
      <c r="AF29240"/>
      <c r="AH29240" s="36"/>
      <c r="AJ29240"/>
    </row>
    <row r="29241" spans="14:36">
      <c r="N29241" s="36"/>
      <c r="R29241" s="5"/>
      <c r="W29241"/>
      <c r="Y29241" s="36"/>
      <c r="AA29241" s="5"/>
      <c r="AC29241" s="36"/>
      <c r="AD29241" s="36"/>
      <c r="AE29241"/>
      <c r="AF29241"/>
      <c r="AH29241" s="36"/>
      <c r="AJ29241"/>
    </row>
    <row r="29242" spans="14:36">
      <c r="N29242" s="36"/>
      <c r="R29242" s="5"/>
      <c r="W29242"/>
      <c r="Y29242" s="36"/>
      <c r="AA29242" s="5"/>
      <c r="AC29242" s="36"/>
      <c r="AD29242" s="36"/>
      <c r="AE29242"/>
      <c r="AF29242"/>
      <c r="AH29242" s="36"/>
      <c r="AJ29242"/>
    </row>
    <row r="29243" spans="14:36">
      <c r="N29243" s="36"/>
      <c r="R29243" s="5"/>
      <c r="W29243"/>
      <c r="Y29243" s="36"/>
      <c r="AA29243" s="5"/>
      <c r="AC29243" s="36"/>
      <c r="AD29243" s="36"/>
      <c r="AE29243"/>
      <c r="AF29243"/>
      <c r="AH29243" s="36"/>
      <c r="AJ29243"/>
    </row>
    <row r="29244" spans="14:36">
      <c r="N29244" s="36"/>
      <c r="R29244" s="5"/>
      <c r="W29244"/>
      <c r="Y29244" s="36"/>
      <c r="AA29244" s="5"/>
      <c r="AC29244" s="36"/>
      <c r="AD29244" s="36"/>
      <c r="AE29244"/>
      <c r="AF29244"/>
      <c r="AH29244" s="36"/>
      <c r="AJ29244"/>
    </row>
    <row r="29245" spans="14:36">
      <c r="N29245" s="36"/>
      <c r="R29245" s="5"/>
      <c r="W29245"/>
      <c r="Y29245" s="36"/>
      <c r="AA29245" s="5"/>
      <c r="AC29245" s="36"/>
      <c r="AD29245" s="36"/>
      <c r="AE29245"/>
      <c r="AF29245"/>
      <c r="AH29245" s="36"/>
      <c r="AJ29245"/>
    </row>
    <row r="29246" spans="14:36">
      <c r="N29246" s="36"/>
      <c r="R29246" s="5"/>
      <c r="W29246"/>
      <c r="Y29246" s="36"/>
      <c r="AA29246" s="5"/>
      <c r="AC29246" s="36"/>
      <c r="AD29246" s="36"/>
      <c r="AE29246"/>
      <c r="AF29246"/>
      <c r="AH29246" s="36"/>
      <c r="AJ29246"/>
    </row>
    <row r="29247" spans="14:36">
      <c r="N29247" s="36"/>
      <c r="R29247" s="5"/>
      <c r="W29247"/>
      <c r="Y29247" s="36"/>
      <c r="AA29247" s="5"/>
      <c r="AC29247" s="36"/>
      <c r="AD29247" s="36"/>
      <c r="AE29247"/>
      <c r="AF29247"/>
      <c r="AH29247" s="36"/>
      <c r="AJ29247"/>
    </row>
    <row r="29248" spans="14:36">
      <c r="N29248" s="36"/>
      <c r="R29248" s="5"/>
      <c r="W29248"/>
      <c r="Y29248" s="36"/>
      <c r="AA29248" s="5"/>
      <c r="AC29248" s="36"/>
      <c r="AD29248" s="36"/>
      <c r="AE29248"/>
      <c r="AF29248"/>
      <c r="AH29248" s="36"/>
      <c r="AJ29248"/>
    </row>
    <row r="29249" spans="14:36">
      <c r="N29249" s="36"/>
      <c r="R29249" s="5"/>
      <c r="W29249"/>
      <c r="Y29249" s="36"/>
      <c r="AA29249" s="5"/>
      <c r="AC29249" s="36"/>
      <c r="AD29249" s="36"/>
      <c r="AE29249"/>
      <c r="AF29249"/>
      <c r="AH29249" s="36"/>
      <c r="AJ29249"/>
    </row>
    <row r="29250" spans="14:36">
      <c r="N29250" s="36"/>
      <c r="R29250" s="5"/>
      <c r="W29250"/>
      <c r="Y29250" s="36"/>
      <c r="AA29250" s="5"/>
      <c r="AC29250" s="36"/>
      <c r="AD29250" s="36"/>
      <c r="AE29250"/>
      <c r="AF29250"/>
      <c r="AH29250" s="36"/>
      <c r="AJ29250"/>
    </row>
    <row r="29251" spans="14:36">
      <c r="N29251" s="36"/>
      <c r="R29251" s="5"/>
      <c r="W29251"/>
      <c r="Y29251" s="36"/>
      <c r="AA29251" s="5"/>
      <c r="AC29251" s="36"/>
      <c r="AD29251" s="36"/>
      <c r="AE29251"/>
      <c r="AF29251"/>
      <c r="AH29251" s="36"/>
      <c r="AJ29251"/>
    </row>
    <row r="29252" spans="14:36">
      <c r="N29252" s="36"/>
      <c r="R29252" s="5"/>
      <c r="W29252"/>
      <c r="Y29252" s="36"/>
      <c r="AA29252" s="5"/>
      <c r="AC29252" s="36"/>
      <c r="AD29252" s="36"/>
      <c r="AE29252"/>
      <c r="AF29252"/>
      <c r="AH29252" s="36"/>
      <c r="AJ29252"/>
    </row>
    <row r="29253" spans="14:36">
      <c r="N29253" s="36"/>
      <c r="R29253" s="5"/>
      <c r="W29253"/>
      <c r="Y29253" s="36"/>
      <c r="AA29253" s="5"/>
      <c r="AC29253" s="36"/>
      <c r="AD29253" s="36"/>
      <c r="AE29253"/>
      <c r="AF29253"/>
      <c r="AH29253" s="36"/>
      <c r="AJ29253"/>
    </row>
    <row r="29254" spans="14:36">
      <c r="N29254" s="36"/>
      <c r="R29254" s="5"/>
      <c r="W29254"/>
      <c r="Y29254" s="36"/>
      <c r="AA29254" s="5"/>
      <c r="AC29254" s="36"/>
      <c r="AD29254" s="36"/>
      <c r="AE29254"/>
      <c r="AF29254"/>
      <c r="AH29254" s="36"/>
      <c r="AJ29254"/>
    </row>
    <row r="29255" spans="14:36">
      <c r="N29255" s="36"/>
      <c r="R29255" s="5"/>
      <c r="W29255"/>
      <c r="Y29255" s="36"/>
      <c r="AA29255" s="5"/>
      <c r="AC29255" s="36"/>
      <c r="AD29255" s="36"/>
      <c r="AE29255"/>
      <c r="AF29255"/>
      <c r="AH29255" s="36"/>
      <c r="AJ29255"/>
    </row>
    <row r="29256" spans="14:36">
      <c r="N29256" s="36"/>
      <c r="R29256" s="5"/>
      <c r="W29256"/>
      <c r="Y29256" s="36"/>
      <c r="AA29256" s="5"/>
      <c r="AC29256" s="36"/>
      <c r="AD29256" s="36"/>
      <c r="AE29256"/>
      <c r="AF29256"/>
      <c r="AH29256" s="36"/>
      <c r="AJ29256"/>
    </row>
    <row r="29257" spans="14:36">
      <c r="N29257" s="36"/>
      <c r="R29257" s="5"/>
      <c r="W29257"/>
      <c r="Y29257" s="36"/>
      <c r="AA29257" s="5"/>
      <c r="AC29257" s="36"/>
      <c r="AD29257" s="36"/>
      <c r="AE29257"/>
      <c r="AF29257"/>
      <c r="AH29257" s="36"/>
      <c r="AJ29257"/>
    </row>
    <row r="29258" spans="14:36">
      <c r="N29258" s="36"/>
      <c r="R29258" s="5"/>
      <c r="W29258"/>
      <c r="Y29258" s="36"/>
      <c r="AA29258" s="5"/>
      <c r="AC29258" s="36"/>
      <c r="AD29258" s="36"/>
      <c r="AE29258"/>
      <c r="AF29258"/>
      <c r="AH29258" s="36"/>
      <c r="AJ29258"/>
    </row>
    <row r="29259" spans="14:36">
      <c r="N29259" s="36"/>
      <c r="R29259" s="5"/>
      <c r="W29259"/>
      <c r="Y29259" s="36"/>
      <c r="AA29259" s="5"/>
      <c r="AC29259" s="36"/>
      <c r="AD29259" s="36"/>
      <c r="AE29259"/>
      <c r="AF29259"/>
      <c r="AH29259" s="36"/>
      <c r="AJ29259"/>
    </row>
    <row r="29260" spans="14:36">
      <c r="N29260" s="36"/>
      <c r="R29260" s="5"/>
      <c r="W29260"/>
      <c r="Y29260" s="36"/>
      <c r="AA29260" s="5"/>
      <c r="AC29260" s="36"/>
      <c r="AD29260" s="36"/>
      <c r="AE29260"/>
      <c r="AF29260"/>
      <c r="AH29260" s="36"/>
      <c r="AJ29260"/>
    </row>
    <row r="29261" spans="14:36">
      <c r="N29261" s="36"/>
      <c r="R29261" s="5"/>
      <c r="W29261"/>
      <c r="Y29261" s="36"/>
      <c r="AA29261" s="5"/>
      <c r="AC29261" s="36"/>
      <c r="AD29261" s="36"/>
      <c r="AE29261"/>
      <c r="AF29261"/>
      <c r="AH29261" s="36"/>
      <c r="AJ29261"/>
    </row>
    <row r="29262" spans="14:36">
      <c r="N29262" s="36"/>
      <c r="R29262" s="5"/>
      <c r="W29262"/>
      <c r="Y29262" s="36"/>
      <c r="AA29262" s="5"/>
      <c r="AC29262" s="36"/>
      <c r="AD29262" s="36"/>
      <c r="AE29262"/>
      <c r="AF29262"/>
      <c r="AH29262" s="36"/>
      <c r="AJ29262"/>
    </row>
    <row r="29263" spans="14:36">
      <c r="N29263" s="36"/>
      <c r="R29263" s="5"/>
      <c r="W29263"/>
      <c r="Y29263" s="36"/>
      <c r="AA29263" s="5"/>
      <c r="AC29263" s="36"/>
      <c r="AD29263" s="36"/>
      <c r="AE29263"/>
      <c r="AF29263"/>
      <c r="AH29263" s="36"/>
      <c r="AJ29263"/>
    </row>
    <row r="29264" spans="14:36">
      <c r="N29264" s="36"/>
      <c r="R29264" s="5"/>
      <c r="W29264"/>
      <c r="Y29264" s="36"/>
      <c r="AA29264" s="5"/>
      <c r="AC29264" s="36"/>
      <c r="AD29264" s="36"/>
      <c r="AE29264"/>
      <c r="AF29264"/>
      <c r="AH29264" s="36"/>
      <c r="AJ29264"/>
    </row>
    <row r="29265" spans="14:36">
      <c r="N29265" s="36"/>
      <c r="R29265" s="5"/>
      <c r="W29265"/>
      <c r="Y29265" s="36"/>
      <c r="AA29265" s="5"/>
      <c r="AC29265" s="36"/>
      <c r="AD29265" s="36"/>
      <c r="AE29265"/>
      <c r="AF29265"/>
      <c r="AH29265" s="36"/>
      <c r="AJ29265"/>
    </row>
    <row r="29266" spans="14:36">
      <c r="N29266" s="36"/>
      <c r="R29266" s="5"/>
      <c r="W29266"/>
      <c r="Y29266" s="36"/>
      <c r="AA29266" s="5"/>
      <c r="AC29266" s="36"/>
      <c r="AD29266" s="36"/>
      <c r="AE29266"/>
      <c r="AF29266"/>
      <c r="AH29266" s="36"/>
      <c r="AJ29266"/>
    </row>
    <row r="29267" spans="14:36">
      <c r="N29267" s="36"/>
      <c r="R29267" s="5"/>
      <c r="W29267"/>
      <c r="Y29267" s="36"/>
      <c r="AA29267" s="5"/>
      <c r="AC29267" s="36"/>
      <c r="AD29267" s="36"/>
      <c r="AE29267"/>
      <c r="AF29267"/>
      <c r="AH29267" s="36"/>
      <c r="AJ29267"/>
    </row>
    <row r="29268" spans="14:36">
      <c r="N29268" s="36"/>
      <c r="R29268" s="5"/>
      <c r="W29268"/>
      <c r="Y29268" s="36"/>
      <c r="AA29268" s="5"/>
      <c r="AC29268" s="36"/>
      <c r="AD29268" s="36"/>
      <c r="AE29268"/>
      <c r="AF29268"/>
      <c r="AH29268" s="36"/>
      <c r="AJ29268"/>
    </row>
    <row r="29269" spans="14:36">
      <c r="N29269" s="36"/>
      <c r="R29269" s="5"/>
      <c r="W29269"/>
      <c r="Y29269" s="36"/>
      <c r="AA29269" s="5"/>
      <c r="AC29269" s="36"/>
      <c r="AD29269" s="36"/>
      <c r="AE29269"/>
      <c r="AF29269"/>
      <c r="AH29269" s="36"/>
      <c r="AJ29269"/>
    </row>
    <row r="29270" spans="14:36">
      <c r="N29270" s="36"/>
      <c r="R29270" s="5"/>
      <c r="W29270"/>
      <c r="Y29270" s="36"/>
      <c r="AA29270" s="5"/>
      <c r="AC29270" s="36"/>
      <c r="AD29270" s="36"/>
      <c r="AE29270"/>
      <c r="AF29270"/>
      <c r="AH29270" s="36"/>
      <c r="AJ29270"/>
    </row>
    <row r="29271" spans="14:36">
      <c r="N29271" s="36"/>
      <c r="R29271" s="5"/>
      <c r="W29271"/>
      <c r="Y29271" s="36"/>
      <c r="AA29271" s="5"/>
      <c r="AC29271" s="36"/>
      <c r="AD29271" s="36"/>
      <c r="AE29271"/>
      <c r="AF29271"/>
      <c r="AH29271" s="36"/>
      <c r="AJ29271"/>
    </row>
    <row r="29272" spans="14:36">
      <c r="N29272" s="36"/>
      <c r="R29272" s="5"/>
      <c r="W29272"/>
      <c r="Y29272" s="36"/>
      <c r="AA29272" s="5"/>
      <c r="AC29272" s="36"/>
      <c r="AD29272" s="36"/>
      <c r="AE29272"/>
      <c r="AF29272"/>
      <c r="AH29272" s="36"/>
      <c r="AJ29272"/>
    </row>
    <row r="29273" spans="14:36">
      <c r="N29273" s="36"/>
      <c r="R29273" s="5"/>
      <c r="W29273"/>
      <c r="Y29273" s="36"/>
      <c r="AA29273" s="5"/>
      <c r="AC29273" s="36"/>
      <c r="AD29273" s="36"/>
      <c r="AE29273"/>
      <c r="AF29273"/>
      <c r="AH29273" s="36"/>
      <c r="AJ29273"/>
    </row>
    <row r="29274" spans="14:36">
      <c r="N29274" s="36"/>
      <c r="R29274" s="5"/>
      <c r="W29274"/>
      <c r="Y29274" s="36"/>
      <c r="AA29274" s="5"/>
      <c r="AC29274" s="36"/>
      <c r="AD29274" s="36"/>
      <c r="AE29274"/>
      <c r="AF29274"/>
      <c r="AH29274" s="36"/>
      <c r="AJ29274"/>
    </row>
    <row r="29275" spans="14:36">
      <c r="N29275" s="36"/>
      <c r="R29275" s="5"/>
      <c r="W29275"/>
      <c r="Y29275" s="36"/>
      <c r="AA29275" s="5"/>
      <c r="AC29275" s="36"/>
      <c r="AD29275" s="36"/>
      <c r="AE29275"/>
      <c r="AF29275"/>
      <c r="AH29275" s="36"/>
      <c r="AJ29275"/>
    </row>
    <row r="29276" spans="14:36">
      <c r="N29276" s="36"/>
      <c r="R29276" s="5"/>
      <c r="W29276"/>
      <c r="Y29276" s="36"/>
      <c r="AA29276" s="5"/>
      <c r="AC29276" s="36"/>
      <c r="AD29276" s="36"/>
      <c r="AE29276"/>
      <c r="AF29276"/>
      <c r="AH29276" s="36"/>
      <c r="AJ29276"/>
    </row>
    <row r="29277" spans="14:36">
      <c r="N29277" s="36"/>
      <c r="R29277" s="5"/>
      <c r="W29277"/>
      <c r="Y29277" s="36"/>
      <c r="AA29277" s="5"/>
      <c r="AC29277" s="36"/>
      <c r="AD29277" s="36"/>
      <c r="AE29277"/>
      <c r="AF29277"/>
      <c r="AH29277" s="36"/>
      <c r="AJ29277"/>
    </row>
    <row r="29278" spans="14:36">
      <c r="N29278" s="36"/>
      <c r="R29278" s="5"/>
      <c r="W29278"/>
      <c r="Y29278" s="36"/>
      <c r="AA29278" s="5"/>
      <c r="AC29278" s="36"/>
      <c r="AD29278" s="36"/>
      <c r="AE29278"/>
      <c r="AF29278"/>
      <c r="AH29278" s="36"/>
      <c r="AJ29278"/>
    </row>
    <row r="29279" spans="14:36">
      <c r="N29279" s="36"/>
      <c r="R29279" s="5"/>
      <c r="W29279"/>
      <c r="Y29279" s="36"/>
      <c r="AA29279" s="5"/>
      <c r="AC29279" s="36"/>
      <c r="AD29279" s="36"/>
      <c r="AE29279"/>
      <c r="AF29279"/>
      <c r="AH29279" s="36"/>
      <c r="AJ29279"/>
    </row>
    <row r="29280" spans="14:36">
      <c r="N29280" s="36"/>
      <c r="R29280" s="5"/>
      <c r="W29280"/>
      <c r="Y29280" s="36"/>
      <c r="AA29280" s="5"/>
      <c r="AC29280" s="36"/>
      <c r="AD29280" s="36"/>
      <c r="AE29280"/>
      <c r="AF29280"/>
      <c r="AH29280" s="36"/>
      <c r="AJ29280"/>
    </row>
    <row r="29281" spans="14:36">
      <c r="N29281" s="36"/>
      <c r="R29281" s="5"/>
      <c r="W29281"/>
      <c r="Y29281" s="36"/>
      <c r="AA29281" s="5"/>
      <c r="AC29281" s="36"/>
      <c r="AD29281" s="36"/>
      <c r="AE29281"/>
      <c r="AF29281"/>
      <c r="AH29281" s="36"/>
      <c r="AJ29281"/>
    </row>
    <row r="29282" spans="14:36">
      <c r="N29282" s="36"/>
      <c r="R29282" s="5"/>
      <c r="W29282"/>
      <c r="Y29282" s="36"/>
      <c r="AA29282" s="5"/>
      <c r="AC29282" s="36"/>
      <c r="AD29282" s="36"/>
      <c r="AE29282"/>
      <c r="AF29282"/>
      <c r="AH29282" s="36"/>
      <c r="AJ29282"/>
    </row>
    <row r="29283" spans="14:36">
      <c r="N29283" s="36"/>
      <c r="R29283" s="5"/>
      <c r="W29283"/>
      <c r="Y29283" s="36"/>
      <c r="AA29283" s="5"/>
      <c r="AC29283" s="36"/>
      <c r="AD29283" s="36"/>
      <c r="AE29283"/>
      <c r="AF29283"/>
      <c r="AH29283" s="36"/>
      <c r="AJ29283"/>
    </row>
    <row r="29284" spans="14:36">
      <c r="N29284" s="36"/>
      <c r="R29284" s="5"/>
      <c r="W29284"/>
      <c r="Y29284" s="36"/>
      <c r="AA29284" s="5"/>
      <c r="AC29284" s="36"/>
      <c r="AD29284" s="36"/>
      <c r="AE29284"/>
      <c r="AF29284"/>
      <c r="AH29284" s="36"/>
      <c r="AJ29284"/>
    </row>
    <row r="29285" spans="14:36">
      <c r="N29285" s="36"/>
      <c r="R29285" s="5"/>
      <c r="W29285"/>
      <c r="Y29285" s="36"/>
      <c r="AA29285" s="5"/>
      <c r="AC29285" s="36"/>
      <c r="AD29285" s="36"/>
      <c r="AE29285"/>
      <c r="AF29285"/>
      <c r="AH29285" s="36"/>
      <c r="AJ29285"/>
    </row>
    <row r="29286" spans="14:36">
      <c r="N29286" s="36"/>
      <c r="R29286" s="5"/>
      <c r="W29286"/>
      <c r="Y29286" s="36"/>
      <c r="AA29286" s="5"/>
      <c r="AC29286" s="36"/>
      <c r="AD29286" s="36"/>
      <c r="AE29286"/>
      <c r="AF29286"/>
      <c r="AH29286" s="36"/>
      <c r="AJ29286"/>
    </row>
    <row r="29287" spans="14:36">
      <c r="N29287" s="36"/>
      <c r="R29287" s="5"/>
      <c r="W29287"/>
      <c r="Y29287" s="36"/>
      <c r="AA29287" s="5"/>
      <c r="AC29287" s="36"/>
      <c r="AD29287" s="36"/>
      <c r="AE29287"/>
      <c r="AF29287"/>
      <c r="AH29287" s="36"/>
      <c r="AJ29287"/>
    </row>
    <row r="29288" spans="14:36">
      <c r="N29288" s="36"/>
      <c r="R29288" s="5"/>
      <c r="W29288"/>
      <c r="Y29288" s="36"/>
      <c r="AA29288" s="5"/>
      <c r="AC29288" s="36"/>
      <c r="AD29288" s="36"/>
      <c r="AE29288"/>
      <c r="AF29288"/>
      <c r="AH29288" s="36"/>
      <c r="AJ29288"/>
    </row>
    <row r="29289" spans="14:36">
      <c r="N29289" s="36"/>
      <c r="R29289" s="5"/>
      <c r="W29289"/>
      <c r="Y29289" s="36"/>
      <c r="AA29289" s="5"/>
      <c r="AC29289" s="36"/>
      <c r="AD29289" s="36"/>
      <c r="AE29289"/>
      <c r="AF29289"/>
      <c r="AH29289" s="36"/>
      <c r="AJ29289"/>
    </row>
    <row r="29290" spans="14:36">
      <c r="N29290" s="36"/>
      <c r="R29290" s="5"/>
      <c r="W29290"/>
      <c r="Y29290" s="36"/>
      <c r="AA29290" s="5"/>
      <c r="AC29290" s="36"/>
      <c r="AD29290" s="36"/>
      <c r="AE29290"/>
      <c r="AF29290"/>
      <c r="AH29290" s="36"/>
      <c r="AJ29290"/>
    </row>
    <row r="29291" spans="14:36">
      <c r="N29291" s="36"/>
      <c r="R29291" s="5"/>
      <c r="W29291"/>
      <c r="Y29291" s="36"/>
      <c r="AA29291" s="5"/>
      <c r="AC29291" s="36"/>
      <c r="AD29291" s="36"/>
      <c r="AE29291"/>
      <c r="AF29291"/>
      <c r="AH29291" s="36"/>
      <c r="AJ29291"/>
    </row>
    <row r="29292" spans="14:36">
      <c r="N29292" s="36"/>
      <c r="R29292" s="5"/>
      <c r="W29292"/>
      <c r="Y29292" s="36"/>
      <c r="AA29292" s="5"/>
      <c r="AC29292" s="36"/>
      <c r="AD29292" s="36"/>
      <c r="AE29292"/>
      <c r="AF29292"/>
      <c r="AH29292" s="36"/>
      <c r="AJ29292"/>
    </row>
    <row r="29293" spans="14:36">
      <c r="N29293" s="36"/>
      <c r="R29293" s="5"/>
      <c r="W29293"/>
      <c r="Y29293" s="36"/>
      <c r="AA29293" s="5"/>
      <c r="AC29293" s="36"/>
      <c r="AD29293" s="36"/>
      <c r="AE29293"/>
      <c r="AF29293"/>
      <c r="AH29293" s="36"/>
      <c r="AJ29293"/>
    </row>
    <row r="29294" spans="14:36">
      <c r="N29294" s="36"/>
      <c r="R29294" s="5"/>
      <c r="W29294"/>
      <c r="Y29294" s="36"/>
      <c r="AA29294" s="5"/>
      <c r="AC29294" s="36"/>
      <c r="AD29294" s="36"/>
      <c r="AE29294"/>
      <c r="AF29294"/>
      <c r="AH29294" s="36"/>
      <c r="AJ29294"/>
    </row>
    <row r="29295" spans="14:36">
      <c r="N29295" s="36"/>
      <c r="R29295" s="5"/>
      <c r="W29295"/>
      <c r="Y29295" s="36"/>
      <c r="AA29295" s="5"/>
      <c r="AC29295" s="36"/>
      <c r="AD29295" s="36"/>
      <c r="AE29295"/>
      <c r="AF29295"/>
      <c r="AH29295" s="36"/>
      <c r="AJ29295"/>
    </row>
    <row r="29296" spans="14:36">
      <c r="N29296" s="36"/>
      <c r="R29296" s="5"/>
      <c r="W29296"/>
      <c r="Y29296" s="36"/>
      <c r="AA29296" s="5"/>
      <c r="AC29296" s="36"/>
      <c r="AD29296" s="36"/>
      <c r="AE29296"/>
      <c r="AF29296"/>
      <c r="AH29296" s="36"/>
      <c r="AJ29296"/>
    </row>
    <row r="29297" spans="14:36">
      <c r="N29297" s="36"/>
      <c r="R29297" s="5"/>
      <c r="W29297"/>
      <c r="Y29297" s="36"/>
      <c r="AA29297" s="5"/>
      <c r="AC29297" s="36"/>
      <c r="AD29297" s="36"/>
      <c r="AE29297"/>
      <c r="AF29297"/>
      <c r="AH29297" s="36"/>
      <c r="AJ29297"/>
    </row>
    <row r="29298" spans="14:36">
      <c r="N29298" s="36"/>
      <c r="R29298" s="5"/>
      <c r="W29298"/>
      <c r="Y29298" s="36"/>
      <c r="AA29298" s="5"/>
      <c r="AC29298" s="36"/>
      <c r="AD29298" s="36"/>
      <c r="AE29298"/>
      <c r="AF29298"/>
      <c r="AH29298" s="36"/>
      <c r="AJ29298"/>
    </row>
    <row r="29299" spans="14:36">
      <c r="N29299" s="36"/>
      <c r="R29299" s="5"/>
      <c r="W29299"/>
      <c r="Y29299" s="36"/>
      <c r="AA29299" s="5"/>
      <c r="AC29299" s="36"/>
      <c r="AD29299" s="36"/>
      <c r="AE29299"/>
      <c r="AF29299"/>
      <c r="AH29299" s="36"/>
      <c r="AJ29299"/>
    </row>
    <row r="29300" spans="14:36">
      <c r="N29300" s="36"/>
      <c r="R29300" s="5"/>
      <c r="W29300"/>
      <c r="Y29300" s="36"/>
      <c r="AA29300" s="5"/>
      <c r="AC29300" s="36"/>
      <c r="AD29300" s="36"/>
      <c r="AE29300"/>
      <c r="AF29300"/>
      <c r="AH29300" s="36"/>
      <c r="AJ29300"/>
    </row>
    <row r="29301" spans="14:36">
      <c r="N29301" s="36"/>
      <c r="R29301" s="5"/>
      <c r="W29301"/>
      <c r="Y29301" s="36"/>
      <c r="AA29301" s="5"/>
      <c r="AC29301" s="36"/>
      <c r="AD29301" s="36"/>
      <c r="AE29301"/>
      <c r="AF29301"/>
      <c r="AH29301" s="36"/>
      <c r="AJ29301"/>
    </row>
    <row r="29302" spans="14:36">
      <c r="N29302" s="36"/>
      <c r="R29302" s="5"/>
      <c r="W29302"/>
      <c r="Y29302" s="36"/>
      <c r="AA29302" s="5"/>
      <c r="AC29302" s="36"/>
      <c r="AD29302" s="36"/>
      <c r="AE29302"/>
      <c r="AF29302"/>
      <c r="AH29302" s="36"/>
      <c r="AJ29302"/>
    </row>
    <row r="29303" spans="14:36">
      <c r="N29303" s="36"/>
      <c r="R29303" s="5"/>
      <c r="W29303"/>
      <c r="Y29303" s="36"/>
      <c r="AA29303" s="5"/>
      <c r="AC29303" s="36"/>
      <c r="AD29303" s="36"/>
      <c r="AE29303"/>
      <c r="AF29303"/>
      <c r="AH29303" s="36"/>
      <c r="AJ29303"/>
    </row>
    <row r="29304" spans="14:36">
      <c r="N29304" s="36"/>
      <c r="R29304" s="5"/>
      <c r="W29304"/>
      <c r="Y29304" s="36"/>
      <c r="AA29304" s="5"/>
      <c r="AC29304" s="36"/>
      <c r="AD29304" s="36"/>
      <c r="AE29304"/>
      <c r="AF29304"/>
      <c r="AH29304" s="36"/>
      <c r="AJ29304"/>
    </row>
    <row r="29305" spans="14:36">
      <c r="N29305" s="36"/>
      <c r="R29305" s="5"/>
      <c r="W29305"/>
      <c r="Y29305" s="36"/>
      <c r="AA29305" s="5"/>
      <c r="AC29305" s="36"/>
      <c r="AD29305" s="36"/>
      <c r="AE29305"/>
      <c r="AF29305"/>
      <c r="AH29305" s="36"/>
      <c r="AJ29305"/>
    </row>
    <row r="29306" spans="14:36">
      <c r="N29306" s="36"/>
      <c r="R29306" s="5"/>
      <c r="W29306"/>
      <c r="Y29306" s="36"/>
      <c r="AA29306" s="5"/>
      <c r="AC29306" s="36"/>
      <c r="AD29306" s="36"/>
      <c r="AE29306"/>
      <c r="AF29306"/>
      <c r="AH29306" s="36"/>
      <c r="AJ29306"/>
    </row>
    <row r="29307" spans="14:36">
      <c r="N29307" s="36"/>
      <c r="R29307" s="5"/>
      <c r="W29307"/>
      <c r="Y29307" s="36"/>
      <c r="AA29307" s="5"/>
      <c r="AC29307" s="36"/>
      <c r="AD29307" s="36"/>
      <c r="AE29307"/>
      <c r="AF29307"/>
      <c r="AH29307" s="36"/>
      <c r="AJ29307"/>
    </row>
    <row r="29308" spans="14:36">
      <c r="N29308" s="36"/>
      <c r="R29308" s="5"/>
      <c r="W29308"/>
      <c r="Y29308" s="36"/>
      <c r="AA29308" s="5"/>
      <c r="AC29308" s="36"/>
      <c r="AD29308" s="36"/>
      <c r="AE29308"/>
      <c r="AF29308"/>
      <c r="AH29308" s="36"/>
      <c r="AJ29308"/>
    </row>
    <row r="29309" spans="14:36">
      <c r="N29309" s="36"/>
      <c r="R29309" s="5"/>
      <c r="W29309"/>
      <c r="Y29309" s="36"/>
      <c r="AA29309" s="5"/>
      <c r="AC29309" s="36"/>
      <c r="AD29309" s="36"/>
      <c r="AE29309"/>
      <c r="AF29309"/>
      <c r="AH29309" s="36"/>
      <c r="AJ29309"/>
    </row>
    <row r="29310" spans="14:36">
      <c r="N29310" s="36"/>
      <c r="R29310" s="5"/>
      <c r="W29310"/>
      <c r="Y29310" s="36"/>
      <c r="AA29310" s="5"/>
      <c r="AC29310" s="36"/>
      <c r="AD29310" s="36"/>
      <c r="AE29310"/>
      <c r="AF29310"/>
      <c r="AH29310" s="36"/>
      <c r="AJ29310"/>
    </row>
    <row r="29311" spans="14:36">
      <c r="N29311" s="36"/>
      <c r="R29311" s="5"/>
      <c r="W29311"/>
      <c r="Y29311" s="36"/>
      <c r="AA29311" s="5"/>
      <c r="AC29311" s="36"/>
      <c r="AD29311" s="36"/>
      <c r="AE29311"/>
      <c r="AF29311"/>
      <c r="AH29311" s="36"/>
      <c r="AJ29311"/>
    </row>
    <row r="29312" spans="14:36">
      <c r="N29312" s="36"/>
      <c r="R29312" s="5"/>
      <c r="W29312"/>
      <c r="Y29312" s="36"/>
      <c r="AA29312" s="5"/>
      <c r="AC29312" s="36"/>
      <c r="AD29312" s="36"/>
      <c r="AE29312"/>
      <c r="AF29312"/>
      <c r="AH29312" s="36"/>
      <c r="AJ29312"/>
    </row>
    <row r="29313" spans="14:36">
      <c r="N29313" s="36"/>
      <c r="R29313" s="5"/>
      <c r="W29313"/>
      <c r="Y29313" s="36"/>
      <c r="AA29313" s="5"/>
      <c r="AC29313" s="36"/>
      <c r="AD29313" s="36"/>
      <c r="AE29313"/>
      <c r="AF29313"/>
      <c r="AH29313" s="36"/>
      <c r="AJ29313"/>
    </row>
    <row r="29314" spans="14:36">
      <c r="N29314" s="36"/>
      <c r="R29314" s="5"/>
      <c r="W29314"/>
      <c r="Y29314" s="36"/>
      <c r="AA29314" s="5"/>
      <c r="AC29314" s="36"/>
      <c r="AD29314" s="36"/>
      <c r="AE29314"/>
      <c r="AF29314"/>
      <c r="AH29314" s="36"/>
      <c r="AJ29314"/>
    </row>
    <row r="29315" spans="14:36">
      <c r="N29315" s="36"/>
      <c r="R29315" s="5"/>
      <c r="W29315"/>
      <c r="Y29315" s="36"/>
      <c r="AA29315" s="5"/>
      <c r="AC29315" s="36"/>
      <c r="AD29315" s="36"/>
      <c r="AE29315"/>
      <c r="AF29315"/>
      <c r="AH29315" s="36"/>
      <c r="AJ29315"/>
    </row>
    <row r="29316" spans="14:36">
      <c r="N29316" s="36"/>
      <c r="R29316" s="5"/>
      <c r="W29316"/>
      <c r="Y29316" s="36"/>
      <c r="AA29316" s="5"/>
      <c r="AC29316" s="36"/>
      <c r="AD29316" s="36"/>
      <c r="AE29316"/>
      <c r="AF29316"/>
      <c r="AH29316" s="36"/>
      <c r="AJ29316"/>
    </row>
    <row r="29317" spans="14:36">
      <c r="N29317" s="36"/>
      <c r="R29317" s="5"/>
      <c r="W29317"/>
      <c r="Y29317" s="36"/>
      <c r="AA29317" s="5"/>
      <c r="AC29317" s="36"/>
      <c r="AD29317" s="36"/>
      <c r="AE29317"/>
      <c r="AF29317"/>
      <c r="AH29317" s="36"/>
      <c r="AJ29317"/>
    </row>
    <row r="29318" spans="14:36">
      <c r="N29318" s="36"/>
      <c r="R29318" s="5"/>
      <c r="W29318"/>
      <c r="Y29318" s="36"/>
      <c r="AA29318" s="5"/>
      <c r="AC29318" s="36"/>
      <c r="AD29318" s="36"/>
      <c r="AE29318"/>
      <c r="AF29318"/>
      <c r="AH29318" s="36"/>
      <c r="AJ29318"/>
    </row>
    <row r="29319" spans="14:36">
      <c r="N29319" s="36"/>
      <c r="R29319" s="5"/>
      <c r="W29319"/>
      <c r="Y29319" s="36"/>
      <c r="AA29319" s="5"/>
      <c r="AC29319" s="36"/>
      <c r="AD29319" s="36"/>
      <c r="AE29319"/>
      <c r="AF29319"/>
      <c r="AH29319" s="36"/>
      <c r="AJ29319"/>
    </row>
    <row r="29320" spans="14:36">
      <c r="N29320" s="36"/>
      <c r="R29320" s="5"/>
      <c r="W29320"/>
      <c r="Y29320" s="36"/>
      <c r="AA29320" s="5"/>
      <c r="AC29320" s="36"/>
      <c r="AD29320" s="36"/>
      <c r="AE29320"/>
      <c r="AF29320"/>
      <c r="AH29320" s="36"/>
      <c r="AJ29320"/>
    </row>
    <row r="29321" spans="14:36">
      <c r="N29321" s="36"/>
      <c r="R29321" s="5"/>
      <c r="W29321"/>
      <c r="Y29321" s="36"/>
      <c r="AA29321" s="5"/>
      <c r="AC29321" s="36"/>
      <c r="AD29321" s="36"/>
      <c r="AE29321"/>
      <c r="AF29321"/>
      <c r="AH29321" s="36"/>
      <c r="AJ29321"/>
    </row>
    <row r="29322" spans="14:36">
      <c r="N29322" s="36"/>
      <c r="R29322" s="5"/>
      <c r="W29322"/>
      <c r="Y29322" s="36"/>
      <c r="AA29322" s="5"/>
      <c r="AC29322" s="36"/>
      <c r="AD29322" s="36"/>
      <c r="AE29322"/>
      <c r="AF29322"/>
      <c r="AH29322" s="36"/>
      <c r="AJ29322"/>
    </row>
    <row r="29323" spans="14:36">
      <c r="N29323" s="36"/>
      <c r="R29323" s="5"/>
      <c r="W29323"/>
      <c r="Y29323" s="36"/>
      <c r="AA29323" s="5"/>
      <c r="AC29323" s="36"/>
      <c r="AD29323" s="36"/>
      <c r="AE29323"/>
      <c r="AF29323"/>
      <c r="AH29323" s="36"/>
      <c r="AJ29323"/>
    </row>
    <row r="29324" spans="14:36">
      <c r="N29324" s="36"/>
      <c r="R29324" s="5"/>
      <c r="W29324"/>
      <c r="Y29324" s="36"/>
      <c r="AA29324" s="5"/>
      <c r="AC29324" s="36"/>
      <c r="AD29324" s="36"/>
      <c r="AE29324"/>
      <c r="AF29324"/>
      <c r="AH29324" s="36"/>
      <c r="AJ29324"/>
    </row>
    <row r="29325" spans="14:36">
      <c r="N29325" s="36"/>
      <c r="R29325" s="5"/>
      <c r="W29325"/>
      <c r="Y29325" s="36"/>
      <c r="AA29325" s="5"/>
      <c r="AC29325" s="36"/>
      <c r="AD29325" s="36"/>
      <c r="AE29325"/>
      <c r="AF29325"/>
      <c r="AH29325" s="36"/>
      <c r="AJ29325"/>
    </row>
    <row r="29326" spans="14:36">
      <c r="N29326" s="36"/>
      <c r="R29326" s="5"/>
      <c r="W29326"/>
      <c r="Y29326" s="36"/>
      <c r="AA29326" s="5"/>
      <c r="AC29326" s="36"/>
      <c r="AD29326" s="36"/>
      <c r="AE29326"/>
      <c r="AF29326"/>
      <c r="AH29326" s="36"/>
      <c r="AJ29326"/>
    </row>
    <row r="29327" spans="14:36">
      <c r="N29327" s="36"/>
      <c r="R29327" s="5"/>
      <c r="W29327"/>
      <c r="Y29327" s="36"/>
      <c r="AA29327" s="5"/>
      <c r="AC29327" s="36"/>
      <c r="AD29327" s="36"/>
      <c r="AE29327"/>
      <c r="AF29327"/>
      <c r="AH29327" s="36"/>
      <c r="AJ29327"/>
    </row>
    <row r="29328" spans="14:36">
      <c r="N29328" s="36"/>
      <c r="R29328" s="5"/>
      <c r="W29328"/>
      <c r="Y29328" s="36"/>
      <c r="AA29328" s="5"/>
      <c r="AC29328" s="36"/>
      <c r="AD29328" s="36"/>
      <c r="AE29328"/>
      <c r="AF29328"/>
      <c r="AH29328" s="36"/>
      <c r="AJ29328"/>
    </row>
    <row r="29329" spans="14:36">
      <c r="N29329" s="36"/>
      <c r="R29329" s="5"/>
      <c r="W29329"/>
      <c r="Y29329" s="36"/>
      <c r="AA29329" s="5"/>
      <c r="AC29329" s="36"/>
      <c r="AD29329" s="36"/>
      <c r="AE29329"/>
      <c r="AF29329"/>
      <c r="AH29329" s="36"/>
      <c r="AJ29329"/>
    </row>
    <row r="29330" spans="14:36">
      <c r="N29330" s="36"/>
      <c r="R29330" s="5"/>
      <c r="W29330"/>
      <c r="Y29330" s="36"/>
      <c r="AA29330" s="5"/>
      <c r="AC29330" s="36"/>
      <c r="AD29330" s="36"/>
      <c r="AE29330"/>
      <c r="AF29330"/>
      <c r="AH29330" s="36"/>
      <c r="AJ29330"/>
    </row>
    <row r="29331" spans="14:36">
      <c r="N29331" s="36"/>
      <c r="R29331" s="5"/>
      <c r="W29331"/>
      <c r="Y29331" s="36"/>
      <c r="AA29331" s="5"/>
      <c r="AC29331" s="36"/>
      <c r="AD29331" s="36"/>
      <c r="AE29331"/>
      <c r="AF29331"/>
      <c r="AH29331" s="36"/>
      <c r="AJ29331"/>
    </row>
    <row r="29332" spans="14:36">
      <c r="N29332" s="36"/>
      <c r="R29332" s="5"/>
      <c r="W29332"/>
      <c r="Y29332" s="36"/>
      <c r="AA29332" s="5"/>
      <c r="AC29332" s="36"/>
      <c r="AD29332" s="36"/>
      <c r="AE29332"/>
      <c r="AF29332"/>
      <c r="AH29332" s="36"/>
      <c r="AJ29332"/>
    </row>
    <row r="29333" spans="14:36">
      <c r="N29333" s="36"/>
      <c r="R29333" s="5"/>
      <c r="W29333"/>
      <c r="Y29333" s="36"/>
      <c r="AA29333" s="5"/>
      <c r="AC29333" s="36"/>
      <c r="AD29333" s="36"/>
      <c r="AE29333"/>
      <c r="AF29333"/>
      <c r="AH29333" s="36"/>
      <c r="AJ29333"/>
    </row>
    <row r="29334" spans="14:36">
      <c r="N29334" s="36"/>
      <c r="R29334" s="5"/>
      <c r="W29334"/>
      <c r="Y29334" s="36"/>
      <c r="AA29334" s="5"/>
      <c r="AC29334" s="36"/>
      <c r="AD29334" s="36"/>
      <c r="AE29334"/>
      <c r="AF29334"/>
      <c r="AH29334" s="36"/>
      <c r="AJ29334"/>
    </row>
    <row r="29335" spans="14:36">
      <c r="N29335" s="36"/>
      <c r="R29335" s="5"/>
      <c r="W29335"/>
      <c r="Y29335" s="36"/>
      <c r="AA29335" s="5"/>
      <c r="AC29335" s="36"/>
      <c r="AD29335" s="36"/>
      <c r="AE29335"/>
      <c r="AF29335"/>
      <c r="AH29335" s="36"/>
      <c r="AJ29335"/>
    </row>
    <row r="29336" spans="14:36">
      <c r="N29336" s="36"/>
      <c r="R29336" s="5"/>
      <c r="W29336"/>
      <c r="Y29336" s="36"/>
      <c r="AA29336" s="5"/>
      <c r="AC29336" s="36"/>
      <c r="AD29336" s="36"/>
      <c r="AE29336"/>
      <c r="AF29336"/>
      <c r="AH29336" s="36"/>
      <c r="AJ29336"/>
    </row>
    <row r="29337" spans="14:36">
      <c r="N29337" s="36"/>
      <c r="R29337" s="5"/>
      <c r="W29337"/>
      <c r="Y29337" s="36"/>
      <c r="AA29337" s="5"/>
      <c r="AC29337" s="36"/>
      <c r="AD29337" s="36"/>
      <c r="AE29337"/>
      <c r="AF29337"/>
      <c r="AH29337" s="36"/>
      <c r="AJ29337"/>
    </row>
    <row r="29338" spans="14:36">
      <c r="N29338" s="36"/>
      <c r="R29338" s="5"/>
      <c r="W29338"/>
      <c r="Y29338" s="36"/>
      <c r="AA29338" s="5"/>
      <c r="AC29338" s="36"/>
      <c r="AD29338" s="36"/>
      <c r="AE29338"/>
      <c r="AF29338"/>
      <c r="AH29338" s="36"/>
      <c r="AJ29338"/>
    </row>
    <row r="29339" spans="14:36">
      <c r="N29339" s="36"/>
      <c r="R29339" s="5"/>
      <c r="W29339"/>
      <c r="Y29339" s="36"/>
      <c r="AA29339" s="5"/>
      <c r="AC29339" s="36"/>
      <c r="AD29339" s="36"/>
      <c r="AE29339"/>
      <c r="AF29339"/>
      <c r="AH29339" s="36"/>
      <c r="AJ29339"/>
    </row>
    <row r="29340" spans="14:36">
      <c r="N29340" s="36"/>
      <c r="R29340" s="5"/>
      <c r="W29340"/>
      <c r="Y29340" s="36"/>
      <c r="AA29340" s="5"/>
      <c r="AC29340" s="36"/>
      <c r="AD29340" s="36"/>
      <c r="AE29340"/>
      <c r="AF29340"/>
      <c r="AH29340" s="36"/>
      <c r="AJ29340"/>
    </row>
    <row r="29341" spans="14:36">
      <c r="N29341" s="36"/>
      <c r="R29341" s="5"/>
      <c r="W29341"/>
      <c r="Y29341" s="36"/>
      <c r="AA29341" s="5"/>
      <c r="AC29341" s="36"/>
      <c r="AD29341" s="36"/>
      <c r="AE29341"/>
      <c r="AF29341"/>
      <c r="AH29341" s="36"/>
      <c r="AJ29341"/>
    </row>
    <row r="29342" spans="14:36">
      <c r="N29342" s="36"/>
      <c r="R29342" s="5"/>
      <c r="W29342"/>
      <c r="Y29342" s="36"/>
      <c r="AA29342" s="5"/>
      <c r="AC29342" s="36"/>
      <c r="AD29342" s="36"/>
      <c r="AE29342"/>
      <c r="AF29342"/>
      <c r="AH29342" s="36"/>
      <c r="AJ29342"/>
    </row>
    <row r="29343" spans="14:36">
      <c r="N29343" s="36"/>
      <c r="R29343" s="5"/>
      <c r="W29343"/>
      <c r="Y29343" s="36"/>
      <c r="AA29343" s="5"/>
      <c r="AC29343" s="36"/>
      <c r="AD29343" s="36"/>
      <c r="AE29343"/>
      <c r="AF29343"/>
      <c r="AH29343" s="36"/>
      <c r="AJ29343"/>
    </row>
    <row r="29344" spans="14:36">
      <c r="N29344" s="36"/>
      <c r="R29344" s="5"/>
      <c r="W29344"/>
      <c r="Y29344" s="36"/>
      <c r="AA29344" s="5"/>
      <c r="AC29344" s="36"/>
      <c r="AD29344" s="36"/>
      <c r="AE29344"/>
      <c r="AF29344"/>
      <c r="AH29344" s="36"/>
      <c r="AJ29344"/>
    </row>
    <row r="29345" spans="14:36">
      <c r="N29345" s="36"/>
      <c r="R29345" s="5"/>
      <c r="W29345"/>
      <c r="Y29345" s="36"/>
      <c r="AA29345" s="5"/>
      <c r="AC29345" s="36"/>
      <c r="AD29345" s="36"/>
      <c r="AE29345"/>
      <c r="AF29345"/>
      <c r="AH29345" s="36"/>
      <c r="AJ29345"/>
    </row>
    <row r="29346" spans="14:36">
      <c r="N29346" s="36"/>
      <c r="R29346" s="5"/>
      <c r="W29346"/>
      <c r="Y29346" s="36"/>
      <c r="AA29346" s="5"/>
      <c r="AC29346" s="36"/>
      <c r="AD29346" s="36"/>
      <c r="AE29346"/>
      <c r="AF29346"/>
      <c r="AH29346" s="36"/>
      <c r="AJ29346"/>
    </row>
    <row r="29347" spans="14:36">
      <c r="N29347" s="36"/>
      <c r="R29347" s="5"/>
      <c r="W29347"/>
      <c r="Y29347" s="36"/>
      <c r="AA29347" s="5"/>
      <c r="AC29347" s="36"/>
      <c r="AD29347" s="36"/>
      <c r="AE29347"/>
      <c r="AF29347"/>
      <c r="AH29347" s="36"/>
      <c r="AJ29347"/>
    </row>
    <row r="29348" spans="14:36">
      <c r="N29348" s="36"/>
      <c r="R29348" s="5"/>
      <c r="W29348"/>
      <c r="Y29348" s="36"/>
      <c r="AA29348" s="5"/>
      <c r="AC29348" s="36"/>
      <c r="AD29348" s="36"/>
      <c r="AE29348"/>
      <c r="AF29348"/>
      <c r="AH29348" s="36"/>
      <c r="AJ29348"/>
    </row>
    <row r="29349" spans="14:36">
      <c r="N29349" s="36"/>
      <c r="R29349" s="5"/>
      <c r="W29349"/>
      <c r="Y29349" s="36"/>
      <c r="AA29349" s="5"/>
      <c r="AC29349" s="36"/>
      <c r="AD29349" s="36"/>
      <c r="AE29349"/>
      <c r="AF29349"/>
      <c r="AH29349" s="36"/>
      <c r="AJ29349"/>
    </row>
    <row r="29350" spans="14:36">
      <c r="N29350" s="36"/>
      <c r="R29350" s="5"/>
      <c r="W29350"/>
      <c r="Y29350" s="36"/>
      <c r="AA29350" s="5"/>
      <c r="AC29350" s="36"/>
      <c r="AD29350" s="36"/>
      <c r="AE29350"/>
      <c r="AF29350"/>
      <c r="AH29350" s="36"/>
      <c r="AJ29350"/>
    </row>
    <row r="29351" spans="14:36">
      <c r="N29351" s="36"/>
      <c r="R29351" s="5"/>
      <c r="W29351"/>
      <c r="Y29351" s="36"/>
      <c r="AA29351" s="5"/>
      <c r="AC29351" s="36"/>
      <c r="AD29351" s="36"/>
      <c r="AE29351"/>
      <c r="AF29351"/>
      <c r="AH29351" s="36"/>
      <c r="AJ29351"/>
    </row>
    <row r="29352" spans="14:36">
      <c r="N29352" s="36"/>
      <c r="R29352" s="5"/>
      <c r="W29352"/>
      <c r="Y29352" s="36"/>
      <c r="AA29352" s="5"/>
      <c r="AC29352" s="36"/>
      <c r="AD29352" s="36"/>
      <c r="AE29352"/>
      <c r="AF29352"/>
      <c r="AH29352" s="36"/>
      <c r="AJ29352"/>
    </row>
    <row r="29353" spans="14:36">
      <c r="N29353" s="36"/>
      <c r="R29353" s="5"/>
      <c r="W29353"/>
      <c r="Y29353" s="36"/>
      <c r="AA29353" s="5"/>
      <c r="AC29353" s="36"/>
      <c r="AD29353" s="36"/>
      <c r="AE29353"/>
      <c r="AF29353"/>
      <c r="AH29353" s="36"/>
      <c r="AJ29353"/>
    </row>
    <row r="29354" spans="14:36">
      <c r="N29354" s="36"/>
      <c r="R29354" s="5"/>
      <c r="W29354"/>
      <c r="Y29354" s="36"/>
      <c r="AA29354" s="5"/>
      <c r="AC29354" s="36"/>
      <c r="AD29354" s="36"/>
      <c r="AE29354"/>
      <c r="AF29354"/>
      <c r="AH29354" s="36"/>
      <c r="AJ29354"/>
    </row>
    <row r="29355" spans="14:36">
      <c r="N29355" s="36"/>
      <c r="R29355" s="5"/>
      <c r="W29355"/>
      <c r="Y29355" s="36"/>
      <c r="AA29355" s="5"/>
      <c r="AC29355" s="36"/>
      <c r="AD29355" s="36"/>
      <c r="AE29355"/>
      <c r="AF29355"/>
      <c r="AH29355" s="36"/>
      <c r="AJ29355"/>
    </row>
    <row r="29356" spans="14:36">
      <c r="N29356" s="36"/>
      <c r="R29356" s="5"/>
      <c r="W29356"/>
      <c r="Y29356" s="36"/>
      <c r="AA29356" s="5"/>
      <c r="AC29356" s="36"/>
      <c r="AD29356" s="36"/>
      <c r="AE29356"/>
      <c r="AF29356"/>
      <c r="AH29356" s="36"/>
      <c r="AJ29356"/>
    </row>
    <row r="29357" spans="14:36">
      <c r="N29357" s="36"/>
      <c r="R29357" s="5"/>
      <c r="W29357"/>
      <c r="Y29357" s="36"/>
      <c r="AA29357" s="5"/>
      <c r="AC29357" s="36"/>
      <c r="AD29357" s="36"/>
      <c r="AE29357"/>
      <c r="AF29357"/>
      <c r="AH29357" s="36"/>
      <c r="AJ29357"/>
    </row>
    <row r="29358" spans="14:36">
      <c r="N29358" s="36"/>
      <c r="R29358" s="5"/>
      <c r="W29358"/>
      <c r="Y29358" s="36"/>
      <c r="AA29358" s="5"/>
      <c r="AC29358" s="36"/>
      <c r="AD29358" s="36"/>
      <c r="AE29358"/>
      <c r="AF29358"/>
      <c r="AH29358" s="36"/>
      <c r="AJ29358"/>
    </row>
    <row r="29359" spans="14:36">
      <c r="N29359" s="36"/>
      <c r="R29359" s="5"/>
      <c r="W29359"/>
      <c r="Y29359" s="36"/>
      <c r="AA29359" s="5"/>
      <c r="AC29359" s="36"/>
      <c r="AD29359" s="36"/>
      <c r="AE29359"/>
      <c r="AF29359"/>
      <c r="AH29359" s="36"/>
      <c r="AJ29359"/>
    </row>
    <row r="29360" spans="14:36">
      <c r="N29360" s="36"/>
      <c r="R29360" s="5"/>
      <c r="W29360"/>
      <c r="Y29360" s="36"/>
      <c r="AA29360" s="5"/>
      <c r="AC29360" s="36"/>
      <c r="AD29360" s="36"/>
      <c r="AE29360"/>
      <c r="AF29360"/>
      <c r="AH29360" s="36"/>
      <c r="AJ29360"/>
    </row>
    <row r="29361" spans="14:36">
      <c r="N29361" s="36"/>
      <c r="R29361" s="5"/>
      <c r="W29361"/>
      <c r="Y29361" s="36"/>
      <c r="AA29361" s="5"/>
      <c r="AC29361" s="36"/>
      <c r="AD29361" s="36"/>
      <c r="AE29361"/>
      <c r="AF29361"/>
      <c r="AH29361" s="36"/>
      <c r="AJ29361"/>
    </row>
    <row r="29362" spans="14:36">
      <c r="N29362" s="36"/>
      <c r="R29362" s="5"/>
      <c r="W29362"/>
      <c r="Y29362" s="36"/>
      <c r="AA29362" s="5"/>
      <c r="AC29362" s="36"/>
      <c r="AD29362" s="36"/>
      <c r="AE29362"/>
      <c r="AF29362"/>
      <c r="AH29362" s="36"/>
      <c r="AJ29362"/>
    </row>
    <row r="29363" spans="14:36">
      <c r="N29363" s="36"/>
      <c r="R29363" s="5"/>
      <c r="W29363"/>
      <c r="Y29363" s="36"/>
      <c r="AA29363" s="5"/>
      <c r="AC29363" s="36"/>
      <c r="AD29363" s="36"/>
      <c r="AE29363"/>
      <c r="AF29363"/>
      <c r="AH29363" s="36"/>
      <c r="AJ29363"/>
    </row>
    <row r="29364" spans="14:36">
      <c r="N29364" s="36"/>
      <c r="R29364" s="5"/>
      <c r="W29364"/>
      <c r="Y29364" s="36"/>
      <c r="AA29364" s="5"/>
      <c r="AC29364" s="36"/>
      <c r="AD29364" s="36"/>
      <c r="AE29364"/>
      <c r="AF29364"/>
      <c r="AH29364" s="36"/>
      <c r="AJ29364"/>
    </row>
    <row r="29365" spans="14:36">
      <c r="N29365" s="36"/>
      <c r="R29365" s="5"/>
      <c r="W29365"/>
      <c r="Y29365" s="36"/>
      <c r="AA29365" s="5"/>
      <c r="AC29365" s="36"/>
      <c r="AD29365" s="36"/>
      <c r="AE29365"/>
      <c r="AF29365"/>
      <c r="AH29365" s="36"/>
      <c r="AJ29365"/>
    </row>
    <row r="29366" spans="14:36">
      <c r="N29366" s="36"/>
      <c r="R29366" s="5"/>
      <c r="W29366"/>
      <c r="Y29366" s="36"/>
      <c r="AA29366" s="5"/>
      <c r="AC29366" s="36"/>
      <c r="AD29366" s="36"/>
      <c r="AE29366"/>
      <c r="AF29366"/>
      <c r="AH29366" s="36"/>
      <c r="AJ29366"/>
    </row>
    <row r="29367" spans="14:36">
      <c r="N29367" s="36"/>
      <c r="R29367" s="5"/>
      <c r="W29367"/>
      <c r="Y29367" s="36"/>
      <c r="AA29367" s="5"/>
      <c r="AC29367" s="36"/>
      <c r="AD29367" s="36"/>
      <c r="AE29367"/>
      <c r="AF29367"/>
      <c r="AH29367" s="36"/>
      <c r="AJ29367"/>
    </row>
    <row r="29368" spans="14:36">
      <c r="N29368" s="36"/>
      <c r="R29368" s="5"/>
      <c r="W29368"/>
      <c r="Y29368" s="36"/>
      <c r="AA29368" s="5"/>
      <c r="AC29368" s="36"/>
      <c r="AD29368" s="36"/>
      <c r="AE29368"/>
      <c r="AF29368"/>
      <c r="AH29368" s="36"/>
      <c r="AJ29368"/>
    </row>
    <row r="29369" spans="14:36">
      <c r="N29369" s="36"/>
      <c r="R29369" s="5"/>
      <c r="W29369"/>
      <c r="Y29369" s="36"/>
      <c r="AA29369" s="5"/>
      <c r="AC29369" s="36"/>
      <c r="AD29369" s="36"/>
      <c r="AE29369"/>
      <c r="AF29369"/>
      <c r="AH29369" s="36"/>
      <c r="AJ29369"/>
    </row>
    <row r="29370" spans="14:36">
      <c r="N29370" s="36"/>
      <c r="R29370" s="5"/>
      <c r="W29370"/>
      <c r="Y29370" s="36"/>
      <c r="AA29370" s="5"/>
      <c r="AC29370" s="36"/>
      <c r="AD29370" s="36"/>
      <c r="AE29370"/>
      <c r="AF29370"/>
      <c r="AH29370" s="36"/>
      <c r="AJ29370"/>
    </row>
    <row r="29371" spans="14:36">
      <c r="N29371" s="36"/>
      <c r="R29371" s="5"/>
      <c r="W29371"/>
      <c r="Y29371" s="36"/>
      <c r="AA29371" s="5"/>
      <c r="AC29371" s="36"/>
      <c r="AD29371" s="36"/>
      <c r="AE29371"/>
      <c r="AF29371"/>
      <c r="AH29371" s="36"/>
      <c r="AJ29371"/>
    </row>
    <row r="29372" spans="14:36">
      <c r="N29372" s="36"/>
      <c r="R29372" s="5"/>
      <c r="W29372"/>
      <c r="Y29372" s="36"/>
      <c r="AA29372" s="5"/>
      <c r="AC29372" s="36"/>
      <c r="AD29372" s="36"/>
      <c r="AE29372"/>
      <c r="AF29372"/>
      <c r="AH29372" s="36"/>
      <c r="AJ29372"/>
    </row>
    <row r="29373" spans="14:36">
      <c r="N29373" s="36"/>
      <c r="R29373" s="5"/>
      <c r="W29373"/>
      <c r="Y29373" s="36"/>
      <c r="AA29373" s="5"/>
      <c r="AC29373" s="36"/>
      <c r="AD29373" s="36"/>
      <c r="AE29373"/>
      <c r="AF29373"/>
      <c r="AH29373" s="36"/>
      <c r="AJ29373"/>
    </row>
    <row r="29374" spans="14:36">
      <c r="N29374" s="36"/>
      <c r="R29374" s="5"/>
      <c r="W29374"/>
      <c r="Y29374" s="36"/>
      <c r="AA29374" s="5"/>
      <c r="AC29374" s="36"/>
      <c r="AD29374" s="36"/>
      <c r="AE29374"/>
      <c r="AF29374"/>
      <c r="AH29374" s="36"/>
      <c r="AJ29374"/>
    </row>
    <row r="29375" spans="14:36">
      <c r="N29375" s="36"/>
      <c r="R29375" s="5"/>
      <c r="W29375"/>
      <c r="Y29375" s="36"/>
      <c r="AA29375" s="5"/>
      <c r="AC29375" s="36"/>
      <c r="AD29375" s="36"/>
      <c r="AE29375"/>
      <c r="AF29375"/>
      <c r="AH29375" s="36"/>
      <c r="AJ29375"/>
    </row>
    <row r="29376" spans="14:36">
      <c r="N29376" s="36"/>
      <c r="R29376" s="5"/>
      <c r="W29376"/>
      <c r="Y29376" s="36"/>
      <c r="AA29376" s="5"/>
      <c r="AC29376" s="36"/>
      <c r="AD29376" s="36"/>
      <c r="AE29376"/>
      <c r="AF29376"/>
      <c r="AH29376" s="36"/>
      <c r="AJ29376"/>
    </row>
    <row r="29377" spans="14:36">
      <c r="N29377" s="36"/>
      <c r="R29377" s="5"/>
      <c r="W29377"/>
      <c r="Y29377" s="36"/>
      <c r="AA29377" s="5"/>
      <c r="AC29377" s="36"/>
      <c r="AD29377" s="36"/>
      <c r="AE29377"/>
      <c r="AF29377"/>
      <c r="AH29377" s="36"/>
      <c r="AJ29377"/>
    </row>
    <row r="29378" spans="14:36">
      <c r="N29378" s="36"/>
      <c r="R29378" s="5"/>
      <c r="W29378"/>
      <c r="Y29378" s="36"/>
      <c r="AA29378" s="5"/>
      <c r="AC29378" s="36"/>
      <c r="AD29378" s="36"/>
      <c r="AE29378"/>
      <c r="AF29378"/>
      <c r="AH29378" s="36"/>
      <c r="AJ29378"/>
    </row>
    <row r="29379" spans="14:36">
      <c r="N29379" s="36"/>
      <c r="R29379" s="5"/>
      <c r="W29379"/>
      <c r="Y29379" s="36"/>
      <c r="AA29379" s="5"/>
      <c r="AC29379" s="36"/>
      <c r="AD29379" s="36"/>
      <c r="AE29379"/>
      <c r="AF29379"/>
      <c r="AH29379" s="36"/>
      <c r="AJ29379"/>
    </row>
    <row r="29380" spans="14:36">
      <c r="N29380" s="36"/>
      <c r="R29380" s="5"/>
      <c r="W29380"/>
      <c r="Y29380" s="36"/>
      <c r="AA29380" s="5"/>
      <c r="AC29380" s="36"/>
      <c r="AD29380" s="36"/>
      <c r="AE29380"/>
      <c r="AF29380"/>
      <c r="AH29380" s="36"/>
      <c r="AJ29380"/>
    </row>
    <row r="29381" spans="14:36">
      <c r="N29381" s="36"/>
      <c r="R29381" s="5"/>
      <c r="W29381"/>
      <c r="Y29381" s="36"/>
      <c r="AA29381" s="5"/>
      <c r="AC29381" s="36"/>
      <c r="AD29381" s="36"/>
      <c r="AE29381"/>
      <c r="AF29381"/>
      <c r="AH29381" s="36"/>
      <c r="AJ29381"/>
    </row>
    <row r="29382" spans="14:36">
      <c r="N29382" s="36"/>
      <c r="R29382" s="5"/>
      <c r="W29382"/>
      <c r="Y29382" s="36"/>
      <c r="AA29382" s="5"/>
      <c r="AC29382" s="36"/>
      <c r="AD29382" s="36"/>
      <c r="AE29382"/>
      <c r="AF29382"/>
      <c r="AH29382" s="36"/>
      <c r="AJ29382"/>
    </row>
    <row r="29383" spans="14:36">
      <c r="N29383" s="36"/>
      <c r="R29383" s="5"/>
      <c r="W29383"/>
      <c r="Y29383" s="36"/>
      <c r="AA29383" s="5"/>
      <c r="AC29383" s="36"/>
      <c r="AD29383" s="36"/>
      <c r="AE29383"/>
      <c r="AF29383"/>
      <c r="AH29383" s="36"/>
      <c r="AJ29383"/>
    </row>
    <row r="29384" spans="14:36">
      <c r="N29384" s="36"/>
      <c r="R29384" s="5"/>
      <c r="W29384"/>
      <c r="Y29384" s="36"/>
      <c r="AA29384" s="5"/>
      <c r="AC29384" s="36"/>
      <c r="AD29384" s="36"/>
      <c r="AE29384"/>
      <c r="AF29384"/>
      <c r="AH29384" s="36"/>
      <c r="AJ29384"/>
    </row>
    <row r="29385" spans="14:36">
      <c r="N29385" s="36"/>
      <c r="R29385" s="5"/>
      <c r="W29385"/>
      <c r="Y29385" s="36"/>
      <c r="AA29385" s="5"/>
      <c r="AC29385" s="36"/>
      <c r="AD29385" s="36"/>
      <c r="AE29385"/>
      <c r="AF29385"/>
      <c r="AH29385" s="36"/>
      <c r="AJ29385"/>
    </row>
    <row r="29386" spans="14:36">
      <c r="N29386" s="36"/>
      <c r="R29386" s="5"/>
      <c r="W29386"/>
      <c r="Y29386" s="36"/>
      <c r="AA29386" s="5"/>
      <c r="AC29386" s="36"/>
      <c r="AD29386" s="36"/>
      <c r="AE29386"/>
      <c r="AF29386"/>
      <c r="AH29386" s="36"/>
      <c r="AJ29386"/>
    </row>
    <row r="29387" spans="14:36">
      <c r="N29387" s="36"/>
      <c r="R29387" s="5"/>
      <c r="W29387"/>
      <c r="Y29387" s="36"/>
      <c r="AA29387" s="5"/>
      <c r="AC29387" s="36"/>
      <c r="AD29387" s="36"/>
      <c r="AE29387"/>
      <c r="AF29387"/>
      <c r="AH29387" s="36"/>
      <c r="AJ29387"/>
    </row>
    <row r="29388" spans="14:36">
      <c r="N29388" s="36"/>
      <c r="R29388" s="5"/>
      <c r="W29388"/>
      <c r="Y29388" s="36"/>
      <c r="AA29388" s="5"/>
      <c r="AC29388" s="36"/>
      <c r="AD29388" s="36"/>
      <c r="AE29388"/>
      <c r="AF29388"/>
      <c r="AH29388" s="36"/>
      <c r="AJ29388"/>
    </row>
    <row r="29389" spans="14:36">
      <c r="N29389" s="36"/>
      <c r="R29389" s="5"/>
      <c r="W29389"/>
      <c r="Y29389" s="36"/>
      <c r="AA29389" s="5"/>
      <c r="AC29389" s="36"/>
      <c r="AD29389" s="36"/>
      <c r="AE29389"/>
      <c r="AF29389"/>
      <c r="AH29389" s="36"/>
      <c r="AJ29389"/>
    </row>
    <row r="29390" spans="14:36">
      <c r="N29390" s="36"/>
      <c r="R29390" s="5"/>
      <c r="W29390"/>
      <c r="Y29390" s="36"/>
      <c r="AA29390" s="5"/>
      <c r="AC29390" s="36"/>
      <c r="AD29390" s="36"/>
      <c r="AE29390"/>
      <c r="AF29390"/>
      <c r="AH29390" s="36"/>
      <c r="AJ29390"/>
    </row>
    <row r="29391" spans="14:36">
      <c r="N29391" s="36"/>
      <c r="R29391" s="5"/>
      <c r="W29391"/>
      <c r="Y29391" s="36"/>
      <c r="AA29391" s="5"/>
      <c r="AC29391" s="36"/>
      <c r="AD29391" s="36"/>
      <c r="AE29391"/>
      <c r="AF29391"/>
      <c r="AH29391" s="36"/>
      <c r="AJ29391"/>
    </row>
    <row r="29392" spans="14:36">
      <c r="N29392" s="36"/>
      <c r="R29392" s="5"/>
      <c r="W29392"/>
      <c r="Y29392" s="36"/>
      <c r="AA29392" s="5"/>
      <c r="AC29392" s="36"/>
      <c r="AD29392" s="36"/>
      <c r="AE29392"/>
      <c r="AF29392"/>
      <c r="AH29392" s="36"/>
      <c r="AJ29392"/>
    </row>
    <row r="29393" spans="14:36">
      <c r="N29393" s="36"/>
      <c r="R29393" s="5"/>
      <c r="W29393"/>
      <c r="Y29393" s="36"/>
      <c r="AA29393" s="5"/>
      <c r="AC29393" s="36"/>
      <c r="AD29393" s="36"/>
      <c r="AE29393"/>
      <c r="AF29393"/>
      <c r="AH29393" s="36"/>
      <c r="AJ29393"/>
    </row>
    <row r="29394" spans="14:36">
      <c r="N29394" s="36"/>
      <c r="R29394" s="5"/>
      <c r="W29394"/>
      <c r="Y29394" s="36"/>
      <c r="AA29394" s="5"/>
      <c r="AC29394" s="36"/>
      <c r="AD29394" s="36"/>
      <c r="AE29394"/>
      <c r="AF29394"/>
      <c r="AH29394" s="36"/>
      <c r="AJ29394"/>
    </row>
    <row r="29395" spans="14:36">
      <c r="N29395" s="36"/>
      <c r="R29395" s="5"/>
      <c r="W29395"/>
      <c r="Y29395" s="36"/>
      <c r="AA29395" s="5"/>
      <c r="AC29395" s="36"/>
      <c r="AD29395" s="36"/>
      <c r="AE29395"/>
      <c r="AF29395"/>
      <c r="AH29395" s="36"/>
      <c r="AJ29395"/>
    </row>
    <row r="29396" spans="14:36">
      <c r="N29396" s="36"/>
      <c r="R29396" s="5"/>
      <c r="W29396"/>
      <c r="Y29396" s="36"/>
      <c r="AA29396" s="5"/>
      <c r="AC29396" s="36"/>
      <c r="AD29396" s="36"/>
      <c r="AE29396"/>
      <c r="AF29396"/>
      <c r="AH29396" s="36"/>
      <c r="AJ29396"/>
    </row>
    <row r="29397" spans="14:36">
      <c r="N29397" s="36"/>
      <c r="R29397" s="5"/>
      <c r="W29397"/>
      <c r="Y29397" s="36"/>
      <c r="AA29397" s="5"/>
      <c r="AC29397" s="36"/>
      <c r="AD29397" s="36"/>
      <c r="AE29397"/>
      <c r="AF29397"/>
      <c r="AH29397" s="36"/>
      <c r="AJ29397"/>
    </row>
    <row r="29398" spans="14:36">
      <c r="N29398" s="36"/>
      <c r="R29398" s="5"/>
      <c r="W29398"/>
      <c r="Y29398" s="36"/>
      <c r="AA29398" s="5"/>
      <c r="AC29398" s="36"/>
      <c r="AD29398" s="36"/>
      <c r="AE29398"/>
      <c r="AF29398"/>
      <c r="AH29398" s="36"/>
      <c r="AJ29398"/>
    </row>
    <row r="29399" spans="14:36">
      <c r="N29399" s="36"/>
      <c r="R29399" s="5"/>
      <c r="W29399"/>
      <c r="Y29399" s="36"/>
      <c r="AA29399" s="5"/>
      <c r="AC29399" s="36"/>
      <c r="AD29399" s="36"/>
      <c r="AE29399"/>
      <c r="AF29399"/>
      <c r="AH29399" s="36"/>
      <c r="AJ29399"/>
    </row>
    <row r="29400" spans="14:36">
      <c r="N29400" s="36"/>
      <c r="R29400" s="5"/>
      <c r="W29400"/>
      <c r="Y29400" s="36"/>
      <c r="AA29400" s="5"/>
      <c r="AC29400" s="36"/>
      <c r="AD29400" s="36"/>
      <c r="AE29400"/>
      <c r="AF29400"/>
      <c r="AH29400" s="36"/>
      <c r="AJ29400"/>
    </row>
    <row r="29401" spans="14:36">
      <c r="N29401" s="36"/>
      <c r="R29401" s="5"/>
      <c r="W29401"/>
      <c r="Y29401" s="36"/>
      <c r="AA29401" s="5"/>
      <c r="AC29401" s="36"/>
      <c r="AD29401" s="36"/>
      <c r="AE29401"/>
      <c r="AF29401"/>
      <c r="AH29401" s="36"/>
      <c r="AJ29401"/>
    </row>
    <row r="29402" spans="14:36">
      <c r="N29402" s="36"/>
      <c r="R29402" s="5"/>
      <c r="W29402"/>
      <c r="Y29402" s="36"/>
      <c r="AA29402" s="5"/>
      <c r="AC29402" s="36"/>
      <c r="AD29402" s="36"/>
      <c r="AE29402"/>
      <c r="AF29402"/>
      <c r="AH29402" s="36"/>
      <c r="AJ29402"/>
    </row>
    <row r="29403" spans="14:36">
      <c r="N29403" s="36"/>
      <c r="R29403" s="5"/>
      <c r="W29403"/>
      <c r="Y29403" s="36"/>
      <c r="AA29403" s="5"/>
      <c r="AC29403" s="36"/>
      <c r="AD29403" s="36"/>
      <c r="AE29403"/>
      <c r="AF29403"/>
      <c r="AH29403" s="36"/>
      <c r="AJ29403"/>
    </row>
    <row r="29404" spans="14:36">
      <c r="N29404" s="36"/>
      <c r="R29404" s="5"/>
      <c r="W29404"/>
      <c r="Y29404" s="36"/>
      <c r="AA29404" s="5"/>
      <c r="AC29404" s="36"/>
      <c r="AD29404" s="36"/>
      <c r="AE29404"/>
      <c r="AF29404"/>
      <c r="AH29404" s="36"/>
      <c r="AJ29404"/>
    </row>
    <row r="29405" spans="14:36">
      <c r="N29405" s="36"/>
      <c r="R29405" s="5"/>
      <c r="W29405"/>
      <c r="Y29405" s="36"/>
      <c r="AA29405" s="5"/>
      <c r="AC29405" s="36"/>
      <c r="AD29405" s="36"/>
      <c r="AE29405"/>
      <c r="AF29405"/>
      <c r="AH29405" s="36"/>
      <c r="AJ29405"/>
    </row>
    <row r="29406" spans="14:36">
      <c r="N29406" s="36"/>
      <c r="R29406" s="5"/>
      <c r="W29406"/>
      <c r="Y29406" s="36"/>
      <c r="AA29406" s="5"/>
      <c r="AC29406" s="36"/>
      <c r="AD29406" s="36"/>
      <c r="AE29406"/>
      <c r="AF29406"/>
      <c r="AH29406" s="36"/>
      <c r="AJ29406"/>
    </row>
    <row r="29407" spans="14:36">
      <c r="N29407" s="36"/>
      <c r="R29407" s="5"/>
      <c r="W29407"/>
      <c r="Y29407" s="36"/>
      <c r="AA29407" s="5"/>
      <c r="AC29407" s="36"/>
      <c r="AD29407" s="36"/>
      <c r="AE29407"/>
      <c r="AF29407"/>
      <c r="AH29407" s="36"/>
      <c r="AJ29407"/>
    </row>
    <row r="29408" spans="14:36">
      <c r="N29408" s="36"/>
      <c r="R29408" s="5"/>
      <c r="W29408"/>
      <c r="Y29408" s="36"/>
      <c r="AA29408" s="5"/>
      <c r="AC29408" s="36"/>
      <c r="AD29408" s="36"/>
      <c r="AE29408"/>
      <c r="AF29408"/>
      <c r="AH29408" s="36"/>
      <c r="AJ29408"/>
    </row>
    <row r="29409" spans="14:36">
      <c r="N29409" s="36"/>
      <c r="R29409" s="5"/>
      <c r="W29409"/>
      <c r="Y29409" s="36"/>
      <c r="AA29409" s="5"/>
      <c r="AC29409" s="36"/>
      <c r="AD29409" s="36"/>
      <c r="AE29409"/>
      <c r="AF29409"/>
      <c r="AH29409" s="36"/>
      <c r="AJ29409"/>
    </row>
    <row r="29410" spans="14:36">
      <c r="N29410" s="36"/>
      <c r="R29410" s="5"/>
      <c r="W29410"/>
      <c r="Y29410" s="36"/>
      <c r="AA29410" s="5"/>
      <c r="AC29410" s="36"/>
      <c r="AD29410" s="36"/>
      <c r="AE29410"/>
      <c r="AF29410"/>
      <c r="AH29410" s="36"/>
      <c r="AJ29410"/>
    </row>
    <row r="29411" spans="14:36">
      <c r="N29411" s="36"/>
      <c r="R29411" s="5"/>
      <c r="W29411"/>
      <c r="Y29411" s="36"/>
      <c r="AA29411" s="5"/>
      <c r="AC29411" s="36"/>
      <c r="AD29411" s="36"/>
      <c r="AE29411"/>
      <c r="AF29411"/>
      <c r="AH29411" s="36"/>
      <c r="AJ29411"/>
    </row>
    <row r="29412" spans="14:36">
      <c r="N29412" s="36"/>
      <c r="R29412" s="5"/>
      <c r="W29412"/>
      <c r="Y29412" s="36"/>
      <c r="AA29412" s="5"/>
      <c r="AC29412" s="36"/>
      <c r="AD29412" s="36"/>
      <c r="AE29412"/>
      <c r="AF29412"/>
      <c r="AH29412" s="36"/>
      <c r="AJ29412"/>
    </row>
    <row r="29413" spans="14:36">
      <c r="N29413" s="36"/>
      <c r="R29413" s="5"/>
      <c r="W29413"/>
      <c r="Y29413" s="36"/>
      <c r="AA29413" s="5"/>
      <c r="AC29413" s="36"/>
      <c r="AD29413" s="36"/>
      <c r="AE29413"/>
      <c r="AF29413"/>
      <c r="AH29413" s="36"/>
      <c r="AJ29413"/>
    </row>
    <row r="29414" spans="14:36">
      <c r="N29414" s="36"/>
      <c r="R29414" s="5"/>
      <c r="W29414"/>
      <c r="Y29414" s="36"/>
      <c r="AA29414" s="5"/>
      <c r="AC29414" s="36"/>
      <c r="AD29414" s="36"/>
      <c r="AE29414"/>
      <c r="AF29414"/>
      <c r="AH29414" s="36"/>
      <c r="AJ29414"/>
    </row>
    <row r="29415" spans="14:36">
      <c r="N29415" s="36"/>
      <c r="R29415" s="5"/>
      <c r="W29415"/>
      <c r="Y29415" s="36"/>
      <c r="AA29415" s="5"/>
      <c r="AC29415" s="36"/>
      <c r="AD29415" s="36"/>
      <c r="AE29415"/>
      <c r="AF29415"/>
      <c r="AH29415" s="36"/>
      <c r="AJ29415"/>
    </row>
    <row r="29416" spans="14:36">
      <c r="N29416" s="36"/>
      <c r="R29416" s="5"/>
      <c r="W29416"/>
      <c r="Y29416" s="36"/>
      <c r="AA29416" s="5"/>
      <c r="AC29416" s="36"/>
      <c r="AD29416" s="36"/>
      <c r="AE29416"/>
      <c r="AF29416"/>
      <c r="AH29416" s="36"/>
      <c r="AJ29416"/>
    </row>
    <row r="29417" spans="14:36">
      <c r="N29417" s="36"/>
      <c r="R29417" s="5"/>
      <c r="W29417"/>
      <c r="Y29417" s="36"/>
      <c r="AA29417" s="5"/>
      <c r="AC29417" s="36"/>
      <c r="AD29417" s="36"/>
      <c r="AE29417"/>
      <c r="AF29417"/>
      <c r="AH29417" s="36"/>
      <c r="AJ29417"/>
    </row>
    <row r="29418" spans="14:36">
      <c r="N29418" s="36"/>
      <c r="R29418" s="5"/>
      <c r="W29418"/>
      <c r="Y29418" s="36"/>
      <c r="AA29418" s="5"/>
      <c r="AC29418" s="36"/>
      <c r="AD29418" s="36"/>
      <c r="AE29418"/>
      <c r="AF29418"/>
      <c r="AH29418" s="36"/>
      <c r="AJ29418"/>
    </row>
    <row r="29419" spans="14:36">
      <c r="N29419" s="36"/>
      <c r="R29419" s="5"/>
      <c r="W29419"/>
      <c r="Y29419" s="36"/>
      <c r="AA29419" s="5"/>
      <c r="AC29419" s="36"/>
      <c r="AD29419" s="36"/>
      <c r="AE29419"/>
      <c r="AF29419"/>
      <c r="AH29419" s="36"/>
      <c r="AJ29419"/>
    </row>
    <row r="29420" spans="14:36">
      <c r="N29420" s="36"/>
      <c r="R29420" s="5"/>
      <c r="W29420"/>
      <c r="Y29420" s="36"/>
      <c r="AA29420" s="5"/>
      <c r="AC29420" s="36"/>
      <c r="AD29420" s="36"/>
      <c r="AE29420"/>
      <c r="AF29420"/>
      <c r="AH29420" s="36"/>
      <c r="AJ29420"/>
    </row>
    <row r="29421" spans="14:36">
      <c r="N29421" s="36"/>
      <c r="R29421" s="5"/>
      <c r="W29421"/>
      <c r="Y29421" s="36"/>
      <c r="AA29421" s="5"/>
      <c r="AC29421" s="36"/>
      <c r="AD29421" s="36"/>
      <c r="AE29421"/>
      <c r="AF29421"/>
      <c r="AH29421" s="36"/>
      <c r="AJ29421"/>
    </row>
    <row r="29422" spans="14:36">
      <c r="N29422" s="36"/>
      <c r="R29422" s="5"/>
      <c r="W29422"/>
      <c r="Y29422" s="36"/>
      <c r="AA29422" s="5"/>
      <c r="AC29422" s="36"/>
      <c r="AD29422" s="36"/>
      <c r="AE29422"/>
      <c r="AF29422"/>
      <c r="AH29422" s="36"/>
      <c r="AJ29422"/>
    </row>
    <row r="29423" spans="14:36">
      <c r="N29423" s="36"/>
      <c r="R29423" s="5"/>
      <c r="W29423"/>
      <c r="Y29423" s="36"/>
      <c r="AA29423" s="5"/>
      <c r="AC29423" s="36"/>
      <c r="AD29423" s="36"/>
      <c r="AE29423"/>
      <c r="AF29423"/>
      <c r="AH29423" s="36"/>
      <c r="AJ29423"/>
    </row>
    <row r="29424" spans="14:36">
      <c r="N29424" s="36"/>
      <c r="R29424" s="5"/>
      <c r="W29424"/>
      <c r="Y29424" s="36"/>
      <c r="AA29424" s="5"/>
      <c r="AC29424" s="36"/>
      <c r="AD29424" s="36"/>
      <c r="AE29424"/>
      <c r="AF29424"/>
      <c r="AH29424" s="36"/>
      <c r="AJ29424"/>
    </row>
    <row r="29425" spans="14:36">
      <c r="N29425" s="36"/>
      <c r="R29425" s="5"/>
      <c r="W29425"/>
      <c r="Y29425" s="36"/>
      <c r="AA29425" s="5"/>
      <c r="AC29425" s="36"/>
      <c r="AD29425" s="36"/>
      <c r="AE29425"/>
      <c r="AF29425"/>
      <c r="AH29425" s="36"/>
      <c r="AJ29425"/>
    </row>
    <row r="29426" spans="14:36">
      <c r="N29426" s="36"/>
      <c r="R29426" s="5"/>
      <c r="W29426"/>
      <c r="Y29426" s="36"/>
      <c r="AA29426" s="5"/>
      <c r="AC29426" s="36"/>
      <c r="AD29426" s="36"/>
      <c r="AE29426"/>
      <c r="AF29426"/>
      <c r="AH29426" s="36"/>
      <c r="AJ29426"/>
    </row>
    <row r="29427" spans="14:36">
      <c r="N29427" s="36"/>
      <c r="R29427" s="5"/>
      <c r="W29427"/>
      <c r="Y29427" s="36"/>
      <c r="AA29427" s="5"/>
      <c r="AC29427" s="36"/>
      <c r="AD29427" s="36"/>
      <c r="AE29427"/>
      <c r="AF29427"/>
      <c r="AH29427" s="36"/>
      <c r="AJ29427"/>
    </row>
    <row r="29428" spans="14:36">
      <c r="N29428" s="36"/>
      <c r="R29428" s="5"/>
      <c r="W29428"/>
      <c r="Y29428" s="36"/>
      <c r="AA29428" s="5"/>
      <c r="AC29428" s="36"/>
      <c r="AD29428" s="36"/>
      <c r="AE29428"/>
      <c r="AF29428"/>
      <c r="AH29428" s="36"/>
      <c r="AJ29428"/>
    </row>
    <row r="29429" spans="14:36">
      <c r="N29429" s="36"/>
      <c r="R29429" s="5"/>
      <c r="W29429"/>
      <c r="Y29429" s="36"/>
      <c r="AA29429" s="5"/>
      <c r="AC29429" s="36"/>
      <c r="AD29429" s="36"/>
      <c r="AE29429"/>
      <c r="AF29429"/>
      <c r="AH29429" s="36"/>
      <c r="AJ29429"/>
    </row>
    <row r="29430" spans="14:36">
      <c r="N29430" s="36"/>
      <c r="R29430" s="5"/>
      <c r="W29430"/>
      <c r="Y29430" s="36"/>
      <c r="AA29430" s="5"/>
      <c r="AC29430" s="36"/>
      <c r="AD29430" s="36"/>
      <c r="AE29430"/>
      <c r="AF29430"/>
      <c r="AH29430" s="36"/>
      <c r="AJ29430"/>
    </row>
    <row r="29431" spans="14:36">
      <c r="N29431" s="36"/>
      <c r="R29431" s="5"/>
      <c r="W29431"/>
      <c r="Y29431" s="36"/>
      <c r="AA29431" s="5"/>
      <c r="AC29431" s="36"/>
      <c r="AD29431" s="36"/>
      <c r="AE29431"/>
      <c r="AF29431"/>
      <c r="AH29431" s="36"/>
      <c r="AJ29431"/>
    </row>
    <row r="29432" spans="14:36">
      <c r="N29432" s="36"/>
      <c r="R29432" s="5"/>
      <c r="W29432"/>
      <c r="Y29432" s="36"/>
      <c r="AA29432" s="5"/>
      <c r="AC29432" s="36"/>
      <c r="AD29432" s="36"/>
      <c r="AE29432"/>
      <c r="AF29432"/>
      <c r="AH29432" s="36"/>
      <c r="AJ29432"/>
    </row>
    <row r="29433" spans="14:36">
      <c r="N29433" s="36"/>
      <c r="R29433" s="5"/>
      <c r="W29433"/>
      <c r="Y29433" s="36"/>
      <c r="AA29433" s="5"/>
      <c r="AC29433" s="36"/>
      <c r="AD29433" s="36"/>
      <c r="AE29433"/>
      <c r="AF29433"/>
      <c r="AH29433" s="36"/>
      <c r="AJ29433"/>
    </row>
    <row r="29434" spans="14:36">
      <c r="N29434" s="36"/>
      <c r="R29434" s="5"/>
      <c r="W29434"/>
      <c r="Y29434" s="36"/>
      <c r="AA29434" s="5"/>
      <c r="AC29434" s="36"/>
      <c r="AD29434" s="36"/>
      <c r="AE29434"/>
      <c r="AF29434"/>
      <c r="AH29434" s="36"/>
      <c r="AJ29434"/>
    </row>
    <row r="29435" spans="14:36">
      <c r="N29435" s="36"/>
      <c r="R29435" s="5"/>
      <c r="W29435"/>
      <c r="Y29435" s="36"/>
      <c r="AA29435" s="5"/>
      <c r="AC29435" s="36"/>
      <c r="AD29435" s="36"/>
      <c r="AE29435"/>
      <c r="AF29435"/>
      <c r="AH29435" s="36"/>
      <c r="AJ29435"/>
    </row>
    <row r="29436" spans="14:36">
      <c r="N29436" s="36"/>
      <c r="R29436" s="5"/>
      <c r="W29436"/>
      <c r="Y29436" s="36"/>
      <c r="AA29436" s="5"/>
      <c r="AC29436" s="36"/>
      <c r="AD29436" s="36"/>
      <c r="AE29436"/>
      <c r="AF29436"/>
      <c r="AH29436" s="36"/>
      <c r="AJ29436"/>
    </row>
    <row r="29437" spans="14:36">
      <c r="N29437" s="36"/>
      <c r="R29437" s="5"/>
      <c r="W29437"/>
      <c r="Y29437" s="36"/>
      <c r="AA29437" s="5"/>
      <c r="AC29437" s="36"/>
      <c r="AD29437" s="36"/>
      <c r="AE29437"/>
      <c r="AF29437"/>
      <c r="AH29437" s="36"/>
      <c r="AJ29437"/>
    </row>
    <row r="29438" spans="14:36">
      <c r="N29438" s="36"/>
      <c r="R29438" s="5"/>
      <c r="W29438"/>
      <c r="Y29438" s="36"/>
      <c r="AA29438" s="5"/>
      <c r="AC29438" s="36"/>
      <c r="AD29438" s="36"/>
      <c r="AE29438"/>
      <c r="AF29438"/>
      <c r="AH29438" s="36"/>
      <c r="AJ29438"/>
    </row>
    <row r="29439" spans="14:36">
      <c r="N29439" s="36"/>
      <c r="R29439" s="5"/>
      <c r="W29439"/>
      <c r="Y29439" s="36"/>
      <c r="AA29439" s="5"/>
      <c r="AC29439" s="36"/>
      <c r="AD29439" s="36"/>
      <c r="AE29439"/>
      <c r="AF29439"/>
      <c r="AH29439" s="36"/>
      <c r="AJ29439"/>
    </row>
    <row r="29440" spans="14:36">
      <c r="N29440" s="36"/>
      <c r="R29440" s="5"/>
      <c r="W29440"/>
      <c r="Y29440" s="36"/>
      <c r="AA29440" s="5"/>
      <c r="AC29440" s="36"/>
      <c r="AD29440" s="36"/>
      <c r="AE29440"/>
      <c r="AF29440"/>
      <c r="AH29440" s="36"/>
      <c r="AJ29440"/>
    </row>
    <row r="29441" spans="14:36">
      <c r="N29441" s="36"/>
      <c r="R29441" s="5"/>
      <c r="W29441"/>
      <c r="Y29441" s="36"/>
      <c r="AA29441" s="5"/>
      <c r="AC29441" s="36"/>
      <c r="AD29441" s="36"/>
      <c r="AE29441"/>
      <c r="AF29441"/>
      <c r="AH29441" s="36"/>
      <c r="AJ29441"/>
    </row>
    <row r="29442" spans="14:36">
      <c r="N29442" s="36"/>
      <c r="R29442" s="5"/>
      <c r="W29442"/>
      <c r="Y29442" s="36"/>
      <c r="AA29442" s="5"/>
      <c r="AC29442" s="36"/>
      <c r="AD29442" s="36"/>
      <c r="AE29442"/>
      <c r="AF29442"/>
      <c r="AH29442" s="36"/>
      <c r="AJ29442"/>
    </row>
    <row r="29443" spans="14:36">
      <c r="N29443" s="36"/>
      <c r="R29443" s="5"/>
      <c r="W29443"/>
      <c r="Y29443" s="36"/>
      <c r="AA29443" s="5"/>
      <c r="AC29443" s="36"/>
      <c r="AD29443" s="36"/>
      <c r="AE29443"/>
      <c r="AF29443"/>
      <c r="AH29443" s="36"/>
      <c r="AJ29443"/>
    </row>
    <row r="29444" spans="14:36">
      <c r="N29444" s="36"/>
      <c r="R29444" s="5"/>
      <c r="W29444"/>
      <c r="Y29444" s="36"/>
      <c r="AA29444" s="5"/>
      <c r="AC29444" s="36"/>
      <c r="AD29444" s="36"/>
      <c r="AE29444"/>
      <c r="AF29444"/>
      <c r="AH29444" s="36"/>
      <c r="AJ29444"/>
    </row>
    <row r="29445" spans="14:36">
      <c r="N29445" s="36"/>
      <c r="R29445" s="5"/>
      <c r="W29445"/>
      <c r="Y29445" s="36"/>
      <c r="AA29445" s="5"/>
      <c r="AC29445" s="36"/>
      <c r="AD29445" s="36"/>
      <c r="AE29445"/>
      <c r="AF29445"/>
      <c r="AH29445" s="36"/>
      <c r="AJ29445"/>
    </row>
    <row r="29446" spans="14:36">
      <c r="N29446" s="36"/>
      <c r="R29446" s="5"/>
      <c r="W29446"/>
      <c r="Y29446" s="36"/>
      <c r="AA29446" s="5"/>
      <c r="AC29446" s="36"/>
      <c r="AD29446" s="36"/>
      <c r="AE29446"/>
      <c r="AF29446"/>
      <c r="AH29446" s="36"/>
      <c r="AJ29446"/>
    </row>
    <row r="29447" spans="14:36">
      <c r="N29447" s="36"/>
      <c r="R29447" s="5"/>
      <c r="W29447"/>
      <c r="Y29447" s="36"/>
      <c r="AA29447" s="5"/>
      <c r="AC29447" s="36"/>
      <c r="AD29447" s="36"/>
      <c r="AE29447"/>
      <c r="AF29447"/>
      <c r="AH29447" s="36"/>
      <c r="AJ29447"/>
    </row>
    <row r="29448" spans="14:36">
      <c r="N29448" s="36"/>
      <c r="R29448" s="5"/>
      <c r="W29448"/>
      <c r="Y29448" s="36"/>
      <c r="AA29448" s="5"/>
      <c r="AC29448" s="36"/>
      <c r="AD29448" s="36"/>
      <c r="AE29448"/>
      <c r="AF29448"/>
      <c r="AH29448" s="36"/>
      <c r="AJ29448"/>
    </row>
    <row r="29449" spans="14:36">
      <c r="N29449" s="36"/>
      <c r="R29449" s="5"/>
      <c r="W29449"/>
      <c r="Y29449" s="36"/>
      <c r="AA29449" s="5"/>
      <c r="AC29449" s="36"/>
      <c r="AD29449" s="36"/>
      <c r="AE29449"/>
      <c r="AF29449"/>
      <c r="AH29449" s="36"/>
      <c r="AJ29449"/>
    </row>
    <row r="29450" spans="14:36">
      <c r="N29450" s="36"/>
      <c r="R29450" s="5"/>
      <c r="W29450"/>
      <c r="Y29450" s="36"/>
      <c r="AA29450" s="5"/>
      <c r="AC29450" s="36"/>
      <c r="AD29450" s="36"/>
      <c r="AE29450"/>
      <c r="AF29450"/>
      <c r="AH29450" s="36"/>
      <c r="AJ29450"/>
    </row>
    <row r="29451" spans="14:36">
      <c r="N29451" s="36"/>
      <c r="R29451" s="5"/>
      <c r="W29451"/>
      <c r="Y29451" s="36"/>
      <c r="AA29451" s="5"/>
      <c r="AC29451" s="36"/>
      <c r="AD29451" s="36"/>
      <c r="AE29451"/>
      <c r="AF29451"/>
      <c r="AH29451" s="36"/>
      <c r="AJ29451"/>
    </row>
    <row r="29452" spans="14:36">
      <c r="N29452" s="36"/>
      <c r="R29452" s="5"/>
      <c r="W29452"/>
      <c r="Y29452" s="36"/>
      <c r="AA29452" s="5"/>
      <c r="AC29452" s="36"/>
      <c r="AD29452" s="36"/>
      <c r="AE29452"/>
      <c r="AF29452"/>
      <c r="AH29452" s="36"/>
      <c r="AJ29452"/>
    </row>
    <row r="29453" spans="14:36">
      <c r="N29453" s="36"/>
      <c r="R29453" s="5"/>
      <c r="W29453"/>
      <c r="Y29453" s="36"/>
      <c r="AA29453" s="5"/>
      <c r="AC29453" s="36"/>
      <c r="AD29453" s="36"/>
      <c r="AE29453"/>
      <c r="AF29453"/>
      <c r="AH29453" s="36"/>
      <c r="AJ29453"/>
    </row>
    <row r="29454" spans="14:36">
      <c r="N29454" s="36"/>
      <c r="R29454" s="5"/>
      <c r="W29454"/>
      <c r="Y29454" s="36"/>
      <c r="AA29454" s="5"/>
      <c r="AC29454" s="36"/>
      <c r="AD29454" s="36"/>
      <c r="AE29454"/>
      <c r="AF29454"/>
      <c r="AH29454" s="36"/>
      <c r="AJ29454"/>
    </row>
    <row r="29455" spans="14:36">
      <c r="N29455" s="36"/>
      <c r="R29455" s="5"/>
      <c r="W29455"/>
      <c r="Y29455" s="36"/>
      <c r="AA29455" s="5"/>
      <c r="AC29455" s="36"/>
      <c r="AD29455" s="36"/>
      <c r="AE29455"/>
      <c r="AF29455"/>
      <c r="AH29455" s="36"/>
      <c r="AJ29455"/>
    </row>
    <row r="29456" spans="14:36">
      <c r="N29456" s="36"/>
      <c r="R29456" s="5"/>
      <c r="W29456"/>
      <c r="Y29456" s="36"/>
      <c r="AA29456" s="5"/>
      <c r="AC29456" s="36"/>
      <c r="AD29456" s="36"/>
      <c r="AE29456"/>
      <c r="AF29456"/>
      <c r="AH29456" s="36"/>
      <c r="AJ29456"/>
    </row>
    <row r="29457" spans="14:36">
      <c r="N29457" s="36"/>
      <c r="R29457" s="5"/>
      <c r="W29457"/>
      <c r="Y29457" s="36"/>
      <c r="AA29457" s="5"/>
      <c r="AC29457" s="36"/>
      <c r="AD29457" s="36"/>
      <c r="AE29457"/>
      <c r="AF29457"/>
      <c r="AH29457" s="36"/>
      <c r="AJ29457"/>
    </row>
    <row r="29458" spans="14:36">
      <c r="N29458" s="36"/>
      <c r="R29458" s="5"/>
      <c r="W29458"/>
      <c r="Y29458" s="36"/>
      <c r="AA29458" s="5"/>
      <c r="AC29458" s="36"/>
      <c r="AD29458" s="36"/>
      <c r="AE29458"/>
      <c r="AF29458"/>
      <c r="AH29458" s="36"/>
      <c r="AJ29458"/>
    </row>
    <row r="29459" spans="14:36">
      <c r="N29459" s="36"/>
      <c r="R29459" s="5"/>
      <c r="W29459"/>
      <c r="Y29459" s="36"/>
      <c r="AA29459" s="5"/>
      <c r="AC29459" s="36"/>
      <c r="AD29459" s="36"/>
      <c r="AE29459"/>
      <c r="AF29459"/>
      <c r="AH29459" s="36"/>
      <c r="AJ29459"/>
    </row>
    <row r="29460" spans="14:36">
      <c r="N29460" s="36"/>
      <c r="R29460" s="5"/>
      <c r="W29460"/>
      <c r="Y29460" s="36"/>
      <c r="AA29460" s="5"/>
      <c r="AC29460" s="36"/>
      <c r="AD29460" s="36"/>
      <c r="AE29460"/>
      <c r="AF29460"/>
      <c r="AH29460" s="36"/>
      <c r="AJ29460"/>
    </row>
    <row r="29461" spans="14:36">
      <c r="N29461" s="36"/>
      <c r="R29461" s="5"/>
      <c r="W29461"/>
      <c r="Y29461" s="36"/>
      <c r="AA29461" s="5"/>
      <c r="AC29461" s="36"/>
      <c r="AD29461" s="36"/>
      <c r="AE29461"/>
      <c r="AF29461"/>
      <c r="AH29461" s="36"/>
      <c r="AJ29461"/>
    </row>
    <row r="29462" spans="14:36">
      <c r="N29462" s="36"/>
      <c r="R29462" s="5"/>
      <c r="W29462"/>
      <c r="Y29462" s="36"/>
      <c r="AA29462" s="5"/>
      <c r="AC29462" s="36"/>
      <c r="AD29462" s="36"/>
      <c r="AE29462"/>
      <c r="AF29462"/>
      <c r="AH29462" s="36"/>
      <c r="AJ29462"/>
    </row>
    <row r="29463" spans="14:36">
      <c r="N29463" s="36"/>
      <c r="R29463" s="5"/>
      <c r="W29463"/>
      <c r="Y29463" s="36"/>
      <c r="AA29463" s="5"/>
      <c r="AC29463" s="36"/>
      <c r="AD29463" s="36"/>
      <c r="AE29463"/>
      <c r="AF29463"/>
      <c r="AH29463" s="36"/>
      <c r="AJ29463"/>
    </row>
    <row r="29464" spans="14:36">
      <c r="N29464" s="36"/>
      <c r="R29464" s="5"/>
      <c r="W29464"/>
      <c r="Y29464" s="36"/>
      <c r="AA29464" s="5"/>
      <c r="AC29464" s="36"/>
      <c r="AD29464" s="36"/>
      <c r="AE29464"/>
      <c r="AF29464"/>
      <c r="AH29464" s="36"/>
      <c r="AJ29464"/>
    </row>
    <row r="29465" spans="14:36">
      <c r="N29465" s="36"/>
      <c r="R29465" s="5"/>
      <c r="W29465"/>
      <c r="Y29465" s="36"/>
      <c r="AA29465" s="5"/>
      <c r="AC29465" s="36"/>
      <c r="AD29465" s="36"/>
      <c r="AE29465"/>
      <c r="AF29465"/>
      <c r="AH29465" s="36"/>
      <c r="AJ29465"/>
    </row>
    <row r="29466" spans="14:36">
      <c r="N29466" s="36"/>
      <c r="R29466" s="5"/>
      <c r="W29466"/>
      <c r="Y29466" s="36"/>
      <c r="AA29466" s="5"/>
      <c r="AC29466" s="36"/>
      <c r="AD29466" s="36"/>
      <c r="AE29466"/>
      <c r="AF29466"/>
      <c r="AH29466" s="36"/>
      <c r="AJ29466"/>
    </row>
    <row r="29467" spans="14:36">
      <c r="N29467" s="36"/>
      <c r="R29467" s="5"/>
      <c r="W29467"/>
      <c r="Y29467" s="36"/>
      <c r="AA29467" s="5"/>
      <c r="AC29467" s="36"/>
      <c r="AD29467" s="36"/>
      <c r="AE29467"/>
      <c r="AF29467"/>
      <c r="AH29467" s="36"/>
      <c r="AJ29467"/>
    </row>
    <row r="29468" spans="14:36">
      <c r="N29468" s="36"/>
      <c r="R29468" s="5"/>
      <c r="W29468"/>
      <c r="Y29468" s="36"/>
      <c r="AA29468" s="5"/>
      <c r="AC29468" s="36"/>
      <c r="AD29468" s="36"/>
      <c r="AE29468"/>
      <c r="AF29468"/>
      <c r="AH29468" s="36"/>
      <c r="AJ29468"/>
    </row>
    <row r="29469" spans="14:36">
      <c r="N29469" s="36"/>
      <c r="R29469" s="5"/>
      <c r="W29469"/>
      <c r="Y29469" s="36"/>
      <c r="AA29469" s="5"/>
      <c r="AC29469" s="36"/>
      <c r="AD29469" s="36"/>
      <c r="AE29469"/>
      <c r="AF29469"/>
      <c r="AH29469" s="36"/>
      <c r="AJ29469"/>
    </row>
    <row r="29470" spans="14:36">
      <c r="N29470" s="36"/>
      <c r="R29470" s="5"/>
      <c r="W29470"/>
      <c r="Y29470" s="36"/>
      <c r="AA29470" s="5"/>
      <c r="AC29470" s="36"/>
      <c r="AD29470" s="36"/>
      <c r="AE29470"/>
      <c r="AF29470"/>
      <c r="AH29470" s="36"/>
      <c r="AJ29470"/>
    </row>
    <row r="29471" spans="14:36">
      <c r="N29471" s="36"/>
      <c r="R29471" s="5"/>
      <c r="W29471"/>
      <c r="Y29471" s="36"/>
      <c r="AA29471" s="5"/>
      <c r="AC29471" s="36"/>
      <c r="AD29471" s="36"/>
      <c r="AE29471"/>
      <c r="AF29471"/>
      <c r="AH29471" s="36"/>
      <c r="AJ29471"/>
    </row>
    <row r="29472" spans="14:36">
      <c r="N29472" s="36"/>
      <c r="R29472" s="5"/>
      <c r="W29472"/>
      <c r="Y29472" s="36"/>
      <c r="AA29472" s="5"/>
      <c r="AC29472" s="36"/>
      <c r="AD29472" s="36"/>
      <c r="AE29472"/>
      <c r="AF29472"/>
      <c r="AH29472" s="36"/>
      <c r="AJ29472"/>
    </row>
    <row r="29473" spans="14:36">
      <c r="N29473" s="36"/>
      <c r="R29473" s="5"/>
      <c r="W29473"/>
      <c r="Y29473" s="36"/>
      <c r="AA29473" s="5"/>
      <c r="AC29473" s="36"/>
      <c r="AD29473" s="36"/>
      <c r="AE29473"/>
      <c r="AF29473"/>
      <c r="AH29473" s="36"/>
      <c r="AJ29473"/>
    </row>
    <row r="29474" spans="14:36">
      <c r="N29474" s="36"/>
      <c r="R29474" s="5"/>
      <c r="W29474"/>
      <c r="Y29474" s="36"/>
      <c r="AA29474" s="5"/>
      <c r="AC29474" s="36"/>
      <c r="AD29474" s="36"/>
      <c r="AE29474"/>
      <c r="AF29474"/>
      <c r="AH29474" s="36"/>
      <c r="AJ29474"/>
    </row>
    <row r="29475" spans="14:36">
      <c r="N29475" s="36"/>
      <c r="R29475" s="5"/>
      <c r="W29475"/>
      <c r="Y29475" s="36"/>
      <c r="AA29475" s="5"/>
      <c r="AC29475" s="36"/>
      <c r="AD29475" s="36"/>
      <c r="AE29475"/>
      <c r="AF29475"/>
      <c r="AH29475" s="36"/>
      <c r="AJ29475"/>
    </row>
    <row r="29476" spans="14:36">
      <c r="N29476" s="36"/>
      <c r="R29476" s="5"/>
      <c r="W29476"/>
      <c r="Y29476" s="36"/>
      <c r="AA29476" s="5"/>
      <c r="AC29476" s="36"/>
      <c r="AD29476" s="36"/>
      <c r="AE29476"/>
      <c r="AF29476"/>
      <c r="AH29476" s="36"/>
      <c r="AJ29476"/>
    </row>
    <row r="29477" spans="14:36">
      <c r="N29477" s="36"/>
      <c r="R29477" s="5"/>
      <c r="W29477"/>
      <c r="Y29477" s="36"/>
      <c r="AA29477" s="5"/>
      <c r="AC29477" s="36"/>
      <c r="AD29477" s="36"/>
      <c r="AE29477"/>
      <c r="AF29477"/>
      <c r="AH29477" s="36"/>
      <c r="AJ29477"/>
    </row>
    <row r="29478" spans="14:36">
      <c r="N29478" s="36"/>
      <c r="R29478" s="5"/>
      <c r="W29478"/>
      <c r="Y29478" s="36"/>
      <c r="AA29478" s="5"/>
      <c r="AC29478" s="36"/>
      <c r="AD29478" s="36"/>
      <c r="AE29478"/>
      <c r="AF29478"/>
      <c r="AH29478" s="36"/>
      <c r="AJ29478"/>
    </row>
    <row r="29479" spans="14:36">
      <c r="N29479" s="36"/>
      <c r="R29479" s="5"/>
      <c r="W29479"/>
      <c r="Y29479" s="36"/>
      <c r="AA29479" s="5"/>
      <c r="AC29479" s="36"/>
      <c r="AD29479" s="36"/>
      <c r="AE29479"/>
      <c r="AF29479"/>
      <c r="AH29479" s="36"/>
      <c r="AJ29479"/>
    </row>
    <row r="29480" spans="14:36">
      <c r="N29480" s="36"/>
      <c r="R29480" s="5"/>
      <c r="W29480"/>
      <c r="Y29480" s="36"/>
      <c r="AA29480" s="5"/>
      <c r="AC29480" s="36"/>
      <c r="AD29480" s="36"/>
      <c r="AE29480"/>
      <c r="AF29480"/>
      <c r="AH29480" s="36"/>
      <c r="AJ29480"/>
    </row>
    <row r="29481" spans="14:36">
      <c r="N29481" s="36"/>
      <c r="R29481" s="5"/>
      <c r="W29481"/>
      <c r="Y29481" s="36"/>
      <c r="AA29481" s="5"/>
      <c r="AC29481" s="36"/>
      <c r="AD29481" s="36"/>
      <c r="AE29481"/>
      <c r="AF29481"/>
      <c r="AH29481" s="36"/>
      <c r="AJ29481"/>
    </row>
    <row r="29482" spans="14:36">
      <c r="N29482" s="36"/>
      <c r="R29482" s="5"/>
      <c r="W29482"/>
      <c r="Y29482" s="36"/>
      <c r="AA29482" s="5"/>
      <c r="AC29482" s="36"/>
      <c r="AD29482" s="36"/>
      <c r="AE29482"/>
      <c r="AF29482"/>
      <c r="AH29482" s="36"/>
      <c r="AJ29482"/>
    </row>
    <row r="29483" spans="14:36">
      <c r="N29483" s="36"/>
      <c r="R29483" s="5"/>
      <c r="W29483"/>
      <c r="Y29483" s="36"/>
      <c r="AA29483" s="5"/>
      <c r="AC29483" s="36"/>
      <c r="AD29483" s="36"/>
      <c r="AE29483"/>
      <c r="AF29483"/>
      <c r="AH29483" s="36"/>
      <c r="AJ29483"/>
    </row>
    <row r="29484" spans="14:36">
      <c r="N29484" s="36"/>
      <c r="R29484" s="5"/>
      <c r="W29484"/>
      <c r="Y29484" s="36"/>
      <c r="AA29484" s="5"/>
      <c r="AC29484" s="36"/>
      <c r="AD29484" s="36"/>
      <c r="AE29484"/>
      <c r="AF29484"/>
      <c r="AH29484" s="36"/>
      <c r="AJ29484"/>
    </row>
    <row r="29485" spans="14:36">
      <c r="N29485" s="36"/>
      <c r="R29485" s="5"/>
      <c r="W29485"/>
      <c r="Y29485" s="36"/>
      <c r="AA29485" s="5"/>
      <c r="AC29485" s="36"/>
      <c r="AD29485" s="36"/>
      <c r="AE29485"/>
      <c r="AF29485"/>
      <c r="AH29485" s="36"/>
      <c r="AJ29485"/>
    </row>
    <row r="29486" spans="14:36">
      <c r="N29486" s="36"/>
      <c r="R29486" s="5"/>
      <c r="W29486"/>
      <c r="Y29486" s="36"/>
      <c r="AA29486" s="5"/>
      <c r="AC29486" s="36"/>
      <c r="AD29486" s="36"/>
      <c r="AE29486"/>
      <c r="AF29486"/>
      <c r="AH29486" s="36"/>
      <c r="AJ29486"/>
    </row>
    <row r="29487" spans="14:36">
      <c r="N29487" s="36"/>
      <c r="R29487" s="5"/>
      <c r="W29487"/>
      <c r="Y29487" s="36"/>
      <c r="AA29487" s="5"/>
      <c r="AC29487" s="36"/>
      <c r="AD29487" s="36"/>
      <c r="AE29487"/>
      <c r="AF29487"/>
      <c r="AH29487" s="36"/>
      <c r="AJ29487"/>
    </row>
    <row r="29488" spans="14:36">
      <c r="N29488" s="36"/>
      <c r="R29488" s="5"/>
      <c r="W29488"/>
      <c r="Y29488" s="36"/>
      <c r="AA29488" s="5"/>
      <c r="AC29488" s="36"/>
      <c r="AD29488" s="36"/>
      <c r="AE29488"/>
      <c r="AF29488"/>
      <c r="AH29488" s="36"/>
      <c r="AJ29488"/>
    </row>
    <row r="29489" spans="14:36">
      <c r="N29489" s="36"/>
      <c r="R29489" s="5"/>
      <c r="W29489"/>
      <c r="Y29489" s="36"/>
      <c r="AA29489" s="5"/>
      <c r="AC29489" s="36"/>
      <c r="AD29489" s="36"/>
      <c r="AE29489"/>
      <c r="AF29489"/>
      <c r="AH29489" s="36"/>
      <c r="AJ29489"/>
    </row>
    <row r="29490" spans="14:36">
      <c r="N29490" s="36"/>
      <c r="R29490" s="5"/>
      <c r="W29490"/>
      <c r="Y29490" s="36"/>
      <c r="AA29490" s="5"/>
      <c r="AC29490" s="36"/>
      <c r="AD29490" s="36"/>
      <c r="AE29490"/>
      <c r="AF29490"/>
      <c r="AH29490" s="36"/>
      <c r="AJ29490"/>
    </row>
    <row r="29491" spans="14:36">
      <c r="N29491" s="36"/>
      <c r="R29491" s="5"/>
      <c r="W29491"/>
      <c r="Y29491" s="36"/>
      <c r="AA29491" s="5"/>
      <c r="AC29491" s="36"/>
      <c r="AD29491" s="36"/>
      <c r="AE29491"/>
      <c r="AF29491"/>
      <c r="AH29491" s="36"/>
      <c r="AJ29491"/>
    </row>
    <row r="29492" spans="14:36">
      <c r="N29492" s="36"/>
      <c r="R29492" s="5"/>
      <c r="W29492"/>
      <c r="Y29492" s="36"/>
      <c r="AA29492" s="5"/>
      <c r="AC29492" s="36"/>
      <c r="AD29492" s="36"/>
      <c r="AE29492"/>
      <c r="AF29492"/>
      <c r="AH29492" s="36"/>
      <c r="AJ29492"/>
    </row>
    <row r="29493" spans="14:36">
      <c r="N29493" s="36"/>
      <c r="R29493" s="5"/>
      <c r="W29493"/>
      <c r="Y29493" s="36"/>
      <c r="AA29493" s="5"/>
      <c r="AC29493" s="36"/>
      <c r="AD29493" s="36"/>
      <c r="AE29493"/>
      <c r="AF29493"/>
      <c r="AH29493" s="36"/>
      <c r="AJ29493"/>
    </row>
    <row r="29494" spans="14:36">
      <c r="N29494" s="36"/>
      <c r="R29494" s="5"/>
      <c r="W29494"/>
      <c r="Y29494" s="36"/>
      <c r="AA29494" s="5"/>
      <c r="AC29494" s="36"/>
      <c r="AD29494" s="36"/>
      <c r="AE29494"/>
      <c r="AF29494"/>
      <c r="AH29494" s="36"/>
      <c r="AJ29494"/>
    </row>
    <row r="29495" spans="14:36">
      <c r="N29495" s="36"/>
      <c r="R29495" s="5"/>
      <c r="W29495"/>
      <c r="Y29495" s="36"/>
      <c r="AA29495" s="5"/>
      <c r="AC29495" s="36"/>
      <c r="AD29495" s="36"/>
      <c r="AE29495"/>
      <c r="AF29495"/>
      <c r="AH29495" s="36"/>
      <c r="AJ29495"/>
    </row>
    <row r="29496" spans="14:36">
      <c r="N29496" s="36"/>
      <c r="R29496" s="5"/>
      <c r="W29496"/>
      <c r="Y29496" s="36"/>
      <c r="AA29496" s="5"/>
      <c r="AC29496" s="36"/>
      <c r="AD29496" s="36"/>
      <c r="AE29496"/>
      <c r="AF29496"/>
      <c r="AH29496" s="36"/>
      <c r="AJ29496"/>
    </row>
    <row r="29497" spans="14:36">
      <c r="N29497" s="36"/>
      <c r="R29497" s="5"/>
      <c r="W29497"/>
      <c r="Y29497" s="36"/>
      <c r="AA29497" s="5"/>
      <c r="AC29497" s="36"/>
      <c r="AD29497" s="36"/>
      <c r="AE29497"/>
      <c r="AF29497"/>
      <c r="AH29497" s="36"/>
      <c r="AJ29497"/>
    </row>
    <row r="29498" spans="14:36">
      <c r="N29498" s="36"/>
      <c r="R29498" s="5"/>
      <c r="W29498"/>
      <c r="Y29498" s="36"/>
      <c r="AA29498" s="5"/>
      <c r="AC29498" s="36"/>
      <c r="AD29498" s="36"/>
      <c r="AE29498"/>
      <c r="AF29498"/>
      <c r="AH29498" s="36"/>
      <c r="AJ29498"/>
    </row>
    <row r="29499" spans="14:36">
      <c r="N29499" s="36"/>
      <c r="R29499" s="5"/>
      <c r="W29499"/>
      <c r="Y29499" s="36"/>
      <c r="AA29499" s="5"/>
      <c r="AC29499" s="36"/>
      <c r="AD29499" s="36"/>
      <c r="AE29499"/>
      <c r="AF29499"/>
      <c r="AH29499" s="36"/>
      <c r="AJ29499"/>
    </row>
    <row r="29500" spans="14:36">
      <c r="N29500" s="36"/>
      <c r="R29500" s="5"/>
      <c r="W29500"/>
      <c r="Y29500" s="36"/>
      <c r="AA29500" s="5"/>
      <c r="AC29500" s="36"/>
      <c r="AD29500" s="36"/>
      <c r="AE29500"/>
      <c r="AF29500"/>
      <c r="AH29500" s="36"/>
      <c r="AJ29500"/>
    </row>
    <row r="29501" spans="14:36">
      <c r="N29501" s="36"/>
      <c r="R29501" s="5"/>
      <c r="W29501"/>
      <c r="Y29501" s="36"/>
      <c r="AA29501" s="5"/>
      <c r="AC29501" s="36"/>
      <c r="AD29501" s="36"/>
      <c r="AE29501"/>
      <c r="AF29501"/>
      <c r="AH29501" s="36"/>
      <c r="AJ29501"/>
    </row>
    <row r="29502" spans="14:36">
      <c r="N29502" s="36"/>
      <c r="R29502" s="5"/>
      <c r="W29502"/>
      <c r="Y29502" s="36"/>
      <c r="AA29502" s="5"/>
      <c r="AC29502" s="36"/>
      <c r="AD29502" s="36"/>
      <c r="AE29502"/>
      <c r="AF29502"/>
      <c r="AH29502" s="36"/>
      <c r="AJ29502"/>
    </row>
    <row r="29503" spans="14:36">
      <c r="N29503" s="36"/>
      <c r="R29503" s="5"/>
      <c r="W29503"/>
      <c r="Y29503" s="36"/>
      <c r="AA29503" s="5"/>
      <c r="AC29503" s="36"/>
      <c r="AD29503" s="36"/>
      <c r="AE29503"/>
      <c r="AF29503"/>
      <c r="AH29503" s="36"/>
      <c r="AJ29503"/>
    </row>
    <row r="29504" spans="14:36">
      <c r="N29504" s="36"/>
      <c r="R29504" s="5"/>
      <c r="W29504"/>
      <c r="Y29504" s="36"/>
      <c r="AA29504" s="5"/>
      <c r="AC29504" s="36"/>
      <c r="AD29504" s="36"/>
      <c r="AE29504"/>
      <c r="AF29504"/>
      <c r="AH29504" s="36"/>
      <c r="AJ29504"/>
    </row>
    <row r="29505" spans="14:36">
      <c r="N29505" s="36"/>
      <c r="R29505" s="5"/>
      <c r="W29505"/>
      <c r="Y29505" s="36"/>
      <c r="AA29505" s="5"/>
      <c r="AC29505" s="36"/>
      <c r="AD29505" s="36"/>
      <c r="AE29505"/>
      <c r="AF29505"/>
      <c r="AH29505" s="36"/>
      <c r="AJ29505"/>
    </row>
    <row r="29506" spans="14:36">
      <c r="N29506" s="36"/>
      <c r="R29506" s="5"/>
      <c r="W29506"/>
      <c r="Y29506" s="36"/>
      <c r="AA29506" s="5"/>
      <c r="AC29506" s="36"/>
      <c r="AD29506" s="36"/>
      <c r="AE29506"/>
      <c r="AF29506"/>
      <c r="AH29506" s="36"/>
      <c r="AJ29506"/>
    </row>
    <row r="29507" spans="14:36">
      <c r="N29507" s="36"/>
      <c r="R29507" s="5"/>
      <c r="W29507"/>
      <c r="Y29507" s="36"/>
      <c r="AA29507" s="5"/>
      <c r="AC29507" s="36"/>
      <c r="AD29507" s="36"/>
      <c r="AE29507"/>
      <c r="AF29507"/>
      <c r="AH29507" s="36"/>
      <c r="AJ29507"/>
    </row>
    <row r="29508" spans="14:36">
      <c r="N29508" s="36"/>
      <c r="R29508" s="5"/>
      <c r="W29508"/>
      <c r="Y29508" s="36"/>
      <c r="AA29508" s="5"/>
      <c r="AC29508" s="36"/>
      <c r="AD29508" s="36"/>
      <c r="AE29508"/>
      <c r="AF29508"/>
      <c r="AH29508" s="36"/>
      <c r="AJ29508"/>
    </row>
    <row r="29509" spans="14:36">
      <c r="N29509" s="36"/>
      <c r="R29509" s="5"/>
      <c r="W29509"/>
      <c r="Y29509" s="36"/>
      <c r="AA29509" s="5"/>
      <c r="AC29509" s="36"/>
      <c r="AD29509" s="36"/>
      <c r="AE29509"/>
      <c r="AF29509"/>
      <c r="AH29509" s="36"/>
      <c r="AJ29509"/>
    </row>
    <row r="29510" spans="14:36">
      <c r="N29510" s="36"/>
      <c r="R29510" s="5"/>
      <c r="W29510"/>
      <c r="Y29510" s="36"/>
      <c r="AA29510" s="5"/>
      <c r="AC29510" s="36"/>
      <c r="AD29510" s="36"/>
      <c r="AE29510"/>
      <c r="AF29510"/>
      <c r="AH29510" s="36"/>
      <c r="AJ29510"/>
    </row>
    <row r="29511" spans="14:36">
      <c r="N29511" s="36"/>
      <c r="R29511" s="5"/>
      <c r="W29511"/>
      <c r="Y29511" s="36"/>
      <c r="AA29511" s="5"/>
      <c r="AC29511" s="36"/>
      <c r="AD29511" s="36"/>
      <c r="AE29511"/>
      <c r="AF29511"/>
      <c r="AH29511" s="36"/>
      <c r="AJ29511"/>
    </row>
    <row r="29512" spans="14:36">
      <c r="N29512" s="36"/>
      <c r="R29512" s="5"/>
      <c r="W29512"/>
      <c r="Y29512" s="36"/>
      <c r="AA29512" s="5"/>
      <c r="AC29512" s="36"/>
      <c r="AD29512" s="36"/>
      <c r="AE29512"/>
      <c r="AF29512"/>
      <c r="AH29512" s="36"/>
      <c r="AJ29512"/>
    </row>
    <row r="29513" spans="14:36">
      <c r="N29513" s="36"/>
      <c r="R29513" s="5"/>
      <c r="W29513"/>
      <c r="Y29513" s="36"/>
      <c r="AA29513" s="5"/>
      <c r="AC29513" s="36"/>
      <c r="AD29513" s="36"/>
      <c r="AE29513"/>
      <c r="AF29513"/>
      <c r="AH29513" s="36"/>
      <c r="AJ29513"/>
    </row>
    <row r="29514" spans="14:36">
      <c r="N29514" s="36"/>
      <c r="R29514" s="5"/>
      <c r="W29514"/>
      <c r="Y29514" s="36"/>
      <c r="AA29514" s="5"/>
      <c r="AC29514" s="36"/>
      <c r="AD29514" s="36"/>
      <c r="AE29514"/>
      <c r="AF29514"/>
      <c r="AH29514" s="36"/>
      <c r="AJ29514"/>
    </row>
    <row r="29515" spans="14:36">
      <c r="N29515" s="36"/>
      <c r="R29515" s="5"/>
      <c r="W29515"/>
      <c r="Y29515" s="36"/>
      <c r="AA29515" s="5"/>
      <c r="AC29515" s="36"/>
      <c r="AD29515" s="36"/>
      <c r="AE29515"/>
      <c r="AF29515"/>
      <c r="AH29515" s="36"/>
      <c r="AJ29515"/>
    </row>
    <row r="29516" spans="14:36">
      <c r="N29516" s="36"/>
      <c r="R29516" s="5"/>
      <c r="W29516"/>
      <c r="Y29516" s="36"/>
      <c r="AA29516" s="5"/>
      <c r="AC29516" s="36"/>
      <c r="AD29516" s="36"/>
      <c r="AE29516"/>
      <c r="AF29516"/>
      <c r="AH29516" s="36"/>
      <c r="AJ29516"/>
    </row>
    <row r="29517" spans="14:36">
      <c r="N29517" s="36"/>
      <c r="R29517" s="5"/>
      <c r="W29517"/>
      <c r="Y29517" s="36"/>
      <c r="AA29517" s="5"/>
      <c r="AC29517" s="36"/>
      <c r="AD29517" s="36"/>
      <c r="AE29517"/>
      <c r="AF29517"/>
      <c r="AH29517" s="36"/>
      <c r="AJ29517"/>
    </row>
    <row r="29518" spans="14:36">
      <c r="N29518" s="36"/>
      <c r="R29518" s="5"/>
      <c r="W29518"/>
      <c r="Y29518" s="36"/>
      <c r="AA29518" s="5"/>
      <c r="AC29518" s="36"/>
      <c r="AD29518" s="36"/>
      <c r="AE29518"/>
      <c r="AF29518"/>
      <c r="AH29518" s="36"/>
      <c r="AJ29518"/>
    </row>
    <row r="29519" spans="14:36">
      <c r="N29519" s="36"/>
      <c r="R29519" s="5"/>
      <c r="W29519"/>
      <c r="Y29519" s="36"/>
      <c r="AA29519" s="5"/>
      <c r="AC29519" s="36"/>
      <c r="AD29519" s="36"/>
      <c r="AE29519"/>
      <c r="AF29519"/>
      <c r="AH29519" s="36"/>
      <c r="AJ29519"/>
    </row>
    <row r="29520" spans="14:36">
      <c r="N29520" s="36"/>
      <c r="R29520" s="5"/>
      <c r="W29520"/>
      <c r="Y29520" s="36"/>
      <c r="AA29520" s="5"/>
      <c r="AC29520" s="36"/>
      <c r="AD29520" s="36"/>
      <c r="AE29520"/>
      <c r="AF29520"/>
      <c r="AH29520" s="36"/>
      <c r="AJ29520"/>
    </row>
    <row r="29521" spans="14:36">
      <c r="N29521" s="36"/>
      <c r="R29521" s="5"/>
      <c r="W29521"/>
      <c r="Y29521" s="36"/>
      <c r="AA29521" s="5"/>
      <c r="AC29521" s="36"/>
      <c r="AD29521" s="36"/>
      <c r="AE29521"/>
      <c r="AF29521"/>
      <c r="AH29521" s="36"/>
      <c r="AJ29521"/>
    </row>
    <row r="29522" spans="14:36">
      <c r="N29522" s="36"/>
      <c r="R29522" s="5"/>
      <c r="W29522"/>
      <c r="Y29522" s="36"/>
      <c r="AA29522" s="5"/>
      <c r="AC29522" s="36"/>
      <c r="AD29522" s="36"/>
      <c r="AE29522"/>
      <c r="AF29522"/>
      <c r="AH29522" s="36"/>
      <c r="AJ29522"/>
    </row>
    <row r="29523" spans="14:36">
      <c r="N29523" s="36"/>
      <c r="R29523" s="5"/>
      <c r="W29523"/>
      <c r="Y29523" s="36"/>
      <c r="AA29523" s="5"/>
      <c r="AC29523" s="36"/>
      <c r="AD29523" s="36"/>
      <c r="AE29523"/>
      <c r="AF29523"/>
      <c r="AH29523" s="36"/>
      <c r="AJ29523"/>
    </row>
    <row r="29524" spans="14:36">
      <c r="N29524" s="36"/>
      <c r="R29524" s="5"/>
      <c r="W29524"/>
      <c r="Y29524" s="36"/>
      <c r="AA29524" s="5"/>
      <c r="AC29524" s="36"/>
      <c r="AD29524" s="36"/>
      <c r="AE29524"/>
      <c r="AF29524"/>
      <c r="AH29524" s="36"/>
      <c r="AJ29524"/>
    </row>
    <row r="29525" spans="14:36">
      <c r="N29525" s="36"/>
      <c r="R29525" s="5"/>
      <c r="W29525"/>
      <c r="Y29525" s="36"/>
      <c r="AA29525" s="5"/>
      <c r="AC29525" s="36"/>
      <c r="AD29525" s="36"/>
      <c r="AE29525"/>
      <c r="AF29525"/>
      <c r="AH29525" s="36"/>
      <c r="AJ29525"/>
    </row>
    <row r="29526" spans="14:36">
      <c r="N29526" s="36"/>
      <c r="R29526" s="5"/>
      <c r="W29526"/>
      <c r="Y29526" s="36"/>
      <c r="AA29526" s="5"/>
      <c r="AC29526" s="36"/>
      <c r="AD29526" s="36"/>
      <c r="AE29526"/>
      <c r="AF29526"/>
      <c r="AH29526" s="36"/>
      <c r="AJ29526"/>
    </row>
    <row r="29527" spans="14:36">
      <c r="N29527" s="36"/>
      <c r="R29527" s="5"/>
      <c r="W29527"/>
      <c r="Y29527" s="36"/>
      <c r="AA29527" s="5"/>
      <c r="AC29527" s="36"/>
      <c r="AD29527" s="36"/>
      <c r="AE29527"/>
      <c r="AF29527"/>
      <c r="AH29527" s="36"/>
      <c r="AJ29527"/>
    </row>
    <row r="29528" spans="14:36">
      <c r="N29528" s="36"/>
      <c r="R29528" s="5"/>
      <c r="W29528"/>
      <c r="Y29528" s="36"/>
      <c r="AA29528" s="5"/>
      <c r="AC29528" s="36"/>
      <c r="AD29528" s="36"/>
      <c r="AE29528"/>
      <c r="AF29528"/>
      <c r="AH29528" s="36"/>
      <c r="AJ29528"/>
    </row>
    <row r="29529" spans="14:36">
      <c r="N29529" s="36"/>
      <c r="R29529" s="5"/>
      <c r="W29529"/>
      <c r="Y29529" s="36"/>
      <c r="AA29529" s="5"/>
      <c r="AC29529" s="36"/>
      <c r="AD29529" s="36"/>
      <c r="AE29529"/>
      <c r="AF29529"/>
      <c r="AH29529" s="36"/>
      <c r="AJ29529"/>
    </row>
    <row r="29530" spans="14:36">
      <c r="N29530" s="36"/>
      <c r="R29530" s="5"/>
      <c r="W29530"/>
      <c r="Y29530" s="36"/>
      <c r="AA29530" s="5"/>
      <c r="AC29530" s="36"/>
      <c r="AD29530" s="36"/>
      <c r="AE29530"/>
      <c r="AF29530"/>
      <c r="AH29530" s="36"/>
      <c r="AJ29530"/>
    </row>
    <row r="29531" spans="14:36">
      <c r="N29531" s="36"/>
      <c r="R29531" s="5"/>
      <c r="W29531"/>
      <c r="Y29531" s="36"/>
      <c r="AA29531" s="5"/>
      <c r="AC29531" s="36"/>
      <c r="AD29531" s="36"/>
      <c r="AE29531"/>
      <c r="AF29531"/>
      <c r="AH29531" s="36"/>
      <c r="AJ29531"/>
    </row>
    <row r="29532" spans="14:36">
      <c r="N29532" s="36"/>
      <c r="R29532" s="5"/>
      <c r="W29532"/>
      <c r="Y29532" s="36"/>
      <c r="AA29532" s="5"/>
      <c r="AC29532" s="36"/>
      <c r="AD29532" s="36"/>
      <c r="AE29532"/>
      <c r="AF29532"/>
      <c r="AH29532" s="36"/>
      <c r="AJ29532"/>
    </row>
    <row r="29533" spans="14:36">
      <c r="N29533" s="36"/>
      <c r="R29533" s="5"/>
      <c r="W29533"/>
      <c r="Y29533" s="36"/>
      <c r="AA29533" s="5"/>
      <c r="AC29533" s="36"/>
      <c r="AD29533" s="36"/>
      <c r="AE29533"/>
      <c r="AF29533"/>
      <c r="AH29533" s="36"/>
      <c r="AJ29533"/>
    </row>
    <row r="29534" spans="14:36">
      <c r="N29534" s="36"/>
      <c r="R29534" s="5"/>
      <c r="W29534"/>
      <c r="Y29534" s="36"/>
      <c r="AA29534" s="5"/>
      <c r="AC29534" s="36"/>
      <c r="AD29534" s="36"/>
      <c r="AE29534"/>
      <c r="AF29534"/>
      <c r="AH29534" s="36"/>
      <c r="AJ29534"/>
    </row>
    <row r="29535" spans="14:36">
      <c r="N29535" s="36"/>
      <c r="R29535" s="5"/>
      <c r="W29535"/>
      <c r="Y29535" s="36"/>
      <c r="AA29535" s="5"/>
      <c r="AC29535" s="36"/>
      <c r="AD29535" s="36"/>
      <c r="AE29535"/>
      <c r="AF29535"/>
      <c r="AH29535" s="36"/>
      <c r="AJ29535"/>
    </row>
    <row r="29536" spans="14:36">
      <c r="N29536" s="36"/>
      <c r="R29536" s="5"/>
      <c r="W29536"/>
      <c r="Y29536" s="36"/>
      <c r="AA29536" s="5"/>
      <c r="AC29536" s="36"/>
      <c r="AD29536" s="36"/>
      <c r="AE29536"/>
      <c r="AF29536"/>
      <c r="AH29536" s="36"/>
      <c r="AJ29536"/>
    </row>
    <row r="29537" spans="14:36">
      <c r="N29537" s="36"/>
      <c r="R29537" s="5"/>
      <c r="W29537"/>
      <c r="Y29537" s="36"/>
      <c r="AA29537" s="5"/>
      <c r="AC29537" s="36"/>
      <c r="AD29537" s="36"/>
      <c r="AE29537"/>
      <c r="AF29537"/>
      <c r="AH29537" s="36"/>
      <c r="AJ29537"/>
    </row>
    <row r="29538" spans="14:36">
      <c r="N29538" s="36"/>
      <c r="R29538" s="5"/>
      <c r="W29538"/>
      <c r="Y29538" s="36"/>
      <c r="AA29538" s="5"/>
      <c r="AC29538" s="36"/>
      <c r="AD29538" s="36"/>
      <c r="AE29538"/>
      <c r="AF29538"/>
      <c r="AH29538" s="36"/>
      <c r="AJ29538"/>
    </row>
    <row r="29539" spans="14:36">
      <c r="N29539" s="36"/>
      <c r="R29539" s="5"/>
      <c r="W29539"/>
      <c r="Y29539" s="36"/>
      <c r="AA29539" s="5"/>
      <c r="AC29539" s="36"/>
      <c r="AD29539" s="36"/>
      <c r="AE29539"/>
      <c r="AF29539"/>
      <c r="AH29539" s="36"/>
      <c r="AJ29539"/>
    </row>
    <row r="29540" spans="14:36">
      <c r="N29540" s="36"/>
      <c r="R29540" s="5"/>
      <c r="W29540"/>
      <c r="Y29540" s="36"/>
      <c r="AA29540" s="5"/>
      <c r="AC29540" s="36"/>
      <c r="AD29540" s="36"/>
      <c r="AE29540"/>
      <c r="AF29540"/>
      <c r="AH29540" s="36"/>
      <c r="AJ29540"/>
    </row>
    <row r="29541" spans="14:36">
      <c r="N29541" s="36"/>
      <c r="R29541" s="5"/>
      <c r="W29541"/>
      <c r="Y29541" s="36"/>
      <c r="AA29541" s="5"/>
      <c r="AC29541" s="36"/>
      <c r="AD29541" s="36"/>
      <c r="AE29541"/>
      <c r="AF29541"/>
      <c r="AH29541" s="36"/>
      <c r="AJ29541"/>
    </row>
    <row r="29542" spans="14:36">
      <c r="N29542" s="36"/>
      <c r="R29542" s="5"/>
      <c r="W29542"/>
      <c r="Y29542" s="36"/>
      <c r="AA29542" s="5"/>
      <c r="AC29542" s="36"/>
      <c r="AD29542" s="36"/>
      <c r="AE29542"/>
      <c r="AF29542"/>
      <c r="AH29542" s="36"/>
      <c r="AJ29542"/>
    </row>
    <row r="29543" spans="14:36">
      <c r="N29543" s="36"/>
      <c r="R29543" s="5"/>
      <c r="W29543"/>
      <c r="Y29543" s="36"/>
      <c r="AA29543" s="5"/>
      <c r="AC29543" s="36"/>
      <c r="AD29543" s="36"/>
      <c r="AE29543"/>
      <c r="AF29543"/>
      <c r="AH29543" s="36"/>
      <c r="AJ29543"/>
    </row>
    <row r="29544" spans="14:36">
      <c r="N29544" s="36"/>
      <c r="R29544" s="5"/>
      <c r="W29544"/>
      <c r="Y29544" s="36"/>
      <c r="AA29544" s="5"/>
      <c r="AC29544" s="36"/>
      <c r="AD29544" s="36"/>
      <c r="AE29544"/>
      <c r="AF29544"/>
      <c r="AH29544" s="36"/>
      <c r="AJ29544"/>
    </row>
    <row r="29545" spans="14:36">
      <c r="N29545" s="36"/>
      <c r="R29545" s="5"/>
      <c r="W29545"/>
      <c r="Y29545" s="36"/>
      <c r="AA29545" s="5"/>
      <c r="AC29545" s="36"/>
      <c r="AD29545" s="36"/>
      <c r="AE29545"/>
      <c r="AF29545"/>
      <c r="AH29545" s="36"/>
      <c r="AJ29545"/>
    </row>
    <row r="29546" spans="14:36">
      <c r="N29546" s="36"/>
      <c r="R29546" s="5"/>
      <c r="W29546"/>
      <c r="Y29546" s="36"/>
      <c r="AA29546" s="5"/>
      <c r="AC29546" s="36"/>
      <c r="AD29546" s="36"/>
      <c r="AE29546"/>
      <c r="AF29546"/>
      <c r="AH29546" s="36"/>
      <c r="AJ29546"/>
    </row>
    <row r="29547" spans="14:36">
      <c r="N29547" s="36"/>
      <c r="R29547" s="5"/>
      <c r="W29547"/>
      <c r="Y29547" s="36"/>
      <c r="AA29547" s="5"/>
      <c r="AC29547" s="36"/>
      <c r="AD29547" s="36"/>
      <c r="AE29547"/>
      <c r="AF29547"/>
      <c r="AH29547" s="36"/>
      <c r="AJ29547"/>
    </row>
    <row r="29548" spans="14:36">
      <c r="N29548" s="36"/>
      <c r="R29548" s="5"/>
      <c r="W29548"/>
      <c r="Y29548" s="36"/>
      <c r="AA29548" s="5"/>
      <c r="AC29548" s="36"/>
      <c r="AD29548" s="36"/>
      <c r="AE29548"/>
      <c r="AF29548"/>
      <c r="AH29548" s="36"/>
      <c r="AJ29548"/>
    </row>
    <row r="29549" spans="14:36">
      <c r="N29549" s="36"/>
      <c r="R29549" s="5"/>
      <c r="W29549"/>
      <c r="Y29549" s="36"/>
      <c r="AA29549" s="5"/>
      <c r="AC29549" s="36"/>
      <c r="AD29549" s="36"/>
      <c r="AE29549"/>
      <c r="AF29549"/>
      <c r="AH29549" s="36"/>
      <c r="AJ29549"/>
    </row>
    <row r="29550" spans="14:36">
      <c r="N29550" s="36"/>
      <c r="R29550" s="5"/>
      <c r="W29550"/>
      <c r="Y29550" s="36"/>
      <c r="AA29550" s="5"/>
      <c r="AC29550" s="36"/>
      <c r="AD29550" s="36"/>
      <c r="AE29550"/>
      <c r="AF29550"/>
      <c r="AH29550" s="36"/>
      <c r="AJ29550"/>
    </row>
    <row r="29551" spans="14:36">
      <c r="N29551" s="36"/>
      <c r="R29551" s="5"/>
      <c r="W29551"/>
      <c r="Y29551" s="36"/>
      <c r="AA29551" s="5"/>
      <c r="AC29551" s="36"/>
      <c r="AD29551" s="36"/>
      <c r="AE29551"/>
      <c r="AF29551"/>
      <c r="AH29551" s="36"/>
      <c r="AJ29551"/>
    </row>
    <row r="29552" spans="14:36">
      <c r="N29552" s="36"/>
      <c r="R29552" s="5"/>
      <c r="W29552"/>
      <c r="Y29552" s="36"/>
      <c r="AA29552" s="5"/>
      <c r="AC29552" s="36"/>
      <c r="AD29552" s="36"/>
      <c r="AE29552"/>
      <c r="AF29552"/>
      <c r="AH29552" s="36"/>
      <c r="AJ29552"/>
    </row>
    <row r="29553" spans="14:36">
      <c r="N29553" s="36"/>
      <c r="R29553" s="5"/>
      <c r="W29553"/>
      <c r="Y29553" s="36"/>
      <c r="AA29553" s="5"/>
      <c r="AC29553" s="36"/>
      <c r="AD29553" s="36"/>
      <c r="AE29553"/>
      <c r="AF29553"/>
      <c r="AH29553" s="36"/>
      <c r="AJ29553"/>
    </row>
    <row r="29554" spans="14:36">
      <c r="N29554" s="36"/>
      <c r="R29554" s="5"/>
      <c r="W29554"/>
      <c r="Y29554" s="36"/>
      <c r="AA29554" s="5"/>
      <c r="AC29554" s="36"/>
      <c r="AD29554" s="36"/>
      <c r="AE29554"/>
      <c r="AF29554"/>
      <c r="AH29554" s="36"/>
      <c r="AJ29554"/>
    </row>
    <row r="29555" spans="14:36">
      <c r="N29555" s="36"/>
      <c r="R29555" s="5"/>
      <c r="W29555"/>
      <c r="Y29555" s="36"/>
      <c r="AA29555" s="5"/>
      <c r="AC29555" s="36"/>
      <c r="AD29555" s="36"/>
      <c r="AE29555"/>
      <c r="AF29555"/>
      <c r="AH29555" s="36"/>
      <c r="AJ29555"/>
    </row>
    <row r="29556" spans="14:36">
      <c r="N29556" s="36"/>
      <c r="R29556" s="5"/>
      <c r="W29556"/>
      <c r="Y29556" s="36"/>
      <c r="AA29556" s="5"/>
      <c r="AC29556" s="36"/>
      <c r="AD29556" s="36"/>
      <c r="AE29556"/>
      <c r="AF29556"/>
      <c r="AH29556" s="36"/>
      <c r="AJ29556"/>
    </row>
    <row r="29557" spans="14:36">
      <c r="N29557" s="36"/>
      <c r="R29557" s="5"/>
      <c r="W29557"/>
      <c r="Y29557" s="36"/>
      <c r="AA29557" s="5"/>
      <c r="AC29557" s="36"/>
      <c r="AD29557" s="36"/>
      <c r="AE29557"/>
      <c r="AF29557"/>
      <c r="AH29557" s="36"/>
      <c r="AJ29557"/>
    </row>
    <row r="29558" spans="14:36">
      <c r="N29558" s="36"/>
      <c r="R29558" s="5"/>
      <c r="W29558"/>
      <c r="Y29558" s="36"/>
      <c r="AA29558" s="5"/>
      <c r="AC29558" s="36"/>
      <c r="AD29558" s="36"/>
      <c r="AE29558"/>
      <c r="AF29558"/>
      <c r="AH29558" s="36"/>
      <c r="AJ29558"/>
    </row>
    <row r="29559" spans="14:36">
      <c r="N29559" s="36"/>
      <c r="R29559" s="5"/>
      <c r="W29559"/>
      <c r="Y29559" s="36"/>
      <c r="AA29559" s="5"/>
      <c r="AC29559" s="36"/>
      <c r="AD29559" s="36"/>
      <c r="AE29559"/>
      <c r="AF29559"/>
      <c r="AH29559" s="36"/>
      <c r="AJ29559"/>
    </row>
    <row r="29560" spans="14:36">
      <c r="N29560" s="36"/>
      <c r="R29560" s="5"/>
      <c r="W29560"/>
      <c r="Y29560" s="36"/>
      <c r="AA29560" s="5"/>
      <c r="AC29560" s="36"/>
      <c r="AD29560" s="36"/>
      <c r="AE29560"/>
      <c r="AF29560"/>
      <c r="AH29560" s="36"/>
      <c r="AJ29560"/>
    </row>
    <row r="29561" spans="14:36">
      <c r="N29561" s="36"/>
      <c r="R29561" s="5"/>
      <c r="W29561"/>
      <c r="Y29561" s="36"/>
      <c r="AA29561" s="5"/>
      <c r="AC29561" s="36"/>
      <c r="AD29561" s="36"/>
      <c r="AE29561"/>
      <c r="AF29561"/>
      <c r="AH29561" s="36"/>
      <c r="AJ29561"/>
    </row>
    <row r="29562" spans="14:36">
      <c r="N29562" s="36"/>
      <c r="R29562" s="5"/>
      <c r="W29562"/>
      <c r="Y29562" s="36"/>
      <c r="AA29562" s="5"/>
      <c r="AC29562" s="36"/>
      <c r="AD29562" s="36"/>
      <c r="AE29562"/>
      <c r="AF29562"/>
      <c r="AH29562" s="36"/>
      <c r="AJ29562"/>
    </row>
    <row r="29563" spans="14:36">
      <c r="N29563" s="36"/>
      <c r="R29563" s="5"/>
      <c r="W29563"/>
      <c r="Y29563" s="36"/>
      <c r="AA29563" s="5"/>
      <c r="AC29563" s="36"/>
      <c r="AD29563" s="36"/>
      <c r="AE29563"/>
      <c r="AF29563"/>
      <c r="AH29563" s="36"/>
      <c r="AJ29563"/>
    </row>
    <row r="29564" spans="14:36">
      <c r="N29564" s="36"/>
      <c r="R29564" s="5"/>
      <c r="W29564"/>
      <c r="Y29564" s="36"/>
      <c r="AA29564" s="5"/>
      <c r="AC29564" s="36"/>
      <c r="AD29564" s="36"/>
      <c r="AE29564"/>
      <c r="AF29564"/>
      <c r="AH29564" s="36"/>
      <c r="AJ29564"/>
    </row>
    <row r="29565" spans="14:36">
      <c r="N29565" s="36"/>
      <c r="R29565" s="5"/>
      <c r="W29565"/>
      <c r="Y29565" s="36"/>
      <c r="AA29565" s="5"/>
      <c r="AC29565" s="36"/>
      <c r="AD29565" s="36"/>
      <c r="AE29565"/>
      <c r="AF29565"/>
      <c r="AH29565" s="36"/>
      <c r="AJ29565"/>
    </row>
    <row r="29566" spans="14:36">
      <c r="N29566" s="36"/>
      <c r="R29566" s="5"/>
      <c r="W29566"/>
      <c r="Y29566" s="36"/>
      <c r="AA29566" s="5"/>
      <c r="AC29566" s="36"/>
      <c r="AD29566" s="36"/>
      <c r="AE29566"/>
      <c r="AF29566"/>
      <c r="AH29566" s="36"/>
      <c r="AJ29566"/>
    </row>
    <row r="29567" spans="14:36">
      <c r="N29567" s="36"/>
      <c r="R29567" s="5"/>
      <c r="W29567"/>
      <c r="Y29567" s="36"/>
      <c r="AA29567" s="5"/>
      <c r="AC29567" s="36"/>
      <c r="AD29567" s="36"/>
      <c r="AE29567"/>
      <c r="AF29567"/>
      <c r="AH29567" s="36"/>
      <c r="AJ29567"/>
    </row>
    <row r="29568" spans="14:36">
      <c r="N29568" s="36"/>
      <c r="R29568" s="5"/>
      <c r="W29568"/>
      <c r="Y29568" s="36"/>
      <c r="AA29568" s="5"/>
      <c r="AC29568" s="36"/>
      <c r="AD29568" s="36"/>
      <c r="AE29568"/>
      <c r="AF29568"/>
      <c r="AH29568" s="36"/>
      <c r="AJ29568"/>
    </row>
    <row r="29569" spans="14:36">
      <c r="N29569" s="36"/>
      <c r="R29569" s="5"/>
      <c r="W29569"/>
      <c r="Y29569" s="36"/>
      <c r="AA29569" s="5"/>
      <c r="AC29569" s="36"/>
      <c r="AD29569" s="36"/>
      <c r="AE29569"/>
      <c r="AF29569"/>
      <c r="AH29569" s="36"/>
      <c r="AJ29569"/>
    </row>
    <row r="29570" spans="14:36">
      <c r="N29570" s="36"/>
      <c r="R29570" s="5"/>
      <c r="W29570"/>
      <c r="Y29570" s="36"/>
      <c r="AA29570" s="5"/>
      <c r="AC29570" s="36"/>
      <c r="AD29570" s="36"/>
      <c r="AE29570"/>
      <c r="AF29570"/>
      <c r="AH29570" s="36"/>
      <c r="AJ29570"/>
    </row>
    <row r="29571" spans="14:36">
      <c r="N29571" s="36"/>
      <c r="R29571" s="5"/>
      <c r="W29571"/>
      <c r="Y29571" s="36"/>
      <c r="AA29571" s="5"/>
      <c r="AC29571" s="36"/>
      <c r="AD29571" s="36"/>
      <c r="AE29571"/>
      <c r="AF29571"/>
      <c r="AH29571" s="36"/>
      <c r="AJ29571"/>
    </row>
    <row r="29572" spans="14:36">
      <c r="N29572" s="36"/>
      <c r="R29572" s="5"/>
      <c r="W29572"/>
      <c r="Y29572" s="36"/>
      <c r="AA29572" s="5"/>
      <c r="AC29572" s="36"/>
      <c r="AD29572" s="36"/>
      <c r="AE29572"/>
      <c r="AF29572"/>
      <c r="AH29572" s="36"/>
      <c r="AJ29572"/>
    </row>
    <row r="29573" spans="14:36">
      <c r="N29573" s="36"/>
      <c r="R29573" s="5"/>
      <c r="W29573"/>
      <c r="Y29573" s="36"/>
      <c r="AA29573" s="5"/>
      <c r="AC29573" s="36"/>
      <c r="AD29573" s="36"/>
      <c r="AE29573"/>
      <c r="AF29573"/>
      <c r="AH29573" s="36"/>
      <c r="AJ29573"/>
    </row>
    <row r="29574" spans="14:36">
      <c r="N29574" s="36"/>
      <c r="R29574" s="5"/>
      <c r="W29574"/>
      <c r="Y29574" s="36"/>
      <c r="AA29574" s="5"/>
      <c r="AC29574" s="36"/>
      <c r="AD29574" s="36"/>
      <c r="AE29574"/>
      <c r="AF29574"/>
      <c r="AH29574" s="36"/>
      <c r="AJ29574"/>
    </row>
    <row r="29575" spans="14:36">
      <c r="N29575" s="36"/>
      <c r="R29575" s="5"/>
      <c r="W29575"/>
      <c r="Y29575" s="36"/>
      <c r="AA29575" s="5"/>
      <c r="AC29575" s="36"/>
      <c r="AD29575" s="36"/>
      <c r="AE29575"/>
      <c r="AF29575"/>
      <c r="AH29575" s="36"/>
      <c r="AJ29575"/>
    </row>
    <row r="29576" spans="14:36">
      <c r="N29576" s="36"/>
      <c r="R29576" s="5"/>
      <c r="W29576"/>
      <c r="Y29576" s="36"/>
      <c r="AA29576" s="5"/>
      <c r="AC29576" s="36"/>
      <c r="AD29576" s="36"/>
      <c r="AE29576"/>
      <c r="AF29576"/>
      <c r="AH29576" s="36"/>
      <c r="AJ29576"/>
    </row>
    <row r="29577" spans="14:36">
      <c r="N29577" s="36"/>
      <c r="R29577" s="5"/>
      <c r="W29577"/>
      <c r="Y29577" s="36"/>
      <c r="AA29577" s="5"/>
      <c r="AC29577" s="36"/>
      <c r="AD29577" s="36"/>
      <c r="AE29577"/>
      <c r="AF29577"/>
      <c r="AH29577" s="36"/>
      <c r="AJ29577"/>
    </row>
    <row r="29578" spans="14:36">
      <c r="N29578" s="36"/>
      <c r="R29578" s="5"/>
      <c r="W29578"/>
      <c r="Y29578" s="36"/>
      <c r="AA29578" s="5"/>
      <c r="AC29578" s="36"/>
      <c r="AD29578" s="36"/>
      <c r="AE29578"/>
      <c r="AF29578"/>
      <c r="AH29578" s="36"/>
      <c r="AJ29578"/>
    </row>
    <row r="29579" spans="14:36">
      <c r="N29579" s="36"/>
      <c r="R29579" s="5"/>
      <c r="W29579"/>
      <c r="Y29579" s="36"/>
      <c r="AA29579" s="5"/>
      <c r="AC29579" s="36"/>
      <c r="AD29579" s="36"/>
      <c r="AE29579"/>
      <c r="AF29579"/>
      <c r="AH29579" s="36"/>
      <c r="AJ29579"/>
    </row>
    <row r="29580" spans="14:36">
      <c r="N29580" s="36"/>
      <c r="R29580" s="5"/>
      <c r="W29580"/>
      <c r="Y29580" s="36"/>
      <c r="AA29580" s="5"/>
      <c r="AC29580" s="36"/>
      <c r="AD29580" s="36"/>
      <c r="AE29580"/>
      <c r="AF29580"/>
      <c r="AH29580" s="36"/>
      <c r="AJ29580"/>
    </row>
    <row r="29581" spans="14:36">
      <c r="N29581" s="36"/>
      <c r="R29581" s="5"/>
      <c r="W29581"/>
      <c r="Y29581" s="36"/>
      <c r="AA29581" s="5"/>
      <c r="AC29581" s="36"/>
      <c r="AD29581" s="36"/>
      <c r="AE29581"/>
      <c r="AF29581"/>
      <c r="AH29581" s="36"/>
      <c r="AJ29581"/>
    </row>
    <row r="29582" spans="14:36">
      <c r="N29582" s="36"/>
      <c r="R29582" s="5"/>
      <c r="W29582"/>
      <c r="Y29582" s="36"/>
      <c r="AA29582" s="5"/>
      <c r="AC29582" s="36"/>
      <c r="AD29582" s="36"/>
      <c r="AE29582"/>
      <c r="AF29582"/>
      <c r="AH29582" s="36"/>
      <c r="AJ29582"/>
    </row>
    <row r="29583" spans="14:36">
      <c r="N29583" s="36"/>
      <c r="R29583" s="5"/>
      <c r="W29583"/>
      <c r="Y29583" s="36"/>
      <c r="AA29583" s="5"/>
      <c r="AC29583" s="36"/>
      <c r="AD29583" s="36"/>
      <c r="AE29583"/>
      <c r="AF29583"/>
      <c r="AH29583" s="36"/>
      <c r="AJ29583"/>
    </row>
    <row r="29584" spans="14:36">
      <c r="N29584" s="36"/>
      <c r="R29584" s="5"/>
      <c r="W29584"/>
      <c r="Y29584" s="36"/>
      <c r="AA29584" s="5"/>
      <c r="AC29584" s="36"/>
      <c r="AD29584" s="36"/>
      <c r="AE29584"/>
      <c r="AF29584"/>
      <c r="AH29584" s="36"/>
      <c r="AJ29584"/>
    </row>
    <row r="29585" spans="14:36">
      <c r="N29585" s="36"/>
      <c r="R29585" s="5"/>
      <c r="W29585"/>
      <c r="Y29585" s="36"/>
      <c r="AA29585" s="5"/>
      <c r="AC29585" s="36"/>
      <c r="AD29585" s="36"/>
      <c r="AE29585"/>
      <c r="AF29585"/>
      <c r="AH29585" s="36"/>
      <c r="AJ29585"/>
    </row>
    <row r="29586" spans="14:36">
      <c r="N29586" s="36"/>
      <c r="R29586" s="5"/>
      <c r="W29586"/>
      <c r="Y29586" s="36"/>
      <c r="AA29586" s="5"/>
      <c r="AC29586" s="36"/>
      <c r="AD29586" s="36"/>
      <c r="AE29586"/>
      <c r="AF29586"/>
      <c r="AH29586" s="36"/>
      <c r="AJ29586"/>
    </row>
    <row r="29587" spans="14:36">
      <c r="N29587" s="36"/>
      <c r="R29587" s="5"/>
      <c r="W29587"/>
      <c r="Y29587" s="36"/>
      <c r="AA29587" s="5"/>
      <c r="AC29587" s="36"/>
      <c r="AD29587" s="36"/>
      <c r="AE29587"/>
      <c r="AF29587"/>
      <c r="AH29587" s="36"/>
      <c r="AJ29587"/>
    </row>
    <row r="29588" spans="14:36">
      <c r="N29588" s="36"/>
      <c r="R29588" s="5"/>
      <c r="W29588"/>
      <c r="Y29588" s="36"/>
      <c r="AA29588" s="5"/>
      <c r="AC29588" s="36"/>
      <c r="AD29588" s="36"/>
      <c r="AE29588"/>
      <c r="AF29588"/>
      <c r="AH29588" s="36"/>
      <c r="AJ29588"/>
    </row>
    <row r="29589" spans="14:36">
      <c r="N29589" s="36"/>
      <c r="R29589" s="5"/>
      <c r="W29589"/>
      <c r="Y29589" s="36"/>
      <c r="AA29589" s="5"/>
      <c r="AC29589" s="36"/>
      <c r="AD29589" s="36"/>
      <c r="AE29589"/>
      <c r="AF29589"/>
      <c r="AH29589" s="36"/>
      <c r="AJ29589"/>
    </row>
    <row r="29590" spans="14:36">
      <c r="N29590" s="36"/>
      <c r="R29590" s="5"/>
      <c r="W29590"/>
      <c r="Y29590" s="36"/>
      <c r="AA29590" s="5"/>
      <c r="AC29590" s="36"/>
      <c r="AD29590" s="36"/>
      <c r="AE29590"/>
      <c r="AF29590"/>
      <c r="AH29590" s="36"/>
      <c r="AJ29590"/>
    </row>
    <row r="29591" spans="14:36">
      <c r="N29591" s="36"/>
      <c r="R29591" s="5"/>
      <c r="W29591"/>
      <c r="Y29591" s="36"/>
      <c r="AA29591" s="5"/>
      <c r="AC29591" s="36"/>
      <c r="AD29591" s="36"/>
      <c r="AE29591"/>
      <c r="AF29591"/>
      <c r="AH29591" s="36"/>
      <c r="AJ29591"/>
    </row>
    <row r="29592" spans="14:36">
      <c r="N29592" s="36"/>
      <c r="R29592" s="5"/>
      <c r="W29592"/>
      <c r="Y29592" s="36"/>
      <c r="AA29592" s="5"/>
      <c r="AC29592" s="36"/>
      <c r="AD29592" s="36"/>
      <c r="AE29592"/>
      <c r="AF29592"/>
      <c r="AH29592" s="36"/>
      <c r="AJ29592"/>
    </row>
    <row r="29593" spans="14:36">
      <c r="N29593" s="36"/>
      <c r="R29593" s="5"/>
      <c r="W29593"/>
      <c r="Y29593" s="36"/>
      <c r="AA29593" s="5"/>
      <c r="AC29593" s="36"/>
      <c r="AD29593" s="36"/>
      <c r="AE29593"/>
      <c r="AF29593"/>
      <c r="AH29593" s="36"/>
      <c r="AJ29593"/>
    </row>
    <row r="29594" spans="14:36">
      <c r="N29594" s="36"/>
      <c r="R29594" s="5"/>
      <c r="W29594"/>
      <c r="Y29594" s="36"/>
      <c r="AA29594" s="5"/>
      <c r="AC29594" s="36"/>
      <c r="AD29594" s="36"/>
      <c r="AE29594"/>
      <c r="AF29594"/>
      <c r="AH29594" s="36"/>
      <c r="AJ29594"/>
    </row>
    <row r="29595" spans="14:36">
      <c r="N29595" s="36"/>
      <c r="R29595" s="5"/>
      <c r="W29595"/>
      <c r="Y29595" s="36"/>
      <c r="AA29595" s="5"/>
      <c r="AC29595" s="36"/>
      <c r="AD29595" s="36"/>
      <c r="AE29595"/>
      <c r="AF29595"/>
      <c r="AH29595" s="36"/>
      <c r="AJ29595"/>
    </row>
    <row r="29596" spans="14:36">
      <c r="N29596" s="36"/>
      <c r="R29596" s="5"/>
      <c r="W29596"/>
      <c r="Y29596" s="36"/>
      <c r="AA29596" s="5"/>
      <c r="AC29596" s="36"/>
      <c r="AD29596" s="36"/>
      <c r="AE29596"/>
      <c r="AF29596"/>
      <c r="AH29596" s="36"/>
      <c r="AJ29596"/>
    </row>
    <row r="29597" spans="14:36">
      <c r="N29597" s="36"/>
      <c r="R29597" s="5"/>
      <c r="W29597"/>
      <c r="Y29597" s="36"/>
      <c r="AA29597" s="5"/>
      <c r="AC29597" s="36"/>
      <c r="AD29597" s="36"/>
      <c r="AE29597"/>
      <c r="AF29597"/>
      <c r="AH29597" s="36"/>
      <c r="AJ29597"/>
    </row>
    <row r="29598" spans="14:36">
      <c r="N29598" s="36"/>
      <c r="R29598" s="5"/>
      <c r="W29598"/>
      <c r="Y29598" s="36"/>
      <c r="AA29598" s="5"/>
      <c r="AC29598" s="36"/>
      <c r="AD29598" s="36"/>
      <c r="AE29598"/>
      <c r="AF29598"/>
      <c r="AH29598" s="36"/>
      <c r="AJ29598"/>
    </row>
    <row r="29599" spans="14:36">
      <c r="N29599" s="36"/>
      <c r="R29599" s="5"/>
      <c r="W29599"/>
      <c r="Y29599" s="36"/>
      <c r="AA29599" s="5"/>
      <c r="AC29599" s="36"/>
      <c r="AD29599" s="36"/>
      <c r="AE29599"/>
      <c r="AF29599"/>
      <c r="AH29599" s="36"/>
      <c r="AJ29599"/>
    </row>
    <row r="29600" spans="14:36">
      <c r="N29600" s="36"/>
      <c r="R29600" s="5"/>
      <c r="W29600"/>
      <c r="Y29600" s="36"/>
      <c r="AA29600" s="5"/>
      <c r="AC29600" s="36"/>
      <c r="AD29600" s="36"/>
      <c r="AE29600"/>
      <c r="AF29600"/>
      <c r="AH29600" s="36"/>
      <c r="AJ29600"/>
    </row>
    <row r="29601" spans="14:36">
      <c r="N29601" s="36"/>
      <c r="R29601" s="5"/>
      <c r="W29601"/>
      <c r="Y29601" s="36"/>
      <c r="AA29601" s="5"/>
      <c r="AC29601" s="36"/>
      <c r="AD29601" s="36"/>
      <c r="AE29601"/>
      <c r="AF29601"/>
      <c r="AH29601" s="36"/>
      <c r="AJ29601"/>
    </row>
    <row r="29602" spans="14:36">
      <c r="N29602" s="36"/>
      <c r="R29602" s="5"/>
      <c r="W29602"/>
      <c r="Y29602" s="36"/>
      <c r="AA29602" s="5"/>
      <c r="AC29602" s="36"/>
      <c r="AD29602" s="36"/>
      <c r="AE29602"/>
      <c r="AF29602"/>
      <c r="AH29602" s="36"/>
      <c r="AJ29602"/>
    </row>
    <row r="29603" spans="14:36">
      <c r="N29603" s="36"/>
      <c r="R29603" s="5"/>
      <c r="W29603"/>
      <c r="Y29603" s="36"/>
      <c r="AA29603" s="5"/>
      <c r="AC29603" s="36"/>
      <c r="AD29603" s="36"/>
      <c r="AE29603"/>
      <c r="AF29603"/>
      <c r="AH29603" s="36"/>
      <c r="AJ29603"/>
    </row>
    <row r="29604" spans="14:36">
      <c r="N29604" s="36"/>
      <c r="R29604" s="5"/>
      <c r="W29604"/>
      <c r="Y29604" s="36"/>
      <c r="AA29604" s="5"/>
      <c r="AC29604" s="36"/>
      <c r="AD29604" s="36"/>
      <c r="AE29604"/>
      <c r="AF29604"/>
      <c r="AH29604" s="36"/>
      <c r="AJ29604"/>
    </row>
    <row r="29605" spans="14:36">
      <c r="N29605" s="36"/>
      <c r="R29605" s="5"/>
      <c r="W29605"/>
      <c r="Y29605" s="36"/>
      <c r="AA29605" s="5"/>
      <c r="AC29605" s="36"/>
      <c r="AD29605" s="36"/>
      <c r="AE29605"/>
      <c r="AF29605"/>
      <c r="AH29605" s="36"/>
      <c r="AJ29605"/>
    </row>
    <row r="29606" spans="14:36">
      <c r="N29606" s="36"/>
      <c r="R29606" s="5"/>
      <c r="W29606"/>
      <c r="Y29606" s="36"/>
      <c r="AA29606" s="5"/>
      <c r="AC29606" s="36"/>
      <c r="AD29606" s="36"/>
      <c r="AE29606"/>
      <c r="AF29606"/>
      <c r="AH29606" s="36"/>
      <c r="AJ29606"/>
    </row>
    <row r="29607" spans="14:36">
      <c r="N29607" s="36"/>
      <c r="R29607" s="5"/>
      <c r="W29607"/>
      <c r="Y29607" s="36"/>
      <c r="AA29607" s="5"/>
      <c r="AC29607" s="36"/>
      <c r="AD29607" s="36"/>
      <c r="AE29607"/>
      <c r="AF29607"/>
      <c r="AH29607" s="36"/>
      <c r="AJ29607"/>
    </row>
    <row r="29608" spans="14:36">
      <c r="N29608" s="36"/>
      <c r="R29608" s="5"/>
      <c r="W29608"/>
      <c r="Y29608" s="36"/>
      <c r="AA29608" s="5"/>
      <c r="AC29608" s="36"/>
      <c r="AD29608" s="36"/>
      <c r="AE29608"/>
      <c r="AF29608"/>
      <c r="AH29608" s="36"/>
      <c r="AJ29608"/>
    </row>
    <row r="29609" spans="14:36">
      <c r="N29609" s="36"/>
      <c r="R29609" s="5"/>
      <c r="W29609"/>
      <c r="Y29609" s="36"/>
      <c r="AA29609" s="5"/>
      <c r="AC29609" s="36"/>
      <c r="AD29609" s="36"/>
      <c r="AE29609"/>
      <c r="AF29609"/>
      <c r="AH29609" s="36"/>
      <c r="AJ29609"/>
    </row>
    <row r="29610" spans="14:36">
      <c r="N29610" s="36"/>
      <c r="R29610" s="5"/>
      <c r="W29610"/>
      <c r="Y29610" s="36"/>
      <c r="AA29610" s="5"/>
      <c r="AC29610" s="36"/>
      <c r="AD29610" s="36"/>
      <c r="AE29610"/>
      <c r="AF29610"/>
      <c r="AH29610" s="36"/>
      <c r="AJ29610"/>
    </row>
    <row r="29611" spans="14:36">
      <c r="N29611" s="36"/>
      <c r="R29611" s="5"/>
      <c r="W29611"/>
      <c r="Y29611" s="36"/>
      <c r="AA29611" s="5"/>
      <c r="AC29611" s="36"/>
      <c r="AD29611" s="36"/>
      <c r="AE29611"/>
      <c r="AF29611"/>
      <c r="AH29611" s="36"/>
      <c r="AJ29611"/>
    </row>
    <row r="29612" spans="14:36">
      <c r="N29612" s="36"/>
      <c r="R29612" s="5"/>
      <c r="W29612"/>
      <c r="Y29612" s="36"/>
      <c r="AA29612" s="5"/>
      <c r="AC29612" s="36"/>
      <c r="AD29612" s="36"/>
      <c r="AE29612"/>
      <c r="AF29612"/>
      <c r="AH29612" s="36"/>
      <c r="AJ29612"/>
    </row>
    <row r="29613" spans="14:36">
      <c r="N29613" s="36"/>
      <c r="R29613" s="5"/>
      <c r="W29613"/>
      <c r="Y29613" s="36"/>
      <c r="AA29613" s="5"/>
      <c r="AC29613" s="36"/>
      <c r="AD29613" s="36"/>
      <c r="AE29613"/>
      <c r="AF29613"/>
      <c r="AH29613" s="36"/>
      <c r="AJ29613"/>
    </row>
    <row r="29614" spans="14:36">
      <c r="N29614" s="36"/>
      <c r="R29614" s="5"/>
      <c r="W29614"/>
      <c r="Y29614" s="36"/>
      <c r="AA29614" s="5"/>
      <c r="AC29614" s="36"/>
      <c r="AD29614" s="36"/>
      <c r="AE29614"/>
      <c r="AF29614"/>
      <c r="AH29614" s="36"/>
      <c r="AJ29614"/>
    </row>
    <row r="29615" spans="14:36">
      <c r="N29615" s="36"/>
      <c r="R29615" s="5"/>
      <c r="W29615"/>
      <c r="Y29615" s="36"/>
      <c r="AA29615" s="5"/>
      <c r="AC29615" s="36"/>
      <c r="AD29615" s="36"/>
      <c r="AE29615"/>
      <c r="AF29615"/>
      <c r="AH29615" s="36"/>
      <c r="AJ29615"/>
    </row>
    <row r="29616" spans="14:36">
      <c r="N29616" s="36"/>
      <c r="R29616" s="5"/>
      <c r="W29616"/>
      <c r="Y29616" s="36"/>
      <c r="AA29616" s="5"/>
      <c r="AC29616" s="36"/>
      <c r="AD29616" s="36"/>
      <c r="AE29616"/>
      <c r="AF29616"/>
      <c r="AH29616" s="36"/>
      <c r="AJ29616"/>
    </row>
    <row r="29617" spans="14:36">
      <c r="N29617" s="36"/>
      <c r="R29617" s="5"/>
      <c r="W29617"/>
      <c r="Y29617" s="36"/>
      <c r="AA29617" s="5"/>
      <c r="AC29617" s="36"/>
      <c r="AD29617" s="36"/>
      <c r="AE29617"/>
      <c r="AF29617"/>
      <c r="AH29617" s="36"/>
      <c r="AJ29617"/>
    </row>
    <row r="29618" spans="14:36">
      <c r="N29618" s="36"/>
      <c r="R29618" s="5"/>
      <c r="W29618"/>
      <c r="Y29618" s="36"/>
      <c r="AA29618" s="5"/>
      <c r="AC29618" s="36"/>
      <c r="AD29618" s="36"/>
      <c r="AE29618"/>
      <c r="AF29618"/>
      <c r="AH29618" s="36"/>
      <c r="AJ29618"/>
    </row>
    <row r="29619" spans="14:36">
      <c r="N29619" s="36"/>
      <c r="R29619" s="5"/>
      <c r="W29619"/>
      <c r="Y29619" s="36"/>
      <c r="AA29619" s="5"/>
      <c r="AC29619" s="36"/>
      <c r="AD29619" s="36"/>
      <c r="AE29619"/>
      <c r="AF29619"/>
      <c r="AH29619" s="36"/>
      <c r="AJ29619"/>
    </row>
    <row r="29620" spans="14:36">
      <c r="N29620" s="36"/>
      <c r="R29620" s="5"/>
      <c r="W29620"/>
      <c r="Y29620" s="36"/>
      <c r="AA29620" s="5"/>
      <c r="AC29620" s="36"/>
      <c r="AD29620" s="36"/>
      <c r="AE29620"/>
      <c r="AF29620"/>
      <c r="AH29620" s="36"/>
      <c r="AJ29620"/>
    </row>
    <row r="29621" spans="14:36">
      <c r="N29621" s="36"/>
      <c r="R29621" s="5"/>
      <c r="W29621"/>
      <c r="Y29621" s="36"/>
      <c r="AA29621" s="5"/>
      <c r="AC29621" s="36"/>
      <c r="AD29621" s="36"/>
      <c r="AE29621"/>
      <c r="AF29621"/>
      <c r="AH29621" s="36"/>
      <c r="AJ29621"/>
    </row>
    <row r="29622" spans="14:36">
      <c r="N29622" s="36"/>
      <c r="R29622" s="5"/>
      <c r="W29622"/>
      <c r="Y29622" s="36"/>
      <c r="AA29622" s="5"/>
      <c r="AC29622" s="36"/>
      <c r="AD29622" s="36"/>
      <c r="AE29622"/>
      <c r="AF29622"/>
      <c r="AH29622" s="36"/>
      <c r="AJ29622"/>
    </row>
    <row r="29623" spans="14:36">
      <c r="N29623" s="36"/>
      <c r="R29623" s="5"/>
      <c r="W29623"/>
      <c r="Y29623" s="36"/>
      <c r="AA29623" s="5"/>
      <c r="AC29623" s="36"/>
      <c r="AD29623" s="36"/>
      <c r="AE29623"/>
      <c r="AF29623"/>
      <c r="AH29623" s="36"/>
      <c r="AJ29623"/>
    </row>
    <row r="29624" spans="14:36">
      <c r="N29624" s="36"/>
      <c r="R29624" s="5"/>
      <c r="W29624"/>
      <c r="Y29624" s="36"/>
      <c r="AA29624" s="5"/>
      <c r="AC29624" s="36"/>
      <c r="AD29624" s="36"/>
      <c r="AE29624"/>
      <c r="AF29624"/>
      <c r="AH29624" s="36"/>
      <c r="AJ29624"/>
    </row>
    <row r="29625" spans="14:36">
      <c r="N29625" s="36"/>
      <c r="R29625" s="5"/>
      <c r="W29625"/>
      <c r="Y29625" s="36"/>
      <c r="AA29625" s="5"/>
      <c r="AC29625" s="36"/>
      <c r="AD29625" s="36"/>
      <c r="AE29625"/>
      <c r="AF29625"/>
      <c r="AH29625" s="36"/>
      <c r="AJ29625"/>
    </row>
    <row r="29626" spans="14:36">
      <c r="N29626" s="36"/>
      <c r="R29626" s="5"/>
      <c r="W29626"/>
      <c r="Y29626" s="36"/>
      <c r="AA29626" s="5"/>
      <c r="AC29626" s="36"/>
      <c r="AD29626" s="36"/>
      <c r="AE29626"/>
      <c r="AF29626"/>
      <c r="AH29626" s="36"/>
      <c r="AJ29626"/>
    </row>
    <row r="29627" spans="14:36">
      <c r="N29627" s="36"/>
      <c r="R29627" s="5"/>
      <c r="W29627"/>
      <c r="Y29627" s="36"/>
      <c r="AA29627" s="5"/>
      <c r="AC29627" s="36"/>
      <c r="AD29627" s="36"/>
      <c r="AE29627"/>
      <c r="AF29627"/>
      <c r="AH29627" s="36"/>
      <c r="AJ29627"/>
    </row>
    <row r="29628" spans="14:36">
      <c r="N29628" s="36"/>
      <c r="R29628" s="5"/>
      <c r="W29628"/>
      <c r="Y29628" s="36"/>
      <c r="AA29628" s="5"/>
      <c r="AC29628" s="36"/>
      <c r="AD29628" s="36"/>
      <c r="AE29628"/>
      <c r="AF29628"/>
      <c r="AH29628" s="36"/>
      <c r="AJ29628"/>
    </row>
    <row r="29629" spans="14:36">
      <c r="N29629" s="36"/>
      <c r="R29629" s="5"/>
      <c r="W29629"/>
      <c r="Y29629" s="36"/>
      <c r="AA29629" s="5"/>
      <c r="AC29629" s="36"/>
      <c r="AD29629" s="36"/>
      <c r="AE29629"/>
      <c r="AF29629"/>
      <c r="AH29629" s="36"/>
      <c r="AJ29629"/>
    </row>
    <row r="29630" spans="14:36">
      <c r="N29630" s="36"/>
      <c r="R29630" s="5"/>
      <c r="W29630"/>
      <c r="Y29630" s="36"/>
      <c r="AA29630" s="5"/>
      <c r="AC29630" s="36"/>
      <c r="AD29630" s="36"/>
      <c r="AE29630"/>
      <c r="AF29630"/>
      <c r="AH29630" s="36"/>
      <c r="AJ29630"/>
    </row>
    <row r="29631" spans="14:36">
      <c r="N29631" s="36"/>
      <c r="R29631" s="5"/>
      <c r="W29631"/>
      <c r="Y29631" s="36"/>
      <c r="AA29631" s="5"/>
      <c r="AC29631" s="36"/>
      <c r="AD29631" s="36"/>
      <c r="AE29631"/>
      <c r="AF29631"/>
      <c r="AH29631" s="36"/>
      <c r="AJ29631"/>
    </row>
    <row r="29632" spans="14:36">
      <c r="N29632" s="36"/>
      <c r="R29632" s="5"/>
      <c r="W29632"/>
      <c r="Y29632" s="36"/>
      <c r="AA29632" s="5"/>
      <c r="AC29632" s="36"/>
      <c r="AD29632" s="36"/>
      <c r="AE29632"/>
      <c r="AF29632"/>
      <c r="AH29632" s="36"/>
      <c r="AJ29632"/>
    </row>
    <row r="29633" spans="14:36">
      <c r="N29633" s="36"/>
      <c r="R29633" s="5"/>
      <c r="W29633"/>
      <c r="Y29633" s="36"/>
      <c r="AA29633" s="5"/>
      <c r="AC29633" s="36"/>
      <c r="AD29633" s="36"/>
      <c r="AE29633"/>
      <c r="AF29633"/>
      <c r="AH29633" s="36"/>
      <c r="AJ29633"/>
    </row>
    <row r="29634" spans="14:36">
      <c r="N29634" s="36"/>
      <c r="R29634" s="5"/>
      <c r="W29634"/>
      <c r="Y29634" s="36"/>
      <c r="AA29634" s="5"/>
      <c r="AC29634" s="36"/>
      <c r="AD29634" s="36"/>
      <c r="AE29634"/>
      <c r="AF29634"/>
      <c r="AH29634" s="36"/>
      <c r="AJ29634"/>
    </row>
    <row r="29635" spans="14:36">
      <c r="N29635" s="36"/>
      <c r="R29635" s="5"/>
      <c r="W29635"/>
      <c r="Y29635" s="36"/>
      <c r="AA29635" s="5"/>
      <c r="AC29635" s="36"/>
      <c r="AD29635" s="36"/>
      <c r="AE29635"/>
      <c r="AF29635"/>
      <c r="AH29635" s="36"/>
      <c r="AJ29635"/>
    </row>
    <row r="29636" spans="14:36">
      <c r="N29636" s="36"/>
      <c r="R29636" s="5"/>
      <c r="W29636"/>
      <c r="Y29636" s="36"/>
      <c r="AA29636" s="5"/>
      <c r="AC29636" s="36"/>
      <c r="AD29636" s="36"/>
      <c r="AE29636"/>
      <c r="AF29636"/>
      <c r="AH29636" s="36"/>
      <c r="AJ29636"/>
    </row>
    <row r="29637" spans="14:36">
      <c r="N29637" s="36"/>
      <c r="R29637" s="5"/>
      <c r="W29637"/>
      <c r="Y29637" s="36"/>
      <c r="AA29637" s="5"/>
      <c r="AC29637" s="36"/>
      <c r="AD29637" s="36"/>
      <c r="AE29637"/>
      <c r="AF29637"/>
      <c r="AH29637" s="36"/>
      <c r="AJ29637"/>
    </row>
    <row r="29638" spans="14:36">
      <c r="N29638" s="36"/>
      <c r="R29638" s="5"/>
      <c r="W29638"/>
      <c r="Y29638" s="36"/>
      <c r="AA29638" s="5"/>
      <c r="AC29638" s="36"/>
      <c r="AD29638" s="36"/>
      <c r="AE29638"/>
      <c r="AF29638"/>
      <c r="AH29638" s="36"/>
      <c r="AJ29638"/>
    </row>
    <row r="29639" spans="14:36">
      <c r="N29639" s="36"/>
      <c r="R29639" s="5"/>
      <c r="W29639"/>
      <c r="Y29639" s="36"/>
      <c r="AA29639" s="5"/>
      <c r="AC29639" s="36"/>
      <c r="AD29639" s="36"/>
      <c r="AE29639"/>
      <c r="AF29639"/>
      <c r="AH29639" s="36"/>
      <c r="AJ29639"/>
    </row>
    <row r="29640" spans="14:36">
      <c r="N29640" s="36"/>
      <c r="R29640" s="5"/>
      <c r="W29640"/>
      <c r="Y29640" s="36"/>
      <c r="AA29640" s="5"/>
      <c r="AC29640" s="36"/>
      <c r="AD29640" s="36"/>
      <c r="AE29640"/>
      <c r="AF29640"/>
      <c r="AH29640" s="36"/>
      <c r="AJ29640"/>
    </row>
    <row r="29641" spans="14:36">
      <c r="N29641" s="36"/>
      <c r="R29641" s="5"/>
      <c r="W29641"/>
      <c r="Y29641" s="36"/>
      <c r="AA29641" s="5"/>
      <c r="AC29641" s="36"/>
      <c r="AD29641" s="36"/>
      <c r="AE29641"/>
      <c r="AF29641"/>
      <c r="AH29641" s="36"/>
      <c r="AJ29641"/>
    </row>
    <row r="29642" spans="14:36">
      <c r="N29642" s="36"/>
      <c r="R29642" s="5"/>
      <c r="W29642"/>
      <c r="Y29642" s="36"/>
      <c r="AA29642" s="5"/>
      <c r="AC29642" s="36"/>
      <c r="AD29642" s="36"/>
      <c r="AE29642"/>
      <c r="AF29642"/>
      <c r="AH29642" s="36"/>
      <c r="AJ29642"/>
    </row>
    <row r="29643" spans="14:36">
      <c r="N29643" s="36"/>
      <c r="R29643" s="5"/>
      <c r="W29643"/>
      <c r="Y29643" s="36"/>
      <c r="AA29643" s="5"/>
      <c r="AC29643" s="36"/>
      <c r="AD29643" s="36"/>
      <c r="AE29643"/>
      <c r="AF29643"/>
      <c r="AH29643" s="36"/>
      <c r="AJ29643"/>
    </row>
    <row r="29644" spans="14:36">
      <c r="N29644" s="36"/>
      <c r="R29644" s="5"/>
      <c r="W29644"/>
      <c r="Y29644" s="36"/>
      <c r="AA29644" s="5"/>
      <c r="AC29644" s="36"/>
      <c r="AD29644" s="36"/>
      <c r="AE29644"/>
      <c r="AF29644"/>
      <c r="AH29644" s="36"/>
      <c r="AJ29644"/>
    </row>
    <row r="29645" spans="14:36">
      <c r="N29645" s="36"/>
      <c r="R29645" s="5"/>
      <c r="W29645"/>
      <c r="Y29645" s="36"/>
      <c r="AA29645" s="5"/>
      <c r="AC29645" s="36"/>
      <c r="AD29645" s="36"/>
      <c r="AE29645"/>
      <c r="AF29645"/>
      <c r="AH29645" s="36"/>
      <c r="AJ29645"/>
    </row>
    <row r="29646" spans="14:36">
      <c r="N29646" s="36"/>
      <c r="R29646" s="5"/>
      <c r="W29646"/>
      <c r="Y29646" s="36"/>
      <c r="AA29646" s="5"/>
      <c r="AC29646" s="36"/>
      <c r="AD29646" s="36"/>
      <c r="AE29646"/>
      <c r="AF29646"/>
      <c r="AH29646" s="36"/>
      <c r="AJ29646"/>
    </row>
    <row r="29647" spans="14:36">
      <c r="N29647" s="36"/>
      <c r="R29647" s="5"/>
      <c r="W29647"/>
      <c r="Y29647" s="36"/>
      <c r="AA29647" s="5"/>
      <c r="AC29647" s="36"/>
      <c r="AD29647" s="36"/>
      <c r="AE29647"/>
      <c r="AF29647"/>
      <c r="AH29647" s="36"/>
      <c r="AJ29647"/>
    </row>
    <row r="29648" spans="14:36">
      <c r="N29648" s="36"/>
      <c r="R29648" s="5"/>
      <c r="W29648"/>
      <c r="Y29648" s="36"/>
      <c r="AA29648" s="5"/>
      <c r="AC29648" s="36"/>
      <c r="AD29648" s="36"/>
      <c r="AE29648"/>
      <c r="AF29648"/>
      <c r="AH29648" s="36"/>
      <c r="AJ29648"/>
    </row>
    <row r="29649" spans="14:36">
      <c r="N29649" s="36"/>
      <c r="R29649" s="5"/>
      <c r="W29649"/>
      <c r="Y29649" s="36"/>
      <c r="AA29649" s="5"/>
      <c r="AC29649" s="36"/>
      <c r="AD29649" s="36"/>
      <c r="AE29649"/>
      <c r="AF29649"/>
      <c r="AH29649" s="36"/>
      <c r="AJ29649"/>
    </row>
    <row r="29650" spans="14:36">
      <c r="N29650" s="36"/>
      <c r="R29650" s="5"/>
      <c r="W29650"/>
      <c r="Y29650" s="36"/>
      <c r="AA29650" s="5"/>
      <c r="AC29650" s="36"/>
      <c r="AD29650" s="36"/>
      <c r="AE29650"/>
      <c r="AF29650"/>
      <c r="AH29650" s="36"/>
      <c r="AJ29650"/>
    </row>
    <row r="29651" spans="14:36">
      <c r="N29651" s="36"/>
      <c r="R29651" s="5"/>
      <c r="W29651"/>
      <c r="Y29651" s="36"/>
      <c r="AA29651" s="5"/>
      <c r="AC29651" s="36"/>
      <c r="AD29651" s="36"/>
      <c r="AE29651"/>
      <c r="AF29651"/>
      <c r="AH29651" s="36"/>
      <c r="AJ29651"/>
    </row>
    <row r="29652" spans="14:36">
      <c r="N29652" s="36"/>
      <c r="R29652" s="5"/>
      <c r="W29652"/>
      <c r="Y29652" s="36"/>
      <c r="AA29652" s="5"/>
      <c r="AC29652" s="36"/>
      <c r="AD29652" s="36"/>
      <c r="AE29652"/>
      <c r="AF29652"/>
      <c r="AH29652" s="36"/>
      <c r="AJ29652"/>
    </row>
    <row r="29653" spans="14:36">
      <c r="N29653" s="36"/>
      <c r="R29653" s="5"/>
      <c r="W29653"/>
      <c r="Y29653" s="36"/>
      <c r="AA29653" s="5"/>
      <c r="AC29653" s="36"/>
      <c r="AD29653" s="36"/>
      <c r="AE29653"/>
      <c r="AF29653"/>
      <c r="AH29653" s="36"/>
      <c r="AJ29653"/>
    </row>
    <row r="29654" spans="14:36">
      <c r="N29654" s="36"/>
      <c r="R29654" s="5"/>
      <c r="W29654"/>
      <c r="Y29654" s="36"/>
      <c r="AA29654" s="5"/>
      <c r="AC29654" s="36"/>
      <c r="AD29654" s="36"/>
      <c r="AE29654"/>
      <c r="AF29654"/>
      <c r="AH29654" s="36"/>
      <c r="AJ29654"/>
    </row>
    <row r="29655" spans="14:36">
      <c r="N29655" s="36"/>
      <c r="R29655" s="5"/>
      <c r="W29655"/>
      <c r="Y29655" s="36"/>
      <c r="AA29655" s="5"/>
      <c r="AC29655" s="36"/>
      <c r="AD29655" s="36"/>
      <c r="AE29655"/>
      <c r="AF29655"/>
      <c r="AH29655" s="36"/>
      <c r="AJ29655"/>
    </row>
    <row r="29656" spans="14:36">
      <c r="N29656" s="36"/>
      <c r="R29656" s="5"/>
      <c r="W29656"/>
      <c r="Y29656" s="36"/>
      <c r="AA29656" s="5"/>
      <c r="AC29656" s="36"/>
      <c r="AD29656" s="36"/>
      <c r="AE29656"/>
      <c r="AF29656"/>
      <c r="AH29656" s="36"/>
      <c r="AJ29656"/>
    </row>
    <row r="29657" spans="14:36">
      <c r="N29657" s="36"/>
      <c r="R29657" s="5"/>
      <c r="W29657"/>
      <c r="Y29657" s="36"/>
      <c r="AA29657" s="5"/>
      <c r="AC29657" s="36"/>
      <c r="AD29657" s="36"/>
      <c r="AE29657"/>
      <c r="AF29657"/>
      <c r="AH29657" s="36"/>
      <c r="AJ29657"/>
    </row>
    <row r="29658" spans="14:36">
      <c r="N29658" s="36"/>
      <c r="R29658" s="5"/>
      <c r="W29658"/>
      <c r="Y29658" s="36"/>
      <c r="AA29658" s="5"/>
      <c r="AC29658" s="36"/>
      <c r="AD29658" s="36"/>
      <c r="AE29658"/>
      <c r="AF29658"/>
      <c r="AH29658" s="36"/>
      <c r="AJ29658"/>
    </row>
    <row r="29659" spans="14:36">
      <c r="N29659" s="36"/>
      <c r="R29659" s="5"/>
      <c r="W29659"/>
      <c r="Y29659" s="36"/>
      <c r="AA29659" s="5"/>
      <c r="AC29659" s="36"/>
      <c r="AD29659" s="36"/>
      <c r="AE29659"/>
      <c r="AF29659"/>
      <c r="AH29659" s="36"/>
      <c r="AJ29659"/>
    </row>
    <row r="29660" spans="14:36">
      <c r="N29660" s="36"/>
      <c r="R29660" s="5"/>
      <c r="W29660"/>
      <c r="Y29660" s="36"/>
      <c r="AA29660" s="5"/>
      <c r="AC29660" s="36"/>
      <c r="AD29660" s="36"/>
      <c r="AE29660"/>
      <c r="AF29660"/>
      <c r="AH29660" s="36"/>
      <c r="AJ29660"/>
    </row>
    <row r="29661" spans="14:36">
      <c r="N29661" s="36"/>
      <c r="R29661" s="5"/>
      <c r="W29661"/>
      <c r="Y29661" s="36"/>
      <c r="AA29661" s="5"/>
      <c r="AC29661" s="36"/>
      <c r="AD29661" s="36"/>
      <c r="AE29661"/>
      <c r="AF29661"/>
      <c r="AH29661" s="36"/>
      <c r="AJ29661"/>
    </row>
    <row r="29662" spans="14:36">
      <c r="N29662" s="36"/>
      <c r="R29662" s="5"/>
      <c r="W29662"/>
      <c r="Y29662" s="36"/>
      <c r="AA29662" s="5"/>
      <c r="AC29662" s="36"/>
      <c r="AD29662" s="36"/>
      <c r="AE29662"/>
      <c r="AF29662"/>
      <c r="AH29662" s="36"/>
      <c r="AJ29662"/>
    </row>
    <row r="29663" spans="14:36">
      <c r="N29663" s="36"/>
      <c r="R29663" s="5"/>
      <c r="W29663"/>
      <c r="Y29663" s="36"/>
      <c r="AA29663" s="5"/>
      <c r="AC29663" s="36"/>
      <c r="AD29663" s="36"/>
      <c r="AE29663"/>
      <c r="AF29663"/>
      <c r="AH29663" s="36"/>
      <c r="AJ29663"/>
    </row>
    <row r="29664" spans="14:36">
      <c r="N29664" s="36"/>
      <c r="R29664" s="5"/>
      <c r="W29664"/>
      <c r="Y29664" s="36"/>
      <c r="AA29664" s="5"/>
      <c r="AC29664" s="36"/>
      <c r="AD29664" s="36"/>
      <c r="AE29664"/>
      <c r="AF29664"/>
      <c r="AH29664" s="36"/>
      <c r="AJ29664"/>
    </row>
    <row r="29665" spans="14:36">
      <c r="N29665" s="36"/>
      <c r="R29665" s="5"/>
      <c r="W29665"/>
      <c r="Y29665" s="36"/>
      <c r="AA29665" s="5"/>
      <c r="AC29665" s="36"/>
      <c r="AD29665" s="36"/>
      <c r="AE29665"/>
      <c r="AF29665"/>
      <c r="AH29665" s="36"/>
      <c r="AJ29665"/>
    </row>
    <row r="29666" spans="14:36">
      <c r="N29666" s="36"/>
      <c r="R29666" s="5"/>
      <c r="W29666"/>
      <c r="Y29666" s="36"/>
      <c r="AA29666" s="5"/>
      <c r="AC29666" s="36"/>
      <c r="AD29666" s="36"/>
      <c r="AE29666"/>
      <c r="AF29666"/>
      <c r="AH29666" s="36"/>
      <c r="AJ29666"/>
    </row>
    <row r="29667" spans="14:36">
      <c r="N29667" s="36"/>
      <c r="R29667" s="5"/>
      <c r="W29667"/>
      <c r="Y29667" s="36"/>
      <c r="AA29667" s="5"/>
      <c r="AC29667" s="36"/>
      <c r="AD29667" s="36"/>
      <c r="AE29667"/>
      <c r="AF29667"/>
      <c r="AH29667" s="36"/>
      <c r="AJ29667"/>
    </row>
    <row r="29668" spans="14:36">
      <c r="N29668" s="36"/>
      <c r="R29668" s="5"/>
      <c r="W29668"/>
      <c r="Y29668" s="36"/>
      <c r="AA29668" s="5"/>
      <c r="AC29668" s="36"/>
      <c r="AD29668" s="36"/>
      <c r="AE29668"/>
      <c r="AF29668"/>
      <c r="AH29668" s="36"/>
      <c r="AJ29668"/>
    </row>
    <row r="29669" spans="14:36">
      <c r="N29669" s="36"/>
      <c r="R29669" s="5"/>
      <c r="W29669"/>
      <c r="Y29669" s="36"/>
      <c r="AA29669" s="5"/>
      <c r="AC29669" s="36"/>
      <c r="AD29669" s="36"/>
      <c r="AE29669"/>
      <c r="AF29669"/>
      <c r="AH29669" s="36"/>
      <c r="AJ29669"/>
    </row>
    <row r="29670" spans="14:36">
      <c r="N29670" s="36"/>
      <c r="R29670" s="5"/>
      <c r="W29670"/>
      <c r="Y29670" s="36"/>
      <c r="AA29670" s="5"/>
      <c r="AC29670" s="36"/>
      <c r="AD29670" s="36"/>
      <c r="AE29670"/>
      <c r="AF29670"/>
      <c r="AH29670" s="36"/>
      <c r="AJ29670"/>
    </row>
    <row r="29671" spans="14:36">
      <c r="N29671" s="36"/>
      <c r="R29671" s="5"/>
      <c r="W29671"/>
      <c r="Y29671" s="36"/>
      <c r="AA29671" s="5"/>
      <c r="AC29671" s="36"/>
      <c r="AD29671" s="36"/>
      <c r="AE29671"/>
      <c r="AF29671"/>
      <c r="AH29671" s="36"/>
      <c r="AJ29671"/>
    </row>
    <row r="29672" spans="14:36">
      <c r="N29672" s="36"/>
      <c r="R29672" s="5"/>
      <c r="W29672"/>
      <c r="Y29672" s="36"/>
      <c r="AA29672" s="5"/>
      <c r="AC29672" s="36"/>
      <c r="AD29672" s="36"/>
      <c r="AE29672"/>
      <c r="AF29672"/>
      <c r="AH29672" s="36"/>
      <c r="AJ29672"/>
    </row>
    <row r="29673" spans="14:36">
      <c r="N29673" s="36"/>
      <c r="R29673" s="5"/>
      <c r="W29673"/>
      <c r="Y29673" s="36"/>
      <c r="AA29673" s="5"/>
      <c r="AC29673" s="36"/>
      <c r="AD29673" s="36"/>
      <c r="AE29673"/>
      <c r="AF29673"/>
      <c r="AH29673" s="36"/>
      <c r="AJ29673"/>
    </row>
    <row r="29674" spans="14:36">
      <c r="N29674" s="36"/>
      <c r="R29674" s="5"/>
      <c r="W29674"/>
      <c r="Y29674" s="36"/>
      <c r="AA29674" s="5"/>
      <c r="AC29674" s="36"/>
      <c r="AD29674" s="36"/>
      <c r="AE29674"/>
      <c r="AF29674"/>
      <c r="AH29674" s="36"/>
      <c r="AJ29674"/>
    </row>
    <row r="29675" spans="14:36">
      <c r="N29675" s="36"/>
      <c r="R29675" s="5"/>
      <c r="W29675"/>
      <c r="Y29675" s="36"/>
      <c r="AA29675" s="5"/>
      <c r="AC29675" s="36"/>
      <c r="AD29675" s="36"/>
      <c r="AE29675"/>
      <c r="AF29675"/>
      <c r="AH29675" s="36"/>
      <c r="AJ29675"/>
    </row>
    <row r="29676" spans="14:36">
      <c r="N29676" s="36"/>
      <c r="R29676" s="5"/>
      <c r="W29676"/>
      <c r="Y29676" s="36"/>
      <c r="AA29676" s="5"/>
      <c r="AC29676" s="36"/>
      <c r="AD29676" s="36"/>
      <c r="AE29676"/>
      <c r="AF29676"/>
      <c r="AH29676" s="36"/>
      <c r="AJ29676"/>
    </row>
    <row r="29677" spans="14:36">
      <c r="N29677" s="36"/>
      <c r="R29677" s="5"/>
      <c r="W29677"/>
      <c r="Y29677" s="36"/>
      <c r="AA29677" s="5"/>
      <c r="AC29677" s="36"/>
      <c r="AD29677" s="36"/>
      <c r="AE29677"/>
      <c r="AF29677"/>
      <c r="AH29677" s="36"/>
      <c r="AJ29677"/>
    </row>
    <row r="29678" spans="14:36">
      <c r="N29678" s="36"/>
      <c r="R29678" s="5"/>
      <c r="W29678"/>
      <c r="Y29678" s="36"/>
      <c r="AA29678" s="5"/>
      <c r="AC29678" s="36"/>
      <c r="AD29678" s="36"/>
      <c r="AE29678"/>
      <c r="AF29678"/>
      <c r="AH29678" s="36"/>
      <c r="AJ29678"/>
    </row>
    <row r="29679" spans="14:36">
      <c r="N29679" s="36"/>
      <c r="R29679" s="5"/>
      <c r="W29679"/>
      <c r="Y29679" s="36"/>
      <c r="AA29679" s="5"/>
      <c r="AC29679" s="36"/>
      <c r="AD29679" s="36"/>
      <c r="AE29679"/>
      <c r="AF29679"/>
      <c r="AH29679" s="36"/>
      <c r="AJ29679"/>
    </row>
    <row r="29680" spans="14:36">
      <c r="N29680" s="36"/>
      <c r="R29680" s="5"/>
      <c r="W29680"/>
      <c r="Y29680" s="36"/>
      <c r="AA29680" s="5"/>
      <c r="AC29680" s="36"/>
      <c r="AD29680" s="36"/>
      <c r="AE29680"/>
      <c r="AF29680"/>
      <c r="AH29680" s="36"/>
      <c r="AJ29680"/>
    </row>
    <row r="29681" spans="14:36">
      <c r="N29681" s="36"/>
      <c r="R29681" s="5"/>
      <c r="W29681"/>
      <c r="Y29681" s="36"/>
      <c r="AA29681" s="5"/>
      <c r="AC29681" s="36"/>
      <c r="AD29681" s="36"/>
      <c r="AE29681"/>
      <c r="AF29681"/>
      <c r="AH29681" s="36"/>
      <c r="AJ29681"/>
    </row>
    <row r="29682" spans="14:36">
      <c r="N29682" s="36"/>
      <c r="R29682" s="5"/>
      <c r="W29682"/>
      <c r="Y29682" s="36"/>
      <c r="AA29682" s="5"/>
      <c r="AC29682" s="36"/>
      <c r="AD29682" s="36"/>
      <c r="AE29682"/>
      <c r="AF29682"/>
      <c r="AH29682" s="36"/>
      <c r="AJ29682"/>
    </row>
    <row r="29683" spans="14:36">
      <c r="N29683" s="36"/>
      <c r="R29683" s="5"/>
      <c r="W29683"/>
      <c r="Y29683" s="36"/>
      <c r="AA29683" s="5"/>
      <c r="AC29683" s="36"/>
      <c r="AD29683" s="36"/>
      <c r="AE29683"/>
      <c r="AF29683"/>
      <c r="AH29683" s="36"/>
      <c r="AJ29683"/>
    </row>
    <row r="29684" spans="14:36">
      <c r="N29684" s="36"/>
      <c r="R29684" s="5"/>
      <c r="W29684"/>
      <c r="Y29684" s="36"/>
      <c r="AA29684" s="5"/>
      <c r="AC29684" s="36"/>
      <c r="AD29684" s="36"/>
      <c r="AE29684"/>
      <c r="AF29684"/>
      <c r="AH29684" s="36"/>
      <c r="AJ29684"/>
    </row>
    <row r="29685" spans="14:36">
      <c r="N29685" s="36"/>
      <c r="R29685" s="5"/>
      <c r="W29685"/>
      <c r="Y29685" s="36"/>
      <c r="AA29685" s="5"/>
      <c r="AC29685" s="36"/>
      <c r="AD29685" s="36"/>
      <c r="AE29685"/>
      <c r="AF29685"/>
      <c r="AH29685" s="36"/>
      <c r="AJ29685"/>
    </row>
    <row r="29686" spans="14:36">
      <c r="N29686" s="36"/>
      <c r="R29686" s="5"/>
      <c r="W29686"/>
      <c r="Y29686" s="36"/>
      <c r="AA29686" s="5"/>
      <c r="AC29686" s="36"/>
      <c r="AD29686" s="36"/>
      <c r="AE29686"/>
      <c r="AF29686"/>
      <c r="AH29686" s="36"/>
      <c r="AJ29686"/>
    </row>
    <row r="29687" spans="14:36">
      <c r="N29687" s="36"/>
      <c r="R29687" s="5"/>
      <c r="W29687"/>
      <c r="Y29687" s="36"/>
      <c r="AA29687" s="5"/>
      <c r="AC29687" s="36"/>
      <c r="AD29687" s="36"/>
      <c r="AE29687"/>
      <c r="AF29687"/>
      <c r="AH29687" s="36"/>
      <c r="AJ29687"/>
    </row>
    <row r="29688" spans="14:36">
      <c r="N29688" s="36"/>
      <c r="R29688" s="5"/>
      <c r="W29688"/>
      <c r="Y29688" s="36"/>
      <c r="AA29688" s="5"/>
      <c r="AC29688" s="36"/>
      <c r="AD29688" s="36"/>
      <c r="AE29688"/>
      <c r="AF29688"/>
      <c r="AH29688" s="36"/>
      <c r="AJ29688"/>
    </row>
    <row r="29689" spans="14:36">
      <c r="N29689" s="36"/>
      <c r="R29689" s="5"/>
      <c r="W29689"/>
      <c r="Y29689" s="36"/>
      <c r="AA29689" s="5"/>
      <c r="AC29689" s="36"/>
      <c r="AD29689" s="36"/>
      <c r="AE29689"/>
      <c r="AF29689"/>
      <c r="AH29689" s="36"/>
      <c r="AJ29689"/>
    </row>
    <row r="29690" spans="14:36">
      <c r="N29690" s="36"/>
      <c r="R29690" s="5"/>
      <c r="W29690"/>
      <c r="Y29690" s="36"/>
      <c r="AA29690" s="5"/>
      <c r="AC29690" s="36"/>
      <c r="AD29690" s="36"/>
      <c r="AE29690"/>
      <c r="AF29690"/>
      <c r="AH29690" s="36"/>
      <c r="AJ29690"/>
    </row>
    <row r="29691" spans="14:36">
      <c r="N29691" s="36"/>
      <c r="R29691" s="5"/>
      <c r="W29691"/>
      <c r="Y29691" s="36"/>
      <c r="AA29691" s="5"/>
      <c r="AC29691" s="36"/>
      <c r="AD29691" s="36"/>
      <c r="AE29691"/>
      <c r="AF29691"/>
      <c r="AH29691" s="36"/>
      <c r="AJ29691"/>
    </row>
    <row r="29692" spans="14:36">
      <c r="N29692" s="36"/>
      <c r="R29692" s="5"/>
      <c r="W29692"/>
      <c r="Y29692" s="36"/>
      <c r="AA29692" s="5"/>
      <c r="AC29692" s="36"/>
      <c r="AD29692" s="36"/>
      <c r="AE29692"/>
      <c r="AF29692"/>
      <c r="AH29692" s="36"/>
      <c r="AJ29692"/>
    </row>
    <row r="29693" spans="14:36">
      <c r="N29693" s="36"/>
      <c r="R29693" s="5"/>
      <c r="W29693"/>
      <c r="Y29693" s="36"/>
      <c r="AA29693" s="5"/>
      <c r="AC29693" s="36"/>
      <c r="AD29693" s="36"/>
      <c r="AE29693"/>
      <c r="AF29693"/>
      <c r="AH29693" s="36"/>
      <c r="AJ29693"/>
    </row>
    <row r="29694" spans="14:36">
      <c r="N29694" s="36"/>
      <c r="R29694" s="5"/>
      <c r="W29694"/>
      <c r="Y29694" s="36"/>
      <c r="AA29694" s="5"/>
      <c r="AC29694" s="36"/>
      <c r="AD29694" s="36"/>
      <c r="AE29694"/>
      <c r="AF29694"/>
      <c r="AH29694" s="36"/>
      <c r="AJ29694"/>
    </row>
    <row r="29695" spans="14:36">
      <c r="N29695" s="36"/>
      <c r="R29695" s="5"/>
      <c r="W29695"/>
      <c r="Y29695" s="36"/>
      <c r="AA29695" s="5"/>
      <c r="AC29695" s="36"/>
      <c r="AD29695" s="36"/>
      <c r="AE29695"/>
      <c r="AF29695"/>
      <c r="AH29695" s="36"/>
      <c r="AJ29695"/>
    </row>
    <row r="29696" spans="14:36">
      <c r="N29696" s="36"/>
      <c r="R29696" s="5"/>
      <c r="W29696"/>
      <c r="Y29696" s="36"/>
      <c r="AA29696" s="5"/>
      <c r="AC29696" s="36"/>
      <c r="AD29696" s="36"/>
      <c r="AE29696"/>
      <c r="AF29696"/>
      <c r="AH29696" s="36"/>
      <c r="AJ29696"/>
    </row>
    <row r="29697" spans="14:36">
      <c r="N29697" s="36"/>
      <c r="R29697" s="5"/>
      <c r="W29697"/>
      <c r="Y29697" s="36"/>
      <c r="AA29697" s="5"/>
      <c r="AC29697" s="36"/>
      <c r="AD29697" s="36"/>
      <c r="AE29697"/>
      <c r="AF29697"/>
      <c r="AH29697" s="36"/>
      <c r="AJ29697"/>
    </row>
    <row r="29698" spans="14:36">
      <c r="N29698" s="36"/>
      <c r="R29698" s="5"/>
      <c r="W29698"/>
      <c r="Y29698" s="36"/>
      <c r="AA29698" s="5"/>
      <c r="AC29698" s="36"/>
      <c r="AD29698" s="36"/>
      <c r="AE29698"/>
      <c r="AF29698"/>
      <c r="AH29698" s="36"/>
      <c r="AJ29698"/>
    </row>
    <row r="29699" spans="14:36">
      <c r="N29699" s="36"/>
      <c r="R29699" s="5"/>
      <c r="W29699"/>
      <c r="Y29699" s="36"/>
      <c r="AA29699" s="5"/>
      <c r="AC29699" s="36"/>
      <c r="AD29699" s="36"/>
      <c r="AE29699"/>
      <c r="AF29699"/>
      <c r="AH29699" s="36"/>
      <c r="AJ29699"/>
    </row>
    <row r="29700" spans="14:36">
      <c r="N29700" s="36"/>
      <c r="R29700" s="5"/>
      <c r="W29700"/>
      <c r="Y29700" s="36"/>
      <c r="AA29700" s="5"/>
      <c r="AC29700" s="36"/>
      <c r="AD29700" s="36"/>
      <c r="AE29700"/>
      <c r="AF29700"/>
      <c r="AH29700" s="36"/>
      <c r="AJ29700"/>
    </row>
    <row r="29701" spans="14:36">
      <c r="N29701" s="36"/>
      <c r="R29701" s="5"/>
      <c r="W29701"/>
      <c r="Y29701" s="36"/>
      <c r="AA29701" s="5"/>
      <c r="AC29701" s="36"/>
      <c r="AD29701" s="36"/>
      <c r="AE29701"/>
      <c r="AF29701"/>
      <c r="AH29701" s="36"/>
      <c r="AJ29701"/>
    </row>
    <row r="29702" spans="14:36">
      <c r="N29702" s="36"/>
      <c r="R29702" s="5"/>
      <c r="W29702"/>
      <c r="Y29702" s="36"/>
      <c r="AA29702" s="5"/>
      <c r="AC29702" s="36"/>
      <c r="AD29702" s="36"/>
      <c r="AE29702"/>
      <c r="AF29702"/>
      <c r="AH29702" s="36"/>
      <c r="AJ29702"/>
    </row>
    <row r="29703" spans="14:36">
      <c r="N29703" s="36"/>
      <c r="R29703" s="5"/>
      <c r="W29703"/>
      <c r="Y29703" s="36"/>
      <c r="AA29703" s="5"/>
      <c r="AC29703" s="36"/>
      <c r="AD29703" s="36"/>
      <c r="AE29703"/>
      <c r="AF29703"/>
      <c r="AH29703" s="36"/>
      <c r="AJ29703"/>
    </row>
    <row r="29704" spans="14:36">
      <c r="N29704" s="36"/>
      <c r="R29704" s="5"/>
      <c r="W29704"/>
      <c r="Y29704" s="36"/>
      <c r="AA29704" s="5"/>
      <c r="AC29704" s="36"/>
      <c r="AD29704" s="36"/>
      <c r="AE29704"/>
      <c r="AF29704"/>
      <c r="AH29704" s="36"/>
      <c r="AJ29704"/>
    </row>
    <row r="29705" spans="14:36">
      <c r="N29705" s="36"/>
      <c r="R29705" s="5"/>
      <c r="W29705"/>
      <c r="Y29705" s="36"/>
      <c r="AA29705" s="5"/>
      <c r="AC29705" s="36"/>
      <c r="AD29705" s="36"/>
      <c r="AE29705"/>
      <c r="AF29705"/>
      <c r="AH29705" s="36"/>
      <c r="AJ29705"/>
    </row>
    <row r="29706" spans="14:36">
      <c r="N29706" s="36"/>
      <c r="R29706" s="5"/>
      <c r="W29706"/>
      <c r="Y29706" s="36"/>
      <c r="AA29706" s="5"/>
      <c r="AC29706" s="36"/>
      <c r="AD29706" s="36"/>
      <c r="AE29706"/>
      <c r="AF29706"/>
      <c r="AH29706" s="36"/>
      <c r="AJ29706"/>
    </row>
    <row r="29707" spans="14:36">
      <c r="N29707" s="36"/>
      <c r="R29707" s="5"/>
      <c r="W29707"/>
      <c r="Y29707" s="36"/>
      <c r="AA29707" s="5"/>
      <c r="AC29707" s="36"/>
      <c r="AD29707" s="36"/>
      <c r="AE29707"/>
      <c r="AF29707"/>
      <c r="AH29707" s="36"/>
      <c r="AJ29707"/>
    </row>
    <row r="29708" spans="14:36">
      <c r="N29708" s="36"/>
      <c r="R29708" s="5"/>
      <c r="W29708"/>
      <c r="Y29708" s="36"/>
      <c r="AA29708" s="5"/>
      <c r="AC29708" s="36"/>
      <c r="AD29708" s="36"/>
      <c r="AE29708"/>
      <c r="AF29708"/>
      <c r="AH29708" s="36"/>
      <c r="AJ29708"/>
    </row>
    <row r="29709" spans="14:36">
      <c r="N29709" s="36"/>
      <c r="R29709" s="5"/>
      <c r="W29709"/>
      <c r="Y29709" s="36"/>
      <c r="AA29709" s="5"/>
      <c r="AC29709" s="36"/>
      <c r="AD29709" s="36"/>
      <c r="AE29709"/>
      <c r="AF29709"/>
      <c r="AH29709" s="36"/>
      <c r="AJ29709"/>
    </row>
    <row r="29710" spans="14:36">
      <c r="N29710" s="36"/>
      <c r="R29710" s="5"/>
      <c r="W29710"/>
      <c r="Y29710" s="36"/>
      <c r="AA29710" s="5"/>
      <c r="AC29710" s="36"/>
      <c r="AD29710" s="36"/>
      <c r="AE29710"/>
      <c r="AF29710"/>
      <c r="AH29710" s="36"/>
      <c r="AJ29710"/>
    </row>
    <row r="29711" spans="14:36">
      <c r="N29711" s="36"/>
      <c r="R29711" s="5"/>
      <c r="W29711"/>
      <c r="Y29711" s="36"/>
      <c r="AA29711" s="5"/>
      <c r="AC29711" s="36"/>
      <c r="AD29711" s="36"/>
      <c r="AE29711"/>
      <c r="AF29711"/>
      <c r="AH29711" s="36"/>
      <c r="AJ29711"/>
    </row>
    <row r="29712" spans="14:36">
      <c r="N29712" s="36"/>
      <c r="R29712" s="5"/>
      <c r="W29712"/>
      <c r="Y29712" s="36"/>
      <c r="AA29712" s="5"/>
      <c r="AC29712" s="36"/>
      <c r="AD29712" s="36"/>
      <c r="AE29712"/>
      <c r="AF29712"/>
      <c r="AH29712" s="36"/>
      <c r="AJ29712"/>
    </row>
    <row r="29713" spans="14:36">
      <c r="N29713" s="36"/>
      <c r="R29713" s="5"/>
      <c r="W29713"/>
      <c r="Y29713" s="36"/>
      <c r="AA29713" s="5"/>
      <c r="AC29713" s="36"/>
      <c r="AD29713" s="36"/>
      <c r="AE29713"/>
      <c r="AF29713"/>
      <c r="AH29713" s="36"/>
      <c r="AJ29713"/>
    </row>
    <row r="29714" spans="14:36">
      <c r="N29714" s="36"/>
      <c r="R29714" s="5"/>
      <c r="W29714"/>
      <c r="Y29714" s="36"/>
      <c r="AA29714" s="5"/>
      <c r="AC29714" s="36"/>
      <c r="AD29714" s="36"/>
      <c r="AE29714"/>
      <c r="AF29714"/>
      <c r="AH29714" s="36"/>
      <c r="AJ29714"/>
    </row>
    <row r="29715" spans="14:36">
      <c r="N29715" s="36"/>
      <c r="R29715" s="5"/>
      <c r="W29715"/>
      <c r="Y29715" s="36"/>
      <c r="AA29715" s="5"/>
      <c r="AC29715" s="36"/>
      <c r="AD29715" s="36"/>
      <c r="AE29715"/>
      <c r="AF29715"/>
      <c r="AH29715" s="36"/>
      <c r="AJ29715"/>
    </row>
    <row r="29716" spans="14:36">
      <c r="N29716" s="36"/>
      <c r="R29716" s="5"/>
      <c r="W29716"/>
      <c r="Y29716" s="36"/>
      <c r="AA29716" s="5"/>
      <c r="AC29716" s="36"/>
      <c r="AD29716" s="36"/>
      <c r="AE29716"/>
      <c r="AF29716"/>
      <c r="AH29716" s="36"/>
      <c r="AJ29716"/>
    </row>
    <row r="29717" spans="14:36">
      <c r="N29717" s="36"/>
      <c r="R29717" s="5"/>
      <c r="W29717"/>
      <c r="Y29717" s="36"/>
      <c r="AA29717" s="5"/>
      <c r="AC29717" s="36"/>
      <c r="AD29717" s="36"/>
      <c r="AE29717"/>
      <c r="AF29717"/>
      <c r="AH29717" s="36"/>
      <c r="AJ29717"/>
    </row>
    <row r="29718" spans="14:36">
      <c r="N29718" s="36"/>
      <c r="R29718" s="5"/>
      <c r="W29718"/>
      <c r="Y29718" s="36"/>
      <c r="AA29718" s="5"/>
      <c r="AC29718" s="36"/>
      <c r="AD29718" s="36"/>
      <c r="AE29718"/>
      <c r="AF29718"/>
      <c r="AH29718" s="36"/>
      <c r="AJ29718"/>
    </row>
    <row r="29719" spans="14:36">
      <c r="N29719" s="36"/>
      <c r="R29719" s="5"/>
      <c r="W29719"/>
      <c r="Y29719" s="36"/>
      <c r="AA29719" s="5"/>
      <c r="AC29719" s="36"/>
      <c r="AD29719" s="36"/>
      <c r="AE29719"/>
      <c r="AF29719"/>
      <c r="AH29719" s="36"/>
      <c r="AJ29719"/>
    </row>
    <row r="29720" spans="14:36">
      <c r="N29720" s="36"/>
      <c r="R29720" s="5"/>
      <c r="W29720"/>
      <c r="Y29720" s="36"/>
      <c r="AA29720" s="5"/>
      <c r="AC29720" s="36"/>
      <c r="AD29720" s="36"/>
      <c r="AE29720"/>
      <c r="AF29720"/>
      <c r="AH29720" s="36"/>
      <c r="AJ29720"/>
    </row>
    <row r="29721" spans="14:36">
      <c r="N29721" s="36"/>
      <c r="R29721" s="5"/>
      <c r="W29721"/>
      <c r="Y29721" s="36"/>
      <c r="AA29721" s="5"/>
      <c r="AC29721" s="36"/>
      <c r="AD29721" s="36"/>
      <c r="AE29721"/>
      <c r="AF29721"/>
      <c r="AH29721" s="36"/>
      <c r="AJ29721"/>
    </row>
    <row r="29722" spans="14:36">
      <c r="N29722" s="36"/>
      <c r="R29722" s="5"/>
      <c r="W29722"/>
      <c r="Y29722" s="36"/>
      <c r="AA29722" s="5"/>
      <c r="AC29722" s="36"/>
      <c r="AD29722" s="36"/>
      <c r="AE29722"/>
      <c r="AF29722"/>
      <c r="AH29722" s="36"/>
      <c r="AJ29722"/>
    </row>
    <row r="29723" spans="14:36">
      <c r="N29723" s="36"/>
      <c r="R29723" s="5"/>
      <c r="W29723"/>
      <c r="Y29723" s="36"/>
      <c r="AA29723" s="5"/>
      <c r="AC29723" s="36"/>
      <c r="AD29723" s="36"/>
      <c r="AE29723"/>
      <c r="AF29723"/>
      <c r="AH29723" s="36"/>
      <c r="AJ29723"/>
    </row>
    <row r="29724" spans="14:36">
      <c r="N29724" s="36"/>
      <c r="R29724" s="5"/>
      <c r="W29724"/>
      <c r="Y29724" s="36"/>
      <c r="AA29724" s="5"/>
      <c r="AC29724" s="36"/>
      <c r="AD29724" s="36"/>
      <c r="AE29724"/>
      <c r="AF29724"/>
      <c r="AH29724" s="36"/>
      <c r="AJ29724"/>
    </row>
    <row r="29725" spans="14:36">
      <c r="N29725" s="36"/>
      <c r="R29725" s="5"/>
      <c r="W29725"/>
      <c r="Y29725" s="36"/>
      <c r="AA29725" s="5"/>
      <c r="AC29725" s="36"/>
      <c r="AD29725" s="36"/>
      <c r="AE29725"/>
      <c r="AF29725"/>
      <c r="AH29725" s="36"/>
      <c r="AJ29725"/>
    </row>
    <row r="29726" spans="14:36">
      <c r="N29726" s="36"/>
      <c r="R29726" s="5"/>
      <c r="W29726"/>
      <c r="Y29726" s="36"/>
      <c r="AA29726" s="5"/>
      <c r="AC29726" s="36"/>
      <c r="AD29726" s="36"/>
      <c r="AE29726"/>
      <c r="AF29726"/>
      <c r="AH29726" s="36"/>
      <c r="AJ29726"/>
    </row>
    <row r="29727" spans="14:36">
      <c r="N29727" s="36"/>
      <c r="R29727" s="5"/>
      <c r="W29727"/>
      <c r="Y29727" s="36"/>
      <c r="AA29727" s="5"/>
      <c r="AC29727" s="36"/>
      <c r="AD29727" s="36"/>
      <c r="AE29727"/>
      <c r="AF29727"/>
      <c r="AH29727" s="36"/>
      <c r="AJ29727"/>
    </row>
    <row r="29728" spans="14:36">
      <c r="N29728" s="36"/>
      <c r="R29728" s="5"/>
      <c r="W29728"/>
      <c r="Y29728" s="36"/>
      <c r="AA29728" s="5"/>
      <c r="AC29728" s="36"/>
      <c r="AD29728" s="36"/>
      <c r="AE29728"/>
      <c r="AF29728"/>
      <c r="AH29728" s="36"/>
      <c r="AJ29728"/>
    </row>
    <row r="29729" spans="14:36">
      <c r="N29729" s="36"/>
      <c r="R29729" s="5"/>
      <c r="W29729"/>
      <c r="Y29729" s="36"/>
      <c r="AA29729" s="5"/>
      <c r="AC29729" s="36"/>
      <c r="AD29729" s="36"/>
      <c r="AE29729"/>
      <c r="AF29729"/>
      <c r="AH29729" s="36"/>
      <c r="AJ29729"/>
    </row>
    <row r="29730" spans="14:36">
      <c r="N29730" s="36"/>
      <c r="R29730" s="5"/>
      <c r="W29730"/>
      <c r="Y29730" s="36"/>
      <c r="AA29730" s="5"/>
      <c r="AC29730" s="36"/>
      <c r="AD29730" s="36"/>
      <c r="AE29730"/>
      <c r="AF29730"/>
      <c r="AH29730" s="36"/>
      <c r="AJ29730"/>
    </row>
    <row r="29731" spans="14:36">
      <c r="N29731" s="36"/>
      <c r="R29731" s="5"/>
      <c r="W29731"/>
      <c r="Y29731" s="36"/>
      <c r="AA29731" s="5"/>
      <c r="AC29731" s="36"/>
      <c r="AD29731" s="36"/>
      <c r="AE29731"/>
      <c r="AF29731"/>
      <c r="AH29731" s="36"/>
      <c r="AJ29731"/>
    </row>
    <row r="29732" spans="14:36">
      <c r="N29732" s="36"/>
      <c r="R29732" s="5"/>
      <c r="W29732"/>
      <c r="Y29732" s="36"/>
      <c r="AA29732" s="5"/>
      <c r="AC29732" s="36"/>
      <c r="AD29732" s="36"/>
      <c r="AE29732"/>
      <c r="AF29732"/>
      <c r="AH29732" s="36"/>
      <c r="AJ29732"/>
    </row>
    <row r="29733" spans="14:36">
      <c r="N29733" s="36"/>
      <c r="R29733" s="5"/>
      <c r="W29733"/>
      <c r="Y29733" s="36"/>
      <c r="AA29733" s="5"/>
      <c r="AC29733" s="36"/>
      <c r="AD29733" s="36"/>
      <c r="AE29733"/>
      <c r="AF29733"/>
      <c r="AH29733" s="36"/>
      <c r="AJ29733"/>
    </row>
    <row r="29734" spans="14:36">
      <c r="N29734" s="36"/>
      <c r="R29734" s="5"/>
      <c r="W29734"/>
      <c r="Y29734" s="36"/>
      <c r="AA29734" s="5"/>
      <c r="AC29734" s="36"/>
      <c r="AD29734" s="36"/>
      <c r="AE29734"/>
      <c r="AF29734"/>
      <c r="AH29734" s="36"/>
      <c r="AJ29734"/>
    </row>
    <row r="29735" spans="14:36">
      <c r="N29735" s="36"/>
      <c r="R29735" s="5"/>
      <c r="W29735"/>
      <c r="Y29735" s="36"/>
      <c r="AA29735" s="5"/>
      <c r="AC29735" s="36"/>
      <c r="AD29735" s="36"/>
      <c r="AE29735"/>
      <c r="AF29735"/>
      <c r="AH29735" s="36"/>
      <c r="AJ29735"/>
    </row>
    <row r="29736" spans="14:36">
      <c r="N29736" s="36"/>
      <c r="R29736" s="5"/>
      <c r="W29736"/>
      <c r="Y29736" s="36"/>
      <c r="AA29736" s="5"/>
      <c r="AC29736" s="36"/>
      <c r="AD29736" s="36"/>
      <c r="AE29736"/>
      <c r="AF29736"/>
      <c r="AH29736" s="36"/>
      <c r="AJ29736"/>
    </row>
    <row r="29737" spans="14:36">
      <c r="N29737" s="36"/>
      <c r="R29737" s="5"/>
      <c r="W29737"/>
      <c r="Y29737" s="36"/>
      <c r="AA29737" s="5"/>
      <c r="AC29737" s="36"/>
      <c r="AD29737" s="36"/>
      <c r="AE29737"/>
      <c r="AF29737"/>
      <c r="AH29737" s="36"/>
      <c r="AJ29737"/>
    </row>
    <row r="29738" spans="14:36">
      <c r="N29738" s="36"/>
      <c r="R29738" s="5"/>
      <c r="W29738"/>
      <c r="Y29738" s="36"/>
      <c r="AA29738" s="5"/>
      <c r="AC29738" s="36"/>
      <c r="AD29738" s="36"/>
      <c r="AE29738"/>
      <c r="AF29738"/>
      <c r="AH29738" s="36"/>
      <c r="AJ29738"/>
    </row>
    <row r="29739" spans="14:36">
      <c r="N29739" s="36"/>
      <c r="R29739" s="5"/>
      <c r="W29739"/>
      <c r="Y29739" s="36"/>
      <c r="AA29739" s="5"/>
      <c r="AC29739" s="36"/>
      <c r="AD29739" s="36"/>
      <c r="AE29739"/>
      <c r="AF29739"/>
      <c r="AH29739" s="36"/>
      <c r="AJ29739"/>
    </row>
    <row r="29740" spans="14:36">
      <c r="N29740" s="36"/>
      <c r="R29740" s="5"/>
      <c r="W29740"/>
      <c r="Y29740" s="36"/>
      <c r="AA29740" s="5"/>
      <c r="AC29740" s="36"/>
      <c r="AD29740" s="36"/>
      <c r="AE29740"/>
      <c r="AF29740"/>
      <c r="AH29740" s="36"/>
      <c r="AJ29740"/>
    </row>
    <row r="29741" spans="14:36">
      <c r="N29741" s="36"/>
      <c r="R29741" s="5"/>
      <c r="W29741"/>
      <c r="Y29741" s="36"/>
      <c r="AA29741" s="5"/>
      <c r="AC29741" s="36"/>
      <c r="AD29741" s="36"/>
      <c r="AE29741"/>
      <c r="AF29741"/>
      <c r="AH29741" s="36"/>
      <c r="AJ29741"/>
    </row>
    <row r="29742" spans="14:36">
      <c r="N29742" s="36"/>
      <c r="R29742" s="5"/>
      <c r="W29742"/>
      <c r="Y29742" s="36"/>
      <c r="AA29742" s="5"/>
      <c r="AC29742" s="36"/>
      <c r="AD29742" s="36"/>
      <c r="AE29742"/>
      <c r="AF29742"/>
      <c r="AH29742" s="36"/>
      <c r="AJ29742"/>
    </row>
    <row r="29743" spans="14:36">
      <c r="N29743" s="36"/>
      <c r="R29743" s="5"/>
      <c r="W29743"/>
      <c r="Y29743" s="36"/>
      <c r="AA29743" s="5"/>
      <c r="AC29743" s="36"/>
      <c r="AD29743" s="36"/>
      <c r="AE29743"/>
      <c r="AF29743"/>
      <c r="AH29743" s="36"/>
      <c r="AJ29743"/>
    </row>
    <row r="29744" spans="14:36">
      <c r="N29744" s="36"/>
      <c r="R29744" s="5"/>
      <c r="W29744"/>
      <c r="Y29744" s="36"/>
      <c r="AA29744" s="5"/>
      <c r="AC29744" s="36"/>
      <c r="AD29744" s="36"/>
      <c r="AE29744"/>
      <c r="AF29744"/>
      <c r="AH29744" s="36"/>
      <c r="AJ29744"/>
    </row>
    <row r="29745" spans="14:36">
      <c r="N29745" s="36"/>
      <c r="R29745" s="5"/>
      <c r="W29745"/>
      <c r="Y29745" s="36"/>
      <c r="AA29745" s="5"/>
      <c r="AC29745" s="36"/>
      <c r="AD29745" s="36"/>
      <c r="AE29745"/>
      <c r="AF29745"/>
      <c r="AH29745" s="36"/>
      <c r="AJ29745"/>
    </row>
    <row r="29746" spans="14:36">
      <c r="N29746" s="36"/>
      <c r="R29746" s="5"/>
      <c r="W29746"/>
      <c r="Y29746" s="36"/>
      <c r="AA29746" s="5"/>
      <c r="AC29746" s="36"/>
      <c r="AD29746" s="36"/>
      <c r="AE29746"/>
      <c r="AF29746"/>
      <c r="AH29746" s="36"/>
      <c r="AJ29746"/>
    </row>
    <row r="29747" spans="14:36">
      <c r="N29747" s="36"/>
      <c r="R29747" s="5"/>
      <c r="W29747"/>
      <c r="Y29747" s="36"/>
      <c r="AA29747" s="5"/>
      <c r="AC29747" s="36"/>
      <c r="AD29747" s="36"/>
      <c r="AE29747"/>
      <c r="AF29747"/>
      <c r="AH29747" s="36"/>
      <c r="AJ29747"/>
    </row>
    <row r="29748" spans="14:36">
      <c r="N29748" s="36"/>
      <c r="R29748" s="5"/>
      <c r="W29748"/>
      <c r="Y29748" s="36"/>
      <c r="AA29748" s="5"/>
      <c r="AC29748" s="36"/>
      <c r="AD29748" s="36"/>
      <c r="AE29748"/>
      <c r="AF29748"/>
      <c r="AH29748" s="36"/>
      <c r="AJ29748"/>
    </row>
    <row r="29749" spans="14:36">
      <c r="N29749" s="36"/>
      <c r="R29749" s="5"/>
      <c r="W29749"/>
      <c r="Y29749" s="36"/>
      <c r="AA29749" s="5"/>
      <c r="AC29749" s="36"/>
      <c r="AD29749" s="36"/>
      <c r="AE29749"/>
      <c r="AF29749"/>
      <c r="AH29749" s="36"/>
      <c r="AJ29749"/>
    </row>
    <row r="29750" spans="14:36">
      <c r="N29750" s="36"/>
      <c r="R29750" s="5"/>
      <c r="W29750"/>
      <c r="Y29750" s="36"/>
      <c r="AA29750" s="5"/>
      <c r="AC29750" s="36"/>
      <c r="AD29750" s="36"/>
      <c r="AE29750"/>
      <c r="AF29750"/>
      <c r="AH29750" s="36"/>
      <c r="AJ29750"/>
    </row>
    <row r="29751" spans="14:36">
      <c r="N29751" s="36"/>
      <c r="R29751" s="5"/>
      <c r="W29751"/>
      <c r="Y29751" s="36"/>
      <c r="AA29751" s="5"/>
      <c r="AC29751" s="36"/>
      <c r="AD29751" s="36"/>
      <c r="AE29751"/>
      <c r="AF29751"/>
      <c r="AH29751" s="36"/>
      <c r="AJ29751"/>
    </row>
    <row r="29752" spans="14:36">
      <c r="N29752" s="36"/>
      <c r="R29752" s="5"/>
      <c r="W29752"/>
      <c r="Y29752" s="36"/>
      <c r="AA29752" s="5"/>
      <c r="AC29752" s="36"/>
      <c r="AD29752" s="36"/>
      <c r="AE29752"/>
      <c r="AF29752"/>
      <c r="AH29752" s="36"/>
      <c r="AJ29752"/>
    </row>
    <row r="29753" spans="14:36">
      <c r="N29753" s="36"/>
      <c r="R29753" s="5"/>
      <c r="W29753"/>
      <c r="Y29753" s="36"/>
      <c r="AA29753" s="5"/>
      <c r="AC29753" s="36"/>
      <c r="AD29753" s="36"/>
      <c r="AE29753"/>
      <c r="AF29753"/>
      <c r="AH29753" s="36"/>
      <c r="AJ29753"/>
    </row>
    <row r="29754" spans="14:36">
      <c r="N29754" s="36"/>
      <c r="R29754" s="5"/>
      <c r="W29754"/>
      <c r="Y29754" s="36"/>
      <c r="AA29754" s="5"/>
      <c r="AC29754" s="36"/>
      <c r="AD29754" s="36"/>
      <c r="AE29754"/>
      <c r="AF29754"/>
      <c r="AH29754" s="36"/>
      <c r="AJ29754"/>
    </row>
    <row r="29755" spans="14:36">
      <c r="N29755" s="36"/>
      <c r="R29755" s="5"/>
      <c r="W29755"/>
      <c r="Y29755" s="36"/>
      <c r="AA29755" s="5"/>
      <c r="AC29755" s="36"/>
      <c r="AD29755" s="36"/>
      <c r="AE29755"/>
      <c r="AF29755"/>
      <c r="AH29755" s="36"/>
      <c r="AJ29755"/>
    </row>
    <row r="29756" spans="14:36">
      <c r="N29756" s="36"/>
      <c r="R29756" s="5"/>
      <c r="W29756"/>
      <c r="Y29756" s="36"/>
      <c r="AA29756" s="5"/>
      <c r="AC29756" s="36"/>
      <c r="AD29756" s="36"/>
      <c r="AE29756"/>
      <c r="AF29756"/>
      <c r="AH29756" s="36"/>
      <c r="AJ29756"/>
    </row>
    <row r="29757" spans="14:36">
      <c r="N29757" s="36"/>
      <c r="R29757" s="5"/>
      <c r="W29757"/>
      <c r="Y29757" s="36"/>
      <c r="AA29757" s="5"/>
      <c r="AC29757" s="36"/>
      <c r="AD29757" s="36"/>
      <c r="AE29757"/>
      <c r="AF29757"/>
      <c r="AH29757" s="36"/>
      <c r="AJ29757"/>
    </row>
    <row r="29758" spans="14:36">
      <c r="N29758" s="36"/>
      <c r="R29758" s="5"/>
      <c r="W29758"/>
      <c r="Y29758" s="36"/>
      <c r="AA29758" s="5"/>
      <c r="AC29758" s="36"/>
      <c r="AD29758" s="36"/>
      <c r="AE29758"/>
      <c r="AF29758"/>
      <c r="AH29758" s="36"/>
      <c r="AJ29758"/>
    </row>
    <row r="29759" spans="14:36">
      <c r="N29759" s="36"/>
      <c r="R29759" s="5"/>
      <c r="W29759"/>
      <c r="Y29759" s="36"/>
      <c r="AA29759" s="5"/>
      <c r="AC29759" s="36"/>
      <c r="AD29759" s="36"/>
      <c r="AE29759"/>
      <c r="AF29759"/>
      <c r="AH29759" s="36"/>
      <c r="AJ29759"/>
    </row>
    <row r="29760" spans="14:36">
      <c r="N29760" s="36"/>
      <c r="R29760" s="5"/>
      <c r="W29760"/>
      <c r="Y29760" s="36"/>
      <c r="AA29760" s="5"/>
      <c r="AC29760" s="36"/>
      <c r="AD29760" s="36"/>
      <c r="AE29760"/>
      <c r="AF29760"/>
      <c r="AH29760" s="36"/>
      <c r="AJ29760"/>
    </row>
    <row r="29761" spans="14:36">
      <c r="N29761" s="36"/>
      <c r="R29761" s="5"/>
      <c r="W29761"/>
      <c r="Y29761" s="36"/>
      <c r="AA29761" s="5"/>
      <c r="AC29761" s="36"/>
      <c r="AD29761" s="36"/>
      <c r="AE29761"/>
      <c r="AF29761"/>
      <c r="AH29761" s="36"/>
      <c r="AJ29761"/>
    </row>
    <row r="29762" spans="14:36">
      <c r="N29762" s="36"/>
      <c r="R29762" s="5"/>
      <c r="W29762"/>
      <c r="Y29762" s="36"/>
      <c r="AA29762" s="5"/>
      <c r="AC29762" s="36"/>
      <c r="AD29762" s="36"/>
      <c r="AE29762"/>
      <c r="AF29762"/>
      <c r="AH29762" s="36"/>
      <c r="AJ29762"/>
    </row>
    <row r="29763" spans="14:36">
      <c r="N29763" s="36"/>
      <c r="R29763" s="5"/>
      <c r="W29763"/>
      <c r="Y29763" s="36"/>
      <c r="AA29763" s="5"/>
      <c r="AC29763" s="36"/>
      <c r="AD29763" s="36"/>
      <c r="AE29763"/>
      <c r="AF29763"/>
      <c r="AH29763" s="36"/>
      <c r="AJ29763"/>
    </row>
    <row r="29764" spans="14:36">
      <c r="N29764" s="36"/>
      <c r="R29764" s="5"/>
      <c r="W29764"/>
      <c r="Y29764" s="36"/>
      <c r="AA29764" s="5"/>
      <c r="AC29764" s="36"/>
      <c r="AD29764" s="36"/>
      <c r="AE29764"/>
      <c r="AF29764"/>
      <c r="AH29764" s="36"/>
      <c r="AJ29764"/>
    </row>
    <row r="29765" spans="14:36">
      <c r="N29765" s="36"/>
      <c r="R29765" s="5"/>
      <c r="W29765"/>
      <c r="Y29765" s="36"/>
      <c r="AA29765" s="5"/>
      <c r="AC29765" s="36"/>
      <c r="AD29765" s="36"/>
      <c r="AE29765"/>
      <c r="AF29765"/>
      <c r="AH29765" s="36"/>
      <c r="AJ29765"/>
    </row>
    <row r="29766" spans="14:36">
      <c r="N29766" s="36"/>
      <c r="R29766" s="5"/>
      <c r="W29766"/>
      <c r="Y29766" s="36"/>
      <c r="AA29766" s="5"/>
      <c r="AC29766" s="36"/>
      <c r="AD29766" s="36"/>
      <c r="AE29766"/>
      <c r="AF29766"/>
      <c r="AH29766" s="36"/>
      <c r="AJ29766"/>
    </row>
    <row r="29767" spans="14:36">
      <c r="N29767" s="36"/>
      <c r="R29767" s="5"/>
      <c r="W29767"/>
      <c r="Y29767" s="36"/>
      <c r="AA29767" s="5"/>
      <c r="AC29767" s="36"/>
      <c r="AD29767" s="36"/>
      <c r="AE29767"/>
      <c r="AF29767"/>
      <c r="AH29767" s="36"/>
      <c r="AJ29767"/>
    </row>
    <row r="29768" spans="14:36">
      <c r="N29768" s="36"/>
      <c r="R29768" s="5"/>
      <c r="W29768"/>
      <c r="Y29768" s="36"/>
      <c r="AA29768" s="5"/>
      <c r="AC29768" s="36"/>
      <c r="AD29768" s="36"/>
      <c r="AE29768"/>
      <c r="AF29768"/>
      <c r="AH29768" s="36"/>
      <c r="AJ29768"/>
    </row>
    <row r="29769" spans="14:36">
      <c r="N29769" s="36"/>
      <c r="R29769" s="5"/>
      <c r="W29769"/>
      <c r="Y29769" s="36"/>
      <c r="AA29769" s="5"/>
      <c r="AC29769" s="36"/>
      <c r="AD29769" s="36"/>
      <c r="AE29769"/>
      <c r="AF29769"/>
      <c r="AH29769" s="36"/>
      <c r="AJ29769"/>
    </row>
    <row r="29770" spans="14:36">
      <c r="N29770" s="36"/>
      <c r="R29770" s="5"/>
      <c r="W29770"/>
      <c r="Y29770" s="36"/>
      <c r="AA29770" s="5"/>
      <c r="AC29770" s="36"/>
      <c r="AD29770" s="36"/>
      <c r="AE29770"/>
      <c r="AF29770"/>
      <c r="AH29770" s="36"/>
      <c r="AJ29770"/>
    </row>
    <row r="29771" spans="14:36">
      <c r="N29771" s="36"/>
      <c r="R29771" s="5"/>
      <c r="W29771"/>
      <c r="Y29771" s="36"/>
      <c r="AA29771" s="5"/>
      <c r="AC29771" s="36"/>
      <c r="AD29771" s="36"/>
      <c r="AE29771"/>
      <c r="AF29771"/>
      <c r="AH29771" s="36"/>
      <c r="AJ29771"/>
    </row>
    <row r="29772" spans="14:36">
      <c r="N29772" s="36"/>
      <c r="R29772" s="5"/>
      <c r="W29772"/>
      <c r="Y29772" s="36"/>
      <c r="AA29772" s="5"/>
      <c r="AC29772" s="36"/>
      <c r="AD29772" s="36"/>
      <c r="AE29772"/>
      <c r="AF29772"/>
      <c r="AH29772" s="36"/>
      <c r="AJ29772"/>
    </row>
    <row r="29773" spans="14:36">
      <c r="N29773" s="36"/>
      <c r="R29773" s="5"/>
      <c r="W29773"/>
      <c r="Y29773" s="36"/>
      <c r="AA29773" s="5"/>
      <c r="AC29773" s="36"/>
      <c r="AD29773" s="36"/>
      <c r="AE29773"/>
      <c r="AF29773"/>
      <c r="AH29773" s="36"/>
      <c r="AJ29773"/>
    </row>
    <row r="29774" spans="14:36">
      <c r="N29774" s="36"/>
      <c r="R29774" s="5"/>
      <c r="W29774"/>
      <c r="Y29774" s="36"/>
      <c r="AA29774" s="5"/>
      <c r="AC29774" s="36"/>
      <c r="AD29774" s="36"/>
      <c r="AE29774"/>
      <c r="AF29774"/>
      <c r="AH29774" s="36"/>
      <c r="AJ29774"/>
    </row>
    <row r="29775" spans="14:36">
      <c r="N29775" s="36"/>
      <c r="R29775" s="5"/>
      <c r="W29775"/>
      <c r="Y29775" s="36"/>
      <c r="AA29775" s="5"/>
      <c r="AC29775" s="36"/>
      <c r="AD29775" s="36"/>
      <c r="AE29775"/>
      <c r="AF29775"/>
      <c r="AH29775" s="36"/>
      <c r="AJ29775"/>
    </row>
    <row r="29776" spans="14:36">
      <c r="N29776" s="36"/>
      <c r="R29776" s="5"/>
      <c r="W29776"/>
      <c r="Y29776" s="36"/>
      <c r="AA29776" s="5"/>
      <c r="AC29776" s="36"/>
      <c r="AD29776" s="36"/>
      <c r="AE29776"/>
      <c r="AF29776"/>
      <c r="AH29776" s="36"/>
      <c r="AJ29776"/>
    </row>
    <row r="29777" spans="14:36">
      <c r="N29777" s="36"/>
      <c r="R29777" s="5"/>
      <c r="W29777"/>
      <c r="Y29777" s="36"/>
      <c r="AA29777" s="5"/>
      <c r="AC29777" s="36"/>
      <c r="AD29777" s="36"/>
      <c r="AE29777"/>
      <c r="AF29777"/>
      <c r="AH29777" s="36"/>
      <c r="AJ29777"/>
    </row>
    <row r="29778" spans="14:36">
      <c r="N29778" s="36"/>
      <c r="R29778" s="5"/>
      <c r="W29778"/>
      <c r="Y29778" s="36"/>
      <c r="AA29778" s="5"/>
      <c r="AC29778" s="36"/>
      <c r="AD29778" s="36"/>
      <c r="AE29778"/>
      <c r="AF29778"/>
      <c r="AH29778" s="36"/>
      <c r="AJ29778"/>
    </row>
    <row r="29779" spans="14:36">
      <c r="N29779" s="36"/>
      <c r="R29779" s="5"/>
      <c r="W29779"/>
      <c r="Y29779" s="36"/>
      <c r="AA29779" s="5"/>
      <c r="AC29779" s="36"/>
      <c r="AD29779" s="36"/>
      <c r="AE29779"/>
      <c r="AF29779"/>
      <c r="AH29779" s="36"/>
      <c r="AJ29779"/>
    </row>
    <row r="29780" spans="14:36">
      <c r="N29780" s="36"/>
      <c r="R29780" s="5"/>
      <c r="W29780"/>
      <c r="Y29780" s="36"/>
      <c r="AA29780" s="5"/>
      <c r="AC29780" s="36"/>
      <c r="AD29780" s="36"/>
      <c r="AE29780"/>
      <c r="AF29780"/>
      <c r="AH29780" s="36"/>
      <c r="AJ29780"/>
    </row>
    <row r="29781" spans="14:36">
      <c r="N29781" s="36"/>
      <c r="R29781" s="5"/>
      <c r="W29781"/>
      <c r="Y29781" s="36"/>
      <c r="AA29781" s="5"/>
      <c r="AC29781" s="36"/>
      <c r="AD29781" s="36"/>
      <c r="AE29781"/>
      <c r="AF29781"/>
      <c r="AH29781" s="36"/>
      <c r="AJ29781"/>
    </row>
    <row r="29782" spans="14:36">
      <c r="N29782" s="36"/>
      <c r="R29782" s="5"/>
      <c r="W29782"/>
      <c r="Y29782" s="36"/>
      <c r="AA29782" s="5"/>
      <c r="AC29782" s="36"/>
      <c r="AD29782" s="36"/>
      <c r="AE29782"/>
      <c r="AF29782"/>
      <c r="AH29782" s="36"/>
      <c r="AJ29782"/>
    </row>
    <row r="29783" spans="14:36">
      <c r="N29783" s="36"/>
      <c r="R29783" s="5"/>
      <c r="W29783"/>
      <c r="Y29783" s="36"/>
      <c r="AA29783" s="5"/>
      <c r="AC29783" s="36"/>
      <c r="AD29783" s="36"/>
      <c r="AE29783"/>
      <c r="AF29783"/>
      <c r="AH29783" s="36"/>
      <c r="AJ29783"/>
    </row>
    <row r="29784" spans="14:36">
      <c r="N29784" s="36"/>
      <c r="R29784" s="5"/>
      <c r="W29784"/>
      <c r="Y29784" s="36"/>
      <c r="AA29784" s="5"/>
      <c r="AC29784" s="36"/>
      <c r="AD29784" s="36"/>
      <c r="AE29784"/>
      <c r="AF29784"/>
      <c r="AH29784" s="36"/>
      <c r="AJ29784"/>
    </row>
    <row r="29785" spans="14:36">
      <c r="N29785" s="36"/>
      <c r="R29785" s="5"/>
      <c r="W29785"/>
      <c r="Y29785" s="36"/>
      <c r="AA29785" s="5"/>
      <c r="AC29785" s="36"/>
      <c r="AD29785" s="36"/>
      <c r="AE29785"/>
      <c r="AF29785"/>
      <c r="AH29785" s="36"/>
      <c r="AJ29785"/>
    </row>
    <row r="29786" spans="14:36">
      <c r="N29786" s="36"/>
      <c r="R29786" s="5"/>
      <c r="W29786"/>
      <c r="Y29786" s="36"/>
      <c r="AA29786" s="5"/>
      <c r="AC29786" s="36"/>
      <c r="AD29786" s="36"/>
      <c r="AE29786"/>
      <c r="AF29786"/>
      <c r="AH29786" s="36"/>
      <c r="AJ29786"/>
    </row>
    <row r="29787" spans="14:36">
      <c r="N29787" s="36"/>
      <c r="R29787" s="5"/>
      <c r="W29787"/>
      <c r="Y29787" s="36"/>
      <c r="AA29787" s="5"/>
      <c r="AC29787" s="36"/>
      <c r="AD29787" s="36"/>
      <c r="AE29787"/>
      <c r="AF29787"/>
      <c r="AH29787" s="36"/>
      <c r="AJ29787"/>
    </row>
    <row r="29788" spans="14:36">
      <c r="N29788" s="36"/>
      <c r="R29788" s="5"/>
      <c r="W29788"/>
      <c r="Y29788" s="36"/>
      <c r="AA29788" s="5"/>
      <c r="AC29788" s="36"/>
      <c r="AD29788" s="36"/>
      <c r="AE29788"/>
      <c r="AF29788"/>
      <c r="AH29788" s="36"/>
      <c r="AJ29788"/>
    </row>
    <row r="29789" spans="14:36">
      <c r="N29789" s="36"/>
      <c r="R29789" s="5"/>
      <c r="W29789"/>
      <c r="Y29789" s="36"/>
      <c r="AA29789" s="5"/>
      <c r="AC29789" s="36"/>
      <c r="AD29789" s="36"/>
      <c r="AE29789"/>
      <c r="AF29789"/>
      <c r="AH29789" s="36"/>
      <c r="AJ29789"/>
    </row>
    <row r="29790" spans="14:36">
      <c r="N29790" s="36"/>
      <c r="R29790" s="5"/>
      <c r="W29790"/>
      <c r="Y29790" s="36"/>
      <c r="AA29790" s="5"/>
      <c r="AC29790" s="36"/>
      <c r="AD29790" s="36"/>
      <c r="AE29790"/>
      <c r="AF29790"/>
      <c r="AH29790" s="36"/>
      <c r="AJ29790"/>
    </row>
    <row r="29791" spans="14:36">
      <c r="N29791" s="36"/>
      <c r="R29791" s="5"/>
      <c r="W29791"/>
      <c r="Y29791" s="36"/>
      <c r="AA29791" s="5"/>
      <c r="AC29791" s="36"/>
      <c r="AD29791" s="36"/>
      <c r="AE29791"/>
      <c r="AF29791"/>
      <c r="AH29791" s="36"/>
      <c r="AJ29791"/>
    </row>
    <row r="29792" spans="14:36">
      <c r="N29792" s="36"/>
      <c r="R29792" s="5"/>
      <c r="W29792"/>
      <c r="Y29792" s="36"/>
      <c r="AA29792" s="5"/>
      <c r="AC29792" s="36"/>
      <c r="AD29792" s="36"/>
      <c r="AE29792"/>
      <c r="AF29792"/>
      <c r="AH29792" s="36"/>
      <c r="AJ29792"/>
    </row>
    <row r="29793" spans="14:36">
      <c r="N29793" s="36"/>
      <c r="R29793" s="5"/>
      <c r="W29793"/>
      <c r="Y29793" s="36"/>
      <c r="AA29793" s="5"/>
      <c r="AC29793" s="36"/>
      <c r="AD29793" s="36"/>
      <c r="AE29793"/>
      <c r="AF29793"/>
      <c r="AH29793" s="36"/>
      <c r="AJ29793"/>
    </row>
    <row r="29794" spans="14:36">
      <c r="N29794" s="36"/>
      <c r="R29794" s="5"/>
      <c r="W29794"/>
      <c r="Y29794" s="36"/>
      <c r="AA29794" s="5"/>
      <c r="AC29794" s="36"/>
      <c r="AD29794" s="36"/>
      <c r="AE29794"/>
      <c r="AF29794"/>
      <c r="AH29794" s="36"/>
      <c r="AJ29794"/>
    </row>
    <row r="29795" spans="14:36">
      <c r="N29795" s="36"/>
      <c r="R29795" s="5"/>
      <c r="W29795"/>
      <c r="Y29795" s="36"/>
      <c r="AA29795" s="5"/>
      <c r="AC29795" s="36"/>
      <c r="AD29795" s="36"/>
      <c r="AE29795"/>
      <c r="AF29795"/>
      <c r="AH29795" s="36"/>
      <c r="AJ29795"/>
    </row>
    <row r="29796" spans="14:36">
      <c r="N29796" s="36"/>
      <c r="R29796" s="5"/>
      <c r="W29796"/>
      <c r="Y29796" s="36"/>
      <c r="AA29796" s="5"/>
      <c r="AC29796" s="36"/>
      <c r="AD29796" s="36"/>
      <c r="AE29796"/>
      <c r="AF29796"/>
      <c r="AH29796" s="36"/>
      <c r="AJ29796"/>
    </row>
    <row r="29797" spans="14:36">
      <c r="N29797" s="36"/>
      <c r="R29797" s="5"/>
      <c r="W29797"/>
      <c r="Y29797" s="36"/>
      <c r="AA29797" s="5"/>
      <c r="AC29797" s="36"/>
      <c r="AD29797" s="36"/>
      <c r="AE29797"/>
      <c r="AF29797"/>
      <c r="AH29797" s="36"/>
      <c r="AJ29797"/>
    </row>
    <row r="29798" spans="14:36">
      <c r="N29798" s="36"/>
      <c r="R29798" s="5"/>
      <c r="W29798"/>
      <c r="Y29798" s="36"/>
      <c r="AA29798" s="5"/>
      <c r="AC29798" s="36"/>
      <c r="AD29798" s="36"/>
      <c r="AE29798"/>
      <c r="AF29798"/>
      <c r="AH29798" s="36"/>
      <c r="AJ29798"/>
    </row>
    <row r="29799" spans="14:36">
      <c r="N29799" s="36"/>
      <c r="R29799" s="5"/>
      <c r="W29799"/>
      <c r="Y29799" s="36"/>
      <c r="AA29799" s="5"/>
      <c r="AC29799" s="36"/>
      <c r="AD29799" s="36"/>
      <c r="AE29799"/>
      <c r="AF29799"/>
      <c r="AH29799" s="36"/>
      <c r="AJ29799"/>
    </row>
    <row r="29800" spans="14:36">
      <c r="N29800" s="36"/>
      <c r="R29800" s="5"/>
      <c r="W29800"/>
      <c r="Y29800" s="36"/>
      <c r="AA29800" s="5"/>
      <c r="AC29800" s="36"/>
      <c r="AD29800" s="36"/>
      <c r="AE29800"/>
      <c r="AF29800"/>
      <c r="AH29800" s="36"/>
      <c r="AJ29800"/>
    </row>
    <row r="29801" spans="14:36">
      <c r="N29801" s="36"/>
      <c r="R29801" s="5"/>
      <c r="W29801"/>
      <c r="Y29801" s="36"/>
      <c r="AA29801" s="5"/>
      <c r="AC29801" s="36"/>
      <c r="AD29801" s="36"/>
      <c r="AE29801"/>
      <c r="AF29801"/>
      <c r="AH29801" s="36"/>
      <c r="AJ29801"/>
    </row>
    <row r="29802" spans="14:36">
      <c r="N29802" s="36"/>
      <c r="R29802" s="5"/>
      <c r="W29802"/>
      <c r="Y29802" s="36"/>
      <c r="AA29802" s="5"/>
      <c r="AC29802" s="36"/>
      <c r="AD29802" s="36"/>
      <c r="AE29802"/>
      <c r="AF29802"/>
      <c r="AH29802" s="36"/>
      <c r="AJ29802"/>
    </row>
    <row r="29803" spans="14:36">
      <c r="N29803" s="36"/>
      <c r="R29803" s="5"/>
      <c r="W29803"/>
      <c r="Y29803" s="36"/>
      <c r="AA29803" s="5"/>
      <c r="AC29803" s="36"/>
      <c r="AD29803" s="36"/>
      <c r="AE29803"/>
      <c r="AF29803"/>
      <c r="AH29803" s="36"/>
      <c r="AJ29803"/>
    </row>
    <row r="29804" spans="14:36">
      <c r="N29804" s="36"/>
      <c r="R29804" s="5"/>
      <c r="W29804"/>
      <c r="Y29804" s="36"/>
      <c r="AA29804" s="5"/>
      <c r="AC29804" s="36"/>
      <c r="AD29804" s="36"/>
      <c r="AE29804"/>
      <c r="AF29804"/>
      <c r="AH29804" s="36"/>
      <c r="AJ29804"/>
    </row>
    <row r="29805" spans="14:36">
      <c r="N29805" s="36"/>
      <c r="R29805" s="5"/>
      <c r="W29805"/>
      <c r="Y29805" s="36"/>
      <c r="AA29805" s="5"/>
      <c r="AC29805" s="36"/>
      <c r="AD29805" s="36"/>
      <c r="AE29805"/>
      <c r="AF29805"/>
      <c r="AH29805" s="36"/>
      <c r="AJ29805"/>
    </row>
    <row r="29806" spans="14:36">
      <c r="N29806" s="36"/>
      <c r="R29806" s="5"/>
      <c r="W29806"/>
      <c r="Y29806" s="36"/>
      <c r="AA29806" s="5"/>
      <c r="AC29806" s="36"/>
      <c r="AD29806" s="36"/>
      <c r="AE29806"/>
      <c r="AF29806"/>
      <c r="AH29806" s="36"/>
      <c r="AJ29806"/>
    </row>
    <row r="29807" spans="14:36">
      <c r="N29807" s="36"/>
      <c r="R29807" s="5"/>
      <c r="W29807"/>
      <c r="Y29807" s="36"/>
      <c r="AA29807" s="5"/>
      <c r="AC29807" s="36"/>
      <c r="AD29807" s="36"/>
      <c r="AE29807"/>
      <c r="AF29807"/>
      <c r="AH29807" s="36"/>
      <c r="AJ29807"/>
    </row>
    <row r="29808" spans="14:36">
      <c r="N29808" s="36"/>
      <c r="R29808" s="5"/>
      <c r="W29808"/>
      <c r="Y29808" s="36"/>
      <c r="AA29808" s="5"/>
      <c r="AC29808" s="36"/>
      <c r="AD29808" s="36"/>
      <c r="AE29808"/>
      <c r="AF29808"/>
      <c r="AH29808" s="36"/>
      <c r="AJ29808"/>
    </row>
    <row r="29809" spans="14:36">
      <c r="N29809" s="36"/>
      <c r="R29809" s="5"/>
      <c r="W29809"/>
      <c r="Y29809" s="36"/>
      <c r="AA29809" s="5"/>
      <c r="AC29809" s="36"/>
      <c r="AD29809" s="36"/>
      <c r="AE29809"/>
      <c r="AF29809"/>
      <c r="AH29809" s="36"/>
      <c r="AJ29809"/>
    </row>
    <row r="29810" spans="14:36">
      <c r="N29810" s="36"/>
      <c r="R29810" s="5"/>
      <c r="W29810"/>
      <c r="Y29810" s="36"/>
      <c r="AA29810" s="5"/>
      <c r="AC29810" s="36"/>
      <c r="AD29810" s="36"/>
      <c r="AE29810"/>
      <c r="AF29810"/>
      <c r="AH29810" s="36"/>
      <c r="AJ29810"/>
    </row>
    <row r="29811" spans="14:36">
      <c r="N29811" s="36"/>
      <c r="R29811" s="5"/>
      <c r="W29811"/>
      <c r="Y29811" s="36"/>
      <c r="AA29811" s="5"/>
      <c r="AC29811" s="36"/>
      <c r="AD29811" s="36"/>
      <c r="AE29811"/>
      <c r="AF29811"/>
      <c r="AH29811" s="36"/>
      <c r="AJ29811"/>
    </row>
    <row r="29812" spans="14:36">
      <c r="N29812" s="36"/>
      <c r="R29812" s="5"/>
      <c r="W29812"/>
      <c r="Y29812" s="36"/>
      <c r="AA29812" s="5"/>
      <c r="AC29812" s="36"/>
      <c r="AD29812" s="36"/>
      <c r="AE29812"/>
      <c r="AF29812"/>
      <c r="AH29812" s="36"/>
      <c r="AJ29812"/>
    </row>
    <row r="29813" spans="14:36">
      <c r="N29813" s="36"/>
      <c r="R29813" s="5"/>
      <c r="W29813"/>
      <c r="Y29813" s="36"/>
      <c r="AA29813" s="5"/>
      <c r="AC29813" s="36"/>
      <c r="AD29813" s="36"/>
      <c r="AE29813"/>
      <c r="AF29813"/>
      <c r="AH29813" s="36"/>
      <c r="AJ29813"/>
    </row>
    <row r="29814" spans="14:36">
      <c r="N29814" s="36"/>
      <c r="R29814" s="5"/>
      <c r="W29814"/>
      <c r="Y29814" s="36"/>
      <c r="AA29814" s="5"/>
      <c r="AC29814" s="36"/>
      <c r="AD29814" s="36"/>
      <c r="AE29814"/>
      <c r="AF29814"/>
      <c r="AH29814" s="36"/>
      <c r="AJ29814"/>
    </row>
    <row r="29815" spans="14:36">
      <c r="N29815" s="36"/>
      <c r="R29815" s="5"/>
      <c r="W29815"/>
      <c r="Y29815" s="36"/>
      <c r="AA29815" s="5"/>
      <c r="AC29815" s="36"/>
      <c r="AD29815" s="36"/>
      <c r="AE29815"/>
      <c r="AF29815"/>
      <c r="AH29815" s="36"/>
      <c r="AJ29815"/>
    </row>
    <row r="29816" spans="14:36">
      <c r="N29816" s="36"/>
      <c r="R29816" s="5"/>
      <c r="W29816"/>
      <c r="Y29816" s="36"/>
      <c r="AA29816" s="5"/>
      <c r="AC29816" s="36"/>
      <c r="AD29816" s="36"/>
      <c r="AE29816"/>
      <c r="AF29816"/>
      <c r="AH29816" s="36"/>
      <c r="AJ29816"/>
    </row>
    <row r="29817" spans="14:36">
      <c r="N29817" s="36"/>
      <c r="R29817" s="5"/>
      <c r="W29817"/>
      <c r="Y29817" s="36"/>
      <c r="AA29817" s="5"/>
      <c r="AC29817" s="36"/>
      <c r="AD29817" s="36"/>
      <c r="AE29817"/>
      <c r="AF29817"/>
      <c r="AH29817" s="36"/>
      <c r="AJ29817"/>
    </row>
    <row r="29818" spans="14:36">
      <c r="N29818" s="36"/>
      <c r="R29818" s="5"/>
      <c r="W29818"/>
      <c r="Y29818" s="36"/>
      <c r="AA29818" s="5"/>
      <c r="AC29818" s="36"/>
      <c r="AD29818" s="36"/>
      <c r="AE29818"/>
      <c r="AF29818"/>
      <c r="AH29818" s="36"/>
      <c r="AJ29818"/>
    </row>
    <row r="29819" spans="14:36">
      <c r="N29819" s="36"/>
      <c r="R29819" s="5"/>
      <c r="W29819"/>
      <c r="Y29819" s="36"/>
      <c r="AA29819" s="5"/>
      <c r="AC29819" s="36"/>
      <c r="AD29819" s="36"/>
      <c r="AE29819"/>
      <c r="AF29819"/>
      <c r="AH29819" s="36"/>
      <c r="AJ29819"/>
    </row>
    <row r="29820" spans="14:36">
      <c r="N29820" s="36"/>
      <c r="R29820" s="5"/>
      <c r="W29820"/>
      <c r="Y29820" s="36"/>
      <c r="AA29820" s="5"/>
      <c r="AC29820" s="36"/>
      <c r="AD29820" s="36"/>
      <c r="AE29820"/>
      <c r="AF29820"/>
      <c r="AH29820" s="36"/>
      <c r="AJ29820"/>
    </row>
    <row r="29821" spans="14:36">
      <c r="N29821" s="36"/>
      <c r="R29821" s="5"/>
      <c r="W29821"/>
      <c r="Y29821" s="36"/>
      <c r="AA29821" s="5"/>
      <c r="AC29821" s="36"/>
      <c r="AD29821" s="36"/>
      <c r="AE29821"/>
      <c r="AF29821"/>
      <c r="AH29821" s="36"/>
      <c r="AJ29821"/>
    </row>
    <row r="29822" spans="14:36">
      <c r="N29822" s="36"/>
      <c r="R29822" s="5"/>
      <c r="W29822"/>
      <c r="Y29822" s="36"/>
      <c r="AA29822" s="5"/>
      <c r="AC29822" s="36"/>
      <c r="AD29822" s="36"/>
      <c r="AE29822"/>
      <c r="AF29822"/>
      <c r="AH29822" s="36"/>
      <c r="AJ29822"/>
    </row>
    <row r="29823" spans="14:36">
      <c r="N29823" s="36"/>
      <c r="R29823" s="5"/>
      <c r="W29823"/>
      <c r="Y29823" s="36"/>
      <c r="AA29823" s="5"/>
      <c r="AC29823" s="36"/>
      <c r="AD29823" s="36"/>
      <c r="AE29823"/>
      <c r="AF29823"/>
      <c r="AH29823" s="36"/>
      <c r="AJ29823"/>
    </row>
    <row r="29824" spans="14:36">
      <c r="N29824" s="36"/>
      <c r="R29824" s="5"/>
      <c r="W29824"/>
      <c r="Y29824" s="36"/>
      <c r="AA29824" s="5"/>
      <c r="AC29824" s="36"/>
      <c r="AD29824" s="36"/>
      <c r="AE29824"/>
      <c r="AF29824"/>
      <c r="AH29824" s="36"/>
      <c r="AJ29824"/>
    </row>
    <row r="29825" spans="14:36">
      <c r="N29825" s="36"/>
      <c r="R29825" s="5"/>
      <c r="W29825"/>
      <c r="Y29825" s="36"/>
      <c r="AA29825" s="5"/>
      <c r="AC29825" s="36"/>
      <c r="AD29825" s="36"/>
      <c r="AE29825"/>
      <c r="AF29825"/>
      <c r="AH29825" s="36"/>
      <c r="AJ29825"/>
    </row>
    <row r="29826" spans="14:36">
      <c r="N29826" s="36"/>
      <c r="R29826" s="5"/>
      <c r="W29826"/>
      <c r="Y29826" s="36"/>
      <c r="AA29826" s="5"/>
      <c r="AC29826" s="36"/>
      <c r="AD29826" s="36"/>
      <c r="AE29826"/>
      <c r="AF29826"/>
      <c r="AH29826" s="36"/>
      <c r="AJ29826"/>
    </row>
    <row r="29827" spans="14:36">
      <c r="N29827" s="36"/>
      <c r="R29827" s="5"/>
      <c r="W29827"/>
      <c r="Y29827" s="36"/>
      <c r="AA29827" s="5"/>
      <c r="AC29827" s="36"/>
      <c r="AD29827" s="36"/>
      <c r="AE29827"/>
      <c r="AF29827"/>
      <c r="AH29827" s="36"/>
      <c r="AJ29827"/>
    </row>
    <row r="29828" spans="14:36">
      <c r="N29828" s="36"/>
      <c r="R29828" s="5"/>
      <c r="W29828"/>
      <c r="Y29828" s="36"/>
      <c r="AA29828" s="5"/>
      <c r="AC29828" s="36"/>
      <c r="AD29828" s="36"/>
      <c r="AE29828"/>
      <c r="AF29828"/>
      <c r="AH29828" s="36"/>
      <c r="AJ29828"/>
    </row>
    <row r="29829" spans="14:36">
      <c r="N29829" s="36"/>
      <c r="R29829" s="5"/>
      <c r="W29829"/>
      <c r="Y29829" s="36"/>
      <c r="AA29829" s="5"/>
      <c r="AC29829" s="36"/>
      <c r="AD29829" s="36"/>
      <c r="AE29829"/>
      <c r="AF29829"/>
      <c r="AH29829" s="36"/>
      <c r="AJ29829"/>
    </row>
    <row r="29830" spans="14:36">
      <c r="N29830" s="36"/>
      <c r="R29830" s="5"/>
      <c r="W29830"/>
      <c r="Y29830" s="36"/>
      <c r="AA29830" s="5"/>
      <c r="AC29830" s="36"/>
      <c r="AD29830" s="36"/>
      <c r="AE29830"/>
      <c r="AF29830"/>
      <c r="AH29830" s="36"/>
      <c r="AJ29830"/>
    </row>
    <row r="29831" spans="14:36">
      <c r="N29831" s="36"/>
      <c r="R29831" s="5"/>
      <c r="W29831"/>
      <c r="Y29831" s="36"/>
      <c r="AA29831" s="5"/>
      <c r="AC29831" s="36"/>
      <c r="AD29831" s="36"/>
      <c r="AE29831"/>
      <c r="AF29831"/>
      <c r="AH29831" s="36"/>
      <c r="AJ29831"/>
    </row>
    <row r="29832" spans="14:36">
      <c r="N29832" s="36"/>
      <c r="R29832" s="5"/>
      <c r="W29832"/>
      <c r="Y29832" s="36"/>
      <c r="AA29832" s="5"/>
      <c r="AC29832" s="36"/>
      <c r="AD29832" s="36"/>
      <c r="AE29832"/>
      <c r="AF29832"/>
      <c r="AH29832" s="36"/>
      <c r="AJ29832"/>
    </row>
    <row r="29833" spans="14:36">
      <c r="N29833" s="36"/>
      <c r="R29833" s="5"/>
      <c r="W29833"/>
      <c r="Y29833" s="36"/>
      <c r="AA29833" s="5"/>
      <c r="AC29833" s="36"/>
      <c r="AD29833" s="36"/>
      <c r="AE29833"/>
      <c r="AF29833"/>
      <c r="AH29833" s="36"/>
      <c r="AJ29833"/>
    </row>
    <row r="29834" spans="14:36">
      <c r="N29834" s="36"/>
      <c r="R29834" s="5"/>
      <c r="W29834"/>
      <c r="Y29834" s="36"/>
      <c r="AA29834" s="5"/>
      <c r="AC29834" s="36"/>
      <c r="AD29834" s="36"/>
      <c r="AE29834"/>
      <c r="AF29834"/>
      <c r="AH29834" s="36"/>
      <c r="AJ29834"/>
    </row>
    <row r="29835" spans="14:36">
      <c r="N29835" s="36"/>
      <c r="R29835" s="5"/>
      <c r="W29835"/>
      <c r="Y29835" s="36"/>
      <c r="AA29835" s="5"/>
      <c r="AC29835" s="36"/>
      <c r="AD29835" s="36"/>
      <c r="AE29835"/>
      <c r="AF29835"/>
      <c r="AH29835" s="36"/>
      <c r="AJ29835"/>
    </row>
    <row r="29836" spans="14:36">
      <c r="N29836" s="36"/>
      <c r="R29836" s="5"/>
      <c r="W29836"/>
      <c r="Y29836" s="36"/>
      <c r="AA29836" s="5"/>
      <c r="AC29836" s="36"/>
      <c r="AD29836" s="36"/>
      <c r="AE29836"/>
      <c r="AF29836"/>
      <c r="AH29836" s="36"/>
      <c r="AJ29836"/>
    </row>
    <row r="29837" spans="14:36">
      <c r="N29837" s="36"/>
      <c r="R29837" s="5"/>
      <c r="W29837"/>
      <c r="Y29837" s="36"/>
      <c r="AA29837" s="5"/>
      <c r="AC29837" s="36"/>
      <c r="AD29837" s="36"/>
      <c r="AE29837"/>
      <c r="AF29837"/>
      <c r="AH29837" s="36"/>
      <c r="AJ29837"/>
    </row>
    <row r="29838" spans="14:36">
      <c r="N29838" s="36"/>
      <c r="R29838" s="5"/>
      <c r="W29838"/>
      <c r="Y29838" s="36"/>
      <c r="AA29838" s="5"/>
      <c r="AC29838" s="36"/>
      <c r="AD29838" s="36"/>
      <c r="AE29838"/>
      <c r="AF29838"/>
      <c r="AH29838" s="36"/>
      <c r="AJ29838"/>
    </row>
    <row r="29839" spans="14:36">
      <c r="N29839" s="36"/>
      <c r="R29839" s="5"/>
      <c r="W29839"/>
      <c r="Y29839" s="36"/>
      <c r="AA29839" s="5"/>
      <c r="AC29839" s="36"/>
      <c r="AD29839" s="36"/>
      <c r="AE29839"/>
      <c r="AF29839"/>
      <c r="AH29839" s="36"/>
      <c r="AJ29839"/>
    </row>
    <row r="29840" spans="14:36">
      <c r="N29840" s="36"/>
      <c r="R29840" s="5"/>
      <c r="W29840"/>
      <c r="Y29840" s="36"/>
      <c r="AA29840" s="5"/>
      <c r="AC29840" s="36"/>
      <c r="AD29840" s="36"/>
      <c r="AE29840"/>
      <c r="AF29840"/>
      <c r="AH29840" s="36"/>
      <c r="AJ29840"/>
    </row>
    <row r="29841" spans="14:36">
      <c r="N29841" s="36"/>
      <c r="R29841" s="5"/>
      <c r="W29841"/>
      <c r="Y29841" s="36"/>
      <c r="AA29841" s="5"/>
      <c r="AC29841" s="36"/>
      <c r="AD29841" s="36"/>
      <c r="AE29841"/>
      <c r="AF29841"/>
      <c r="AH29841" s="36"/>
      <c r="AJ29841"/>
    </row>
    <row r="29842" spans="14:36">
      <c r="N29842" s="36"/>
      <c r="R29842" s="5"/>
      <c r="W29842"/>
      <c r="Y29842" s="36"/>
      <c r="AA29842" s="5"/>
      <c r="AC29842" s="36"/>
      <c r="AD29842" s="36"/>
      <c r="AE29842"/>
      <c r="AF29842"/>
      <c r="AH29842" s="36"/>
      <c r="AJ29842"/>
    </row>
    <row r="29843" spans="14:36">
      <c r="N29843" s="36"/>
      <c r="R29843" s="5"/>
      <c r="W29843"/>
      <c r="Y29843" s="36"/>
      <c r="AA29843" s="5"/>
      <c r="AC29843" s="36"/>
      <c r="AD29843" s="36"/>
      <c r="AE29843"/>
      <c r="AF29843"/>
      <c r="AH29843" s="36"/>
      <c r="AJ29843"/>
    </row>
    <row r="29844" spans="14:36">
      <c r="N29844" s="36"/>
      <c r="R29844" s="5"/>
      <c r="W29844"/>
      <c r="Y29844" s="36"/>
      <c r="AA29844" s="5"/>
      <c r="AC29844" s="36"/>
      <c r="AD29844" s="36"/>
      <c r="AE29844"/>
      <c r="AF29844"/>
      <c r="AH29844" s="36"/>
      <c r="AJ29844"/>
    </row>
    <row r="29845" spans="14:36">
      <c r="N29845" s="36"/>
      <c r="R29845" s="5"/>
      <c r="W29845"/>
      <c r="Y29845" s="36"/>
      <c r="AA29845" s="5"/>
      <c r="AC29845" s="36"/>
      <c r="AD29845" s="36"/>
      <c r="AE29845"/>
      <c r="AF29845"/>
      <c r="AH29845" s="36"/>
      <c r="AJ29845"/>
    </row>
    <row r="29846" spans="14:36">
      <c r="N29846" s="36"/>
      <c r="R29846" s="5"/>
      <c r="W29846"/>
      <c r="Y29846" s="36"/>
      <c r="AA29846" s="5"/>
      <c r="AC29846" s="36"/>
      <c r="AD29846" s="36"/>
      <c r="AE29846"/>
      <c r="AF29846"/>
      <c r="AH29846" s="36"/>
      <c r="AJ29846"/>
    </row>
    <row r="29847" spans="14:36">
      <c r="N29847" s="36"/>
      <c r="R29847" s="5"/>
      <c r="W29847"/>
      <c r="Y29847" s="36"/>
      <c r="AA29847" s="5"/>
      <c r="AC29847" s="36"/>
      <c r="AD29847" s="36"/>
      <c r="AE29847"/>
      <c r="AF29847"/>
      <c r="AH29847" s="36"/>
      <c r="AJ29847"/>
    </row>
    <row r="29848" spans="14:36">
      <c r="N29848" s="36"/>
      <c r="R29848" s="5"/>
      <c r="W29848"/>
      <c r="Y29848" s="36"/>
      <c r="AA29848" s="5"/>
      <c r="AC29848" s="36"/>
      <c r="AD29848" s="36"/>
      <c r="AE29848"/>
      <c r="AF29848"/>
      <c r="AH29848" s="36"/>
      <c r="AJ29848"/>
    </row>
    <row r="29849" spans="14:36">
      <c r="N29849" s="36"/>
      <c r="R29849" s="5"/>
      <c r="W29849"/>
      <c r="Y29849" s="36"/>
      <c r="AA29849" s="5"/>
      <c r="AC29849" s="36"/>
      <c r="AD29849" s="36"/>
      <c r="AE29849"/>
      <c r="AF29849"/>
      <c r="AH29849" s="36"/>
      <c r="AJ29849"/>
    </row>
    <row r="29850" spans="14:36">
      <c r="N29850" s="36"/>
      <c r="R29850" s="5"/>
      <c r="W29850"/>
      <c r="Y29850" s="36"/>
      <c r="AA29850" s="5"/>
      <c r="AC29850" s="36"/>
      <c r="AD29850" s="36"/>
      <c r="AE29850"/>
      <c r="AF29850"/>
      <c r="AH29850" s="36"/>
      <c r="AJ29850"/>
    </row>
    <row r="29851" spans="14:36">
      <c r="N29851" s="36"/>
      <c r="R29851" s="5"/>
      <c r="W29851"/>
      <c r="Y29851" s="36"/>
      <c r="AA29851" s="5"/>
      <c r="AC29851" s="36"/>
      <c r="AD29851" s="36"/>
      <c r="AE29851"/>
      <c r="AF29851"/>
      <c r="AH29851" s="36"/>
      <c r="AJ29851"/>
    </row>
    <row r="29852" spans="14:36">
      <c r="N29852" s="36"/>
      <c r="R29852" s="5"/>
      <c r="W29852"/>
      <c r="Y29852" s="36"/>
      <c r="AA29852" s="5"/>
      <c r="AC29852" s="36"/>
      <c r="AD29852" s="36"/>
      <c r="AE29852"/>
      <c r="AF29852"/>
      <c r="AH29852" s="36"/>
      <c r="AJ29852"/>
    </row>
    <row r="29853" spans="14:36">
      <c r="N29853" s="36"/>
      <c r="R29853" s="5"/>
      <c r="W29853"/>
      <c r="Y29853" s="36"/>
      <c r="AA29853" s="5"/>
      <c r="AC29853" s="36"/>
      <c r="AD29853" s="36"/>
      <c r="AE29853"/>
      <c r="AF29853"/>
      <c r="AH29853" s="36"/>
      <c r="AJ29853"/>
    </row>
    <row r="29854" spans="14:36">
      <c r="N29854" s="36"/>
      <c r="R29854" s="5"/>
      <c r="W29854"/>
      <c r="Y29854" s="36"/>
      <c r="AA29854" s="5"/>
      <c r="AC29854" s="36"/>
      <c r="AD29854" s="36"/>
      <c r="AE29854"/>
      <c r="AF29854"/>
      <c r="AH29854" s="36"/>
      <c r="AJ29854"/>
    </row>
    <row r="29855" spans="14:36">
      <c r="N29855" s="36"/>
      <c r="R29855" s="5"/>
      <c r="W29855"/>
      <c r="Y29855" s="36"/>
      <c r="AA29855" s="5"/>
      <c r="AC29855" s="36"/>
      <c r="AD29855" s="36"/>
      <c r="AE29855"/>
      <c r="AF29855"/>
      <c r="AH29855" s="36"/>
      <c r="AJ29855"/>
    </row>
    <row r="29856" spans="14:36">
      <c r="N29856" s="36"/>
      <c r="R29856" s="5"/>
      <c r="W29856"/>
      <c r="Y29856" s="36"/>
      <c r="AA29856" s="5"/>
      <c r="AC29856" s="36"/>
      <c r="AD29856" s="36"/>
      <c r="AE29856"/>
      <c r="AF29856"/>
      <c r="AH29856" s="36"/>
      <c r="AJ29856"/>
    </row>
    <row r="29857" spans="14:36">
      <c r="N29857" s="36"/>
      <c r="R29857" s="5"/>
      <c r="W29857"/>
      <c r="Y29857" s="36"/>
      <c r="AA29857" s="5"/>
      <c r="AC29857" s="36"/>
      <c r="AD29857" s="36"/>
      <c r="AE29857"/>
      <c r="AF29857"/>
      <c r="AH29857" s="36"/>
      <c r="AJ29857"/>
    </row>
    <row r="29858" spans="14:36">
      <c r="N29858" s="36"/>
      <c r="R29858" s="5"/>
      <c r="W29858"/>
      <c r="Y29858" s="36"/>
      <c r="AA29858" s="5"/>
      <c r="AC29858" s="36"/>
      <c r="AD29858" s="36"/>
      <c r="AE29858"/>
      <c r="AF29858"/>
      <c r="AH29858" s="36"/>
      <c r="AJ29858"/>
    </row>
    <row r="29859" spans="14:36">
      <c r="N29859" s="36"/>
      <c r="R29859" s="5"/>
      <c r="W29859"/>
      <c r="Y29859" s="36"/>
      <c r="AA29859" s="5"/>
      <c r="AC29859" s="36"/>
      <c r="AD29859" s="36"/>
      <c r="AE29859"/>
      <c r="AF29859"/>
      <c r="AH29859" s="36"/>
      <c r="AJ29859"/>
    </row>
    <row r="29860" spans="14:36">
      <c r="N29860" s="36"/>
      <c r="R29860" s="5"/>
      <c r="W29860"/>
      <c r="Y29860" s="36"/>
      <c r="AA29860" s="5"/>
      <c r="AC29860" s="36"/>
      <c r="AD29860" s="36"/>
      <c r="AE29860"/>
      <c r="AF29860"/>
      <c r="AH29860" s="36"/>
      <c r="AJ29860"/>
    </row>
    <row r="29861" spans="14:36">
      <c r="N29861" s="36"/>
      <c r="R29861" s="5"/>
      <c r="W29861"/>
      <c r="Y29861" s="36"/>
      <c r="AA29861" s="5"/>
      <c r="AC29861" s="36"/>
      <c r="AD29861" s="36"/>
      <c r="AE29861"/>
      <c r="AF29861"/>
      <c r="AH29861" s="36"/>
      <c r="AJ29861"/>
    </row>
    <row r="29862" spans="14:36">
      <c r="N29862" s="36"/>
      <c r="R29862" s="5"/>
      <c r="W29862"/>
      <c r="Y29862" s="36"/>
      <c r="AA29862" s="5"/>
      <c r="AC29862" s="36"/>
      <c r="AD29862" s="36"/>
      <c r="AE29862"/>
      <c r="AF29862"/>
      <c r="AH29862" s="36"/>
      <c r="AJ29862"/>
    </row>
    <row r="29863" spans="14:36">
      <c r="N29863" s="36"/>
      <c r="R29863" s="5"/>
      <c r="W29863"/>
      <c r="Y29863" s="36"/>
      <c r="AA29863" s="5"/>
      <c r="AC29863" s="36"/>
      <c r="AD29863" s="36"/>
      <c r="AE29863"/>
      <c r="AF29863"/>
      <c r="AH29863" s="36"/>
      <c r="AJ29863"/>
    </row>
    <row r="29864" spans="14:36">
      <c r="N29864" s="36"/>
      <c r="R29864" s="5"/>
      <c r="W29864"/>
      <c r="Y29864" s="36"/>
      <c r="AA29864" s="5"/>
      <c r="AC29864" s="36"/>
      <c r="AD29864" s="36"/>
      <c r="AE29864"/>
      <c r="AF29864"/>
      <c r="AH29864" s="36"/>
      <c r="AJ29864"/>
    </row>
    <row r="29865" spans="14:36">
      <c r="N29865" s="36"/>
      <c r="R29865" s="5"/>
      <c r="W29865"/>
      <c r="Y29865" s="36"/>
      <c r="AA29865" s="5"/>
      <c r="AC29865" s="36"/>
      <c r="AD29865" s="36"/>
      <c r="AE29865"/>
      <c r="AF29865"/>
      <c r="AH29865" s="36"/>
      <c r="AJ29865"/>
    </row>
    <row r="29866" spans="14:36">
      <c r="N29866" s="36"/>
      <c r="R29866" s="5"/>
      <c r="W29866"/>
      <c r="Y29866" s="36"/>
      <c r="AA29866" s="5"/>
      <c r="AC29866" s="36"/>
      <c r="AD29866" s="36"/>
      <c r="AE29866"/>
      <c r="AF29866"/>
      <c r="AH29866" s="36"/>
      <c r="AJ29866"/>
    </row>
    <row r="29867" spans="14:36">
      <c r="N29867" s="36"/>
      <c r="R29867" s="5"/>
      <c r="W29867"/>
      <c r="Y29867" s="36"/>
      <c r="AA29867" s="5"/>
      <c r="AC29867" s="36"/>
      <c r="AD29867" s="36"/>
      <c r="AE29867"/>
      <c r="AF29867"/>
      <c r="AH29867" s="36"/>
      <c r="AJ29867"/>
    </row>
    <row r="29868" spans="14:36">
      <c r="N29868" s="36"/>
      <c r="R29868" s="5"/>
      <c r="W29868"/>
      <c r="Y29868" s="36"/>
      <c r="AA29868" s="5"/>
      <c r="AC29868" s="36"/>
      <c r="AD29868" s="36"/>
      <c r="AE29868"/>
      <c r="AF29868"/>
      <c r="AH29868" s="36"/>
      <c r="AJ29868"/>
    </row>
    <row r="29869" spans="14:36">
      <c r="N29869" s="36"/>
      <c r="R29869" s="5"/>
      <c r="W29869"/>
      <c r="Y29869" s="36"/>
      <c r="AA29869" s="5"/>
      <c r="AC29869" s="36"/>
      <c r="AD29869" s="36"/>
      <c r="AE29869"/>
      <c r="AF29869"/>
      <c r="AH29869" s="36"/>
      <c r="AJ29869"/>
    </row>
    <row r="29870" spans="14:36">
      <c r="N29870" s="36"/>
      <c r="R29870" s="5"/>
      <c r="W29870"/>
      <c r="Y29870" s="36"/>
      <c r="AA29870" s="5"/>
      <c r="AC29870" s="36"/>
      <c r="AD29870" s="36"/>
      <c r="AE29870"/>
      <c r="AF29870"/>
      <c r="AH29870" s="36"/>
      <c r="AJ29870"/>
    </row>
    <row r="29871" spans="14:36">
      <c r="N29871" s="36"/>
      <c r="R29871" s="5"/>
      <c r="W29871"/>
      <c r="Y29871" s="36"/>
      <c r="AA29871" s="5"/>
      <c r="AC29871" s="36"/>
      <c r="AD29871" s="36"/>
      <c r="AE29871"/>
      <c r="AF29871"/>
      <c r="AH29871" s="36"/>
      <c r="AJ29871"/>
    </row>
    <row r="29872" spans="14:36">
      <c r="N29872" s="36"/>
      <c r="R29872" s="5"/>
      <c r="W29872"/>
      <c r="Y29872" s="36"/>
      <c r="AA29872" s="5"/>
      <c r="AC29872" s="36"/>
      <c r="AD29872" s="36"/>
      <c r="AE29872"/>
      <c r="AF29872"/>
      <c r="AH29872" s="36"/>
      <c r="AJ29872"/>
    </row>
    <row r="29873" spans="14:36">
      <c r="N29873" s="36"/>
      <c r="R29873" s="5"/>
      <c r="W29873"/>
      <c r="Y29873" s="36"/>
      <c r="AA29873" s="5"/>
      <c r="AC29873" s="36"/>
      <c r="AD29873" s="36"/>
      <c r="AE29873"/>
      <c r="AF29873"/>
      <c r="AH29873" s="36"/>
      <c r="AJ29873"/>
    </row>
    <row r="29874" spans="14:36">
      <c r="N29874" s="36"/>
      <c r="R29874" s="5"/>
      <c r="W29874"/>
      <c r="Y29874" s="36"/>
      <c r="AA29874" s="5"/>
      <c r="AC29874" s="36"/>
      <c r="AD29874" s="36"/>
      <c r="AE29874"/>
      <c r="AF29874"/>
      <c r="AH29874" s="36"/>
      <c r="AJ29874"/>
    </row>
    <row r="29875" spans="14:36">
      <c r="N29875" s="36"/>
      <c r="R29875" s="5"/>
      <c r="W29875"/>
      <c r="Y29875" s="36"/>
      <c r="AA29875" s="5"/>
      <c r="AC29875" s="36"/>
      <c r="AD29875" s="36"/>
      <c r="AE29875"/>
      <c r="AF29875"/>
      <c r="AH29875" s="36"/>
      <c r="AJ29875"/>
    </row>
    <row r="29876" spans="14:36">
      <c r="N29876" s="36"/>
      <c r="R29876" s="5"/>
      <c r="W29876"/>
      <c r="Y29876" s="36"/>
      <c r="AA29876" s="5"/>
      <c r="AC29876" s="36"/>
      <c r="AD29876" s="36"/>
      <c r="AE29876"/>
      <c r="AF29876"/>
      <c r="AH29876" s="36"/>
      <c r="AJ29876"/>
    </row>
    <row r="29877" spans="14:36">
      <c r="N29877" s="36"/>
      <c r="R29877" s="5"/>
      <c r="W29877"/>
      <c r="Y29877" s="36"/>
      <c r="AA29877" s="5"/>
      <c r="AC29877" s="36"/>
      <c r="AD29877" s="36"/>
      <c r="AE29877"/>
      <c r="AF29877"/>
      <c r="AH29877" s="36"/>
      <c r="AJ29877"/>
    </row>
    <row r="29878" spans="14:36">
      <c r="N29878" s="36"/>
      <c r="R29878" s="5"/>
      <c r="W29878"/>
      <c r="Y29878" s="36"/>
      <c r="AA29878" s="5"/>
      <c r="AC29878" s="36"/>
      <c r="AD29878" s="36"/>
      <c r="AE29878"/>
      <c r="AF29878"/>
      <c r="AH29878" s="36"/>
      <c r="AJ29878"/>
    </row>
    <row r="29879" spans="14:36">
      <c r="N29879" s="36"/>
      <c r="R29879" s="5"/>
      <c r="W29879"/>
      <c r="Y29879" s="36"/>
      <c r="AA29879" s="5"/>
      <c r="AC29879" s="36"/>
      <c r="AD29879" s="36"/>
      <c r="AE29879"/>
      <c r="AF29879"/>
      <c r="AH29879" s="36"/>
      <c r="AJ29879"/>
    </row>
    <row r="29880" spans="14:36">
      <c r="N29880" s="36"/>
      <c r="R29880" s="5"/>
      <c r="W29880"/>
      <c r="Y29880" s="36"/>
      <c r="AA29880" s="5"/>
      <c r="AC29880" s="36"/>
      <c r="AD29880" s="36"/>
      <c r="AE29880"/>
      <c r="AF29880"/>
      <c r="AH29880" s="36"/>
      <c r="AJ29880"/>
    </row>
    <row r="29881" spans="14:36">
      <c r="N29881" s="36"/>
      <c r="R29881" s="5"/>
      <c r="W29881"/>
      <c r="Y29881" s="36"/>
      <c r="AA29881" s="5"/>
      <c r="AC29881" s="36"/>
      <c r="AD29881" s="36"/>
      <c r="AE29881"/>
      <c r="AF29881"/>
      <c r="AH29881" s="36"/>
      <c r="AJ29881"/>
    </row>
    <row r="29882" spans="14:36">
      <c r="N29882" s="36"/>
      <c r="R29882" s="5"/>
      <c r="W29882"/>
      <c r="Y29882" s="36"/>
      <c r="AA29882" s="5"/>
      <c r="AC29882" s="36"/>
      <c r="AD29882" s="36"/>
      <c r="AE29882"/>
      <c r="AF29882"/>
      <c r="AH29882" s="36"/>
      <c r="AJ29882"/>
    </row>
    <row r="29883" spans="14:36">
      <c r="N29883" s="36"/>
      <c r="R29883" s="5"/>
      <c r="W29883"/>
      <c r="Y29883" s="36"/>
      <c r="AA29883" s="5"/>
      <c r="AC29883" s="36"/>
      <c r="AD29883" s="36"/>
      <c r="AE29883"/>
      <c r="AF29883"/>
      <c r="AH29883" s="36"/>
      <c r="AJ29883"/>
    </row>
    <row r="29884" spans="14:36">
      <c r="N29884" s="36"/>
      <c r="R29884" s="5"/>
      <c r="W29884"/>
      <c r="Y29884" s="36"/>
      <c r="AA29884" s="5"/>
      <c r="AC29884" s="36"/>
      <c r="AD29884" s="36"/>
      <c r="AE29884"/>
      <c r="AF29884"/>
      <c r="AH29884" s="36"/>
      <c r="AJ29884"/>
    </row>
    <row r="29885" spans="14:36">
      <c r="N29885" s="36"/>
      <c r="R29885" s="5"/>
      <c r="W29885"/>
      <c r="Y29885" s="36"/>
      <c r="AA29885" s="5"/>
      <c r="AC29885" s="36"/>
      <c r="AD29885" s="36"/>
      <c r="AE29885"/>
      <c r="AF29885"/>
      <c r="AH29885" s="36"/>
      <c r="AJ29885"/>
    </row>
    <row r="29886" spans="14:36">
      <c r="N29886" s="36"/>
      <c r="R29886" s="5"/>
      <c r="W29886"/>
      <c r="Y29886" s="36"/>
      <c r="AA29886" s="5"/>
      <c r="AC29886" s="36"/>
      <c r="AD29886" s="36"/>
      <c r="AE29886"/>
      <c r="AF29886"/>
      <c r="AH29886" s="36"/>
      <c r="AJ29886"/>
    </row>
    <row r="29887" spans="14:36">
      <c r="N29887" s="36"/>
      <c r="R29887" s="5"/>
      <c r="W29887"/>
      <c r="Y29887" s="36"/>
      <c r="AA29887" s="5"/>
      <c r="AC29887" s="36"/>
      <c r="AD29887" s="36"/>
      <c r="AE29887"/>
      <c r="AF29887"/>
      <c r="AH29887" s="36"/>
      <c r="AJ29887"/>
    </row>
    <row r="29888" spans="14:36">
      <c r="N29888" s="36"/>
      <c r="R29888" s="5"/>
      <c r="W29888"/>
      <c r="Y29888" s="36"/>
      <c r="AA29888" s="5"/>
      <c r="AC29888" s="36"/>
      <c r="AD29888" s="36"/>
      <c r="AE29888"/>
      <c r="AF29888"/>
      <c r="AH29888" s="36"/>
      <c r="AJ29888"/>
    </row>
    <row r="29889" spans="14:36">
      <c r="N29889" s="36"/>
      <c r="R29889" s="5"/>
      <c r="W29889"/>
      <c r="Y29889" s="36"/>
      <c r="AA29889" s="5"/>
      <c r="AC29889" s="36"/>
      <c r="AD29889" s="36"/>
      <c r="AE29889"/>
      <c r="AF29889"/>
      <c r="AH29889" s="36"/>
      <c r="AJ29889"/>
    </row>
    <row r="29890" spans="14:36">
      <c r="N29890" s="36"/>
      <c r="R29890" s="5"/>
      <c r="W29890"/>
      <c r="Y29890" s="36"/>
      <c r="AA29890" s="5"/>
      <c r="AC29890" s="36"/>
      <c r="AD29890" s="36"/>
      <c r="AE29890"/>
      <c r="AF29890"/>
      <c r="AH29890" s="36"/>
      <c r="AJ29890"/>
    </row>
    <row r="29891" spans="14:36">
      <c r="N29891" s="36"/>
      <c r="R29891" s="5"/>
      <c r="W29891"/>
      <c r="Y29891" s="36"/>
      <c r="AA29891" s="5"/>
      <c r="AC29891" s="36"/>
      <c r="AD29891" s="36"/>
      <c r="AE29891"/>
      <c r="AF29891"/>
      <c r="AH29891" s="36"/>
      <c r="AJ29891"/>
    </row>
    <row r="29892" spans="14:36">
      <c r="N29892" s="36"/>
      <c r="R29892" s="5"/>
      <c r="W29892"/>
      <c r="Y29892" s="36"/>
      <c r="AA29892" s="5"/>
      <c r="AC29892" s="36"/>
      <c r="AD29892" s="36"/>
      <c r="AE29892"/>
      <c r="AF29892"/>
      <c r="AH29892" s="36"/>
      <c r="AJ29892"/>
    </row>
    <row r="29893" spans="14:36">
      <c r="N29893" s="36"/>
      <c r="R29893" s="5"/>
      <c r="W29893"/>
      <c r="Y29893" s="36"/>
      <c r="AA29893" s="5"/>
      <c r="AC29893" s="36"/>
      <c r="AD29893" s="36"/>
      <c r="AE29893"/>
      <c r="AF29893"/>
      <c r="AH29893" s="36"/>
      <c r="AJ29893"/>
    </row>
    <row r="29894" spans="14:36">
      <c r="N29894" s="36"/>
      <c r="R29894" s="5"/>
      <c r="W29894"/>
      <c r="Y29894" s="36"/>
      <c r="AA29894" s="5"/>
      <c r="AC29894" s="36"/>
      <c r="AD29894" s="36"/>
      <c r="AE29894"/>
      <c r="AF29894"/>
      <c r="AH29894" s="36"/>
      <c r="AJ29894"/>
    </row>
    <row r="29895" spans="14:36">
      <c r="N29895" s="36"/>
      <c r="R29895" s="5"/>
      <c r="W29895"/>
      <c r="Y29895" s="36"/>
      <c r="AA29895" s="5"/>
      <c r="AC29895" s="36"/>
      <c r="AD29895" s="36"/>
      <c r="AE29895"/>
      <c r="AF29895"/>
      <c r="AH29895" s="36"/>
      <c r="AJ29895"/>
    </row>
    <row r="29896" spans="14:36">
      <c r="N29896" s="36"/>
      <c r="R29896" s="5"/>
      <c r="W29896"/>
      <c r="Y29896" s="36"/>
      <c r="AA29896" s="5"/>
      <c r="AC29896" s="36"/>
      <c r="AD29896" s="36"/>
      <c r="AE29896"/>
      <c r="AF29896"/>
      <c r="AH29896" s="36"/>
      <c r="AJ29896"/>
    </row>
    <row r="29897" spans="14:36">
      <c r="N29897" s="36"/>
      <c r="R29897" s="5"/>
      <c r="W29897"/>
      <c r="Y29897" s="36"/>
      <c r="AA29897" s="5"/>
      <c r="AC29897" s="36"/>
      <c r="AD29897" s="36"/>
      <c r="AE29897"/>
      <c r="AF29897"/>
      <c r="AH29897" s="36"/>
      <c r="AJ29897"/>
    </row>
    <row r="29898" spans="14:36">
      <c r="N29898" s="36"/>
      <c r="R29898" s="5"/>
      <c r="W29898"/>
      <c r="Y29898" s="36"/>
      <c r="AA29898" s="5"/>
      <c r="AC29898" s="36"/>
      <c r="AD29898" s="36"/>
      <c r="AE29898"/>
      <c r="AF29898"/>
      <c r="AH29898" s="36"/>
      <c r="AJ29898"/>
    </row>
    <row r="29899" spans="14:36">
      <c r="N29899" s="36"/>
      <c r="R29899" s="5"/>
      <c r="W29899"/>
      <c r="Y29899" s="36"/>
      <c r="AA29899" s="5"/>
      <c r="AC29899" s="36"/>
      <c r="AD29899" s="36"/>
      <c r="AE29899"/>
      <c r="AF29899"/>
      <c r="AH29899" s="36"/>
      <c r="AJ29899"/>
    </row>
    <row r="29900" spans="14:36">
      <c r="N29900" s="36"/>
      <c r="R29900" s="5"/>
      <c r="W29900"/>
      <c r="Y29900" s="36"/>
      <c r="AA29900" s="5"/>
      <c r="AC29900" s="36"/>
      <c r="AD29900" s="36"/>
      <c r="AE29900"/>
      <c r="AF29900"/>
      <c r="AH29900" s="36"/>
      <c r="AJ29900"/>
    </row>
    <row r="29901" spans="14:36">
      <c r="N29901" s="36"/>
      <c r="R29901" s="5"/>
      <c r="W29901"/>
      <c r="Y29901" s="36"/>
      <c r="AA29901" s="5"/>
      <c r="AC29901" s="36"/>
      <c r="AD29901" s="36"/>
      <c r="AE29901"/>
      <c r="AF29901"/>
      <c r="AH29901" s="36"/>
      <c r="AJ29901"/>
    </row>
    <row r="29902" spans="14:36">
      <c r="N29902" s="36"/>
      <c r="R29902" s="5"/>
      <c r="W29902"/>
      <c r="Y29902" s="36"/>
      <c r="AA29902" s="5"/>
      <c r="AC29902" s="36"/>
      <c r="AD29902" s="36"/>
      <c r="AE29902"/>
      <c r="AF29902"/>
      <c r="AH29902" s="36"/>
      <c r="AJ29902"/>
    </row>
    <row r="29903" spans="14:36">
      <c r="N29903" s="36"/>
      <c r="R29903" s="5"/>
      <c r="W29903"/>
      <c r="Y29903" s="36"/>
      <c r="AA29903" s="5"/>
      <c r="AC29903" s="36"/>
      <c r="AD29903" s="36"/>
      <c r="AE29903"/>
      <c r="AF29903"/>
      <c r="AH29903" s="36"/>
      <c r="AJ29903"/>
    </row>
    <row r="29904" spans="14:36">
      <c r="N29904" s="36"/>
      <c r="R29904" s="5"/>
      <c r="W29904"/>
      <c r="Y29904" s="36"/>
      <c r="AA29904" s="5"/>
      <c r="AC29904" s="36"/>
      <c r="AD29904" s="36"/>
      <c r="AE29904"/>
      <c r="AF29904"/>
      <c r="AH29904" s="36"/>
      <c r="AJ29904"/>
    </row>
    <row r="29905" spans="14:36">
      <c r="N29905" s="36"/>
      <c r="R29905" s="5"/>
      <c r="W29905"/>
      <c r="Y29905" s="36"/>
      <c r="AA29905" s="5"/>
      <c r="AC29905" s="36"/>
      <c r="AD29905" s="36"/>
      <c r="AE29905"/>
      <c r="AF29905"/>
      <c r="AH29905" s="36"/>
      <c r="AJ29905"/>
    </row>
    <row r="29906" spans="14:36">
      <c r="N29906" s="36"/>
      <c r="R29906" s="5"/>
      <c r="W29906"/>
      <c r="Y29906" s="36"/>
      <c r="AA29906" s="5"/>
      <c r="AC29906" s="36"/>
      <c r="AD29906" s="36"/>
      <c r="AE29906"/>
      <c r="AF29906"/>
      <c r="AH29906" s="36"/>
      <c r="AJ29906"/>
    </row>
    <row r="29907" spans="14:36">
      <c r="N29907" s="36"/>
      <c r="R29907" s="5"/>
      <c r="W29907"/>
      <c r="Y29907" s="36"/>
      <c r="AA29907" s="5"/>
      <c r="AC29907" s="36"/>
      <c r="AD29907" s="36"/>
      <c r="AE29907"/>
      <c r="AF29907"/>
      <c r="AH29907" s="36"/>
      <c r="AJ29907"/>
    </row>
    <row r="29908" spans="14:36">
      <c r="N29908" s="36"/>
      <c r="R29908" s="5"/>
      <c r="W29908"/>
      <c r="Y29908" s="36"/>
      <c r="AA29908" s="5"/>
      <c r="AC29908" s="36"/>
      <c r="AD29908" s="36"/>
      <c r="AE29908"/>
      <c r="AF29908"/>
      <c r="AH29908" s="36"/>
      <c r="AJ29908"/>
    </row>
    <row r="29909" spans="14:36">
      <c r="N29909" s="36"/>
      <c r="R29909" s="5"/>
      <c r="W29909"/>
      <c r="Y29909" s="36"/>
      <c r="AA29909" s="5"/>
      <c r="AC29909" s="36"/>
      <c r="AD29909" s="36"/>
      <c r="AE29909"/>
      <c r="AF29909"/>
      <c r="AH29909" s="36"/>
      <c r="AJ29909"/>
    </row>
    <row r="29910" spans="14:36">
      <c r="N29910" s="36"/>
      <c r="R29910" s="5"/>
      <c r="W29910"/>
      <c r="Y29910" s="36"/>
      <c r="AA29910" s="5"/>
      <c r="AC29910" s="36"/>
      <c r="AD29910" s="36"/>
      <c r="AE29910"/>
      <c r="AF29910"/>
      <c r="AH29910" s="36"/>
      <c r="AJ29910"/>
    </row>
    <row r="29911" spans="14:36">
      <c r="N29911" s="36"/>
      <c r="R29911" s="5"/>
      <c r="W29911"/>
      <c r="Y29911" s="36"/>
      <c r="AA29911" s="5"/>
      <c r="AC29911" s="36"/>
      <c r="AD29911" s="36"/>
      <c r="AE29911"/>
      <c r="AF29911"/>
      <c r="AH29911" s="36"/>
      <c r="AJ29911"/>
    </row>
    <row r="29912" spans="14:36">
      <c r="N29912" s="36"/>
      <c r="R29912" s="5"/>
      <c r="W29912"/>
      <c r="Y29912" s="36"/>
      <c r="AA29912" s="5"/>
      <c r="AC29912" s="36"/>
      <c r="AD29912" s="36"/>
      <c r="AE29912"/>
      <c r="AF29912"/>
      <c r="AH29912" s="36"/>
      <c r="AJ29912"/>
    </row>
    <row r="29913" spans="14:36">
      <c r="N29913" s="36"/>
      <c r="R29913" s="5"/>
      <c r="W29913"/>
      <c r="Y29913" s="36"/>
      <c r="AA29913" s="5"/>
      <c r="AC29913" s="36"/>
      <c r="AD29913" s="36"/>
      <c r="AE29913"/>
      <c r="AF29913"/>
      <c r="AH29913" s="36"/>
      <c r="AJ29913"/>
    </row>
    <row r="29914" spans="14:36">
      <c r="N29914" s="36"/>
      <c r="R29914" s="5"/>
      <c r="W29914"/>
      <c r="Y29914" s="36"/>
      <c r="AA29914" s="5"/>
      <c r="AC29914" s="36"/>
      <c r="AD29914" s="36"/>
      <c r="AE29914"/>
      <c r="AF29914"/>
      <c r="AH29914" s="36"/>
      <c r="AJ29914"/>
    </row>
    <row r="29915" spans="14:36">
      <c r="N29915" s="36"/>
      <c r="R29915" s="5"/>
      <c r="W29915"/>
      <c r="Y29915" s="36"/>
      <c r="AA29915" s="5"/>
      <c r="AC29915" s="36"/>
      <c r="AD29915" s="36"/>
      <c r="AE29915"/>
      <c r="AF29915"/>
      <c r="AH29915" s="36"/>
      <c r="AJ29915"/>
    </row>
    <row r="29916" spans="14:36">
      <c r="N29916" s="36"/>
      <c r="R29916" s="5"/>
      <c r="W29916"/>
      <c r="Y29916" s="36"/>
      <c r="AA29916" s="5"/>
      <c r="AC29916" s="36"/>
      <c r="AD29916" s="36"/>
      <c r="AE29916"/>
      <c r="AF29916"/>
      <c r="AH29916" s="36"/>
      <c r="AJ29916"/>
    </row>
    <row r="29917" spans="14:36">
      <c r="N29917" s="36"/>
      <c r="R29917" s="5"/>
      <c r="W29917"/>
      <c r="Y29917" s="36"/>
      <c r="AA29917" s="5"/>
      <c r="AC29917" s="36"/>
      <c r="AD29917" s="36"/>
      <c r="AE29917"/>
      <c r="AF29917"/>
      <c r="AH29917" s="36"/>
      <c r="AJ29917"/>
    </row>
    <row r="29918" spans="14:36">
      <c r="N29918" s="36"/>
      <c r="R29918" s="5"/>
      <c r="W29918"/>
      <c r="Y29918" s="36"/>
      <c r="AA29918" s="5"/>
      <c r="AC29918" s="36"/>
      <c r="AD29918" s="36"/>
      <c r="AE29918"/>
      <c r="AF29918"/>
      <c r="AH29918" s="36"/>
      <c r="AJ29918"/>
    </row>
    <row r="29919" spans="14:36">
      <c r="N29919" s="36"/>
      <c r="R29919" s="5"/>
      <c r="W29919"/>
      <c r="Y29919" s="36"/>
      <c r="AA29919" s="5"/>
      <c r="AC29919" s="36"/>
      <c r="AD29919" s="36"/>
      <c r="AE29919"/>
      <c r="AF29919"/>
      <c r="AH29919" s="36"/>
      <c r="AJ29919"/>
    </row>
    <row r="29920" spans="14:36">
      <c r="N29920" s="36"/>
      <c r="R29920" s="5"/>
      <c r="W29920"/>
      <c r="Y29920" s="36"/>
      <c r="AA29920" s="5"/>
      <c r="AC29920" s="36"/>
      <c r="AD29920" s="36"/>
      <c r="AE29920"/>
      <c r="AF29920"/>
      <c r="AH29920" s="36"/>
      <c r="AJ29920"/>
    </row>
    <row r="29921" spans="14:36">
      <c r="N29921" s="36"/>
      <c r="R29921" s="5"/>
      <c r="W29921"/>
      <c r="Y29921" s="36"/>
      <c r="AA29921" s="5"/>
      <c r="AC29921" s="36"/>
      <c r="AD29921" s="36"/>
      <c r="AE29921"/>
      <c r="AF29921"/>
      <c r="AH29921" s="36"/>
      <c r="AJ29921"/>
    </row>
    <row r="29922" spans="14:36">
      <c r="N29922" s="36"/>
      <c r="R29922" s="5"/>
      <c r="W29922"/>
      <c r="Y29922" s="36"/>
      <c r="AA29922" s="5"/>
      <c r="AC29922" s="36"/>
      <c r="AD29922" s="36"/>
      <c r="AE29922"/>
      <c r="AF29922"/>
      <c r="AH29922" s="36"/>
      <c r="AJ29922"/>
    </row>
    <row r="29923" spans="14:36">
      <c r="N29923" s="36"/>
      <c r="R29923" s="5"/>
      <c r="W29923"/>
      <c r="Y29923" s="36"/>
      <c r="AA29923" s="5"/>
      <c r="AC29923" s="36"/>
      <c r="AD29923" s="36"/>
      <c r="AE29923"/>
      <c r="AF29923"/>
      <c r="AH29923" s="36"/>
      <c r="AJ29923"/>
    </row>
    <row r="29924" spans="14:36">
      <c r="N29924" s="36"/>
      <c r="R29924" s="5"/>
      <c r="W29924"/>
      <c r="Y29924" s="36"/>
      <c r="AA29924" s="5"/>
      <c r="AC29924" s="36"/>
      <c r="AD29924" s="36"/>
      <c r="AE29924"/>
      <c r="AF29924"/>
      <c r="AH29924" s="36"/>
      <c r="AJ29924"/>
    </row>
    <row r="29925" spans="14:36">
      <c r="N29925" s="36"/>
      <c r="R29925" s="5"/>
      <c r="W29925"/>
      <c r="Y29925" s="36"/>
      <c r="AA29925" s="5"/>
      <c r="AC29925" s="36"/>
      <c r="AD29925" s="36"/>
      <c r="AE29925"/>
      <c r="AF29925"/>
      <c r="AH29925" s="36"/>
      <c r="AJ29925"/>
    </row>
    <row r="29926" spans="14:36">
      <c r="N29926" s="36"/>
      <c r="R29926" s="5"/>
      <c r="W29926"/>
      <c r="Y29926" s="36"/>
      <c r="AA29926" s="5"/>
      <c r="AC29926" s="36"/>
      <c r="AD29926" s="36"/>
      <c r="AE29926"/>
      <c r="AF29926"/>
      <c r="AH29926" s="36"/>
      <c r="AJ29926"/>
    </row>
    <row r="29927" spans="14:36">
      <c r="N29927" s="36"/>
      <c r="R29927" s="5"/>
      <c r="W29927"/>
      <c r="Y29927" s="36"/>
      <c r="AA29927" s="5"/>
      <c r="AC29927" s="36"/>
      <c r="AD29927" s="36"/>
      <c r="AE29927"/>
      <c r="AF29927"/>
      <c r="AH29927" s="36"/>
      <c r="AJ29927"/>
    </row>
    <row r="29928" spans="14:36">
      <c r="N29928" s="36"/>
      <c r="R29928" s="5"/>
      <c r="W29928"/>
      <c r="Y29928" s="36"/>
      <c r="AA29928" s="5"/>
      <c r="AC29928" s="36"/>
      <c r="AD29928" s="36"/>
      <c r="AE29928"/>
      <c r="AF29928"/>
      <c r="AH29928" s="36"/>
      <c r="AJ29928"/>
    </row>
    <row r="29929" spans="14:36">
      <c r="N29929" s="36"/>
      <c r="R29929" s="5"/>
      <c r="W29929"/>
      <c r="Y29929" s="36"/>
      <c r="AA29929" s="5"/>
      <c r="AC29929" s="36"/>
      <c r="AD29929" s="36"/>
      <c r="AE29929"/>
      <c r="AF29929"/>
      <c r="AH29929" s="36"/>
      <c r="AJ29929"/>
    </row>
    <row r="29930" spans="14:36">
      <c r="N29930" s="36"/>
      <c r="R29930" s="5"/>
      <c r="W29930"/>
      <c r="Y29930" s="36"/>
      <c r="AA29930" s="5"/>
      <c r="AC29930" s="36"/>
      <c r="AD29930" s="36"/>
      <c r="AE29930"/>
      <c r="AF29930"/>
      <c r="AH29930" s="36"/>
      <c r="AJ29930"/>
    </row>
    <row r="29931" spans="14:36">
      <c r="N29931" s="36"/>
      <c r="R29931" s="5"/>
      <c r="W29931"/>
      <c r="Y29931" s="36"/>
      <c r="AA29931" s="5"/>
      <c r="AC29931" s="36"/>
      <c r="AD29931" s="36"/>
      <c r="AE29931"/>
      <c r="AF29931"/>
      <c r="AH29931" s="36"/>
      <c r="AJ29931"/>
    </row>
    <row r="29932" spans="14:36">
      <c r="N29932" s="36"/>
      <c r="R29932" s="5"/>
      <c r="W29932"/>
      <c r="Y29932" s="36"/>
      <c r="AA29932" s="5"/>
      <c r="AC29932" s="36"/>
      <c r="AD29932" s="36"/>
      <c r="AE29932"/>
      <c r="AF29932"/>
      <c r="AH29932" s="36"/>
      <c r="AJ29932"/>
    </row>
    <row r="29933" spans="14:36">
      <c r="N29933" s="36"/>
      <c r="R29933" s="5"/>
      <c r="W29933"/>
      <c r="Y29933" s="36"/>
      <c r="AA29933" s="5"/>
      <c r="AC29933" s="36"/>
      <c r="AD29933" s="36"/>
      <c r="AE29933"/>
      <c r="AF29933"/>
      <c r="AH29933" s="36"/>
      <c r="AJ29933"/>
    </row>
    <row r="29934" spans="14:36">
      <c r="N29934" s="36"/>
      <c r="R29934" s="5"/>
      <c r="W29934"/>
      <c r="Y29934" s="36"/>
      <c r="AA29934" s="5"/>
      <c r="AC29934" s="36"/>
      <c r="AD29934" s="36"/>
      <c r="AE29934"/>
      <c r="AF29934"/>
      <c r="AH29934" s="36"/>
      <c r="AJ29934"/>
    </row>
    <row r="29935" spans="14:36">
      <c r="N29935" s="36"/>
      <c r="R29935" s="5"/>
      <c r="W29935"/>
      <c r="Y29935" s="36"/>
      <c r="AA29935" s="5"/>
      <c r="AC29935" s="36"/>
      <c r="AD29935" s="36"/>
      <c r="AE29935"/>
      <c r="AF29935"/>
      <c r="AH29935" s="36"/>
      <c r="AJ29935"/>
    </row>
    <row r="29936" spans="14:36">
      <c r="N29936" s="36"/>
      <c r="R29936" s="5"/>
      <c r="W29936"/>
      <c r="Y29936" s="36"/>
      <c r="AA29936" s="5"/>
      <c r="AC29936" s="36"/>
      <c r="AD29936" s="36"/>
      <c r="AE29936"/>
      <c r="AF29936"/>
      <c r="AH29936" s="36"/>
      <c r="AJ29936"/>
    </row>
    <row r="29937" spans="14:36">
      <c r="N29937" s="36"/>
      <c r="R29937" s="5"/>
      <c r="W29937"/>
      <c r="Y29937" s="36"/>
      <c r="AA29937" s="5"/>
      <c r="AC29937" s="36"/>
      <c r="AD29937" s="36"/>
      <c r="AE29937"/>
      <c r="AF29937"/>
      <c r="AH29937" s="36"/>
      <c r="AJ29937"/>
    </row>
    <row r="29938" spans="14:36">
      <c r="N29938" s="36"/>
      <c r="R29938" s="5"/>
      <c r="W29938"/>
      <c r="Y29938" s="36"/>
      <c r="AA29938" s="5"/>
      <c r="AC29938" s="36"/>
      <c r="AD29938" s="36"/>
      <c r="AE29938"/>
      <c r="AF29938"/>
      <c r="AH29938" s="36"/>
      <c r="AJ29938"/>
    </row>
    <row r="29939" spans="14:36">
      <c r="N29939" s="36"/>
      <c r="R29939" s="5"/>
      <c r="W29939"/>
      <c r="Y29939" s="36"/>
      <c r="AA29939" s="5"/>
      <c r="AC29939" s="36"/>
      <c r="AD29939" s="36"/>
      <c r="AE29939"/>
      <c r="AF29939"/>
      <c r="AH29939" s="36"/>
      <c r="AJ29939"/>
    </row>
    <row r="29940" spans="14:36">
      <c r="N29940" s="36"/>
      <c r="R29940" s="5"/>
      <c r="W29940"/>
      <c r="Y29940" s="36"/>
      <c r="AA29940" s="5"/>
      <c r="AC29940" s="36"/>
      <c r="AD29940" s="36"/>
      <c r="AE29940"/>
      <c r="AF29940"/>
      <c r="AH29940" s="36"/>
      <c r="AJ29940"/>
    </row>
    <row r="29941" spans="14:36">
      <c r="N29941" s="36"/>
      <c r="R29941" s="5"/>
      <c r="W29941"/>
      <c r="Y29941" s="36"/>
      <c r="AA29941" s="5"/>
      <c r="AC29941" s="36"/>
      <c r="AD29941" s="36"/>
      <c r="AE29941"/>
      <c r="AF29941"/>
      <c r="AH29941" s="36"/>
      <c r="AJ29941"/>
    </row>
    <row r="29942" spans="14:36">
      <c r="N29942" s="36"/>
      <c r="R29942" s="5"/>
      <c r="W29942"/>
      <c r="Y29942" s="36"/>
      <c r="AA29942" s="5"/>
      <c r="AC29942" s="36"/>
      <c r="AD29942" s="36"/>
      <c r="AE29942"/>
      <c r="AF29942"/>
      <c r="AH29942" s="36"/>
      <c r="AJ29942"/>
    </row>
    <row r="29943" spans="14:36">
      <c r="N29943" s="36"/>
      <c r="R29943" s="5"/>
      <c r="W29943"/>
      <c r="Y29943" s="36"/>
      <c r="AA29943" s="5"/>
      <c r="AC29943" s="36"/>
      <c r="AD29943" s="36"/>
      <c r="AE29943"/>
      <c r="AF29943"/>
      <c r="AH29943" s="36"/>
      <c r="AJ29943"/>
    </row>
    <row r="29944" spans="14:36">
      <c r="N29944" s="36"/>
      <c r="R29944" s="5"/>
      <c r="W29944"/>
      <c r="Y29944" s="36"/>
      <c r="AA29944" s="5"/>
      <c r="AC29944" s="36"/>
      <c r="AD29944" s="36"/>
      <c r="AE29944"/>
      <c r="AF29944"/>
      <c r="AH29944" s="36"/>
      <c r="AJ29944"/>
    </row>
    <row r="29945" spans="14:36">
      <c r="N29945" s="36"/>
      <c r="R29945" s="5"/>
      <c r="W29945"/>
      <c r="Y29945" s="36"/>
      <c r="AA29945" s="5"/>
      <c r="AC29945" s="36"/>
      <c r="AD29945" s="36"/>
      <c r="AE29945"/>
      <c r="AF29945"/>
      <c r="AH29945" s="36"/>
      <c r="AJ29945"/>
    </row>
    <row r="29946" spans="14:36">
      <c r="N29946" s="36"/>
      <c r="R29946" s="5"/>
      <c r="W29946"/>
      <c r="Y29946" s="36"/>
      <c r="AA29946" s="5"/>
      <c r="AC29946" s="36"/>
      <c r="AD29946" s="36"/>
      <c r="AE29946"/>
      <c r="AF29946"/>
      <c r="AH29946" s="36"/>
      <c r="AJ29946"/>
    </row>
    <row r="29947" spans="14:36">
      <c r="N29947" s="36"/>
      <c r="R29947" s="5"/>
      <c r="W29947"/>
      <c r="Y29947" s="36"/>
      <c r="AA29947" s="5"/>
      <c r="AC29947" s="36"/>
      <c r="AD29947" s="36"/>
      <c r="AE29947"/>
      <c r="AF29947"/>
      <c r="AH29947" s="36"/>
      <c r="AJ29947"/>
    </row>
    <row r="29948" spans="14:36">
      <c r="N29948" s="36"/>
      <c r="R29948" s="5"/>
      <c r="W29948"/>
      <c r="Y29948" s="36"/>
      <c r="AA29948" s="5"/>
      <c r="AC29948" s="36"/>
      <c r="AD29948" s="36"/>
      <c r="AE29948"/>
      <c r="AF29948"/>
      <c r="AH29948" s="36"/>
      <c r="AJ29948"/>
    </row>
    <row r="29949" spans="14:36">
      <c r="N29949" s="36"/>
      <c r="R29949" s="5"/>
      <c r="W29949"/>
      <c r="Y29949" s="36"/>
      <c r="AA29949" s="5"/>
      <c r="AC29949" s="36"/>
      <c r="AD29949" s="36"/>
      <c r="AE29949"/>
      <c r="AF29949"/>
      <c r="AH29949" s="36"/>
      <c r="AJ29949"/>
    </row>
    <row r="29950" spans="14:36">
      <c r="N29950" s="36"/>
      <c r="R29950" s="5"/>
      <c r="W29950"/>
      <c r="Y29950" s="36"/>
      <c r="AA29950" s="5"/>
      <c r="AC29950" s="36"/>
      <c r="AD29950" s="36"/>
      <c r="AE29950"/>
      <c r="AF29950"/>
      <c r="AH29950" s="36"/>
      <c r="AJ29950"/>
    </row>
    <row r="29951" spans="14:36">
      <c r="N29951" s="36"/>
      <c r="R29951" s="5"/>
      <c r="W29951"/>
      <c r="Y29951" s="36"/>
      <c r="AA29951" s="5"/>
      <c r="AC29951" s="36"/>
      <c r="AD29951" s="36"/>
      <c r="AE29951"/>
      <c r="AF29951"/>
      <c r="AH29951" s="36"/>
      <c r="AJ29951"/>
    </row>
    <row r="29952" spans="14:36">
      <c r="N29952" s="36"/>
      <c r="R29952" s="5"/>
      <c r="W29952"/>
      <c r="Y29952" s="36"/>
      <c r="AA29952" s="5"/>
      <c r="AC29952" s="36"/>
      <c r="AD29952" s="36"/>
      <c r="AE29952"/>
      <c r="AF29952"/>
      <c r="AH29952" s="36"/>
      <c r="AJ29952"/>
    </row>
    <row r="29953" spans="14:36">
      <c r="N29953" s="36"/>
      <c r="R29953" s="5"/>
      <c r="W29953"/>
      <c r="Y29953" s="36"/>
      <c r="AA29953" s="5"/>
      <c r="AC29953" s="36"/>
      <c r="AD29953" s="36"/>
      <c r="AE29953"/>
      <c r="AF29953"/>
      <c r="AH29953" s="36"/>
      <c r="AJ29953"/>
    </row>
    <row r="29954" spans="14:36">
      <c r="N29954" s="36"/>
      <c r="R29954" s="5"/>
      <c r="W29954"/>
      <c r="Y29954" s="36"/>
      <c r="AA29954" s="5"/>
      <c r="AC29954" s="36"/>
      <c r="AD29954" s="36"/>
      <c r="AE29954"/>
      <c r="AF29954"/>
      <c r="AH29954" s="36"/>
      <c r="AJ29954"/>
    </row>
    <row r="29955" spans="14:36">
      <c r="N29955" s="36"/>
      <c r="R29955" s="5"/>
      <c r="W29955"/>
      <c r="Y29955" s="36"/>
      <c r="AA29955" s="5"/>
      <c r="AC29955" s="36"/>
      <c r="AD29955" s="36"/>
      <c r="AE29955"/>
      <c r="AF29955"/>
      <c r="AH29955" s="36"/>
      <c r="AJ29955"/>
    </row>
    <row r="29956" spans="14:36">
      <c r="N29956" s="36"/>
      <c r="R29956" s="5"/>
      <c r="W29956"/>
      <c r="Y29956" s="36"/>
      <c r="AA29956" s="5"/>
      <c r="AC29956" s="36"/>
      <c r="AD29956" s="36"/>
      <c r="AE29956"/>
      <c r="AF29956"/>
      <c r="AH29956" s="36"/>
      <c r="AJ29956"/>
    </row>
    <row r="29957" spans="14:36">
      <c r="N29957" s="36"/>
      <c r="R29957" s="5"/>
      <c r="W29957"/>
      <c r="Y29957" s="36"/>
      <c r="AA29957" s="5"/>
      <c r="AC29957" s="36"/>
      <c r="AD29957" s="36"/>
      <c r="AE29957"/>
      <c r="AF29957"/>
      <c r="AH29957" s="36"/>
      <c r="AJ29957"/>
    </row>
    <row r="29958" spans="14:36">
      <c r="N29958" s="36"/>
      <c r="R29958" s="5"/>
      <c r="W29958"/>
      <c r="Y29958" s="36"/>
      <c r="AA29958" s="5"/>
      <c r="AC29958" s="36"/>
      <c r="AD29958" s="36"/>
      <c r="AE29958"/>
      <c r="AF29958"/>
      <c r="AH29958" s="36"/>
      <c r="AJ29958"/>
    </row>
    <row r="29959" spans="14:36">
      <c r="N29959" s="36"/>
      <c r="R29959" s="5"/>
      <c r="W29959"/>
      <c r="Y29959" s="36"/>
      <c r="AA29959" s="5"/>
      <c r="AC29959" s="36"/>
      <c r="AD29959" s="36"/>
      <c r="AE29959"/>
      <c r="AF29959"/>
      <c r="AH29959" s="36"/>
      <c r="AJ29959"/>
    </row>
    <row r="29960" spans="14:36">
      <c r="N29960" s="36"/>
      <c r="R29960" s="5"/>
      <c r="W29960"/>
      <c r="Y29960" s="36"/>
      <c r="AA29960" s="5"/>
      <c r="AC29960" s="36"/>
      <c r="AD29960" s="36"/>
      <c r="AE29960"/>
      <c r="AF29960"/>
      <c r="AH29960" s="36"/>
      <c r="AJ29960"/>
    </row>
    <row r="29961" spans="14:36">
      <c r="N29961" s="36"/>
      <c r="R29961" s="5"/>
      <c r="W29961"/>
      <c r="Y29961" s="36"/>
      <c r="AA29961" s="5"/>
      <c r="AC29961" s="36"/>
      <c r="AD29961" s="36"/>
      <c r="AE29961"/>
      <c r="AF29961"/>
      <c r="AH29961" s="36"/>
      <c r="AJ29961"/>
    </row>
    <row r="29962" spans="14:36">
      <c r="N29962" s="36"/>
      <c r="R29962" s="5"/>
      <c r="W29962"/>
      <c r="Y29962" s="36"/>
      <c r="AA29962" s="5"/>
      <c r="AC29962" s="36"/>
      <c r="AD29962" s="36"/>
      <c r="AE29962"/>
      <c r="AF29962"/>
      <c r="AH29962" s="36"/>
      <c r="AJ29962"/>
    </row>
    <row r="29963" spans="14:36">
      <c r="N29963" s="36"/>
      <c r="R29963" s="5"/>
      <c r="W29963"/>
      <c r="Y29963" s="36"/>
      <c r="AA29963" s="5"/>
      <c r="AC29963" s="36"/>
      <c r="AD29963" s="36"/>
      <c r="AE29963"/>
      <c r="AF29963"/>
      <c r="AH29963" s="36"/>
      <c r="AJ29963"/>
    </row>
    <row r="29964" spans="14:36">
      <c r="N29964" s="36"/>
      <c r="R29964" s="5"/>
      <c r="W29964"/>
      <c r="Y29964" s="36"/>
      <c r="AA29964" s="5"/>
      <c r="AC29964" s="36"/>
      <c r="AD29964" s="36"/>
      <c r="AE29964"/>
      <c r="AF29964"/>
      <c r="AH29964" s="36"/>
      <c r="AJ29964"/>
    </row>
    <row r="29965" spans="14:36">
      <c r="N29965" s="36"/>
      <c r="R29965" s="5"/>
      <c r="W29965"/>
      <c r="Y29965" s="36"/>
      <c r="AA29965" s="5"/>
      <c r="AC29965" s="36"/>
      <c r="AD29965" s="36"/>
      <c r="AE29965"/>
      <c r="AF29965"/>
      <c r="AH29965" s="36"/>
      <c r="AJ29965"/>
    </row>
    <row r="29966" spans="14:36">
      <c r="N29966" s="36"/>
      <c r="R29966" s="5"/>
      <c r="W29966"/>
      <c r="Y29966" s="36"/>
      <c r="AA29966" s="5"/>
      <c r="AC29966" s="36"/>
      <c r="AD29966" s="36"/>
      <c r="AE29966"/>
      <c r="AF29966"/>
      <c r="AH29966" s="36"/>
      <c r="AJ29966"/>
    </row>
    <row r="29967" spans="14:36">
      <c r="N29967" s="36"/>
      <c r="R29967" s="5"/>
      <c r="W29967"/>
      <c r="Y29967" s="36"/>
      <c r="AA29967" s="5"/>
      <c r="AC29967" s="36"/>
      <c r="AD29967" s="36"/>
      <c r="AE29967"/>
      <c r="AF29967"/>
      <c r="AH29967" s="36"/>
      <c r="AJ29967"/>
    </row>
    <row r="29968" spans="14:36">
      <c r="N29968" s="36"/>
      <c r="R29968" s="5"/>
      <c r="W29968"/>
      <c r="Y29968" s="36"/>
      <c r="AA29968" s="5"/>
      <c r="AC29968" s="36"/>
      <c r="AD29968" s="36"/>
      <c r="AE29968"/>
      <c r="AF29968"/>
      <c r="AH29968" s="36"/>
      <c r="AJ29968"/>
    </row>
    <row r="29969" spans="14:36">
      <c r="N29969" s="36"/>
      <c r="R29969" s="5"/>
      <c r="W29969"/>
      <c r="Y29969" s="36"/>
      <c r="AA29969" s="5"/>
      <c r="AC29969" s="36"/>
      <c r="AD29969" s="36"/>
      <c r="AE29969"/>
      <c r="AF29969"/>
      <c r="AH29969" s="36"/>
      <c r="AJ29969"/>
    </row>
    <row r="29970" spans="14:36">
      <c r="N29970" s="36"/>
      <c r="R29970" s="5"/>
      <c r="W29970"/>
      <c r="Y29970" s="36"/>
      <c r="AA29970" s="5"/>
      <c r="AC29970" s="36"/>
      <c r="AD29970" s="36"/>
      <c r="AE29970"/>
      <c r="AF29970"/>
      <c r="AH29970" s="36"/>
      <c r="AJ29970"/>
    </row>
    <row r="29971" spans="14:36">
      <c r="N29971" s="36"/>
      <c r="R29971" s="5"/>
      <c r="W29971"/>
      <c r="Y29971" s="36"/>
      <c r="AA29971" s="5"/>
      <c r="AC29971" s="36"/>
      <c r="AD29971" s="36"/>
      <c r="AE29971"/>
      <c r="AF29971"/>
      <c r="AH29971" s="36"/>
      <c r="AJ29971"/>
    </row>
    <row r="29972" spans="14:36">
      <c r="N29972" s="36"/>
      <c r="R29972" s="5"/>
      <c r="W29972"/>
      <c r="Y29972" s="36"/>
      <c r="AA29972" s="5"/>
      <c r="AC29972" s="36"/>
      <c r="AD29972" s="36"/>
      <c r="AE29972"/>
      <c r="AF29972"/>
      <c r="AH29972" s="36"/>
      <c r="AJ29972"/>
    </row>
    <row r="29973" spans="14:36">
      <c r="N29973" s="36"/>
      <c r="R29973" s="5"/>
      <c r="W29973"/>
      <c r="Y29973" s="36"/>
      <c r="AA29973" s="5"/>
      <c r="AC29973" s="36"/>
      <c r="AD29973" s="36"/>
      <c r="AE29973"/>
      <c r="AF29973"/>
      <c r="AH29973" s="36"/>
      <c r="AJ29973"/>
    </row>
    <row r="29974" spans="14:36">
      <c r="N29974" s="36"/>
      <c r="R29974" s="5"/>
      <c r="W29974"/>
      <c r="Y29974" s="36"/>
      <c r="AA29974" s="5"/>
      <c r="AC29974" s="36"/>
      <c r="AD29974" s="36"/>
      <c r="AE29974"/>
      <c r="AF29974"/>
      <c r="AH29974" s="36"/>
      <c r="AJ29974"/>
    </row>
    <row r="29975" spans="14:36">
      <c r="N29975" s="36"/>
      <c r="R29975" s="5"/>
      <c r="W29975"/>
      <c r="Y29975" s="36"/>
      <c r="AA29975" s="5"/>
      <c r="AC29975" s="36"/>
      <c r="AD29975" s="36"/>
      <c r="AE29975"/>
      <c r="AF29975"/>
      <c r="AH29975" s="36"/>
      <c r="AJ29975"/>
    </row>
    <row r="29976" spans="14:36">
      <c r="N29976" s="36"/>
      <c r="R29976" s="5"/>
      <c r="W29976"/>
      <c r="Y29976" s="36"/>
      <c r="AA29976" s="5"/>
      <c r="AC29976" s="36"/>
      <c r="AD29976" s="36"/>
      <c r="AE29976"/>
      <c r="AF29976"/>
      <c r="AH29976" s="36"/>
      <c r="AJ29976"/>
    </row>
    <row r="29977" spans="14:36">
      <c r="N29977" s="36"/>
      <c r="R29977" s="5"/>
      <c r="W29977"/>
      <c r="Y29977" s="36"/>
      <c r="AA29977" s="5"/>
      <c r="AC29977" s="36"/>
      <c r="AD29977" s="36"/>
      <c r="AE29977"/>
      <c r="AF29977"/>
      <c r="AH29977" s="36"/>
      <c r="AJ29977"/>
    </row>
    <row r="29978" spans="14:36">
      <c r="N29978" s="36"/>
      <c r="R29978" s="5"/>
      <c r="W29978"/>
      <c r="Y29978" s="36"/>
      <c r="AA29978" s="5"/>
      <c r="AC29978" s="36"/>
      <c r="AD29978" s="36"/>
      <c r="AE29978"/>
      <c r="AF29978"/>
      <c r="AH29978" s="36"/>
      <c r="AJ29978"/>
    </row>
    <row r="29979" spans="14:36">
      <c r="N29979" s="36"/>
      <c r="R29979" s="5"/>
      <c r="W29979"/>
      <c r="Y29979" s="36"/>
      <c r="AA29979" s="5"/>
      <c r="AC29979" s="36"/>
      <c r="AD29979" s="36"/>
      <c r="AE29979"/>
      <c r="AF29979"/>
      <c r="AH29979" s="36"/>
      <c r="AJ29979"/>
    </row>
    <row r="29980" spans="14:36">
      <c r="N29980" s="36"/>
      <c r="R29980" s="5"/>
      <c r="W29980"/>
      <c r="Y29980" s="36"/>
      <c r="AA29980" s="5"/>
      <c r="AC29980" s="36"/>
      <c r="AD29980" s="36"/>
      <c r="AE29980"/>
      <c r="AF29980"/>
      <c r="AH29980" s="36"/>
      <c r="AJ29980"/>
    </row>
    <row r="29981" spans="14:36">
      <c r="N29981" s="36"/>
      <c r="R29981" s="5"/>
      <c r="W29981"/>
      <c r="Y29981" s="36"/>
      <c r="AA29981" s="5"/>
      <c r="AC29981" s="36"/>
      <c r="AD29981" s="36"/>
      <c r="AE29981"/>
      <c r="AF29981"/>
      <c r="AH29981" s="36"/>
      <c r="AJ29981"/>
    </row>
    <row r="29982" spans="14:36">
      <c r="N29982" s="36"/>
      <c r="R29982" s="5"/>
      <c r="W29982"/>
      <c r="Y29982" s="36"/>
      <c r="AA29982" s="5"/>
      <c r="AC29982" s="36"/>
      <c r="AD29982" s="36"/>
      <c r="AE29982"/>
      <c r="AF29982"/>
      <c r="AH29982" s="36"/>
      <c r="AJ29982"/>
    </row>
    <row r="29983" spans="14:36">
      <c r="N29983" s="36"/>
      <c r="R29983" s="5"/>
      <c r="W29983"/>
      <c r="Y29983" s="36"/>
      <c r="AA29983" s="5"/>
      <c r="AC29983" s="36"/>
      <c r="AD29983" s="36"/>
      <c r="AE29983"/>
      <c r="AF29983"/>
      <c r="AH29983" s="36"/>
      <c r="AJ29983"/>
    </row>
    <row r="29984" spans="14:36">
      <c r="N29984" s="36"/>
      <c r="R29984" s="5"/>
      <c r="W29984"/>
      <c r="Y29984" s="36"/>
      <c r="AA29984" s="5"/>
      <c r="AC29984" s="36"/>
      <c r="AD29984" s="36"/>
      <c r="AE29984"/>
      <c r="AF29984"/>
      <c r="AH29984" s="36"/>
      <c r="AJ29984"/>
    </row>
    <row r="29985" spans="14:36">
      <c r="N29985" s="36"/>
      <c r="R29985" s="5"/>
      <c r="W29985"/>
      <c r="Y29985" s="36"/>
      <c r="AA29985" s="5"/>
      <c r="AC29985" s="36"/>
      <c r="AD29985" s="36"/>
      <c r="AE29985"/>
      <c r="AF29985"/>
      <c r="AH29985" s="36"/>
      <c r="AJ29985"/>
    </row>
    <row r="29986" spans="14:36">
      <c r="N29986" s="36"/>
      <c r="R29986" s="5"/>
      <c r="W29986"/>
      <c r="Y29986" s="36"/>
      <c r="AA29986" s="5"/>
      <c r="AC29986" s="36"/>
      <c r="AD29986" s="36"/>
      <c r="AE29986"/>
      <c r="AF29986"/>
      <c r="AH29986" s="36"/>
      <c r="AJ29986"/>
    </row>
    <row r="29987" spans="14:36">
      <c r="N29987" s="36"/>
      <c r="R29987" s="5"/>
      <c r="W29987"/>
      <c r="Y29987" s="36"/>
      <c r="AA29987" s="5"/>
      <c r="AC29987" s="36"/>
      <c r="AD29987" s="36"/>
      <c r="AE29987"/>
      <c r="AF29987"/>
      <c r="AH29987" s="36"/>
      <c r="AJ29987"/>
    </row>
    <row r="29988" spans="14:36">
      <c r="N29988" s="36"/>
      <c r="R29988" s="5"/>
      <c r="W29988"/>
      <c r="Y29988" s="36"/>
      <c r="AA29988" s="5"/>
      <c r="AC29988" s="36"/>
      <c r="AD29988" s="36"/>
      <c r="AE29988"/>
      <c r="AF29988"/>
      <c r="AH29988" s="36"/>
      <c r="AJ29988"/>
    </row>
    <row r="29989" spans="14:36">
      <c r="N29989" s="36"/>
      <c r="R29989" s="5"/>
      <c r="W29989"/>
      <c r="Y29989" s="36"/>
      <c r="AA29989" s="5"/>
      <c r="AC29989" s="36"/>
      <c r="AD29989" s="36"/>
      <c r="AE29989"/>
      <c r="AF29989"/>
      <c r="AH29989" s="36"/>
      <c r="AJ29989"/>
    </row>
    <row r="29990" spans="14:36">
      <c r="N29990" s="36"/>
      <c r="R29990" s="5"/>
      <c r="W29990"/>
      <c r="Y29990" s="36"/>
      <c r="AA29990" s="5"/>
      <c r="AC29990" s="36"/>
      <c r="AD29990" s="36"/>
      <c r="AE29990"/>
      <c r="AF29990"/>
      <c r="AH29990" s="36"/>
      <c r="AJ29990"/>
    </row>
    <row r="29991" spans="14:36">
      <c r="N29991" s="36"/>
      <c r="R29991" s="5"/>
      <c r="W29991"/>
      <c r="Y29991" s="36"/>
      <c r="AA29991" s="5"/>
      <c r="AC29991" s="36"/>
      <c r="AD29991" s="36"/>
      <c r="AE29991"/>
      <c r="AF29991"/>
      <c r="AH29991" s="36"/>
      <c r="AJ29991"/>
    </row>
    <row r="29992" spans="14:36">
      <c r="N29992" s="36"/>
      <c r="R29992" s="5"/>
      <c r="W29992"/>
      <c r="Y29992" s="36"/>
      <c r="AA29992" s="5"/>
      <c r="AC29992" s="36"/>
      <c r="AD29992" s="36"/>
      <c r="AE29992"/>
      <c r="AF29992"/>
      <c r="AH29992" s="36"/>
      <c r="AJ29992"/>
    </row>
    <row r="29993" spans="14:36">
      <c r="N29993" s="36"/>
      <c r="R29993" s="5"/>
      <c r="W29993"/>
      <c r="Y29993" s="36"/>
      <c r="AA29993" s="5"/>
      <c r="AC29993" s="36"/>
      <c r="AD29993" s="36"/>
      <c r="AE29993"/>
      <c r="AF29993"/>
      <c r="AH29993" s="36"/>
      <c r="AJ29993"/>
    </row>
    <row r="29994" spans="14:36">
      <c r="N29994" s="36"/>
      <c r="R29994" s="5"/>
      <c r="W29994"/>
      <c r="Y29994" s="36"/>
      <c r="AA29994" s="5"/>
      <c r="AC29994" s="36"/>
      <c r="AD29994" s="36"/>
      <c r="AE29994"/>
      <c r="AF29994"/>
      <c r="AH29994" s="36"/>
      <c r="AJ29994"/>
    </row>
    <row r="29995" spans="14:36">
      <c r="N29995" s="36"/>
      <c r="R29995" s="5"/>
      <c r="W29995"/>
      <c r="Y29995" s="36"/>
      <c r="AA29995" s="5"/>
      <c r="AC29995" s="36"/>
      <c r="AD29995" s="36"/>
      <c r="AE29995"/>
      <c r="AF29995"/>
      <c r="AH29995" s="36"/>
      <c r="AJ29995"/>
    </row>
    <row r="29996" spans="14:36">
      <c r="N29996" s="36"/>
      <c r="R29996" s="5"/>
      <c r="W29996"/>
      <c r="Y29996" s="36"/>
      <c r="AA29996" s="5"/>
      <c r="AC29996" s="36"/>
      <c r="AD29996" s="36"/>
      <c r="AE29996"/>
      <c r="AF29996"/>
      <c r="AH29996" s="36"/>
      <c r="AJ29996"/>
    </row>
    <row r="29997" spans="14:36">
      <c r="N29997" s="36"/>
      <c r="R29997" s="5"/>
      <c r="W29997"/>
      <c r="Y29997" s="36"/>
      <c r="AA29997" s="5"/>
      <c r="AC29997" s="36"/>
      <c r="AD29997" s="36"/>
      <c r="AE29997"/>
      <c r="AF29997"/>
      <c r="AH29997" s="36"/>
      <c r="AJ29997"/>
    </row>
    <row r="29998" spans="14:36">
      <c r="N29998" s="36"/>
      <c r="R29998" s="5"/>
      <c r="W29998"/>
      <c r="Y29998" s="36"/>
      <c r="AA29998" s="5"/>
      <c r="AC29998" s="36"/>
      <c r="AD29998" s="36"/>
      <c r="AE29998"/>
      <c r="AF29998"/>
      <c r="AH29998" s="36"/>
      <c r="AJ29998"/>
    </row>
    <row r="29999" spans="14:36">
      <c r="N29999" s="36"/>
      <c r="R29999" s="5"/>
      <c r="W29999"/>
      <c r="Y29999" s="36"/>
      <c r="AA29999" s="5"/>
      <c r="AC29999" s="36"/>
      <c r="AD29999" s="36"/>
      <c r="AE29999"/>
      <c r="AF29999"/>
      <c r="AH29999" s="36"/>
      <c r="AJ29999"/>
    </row>
    <row r="30000" spans="14:36">
      <c r="N30000" s="36"/>
      <c r="R30000" s="5"/>
      <c r="W30000"/>
      <c r="Y30000" s="36"/>
      <c r="AA30000" s="5"/>
      <c r="AC30000" s="36"/>
      <c r="AD30000" s="36"/>
      <c r="AE30000"/>
      <c r="AF30000"/>
      <c r="AH30000" s="36"/>
      <c r="AJ30000"/>
    </row>
    <row r="30001" spans="14:36">
      <c r="N30001" s="36"/>
      <c r="R30001" s="5"/>
      <c r="W30001"/>
      <c r="Y30001" s="36"/>
      <c r="AA30001" s="5"/>
      <c r="AC30001" s="36"/>
      <c r="AD30001" s="36"/>
      <c r="AE30001"/>
      <c r="AF30001"/>
      <c r="AH30001" s="36"/>
      <c r="AJ30001"/>
    </row>
    <row r="30002" spans="14:36">
      <c r="N30002" s="36"/>
      <c r="R30002" s="5"/>
      <c r="W30002"/>
      <c r="Y30002" s="36"/>
      <c r="AA30002" s="5"/>
      <c r="AC30002" s="36"/>
      <c r="AD30002" s="36"/>
      <c r="AE30002"/>
      <c r="AF30002"/>
      <c r="AH30002" s="36"/>
      <c r="AJ30002"/>
    </row>
    <row r="30003" spans="14:36">
      <c r="N30003" s="36"/>
      <c r="R30003" s="5"/>
      <c r="W30003"/>
      <c r="Y30003" s="36"/>
      <c r="AA30003" s="5"/>
      <c r="AC30003" s="36"/>
      <c r="AD30003" s="36"/>
      <c r="AE30003"/>
      <c r="AF30003"/>
      <c r="AH30003" s="36"/>
      <c r="AJ30003"/>
    </row>
    <row r="30004" spans="14:36">
      <c r="N30004" s="36"/>
      <c r="R30004" s="5"/>
      <c r="W30004"/>
      <c r="Y30004" s="36"/>
      <c r="AA30004" s="5"/>
      <c r="AC30004" s="36"/>
      <c r="AD30004" s="36"/>
      <c r="AE30004"/>
      <c r="AF30004"/>
      <c r="AH30004" s="36"/>
      <c r="AJ30004"/>
    </row>
    <row r="30005" spans="14:36">
      <c r="N30005" s="36"/>
      <c r="R30005" s="5"/>
      <c r="W30005"/>
      <c r="Y30005" s="36"/>
      <c r="AA30005" s="5"/>
      <c r="AC30005" s="36"/>
      <c r="AD30005" s="36"/>
      <c r="AE30005"/>
      <c r="AF30005"/>
      <c r="AH30005" s="36"/>
      <c r="AJ30005"/>
    </row>
    <row r="30006" spans="14:36">
      <c r="N30006" s="36"/>
      <c r="R30006" s="5"/>
      <c r="W30006"/>
      <c r="Y30006" s="36"/>
      <c r="AA30006" s="5"/>
      <c r="AC30006" s="36"/>
      <c r="AD30006" s="36"/>
      <c r="AE30006"/>
      <c r="AF30006"/>
      <c r="AH30006" s="36"/>
      <c r="AJ30006"/>
    </row>
    <row r="30007" spans="14:36">
      <c r="N30007" s="36"/>
      <c r="R30007" s="5"/>
      <c r="W30007"/>
      <c r="Y30007" s="36"/>
      <c r="AA30007" s="5"/>
      <c r="AC30007" s="36"/>
      <c r="AD30007" s="36"/>
      <c r="AE30007"/>
      <c r="AF30007"/>
      <c r="AH30007" s="36"/>
      <c r="AJ30007"/>
    </row>
    <row r="30008" spans="14:36">
      <c r="N30008" s="36"/>
      <c r="R30008" s="5"/>
      <c r="W30008"/>
      <c r="Y30008" s="36"/>
      <c r="AA30008" s="5"/>
      <c r="AC30008" s="36"/>
      <c r="AD30008" s="36"/>
      <c r="AE30008"/>
      <c r="AF30008"/>
      <c r="AH30008" s="36"/>
      <c r="AJ30008"/>
    </row>
    <row r="30009" spans="14:36">
      <c r="N30009" s="36"/>
      <c r="R30009" s="5"/>
      <c r="W30009"/>
      <c r="Y30009" s="36"/>
      <c r="AA30009" s="5"/>
      <c r="AC30009" s="36"/>
      <c r="AD30009" s="36"/>
      <c r="AE30009"/>
      <c r="AF30009"/>
      <c r="AH30009" s="36"/>
      <c r="AJ30009"/>
    </row>
    <row r="30010" spans="14:36">
      <c r="N30010" s="36"/>
      <c r="R30010" s="5"/>
      <c r="W30010"/>
      <c r="Y30010" s="36"/>
      <c r="AA30010" s="5"/>
      <c r="AC30010" s="36"/>
      <c r="AD30010" s="36"/>
      <c r="AE30010"/>
      <c r="AF30010"/>
      <c r="AH30010" s="36"/>
      <c r="AJ30010"/>
    </row>
    <row r="30011" spans="14:36">
      <c r="N30011" s="36"/>
      <c r="R30011" s="5"/>
      <c r="W30011"/>
      <c r="Y30011" s="36"/>
      <c r="AA30011" s="5"/>
      <c r="AC30011" s="36"/>
      <c r="AD30011" s="36"/>
      <c r="AE30011"/>
      <c r="AF30011"/>
      <c r="AH30011" s="36"/>
      <c r="AJ30011"/>
    </row>
    <row r="30012" spans="14:36">
      <c r="N30012" s="36"/>
      <c r="R30012" s="5"/>
      <c r="W30012"/>
      <c r="Y30012" s="36"/>
      <c r="AA30012" s="5"/>
      <c r="AC30012" s="36"/>
      <c r="AD30012" s="36"/>
      <c r="AE30012"/>
      <c r="AF30012"/>
      <c r="AH30012" s="36"/>
      <c r="AJ30012"/>
    </row>
    <row r="30013" spans="14:36">
      <c r="N30013" s="36"/>
      <c r="R30013" s="5"/>
      <c r="W30013"/>
      <c r="Y30013" s="36"/>
      <c r="AA30013" s="5"/>
      <c r="AC30013" s="36"/>
      <c r="AD30013" s="36"/>
      <c r="AE30013"/>
      <c r="AF30013"/>
      <c r="AH30013" s="36"/>
      <c r="AJ30013"/>
    </row>
    <row r="30014" spans="14:36">
      <c r="N30014" s="36"/>
      <c r="R30014" s="5"/>
      <c r="W30014"/>
      <c r="Y30014" s="36"/>
      <c r="AA30014" s="5"/>
      <c r="AC30014" s="36"/>
      <c r="AD30014" s="36"/>
      <c r="AE30014"/>
      <c r="AF30014"/>
      <c r="AH30014" s="36"/>
      <c r="AJ30014"/>
    </row>
    <row r="30015" spans="14:36">
      <c r="N30015" s="36"/>
      <c r="R30015" s="5"/>
      <c r="W30015"/>
      <c r="Y30015" s="36"/>
      <c r="AA30015" s="5"/>
      <c r="AC30015" s="36"/>
      <c r="AD30015" s="36"/>
      <c r="AE30015"/>
      <c r="AF30015"/>
      <c r="AH30015" s="36"/>
      <c r="AJ30015"/>
    </row>
    <row r="30016" spans="14:36">
      <c r="N30016" s="36"/>
      <c r="R30016" s="5"/>
      <c r="W30016"/>
      <c r="Y30016" s="36"/>
      <c r="AA30016" s="5"/>
      <c r="AC30016" s="36"/>
      <c r="AD30016" s="36"/>
      <c r="AE30016"/>
      <c r="AF30016"/>
      <c r="AH30016" s="36"/>
      <c r="AJ30016"/>
    </row>
    <row r="30017" spans="14:36">
      <c r="N30017" s="36"/>
      <c r="R30017" s="5"/>
      <c r="W30017"/>
      <c r="Y30017" s="36"/>
      <c r="AA30017" s="5"/>
      <c r="AC30017" s="36"/>
      <c r="AD30017" s="36"/>
      <c r="AE30017"/>
      <c r="AF30017"/>
      <c r="AH30017" s="36"/>
      <c r="AJ30017"/>
    </row>
    <row r="30018" spans="14:36">
      <c r="N30018" s="36"/>
      <c r="R30018" s="5"/>
      <c r="W30018"/>
      <c r="Y30018" s="36"/>
      <c r="AA30018" s="5"/>
      <c r="AC30018" s="36"/>
      <c r="AD30018" s="36"/>
      <c r="AE30018"/>
      <c r="AF30018"/>
      <c r="AH30018" s="36"/>
      <c r="AJ30018"/>
    </row>
    <row r="30019" spans="14:36">
      <c r="N30019" s="36"/>
      <c r="R30019" s="5"/>
      <c r="W30019"/>
      <c r="Y30019" s="36"/>
      <c r="AA30019" s="5"/>
      <c r="AC30019" s="36"/>
      <c r="AD30019" s="36"/>
      <c r="AE30019"/>
      <c r="AF30019"/>
      <c r="AH30019" s="36"/>
      <c r="AJ30019"/>
    </row>
    <row r="30020" spans="14:36">
      <c r="N30020" s="36"/>
      <c r="R30020" s="5"/>
      <c r="W30020"/>
      <c r="Y30020" s="36"/>
      <c r="AA30020" s="5"/>
      <c r="AC30020" s="36"/>
      <c r="AD30020" s="36"/>
      <c r="AE30020"/>
      <c r="AF30020"/>
      <c r="AH30020" s="36"/>
      <c r="AJ30020"/>
    </row>
    <row r="30021" spans="14:36">
      <c r="N30021" s="36"/>
      <c r="R30021" s="5"/>
      <c r="W30021"/>
      <c r="Y30021" s="36"/>
      <c r="AA30021" s="5"/>
      <c r="AC30021" s="36"/>
      <c r="AD30021" s="36"/>
      <c r="AE30021"/>
      <c r="AF30021"/>
      <c r="AH30021" s="36"/>
      <c r="AJ30021"/>
    </row>
    <row r="30022" spans="14:36">
      <c r="N30022" s="36"/>
      <c r="R30022" s="5"/>
      <c r="W30022"/>
      <c r="Y30022" s="36"/>
      <c r="AA30022" s="5"/>
      <c r="AC30022" s="36"/>
      <c r="AD30022" s="36"/>
      <c r="AE30022"/>
      <c r="AF30022"/>
      <c r="AH30022" s="36"/>
      <c r="AJ30022"/>
    </row>
    <row r="30023" spans="14:36">
      <c r="N30023" s="36"/>
      <c r="R30023" s="5"/>
      <c r="W30023"/>
      <c r="Y30023" s="36"/>
      <c r="AA30023" s="5"/>
      <c r="AC30023" s="36"/>
      <c r="AD30023" s="36"/>
      <c r="AE30023"/>
      <c r="AF30023"/>
      <c r="AH30023" s="36"/>
      <c r="AJ30023"/>
    </row>
    <row r="30024" spans="14:36">
      <c r="N30024" s="36"/>
      <c r="R30024" s="5"/>
      <c r="W30024"/>
      <c r="Y30024" s="36"/>
      <c r="AA30024" s="5"/>
      <c r="AC30024" s="36"/>
      <c r="AD30024" s="36"/>
      <c r="AE30024"/>
      <c r="AF30024"/>
      <c r="AH30024" s="36"/>
      <c r="AJ30024"/>
    </row>
    <row r="30025" spans="14:36">
      <c r="N30025" s="36"/>
      <c r="R30025" s="5"/>
      <c r="W30025"/>
      <c r="Y30025" s="36"/>
      <c r="AA30025" s="5"/>
      <c r="AC30025" s="36"/>
      <c r="AD30025" s="36"/>
      <c r="AE30025"/>
      <c r="AF30025"/>
      <c r="AH30025" s="36"/>
      <c r="AJ30025"/>
    </row>
    <row r="30026" spans="14:36">
      <c r="N30026" s="36"/>
      <c r="R30026" s="5"/>
      <c r="W30026"/>
      <c r="Y30026" s="36"/>
      <c r="AA30026" s="5"/>
      <c r="AC30026" s="36"/>
      <c r="AD30026" s="36"/>
      <c r="AE30026"/>
      <c r="AF30026"/>
      <c r="AH30026" s="36"/>
      <c r="AJ30026"/>
    </row>
    <row r="30027" spans="14:36">
      <c r="N30027" s="36"/>
      <c r="R30027" s="5"/>
      <c r="W30027"/>
      <c r="Y30027" s="36"/>
      <c r="AA30027" s="5"/>
      <c r="AC30027" s="36"/>
      <c r="AD30027" s="36"/>
      <c r="AE30027"/>
      <c r="AF30027"/>
      <c r="AH30027" s="36"/>
      <c r="AJ30027"/>
    </row>
    <row r="30028" spans="14:36">
      <c r="N30028" s="36"/>
      <c r="R30028" s="5"/>
      <c r="W30028"/>
      <c r="Y30028" s="36"/>
      <c r="AA30028" s="5"/>
      <c r="AC30028" s="36"/>
      <c r="AD30028" s="36"/>
      <c r="AE30028"/>
      <c r="AF30028"/>
      <c r="AH30028" s="36"/>
      <c r="AJ30028"/>
    </row>
    <row r="30029" spans="14:36">
      <c r="N30029" s="36"/>
      <c r="R30029" s="5"/>
      <c r="W30029"/>
      <c r="Y30029" s="36"/>
      <c r="AA30029" s="5"/>
      <c r="AC30029" s="36"/>
      <c r="AD30029" s="36"/>
      <c r="AE30029"/>
      <c r="AF30029"/>
      <c r="AH30029" s="36"/>
      <c r="AJ30029"/>
    </row>
    <row r="30030" spans="14:36">
      <c r="N30030" s="36"/>
      <c r="R30030" s="5"/>
      <c r="W30030"/>
      <c r="Y30030" s="36"/>
      <c r="AA30030" s="5"/>
      <c r="AC30030" s="36"/>
      <c r="AD30030" s="36"/>
      <c r="AE30030"/>
      <c r="AF30030"/>
      <c r="AH30030" s="36"/>
      <c r="AJ30030"/>
    </row>
    <row r="30031" spans="14:36">
      <c r="N30031" s="36"/>
      <c r="R30031" s="5"/>
      <c r="W30031"/>
      <c r="Y30031" s="36"/>
      <c r="AA30031" s="5"/>
      <c r="AC30031" s="36"/>
      <c r="AD30031" s="36"/>
      <c r="AE30031"/>
      <c r="AF30031"/>
      <c r="AH30031" s="36"/>
      <c r="AJ30031"/>
    </row>
    <row r="30032" spans="14:36">
      <c r="N30032" s="36"/>
      <c r="R30032" s="5"/>
      <c r="W30032"/>
      <c r="Y30032" s="36"/>
      <c r="AA30032" s="5"/>
      <c r="AC30032" s="36"/>
      <c r="AD30032" s="36"/>
      <c r="AE30032"/>
      <c r="AF30032"/>
      <c r="AH30032" s="36"/>
      <c r="AJ30032"/>
    </row>
    <row r="30033" spans="14:36">
      <c r="N30033" s="36"/>
      <c r="R30033" s="5"/>
      <c r="W30033"/>
      <c r="Y30033" s="36"/>
      <c r="AA30033" s="5"/>
      <c r="AC30033" s="36"/>
      <c r="AD30033" s="36"/>
      <c r="AE30033"/>
      <c r="AF30033"/>
      <c r="AH30033" s="36"/>
      <c r="AJ30033"/>
    </row>
    <row r="30034" spans="14:36">
      <c r="N30034" s="36"/>
      <c r="R30034" s="5"/>
      <c r="W30034"/>
      <c r="Y30034" s="36"/>
      <c r="AA30034" s="5"/>
      <c r="AC30034" s="36"/>
      <c r="AD30034" s="36"/>
      <c r="AE30034"/>
      <c r="AF30034"/>
      <c r="AH30034" s="36"/>
      <c r="AJ30034"/>
    </row>
    <row r="30035" spans="14:36">
      <c r="N30035" s="36"/>
      <c r="R30035" s="5"/>
      <c r="W30035"/>
      <c r="Y30035" s="36"/>
      <c r="AA30035" s="5"/>
      <c r="AC30035" s="36"/>
      <c r="AD30035" s="36"/>
      <c r="AE30035"/>
      <c r="AF30035"/>
      <c r="AH30035" s="36"/>
      <c r="AJ30035"/>
    </row>
    <row r="30036" spans="14:36">
      <c r="N30036" s="36"/>
      <c r="R30036" s="5"/>
      <c r="W30036"/>
      <c r="Y30036" s="36"/>
      <c r="AA30036" s="5"/>
      <c r="AC30036" s="36"/>
      <c r="AD30036" s="36"/>
      <c r="AE30036"/>
      <c r="AF30036"/>
      <c r="AH30036" s="36"/>
      <c r="AJ30036"/>
    </row>
    <row r="30037" spans="14:36">
      <c r="N30037" s="36"/>
      <c r="R30037" s="5"/>
      <c r="W30037"/>
      <c r="Y30037" s="36"/>
      <c r="AA30037" s="5"/>
      <c r="AC30037" s="36"/>
      <c r="AD30037" s="36"/>
      <c r="AE30037"/>
      <c r="AF30037"/>
      <c r="AH30037" s="36"/>
      <c r="AJ30037"/>
    </row>
    <row r="30038" spans="14:36">
      <c r="N30038" s="36"/>
      <c r="R30038" s="5"/>
      <c r="W30038"/>
      <c r="Y30038" s="36"/>
      <c r="AA30038" s="5"/>
      <c r="AC30038" s="36"/>
      <c r="AD30038" s="36"/>
      <c r="AE30038"/>
      <c r="AF30038"/>
      <c r="AH30038" s="36"/>
      <c r="AJ30038"/>
    </row>
    <row r="30039" spans="14:36">
      <c r="N30039" s="36"/>
      <c r="R30039" s="5"/>
      <c r="W30039"/>
      <c r="Y30039" s="36"/>
      <c r="AA30039" s="5"/>
      <c r="AC30039" s="36"/>
      <c r="AD30039" s="36"/>
      <c r="AE30039"/>
      <c r="AF30039"/>
      <c r="AH30039" s="36"/>
      <c r="AJ30039"/>
    </row>
    <row r="30040" spans="14:36">
      <c r="N30040" s="36"/>
      <c r="R30040" s="5"/>
      <c r="W30040"/>
      <c r="Y30040" s="36"/>
      <c r="AA30040" s="5"/>
      <c r="AC30040" s="36"/>
      <c r="AD30040" s="36"/>
      <c r="AE30040"/>
      <c r="AF30040"/>
      <c r="AH30040" s="36"/>
      <c r="AJ30040"/>
    </row>
    <row r="30041" spans="14:36">
      <c r="N30041" s="36"/>
      <c r="R30041" s="5"/>
      <c r="W30041"/>
      <c r="Y30041" s="36"/>
      <c r="AA30041" s="5"/>
      <c r="AC30041" s="36"/>
      <c r="AD30041" s="36"/>
      <c r="AE30041"/>
      <c r="AF30041"/>
      <c r="AH30041" s="36"/>
      <c r="AJ30041"/>
    </row>
    <row r="30042" spans="14:36">
      <c r="N30042" s="36"/>
      <c r="R30042" s="5"/>
      <c r="W30042"/>
      <c r="Y30042" s="36"/>
      <c r="AA30042" s="5"/>
      <c r="AC30042" s="36"/>
      <c r="AD30042" s="36"/>
      <c r="AE30042"/>
      <c r="AF30042"/>
      <c r="AH30042" s="36"/>
      <c r="AJ30042"/>
    </row>
    <row r="30043" spans="14:36">
      <c r="N30043" s="36"/>
      <c r="R30043" s="5"/>
      <c r="W30043"/>
      <c r="Y30043" s="36"/>
      <c r="AA30043" s="5"/>
      <c r="AC30043" s="36"/>
      <c r="AD30043" s="36"/>
      <c r="AE30043"/>
      <c r="AF30043"/>
      <c r="AH30043" s="36"/>
      <c r="AJ30043"/>
    </row>
    <row r="30044" spans="14:36">
      <c r="N30044" s="36"/>
      <c r="R30044" s="5"/>
      <c r="W30044"/>
      <c r="Y30044" s="36"/>
      <c r="AA30044" s="5"/>
      <c r="AC30044" s="36"/>
      <c r="AD30044" s="36"/>
      <c r="AE30044"/>
      <c r="AF30044"/>
      <c r="AH30044" s="36"/>
      <c r="AJ30044"/>
    </row>
    <row r="30045" spans="14:36">
      <c r="N30045" s="36"/>
      <c r="R30045" s="5"/>
      <c r="W30045"/>
      <c r="Y30045" s="36"/>
      <c r="AA30045" s="5"/>
      <c r="AC30045" s="36"/>
      <c r="AD30045" s="36"/>
      <c r="AE30045"/>
      <c r="AF30045"/>
      <c r="AH30045" s="36"/>
      <c r="AJ30045"/>
    </row>
    <row r="30046" spans="14:36">
      <c r="N30046" s="36"/>
      <c r="R30046" s="5"/>
      <c r="W30046"/>
      <c r="Y30046" s="36"/>
      <c r="AA30046" s="5"/>
      <c r="AC30046" s="36"/>
      <c r="AD30046" s="36"/>
      <c r="AE30046"/>
      <c r="AF30046"/>
      <c r="AH30046" s="36"/>
      <c r="AJ30046"/>
    </row>
    <row r="30047" spans="14:36">
      <c r="N30047" s="36"/>
      <c r="R30047" s="5"/>
      <c r="W30047"/>
      <c r="Y30047" s="36"/>
      <c r="AA30047" s="5"/>
      <c r="AC30047" s="36"/>
      <c r="AD30047" s="36"/>
      <c r="AE30047"/>
      <c r="AF30047"/>
      <c r="AH30047" s="36"/>
      <c r="AJ30047"/>
    </row>
    <row r="30048" spans="14:36">
      <c r="N30048" s="36"/>
      <c r="R30048" s="5"/>
      <c r="W30048"/>
      <c r="Y30048" s="36"/>
      <c r="AA30048" s="5"/>
      <c r="AC30048" s="36"/>
      <c r="AD30048" s="36"/>
      <c r="AE30048"/>
      <c r="AF30048"/>
      <c r="AH30048" s="36"/>
      <c r="AJ30048"/>
    </row>
    <row r="30049" spans="14:36">
      <c r="N30049" s="36"/>
      <c r="R30049" s="5"/>
      <c r="W30049"/>
      <c r="Y30049" s="36"/>
      <c r="AA30049" s="5"/>
      <c r="AC30049" s="36"/>
      <c r="AD30049" s="36"/>
      <c r="AE30049"/>
      <c r="AF30049"/>
      <c r="AH30049" s="36"/>
      <c r="AJ30049"/>
    </row>
    <row r="30050" spans="14:36">
      <c r="N30050" s="36"/>
      <c r="R30050" s="5"/>
      <c r="W30050"/>
      <c r="Y30050" s="36"/>
      <c r="AA30050" s="5"/>
      <c r="AC30050" s="36"/>
      <c r="AD30050" s="36"/>
      <c r="AE30050"/>
      <c r="AF30050"/>
      <c r="AH30050" s="36"/>
      <c r="AJ30050"/>
    </row>
    <row r="30051" spans="14:36">
      <c r="N30051" s="36"/>
      <c r="R30051" s="5"/>
      <c r="W30051"/>
      <c r="Y30051" s="36"/>
      <c r="AA30051" s="5"/>
      <c r="AC30051" s="36"/>
      <c r="AD30051" s="36"/>
      <c r="AE30051"/>
      <c r="AF30051"/>
      <c r="AH30051" s="36"/>
      <c r="AJ30051"/>
    </row>
    <row r="30052" spans="14:36">
      <c r="N30052" s="36"/>
      <c r="R30052" s="5"/>
      <c r="W30052"/>
      <c r="Y30052" s="36"/>
      <c r="AA30052" s="5"/>
      <c r="AC30052" s="36"/>
      <c r="AD30052" s="36"/>
      <c r="AE30052"/>
      <c r="AF30052"/>
      <c r="AH30052" s="36"/>
      <c r="AJ30052"/>
    </row>
    <row r="30053" spans="14:36">
      <c r="N30053" s="36"/>
      <c r="R30053" s="5"/>
      <c r="W30053"/>
      <c r="Y30053" s="36"/>
      <c r="AA30053" s="5"/>
      <c r="AC30053" s="36"/>
      <c r="AD30053" s="36"/>
      <c r="AE30053"/>
      <c r="AF30053"/>
      <c r="AH30053" s="36"/>
      <c r="AJ30053"/>
    </row>
    <row r="30054" spans="14:36">
      <c r="N30054" s="36"/>
      <c r="R30054" s="5"/>
      <c r="W30054"/>
      <c r="Y30054" s="36"/>
      <c r="AA30054" s="5"/>
      <c r="AC30054" s="36"/>
      <c r="AD30054" s="36"/>
      <c r="AE30054"/>
      <c r="AF30054"/>
      <c r="AH30054" s="36"/>
      <c r="AJ30054"/>
    </row>
    <row r="30055" spans="14:36">
      <c r="N30055" s="36"/>
      <c r="R30055" s="5"/>
      <c r="W30055"/>
      <c r="Y30055" s="36"/>
      <c r="AA30055" s="5"/>
      <c r="AC30055" s="36"/>
      <c r="AD30055" s="36"/>
      <c r="AE30055"/>
      <c r="AF30055"/>
      <c r="AH30055" s="36"/>
      <c r="AJ30055"/>
    </row>
    <row r="30056" spans="14:36">
      <c r="N30056" s="36"/>
      <c r="R30056" s="5"/>
      <c r="W30056"/>
      <c r="Y30056" s="36"/>
      <c r="AA30056" s="5"/>
      <c r="AC30056" s="36"/>
      <c r="AD30056" s="36"/>
      <c r="AE30056"/>
      <c r="AF30056"/>
      <c r="AH30056" s="36"/>
      <c r="AJ30056"/>
    </row>
    <row r="30057" spans="14:36">
      <c r="N30057" s="36"/>
      <c r="R30057" s="5"/>
      <c r="W30057"/>
      <c r="Y30057" s="36"/>
      <c r="AA30057" s="5"/>
      <c r="AC30057" s="36"/>
      <c r="AD30057" s="36"/>
      <c r="AE30057"/>
      <c r="AF30057"/>
      <c r="AH30057" s="36"/>
      <c r="AJ30057"/>
    </row>
    <row r="30058" spans="14:36">
      <c r="N30058" s="36"/>
      <c r="R30058" s="5"/>
      <c r="W30058"/>
      <c r="Y30058" s="36"/>
      <c r="AA30058" s="5"/>
      <c r="AC30058" s="36"/>
      <c r="AD30058" s="36"/>
      <c r="AE30058"/>
      <c r="AF30058"/>
      <c r="AH30058" s="36"/>
      <c r="AJ30058"/>
    </row>
    <row r="30059" spans="14:36">
      <c r="N30059" s="36"/>
      <c r="R30059" s="5"/>
      <c r="W30059"/>
      <c r="Y30059" s="36"/>
      <c r="AA30059" s="5"/>
      <c r="AC30059" s="36"/>
      <c r="AD30059" s="36"/>
      <c r="AE30059"/>
      <c r="AF30059"/>
      <c r="AH30059" s="36"/>
      <c r="AJ30059"/>
    </row>
    <row r="30060" spans="14:36">
      <c r="N30060" s="36"/>
      <c r="R30060" s="5"/>
      <c r="W30060"/>
      <c r="Y30060" s="36"/>
      <c r="AA30060" s="5"/>
      <c r="AC30060" s="36"/>
      <c r="AD30060" s="36"/>
      <c r="AE30060"/>
      <c r="AF30060"/>
      <c r="AH30060" s="36"/>
      <c r="AJ30060"/>
    </row>
    <row r="30061" spans="14:36">
      <c r="N30061" s="36"/>
      <c r="R30061" s="5"/>
      <c r="W30061"/>
      <c r="Y30061" s="36"/>
      <c r="AA30061" s="5"/>
      <c r="AC30061" s="36"/>
      <c r="AD30061" s="36"/>
      <c r="AE30061"/>
      <c r="AF30061"/>
      <c r="AH30061" s="36"/>
      <c r="AJ30061"/>
    </row>
    <row r="30062" spans="14:36">
      <c r="N30062" s="36"/>
      <c r="R30062" s="5"/>
      <c r="W30062"/>
      <c r="Y30062" s="36"/>
      <c r="AA30062" s="5"/>
      <c r="AC30062" s="36"/>
      <c r="AD30062" s="36"/>
      <c r="AE30062"/>
      <c r="AF30062"/>
      <c r="AH30062" s="36"/>
      <c r="AJ30062"/>
    </row>
    <row r="30063" spans="14:36">
      <c r="N30063" s="36"/>
      <c r="R30063" s="5"/>
      <c r="W30063"/>
      <c r="Y30063" s="36"/>
      <c r="AA30063" s="5"/>
      <c r="AC30063" s="36"/>
      <c r="AD30063" s="36"/>
      <c r="AE30063"/>
      <c r="AF30063"/>
      <c r="AH30063" s="36"/>
      <c r="AJ30063"/>
    </row>
    <row r="30064" spans="14:36">
      <c r="N30064" s="36"/>
      <c r="R30064" s="5"/>
      <c r="W30064"/>
      <c r="Y30064" s="36"/>
      <c r="AA30064" s="5"/>
      <c r="AC30064" s="36"/>
      <c r="AD30064" s="36"/>
      <c r="AE30064"/>
      <c r="AF30064"/>
      <c r="AH30064" s="36"/>
      <c r="AJ30064"/>
    </row>
    <row r="30065" spans="14:36">
      <c r="N30065" s="36"/>
      <c r="R30065" s="5"/>
      <c r="W30065"/>
      <c r="Y30065" s="36"/>
      <c r="AA30065" s="5"/>
      <c r="AC30065" s="36"/>
      <c r="AD30065" s="36"/>
      <c r="AE30065"/>
      <c r="AF30065"/>
      <c r="AH30065" s="36"/>
      <c r="AJ30065"/>
    </row>
    <row r="30066" spans="14:36">
      <c r="N30066" s="36"/>
      <c r="R30066" s="5"/>
      <c r="W30066"/>
      <c r="Y30066" s="36"/>
      <c r="AA30066" s="5"/>
      <c r="AC30066" s="36"/>
      <c r="AD30066" s="36"/>
      <c r="AE30066"/>
      <c r="AF30066"/>
      <c r="AH30066" s="36"/>
      <c r="AJ30066"/>
    </row>
    <row r="30067" spans="14:36">
      <c r="N30067" s="36"/>
      <c r="R30067" s="5"/>
      <c r="W30067"/>
      <c r="Y30067" s="36"/>
      <c r="AA30067" s="5"/>
      <c r="AC30067" s="36"/>
      <c r="AD30067" s="36"/>
      <c r="AE30067"/>
      <c r="AF30067"/>
      <c r="AH30067" s="36"/>
      <c r="AJ30067"/>
    </row>
    <row r="30068" spans="14:36">
      <c r="N30068" s="36"/>
      <c r="R30068" s="5"/>
      <c r="W30068"/>
      <c r="Y30068" s="36"/>
      <c r="AA30068" s="5"/>
      <c r="AC30068" s="36"/>
      <c r="AD30068" s="36"/>
      <c r="AE30068"/>
      <c r="AF30068"/>
      <c r="AH30068" s="36"/>
      <c r="AJ30068"/>
    </row>
    <row r="30069" spans="14:36">
      <c r="N30069" s="36"/>
      <c r="R30069" s="5"/>
      <c r="W30069"/>
      <c r="Y30069" s="36"/>
      <c r="AA30069" s="5"/>
      <c r="AC30069" s="36"/>
      <c r="AD30069" s="36"/>
      <c r="AE30069"/>
      <c r="AF30069"/>
      <c r="AH30069" s="36"/>
      <c r="AJ30069"/>
    </row>
    <row r="30070" spans="14:36">
      <c r="N30070" s="36"/>
      <c r="R30070" s="5"/>
      <c r="W30070"/>
      <c r="Y30070" s="36"/>
      <c r="AA30070" s="5"/>
      <c r="AC30070" s="36"/>
      <c r="AD30070" s="36"/>
      <c r="AE30070"/>
      <c r="AF30070"/>
      <c r="AH30070" s="36"/>
      <c r="AJ30070"/>
    </row>
    <row r="30071" spans="14:36">
      <c r="N30071" s="36"/>
      <c r="R30071" s="5"/>
      <c r="W30071"/>
      <c r="Y30071" s="36"/>
      <c r="AA30071" s="5"/>
      <c r="AC30071" s="36"/>
      <c r="AD30071" s="36"/>
      <c r="AE30071"/>
      <c r="AF30071"/>
      <c r="AH30071" s="36"/>
      <c r="AJ30071"/>
    </row>
    <row r="30072" spans="14:36">
      <c r="N30072" s="36"/>
      <c r="R30072" s="5"/>
      <c r="W30072"/>
      <c r="Y30072" s="36"/>
      <c r="AA30072" s="5"/>
      <c r="AC30072" s="36"/>
      <c r="AD30072" s="36"/>
      <c r="AE30072"/>
      <c r="AF30072"/>
      <c r="AH30072" s="36"/>
      <c r="AJ30072"/>
    </row>
    <row r="30073" spans="14:36">
      <c r="N30073" s="36"/>
      <c r="R30073" s="5"/>
      <c r="W30073"/>
      <c r="Y30073" s="36"/>
      <c r="AA30073" s="5"/>
      <c r="AC30073" s="36"/>
      <c r="AD30073" s="36"/>
      <c r="AE30073"/>
      <c r="AF30073"/>
      <c r="AH30073" s="36"/>
      <c r="AJ30073"/>
    </row>
    <row r="30074" spans="14:36">
      <c r="N30074" s="36"/>
      <c r="R30074" s="5"/>
      <c r="W30074"/>
      <c r="Y30074" s="36"/>
      <c r="AA30074" s="5"/>
      <c r="AC30074" s="36"/>
      <c r="AD30074" s="36"/>
      <c r="AE30074"/>
      <c r="AF30074"/>
      <c r="AH30074" s="36"/>
      <c r="AJ30074"/>
    </row>
    <row r="30075" spans="14:36">
      <c r="N30075" s="36"/>
      <c r="R30075" s="5"/>
      <c r="W30075"/>
      <c r="Y30075" s="36"/>
      <c r="AA30075" s="5"/>
      <c r="AC30075" s="36"/>
      <c r="AD30075" s="36"/>
      <c r="AE30075"/>
      <c r="AF30075"/>
      <c r="AH30075" s="36"/>
      <c r="AJ30075"/>
    </row>
    <row r="30076" spans="14:36">
      <c r="N30076" s="36"/>
      <c r="R30076" s="5"/>
      <c r="W30076"/>
      <c r="Y30076" s="36"/>
      <c r="AA30076" s="5"/>
      <c r="AC30076" s="36"/>
      <c r="AD30076" s="36"/>
      <c r="AE30076"/>
      <c r="AF30076"/>
      <c r="AH30076" s="36"/>
      <c r="AJ30076"/>
    </row>
    <row r="30077" spans="14:36">
      <c r="N30077" s="36"/>
      <c r="R30077" s="5"/>
      <c r="W30077"/>
      <c r="Y30077" s="36"/>
      <c r="AA30077" s="5"/>
      <c r="AC30077" s="36"/>
      <c r="AD30077" s="36"/>
      <c r="AE30077"/>
      <c r="AF30077"/>
      <c r="AH30077" s="36"/>
      <c r="AJ30077"/>
    </row>
    <row r="30078" spans="14:36">
      <c r="N30078" s="36"/>
      <c r="R30078" s="5"/>
      <c r="W30078"/>
      <c r="Y30078" s="36"/>
      <c r="AA30078" s="5"/>
      <c r="AC30078" s="36"/>
      <c r="AD30078" s="36"/>
      <c r="AE30078"/>
      <c r="AF30078"/>
      <c r="AH30078" s="36"/>
      <c r="AJ30078"/>
    </row>
    <row r="30079" spans="14:36">
      <c r="N30079" s="36"/>
      <c r="R30079" s="5"/>
      <c r="W30079"/>
      <c r="Y30079" s="36"/>
      <c r="AA30079" s="5"/>
      <c r="AC30079" s="36"/>
      <c r="AD30079" s="36"/>
      <c r="AE30079"/>
      <c r="AF30079"/>
      <c r="AH30079" s="36"/>
      <c r="AJ30079"/>
    </row>
    <row r="30080" spans="14:36">
      <c r="N30080" s="36"/>
      <c r="R30080" s="5"/>
      <c r="W30080"/>
      <c r="Y30080" s="36"/>
      <c r="AA30080" s="5"/>
      <c r="AC30080" s="36"/>
      <c r="AD30080" s="36"/>
      <c r="AE30080"/>
      <c r="AF30080"/>
      <c r="AH30080" s="36"/>
      <c r="AJ30080"/>
    </row>
    <row r="30081" spans="14:36">
      <c r="N30081" s="36"/>
      <c r="R30081" s="5"/>
      <c r="W30081"/>
      <c r="Y30081" s="36"/>
      <c r="AA30081" s="5"/>
      <c r="AC30081" s="36"/>
      <c r="AD30081" s="36"/>
      <c r="AE30081"/>
      <c r="AF30081"/>
      <c r="AH30081" s="36"/>
      <c r="AJ30081"/>
    </row>
    <row r="30082" spans="14:36">
      <c r="N30082" s="36"/>
      <c r="R30082" s="5"/>
      <c r="W30082"/>
      <c r="Y30082" s="36"/>
      <c r="AA30082" s="5"/>
      <c r="AC30082" s="36"/>
      <c r="AD30082" s="36"/>
      <c r="AE30082"/>
      <c r="AF30082"/>
      <c r="AH30082" s="36"/>
      <c r="AJ30082"/>
    </row>
    <row r="30083" spans="14:36">
      <c r="N30083" s="36"/>
      <c r="R30083" s="5"/>
      <c r="W30083"/>
      <c r="Y30083" s="36"/>
      <c r="AA30083" s="5"/>
      <c r="AC30083" s="36"/>
      <c r="AD30083" s="36"/>
      <c r="AE30083"/>
      <c r="AF30083"/>
      <c r="AH30083" s="36"/>
      <c r="AJ30083"/>
    </row>
    <row r="30084" spans="14:36">
      <c r="N30084" s="36"/>
      <c r="R30084" s="5"/>
      <c r="W30084"/>
      <c r="Y30084" s="36"/>
      <c r="AA30084" s="5"/>
      <c r="AC30084" s="36"/>
      <c r="AD30084" s="36"/>
      <c r="AE30084"/>
      <c r="AF30084"/>
      <c r="AH30084" s="36"/>
      <c r="AJ30084"/>
    </row>
    <row r="30085" spans="14:36">
      <c r="N30085" s="36"/>
      <c r="R30085" s="5"/>
      <c r="W30085"/>
      <c r="Y30085" s="36"/>
      <c r="AA30085" s="5"/>
      <c r="AC30085" s="36"/>
      <c r="AD30085" s="36"/>
      <c r="AE30085"/>
      <c r="AF30085"/>
      <c r="AH30085" s="36"/>
      <c r="AJ30085"/>
    </row>
    <row r="30086" spans="14:36">
      <c r="N30086" s="36"/>
      <c r="R30086" s="5"/>
      <c r="W30086"/>
      <c r="Y30086" s="36"/>
      <c r="AA30086" s="5"/>
      <c r="AC30086" s="36"/>
      <c r="AD30086" s="36"/>
      <c r="AE30086"/>
      <c r="AF30086"/>
      <c r="AH30086" s="36"/>
      <c r="AJ30086"/>
    </row>
    <row r="30087" spans="14:36">
      <c r="N30087" s="36"/>
      <c r="R30087" s="5"/>
      <c r="W30087"/>
      <c r="Y30087" s="36"/>
      <c r="AA30087" s="5"/>
      <c r="AC30087" s="36"/>
      <c r="AD30087" s="36"/>
      <c r="AE30087"/>
      <c r="AF30087"/>
      <c r="AH30087" s="36"/>
      <c r="AJ30087"/>
    </row>
    <row r="30088" spans="14:36">
      <c r="N30088" s="36"/>
      <c r="R30088" s="5"/>
      <c r="W30088"/>
      <c r="Y30088" s="36"/>
      <c r="AA30088" s="5"/>
      <c r="AC30088" s="36"/>
      <c r="AD30088" s="36"/>
      <c r="AE30088"/>
      <c r="AF30088"/>
      <c r="AH30088" s="36"/>
      <c r="AJ30088"/>
    </row>
    <row r="30089" spans="14:36">
      <c r="N30089" s="36"/>
      <c r="R30089" s="5"/>
      <c r="W30089"/>
      <c r="Y30089" s="36"/>
      <c r="AA30089" s="5"/>
      <c r="AC30089" s="36"/>
      <c r="AD30089" s="36"/>
      <c r="AE30089"/>
      <c r="AF30089"/>
      <c r="AH30089" s="36"/>
      <c r="AJ30089"/>
    </row>
    <row r="30090" spans="14:36">
      <c r="N30090" s="36"/>
      <c r="R30090" s="5"/>
      <c r="W30090"/>
      <c r="Y30090" s="36"/>
      <c r="AA30090" s="5"/>
      <c r="AC30090" s="36"/>
      <c r="AD30090" s="36"/>
      <c r="AE30090"/>
      <c r="AF30090"/>
      <c r="AH30090" s="36"/>
      <c r="AJ30090"/>
    </row>
    <row r="30091" spans="14:36">
      <c r="N30091" s="36"/>
      <c r="R30091" s="5"/>
      <c r="W30091"/>
      <c r="Y30091" s="36"/>
      <c r="AA30091" s="5"/>
      <c r="AC30091" s="36"/>
      <c r="AD30091" s="36"/>
      <c r="AE30091"/>
      <c r="AF30091"/>
      <c r="AH30091" s="36"/>
      <c r="AJ30091"/>
    </row>
    <row r="30092" spans="14:36">
      <c r="N30092" s="36"/>
      <c r="R30092" s="5"/>
      <c r="W30092"/>
      <c r="Y30092" s="36"/>
      <c r="AA30092" s="5"/>
      <c r="AC30092" s="36"/>
      <c r="AD30092" s="36"/>
      <c r="AE30092"/>
      <c r="AF30092"/>
      <c r="AH30092" s="36"/>
      <c r="AJ30092"/>
    </row>
    <row r="30093" spans="14:36">
      <c r="N30093" s="36"/>
      <c r="R30093" s="5"/>
      <c r="W30093"/>
      <c r="Y30093" s="36"/>
      <c r="AA30093" s="5"/>
      <c r="AC30093" s="36"/>
      <c r="AD30093" s="36"/>
      <c r="AE30093"/>
      <c r="AF30093"/>
      <c r="AH30093" s="36"/>
      <c r="AJ30093"/>
    </row>
    <row r="30094" spans="14:36">
      <c r="N30094" s="36"/>
      <c r="R30094" s="5"/>
      <c r="W30094"/>
      <c r="Y30094" s="36"/>
      <c r="AA30094" s="5"/>
      <c r="AC30094" s="36"/>
      <c r="AD30094" s="36"/>
      <c r="AE30094"/>
      <c r="AF30094"/>
      <c r="AH30094" s="36"/>
      <c r="AJ30094"/>
    </row>
    <row r="30095" spans="14:36">
      <c r="N30095" s="36"/>
      <c r="R30095" s="5"/>
      <c r="W30095"/>
      <c r="Y30095" s="36"/>
      <c r="AA30095" s="5"/>
      <c r="AC30095" s="36"/>
      <c r="AD30095" s="36"/>
      <c r="AE30095"/>
      <c r="AF30095"/>
      <c r="AH30095" s="36"/>
      <c r="AJ30095"/>
    </row>
    <row r="30096" spans="14:36">
      <c r="N30096" s="36"/>
      <c r="R30096" s="5"/>
      <c r="W30096"/>
      <c r="Y30096" s="36"/>
      <c r="AA30096" s="5"/>
      <c r="AC30096" s="36"/>
      <c r="AD30096" s="36"/>
      <c r="AE30096"/>
      <c r="AF30096"/>
      <c r="AH30096" s="36"/>
      <c r="AJ30096"/>
    </row>
    <row r="30097" spans="14:36">
      <c r="N30097" s="36"/>
      <c r="R30097" s="5"/>
      <c r="W30097"/>
      <c r="Y30097" s="36"/>
      <c r="AA30097" s="5"/>
      <c r="AC30097" s="36"/>
      <c r="AD30097" s="36"/>
      <c r="AE30097"/>
      <c r="AF30097"/>
      <c r="AH30097" s="36"/>
      <c r="AJ30097"/>
    </row>
    <row r="30098" spans="14:36">
      <c r="N30098" s="36"/>
      <c r="R30098" s="5"/>
      <c r="W30098"/>
      <c r="Y30098" s="36"/>
      <c r="AA30098" s="5"/>
      <c r="AC30098" s="36"/>
      <c r="AD30098" s="36"/>
      <c r="AE30098"/>
      <c r="AF30098"/>
      <c r="AH30098" s="36"/>
      <c r="AJ30098"/>
    </row>
    <row r="30099" spans="14:36">
      <c r="N30099" s="36"/>
      <c r="R30099" s="5"/>
      <c r="W30099"/>
      <c r="Y30099" s="36"/>
      <c r="AA30099" s="5"/>
      <c r="AC30099" s="36"/>
      <c r="AD30099" s="36"/>
      <c r="AE30099"/>
      <c r="AF30099"/>
      <c r="AH30099" s="36"/>
      <c r="AJ30099"/>
    </row>
    <row r="30100" spans="14:36">
      <c r="N30100" s="36"/>
      <c r="R30100" s="5"/>
      <c r="W30100"/>
      <c r="Y30100" s="36"/>
      <c r="AA30100" s="5"/>
      <c r="AC30100" s="36"/>
      <c r="AD30100" s="36"/>
      <c r="AE30100"/>
      <c r="AF30100"/>
      <c r="AH30100" s="36"/>
      <c r="AJ30100"/>
    </row>
    <row r="30101" spans="14:36">
      <c r="N30101" s="36"/>
      <c r="R30101" s="5"/>
      <c r="W30101"/>
      <c r="Y30101" s="36"/>
      <c r="AA30101" s="5"/>
      <c r="AC30101" s="36"/>
      <c r="AD30101" s="36"/>
      <c r="AE30101"/>
      <c r="AF30101"/>
      <c r="AH30101" s="36"/>
      <c r="AJ30101"/>
    </row>
    <row r="30102" spans="14:36">
      <c r="N30102" s="36"/>
      <c r="R30102" s="5"/>
      <c r="W30102"/>
      <c r="Y30102" s="36"/>
      <c r="AA30102" s="5"/>
      <c r="AC30102" s="36"/>
      <c r="AD30102" s="36"/>
      <c r="AE30102"/>
      <c r="AF30102"/>
      <c r="AH30102" s="36"/>
      <c r="AJ30102"/>
    </row>
    <row r="30103" spans="14:36">
      <c r="N30103" s="36"/>
      <c r="R30103" s="5"/>
      <c r="W30103"/>
      <c r="Y30103" s="36"/>
      <c r="AA30103" s="5"/>
      <c r="AC30103" s="36"/>
      <c r="AD30103" s="36"/>
      <c r="AE30103"/>
      <c r="AF30103"/>
      <c r="AH30103" s="36"/>
      <c r="AJ30103"/>
    </row>
    <row r="30104" spans="14:36">
      <c r="N30104" s="36"/>
      <c r="R30104" s="5"/>
      <c r="W30104"/>
      <c r="Y30104" s="36"/>
      <c r="AA30104" s="5"/>
      <c r="AC30104" s="36"/>
      <c r="AD30104" s="36"/>
      <c r="AE30104"/>
      <c r="AF30104"/>
      <c r="AH30104" s="36"/>
      <c r="AJ30104"/>
    </row>
    <row r="30105" spans="14:36">
      <c r="N30105" s="36"/>
      <c r="R30105" s="5"/>
      <c r="W30105"/>
      <c r="Y30105" s="36"/>
      <c r="AA30105" s="5"/>
      <c r="AC30105" s="36"/>
      <c r="AD30105" s="36"/>
      <c r="AE30105"/>
      <c r="AF30105"/>
      <c r="AH30105" s="36"/>
      <c r="AJ30105"/>
    </row>
    <row r="30106" spans="14:36">
      <c r="N30106" s="36"/>
      <c r="R30106" s="5"/>
      <c r="W30106"/>
      <c r="Y30106" s="36"/>
      <c r="AA30106" s="5"/>
      <c r="AC30106" s="36"/>
      <c r="AD30106" s="36"/>
      <c r="AE30106"/>
      <c r="AF30106"/>
      <c r="AH30106" s="36"/>
      <c r="AJ30106"/>
    </row>
    <row r="30107" spans="14:36">
      <c r="N30107" s="36"/>
      <c r="R30107" s="5"/>
      <c r="W30107"/>
      <c r="Y30107" s="36"/>
      <c r="AA30107" s="5"/>
      <c r="AC30107" s="36"/>
      <c r="AD30107" s="36"/>
      <c r="AE30107"/>
      <c r="AF30107"/>
      <c r="AH30107" s="36"/>
      <c r="AJ30107"/>
    </row>
    <row r="30108" spans="14:36">
      <c r="N30108" s="36"/>
      <c r="R30108" s="5"/>
      <c r="W30108"/>
      <c r="Y30108" s="36"/>
      <c r="AA30108" s="5"/>
      <c r="AC30108" s="36"/>
      <c r="AD30108" s="36"/>
      <c r="AE30108"/>
      <c r="AF30108"/>
      <c r="AH30108" s="36"/>
      <c r="AJ30108"/>
    </row>
    <row r="30109" spans="14:36">
      <c r="N30109" s="36"/>
      <c r="R30109" s="5"/>
      <c r="W30109"/>
      <c r="Y30109" s="36"/>
      <c r="AA30109" s="5"/>
      <c r="AC30109" s="36"/>
      <c r="AD30109" s="36"/>
      <c r="AE30109"/>
      <c r="AF30109"/>
      <c r="AH30109" s="36"/>
      <c r="AJ30109"/>
    </row>
    <row r="30110" spans="14:36">
      <c r="N30110" s="36"/>
      <c r="R30110" s="5"/>
      <c r="W30110"/>
      <c r="Y30110" s="36"/>
      <c r="AA30110" s="5"/>
      <c r="AC30110" s="36"/>
      <c r="AD30110" s="36"/>
      <c r="AE30110"/>
      <c r="AF30110"/>
      <c r="AH30110" s="36"/>
      <c r="AJ30110"/>
    </row>
    <row r="30111" spans="14:36">
      <c r="N30111" s="36"/>
      <c r="R30111" s="5"/>
      <c r="W30111"/>
      <c r="Y30111" s="36"/>
      <c r="AA30111" s="5"/>
      <c r="AC30111" s="36"/>
      <c r="AD30111" s="36"/>
      <c r="AE30111"/>
      <c r="AF30111"/>
      <c r="AH30111" s="36"/>
      <c r="AJ30111"/>
    </row>
    <row r="30112" spans="14:36">
      <c r="N30112" s="36"/>
      <c r="R30112" s="5"/>
      <c r="W30112"/>
      <c r="Y30112" s="36"/>
      <c r="AA30112" s="5"/>
      <c r="AC30112" s="36"/>
      <c r="AD30112" s="36"/>
      <c r="AE30112"/>
      <c r="AF30112"/>
      <c r="AH30112" s="36"/>
      <c r="AJ30112"/>
    </row>
    <row r="30113" spans="14:36">
      <c r="N30113" s="36"/>
      <c r="R30113" s="5"/>
      <c r="W30113"/>
      <c r="Y30113" s="36"/>
      <c r="AA30113" s="5"/>
      <c r="AC30113" s="36"/>
      <c r="AD30113" s="36"/>
      <c r="AE30113"/>
      <c r="AF30113"/>
      <c r="AH30113" s="36"/>
      <c r="AJ30113"/>
    </row>
    <row r="30114" spans="14:36">
      <c r="N30114" s="36"/>
      <c r="R30114" s="5"/>
      <c r="W30114"/>
      <c r="Y30114" s="36"/>
      <c r="AA30114" s="5"/>
      <c r="AC30114" s="36"/>
      <c r="AD30114" s="36"/>
      <c r="AE30114"/>
      <c r="AF30114"/>
      <c r="AH30114" s="36"/>
      <c r="AJ30114"/>
    </row>
    <row r="30115" spans="14:36">
      <c r="N30115" s="36"/>
      <c r="R30115" s="5"/>
      <c r="W30115"/>
      <c r="Y30115" s="36"/>
      <c r="AA30115" s="5"/>
      <c r="AC30115" s="36"/>
      <c r="AD30115" s="36"/>
      <c r="AE30115"/>
      <c r="AF30115"/>
      <c r="AH30115" s="36"/>
      <c r="AJ30115"/>
    </row>
    <row r="30116" spans="14:36">
      <c r="N30116" s="36"/>
      <c r="R30116" s="5"/>
      <c r="W30116"/>
      <c r="Y30116" s="36"/>
      <c r="AA30116" s="5"/>
      <c r="AC30116" s="36"/>
      <c r="AD30116" s="36"/>
      <c r="AE30116"/>
      <c r="AF30116"/>
      <c r="AH30116" s="36"/>
      <c r="AJ30116"/>
    </row>
    <row r="30117" spans="14:36">
      <c r="N30117" s="36"/>
      <c r="R30117" s="5"/>
      <c r="W30117"/>
      <c r="Y30117" s="36"/>
      <c r="AA30117" s="5"/>
      <c r="AC30117" s="36"/>
      <c r="AD30117" s="36"/>
      <c r="AE30117"/>
      <c r="AF30117"/>
      <c r="AH30117" s="36"/>
      <c r="AJ30117"/>
    </row>
    <row r="30118" spans="14:36">
      <c r="N30118" s="36"/>
      <c r="R30118" s="5"/>
      <c r="W30118"/>
      <c r="Y30118" s="36"/>
      <c r="AA30118" s="5"/>
      <c r="AC30118" s="36"/>
      <c r="AD30118" s="36"/>
      <c r="AE30118"/>
      <c r="AF30118"/>
      <c r="AH30118" s="36"/>
      <c r="AJ30118"/>
    </row>
    <row r="30119" spans="14:36">
      <c r="N30119" s="36"/>
      <c r="R30119" s="5"/>
      <c r="W30119"/>
      <c r="Y30119" s="36"/>
      <c r="AA30119" s="5"/>
      <c r="AC30119" s="36"/>
      <c r="AD30119" s="36"/>
      <c r="AE30119"/>
      <c r="AF30119"/>
      <c r="AH30119" s="36"/>
      <c r="AJ30119"/>
    </row>
    <row r="30120" spans="14:36">
      <c r="N30120" s="36"/>
      <c r="R30120" s="5"/>
      <c r="W30120"/>
      <c r="Y30120" s="36"/>
      <c r="AA30120" s="5"/>
      <c r="AC30120" s="36"/>
      <c r="AD30120" s="36"/>
      <c r="AE30120"/>
      <c r="AF30120"/>
      <c r="AH30120" s="36"/>
      <c r="AJ30120"/>
    </row>
    <row r="30121" spans="14:36">
      <c r="N30121" s="36"/>
      <c r="R30121" s="5"/>
      <c r="W30121"/>
      <c r="Y30121" s="36"/>
      <c r="AA30121" s="5"/>
      <c r="AC30121" s="36"/>
      <c r="AD30121" s="36"/>
      <c r="AE30121"/>
      <c r="AF30121"/>
      <c r="AH30121" s="36"/>
      <c r="AJ30121"/>
    </row>
    <row r="30122" spans="14:36">
      <c r="N30122" s="36"/>
      <c r="R30122" s="5"/>
      <c r="W30122"/>
      <c r="Y30122" s="36"/>
      <c r="AA30122" s="5"/>
      <c r="AC30122" s="36"/>
      <c r="AD30122" s="36"/>
      <c r="AE30122"/>
      <c r="AF30122"/>
      <c r="AH30122" s="36"/>
      <c r="AJ30122"/>
    </row>
    <row r="30123" spans="14:36">
      <c r="N30123" s="36"/>
      <c r="R30123" s="5"/>
      <c r="W30123"/>
      <c r="Y30123" s="36"/>
      <c r="AA30123" s="5"/>
      <c r="AC30123" s="36"/>
      <c r="AD30123" s="36"/>
      <c r="AE30123"/>
      <c r="AF30123"/>
      <c r="AH30123" s="36"/>
      <c r="AJ30123"/>
    </row>
    <row r="30124" spans="14:36">
      <c r="N30124" s="36"/>
      <c r="R30124" s="5"/>
      <c r="W30124"/>
      <c r="Y30124" s="36"/>
      <c r="AA30124" s="5"/>
      <c r="AC30124" s="36"/>
      <c r="AD30124" s="36"/>
      <c r="AE30124"/>
      <c r="AF30124"/>
      <c r="AH30124" s="36"/>
      <c r="AJ30124"/>
    </row>
    <row r="30125" spans="14:36">
      <c r="N30125" s="36"/>
      <c r="R30125" s="5"/>
      <c r="W30125"/>
      <c r="Y30125" s="36"/>
      <c r="AA30125" s="5"/>
      <c r="AC30125" s="36"/>
      <c r="AD30125" s="36"/>
      <c r="AE30125"/>
      <c r="AF30125"/>
      <c r="AH30125" s="36"/>
      <c r="AJ30125"/>
    </row>
    <row r="30126" spans="14:36">
      <c r="N30126" s="36"/>
      <c r="R30126" s="5"/>
      <c r="W30126"/>
      <c r="Y30126" s="36"/>
      <c r="AA30126" s="5"/>
      <c r="AC30126" s="36"/>
      <c r="AD30126" s="36"/>
      <c r="AE30126"/>
      <c r="AF30126"/>
      <c r="AH30126" s="36"/>
      <c r="AJ30126"/>
    </row>
    <row r="30127" spans="14:36">
      <c r="N30127" s="36"/>
      <c r="R30127" s="5"/>
      <c r="W30127"/>
      <c r="Y30127" s="36"/>
      <c r="AA30127" s="5"/>
      <c r="AC30127" s="36"/>
      <c r="AD30127" s="36"/>
      <c r="AE30127"/>
      <c r="AF30127"/>
      <c r="AH30127" s="36"/>
      <c r="AJ30127"/>
    </row>
    <row r="30128" spans="14:36">
      <c r="N30128" s="36"/>
      <c r="R30128" s="5"/>
      <c r="W30128"/>
      <c r="Y30128" s="36"/>
      <c r="AA30128" s="5"/>
      <c r="AC30128" s="36"/>
      <c r="AD30128" s="36"/>
      <c r="AE30128"/>
      <c r="AF30128"/>
      <c r="AH30128" s="36"/>
      <c r="AJ30128"/>
    </row>
    <row r="30129" spans="14:36">
      <c r="N30129" s="36"/>
      <c r="R30129" s="5"/>
      <c r="W30129"/>
      <c r="Y30129" s="36"/>
      <c r="AA30129" s="5"/>
      <c r="AC30129" s="36"/>
      <c r="AD30129" s="36"/>
      <c r="AE30129"/>
      <c r="AF30129"/>
      <c r="AH30129" s="36"/>
      <c r="AJ30129"/>
    </row>
    <row r="30130" spans="14:36">
      <c r="N30130" s="36"/>
      <c r="R30130" s="5"/>
      <c r="W30130"/>
      <c r="Y30130" s="36"/>
      <c r="AA30130" s="5"/>
      <c r="AC30130" s="36"/>
      <c r="AD30130" s="36"/>
      <c r="AE30130"/>
      <c r="AF30130"/>
      <c r="AH30130" s="36"/>
      <c r="AJ30130"/>
    </row>
    <row r="30131" spans="14:36">
      <c r="N30131" s="36"/>
      <c r="R30131" s="5"/>
      <c r="W30131"/>
      <c r="Y30131" s="36"/>
      <c r="AA30131" s="5"/>
      <c r="AC30131" s="36"/>
      <c r="AD30131" s="36"/>
      <c r="AE30131"/>
      <c r="AF30131"/>
      <c r="AH30131" s="36"/>
      <c r="AJ30131"/>
    </row>
    <row r="30132" spans="14:36">
      <c r="N30132" s="36"/>
      <c r="R30132" s="5"/>
      <c r="W30132"/>
      <c r="Y30132" s="36"/>
      <c r="AA30132" s="5"/>
      <c r="AC30132" s="36"/>
      <c r="AD30132" s="36"/>
      <c r="AE30132"/>
      <c r="AF30132"/>
      <c r="AH30132" s="36"/>
      <c r="AJ30132"/>
    </row>
    <row r="30133" spans="14:36">
      <c r="N30133" s="36"/>
      <c r="R30133" s="5"/>
      <c r="W30133"/>
      <c r="Y30133" s="36"/>
      <c r="AA30133" s="5"/>
      <c r="AC30133" s="36"/>
      <c r="AD30133" s="36"/>
      <c r="AE30133"/>
      <c r="AF30133"/>
      <c r="AH30133" s="36"/>
      <c r="AJ30133"/>
    </row>
    <row r="30134" spans="14:36">
      <c r="N30134" s="36"/>
      <c r="R30134" s="5"/>
      <c r="W30134"/>
      <c r="Y30134" s="36"/>
      <c r="AA30134" s="5"/>
      <c r="AC30134" s="36"/>
      <c r="AD30134" s="36"/>
      <c r="AE30134"/>
      <c r="AF30134"/>
      <c r="AH30134" s="36"/>
      <c r="AJ30134"/>
    </row>
    <row r="30135" spans="14:36">
      <c r="N30135" s="36"/>
      <c r="R30135" s="5"/>
      <c r="W30135"/>
      <c r="Y30135" s="36"/>
      <c r="AA30135" s="5"/>
      <c r="AC30135" s="36"/>
      <c r="AD30135" s="36"/>
      <c r="AE30135"/>
      <c r="AF30135"/>
      <c r="AH30135" s="36"/>
      <c r="AJ30135"/>
    </row>
    <row r="30136" spans="14:36">
      <c r="N30136" s="36"/>
      <c r="R30136" s="5"/>
      <c r="W30136"/>
      <c r="Y30136" s="36"/>
      <c r="AA30136" s="5"/>
      <c r="AC30136" s="36"/>
      <c r="AD30136" s="36"/>
      <c r="AE30136"/>
      <c r="AF30136"/>
      <c r="AH30136" s="36"/>
      <c r="AJ30136"/>
    </row>
    <row r="30137" spans="14:36">
      <c r="N30137" s="36"/>
      <c r="R30137" s="5"/>
      <c r="W30137"/>
      <c r="Y30137" s="36"/>
      <c r="AA30137" s="5"/>
      <c r="AC30137" s="36"/>
      <c r="AD30137" s="36"/>
      <c r="AE30137"/>
      <c r="AF30137"/>
      <c r="AH30137" s="36"/>
      <c r="AJ30137"/>
    </row>
    <row r="30138" spans="14:36">
      <c r="N30138" s="36"/>
      <c r="R30138" s="5"/>
      <c r="W30138"/>
      <c r="Y30138" s="36"/>
      <c r="AA30138" s="5"/>
      <c r="AC30138" s="36"/>
      <c r="AD30138" s="36"/>
      <c r="AE30138"/>
      <c r="AF30138"/>
      <c r="AH30138" s="36"/>
      <c r="AJ30138"/>
    </row>
    <row r="30139" spans="14:36">
      <c r="N30139" s="36"/>
      <c r="R30139" s="5"/>
      <c r="W30139"/>
      <c r="Y30139" s="36"/>
      <c r="AA30139" s="5"/>
      <c r="AC30139" s="36"/>
      <c r="AD30139" s="36"/>
      <c r="AE30139"/>
      <c r="AF30139"/>
      <c r="AH30139" s="36"/>
      <c r="AJ30139"/>
    </row>
    <row r="30140" spans="14:36">
      <c r="N30140" s="36"/>
      <c r="R30140" s="5"/>
      <c r="W30140"/>
      <c r="Y30140" s="36"/>
      <c r="AA30140" s="5"/>
      <c r="AC30140" s="36"/>
      <c r="AD30140" s="36"/>
      <c r="AE30140"/>
      <c r="AF30140"/>
      <c r="AH30140" s="36"/>
      <c r="AJ30140"/>
    </row>
    <row r="30141" spans="14:36">
      <c r="N30141" s="36"/>
      <c r="R30141" s="5"/>
      <c r="W30141"/>
      <c r="Y30141" s="36"/>
      <c r="AA30141" s="5"/>
      <c r="AC30141" s="36"/>
      <c r="AD30141" s="36"/>
      <c r="AE30141"/>
      <c r="AF30141"/>
      <c r="AH30141" s="36"/>
      <c r="AJ30141"/>
    </row>
    <row r="30142" spans="14:36">
      <c r="N30142" s="36"/>
      <c r="R30142" s="5"/>
      <c r="W30142"/>
      <c r="Y30142" s="36"/>
      <c r="AA30142" s="5"/>
      <c r="AC30142" s="36"/>
      <c r="AD30142" s="36"/>
      <c r="AE30142"/>
      <c r="AF30142"/>
      <c r="AH30142" s="36"/>
      <c r="AJ30142"/>
    </row>
    <row r="30143" spans="14:36">
      <c r="N30143" s="36"/>
      <c r="R30143" s="5"/>
      <c r="W30143"/>
      <c r="Y30143" s="36"/>
      <c r="AA30143" s="5"/>
      <c r="AC30143" s="36"/>
      <c r="AD30143" s="36"/>
      <c r="AE30143"/>
      <c r="AF30143"/>
      <c r="AH30143" s="36"/>
      <c r="AJ30143"/>
    </row>
    <row r="30144" spans="14:36">
      <c r="N30144" s="36"/>
      <c r="R30144" s="5"/>
      <c r="W30144"/>
      <c r="Y30144" s="36"/>
      <c r="AA30144" s="5"/>
      <c r="AC30144" s="36"/>
      <c r="AD30144" s="36"/>
      <c r="AE30144"/>
      <c r="AF30144"/>
      <c r="AH30144" s="36"/>
      <c r="AJ30144"/>
    </row>
    <row r="30145" spans="14:36">
      <c r="N30145" s="36"/>
      <c r="R30145" s="5"/>
      <c r="W30145"/>
      <c r="Y30145" s="36"/>
      <c r="AA30145" s="5"/>
      <c r="AC30145" s="36"/>
      <c r="AD30145" s="36"/>
      <c r="AE30145"/>
      <c r="AF30145"/>
      <c r="AH30145" s="36"/>
      <c r="AJ30145"/>
    </row>
    <row r="30146" spans="14:36">
      <c r="N30146" s="36"/>
      <c r="R30146" s="5"/>
      <c r="W30146"/>
      <c r="Y30146" s="36"/>
      <c r="AA30146" s="5"/>
      <c r="AC30146" s="36"/>
      <c r="AD30146" s="36"/>
      <c r="AE30146"/>
      <c r="AF30146"/>
      <c r="AH30146" s="36"/>
      <c r="AJ30146"/>
    </row>
    <row r="30147" spans="14:36">
      <c r="N30147" s="36"/>
      <c r="R30147" s="5"/>
      <c r="W30147"/>
      <c r="Y30147" s="36"/>
      <c r="AA30147" s="5"/>
      <c r="AC30147" s="36"/>
      <c r="AD30147" s="36"/>
      <c r="AE30147"/>
      <c r="AF30147"/>
      <c r="AH30147" s="36"/>
      <c r="AJ30147"/>
    </row>
    <row r="30148" spans="14:36">
      <c r="N30148" s="36"/>
      <c r="R30148" s="5"/>
      <c r="W30148"/>
      <c r="Y30148" s="36"/>
      <c r="AA30148" s="5"/>
      <c r="AC30148" s="36"/>
      <c r="AD30148" s="36"/>
      <c r="AE30148"/>
      <c r="AF30148"/>
      <c r="AH30148" s="36"/>
      <c r="AJ30148"/>
    </row>
    <row r="30149" spans="14:36">
      <c r="N30149" s="36"/>
      <c r="R30149" s="5"/>
      <c r="W30149"/>
      <c r="Y30149" s="36"/>
      <c r="AA30149" s="5"/>
      <c r="AC30149" s="36"/>
      <c r="AD30149" s="36"/>
      <c r="AE30149"/>
      <c r="AF30149"/>
      <c r="AH30149" s="36"/>
      <c r="AJ30149"/>
    </row>
    <row r="30150" spans="14:36">
      <c r="N30150" s="36"/>
      <c r="R30150" s="5"/>
      <c r="W30150"/>
      <c r="Y30150" s="36"/>
      <c r="AA30150" s="5"/>
      <c r="AC30150" s="36"/>
      <c r="AD30150" s="36"/>
      <c r="AE30150"/>
      <c r="AF30150"/>
      <c r="AH30150" s="36"/>
      <c r="AJ30150"/>
    </row>
    <row r="30151" spans="14:36">
      <c r="N30151" s="36"/>
      <c r="R30151" s="5"/>
      <c r="W30151"/>
      <c r="Y30151" s="36"/>
      <c r="AA30151" s="5"/>
      <c r="AC30151" s="36"/>
      <c r="AD30151" s="36"/>
      <c r="AE30151"/>
      <c r="AF30151"/>
      <c r="AH30151" s="36"/>
      <c r="AJ30151"/>
    </row>
    <row r="30152" spans="14:36">
      <c r="N30152" s="36"/>
      <c r="R30152" s="5"/>
      <c r="W30152"/>
      <c r="Y30152" s="36"/>
      <c r="AA30152" s="5"/>
      <c r="AC30152" s="36"/>
      <c r="AD30152" s="36"/>
      <c r="AE30152"/>
      <c r="AF30152"/>
      <c r="AH30152" s="36"/>
      <c r="AJ30152"/>
    </row>
    <row r="30153" spans="14:36">
      <c r="N30153" s="36"/>
      <c r="R30153" s="5"/>
      <c r="W30153"/>
      <c r="Y30153" s="36"/>
      <c r="AA30153" s="5"/>
      <c r="AC30153" s="36"/>
      <c r="AD30153" s="36"/>
      <c r="AE30153"/>
      <c r="AF30153"/>
      <c r="AH30153" s="36"/>
      <c r="AJ30153"/>
    </row>
    <row r="30154" spans="14:36">
      <c r="N30154" s="36"/>
      <c r="R30154" s="5"/>
      <c r="W30154"/>
      <c r="Y30154" s="36"/>
      <c r="AA30154" s="5"/>
      <c r="AC30154" s="36"/>
      <c r="AD30154" s="36"/>
      <c r="AE30154"/>
      <c r="AF30154"/>
      <c r="AH30154" s="36"/>
      <c r="AJ30154"/>
    </row>
    <row r="30155" spans="14:36">
      <c r="N30155" s="36"/>
      <c r="R30155" s="5"/>
      <c r="W30155"/>
      <c r="Y30155" s="36"/>
      <c r="AA30155" s="5"/>
      <c r="AC30155" s="36"/>
      <c r="AD30155" s="36"/>
      <c r="AE30155"/>
      <c r="AF30155"/>
      <c r="AH30155" s="36"/>
      <c r="AJ30155"/>
    </row>
    <row r="30156" spans="14:36">
      <c r="N30156" s="36"/>
      <c r="R30156" s="5"/>
      <c r="W30156"/>
      <c r="Y30156" s="36"/>
      <c r="AA30156" s="5"/>
      <c r="AC30156" s="36"/>
      <c r="AD30156" s="36"/>
      <c r="AE30156"/>
      <c r="AF30156"/>
      <c r="AH30156" s="36"/>
      <c r="AJ30156"/>
    </row>
    <row r="30157" spans="14:36">
      <c r="N30157" s="36"/>
      <c r="R30157" s="5"/>
      <c r="W30157"/>
      <c r="Y30157" s="36"/>
      <c r="AA30157" s="5"/>
      <c r="AC30157" s="36"/>
      <c r="AD30157" s="36"/>
      <c r="AE30157"/>
      <c r="AF30157"/>
      <c r="AH30157" s="36"/>
      <c r="AJ30157"/>
    </row>
    <row r="30158" spans="14:36">
      <c r="N30158" s="36"/>
      <c r="R30158" s="5"/>
      <c r="W30158"/>
      <c r="Y30158" s="36"/>
      <c r="AA30158" s="5"/>
      <c r="AC30158" s="36"/>
      <c r="AD30158" s="36"/>
      <c r="AE30158"/>
      <c r="AF30158"/>
      <c r="AH30158" s="36"/>
      <c r="AJ30158"/>
    </row>
    <row r="30159" spans="14:36">
      <c r="N30159" s="36"/>
      <c r="R30159" s="5"/>
      <c r="W30159"/>
      <c r="Y30159" s="36"/>
      <c r="AA30159" s="5"/>
      <c r="AC30159" s="36"/>
      <c r="AD30159" s="36"/>
      <c r="AE30159"/>
      <c r="AF30159"/>
      <c r="AH30159" s="36"/>
      <c r="AJ30159"/>
    </row>
    <row r="30160" spans="14:36">
      <c r="N30160" s="36"/>
      <c r="R30160" s="5"/>
      <c r="W30160"/>
      <c r="Y30160" s="36"/>
      <c r="AA30160" s="5"/>
      <c r="AC30160" s="36"/>
      <c r="AD30160" s="36"/>
      <c r="AE30160"/>
      <c r="AF30160"/>
      <c r="AH30160" s="36"/>
      <c r="AJ30160"/>
    </row>
    <row r="30161" spans="14:36">
      <c r="N30161" s="36"/>
      <c r="R30161" s="5"/>
      <c r="W30161"/>
      <c r="Y30161" s="36"/>
      <c r="AA30161" s="5"/>
      <c r="AC30161" s="36"/>
      <c r="AD30161" s="36"/>
      <c r="AE30161"/>
      <c r="AF30161"/>
      <c r="AH30161" s="36"/>
      <c r="AJ30161"/>
    </row>
    <row r="30162" spans="14:36">
      <c r="N30162" s="36"/>
      <c r="R30162" s="5"/>
      <c r="W30162"/>
      <c r="Y30162" s="36"/>
      <c r="AA30162" s="5"/>
      <c r="AC30162" s="36"/>
      <c r="AD30162" s="36"/>
      <c r="AE30162"/>
      <c r="AF30162"/>
      <c r="AH30162" s="36"/>
      <c r="AJ30162"/>
    </row>
    <row r="30163" spans="14:36">
      <c r="N30163" s="36"/>
      <c r="R30163" s="5"/>
      <c r="W30163"/>
      <c r="Y30163" s="36"/>
      <c r="AA30163" s="5"/>
      <c r="AC30163" s="36"/>
      <c r="AD30163" s="36"/>
      <c r="AE30163"/>
      <c r="AF30163"/>
      <c r="AH30163" s="36"/>
      <c r="AJ30163"/>
    </row>
    <row r="30164" spans="14:36">
      <c r="N30164" s="36"/>
      <c r="R30164" s="5"/>
      <c r="W30164"/>
      <c r="Y30164" s="36"/>
      <c r="AA30164" s="5"/>
      <c r="AC30164" s="36"/>
      <c r="AD30164" s="36"/>
      <c r="AE30164"/>
      <c r="AF30164"/>
      <c r="AH30164" s="36"/>
      <c r="AJ30164"/>
    </row>
    <row r="30165" spans="14:36">
      <c r="N30165" s="36"/>
      <c r="R30165" s="5"/>
      <c r="W30165"/>
      <c r="Y30165" s="36"/>
      <c r="AA30165" s="5"/>
      <c r="AC30165" s="36"/>
      <c r="AD30165" s="36"/>
      <c r="AE30165"/>
      <c r="AF30165"/>
      <c r="AH30165" s="36"/>
      <c r="AJ30165"/>
    </row>
    <row r="30166" spans="14:36">
      <c r="N30166" s="36"/>
      <c r="R30166" s="5"/>
      <c r="W30166"/>
      <c r="Y30166" s="36"/>
      <c r="AA30166" s="5"/>
      <c r="AC30166" s="36"/>
      <c r="AD30166" s="36"/>
      <c r="AE30166"/>
      <c r="AF30166"/>
      <c r="AH30166" s="36"/>
      <c r="AJ30166"/>
    </row>
    <row r="30167" spans="14:36">
      <c r="N30167" s="36"/>
      <c r="R30167" s="5"/>
      <c r="W30167"/>
      <c r="Y30167" s="36"/>
      <c r="AA30167" s="5"/>
      <c r="AC30167" s="36"/>
      <c r="AD30167" s="36"/>
      <c r="AE30167"/>
      <c r="AF30167"/>
      <c r="AH30167" s="36"/>
      <c r="AJ30167"/>
    </row>
    <row r="30168" spans="14:36">
      <c r="N30168" s="36"/>
      <c r="R30168" s="5"/>
      <c r="W30168"/>
      <c r="Y30168" s="36"/>
      <c r="AA30168" s="5"/>
      <c r="AC30168" s="36"/>
      <c r="AD30168" s="36"/>
      <c r="AE30168"/>
      <c r="AF30168"/>
      <c r="AH30168" s="36"/>
      <c r="AJ30168"/>
    </row>
    <row r="30169" spans="14:36">
      <c r="N30169" s="36"/>
      <c r="R30169" s="5"/>
      <c r="W30169"/>
      <c r="Y30169" s="36"/>
      <c r="AA30169" s="5"/>
      <c r="AC30169" s="36"/>
      <c r="AD30169" s="36"/>
      <c r="AE30169"/>
      <c r="AF30169"/>
      <c r="AH30169" s="36"/>
      <c r="AJ30169"/>
    </row>
    <row r="30170" spans="14:36">
      <c r="N30170" s="36"/>
      <c r="R30170" s="5"/>
      <c r="W30170"/>
      <c r="Y30170" s="36"/>
      <c r="AA30170" s="5"/>
      <c r="AC30170" s="36"/>
      <c r="AD30170" s="36"/>
      <c r="AE30170"/>
      <c r="AF30170"/>
      <c r="AH30170" s="36"/>
      <c r="AJ30170"/>
    </row>
    <row r="30171" spans="14:36">
      <c r="N30171" s="36"/>
      <c r="R30171" s="5"/>
      <c r="W30171"/>
      <c r="Y30171" s="36"/>
      <c r="AA30171" s="5"/>
      <c r="AC30171" s="36"/>
      <c r="AD30171" s="36"/>
      <c r="AE30171"/>
      <c r="AF30171"/>
      <c r="AH30171" s="36"/>
      <c r="AJ30171"/>
    </row>
    <row r="30172" spans="14:36">
      <c r="N30172" s="36"/>
      <c r="R30172" s="5"/>
      <c r="W30172"/>
      <c r="Y30172" s="36"/>
      <c r="AA30172" s="5"/>
      <c r="AC30172" s="36"/>
      <c r="AD30172" s="36"/>
      <c r="AE30172"/>
      <c r="AF30172"/>
      <c r="AH30172" s="36"/>
      <c r="AJ30172"/>
    </row>
    <row r="30173" spans="14:36">
      <c r="N30173" s="36"/>
      <c r="R30173" s="5"/>
      <c r="W30173"/>
      <c r="Y30173" s="36"/>
      <c r="AA30173" s="5"/>
      <c r="AC30173" s="36"/>
      <c r="AD30173" s="36"/>
      <c r="AE30173"/>
      <c r="AF30173"/>
      <c r="AH30173" s="36"/>
      <c r="AJ30173"/>
    </row>
    <row r="30174" spans="14:36">
      <c r="N30174" s="36"/>
      <c r="R30174" s="5"/>
      <c r="W30174"/>
      <c r="Y30174" s="36"/>
      <c r="AA30174" s="5"/>
      <c r="AC30174" s="36"/>
      <c r="AD30174" s="36"/>
      <c r="AE30174"/>
      <c r="AF30174"/>
      <c r="AH30174" s="36"/>
      <c r="AJ30174"/>
    </row>
    <row r="30175" spans="14:36">
      <c r="N30175" s="36"/>
      <c r="R30175" s="5"/>
      <c r="W30175"/>
      <c r="Y30175" s="36"/>
      <c r="AA30175" s="5"/>
      <c r="AC30175" s="36"/>
      <c r="AD30175" s="36"/>
      <c r="AE30175"/>
      <c r="AF30175"/>
      <c r="AH30175" s="36"/>
      <c r="AJ30175"/>
    </row>
    <row r="30176" spans="14:36">
      <c r="N30176" s="36"/>
      <c r="R30176" s="5"/>
      <c r="W30176"/>
      <c r="Y30176" s="36"/>
      <c r="AA30176" s="5"/>
      <c r="AC30176" s="36"/>
      <c r="AD30176" s="36"/>
      <c r="AE30176"/>
      <c r="AF30176"/>
      <c r="AH30176" s="36"/>
      <c r="AJ30176"/>
    </row>
    <row r="30177" spans="14:36">
      <c r="N30177" s="36"/>
      <c r="R30177" s="5"/>
      <c r="W30177"/>
      <c r="Y30177" s="36"/>
      <c r="AA30177" s="5"/>
      <c r="AC30177" s="36"/>
      <c r="AD30177" s="36"/>
      <c r="AE30177"/>
      <c r="AF30177"/>
      <c r="AH30177" s="36"/>
      <c r="AJ30177"/>
    </row>
    <row r="30178" spans="14:36">
      <c r="N30178" s="36"/>
      <c r="R30178" s="5"/>
      <c r="W30178"/>
      <c r="Y30178" s="36"/>
      <c r="AA30178" s="5"/>
      <c r="AC30178" s="36"/>
      <c r="AD30178" s="36"/>
      <c r="AE30178"/>
      <c r="AF30178"/>
      <c r="AH30178" s="36"/>
      <c r="AJ30178"/>
    </row>
    <row r="30179" spans="14:36">
      <c r="N30179" s="36"/>
      <c r="R30179" s="5"/>
      <c r="W30179"/>
      <c r="Y30179" s="36"/>
      <c r="AA30179" s="5"/>
      <c r="AC30179" s="36"/>
      <c r="AD30179" s="36"/>
      <c r="AE30179"/>
      <c r="AF30179"/>
      <c r="AH30179" s="36"/>
      <c r="AJ30179"/>
    </row>
    <row r="30180" spans="14:36">
      <c r="N30180" s="36"/>
      <c r="R30180" s="5"/>
      <c r="W30180"/>
      <c r="Y30180" s="36"/>
      <c r="AA30180" s="5"/>
      <c r="AC30180" s="36"/>
      <c r="AD30180" s="36"/>
      <c r="AE30180"/>
      <c r="AF30180"/>
      <c r="AH30180" s="36"/>
      <c r="AJ30180"/>
    </row>
    <row r="30181" spans="14:36">
      <c r="N30181" s="36"/>
      <c r="R30181" s="5"/>
      <c r="W30181"/>
      <c r="Y30181" s="36"/>
      <c r="AA30181" s="5"/>
      <c r="AC30181" s="36"/>
      <c r="AD30181" s="36"/>
      <c r="AE30181"/>
      <c r="AF30181"/>
      <c r="AH30181" s="36"/>
      <c r="AJ30181"/>
    </row>
    <row r="30182" spans="14:36">
      <c r="N30182" s="36"/>
      <c r="R30182" s="5"/>
      <c r="W30182"/>
      <c r="Y30182" s="36"/>
      <c r="AA30182" s="5"/>
      <c r="AC30182" s="36"/>
      <c r="AD30182" s="36"/>
      <c r="AE30182"/>
      <c r="AF30182"/>
      <c r="AH30182" s="36"/>
      <c r="AJ30182"/>
    </row>
    <row r="30183" spans="14:36">
      <c r="N30183" s="36"/>
      <c r="R30183" s="5"/>
      <c r="W30183"/>
      <c r="Y30183" s="36"/>
      <c r="AA30183" s="5"/>
      <c r="AC30183" s="36"/>
      <c r="AD30183" s="36"/>
      <c r="AE30183"/>
      <c r="AF30183"/>
      <c r="AH30183" s="36"/>
      <c r="AJ30183"/>
    </row>
    <row r="30184" spans="14:36">
      <c r="N30184" s="36"/>
      <c r="R30184" s="5"/>
      <c r="W30184"/>
      <c r="Y30184" s="36"/>
      <c r="AA30184" s="5"/>
      <c r="AC30184" s="36"/>
      <c r="AD30184" s="36"/>
      <c r="AE30184"/>
      <c r="AF30184"/>
      <c r="AH30184" s="36"/>
      <c r="AJ30184"/>
    </row>
    <row r="30185" spans="14:36">
      <c r="N30185" s="36"/>
      <c r="R30185" s="5"/>
      <c r="W30185"/>
      <c r="Y30185" s="36"/>
      <c r="AA30185" s="5"/>
      <c r="AC30185" s="36"/>
      <c r="AD30185" s="36"/>
      <c r="AE30185"/>
      <c r="AF30185"/>
      <c r="AH30185" s="36"/>
      <c r="AJ30185"/>
    </row>
    <row r="30186" spans="14:36">
      <c r="N30186" s="36"/>
      <c r="R30186" s="5"/>
      <c r="W30186"/>
      <c r="Y30186" s="36"/>
      <c r="AA30186" s="5"/>
      <c r="AC30186" s="36"/>
      <c r="AD30186" s="36"/>
      <c r="AE30186"/>
      <c r="AF30186"/>
      <c r="AH30186" s="36"/>
      <c r="AJ30186"/>
    </row>
    <row r="30187" spans="14:36">
      <c r="N30187" s="36"/>
      <c r="R30187" s="5"/>
      <c r="W30187"/>
      <c r="Y30187" s="36"/>
      <c r="AA30187" s="5"/>
      <c r="AC30187" s="36"/>
      <c r="AD30187" s="36"/>
      <c r="AE30187"/>
      <c r="AF30187"/>
      <c r="AH30187" s="36"/>
      <c r="AJ30187"/>
    </row>
    <row r="30188" spans="14:36">
      <c r="N30188" s="36"/>
      <c r="R30188" s="5"/>
      <c r="W30188"/>
      <c r="Y30188" s="36"/>
      <c r="AA30188" s="5"/>
      <c r="AC30188" s="36"/>
      <c r="AD30188" s="36"/>
      <c r="AE30188"/>
      <c r="AF30188"/>
      <c r="AH30188" s="36"/>
      <c r="AJ30188"/>
    </row>
    <row r="30189" spans="14:36">
      <c r="N30189" s="36"/>
      <c r="R30189" s="5"/>
      <c r="W30189"/>
      <c r="Y30189" s="36"/>
      <c r="AA30189" s="5"/>
      <c r="AC30189" s="36"/>
      <c r="AD30189" s="36"/>
      <c r="AE30189"/>
      <c r="AF30189"/>
      <c r="AH30189" s="36"/>
      <c r="AJ30189"/>
    </row>
    <row r="30190" spans="14:36">
      <c r="N30190" s="36"/>
      <c r="R30190" s="5"/>
      <c r="W30190"/>
      <c r="Y30190" s="36"/>
      <c r="AA30190" s="5"/>
      <c r="AC30190" s="36"/>
      <c r="AD30190" s="36"/>
      <c r="AE30190"/>
      <c r="AF30190"/>
      <c r="AH30190" s="36"/>
      <c r="AJ30190"/>
    </row>
    <row r="30191" spans="14:36">
      <c r="N30191" s="36"/>
      <c r="R30191" s="5"/>
      <c r="W30191"/>
      <c r="Y30191" s="36"/>
      <c r="AA30191" s="5"/>
      <c r="AC30191" s="36"/>
      <c r="AD30191" s="36"/>
      <c r="AE30191"/>
      <c r="AF30191"/>
      <c r="AH30191" s="36"/>
      <c r="AJ30191"/>
    </row>
    <row r="30192" spans="14:36">
      <c r="N30192" s="36"/>
      <c r="R30192" s="5"/>
      <c r="W30192"/>
      <c r="Y30192" s="36"/>
      <c r="AA30192" s="5"/>
      <c r="AC30192" s="36"/>
      <c r="AD30192" s="36"/>
      <c r="AE30192"/>
      <c r="AF30192"/>
      <c r="AH30192" s="36"/>
      <c r="AJ30192"/>
    </row>
    <row r="30193" spans="14:36">
      <c r="N30193" s="36"/>
      <c r="R30193" s="5"/>
      <c r="W30193"/>
      <c r="Y30193" s="36"/>
      <c r="AA30193" s="5"/>
      <c r="AC30193" s="36"/>
      <c r="AD30193" s="36"/>
      <c r="AE30193"/>
      <c r="AF30193"/>
      <c r="AH30193" s="36"/>
      <c r="AJ30193"/>
    </row>
    <row r="30194" spans="14:36">
      <c r="N30194" s="36"/>
      <c r="R30194" s="5"/>
      <c r="W30194"/>
      <c r="Y30194" s="36"/>
      <c r="AA30194" s="5"/>
      <c r="AC30194" s="36"/>
      <c r="AD30194" s="36"/>
      <c r="AE30194"/>
      <c r="AF30194"/>
      <c r="AH30194" s="36"/>
      <c r="AJ30194"/>
    </row>
    <row r="30195" spans="14:36">
      <c r="N30195" s="36"/>
      <c r="R30195" s="5"/>
      <c r="W30195"/>
      <c r="Y30195" s="36"/>
      <c r="AA30195" s="5"/>
      <c r="AC30195" s="36"/>
      <c r="AD30195" s="36"/>
      <c r="AE30195"/>
      <c r="AF30195"/>
      <c r="AH30195" s="36"/>
      <c r="AJ30195"/>
    </row>
    <row r="30196" spans="14:36">
      <c r="N30196" s="36"/>
      <c r="R30196" s="5"/>
      <c r="W30196"/>
      <c r="Y30196" s="36"/>
      <c r="AA30196" s="5"/>
      <c r="AC30196" s="36"/>
      <c r="AD30196" s="36"/>
      <c r="AE30196"/>
      <c r="AF30196"/>
      <c r="AH30196" s="36"/>
      <c r="AJ30196"/>
    </row>
    <row r="30197" spans="14:36">
      <c r="N30197" s="36"/>
      <c r="R30197" s="5"/>
      <c r="W30197"/>
      <c r="Y30197" s="36"/>
      <c r="AA30197" s="5"/>
      <c r="AC30197" s="36"/>
      <c r="AD30197" s="36"/>
      <c r="AE30197"/>
      <c r="AF30197"/>
      <c r="AH30197" s="36"/>
      <c r="AJ30197"/>
    </row>
    <row r="30198" spans="14:36">
      <c r="N30198" s="36"/>
      <c r="R30198" s="5"/>
      <c r="W30198"/>
      <c r="Y30198" s="36"/>
      <c r="AA30198" s="5"/>
      <c r="AC30198" s="36"/>
      <c r="AD30198" s="36"/>
      <c r="AE30198"/>
      <c r="AF30198"/>
      <c r="AH30198" s="36"/>
      <c r="AJ30198"/>
    </row>
    <row r="30199" spans="14:36">
      <c r="N30199" s="36"/>
      <c r="R30199" s="5"/>
      <c r="W30199"/>
      <c r="Y30199" s="36"/>
      <c r="AA30199" s="5"/>
      <c r="AC30199" s="36"/>
      <c r="AD30199" s="36"/>
      <c r="AE30199"/>
      <c r="AF30199"/>
      <c r="AH30199" s="36"/>
      <c r="AJ30199"/>
    </row>
    <row r="30200" spans="14:36">
      <c r="N30200" s="36"/>
      <c r="R30200" s="5"/>
      <c r="W30200"/>
      <c r="Y30200" s="36"/>
      <c r="AA30200" s="5"/>
      <c r="AC30200" s="36"/>
      <c r="AD30200" s="36"/>
      <c r="AE30200"/>
      <c r="AF30200"/>
      <c r="AH30200" s="36"/>
      <c r="AJ30200"/>
    </row>
    <row r="30201" spans="14:36">
      <c r="N30201" s="36"/>
      <c r="R30201" s="5"/>
      <c r="W30201"/>
      <c r="Y30201" s="36"/>
      <c r="AA30201" s="5"/>
      <c r="AC30201" s="36"/>
      <c r="AD30201" s="36"/>
      <c r="AE30201"/>
      <c r="AF30201"/>
      <c r="AH30201" s="36"/>
      <c r="AJ30201"/>
    </row>
    <row r="30202" spans="14:36">
      <c r="N30202" s="36"/>
      <c r="R30202" s="5"/>
      <c r="W30202"/>
      <c r="Y30202" s="36"/>
      <c r="AA30202" s="5"/>
      <c r="AC30202" s="36"/>
      <c r="AD30202" s="36"/>
      <c r="AE30202"/>
      <c r="AF30202"/>
      <c r="AH30202" s="36"/>
      <c r="AJ30202"/>
    </row>
    <row r="30203" spans="14:36">
      <c r="N30203" s="36"/>
      <c r="R30203" s="5"/>
      <c r="W30203"/>
      <c r="Y30203" s="36"/>
      <c r="AA30203" s="5"/>
      <c r="AC30203" s="36"/>
      <c r="AD30203" s="36"/>
      <c r="AE30203"/>
      <c r="AF30203"/>
      <c r="AH30203" s="36"/>
      <c r="AJ30203"/>
    </row>
    <row r="30204" spans="14:36">
      <c r="N30204" s="36"/>
      <c r="R30204" s="5"/>
      <c r="W30204"/>
      <c r="Y30204" s="36"/>
      <c r="AA30204" s="5"/>
      <c r="AC30204" s="36"/>
      <c r="AD30204" s="36"/>
      <c r="AE30204"/>
      <c r="AF30204"/>
      <c r="AH30204" s="36"/>
      <c r="AJ30204"/>
    </row>
    <row r="30205" spans="14:36">
      <c r="N30205" s="36"/>
      <c r="R30205" s="5"/>
      <c r="W30205"/>
      <c r="Y30205" s="36"/>
      <c r="AA30205" s="5"/>
      <c r="AC30205" s="36"/>
      <c r="AD30205" s="36"/>
      <c r="AE30205"/>
      <c r="AF30205"/>
      <c r="AH30205" s="36"/>
      <c r="AJ30205"/>
    </row>
    <row r="30206" spans="14:36">
      <c r="N30206" s="36"/>
      <c r="R30206" s="5"/>
      <c r="W30206"/>
      <c r="Y30206" s="36"/>
      <c r="AA30206" s="5"/>
      <c r="AC30206" s="36"/>
      <c r="AD30206" s="36"/>
      <c r="AE30206"/>
      <c r="AF30206"/>
      <c r="AH30206" s="36"/>
      <c r="AJ30206"/>
    </row>
    <row r="30207" spans="14:36">
      <c r="N30207" s="36"/>
      <c r="R30207" s="5"/>
      <c r="W30207"/>
      <c r="Y30207" s="36"/>
      <c r="AA30207" s="5"/>
      <c r="AC30207" s="36"/>
      <c r="AD30207" s="36"/>
      <c r="AE30207"/>
      <c r="AF30207"/>
      <c r="AH30207" s="36"/>
      <c r="AJ30207"/>
    </row>
    <row r="30208" spans="14:36">
      <c r="N30208" s="36"/>
      <c r="R30208" s="5"/>
      <c r="W30208"/>
      <c r="Y30208" s="36"/>
      <c r="AA30208" s="5"/>
      <c r="AC30208" s="36"/>
      <c r="AD30208" s="36"/>
      <c r="AE30208"/>
      <c r="AF30208"/>
      <c r="AH30208" s="36"/>
      <c r="AJ30208"/>
    </row>
    <row r="30209" spans="14:36">
      <c r="N30209" s="36"/>
      <c r="R30209" s="5"/>
      <c r="W30209"/>
      <c r="Y30209" s="36"/>
      <c r="AA30209" s="5"/>
      <c r="AC30209" s="36"/>
      <c r="AD30209" s="36"/>
      <c r="AE30209"/>
      <c r="AF30209"/>
      <c r="AH30209" s="36"/>
      <c r="AJ30209"/>
    </row>
    <row r="30210" spans="14:36">
      <c r="N30210" s="36"/>
      <c r="R30210" s="5"/>
      <c r="W30210"/>
      <c r="Y30210" s="36"/>
      <c r="AA30210" s="5"/>
      <c r="AC30210" s="36"/>
      <c r="AD30210" s="36"/>
      <c r="AE30210"/>
      <c r="AF30210"/>
      <c r="AH30210" s="36"/>
      <c r="AJ30210"/>
    </row>
    <row r="30211" spans="14:36">
      <c r="N30211" s="36"/>
      <c r="R30211" s="5"/>
      <c r="W30211"/>
      <c r="Y30211" s="36"/>
      <c r="AA30211" s="5"/>
      <c r="AC30211" s="36"/>
      <c r="AD30211" s="36"/>
      <c r="AE30211"/>
      <c r="AF30211"/>
      <c r="AH30211" s="36"/>
      <c r="AJ30211"/>
    </row>
    <row r="30212" spans="14:36">
      <c r="N30212" s="36"/>
      <c r="R30212" s="5"/>
      <c r="W30212"/>
      <c r="Y30212" s="36"/>
      <c r="AA30212" s="5"/>
      <c r="AC30212" s="36"/>
      <c r="AD30212" s="36"/>
      <c r="AE30212"/>
      <c r="AF30212"/>
      <c r="AH30212" s="36"/>
      <c r="AJ30212"/>
    </row>
    <row r="30213" spans="14:36">
      <c r="N30213" s="36"/>
      <c r="R30213" s="5"/>
      <c r="W30213"/>
      <c r="Y30213" s="36"/>
      <c r="AA30213" s="5"/>
      <c r="AC30213" s="36"/>
      <c r="AD30213" s="36"/>
      <c r="AE30213"/>
      <c r="AF30213"/>
      <c r="AH30213" s="36"/>
      <c r="AJ30213"/>
    </row>
    <row r="30214" spans="14:36">
      <c r="N30214" s="36"/>
      <c r="R30214" s="5"/>
      <c r="W30214"/>
      <c r="Y30214" s="36"/>
      <c r="AA30214" s="5"/>
      <c r="AC30214" s="36"/>
      <c r="AD30214" s="36"/>
      <c r="AE30214"/>
      <c r="AF30214"/>
      <c r="AH30214" s="36"/>
      <c r="AJ30214"/>
    </row>
    <row r="30215" spans="14:36">
      <c r="N30215" s="36"/>
      <c r="R30215" s="5"/>
      <c r="W30215"/>
      <c r="Y30215" s="36"/>
      <c r="AA30215" s="5"/>
      <c r="AC30215" s="36"/>
      <c r="AD30215" s="36"/>
      <c r="AE30215"/>
      <c r="AF30215"/>
      <c r="AH30215" s="36"/>
      <c r="AJ30215"/>
    </row>
    <row r="30216" spans="14:36">
      <c r="N30216" s="36"/>
      <c r="R30216" s="5"/>
      <c r="W30216"/>
      <c r="Y30216" s="36"/>
      <c r="AA30216" s="5"/>
      <c r="AC30216" s="36"/>
      <c r="AD30216" s="36"/>
      <c r="AE30216"/>
      <c r="AF30216"/>
      <c r="AH30216" s="36"/>
      <c r="AJ30216"/>
    </row>
    <row r="30217" spans="14:36">
      <c r="N30217" s="36"/>
      <c r="R30217" s="5"/>
      <c r="W30217"/>
      <c r="Y30217" s="36"/>
      <c r="AA30217" s="5"/>
      <c r="AC30217" s="36"/>
      <c r="AD30217" s="36"/>
      <c r="AE30217"/>
      <c r="AF30217"/>
      <c r="AH30217" s="36"/>
      <c r="AJ30217"/>
    </row>
    <row r="30218" spans="14:36">
      <c r="N30218" s="36"/>
      <c r="R30218" s="5"/>
      <c r="W30218"/>
      <c r="Y30218" s="36"/>
      <c r="AA30218" s="5"/>
      <c r="AC30218" s="36"/>
      <c r="AD30218" s="36"/>
      <c r="AE30218"/>
      <c r="AF30218"/>
      <c r="AH30218" s="36"/>
      <c r="AJ30218"/>
    </row>
    <row r="30219" spans="14:36">
      <c r="N30219" s="36"/>
      <c r="R30219" s="5"/>
      <c r="W30219"/>
      <c r="Y30219" s="36"/>
      <c r="AA30219" s="5"/>
      <c r="AC30219" s="36"/>
      <c r="AD30219" s="36"/>
      <c r="AE30219"/>
      <c r="AF30219"/>
      <c r="AH30219" s="36"/>
      <c r="AJ30219"/>
    </row>
    <row r="30220" spans="14:36">
      <c r="N30220" s="36"/>
      <c r="R30220" s="5"/>
      <c r="W30220"/>
      <c r="Y30220" s="36"/>
      <c r="AA30220" s="5"/>
      <c r="AC30220" s="36"/>
      <c r="AD30220" s="36"/>
      <c r="AE30220"/>
      <c r="AF30220"/>
      <c r="AH30220" s="36"/>
      <c r="AJ30220"/>
    </row>
    <row r="30221" spans="14:36">
      <c r="N30221" s="36"/>
      <c r="R30221" s="5"/>
      <c r="W30221"/>
      <c r="Y30221" s="36"/>
      <c r="AA30221" s="5"/>
      <c r="AC30221" s="36"/>
      <c r="AD30221" s="36"/>
      <c r="AE30221"/>
      <c r="AF30221"/>
      <c r="AH30221" s="36"/>
      <c r="AJ30221"/>
    </row>
    <row r="30222" spans="14:36">
      <c r="N30222" s="36"/>
      <c r="R30222" s="5"/>
      <c r="W30222"/>
      <c r="Y30222" s="36"/>
      <c r="AA30222" s="5"/>
      <c r="AC30222" s="36"/>
      <c r="AD30222" s="36"/>
      <c r="AE30222"/>
      <c r="AF30222"/>
      <c r="AH30222" s="36"/>
      <c r="AJ30222"/>
    </row>
    <row r="30223" spans="14:36">
      <c r="N30223" s="36"/>
      <c r="R30223" s="5"/>
      <c r="W30223"/>
      <c r="Y30223" s="36"/>
      <c r="AA30223" s="5"/>
      <c r="AC30223" s="36"/>
      <c r="AD30223" s="36"/>
      <c r="AE30223"/>
      <c r="AF30223"/>
      <c r="AH30223" s="36"/>
      <c r="AJ30223"/>
    </row>
    <row r="30224" spans="14:36">
      <c r="N30224" s="36"/>
      <c r="R30224" s="5"/>
      <c r="W30224"/>
      <c r="Y30224" s="36"/>
      <c r="AA30224" s="5"/>
      <c r="AC30224" s="36"/>
      <c r="AD30224" s="36"/>
      <c r="AE30224"/>
      <c r="AF30224"/>
      <c r="AH30224" s="36"/>
      <c r="AJ30224"/>
    </row>
    <row r="30225" spans="14:36">
      <c r="N30225" s="36"/>
      <c r="R30225" s="5"/>
      <c r="W30225"/>
      <c r="Y30225" s="36"/>
      <c r="AA30225" s="5"/>
      <c r="AC30225" s="36"/>
      <c r="AD30225" s="36"/>
      <c r="AE30225"/>
      <c r="AF30225"/>
      <c r="AH30225" s="36"/>
      <c r="AJ30225"/>
    </row>
    <row r="30226" spans="14:36">
      <c r="N30226" s="36"/>
      <c r="R30226" s="5"/>
      <c r="W30226"/>
      <c r="Y30226" s="36"/>
      <c r="AA30226" s="5"/>
      <c r="AC30226" s="36"/>
      <c r="AD30226" s="36"/>
      <c r="AE30226"/>
      <c r="AF30226"/>
      <c r="AH30226" s="36"/>
      <c r="AJ30226"/>
    </row>
    <row r="30227" spans="14:36">
      <c r="N30227" s="36"/>
      <c r="R30227" s="5"/>
      <c r="W30227"/>
      <c r="Y30227" s="36"/>
      <c r="AA30227" s="5"/>
      <c r="AC30227" s="36"/>
      <c r="AD30227" s="36"/>
      <c r="AE30227"/>
      <c r="AF30227"/>
      <c r="AH30227" s="36"/>
      <c r="AJ30227"/>
    </row>
    <row r="30228" spans="14:36">
      <c r="N30228" s="36"/>
      <c r="R30228" s="5"/>
      <c r="W30228"/>
      <c r="Y30228" s="36"/>
      <c r="AA30228" s="5"/>
      <c r="AC30228" s="36"/>
      <c r="AD30228" s="36"/>
      <c r="AE30228"/>
      <c r="AF30228"/>
      <c r="AH30228" s="36"/>
      <c r="AJ30228"/>
    </row>
    <row r="30229" spans="14:36">
      <c r="N30229" s="36"/>
      <c r="R30229" s="5"/>
      <c r="W30229"/>
      <c r="Y30229" s="36"/>
      <c r="AA30229" s="5"/>
      <c r="AC30229" s="36"/>
      <c r="AD30229" s="36"/>
      <c r="AE30229"/>
      <c r="AF30229"/>
      <c r="AH30229" s="36"/>
      <c r="AJ30229"/>
    </row>
    <row r="30230" spans="14:36">
      <c r="N30230" s="36"/>
      <c r="R30230" s="5"/>
      <c r="W30230"/>
      <c r="Y30230" s="36"/>
      <c r="AA30230" s="5"/>
      <c r="AC30230" s="36"/>
      <c r="AD30230" s="36"/>
      <c r="AE30230"/>
      <c r="AF30230"/>
      <c r="AH30230" s="36"/>
      <c r="AJ30230"/>
    </row>
    <row r="30231" spans="14:36">
      <c r="N30231" s="36"/>
      <c r="R30231" s="5"/>
      <c r="W30231"/>
      <c r="Y30231" s="36"/>
      <c r="AA30231" s="5"/>
      <c r="AC30231" s="36"/>
      <c r="AD30231" s="36"/>
      <c r="AE30231"/>
      <c r="AF30231"/>
      <c r="AH30231" s="36"/>
      <c r="AJ30231"/>
    </row>
    <row r="30232" spans="14:36">
      <c r="N30232" s="36"/>
      <c r="R30232" s="5"/>
      <c r="W30232"/>
      <c r="Y30232" s="36"/>
      <c r="AA30232" s="5"/>
      <c r="AC30232" s="36"/>
      <c r="AD30232" s="36"/>
      <c r="AE30232"/>
      <c r="AF30232"/>
      <c r="AH30232" s="36"/>
      <c r="AJ30232"/>
    </row>
    <row r="30233" spans="14:36">
      <c r="N30233" s="36"/>
      <c r="R30233" s="5"/>
      <c r="W30233"/>
      <c r="Y30233" s="36"/>
      <c r="AA30233" s="5"/>
      <c r="AC30233" s="36"/>
      <c r="AD30233" s="36"/>
      <c r="AE30233"/>
      <c r="AF30233"/>
      <c r="AH30233" s="36"/>
      <c r="AJ30233"/>
    </row>
    <row r="30234" spans="14:36">
      <c r="N30234" s="36"/>
      <c r="R30234" s="5"/>
      <c r="W30234"/>
      <c r="Y30234" s="36"/>
      <c r="AA30234" s="5"/>
      <c r="AC30234" s="36"/>
      <c r="AD30234" s="36"/>
      <c r="AE30234"/>
      <c r="AF30234"/>
      <c r="AH30234" s="36"/>
      <c r="AJ30234"/>
    </row>
    <row r="30235" spans="14:36">
      <c r="N30235" s="36"/>
      <c r="R30235" s="5"/>
      <c r="W30235"/>
      <c r="Y30235" s="36"/>
      <c r="AA30235" s="5"/>
      <c r="AC30235" s="36"/>
      <c r="AD30235" s="36"/>
      <c r="AE30235"/>
      <c r="AF30235"/>
      <c r="AH30235" s="36"/>
      <c r="AJ30235"/>
    </row>
    <row r="30236" spans="14:36">
      <c r="N30236" s="36"/>
      <c r="R30236" s="5"/>
      <c r="W30236"/>
      <c r="Y30236" s="36"/>
      <c r="AA30236" s="5"/>
      <c r="AC30236" s="36"/>
      <c r="AD30236" s="36"/>
      <c r="AE30236"/>
      <c r="AF30236"/>
      <c r="AH30236" s="36"/>
      <c r="AJ30236"/>
    </row>
    <row r="30237" spans="14:36">
      <c r="N30237" s="36"/>
      <c r="R30237" s="5"/>
      <c r="W30237"/>
      <c r="Y30237" s="36"/>
      <c r="AA30237" s="5"/>
      <c r="AC30237" s="36"/>
      <c r="AD30237" s="36"/>
      <c r="AE30237"/>
      <c r="AF30237"/>
      <c r="AH30237" s="36"/>
      <c r="AJ30237"/>
    </row>
    <row r="30238" spans="14:36">
      <c r="N30238" s="36"/>
      <c r="R30238" s="5"/>
      <c r="W30238"/>
      <c r="Y30238" s="36"/>
      <c r="AA30238" s="5"/>
      <c r="AC30238" s="36"/>
      <c r="AD30238" s="36"/>
      <c r="AE30238"/>
      <c r="AF30238"/>
      <c r="AH30238" s="36"/>
      <c r="AJ30238"/>
    </row>
    <row r="30239" spans="14:36">
      <c r="N30239" s="36"/>
      <c r="R30239" s="5"/>
      <c r="W30239"/>
      <c r="Y30239" s="36"/>
      <c r="AA30239" s="5"/>
      <c r="AC30239" s="36"/>
      <c r="AD30239" s="36"/>
      <c r="AE30239"/>
      <c r="AF30239"/>
      <c r="AH30239" s="36"/>
      <c r="AJ30239"/>
    </row>
    <row r="30240" spans="14:36">
      <c r="N30240" s="36"/>
      <c r="R30240" s="5"/>
      <c r="W30240"/>
      <c r="Y30240" s="36"/>
      <c r="AA30240" s="5"/>
      <c r="AC30240" s="36"/>
      <c r="AD30240" s="36"/>
      <c r="AE30240"/>
      <c r="AF30240"/>
      <c r="AH30240" s="36"/>
      <c r="AJ30240"/>
    </row>
    <row r="30241" spans="14:36">
      <c r="N30241" s="36"/>
      <c r="R30241" s="5"/>
      <c r="W30241"/>
      <c r="Y30241" s="36"/>
      <c r="AA30241" s="5"/>
      <c r="AC30241" s="36"/>
      <c r="AD30241" s="36"/>
      <c r="AE30241"/>
      <c r="AF30241"/>
      <c r="AH30241" s="36"/>
      <c r="AJ30241"/>
    </row>
    <row r="30242" spans="14:36">
      <c r="N30242" s="36"/>
      <c r="R30242" s="5"/>
      <c r="W30242"/>
      <c r="Y30242" s="36"/>
      <c r="AA30242" s="5"/>
      <c r="AC30242" s="36"/>
      <c r="AD30242" s="36"/>
      <c r="AE30242"/>
      <c r="AF30242"/>
      <c r="AH30242" s="36"/>
      <c r="AJ30242"/>
    </row>
    <row r="30243" spans="14:36">
      <c r="N30243" s="36"/>
      <c r="R30243" s="5"/>
      <c r="W30243"/>
      <c r="Y30243" s="36"/>
      <c r="AA30243" s="5"/>
      <c r="AC30243" s="36"/>
      <c r="AD30243" s="36"/>
      <c r="AE30243"/>
      <c r="AF30243"/>
      <c r="AH30243" s="36"/>
      <c r="AJ30243"/>
    </row>
    <row r="30244" spans="14:36">
      <c r="N30244" s="36"/>
      <c r="R30244" s="5"/>
      <c r="W30244"/>
      <c r="Y30244" s="36"/>
      <c r="AA30244" s="5"/>
      <c r="AC30244" s="36"/>
      <c r="AD30244" s="36"/>
      <c r="AE30244"/>
      <c r="AF30244"/>
      <c r="AH30244" s="36"/>
      <c r="AJ30244"/>
    </row>
    <row r="30245" spans="14:36">
      <c r="N30245" s="36"/>
      <c r="R30245" s="5"/>
      <c r="W30245"/>
      <c r="Y30245" s="36"/>
      <c r="AA30245" s="5"/>
      <c r="AC30245" s="36"/>
      <c r="AD30245" s="36"/>
      <c r="AE30245"/>
      <c r="AF30245"/>
      <c r="AH30245" s="36"/>
      <c r="AJ30245"/>
    </row>
    <row r="30246" spans="14:36">
      <c r="N30246" s="36"/>
      <c r="R30246" s="5"/>
      <c r="W30246"/>
      <c r="Y30246" s="36"/>
      <c r="AA30246" s="5"/>
      <c r="AC30246" s="36"/>
      <c r="AD30246" s="36"/>
      <c r="AE30246"/>
      <c r="AF30246"/>
      <c r="AH30246" s="36"/>
      <c r="AJ30246"/>
    </row>
    <row r="30247" spans="14:36">
      <c r="N30247" s="36"/>
      <c r="R30247" s="5"/>
      <c r="W30247"/>
      <c r="Y30247" s="36"/>
      <c r="AA30247" s="5"/>
      <c r="AC30247" s="36"/>
      <c r="AD30247" s="36"/>
      <c r="AE30247"/>
      <c r="AF30247"/>
      <c r="AH30247" s="36"/>
      <c r="AJ30247"/>
    </row>
    <row r="30248" spans="14:36">
      <c r="N30248" s="36"/>
      <c r="R30248" s="5"/>
      <c r="W30248"/>
      <c r="Y30248" s="36"/>
      <c r="AA30248" s="5"/>
      <c r="AC30248" s="36"/>
      <c r="AD30248" s="36"/>
      <c r="AE30248"/>
      <c r="AF30248"/>
      <c r="AH30248" s="36"/>
      <c r="AJ30248"/>
    </row>
    <row r="30249" spans="14:36">
      <c r="N30249" s="36"/>
      <c r="R30249" s="5"/>
      <c r="W30249"/>
      <c r="Y30249" s="36"/>
      <c r="AA30249" s="5"/>
      <c r="AC30249" s="36"/>
      <c r="AD30249" s="36"/>
      <c r="AE30249"/>
      <c r="AF30249"/>
      <c r="AH30249" s="36"/>
      <c r="AJ30249"/>
    </row>
    <row r="30250" spans="14:36">
      <c r="N30250" s="36"/>
      <c r="R30250" s="5"/>
      <c r="W30250"/>
      <c r="Y30250" s="36"/>
      <c r="AA30250" s="5"/>
      <c r="AC30250" s="36"/>
      <c r="AD30250" s="36"/>
      <c r="AE30250"/>
      <c r="AF30250"/>
      <c r="AH30250" s="36"/>
      <c r="AJ30250"/>
    </row>
    <row r="30251" spans="14:36">
      <c r="N30251" s="36"/>
      <c r="R30251" s="5"/>
      <c r="W30251"/>
      <c r="Y30251" s="36"/>
      <c r="AA30251" s="5"/>
      <c r="AC30251" s="36"/>
      <c r="AD30251" s="36"/>
      <c r="AE30251"/>
      <c r="AF30251"/>
      <c r="AH30251" s="36"/>
      <c r="AJ30251"/>
    </row>
    <row r="30252" spans="14:36">
      <c r="N30252" s="36"/>
      <c r="R30252" s="5"/>
      <c r="W30252"/>
      <c r="Y30252" s="36"/>
      <c r="AA30252" s="5"/>
      <c r="AC30252" s="36"/>
      <c r="AD30252" s="36"/>
      <c r="AE30252"/>
      <c r="AF30252"/>
      <c r="AH30252" s="36"/>
      <c r="AJ30252"/>
    </row>
    <row r="30253" spans="14:36">
      <c r="N30253" s="36"/>
      <c r="R30253" s="5"/>
      <c r="W30253"/>
      <c r="Y30253" s="36"/>
      <c r="AA30253" s="5"/>
      <c r="AC30253" s="36"/>
      <c r="AD30253" s="36"/>
      <c r="AE30253"/>
      <c r="AF30253"/>
      <c r="AH30253" s="36"/>
      <c r="AJ30253"/>
    </row>
    <row r="30254" spans="14:36">
      <c r="N30254" s="36"/>
      <c r="R30254" s="5"/>
      <c r="W30254"/>
      <c r="Y30254" s="36"/>
      <c r="AA30254" s="5"/>
      <c r="AC30254" s="36"/>
      <c r="AD30254" s="36"/>
      <c r="AE30254"/>
      <c r="AF30254"/>
      <c r="AH30254" s="36"/>
      <c r="AJ30254"/>
    </row>
    <row r="30255" spans="14:36">
      <c r="N30255" s="36"/>
      <c r="R30255" s="5"/>
      <c r="W30255"/>
      <c r="Y30255" s="36"/>
      <c r="AA30255" s="5"/>
      <c r="AC30255" s="36"/>
      <c r="AD30255" s="36"/>
      <c r="AE30255"/>
      <c r="AF30255"/>
      <c r="AH30255" s="36"/>
      <c r="AJ30255"/>
    </row>
    <row r="30256" spans="14:36">
      <c r="N30256" s="36"/>
      <c r="R30256" s="5"/>
      <c r="W30256"/>
      <c r="Y30256" s="36"/>
      <c r="AA30256" s="5"/>
      <c r="AC30256" s="36"/>
      <c r="AD30256" s="36"/>
      <c r="AE30256"/>
      <c r="AF30256"/>
      <c r="AH30256" s="36"/>
      <c r="AJ30256"/>
    </row>
    <row r="30257" spans="14:36">
      <c r="N30257" s="36"/>
      <c r="R30257" s="5"/>
      <c r="W30257"/>
      <c r="Y30257" s="36"/>
      <c r="AA30257" s="5"/>
      <c r="AC30257" s="36"/>
      <c r="AD30257" s="36"/>
      <c r="AE30257"/>
      <c r="AF30257"/>
      <c r="AH30257" s="36"/>
      <c r="AJ30257"/>
    </row>
    <row r="30258" spans="14:36">
      <c r="N30258" s="36"/>
      <c r="R30258" s="5"/>
      <c r="W30258"/>
      <c r="Y30258" s="36"/>
      <c r="AA30258" s="5"/>
      <c r="AC30258" s="36"/>
      <c r="AD30258" s="36"/>
      <c r="AE30258"/>
      <c r="AF30258"/>
      <c r="AH30258" s="36"/>
      <c r="AJ30258"/>
    </row>
    <row r="30259" spans="14:36">
      <c r="N30259" s="36"/>
      <c r="R30259" s="5"/>
      <c r="W30259"/>
      <c r="Y30259" s="36"/>
      <c r="AA30259" s="5"/>
      <c r="AC30259" s="36"/>
      <c r="AD30259" s="36"/>
      <c r="AE30259"/>
      <c r="AF30259"/>
      <c r="AH30259" s="36"/>
      <c r="AJ30259"/>
    </row>
    <row r="30260" spans="14:36">
      <c r="N30260" s="36"/>
      <c r="R30260" s="5"/>
      <c r="W30260"/>
      <c r="Y30260" s="36"/>
      <c r="AA30260" s="5"/>
      <c r="AC30260" s="36"/>
      <c r="AD30260" s="36"/>
      <c r="AE30260"/>
      <c r="AF30260"/>
      <c r="AH30260" s="36"/>
      <c r="AJ30260"/>
    </row>
    <row r="30261" spans="14:36">
      <c r="N30261" s="36"/>
      <c r="R30261" s="5"/>
      <c r="W30261"/>
      <c r="Y30261" s="36"/>
      <c r="AA30261" s="5"/>
      <c r="AC30261" s="36"/>
      <c r="AD30261" s="36"/>
      <c r="AE30261"/>
      <c r="AF30261"/>
      <c r="AH30261" s="36"/>
      <c r="AJ30261"/>
    </row>
    <row r="30262" spans="14:36">
      <c r="N30262" s="36"/>
      <c r="R30262" s="5"/>
      <c r="W30262"/>
      <c r="Y30262" s="36"/>
      <c r="AA30262" s="5"/>
      <c r="AC30262" s="36"/>
      <c r="AD30262" s="36"/>
      <c r="AE30262"/>
      <c r="AF30262"/>
      <c r="AH30262" s="36"/>
      <c r="AJ30262"/>
    </row>
    <row r="30263" spans="14:36">
      <c r="N30263" s="36"/>
      <c r="R30263" s="5"/>
      <c r="W30263"/>
      <c r="Y30263" s="36"/>
      <c r="AA30263" s="5"/>
      <c r="AC30263" s="36"/>
      <c r="AD30263" s="36"/>
      <c r="AE30263"/>
      <c r="AF30263"/>
      <c r="AH30263" s="36"/>
      <c r="AJ30263"/>
    </row>
    <row r="30264" spans="14:36">
      <c r="N30264" s="36"/>
      <c r="R30264" s="5"/>
      <c r="W30264"/>
      <c r="Y30264" s="36"/>
      <c r="AA30264" s="5"/>
      <c r="AC30264" s="36"/>
      <c r="AD30264" s="36"/>
      <c r="AE30264"/>
      <c r="AF30264"/>
      <c r="AH30264" s="36"/>
      <c r="AJ30264"/>
    </row>
    <row r="30265" spans="14:36">
      <c r="N30265" s="36"/>
      <c r="R30265" s="5"/>
      <c r="W30265"/>
      <c r="Y30265" s="36"/>
      <c r="AA30265" s="5"/>
      <c r="AC30265" s="36"/>
      <c r="AD30265" s="36"/>
      <c r="AE30265"/>
      <c r="AF30265"/>
      <c r="AH30265" s="36"/>
      <c r="AJ30265"/>
    </row>
    <row r="30266" spans="14:36">
      <c r="N30266" s="36"/>
      <c r="R30266" s="5"/>
      <c r="W30266"/>
      <c r="Y30266" s="36"/>
      <c r="AA30266" s="5"/>
      <c r="AC30266" s="36"/>
      <c r="AD30266" s="36"/>
      <c r="AE30266"/>
      <c r="AF30266"/>
      <c r="AH30266" s="36"/>
      <c r="AJ30266"/>
    </row>
    <row r="30267" spans="14:36">
      <c r="N30267" s="36"/>
      <c r="R30267" s="5"/>
      <c r="W30267"/>
      <c r="Y30267" s="36"/>
      <c r="AA30267" s="5"/>
      <c r="AC30267" s="36"/>
      <c r="AD30267" s="36"/>
      <c r="AE30267"/>
      <c r="AF30267"/>
      <c r="AH30267" s="36"/>
      <c r="AJ30267"/>
    </row>
    <row r="30268" spans="14:36">
      <c r="N30268" s="36"/>
      <c r="R30268" s="5"/>
      <c r="W30268"/>
      <c r="Y30268" s="36"/>
      <c r="AA30268" s="5"/>
      <c r="AC30268" s="36"/>
      <c r="AD30268" s="36"/>
      <c r="AE30268"/>
      <c r="AF30268"/>
      <c r="AH30268" s="36"/>
      <c r="AJ30268"/>
    </row>
    <row r="30269" spans="14:36">
      <c r="N30269" s="36"/>
      <c r="R30269" s="5"/>
      <c r="W30269"/>
      <c r="Y30269" s="36"/>
      <c r="AA30269" s="5"/>
      <c r="AC30269" s="36"/>
      <c r="AD30269" s="36"/>
      <c r="AE30269"/>
      <c r="AF30269"/>
      <c r="AH30269" s="36"/>
      <c r="AJ30269"/>
    </row>
    <row r="30270" spans="14:36">
      <c r="N30270" s="36"/>
      <c r="R30270" s="5"/>
      <c r="W30270"/>
      <c r="Y30270" s="36"/>
      <c r="AA30270" s="5"/>
      <c r="AC30270" s="36"/>
      <c r="AD30270" s="36"/>
      <c r="AE30270"/>
      <c r="AF30270"/>
      <c r="AH30270" s="36"/>
      <c r="AJ30270"/>
    </row>
    <row r="30271" spans="14:36">
      <c r="N30271" s="36"/>
      <c r="R30271" s="5"/>
      <c r="W30271"/>
      <c r="Y30271" s="36"/>
      <c r="AA30271" s="5"/>
      <c r="AC30271" s="36"/>
      <c r="AD30271" s="36"/>
      <c r="AE30271"/>
      <c r="AF30271"/>
      <c r="AH30271" s="36"/>
      <c r="AJ30271"/>
    </row>
    <row r="30272" spans="14:36">
      <c r="N30272" s="36"/>
      <c r="R30272" s="5"/>
      <c r="W30272"/>
      <c r="Y30272" s="36"/>
      <c r="AA30272" s="5"/>
      <c r="AC30272" s="36"/>
      <c r="AD30272" s="36"/>
      <c r="AE30272"/>
      <c r="AF30272"/>
      <c r="AH30272" s="36"/>
      <c r="AJ30272"/>
    </row>
    <row r="30273" spans="14:36">
      <c r="N30273" s="36"/>
      <c r="R30273" s="5"/>
      <c r="W30273"/>
      <c r="Y30273" s="36"/>
      <c r="AA30273" s="5"/>
      <c r="AC30273" s="36"/>
      <c r="AD30273" s="36"/>
      <c r="AE30273"/>
      <c r="AF30273"/>
      <c r="AH30273" s="36"/>
      <c r="AJ30273"/>
    </row>
    <row r="30274" spans="14:36">
      <c r="N30274" s="36"/>
      <c r="R30274" s="5"/>
      <c r="W30274"/>
      <c r="Y30274" s="36"/>
      <c r="AA30274" s="5"/>
      <c r="AC30274" s="36"/>
      <c r="AD30274" s="36"/>
      <c r="AE30274"/>
      <c r="AF30274"/>
      <c r="AH30274" s="36"/>
      <c r="AJ30274"/>
    </row>
    <row r="30275" spans="14:36">
      <c r="N30275" s="36"/>
      <c r="R30275" s="5"/>
      <c r="W30275"/>
      <c r="Y30275" s="36"/>
      <c r="AA30275" s="5"/>
      <c r="AC30275" s="36"/>
      <c r="AD30275" s="36"/>
      <c r="AE30275"/>
      <c r="AF30275"/>
      <c r="AH30275" s="36"/>
      <c r="AJ30275"/>
    </row>
    <row r="30276" spans="14:36">
      <c r="N30276" s="36"/>
      <c r="R30276" s="5"/>
      <c r="W30276"/>
      <c r="Y30276" s="36"/>
      <c r="AA30276" s="5"/>
      <c r="AC30276" s="36"/>
      <c r="AD30276" s="36"/>
      <c r="AE30276"/>
      <c r="AF30276"/>
      <c r="AH30276" s="36"/>
      <c r="AJ30276"/>
    </row>
    <row r="30277" spans="14:36">
      <c r="N30277" s="36"/>
      <c r="R30277" s="5"/>
      <c r="W30277"/>
      <c r="Y30277" s="36"/>
      <c r="AA30277" s="5"/>
      <c r="AC30277" s="36"/>
      <c r="AD30277" s="36"/>
      <c r="AE30277"/>
      <c r="AF30277"/>
      <c r="AH30277" s="36"/>
      <c r="AJ30277"/>
    </row>
    <row r="30278" spans="14:36">
      <c r="N30278" s="36"/>
      <c r="R30278" s="5"/>
      <c r="W30278"/>
      <c r="Y30278" s="36"/>
      <c r="AA30278" s="5"/>
      <c r="AC30278" s="36"/>
      <c r="AD30278" s="36"/>
      <c r="AE30278"/>
      <c r="AF30278"/>
      <c r="AH30278" s="36"/>
      <c r="AJ30278"/>
    </row>
    <row r="30279" spans="14:36">
      <c r="N30279" s="36"/>
      <c r="R30279" s="5"/>
      <c r="W30279"/>
      <c r="Y30279" s="36"/>
      <c r="AA30279" s="5"/>
      <c r="AC30279" s="36"/>
      <c r="AD30279" s="36"/>
      <c r="AE30279"/>
      <c r="AF30279"/>
      <c r="AH30279" s="36"/>
      <c r="AJ30279"/>
    </row>
    <row r="30280" spans="14:36">
      <c r="N30280" s="36"/>
      <c r="R30280" s="5"/>
      <c r="W30280"/>
      <c r="Y30280" s="36"/>
      <c r="AA30280" s="5"/>
      <c r="AC30280" s="36"/>
      <c r="AD30280" s="36"/>
      <c r="AE30280"/>
      <c r="AF30280"/>
      <c r="AH30280" s="36"/>
      <c r="AJ30280"/>
    </row>
    <row r="30281" spans="14:36">
      <c r="N30281" s="36"/>
      <c r="R30281" s="5"/>
      <c r="W30281"/>
      <c r="Y30281" s="36"/>
      <c r="AA30281" s="5"/>
      <c r="AC30281" s="36"/>
      <c r="AD30281" s="36"/>
      <c r="AE30281"/>
      <c r="AF30281"/>
      <c r="AH30281" s="36"/>
      <c r="AJ30281"/>
    </row>
    <row r="30282" spans="14:36">
      <c r="N30282" s="36"/>
      <c r="R30282" s="5"/>
      <c r="W30282"/>
      <c r="Y30282" s="36"/>
      <c r="AA30282" s="5"/>
      <c r="AC30282" s="36"/>
      <c r="AD30282" s="36"/>
      <c r="AE30282"/>
      <c r="AF30282"/>
      <c r="AH30282" s="36"/>
      <c r="AJ30282"/>
    </row>
    <row r="30283" spans="14:36">
      <c r="N30283" s="36"/>
      <c r="R30283" s="5"/>
      <c r="W30283"/>
      <c r="Y30283" s="36"/>
      <c r="AA30283" s="5"/>
      <c r="AC30283" s="36"/>
      <c r="AD30283" s="36"/>
      <c r="AE30283"/>
      <c r="AF30283"/>
      <c r="AH30283" s="36"/>
      <c r="AJ30283"/>
    </row>
    <row r="30284" spans="14:36">
      <c r="N30284" s="36"/>
      <c r="R30284" s="5"/>
      <c r="W30284"/>
      <c r="Y30284" s="36"/>
      <c r="AA30284" s="5"/>
      <c r="AC30284" s="36"/>
      <c r="AD30284" s="36"/>
      <c r="AE30284"/>
      <c r="AF30284"/>
      <c r="AH30284" s="36"/>
      <c r="AJ30284"/>
    </row>
    <row r="30285" spans="14:36">
      <c r="N30285" s="36"/>
      <c r="R30285" s="5"/>
      <c r="W30285"/>
      <c r="Y30285" s="36"/>
      <c r="AA30285" s="5"/>
      <c r="AC30285" s="36"/>
      <c r="AD30285" s="36"/>
      <c r="AE30285"/>
      <c r="AF30285"/>
      <c r="AH30285" s="36"/>
      <c r="AJ30285"/>
    </row>
    <row r="30286" spans="14:36">
      <c r="N30286" s="36"/>
      <c r="R30286" s="5"/>
      <c r="W30286"/>
      <c r="Y30286" s="36"/>
      <c r="AA30286" s="5"/>
      <c r="AC30286" s="36"/>
      <c r="AD30286" s="36"/>
      <c r="AE30286"/>
      <c r="AF30286"/>
      <c r="AH30286" s="36"/>
      <c r="AJ30286"/>
    </row>
    <row r="30287" spans="14:36">
      <c r="N30287" s="36"/>
      <c r="R30287" s="5"/>
      <c r="W30287"/>
      <c r="Y30287" s="36"/>
      <c r="AA30287" s="5"/>
      <c r="AC30287" s="36"/>
      <c r="AD30287" s="36"/>
      <c r="AE30287"/>
      <c r="AF30287"/>
      <c r="AH30287" s="36"/>
      <c r="AJ30287"/>
    </row>
    <row r="30288" spans="14:36">
      <c r="N30288" s="36"/>
      <c r="R30288" s="5"/>
      <c r="W30288"/>
      <c r="Y30288" s="36"/>
      <c r="AA30288" s="5"/>
      <c r="AC30288" s="36"/>
      <c r="AD30288" s="36"/>
      <c r="AE30288"/>
      <c r="AF30288"/>
      <c r="AH30288" s="36"/>
      <c r="AJ30288"/>
    </row>
    <row r="30289" spans="14:36">
      <c r="N30289" s="36"/>
      <c r="R30289" s="5"/>
      <c r="W30289"/>
      <c r="Y30289" s="36"/>
      <c r="AA30289" s="5"/>
      <c r="AC30289" s="36"/>
      <c r="AD30289" s="36"/>
      <c r="AE30289"/>
      <c r="AF30289"/>
      <c r="AH30289" s="36"/>
      <c r="AJ30289"/>
    </row>
    <row r="30290" spans="14:36">
      <c r="N30290" s="36"/>
      <c r="R30290" s="5"/>
      <c r="W30290"/>
      <c r="Y30290" s="36"/>
      <c r="AA30290" s="5"/>
      <c r="AC30290" s="36"/>
      <c r="AD30290" s="36"/>
      <c r="AE30290"/>
      <c r="AF30290"/>
      <c r="AH30290" s="36"/>
      <c r="AJ30290"/>
    </row>
    <row r="30291" spans="14:36">
      <c r="N30291" s="36"/>
      <c r="R30291" s="5"/>
      <c r="W30291"/>
      <c r="Y30291" s="36"/>
      <c r="AA30291" s="5"/>
      <c r="AC30291" s="36"/>
      <c r="AD30291" s="36"/>
      <c r="AE30291"/>
      <c r="AF30291"/>
      <c r="AH30291" s="36"/>
      <c r="AJ30291"/>
    </row>
    <row r="30292" spans="14:36">
      <c r="N30292" s="36"/>
      <c r="R30292" s="5"/>
      <c r="W30292"/>
      <c r="Y30292" s="36"/>
      <c r="AA30292" s="5"/>
      <c r="AC30292" s="36"/>
      <c r="AD30292" s="36"/>
      <c r="AE30292"/>
      <c r="AF30292"/>
      <c r="AH30292" s="36"/>
      <c r="AJ30292"/>
    </row>
    <row r="30293" spans="14:36">
      <c r="N30293" s="36"/>
      <c r="R30293" s="5"/>
      <c r="W30293"/>
      <c r="Y30293" s="36"/>
      <c r="AA30293" s="5"/>
      <c r="AC30293" s="36"/>
      <c r="AD30293" s="36"/>
      <c r="AE30293"/>
      <c r="AF30293"/>
      <c r="AH30293" s="36"/>
      <c r="AJ30293"/>
    </row>
    <row r="30294" spans="14:36">
      <c r="N30294" s="36"/>
      <c r="R30294" s="5"/>
      <c r="W30294"/>
      <c r="Y30294" s="36"/>
      <c r="AA30294" s="5"/>
      <c r="AC30294" s="36"/>
      <c r="AD30294" s="36"/>
      <c r="AE30294"/>
      <c r="AF30294"/>
      <c r="AH30294" s="36"/>
      <c r="AJ30294"/>
    </row>
    <row r="30295" spans="14:36">
      <c r="N30295" s="36"/>
      <c r="R30295" s="5"/>
      <c r="W30295"/>
      <c r="Y30295" s="36"/>
      <c r="AA30295" s="5"/>
      <c r="AC30295" s="36"/>
      <c r="AD30295" s="36"/>
      <c r="AE30295"/>
      <c r="AF30295"/>
      <c r="AH30295" s="36"/>
      <c r="AJ30295"/>
    </row>
    <row r="30296" spans="14:36">
      <c r="N30296" s="36"/>
      <c r="R30296" s="5"/>
      <c r="W30296"/>
      <c r="Y30296" s="36"/>
      <c r="AA30296" s="5"/>
      <c r="AC30296" s="36"/>
      <c r="AD30296" s="36"/>
      <c r="AE30296"/>
      <c r="AF30296"/>
      <c r="AH30296" s="36"/>
      <c r="AJ30296"/>
    </row>
    <row r="30297" spans="14:36">
      <c r="N30297" s="36"/>
      <c r="R30297" s="5"/>
      <c r="W30297"/>
      <c r="Y30297" s="36"/>
      <c r="AA30297" s="5"/>
      <c r="AC30297" s="36"/>
      <c r="AD30297" s="36"/>
      <c r="AE30297"/>
      <c r="AF30297"/>
      <c r="AH30297" s="36"/>
      <c r="AJ30297"/>
    </row>
    <row r="30298" spans="14:36">
      <c r="N30298" s="36"/>
      <c r="R30298" s="5"/>
      <c r="W30298"/>
      <c r="Y30298" s="36"/>
      <c r="AA30298" s="5"/>
      <c r="AC30298" s="36"/>
      <c r="AD30298" s="36"/>
      <c r="AE30298"/>
      <c r="AF30298"/>
      <c r="AH30298" s="36"/>
      <c r="AJ30298"/>
    </row>
    <row r="30299" spans="14:36">
      <c r="N30299" s="36"/>
      <c r="R30299" s="5"/>
      <c r="W30299"/>
      <c r="Y30299" s="36"/>
      <c r="AA30299" s="5"/>
      <c r="AC30299" s="36"/>
      <c r="AD30299" s="36"/>
      <c r="AE30299"/>
      <c r="AF30299"/>
      <c r="AH30299" s="36"/>
      <c r="AJ30299"/>
    </row>
    <row r="30300" spans="14:36">
      <c r="N30300" s="36"/>
      <c r="R30300" s="5"/>
      <c r="W30300"/>
      <c r="Y30300" s="36"/>
      <c r="AA30300" s="5"/>
      <c r="AC30300" s="36"/>
      <c r="AD30300" s="36"/>
      <c r="AE30300"/>
      <c r="AF30300"/>
      <c r="AH30300" s="36"/>
      <c r="AJ30300"/>
    </row>
    <row r="30301" spans="14:36">
      <c r="N30301" s="36"/>
      <c r="R30301" s="5"/>
      <c r="W30301"/>
      <c r="Y30301" s="36"/>
      <c r="AA30301" s="5"/>
      <c r="AC30301" s="36"/>
      <c r="AD30301" s="36"/>
      <c r="AE30301"/>
      <c r="AF30301"/>
      <c r="AH30301" s="36"/>
      <c r="AJ30301"/>
    </row>
    <row r="30302" spans="14:36">
      <c r="N30302" s="36"/>
      <c r="R30302" s="5"/>
      <c r="W30302"/>
      <c r="Y30302" s="36"/>
      <c r="AA30302" s="5"/>
      <c r="AC30302" s="36"/>
      <c r="AD30302" s="36"/>
      <c r="AE30302"/>
      <c r="AF30302"/>
      <c r="AH30302" s="36"/>
      <c r="AJ30302"/>
    </row>
    <row r="30303" spans="14:36">
      <c r="N30303" s="36"/>
      <c r="R30303" s="5"/>
      <c r="W30303"/>
      <c r="Y30303" s="36"/>
      <c r="AA30303" s="5"/>
      <c r="AC30303" s="36"/>
      <c r="AD30303" s="36"/>
      <c r="AE30303"/>
      <c r="AF30303"/>
      <c r="AH30303" s="36"/>
      <c r="AJ30303"/>
    </row>
    <row r="30304" spans="14:36">
      <c r="N30304" s="36"/>
      <c r="R30304" s="5"/>
      <c r="W30304"/>
      <c r="Y30304" s="36"/>
      <c r="AA30304" s="5"/>
      <c r="AC30304" s="36"/>
      <c r="AD30304" s="36"/>
      <c r="AE30304"/>
      <c r="AF30304"/>
      <c r="AH30304" s="36"/>
      <c r="AJ30304"/>
    </row>
    <row r="30305" spans="14:36">
      <c r="N30305" s="36"/>
      <c r="R30305" s="5"/>
      <c r="W30305"/>
      <c r="Y30305" s="36"/>
      <c r="AA30305" s="5"/>
      <c r="AC30305" s="36"/>
      <c r="AD30305" s="36"/>
      <c r="AE30305"/>
      <c r="AF30305"/>
      <c r="AH30305" s="36"/>
      <c r="AJ30305"/>
    </row>
    <row r="30306" spans="14:36">
      <c r="N30306" s="36"/>
      <c r="R30306" s="5"/>
      <c r="W30306"/>
      <c r="Y30306" s="36"/>
      <c r="AA30306" s="5"/>
      <c r="AC30306" s="36"/>
      <c r="AD30306" s="36"/>
      <c r="AE30306"/>
      <c r="AF30306"/>
      <c r="AH30306" s="36"/>
      <c r="AJ30306"/>
    </row>
    <row r="30307" spans="14:36">
      <c r="N30307" s="36"/>
      <c r="R30307" s="5"/>
      <c r="W30307"/>
      <c r="Y30307" s="36"/>
      <c r="AA30307" s="5"/>
      <c r="AC30307" s="36"/>
      <c r="AD30307" s="36"/>
      <c r="AE30307"/>
      <c r="AF30307"/>
      <c r="AH30307" s="36"/>
      <c r="AJ30307"/>
    </row>
    <row r="30308" spans="14:36">
      <c r="N30308" s="36"/>
      <c r="R30308" s="5"/>
      <c r="W30308"/>
      <c r="Y30308" s="36"/>
      <c r="AA30308" s="5"/>
      <c r="AC30308" s="36"/>
      <c r="AD30308" s="36"/>
      <c r="AE30308"/>
      <c r="AF30308"/>
      <c r="AH30308" s="36"/>
      <c r="AJ30308"/>
    </row>
    <row r="30309" spans="14:36">
      <c r="N30309" s="36"/>
      <c r="R30309" s="5"/>
      <c r="W30309"/>
      <c r="Y30309" s="36"/>
      <c r="AA30309" s="5"/>
      <c r="AC30309" s="36"/>
      <c r="AD30309" s="36"/>
      <c r="AE30309"/>
      <c r="AF30309"/>
      <c r="AH30309" s="36"/>
      <c r="AJ30309"/>
    </row>
    <row r="30310" spans="14:36">
      <c r="N30310" s="36"/>
      <c r="R30310" s="5"/>
      <c r="W30310"/>
      <c r="Y30310" s="36"/>
      <c r="AA30310" s="5"/>
      <c r="AC30310" s="36"/>
      <c r="AD30310" s="36"/>
      <c r="AE30310"/>
      <c r="AF30310"/>
      <c r="AH30310" s="36"/>
      <c r="AJ30310"/>
    </row>
    <row r="30311" spans="14:36">
      <c r="N30311" s="36"/>
      <c r="R30311" s="5"/>
      <c r="W30311"/>
      <c r="Y30311" s="36"/>
      <c r="AA30311" s="5"/>
      <c r="AC30311" s="36"/>
      <c r="AD30311" s="36"/>
      <c r="AE30311"/>
      <c r="AF30311"/>
      <c r="AH30311" s="36"/>
      <c r="AJ30311"/>
    </row>
    <row r="30312" spans="14:36">
      <c r="N30312" s="36"/>
      <c r="R30312" s="5"/>
      <c r="W30312"/>
      <c r="Y30312" s="36"/>
      <c r="AA30312" s="5"/>
      <c r="AC30312" s="36"/>
      <c r="AD30312" s="36"/>
      <c r="AE30312"/>
      <c r="AF30312"/>
      <c r="AH30312" s="36"/>
      <c r="AJ30312"/>
    </row>
    <row r="30313" spans="14:36">
      <c r="N30313" s="36"/>
      <c r="R30313" s="5"/>
      <c r="W30313"/>
      <c r="Y30313" s="36"/>
      <c r="AA30313" s="5"/>
      <c r="AC30313" s="36"/>
      <c r="AD30313" s="36"/>
      <c r="AE30313"/>
      <c r="AF30313"/>
      <c r="AH30313" s="36"/>
      <c r="AJ30313"/>
    </row>
    <row r="30314" spans="14:36">
      <c r="N30314" s="36"/>
      <c r="R30314" s="5"/>
      <c r="W30314"/>
      <c r="Y30314" s="36"/>
      <c r="AA30314" s="5"/>
      <c r="AC30314" s="36"/>
      <c r="AD30314" s="36"/>
      <c r="AE30314"/>
      <c r="AF30314"/>
      <c r="AH30314" s="36"/>
      <c r="AJ30314"/>
    </row>
    <row r="30315" spans="14:36">
      <c r="N30315" s="36"/>
      <c r="R30315" s="5"/>
      <c r="W30315"/>
      <c r="Y30315" s="36"/>
      <c r="AA30315" s="5"/>
      <c r="AC30315" s="36"/>
      <c r="AD30315" s="36"/>
      <c r="AE30315"/>
      <c r="AF30315"/>
      <c r="AH30315" s="36"/>
      <c r="AJ30315"/>
    </row>
    <row r="30316" spans="14:36">
      <c r="N30316" s="36"/>
      <c r="R30316" s="5"/>
      <c r="W30316"/>
      <c r="Y30316" s="36"/>
      <c r="AA30316" s="5"/>
      <c r="AC30316" s="36"/>
      <c r="AD30316" s="36"/>
      <c r="AE30316"/>
      <c r="AF30316"/>
      <c r="AH30316" s="36"/>
      <c r="AJ30316"/>
    </row>
    <row r="30317" spans="14:36">
      <c r="N30317" s="36"/>
      <c r="R30317" s="5"/>
      <c r="W30317"/>
      <c r="Y30317" s="36"/>
      <c r="AA30317" s="5"/>
      <c r="AC30317" s="36"/>
      <c r="AD30317" s="36"/>
      <c r="AE30317"/>
      <c r="AF30317"/>
      <c r="AH30317" s="36"/>
      <c r="AJ30317"/>
    </row>
    <row r="30318" spans="14:36">
      <c r="N30318" s="36"/>
      <c r="R30318" s="5"/>
      <c r="W30318"/>
      <c r="Y30318" s="36"/>
      <c r="AA30318" s="5"/>
      <c r="AC30318" s="36"/>
      <c r="AD30318" s="36"/>
      <c r="AE30318"/>
      <c r="AF30318"/>
      <c r="AH30318" s="36"/>
      <c r="AJ30318"/>
    </row>
    <row r="30319" spans="14:36">
      <c r="N30319" s="36"/>
      <c r="R30319" s="5"/>
      <c r="W30319"/>
      <c r="Y30319" s="36"/>
      <c r="AA30319" s="5"/>
      <c r="AC30319" s="36"/>
      <c r="AD30319" s="36"/>
      <c r="AE30319"/>
      <c r="AF30319"/>
      <c r="AH30319" s="36"/>
      <c r="AJ30319"/>
    </row>
    <row r="30320" spans="14:36">
      <c r="N30320" s="36"/>
      <c r="R30320" s="5"/>
      <c r="W30320"/>
      <c r="Y30320" s="36"/>
      <c r="AA30320" s="5"/>
      <c r="AC30320" s="36"/>
      <c r="AD30320" s="36"/>
      <c r="AE30320"/>
      <c r="AF30320"/>
      <c r="AH30320" s="36"/>
      <c r="AJ30320"/>
    </row>
    <row r="30321" spans="14:36">
      <c r="N30321" s="36"/>
      <c r="R30321" s="5"/>
      <c r="W30321"/>
      <c r="Y30321" s="36"/>
      <c r="AA30321" s="5"/>
      <c r="AC30321" s="36"/>
      <c r="AD30321" s="36"/>
      <c r="AE30321"/>
      <c r="AF30321"/>
      <c r="AH30321" s="36"/>
      <c r="AJ30321"/>
    </row>
    <row r="30322" spans="14:36">
      <c r="N30322" s="36"/>
      <c r="R30322" s="5"/>
      <c r="W30322"/>
      <c r="Y30322" s="36"/>
      <c r="AA30322" s="5"/>
      <c r="AC30322" s="36"/>
      <c r="AD30322" s="36"/>
      <c r="AE30322"/>
      <c r="AF30322"/>
      <c r="AH30322" s="36"/>
      <c r="AJ30322"/>
    </row>
    <row r="30323" spans="14:36">
      <c r="N30323" s="36"/>
      <c r="R30323" s="5"/>
      <c r="W30323"/>
      <c r="Y30323" s="36"/>
      <c r="AA30323" s="5"/>
      <c r="AC30323" s="36"/>
      <c r="AD30323" s="36"/>
      <c r="AE30323"/>
      <c r="AF30323"/>
      <c r="AH30323" s="36"/>
      <c r="AJ30323"/>
    </row>
    <row r="30324" spans="14:36">
      <c r="N30324" s="36"/>
      <c r="R30324" s="5"/>
      <c r="W30324"/>
      <c r="Y30324" s="36"/>
      <c r="AA30324" s="5"/>
      <c r="AC30324" s="36"/>
      <c r="AD30324" s="36"/>
      <c r="AE30324"/>
      <c r="AF30324"/>
      <c r="AH30324" s="36"/>
      <c r="AJ30324"/>
    </row>
    <row r="30325" spans="14:36">
      <c r="N30325" s="36"/>
      <c r="R30325" s="5"/>
      <c r="W30325"/>
      <c r="Y30325" s="36"/>
      <c r="AA30325" s="5"/>
      <c r="AC30325" s="36"/>
      <c r="AD30325" s="36"/>
      <c r="AE30325"/>
      <c r="AF30325"/>
      <c r="AH30325" s="36"/>
      <c r="AJ30325"/>
    </row>
    <row r="30326" spans="14:36">
      <c r="N30326" s="36"/>
      <c r="R30326" s="5"/>
      <c r="W30326"/>
      <c r="Y30326" s="36"/>
      <c r="AA30326" s="5"/>
      <c r="AC30326" s="36"/>
      <c r="AD30326" s="36"/>
      <c r="AE30326"/>
      <c r="AF30326"/>
      <c r="AH30326" s="36"/>
      <c r="AJ30326"/>
    </row>
    <row r="30327" spans="14:36">
      <c r="N30327" s="36"/>
      <c r="R30327" s="5"/>
      <c r="W30327"/>
      <c r="Y30327" s="36"/>
      <c r="AA30327" s="5"/>
      <c r="AC30327" s="36"/>
      <c r="AD30327" s="36"/>
      <c r="AE30327"/>
      <c r="AF30327"/>
      <c r="AH30327" s="36"/>
      <c r="AJ30327"/>
    </row>
    <row r="30328" spans="14:36">
      <c r="N30328" s="36"/>
      <c r="R30328" s="5"/>
      <c r="W30328"/>
      <c r="Y30328" s="36"/>
      <c r="AA30328" s="5"/>
      <c r="AC30328" s="36"/>
      <c r="AD30328" s="36"/>
      <c r="AE30328"/>
      <c r="AF30328"/>
      <c r="AH30328" s="36"/>
      <c r="AJ30328"/>
    </row>
    <row r="30329" spans="14:36">
      <c r="N30329" s="36"/>
      <c r="R30329" s="5"/>
      <c r="W30329"/>
      <c r="Y30329" s="36"/>
      <c r="AA30329" s="5"/>
      <c r="AC30329" s="36"/>
      <c r="AD30329" s="36"/>
      <c r="AE30329"/>
      <c r="AF30329"/>
      <c r="AH30329" s="36"/>
      <c r="AJ30329"/>
    </row>
    <row r="30330" spans="14:36">
      <c r="N30330" s="36"/>
      <c r="R30330" s="5"/>
      <c r="W30330"/>
      <c r="Y30330" s="36"/>
      <c r="AA30330" s="5"/>
      <c r="AC30330" s="36"/>
      <c r="AD30330" s="36"/>
      <c r="AE30330"/>
      <c r="AF30330"/>
      <c r="AH30330" s="36"/>
      <c r="AJ30330"/>
    </row>
    <row r="30331" spans="14:36">
      <c r="N30331" s="36"/>
      <c r="R30331" s="5"/>
      <c r="W30331"/>
      <c r="Y30331" s="36"/>
      <c r="AA30331" s="5"/>
      <c r="AC30331" s="36"/>
      <c r="AD30331" s="36"/>
      <c r="AE30331"/>
      <c r="AF30331"/>
      <c r="AH30331" s="36"/>
      <c r="AJ30331"/>
    </row>
    <row r="30332" spans="14:36">
      <c r="N30332" s="36"/>
      <c r="R30332" s="5"/>
      <c r="W30332"/>
      <c r="Y30332" s="36"/>
      <c r="AA30332" s="5"/>
      <c r="AC30332" s="36"/>
      <c r="AD30332" s="36"/>
      <c r="AE30332"/>
      <c r="AF30332"/>
      <c r="AH30332" s="36"/>
      <c r="AJ30332"/>
    </row>
    <row r="30333" spans="14:36">
      <c r="N30333" s="36"/>
      <c r="R30333" s="5"/>
      <c r="W30333"/>
      <c r="Y30333" s="36"/>
      <c r="AA30333" s="5"/>
      <c r="AC30333" s="36"/>
      <c r="AD30333" s="36"/>
      <c r="AE30333"/>
      <c r="AF30333"/>
      <c r="AH30333" s="36"/>
      <c r="AJ30333"/>
    </row>
    <row r="30334" spans="14:36">
      <c r="N30334" s="36"/>
      <c r="R30334" s="5"/>
      <c r="W30334"/>
      <c r="Y30334" s="36"/>
      <c r="AA30334" s="5"/>
      <c r="AC30334" s="36"/>
      <c r="AD30334" s="36"/>
      <c r="AE30334"/>
      <c r="AF30334"/>
      <c r="AH30334" s="36"/>
      <c r="AJ30334"/>
    </row>
    <row r="30335" spans="14:36">
      <c r="N30335" s="36"/>
      <c r="R30335" s="5"/>
      <c r="W30335"/>
      <c r="Y30335" s="36"/>
      <c r="AA30335" s="5"/>
      <c r="AC30335" s="36"/>
      <c r="AD30335" s="36"/>
      <c r="AE30335"/>
      <c r="AF30335"/>
      <c r="AH30335" s="36"/>
      <c r="AJ30335"/>
    </row>
    <row r="30336" spans="14:36">
      <c r="N30336" s="36"/>
      <c r="R30336" s="5"/>
      <c r="W30336"/>
      <c r="Y30336" s="36"/>
      <c r="AA30336" s="5"/>
      <c r="AC30336" s="36"/>
      <c r="AD30336" s="36"/>
      <c r="AE30336"/>
      <c r="AF30336"/>
      <c r="AH30336" s="36"/>
      <c r="AJ30336"/>
    </row>
    <row r="30337" spans="14:36">
      <c r="N30337" s="36"/>
      <c r="R30337" s="5"/>
      <c r="W30337"/>
      <c r="Y30337" s="36"/>
      <c r="AA30337" s="5"/>
      <c r="AC30337" s="36"/>
      <c r="AD30337" s="36"/>
      <c r="AE30337"/>
      <c r="AF30337"/>
      <c r="AH30337" s="36"/>
      <c r="AJ30337"/>
    </row>
    <row r="30338" spans="14:36">
      <c r="N30338" s="36"/>
      <c r="R30338" s="5"/>
      <c r="W30338"/>
      <c r="Y30338" s="36"/>
      <c r="AA30338" s="5"/>
      <c r="AC30338" s="36"/>
      <c r="AD30338" s="36"/>
      <c r="AE30338"/>
      <c r="AF30338"/>
      <c r="AH30338" s="36"/>
      <c r="AJ30338"/>
    </row>
    <row r="30339" spans="14:36">
      <c r="N30339" s="36"/>
      <c r="R30339" s="5"/>
      <c r="W30339"/>
      <c r="Y30339" s="36"/>
      <c r="AA30339" s="5"/>
      <c r="AC30339" s="36"/>
      <c r="AD30339" s="36"/>
      <c r="AE30339"/>
      <c r="AF30339"/>
      <c r="AH30339" s="36"/>
      <c r="AJ30339"/>
    </row>
    <row r="30340" spans="14:36">
      <c r="N30340" s="36"/>
      <c r="R30340" s="5"/>
      <c r="W30340"/>
      <c r="Y30340" s="36"/>
      <c r="AA30340" s="5"/>
      <c r="AC30340" s="36"/>
      <c r="AD30340" s="36"/>
      <c r="AE30340"/>
      <c r="AF30340"/>
      <c r="AH30340" s="36"/>
      <c r="AJ30340"/>
    </row>
    <row r="30341" spans="14:36">
      <c r="N30341" s="36"/>
      <c r="R30341" s="5"/>
      <c r="W30341"/>
      <c r="Y30341" s="36"/>
      <c r="AA30341" s="5"/>
      <c r="AC30341" s="36"/>
      <c r="AD30341" s="36"/>
      <c r="AE30341"/>
      <c r="AF30341"/>
      <c r="AH30341" s="36"/>
      <c r="AJ30341"/>
    </row>
    <row r="30342" spans="14:36">
      <c r="N30342" s="36"/>
      <c r="R30342" s="5"/>
      <c r="W30342"/>
      <c r="Y30342" s="36"/>
      <c r="AA30342" s="5"/>
      <c r="AC30342" s="36"/>
      <c r="AD30342" s="36"/>
      <c r="AE30342"/>
      <c r="AF30342"/>
      <c r="AH30342" s="36"/>
      <c r="AJ30342"/>
    </row>
    <row r="30343" spans="14:36">
      <c r="N30343" s="36"/>
      <c r="R30343" s="5"/>
      <c r="W30343"/>
      <c r="Y30343" s="36"/>
      <c r="AA30343" s="5"/>
      <c r="AC30343" s="36"/>
      <c r="AD30343" s="36"/>
      <c r="AE30343"/>
      <c r="AF30343"/>
      <c r="AH30343" s="36"/>
      <c r="AJ30343"/>
    </row>
    <row r="30344" spans="14:36">
      <c r="N30344" s="36"/>
      <c r="R30344" s="5"/>
      <c r="W30344"/>
      <c r="Y30344" s="36"/>
      <c r="AA30344" s="5"/>
      <c r="AC30344" s="36"/>
      <c r="AD30344" s="36"/>
      <c r="AE30344"/>
      <c r="AF30344"/>
      <c r="AH30344" s="36"/>
      <c r="AJ30344"/>
    </row>
    <row r="30345" spans="14:36">
      <c r="N30345" s="36"/>
      <c r="R30345" s="5"/>
      <c r="W30345"/>
      <c r="Y30345" s="36"/>
      <c r="AA30345" s="5"/>
      <c r="AC30345" s="36"/>
      <c r="AD30345" s="36"/>
      <c r="AE30345"/>
      <c r="AF30345"/>
      <c r="AH30345" s="36"/>
      <c r="AJ30345"/>
    </row>
    <row r="30346" spans="14:36">
      <c r="N30346" s="36"/>
      <c r="R30346" s="5"/>
      <c r="W30346"/>
      <c r="Y30346" s="36"/>
      <c r="AA30346" s="5"/>
      <c r="AC30346" s="36"/>
      <c r="AD30346" s="36"/>
      <c r="AE30346"/>
      <c r="AF30346"/>
      <c r="AH30346" s="36"/>
      <c r="AJ30346"/>
    </row>
    <row r="30347" spans="14:36">
      <c r="N30347" s="36"/>
      <c r="R30347" s="5"/>
      <c r="W30347"/>
      <c r="Y30347" s="36"/>
      <c r="AA30347" s="5"/>
      <c r="AC30347" s="36"/>
      <c r="AD30347" s="36"/>
      <c r="AE30347"/>
      <c r="AF30347"/>
      <c r="AH30347" s="36"/>
      <c r="AJ30347"/>
    </row>
    <row r="30348" spans="14:36">
      <c r="N30348" s="36"/>
      <c r="R30348" s="5"/>
      <c r="W30348"/>
      <c r="Y30348" s="36"/>
      <c r="AA30348" s="5"/>
      <c r="AC30348" s="36"/>
      <c r="AD30348" s="36"/>
      <c r="AE30348"/>
      <c r="AF30348"/>
      <c r="AH30348" s="36"/>
      <c r="AJ30348"/>
    </row>
    <row r="30349" spans="14:36">
      <c r="N30349" s="36"/>
      <c r="R30349" s="5"/>
      <c r="W30349"/>
      <c r="Y30349" s="36"/>
      <c r="AA30349" s="5"/>
      <c r="AC30349" s="36"/>
      <c r="AD30349" s="36"/>
      <c r="AE30349"/>
      <c r="AF30349"/>
      <c r="AH30349" s="36"/>
      <c r="AJ30349"/>
    </row>
    <row r="30350" spans="14:36">
      <c r="N30350" s="36"/>
      <c r="R30350" s="5"/>
      <c r="W30350"/>
      <c r="Y30350" s="36"/>
      <c r="AA30350" s="5"/>
      <c r="AC30350" s="36"/>
      <c r="AD30350" s="36"/>
      <c r="AE30350"/>
      <c r="AF30350"/>
      <c r="AH30350" s="36"/>
      <c r="AJ30350"/>
    </row>
    <row r="30351" spans="14:36">
      <c r="N30351" s="36"/>
      <c r="R30351" s="5"/>
      <c r="W30351"/>
      <c r="Y30351" s="36"/>
      <c r="AA30351" s="5"/>
      <c r="AC30351" s="36"/>
      <c r="AD30351" s="36"/>
      <c r="AE30351"/>
      <c r="AF30351"/>
      <c r="AH30351" s="36"/>
      <c r="AJ30351"/>
    </row>
    <row r="30352" spans="14:36">
      <c r="N30352" s="36"/>
      <c r="R30352" s="5"/>
      <c r="W30352"/>
      <c r="Y30352" s="36"/>
      <c r="AA30352" s="5"/>
      <c r="AC30352" s="36"/>
      <c r="AD30352" s="36"/>
      <c r="AE30352"/>
      <c r="AF30352"/>
      <c r="AH30352" s="36"/>
      <c r="AJ30352"/>
    </row>
    <row r="30353" spans="14:36">
      <c r="N30353" s="36"/>
      <c r="R30353" s="5"/>
      <c r="W30353"/>
      <c r="Y30353" s="36"/>
      <c r="AA30353" s="5"/>
      <c r="AC30353" s="36"/>
      <c r="AD30353" s="36"/>
      <c r="AE30353"/>
      <c r="AF30353"/>
      <c r="AH30353" s="36"/>
      <c r="AJ30353"/>
    </row>
    <row r="30354" spans="14:36">
      <c r="N30354" s="36"/>
      <c r="R30354" s="5"/>
      <c r="W30354"/>
      <c r="Y30354" s="36"/>
      <c r="AA30354" s="5"/>
      <c r="AC30354" s="36"/>
      <c r="AD30354" s="36"/>
      <c r="AE30354"/>
      <c r="AF30354"/>
      <c r="AH30354" s="36"/>
      <c r="AJ30354"/>
    </row>
    <row r="30355" spans="14:36">
      <c r="N30355" s="36"/>
      <c r="R30355" s="5"/>
      <c r="W30355"/>
      <c r="Y30355" s="36"/>
      <c r="AA30355" s="5"/>
      <c r="AC30355" s="36"/>
      <c r="AD30355" s="36"/>
      <c r="AE30355"/>
      <c r="AF30355"/>
      <c r="AH30355" s="36"/>
      <c r="AJ30355"/>
    </row>
    <row r="30356" spans="14:36">
      <c r="N30356" s="36"/>
      <c r="R30356" s="5"/>
      <c r="W30356"/>
      <c r="Y30356" s="36"/>
      <c r="AA30356" s="5"/>
      <c r="AC30356" s="36"/>
      <c r="AD30356" s="36"/>
      <c r="AE30356"/>
      <c r="AF30356"/>
      <c r="AH30356" s="36"/>
      <c r="AJ30356"/>
    </row>
    <row r="30357" spans="14:36">
      <c r="N30357" s="36"/>
      <c r="R30357" s="5"/>
      <c r="W30357"/>
      <c r="Y30357" s="36"/>
      <c r="AA30357" s="5"/>
      <c r="AC30357" s="36"/>
      <c r="AD30357" s="36"/>
      <c r="AE30357"/>
      <c r="AF30357"/>
      <c r="AH30357" s="36"/>
      <c r="AJ30357"/>
    </row>
    <row r="30358" spans="14:36">
      <c r="N30358" s="36"/>
      <c r="R30358" s="5"/>
      <c r="W30358"/>
      <c r="Y30358" s="36"/>
      <c r="AA30358" s="5"/>
      <c r="AC30358" s="36"/>
      <c r="AD30358" s="36"/>
      <c r="AE30358"/>
      <c r="AF30358"/>
      <c r="AH30358" s="36"/>
      <c r="AJ30358"/>
    </row>
    <row r="30359" spans="14:36">
      <c r="N30359" s="36"/>
      <c r="R30359" s="5"/>
      <c r="W30359"/>
      <c r="Y30359" s="36"/>
      <c r="AA30359" s="5"/>
      <c r="AC30359" s="36"/>
      <c r="AD30359" s="36"/>
      <c r="AE30359"/>
      <c r="AF30359"/>
      <c r="AH30359" s="36"/>
      <c r="AJ30359"/>
    </row>
    <row r="30360" spans="14:36">
      <c r="N30360" s="36"/>
      <c r="R30360" s="5"/>
      <c r="W30360"/>
      <c r="Y30360" s="36"/>
      <c r="AA30360" s="5"/>
      <c r="AC30360" s="36"/>
      <c r="AD30360" s="36"/>
      <c r="AE30360"/>
      <c r="AF30360"/>
      <c r="AH30360" s="36"/>
      <c r="AJ30360"/>
    </row>
    <row r="30361" spans="14:36">
      <c r="N30361" s="36"/>
      <c r="R30361" s="5"/>
      <c r="W30361"/>
      <c r="Y30361" s="36"/>
      <c r="AA30361" s="5"/>
      <c r="AC30361" s="36"/>
      <c r="AD30361" s="36"/>
      <c r="AE30361"/>
      <c r="AF30361"/>
      <c r="AH30361" s="36"/>
      <c r="AJ30361"/>
    </row>
    <row r="30362" spans="14:36">
      <c r="N30362" s="36"/>
      <c r="R30362" s="5"/>
      <c r="W30362"/>
      <c r="Y30362" s="36"/>
      <c r="AA30362" s="5"/>
      <c r="AC30362" s="36"/>
      <c r="AD30362" s="36"/>
      <c r="AE30362"/>
      <c r="AF30362"/>
      <c r="AH30362" s="36"/>
      <c r="AJ30362"/>
    </row>
    <row r="30363" spans="14:36">
      <c r="N30363" s="36"/>
      <c r="R30363" s="5"/>
      <c r="W30363"/>
      <c r="Y30363" s="36"/>
      <c r="AA30363" s="5"/>
      <c r="AC30363" s="36"/>
      <c r="AD30363" s="36"/>
      <c r="AE30363"/>
      <c r="AF30363"/>
      <c r="AH30363" s="36"/>
      <c r="AJ30363"/>
    </row>
    <row r="30364" spans="14:36">
      <c r="N30364" s="36"/>
      <c r="R30364" s="5"/>
      <c r="W30364"/>
      <c r="Y30364" s="36"/>
      <c r="AA30364" s="5"/>
      <c r="AC30364" s="36"/>
      <c r="AD30364" s="36"/>
      <c r="AE30364"/>
      <c r="AF30364"/>
      <c r="AH30364" s="36"/>
      <c r="AJ30364"/>
    </row>
    <row r="30365" spans="14:36">
      <c r="N30365" s="36"/>
      <c r="R30365" s="5"/>
      <c r="W30365"/>
      <c r="Y30365" s="36"/>
      <c r="AA30365" s="5"/>
      <c r="AC30365" s="36"/>
      <c r="AD30365" s="36"/>
      <c r="AE30365"/>
      <c r="AF30365"/>
      <c r="AH30365" s="36"/>
      <c r="AJ30365"/>
    </row>
    <row r="30366" spans="14:36">
      <c r="N30366" s="36"/>
      <c r="R30366" s="5"/>
      <c r="W30366"/>
      <c r="Y30366" s="36"/>
      <c r="AA30366" s="5"/>
      <c r="AC30366" s="36"/>
      <c r="AD30366" s="36"/>
      <c r="AE30366"/>
      <c r="AF30366"/>
      <c r="AH30366" s="36"/>
      <c r="AJ30366"/>
    </row>
    <row r="30367" spans="14:36">
      <c r="N30367" s="36"/>
      <c r="R30367" s="5"/>
      <c r="W30367"/>
      <c r="Y30367" s="36"/>
      <c r="AA30367" s="5"/>
      <c r="AC30367" s="36"/>
      <c r="AD30367" s="36"/>
      <c r="AE30367"/>
      <c r="AF30367"/>
      <c r="AH30367" s="36"/>
      <c r="AJ30367"/>
    </row>
    <row r="30368" spans="14:36">
      <c r="N30368" s="36"/>
      <c r="R30368" s="5"/>
      <c r="W30368"/>
      <c r="Y30368" s="36"/>
      <c r="AA30368" s="5"/>
      <c r="AC30368" s="36"/>
      <c r="AD30368" s="36"/>
      <c r="AE30368"/>
      <c r="AF30368"/>
      <c r="AH30368" s="36"/>
      <c r="AJ30368"/>
    </row>
    <row r="30369" spans="14:36">
      <c r="N30369" s="36"/>
      <c r="R30369" s="5"/>
      <c r="W30369"/>
      <c r="Y30369" s="36"/>
      <c r="AA30369" s="5"/>
      <c r="AC30369" s="36"/>
      <c r="AD30369" s="36"/>
      <c r="AE30369"/>
      <c r="AF30369"/>
      <c r="AH30369" s="36"/>
      <c r="AJ30369"/>
    </row>
    <row r="30370" spans="14:36">
      <c r="N30370" s="36"/>
      <c r="R30370" s="5"/>
      <c r="W30370"/>
      <c r="Y30370" s="36"/>
      <c r="AA30370" s="5"/>
      <c r="AC30370" s="36"/>
      <c r="AD30370" s="36"/>
      <c r="AE30370"/>
      <c r="AF30370"/>
      <c r="AH30370" s="36"/>
      <c r="AJ30370"/>
    </row>
    <row r="30371" spans="14:36">
      <c r="N30371" s="36"/>
      <c r="R30371" s="5"/>
      <c r="W30371"/>
      <c r="Y30371" s="36"/>
      <c r="AA30371" s="5"/>
      <c r="AC30371" s="36"/>
      <c r="AD30371" s="36"/>
      <c r="AE30371"/>
      <c r="AF30371"/>
      <c r="AH30371" s="36"/>
      <c r="AJ30371"/>
    </row>
    <row r="30372" spans="14:36">
      <c r="N30372" s="36"/>
      <c r="R30372" s="5"/>
      <c r="W30372"/>
      <c r="Y30372" s="36"/>
      <c r="AA30372" s="5"/>
      <c r="AC30372" s="36"/>
      <c r="AD30372" s="36"/>
      <c r="AE30372"/>
      <c r="AF30372"/>
      <c r="AH30372" s="36"/>
      <c r="AJ30372"/>
    </row>
    <row r="30373" spans="14:36">
      <c r="N30373" s="36"/>
      <c r="R30373" s="5"/>
      <c r="W30373"/>
      <c r="Y30373" s="36"/>
      <c r="AA30373" s="5"/>
      <c r="AC30373" s="36"/>
      <c r="AD30373" s="36"/>
      <c r="AE30373"/>
      <c r="AF30373"/>
      <c r="AH30373" s="36"/>
      <c r="AJ30373"/>
    </row>
    <row r="30374" spans="14:36">
      <c r="N30374" s="36"/>
      <c r="R30374" s="5"/>
      <c r="W30374"/>
      <c r="Y30374" s="36"/>
      <c r="AA30374" s="5"/>
      <c r="AC30374" s="36"/>
      <c r="AD30374" s="36"/>
      <c r="AE30374"/>
      <c r="AF30374"/>
      <c r="AH30374" s="36"/>
      <c r="AJ30374"/>
    </row>
    <row r="30375" spans="14:36">
      <c r="N30375" s="36"/>
      <c r="R30375" s="5"/>
      <c r="W30375"/>
      <c r="Y30375" s="36"/>
      <c r="AA30375" s="5"/>
      <c r="AC30375" s="36"/>
      <c r="AD30375" s="36"/>
      <c r="AE30375"/>
      <c r="AF30375"/>
      <c r="AH30375" s="36"/>
      <c r="AJ30375"/>
    </row>
    <row r="30376" spans="14:36">
      <c r="N30376" s="36"/>
      <c r="R30376" s="5"/>
      <c r="W30376"/>
      <c r="Y30376" s="36"/>
      <c r="AA30376" s="5"/>
      <c r="AC30376" s="36"/>
      <c r="AD30376" s="36"/>
      <c r="AE30376"/>
      <c r="AF30376"/>
      <c r="AH30376" s="36"/>
      <c r="AJ30376"/>
    </row>
    <row r="30377" spans="14:36">
      <c r="N30377" s="36"/>
      <c r="R30377" s="5"/>
      <c r="W30377"/>
      <c r="Y30377" s="36"/>
      <c r="AA30377" s="5"/>
      <c r="AC30377" s="36"/>
      <c r="AD30377" s="36"/>
      <c r="AE30377"/>
      <c r="AF30377"/>
      <c r="AH30377" s="36"/>
      <c r="AJ30377"/>
    </row>
    <row r="30378" spans="14:36">
      <c r="N30378" s="36"/>
      <c r="R30378" s="5"/>
      <c r="W30378"/>
      <c r="Y30378" s="36"/>
      <c r="AA30378" s="5"/>
      <c r="AC30378" s="36"/>
      <c r="AD30378" s="36"/>
      <c r="AE30378"/>
      <c r="AF30378"/>
      <c r="AH30378" s="36"/>
      <c r="AJ30378"/>
    </row>
    <row r="30379" spans="14:36">
      <c r="N30379" s="36"/>
      <c r="R30379" s="5"/>
      <c r="W30379"/>
      <c r="Y30379" s="36"/>
      <c r="AA30379" s="5"/>
      <c r="AC30379" s="36"/>
      <c r="AD30379" s="36"/>
      <c r="AE30379"/>
      <c r="AF30379"/>
      <c r="AH30379" s="36"/>
      <c r="AJ30379"/>
    </row>
    <row r="30380" spans="14:36">
      <c r="N30380" s="36"/>
      <c r="R30380" s="5"/>
      <c r="W30380"/>
      <c r="Y30380" s="36"/>
      <c r="AA30380" s="5"/>
      <c r="AC30380" s="36"/>
      <c r="AD30380" s="36"/>
      <c r="AE30380"/>
      <c r="AF30380"/>
      <c r="AH30380" s="36"/>
      <c r="AJ30380"/>
    </row>
    <row r="30381" spans="14:36">
      <c r="N30381" s="36"/>
      <c r="R30381" s="5"/>
      <c r="W30381"/>
      <c r="Y30381" s="36"/>
      <c r="AA30381" s="5"/>
      <c r="AC30381" s="36"/>
      <c r="AD30381" s="36"/>
      <c r="AE30381"/>
      <c r="AF30381"/>
      <c r="AH30381" s="36"/>
      <c r="AJ30381"/>
    </row>
    <row r="30382" spans="14:36">
      <c r="N30382" s="36"/>
      <c r="R30382" s="5"/>
      <c r="W30382"/>
      <c r="Y30382" s="36"/>
      <c r="AA30382" s="5"/>
      <c r="AC30382" s="36"/>
      <c r="AD30382" s="36"/>
      <c r="AE30382"/>
      <c r="AF30382"/>
      <c r="AH30382" s="36"/>
      <c r="AJ30382"/>
    </row>
    <row r="30383" spans="14:36">
      <c r="N30383" s="36"/>
      <c r="R30383" s="5"/>
      <c r="W30383"/>
      <c r="Y30383" s="36"/>
      <c r="AA30383" s="5"/>
      <c r="AC30383" s="36"/>
      <c r="AD30383" s="36"/>
      <c r="AE30383"/>
      <c r="AF30383"/>
      <c r="AH30383" s="36"/>
      <c r="AJ30383"/>
    </row>
    <row r="30384" spans="14:36">
      <c r="N30384" s="36"/>
      <c r="R30384" s="5"/>
      <c r="W30384"/>
      <c r="Y30384" s="36"/>
      <c r="AA30384" s="5"/>
      <c r="AC30384" s="36"/>
      <c r="AD30384" s="36"/>
      <c r="AE30384"/>
      <c r="AF30384"/>
      <c r="AH30384" s="36"/>
      <c r="AJ30384"/>
    </row>
    <row r="30385" spans="14:36">
      <c r="N30385" s="36"/>
      <c r="R30385" s="5"/>
      <c r="W30385"/>
      <c r="Y30385" s="36"/>
      <c r="AA30385" s="5"/>
      <c r="AC30385" s="36"/>
      <c r="AD30385" s="36"/>
      <c r="AE30385"/>
      <c r="AF30385"/>
      <c r="AH30385" s="36"/>
      <c r="AJ30385"/>
    </row>
    <row r="30386" spans="14:36">
      <c r="N30386" s="36"/>
      <c r="R30386" s="5"/>
      <c r="W30386"/>
      <c r="Y30386" s="36"/>
      <c r="AA30386" s="5"/>
      <c r="AC30386" s="36"/>
      <c r="AD30386" s="36"/>
      <c r="AE30386"/>
      <c r="AF30386"/>
      <c r="AH30386" s="36"/>
      <c r="AJ30386"/>
    </row>
    <row r="30387" spans="14:36">
      <c r="N30387" s="36"/>
      <c r="R30387" s="5"/>
      <c r="W30387"/>
      <c r="Y30387" s="36"/>
      <c r="AA30387" s="5"/>
      <c r="AC30387" s="36"/>
      <c r="AD30387" s="36"/>
      <c r="AE30387"/>
      <c r="AF30387"/>
      <c r="AH30387" s="36"/>
      <c r="AJ30387"/>
    </row>
    <row r="30388" spans="14:36">
      <c r="N30388" s="36"/>
      <c r="R30388" s="5"/>
      <c r="W30388"/>
      <c r="Y30388" s="36"/>
      <c r="AA30388" s="5"/>
      <c r="AC30388" s="36"/>
      <c r="AD30388" s="36"/>
      <c r="AE30388"/>
      <c r="AF30388"/>
      <c r="AH30388" s="36"/>
      <c r="AJ30388"/>
    </row>
    <row r="30389" spans="14:36">
      <c r="N30389" s="36"/>
      <c r="R30389" s="5"/>
      <c r="W30389"/>
      <c r="Y30389" s="36"/>
      <c r="AA30389" s="5"/>
      <c r="AC30389" s="36"/>
      <c r="AD30389" s="36"/>
      <c r="AE30389"/>
      <c r="AF30389"/>
      <c r="AH30389" s="36"/>
      <c r="AJ30389"/>
    </row>
    <row r="30390" spans="14:36">
      <c r="N30390" s="36"/>
      <c r="R30390" s="5"/>
      <c r="W30390"/>
      <c r="Y30390" s="36"/>
      <c r="AA30390" s="5"/>
      <c r="AC30390" s="36"/>
      <c r="AD30390" s="36"/>
      <c r="AE30390"/>
      <c r="AF30390"/>
      <c r="AH30390" s="36"/>
      <c r="AJ30390"/>
    </row>
    <row r="30391" spans="14:36">
      <c r="N30391" s="36"/>
      <c r="R30391" s="5"/>
      <c r="W30391"/>
      <c r="Y30391" s="36"/>
      <c r="AA30391" s="5"/>
      <c r="AC30391" s="36"/>
      <c r="AD30391" s="36"/>
      <c r="AE30391"/>
      <c r="AF30391"/>
      <c r="AH30391" s="36"/>
      <c r="AJ30391"/>
    </row>
    <row r="30392" spans="14:36">
      <c r="N30392" s="36"/>
      <c r="R30392" s="5"/>
      <c r="W30392"/>
      <c r="Y30392" s="36"/>
      <c r="AA30392" s="5"/>
      <c r="AC30392" s="36"/>
      <c r="AD30392" s="36"/>
      <c r="AE30392"/>
      <c r="AF30392"/>
      <c r="AH30392" s="36"/>
      <c r="AJ30392"/>
    </row>
    <row r="30393" spans="14:36">
      <c r="N30393" s="36"/>
      <c r="R30393" s="5"/>
      <c r="W30393"/>
      <c r="Y30393" s="36"/>
      <c r="AA30393" s="5"/>
      <c r="AC30393" s="36"/>
      <c r="AD30393" s="36"/>
      <c r="AE30393"/>
      <c r="AF30393"/>
      <c r="AH30393" s="36"/>
      <c r="AJ30393"/>
    </row>
    <row r="30394" spans="14:36">
      <c r="N30394" s="36"/>
      <c r="R30394" s="5"/>
      <c r="W30394"/>
      <c r="Y30394" s="36"/>
      <c r="AA30394" s="5"/>
      <c r="AC30394" s="36"/>
      <c r="AD30394" s="36"/>
      <c r="AE30394"/>
      <c r="AF30394"/>
      <c r="AH30394" s="36"/>
      <c r="AJ30394"/>
    </row>
    <row r="30395" spans="14:36">
      <c r="N30395" s="36"/>
      <c r="R30395" s="5"/>
      <c r="W30395"/>
      <c r="Y30395" s="36"/>
      <c r="AA30395" s="5"/>
      <c r="AC30395" s="36"/>
      <c r="AD30395" s="36"/>
      <c r="AE30395"/>
      <c r="AF30395"/>
      <c r="AH30395" s="36"/>
      <c r="AJ30395"/>
    </row>
    <row r="30396" spans="14:36">
      <c r="N30396" s="36"/>
      <c r="R30396" s="5"/>
      <c r="W30396"/>
      <c r="Y30396" s="36"/>
      <c r="AA30396" s="5"/>
      <c r="AC30396" s="36"/>
      <c r="AD30396" s="36"/>
      <c r="AE30396"/>
      <c r="AF30396"/>
      <c r="AH30396" s="36"/>
      <c r="AJ30396"/>
    </row>
    <row r="30397" spans="14:36">
      <c r="N30397" s="36"/>
      <c r="R30397" s="5"/>
      <c r="W30397"/>
      <c r="Y30397" s="36"/>
      <c r="AA30397" s="5"/>
      <c r="AC30397" s="36"/>
      <c r="AD30397" s="36"/>
      <c r="AE30397"/>
      <c r="AF30397"/>
      <c r="AH30397" s="36"/>
      <c r="AJ30397"/>
    </row>
    <row r="30398" spans="14:36">
      <c r="N30398" s="36"/>
      <c r="R30398" s="5"/>
      <c r="W30398"/>
      <c r="Y30398" s="36"/>
      <c r="AA30398" s="5"/>
      <c r="AC30398" s="36"/>
      <c r="AD30398" s="36"/>
      <c r="AE30398"/>
      <c r="AF30398"/>
      <c r="AH30398" s="36"/>
      <c r="AJ30398"/>
    </row>
    <row r="30399" spans="14:36">
      <c r="N30399" s="36"/>
      <c r="R30399" s="5"/>
      <c r="W30399"/>
      <c r="Y30399" s="36"/>
      <c r="AA30399" s="5"/>
      <c r="AC30399" s="36"/>
      <c r="AD30399" s="36"/>
      <c r="AE30399"/>
      <c r="AF30399"/>
      <c r="AH30399" s="36"/>
      <c r="AJ30399"/>
    </row>
    <row r="30400" spans="14:36">
      <c r="N30400" s="36"/>
      <c r="R30400" s="5"/>
      <c r="W30400"/>
      <c r="Y30400" s="36"/>
      <c r="AA30400" s="5"/>
      <c r="AC30400" s="36"/>
      <c r="AD30400" s="36"/>
      <c r="AE30400"/>
      <c r="AF30400"/>
      <c r="AH30400" s="36"/>
      <c r="AJ30400"/>
    </row>
    <row r="30401" spans="14:36">
      <c r="N30401" s="36"/>
      <c r="R30401" s="5"/>
      <c r="W30401"/>
      <c r="Y30401" s="36"/>
      <c r="AA30401" s="5"/>
      <c r="AC30401" s="36"/>
      <c r="AD30401" s="36"/>
      <c r="AE30401"/>
      <c r="AF30401"/>
      <c r="AH30401" s="36"/>
      <c r="AJ30401"/>
    </row>
    <row r="30402" spans="14:36">
      <c r="N30402" s="36"/>
      <c r="R30402" s="5"/>
      <c r="W30402"/>
      <c r="Y30402" s="36"/>
      <c r="AA30402" s="5"/>
      <c r="AC30402" s="36"/>
      <c r="AD30402" s="36"/>
      <c r="AE30402"/>
      <c r="AF30402"/>
      <c r="AH30402" s="36"/>
      <c r="AJ30402"/>
    </row>
    <row r="30403" spans="14:36">
      <c r="N30403" s="36"/>
      <c r="R30403" s="5"/>
      <c r="W30403"/>
      <c r="Y30403" s="36"/>
      <c r="AA30403" s="5"/>
      <c r="AC30403" s="36"/>
      <c r="AD30403" s="36"/>
      <c r="AE30403"/>
      <c r="AF30403"/>
      <c r="AH30403" s="36"/>
      <c r="AJ30403"/>
    </row>
    <row r="30404" spans="14:36">
      <c r="N30404" s="36"/>
      <c r="R30404" s="5"/>
      <c r="W30404"/>
      <c r="Y30404" s="36"/>
      <c r="AA30404" s="5"/>
      <c r="AC30404" s="36"/>
      <c r="AD30404" s="36"/>
      <c r="AE30404"/>
      <c r="AF30404"/>
      <c r="AH30404" s="36"/>
      <c r="AJ30404"/>
    </row>
    <row r="30405" spans="14:36">
      <c r="N30405" s="36"/>
      <c r="R30405" s="5"/>
      <c r="W30405"/>
      <c r="Y30405" s="36"/>
      <c r="AA30405" s="5"/>
      <c r="AC30405" s="36"/>
      <c r="AD30405" s="36"/>
      <c r="AE30405"/>
      <c r="AF30405"/>
      <c r="AH30405" s="36"/>
      <c r="AJ30405"/>
    </row>
    <row r="30406" spans="14:36">
      <c r="N30406" s="36"/>
      <c r="R30406" s="5"/>
      <c r="W30406"/>
      <c r="Y30406" s="36"/>
      <c r="AA30406" s="5"/>
      <c r="AC30406" s="36"/>
      <c r="AD30406" s="36"/>
      <c r="AE30406"/>
      <c r="AF30406"/>
      <c r="AH30406" s="36"/>
      <c r="AJ30406"/>
    </row>
    <row r="30407" spans="14:36">
      <c r="N30407" s="36"/>
      <c r="R30407" s="5"/>
      <c r="W30407"/>
      <c r="Y30407" s="36"/>
      <c r="AA30407" s="5"/>
      <c r="AC30407" s="36"/>
      <c r="AD30407" s="36"/>
      <c r="AE30407"/>
      <c r="AF30407"/>
      <c r="AH30407" s="36"/>
      <c r="AJ30407"/>
    </row>
    <row r="30408" spans="14:36">
      <c r="N30408" s="36"/>
      <c r="R30408" s="5"/>
      <c r="W30408"/>
      <c r="Y30408" s="36"/>
      <c r="AA30408" s="5"/>
      <c r="AC30408" s="36"/>
      <c r="AD30408" s="36"/>
      <c r="AE30408"/>
      <c r="AF30408"/>
      <c r="AH30408" s="36"/>
      <c r="AJ30408"/>
    </row>
    <row r="30409" spans="14:36">
      <c r="N30409" s="36"/>
      <c r="R30409" s="5"/>
      <c r="W30409"/>
      <c r="Y30409" s="36"/>
      <c r="AA30409" s="5"/>
      <c r="AC30409" s="36"/>
      <c r="AD30409" s="36"/>
      <c r="AE30409"/>
      <c r="AF30409"/>
      <c r="AH30409" s="36"/>
      <c r="AJ30409"/>
    </row>
    <row r="30410" spans="14:36">
      <c r="N30410" s="36"/>
      <c r="R30410" s="5"/>
      <c r="W30410"/>
      <c r="Y30410" s="36"/>
      <c r="AA30410" s="5"/>
      <c r="AC30410" s="36"/>
      <c r="AD30410" s="36"/>
      <c r="AE30410"/>
      <c r="AF30410"/>
      <c r="AH30410" s="36"/>
      <c r="AJ30410"/>
    </row>
    <row r="30411" spans="14:36">
      <c r="N30411" s="36"/>
      <c r="R30411" s="5"/>
      <c r="W30411"/>
      <c r="Y30411" s="36"/>
      <c r="AA30411" s="5"/>
      <c r="AC30411" s="36"/>
      <c r="AD30411" s="36"/>
      <c r="AE30411"/>
      <c r="AF30411"/>
      <c r="AH30411" s="36"/>
      <c r="AJ30411"/>
    </row>
    <row r="30412" spans="14:36">
      <c r="N30412" s="36"/>
      <c r="R30412" s="5"/>
      <c r="W30412"/>
      <c r="Y30412" s="36"/>
      <c r="AA30412" s="5"/>
      <c r="AC30412" s="36"/>
      <c r="AD30412" s="36"/>
      <c r="AE30412"/>
      <c r="AF30412"/>
      <c r="AH30412" s="36"/>
      <c r="AJ30412"/>
    </row>
    <row r="30413" spans="14:36">
      <c r="N30413" s="36"/>
      <c r="R30413" s="5"/>
      <c r="W30413"/>
      <c r="Y30413" s="36"/>
      <c r="AA30413" s="5"/>
      <c r="AC30413" s="36"/>
      <c r="AD30413" s="36"/>
      <c r="AE30413"/>
      <c r="AF30413"/>
      <c r="AH30413" s="36"/>
      <c r="AJ30413"/>
    </row>
    <row r="30414" spans="14:36">
      <c r="N30414" s="36"/>
      <c r="R30414" s="5"/>
      <c r="W30414"/>
      <c r="Y30414" s="36"/>
      <c r="AA30414" s="5"/>
      <c r="AC30414" s="36"/>
      <c r="AD30414" s="36"/>
      <c r="AE30414"/>
      <c r="AF30414"/>
      <c r="AH30414" s="36"/>
      <c r="AJ30414"/>
    </row>
    <row r="30415" spans="14:36">
      <c r="N30415" s="36"/>
      <c r="R30415" s="5"/>
      <c r="W30415"/>
      <c r="Y30415" s="36"/>
      <c r="AA30415" s="5"/>
      <c r="AC30415" s="36"/>
      <c r="AD30415" s="36"/>
      <c r="AE30415"/>
      <c r="AF30415"/>
      <c r="AH30415" s="36"/>
      <c r="AJ30415"/>
    </row>
    <row r="30416" spans="14:36">
      <c r="N30416" s="36"/>
      <c r="R30416" s="5"/>
      <c r="W30416"/>
      <c r="Y30416" s="36"/>
      <c r="AA30416" s="5"/>
      <c r="AC30416" s="36"/>
      <c r="AD30416" s="36"/>
      <c r="AE30416"/>
      <c r="AF30416"/>
      <c r="AH30416" s="36"/>
      <c r="AJ30416"/>
    </row>
    <row r="30417" spans="14:36">
      <c r="N30417" s="36"/>
      <c r="R30417" s="5"/>
      <c r="W30417"/>
      <c r="Y30417" s="36"/>
      <c r="AA30417" s="5"/>
      <c r="AC30417" s="36"/>
      <c r="AD30417" s="36"/>
      <c r="AE30417"/>
      <c r="AF30417"/>
      <c r="AH30417" s="36"/>
      <c r="AJ30417"/>
    </row>
    <row r="30418" spans="14:36">
      <c r="N30418" s="36"/>
      <c r="R30418" s="5"/>
      <c r="W30418"/>
      <c r="Y30418" s="36"/>
      <c r="AA30418" s="5"/>
      <c r="AC30418" s="36"/>
      <c r="AD30418" s="36"/>
      <c r="AE30418"/>
      <c r="AF30418"/>
      <c r="AH30418" s="36"/>
      <c r="AJ30418"/>
    </row>
    <row r="30419" spans="14:36">
      <c r="N30419" s="36"/>
      <c r="R30419" s="5"/>
      <c r="W30419"/>
      <c r="Y30419" s="36"/>
      <c r="AA30419" s="5"/>
      <c r="AC30419" s="36"/>
      <c r="AD30419" s="36"/>
      <c r="AE30419"/>
      <c r="AF30419"/>
      <c r="AH30419" s="36"/>
      <c r="AJ30419"/>
    </row>
    <row r="30420" spans="14:36">
      <c r="N30420" s="36"/>
      <c r="R30420" s="5"/>
      <c r="W30420"/>
      <c r="Y30420" s="36"/>
      <c r="AA30420" s="5"/>
      <c r="AC30420" s="36"/>
      <c r="AD30420" s="36"/>
      <c r="AE30420"/>
      <c r="AF30420"/>
      <c r="AH30420" s="36"/>
      <c r="AJ30420"/>
    </row>
    <row r="30421" spans="14:36">
      <c r="N30421" s="36"/>
      <c r="R30421" s="5"/>
      <c r="W30421"/>
      <c r="Y30421" s="36"/>
      <c r="AA30421" s="5"/>
      <c r="AC30421" s="36"/>
      <c r="AD30421" s="36"/>
      <c r="AE30421"/>
      <c r="AF30421"/>
      <c r="AH30421" s="36"/>
      <c r="AJ30421"/>
    </row>
    <row r="30422" spans="14:36">
      <c r="N30422" s="36"/>
      <c r="R30422" s="5"/>
      <c r="W30422"/>
      <c r="Y30422" s="36"/>
      <c r="AA30422" s="5"/>
      <c r="AC30422" s="36"/>
      <c r="AD30422" s="36"/>
      <c r="AE30422"/>
      <c r="AF30422"/>
      <c r="AH30422" s="36"/>
      <c r="AJ30422"/>
    </row>
    <row r="30423" spans="14:36">
      <c r="N30423" s="36"/>
      <c r="R30423" s="5"/>
      <c r="W30423"/>
      <c r="Y30423" s="36"/>
      <c r="AA30423" s="5"/>
      <c r="AC30423" s="36"/>
      <c r="AD30423" s="36"/>
      <c r="AE30423"/>
      <c r="AF30423"/>
      <c r="AH30423" s="36"/>
      <c r="AJ30423"/>
    </row>
    <row r="30424" spans="14:36">
      <c r="N30424" s="36"/>
      <c r="R30424" s="5"/>
      <c r="W30424"/>
      <c r="Y30424" s="36"/>
      <c r="AA30424" s="5"/>
      <c r="AC30424" s="36"/>
      <c r="AD30424" s="36"/>
      <c r="AE30424"/>
      <c r="AF30424"/>
      <c r="AH30424" s="36"/>
      <c r="AJ30424"/>
    </row>
    <row r="30425" spans="14:36">
      <c r="N30425" s="36"/>
      <c r="R30425" s="5"/>
      <c r="W30425"/>
      <c r="Y30425" s="36"/>
      <c r="AA30425" s="5"/>
      <c r="AC30425" s="36"/>
      <c r="AD30425" s="36"/>
      <c r="AE30425"/>
      <c r="AF30425"/>
      <c r="AH30425" s="36"/>
      <c r="AJ30425"/>
    </row>
    <row r="30426" spans="14:36">
      <c r="N30426" s="36"/>
      <c r="R30426" s="5"/>
      <c r="W30426"/>
      <c r="Y30426" s="36"/>
      <c r="AA30426" s="5"/>
      <c r="AC30426" s="36"/>
      <c r="AD30426" s="36"/>
      <c r="AE30426"/>
      <c r="AF30426"/>
      <c r="AH30426" s="36"/>
      <c r="AJ30426"/>
    </row>
    <row r="30427" spans="14:36">
      <c r="N30427" s="36"/>
      <c r="R30427" s="5"/>
      <c r="W30427"/>
      <c r="Y30427" s="36"/>
      <c r="AA30427" s="5"/>
      <c r="AC30427" s="36"/>
      <c r="AD30427" s="36"/>
      <c r="AE30427"/>
      <c r="AF30427"/>
      <c r="AH30427" s="36"/>
      <c r="AJ30427"/>
    </row>
    <row r="30428" spans="14:36">
      <c r="N30428" s="36"/>
      <c r="R30428" s="5"/>
      <c r="W30428"/>
      <c r="Y30428" s="36"/>
      <c r="AA30428" s="5"/>
      <c r="AC30428" s="36"/>
      <c r="AD30428" s="36"/>
      <c r="AE30428"/>
      <c r="AF30428"/>
      <c r="AH30428" s="36"/>
      <c r="AJ30428"/>
    </row>
    <row r="30429" spans="14:36">
      <c r="N30429" s="36"/>
      <c r="R30429" s="5"/>
      <c r="W30429"/>
      <c r="Y30429" s="36"/>
      <c r="AA30429" s="5"/>
      <c r="AC30429" s="36"/>
      <c r="AD30429" s="36"/>
      <c r="AE30429"/>
      <c r="AF30429"/>
      <c r="AH30429" s="36"/>
      <c r="AJ30429"/>
    </row>
    <row r="30430" spans="14:36">
      <c r="N30430" s="36"/>
      <c r="R30430" s="5"/>
      <c r="W30430"/>
      <c r="Y30430" s="36"/>
      <c r="AA30430" s="5"/>
      <c r="AC30430" s="36"/>
      <c r="AD30430" s="36"/>
      <c r="AE30430"/>
      <c r="AF30430"/>
      <c r="AH30430" s="36"/>
      <c r="AJ30430"/>
    </row>
    <row r="30431" spans="14:36">
      <c r="N30431" s="36"/>
      <c r="R30431" s="5"/>
      <c r="W30431"/>
      <c r="Y30431" s="36"/>
      <c r="AA30431" s="5"/>
      <c r="AC30431" s="36"/>
      <c r="AD30431" s="36"/>
      <c r="AE30431"/>
      <c r="AF30431"/>
      <c r="AH30431" s="36"/>
      <c r="AJ30431"/>
    </row>
    <row r="30432" spans="14:36">
      <c r="N30432" s="36"/>
      <c r="R30432" s="5"/>
      <c r="W30432"/>
      <c r="Y30432" s="36"/>
      <c r="AA30432" s="5"/>
      <c r="AC30432" s="36"/>
      <c r="AD30432" s="36"/>
      <c r="AE30432"/>
      <c r="AF30432"/>
      <c r="AH30432" s="36"/>
      <c r="AJ30432"/>
    </row>
    <row r="30433" spans="14:36">
      <c r="N30433" s="36"/>
      <c r="R30433" s="5"/>
      <c r="W30433"/>
      <c r="Y30433" s="36"/>
      <c r="AA30433" s="5"/>
      <c r="AC30433" s="36"/>
      <c r="AD30433" s="36"/>
      <c r="AE30433"/>
      <c r="AF30433"/>
      <c r="AH30433" s="36"/>
      <c r="AJ30433"/>
    </row>
    <row r="30434" spans="14:36">
      <c r="N30434" s="36"/>
      <c r="R30434" s="5"/>
      <c r="W30434"/>
      <c r="Y30434" s="36"/>
      <c r="AA30434" s="5"/>
      <c r="AC30434" s="36"/>
      <c r="AD30434" s="36"/>
      <c r="AE30434"/>
      <c r="AF30434"/>
      <c r="AH30434" s="36"/>
      <c r="AJ30434"/>
    </row>
    <row r="30435" spans="14:36">
      <c r="N30435" s="36"/>
      <c r="R30435" s="5"/>
      <c r="W30435"/>
      <c r="Y30435" s="36"/>
      <c r="AA30435" s="5"/>
      <c r="AC30435" s="36"/>
      <c r="AD30435" s="36"/>
      <c r="AE30435"/>
      <c r="AF30435"/>
      <c r="AH30435" s="36"/>
      <c r="AJ30435"/>
    </row>
    <row r="30436" spans="14:36">
      <c r="N30436" s="36"/>
      <c r="R30436" s="5"/>
      <c r="W30436"/>
      <c r="Y30436" s="36"/>
      <c r="AA30436" s="5"/>
      <c r="AC30436" s="36"/>
      <c r="AD30436" s="36"/>
      <c r="AE30436"/>
      <c r="AF30436"/>
      <c r="AH30436" s="36"/>
      <c r="AJ30436"/>
    </row>
    <row r="30437" spans="14:36">
      <c r="N30437" s="36"/>
      <c r="R30437" s="5"/>
      <c r="W30437"/>
      <c r="Y30437" s="36"/>
      <c r="AA30437" s="5"/>
      <c r="AC30437" s="36"/>
      <c r="AD30437" s="36"/>
      <c r="AE30437"/>
      <c r="AF30437"/>
      <c r="AH30437" s="36"/>
      <c r="AJ30437"/>
    </row>
    <row r="30438" spans="14:36">
      <c r="N30438" s="36"/>
      <c r="R30438" s="5"/>
      <c r="W30438"/>
      <c r="Y30438" s="36"/>
      <c r="AA30438" s="5"/>
      <c r="AC30438" s="36"/>
      <c r="AD30438" s="36"/>
      <c r="AE30438"/>
      <c r="AF30438"/>
      <c r="AH30438" s="36"/>
      <c r="AJ30438"/>
    </row>
    <row r="30439" spans="14:36">
      <c r="N30439" s="36"/>
      <c r="R30439" s="5"/>
      <c r="W30439"/>
      <c r="Y30439" s="36"/>
      <c r="AA30439" s="5"/>
      <c r="AC30439" s="36"/>
      <c r="AD30439" s="36"/>
      <c r="AE30439"/>
      <c r="AF30439"/>
      <c r="AH30439" s="36"/>
      <c r="AJ30439"/>
    </row>
    <row r="30440" spans="14:36">
      <c r="N30440" s="36"/>
      <c r="R30440" s="5"/>
      <c r="W30440"/>
      <c r="Y30440" s="36"/>
      <c r="AA30440" s="5"/>
      <c r="AC30440" s="36"/>
      <c r="AD30440" s="36"/>
      <c r="AE30440"/>
      <c r="AF30440"/>
      <c r="AH30440" s="36"/>
      <c r="AJ30440"/>
    </row>
    <row r="30441" spans="14:36">
      <c r="N30441" s="36"/>
      <c r="R30441" s="5"/>
      <c r="W30441"/>
      <c r="Y30441" s="36"/>
      <c r="AA30441" s="5"/>
      <c r="AC30441" s="36"/>
      <c r="AD30441" s="36"/>
      <c r="AE30441"/>
      <c r="AF30441"/>
      <c r="AH30441" s="36"/>
      <c r="AJ30441"/>
    </row>
    <row r="30442" spans="14:36">
      <c r="N30442" s="36"/>
      <c r="R30442" s="5"/>
      <c r="W30442"/>
      <c r="Y30442" s="36"/>
      <c r="AA30442" s="5"/>
      <c r="AC30442" s="36"/>
      <c r="AD30442" s="36"/>
      <c r="AE30442"/>
      <c r="AF30442"/>
      <c r="AH30442" s="36"/>
      <c r="AJ30442"/>
    </row>
    <row r="30443" spans="14:36">
      <c r="N30443" s="36"/>
      <c r="R30443" s="5"/>
      <c r="W30443"/>
      <c r="Y30443" s="36"/>
      <c r="AA30443" s="5"/>
      <c r="AC30443" s="36"/>
      <c r="AD30443" s="36"/>
      <c r="AE30443"/>
      <c r="AF30443"/>
      <c r="AH30443" s="36"/>
      <c r="AJ30443"/>
    </row>
    <row r="30444" spans="14:36">
      <c r="N30444" s="36"/>
      <c r="R30444" s="5"/>
      <c r="W30444"/>
      <c r="Y30444" s="36"/>
      <c r="AA30444" s="5"/>
      <c r="AC30444" s="36"/>
      <c r="AD30444" s="36"/>
      <c r="AE30444"/>
      <c r="AF30444"/>
      <c r="AH30444" s="36"/>
      <c r="AJ30444"/>
    </row>
    <row r="30445" spans="14:36">
      <c r="N30445" s="36"/>
      <c r="R30445" s="5"/>
      <c r="W30445"/>
      <c r="Y30445" s="36"/>
      <c r="AA30445" s="5"/>
      <c r="AC30445" s="36"/>
      <c r="AD30445" s="36"/>
      <c r="AE30445"/>
      <c r="AF30445"/>
      <c r="AH30445" s="36"/>
      <c r="AJ30445"/>
    </row>
    <row r="30446" spans="14:36">
      <c r="N30446" s="36"/>
      <c r="R30446" s="5"/>
      <c r="W30446"/>
      <c r="Y30446" s="36"/>
      <c r="AA30446" s="5"/>
      <c r="AC30446" s="36"/>
      <c r="AD30446" s="36"/>
      <c r="AE30446"/>
      <c r="AF30446"/>
      <c r="AH30446" s="36"/>
      <c r="AJ30446"/>
    </row>
    <row r="30447" spans="14:36">
      <c r="N30447" s="36"/>
      <c r="R30447" s="5"/>
      <c r="W30447"/>
      <c r="Y30447" s="36"/>
      <c r="AA30447" s="5"/>
      <c r="AC30447" s="36"/>
      <c r="AD30447" s="36"/>
      <c r="AE30447"/>
      <c r="AF30447"/>
      <c r="AH30447" s="36"/>
      <c r="AJ30447"/>
    </row>
    <row r="30448" spans="14:36">
      <c r="N30448" s="36"/>
      <c r="R30448" s="5"/>
      <c r="W30448"/>
      <c r="Y30448" s="36"/>
      <c r="AA30448" s="5"/>
      <c r="AC30448" s="36"/>
      <c r="AD30448" s="36"/>
      <c r="AE30448"/>
      <c r="AF30448"/>
      <c r="AH30448" s="36"/>
      <c r="AJ30448"/>
    </row>
    <row r="30449" spans="14:36">
      <c r="N30449" s="36"/>
      <c r="R30449" s="5"/>
      <c r="W30449"/>
      <c r="Y30449" s="36"/>
      <c r="AA30449" s="5"/>
      <c r="AC30449" s="36"/>
      <c r="AD30449" s="36"/>
      <c r="AE30449"/>
      <c r="AF30449"/>
      <c r="AH30449" s="36"/>
      <c r="AJ30449"/>
    </row>
    <row r="30450" spans="14:36">
      <c r="N30450" s="36"/>
      <c r="R30450" s="5"/>
      <c r="W30450"/>
      <c r="Y30450" s="36"/>
      <c r="AA30450" s="5"/>
      <c r="AC30450" s="36"/>
      <c r="AD30450" s="36"/>
      <c r="AE30450"/>
      <c r="AF30450"/>
      <c r="AH30450" s="36"/>
      <c r="AJ30450"/>
    </row>
    <row r="30451" spans="14:36">
      <c r="N30451" s="36"/>
      <c r="R30451" s="5"/>
      <c r="W30451"/>
      <c r="Y30451" s="36"/>
      <c r="AA30451" s="5"/>
      <c r="AC30451" s="36"/>
      <c r="AD30451" s="36"/>
      <c r="AE30451"/>
      <c r="AF30451"/>
      <c r="AH30451" s="36"/>
      <c r="AJ30451"/>
    </row>
    <row r="30452" spans="14:36">
      <c r="N30452" s="36"/>
      <c r="R30452" s="5"/>
      <c r="W30452"/>
      <c r="Y30452" s="36"/>
      <c r="AA30452" s="5"/>
      <c r="AC30452" s="36"/>
      <c r="AD30452" s="36"/>
      <c r="AE30452"/>
      <c r="AF30452"/>
      <c r="AH30452" s="36"/>
      <c r="AJ30452"/>
    </row>
    <row r="30453" spans="14:36">
      <c r="N30453" s="36"/>
      <c r="R30453" s="5"/>
      <c r="W30453"/>
      <c r="Y30453" s="36"/>
      <c r="AA30453" s="5"/>
      <c r="AC30453" s="36"/>
      <c r="AD30453" s="36"/>
      <c r="AE30453"/>
      <c r="AF30453"/>
      <c r="AH30453" s="36"/>
      <c r="AJ30453"/>
    </row>
    <row r="30454" spans="14:36">
      <c r="N30454" s="36"/>
      <c r="R30454" s="5"/>
      <c r="W30454"/>
      <c r="Y30454" s="36"/>
      <c r="AA30454" s="5"/>
      <c r="AC30454" s="36"/>
      <c r="AD30454" s="36"/>
      <c r="AE30454"/>
      <c r="AF30454"/>
      <c r="AH30454" s="36"/>
      <c r="AJ30454"/>
    </row>
    <row r="30455" spans="14:36">
      <c r="N30455" s="36"/>
      <c r="R30455" s="5"/>
      <c r="W30455"/>
      <c r="Y30455" s="36"/>
      <c r="AA30455" s="5"/>
      <c r="AC30455" s="36"/>
      <c r="AD30455" s="36"/>
      <c r="AE30455"/>
      <c r="AF30455"/>
      <c r="AH30455" s="36"/>
      <c r="AJ30455"/>
    </row>
    <row r="30456" spans="14:36">
      <c r="N30456" s="36"/>
      <c r="R30456" s="5"/>
      <c r="W30456"/>
      <c r="Y30456" s="36"/>
      <c r="AA30456" s="5"/>
      <c r="AC30456" s="36"/>
      <c r="AD30456" s="36"/>
      <c r="AE30456"/>
      <c r="AF30456"/>
      <c r="AH30456" s="36"/>
      <c r="AJ30456"/>
    </row>
    <row r="30457" spans="14:36">
      <c r="N30457" s="36"/>
      <c r="R30457" s="5"/>
      <c r="W30457"/>
      <c r="Y30457" s="36"/>
      <c r="AA30457" s="5"/>
      <c r="AC30457" s="36"/>
      <c r="AD30457" s="36"/>
      <c r="AE30457"/>
      <c r="AF30457"/>
      <c r="AH30457" s="36"/>
      <c r="AJ30457"/>
    </row>
    <row r="30458" spans="14:36">
      <c r="N30458" s="36"/>
      <c r="R30458" s="5"/>
      <c r="W30458"/>
      <c r="Y30458" s="36"/>
      <c r="AA30458" s="5"/>
      <c r="AC30458" s="36"/>
      <c r="AD30458" s="36"/>
      <c r="AE30458"/>
      <c r="AF30458"/>
      <c r="AH30458" s="36"/>
      <c r="AJ30458"/>
    </row>
    <row r="30459" spans="14:36">
      <c r="N30459" s="36"/>
      <c r="R30459" s="5"/>
      <c r="W30459"/>
      <c r="Y30459" s="36"/>
      <c r="AA30459" s="5"/>
      <c r="AC30459" s="36"/>
      <c r="AD30459" s="36"/>
      <c r="AE30459"/>
      <c r="AF30459"/>
      <c r="AH30459" s="36"/>
      <c r="AJ30459"/>
    </row>
    <row r="30460" spans="14:36">
      <c r="N30460" s="36"/>
      <c r="R30460" s="5"/>
      <c r="W30460"/>
      <c r="Y30460" s="36"/>
      <c r="AA30460" s="5"/>
      <c r="AC30460" s="36"/>
      <c r="AD30460" s="36"/>
      <c r="AE30460"/>
      <c r="AF30460"/>
      <c r="AH30460" s="36"/>
      <c r="AJ30460"/>
    </row>
    <row r="30461" spans="14:36">
      <c r="N30461" s="36"/>
      <c r="R30461" s="5"/>
      <c r="W30461"/>
      <c r="Y30461" s="36"/>
      <c r="AA30461" s="5"/>
      <c r="AC30461" s="36"/>
      <c r="AD30461" s="36"/>
      <c r="AE30461"/>
      <c r="AF30461"/>
      <c r="AH30461" s="36"/>
      <c r="AJ30461"/>
    </row>
    <row r="30462" spans="14:36">
      <c r="N30462" s="36"/>
      <c r="R30462" s="5"/>
      <c r="W30462"/>
      <c r="Y30462" s="36"/>
      <c r="AA30462" s="5"/>
      <c r="AC30462" s="36"/>
      <c r="AD30462" s="36"/>
      <c r="AE30462"/>
      <c r="AF30462"/>
      <c r="AH30462" s="36"/>
      <c r="AJ30462"/>
    </row>
    <row r="30463" spans="14:36">
      <c r="N30463" s="36"/>
      <c r="R30463" s="5"/>
      <c r="W30463"/>
      <c r="Y30463" s="36"/>
      <c r="AA30463" s="5"/>
      <c r="AC30463" s="36"/>
      <c r="AD30463" s="36"/>
      <c r="AE30463"/>
      <c r="AF30463"/>
      <c r="AH30463" s="36"/>
      <c r="AJ30463"/>
    </row>
    <row r="30464" spans="14:36">
      <c r="N30464" s="36"/>
      <c r="R30464" s="5"/>
      <c r="W30464"/>
      <c r="Y30464" s="36"/>
      <c r="AA30464" s="5"/>
      <c r="AC30464" s="36"/>
      <c r="AD30464" s="36"/>
      <c r="AE30464"/>
      <c r="AF30464"/>
      <c r="AH30464" s="36"/>
      <c r="AJ30464"/>
    </row>
    <row r="30465" spans="14:36">
      <c r="N30465" s="36"/>
      <c r="R30465" s="5"/>
      <c r="W30465"/>
      <c r="Y30465" s="36"/>
      <c r="AA30465" s="5"/>
      <c r="AC30465" s="36"/>
      <c r="AD30465" s="36"/>
      <c r="AE30465"/>
      <c r="AF30465"/>
      <c r="AH30465" s="36"/>
      <c r="AJ30465"/>
    </row>
    <row r="30466" spans="14:36">
      <c r="N30466" s="36"/>
      <c r="R30466" s="5"/>
      <c r="W30466"/>
      <c r="Y30466" s="36"/>
      <c r="AA30466" s="5"/>
      <c r="AC30466" s="36"/>
      <c r="AD30466" s="36"/>
      <c r="AE30466"/>
      <c r="AF30466"/>
      <c r="AH30466" s="36"/>
      <c r="AJ30466"/>
    </row>
    <row r="30467" spans="14:36">
      <c r="N30467" s="36"/>
      <c r="R30467" s="5"/>
      <c r="W30467"/>
      <c r="Y30467" s="36"/>
      <c r="AA30467" s="5"/>
      <c r="AC30467" s="36"/>
      <c r="AD30467" s="36"/>
      <c r="AE30467"/>
      <c r="AF30467"/>
      <c r="AH30467" s="36"/>
      <c r="AJ30467"/>
    </row>
    <row r="30468" spans="14:36">
      <c r="N30468" s="36"/>
      <c r="R30468" s="5"/>
      <c r="W30468"/>
      <c r="Y30468" s="36"/>
      <c r="AA30468" s="5"/>
      <c r="AC30468" s="36"/>
      <c r="AD30468" s="36"/>
      <c r="AE30468"/>
      <c r="AF30468"/>
      <c r="AH30468" s="36"/>
      <c r="AJ30468"/>
    </row>
    <row r="30469" spans="14:36">
      <c r="N30469" s="36"/>
      <c r="R30469" s="5"/>
      <c r="W30469"/>
      <c r="Y30469" s="36"/>
      <c r="AA30469" s="5"/>
      <c r="AC30469" s="36"/>
      <c r="AD30469" s="36"/>
      <c r="AE30469"/>
      <c r="AF30469"/>
      <c r="AH30469" s="36"/>
      <c r="AJ30469"/>
    </row>
    <row r="30470" spans="14:36">
      <c r="N30470" s="36"/>
      <c r="R30470" s="5"/>
      <c r="W30470"/>
      <c r="Y30470" s="36"/>
      <c r="AA30470" s="5"/>
      <c r="AC30470" s="36"/>
      <c r="AD30470" s="36"/>
      <c r="AE30470"/>
      <c r="AF30470"/>
      <c r="AH30470" s="36"/>
      <c r="AJ30470"/>
    </row>
    <row r="30471" spans="14:36">
      <c r="N30471" s="36"/>
      <c r="R30471" s="5"/>
      <c r="W30471"/>
      <c r="Y30471" s="36"/>
      <c r="AA30471" s="5"/>
      <c r="AC30471" s="36"/>
      <c r="AD30471" s="36"/>
      <c r="AE30471"/>
      <c r="AF30471"/>
      <c r="AH30471" s="36"/>
      <c r="AJ30471"/>
    </row>
    <row r="30472" spans="14:36">
      <c r="N30472" s="36"/>
      <c r="R30472" s="5"/>
      <c r="W30472"/>
      <c r="Y30472" s="36"/>
      <c r="AA30472" s="5"/>
      <c r="AC30472" s="36"/>
      <c r="AD30472" s="36"/>
      <c r="AE30472"/>
      <c r="AF30472"/>
      <c r="AH30472" s="36"/>
      <c r="AJ30472"/>
    </row>
    <row r="30473" spans="14:36">
      <c r="N30473" s="36"/>
      <c r="R30473" s="5"/>
      <c r="W30473"/>
      <c r="Y30473" s="36"/>
      <c r="AA30473" s="5"/>
      <c r="AC30473" s="36"/>
      <c r="AD30473" s="36"/>
      <c r="AE30473"/>
      <c r="AF30473"/>
      <c r="AH30473" s="36"/>
      <c r="AJ30473"/>
    </row>
    <row r="30474" spans="14:36">
      <c r="N30474" s="36"/>
      <c r="R30474" s="5"/>
      <c r="W30474"/>
      <c r="Y30474" s="36"/>
      <c r="AA30474" s="5"/>
      <c r="AC30474" s="36"/>
      <c r="AD30474" s="36"/>
      <c r="AE30474"/>
      <c r="AF30474"/>
      <c r="AH30474" s="36"/>
      <c r="AJ30474"/>
    </row>
    <row r="30475" spans="14:36">
      <c r="N30475" s="36"/>
      <c r="R30475" s="5"/>
      <c r="W30475"/>
      <c r="Y30475" s="36"/>
      <c r="AA30475" s="5"/>
      <c r="AC30475" s="36"/>
      <c r="AD30475" s="36"/>
      <c r="AE30475"/>
      <c r="AF30475"/>
      <c r="AH30475" s="36"/>
      <c r="AJ30475"/>
    </row>
    <row r="30476" spans="14:36">
      <c r="N30476" s="36"/>
      <c r="R30476" s="5"/>
      <c r="W30476"/>
      <c r="Y30476" s="36"/>
      <c r="AA30476" s="5"/>
      <c r="AC30476" s="36"/>
      <c r="AD30476" s="36"/>
      <c r="AE30476"/>
      <c r="AF30476"/>
      <c r="AH30476" s="36"/>
      <c r="AJ30476"/>
    </row>
    <row r="30477" spans="14:36">
      <c r="N30477" s="36"/>
      <c r="R30477" s="5"/>
      <c r="W30477"/>
      <c r="Y30477" s="36"/>
      <c r="AA30477" s="5"/>
      <c r="AC30477" s="36"/>
      <c r="AD30477" s="36"/>
      <c r="AE30477"/>
      <c r="AF30477"/>
      <c r="AH30477" s="36"/>
      <c r="AJ30477"/>
    </row>
    <row r="30478" spans="14:36">
      <c r="N30478" s="36"/>
      <c r="R30478" s="5"/>
      <c r="W30478"/>
      <c r="Y30478" s="36"/>
      <c r="AA30478" s="5"/>
      <c r="AC30478" s="36"/>
      <c r="AD30478" s="36"/>
      <c r="AE30478"/>
      <c r="AF30478"/>
      <c r="AH30478" s="36"/>
      <c r="AJ30478"/>
    </row>
    <row r="30479" spans="14:36">
      <c r="N30479" s="36"/>
      <c r="R30479" s="5"/>
      <c r="W30479"/>
      <c r="Y30479" s="36"/>
      <c r="AA30479" s="5"/>
      <c r="AC30479" s="36"/>
      <c r="AD30479" s="36"/>
      <c r="AE30479"/>
      <c r="AF30479"/>
      <c r="AH30479" s="36"/>
      <c r="AJ30479"/>
    </row>
    <row r="30480" spans="14:36">
      <c r="N30480" s="36"/>
      <c r="R30480" s="5"/>
      <c r="W30480"/>
      <c r="Y30480" s="36"/>
      <c r="AA30480" s="5"/>
      <c r="AC30480" s="36"/>
      <c r="AD30480" s="36"/>
      <c r="AE30480"/>
      <c r="AF30480"/>
      <c r="AH30480" s="36"/>
      <c r="AJ30480"/>
    </row>
    <row r="30481" spans="14:36">
      <c r="N30481" s="36"/>
      <c r="R30481" s="5"/>
      <c r="W30481"/>
      <c r="Y30481" s="36"/>
      <c r="AA30481" s="5"/>
      <c r="AC30481" s="36"/>
      <c r="AD30481" s="36"/>
      <c r="AE30481"/>
      <c r="AF30481"/>
      <c r="AH30481" s="36"/>
      <c r="AJ30481"/>
    </row>
    <row r="30482" spans="14:36">
      <c r="N30482" s="36"/>
      <c r="R30482" s="5"/>
      <c r="W30482"/>
      <c r="Y30482" s="36"/>
      <c r="AA30482" s="5"/>
      <c r="AC30482" s="36"/>
      <c r="AD30482" s="36"/>
      <c r="AE30482"/>
      <c r="AF30482"/>
      <c r="AH30482" s="36"/>
      <c r="AJ30482"/>
    </row>
    <row r="30483" spans="14:36">
      <c r="N30483" s="36"/>
      <c r="R30483" s="5"/>
      <c r="W30483"/>
      <c r="Y30483" s="36"/>
      <c r="AA30483" s="5"/>
      <c r="AC30483" s="36"/>
      <c r="AD30483" s="36"/>
      <c r="AE30483"/>
      <c r="AF30483"/>
      <c r="AH30483" s="36"/>
      <c r="AJ30483"/>
    </row>
    <row r="30484" spans="14:36">
      <c r="N30484" s="36"/>
      <c r="R30484" s="5"/>
      <c r="W30484"/>
      <c r="Y30484" s="36"/>
      <c r="AA30484" s="5"/>
      <c r="AC30484" s="36"/>
      <c r="AD30484" s="36"/>
      <c r="AE30484"/>
      <c r="AF30484"/>
      <c r="AH30484" s="36"/>
      <c r="AJ30484"/>
    </row>
    <row r="30485" spans="14:36">
      <c r="N30485" s="36"/>
      <c r="R30485" s="5"/>
      <c r="W30485"/>
      <c r="Y30485" s="36"/>
      <c r="AA30485" s="5"/>
      <c r="AC30485" s="36"/>
      <c r="AD30485" s="36"/>
      <c r="AE30485"/>
      <c r="AF30485"/>
      <c r="AH30485" s="36"/>
      <c r="AJ30485"/>
    </row>
    <row r="30486" spans="14:36">
      <c r="N30486" s="36"/>
      <c r="R30486" s="5"/>
      <c r="W30486"/>
      <c r="Y30486" s="36"/>
      <c r="AA30486" s="5"/>
      <c r="AC30486" s="36"/>
      <c r="AD30486" s="36"/>
      <c r="AE30486"/>
      <c r="AF30486"/>
      <c r="AH30486" s="36"/>
      <c r="AJ30486"/>
    </row>
    <row r="30487" spans="14:36">
      <c r="N30487" s="36"/>
      <c r="R30487" s="5"/>
      <c r="W30487"/>
      <c r="Y30487" s="36"/>
      <c r="AA30487" s="5"/>
      <c r="AC30487" s="36"/>
      <c r="AD30487" s="36"/>
      <c r="AE30487"/>
      <c r="AF30487"/>
      <c r="AH30487" s="36"/>
      <c r="AJ30487"/>
    </row>
    <row r="30488" spans="14:36">
      <c r="N30488" s="36"/>
      <c r="R30488" s="5"/>
      <c r="W30488"/>
      <c r="Y30488" s="36"/>
      <c r="AA30488" s="5"/>
      <c r="AC30488" s="36"/>
      <c r="AD30488" s="36"/>
      <c r="AE30488"/>
      <c r="AF30488"/>
      <c r="AH30488" s="36"/>
      <c r="AJ30488"/>
    </row>
    <row r="30489" spans="14:36">
      <c r="N30489" s="36"/>
      <c r="R30489" s="5"/>
      <c r="W30489"/>
      <c r="Y30489" s="36"/>
      <c r="AA30489" s="5"/>
      <c r="AC30489" s="36"/>
      <c r="AD30489" s="36"/>
      <c r="AE30489"/>
      <c r="AF30489"/>
      <c r="AH30489" s="36"/>
      <c r="AJ30489"/>
    </row>
    <row r="30490" spans="14:36">
      <c r="N30490" s="36"/>
      <c r="R30490" s="5"/>
      <c r="W30490"/>
      <c r="Y30490" s="36"/>
      <c r="AA30490" s="5"/>
      <c r="AC30490" s="36"/>
      <c r="AD30490" s="36"/>
      <c r="AE30490"/>
      <c r="AF30490"/>
      <c r="AH30490" s="36"/>
      <c r="AJ30490"/>
    </row>
    <row r="30491" spans="14:36">
      <c r="N30491" s="36"/>
      <c r="R30491" s="5"/>
      <c r="W30491"/>
      <c r="Y30491" s="36"/>
      <c r="AA30491" s="5"/>
      <c r="AC30491" s="36"/>
      <c r="AD30491" s="36"/>
      <c r="AE30491"/>
      <c r="AF30491"/>
      <c r="AH30491" s="36"/>
      <c r="AJ30491"/>
    </row>
    <row r="30492" spans="14:36">
      <c r="N30492" s="36"/>
      <c r="R30492" s="5"/>
      <c r="W30492"/>
      <c r="Y30492" s="36"/>
      <c r="AA30492" s="5"/>
      <c r="AC30492" s="36"/>
      <c r="AD30492" s="36"/>
      <c r="AE30492"/>
      <c r="AF30492"/>
      <c r="AH30492" s="36"/>
      <c r="AJ30492"/>
    </row>
    <row r="30493" spans="14:36">
      <c r="N30493" s="36"/>
      <c r="R30493" s="5"/>
      <c r="W30493"/>
      <c r="Y30493" s="36"/>
      <c r="AA30493" s="5"/>
      <c r="AC30493" s="36"/>
      <c r="AD30493" s="36"/>
      <c r="AE30493"/>
      <c r="AF30493"/>
      <c r="AH30493" s="36"/>
      <c r="AJ30493"/>
    </row>
    <row r="30494" spans="14:36">
      <c r="N30494" s="36"/>
      <c r="R30494" s="5"/>
      <c r="W30494"/>
      <c r="Y30494" s="36"/>
      <c r="AA30494" s="5"/>
      <c r="AC30494" s="36"/>
      <c r="AD30494" s="36"/>
      <c r="AE30494"/>
      <c r="AF30494"/>
      <c r="AH30494" s="36"/>
      <c r="AJ30494"/>
    </row>
    <row r="30495" spans="14:36">
      <c r="N30495" s="36"/>
      <c r="R30495" s="5"/>
      <c r="W30495"/>
      <c r="Y30495" s="36"/>
      <c r="AA30495" s="5"/>
      <c r="AC30495" s="36"/>
      <c r="AD30495" s="36"/>
      <c r="AE30495"/>
      <c r="AF30495"/>
      <c r="AH30495" s="36"/>
      <c r="AJ30495"/>
    </row>
    <row r="30496" spans="14:36">
      <c r="N30496" s="36"/>
      <c r="R30496" s="5"/>
      <c r="W30496"/>
      <c r="Y30496" s="36"/>
      <c r="AA30496" s="5"/>
      <c r="AC30496" s="36"/>
      <c r="AD30496" s="36"/>
      <c r="AE30496"/>
      <c r="AF30496"/>
      <c r="AH30496" s="36"/>
      <c r="AJ30496"/>
    </row>
    <row r="30497" spans="14:36">
      <c r="N30497" s="36"/>
      <c r="R30497" s="5"/>
      <c r="W30497"/>
      <c r="Y30497" s="36"/>
      <c r="AA30497" s="5"/>
      <c r="AC30497" s="36"/>
      <c r="AD30497" s="36"/>
      <c r="AE30497"/>
      <c r="AF30497"/>
      <c r="AH30497" s="36"/>
      <c r="AJ30497"/>
    </row>
    <row r="30498" spans="14:36">
      <c r="N30498" s="36"/>
      <c r="R30498" s="5"/>
      <c r="W30498"/>
      <c r="Y30498" s="36"/>
      <c r="AA30498" s="5"/>
      <c r="AC30498" s="36"/>
      <c r="AD30498" s="36"/>
      <c r="AE30498"/>
      <c r="AF30498"/>
      <c r="AH30498" s="36"/>
      <c r="AJ30498"/>
    </row>
    <row r="30499" spans="14:36">
      <c r="N30499" s="36"/>
      <c r="R30499" s="5"/>
      <c r="W30499"/>
      <c r="Y30499" s="36"/>
      <c r="AA30499" s="5"/>
      <c r="AC30499" s="36"/>
      <c r="AD30499" s="36"/>
      <c r="AE30499"/>
      <c r="AF30499"/>
      <c r="AH30499" s="36"/>
      <c r="AJ30499"/>
    </row>
    <row r="30500" spans="14:36">
      <c r="N30500" s="36"/>
      <c r="R30500" s="5"/>
      <c r="W30500"/>
      <c r="Y30500" s="36"/>
      <c r="AA30500" s="5"/>
      <c r="AC30500" s="36"/>
      <c r="AD30500" s="36"/>
      <c r="AE30500"/>
      <c r="AF30500"/>
      <c r="AH30500" s="36"/>
      <c r="AJ30500"/>
    </row>
    <row r="30501" spans="14:36">
      <c r="N30501" s="36"/>
      <c r="R30501" s="5"/>
      <c r="W30501"/>
      <c r="Y30501" s="36"/>
      <c r="AA30501" s="5"/>
      <c r="AC30501" s="36"/>
      <c r="AD30501" s="36"/>
      <c r="AE30501"/>
      <c r="AF30501"/>
      <c r="AH30501" s="36"/>
      <c r="AJ30501"/>
    </row>
    <row r="30502" spans="14:36">
      <c r="N30502" s="36"/>
      <c r="R30502" s="5"/>
      <c r="W30502"/>
      <c r="Y30502" s="36"/>
      <c r="AA30502" s="5"/>
      <c r="AC30502" s="36"/>
      <c r="AD30502" s="36"/>
      <c r="AE30502"/>
      <c r="AF30502"/>
      <c r="AH30502" s="36"/>
      <c r="AJ30502"/>
    </row>
    <row r="30503" spans="14:36">
      <c r="N30503" s="36"/>
      <c r="R30503" s="5"/>
      <c r="W30503"/>
      <c r="Y30503" s="36"/>
      <c r="AA30503" s="5"/>
      <c r="AC30503" s="36"/>
      <c r="AD30503" s="36"/>
      <c r="AE30503"/>
      <c r="AF30503"/>
      <c r="AH30503" s="36"/>
      <c r="AJ30503"/>
    </row>
    <row r="30504" spans="14:36">
      <c r="N30504" s="36"/>
      <c r="R30504" s="5"/>
      <c r="W30504"/>
      <c r="Y30504" s="36"/>
      <c r="AA30504" s="5"/>
      <c r="AC30504" s="36"/>
      <c r="AD30504" s="36"/>
      <c r="AE30504"/>
      <c r="AF30504"/>
      <c r="AH30504" s="36"/>
      <c r="AJ30504"/>
    </row>
    <row r="30505" spans="14:36">
      <c r="N30505" s="36"/>
      <c r="R30505" s="5"/>
      <c r="W30505"/>
      <c r="Y30505" s="36"/>
      <c r="AA30505" s="5"/>
      <c r="AC30505" s="36"/>
      <c r="AD30505" s="36"/>
      <c r="AE30505"/>
      <c r="AF30505"/>
      <c r="AH30505" s="36"/>
      <c r="AJ30505"/>
    </row>
    <row r="30506" spans="14:36">
      <c r="N30506" s="36"/>
      <c r="R30506" s="5"/>
      <c r="W30506"/>
      <c r="Y30506" s="36"/>
      <c r="AA30506" s="5"/>
      <c r="AC30506" s="36"/>
      <c r="AD30506" s="36"/>
      <c r="AE30506"/>
      <c r="AF30506"/>
      <c r="AH30506" s="36"/>
      <c r="AJ30506"/>
    </row>
    <row r="30507" spans="14:36">
      <c r="N30507" s="36"/>
      <c r="R30507" s="5"/>
      <c r="W30507"/>
      <c r="Y30507" s="36"/>
      <c r="AA30507" s="5"/>
      <c r="AC30507" s="36"/>
      <c r="AD30507" s="36"/>
      <c r="AE30507"/>
      <c r="AF30507"/>
      <c r="AH30507" s="36"/>
      <c r="AJ30507"/>
    </row>
    <row r="30508" spans="14:36">
      <c r="N30508" s="36"/>
      <c r="R30508" s="5"/>
      <c r="W30508"/>
      <c r="Y30508" s="36"/>
      <c r="AA30508" s="5"/>
      <c r="AC30508" s="36"/>
      <c r="AD30508" s="36"/>
      <c r="AE30508"/>
      <c r="AF30508"/>
      <c r="AH30508" s="36"/>
      <c r="AJ30508"/>
    </row>
    <row r="30509" spans="14:36">
      <c r="N30509" s="36"/>
      <c r="R30509" s="5"/>
      <c r="W30509"/>
      <c r="Y30509" s="36"/>
      <c r="AA30509" s="5"/>
      <c r="AC30509" s="36"/>
      <c r="AD30509" s="36"/>
      <c r="AE30509"/>
      <c r="AF30509"/>
      <c r="AH30509" s="36"/>
      <c r="AJ30509"/>
    </row>
    <row r="30510" spans="14:36">
      <c r="N30510" s="36"/>
      <c r="R30510" s="5"/>
      <c r="W30510"/>
      <c r="Y30510" s="36"/>
      <c r="AA30510" s="5"/>
      <c r="AC30510" s="36"/>
      <c r="AD30510" s="36"/>
      <c r="AE30510"/>
      <c r="AF30510"/>
      <c r="AH30510" s="36"/>
      <c r="AJ30510"/>
    </row>
    <row r="30511" spans="14:36">
      <c r="N30511" s="36"/>
      <c r="R30511" s="5"/>
      <c r="W30511"/>
      <c r="Y30511" s="36"/>
      <c r="AA30511" s="5"/>
      <c r="AC30511" s="36"/>
      <c r="AD30511" s="36"/>
      <c r="AE30511"/>
      <c r="AF30511"/>
      <c r="AH30511" s="36"/>
      <c r="AJ30511"/>
    </row>
    <row r="30512" spans="14:36">
      <c r="N30512" s="36"/>
      <c r="R30512" s="5"/>
      <c r="W30512"/>
      <c r="Y30512" s="36"/>
      <c r="AA30512" s="5"/>
      <c r="AC30512" s="36"/>
      <c r="AD30512" s="36"/>
      <c r="AE30512"/>
      <c r="AF30512"/>
      <c r="AH30512" s="36"/>
      <c r="AJ30512"/>
    </row>
    <row r="30513" spans="14:36">
      <c r="N30513" s="36"/>
      <c r="R30513" s="5"/>
      <c r="W30513"/>
      <c r="Y30513" s="36"/>
      <c r="AA30513" s="5"/>
      <c r="AC30513" s="36"/>
      <c r="AD30513" s="36"/>
      <c r="AE30513"/>
      <c r="AF30513"/>
      <c r="AH30513" s="36"/>
      <c r="AJ30513"/>
    </row>
    <row r="30514" spans="14:36">
      <c r="N30514" s="36"/>
      <c r="R30514" s="5"/>
      <c r="W30514"/>
      <c r="Y30514" s="36"/>
      <c r="AA30514" s="5"/>
      <c r="AC30514" s="36"/>
      <c r="AD30514" s="36"/>
      <c r="AE30514"/>
      <c r="AF30514"/>
      <c r="AH30514" s="36"/>
      <c r="AJ30514"/>
    </row>
    <row r="30515" spans="14:36">
      <c r="N30515" s="36"/>
      <c r="R30515" s="5"/>
      <c r="W30515"/>
      <c r="Y30515" s="36"/>
      <c r="AA30515" s="5"/>
      <c r="AC30515" s="36"/>
      <c r="AD30515" s="36"/>
      <c r="AE30515"/>
      <c r="AF30515"/>
      <c r="AH30515" s="36"/>
      <c r="AJ30515"/>
    </row>
    <row r="30516" spans="14:36">
      <c r="N30516" s="36"/>
      <c r="R30516" s="5"/>
      <c r="W30516"/>
      <c r="Y30516" s="36"/>
      <c r="AA30516" s="5"/>
      <c r="AC30516" s="36"/>
      <c r="AD30516" s="36"/>
      <c r="AE30516"/>
      <c r="AF30516"/>
      <c r="AH30516" s="36"/>
      <c r="AJ30516"/>
    </row>
    <row r="30517" spans="14:36">
      <c r="N30517" s="36"/>
      <c r="R30517" s="5"/>
      <c r="W30517"/>
      <c r="Y30517" s="36"/>
      <c r="AA30517" s="5"/>
      <c r="AC30517" s="36"/>
      <c r="AD30517" s="36"/>
      <c r="AE30517"/>
      <c r="AF30517"/>
      <c r="AH30517" s="36"/>
      <c r="AJ30517"/>
    </row>
    <row r="30518" spans="14:36">
      <c r="N30518" s="36"/>
      <c r="R30518" s="5"/>
      <c r="W30518"/>
      <c r="Y30518" s="36"/>
      <c r="AA30518" s="5"/>
      <c r="AC30518" s="36"/>
      <c r="AD30518" s="36"/>
      <c r="AE30518"/>
      <c r="AF30518"/>
      <c r="AH30518" s="36"/>
      <c r="AJ30518"/>
    </row>
    <row r="30519" spans="14:36">
      <c r="N30519" s="36"/>
      <c r="R30519" s="5"/>
      <c r="W30519"/>
      <c r="Y30519" s="36"/>
      <c r="AA30519" s="5"/>
      <c r="AC30519" s="36"/>
      <c r="AD30519" s="36"/>
      <c r="AE30519"/>
      <c r="AF30519"/>
      <c r="AH30519" s="36"/>
      <c r="AJ30519"/>
    </row>
    <row r="30520" spans="14:36">
      <c r="N30520" s="36"/>
      <c r="R30520" s="5"/>
      <c r="W30520"/>
      <c r="Y30520" s="36"/>
      <c r="AA30520" s="5"/>
      <c r="AC30520" s="36"/>
      <c r="AD30520" s="36"/>
      <c r="AE30520"/>
      <c r="AF30520"/>
      <c r="AH30520" s="36"/>
      <c r="AJ30520"/>
    </row>
    <row r="30521" spans="14:36">
      <c r="N30521" s="36"/>
      <c r="R30521" s="5"/>
      <c r="W30521"/>
      <c r="Y30521" s="36"/>
      <c r="AA30521" s="5"/>
      <c r="AC30521" s="36"/>
      <c r="AD30521" s="36"/>
      <c r="AE30521"/>
      <c r="AF30521"/>
      <c r="AH30521" s="36"/>
      <c r="AJ30521"/>
    </row>
    <row r="30522" spans="14:36">
      <c r="N30522" s="36"/>
      <c r="R30522" s="5"/>
      <c r="W30522"/>
      <c r="Y30522" s="36"/>
      <c r="AA30522" s="5"/>
      <c r="AC30522" s="36"/>
      <c r="AD30522" s="36"/>
      <c r="AE30522"/>
      <c r="AF30522"/>
      <c r="AH30522" s="36"/>
      <c r="AJ30522"/>
    </row>
    <row r="30523" spans="14:36">
      <c r="N30523" s="36"/>
      <c r="R30523" s="5"/>
      <c r="W30523"/>
      <c r="Y30523" s="36"/>
      <c r="AA30523" s="5"/>
      <c r="AC30523" s="36"/>
      <c r="AD30523" s="36"/>
      <c r="AE30523"/>
      <c r="AF30523"/>
      <c r="AH30523" s="36"/>
      <c r="AJ30523"/>
    </row>
    <row r="30524" spans="14:36">
      <c r="N30524" s="36"/>
      <c r="R30524" s="5"/>
      <c r="W30524"/>
      <c r="Y30524" s="36"/>
      <c r="AA30524" s="5"/>
      <c r="AC30524" s="36"/>
      <c r="AD30524" s="36"/>
      <c r="AE30524"/>
      <c r="AF30524"/>
      <c r="AH30524" s="36"/>
      <c r="AJ30524"/>
    </row>
    <row r="30525" spans="14:36">
      <c r="N30525" s="36"/>
      <c r="R30525" s="5"/>
      <c r="W30525"/>
      <c r="Y30525" s="36"/>
      <c r="AA30525" s="5"/>
      <c r="AC30525" s="36"/>
      <c r="AD30525" s="36"/>
      <c r="AE30525"/>
      <c r="AF30525"/>
      <c r="AH30525" s="36"/>
      <c r="AJ30525"/>
    </row>
    <row r="30526" spans="14:36">
      <c r="N30526" s="36"/>
      <c r="R30526" s="5"/>
      <c r="W30526"/>
      <c r="Y30526" s="36"/>
      <c r="AA30526" s="5"/>
      <c r="AC30526" s="36"/>
      <c r="AD30526" s="36"/>
      <c r="AE30526"/>
      <c r="AF30526"/>
      <c r="AH30526" s="36"/>
      <c r="AJ30526"/>
    </row>
    <row r="30527" spans="14:36">
      <c r="N30527" s="36"/>
      <c r="R30527" s="5"/>
      <c r="W30527"/>
      <c r="Y30527" s="36"/>
      <c r="AA30527" s="5"/>
      <c r="AC30527" s="36"/>
      <c r="AD30527" s="36"/>
      <c r="AE30527"/>
      <c r="AF30527"/>
      <c r="AH30527" s="36"/>
      <c r="AJ30527"/>
    </row>
    <row r="30528" spans="14:36">
      <c r="N30528" s="36"/>
      <c r="R30528" s="5"/>
      <c r="W30528"/>
      <c r="Y30528" s="36"/>
      <c r="AA30528" s="5"/>
      <c r="AC30528" s="36"/>
      <c r="AD30528" s="36"/>
      <c r="AE30528"/>
      <c r="AF30528"/>
      <c r="AH30528" s="36"/>
      <c r="AJ30528"/>
    </row>
    <row r="30529" spans="14:36">
      <c r="N30529" s="36"/>
      <c r="R30529" s="5"/>
      <c r="W30529"/>
      <c r="Y30529" s="36"/>
      <c r="AA30529" s="5"/>
      <c r="AC30529" s="36"/>
      <c r="AD30529" s="36"/>
      <c r="AE30529"/>
      <c r="AF30529"/>
      <c r="AH30529" s="36"/>
      <c r="AJ30529"/>
    </row>
    <row r="30530" spans="14:36">
      <c r="N30530" s="36"/>
      <c r="R30530" s="5"/>
      <c r="W30530"/>
      <c r="Y30530" s="36"/>
      <c r="AA30530" s="5"/>
      <c r="AC30530" s="36"/>
      <c r="AD30530" s="36"/>
      <c r="AE30530"/>
      <c r="AF30530"/>
      <c r="AH30530" s="36"/>
      <c r="AJ30530"/>
    </row>
    <row r="30531" spans="14:36">
      <c r="N30531" s="36"/>
      <c r="R30531" s="5"/>
      <c r="W30531"/>
      <c r="Y30531" s="36"/>
      <c r="AA30531" s="5"/>
      <c r="AC30531" s="36"/>
      <c r="AD30531" s="36"/>
      <c r="AE30531"/>
      <c r="AF30531"/>
      <c r="AH30531" s="36"/>
      <c r="AJ30531"/>
    </row>
    <row r="30532" spans="14:36">
      <c r="N30532" s="36"/>
      <c r="R30532" s="5"/>
      <c r="W30532"/>
      <c r="Y30532" s="36"/>
      <c r="AA30532" s="5"/>
      <c r="AC30532" s="36"/>
      <c r="AD30532" s="36"/>
      <c r="AE30532"/>
      <c r="AF30532"/>
      <c r="AH30532" s="36"/>
      <c r="AJ30532"/>
    </row>
    <row r="30533" spans="14:36">
      <c r="N30533" s="36"/>
      <c r="R30533" s="5"/>
      <c r="W30533"/>
      <c r="Y30533" s="36"/>
      <c r="AA30533" s="5"/>
      <c r="AC30533" s="36"/>
      <c r="AD30533" s="36"/>
      <c r="AE30533"/>
      <c r="AF30533"/>
      <c r="AH30533" s="36"/>
      <c r="AJ30533"/>
    </row>
    <row r="30534" spans="14:36">
      <c r="N30534" s="36"/>
      <c r="R30534" s="5"/>
      <c r="W30534"/>
      <c r="Y30534" s="36"/>
      <c r="AA30534" s="5"/>
      <c r="AC30534" s="36"/>
      <c r="AD30534" s="36"/>
      <c r="AE30534"/>
      <c r="AF30534"/>
      <c r="AH30534" s="36"/>
      <c r="AJ30534"/>
    </row>
    <row r="30535" spans="14:36">
      <c r="N30535" s="36"/>
      <c r="R30535" s="5"/>
      <c r="W30535"/>
      <c r="Y30535" s="36"/>
      <c r="AA30535" s="5"/>
      <c r="AC30535" s="36"/>
      <c r="AD30535" s="36"/>
      <c r="AE30535"/>
      <c r="AF30535"/>
      <c r="AH30535" s="36"/>
      <c r="AJ30535"/>
    </row>
    <row r="30536" spans="14:36">
      <c r="N30536" s="36"/>
      <c r="R30536" s="5"/>
      <c r="W30536"/>
      <c r="Y30536" s="36"/>
      <c r="AA30536" s="5"/>
      <c r="AC30536" s="36"/>
      <c r="AD30536" s="36"/>
      <c r="AE30536"/>
      <c r="AF30536"/>
      <c r="AH30536" s="36"/>
      <c r="AJ30536"/>
    </row>
    <row r="30537" spans="14:36">
      <c r="N30537" s="36"/>
      <c r="R30537" s="5"/>
      <c r="W30537"/>
      <c r="Y30537" s="36"/>
      <c r="AA30537" s="5"/>
      <c r="AC30537" s="36"/>
      <c r="AD30537" s="36"/>
      <c r="AE30537"/>
      <c r="AF30537"/>
      <c r="AH30537" s="36"/>
      <c r="AJ30537"/>
    </row>
    <row r="30538" spans="14:36">
      <c r="N30538" s="36"/>
      <c r="R30538" s="5"/>
      <c r="W30538"/>
      <c r="Y30538" s="36"/>
      <c r="AA30538" s="5"/>
      <c r="AC30538" s="36"/>
      <c r="AD30538" s="36"/>
      <c r="AE30538"/>
      <c r="AF30538"/>
      <c r="AH30538" s="36"/>
      <c r="AJ30538"/>
    </row>
    <row r="30539" spans="14:36">
      <c r="N30539" s="36"/>
      <c r="R30539" s="5"/>
      <c r="W30539"/>
      <c r="Y30539" s="36"/>
      <c r="AA30539" s="5"/>
      <c r="AC30539" s="36"/>
      <c r="AD30539" s="36"/>
      <c r="AE30539"/>
      <c r="AF30539"/>
      <c r="AH30539" s="36"/>
      <c r="AJ30539"/>
    </row>
    <row r="30540" spans="14:36">
      <c r="N30540" s="36"/>
      <c r="R30540" s="5"/>
      <c r="W30540"/>
      <c r="Y30540" s="36"/>
      <c r="AA30540" s="5"/>
      <c r="AC30540" s="36"/>
      <c r="AD30540" s="36"/>
      <c r="AE30540"/>
      <c r="AF30540"/>
      <c r="AH30540" s="36"/>
      <c r="AJ30540"/>
    </row>
    <row r="30541" spans="14:36">
      <c r="N30541" s="36"/>
      <c r="R30541" s="5"/>
      <c r="W30541"/>
      <c r="Y30541" s="36"/>
      <c r="AA30541" s="5"/>
      <c r="AC30541" s="36"/>
      <c r="AD30541" s="36"/>
      <c r="AE30541"/>
      <c r="AF30541"/>
      <c r="AH30541" s="36"/>
      <c r="AJ30541"/>
    </row>
    <row r="30542" spans="14:36">
      <c r="N30542" s="36"/>
      <c r="R30542" s="5"/>
      <c r="W30542"/>
      <c r="Y30542" s="36"/>
      <c r="AA30542" s="5"/>
      <c r="AC30542" s="36"/>
      <c r="AD30542" s="36"/>
      <c r="AE30542"/>
      <c r="AF30542"/>
      <c r="AH30542" s="36"/>
      <c r="AJ30542"/>
    </row>
    <row r="30543" spans="14:36">
      <c r="N30543" s="36"/>
      <c r="R30543" s="5"/>
      <c r="W30543"/>
      <c r="Y30543" s="36"/>
      <c r="AA30543" s="5"/>
      <c r="AC30543" s="36"/>
      <c r="AD30543" s="36"/>
      <c r="AE30543"/>
      <c r="AF30543"/>
      <c r="AH30543" s="36"/>
      <c r="AJ30543"/>
    </row>
    <row r="30544" spans="14:36">
      <c r="N30544" s="36"/>
      <c r="R30544" s="5"/>
      <c r="W30544"/>
      <c r="Y30544" s="36"/>
      <c r="AA30544" s="5"/>
      <c r="AC30544" s="36"/>
      <c r="AD30544" s="36"/>
      <c r="AE30544"/>
      <c r="AF30544"/>
      <c r="AH30544" s="36"/>
      <c r="AJ30544"/>
    </row>
    <row r="30545" spans="14:36">
      <c r="N30545" s="36"/>
      <c r="R30545" s="5"/>
      <c r="W30545"/>
      <c r="Y30545" s="36"/>
      <c r="AA30545" s="5"/>
      <c r="AC30545" s="36"/>
      <c r="AD30545" s="36"/>
      <c r="AE30545"/>
      <c r="AF30545"/>
      <c r="AH30545" s="36"/>
      <c r="AJ30545"/>
    </row>
    <row r="30546" spans="14:36">
      <c r="N30546" s="36"/>
      <c r="R30546" s="5"/>
      <c r="W30546"/>
      <c r="Y30546" s="36"/>
      <c r="AA30546" s="5"/>
      <c r="AC30546" s="36"/>
      <c r="AD30546" s="36"/>
      <c r="AE30546"/>
      <c r="AF30546"/>
      <c r="AH30546" s="36"/>
      <c r="AJ30546"/>
    </row>
    <row r="30547" spans="14:36">
      <c r="N30547" s="36"/>
      <c r="R30547" s="5"/>
      <c r="W30547"/>
      <c r="Y30547" s="36"/>
      <c r="AA30547" s="5"/>
      <c r="AC30547" s="36"/>
      <c r="AD30547" s="36"/>
      <c r="AE30547"/>
      <c r="AF30547"/>
      <c r="AH30547" s="36"/>
      <c r="AJ30547"/>
    </row>
    <row r="30548" spans="14:36">
      <c r="N30548" s="36"/>
      <c r="R30548" s="5"/>
      <c r="W30548"/>
      <c r="Y30548" s="36"/>
      <c r="AA30548" s="5"/>
      <c r="AC30548" s="36"/>
      <c r="AD30548" s="36"/>
      <c r="AE30548"/>
      <c r="AF30548"/>
      <c r="AH30548" s="36"/>
      <c r="AJ30548"/>
    </row>
    <row r="30549" spans="14:36">
      <c r="N30549" s="36"/>
      <c r="R30549" s="5"/>
      <c r="W30549"/>
      <c r="Y30549" s="36"/>
      <c r="AA30549" s="5"/>
      <c r="AC30549" s="36"/>
      <c r="AD30549" s="36"/>
      <c r="AE30549"/>
      <c r="AF30549"/>
      <c r="AH30549" s="36"/>
      <c r="AJ30549"/>
    </row>
    <row r="30550" spans="14:36">
      <c r="N30550" s="36"/>
      <c r="R30550" s="5"/>
      <c r="W30550"/>
      <c r="Y30550" s="36"/>
      <c r="AA30550" s="5"/>
      <c r="AC30550" s="36"/>
      <c r="AD30550" s="36"/>
      <c r="AE30550"/>
      <c r="AF30550"/>
      <c r="AH30550" s="36"/>
      <c r="AJ30550"/>
    </row>
    <row r="30551" spans="14:36">
      <c r="N30551" s="36"/>
      <c r="R30551" s="5"/>
      <c r="W30551"/>
      <c r="Y30551" s="36"/>
      <c r="AA30551" s="5"/>
      <c r="AC30551" s="36"/>
      <c r="AD30551" s="36"/>
      <c r="AE30551"/>
      <c r="AF30551"/>
      <c r="AH30551" s="36"/>
      <c r="AJ30551"/>
    </row>
    <row r="30552" spans="14:36">
      <c r="N30552" s="36"/>
      <c r="R30552" s="5"/>
      <c r="W30552"/>
      <c r="Y30552" s="36"/>
      <c r="AA30552" s="5"/>
      <c r="AC30552" s="36"/>
      <c r="AD30552" s="36"/>
      <c r="AE30552"/>
      <c r="AF30552"/>
      <c r="AH30552" s="36"/>
      <c r="AJ30552"/>
    </row>
    <row r="30553" spans="14:36">
      <c r="N30553" s="36"/>
      <c r="R30553" s="5"/>
      <c r="W30553"/>
      <c r="Y30553" s="36"/>
      <c r="AA30553" s="5"/>
      <c r="AC30553" s="36"/>
      <c r="AD30553" s="36"/>
      <c r="AE30553"/>
      <c r="AF30553"/>
      <c r="AH30553" s="36"/>
      <c r="AJ30553"/>
    </row>
    <row r="30554" spans="14:36">
      <c r="N30554" s="36"/>
      <c r="R30554" s="5"/>
      <c r="W30554"/>
      <c r="Y30554" s="36"/>
      <c r="AA30554" s="5"/>
      <c r="AC30554" s="36"/>
      <c r="AD30554" s="36"/>
      <c r="AE30554"/>
      <c r="AF30554"/>
      <c r="AH30554" s="36"/>
      <c r="AJ30554"/>
    </row>
    <row r="30555" spans="14:36">
      <c r="N30555" s="36"/>
      <c r="R30555" s="5"/>
      <c r="W30555"/>
      <c r="Y30555" s="36"/>
      <c r="AA30555" s="5"/>
      <c r="AC30555" s="36"/>
      <c r="AD30555" s="36"/>
      <c r="AE30555"/>
      <c r="AF30555"/>
      <c r="AH30555" s="36"/>
      <c r="AJ30555"/>
    </row>
    <row r="30556" spans="14:36">
      <c r="N30556" s="36"/>
      <c r="R30556" s="5"/>
      <c r="W30556"/>
      <c r="Y30556" s="36"/>
      <c r="AA30556" s="5"/>
      <c r="AC30556" s="36"/>
      <c r="AD30556" s="36"/>
      <c r="AE30556"/>
      <c r="AF30556"/>
      <c r="AH30556" s="36"/>
      <c r="AJ30556"/>
    </row>
    <row r="30557" spans="14:36">
      <c r="N30557" s="36"/>
      <c r="R30557" s="5"/>
      <c r="W30557"/>
      <c r="Y30557" s="36"/>
      <c r="AA30557" s="5"/>
      <c r="AC30557" s="36"/>
      <c r="AD30557" s="36"/>
      <c r="AE30557"/>
      <c r="AF30557"/>
      <c r="AH30557" s="36"/>
      <c r="AJ30557"/>
    </row>
    <row r="30558" spans="14:36">
      <c r="N30558" s="36"/>
      <c r="R30558" s="5"/>
      <c r="W30558"/>
      <c r="Y30558" s="36"/>
      <c r="AA30558" s="5"/>
      <c r="AC30558" s="36"/>
      <c r="AD30558" s="36"/>
      <c r="AE30558"/>
      <c r="AF30558"/>
      <c r="AH30558" s="36"/>
      <c r="AJ30558"/>
    </row>
    <row r="30559" spans="14:36">
      <c r="N30559" s="36"/>
      <c r="R30559" s="5"/>
      <c r="W30559"/>
      <c r="Y30559" s="36"/>
      <c r="AA30559" s="5"/>
      <c r="AC30559" s="36"/>
      <c r="AD30559" s="36"/>
      <c r="AE30559"/>
      <c r="AF30559"/>
      <c r="AH30559" s="36"/>
      <c r="AJ30559"/>
    </row>
    <row r="30560" spans="14:36">
      <c r="N30560" s="36"/>
      <c r="R30560" s="5"/>
      <c r="W30560"/>
      <c r="Y30560" s="36"/>
      <c r="AA30560" s="5"/>
      <c r="AC30560" s="36"/>
      <c r="AD30560" s="36"/>
      <c r="AE30560"/>
      <c r="AF30560"/>
      <c r="AH30560" s="36"/>
      <c r="AJ30560"/>
    </row>
    <row r="30561" spans="14:36">
      <c r="N30561" s="36"/>
      <c r="R30561" s="5"/>
      <c r="W30561"/>
      <c r="Y30561" s="36"/>
      <c r="AA30561" s="5"/>
      <c r="AC30561" s="36"/>
      <c r="AD30561" s="36"/>
      <c r="AE30561"/>
      <c r="AF30561"/>
      <c r="AH30561" s="36"/>
      <c r="AJ30561"/>
    </row>
    <row r="30562" spans="14:36">
      <c r="N30562" s="36"/>
      <c r="R30562" s="5"/>
      <c r="W30562"/>
      <c r="Y30562" s="36"/>
      <c r="AA30562" s="5"/>
      <c r="AC30562" s="36"/>
      <c r="AD30562" s="36"/>
      <c r="AE30562"/>
      <c r="AF30562"/>
      <c r="AH30562" s="36"/>
      <c r="AJ30562"/>
    </row>
    <row r="30563" spans="14:36">
      <c r="N30563" s="36"/>
      <c r="R30563" s="5"/>
      <c r="W30563"/>
      <c r="Y30563" s="36"/>
      <c r="AA30563" s="5"/>
      <c r="AC30563" s="36"/>
      <c r="AD30563" s="36"/>
      <c r="AE30563"/>
      <c r="AF30563"/>
      <c r="AH30563" s="36"/>
      <c r="AJ30563"/>
    </row>
    <row r="30564" spans="14:36">
      <c r="N30564" s="36"/>
      <c r="R30564" s="5"/>
      <c r="W30564"/>
      <c r="Y30564" s="36"/>
      <c r="AA30564" s="5"/>
      <c r="AC30564" s="36"/>
      <c r="AD30564" s="36"/>
      <c r="AE30564"/>
      <c r="AF30564"/>
      <c r="AH30564" s="36"/>
      <c r="AJ30564"/>
    </row>
    <row r="30565" spans="14:36">
      <c r="N30565" s="36"/>
      <c r="R30565" s="5"/>
      <c r="W30565"/>
      <c r="Y30565" s="36"/>
      <c r="AA30565" s="5"/>
      <c r="AC30565" s="36"/>
      <c r="AD30565" s="36"/>
      <c r="AE30565"/>
      <c r="AF30565"/>
      <c r="AH30565" s="36"/>
      <c r="AJ30565"/>
    </row>
    <row r="30566" spans="14:36">
      <c r="N30566" s="36"/>
      <c r="R30566" s="5"/>
      <c r="W30566"/>
      <c r="Y30566" s="36"/>
      <c r="AA30566" s="5"/>
      <c r="AC30566" s="36"/>
      <c r="AD30566" s="36"/>
      <c r="AE30566"/>
      <c r="AF30566"/>
      <c r="AH30566" s="36"/>
      <c r="AJ30566"/>
    </row>
    <row r="30567" spans="14:36">
      <c r="N30567" s="36"/>
      <c r="R30567" s="5"/>
      <c r="W30567"/>
      <c r="Y30567" s="36"/>
      <c r="AA30567" s="5"/>
      <c r="AC30567" s="36"/>
      <c r="AD30567" s="36"/>
      <c r="AE30567"/>
      <c r="AF30567"/>
      <c r="AH30567" s="36"/>
      <c r="AJ30567"/>
    </row>
    <row r="30568" spans="14:36">
      <c r="N30568" s="36"/>
      <c r="R30568" s="5"/>
      <c r="W30568"/>
      <c r="Y30568" s="36"/>
      <c r="AA30568" s="5"/>
      <c r="AC30568" s="36"/>
      <c r="AD30568" s="36"/>
      <c r="AE30568"/>
      <c r="AF30568"/>
      <c r="AH30568" s="36"/>
      <c r="AJ30568"/>
    </row>
    <row r="30569" spans="14:36">
      <c r="N30569" s="36"/>
      <c r="R30569" s="5"/>
      <c r="W30569"/>
      <c r="Y30569" s="36"/>
      <c r="AA30569" s="5"/>
      <c r="AC30569" s="36"/>
      <c r="AD30569" s="36"/>
      <c r="AE30569"/>
      <c r="AF30569"/>
      <c r="AH30569" s="36"/>
      <c r="AJ30569"/>
    </row>
    <row r="30570" spans="14:36">
      <c r="N30570" s="36"/>
      <c r="R30570" s="5"/>
      <c r="W30570"/>
      <c r="Y30570" s="36"/>
      <c r="AA30570" s="5"/>
      <c r="AC30570" s="36"/>
      <c r="AD30570" s="36"/>
      <c r="AE30570"/>
      <c r="AF30570"/>
      <c r="AH30570" s="36"/>
      <c r="AJ30570"/>
    </row>
    <row r="30571" spans="14:36">
      <c r="N30571" s="36"/>
      <c r="R30571" s="5"/>
      <c r="W30571"/>
      <c r="Y30571" s="36"/>
      <c r="AA30571" s="5"/>
      <c r="AC30571" s="36"/>
      <c r="AD30571" s="36"/>
      <c r="AE30571"/>
      <c r="AF30571"/>
      <c r="AH30571" s="36"/>
      <c r="AJ30571"/>
    </row>
    <row r="30572" spans="14:36">
      <c r="N30572" s="36"/>
      <c r="R30572" s="5"/>
      <c r="W30572"/>
      <c r="Y30572" s="36"/>
      <c r="AA30572" s="5"/>
      <c r="AC30572" s="36"/>
      <c r="AD30572" s="36"/>
      <c r="AE30572"/>
      <c r="AF30572"/>
      <c r="AH30572" s="36"/>
      <c r="AJ30572"/>
    </row>
    <row r="30573" spans="14:36">
      <c r="N30573" s="36"/>
      <c r="R30573" s="5"/>
      <c r="W30573"/>
      <c r="Y30573" s="36"/>
      <c r="AA30573" s="5"/>
      <c r="AC30573" s="36"/>
      <c r="AD30573" s="36"/>
      <c r="AE30573"/>
      <c r="AF30573"/>
      <c r="AH30573" s="36"/>
      <c r="AJ30573"/>
    </row>
    <row r="30574" spans="14:36">
      <c r="N30574" s="36"/>
      <c r="R30574" s="5"/>
      <c r="W30574"/>
      <c r="Y30574" s="36"/>
      <c r="AA30574" s="5"/>
      <c r="AC30574" s="36"/>
      <c r="AD30574" s="36"/>
      <c r="AE30574"/>
      <c r="AF30574"/>
      <c r="AH30574" s="36"/>
      <c r="AJ30574"/>
    </row>
    <row r="30575" spans="14:36">
      <c r="N30575" s="36"/>
      <c r="R30575" s="5"/>
      <c r="W30575"/>
      <c r="Y30575" s="36"/>
      <c r="AA30575" s="5"/>
      <c r="AC30575" s="36"/>
      <c r="AD30575" s="36"/>
      <c r="AE30575"/>
      <c r="AF30575"/>
      <c r="AH30575" s="36"/>
      <c r="AJ30575"/>
    </row>
    <row r="30576" spans="14:36">
      <c r="N30576" s="36"/>
      <c r="R30576" s="5"/>
      <c r="W30576"/>
      <c r="Y30576" s="36"/>
      <c r="AA30576" s="5"/>
      <c r="AC30576" s="36"/>
      <c r="AD30576" s="36"/>
      <c r="AE30576"/>
      <c r="AF30576"/>
      <c r="AH30576" s="36"/>
      <c r="AJ30576"/>
    </row>
    <row r="30577" spans="14:36">
      <c r="N30577" s="36"/>
      <c r="R30577" s="5"/>
      <c r="W30577"/>
      <c r="Y30577" s="36"/>
      <c r="AA30577" s="5"/>
      <c r="AC30577" s="36"/>
      <c r="AD30577" s="36"/>
      <c r="AE30577"/>
      <c r="AF30577"/>
      <c r="AH30577" s="36"/>
      <c r="AJ30577"/>
    </row>
    <row r="30578" spans="14:36">
      <c r="N30578" s="36"/>
      <c r="R30578" s="5"/>
      <c r="W30578"/>
      <c r="Y30578" s="36"/>
      <c r="AA30578" s="5"/>
      <c r="AC30578" s="36"/>
      <c r="AD30578" s="36"/>
      <c r="AE30578"/>
      <c r="AF30578"/>
      <c r="AH30578" s="36"/>
      <c r="AJ30578"/>
    </row>
    <row r="30579" spans="14:36">
      <c r="N30579" s="36"/>
      <c r="R30579" s="5"/>
      <c r="W30579"/>
      <c r="Y30579" s="36"/>
      <c r="AA30579" s="5"/>
      <c r="AC30579" s="36"/>
      <c r="AD30579" s="36"/>
      <c r="AE30579"/>
      <c r="AF30579"/>
      <c r="AH30579" s="36"/>
      <c r="AJ30579"/>
    </row>
    <row r="30580" spans="14:36">
      <c r="N30580" s="36"/>
      <c r="R30580" s="5"/>
      <c r="W30580"/>
      <c r="Y30580" s="36"/>
      <c r="AA30580" s="5"/>
      <c r="AC30580" s="36"/>
      <c r="AD30580" s="36"/>
      <c r="AE30580"/>
      <c r="AF30580"/>
      <c r="AH30580" s="36"/>
      <c r="AJ30580"/>
    </row>
    <row r="30581" spans="14:36">
      <c r="N30581" s="36"/>
      <c r="R30581" s="5"/>
      <c r="W30581"/>
      <c r="Y30581" s="36"/>
      <c r="AA30581" s="5"/>
      <c r="AC30581" s="36"/>
      <c r="AD30581" s="36"/>
      <c r="AE30581"/>
      <c r="AF30581"/>
      <c r="AH30581" s="36"/>
      <c r="AJ30581"/>
    </row>
    <row r="30582" spans="14:36">
      <c r="N30582" s="36"/>
      <c r="R30582" s="5"/>
      <c r="W30582"/>
      <c r="Y30582" s="36"/>
      <c r="AA30582" s="5"/>
      <c r="AC30582" s="36"/>
      <c r="AD30582" s="36"/>
      <c r="AE30582"/>
      <c r="AF30582"/>
      <c r="AH30582" s="36"/>
      <c r="AJ30582"/>
    </row>
    <row r="30583" spans="14:36">
      <c r="N30583" s="36"/>
      <c r="R30583" s="5"/>
      <c r="W30583"/>
      <c r="Y30583" s="36"/>
      <c r="AA30583" s="5"/>
      <c r="AC30583" s="36"/>
      <c r="AD30583" s="36"/>
      <c r="AE30583"/>
      <c r="AF30583"/>
      <c r="AH30583" s="36"/>
      <c r="AJ30583"/>
    </row>
    <row r="30584" spans="14:36">
      <c r="N30584" s="36"/>
      <c r="R30584" s="5"/>
      <c r="W30584"/>
      <c r="Y30584" s="36"/>
      <c r="AA30584" s="5"/>
      <c r="AC30584" s="36"/>
      <c r="AD30584" s="36"/>
      <c r="AE30584"/>
      <c r="AF30584"/>
      <c r="AH30584" s="36"/>
      <c r="AJ30584"/>
    </row>
    <row r="30585" spans="14:36">
      <c r="N30585" s="36"/>
      <c r="R30585" s="5"/>
      <c r="W30585"/>
      <c r="Y30585" s="36"/>
      <c r="AA30585" s="5"/>
      <c r="AC30585" s="36"/>
      <c r="AD30585" s="36"/>
      <c r="AE30585"/>
      <c r="AF30585"/>
      <c r="AH30585" s="36"/>
      <c r="AJ30585"/>
    </row>
    <row r="30586" spans="14:36">
      <c r="N30586" s="36"/>
      <c r="R30586" s="5"/>
      <c r="W30586"/>
      <c r="Y30586" s="36"/>
      <c r="AA30586" s="5"/>
      <c r="AC30586" s="36"/>
      <c r="AD30586" s="36"/>
      <c r="AE30586"/>
      <c r="AF30586"/>
      <c r="AH30586" s="36"/>
      <c r="AJ30586"/>
    </row>
    <row r="30587" spans="14:36">
      <c r="N30587" s="36"/>
      <c r="R30587" s="5"/>
      <c r="W30587"/>
      <c r="Y30587" s="36"/>
      <c r="AA30587" s="5"/>
      <c r="AC30587" s="36"/>
      <c r="AD30587" s="36"/>
      <c r="AE30587"/>
      <c r="AF30587"/>
      <c r="AH30587" s="36"/>
      <c r="AJ30587"/>
    </row>
    <row r="30588" spans="14:36">
      <c r="N30588" s="36"/>
      <c r="R30588" s="5"/>
      <c r="W30588"/>
      <c r="Y30588" s="36"/>
      <c r="AA30588" s="5"/>
      <c r="AC30588" s="36"/>
      <c r="AD30588" s="36"/>
      <c r="AE30588"/>
      <c r="AF30588"/>
      <c r="AH30588" s="36"/>
      <c r="AJ30588"/>
    </row>
    <row r="30589" spans="14:36">
      <c r="N30589" s="36"/>
      <c r="R30589" s="5"/>
      <c r="W30589"/>
      <c r="Y30589" s="36"/>
      <c r="AA30589" s="5"/>
      <c r="AC30589" s="36"/>
      <c r="AD30589" s="36"/>
      <c r="AE30589"/>
      <c r="AF30589"/>
      <c r="AH30589" s="36"/>
      <c r="AJ30589"/>
    </row>
    <row r="30590" spans="14:36">
      <c r="N30590" s="36"/>
      <c r="R30590" s="5"/>
      <c r="W30590"/>
      <c r="Y30590" s="36"/>
      <c r="AA30590" s="5"/>
      <c r="AC30590" s="36"/>
      <c r="AD30590" s="36"/>
      <c r="AE30590"/>
      <c r="AF30590"/>
      <c r="AH30590" s="36"/>
      <c r="AJ30590"/>
    </row>
    <row r="30591" spans="14:36">
      <c r="N30591" s="36"/>
      <c r="R30591" s="5"/>
      <c r="W30591"/>
      <c r="Y30591" s="36"/>
      <c r="AA30591" s="5"/>
      <c r="AC30591" s="36"/>
      <c r="AD30591" s="36"/>
      <c r="AE30591"/>
      <c r="AF30591"/>
      <c r="AH30591" s="36"/>
      <c r="AJ30591"/>
    </row>
    <row r="30592" spans="14:36">
      <c r="N30592" s="36"/>
      <c r="R30592" s="5"/>
      <c r="W30592"/>
      <c r="Y30592" s="36"/>
      <c r="AA30592" s="5"/>
      <c r="AC30592" s="36"/>
      <c r="AD30592" s="36"/>
      <c r="AE30592"/>
      <c r="AF30592"/>
      <c r="AH30592" s="36"/>
      <c r="AJ30592"/>
    </row>
    <row r="30593" spans="14:36">
      <c r="N30593" s="36"/>
      <c r="R30593" s="5"/>
      <c r="W30593"/>
      <c r="Y30593" s="36"/>
      <c r="AA30593" s="5"/>
      <c r="AC30593" s="36"/>
      <c r="AD30593" s="36"/>
      <c r="AE30593"/>
      <c r="AF30593"/>
      <c r="AH30593" s="36"/>
      <c r="AJ30593"/>
    </row>
    <row r="30594" spans="14:36">
      <c r="N30594" s="36"/>
      <c r="R30594" s="5"/>
      <c r="W30594"/>
      <c r="Y30594" s="36"/>
      <c r="AA30594" s="5"/>
      <c r="AC30594" s="36"/>
      <c r="AD30594" s="36"/>
      <c r="AE30594"/>
      <c r="AF30594"/>
      <c r="AH30594" s="36"/>
      <c r="AJ30594"/>
    </row>
    <row r="30595" spans="14:36">
      <c r="N30595" s="36"/>
      <c r="R30595" s="5"/>
      <c r="W30595"/>
      <c r="Y30595" s="36"/>
      <c r="AA30595" s="5"/>
      <c r="AC30595" s="36"/>
      <c r="AD30595" s="36"/>
      <c r="AE30595"/>
      <c r="AF30595"/>
      <c r="AH30595" s="36"/>
      <c r="AJ30595"/>
    </row>
    <row r="30596" spans="14:36">
      <c r="N30596" s="36"/>
      <c r="R30596" s="5"/>
      <c r="W30596"/>
      <c r="Y30596" s="36"/>
      <c r="AA30596" s="5"/>
      <c r="AC30596" s="36"/>
      <c r="AD30596" s="36"/>
      <c r="AE30596"/>
      <c r="AF30596"/>
      <c r="AH30596" s="36"/>
      <c r="AJ30596"/>
    </row>
    <row r="30597" spans="14:36">
      <c r="N30597" s="36"/>
      <c r="R30597" s="5"/>
      <c r="W30597"/>
      <c r="Y30597" s="36"/>
      <c r="AA30597" s="5"/>
      <c r="AC30597" s="36"/>
      <c r="AD30597" s="36"/>
      <c r="AE30597"/>
      <c r="AF30597"/>
      <c r="AH30597" s="36"/>
      <c r="AJ30597"/>
    </row>
    <row r="30598" spans="14:36">
      <c r="N30598" s="36"/>
      <c r="R30598" s="5"/>
      <c r="W30598"/>
      <c r="Y30598" s="36"/>
      <c r="AA30598" s="5"/>
      <c r="AC30598" s="36"/>
      <c r="AD30598" s="36"/>
      <c r="AE30598"/>
      <c r="AF30598"/>
      <c r="AH30598" s="36"/>
      <c r="AJ30598"/>
    </row>
    <row r="30599" spans="14:36">
      <c r="N30599" s="36"/>
      <c r="R30599" s="5"/>
      <c r="W30599"/>
      <c r="Y30599" s="36"/>
      <c r="AA30599" s="5"/>
      <c r="AC30599" s="36"/>
      <c r="AD30599" s="36"/>
      <c r="AE30599"/>
      <c r="AF30599"/>
      <c r="AH30599" s="36"/>
      <c r="AJ30599"/>
    </row>
    <row r="30600" spans="14:36">
      <c r="N30600" s="36"/>
      <c r="R30600" s="5"/>
      <c r="W30600"/>
      <c r="Y30600" s="36"/>
      <c r="AA30600" s="5"/>
      <c r="AC30600" s="36"/>
      <c r="AD30600" s="36"/>
      <c r="AE30600"/>
      <c r="AF30600"/>
      <c r="AH30600" s="36"/>
      <c r="AJ30600"/>
    </row>
    <row r="30601" spans="14:36">
      <c r="N30601" s="36"/>
      <c r="R30601" s="5"/>
      <c r="W30601"/>
      <c r="Y30601" s="36"/>
      <c r="AA30601" s="5"/>
      <c r="AC30601" s="36"/>
      <c r="AD30601" s="36"/>
      <c r="AE30601"/>
      <c r="AF30601"/>
      <c r="AH30601" s="36"/>
      <c r="AJ30601"/>
    </row>
    <row r="30602" spans="14:36">
      <c r="N30602" s="36"/>
      <c r="R30602" s="5"/>
      <c r="W30602"/>
      <c r="Y30602" s="36"/>
      <c r="AA30602" s="5"/>
      <c r="AC30602" s="36"/>
      <c r="AD30602" s="36"/>
      <c r="AE30602"/>
      <c r="AF30602"/>
      <c r="AH30602" s="36"/>
      <c r="AJ30602"/>
    </row>
    <row r="30603" spans="14:36">
      <c r="N30603" s="36"/>
      <c r="R30603" s="5"/>
      <c r="W30603"/>
      <c r="Y30603" s="36"/>
      <c r="AA30603" s="5"/>
      <c r="AC30603" s="36"/>
      <c r="AD30603" s="36"/>
      <c r="AE30603"/>
      <c r="AF30603"/>
      <c r="AH30603" s="36"/>
      <c r="AJ30603"/>
    </row>
    <row r="30604" spans="14:36">
      <c r="N30604" s="36"/>
      <c r="R30604" s="5"/>
      <c r="W30604"/>
      <c r="Y30604" s="36"/>
      <c r="AA30604" s="5"/>
      <c r="AC30604" s="36"/>
      <c r="AD30604" s="36"/>
      <c r="AE30604"/>
      <c r="AF30604"/>
      <c r="AH30604" s="36"/>
      <c r="AJ30604"/>
    </row>
    <row r="30605" spans="14:36">
      <c r="N30605" s="36"/>
      <c r="R30605" s="5"/>
      <c r="W30605"/>
      <c r="Y30605" s="36"/>
      <c r="AA30605" s="5"/>
      <c r="AC30605" s="36"/>
      <c r="AD30605" s="36"/>
      <c r="AE30605"/>
      <c r="AF30605"/>
      <c r="AH30605" s="36"/>
      <c r="AJ30605"/>
    </row>
    <row r="30606" spans="14:36">
      <c r="N30606" s="36"/>
      <c r="R30606" s="5"/>
      <c r="W30606"/>
      <c r="Y30606" s="36"/>
      <c r="AA30606" s="5"/>
      <c r="AC30606" s="36"/>
      <c r="AD30606" s="36"/>
      <c r="AE30606"/>
      <c r="AF30606"/>
      <c r="AH30606" s="36"/>
      <c r="AJ30606"/>
    </row>
    <row r="30607" spans="14:36">
      <c r="N30607" s="36"/>
      <c r="R30607" s="5"/>
      <c r="W30607"/>
      <c r="Y30607" s="36"/>
      <c r="AA30607" s="5"/>
      <c r="AC30607" s="36"/>
      <c r="AD30607" s="36"/>
      <c r="AE30607"/>
      <c r="AF30607"/>
      <c r="AH30607" s="36"/>
      <c r="AJ30607"/>
    </row>
    <row r="30608" spans="14:36">
      <c r="N30608" s="36"/>
      <c r="R30608" s="5"/>
      <c r="W30608"/>
      <c r="Y30608" s="36"/>
      <c r="AA30608" s="5"/>
      <c r="AC30608" s="36"/>
      <c r="AD30608" s="36"/>
      <c r="AE30608"/>
      <c r="AF30608"/>
      <c r="AH30608" s="36"/>
      <c r="AJ30608"/>
    </row>
    <row r="30609" spans="14:36">
      <c r="N30609" s="36"/>
      <c r="R30609" s="5"/>
      <c r="W30609"/>
      <c r="Y30609" s="36"/>
      <c r="AA30609" s="5"/>
      <c r="AC30609" s="36"/>
      <c r="AD30609" s="36"/>
      <c r="AE30609"/>
      <c r="AF30609"/>
      <c r="AH30609" s="36"/>
      <c r="AJ30609"/>
    </row>
    <row r="30610" spans="14:36">
      <c r="N30610" s="36"/>
      <c r="R30610" s="5"/>
      <c r="W30610"/>
      <c r="Y30610" s="36"/>
      <c r="AA30610" s="5"/>
      <c r="AC30610" s="36"/>
      <c r="AD30610" s="36"/>
      <c r="AE30610"/>
      <c r="AF30610"/>
      <c r="AH30610" s="36"/>
      <c r="AJ30610"/>
    </row>
    <row r="30611" spans="14:36">
      <c r="N30611" s="36"/>
      <c r="R30611" s="5"/>
      <c r="W30611"/>
      <c r="Y30611" s="36"/>
      <c r="AA30611" s="5"/>
      <c r="AC30611" s="36"/>
      <c r="AD30611" s="36"/>
      <c r="AE30611"/>
      <c r="AF30611"/>
      <c r="AH30611" s="36"/>
      <c r="AJ30611"/>
    </row>
    <row r="30612" spans="14:36">
      <c r="N30612" s="36"/>
      <c r="R30612" s="5"/>
      <c r="W30612"/>
      <c r="Y30612" s="36"/>
      <c r="AA30612" s="5"/>
      <c r="AC30612" s="36"/>
      <c r="AD30612" s="36"/>
      <c r="AE30612"/>
      <c r="AF30612"/>
      <c r="AH30612" s="36"/>
      <c r="AJ30612"/>
    </row>
    <row r="30613" spans="14:36">
      <c r="N30613" s="36"/>
      <c r="R30613" s="5"/>
      <c r="W30613"/>
      <c r="Y30613" s="36"/>
      <c r="AA30613" s="5"/>
      <c r="AC30613" s="36"/>
      <c r="AD30613" s="36"/>
      <c r="AE30613"/>
      <c r="AF30613"/>
      <c r="AH30613" s="36"/>
      <c r="AJ30613"/>
    </row>
    <row r="30614" spans="14:36">
      <c r="N30614" s="36"/>
      <c r="R30614" s="5"/>
      <c r="W30614"/>
      <c r="Y30614" s="36"/>
      <c r="AA30614" s="5"/>
      <c r="AC30614" s="36"/>
      <c r="AD30614" s="36"/>
      <c r="AE30614"/>
      <c r="AF30614"/>
      <c r="AH30614" s="36"/>
      <c r="AJ30614"/>
    </row>
    <row r="30615" spans="14:36">
      <c r="N30615" s="36"/>
      <c r="R30615" s="5"/>
      <c r="W30615"/>
      <c r="Y30615" s="36"/>
      <c r="AA30615" s="5"/>
      <c r="AC30615" s="36"/>
      <c r="AD30615" s="36"/>
      <c r="AE30615"/>
      <c r="AF30615"/>
      <c r="AH30615" s="36"/>
      <c r="AJ30615"/>
    </row>
    <row r="30616" spans="14:36">
      <c r="N30616" s="36"/>
      <c r="R30616" s="5"/>
      <c r="W30616"/>
      <c r="Y30616" s="36"/>
      <c r="AA30616" s="5"/>
      <c r="AC30616" s="36"/>
      <c r="AD30616" s="36"/>
      <c r="AE30616"/>
      <c r="AF30616"/>
      <c r="AH30616" s="36"/>
      <c r="AJ30616"/>
    </row>
    <row r="30617" spans="14:36">
      <c r="N30617" s="36"/>
      <c r="R30617" s="5"/>
      <c r="W30617"/>
      <c r="Y30617" s="36"/>
      <c r="AA30617" s="5"/>
      <c r="AC30617" s="36"/>
      <c r="AD30617" s="36"/>
      <c r="AE30617"/>
      <c r="AF30617"/>
      <c r="AH30617" s="36"/>
      <c r="AJ30617"/>
    </row>
    <row r="30618" spans="14:36">
      <c r="N30618" s="36"/>
      <c r="R30618" s="5"/>
      <c r="W30618"/>
      <c r="Y30618" s="36"/>
      <c r="AA30618" s="5"/>
      <c r="AC30618" s="36"/>
      <c r="AD30618" s="36"/>
      <c r="AE30618"/>
      <c r="AF30618"/>
      <c r="AH30618" s="36"/>
      <c r="AJ30618"/>
    </row>
    <row r="30619" spans="14:36">
      <c r="N30619" s="36"/>
      <c r="R30619" s="5"/>
      <c r="W30619"/>
      <c r="Y30619" s="36"/>
      <c r="AA30619" s="5"/>
      <c r="AC30619" s="36"/>
      <c r="AD30619" s="36"/>
      <c r="AE30619"/>
      <c r="AF30619"/>
      <c r="AH30619" s="36"/>
      <c r="AJ30619"/>
    </row>
    <row r="30620" spans="14:36">
      <c r="N30620" s="36"/>
      <c r="R30620" s="5"/>
      <c r="W30620"/>
      <c r="Y30620" s="36"/>
      <c r="AA30620" s="5"/>
      <c r="AC30620" s="36"/>
      <c r="AD30620" s="36"/>
      <c r="AE30620"/>
      <c r="AF30620"/>
      <c r="AH30620" s="36"/>
      <c r="AJ30620"/>
    </row>
    <row r="30621" spans="14:36">
      <c r="N30621" s="36"/>
      <c r="R30621" s="5"/>
      <c r="W30621"/>
      <c r="Y30621" s="36"/>
      <c r="AA30621" s="5"/>
      <c r="AC30621" s="36"/>
      <c r="AD30621" s="36"/>
      <c r="AE30621"/>
      <c r="AF30621"/>
      <c r="AH30621" s="36"/>
      <c r="AJ30621"/>
    </row>
    <row r="30622" spans="14:36">
      <c r="N30622" s="36"/>
      <c r="R30622" s="5"/>
      <c r="W30622"/>
      <c r="Y30622" s="36"/>
      <c r="AA30622" s="5"/>
      <c r="AC30622" s="36"/>
      <c r="AD30622" s="36"/>
      <c r="AE30622"/>
      <c r="AF30622"/>
      <c r="AH30622" s="36"/>
      <c r="AJ30622"/>
    </row>
    <row r="30623" spans="14:36">
      <c r="N30623" s="36"/>
      <c r="R30623" s="5"/>
      <c r="W30623"/>
      <c r="Y30623" s="36"/>
      <c r="AA30623" s="5"/>
      <c r="AC30623" s="36"/>
      <c r="AD30623" s="36"/>
      <c r="AE30623"/>
      <c r="AF30623"/>
      <c r="AH30623" s="36"/>
      <c r="AJ30623"/>
    </row>
    <row r="30624" spans="14:36">
      <c r="N30624" s="36"/>
      <c r="R30624" s="5"/>
      <c r="W30624"/>
      <c r="Y30624" s="36"/>
      <c r="AA30624" s="5"/>
      <c r="AC30624" s="36"/>
      <c r="AD30624" s="36"/>
      <c r="AE30624"/>
      <c r="AF30624"/>
      <c r="AH30624" s="36"/>
      <c r="AJ30624"/>
    </row>
    <row r="30625" spans="14:36">
      <c r="N30625" s="36"/>
      <c r="R30625" s="5"/>
      <c r="W30625"/>
      <c r="Y30625" s="36"/>
      <c r="AA30625" s="5"/>
      <c r="AC30625" s="36"/>
      <c r="AD30625" s="36"/>
      <c r="AE30625"/>
      <c r="AF30625"/>
      <c r="AH30625" s="36"/>
      <c r="AJ30625"/>
    </row>
    <row r="30626" spans="14:36">
      <c r="N30626" s="36"/>
      <c r="R30626" s="5"/>
      <c r="W30626"/>
      <c r="Y30626" s="36"/>
      <c r="AA30626" s="5"/>
      <c r="AC30626" s="36"/>
      <c r="AD30626" s="36"/>
      <c r="AE30626"/>
      <c r="AF30626"/>
      <c r="AH30626" s="36"/>
      <c r="AJ30626"/>
    </row>
    <row r="30627" spans="14:36">
      <c r="N30627" s="36"/>
      <c r="R30627" s="5"/>
      <c r="W30627"/>
      <c r="Y30627" s="36"/>
      <c r="AA30627" s="5"/>
      <c r="AC30627" s="36"/>
      <c r="AD30627" s="36"/>
      <c r="AE30627"/>
      <c r="AF30627"/>
      <c r="AH30627" s="36"/>
      <c r="AJ30627"/>
    </row>
    <row r="30628" spans="14:36">
      <c r="N30628" s="36"/>
      <c r="R30628" s="5"/>
      <c r="W30628"/>
      <c r="Y30628" s="36"/>
      <c r="AA30628" s="5"/>
      <c r="AC30628" s="36"/>
      <c r="AD30628" s="36"/>
      <c r="AE30628"/>
      <c r="AF30628"/>
      <c r="AH30628" s="36"/>
      <c r="AJ30628"/>
    </row>
    <row r="30629" spans="14:36">
      <c r="N30629" s="36"/>
      <c r="R30629" s="5"/>
      <c r="W30629"/>
      <c r="Y30629" s="36"/>
      <c r="AA30629" s="5"/>
      <c r="AC30629" s="36"/>
      <c r="AD30629" s="36"/>
      <c r="AE30629"/>
      <c r="AF30629"/>
      <c r="AH30629" s="36"/>
      <c r="AJ30629"/>
    </row>
    <row r="30630" spans="14:36">
      <c r="N30630" s="36"/>
      <c r="R30630" s="5"/>
      <c r="W30630"/>
      <c r="Y30630" s="36"/>
      <c r="AA30630" s="5"/>
      <c r="AC30630" s="36"/>
      <c r="AD30630" s="36"/>
      <c r="AE30630"/>
      <c r="AF30630"/>
      <c r="AH30630" s="36"/>
      <c r="AJ30630"/>
    </row>
    <row r="30631" spans="14:36">
      <c r="N30631" s="36"/>
      <c r="R30631" s="5"/>
      <c r="W30631"/>
      <c r="Y30631" s="36"/>
      <c r="AA30631" s="5"/>
      <c r="AC30631" s="36"/>
      <c r="AD30631" s="36"/>
      <c r="AE30631"/>
      <c r="AF30631"/>
      <c r="AH30631" s="36"/>
      <c r="AJ30631"/>
    </row>
    <row r="30632" spans="14:36">
      <c r="N30632" s="36"/>
      <c r="R30632" s="5"/>
      <c r="W30632"/>
      <c r="Y30632" s="36"/>
      <c r="AA30632" s="5"/>
      <c r="AC30632" s="36"/>
      <c r="AD30632" s="36"/>
      <c r="AE30632"/>
      <c r="AF30632"/>
      <c r="AH30632" s="36"/>
      <c r="AJ30632"/>
    </row>
    <row r="30633" spans="14:36">
      <c r="N30633" s="36"/>
      <c r="R30633" s="5"/>
      <c r="W30633"/>
      <c r="Y30633" s="36"/>
      <c r="AA30633" s="5"/>
      <c r="AC30633" s="36"/>
      <c r="AD30633" s="36"/>
      <c r="AE30633"/>
      <c r="AF30633"/>
      <c r="AH30633" s="36"/>
      <c r="AJ30633"/>
    </row>
    <row r="30634" spans="14:36">
      <c r="N30634" s="36"/>
      <c r="R30634" s="5"/>
      <c r="W30634"/>
      <c r="Y30634" s="36"/>
      <c r="AA30634" s="5"/>
      <c r="AC30634" s="36"/>
      <c r="AD30634" s="36"/>
      <c r="AE30634"/>
      <c r="AF30634"/>
      <c r="AH30634" s="36"/>
      <c r="AJ30634"/>
    </row>
    <row r="30635" spans="14:36">
      <c r="N30635" s="36"/>
      <c r="R30635" s="5"/>
      <c r="W30635"/>
      <c r="Y30635" s="36"/>
      <c r="AA30635" s="5"/>
      <c r="AC30635" s="36"/>
      <c r="AD30635" s="36"/>
      <c r="AE30635"/>
      <c r="AF30635"/>
      <c r="AH30635" s="36"/>
      <c r="AJ30635"/>
    </row>
    <row r="30636" spans="14:36">
      <c r="N30636" s="36"/>
      <c r="R30636" s="5"/>
      <c r="W30636"/>
      <c r="Y30636" s="36"/>
      <c r="AA30636" s="5"/>
      <c r="AC30636" s="36"/>
      <c r="AD30636" s="36"/>
      <c r="AE30636"/>
      <c r="AF30636"/>
      <c r="AH30636" s="36"/>
      <c r="AJ30636"/>
    </row>
    <row r="30637" spans="14:36">
      <c r="N30637" s="36"/>
      <c r="R30637" s="5"/>
      <c r="W30637"/>
      <c r="Y30637" s="36"/>
      <c r="AA30637" s="5"/>
      <c r="AC30637" s="36"/>
      <c r="AD30637" s="36"/>
      <c r="AE30637"/>
      <c r="AF30637"/>
      <c r="AH30637" s="36"/>
      <c r="AJ30637"/>
    </row>
    <row r="30638" spans="14:36">
      <c r="N30638" s="36"/>
      <c r="R30638" s="5"/>
      <c r="W30638"/>
      <c r="Y30638" s="36"/>
      <c r="AA30638" s="5"/>
      <c r="AC30638" s="36"/>
      <c r="AD30638" s="36"/>
      <c r="AE30638"/>
      <c r="AF30638"/>
      <c r="AH30638" s="36"/>
      <c r="AJ30638"/>
    </row>
    <row r="30639" spans="14:36">
      <c r="N30639" s="36"/>
      <c r="R30639" s="5"/>
      <c r="W30639"/>
      <c r="Y30639" s="36"/>
      <c r="AA30639" s="5"/>
      <c r="AC30639" s="36"/>
      <c r="AD30639" s="36"/>
      <c r="AE30639"/>
      <c r="AF30639"/>
      <c r="AH30639" s="36"/>
      <c r="AJ30639"/>
    </row>
    <row r="30640" spans="14:36">
      <c r="N30640" s="36"/>
      <c r="R30640" s="5"/>
      <c r="W30640"/>
      <c r="Y30640" s="36"/>
      <c r="AA30640" s="5"/>
      <c r="AC30640" s="36"/>
      <c r="AD30640" s="36"/>
      <c r="AE30640"/>
      <c r="AF30640"/>
      <c r="AH30640" s="36"/>
      <c r="AJ30640"/>
    </row>
    <row r="30641" spans="14:36">
      <c r="N30641" s="36"/>
      <c r="R30641" s="5"/>
      <c r="W30641"/>
      <c r="Y30641" s="36"/>
      <c r="AA30641" s="5"/>
      <c r="AC30641" s="36"/>
      <c r="AD30641" s="36"/>
      <c r="AE30641"/>
      <c r="AF30641"/>
      <c r="AH30641" s="36"/>
      <c r="AJ30641"/>
    </row>
    <row r="30642" spans="14:36">
      <c r="N30642" s="36"/>
      <c r="R30642" s="5"/>
      <c r="W30642"/>
      <c r="Y30642" s="36"/>
      <c r="AA30642" s="5"/>
      <c r="AC30642" s="36"/>
      <c r="AD30642" s="36"/>
      <c r="AE30642"/>
      <c r="AF30642"/>
      <c r="AH30642" s="36"/>
      <c r="AJ30642"/>
    </row>
    <row r="30643" spans="14:36">
      <c r="N30643" s="36"/>
      <c r="R30643" s="5"/>
      <c r="W30643"/>
      <c r="Y30643" s="36"/>
      <c r="AA30643" s="5"/>
      <c r="AC30643" s="36"/>
      <c r="AD30643" s="36"/>
      <c r="AE30643"/>
      <c r="AF30643"/>
      <c r="AH30643" s="36"/>
      <c r="AJ30643"/>
    </row>
    <row r="30644" spans="14:36">
      <c r="N30644" s="36"/>
      <c r="R30644" s="5"/>
      <c r="W30644"/>
      <c r="Y30644" s="36"/>
      <c r="AA30644" s="5"/>
      <c r="AC30644" s="36"/>
      <c r="AD30644" s="36"/>
      <c r="AE30644"/>
      <c r="AF30644"/>
      <c r="AH30644" s="36"/>
      <c r="AJ30644"/>
    </row>
    <row r="30645" spans="14:36">
      <c r="N30645" s="36"/>
      <c r="R30645" s="5"/>
      <c r="W30645"/>
      <c r="Y30645" s="36"/>
      <c r="AA30645" s="5"/>
      <c r="AC30645" s="36"/>
      <c r="AD30645" s="36"/>
      <c r="AE30645"/>
      <c r="AF30645"/>
      <c r="AH30645" s="36"/>
      <c r="AJ30645"/>
    </row>
    <row r="30646" spans="14:36">
      <c r="N30646" s="36"/>
      <c r="R30646" s="5"/>
      <c r="W30646"/>
      <c r="Y30646" s="36"/>
      <c r="AA30646" s="5"/>
      <c r="AC30646" s="36"/>
      <c r="AD30646" s="36"/>
      <c r="AE30646"/>
      <c r="AF30646"/>
      <c r="AH30646" s="36"/>
      <c r="AJ30646"/>
    </row>
    <row r="30647" spans="14:36">
      <c r="N30647" s="36"/>
      <c r="R30647" s="5"/>
      <c r="W30647"/>
      <c r="Y30647" s="36"/>
      <c r="AA30647" s="5"/>
      <c r="AC30647" s="36"/>
      <c r="AD30647" s="36"/>
      <c r="AE30647"/>
      <c r="AF30647"/>
      <c r="AH30647" s="36"/>
      <c r="AJ30647"/>
    </row>
    <row r="30648" spans="14:36">
      <c r="N30648" s="36"/>
      <c r="R30648" s="5"/>
      <c r="W30648"/>
      <c r="Y30648" s="36"/>
      <c r="AA30648" s="5"/>
      <c r="AC30648" s="36"/>
      <c r="AD30648" s="36"/>
      <c r="AE30648"/>
      <c r="AF30648"/>
      <c r="AH30648" s="36"/>
      <c r="AJ30648"/>
    </row>
    <row r="30649" spans="14:36">
      <c r="N30649" s="36"/>
      <c r="R30649" s="5"/>
      <c r="W30649"/>
      <c r="Y30649" s="36"/>
      <c r="AA30649" s="5"/>
      <c r="AC30649" s="36"/>
      <c r="AD30649" s="36"/>
      <c r="AE30649"/>
      <c r="AF30649"/>
      <c r="AH30649" s="36"/>
      <c r="AJ30649"/>
    </row>
    <row r="30650" spans="14:36">
      <c r="N30650" s="36"/>
      <c r="R30650" s="5"/>
      <c r="W30650"/>
      <c r="Y30650" s="36"/>
      <c r="AA30650" s="5"/>
      <c r="AC30650" s="36"/>
      <c r="AD30650" s="36"/>
      <c r="AE30650"/>
      <c r="AF30650"/>
      <c r="AH30650" s="36"/>
      <c r="AJ30650"/>
    </row>
    <row r="30651" spans="14:36">
      <c r="N30651" s="36"/>
      <c r="R30651" s="5"/>
      <c r="W30651"/>
      <c r="Y30651" s="36"/>
      <c r="AA30651" s="5"/>
      <c r="AC30651" s="36"/>
      <c r="AD30651" s="36"/>
      <c r="AE30651"/>
      <c r="AF30651"/>
      <c r="AH30651" s="36"/>
      <c r="AJ30651"/>
    </row>
    <row r="30652" spans="14:36">
      <c r="N30652" s="36"/>
      <c r="R30652" s="5"/>
      <c r="W30652"/>
      <c r="Y30652" s="36"/>
      <c r="AA30652" s="5"/>
      <c r="AC30652" s="36"/>
      <c r="AD30652" s="36"/>
      <c r="AE30652"/>
      <c r="AF30652"/>
      <c r="AH30652" s="36"/>
      <c r="AJ30652"/>
    </row>
    <row r="30653" spans="14:36">
      <c r="N30653" s="36"/>
      <c r="R30653" s="5"/>
      <c r="W30653"/>
      <c r="Y30653" s="36"/>
      <c r="AA30653" s="5"/>
      <c r="AC30653" s="36"/>
      <c r="AD30653" s="36"/>
      <c r="AE30653"/>
      <c r="AF30653"/>
      <c r="AH30653" s="36"/>
      <c r="AJ30653"/>
    </row>
    <row r="30654" spans="14:36">
      <c r="N30654" s="36"/>
      <c r="R30654" s="5"/>
      <c r="W30654"/>
      <c r="Y30654" s="36"/>
      <c r="AA30654" s="5"/>
      <c r="AC30654" s="36"/>
      <c r="AD30654" s="36"/>
      <c r="AE30654"/>
      <c r="AF30654"/>
      <c r="AH30654" s="36"/>
      <c r="AJ30654"/>
    </row>
    <row r="30655" spans="14:36">
      <c r="N30655" s="36"/>
      <c r="R30655" s="5"/>
      <c r="W30655"/>
      <c r="Y30655" s="36"/>
      <c r="AA30655" s="5"/>
      <c r="AC30655" s="36"/>
      <c r="AD30655" s="36"/>
      <c r="AE30655"/>
      <c r="AF30655"/>
      <c r="AH30655" s="36"/>
      <c r="AJ30655"/>
    </row>
    <row r="30656" spans="14:36">
      <c r="N30656" s="36"/>
      <c r="R30656" s="5"/>
      <c r="W30656"/>
      <c r="Y30656" s="36"/>
      <c r="AA30656" s="5"/>
      <c r="AC30656" s="36"/>
      <c r="AD30656" s="36"/>
      <c r="AE30656"/>
      <c r="AF30656"/>
      <c r="AH30656" s="36"/>
      <c r="AJ30656"/>
    </row>
    <row r="30657" spans="14:36">
      <c r="N30657" s="36"/>
      <c r="R30657" s="5"/>
      <c r="W30657"/>
      <c r="Y30657" s="36"/>
      <c r="AA30657" s="5"/>
      <c r="AC30657" s="36"/>
      <c r="AD30657" s="36"/>
      <c r="AE30657"/>
      <c r="AF30657"/>
      <c r="AH30657" s="36"/>
      <c r="AJ30657"/>
    </row>
    <row r="30658" spans="14:36">
      <c r="N30658" s="36"/>
      <c r="R30658" s="5"/>
      <c r="W30658"/>
      <c r="Y30658" s="36"/>
      <c r="AA30658" s="5"/>
      <c r="AC30658" s="36"/>
      <c r="AD30658" s="36"/>
      <c r="AE30658"/>
      <c r="AF30658"/>
      <c r="AH30658" s="36"/>
      <c r="AJ30658"/>
    </row>
    <row r="30659" spans="14:36">
      <c r="N30659" s="36"/>
      <c r="R30659" s="5"/>
      <c r="W30659"/>
      <c r="Y30659" s="36"/>
      <c r="AA30659" s="5"/>
      <c r="AC30659" s="36"/>
      <c r="AD30659" s="36"/>
      <c r="AE30659"/>
      <c r="AF30659"/>
      <c r="AH30659" s="36"/>
      <c r="AJ30659"/>
    </row>
    <row r="30660" spans="14:36">
      <c r="N30660" s="36"/>
      <c r="R30660" s="5"/>
      <c r="W30660"/>
      <c r="Y30660" s="36"/>
      <c r="AA30660" s="5"/>
      <c r="AC30660" s="36"/>
      <c r="AD30660" s="36"/>
      <c r="AE30660"/>
      <c r="AF30660"/>
      <c r="AH30660" s="36"/>
      <c r="AJ30660"/>
    </row>
    <row r="30661" spans="14:36">
      <c r="N30661" s="36"/>
      <c r="R30661" s="5"/>
      <c r="W30661"/>
      <c r="Y30661" s="36"/>
      <c r="AA30661" s="5"/>
      <c r="AC30661" s="36"/>
      <c r="AD30661" s="36"/>
      <c r="AE30661"/>
      <c r="AF30661"/>
      <c r="AH30661" s="36"/>
      <c r="AJ30661"/>
    </row>
    <row r="30662" spans="14:36">
      <c r="N30662" s="36"/>
      <c r="R30662" s="5"/>
      <c r="W30662"/>
      <c r="Y30662" s="36"/>
      <c r="AA30662" s="5"/>
      <c r="AC30662" s="36"/>
      <c r="AD30662" s="36"/>
      <c r="AE30662"/>
      <c r="AF30662"/>
      <c r="AH30662" s="36"/>
      <c r="AJ30662"/>
    </row>
    <row r="30663" spans="14:36">
      <c r="N30663" s="36"/>
      <c r="R30663" s="5"/>
      <c r="W30663"/>
      <c r="Y30663" s="36"/>
      <c r="AA30663" s="5"/>
      <c r="AC30663" s="36"/>
      <c r="AD30663" s="36"/>
      <c r="AE30663"/>
      <c r="AF30663"/>
      <c r="AH30663" s="36"/>
      <c r="AJ30663"/>
    </row>
    <row r="30664" spans="14:36">
      <c r="N30664" s="36"/>
      <c r="R30664" s="5"/>
      <c r="W30664"/>
      <c r="Y30664" s="36"/>
      <c r="AA30664" s="5"/>
      <c r="AC30664" s="36"/>
      <c r="AD30664" s="36"/>
      <c r="AE30664"/>
      <c r="AF30664"/>
      <c r="AH30664" s="36"/>
      <c r="AJ30664"/>
    </row>
    <row r="30665" spans="14:36">
      <c r="N30665" s="36"/>
      <c r="R30665" s="5"/>
      <c r="W30665"/>
      <c r="Y30665" s="36"/>
      <c r="AA30665" s="5"/>
      <c r="AC30665" s="36"/>
      <c r="AD30665" s="36"/>
      <c r="AE30665"/>
      <c r="AF30665"/>
      <c r="AH30665" s="36"/>
      <c r="AJ30665"/>
    </row>
    <row r="30666" spans="14:36">
      <c r="N30666" s="36"/>
      <c r="R30666" s="5"/>
      <c r="W30666"/>
      <c r="Y30666" s="36"/>
      <c r="AA30666" s="5"/>
      <c r="AC30666" s="36"/>
      <c r="AD30666" s="36"/>
      <c r="AE30666"/>
      <c r="AF30666"/>
      <c r="AH30666" s="36"/>
      <c r="AJ30666"/>
    </row>
    <row r="30667" spans="14:36">
      <c r="N30667" s="36"/>
      <c r="R30667" s="5"/>
      <c r="W30667"/>
      <c r="Y30667" s="36"/>
      <c r="AA30667" s="5"/>
      <c r="AC30667" s="36"/>
      <c r="AD30667" s="36"/>
      <c r="AE30667"/>
      <c r="AF30667"/>
      <c r="AH30667" s="36"/>
      <c r="AJ30667"/>
    </row>
    <row r="30668" spans="14:36">
      <c r="N30668" s="36"/>
      <c r="R30668" s="5"/>
      <c r="W30668"/>
      <c r="Y30668" s="36"/>
      <c r="AA30668" s="5"/>
      <c r="AC30668" s="36"/>
      <c r="AD30668" s="36"/>
      <c r="AE30668"/>
      <c r="AF30668"/>
      <c r="AH30668" s="36"/>
      <c r="AJ30668"/>
    </row>
    <row r="30669" spans="14:36">
      <c r="N30669" s="36"/>
      <c r="R30669" s="5"/>
      <c r="W30669"/>
      <c r="Y30669" s="36"/>
      <c r="AA30669" s="5"/>
      <c r="AC30669" s="36"/>
      <c r="AD30669" s="36"/>
      <c r="AE30669"/>
      <c r="AF30669"/>
      <c r="AH30669" s="36"/>
      <c r="AJ30669"/>
    </row>
    <row r="30670" spans="14:36">
      <c r="N30670" s="36"/>
      <c r="R30670" s="5"/>
      <c r="W30670"/>
      <c r="Y30670" s="36"/>
      <c r="AA30670" s="5"/>
      <c r="AC30670" s="36"/>
      <c r="AD30670" s="36"/>
      <c r="AE30670"/>
      <c r="AF30670"/>
      <c r="AH30670" s="36"/>
      <c r="AJ30670"/>
    </row>
    <row r="30671" spans="14:36">
      <c r="N30671" s="36"/>
      <c r="R30671" s="5"/>
      <c r="W30671"/>
      <c r="Y30671" s="36"/>
      <c r="AA30671" s="5"/>
      <c r="AC30671" s="36"/>
      <c r="AD30671" s="36"/>
      <c r="AE30671"/>
      <c r="AF30671"/>
      <c r="AH30671" s="36"/>
      <c r="AJ30671"/>
    </row>
    <row r="30672" spans="14:36">
      <c r="N30672" s="36"/>
      <c r="R30672" s="5"/>
      <c r="W30672"/>
      <c r="Y30672" s="36"/>
      <c r="AA30672" s="5"/>
      <c r="AC30672" s="36"/>
      <c r="AD30672" s="36"/>
      <c r="AE30672"/>
      <c r="AF30672"/>
      <c r="AH30672" s="36"/>
      <c r="AJ30672"/>
    </row>
    <row r="30673" spans="14:36">
      <c r="N30673" s="36"/>
      <c r="R30673" s="5"/>
      <c r="W30673"/>
      <c r="Y30673" s="36"/>
      <c r="AA30673" s="5"/>
      <c r="AC30673" s="36"/>
      <c r="AD30673" s="36"/>
      <c r="AE30673"/>
      <c r="AF30673"/>
      <c r="AH30673" s="36"/>
      <c r="AJ30673"/>
    </row>
    <row r="30674" spans="14:36">
      <c r="N30674" s="36"/>
      <c r="R30674" s="5"/>
      <c r="W30674"/>
      <c r="Y30674" s="36"/>
      <c r="AA30674" s="5"/>
      <c r="AC30674" s="36"/>
      <c r="AD30674" s="36"/>
      <c r="AE30674"/>
      <c r="AF30674"/>
      <c r="AH30674" s="36"/>
      <c r="AJ30674"/>
    </row>
    <row r="30675" spans="14:36">
      <c r="N30675" s="36"/>
      <c r="R30675" s="5"/>
      <c r="W30675"/>
      <c r="Y30675" s="36"/>
      <c r="AA30675" s="5"/>
      <c r="AC30675" s="36"/>
      <c r="AD30675" s="36"/>
      <c r="AE30675"/>
      <c r="AF30675"/>
      <c r="AH30675" s="36"/>
      <c r="AJ30675"/>
    </row>
    <row r="30676" spans="14:36">
      <c r="N30676" s="36"/>
      <c r="R30676" s="5"/>
      <c r="W30676"/>
      <c r="Y30676" s="36"/>
      <c r="AA30676" s="5"/>
      <c r="AC30676" s="36"/>
      <c r="AD30676" s="36"/>
      <c r="AE30676"/>
      <c r="AF30676"/>
      <c r="AH30676" s="36"/>
      <c r="AJ30676"/>
    </row>
    <row r="30677" spans="14:36">
      <c r="N30677" s="36"/>
      <c r="R30677" s="5"/>
      <c r="W30677"/>
      <c r="Y30677" s="36"/>
      <c r="AA30677" s="5"/>
      <c r="AC30677" s="36"/>
      <c r="AD30677" s="36"/>
      <c r="AE30677"/>
      <c r="AF30677"/>
      <c r="AH30677" s="36"/>
      <c r="AJ30677"/>
    </row>
    <row r="30678" spans="14:36">
      <c r="N30678" s="36"/>
      <c r="R30678" s="5"/>
      <c r="W30678"/>
      <c r="Y30678" s="36"/>
      <c r="AA30678" s="5"/>
      <c r="AC30678" s="36"/>
      <c r="AD30678" s="36"/>
      <c r="AE30678"/>
      <c r="AF30678"/>
      <c r="AH30678" s="36"/>
      <c r="AJ30678"/>
    </row>
    <row r="30679" spans="14:36">
      <c r="N30679" s="36"/>
      <c r="R30679" s="5"/>
      <c r="W30679"/>
      <c r="Y30679" s="36"/>
      <c r="AA30679" s="5"/>
      <c r="AC30679" s="36"/>
      <c r="AD30679" s="36"/>
      <c r="AE30679"/>
      <c r="AF30679"/>
      <c r="AH30679" s="36"/>
      <c r="AJ30679"/>
    </row>
    <row r="30680" spans="14:36">
      <c r="N30680" s="36"/>
      <c r="R30680" s="5"/>
      <c r="W30680"/>
      <c r="Y30680" s="36"/>
      <c r="AA30680" s="5"/>
      <c r="AC30680" s="36"/>
      <c r="AD30680" s="36"/>
      <c r="AE30680"/>
      <c r="AF30680"/>
      <c r="AH30680" s="36"/>
      <c r="AJ30680"/>
    </row>
    <row r="30681" spans="14:36">
      <c r="N30681" s="36"/>
      <c r="R30681" s="5"/>
      <c r="W30681"/>
      <c r="Y30681" s="36"/>
      <c r="AA30681" s="5"/>
      <c r="AC30681" s="36"/>
      <c r="AD30681" s="36"/>
      <c r="AE30681"/>
      <c r="AF30681"/>
      <c r="AH30681" s="36"/>
      <c r="AJ30681"/>
    </row>
    <row r="30682" spans="14:36">
      <c r="N30682" s="36"/>
      <c r="R30682" s="5"/>
      <c r="W30682"/>
      <c r="Y30682" s="36"/>
      <c r="AA30682" s="5"/>
      <c r="AC30682" s="36"/>
      <c r="AD30682" s="36"/>
      <c r="AE30682"/>
      <c r="AF30682"/>
      <c r="AH30682" s="36"/>
      <c r="AJ30682"/>
    </row>
    <row r="30683" spans="14:36">
      <c r="N30683" s="36"/>
      <c r="R30683" s="5"/>
      <c r="W30683"/>
      <c r="Y30683" s="36"/>
      <c r="AA30683" s="5"/>
      <c r="AC30683" s="36"/>
      <c r="AD30683" s="36"/>
      <c r="AE30683"/>
      <c r="AF30683"/>
      <c r="AH30683" s="36"/>
      <c r="AJ30683"/>
    </row>
    <row r="30684" spans="14:36">
      <c r="N30684" s="36"/>
      <c r="R30684" s="5"/>
      <c r="W30684"/>
      <c r="Y30684" s="36"/>
      <c r="AA30684" s="5"/>
      <c r="AC30684" s="36"/>
      <c r="AD30684" s="36"/>
      <c r="AE30684"/>
      <c r="AF30684"/>
      <c r="AH30684" s="36"/>
      <c r="AJ30684"/>
    </row>
    <row r="30685" spans="14:36">
      <c r="N30685" s="36"/>
      <c r="R30685" s="5"/>
      <c r="W30685"/>
      <c r="Y30685" s="36"/>
      <c r="AA30685" s="5"/>
      <c r="AC30685" s="36"/>
      <c r="AD30685" s="36"/>
      <c r="AE30685"/>
      <c r="AF30685"/>
      <c r="AH30685" s="36"/>
      <c r="AJ30685"/>
    </row>
    <row r="30686" spans="14:36">
      <c r="N30686" s="36"/>
      <c r="R30686" s="5"/>
      <c r="W30686"/>
      <c r="Y30686" s="36"/>
      <c r="AA30686" s="5"/>
      <c r="AC30686" s="36"/>
      <c r="AD30686" s="36"/>
      <c r="AE30686"/>
      <c r="AF30686"/>
      <c r="AH30686" s="36"/>
      <c r="AJ30686"/>
    </row>
    <row r="30687" spans="14:36">
      <c r="N30687" s="36"/>
      <c r="R30687" s="5"/>
      <c r="W30687"/>
      <c r="Y30687" s="36"/>
      <c r="AA30687" s="5"/>
      <c r="AC30687" s="36"/>
      <c r="AD30687" s="36"/>
      <c r="AE30687"/>
      <c r="AF30687"/>
      <c r="AH30687" s="36"/>
      <c r="AJ30687"/>
    </row>
    <row r="30688" spans="14:36">
      <c r="N30688" s="36"/>
      <c r="R30688" s="5"/>
      <c r="W30688"/>
      <c r="Y30688" s="36"/>
      <c r="AA30688" s="5"/>
      <c r="AC30688" s="36"/>
      <c r="AD30688" s="36"/>
      <c r="AE30688"/>
      <c r="AF30688"/>
      <c r="AH30688" s="36"/>
      <c r="AJ30688"/>
    </row>
    <row r="30689" spans="14:36">
      <c r="N30689" s="36"/>
      <c r="R30689" s="5"/>
      <c r="W30689"/>
      <c r="Y30689" s="36"/>
      <c r="AA30689" s="5"/>
      <c r="AC30689" s="36"/>
      <c r="AD30689" s="36"/>
      <c r="AE30689"/>
      <c r="AF30689"/>
      <c r="AH30689" s="36"/>
      <c r="AJ30689"/>
    </row>
    <row r="30690" spans="14:36">
      <c r="N30690" s="36"/>
      <c r="R30690" s="5"/>
      <c r="W30690"/>
      <c r="Y30690" s="36"/>
      <c r="AA30690" s="5"/>
      <c r="AC30690" s="36"/>
      <c r="AD30690" s="36"/>
      <c r="AE30690"/>
      <c r="AF30690"/>
      <c r="AH30690" s="36"/>
      <c r="AJ30690"/>
    </row>
    <row r="30691" spans="14:36">
      <c r="N30691" s="36"/>
      <c r="R30691" s="5"/>
      <c r="W30691"/>
      <c r="Y30691" s="36"/>
      <c r="AA30691" s="5"/>
      <c r="AC30691" s="36"/>
      <c r="AD30691" s="36"/>
      <c r="AE30691"/>
      <c r="AF30691"/>
      <c r="AH30691" s="36"/>
      <c r="AJ30691"/>
    </row>
    <row r="30692" spans="14:36">
      <c r="N30692" s="36"/>
      <c r="R30692" s="5"/>
      <c r="W30692"/>
      <c r="Y30692" s="36"/>
      <c r="AA30692" s="5"/>
      <c r="AC30692" s="36"/>
      <c r="AD30692" s="36"/>
      <c r="AE30692"/>
      <c r="AF30692"/>
      <c r="AH30692" s="36"/>
      <c r="AJ30692"/>
    </row>
    <row r="30693" spans="14:36">
      <c r="N30693" s="36"/>
      <c r="R30693" s="5"/>
      <c r="W30693"/>
      <c r="Y30693" s="36"/>
      <c r="AA30693" s="5"/>
      <c r="AC30693" s="36"/>
      <c r="AD30693" s="36"/>
      <c r="AE30693"/>
      <c r="AF30693"/>
      <c r="AH30693" s="36"/>
      <c r="AJ30693"/>
    </row>
    <row r="30694" spans="14:36">
      <c r="N30694" s="36"/>
      <c r="R30694" s="5"/>
      <c r="W30694"/>
      <c r="Y30694" s="36"/>
      <c r="AA30694" s="5"/>
      <c r="AC30694" s="36"/>
      <c r="AD30694" s="36"/>
      <c r="AE30694"/>
      <c r="AF30694"/>
      <c r="AH30694" s="36"/>
      <c r="AJ30694"/>
    </row>
    <row r="30695" spans="14:36">
      <c r="N30695" s="36"/>
      <c r="R30695" s="5"/>
      <c r="W30695"/>
      <c r="Y30695" s="36"/>
      <c r="AA30695" s="5"/>
      <c r="AC30695" s="36"/>
      <c r="AD30695" s="36"/>
      <c r="AE30695"/>
      <c r="AF30695"/>
      <c r="AH30695" s="36"/>
      <c r="AJ30695"/>
    </row>
    <row r="30696" spans="14:36">
      <c r="N30696" s="36"/>
      <c r="R30696" s="5"/>
      <c r="W30696"/>
      <c r="Y30696" s="36"/>
      <c r="AA30696" s="5"/>
      <c r="AC30696" s="36"/>
      <c r="AD30696" s="36"/>
      <c r="AE30696"/>
      <c r="AF30696"/>
      <c r="AH30696" s="36"/>
      <c r="AJ30696"/>
    </row>
    <row r="30697" spans="14:36">
      <c r="N30697" s="36"/>
      <c r="R30697" s="5"/>
      <c r="W30697"/>
      <c r="Y30697" s="36"/>
      <c r="AA30697" s="5"/>
      <c r="AC30697" s="36"/>
      <c r="AD30697" s="36"/>
      <c r="AE30697"/>
      <c r="AF30697"/>
      <c r="AH30697" s="36"/>
      <c r="AJ30697"/>
    </row>
    <row r="30698" spans="14:36">
      <c r="N30698" s="36"/>
      <c r="R30698" s="5"/>
      <c r="W30698"/>
      <c r="Y30698" s="36"/>
      <c r="AA30698" s="5"/>
      <c r="AC30698" s="36"/>
      <c r="AD30698" s="36"/>
      <c r="AE30698"/>
      <c r="AF30698"/>
      <c r="AH30698" s="36"/>
      <c r="AJ30698"/>
    </row>
    <row r="30699" spans="14:36">
      <c r="N30699" s="36"/>
      <c r="R30699" s="5"/>
      <c r="W30699"/>
      <c r="Y30699" s="36"/>
      <c r="AA30699" s="5"/>
      <c r="AC30699" s="36"/>
      <c r="AD30699" s="36"/>
      <c r="AE30699"/>
      <c r="AF30699"/>
      <c r="AH30699" s="36"/>
      <c r="AJ30699"/>
    </row>
    <row r="30700" spans="14:36">
      <c r="N30700" s="36"/>
      <c r="R30700" s="5"/>
      <c r="W30700"/>
      <c r="Y30700" s="36"/>
      <c r="AA30700" s="5"/>
      <c r="AC30700" s="36"/>
      <c r="AD30700" s="36"/>
      <c r="AE30700"/>
      <c r="AF30700"/>
      <c r="AH30700" s="36"/>
      <c r="AJ30700"/>
    </row>
    <row r="30701" spans="14:36">
      <c r="N30701" s="36"/>
      <c r="R30701" s="5"/>
      <c r="W30701"/>
      <c r="Y30701" s="36"/>
      <c r="AA30701" s="5"/>
      <c r="AC30701" s="36"/>
      <c r="AD30701" s="36"/>
      <c r="AE30701"/>
      <c r="AF30701"/>
      <c r="AH30701" s="36"/>
      <c r="AJ30701"/>
    </row>
    <row r="30702" spans="14:36">
      <c r="N30702" s="36"/>
      <c r="R30702" s="5"/>
      <c r="W30702"/>
      <c r="Y30702" s="36"/>
      <c r="AA30702" s="5"/>
      <c r="AC30702" s="36"/>
      <c r="AD30702" s="36"/>
      <c r="AE30702"/>
      <c r="AF30702"/>
      <c r="AH30702" s="36"/>
      <c r="AJ30702"/>
    </row>
    <row r="30703" spans="14:36">
      <c r="N30703" s="36"/>
      <c r="R30703" s="5"/>
      <c r="W30703"/>
      <c r="Y30703" s="36"/>
      <c r="AA30703" s="5"/>
      <c r="AC30703" s="36"/>
      <c r="AD30703" s="36"/>
      <c r="AE30703"/>
      <c r="AF30703"/>
      <c r="AH30703" s="36"/>
      <c r="AJ30703"/>
    </row>
    <row r="30704" spans="14:36">
      <c r="N30704" s="36"/>
      <c r="R30704" s="5"/>
      <c r="W30704"/>
      <c r="Y30704" s="36"/>
      <c r="AA30704" s="5"/>
      <c r="AC30704" s="36"/>
      <c r="AD30704" s="36"/>
      <c r="AE30704"/>
      <c r="AF30704"/>
      <c r="AH30704" s="36"/>
      <c r="AJ30704"/>
    </row>
    <row r="30705" spans="14:36">
      <c r="N30705" s="36"/>
      <c r="R30705" s="5"/>
      <c r="W30705"/>
      <c r="Y30705" s="36"/>
      <c r="AA30705" s="5"/>
      <c r="AC30705" s="36"/>
      <c r="AD30705" s="36"/>
      <c r="AE30705"/>
      <c r="AF30705"/>
      <c r="AH30705" s="36"/>
      <c r="AJ30705"/>
    </row>
    <row r="30706" spans="14:36">
      <c r="N30706" s="36"/>
      <c r="R30706" s="5"/>
      <c r="W30706"/>
      <c r="Y30706" s="36"/>
      <c r="AA30706" s="5"/>
      <c r="AC30706" s="36"/>
      <c r="AD30706" s="36"/>
      <c r="AE30706"/>
      <c r="AF30706"/>
      <c r="AH30706" s="36"/>
      <c r="AJ30706"/>
    </row>
    <row r="30707" spans="14:36">
      <c r="N30707" s="36"/>
      <c r="R30707" s="5"/>
      <c r="W30707"/>
      <c r="Y30707" s="36"/>
      <c r="AA30707" s="5"/>
      <c r="AC30707" s="36"/>
      <c r="AD30707" s="36"/>
      <c r="AE30707"/>
      <c r="AF30707"/>
      <c r="AH30707" s="36"/>
      <c r="AJ30707"/>
    </row>
    <row r="30708" spans="14:36">
      <c r="N30708" s="36"/>
      <c r="R30708" s="5"/>
      <c r="W30708"/>
      <c r="Y30708" s="36"/>
      <c r="AA30708" s="5"/>
      <c r="AC30708" s="36"/>
      <c r="AD30708" s="36"/>
      <c r="AE30708"/>
      <c r="AF30708"/>
      <c r="AH30708" s="36"/>
      <c r="AJ30708"/>
    </row>
    <row r="30709" spans="14:36">
      <c r="N30709" s="36"/>
      <c r="R30709" s="5"/>
      <c r="W30709"/>
      <c r="Y30709" s="36"/>
      <c r="AA30709" s="5"/>
      <c r="AC30709" s="36"/>
      <c r="AD30709" s="36"/>
      <c r="AE30709"/>
      <c r="AF30709"/>
      <c r="AH30709" s="36"/>
      <c r="AJ30709"/>
    </row>
    <row r="30710" spans="14:36">
      <c r="N30710" s="36"/>
      <c r="R30710" s="5"/>
      <c r="W30710"/>
      <c r="Y30710" s="36"/>
      <c r="AA30710" s="5"/>
      <c r="AC30710" s="36"/>
      <c r="AD30710" s="36"/>
      <c r="AE30710"/>
      <c r="AF30710"/>
      <c r="AH30710" s="36"/>
      <c r="AJ30710"/>
    </row>
    <row r="30711" spans="14:36">
      <c r="N30711" s="36"/>
      <c r="R30711" s="5"/>
      <c r="W30711"/>
      <c r="Y30711" s="36"/>
      <c r="AA30711" s="5"/>
      <c r="AC30711" s="36"/>
      <c r="AD30711" s="36"/>
      <c r="AE30711"/>
      <c r="AF30711"/>
      <c r="AH30711" s="36"/>
      <c r="AJ30711"/>
    </row>
    <row r="30712" spans="14:36">
      <c r="N30712" s="36"/>
      <c r="R30712" s="5"/>
      <c r="W30712"/>
      <c r="Y30712" s="36"/>
      <c r="AA30712" s="5"/>
      <c r="AC30712" s="36"/>
      <c r="AD30712" s="36"/>
      <c r="AE30712"/>
      <c r="AF30712"/>
      <c r="AH30712" s="36"/>
      <c r="AJ30712"/>
    </row>
    <row r="30713" spans="14:36">
      <c r="N30713" s="36"/>
      <c r="R30713" s="5"/>
      <c r="W30713"/>
      <c r="Y30713" s="36"/>
      <c r="AA30713" s="5"/>
      <c r="AC30713" s="36"/>
      <c r="AD30713" s="36"/>
      <c r="AE30713"/>
      <c r="AF30713"/>
      <c r="AH30713" s="36"/>
      <c r="AJ30713"/>
    </row>
    <row r="30714" spans="14:36">
      <c r="N30714" s="36"/>
      <c r="R30714" s="5"/>
      <c r="W30714"/>
      <c r="Y30714" s="36"/>
      <c r="AA30714" s="5"/>
      <c r="AC30714" s="36"/>
      <c r="AD30714" s="36"/>
      <c r="AE30714"/>
      <c r="AF30714"/>
      <c r="AH30714" s="36"/>
      <c r="AJ30714"/>
    </row>
    <row r="30715" spans="14:36">
      <c r="N30715" s="36"/>
      <c r="R30715" s="5"/>
      <c r="W30715"/>
      <c r="Y30715" s="36"/>
      <c r="AA30715" s="5"/>
      <c r="AC30715" s="36"/>
      <c r="AD30715" s="36"/>
      <c r="AE30715"/>
      <c r="AF30715"/>
      <c r="AH30715" s="36"/>
      <c r="AJ30715"/>
    </row>
    <row r="30716" spans="14:36">
      <c r="N30716" s="36"/>
      <c r="R30716" s="5"/>
      <c r="W30716"/>
      <c r="Y30716" s="36"/>
      <c r="AA30716" s="5"/>
      <c r="AC30716" s="36"/>
      <c r="AD30716" s="36"/>
      <c r="AE30716"/>
      <c r="AF30716"/>
      <c r="AH30716" s="36"/>
      <c r="AJ30716"/>
    </row>
    <row r="30717" spans="14:36">
      <c r="N30717" s="36"/>
      <c r="R30717" s="5"/>
      <c r="W30717"/>
      <c r="Y30717" s="36"/>
      <c r="AA30717" s="5"/>
      <c r="AC30717" s="36"/>
      <c r="AD30717" s="36"/>
      <c r="AE30717"/>
      <c r="AF30717"/>
      <c r="AH30717" s="36"/>
      <c r="AJ30717"/>
    </row>
    <row r="30718" spans="14:36">
      <c r="N30718" s="36"/>
      <c r="R30718" s="5"/>
      <c r="W30718"/>
      <c r="Y30718" s="36"/>
      <c r="AA30718" s="5"/>
      <c r="AC30718" s="36"/>
      <c r="AD30718" s="36"/>
      <c r="AE30718"/>
      <c r="AF30718"/>
      <c r="AH30718" s="36"/>
      <c r="AJ30718"/>
    </row>
    <row r="30719" spans="14:36">
      <c r="N30719" s="36"/>
      <c r="R30719" s="5"/>
      <c r="W30719"/>
      <c r="Y30719" s="36"/>
      <c r="AA30719" s="5"/>
      <c r="AC30719" s="36"/>
      <c r="AD30719" s="36"/>
      <c r="AE30719"/>
      <c r="AF30719"/>
      <c r="AH30719" s="36"/>
      <c r="AJ30719"/>
    </row>
    <row r="30720" spans="14:36">
      <c r="N30720" s="36"/>
      <c r="R30720" s="5"/>
      <c r="W30720"/>
      <c r="Y30720" s="36"/>
      <c r="AA30720" s="5"/>
      <c r="AC30720" s="36"/>
      <c r="AD30720" s="36"/>
      <c r="AE30720"/>
      <c r="AF30720"/>
      <c r="AH30720" s="36"/>
      <c r="AJ30720"/>
    </row>
    <row r="30721" spans="14:36">
      <c r="N30721" s="36"/>
      <c r="R30721" s="5"/>
      <c r="W30721"/>
      <c r="Y30721" s="36"/>
      <c r="AA30721" s="5"/>
      <c r="AC30721" s="36"/>
      <c r="AD30721" s="36"/>
      <c r="AE30721"/>
      <c r="AF30721"/>
      <c r="AH30721" s="36"/>
      <c r="AJ30721"/>
    </row>
    <row r="30722" spans="14:36">
      <c r="N30722" s="36"/>
      <c r="R30722" s="5"/>
      <c r="W30722"/>
      <c r="Y30722" s="36"/>
      <c r="AA30722" s="5"/>
      <c r="AC30722" s="36"/>
      <c r="AD30722" s="36"/>
      <c r="AE30722"/>
      <c r="AF30722"/>
      <c r="AH30722" s="36"/>
      <c r="AJ30722"/>
    </row>
    <row r="30723" spans="14:36">
      <c r="N30723" s="36"/>
      <c r="R30723" s="5"/>
      <c r="W30723"/>
      <c r="Y30723" s="36"/>
      <c r="AA30723" s="5"/>
      <c r="AC30723" s="36"/>
      <c r="AD30723" s="36"/>
      <c r="AE30723"/>
      <c r="AF30723"/>
      <c r="AH30723" s="36"/>
      <c r="AJ30723"/>
    </row>
    <row r="30724" spans="14:36">
      <c r="N30724" s="36"/>
      <c r="R30724" s="5"/>
      <c r="W30724"/>
      <c r="Y30724" s="36"/>
      <c r="AA30724" s="5"/>
      <c r="AC30724" s="36"/>
      <c r="AD30724" s="36"/>
      <c r="AE30724"/>
      <c r="AF30724"/>
      <c r="AH30724" s="36"/>
      <c r="AJ30724"/>
    </row>
    <row r="30725" spans="14:36">
      <c r="N30725" s="36"/>
      <c r="R30725" s="5"/>
      <c r="W30725"/>
      <c r="Y30725" s="36"/>
      <c r="AA30725" s="5"/>
      <c r="AC30725" s="36"/>
      <c r="AD30725" s="36"/>
      <c r="AE30725"/>
      <c r="AF30725"/>
      <c r="AH30725" s="36"/>
      <c r="AJ30725"/>
    </row>
    <row r="30726" spans="14:36">
      <c r="N30726" s="36"/>
      <c r="R30726" s="5"/>
      <c r="W30726"/>
      <c r="Y30726" s="36"/>
      <c r="AA30726" s="5"/>
      <c r="AC30726" s="36"/>
      <c r="AD30726" s="36"/>
      <c r="AE30726"/>
      <c r="AF30726"/>
      <c r="AH30726" s="36"/>
      <c r="AJ30726"/>
    </row>
    <row r="30727" spans="14:36">
      <c r="N30727" s="36"/>
      <c r="R30727" s="5"/>
      <c r="W30727"/>
      <c r="Y30727" s="36"/>
      <c r="AA30727" s="5"/>
      <c r="AC30727" s="36"/>
      <c r="AD30727" s="36"/>
      <c r="AE30727"/>
      <c r="AF30727"/>
      <c r="AH30727" s="36"/>
      <c r="AJ30727"/>
    </row>
    <row r="30728" spans="14:36">
      <c r="N30728" s="36"/>
      <c r="R30728" s="5"/>
      <c r="W30728"/>
      <c r="Y30728" s="36"/>
      <c r="AA30728" s="5"/>
      <c r="AC30728" s="36"/>
      <c r="AD30728" s="36"/>
      <c r="AE30728"/>
      <c r="AF30728"/>
      <c r="AH30728" s="36"/>
      <c r="AJ30728"/>
    </row>
    <row r="30729" spans="14:36">
      <c r="N30729" s="36"/>
      <c r="R30729" s="5"/>
      <c r="W30729"/>
      <c r="Y30729" s="36"/>
      <c r="AA30729" s="5"/>
      <c r="AC30729" s="36"/>
      <c r="AD30729" s="36"/>
      <c r="AE30729"/>
      <c r="AF30729"/>
      <c r="AH30729" s="36"/>
      <c r="AJ30729"/>
    </row>
    <row r="30730" spans="14:36">
      <c r="N30730" s="36"/>
      <c r="R30730" s="5"/>
      <c r="W30730"/>
      <c r="Y30730" s="36"/>
      <c r="AA30730" s="5"/>
      <c r="AC30730" s="36"/>
      <c r="AD30730" s="36"/>
      <c r="AE30730"/>
      <c r="AF30730"/>
      <c r="AH30730" s="36"/>
      <c r="AJ30730"/>
    </row>
    <row r="30731" spans="14:36">
      <c r="N30731" s="36"/>
      <c r="R30731" s="5"/>
      <c r="W30731"/>
      <c r="Y30731" s="36"/>
      <c r="AA30731" s="5"/>
      <c r="AC30731" s="36"/>
      <c r="AD30731" s="36"/>
      <c r="AE30731"/>
      <c r="AF30731"/>
      <c r="AH30731" s="36"/>
      <c r="AJ30731"/>
    </row>
    <row r="30732" spans="14:36">
      <c r="N30732" s="36"/>
      <c r="R30732" s="5"/>
      <c r="W30732"/>
      <c r="Y30732" s="36"/>
      <c r="AA30732" s="5"/>
      <c r="AC30732" s="36"/>
      <c r="AD30732" s="36"/>
      <c r="AE30732"/>
      <c r="AF30732"/>
      <c r="AH30732" s="36"/>
      <c r="AJ30732"/>
    </row>
    <row r="30733" spans="14:36">
      <c r="N30733" s="36"/>
      <c r="R30733" s="5"/>
      <c r="W30733"/>
      <c r="Y30733" s="36"/>
      <c r="AA30733" s="5"/>
      <c r="AC30733" s="36"/>
      <c r="AD30733" s="36"/>
      <c r="AE30733"/>
      <c r="AF30733"/>
      <c r="AH30733" s="36"/>
      <c r="AJ30733"/>
    </row>
    <row r="30734" spans="14:36">
      <c r="N30734" s="36"/>
      <c r="R30734" s="5"/>
      <c r="W30734"/>
      <c r="Y30734" s="36"/>
      <c r="AA30734" s="5"/>
      <c r="AC30734" s="36"/>
      <c r="AD30734" s="36"/>
      <c r="AE30734"/>
      <c r="AF30734"/>
      <c r="AH30734" s="36"/>
      <c r="AJ30734"/>
    </row>
    <row r="30735" spans="14:36">
      <c r="N30735" s="36"/>
      <c r="R30735" s="5"/>
      <c r="W30735"/>
      <c r="Y30735" s="36"/>
      <c r="AA30735" s="5"/>
      <c r="AC30735" s="36"/>
      <c r="AD30735" s="36"/>
      <c r="AE30735"/>
      <c r="AF30735"/>
      <c r="AH30735" s="36"/>
      <c r="AJ30735"/>
    </row>
    <row r="30736" spans="14:36">
      <c r="N30736" s="36"/>
      <c r="R30736" s="5"/>
      <c r="W30736"/>
      <c r="Y30736" s="36"/>
      <c r="AA30736" s="5"/>
      <c r="AC30736" s="36"/>
      <c r="AD30736" s="36"/>
      <c r="AE30736"/>
      <c r="AF30736"/>
      <c r="AH30736" s="36"/>
      <c r="AJ30736"/>
    </row>
    <row r="30737" spans="14:36">
      <c r="N30737" s="36"/>
      <c r="R30737" s="5"/>
      <c r="W30737"/>
      <c r="Y30737" s="36"/>
      <c r="AA30737" s="5"/>
      <c r="AC30737" s="36"/>
      <c r="AD30737" s="36"/>
      <c r="AE30737"/>
      <c r="AF30737"/>
      <c r="AH30737" s="36"/>
      <c r="AJ30737"/>
    </row>
    <row r="30738" spans="14:36">
      <c r="N30738" s="36"/>
      <c r="R30738" s="5"/>
      <c r="W30738"/>
      <c r="Y30738" s="36"/>
      <c r="AA30738" s="5"/>
      <c r="AC30738" s="36"/>
      <c r="AD30738" s="36"/>
      <c r="AE30738"/>
      <c r="AF30738"/>
      <c r="AH30738" s="36"/>
      <c r="AJ30738"/>
    </row>
    <row r="30739" spans="14:36">
      <c r="N30739" s="36"/>
      <c r="R30739" s="5"/>
      <c r="W30739"/>
      <c r="Y30739" s="36"/>
      <c r="AA30739" s="5"/>
      <c r="AC30739" s="36"/>
      <c r="AD30739" s="36"/>
      <c r="AE30739"/>
      <c r="AF30739"/>
      <c r="AH30739" s="36"/>
      <c r="AJ30739"/>
    </row>
    <row r="30740" spans="14:36">
      <c r="N30740" s="36"/>
      <c r="R30740" s="5"/>
      <c r="W30740"/>
      <c r="Y30740" s="36"/>
      <c r="AA30740" s="5"/>
      <c r="AC30740" s="36"/>
      <c r="AD30740" s="36"/>
      <c r="AE30740"/>
      <c r="AF30740"/>
      <c r="AH30740" s="36"/>
      <c r="AJ30740"/>
    </row>
    <row r="30741" spans="14:36">
      <c r="N30741" s="36"/>
      <c r="R30741" s="5"/>
      <c r="W30741"/>
      <c r="Y30741" s="36"/>
      <c r="AA30741" s="5"/>
      <c r="AC30741" s="36"/>
      <c r="AD30741" s="36"/>
      <c r="AE30741"/>
      <c r="AF30741"/>
      <c r="AH30741" s="36"/>
      <c r="AJ30741"/>
    </row>
    <row r="30742" spans="14:36">
      <c r="N30742" s="36"/>
      <c r="R30742" s="5"/>
      <c r="W30742"/>
      <c r="Y30742" s="36"/>
      <c r="AA30742" s="5"/>
      <c r="AC30742" s="36"/>
      <c r="AD30742" s="36"/>
      <c r="AE30742"/>
      <c r="AF30742"/>
      <c r="AH30742" s="36"/>
      <c r="AJ30742"/>
    </row>
    <row r="30743" spans="14:36">
      <c r="N30743" s="36"/>
      <c r="R30743" s="5"/>
      <c r="W30743"/>
      <c r="Y30743" s="36"/>
      <c r="AA30743" s="5"/>
      <c r="AC30743" s="36"/>
      <c r="AD30743" s="36"/>
      <c r="AE30743"/>
      <c r="AF30743"/>
      <c r="AH30743" s="36"/>
      <c r="AJ30743"/>
    </row>
    <row r="30744" spans="14:36">
      <c r="N30744" s="36"/>
      <c r="R30744" s="5"/>
      <c r="W30744"/>
      <c r="Y30744" s="36"/>
      <c r="AA30744" s="5"/>
      <c r="AC30744" s="36"/>
      <c r="AD30744" s="36"/>
      <c r="AE30744"/>
      <c r="AF30744"/>
      <c r="AH30744" s="36"/>
      <c r="AJ30744"/>
    </row>
    <row r="30745" spans="14:36">
      <c r="N30745" s="36"/>
      <c r="R30745" s="5"/>
      <c r="W30745"/>
      <c r="Y30745" s="36"/>
      <c r="AA30745" s="5"/>
      <c r="AC30745" s="36"/>
      <c r="AD30745" s="36"/>
      <c r="AE30745"/>
      <c r="AF30745"/>
      <c r="AH30745" s="36"/>
      <c r="AJ30745"/>
    </row>
    <row r="30746" spans="14:36">
      <c r="N30746" s="36"/>
      <c r="R30746" s="5"/>
      <c r="W30746"/>
      <c r="Y30746" s="36"/>
      <c r="AA30746" s="5"/>
      <c r="AC30746" s="36"/>
      <c r="AD30746" s="36"/>
      <c r="AE30746"/>
      <c r="AF30746"/>
      <c r="AH30746" s="36"/>
      <c r="AJ30746"/>
    </row>
    <row r="30747" spans="14:36">
      <c r="N30747" s="36"/>
      <c r="R30747" s="5"/>
      <c r="W30747"/>
      <c r="Y30747" s="36"/>
      <c r="AA30747" s="5"/>
      <c r="AC30747" s="36"/>
      <c r="AD30747" s="36"/>
      <c r="AE30747"/>
      <c r="AF30747"/>
      <c r="AH30747" s="36"/>
      <c r="AJ30747"/>
    </row>
    <row r="30748" spans="14:36">
      <c r="N30748" s="36"/>
      <c r="R30748" s="5"/>
      <c r="W30748"/>
      <c r="Y30748" s="36"/>
      <c r="AA30748" s="5"/>
      <c r="AC30748" s="36"/>
      <c r="AD30748" s="36"/>
      <c r="AE30748"/>
      <c r="AF30748"/>
      <c r="AH30748" s="36"/>
      <c r="AJ30748"/>
    </row>
    <row r="30749" spans="14:36">
      <c r="N30749" s="36"/>
      <c r="R30749" s="5"/>
      <c r="W30749"/>
      <c r="Y30749" s="36"/>
      <c r="AA30749" s="5"/>
      <c r="AC30749" s="36"/>
      <c r="AD30749" s="36"/>
      <c r="AE30749"/>
      <c r="AF30749"/>
      <c r="AH30749" s="36"/>
      <c r="AJ30749"/>
    </row>
    <row r="30750" spans="14:36">
      <c r="N30750" s="36"/>
      <c r="R30750" s="5"/>
      <c r="W30750"/>
      <c r="Y30750" s="36"/>
      <c r="AA30750" s="5"/>
      <c r="AC30750" s="36"/>
      <c r="AD30750" s="36"/>
      <c r="AE30750"/>
      <c r="AF30750"/>
      <c r="AH30750" s="36"/>
      <c r="AJ30750"/>
    </row>
    <row r="30751" spans="14:36">
      <c r="N30751" s="36"/>
      <c r="R30751" s="5"/>
      <c r="W30751"/>
      <c r="Y30751" s="36"/>
      <c r="AA30751" s="5"/>
      <c r="AC30751" s="36"/>
      <c r="AD30751" s="36"/>
      <c r="AE30751"/>
      <c r="AF30751"/>
      <c r="AH30751" s="36"/>
      <c r="AJ30751"/>
    </row>
    <row r="30752" spans="14:36">
      <c r="N30752" s="36"/>
      <c r="R30752" s="5"/>
      <c r="W30752"/>
      <c r="Y30752" s="36"/>
      <c r="AA30752" s="5"/>
      <c r="AC30752" s="36"/>
      <c r="AD30752" s="36"/>
      <c r="AE30752"/>
      <c r="AF30752"/>
      <c r="AH30752" s="36"/>
      <c r="AJ30752"/>
    </row>
    <row r="30753" spans="14:36">
      <c r="N30753" s="36"/>
      <c r="R30753" s="5"/>
      <c r="W30753"/>
      <c r="Y30753" s="36"/>
      <c r="AA30753" s="5"/>
      <c r="AC30753" s="36"/>
      <c r="AD30753" s="36"/>
      <c r="AE30753"/>
      <c r="AF30753"/>
      <c r="AH30753" s="36"/>
      <c r="AJ30753"/>
    </row>
    <row r="30754" spans="14:36">
      <c r="N30754" s="36"/>
      <c r="R30754" s="5"/>
      <c r="W30754"/>
      <c r="Y30754" s="36"/>
      <c r="AA30754" s="5"/>
      <c r="AC30754" s="36"/>
      <c r="AD30754" s="36"/>
      <c r="AE30754"/>
      <c r="AF30754"/>
      <c r="AH30754" s="36"/>
      <c r="AJ30754"/>
    </row>
    <row r="30755" spans="14:36">
      <c r="N30755" s="36"/>
      <c r="R30755" s="5"/>
      <c r="W30755"/>
      <c r="Y30755" s="36"/>
      <c r="AA30755" s="5"/>
      <c r="AC30755" s="36"/>
      <c r="AD30755" s="36"/>
      <c r="AE30755"/>
      <c r="AF30755"/>
      <c r="AH30755" s="36"/>
      <c r="AJ30755"/>
    </row>
    <row r="30756" spans="14:36">
      <c r="N30756" s="36"/>
      <c r="R30756" s="5"/>
      <c r="W30756"/>
      <c r="Y30756" s="36"/>
      <c r="AA30756" s="5"/>
      <c r="AC30756" s="36"/>
      <c r="AD30756" s="36"/>
      <c r="AE30756"/>
      <c r="AF30756"/>
      <c r="AH30756" s="36"/>
      <c r="AJ30756"/>
    </row>
    <row r="30757" spans="14:36">
      <c r="N30757" s="36"/>
      <c r="R30757" s="5"/>
      <c r="W30757"/>
      <c r="Y30757" s="36"/>
      <c r="AA30757" s="5"/>
      <c r="AC30757" s="36"/>
      <c r="AD30757" s="36"/>
      <c r="AE30757"/>
      <c r="AF30757"/>
      <c r="AH30757" s="36"/>
      <c r="AJ30757"/>
    </row>
    <row r="30758" spans="14:36">
      <c r="N30758" s="36"/>
      <c r="R30758" s="5"/>
      <c r="W30758"/>
      <c r="Y30758" s="36"/>
      <c r="AA30758" s="5"/>
      <c r="AC30758" s="36"/>
      <c r="AD30758" s="36"/>
      <c r="AE30758"/>
      <c r="AF30758"/>
      <c r="AH30758" s="36"/>
      <c r="AJ30758"/>
    </row>
    <row r="30759" spans="14:36">
      <c r="N30759" s="36"/>
      <c r="R30759" s="5"/>
      <c r="W30759"/>
      <c r="Y30759" s="36"/>
      <c r="AA30759" s="5"/>
      <c r="AC30759" s="36"/>
      <c r="AD30759" s="36"/>
      <c r="AE30759"/>
      <c r="AF30759"/>
      <c r="AH30759" s="36"/>
      <c r="AJ30759"/>
    </row>
    <row r="30760" spans="14:36">
      <c r="N30760" s="36"/>
      <c r="R30760" s="5"/>
      <c r="W30760"/>
      <c r="Y30760" s="36"/>
      <c r="AA30760" s="5"/>
      <c r="AC30760" s="36"/>
      <c r="AD30760" s="36"/>
      <c r="AE30760"/>
      <c r="AF30760"/>
      <c r="AH30760" s="36"/>
      <c r="AJ30760"/>
    </row>
    <row r="30761" spans="14:36">
      <c r="N30761" s="36"/>
      <c r="R30761" s="5"/>
      <c r="W30761"/>
      <c r="Y30761" s="36"/>
      <c r="AA30761" s="5"/>
      <c r="AC30761" s="36"/>
      <c r="AD30761" s="36"/>
      <c r="AE30761"/>
      <c r="AF30761"/>
      <c r="AH30761" s="36"/>
      <c r="AJ30761"/>
    </row>
    <row r="30762" spans="14:36">
      <c r="N30762" s="36"/>
      <c r="R30762" s="5"/>
      <c r="W30762"/>
      <c r="Y30762" s="36"/>
      <c r="AA30762" s="5"/>
      <c r="AC30762" s="36"/>
      <c r="AD30762" s="36"/>
      <c r="AE30762"/>
      <c r="AF30762"/>
      <c r="AH30762" s="36"/>
      <c r="AJ30762"/>
    </row>
    <row r="30763" spans="14:36">
      <c r="N30763" s="36"/>
      <c r="R30763" s="5"/>
      <c r="W30763"/>
      <c r="Y30763" s="36"/>
      <c r="AA30763" s="5"/>
      <c r="AC30763" s="36"/>
      <c r="AD30763" s="36"/>
      <c r="AE30763"/>
      <c r="AF30763"/>
      <c r="AH30763" s="36"/>
      <c r="AJ30763"/>
    </row>
    <row r="30764" spans="14:36">
      <c r="N30764" s="36"/>
      <c r="R30764" s="5"/>
      <c r="W30764"/>
      <c r="Y30764" s="36"/>
      <c r="AA30764" s="5"/>
      <c r="AC30764" s="36"/>
      <c r="AD30764" s="36"/>
      <c r="AE30764"/>
      <c r="AF30764"/>
      <c r="AH30764" s="36"/>
      <c r="AJ30764"/>
    </row>
    <row r="30765" spans="14:36">
      <c r="N30765" s="36"/>
      <c r="R30765" s="5"/>
      <c r="W30765"/>
      <c r="Y30765" s="36"/>
      <c r="AA30765" s="5"/>
      <c r="AC30765" s="36"/>
      <c r="AD30765" s="36"/>
      <c r="AE30765"/>
      <c r="AF30765"/>
      <c r="AH30765" s="36"/>
      <c r="AJ30765"/>
    </row>
    <row r="30766" spans="14:36">
      <c r="N30766" s="36"/>
      <c r="R30766" s="5"/>
      <c r="W30766"/>
      <c r="Y30766" s="36"/>
      <c r="AA30766" s="5"/>
      <c r="AC30766" s="36"/>
      <c r="AD30766" s="36"/>
      <c r="AE30766"/>
      <c r="AF30766"/>
      <c r="AH30766" s="36"/>
      <c r="AJ30766"/>
    </row>
    <row r="30767" spans="14:36">
      <c r="N30767" s="36"/>
      <c r="R30767" s="5"/>
      <c r="W30767"/>
      <c r="Y30767" s="36"/>
      <c r="AA30767" s="5"/>
      <c r="AC30767" s="36"/>
      <c r="AD30767" s="36"/>
      <c r="AE30767"/>
      <c r="AF30767"/>
      <c r="AH30767" s="36"/>
      <c r="AJ30767"/>
    </row>
    <row r="30768" spans="14:36">
      <c r="N30768" s="36"/>
      <c r="R30768" s="5"/>
      <c r="W30768"/>
      <c r="Y30768" s="36"/>
      <c r="AA30768" s="5"/>
      <c r="AC30768" s="36"/>
      <c r="AD30768" s="36"/>
      <c r="AE30768"/>
      <c r="AF30768"/>
      <c r="AH30768" s="36"/>
      <c r="AJ30768"/>
    </row>
    <row r="30769" spans="14:36">
      <c r="N30769" s="36"/>
      <c r="R30769" s="5"/>
      <c r="W30769"/>
      <c r="Y30769" s="36"/>
      <c r="AA30769" s="5"/>
      <c r="AC30769" s="36"/>
      <c r="AD30769" s="36"/>
      <c r="AE30769"/>
      <c r="AF30769"/>
      <c r="AH30769" s="36"/>
      <c r="AJ30769"/>
    </row>
    <row r="30770" spans="14:36">
      <c r="N30770" s="36"/>
      <c r="R30770" s="5"/>
      <c r="W30770"/>
      <c r="Y30770" s="36"/>
      <c r="AA30770" s="5"/>
      <c r="AC30770" s="36"/>
      <c r="AD30770" s="36"/>
      <c r="AE30770"/>
      <c r="AF30770"/>
      <c r="AH30770" s="36"/>
      <c r="AJ30770"/>
    </row>
    <row r="30771" spans="14:36">
      <c r="N30771" s="36"/>
      <c r="R30771" s="5"/>
      <c r="W30771"/>
      <c r="Y30771" s="36"/>
      <c r="AA30771" s="5"/>
      <c r="AC30771" s="36"/>
      <c r="AD30771" s="36"/>
      <c r="AE30771"/>
      <c r="AF30771"/>
      <c r="AH30771" s="36"/>
      <c r="AJ30771"/>
    </row>
    <row r="30772" spans="14:36">
      <c r="N30772" s="36"/>
      <c r="R30772" s="5"/>
      <c r="W30772"/>
      <c r="Y30772" s="36"/>
      <c r="AA30772" s="5"/>
      <c r="AC30772" s="36"/>
      <c r="AD30772" s="36"/>
      <c r="AE30772"/>
      <c r="AF30772"/>
      <c r="AH30772" s="36"/>
      <c r="AJ30772"/>
    </row>
    <row r="30773" spans="14:36">
      <c r="N30773" s="36"/>
      <c r="R30773" s="5"/>
      <c r="W30773"/>
      <c r="Y30773" s="36"/>
      <c r="AA30773" s="5"/>
      <c r="AC30773" s="36"/>
      <c r="AD30773" s="36"/>
      <c r="AE30773"/>
      <c r="AF30773"/>
      <c r="AH30773" s="36"/>
      <c r="AJ30773"/>
    </row>
    <row r="30774" spans="14:36">
      <c r="N30774" s="36"/>
      <c r="R30774" s="5"/>
      <c r="W30774"/>
      <c r="Y30774" s="36"/>
      <c r="AA30774" s="5"/>
      <c r="AC30774" s="36"/>
      <c r="AD30774" s="36"/>
      <c r="AE30774"/>
      <c r="AF30774"/>
      <c r="AH30774" s="36"/>
      <c r="AJ30774"/>
    </row>
    <row r="30775" spans="14:36">
      <c r="N30775" s="36"/>
      <c r="R30775" s="5"/>
      <c r="W30775"/>
      <c r="Y30775" s="36"/>
      <c r="AA30775" s="5"/>
      <c r="AC30775" s="36"/>
      <c r="AD30775" s="36"/>
      <c r="AE30775"/>
      <c r="AF30775"/>
      <c r="AH30775" s="36"/>
      <c r="AJ30775"/>
    </row>
    <row r="30776" spans="14:36">
      <c r="N30776" s="36"/>
      <c r="R30776" s="5"/>
      <c r="W30776"/>
      <c r="Y30776" s="36"/>
      <c r="AA30776" s="5"/>
      <c r="AC30776" s="36"/>
      <c r="AD30776" s="36"/>
      <c r="AE30776"/>
      <c r="AF30776"/>
      <c r="AH30776" s="36"/>
      <c r="AJ30776"/>
    </row>
    <row r="30777" spans="14:36">
      <c r="N30777" s="36"/>
      <c r="R30777" s="5"/>
      <c r="W30777"/>
      <c r="Y30777" s="36"/>
      <c r="AA30777" s="5"/>
      <c r="AC30777" s="36"/>
      <c r="AD30777" s="36"/>
      <c r="AE30777"/>
      <c r="AF30777"/>
      <c r="AH30777" s="36"/>
      <c r="AJ30777"/>
    </row>
    <row r="30778" spans="14:36">
      <c r="N30778" s="36"/>
      <c r="R30778" s="5"/>
      <c r="W30778"/>
      <c r="Y30778" s="36"/>
      <c r="AA30778" s="5"/>
      <c r="AC30778" s="36"/>
      <c r="AD30778" s="36"/>
      <c r="AE30778"/>
      <c r="AF30778"/>
      <c r="AH30778" s="36"/>
      <c r="AJ30778"/>
    </row>
    <row r="30779" spans="14:36">
      <c r="N30779" s="36"/>
      <c r="R30779" s="5"/>
      <c r="W30779"/>
      <c r="Y30779" s="36"/>
      <c r="AA30779" s="5"/>
      <c r="AC30779" s="36"/>
      <c r="AD30779" s="36"/>
      <c r="AE30779"/>
      <c r="AF30779"/>
      <c r="AH30779" s="36"/>
      <c r="AJ30779"/>
    </row>
    <row r="30780" spans="14:36">
      <c r="N30780" s="36"/>
      <c r="R30780" s="5"/>
      <c r="W30780"/>
      <c r="Y30780" s="36"/>
      <c r="AA30780" s="5"/>
      <c r="AC30780" s="36"/>
      <c r="AD30780" s="36"/>
      <c r="AE30780"/>
      <c r="AF30780"/>
      <c r="AH30780" s="36"/>
      <c r="AJ30780"/>
    </row>
    <row r="30781" spans="14:36">
      <c r="N30781" s="36"/>
      <c r="R30781" s="5"/>
      <c r="W30781"/>
      <c r="Y30781" s="36"/>
      <c r="AA30781" s="5"/>
      <c r="AC30781" s="36"/>
      <c r="AD30781" s="36"/>
      <c r="AE30781"/>
      <c r="AF30781"/>
      <c r="AH30781" s="36"/>
      <c r="AJ30781"/>
    </row>
    <row r="30782" spans="14:36">
      <c r="N30782" s="36"/>
      <c r="R30782" s="5"/>
      <c r="W30782"/>
      <c r="Y30782" s="36"/>
      <c r="AA30782" s="5"/>
      <c r="AC30782" s="36"/>
      <c r="AD30782" s="36"/>
      <c r="AE30782"/>
      <c r="AF30782"/>
      <c r="AH30782" s="36"/>
      <c r="AJ30782"/>
    </row>
    <row r="30783" spans="14:36">
      <c r="N30783" s="36"/>
      <c r="R30783" s="5"/>
      <c r="W30783"/>
      <c r="Y30783" s="36"/>
      <c r="AA30783" s="5"/>
      <c r="AC30783" s="36"/>
      <c r="AD30783" s="36"/>
      <c r="AE30783"/>
      <c r="AF30783"/>
      <c r="AH30783" s="36"/>
      <c r="AJ30783"/>
    </row>
    <row r="30784" spans="14:36">
      <c r="N30784" s="36"/>
      <c r="R30784" s="5"/>
      <c r="W30784"/>
      <c r="Y30784" s="36"/>
      <c r="AA30784" s="5"/>
      <c r="AC30784" s="36"/>
      <c r="AD30784" s="36"/>
      <c r="AE30784"/>
      <c r="AF30784"/>
      <c r="AH30784" s="36"/>
      <c r="AJ30784"/>
    </row>
    <row r="30785" spans="14:36">
      <c r="N30785" s="36"/>
      <c r="R30785" s="5"/>
      <c r="W30785"/>
      <c r="Y30785" s="36"/>
      <c r="AA30785" s="5"/>
      <c r="AC30785" s="36"/>
      <c r="AD30785" s="36"/>
      <c r="AE30785"/>
      <c r="AF30785"/>
      <c r="AH30785" s="36"/>
      <c r="AJ30785"/>
    </row>
    <row r="30786" spans="14:36">
      <c r="N30786" s="36"/>
      <c r="R30786" s="5"/>
      <c r="W30786"/>
      <c r="Y30786" s="36"/>
      <c r="AA30786" s="5"/>
      <c r="AC30786" s="36"/>
      <c r="AD30786" s="36"/>
      <c r="AE30786"/>
      <c r="AF30786"/>
      <c r="AH30786" s="36"/>
      <c r="AJ30786"/>
    </row>
    <row r="30787" spans="14:36">
      <c r="N30787" s="36"/>
      <c r="R30787" s="5"/>
      <c r="W30787"/>
      <c r="Y30787" s="36"/>
      <c r="AA30787" s="5"/>
      <c r="AC30787" s="36"/>
      <c r="AD30787" s="36"/>
      <c r="AE30787"/>
      <c r="AF30787"/>
      <c r="AH30787" s="36"/>
      <c r="AJ30787"/>
    </row>
    <row r="30788" spans="14:36">
      <c r="N30788" s="36"/>
      <c r="R30788" s="5"/>
      <c r="W30788"/>
      <c r="Y30788" s="36"/>
      <c r="AA30788" s="5"/>
      <c r="AC30788" s="36"/>
      <c r="AD30788" s="36"/>
      <c r="AE30788"/>
      <c r="AF30788"/>
      <c r="AH30788" s="36"/>
      <c r="AJ30788"/>
    </row>
    <row r="30789" spans="14:36">
      <c r="N30789" s="36"/>
      <c r="R30789" s="5"/>
      <c r="W30789"/>
      <c r="Y30789" s="36"/>
      <c r="AA30789" s="5"/>
      <c r="AC30789" s="36"/>
      <c r="AD30789" s="36"/>
      <c r="AE30789"/>
      <c r="AF30789"/>
      <c r="AH30789" s="36"/>
      <c r="AJ30789"/>
    </row>
    <row r="30790" spans="14:36">
      <c r="N30790" s="36"/>
      <c r="R30790" s="5"/>
      <c r="W30790"/>
      <c r="Y30790" s="36"/>
      <c r="AA30790" s="5"/>
      <c r="AC30790" s="36"/>
      <c r="AD30790" s="36"/>
      <c r="AE30790"/>
      <c r="AF30790"/>
      <c r="AH30790" s="36"/>
      <c r="AJ30790"/>
    </row>
    <row r="30791" spans="14:36">
      <c r="N30791" s="36"/>
      <c r="R30791" s="5"/>
      <c r="W30791"/>
      <c r="Y30791" s="36"/>
      <c r="AA30791" s="5"/>
      <c r="AC30791" s="36"/>
      <c r="AD30791" s="36"/>
      <c r="AE30791"/>
      <c r="AF30791"/>
      <c r="AH30791" s="36"/>
      <c r="AJ30791"/>
    </row>
    <row r="30792" spans="14:36">
      <c r="N30792" s="36"/>
      <c r="R30792" s="5"/>
      <c r="W30792"/>
      <c r="Y30792" s="36"/>
      <c r="AA30792" s="5"/>
      <c r="AC30792" s="36"/>
      <c r="AD30792" s="36"/>
      <c r="AE30792"/>
      <c r="AF30792"/>
      <c r="AH30792" s="36"/>
      <c r="AJ30792"/>
    </row>
    <row r="30793" spans="14:36">
      <c r="N30793" s="36"/>
      <c r="R30793" s="5"/>
      <c r="W30793"/>
      <c r="Y30793" s="36"/>
      <c r="AA30793" s="5"/>
      <c r="AC30793" s="36"/>
      <c r="AD30793" s="36"/>
      <c r="AE30793"/>
      <c r="AF30793"/>
      <c r="AH30793" s="36"/>
      <c r="AJ30793"/>
    </row>
    <row r="30794" spans="14:36">
      <c r="N30794" s="36"/>
      <c r="R30794" s="5"/>
      <c r="W30794"/>
      <c r="Y30794" s="36"/>
      <c r="AA30794" s="5"/>
      <c r="AC30794" s="36"/>
      <c r="AD30794" s="36"/>
      <c r="AE30794"/>
      <c r="AF30794"/>
      <c r="AH30794" s="36"/>
      <c r="AJ30794"/>
    </row>
    <row r="30795" spans="14:36">
      <c r="N30795" s="36"/>
      <c r="R30795" s="5"/>
      <c r="W30795"/>
      <c r="Y30795" s="36"/>
      <c r="AA30795" s="5"/>
      <c r="AC30795" s="36"/>
      <c r="AD30795" s="36"/>
      <c r="AE30795"/>
      <c r="AF30795"/>
      <c r="AH30795" s="36"/>
      <c r="AJ30795"/>
    </row>
    <row r="30796" spans="14:36">
      <c r="N30796" s="36"/>
      <c r="R30796" s="5"/>
      <c r="W30796"/>
      <c r="Y30796" s="36"/>
      <c r="AA30796" s="5"/>
      <c r="AC30796" s="36"/>
      <c r="AD30796" s="36"/>
      <c r="AE30796"/>
      <c r="AF30796"/>
      <c r="AH30796" s="36"/>
      <c r="AJ30796"/>
    </row>
    <row r="30797" spans="14:36">
      <c r="N30797" s="36"/>
      <c r="R30797" s="5"/>
      <c r="W30797"/>
      <c r="Y30797" s="36"/>
      <c r="AA30797" s="5"/>
      <c r="AC30797" s="36"/>
      <c r="AD30797" s="36"/>
      <c r="AE30797"/>
      <c r="AF30797"/>
      <c r="AH30797" s="36"/>
      <c r="AJ30797"/>
    </row>
    <row r="30798" spans="14:36">
      <c r="N30798" s="36"/>
      <c r="R30798" s="5"/>
      <c r="W30798"/>
      <c r="Y30798" s="36"/>
      <c r="AA30798" s="5"/>
      <c r="AC30798" s="36"/>
      <c r="AD30798" s="36"/>
      <c r="AE30798"/>
      <c r="AF30798"/>
      <c r="AH30798" s="36"/>
      <c r="AJ30798"/>
    </row>
    <row r="30799" spans="14:36">
      <c r="N30799" s="36"/>
      <c r="R30799" s="5"/>
      <c r="W30799"/>
      <c r="Y30799" s="36"/>
      <c r="AA30799" s="5"/>
      <c r="AC30799" s="36"/>
      <c r="AD30799" s="36"/>
      <c r="AE30799"/>
      <c r="AF30799"/>
      <c r="AH30799" s="36"/>
      <c r="AJ30799"/>
    </row>
    <row r="30800" spans="14:36">
      <c r="N30800" s="36"/>
      <c r="R30800" s="5"/>
      <c r="W30800"/>
      <c r="Y30800" s="36"/>
      <c r="AA30800" s="5"/>
      <c r="AC30800" s="36"/>
      <c r="AD30800" s="36"/>
      <c r="AE30800"/>
      <c r="AF30800"/>
      <c r="AH30800" s="36"/>
      <c r="AJ30800"/>
    </row>
    <row r="30801" spans="14:36">
      <c r="N30801" s="36"/>
      <c r="R30801" s="5"/>
      <c r="W30801"/>
      <c r="Y30801" s="36"/>
      <c r="AA30801" s="5"/>
      <c r="AC30801" s="36"/>
      <c r="AD30801" s="36"/>
      <c r="AE30801"/>
      <c r="AF30801"/>
      <c r="AH30801" s="36"/>
      <c r="AJ30801"/>
    </row>
    <row r="30802" spans="14:36">
      <c r="N30802" s="36"/>
      <c r="R30802" s="5"/>
      <c r="W30802"/>
      <c r="Y30802" s="36"/>
      <c r="AA30802" s="5"/>
      <c r="AC30802" s="36"/>
      <c r="AD30802" s="36"/>
      <c r="AE30802"/>
      <c r="AF30802"/>
      <c r="AH30802" s="36"/>
      <c r="AJ30802"/>
    </row>
    <row r="30803" spans="14:36">
      <c r="N30803" s="36"/>
      <c r="R30803" s="5"/>
      <c r="W30803"/>
      <c r="Y30803" s="36"/>
      <c r="AA30803" s="5"/>
      <c r="AC30803" s="36"/>
      <c r="AD30803" s="36"/>
      <c r="AE30803"/>
      <c r="AF30803"/>
      <c r="AH30803" s="36"/>
      <c r="AJ30803"/>
    </row>
    <row r="30804" spans="14:36">
      <c r="N30804" s="36"/>
      <c r="R30804" s="5"/>
      <c r="W30804"/>
      <c r="Y30804" s="36"/>
      <c r="AA30804" s="5"/>
      <c r="AC30804" s="36"/>
      <c r="AD30804" s="36"/>
      <c r="AE30804"/>
      <c r="AF30804"/>
      <c r="AH30804" s="36"/>
      <c r="AJ30804"/>
    </row>
    <row r="30805" spans="14:36">
      <c r="N30805" s="36"/>
      <c r="R30805" s="5"/>
      <c r="W30805"/>
      <c r="Y30805" s="36"/>
      <c r="AA30805" s="5"/>
      <c r="AC30805" s="36"/>
      <c r="AD30805" s="36"/>
      <c r="AE30805"/>
      <c r="AF30805"/>
      <c r="AH30805" s="36"/>
      <c r="AJ30805"/>
    </row>
    <row r="30806" spans="14:36">
      <c r="N30806" s="36"/>
      <c r="R30806" s="5"/>
      <c r="W30806"/>
      <c r="Y30806" s="36"/>
      <c r="AA30806" s="5"/>
      <c r="AC30806" s="36"/>
      <c r="AD30806" s="36"/>
      <c r="AE30806"/>
      <c r="AF30806"/>
      <c r="AH30806" s="36"/>
      <c r="AJ30806"/>
    </row>
    <row r="30807" spans="14:36">
      <c r="N30807" s="36"/>
      <c r="R30807" s="5"/>
      <c r="W30807"/>
      <c r="Y30807" s="36"/>
      <c r="AA30807" s="5"/>
      <c r="AC30807" s="36"/>
      <c r="AD30807" s="36"/>
      <c r="AE30807"/>
      <c r="AF30807"/>
      <c r="AH30807" s="36"/>
      <c r="AJ30807"/>
    </row>
    <row r="30808" spans="14:36">
      <c r="N30808" s="36"/>
      <c r="R30808" s="5"/>
      <c r="W30808"/>
      <c r="Y30808" s="36"/>
      <c r="AA30808" s="5"/>
      <c r="AC30808" s="36"/>
      <c r="AD30808" s="36"/>
      <c r="AE30808"/>
      <c r="AF30808"/>
      <c r="AH30808" s="36"/>
      <c r="AJ30808"/>
    </row>
    <row r="30809" spans="14:36">
      <c r="N30809" s="36"/>
      <c r="R30809" s="5"/>
      <c r="W30809"/>
      <c r="Y30809" s="36"/>
      <c r="AA30809" s="5"/>
      <c r="AC30809" s="36"/>
      <c r="AD30809" s="36"/>
      <c r="AE30809"/>
      <c r="AF30809"/>
      <c r="AH30809" s="36"/>
      <c r="AJ30809"/>
    </row>
    <row r="30810" spans="14:36">
      <c r="N30810" s="36"/>
      <c r="R30810" s="5"/>
      <c r="W30810"/>
      <c r="Y30810" s="36"/>
      <c r="AA30810" s="5"/>
      <c r="AC30810" s="36"/>
      <c r="AD30810" s="36"/>
      <c r="AE30810"/>
      <c r="AF30810"/>
      <c r="AH30810" s="36"/>
      <c r="AJ30810"/>
    </row>
    <row r="30811" spans="14:36">
      <c r="N30811" s="36"/>
      <c r="R30811" s="5"/>
      <c r="W30811"/>
      <c r="Y30811" s="36"/>
      <c r="AA30811" s="5"/>
      <c r="AC30811" s="36"/>
      <c r="AD30811" s="36"/>
      <c r="AE30811"/>
      <c r="AF30811"/>
      <c r="AH30811" s="36"/>
      <c r="AJ30811"/>
    </row>
    <row r="30812" spans="14:36">
      <c r="N30812" s="36"/>
      <c r="R30812" s="5"/>
      <c r="W30812"/>
      <c r="Y30812" s="36"/>
      <c r="AA30812" s="5"/>
      <c r="AC30812" s="36"/>
      <c r="AD30812" s="36"/>
      <c r="AE30812"/>
      <c r="AF30812"/>
      <c r="AH30812" s="36"/>
      <c r="AJ30812"/>
    </row>
    <row r="30813" spans="14:36">
      <c r="N30813" s="36"/>
      <c r="R30813" s="5"/>
      <c r="W30813"/>
      <c r="Y30813" s="36"/>
      <c r="AA30813" s="5"/>
      <c r="AC30813" s="36"/>
      <c r="AD30813" s="36"/>
      <c r="AE30813"/>
      <c r="AF30813"/>
      <c r="AH30813" s="36"/>
      <c r="AJ30813"/>
    </row>
    <row r="30814" spans="14:36">
      <c r="N30814" s="36"/>
      <c r="R30814" s="5"/>
      <c r="W30814"/>
      <c r="Y30814" s="36"/>
      <c r="AA30814" s="5"/>
      <c r="AC30814" s="36"/>
      <c r="AD30814" s="36"/>
      <c r="AE30814"/>
      <c r="AF30814"/>
      <c r="AH30814" s="36"/>
      <c r="AJ30814"/>
    </row>
    <row r="30815" spans="14:36">
      <c r="N30815" s="36"/>
      <c r="R30815" s="5"/>
      <c r="W30815"/>
      <c r="Y30815" s="36"/>
      <c r="AA30815" s="5"/>
      <c r="AC30815" s="36"/>
      <c r="AD30815" s="36"/>
      <c r="AE30815"/>
      <c r="AF30815"/>
      <c r="AH30815" s="36"/>
      <c r="AJ30815"/>
    </row>
    <row r="30816" spans="14:36">
      <c r="N30816" s="36"/>
      <c r="R30816" s="5"/>
      <c r="W30816"/>
      <c r="Y30816" s="36"/>
      <c r="AA30816" s="5"/>
      <c r="AC30816" s="36"/>
      <c r="AD30816" s="36"/>
      <c r="AE30816"/>
      <c r="AF30816"/>
      <c r="AH30816" s="36"/>
      <c r="AJ30816"/>
    </row>
    <row r="30817" spans="14:36">
      <c r="N30817" s="36"/>
      <c r="R30817" s="5"/>
      <c r="W30817"/>
      <c r="Y30817" s="36"/>
      <c r="AA30817" s="5"/>
      <c r="AC30817" s="36"/>
      <c r="AD30817" s="36"/>
      <c r="AE30817"/>
      <c r="AF30817"/>
      <c r="AH30817" s="36"/>
      <c r="AJ30817"/>
    </row>
    <row r="30818" spans="14:36">
      <c r="N30818" s="36"/>
      <c r="R30818" s="5"/>
      <c r="W30818"/>
      <c r="Y30818" s="36"/>
      <c r="AA30818" s="5"/>
      <c r="AC30818" s="36"/>
      <c r="AD30818" s="36"/>
      <c r="AE30818"/>
      <c r="AF30818"/>
      <c r="AH30818" s="36"/>
      <c r="AJ30818"/>
    </row>
    <row r="30819" spans="14:36">
      <c r="N30819" s="36"/>
      <c r="R30819" s="5"/>
      <c r="W30819"/>
      <c r="Y30819" s="36"/>
      <c r="AA30819" s="5"/>
      <c r="AC30819" s="36"/>
      <c r="AD30819" s="36"/>
      <c r="AE30819"/>
      <c r="AF30819"/>
      <c r="AH30819" s="36"/>
      <c r="AJ30819"/>
    </row>
    <row r="30820" spans="14:36">
      <c r="N30820" s="36"/>
      <c r="R30820" s="5"/>
      <c r="W30820"/>
      <c r="Y30820" s="36"/>
      <c r="AA30820" s="5"/>
      <c r="AC30820" s="36"/>
      <c r="AD30820" s="36"/>
      <c r="AE30820"/>
      <c r="AF30820"/>
      <c r="AH30820" s="36"/>
      <c r="AJ30820"/>
    </row>
    <row r="30821" spans="14:36">
      <c r="N30821" s="36"/>
      <c r="R30821" s="5"/>
      <c r="W30821"/>
      <c r="Y30821" s="36"/>
      <c r="AA30821" s="5"/>
      <c r="AC30821" s="36"/>
      <c r="AD30821" s="36"/>
      <c r="AE30821"/>
      <c r="AF30821"/>
      <c r="AH30821" s="36"/>
      <c r="AJ30821"/>
    </row>
    <row r="30822" spans="14:36">
      <c r="N30822" s="36"/>
      <c r="R30822" s="5"/>
      <c r="W30822"/>
      <c r="Y30822" s="36"/>
      <c r="AA30822" s="5"/>
      <c r="AC30822" s="36"/>
      <c r="AD30822" s="36"/>
      <c r="AE30822"/>
      <c r="AF30822"/>
      <c r="AH30822" s="36"/>
      <c r="AJ30822"/>
    </row>
    <row r="30823" spans="14:36">
      <c r="N30823" s="36"/>
      <c r="R30823" s="5"/>
      <c r="W30823"/>
      <c r="Y30823" s="36"/>
      <c r="AA30823" s="5"/>
      <c r="AC30823" s="36"/>
      <c r="AD30823" s="36"/>
      <c r="AE30823"/>
      <c r="AF30823"/>
      <c r="AH30823" s="36"/>
      <c r="AJ30823"/>
    </row>
    <row r="30824" spans="14:36">
      <c r="N30824" s="36"/>
      <c r="R30824" s="5"/>
      <c r="W30824"/>
      <c r="Y30824" s="36"/>
      <c r="AA30824" s="5"/>
      <c r="AC30824" s="36"/>
      <c r="AD30824" s="36"/>
      <c r="AE30824"/>
      <c r="AF30824"/>
      <c r="AH30824" s="36"/>
      <c r="AJ30824"/>
    </row>
    <row r="30825" spans="14:36">
      <c r="N30825" s="36"/>
      <c r="R30825" s="5"/>
      <c r="W30825"/>
      <c r="Y30825" s="36"/>
      <c r="AA30825" s="5"/>
      <c r="AC30825" s="36"/>
      <c r="AD30825" s="36"/>
      <c r="AE30825"/>
      <c r="AF30825"/>
      <c r="AH30825" s="36"/>
      <c r="AJ30825"/>
    </row>
    <row r="30826" spans="14:36">
      <c r="N30826" s="36"/>
      <c r="R30826" s="5"/>
      <c r="W30826"/>
      <c r="Y30826" s="36"/>
      <c r="AA30826" s="5"/>
      <c r="AC30826" s="36"/>
      <c r="AD30826" s="36"/>
      <c r="AE30826"/>
      <c r="AF30826"/>
      <c r="AH30826" s="36"/>
      <c r="AJ30826"/>
    </row>
    <row r="30827" spans="14:36">
      <c r="N30827" s="36"/>
      <c r="R30827" s="5"/>
      <c r="W30827"/>
      <c r="Y30827" s="36"/>
      <c r="AA30827" s="5"/>
      <c r="AC30827" s="36"/>
      <c r="AD30827" s="36"/>
      <c r="AE30827"/>
      <c r="AF30827"/>
      <c r="AH30827" s="36"/>
      <c r="AJ30827"/>
    </row>
    <row r="30828" spans="14:36">
      <c r="N30828" s="36"/>
      <c r="R30828" s="5"/>
      <c r="W30828"/>
      <c r="Y30828" s="36"/>
      <c r="AA30828" s="5"/>
      <c r="AC30828" s="36"/>
      <c r="AD30828" s="36"/>
      <c r="AE30828"/>
      <c r="AF30828"/>
      <c r="AH30828" s="36"/>
      <c r="AJ30828"/>
    </row>
    <row r="30829" spans="14:36">
      <c r="N30829" s="36"/>
      <c r="R30829" s="5"/>
      <c r="W30829"/>
      <c r="Y30829" s="36"/>
      <c r="AA30829" s="5"/>
      <c r="AC30829" s="36"/>
      <c r="AD30829" s="36"/>
      <c r="AE30829"/>
      <c r="AF30829"/>
      <c r="AH30829" s="36"/>
      <c r="AJ30829"/>
    </row>
    <row r="30830" spans="14:36">
      <c r="N30830" s="36"/>
      <c r="R30830" s="5"/>
      <c r="W30830"/>
      <c r="Y30830" s="36"/>
      <c r="AA30830" s="5"/>
      <c r="AC30830" s="36"/>
      <c r="AD30830" s="36"/>
      <c r="AE30830"/>
      <c r="AF30830"/>
      <c r="AH30830" s="36"/>
      <c r="AJ30830"/>
    </row>
    <row r="30831" spans="14:36">
      <c r="N30831" s="36"/>
      <c r="R30831" s="5"/>
      <c r="W30831"/>
      <c r="Y30831" s="36"/>
      <c r="AA30831" s="5"/>
      <c r="AC30831" s="36"/>
      <c r="AD30831" s="36"/>
      <c r="AE30831"/>
      <c r="AF30831"/>
      <c r="AH30831" s="36"/>
      <c r="AJ30831"/>
    </row>
    <row r="30832" spans="14:36">
      <c r="N30832" s="36"/>
      <c r="R30832" s="5"/>
      <c r="W30832"/>
      <c r="Y30832" s="36"/>
      <c r="AA30832" s="5"/>
      <c r="AC30832" s="36"/>
      <c r="AD30832" s="36"/>
      <c r="AE30832"/>
      <c r="AF30832"/>
      <c r="AH30832" s="36"/>
      <c r="AJ30832"/>
    </row>
    <row r="30833" spans="14:36">
      <c r="N30833" s="36"/>
      <c r="R30833" s="5"/>
      <c r="W30833"/>
      <c r="Y30833" s="36"/>
      <c r="AA30833" s="5"/>
      <c r="AC30833" s="36"/>
      <c r="AD30833" s="36"/>
      <c r="AE30833"/>
      <c r="AF30833"/>
      <c r="AH30833" s="36"/>
      <c r="AJ30833"/>
    </row>
    <row r="30834" spans="14:36">
      <c r="N30834" s="36"/>
      <c r="R30834" s="5"/>
      <c r="W30834"/>
      <c r="Y30834" s="36"/>
      <c r="AA30834" s="5"/>
      <c r="AC30834" s="36"/>
      <c r="AD30834" s="36"/>
      <c r="AE30834"/>
      <c r="AF30834"/>
      <c r="AH30834" s="36"/>
      <c r="AJ30834"/>
    </row>
    <row r="30835" spans="14:36">
      <c r="N30835" s="36"/>
      <c r="R30835" s="5"/>
      <c r="W30835"/>
      <c r="Y30835" s="36"/>
      <c r="AA30835" s="5"/>
      <c r="AC30835" s="36"/>
      <c r="AD30835" s="36"/>
      <c r="AE30835"/>
      <c r="AF30835"/>
      <c r="AH30835" s="36"/>
      <c r="AJ30835"/>
    </row>
    <row r="30836" spans="14:36">
      <c r="N30836" s="36"/>
      <c r="R30836" s="5"/>
      <c r="W30836"/>
      <c r="Y30836" s="36"/>
      <c r="AA30836" s="5"/>
      <c r="AC30836" s="36"/>
      <c r="AD30836" s="36"/>
      <c r="AE30836"/>
      <c r="AF30836"/>
      <c r="AH30836" s="36"/>
      <c r="AJ30836"/>
    </row>
    <row r="30837" spans="14:36">
      <c r="N30837" s="36"/>
      <c r="R30837" s="5"/>
      <c r="W30837"/>
      <c r="Y30837" s="36"/>
      <c r="AA30837" s="5"/>
      <c r="AC30837" s="36"/>
      <c r="AD30837" s="36"/>
      <c r="AE30837"/>
      <c r="AF30837"/>
      <c r="AH30837" s="36"/>
      <c r="AJ30837"/>
    </row>
    <row r="30838" spans="14:36">
      <c r="N30838" s="36"/>
      <c r="R30838" s="5"/>
      <c r="W30838"/>
      <c r="Y30838" s="36"/>
      <c r="AA30838" s="5"/>
      <c r="AC30838" s="36"/>
      <c r="AD30838" s="36"/>
      <c r="AE30838"/>
      <c r="AF30838"/>
      <c r="AH30838" s="36"/>
      <c r="AJ30838"/>
    </row>
    <row r="30839" spans="14:36">
      <c r="N30839" s="36"/>
      <c r="R30839" s="5"/>
      <c r="W30839"/>
      <c r="Y30839" s="36"/>
      <c r="AA30839" s="5"/>
      <c r="AC30839" s="36"/>
      <c r="AD30839" s="36"/>
      <c r="AE30839"/>
      <c r="AF30839"/>
      <c r="AH30839" s="36"/>
      <c r="AJ30839"/>
    </row>
    <row r="30840" spans="14:36">
      <c r="N30840" s="36"/>
      <c r="R30840" s="5"/>
      <c r="W30840"/>
      <c r="Y30840" s="36"/>
      <c r="AA30840" s="5"/>
      <c r="AC30840" s="36"/>
      <c r="AD30840" s="36"/>
      <c r="AE30840"/>
      <c r="AF30840"/>
      <c r="AH30840" s="36"/>
      <c r="AJ30840"/>
    </row>
    <row r="30841" spans="14:36">
      <c r="N30841" s="36"/>
      <c r="R30841" s="5"/>
      <c r="W30841"/>
      <c r="Y30841" s="36"/>
      <c r="AA30841" s="5"/>
      <c r="AC30841" s="36"/>
      <c r="AD30841" s="36"/>
      <c r="AE30841"/>
      <c r="AF30841"/>
      <c r="AH30841" s="36"/>
      <c r="AJ30841"/>
    </row>
    <row r="30842" spans="14:36">
      <c r="N30842" s="36"/>
      <c r="R30842" s="5"/>
      <c r="W30842"/>
      <c r="Y30842" s="36"/>
      <c r="AA30842" s="5"/>
      <c r="AC30842" s="36"/>
      <c r="AD30842" s="36"/>
      <c r="AE30842"/>
      <c r="AF30842"/>
      <c r="AH30842" s="36"/>
      <c r="AJ30842"/>
    </row>
    <row r="30843" spans="14:36">
      <c r="N30843" s="36"/>
      <c r="R30843" s="5"/>
      <c r="W30843"/>
      <c r="Y30843" s="36"/>
      <c r="AA30843" s="5"/>
      <c r="AC30843" s="36"/>
      <c r="AD30843" s="36"/>
      <c r="AE30843"/>
      <c r="AF30843"/>
      <c r="AH30843" s="36"/>
      <c r="AJ30843"/>
    </row>
    <row r="30844" spans="14:36">
      <c r="N30844" s="36"/>
      <c r="R30844" s="5"/>
      <c r="W30844"/>
      <c r="Y30844" s="36"/>
      <c r="AA30844" s="5"/>
      <c r="AC30844" s="36"/>
      <c r="AD30844" s="36"/>
      <c r="AE30844"/>
      <c r="AF30844"/>
      <c r="AH30844" s="36"/>
      <c r="AJ30844"/>
    </row>
    <row r="30845" spans="14:36">
      <c r="N30845" s="36"/>
      <c r="R30845" s="5"/>
      <c r="W30845"/>
      <c r="Y30845" s="36"/>
      <c r="AA30845" s="5"/>
      <c r="AC30845" s="36"/>
      <c r="AD30845" s="36"/>
      <c r="AE30845"/>
      <c r="AF30845"/>
      <c r="AH30845" s="36"/>
      <c r="AJ30845"/>
    </row>
    <row r="30846" spans="14:36">
      <c r="N30846" s="36"/>
      <c r="R30846" s="5"/>
      <c r="W30846"/>
      <c r="Y30846" s="36"/>
      <c r="AA30846" s="5"/>
      <c r="AC30846" s="36"/>
      <c r="AD30846" s="36"/>
      <c r="AE30846"/>
      <c r="AF30846"/>
      <c r="AH30846" s="36"/>
      <c r="AJ30846"/>
    </row>
    <row r="30847" spans="14:36">
      <c r="N30847" s="36"/>
      <c r="R30847" s="5"/>
      <c r="W30847"/>
      <c r="Y30847" s="36"/>
      <c r="AA30847" s="5"/>
      <c r="AC30847" s="36"/>
      <c r="AD30847" s="36"/>
      <c r="AE30847"/>
      <c r="AF30847"/>
      <c r="AH30847" s="36"/>
      <c r="AJ30847"/>
    </row>
    <row r="30848" spans="14:36">
      <c r="N30848" s="36"/>
      <c r="R30848" s="5"/>
      <c r="W30848"/>
      <c r="Y30848" s="36"/>
      <c r="AA30848" s="5"/>
      <c r="AC30848" s="36"/>
      <c r="AD30848" s="36"/>
      <c r="AE30848"/>
      <c r="AF30848"/>
      <c r="AH30848" s="36"/>
      <c r="AJ30848"/>
    </row>
    <row r="30849" spans="14:36">
      <c r="N30849" s="36"/>
      <c r="R30849" s="5"/>
      <c r="W30849"/>
      <c r="Y30849" s="36"/>
      <c r="AA30849" s="5"/>
      <c r="AC30849" s="36"/>
      <c r="AD30849" s="36"/>
      <c r="AE30849"/>
      <c r="AF30849"/>
      <c r="AH30849" s="36"/>
      <c r="AJ30849"/>
    </row>
    <row r="30850" spans="14:36">
      <c r="N30850" s="36"/>
      <c r="R30850" s="5"/>
      <c r="W30850"/>
      <c r="Y30850" s="36"/>
      <c r="AA30850" s="5"/>
      <c r="AC30850" s="36"/>
      <c r="AD30850" s="36"/>
      <c r="AE30850"/>
      <c r="AF30850"/>
      <c r="AH30850" s="36"/>
      <c r="AJ30850"/>
    </row>
    <row r="30851" spans="14:36">
      <c r="N30851" s="36"/>
      <c r="R30851" s="5"/>
      <c r="W30851"/>
      <c r="Y30851" s="36"/>
      <c r="AA30851" s="5"/>
      <c r="AC30851" s="36"/>
      <c r="AD30851" s="36"/>
      <c r="AE30851"/>
      <c r="AF30851"/>
      <c r="AH30851" s="36"/>
      <c r="AJ30851"/>
    </row>
    <row r="30852" spans="14:36">
      <c r="N30852" s="36"/>
      <c r="R30852" s="5"/>
      <c r="W30852"/>
      <c r="Y30852" s="36"/>
      <c r="AA30852" s="5"/>
      <c r="AC30852" s="36"/>
      <c r="AD30852" s="36"/>
      <c r="AE30852"/>
      <c r="AF30852"/>
      <c r="AH30852" s="36"/>
      <c r="AJ30852"/>
    </row>
    <row r="30853" spans="14:36">
      <c r="N30853" s="36"/>
      <c r="R30853" s="5"/>
      <c r="W30853"/>
      <c r="Y30853" s="36"/>
      <c r="AA30853" s="5"/>
      <c r="AC30853" s="36"/>
      <c r="AD30853" s="36"/>
      <c r="AE30853"/>
      <c r="AF30853"/>
      <c r="AH30853" s="36"/>
      <c r="AJ30853"/>
    </row>
    <row r="30854" spans="14:36">
      <c r="N30854" s="36"/>
      <c r="R30854" s="5"/>
      <c r="W30854"/>
      <c r="Y30854" s="36"/>
      <c r="AA30854" s="5"/>
      <c r="AC30854" s="36"/>
      <c r="AD30854" s="36"/>
      <c r="AE30854"/>
      <c r="AF30854"/>
      <c r="AH30854" s="36"/>
      <c r="AJ30854"/>
    </row>
    <row r="30855" spans="14:36">
      <c r="N30855" s="36"/>
      <c r="R30855" s="5"/>
      <c r="W30855"/>
      <c r="Y30855" s="36"/>
      <c r="AA30855" s="5"/>
      <c r="AC30855" s="36"/>
      <c r="AD30855" s="36"/>
      <c r="AE30855"/>
      <c r="AF30855"/>
      <c r="AH30855" s="36"/>
      <c r="AJ30855"/>
    </row>
    <row r="30856" spans="14:36">
      <c r="N30856" s="36"/>
      <c r="R30856" s="5"/>
      <c r="W30856"/>
      <c r="Y30856" s="36"/>
      <c r="AA30856" s="5"/>
      <c r="AC30856" s="36"/>
      <c r="AD30856" s="36"/>
      <c r="AE30856"/>
      <c r="AF30856"/>
      <c r="AH30856" s="36"/>
      <c r="AJ30856"/>
    </row>
    <row r="30857" spans="14:36">
      <c r="N30857" s="36"/>
      <c r="R30857" s="5"/>
      <c r="W30857"/>
      <c r="Y30857" s="36"/>
      <c r="AA30857" s="5"/>
      <c r="AC30857" s="36"/>
      <c r="AD30857" s="36"/>
      <c r="AE30857"/>
      <c r="AF30857"/>
      <c r="AH30857" s="36"/>
      <c r="AJ30857"/>
    </row>
    <row r="30858" spans="14:36">
      <c r="N30858" s="36"/>
      <c r="R30858" s="5"/>
      <c r="W30858"/>
      <c r="Y30858" s="36"/>
      <c r="AA30858" s="5"/>
      <c r="AC30858" s="36"/>
      <c r="AD30858" s="36"/>
      <c r="AE30858"/>
      <c r="AF30858"/>
      <c r="AH30858" s="36"/>
      <c r="AJ30858"/>
    </row>
    <row r="30859" spans="14:36">
      <c r="N30859" s="36"/>
      <c r="R30859" s="5"/>
      <c r="W30859"/>
      <c r="Y30859" s="36"/>
      <c r="AA30859" s="5"/>
      <c r="AC30859" s="36"/>
      <c r="AD30859" s="36"/>
      <c r="AE30859"/>
      <c r="AF30859"/>
      <c r="AH30859" s="36"/>
      <c r="AJ30859"/>
    </row>
    <row r="30860" spans="14:36">
      <c r="N30860" s="36"/>
      <c r="R30860" s="5"/>
      <c r="W30860"/>
      <c r="Y30860" s="36"/>
      <c r="AA30860" s="5"/>
      <c r="AC30860" s="36"/>
      <c r="AD30860" s="36"/>
      <c r="AE30860"/>
      <c r="AF30860"/>
      <c r="AH30860" s="36"/>
      <c r="AJ30860"/>
    </row>
    <row r="30861" spans="14:36">
      <c r="N30861" s="36"/>
      <c r="R30861" s="5"/>
      <c r="W30861"/>
      <c r="Y30861" s="36"/>
      <c r="AA30861" s="5"/>
      <c r="AC30861" s="36"/>
      <c r="AD30861" s="36"/>
      <c r="AE30861"/>
      <c r="AF30861"/>
      <c r="AH30861" s="36"/>
      <c r="AJ30861"/>
    </row>
    <row r="30862" spans="14:36">
      <c r="N30862" s="36"/>
      <c r="R30862" s="5"/>
      <c r="W30862"/>
      <c r="Y30862" s="36"/>
      <c r="AA30862" s="5"/>
      <c r="AC30862" s="36"/>
      <c r="AD30862" s="36"/>
      <c r="AE30862"/>
      <c r="AF30862"/>
      <c r="AH30862" s="36"/>
      <c r="AJ30862"/>
    </row>
    <row r="30863" spans="14:36">
      <c r="N30863" s="36"/>
      <c r="R30863" s="5"/>
      <c r="W30863"/>
      <c r="Y30863" s="36"/>
      <c r="AA30863" s="5"/>
      <c r="AC30863" s="36"/>
      <c r="AD30863" s="36"/>
      <c r="AE30863"/>
      <c r="AF30863"/>
      <c r="AH30863" s="36"/>
      <c r="AJ30863"/>
    </row>
    <row r="30864" spans="14:36">
      <c r="N30864" s="36"/>
      <c r="R30864" s="5"/>
      <c r="W30864"/>
      <c r="Y30864" s="36"/>
      <c r="AA30864" s="5"/>
      <c r="AC30864" s="36"/>
      <c r="AD30864" s="36"/>
      <c r="AE30864"/>
      <c r="AF30864"/>
      <c r="AH30864" s="36"/>
      <c r="AJ30864"/>
    </row>
    <row r="30865" spans="14:36">
      <c r="N30865" s="36"/>
      <c r="R30865" s="5"/>
      <c r="W30865"/>
      <c r="Y30865" s="36"/>
      <c r="AA30865" s="5"/>
      <c r="AC30865" s="36"/>
      <c r="AD30865" s="36"/>
      <c r="AE30865"/>
      <c r="AF30865"/>
      <c r="AH30865" s="36"/>
      <c r="AJ30865"/>
    </row>
    <row r="30866" spans="14:36">
      <c r="N30866" s="36"/>
      <c r="R30866" s="5"/>
      <c r="W30866"/>
      <c r="Y30866" s="36"/>
      <c r="AA30866" s="5"/>
      <c r="AC30866" s="36"/>
      <c r="AD30866" s="36"/>
      <c r="AE30866"/>
      <c r="AF30866"/>
      <c r="AH30866" s="36"/>
      <c r="AJ30866"/>
    </row>
    <row r="30867" spans="14:36">
      <c r="N30867" s="36"/>
      <c r="R30867" s="5"/>
      <c r="W30867"/>
      <c r="Y30867" s="36"/>
      <c r="AA30867" s="5"/>
      <c r="AC30867" s="36"/>
      <c r="AD30867" s="36"/>
      <c r="AE30867"/>
      <c r="AF30867"/>
      <c r="AH30867" s="36"/>
      <c r="AJ30867"/>
    </row>
    <row r="30868" spans="14:36">
      <c r="N30868" s="36"/>
      <c r="R30868" s="5"/>
      <c r="W30868"/>
      <c r="Y30868" s="36"/>
      <c r="AA30868" s="5"/>
      <c r="AC30868" s="36"/>
      <c r="AD30868" s="36"/>
      <c r="AE30868"/>
      <c r="AF30868"/>
      <c r="AH30868" s="36"/>
      <c r="AJ30868"/>
    </row>
    <row r="30869" spans="14:36">
      <c r="N30869" s="36"/>
      <c r="R30869" s="5"/>
      <c r="W30869"/>
      <c r="Y30869" s="36"/>
      <c r="AA30869" s="5"/>
      <c r="AC30869" s="36"/>
      <c r="AD30869" s="36"/>
      <c r="AE30869"/>
      <c r="AF30869"/>
      <c r="AH30869" s="36"/>
      <c r="AJ30869"/>
    </row>
    <row r="30870" spans="14:36">
      <c r="N30870" s="36"/>
      <c r="R30870" s="5"/>
      <c r="W30870"/>
      <c r="Y30870" s="36"/>
      <c r="AA30870" s="5"/>
      <c r="AC30870" s="36"/>
      <c r="AD30870" s="36"/>
      <c r="AE30870"/>
      <c r="AF30870"/>
      <c r="AH30870" s="36"/>
      <c r="AJ30870"/>
    </row>
    <row r="30871" spans="14:36">
      <c r="N30871" s="36"/>
      <c r="R30871" s="5"/>
      <c r="W30871"/>
      <c r="Y30871" s="36"/>
      <c r="AA30871" s="5"/>
      <c r="AC30871" s="36"/>
      <c r="AD30871" s="36"/>
      <c r="AE30871"/>
      <c r="AF30871"/>
      <c r="AH30871" s="36"/>
      <c r="AJ30871"/>
    </row>
    <row r="30872" spans="14:36">
      <c r="N30872" s="36"/>
      <c r="R30872" s="5"/>
      <c r="W30872"/>
      <c r="Y30872" s="36"/>
      <c r="AA30872" s="5"/>
      <c r="AC30872" s="36"/>
      <c r="AD30872" s="36"/>
      <c r="AE30872"/>
      <c r="AF30872"/>
      <c r="AH30872" s="36"/>
      <c r="AJ30872"/>
    </row>
    <row r="30873" spans="14:36">
      <c r="N30873" s="36"/>
      <c r="R30873" s="5"/>
      <c r="W30873"/>
      <c r="Y30873" s="36"/>
      <c r="AA30873" s="5"/>
      <c r="AC30873" s="36"/>
      <c r="AD30873" s="36"/>
      <c r="AE30873"/>
      <c r="AF30873"/>
      <c r="AH30873" s="36"/>
      <c r="AJ30873"/>
    </row>
    <row r="30874" spans="14:36">
      <c r="N30874" s="36"/>
      <c r="R30874" s="5"/>
      <c r="W30874"/>
      <c r="Y30874" s="36"/>
      <c r="AA30874" s="5"/>
      <c r="AC30874" s="36"/>
      <c r="AD30874" s="36"/>
      <c r="AE30874"/>
      <c r="AF30874"/>
      <c r="AH30874" s="36"/>
      <c r="AJ30874"/>
    </row>
    <row r="30875" spans="14:36">
      <c r="N30875" s="36"/>
      <c r="R30875" s="5"/>
      <c r="W30875"/>
      <c r="Y30875" s="36"/>
      <c r="AA30875" s="5"/>
      <c r="AC30875" s="36"/>
      <c r="AD30875" s="36"/>
      <c r="AE30875"/>
      <c r="AF30875"/>
      <c r="AH30875" s="36"/>
      <c r="AJ30875"/>
    </row>
    <row r="30876" spans="14:36">
      <c r="N30876" s="36"/>
      <c r="R30876" s="5"/>
      <c r="W30876"/>
      <c r="Y30876" s="36"/>
      <c r="AA30876" s="5"/>
      <c r="AC30876" s="36"/>
      <c r="AD30876" s="36"/>
      <c r="AE30876"/>
      <c r="AF30876"/>
      <c r="AH30876" s="36"/>
      <c r="AJ30876"/>
    </row>
    <row r="30877" spans="14:36">
      <c r="N30877" s="36"/>
      <c r="R30877" s="5"/>
      <c r="W30877"/>
      <c r="Y30877" s="36"/>
      <c r="AA30877" s="5"/>
      <c r="AC30877" s="36"/>
      <c r="AD30877" s="36"/>
      <c r="AE30877"/>
      <c r="AF30877"/>
      <c r="AH30877" s="36"/>
      <c r="AJ30877"/>
    </row>
    <row r="30878" spans="14:36">
      <c r="N30878" s="36"/>
      <c r="R30878" s="5"/>
      <c r="W30878"/>
      <c r="Y30878" s="36"/>
      <c r="AA30878" s="5"/>
      <c r="AC30878" s="36"/>
      <c r="AD30878" s="36"/>
      <c r="AE30878"/>
      <c r="AF30878"/>
      <c r="AH30878" s="36"/>
      <c r="AJ30878"/>
    </row>
    <row r="30879" spans="14:36">
      <c r="N30879" s="36"/>
      <c r="R30879" s="5"/>
      <c r="W30879"/>
      <c r="Y30879" s="36"/>
      <c r="AA30879" s="5"/>
      <c r="AC30879" s="36"/>
      <c r="AD30879" s="36"/>
      <c r="AE30879"/>
      <c r="AF30879"/>
      <c r="AH30879" s="36"/>
      <c r="AJ30879"/>
    </row>
    <row r="30880" spans="14:36">
      <c r="N30880" s="36"/>
      <c r="R30880" s="5"/>
      <c r="W30880"/>
      <c r="Y30880" s="36"/>
      <c r="AA30880" s="5"/>
      <c r="AC30880" s="36"/>
      <c r="AD30880" s="36"/>
      <c r="AE30880"/>
      <c r="AF30880"/>
      <c r="AH30880" s="36"/>
      <c r="AJ30880"/>
    </row>
    <row r="30881" spans="14:36">
      <c r="N30881" s="36"/>
      <c r="R30881" s="5"/>
      <c r="W30881"/>
      <c r="Y30881" s="36"/>
      <c r="AA30881" s="5"/>
      <c r="AC30881" s="36"/>
      <c r="AD30881" s="36"/>
      <c r="AE30881"/>
      <c r="AF30881"/>
      <c r="AH30881" s="36"/>
      <c r="AJ30881"/>
    </row>
    <row r="30882" spans="14:36">
      <c r="N30882" s="36"/>
      <c r="R30882" s="5"/>
      <c r="W30882"/>
      <c r="Y30882" s="36"/>
      <c r="AA30882" s="5"/>
      <c r="AC30882" s="36"/>
      <c r="AD30882" s="36"/>
      <c r="AE30882"/>
      <c r="AF30882"/>
      <c r="AH30882" s="36"/>
      <c r="AJ30882"/>
    </row>
    <row r="30883" spans="14:36">
      <c r="N30883" s="36"/>
      <c r="R30883" s="5"/>
      <c r="W30883"/>
      <c r="Y30883" s="36"/>
      <c r="AA30883" s="5"/>
      <c r="AC30883" s="36"/>
      <c r="AD30883" s="36"/>
      <c r="AE30883"/>
      <c r="AF30883"/>
      <c r="AH30883" s="36"/>
      <c r="AJ30883"/>
    </row>
    <row r="30884" spans="14:36">
      <c r="N30884" s="36"/>
      <c r="R30884" s="5"/>
      <c r="W30884"/>
      <c r="Y30884" s="36"/>
      <c r="AA30884" s="5"/>
      <c r="AC30884" s="36"/>
      <c r="AD30884" s="36"/>
      <c r="AE30884"/>
      <c r="AF30884"/>
      <c r="AH30884" s="36"/>
      <c r="AJ30884"/>
    </row>
    <row r="30885" spans="14:36">
      <c r="N30885" s="36"/>
      <c r="R30885" s="5"/>
      <c r="W30885"/>
      <c r="Y30885" s="36"/>
      <c r="AA30885" s="5"/>
      <c r="AC30885" s="36"/>
      <c r="AD30885" s="36"/>
      <c r="AE30885"/>
      <c r="AF30885"/>
      <c r="AH30885" s="36"/>
      <c r="AJ30885"/>
    </row>
    <row r="30886" spans="14:36">
      <c r="N30886" s="36"/>
      <c r="R30886" s="5"/>
      <c r="W30886"/>
      <c r="Y30886" s="36"/>
      <c r="AA30886" s="5"/>
      <c r="AC30886" s="36"/>
      <c r="AD30886" s="36"/>
      <c r="AE30886"/>
      <c r="AF30886"/>
      <c r="AH30886" s="36"/>
      <c r="AJ30886"/>
    </row>
    <row r="30887" spans="14:36">
      <c r="N30887" s="36"/>
      <c r="R30887" s="5"/>
      <c r="W30887"/>
      <c r="Y30887" s="36"/>
      <c r="AA30887" s="5"/>
      <c r="AC30887" s="36"/>
      <c r="AD30887" s="36"/>
      <c r="AE30887"/>
      <c r="AF30887"/>
      <c r="AH30887" s="36"/>
      <c r="AJ30887"/>
    </row>
    <row r="30888" spans="14:36">
      <c r="N30888" s="36"/>
      <c r="R30888" s="5"/>
      <c r="W30888"/>
      <c r="Y30888" s="36"/>
      <c r="AA30888" s="5"/>
      <c r="AC30888" s="36"/>
      <c r="AD30888" s="36"/>
      <c r="AE30888"/>
      <c r="AF30888"/>
      <c r="AH30888" s="36"/>
      <c r="AJ30888"/>
    </row>
    <row r="30889" spans="14:36">
      <c r="N30889" s="36"/>
      <c r="R30889" s="5"/>
      <c r="W30889"/>
      <c r="Y30889" s="36"/>
      <c r="AA30889" s="5"/>
      <c r="AC30889" s="36"/>
      <c r="AD30889" s="36"/>
      <c r="AE30889"/>
      <c r="AF30889"/>
      <c r="AH30889" s="36"/>
      <c r="AJ30889"/>
    </row>
    <row r="30890" spans="14:36">
      <c r="N30890" s="36"/>
      <c r="R30890" s="5"/>
      <c r="W30890"/>
      <c r="Y30890" s="36"/>
      <c r="AA30890" s="5"/>
      <c r="AC30890" s="36"/>
      <c r="AD30890" s="36"/>
      <c r="AE30890"/>
      <c r="AF30890"/>
      <c r="AH30890" s="36"/>
      <c r="AJ30890"/>
    </row>
    <row r="30891" spans="14:36">
      <c r="N30891" s="36"/>
      <c r="R30891" s="5"/>
      <c r="W30891"/>
      <c r="Y30891" s="36"/>
      <c r="AA30891" s="5"/>
      <c r="AC30891" s="36"/>
      <c r="AD30891" s="36"/>
      <c r="AE30891"/>
      <c r="AF30891"/>
      <c r="AH30891" s="36"/>
      <c r="AJ30891"/>
    </row>
    <row r="30892" spans="14:36">
      <c r="N30892" s="36"/>
      <c r="R30892" s="5"/>
      <c r="W30892"/>
      <c r="Y30892" s="36"/>
      <c r="AA30892" s="5"/>
      <c r="AC30892" s="36"/>
      <c r="AD30892" s="36"/>
      <c r="AE30892"/>
      <c r="AF30892"/>
      <c r="AH30892" s="36"/>
      <c r="AJ30892"/>
    </row>
    <row r="30893" spans="14:36">
      <c r="N30893" s="36"/>
      <c r="R30893" s="5"/>
      <c r="W30893"/>
      <c r="Y30893" s="36"/>
      <c r="AA30893" s="5"/>
      <c r="AC30893" s="36"/>
      <c r="AD30893" s="36"/>
      <c r="AE30893"/>
      <c r="AF30893"/>
      <c r="AH30893" s="36"/>
      <c r="AJ30893"/>
    </row>
    <row r="30894" spans="14:36">
      <c r="N30894" s="36"/>
      <c r="R30894" s="5"/>
      <c r="W30894"/>
      <c r="Y30894" s="36"/>
      <c r="AA30894" s="5"/>
      <c r="AC30894" s="36"/>
      <c r="AD30894" s="36"/>
      <c r="AE30894"/>
      <c r="AF30894"/>
      <c r="AH30894" s="36"/>
      <c r="AJ30894"/>
    </row>
    <row r="30895" spans="14:36">
      <c r="N30895" s="36"/>
      <c r="R30895" s="5"/>
      <c r="W30895"/>
      <c r="Y30895" s="36"/>
      <c r="AA30895" s="5"/>
      <c r="AC30895" s="36"/>
      <c r="AD30895" s="36"/>
      <c r="AE30895"/>
      <c r="AF30895"/>
      <c r="AH30895" s="36"/>
      <c r="AJ30895"/>
    </row>
    <row r="30896" spans="14:36">
      <c r="N30896" s="36"/>
      <c r="R30896" s="5"/>
      <c r="W30896"/>
      <c r="Y30896" s="36"/>
      <c r="AA30896" s="5"/>
      <c r="AC30896" s="36"/>
      <c r="AD30896" s="36"/>
      <c r="AE30896"/>
      <c r="AF30896"/>
      <c r="AH30896" s="36"/>
      <c r="AJ30896"/>
    </row>
    <row r="30897" spans="14:36">
      <c r="N30897" s="36"/>
      <c r="R30897" s="5"/>
      <c r="W30897"/>
      <c r="Y30897" s="36"/>
      <c r="AA30897" s="5"/>
      <c r="AC30897" s="36"/>
      <c r="AD30897" s="36"/>
      <c r="AE30897"/>
      <c r="AF30897"/>
      <c r="AH30897" s="36"/>
      <c r="AJ30897"/>
    </row>
    <row r="30898" spans="14:36">
      <c r="N30898" s="36"/>
      <c r="R30898" s="5"/>
      <c r="W30898"/>
      <c r="Y30898" s="36"/>
      <c r="AA30898" s="5"/>
      <c r="AC30898" s="36"/>
      <c r="AD30898" s="36"/>
      <c r="AE30898"/>
      <c r="AF30898"/>
      <c r="AH30898" s="36"/>
      <c r="AJ30898"/>
    </row>
    <row r="30899" spans="14:36">
      <c r="N30899" s="36"/>
      <c r="R30899" s="5"/>
      <c r="W30899"/>
      <c r="Y30899" s="36"/>
      <c r="AA30899" s="5"/>
      <c r="AC30899" s="36"/>
      <c r="AD30899" s="36"/>
      <c r="AE30899"/>
      <c r="AF30899"/>
      <c r="AH30899" s="36"/>
      <c r="AJ30899"/>
    </row>
    <row r="30900" spans="14:36">
      <c r="N30900" s="36"/>
      <c r="R30900" s="5"/>
      <c r="W30900"/>
      <c r="Y30900" s="36"/>
      <c r="AA30900" s="5"/>
      <c r="AC30900" s="36"/>
      <c r="AD30900" s="36"/>
      <c r="AE30900"/>
      <c r="AF30900"/>
      <c r="AH30900" s="36"/>
      <c r="AJ30900"/>
    </row>
    <row r="30901" spans="14:36">
      <c r="N30901" s="36"/>
      <c r="R30901" s="5"/>
      <c r="W30901"/>
      <c r="Y30901" s="36"/>
      <c r="AA30901" s="5"/>
      <c r="AC30901" s="36"/>
      <c r="AD30901" s="36"/>
      <c r="AE30901"/>
      <c r="AF30901"/>
      <c r="AH30901" s="36"/>
      <c r="AJ30901"/>
    </row>
    <row r="30902" spans="14:36">
      <c r="N30902" s="36"/>
      <c r="R30902" s="5"/>
      <c r="W30902"/>
      <c r="Y30902" s="36"/>
      <c r="AA30902" s="5"/>
      <c r="AC30902" s="36"/>
      <c r="AD30902" s="36"/>
      <c r="AE30902"/>
      <c r="AF30902"/>
      <c r="AH30902" s="36"/>
      <c r="AJ30902"/>
    </row>
    <row r="30903" spans="14:36">
      <c r="N30903" s="36"/>
      <c r="R30903" s="5"/>
      <c r="W30903"/>
      <c r="Y30903" s="36"/>
      <c r="AA30903" s="5"/>
      <c r="AC30903" s="36"/>
      <c r="AD30903" s="36"/>
      <c r="AE30903"/>
      <c r="AF30903"/>
      <c r="AH30903" s="36"/>
      <c r="AJ30903"/>
    </row>
    <row r="30904" spans="14:36">
      <c r="N30904" s="36"/>
      <c r="R30904" s="5"/>
      <c r="W30904"/>
      <c r="Y30904" s="36"/>
      <c r="AA30904" s="5"/>
      <c r="AC30904" s="36"/>
      <c r="AD30904" s="36"/>
      <c r="AE30904"/>
      <c r="AF30904"/>
      <c r="AH30904" s="36"/>
      <c r="AJ30904"/>
    </row>
    <row r="30905" spans="14:36">
      <c r="N30905" s="36"/>
      <c r="R30905" s="5"/>
      <c r="W30905"/>
      <c r="Y30905" s="36"/>
      <c r="AA30905" s="5"/>
      <c r="AC30905" s="36"/>
      <c r="AD30905" s="36"/>
      <c r="AE30905"/>
      <c r="AF30905"/>
      <c r="AH30905" s="36"/>
      <c r="AJ30905"/>
    </row>
    <row r="30906" spans="14:36">
      <c r="N30906" s="36"/>
      <c r="R30906" s="5"/>
      <c r="W30906"/>
      <c r="Y30906" s="36"/>
      <c r="AA30906" s="5"/>
      <c r="AC30906" s="36"/>
      <c r="AD30906" s="36"/>
      <c r="AE30906"/>
      <c r="AF30906"/>
      <c r="AH30906" s="36"/>
      <c r="AJ30906"/>
    </row>
    <row r="30907" spans="14:36">
      <c r="N30907" s="36"/>
      <c r="R30907" s="5"/>
      <c r="W30907"/>
      <c r="Y30907" s="36"/>
      <c r="AA30907" s="5"/>
      <c r="AC30907" s="36"/>
      <c r="AD30907" s="36"/>
      <c r="AE30907"/>
      <c r="AF30907"/>
      <c r="AH30907" s="36"/>
      <c r="AJ30907"/>
    </row>
    <row r="30908" spans="14:36">
      <c r="N30908" s="36"/>
      <c r="R30908" s="5"/>
      <c r="W30908"/>
      <c r="Y30908" s="36"/>
      <c r="AA30908" s="5"/>
      <c r="AC30908" s="36"/>
      <c r="AD30908" s="36"/>
      <c r="AE30908"/>
      <c r="AF30908"/>
      <c r="AH30908" s="36"/>
      <c r="AJ30908"/>
    </row>
    <row r="30909" spans="14:36">
      <c r="N30909" s="36"/>
      <c r="R30909" s="5"/>
      <c r="W30909"/>
      <c r="Y30909" s="36"/>
      <c r="AA30909" s="5"/>
      <c r="AC30909" s="36"/>
      <c r="AD30909" s="36"/>
      <c r="AE30909"/>
      <c r="AF30909"/>
      <c r="AH30909" s="36"/>
      <c r="AJ30909"/>
    </row>
    <row r="30910" spans="14:36">
      <c r="N30910" s="36"/>
      <c r="R30910" s="5"/>
      <c r="W30910"/>
      <c r="Y30910" s="36"/>
      <c r="AA30910" s="5"/>
      <c r="AC30910" s="36"/>
      <c r="AD30910" s="36"/>
      <c r="AE30910"/>
      <c r="AF30910"/>
      <c r="AH30910" s="36"/>
      <c r="AJ30910"/>
    </row>
    <row r="30911" spans="14:36">
      <c r="N30911" s="36"/>
      <c r="R30911" s="5"/>
      <c r="W30911"/>
      <c r="Y30911" s="36"/>
      <c r="AA30911" s="5"/>
      <c r="AC30911" s="36"/>
      <c r="AD30911" s="36"/>
      <c r="AE30911"/>
      <c r="AF30911"/>
      <c r="AH30911" s="36"/>
      <c r="AJ30911"/>
    </row>
    <row r="30912" spans="14:36">
      <c r="N30912" s="36"/>
      <c r="R30912" s="5"/>
      <c r="W30912"/>
      <c r="Y30912" s="36"/>
      <c r="AA30912" s="5"/>
      <c r="AC30912" s="36"/>
      <c r="AD30912" s="36"/>
      <c r="AE30912"/>
      <c r="AF30912"/>
      <c r="AH30912" s="36"/>
      <c r="AJ30912"/>
    </row>
    <row r="30913" spans="14:36">
      <c r="N30913" s="36"/>
      <c r="R30913" s="5"/>
      <c r="W30913"/>
      <c r="Y30913" s="36"/>
      <c r="AA30913" s="5"/>
      <c r="AC30913" s="36"/>
      <c r="AD30913" s="36"/>
      <c r="AE30913"/>
      <c r="AF30913"/>
      <c r="AH30913" s="36"/>
      <c r="AJ30913"/>
    </row>
    <row r="30914" spans="14:36">
      <c r="N30914" s="36"/>
      <c r="R30914" s="5"/>
      <c r="W30914"/>
      <c r="Y30914" s="36"/>
      <c r="AA30914" s="5"/>
      <c r="AC30914" s="36"/>
      <c r="AD30914" s="36"/>
      <c r="AE30914"/>
      <c r="AF30914"/>
      <c r="AH30914" s="36"/>
      <c r="AJ30914"/>
    </row>
    <row r="30915" spans="14:36">
      <c r="N30915" s="36"/>
      <c r="R30915" s="5"/>
      <c r="W30915"/>
      <c r="Y30915" s="36"/>
      <c r="AA30915" s="5"/>
      <c r="AC30915" s="36"/>
      <c r="AD30915" s="36"/>
      <c r="AE30915"/>
      <c r="AF30915"/>
      <c r="AH30915" s="36"/>
      <c r="AJ30915"/>
    </row>
    <row r="30916" spans="14:36">
      <c r="N30916" s="36"/>
      <c r="R30916" s="5"/>
      <c r="W30916"/>
      <c r="Y30916" s="36"/>
      <c r="AA30916" s="5"/>
      <c r="AC30916" s="36"/>
      <c r="AD30916" s="36"/>
      <c r="AE30916"/>
      <c r="AF30916"/>
      <c r="AH30916" s="36"/>
      <c r="AJ30916"/>
    </row>
    <row r="30917" spans="14:36">
      <c r="N30917" s="36"/>
      <c r="R30917" s="5"/>
      <c r="W30917"/>
      <c r="Y30917" s="36"/>
      <c r="AA30917" s="5"/>
      <c r="AC30917" s="36"/>
      <c r="AD30917" s="36"/>
      <c r="AE30917"/>
      <c r="AF30917"/>
      <c r="AH30917" s="36"/>
      <c r="AJ30917"/>
    </row>
    <row r="30918" spans="14:36">
      <c r="N30918" s="36"/>
      <c r="R30918" s="5"/>
      <c r="W30918"/>
      <c r="Y30918" s="36"/>
      <c r="AA30918" s="5"/>
      <c r="AC30918" s="36"/>
      <c r="AD30918" s="36"/>
      <c r="AE30918"/>
      <c r="AF30918"/>
      <c r="AH30918" s="36"/>
      <c r="AJ30918"/>
    </row>
    <row r="30919" spans="14:36">
      <c r="N30919" s="36"/>
      <c r="R30919" s="5"/>
      <c r="W30919"/>
      <c r="Y30919" s="36"/>
      <c r="AA30919" s="5"/>
      <c r="AC30919" s="36"/>
      <c r="AD30919" s="36"/>
      <c r="AE30919"/>
      <c r="AF30919"/>
      <c r="AH30919" s="36"/>
      <c r="AJ30919"/>
    </row>
    <row r="30920" spans="14:36">
      <c r="N30920" s="36"/>
      <c r="R30920" s="5"/>
      <c r="W30920"/>
      <c r="Y30920" s="36"/>
      <c r="AA30920" s="5"/>
      <c r="AC30920" s="36"/>
      <c r="AD30920" s="36"/>
      <c r="AE30920"/>
      <c r="AF30920"/>
      <c r="AH30920" s="36"/>
      <c r="AJ30920"/>
    </row>
    <row r="30921" spans="14:36">
      <c r="N30921" s="36"/>
      <c r="R30921" s="5"/>
      <c r="W30921"/>
      <c r="Y30921" s="36"/>
      <c r="AA30921" s="5"/>
      <c r="AC30921" s="36"/>
      <c r="AD30921" s="36"/>
      <c r="AE30921"/>
      <c r="AF30921"/>
      <c r="AH30921" s="36"/>
      <c r="AJ30921"/>
    </row>
    <row r="30922" spans="14:36">
      <c r="N30922" s="36"/>
      <c r="R30922" s="5"/>
      <c r="W30922"/>
      <c r="Y30922" s="36"/>
      <c r="AA30922" s="5"/>
      <c r="AC30922" s="36"/>
      <c r="AD30922" s="36"/>
      <c r="AE30922"/>
      <c r="AF30922"/>
      <c r="AH30922" s="36"/>
      <c r="AJ30922"/>
    </row>
    <row r="30923" spans="14:36">
      <c r="N30923" s="36"/>
      <c r="R30923" s="5"/>
      <c r="W30923"/>
      <c r="Y30923" s="36"/>
      <c r="AA30923" s="5"/>
      <c r="AC30923" s="36"/>
      <c r="AD30923" s="36"/>
      <c r="AE30923"/>
      <c r="AF30923"/>
      <c r="AH30923" s="36"/>
      <c r="AJ30923"/>
    </row>
    <row r="30924" spans="14:36">
      <c r="N30924" s="36"/>
      <c r="R30924" s="5"/>
      <c r="W30924"/>
      <c r="Y30924" s="36"/>
      <c r="AA30924" s="5"/>
      <c r="AC30924" s="36"/>
      <c r="AD30924" s="36"/>
      <c r="AE30924"/>
      <c r="AF30924"/>
      <c r="AH30924" s="36"/>
      <c r="AJ30924"/>
    </row>
    <row r="30925" spans="14:36">
      <c r="N30925" s="36"/>
      <c r="R30925" s="5"/>
      <c r="W30925"/>
      <c r="Y30925" s="36"/>
      <c r="AA30925" s="5"/>
      <c r="AC30925" s="36"/>
      <c r="AD30925" s="36"/>
      <c r="AE30925"/>
      <c r="AF30925"/>
      <c r="AH30925" s="36"/>
      <c r="AJ30925"/>
    </row>
    <row r="30926" spans="14:36">
      <c r="N30926" s="36"/>
      <c r="R30926" s="5"/>
      <c r="W30926"/>
      <c r="Y30926" s="36"/>
      <c r="AA30926" s="5"/>
      <c r="AC30926" s="36"/>
      <c r="AD30926" s="36"/>
      <c r="AE30926"/>
      <c r="AF30926"/>
      <c r="AH30926" s="36"/>
      <c r="AJ30926"/>
    </row>
    <row r="30927" spans="14:36">
      <c r="N30927" s="36"/>
      <c r="R30927" s="5"/>
      <c r="W30927"/>
      <c r="Y30927" s="36"/>
      <c r="AA30927" s="5"/>
      <c r="AC30927" s="36"/>
      <c r="AD30927" s="36"/>
      <c r="AE30927"/>
      <c r="AF30927"/>
      <c r="AH30927" s="36"/>
      <c r="AJ30927"/>
    </row>
    <row r="30928" spans="14:36">
      <c r="N30928" s="36"/>
      <c r="R30928" s="5"/>
      <c r="W30928"/>
      <c r="Y30928" s="36"/>
      <c r="AA30928" s="5"/>
      <c r="AC30928" s="36"/>
      <c r="AD30928" s="36"/>
      <c r="AE30928"/>
      <c r="AF30928"/>
      <c r="AH30928" s="36"/>
      <c r="AJ30928"/>
    </row>
    <row r="30929" spans="14:36">
      <c r="N30929" s="36"/>
      <c r="R30929" s="5"/>
      <c r="W30929"/>
      <c r="Y30929" s="36"/>
      <c r="AA30929" s="5"/>
      <c r="AC30929" s="36"/>
      <c r="AD30929" s="36"/>
      <c r="AE30929"/>
      <c r="AF30929"/>
      <c r="AH30929" s="36"/>
      <c r="AJ30929"/>
    </row>
    <row r="30930" spans="14:36">
      <c r="N30930" s="36"/>
      <c r="R30930" s="5"/>
      <c r="W30930"/>
      <c r="Y30930" s="36"/>
      <c r="AA30930" s="5"/>
      <c r="AC30930" s="36"/>
      <c r="AD30930" s="36"/>
      <c r="AE30930"/>
      <c r="AF30930"/>
      <c r="AH30930" s="36"/>
      <c r="AJ30930"/>
    </row>
    <row r="30931" spans="14:36">
      <c r="N30931" s="36"/>
      <c r="R30931" s="5"/>
      <c r="W30931"/>
      <c r="Y30931" s="36"/>
      <c r="AA30931" s="5"/>
      <c r="AC30931" s="36"/>
      <c r="AD30931" s="36"/>
      <c r="AE30931"/>
      <c r="AF30931"/>
      <c r="AH30931" s="36"/>
      <c r="AJ30931"/>
    </row>
    <row r="30932" spans="14:36">
      <c r="N30932" s="36"/>
      <c r="R30932" s="5"/>
      <c r="W30932"/>
      <c r="Y30932" s="36"/>
      <c r="AA30932" s="5"/>
      <c r="AC30932" s="36"/>
      <c r="AD30932" s="36"/>
      <c r="AE30932"/>
      <c r="AF30932"/>
      <c r="AH30932" s="36"/>
      <c r="AJ30932"/>
    </row>
    <row r="30933" spans="14:36">
      <c r="N30933" s="36"/>
      <c r="R30933" s="5"/>
      <c r="W30933"/>
      <c r="Y30933" s="36"/>
      <c r="AA30933" s="5"/>
      <c r="AC30933" s="36"/>
      <c r="AD30933" s="36"/>
      <c r="AE30933"/>
      <c r="AF30933"/>
      <c r="AH30933" s="36"/>
      <c r="AJ30933"/>
    </row>
    <row r="30934" spans="14:36">
      <c r="N30934" s="36"/>
      <c r="R30934" s="5"/>
      <c r="W30934"/>
      <c r="Y30934" s="36"/>
      <c r="AA30934" s="5"/>
      <c r="AC30934" s="36"/>
      <c r="AD30934" s="36"/>
      <c r="AE30934"/>
      <c r="AF30934"/>
      <c r="AH30934" s="36"/>
      <c r="AJ30934"/>
    </row>
    <row r="30935" spans="14:36">
      <c r="N30935" s="36"/>
      <c r="R30935" s="5"/>
      <c r="W30935"/>
      <c r="Y30935" s="36"/>
      <c r="AA30935" s="5"/>
      <c r="AC30935" s="36"/>
      <c r="AD30935" s="36"/>
      <c r="AE30935"/>
      <c r="AF30935"/>
      <c r="AH30935" s="36"/>
      <c r="AJ30935"/>
    </row>
    <row r="30936" spans="14:36">
      <c r="N30936" s="36"/>
      <c r="R30936" s="5"/>
      <c r="W30936"/>
      <c r="Y30936" s="36"/>
      <c r="AA30936" s="5"/>
      <c r="AC30936" s="36"/>
      <c r="AD30936" s="36"/>
      <c r="AE30936"/>
      <c r="AF30936"/>
      <c r="AH30936" s="36"/>
      <c r="AJ30936"/>
    </row>
    <row r="30937" spans="14:36">
      <c r="N30937" s="36"/>
      <c r="R30937" s="5"/>
      <c r="W30937"/>
      <c r="Y30937" s="36"/>
      <c r="AA30937" s="5"/>
      <c r="AC30937" s="36"/>
      <c r="AD30937" s="36"/>
      <c r="AE30937"/>
      <c r="AF30937"/>
      <c r="AH30937" s="36"/>
      <c r="AJ30937"/>
    </row>
    <row r="30938" spans="14:36">
      <c r="N30938" s="36"/>
      <c r="R30938" s="5"/>
      <c r="W30938"/>
      <c r="Y30938" s="36"/>
      <c r="AA30938" s="5"/>
      <c r="AC30938" s="36"/>
      <c r="AD30938" s="36"/>
      <c r="AE30938"/>
      <c r="AF30938"/>
      <c r="AH30938" s="36"/>
      <c r="AJ30938"/>
    </row>
    <row r="30939" spans="14:36">
      <c r="N30939" s="36"/>
      <c r="R30939" s="5"/>
      <c r="W30939"/>
      <c r="Y30939" s="36"/>
      <c r="AA30939" s="5"/>
      <c r="AC30939" s="36"/>
      <c r="AD30939" s="36"/>
      <c r="AE30939"/>
      <c r="AF30939"/>
      <c r="AH30939" s="36"/>
      <c r="AJ30939"/>
    </row>
    <row r="30940" spans="14:36">
      <c r="N30940" s="36"/>
      <c r="R30940" s="5"/>
      <c r="W30940"/>
      <c r="Y30940" s="36"/>
      <c r="AA30940" s="5"/>
      <c r="AC30940" s="36"/>
      <c r="AD30940" s="36"/>
      <c r="AE30940"/>
      <c r="AF30940"/>
      <c r="AH30940" s="36"/>
      <c r="AJ30940"/>
    </row>
    <row r="30941" spans="14:36">
      <c r="N30941" s="36"/>
      <c r="R30941" s="5"/>
      <c r="W30941"/>
      <c r="Y30941" s="36"/>
      <c r="AA30941" s="5"/>
      <c r="AC30941" s="36"/>
      <c r="AD30941" s="36"/>
      <c r="AE30941"/>
      <c r="AF30941"/>
      <c r="AH30941" s="36"/>
      <c r="AJ30941"/>
    </row>
    <row r="30942" spans="14:36">
      <c r="N30942" s="36"/>
      <c r="R30942" s="5"/>
      <c r="W30942"/>
      <c r="Y30942" s="36"/>
      <c r="AA30942" s="5"/>
      <c r="AC30942" s="36"/>
      <c r="AD30942" s="36"/>
      <c r="AE30942"/>
      <c r="AF30942"/>
      <c r="AH30942" s="36"/>
      <c r="AJ30942"/>
    </row>
    <row r="30943" spans="14:36">
      <c r="N30943" s="36"/>
      <c r="R30943" s="5"/>
      <c r="W30943"/>
      <c r="Y30943" s="36"/>
      <c r="AA30943" s="5"/>
      <c r="AC30943" s="36"/>
      <c r="AD30943" s="36"/>
      <c r="AE30943"/>
      <c r="AF30943"/>
      <c r="AH30943" s="36"/>
      <c r="AJ30943"/>
    </row>
    <row r="30944" spans="14:36">
      <c r="N30944" s="36"/>
      <c r="R30944" s="5"/>
      <c r="W30944"/>
      <c r="Y30944" s="36"/>
      <c r="AA30944" s="5"/>
      <c r="AC30944" s="36"/>
      <c r="AD30944" s="36"/>
      <c r="AE30944"/>
      <c r="AF30944"/>
      <c r="AH30944" s="36"/>
      <c r="AJ30944"/>
    </row>
    <row r="30945" spans="14:36">
      <c r="N30945" s="36"/>
      <c r="R30945" s="5"/>
      <c r="W30945"/>
      <c r="Y30945" s="36"/>
      <c r="AA30945" s="5"/>
      <c r="AC30945" s="36"/>
      <c r="AD30945" s="36"/>
      <c r="AE30945"/>
      <c r="AF30945"/>
      <c r="AH30945" s="36"/>
      <c r="AJ30945"/>
    </row>
    <row r="30946" spans="14:36">
      <c r="N30946" s="36"/>
      <c r="R30946" s="5"/>
      <c r="W30946"/>
      <c r="Y30946" s="36"/>
      <c r="AA30946" s="5"/>
      <c r="AC30946" s="36"/>
      <c r="AD30946" s="36"/>
      <c r="AE30946"/>
      <c r="AF30946"/>
      <c r="AH30946" s="36"/>
      <c r="AJ30946"/>
    </row>
    <row r="30947" spans="14:36">
      <c r="N30947" s="36"/>
      <c r="R30947" s="5"/>
      <c r="W30947"/>
      <c r="Y30947" s="36"/>
      <c r="AA30947" s="5"/>
      <c r="AC30947" s="36"/>
      <c r="AD30947" s="36"/>
      <c r="AE30947"/>
      <c r="AF30947"/>
      <c r="AH30947" s="36"/>
      <c r="AJ30947"/>
    </row>
    <row r="30948" spans="14:36">
      <c r="N30948" s="36"/>
      <c r="R30948" s="5"/>
      <c r="W30948"/>
      <c r="Y30948" s="36"/>
      <c r="AA30948" s="5"/>
      <c r="AC30948" s="36"/>
      <c r="AD30948" s="36"/>
      <c r="AE30948"/>
      <c r="AF30948"/>
      <c r="AH30948" s="36"/>
      <c r="AJ30948"/>
    </row>
    <row r="30949" spans="14:36">
      <c r="N30949" s="36"/>
      <c r="R30949" s="5"/>
      <c r="W30949"/>
      <c r="Y30949" s="36"/>
      <c r="AA30949" s="5"/>
      <c r="AC30949" s="36"/>
      <c r="AD30949" s="36"/>
      <c r="AE30949"/>
      <c r="AF30949"/>
      <c r="AH30949" s="36"/>
      <c r="AJ30949"/>
    </row>
    <row r="30950" spans="14:36">
      <c r="N30950" s="36"/>
      <c r="R30950" s="5"/>
      <c r="W30950"/>
      <c r="Y30950" s="36"/>
      <c r="AA30950" s="5"/>
      <c r="AC30950" s="36"/>
      <c r="AD30950" s="36"/>
      <c r="AE30950"/>
      <c r="AF30950"/>
      <c r="AH30950" s="36"/>
      <c r="AJ30950"/>
    </row>
    <row r="30951" spans="14:36">
      <c r="N30951" s="36"/>
      <c r="R30951" s="5"/>
      <c r="W30951"/>
      <c r="Y30951" s="36"/>
      <c r="AA30951" s="5"/>
      <c r="AC30951" s="36"/>
      <c r="AD30951" s="36"/>
      <c r="AE30951"/>
      <c r="AF30951"/>
      <c r="AH30951" s="36"/>
      <c r="AJ30951"/>
    </row>
    <row r="30952" spans="14:36">
      <c r="N30952" s="36"/>
      <c r="R30952" s="5"/>
      <c r="W30952"/>
      <c r="Y30952" s="36"/>
      <c r="AA30952" s="5"/>
      <c r="AC30952" s="36"/>
      <c r="AD30952" s="36"/>
      <c r="AE30952"/>
      <c r="AF30952"/>
      <c r="AH30952" s="36"/>
      <c r="AJ30952"/>
    </row>
    <row r="30953" spans="14:36">
      <c r="N30953" s="36"/>
      <c r="R30953" s="5"/>
      <c r="W30953"/>
      <c r="Y30953" s="36"/>
      <c r="AA30953" s="5"/>
      <c r="AC30953" s="36"/>
      <c r="AD30953" s="36"/>
      <c r="AE30953"/>
      <c r="AF30953"/>
      <c r="AH30953" s="36"/>
      <c r="AJ30953"/>
    </row>
    <row r="30954" spans="14:36">
      <c r="N30954" s="36"/>
      <c r="R30954" s="5"/>
      <c r="W30954"/>
      <c r="Y30954" s="36"/>
      <c r="AA30954" s="5"/>
      <c r="AC30954" s="36"/>
      <c r="AD30954" s="36"/>
      <c r="AE30954"/>
      <c r="AF30954"/>
      <c r="AH30954" s="36"/>
      <c r="AJ30954"/>
    </row>
    <row r="30955" spans="14:36">
      <c r="N30955" s="36"/>
      <c r="R30955" s="5"/>
      <c r="W30955"/>
      <c r="Y30955" s="36"/>
      <c r="AA30955" s="5"/>
      <c r="AC30955" s="36"/>
      <c r="AD30955" s="36"/>
      <c r="AE30955"/>
      <c r="AF30955"/>
      <c r="AH30955" s="36"/>
      <c r="AJ30955"/>
    </row>
    <row r="30956" spans="14:36">
      <c r="N30956" s="36"/>
      <c r="R30956" s="5"/>
      <c r="W30956"/>
      <c r="Y30956" s="36"/>
      <c r="AA30956" s="5"/>
      <c r="AC30956" s="36"/>
      <c r="AD30956" s="36"/>
      <c r="AE30956"/>
      <c r="AF30956"/>
      <c r="AH30956" s="36"/>
      <c r="AJ30956"/>
    </row>
    <row r="30957" spans="14:36">
      <c r="N30957" s="36"/>
      <c r="R30957" s="5"/>
      <c r="W30957"/>
      <c r="Y30957" s="36"/>
      <c r="AA30957" s="5"/>
      <c r="AC30957" s="36"/>
      <c r="AD30957" s="36"/>
      <c r="AE30957"/>
      <c r="AF30957"/>
      <c r="AH30957" s="36"/>
      <c r="AJ30957"/>
    </row>
    <row r="30958" spans="14:36">
      <c r="N30958" s="36"/>
      <c r="R30958" s="5"/>
      <c r="W30958"/>
      <c r="Y30958" s="36"/>
      <c r="AA30958" s="5"/>
      <c r="AC30958" s="36"/>
      <c r="AD30958" s="36"/>
      <c r="AE30958"/>
      <c r="AF30958"/>
      <c r="AH30958" s="36"/>
      <c r="AJ30958"/>
    </row>
    <row r="30959" spans="14:36">
      <c r="N30959" s="36"/>
      <c r="R30959" s="5"/>
      <c r="W30959"/>
      <c r="Y30959" s="36"/>
      <c r="AA30959" s="5"/>
      <c r="AC30959" s="36"/>
      <c r="AD30959" s="36"/>
      <c r="AE30959"/>
      <c r="AF30959"/>
      <c r="AH30959" s="36"/>
      <c r="AJ30959"/>
    </row>
    <row r="30960" spans="14:36">
      <c r="N30960" s="36"/>
      <c r="R30960" s="5"/>
      <c r="W30960"/>
      <c r="Y30960" s="36"/>
      <c r="AA30960" s="5"/>
      <c r="AC30960" s="36"/>
      <c r="AD30960" s="36"/>
      <c r="AE30960"/>
      <c r="AF30960"/>
      <c r="AH30960" s="36"/>
      <c r="AJ30960"/>
    </row>
    <row r="30961" spans="14:36">
      <c r="N30961" s="36"/>
      <c r="R30961" s="5"/>
      <c r="W30961"/>
      <c r="Y30961" s="36"/>
      <c r="AA30961" s="5"/>
      <c r="AC30961" s="36"/>
      <c r="AD30961" s="36"/>
      <c r="AE30961"/>
      <c r="AF30961"/>
      <c r="AH30961" s="36"/>
      <c r="AJ30961"/>
    </row>
    <row r="30962" spans="14:36">
      <c r="N30962" s="36"/>
      <c r="R30962" s="5"/>
      <c r="W30962"/>
      <c r="Y30962" s="36"/>
      <c r="AA30962" s="5"/>
      <c r="AC30962" s="36"/>
      <c r="AD30962" s="36"/>
      <c r="AE30962"/>
      <c r="AF30962"/>
      <c r="AH30962" s="36"/>
      <c r="AJ30962"/>
    </row>
    <row r="30963" spans="14:36">
      <c r="N30963" s="36"/>
      <c r="R30963" s="5"/>
      <c r="W30963"/>
      <c r="Y30963" s="36"/>
      <c r="AA30963" s="5"/>
      <c r="AC30963" s="36"/>
      <c r="AD30963" s="36"/>
      <c r="AE30963"/>
      <c r="AF30963"/>
      <c r="AH30963" s="36"/>
      <c r="AJ30963"/>
    </row>
    <row r="30964" spans="14:36">
      <c r="N30964" s="36"/>
      <c r="R30964" s="5"/>
      <c r="W30964"/>
      <c r="Y30964" s="36"/>
      <c r="AA30964" s="5"/>
      <c r="AC30964" s="36"/>
      <c r="AD30964" s="36"/>
      <c r="AE30964"/>
      <c r="AF30964"/>
      <c r="AH30964" s="36"/>
      <c r="AJ30964"/>
    </row>
    <row r="30965" spans="14:36">
      <c r="N30965" s="36"/>
      <c r="R30965" s="5"/>
      <c r="W30965"/>
      <c r="Y30965" s="36"/>
      <c r="AA30965" s="5"/>
      <c r="AC30965" s="36"/>
      <c r="AD30965" s="36"/>
      <c r="AE30965"/>
      <c r="AF30965"/>
      <c r="AH30965" s="36"/>
      <c r="AJ30965"/>
    </row>
    <row r="30966" spans="14:36">
      <c r="N30966" s="36"/>
      <c r="R30966" s="5"/>
      <c r="W30966"/>
      <c r="Y30966" s="36"/>
      <c r="AA30966" s="5"/>
      <c r="AC30966" s="36"/>
      <c r="AD30966" s="36"/>
      <c r="AE30966"/>
      <c r="AF30966"/>
      <c r="AH30966" s="36"/>
      <c r="AJ30966"/>
    </row>
    <row r="30967" spans="14:36">
      <c r="N30967" s="36"/>
      <c r="R30967" s="5"/>
      <c r="W30967"/>
      <c r="Y30967" s="36"/>
      <c r="AA30967" s="5"/>
      <c r="AC30967" s="36"/>
      <c r="AD30967" s="36"/>
      <c r="AE30967"/>
      <c r="AF30967"/>
      <c r="AH30967" s="36"/>
      <c r="AJ30967"/>
    </row>
    <row r="30968" spans="14:36">
      <c r="N30968" s="36"/>
      <c r="R30968" s="5"/>
      <c r="W30968"/>
      <c r="Y30968" s="36"/>
      <c r="AA30968" s="5"/>
      <c r="AC30968" s="36"/>
      <c r="AD30968" s="36"/>
      <c r="AE30968"/>
      <c r="AF30968"/>
      <c r="AH30968" s="36"/>
      <c r="AJ30968"/>
    </row>
    <row r="30969" spans="14:36">
      <c r="N30969" s="36"/>
      <c r="R30969" s="5"/>
      <c r="W30969"/>
      <c r="Y30969" s="36"/>
      <c r="AA30969" s="5"/>
      <c r="AC30969" s="36"/>
      <c r="AD30969" s="36"/>
      <c r="AE30969"/>
      <c r="AF30969"/>
      <c r="AH30969" s="36"/>
      <c r="AJ30969"/>
    </row>
    <row r="30970" spans="14:36">
      <c r="N30970" s="36"/>
      <c r="R30970" s="5"/>
      <c r="W30970"/>
      <c r="Y30970" s="36"/>
      <c r="AA30970" s="5"/>
      <c r="AC30970" s="36"/>
      <c r="AD30970" s="36"/>
      <c r="AE30970"/>
      <c r="AF30970"/>
      <c r="AH30970" s="36"/>
      <c r="AJ30970"/>
    </row>
    <row r="30971" spans="14:36">
      <c r="N30971" s="36"/>
      <c r="R30971" s="5"/>
      <c r="W30971"/>
      <c r="Y30971" s="36"/>
      <c r="AA30971" s="5"/>
      <c r="AC30971" s="36"/>
      <c r="AD30971" s="36"/>
      <c r="AE30971"/>
      <c r="AF30971"/>
      <c r="AH30971" s="36"/>
      <c r="AJ30971"/>
    </row>
    <row r="30972" spans="14:36">
      <c r="N30972" s="36"/>
      <c r="R30972" s="5"/>
      <c r="W30972"/>
      <c r="Y30972" s="36"/>
      <c r="AA30972" s="5"/>
      <c r="AC30972" s="36"/>
      <c r="AD30972" s="36"/>
      <c r="AE30972"/>
      <c r="AF30972"/>
      <c r="AH30972" s="36"/>
      <c r="AJ30972"/>
    </row>
    <row r="30973" spans="14:36">
      <c r="N30973" s="36"/>
      <c r="R30973" s="5"/>
      <c r="W30973"/>
      <c r="Y30973" s="36"/>
      <c r="AA30973" s="5"/>
      <c r="AC30973" s="36"/>
      <c r="AD30973" s="36"/>
      <c r="AE30973"/>
      <c r="AF30973"/>
      <c r="AH30973" s="36"/>
      <c r="AJ30973"/>
    </row>
    <row r="30974" spans="14:36">
      <c r="N30974" s="36"/>
      <c r="R30974" s="5"/>
      <c r="W30974"/>
      <c r="Y30974" s="36"/>
      <c r="AA30974" s="5"/>
      <c r="AC30974" s="36"/>
      <c r="AD30974" s="36"/>
      <c r="AE30974"/>
      <c r="AF30974"/>
      <c r="AH30974" s="36"/>
      <c r="AJ30974"/>
    </row>
    <row r="30975" spans="14:36">
      <c r="N30975" s="36"/>
      <c r="R30975" s="5"/>
      <c r="W30975"/>
      <c r="Y30975" s="36"/>
      <c r="AA30975" s="5"/>
      <c r="AC30975" s="36"/>
      <c r="AD30975" s="36"/>
      <c r="AE30975"/>
      <c r="AF30975"/>
      <c r="AH30975" s="36"/>
      <c r="AJ30975"/>
    </row>
    <row r="30976" spans="14:36">
      <c r="N30976" s="36"/>
      <c r="R30976" s="5"/>
      <c r="W30976"/>
      <c r="Y30976" s="36"/>
      <c r="AA30976" s="5"/>
      <c r="AC30976" s="36"/>
      <c r="AD30976" s="36"/>
      <c r="AE30976"/>
      <c r="AF30976"/>
      <c r="AH30976" s="36"/>
      <c r="AJ30976"/>
    </row>
    <row r="30977" spans="14:36">
      <c r="N30977" s="36"/>
      <c r="R30977" s="5"/>
      <c r="W30977"/>
      <c r="Y30977" s="36"/>
      <c r="AA30977" s="5"/>
      <c r="AC30977" s="36"/>
      <c r="AD30977" s="36"/>
      <c r="AE30977"/>
      <c r="AF30977"/>
      <c r="AH30977" s="36"/>
      <c r="AJ30977"/>
    </row>
    <row r="30978" spans="14:36">
      <c r="N30978" s="36"/>
      <c r="R30978" s="5"/>
      <c r="W30978"/>
      <c r="Y30978" s="36"/>
      <c r="AA30978" s="5"/>
      <c r="AC30978" s="36"/>
      <c r="AD30978" s="36"/>
      <c r="AE30978"/>
      <c r="AF30978"/>
      <c r="AH30978" s="36"/>
      <c r="AJ30978"/>
    </row>
    <row r="30979" spans="14:36">
      <c r="N30979" s="36"/>
      <c r="R30979" s="5"/>
      <c r="W30979"/>
      <c r="Y30979" s="36"/>
      <c r="AA30979" s="5"/>
      <c r="AC30979" s="36"/>
      <c r="AD30979" s="36"/>
      <c r="AE30979"/>
      <c r="AF30979"/>
      <c r="AH30979" s="36"/>
      <c r="AJ30979"/>
    </row>
    <row r="30980" spans="14:36">
      <c r="N30980" s="36"/>
      <c r="R30980" s="5"/>
      <c r="W30980"/>
      <c r="Y30980" s="36"/>
      <c r="AA30980" s="5"/>
      <c r="AC30980" s="36"/>
      <c r="AD30980" s="36"/>
      <c r="AE30980"/>
      <c r="AF30980"/>
      <c r="AH30980" s="36"/>
      <c r="AJ30980"/>
    </row>
    <row r="30981" spans="14:36">
      <c r="N30981" s="36"/>
      <c r="R30981" s="5"/>
      <c r="W30981"/>
      <c r="Y30981" s="36"/>
      <c r="AA30981" s="5"/>
      <c r="AC30981" s="36"/>
      <c r="AD30981" s="36"/>
      <c r="AE30981"/>
      <c r="AF30981"/>
      <c r="AH30981" s="36"/>
      <c r="AJ30981"/>
    </row>
    <row r="30982" spans="14:36">
      <c r="N30982" s="36"/>
      <c r="R30982" s="5"/>
      <c r="W30982"/>
      <c r="Y30982" s="36"/>
      <c r="AA30982" s="5"/>
      <c r="AC30982" s="36"/>
      <c r="AD30982" s="36"/>
      <c r="AE30982"/>
      <c r="AF30982"/>
      <c r="AH30982" s="36"/>
      <c r="AJ30982"/>
    </row>
    <row r="30983" spans="14:36">
      <c r="N30983" s="36"/>
      <c r="R30983" s="5"/>
      <c r="W30983"/>
      <c r="Y30983" s="36"/>
      <c r="AA30983" s="5"/>
      <c r="AC30983" s="36"/>
      <c r="AD30983" s="36"/>
      <c r="AE30983"/>
      <c r="AF30983"/>
      <c r="AH30983" s="36"/>
      <c r="AJ30983"/>
    </row>
    <row r="30984" spans="14:36">
      <c r="N30984" s="36"/>
      <c r="R30984" s="5"/>
      <c r="W30984"/>
      <c r="Y30984" s="36"/>
      <c r="AA30984" s="5"/>
      <c r="AC30984" s="36"/>
      <c r="AD30984" s="36"/>
      <c r="AE30984"/>
      <c r="AF30984"/>
      <c r="AH30984" s="36"/>
      <c r="AJ30984"/>
    </row>
    <row r="30985" spans="14:36">
      <c r="N30985" s="36"/>
      <c r="R30985" s="5"/>
      <c r="W30985"/>
      <c r="Y30985" s="36"/>
      <c r="AA30985" s="5"/>
      <c r="AC30985" s="36"/>
      <c r="AD30985" s="36"/>
      <c r="AE30985"/>
      <c r="AF30985"/>
      <c r="AH30985" s="36"/>
      <c r="AJ30985"/>
    </row>
    <row r="30986" spans="14:36">
      <c r="N30986" s="36"/>
      <c r="R30986" s="5"/>
      <c r="W30986"/>
      <c r="Y30986" s="36"/>
      <c r="AA30986" s="5"/>
      <c r="AC30986" s="36"/>
      <c r="AD30986" s="36"/>
      <c r="AE30986"/>
      <c r="AF30986"/>
      <c r="AH30986" s="36"/>
      <c r="AJ30986"/>
    </row>
    <row r="30987" spans="14:36">
      <c r="N30987" s="36"/>
      <c r="R30987" s="5"/>
      <c r="W30987"/>
      <c r="Y30987" s="36"/>
      <c r="AA30987" s="5"/>
      <c r="AC30987" s="36"/>
      <c r="AD30987" s="36"/>
      <c r="AE30987"/>
      <c r="AF30987"/>
      <c r="AH30987" s="36"/>
      <c r="AJ30987"/>
    </row>
    <row r="30988" spans="14:36">
      <c r="N30988" s="36"/>
      <c r="R30988" s="5"/>
      <c r="W30988"/>
      <c r="Y30988" s="36"/>
      <c r="AA30988" s="5"/>
      <c r="AC30988" s="36"/>
      <c r="AD30988" s="36"/>
      <c r="AE30988"/>
      <c r="AF30988"/>
      <c r="AH30988" s="36"/>
      <c r="AJ30988"/>
    </row>
    <row r="30989" spans="14:36">
      <c r="N30989" s="36"/>
      <c r="R30989" s="5"/>
      <c r="W30989"/>
      <c r="Y30989" s="36"/>
      <c r="AA30989" s="5"/>
      <c r="AC30989" s="36"/>
      <c r="AD30989" s="36"/>
      <c r="AE30989"/>
      <c r="AF30989"/>
      <c r="AH30989" s="36"/>
      <c r="AJ30989"/>
    </row>
    <row r="30990" spans="14:36">
      <c r="N30990" s="36"/>
      <c r="R30990" s="5"/>
      <c r="W30990"/>
      <c r="Y30990" s="36"/>
      <c r="AA30990" s="5"/>
      <c r="AC30990" s="36"/>
      <c r="AD30990" s="36"/>
      <c r="AE30990"/>
      <c r="AF30990"/>
      <c r="AH30990" s="36"/>
      <c r="AJ30990"/>
    </row>
    <row r="30991" spans="14:36">
      <c r="N30991" s="36"/>
      <c r="R30991" s="5"/>
      <c r="W30991"/>
      <c r="Y30991" s="36"/>
      <c r="AA30991" s="5"/>
      <c r="AC30991" s="36"/>
      <c r="AD30991" s="36"/>
      <c r="AE30991"/>
      <c r="AF30991"/>
      <c r="AH30991" s="36"/>
      <c r="AJ30991"/>
    </row>
    <row r="30992" spans="14:36">
      <c r="N30992" s="36"/>
      <c r="R30992" s="5"/>
      <c r="W30992"/>
      <c r="Y30992" s="36"/>
      <c r="AA30992" s="5"/>
      <c r="AC30992" s="36"/>
      <c r="AD30992" s="36"/>
      <c r="AE30992"/>
      <c r="AF30992"/>
      <c r="AH30992" s="36"/>
      <c r="AJ30992"/>
    </row>
    <row r="30993" spans="14:36">
      <c r="N30993" s="36"/>
      <c r="R30993" s="5"/>
      <c r="W30993"/>
      <c r="Y30993" s="36"/>
      <c r="AA30993" s="5"/>
      <c r="AC30993" s="36"/>
      <c r="AD30993" s="36"/>
      <c r="AE30993"/>
      <c r="AF30993"/>
      <c r="AH30993" s="36"/>
      <c r="AJ30993"/>
    </row>
    <row r="30994" spans="14:36">
      <c r="N30994" s="36"/>
      <c r="R30994" s="5"/>
      <c r="W30994"/>
      <c r="Y30994" s="36"/>
      <c r="AA30994" s="5"/>
      <c r="AC30994" s="36"/>
      <c r="AD30994" s="36"/>
      <c r="AE30994"/>
      <c r="AF30994"/>
      <c r="AH30994" s="36"/>
      <c r="AJ30994"/>
    </row>
    <row r="30995" spans="14:36">
      <c r="N30995" s="36"/>
      <c r="R30995" s="5"/>
      <c r="W30995"/>
      <c r="Y30995" s="36"/>
      <c r="AA30995" s="5"/>
      <c r="AC30995" s="36"/>
      <c r="AD30995" s="36"/>
      <c r="AE30995"/>
      <c r="AF30995"/>
      <c r="AH30995" s="36"/>
      <c r="AJ30995"/>
    </row>
    <row r="30996" spans="14:36">
      <c r="N30996" s="36"/>
      <c r="R30996" s="5"/>
      <c r="W30996"/>
      <c r="Y30996" s="36"/>
      <c r="AA30996" s="5"/>
      <c r="AC30996" s="36"/>
      <c r="AD30996" s="36"/>
      <c r="AE30996"/>
      <c r="AF30996"/>
      <c r="AH30996" s="36"/>
      <c r="AJ30996"/>
    </row>
    <row r="30997" spans="14:36">
      <c r="N30997" s="36"/>
      <c r="R30997" s="5"/>
      <c r="W30997"/>
      <c r="Y30997" s="36"/>
      <c r="AA30997" s="5"/>
      <c r="AC30997" s="36"/>
      <c r="AD30997" s="36"/>
      <c r="AE30997"/>
      <c r="AF30997"/>
      <c r="AH30997" s="36"/>
      <c r="AJ30997"/>
    </row>
    <row r="30998" spans="14:36">
      <c r="N30998" s="36"/>
      <c r="R30998" s="5"/>
      <c r="W30998"/>
      <c r="Y30998" s="36"/>
      <c r="AA30998" s="5"/>
      <c r="AC30998" s="36"/>
      <c r="AD30998" s="36"/>
      <c r="AE30998"/>
      <c r="AF30998"/>
      <c r="AH30998" s="36"/>
      <c r="AJ30998"/>
    </row>
    <row r="30999" spans="14:36">
      <c r="N30999" s="36"/>
      <c r="R30999" s="5"/>
      <c r="W30999"/>
      <c r="Y30999" s="36"/>
      <c r="AA30999" s="5"/>
      <c r="AC30999" s="36"/>
      <c r="AD30999" s="36"/>
      <c r="AE30999"/>
      <c r="AF30999"/>
      <c r="AH30999" s="36"/>
      <c r="AJ30999"/>
    </row>
    <row r="31000" spans="14:36">
      <c r="N31000" s="36"/>
      <c r="R31000" s="5"/>
      <c r="W31000"/>
      <c r="Y31000" s="36"/>
      <c r="AA31000" s="5"/>
      <c r="AC31000" s="36"/>
      <c r="AD31000" s="36"/>
      <c r="AE31000"/>
      <c r="AF31000"/>
      <c r="AH31000" s="36"/>
      <c r="AJ31000"/>
    </row>
    <row r="31001" spans="14:36">
      <c r="N31001" s="36"/>
      <c r="R31001" s="5"/>
      <c r="W31001"/>
      <c r="Y31001" s="36"/>
      <c r="AA31001" s="5"/>
      <c r="AC31001" s="36"/>
      <c r="AD31001" s="36"/>
      <c r="AE31001"/>
      <c r="AF31001"/>
      <c r="AH31001" s="36"/>
      <c r="AJ31001"/>
    </row>
    <row r="31002" spans="14:36">
      <c r="N31002" s="36"/>
      <c r="R31002" s="5"/>
      <c r="W31002"/>
      <c r="Y31002" s="36"/>
      <c r="AA31002" s="5"/>
      <c r="AC31002" s="36"/>
      <c r="AD31002" s="36"/>
      <c r="AE31002"/>
      <c r="AF31002"/>
      <c r="AH31002" s="36"/>
      <c r="AJ31002"/>
    </row>
    <row r="31003" spans="14:36">
      <c r="N31003" s="36"/>
      <c r="R31003" s="5"/>
      <c r="W31003"/>
      <c r="Y31003" s="36"/>
      <c r="AA31003" s="5"/>
      <c r="AC31003" s="36"/>
      <c r="AD31003" s="36"/>
      <c r="AE31003"/>
      <c r="AF31003"/>
      <c r="AH31003" s="36"/>
      <c r="AJ31003"/>
    </row>
    <row r="31004" spans="14:36">
      <c r="N31004" s="36"/>
      <c r="R31004" s="5"/>
      <c r="W31004"/>
      <c r="Y31004" s="36"/>
      <c r="AA31004" s="5"/>
      <c r="AC31004" s="36"/>
      <c r="AD31004" s="36"/>
      <c r="AE31004"/>
      <c r="AF31004"/>
      <c r="AH31004" s="36"/>
      <c r="AJ31004"/>
    </row>
    <row r="31005" spans="14:36">
      <c r="N31005" s="36"/>
      <c r="R31005" s="5"/>
      <c r="W31005"/>
      <c r="Y31005" s="36"/>
      <c r="AA31005" s="5"/>
      <c r="AC31005" s="36"/>
      <c r="AD31005" s="36"/>
      <c r="AE31005"/>
      <c r="AF31005"/>
      <c r="AH31005" s="36"/>
      <c r="AJ31005"/>
    </row>
    <row r="31006" spans="14:36">
      <c r="N31006" s="36"/>
      <c r="R31006" s="5"/>
      <c r="W31006"/>
      <c r="Y31006" s="36"/>
      <c r="AA31006" s="5"/>
      <c r="AC31006" s="36"/>
      <c r="AD31006" s="36"/>
      <c r="AE31006"/>
      <c r="AF31006"/>
      <c r="AH31006" s="36"/>
      <c r="AJ31006"/>
    </row>
    <row r="31007" spans="14:36">
      <c r="N31007" s="36"/>
      <c r="R31007" s="5"/>
      <c r="W31007"/>
      <c r="Y31007" s="36"/>
      <c r="AA31007" s="5"/>
      <c r="AC31007" s="36"/>
      <c r="AD31007" s="36"/>
      <c r="AE31007"/>
      <c r="AF31007"/>
      <c r="AH31007" s="36"/>
      <c r="AJ31007"/>
    </row>
    <row r="31008" spans="14:36">
      <c r="N31008" s="36"/>
      <c r="R31008" s="5"/>
      <c r="W31008"/>
      <c r="Y31008" s="36"/>
      <c r="AA31008" s="5"/>
      <c r="AC31008" s="36"/>
      <c r="AD31008" s="36"/>
      <c r="AE31008"/>
      <c r="AF31008"/>
      <c r="AH31008" s="36"/>
      <c r="AJ31008"/>
    </row>
    <row r="31009" spans="14:36">
      <c r="N31009" s="36"/>
      <c r="R31009" s="5"/>
      <c r="W31009"/>
      <c r="Y31009" s="36"/>
      <c r="AA31009" s="5"/>
      <c r="AC31009" s="36"/>
      <c r="AD31009" s="36"/>
      <c r="AE31009"/>
      <c r="AF31009"/>
      <c r="AH31009" s="36"/>
      <c r="AJ31009"/>
    </row>
    <row r="31010" spans="14:36">
      <c r="N31010" s="36"/>
      <c r="R31010" s="5"/>
      <c r="W31010"/>
      <c r="Y31010" s="36"/>
      <c r="AA31010" s="5"/>
      <c r="AC31010" s="36"/>
      <c r="AD31010" s="36"/>
      <c r="AE31010"/>
      <c r="AF31010"/>
      <c r="AH31010" s="36"/>
      <c r="AJ31010"/>
    </row>
    <row r="31011" spans="14:36">
      <c r="N31011" s="36"/>
      <c r="R31011" s="5"/>
      <c r="W31011"/>
      <c r="Y31011" s="36"/>
      <c r="AA31011" s="5"/>
      <c r="AC31011" s="36"/>
      <c r="AD31011" s="36"/>
      <c r="AE31011"/>
      <c r="AF31011"/>
      <c r="AH31011" s="36"/>
      <c r="AJ31011"/>
    </row>
    <row r="31012" spans="14:36">
      <c r="N31012" s="36"/>
      <c r="R31012" s="5"/>
      <c r="W31012"/>
      <c r="Y31012" s="36"/>
      <c r="AA31012" s="5"/>
      <c r="AC31012" s="36"/>
      <c r="AD31012" s="36"/>
      <c r="AE31012"/>
      <c r="AF31012"/>
      <c r="AH31012" s="36"/>
      <c r="AJ31012"/>
    </row>
    <row r="31013" spans="14:36">
      <c r="N31013" s="36"/>
      <c r="R31013" s="5"/>
      <c r="W31013"/>
      <c r="Y31013" s="36"/>
      <c r="AA31013" s="5"/>
      <c r="AC31013" s="36"/>
      <c r="AD31013" s="36"/>
      <c r="AE31013"/>
      <c r="AF31013"/>
      <c r="AH31013" s="36"/>
      <c r="AJ31013"/>
    </row>
    <row r="31014" spans="14:36">
      <c r="N31014" s="36"/>
      <c r="R31014" s="5"/>
      <c r="W31014"/>
      <c r="Y31014" s="36"/>
      <c r="AA31014" s="5"/>
      <c r="AC31014" s="36"/>
      <c r="AD31014" s="36"/>
      <c r="AE31014"/>
      <c r="AF31014"/>
      <c r="AH31014" s="36"/>
      <c r="AJ31014"/>
    </row>
    <row r="31015" spans="14:36">
      <c r="N31015" s="36"/>
      <c r="R31015" s="5"/>
      <c r="W31015"/>
      <c r="Y31015" s="36"/>
      <c r="AA31015" s="5"/>
      <c r="AC31015" s="36"/>
      <c r="AD31015" s="36"/>
      <c r="AE31015"/>
      <c r="AF31015"/>
      <c r="AH31015" s="36"/>
      <c r="AJ31015"/>
    </row>
    <row r="31016" spans="14:36">
      <c r="N31016" s="36"/>
      <c r="R31016" s="5"/>
      <c r="W31016"/>
      <c r="Y31016" s="36"/>
      <c r="AA31016" s="5"/>
      <c r="AC31016" s="36"/>
      <c r="AD31016" s="36"/>
      <c r="AE31016"/>
      <c r="AF31016"/>
      <c r="AH31016" s="36"/>
      <c r="AJ31016"/>
    </row>
    <row r="31017" spans="14:36">
      <c r="N31017" s="36"/>
      <c r="R31017" s="5"/>
      <c r="W31017"/>
      <c r="Y31017" s="36"/>
      <c r="AA31017" s="5"/>
      <c r="AC31017" s="36"/>
      <c r="AD31017" s="36"/>
      <c r="AE31017"/>
      <c r="AF31017"/>
      <c r="AH31017" s="36"/>
      <c r="AJ31017"/>
    </row>
    <row r="31018" spans="14:36">
      <c r="N31018" s="36"/>
      <c r="R31018" s="5"/>
      <c r="W31018"/>
      <c r="Y31018" s="36"/>
      <c r="AA31018" s="5"/>
      <c r="AC31018" s="36"/>
      <c r="AD31018" s="36"/>
      <c r="AE31018"/>
      <c r="AF31018"/>
      <c r="AH31018" s="36"/>
      <c r="AJ31018"/>
    </row>
    <row r="31019" spans="14:36">
      <c r="N31019" s="36"/>
      <c r="R31019" s="5"/>
      <c r="W31019"/>
      <c r="Y31019" s="36"/>
      <c r="AA31019" s="5"/>
      <c r="AC31019" s="36"/>
      <c r="AD31019" s="36"/>
      <c r="AE31019"/>
      <c r="AF31019"/>
      <c r="AH31019" s="36"/>
      <c r="AJ31019"/>
    </row>
    <row r="31020" spans="14:36">
      <c r="N31020" s="36"/>
      <c r="R31020" s="5"/>
      <c r="W31020"/>
      <c r="Y31020" s="36"/>
      <c r="AA31020" s="5"/>
      <c r="AC31020" s="36"/>
      <c r="AD31020" s="36"/>
      <c r="AE31020"/>
      <c r="AF31020"/>
      <c r="AH31020" s="36"/>
      <c r="AJ31020"/>
    </row>
    <row r="31021" spans="14:36">
      <c r="N31021" s="36"/>
      <c r="R31021" s="5"/>
      <c r="W31021"/>
      <c r="Y31021" s="36"/>
      <c r="AA31021" s="5"/>
      <c r="AC31021" s="36"/>
      <c r="AD31021" s="36"/>
      <c r="AE31021"/>
      <c r="AF31021"/>
      <c r="AH31021" s="36"/>
      <c r="AJ31021"/>
    </row>
    <row r="31022" spans="14:36">
      <c r="N31022" s="36"/>
      <c r="R31022" s="5"/>
      <c r="W31022"/>
      <c r="Y31022" s="36"/>
      <c r="AA31022" s="5"/>
      <c r="AC31022" s="36"/>
      <c r="AD31022" s="36"/>
      <c r="AE31022"/>
      <c r="AF31022"/>
      <c r="AH31022" s="36"/>
      <c r="AJ31022"/>
    </row>
    <row r="31023" spans="14:36">
      <c r="N31023" s="36"/>
      <c r="R31023" s="5"/>
      <c r="W31023"/>
      <c r="Y31023" s="36"/>
      <c r="AA31023" s="5"/>
      <c r="AC31023" s="36"/>
      <c r="AD31023" s="36"/>
      <c r="AE31023"/>
      <c r="AF31023"/>
      <c r="AH31023" s="36"/>
      <c r="AJ31023"/>
    </row>
    <row r="31024" spans="14:36">
      <c r="N31024" s="36"/>
      <c r="R31024" s="5"/>
      <c r="W31024"/>
      <c r="Y31024" s="36"/>
      <c r="AA31024" s="5"/>
      <c r="AC31024" s="36"/>
      <c r="AD31024" s="36"/>
      <c r="AE31024"/>
      <c r="AF31024"/>
      <c r="AH31024" s="36"/>
      <c r="AJ31024"/>
    </row>
    <row r="31025" spans="14:36">
      <c r="N31025" s="36"/>
      <c r="R31025" s="5"/>
      <c r="W31025"/>
      <c r="Y31025" s="36"/>
      <c r="AA31025" s="5"/>
      <c r="AC31025" s="36"/>
      <c r="AD31025" s="36"/>
      <c r="AE31025"/>
      <c r="AF31025"/>
      <c r="AH31025" s="36"/>
      <c r="AJ31025"/>
    </row>
    <row r="31026" spans="14:36">
      <c r="N31026" s="36"/>
      <c r="R31026" s="5"/>
      <c r="W31026"/>
      <c r="Y31026" s="36"/>
      <c r="AA31026" s="5"/>
      <c r="AC31026" s="36"/>
      <c r="AD31026" s="36"/>
      <c r="AE31026"/>
      <c r="AF31026"/>
      <c r="AH31026" s="36"/>
      <c r="AJ31026"/>
    </row>
    <row r="31027" spans="14:36">
      <c r="N31027" s="36"/>
      <c r="R31027" s="5"/>
      <c r="W31027"/>
      <c r="Y31027" s="36"/>
      <c r="AA31027" s="5"/>
      <c r="AC31027" s="36"/>
      <c r="AD31027" s="36"/>
      <c r="AE31027"/>
      <c r="AF31027"/>
      <c r="AH31027" s="36"/>
      <c r="AJ31027"/>
    </row>
    <row r="31028" spans="14:36">
      <c r="N31028" s="36"/>
      <c r="R31028" s="5"/>
      <c r="W31028"/>
      <c r="Y31028" s="36"/>
      <c r="AA31028" s="5"/>
      <c r="AC31028" s="36"/>
      <c r="AD31028" s="36"/>
      <c r="AE31028"/>
      <c r="AF31028"/>
      <c r="AH31028" s="36"/>
      <c r="AJ31028"/>
    </row>
    <row r="31029" spans="14:36">
      <c r="N31029" s="36"/>
      <c r="R31029" s="5"/>
      <c r="W31029"/>
      <c r="Y31029" s="36"/>
      <c r="AA31029" s="5"/>
      <c r="AC31029" s="36"/>
      <c r="AD31029" s="36"/>
      <c r="AE31029"/>
      <c r="AF31029"/>
      <c r="AH31029" s="36"/>
      <c r="AJ31029"/>
    </row>
    <row r="31030" spans="14:36">
      <c r="N31030" s="36"/>
      <c r="R31030" s="5"/>
      <c r="W31030"/>
      <c r="Y31030" s="36"/>
      <c r="AA31030" s="5"/>
      <c r="AC31030" s="36"/>
      <c r="AD31030" s="36"/>
      <c r="AE31030"/>
      <c r="AF31030"/>
      <c r="AH31030" s="36"/>
      <c r="AJ31030"/>
    </row>
    <row r="31031" spans="14:36">
      <c r="N31031" s="36"/>
      <c r="R31031" s="5"/>
      <c r="W31031"/>
      <c r="Y31031" s="36"/>
      <c r="AA31031" s="5"/>
      <c r="AC31031" s="36"/>
      <c r="AD31031" s="36"/>
      <c r="AE31031"/>
      <c r="AF31031"/>
      <c r="AH31031" s="36"/>
      <c r="AJ31031"/>
    </row>
    <row r="31032" spans="14:36">
      <c r="N31032" s="36"/>
      <c r="R31032" s="5"/>
      <c r="W31032"/>
      <c r="Y31032" s="36"/>
      <c r="AA31032" s="5"/>
      <c r="AC31032" s="36"/>
      <c r="AD31032" s="36"/>
      <c r="AE31032"/>
      <c r="AF31032"/>
      <c r="AH31032" s="36"/>
      <c r="AJ31032"/>
    </row>
    <row r="31033" spans="14:36">
      <c r="N31033" s="36"/>
      <c r="R31033" s="5"/>
      <c r="W31033"/>
      <c r="Y31033" s="36"/>
      <c r="AA31033" s="5"/>
      <c r="AC31033" s="36"/>
      <c r="AD31033" s="36"/>
      <c r="AE31033"/>
      <c r="AF31033"/>
      <c r="AH31033" s="36"/>
      <c r="AJ31033"/>
    </row>
    <row r="31034" spans="14:36">
      <c r="N31034" s="36"/>
      <c r="R31034" s="5"/>
      <c r="W31034"/>
      <c r="Y31034" s="36"/>
      <c r="AA31034" s="5"/>
      <c r="AC31034" s="36"/>
      <c r="AD31034" s="36"/>
      <c r="AE31034"/>
      <c r="AF31034"/>
      <c r="AH31034" s="36"/>
      <c r="AJ31034"/>
    </row>
    <row r="31035" spans="14:36">
      <c r="N31035" s="36"/>
      <c r="R31035" s="5"/>
      <c r="W31035"/>
      <c r="Y31035" s="36"/>
      <c r="AA31035" s="5"/>
      <c r="AC31035" s="36"/>
      <c r="AD31035" s="36"/>
      <c r="AE31035"/>
      <c r="AF31035"/>
      <c r="AH31035" s="36"/>
      <c r="AJ31035"/>
    </row>
    <row r="31036" spans="14:36">
      <c r="N31036" s="36"/>
      <c r="R31036" s="5"/>
      <c r="W31036"/>
      <c r="Y31036" s="36"/>
      <c r="AA31036" s="5"/>
      <c r="AC31036" s="36"/>
      <c r="AD31036" s="36"/>
      <c r="AE31036"/>
      <c r="AF31036"/>
      <c r="AH31036" s="36"/>
      <c r="AJ31036"/>
    </row>
    <row r="31037" spans="14:36">
      <c r="N31037" s="36"/>
      <c r="R31037" s="5"/>
      <c r="W31037"/>
      <c r="Y31037" s="36"/>
      <c r="AA31037" s="5"/>
      <c r="AC31037" s="36"/>
      <c r="AD31037" s="36"/>
      <c r="AE31037"/>
      <c r="AF31037"/>
      <c r="AH31037" s="36"/>
      <c r="AJ31037"/>
    </row>
    <row r="31038" spans="14:36">
      <c r="N31038" s="36"/>
      <c r="R31038" s="5"/>
      <c r="W31038"/>
      <c r="Y31038" s="36"/>
      <c r="AA31038" s="5"/>
      <c r="AC31038" s="36"/>
      <c r="AD31038" s="36"/>
      <c r="AE31038"/>
      <c r="AF31038"/>
      <c r="AH31038" s="36"/>
      <c r="AJ31038"/>
    </row>
    <row r="31039" spans="14:36">
      <c r="N31039" s="36"/>
      <c r="R31039" s="5"/>
      <c r="W31039"/>
      <c r="Y31039" s="36"/>
      <c r="AA31039" s="5"/>
      <c r="AC31039" s="36"/>
      <c r="AD31039" s="36"/>
      <c r="AE31039"/>
      <c r="AF31039"/>
      <c r="AH31039" s="36"/>
      <c r="AJ31039"/>
    </row>
    <row r="31040" spans="14:36">
      <c r="N31040" s="36"/>
      <c r="R31040" s="5"/>
      <c r="W31040"/>
      <c r="Y31040" s="36"/>
      <c r="AA31040" s="5"/>
      <c r="AC31040" s="36"/>
      <c r="AD31040" s="36"/>
      <c r="AE31040"/>
      <c r="AF31040"/>
      <c r="AH31040" s="36"/>
      <c r="AJ31040"/>
    </row>
    <row r="31041" spans="14:36">
      <c r="N31041" s="36"/>
      <c r="R31041" s="5"/>
      <c r="W31041"/>
      <c r="Y31041" s="36"/>
      <c r="AA31041" s="5"/>
      <c r="AC31041" s="36"/>
      <c r="AD31041" s="36"/>
      <c r="AE31041"/>
      <c r="AF31041"/>
      <c r="AH31041" s="36"/>
      <c r="AJ31041"/>
    </row>
    <row r="31042" spans="14:36">
      <c r="N31042" s="36"/>
      <c r="R31042" s="5"/>
      <c r="W31042"/>
      <c r="Y31042" s="36"/>
      <c r="AA31042" s="5"/>
      <c r="AC31042" s="36"/>
      <c r="AD31042" s="36"/>
      <c r="AE31042"/>
      <c r="AF31042"/>
      <c r="AH31042" s="36"/>
      <c r="AJ31042"/>
    </row>
    <row r="31043" spans="14:36">
      <c r="N31043" s="36"/>
      <c r="R31043" s="5"/>
      <c r="W31043"/>
      <c r="Y31043" s="36"/>
      <c r="AA31043" s="5"/>
      <c r="AC31043" s="36"/>
      <c r="AD31043" s="36"/>
      <c r="AE31043"/>
      <c r="AF31043"/>
      <c r="AH31043" s="36"/>
      <c r="AJ31043"/>
    </row>
    <row r="31044" spans="14:36">
      <c r="N31044" s="36"/>
      <c r="R31044" s="5"/>
      <c r="W31044"/>
      <c r="Y31044" s="36"/>
      <c r="AA31044" s="5"/>
      <c r="AC31044" s="36"/>
      <c r="AD31044" s="36"/>
      <c r="AE31044"/>
      <c r="AF31044"/>
      <c r="AH31044" s="36"/>
      <c r="AJ31044"/>
    </row>
    <row r="31045" spans="14:36">
      <c r="N31045" s="36"/>
      <c r="R31045" s="5"/>
      <c r="W31045"/>
      <c r="Y31045" s="36"/>
      <c r="AA31045" s="5"/>
      <c r="AC31045" s="36"/>
      <c r="AD31045" s="36"/>
      <c r="AE31045"/>
      <c r="AF31045"/>
      <c r="AH31045" s="36"/>
      <c r="AJ31045"/>
    </row>
    <row r="31046" spans="14:36">
      <c r="N31046" s="36"/>
      <c r="R31046" s="5"/>
      <c r="W31046"/>
      <c r="Y31046" s="36"/>
      <c r="AA31046" s="5"/>
      <c r="AC31046" s="36"/>
      <c r="AD31046" s="36"/>
      <c r="AE31046"/>
      <c r="AF31046"/>
      <c r="AH31046" s="36"/>
      <c r="AJ31046"/>
    </row>
    <row r="31047" spans="14:36">
      <c r="N31047" s="36"/>
      <c r="R31047" s="5"/>
      <c r="W31047"/>
      <c r="Y31047" s="36"/>
      <c r="AA31047" s="5"/>
      <c r="AC31047" s="36"/>
      <c r="AD31047" s="36"/>
      <c r="AE31047"/>
      <c r="AF31047"/>
      <c r="AH31047" s="36"/>
      <c r="AJ31047"/>
    </row>
    <row r="31048" spans="14:36">
      <c r="N31048" s="36"/>
      <c r="R31048" s="5"/>
      <c r="W31048"/>
      <c r="Y31048" s="36"/>
      <c r="AA31048" s="5"/>
      <c r="AC31048" s="36"/>
      <c r="AD31048" s="36"/>
      <c r="AE31048"/>
      <c r="AF31048"/>
      <c r="AH31048" s="36"/>
      <c r="AJ31048"/>
    </row>
    <row r="31049" spans="14:36">
      <c r="N31049" s="36"/>
      <c r="R31049" s="5"/>
      <c r="W31049"/>
      <c r="Y31049" s="36"/>
      <c r="AA31049" s="5"/>
      <c r="AC31049" s="36"/>
      <c r="AD31049" s="36"/>
      <c r="AE31049"/>
      <c r="AF31049"/>
      <c r="AH31049" s="36"/>
      <c r="AJ31049"/>
    </row>
    <row r="31050" spans="14:36">
      <c r="N31050" s="36"/>
      <c r="R31050" s="5"/>
      <c r="W31050"/>
      <c r="Y31050" s="36"/>
      <c r="AA31050" s="5"/>
      <c r="AC31050" s="36"/>
      <c r="AD31050" s="36"/>
      <c r="AE31050"/>
      <c r="AF31050"/>
      <c r="AH31050" s="36"/>
      <c r="AJ31050"/>
    </row>
    <row r="31051" spans="14:36">
      <c r="N31051" s="36"/>
      <c r="R31051" s="5"/>
      <c r="W31051"/>
      <c r="Y31051" s="36"/>
      <c r="AA31051" s="5"/>
      <c r="AC31051" s="36"/>
      <c r="AD31051" s="36"/>
      <c r="AE31051"/>
      <c r="AF31051"/>
      <c r="AH31051" s="36"/>
      <c r="AJ31051"/>
    </row>
    <row r="31052" spans="14:36">
      <c r="N31052" s="36"/>
      <c r="R31052" s="5"/>
      <c r="W31052"/>
      <c r="Y31052" s="36"/>
      <c r="AA31052" s="5"/>
      <c r="AC31052" s="36"/>
      <c r="AD31052" s="36"/>
      <c r="AE31052"/>
      <c r="AF31052"/>
      <c r="AH31052" s="36"/>
      <c r="AJ31052"/>
    </row>
    <row r="31053" spans="14:36">
      <c r="N31053" s="36"/>
      <c r="R31053" s="5"/>
      <c r="W31053"/>
      <c r="Y31053" s="36"/>
      <c r="AA31053" s="5"/>
      <c r="AC31053" s="36"/>
      <c r="AD31053" s="36"/>
      <c r="AE31053"/>
      <c r="AF31053"/>
      <c r="AH31053" s="36"/>
      <c r="AJ31053"/>
    </row>
    <row r="31054" spans="14:36">
      <c r="N31054" s="36"/>
      <c r="R31054" s="5"/>
      <c r="W31054"/>
      <c r="Y31054" s="36"/>
      <c r="AA31054" s="5"/>
      <c r="AC31054" s="36"/>
      <c r="AD31054" s="36"/>
      <c r="AE31054"/>
      <c r="AF31054"/>
      <c r="AH31054" s="36"/>
      <c r="AJ31054"/>
    </row>
    <row r="31055" spans="14:36">
      <c r="N31055" s="36"/>
      <c r="R31055" s="5"/>
      <c r="W31055"/>
      <c r="Y31055" s="36"/>
      <c r="AA31055" s="5"/>
      <c r="AC31055" s="36"/>
      <c r="AD31055" s="36"/>
      <c r="AE31055"/>
      <c r="AF31055"/>
      <c r="AH31055" s="36"/>
      <c r="AJ31055"/>
    </row>
    <row r="31056" spans="14:36">
      <c r="N31056" s="36"/>
      <c r="R31056" s="5"/>
      <c r="W31056"/>
      <c r="Y31056" s="36"/>
      <c r="AA31056" s="5"/>
      <c r="AC31056" s="36"/>
      <c r="AD31056" s="36"/>
      <c r="AE31056"/>
      <c r="AF31056"/>
      <c r="AH31056" s="36"/>
      <c r="AJ31056"/>
    </row>
    <row r="31057" spans="14:36">
      <c r="N31057" s="36"/>
      <c r="R31057" s="5"/>
      <c r="W31057"/>
      <c r="Y31057" s="36"/>
      <c r="AA31057" s="5"/>
      <c r="AC31057" s="36"/>
      <c r="AD31057" s="36"/>
      <c r="AE31057"/>
      <c r="AF31057"/>
      <c r="AH31057" s="36"/>
      <c r="AJ31057"/>
    </row>
    <row r="31058" spans="14:36">
      <c r="N31058" s="36"/>
      <c r="R31058" s="5"/>
      <c r="W31058"/>
      <c r="Y31058" s="36"/>
      <c r="AA31058" s="5"/>
      <c r="AC31058" s="36"/>
      <c r="AD31058" s="36"/>
      <c r="AE31058"/>
      <c r="AF31058"/>
      <c r="AH31058" s="36"/>
      <c r="AJ31058"/>
    </row>
    <row r="31059" spans="14:36">
      <c r="N31059" s="36"/>
      <c r="R31059" s="5"/>
      <c r="W31059"/>
      <c r="Y31059" s="36"/>
      <c r="AA31059" s="5"/>
      <c r="AC31059" s="36"/>
      <c r="AD31059" s="36"/>
      <c r="AE31059"/>
      <c r="AF31059"/>
      <c r="AH31059" s="36"/>
      <c r="AJ31059"/>
    </row>
    <row r="31060" spans="14:36">
      <c r="N31060" s="36"/>
      <c r="R31060" s="5"/>
      <c r="W31060"/>
      <c r="Y31060" s="36"/>
      <c r="AA31060" s="5"/>
      <c r="AC31060" s="36"/>
      <c r="AD31060" s="36"/>
      <c r="AE31060"/>
      <c r="AF31060"/>
      <c r="AH31060" s="36"/>
      <c r="AJ31060"/>
    </row>
    <row r="31061" spans="14:36">
      <c r="N31061" s="36"/>
      <c r="R31061" s="5"/>
      <c r="W31061"/>
      <c r="Y31061" s="36"/>
      <c r="AA31061" s="5"/>
      <c r="AC31061" s="36"/>
      <c r="AD31061" s="36"/>
      <c r="AE31061"/>
      <c r="AF31061"/>
      <c r="AH31061" s="36"/>
      <c r="AJ31061"/>
    </row>
    <row r="31062" spans="14:36">
      <c r="N31062" s="36"/>
      <c r="R31062" s="5"/>
      <c r="W31062"/>
      <c r="Y31062" s="36"/>
      <c r="AA31062" s="5"/>
      <c r="AC31062" s="36"/>
      <c r="AD31062" s="36"/>
      <c r="AE31062"/>
      <c r="AF31062"/>
      <c r="AH31062" s="36"/>
      <c r="AJ31062"/>
    </row>
    <row r="31063" spans="14:36">
      <c r="N31063" s="36"/>
      <c r="R31063" s="5"/>
      <c r="W31063"/>
      <c r="Y31063" s="36"/>
      <c r="AA31063" s="5"/>
      <c r="AC31063" s="36"/>
      <c r="AD31063" s="36"/>
      <c r="AE31063"/>
      <c r="AF31063"/>
      <c r="AH31063" s="36"/>
      <c r="AJ31063"/>
    </row>
    <row r="31064" spans="14:36">
      <c r="N31064" s="36"/>
      <c r="R31064" s="5"/>
      <c r="W31064"/>
      <c r="Y31064" s="36"/>
      <c r="AA31064" s="5"/>
      <c r="AC31064" s="36"/>
      <c r="AD31064" s="36"/>
      <c r="AE31064"/>
      <c r="AF31064"/>
      <c r="AH31064" s="36"/>
      <c r="AJ31064"/>
    </row>
    <row r="31065" spans="14:36">
      <c r="N31065" s="36"/>
      <c r="R31065" s="5"/>
      <c r="W31065"/>
      <c r="Y31065" s="36"/>
      <c r="AA31065" s="5"/>
      <c r="AC31065" s="36"/>
      <c r="AD31065" s="36"/>
      <c r="AE31065"/>
      <c r="AF31065"/>
      <c r="AH31065" s="36"/>
      <c r="AJ31065"/>
    </row>
    <row r="31066" spans="14:36">
      <c r="N31066" s="36"/>
      <c r="R31066" s="5"/>
      <c r="W31066"/>
      <c r="Y31066" s="36"/>
      <c r="AA31066" s="5"/>
      <c r="AC31066" s="36"/>
      <c r="AD31066" s="36"/>
      <c r="AE31066"/>
      <c r="AF31066"/>
      <c r="AH31066" s="36"/>
      <c r="AJ31066"/>
    </row>
    <row r="31067" spans="14:36">
      <c r="N31067" s="36"/>
      <c r="R31067" s="5"/>
      <c r="W31067"/>
      <c r="Y31067" s="36"/>
      <c r="AA31067" s="5"/>
      <c r="AC31067" s="36"/>
      <c r="AD31067" s="36"/>
      <c r="AE31067"/>
      <c r="AF31067"/>
      <c r="AH31067" s="36"/>
      <c r="AJ31067"/>
    </row>
    <row r="31068" spans="14:36">
      <c r="N31068" s="36"/>
      <c r="R31068" s="5"/>
      <c r="W31068"/>
      <c r="Y31068" s="36"/>
      <c r="AA31068" s="5"/>
      <c r="AC31068" s="36"/>
      <c r="AD31068" s="36"/>
      <c r="AE31068"/>
      <c r="AF31068"/>
      <c r="AH31068" s="36"/>
      <c r="AJ31068"/>
    </row>
    <row r="31069" spans="14:36">
      <c r="N31069" s="36"/>
      <c r="R31069" s="5"/>
      <c r="W31069"/>
      <c r="Y31069" s="36"/>
      <c r="AA31069" s="5"/>
      <c r="AC31069" s="36"/>
      <c r="AD31069" s="36"/>
      <c r="AE31069"/>
      <c r="AF31069"/>
      <c r="AH31069" s="36"/>
      <c r="AJ31069"/>
    </row>
    <row r="31070" spans="14:36">
      <c r="N31070" s="36"/>
      <c r="R31070" s="5"/>
      <c r="W31070"/>
      <c r="Y31070" s="36"/>
      <c r="AA31070" s="5"/>
      <c r="AC31070" s="36"/>
      <c r="AD31070" s="36"/>
      <c r="AE31070"/>
      <c r="AF31070"/>
      <c r="AH31070" s="36"/>
      <c r="AJ31070"/>
    </row>
    <row r="31071" spans="14:36">
      <c r="N31071" s="36"/>
      <c r="R31071" s="5"/>
      <c r="W31071"/>
      <c r="Y31071" s="36"/>
      <c r="AA31071" s="5"/>
      <c r="AC31071" s="36"/>
      <c r="AD31071" s="36"/>
      <c r="AE31071"/>
      <c r="AF31071"/>
      <c r="AH31071" s="36"/>
      <c r="AJ31071"/>
    </row>
    <row r="31072" spans="14:36">
      <c r="N31072" s="36"/>
      <c r="R31072" s="5"/>
      <c r="W31072"/>
      <c r="Y31072" s="36"/>
      <c r="AA31072" s="5"/>
      <c r="AC31072" s="36"/>
      <c r="AD31072" s="36"/>
      <c r="AE31072"/>
      <c r="AF31072"/>
      <c r="AH31072" s="36"/>
      <c r="AJ31072"/>
    </row>
    <row r="31073" spans="14:36">
      <c r="N31073" s="36"/>
      <c r="R31073" s="5"/>
      <c r="W31073"/>
      <c r="Y31073" s="36"/>
      <c r="AA31073" s="5"/>
      <c r="AC31073" s="36"/>
      <c r="AD31073" s="36"/>
      <c r="AE31073"/>
      <c r="AF31073"/>
      <c r="AH31073" s="36"/>
      <c r="AJ31073"/>
    </row>
    <row r="31074" spans="14:36">
      <c r="N31074" s="36"/>
      <c r="R31074" s="5"/>
      <c r="W31074"/>
      <c r="Y31074" s="36"/>
      <c r="AA31074" s="5"/>
      <c r="AC31074" s="36"/>
      <c r="AD31074" s="36"/>
      <c r="AE31074"/>
      <c r="AF31074"/>
      <c r="AH31074" s="36"/>
      <c r="AJ31074"/>
    </row>
    <row r="31075" spans="14:36">
      <c r="N31075" s="36"/>
      <c r="R31075" s="5"/>
      <c r="W31075"/>
      <c r="Y31075" s="36"/>
      <c r="AA31075" s="5"/>
      <c r="AC31075" s="36"/>
      <c r="AD31075" s="36"/>
      <c r="AE31075"/>
      <c r="AF31075"/>
      <c r="AH31075" s="36"/>
      <c r="AJ31075"/>
    </row>
    <row r="31076" spans="14:36">
      <c r="N31076" s="36"/>
      <c r="R31076" s="5"/>
      <c r="W31076"/>
      <c r="Y31076" s="36"/>
      <c r="AA31076" s="5"/>
      <c r="AC31076" s="36"/>
      <c r="AD31076" s="36"/>
      <c r="AE31076"/>
      <c r="AF31076"/>
      <c r="AH31076" s="36"/>
      <c r="AJ31076"/>
    </row>
    <row r="31077" spans="14:36">
      <c r="N31077" s="36"/>
      <c r="R31077" s="5"/>
      <c r="W31077"/>
      <c r="Y31077" s="36"/>
      <c r="AA31077" s="5"/>
      <c r="AC31077" s="36"/>
      <c r="AD31077" s="36"/>
      <c r="AE31077"/>
      <c r="AF31077"/>
      <c r="AH31077" s="36"/>
      <c r="AJ31077"/>
    </row>
    <row r="31078" spans="14:36">
      <c r="N31078" s="36"/>
      <c r="R31078" s="5"/>
      <c r="W31078"/>
      <c r="Y31078" s="36"/>
      <c r="AA31078" s="5"/>
      <c r="AC31078" s="36"/>
      <c r="AD31078" s="36"/>
      <c r="AE31078"/>
      <c r="AF31078"/>
      <c r="AH31078" s="36"/>
      <c r="AJ31078"/>
    </row>
    <row r="31079" spans="14:36">
      <c r="N31079" s="36"/>
      <c r="R31079" s="5"/>
      <c r="W31079"/>
      <c r="Y31079" s="36"/>
      <c r="AA31079" s="5"/>
      <c r="AC31079" s="36"/>
      <c r="AD31079" s="36"/>
      <c r="AE31079"/>
      <c r="AF31079"/>
      <c r="AH31079" s="36"/>
      <c r="AJ31079"/>
    </row>
    <row r="31080" spans="14:36">
      <c r="N31080" s="36"/>
      <c r="R31080" s="5"/>
      <c r="W31080"/>
      <c r="Y31080" s="36"/>
      <c r="AA31080" s="5"/>
      <c r="AC31080" s="36"/>
      <c r="AD31080" s="36"/>
      <c r="AE31080"/>
      <c r="AF31080"/>
      <c r="AH31080" s="36"/>
      <c r="AJ31080"/>
    </row>
    <row r="31081" spans="14:36">
      <c r="N31081" s="36"/>
      <c r="R31081" s="5"/>
      <c r="W31081"/>
      <c r="Y31081" s="36"/>
      <c r="AA31081" s="5"/>
      <c r="AC31081" s="36"/>
      <c r="AD31081" s="36"/>
      <c r="AE31081"/>
      <c r="AF31081"/>
      <c r="AH31081" s="36"/>
      <c r="AJ31081"/>
    </row>
    <row r="31082" spans="14:36">
      <c r="N31082" s="36"/>
      <c r="R31082" s="5"/>
      <c r="W31082"/>
      <c r="Y31082" s="36"/>
      <c r="AA31082" s="5"/>
      <c r="AC31082" s="36"/>
      <c r="AD31082" s="36"/>
      <c r="AE31082"/>
      <c r="AF31082"/>
      <c r="AH31082" s="36"/>
      <c r="AJ31082"/>
    </row>
    <row r="31083" spans="14:36">
      <c r="N31083" s="36"/>
      <c r="R31083" s="5"/>
      <c r="W31083"/>
      <c r="Y31083" s="36"/>
      <c r="AA31083" s="5"/>
      <c r="AC31083" s="36"/>
      <c r="AD31083" s="36"/>
      <c r="AE31083"/>
      <c r="AF31083"/>
      <c r="AH31083" s="36"/>
      <c r="AJ31083"/>
    </row>
    <row r="31084" spans="14:36">
      <c r="N31084" s="36"/>
      <c r="R31084" s="5"/>
      <c r="W31084"/>
      <c r="Y31084" s="36"/>
      <c r="AA31084" s="5"/>
      <c r="AC31084" s="36"/>
      <c r="AD31084" s="36"/>
      <c r="AE31084"/>
      <c r="AF31084"/>
      <c r="AH31084" s="36"/>
      <c r="AJ31084"/>
    </row>
    <row r="31085" spans="14:36">
      <c r="N31085" s="36"/>
      <c r="R31085" s="5"/>
      <c r="W31085"/>
      <c r="Y31085" s="36"/>
      <c r="AA31085" s="5"/>
      <c r="AC31085" s="36"/>
      <c r="AD31085" s="36"/>
      <c r="AE31085"/>
      <c r="AF31085"/>
      <c r="AH31085" s="36"/>
      <c r="AJ31085"/>
    </row>
    <row r="31086" spans="14:36">
      <c r="N31086" s="36"/>
      <c r="R31086" s="5"/>
      <c r="W31086"/>
      <c r="Y31086" s="36"/>
      <c r="AA31086" s="5"/>
      <c r="AC31086" s="36"/>
      <c r="AD31086" s="36"/>
      <c r="AE31086"/>
      <c r="AF31086"/>
      <c r="AH31086" s="36"/>
      <c r="AJ31086"/>
    </row>
    <row r="31087" spans="14:36">
      <c r="N31087" s="36"/>
      <c r="R31087" s="5"/>
      <c r="W31087"/>
      <c r="Y31087" s="36"/>
      <c r="AA31087" s="5"/>
      <c r="AC31087" s="36"/>
      <c r="AD31087" s="36"/>
      <c r="AE31087"/>
      <c r="AF31087"/>
      <c r="AH31087" s="36"/>
      <c r="AJ31087"/>
    </row>
    <row r="31088" spans="14:36">
      <c r="N31088" s="36"/>
      <c r="R31088" s="5"/>
      <c r="W31088"/>
      <c r="Y31088" s="36"/>
      <c r="AA31088" s="5"/>
      <c r="AC31088" s="36"/>
      <c r="AD31088" s="36"/>
      <c r="AE31088"/>
      <c r="AF31088"/>
      <c r="AH31088" s="36"/>
      <c r="AJ31088"/>
    </row>
    <row r="31089" spans="14:36">
      <c r="N31089" s="36"/>
      <c r="R31089" s="5"/>
      <c r="W31089"/>
      <c r="Y31089" s="36"/>
      <c r="AA31089" s="5"/>
      <c r="AC31089" s="36"/>
      <c r="AD31089" s="36"/>
      <c r="AE31089"/>
      <c r="AF31089"/>
      <c r="AH31089" s="36"/>
      <c r="AJ31089"/>
    </row>
    <row r="31090" spans="14:36">
      <c r="N31090" s="36"/>
      <c r="R31090" s="5"/>
      <c r="W31090"/>
      <c r="Y31090" s="36"/>
      <c r="AA31090" s="5"/>
      <c r="AC31090" s="36"/>
      <c r="AD31090" s="36"/>
      <c r="AE31090"/>
      <c r="AF31090"/>
      <c r="AH31090" s="36"/>
      <c r="AJ31090"/>
    </row>
    <row r="31091" spans="14:36">
      <c r="N31091" s="36"/>
      <c r="R31091" s="5"/>
      <c r="W31091"/>
      <c r="Y31091" s="36"/>
      <c r="AA31091" s="5"/>
      <c r="AC31091" s="36"/>
      <c r="AD31091" s="36"/>
      <c r="AE31091"/>
      <c r="AF31091"/>
      <c r="AH31091" s="36"/>
      <c r="AJ31091"/>
    </row>
    <row r="31092" spans="14:36">
      <c r="N31092" s="36"/>
      <c r="R31092" s="5"/>
      <c r="W31092"/>
      <c r="Y31092" s="36"/>
      <c r="AA31092" s="5"/>
      <c r="AC31092" s="36"/>
      <c r="AD31092" s="36"/>
      <c r="AE31092"/>
      <c r="AF31092"/>
      <c r="AH31092" s="36"/>
      <c r="AJ31092"/>
    </row>
    <row r="31093" spans="14:36">
      <c r="N31093" s="36"/>
      <c r="R31093" s="5"/>
      <c r="W31093"/>
      <c r="Y31093" s="36"/>
      <c r="AA31093" s="5"/>
      <c r="AC31093" s="36"/>
      <c r="AD31093" s="36"/>
      <c r="AE31093"/>
      <c r="AF31093"/>
      <c r="AH31093" s="36"/>
      <c r="AJ31093"/>
    </row>
    <row r="31094" spans="14:36">
      <c r="N31094" s="36"/>
      <c r="R31094" s="5"/>
      <c r="W31094"/>
      <c r="Y31094" s="36"/>
      <c r="AA31094" s="5"/>
      <c r="AC31094" s="36"/>
      <c r="AD31094" s="36"/>
      <c r="AE31094"/>
      <c r="AF31094"/>
      <c r="AH31094" s="36"/>
      <c r="AJ31094"/>
    </row>
    <row r="31095" spans="14:36">
      <c r="N31095" s="36"/>
      <c r="R31095" s="5"/>
      <c r="W31095"/>
      <c r="Y31095" s="36"/>
      <c r="AA31095" s="5"/>
      <c r="AC31095" s="36"/>
      <c r="AD31095" s="36"/>
      <c r="AE31095"/>
      <c r="AF31095"/>
      <c r="AH31095" s="36"/>
      <c r="AJ31095"/>
    </row>
    <row r="31096" spans="14:36">
      <c r="N31096" s="36"/>
      <c r="R31096" s="5"/>
      <c r="W31096"/>
      <c r="Y31096" s="36"/>
      <c r="AA31096" s="5"/>
      <c r="AC31096" s="36"/>
      <c r="AD31096" s="36"/>
      <c r="AE31096"/>
      <c r="AF31096"/>
      <c r="AH31096" s="36"/>
      <c r="AJ31096"/>
    </row>
    <row r="31097" spans="14:36">
      <c r="N31097" s="36"/>
      <c r="R31097" s="5"/>
      <c r="W31097"/>
      <c r="Y31097" s="36"/>
      <c r="AA31097" s="5"/>
      <c r="AC31097" s="36"/>
      <c r="AD31097" s="36"/>
      <c r="AE31097"/>
      <c r="AF31097"/>
      <c r="AH31097" s="36"/>
      <c r="AJ31097"/>
    </row>
    <row r="31098" spans="14:36">
      <c r="N31098" s="36"/>
      <c r="R31098" s="5"/>
      <c r="W31098"/>
      <c r="Y31098" s="36"/>
      <c r="AA31098" s="5"/>
      <c r="AC31098" s="36"/>
      <c r="AD31098" s="36"/>
      <c r="AE31098"/>
      <c r="AF31098"/>
      <c r="AH31098" s="36"/>
      <c r="AJ31098"/>
    </row>
    <row r="31099" spans="14:36">
      <c r="N31099" s="36"/>
      <c r="R31099" s="5"/>
      <c r="W31099"/>
      <c r="Y31099" s="36"/>
      <c r="AA31099" s="5"/>
      <c r="AC31099" s="36"/>
      <c r="AD31099" s="36"/>
      <c r="AE31099"/>
      <c r="AF31099"/>
      <c r="AH31099" s="36"/>
      <c r="AJ31099"/>
    </row>
    <row r="31100" spans="14:36">
      <c r="N31100" s="36"/>
      <c r="R31100" s="5"/>
      <c r="W31100"/>
      <c r="Y31100" s="36"/>
      <c r="AA31100" s="5"/>
      <c r="AC31100" s="36"/>
      <c r="AD31100" s="36"/>
      <c r="AE31100"/>
      <c r="AF31100"/>
      <c r="AH31100" s="36"/>
      <c r="AJ31100"/>
    </row>
    <row r="31101" spans="14:36">
      <c r="N31101" s="36"/>
      <c r="R31101" s="5"/>
      <c r="W31101"/>
      <c r="Y31101" s="36"/>
      <c r="AA31101" s="5"/>
      <c r="AC31101" s="36"/>
      <c r="AD31101" s="36"/>
      <c r="AE31101"/>
      <c r="AF31101"/>
      <c r="AH31101" s="36"/>
      <c r="AJ31101"/>
    </row>
    <row r="31102" spans="14:36">
      <c r="N31102" s="36"/>
      <c r="R31102" s="5"/>
      <c r="W31102"/>
      <c r="Y31102" s="36"/>
      <c r="AA31102" s="5"/>
      <c r="AC31102" s="36"/>
      <c r="AD31102" s="36"/>
      <c r="AE31102"/>
      <c r="AF31102"/>
      <c r="AH31102" s="36"/>
      <c r="AJ31102"/>
    </row>
    <row r="31103" spans="14:36">
      <c r="N31103" s="36"/>
      <c r="R31103" s="5"/>
      <c r="W31103"/>
      <c r="Y31103" s="36"/>
      <c r="AA31103" s="5"/>
      <c r="AC31103" s="36"/>
      <c r="AD31103" s="36"/>
      <c r="AE31103"/>
      <c r="AF31103"/>
      <c r="AH31103" s="36"/>
      <c r="AJ31103"/>
    </row>
    <row r="31104" spans="14:36">
      <c r="N31104" s="36"/>
      <c r="R31104" s="5"/>
      <c r="W31104"/>
      <c r="Y31104" s="36"/>
      <c r="AA31104" s="5"/>
      <c r="AC31104" s="36"/>
      <c r="AD31104" s="36"/>
      <c r="AE31104"/>
      <c r="AF31104"/>
      <c r="AH31104" s="36"/>
      <c r="AJ31104"/>
    </row>
    <row r="31105" spans="14:36">
      <c r="N31105" s="36"/>
      <c r="R31105" s="5"/>
      <c r="W31105"/>
      <c r="Y31105" s="36"/>
      <c r="AA31105" s="5"/>
      <c r="AC31105" s="36"/>
      <c r="AD31105" s="36"/>
      <c r="AE31105"/>
      <c r="AF31105"/>
      <c r="AH31105" s="36"/>
      <c r="AJ31105"/>
    </row>
    <row r="31106" spans="14:36">
      <c r="N31106" s="36"/>
      <c r="R31106" s="5"/>
      <c r="W31106"/>
      <c r="Y31106" s="36"/>
      <c r="AA31106" s="5"/>
      <c r="AC31106" s="36"/>
      <c r="AD31106" s="36"/>
      <c r="AE31106"/>
      <c r="AF31106"/>
      <c r="AH31106" s="36"/>
      <c r="AJ31106"/>
    </row>
    <row r="31107" spans="14:36">
      <c r="N31107" s="36"/>
      <c r="R31107" s="5"/>
      <c r="W31107"/>
      <c r="Y31107" s="36"/>
      <c r="AA31107" s="5"/>
      <c r="AC31107" s="36"/>
      <c r="AD31107" s="36"/>
      <c r="AE31107"/>
      <c r="AF31107"/>
      <c r="AH31107" s="36"/>
      <c r="AJ31107"/>
    </row>
    <row r="31108" spans="14:36">
      <c r="N31108" s="36"/>
      <c r="R31108" s="5"/>
      <c r="W31108"/>
      <c r="Y31108" s="36"/>
      <c r="AA31108" s="5"/>
      <c r="AC31108" s="36"/>
      <c r="AD31108" s="36"/>
      <c r="AE31108"/>
      <c r="AF31108"/>
      <c r="AH31108" s="36"/>
      <c r="AJ31108"/>
    </row>
    <row r="31109" spans="14:36">
      <c r="N31109" s="36"/>
      <c r="R31109" s="5"/>
      <c r="W31109"/>
      <c r="Y31109" s="36"/>
      <c r="AA31109" s="5"/>
      <c r="AC31109" s="36"/>
      <c r="AD31109" s="36"/>
      <c r="AE31109"/>
      <c r="AF31109"/>
      <c r="AH31109" s="36"/>
      <c r="AJ31109"/>
    </row>
    <row r="31110" spans="14:36">
      <c r="N31110" s="36"/>
      <c r="R31110" s="5"/>
      <c r="W31110"/>
      <c r="Y31110" s="36"/>
      <c r="AA31110" s="5"/>
      <c r="AC31110" s="36"/>
      <c r="AD31110" s="36"/>
      <c r="AE31110"/>
      <c r="AF31110"/>
      <c r="AH31110" s="36"/>
      <c r="AJ31110"/>
    </row>
    <row r="31111" spans="14:36">
      <c r="N31111" s="36"/>
      <c r="R31111" s="5"/>
      <c r="W31111"/>
      <c r="Y31111" s="36"/>
      <c r="AA31111" s="5"/>
      <c r="AC31111" s="36"/>
      <c r="AD31111" s="36"/>
      <c r="AE31111"/>
      <c r="AF31111"/>
      <c r="AH31111" s="36"/>
      <c r="AJ31111"/>
    </row>
    <row r="31112" spans="14:36">
      <c r="N31112" s="36"/>
      <c r="R31112" s="5"/>
      <c r="W31112"/>
      <c r="Y31112" s="36"/>
      <c r="AA31112" s="5"/>
      <c r="AC31112" s="36"/>
      <c r="AD31112" s="36"/>
      <c r="AE31112"/>
      <c r="AF31112"/>
      <c r="AH31112" s="36"/>
      <c r="AJ31112"/>
    </row>
    <row r="31113" spans="14:36">
      <c r="N31113" s="36"/>
      <c r="R31113" s="5"/>
      <c r="W31113"/>
      <c r="Y31113" s="36"/>
      <c r="AA31113" s="5"/>
      <c r="AC31113" s="36"/>
      <c r="AD31113" s="36"/>
      <c r="AE31113"/>
      <c r="AF31113"/>
      <c r="AH31113" s="36"/>
      <c r="AJ31113"/>
    </row>
    <row r="31114" spans="14:36">
      <c r="N31114" s="36"/>
      <c r="R31114" s="5"/>
      <c r="W31114"/>
      <c r="Y31114" s="36"/>
      <c r="AA31114" s="5"/>
      <c r="AC31114" s="36"/>
      <c r="AD31114" s="36"/>
      <c r="AE31114"/>
      <c r="AF31114"/>
      <c r="AH31114" s="36"/>
      <c r="AJ31114"/>
    </row>
    <row r="31115" spans="14:36">
      <c r="N31115" s="36"/>
      <c r="R31115" s="5"/>
      <c r="W31115"/>
      <c r="Y31115" s="36"/>
      <c r="AA31115" s="5"/>
      <c r="AC31115" s="36"/>
      <c r="AD31115" s="36"/>
      <c r="AE31115"/>
      <c r="AF31115"/>
      <c r="AH31115" s="36"/>
      <c r="AJ31115"/>
    </row>
    <row r="31116" spans="14:36">
      <c r="N31116" s="36"/>
      <c r="R31116" s="5"/>
      <c r="W31116"/>
      <c r="Y31116" s="36"/>
      <c r="AA31116" s="5"/>
      <c r="AC31116" s="36"/>
      <c r="AD31116" s="36"/>
      <c r="AE31116"/>
      <c r="AF31116"/>
      <c r="AH31116" s="36"/>
      <c r="AJ31116"/>
    </row>
    <row r="31117" spans="14:36">
      <c r="N31117" s="36"/>
      <c r="R31117" s="5"/>
      <c r="W31117"/>
      <c r="Y31117" s="36"/>
      <c r="AA31117" s="5"/>
      <c r="AC31117" s="36"/>
      <c r="AD31117" s="36"/>
      <c r="AE31117"/>
      <c r="AF31117"/>
      <c r="AH31117" s="36"/>
      <c r="AJ31117"/>
    </row>
    <row r="31118" spans="14:36">
      <c r="N31118" s="36"/>
      <c r="R31118" s="5"/>
      <c r="W31118"/>
      <c r="Y31118" s="36"/>
      <c r="AA31118" s="5"/>
      <c r="AC31118" s="36"/>
      <c r="AD31118" s="36"/>
      <c r="AE31118"/>
      <c r="AF31118"/>
      <c r="AH31118" s="36"/>
      <c r="AJ31118"/>
    </row>
    <row r="31119" spans="14:36">
      <c r="N31119" s="36"/>
      <c r="R31119" s="5"/>
      <c r="W31119"/>
      <c r="Y31119" s="36"/>
      <c r="AA31119" s="5"/>
      <c r="AC31119" s="36"/>
      <c r="AD31119" s="36"/>
      <c r="AE31119"/>
      <c r="AF31119"/>
      <c r="AH31119" s="36"/>
      <c r="AJ31119"/>
    </row>
    <row r="31120" spans="14:36">
      <c r="N31120" s="36"/>
      <c r="R31120" s="5"/>
      <c r="W31120"/>
      <c r="Y31120" s="36"/>
      <c r="AA31120" s="5"/>
      <c r="AC31120" s="36"/>
      <c r="AD31120" s="36"/>
      <c r="AE31120"/>
      <c r="AF31120"/>
      <c r="AH31120" s="36"/>
      <c r="AJ31120"/>
    </row>
    <row r="31121" spans="14:36">
      <c r="N31121" s="36"/>
      <c r="R31121" s="5"/>
      <c r="W31121"/>
      <c r="Y31121" s="36"/>
      <c r="AA31121" s="5"/>
      <c r="AC31121" s="36"/>
      <c r="AD31121" s="36"/>
      <c r="AE31121"/>
      <c r="AF31121"/>
      <c r="AH31121" s="36"/>
      <c r="AJ31121"/>
    </row>
    <row r="31122" spans="14:36">
      <c r="N31122" s="36"/>
      <c r="R31122" s="5"/>
      <c r="W31122"/>
      <c r="Y31122" s="36"/>
      <c r="AA31122" s="5"/>
      <c r="AC31122" s="36"/>
      <c r="AD31122" s="36"/>
      <c r="AE31122"/>
      <c r="AF31122"/>
      <c r="AH31122" s="36"/>
      <c r="AJ31122"/>
    </row>
    <row r="31123" spans="14:36">
      <c r="N31123" s="36"/>
      <c r="R31123" s="5"/>
      <c r="W31123"/>
      <c r="Y31123" s="36"/>
      <c r="AA31123" s="5"/>
      <c r="AC31123" s="36"/>
      <c r="AD31123" s="36"/>
      <c r="AE31123"/>
      <c r="AF31123"/>
      <c r="AH31123" s="36"/>
      <c r="AJ31123"/>
    </row>
    <row r="31124" spans="14:36">
      <c r="N31124" s="36"/>
      <c r="R31124" s="5"/>
      <c r="W31124"/>
      <c r="Y31124" s="36"/>
      <c r="AA31124" s="5"/>
      <c r="AC31124" s="36"/>
      <c r="AD31124" s="36"/>
      <c r="AE31124"/>
      <c r="AF31124"/>
      <c r="AH31124" s="36"/>
      <c r="AJ31124"/>
    </row>
    <row r="31125" spans="14:36">
      <c r="N31125" s="36"/>
      <c r="R31125" s="5"/>
      <c r="W31125"/>
      <c r="Y31125" s="36"/>
      <c r="AA31125" s="5"/>
      <c r="AC31125" s="36"/>
      <c r="AD31125" s="36"/>
      <c r="AE31125"/>
      <c r="AF31125"/>
      <c r="AH31125" s="36"/>
      <c r="AJ31125"/>
    </row>
    <row r="31126" spans="14:36">
      <c r="N31126" s="36"/>
      <c r="R31126" s="5"/>
      <c r="W31126"/>
      <c r="Y31126" s="36"/>
      <c r="AA31126" s="5"/>
      <c r="AC31126" s="36"/>
      <c r="AD31126" s="36"/>
      <c r="AE31126"/>
      <c r="AF31126"/>
      <c r="AH31126" s="36"/>
      <c r="AJ31126"/>
    </row>
    <row r="31127" spans="14:36">
      <c r="N31127" s="36"/>
      <c r="R31127" s="5"/>
      <c r="W31127"/>
      <c r="Y31127" s="36"/>
      <c r="AA31127" s="5"/>
      <c r="AC31127" s="36"/>
      <c r="AD31127" s="36"/>
      <c r="AE31127"/>
      <c r="AF31127"/>
      <c r="AH31127" s="36"/>
      <c r="AJ31127"/>
    </row>
    <row r="31128" spans="14:36">
      <c r="N31128" s="36"/>
      <c r="R31128" s="5"/>
      <c r="W31128"/>
      <c r="Y31128" s="36"/>
      <c r="AA31128" s="5"/>
      <c r="AC31128" s="36"/>
      <c r="AD31128" s="36"/>
      <c r="AE31128"/>
      <c r="AF31128"/>
      <c r="AH31128" s="36"/>
      <c r="AJ31128"/>
    </row>
    <row r="31129" spans="14:36">
      <c r="N31129" s="36"/>
      <c r="R31129" s="5"/>
      <c r="W31129"/>
      <c r="Y31129" s="36"/>
      <c r="AA31129" s="5"/>
      <c r="AC31129" s="36"/>
      <c r="AD31129" s="36"/>
      <c r="AE31129"/>
      <c r="AF31129"/>
      <c r="AH31129" s="36"/>
      <c r="AJ31129"/>
    </row>
    <row r="31130" spans="14:36">
      <c r="N31130" s="36"/>
      <c r="R31130" s="5"/>
      <c r="W31130"/>
      <c r="Y31130" s="36"/>
      <c r="AA31130" s="5"/>
      <c r="AC31130" s="36"/>
      <c r="AD31130" s="36"/>
      <c r="AE31130"/>
      <c r="AF31130"/>
      <c r="AH31130" s="36"/>
      <c r="AJ31130"/>
    </row>
    <row r="31131" spans="14:36">
      <c r="N31131" s="36"/>
      <c r="R31131" s="5"/>
      <c r="W31131"/>
      <c r="Y31131" s="36"/>
      <c r="AA31131" s="5"/>
      <c r="AC31131" s="36"/>
      <c r="AD31131" s="36"/>
      <c r="AE31131"/>
      <c r="AF31131"/>
      <c r="AH31131" s="36"/>
      <c r="AJ31131"/>
    </row>
    <row r="31132" spans="14:36">
      <c r="N31132" s="36"/>
      <c r="R31132" s="5"/>
      <c r="W31132"/>
      <c r="Y31132" s="36"/>
      <c r="AA31132" s="5"/>
      <c r="AC31132" s="36"/>
      <c r="AD31132" s="36"/>
      <c r="AE31132"/>
      <c r="AF31132"/>
      <c r="AH31132" s="36"/>
      <c r="AJ31132"/>
    </row>
    <row r="31133" spans="14:36">
      <c r="N31133" s="36"/>
      <c r="R31133" s="5"/>
      <c r="W31133"/>
      <c r="Y31133" s="36"/>
      <c r="AA31133" s="5"/>
      <c r="AC31133" s="36"/>
      <c r="AD31133" s="36"/>
      <c r="AE31133"/>
      <c r="AF31133"/>
      <c r="AH31133" s="36"/>
      <c r="AJ31133"/>
    </row>
    <row r="31134" spans="14:36">
      <c r="N31134" s="36"/>
      <c r="R31134" s="5"/>
      <c r="W31134"/>
      <c r="Y31134" s="36"/>
      <c r="AA31134" s="5"/>
      <c r="AC31134" s="36"/>
      <c r="AD31134" s="36"/>
      <c r="AE31134"/>
      <c r="AF31134"/>
      <c r="AH31134" s="36"/>
      <c r="AJ31134"/>
    </row>
    <row r="31135" spans="14:36">
      <c r="N31135" s="36"/>
      <c r="R31135" s="5"/>
      <c r="W31135"/>
      <c r="Y31135" s="36"/>
      <c r="AA31135" s="5"/>
      <c r="AC31135" s="36"/>
      <c r="AD31135" s="36"/>
      <c r="AE31135"/>
      <c r="AF31135"/>
      <c r="AH31135" s="36"/>
      <c r="AJ31135"/>
    </row>
    <row r="31136" spans="14:36">
      <c r="N31136" s="36"/>
      <c r="R31136" s="5"/>
      <c r="W31136"/>
      <c r="Y31136" s="36"/>
      <c r="AA31136" s="5"/>
      <c r="AC31136" s="36"/>
      <c r="AD31136" s="36"/>
      <c r="AE31136"/>
      <c r="AF31136"/>
      <c r="AH31136" s="36"/>
      <c r="AJ31136"/>
    </row>
    <row r="31137" spans="14:36">
      <c r="N31137" s="36"/>
      <c r="R31137" s="5"/>
      <c r="W31137"/>
      <c r="Y31137" s="36"/>
      <c r="AA31137" s="5"/>
      <c r="AC31137" s="36"/>
      <c r="AD31137" s="36"/>
      <c r="AE31137"/>
      <c r="AF31137"/>
      <c r="AH31137" s="36"/>
      <c r="AJ31137"/>
    </row>
    <row r="31138" spans="14:36">
      <c r="N31138" s="36"/>
      <c r="R31138" s="5"/>
      <c r="W31138"/>
      <c r="Y31138" s="36"/>
      <c r="AA31138" s="5"/>
      <c r="AC31138" s="36"/>
      <c r="AD31138" s="36"/>
      <c r="AE31138"/>
      <c r="AF31138"/>
      <c r="AH31138" s="36"/>
      <c r="AJ31138"/>
    </row>
    <row r="31139" spans="14:36">
      <c r="N31139" s="36"/>
      <c r="R31139" s="5"/>
      <c r="W31139"/>
      <c r="Y31139" s="36"/>
      <c r="AA31139" s="5"/>
      <c r="AC31139" s="36"/>
      <c r="AD31139" s="36"/>
      <c r="AE31139"/>
      <c r="AF31139"/>
      <c r="AH31139" s="36"/>
      <c r="AJ31139"/>
    </row>
    <row r="31140" spans="14:36">
      <c r="N31140" s="36"/>
      <c r="R31140" s="5"/>
      <c r="W31140"/>
      <c r="Y31140" s="36"/>
      <c r="AA31140" s="5"/>
      <c r="AC31140" s="36"/>
      <c r="AD31140" s="36"/>
      <c r="AE31140"/>
      <c r="AF31140"/>
      <c r="AH31140" s="36"/>
      <c r="AJ31140"/>
    </row>
    <row r="31141" spans="14:36">
      <c r="N31141" s="36"/>
      <c r="R31141" s="5"/>
      <c r="W31141"/>
      <c r="Y31141" s="36"/>
      <c r="AA31141" s="5"/>
      <c r="AC31141" s="36"/>
      <c r="AD31141" s="36"/>
      <c r="AE31141"/>
      <c r="AF31141"/>
      <c r="AH31141" s="36"/>
      <c r="AJ31141"/>
    </row>
    <row r="31142" spans="14:36">
      <c r="N31142" s="36"/>
      <c r="R31142" s="5"/>
      <c r="W31142"/>
      <c r="Y31142" s="36"/>
      <c r="AA31142" s="5"/>
      <c r="AC31142" s="36"/>
      <c r="AD31142" s="36"/>
      <c r="AE31142"/>
      <c r="AF31142"/>
      <c r="AH31142" s="36"/>
      <c r="AJ31142"/>
    </row>
    <row r="31143" spans="14:36">
      <c r="N31143" s="36"/>
      <c r="R31143" s="5"/>
      <c r="W31143"/>
      <c r="Y31143" s="36"/>
      <c r="AA31143" s="5"/>
      <c r="AC31143" s="36"/>
      <c r="AD31143" s="36"/>
      <c r="AE31143"/>
      <c r="AF31143"/>
      <c r="AH31143" s="36"/>
      <c r="AJ31143"/>
    </row>
    <row r="31144" spans="14:36">
      <c r="N31144" s="36"/>
      <c r="R31144" s="5"/>
      <c r="W31144"/>
      <c r="Y31144" s="36"/>
      <c r="AA31144" s="5"/>
      <c r="AC31144" s="36"/>
      <c r="AD31144" s="36"/>
      <c r="AE31144"/>
      <c r="AF31144"/>
      <c r="AH31144" s="36"/>
      <c r="AJ31144"/>
    </row>
    <row r="31145" spans="14:36">
      <c r="N31145" s="36"/>
      <c r="R31145" s="5"/>
      <c r="W31145"/>
      <c r="Y31145" s="36"/>
      <c r="AA31145" s="5"/>
      <c r="AC31145" s="36"/>
      <c r="AD31145" s="36"/>
      <c r="AE31145"/>
      <c r="AF31145"/>
      <c r="AH31145" s="36"/>
      <c r="AJ31145"/>
    </row>
    <row r="31146" spans="14:36">
      <c r="N31146" s="36"/>
      <c r="R31146" s="5"/>
      <c r="W31146"/>
      <c r="Y31146" s="36"/>
      <c r="AA31146" s="5"/>
      <c r="AC31146" s="36"/>
      <c r="AD31146" s="36"/>
      <c r="AE31146"/>
      <c r="AF31146"/>
      <c r="AH31146" s="36"/>
      <c r="AJ31146"/>
    </row>
    <row r="31147" spans="14:36">
      <c r="N31147" s="36"/>
      <c r="R31147" s="5"/>
      <c r="W31147"/>
      <c r="Y31147" s="36"/>
      <c r="AA31147" s="5"/>
      <c r="AC31147" s="36"/>
      <c r="AD31147" s="36"/>
      <c r="AE31147"/>
      <c r="AF31147"/>
      <c r="AH31147" s="36"/>
      <c r="AJ31147"/>
    </row>
    <row r="31148" spans="14:36">
      <c r="N31148" s="36"/>
      <c r="R31148" s="5"/>
      <c r="W31148"/>
      <c r="Y31148" s="36"/>
      <c r="AA31148" s="5"/>
      <c r="AC31148" s="36"/>
      <c r="AD31148" s="36"/>
      <c r="AE31148"/>
      <c r="AF31148"/>
      <c r="AH31148" s="36"/>
      <c r="AJ31148"/>
    </row>
    <row r="31149" spans="14:36">
      <c r="N31149" s="36"/>
      <c r="R31149" s="5"/>
      <c r="W31149"/>
      <c r="Y31149" s="36"/>
      <c r="AA31149" s="5"/>
      <c r="AC31149" s="36"/>
      <c r="AD31149" s="36"/>
      <c r="AE31149"/>
      <c r="AF31149"/>
      <c r="AH31149" s="36"/>
      <c r="AJ31149"/>
    </row>
    <row r="31150" spans="14:36">
      <c r="N31150" s="36"/>
      <c r="R31150" s="5"/>
      <c r="W31150"/>
      <c r="Y31150" s="36"/>
      <c r="AA31150" s="5"/>
      <c r="AC31150" s="36"/>
      <c r="AD31150" s="36"/>
      <c r="AE31150"/>
      <c r="AF31150"/>
      <c r="AH31150" s="36"/>
      <c r="AJ31150"/>
    </row>
    <row r="31151" spans="14:36">
      <c r="N31151" s="36"/>
      <c r="R31151" s="5"/>
      <c r="W31151"/>
      <c r="Y31151" s="36"/>
      <c r="AA31151" s="5"/>
      <c r="AC31151" s="36"/>
      <c r="AD31151" s="36"/>
      <c r="AE31151"/>
      <c r="AF31151"/>
      <c r="AH31151" s="36"/>
      <c r="AJ31151"/>
    </row>
    <row r="31152" spans="14:36">
      <c r="N31152" s="36"/>
      <c r="R31152" s="5"/>
      <c r="W31152"/>
      <c r="Y31152" s="36"/>
      <c r="AA31152" s="5"/>
      <c r="AC31152" s="36"/>
      <c r="AD31152" s="36"/>
      <c r="AE31152"/>
      <c r="AF31152"/>
      <c r="AH31152" s="36"/>
      <c r="AJ31152"/>
    </row>
    <row r="31153" spans="14:36">
      <c r="N31153" s="36"/>
      <c r="R31153" s="5"/>
      <c r="W31153"/>
      <c r="Y31153" s="36"/>
      <c r="AA31153" s="5"/>
      <c r="AC31153" s="36"/>
      <c r="AD31153" s="36"/>
      <c r="AE31153"/>
      <c r="AF31153"/>
      <c r="AH31153" s="36"/>
      <c r="AJ31153"/>
    </row>
    <row r="31154" spans="14:36">
      <c r="N31154" s="36"/>
      <c r="R31154" s="5"/>
      <c r="W31154"/>
      <c r="Y31154" s="36"/>
      <c r="AA31154" s="5"/>
      <c r="AC31154" s="36"/>
      <c r="AD31154" s="36"/>
      <c r="AE31154"/>
      <c r="AF31154"/>
      <c r="AH31154" s="36"/>
      <c r="AJ31154"/>
    </row>
    <row r="31155" spans="14:36">
      <c r="N31155" s="36"/>
      <c r="R31155" s="5"/>
      <c r="W31155"/>
      <c r="Y31155" s="36"/>
      <c r="AA31155" s="5"/>
      <c r="AC31155" s="36"/>
      <c r="AD31155" s="36"/>
      <c r="AE31155"/>
      <c r="AF31155"/>
      <c r="AH31155" s="36"/>
      <c r="AJ31155"/>
    </row>
    <row r="31156" spans="14:36">
      <c r="N31156" s="36"/>
      <c r="R31156" s="5"/>
      <c r="W31156"/>
      <c r="Y31156" s="36"/>
      <c r="AA31156" s="5"/>
      <c r="AC31156" s="36"/>
      <c r="AD31156" s="36"/>
      <c r="AE31156"/>
      <c r="AF31156"/>
      <c r="AH31156" s="36"/>
      <c r="AJ31156"/>
    </row>
    <row r="31157" spans="14:36">
      <c r="N31157" s="36"/>
      <c r="R31157" s="5"/>
      <c r="W31157"/>
      <c r="Y31157" s="36"/>
      <c r="AA31157" s="5"/>
      <c r="AC31157" s="36"/>
      <c r="AD31157" s="36"/>
      <c r="AE31157"/>
      <c r="AF31157"/>
      <c r="AH31157" s="36"/>
      <c r="AJ31157"/>
    </row>
    <row r="31158" spans="14:36">
      <c r="N31158" s="36"/>
      <c r="R31158" s="5"/>
      <c r="W31158"/>
      <c r="Y31158" s="36"/>
      <c r="AA31158" s="5"/>
      <c r="AC31158" s="36"/>
      <c r="AD31158" s="36"/>
      <c r="AE31158"/>
      <c r="AF31158"/>
      <c r="AH31158" s="36"/>
      <c r="AJ31158"/>
    </row>
    <row r="31159" spans="14:36">
      <c r="N31159" s="36"/>
      <c r="R31159" s="5"/>
      <c r="W31159"/>
      <c r="Y31159" s="36"/>
      <c r="AA31159" s="5"/>
      <c r="AC31159" s="36"/>
      <c r="AD31159" s="36"/>
      <c r="AE31159"/>
      <c r="AF31159"/>
      <c r="AH31159" s="36"/>
      <c r="AJ31159"/>
    </row>
    <row r="31160" spans="14:36">
      <c r="N31160" s="36"/>
      <c r="R31160" s="5"/>
      <c r="W31160"/>
      <c r="Y31160" s="36"/>
      <c r="AA31160" s="5"/>
      <c r="AC31160" s="36"/>
      <c r="AD31160" s="36"/>
      <c r="AE31160"/>
      <c r="AF31160"/>
      <c r="AH31160" s="36"/>
      <c r="AJ31160"/>
    </row>
    <row r="31161" spans="14:36">
      <c r="N31161" s="36"/>
      <c r="R31161" s="5"/>
      <c r="W31161"/>
      <c r="Y31161" s="36"/>
      <c r="AA31161" s="5"/>
      <c r="AC31161" s="36"/>
      <c r="AD31161" s="36"/>
      <c r="AE31161"/>
      <c r="AF31161"/>
      <c r="AH31161" s="36"/>
      <c r="AJ31161"/>
    </row>
    <row r="31162" spans="14:36">
      <c r="N31162" s="36"/>
      <c r="R31162" s="5"/>
      <c r="W31162"/>
      <c r="Y31162" s="36"/>
      <c r="AA31162" s="5"/>
      <c r="AC31162" s="36"/>
      <c r="AD31162" s="36"/>
      <c r="AE31162"/>
      <c r="AF31162"/>
      <c r="AH31162" s="36"/>
      <c r="AJ31162"/>
    </row>
    <row r="31163" spans="14:36">
      <c r="N31163" s="36"/>
      <c r="R31163" s="5"/>
      <c r="W31163"/>
      <c r="Y31163" s="36"/>
      <c r="AA31163" s="5"/>
      <c r="AC31163" s="36"/>
      <c r="AD31163" s="36"/>
      <c r="AE31163"/>
      <c r="AF31163"/>
      <c r="AH31163" s="36"/>
      <c r="AJ31163"/>
    </row>
    <row r="31164" spans="14:36">
      <c r="N31164" s="36"/>
      <c r="R31164" s="5"/>
      <c r="W31164"/>
      <c r="Y31164" s="36"/>
      <c r="AA31164" s="5"/>
      <c r="AC31164" s="36"/>
      <c r="AD31164" s="36"/>
      <c r="AE31164"/>
      <c r="AF31164"/>
      <c r="AH31164" s="36"/>
      <c r="AJ31164"/>
    </row>
    <row r="31165" spans="14:36">
      <c r="N31165" s="36"/>
      <c r="R31165" s="5"/>
      <c r="W31165"/>
      <c r="Y31165" s="36"/>
      <c r="AA31165" s="5"/>
      <c r="AC31165" s="36"/>
      <c r="AD31165" s="36"/>
      <c r="AE31165"/>
      <c r="AF31165"/>
      <c r="AH31165" s="36"/>
      <c r="AJ31165"/>
    </row>
    <row r="31166" spans="14:36">
      <c r="N31166" s="36"/>
      <c r="R31166" s="5"/>
      <c r="W31166"/>
      <c r="Y31166" s="36"/>
      <c r="AA31166" s="5"/>
      <c r="AC31166" s="36"/>
      <c r="AD31166" s="36"/>
      <c r="AE31166"/>
      <c r="AF31166"/>
      <c r="AH31166" s="36"/>
      <c r="AJ31166"/>
    </row>
    <row r="31167" spans="14:36">
      <c r="N31167" s="36"/>
      <c r="R31167" s="5"/>
      <c r="W31167"/>
      <c r="Y31167" s="36"/>
      <c r="AA31167" s="5"/>
      <c r="AC31167" s="36"/>
      <c r="AD31167" s="36"/>
      <c r="AE31167"/>
      <c r="AF31167"/>
      <c r="AH31167" s="36"/>
      <c r="AJ31167"/>
    </row>
    <row r="31168" spans="14:36">
      <c r="N31168" s="36"/>
      <c r="R31168" s="5"/>
      <c r="W31168"/>
      <c r="Y31168" s="36"/>
      <c r="AA31168" s="5"/>
      <c r="AC31168" s="36"/>
      <c r="AD31168" s="36"/>
      <c r="AE31168"/>
      <c r="AF31168"/>
      <c r="AH31168" s="36"/>
      <c r="AJ31168"/>
    </row>
    <row r="31169" spans="14:36">
      <c r="N31169" s="36"/>
      <c r="R31169" s="5"/>
      <c r="W31169"/>
      <c r="Y31169" s="36"/>
      <c r="AA31169" s="5"/>
      <c r="AC31169" s="36"/>
      <c r="AD31169" s="36"/>
      <c r="AE31169"/>
      <c r="AF31169"/>
      <c r="AH31169" s="36"/>
      <c r="AJ31169"/>
    </row>
    <row r="31170" spans="14:36">
      <c r="N31170" s="36"/>
      <c r="R31170" s="5"/>
      <c r="W31170"/>
      <c r="Y31170" s="36"/>
      <c r="AA31170" s="5"/>
      <c r="AC31170" s="36"/>
      <c r="AD31170" s="36"/>
      <c r="AE31170"/>
      <c r="AF31170"/>
      <c r="AH31170" s="36"/>
      <c r="AJ31170"/>
    </row>
    <row r="31171" spans="14:36">
      <c r="N31171" s="36"/>
      <c r="R31171" s="5"/>
      <c r="W31171"/>
      <c r="Y31171" s="36"/>
      <c r="AA31171" s="5"/>
      <c r="AC31171" s="36"/>
      <c r="AD31171" s="36"/>
      <c r="AE31171"/>
      <c r="AF31171"/>
      <c r="AH31171" s="36"/>
      <c r="AJ31171"/>
    </row>
    <row r="31172" spans="14:36">
      <c r="N31172" s="36"/>
      <c r="R31172" s="5"/>
      <c r="W31172"/>
      <c r="Y31172" s="36"/>
      <c r="AA31172" s="5"/>
      <c r="AC31172" s="36"/>
      <c r="AD31172" s="36"/>
      <c r="AE31172"/>
      <c r="AF31172"/>
      <c r="AH31172" s="36"/>
      <c r="AJ31172"/>
    </row>
    <row r="31173" spans="14:36">
      <c r="N31173" s="36"/>
      <c r="R31173" s="5"/>
      <c r="W31173"/>
      <c r="Y31173" s="36"/>
      <c r="AA31173" s="5"/>
      <c r="AC31173" s="36"/>
      <c r="AD31173" s="36"/>
      <c r="AE31173"/>
      <c r="AF31173"/>
      <c r="AH31173" s="36"/>
      <c r="AJ31173"/>
    </row>
    <row r="31174" spans="14:36">
      <c r="N31174" s="36"/>
      <c r="R31174" s="5"/>
      <c r="W31174"/>
      <c r="Y31174" s="36"/>
      <c r="AA31174" s="5"/>
      <c r="AC31174" s="36"/>
      <c r="AD31174" s="36"/>
      <c r="AE31174"/>
      <c r="AF31174"/>
      <c r="AH31174" s="36"/>
      <c r="AJ31174"/>
    </row>
    <row r="31175" spans="14:36">
      <c r="N31175" s="36"/>
      <c r="R31175" s="5"/>
      <c r="W31175"/>
      <c r="Y31175" s="36"/>
      <c r="AA31175" s="5"/>
      <c r="AC31175" s="36"/>
      <c r="AD31175" s="36"/>
      <c r="AE31175"/>
      <c r="AF31175"/>
      <c r="AH31175" s="36"/>
      <c r="AJ31175"/>
    </row>
    <row r="31176" spans="14:36">
      <c r="N31176" s="36"/>
      <c r="R31176" s="5"/>
      <c r="W31176"/>
      <c r="Y31176" s="36"/>
      <c r="AA31176" s="5"/>
      <c r="AC31176" s="36"/>
      <c r="AD31176" s="36"/>
      <c r="AE31176"/>
      <c r="AF31176"/>
      <c r="AH31176" s="36"/>
      <c r="AJ31176"/>
    </row>
    <row r="31177" spans="14:36">
      <c r="N31177" s="36"/>
      <c r="R31177" s="5"/>
      <c r="W31177"/>
      <c r="Y31177" s="36"/>
      <c r="AA31177" s="5"/>
      <c r="AC31177" s="36"/>
      <c r="AD31177" s="36"/>
      <c r="AE31177"/>
      <c r="AF31177"/>
      <c r="AH31177" s="36"/>
      <c r="AJ31177"/>
    </row>
    <row r="31178" spans="14:36">
      <c r="N31178" s="36"/>
      <c r="R31178" s="5"/>
      <c r="W31178"/>
      <c r="Y31178" s="36"/>
      <c r="AA31178" s="5"/>
      <c r="AC31178" s="36"/>
      <c r="AD31178" s="36"/>
      <c r="AE31178"/>
      <c r="AF31178"/>
      <c r="AH31178" s="36"/>
      <c r="AJ31178"/>
    </row>
    <row r="31179" spans="14:36">
      <c r="N31179" s="36"/>
      <c r="R31179" s="5"/>
      <c r="W31179"/>
      <c r="Y31179" s="36"/>
      <c r="AA31179" s="5"/>
      <c r="AC31179" s="36"/>
      <c r="AD31179" s="36"/>
      <c r="AE31179"/>
      <c r="AF31179"/>
      <c r="AH31179" s="36"/>
      <c r="AJ31179"/>
    </row>
    <row r="31180" spans="14:36">
      <c r="N31180" s="36"/>
      <c r="R31180" s="5"/>
      <c r="W31180"/>
      <c r="Y31180" s="36"/>
      <c r="AA31180" s="5"/>
      <c r="AC31180" s="36"/>
      <c r="AD31180" s="36"/>
      <c r="AE31180"/>
      <c r="AF31180"/>
      <c r="AH31180" s="36"/>
      <c r="AJ31180"/>
    </row>
    <row r="31181" spans="14:36">
      <c r="N31181" s="36"/>
      <c r="R31181" s="5"/>
      <c r="W31181"/>
      <c r="Y31181" s="36"/>
      <c r="AA31181" s="5"/>
      <c r="AC31181" s="36"/>
      <c r="AD31181" s="36"/>
      <c r="AE31181"/>
      <c r="AF31181"/>
      <c r="AH31181" s="36"/>
      <c r="AJ31181"/>
    </row>
    <row r="31182" spans="14:36">
      <c r="N31182" s="36"/>
      <c r="R31182" s="5"/>
      <c r="W31182"/>
      <c r="Y31182" s="36"/>
      <c r="AA31182" s="5"/>
      <c r="AC31182" s="36"/>
      <c r="AD31182" s="36"/>
      <c r="AE31182"/>
      <c r="AF31182"/>
      <c r="AH31182" s="36"/>
      <c r="AJ31182"/>
    </row>
    <row r="31183" spans="14:36">
      <c r="N31183" s="36"/>
      <c r="R31183" s="5"/>
      <c r="W31183"/>
      <c r="Y31183" s="36"/>
      <c r="AA31183" s="5"/>
      <c r="AC31183" s="36"/>
      <c r="AD31183" s="36"/>
      <c r="AE31183"/>
      <c r="AF31183"/>
      <c r="AH31183" s="36"/>
      <c r="AJ31183"/>
    </row>
    <row r="31184" spans="14:36">
      <c r="N31184" s="36"/>
      <c r="R31184" s="5"/>
      <c r="W31184"/>
      <c r="Y31184" s="36"/>
      <c r="AA31184" s="5"/>
      <c r="AC31184" s="36"/>
      <c r="AD31184" s="36"/>
      <c r="AE31184"/>
      <c r="AF31184"/>
      <c r="AH31184" s="36"/>
      <c r="AJ31184"/>
    </row>
    <row r="31185" spans="14:36">
      <c r="N31185" s="36"/>
      <c r="R31185" s="5"/>
      <c r="W31185"/>
      <c r="Y31185" s="36"/>
      <c r="AA31185" s="5"/>
      <c r="AC31185" s="36"/>
      <c r="AD31185" s="36"/>
      <c r="AE31185"/>
      <c r="AF31185"/>
      <c r="AH31185" s="36"/>
      <c r="AJ31185"/>
    </row>
    <row r="31186" spans="14:36">
      <c r="N31186" s="36"/>
      <c r="R31186" s="5"/>
      <c r="W31186"/>
      <c r="Y31186" s="36"/>
      <c r="AA31186" s="5"/>
      <c r="AC31186" s="36"/>
      <c r="AD31186" s="36"/>
      <c r="AE31186"/>
      <c r="AF31186"/>
      <c r="AH31186" s="36"/>
      <c r="AJ31186"/>
    </row>
    <row r="31187" spans="14:36">
      <c r="N31187" s="36"/>
      <c r="R31187" s="5"/>
      <c r="W31187"/>
      <c r="Y31187" s="36"/>
      <c r="AA31187" s="5"/>
      <c r="AC31187" s="36"/>
      <c r="AD31187" s="36"/>
      <c r="AE31187"/>
      <c r="AF31187"/>
      <c r="AH31187" s="36"/>
      <c r="AJ31187"/>
    </row>
    <row r="31188" spans="14:36">
      <c r="N31188" s="36"/>
      <c r="R31188" s="5"/>
      <c r="W31188"/>
      <c r="Y31188" s="36"/>
      <c r="AA31188" s="5"/>
      <c r="AC31188" s="36"/>
      <c r="AD31188" s="36"/>
      <c r="AE31188"/>
      <c r="AF31188"/>
      <c r="AH31188" s="36"/>
      <c r="AJ31188"/>
    </row>
    <row r="31189" spans="14:36">
      <c r="N31189" s="36"/>
      <c r="R31189" s="5"/>
      <c r="W31189"/>
      <c r="Y31189" s="36"/>
      <c r="AA31189" s="5"/>
      <c r="AC31189" s="36"/>
      <c r="AD31189" s="36"/>
      <c r="AE31189"/>
      <c r="AF31189"/>
      <c r="AH31189" s="36"/>
      <c r="AJ31189"/>
    </row>
    <row r="31190" spans="14:36">
      <c r="N31190" s="36"/>
      <c r="R31190" s="5"/>
      <c r="W31190"/>
      <c r="Y31190" s="36"/>
      <c r="AA31190" s="5"/>
      <c r="AC31190" s="36"/>
      <c r="AD31190" s="36"/>
      <c r="AE31190"/>
      <c r="AF31190"/>
      <c r="AH31190" s="36"/>
      <c r="AJ31190"/>
    </row>
    <row r="31191" spans="14:36">
      <c r="N31191" s="36"/>
      <c r="R31191" s="5"/>
      <c r="W31191"/>
      <c r="Y31191" s="36"/>
      <c r="AA31191" s="5"/>
      <c r="AC31191" s="36"/>
      <c r="AD31191" s="36"/>
      <c r="AE31191"/>
      <c r="AF31191"/>
      <c r="AH31191" s="36"/>
      <c r="AJ31191"/>
    </row>
    <row r="31192" spans="14:36">
      <c r="N31192" s="36"/>
      <c r="R31192" s="5"/>
      <c r="W31192"/>
      <c r="Y31192" s="36"/>
      <c r="AA31192" s="5"/>
      <c r="AC31192" s="36"/>
      <c r="AD31192" s="36"/>
      <c r="AE31192"/>
      <c r="AF31192"/>
      <c r="AH31192" s="36"/>
      <c r="AJ31192"/>
    </row>
    <row r="31193" spans="14:36">
      <c r="N31193" s="36"/>
      <c r="R31193" s="5"/>
      <c r="W31193"/>
      <c r="Y31193" s="36"/>
      <c r="AA31193" s="5"/>
      <c r="AC31193" s="36"/>
      <c r="AD31193" s="36"/>
      <c r="AE31193"/>
      <c r="AF31193"/>
      <c r="AH31193" s="36"/>
      <c r="AJ31193"/>
    </row>
    <row r="31194" spans="14:36">
      <c r="N31194" s="36"/>
      <c r="R31194" s="5"/>
      <c r="W31194"/>
      <c r="Y31194" s="36"/>
      <c r="AA31194" s="5"/>
      <c r="AC31194" s="36"/>
      <c r="AD31194" s="36"/>
      <c r="AE31194"/>
      <c r="AF31194"/>
      <c r="AH31194" s="36"/>
      <c r="AJ31194"/>
    </row>
    <row r="31195" spans="14:36">
      <c r="N31195" s="36"/>
      <c r="R31195" s="5"/>
      <c r="W31195"/>
      <c r="Y31195" s="36"/>
      <c r="AA31195" s="5"/>
      <c r="AC31195" s="36"/>
      <c r="AD31195" s="36"/>
      <c r="AE31195"/>
      <c r="AF31195"/>
      <c r="AH31195" s="36"/>
      <c r="AJ31195"/>
    </row>
    <row r="31196" spans="14:36">
      <c r="N31196" s="36"/>
      <c r="R31196" s="5"/>
      <c r="W31196"/>
      <c r="Y31196" s="36"/>
      <c r="AA31196" s="5"/>
      <c r="AC31196" s="36"/>
      <c r="AD31196" s="36"/>
      <c r="AE31196"/>
      <c r="AF31196"/>
      <c r="AH31196" s="36"/>
      <c r="AJ31196"/>
    </row>
    <row r="31197" spans="14:36">
      <c r="N31197" s="36"/>
      <c r="R31197" s="5"/>
      <c r="W31197"/>
      <c r="Y31197" s="36"/>
      <c r="AA31197" s="5"/>
      <c r="AC31197" s="36"/>
      <c r="AD31197" s="36"/>
      <c r="AE31197"/>
      <c r="AF31197"/>
      <c r="AH31197" s="36"/>
      <c r="AJ31197"/>
    </row>
    <row r="31198" spans="14:36">
      <c r="N31198" s="36"/>
      <c r="R31198" s="5"/>
      <c r="W31198"/>
      <c r="Y31198" s="36"/>
      <c r="AA31198" s="5"/>
      <c r="AC31198" s="36"/>
      <c r="AD31198" s="36"/>
      <c r="AE31198"/>
      <c r="AF31198"/>
      <c r="AH31198" s="36"/>
      <c r="AJ31198"/>
    </row>
    <row r="31199" spans="14:36">
      <c r="N31199" s="36"/>
      <c r="R31199" s="5"/>
      <c r="W31199"/>
      <c r="Y31199" s="36"/>
      <c r="AA31199" s="5"/>
      <c r="AC31199" s="36"/>
      <c r="AD31199" s="36"/>
      <c r="AE31199"/>
      <c r="AF31199"/>
      <c r="AH31199" s="36"/>
      <c r="AJ31199"/>
    </row>
    <row r="31200" spans="14:36">
      <c r="N31200" s="36"/>
      <c r="R31200" s="5"/>
      <c r="W31200"/>
      <c r="Y31200" s="36"/>
      <c r="AA31200" s="5"/>
      <c r="AC31200" s="36"/>
      <c r="AD31200" s="36"/>
      <c r="AE31200"/>
      <c r="AF31200"/>
      <c r="AH31200" s="36"/>
      <c r="AJ31200"/>
    </row>
    <row r="31201" spans="14:36">
      <c r="N31201" s="36"/>
      <c r="R31201" s="5"/>
      <c r="W31201"/>
      <c r="Y31201" s="36"/>
      <c r="AA31201" s="5"/>
      <c r="AC31201" s="36"/>
      <c r="AD31201" s="36"/>
      <c r="AE31201"/>
      <c r="AF31201"/>
      <c r="AH31201" s="36"/>
      <c r="AJ31201"/>
    </row>
    <row r="31202" spans="14:36">
      <c r="N31202" s="36"/>
      <c r="R31202" s="5"/>
      <c r="W31202"/>
      <c r="Y31202" s="36"/>
      <c r="AA31202" s="5"/>
      <c r="AC31202" s="36"/>
      <c r="AD31202" s="36"/>
      <c r="AE31202"/>
      <c r="AF31202"/>
      <c r="AH31202" s="36"/>
      <c r="AJ31202"/>
    </row>
    <row r="31203" spans="14:36">
      <c r="N31203" s="36"/>
      <c r="R31203" s="5"/>
      <c r="W31203"/>
      <c r="Y31203" s="36"/>
      <c r="AA31203" s="5"/>
      <c r="AC31203" s="36"/>
      <c r="AD31203" s="36"/>
      <c r="AE31203"/>
      <c r="AF31203"/>
      <c r="AH31203" s="36"/>
      <c r="AJ31203"/>
    </row>
    <row r="31204" spans="14:36">
      <c r="N31204" s="36"/>
      <c r="R31204" s="5"/>
      <c r="W31204"/>
      <c r="Y31204" s="36"/>
      <c r="AA31204" s="5"/>
      <c r="AC31204" s="36"/>
      <c r="AD31204" s="36"/>
      <c r="AE31204"/>
      <c r="AF31204"/>
      <c r="AH31204" s="36"/>
      <c r="AJ31204"/>
    </row>
    <row r="31205" spans="14:36">
      <c r="N31205" s="36"/>
      <c r="R31205" s="5"/>
      <c r="W31205"/>
      <c r="Y31205" s="36"/>
      <c r="AA31205" s="5"/>
      <c r="AC31205" s="36"/>
      <c r="AD31205" s="36"/>
      <c r="AE31205"/>
      <c r="AF31205"/>
      <c r="AH31205" s="36"/>
      <c r="AJ31205"/>
    </row>
    <row r="31206" spans="14:36">
      <c r="N31206" s="36"/>
      <c r="R31206" s="5"/>
      <c r="W31206"/>
      <c r="Y31206" s="36"/>
      <c r="AA31206" s="5"/>
      <c r="AC31206" s="36"/>
      <c r="AD31206" s="36"/>
      <c r="AE31206"/>
      <c r="AF31206"/>
      <c r="AH31206" s="36"/>
      <c r="AJ31206"/>
    </row>
    <row r="31207" spans="14:36">
      <c r="N31207" s="36"/>
      <c r="R31207" s="5"/>
      <c r="W31207"/>
      <c r="Y31207" s="36"/>
      <c r="AA31207" s="5"/>
      <c r="AC31207" s="36"/>
      <c r="AD31207" s="36"/>
      <c r="AE31207"/>
      <c r="AF31207"/>
      <c r="AH31207" s="36"/>
      <c r="AJ31207"/>
    </row>
    <row r="31208" spans="14:36">
      <c r="N31208" s="36"/>
      <c r="R31208" s="5"/>
      <c r="W31208"/>
      <c r="Y31208" s="36"/>
      <c r="AA31208" s="5"/>
      <c r="AC31208" s="36"/>
      <c r="AD31208" s="36"/>
      <c r="AE31208"/>
      <c r="AF31208"/>
      <c r="AH31208" s="36"/>
      <c r="AJ31208"/>
    </row>
    <row r="31209" spans="14:36">
      <c r="N31209" s="36"/>
      <c r="R31209" s="5"/>
      <c r="W31209"/>
      <c r="Y31209" s="36"/>
      <c r="AA31209" s="5"/>
      <c r="AC31209" s="36"/>
      <c r="AD31209" s="36"/>
      <c r="AE31209"/>
      <c r="AF31209"/>
      <c r="AH31209" s="36"/>
      <c r="AJ31209"/>
    </row>
    <row r="31210" spans="14:36">
      <c r="N31210" s="36"/>
      <c r="R31210" s="5"/>
      <c r="W31210"/>
      <c r="Y31210" s="36"/>
      <c r="AA31210" s="5"/>
      <c r="AC31210" s="36"/>
      <c r="AD31210" s="36"/>
      <c r="AE31210"/>
      <c r="AF31210"/>
      <c r="AH31210" s="36"/>
      <c r="AJ31210"/>
    </row>
    <row r="31211" spans="14:36">
      <c r="N31211" s="36"/>
      <c r="R31211" s="5"/>
      <c r="W31211"/>
      <c r="Y31211" s="36"/>
      <c r="AA31211" s="5"/>
      <c r="AC31211" s="36"/>
      <c r="AD31211" s="36"/>
      <c r="AE31211"/>
      <c r="AF31211"/>
      <c r="AH31211" s="36"/>
      <c r="AJ31211"/>
    </row>
    <row r="31212" spans="14:36">
      <c r="N31212" s="36"/>
      <c r="R31212" s="5"/>
      <c r="W31212"/>
      <c r="Y31212" s="36"/>
      <c r="AA31212" s="5"/>
      <c r="AC31212" s="36"/>
      <c r="AD31212" s="36"/>
      <c r="AE31212"/>
      <c r="AF31212"/>
      <c r="AH31212" s="36"/>
      <c r="AJ31212"/>
    </row>
    <row r="31213" spans="14:36">
      <c r="N31213" s="36"/>
      <c r="R31213" s="5"/>
      <c r="W31213"/>
      <c r="Y31213" s="36"/>
      <c r="AA31213" s="5"/>
      <c r="AC31213" s="36"/>
      <c r="AD31213" s="36"/>
      <c r="AE31213"/>
      <c r="AF31213"/>
      <c r="AH31213" s="36"/>
      <c r="AJ31213"/>
    </row>
    <row r="31214" spans="14:36">
      <c r="N31214" s="36"/>
      <c r="R31214" s="5"/>
      <c r="W31214"/>
      <c r="Y31214" s="36"/>
      <c r="AA31214" s="5"/>
      <c r="AC31214" s="36"/>
      <c r="AD31214" s="36"/>
      <c r="AE31214"/>
      <c r="AF31214"/>
      <c r="AH31214" s="36"/>
      <c r="AJ31214"/>
    </row>
    <row r="31215" spans="14:36">
      <c r="N31215" s="36"/>
      <c r="R31215" s="5"/>
      <c r="W31215"/>
      <c r="Y31215" s="36"/>
      <c r="AA31215" s="5"/>
      <c r="AC31215" s="36"/>
      <c r="AD31215" s="36"/>
      <c r="AE31215"/>
      <c r="AF31215"/>
      <c r="AH31215" s="36"/>
      <c r="AJ31215"/>
    </row>
    <row r="31216" spans="14:36">
      <c r="N31216" s="36"/>
      <c r="R31216" s="5"/>
      <c r="W31216"/>
      <c r="Y31216" s="36"/>
      <c r="AA31216" s="5"/>
      <c r="AC31216" s="36"/>
      <c r="AD31216" s="36"/>
      <c r="AE31216"/>
      <c r="AF31216"/>
      <c r="AH31216" s="36"/>
      <c r="AJ31216"/>
    </row>
    <row r="31217" spans="14:36">
      <c r="N31217" s="36"/>
      <c r="R31217" s="5"/>
      <c r="W31217"/>
      <c r="Y31217" s="36"/>
      <c r="AA31217" s="5"/>
      <c r="AC31217" s="36"/>
      <c r="AD31217" s="36"/>
      <c r="AE31217"/>
      <c r="AF31217"/>
      <c r="AH31217" s="36"/>
      <c r="AJ31217"/>
    </row>
    <row r="31218" spans="14:36">
      <c r="N31218" s="36"/>
      <c r="R31218" s="5"/>
      <c r="W31218"/>
      <c r="Y31218" s="36"/>
      <c r="AA31218" s="5"/>
      <c r="AC31218" s="36"/>
      <c r="AD31218" s="36"/>
      <c r="AE31218"/>
      <c r="AF31218"/>
      <c r="AH31218" s="36"/>
      <c r="AJ31218"/>
    </row>
    <row r="31219" spans="14:36">
      <c r="N31219" s="36"/>
      <c r="R31219" s="5"/>
      <c r="W31219"/>
      <c r="Y31219" s="36"/>
      <c r="AA31219" s="5"/>
      <c r="AC31219" s="36"/>
      <c r="AD31219" s="36"/>
      <c r="AE31219"/>
      <c r="AF31219"/>
      <c r="AH31219" s="36"/>
      <c r="AJ31219"/>
    </row>
    <row r="31220" spans="14:36">
      <c r="N31220" s="36"/>
      <c r="R31220" s="5"/>
      <c r="W31220"/>
      <c r="Y31220" s="36"/>
      <c r="AA31220" s="5"/>
      <c r="AC31220" s="36"/>
      <c r="AD31220" s="36"/>
      <c r="AE31220"/>
      <c r="AF31220"/>
      <c r="AH31220" s="36"/>
      <c r="AJ31220"/>
    </row>
    <row r="31221" spans="14:36">
      <c r="N31221" s="36"/>
      <c r="R31221" s="5"/>
      <c r="W31221"/>
      <c r="Y31221" s="36"/>
      <c r="AA31221" s="5"/>
      <c r="AC31221" s="36"/>
      <c r="AD31221" s="36"/>
      <c r="AE31221"/>
      <c r="AF31221"/>
      <c r="AH31221" s="36"/>
      <c r="AJ31221"/>
    </row>
    <row r="31222" spans="14:36">
      <c r="N31222" s="36"/>
      <c r="R31222" s="5"/>
      <c r="W31222"/>
      <c r="Y31222" s="36"/>
      <c r="AA31222" s="5"/>
      <c r="AC31222" s="36"/>
      <c r="AD31222" s="36"/>
      <c r="AE31222"/>
      <c r="AF31222"/>
      <c r="AH31222" s="36"/>
      <c r="AJ31222"/>
    </row>
    <row r="31223" spans="14:36">
      <c r="N31223" s="36"/>
      <c r="R31223" s="5"/>
      <c r="W31223"/>
      <c r="Y31223" s="36"/>
      <c r="AA31223" s="5"/>
      <c r="AC31223" s="36"/>
      <c r="AD31223" s="36"/>
      <c r="AE31223"/>
      <c r="AF31223"/>
      <c r="AH31223" s="36"/>
      <c r="AJ31223"/>
    </row>
    <row r="31224" spans="14:36">
      <c r="N31224" s="36"/>
      <c r="R31224" s="5"/>
      <c r="W31224"/>
      <c r="Y31224" s="36"/>
      <c r="AA31224" s="5"/>
      <c r="AC31224" s="36"/>
      <c r="AD31224" s="36"/>
      <c r="AE31224"/>
      <c r="AF31224"/>
      <c r="AH31224" s="36"/>
      <c r="AJ31224"/>
    </row>
    <row r="31225" spans="14:36">
      <c r="N31225" s="36"/>
      <c r="R31225" s="5"/>
      <c r="W31225"/>
      <c r="Y31225" s="36"/>
      <c r="AA31225" s="5"/>
      <c r="AC31225" s="36"/>
      <c r="AD31225" s="36"/>
      <c r="AE31225"/>
      <c r="AF31225"/>
      <c r="AH31225" s="36"/>
      <c r="AJ31225"/>
    </row>
    <row r="31226" spans="14:36">
      <c r="N31226" s="36"/>
      <c r="R31226" s="5"/>
      <c r="W31226"/>
      <c r="Y31226" s="36"/>
      <c r="AA31226" s="5"/>
      <c r="AC31226" s="36"/>
      <c r="AD31226" s="36"/>
      <c r="AE31226"/>
      <c r="AF31226"/>
      <c r="AH31226" s="36"/>
      <c r="AJ31226"/>
    </row>
    <row r="31227" spans="14:36">
      <c r="N31227" s="36"/>
      <c r="R31227" s="5"/>
      <c r="W31227"/>
      <c r="Y31227" s="36"/>
      <c r="AA31227" s="5"/>
      <c r="AC31227" s="36"/>
      <c r="AD31227" s="36"/>
      <c r="AE31227"/>
      <c r="AF31227"/>
      <c r="AH31227" s="36"/>
      <c r="AJ31227"/>
    </row>
    <row r="31228" spans="14:36">
      <c r="N31228" s="36"/>
      <c r="R31228" s="5"/>
      <c r="W31228"/>
      <c r="Y31228" s="36"/>
      <c r="AA31228" s="5"/>
      <c r="AC31228" s="36"/>
      <c r="AD31228" s="36"/>
      <c r="AE31228"/>
      <c r="AF31228"/>
      <c r="AH31228" s="36"/>
      <c r="AJ31228"/>
    </row>
    <row r="31229" spans="14:36">
      <c r="N31229" s="36"/>
      <c r="R31229" s="5"/>
      <c r="W31229"/>
      <c r="Y31229" s="36"/>
      <c r="AA31229" s="5"/>
      <c r="AC31229" s="36"/>
      <c r="AD31229" s="36"/>
      <c r="AE31229"/>
      <c r="AF31229"/>
      <c r="AH31229" s="36"/>
      <c r="AJ31229"/>
    </row>
    <row r="31230" spans="14:36">
      <c r="N31230" s="36"/>
      <c r="R31230" s="5"/>
      <c r="W31230"/>
      <c r="Y31230" s="36"/>
      <c r="AA31230" s="5"/>
      <c r="AC31230" s="36"/>
      <c r="AD31230" s="36"/>
      <c r="AE31230"/>
      <c r="AF31230"/>
      <c r="AH31230" s="36"/>
      <c r="AJ31230"/>
    </row>
    <row r="31231" spans="14:36">
      <c r="N31231" s="36"/>
      <c r="R31231" s="5"/>
      <c r="W31231"/>
      <c r="Y31231" s="36"/>
      <c r="AA31231" s="5"/>
      <c r="AC31231" s="36"/>
      <c r="AD31231" s="36"/>
      <c r="AE31231"/>
      <c r="AF31231"/>
      <c r="AH31231" s="36"/>
      <c r="AJ31231"/>
    </row>
    <row r="31232" spans="14:36">
      <c r="N31232" s="36"/>
      <c r="R31232" s="5"/>
      <c r="W31232"/>
      <c r="Y31232" s="36"/>
      <c r="AA31232" s="5"/>
      <c r="AC31232" s="36"/>
      <c r="AD31232" s="36"/>
      <c r="AE31232"/>
      <c r="AF31232"/>
      <c r="AH31232" s="36"/>
      <c r="AJ31232"/>
    </row>
    <row r="31233" spans="14:36">
      <c r="N31233" s="36"/>
      <c r="R31233" s="5"/>
      <c r="W31233"/>
      <c r="Y31233" s="36"/>
      <c r="AA31233" s="5"/>
      <c r="AC31233" s="36"/>
      <c r="AD31233" s="36"/>
      <c r="AE31233"/>
      <c r="AF31233"/>
      <c r="AH31233" s="36"/>
      <c r="AJ31233"/>
    </row>
    <row r="31234" spans="14:36">
      <c r="N31234" s="36"/>
      <c r="R31234" s="5"/>
      <c r="W31234"/>
      <c r="Y31234" s="36"/>
      <c r="AA31234" s="5"/>
      <c r="AC31234" s="36"/>
      <c r="AD31234" s="36"/>
      <c r="AE31234"/>
      <c r="AF31234"/>
      <c r="AH31234" s="36"/>
      <c r="AJ31234"/>
    </row>
    <row r="31235" spans="14:36">
      <c r="N31235" s="36"/>
      <c r="R31235" s="5"/>
      <c r="W31235"/>
      <c r="Y31235" s="36"/>
      <c r="AA31235" s="5"/>
      <c r="AC31235" s="36"/>
      <c r="AD31235" s="36"/>
      <c r="AE31235"/>
      <c r="AF31235"/>
      <c r="AH31235" s="36"/>
      <c r="AJ31235"/>
    </row>
    <row r="31236" spans="14:36">
      <c r="N31236" s="36"/>
      <c r="R31236" s="5"/>
      <c r="W31236"/>
      <c r="Y31236" s="36"/>
      <c r="AA31236" s="5"/>
      <c r="AC31236" s="36"/>
      <c r="AD31236" s="36"/>
      <c r="AE31236"/>
      <c r="AF31236"/>
      <c r="AH31236" s="36"/>
      <c r="AJ31236"/>
    </row>
    <row r="31237" spans="14:36">
      <c r="N31237" s="36"/>
      <c r="R31237" s="5"/>
      <c r="W31237"/>
      <c r="Y31237" s="36"/>
      <c r="AA31237" s="5"/>
      <c r="AC31237" s="36"/>
      <c r="AD31237" s="36"/>
      <c r="AE31237"/>
      <c r="AF31237"/>
      <c r="AH31237" s="36"/>
      <c r="AJ31237"/>
    </row>
    <row r="31238" spans="14:36">
      <c r="N31238" s="36"/>
      <c r="R31238" s="5"/>
      <c r="W31238"/>
      <c r="Y31238" s="36"/>
      <c r="AA31238" s="5"/>
      <c r="AC31238" s="36"/>
      <c r="AD31238" s="36"/>
      <c r="AE31238"/>
      <c r="AF31238"/>
      <c r="AH31238" s="36"/>
      <c r="AJ31238"/>
    </row>
    <row r="31239" spans="14:36">
      <c r="N31239" s="36"/>
      <c r="R31239" s="5"/>
      <c r="W31239"/>
      <c r="Y31239" s="36"/>
      <c r="AA31239" s="5"/>
      <c r="AC31239" s="36"/>
      <c r="AD31239" s="36"/>
      <c r="AE31239"/>
      <c r="AF31239"/>
      <c r="AH31239" s="36"/>
      <c r="AJ31239"/>
    </row>
    <row r="31240" spans="14:36">
      <c r="N31240" s="36"/>
      <c r="R31240" s="5"/>
      <c r="W31240"/>
      <c r="Y31240" s="36"/>
      <c r="AA31240" s="5"/>
      <c r="AC31240" s="36"/>
      <c r="AD31240" s="36"/>
      <c r="AE31240"/>
      <c r="AF31240"/>
      <c r="AH31240" s="36"/>
      <c r="AJ31240"/>
    </row>
    <row r="31241" spans="14:36">
      <c r="N31241" s="36"/>
      <c r="R31241" s="5"/>
      <c r="W31241"/>
      <c r="Y31241" s="36"/>
      <c r="AA31241" s="5"/>
      <c r="AC31241" s="36"/>
      <c r="AD31241" s="36"/>
      <c r="AE31241"/>
      <c r="AF31241"/>
      <c r="AH31241" s="36"/>
      <c r="AJ31241"/>
    </row>
    <row r="31242" spans="14:36">
      <c r="N31242" s="36"/>
      <c r="R31242" s="5"/>
      <c r="W31242"/>
      <c r="Y31242" s="36"/>
      <c r="AA31242" s="5"/>
      <c r="AC31242" s="36"/>
      <c r="AD31242" s="36"/>
      <c r="AE31242"/>
      <c r="AF31242"/>
      <c r="AH31242" s="36"/>
      <c r="AJ31242"/>
    </row>
    <row r="31243" spans="14:36">
      <c r="N31243" s="36"/>
      <c r="R31243" s="5"/>
      <c r="W31243"/>
      <c r="Y31243" s="36"/>
      <c r="AA31243" s="5"/>
      <c r="AC31243" s="36"/>
      <c r="AD31243" s="36"/>
      <c r="AE31243"/>
      <c r="AF31243"/>
      <c r="AH31243" s="36"/>
      <c r="AJ31243"/>
    </row>
    <row r="31244" spans="14:36">
      <c r="N31244" s="36"/>
      <c r="R31244" s="5"/>
      <c r="W31244"/>
      <c r="Y31244" s="36"/>
      <c r="AA31244" s="5"/>
      <c r="AC31244" s="36"/>
      <c r="AD31244" s="36"/>
      <c r="AE31244"/>
      <c r="AF31244"/>
      <c r="AH31244" s="36"/>
      <c r="AJ31244"/>
    </row>
    <row r="31245" spans="14:36">
      <c r="N31245" s="36"/>
      <c r="R31245" s="5"/>
      <c r="W31245"/>
      <c r="Y31245" s="36"/>
      <c r="AA31245" s="5"/>
      <c r="AC31245" s="36"/>
      <c r="AD31245" s="36"/>
      <c r="AE31245"/>
      <c r="AF31245"/>
      <c r="AH31245" s="36"/>
      <c r="AJ31245"/>
    </row>
    <row r="31246" spans="14:36">
      <c r="N31246" s="36"/>
      <c r="R31246" s="5"/>
      <c r="W31246"/>
      <c r="Y31246" s="36"/>
      <c r="AA31246" s="5"/>
      <c r="AC31246" s="36"/>
      <c r="AD31246" s="36"/>
      <c r="AE31246"/>
      <c r="AF31246"/>
      <c r="AH31246" s="36"/>
      <c r="AJ31246"/>
    </row>
    <row r="31247" spans="14:36">
      <c r="N31247" s="36"/>
      <c r="R31247" s="5"/>
      <c r="W31247"/>
      <c r="Y31247" s="36"/>
      <c r="AA31247" s="5"/>
      <c r="AC31247" s="36"/>
      <c r="AD31247" s="36"/>
      <c r="AE31247"/>
      <c r="AF31247"/>
      <c r="AH31247" s="36"/>
      <c r="AJ31247"/>
    </row>
    <row r="31248" spans="14:36">
      <c r="N31248" s="36"/>
      <c r="R31248" s="5"/>
      <c r="W31248"/>
      <c r="Y31248" s="36"/>
      <c r="AA31248" s="5"/>
      <c r="AC31248" s="36"/>
      <c r="AD31248" s="36"/>
      <c r="AE31248"/>
      <c r="AF31248"/>
      <c r="AH31248" s="36"/>
      <c r="AJ31248"/>
    </row>
    <row r="31249" spans="14:36">
      <c r="N31249" s="36"/>
      <c r="R31249" s="5"/>
      <c r="W31249"/>
      <c r="Y31249" s="36"/>
      <c r="AA31249" s="5"/>
      <c r="AC31249" s="36"/>
      <c r="AD31249" s="36"/>
      <c r="AE31249"/>
      <c r="AF31249"/>
      <c r="AH31249" s="36"/>
      <c r="AJ31249"/>
    </row>
    <row r="31250" spans="14:36">
      <c r="N31250" s="36"/>
      <c r="R31250" s="5"/>
      <c r="W31250"/>
      <c r="Y31250" s="36"/>
      <c r="AA31250" s="5"/>
      <c r="AC31250" s="36"/>
      <c r="AD31250" s="36"/>
      <c r="AE31250"/>
      <c r="AF31250"/>
      <c r="AH31250" s="36"/>
      <c r="AJ31250"/>
    </row>
    <row r="31251" spans="14:36">
      <c r="N31251" s="36"/>
      <c r="R31251" s="5"/>
      <c r="W31251"/>
      <c r="Y31251" s="36"/>
      <c r="AA31251" s="5"/>
      <c r="AC31251" s="36"/>
      <c r="AD31251" s="36"/>
      <c r="AE31251"/>
      <c r="AF31251"/>
      <c r="AH31251" s="36"/>
      <c r="AJ31251"/>
    </row>
    <row r="31252" spans="14:36">
      <c r="N31252" s="36"/>
      <c r="R31252" s="5"/>
      <c r="W31252"/>
      <c r="Y31252" s="36"/>
      <c r="AA31252" s="5"/>
      <c r="AC31252" s="36"/>
      <c r="AD31252" s="36"/>
      <c r="AE31252"/>
      <c r="AF31252"/>
      <c r="AH31252" s="36"/>
      <c r="AJ31252"/>
    </row>
    <row r="31253" spans="14:36">
      <c r="N31253" s="36"/>
      <c r="R31253" s="5"/>
      <c r="W31253"/>
      <c r="Y31253" s="36"/>
      <c r="AA31253" s="5"/>
      <c r="AC31253" s="36"/>
      <c r="AD31253" s="36"/>
      <c r="AE31253"/>
      <c r="AF31253"/>
      <c r="AH31253" s="36"/>
      <c r="AJ31253"/>
    </row>
    <row r="31254" spans="14:36">
      <c r="N31254" s="36"/>
      <c r="R31254" s="5"/>
      <c r="W31254"/>
      <c r="Y31254" s="36"/>
      <c r="AA31254" s="5"/>
      <c r="AC31254" s="36"/>
      <c r="AD31254" s="36"/>
      <c r="AE31254"/>
      <c r="AF31254"/>
      <c r="AH31254" s="36"/>
      <c r="AJ31254"/>
    </row>
    <row r="31255" spans="14:36">
      <c r="N31255" s="36"/>
      <c r="R31255" s="5"/>
      <c r="W31255"/>
      <c r="Y31255" s="36"/>
      <c r="AA31255" s="5"/>
      <c r="AC31255" s="36"/>
      <c r="AD31255" s="36"/>
      <c r="AE31255"/>
      <c r="AF31255"/>
      <c r="AH31255" s="36"/>
      <c r="AJ31255"/>
    </row>
    <row r="31256" spans="14:36">
      <c r="N31256" s="36"/>
      <c r="R31256" s="5"/>
      <c r="W31256"/>
      <c r="Y31256" s="36"/>
      <c r="AA31256" s="5"/>
      <c r="AC31256" s="36"/>
      <c r="AD31256" s="36"/>
      <c r="AE31256"/>
      <c r="AF31256"/>
      <c r="AH31256" s="36"/>
      <c r="AJ31256"/>
    </row>
    <row r="31257" spans="14:36">
      <c r="N31257" s="36"/>
      <c r="R31257" s="5"/>
      <c r="W31257"/>
      <c r="Y31257" s="36"/>
      <c r="AA31257" s="5"/>
      <c r="AC31257" s="36"/>
      <c r="AD31257" s="36"/>
      <c r="AE31257"/>
      <c r="AF31257"/>
      <c r="AH31257" s="36"/>
      <c r="AJ31257"/>
    </row>
    <row r="31258" spans="14:36">
      <c r="N31258" s="36"/>
      <c r="R31258" s="5"/>
      <c r="W31258"/>
      <c r="Y31258" s="36"/>
      <c r="AA31258" s="5"/>
      <c r="AC31258" s="36"/>
      <c r="AD31258" s="36"/>
      <c r="AE31258"/>
      <c r="AF31258"/>
      <c r="AH31258" s="36"/>
      <c r="AJ31258"/>
    </row>
    <row r="31259" spans="14:36">
      <c r="N31259" s="36"/>
      <c r="R31259" s="5"/>
      <c r="W31259"/>
      <c r="Y31259" s="36"/>
      <c r="AA31259" s="5"/>
      <c r="AC31259" s="36"/>
      <c r="AD31259" s="36"/>
      <c r="AE31259"/>
      <c r="AF31259"/>
      <c r="AH31259" s="36"/>
      <c r="AJ31259"/>
    </row>
    <row r="31260" spans="14:36">
      <c r="N31260" s="36"/>
      <c r="R31260" s="5"/>
      <c r="W31260"/>
      <c r="Y31260" s="36"/>
      <c r="AA31260" s="5"/>
      <c r="AC31260" s="36"/>
      <c r="AD31260" s="36"/>
      <c r="AE31260"/>
      <c r="AF31260"/>
      <c r="AH31260" s="36"/>
      <c r="AJ31260"/>
    </row>
    <row r="31261" spans="14:36">
      <c r="N31261" s="36"/>
      <c r="R31261" s="5"/>
      <c r="W31261"/>
      <c r="Y31261" s="36"/>
      <c r="AA31261" s="5"/>
      <c r="AC31261" s="36"/>
      <c r="AD31261" s="36"/>
      <c r="AE31261"/>
      <c r="AF31261"/>
      <c r="AH31261" s="36"/>
      <c r="AJ31261"/>
    </row>
    <row r="31262" spans="14:36">
      <c r="N31262" s="36"/>
      <c r="R31262" s="5"/>
      <c r="W31262"/>
      <c r="Y31262" s="36"/>
      <c r="AA31262" s="5"/>
      <c r="AC31262" s="36"/>
      <c r="AD31262" s="36"/>
      <c r="AE31262"/>
      <c r="AF31262"/>
      <c r="AH31262" s="36"/>
      <c r="AJ31262"/>
    </row>
    <row r="31263" spans="14:36">
      <c r="N31263" s="36"/>
      <c r="R31263" s="5"/>
      <c r="W31263"/>
      <c r="Y31263" s="36"/>
      <c r="AA31263" s="5"/>
      <c r="AC31263" s="36"/>
      <c r="AD31263" s="36"/>
      <c r="AE31263"/>
      <c r="AF31263"/>
      <c r="AH31263" s="36"/>
      <c r="AJ31263"/>
    </row>
    <row r="31264" spans="14:36">
      <c r="N31264" s="36"/>
      <c r="R31264" s="5"/>
      <c r="W31264"/>
      <c r="Y31264" s="36"/>
      <c r="AA31264" s="5"/>
      <c r="AC31264" s="36"/>
      <c r="AD31264" s="36"/>
      <c r="AE31264"/>
      <c r="AF31264"/>
      <c r="AH31264" s="36"/>
      <c r="AJ31264"/>
    </row>
    <row r="31265" spans="14:36">
      <c r="N31265" s="36"/>
      <c r="R31265" s="5"/>
      <c r="W31265"/>
      <c r="Y31265" s="36"/>
      <c r="AA31265" s="5"/>
      <c r="AC31265" s="36"/>
      <c r="AD31265" s="36"/>
      <c r="AE31265"/>
      <c r="AF31265"/>
      <c r="AH31265" s="36"/>
      <c r="AJ31265"/>
    </row>
    <row r="31266" spans="14:36">
      <c r="N31266" s="36"/>
      <c r="R31266" s="5"/>
      <c r="W31266"/>
      <c r="Y31266" s="36"/>
      <c r="AA31266" s="5"/>
      <c r="AC31266" s="36"/>
      <c r="AD31266" s="36"/>
      <c r="AE31266"/>
      <c r="AF31266"/>
      <c r="AH31266" s="36"/>
      <c r="AJ31266"/>
    </row>
    <row r="31267" spans="14:36">
      <c r="N31267" s="36"/>
      <c r="R31267" s="5"/>
      <c r="W31267"/>
      <c r="Y31267" s="36"/>
      <c r="AA31267" s="5"/>
      <c r="AC31267" s="36"/>
      <c r="AD31267" s="36"/>
      <c r="AE31267"/>
      <c r="AF31267"/>
      <c r="AH31267" s="36"/>
      <c r="AJ31267"/>
    </row>
    <row r="31268" spans="14:36">
      <c r="N31268" s="36"/>
      <c r="R31268" s="5"/>
      <c r="W31268"/>
      <c r="Y31268" s="36"/>
      <c r="AA31268" s="5"/>
      <c r="AC31268" s="36"/>
      <c r="AD31268" s="36"/>
      <c r="AE31268"/>
      <c r="AF31268"/>
      <c r="AH31268" s="36"/>
      <c r="AJ31268"/>
    </row>
    <row r="31269" spans="14:36">
      <c r="N31269" s="36"/>
      <c r="R31269" s="5"/>
      <c r="W31269"/>
      <c r="Y31269" s="36"/>
      <c r="AA31269" s="5"/>
      <c r="AC31269" s="36"/>
      <c r="AD31269" s="36"/>
      <c r="AE31269"/>
      <c r="AF31269"/>
      <c r="AH31269" s="36"/>
      <c r="AJ31269"/>
    </row>
    <row r="31270" spans="14:36">
      <c r="N31270" s="36"/>
      <c r="R31270" s="5"/>
      <c r="W31270"/>
      <c r="Y31270" s="36"/>
      <c r="AA31270" s="5"/>
      <c r="AC31270" s="36"/>
      <c r="AD31270" s="36"/>
      <c r="AE31270"/>
      <c r="AF31270"/>
      <c r="AH31270" s="36"/>
      <c r="AJ31270"/>
    </row>
    <row r="31271" spans="14:36">
      <c r="N31271" s="36"/>
      <c r="R31271" s="5"/>
      <c r="W31271"/>
      <c r="Y31271" s="36"/>
      <c r="AA31271" s="5"/>
      <c r="AC31271" s="36"/>
      <c r="AD31271" s="36"/>
      <c r="AE31271"/>
      <c r="AF31271"/>
      <c r="AH31271" s="36"/>
      <c r="AJ31271"/>
    </row>
    <row r="31272" spans="14:36">
      <c r="N31272" s="36"/>
      <c r="R31272" s="5"/>
      <c r="W31272"/>
      <c r="Y31272" s="36"/>
      <c r="AA31272" s="5"/>
      <c r="AC31272" s="36"/>
      <c r="AD31272" s="36"/>
      <c r="AE31272"/>
      <c r="AF31272"/>
      <c r="AH31272" s="36"/>
      <c r="AJ31272"/>
    </row>
    <row r="31273" spans="14:36">
      <c r="N31273" s="36"/>
      <c r="R31273" s="5"/>
      <c r="W31273"/>
      <c r="Y31273" s="36"/>
      <c r="AA31273" s="5"/>
      <c r="AC31273" s="36"/>
      <c r="AD31273" s="36"/>
      <c r="AE31273"/>
      <c r="AF31273"/>
      <c r="AH31273" s="36"/>
      <c r="AJ31273"/>
    </row>
    <row r="31274" spans="14:36">
      <c r="N31274" s="36"/>
      <c r="R31274" s="5"/>
      <c r="W31274"/>
      <c r="Y31274" s="36"/>
      <c r="AA31274" s="5"/>
      <c r="AC31274" s="36"/>
      <c r="AD31274" s="36"/>
      <c r="AE31274"/>
      <c r="AF31274"/>
      <c r="AH31274" s="36"/>
      <c r="AJ31274"/>
    </row>
    <row r="31275" spans="14:36">
      <c r="N31275" s="36"/>
      <c r="R31275" s="5"/>
      <c r="W31275"/>
      <c r="Y31275" s="36"/>
      <c r="AA31275" s="5"/>
      <c r="AC31275" s="36"/>
      <c r="AD31275" s="36"/>
      <c r="AE31275"/>
      <c r="AF31275"/>
      <c r="AH31275" s="36"/>
      <c r="AJ31275"/>
    </row>
    <row r="31276" spans="14:36">
      <c r="N31276" s="36"/>
      <c r="R31276" s="5"/>
      <c r="W31276"/>
      <c r="Y31276" s="36"/>
      <c r="AA31276" s="5"/>
      <c r="AC31276" s="36"/>
      <c r="AD31276" s="36"/>
      <c r="AE31276"/>
      <c r="AF31276"/>
      <c r="AH31276" s="36"/>
      <c r="AJ31276"/>
    </row>
    <row r="31277" spans="14:36">
      <c r="N31277" s="36"/>
      <c r="R31277" s="5"/>
      <c r="W31277"/>
      <c r="Y31277" s="36"/>
      <c r="AA31277" s="5"/>
      <c r="AC31277" s="36"/>
      <c r="AD31277" s="36"/>
      <c r="AE31277"/>
      <c r="AF31277"/>
      <c r="AH31277" s="36"/>
      <c r="AJ31277"/>
    </row>
    <row r="31278" spans="14:36">
      <c r="N31278" s="36"/>
      <c r="R31278" s="5"/>
      <c r="W31278"/>
      <c r="Y31278" s="36"/>
      <c r="AA31278" s="5"/>
      <c r="AC31278" s="36"/>
      <c r="AD31278" s="36"/>
      <c r="AE31278"/>
      <c r="AF31278"/>
      <c r="AH31278" s="36"/>
      <c r="AJ31278"/>
    </row>
    <row r="31279" spans="14:36">
      <c r="N31279" s="36"/>
      <c r="R31279" s="5"/>
      <c r="W31279"/>
      <c r="Y31279" s="36"/>
      <c r="AA31279" s="5"/>
      <c r="AC31279" s="36"/>
      <c r="AD31279" s="36"/>
      <c r="AE31279"/>
      <c r="AF31279"/>
      <c r="AH31279" s="36"/>
      <c r="AJ31279"/>
    </row>
    <row r="31280" spans="14:36">
      <c r="N31280" s="36"/>
      <c r="R31280" s="5"/>
      <c r="W31280"/>
      <c r="Y31280" s="36"/>
      <c r="AA31280" s="5"/>
      <c r="AC31280" s="36"/>
      <c r="AD31280" s="36"/>
      <c r="AE31280"/>
      <c r="AF31280"/>
      <c r="AH31280" s="36"/>
      <c r="AJ31280"/>
    </row>
    <row r="31281" spans="14:36">
      <c r="N31281" s="36"/>
      <c r="R31281" s="5"/>
      <c r="W31281"/>
      <c r="Y31281" s="36"/>
      <c r="AA31281" s="5"/>
      <c r="AC31281" s="36"/>
      <c r="AD31281" s="36"/>
      <c r="AE31281"/>
      <c r="AF31281"/>
      <c r="AH31281" s="36"/>
      <c r="AJ31281"/>
    </row>
    <row r="31282" spans="14:36">
      <c r="N31282" s="36"/>
      <c r="R31282" s="5"/>
      <c r="W31282"/>
      <c r="Y31282" s="36"/>
      <c r="AA31282" s="5"/>
      <c r="AC31282" s="36"/>
      <c r="AD31282" s="36"/>
      <c r="AE31282"/>
      <c r="AF31282"/>
      <c r="AH31282" s="36"/>
      <c r="AJ31282"/>
    </row>
    <row r="31283" spans="14:36">
      <c r="N31283" s="36"/>
      <c r="R31283" s="5"/>
      <c r="W31283"/>
      <c r="Y31283" s="36"/>
      <c r="AA31283" s="5"/>
      <c r="AC31283" s="36"/>
      <c r="AD31283" s="36"/>
      <c r="AE31283"/>
      <c r="AF31283"/>
      <c r="AH31283" s="36"/>
      <c r="AJ31283"/>
    </row>
    <row r="31284" spans="14:36">
      <c r="N31284" s="36"/>
      <c r="R31284" s="5"/>
      <c r="W31284"/>
      <c r="Y31284" s="36"/>
      <c r="AA31284" s="5"/>
      <c r="AC31284" s="36"/>
      <c r="AD31284" s="36"/>
      <c r="AE31284"/>
      <c r="AF31284"/>
      <c r="AH31284" s="36"/>
      <c r="AJ31284"/>
    </row>
    <row r="31285" spans="14:36">
      <c r="N31285" s="36"/>
      <c r="R31285" s="5"/>
      <c r="W31285"/>
      <c r="Y31285" s="36"/>
      <c r="AA31285" s="5"/>
      <c r="AC31285" s="36"/>
      <c r="AD31285" s="36"/>
      <c r="AE31285"/>
      <c r="AF31285"/>
      <c r="AH31285" s="36"/>
      <c r="AJ31285"/>
    </row>
    <row r="31286" spans="14:36">
      <c r="N31286" s="36"/>
      <c r="R31286" s="5"/>
      <c r="W31286"/>
      <c r="Y31286" s="36"/>
      <c r="AA31286" s="5"/>
      <c r="AC31286" s="36"/>
      <c r="AD31286" s="36"/>
      <c r="AE31286"/>
      <c r="AF31286"/>
      <c r="AH31286" s="36"/>
      <c r="AJ31286"/>
    </row>
    <row r="31287" spans="14:36">
      <c r="N31287" s="36"/>
      <c r="R31287" s="5"/>
      <c r="W31287"/>
      <c r="Y31287" s="36"/>
      <c r="AA31287" s="5"/>
      <c r="AC31287" s="36"/>
      <c r="AD31287" s="36"/>
      <c r="AE31287"/>
      <c r="AF31287"/>
      <c r="AH31287" s="36"/>
      <c r="AJ31287"/>
    </row>
    <row r="31288" spans="14:36">
      <c r="N31288" s="36"/>
      <c r="R31288" s="5"/>
      <c r="W31288"/>
      <c r="Y31288" s="36"/>
      <c r="AA31288" s="5"/>
      <c r="AC31288" s="36"/>
      <c r="AD31288" s="36"/>
      <c r="AE31288"/>
      <c r="AF31288"/>
      <c r="AH31288" s="36"/>
      <c r="AJ31288"/>
    </row>
    <row r="31289" spans="14:36">
      <c r="N31289" s="36"/>
      <c r="R31289" s="5"/>
      <c r="W31289"/>
      <c r="Y31289" s="36"/>
      <c r="AA31289" s="5"/>
      <c r="AC31289" s="36"/>
      <c r="AD31289" s="36"/>
      <c r="AE31289"/>
      <c r="AF31289"/>
      <c r="AH31289" s="36"/>
      <c r="AJ31289"/>
    </row>
    <row r="31290" spans="14:36">
      <c r="N31290" s="36"/>
      <c r="R31290" s="5"/>
      <c r="W31290"/>
      <c r="Y31290" s="36"/>
      <c r="AA31290" s="5"/>
      <c r="AC31290" s="36"/>
      <c r="AD31290" s="36"/>
      <c r="AE31290"/>
      <c r="AF31290"/>
      <c r="AH31290" s="36"/>
      <c r="AJ31290"/>
    </row>
    <row r="31291" spans="14:36">
      <c r="N31291" s="36"/>
      <c r="R31291" s="5"/>
      <c r="W31291"/>
      <c r="Y31291" s="36"/>
      <c r="AA31291" s="5"/>
      <c r="AC31291" s="36"/>
      <c r="AD31291" s="36"/>
      <c r="AE31291"/>
      <c r="AF31291"/>
      <c r="AH31291" s="36"/>
      <c r="AJ31291"/>
    </row>
    <row r="31292" spans="14:36">
      <c r="N31292" s="36"/>
      <c r="R31292" s="5"/>
      <c r="W31292"/>
      <c r="Y31292" s="36"/>
      <c r="AA31292" s="5"/>
      <c r="AC31292" s="36"/>
      <c r="AD31292" s="36"/>
      <c r="AE31292"/>
      <c r="AF31292"/>
      <c r="AH31292" s="36"/>
      <c r="AJ31292"/>
    </row>
    <row r="31293" spans="14:36">
      <c r="N31293" s="36"/>
      <c r="R31293" s="5"/>
      <c r="W31293"/>
      <c r="Y31293" s="36"/>
      <c r="AA31293" s="5"/>
      <c r="AC31293" s="36"/>
      <c r="AD31293" s="36"/>
      <c r="AE31293"/>
      <c r="AF31293"/>
      <c r="AH31293" s="36"/>
      <c r="AJ31293"/>
    </row>
    <row r="31294" spans="14:36">
      <c r="N31294" s="36"/>
      <c r="R31294" s="5"/>
      <c r="W31294"/>
      <c r="Y31294" s="36"/>
      <c r="AA31294" s="5"/>
      <c r="AC31294" s="36"/>
      <c r="AD31294" s="36"/>
      <c r="AE31294"/>
      <c r="AF31294"/>
      <c r="AH31294" s="36"/>
      <c r="AJ31294"/>
    </row>
    <row r="31295" spans="14:36">
      <c r="N31295" s="36"/>
      <c r="R31295" s="5"/>
      <c r="W31295"/>
      <c r="Y31295" s="36"/>
      <c r="AA31295" s="5"/>
      <c r="AC31295" s="36"/>
      <c r="AD31295" s="36"/>
      <c r="AE31295"/>
      <c r="AF31295"/>
      <c r="AH31295" s="36"/>
      <c r="AJ31295"/>
    </row>
    <row r="31296" spans="14:36">
      <c r="N31296" s="36"/>
      <c r="R31296" s="5"/>
      <c r="W31296"/>
      <c r="Y31296" s="36"/>
      <c r="AA31296" s="5"/>
      <c r="AC31296" s="36"/>
      <c r="AD31296" s="36"/>
      <c r="AE31296"/>
      <c r="AF31296"/>
      <c r="AH31296" s="36"/>
      <c r="AJ31296"/>
    </row>
    <row r="31297" spans="14:36">
      <c r="N31297" s="36"/>
      <c r="R31297" s="5"/>
      <c r="W31297"/>
      <c r="Y31297" s="36"/>
      <c r="AA31297" s="5"/>
      <c r="AC31297" s="36"/>
      <c r="AD31297" s="36"/>
      <c r="AE31297"/>
      <c r="AF31297"/>
      <c r="AH31297" s="36"/>
      <c r="AJ31297"/>
    </row>
    <row r="31298" spans="14:36">
      <c r="N31298" s="36"/>
      <c r="R31298" s="5"/>
      <c r="W31298"/>
      <c r="Y31298" s="36"/>
      <c r="AA31298" s="5"/>
      <c r="AC31298" s="36"/>
      <c r="AD31298" s="36"/>
      <c r="AE31298"/>
      <c r="AF31298"/>
      <c r="AH31298" s="36"/>
      <c r="AJ31298"/>
    </row>
    <row r="31299" spans="14:36">
      <c r="N31299" s="36"/>
      <c r="R31299" s="5"/>
      <c r="W31299"/>
      <c r="Y31299" s="36"/>
      <c r="AA31299" s="5"/>
      <c r="AC31299" s="36"/>
      <c r="AD31299" s="36"/>
      <c r="AE31299"/>
      <c r="AF31299"/>
      <c r="AH31299" s="36"/>
      <c r="AJ31299"/>
    </row>
    <row r="31300" spans="14:36">
      <c r="N31300" s="36"/>
      <c r="R31300" s="5"/>
      <c r="W31300"/>
      <c r="Y31300" s="36"/>
      <c r="AA31300" s="5"/>
      <c r="AC31300" s="36"/>
      <c r="AD31300" s="36"/>
      <c r="AE31300"/>
      <c r="AF31300"/>
      <c r="AH31300" s="36"/>
      <c r="AJ31300"/>
    </row>
    <row r="31301" spans="14:36">
      <c r="N31301" s="36"/>
      <c r="R31301" s="5"/>
      <c r="W31301"/>
      <c r="Y31301" s="36"/>
      <c r="AA31301" s="5"/>
      <c r="AC31301" s="36"/>
      <c r="AD31301" s="36"/>
      <c r="AE31301"/>
      <c r="AF31301"/>
      <c r="AH31301" s="36"/>
      <c r="AJ31301"/>
    </row>
    <row r="31302" spans="14:36">
      <c r="N31302" s="36"/>
      <c r="R31302" s="5"/>
      <c r="W31302"/>
      <c r="Y31302" s="36"/>
      <c r="AA31302" s="5"/>
      <c r="AC31302" s="36"/>
      <c r="AD31302" s="36"/>
      <c r="AE31302"/>
      <c r="AF31302"/>
      <c r="AH31302" s="36"/>
      <c r="AJ31302"/>
    </row>
    <row r="31303" spans="14:36">
      <c r="N31303" s="36"/>
      <c r="R31303" s="5"/>
      <c r="W31303"/>
      <c r="Y31303" s="36"/>
      <c r="AA31303" s="5"/>
      <c r="AC31303" s="36"/>
      <c r="AD31303" s="36"/>
      <c r="AE31303"/>
      <c r="AF31303"/>
      <c r="AH31303" s="36"/>
      <c r="AJ31303"/>
    </row>
    <row r="31304" spans="14:36">
      <c r="N31304" s="36"/>
      <c r="R31304" s="5"/>
      <c r="W31304"/>
      <c r="Y31304" s="36"/>
      <c r="AA31304" s="5"/>
      <c r="AC31304" s="36"/>
      <c r="AD31304" s="36"/>
      <c r="AE31304"/>
      <c r="AF31304"/>
      <c r="AH31304" s="36"/>
      <c r="AJ31304"/>
    </row>
    <row r="31305" spans="14:36">
      <c r="N31305" s="36"/>
      <c r="R31305" s="5"/>
      <c r="W31305"/>
      <c r="Y31305" s="36"/>
      <c r="AA31305" s="5"/>
      <c r="AC31305" s="36"/>
      <c r="AD31305" s="36"/>
      <c r="AE31305"/>
      <c r="AF31305"/>
      <c r="AH31305" s="36"/>
      <c r="AJ31305"/>
    </row>
    <row r="31306" spans="14:36">
      <c r="N31306" s="36"/>
      <c r="R31306" s="5"/>
      <c r="W31306"/>
      <c r="Y31306" s="36"/>
      <c r="AA31306" s="5"/>
      <c r="AC31306" s="36"/>
      <c r="AD31306" s="36"/>
      <c r="AE31306"/>
      <c r="AF31306"/>
      <c r="AH31306" s="36"/>
      <c r="AJ31306"/>
    </row>
    <row r="31307" spans="14:36">
      <c r="N31307" s="36"/>
      <c r="R31307" s="5"/>
      <c r="W31307"/>
      <c r="Y31307" s="36"/>
      <c r="AA31307" s="5"/>
      <c r="AC31307" s="36"/>
      <c r="AD31307" s="36"/>
      <c r="AE31307"/>
      <c r="AF31307"/>
      <c r="AH31307" s="36"/>
      <c r="AJ31307"/>
    </row>
    <row r="31308" spans="14:36">
      <c r="N31308" s="36"/>
      <c r="R31308" s="5"/>
      <c r="W31308"/>
      <c r="Y31308" s="36"/>
      <c r="AA31308" s="5"/>
      <c r="AC31308" s="36"/>
      <c r="AD31308" s="36"/>
      <c r="AE31308"/>
      <c r="AF31308"/>
      <c r="AH31308" s="36"/>
      <c r="AJ31308"/>
    </row>
    <row r="31309" spans="14:36">
      <c r="N31309" s="36"/>
      <c r="R31309" s="5"/>
      <c r="W31309"/>
      <c r="Y31309" s="36"/>
      <c r="AA31309" s="5"/>
      <c r="AC31309" s="36"/>
      <c r="AD31309" s="36"/>
      <c r="AE31309"/>
      <c r="AF31309"/>
      <c r="AH31309" s="36"/>
      <c r="AJ31309"/>
    </row>
    <row r="31310" spans="14:36">
      <c r="N31310" s="36"/>
      <c r="R31310" s="5"/>
      <c r="W31310"/>
      <c r="Y31310" s="36"/>
      <c r="AA31310" s="5"/>
      <c r="AC31310" s="36"/>
      <c r="AD31310" s="36"/>
      <c r="AE31310"/>
      <c r="AF31310"/>
      <c r="AH31310" s="36"/>
      <c r="AJ31310"/>
    </row>
    <row r="31311" spans="14:36">
      <c r="N31311" s="36"/>
      <c r="R31311" s="5"/>
      <c r="W31311"/>
      <c r="Y31311" s="36"/>
      <c r="AA31311" s="5"/>
      <c r="AC31311" s="36"/>
      <c r="AD31311" s="36"/>
      <c r="AE31311"/>
      <c r="AF31311"/>
      <c r="AH31311" s="36"/>
      <c r="AJ31311"/>
    </row>
    <row r="31312" spans="14:36">
      <c r="N31312" s="36"/>
      <c r="R31312" s="5"/>
      <c r="W31312"/>
      <c r="Y31312" s="36"/>
      <c r="AA31312" s="5"/>
      <c r="AC31312" s="36"/>
      <c r="AD31312" s="36"/>
      <c r="AE31312"/>
      <c r="AF31312"/>
      <c r="AH31312" s="36"/>
      <c r="AJ31312"/>
    </row>
    <row r="31313" spans="14:36">
      <c r="N31313" s="36"/>
      <c r="R31313" s="5"/>
      <c r="W31313"/>
      <c r="Y31313" s="36"/>
      <c r="AA31313" s="5"/>
      <c r="AC31313" s="36"/>
      <c r="AD31313" s="36"/>
      <c r="AE31313"/>
      <c r="AF31313"/>
      <c r="AH31313" s="36"/>
      <c r="AJ31313"/>
    </row>
    <row r="31314" spans="14:36">
      <c r="N31314" s="36"/>
      <c r="R31314" s="5"/>
      <c r="W31314"/>
      <c r="Y31314" s="36"/>
      <c r="AA31314" s="5"/>
      <c r="AC31314" s="36"/>
      <c r="AD31314" s="36"/>
      <c r="AE31314"/>
      <c r="AF31314"/>
      <c r="AH31314" s="36"/>
      <c r="AJ31314"/>
    </row>
    <row r="31315" spans="14:36">
      <c r="N31315" s="36"/>
      <c r="R31315" s="5"/>
      <c r="W31315"/>
      <c r="Y31315" s="36"/>
      <c r="AA31315" s="5"/>
      <c r="AC31315" s="36"/>
      <c r="AD31315" s="36"/>
      <c r="AE31315"/>
      <c r="AF31315"/>
      <c r="AH31315" s="36"/>
      <c r="AJ31315"/>
    </row>
    <row r="31316" spans="14:36">
      <c r="N31316" s="36"/>
      <c r="R31316" s="5"/>
      <c r="W31316"/>
      <c r="Y31316" s="36"/>
      <c r="AA31316" s="5"/>
      <c r="AC31316" s="36"/>
      <c r="AD31316" s="36"/>
      <c r="AE31316"/>
      <c r="AF31316"/>
      <c r="AH31316" s="36"/>
      <c r="AJ31316"/>
    </row>
    <row r="31317" spans="14:36">
      <c r="N31317" s="36"/>
      <c r="R31317" s="5"/>
      <c r="W31317"/>
      <c r="Y31317" s="36"/>
      <c r="AA31317" s="5"/>
      <c r="AC31317" s="36"/>
      <c r="AD31317" s="36"/>
      <c r="AE31317"/>
      <c r="AF31317"/>
      <c r="AH31317" s="36"/>
      <c r="AJ31317"/>
    </row>
    <row r="31318" spans="14:36">
      <c r="N31318" s="36"/>
      <c r="R31318" s="5"/>
      <c r="W31318"/>
      <c r="Y31318" s="36"/>
      <c r="AA31318" s="5"/>
      <c r="AC31318" s="36"/>
      <c r="AD31318" s="36"/>
      <c r="AE31318"/>
      <c r="AF31318"/>
      <c r="AH31318" s="36"/>
      <c r="AJ31318"/>
    </row>
    <row r="31319" spans="14:36">
      <c r="N31319" s="36"/>
      <c r="R31319" s="5"/>
      <c r="W31319"/>
      <c r="Y31319" s="36"/>
      <c r="AA31319" s="5"/>
      <c r="AC31319" s="36"/>
      <c r="AD31319" s="36"/>
      <c r="AE31319"/>
      <c r="AF31319"/>
      <c r="AH31319" s="36"/>
      <c r="AJ31319"/>
    </row>
    <row r="31320" spans="14:36">
      <c r="N31320" s="36"/>
      <c r="R31320" s="5"/>
      <c r="W31320"/>
      <c r="Y31320" s="36"/>
      <c r="AA31320" s="5"/>
      <c r="AC31320" s="36"/>
      <c r="AD31320" s="36"/>
      <c r="AE31320"/>
      <c r="AF31320"/>
      <c r="AH31320" s="36"/>
      <c r="AJ31320"/>
    </row>
    <row r="31321" spans="14:36">
      <c r="N31321" s="36"/>
      <c r="R31321" s="5"/>
      <c r="W31321"/>
      <c r="Y31321" s="36"/>
      <c r="AA31321" s="5"/>
      <c r="AC31321" s="36"/>
      <c r="AD31321" s="36"/>
      <c r="AE31321"/>
      <c r="AF31321"/>
      <c r="AH31321" s="36"/>
      <c r="AJ31321"/>
    </row>
    <row r="31322" spans="14:36">
      <c r="N31322" s="36"/>
      <c r="R31322" s="5"/>
      <c r="W31322"/>
      <c r="Y31322" s="36"/>
      <c r="AA31322" s="5"/>
      <c r="AC31322" s="36"/>
      <c r="AD31322" s="36"/>
      <c r="AE31322"/>
      <c r="AF31322"/>
      <c r="AH31322" s="36"/>
      <c r="AJ31322"/>
    </row>
    <row r="31323" spans="14:36">
      <c r="N31323" s="36"/>
      <c r="R31323" s="5"/>
      <c r="W31323"/>
      <c r="Y31323" s="36"/>
      <c r="AA31323" s="5"/>
      <c r="AC31323" s="36"/>
      <c r="AD31323" s="36"/>
      <c r="AE31323"/>
      <c r="AF31323"/>
      <c r="AH31323" s="36"/>
      <c r="AJ31323"/>
    </row>
    <row r="31324" spans="14:36">
      <c r="N31324" s="36"/>
      <c r="R31324" s="5"/>
      <c r="W31324"/>
      <c r="Y31324" s="36"/>
      <c r="AA31324" s="5"/>
      <c r="AC31324" s="36"/>
      <c r="AD31324" s="36"/>
      <c r="AE31324"/>
      <c r="AF31324"/>
      <c r="AH31324" s="36"/>
      <c r="AJ31324"/>
    </row>
    <row r="31325" spans="14:36">
      <c r="N31325" s="36"/>
      <c r="R31325" s="5"/>
      <c r="W31325"/>
      <c r="Y31325" s="36"/>
      <c r="AA31325" s="5"/>
      <c r="AC31325" s="36"/>
      <c r="AD31325" s="36"/>
      <c r="AE31325"/>
      <c r="AF31325"/>
      <c r="AH31325" s="36"/>
      <c r="AJ31325"/>
    </row>
    <row r="31326" spans="14:36">
      <c r="N31326" s="36"/>
      <c r="R31326" s="5"/>
      <c r="W31326"/>
      <c r="Y31326" s="36"/>
      <c r="AA31326" s="5"/>
      <c r="AC31326" s="36"/>
      <c r="AD31326" s="36"/>
      <c r="AE31326"/>
      <c r="AF31326"/>
      <c r="AH31326" s="36"/>
      <c r="AJ31326"/>
    </row>
    <row r="31327" spans="14:36">
      <c r="N31327" s="36"/>
      <c r="R31327" s="5"/>
      <c r="W31327"/>
      <c r="Y31327" s="36"/>
      <c r="AA31327" s="5"/>
      <c r="AC31327" s="36"/>
      <c r="AD31327" s="36"/>
      <c r="AE31327"/>
      <c r="AF31327"/>
      <c r="AH31327" s="36"/>
      <c r="AJ31327"/>
    </row>
    <row r="31328" spans="14:36">
      <c r="N31328" s="36"/>
      <c r="R31328" s="5"/>
      <c r="W31328"/>
      <c r="Y31328" s="36"/>
      <c r="AA31328" s="5"/>
      <c r="AC31328" s="36"/>
      <c r="AD31328" s="36"/>
      <c r="AE31328"/>
      <c r="AF31328"/>
      <c r="AH31328" s="36"/>
      <c r="AJ31328"/>
    </row>
    <row r="31329" spans="14:36">
      <c r="N31329" s="36"/>
      <c r="R31329" s="5"/>
      <c r="W31329"/>
      <c r="Y31329" s="36"/>
      <c r="AA31329" s="5"/>
      <c r="AC31329" s="36"/>
      <c r="AD31329" s="36"/>
      <c r="AE31329"/>
      <c r="AF31329"/>
      <c r="AH31329" s="36"/>
      <c r="AJ31329"/>
    </row>
    <row r="31330" spans="14:36">
      <c r="N31330" s="36"/>
      <c r="R31330" s="5"/>
      <c r="W31330"/>
      <c r="Y31330" s="36"/>
      <c r="AA31330" s="5"/>
      <c r="AC31330" s="36"/>
      <c r="AD31330" s="36"/>
      <c r="AE31330"/>
      <c r="AF31330"/>
      <c r="AH31330" s="36"/>
      <c r="AJ31330"/>
    </row>
    <row r="31331" spans="14:36">
      <c r="N31331" s="36"/>
      <c r="R31331" s="5"/>
      <c r="W31331"/>
      <c r="Y31331" s="36"/>
      <c r="AA31331" s="5"/>
      <c r="AC31331" s="36"/>
      <c r="AD31331" s="36"/>
      <c r="AE31331"/>
      <c r="AF31331"/>
      <c r="AH31331" s="36"/>
      <c r="AJ31331"/>
    </row>
    <row r="31332" spans="14:36">
      <c r="N31332" s="36"/>
      <c r="R31332" s="5"/>
      <c r="W31332"/>
      <c r="Y31332" s="36"/>
      <c r="AA31332" s="5"/>
      <c r="AC31332" s="36"/>
      <c r="AD31332" s="36"/>
      <c r="AE31332"/>
      <c r="AF31332"/>
      <c r="AH31332" s="36"/>
      <c r="AJ31332"/>
    </row>
    <row r="31333" spans="14:36">
      <c r="N31333" s="36"/>
      <c r="R31333" s="5"/>
      <c r="W31333"/>
      <c r="Y31333" s="36"/>
      <c r="AA31333" s="5"/>
      <c r="AC31333" s="36"/>
      <c r="AD31333" s="36"/>
      <c r="AE31333"/>
      <c r="AF31333"/>
      <c r="AH31333" s="36"/>
      <c r="AJ31333"/>
    </row>
    <row r="31334" spans="14:36">
      <c r="N31334" s="36"/>
      <c r="R31334" s="5"/>
      <c r="W31334"/>
      <c r="Y31334" s="36"/>
      <c r="AA31334" s="5"/>
      <c r="AC31334" s="36"/>
      <c r="AD31334" s="36"/>
      <c r="AE31334"/>
      <c r="AF31334"/>
      <c r="AH31334" s="36"/>
      <c r="AJ31334"/>
    </row>
    <row r="31335" spans="14:36">
      <c r="N31335" s="36"/>
      <c r="R31335" s="5"/>
      <c r="W31335"/>
      <c r="Y31335" s="36"/>
      <c r="AA31335" s="5"/>
      <c r="AC31335" s="36"/>
      <c r="AD31335" s="36"/>
      <c r="AE31335"/>
      <c r="AF31335"/>
      <c r="AH31335" s="36"/>
      <c r="AJ31335"/>
    </row>
    <row r="31336" spans="14:36">
      <c r="N31336" s="36"/>
      <c r="R31336" s="5"/>
      <c r="W31336"/>
      <c r="Y31336" s="36"/>
      <c r="AA31336" s="5"/>
      <c r="AC31336" s="36"/>
      <c r="AD31336" s="36"/>
      <c r="AE31336"/>
      <c r="AF31336"/>
      <c r="AH31336" s="36"/>
      <c r="AJ31336"/>
    </row>
    <row r="31337" spans="14:36">
      <c r="N31337" s="36"/>
      <c r="R31337" s="5"/>
      <c r="W31337"/>
      <c r="Y31337" s="36"/>
      <c r="AA31337" s="5"/>
      <c r="AC31337" s="36"/>
      <c r="AD31337" s="36"/>
      <c r="AE31337"/>
      <c r="AF31337"/>
      <c r="AH31337" s="36"/>
      <c r="AJ31337"/>
    </row>
    <row r="31338" spans="14:36">
      <c r="N31338" s="36"/>
      <c r="R31338" s="5"/>
      <c r="W31338"/>
      <c r="Y31338" s="36"/>
      <c r="AA31338" s="5"/>
      <c r="AC31338" s="36"/>
      <c r="AD31338" s="36"/>
      <c r="AE31338"/>
      <c r="AF31338"/>
      <c r="AH31338" s="36"/>
      <c r="AJ31338"/>
    </row>
    <row r="31339" spans="14:36">
      <c r="N31339" s="36"/>
      <c r="R31339" s="5"/>
      <c r="W31339"/>
      <c r="Y31339" s="36"/>
      <c r="AA31339" s="5"/>
      <c r="AC31339" s="36"/>
      <c r="AD31339" s="36"/>
      <c r="AE31339"/>
      <c r="AF31339"/>
      <c r="AH31339" s="36"/>
      <c r="AJ31339"/>
    </row>
    <row r="31340" spans="14:36">
      <c r="N31340" s="36"/>
      <c r="R31340" s="5"/>
      <c r="W31340"/>
      <c r="Y31340" s="36"/>
      <c r="AA31340" s="5"/>
      <c r="AC31340" s="36"/>
      <c r="AD31340" s="36"/>
      <c r="AE31340"/>
      <c r="AF31340"/>
      <c r="AH31340" s="36"/>
      <c r="AJ31340"/>
    </row>
    <row r="31341" spans="14:36">
      <c r="N31341" s="36"/>
      <c r="R31341" s="5"/>
      <c r="W31341"/>
      <c r="Y31341" s="36"/>
      <c r="AA31341" s="5"/>
      <c r="AC31341" s="36"/>
      <c r="AD31341" s="36"/>
      <c r="AE31341"/>
      <c r="AF31341"/>
      <c r="AH31341" s="36"/>
      <c r="AJ31341"/>
    </row>
    <row r="31342" spans="14:36">
      <c r="N31342" s="36"/>
      <c r="R31342" s="5"/>
      <c r="W31342"/>
      <c r="Y31342" s="36"/>
      <c r="AA31342" s="5"/>
      <c r="AC31342" s="36"/>
      <c r="AD31342" s="36"/>
      <c r="AE31342"/>
      <c r="AF31342"/>
      <c r="AH31342" s="36"/>
      <c r="AJ31342"/>
    </row>
    <row r="31343" spans="14:36">
      <c r="N31343" s="36"/>
      <c r="R31343" s="5"/>
      <c r="W31343"/>
      <c r="Y31343" s="36"/>
      <c r="AA31343" s="5"/>
      <c r="AC31343" s="36"/>
      <c r="AD31343" s="36"/>
      <c r="AE31343"/>
      <c r="AF31343"/>
      <c r="AH31343" s="36"/>
      <c r="AJ31343"/>
    </row>
    <row r="31344" spans="14:36">
      <c r="N31344" s="36"/>
      <c r="R31344" s="5"/>
      <c r="W31344"/>
      <c r="Y31344" s="36"/>
      <c r="AA31344" s="5"/>
      <c r="AC31344" s="36"/>
      <c r="AD31344" s="36"/>
      <c r="AE31344"/>
      <c r="AF31344"/>
      <c r="AH31344" s="36"/>
      <c r="AJ31344"/>
    </row>
    <row r="31345" spans="14:36">
      <c r="N31345" s="36"/>
      <c r="R31345" s="5"/>
      <c r="W31345"/>
      <c r="Y31345" s="36"/>
      <c r="AA31345" s="5"/>
      <c r="AC31345" s="36"/>
      <c r="AD31345" s="36"/>
      <c r="AE31345"/>
      <c r="AF31345"/>
      <c r="AH31345" s="36"/>
      <c r="AJ31345"/>
    </row>
    <row r="31346" spans="14:36">
      <c r="N31346" s="36"/>
      <c r="R31346" s="5"/>
      <c r="W31346"/>
      <c r="Y31346" s="36"/>
      <c r="AA31346" s="5"/>
      <c r="AC31346" s="36"/>
      <c r="AD31346" s="36"/>
      <c r="AE31346"/>
      <c r="AF31346"/>
      <c r="AH31346" s="36"/>
      <c r="AJ31346"/>
    </row>
    <row r="31347" spans="14:36">
      <c r="N31347" s="36"/>
      <c r="R31347" s="5"/>
      <c r="W31347"/>
      <c r="Y31347" s="36"/>
      <c r="AA31347" s="5"/>
      <c r="AC31347" s="36"/>
      <c r="AD31347" s="36"/>
      <c r="AE31347"/>
      <c r="AF31347"/>
      <c r="AH31347" s="36"/>
      <c r="AJ31347"/>
    </row>
    <row r="31348" spans="14:36">
      <c r="N31348" s="36"/>
      <c r="R31348" s="5"/>
      <c r="W31348"/>
      <c r="Y31348" s="36"/>
      <c r="AA31348" s="5"/>
      <c r="AC31348" s="36"/>
      <c r="AD31348" s="36"/>
      <c r="AE31348"/>
      <c r="AF31348"/>
      <c r="AH31348" s="36"/>
      <c r="AJ31348"/>
    </row>
    <row r="31349" spans="14:36">
      <c r="N31349" s="36"/>
      <c r="R31349" s="5"/>
      <c r="W31349"/>
      <c r="Y31349" s="36"/>
      <c r="AA31349" s="5"/>
      <c r="AC31349" s="36"/>
      <c r="AD31349" s="36"/>
      <c r="AE31349"/>
      <c r="AF31349"/>
      <c r="AH31349" s="36"/>
      <c r="AJ31349"/>
    </row>
    <row r="31350" spans="14:36">
      <c r="N31350" s="36"/>
      <c r="R31350" s="5"/>
      <c r="W31350"/>
      <c r="Y31350" s="36"/>
      <c r="AA31350" s="5"/>
      <c r="AC31350" s="36"/>
      <c r="AD31350" s="36"/>
      <c r="AE31350"/>
      <c r="AF31350"/>
      <c r="AH31350" s="36"/>
      <c r="AJ31350"/>
    </row>
    <row r="31351" spans="14:36">
      <c r="N31351" s="36"/>
      <c r="R31351" s="5"/>
      <c r="W31351"/>
      <c r="Y31351" s="36"/>
      <c r="AA31351" s="5"/>
      <c r="AC31351" s="36"/>
      <c r="AD31351" s="36"/>
      <c r="AE31351"/>
      <c r="AF31351"/>
      <c r="AH31351" s="36"/>
      <c r="AJ31351"/>
    </row>
    <row r="31352" spans="14:36">
      <c r="N31352" s="36"/>
      <c r="R31352" s="5"/>
      <c r="W31352"/>
      <c r="Y31352" s="36"/>
      <c r="AA31352" s="5"/>
      <c r="AC31352" s="36"/>
      <c r="AD31352" s="36"/>
      <c r="AE31352"/>
      <c r="AF31352"/>
      <c r="AH31352" s="36"/>
      <c r="AJ31352"/>
    </row>
    <row r="31353" spans="14:36">
      <c r="N31353" s="36"/>
      <c r="R31353" s="5"/>
      <c r="W31353"/>
      <c r="Y31353" s="36"/>
      <c r="AA31353" s="5"/>
      <c r="AC31353" s="36"/>
      <c r="AD31353" s="36"/>
      <c r="AE31353"/>
      <c r="AF31353"/>
      <c r="AH31353" s="36"/>
      <c r="AJ31353"/>
    </row>
    <row r="31354" spans="14:36">
      <c r="N31354" s="36"/>
      <c r="R31354" s="5"/>
      <c r="W31354"/>
      <c r="Y31354" s="36"/>
      <c r="AA31354" s="5"/>
      <c r="AC31354" s="36"/>
      <c r="AD31354" s="36"/>
      <c r="AE31354"/>
      <c r="AF31354"/>
      <c r="AH31354" s="36"/>
      <c r="AJ31354"/>
    </row>
    <row r="31355" spans="14:36">
      <c r="N31355" s="36"/>
      <c r="R31355" s="5"/>
      <c r="W31355"/>
      <c r="Y31355" s="36"/>
      <c r="AA31355" s="5"/>
      <c r="AC31355" s="36"/>
      <c r="AD31355" s="36"/>
      <c r="AE31355"/>
      <c r="AF31355"/>
      <c r="AH31355" s="36"/>
      <c r="AJ31355"/>
    </row>
    <row r="31356" spans="14:36">
      <c r="N31356" s="36"/>
      <c r="R31356" s="5"/>
      <c r="W31356"/>
      <c r="Y31356" s="36"/>
      <c r="AA31356" s="5"/>
      <c r="AC31356" s="36"/>
      <c r="AD31356" s="36"/>
      <c r="AE31356"/>
      <c r="AF31356"/>
      <c r="AH31356" s="36"/>
      <c r="AJ31356"/>
    </row>
    <row r="31357" spans="14:36">
      <c r="N31357" s="36"/>
      <c r="R31357" s="5"/>
      <c r="W31357"/>
      <c r="Y31357" s="36"/>
      <c r="AA31357" s="5"/>
      <c r="AC31357" s="36"/>
      <c r="AD31357" s="36"/>
      <c r="AE31357"/>
      <c r="AF31357"/>
      <c r="AH31357" s="36"/>
      <c r="AJ31357"/>
    </row>
    <row r="31358" spans="14:36">
      <c r="N31358" s="36"/>
      <c r="R31358" s="5"/>
      <c r="W31358"/>
      <c r="Y31358" s="36"/>
      <c r="AA31358" s="5"/>
      <c r="AC31358" s="36"/>
      <c r="AD31358" s="36"/>
      <c r="AE31358"/>
      <c r="AF31358"/>
      <c r="AH31358" s="36"/>
      <c r="AJ31358"/>
    </row>
    <row r="31359" spans="14:36">
      <c r="N31359" s="36"/>
      <c r="R31359" s="5"/>
      <c r="W31359"/>
      <c r="Y31359" s="36"/>
      <c r="AA31359" s="5"/>
      <c r="AC31359" s="36"/>
      <c r="AD31359" s="36"/>
      <c r="AE31359"/>
      <c r="AF31359"/>
      <c r="AH31359" s="36"/>
      <c r="AJ31359"/>
    </row>
    <row r="31360" spans="14:36">
      <c r="N31360" s="36"/>
      <c r="R31360" s="5"/>
      <c r="W31360"/>
      <c r="Y31360" s="36"/>
      <c r="AA31360" s="5"/>
      <c r="AC31360" s="36"/>
      <c r="AD31360" s="36"/>
      <c r="AE31360"/>
      <c r="AF31360"/>
      <c r="AH31360" s="36"/>
      <c r="AJ31360"/>
    </row>
    <row r="31361" spans="14:36">
      <c r="N31361" s="36"/>
      <c r="R31361" s="5"/>
      <c r="W31361"/>
      <c r="Y31361" s="36"/>
      <c r="AA31361" s="5"/>
      <c r="AC31361" s="36"/>
      <c r="AD31361" s="36"/>
      <c r="AE31361"/>
      <c r="AF31361"/>
      <c r="AH31361" s="36"/>
      <c r="AJ31361"/>
    </row>
    <row r="31362" spans="14:36">
      <c r="N31362" s="36"/>
      <c r="R31362" s="5"/>
      <c r="W31362"/>
      <c r="Y31362" s="36"/>
      <c r="AA31362" s="5"/>
      <c r="AC31362" s="36"/>
      <c r="AD31362" s="36"/>
      <c r="AE31362"/>
      <c r="AF31362"/>
      <c r="AH31362" s="36"/>
      <c r="AJ31362"/>
    </row>
    <row r="31363" spans="14:36">
      <c r="N31363" s="36"/>
      <c r="R31363" s="5"/>
      <c r="W31363"/>
      <c r="Y31363" s="36"/>
      <c r="AA31363" s="5"/>
      <c r="AC31363" s="36"/>
      <c r="AD31363" s="36"/>
      <c r="AE31363"/>
      <c r="AF31363"/>
      <c r="AH31363" s="36"/>
      <c r="AJ31363"/>
    </row>
    <row r="31364" spans="14:36">
      <c r="N31364" s="36"/>
      <c r="R31364" s="5"/>
      <c r="W31364"/>
      <c r="Y31364" s="36"/>
      <c r="AA31364" s="5"/>
      <c r="AC31364" s="36"/>
      <c r="AD31364" s="36"/>
      <c r="AE31364"/>
      <c r="AF31364"/>
      <c r="AH31364" s="36"/>
      <c r="AJ31364"/>
    </row>
    <row r="31365" spans="14:36">
      <c r="N31365" s="36"/>
      <c r="R31365" s="5"/>
      <c r="W31365"/>
      <c r="Y31365" s="36"/>
      <c r="AA31365" s="5"/>
      <c r="AC31365" s="36"/>
      <c r="AD31365" s="36"/>
      <c r="AE31365"/>
      <c r="AF31365"/>
      <c r="AH31365" s="36"/>
      <c r="AJ31365"/>
    </row>
    <row r="31366" spans="14:36">
      <c r="N31366" s="36"/>
      <c r="R31366" s="5"/>
      <c r="W31366"/>
      <c r="Y31366" s="36"/>
      <c r="AA31366" s="5"/>
      <c r="AC31366" s="36"/>
      <c r="AD31366" s="36"/>
      <c r="AE31366"/>
      <c r="AF31366"/>
      <c r="AH31366" s="36"/>
      <c r="AJ31366"/>
    </row>
    <row r="31367" spans="14:36">
      <c r="N31367" s="36"/>
      <c r="R31367" s="5"/>
      <c r="W31367"/>
      <c r="Y31367" s="36"/>
      <c r="AA31367" s="5"/>
      <c r="AC31367" s="36"/>
      <c r="AD31367" s="36"/>
      <c r="AE31367"/>
      <c r="AF31367"/>
      <c r="AH31367" s="36"/>
      <c r="AJ31367"/>
    </row>
    <row r="31368" spans="14:36">
      <c r="N31368" s="36"/>
      <c r="R31368" s="5"/>
      <c r="W31368"/>
      <c r="Y31368" s="36"/>
      <c r="AA31368" s="5"/>
      <c r="AC31368" s="36"/>
      <c r="AD31368" s="36"/>
      <c r="AE31368"/>
      <c r="AF31368"/>
      <c r="AH31368" s="36"/>
      <c r="AJ31368"/>
    </row>
    <row r="31369" spans="14:36">
      <c r="N31369" s="36"/>
      <c r="R31369" s="5"/>
      <c r="W31369"/>
      <c r="Y31369" s="36"/>
      <c r="AA31369" s="5"/>
      <c r="AC31369" s="36"/>
      <c r="AD31369" s="36"/>
      <c r="AE31369"/>
      <c r="AF31369"/>
      <c r="AH31369" s="36"/>
      <c r="AJ31369"/>
    </row>
    <row r="31370" spans="14:36">
      <c r="N31370" s="36"/>
      <c r="R31370" s="5"/>
      <c r="W31370"/>
      <c r="Y31370" s="36"/>
      <c r="AA31370" s="5"/>
      <c r="AC31370" s="36"/>
      <c r="AD31370" s="36"/>
      <c r="AE31370"/>
      <c r="AF31370"/>
      <c r="AH31370" s="36"/>
      <c r="AJ31370"/>
    </row>
    <row r="31371" spans="14:36">
      <c r="N31371" s="36"/>
      <c r="R31371" s="5"/>
      <c r="W31371"/>
      <c r="Y31371" s="36"/>
      <c r="AA31371" s="5"/>
      <c r="AC31371" s="36"/>
      <c r="AD31371" s="36"/>
      <c r="AE31371"/>
      <c r="AF31371"/>
      <c r="AH31371" s="36"/>
      <c r="AJ31371"/>
    </row>
    <row r="31372" spans="14:36">
      <c r="N31372" s="36"/>
      <c r="R31372" s="5"/>
      <c r="W31372"/>
      <c r="Y31372" s="36"/>
      <c r="AA31372" s="5"/>
      <c r="AC31372" s="36"/>
      <c r="AD31372" s="36"/>
      <c r="AE31372"/>
      <c r="AF31372"/>
      <c r="AH31372" s="36"/>
      <c r="AJ31372"/>
    </row>
    <row r="31373" spans="14:36">
      <c r="N31373" s="36"/>
      <c r="R31373" s="5"/>
      <c r="W31373"/>
      <c r="Y31373" s="36"/>
      <c r="AA31373" s="5"/>
      <c r="AC31373" s="36"/>
      <c r="AD31373" s="36"/>
      <c r="AE31373"/>
      <c r="AF31373"/>
      <c r="AH31373" s="36"/>
      <c r="AJ31373"/>
    </row>
    <row r="31374" spans="14:36">
      <c r="N31374" s="36"/>
      <c r="R31374" s="5"/>
      <c r="W31374"/>
      <c r="Y31374" s="36"/>
      <c r="AA31374" s="5"/>
      <c r="AC31374" s="36"/>
      <c r="AD31374" s="36"/>
      <c r="AE31374"/>
      <c r="AF31374"/>
      <c r="AH31374" s="36"/>
      <c r="AJ31374"/>
    </row>
    <row r="31375" spans="14:36">
      <c r="N31375" s="36"/>
      <c r="R31375" s="5"/>
      <c r="W31375"/>
      <c r="Y31375" s="36"/>
      <c r="AA31375" s="5"/>
      <c r="AC31375" s="36"/>
      <c r="AD31375" s="36"/>
      <c r="AE31375"/>
      <c r="AF31375"/>
      <c r="AH31375" s="36"/>
      <c r="AJ31375"/>
    </row>
    <row r="31376" spans="14:36">
      <c r="N31376" s="36"/>
      <c r="R31376" s="5"/>
      <c r="W31376"/>
      <c r="Y31376" s="36"/>
      <c r="AA31376" s="5"/>
      <c r="AC31376" s="36"/>
      <c r="AD31376" s="36"/>
      <c r="AE31376"/>
      <c r="AF31376"/>
      <c r="AH31376" s="36"/>
      <c r="AJ31376"/>
    </row>
    <row r="31377" spans="14:36">
      <c r="N31377" s="36"/>
      <c r="R31377" s="5"/>
      <c r="W31377"/>
      <c r="Y31377" s="36"/>
      <c r="AA31377" s="5"/>
      <c r="AC31377" s="36"/>
      <c r="AD31377" s="36"/>
      <c r="AE31377"/>
      <c r="AF31377"/>
      <c r="AH31377" s="36"/>
      <c r="AJ31377"/>
    </row>
    <row r="31378" spans="14:36">
      <c r="N31378" s="36"/>
      <c r="R31378" s="5"/>
      <c r="W31378"/>
      <c r="Y31378" s="36"/>
      <c r="AA31378" s="5"/>
      <c r="AC31378" s="36"/>
      <c r="AD31378" s="36"/>
      <c r="AE31378"/>
      <c r="AF31378"/>
      <c r="AH31378" s="36"/>
      <c r="AJ31378"/>
    </row>
    <row r="31379" spans="14:36">
      <c r="N31379" s="36"/>
      <c r="R31379" s="5"/>
      <c r="W31379"/>
      <c r="Y31379" s="36"/>
      <c r="AA31379" s="5"/>
      <c r="AC31379" s="36"/>
      <c r="AD31379" s="36"/>
      <c r="AE31379"/>
      <c r="AF31379"/>
      <c r="AH31379" s="36"/>
      <c r="AJ31379"/>
    </row>
    <row r="31380" spans="14:36">
      <c r="N31380" s="36"/>
      <c r="R31380" s="5"/>
      <c r="W31380"/>
      <c r="Y31380" s="36"/>
      <c r="AA31380" s="5"/>
      <c r="AC31380" s="36"/>
      <c r="AD31380" s="36"/>
      <c r="AE31380"/>
      <c r="AF31380"/>
      <c r="AH31380" s="36"/>
      <c r="AJ31380"/>
    </row>
    <row r="31381" spans="14:36">
      <c r="N31381" s="36"/>
      <c r="R31381" s="5"/>
      <c r="W31381"/>
      <c r="Y31381" s="36"/>
      <c r="AA31381" s="5"/>
      <c r="AC31381" s="36"/>
      <c r="AD31381" s="36"/>
      <c r="AE31381"/>
      <c r="AF31381"/>
      <c r="AH31381" s="36"/>
      <c r="AJ31381"/>
    </row>
    <row r="31382" spans="14:36">
      <c r="N31382" s="36"/>
      <c r="R31382" s="5"/>
      <c r="W31382"/>
      <c r="Y31382" s="36"/>
      <c r="AA31382" s="5"/>
      <c r="AC31382" s="36"/>
      <c r="AD31382" s="36"/>
      <c r="AE31382"/>
      <c r="AF31382"/>
      <c r="AH31382" s="36"/>
      <c r="AJ31382"/>
    </row>
    <row r="31383" spans="14:36">
      <c r="N31383" s="36"/>
      <c r="R31383" s="5"/>
      <c r="W31383"/>
      <c r="Y31383" s="36"/>
      <c r="AA31383" s="5"/>
      <c r="AC31383" s="36"/>
      <c r="AD31383" s="36"/>
      <c r="AE31383"/>
      <c r="AF31383"/>
      <c r="AH31383" s="36"/>
      <c r="AJ31383"/>
    </row>
    <row r="31384" spans="14:36">
      <c r="N31384" s="36"/>
      <c r="R31384" s="5"/>
      <c r="W31384"/>
      <c r="Y31384" s="36"/>
      <c r="AA31384" s="5"/>
      <c r="AC31384" s="36"/>
      <c r="AD31384" s="36"/>
      <c r="AE31384"/>
      <c r="AF31384"/>
      <c r="AH31384" s="36"/>
      <c r="AJ31384"/>
    </row>
    <row r="31385" spans="14:36">
      <c r="N31385" s="36"/>
      <c r="R31385" s="5"/>
      <c r="W31385"/>
      <c r="Y31385" s="36"/>
      <c r="AA31385" s="5"/>
      <c r="AC31385" s="36"/>
      <c r="AD31385" s="36"/>
      <c r="AE31385"/>
      <c r="AF31385"/>
      <c r="AH31385" s="36"/>
      <c r="AJ31385"/>
    </row>
    <row r="31386" spans="14:36">
      <c r="N31386" s="36"/>
      <c r="R31386" s="5"/>
      <c r="W31386"/>
      <c r="Y31386" s="36"/>
      <c r="AA31386" s="5"/>
      <c r="AC31386" s="36"/>
      <c r="AD31386" s="36"/>
      <c r="AE31386"/>
      <c r="AF31386"/>
      <c r="AH31386" s="36"/>
      <c r="AJ31386"/>
    </row>
    <row r="31387" spans="14:36">
      <c r="N31387" s="36"/>
      <c r="R31387" s="5"/>
      <c r="W31387"/>
      <c r="Y31387" s="36"/>
      <c r="AA31387" s="5"/>
      <c r="AC31387" s="36"/>
      <c r="AD31387" s="36"/>
      <c r="AE31387"/>
      <c r="AF31387"/>
      <c r="AH31387" s="36"/>
      <c r="AJ31387"/>
    </row>
    <row r="31388" spans="14:36">
      <c r="N31388" s="36"/>
      <c r="R31388" s="5"/>
      <c r="W31388"/>
      <c r="Y31388" s="36"/>
      <c r="AA31388" s="5"/>
      <c r="AC31388" s="36"/>
      <c r="AD31388" s="36"/>
      <c r="AE31388"/>
      <c r="AF31388"/>
      <c r="AH31388" s="36"/>
      <c r="AJ31388"/>
    </row>
    <row r="31389" spans="14:36">
      <c r="N31389" s="36"/>
      <c r="R31389" s="5"/>
      <c r="W31389"/>
      <c r="Y31389" s="36"/>
      <c r="AA31389" s="5"/>
      <c r="AC31389" s="36"/>
      <c r="AD31389" s="36"/>
      <c r="AE31389"/>
      <c r="AF31389"/>
      <c r="AH31389" s="36"/>
      <c r="AJ31389"/>
    </row>
    <row r="31390" spans="14:36">
      <c r="N31390" s="36"/>
      <c r="R31390" s="5"/>
      <c r="W31390"/>
      <c r="Y31390" s="36"/>
      <c r="AA31390" s="5"/>
      <c r="AC31390" s="36"/>
      <c r="AD31390" s="36"/>
      <c r="AE31390"/>
      <c r="AF31390"/>
      <c r="AH31390" s="36"/>
      <c r="AJ31390"/>
    </row>
    <row r="31391" spans="14:36">
      <c r="N31391" s="36"/>
      <c r="R31391" s="5"/>
      <c r="W31391"/>
      <c r="Y31391" s="36"/>
      <c r="AA31391" s="5"/>
      <c r="AC31391" s="36"/>
      <c r="AD31391" s="36"/>
      <c r="AE31391"/>
      <c r="AF31391"/>
      <c r="AH31391" s="36"/>
      <c r="AJ31391"/>
    </row>
    <row r="31392" spans="14:36">
      <c r="N31392" s="36"/>
      <c r="R31392" s="5"/>
      <c r="W31392"/>
      <c r="Y31392" s="36"/>
      <c r="AA31392" s="5"/>
      <c r="AC31392" s="36"/>
      <c r="AD31392" s="36"/>
      <c r="AE31392"/>
      <c r="AF31392"/>
      <c r="AH31392" s="36"/>
      <c r="AJ31392"/>
    </row>
    <row r="31393" spans="14:36">
      <c r="N31393" s="36"/>
      <c r="R31393" s="5"/>
      <c r="W31393"/>
      <c r="Y31393" s="36"/>
      <c r="AA31393" s="5"/>
      <c r="AC31393" s="36"/>
      <c r="AD31393" s="36"/>
      <c r="AE31393"/>
      <c r="AF31393"/>
      <c r="AH31393" s="36"/>
      <c r="AJ31393"/>
    </row>
    <row r="31394" spans="14:36">
      <c r="N31394" s="36"/>
      <c r="R31394" s="5"/>
      <c r="W31394"/>
      <c r="Y31394" s="36"/>
      <c r="AA31394" s="5"/>
      <c r="AC31394" s="36"/>
      <c r="AD31394" s="36"/>
      <c r="AE31394"/>
      <c r="AF31394"/>
      <c r="AH31394" s="36"/>
      <c r="AJ31394"/>
    </row>
    <row r="31395" spans="14:36">
      <c r="N31395" s="36"/>
      <c r="R31395" s="5"/>
      <c r="W31395"/>
      <c r="Y31395" s="36"/>
      <c r="AA31395" s="5"/>
      <c r="AC31395" s="36"/>
      <c r="AD31395" s="36"/>
      <c r="AE31395"/>
      <c r="AF31395"/>
      <c r="AH31395" s="36"/>
      <c r="AJ31395"/>
    </row>
    <row r="31396" spans="14:36">
      <c r="N31396" s="36"/>
      <c r="R31396" s="5"/>
      <c r="W31396"/>
      <c r="Y31396" s="36"/>
      <c r="AA31396" s="5"/>
      <c r="AC31396" s="36"/>
      <c r="AD31396" s="36"/>
      <c r="AE31396"/>
      <c r="AF31396"/>
      <c r="AH31396" s="36"/>
      <c r="AJ31396"/>
    </row>
    <row r="31397" spans="14:36">
      <c r="N31397" s="36"/>
      <c r="R31397" s="5"/>
      <c r="W31397"/>
      <c r="Y31397" s="36"/>
      <c r="AA31397" s="5"/>
      <c r="AC31397" s="36"/>
      <c r="AD31397" s="36"/>
      <c r="AE31397"/>
      <c r="AF31397"/>
      <c r="AH31397" s="36"/>
      <c r="AJ31397"/>
    </row>
    <row r="31398" spans="14:36">
      <c r="N31398" s="36"/>
      <c r="R31398" s="5"/>
      <c r="W31398"/>
      <c r="Y31398" s="36"/>
      <c r="AA31398" s="5"/>
      <c r="AC31398" s="36"/>
      <c r="AD31398" s="36"/>
      <c r="AE31398"/>
      <c r="AF31398"/>
      <c r="AH31398" s="36"/>
      <c r="AJ31398"/>
    </row>
    <row r="31399" spans="14:36">
      <c r="N31399" s="36"/>
      <c r="R31399" s="5"/>
      <c r="W31399"/>
      <c r="Y31399" s="36"/>
      <c r="AA31399" s="5"/>
      <c r="AC31399" s="36"/>
      <c r="AD31399" s="36"/>
      <c r="AE31399"/>
      <c r="AF31399"/>
      <c r="AH31399" s="36"/>
      <c r="AJ31399"/>
    </row>
    <row r="31400" spans="14:36">
      <c r="N31400" s="36"/>
      <c r="R31400" s="5"/>
      <c r="W31400"/>
      <c r="Y31400" s="36"/>
      <c r="AA31400" s="5"/>
      <c r="AC31400" s="36"/>
      <c r="AD31400" s="36"/>
      <c r="AE31400"/>
      <c r="AF31400"/>
      <c r="AH31400" s="36"/>
      <c r="AJ31400"/>
    </row>
    <row r="31401" spans="14:36">
      <c r="N31401" s="36"/>
      <c r="R31401" s="5"/>
      <c r="W31401"/>
      <c r="Y31401" s="36"/>
      <c r="AA31401" s="5"/>
      <c r="AC31401" s="36"/>
      <c r="AD31401" s="36"/>
      <c r="AE31401"/>
      <c r="AF31401"/>
      <c r="AH31401" s="36"/>
      <c r="AJ31401"/>
    </row>
    <row r="31402" spans="14:36">
      <c r="N31402" s="36"/>
      <c r="R31402" s="5"/>
      <c r="W31402"/>
      <c r="Y31402" s="36"/>
      <c r="AA31402" s="5"/>
      <c r="AC31402" s="36"/>
      <c r="AD31402" s="36"/>
      <c r="AE31402"/>
      <c r="AF31402"/>
      <c r="AH31402" s="36"/>
      <c r="AJ31402"/>
    </row>
    <row r="31403" spans="14:36">
      <c r="N31403" s="36"/>
      <c r="R31403" s="5"/>
      <c r="W31403"/>
      <c r="Y31403" s="36"/>
      <c r="AA31403" s="5"/>
      <c r="AC31403" s="36"/>
      <c r="AD31403" s="36"/>
      <c r="AE31403"/>
      <c r="AF31403"/>
      <c r="AH31403" s="36"/>
      <c r="AJ31403"/>
    </row>
    <row r="31404" spans="14:36">
      <c r="N31404" s="36"/>
      <c r="R31404" s="5"/>
      <c r="W31404"/>
      <c r="Y31404" s="36"/>
      <c r="AA31404" s="5"/>
      <c r="AC31404" s="36"/>
      <c r="AD31404" s="36"/>
      <c r="AE31404"/>
      <c r="AF31404"/>
      <c r="AH31404" s="36"/>
      <c r="AJ31404"/>
    </row>
    <row r="31405" spans="14:36">
      <c r="N31405" s="36"/>
      <c r="R31405" s="5"/>
      <c r="W31405"/>
      <c r="Y31405" s="36"/>
      <c r="AA31405" s="5"/>
      <c r="AC31405" s="36"/>
      <c r="AD31405" s="36"/>
      <c r="AE31405"/>
      <c r="AF31405"/>
      <c r="AH31405" s="36"/>
      <c r="AJ31405"/>
    </row>
    <row r="31406" spans="14:36">
      <c r="N31406" s="36"/>
      <c r="R31406" s="5"/>
      <c r="W31406"/>
      <c r="Y31406" s="36"/>
      <c r="AA31406" s="5"/>
      <c r="AC31406" s="36"/>
      <c r="AD31406" s="36"/>
      <c r="AE31406"/>
      <c r="AF31406"/>
      <c r="AH31406" s="36"/>
      <c r="AJ31406"/>
    </row>
    <row r="31407" spans="14:36">
      <c r="N31407" s="36"/>
      <c r="R31407" s="5"/>
      <c r="W31407"/>
      <c r="Y31407" s="36"/>
      <c r="AA31407" s="5"/>
      <c r="AC31407" s="36"/>
      <c r="AD31407" s="36"/>
      <c r="AE31407"/>
      <c r="AF31407"/>
      <c r="AH31407" s="36"/>
      <c r="AJ31407"/>
    </row>
    <row r="31408" spans="14:36">
      <c r="N31408" s="36"/>
      <c r="R31408" s="5"/>
      <c r="W31408"/>
      <c r="Y31408" s="36"/>
      <c r="AA31408" s="5"/>
      <c r="AC31408" s="36"/>
      <c r="AD31408" s="36"/>
      <c r="AE31408"/>
      <c r="AF31408"/>
      <c r="AH31408" s="36"/>
      <c r="AJ31408"/>
    </row>
    <row r="31409" spans="14:36">
      <c r="N31409" s="36"/>
      <c r="R31409" s="5"/>
      <c r="W31409"/>
      <c r="Y31409" s="36"/>
      <c r="AA31409" s="5"/>
      <c r="AC31409" s="36"/>
      <c r="AD31409" s="36"/>
      <c r="AE31409"/>
      <c r="AF31409"/>
      <c r="AH31409" s="36"/>
      <c r="AJ31409"/>
    </row>
    <row r="31410" spans="14:36">
      <c r="N31410" s="36"/>
      <c r="R31410" s="5"/>
      <c r="W31410"/>
      <c r="Y31410" s="36"/>
      <c r="AA31410" s="5"/>
      <c r="AC31410" s="36"/>
      <c r="AD31410" s="36"/>
      <c r="AE31410"/>
      <c r="AF31410"/>
      <c r="AH31410" s="36"/>
      <c r="AJ31410"/>
    </row>
    <row r="31411" spans="14:36">
      <c r="N31411" s="36"/>
      <c r="R31411" s="5"/>
      <c r="W31411"/>
      <c r="Y31411" s="36"/>
      <c r="AA31411" s="5"/>
      <c r="AC31411" s="36"/>
      <c r="AD31411" s="36"/>
      <c r="AE31411"/>
      <c r="AF31411"/>
      <c r="AH31411" s="36"/>
      <c r="AJ31411"/>
    </row>
    <row r="31412" spans="14:36">
      <c r="N31412" s="36"/>
      <c r="R31412" s="5"/>
      <c r="W31412"/>
      <c r="Y31412" s="36"/>
      <c r="AA31412" s="5"/>
      <c r="AC31412" s="36"/>
      <c r="AD31412" s="36"/>
      <c r="AE31412"/>
      <c r="AF31412"/>
      <c r="AH31412" s="36"/>
      <c r="AJ31412"/>
    </row>
    <row r="31413" spans="14:36">
      <c r="N31413" s="36"/>
      <c r="R31413" s="5"/>
      <c r="W31413"/>
      <c r="Y31413" s="36"/>
      <c r="AA31413" s="5"/>
      <c r="AC31413" s="36"/>
      <c r="AD31413" s="36"/>
      <c r="AE31413"/>
      <c r="AF31413"/>
      <c r="AH31413" s="36"/>
      <c r="AJ31413"/>
    </row>
    <row r="31414" spans="14:36">
      <c r="N31414" s="36"/>
      <c r="R31414" s="5"/>
      <c r="W31414"/>
      <c r="Y31414" s="36"/>
      <c r="AA31414" s="5"/>
      <c r="AC31414" s="36"/>
      <c r="AD31414" s="36"/>
      <c r="AE31414"/>
      <c r="AF31414"/>
      <c r="AH31414" s="36"/>
      <c r="AJ31414"/>
    </row>
    <row r="31415" spans="14:36">
      <c r="N31415" s="36"/>
      <c r="R31415" s="5"/>
      <c r="W31415"/>
      <c r="Y31415" s="36"/>
      <c r="AA31415" s="5"/>
      <c r="AC31415" s="36"/>
      <c r="AD31415" s="36"/>
      <c r="AE31415"/>
      <c r="AF31415"/>
      <c r="AH31415" s="36"/>
      <c r="AJ31415"/>
    </row>
    <row r="31416" spans="14:36">
      <c r="N31416" s="36"/>
      <c r="R31416" s="5"/>
      <c r="W31416"/>
      <c r="Y31416" s="36"/>
      <c r="AA31416" s="5"/>
      <c r="AC31416" s="36"/>
      <c r="AD31416" s="36"/>
      <c r="AE31416"/>
      <c r="AF31416"/>
      <c r="AH31416" s="36"/>
      <c r="AJ31416"/>
    </row>
    <row r="31417" spans="14:36">
      <c r="N31417" s="36"/>
      <c r="R31417" s="5"/>
      <c r="W31417"/>
      <c r="Y31417" s="36"/>
      <c r="AA31417" s="5"/>
      <c r="AC31417" s="36"/>
      <c r="AD31417" s="36"/>
      <c r="AE31417"/>
      <c r="AF31417"/>
      <c r="AH31417" s="36"/>
      <c r="AJ31417"/>
    </row>
    <row r="31418" spans="14:36">
      <c r="N31418" s="36"/>
      <c r="R31418" s="5"/>
      <c r="W31418"/>
      <c r="Y31418" s="36"/>
      <c r="AA31418" s="5"/>
      <c r="AC31418" s="36"/>
      <c r="AD31418" s="36"/>
      <c r="AE31418"/>
      <c r="AF31418"/>
      <c r="AH31418" s="36"/>
      <c r="AJ31418"/>
    </row>
    <row r="31419" spans="14:36">
      <c r="N31419" s="36"/>
      <c r="R31419" s="5"/>
      <c r="W31419"/>
      <c r="Y31419" s="36"/>
      <c r="AA31419" s="5"/>
      <c r="AC31419" s="36"/>
      <c r="AD31419" s="36"/>
      <c r="AE31419"/>
      <c r="AF31419"/>
      <c r="AH31419" s="36"/>
      <c r="AJ31419"/>
    </row>
    <row r="31420" spans="14:36">
      <c r="N31420" s="36"/>
      <c r="R31420" s="5"/>
      <c r="W31420"/>
      <c r="Y31420" s="36"/>
      <c r="AA31420" s="5"/>
      <c r="AC31420" s="36"/>
      <c r="AD31420" s="36"/>
      <c r="AE31420"/>
      <c r="AF31420"/>
      <c r="AH31420" s="36"/>
      <c r="AJ31420"/>
    </row>
    <row r="31421" spans="14:36">
      <c r="N31421" s="36"/>
      <c r="R31421" s="5"/>
      <c r="W31421"/>
      <c r="Y31421" s="36"/>
      <c r="AA31421" s="5"/>
      <c r="AC31421" s="36"/>
      <c r="AD31421" s="36"/>
      <c r="AE31421"/>
      <c r="AF31421"/>
      <c r="AH31421" s="36"/>
      <c r="AJ31421"/>
    </row>
    <row r="31422" spans="14:36">
      <c r="N31422" s="36"/>
      <c r="R31422" s="5"/>
      <c r="W31422"/>
      <c r="Y31422" s="36"/>
      <c r="AA31422" s="5"/>
      <c r="AC31422" s="36"/>
      <c r="AD31422" s="36"/>
      <c r="AE31422"/>
      <c r="AF31422"/>
      <c r="AH31422" s="36"/>
      <c r="AJ31422"/>
    </row>
    <row r="31423" spans="14:36">
      <c r="N31423" s="36"/>
      <c r="R31423" s="5"/>
      <c r="W31423"/>
      <c r="Y31423" s="36"/>
      <c r="AA31423" s="5"/>
      <c r="AC31423" s="36"/>
      <c r="AD31423" s="36"/>
      <c r="AE31423"/>
      <c r="AF31423"/>
      <c r="AH31423" s="36"/>
      <c r="AJ31423"/>
    </row>
    <row r="31424" spans="14:36">
      <c r="N31424" s="36"/>
      <c r="R31424" s="5"/>
      <c r="W31424"/>
      <c r="Y31424" s="36"/>
      <c r="AA31424" s="5"/>
      <c r="AC31424" s="36"/>
      <c r="AD31424" s="36"/>
      <c r="AE31424"/>
      <c r="AF31424"/>
      <c r="AH31424" s="36"/>
      <c r="AJ31424"/>
    </row>
    <row r="31425" spans="14:36">
      <c r="N31425" s="36"/>
      <c r="R31425" s="5"/>
      <c r="W31425"/>
      <c r="Y31425" s="36"/>
      <c r="AA31425" s="5"/>
      <c r="AC31425" s="36"/>
      <c r="AD31425" s="36"/>
      <c r="AE31425"/>
      <c r="AF31425"/>
      <c r="AH31425" s="36"/>
      <c r="AJ31425"/>
    </row>
    <row r="31426" spans="14:36">
      <c r="N31426" s="36"/>
      <c r="R31426" s="5"/>
      <c r="W31426"/>
      <c r="Y31426" s="36"/>
      <c r="AA31426" s="5"/>
      <c r="AC31426" s="36"/>
      <c r="AD31426" s="36"/>
      <c r="AE31426"/>
      <c r="AF31426"/>
      <c r="AH31426" s="36"/>
      <c r="AJ31426"/>
    </row>
    <row r="31427" spans="14:36">
      <c r="N31427" s="36"/>
      <c r="R31427" s="5"/>
      <c r="W31427"/>
      <c r="Y31427" s="36"/>
      <c r="AA31427" s="5"/>
      <c r="AC31427" s="36"/>
      <c r="AD31427" s="36"/>
      <c r="AE31427"/>
      <c r="AF31427"/>
      <c r="AH31427" s="36"/>
      <c r="AJ31427"/>
    </row>
    <row r="31428" spans="14:36">
      <c r="N31428" s="36"/>
      <c r="R31428" s="5"/>
      <c r="W31428"/>
      <c r="Y31428" s="36"/>
      <c r="AA31428" s="5"/>
      <c r="AC31428" s="36"/>
      <c r="AD31428" s="36"/>
      <c r="AE31428"/>
      <c r="AF31428"/>
      <c r="AH31428" s="36"/>
      <c r="AJ31428"/>
    </row>
    <row r="31429" spans="14:36">
      <c r="N31429" s="36"/>
      <c r="R31429" s="5"/>
      <c r="W31429"/>
      <c r="Y31429" s="36"/>
      <c r="AA31429" s="5"/>
      <c r="AC31429" s="36"/>
      <c r="AD31429" s="36"/>
      <c r="AE31429"/>
      <c r="AF31429"/>
      <c r="AH31429" s="36"/>
      <c r="AJ31429"/>
    </row>
    <row r="31430" spans="14:36">
      <c r="N31430" s="36"/>
      <c r="R31430" s="5"/>
      <c r="W31430"/>
      <c r="Y31430" s="36"/>
      <c r="AA31430" s="5"/>
      <c r="AC31430" s="36"/>
      <c r="AD31430" s="36"/>
      <c r="AE31430"/>
      <c r="AF31430"/>
      <c r="AH31430" s="36"/>
      <c r="AJ31430"/>
    </row>
    <row r="31431" spans="14:36">
      <c r="N31431" s="36"/>
      <c r="R31431" s="5"/>
      <c r="W31431"/>
      <c r="Y31431" s="36"/>
      <c r="AA31431" s="5"/>
      <c r="AC31431" s="36"/>
      <c r="AD31431" s="36"/>
      <c r="AE31431"/>
      <c r="AF31431"/>
      <c r="AH31431" s="36"/>
      <c r="AJ31431"/>
    </row>
    <row r="31432" spans="14:36">
      <c r="N31432" s="36"/>
      <c r="R31432" s="5"/>
      <c r="W31432"/>
      <c r="Y31432" s="36"/>
      <c r="AA31432" s="5"/>
      <c r="AC31432" s="36"/>
      <c r="AD31432" s="36"/>
      <c r="AE31432"/>
      <c r="AF31432"/>
      <c r="AH31432" s="36"/>
      <c r="AJ31432"/>
    </row>
    <row r="31433" spans="14:36">
      <c r="N31433" s="36"/>
      <c r="R31433" s="5"/>
      <c r="W31433"/>
      <c r="Y31433" s="36"/>
      <c r="AA31433" s="5"/>
      <c r="AC31433" s="36"/>
      <c r="AD31433" s="36"/>
      <c r="AE31433"/>
      <c r="AF31433"/>
      <c r="AH31433" s="36"/>
      <c r="AJ31433"/>
    </row>
    <row r="31434" spans="14:36">
      <c r="N31434" s="36"/>
      <c r="R31434" s="5"/>
      <c r="W31434"/>
      <c r="Y31434" s="36"/>
      <c r="AA31434" s="5"/>
      <c r="AC31434" s="36"/>
      <c r="AD31434" s="36"/>
      <c r="AE31434"/>
      <c r="AF31434"/>
      <c r="AH31434" s="36"/>
      <c r="AJ31434"/>
    </row>
    <row r="31435" spans="14:36">
      <c r="N31435" s="36"/>
      <c r="R31435" s="5"/>
      <c r="W31435"/>
      <c r="Y31435" s="36"/>
      <c r="AA31435" s="5"/>
      <c r="AC31435" s="36"/>
      <c r="AD31435" s="36"/>
      <c r="AE31435"/>
      <c r="AF31435"/>
      <c r="AH31435" s="36"/>
      <c r="AJ31435"/>
    </row>
    <row r="31436" spans="14:36">
      <c r="N31436" s="36"/>
      <c r="R31436" s="5"/>
      <c r="W31436"/>
      <c r="Y31436" s="36"/>
      <c r="AA31436" s="5"/>
      <c r="AC31436" s="36"/>
      <c r="AD31436" s="36"/>
      <c r="AE31436"/>
      <c r="AF31436"/>
      <c r="AH31436" s="36"/>
      <c r="AJ31436"/>
    </row>
    <row r="31437" spans="14:36">
      <c r="N31437" s="36"/>
      <c r="R31437" s="5"/>
      <c r="W31437"/>
      <c r="Y31437" s="36"/>
      <c r="AA31437" s="5"/>
      <c r="AC31437" s="36"/>
      <c r="AD31437" s="36"/>
      <c r="AE31437"/>
      <c r="AF31437"/>
      <c r="AH31437" s="36"/>
      <c r="AJ31437"/>
    </row>
    <row r="31438" spans="14:36">
      <c r="N31438" s="36"/>
      <c r="R31438" s="5"/>
      <c r="W31438"/>
      <c r="Y31438" s="36"/>
      <c r="AA31438" s="5"/>
      <c r="AC31438" s="36"/>
      <c r="AD31438" s="36"/>
      <c r="AE31438"/>
      <c r="AF31438"/>
      <c r="AH31438" s="36"/>
      <c r="AJ31438"/>
    </row>
    <row r="31439" spans="14:36">
      <c r="N31439" s="36"/>
      <c r="R31439" s="5"/>
      <c r="W31439"/>
      <c r="Y31439" s="36"/>
      <c r="AA31439" s="5"/>
      <c r="AC31439" s="36"/>
      <c r="AD31439" s="36"/>
      <c r="AE31439"/>
      <c r="AF31439"/>
      <c r="AH31439" s="36"/>
      <c r="AJ31439"/>
    </row>
    <row r="31440" spans="14:36">
      <c r="N31440" s="36"/>
      <c r="R31440" s="5"/>
      <c r="W31440"/>
      <c r="Y31440" s="36"/>
      <c r="AA31440" s="5"/>
      <c r="AC31440" s="36"/>
      <c r="AD31440" s="36"/>
      <c r="AE31440"/>
      <c r="AF31440"/>
      <c r="AH31440" s="36"/>
      <c r="AJ31440"/>
    </row>
    <row r="31441" spans="14:36">
      <c r="N31441" s="36"/>
      <c r="R31441" s="5"/>
      <c r="W31441"/>
      <c r="Y31441" s="36"/>
      <c r="AA31441" s="5"/>
      <c r="AC31441" s="36"/>
      <c r="AD31441" s="36"/>
      <c r="AE31441"/>
      <c r="AF31441"/>
      <c r="AH31441" s="36"/>
      <c r="AJ31441"/>
    </row>
    <row r="31442" spans="14:36">
      <c r="N31442" s="36"/>
      <c r="R31442" s="5"/>
      <c r="W31442"/>
      <c r="Y31442" s="36"/>
      <c r="AA31442" s="5"/>
      <c r="AC31442" s="36"/>
      <c r="AD31442" s="36"/>
      <c r="AE31442"/>
      <c r="AF31442"/>
      <c r="AH31442" s="36"/>
      <c r="AJ31442"/>
    </row>
    <row r="31443" spans="14:36">
      <c r="N31443" s="36"/>
      <c r="R31443" s="5"/>
      <c r="W31443"/>
      <c r="Y31443" s="36"/>
      <c r="AA31443" s="5"/>
      <c r="AC31443" s="36"/>
      <c r="AD31443" s="36"/>
      <c r="AE31443"/>
      <c r="AF31443"/>
      <c r="AH31443" s="36"/>
      <c r="AJ31443"/>
    </row>
    <row r="31444" spans="14:36">
      <c r="N31444" s="36"/>
      <c r="R31444" s="5"/>
      <c r="W31444"/>
      <c r="Y31444" s="36"/>
      <c r="AA31444" s="5"/>
      <c r="AC31444" s="36"/>
      <c r="AD31444" s="36"/>
      <c r="AE31444"/>
      <c r="AF31444"/>
      <c r="AH31444" s="36"/>
      <c r="AJ31444"/>
    </row>
    <row r="31445" spans="14:36">
      <c r="N31445" s="36"/>
      <c r="R31445" s="5"/>
      <c r="W31445"/>
      <c r="Y31445" s="36"/>
      <c r="AA31445" s="5"/>
      <c r="AC31445" s="36"/>
      <c r="AD31445" s="36"/>
      <c r="AE31445"/>
      <c r="AF31445"/>
      <c r="AH31445" s="36"/>
      <c r="AJ31445"/>
    </row>
    <row r="31446" spans="14:36">
      <c r="N31446" s="36"/>
      <c r="R31446" s="5"/>
      <c r="W31446"/>
      <c r="Y31446" s="36"/>
      <c r="AA31446" s="5"/>
      <c r="AC31446" s="36"/>
      <c r="AD31446" s="36"/>
      <c r="AE31446"/>
      <c r="AF31446"/>
      <c r="AH31446" s="36"/>
      <c r="AJ31446"/>
    </row>
    <row r="31447" spans="14:36">
      <c r="N31447" s="36"/>
      <c r="R31447" s="5"/>
      <c r="W31447"/>
      <c r="Y31447" s="36"/>
      <c r="AA31447" s="5"/>
      <c r="AC31447" s="36"/>
      <c r="AD31447" s="36"/>
      <c r="AE31447"/>
      <c r="AF31447"/>
      <c r="AH31447" s="36"/>
      <c r="AJ31447"/>
    </row>
    <row r="31448" spans="14:36">
      <c r="N31448" s="36"/>
      <c r="R31448" s="5"/>
      <c r="W31448"/>
      <c r="Y31448" s="36"/>
      <c r="AA31448" s="5"/>
      <c r="AC31448" s="36"/>
      <c r="AD31448" s="36"/>
      <c r="AE31448"/>
      <c r="AF31448"/>
      <c r="AH31448" s="36"/>
      <c r="AJ31448"/>
    </row>
    <row r="31449" spans="14:36">
      <c r="N31449" s="36"/>
      <c r="R31449" s="5"/>
      <c r="W31449"/>
      <c r="Y31449" s="36"/>
      <c r="AA31449" s="5"/>
      <c r="AC31449" s="36"/>
      <c r="AD31449" s="36"/>
      <c r="AE31449"/>
      <c r="AF31449"/>
      <c r="AH31449" s="36"/>
      <c r="AJ31449"/>
    </row>
    <row r="31450" spans="14:36">
      <c r="N31450" s="36"/>
      <c r="R31450" s="5"/>
      <c r="W31450"/>
      <c r="Y31450" s="36"/>
      <c r="AA31450" s="5"/>
      <c r="AC31450" s="36"/>
      <c r="AD31450" s="36"/>
      <c r="AE31450"/>
      <c r="AF31450"/>
      <c r="AH31450" s="36"/>
      <c r="AJ31450"/>
    </row>
    <row r="31451" spans="14:36">
      <c r="N31451" s="36"/>
      <c r="R31451" s="5"/>
      <c r="W31451"/>
      <c r="Y31451" s="36"/>
      <c r="AA31451" s="5"/>
      <c r="AC31451" s="36"/>
      <c r="AD31451" s="36"/>
      <c r="AE31451"/>
      <c r="AF31451"/>
      <c r="AH31451" s="36"/>
      <c r="AJ31451"/>
    </row>
    <row r="31452" spans="14:36">
      <c r="N31452" s="36"/>
      <c r="R31452" s="5"/>
      <c r="W31452"/>
      <c r="Y31452" s="36"/>
      <c r="AA31452" s="5"/>
      <c r="AC31452" s="36"/>
      <c r="AD31452" s="36"/>
      <c r="AE31452"/>
      <c r="AF31452"/>
      <c r="AH31452" s="36"/>
      <c r="AJ31452"/>
    </row>
    <row r="31453" spans="14:36">
      <c r="N31453" s="36"/>
      <c r="R31453" s="5"/>
      <c r="W31453"/>
      <c r="Y31453" s="36"/>
      <c r="AA31453" s="5"/>
      <c r="AC31453" s="36"/>
      <c r="AD31453" s="36"/>
      <c r="AE31453"/>
      <c r="AF31453"/>
      <c r="AH31453" s="36"/>
      <c r="AJ31453"/>
    </row>
    <row r="31454" spans="14:36">
      <c r="N31454" s="36"/>
      <c r="R31454" s="5"/>
      <c r="W31454"/>
      <c r="Y31454" s="36"/>
      <c r="AA31454" s="5"/>
      <c r="AC31454" s="36"/>
      <c r="AD31454" s="36"/>
      <c r="AE31454"/>
      <c r="AF31454"/>
      <c r="AH31454" s="36"/>
      <c r="AJ31454"/>
    </row>
    <row r="31455" spans="14:36">
      <c r="N31455" s="36"/>
      <c r="R31455" s="5"/>
      <c r="W31455"/>
      <c r="Y31455" s="36"/>
      <c r="AA31455" s="5"/>
      <c r="AC31455" s="36"/>
      <c r="AD31455" s="36"/>
      <c r="AE31455"/>
      <c r="AF31455"/>
      <c r="AH31455" s="36"/>
      <c r="AJ31455"/>
    </row>
    <row r="31456" spans="14:36">
      <c r="N31456" s="36"/>
      <c r="R31456" s="5"/>
      <c r="W31456"/>
      <c r="Y31456" s="36"/>
      <c r="AA31456" s="5"/>
      <c r="AC31456" s="36"/>
      <c r="AD31456" s="36"/>
      <c r="AE31456"/>
      <c r="AF31456"/>
      <c r="AH31456" s="36"/>
      <c r="AJ31456"/>
    </row>
    <row r="31457" spans="14:36">
      <c r="N31457" s="36"/>
      <c r="R31457" s="5"/>
      <c r="W31457"/>
      <c r="Y31457" s="36"/>
      <c r="AA31457" s="5"/>
      <c r="AC31457" s="36"/>
      <c r="AD31457" s="36"/>
      <c r="AE31457"/>
      <c r="AF31457"/>
      <c r="AH31457" s="36"/>
      <c r="AJ31457"/>
    </row>
    <row r="31458" spans="14:36">
      <c r="N31458" s="36"/>
      <c r="R31458" s="5"/>
      <c r="W31458"/>
      <c r="Y31458" s="36"/>
      <c r="AA31458" s="5"/>
      <c r="AC31458" s="36"/>
      <c r="AD31458" s="36"/>
      <c r="AE31458"/>
      <c r="AF31458"/>
      <c r="AH31458" s="36"/>
      <c r="AJ31458"/>
    </row>
    <row r="31459" spans="14:36">
      <c r="N31459" s="36"/>
      <c r="R31459" s="5"/>
      <c r="W31459"/>
      <c r="Y31459" s="36"/>
      <c r="AA31459" s="5"/>
      <c r="AC31459" s="36"/>
      <c r="AD31459" s="36"/>
      <c r="AE31459"/>
      <c r="AF31459"/>
      <c r="AH31459" s="36"/>
      <c r="AJ31459"/>
    </row>
    <row r="31460" spans="14:36">
      <c r="N31460" s="36"/>
      <c r="R31460" s="5"/>
      <c r="W31460"/>
      <c r="Y31460" s="36"/>
      <c r="AA31460" s="5"/>
      <c r="AC31460" s="36"/>
      <c r="AD31460" s="36"/>
      <c r="AE31460"/>
      <c r="AF31460"/>
      <c r="AH31460" s="36"/>
      <c r="AJ31460"/>
    </row>
    <row r="31461" spans="14:36">
      <c r="N31461" s="36"/>
      <c r="R31461" s="5"/>
      <c r="W31461"/>
      <c r="Y31461" s="36"/>
      <c r="AA31461" s="5"/>
      <c r="AC31461" s="36"/>
      <c r="AD31461" s="36"/>
      <c r="AE31461"/>
      <c r="AF31461"/>
      <c r="AH31461" s="36"/>
      <c r="AJ31461"/>
    </row>
    <row r="31462" spans="14:36">
      <c r="N31462" s="36"/>
      <c r="R31462" s="5"/>
      <c r="W31462"/>
      <c r="Y31462" s="36"/>
      <c r="AA31462" s="5"/>
      <c r="AC31462" s="36"/>
      <c r="AD31462" s="36"/>
      <c r="AE31462"/>
      <c r="AF31462"/>
      <c r="AH31462" s="36"/>
      <c r="AJ31462"/>
    </row>
    <row r="31463" spans="14:36">
      <c r="N31463" s="36"/>
      <c r="R31463" s="5"/>
      <c r="W31463"/>
      <c r="Y31463" s="36"/>
      <c r="AA31463" s="5"/>
      <c r="AC31463" s="36"/>
      <c r="AD31463" s="36"/>
      <c r="AE31463"/>
      <c r="AF31463"/>
      <c r="AH31463" s="36"/>
      <c r="AJ31463"/>
    </row>
    <row r="31464" spans="14:36">
      <c r="N31464" s="36"/>
      <c r="R31464" s="5"/>
      <c r="W31464"/>
      <c r="Y31464" s="36"/>
      <c r="AA31464" s="5"/>
      <c r="AC31464" s="36"/>
      <c r="AD31464" s="36"/>
      <c r="AE31464"/>
      <c r="AF31464"/>
      <c r="AH31464" s="36"/>
      <c r="AJ31464"/>
    </row>
    <row r="31465" spans="14:36">
      <c r="N31465" s="36"/>
      <c r="R31465" s="5"/>
      <c r="W31465"/>
      <c r="Y31465" s="36"/>
      <c r="AA31465" s="5"/>
      <c r="AC31465" s="36"/>
      <c r="AD31465" s="36"/>
      <c r="AE31465"/>
      <c r="AF31465"/>
      <c r="AH31465" s="36"/>
      <c r="AJ31465"/>
    </row>
    <row r="31466" spans="14:36">
      <c r="N31466" s="36"/>
      <c r="R31466" s="5"/>
      <c r="W31466"/>
      <c r="Y31466" s="36"/>
      <c r="AA31466" s="5"/>
      <c r="AC31466" s="36"/>
      <c r="AD31466" s="36"/>
      <c r="AE31466"/>
      <c r="AF31466"/>
      <c r="AH31466" s="36"/>
      <c r="AJ31466"/>
    </row>
    <row r="31467" spans="14:36">
      <c r="N31467" s="36"/>
      <c r="R31467" s="5"/>
      <c r="W31467"/>
      <c r="Y31467" s="36"/>
      <c r="AA31467" s="5"/>
      <c r="AC31467" s="36"/>
      <c r="AD31467" s="36"/>
      <c r="AE31467"/>
      <c r="AF31467"/>
      <c r="AH31467" s="36"/>
      <c r="AJ31467"/>
    </row>
    <row r="31468" spans="14:36">
      <c r="N31468" s="36"/>
      <c r="R31468" s="5"/>
      <c r="W31468"/>
      <c r="Y31468" s="36"/>
      <c r="AA31468" s="5"/>
      <c r="AC31468" s="36"/>
      <c r="AD31468" s="36"/>
      <c r="AE31468"/>
      <c r="AF31468"/>
      <c r="AH31468" s="36"/>
      <c r="AJ31468"/>
    </row>
    <row r="31469" spans="14:36">
      <c r="N31469" s="36"/>
      <c r="R31469" s="5"/>
      <c r="W31469"/>
      <c r="Y31469" s="36"/>
      <c r="AA31469" s="5"/>
      <c r="AC31469" s="36"/>
      <c r="AD31469" s="36"/>
      <c r="AE31469"/>
      <c r="AF31469"/>
      <c r="AH31469" s="36"/>
      <c r="AJ31469"/>
    </row>
    <row r="31470" spans="14:36">
      <c r="N31470" s="36"/>
      <c r="R31470" s="5"/>
      <c r="W31470"/>
      <c r="Y31470" s="36"/>
      <c r="AA31470" s="5"/>
      <c r="AC31470" s="36"/>
      <c r="AD31470" s="36"/>
      <c r="AE31470"/>
      <c r="AF31470"/>
      <c r="AH31470" s="36"/>
      <c r="AJ31470"/>
    </row>
    <row r="31471" spans="14:36">
      <c r="N31471" s="36"/>
      <c r="R31471" s="5"/>
      <c r="W31471"/>
      <c r="Y31471" s="36"/>
      <c r="AA31471" s="5"/>
      <c r="AC31471" s="36"/>
      <c r="AD31471" s="36"/>
      <c r="AE31471"/>
      <c r="AF31471"/>
      <c r="AH31471" s="36"/>
      <c r="AJ31471"/>
    </row>
    <row r="31472" spans="14:36">
      <c r="N31472" s="36"/>
      <c r="R31472" s="5"/>
      <c r="W31472"/>
      <c r="Y31472" s="36"/>
      <c r="AA31472" s="5"/>
      <c r="AC31472" s="36"/>
      <c r="AD31472" s="36"/>
      <c r="AE31472"/>
      <c r="AF31472"/>
      <c r="AH31472" s="36"/>
      <c r="AJ31472"/>
    </row>
    <row r="31473" spans="14:36">
      <c r="N31473" s="36"/>
      <c r="R31473" s="5"/>
      <c r="W31473"/>
      <c r="Y31473" s="36"/>
      <c r="AA31473" s="5"/>
      <c r="AC31473" s="36"/>
      <c r="AD31473" s="36"/>
      <c r="AE31473"/>
      <c r="AF31473"/>
      <c r="AH31473" s="36"/>
      <c r="AJ31473"/>
    </row>
    <row r="31474" spans="14:36">
      <c r="N31474" s="36"/>
      <c r="R31474" s="5"/>
      <c r="W31474"/>
      <c r="Y31474" s="36"/>
      <c r="AA31474" s="5"/>
      <c r="AC31474" s="36"/>
      <c r="AD31474" s="36"/>
      <c r="AE31474"/>
      <c r="AF31474"/>
      <c r="AH31474" s="36"/>
      <c r="AJ31474"/>
    </row>
    <row r="31475" spans="14:36">
      <c r="N31475" s="36"/>
      <c r="R31475" s="5"/>
      <c r="W31475"/>
      <c r="Y31475" s="36"/>
      <c r="AA31475" s="5"/>
      <c r="AC31475" s="36"/>
      <c r="AD31475" s="36"/>
      <c r="AE31475"/>
      <c r="AF31475"/>
      <c r="AH31475" s="36"/>
      <c r="AJ31475"/>
    </row>
    <row r="31476" spans="14:36">
      <c r="N31476" s="36"/>
      <c r="R31476" s="5"/>
      <c r="W31476"/>
      <c r="Y31476" s="36"/>
      <c r="AA31476" s="5"/>
      <c r="AC31476" s="36"/>
      <c r="AD31476" s="36"/>
      <c r="AE31476"/>
      <c r="AF31476"/>
      <c r="AH31476" s="36"/>
      <c r="AJ31476"/>
    </row>
    <row r="31477" spans="14:36">
      <c r="N31477" s="36"/>
      <c r="R31477" s="5"/>
      <c r="W31477"/>
      <c r="Y31477" s="36"/>
      <c r="AA31477" s="5"/>
      <c r="AC31477" s="36"/>
      <c r="AD31477" s="36"/>
      <c r="AE31477"/>
      <c r="AF31477"/>
      <c r="AH31477" s="36"/>
      <c r="AJ31477"/>
    </row>
    <row r="31478" spans="14:36">
      <c r="N31478" s="36"/>
      <c r="R31478" s="5"/>
      <c r="W31478"/>
      <c r="Y31478" s="36"/>
      <c r="AA31478" s="5"/>
      <c r="AC31478" s="36"/>
      <c r="AD31478" s="36"/>
      <c r="AE31478"/>
      <c r="AF31478"/>
      <c r="AH31478" s="36"/>
      <c r="AJ31478"/>
    </row>
    <row r="31479" spans="14:36">
      <c r="N31479" s="36"/>
      <c r="R31479" s="5"/>
      <c r="W31479"/>
      <c r="Y31479" s="36"/>
      <c r="AA31479" s="5"/>
      <c r="AC31479" s="36"/>
      <c r="AD31479" s="36"/>
      <c r="AE31479"/>
      <c r="AF31479"/>
      <c r="AH31479" s="36"/>
      <c r="AJ31479"/>
    </row>
    <row r="31480" spans="14:36">
      <c r="N31480" s="36"/>
      <c r="R31480" s="5"/>
      <c r="W31480"/>
      <c r="Y31480" s="36"/>
      <c r="AA31480" s="5"/>
      <c r="AC31480" s="36"/>
      <c r="AD31480" s="36"/>
      <c r="AE31480"/>
      <c r="AF31480"/>
      <c r="AH31480" s="36"/>
      <c r="AJ31480"/>
    </row>
    <row r="31481" spans="14:36">
      <c r="N31481" s="36"/>
      <c r="R31481" s="5"/>
      <c r="W31481"/>
      <c r="Y31481" s="36"/>
      <c r="AA31481" s="5"/>
      <c r="AC31481" s="36"/>
      <c r="AD31481" s="36"/>
      <c r="AE31481"/>
      <c r="AF31481"/>
      <c r="AH31481" s="36"/>
      <c r="AJ31481"/>
    </row>
    <row r="31482" spans="14:36">
      <c r="N31482" s="36"/>
      <c r="R31482" s="5"/>
      <c r="W31482"/>
      <c r="Y31482" s="36"/>
      <c r="AA31482" s="5"/>
      <c r="AC31482" s="36"/>
      <c r="AD31482" s="36"/>
      <c r="AE31482"/>
      <c r="AF31482"/>
      <c r="AH31482" s="36"/>
      <c r="AJ31482"/>
    </row>
    <row r="31483" spans="14:36">
      <c r="N31483" s="36"/>
      <c r="R31483" s="5"/>
      <c r="W31483"/>
      <c r="Y31483" s="36"/>
      <c r="AA31483" s="5"/>
      <c r="AC31483" s="36"/>
      <c r="AD31483" s="36"/>
      <c r="AE31483"/>
      <c r="AF31483"/>
      <c r="AH31483" s="36"/>
      <c r="AJ31483"/>
    </row>
    <row r="31484" spans="14:36">
      <c r="N31484" s="36"/>
      <c r="R31484" s="5"/>
      <c r="W31484"/>
      <c r="Y31484" s="36"/>
      <c r="AA31484" s="5"/>
      <c r="AC31484" s="36"/>
      <c r="AD31484" s="36"/>
      <c r="AE31484"/>
      <c r="AF31484"/>
      <c r="AH31484" s="36"/>
      <c r="AJ31484"/>
    </row>
    <row r="31485" spans="14:36">
      <c r="N31485" s="36"/>
      <c r="R31485" s="5"/>
      <c r="W31485"/>
      <c r="Y31485" s="36"/>
      <c r="AA31485" s="5"/>
      <c r="AC31485" s="36"/>
      <c r="AD31485" s="36"/>
      <c r="AE31485"/>
      <c r="AF31485"/>
      <c r="AH31485" s="36"/>
      <c r="AJ31485"/>
    </row>
    <row r="31486" spans="14:36">
      <c r="N31486" s="36"/>
      <c r="R31486" s="5"/>
      <c r="W31486"/>
      <c r="Y31486" s="36"/>
      <c r="AA31486" s="5"/>
      <c r="AC31486" s="36"/>
      <c r="AD31486" s="36"/>
      <c r="AE31486"/>
      <c r="AF31486"/>
      <c r="AH31486" s="36"/>
      <c r="AJ31486"/>
    </row>
    <row r="31487" spans="14:36">
      <c r="N31487" s="36"/>
      <c r="R31487" s="5"/>
      <c r="W31487"/>
      <c r="Y31487" s="36"/>
      <c r="AA31487" s="5"/>
      <c r="AC31487" s="36"/>
      <c r="AD31487" s="36"/>
      <c r="AE31487"/>
      <c r="AF31487"/>
      <c r="AH31487" s="36"/>
      <c r="AJ31487"/>
    </row>
    <row r="31488" spans="14:36">
      <c r="N31488" s="36"/>
      <c r="R31488" s="5"/>
      <c r="W31488"/>
      <c r="Y31488" s="36"/>
      <c r="AA31488" s="5"/>
      <c r="AC31488" s="36"/>
      <c r="AD31488" s="36"/>
      <c r="AE31488"/>
      <c r="AF31488"/>
      <c r="AH31488" s="36"/>
      <c r="AJ31488"/>
    </row>
    <row r="31489" spans="14:36">
      <c r="N31489" s="36"/>
      <c r="R31489" s="5"/>
      <c r="W31489"/>
      <c r="Y31489" s="36"/>
      <c r="AA31489" s="5"/>
      <c r="AC31489" s="36"/>
      <c r="AD31489" s="36"/>
      <c r="AE31489"/>
      <c r="AF31489"/>
      <c r="AH31489" s="36"/>
      <c r="AJ31489"/>
    </row>
    <row r="31490" spans="14:36">
      <c r="N31490" s="36"/>
      <c r="R31490" s="5"/>
      <c r="W31490"/>
      <c r="Y31490" s="36"/>
      <c r="AA31490" s="5"/>
      <c r="AC31490" s="36"/>
      <c r="AD31490" s="36"/>
      <c r="AE31490"/>
      <c r="AF31490"/>
      <c r="AH31490" s="36"/>
      <c r="AJ31490"/>
    </row>
    <row r="31491" spans="14:36">
      <c r="N31491" s="36"/>
      <c r="R31491" s="5"/>
      <c r="W31491"/>
      <c r="Y31491" s="36"/>
      <c r="AA31491" s="5"/>
      <c r="AC31491" s="36"/>
      <c r="AD31491" s="36"/>
      <c r="AE31491"/>
      <c r="AF31491"/>
      <c r="AH31491" s="36"/>
      <c r="AJ31491"/>
    </row>
    <row r="31492" spans="14:36">
      <c r="N31492" s="36"/>
      <c r="R31492" s="5"/>
      <c r="W31492"/>
      <c r="Y31492" s="36"/>
      <c r="AA31492" s="5"/>
      <c r="AC31492" s="36"/>
      <c r="AD31492" s="36"/>
      <c r="AE31492"/>
      <c r="AF31492"/>
      <c r="AH31492" s="36"/>
      <c r="AJ31492"/>
    </row>
    <row r="31493" spans="14:36">
      <c r="N31493" s="36"/>
      <c r="R31493" s="5"/>
      <c r="W31493"/>
      <c r="Y31493" s="36"/>
      <c r="AA31493" s="5"/>
      <c r="AC31493" s="36"/>
      <c r="AD31493" s="36"/>
      <c r="AE31493"/>
      <c r="AF31493"/>
      <c r="AH31493" s="36"/>
      <c r="AJ31493"/>
    </row>
    <row r="31494" spans="14:36">
      <c r="N31494" s="36"/>
      <c r="R31494" s="5"/>
      <c r="W31494"/>
      <c r="Y31494" s="36"/>
      <c r="AA31494" s="5"/>
      <c r="AC31494" s="36"/>
      <c r="AD31494" s="36"/>
      <c r="AE31494"/>
      <c r="AF31494"/>
      <c r="AH31494" s="36"/>
      <c r="AJ31494"/>
    </row>
    <row r="31495" spans="14:36">
      <c r="N31495" s="36"/>
      <c r="R31495" s="5"/>
      <c r="W31495"/>
      <c r="Y31495" s="36"/>
      <c r="AA31495" s="5"/>
      <c r="AC31495" s="36"/>
      <c r="AD31495" s="36"/>
      <c r="AE31495"/>
      <c r="AF31495"/>
      <c r="AH31495" s="36"/>
      <c r="AJ31495"/>
    </row>
    <row r="31496" spans="14:36">
      <c r="N31496" s="36"/>
      <c r="R31496" s="5"/>
      <c r="W31496"/>
      <c r="Y31496" s="36"/>
      <c r="AA31496" s="5"/>
      <c r="AC31496" s="36"/>
      <c r="AD31496" s="36"/>
      <c r="AE31496"/>
      <c r="AF31496"/>
      <c r="AH31496" s="36"/>
      <c r="AJ31496"/>
    </row>
    <row r="31497" spans="14:36">
      <c r="N31497" s="36"/>
      <c r="R31497" s="5"/>
      <c r="W31497"/>
      <c r="Y31497" s="36"/>
      <c r="AA31497" s="5"/>
      <c r="AC31497" s="36"/>
      <c r="AD31497" s="36"/>
      <c r="AE31497"/>
      <c r="AF31497"/>
      <c r="AH31497" s="36"/>
      <c r="AJ31497"/>
    </row>
    <row r="31498" spans="14:36">
      <c r="N31498" s="36"/>
      <c r="R31498" s="5"/>
      <c r="W31498"/>
      <c r="Y31498" s="36"/>
      <c r="AA31498" s="5"/>
      <c r="AC31498" s="36"/>
      <c r="AD31498" s="36"/>
      <c r="AE31498"/>
      <c r="AF31498"/>
      <c r="AH31498" s="36"/>
      <c r="AJ31498"/>
    </row>
    <row r="31499" spans="14:36">
      <c r="N31499" s="36"/>
      <c r="R31499" s="5"/>
      <c r="W31499"/>
      <c r="Y31499" s="36"/>
      <c r="AA31499" s="5"/>
      <c r="AC31499" s="36"/>
      <c r="AD31499" s="36"/>
      <c r="AE31499"/>
      <c r="AF31499"/>
      <c r="AH31499" s="36"/>
      <c r="AJ31499"/>
    </row>
    <row r="31500" spans="14:36">
      <c r="N31500" s="36"/>
      <c r="R31500" s="5"/>
      <c r="W31500"/>
      <c r="Y31500" s="36"/>
      <c r="AA31500" s="5"/>
      <c r="AC31500" s="36"/>
      <c r="AD31500" s="36"/>
      <c r="AE31500"/>
      <c r="AF31500"/>
      <c r="AH31500" s="36"/>
      <c r="AJ31500"/>
    </row>
    <row r="31501" spans="14:36">
      <c r="N31501" s="36"/>
      <c r="R31501" s="5"/>
      <c r="W31501"/>
      <c r="Y31501" s="36"/>
      <c r="AA31501" s="5"/>
      <c r="AC31501" s="36"/>
      <c r="AD31501" s="36"/>
      <c r="AE31501"/>
      <c r="AF31501"/>
      <c r="AH31501" s="36"/>
      <c r="AJ31501"/>
    </row>
    <row r="31502" spans="14:36">
      <c r="N31502" s="36"/>
      <c r="R31502" s="5"/>
      <c r="W31502"/>
      <c r="Y31502" s="36"/>
      <c r="AA31502" s="5"/>
      <c r="AC31502" s="36"/>
      <c r="AD31502" s="36"/>
      <c r="AE31502"/>
      <c r="AF31502"/>
      <c r="AH31502" s="36"/>
      <c r="AJ31502"/>
    </row>
    <row r="31503" spans="14:36">
      <c r="N31503" s="36"/>
      <c r="R31503" s="5"/>
      <c r="W31503"/>
      <c r="Y31503" s="36"/>
      <c r="AA31503" s="5"/>
      <c r="AC31503" s="36"/>
      <c r="AD31503" s="36"/>
      <c r="AE31503"/>
      <c r="AF31503"/>
      <c r="AH31503" s="36"/>
      <c r="AJ31503"/>
    </row>
    <row r="31504" spans="14:36">
      <c r="N31504" s="36"/>
      <c r="R31504" s="5"/>
      <c r="W31504"/>
      <c r="Y31504" s="36"/>
      <c r="AA31504" s="5"/>
      <c r="AC31504" s="36"/>
      <c r="AD31504" s="36"/>
      <c r="AE31504"/>
      <c r="AF31504"/>
      <c r="AH31504" s="36"/>
      <c r="AJ31504"/>
    </row>
    <row r="31505" spans="14:36">
      <c r="N31505" s="36"/>
      <c r="R31505" s="5"/>
      <c r="W31505"/>
      <c r="Y31505" s="36"/>
      <c r="AA31505" s="5"/>
      <c r="AC31505" s="36"/>
      <c r="AD31505" s="36"/>
      <c r="AE31505"/>
      <c r="AF31505"/>
      <c r="AH31505" s="36"/>
      <c r="AJ31505"/>
    </row>
    <row r="31506" spans="14:36">
      <c r="N31506" s="36"/>
      <c r="R31506" s="5"/>
      <c r="W31506"/>
      <c r="Y31506" s="36"/>
      <c r="AA31506" s="5"/>
      <c r="AC31506" s="36"/>
      <c r="AD31506" s="36"/>
      <c r="AE31506"/>
      <c r="AF31506"/>
      <c r="AH31506" s="36"/>
      <c r="AJ31506"/>
    </row>
    <row r="31507" spans="14:36">
      <c r="N31507" s="36"/>
      <c r="R31507" s="5"/>
      <c r="W31507"/>
      <c r="Y31507" s="36"/>
      <c r="AA31507" s="5"/>
      <c r="AC31507" s="36"/>
      <c r="AD31507" s="36"/>
      <c r="AE31507"/>
      <c r="AF31507"/>
      <c r="AH31507" s="36"/>
      <c r="AJ31507"/>
    </row>
    <row r="31508" spans="14:36">
      <c r="N31508" s="36"/>
      <c r="R31508" s="5"/>
      <c r="W31508"/>
      <c r="Y31508" s="36"/>
      <c r="AA31508" s="5"/>
      <c r="AC31508" s="36"/>
      <c r="AD31508" s="36"/>
      <c r="AE31508"/>
      <c r="AF31508"/>
      <c r="AH31508" s="36"/>
      <c r="AJ31508"/>
    </row>
    <row r="31509" spans="14:36">
      <c r="N31509" s="36"/>
      <c r="R31509" s="5"/>
      <c r="W31509"/>
      <c r="Y31509" s="36"/>
      <c r="AA31509" s="5"/>
      <c r="AC31509" s="36"/>
      <c r="AD31509" s="36"/>
      <c r="AE31509"/>
      <c r="AF31509"/>
      <c r="AH31509" s="36"/>
      <c r="AJ31509"/>
    </row>
    <row r="31510" spans="14:36">
      <c r="N31510" s="36"/>
      <c r="R31510" s="5"/>
      <c r="W31510"/>
      <c r="Y31510" s="36"/>
      <c r="AA31510" s="5"/>
      <c r="AC31510" s="36"/>
      <c r="AD31510" s="36"/>
      <c r="AE31510"/>
      <c r="AF31510"/>
      <c r="AH31510" s="36"/>
      <c r="AJ31510"/>
    </row>
    <row r="31511" spans="14:36">
      <c r="N31511" s="36"/>
      <c r="R31511" s="5"/>
      <c r="W31511"/>
      <c r="Y31511" s="36"/>
      <c r="AA31511" s="5"/>
      <c r="AC31511" s="36"/>
      <c r="AD31511" s="36"/>
      <c r="AE31511"/>
      <c r="AF31511"/>
      <c r="AH31511" s="36"/>
      <c r="AJ31511"/>
    </row>
    <row r="31512" spans="14:36">
      <c r="N31512" s="36"/>
      <c r="R31512" s="5"/>
      <c r="W31512"/>
      <c r="Y31512" s="36"/>
      <c r="AA31512" s="5"/>
      <c r="AC31512" s="36"/>
      <c r="AD31512" s="36"/>
      <c r="AE31512"/>
      <c r="AF31512"/>
      <c r="AH31512" s="36"/>
      <c r="AJ31512"/>
    </row>
    <row r="31513" spans="14:36">
      <c r="N31513" s="36"/>
      <c r="R31513" s="5"/>
      <c r="W31513"/>
      <c r="Y31513" s="36"/>
      <c r="AA31513" s="5"/>
      <c r="AC31513" s="36"/>
      <c r="AD31513" s="36"/>
      <c r="AE31513"/>
      <c r="AF31513"/>
      <c r="AH31513" s="36"/>
      <c r="AJ31513"/>
    </row>
    <row r="31514" spans="14:36">
      <c r="N31514" s="36"/>
      <c r="R31514" s="5"/>
      <c r="W31514"/>
      <c r="Y31514" s="36"/>
      <c r="AA31514" s="5"/>
      <c r="AC31514" s="36"/>
      <c r="AD31514" s="36"/>
      <c r="AE31514"/>
      <c r="AF31514"/>
      <c r="AH31514" s="36"/>
      <c r="AJ31514"/>
    </row>
    <row r="31515" spans="14:36">
      <c r="N31515" s="36"/>
      <c r="R31515" s="5"/>
      <c r="W31515"/>
      <c r="Y31515" s="36"/>
      <c r="AA31515" s="5"/>
      <c r="AC31515" s="36"/>
      <c r="AD31515" s="36"/>
      <c r="AE31515"/>
      <c r="AF31515"/>
      <c r="AH31515" s="36"/>
      <c r="AJ31515"/>
    </row>
    <row r="31516" spans="14:36">
      <c r="N31516" s="36"/>
      <c r="R31516" s="5"/>
      <c r="W31516"/>
      <c r="Y31516" s="36"/>
      <c r="AA31516" s="5"/>
      <c r="AC31516" s="36"/>
      <c r="AD31516" s="36"/>
      <c r="AE31516"/>
      <c r="AF31516"/>
      <c r="AH31516" s="36"/>
      <c r="AJ31516"/>
    </row>
    <row r="31517" spans="14:36">
      <c r="N31517" s="36"/>
      <c r="R31517" s="5"/>
      <c r="W31517"/>
      <c r="Y31517" s="36"/>
      <c r="AA31517" s="5"/>
      <c r="AC31517" s="36"/>
      <c r="AD31517" s="36"/>
      <c r="AE31517"/>
      <c r="AF31517"/>
      <c r="AH31517" s="36"/>
      <c r="AJ31517"/>
    </row>
    <row r="31518" spans="14:36">
      <c r="N31518" s="36"/>
      <c r="R31518" s="5"/>
      <c r="W31518"/>
      <c r="Y31518" s="36"/>
      <c r="AA31518" s="5"/>
      <c r="AC31518" s="36"/>
      <c r="AD31518" s="36"/>
      <c r="AE31518"/>
      <c r="AF31518"/>
      <c r="AH31518" s="36"/>
      <c r="AJ31518"/>
    </row>
    <row r="31519" spans="14:36">
      <c r="N31519" s="36"/>
      <c r="R31519" s="5"/>
      <c r="W31519"/>
      <c r="Y31519" s="36"/>
      <c r="AA31519" s="5"/>
      <c r="AC31519" s="36"/>
      <c r="AD31519" s="36"/>
      <c r="AE31519"/>
      <c r="AF31519"/>
      <c r="AH31519" s="36"/>
      <c r="AJ31519"/>
    </row>
    <row r="31520" spans="14:36">
      <c r="N31520" s="36"/>
      <c r="R31520" s="5"/>
      <c r="W31520"/>
      <c r="Y31520" s="36"/>
      <c r="AA31520" s="5"/>
      <c r="AC31520" s="36"/>
      <c r="AD31520" s="36"/>
      <c r="AE31520"/>
      <c r="AF31520"/>
      <c r="AH31520" s="36"/>
      <c r="AJ31520"/>
    </row>
    <row r="31521" spans="14:36">
      <c r="N31521" s="36"/>
      <c r="R31521" s="5"/>
      <c r="W31521"/>
      <c r="Y31521" s="36"/>
      <c r="AA31521" s="5"/>
      <c r="AC31521" s="36"/>
      <c r="AD31521" s="36"/>
      <c r="AE31521"/>
      <c r="AF31521"/>
      <c r="AH31521" s="36"/>
      <c r="AJ31521"/>
    </row>
    <row r="31522" spans="14:36">
      <c r="N31522" s="36"/>
      <c r="R31522" s="5"/>
      <c r="W31522"/>
      <c r="Y31522" s="36"/>
      <c r="AA31522" s="5"/>
      <c r="AC31522" s="36"/>
      <c r="AD31522" s="36"/>
      <c r="AE31522"/>
      <c r="AF31522"/>
      <c r="AH31522" s="36"/>
      <c r="AJ31522"/>
    </row>
    <row r="31523" spans="14:36">
      <c r="N31523" s="36"/>
      <c r="R31523" s="5"/>
      <c r="W31523"/>
      <c r="Y31523" s="36"/>
      <c r="AA31523" s="5"/>
      <c r="AC31523" s="36"/>
      <c r="AD31523" s="36"/>
      <c r="AE31523"/>
      <c r="AF31523"/>
      <c r="AH31523" s="36"/>
      <c r="AJ31523"/>
    </row>
    <row r="31524" spans="14:36">
      <c r="N31524" s="36"/>
      <c r="R31524" s="5"/>
      <c r="W31524"/>
      <c r="Y31524" s="36"/>
      <c r="AA31524" s="5"/>
      <c r="AC31524" s="36"/>
      <c r="AD31524" s="36"/>
      <c r="AE31524"/>
      <c r="AF31524"/>
      <c r="AH31524" s="36"/>
      <c r="AJ31524"/>
    </row>
    <row r="31525" spans="14:36">
      <c r="N31525" s="36"/>
      <c r="R31525" s="5"/>
      <c r="W31525"/>
      <c r="Y31525" s="36"/>
      <c r="AA31525" s="5"/>
      <c r="AC31525" s="36"/>
      <c r="AD31525" s="36"/>
      <c r="AE31525"/>
      <c r="AF31525"/>
      <c r="AH31525" s="36"/>
      <c r="AJ31525"/>
    </row>
    <row r="31526" spans="14:36">
      <c r="N31526" s="36"/>
      <c r="R31526" s="5"/>
      <c r="W31526"/>
      <c r="Y31526" s="36"/>
      <c r="AA31526" s="5"/>
      <c r="AC31526" s="36"/>
      <c r="AD31526" s="36"/>
      <c r="AE31526"/>
      <c r="AF31526"/>
      <c r="AH31526" s="36"/>
      <c r="AJ31526"/>
    </row>
    <row r="31527" spans="14:36">
      <c r="N31527" s="36"/>
      <c r="R31527" s="5"/>
      <c r="W31527"/>
      <c r="Y31527" s="36"/>
      <c r="AA31527" s="5"/>
      <c r="AC31527" s="36"/>
      <c r="AD31527" s="36"/>
      <c r="AE31527"/>
      <c r="AF31527"/>
      <c r="AH31527" s="36"/>
      <c r="AJ31527"/>
    </row>
    <row r="31528" spans="14:36">
      <c r="N31528" s="36"/>
      <c r="R31528" s="5"/>
      <c r="W31528"/>
      <c r="Y31528" s="36"/>
      <c r="AA31528" s="5"/>
      <c r="AC31528" s="36"/>
      <c r="AD31528" s="36"/>
      <c r="AE31528"/>
      <c r="AF31528"/>
      <c r="AH31528" s="36"/>
      <c r="AJ31528"/>
    </row>
    <row r="31529" spans="14:36">
      <c r="N31529" s="36"/>
      <c r="R31529" s="5"/>
      <c r="W31529"/>
      <c r="Y31529" s="36"/>
      <c r="AA31529" s="5"/>
      <c r="AC31529" s="36"/>
      <c r="AD31529" s="36"/>
      <c r="AE31529"/>
      <c r="AF31529"/>
      <c r="AH31529" s="36"/>
      <c r="AJ31529"/>
    </row>
    <row r="31530" spans="14:36">
      <c r="N31530" s="36"/>
      <c r="R31530" s="5"/>
      <c r="W31530"/>
      <c r="Y31530" s="36"/>
      <c r="AA31530" s="5"/>
      <c r="AC31530" s="36"/>
      <c r="AD31530" s="36"/>
      <c r="AE31530"/>
      <c r="AF31530"/>
      <c r="AH31530" s="36"/>
      <c r="AJ31530"/>
    </row>
    <row r="31531" spans="14:36">
      <c r="N31531" s="36"/>
      <c r="R31531" s="5"/>
      <c r="W31531"/>
      <c r="Y31531" s="36"/>
      <c r="AA31531" s="5"/>
      <c r="AC31531" s="36"/>
      <c r="AD31531" s="36"/>
      <c r="AE31531"/>
      <c r="AF31531"/>
      <c r="AH31531" s="36"/>
      <c r="AJ31531"/>
    </row>
    <row r="31532" spans="14:36">
      <c r="N31532" s="36"/>
      <c r="R31532" s="5"/>
      <c r="W31532"/>
      <c r="Y31532" s="36"/>
      <c r="AA31532" s="5"/>
      <c r="AC31532" s="36"/>
      <c r="AD31532" s="36"/>
      <c r="AE31532"/>
      <c r="AF31532"/>
      <c r="AH31532" s="36"/>
      <c r="AJ31532"/>
    </row>
    <row r="31533" spans="14:36">
      <c r="N31533" s="36"/>
      <c r="R31533" s="5"/>
      <c r="W31533"/>
      <c r="Y31533" s="36"/>
      <c r="AA31533" s="5"/>
      <c r="AC31533" s="36"/>
      <c r="AD31533" s="36"/>
      <c r="AE31533"/>
      <c r="AF31533"/>
      <c r="AH31533" s="36"/>
      <c r="AJ31533"/>
    </row>
    <row r="31534" spans="14:36">
      <c r="N31534" s="36"/>
      <c r="R31534" s="5"/>
      <c r="W31534"/>
      <c r="Y31534" s="36"/>
      <c r="AA31534" s="5"/>
      <c r="AC31534" s="36"/>
      <c r="AD31534" s="36"/>
      <c r="AE31534"/>
      <c r="AF31534"/>
      <c r="AH31534" s="36"/>
      <c r="AJ31534"/>
    </row>
    <row r="31535" spans="14:36">
      <c r="N31535" s="36"/>
      <c r="R31535" s="5"/>
      <c r="W31535"/>
      <c r="Y31535" s="36"/>
      <c r="AA31535" s="5"/>
      <c r="AC31535" s="36"/>
      <c r="AD31535" s="36"/>
      <c r="AE31535"/>
      <c r="AF31535"/>
      <c r="AH31535" s="36"/>
      <c r="AJ31535"/>
    </row>
    <row r="31536" spans="14:36">
      <c r="N31536" s="36"/>
      <c r="R31536" s="5"/>
      <c r="W31536"/>
      <c r="Y31536" s="36"/>
      <c r="AA31536" s="5"/>
      <c r="AC31536" s="36"/>
      <c r="AD31536" s="36"/>
      <c r="AE31536"/>
      <c r="AF31536"/>
      <c r="AH31536" s="36"/>
      <c r="AJ31536"/>
    </row>
    <row r="31537" spans="14:36">
      <c r="N31537" s="36"/>
      <c r="R31537" s="5"/>
      <c r="W31537"/>
      <c r="Y31537" s="36"/>
      <c r="AA31537" s="5"/>
      <c r="AC31537" s="36"/>
      <c r="AD31537" s="36"/>
      <c r="AE31537"/>
      <c r="AF31537"/>
      <c r="AH31537" s="36"/>
      <c r="AJ31537"/>
    </row>
    <row r="31538" spans="14:36">
      <c r="N31538" s="36"/>
      <c r="R31538" s="5"/>
      <c r="W31538"/>
      <c r="Y31538" s="36"/>
      <c r="AA31538" s="5"/>
      <c r="AC31538" s="36"/>
      <c r="AD31538" s="36"/>
      <c r="AE31538"/>
      <c r="AF31538"/>
      <c r="AH31538" s="36"/>
      <c r="AJ31538"/>
    </row>
    <row r="31539" spans="14:36">
      <c r="N31539" s="36"/>
      <c r="R31539" s="5"/>
      <c r="W31539"/>
      <c r="Y31539" s="36"/>
      <c r="AA31539" s="5"/>
      <c r="AC31539" s="36"/>
      <c r="AD31539" s="36"/>
      <c r="AE31539"/>
      <c r="AF31539"/>
      <c r="AH31539" s="36"/>
      <c r="AJ31539"/>
    </row>
    <row r="31540" spans="14:36">
      <c r="N31540" s="36"/>
      <c r="R31540" s="5"/>
      <c r="W31540"/>
      <c r="Y31540" s="36"/>
      <c r="AA31540" s="5"/>
      <c r="AC31540" s="36"/>
      <c r="AD31540" s="36"/>
      <c r="AE31540"/>
      <c r="AF31540"/>
      <c r="AH31540" s="36"/>
      <c r="AJ31540"/>
    </row>
    <row r="31541" spans="14:36">
      <c r="N31541" s="36"/>
      <c r="R31541" s="5"/>
      <c r="W31541"/>
      <c r="Y31541" s="36"/>
      <c r="AA31541" s="5"/>
      <c r="AC31541" s="36"/>
      <c r="AD31541" s="36"/>
      <c r="AE31541"/>
      <c r="AF31541"/>
      <c r="AH31541" s="36"/>
      <c r="AJ31541"/>
    </row>
    <row r="31542" spans="14:36">
      <c r="N31542" s="36"/>
      <c r="R31542" s="5"/>
      <c r="W31542"/>
      <c r="Y31542" s="36"/>
      <c r="AA31542" s="5"/>
      <c r="AC31542" s="36"/>
      <c r="AD31542" s="36"/>
      <c r="AE31542"/>
      <c r="AF31542"/>
      <c r="AH31542" s="36"/>
      <c r="AJ31542"/>
    </row>
    <row r="31543" spans="14:36">
      <c r="N31543" s="36"/>
      <c r="R31543" s="5"/>
      <c r="W31543"/>
      <c r="Y31543" s="36"/>
      <c r="AA31543" s="5"/>
      <c r="AC31543" s="36"/>
      <c r="AD31543" s="36"/>
      <c r="AE31543"/>
      <c r="AF31543"/>
      <c r="AH31543" s="36"/>
      <c r="AJ31543"/>
    </row>
    <row r="31544" spans="14:36">
      <c r="N31544" s="36"/>
      <c r="R31544" s="5"/>
      <c r="W31544"/>
      <c r="Y31544" s="36"/>
      <c r="AA31544" s="5"/>
      <c r="AC31544" s="36"/>
      <c r="AD31544" s="36"/>
      <c r="AE31544"/>
      <c r="AF31544"/>
      <c r="AH31544" s="36"/>
      <c r="AJ31544"/>
    </row>
    <row r="31545" spans="14:36">
      <c r="N31545" s="36"/>
      <c r="R31545" s="5"/>
      <c r="W31545"/>
      <c r="Y31545" s="36"/>
      <c r="AA31545" s="5"/>
      <c r="AC31545" s="36"/>
      <c r="AD31545" s="36"/>
      <c r="AE31545"/>
      <c r="AF31545"/>
      <c r="AH31545" s="36"/>
      <c r="AJ31545"/>
    </row>
    <row r="31546" spans="14:36">
      <c r="N31546" s="36"/>
      <c r="R31546" s="5"/>
      <c r="W31546"/>
      <c r="Y31546" s="36"/>
      <c r="AA31546" s="5"/>
      <c r="AC31546" s="36"/>
      <c r="AD31546" s="36"/>
      <c r="AE31546"/>
      <c r="AF31546"/>
      <c r="AH31546" s="36"/>
      <c r="AJ31546"/>
    </row>
    <row r="31547" spans="14:36">
      <c r="N31547" s="36"/>
      <c r="R31547" s="5"/>
      <c r="W31547"/>
      <c r="Y31547" s="36"/>
      <c r="AA31547" s="5"/>
      <c r="AC31547" s="36"/>
      <c r="AD31547" s="36"/>
      <c r="AE31547"/>
      <c r="AF31547"/>
      <c r="AH31547" s="36"/>
      <c r="AJ31547"/>
    </row>
    <row r="31548" spans="14:36">
      <c r="N31548" s="36"/>
      <c r="R31548" s="5"/>
      <c r="W31548"/>
      <c r="Y31548" s="36"/>
      <c r="AA31548" s="5"/>
      <c r="AC31548" s="36"/>
      <c r="AD31548" s="36"/>
      <c r="AE31548"/>
      <c r="AF31548"/>
      <c r="AH31548" s="36"/>
      <c r="AJ31548"/>
    </row>
    <row r="31549" spans="14:36">
      <c r="N31549" s="36"/>
      <c r="R31549" s="5"/>
      <c r="W31549"/>
      <c r="Y31549" s="36"/>
      <c r="AA31549" s="5"/>
      <c r="AC31549" s="36"/>
      <c r="AD31549" s="36"/>
      <c r="AE31549"/>
      <c r="AF31549"/>
      <c r="AH31549" s="36"/>
      <c r="AJ31549"/>
    </row>
    <row r="31550" spans="14:36">
      <c r="N31550" s="36"/>
      <c r="R31550" s="5"/>
      <c r="W31550"/>
      <c r="Y31550" s="36"/>
      <c r="AA31550" s="5"/>
      <c r="AC31550" s="36"/>
      <c r="AD31550" s="36"/>
      <c r="AE31550"/>
      <c r="AF31550"/>
      <c r="AH31550" s="36"/>
      <c r="AJ31550"/>
    </row>
    <row r="31551" spans="14:36">
      <c r="N31551" s="36"/>
      <c r="R31551" s="5"/>
      <c r="W31551"/>
      <c r="Y31551" s="36"/>
      <c r="AA31551" s="5"/>
      <c r="AC31551" s="36"/>
      <c r="AD31551" s="36"/>
      <c r="AE31551"/>
      <c r="AF31551"/>
      <c r="AH31551" s="36"/>
      <c r="AJ31551"/>
    </row>
    <row r="31552" spans="14:36">
      <c r="N31552" s="36"/>
      <c r="R31552" s="5"/>
      <c r="W31552"/>
      <c r="Y31552" s="36"/>
      <c r="AA31552" s="5"/>
      <c r="AC31552" s="36"/>
      <c r="AD31552" s="36"/>
      <c r="AE31552"/>
      <c r="AF31552"/>
      <c r="AH31552" s="36"/>
      <c r="AJ31552"/>
    </row>
    <row r="31553" spans="14:36">
      <c r="N31553" s="36"/>
      <c r="R31553" s="5"/>
      <c r="W31553"/>
      <c r="Y31553" s="36"/>
      <c r="AA31553" s="5"/>
      <c r="AC31553" s="36"/>
      <c r="AD31553" s="36"/>
      <c r="AE31553"/>
      <c r="AF31553"/>
      <c r="AH31553" s="36"/>
      <c r="AJ31553"/>
    </row>
    <row r="31554" spans="14:36">
      <c r="N31554" s="36"/>
      <c r="R31554" s="5"/>
      <c r="W31554"/>
      <c r="Y31554" s="36"/>
      <c r="AA31554" s="5"/>
      <c r="AC31554" s="36"/>
      <c r="AD31554" s="36"/>
      <c r="AE31554"/>
      <c r="AF31554"/>
      <c r="AH31554" s="36"/>
      <c r="AJ31554"/>
    </row>
    <row r="31555" spans="14:36">
      <c r="N31555" s="36"/>
      <c r="R31555" s="5"/>
      <c r="W31555"/>
      <c r="Y31555" s="36"/>
      <c r="AA31555" s="5"/>
      <c r="AC31555" s="36"/>
      <c r="AD31555" s="36"/>
      <c r="AE31555"/>
      <c r="AF31555"/>
      <c r="AH31555" s="36"/>
      <c r="AJ31555"/>
    </row>
    <row r="31556" spans="14:36">
      <c r="N31556" s="36"/>
      <c r="R31556" s="5"/>
      <c r="W31556"/>
      <c r="Y31556" s="36"/>
      <c r="AA31556" s="5"/>
      <c r="AC31556" s="36"/>
      <c r="AD31556" s="36"/>
      <c r="AE31556"/>
      <c r="AF31556"/>
      <c r="AH31556" s="36"/>
      <c r="AJ31556"/>
    </row>
    <row r="31557" spans="14:36">
      <c r="N31557" s="36"/>
      <c r="R31557" s="5"/>
      <c r="W31557"/>
      <c r="Y31557" s="36"/>
      <c r="AA31557" s="5"/>
      <c r="AC31557" s="36"/>
      <c r="AD31557" s="36"/>
      <c r="AE31557"/>
      <c r="AF31557"/>
      <c r="AH31557" s="36"/>
      <c r="AJ31557"/>
    </row>
    <row r="31558" spans="14:36">
      <c r="N31558" s="36"/>
      <c r="R31558" s="5"/>
      <c r="W31558"/>
      <c r="Y31558" s="36"/>
      <c r="AA31558" s="5"/>
      <c r="AC31558" s="36"/>
      <c r="AD31558" s="36"/>
      <c r="AE31558"/>
      <c r="AF31558"/>
      <c r="AH31558" s="36"/>
      <c r="AJ31558"/>
    </row>
    <row r="31559" spans="14:36">
      <c r="N31559" s="36"/>
      <c r="R31559" s="5"/>
      <c r="W31559"/>
      <c r="Y31559" s="36"/>
      <c r="AA31559" s="5"/>
      <c r="AC31559" s="36"/>
      <c r="AD31559" s="36"/>
      <c r="AE31559"/>
      <c r="AF31559"/>
      <c r="AH31559" s="36"/>
      <c r="AJ31559"/>
    </row>
    <row r="31560" spans="14:36">
      <c r="N31560" s="36"/>
      <c r="R31560" s="5"/>
      <c r="W31560"/>
      <c r="Y31560" s="36"/>
      <c r="AA31560" s="5"/>
      <c r="AC31560" s="36"/>
      <c r="AD31560" s="36"/>
      <c r="AE31560"/>
      <c r="AF31560"/>
      <c r="AH31560" s="36"/>
      <c r="AJ31560"/>
    </row>
    <row r="31561" spans="14:36">
      <c r="N31561" s="36"/>
      <c r="R31561" s="5"/>
      <c r="W31561"/>
      <c r="Y31561" s="36"/>
      <c r="AA31561" s="5"/>
      <c r="AC31561" s="36"/>
      <c r="AD31561" s="36"/>
      <c r="AE31561"/>
      <c r="AF31561"/>
      <c r="AH31561" s="36"/>
      <c r="AJ31561"/>
    </row>
    <row r="31562" spans="14:36">
      <c r="N31562" s="36"/>
      <c r="R31562" s="5"/>
      <c r="W31562"/>
      <c r="Y31562" s="36"/>
      <c r="AA31562" s="5"/>
      <c r="AC31562" s="36"/>
      <c r="AD31562" s="36"/>
      <c r="AE31562"/>
      <c r="AF31562"/>
      <c r="AH31562" s="36"/>
      <c r="AJ31562"/>
    </row>
    <row r="31563" spans="14:36">
      <c r="N31563" s="36"/>
      <c r="R31563" s="5"/>
      <c r="W31563"/>
      <c r="Y31563" s="36"/>
      <c r="AA31563" s="5"/>
      <c r="AC31563" s="36"/>
      <c r="AD31563" s="36"/>
      <c r="AE31563"/>
      <c r="AF31563"/>
      <c r="AH31563" s="36"/>
      <c r="AJ31563"/>
    </row>
    <row r="31564" spans="14:36">
      <c r="N31564" s="36"/>
      <c r="R31564" s="5"/>
      <c r="W31564"/>
      <c r="Y31564" s="36"/>
      <c r="AA31564" s="5"/>
      <c r="AC31564" s="36"/>
      <c r="AD31564" s="36"/>
      <c r="AE31564"/>
      <c r="AF31564"/>
      <c r="AH31564" s="36"/>
      <c r="AJ31564"/>
    </row>
    <row r="31565" spans="14:36">
      <c r="N31565" s="36"/>
      <c r="R31565" s="5"/>
      <c r="W31565"/>
      <c r="Y31565" s="36"/>
      <c r="AA31565" s="5"/>
      <c r="AC31565" s="36"/>
      <c r="AD31565" s="36"/>
      <c r="AE31565"/>
      <c r="AF31565"/>
      <c r="AH31565" s="36"/>
      <c r="AJ31565"/>
    </row>
    <row r="31566" spans="14:36">
      <c r="N31566" s="36"/>
      <c r="R31566" s="5"/>
      <c r="W31566"/>
      <c r="Y31566" s="36"/>
      <c r="AA31566" s="5"/>
      <c r="AC31566" s="36"/>
      <c r="AD31566" s="36"/>
      <c r="AE31566"/>
      <c r="AF31566"/>
      <c r="AH31566" s="36"/>
      <c r="AJ31566"/>
    </row>
    <row r="31567" spans="14:36">
      <c r="N31567" s="36"/>
      <c r="R31567" s="5"/>
      <c r="W31567"/>
      <c r="Y31567" s="36"/>
      <c r="AA31567" s="5"/>
      <c r="AC31567" s="36"/>
      <c r="AD31567" s="36"/>
      <c r="AE31567"/>
      <c r="AF31567"/>
      <c r="AH31567" s="36"/>
      <c r="AJ31567"/>
    </row>
    <row r="31568" spans="14:36">
      <c r="N31568" s="36"/>
      <c r="R31568" s="5"/>
      <c r="W31568"/>
      <c r="Y31568" s="36"/>
      <c r="AA31568" s="5"/>
      <c r="AC31568" s="36"/>
      <c r="AD31568" s="36"/>
      <c r="AE31568"/>
      <c r="AF31568"/>
      <c r="AH31568" s="36"/>
      <c r="AJ31568"/>
    </row>
    <row r="31569" spans="14:36">
      <c r="N31569" s="36"/>
      <c r="R31569" s="5"/>
      <c r="W31569"/>
      <c r="Y31569" s="36"/>
      <c r="AA31569" s="5"/>
      <c r="AC31569" s="36"/>
      <c r="AD31569" s="36"/>
      <c r="AE31569"/>
      <c r="AF31569"/>
      <c r="AH31569" s="36"/>
      <c r="AJ31569"/>
    </row>
    <row r="31570" spans="14:36">
      <c r="N31570" s="36"/>
      <c r="R31570" s="5"/>
      <c r="W31570"/>
      <c r="Y31570" s="36"/>
      <c r="AA31570" s="5"/>
      <c r="AC31570" s="36"/>
      <c r="AD31570" s="36"/>
      <c r="AE31570"/>
      <c r="AF31570"/>
      <c r="AH31570" s="36"/>
      <c r="AJ31570"/>
    </row>
    <row r="31571" spans="14:36">
      <c r="N31571" s="36"/>
      <c r="R31571" s="5"/>
      <c r="W31571"/>
      <c r="Y31571" s="36"/>
      <c r="AA31571" s="5"/>
      <c r="AC31571" s="36"/>
      <c r="AD31571" s="36"/>
      <c r="AE31571"/>
      <c r="AF31571"/>
      <c r="AH31571" s="36"/>
      <c r="AJ31571"/>
    </row>
    <row r="31572" spans="14:36">
      <c r="N31572" s="36"/>
      <c r="R31572" s="5"/>
      <c r="W31572"/>
      <c r="Y31572" s="36"/>
      <c r="AA31572" s="5"/>
      <c r="AC31572" s="36"/>
      <c r="AD31572" s="36"/>
      <c r="AE31572"/>
      <c r="AF31572"/>
      <c r="AH31572" s="36"/>
      <c r="AJ31572"/>
    </row>
    <row r="31573" spans="14:36">
      <c r="N31573" s="36"/>
      <c r="R31573" s="5"/>
      <c r="W31573"/>
      <c r="Y31573" s="36"/>
      <c r="AA31573" s="5"/>
      <c r="AC31573" s="36"/>
      <c r="AD31573" s="36"/>
      <c r="AE31573"/>
      <c r="AF31573"/>
      <c r="AH31573" s="36"/>
      <c r="AJ31573"/>
    </row>
    <row r="31574" spans="14:36">
      <c r="N31574" s="36"/>
      <c r="R31574" s="5"/>
      <c r="W31574"/>
      <c r="Y31574" s="36"/>
      <c r="AA31574" s="5"/>
      <c r="AC31574" s="36"/>
      <c r="AD31574" s="36"/>
      <c r="AE31574"/>
      <c r="AF31574"/>
      <c r="AH31574" s="36"/>
      <c r="AJ31574"/>
    </row>
    <row r="31575" spans="14:36">
      <c r="N31575" s="36"/>
      <c r="R31575" s="5"/>
      <c r="W31575"/>
      <c r="Y31575" s="36"/>
      <c r="AA31575" s="5"/>
      <c r="AC31575" s="36"/>
      <c r="AD31575" s="36"/>
      <c r="AE31575"/>
      <c r="AF31575"/>
      <c r="AH31575" s="36"/>
      <c r="AJ31575"/>
    </row>
    <row r="31576" spans="14:36">
      <c r="N31576" s="36"/>
      <c r="R31576" s="5"/>
      <c r="W31576"/>
      <c r="Y31576" s="36"/>
      <c r="AA31576" s="5"/>
      <c r="AC31576" s="36"/>
      <c r="AD31576" s="36"/>
      <c r="AE31576"/>
      <c r="AF31576"/>
      <c r="AH31576" s="36"/>
      <c r="AJ31576"/>
    </row>
    <row r="31577" spans="14:36">
      <c r="N31577" s="36"/>
      <c r="R31577" s="5"/>
      <c r="W31577"/>
      <c r="Y31577" s="36"/>
      <c r="AA31577" s="5"/>
      <c r="AC31577" s="36"/>
      <c r="AD31577" s="36"/>
      <c r="AE31577"/>
      <c r="AF31577"/>
      <c r="AH31577" s="36"/>
      <c r="AJ31577"/>
    </row>
    <row r="31578" spans="14:36">
      <c r="N31578" s="36"/>
      <c r="R31578" s="5"/>
      <c r="W31578"/>
      <c r="Y31578" s="36"/>
      <c r="AA31578" s="5"/>
      <c r="AC31578" s="36"/>
      <c r="AD31578" s="36"/>
      <c r="AE31578"/>
      <c r="AF31578"/>
      <c r="AH31578" s="36"/>
      <c r="AJ31578"/>
    </row>
    <row r="31579" spans="14:36">
      <c r="N31579" s="36"/>
      <c r="R31579" s="5"/>
      <c r="W31579"/>
      <c r="Y31579" s="36"/>
      <c r="AA31579" s="5"/>
      <c r="AC31579" s="36"/>
      <c r="AD31579" s="36"/>
      <c r="AE31579"/>
      <c r="AF31579"/>
      <c r="AH31579" s="36"/>
      <c r="AJ31579"/>
    </row>
    <row r="31580" spans="14:36">
      <c r="N31580" s="36"/>
      <c r="R31580" s="5"/>
      <c r="W31580"/>
      <c r="Y31580" s="36"/>
      <c r="AA31580" s="5"/>
      <c r="AC31580" s="36"/>
      <c r="AD31580" s="36"/>
      <c r="AE31580"/>
      <c r="AF31580"/>
      <c r="AH31580" s="36"/>
      <c r="AJ31580"/>
    </row>
    <row r="31581" spans="14:36">
      <c r="N31581" s="36"/>
      <c r="R31581" s="5"/>
      <c r="W31581"/>
      <c r="Y31581" s="36"/>
      <c r="AA31581" s="5"/>
      <c r="AC31581" s="36"/>
      <c r="AD31581" s="36"/>
      <c r="AE31581"/>
      <c r="AF31581"/>
      <c r="AH31581" s="36"/>
      <c r="AJ31581"/>
    </row>
    <row r="31582" spans="14:36">
      <c r="N31582" s="36"/>
      <c r="R31582" s="5"/>
      <c r="W31582"/>
      <c r="Y31582" s="36"/>
      <c r="AA31582" s="5"/>
      <c r="AC31582" s="36"/>
      <c r="AD31582" s="36"/>
      <c r="AE31582"/>
      <c r="AF31582"/>
      <c r="AH31582" s="36"/>
      <c r="AJ31582"/>
    </row>
    <row r="31583" spans="14:36">
      <c r="N31583" s="36"/>
      <c r="R31583" s="5"/>
      <c r="W31583"/>
      <c r="Y31583" s="36"/>
      <c r="AA31583" s="5"/>
      <c r="AC31583" s="36"/>
      <c r="AD31583" s="36"/>
      <c r="AE31583"/>
      <c r="AF31583"/>
      <c r="AH31583" s="36"/>
      <c r="AJ31583"/>
    </row>
    <row r="31584" spans="14:36">
      <c r="N31584" s="36"/>
      <c r="R31584" s="5"/>
      <c r="W31584"/>
      <c r="Y31584" s="36"/>
      <c r="AA31584" s="5"/>
      <c r="AC31584" s="36"/>
      <c r="AD31584" s="36"/>
      <c r="AE31584"/>
      <c r="AF31584"/>
      <c r="AH31584" s="36"/>
      <c r="AJ31584"/>
    </row>
    <row r="31585" spans="14:36">
      <c r="N31585" s="36"/>
      <c r="R31585" s="5"/>
      <c r="W31585"/>
      <c r="Y31585" s="36"/>
      <c r="AA31585" s="5"/>
      <c r="AC31585" s="36"/>
      <c r="AD31585" s="36"/>
      <c r="AE31585"/>
      <c r="AF31585"/>
      <c r="AH31585" s="36"/>
      <c r="AJ31585"/>
    </row>
    <row r="31586" spans="14:36">
      <c r="N31586" s="36"/>
      <c r="R31586" s="5"/>
      <c r="W31586"/>
      <c r="Y31586" s="36"/>
      <c r="AA31586" s="5"/>
      <c r="AC31586" s="36"/>
      <c r="AD31586" s="36"/>
      <c r="AE31586"/>
      <c r="AF31586"/>
      <c r="AH31586" s="36"/>
      <c r="AJ31586"/>
    </row>
    <row r="31587" spans="14:36">
      <c r="N31587" s="36"/>
      <c r="R31587" s="5"/>
      <c r="W31587"/>
      <c r="Y31587" s="36"/>
      <c r="AA31587" s="5"/>
      <c r="AC31587" s="36"/>
      <c r="AD31587" s="36"/>
      <c r="AE31587"/>
      <c r="AF31587"/>
      <c r="AH31587" s="36"/>
      <c r="AJ31587"/>
    </row>
    <row r="31588" spans="14:36">
      <c r="N31588" s="36"/>
      <c r="R31588" s="5"/>
      <c r="W31588"/>
      <c r="Y31588" s="36"/>
      <c r="AA31588" s="5"/>
      <c r="AC31588" s="36"/>
      <c r="AD31588" s="36"/>
      <c r="AE31588"/>
      <c r="AF31588"/>
      <c r="AH31588" s="36"/>
      <c r="AJ31588"/>
    </row>
    <row r="31589" spans="14:36">
      <c r="N31589" s="36"/>
      <c r="R31589" s="5"/>
      <c r="W31589"/>
      <c r="Y31589" s="36"/>
      <c r="AA31589" s="5"/>
      <c r="AC31589" s="36"/>
      <c r="AD31589" s="36"/>
      <c r="AE31589"/>
      <c r="AF31589"/>
      <c r="AH31589" s="36"/>
      <c r="AJ31589"/>
    </row>
    <row r="31590" spans="14:36">
      <c r="N31590" s="36"/>
      <c r="R31590" s="5"/>
      <c r="W31590"/>
      <c r="Y31590" s="36"/>
      <c r="AA31590" s="5"/>
      <c r="AC31590" s="36"/>
      <c r="AD31590" s="36"/>
      <c r="AE31590"/>
      <c r="AF31590"/>
      <c r="AH31590" s="36"/>
      <c r="AJ31590"/>
    </row>
    <row r="31591" spans="14:36">
      <c r="N31591" s="36"/>
      <c r="R31591" s="5"/>
      <c r="W31591"/>
      <c r="Y31591" s="36"/>
      <c r="AA31591" s="5"/>
      <c r="AC31591" s="36"/>
      <c r="AD31591" s="36"/>
      <c r="AE31591"/>
      <c r="AF31591"/>
      <c r="AH31591" s="36"/>
      <c r="AJ31591"/>
    </row>
    <row r="31592" spans="14:36">
      <c r="N31592" s="36"/>
      <c r="R31592" s="5"/>
      <c r="W31592"/>
      <c r="Y31592" s="36"/>
      <c r="AA31592" s="5"/>
      <c r="AC31592" s="36"/>
      <c r="AD31592" s="36"/>
      <c r="AE31592"/>
      <c r="AF31592"/>
      <c r="AH31592" s="36"/>
      <c r="AJ31592"/>
    </row>
    <row r="31593" spans="14:36">
      <c r="N31593" s="36"/>
      <c r="R31593" s="5"/>
      <c r="W31593"/>
      <c r="Y31593" s="36"/>
      <c r="AA31593" s="5"/>
      <c r="AC31593" s="36"/>
      <c r="AD31593" s="36"/>
      <c r="AE31593"/>
      <c r="AF31593"/>
      <c r="AH31593" s="36"/>
      <c r="AJ31593"/>
    </row>
    <row r="31594" spans="14:36">
      <c r="N31594" s="36"/>
      <c r="R31594" s="5"/>
      <c r="W31594"/>
      <c r="Y31594" s="36"/>
      <c r="AA31594" s="5"/>
      <c r="AC31594" s="36"/>
      <c r="AD31594" s="36"/>
      <c r="AE31594"/>
      <c r="AF31594"/>
      <c r="AH31594" s="36"/>
      <c r="AJ31594"/>
    </row>
    <row r="31595" spans="14:36">
      <c r="N31595" s="36"/>
      <c r="R31595" s="5"/>
      <c r="W31595"/>
      <c r="Y31595" s="36"/>
      <c r="AA31595" s="5"/>
      <c r="AC31595" s="36"/>
      <c r="AD31595" s="36"/>
      <c r="AE31595"/>
      <c r="AF31595"/>
      <c r="AH31595" s="36"/>
      <c r="AJ31595"/>
    </row>
    <row r="31596" spans="14:36">
      <c r="N31596" s="36"/>
      <c r="R31596" s="5"/>
      <c r="W31596"/>
      <c r="Y31596" s="36"/>
      <c r="AA31596" s="5"/>
      <c r="AC31596" s="36"/>
      <c r="AD31596" s="36"/>
      <c r="AE31596"/>
      <c r="AF31596"/>
      <c r="AH31596" s="36"/>
      <c r="AJ31596"/>
    </row>
    <row r="31597" spans="14:36">
      <c r="N31597" s="36"/>
      <c r="R31597" s="5"/>
      <c r="W31597"/>
      <c r="Y31597" s="36"/>
      <c r="AA31597" s="5"/>
      <c r="AC31597" s="36"/>
      <c r="AD31597" s="36"/>
      <c r="AE31597"/>
      <c r="AF31597"/>
      <c r="AH31597" s="36"/>
      <c r="AJ31597"/>
    </row>
    <row r="31598" spans="14:36">
      <c r="N31598" s="36"/>
      <c r="R31598" s="5"/>
      <c r="W31598"/>
      <c r="Y31598" s="36"/>
      <c r="AA31598" s="5"/>
      <c r="AC31598" s="36"/>
      <c r="AD31598" s="36"/>
      <c r="AE31598"/>
      <c r="AF31598"/>
      <c r="AH31598" s="36"/>
      <c r="AJ31598"/>
    </row>
    <row r="31599" spans="14:36">
      <c r="N31599" s="36"/>
      <c r="R31599" s="5"/>
      <c r="W31599"/>
      <c r="Y31599" s="36"/>
      <c r="AA31599" s="5"/>
      <c r="AC31599" s="36"/>
      <c r="AD31599" s="36"/>
      <c r="AE31599"/>
      <c r="AF31599"/>
      <c r="AH31599" s="36"/>
      <c r="AJ31599"/>
    </row>
    <row r="31600" spans="14:36">
      <c r="N31600" s="36"/>
      <c r="R31600" s="5"/>
      <c r="W31600"/>
      <c r="Y31600" s="36"/>
      <c r="AA31600" s="5"/>
      <c r="AC31600" s="36"/>
      <c r="AD31600" s="36"/>
      <c r="AE31600"/>
      <c r="AF31600"/>
      <c r="AH31600" s="36"/>
      <c r="AJ31600"/>
    </row>
    <row r="31601" spans="14:36">
      <c r="N31601" s="36"/>
      <c r="R31601" s="5"/>
      <c r="W31601"/>
      <c r="Y31601" s="36"/>
      <c r="AA31601" s="5"/>
      <c r="AC31601" s="36"/>
      <c r="AD31601" s="36"/>
      <c r="AE31601"/>
      <c r="AF31601"/>
      <c r="AH31601" s="36"/>
      <c r="AJ31601"/>
    </row>
    <row r="31602" spans="14:36">
      <c r="N31602" s="36"/>
      <c r="R31602" s="5"/>
      <c r="W31602"/>
      <c r="Y31602" s="36"/>
      <c r="AA31602" s="5"/>
      <c r="AC31602" s="36"/>
      <c r="AD31602" s="36"/>
      <c r="AE31602"/>
      <c r="AF31602"/>
      <c r="AH31602" s="36"/>
      <c r="AJ31602"/>
    </row>
    <row r="31603" spans="14:36">
      <c r="N31603" s="36"/>
      <c r="R31603" s="5"/>
      <c r="W31603"/>
      <c r="Y31603" s="36"/>
      <c r="AA31603" s="5"/>
      <c r="AC31603" s="36"/>
      <c r="AD31603" s="36"/>
      <c r="AE31603"/>
      <c r="AF31603"/>
      <c r="AH31603" s="36"/>
      <c r="AJ31603"/>
    </row>
    <row r="31604" spans="14:36">
      <c r="N31604" s="36"/>
      <c r="R31604" s="5"/>
      <c r="W31604"/>
      <c r="Y31604" s="36"/>
      <c r="AA31604" s="5"/>
      <c r="AC31604" s="36"/>
      <c r="AD31604" s="36"/>
      <c r="AE31604"/>
      <c r="AF31604"/>
      <c r="AH31604" s="36"/>
      <c r="AJ31604"/>
    </row>
    <row r="31605" spans="14:36">
      <c r="N31605" s="36"/>
      <c r="R31605" s="5"/>
      <c r="W31605"/>
      <c r="Y31605" s="36"/>
      <c r="AA31605" s="5"/>
      <c r="AC31605" s="36"/>
      <c r="AD31605" s="36"/>
      <c r="AE31605"/>
      <c r="AF31605"/>
      <c r="AH31605" s="36"/>
      <c r="AJ31605"/>
    </row>
    <row r="31606" spans="14:36">
      <c r="N31606" s="36"/>
      <c r="R31606" s="5"/>
      <c r="W31606"/>
      <c r="Y31606" s="36"/>
      <c r="AA31606" s="5"/>
      <c r="AC31606" s="36"/>
      <c r="AD31606" s="36"/>
      <c r="AE31606"/>
      <c r="AF31606"/>
      <c r="AH31606" s="36"/>
      <c r="AJ31606"/>
    </row>
    <row r="31607" spans="14:36">
      <c r="N31607" s="36"/>
      <c r="R31607" s="5"/>
      <c r="W31607"/>
      <c r="Y31607" s="36"/>
      <c r="AA31607" s="5"/>
      <c r="AC31607" s="36"/>
      <c r="AD31607" s="36"/>
      <c r="AE31607"/>
      <c r="AF31607"/>
      <c r="AH31607" s="36"/>
      <c r="AJ31607"/>
    </row>
    <row r="31608" spans="14:36">
      <c r="N31608" s="36"/>
      <c r="R31608" s="5"/>
      <c r="W31608"/>
      <c r="Y31608" s="36"/>
      <c r="AA31608" s="5"/>
      <c r="AC31608" s="36"/>
      <c r="AD31608" s="36"/>
      <c r="AE31608"/>
      <c r="AF31608"/>
      <c r="AH31608" s="36"/>
      <c r="AJ31608"/>
    </row>
    <row r="31609" spans="14:36">
      <c r="N31609" s="36"/>
      <c r="R31609" s="5"/>
      <c r="W31609"/>
      <c r="Y31609" s="36"/>
      <c r="AA31609" s="5"/>
      <c r="AC31609" s="36"/>
      <c r="AD31609" s="36"/>
      <c r="AE31609"/>
      <c r="AF31609"/>
      <c r="AH31609" s="36"/>
      <c r="AJ31609"/>
    </row>
    <row r="31610" spans="14:36">
      <c r="N31610" s="36"/>
      <c r="R31610" s="5"/>
      <c r="W31610"/>
      <c r="Y31610" s="36"/>
      <c r="AA31610" s="5"/>
      <c r="AC31610" s="36"/>
      <c r="AD31610" s="36"/>
      <c r="AE31610"/>
      <c r="AF31610"/>
      <c r="AH31610" s="36"/>
      <c r="AJ31610"/>
    </row>
    <row r="31611" spans="14:36">
      <c r="N31611" s="36"/>
      <c r="R31611" s="5"/>
      <c r="W31611"/>
      <c r="Y31611" s="36"/>
      <c r="AA31611" s="5"/>
      <c r="AC31611" s="36"/>
      <c r="AD31611" s="36"/>
      <c r="AE31611"/>
      <c r="AF31611"/>
      <c r="AH31611" s="36"/>
      <c r="AJ31611"/>
    </row>
    <row r="31612" spans="14:36">
      <c r="N31612" s="36"/>
      <c r="R31612" s="5"/>
      <c r="W31612"/>
      <c r="Y31612" s="36"/>
      <c r="AA31612" s="5"/>
      <c r="AC31612" s="36"/>
      <c r="AD31612" s="36"/>
      <c r="AE31612"/>
      <c r="AF31612"/>
      <c r="AH31612" s="36"/>
      <c r="AJ31612"/>
    </row>
    <row r="31613" spans="14:36">
      <c r="N31613" s="36"/>
      <c r="R31613" s="5"/>
      <c r="W31613"/>
      <c r="Y31613" s="36"/>
      <c r="AA31613" s="5"/>
      <c r="AC31613" s="36"/>
      <c r="AD31613" s="36"/>
      <c r="AE31613"/>
      <c r="AF31613"/>
      <c r="AH31613" s="36"/>
      <c r="AJ31613"/>
    </row>
    <row r="31614" spans="14:36">
      <c r="N31614" s="36"/>
      <c r="R31614" s="5"/>
      <c r="W31614"/>
      <c r="Y31614" s="36"/>
      <c r="AA31614" s="5"/>
      <c r="AC31614" s="36"/>
      <c r="AD31614" s="36"/>
      <c r="AE31614"/>
      <c r="AF31614"/>
      <c r="AH31614" s="36"/>
      <c r="AJ31614"/>
    </row>
    <row r="31615" spans="14:36">
      <c r="N31615" s="36"/>
      <c r="R31615" s="5"/>
      <c r="W31615"/>
      <c r="Y31615" s="36"/>
      <c r="AA31615" s="5"/>
      <c r="AC31615" s="36"/>
      <c r="AD31615" s="36"/>
      <c r="AE31615"/>
      <c r="AF31615"/>
      <c r="AH31615" s="36"/>
      <c r="AJ31615"/>
    </row>
    <row r="31616" spans="14:36">
      <c r="N31616" s="36"/>
      <c r="R31616" s="5"/>
      <c r="W31616"/>
      <c r="Y31616" s="36"/>
      <c r="AA31616" s="5"/>
      <c r="AC31616" s="36"/>
      <c r="AD31616" s="36"/>
      <c r="AE31616"/>
      <c r="AF31616"/>
      <c r="AH31616" s="36"/>
      <c r="AJ31616"/>
    </row>
    <row r="31617" spans="14:36">
      <c r="N31617" s="36"/>
      <c r="R31617" s="5"/>
      <c r="W31617"/>
      <c r="Y31617" s="36"/>
      <c r="AA31617" s="5"/>
      <c r="AC31617" s="36"/>
      <c r="AD31617" s="36"/>
      <c r="AE31617"/>
      <c r="AF31617"/>
      <c r="AH31617" s="36"/>
      <c r="AJ31617"/>
    </row>
    <row r="31618" spans="14:36">
      <c r="N31618" s="36"/>
      <c r="R31618" s="5"/>
      <c r="W31618"/>
      <c r="Y31618" s="36"/>
      <c r="AA31618" s="5"/>
      <c r="AC31618" s="36"/>
      <c r="AD31618" s="36"/>
      <c r="AE31618"/>
      <c r="AF31618"/>
      <c r="AH31618" s="36"/>
      <c r="AJ31618"/>
    </row>
    <row r="31619" spans="14:36">
      <c r="N31619" s="36"/>
      <c r="R31619" s="5"/>
      <c r="W31619"/>
      <c r="Y31619" s="36"/>
      <c r="AA31619" s="5"/>
      <c r="AC31619" s="36"/>
      <c r="AD31619" s="36"/>
      <c r="AE31619"/>
      <c r="AF31619"/>
      <c r="AH31619" s="36"/>
      <c r="AJ31619"/>
    </row>
    <row r="31620" spans="14:36">
      <c r="N31620" s="36"/>
      <c r="R31620" s="5"/>
      <c r="W31620"/>
      <c r="Y31620" s="36"/>
      <c r="AA31620" s="5"/>
      <c r="AC31620" s="36"/>
      <c r="AD31620" s="36"/>
      <c r="AE31620"/>
      <c r="AF31620"/>
      <c r="AH31620" s="36"/>
      <c r="AJ31620"/>
    </row>
    <row r="31621" spans="14:36">
      <c r="N31621" s="36"/>
      <c r="R31621" s="5"/>
      <c r="W31621"/>
      <c r="Y31621" s="36"/>
      <c r="AA31621" s="5"/>
      <c r="AC31621" s="36"/>
      <c r="AD31621" s="36"/>
      <c r="AE31621"/>
      <c r="AF31621"/>
      <c r="AH31621" s="36"/>
      <c r="AJ31621"/>
    </row>
    <row r="31622" spans="14:36">
      <c r="N31622" s="36"/>
      <c r="R31622" s="5"/>
      <c r="W31622"/>
      <c r="Y31622" s="36"/>
      <c r="AA31622" s="5"/>
      <c r="AC31622" s="36"/>
      <c r="AD31622" s="36"/>
      <c r="AE31622"/>
      <c r="AF31622"/>
      <c r="AH31622" s="36"/>
      <c r="AJ31622"/>
    </row>
    <row r="31623" spans="14:36">
      <c r="N31623" s="36"/>
      <c r="R31623" s="5"/>
      <c r="W31623"/>
      <c r="Y31623" s="36"/>
      <c r="AA31623" s="5"/>
      <c r="AC31623" s="36"/>
      <c r="AD31623" s="36"/>
      <c r="AE31623"/>
      <c r="AF31623"/>
      <c r="AH31623" s="36"/>
      <c r="AJ31623"/>
    </row>
    <row r="31624" spans="14:36">
      <c r="N31624" s="36"/>
      <c r="R31624" s="5"/>
      <c r="W31624"/>
      <c r="Y31624" s="36"/>
      <c r="AA31624" s="5"/>
      <c r="AC31624" s="36"/>
      <c r="AD31624" s="36"/>
      <c r="AE31624"/>
      <c r="AF31624"/>
      <c r="AH31624" s="36"/>
      <c r="AJ31624"/>
    </row>
    <row r="31625" spans="14:36">
      <c r="N31625" s="36"/>
      <c r="R31625" s="5"/>
      <c r="W31625"/>
      <c r="Y31625" s="36"/>
      <c r="AA31625" s="5"/>
      <c r="AC31625" s="36"/>
      <c r="AD31625" s="36"/>
      <c r="AE31625"/>
      <c r="AF31625"/>
      <c r="AH31625" s="36"/>
      <c r="AJ31625"/>
    </row>
    <row r="31626" spans="14:36">
      <c r="N31626" s="36"/>
      <c r="R31626" s="5"/>
      <c r="W31626"/>
      <c r="Y31626" s="36"/>
      <c r="AA31626" s="5"/>
      <c r="AC31626" s="36"/>
      <c r="AD31626" s="36"/>
      <c r="AE31626"/>
      <c r="AF31626"/>
      <c r="AH31626" s="36"/>
      <c r="AJ31626"/>
    </row>
    <row r="31627" spans="14:36">
      <c r="N31627" s="36"/>
      <c r="R31627" s="5"/>
      <c r="W31627"/>
      <c r="Y31627" s="36"/>
      <c r="AA31627" s="5"/>
      <c r="AC31627" s="36"/>
      <c r="AD31627" s="36"/>
      <c r="AE31627"/>
      <c r="AF31627"/>
      <c r="AH31627" s="36"/>
      <c r="AJ31627"/>
    </row>
    <row r="31628" spans="14:36">
      <c r="N31628" s="36"/>
      <c r="R31628" s="5"/>
      <c r="W31628"/>
      <c r="Y31628" s="36"/>
      <c r="AA31628" s="5"/>
      <c r="AC31628" s="36"/>
      <c r="AD31628" s="36"/>
      <c r="AE31628"/>
      <c r="AF31628"/>
      <c r="AH31628" s="36"/>
      <c r="AJ31628"/>
    </row>
    <row r="31629" spans="14:36">
      <c r="N31629" s="36"/>
      <c r="R31629" s="5"/>
      <c r="W31629"/>
      <c r="Y31629" s="36"/>
      <c r="AA31629" s="5"/>
      <c r="AC31629" s="36"/>
      <c r="AD31629" s="36"/>
      <c r="AE31629"/>
      <c r="AF31629"/>
      <c r="AH31629" s="36"/>
      <c r="AJ31629"/>
    </row>
    <row r="31630" spans="14:36">
      <c r="N31630" s="36"/>
      <c r="R31630" s="5"/>
      <c r="W31630"/>
      <c r="Y31630" s="36"/>
      <c r="AA31630" s="5"/>
      <c r="AC31630" s="36"/>
      <c r="AD31630" s="36"/>
      <c r="AE31630"/>
      <c r="AF31630"/>
      <c r="AH31630" s="36"/>
      <c r="AJ31630"/>
    </row>
    <row r="31631" spans="14:36">
      <c r="N31631" s="36"/>
      <c r="R31631" s="5"/>
      <c r="W31631"/>
      <c r="Y31631" s="36"/>
      <c r="AA31631" s="5"/>
      <c r="AC31631" s="36"/>
      <c r="AD31631" s="36"/>
      <c r="AE31631"/>
      <c r="AF31631"/>
      <c r="AH31631" s="36"/>
      <c r="AJ31631"/>
    </row>
    <row r="31632" spans="14:36">
      <c r="N31632" s="36"/>
      <c r="R31632" s="5"/>
      <c r="W31632"/>
      <c r="Y31632" s="36"/>
      <c r="AA31632" s="5"/>
      <c r="AC31632" s="36"/>
      <c r="AD31632" s="36"/>
      <c r="AE31632"/>
      <c r="AF31632"/>
      <c r="AH31632" s="36"/>
      <c r="AJ31632"/>
    </row>
    <row r="31633" spans="14:36">
      <c r="N31633" s="36"/>
      <c r="R31633" s="5"/>
      <c r="W31633"/>
      <c r="Y31633" s="36"/>
      <c r="AA31633" s="5"/>
      <c r="AC31633" s="36"/>
      <c r="AD31633" s="36"/>
      <c r="AE31633"/>
      <c r="AF31633"/>
      <c r="AH31633" s="36"/>
      <c r="AJ31633"/>
    </row>
    <row r="31634" spans="14:36">
      <c r="N31634" s="36"/>
      <c r="R31634" s="5"/>
      <c r="W31634"/>
      <c r="Y31634" s="36"/>
      <c r="AA31634" s="5"/>
      <c r="AC31634" s="36"/>
      <c r="AD31634" s="36"/>
      <c r="AE31634"/>
      <c r="AF31634"/>
      <c r="AH31634" s="36"/>
      <c r="AJ31634"/>
    </row>
    <row r="31635" spans="14:36">
      <c r="N31635" s="36"/>
      <c r="R31635" s="5"/>
      <c r="W31635"/>
      <c r="Y31635" s="36"/>
      <c r="AA31635" s="5"/>
      <c r="AC31635" s="36"/>
      <c r="AD31635" s="36"/>
      <c r="AE31635"/>
      <c r="AF31635"/>
      <c r="AH31635" s="36"/>
      <c r="AJ31635"/>
    </row>
    <row r="31636" spans="14:36">
      <c r="N31636" s="36"/>
      <c r="R31636" s="5"/>
      <c r="W31636"/>
      <c r="Y31636" s="36"/>
      <c r="AA31636" s="5"/>
      <c r="AC31636" s="36"/>
      <c r="AD31636" s="36"/>
      <c r="AE31636"/>
      <c r="AF31636"/>
      <c r="AH31636" s="36"/>
      <c r="AJ31636"/>
    </row>
    <row r="31637" spans="14:36">
      <c r="N31637" s="36"/>
      <c r="R31637" s="5"/>
      <c r="W31637"/>
      <c r="Y31637" s="36"/>
      <c r="AA31637" s="5"/>
      <c r="AC31637" s="36"/>
      <c r="AD31637" s="36"/>
      <c r="AE31637"/>
      <c r="AF31637"/>
      <c r="AH31637" s="36"/>
      <c r="AJ31637"/>
    </row>
    <row r="31638" spans="14:36">
      <c r="N31638" s="36"/>
      <c r="R31638" s="5"/>
      <c r="W31638"/>
      <c r="Y31638" s="36"/>
      <c r="AA31638" s="5"/>
      <c r="AC31638" s="36"/>
      <c r="AD31638" s="36"/>
      <c r="AE31638"/>
      <c r="AF31638"/>
      <c r="AH31638" s="36"/>
      <c r="AJ31638"/>
    </row>
    <row r="31639" spans="14:36">
      <c r="N31639" s="36"/>
      <c r="R31639" s="5"/>
      <c r="W31639"/>
      <c r="Y31639" s="36"/>
      <c r="AA31639" s="5"/>
      <c r="AC31639" s="36"/>
      <c r="AD31639" s="36"/>
      <c r="AE31639"/>
      <c r="AF31639"/>
      <c r="AH31639" s="36"/>
      <c r="AJ31639"/>
    </row>
    <row r="31640" spans="14:36">
      <c r="N31640" s="36"/>
      <c r="R31640" s="5"/>
      <c r="W31640"/>
      <c r="Y31640" s="36"/>
      <c r="AA31640" s="5"/>
      <c r="AC31640" s="36"/>
      <c r="AD31640" s="36"/>
      <c r="AE31640"/>
      <c r="AF31640"/>
      <c r="AH31640" s="36"/>
      <c r="AJ31640"/>
    </row>
    <row r="31641" spans="14:36">
      <c r="N31641" s="36"/>
      <c r="R31641" s="5"/>
      <c r="W31641"/>
      <c r="Y31641" s="36"/>
      <c r="AA31641" s="5"/>
      <c r="AC31641" s="36"/>
      <c r="AD31641" s="36"/>
      <c r="AE31641"/>
      <c r="AF31641"/>
      <c r="AH31641" s="36"/>
      <c r="AJ31641"/>
    </row>
    <row r="31642" spans="14:36">
      <c r="N31642" s="36"/>
      <c r="R31642" s="5"/>
      <c r="W31642"/>
      <c r="Y31642" s="36"/>
      <c r="AA31642" s="5"/>
      <c r="AC31642" s="36"/>
      <c r="AD31642" s="36"/>
      <c r="AE31642"/>
      <c r="AF31642"/>
      <c r="AH31642" s="36"/>
      <c r="AJ31642"/>
    </row>
    <row r="31643" spans="14:36">
      <c r="N31643" s="36"/>
      <c r="R31643" s="5"/>
      <c r="W31643"/>
      <c r="Y31643" s="36"/>
      <c r="AA31643" s="5"/>
      <c r="AC31643" s="36"/>
      <c r="AD31643" s="36"/>
      <c r="AE31643"/>
      <c r="AF31643"/>
      <c r="AH31643" s="36"/>
      <c r="AJ31643"/>
    </row>
    <row r="31644" spans="14:36">
      <c r="N31644" s="36"/>
      <c r="R31644" s="5"/>
      <c r="W31644"/>
      <c r="Y31644" s="36"/>
      <c r="AA31644" s="5"/>
      <c r="AC31644" s="36"/>
      <c r="AD31644" s="36"/>
      <c r="AE31644"/>
      <c r="AF31644"/>
      <c r="AH31644" s="36"/>
      <c r="AJ31644"/>
    </row>
    <row r="31645" spans="14:36">
      <c r="N31645" s="36"/>
      <c r="R31645" s="5"/>
      <c r="W31645"/>
      <c r="Y31645" s="36"/>
      <c r="AA31645" s="5"/>
      <c r="AC31645" s="36"/>
      <c r="AD31645" s="36"/>
      <c r="AE31645"/>
      <c r="AF31645"/>
      <c r="AH31645" s="36"/>
      <c r="AJ31645"/>
    </row>
    <row r="31646" spans="14:36">
      <c r="N31646" s="36"/>
      <c r="R31646" s="5"/>
      <c r="W31646"/>
      <c r="Y31646" s="36"/>
      <c r="AA31646" s="5"/>
      <c r="AC31646" s="36"/>
      <c r="AD31646" s="36"/>
      <c r="AE31646"/>
      <c r="AF31646"/>
      <c r="AH31646" s="36"/>
      <c r="AJ31646"/>
    </row>
    <row r="31647" spans="14:36">
      <c r="N31647" s="36"/>
      <c r="R31647" s="5"/>
      <c r="W31647"/>
      <c r="Y31647" s="36"/>
      <c r="AA31647" s="5"/>
      <c r="AC31647" s="36"/>
      <c r="AD31647" s="36"/>
      <c r="AE31647"/>
      <c r="AF31647"/>
      <c r="AH31647" s="36"/>
      <c r="AJ31647"/>
    </row>
    <row r="31648" spans="14:36">
      <c r="N31648" s="36"/>
      <c r="R31648" s="5"/>
      <c r="W31648"/>
      <c r="Y31648" s="36"/>
      <c r="AA31648" s="5"/>
      <c r="AC31648" s="36"/>
      <c r="AD31648" s="36"/>
      <c r="AE31648"/>
      <c r="AF31648"/>
      <c r="AH31648" s="36"/>
      <c r="AJ31648"/>
    </row>
    <row r="31649" spans="14:36">
      <c r="N31649" s="36"/>
      <c r="R31649" s="5"/>
      <c r="W31649"/>
      <c r="Y31649" s="36"/>
      <c r="AA31649" s="5"/>
      <c r="AC31649" s="36"/>
      <c r="AD31649" s="36"/>
      <c r="AE31649"/>
      <c r="AF31649"/>
      <c r="AH31649" s="36"/>
      <c r="AJ31649"/>
    </row>
    <row r="31650" spans="14:36">
      <c r="N31650" s="36"/>
      <c r="R31650" s="5"/>
      <c r="W31650"/>
      <c r="Y31650" s="36"/>
      <c r="AA31650" s="5"/>
      <c r="AC31650" s="36"/>
      <c r="AD31650" s="36"/>
      <c r="AE31650"/>
      <c r="AF31650"/>
      <c r="AH31650" s="36"/>
      <c r="AJ31650"/>
    </row>
    <row r="31651" spans="14:36">
      <c r="N31651" s="36"/>
      <c r="R31651" s="5"/>
      <c r="W31651"/>
      <c r="Y31651" s="36"/>
      <c r="AA31651" s="5"/>
      <c r="AC31651" s="36"/>
      <c r="AD31651" s="36"/>
      <c r="AE31651"/>
      <c r="AF31651"/>
      <c r="AH31651" s="36"/>
      <c r="AJ31651"/>
    </row>
    <row r="31652" spans="14:36">
      <c r="N31652" s="36"/>
      <c r="R31652" s="5"/>
      <c r="W31652"/>
      <c r="Y31652" s="36"/>
      <c r="AA31652" s="5"/>
      <c r="AC31652" s="36"/>
      <c r="AD31652" s="36"/>
      <c r="AE31652"/>
      <c r="AF31652"/>
      <c r="AH31652" s="36"/>
      <c r="AJ31652"/>
    </row>
    <row r="31653" spans="14:36">
      <c r="N31653" s="36"/>
      <c r="R31653" s="5"/>
      <c r="W31653"/>
      <c r="Y31653" s="36"/>
      <c r="AA31653" s="5"/>
      <c r="AC31653" s="36"/>
      <c r="AD31653" s="36"/>
      <c r="AE31653"/>
      <c r="AF31653"/>
      <c r="AH31653" s="36"/>
      <c r="AJ31653"/>
    </row>
    <row r="31654" spans="14:36">
      <c r="N31654" s="36"/>
      <c r="R31654" s="5"/>
      <c r="W31654"/>
      <c r="Y31654" s="36"/>
      <c r="AA31654" s="5"/>
      <c r="AC31654" s="36"/>
      <c r="AD31654" s="36"/>
      <c r="AE31654"/>
      <c r="AF31654"/>
      <c r="AH31654" s="36"/>
      <c r="AJ31654"/>
    </row>
    <row r="31655" spans="14:36">
      <c r="N31655" s="36"/>
      <c r="R31655" s="5"/>
      <c r="W31655"/>
      <c r="Y31655" s="36"/>
      <c r="AA31655" s="5"/>
      <c r="AC31655" s="36"/>
      <c r="AD31655" s="36"/>
      <c r="AE31655"/>
      <c r="AF31655"/>
      <c r="AH31655" s="36"/>
      <c r="AJ31655"/>
    </row>
    <row r="31656" spans="14:36">
      <c r="N31656" s="36"/>
      <c r="R31656" s="5"/>
      <c r="W31656"/>
      <c r="Y31656" s="36"/>
      <c r="AA31656" s="5"/>
      <c r="AC31656" s="36"/>
      <c r="AD31656" s="36"/>
      <c r="AE31656"/>
      <c r="AF31656"/>
      <c r="AH31656" s="36"/>
      <c r="AJ31656"/>
    </row>
    <row r="31657" spans="14:36">
      <c r="N31657" s="36"/>
      <c r="R31657" s="5"/>
      <c r="W31657"/>
      <c r="Y31657" s="36"/>
      <c r="AA31657" s="5"/>
      <c r="AC31657" s="36"/>
      <c r="AD31657" s="36"/>
      <c r="AE31657"/>
      <c r="AF31657"/>
      <c r="AH31657" s="36"/>
      <c r="AJ31657"/>
    </row>
    <row r="31658" spans="14:36">
      <c r="N31658" s="36"/>
      <c r="R31658" s="5"/>
      <c r="W31658"/>
      <c r="Y31658" s="36"/>
      <c r="AA31658" s="5"/>
      <c r="AC31658" s="36"/>
      <c r="AD31658" s="36"/>
      <c r="AE31658"/>
      <c r="AF31658"/>
      <c r="AH31658" s="36"/>
      <c r="AJ31658"/>
    </row>
    <row r="31659" spans="14:36">
      <c r="N31659" s="36"/>
      <c r="R31659" s="5"/>
      <c r="W31659"/>
      <c r="Y31659" s="36"/>
      <c r="AA31659" s="5"/>
      <c r="AC31659" s="36"/>
      <c r="AD31659" s="36"/>
      <c r="AE31659"/>
      <c r="AF31659"/>
      <c r="AH31659" s="36"/>
      <c r="AJ31659"/>
    </row>
    <row r="31660" spans="14:36">
      <c r="N31660" s="36"/>
      <c r="R31660" s="5"/>
      <c r="W31660"/>
      <c r="Y31660" s="36"/>
      <c r="AA31660" s="5"/>
      <c r="AC31660" s="36"/>
      <c r="AD31660" s="36"/>
      <c r="AE31660"/>
      <c r="AF31660"/>
      <c r="AH31660" s="36"/>
      <c r="AJ31660"/>
    </row>
    <row r="31661" spans="14:36">
      <c r="N31661" s="36"/>
      <c r="R31661" s="5"/>
      <c r="W31661"/>
      <c r="Y31661" s="36"/>
      <c r="AA31661" s="5"/>
      <c r="AC31661" s="36"/>
      <c r="AD31661" s="36"/>
      <c r="AE31661"/>
      <c r="AF31661"/>
      <c r="AH31661" s="36"/>
      <c r="AJ31661"/>
    </row>
    <row r="31662" spans="14:36">
      <c r="N31662" s="36"/>
      <c r="R31662" s="5"/>
      <c r="W31662"/>
      <c r="Y31662" s="36"/>
      <c r="AA31662" s="5"/>
      <c r="AC31662" s="36"/>
      <c r="AD31662" s="36"/>
      <c r="AE31662"/>
      <c r="AF31662"/>
      <c r="AH31662" s="36"/>
      <c r="AJ31662"/>
    </row>
    <row r="31663" spans="14:36">
      <c r="N31663" s="36"/>
      <c r="R31663" s="5"/>
      <c r="W31663"/>
      <c r="Y31663" s="36"/>
      <c r="AA31663" s="5"/>
      <c r="AC31663" s="36"/>
      <c r="AD31663" s="36"/>
      <c r="AE31663"/>
      <c r="AF31663"/>
      <c r="AH31663" s="36"/>
      <c r="AJ31663"/>
    </row>
    <row r="31664" spans="14:36">
      <c r="N31664" s="36"/>
      <c r="R31664" s="5"/>
      <c r="W31664"/>
      <c r="Y31664" s="36"/>
      <c r="AA31664" s="5"/>
      <c r="AC31664" s="36"/>
      <c r="AD31664" s="36"/>
      <c r="AE31664"/>
      <c r="AF31664"/>
      <c r="AH31664" s="36"/>
      <c r="AJ31664"/>
    </row>
    <row r="31665" spans="14:36">
      <c r="N31665" s="36"/>
      <c r="R31665" s="5"/>
      <c r="W31665"/>
      <c r="Y31665" s="36"/>
      <c r="AA31665" s="5"/>
      <c r="AC31665" s="36"/>
      <c r="AD31665" s="36"/>
      <c r="AE31665"/>
      <c r="AF31665"/>
      <c r="AH31665" s="36"/>
      <c r="AJ31665"/>
    </row>
    <row r="31666" spans="14:36">
      <c r="N31666" s="36"/>
      <c r="R31666" s="5"/>
      <c r="W31666"/>
      <c r="Y31666" s="36"/>
      <c r="AA31666" s="5"/>
      <c r="AC31666" s="36"/>
      <c r="AD31666" s="36"/>
      <c r="AE31666"/>
      <c r="AF31666"/>
      <c r="AH31666" s="36"/>
      <c r="AJ31666"/>
    </row>
    <row r="31667" spans="14:36">
      <c r="N31667" s="36"/>
      <c r="R31667" s="5"/>
      <c r="W31667"/>
      <c r="Y31667" s="36"/>
      <c r="AA31667" s="5"/>
      <c r="AC31667" s="36"/>
      <c r="AD31667" s="36"/>
      <c r="AE31667"/>
      <c r="AF31667"/>
      <c r="AH31667" s="36"/>
      <c r="AJ31667"/>
    </row>
    <row r="31668" spans="14:36">
      <c r="N31668" s="36"/>
      <c r="R31668" s="5"/>
      <c r="W31668"/>
      <c r="Y31668" s="36"/>
      <c r="AA31668" s="5"/>
      <c r="AC31668" s="36"/>
      <c r="AD31668" s="36"/>
      <c r="AE31668"/>
      <c r="AF31668"/>
      <c r="AH31668" s="36"/>
      <c r="AJ31668"/>
    </row>
    <row r="31669" spans="14:36">
      <c r="N31669" s="36"/>
      <c r="R31669" s="5"/>
      <c r="W31669"/>
      <c r="Y31669" s="36"/>
      <c r="AA31669" s="5"/>
      <c r="AC31669" s="36"/>
      <c r="AD31669" s="36"/>
      <c r="AE31669"/>
      <c r="AF31669"/>
      <c r="AH31669" s="36"/>
      <c r="AJ31669"/>
    </row>
    <row r="31670" spans="14:36">
      <c r="N31670" s="36"/>
      <c r="R31670" s="5"/>
      <c r="W31670"/>
      <c r="Y31670" s="36"/>
      <c r="AA31670" s="5"/>
      <c r="AC31670" s="36"/>
      <c r="AD31670" s="36"/>
      <c r="AE31670"/>
      <c r="AF31670"/>
      <c r="AH31670" s="36"/>
      <c r="AJ31670"/>
    </row>
    <row r="31671" spans="14:36">
      <c r="N31671" s="36"/>
      <c r="R31671" s="5"/>
      <c r="W31671"/>
      <c r="Y31671" s="36"/>
      <c r="AA31671" s="5"/>
      <c r="AC31671" s="36"/>
      <c r="AD31671" s="36"/>
      <c r="AE31671"/>
      <c r="AF31671"/>
      <c r="AH31671" s="36"/>
      <c r="AJ31671"/>
    </row>
    <row r="31672" spans="14:36">
      <c r="N31672" s="36"/>
      <c r="R31672" s="5"/>
      <c r="W31672"/>
      <c r="Y31672" s="36"/>
      <c r="AA31672" s="5"/>
      <c r="AC31672" s="36"/>
      <c r="AD31672" s="36"/>
      <c r="AE31672"/>
      <c r="AF31672"/>
      <c r="AH31672" s="36"/>
      <c r="AJ31672"/>
    </row>
    <row r="31673" spans="14:36">
      <c r="N31673" s="36"/>
      <c r="R31673" s="5"/>
      <c r="W31673"/>
      <c r="Y31673" s="36"/>
      <c r="AA31673" s="5"/>
      <c r="AC31673" s="36"/>
      <c r="AD31673" s="36"/>
      <c r="AE31673"/>
      <c r="AF31673"/>
      <c r="AH31673" s="36"/>
      <c r="AJ31673"/>
    </row>
    <row r="31674" spans="14:36">
      <c r="N31674" s="36"/>
      <c r="R31674" s="5"/>
      <c r="W31674"/>
      <c r="Y31674" s="36"/>
      <c r="AA31674" s="5"/>
      <c r="AC31674" s="36"/>
      <c r="AD31674" s="36"/>
      <c r="AE31674"/>
      <c r="AF31674"/>
      <c r="AH31674" s="36"/>
      <c r="AJ31674"/>
    </row>
    <row r="31675" spans="14:36">
      <c r="N31675" s="36"/>
      <c r="R31675" s="5"/>
      <c r="W31675"/>
      <c r="Y31675" s="36"/>
      <c r="AA31675" s="5"/>
      <c r="AC31675" s="36"/>
      <c r="AD31675" s="36"/>
      <c r="AE31675"/>
      <c r="AF31675"/>
      <c r="AH31675" s="36"/>
      <c r="AJ31675"/>
    </row>
    <row r="31676" spans="14:36">
      <c r="N31676" s="36"/>
      <c r="R31676" s="5"/>
      <c r="W31676"/>
      <c r="Y31676" s="36"/>
      <c r="AA31676" s="5"/>
      <c r="AC31676" s="36"/>
      <c r="AD31676" s="36"/>
      <c r="AE31676"/>
      <c r="AF31676"/>
      <c r="AH31676" s="36"/>
      <c r="AJ31676"/>
    </row>
    <row r="31677" spans="14:36">
      <c r="N31677" s="36"/>
      <c r="R31677" s="5"/>
      <c r="W31677"/>
      <c r="Y31677" s="36"/>
      <c r="AA31677" s="5"/>
      <c r="AC31677" s="36"/>
      <c r="AD31677" s="36"/>
      <c r="AE31677"/>
      <c r="AF31677"/>
      <c r="AH31677" s="36"/>
      <c r="AJ31677"/>
    </row>
    <row r="31678" spans="14:36">
      <c r="N31678" s="36"/>
      <c r="R31678" s="5"/>
      <c r="W31678"/>
      <c r="Y31678" s="36"/>
      <c r="AA31678" s="5"/>
      <c r="AC31678" s="36"/>
      <c r="AD31678" s="36"/>
      <c r="AE31678"/>
      <c r="AF31678"/>
      <c r="AH31678" s="36"/>
      <c r="AJ31678"/>
    </row>
    <row r="31679" spans="14:36">
      <c r="N31679" s="36"/>
      <c r="R31679" s="5"/>
      <c r="W31679"/>
      <c r="Y31679" s="36"/>
      <c r="AA31679" s="5"/>
      <c r="AC31679" s="36"/>
      <c r="AD31679" s="36"/>
      <c r="AE31679"/>
      <c r="AF31679"/>
      <c r="AH31679" s="36"/>
      <c r="AJ31679"/>
    </row>
    <row r="31680" spans="14:36">
      <c r="N31680" s="36"/>
      <c r="R31680" s="5"/>
      <c r="W31680"/>
      <c r="Y31680" s="36"/>
      <c r="AA31680" s="5"/>
      <c r="AC31680" s="36"/>
      <c r="AD31680" s="36"/>
      <c r="AE31680"/>
      <c r="AF31680"/>
      <c r="AH31680" s="36"/>
      <c r="AJ31680"/>
    </row>
    <row r="31681" spans="14:36">
      <c r="N31681" s="36"/>
      <c r="R31681" s="5"/>
      <c r="W31681"/>
      <c r="Y31681" s="36"/>
      <c r="AA31681" s="5"/>
      <c r="AC31681" s="36"/>
      <c r="AD31681" s="36"/>
      <c r="AE31681"/>
      <c r="AF31681"/>
      <c r="AH31681" s="36"/>
      <c r="AJ31681"/>
    </row>
    <row r="31682" spans="14:36">
      <c r="N31682" s="36"/>
      <c r="R31682" s="5"/>
      <c r="W31682"/>
      <c r="Y31682" s="36"/>
      <c r="AA31682" s="5"/>
      <c r="AC31682" s="36"/>
      <c r="AD31682" s="36"/>
      <c r="AE31682"/>
      <c r="AF31682"/>
      <c r="AH31682" s="36"/>
      <c r="AJ31682"/>
    </row>
    <row r="31683" spans="14:36">
      <c r="N31683" s="36"/>
      <c r="R31683" s="5"/>
      <c r="W31683"/>
      <c r="Y31683" s="36"/>
      <c r="AA31683" s="5"/>
      <c r="AC31683" s="36"/>
      <c r="AD31683" s="36"/>
      <c r="AE31683"/>
      <c r="AF31683"/>
      <c r="AH31683" s="36"/>
      <c r="AJ31683"/>
    </row>
    <row r="31684" spans="14:36">
      <c r="N31684" s="36"/>
      <c r="R31684" s="5"/>
      <c r="W31684"/>
      <c r="Y31684" s="36"/>
      <c r="AA31684" s="5"/>
      <c r="AC31684" s="36"/>
      <c r="AD31684" s="36"/>
      <c r="AE31684"/>
      <c r="AF31684"/>
      <c r="AH31684" s="36"/>
      <c r="AJ31684"/>
    </row>
    <row r="31685" spans="14:36">
      <c r="N31685" s="36"/>
      <c r="R31685" s="5"/>
      <c r="W31685"/>
      <c r="Y31685" s="36"/>
      <c r="AA31685" s="5"/>
      <c r="AC31685" s="36"/>
      <c r="AD31685" s="36"/>
      <c r="AE31685"/>
      <c r="AF31685"/>
      <c r="AH31685" s="36"/>
      <c r="AJ31685"/>
    </row>
    <row r="31686" spans="14:36">
      <c r="N31686" s="36"/>
      <c r="R31686" s="5"/>
      <c r="W31686"/>
      <c r="Y31686" s="36"/>
      <c r="AA31686" s="5"/>
      <c r="AC31686" s="36"/>
      <c r="AD31686" s="36"/>
      <c r="AE31686"/>
      <c r="AF31686"/>
      <c r="AH31686" s="36"/>
      <c r="AJ31686"/>
    </row>
    <row r="31687" spans="14:36">
      <c r="N31687" s="36"/>
      <c r="R31687" s="5"/>
      <c r="W31687"/>
      <c r="Y31687" s="36"/>
      <c r="AA31687" s="5"/>
      <c r="AC31687" s="36"/>
      <c r="AD31687" s="36"/>
      <c r="AE31687"/>
      <c r="AF31687"/>
      <c r="AH31687" s="36"/>
      <c r="AJ31687"/>
    </row>
    <row r="31688" spans="14:36">
      <c r="N31688" s="36"/>
      <c r="R31688" s="5"/>
      <c r="W31688"/>
      <c r="Y31688" s="36"/>
      <c r="AA31688" s="5"/>
      <c r="AC31688" s="36"/>
      <c r="AD31688" s="36"/>
      <c r="AE31688"/>
      <c r="AF31688"/>
      <c r="AH31688" s="36"/>
      <c r="AJ31688"/>
    </row>
    <row r="31689" spans="14:36">
      <c r="N31689" s="36"/>
      <c r="R31689" s="5"/>
      <c r="W31689"/>
      <c r="Y31689" s="36"/>
      <c r="AA31689" s="5"/>
      <c r="AC31689" s="36"/>
      <c r="AD31689" s="36"/>
      <c r="AE31689"/>
      <c r="AF31689"/>
      <c r="AH31689" s="36"/>
      <c r="AJ31689"/>
    </row>
    <row r="31690" spans="14:36">
      <c r="N31690" s="36"/>
      <c r="R31690" s="5"/>
      <c r="W31690"/>
      <c r="Y31690" s="36"/>
      <c r="AA31690" s="5"/>
      <c r="AC31690" s="36"/>
      <c r="AD31690" s="36"/>
      <c r="AE31690"/>
      <c r="AF31690"/>
      <c r="AH31690" s="36"/>
      <c r="AJ31690"/>
    </row>
    <row r="31691" spans="14:36">
      <c r="N31691" s="36"/>
      <c r="R31691" s="5"/>
      <c r="W31691"/>
      <c r="Y31691" s="36"/>
      <c r="AA31691" s="5"/>
      <c r="AC31691" s="36"/>
      <c r="AD31691" s="36"/>
      <c r="AE31691"/>
      <c r="AF31691"/>
      <c r="AH31691" s="36"/>
      <c r="AJ31691"/>
    </row>
    <row r="31692" spans="14:36">
      <c r="N31692" s="36"/>
      <c r="R31692" s="5"/>
      <c r="W31692"/>
      <c r="Y31692" s="36"/>
      <c r="AA31692" s="5"/>
      <c r="AC31692" s="36"/>
      <c r="AD31692" s="36"/>
      <c r="AE31692"/>
      <c r="AF31692"/>
      <c r="AH31692" s="36"/>
      <c r="AJ31692"/>
    </row>
    <row r="31693" spans="14:36">
      <c r="N31693" s="36"/>
      <c r="R31693" s="5"/>
      <c r="W31693"/>
      <c r="Y31693" s="36"/>
      <c r="AA31693" s="5"/>
      <c r="AC31693" s="36"/>
      <c r="AD31693" s="36"/>
      <c r="AE31693"/>
      <c r="AF31693"/>
      <c r="AH31693" s="36"/>
      <c r="AJ31693"/>
    </row>
    <row r="31694" spans="14:36">
      <c r="N31694" s="36"/>
      <c r="R31694" s="5"/>
      <c r="W31694"/>
      <c r="Y31694" s="36"/>
      <c r="AA31694" s="5"/>
      <c r="AC31694" s="36"/>
      <c r="AD31694" s="36"/>
      <c r="AE31694"/>
      <c r="AF31694"/>
      <c r="AH31694" s="36"/>
      <c r="AJ31694"/>
    </row>
    <row r="31695" spans="14:36">
      <c r="N31695" s="36"/>
      <c r="R31695" s="5"/>
      <c r="W31695"/>
      <c r="Y31695" s="36"/>
      <c r="AA31695" s="5"/>
      <c r="AC31695" s="36"/>
      <c r="AD31695" s="36"/>
      <c r="AE31695"/>
      <c r="AF31695"/>
      <c r="AH31695" s="36"/>
      <c r="AJ31695"/>
    </row>
    <row r="31696" spans="14:36">
      <c r="N31696" s="36"/>
      <c r="R31696" s="5"/>
      <c r="W31696"/>
      <c r="Y31696" s="36"/>
      <c r="AA31696" s="5"/>
      <c r="AC31696" s="36"/>
      <c r="AD31696" s="36"/>
      <c r="AE31696"/>
      <c r="AF31696"/>
      <c r="AH31696" s="36"/>
      <c r="AJ31696"/>
    </row>
    <row r="31697" spans="14:36">
      <c r="N31697" s="36"/>
      <c r="R31697" s="5"/>
      <c r="W31697"/>
      <c r="Y31697" s="36"/>
      <c r="AA31697" s="5"/>
      <c r="AC31697" s="36"/>
      <c r="AD31697" s="36"/>
      <c r="AE31697"/>
      <c r="AF31697"/>
      <c r="AH31697" s="36"/>
      <c r="AJ31697"/>
    </row>
    <row r="31698" spans="14:36">
      <c r="N31698" s="36"/>
      <c r="R31698" s="5"/>
      <c r="W31698"/>
      <c r="Y31698" s="36"/>
      <c r="AA31698" s="5"/>
      <c r="AC31698" s="36"/>
      <c r="AD31698" s="36"/>
      <c r="AE31698"/>
      <c r="AF31698"/>
      <c r="AH31698" s="36"/>
      <c r="AJ31698"/>
    </row>
    <row r="31699" spans="14:36">
      <c r="N31699" s="36"/>
      <c r="R31699" s="5"/>
      <c r="W31699"/>
      <c r="Y31699" s="36"/>
      <c r="AA31699" s="5"/>
      <c r="AC31699" s="36"/>
      <c r="AD31699" s="36"/>
      <c r="AE31699"/>
      <c r="AF31699"/>
      <c r="AH31699" s="36"/>
      <c r="AJ31699"/>
    </row>
    <row r="31700" spans="14:36">
      <c r="N31700" s="36"/>
      <c r="R31700" s="5"/>
      <c r="W31700"/>
      <c r="Y31700" s="36"/>
      <c r="AA31700" s="5"/>
      <c r="AC31700" s="36"/>
      <c r="AD31700" s="36"/>
      <c r="AE31700"/>
      <c r="AF31700"/>
      <c r="AH31700" s="36"/>
      <c r="AJ31700"/>
    </row>
    <row r="31701" spans="14:36">
      <c r="N31701" s="36"/>
      <c r="R31701" s="5"/>
      <c r="W31701"/>
      <c r="Y31701" s="36"/>
      <c r="AA31701" s="5"/>
      <c r="AC31701" s="36"/>
      <c r="AD31701" s="36"/>
      <c r="AE31701"/>
      <c r="AF31701"/>
      <c r="AH31701" s="36"/>
      <c r="AJ31701"/>
    </row>
    <row r="31702" spans="14:36">
      <c r="N31702" s="36"/>
      <c r="R31702" s="5"/>
      <c r="W31702"/>
      <c r="Y31702" s="36"/>
      <c r="AA31702" s="5"/>
      <c r="AC31702" s="36"/>
      <c r="AD31702" s="36"/>
      <c r="AE31702"/>
      <c r="AF31702"/>
      <c r="AH31702" s="36"/>
      <c r="AJ31702"/>
    </row>
    <row r="31703" spans="14:36">
      <c r="N31703" s="36"/>
      <c r="R31703" s="5"/>
      <c r="W31703"/>
      <c r="Y31703" s="36"/>
      <c r="AA31703" s="5"/>
      <c r="AC31703" s="36"/>
      <c r="AD31703" s="36"/>
      <c r="AE31703"/>
      <c r="AF31703"/>
      <c r="AH31703" s="36"/>
      <c r="AJ31703"/>
    </row>
    <row r="31704" spans="14:36">
      <c r="N31704" s="36"/>
      <c r="R31704" s="5"/>
      <c r="W31704"/>
      <c r="Y31704" s="36"/>
      <c r="AA31704" s="5"/>
      <c r="AC31704" s="36"/>
      <c r="AD31704" s="36"/>
      <c r="AE31704"/>
      <c r="AF31704"/>
      <c r="AH31704" s="36"/>
      <c r="AJ31704"/>
    </row>
    <row r="31705" spans="14:36">
      <c r="N31705" s="36"/>
      <c r="R31705" s="5"/>
      <c r="W31705"/>
      <c r="Y31705" s="36"/>
      <c r="AA31705" s="5"/>
      <c r="AC31705" s="36"/>
      <c r="AD31705" s="36"/>
      <c r="AE31705"/>
      <c r="AF31705"/>
      <c r="AH31705" s="36"/>
      <c r="AJ31705"/>
    </row>
    <row r="31706" spans="14:36">
      <c r="N31706" s="36"/>
      <c r="R31706" s="5"/>
      <c r="W31706"/>
      <c r="Y31706" s="36"/>
      <c r="AA31706" s="5"/>
      <c r="AC31706" s="36"/>
      <c r="AD31706" s="36"/>
      <c r="AE31706"/>
      <c r="AF31706"/>
      <c r="AH31706" s="36"/>
      <c r="AJ31706"/>
    </row>
    <row r="31707" spans="14:36">
      <c r="N31707" s="36"/>
      <c r="R31707" s="5"/>
      <c r="W31707"/>
      <c r="Y31707" s="36"/>
      <c r="AA31707" s="5"/>
      <c r="AC31707" s="36"/>
      <c r="AD31707" s="36"/>
      <c r="AE31707"/>
      <c r="AF31707"/>
      <c r="AH31707" s="36"/>
      <c r="AJ31707"/>
    </row>
    <row r="31708" spans="14:36">
      <c r="N31708" s="36"/>
      <c r="R31708" s="5"/>
      <c r="W31708"/>
      <c r="Y31708" s="36"/>
      <c r="AA31708" s="5"/>
      <c r="AC31708" s="36"/>
      <c r="AD31708" s="36"/>
      <c r="AE31708"/>
      <c r="AF31708"/>
      <c r="AH31708" s="36"/>
      <c r="AJ31708"/>
    </row>
    <row r="31709" spans="14:36">
      <c r="N31709" s="36"/>
      <c r="R31709" s="5"/>
      <c r="W31709"/>
      <c r="Y31709" s="36"/>
      <c r="AA31709" s="5"/>
      <c r="AC31709" s="36"/>
      <c r="AD31709" s="36"/>
      <c r="AE31709"/>
      <c r="AF31709"/>
      <c r="AH31709" s="36"/>
      <c r="AJ31709"/>
    </row>
    <row r="31710" spans="14:36">
      <c r="N31710" s="36"/>
      <c r="R31710" s="5"/>
      <c r="W31710"/>
      <c r="Y31710" s="36"/>
      <c r="AA31710" s="5"/>
      <c r="AC31710" s="36"/>
      <c r="AD31710" s="36"/>
      <c r="AE31710"/>
      <c r="AF31710"/>
      <c r="AH31710" s="36"/>
      <c r="AJ31710"/>
    </row>
    <row r="31711" spans="14:36">
      <c r="N31711" s="36"/>
      <c r="R31711" s="5"/>
      <c r="W31711"/>
      <c r="Y31711" s="36"/>
      <c r="AA31711" s="5"/>
      <c r="AC31711" s="36"/>
      <c r="AD31711" s="36"/>
      <c r="AE31711"/>
      <c r="AF31711"/>
      <c r="AH31711" s="36"/>
      <c r="AJ31711"/>
    </row>
    <row r="31712" spans="14:36">
      <c r="N31712" s="36"/>
      <c r="R31712" s="5"/>
      <c r="W31712"/>
      <c r="Y31712" s="36"/>
      <c r="AA31712" s="5"/>
      <c r="AC31712" s="36"/>
      <c r="AD31712" s="36"/>
      <c r="AE31712"/>
      <c r="AF31712"/>
      <c r="AH31712" s="36"/>
      <c r="AJ31712"/>
    </row>
    <row r="31713" spans="14:36">
      <c r="N31713" s="36"/>
      <c r="R31713" s="5"/>
      <c r="W31713"/>
      <c r="Y31713" s="36"/>
      <c r="AA31713" s="5"/>
      <c r="AC31713" s="36"/>
      <c r="AD31713" s="36"/>
      <c r="AE31713"/>
      <c r="AF31713"/>
      <c r="AH31713" s="36"/>
      <c r="AJ31713"/>
    </row>
    <row r="31714" spans="14:36">
      <c r="N31714" s="36"/>
      <c r="R31714" s="5"/>
      <c r="W31714"/>
      <c r="Y31714" s="36"/>
      <c r="AA31714" s="5"/>
      <c r="AC31714" s="36"/>
      <c r="AD31714" s="36"/>
      <c r="AE31714"/>
      <c r="AF31714"/>
      <c r="AH31714" s="36"/>
      <c r="AJ31714"/>
    </row>
    <row r="31715" spans="14:36">
      <c r="N31715" s="36"/>
      <c r="R31715" s="5"/>
      <c r="W31715"/>
      <c r="Y31715" s="36"/>
      <c r="AA31715" s="5"/>
      <c r="AC31715" s="36"/>
      <c r="AD31715" s="36"/>
      <c r="AE31715"/>
      <c r="AF31715"/>
      <c r="AH31715" s="36"/>
      <c r="AJ31715"/>
    </row>
    <row r="31716" spans="14:36">
      <c r="N31716" s="36"/>
      <c r="R31716" s="5"/>
      <c r="W31716"/>
      <c r="Y31716" s="36"/>
      <c r="AA31716" s="5"/>
      <c r="AC31716" s="36"/>
      <c r="AD31716" s="36"/>
      <c r="AE31716"/>
      <c r="AF31716"/>
      <c r="AH31716" s="36"/>
      <c r="AJ31716"/>
    </row>
    <row r="31717" spans="14:36">
      <c r="N31717" s="36"/>
      <c r="R31717" s="5"/>
      <c r="W31717"/>
      <c r="Y31717" s="36"/>
      <c r="AA31717" s="5"/>
      <c r="AC31717" s="36"/>
      <c r="AD31717" s="36"/>
      <c r="AE31717"/>
      <c r="AF31717"/>
      <c r="AH31717" s="36"/>
      <c r="AJ31717"/>
    </row>
    <row r="31718" spans="14:36">
      <c r="N31718" s="36"/>
      <c r="R31718" s="5"/>
      <c r="W31718"/>
      <c r="Y31718" s="36"/>
      <c r="AA31718" s="5"/>
      <c r="AC31718" s="36"/>
      <c r="AD31718" s="36"/>
      <c r="AE31718"/>
      <c r="AF31718"/>
      <c r="AH31718" s="36"/>
      <c r="AJ31718"/>
    </row>
    <row r="31719" spans="14:36">
      <c r="N31719" s="36"/>
      <c r="R31719" s="5"/>
      <c r="W31719"/>
      <c r="Y31719" s="36"/>
      <c r="AA31719" s="5"/>
      <c r="AC31719" s="36"/>
      <c r="AD31719" s="36"/>
      <c r="AE31719"/>
      <c r="AF31719"/>
      <c r="AH31719" s="36"/>
      <c r="AJ31719"/>
    </row>
    <row r="31720" spans="14:36">
      <c r="N31720" s="36"/>
      <c r="R31720" s="5"/>
      <c r="W31720"/>
      <c r="Y31720" s="36"/>
      <c r="AA31720" s="5"/>
      <c r="AC31720" s="36"/>
      <c r="AD31720" s="36"/>
      <c r="AE31720"/>
      <c r="AF31720"/>
      <c r="AH31720" s="36"/>
      <c r="AJ31720"/>
    </row>
    <row r="31721" spans="14:36">
      <c r="N31721" s="36"/>
      <c r="R31721" s="5"/>
      <c r="W31721"/>
      <c r="Y31721" s="36"/>
      <c r="AA31721" s="5"/>
      <c r="AC31721" s="36"/>
      <c r="AD31721" s="36"/>
      <c r="AE31721"/>
      <c r="AF31721"/>
      <c r="AH31721" s="36"/>
      <c r="AJ31721"/>
    </row>
    <row r="31722" spans="14:36">
      <c r="N31722" s="36"/>
      <c r="R31722" s="5"/>
      <c r="W31722"/>
      <c r="Y31722" s="36"/>
      <c r="AA31722" s="5"/>
      <c r="AC31722" s="36"/>
      <c r="AD31722" s="36"/>
      <c r="AE31722"/>
      <c r="AF31722"/>
      <c r="AH31722" s="36"/>
      <c r="AJ31722"/>
    </row>
    <row r="31723" spans="14:36">
      <c r="N31723" s="36"/>
      <c r="R31723" s="5"/>
      <c r="W31723"/>
      <c r="Y31723" s="36"/>
      <c r="AA31723" s="5"/>
      <c r="AC31723" s="36"/>
      <c r="AD31723" s="36"/>
      <c r="AE31723"/>
      <c r="AF31723"/>
      <c r="AH31723" s="36"/>
      <c r="AJ31723"/>
    </row>
    <row r="31724" spans="14:36">
      <c r="N31724" s="36"/>
      <c r="R31724" s="5"/>
      <c r="W31724"/>
      <c r="Y31724" s="36"/>
      <c r="AA31724" s="5"/>
      <c r="AC31724" s="36"/>
      <c r="AD31724" s="36"/>
      <c r="AE31724"/>
      <c r="AF31724"/>
      <c r="AH31724" s="36"/>
      <c r="AJ31724"/>
    </row>
    <row r="31725" spans="14:36">
      <c r="N31725" s="36"/>
      <c r="R31725" s="5"/>
      <c r="W31725"/>
      <c r="Y31725" s="36"/>
      <c r="AA31725" s="5"/>
      <c r="AC31725" s="36"/>
      <c r="AD31725" s="36"/>
      <c r="AE31725"/>
      <c r="AF31725"/>
      <c r="AH31725" s="36"/>
      <c r="AJ31725"/>
    </row>
    <row r="31726" spans="14:36">
      <c r="N31726" s="36"/>
      <c r="R31726" s="5"/>
      <c r="W31726"/>
      <c r="Y31726" s="36"/>
      <c r="AA31726" s="5"/>
      <c r="AC31726" s="36"/>
      <c r="AD31726" s="36"/>
      <c r="AE31726"/>
      <c r="AF31726"/>
      <c r="AH31726" s="36"/>
      <c r="AJ31726"/>
    </row>
    <row r="31727" spans="14:36">
      <c r="N31727" s="36"/>
      <c r="R31727" s="5"/>
      <c r="W31727"/>
      <c r="Y31727" s="36"/>
      <c r="AA31727" s="5"/>
      <c r="AC31727" s="36"/>
      <c r="AD31727" s="36"/>
      <c r="AE31727"/>
      <c r="AF31727"/>
      <c r="AH31727" s="36"/>
      <c r="AJ31727"/>
    </row>
    <row r="31728" spans="14:36">
      <c r="N31728" s="36"/>
      <c r="R31728" s="5"/>
      <c r="W31728"/>
      <c r="Y31728" s="36"/>
      <c r="AA31728" s="5"/>
      <c r="AC31728" s="36"/>
      <c r="AD31728" s="36"/>
      <c r="AE31728"/>
      <c r="AF31728"/>
      <c r="AH31728" s="36"/>
      <c r="AJ31728"/>
    </row>
    <row r="31729" spans="14:36">
      <c r="N31729" s="36"/>
      <c r="R31729" s="5"/>
      <c r="W31729"/>
      <c r="Y31729" s="36"/>
      <c r="AA31729" s="5"/>
      <c r="AC31729" s="36"/>
      <c r="AD31729" s="36"/>
      <c r="AE31729"/>
      <c r="AF31729"/>
      <c r="AH31729" s="36"/>
      <c r="AJ31729"/>
    </row>
    <row r="31730" spans="14:36">
      <c r="N31730" s="36"/>
      <c r="R31730" s="5"/>
      <c r="W31730"/>
      <c r="Y31730" s="36"/>
      <c r="AA31730" s="5"/>
      <c r="AC31730" s="36"/>
      <c r="AD31730" s="36"/>
      <c r="AE31730"/>
      <c r="AF31730"/>
      <c r="AH31730" s="36"/>
      <c r="AJ31730"/>
    </row>
    <row r="31731" spans="14:36">
      <c r="N31731" s="36"/>
      <c r="R31731" s="5"/>
      <c r="W31731"/>
      <c r="Y31731" s="36"/>
      <c r="AA31731" s="5"/>
      <c r="AC31731" s="36"/>
      <c r="AD31731" s="36"/>
      <c r="AE31731"/>
      <c r="AF31731"/>
      <c r="AH31731" s="36"/>
      <c r="AJ31731"/>
    </row>
    <row r="31732" spans="14:36">
      <c r="N31732" s="36"/>
      <c r="R31732" s="5"/>
      <c r="W31732"/>
      <c r="Y31732" s="36"/>
      <c r="AA31732" s="5"/>
      <c r="AC31732" s="36"/>
      <c r="AD31732" s="36"/>
      <c r="AE31732"/>
      <c r="AF31732"/>
      <c r="AH31732" s="36"/>
      <c r="AJ31732"/>
    </row>
    <row r="31733" spans="14:36">
      <c r="N31733" s="36"/>
      <c r="R31733" s="5"/>
      <c r="W31733"/>
      <c r="Y31733" s="36"/>
      <c r="AA31733" s="5"/>
      <c r="AC31733" s="36"/>
      <c r="AD31733" s="36"/>
      <c r="AE31733"/>
      <c r="AF31733"/>
      <c r="AH31733" s="36"/>
      <c r="AJ31733"/>
    </row>
    <row r="31734" spans="14:36">
      <c r="N31734" s="36"/>
      <c r="R31734" s="5"/>
      <c r="W31734"/>
      <c r="Y31734" s="36"/>
      <c r="AA31734" s="5"/>
      <c r="AC31734" s="36"/>
      <c r="AD31734" s="36"/>
      <c r="AE31734"/>
      <c r="AF31734"/>
      <c r="AH31734" s="36"/>
      <c r="AJ31734"/>
    </row>
    <row r="31735" spans="14:36">
      <c r="N31735" s="36"/>
      <c r="R31735" s="5"/>
      <c r="W31735"/>
      <c r="Y31735" s="36"/>
      <c r="AA31735" s="5"/>
      <c r="AC31735" s="36"/>
      <c r="AD31735" s="36"/>
      <c r="AE31735"/>
      <c r="AF31735"/>
      <c r="AH31735" s="36"/>
      <c r="AJ31735"/>
    </row>
    <row r="31736" spans="14:36">
      <c r="N31736" s="36"/>
      <c r="R31736" s="5"/>
      <c r="W31736"/>
      <c r="Y31736" s="36"/>
      <c r="AA31736" s="5"/>
      <c r="AC31736" s="36"/>
      <c r="AD31736" s="36"/>
      <c r="AE31736"/>
      <c r="AF31736"/>
      <c r="AH31736" s="36"/>
      <c r="AJ31736"/>
    </row>
    <row r="31737" spans="14:36">
      <c r="N31737" s="36"/>
      <c r="R31737" s="5"/>
      <c r="W31737"/>
      <c r="Y31737" s="36"/>
      <c r="AA31737" s="5"/>
      <c r="AC31737" s="36"/>
      <c r="AD31737" s="36"/>
      <c r="AE31737"/>
      <c r="AF31737"/>
      <c r="AH31737" s="36"/>
      <c r="AJ31737"/>
    </row>
    <row r="31738" spans="14:36">
      <c r="N31738" s="36"/>
      <c r="R31738" s="5"/>
      <c r="W31738"/>
      <c r="Y31738" s="36"/>
      <c r="AA31738" s="5"/>
      <c r="AC31738" s="36"/>
      <c r="AD31738" s="36"/>
      <c r="AE31738"/>
      <c r="AF31738"/>
      <c r="AH31738" s="36"/>
      <c r="AJ31738"/>
    </row>
    <row r="31739" spans="14:36">
      <c r="N31739" s="36"/>
      <c r="R31739" s="5"/>
      <c r="W31739"/>
      <c r="Y31739" s="36"/>
      <c r="AA31739" s="5"/>
      <c r="AC31739" s="36"/>
      <c r="AD31739" s="36"/>
      <c r="AE31739"/>
      <c r="AF31739"/>
      <c r="AH31739" s="36"/>
      <c r="AJ31739"/>
    </row>
    <row r="31740" spans="14:36">
      <c r="N31740" s="36"/>
      <c r="R31740" s="5"/>
      <c r="W31740"/>
      <c r="Y31740" s="36"/>
      <c r="AA31740" s="5"/>
      <c r="AC31740" s="36"/>
      <c r="AD31740" s="36"/>
      <c r="AE31740"/>
      <c r="AF31740"/>
      <c r="AH31740" s="36"/>
      <c r="AJ31740"/>
    </row>
    <row r="31741" spans="14:36">
      <c r="N31741" s="36"/>
      <c r="R31741" s="5"/>
      <c r="W31741"/>
      <c r="Y31741" s="36"/>
      <c r="AA31741" s="5"/>
      <c r="AC31741" s="36"/>
      <c r="AD31741" s="36"/>
      <c r="AE31741"/>
      <c r="AF31741"/>
      <c r="AH31741" s="36"/>
      <c r="AJ31741"/>
    </row>
    <row r="31742" spans="14:36">
      <c r="N31742" s="36"/>
      <c r="R31742" s="5"/>
      <c r="W31742"/>
      <c r="Y31742" s="36"/>
      <c r="AA31742" s="5"/>
      <c r="AC31742" s="36"/>
      <c r="AD31742" s="36"/>
      <c r="AE31742"/>
      <c r="AF31742"/>
      <c r="AH31742" s="36"/>
      <c r="AJ31742"/>
    </row>
    <row r="31743" spans="14:36">
      <c r="N31743" s="36"/>
      <c r="R31743" s="5"/>
      <c r="W31743"/>
      <c r="Y31743" s="36"/>
      <c r="AA31743" s="5"/>
      <c r="AC31743" s="36"/>
      <c r="AD31743" s="36"/>
      <c r="AE31743"/>
      <c r="AF31743"/>
      <c r="AH31743" s="36"/>
      <c r="AJ31743"/>
    </row>
    <row r="31744" spans="14:36">
      <c r="N31744" s="36"/>
      <c r="R31744" s="5"/>
      <c r="W31744"/>
      <c r="Y31744" s="36"/>
      <c r="AA31744" s="5"/>
      <c r="AC31744" s="36"/>
      <c r="AD31744" s="36"/>
      <c r="AE31744"/>
      <c r="AF31744"/>
      <c r="AH31744" s="36"/>
      <c r="AJ31744"/>
    </row>
    <row r="31745" spans="14:36">
      <c r="N31745" s="36"/>
      <c r="R31745" s="5"/>
      <c r="W31745"/>
      <c r="Y31745" s="36"/>
      <c r="AA31745" s="5"/>
      <c r="AC31745" s="36"/>
      <c r="AD31745" s="36"/>
      <c r="AE31745"/>
      <c r="AF31745"/>
      <c r="AH31745" s="36"/>
      <c r="AJ31745"/>
    </row>
    <row r="31746" spans="14:36">
      <c r="N31746" s="36"/>
      <c r="R31746" s="5"/>
      <c r="W31746"/>
      <c r="Y31746" s="36"/>
      <c r="AA31746" s="5"/>
      <c r="AC31746" s="36"/>
      <c r="AD31746" s="36"/>
      <c r="AE31746"/>
      <c r="AF31746"/>
      <c r="AH31746" s="36"/>
      <c r="AJ31746"/>
    </row>
    <row r="31747" spans="14:36">
      <c r="N31747" s="36"/>
      <c r="R31747" s="5"/>
      <c r="W31747"/>
      <c r="Y31747" s="36"/>
      <c r="AA31747" s="5"/>
      <c r="AC31747" s="36"/>
      <c r="AD31747" s="36"/>
      <c r="AE31747"/>
      <c r="AF31747"/>
      <c r="AH31747" s="36"/>
      <c r="AJ31747"/>
    </row>
    <row r="31748" spans="14:36">
      <c r="N31748" s="36"/>
      <c r="R31748" s="5"/>
      <c r="W31748"/>
      <c r="Y31748" s="36"/>
      <c r="AA31748" s="5"/>
      <c r="AC31748" s="36"/>
      <c r="AD31748" s="36"/>
      <c r="AE31748"/>
      <c r="AF31748"/>
      <c r="AH31748" s="36"/>
      <c r="AJ31748"/>
    </row>
    <row r="31749" spans="14:36">
      <c r="N31749" s="36"/>
      <c r="R31749" s="5"/>
      <c r="W31749"/>
      <c r="Y31749" s="36"/>
      <c r="AA31749" s="5"/>
      <c r="AC31749" s="36"/>
      <c r="AD31749" s="36"/>
      <c r="AE31749"/>
      <c r="AF31749"/>
      <c r="AH31749" s="36"/>
      <c r="AJ31749"/>
    </row>
    <row r="31750" spans="14:36">
      <c r="N31750" s="36"/>
      <c r="R31750" s="5"/>
      <c r="W31750"/>
      <c r="Y31750" s="36"/>
      <c r="AA31750" s="5"/>
      <c r="AC31750" s="36"/>
      <c r="AD31750" s="36"/>
      <c r="AE31750"/>
      <c r="AF31750"/>
      <c r="AH31750" s="36"/>
      <c r="AJ31750"/>
    </row>
    <row r="31751" spans="14:36">
      <c r="N31751" s="36"/>
      <c r="R31751" s="5"/>
      <c r="W31751"/>
      <c r="Y31751" s="36"/>
      <c r="AA31751" s="5"/>
      <c r="AC31751" s="36"/>
      <c r="AD31751" s="36"/>
      <c r="AE31751"/>
      <c r="AF31751"/>
      <c r="AH31751" s="36"/>
      <c r="AJ31751"/>
    </row>
    <row r="31752" spans="14:36">
      <c r="N31752" s="36"/>
      <c r="R31752" s="5"/>
      <c r="W31752"/>
      <c r="Y31752" s="36"/>
      <c r="AA31752" s="5"/>
      <c r="AC31752" s="36"/>
      <c r="AD31752" s="36"/>
      <c r="AE31752"/>
      <c r="AF31752"/>
      <c r="AH31752" s="36"/>
      <c r="AJ31752"/>
    </row>
    <row r="31753" spans="14:36">
      <c r="N31753" s="36"/>
      <c r="R31753" s="5"/>
      <c r="W31753"/>
      <c r="Y31753" s="36"/>
      <c r="AA31753" s="5"/>
      <c r="AC31753" s="36"/>
      <c r="AD31753" s="36"/>
      <c r="AE31753"/>
      <c r="AF31753"/>
      <c r="AH31753" s="36"/>
      <c r="AJ31753"/>
    </row>
    <row r="31754" spans="14:36">
      <c r="N31754" s="36"/>
      <c r="R31754" s="5"/>
      <c r="W31754"/>
      <c r="Y31754" s="36"/>
      <c r="AA31754" s="5"/>
      <c r="AC31754" s="36"/>
      <c r="AD31754" s="36"/>
      <c r="AE31754"/>
      <c r="AF31754"/>
      <c r="AH31754" s="36"/>
      <c r="AJ31754"/>
    </row>
    <row r="31755" spans="14:36">
      <c r="N31755" s="36"/>
      <c r="R31755" s="5"/>
      <c r="W31755"/>
      <c r="Y31755" s="36"/>
      <c r="AA31755" s="5"/>
      <c r="AC31755" s="36"/>
      <c r="AD31755" s="36"/>
      <c r="AE31755"/>
      <c r="AF31755"/>
      <c r="AH31755" s="36"/>
      <c r="AJ31755"/>
    </row>
    <row r="31756" spans="14:36">
      <c r="N31756" s="36"/>
      <c r="R31756" s="5"/>
      <c r="W31756"/>
      <c r="Y31756" s="36"/>
      <c r="AA31756" s="5"/>
      <c r="AC31756" s="36"/>
      <c r="AD31756" s="36"/>
      <c r="AE31756"/>
      <c r="AF31756"/>
      <c r="AH31756" s="36"/>
      <c r="AJ31756"/>
    </row>
    <row r="31757" spans="14:36">
      <c r="N31757" s="36"/>
      <c r="R31757" s="5"/>
      <c r="W31757"/>
      <c r="Y31757" s="36"/>
      <c r="AA31757" s="5"/>
      <c r="AC31757" s="36"/>
      <c r="AD31757" s="36"/>
      <c r="AE31757"/>
      <c r="AF31757"/>
      <c r="AH31757" s="36"/>
      <c r="AJ31757"/>
    </row>
    <row r="31758" spans="14:36">
      <c r="N31758" s="36"/>
      <c r="R31758" s="5"/>
      <c r="W31758"/>
      <c r="Y31758" s="36"/>
      <c r="AA31758" s="5"/>
      <c r="AC31758" s="36"/>
      <c r="AD31758" s="36"/>
      <c r="AE31758"/>
      <c r="AF31758"/>
      <c r="AH31758" s="36"/>
      <c r="AJ31758"/>
    </row>
    <row r="31759" spans="14:36">
      <c r="N31759" s="36"/>
      <c r="R31759" s="5"/>
      <c r="W31759"/>
      <c r="Y31759" s="36"/>
      <c r="AA31759" s="5"/>
      <c r="AC31759" s="36"/>
      <c r="AD31759" s="36"/>
      <c r="AE31759"/>
      <c r="AF31759"/>
      <c r="AH31759" s="36"/>
      <c r="AJ31759"/>
    </row>
    <row r="31760" spans="14:36">
      <c r="N31760" s="36"/>
      <c r="R31760" s="5"/>
      <c r="W31760"/>
      <c r="Y31760" s="36"/>
      <c r="AA31760" s="5"/>
      <c r="AC31760" s="36"/>
      <c r="AD31760" s="36"/>
      <c r="AE31760"/>
      <c r="AF31760"/>
      <c r="AH31760" s="36"/>
      <c r="AJ31760"/>
    </row>
    <row r="31761" spans="14:36">
      <c r="N31761" s="36"/>
      <c r="R31761" s="5"/>
      <c r="W31761"/>
      <c r="Y31761" s="36"/>
      <c r="AA31761" s="5"/>
      <c r="AC31761" s="36"/>
      <c r="AD31761" s="36"/>
      <c r="AE31761"/>
      <c r="AF31761"/>
      <c r="AH31761" s="36"/>
      <c r="AJ31761"/>
    </row>
    <row r="31762" spans="14:36">
      <c r="N31762" s="36"/>
      <c r="R31762" s="5"/>
      <c r="W31762"/>
      <c r="Y31762" s="36"/>
      <c r="AA31762" s="5"/>
      <c r="AC31762" s="36"/>
      <c r="AD31762" s="36"/>
      <c r="AE31762"/>
      <c r="AF31762"/>
      <c r="AH31762" s="36"/>
      <c r="AJ31762"/>
    </row>
    <row r="31763" spans="14:36">
      <c r="N31763" s="36"/>
      <c r="R31763" s="5"/>
      <c r="W31763"/>
      <c r="Y31763" s="36"/>
      <c r="AA31763" s="5"/>
      <c r="AC31763" s="36"/>
      <c r="AD31763" s="36"/>
      <c r="AE31763"/>
      <c r="AF31763"/>
      <c r="AH31763" s="36"/>
      <c r="AJ31763"/>
    </row>
    <row r="31764" spans="14:36">
      <c r="N31764" s="36"/>
      <c r="R31764" s="5"/>
      <c r="W31764"/>
      <c r="Y31764" s="36"/>
      <c r="AA31764" s="5"/>
      <c r="AC31764" s="36"/>
      <c r="AD31764" s="36"/>
      <c r="AE31764"/>
      <c r="AF31764"/>
      <c r="AH31764" s="36"/>
      <c r="AJ31764"/>
    </row>
    <row r="31765" spans="14:36">
      <c r="N31765" s="36"/>
      <c r="R31765" s="5"/>
      <c r="W31765"/>
      <c r="Y31765" s="36"/>
      <c r="AA31765" s="5"/>
      <c r="AC31765" s="36"/>
      <c r="AD31765" s="36"/>
      <c r="AE31765"/>
      <c r="AF31765"/>
      <c r="AH31765" s="36"/>
      <c r="AJ31765"/>
    </row>
    <row r="31766" spans="14:36">
      <c r="N31766" s="36"/>
      <c r="R31766" s="5"/>
      <c r="W31766"/>
      <c r="Y31766" s="36"/>
      <c r="AA31766" s="5"/>
      <c r="AC31766" s="36"/>
      <c r="AD31766" s="36"/>
      <c r="AE31766"/>
      <c r="AF31766"/>
      <c r="AH31766" s="36"/>
      <c r="AJ31766"/>
    </row>
    <row r="31767" spans="14:36">
      <c r="N31767" s="36"/>
      <c r="R31767" s="5"/>
      <c r="W31767"/>
      <c r="Y31767" s="36"/>
      <c r="AA31767" s="5"/>
      <c r="AC31767" s="36"/>
      <c r="AD31767" s="36"/>
      <c r="AE31767"/>
      <c r="AF31767"/>
      <c r="AH31767" s="36"/>
      <c r="AJ31767"/>
    </row>
    <row r="31768" spans="14:36">
      <c r="N31768" s="36"/>
      <c r="R31768" s="5"/>
      <c r="W31768"/>
      <c r="Y31768" s="36"/>
      <c r="AA31768" s="5"/>
      <c r="AC31768" s="36"/>
      <c r="AD31768" s="36"/>
      <c r="AE31768"/>
      <c r="AF31768"/>
      <c r="AH31768" s="36"/>
      <c r="AJ31768"/>
    </row>
    <row r="31769" spans="14:36">
      <c r="N31769" s="36"/>
      <c r="R31769" s="5"/>
      <c r="W31769"/>
      <c r="Y31769" s="36"/>
      <c r="AA31769" s="5"/>
      <c r="AC31769" s="36"/>
      <c r="AD31769" s="36"/>
      <c r="AE31769"/>
      <c r="AF31769"/>
      <c r="AH31769" s="36"/>
      <c r="AJ31769"/>
    </row>
    <row r="31770" spans="14:36">
      <c r="N31770" s="36"/>
      <c r="R31770" s="5"/>
      <c r="W31770"/>
      <c r="Y31770" s="36"/>
      <c r="AA31770" s="5"/>
      <c r="AC31770" s="36"/>
      <c r="AD31770" s="36"/>
      <c r="AE31770"/>
      <c r="AF31770"/>
      <c r="AH31770" s="36"/>
      <c r="AJ31770"/>
    </row>
    <row r="31771" spans="14:36">
      <c r="N31771" s="36"/>
      <c r="R31771" s="5"/>
      <c r="W31771"/>
      <c r="Y31771" s="36"/>
      <c r="AA31771" s="5"/>
      <c r="AC31771" s="36"/>
      <c r="AD31771" s="36"/>
      <c r="AE31771"/>
      <c r="AF31771"/>
      <c r="AH31771" s="36"/>
      <c r="AJ31771"/>
    </row>
    <row r="31772" spans="14:36">
      <c r="N31772" s="36"/>
      <c r="R31772" s="5"/>
      <c r="W31772"/>
      <c r="Y31772" s="36"/>
      <c r="AA31772" s="5"/>
      <c r="AC31772" s="36"/>
      <c r="AD31772" s="36"/>
      <c r="AE31772"/>
      <c r="AF31772"/>
      <c r="AH31772" s="36"/>
      <c r="AJ31772"/>
    </row>
    <row r="31773" spans="14:36">
      <c r="N31773" s="36"/>
      <c r="R31773" s="5"/>
      <c r="W31773"/>
      <c r="Y31773" s="36"/>
      <c r="AA31773" s="5"/>
      <c r="AC31773" s="36"/>
      <c r="AD31773" s="36"/>
      <c r="AE31773"/>
      <c r="AF31773"/>
      <c r="AH31773" s="36"/>
      <c r="AJ31773"/>
    </row>
    <row r="31774" spans="14:36">
      <c r="N31774" s="36"/>
      <c r="R31774" s="5"/>
      <c r="W31774"/>
      <c r="Y31774" s="36"/>
      <c r="AA31774" s="5"/>
      <c r="AC31774" s="36"/>
      <c r="AD31774" s="36"/>
      <c r="AE31774"/>
      <c r="AF31774"/>
      <c r="AH31774" s="36"/>
      <c r="AJ31774"/>
    </row>
    <row r="31775" spans="14:36">
      <c r="N31775" s="36"/>
      <c r="R31775" s="5"/>
      <c r="W31775"/>
      <c r="Y31775" s="36"/>
      <c r="AA31775" s="5"/>
      <c r="AC31775" s="36"/>
      <c r="AD31775" s="36"/>
      <c r="AE31775"/>
      <c r="AF31775"/>
      <c r="AH31775" s="36"/>
      <c r="AJ31775"/>
    </row>
    <row r="31776" spans="14:36">
      <c r="N31776" s="36"/>
      <c r="R31776" s="5"/>
      <c r="W31776"/>
      <c r="Y31776" s="36"/>
      <c r="AA31776" s="5"/>
      <c r="AC31776" s="36"/>
      <c r="AD31776" s="36"/>
      <c r="AE31776"/>
      <c r="AF31776"/>
      <c r="AH31776" s="36"/>
      <c r="AJ31776"/>
    </row>
    <row r="31777" spans="14:36">
      <c r="N31777" s="36"/>
      <c r="R31777" s="5"/>
      <c r="W31777"/>
      <c r="Y31777" s="36"/>
      <c r="AA31777" s="5"/>
      <c r="AC31777" s="36"/>
      <c r="AD31777" s="36"/>
      <c r="AE31777"/>
      <c r="AF31777"/>
      <c r="AH31777" s="36"/>
      <c r="AJ31777"/>
    </row>
    <row r="31778" spans="14:36">
      <c r="N31778" s="36"/>
      <c r="R31778" s="5"/>
      <c r="W31778"/>
      <c r="Y31778" s="36"/>
      <c r="AA31778" s="5"/>
      <c r="AC31778" s="36"/>
      <c r="AD31778" s="36"/>
      <c r="AE31778"/>
      <c r="AF31778"/>
      <c r="AH31778" s="36"/>
      <c r="AJ31778"/>
    </row>
    <row r="31779" spans="14:36">
      <c r="N31779" s="36"/>
      <c r="R31779" s="5"/>
      <c r="W31779"/>
      <c r="Y31779" s="36"/>
      <c r="AA31779" s="5"/>
      <c r="AC31779" s="36"/>
      <c r="AD31779" s="36"/>
      <c r="AE31779"/>
      <c r="AF31779"/>
      <c r="AH31779" s="36"/>
      <c r="AJ31779"/>
    </row>
    <row r="31780" spans="14:36">
      <c r="N31780" s="36"/>
      <c r="R31780" s="5"/>
      <c r="W31780"/>
      <c r="Y31780" s="36"/>
      <c r="AA31780" s="5"/>
      <c r="AC31780" s="36"/>
      <c r="AD31780" s="36"/>
      <c r="AE31780"/>
      <c r="AF31780"/>
      <c r="AH31780" s="36"/>
      <c r="AJ31780"/>
    </row>
    <row r="31781" spans="14:36">
      <c r="N31781" s="36"/>
      <c r="R31781" s="5"/>
      <c r="W31781"/>
      <c r="Y31781" s="36"/>
      <c r="AA31781" s="5"/>
      <c r="AC31781" s="36"/>
      <c r="AD31781" s="36"/>
      <c r="AE31781"/>
      <c r="AF31781"/>
      <c r="AH31781" s="36"/>
      <c r="AJ31781"/>
    </row>
    <row r="31782" spans="14:36">
      <c r="N31782" s="36"/>
      <c r="R31782" s="5"/>
      <c r="W31782"/>
      <c r="Y31782" s="36"/>
      <c r="AA31782" s="5"/>
      <c r="AC31782" s="36"/>
      <c r="AD31782" s="36"/>
      <c r="AE31782"/>
      <c r="AF31782"/>
      <c r="AH31782" s="36"/>
      <c r="AJ31782"/>
    </row>
    <row r="31783" spans="14:36">
      <c r="N31783" s="36"/>
      <c r="R31783" s="5"/>
      <c r="W31783"/>
      <c r="Y31783" s="36"/>
      <c r="AA31783" s="5"/>
      <c r="AC31783" s="36"/>
      <c r="AD31783" s="36"/>
      <c r="AE31783"/>
      <c r="AF31783"/>
      <c r="AH31783" s="36"/>
      <c r="AJ31783"/>
    </row>
    <row r="31784" spans="14:36">
      <c r="N31784" s="36"/>
      <c r="R31784" s="5"/>
      <c r="W31784"/>
      <c r="Y31784" s="36"/>
      <c r="AA31784" s="5"/>
      <c r="AC31784" s="36"/>
      <c r="AD31784" s="36"/>
      <c r="AE31784"/>
      <c r="AF31784"/>
      <c r="AH31784" s="36"/>
      <c r="AJ31784"/>
    </row>
    <row r="31785" spans="14:36">
      <c r="N31785" s="36"/>
      <c r="R31785" s="5"/>
      <c r="W31785"/>
      <c r="Y31785" s="36"/>
      <c r="AA31785" s="5"/>
      <c r="AC31785" s="36"/>
      <c r="AD31785" s="36"/>
      <c r="AE31785"/>
      <c r="AF31785"/>
      <c r="AH31785" s="36"/>
      <c r="AJ31785"/>
    </row>
    <row r="31786" spans="14:36">
      <c r="N31786" s="36"/>
      <c r="R31786" s="5"/>
      <c r="W31786"/>
      <c r="Y31786" s="36"/>
      <c r="AA31786" s="5"/>
      <c r="AC31786" s="36"/>
      <c r="AD31786" s="36"/>
      <c r="AE31786"/>
      <c r="AF31786"/>
      <c r="AH31786" s="36"/>
      <c r="AJ31786"/>
    </row>
    <row r="31787" spans="14:36">
      <c r="N31787" s="36"/>
      <c r="R31787" s="5"/>
      <c r="W31787"/>
      <c r="Y31787" s="36"/>
      <c r="AA31787" s="5"/>
      <c r="AC31787" s="36"/>
      <c r="AD31787" s="36"/>
      <c r="AE31787"/>
      <c r="AF31787"/>
      <c r="AH31787" s="36"/>
      <c r="AJ31787"/>
    </row>
    <row r="31788" spans="14:36">
      <c r="N31788" s="36"/>
      <c r="R31788" s="5"/>
      <c r="W31788"/>
      <c r="Y31788" s="36"/>
      <c r="AA31788" s="5"/>
      <c r="AC31788" s="36"/>
      <c r="AD31788" s="36"/>
      <c r="AE31788"/>
      <c r="AF31788"/>
      <c r="AH31788" s="36"/>
      <c r="AJ31788"/>
    </row>
    <row r="31789" spans="14:36">
      <c r="N31789" s="36"/>
      <c r="R31789" s="5"/>
      <c r="W31789"/>
      <c r="Y31789" s="36"/>
      <c r="AA31789" s="5"/>
      <c r="AC31789" s="36"/>
      <c r="AD31789" s="36"/>
      <c r="AE31789"/>
      <c r="AF31789"/>
      <c r="AH31789" s="36"/>
      <c r="AJ31789"/>
    </row>
    <row r="31790" spans="14:36">
      <c r="N31790" s="36"/>
      <c r="R31790" s="5"/>
      <c r="W31790"/>
      <c r="Y31790" s="36"/>
      <c r="AA31790" s="5"/>
      <c r="AC31790" s="36"/>
      <c r="AD31790" s="36"/>
      <c r="AE31790"/>
      <c r="AF31790"/>
      <c r="AH31790" s="36"/>
      <c r="AJ31790"/>
    </row>
    <row r="31791" spans="14:36">
      <c r="N31791" s="36"/>
      <c r="R31791" s="5"/>
      <c r="W31791"/>
      <c r="Y31791" s="36"/>
      <c r="AA31791" s="5"/>
      <c r="AC31791" s="36"/>
      <c r="AD31791" s="36"/>
      <c r="AE31791"/>
      <c r="AF31791"/>
      <c r="AH31791" s="36"/>
      <c r="AJ31791"/>
    </row>
    <row r="31792" spans="14:36">
      <c r="N31792" s="36"/>
      <c r="R31792" s="5"/>
      <c r="W31792"/>
      <c r="Y31792" s="36"/>
      <c r="AA31792" s="5"/>
      <c r="AC31792" s="36"/>
      <c r="AD31792" s="36"/>
      <c r="AE31792"/>
      <c r="AF31792"/>
      <c r="AH31792" s="36"/>
      <c r="AJ31792"/>
    </row>
    <row r="31793" spans="14:36">
      <c r="N31793" s="36"/>
      <c r="R31793" s="5"/>
      <c r="W31793"/>
      <c r="Y31793" s="36"/>
      <c r="AA31793" s="5"/>
      <c r="AC31793" s="36"/>
      <c r="AD31793" s="36"/>
      <c r="AE31793"/>
      <c r="AF31793"/>
      <c r="AH31793" s="36"/>
      <c r="AJ31793"/>
    </row>
    <row r="31794" spans="14:36">
      <c r="N31794" s="36"/>
      <c r="R31794" s="5"/>
      <c r="W31794"/>
      <c r="Y31794" s="36"/>
      <c r="AA31794" s="5"/>
      <c r="AC31794" s="36"/>
      <c r="AD31794" s="36"/>
      <c r="AE31794"/>
      <c r="AF31794"/>
      <c r="AH31794" s="36"/>
      <c r="AJ31794"/>
    </row>
    <row r="31795" spans="14:36">
      <c r="N31795" s="36"/>
      <c r="R31795" s="5"/>
      <c r="W31795"/>
      <c r="Y31795" s="36"/>
      <c r="AA31795" s="5"/>
      <c r="AC31795" s="36"/>
      <c r="AD31795" s="36"/>
      <c r="AE31795"/>
      <c r="AF31795"/>
      <c r="AH31795" s="36"/>
      <c r="AJ31795"/>
    </row>
    <row r="31796" spans="14:36">
      <c r="N31796" s="36"/>
      <c r="R31796" s="5"/>
      <c r="W31796"/>
      <c r="Y31796" s="36"/>
      <c r="AA31796" s="5"/>
      <c r="AC31796" s="36"/>
      <c r="AD31796" s="36"/>
      <c r="AE31796"/>
      <c r="AF31796"/>
      <c r="AH31796" s="36"/>
      <c r="AJ31796"/>
    </row>
    <row r="31797" spans="14:36">
      <c r="N31797" s="36"/>
      <c r="R31797" s="5"/>
      <c r="W31797"/>
      <c r="Y31797" s="36"/>
      <c r="AA31797" s="5"/>
      <c r="AC31797" s="36"/>
      <c r="AD31797" s="36"/>
      <c r="AE31797"/>
      <c r="AF31797"/>
      <c r="AH31797" s="36"/>
      <c r="AJ31797"/>
    </row>
    <row r="31798" spans="14:36">
      <c r="N31798" s="36"/>
      <c r="R31798" s="5"/>
      <c r="W31798"/>
      <c r="Y31798" s="36"/>
      <c r="AA31798" s="5"/>
      <c r="AC31798" s="36"/>
      <c r="AD31798" s="36"/>
      <c r="AE31798"/>
      <c r="AF31798"/>
      <c r="AH31798" s="36"/>
      <c r="AJ31798"/>
    </row>
    <row r="31799" spans="14:36">
      <c r="N31799" s="36"/>
      <c r="R31799" s="5"/>
      <c r="W31799"/>
      <c r="Y31799" s="36"/>
      <c r="AA31799" s="5"/>
      <c r="AC31799" s="36"/>
      <c r="AD31799" s="36"/>
      <c r="AE31799"/>
      <c r="AF31799"/>
      <c r="AH31799" s="36"/>
      <c r="AJ31799"/>
    </row>
    <row r="31800" spans="14:36">
      <c r="N31800" s="36"/>
      <c r="R31800" s="5"/>
      <c r="W31800"/>
      <c r="Y31800" s="36"/>
      <c r="AA31800" s="5"/>
      <c r="AC31800" s="36"/>
      <c r="AD31800" s="36"/>
      <c r="AE31800"/>
      <c r="AF31800"/>
      <c r="AH31800" s="36"/>
      <c r="AJ31800"/>
    </row>
    <row r="31801" spans="14:36">
      <c r="N31801" s="36"/>
      <c r="R31801" s="5"/>
      <c r="W31801"/>
      <c r="Y31801" s="36"/>
      <c r="AA31801" s="5"/>
      <c r="AC31801" s="36"/>
      <c r="AD31801" s="36"/>
      <c r="AE31801"/>
      <c r="AF31801"/>
      <c r="AH31801" s="36"/>
      <c r="AJ31801"/>
    </row>
    <row r="31802" spans="14:36">
      <c r="N31802" s="36"/>
      <c r="R31802" s="5"/>
      <c r="W31802"/>
      <c r="Y31802" s="36"/>
      <c r="AA31802" s="5"/>
      <c r="AC31802" s="36"/>
      <c r="AD31802" s="36"/>
      <c r="AE31802"/>
      <c r="AF31802"/>
      <c r="AH31802" s="36"/>
      <c r="AJ31802"/>
    </row>
    <row r="31803" spans="14:36">
      <c r="N31803" s="36"/>
      <c r="R31803" s="5"/>
      <c r="W31803"/>
      <c r="Y31803" s="36"/>
      <c r="AA31803" s="5"/>
      <c r="AC31803" s="36"/>
      <c r="AD31803" s="36"/>
      <c r="AE31803"/>
      <c r="AF31803"/>
      <c r="AH31803" s="36"/>
      <c r="AJ31803"/>
    </row>
    <row r="31804" spans="14:36">
      <c r="N31804" s="36"/>
      <c r="R31804" s="5"/>
      <c r="W31804"/>
      <c r="Y31804" s="36"/>
      <c r="AA31804" s="5"/>
      <c r="AC31804" s="36"/>
      <c r="AD31804" s="36"/>
      <c r="AE31804"/>
      <c r="AF31804"/>
      <c r="AH31804" s="36"/>
      <c r="AJ31804"/>
    </row>
    <row r="31805" spans="14:36">
      <c r="N31805" s="36"/>
      <c r="R31805" s="5"/>
      <c r="W31805"/>
      <c r="Y31805" s="36"/>
      <c r="AA31805" s="5"/>
      <c r="AC31805" s="36"/>
      <c r="AD31805" s="36"/>
      <c r="AE31805"/>
      <c r="AF31805"/>
      <c r="AH31805" s="36"/>
      <c r="AJ31805"/>
    </row>
    <row r="31806" spans="14:36">
      <c r="N31806" s="36"/>
      <c r="R31806" s="5"/>
      <c r="W31806"/>
      <c r="Y31806" s="36"/>
      <c r="AA31806" s="5"/>
      <c r="AC31806" s="36"/>
      <c r="AD31806" s="36"/>
      <c r="AE31806"/>
      <c r="AF31806"/>
      <c r="AH31806" s="36"/>
      <c r="AJ31806"/>
    </row>
    <row r="31807" spans="14:36">
      <c r="N31807" s="36"/>
      <c r="R31807" s="5"/>
      <c r="W31807"/>
      <c r="Y31807" s="36"/>
      <c r="AA31807" s="5"/>
      <c r="AC31807" s="36"/>
      <c r="AD31807" s="36"/>
      <c r="AE31807"/>
      <c r="AF31807"/>
      <c r="AH31807" s="36"/>
      <c r="AJ31807"/>
    </row>
    <row r="31808" spans="14:36">
      <c r="N31808" s="36"/>
      <c r="R31808" s="5"/>
      <c r="W31808"/>
      <c r="Y31808" s="36"/>
      <c r="AA31808" s="5"/>
      <c r="AC31808" s="36"/>
      <c r="AD31808" s="36"/>
      <c r="AE31808"/>
      <c r="AF31808"/>
      <c r="AH31808" s="36"/>
      <c r="AJ31808"/>
    </row>
    <row r="31809" spans="14:36">
      <c r="N31809" s="36"/>
      <c r="R31809" s="5"/>
      <c r="W31809"/>
      <c r="Y31809" s="36"/>
      <c r="AA31809" s="5"/>
      <c r="AC31809" s="36"/>
      <c r="AD31809" s="36"/>
      <c r="AE31809"/>
      <c r="AF31809"/>
      <c r="AH31809" s="36"/>
      <c r="AJ31809"/>
    </row>
    <row r="31810" spans="14:36">
      <c r="N31810" s="36"/>
      <c r="R31810" s="5"/>
      <c r="W31810"/>
      <c r="Y31810" s="36"/>
      <c r="AA31810" s="5"/>
      <c r="AC31810" s="36"/>
      <c r="AD31810" s="36"/>
      <c r="AE31810"/>
      <c r="AF31810"/>
      <c r="AH31810" s="36"/>
      <c r="AJ31810"/>
    </row>
    <row r="31811" spans="14:36">
      <c r="N31811" s="36"/>
      <c r="R31811" s="5"/>
      <c r="W31811"/>
      <c r="Y31811" s="36"/>
      <c r="AA31811" s="5"/>
      <c r="AC31811" s="36"/>
      <c r="AD31811" s="36"/>
      <c r="AE31811"/>
      <c r="AF31811"/>
      <c r="AH31811" s="36"/>
      <c r="AJ31811"/>
    </row>
    <row r="31812" spans="14:36">
      <c r="N31812" s="36"/>
      <c r="R31812" s="5"/>
      <c r="W31812"/>
      <c r="Y31812" s="36"/>
      <c r="AA31812" s="5"/>
      <c r="AC31812" s="36"/>
      <c r="AD31812" s="36"/>
      <c r="AE31812"/>
      <c r="AF31812"/>
      <c r="AH31812" s="36"/>
      <c r="AJ31812"/>
    </row>
    <row r="31813" spans="14:36">
      <c r="N31813" s="36"/>
      <c r="R31813" s="5"/>
      <c r="W31813"/>
      <c r="Y31813" s="36"/>
      <c r="AA31813" s="5"/>
      <c r="AC31813" s="36"/>
      <c r="AD31813" s="36"/>
      <c r="AE31813"/>
      <c r="AF31813"/>
      <c r="AH31813" s="36"/>
      <c r="AJ31813"/>
    </row>
    <row r="31814" spans="14:36">
      <c r="N31814" s="36"/>
      <c r="R31814" s="5"/>
      <c r="W31814"/>
      <c r="Y31814" s="36"/>
      <c r="AA31814" s="5"/>
      <c r="AC31814" s="36"/>
      <c r="AD31814" s="36"/>
      <c r="AE31814"/>
      <c r="AF31814"/>
      <c r="AH31814" s="36"/>
      <c r="AJ31814"/>
    </row>
    <row r="31815" spans="14:36">
      <c r="N31815" s="36"/>
      <c r="R31815" s="5"/>
      <c r="W31815"/>
      <c r="Y31815" s="36"/>
      <c r="AA31815" s="5"/>
      <c r="AC31815" s="36"/>
      <c r="AD31815" s="36"/>
      <c r="AE31815"/>
      <c r="AF31815"/>
      <c r="AH31815" s="36"/>
      <c r="AJ31815"/>
    </row>
    <row r="31816" spans="14:36">
      <c r="N31816" s="36"/>
      <c r="R31816" s="5"/>
      <c r="W31816"/>
      <c r="Y31816" s="36"/>
      <c r="AA31816" s="5"/>
      <c r="AC31816" s="36"/>
      <c r="AD31816" s="36"/>
      <c r="AE31816"/>
      <c r="AF31816"/>
      <c r="AH31816" s="36"/>
      <c r="AJ31816"/>
    </row>
    <row r="31817" spans="14:36">
      <c r="N31817" s="36"/>
      <c r="R31817" s="5"/>
      <c r="W31817"/>
      <c r="Y31817" s="36"/>
      <c r="AA31817" s="5"/>
      <c r="AC31817" s="36"/>
      <c r="AD31817" s="36"/>
      <c r="AE31817"/>
      <c r="AF31817"/>
      <c r="AH31817" s="36"/>
      <c r="AJ31817"/>
    </row>
    <row r="31818" spans="14:36">
      <c r="N31818" s="36"/>
      <c r="R31818" s="5"/>
      <c r="W31818"/>
      <c r="Y31818" s="36"/>
      <c r="AA31818" s="5"/>
      <c r="AC31818" s="36"/>
      <c r="AD31818" s="36"/>
      <c r="AE31818"/>
      <c r="AF31818"/>
      <c r="AH31818" s="36"/>
      <c r="AJ31818"/>
    </row>
    <row r="31819" spans="14:36">
      <c r="N31819" s="36"/>
      <c r="R31819" s="5"/>
      <c r="W31819"/>
      <c r="Y31819" s="36"/>
      <c r="AA31819" s="5"/>
      <c r="AC31819" s="36"/>
      <c r="AD31819" s="36"/>
      <c r="AE31819"/>
      <c r="AF31819"/>
      <c r="AH31819" s="36"/>
      <c r="AJ31819"/>
    </row>
    <row r="31820" spans="14:36">
      <c r="N31820" s="36"/>
      <c r="R31820" s="5"/>
      <c r="W31820"/>
      <c r="Y31820" s="36"/>
      <c r="AA31820" s="5"/>
      <c r="AC31820" s="36"/>
      <c r="AD31820" s="36"/>
      <c r="AE31820"/>
      <c r="AF31820"/>
      <c r="AH31820" s="36"/>
      <c r="AJ31820"/>
    </row>
    <row r="31821" spans="14:36">
      <c r="N31821" s="36"/>
      <c r="R31821" s="5"/>
      <c r="W31821"/>
      <c r="Y31821" s="36"/>
      <c r="AA31821" s="5"/>
      <c r="AC31821" s="36"/>
      <c r="AD31821" s="36"/>
      <c r="AE31821"/>
      <c r="AF31821"/>
      <c r="AH31821" s="36"/>
      <c r="AJ31821"/>
    </row>
    <row r="31822" spans="14:36">
      <c r="N31822" s="36"/>
      <c r="R31822" s="5"/>
      <c r="W31822"/>
      <c r="Y31822" s="36"/>
      <c r="AA31822" s="5"/>
      <c r="AC31822" s="36"/>
      <c r="AD31822" s="36"/>
      <c r="AE31822"/>
      <c r="AF31822"/>
      <c r="AH31822" s="36"/>
      <c r="AJ31822"/>
    </row>
    <row r="31823" spans="14:36">
      <c r="N31823" s="36"/>
      <c r="R31823" s="5"/>
      <c r="W31823"/>
      <c r="Y31823" s="36"/>
      <c r="AA31823" s="5"/>
      <c r="AC31823" s="36"/>
      <c r="AD31823" s="36"/>
      <c r="AE31823"/>
      <c r="AF31823"/>
      <c r="AH31823" s="36"/>
      <c r="AJ31823"/>
    </row>
    <row r="31824" spans="14:36">
      <c r="N31824" s="36"/>
      <c r="R31824" s="5"/>
      <c r="W31824"/>
      <c r="Y31824" s="36"/>
      <c r="AA31824" s="5"/>
      <c r="AC31824" s="36"/>
      <c r="AD31824" s="36"/>
      <c r="AE31824"/>
      <c r="AF31824"/>
      <c r="AH31824" s="36"/>
      <c r="AJ31824"/>
    </row>
    <row r="31825" spans="14:36">
      <c r="N31825" s="36"/>
      <c r="R31825" s="5"/>
      <c r="W31825"/>
      <c r="Y31825" s="36"/>
      <c r="AA31825" s="5"/>
      <c r="AC31825" s="36"/>
      <c r="AD31825" s="36"/>
      <c r="AE31825"/>
      <c r="AF31825"/>
      <c r="AH31825" s="36"/>
      <c r="AJ31825"/>
    </row>
    <row r="31826" spans="14:36">
      <c r="N31826" s="36"/>
      <c r="R31826" s="5"/>
      <c r="W31826"/>
      <c r="Y31826" s="36"/>
      <c r="AA31826" s="5"/>
      <c r="AC31826" s="36"/>
      <c r="AD31826" s="36"/>
      <c r="AE31826"/>
      <c r="AF31826"/>
      <c r="AH31826" s="36"/>
      <c r="AJ31826"/>
    </row>
    <row r="31827" spans="14:36">
      <c r="N31827" s="36"/>
      <c r="R31827" s="5"/>
      <c r="W31827"/>
      <c r="Y31827" s="36"/>
      <c r="AA31827" s="5"/>
      <c r="AC31827" s="36"/>
      <c r="AD31827" s="36"/>
      <c r="AE31827"/>
      <c r="AF31827"/>
      <c r="AH31827" s="36"/>
      <c r="AJ31827"/>
    </row>
    <row r="31828" spans="14:36">
      <c r="N31828" s="36"/>
      <c r="R31828" s="5"/>
      <c r="W31828"/>
      <c r="Y31828" s="36"/>
      <c r="AA31828" s="5"/>
      <c r="AC31828" s="36"/>
      <c r="AD31828" s="36"/>
      <c r="AE31828"/>
      <c r="AF31828"/>
      <c r="AH31828" s="36"/>
      <c r="AJ31828"/>
    </row>
    <row r="31829" spans="14:36">
      <c r="N31829" s="36"/>
      <c r="R31829" s="5"/>
      <c r="W31829"/>
      <c r="Y31829" s="36"/>
      <c r="AA31829" s="5"/>
      <c r="AC31829" s="36"/>
      <c r="AD31829" s="36"/>
      <c r="AE31829"/>
      <c r="AF31829"/>
      <c r="AH31829" s="36"/>
      <c r="AJ31829"/>
    </row>
    <row r="31830" spans="14:36">
      <c r="N31830" s="36"/>
      <c r="R31830" s="5"/>
      <c r="W31830"/>
      <c r="Y31830" s="36"/>
      <c r="AA31830" s="5"/>
      <c r="AC31830" s="36"/>
      <c r="AD31830" s="36"/>
      <c r="AE31830"/>
      <c r="AF31830"/>
      <c r="AH31830" s="36"/>
      <c r="AJ31830"/>
    </row>
    <row r="31831" spans="14:36">
      <c r="N31831" s="36"/>
      <c r="R31831" s="5"/>
      <c r="W31831"/>
      <c r="Y31831" s="36"/>
      <c r="AA31831" s="5"/>
      <c r="AC31831" s="36"/>
      <c r="AD31831" s="36"/>
      <c r="AE31831"/>
      <c r="AF31831"/>
      <c r="AH31831" s="36"/>
      <c r="AJ31831"/>
    </row>
    <row r="31832" spans="14:36">
      <c r="N31832" s="36"/>
      <c r="R31832" s="5"/>
      <c r="W31832"/>
      <c r="Y31832" s="36"/>
      <c r="AA31832" s="5"/>
      <c r="AC31832" s="36"/>
      <c r="AD31832" s="36"/>
      <c r="AE31832"/>
      <c r="AF31832"/>
      <c r="AH31832" s="36"/>
      <c r="AJ31832"/>
    </row>
    <row r="31833" spans="14:36">
      <c r="N31833" s="36"/>
      <c r="R31833" s="5"/>
      <c r="W31833"/>
      <c r="Y31833" s="36"/>
      <c r="AA31833" s="5"/>
      <c r="AC31833" s="36"/>
      <c r="AD31833" s="36"/>
      <c r="AE31833"/>
      <c r="AF31833"/>
      <c r="AH31833" s="36"/>
      <c r="AJ31833"/>
    </row>
    <row r="31834" spans="14:36">
      <c r="N31834" s="36"/>
      <c r="R31834" s="5"/>
      <c r="W31834"/>
      <c r="Y31834" s="36"/>
      <c r="AA31834" s="5"/>
      <c r="AC31834" s="36"/>
      <c r="AD31834" s="36"/>
      <c r="AE31834"/>
      <c r="AF31834"/>
      <c r="AH31834" s="36"/>
      <c r="AJ31834"/>
    </row>
    <row r="31835" spans="14:36">
      <c r="N31835" s="36"/>
      <c r="R31835" s="5"/>
      <c r="W31835"/>
      <c r="Y31835" s="36"/>
      <c r="AA31835" s="5"/>
      <c r="AC31835" s="36"/>
      <c r="AD31835" s="36"/>
      <c r="AE31835"/>
      <c r="AF31835"/>
      <c r="AH31835" s="36"/>
      <c r="AJ31835"/>
    </row>
    <row r="31836" spans="14:36">
      <c r="N31836" s="36"/>
      <c r="R31836" s="5"/>
      <c r="W31836"/>
      <c r="Y31836" s="36"/>
      <c r="AA31836" s="5"/>
      <c r="AC31836" s="36"/>
      <c r="AD31836" s="36"/>
      <c r="AE31836"/>
      <c r="AF31836"/>
      <c r="AH31836" s="36"/>
      <c r="AJ31836"/>
    </row>
    <row r="31837" spans="14:36">
      <c r="N31837" s="36"/>
      <c r="R31837" s="5"/>
      <c r="W31837"/>
      <c r="Y31837" s="36"/>
      <c r="AA31837" s="5"/>
      <c r="AC31837" s="36"/>
      <c r="AD31837" s="36"/>
      <c r="AE31837"/>
      <c r="AF31837"/>
      <c r="AH31837" s="36"/>
      <c r="AJ31837"/>
    </row>
    <row r="31838" spans="14:36">
      <c r="N31838" s="36"/>
      <c r="R31838" s="5"/>
      <c r="W31838"/>
      <c r="Y31838" s="36"/>
      <c r="AA31838" s="5"/>
      <c r="AC31838" s="36"/>
      <c r="AD31838" s="36"/>
      <c r="AE31838"/>
      <c r="AF31838"/>
      <c r="AH31838" s="36"/>
      <c r="AJ31838"/>
    </row>
    <row r="31839" spans="14:36">
      <c r="N31839" s="36"/>
      <c r="R31839" s="5"/>
      <c r="W31839"/>
      <c r="Y31839" s="36"/>
      <c r="AA31839" s="5"/>
      <c r="AC31839" s="36"/>
      <c r="AD31839" s="36"/>
      <c r="AE31839"/>
      <c r="AF31839"/>
      <c r="AH31839" s="36"/>
      <c r="AJ31839"/>
    </row>
    <row r="31840" spans="14:36">
      <c r="N31840" s="36"/>
      <c r="R31840" s="5"/>
      <c r="W31840"/>
      <c r="Y31840" s="36"/>
      <c r="AA31840" s="5"/>
      <c r="AC31840" s="36"/>
      <c r="AD31840" s="36"/>
      <c r="AE31840"/>
      <c r="AF31840"/>
      <c r="AH31840" s="36"/>
      <c r="AJ31840"/>
    </row>
    <row r="31841" spans="14:36">
      <c r="N31841" s="36"/>
      <c r="R31841" s="5"/>
      <c r="W31841"/>
      <c r="Y31841" s="36"/>
      <c r="AA31841" s="5"/>
      <c r="AC31841" s="36"/>
      <c r="AD31841" s="36"/>
      <c r="AE31841"/>
      <c r="AF31841"/>
      <c r="AH31841" s="36"/>
      <c r="AJ31841"/>
    </row>
    <row r="31842" spans="14:36">
      <c r="N31842" s="36"/>
      <c r="R31842" s="5"/>
      <c r="W31842"/>
      <c r="Y31842" s="36"/>
      <c r="AA31842" s="5"/>
      <c r="AC31842" s="36"/>
      <c r="AD31842" s="36"/>
      <c r="AE31842"/>
      <c r="AF31842"/>
      <c r="AH31842" s="36"/>
      <c r="AJ31842"/>
    </row>
    <row r="31843" spans="14:36">
      <c r="N31843" s="36"/>
      <c r="R31843" s="5"/>
      <c r="W31843"/>
      <c r="Y31843" s="36"/>
      <c r="AA31843" s="5"/>
      <c r="AC31843" s="36"/>
      <c r="AD31843" s="36"/>
      <c r="AE31843"/>
      <c r="AF31843"/>
      <c r="AH31843" s="36"/>
      <c r="AJ31843"/>
    </row>
    <row r="31844" spans="14:36">
      <c r="N31844" s="36"/>
      <c r="R31844" s="5"/>
      <c r="W31844"/>
      <c r="Y31844" s="36"/>
      <c r="AA31844" s="5"/>
      <c r="AC31844" s="36"/>
      <c r="AD31844" s="36"/>
      <c r="AE31844"/>
      <c r="AF31844"/>
      <c r="AH31844" s="36"/>
      <c r="AJ31844"/>
    </row>
    <row r="31845" spans="14:36">
      <c r="N31845" s="36"/>
      <c r="R31845" s="5"/>
      <c r="W31845"/>
      <c r="Y31845" s="36"/>
      <c r="AA31845" s="5"/>
      <c r="AC31845" s="36"/>
      <c r="AD31845" s="36"/>
      <c r="AE31845"/>
      <c r="AF31845"/>
      <c r="AH31845" s="36"/>
      <c r="AJ31845"/>
    </row>
    <row r="31846" spans="14:36">
      <c r="N31846" s="36"/>
      <c r="R31846" s="5"/>
      <c r="W31846"/>
      <c r="Y31846" s="36"/>
      <c r="AA31846" s="5"/>
      <c r="AC31846" s="36"/>
      <c r="AD31846" s="36"/>
      <c r="AE31846"/>
      <c r="AF31846"/>
      <c r="AH31846" s="36"/>
      <c r="AJ31846"/>
    </row>
    <row r="31847" spans="14:36">
      <c r="N31847" s="36"/>
      <c r="R31847" s="5"/>
      <c r="W31847"/>
      <c r="Y31847" s="36"/>
      <c r="AA31847" s="5"/>
      <c r="AC31847" s="36"/>
      <c r="AD31847" s="36"/>
      <c r="AE31847"/>
      <c r="AF31847"/>
      <c r="AH31847" s="36"/>
      <c r="AJ31847"/>
    </row>
    <row r="31848" spans="14:36">
      <c r="N31848" s="36"/>
      <c r="R31848" s="5"/>
      <c r="W31848"/>
      <c r="Y31848" s="36"/>
      <c r="AA31848" s="5"/>
      <c r="AC31848" s="36"/>
      <c r="AD31848" s="36"/>
      <c r="AE31848"/>
      <c r="AF31848"/>
      <c r="AH31848" s="36"/>
      <c r="AJ31848"/>
    </row>
    <row r="31849" spans="14:36">
      <c r="N31849" s="36"/>
      <c r="R31849" s="5"/>
      <c r="W31849"/>
      <c r="Y31849" s="36"/>
      <c r="AA31849" s="5"/>
      <c r="AC31849" s="36"/>
      <c r="AD31849" s="36"/>
      <c r="AE31849"/>
      <c r="AF31849"/>
      <c r="AH31849" s="36"/>
      <c r="AJ31849"/>
    </row>
    <row r="31850" spans="14:36">
      <c r="N31850" s="36"/>
      <c r="R31850" s="5"/>
      <c r="W31850"/>
      <c r="Y31850" s="36"/>
      <c r="AA31850" s="5"/>
      <c r="AC31850" s="36"/>
      <c r="AD31850" s="36"/>
      <c r="AE31850"/>
      <c r="AF31850"/>
      <c r="AH31850" s="36"/>
      <c r="AJ31850"/>
    </row>
    <row r="31851" spans="14:36">
      <c r="N31851" s="36"/>
      <c r="R31851" s="5"/>
      <c r="W31851"/>
      <c r="Y31851" s="36"/>
      <c r="AA31851" s="5"/>
      <c r="AC31851" s="36"/>
      <c r="AD31851" s="36"/>
      <c r="AE31851"/>
      <c r="AF31851"/>
      <c r="AH31851" s="36"/>
      <c r="AJ31851"/>
    </row>
    <row r="31852" spans="14:36">
      <c r="N31852" s="36"/>
      <c r="R31852" s="5"/>
      <c r="W31852"/>
      <c r="Y31852" s="36"/>
      <c r="AA31852" s="5"/>
      <c r="AC31852" s="36"/>
      <c r="AD31852" s="36"/>
      <c r="AE31852"/>
      <c r="AF31852"/>
      <c r="AH31852" s="36"/>
      <c r="AJ31852"/>
    </row>
    <row r="31853" spans="14:36">
      <c r="N31853" s="36"/>
      <c r="R31853" s="5"/>
      <c r="W31853"/>
      <c r="Y31853" s="36"/>
      <c r="AA31853" s="5"/>
      <c r="AC31853" s="36"/>
      <c r="AD31853" s="36"/>
      <c r="AE31853"/>
      <c r="AF31853"/>
      <c r="AH31853" s="36"/>
      <c r="AJ31853"/>
    </row>
    <row r="31854" spans="14:36">
      <c r="N31854" s="36"/>
      <c r="R31854" s="5"/>
      <c r="W31854"/>
      <c r="Y31854" s="36"/>
      <c r="AA31854" s="5"/>
      <c r="AC31854" s="36"/>
      <c r="AD31854" s="36"/>
      <c r="AE31854"/>
      <c r="AF31854"/>
      <c r="AH31854" s="36"/>
      <c r="AJ31854"/>
    </row>
    <row r="31855" spans="14:36">
      <c r="N31855" s="36"/>
      <c r="R31855" s="5"/>
      <c r="W31855"/>
      <c r="Y31855" s="36"/>
      <c r="AA31855" s="5"/>
      <c r="AC31855" s="36"/>
      <c r="AD31855" s="36"/>
      <c r="AE31855"/>
      <c r="AF31855"/>
      <c r="AH31855" s="36"/>
      <c r="AJ31855"/>
    </row>
    <row r="31856" spans="14:36">
      <c r="N31856" s="36"/>
      <c r="R31856" s="5"/>
      <c r="W31856"/>
      <c r="Y31856" s="36"/>
      <c r="AA31856" s="5"/>
      <c r="AC31856" s="36"/>
      <c r="AD31856" s="36"/>
      <c r="AE31856"/>
      <c r="AF31856"/>
      <c r="AH31856" s="36"/>
      <c r="AJ31856"/>
    </row>
    <row r="31857" spans="14:36">
      <c r="N31857" s="36"/>
      <c r="R31857" s="5"/>
      <c r="W31857"/>
      <c r="Y31857" s="36"/>
      <c r="AA31857" s="5"/>
      <c r="AC31857" s="36"/>
      <c r="AD31857" s="36"/>
      <c r="AE31857"/>
      <c r="AF31857"/>
      <c r="AH31857" s="36"/>
      <c r="AJ31857"/>
    </row>
    <row r="31858" spans="14:36">
      <c r="N31858" s="36"/>
      <c r="R31858" s="5"/>
      <c r="W31858"/>
      <c r="Y31858" s="36"/>
      <c r="AA31858" s="5"/>
      <c r="AC31858" s="36"/>
      <c r="AD31858" s="36"/>
      <c r="AE31858"/>
      <c r="AF31858"/>
      <c r="AH31858" s="36"/>
      <c r="AJ31858"/>
    </row>
    <row r="31859" spans="14:36">
      <c r="N31859" s="36"/>
      <c r="R31859" s="5"/>
      <c r="W31859"/>
      <c r="Y31859" s="36"/>
      <c r="AA31859" s="5"/>
      <c r="AC31859" s="36"/>
      <c r="AD31859" s="36"/>
      <c r="AE31859"/>
      <c r="AF31859"/>
      <c r="AH31859" s="36"/>
      <c r="AJ31859"/>
    </row>
    <row r="31860" spans="14:36">
      <c r="N31860" s="36"/>
      <c r="R31860" s="5"/>
      <c r="W31860"/>
      <c r="Y31860" s="36"/>
      <c r="AA31860" s="5"/>
      <c r="AC31860" s="36"/>
      <c r="AD31860" s="36"/>
      <c r="AE31860"/>
      <c r="AF31860"/>
      <c r="AH31860" s="36"/>
      <c r="AJ31860"/>
    </row>
    <row r="31861" spans="14:36">
      <c r="N31861" s="36"/>
      <c r="R31861" s="5"/>
      <c r="W31861"/>
      <c r="Y31861" s="36"/>
      <c r="AA31861" s="5"/>
      <c r="AC31861" s="36"/>
      <c r="AD31861" s="36"/>
      <c r="AE31861"/>
      <c r="AF31861"/>
      <c r="AH31861" s="36"/>
      <c r="AJ31861"/>
    </row>
    <row r="31862" spans="14:36">
      <c r="N31862" s="36"/>
      <c r="R31862" s="5"/>
      <c r="W31862"/>
      <c r="Y31862" s="36"/>
      <c r="AA31862" s="5"/>
      <c r="AC31862" s="36"/>
      <c r="AD31862" s="36"/>
      <c r="AE31862"/>
      <c r="AF31862"/>
      <c r="AH31862" s="36"/>
      <c r="AJ31862"/>
    </row>
    <row r="31863" spans="14:36">
      <c r="N31863" s="36"/>
      <c r="R31863" s="5"/>
      <c r="W31863"/>
      <c r="Y31863" s="36"/>
      <c r="AA31863" s="5"/>
      <c r="AC31863" s="36"/>
      <c r="AD31863" s="36"/>
      <c r="AE31863"/>
      <c r="AF31863"/>
      <c r="AH31863" s="36"/>
      <c r="AJ31863"/>
    </row>
    <row r="31864" spans="14:36">
      <c r="N31864" s="36"/>
      <c r="R31864" s="5"/>
      <c r="W31864"/>
      <c r="Y31864" s="36"/>
      <c r="AA31864" s="5"/>
      <c r="AC31864" s="36"/>
      <c r="AD31864" s="36"/>
      <c r="AE31864"/>
      <c r="AF31864"/>
      <c r="AH31864" s="36"/>
      <c r="AJ31864"/>
    </row>
    <row r="31865" spans="14:36">
      <c r="N31865" s="36"/>
      <c r="R31865" s="5"/>
      <c r="W31865"/>
      <c r="Y31865" s="36"/>
      <c r="AA31865" s="5"/>
      <c r="AC31865" s="36"/>
      <c r="AD31865" s="36"/>
      <c r="AE31865"/>
      <c r="AF31865"/>
      <c r="AH31865" s="36"/>
      <c r="AJ31865"/>
    </row>
    <row r="31866" spans="14:36">
      <c r="N31866" s="36"/>
      <c r="R31866" s="5"/>
      <c r="W31866"/>
      <c r="Y31866" s="36"/>
      <c r="AA31866" s="5"/>
      <c r="AC31866" s="36"/>
      <c r="AD31866" s="36"/>
      <c r="AE31866"/>
      <c r="AF31866"/>
      <c r="AH31866" s="36"/>
      <c r="AJ31866"/>
    </row>
    <row r="31867" spans="14:36">
      <c r="N31867" s="36"/>
      <c r="R31867" s="5"/>
      <c r="W31867"/>
      <c r="Y31867" s="36"/>
      <c r="AA31867" s="5"/>
      <c r="AC31867" s="36"/>
      <c r="AD31867" s="36"/>
      <c r="AE31867"/>
      <c r="AF31867"/>
      <c r="AH31867" s="36"/>
      <c r="AJ31867"/>
    </row>
    <row r="31868" spans="14:36">
      <c r="N31868" s="36"/>
      <c r="R31868" s="5"/>
      <c r="W31868"/>
      <c r="Y31868" s="36"/>
      <c r="AA31868" s="5"/>
      <c r="AC31868" s="36"/>
      <c r="AD31868" s="36"/>
      <c r="AE31868"/>
      <c r="AF31868"/>
      <c r="AH31868" s="36"/>
      <c r="AJ31868"/>
    </row>
    <row r="31869" spans="14:36">
      <c r="N31869" s="36"/>
      <c r="R31869" s="5"/>
      <c r="W31869"/>
      <c r="Y31869" s="36"/>
      <c r="AA31869" s="5"/>
      <c r="AC31869" s="36"/>
      <c r="AD31869" s="36"/>
      <c r="AE31869"/>
      <c r="AF31869"/>
      <c r="AH31869" s="36"/>
      <c r="AJ31869"/>
    </row>
    <row r="31870" spans="14:36">
      <c r="N31870" s="36"/>
      <c r="R31870" s="5"/>
      <c r="W31870"/>
      <c r="Y31870" s="36"/>
      <c r="AA31870" s="5"/>
      <c r="AC31870" s="36"/>
      <c r="AD31870" s="36"/>
      <c r="AE31870"/>
      <c r="AF31870"/>
      <c r="AH31870" s="36"/>
      <c r="AJ31870"/>
    </row>
    <row r="31871" spans="14:36">
      <c r="N31871" s="36"/>
      <c r="R31871" s="5"/>
      <c r="W31871"/>
      <c r="Y31871" s="36"/>
      <c r="AA31871" s="5"/>
      <c r="AC31871" s="36"/>
      <c r="AD31871" s="36"/>
      <c r="AE31871"/>
      <c r="AF31871"/>
      <c r="AH31871" s="36"/>
      <c r="AJ31871"/>
    </row>
    <row r="31872" spans="14:36">
      <c r="N31872" s="36"/>
      <c r="R31872" s="5"/>
      <c r="W31872"/>
      <c r="Y31872" s="36"/>
      <c r="AA31872" s="5"/>
      <c r="AC31872" s="36"/>
      <c r="AD31872" s="36"/>
      <c r="AE31872"/>
      <c r="AF31872"/>
      <c r="AH31872" s="36"/>
      <c r="AJ31872"/>
    </row>
    <row r="31873" spans="14:36">
      <c r="N31873" s="36"/>
      <c r="R31873" s="5"/>
      <c r="W31873"/>
      <c r="Y31873" s="36"/>
      <c r="AA31873" s="5"/>
      <c r="AC31873" s="36"/>
      <c r="AD31873" s="36"/>
      <c r="AE31873"/>
      <c r="AF31873"/>
      <c r="AH31873" s="36"/>
      <c r="AJ31873"/>
    </row>
    <row r="31874" spans="14:36">
      <c r="N31874" s="36"/>
      <c r="R31874" s="5"/>
      <c r="W31874"/>
      <c r="Y31874" s="36"/>
      <c r="AA31874" s="5"/>
      <c r="AC31874" s="36"/>
      <c r="AD31874" s="36"/>
      <c r="AE31874"/>
      <c r="AF31874"/>
      <c r="AH31874" s="36"/>
      <c r="AJ31874"/>
    </row>
    <row r="31875" spans="14:36">
      <c r="N31875" s="36"/>
      <c r="R31875" s="5"/>
      <c r="W31875"/>
      <c r="Y31875" s="36"/>
      <c r="AA31875" s="5"/>
      <c r="AC31875" s="36"/>
      <c r="AD31875" s="36"/>
      <c r="AE31875"/>
      <c r="AF31875"/>
      <c r="AH31875" s="36"/>
      <c r="AJ31875"/>
    </row>
    <row r="31876" spans="14:36">
      <c r="N31876" s="36"/>
      <c r="R31876" s="5"/>
      <c r="W31876"/>
      <c r="Y31876" s="36"/>
      <c r="AA31876" s="5"/>
      <c r="AC31876" s="36"/>
      <c r="AD31876" s="36"/>
      <c r="AE31876"/>
      <c r="AF31876"/>
      <c r="AH31876" s="36"/>
      <c r="AJ31876"/>
    </row>
    <row r="31877" spans="14:36">
      <c r="N31877" s="36"/>
      <c r="R31877" s="5"/>
      <c r="W31877"/>
      <c r="Y31877" s="36"/>
      <c r="AA31877" s="5"/>
      <c r="AC31877" s="36"/>
      <c r="AD31877" s="36"/>
      <c r="AE31877"/>
      <c r="AF31877"/>
      <c r="AH31877" s="36"/>
      <c r="AJ31877"/>
    </row>
    <row r="31878" spans="14:36">
      <c r="N31878" s="36"/>
      <c r="R31878" s="5"/>
      <c r="W31878"/>
      <c r="Y31878" s="36"/>
      <c r="AA31878" s="5"/>
      <c r="AC31878" s="36"/>
      <c r="AD31878" s="36"/>
      <c r="AE31878"/>
      <c r="AF31878"/>
      <c r="AH31878" s="36"/>
      <c r="AJ31878"/>
    </row>
    <row r="31879" spans="14:36">
      <c r="N31879" s="36"/>
      <c r="R31879" s="5"/>
      <c r="W31879"/>
      <c r="Y31879" s="36"/>
      <c r="AA31879" s="5"/>
      <c r="AC31879" s="36"/>
      <c r="AD31879" s="36"/>
      <c r="AE31879"/>
      <c r="AF31879"/>
      <c r="AH31879" s="36"/>
      <c r="AJ31879"/>
    </row>
    <row r="31880" spans="14:36">
      <c r="N31880" s="36"/>
      <c r="R31880" s="5"/>
      <c r="W31880"/>
      <c r="Y31880" s="36"/>
      <c r="AA31880" s="5"/>
      <c r="AC31880" s="36"/>
      <c r="AD31880" s="36"/>
      <c r="AE31880"/>
      <c r="AF31880"/>
      <c r="AH31880" s="36"/>
      <c r="AJ31880"/>
    </row>
    <row r="31881" spans="14:36">
      <c r="N31881" s="36"/>
      <c r="R31881" s="5"/>
      <c r="W31881"/>
      <c r="Y31881" s="36"/>
      <c r="AA31881" s="5"/>
      <c r="AC31881" s="36"/>
      <c r="AD31881" s="36"/>
      <c r="AE31881"/>
      <c r="AF31881"/>
      <c r="AH31881" s="36"/>
      <c r="AJ31881"/>
    </row>
    <row r="31882" spans="14:36">
      <c r="N31882" s="36"/>
      <c r="R31882" s="5"/>
      <c r="W31882"/>
      <c r="Y31882" s="36"/>
      <c r="AA31882" s="5"/>
      <c r="AC31882" s="36"/>
      <c r="AD31882" s="36"/>
      <c r="AE31882"/>
      <c r="AF31882"/>
      <c r="AH31882" s="36"/>
      <c r="AJ31882"/>
    </row>
    <row r="31883" spans="14:36">
      <c r="N31883" s="36"/>
      <c r="R31883" s="5"/>
      <c r="W31883"/>
      <c r="Y31883" s="36"/>
      <c r="AA31883" s="5"/>
      <c r="AC31883" s="36"/>
      <c r="AD31883" s="36"/>
      <c r="AE31883"/>
      <c r="AF31883"/>
      <c r="AH31883" s="36"/>
      <c r="AJ31883"/>
    </row>
    <row r="31884" spans="14:36">
      <c r="N31884" s="36"/>
      <c r="R31884" s="5"/>
      <c r="W31884"/>
      <c r="Y31884" s="36"/>
      <c r="AA31884" s="5"/>
      <c r="AC31884" s="36"/>
      <c r="AD31884" s="36"/>
      <c r="AE31884"/>
      <c r="AF31884"/>
      <c r="AH31884" s="36"/>
      <c r="AJ31884"/>
    </row>
    <row r="31885" spans="14:36">
      <c r="N31885" s="36"/>
      <c r="R31885" s="5"/>
      <c r="W31885"/>
      <c r="Y31885" s="36"/>
      <c r="AA31885" s="5"/>
      <c r="AC31885" s="36"/>
      <c r="AD31885" s="36"/>
      <c r="AE31885"/>
      <c r="AF31885"/>
      <c r="AH31885" s="36"/>
      <c r="AJ31885"/>
    </row>
    <row r="31886" spans="14:36">
      <c r="N31886" s="36"/>
      <c r="R31886" s="5"/>
      <c r="W31886"/>
      <c r="Y31886" s="36"/>
      <c r="AA31886" s="5"/>
      <c r="AC31886" s="36"/>
      <c r="AD31886" s="36"/>
      <c r="AE31886"/>
      <c r="AF31886"/>
      <c r="AH31886" s="36"/>
      <c r="AJ31886"/>
    </row>
    <row r="31887" spans="14:36">
      <c r="N31887" s="36"/>
      <c r="R31887" s="5"/>
      <c r="W31887"/>
      <c r="Y31887" s="36"/>
      <c r="AA31887" s="5"/>
      <c r="AC31887" s="36"/>
      <c r="AD31887" s="36"/>
      <c r="AE31887"/>
      <c r="AF31887"/>
      <c r="AH31887" s="36"/>
      <c r="AJ31887"/>
    </row>
    <row r="31888" spans="14:36">
      <c r="N31888" s="36"/>
      <c r="R31888" s="5"/>
      <c r="W31888"/>
      <c r="Y31888" s="36"/>
      <c r="AA31888" s="5"/>
      <c r="AC31888" s="36"/>
      <c r="AD31888" s="36"/>
      <c r="AE31888"/>
      <c r="AF31888"/>
      <c r="AH31888" s="36"/>
      <c r="AJ31888"/>
    </row>
    <row r="31889" spans="14:36">
      <c r="N31889" s="36"/>
      <c r="R31889" s="5"/>
      <c r="W31889"/>
      <c r="Y31889" s="36"/>
      <c r="AA31889" s="5"/>
      <c r="AC31889" s="36"/>
      <c r="AD31889" s="36"/>
      <c r="AE31889"/>
      <c r="AF31889"/>
      <c r="AH31889" s="36"/>
      <c r="AJ31889"/>
    </row>
    <row r="31890" spans="14:36">
      <c r="N31890" s="36"/>
      <c r="R31890" s="5"/>
      <c r="W31890"/>
      <c r="Y31890" s="36"/>
      <c r="AA31890" s="5"/>
      <c r="AC31890" s="36"/>
      <c r="AD31890" s="36"/>
      <c r="AE31890"/>
      <c r="AF31890"/>
      <c r="AH31890" s="36"/>
      <c r="AJ31890"/>
    </row>
    <row r="31891" spans="14:36">
      <c r="N31891" s="36"/>
      <c r="R31891" s="5"/>
      <c r="W31891"/>
      <c r="Y31891" s="36"/>
      <c r="AA31891" s="5"/>
      <c r="AC31891" s="36"/>
      <c r="AD31891" s="36"/>
      <c r="AE31891"/>
      <c r="AF31891"/>
      <c r="AH31891" s="36"/>
      <c r="AJ31891"/>
    </row>
    <row r="31892" spans="14:36">
      <c r="N31892" s="36"/>
      <c r="R31892" s="5"/>
      <c r="W31892"/>
      <c r="Y31892" s="36"/>
      <c r="AA31892" s="5"/>
      <c r="AC31892" s="36"/>
      <c r="AD31892" s="36"/>
      <c r="AE31892"/>
      <c r="AF31892"/>
      <c r="AH31892" s="36"/>
      <c r="AJ31892"/>
    </row>
    <row r="31893" spans="14:36">
      <c r="N31893" s="36"/>
      <c r="R31893" s="5"/>
      <c r="W31893"/>
      <c r="Y31893" s="36"/>
      <c r="AA31893" s="5"/>
      <c r="AC31893" s="36"/>
      <c r="AD31893" s="36"/>
      <c r="AE31893"/>
      <c r="AF31893"/>
      <c r="AH31893" s="36"/>
      <c r="AJ31893"/>
    </row>
    <row r="31894" spans="14:36">
      <c r="N31894" s="36"/>
      <c r="R31894" s="5"/>
      <c r="W31894"/>
      <c r="Y31894" s="36"/>
      <c r="AA31894" s="5"/>
      <c r="AC31894" s="36"/>
      <c r="AD31894" s="36"/>
      <c r="AE31894"/>
      <c r="AF31894"/>
      <c r="AH31894" s="36"/>
      <c r="AJ31894"/>
    </row>
    <row r="31895" spans="14:36">
      <c r="N31895" s="36"/>
      <c r="R31895" s="5"/>
      <c r="W31895"/>
      <c r="Y31895" s="36"/>
      <c r="AA31895" s="5"/>
      <c r="AC31895" s="36"/>
      <c r="AD31895" s="36"/>
      <c r="AE31895"/>
      <c r="AF31895"/>
      <c r="AH31895" s="36"/>
      <c r="AJ31895"/>
    </row>
    <row r="31896" spans="14:36">
      <c r="N31896" s="36"/>
      <c r="R31896" s="5"/>
      <c r="W31896"/>
      <c r="Y31896" s="36"/>
      <c r="AA31896" s="5"/>
      <c r="AC31896" s="36"/>
      <c r="AD31896" s="36"/>
      <c r="AE31896"/>
      <c r="AF31896"/>
      <c r="AH31896" s="36"/>
      <c r="AJ31896"/>
    </row>
    <row r="31897" spans="14:36">
      <c r="N31897" s="36"/>
      <c r="R31897" s="5"/>
      <c r="W31897"/>
      <c r="Y31897" s="36"/>
      <c r="AA31897" s="5"/>
      <c r="AC31897" s="36"/>
      <c r="AD31897" s="36"/>
      <c r="AE31897"/>
      <c r="AF31897"/>
      <c r="AH31897" s="36"/>
      <c r="AJ31897"/>
    </row>
    <row r="31898" spans="14:36">
      <c r="N31898" s="36"/>
      <c r="R31898" s="5"/>
      <c r="W31898"/>
      <c r="Y31898" s="36"/>
      <c r="AA31898" s="5"/>
      <c r="AC31898" s="36"/>
      <c r="AD31898" s="36"/>
      <c r="AE31898"/>
      <c r="AF31898"/>
      <c r="AH31898" s="36"/>
      <c r="AJ31898"/>
    </row>
    <row r="31899" spans="14:36">
      <c r="N31899" s="36"/>
      <c r="R31899" s="5"/>
      <c r="W31899"/>
      <c r="Y31899" s="36"/>
      <c r="AA31899" s="5"/>
      <c r="AC31899" s="36"/>
      <c r="AD31899" s="36"/>
      <c r="AE31899"/>
      <c r="AF31899"/>
      <c r="AH31899" s="36"/>
      <c r="AJ31899"/>
    </row>
    <row r="31900" spans="14:36">
      <c r="N31900" s="36"/>
      <c r="R31900" s="5"/>
      <c r="W31900"/>
      <c r="Y31900" s="36"/>
      <c r="AA31900" s="5"/>
      <c r="AC31900" s="36"/>
      <c r="AD31900" s="36"/>
      <c r="AE31900"/>
      <c r="AF31900"/>
      <c r="AH31900" s="36"/>
      <c r="AJ31900"/>
    </row>
    <row r="31901" spans="14:36">
      <c r="N31901" s="36"/>
      <c r="R31901" s="5"/>
      <c r="W31901"/>
      <c r="Y31901" s="36"/>
      <c r="AA31901" s="5"/>
      <c r="AC31901" s="36"/>
      <c r="AD31901" s="36"/>
      <c r="AE31901"/>
      <c r="AF31901"/>
      <c r="AH31901" s="36"/>
      <c r="AJ31901"/>
    </row>
    <row r="31902" spans="14:36">
      <c r="N31902" s="36"/>
      <c r="R31902" s="5"/>
      <c r="W31902"/>
      <c r="Y31902" s="36"/>
      <c r="AA31902" s="5"/>
      <c r="AC31902" s="36"/>
      <c r="AD31902" s="36"/>
      <c r="AE31902"/>
      <c r="AF31902"/>
      <c r="AH31902" s="36"/>
      <c r="AJ31902"/>
    </row>
    <row r="31903" spans="14:36">
      <c r="N31903" s="36"/>
      <c r="R31903" s="5"/>
      <c r="W31903"/>
      <c r="Y31903" s="36"/>
      <c r="AA31903" s="5"/>
      <c r="AC31903" s="36"/>
      <c r="AD31903" s="36"/>
      <c r="AE31903"/>
      <c r="AF31903"/>
      <c r="AH31903" s="36"/>
      <c r="AJ31903"/>
    </row>
    <row r="31904" spans="14:36">
      <c r="N31904" s="36"/>
      <c r="R31904" s="5"/>
      <c r="W31904"/>
      <c r="Y31904" s="36"/>
      <c r="AA31904" s="5"/>
      <c r="AC31904" s="36"/>
      <c r="AD31904" s="36"/>
      <c r="AE31904"/>
      <c r="AF31904"/>
      <c r="AH31904" s="36"/>
      <c r="AJ31904"/>
    </row>
    <row r="31905" spans="14:36">
      <c r="N31905" s="36"/>
      <c r="R31905" s="5"/>
      <c r="W31905"/>
      <c r="Y31905" s="36"/>
      <c r="AA31905" s="5"/>
      <c r="AC31905" s="36"/>
      <c r="AD31905" s="36"/>
      <c r="AE31905"/>
      <c r="AF31905"/>
      <c r="AH31905" s="36"/>
      <c r="AJ31905"/>
    </row>
    <row r="31906" spans="14:36">
      <c r="N31906" s="36"/>
      <c r="R31906" s="5"/>
      <c r="W31906"/>
      <c r="Y31906" s="36"/>
      <c r="AA31906" s="5"/>
      <c r="AC31906" s="36"/>
      <c r="AD31906" s="36"/>
      <c r="AE31906"/>
      <c r="AF31906"/>
      <c r="AH31906" s="36"/>
      <c r="AJ31906"/>
    </row>
    <row r="31907" spans="14:36">
      <c r="N31907" s="36"/>
      <c r="R31907" s="5"/>
      <c r="W31907"/>
      <c r="Y31907" s="36"/>
      <c r="AA31907" s="5"/>
      <c r="AC31907" s="36"/>
      <c r="AD31907" s="36"/>
      <c r="AE31907"/>
      <c r="AF31907"/>
      <c r="AH31907" s="36"/>
      <c r="AJ31907"/>
    </row>
    <row r="31908" spans="14:36">
      <c r="N31908" s="36"/>
      <c r="R31908" s="5"/>
      <c r="W31908"/>
      <c r="Y31908" s="36"/>
      <c r="AA31908" s="5"/>
      <c r="AC31908" s="36"/>
      <c r="AD31908" s="36"/>
      <c r="AE31908"/>
      <c r="AF31908"/>
      <c r="AH31908" s="36"/>
      <c r="AJ31908"/>
    </row>
    <row r="31909" spans="14:36">
      <c r="N31909" s="36"/>
      <c r="R31909" s="5"/>
      <c r="W31909"/>
      <c r="Y31909" s="36"/>
      <c r="AA31909" s="5"/>
      <c r="AC31909" s="36"/>
      <c r="AD31909" s="36"/>
      <c r="AE31909"/>
      <c r="AF31909"/>
      <c r="AH31909" s="36"/>
      <c r="AJ31909"/>
    </row>
    <row r="31910" spans="14:36">
      <c r="N31910" s="36"/>
      <c r="R31910" s="5"/>
      <c r="W31910"/>
      <c r="Y31910" s="36"/>
      <c r="AA31910" s="5"/>
      <c r="AC31910" s="36"/>
      <c r="AD31910" s="36"/>
      <c r="AE31910"/>
      <c r="AF31910"/>
      <c r="AH31910" s="36"/>
      <c r="AJ31910"/>
    </row>
    <row r="31911" spans="14:36">
      <c r="N31911" s="36"/>
      <c r="R31911" s="5"/>
      <c r="W31911"/>
      <c r="Y31911" s="36"/>
      <c r="AA31911" s="5"/>
      <c r="AC31911" s="36"/>
      <c r="AD31911" s="36"/>
      <c r="AE31911"/>
      <c r="AF31911"/>
      <c r="AH31911" s="36"/>
      <c r="AJ31911"/>
    </row>
    <row r="31912" spans="14:36">
      <c r="N31912" s="36"/>
      <c r="R31912" s="5"/>
      <c r="W31912"/>
      <c r="Y31912" s="36"/>
      <c r="AA31912" s="5"/>
      <c r="AC31912" s="36"/>
      <c r="AD31912" s="36"/>
      <c r="AE31912"/>
      <c r="AF31912"/>
      <c r="AH31912" s="36"/>
      <c r="AJ31912"/>
    </row>
    <row r="31913" spans="14:36">
      <c r="N31913" s="36"/>
      <c r="R31913" s="5"/>
      <c r="W31913"/>
      <c r="Y31913" s="36"/>
      <c r="AA31913" s="5"/>
      <c r="AC31913" s="36"/>
      <c r="AD31913" s="36"/>
      <c r="AE31913"/>
      <c r="AF31913"/>
      <c r="AH31913" s="36"/>
      <c r="AJ31913"/>
    </row>
    <row r="31914" spans="14:36">
      <c r="N31914" s="36"/>
      <c r="R31914" s="5"/>
      <c r="W31914"/>
      <c r="Y31914" s="36"/>
      <c r="AA31914" s="5"/>
      <c r="AC31914" s="36"/>
      <c r="AD31914" s="36"/>
      <c r="AE31914"/>
      <c r="AF31914"/>
      <c r="AH31914" s="36"/>
      <c r="AJ31914"/>
    </row>
    <row r="31915" spans="14:36">
      <c r="N31915" s="36"/>
      <c r="R31915" s="5"/>
      <c r="W31915"/>
      <c r="Y31915" s="36"/>
      <c r="AA31915" s="5"/>
      <c r="AC31915" s="36"/>
      <c r="AD31915" s="36"/>
      <c r="AE31915"/>
      <c r="AF31915"/>
      <c r="AH31915" s="36"/>
      <c r="AJ31915"/>
    </row>
    <row r="31916" spans="14:36">
      <c r="N31916" s="36"/>
      <c r="R31916" s="5"/>
      <c r="W31916"/>
      <c r="Y31916" s="36"/>
      <c r="AA31916" s="5"/>
      <c r="AC31916" s="36"/>
      <c r="AD31916" s="36"/>
      <c r="AE31916"/>
      <c r="AF31916"/>
      <c r="AH31916" s="36"/>
      <c r="AJ31916"/>
    </row>
    <row r="31917" spans="14:36">
      <c r="N31917" s="36"/>
      <c r="R31917" s="5"/>
      <c r="W31917"/>
      <c r="Y31917" s="36"/>
      <c r="AA31917" s="5"/>
      <c r="AC31917" s="36"/>
      <c r="AD31917" s="36"/>
      <c r="AE31917"/>
      <c r="AF31917"/>
      <c r="AH31917" s="36"/>
      <c r="AJ31917"/>
    </row>
    <row r="31918" spans="14:36">
      <c r="N31918" s="36"/>
      <c r="R31918" s="5"/>
      <c r="W31918"/>
      <c r="Y31918" s="36"/>
      <c r="AA31918" s="5"/>
      <c r="AC31918" s="36"/>
      <c r="AD31918" s="36"/>
      <c r="AE31918"/>
      <c r="AF31918"/>
      <c r="AH31918" s="36"/>
      <c r="AJ31918"/>
    </row>
    <row r="31919" spans="14:36">
      <c r="N31919" s="36"/>
      <c r="R31919" s="5"/>
      <c r="W31919"/>
      <c r="Y31919" s="36"/>
      <c r="AA31919" s="5"/>
      <c r="AC31919" s="36"/>
      <c r="AD31919" s="36"/>
      <c r="AE31919"/>
      <c r="AF31919"/>
      <c r="AH31919" s="36"/>
      <c r="AJ31919"/>
    </row>
    <row r="31920" spans="14:36">
      <c r="N31920" s="36"/>
      <c r="R31920" s="5"/>
      <c r="W31920"/>
      <c r="Y31920" s="36"/>
      <c r="AA31920" s="5"/>
      <c r="AC31920" s="36"/>
      <c r="AD31920" s="36"/>
      <c r="AE31920"/>
      <c r="AF31920"/>
      <c r="AH31920" s="36"/>
      <c r="AJ31920"/>
    </row>
    <row r="31921" spans="14:36">
      <c r="N31921" s="36"/>
      <c r="R31921" s="5"/>
      <c r="W31921"/>
      <c r="Y31921" s="36"/>
      <c r="AA31921" s="5"/>
      <c r="AC31921" s="36"/>
      <c r="AD31921" s="36"/>
      <c r="AE31921"/>
      <c r="AF31921"/>
      <c r="AH31921" s="36"/>
      <c r="AJ31921"/>
    </row>
    <row r="31922" spans="14:36">
      <c r="N31922" s="36"/>
      <c r="R31922" s="5"/>
      <c r="W31922"/>
      <c r="Y31922" s="36"/>
      <c r="AA31922" s="5"/>
      <c r="AC31922" s="36"/>
      <c r="AD31922" s="36"/>
      <c r="AE31922"/>
      <c r="AF31922"/>
      <c r="AH31922" s="36"/>
      <c r="AJ31922"/>
    </row>
    <row r="31923" spans="14:36">
      <c r="N31923" s="36"/>
      <c r="R31923" s="5"/>
      <c r="W31923"/>
      <c r="Y31923" s="36"/>
      <c r="AA31923" s="5"/>
      <c r="AC31923" s="36"/>
      <c r="AD31923" s="36"/>
      <c r="AE31923"/>
      <c r="AF31923"/>
      <c r="AH31923" s="36"/>
      <c r="AJ31923"/>
    </row>
    <row r="31924" spans="14:36">
      <c r="N31924" s="36"/>
      <c r="R31924" s="5"/>
      <c r="W31924"/>
      <c r="Y31924" s="36"/>
      <c r="AA31924" s="5"/>
      <c r="AC31924" s="36"/>
      <c r="AD31924" s="36"/>
      <c r="AE31924"/>
      <c r="AF31924"/>
      <c r="AH31924" s="36"/>
      <c r="AJ31924"/>
    </row>
    <row r="31925" spans="14:36">
      <c r="N31925" s="36"/>
      <c r="R31925" s="5"/>
      <c r="W31925"/>
      <c r="Y31925" s="36"/>
      <c r="AA31925" s="5"/>
      <c r="AC31925" s="36"/>
      <c r="AD31925" s="36"/>
      <c r="AE31925"/>
      <c r="AF31925"/>
      <c r="AH31925" s="36"/>
      <c r="AJ31925"/>
    </row>
    <row r="31926" spans="14:36">
      <c r="N31926" s="36"/>
      <c r="R31926" s="5"/>
      <c r="W31926"/>
      <c r="Y31926" s="36"/>
      <c r="AA31926" s="5"/>
      <c r="AC31926" s="36"/>
      <c r="AD31926" s="36"/>
      <c r="AE31926"/>
      <c r="AF31926"/>
      <c r="AH31926" s="36"/>
      <c r="AJ31926"/>
    </row>
    <row r="31927" spans="14:36">
      <c r="N31927" s="36"/>
      <c r="R31927" s="5"/>
      <c r="W31927"/>
      <c r="Y31927" s="36"/>
      <c r="AA31927" s="5"/>
      <c r="AC31927" s="36"/>
      <c r="AD31927" s="36"/>
      <c r="AE31927"/>
      <c r="AF31927"/>
      <c r="AH31927" s="36"/>
      <c r="AJ31927"/>
    </row>
    <row r="31928" spans="14:36">
      <c r="N31928" s="36"/>
      <c r="R31928" s="5"/>
      <c r="W31928"/>
      <c r="Y31928" s="36"/>
      <c r="AA31928" s="5"/>
      <c r="AC31928" s="36"/>
      <c r="AD31928" s="36"/>
      <c r="AE31928"/>
      <c r="AF31928"/>
      <c r="AH31928" s="36"/>
      <c r="AJ31928"/>
    </row>
    <row r="31929" spans="14:36">
      <c r="N31929" s="36"/>
      <c r="R31929" s="5"/>
      <c r="W31929"/>
      <c r="Y31929" s="36"/>
      <c r="AA31929" s="5"/>
      <c r="AC31929" s="36"/>
      <c r="AD31929" s="36"/>
      <c r="AE31929"/>
      <c r="AF31929"/>
      <c r="AH31929" s="36"/>
      <c r="AJ31929"/>
    </row>
    <row r="31930" spans="14:36">
      <c r="N31930" s="36"/>
      <c r="R31930" s="5"/>
      <c r="W31930"/>
      <c r="Y31930" s="36"/>
      <c r="AA31930" s="5"/>
      <c r="AC31930" s="36"/>
      <c r="AD31930" s="36"/>
      <c r="AE31930"/>
      <c r="AF31930"/>
      <c r="AH31930" s="36"/>
      <c r="AJ31930"/>
    </row>
    <row r="31931" spans="14:36">
      <c r="N31931" s="36"/>
      <c r="R31931" s="5"/>
      <c r="W31931"/>
      <c r="Y31931" s="36"/>
      <c r="AA31931" s="5"/>
      <c r="AC31931" s="36"/>
      <c r="AD31931" s="36"/>
      <c r="AE31931"/>
      <c r="AF31931"/>
      <c r="AH31931" s="36"/>
      <c r="AJ31931"/>
    </row>
    <row r="31932" spans="14:36">
      <c r="N31932" s="36"/>
      <c r="R31932" s="5"/>
      <c r="W31932"/>
      <c r="Y31932" s="36"/>
      <c r="AA31932" s="5"/>
      <c r="AC31932" s="36"/>
      <c r="AD31932" s="36"/>
      <c r="AE31932"/>
      <c r="AF31932"/>
      <c r="AH31932" s="36"/>
      <c r="AJ31932"/>
    </row>
    <row r="31933" spans="14:36">
      <c r="N31933" s="36"/>
      <c r="R31933" s="5"/>
      <c r="W31933"/>
      <c r="Y31933" s="36"/>
      <c r="AA31933" s="5"/>
      <c r="AC31933" s="36"/>
      <c r="AD31933" s="36"/>
      <c r="AE31933"/>
      <c r="AF31933"/>
      <c r="AH31933" s="36"/>
      <c r="AJ31933"/>
    </row>
    <row r="31934" spans="14:36">
      <c r="N31934" s="36"/>
      <c r="R31934" s="5"/>
      <c r="W31934"/>
      <c r="Y31934" s="36"/>
      <c r="AA31934" s="5"/>
      <c r="AC31934" s="36"/>
      <c r="AD31934" s="36"/>
      <c r="AE31934"/>
      <c r="AF31934"/>
      <c r="AH31934" s="36"/>
      <c r="AJ31934"/>
    </row>
    <row r="31935" spans="14:36">
      <c r="N31935" s="36"/>
      <c r="R31935" s="5"/>
      <c r="W31935"/>
      <c r="Y31935" s="36"/>
      <c r="AA31935" s="5"/>
      <c r="AC31935" s="36"/>
      <c r="AD31935" s="36"/>
      <c r="AE31935"/>
      <c r="AF31935"/>
      <c r="AH31935" s="36"/>
      <c r="AJ31935"/>
    </row>
    <row r="31936" spans="14:36">
      <c r="N31936" s="36"/>
      <c r="R31936" s="5"/>
      <c r="W31936"/>
      <c r="Y31936" s="36"/>
      <c r="AA31936" s="5"/>
      <c r="AC31936" s="36"/>
      <c r="AD31936" s="36"/>
      <c r="AE31936"/>
      <c r="AF31936"/>
      <c r="AH31936" s="36"/>
      <c r="AJ31936"/>
    </row>
    <row r="31937" spans="14:36">
      <c r="N31937" s="36"/>
      <c r="R31937" s="5"/>
      <c r="W31937"/>
      <c r="Y31937" s="36"/>
      <c r="AA31937" s="5"/>
      <c r="AC31937" s="36"/>
      <c r="AD31937" s="36"/>
      <c r="AE31937"/>
      <c r="AF31937"/>
      <c r="AH31937" s="36"/>
      <c r="AJ31937"/>
    </row>
    <row r="31938" spans="14:36">
      <c r="N31938" s="36"/>
      <c r="R31938" s="5"/>
      <c r="W31938"/>
      <c r="Y31938" s="36"/>
      <c r="AA31938" s="5"/>
      <c r="AC31938" s="36"/>
      <c r="AD31938" s="36"/>
      <c r="AE31938"/>
      <c r="AF31938"/>
      <c r="AH31938" s="36"/>
      <c r="AJ31938"/>
    </row>
    <row r="31939" spans="14:36">
      <c r="N31939" s="36"/>
      <c r="R31939" s="5"/>
      <c r="W31939"/>
      <c r="Y31939" s="36"/>
      <c r="AA31939" s="5"/>
      <c r="AC31939" s="36"/>
      <c r="AD31939" s="36"/>
      <c r="AE31939"/>
      <c r="AF31939"/>
      <c r="AH31939" s="36"/>
      <c r="AJ31939"/>
    </row>
    <row r="31940" spans="14:36">
      <c r="N31940" s="36"/>
      <c r="R31940" s="5"/>
      <c r="W31940"/>
      <c r="Y31940" s="36"/>
      <c r="AA31940" s="5"/>
      <c r="AC31940" s="36"/>
      <c r="AD31940" s="36"/>
      <c r="AE31940"/>
      <c r="AF31940"/>
      <c r="AH31940" s="36"/>
      <c r="AJ31940"/>
    </row>
    <row r="31941" spans="14:36">
      <c r="N31941" s="36"/>
      <c r="R31941" s="5"/>
      <c r="W31941"/>
      <c r="Y31941" s="36"/>
      <c r="AA31941" s="5"/>
      <c r="AC31941" s="36"/>
      <c r="AD31941" s="36"/>
      <c r="AE31941"/>
      <c r="AF31941"/>
      <c r="AH31941" s="36"/>
      <c r="AJ31941"/>
    </row>
    <row r="31942" spans="14:36">
      <c r="N31942" s="36"/>
      <c r="R31942" s="5"/>
      <c r="W31942"/>
      <c r="Y31942" s="36"/>
      <c r="AA31942" s="5"/>
      <c r="AC31942" s="36"/>
      <c r="AD31942" s="36"/>
      <c r="AE31942"/>
      <c r="AF31942"/>
      <c r="AH31942" s="36"/>
      <c r="AJ31942"/>
    </row>
    <row r="31943" spans="14:36">
      <c r="N31943" s="36"/>
      <c r="R31943" s="5"/>
      <c r="W31943"/>
      <c r="Y31943" s="36"/>
      <c r="AA31943" s="5"/>
      <c r="AC31943" s="36"/>
      <c r="AD31943" s="36"/>
      <c r="AE31943"/>
      <c r="AF31943"/>
      <c r="AH31943" s="36"/>
      <c r="AJ31943"/>
    </row>
    <row r="31944" spans="14:36">
      <c r="N31944" s="36"/>
      <c r="R31944" s="5"/>
      <c r="W31944"/>
      <c r="Y31944" s="36"/>
      <c r="AA31944" s="5"/>
      <c r="AC31944" s="36"/>
      <c r="AD31944" s="36"/>
      <c r="AE31944"/>
      <c r="AF31944"/>
      <c r="AH31944" s="36"/>
      <c r="AJ31944"/>
    </row>
    <row r="31945" spans="14:36">
      <c r="N31945" s="36"/>
      <c r="R31945" s="5"/>
      <c r="W31945"/>
      <c r="Y31945" s="36"/>
      <c r="AA31945" s="5"/>
      <c r="AC31945" s="36"/>
      <c r="AD31945" s="36"/>
      <c r="AE31945"/>
      <c r="AF31945"/>
      <c r="AH31945" s="36"/>
      <c r="AJ31945"/>
    </row>
    <row r="31946" spans="14:36">
      <c r="N31946" s="36"/>
      <c r="R31946" s="5"/>
      <c r="W31946"/>
      <c r="Y31946" s="36"/>
      <c r="AA31946" s="5"/>
      <c r="AC31946" s="36"/>
      <c r="AD31946" s="36"/>
      <c r="AE31946"/>
      <c r="AF31946"/>
      <c r="AH31946" s="36"/>
      <c r="AJ31946"/>
    </row>
    <row r="31947" spans="14:36">
      <c r="N31947" s="36"/>
      <c r="R31947" s="5"/>
      <c r="W31947"/>
      <c r="Y31947" s="36"/>
      <c r="AA31947" s="5"/>
      <c r="AC31947" s="36"/>
      <c r="AD31947" s="36"/>
      <c r="AE31947"/>
      <c r="AF31947"/>
      <c r="AH31947" s="36"/>
      <c r="AJ31947"/>
    </row>
    <row r="31948" spans="14:36">
      <c r="N31948" s="36"/>
      <c r="R31948" s="5"/>
      <c r="W31948"/>
      <c r="Y31948" s="36"/>
      <c r="AA31948" s="5"/>
      <c r="AC31948" s="36"/>
      <c r="AD31948" s="36"/>
      <c r="AE31948"/>
      <c r="AF31948"/>
      <c r="AH31948" s="36"/>
      <c r="AJ31948"/>
    </row>
    <row r="31949" spans="14:36">
      <c r="N31949" s="36"/>
      <c r="R31949" s="5"/>
      <c r="W31949"/>
      <c r="Y31949" s="36"/>
      <c r="AA31949" s="5"/>
      <c r="AC31949" s="36"/>
      <c r="AD31949" s="36"/>
      <c r="AE31949"/>
      <c r="AF31949"/>
      <c r="AH31949" s="36"/>
      <c r="AJ31949"/>
    </row>
    <row r="31950" spans="14:36">
      <c r="N31950" s="36"/>
      <c r="R31950" s="5"/>
      <c r="W31950"/>
      <c r="Y31950" s="36"/>
      <c r="AA31950" s="5"/>
      <c r="AC31950" s="36"/>
      <c r="AD31950" s="36"/>
      <c r="AE31950"/>
      <c r="AF31950"/>
      <c r="AH31950" s="36"/>
      <c r="AJ31950"/>
    </row>
    <row r="31951" spans="14:36">
      <c r="N31951" s="36"/>
      <c r="R31951" s="5"/>
      <c r="W31951"/>
      <c r="Y31951" s="36"/>
      <c r="AA31951" s="5"/>
      <c r="AC31951" s="36"/>
      <c r="AD31951" s="36"/>
      <c r="AE31951"/>
      <c r="AF31951"/>
      <c r="AH31951" s="36"/>
      <c r="AJ31951"/>
    </row>
    <row r="31952" spans="14:36">
      <c r="N31952" s="36"/>
      <c r="R31952" s="5"/>
      <c r="W31952"/>
      <c r="Y31952" s="36"/>
      <c r="AA31952" s="5"/>
      <c r="AC31952" s="36"/>
      <c r="AD31952" s="36"/>
      <c r="AE31952"/>
      <c r="AF31952"/>
      <c r="AH31952" s="36"/>
      <c r="AJ31952"/>
    </row>
    <row r="31953" spans="14:36">
      <c r="N31953" s="36"/>
      <c r="R31953" s="5"/>
      <c r="W31953"/>
      <c r="Y31953" s="36"/>
      <c r="AA31953" s="5"/>
      <c r="AC31953" s="36"/>
      <c r="AD31953" s="36"/>
      <c r="AE31953"/>
      <c r="AF31953"/>
      <c r="AH31953" s="36"/>
      <c r="AJ31953"/>
    </row>
    <row r="31954" spans="14:36">
      <c r="N31954" s="36"/>
      <c r="R31954" s="5"/>
      <c r="W31954"/>
      <c r="Y31954" s="36"/>
      <c r="AA31954" s="5"/>
      <c r="AC31954" s="36"/>
      <c r="AD31954" s="36"/>
      <c r="AE31954"/>
      <c r="AF31954"/>
      <c r="AH31954" s="36"/>
      <c r="AJ31954"/>
    </row>
    <row r="31955" spans="14:36">
      <c r="N31955" s="36"/>
      <c r="R31955" s="5"/>
      <c r="W31955"/>
      <c r="Y31955" s="36"/>
      <c r="AA31955" s="5"/>
      <c r="AC31955" s="36"/>
      <c r="AD31955" s="36"/>
      <c r="AE31955"/>
      <c r="AF31955"/>
      <c r="AH31955" s="36"/>
      <c r="AJ31955"/>
    </row>
    <row r="31956" spans="14:36">
      <c r="N31956" s="36"/>
      <c r="R31956" s="5"/>
      <c r="W31956"/>
      <c r="Y31956" s="36"/>
      <c r="AA31956" s="5"/>
      <c r="AC31956" s="36"/>
      <c r="AD31956" s="36"/>
      <c r="AE31956"/>
      <c r="AF31956"/>
      <c r="AH31956" s="36"/>
      <c r="AJ31956"/>
    </row>
    <row r="31957" spans="14:36">
      <c r="N31957" s="36"/>
      <c r="R31957" s="5"/>
      <c r="W31957"/>
      <c r="Y31957" s="36"/>
      <c r="AA31957" s="5"/>
      <c r="AC31957" s="36"/>
      <c r="AD31957" s="36"/>
      <c r="AE31957"/>
      <c r="AF31957"/>
      <c r="AH31957" s="36"/>
      <c r="AJ31957"/>
    </row>
    <row r="31958" spans="14:36">
      <c r="N31958" s="36"/>
      <c r="R31958" s="5"/>
      <c r="W31958"/>
      <c r="Y31958" s="36"/>
      <c r="AA31958" s="5"/>
      <c r="AC31958" s="36"/>
      <c r="AD31958" s="36"/>
      <c r="AE31958"/>
      <c r="AF31958"/>
      <c r="AH31958" s="36"/>
      <c r="AJ31958"/>
    </row>
    <row r="31959" spans="14:36">
      <c r="N31959" s="36"/>
      <c r="R31959" s="5"/>
      <c r="W31959"/>
      <c r="Y31959" s="36"/>
      <c r="AA31959" s="5"/>
      <c r="AC31959" s="36"/>
      <c r="AD31959" s="36"/>
      <c r="AE31959"/>
      <c r="AF31959"/>
      <c r="AH31959" s="36"/>
      <c r="AJ31959"/>
    </row>
    <row r="31960" spans="14:36">
      <c r="N31960" s="36"/>
      <c r="R31960" s="5"/>
      <c r="W31960"/>
      <c r="Y31960" s="36"/>
      <c r="AA31960" s="5"/>
      <c r="AC31960" s="36"/>
      <c r="AD31960" s="36"/>
      <c r="AE31960"/>
      <c r="AF31960"/>
      <c r="AH31960" s="36"/>
      <c r="AJ31960"/>
    </row>
    <row r="31961" spans="14:36">
      <c r="N31961" s="36"/>
      <c r="R31961" s="5"/>
      <c r="W31961"/>
      <c r="Y31961" s="36"/>
      <c r="AA31961" s="5"/>
      <c r="AC31961" s="36"/>
      <c r="AD31961" s="36"/>
      <c r="AE31961"/>
      <c r="AF31961"/>
      <c r="AH31961" s="36"/>
      <c r="AJ31961"/>
    </row>
    <row r="31962" spans="14:36">
      <c r="N31962" s="36"/>
      <c r="R31962" s="5"/>
      <c r="W31962"/>
      <c r="Y31962" s="36"/>
      <c r="AA31962" s="5"/>
      <c r="AC31962" s="36"/>
      <c r="AD31962" s="36"/>
      <c r="AE31962"/>
      <c r="AF31962"/>
      <c r="AH31962" s="36"/>
      <c r="AJ31962"/>
    </row>
    <row r="31963" spans="14:36">
      <c r="N31963" s="36"/>
      <c r="R31963" s="5"/>
      <c r="W31963"/>
      <c r="Y31963" s="36"/>
      <c r="AA31963" s="5"/>
      <c r="AC31963" s="36"/>
      <c r="AD31963" s="36"/>
      <c r="AE31963"/>
      <c r="AF31963"/>
      <c r="AH31963" s="36"/>
      <c r="AJ31963"/>
    </row>
    <row r="31964" spans="14:36">
      <c r="N31964" s="36"/>
      <c r="R31964" s="5"/>
      <c r="W31964"/>
      <c r="Y31964" s="36"/>
      <c r="AA31964" s="5"/>
      <c r="AC31964" s="36"/>
      <c r="AD31964" s="36"/>
      <c r="AE31964"/>
      <c r="AF31964"/>
      <c r="AH31964" s="36"/>
      <c r="AJ31964"/>
    </row>
    <row r="31965" spans="14:36">
      <c r="N31965" s="36"/>
      <c r="R31965" s="5"/>
      <c r="W31965"/>
      <c r="Y31965" s="36"/>
      <c r="AA31965" s="5"/>
      <c r="AC31965" s="36"/>
      <c r="AD31965" s="36"/>
      <c r="AE31965"/>
      <c r="AF31965"/>
      <c r="AH31965" s="36"/>
      <c r="AJ31965"/>
    </row>
    <row r="31966" spans="14:36">
      <c r="N31966" s="36"/>
      <c r="R31966" s="5"/>
      <c r="W31966"/>
      <c r="Y31966" s="36"/>
      <c r="AA31966" s="5"/>
      <c r="AC31966" s="36"/>
      <c r="AD31966" s="36"/>
      <c r="AE31966"/>
      <c r="AF31966"/>
      <c r="AH31966" s="36"/>
      <c r="AJ31966"/>
    </row>
    <row r="31967" spans="14:36">
      <c r="N31967" s="36"/>
      <c r="R31967" s="5"/>
      <c r="W31967"/>
      <c r="Y31967" s="36"/>
      <c r="AA31967" s="5"/>
      <c r="AC31967" s="36"/>
      <c r="AD31967" s="36"/>
      <c r="AE31967"/>
      <c r="AF31967"/>
      <c r="AH31967" s="36"/>
      <c r="AJ31967"/>
    </row>
    <row r="31968" spans="14:36">
      <c r="N31968" s="36"/>
      <c r="R31968" s="5"/>
      <c r="W31968"/>
      <c r="Y31968" s="36"/>
      <c r="AA31968" s="5"/>
      <c r="AC31968" s="36"/>
      <c r="AD31968" s="36"/>
      <c r="AE31968"/>
      <c r="AF31968"/>
      <c r="AH31968" s="36"/>
      <c r="AJ31968"/>
    </row>
    <row r="31969" spans="14:36">
      <c r="N31969" s="36"/>
      <c r="R31969" s="5"/>
      <c r="W31969"/>
      <c r="Y31969" s="36"/>
      <c r="AA31969" s="5"/>
      <c r="AC31969" s="36"/>
      <c r="AD31969" s="36"/>
      <c r="AE31969"/>
      <c r="AF31969"/>
      <c r="AH31969" s="36"/>
      <c r="AJ31969"/>
    </row>
    <row r="31970" spans="14:36">
      <c r="N31970" s="36"/>
      <c r="R31970" s="5"/>
      <c r="W31970"/>
      <c r="Y31970" s="36"/>
      <c r="AA31970" s="5"/>
      <c r="AC31970" s="36"/>
      <c r="AD31970" s="36"/>
      <c r="AE31970"/>
      <c r="AF31970"/>
      <c r="AH31970" s="36"/>
      <c r="AJ31970"/>
    </row>
    <row r="31971" spans="14:36">
      <c r="N31971" s="36"/>
      <c r="R31971" s="5"/>
      <c r="W31971"/>
      <c r="Y31971" s="36"/>
      <c r="AA31971" s="5"/>
      <c r="AC31971" s="36"/>
      <c r="AD31971" s="36"/>
      <c r="AE31971"/>
      <c r="AF31971"/>
      <c r="AH31971" s="36"/>
      <c r="AJ31971"/>
    </row>
    <row r="31972" spans="14:36">
      <c r="N31972" s="36"/>
      <c r="R31972" s="5"/>
      <c r="W31972"/>
      <c r="Y31972" s="36"/>
      <c r="AA31972" s="5"/>
      <c r="AC31972" s="36"/>
      <c r="AD31972" s="36"/>
      <c r="AE31972"/>
      <c r="AF31972"/>
      <c r="AH31972" s="36"/>
      <c r="AJ31972"/>
    </row>
    <row r="31973" spans="14:36">
      <c r="N31973" s="36"/>
      <c r="R31973" s="5"/>
      <c r="W31973"/>
      <c r="Y31973" s="36"/>
      <c r="AA31973" s="5"/>
      <c r="AC31973" s="36"/>
      <c r="AD31973" s="36"/>
      <c r="AE31973"/>
      <c r="AF31973"/>
      <c r="AH31973" s="36"/>
      <c r="AJ31973"/>
    </row>
    <row r="31974" spans="14:36">
      <c r="N31974" s="36"/>
      <c r="R31974" s="5"/>
      <c r="W31974"/>
      <c r="Y31974" s="36"/>
      <c r="AA31974" s="5"/>
      <c r="AC31974" s="36"/>
      <c r="AD31974" s="36"/>
      <c r="AE31974"/>
      <c r="AF31974"/>
      <c r="AH31974" s="36"/>
      <c r="AJ31974"/>
    </row>
    <row r="31975" spans="14:36">
      <c r="N31975" s="36"/>
      <c r="R31975" s="5"/>
      <c r="W31975"/>
      <c r="Y31975" s="36"/>
      <c r="AA31975" s="5"/>
      <c r="AC31975" s="36"/>
      <c r="AD31975" s="36"/>
      <c r="AE31975"/>
      <c r="AF31975"/>
      <c r="AH31975" s="36"/>
      <c r="AJ31975"/>
    </row>
    <row r="31976" spans="14:36">
      <c r="N31976" s="36"/>
      <c r="R31976" s="5"/>
      <c r="W31976"/>
      <c r="Y31976" s="36"/>
      <c r="AA31976" s="5"/>
      <c r="AC31976" s="36"/>
      <c r="AD31976" s="36"/>
      <c r="AE31976"/>
      <c r="AF31976"/>
      <c r="AH31976" s="36"/>
      <c r="AJ31976"/>
    </row>
    <row r="31977" spans="14:36">
      <c r="N31977" s="36"/>
      <c r="R31977" s="5"/>
      <c r="W31977"/>
      <c r="Y31977" s="36"/>
      <c r="AA31977" s="5"/>
      <c r="AC31977" s="36"/>
      <c r="AD31977" s="36"/>
      <c r="AE31977"/>
      <c r="AF31977"/>
      <c r="AH31977" s="36"/>
      <c r="AJ31977"/>
    </row>
    <row r="31978" spans="14:36">
      <c r="N31978" s="36"/>
      <c r="R31978" s="5"/>
      <c r="W31978"/>
      <c r="Y31978" s="36"/>
      <c r="AA31978" s="5"/>
      <c r="AC31978" s="36"/>
      <c r="AD31978" s="36"/>
      <c r="AE31978"/>
      <c r="AF31978"/>
      <c r="AH31978" s="36"/>
      <c r="AJ31978"/>
    </row>
    <row r="31979" spans="14:36">
      <c r="N31979" s="36"/>
      <c r="R31979" s="5"/>
      <c r="W31979"/>
      <c r="Y31979" s="36"/>
      <c r="AA31979" s="5"/>
      <c r="AC31979" s="36"/>
      <c r="AD31979" s="36"/>
      <c r="AE31979"/>
      <c r="AF31979"/>
      <c r="AH31979" s="36"/>
      <c r="AJ31979"/>
    </row>
    <row r="31980" spans="14:36">
      <c r="N31980" s="36"/>
      <c r="R31980" s="5"/>
      <c r="W31980"/>
      <c r="Y31980" s="36"/>
      <c r="AA31980" s="5"/>
      <c r="AC31980" s="36"/>
      <c r="AD31980" s="36"/>
      <c r="AE31980"/>
      <c r="AF31980"/>
      <c r="AH31980" s="36"/>
      <c r="AJ31980"/>
    </row>
    <row r="31981" spans="14:36">
      <c r="N31981" s="36"/>
      <c r="R31981" s="5"/>
      <c r="W31981"/>
      <c r="Y31981" s="36"/>
      <c r="AA31981" s="5"/>
      <c r="AC31981" s="36"/>
      <c r="AD31981" s="36"/>
      <c r="AE31981"/>
      <c r="AF31981"/>
      <c r="AH31981" s="36"/>
      <c r="AJ31981"/>
    </row>
    <row r="31982" spans="14:36">
      <c r="N31982" s="36"/>
      <c r="R31982" s="5"/>
      <c r="W31982"/>
      <c r="Y31982" s="36"/>
      <c r="AA31982" s="5"/>
      <c r="AC31982" s="36"/>
      <c r="AD31982" s="36"/>
      <c r="AE31982"/>
      <c r="AF31982"/>
      <c r="AH31982" s="36"/>
      <c r="AJ31982"/>
    </row>
    <row r="31983" spans="14:36">
      <c r="N31983" s="36"/>
      <c r="R31983" s="5"/>
      <c r="W31983"/>
      <c r="Y31983" s="36"/>
      <c r="AA31983" s="5"/>
      <c r="AC31983" s="36"/>
      <c r="AD31983" s="36"/>
      <c r="AE31983"/>
      <c r="AF31983"/>
      <c r="AH31983" s="36"/>
      <c r="AJ31983"/>
    </row>
    <row r="31984" spans="14:36">
      <c r="N31984" s="36"/>
      <c r="R31984" s="5"/>
      <c r="W31984"/>
      <c r="Y31984" s="36"/>
      <c r="AA31984" s="5"/>
      <c r="AC31984" s="36"/>
      <c r="AD31984" s="36"/>
      <c r="AE31984"/>
      <c r="AF31984"/>
      <c r="AH31984" s="36"/>
      <c r="AJ31984"/>
    </row>
    <row r="31985" spans="14:36">
      <c r="N31985" s="36"/>
      <c r="R31985" s="5"/>
      <c r="W31985"/>
      <c r="Y31985" s="36"/>
      <c r="AA31985" s="5"/>
      <c r="AC31985" s="36"/>
      <c r="AD31985" s="36"/>
      <c r="AE31985"/>
      <c r="AF31985"/>
      <c r="AH31985" s="36"/>
      <c r="AJ31985"/>
    </row>
    <row r="31986" spans="14:36">
      <c r="N31986" s="36"/>
      <c r="R31986" s="5"/>
      <c r="W31986"/>
      <c r="Y31986" s="36"/>
      <c r="AA31986" s="5"/>
      <c r="AC31986" s="36"/>
      <c r="AD31986" s="36"/>
      <c r="AE31986"/>
      <c r="AF31986"/>
      <c r="AH31986" s="36"/>
      <c r="AJ31986"/>
    </row>
    <row r="31987" spans="14:36">
      <c r="N31987" s="36"/>
      <c r="R31987" s="5"/>
      <c r="W31987"/>
      <c r="Y31987" s="36"/>
      <c r="AA31987" s="5"/>
      <c r="AC31987" s="36"/>
      <c r="AD31987" s="36"/>
      <c r="AE31987"/>
      <c r="AF31987"/>
      <c r="AH31987" s="36"/>
      <c r="AJ31987"/>
    </row>
    <row r="31988" spans="14:36">
      <c r="N31988" s="36"/>
      <c r="R31988" s="5"/>
      <c r="W31988"/>
      <c r="Y31988" s="36"/>
      <c r="AA31988" s="5"/>
      <c r="AC31988" s="36"/>
      <c r="AD31988" s="36"/>
      <c r="AE31988"/>
      <c r="AF31988"/>
      <c r="AH31988" s="36"/>
      <c r="AJ31988"/>
    </row>
    <row r="31989" spans="14:36">
      <c r="N31989" s="36"/>
      <c r="R31989" s="5"/>
      <c r="W31989"/>
      <c r="Y31989" s="36"/>
      <c r="AA31989" s="5"/>
      <c r="AC31989" s="36"/>
      <c r="AD31989" s="36"/>
      <c r="AE31989"/>
      <c r="AF31989"/>
      <c r="AH31989" s="36"/>
      <c r="AJ31989"/>
    </row>
    <row r="31990" spans="14:36">
      <c r="N31990" s="36"/>
      <c r="R31990" s="5"/>
      <c r="W31990"/>
      <c r="Y31990" s="36"/>
      <c r="AA31990" s="5"/>
      <c r="AC31990" s="36"/>
      <c r="AD31990" s="36"/>
      <c r="AE31990"/>
      <c r="AF31990"/>
      <c r="AH31990" s="36"/>
      <c r="AJ31990"/>
    </row>
    <row r="31991" spans="14:36">
      <c r="N31991" s="36"/>
      <c r="R31991" s="5"/>
      <c r="W31991"/>
      <c r="Y31991" s="36"/>
      <c r="AA31991" s="5"/>
      <c r="AC31991" s="36"/>
      <c r="AD31991" s="36"/>
      <c r="AE31991"/>
      <c r="AF31991"/>
      <c r="AH31991" s="36"/>
      <c r="AJ31991"/>
    </row>
    <row r="31992" spans="14:36">
      <c r="N31992" s="36"/>
      <c r="R31992" s="5"/>
      <c r="W31992"/>
      <c r="Y31992" s="36"/>
      <c r="AA31992" s="5"/>
      <c r="AC31992" s="36"/>
      <c r="AD31992" s="36"/>
      <c r="AE31992"/>
      <c r="AF31992"/>
      <c r="AH31992" s="36"/>
      <c r="AJ31992"/>
    </row>
    <row r="31993" spans="14:36">
      <c r="N31993" s="36"/>
      <c r="R31993" s="5"/>
      <c r="W31993"/>
      <c r="Y31993" s="36"/>
      <c r="AA31993" s="5"/>
      <c r="AC31993" s="36"/>
      <c r="AD31993" s="36"/>
      <c r="AE31993"/>
      <c r="AF31993"/>
      <c r="AH31993" s="36"/>
      <c r="AJ31993"/>
    </row>
    <row r="31994" spans="14:36">
      <c r="N31994" s="36"/>
      <c r="R31994" s="5"/>
      <c r="W31994"/>
      <c r="Y31994" s="36"/>
      <c r="AA31994" s="5"/>
      <c r="AC31994" s="36"/>
      <c r="AD31994" s="36"/>
      <c r="AE31994"/>
      <c r="AF31994"/>
      <c r="AH31994" s="36"/>
      <c r="AJ31994"/>
    </row>
    <row r="31995" spans="14:36">
      <c r="N31995" s="36"/>
      <c r="R31995" s="5"/>
      <c r="W31995"/>
      <c r="Y31995" s="36"/>
      <c r="AA31995" s="5"/>
      <c r="AC31995" s="36"/>
      <c r="AD31995" s="36"/>
      <c r="AE31995"/>
      <c r="AF31995"/>
      <c r="AH31995" s="36"/>
      <c r="AJ31995"/>
    </row>
    <row r="31996" spans="14:36">
      <c r="N31996" s="36"/>
      <c r="R31996" s="5"/>
      <c r="W31996"/>
      <c r="Y31996" s="36"/>
      <c r="AA31996" s="5"/>
      <c r="AC31996" s="36"/>
      <c r="AD31996" s="36"/>
      <c r="AE31996"/>
      <c r="AF31996"/>
      <c r="AH31996" s="36"/>
      <c r="AJ31996"/>
    </row>
    <row r="31997" spans="14:36">
      <c r="N31997" s="36"/>
      <c r="R31997" s="5"/>
      <c r="W31997"/>
      <c r="Y31997" s="36"/>
      <c r="AA31997" s="5"/>
      <c r="AC31997" s="36"/>
      <c r="AD31997" s="36"/>
      <c r="AE31997"/>
      <c r="AF31997"/>
      <c r="AH31997" s="36"/>
      <c r="AJ31997"/>
    </row>
    <row r="31998" spans="14:36">
      <c r="N31998" s="36"/>
      <c r="R31998" s="5"/>
      <c r="W31998"/>
      <c r="Y31998" s="36"/>
      <c r="AA31998" s="5"/>
      <c r="AC31998" s="36"/>
      <c r="AD31998" s="36"/>
      <c r="AE31998"/>
      <c r="AF31998"/>
      <c r="AH31998" s="36"/>
      <c r="AJ31998"/>
    </row>
    <row r="31999" spans="14:36">
      <c r="N31999" s="36"/>
      <c r="R31999" s="5"/>
      <c r="W31999"/>
      <c r="Y31999" s="36"/>
      <c r="AA31999" s="5"/>
      <c r="AC31999" s="36"/>
      <c r="AD31999" s="36"/>
      <c r="AE31999"/>
      <c r="AF31999"/>
      <c r="AH31999" s="36"/>
      <c r="AJ31999"/>
    </row>
    <row r="32000" spans="14:36">
      <c r="N32000" s="36"/>
      <c r="R32000" s="5"/>
      <c r="W32000"/>
      <c r="Y32000" s="36"/>
      <c r="AA32000" s="5"/>
      <c r="AC32000" s="36"/>
      <c r="AD32000" s="36"/>
      <c r="AE32000"/>
      <c r="AF32000"/>
      <c r="AH32000" s="36"/>
      <c r="AJ32000"/>
    </row>
    <row r="32001" spans="14:36">
      <c r="N32001" s="36"/>
      <c r="R32001" s="5"/>
      <c r="W32001"/>
      <c r="Y32001" s="36"/>
      <c r="AA32001" s="5"/>
      <c r="AC32001" s="36"/>
      <c r="AD32001" s="36"/>
      <c r="AE32001"/>
      <c r="AF32001"/>
      <c r="AH32001" s="36"/>
      <c r="AJ32001"/>
    </row>
    <row r="32002" spans="14:36">
      <c r="N32002" s="36"/>
      <c r="R32002" s="5"/>
      <c r="W32002"/>
      <c r="Y32002" s="36"/>
      <c r="AA32002" s="5"/>
      <c r="AC32002" s="36"/>
      <c r="AD32002" s="36"/>
      <c r="AE32002"/>
      <c r="AF32002"/>
      <c r="AH32002" s="36"/>
      <c r="AJ32002"/>
    </row>
    <row r="32003" spans="14:36">
      <c r="N32003" s="36"/>
      <c r="R32003" s="5"/>
      <c r="W32003"/>
      <c r="Y32003" s="36"/>
      <c r="AA32003" s="5"/>
      <c r="AC32003" s="36"/>
      <c r="AD32003" s="36"/>
      <c r="AE32003"/>
      <c r="AF32003"/>
      <c r="AH32003" s="36"/>
      <c r="AJ32003"/>
    </row>
    <row r="32004" spans="14:36">
      <c r="N32004" s="36"/>
      <c r="R32004" s="5"/>
      <c r="W32004"/>
      <c r="Y32004" s="36"/>
      <c r="AA32004" s="5"/>
      <c r="AC32004" s="36"/>
      <c r="AD32004" s="36"/>
      <c r="AE32004"/>
      <c r="AF32004"/>
      <c r="AH32004" s="36"/>
      <c r="AJ32004"/>
    </row>
    <row r="32005" spans="14:36">
      <c r="N32005" s="36"/>
      <c r="R32005" s="5"/>
      <c r="W32005"/>
      <c r="Y32005" s="36"/>
      <c r="AA32005" s="5"/>
      <c r="AC32005" s="36"/>
      <c r="AD32005" s="36"/>
      <c r="AE32005"/>
      <c r="AF32005"/>
      <c r="AH32005" s="36"/>
      <c r="AJ32005"/>
    </row>
    <row r="32006" spans="14:36">
      <c r="N32006" s="36"/>
      <c r="R32006" s="5"/>
      <c r="W32006"/>
      <c r="Y32006" s="36"/>
      <c r="AA32006" s="5"/>
      <c r="AC32006" s="36"/>
      <c r="AD32006" s="36"/>
      <c r="AE32006"/>
      <c r="AF32006"/>
      <c r="AH32006" s="36"/>
      <c r="AJ32006"/>
    </row>
    <row r="32007" spans="14:36">
      <c r="N32007" s="36"/>
      <c r="R32007" s="5"/>
      <c r="W32007"/>
      <c r="Y32007" s="36"/>
      <c r="AA32007" s="5"/>
      <c r="AC32007" s="36"/>
      <c r="AD32007" s="36"/>
      <c r="AE32007"/>
      <c r="AF32007"/>
      <c r="AH32007" s="36"/>
      <c r="AJ32007"/>
    </row>
    <row r="32008" spans="14:36">
      <c r="N32008" s="36"/>
      <c r="R32008" s="5"/>
      <c r="W32008"/>
      <c r="Y32008" s="36"/>
      <c r="AA32008" s="5"/>
      <c r="AC32008" s="36"/>
      <c r="AD32008" s="36"/>
      <c r="AE32008"/>
      <c r="AF32008"/>
      <c r="AH32008" s="36"/>
      <c r="AJ32008"/>
    </row>
    <row r="32009" spans="14:36">
      <c r="N32009" s="36"/>
      <c r="R32009" s="5"/>
      <c r="W32009"/>
      <c r="Y32009" s="36"/>
      <c r="AA32009" s="5"/>
      <c r="AC32009" s="36"/>
      <c r="AD32009" s="36"/>
      <c r="AE32009"/>
      <c r="AF32009"/>
      <c r="AH32009" s="36"/>
      <c r="AJ32009"/>
    </row>
    <row r="32010" spans="14:36">
      <c r="N32010" s="36"/>
      <c r="R32010" s="5"/>
      <c r="W32010"/>
      <c r="Y32010" s="36"/>
      <c r="AA32010" s="5"/>
      <c r="AC32010" s="36"/>
      <c r="AD32010" s="36"/>
      <c r="AE32010"/>
      <c r="AF32010"/>
      <c r="AH32010" s="36"/>
      <c r="AJ32010"/>
    </row>
    <row r="32011" spans="14:36">
      <c r="N32011" s="36"/>
      <c r="R32011" s="5"/>
      <c r="W32011"/>
      <c r="Y32011" s="36"/>
      <c r="AA32011" s="5"/>
      <c r="AC32011" s="36"/>
      <c r="AD32011" s="36"/>
      <c r="AE32011"/>
      <c r="AF32011"/>
      <c r="AH32011" s="36"/>
      <c r="AJ32011"/>
    </row>
    <row r="32012" spans="14:36">
      <c r="N32012" s="36"/>
      <c r="R32012" s="5"/>
      <c r="W32012"/>
      <c r="Y32012" s="36"/>
      <c r="AA32012" s="5"/>
      <c r="AC32012" s="36"/>
      <c r="AD32012" s="36"/>
      <c r="AE32012"/>
      <c r="AF32012"/>
      <c r="AH32012" s="36"/>
      <c r="AJ32012"/>
    </row>
    <row r="32013" spans="14:36">
      <c r="N32013" s="36"/>
      <c r="R32013" s="5"/>
      <c r="W32013"/>
      <c r="Y32013" s="36"/>
      <c r="AA32013" s="5"/>
      <c r="AC32013" s="36"/>
      <c r="AD32013" s="36"/>
      <c r="AE32013"/>
      <c r="AF32013"/>
      <c r="AH32013" s="36"/>
      <c r="AJ32013"/>
    </row>
    <row r="32014" spans="14:36">
      <c r="N32014" s="36"/>
      <c r="R32014" s="5"/>
      <c r="W32014"/>
      <c r="Y32014" s="36"/>
      <c r="AA32014" s="5"/>
      <c r="AC32014" s="36"/>
      <c r="AD32014" s="36"/>
      <c r="AE32014"/>
      <c r="AF32014"/>
      <c r="AH32014" s="36"/>
      <c r="AJ32014"/>
    </row>
    <row r="32015" spans="14:36">
      <c r="N32015" s="36"/>
      <c r="R32015" s="5"/>
      <c r="W32015"/>
      <c r="Y32015" s="36"/>
      <c r="AA32015" s="5"/>
      <c r="AC32015" s="36"/>
      <c r="AD32015" s="36"/>
      <c r="AE32015"/>
      <c r="AF32015"/>
      <c r="AH32015" s="36"/>
      <c r="AJ32015"/>
    </row>
    <row r="32016" spans="14:36">
      <c r="N32016" s="36"/>
      <c r="R32016" s="5"/>
      <c r="W32016"/>
      <c r="Y32016" s="36"/>
      <c r="AA32016" s="5"/>
      <c r="AC32016" s="36"/>
      <c r="AD32016" s="36"/>
      <c r="AE32016"/>
      <c r="AF32016"/>
      <c r="AH32016" s="36"/>
      <c r="AJ32016"/>
    </row>
    <row r="32017" spans="14:36">
      <c r="N32017" s="36"/>
      <c r="R32017" s="5"/>
      <c r="W32017"/>
      <c r="Y32017" s="36"/>
      <c r="AA32017" s="5"/>
      <c r="AC32017" s="36"/>
      <c r="AD32017" s="36"/>
      <c r="AE32017"/>
      <c r="AF32017"/>
      <c r="AH32017" s="36"/>
      <c r="AJ32017"/>
    </row>
    <row r="32018" spans="14:36">
      <c r="N32018" s="36"/>
      <c r="R32018" s="5"/>
      <c r="W32018"/>
      <c r="Y32018" s="36"/>
      <c r="AA32018" s="5"/>
      <c r="AC32018" s="36"/>
      <c r="AD32018" s="36"/>
      <c r="AE32018"/>
      <c r="AF32018"/>
      <c r="AH32018" s="36"/>
      <c r="AJ32018"/>
    </row>
    <row r="32019" spans="14:36">
      <c r="N32019" s="36"/>
      <c r="R32019" s="5"/>
      <c r="W32019"/>
      <c r="Y32019" s="36"/>
      <c r="AA32019" s="5"/>
      <c r="AC32019" s="36"/>
      <c r="AD32019" s="36"/>
      <c r="AE32019"/>
      <c r="AF32019"/>
      <c r="AH32019" s="36"/>
      <c r="AJ32019"/>
    </row>
    <row r="32020" spans="14:36">
      <c r="N32020" s="36"/>
      <c r="R32020" s="5"/>
      <c r="W32020"/>
      <c r="Y32020" s="36"/>
      <c r="AA32020" s="5"/>
      <c r="AC32020" s="36"/>
      <c r="AD32020" s="36"/>
      <c r="AE32020"/>
      <c r="AF32020"/>
      <c r="AH32020" s="36"/>
      <c r="AJ32020"/>
    </row>
    <row r="32021" spans="14:36">
      <c r="N32021" s="36"/>
      <c r="R32021" s="5"/>
      <c r="W32021"/>
      <c r="Y32021" s="36"/>
      <c r="AA32021" s="5"/>
      <c r="AC32021" s="36"/>
      <c r="AD32021" s="36"/>
      <c r="AE32021"/>
      <c r="AF32021"/>
      <c r="AH32021" s="36"/>
      <c r="AJ32021"/>
    </row>
    <row r="32022" spans="14:36">
      <c r="N32022" s="36"/>
      <c r="R32022" s="5"/>
      <c r="W32022"/>
      <c r="Y32022" s="36"/>
      <c r="AA32022" s="5"/>
      <c r="AC32022" s="36"/>
      <c r="AD32022" s="36"/>
      <c r="AE32022"/>
      <c r="AF32022"/>
      <c r="AH32022" s="36"/>
      <c r="AJ32022"/>
    </row>
    <row r="32023" spans="14:36">
      <c r="N32023" s="36"/>
      <c r="R32023" s="5"/>
      <c r="W32023"/>
      <c r="Y32023" s="36"/>
      <c r="AA32023" s="5"/>
      <c r="AC32023" s="36"/>
      <c r="AD32023" s="36"/>
      <c r="AE32023"/>
      <c r="AF32023"/>
      <c r="AH32023" s="36"/>
      <c r="AJ32023"/>
    </row>
    <row r="32024" spans="14:36">
      <c r="N32024" s="36"/>
      <c r="R32024" s="5"/>
      <c r="W32024"/>
      <c r="Y32024" s="36"/>
      <c r="AA32024" s="5"/>
      <c r="AC32024" s="36"/>
      <c r="AD32024" s="36"/>
      <c r="AE32024"/>
      <c r="AF32024"/>
      <c r="AH32024" s="36"/>
      <c r="AJ32024"/>
    </row>
    <row r="32025" spans="14:36">
      <c r="N32025" s="36"/>
      <c r="R32025" s="5"/>
      <c r="W32025"/>
      <c r="Y32025" s="36"/>
      <c r="AA32025" s="5"/>
      <c r="AC32025" s="36"/>
      <c r="AD32025" s="36"/>
      <c r="AE32025"/>
      <c r="AF32025"/>
      <c r="AH32025" s="36"/>
      <c r="AJ32025"/>
    </row>
    <row r="32026" spans="14:36">
      <c r="N32026" s="36"/>
      <c r="R32026" s="5"/>
      <c r="W32026"/>
      <c r="Y32026" s="36"/>
      <c r="AA32026" s="5"/>
      <c r="AC32026" s="36"/>
      <c r="AD32026" s="36"/>
      <c r="AE32026"/>
      <c r="AF32026"/>
      <c r="AH32026" s="36"/>
      <c r="AJ32026"/>
    </row>
    <row r="32027" spans="14:36">
      <c r="N32027" s="36"/>
      <c r="R32027" s="5"/>
      <c r="W32027"/>
      <c r="Y32027" s="36"/>
      <c r="AA32027" s="5"/>
      <c r="AC32027" s="36"/>
      <c r="AD32027" s="36"/>
      <c r="AE32027"/>
      <c r="AF32027"/>
      <c r="AH32027" s="36"/>
      <c r="AJ32027"/>
    </row>
    <row r="32028" spans="14:36">
      <c r="N32028" s="36"/>
      <c r="R32028" s="5"/>
      <c r="W32028"/>
      <c r="Y32028" s="36"/>
      <c r="AA32028" s="5"/>
      <c r="AC32028" s="36"/>
      <c r="AD32028" s="36"/>
      <c r="AE32028"/>
      <c r="AF32028"/>
      <c r="AH32028" s="36"/>
      <c r="AJ32028"/>
    </row>
    <row r="32029" spans="14:36">
      <c r="N32029" s="36"/>
      <c r="R32029" s="5"/>
      <c r="W32029"/>
      <c r="Y32029" s="36"/>
      <c r="AA32029" s="5"/>
      <c r="AC32029" s="36"/>
      <c r="AD32029" s="36"/>
      <c r="AE32029"/>
      <c r="AF32029"/>
      <c r="AH32029" s="36"/>
      <c r="AJ32029"/>
    </row>
    <row r="32030" spans="14:36">
      <c r="N32030" s="36"/>
      <c r="R32030" s="5"/>
      <c r="W32030"/>
      <c r="Y32030" s="36"/>
      <c r="AA32030" s="5"/>
      <c r="AC32030" s="36"/>
      <c r="AD32030" s="36"/>
      <c r="AE32030"/>
      <c r="AF32030"/>
      <c r="AH32030" s="36"/>
      <c r="AJ32030"/>
    </row>
    <row r="32031" spans="14:36">
      <c r="N32031" s="36"/>
      <c r="R32031" s="5"/>
      <c r="W32031"/>
      <c r="Y32031" s="36"/>
      <c r="AA32031" s="5"/>
      <c r="AC32031" s="36"/>
      <c r="AD32031" s="36"/>
      <c r="AE32031"/>
      <c r="AF32031"/>
      <c r="AH32031" s="36"/>
      <c r="AJ32031"/>
    </row>
    <row r="32032" spans="14:36">
      <c r="N32032" s="36"/>
      <c r="R32032" s="5"/>
      <c r="W32032"/>
      <c r="Y32032" s="36"/>
      <c r="AA32032" s="5"/>
      <c r="AC32032" s="36"/>
      <c r="AD32032" s="36"/>
      <c r="AE32032"/>
      <c r="AF32032"/>
      <c r="AH32032" s="36"/>
      <c r="AJ32032"/>
    </row>
    <row r="32033" spans="14:36">
      <c r="N32033" s="36"/>
      <c r="R32033" s="5"/>
      <c r="W32033"/>
      <c r="Y32033" s="36"/>
      <c r="AA32033" s="5"/>
      <c r="AC32033" s="36"/>
      <c r="AD32033" s="36"/>
      <c r="AE32033"/>
      <c r="AF32033"/>
      <c r="AH32033" s="36"/>
      <c r="AJ32033"/>
    </row>
    <row r="32034" spans="14:36">
      <c r="N32034" s="36"/>
      <c r="R32034" s="5"/>
      <c r="W32034"/>
      <c r="Y32034" s="36"/>
      <c r="AA32034" s="5"/>
      <c r="AC32034" s="36"/>
      <c r="AD32034" s="36"/>
      <c r="AE32034"/>
      <c r="AF32034"/>
      <c r="AH32034" s="36"/>
      <c r="AJ32034"/>
    </row>
    <row r="32035" spans="14:36">
      <c r="N32035" s="36"/>
      <c r="R32035" s="5"/>
      <c r="W32035"/>
      <c r="Y32035" s="36"/>
      <c r="AA32035" s="5"/>
      <c r="AC32035" s="36"/>
      <c r="AD32035" s="36"/>
      <c r="AE32035"/>
      <c r="AF32035"/>
      <c r="AH32035" s="36"/>
      <c r="AJ32035"/>
    </row>
    <row r="32036" spans="14:36">
      <c r="N32036" s="36"/>
      <c r="R32036" s="5"/>
      <c r="W32036"/>
      <c r="Y32036" s="36"/>
      <c r="AA32036" s="5"/>
      <c r="AC32036" s="36"/>
      <c r="AD32036" s="36"/>
      <c r="AE32036"/>
      <c r="AF32036"/>
      <c r="AH32036" s="36"/>
      <c r="AJ32036"/>
    </row>
    <row r="32037" spans="14:36">
      <c r="N32037" s="36"/>
      <c r="R32037" s="5"/>
      <c r="W32037"/>
      <c r="Y32037" s="36"/>
      <c r="AA32037" s="5"/>
      <c r="AC32037" s="36"/>
      <c r="AD32037" s="36"/>
      <c r="AE32037"/>
      <c r="AF32037"/>
      <c r="AH32037" s="36"/>
      <c r="AJ32037"/>
    </row>
    <row r="32038" spans="14:36">
      <c r="N32038" s="36"/>
      <c r="R32038" s="5"/>
      <c r="W32038"/>
      <c r="Y32038" s="36"/>
      <c r="AA32038" s="5"/>
      <c r="AC32038" s="36"/>
      <c r="AD32038" s="36"/>
      <c r="AE32038"/>
      <c r="AF32038"/>
      <c r="AH32038" s="36"/>
      <c r="AJ32038"/>
    </row>
    <row r="32039" spans="14:36">
      <c r="N32039" s="36"/>
      <c r="R32039" s="5"/>
      <c r="W32039"/>
      <c r="Y32039" s="36"/>
      <c r="AA32039" s="5"/>
      <c r="AC32039" s="36"/>
      <c r="AD32039" s="36"/>
      <c r="AE32039"/>
      <c r="AF32039"/>
      <c r="AH32039" s="36"/>
      <c r="AJ32039"/>
    </row>
    <row r="32040" spans="14:36">
      <c r="N32040" s="36"/>
      <c r="R32040" s="5"/>
      <c r="W32040"/>
      <c r="Y32040" s="36"/>
      <c r="AA32040" s="5"/>
      <c r="AC32040" s="36"/>
      <c r="AD32040" s="36"/>
      <c r="AE32040"/>
      <c r="AF32040"/>
      <c r="AH32040" s="36"/>
      <c r="AJ32040"/>
    </row>
    <row r="32041" spans="14:36">
      <c r="N32041" s="36"/>
      <c r="R32041" s="5"/>
      <c r="W32041"/>
      <c r="Y32041" s="36"/>
      <c r="AA32041" s="5"/>
      <c r="AC32041" s="36"/>
      <c r="AD32041" s="36"/>
      <c r="AE32041"/>
      <c r="AF32041"/>
      <c r="AH32041" s="36"/>
      <c r="AJ32041"/>
    </row>
    <row r="32042" spans="14:36">
      <c r="N32042" s="36"/>
      <c r="R32042" s="5"/>
      <c r="W32042"/>
      <c r="Y32042" s="36"/>
      <c r="AA32042" s="5"/>
      <c r="AC32042" s="36"/>
      <c r="AD32042" s="36"/>
      <c r="AE32042"/>
      <c r="AF32042"/>
      <c r="AH32042" s="36"/>
      <c r="AJ32042"/>
    </row>
    <row r="32043" spans="14:36">
      <c r="N32043" s="36"/>
      <c r="R32043" s="5"/>
      <c r="W32043"/>
      <c r="Y32043" s="36"/>
      <c r="AA32043" s="5"/>
      <c r="AC32043" s="36"/>
      <c r="AD32043" s="36"/>
      <c r="AE32043"/>
      <c r="AF32043"/>
      <c r="AH32043" s="36"/>
      <c r="AJ32043"/>
    </row>
    <row r="32044" spans="14:36">
      <c r="N32044" s="36"/>
      <c r="R32044" s="5"/>
      <c r="W32044"/>
      <c r="Y32044" s="36"/>
      <c r="AA32044" s="5"/>
      <c r="AC32044" s="36"/>
      <c r="AD32044" s="36"/>
      <c r="AE32044"/>
      <c r="AF32044"/>
      <c r="AH32044" s="36"/>
      <c r="AJ32044"/>
    </row>
    <row r="32045" spans="14:36">
      <c r="N32045" s="36"/>
      <c r="R32045" s="5"/>
      <c r="W32045"/>
      <c r="Y32045" s="36"/>
      <c r="AA32045" s="5"/>
      <c r="AC32045" s="36"/>
      <c r="AD32045" s="36"/>
      <c r="AE32045"/>
      <c r="AF32045"/>
      <c r="AH32045" s="36"/>
      <c r="AJ32045"/>
    </row>
    <row r="32046" spans="14:36">
      <c r="N32046" s="36"/>
      <c r="R32046" s="5"/>
      <c r="W32046"/>
      <c r="Y32046" s="36"/>
      <c r="AA32046" s="5"/>
      <c r="AC32046" s="36"/>
      <c r="AD32046" s="36"/>
      <c r="AE32046"/>
      <c r="AF32046"/>
      <c r="AH32046" s="36"/>
      <c r="AJ32046"/>
    </row>
    <row r="32047" spans="14:36">
      <c r="N32047" s="36"/>
      <c r="R32047" s="5"/>
      <c r="W32047"/>
      <c r="Y32047" s="36"/>
      <c r="AA32047" s="5"/>
      <c r="AC32047" s="36"/>
      <c r="AD32047" s="36"/>
      <c r="AE32047"/>
      <c r="AF32047"/>
      <c r="AH32047" s="36"/>
      <c r="AJ32047"/>
    </row>
    <row r="32048" spans="14:36">
      <c r="N32048" s="36"/>
      <c r="R32048" s="5"/>
      <c r="W32048"/>
      <c r="Y32048" s="36"/>
      <c r="AA32048" s="5"/>
      <c r="AC32048" s="36"/>
      <c r="AD32048" s="36"/>
      <c r="AE32048"/>
      <c r="AF32048"/>
      <c r="AH32048" s="36"/>
      <c r="AJ32048"/>
    </row>
    <row r="32049" spans="14:36">
      <c r="N32049" s="36"/>
      <c r="R32049" s="5"/>
      <c r="W32049"/>
      <c r="Y32049" s="36"/>
      <c r="AA32049" s="5"/>
      <c r="AC32049" s="36"/>
      <c r="AD32049" s="36"/>
      <c r="AE32049"/>
      <c r="AF32049"/>
      <c r="AH32049" s="36"/>
      <c r="AJ32049"/>
    </row>
    <row r="32050" spans="14:36">
      <c r="N32050" s="36"/>
      <c r="R32050" s="5"/>
      <c r="W32050"/>
      <c r="Y32050" s="36"/>
      <c r="AA32050" s="5"/>
      <c r="AC32050" s="36"/>
      <c r="AD32050" s="36"/>
      <c r="AE32050"/>
      <c r="AF32050"/>
      <c r="AH32050" s="36"/>
      <c r="AJ32050"/>
    </row>
    <row r="32051" spans="14:36">
      <c r="N32051" s="36"/>
      <c r="R32051" s="5"/>
      <c r="W32051"/>
      <c r="Y32051" s="36"/>
      <c r="AA32051" s="5"/>
      <c r="AC32051" s="36"/>
      <c r="AD32051" s="36"/>
      <c r="AE32051"/>
      <c r="AF32051"/>
      <c r="AH32051" s="36"/>
      <c r="AJ32051"/>
    </row>
    <row r="32052" spans="14:36">
      <c r="N32052" s="36"/>
      <c r="R32052" s="5"/>
      <c r="W32052"/>
      <c r="Y32052" s="36"/>
      <c r="AA32052" s="5"/>
      <c r="AC32052" s="36"/>
      <c r="AD32052" s="36"/>
      <c r="AE32052"/>
      <c r="AF32052"/>
      <c r="AH32052" s="36"/>
      <c r="AJ32052"/>
    </row>
    <row r="32053" spans="14:36">
      <c r="N32053" s="36"/>
      <c r="R32053" s="5"/>
      <c r="W32053"/>
      <c r="Y32053" s="36"/>
      <c r="AA32053" s="5"/>
      <c r="AC32053" s="36"/>
      <c r="AD32053" s="36"/>
      <c r="AE32053"/>
      <c r="AF32053"/>
      <c r="AH32053" s="36"/>
      <c r="AJ32053"/>
    </row>
    <row r="32054" spans="14:36">
      <c r="N32054" s="36"/>
      <c r="R32054" s="5"/>
      <c r="W32054"/>
      <c r="Y32054" s="36"/>
      <c r="AA32054" s="5"/>
      <c r="AC32054" s="36"/>
      <c r="AD32054" s="36"/>
      <c r="AE32054"/>
      <c r="AF32054"/>
      <c r="AH32054" s="36"/>
      <c r="AJ32054"/>
    </row>
    <row r="32055" spans="14:36">
      <c r="N32055" s="36"/>
      <c r="R32055" s="5"/>
      <c r="W32055"/>
      <c r="Y32055" s="36"/>
      <c r="AA32055" s="5"/>
      <c r="AC32055" s="36"/>
      <c r="AD32055" s="36"/>
      <c r="AE32055"/>
      <c r="AF32055"/>
      <c r="AH32055" s="36"/>
      <c r="AJ32055"/>
    </row>
    <row r="32056" spans="14:36">
      <c r="N32056" s="36"/>
      <c r="R32056" s="5"/>
      <c r="W32056"/>
      <c r="Y32056" s="36"/>
      <c r="AA32056" s="5"/>
      <c r="AC32056" s="36"/>
      <c r="AD32056" s="36"/>
      <c r="AE32056"/>
      <c r="AF32056"/>
      <c r="AH32056" s="36"/>
      <c r="AJ32056"/>
    </row>
    <row r="32057" spans="14:36">
      <c r="N32057" s="36"/>
      <c r="R32057" s="5"/>
      <c r="W32057"/>
      <c r="Y32057" s="36"/>
      <c r="AA32057" s="5"/>
      <c r="AC32057" s="36"/>
      <c r="AD32057" s="36"/>
      <c r="AE32057"/>
      <c r="AF32057"/>
      <c r="AH32057" s="36"/>
      <c r="AJ32057"/>
    </row>
    <row r="32058" spans="14:36">
      <c r="N32058" s="36"/>
      <c r="R32058" s="5"/>
      <c r="W32058"/>
      <c r="Y32058" s="36"/>
      <c r="AA32058" s="5"/>
      <c r="AC32058" s="36"/>
      <c r="AD32058" s="36"/>
      <c r="AE32058"/>
      <c r="AF32058"/>
      <c r="AH32058" s="36"/>
      <c r="AJ32058"/>
    </row>
    <row r="32059" spans="14:36">
      <c r="N32059" s="36"/>
      <c r="R32059" s="5"/>
      <c r="W32059"/>
      <c r="Y32059" s="36"/>
      <c r="AA32059" s="5"/>
      <c r="AC32059" s="36"/>
      <c r="AD32059" s="36"/>
      <c r="AE32059"/>
      <c r="AF32059"/>
      <c r="AH32059" s="36"/>
      <c r="AJ32059"/>
    </row>
    <row r="32060" spans="14:36">
      <c r="N32060" s="36"/>
      <c r="R32060" s="5"/>
      <c r="W32060"/>
      <c r="Y32060" s="36"/>
      <c r="AA32060" s="5"/>
      <c r="AC32060" s="36"/>
      <c r="AD32060" s="36"/>
      <c r="AE32060"/>
      <c r="AF32060"/>
      <c r="AH32060" s="36"/>
      <c r="AJ32060"/>
    </row>
    <row r="32061" spans="14:36">
      <c r="N32061" s="36"/>
      <c r="R32061" s="5"/>
      <c r="W32061"/>
      <c r="Y32061" s="36"/>
      <c r="AA32061" s="5"/>
      <c r="AC32061" s="36"/>
      <c r="AD32061" s="36"/>
      <c r="AE32061"/>
      <c r="AF32061"/>
      <c r="AH32061" s="36"/>
      <c r="AJ32061"/>
    </row>
    <row r="32062" spans="14:36">
      <c r="N32062" s="36"/>
      <c r="R32062" s="5"/>
      <c r="W32062"/>
      <c r="Y32062" s="36"/>
      <c r="AA32062" s="5"/>
      <c r="AC32062" s="36"/>
      <c r="AD32062" s="36"/>
      <c r="AE32062"/>
      <c r="AF32062"/>
      <c r="AH32062" s="36"/>
      <c r="AJ32062"/>
    </row>
    <row r="32063" spans="14:36">
      <c r="N32063" s="36"/>
      <c r="R32063" s="5"/>
      <c r="W32063"/>
      <c r="Y32063" s="36"/>
      <c r="AA32063" s="5"/>
      <c r="AC32063" s="36"/>
      <c r="AD32063" s="36"/>
      <c r="AE32063"/>
      <c r="AF32063"/>
      <c r="AH32063" s="36"/>
      <c r="AJ32063"/>
    </row>
    <row r="32064" spans="14:36">
      <c r="N32064" s="36"/>
      <c r="R32064" s="5"/>
      <c r="W32064"/>
      <c r="Y32064" s="36"/>
      <c r="AA32064" s="5"/>
      <c r="AC32064" s="36"/>
      <c r="AD32064" s="36"/>
      <c r="AE32064"/>
      <c r="AF32064"/>
      <c r="AH32064" s="36"/>
      <c r="AJ32064"/>
    </row>
    <row r="32065" spans="14:36">
      <c r="N32065" s="36"/>
      <c r="R32065" s="5"/>
      <c r="W32065"/>
      <c r="Y32065" s="36"/>
      <c r="AA32065" s="5"/>
      <c r="AC32065" s="36"/>
      <c r="AD32065" s="36"/>
      <c r="AE32065"/>
      <c r="AF32065"/>
      <c r="AH32065" s="36"/>
      <c r="AJ32065"/>
    </row>
    <row r="32066" spans="14:36">
      <c r="N32066" s="36"/>
      <c r="R32066" s="5"/>
      <c r="W32066"/>
      <c r="Y32066" s="36"/>
      <c r="AA32066" s="5"/>
      <c r="AC32066" s="36"/>
      <c r="AD32066" s="36"/>
      <c r="AE32066"/>
      <c r="AF32066"/>
      <c r="AH32066" s="36"/>
      <c r="AJ32066"/>
    </row>
    <row r="32067" spans="14:36">
      <c r="N32067" s="36"/>
      <c r="R32067" s="5"/>
      <c r="W32067"/>
      <c r="Y32067" s="36"/>
      <c r="AA32067" s="5"/>
      <c r="AC32067" s="36"/>
      <c r="AD32067" s="36"/>
      <c r="AE32067"/>
      <c r="AF32067"/>
      <c r="AH32067" s="36"/>
      <c r="AJ32067"/>
    </row>
    <row r="32068" spans="14:36">
      <c r="N32068" s="36"/>
      <c r="R32068" s="5"/>
      <c r="W32068"/>
      <c r="Y32068" s="36"/>
      <c r="AA32068" s="5"/>
      <c r="AC32068" s="36"/>
      <c r="AD32068" s="36"/>
      <c r="AE32068"/>
      <c r="AF32068"/>
      <c r="AH32068" s="36"/>
      <c r="AJ32068"/>
    </row>
    <row r="32069" spans="14:36">
      <c r="N32069" s="36"/>
      <c r="R32069" s="5"/>
      <c r="W32069"/>
      <c r="Y32069" s="36"/>
      <c r="AA32069" s="5"/>
      <c r="AC32069" s="36"/>
      <c r="AD32069" s="36"/>
      <c r="AE32069"/>
      <c r="AF32069"/>
      <c r="AH32069" s="36"/>
      <c r="AJ32069"/>
    </row>
    <row r="32070" spans="14:36">
      <c r="N32070" s="36"/>
      <c r="R32070" s="5"/>
      <c r="W32070"/>
      <c r="Y32070" s="36"/>
      <c r="AA32070" s="5"/>
      <c r="AC32070" s="36"/>
      <c r="AD32070" s="36"/>
      <c r="AE32070"/>
      <c r="AF32070"/>
      <c r="AH32070" s="36"/>
      <c r="AJ32070"/>
    </row>
    <row r="32071" spans="14:36">
      <c r="N32071" s="36"/>
      <c r="R32071" s="5"/>
      <c r="W32071"/>
      <c r="Y32071" s="36"/>
      <c r="AA32071" s="5"/>
      <c r="AC32071" s="36"/>
      <c r="AD32071" s="36"/>
      <c r="AE32071"/>
      <c r="AF32071"/>
      <c r="AH32071" s="36"/>
      <c r="AJ32071"/>
    </row>
    <row r="32072" spans="14:36">
      <c r="N32072" s="36"/>
      <c r="R32072" s="5"/>
      <c r="W32072"/>
      <c r="Y32072" s="36"/>
      <c r="AA32072" s="5"/>
      <c r="AC32072" s="36"/>
      <c r="AD32072" s="36"/>
      <c r="AE32072"/>
      <c r="AF32072"/>
      <c r="AH32072" s="36"/>
      <c r="AJ32072"/>
    </row>
    <row r="32073" spans="14:36">
      <c r="N32073" s="36"/>
      <c r="R32073" s="5"/>
      <c r="W32073"/>
      <c r="Y32073" s="36"/>
      <c r="AA32073" s="5"/>
      <c r="AC32073" s="36"/>
      <c r="AD32073" s="36"/>
      <c r="AE32073"/>
      <c r="AF32073"/>
      <c r="AH32073" s="36"/>
      <c r="AJ32073"/>
    </row>
    <row r="32074" spans="14:36">
      <c r="N32074" s="36"/>
      <c r="R32074" s="5"/>
      <c r="W32074"/>
      <c r="Y32074" s="36"/>
      <c r="AA32074" s="5"/>
      <c r="AC32074" s="36"/>
      <c r="AD32074" s="36"/>
      <c r="AE32074"/>
      <c r="AF32074"/>
      <c r="AH32074" s="36"/>
      <c r="AJ32074"/>
    </row>
    <row r="32075" spans="14:36">
      <c r="N32075" s="36"/>
      <c r="R32075" s="5"/>
      <c r="W32075"/>
      <c r="Y32075" s="36"/>
      <c r="AA32075" s="5"/>
      <c r="AC32075" s="36"/>
      <c r="AD32075" s="36"/>
      <c r="AE32075"/>
      <c r="AF32075"/>
      <c r="AH32075" s="36"/>
      <c r="AJ32075"/>
    </row>
    <row r="32076" spans="14:36">
      <c r="N32076" s="36"/>
      <c r="R32076" s="5"/>
      <c r="W32076"/>
      <c r="Y32076" s="36"/>
      <c r="AA32076" s="5"/>
      <c r="AC32076" s="36"/>
      <c r="AD32076" s="36"/>
      <c r="AE32076"/>
      <c r="AF32076"/>
      <c r="AH32076" s="36"/>
      <c r="AJ32076"/>
    </row>
    <row r="32077" spans="14:36">
      <c r="N32077" s="36"/>
      <c r="R32077" s="5"/>
      <c r="W32077"/>
      <c r="Y32077" s="36"/>
      <c r="AA32077" s="5"/>
      <c r="AC32077" s="36"/>
      <c r="AD32077" s="36"/>
      <c r="AE32077"/>
      <c r="AF32077"/>
      <c r="AH32077" s="36"/>
      <c r="AJ32077"/>
    </row>
    <row r="32078" spans="14:36">
      <c r="N32078" s="36"/>
      <c r="R32078" s="5"/>
      <c r="W32078"/>
      <c r="Y32078" s="36"/>
      <c r="AA32078" s="5"/>
      <c r="AC32078" s="36"/>
      <c r="AD32078" s="36"/>
      <c r="AE32078"/>
      <c r="AF32078"/>
      <c r="AH32078" s="36"/>
      <c r="AJ32078"/>
    </row>
    <row r="32079" spans="14:36">
      <c r="N32079" s="36"/>
      <c r="R32079" s="5"/>
      <c r="W32079"/>
      <c r="Y32079" s="36"/>
      <c r="AA32079" s="5"/>
      <c r="AC32079" s="36"/>
      <c r="AD32079" s="36"/>
      <c r="AE32079"/>
      <c r="AF32079"/>
      <c r="AH32079" s="36"/>
      <c r="AJ32079"/>
    </row>
    <row r="32080" spans="14:36">
      <c r="N32080" s="36"/>
      <c r="R32080" s="5"/>
      <c r="W32080"/>
      <c r="Y32080" s="36"/>
      <c r="AA32080" s="5"/>
      <c r="AC32080" s="36"/>
      <c r="AD32080" s="36"/>
      <c r="AE32080"/>
      <c r="AF32080"/>
      <c r="AH32080" s="36"/>
      <c r="AJ32080"/>
    </row>
    <row r="32081" spans="14:36">
      <c r="N32081" s="36"/>
      <c r="R32081" s="5"/>
      <c r="W32081"/>
      <c r="Y32081" s="36"/>
      <c r="AA32081" s="5"/>
      <c r="AC32081" s="36"/>
      <c r="AD32081" s="36"/>
      <c r="AE32081"/>
      <c r="AF32081"/>
      <c r="AH32081" s="36"/>
      <c r="AJ32081"/>
    </row>
    <row r="32082" spans="14:36">
      <c r="N32082" s="36"/>
      <c r="R32082" s="5"/>
      <c r="W32082"/>
      <c r="Y32082" s="36"/>
      <c r="AA32082" s="5"/>
      <c r="AC32082" s="36"/>
      <c r="AD32082" s="36"/>
      <c r="AE32082"/>
      <c r="AF32082"/>
      <c r="AH32082" s="36"/>
      <c r="AJ32082"/>
    </row>
    <row r="32083" spans="14:36">
      <c r="N32083" s="36"/>
      <c r="R32083" s="5"/>
      <c r="W32083"/>
      <c r="Y32083" s="36"/>
      <c r="AA32083" s="5"/>
      <c r="AC32083" s="36"/>
      <c r="AD32083" s="36"/>
      <c r="AE32083"/>
      <c r="AF32083"/>
      <c r="AH32083" s="36"/>
      <c r="AJ32083"/>
    </row>
    <row r="32084" spans="14:36">
      <c r="N32084" s="36"/>
      <c r="R32084" s="5"/>
      <c r="W32084"/>
      <c r="Y32084" s="36"/>
      <c r="AA32084" s="5"/>
      <c r="AC32084" s="36"/>
      <c r="AD32084" s="36"/>
      <c r="AE32084"/>
      <c r="AF32084"/>
      <c r="AH32084" s="36"/>
      <c r="AJ32084"/>
    </row>
    <row r="32085" spans="14:36">
      <c r="N32085" s="36"/>
      <c r="R32085" s="5"/>
      <c r="W32085"/>
      <c r="Y32085" s="36"/>
      <c r="AA32085" s="5"/>
      <c r="AC32085" s="36"/>
      <c r="AD32085" s="36"/>
      <c r="AE32085"/>
      <c r="AF32085"/>
      <c r="AH32085" s="36"/>
      <c r="AJ32085"/>
    </row>
    <row r="32086" spans="14:36">
      <c r="N32086" s="36"/>
      <c r="R32086" s="5"/>
      <c r="W32086"/>
      <c r="Y32086" s="36"/>
      <c r="AA32086" s="5"/>
      <c r="AC32086" s="36"/>
      <c r="AD32086" s="36"/>
      <c r="AE32086"/>
      <c r="AF32086"/>
      <c r="AH32086" s="36"/>
      <c r="AJ32086"/>
    </row>
    <row r="32087" spans="14:36">
      <c r="N32087" s="36"/>
      <c r="R32087" s="5"/>
      <c r="W32087"/>
      <c r="Y32087" s="36"/>
      <c r="AA32087" s="5"/>
      <c r="AC32087" s="36"/>
      <c r="AD32087" s="36"/>
      <c r="AE32087"/>
      <c r="AF32087"/>
      <c r="AH32087" s="36"/>
      <c r="AJ32087"/>
    </row>
    <row r="32088" spans="14:36">
      <c r="N32088" s="36"/>
      <c r="R32088" s="5"/>
      <c r="W32088"/>
      <c r="Y32088" s="36"/>
      <c r="AA32088" s="5"/>
      <c r="AC32088" s="36"/>
      <c r="AD32088" s="36"/>
      <c r="AE32088"/>
      <c r="AF32088"/>
      <c r="AH32088" s="36"/>
      <c r="AJ32088"/>
    </row>
    <row r="32089" spans="14:36">
      <c r="N32089" s="36"/>
      <c r="R32089" s="5"/>
      <c r="W32089"/>
      <c r="Y32089" s="36"/>
      <c r="AA32089" s="5"/>
      <c r="AC32089" s="36"/>
      <c r="AD32089" s="36"/>
      <c r="AE32089"/>
      <c r="AF32089"/>
      <c r="AH32089" s="36"/>
      <c r="AJ32089"/>
    </row>
    <row r="32090" spans="14:36">
      <c r="N32090" s="36"/>
      <c r="R32090" s="5"/>
      <c r="W32090"/>
      <c r="Y32090" s="36"/>
      <c r="AA32090" s="5"/>
      <c r="AC32090" s="36"/>
      <c r="AD32090" s="36"/>
      <c r="AE32090"/>
      <c r="AF32090"/>
      <c r="AH32090" s="36"/>
      <c r="AJ32090"/>
    </row>
    <row r="32091" spans="14:36">
      <c r="N32091" s="36"/>
      <c r="R32091" s="5"/>
      <c r="W32091"/>
      <c r="Y32091" s="36"/>
      <c r="AA32091" s="5"/>
      <c r="AC32091" s="36"/>
      <c r="AD32091" s="36"/>
      <c r="AE32091"/>
      <c r="AF32091"/>
      <c r="AH32091" s="36"/>
      <c r="AJ32091"/>
    </row>
    <row r="32092" spans="14:36">
      <c r="N32092" s="36"/>
      <c r="R32092" s="5"/>
      <c r="W32092"/>
      <c r="Y32092" s="36"/>
      <c r="AA32092" s="5"/>
      <c r="AC32092" s="36"/>
      <c r="AD32092" s="36"/>
      <c r="AE32092"/>
      <c r="AF32092"/>
      <c r="AH32092" s="36"/>
      <c r="AJ32092"/>
    </row>
    <row r="32093" spans="14:36">
      <c r="N32093" s="36"/>
      <c r="R32093" s="5"/>
      <c r="W32093"/>
      <c r="Y32093" s="36"/>
      <c r="AA32093" s="5"/>
      <c r="AC32093" s="36"/>
      <c r="AD32093" s="36"/>
      <c r="AE32093"/>
      <c r="AF32093"/>
      <c r="AH32093" s="36"/>
      <c r="AJ32093"/>
    </row>
    <row r="32094" spans="14:36">
      <c r="N32094" s="36"/>
      <c r="R32094" s="5"/>
      <c r="W32094"/>
      <c r="Y32094" s="36"/>
      <c r="AA32094" s="5"/>
      <c r="AC32094" s="36"/>
      <c r="AD32094" s="36"/>
      <c r="AE32094"/>
      <c r="AF32094"/>
      <c r="AH32094" s="36"/>
      <c r="AJ32094"/>
    </row>
    <row r="32095" spans="14:36">
      <c r="N32095" s="36"/>
      <c r="R32095" s="5"/>
      <c r="W32095"/>
      <c r="Y32095" s="36"/>
      <c r="AA32095" s="5"/>
      <c r="AC32095" s="36"/>
      <c r="AD32095" s="36"/>
      <c r="AE32095"/>
      <c r="AF32095"/>
      <c r="AH32095" s="36"/>
      <c r="AJ32095"/>
    </row>
    <row r="32096" spans="14:36">
      <c r="N32096" s="36"/>
      <c r="R32096" s="5"/>
      <c r="W32096"/>
      <c r="Y32096" s="36"/>
      <c r="AA32096" s="5"/>
      <c r="AC32096" s="36"/>
      <c r="AD32096" s="36"/>
      <c r="AE32096"/>
      <c r="AF32096"/>
      <c r="AH32096" s="36"/>
      <c r="AJ32096"/>
    </row>
    <row r="32097" spans="14:36">
      <c r="N32097" s="36"/>
      <c r="R32097" s="5"/>
      <c r="W32097"/>
      <c r="Y32097" s="36"/>
      <c r="AA32097" s="5"/>
      <c r="AC32097" s="36"/>
      <c r="AD32097" s="36"/>
      <c r="AE32097"/>
      <c r="AF32097"/>
      <c r="AH32097" s="36"/>
      <c r="AJ32097"/>
    </row>
    <row r="32098" spans="14:36">
      <c r="N32098" s="36"/>
      <c r="R32098" s="5"/>
      <c r="W32098"/>
      <c r="Y32098" s="36"/>
      <c r="AA32098" s="5"/>
      <c r="AC32098" s="36"/>
      <c r="AD32098" s="36"/>
      <c r="AE32098"/>
      <c r="AF32098"/>
      <c r="AH32098" s="36"/>
      <c r="AJ32098"/>
    </row>
    <row r="32099" spans="14:36">
      <c r="N32099" s="36"/>
      <c r="R32099" s="5"/>
      <c r="W32099"/>
      <c r="Y32099" s="36"/>
      <c r="AA32099" s="5"/>
      <c r="AC32099" s="36"/>
      <c r="AD32099" s="36"/>
      <c r="AE32099"/>
      <c r="AF32099"/>
      <c r="AH32099" s="36"/>
      <c r="AJ32099"/>
    </row>
    <row r="32100" spans="14:36">
      <c r="N32100" s="36"/>
      <c r="R32100" s="5"/>
      <c r="W32100"/>
      <c r="Y32100" s="36"/>
      <c r="AA32100" s="5"/>
      <c r="AC32100" s="36"/>
      <c r="AD32100" s="36"/>
      <c r="AE32100"/>
      <c r="AF32100"/>
      <c r="AH32100" s="36"/>
      <c r="AJ32100"/>
    </row>
    <row r="32101" spans="14:36">
      <c r="N32101" s="36"/>
      <c r="R32101" s="5"/>
      <c r="W32101"/>
      <c r="Y32101" s="36"/>
      <c r="AA32101" s="5"/>
      <c r="AC32101" s="36"/>
      <c r="AD32101" s="36"/>
      <c r="AE32101"/>
      <c r="AF32101"/>
      <c r="AH32101" s="36"/>
      <c r="AJ32101"/>
    </row>
    <row r="32102" spans="14:36">
      <c r="N32102" s="36"/>
      <c r="R32102" s="5"/>
      <c r="W32102"/>
      <c r="Y32102" s="36"/>
      <c r="AA32102" s="5"/>
      <c r="AC32102" s="36"/>
      <c r="AD32102" s="36"/>
      <c r="AE32102"/>
      <c r="AF32102"/>
      <c r="AH32102" s="36"/>
      <c r="AJ32102"/>
    </row>
    <row r="32103" spans="14:36">
      <c r="N32103" s="36"/>
      <c r="R32103" s="5"/>
      <c r="W32103"/>
      <c r="Y32103" s="36"/>
      <c r="AA32103" s="5"/>
      <c r="AC32103" s="36"/>
      <c r="AD32103" s="36"/>
      <c r="AE32103"/>
      <c r="AF32103"/>
      <c r="AH32103" s="36"/>
      <c r="AJ32103"/>
    </row>
    <row r="32104" spans="14:36">
      <c r="N32104" s="36"/>
      <c r="R32104" s="5"/>
      <c r="W32104"/>
      <c r="Y32104" s="36"/>
      <c r="AA32104" s="5"/>
      <c r="AC32104" s="36"/>
      <c r="AD32104" s="36"/>
      <c r="AE32104"/>
      <c r="AF32104"/>
      <c r="AH32104" s="36"/>
      <c r="AJ32104"/>
    </row>
    <row r="32105" spans="14:36">
      <c r="N32105" s="36"/>
      <c r="R32105" s="5"/>
      <c r="W32105"/>
      <c r="Y32105" s="36"/>
      <c r="AA32105" s="5"/>
      <c r="AC32105" s="36"/>
      <c r="AD32105" s="36"/>
      <c r="AE32105"/>
      <c r="AF32105"/>
      <c r="AH32105" s="36"/>
      <c r="AJ32105"/>
    </row>
    <row r="32106" spans="14:36">
      <c r="N32106" s="36"/>
      <c r="R32106" s="5"/>
      <c r="W32106"/>
      <c r="Y32106" s="36"/>
      <c r="AA32106" s="5"/>
      <c r="AC32106" s="36"/>
      <c r="AD32106" s="36"/>
      <c r="AE32106"/>
      <c r="AF32106"/>
      <c r="AH32106" s="36"/>
      <c r="AJ32106"/>
    </row>
    <row r="32107" spans="14:36">
      <c r="N32107" s="36"/>
      <c r="R32107" s="5"/>
      <c r="W32107"/>
      <c r="Y32107" s="36"/>
      <c r="AA32107" s="5"/>
      <c r="AC32107" s="36"/>
      <c r="AD32107" s="36"/>
      <c r="AE32107"/>
      <c r="AF32107"/>
      <c r="AH32107" s="36"/>
      <c r="AJ32107"/>
    </row>
    <row r="32108" spans="14:36">
      <c r="N32108" s="36"/>
      <c r="R32108" s="5"/>
      <c r="W32108"/>
      <c r="Y32108" s="36"/>
      <c r="AA32108" s="5"/>
      <c r="AC32108" s="36"/>
      <c r="AD32108" s="36"/>
      <c r="AE32108"/>
      <c r="AF32108"/>
      <c r="AH32108" s="36"/>
      <c r="AJ32108"/>
    </row>
    <row r="32109" spans="14:36">
      <c r="N32109" s="36"/>
      <c r="R32109" s="5"/>
      <c r="W32109"/>
      <c r="Y32109" s="36"/>
      <c r="AA32109" s="5"/>
      <c r="AC32109" s="36"/>
      <c r="AD32109" s="36"/>
      <c r="AE32109"/>
      <c r="AF32109"/>
      <c r="AH32109" s="36"/>
      <c r="AJ32109"/>
    </row>
    <row r="32110" spans="14:36">
      <c r="N32110" s="36"/>
      <c r="R32110" s="5"/>
      <c r="W32110"/>
      <c r="Y32110" s="36"/>
      <c r="AA32110" s="5"/>
      <c r="AC32110" s="36"/>
      <c r="AD32110" s="36"/>
      <c r="AE32110"/>
      <c r="AF32110"/>
      <c r="AH32110" s="36"/>
      <c r="AJ32110"/>
    </row>
    <row r="32111" spans="14:36">
      <c r="N32111" s="36"/>
      <c r="R32111" s="5"/>
      <c r="W32111"/>
      <c r="Y32111" s="36"/>
      <c r="AA32111" s="5"/>
      <c r="AC32111" s="36"/>
      <c r="AD32111" s="36"/>
      <c r="AE32111"/>
      <c r="AF32111"/>
      <c r="AH32111" s="36"/>
      <c r="AJ32111"/>
    </row>
    <row r="32112" spans="14:36">
      <c r="N32112" s="36"/>
      <c r="R32112" s="5"/>
      <c r="W32112"/>
      <c r="Y32112" s="36"/>
      <c r="AA32112" s="5"/>
      <c r="AC32112" s="36"/>
      <c r="AD32112" s="36"/>
      <c r="AE32112"/>
      <c r="AF32112"/>
      <c r="AH32112" s="36"/>
      <c r="AJ32112"/>
    </row>
    <row r="32113" spans="14:36">
      <c r="N32113" s="36"/>
      <c r="R32113" s="5"/>
      <c r="W32113"/>
      <c r="Y32113" s="36"/>
      <c r="AA32113" s="5"/>
      <c r="AC32113" s="36"/>
      <c r="AD32113" s="36"/>
      <c r="AE32113"/>
      <c r="AF32113"/>
      <c r="AH32113" s="36"/>
      <c r="AJ32113"/>
    </row>
    <row r="32114" spans="14:36">
      <c r="N32114" s="36"/>
      <c r="R32114" s="5"/>
      <c r="W32114"/>
      <c r="Y32114" s="36"/>
      <c r="AA32114" s="5"/>
      <c r="AC32114" s="36"/>
      <c r="AD32114" s="36"/>
      <c r="AE32114"/>
      <c r="AF32114"/>
      <c r="AH32114" s="36"/>
      <c r="AJ32114"/>
    </row>
    <row r="32115" spans="14:36">
      <c r="N32115" s="36"/>
      <c r="R32115" s="5"/>
      <c r="W32115"/>
      <c r="Y32115" s="36"/>
      <c r="AA32115" s="5"/>
      <c r="AC32115" s="36"/>
      <c r="AD32115" s="36"/>
      <c r="AE32115"/>
      <c r="AF32115"/>
      <c r="AH32115" s="36"/>
      <c r="AJ32115"/>
    </row>
    <row r="32116" spans="14:36">
      <c r="N32116" s="36"/>
      <c r="R32116" s="5"/>
      <c r="W32116"/>
      <c r="Y32116" s="36"/>
      <c r="AA32116" s="5"/>
      <c r="AC32116" s="36"/>
      <c r="AD32116" s="36"/>
      <c r="AE32116"/>
      <c r="AF32116"/>
      <c r="AH32116" s="36"/>
      <c r="AJ32116"/>
    </row>
    <row r="32117" spans="14:36">
      <c r="N32117" s="36"/>
      <c r="R32117" s="5"/>
      <c r="W32117"/>
      <c r="Y32117" s="36"/>
      <c r="AA32117" s="5"/>
      <c r="AC32117" s="36"/>
      <c r="AD32117" s="36"/>
      <c r="AE32117"/>
      <c r="AF32117"/>
      <c r="AH32117" s="36"/>
      <c r="AJ32117"/>
    </row>
    <row r="32118" spans="14:36">
      <c r="N32118" s="36"/>
      <c r="R32118" s="5"/>
      <c r="W32118"/>
      <c r="Y32118" s="36"/>
      <c r="AA32118" s="5"/>
      <c r="AC32118" s="36"/>
      <c r="AD32118" s="36"/>
      <c r="AE32118"/>
      <c r="AF32118"/>
      <c r="AH32118" s="36"/>
      <c r="AJ32118"/>
    </row>
    <row r="32119" spans="14:36">
      <c r="N32119" s="36"/>
      <c r="R32119" s="5"/>
      <c r="W32119"/>
      <c r="Y32119" s="36"/>
      <c r="AA32119" s="5"/>
      <c r="AC32119" s="36"/>
      <c r="AD32119" s="36"/>
      <c r="AE32119"/>
      <c r="AF32119"/>
      <c r="AH32119" s="36"/>
      <c r="AJ32119"/>
    </row>
    <row r="32120" spans="14:36">
      <c r="N32120" s="36"/>
      <c r="R32120" s="5"/>
      <c r="W32120"/>
      <c r="Y32120" s="36"/>
      <c r="AA32120" s="5"/>
      <c r="AC32120" s="36"/>
      <c r="AD32120" s="36"/>
      <c r="AE32120"/>
      <c r="AF32120"/>
      <c r="AH32120" s="36"/>
      <c r="AJ32120"/>
    </row>
    <row r="32121" spans="14:36">
      <c r="N32121" s="36"/>
      <c r="R32121" s="5"/>
      <c r="W32121"/>
      <c r="Y32121" s="36"/>
      <c r="AA32121" s="5"/>
      <c r="AC32121" s="36"/>
      <c r="AD32121" s="36"/>
      <c r="AE32121"/>
      <c r="AF32121"/>
      <c r="AH32121" s="36"/>
      <c r="AJ32121"/>
    </row>
    <row r="32122" spans="14:36">
      <c r="N32122" s="36"/>
      <c r="R32122" s="5"/>
      <c r="W32122"/>
      <c r="Y32122" s="36"/>
      <c r="AA32122" s="5"/>
      <c r="AC32122" s="36"/>
      <c r="AD32122" s="36"/>
      <c r="AE32122"/>
      <c r="AF32122"/>
      <c r="AH32122" s="36"/>
      <c r="AJ32122"/>
    </row>
    <row r="32123" spans="14:36">
      <c r="N32123" s="36"/>
      <c r="R32123" s="5"/>
      <c r="W32123"/>
      <c r="Y32123" s="36"/>
      <c r="AA32123" s="5"/>
      <c r="AC32123" s="36"/>
      <c r="AD32123" s="36"/>
      <c r="AE32123"/>
      <c r="AF32123"/>
      <c r="AH32123" s="36"/>
      <c r="AJ32123"/>
    </row>
    <row r="32124" spans="14:36">
      <c r="N32124" s="36"/>
      <c r="R32124" s="5"/>
      <c r="W32124"/>
      <c r="Y32124" s="36"/>
      <c r="AA32124" s="5"/>
      <c r="AC32124" s="36"/>
      <c r="AD32124" s="36"/>
      <c r="AE32124"/>
      <c r="AF32124"/>
      <c r="AH32124" s="36"/>
      <c r="AJ32124"/>
    </row>
    <row r="32125" spans="14:36">
      <c r="N32125" s="36"/>
      <c r="R32125" s="5"/>
      <c r="W32125"/>
      <c r="Y32125" s="36"/>
      <c r="AA32125" s="5"/>
      <c r="AC32125" s="36"/>
      <c r="AD32125" s="36"/>
      <c r="AE32125"/>
      <c r="AF32125"/>
      <c r="AH32125" s="36"/>
      <c r="AJ32125"/>
    </row>
    <row r="32126" spans="14:36">
      <c r="N32126" s="36"/>
      <c r="R32126" s="5"/>
      <c r="W32126"/>
      <c r="Y32126" s="36"/>
      <c r="AA32126" s="5"/>
      <c r="AC32126" s="36"/>
      <c r="AD32126" s="36"/>
      <c r="AE32126"/>
      <c r="AF32126"/>
      <c r="AH32126" s="36"/>
      <c r="AJ32126"/>
    </row>
    <row r="32127" spans="14:36">
      <c r="N32127" s="36"/>
      <c r="R32127" s="5"/>
      <c r="W32127"/>
      <c r="Y32127" s="36"/>
      <c r="AA32127" s="5"/>
      <c r="AC32127" s="36"/>
      <c r="AD32127" s="36"/>
      <c r="AE32127"/>
      <c r="AF32127"/>
      <c r="AH32127" s="36"/>
      <c r="AJ32127"/>
    </row>
    <row r="32128" spans="14:36">
      <c r="N32128" s="36"/>
      <c r="R32128" s="5"/>
      <c r="W32128"/>
      <c r="Y32128" s="36"/>
      <c r="AA32128" s="5"/>
      <c r="AC32128" s="36"/>
      <c r="AD32128" s="36"/>
      <c r="AE32128"/>
      <c r="AF32128"/>
      <c r="AH32128" s="36"/>
      <c r="AJ32128"/>
    </row>
    <row r="32129" spans="14:36">
      <c r="N32129" s="36"/>
      <c r="R32129" s="5"/>
      <c r="W32129"/>
      <c r="Y32129" s="36"/>
      <c r="AA32129" s="5"/>
      <c r="AC32129" s="36"/>
      <c r="AD32129" s="36"/>
      <c r="AE32129"/>
      <c r="AF32129"/>
      <c r="AH32129" s="36"/>
      <c r="AJ32129"/>
    </row>
    <row r="32130" spans="14:36">
      <c r="N32130" s="36"/>
      <c r="R32130" s="5"/>
      <c r="W32130"/>
      <c r="Y32130" s="36"/>
      <c r="AA32130" s="5"/>
      <c r="AC32130" s="36"/>
      <c r="AD32130" s="36"/>
      <c r="AE32130"/>
      <c r="AF32130"/>
      <c r="AH32130" s="36"/>
      <c r="AJ32130"/>
    </row>
    <row r="32131" spans="14:36">
      <c r="N32131" s="36"/>
      <c r="R32131" s="5"/>
      <c r="W32131"/>
      <c r="Y32131" s="36"/>
      <c r="AA32131" s="5"/>
      <c r="AC32131" s="36"/>
      <c r="AD32131" s="36"/>
      <c r="AE32131"/>
      <c r="AF32131"/>
      <c r="AH32131" s="36"/>
      <c r="AJ32131"/>
    </row>
    <row r="32132" spans="14:36">
      <c r="N32132" s="36"/>
      <c r="R32132" s="5"/>
      <c r="W32132"/>
      <c r="Y32132" s="36"/>
      <c r="AA32132" s="5"/>
      <c r="AC32132" s="36"/>
      <c r="AD32132" s="36"/>
      <c r="AE32132"/>
      <c r="AF32132"/>
      <c r="AH32132" s="36"/>
      <c r="AJ32132"/>
    </row>
    <row r="32133" spans="14:36">
      <c r="N32133" s="36"/>
      <c r="R32133" s="5"/>
      <c r="W32133"/>
      <c r="Y32133" s="36"/>
      <c r="AA32133" s="5"/>
      <c r="AC32133" s="36"/>
      <c r="AD32133" s="36"/>
      <c r="AE32133"/>
      <c r="AF32133"/>
      <c r="AH32133" s="36"/>
      <c r="AJ32133"/>
    </row>
    <row r="32134" spans="14:36">
      <c r="N32134" s="36"/>
      <c r="R32134" s="5"/>
      <c r="W32134"/>
      <c r="Y32134" s="36"/>
      <c r="AA32134" s="5"/>
      <c r="AC32134" s="36"/>
      <c r="AD32134" s="36"/>
      <c r="AE32134"/>
      <c r="AF32134"/>
      <c r="AH32134" s="36"/>
      <c r="AJ32134"/>
    </row>
    <row r="32135" spans="14:36">
      <c r="N32135" s="36"/>
      <c r="R32135" s="5"/>
      <c r="W32135"/>
      <c r="Y32135" s="36"/>
      <c r="AA32135" s="5"/>
      <c r="AC32135" s="36"/>
      <c r="AD32135" s="36"/>
      <c r="AE32135"/>
      <c r="AF32135"/>
      <c r="AH32135" s="36"/>
      <c r="AJ32135"/>
    </row>
    <row r="32136" spans="14:36">
      <c r="N32136" s="36"/>
      <c r="R32136" s="5"/>
      <c r="W32136"/>
      <c r="Y32136" s="36"/>
      <c r="AA32136" s="5"/>
      <c r="AC32136" s="36"/>
      <c r="AD32136" s="36"/>
      <c r="AE32136"/>
      <c r="AF32136"/>
      <c r="AH32136" s="36"/>
      <c r="AJ32136"/>
    </row>
    <row r="32137" spans="14:36">
      <c r="N32137" s="36"/>
      <c r="R32137" s="5"/>
      <c r="W32137"/>
      <c r="Y32137" s="36"/>
      <c r="AA32137" s="5"/>
      <c r="AC32137" s="36"/>
      <c r="AD32137" s="36"/>
      <c r="AE32137"/>
      <c r="AF32137"/>
      <c r="AH32137" s="36"/>
      <c r="AJ32137"/>
    </row>
    <row r="32138" spans="14:36">
      <c r="N32138" s="36"/>
      <c r="R32138" s="5"/>
      <c r="W32138"/>
      <c r="Y32138" s="36"/>
      <c r="AA32138" s="5"/>
      <c r="AC32138" s="36"/>
      <c r="AD32138" s="36"/>
      <c r="AE32138"/>
      <c r="AF32138"/>
      <c r="AH32138" s="36"/>
      <c r="AJ32138"/>
    </row>
    <row r="32139" spans="14:36">
      <c r="N32139" s="36"/>
      <c r="R32139" s="5"/>
      <c r="W32139"/>
      <c r="Y32139" s="36"/>
      <c r="AA32139" s="5"/>
      <c r="AC32139" s="36"/>
      <c r="AD32139" s="36"/>
      <c r="AE32139"/>
      <c r="AF32139"/>
      <c r="AH32139" s="36"/>
      <c r="AJ32139"/>
    </row>
    <row r="32140" spans="14:36">
      <c r="N32140" s="36"/>
      <c r="R32140" s="5"/>
      <c r="W32140"/>
      <c r="Y32140" s="36"/>
      <c r="AA32140" s="5"/>
      <c r="AC32140" s="36"/>
      <c r="AD32140" s="36"/>
      <c r="AE32140"/>
      <c r="AF32140"/>
      <c r="AH32140" s="36"/>
      <c r="AJ32140"/>
    </row>
    <row r="32141" spans="14:36">
      <c r="N32141" s="36"/>
      <c r="R32141" s="5"/>
      <c r="W32141"/>
      <c r="Y32141" s="36"/>
      <c r="AA32141" s="5"/>
      <c r="AC32141" s="36"/>
      <c r="AD32141" s="36"/>
      <c r="AE32141"/>
      <c r="AF32141"/>
      <c r="AH32141" s="36"/>
      <c r="AJ32141"/>
    </row>
    <row r="32142" spans="14:36">
      <c r="N32142" s="36"/>
      <c r="R32142" s="5"/>
      <c r="W32142"/>
      <c r="Y32142" s="36"/>
      <c r="AA32142" s="5"/>
      <c r="AC32142" s="36"/>
      <c r="AD32142" s="36"/>
      <c r="AE32142"/>
      <c r="AF32142"/>
      <c r="AH32142" s="36"/>
      <c r="AJ32142"/>
    </row>
    <row r="32143" spans="14:36">
      <c r="N32143" s="36"/>
      <c r="R32143" s="5"/>
      <c r="W32143"/>
      <c r="Y32143" s="36"/>
      <c r="AA32143" s="5"/>
      <c r="AC32143" s="36"/>
      <c r="AD32143" s="36"/>
      <c r="AE32143"/>
      <c r="AF32143"/>
      <c r="AH32143" s="36"/>
      <c r="AJ32143"/>
    </row>
    <row r="32144" spans="14:36">
      <c r="N32144" s="36"/>
      <c r="R32144" s="5"/>
      <c r="W32144"/>
      <c r="Y32144" s="36"/>
      <c r="AA32144" s="5"/>
      <c r="AC32144" s="36"/>
      <c r="AD32144" s="36"/>
      <c r="AE32144"/>
      <c r="AF32144"/>
      <c r="AH32144" s="36"/>
      <c r="AJ32144"/>
    </row>
    <row r="32145" spans="14:36">
      <c r="N32145" s="36"/>
      <c r="R32145" s="5"/>
      <c r="W32145"/>
      <c r="Y32145" s="36"/>
      <c r="AA32145" s="5"/>
      <c r="AC32145" s="36"/>
      <c r="AD32145" s="36"/>
      <c r="AE32145"/>
      <c r="AF32145"/>
      <c r="AH32145" s="36"/>
      <c r="AJ32145"/>
    </row>
    <row r="32146" spans="14:36">
      <c r="N32146" s="36"/>
      <c r="R32146" s="5"/>
      <c r="W32146"/>
      <c r="Y32146" s="36"/>
      <c r="AA32146" s="5"/>
      <c r="AC32146" s="36"/>
      <c r="AD32146" s="36"/>
      <c r="AE32146"/>
      <c r="AF32146"/>
      <c r="AH32146" s="36"/>
      <c r="AJ32146"/>
    </row>
    <row r="32147" spans="14:36">
      <c r="N32147" s="36"/>
      <c r="R32147" s="5"/>
      <c r="W32147"/>
      <c r="Y32147" s="36"/>
      <c r="AA32147" s="5"/>
      <c r="AC32147" s="36"/>
      <c r="AD32147" s="36"/>
      <c r="AE32147"/>
      <c r="AF32147"/>
      <c r="AH32147" s="36"/>
      <c r="AJ32147"/>
    </row>
    <row r="32148" spans="14:36">
      <c r="N32148" s="36"/>
      <c r="R32148" s="5"/>
      <c r="W32148"/>
      <c r="Y32148" s="36"/>
      <c r="AA32148" s="5"/>
      <c r="AC32148" s="36"/>
      <c r="AD32148" s="36"/>
      <c r="AE32148"/>
      <c r="AF32148"/>
      <c r="AH32148" s="36"/>
      <c r="AJ32148"/>
    </row>
    <row r="32149" spans="14:36">
      <c r="N32149" s="36"/>
      <c r="R32149" s="5"/>
      <c r="W32149"/>
      <c r="Y32149" s="36"/>
      <c r="AA32149" s="5"/>
      <c r="AC32149" s="36"/>
      <c r="AD32149" s="36"/>
      <c r="AE32149"/>
      <c r="AF32149"/>
      <c r="AH32149" s="36"/>
      <c r="AJ32149"/>
    </row>
    <row r="32150" spans="14:36">
      <c r="N32150" s="36"/>
      <c r="R32150" s="5"/>
      <c r="W32150"/>
      <c r="Y32150" s="36"/>
      <c r="AA32150" s="5"/>
      <c r="AC32150" s="36"/>
      <c r="AD32150" s="36"/>
      <c r="AE32150"/>
      <c r="AF32150"/>
      <c r="AH32150" s="36"/>
      <c r="AJ32150"/>
    </row>
    <row r="32151" spans="14:36">
      <c r="N32151" s="36"/>
      <c r="R32151" s="5"/>
      <c r="W32151"/>
      <c r="Y32151" s="36"/>
      <c r="AA32151" s="5"/>
      <c r="AC32151" s="36"/>
      <c r="AD32151" s="36"/>
      <c r="AE32151"/>
      <c r="AF32151"/>
      <c r="AH32151" s="36"/>
      <c r="AJ32151"/>
    </row>
    <row r="32152" spans="14:36">
      <c r="N32152" s="36"/>
      <c r="R32152" s="5"/>
      <c r="W32152"/>
      <c r="Y32152" s="36"/>
      <c r="AA32152" s="5"/>
      <c r="AC32152" s="36"/>
      <c r="AD32152" s="36"/>
      <c r="AE32152"/>
      <c r="AF32152"/>
      <c r="AH32152" s="36"/>
      <c r="AJ32152"/>
    </row>
    <row r="32153" spans="14:36">
      <c r="N32153" s="36"/>
      <c r="R32153" s="5"/>
      <c r="W32153"/>
      <c r="Y32153" s="36"/>
      <c r="AA32153" s="5"/>
      <c r="AC32153" s="36"/>
      <c r="AD32153" s="36"/>
      <c r="AE32153"/>
      <c r="AF32153"/>
      <c r="AH32153" s="36"/>
      <c r="AJ32153"/>
    </row>
    <row r="32154" spans="14:36">
      <c r="N32154" s="36"/>
      <c r="R32154" s="5"/>
      <c r="W32154"/>
      <c r="Y32154" s="36"/>
      <c r="AA32154" s="5"/>
      <c r="AC32154" s="36"/>
      <c r="AD32154" s="36"/>
      <c r="AE32154"/>
      <c r="AF32154"/>
      <c r="AH32154" s="36"/>
      <c r="AJ32154"/>
    </row>
    <row r="32155" spans="14:36">
      <c r="N32155" s="36"/>
      <c r="R32155" s="5"/>
      <c r="W32155"/>
      <c r="Y32155" s="36"/>
      <c r="AA32155" s="5"/>
      <c r="AC32155" s="36"/>
      <c r="AD32155" s="36"/>
      <c r="AE32155"/>
      <c r="AF32155"/>
      <c r="AH32155" s="36"/>
      <c r="AJ32155"/>
    </row>
    <row r="32156" spans="14:36">
      <c r="N32156" s="36"/>
      <c r="R32156" s="5"/>
      <c r="W32156"/>
      <c r="Y32156" s="36"/>
      <c r="AA32156" s="5"/>
      <c r="AC32156" s="36"/>
      <c r="AD32156" s="36"/>
      <c r="AE32156"/>
      <c r="AF32156"/>
      <c r="AH32156" s="36"/>
      <c r="AJ32156"/>
    </row>
    <row r="32157" spans="14:36">
      <c r="N32157" s="36"/>
      <c r="R32157" s="5"/>
      <c r="W32157"/>
      <c r="Y32157" s="36"/>
      <c r="AA32157" s="5"/>
      <c r="AC32157" s="36"/>
      <c r="AD32157" s="36"/>
      <c r="AE32157"/>
      <c r="AF32157"/>
      <c r="AH32157" s="36"/>
      <c r="AJ32157"/>
    </row>
    <row r="32158" spans="14:36">
      <c r="N32158" s="36"/>
      <c r="R32158" s="5"/>
      <c r="W32158"/>
      <c r="Y32158" s="36"/>
      <c r="AA32158" s="5"/>
      <c r="AC32158" s="36"/>
      <c r="AD32158" s="36"/>
      <c r="AE32158"/>
      <c r="AF32158"/>
      <c r="AH32158" s="36"/>
      <c r="AJ32158"/>
    </row>
    <row r="32159" spans="14:36">
      <c r="N32159" s="36"/>
      <c r="R32159" s="5"/>
      <c r="W32159"/>
      <c r="Y32159" s="36"/>
      <c r="AA32159" s="5"/>
      <c r="AC32159" s="36"/>
      <c r="AD32159" s="36"/>
      <c r="AE32159"/>
      <c r="AF32159"/>
      <c r="AH32159" s="36"/>
      <c r="AJ32159"/>
    </row>
    <row r="32160" spans="14:36">
      <c r="N32160" s="36"/>
      <c r="R32160" s="5"/>
      <c r="W32160"/>
      <c r="Y32160" s="36"/>
      <c r="AA32160" s="5"/>
      <c r="AC32160" s="36"/>
      <c r="AD32160" s="36"/>
      <c r="AE32160"/>
      <c r="AF32160"/>
      <c r="AH32160" s="36"/>
      <c r="AJ32160"/>
    </row>
    <row r="32161" spans="14:36">
      <c r="N32161" s="36"/>
      <c r="R32161" s="5"/>
      <c r="W32161"/>
      <c r="Y32161" s="36"/>
      <c r="AA32161" s="5"/>
      <c r="AC32161" s="36"/>
      <c r="AD32161" s="36"/>
      <c r="AE32161"/>
      <c r="AF32161"/>
      <c r="AH32161" s="36"/>
      <c r="AJ32161"/>
    </row>
    <row r="32162" spans="14:36">
      <c r="N32162" s="36"/>
      <c r="R32162" s="5"/>
      <c r="W32162"/>
      <c r="Y32162" s="36"/>
      <c r="AA32162" s="5"/>
      <c r="AC32162" s="36"/>
      <c r="AD32162" s="36"/>
      <c r="AE32162"/>
      <c r="AF32162"/>
      <c r="AH32162" s="36"/>
      <c r="AJ32162"/>
    </row>
    <row r="32163" spans="14:36">
      <c r="N32163" s="36"/>
      <c r="R32163" s="5"/>
      <c r="W32163"/>
      <c r="Y32163" s="36"/>
      <c r="AA32163" s="5"/>
      <c r="AC32163" s="36"/>
      <c r="AD32163" s="36"/>
      <c r="AE32163"/>
      <c r="AF32163"/>
      <c r="AH32163" s="36"/>
      <c r="AJ32163"/>
    </row>
    <row r="32164" spans="14:36">
      <c r="N32164" s="36"/>
      <c r="R32164" s="5"/>
      <c r="W32164"/>
      <c r="Y32164" s="36"/>
      <c r="AA32164" s="5"/>
      <c r="AC32164" s="36"/>
      <c r="AD32164" s="36"/>
      <c r="AE32164"/>
      <c r="AF32164"/>
      <c r="AH32164" s="36"/>
      <c r="AJ32164"/>
    </row>
    <row r="32165" spans="14:36">
      <c r="N32165" s="36"/>
      <c r="R32165" s="5"/>
      <c r="W32165"/>
      <c r="Y32165" s="36"/>
      <c r="AA32165" s="5"/>
      <c r="AC32165" s="36"/>
      <c r="AD32165" s="36"/>
      <c r="AE32165"/>
      <c r="AF32165"/>
      <c r="AH32165" s="36"/>
      <c r="AJ32165"/>
    </row>
    <row r="32166" spans="14:36">
      <c r="N32166" s="36"/>
      <c r="R32166" s="5"/>
      <c r="W32166"/>
      <c r="Y32166" s="36"/>
      <c r="AA32166" s="5"/>
      <c r="AC32166" s="36"/>
      <c r="AD32166" s="36"/>
      <c r="AE32166"/>
      <c r="AF32166"/>
      <c r="AH32166" s="36"/>
      <c r="AJ32166"/>
    </row>
    <row r="32167" spans="14:36">
      <c r="N32167" s="36"/>
      <c r="R32167" s="5"/>
      <c r="W32167"/>
      <c r="Y32167" s="36"/>
      <c r="AA32167" s="5"/>
      <c r="AC32167" s="36"/>
      <c r="AD32167" s="36"/>
      <c r="AE32167"/>
      <c r="AF32167"/>
      <c r="AH32167" s="36"/>
      <c r="AJ32167"/>
    </row>
    <row r="32168" spans="14:36">
      <c r="N32168" s="36"/>
      <c r="R32168" s="5"/>
      <c r="W32168"/>
      <c r="Y32168" s="36"/>
      <c r="AA32168" s="5"/>
      <c r="AC32168" s="36"/>
      <c r="AD32168" s="36"/>
      <c r="AE32168"/>
      <c r="AF32168"/>
      <c r="AH32168" s="36"/>
      <c r="AJ32168"/>
    </row>
    <row r="32169" spans="14:36">
      <c r="N32169" s="36"/>
      <c r="R32169" s="5"/>
      <c r="W32169"/>
      <c r="Y32169" s="36"/>
      <c r="AA32169" s="5"/>
      <c r="AC32169" s="36"/>
      <c r="AD32169" s="36"/>
      <c r="AE32169"/>
      <c r="AF32169"/>
      <c r="AH32169" s="36"/>
      <c r="AJ32169"/>
    </row>
    <row r="32170" spans="14:36">
      <c r="N32170" s="36"/>
      <c r="R32170" s="5"/>
      <c r="W32170"/>
      <c r="Y32170" s="36"/>
      <c r="AA32170" s="5"/>
      <c r="AC32170" s="36"/>
      <c r="AD32170" s="36"/>
      <c r="AE32170"/>
      <c r="AF32170"/>
      <c r="AH32170" s="36"/>
      <c r="AJ32170"/>
    </row>
    <row r="32171" spans="14:36">
      <c r="N32171" s="36"/>
      <c r="R32171" s="5"/>
      <c r="W32171"/>
      <c r="Y32171" s="36"/>
      <c r="AA32171" s="5"/>
      <c r="AC32171" s="36"/>
      <c r="AD32171" s="36"/>
      <c r="AE32171"/>
      <c r="AF32171"/>
      <c r="AH32171" s="36"/>
      <c r="AJ32171"/>
    </row>
    <row r="32172" spans="14:36">
      <c r="N32172" s="36"/>
      <c r="R32172" s="5"/>
      <c r="W32172"/>
      <c r="Y32172" s="36"/>
      <c r="AA32172" s="5"/>
      <c r="AC32172" s="36"/>
      <c r="AD32172" s="36"/>
      <c r="AE32172"/>
      <c r="AF32172"/>
      <c r="AH32172" s="36"/>
      <c r="AJ32172"/>
    </row>
    <row r="32173" spans="14:36">
      <c r="N32173" s="36"/>
      <c r="R32173" s="5"/>
      <c r="W32173"/>
      <c r="Y32173" s="36"/>
      <c r="AA32173" s="5"/>
      <c r="AC32173" s="36"/>
      <c r="AD32173" s="36"/>
      <c r="AE32173"/>
      <c r="AF32173"/>
      <c r="AH32173" s="36"/>
      <c r="AJ32173"/>
    </row>
    <row r="32174" spans="14:36">
      <c r="N32174" s="36"/>
      <c r="R32174" s="5"/>
      <c r="W32174"/>
      <c r="Y32174" s="36"/>
      <c r="AA32174" s="5"/>
      <c r="AC32174" s="36"/>
      <c r="AD32174" s="36"/>
      <c r="AE32174"/>
      <c r="AF32174"/>
      <c r="AH32174" s="36"/>
      <c r="AJ32174"/>
    </row>
    <row r="32175" spans="14:36">
      <c r="N32175" s="36"/>
      <c r="R32175" s="5"/>
      <c r="W32175"/>
      <c r="Y32175" s="36"/>
      <c r="AA32175" s="5"/>
      <c r="AC32175" s="36"/>
      <c r="AD32175" s="36"/>
      <c r="AE32175"/>
      <c r="AF32175"/>
      <c r="AH32175" s="36"/>
      <c r="AJ32175"/>
    </row>
    <row r="32176" spans="14:36">
      <c r="N32176" s="36"/>
      <c r="R32176" s="5"/>
      <c r="W32176"/>
      <c r="Y32176" s="36"/>
      <c r="AA32176" s="5"/>
      <c r="AC32176" s="36"/>
      <c r="AD32176" s="36"/>
      <c r="AE32176"/>
      <c r="AF32176"/>
      <c r="AH32176" s="36"/>
      <c r="AJ32176"/>
    </row>
    <row r="32177" spans="14:36">
      <c r="N32177" s="36"/>
      <c r="R32177" s="5"/>
      <c r="W32177"/>
      <c r="Y32177" s="36"/>
      <c r="AA32177" s="5"/>
      <c r="AC32177" s="36"/>
      <c r="AD32177" s="36"/>
      <c r="AE32177"/>
      <c r="AF32177"/>
      <c r="AH32177" s="36"/>
      <c r="AJ32177"/>
    </row>
    <row r="32178" spans="14:36">
      <c r="N32178" s="36"/>
      <c r="R32178" s="5"/>
      <c r="W32178"/>
      <c r="Y32178" s="36"/>
      <c r="AA32178" s="5"/>
      <c r="AC32178" s="36"/>
      <c r="AD32178" s="36"/>
      <c r="AE32178"/>
      <c r="AF32178"/>
      <c r="AH32178" s="36"/>
      <c r="AJ32178"/>
    </row>
    <row r="32179" spans="14:36">
      <c r="N32179" s="36"/>
      <c r="R32179" s="5"/>
      <c r="W32179"/>
      <c r="Y32179" s="36"/>
      <c r="AA32179" s="5"/>
      <c r="AC32179" s="36"/>
      <c r="AD32179" s="36"/>
      <c r="AE32179"/>
      <c r="AF32179"/>
      <c r="AH32179" s="36"/>
      <c r="AJ32179"/>
    </row>
    <row r="32180" spans="14:36">
      <c r="N32180" s="36"/>
      <c r="R32180" s="5"/>
      <c r="W32180"/>
      <c r="Y32180" s="36"/>
      <c r="AA32180" s="5"/>
      <c r="AC32180" s="36"/>
      <c r="AD32180" s="36"/>
      <c r="AE32180"/>
      <c r="AF32180"/>
      <c r="AH32180" s="36"/>
      <c r="AJ32180"/>
    </row>
    <row r="32181" spans="14:36">
      <c r="N32181" s="36"/>
      <c r="R32181" s="5"/>
      <c r="W32181"/>
      <c r="Y32181" s="36"/>
      <c r="AA32181" s="5"/>
      <c r="AC32181" s="36"/>
      <c r="AD32181" s="36"/>
      <c r="AE32181"/>
      <c r="AF32181"/>
      <c r="AH32181" s="36"/>
      <c r="AJ32181"/>
    </row>
    <row r="32182" spans="14:36">
      <c r="N32182" s="36"/>
      <c r="R32182" s="5"/>
      <c r="W32182"/>
      <c r="Y32182" s="36"/>
      <c r="AA32182" s="5"/>
      <c r="AC32182" s="36"/>
      <c r="AD32182" s="36"/>
      <c r="AE32182"/>
      <c r="AF32182"/>
      <c r="AH32182" s="36"/>
      <c r="AJ32182"/>
    </row>
    <row r="32183" spans="14:36">
      <c r="N32183" s="36"/>
      <c r="R32183" s="5"/>
      <c r="W32183"/>
      <c r="Y32183" s="36"/>
      <c r="AA32183" s="5"/>
      <c r="AC32183" s="36"/>
      <c r="AD32183" s="36"/>
      <c r="AE32183"/>
      <c r="AF32183"/>
      <c r="AH32183" s="36"/>
      <c r="AJ32183"/>
    </row>
    <row r="32184" spans="14:36">
      <c r="N32184" s="36"/>
      <c r="R32184" s="5"/>
      <c r="W32184"/>
      <c r="Y32184" s="36"/>
      <c r="AA32184" s="5"/>
      <c r="AC32184" s="36"/>
      <c r="AD32184" s="36"/>
      <c r="AE32184"/>
      <c r="AF32184"/>
      <c r="AH32184" s="36"/>
      <c r="AJ32184"/>
    </row>
    <row r="32185" spans="14:36">
      <c r="N32185" s="36"/>
      <c r="R32185" s="5"/>
      <c r="W32185"/>
      <c r="Y32185" s="36"/>
      <c r="AA32185" s="5"/>
      <c r="AC32185" s="36"/>
      <c r="AD32185" s="36"/>
      <c r="AE32185"/>
      <c r="AF32185"/>
      <c r="AH32185" s="36"/>
      <c r="AJ32185"/>
    </row>
    <row r="32186" spans="14:36">
      <c r="N32186" s="36"/>
      <c r="R32186" s="5"/>
      <c r="W32186"/>
      <c r="Y32186" s="36"/>
      <c r="AA32186" s="5"/>
      <c r="AC32186" s="36"/>
      <c r="AD32186" s="36"/>
      <c r="AE32186"/>
      <c r="AF32186"/>
      <c r="AH32186" s="36"/>
      <c r="AJ32186"/>
    </row>
    <row r="32187" spans="14:36">
      <c r="N32187" s="36"/>
      <c r="R32187" s="5"/>
      <c r="W32187"/>
      <c r="Y32187" s="36"/>
      <c r="AA32187" s="5"/>
      <c r="AC32187" s="36"/>
      <c r="AD32187" s="36"/>
      <c r="AE32187"/>
      <c r="AF32187"/>
      <c r="AH32187" s="36"/>
      <c r="AJ32187"/>
    </row>
    <row r="32188" spans="14:36">
      <c r="N32188" s="36"/>
      <c r="R32188" s="5"/>
      <c r="W32188"/>
      <c r="Y32188" s="36"/>
      <c r="AA32188" s="5"/>
      <c r="AC32188" s="36"/>
      <c r="AD32188" s="36"/>
      <c r="AE32188"/>
      <c r="AF32188"/>
      <c r="AH32188" s="36"/>
      <c r="AJ32188"/>
    </row>
    <row r="32189" spans="14:36">
      <c r="N32189" s="36"/>
      <c r="R32189" s="5"/>
      <c r="W32189"/>
      <c r="Y32189" s="36"/>
      <c r="AA32189" s="5"/>
      <c r="AC32189" s="36"/>
      <c r="AD32189" s="36"/>
      <c r="AE32189"/>
      <c r="AF32189"/>
      <c r="AH32189" s="36"/>
      <c r="AJ32189"/>
    </row>
    <row r="32190" spans="14:36">
      <c r="N32190" s="36"/>
      <c r="R32190" s="5"/>
      <c r="W32190"/>
      <c r="Y32190" s="36"/>
      <c r="AA32190" s="5"/>
      <c r="AC32190" s="36"/>
      <c r="AD32190" s="36"/>
      <c r="AE32190"/>
      <c r="AF32190"/>
      <c r="AH32190" s="36"/>
      <c r="AJ32190"/>
    </row>
    <row r="32191" spans="14:36">
      <c r="N32191" s="36"/>
      <c r="R32191" s="5"/>
      <c r="W32191"/>
      <c r="Y32191" s="36"/>
      <c r="AA32191" s="5"/>
      <c r="AC32191" s="36"/>
      <c r="AD32191" s="36"/>
      <c r="AE32191"/>
      <c r="AF32191"/>
      <c r="AH32191" s="36"/>
      <c r="AJ32191"/>
    </row>
    <row r="32192" spans="14:36">
      <c r="N32192" s="36"/>
      <c r="R32192" s="5"/>
      <c r="W32192"/>
      <c r="Y32192" s="36"/>
      <c r="AA32192" s="5"/>
      <c r="AC32192" s="36"/>
      <c r="AD32192" s="36"/>
      <c r="AE32192"/>
      <c r="AF32192"/>
      <c r="AH32192" s="36"/>
      <c r="AJ32192"/>
    </row>
    <row r="32193" spans="14:36">
      <c r="N32193" s="36"/>
      <c r="R32193" s="5"/>
      <c r="W32193"/>
      <c r="Y32193" s="36"/>
      <c r="AA32193" s="5"/>
      <c r="AC32193" s="36"/>
      <c r="AD32193" s="36"/>
      <c r="AE32193"/>
      <c r="AF32193"/>
      <c r="AH32193" s="36"/>
      <c r="AJ32193"/>
    </row>
    <row r="32194" spans="14:36">
      <c r="N32194" s="36"/>
      <c r="R32194" s="5"/>
      <c r="W32194"/>
      <c r="Y32194" s="36"/>
      <c r="AA32194" s="5"/>
      <c r="AC32194" s="36"/>
      <c r="AD32194" s="36"/>
      <c r="AE32194"/>
      <c r="AF32194"/>
      <c r="AH32194" s="36"/>
      <c r="AJ32194"/>
    </row>
    <row r="32195" spans="14:36">
      <c r="N32195" s="36"/>
      <c r="R32195" s="5"/>
      <c r="W32195"/>
      <c r="Y32195" s="36"/>
      <c r="AA32195" s="5"/>
      <c r="AC32195" s="36"/>
      <c r="AD32195" s="36"/>
      <c r="AE32195"/>
      <c r="AF32195"/>
      <c r="AH32195" s="36"/>
      <c r="AJ32195"/>
    </row>
    <row r="32196" spans="14:36">
      <c r="N32196" s="36"/>
      <c r="R32196" s="5"/>
      <c r="W32196"/>
      <c r="Y32196" s="36"/>
      <c r="AA32196" s="5"/>
      <c r="AC32196" s="36"/>
      <c r="AD32196" s="36"/>
      <c r="AE32196"/>
      <c r="AF32196"/>
      <c r="AH32196" s="36"/>
      <c r="AJ32196"/>
    </row>
    <row r="32197" spans="14:36">
      <c r="N32197" s="36"/>
      <c r="R32197" s="5"/>
      <c r="W32197"/>
      <c r="Y32197" s="36"/>
      <c r="AA32197" s="5"/>
      <c r="AC32197" s="36"/>
      <c r="AD32197" s="36"/>
      <c r="AE32197"/>
      <c r="AF32197"/>
      <c r="AH32197" s="36"/>
      <c r="AJ32197"/>
    </row>
    <row r="32198" spans="14:36">
      <c r="N32198" s="36"/>
      <c r="R32198" s="5"/>
      <c r="W32198"/>
      <c r="Y32198" s="36"/>
      <c r="AA32198" s="5"/>
      <c r="AC32198" s="36"/>
      <c r="AD32198" s="36"/>
      <c r="AE32198"/>
      <c r="AF32198"/>
      <c r="AH32198" s="36"/>
      <c r="AJ32198"/>
    </row>
    <row r="32199" spans="14:36">
      <c r="N32199" s="36"/>
      <c r="R32199" s="5"/>
      <c r="W32199"/>
      <c r="Y32199" s="36"/>
      <c r="AA32199" s="5"/>
      <c r="AC32199" s="36"/>
      <c r="AD32199" s="36"/>
      <c r="AE32199"/>
      <c r="AF32199"/>
      <c r="AH32199" s="36"/>
      <c r="AJ32199"/>
    </row>
    <row r="32200" spans="14:36">
      <c r="N32200" s="36"/>
      <c r="R32200" s="5"/>
      <c r="W32200"/>
      <c r="Y32200" s="36"/>
      <c r="AA32200" s="5"/>
      <c r="AC32200" s="36"/>
      <c r="AD32200" s="36"/>
      <c r="AE32200"/>
      <c r="AF32200"/>
      <c r="AH32200" s="36"/>
      <c r="AJ32200"/>
    </row>
    <row r="32201" spans="14:36">
      <c r="N32201" s="36"/>
      <c r="R32201" s="5"/>
      <c r="W32201"/>
      <c r="Y32201" s="36"/>
      <c r="AA32201" s="5"/>
      <c r="AC32201" s="36"/>
      <c r="AD32201" s="36"/>
      <c r="AE32201"/>
      <c r="AF32201"/>
      <c r="AH32201" s="36"/>
      <c r="AJ32201"/>
    </row>
    <row r="32202" spans="14:36">
      <c r="N32202" s="36"/>
      <c r="R32202" s="5"/>
      <c r="W32202"/>
      <c r="Y32202" s="36"/>
      <c r="AA32202" s="5"/>
      <c r="AC32202" s="36"/>
      <c r="AD32202" s="36"/>
      <c r="AE32202"/>
      <c r="AF32202"/>
      <c r="AH32202" s="36"/>
      <c r="AJ32202"/>
    </row>
    <row r="32203" spans="14:36">
      <c r="N32203" s="36"/>
      <c r="R32203" s="5"/>
      <c r="W32203"/>
      <c r="Y32203" s="36"/>
      <c r="AA32203" s="5"/>
      <c r="AC32203" s="36"/>
      <c r="AD32203" s="36"/>
      <c r="AE32203"/>
      <c r="AF32203"/>
      <c r="AH32203" s="36"/>
      <c r="AJ32203"/>
    </row>
    <row r="32204" spans="14:36">
      <c r="N32204" s="36"/>
      <c r="R32204" s="5"/>
      <c r="W32204"/>
      <c r="Y32204" s="36"/>
      <c r="AA32204" s="5"/>
      <c r="AC32204" s="36"/>
      <c r="AD32204" s="36"/>
      <c r="AE32204"/>
      <c r="AF32204"/>
      <c r="AH32204" s="36"/>
      <c r="AJ32204"/>
    </row>
    <row r="32205" spans="14:36">
      <c r="N32205" s="36"/>
      <c r="R32205" s="5"/>
      <c r="W32205"/>
      <c r="Y32205" s="36"/>
      <c r="AA32205" s="5"/>
      <c r="AC32205" s="36"/>
      <c r="AD32205" s="36"/>
      <c r="AE32205"/>
      <c r="AF32205"/>
      <c r="AH32205" s="36"/>
      <c r="AJ32205"/>
    </row>
    <row r="32206" spans="14:36">
      <c r="N32206" s="36"/>
      <c r="R32206" s="5"/>
      <c r="W32206"/>
      <c r="Y32206" s="36"/>
      <c r="AA32206" s="5"/>
      <c r="AC32206" s="36"/>
      <c r="AD32206" s="36"/>
      <c r="AE32206"/>
      <c r="AF32206"/>
      <c r="AH32206" s="36"/>
      <c r="AJ32206"/>
    </row>
    <row r="32207" spans="14:36">
      <c r="N32207" s="36"/>
      <c r="R32207" s="5"/>
      <c r="W32207"/>
      <c r="Y32207" s="36"/>
      <c r="AA32207" s="5"/>
      <c r="AC32207" s="36"/>
      <c r="AD32207" s="36"/>
      <c r="AE32207"/>
      <c r="AF32207"/>
      <c r="AH32207" s="36"/>
      <c r="AJ32207"/>
    </row>
    <row r="32208" spans="14:36">
      <c r="N32208" s="36"/>
      <c r="R32208" s="5"/>
      <c r="W32208"/>
      <c r="Y32208" s="36"/>
      <c r="AA32208" s="5"/>
      <c r="AC32208" s="36"/>
      <c r="AD32208" s="36"/>
      <c r="AE32208"/>
      <c r="AF32208"/>
      <c r="AH32208" s="36"/>
      <c r="AJ32208"/>
    </row>
    <row r="32209" spans="14:36">
      <c r="N32209" s="36"/>
      <c r="R32209" s="5"/>
      <c r="W32209"/>
      <c r="Y32209" s="36"/>
      <c r="AA32209" s="5"/>
      <c r="AC32209" s="36"/>
      <c r="AD32209" s="36"/>
      <c r="AE32209"/>
      <c r="AF32209"/>
      <c r="AH32209" s="36"/>
      <c r="AJ32209"/>
    </row>
    <row r="32210" spans="14:36">
      <c r="N32210" s="36"/>
      <c r="R32210" s="5"/>
      <c r="W32210"/>
      <c r="Y32210" s="36"/>
      <c r="AA32210" s="5"/>
      <c r="AC32210" s="36"/>
      <c r="AD32210" s="36"/>
      <c r="AE32210"/>
      <c r="AF32210"/>
      <c r="AH32210" s="36"/>
      <c r="AJ32210"/>
    </row>
    <row r="32211" spans="14:36">
      <c r="N32211" s="36"/>
      <c r="R32211" s="5"/>
      <c r="W32211"/>
      <c r="Y32211" s="36"/>
      <c r="AA32211" s="5"/>
      <c r="AC32211" s="36"/>
      <c r="AD32211" s="36"/>
      <c r="AE32211"/>
      <c r="AF32211"/>
      <c r="AH32211" s="36"/>
      <c r="AJ32211"/>
    </row>
    <row r="32212" spans="14:36">
      <c r="N32212" s="36"/>
      <c r="R32212" s="5"/>
      <c r="W32212"/>
      <c r="Y32212" s="36"/>
      <c r="AA32212" s="5"/>
      <c r="AC32212" s="36"/>
      <c r="AD32212" s="36"/>
      <c r="AE32212"/>
      <c r="AF32212"/>
      <c r="AH32212" s="36"/>
      <c r="AJ32212"/>
    </row>
    <row r="32213" spans="14:36">
      <c r="N32213" s="36"/>
      <c r="R32213" s="5"/>
      <c r="W32213"/>
      <c r="Y32213" s="36"/>
      <c r="AA32213" s="5"/>
      <c r="AC32213" s="36"/>
      <c r="AD32213" s="36"/>
      <c r="AE32213"/>
      <c r="AF32213"/>
      <c r="AH32213" s="36"/>
      <c r="AJ32213"/>
    </row>
    <row r="32214" spans="14:36">
      <c r="N32214" s="36"/>
      <c r="R32214" s="5"/>
      <c r="W32214"/>
      <c r="Y32214" s="36"/>
      <c r="AA32214" s="5"/>
      <c r="AC32214" s="36"/>
      <c r="AD32214" s="36"/>
      <c r="AE32214"/>
      <c r="AF32214"/>
      <c r="AH32214" s="36"/>
      <c r="AJ32214"/>
    </row>
    <row r="32215" spans="14:36">
      <c r="N32215" s="36"/>
      <c r="R32215" s="5"/>
      <c r="W32215"/>
      <c r="Y32215" s="36"/>
      <c r="AA32215" s="5"/>
      <c r="AC32215" s="36"/>
      <c r="AD32215" s="36"/>
      <c r="AE32215"/>
      <c r="AF32215"/>
      <c r="AH32215" s="36"/>
      <c r="AJ32215"/>
    </row>
    <row r="32216" spans="14:36">
      <c r="N32216" s="36"/>
      <c r="R32216" s="5"/>
      <c r="W32216"/>
      <c r="Y32216" s="36"/>
      <c r="AA32216" s="5"/>
      <c r="AC32216" s="36"/>
      <c r="AD32216" s="36"/>
      <c r="AE32216"/>
      <c r="AF32216"/>
      <c r="AH32216" s="36"/>
      <c r="AJ32216"/>
    </row>
    <row r="32217" spans="14:36">
      <c r="N32217" s="36"/>
      <c r="R32217" s="5"/>
      <c r="W32217"/>
      <c r="Y32217" s="36"/>
      <c r="AA32217" s="5"/>
      <c r="AC32217" s="36"/>
      <c r="AD32217" s="36"/>
      <c r="AE32217"/>
      <c r="AF32217"/>
      <c r="AH32217" s="36"/>
      <c r="AJ32217"/>
    </row>
    <row r="32218" spans="14:36">
      <c r="N32218" s="36"/>
      <c r="R32218" s="5"/>
      <c r="W32218"/>
      <c r="Y32218" s="36"/>
      <c r="AA32218" s="5"/>
      <c r="AC32218" s="36"/>
      <c r="AD32218" s="36"/>
      <c r="AE32218"/>
      <c r="AF32218"/>
      <c r="AH32218" s="36"/>
      <c r="AJ32218"/>
    </row>
    <row r="32219" spans="14:36">
      <c r="N32219" s="36"/>
      <c r="R32219" s="5"/>
      <c r="W32219"/>
      <c r="Y32219" s="36"/>
      <c r="AA32219" s="5"/>
      <c r="AC32219" s="36"/>
      <c r="AD32219" s="36"/>
      <c r="AE32219"/>
      <c r="AF32219"/>
      <c r="AH32219" s="36"/>
      <c r="AJ32219"/>
    </row>
    <row r="32220" spans="14:36">
      <c r="N32220" s="36"/>
      <c r="R32220" s="5"/>
      <c r="W32220"/>
      <c r="Y32220" s="36"/>
      <c r="AA32220" s="5"/>
      <c r="AC32220" s="36"/>
      <c r="AD32220" s="36"/>
      <c r="AE32220"/>
      <c r="AF32220"/>
      <c r="AH32220" s="36"/>
      <c r="AJ32220"/>
    </row>
    <row r="32221" spans="14:36">
      <c r="N32221" s="36"/>
      <c r="R32221" s="5"/>
      <c r="W32221"/>
      <c r="Y32221" s="36"/>
      <c r="AA32221" s="5"/>
      <c r="AC32221" s="36"/>
      <c r="AD32221" s="36"/>
      <c r="AE32221"/>
      <c r="AF32221"/>
      <c r="AH32221" s="36"/>
      <c r="AJ32221"/>
    </row>
    <row r="32222" spans="14:36">
      <c r="N32222" s="36"/>
      <c r="R32222" s="5"/>
      <c r="W32222"/>
      <c r="Y32222" s="36"/>
      <c r="AA32222" s="5"/>
      <c r="AC32222" s="36"/>
      <c r="AD32222" s="36"/>
      <c r="AE32222"/>
      <c r="AF32222"/>
      <c r="AH32222" s="36"/>
      <c r="AJ32222"/>
    </row>
    <row r="32223" spans="14:36">
      <c r="N32223" s="36"/>
      <c r="R32223" s="5"/>
      <c r="W32223"/>
      <c r="Y32223" s="36"/>
      <c r="AA32223" s="5"/>
      <c r="AC32223" s="36"/>
      <c r="AD32223" s="36"/>
      <c r="AE32223"/>
      <c r="AF32223"/>
      <c r="AH32223" s="36"/>
      <c r="AJ32223"/>
    </row>
    <row r="32224" spans="14:36">
      <c r="N32224" s="36"/>
      <c r="R32224" s="5"/>
      <c r="W32224"/>
      <c r="Y32224" s="36"/>
      <c r="AA32224" s="5"/>
      <c r="AC32224" s="36"/>
      <c r="AD32224" s="36"/>
      <c r="AE32224"/>
      <c r="AF32224"/>
      <c r="AH32224" s="36"/>
      <c r="AJ32224"/>
    </row>
    <row r="32225" spans="14:36">
      <c r="N32225" s="36"/>
      <c r="R32225" s="5"/>
      <c r="W32225"/>
      <c r="Y32225" s="36"/>
      <c r="AA32225" s="5"/>
      <c r="AC32225" s="36"/>
      <c r="AD32225" s="36"/>
      <c r="AE32225"/>
      <c r="AF32225"/>
      <c r="AH32225" s="36"/>
      <c r="AJ32225"/>
    </row>
    <row r="32226" spans="14:36">
      <c r="N32226" s="36"/>
      <c r="R32226" s="5"/>
      <c r="W32226"/>
      <c r="Y32226" s="36"/>
      <c r="AA32226" s="5"/>
      <c r="AC32226" s="36"/>
      <c r="AD32226" s="36"/>
      <c r="AE32226"/>
      <c r="AF32226"/>
      <c r="AH32226" s="36"/>
      <c r="AJ32226"/>
    </row>
    <row r="32227" spans="14:36">
      <c r="N32227" s="36"/>
      <c r="R32227" s="5"/>
      <c r="W32227"/>
      <c r="Y32227" s="36"/>
      <c r="AA32227" s="5"/>
      <c r="AC32227" s="36"/>
      <c r="AD32227" s="36"/>
      <c r="AE32227"/>
      <c r="AF32227"/>
      <c r="AH32227" s="36"/>
      <c r="AJ32227"/>
    </row>
    <row r="32228" spans="14:36">
      <c r="N32228" s="36"/>
      <c r="R32228" s="5"/>
      <c r="W32228"/>
      <c r="Y32228" s="36"/>
      <c r="AA32228" s="5"/>
      <c r="AC32228" s="36"/>
      <c r="AD32228" s="36"/>
      <c r="AE32228"/>
      <c r="AF32228"/>
      <c r="AH32228" s="36"/>
      <c r="AJ32228"/>
    </row>
    <row r="32229" spans="14:36">
      <c r="N32229" s="36"/>
      <c r="R32229" s="5"/>
      <c r="W32229"/>
      <c r="Y32229" s="36"/>
      <c r="AA32229" s="5"/>
      <c r="AC32229" s="36"/>
      <c r="AD32229" s="36"/>
      <c r="AE32229"/>
      <c r="AF32229"/>
      <c r="AH32229" s="36"/>
      <c r="AJ32229"/>
    </row>
    <row r="32230" spans="14:36">
      <c r="N32230" s="36"/>
      <c r="R32230" s="5"/>
      <c r="W32230"/>
      <c r="Y32230" s="36"/>
      <c r="AA32230" s="5"/>
      <c r="AC32230" s="36"/>
      <c r="AD32230" s="36"/>
      <c r="AE32230"/>
      <c r="AF32230"/>
      <c r="AH32230" s="36"/>
      <c r="AJ32230"/>
    </row>
    <row r="32231" spans="14:36">
      <c r="N32231" s="36"/>
      <c r="R32231" s="5"/>
      <c r="W32231"/>
      <c r="Y32231" s="36"/>
      <c r="AA32231" s="5"/>
      <c r="AC32231" s="36"/>
      <c r="AD32231" s="36"/>
      <c r="AE32231"/>
      <c r="AF32231"/>
      <c r="AH32231" s="36"/>
      <c r="AJ32231"/>
    </row>
    <row r="32232" spans="14:36">
      <c r="N32232" s="36"/>
      <c r="R32232" s="5"/>
      <c r="W32232"/>
      <c r="Y32232" s="36"/>
      <c r="AA32232" s="5"/>
      <c r="AC32232" s="36"/>
      <c r="AD32232" s="36"/>
      <c r="AE32232"/>
      <c r="AF32232"/>
      <c r="AH32232" s="36"/>
      <c r="AJ32232"/>
    </row>
    <row r="32233" spans="14:36">
      <c r="N32233" s="36"/>
      <c r="R32233" s="5"/>
      <c r="W32233"/>
      <c r="Y32233" s="36"/>
      <c r="AA32233" s="5"/>
      <c r="AC32233" s="36"/>
      <c r="AD32233" s="36"/>
      <c r="AE32233"/>
      <c r="AF32233"/>
      <c r="AH32233" s="36"/>
      <c r="AJ32233"/>
    </row>
    <row r="32234" spans="14:36">
      <c r="N32234" s="36"/>
      <c r="R32234" s="5"/>
      <c r="W32234"/>
      <c r="Y32234" s="36"/>
      <c r="AA32234" s="5"/>
      <c r="AC32234" s="36"/>
      <c r="AD32234" s="36"/>
      <c r="AE32234"/>
      <c r="AF32234"/>
      <c r="AH32234" s="36"/>
      <c r="AJ32234"/>
    </row>
    <row r="32235" spans="14:36">
      <c r="N32235" s="36"/>
      <c r="R32235" s="5"/>
      <c r="W32235"/>
      <c r="Y32235" s="36"/>
      <c r="AA32235" s="5"/>
      <c r="AC32235" s="36"/>
      <c r="AD32235" s="36"/>
      <c r="AE32235"/>
      <c r="AF32235"/>
      <c r="AH32235" s="36"/>
      <c r="AJ32235"/>
    </row>
    <row r="32236" spans="14:36">
      <c r="N32236" s="36"/>
      <c r="R32236" s="5"/>
      <c r="W32236"/>
      <c r="Y32236" s="36"/>
      <c r="AA32236" s="5"/>
      <c r="AC32236" s="36"/>
      <c r="AD32236" s="36"/>
      <c r="AE32236"/>
      <c r="AF32236"/>
      <c r="AH32236" s="36"/>
      <c r="AJ32236"/>
    </row>
    <row r="32237" spans="14:36">
      <c r="N32237" s="36"/>
      <c r="R32237" s="5"/>
      <c r="W32237"/>
      <c r="Y32237" s="36"/>
      <c r="AA32237" s="5"/>
      <c r="AC32237" s="36"/>
      <c r="AD32237" s="36"/>
      <c r="AE32237"/>
      <c r="AF32237"/>
      <c r="AH32237" s="36"/>
      <c r="AJ32237"/>
    </row>
    <row r="32238" spans="14:36">
      <c r="N32238" s="36"/>
      <c r="R32238" s="5"/>
      <c r="W32238"/>
      <c r="Y32238" s="36"/>
      <c r="AA32238" s="5"/>
      <c r="AC32238" s="36"/>
      <c r="AD32238" s="36"/>
      <c r="AE32238"/>
      <c r="AF32238"/>
      <c r="AH32238" s="36"/>
      <c r="AJ32238"/>
    </row>
    <row r="32239" spans="14:36">
      <c r="N32239" s="36"/>
      <c r="R32239" s="5"/>
      <c r="W32239"/>
      <c r="Y32239" s="36"/>
      <c r="AA32239" s="5"/>
      <c r="AC32239" s="36"/>
      <c r="AD32239" s="36"/>
      <c r="AE32239"/>
      <c r="AF32239"/>
      <c r="AH32239" s="36"/>
      <c r="AJ32239"/>
    </row>
    <row r="32240" spans="14:36">
      <c r="N32240" s="36"/>
      <c r="R32240" s="5"/>
      <c r="W32240"/>
      <c r="Y32240" s="36"/>
      <c r="AA32240" s="5"/>
      <c r="AC32240" s="36"/>
      <c r="AD32240" s="36"/>
      <c r="AE32240"/>
      <c r="AF32240"/>
      <c r="AH32240" s="36"/>
      <c r="AJ32240"/>
    </row>
    <row r="32241" spans="14:36">
      <c r="N32241" s="36"/>
      <c r="R32241" s="5"/>
      <c r="W32241"/>
      <c r="Y32241" s="36"/>
      <c r="AA32241" s="5"/>
      <c r="AC32241" s="36"/>
      <c r="AD32241" s="36"/>
      <c r="AE32241"/>
      <c r="AF32241"/>
      <c r="AH32241" s="36"/>
      <c r="AJ32241"/>
    </row>
    <row r="32242" spans="14:36">
      <c r="N32242" s="36"/>
      <c r="R32242" s="5"/>
      <c r="W32242"/>
      <c r="Y32242" s="36"/>
      <c r="AA32242" s="5"/>
      <c r="AC32242" s="36"/>
      <c r="AD32242" s="36"/>
      <c r="AE32242"/>
      <c r="AF32242"/>
      <c r="AH32242" s="36"/>
      <c r="AJ32242"/>
    </row>
    <row r="32243" spans="14:36">
      <c r="N32243" s="36"/>
      <c r="R32243" s="5"/>
      <c r="W32243"/>
      <c r="Y32243" s="36"/>
      <c r="AA32243" s="5"/>
      <c r="AC32243" s="36"/>
      <c r="AD32243" s="36"/>
      <c r="AE32243"/>
      <c r="AF32243"/>
      <c r="AH32243" s="36"/>
      <c r="AJ32243"/>
    </row>
    <row r="32244" spans="14:36">
      <c r="N32244" s="36"/>
      <c r="R32244" s="5"/>
      <c r="W32244"/>
      <c r="Y32244" s="36"/>
      <c r="AA32244" s="5"/>
      <c r="AC32244" s="36"/>
      <c r="AD32244" s="36"/>
      <c r="AE32244"/>
      <c r="AF32244"/>
      <c r="AH32244" s="36"/>
      <c r="AJ32244"/>
    </row>
    <row r="32245" spans="14:36">
      <c r="N32245" s="36"/>
      <c r="R32245" s="5"/>
      <c r="W32245"/>
      <c r="Y32245" s="36"/>
      <c r="AA32245" s="5"/>
      <c r="AC32245" s="36"/>
      <c r="AD32245" s="36"/>
      <c r="AE32245"/>
      <c r="AF32245"/>
      <c r="AH32245" s="36"/>
      <c r="AJ32245"/>
    </row>
    <row r="32246" spans="14:36">
      <c r="N32246" s="36"/>
      <c r="R32246" s="5"/>
      <c r="W32246"/>
      <c r="Y32246" s="36"/>
      <c r="AA32246" s="5"/>
      <c r="AC32246" s="36"/>
      <c r="AD32246" s="36"/>
      <c r="AE32246"/>
      <c r="AF32246"/>
      <c r="AH32246" s="36"/>
      <c r="AJ32246"/>
    </row>
    <row r="32247" spans="14:36">
      <c r="N32247" s="36"/>
      <c r="R32247" s="5"/>
      <c r="W32247"/>
      <c r="Y32247" s="36"/>
      <c r="AA32247" s="5"/>
      <c r="AC32247" s="36"/>
      <c r="AD32247" s="36"/>
      <c r="AE32247"/>
      <c r="AF32247"/>
      <c r="AH32247" s="36"/>
      <c r="AJ32247"/>
    </row>
    <row r="32248" spans="14:36">
      <c r="N32248" s="36"/>
      <c r="R32248" s="5"/>
      <c r="W32248"/>
      <c r="Y32248" s="36"/>
      <c r="AA32248" s="5"/>
      <c r="AC32248" s="36"/>
      <c r="AD32248" s="36"/>
      <c r="AE32248"/>
      <c r="AF32248"/>
      <c r="AH32248" s="36"/>
      <c r="AJ32248"/>
    </row>
    <row r="32249" spans="14:36">
      <c r="N32249" s="36"/>
      <c r="R32249" s="5"/>
      <c r="W32249"/>
      <c r="Y32249" s="36"/>
      <c r="AA32249" s="5"/>
      <c r="AC32249" s="36"/>
      <c r="AD32249" s="36"/>
      <c r="AE32249"/>
      <c r="AF32249"/>
      <c r="AH32249" s="36"/>
      <c r="AJ32249"/>
    </row>
    <row r="32250" spans="14:36">
      <c r="N32250" s="36"/>
      <c r="R32250" s="5"/>
      <c r="W32250"/>
      <c r="Y32250" s="36"/>
      <c r="AA32250" s="5"/>
      <c r="AC32250" s="36"/>
      <c r="AD32250" s="36"/>
      <c r="AE32250"/>
      <c r="AF32250"/>
      <c r="AH32250" s="36"/>
      <c r="AJ32250"/>
    </row>
    <row r="32251" spans="14:36">
      <c r="N32251" s="36"/>
      <c r="R32251" s="5"/>
      <c r="W32251"/>
      <c r="Y32251" s="36"/>
      <c r="AA32251" s="5"/>
      <c r="AC32251" s="36"/>
      <c r="AD32251" s="36"/>
      <c r="AE32251"/>
      <c r="AF32251"/>
      <c r="AH32251" s="36"/>
      <c r="AJ32251"/>
    </row>
    <row r="32252" spans="14:36">
      <c r="N32252" s="36"/>
      <c r="R32252" s="5"/>
      <c r="W32252"/>
      <c r="Y32252" s="36"/>
      <c r="AA32252" s="5"/>
      <c r="AC32252" s="36"/>
      <c r="AD32252" s="36"/>
      <c r="AE32252"/>
      <c r="AF32252"/>
      <c r="AH32252" s="36"/>
      <c r="AJ32252"/>
    </row>
    <row r="32253" spans="14:36">
      <c r="N32253" s="36"/>
      <c r="R32253" s="5"/>
      <c r="W32253"/>
      <c r="Y32253" s="36"/>
      <c r="AA32253" s="5"/>
      <c r="AC32253" s="36"/>
      <c r="AD32253" s="36"/>
      <c r="AE32253"/>
      <c r="AF32253"/>
      <c r="AH32253" s="36"/>
      <c r="AJ32253"/>
    </row>
    <row r="32254" spans="14:36">
      <c r="N32254" s="36"/>
      <c r="R32254" s="5"/>
      <c r="W32254"/>
      <c r="Y32254" s="36"/>
      <c r="AA32254" s="5"/>
      <c r="AC32254" s="36"/>
      <c r="AD32254" s="36"/>
      <c r="AE32254"/>
      <c r="AF32254"/>
      <c r="AH32254" s="36"/>
      <c r="AJ32254"/>
    </row>
    <row r="32255" spans="14:36">
      <c r="N32255" s="36"/>
      <c r="R32255" s="5"/>
      <c r="W32255"/>
      <c r="Y32255" s="36"/>
      <c r="AA32255" s="5"/>
      <c r="AC32255" s="36"/>
      <c r="AD32255" s="36"/>
      <c r="AE32255"/>
      <c r="AF32255"/>
      <c r="AH32255" s="36"/>
      <c r="AJ32255"/>
    </row>
    <row r="32256" spans="14:36">
      <c r="N32256" s="36"/>
      <c r="R32256" s="5"/>
      <c r="W32256"/>
      <c r="Y32256" s="36"/>
      <c r="AA32256" s="5"/>
      <c r="AC32256" s="36"/>
      <c r="AD32256" s="36"/>
      <c r="AE32256"/>
      <c r="AF32256"/>
      <c r="AH32256" s="36"/>
      <c r="AJ32256"/>
    </row>
    <row r="32257" spans="14:36">
      <c r="N32257" s="36"/>
      <c r="R32257" s="5"/>
      <c r="W32257"/>
      <c r="Y32257" s="36"/>
      <c r="AA32257" s="5"/>
      <c r="AC32257" s="36"/>
      <c r="AD32257" s="36"/>
      <c r="AE32257"/>
      <c r="AF32257"/>
      <c r="AH32257" s="36"/>
      <c r="AJ32257"/>
    </row>
    <row r="32258" spans="14:36">
      <c r="N32258" s="36"/>
      <c r="R32258" s="5"/>
      <c r="W32258"/>
      <c r="Y32258" s="36"/>
      <c r="AA32258" s="5"/>
      <c r="AC32258" s="36"/>
      <c r="AD32258" s="36"/>
      <c r="AE32258"/>
      <c r="AF32258"/>
      <c r="AH32258" s="36"/>
      <c r="AJ32258"/>
    </row>
    <row r="32259" spans="14:36">
      <c r="N32259" s="36"/>
      <c r="R32259" s="5"/>
      <c r="W32259"/>
      <c r="Y32259" s="36"/>
      <c r="AA32259" s="5"/>
      <c r="AC32259" s="36"/>
      <c r="AD32259" s="36"/>
      <c r="AE32259"/>
      <c r="AF32259"/>
      <c r="AH32259" s="36"/>
      <c r="AJ32259"/>
    </row>
    <row r="32260" spans="14:36">
      <c r="N32260" s="36"/>
      <c r="R32260" s="5"/>
      <c r="W32260"/>
      <c r="Y32260" s="36"/>
      <c r="AA32260" s="5"/>
      <c r="AC32260" s="36"/>
      <c r="AD32260" s="36"/>
      <c r="AE32260"/>
      <c r="AF32260"/>
      <c r="AH32260" s="36"/>
      <c r="AJ32260"/>
    </row>
    <row r="32261" spans="14:36">
      <c r="N32261" s="36"/>
      <c r="R32261" s="5"/>
      <c r="W32261"/>
      <c r="Y32261" s="36"/>
      <c r="AA32261" s="5"/>
      <c r="AC32261" s="36"/>
      <c r="AD32261" s="36"/>
      <c r="AE32261"/>
      <c r="AF32261"/>
      <c r="AH32261" s="36"/>
      <c r="AJ32261"/>
    </row>
    <row r="32262" spans="14:36">
      <c r="N32262" s="36"/>
      <c r="R32262" s="5"/>
      <c r="W32262"/>
      <c r="Y32262" s="36"/>
      <c r="AA32262" s="5"/>
      <c r="AC32262" s="36"/>
      <c r="AD32262" s="36"/>
      <c r="AE32262"/>
      <c r="AF32262"/>
      <c r="AH32262" s="36"/>
      <c r="AJ32262"/>
    </row>
    <row r="32263" spans="14:36">
      <c r="N32263" s="36"/>
      <c r="R32263" s="5"/>
      <c r="W32263"/>
      <c r="Y32263" s="36"/>
      <c r="AA32263" s="5"/>
      <c r="AC32263" s="36"/>
      <c r="AD32263" s="36"/>
      <c r="AE32263"/>
      <c r="AF32263"/>
      <c r="AH32263" s="36"/>
      <c r="AJ32263"/>
    </row>
    <row r="32264" spans="14:36">
      <c r="N32264" s="36"/>
      <c r="R32264" s="5"/>
      <c r="W32264"/>
      <c r="Y32264" s="36"/>
      <c r="AA32264" s="5"/>
      <c r="AC32264" s="36"/>
      <c r="AD32264" s="36"/>
      <c r="AE32264"/>
      <c r="AF32264"/>
      <c r="AH32264" s="36"/>
      <c r="AJ32264"/>
    </row>
    <row r="32265" spans="14:36">
      <c r="N32265" s="36"/>
      <c r="R32265" s="5"/>
      <c r="W32265"/>
      <c r="Y32265" s="36"/>
      <c r="AA32265" s="5"/>
      <c r="AC32265" s="36"/>
      <c r="AD32265" s="36"/>
      <c r="AE32265"/>
      <c r="AF32265"/>
      <c r="AH32265" s="36"/>
      <c r="AJ32265"/>
    </row>
    <row r="32266" spans="14:36">
      <c r="N32266" s="36"/>
      <c r="R32266" s="5"/>
      <c r="W32266"/>
      <c r="Y32266" s="36"/>
      <c r="AA32266" s="5"/>
      <c r="AC32266" s="36"/>
      <c r="AD32266" s="36"/>
      <c r="AE32266"/>
      <c r="AF32266"/>
      <c r="AH32266" s="36"/>
      <c r="AJ32266"/>
    </row>
    <row r="32267" spans="14:36">
      <c r="N32267" s="36"/>
      <c r="R32267" s="5"/>
      <c r="W32267"/>
      <c r="Y32267" s="36"/>
      <c r="AA32267" s="5"/>
      <c r="AC32267" s="36"/>
      <c r="AD32267" s="36"/>
      <c r="AE32267"/>
      <c r="AF32267"/>
      <c r="AH32267" s="36"/>
      <c r="AJ32267"/>
    </row>
    <row r="32268" spans="14:36">
      <c r="N32268" s="36"/>
      <c r="R32268" s="5"/>
      <c r="W32268"/>
      <c r="Y32268" s="36"/>
      <c r="AA32268" s="5"/>
      <c r="AC32268" s="36"/>
      <c r="AD32268" s="36"/>
      <c r="AE32268"/>
      <c r="AF32268"/>
      <c r="AH32268" s="36"/>
      <c r="AJ32268"/>
    </row>
    <row r="32269" spans="14:36">
      <c r="N32269" s="36"/>
      <c r="R32269" s="5"/>
      <c r="W32269"/>
      <c r="Y32269" s="36"/>
      <c r="AA32269" s="5"/>
      <c r="AC32269" s="36"/>
      <c r="AD32269" s="36"/>
      <c r="AE32269"/>
      <c r="AF32269"/>
      <c r="AH32269" s="36"/>
      <c r="AJ32269"/>
    </row>
    <row r="32270" spans="14:36">
      <c r="N32270" s="36"/>
      <c r="R32270" s="5"/>
      <c r="W32270"/>
      <c r="Y32270" s="36"/>
      <c r="AA32270" s="5"/>
      <c r="AC32270" s="36"/>
      <c r="AD32270" s="36"/>
      <c r="AE32270"/>
      <c r="AF32270"/>
      <c r="AH32270" s="36"/>
      <c r="AJ32270"/>
    </row>
    <row r="32271" spans="14:36">
      <c r="N32271" s="36"/>
      <c r="R32271" s="5"/>
      <c r="W32271"/>
      <c r="Y32271" s="36"/>
      <c r="AA32271" s="5"/>
      <c r="AC32271" s="36"/>
      <c r="AD32271" s="36"/>
      <c r="AE32271"/>
      <c r="AF32271"/>
      <c r="AH32271" s="36"/>
      <c r="AJ32271"/>
    </row>
    <row r="32272" spans="14:36">
      <c r="N32272" s="36"/>
      <c r="R32272" s="5"/>
      <c r="W32272"/>
      <c r="Y32272" s="36"/>
      <c r="AA32272" s="5"/>
      <c r="AC32272" s="36"/>
      <c r="AD32272" s="36"/>
      <c r="AE32272"/>
      <c r="AF32272"/>
      <c r="AH32272" s="36"/>
      <c r="AJ32272"/>
    </row>
    <row r="32273" spans="14:36">
      <c r="N32273" s="36"/>
      <c r="R32273" s="5"/>
      <c r="W32273"/>
      <c r="Y32273" s="36"/>
      <c r="AA32273" s="5"/>
      <c r="AC32273" s="36"/>
      <c r="AD32273" s="36"/>
      <c r="AE32273"/>
      <c r="AF32273"/>
      <c r="AH32273" s="36"/>
      <c r="AJ32273"/>
    </row>
    <row r="32274" spans="14:36">
      <c r="N32274" s="36"/>
      <c r="R32274" s="5"/>
      <c r="W32274"/>
      <c r="Y32274" s="36"/>
      <c r="AA32274" s="5"/>
      <c r="AC32274" s="36"/>
      <c r="AD32274" s="36"/>
      <c r="AE32274"/>
      <c r="AF32274"/>
      <c r="AH32274" s="36"/>
      <c r="AJ32274"/>
    </row>
    <row r="32275" spans="14:36">
      <c r="N32275" s="36"/>
      <c r="R32275" s="5"/>
      <c r="W32275"/>
      <c r="Y32275" s="36"/>
      <c r="AA32275" s="5"/>
      <c r="AC32275" s="36"/>
      <c r="AD32275" s="36"/>
      <c r="AE32275"/>
      <c r="AF32275"/>
      <c r="AH32275" s="36"/>
      <c r="AJ32275"/>
    </row>
    <row r="32276" spans="14:36">
      <c r="N32276" s="36"/>
      <c r="R32276" s="5"/>
      <c r="W32276"/>
      <c r="Y32276" s="36"/>
      <c r="AA32276" s="5"/>
      <c r="AC32276" s="36"/>
      <c r="AD32276" s="36"/>
      <c r="AE32276"/>
      <c r="AF32276"/>
      <c r="AH32276" s="36"/>
      <c r="AJ32276"/>
    </row>
    <row r="32277" spans="14:36">
      <c r="N32277" s="36"/>
      <c r="R32277" s="5"/>
      <c r="W32277"/>
      <c r="Y32277" s="36"/>
      <c r="AA32277" s="5"/>
      <c r="AC32277" s="36"/>
      <c r="AD32277" s="36"/>
      <c r="AE32277"/>
      <c r="AF32277"/>
      <c r="AH32277" s="36"/>
      <c r="AJ32277"/>
    </row>
    <row r="32278" spans="14:36">
      <c r="N32278" s="36"/>
      <c r="R32278" s="5"/>
      <c r="W32278"/>
      <c r="Y32278" s="36"/>
      <c r="AA32278" s="5"/>
      <c r="AC32278" s="36"/>
      <c r="AD32278" s="36"/>
      <c r="AE32278"/>
      <c r="AF32278"/>
      <c r="AH32278" s="36"/>
      <c r="AJ32278"/>
    </row>
    <row r="32279" spans="14:36">
      <c r="N32279" s="36"/>
      <c r="R32279" s="5"/>
      <c r="W32279"/>
      <c r="Y32279" s="36"/>
      <c r="AA32279" s="5"/>
      <c r="AC32279" s="36"/>
      <c r="AD32279" s="36"/>
      <c r="AE32279"/>
      <c r="AF32279"/>
      <c r="AH32279" s="36"/>
      <c r="AJ32279"/>
    </row>
    <row r="32280" spans="14:36">
      <c r="N32280" s="36"/>
      <c r="R32280" s="5"/>
      <c r="W32280"/>
      <c r="Y32280" s="36"/>
      <c r="AA32280" s="5"/>
      <c r="AC32280" s="36"/>
      <c r="AD32280" s="36"/>
      <c r="AE32280"/>
      <c r="AF32280"/>
      <c r="AH32280" s="36"/>
      <c r="AJ32280"/>
    </row>
    <row r="32281" spans="14:36">
      <c r="N32281" s="36"/>
      <c r="R32281" s="5"/>
      <c r="W32281"/>
      <c r="Y32281" s="36"/>
      <c r="AA32281" s="5"/>
      <c r="AC32281" s="36"/>
      <c r="AD32281" s="36"/>
      <c r="AE32281"/>
      <c r="AF32281"/>
      <c r="AH32281" s="36"/>
      <c r="AJ32281"/>
    </row>
    <row r="32282" spans="14:36">
      <c r="N32282" s="36"/>
      <c r="R32282" s="5"/>
      <c r="W32282"/>
      <c r="Y32282" s="36"/>
      <c r="AA32282" s="5"/>
      <c r="AC32282" s="36"/>
      <c r="AD32282" s="36"/>
      <c r="AE32282"/>
      <c r="AF32282"/>
      <c r="AH32282" s="36"/>
      <c r="AJ32282"/>
    </row>
    <row r="32283" spans="14:36">
      <c r="N32283" s="36"/>
      <c r="R32283" s="5"/>
      <c r="W32283"/>
      <c r="Y32283" s="36"/>
      <c r="AA32283" s="5"/>
      <c r="AC32283" s="36"/>
      <c r="AD32283" s="36"/>
      <c r="AE32283"/>
      <c r="AF32283"/>
      <c r="AH32283" s="36"/>
      <c r="AJ32283"/>
    </row>
    <row r="32284" spans="14:36">
      <c r="N32284" s="36"/>
      <c r="R32284" s="5"/>
      <c r="W32284"/>
      <c r="Y32284" s="36"/>
      <c r="AA32284" s="5"/>
      <c r="AC32284" s="36"/>
      <c r="AD32284" s="36"/>
      <c r="AE32284"/>
      <c r="AF32284"/>
      <c r="AH32284" s="36"/>
      <c r="AJ32284"/>
    </row>
    <row r="32285" spans="14:36">
      <c r="N32285" s="36"/>
      <c r="R32285" s="5"/>
      <c r="W32285"/>
      <c r="Y32285" s="36"/>
      <c r="AA32285" s="5"/>
      <c r="AC32285" s="36"/>
      <c r="AD32285" s="36"/>
      <c r="AE32285"/>
      <c r="AF32285"/>
      <c r="AH32285" s="36"/>
      <c r="AJ32285"/>
    </row>
    <row r="32286" spans="14:36">
      <c r="N32286" s="36"/>
      <c r="R32286" s="5"/>
      <c r="W32286"/>
      <c r="Y32286" s="36"/>
      <c r="AA32286" s="5"/>
      <c r="AC32286" s="36"/>
      <c r="AD32286" s="36"/>
      <c r="AE32286"/>
      <c r="AF32286"/>
      <c r="AH32286" s="36"/>
      <c r="AJ32286"/>
    </row>
    <row r="32287" spans="14:36">
      <c r="N32287" s="36"/>
      <c r="R32287" s="5"/>
      <c r="W32287"/>
      <c r="Y32287" s="36"/>
      <c r="AA32287" s="5"/>
      <c r="AC32287" s="36"/>
      <c r="AD32287" s="36"/>
      <c r="AE32287"/>
      <c r="AF32287"/>
      <c r="AH32287" s="36"/>
      <c r="AJ32287"/>
    </row>
    <row r="32288" spans="14:36">
      <c r="N32288" s="36"/>
      <c r="R32288" s="5"/>
      <c r="W32288"/>
      <c r="Y32288" s="36"/>
      <c r="AA32288" s="5"/>
      <c r="AC32288" s="36"/>
      <c r="AD32288" s="36"/>
      <c r="AE32288"/>
      <c r="AF32288"/>
      <c r="AH32288" s="36"/>
      <c r="AJ32288"/>
    </row>
    <row r="32289" spans="14:36">
      <c r="N32289" s="36"/>
      <c r="R32289" s="5"/>
      <c r="W32289"/>
      <c r="Y32289" s="36"/>
      <c r="AA32289" s="5"/>
      <c r="AC32289" s="36"/>
      <c r="AD32289" s="36"/>
      <c r="AE32289"/>
      <c r="AF32289"/>
      <c r="AH32289" s="36"/>
      <c r="AJ32289"/>
    </row>
    <row r="32290" spans="14:36">
      <c r="N32290" s="36"/>
      <c r="R32290" s="5"/>
      <c r="W32290"/>
      <c r="Y32290" s="36"/>
      <c r="AA32290" s="5"/>
      <c r="AC32290" s="36"/>
      <c r="AD32290" s="36"/>
      <c r="AE32290"/>
      <c r="AF32290"/>
      <c r="AH32290" s="36"/>
      <c r="AJ32290"/>
    </row>
    <row r="32291" spans="14:36">
      <c r="N32291" s="36"/>
      <c r="R32291" s="5"/>
      <c r="W32291"/>
      <c r="Y32291" s="36"/>
      <c r="AA32291" s="5"/>
      <c r="AC32291" s="36"/>
      <c r="AD32291" s="36"/>
      <c r="AE32291"/>
      <c r="AF32291"/>
      <c r="AH32291" s="36"/>
      <c r="AJ32291"/>
    </row>
    <row r="32292" spans="14:36">
      <c r="N32292" s="36"/>
      <c r="R32292" s="5"/>
      <c r="W32292"/>
      <c r="Y32292" s="36"/>
      <c r="AA32292" s="5"/>
      <c r="AC32292" s="36"/>
      <c r="AD32292" s="36"/>
      <c r="AE32292"/>
      <c r="AF32292"/>
      <c r="AH32292" s="36"/>
      <c r="AJ32292"/>
    </row>
    <row r="32293" spans="14:36">
      <c r="N32293" s="36"/>
      <c r="R32293" s="5"/>
      <c r="W32293"/>
      <c r="Y32293" s="36"/>
      <c r="AA32293" s="5"/>
      <c r="AC32293" s="36"/>
      <c r="AD32293" s="36"/>
      <c r="AE32293"/>
      <c r="AF32293"/>
      <c r="AH32293" s="36"/>
      <c r="AJ32293"/>
    </row>
    <row r="32294" spans="14:36">
      <c r="N32294" s="36"/>
      <c r="R32294" s="5"/>
      <c r="W32294"/>
      <c r="Y32294" s="36"/>
      <c r="AA32294" s="5"/>
      <c r="AC32294" s="36"/>
      <c r="AD32294" s="36"/>
      <c r="AE32294"/>
      <c r="AF32294"/>
      <c r="AH32294" s="36"/>
      <c r="AJ32294"/>
    </row>
    <row r="32295" spans="14:36">
      <c r="N32295" s="36"/>
      <c r="R32295" s="5"/>
      <c r="W32295"/>
      <c r="Y32295" s="36"/>
      <c r="AA32295" s="5"/>
      <c r="AC32295" s="36"/>
      <c r="AD32295" s="36"/>
      <c r="AE32295"/>
      <c r="AF32295"/>
      <c r="AH32295" s="36"/>
      <c r="AJ32295"/>
    </row>
    <row r="32296" spans="14:36">
      <c r="N32296" s="36"/>
      <c r="R32296" s="5"/>
      <c r="W32296"/>
      <c r="Y32296" s="36"/>
      <c r="AA32296" s="5"/>
      <c r="AC32296" s="36"/>
      <c r="AD32296" s="36"/>
      <c r="AE32296"/>
      <c r="AF32296"/>
      <c r="AH32296" s="36"/>
      <c r="AJ32296"/>
    </row>
    <row r="32297" spans="14:36">
      <c r="N32297" s="36"/>
      <c r="R32297" s="5"/>
      <c r="W32297"/>
      <c r="Y32297" s="36"/>
      <c r="AA32297" s="5"/>
      <c r="AC32297" s="36"/>
      <c r="AD32297" s="36"/>
      <c r="AE32297"/>
      <c r="AF32297"/>
      <c r="AH32297" s="36"/>
      <c r="AJ32297"/>
    </row>
    <row r="32298" spans="14:36">
      <c r="N32298" s="36"/>
      <c r="R32298" s="5"/>
      <c r="W32298"/>
      <c r="Y32298" s="36"/>
      <c r="AA32298" s="5"/>
      <c r="AC32298" s="36"/>
      <c r="AD32298" s="36"/>
      <c r="AE32298"/>
      <c r="AF32298"/>
      <c r="AH32298" s="36"/>
      <c r="AJ32298"/>
    </row>
    <row r="32299" spans="14:36">
      <c r="N32299" s="36"/>
      <c r="R32299" s="5"/>
      <c r="W32299"/>
      <c r="Y32299" s="36"/>
      <c r="AA32299" s="5"/>
      <c r="AC32299" s="36"/>
      <c r="AD32299" s="36"/>
      <c r="AE32299"/>
      <c r="AF32299"/>
      <c r="AH32299" s="36"/>
      <c r="AJ32299"/>
    </row>
    <row r="32300" spans="14:36">
      <c r="N32300" s="36"/>
      <c r="R32300" s="5"/>
      <c r="W32300"/>
      <c r="Y32300" s="36"/>
      <c r="AA32300" s="5"/>
      <c r="AC32300" s="36"/>
      <c r="AD32300" s="36"/>
      <c r="AE32300"/>
      <c r="AF32300"/>
      <c r="AH32300" s="36"/>
      <c r="AJ32300"/>
    </row>
    <row r="32301" spans="14:36">
      <c r="N32301" s="36"/>
      <c r="R32301" s="5"/>
      <c r="W32301"/>
      <c r="Y32301" s="36"/>
      <c r="AA32301" s="5"/>
      <c r="AC32301" s="36"/>
      <c r="AD32301" s="36"/>
      <c r="AE32301"/>
      <c r="AF32301"/>
      <c r="AH32301" s="36"/>
      <c r="AJ32301"/>
    </row>
    <row r="32302" spans="14:36">
      <c r="N32302" s="36"/>
      <c r="R32302" s="5"/>
      <c r="W32302"/>
      <c r="Y32302" s="36"/>
      <c r="AA32302" s="5"/>
      <c r="AC32302" s="36"/>
      <c r="AD32302" s="36"/>
      <c r="AE32302"/>
      <c r="AF32302"/>
      <c r="AH32302" s="36"/>
      <c r="AJ32302"/>
    </row>
    <row r="32303" spans="14:36">
      <c r="N32303" s="36"/>
      <c r="R32303" s="5"/>
      <c r="W32303"/>
      <c r="Y32303" s="36"/>
      <c r="AA32303" s="5"/>
      <c r="AC32303" s="36"/>
      <c r="AD32303" s="36"/>
      <c r="AE32303"/>
      <c r="AF32303"/>
      <c r="AH32303" s="36"/>
      <c r="AJ32303"/>
    </row>
    <row r="32304" spans="14:36">
      <c r="N32304" s="36"/>
      <c r="R32304" s="5"/>
      <c r="W32304"/>
      <c r="Y32304" s="36"/>
      <c r="AA32304" s="5"/>
      <c r="AC32304" s="36"/>
      <c r="AD32304" s="36"/>
      <c r="AE32304"/>
      <c r="AF32304"/>
      <c r="AH32304" s="36"/>
      <c r="AJ32304"/>
    </row>
    <row r="32305" spans="14:36">
      <c r="N32305" s="36"/>
      <c r="R32305" s="5"/>
      <c r="W32305"/>
      <c r="Y32305" s="36"/>
      <c r="AA32305" s="5"/>
      <c r="AC32305" s="36"/>
      <c r="AD32305" s="36"/>
      <c r="AE32305"/>
      <c r="AF32305"/>
      <c r="AH32305" s="36"/>
      <c r="AJ32305"/>
    </row>
    <row r="32306" spans="14:36">
      <c r="N32306" s="36"/>
      <c r="R32306" s="5"/>
      <c r="W32306"/>
      <c r="Y32306" s="36"/>
      <c r="AA32306" s="5"/>
      <c r="AC32306" s="36"/>
      <c r="AD32306" s="36"/>
      <c r="AE32306"/>
      <c r="AF32306"/>
      <c r="AH32306" s="36"/>
      <c r="AJ32306"/>
    </row>
    <row r="32307" spans="14:36">
      <c r="N32307" s="36"/>
      <c r="R32307" s="5"/>
      <c r="W32307"/>
      <c r="Y32307" s="36"/>
      <c r="AA32307" s="5"/>
      <c r="AC32307" s="36"/>
      <c r="AD32307" s="36"/>
      <c r="AE32307"/>
      <c r="AF32307"/>
      <c r="AH32307" s="36"/>
      <c r="AJ32307"/>
    </row>
    <row r="32308" spans="14:36">
      <c r="N32308" s="36"/>
      <c r="R32308" s="5"/>
      <c r="W32308"/>
      <c r="Y32308" s="36"/>
      <c r="AA32308" s="5"/>
      <c r="AC32308" s="36"/>
      <c r="AD32308" s="36"/>
      <c r="AE32308"/>
      <c r="AF32308"/>
      <c r="AH32308" s="36"/>
      <c r="AJ32308"/>
    </row>
    <row r="32309" spans="14:36">
      <c r="N32309" s="36"/>
      <c r="R32309" s="5"/>
      <c r="W32309"/>
      <c r="Y32309" s="36"/>
      <c r="AA32309" s="5"/>
      <c r="AC32309" s="36"/>
      <c r="AD32309" s="36"/>
      <c r="AE32309"/>
      <c r="AF32309"/>
      <c r="AH32309" s="36"/>
      <c r="AJ32309"/>
    </row>
    <row r="32310" spans="14:36">
      <c r="N32310" s="36"/>
      <c r="R32310" s="5"/>
      <c r="W32310"/>
      <c r="Y32310" s="36"/>
      <c r="AA32310" s="5"/>
      <c r="AC32310" s="36"/>
      <c r="AD32310" s="36"/>
      <c r="AE32310"/>
      <c r="AF32310"/>
      <c r="AH32310" s="36"/>
      <c r="AJ32310"/>
    </row>
    <row r="32311" spans="14:36">
      <c r="N32311" s="36"/>
      <c r="R32311" s="5"/>
      <c r="W32311"/>
      <c r="Y32311" s="36"/>
      <c r="AA32311" s="5"/>
      <c r="AC32311" s="36"/>
      <c r="AD32311" s="36"/>
      <c r="AE32311"/>
      <c r="AF32311"/>
      <c r="AH32311" s="36"/>
      <c r="AJ32311"/>
    </row>
    <row r="32312" spans="14:36">
      <c r="N32312" s="36"/>
      <c r="R32312" s="5"/>
      <c r="W32312"/>
      <c r="Y32312" s="36"/>
      <c r="AA32312" s="5"/>
      <c r="AC32312" s="36"/>
      <c r="AD32312" s="36"/>
      <c r="AE32312"/>
      <c r="AF32312"/>
      <c r="AH32312" s="36"/>
      <c r="AJ32312"/>
    </row>
    <row r="32313" spans="14:36">
      <c r="N32313" s="36"/>
      <c r="R32313" s="5"/>
      <c r="W32313"/>
      <c r="Y32313" s="36"/>
      <c r="AA32313" s="5"/>
      <c r="AC32313" s="36"/>
      <c r="AD32313" s="36"/>
      <c r="AE32313"/>
      <c r="AF32313"/>
      <c r="AH32313" s="36"/>
      <c r="AJ32313"/>
    </row>
    <row r="32314" spans="14:36">
      <c r="N32314" s="36"/>
      <c r="R32314" s="5"/>
      <c r="W32314"/>
      <c r="Y32314" s="36"/>
      <c r="AA32314" s="5"/>
      <c r="AC32314" s="36"/>
      <c r="AD32314" s="36"/>
      <c r="AE32314"/>
      <c r="AF32314"/>
      <c r="AH32314" s="36"/>
      <c r="AJ32314"/>
    </row>
    <row r="32315" spans="14:36">
      <c r="N32315" s="36"/>
      <c r="R32315" s="5"/>
      <c r="W32315"/>
      <c r="Y32315" s="36"/>
      <c r="AA32315" s="5"/>
      <c r="AC32315" s="36"/>
      <c r="AD32315" s="36"/>
      <c r="AE32315"/>
      <c r="AF32315"/>
      <c r="AH32315" s="36"/>
      <c r="AJ32315"/>
    </row>
    <row r="32316" spans="14:36">
      <c r="N32316" s="36"/>
      <c r="R32316" s="5"/>
      <c r="W32316"/>
      <c r="Y32316" s="36"/>
      <c r="AA32316" s="5"/>
      <c r="AC32316" s="36"/>
      <c r="AD32316" s="36"/>
      <c r="AE32316"/>
      <c r="AF32316"/>
      <c r="AH32316" s="36"/>
      <c r="AJ32316"/>
    </row>
    <row r="32317" spans="14:36">
      <c r="N32317" s="36"/>
      <c r="R32317" s="5"/>
      <c r="W32317"/>
      <c r="Y32317" s="36"/>
      <c r="AA32317" s="5"/>
      <c r="AC32317" s="36"/>
      <c r="AD32317" s="36"/>
      <c r="AE32317"/>
      <c r="AF32317"/>
      <c r="AH32317" s="36"/>
      <c r="AJ32317"/>
    </row>
    <row r="32318" spans="14:36">
      <c r="N32318" s="36"/>
      <c r="R32318" s="5"/>
      <c r="W32318"/>
      <c r="Y32318" s="36"/>
      <c r="AA32318" s="5"/>
      <c r="AC32318" s="36"/>
      <c r="AD32318" s="36"/>
      <c r="AE32318"/>
      <c r="AF32318"/>
      <c r="AH32318" s="36"/>
      <c r="AJ32318"/>
    </row>
    <row r="32319" spans="14:36">
      <c r="N32319" s="36"/>
      <c r="R32319" s="5"/>
      <c r="W32319"/>
      <c r="Y32319" s="36"/>
      <c r="AA32319" s="5"/>
      <c r="AC32319" s="36"/>
      <c r="AD32319" s="36"/>
      <c r="AE32319"/>
      <c r="AF32319"/>
      <c r="AH32319" s="36"/>
      <c r="AJ32319"/>
    </row>
    <row r="32320" spans="14:36">
      <c r="N32320" s="36"/>
      <c r="R32320" s="5"/>
      <c r="W32320"/>
      <c r="Y32320" s="36"/>
      <c r="AA32320" s="5"/>
      <c r="AC32320" s="36"/>
      <c r="AD32320" s="36"/>
      <c r="AE32320"/>
      <c r="AF32320"/>
      <c r="AH32320" s="36"/>
      <c r="AJ32320"/>
    </row>
    <row r="32321" spans="14:36">
      <c r="N32321" s="36"/>
      <c r="R32321" s="5"/>
      <c r="W32321"/>
      <c r="Y32321" s="36"/>
      <c r="AA32321" s="5"/>
      <c r="AC32321" s="36"/>
      <c r="AD32321" s="36"/>
      <c r="AE32321"/>
      <c r="AF32321"/>
      <c r="AH32321" s="36"/>
      <c r="AJ32321"/>
    </row>
    <row r="32322" spans="14:36">
      <c r="N32322" s="36"/>
      <c r="R32322" s="5"/>
      <c r="W32322"/>
      <c r="Y32322" s="36"/>
      <c r="AA32322" s="5"/>
      <c r="AC32322" s="36"/>
      <c r="AD32322" s="36"/>
      <c r="AE32322"/>
      <c r="AF32322"/>
      <c r="AH32322" s="36"/>
      <c r="AJ32322"/>
    </row>
    <row r="32323" spans="14:36">
      <c r="N32323" s="36"/>
      <c r="R32323" s="5"/>
      <c r="W32323"/>
      <c r="Y32323" s="36"/>
      <c r="AA32323" s="5"/>
      <c r="AC32323" s="36"/>
      <c r="AD32323" s="36"/>
      <c r="AE32323"/>
      <c r="AF32323"/>
      <c r="AH32323" s="36"/>
      <c r="AJ32323"/>
    </row>
    <row r="32324" spans="14:36">
      <c r="N32324" s="36"/>
      <c r="R32324" s="5"/>
      <c r="W32324"/>
      <c r="Y32324" s="36"/>
      <c r="AA32324" s="5"/>
      <c r="AC32324" s="36"/>
      <c r="AD32324" s="36"/>
      <c r="AE32324"/>
      <c r="AF32324"/>
      <c r="AH32324" s="36"/>
      <c r="AJ32324"/>
    </row>
    <row r="32325" spans="14:36">
      <c r="N32325" s="36"/>
      <c r="R32325" s="5"/>
      <c r="W32325"/>
      <c r="Y32325" s="36"/>
      <c r="AA32325" s="5"/>
      <c r="AC32325" s="36"/>
      <c r="AD32325" s="36"/>
      <c r="AE32325"/>
      <c r="AF32325"/>
      <c r="AH32325" s="36"/>
      <c r="AJ32325"/>
    </row>
    <row r="32326" spans="14:36">
      <c r="N32326" s="36"/>
      <c r="R32326" s="5"/>
      <c r="W32326"/>
      <c r="Y32326" s="36"/>
      <c r="AA32326" s="5"/>
      <c r="AC32326" s="36"/>
      <c r="AD32326" s="36"/>
      <c r="AE32326"/>
      <c r="AF32326"/>
      <c r="AH32326" s="36"/>
      <c r="AJ32326"/>
    </row>
    <row r="32327" spans="14:36">
      <c r="N32327" s="36"/>
      <c r="R32327" s="5"/>
      <c r="W32327"/>
      <c r="Y32327" s="36"/>
      <c r="AA32327" s="5"/>
      <c r="AC32327" s="36"/>
      <c r="AD32327" s="36"/>
      <c r="AE32327"/>
      <c r="AF32327"/>
      <c r="AH32327" s="36"/>
      <c r="AJ32327"/>
    </row>
    <row r="32328" spans="14:36">
      <c r="N32328" s="36"/>
      <c r="R32328" s="5"/>
      <c r="W32328"/>
      <c r="Y32328" s="36"/>
      <c r="AA32328" s="5"/>
      <c r="AC32328" s="36"/>
      <c r="AD32328" s="36"/>
      <c r="AE32328"/>
      <c r="AF32328"/>
      <c r="AH32328" s="36"/>
      <c r="AJ32328"/>
    </row>
    <row r="32329" spans="14:36">
      <c r="N32329" s="36"/>
      <c r="R32329" s="5"/>
      <c r="W32329"/>
      <c r="Y32329" s="36"/>
      <c r="AA32329" s="5"/>
      <c r="AC32329" s="36"/>
      <c r="AD32329" s="36"/>
      <c r="AE32329"/>
      <c r="AF32329"/>
      <c r="AH32329" s="36"/>
      <c r="AJ32329"/>
    </row>
    <row r="32330" spans="14:36">
      <c r="N32330" s="36"/>
      <c r="R32330" s="5"/>
      <c r="W32330"/>
      <c r="Y32330" s="36"/>
      <c r="AA32330" s="5"/>
      <c r="AC32330" s="36"/>
      <c r="AD32330" s="36"/>
      <c r="AE32330"/>
      <c r="AF32330"/>
      <c r="AH32330" s="36"/>
      <c r="AJ32330"/>
    </row>
    <row r="32331" spans="14:36">
      <c r="N32331" s="36"/>
      <c r="R32331" s="5"/>
      <c r="W32331"/>
      <c r="Y32331" s="36"/>
      <c r="AA32331" s="5"/>
      <c r="AC32331" s="36"/>
      <c r="AD32331" s="36"/>
      <c r="AE32331"/>
      <c r="AF32331"/>
      <c r="AH32331" s="36"/>
      <c r="AJ32331"/>
    </row>
    <row r="32332" spans="14:36">
      <c r="N32332" s="36"/>
      <c r="R32332" s="5"/>
      <c r="W32332"/>
      <c r="Y32332" s="36"/>
      <c r="AA32332" s="5"/>
      <c r="AC32332" s="36"/>
      <c r="AD32332" s="36"/>
      <c r="AE32332"/>
      <c r="AF32332"/>
      <c r="AH32332" s="36"/>
      <c r="AJ32332"/>
    </row>
    <row r="32333" spans="14:36">
      <c r="N32333" s="36"/>
      <c r="R32333" s="5"/>
      <c r="W32333"/>
      <c r="Y32333" s="36"/>
      <c r="AA32333" s="5"/>
      <c r="AC32333" s="36"/>
      <c r="AD32333" s="36"/>
      <c r="AE32333"/>
      <c r="AF32333"/>
      <c r="AH32333" s="36"/>
      <c r="AJ32333"/>
    </row>
    <row r="32334" spans="14:36">
      <c r="N32334" s="36"/>
      <c r="R32334" s="5"/>
      <c r="W32334"/>
      <c r="Y32334" s="36"/>
      <c r="AA32334" s="5"/>
      <c r="AC32334" s="36"/>
      <c r="AD32334" s="36"/>
      <c r="AE32334"/>
      <c r="AF32334"/>
      <c r="AH32334" s="36"/>
      <c r="AJ32334"/>
    </row>
    <row r="32335" spans="14:36">
      <c r="N32335" s="36"/>
      <c r="R32335" s="5"/>
      <c r="W32335"/>
      <c r="Y32335" s="36"/>
      <c r="AA32335" s="5"/>
      <c r="AC32335" s="36"/>
      <c r="AD32335" s="36"/>
      <c r="AE32335"/>
      <c r="AF32335"/>
      <c r="AH32335" s="36"/>
      <c r="AJ32335"/>
    </row>
    <row r="32336" spans="14:36">
      <c r="N32336" s="36"/>
      <c r="R32336" s="5"/>
      <c r="W32336"/>
      <c r="Y32336" s="36"/>
      <c r="AA32336" s="5"/>
      <c r="AC32336" s="36"/>
      <c r="AD32336" s="36"/>
      <c r="AE32336"/>
      <c r="AF32336"/>
      <c r="AH32336" s="36"/>
      <c r="AJ32336"/>
    </row>
    <row r="32337" spans="14:36">
      <c r="N32337" s="36"/>
      <c r="R32337" s="5"/>
      <c r="W32337"/>
      <c r="Y32337" s="36"/>
      <c r="AA32337" s="5"/>
      <c r="AC32337" s="36"/>
      <c r="AD32337" s="36"/>
      <c r="AE32337"/>
      <c r="AF32337"/>
      <c r="AH32337" s="36"/>
      <c r="AJ32337"/>
    </row>
    <row r="32338" spans="14:36">
      <c r="N32338" s="36"/>
      <c r="R32338" s="5"/>
      <c r="W32338"/>
      <c r="Y32338" s="36"/>
      <c r="AA32338" s="5"/>
      <c r="AC32338" s="36"/>
      <c r="AD32338" s="36"/>
      <c r="AE32338"/>
      <c r="AF32338"/>
      <c r="AH32338" s="36"/>
      <c r="AJ32338"/>
    </row>
    <row r="32339" spans="14:36">
      <c r="N32339" s="36"/>
      <c r="R32339" s="5"/>
      <c r="W32339"/>
      <c r="Y32339" s="36"/>
      <c r="AA32339" s="5"/>
      <c r="AC32339" s="36"/>
      <c r="AD32339" s="36"/>
      <c r="AE32339"/>
      <c r="AF32339"/>
      <c r="AH32339" s="36"/>
      <c r="AJ32339"/>
    </row>
    <row r="32340" spans="14:36">
      <c r="N32340" s="36"/>
      <c r="R32340" s="5"/>
      <c r="W32340"/>
      <c r="Y32340" s="36"/>
      <c r="AA32340" s="5"/>
      <c r="AC32340" s="36"/>
      <c r="AD32340" s="36"/>
      <c r="AE32340"/>
      <c r="AF32340"/>
      <c r="AH32340" s="36"/>
      <c r="AJ32340"/>
    </row>
    <row r="32341" spans="14:36">
      <c r="N32341" s="36"/>
      <c r="R32341" s="5"/>
      <c r="W32341"/>
      <c r="Y32341" s="36"/>
      <c r="AA32341" s="5"/>
      <c r="AC32341" s="36"/>
      <c r="AD32341" s="36"/>
      <c r="AE32341"/>
      <c r="AF32341"/>
      <c r="AH32341" s="36"/>
      <c r="AJ32341"/>
    </row>
    <row r="32342" spans="14:36">
      <c r="N32342" s="36"/>
      <c r="R32342" s="5"/>
      <c r="W32342"/>
      <c r="Y32342" s="36"/>
      <c r="AA32342" s="5"/>
      <c r="AC32342" s="36"/>
      <c r="AD32342" s="36"/>
      <c r="AE32342"/>
      <c r="AF32342"/>
      <c r="AH32342" s="36"/>
      <c r="AJ32342"/>
    </row>
    <row r="32343" spans="14:36">
      <c r="N32343" s="36"/>
      <c r="R32343" s="5"/>
      <c r="W32343"/>
      <c r="Y32343" s="36"/>
      <c r="AA32343" s="5"/>
      <c r="AC32343" s="36"/>
      <c r="AD32343" s="36"/>
      <c r="AE32343"/>
      <c r="AF32343"/>
      <c r="AH32343" s="36"/>
      <c r="AJ32343"/>
    </row>
    <row r="32344" spans="14:36">
      <c r="N32344" s="36"/>
      <c r="R32344" s="5"/>
      <c r="W32344"/>
      <c r="Y32344" s="36"/>
      <c r="AA32344" s="5"/>
      <c r="AC32344" s="36"/>
      <c r="AD32344" s="36"/>
      <c r="AE32344"/>
      <c r="AF32344"/>
      <c r="AH32344" s="36"/>
      <c r="AJ32344"/>
    </row>
    <row r="32345" spans="14:36">
      <c r="N32345" s="36"/>
      <c r="R32345" s="5"/>
      <c r="W32345"/>
      <c r="Y32345" s="36"/>
      <c r="AA32345" s="5"/>
      <c r="AC32345" s="36"/>
      <c r="AD32345" s="36"/>
      <c r="AE32345"/>
      <c r="AF32345"/>
      <c r="AH32345" s="36"/>
      <c r="AJ32345"/>
    </row>
    <row r="32346" spans="14:36">
      <c r="N32346" s="36"/>
      <c r="R32346" s="5"/>
      <c r="W32346"/>
      <c r="Y32346" s="36"/>
      <c r="AA32346" s="5"/>
      <c r="AC32346" s="36"/>
      <c r="AD32346" s="36"/>
      <c r="AE32346"/>
      <c r="AF32346"/>
      <c r="AH32346" s="36"/>
      <c r="AJ32346"/>
    </row>
    <row r="32347" spans="14:36">
      <c r="N32347" s="36"/>
      <c r="R32347" s="5"/>
      <c r="W32347"/>
      <c r="Y32347" s="36"/>
      <c r="AA32347" s="5"/>
      <c r="AC32347" s="36"/>
      <c r="AD32347" s="36"/>
      <c r="AE32347"/>
      <c r="AF32347"/>
      <c r="AH32347" s="36"/>
      <c r="AJ32347"/>
    </row>
    <row r="32348" spans="14:36">
      <c r="N32348" s="36"/>
      <c r="R32348" s="5"/>
      <c r="W32348"/>
      <c r="Y32348" s="36"/>
      <c r="AA32348" s="5"/>
      <c r="AC32348" s="36"/>
      <c r="AD32348" s="36"/>
      <c r="AE32348"/>
      <c r="AF32348"/>
      <c r="AH32348" s="36"/>
      <c r="AJ32348"/>
    </row>
    <row r="32349" spans="14:36">
      <c r="N32349" s="36"/>
      <c r="R32349" s="5"/>
      <c r="W32349"/>
      <c r="Y32349" s="36"/>
      <c r="AA32349" s="5"/>
      <c r="AC32349" s="36"/>
      <c r="AD32349" s="36"/>
      <c r="AE32349"/>
      <c r="AF32349"/>
      <c r="AH32349" s="36"/>
      <c r="AJ32349"/>
    </row>
    <row r="32350" spans="14:36">
      <c r="N32350" s="36"/>
      <c r="R32350" s="5"/>
      <c r="W32350"/>
      <c r="Y32350" s="36"/>
      <c r="AA32350" s="5"/>
      <c r="AC32350" s="36"/>
      <c r="AD32350" s="36"/>
      <c r="AE32350"/>
      <c r="AF32350"/>
      <c r="AH32350" s="36"/>
      <c r="AJ32350"/>
    </row>
    <row r="32351" spans="14:36">
      <c r="N32351" s="36"/>
      <c r="R32351" s="5"/>
      <c r="W32351"/>
      <c r="Y32351" s="36"/>
      <c r="AA32351" s="5"/>
      <c r="AC32351" s="36"/>
      <c r="AD32351" s="36"/>
      <c r="AE32351"/>
      <c r="AF32351"/>
      <c r="AH32351" s="36"/>
      <c r="AJ32351"/>
    </row>
    <row r="32352" spans="14:36">
      <c r="N32352" s="36"/>
      <c r="R32352" s="5"/>
      <c r="W32352"/>
      <c r="Y32352" s="36"/>
      <c r="AA32352" s="5"/>
      <c r="AC32352" s="36"/>
      <c r="AD32352" s="36"/>
      <c r="AE32352"/>
      <c r="AF32352"/>
      <c r="AH32352" s="36"/>
      <c r="AJ32352"/>
    </row>
    <row r="32353" spans="14:36">
      <c r="N32353" s="36"/>
      <c r="R32353" s="5"/>
      <c r="W32353"/>
      <c r="Y32353" s="36"/>
      <c r="AA32353" s="5"/>
      <c r="AC32353" s="36"/>
      <c r="AD32353" s="36"/>
      <c r="AE32353"/>
      <c r="AF32353"/>
      <c r="AH32353" s="36"/>
      <c r="AJ32353"/>
    </row>
    <row r="32354" spans="14:36">
      <c r="N32354" s="36"/>
      <c r="R32354" s="5"/>
      <c r="W32354"/>
      <c r="Y32354" s="36"/>
      <c r="AA32354" s="5"/>
      <c r="AC32354" s="36"/>
      <c r="AD32354" s="36"/>
      <c r="AE32354"/>
      <c r="AF32354"/>
      <c r="AH32354" s="36"/>
      <c r="AJ32354"/>
    </row>
    <row r="32355" spans="14:36">
      <c r="N32355" s="36"/>
      <c r="R32355" s="5"/>
      <c r="W32355"/>
      <c r="Y32355" s="36"/>
      <c r="AA32355" s="5"/>
      <c r="AC32355" s="36"/>
      <c r="AD32355" s="36"/>
      <c r="AE32355"/>
      <c r="AF32355"/>
      <c r="AH32355" s="36"/>
      <c r="AJ32355"/>
    </row>
    <row r="32356" spans="14:36">
      <c r="N32356" s="36"/>
      <c r="R32356" s="5"/>
      <c r="W32356"/>
      <c r="Y32356" s="36"/>
      <c r="AA32356" s="5"/>
      <c r="AC32356" s="36"/>
      <c r="AD32356" s="36"/>
      <c r="AE32356"/>
      <c r="AF32356"/>
      <c r="AH32356" s="36"/>
      <c r="AJ32356"/>
    </row>
    <row r="32357" spans="14:36">
      <c r="N32357" s="36"/>
      <c r="R32357" s="5"/>
      <c r="W32357"/>
      <c r="Y32357" s="36"/>
      <c r="AA32357" s="5"/>
      <c r="AC32357" s="36"/>
      <c r="AD32357" s="36"/>
      <c r="AE32357"/>
      <c r="AF32357"/>
      <c r="AH32357" s="36"/>
      <c r="AJ32357"/>
    </row>
    <row r="32358" spans="14:36">
      <c r="N32358" s="36"/>
      <c r="R32358" s="5"/>
      <c r="W32358"/>
      <c r="Y32358" s="36"/>
      <c r="AA32358" s="5"/>
      <c r="AC32358" s="36"/>
      <c r="AD32358" s="36"/>
      <c r="AE32358"/>
      <c r="AF32358"/>
      <c r="AH32358" s="36"/>
      <c r="AJ32358"/>
    </row>
    <row r="32359" spans="14:36">
      <c r="N32359" s="36"/>
      <c r="R32359" s="5"/>
      <c r="W32359"/>
      <c r="Y32359" s="36"/>
      <c r="AA32359" s="5"/>
      <c r="AC32359" s="36"/>
      <c r="AD32359" s="36"/>
      <c r="AE32359"/>
      <c r="AF32359"/>
      <c r="AH32359" s="36"/>
      <c r="AJ32359"/>
    </row>
    <row r="32360" spans="14:36">
      <c r="N32360" s="36"/>
      <c r="R32360" s="5"/>
      <c r="W32360"/>
      <c r="Y32360" s="36"/>
      <c r="AA32360" s="5"/>
      <c r="AC32360" s="36"/>
      <c r="AD32360" s="36"/>
      <c r="AE32360"/>
      <c r="AF32360"/>
      <c r="AH32360" s="36"/>
      <c r="AJ32360"/>
    </row>
    <row r="32361" spans="14:36">
      <c r="N32361" s="36"/>
      <c r="R32361" s="5"/>
      <c r="W32361"/>
      <c r="Y32361" s="36"/>
      <c r="AA32361" s="5"/>
      <c r="AC32361" s="36"/>
      <c r="AD32361" s="36"/>
      <c r="AE32361"/>
      <c r="AF32361"/>
      <c r="AH32361" s="36"/>
      <c r="AJ32361"/>
    </row>
    <row r="32362" spans="14:36">
      <c r="N32362" s="36"/>
      <c r="R32362" s="5"/>
      <c r="W32362"/>
      <c r="Y32362" s="36"/>
      <c r="AA32362" s="5"/>
      <c r="AC32362" s="36"/>
      <c r="AD32362" s="36"/>
      <c r="AE32362"/>
      <c r="AF32362"/>
      <c r="AH32362" s="36"/>
      <c r="AJ32362"/>
    </row>
    <row r="32363" spans="14:36">
      <c r="N32363" s="36"/>
      <c r="R32363" s="5"/>
      <c r="W32363"/>
      <c r="Y32363" s="36"/>
      <c r="AA32363" s="5"/>
      <c r="AC32363" s="36"/>
      <c r="AD32363" s="36"/>
      <c r="AE32363"/>
      <c r="AF32363"/>
      <c r="AH32363" s="36"/>
      <c r="AJ32363"/>
    </row>
    <row r="32364" spans="14:36">
      <c r="N32364" s="36"/>
      <c r="R32364" s="5"/>
      <c r="W32364"/>
      <c r="Y32364" s="36"/>
      <c r="AA32364" s="5"/>
      <c r="AC32364" s="36"/>
      <c r="AD32364" s="36"/>
      <c r="AE32364"/>
      <c r="AF32364"/>
      <c r="AH32364" s="36"/>
      <c r="AJ32364"/>
    </row>
    <row r="32365" spans="14:36">
      <c r="N32365" s="36"/>
      <c r="R32365" s="5"/>
      <c r="W32365"/>
      <c r="Y32365" s="36"/>
      <c r="AA32365" s="5"/>
      <c r="AC32365" s="36"/>
      <c r="AD32365" s="36"/>
      <c r="AE32365"/>
      <c r="AF32365"/>
      <c r="AH32365" s="36"/>
      <c r="AJ32365"/>
    </row>
    <row r="32366" spans="14:36">
      <c r="N32366" s="36"/>
      <c r="R32366" s="5"/>
      <c r="W32366"/>
      <c r="Y32366" s="36"/>
      <c r="AA32366" s="5"/>
      <c r="AC32366" s="36"/>
      <c r="AD32366" s="36"/>
      <c r="AE32366"/>
      <c r="AF32366"/>
      <c r="AH32366" s="36"/>
      <c r="AJ32366"/>
    </row>
    <row r="32367" spans="14:36">
      <c r="N32367" s="36"/>
      <c r="R32367" s="5"/>
      <c r="W32367"/>
      <c r="Y32367" s="36"/>
      <c r="AA32367" s="5"/>
      <c r="AC32367" s="36"/>
      <c r="AD32367" s="36"/>
      <c r="AE32367"/>
      <c r="AF32367"/>
      <c r="AH32367" s="36"/>
      <c r="AJ32367"/>
    </row>
    <row r="32368" spans="14:36">
      <c r="N32368" s="36"/>
      <c r="R32368" s="5"/>
      <c r="W32368"/>
      <c r="Y32368" s="36"/>
      <c r="AA32368" s="5"/>
      <c r="AC32368" s="36"/>
      <c r="AD32368" s="36"/>
      <c r="AE32368"/>
      <c r="AF32368"/>
      <c r="AH32368" s="36"/>
      <c r="AJ32368"/>
    </row>
    <row r="32369" spans="14:36">
      <c r="N32369" s="36"/>
      <c r="R32369" s="5"/>
      <c r="W32369"/>
      <c r="Y32369" s="36"/>
      <c r="AA32369" s="5"/>
      <c r="AC32369" s="36"/>
      <c r="AD32369" s="36"/>
      <c r="AE32369"/>
      <c r="AF32369"/>
      <c r="AH32369" s="36"/>
      <c r="AJ32369"/>
    </row>
    <row r="32370" spans="14:36">
      <c r="N32370" s="36"/>
      <c r="R32370" s="5"/>
      <c r="W32370"/>
      <c r="Y32370" s="36"/>
      <c r="AA32370" s="5"/>
      <c r="AC32370" s="36"/>
      <c r="AD32370" s="36"/>
      <c r="AE32370"/>
      <c r="AF32370"/>
      <c r="AH32370" s="36"/>
      <c r="AJ32370"/>
    </row>
    <row r="32371" spans="14:36">
      <c r="N32371" s="36"/>
      <c r="R32371" s="5"/>
      <c r="W32371"/>
      <c r="Y32371" s="36"/>
      <c r="AA32371" s="5"/>
      <c r="AC32371" s="36"/>
      <c r="AD32371" s="36"/>
      <c r="AE32371"/>
      <c r="AF32371"/>
      <c r="AH32371" s="36"/>
      <c r="AJ32371"/>
    </row>
    <row r="32372" spans="14:36">
      <c r="N32372" s="36"/>
      <c r="R32372" s="5"/>
      <c r="W32372"/>
      <c r="Y32372" s="36"/>
      <c r="AA32372" s="5"/>
      <c r="AC32372" s="36"/>
      <c r="AD32372" s="36"/>
      <c r="AE32372"/>
      <c r="AF32372"/>
      <c r="AH32372" s="36"/>
      <c r="AJ32372"/>
    </row>
    <row r="32373" spans="14:36">
      <c r="N32373" s="36"/>
      <c r="R32373" s="5"/>
      <c r="W32373"/>
      <c r="Y32373" s="36"/>
      <c r="AA32373" s="5"/>
      <c r="AC32373" s="36"/>
      <c r="AD32373" s="36"/>
      <c r="AE32373"/>
      <c r="AF32373"/>
      <c r="AH32373" s="36"/>
      <c r="AJ32373"/>
    </row>
    <row r="32374" spans="14:36">
      <c r="N32374" s="36"/>
      <c r="R32374" s="5"/>
      <c r="W32374"/>
      <c r="Y32374" s="36"/>
      <c r="AA32374" s="5"/>
      <c r="AC32374" s="36"/>
      <c r="AD32374" s="36"/>
      <c r="AE32374"/>
      <c r="AF32374"/>
      <c r="AH32374" s="36"/>
      <c r="AJ32374"/>
    </row>
    <row r="32375" spans="14:36">
      <c r="N32375" s="36"/>
      <c r="R32375" s="5"/>
      <c r="W32375"/>
      <c r="Y32375" s="36"/>
      <c r="AA32375" s="5"/>
      <c r="AC32375" s="36"/>
      <c r="AD32375" s="36"/>
      <c r="AE32375"/>
      <c r="AF32375"/>
      <c r="AH32375" s="36"/>
      <c r="AJ32375"/>
    </row>
    <row r="32376" spans="14:36">
      <c r="N32376" s="36"/>
      <c r="R32376" s="5"/>
      <c r="W32376"/>
      <c r="Y32376" s="36"/>
      <c r="AA32376" s="5"/>
      <c r="AC32376" s="36"/>
      <c r="AD32376" s="36"/>
      <c r="AE32376"/>
      <c r="AF32376"/>
      <c r="AH32376" s="36"/>
      <c r="AJ32376"/>
    </row>
    <row r="32377" spans="14:36">
      <c r="N32377" s="36"/>
      <c r="R32377" s="5"/>
      <c r="W32377"/>
      <c r="Y32377" s="36"/>
      <c r="AA32377" s="5"/>
      <c r="AC32377" s="36"/>
      <c r="AD32377" s="36"/>
      <c r="AE32377"/>
      <c r="AF32377"/>
      <c r="AH32377" s="36"/>
      <c r="AJ32377"/>
    </row>
    <row r="32378" spans="14:36">
      <c r="N32378" s="36"/>
      <c r="R32378" s="5"/>
      <c r="W32378"/>
      <c r="Y32378" s="36"/>
      <c r="AA32378" s="5"/>
      <c r="AC32378" s="36"/>
      <c r="AD32378" s="36"/>
      <c r="AE32378"/>
      <c r="AF32378"/>
      <c r="AH32378" s="36"/>
      <c r="AJ32378"/>
    </row>
    <row r="32379" spans="14:36">
      <c r="N32379" s="36"/>
      <c r="R32379" s="5"/>
      <c r="W32379"/>
      <c r="Y32379" s="36"/>
      <c r="AA32379" s="5"/>
      <c r="AC32379" s="36"/>
      <c r="AD32379" s="36"/>
      <c r="AE32379"/>
      <c r="AF32379"/>
      <c r="AH32379" s="36"/>
      <c r="AJ32379"/>
    </row>
    <row r="32380" spans="14:36">
      <c r="N32380" s="36"/>
      <c r="R32380" s="5"/>
      <c r="W32380"/>
      <c r="Y32380" s="36"/>
      <c r="AA32380" s="5"/>
      <c r="AC32380" s="36"/>
      <c r="AD32380" s="36"/>
      <c r="AE32380"/>
      <c r="AF32380"/>
      <c r="AH32380" s="36"/>
      <c r="AJ32380"/>
    </row>
    <row r="32381" spans="14:36">
      <c r="N32381" s="36"/>
      <c r="R32381" s="5"/>
      <c r="W32381"/>
      <c r="Y32381" s="36"/>
      <c r="AA32381" s="5"/>
      <c r="AC32381" s="36"/>
      <c r="AD32381" s="36"/>
      <c r="AE32381"/>
      <c r="AF32381"/>
      <c r="AH32381" s="36"/>
      <c r="AJ32381"/>
    </row>
    <row r="32382" spans="14:36">
      <c r="N32382" s="36"/>
      <c r="R32382" s="5"/>
      <c r="W32382"/>
      <c r="Y32382" s="36"/>
      <c r="AA32382" s="5"/>
      <c r="AC32382" s="36"/>
      <c r="AD32382" s="36"/>
      <c r="AE32382"/>
      <c r="AF32382"/>
      <c r="AH32382" s="36"/>
      <c r="AJ32382"/>
    </row>
    <row r="32383" spans="14:36">
      <c r="N32383" s="36"/>
      <c r="R32383" s="5"/>
      <c r="W32383"/>
      <c r="Y32383" s="36"/>
      <c r="AA32383" s="5"/>
      <c r="AC32383" s="36"/>
      <c r="AD32383" s="36"/>
      <c r="AE32383"/>
      <c r="AF32383"/>
      <c r="AH32383" s="36"/>
      <c r="AJ32383"/>
    </row>
    <row r="32384" spans="14:36">
      <c r="N32384" s="36"/>
      <c r="R32384" s="5"/>
      <c r="W32384"/>
      <c r="Y32384" s="36"/>
      <c r="AA32384" s="5"/>
      <c r="AC32384" s="36"/>
      <c r="AD32384" s="36"/>
      <c r="AE32384"/>
      <c r="AF32384"/>
      <c r="AH32384" s="36"/>
      <c r="AJ32384"/>
    </row>
    <row r="32385" spans="14:36">
      <c r="N32385" s="36"/>
      <c r="R32385" s="5"/>
      <c r="W32385"/>
      <c r="Y32385" s="36"/>
      <c r="AA32385" s="5"/>
      <c r="AC32385" s="36"/>
      <c r="AD32385" s="36"/>
      <c r="AE32385"/>
      <c r="AF32385"/>
      <c r="AH32385" s="36"/>
      <c r="AJ32385"/>
    </row>
    <row r="32386" spans="14:36">
      <c r="N32386" s="36"/>
      <c r="R32386" s="5"/>
      <c r="W32386"/>
      <c r="Y32386" s="36"/>
      <c r="AA32386" s="5"/>
      <c r="AC32386" s="36"/>
      <c r="AD32386" s="36"/>
      <c r="AE32386"/>
      <c r="AF32386"/>
      <c r="AH32386" s="36"/>
      <c r="AJ32386"/>
    </row>
    <row r="32387" spans="14:36">
      <c r="N32387" s="36"/>
      <c r="R32387" s="5"/>
      <c r="W32387"/>
      <c r="Y32387" s="36"/>
      <c r="AA32387" s="5"/>
      <c r="AC32387" s="36"/>
      <c r="AD32387" s="36"/>
      <c r="AE32387"/>
      <c r="AF32387"/>
      <c r="AH32387" s="36"/>
      <c r="AJ32387"/>
    </row>
    <row r="32388" spans="14:36">
      <c r="N32388" s="36"/>
      <c r="R32388" s="5"/>
      <c r="W32388"/>
      <c r="Y32388" s="36"/>
      <c r="AA32388" s="5"/>
      <c r="AC32388" s="36"/>
      <c r="AD32388" s="36"/>
      <c r="AE32388"/>
      <c r="AF32388"/>
      <c r="AH32388" s="36"/>
      <c r="AJ32388"/>
    </row>
    <row r="32389" spans="14:36">
      <c r="N32389" s="36"/>
      <c r="R32389" s="5"/>
      <c r="W32389"/>
      <c r="Y32389" s="36"/>
      <c r="AA32389" s="5"/>
      <c r="AC32389" s="36"/>
      <c r="AD32389" s="36"/>
      <c r="AE32389"/>
      <c r="AF32389"/>
      <c r="AH32389" s="36"/>
      <c r="AJ32389"/>
    </row>
    <row r="32390" spans="14:36">
      <c r="N32390" s="36"/>
      <c r="R32390" s="5"/>
      <c r="W32390"/>
      <c r="Y32390" s="36"/>
      <c r="AA32390" s="5"/>
      <c r="AC32390" s="36"/>
      <c r="AD32390" s="36"/>
      <c r="AE32390"/>
      <c r="AF32390"/>
      <c r="AH32390" s="36"/>
      <c r="AJ32390"/>
    </row>
    <row r="32391" spans="14:36">
      <c r="N32391" s="36"/>
      <c r="R32391" s="5"/>
      <c r="W32391"/>
      <c r="Y32391" s="36"/>
      <c r="AA32391" s="5"/>
      <c r="AC32391" s="36"/>
      <c r="AD32391" s="36"/>
      <c r="AE32391"/>
      <c r="AF32391"/>
      <c r="AH32391" s="36"/>
      <c r="AJ32391"/>
    </row>
    <row r="32392" spans="14:36">
      <c r="N32392" s="36"/>
      <c r="R32392" s="5"/>
      <c r="W32392"/>
      <c r="Y32392" s="36"/>
      <c r="AA32392" s="5"/>
      <c r="AC32392" s="36"/>
      <c r="AD32392" s="36"/>
      <c r="AE32392"/>
      <c r="AF32392"/>
      <c r="AH32392" s="36"/>
      <c r="AJ32392"/>
    </row>
    <row r="32393" spans="14:36">
      <c r="N32393" s="36"/>
      <c r="R32393" s="5"/>
      <c r="W32393"/>
      <c r="Y32393" s="36"/>
      <c r="AA32393" s="5"/>
      <c r="AC32393" s="36"/>
      <c r="AD32393" s="36"/>
      <c r="AE32393"/>
      <c r="AF32393"/>
      <c r="AH32393" s="36"/>
      <c r="AJ32393"/>
    </row>
    <row r="32394" spans="14:36">
      <c r="N32394" s="36"/>
      <c r="R32394" s="5"/>
      <c r="W32394"/>
      <c r="Y32394" s="36"/>
      <c r="AA32394" s="5"/>
      <c r="AC32394" s="36"/>
      <c r="AD32394" s="36"/>
      <c r="AE32394"/>
      <c r="AF32394"/>
      <c r="AH32394" s="36"/>
      <c r="AJ32394"/>
    </row>
    <row r="32395" spans="14:36">
      <c r="N32395" s="36"/>
      <c r="R32395" s="5"/>
      <c r="W32395"/>
      <c r="Y32395" s="36"/>
      <c r="AA32395" s="5"/>
      <c r="AC32395" s="36"/>
      <c r="AD32395" s="36"/>
      <c r="AE32395"/>
      <c r="AF32395"/>
      <c r="AH32395" s="36"/>
      <c r="AJ32395"/>
    </row>
    <row r="32396" spans="14:36">
      <c r="N32396" s="36"/>
      <c r="R32396" s="5"/>
      <c r="W32396"/>
      <c r="Y32396" s="36"/>
      <c r="AA32396" s="5"/>
      <c r="AC32396" s="36"/>
      <c r="AD32396" s="36"/>
      <c r="AE32396"/>
      <c r="AF32396"/>
      <c r="AH32396" s="36"/>
      <c r="AJ32396"/>
    </row>
    <row r="32397" spans="14:36">
      <c r="N32397" s="36"/>
      <c r="R32397" s="5"/>
      <c r="W32397"/>
      <c r="Y32397" s="36"/>
      <c r="AA32397" s="5"/>
      <c r="AC32397" s="36"/>
      <c r="AD32397" s="36"/>
      <c r="AE32397"/>
      <c r="AF32397"/>
      <c r="AH32397" s="36"/>
      <c r="AJ32397"/>
    </row>
    <row r="32398" spans="14:36">
      <c r="N32398" s="36"/>
      <c r="R32398" s="5"/>
      <c r="W32398"/>
      <c r="Y32398" s="36"/>
      <c r="AA32398" s="5"/>
      <c r="AC32398" s="36"/>
      <c r="AD32398" s="36"/>
      <c r="AE32398"/>
      <c r="AF32398"/>
      <c r="AH32398" s="36"/>
      <c r="AJ32398"/>
    </row>
    <row r="32399" spans="14:36">
      <c r="N32399" s="36"/>
      <c r="R32399" s="5"/>
      <c r="W32399"/>
      <c r="Y32399" s="36"/>
      <c r="AA32399" s="5"/>
      <c r="AC32399" s="36"/>
      <c r="AD32399" s="36"/>
      <c r="AE32399"/>
      <c r="AF32399"/>
      <c r="AH32399" s="36"/>
      <c r="AJ32399"/>
    </row>
    <row r="32400" spans="14:36">
      <c r="N32400" s="36"/>
      <c r="R32400" s="5"/>
      <c r="W32400"/>
      <c r="Y32400" s="36"/>
      <c r="AA32400" s="5"/>
      <c r="AC32400" s="36"/>
      <c r="AD32400" s="36"/>
      <c r="AE32400"/>
      <c r="AF32400"/>
      <c r="AH32400" s="36"/>
      <c r="AJ32400"/>
    </row>
    <row r="32401" spans="14:36">
      <c r="N32401" s="36"/>
      <c r="R32401" s="5"/>
      <c r="W32401"/>
      <c r="Y32401" s="36"/>
      <c r="AA32401" s="5"/>
      <c r="AC32401" s="36"/>
      <c r="AD32401" s="36"/>
      <c r="AE32401"/>
      <c r="AF32401"/>
      <c r="AH32401" s="36"/>
      <c r="AJ32401"/>
    </row>
    <row r="32402" spans="14:36">
      <c r="N32402" s="36"/>
      <c r="R32402" s="5"/>
      <c r="W32402"/>
      <c r="Y32402" s="36"/>
      <c r="AA32402" s="5"/>
      <c r="AC32402" s="36"/>
      <c r="AD32402" s="36"/>
      <c r="AE32402"/>
      <c r="AF32402"/>
      <c r="AH32402" s="36"/>
      <c r="AJ32402"/>
    </row>
    <row r="32403" spans="14:36">
      <c r="N32403" s="36"/>
      <c r="R32403" s="5"/>
      <c r="W32403"/>
      <c r="Y32403" s="36"/>
      <c r="AA32403" s="5"/>
      <c r="AC32403" s="36"/>
      <c r="AD32403" s="36"/>
      <c r="AE32403"/>
      <c r="AF32403"/>
      <c r="AH32403" s="36"/>
      <c r="AJ32403"/>
    </row>
    <row r="32404" spans="14:36">
      <c r="N32404" s="36"/>
      <c r="R32404" s="5"/>
      <c r="W32404"/>
      <c r="Y32404" s="36"/>
      <c r="AA32404" s="5"/>
      <c r="AC32404" s="36"/>
      <c r="AD32404" s="36"/>
      <c r="AE32404"/>
      <c r="AF32404"/>
      <c r="AH32404" s="36"/>
      <c r="AJ32404"/>
    </row>
    <row r="32405" spans="14:36">
      <c r="N32405" s="36"/>
      <c r="R32405" s="5"/>
      <c r="W32405"/>
      <c r="Y32405" s="36"/>
      <c r="AA32405" s="5"/>
      <c r="AC32405" s="36"/>
      <c r="AD32405" s="36"/>
      <c r="AE32405"/>
      <c r="AF32405"/>
      <c r="AH32405" s="36"/>
      <c r="AJ32405"/>
    </row>
    <row r="32406" spans="14:36">
      <c r="N32406" s="36"/>
      <c r="R32406" s="5"/>
      <c r="W32406"/>
      <c r="Y32406" s="36"/>
      <c r="AA32406" s="5"/>
      <c r="AC32406" s="36"/>
      <c r="AD32406" s="36"/>
      <c r="AE32406"/>
      <c r="AF32406"/>
      <c r="AH32406" s="36"/>
      <c r="AJ32406"/>
    </row>
    <row r="32407" spans="14:36">
      <c r="N32407" s="36"/>
      <c r="R32407" s="5"/>
      <c r="W32407"/>
      <c r="Y32407" s="36"/>
      <c r="AA32407" s="5"/>
      <c r="AC32407" s="36"/>
      <c r="AD32407" s="36"/>
      <c r="AE32407"/>
      <c r="AF32407"/>
      <c r="AH32407" s="36"/>
      <c r="AJ32407"/>
    </row>
    <row r="32408" spans="14:36">
      <c r="N32408" s="36"/>
      <c r="R32408" s="5"/>
      <c r="W32408"/>
      <c r="Y32408" s="36"/>
      <c r="AA32408" s="5"/>
      <c r="AC32408" s="36"/>
      <c r="AD32408" s="36"/>
      <c r="AE32408"/>
      <c r="AF32408"/>
      <c r="AH32408" s="36"/>
      <c r="AJ32408"/>
    </row>
    <row r="32409" spans="14:36">
      <c r="N32409" s="36"/>
      <c r="R32409" s="5"/>
      <c r="W32409"/>
      <c r="Y32409" s="36"/>
      <c r="AA32409" s="5"/>
      <c r="AC32409" s="36"/>
      <c r="AD32409" s="36"/>
      <c r="AE32409"/>
      <c r="AF32409"/>
      <c r="AH32409" s="36"/>
      <c r="AJ32409"/>
    </row>
    <row r="32410" spans="14:36">
      <c r="N32410" s="36"/>
      <c r="R32410" s="5"/>
      <c r="W32410"/>
      <c r="Y32410" s="36"/>
      <c r="AA32410" s="5"/>
      <c r="AC32410" s="36"/>
      <c r="AD32410" s="36"/>
      <c r="AE32410"/>
      <c r="AF32410"/>
      <c r="AH32410" s="36"/>
      <c r="AJ32410"/>
    </row>
    <row r="32411" spans="14:36">
      <c r="N32411" s="36"/>
      <c r="R32411" s="5"/>
      <c r="W32411"/>
      <c r="Y32411" s="36"/>
      <c r="AA32411" s="5"/>
      <c r="AC32411" s="36"/>
      <c r="AD32411" s="36"/>
      <c r="AE32411"/>
      <c r="AF32411"/>
      <c r="AH32411" s="36"/>
      <c r="AJ32411"/>
    </row>
    <row r="32412" spans="14:36">
      <c r="N32412" s="36"/>
      <c r="R32412" s="5"/>
      <c r="W32412"/>
      <c r="Y32412" s="36"/>
      <c r="AA32412" s="5"/>
      <c r="AC32412" s="36"/>
      <c r="AD32412" s="36"/>
      <c r="AE32412"/>
      <c r="AF32412"/>
      <c r="AH32412" s="36"/>
      <c r="AJ32412"/>
    </row>
    <row r="32413" spans="14:36">
      <c r="N32413" s="36"/>
      <c r="R32413" s="5"/>
      <c r="W32413"/>
      <c r="Y32413" s="36"/>
      <c r="AA32413" s="5"/>
      <c r="AC32413" s="36"/>
      <c r="AD32413" s="36"/>
      <c r="AE32413"/>
      <c r="AF32413"/>
      <c r="AH32413" s="36"/>
      <c r="AJ32413"/>
    </row>
    <row r="32414" spans="14:36">
      <c r="N32414" s="36"/>
      <c r="R32414" s="5"/>
      <c r="W32414"/>
      <c r="Y32414" s="36"/>
      <c r="AA32414" s="5"/>
      <c r="AC32414" s="36"/>
      <c r="AD32414" s="36"/>
      <c r="AE32414"/>
      <c r="AF32414"/>
      <c r="AH32414" s="36"/>
      <c r="AJ32414"/>
    </row>
    <row r="32415" spans="14:36">
      <c r="N32415" s="36"/>
      <c r="R32415" s="5"/>
      <c r="W32415"/>
      <c r="Y32415" s="36"/>
      <c r="AA32415" s="5"/>
      <c r="AC32415" s="36"/>
      <c r="AD32415" s="36"/>
      <c r="AE32415"/>
      <c r="AF32415"/>
      <c r="AH32415" s="36"/>
      <c r="AJ32415"/>
    </row>
    <row r="32416" spans="14:36">
      <c r="N32416" s="36"/>
      <c r="R32416" s="5"/>
      <c r="W32416"/>
      <c r="Y32416" s="36"/>
      <c r="AA32416" s="5"/>
      <c r="AC32416" s="36"/>
      <c r="AD32416" s="36"/>
      <c r="AE32416"/>
      <c r="AF32416"/>
      <c r="AH32416" s="36"/>
      <c r="AJ32416"/>
    </row>
    <row r="32417" spans="14:36">
      <c r="N32417" s="36"/>
      <c r="R32417" s="5"/>
      <c r="W32417"/>
      <c r="Y32417" s="36"/>
      <c r="AA32417" s="5"/>
      <c r="AC32417" s="36"/>
      <c r="AD32417" s="36"/>
      <c r="AE32417"/>
      <c r="AF32417"/>
      <c r="AH32417" s="36"/>
      <c r="AJ32417"/>
    </row>
    <row r="32418" spans="14:36">
      <c r="N32418" s="36"/>
      <c r="R32418" s="5"/>
      <c r="W32418"/>
      <c r="Y32418" s="36"/>
      <c r="AA32418" s="5"/>
      <c r="AC32418" s="36"/>
      <c r="AD32418" s="36"/>
      <c r="AE32418"/>
      <c r="AF32418"/>
      <c r="AH32418" s="36"/>
      <c r="AJ32418"/>
    </row>
    <row r="32419" spans="14:36">
      <c r="N32419" s="36"/>
      <c r="R32419" s="5"/>
      <c r="W32419"/>
      <c r="Y32419" s="36"/>
      <c r="AA32419" s="5"/>
      <c r="AC32419" s="36"/>
      <c r="AD32419" s="36"/>
      <c r="AE32419"/>
      <c r="AF32419"/>
      <c r="AH32419" s="36"/>
      <c r="AJ32419"/>
    </row>
    <row r="32420" spans="14:36">
      <c r="N32420" s="36"/>
      <c r="R32420" s="5"/>
      <c r="W32420"/>
      <c r="Y32420" s="36"/>
      <c r="AA32420" s="5"/>
      <c r="AC32420" s="36"/>
      <c r="AD32420" s="36"/>
      <c r="AE32420"/>
      <c r="AF32420"/>
      <c r="AH32420" s="36"/>
      <c r="AJ32420"/>
    </row>
    <row r="32421" spans="14:36">
      <c r="N32421" s="36"/>
      <c r="R32421" s="5"/>
      <c r="W32421"/>
      <c r="Y32421" s="36"/>
      <c r="AA32421" s="5"/>
      <c r="AC32421" s="36"/>
      <c r="AD32421" s="36"/>
      <c r="AE32421"/>
      <c r="AF32421"/>
      <c r="AH32421" s="36"/>
      <c r="AJ32421"/>
    </row>
    <row r="32422" spans="14:36">
      <c r="N32422" s="36"/>
      <c r="R32422" s="5"/>
      <c r="W32422"/>
      <c r="Y32422" s="36"/>
      <c r="AA32422" s="5"/>
      <c r="AC32422" s="36"/>
      <c r="AD32422" s="36"/>
      <c r="AE32422"/>
      <c r="AF32422"/>
      <c r="AH32422" s="36"/>
      <c r="AJ32422"/>
    </row>
    <row r="32423" spans="14:36">
      <c r="N32423" s="36"/>
      <c r="R32423" s="5"/>
      <c r="W32423"/>
      <c r="Y32423" s="36"/>
      <c r="AA32423" s="5"/>
      <c r="AC32423" s="36"/>
      <c r="AD32423" s="36"/>
      <c r="AE32423"/>
      <c r="AF32423"/>
      <c r="AH32423" s="36"/>
      <c r="AJ32423"/>
    </row>
    <row r="32424" spans="14:36">
      <c r="N32424" s="36"/>
      <c r="R32424" s="5"/>
      <c r="W32424"/>
      <c r="Y32424" s="36"/>
      <c r="AA32424" s="5"/>
      <c r="AC32424" s="36"/>
      <c r="AD32424" s="36"/>
      <c r="AE32424"/>
      <c r="AF32424"/>
      <c r="AH32424" s="36"/>
      <c r="AJ32424"/>
    </row>
    <row r="32425" spans="14:36">
      <c r="N32425" s="36"/>
      <c r="R32425" s="5"/>
      <c r="W32425"/>
      <c r="Y32425" s="36"/>
      <c r="AA32425" s="5"/>
      <c r="AC32425" s="36"/>
      <c r="AD32425" s="36"/>
      <c r="AE32425"/>
      <c r="AF32425"/>
      <c r="AH32425" s="36"/>
      <c r="AJ32425"/>
    </row>
    <row r="32426" spans="14:36">
      <c r="N32426" s="36"/>
      <c r="R32426" s="5"/>
      <c r="W32426"/>
      <c r="Y32426" s="36"/>
      <c r="AA32426" s="5"/>
      <c r="AC32426" s="36"/>
      <c r="AD32426" s="36"/>
      <c r="AE32426"/>
      <c r="AF32426"/>
      <c r="AH32426" s="36"/>
      <c r="AJ32426"/>
    </row>
    <row r="32427" spans="14:36">
      <c r="N32427" s="36"/>
      <c r="R32427" s="5"/>
      <c r="W32427"/>
      <c r="Y32427" s="36"/>
      <c r="AA32427" s="5"/>
      <c r="AC32427" s="36"/>
      <c r="AD32427" s="36"/>
      <c r="AE32427"/>
      <c r="AF32427"/>
      <c r="AH32427" s="36"/>
      <c r="AJ32427"/>
    </row>
    <row r="32428" spans="14:36">
      <c r="N32428" s="36"/>
      <c r="R32428" s="5"/>
      <c r="W32428"/>
      <c r="Y32428" s="36"/>
      <c r="AA32428" s="5"/>
      <c r="AC32428" s="36"/>
      <c r="AD32428" s="36"/>
      <c r="AE32428"/>
      <c r="AF32428"/>
      <c r="AH32428" s="36"/>
      <c r="AJ32428"/>
    </row>
    <row r="32429" spans="14:36">
      <c r="N32429" s="36"/>
      <c r="R32429" s="5"/>
      <c r="W32429"/>
      <c r="Y32429" s="36"/>
      <c r="AA32429" s="5"/>
      <c r="AC32429" s="36"/>
      <c r="AD32429" s="36"/>
      <c r="AE32429"/>
      <c r="AF32429"/>
      <c r="AH32429" s="36"/>
      <c r="AJ32429"/>
    </row>
    <row r="32430" spans="14:36">
      <c r="N32430" s="36"/>
      <c r="R32430" s="5"/>
      <c r="W32430"/>
      <c r="Y32430" s="36"/>
      <c r="AA32430" s="5"/>
      <c r="AC32430" s="36"/>
      <c r="AD32430" s="36"/>
      <c r="AE32430"/>
      <c r="AF32430"/>
      <c r="AH32430" s="36"/>
      <c r="AJ32430"/>
    </row>
    <row r="32431" spans="14:36">
      <c r="N32431" s="36"/>
      <c r="R32431" s="5"/>
      <c r="W32431"/>
      <c r="Y32431" s="36"/>
      <c r="AA32431" s="5"/>
      <c r="AC32431" s="36"/>
      <c r="AD32431" s="36"/>
      <c r="AE32431"/>
      <c r="AF32431"/>
      <c r="AH32431" s="36"/>
      <c r="AJ32431"/>
    </row>
    <row r="32432" spans="14:36">
      <c r="N32432" s="36"/>
      <c r="R32432" s="5"/>
      <c r="W32432"/>
      <c r="Y32432" s="36"/>
      <c r="AA32432" s="5"/>
      <c r="AC32432" s="36"/>
      <c r="AD32432" s="36"/>
      <c r="AE32432"/>
      <c r="AF32432"/>
      <c r="AH32432" s="36"/>
      <c r="AJ32432"/>
    </row>
    <row r="32433" spans="14:36">
      <c r="N32433" s="36"/>
      <c r="R32433" s="5"/>
      <c r="W32433"/>
      <c r="Y32433" s="36"/>
      <c r="AA32433" s="5"/>
      <c r="AC32433" s="36"/>
      <c r="AD32433" s="36"/>
      <c r="AE32433"/>
      <c r="AF32433"/>
      <c r="AH32433" s="36"/>
      <c r="AJ32433"/>
    </row>
    <row r="32434" spans="14:36">
      <c r="N32434" s="36"/>
      <c r="R32434" s="5"/>
      <c r="W32434"/>
      <c r="Y32434" s="36"/>
      <c r="AA32434" s="5"/>
      <c r="AC32434" s="36"/>
      <c r="AD32434" s="36"/>
      <c r="AE32434"/>
      <c r="AF32434"/>
      <c r="AH32434" s="36"/>
      <c r="AJ32434"/>
    </row>
    <row r="32435" spans="14:36">
      <c r="N32435" s="36"/>
      <c r="R32435" s="5"/>
      <c r="W32435"/>
      <c r="Y32435" s="36"/>
      <c r="AA32435" s="5"/>
      <c r="AC32435" s="36"/>
      <c r="AD32435" s="36"/>
      <c r="AE32435"/>
      <c r="AF32435"/>
      <c r="AH32435" s="36"/>
      <c r="AJ32435"/>
    </row>
    <row r="32436" spans="14:36">
      <c r="N32436" s="36"/>
      <c r="R32436" s="5"/>
      <c r="W32436"/>
      <c r="Y32436" s="36"/>
      <c r="AA32436" s="5"/>
      <c r="AC32436" s="36"/>
      <c r="AD32436" s="36"/>
      <c r="AE32436"/>
      <c r="AF32436"/>
      <c r="AH32436" s="36"/>
      <c r="AJ32436"/>
    </row>
    <row r="32437" spans="14:36">
      <c r="N32437" s="36"/>
      <c r="R32437" s="5"/>
      <c r="W32437"/>
      <c r="Y32437" s="36"/>
      <c r="AA32437" s="5"/>
      <c r="AC32437" s="36"/>
      <c r="AD32437" s="36"/>
      <c r="AE32437"/>
      <c r="AF32437"/>
      <c r="AH32437" s="36"/>
      <c r="AJ32437"/>
    </row>
    <row r="32438" spans="14:36">
      <c r="N32438" s="36"/>
      <c r="R32438" s="5"/>
      <c r="W32438"/>
      <c r="Y32438" s="36"/>
      <c r="AA32438" s="5"/>
      <c r="AC32438" s="36"/>
      <c r="AD32438" s="36"/>
      <c r="AE32438"/>
      <c r="AF32438"/>
      <c r="AH32438" s="36"/>
      <c r="AJ32438"/>
    </row>
    <row r="32439" spans="14:36">
      <c r="N32439" s="36"/>
      <c r="R32439" s="5"/>
      <c r="W32439"/>
      <c r="Y32439" s="36"/>
      <c r="AA32439" s="5"/>
      <c r="AC32439" s="36"/>
      <c r="AD32439" s="36"/>
      <c r="AE32439"/>
      <c r="AF32439"/>
      <c r="AH32439" s="36"/>
      <c r="AJ32439"/>
    </row>
    <row r="32440" spans="14:36">
      <c r="N32440" s="36"/>
      <c r="R32440" s="5"/>
      <c r="W32440"/>
      <c r="Y32440" s="36"/>
      <c r="AA32440" s="5"/>
      <c r="AC32440" s="36"/>
      <c r="AD32440" s="36"/>
      <c r="AE32440"/>
      <c r="AF32440"/>
      <c r="AH32440" s="36"/>
      <c r="AJ32440"/>
    </row>
    <row r="32441" spans="14:36">
      <c r="N32441" s="36"/>
      <c r="R32441" s="5"/>
      <c r="W32441"/>
      <c r="Y32441" s="36"/>
      <c r="AA32441" s="5"/>
      <c r="AC32441" s="36"/>
      <c r="AD32441" s="36"/>
      <c r="AE32441"/>
      <c r="AF32441"/>
      <c r="AH32441" s="36"/>
      <c r="AJ32441"/>
    </row>
    <row r="32442" spans="14:36">
      <c r="N32442" s="36"/>
      <c r="R32442" s="5"/>
      <c r="W32442"/>
      <c r="Y32442" s="36"/>
      <c r="AA32442" s="5"/>
      <c r="AC32442" s="36"/>
      <c r="AD32442" s="36"/>
      <c r="AE32442"/>
      <c r="AF32442"/>
      <c r="AH32442" s="36"/>
      <c r="AJ32442"/>
    </row>
    <row r="32443" spans="14:36">
      <c r="N32443" s="36"/>
      <c r="R32443" s="5"/>
      <c r="W32443"/>
      <c r="Y32443" s="36"/>
      <c r="AA32443" s="5"/>
      <c r="AC32443" s="36"/>
      <c r="AD32443" s="36"/>
      <c r="AE32443"/>
      <c r="AF32443"/>
      <c r="AH32443" s="36"/>
      <c r="AJ32443"/>
    </row>
    <row r="32444" spans="14:36">
      <c r="N32444" s="36"/>
      <c r="R32444" s="5"/>
      <c r="W32444"/>
      <c r="Y32444" s="36"/>
      <c r="AA32444" s="5"/>
      <c r="AC32444" s="36"/>
      <c r="AD32444" s="36"/>
      <c r="AE32444"/>
      <c r="AF32444"/>
      <c r="AH32444" s="36"/>
      <c r="AJ32444"/>
    </row>
    <row r="32445" spans="14:36">
      <c r="N32445" s="36"/>
      <c r="R32445" s="5"/>
      <c r="W32445"/>
      <c r="Y32445" s="36"/>
      <c r="AA32445" s="5"/>
      <c r="AC32445" s="36"/>
      <c r="AD32445" s="36"/>
      <c r="AE32445"/>
      <c r="AF32445"/>
      <c r="AH32445" s="36"/>
      <c r="AJ32445"/>
    </row>
    <row r="32446" spans="14:36">
      <c r="N32446" s="36"/>
      <c r="R32446" s="5"/>
      <c r="W32446"/>
      <c r="Y32446" s="36"/>
      <c r="AA32446" s="5"/>
      <c r="AC32446" s="36"/>
      <c r="AD32446" s="36"/>
      <c r="AE32446"/>
      <c r="AF32446"/>
      <c r="AH32446" s="36"/>
      <c r="AJ32446"/>
    </row>
    <row r="32447" spans="14:36">
      <c r="N32447" s="36"/>
      <c r="R32447" s="5"/>
      <c r="W32447"/>
      <c r="Y32447" s="36"/>
      <c r="AA32447" s="5"/>
      <c r="AC32447" s="36"/>
      <c r="AD32447" s="36"/>
      <c r="AE32447"/>
      <c r="AF32447"/>
      <c r="AH32447" s="36"/>
      <c r="AJ32447"/>
    </row>
    <row r="32448" spans="14:36">
      <c r="N32448" s="36"/>
      <c r="R32448" s="5"/>
      <c r="W32448"/>
      <c r="Y32448" s="36"/>
      <c r="AA32448" s="5"/>
      <c r="AC32448" s="36"/>
      <c r="AD32448" s="36"/>
      <c r="AE32448"/>
      <c r="AF32448"/>
      <c r="AH32448" s="36"/>
      <c r="AJ32448"/>
    </row>
    <row r="32449" spans="14:36">
      <c r="N32449" s="36"/>
      <c r="R32449" s="5"/>
      <c r="W32449"/>
      <c r="Y32449" s="36"/>
      <c r="AA32449" s="5"/>
      <c r="AC32449" s="36"/>
      <c r="AD32449" s="36"/>
      <c r="AE32449"/>
      <c r="AF32449"/>
      <c r="AH32449" s="36"/>
      <c r="AJ32449"/>
    </row>
    <row r="32450" spans="14:36">
      <c r="N32450" s="36"/>
      <c r="R32450" s="5"/>
      <c r="W32450"/>
      <c r="Y32450" s="36"/>
      <c r="AA32450" s="5"/>
      <c r="AC32450" s="36"/>
      <c r="AD32450" s="36"/>
      <c r="AE32450"/>
      <c r="AF32450"/>
      <c r="AH32450" s="36"/>
      <c r="AJ32450"/>
    </row>
    <row r="32451" spans="14:36">
      <c r="N32451" s="36"/>
      <c r="R32451" s="5"/>
      <c r="W32451"/>
      <c r="Y32451" s="36"/>
      <c r="AA32451" s="5"/>
      <c r="AC32451" s="36"/>
      <c r="AD32451" s="36"/>
      <c r="AE32451"/>
      <c r="AF32451"/>
      <c r="AH32451" s="36"/>
      <c r="AJ32451"/>
    </row>
    <row r="32452" spans="14:36">
      <c r="N32452" s="36"/>
      <c r="R32452" s="5"/>
      <c r="W32452"/>
      <c r="Y32452" s="36"/>
      <c r="AA32452" s="5"/>
      <c r="AC32452" s="36"/>
      <c r="AD32452" s="36"/>
      <c r="AE32452"/>
      <c r="AF32452"/>
      <c r="AH32452" s="36"/>
      <c r="AJ32452"/>
    </row>
    <row r="32453" spans="14:36">
      <c r="N32453" s="36"/>
      <c r="R32453" s="5"/>
      <c r="W32453"/>
      <c r="Y32453" s="36"/>
      <c r="AA32453" s="5"/>
      <c r="AC32453" s="36"/>
      <c r="AD32453" s="36"/>
      <c r="AE32453"/>
      <c r="AF32453"/>
      <c r="AH32453" s="36"/>
      <c r="AJ32453"/>
    </row>
    <row r="32454" spans="14:36">
      <c r="N32454" s="36"/>
      <c r="R32454" s="5"/>
      <c r="W32454"/>
      <c r="Y32454" s="36"/>
      <c r="AA32454" s="5"/>
      <c r="AC32454" s="36"/>
      <c r="AD32454" s="36"/>
      <c r="AE32454"/>
      <c r="AF32454"/>
      <c r="AH32454" s="36"/>
      <c r="AJ32454"/>
    </row>
    <row r="32455" spans="14:36">
      <c r="N32455" s="36"/>
      <c r="R32455" s="5"/>
      <c r="W32455"/>
      <c r="Y32455" s="36"/>
      <c r="AA32455" s="5"/>
      <c r="AC32455" s="36"/>
      <c r="AD32455" s="36"/>
      <c r="AE32455"/>
      <c r="AF32455"/>
      <c r="AH32455" s="36"/>
      <c r="AJ32455"/>
    </row>
    <row r="32456" spans="14:36">
      <c r="N32456" s="36"/>
      <c r="R32456" s="5"/>
      <c r="W32456"/>
      <c r="Y32456" s="36"/>
      <c r="AA32456" s="5"/>
      <c r="AC32456" s="36"/>
      <c r="AD32456" s="36"/>
      <c r="AE32456"/>
      <c r="AF32456"/>
      <c r="AH32456" s="36"/>
      <c r="AJ32456"/>
    </row>
    <row r="32457" spans="14:36">
      <c r="N32457" s="36"/>
      <c r="R32457" s="5"/>
      <c r="W32457"/>
      <c r="Y32457" s="36"/>
      <c r="AA32457" s="5"/>
      <c r="AC32457" s="36"/>
      <c r="AD32457" s="36"/>
      <c r="AE32457"/>
      <c r="AF32457"/>
      <c r="AH32457" s="36"/>
      <c r="AJ32457"/>
    </row>
    <row r="32458" spans="14:36">
      <c r="N32458" s="36"/>
      <c r="R32458" s="5"/>
      <c r="W32458"/>
      <c r="Y32458" s="36"/>
      <c r="AA32458" s="5"/>
      <c r="AC32458" s="36"/>
      <c r="AD32458" s="36"/>
      <c r="AE32458"/>
      <c r="AF32458"/>
      <c r="AH32458" s="36"/>
      <c r="AJ32458"/>
    </row>
    <row r="32459" spans="14:36">
      <c r="N32459" s="36"/>
      <c r="R32459" s="5"/>
      <c r="W32459"/>
      <c r="Y32459" s="36"/>
      <c r="AA32459" s="5"/>
      <c r="AC32459" s="36"/>
      <c r="AD32459" s="36"/>
      <c r="AE32459"/>
      <c r="AF32459"/>
      <c r="AH32459" s="36"/>
      <c r="AJ32459"/>
    </row>
    <row r="32460" spans="14:36">
      <c r="N32460" s="36"/>
      <c r="R32460" s="5"/>
      <c r="W32460"/>
      <c r="Y32460" s="36"/>
      <c r="AA32460" s="5"/>
      <c r="AC32460" s="36"/>
      <c r="AD32460" s="36"/>
      <c r="AE32460"/>
      <c r="AF32460"/>
      <c r="AH32460" s="36"/>
      <c r="AJ32460"/>
    </row>
    <row r="32461" spans="14:36">
      <c r="N32461" s="36"/>
      <c r="R32461" s="5"/>
      <c r="W32461"/>
      <c r="Y32461" s="36"/>
      <c r="AA32461" s="5"/>
      <c r="AC32461" s="36"/>
      <c r="AD32461" s="36"/>
      <c r="AE32461"/>
      <c r="AF32461"/>
      <c r="AH32461" s="36"/>
      <c r="AJ32461"/>
    </row>
    <row r="32462" spans="14:36">
      <c r="N32462" s="36"/>
      <c r="R32462" s="5"/>
      <c r="W32462"/>
      <c r="Y32462" s="36"/>
      <c r="AA32462" s="5"/>
      <c r="AC32462" s="36"/>
      <c r="AD32462" s="36"/>
      <c r="AE32462"/>
      <c r="AF32462"/>
      <c r="AH32462" s="36"/>
      <c r="AJ32462"/>
    </row>
    <row r="32463" spans="14:36">
      <c r="N32463" s="36"/>
      <c r="R32463" s="5"/>
      <c r="W32463"/>
      <c r="Y32463" s="36"/>
      <c r="AA32463" s="5"/>
      <c r="AC32463" s="36"/>
      <c r="AD32463" s="36"/>
      <c r="AE32463"/>
      <c r="AF32463"/>
      <c r="AH32463" s="36"/>
      <c r="AJ32463"/>
    </row>
    <row r="32464" spans="14:36">
      <c r="N32464" s="36"/>
      <c r="R32464" s="5"/>
      <c r="W32464"/>
      <c r="Y32464" s="36"/>
      <c r="AA32464" s="5"/>
      <c r="AC32464" s="36"/>
      <c r="AD32464" s="36"/>
      <c r="AE32464"/>
      <c r="AF32464"/>
      <c r="AH32464" s="36"/>
      <c r="AJ32464"/>
    </row>
    <row r="32465" spans="14:36">
      <c r="N32465" s="36"/>
      <c r="R32465" s="5"/>
      <c r="W32465"/>
      <c r="Y32465" s="36"/>
      <c r="AA32465" s="5"/>
      <c r="AC32465" s="36"/>
      <c r="AD32465" s="36"/>
      <c r="AE32465"/>
      <c r="AF32465"/>
      <c r="AH32465" s="36"/>
      <c r="AJ32465"/>
    </row>
    <row r="32466" spans="14:36">
      <c r="N32466" s="36"/>
      <c r="R32466" s="5"/>
      <c r="W32466"/>
      <c r="Y32466" s="36"/>
      <c r="AA32466" s="5"/>
      <c r="AC32466" s="36"/>
      <c r="AD32466" s="36"/>
      <c r="AE32466"/>
      <c r="AF32466"/>
      <c r="AH32466" s="36"/>
      <c r="AJ32466"/>
    </row>
    <row r="32467" spans="14:36">
      <c r="N32467" s="36"/>
      <c r="R32467" s="5"/>
      <c r="W32467"/>
      <c r="Y32467" s="36"/>
      <c r="AA32467" s="5"/>
      <c r="AC32467" s="36"/>
      <c r="AD32467" s="36"/>
      <c r="AE32467"/>
      <c r="AF32467"/>
      <c r="AH32467" s="36"/>
      <c r="AJ32467"/>
    </row>
    <row r="32468" spans="14:36">
      <c r="N32468" s="36"/>
      <c r="R32468" s="5"/>
      <c r="W32468"/>
      <c r="Y32468" s="36"/>
      <c r="AA32468" s="5"/>
      <c r="AC32468" s="36"/>
      <c r="AD32468" s="36"/>
      <c r="AE32468"/>
      <c r="AF32468"/>
      <c r="AH32468" s="36"/>
      <c r="AJ32468"/>
    </row>
    <row r="32469" spans="14:36">
      <c r="N32469" s="36"/>
      <c r="R32469" s="5"/>
      <c r="W32469"/>
      <c r="Y32469" s="36"/>
      <c r="AA32469" s="5"/>
      <c r="AC32469" s="36"/>
      <c r="AD32469" s="36"/>
      <c r="AE32469"/>
      <c r="AF32469"/>
      <c r="AH32469" s="36"/>
      <c r="AJ32469"/>
    </row>
    <row r="32470" spans="14:36">
      <c r="N32470" s="36"/>
      <c r="R32470" s="5"/>
      <c r="W32470"/>
      <c r="Y32470" s="36"/>
      <c r="AA32470" s="5"/>
      <c r="AC32470" s="36"/>
      <c r="AD32470" s="36"/>
      <c r="AE32470"/>
      <c r="AF32470"/>
      <c r="AH32470" s="36"/>
      <c r="AJ32470"/>
    </row>
    <row r="32471" spans="14:36">
      <c r="N32471" s="36"/>
      <c r="R32471" s="5"/>
      <c r="W32471"/>
      <c r="Y32471" s="36"/>
      <c r="AA32471" s="5"/>
      <c r="AC32471" s="36"/>
      <c r="AD32471" s="36"/>
      <c r="AE32471"/>
      <c r="AF32471"/>
      <c r="AH32471" s="36"/>
      <c r="AJ32471"/>
    </row>
    <row r="32472" spans="14:36">
      <c r="N32472" s="36"/>
      <c r="R32472" s="5"/>
      <c r="W32472"/>
      <c r="Y32472" s="36"/>
      <c r="AA32472" s="5"/>
      <c r="AC32472" s="36"/>
      <c r="AD32472" s="36"/>
      <c r="AE32472"/>
      <c r="AF32472"/>
      <c r="AH32472" s="36"/>
      <c r="AJ32472"/>
    </row>
    <row r="32473" spans="14:36">
      <c r="N32473" s="36"/>
      <c r="R32473" s="5"/>
      <c r="W32473"/>
      <c r="Y32473" s="36"/>
      <c r="AA32473" s="5"/>
      <c r="AC32473" s="36"/>
      <c r="AD32473" s="36"/>
      <c r="AE32473"/>
      <c r="AF32473"/>
      <c r="AH32473" s="36"/>
      <c r="AJ32473"/>
    </row>
    <row r="32474" spans="14:36">
      <c r="N32474" s="36"/>
      <c r="R32474" s="5"/>
      <c r="W32474"/>
      <c r="Y32474" s="36"/>
      <c r="AA32474" s="5"/>
      <c r="AC32474" s="36"/>
      <c r="AD32474" s="36"/>
      <c r="AE32474"/>
      <c r="AF32474"/>
      <c r="AH32474" s="36"/>
      <c r="AJ32474"/>
    </row>
    <row r="32475" spans="14:36">
      <c r="N32475" s="36"/>
      <c r="R32475" s="5"/>
      <c r="W32475"/>
      <c r="Y32475" s="36"/>
      <c r="AA32475" s="5"/>
      <c r="AC32475" s="36"/>
      <c r="AD32475" s="36"/>
      <c r="AE32475"/>
      <c r="AF32475"/>
      <c r="AH32475" s="36"/>
      <c r="AJ32475"/>
    </row>
    <row r="32476" spans="14:36">
      <c r="N32476" s="36"/>
      <c r="R32476" s="5"/>
      <c r="W32476"/>
      <c r="Y32476" s="36"/>
      <c r="AA32476" s="5"/>
      <c r="AC32476" s="36"/>
      <c r="AD32476" s="36"/>
      <c r="AE32476"/>
      <c r="AF32476"/>
      <c r="AH32476" s="36"/>
      <c r="AJ32476"/>
    </row>
    <row r="32477" spans="14:36">
      <c r="N32477" s="36"/>
      <c r="R32477" s="5"/>
      <c r="W32477"/>
      <c r="Y32477" s="36"/>
      <c r="AA32477" s="5"/>
      <c r="AC32477" s="36"/>
      <c r="AD32477" s="36"/>
      <c r="AE32477"/>
      <c r="AF32477"/>
      <c r="AH32477" s="36"/>
      <c r="AJ32477"/>
    </row>
    <row r="32478" spans="14:36">
      <c r="N32478" s="36"/>
      <c r="R32478" s="5"/>
      <c r="W32478"/>
      <c r="Y32478" s="36"/>
      <c r="AA32478" s="5"/>
      <c r="AC32478" s="36"/>
      <c r="AD32478" s="36"/>
      <c r="AE32478"/>
      <c r="AF32478"/>
      <c r="AH32478" s="36"/>
      <c r="AJ32478"/>
    </row>
    <row r="32479" spans="14:36">
      <c r="N32479" s="36"/>
      <c r="R32479" s="5"/>
      <c r="W32479"/>
      <c r="Y32479" s="36"/>
      <c r="AA32479" s="5"/>
      <c r="AC32479" s="36"/>
      <c r="AD32479" s="36"/>
      <c r="AE32479"/>
      <c r="AF32479"/>
      <c r="AH32479" s="36"/>
      <c r="AJ32479"/>
    </row>
    <row r="32480" spans="14:36">
      <c r="N32480" s="36"/>
      <c r="R32480" s="5"/>
      <c r="W32480"/>
      <c r="Y32480" s="36"/>
      <c r="AA32480" s="5"/>
      <c r="AC32480" s="36"/>
      <c r="AD32480" s="36"/>
      <c r="AE32480"/>
      <c r="AF32480"/>
      <c r="AH32480" s="36"/>
      <c r="AJ32480"/>
    </row>
    <row r="32481" spans="14:36">
      <c r="N32481" s="36"/>
      <c r="R32481" s="5"/>
      <c r="W32481"/>
      <c r="Y32481" s="36"/>
      <c r="AA32481" s="5"/>
      <c r="AC32481" s="36"/>
      <c r="AD32481" s="36"/>
      <c r="AE32481"/>
      <c r="AF32481"/>
      <c r="AH32481" s="36"/>
      <c r="AJ32481"/>
    </row>
    <row r="32482" spans="14:36">
      <c r="N32482" s="36"/>
      <c r="R32482" s="5"/>
      <c r="W32482"/>
      <c r="Y32482" s="36"/>
      <c r="AA32482" s="5"/>
      <c r="AC32482" s="36"/>
      <c r="AD32482" s="36"/>
      <c r="AE32482"/>
      <c r="AF32482"/>
      <c r="AH32482" s="36"/>
      <c r="AJ32482"/>
    </row>
    <row r="32483" spans="14:36">
      <c r="N32483" s="36"/>
      <c r="R32483" s="5"/>
      <c r="W32483"/>
      <c r="Y32483" s="36"/>
      <c r="AA32483" s="5"/>
      <c r="AC32483" s="36"/>
      <c r="AD32483" s="36"/>
      <c r="AE32483"/>
      <c r="AF32483"/>
      <c r="AH32483" s="36"/>
      <c r="AJ32483"/>
    </row>
    <row r="32484" spans="14:36">
      <c r="N32484" s="36"/>
      <c r="R32484" s="5"/>
      <c r="W32484"/>
      <c r="Y32484" s="36"/>
      <c r="AA32484" s="5"/>
      <c r="AC32484" s="36"/>
      <c r="AD32484" s="36"/>
      <c r="AE32484"/>
      <c r="AF32484"/>
      <c r="AH32484" s="36"/>
      <c r="AJ32484"/>
    </row>
    <row r="32485" spans="14:36">
      <c r="N32485" s="36"/>
      <c r="R32485" s="5"/>
      <c r="W32485"/>
      <c r="Y32485" s="36"/>
      <c r="AA32485" s="5"/>
      <c r="AC32485" s="36"/>
      <c r="AD32485" s="36"/>
      <c r="AE32485"/>
      <c r="AF32485"/>
      <c r="AH32485" s="36"/>
      <c r="AJ32485"/>
    </row>
    <row r="32486" spans="14:36">
      <c r="N32486" s="36"/>
      <c r="R32486" s="5"/>
      <c r="W32486"/>
      <c r="Y32486" s="36"/>
      <c r="AA32486" s="5"/>
      <c r="AC32486" s="36"/>
      <c r="AD32486" s="36"/>
      <c r="AE32486"/>
      <c r="AF32486"/>
      <c r="AH32486" s="36"/>
      <c r="AJ32486"/>
    </row>
    <row r="32487" spans="14:36">
      <c r="N32487" s="36"/>
      <c r="R32487" s="5"/>
      <c r="W32487"/>
      <c r="Y32487" s="36"/>
      <c r="AA32487" s="5"/>
      <c r="AC32487" s="36"/>
      <c r="AD32487" s="36"/>
      <c r="AE32487"/>
      <c r="AF32487"/>
      <c r="AH32487" s="36"/>
      <c r="AJ32487"/>
    </row>
    <row r="32488" spans="14:36">
      <c r="N32488" s="36"/>
      <c r="R32488" s="5"/>
      <c r="W32488"/>
      <c r="Y32488" s="36"/>
      <c r="AA32488" s="5"/>
      <c r="AC32488" s="36"/>
      <c r="AD32488" s="36"/>
      <c r="AE32488"/>
      <c r="AF32488"/>
      <c r="AH32488" s="36"/>
      <c r="AJ32488"/>
    </row>
    <row r="32489" spans="14:36">
      <c r="N32489" s="36"/>
      <c r="R32489" s="5"/>
      <c r="W32489"/>
      <c r="Y32489" s="36"/>
      <c r="AA32489" s="5"/>
      <c r="AC32489" s="36"/>
      <c r="AD32489" s="36"/>
      <c r="AE32489"/>
      <c r="AF32489"/>
      <c r="AH32489" s="36"/>
      <c r="AJ32489"/>
    </row>
    <row r="32490" spans="14:36">
      <c r="N32490" s="36"/>
      <c r="R32490" s="5"/>
      <c r="W32490"/>
      <c r="Y32490" s="36"/>
      <c r="AA32490" s="5"/>
      <c r="AC32490" s="36"/>
      <c r="AD32490" s="36"/>
      <c r="AE32490"/>
      <c r="AF32490"/>
      <c r="AH32490" s="36"/>
      <c r="AJ32490"/>
    </row>
    <row r="32491" spans="14:36">
      <c r="N32491" s="36"/>
      <c r="R32491" s="5"/>
      <c r="W32491"/>
      <c r="Y32491" s="36"/>
      <c r="AA32491" s="5"/>
      <c r="AC32491" s="36"/>
      <c r="AD32491" s="36"/>
      <c r="AE32491"/>
      <c r="AF32491"/>
      <c r="AH32491" s="36"/>
      <c r="AJ32491"/>
    </row>
    <row r="32492" spans="14:36">
      <c r="N32492" s="36"/>
      <c r="R32492" s="5"/>
      <c r="W32492"/>
      <c r="Y32492" s="36"/>
      <c r="AA32492" s="5"/>
      <c r="AC32492" s="36"/>
      <c r="AD32492" s="36"/>
      <c r="AE32492"/>
      <c r="AF32492"/>
      <c r="AH32492" s="36"/>
      <c r="AJ32492"/>
    </row>
    <row r="32493" spans="14:36">
      <c r="N32493" s="36"/>
      <c r="R32493" s="5"/>
      <c r="W32493"/>
      <c r="Y32493" s="36"/>
      <c r="AA32493" s="5"/>
      <c r="AC32493" s="36"/>
      <c r="AD32493" s="36"/>
      <c r="AE32493"/>
      <c r="AF32493"/>
      <c r="AH32493" s="36"/>
      <c r="AJ32493"/>
    </row>
    <row r="32494" spans="14:36">
      <c r="N32494" s="36"/>
      <c r="R32494" s="5"/>
      <c r="W32494"/>
      <c r="Y32494" s="36"/>
      <c r="AA32494" s="5"/>
      <c r="AC32494" s="36"/>
      <c r="AD32494" s="36"/>
      <c r="AE32494"/>
      <c r="AF32494"/>
      <c r="AH32494" s="36"/>
      <c r="AJ32494"/>
    </row>
    <row r="32495" spans="14:36">
      <c r="N32495" s="36"/>
      <c r="R32495" s="5"/>
      <c r="W32495"/>
      <c r="Y32495" s="36"/>
      <c r="AA32495" s="5"/>
      <c r="AC32495" s="36"/>
      <c r="AD32495" s="36"/>
      <c r="AE32495"/>
      <c r="AF32495"/>
      <c r="AH32495" s="36"/>
      <c r="AJ32495"/>
    </row>
    <row r="32496" spans="14:36">
      <c r="N32496" s="36"/>
      <c r="R32496" s="5"/>
      <c r="W32496"/>
      <c r="Y32496" s="36"/>
      <c r="AA32496" s="5"/>
      <c r="AC32496" s="36"/>
      <c r="AD32496" s="36"/>
      <c r="AE32496"/>
      <c r="AF32496"/>
      <c r="AH32496" s="36"/>
      <c r="AJ32496"/>
    </row>
    <row r="32497" spans="14:36">
      <c r="N32497" s="36"/>
      <c r="R32497" s="5"/>
      <c r="W32497"/>
      <c r="Y32497" s="36"/>
      <c r="AA32497" s="5"/>
      <c r="AC32497" s="36"/>
      <c r="AD32497" s="36"/>
      <c r="AE32497"/>
      <c r="AF32497"/>
      <c r="AH32497" s="36"/>
      <c r="AJ32497"/>
    </row>
    <row r="32498" spans="14:36">
      <c r="N32498" s="36"/>
      <c r="R32498" s="5"/>
      <c r="W32498"/>
      <c r="Y32498" s="36"/>
      <c r="AA32498" s="5"/>
      <c r="AC32498" s="36"/>
      <c r="AD32498" s="36"/>
      <c r="AE32498"/>
      <c r="AF32498"/>
      <c r="AH32498" s="36"/>
      <c r="AJ32498"/>
    </row>
    <row r="32499" spans="14:36">
      <c r="N32499" s="36"/>
      <c r="R32499" s="5"/>
      <c r="W32499"/>
      <c r="Y32499" s="36"/>
      <c r="AA32499" s="5"/>
      <c r="AC32499" s="36"/>
      <c r="AD32499" s="36"/>
      <c r="AE32499"/>
      <c r="AF32499"/>
      <c r="AH32499" s="36"/>
      <c r="AJ32499"/>
    </row>
    <row r="32500" spans="14:36">
      <c r="N32500" s="36"/>
      <c r="R32500" s="5"/>
      <c r="W32500"/>
      <c r="Y32500" s="36"/>
      <c r="AA32500" s="5"/>
      <c r="AC32500" s="36"/>
      <c r="AD32500" s="36"/>
      <c r="AE32500"/>
      <c r="AF32500"/>
      <c r="AH32500" s="36"/>
      <c r="AJ32500"/>
    </row>
    <row r="32501" spans="14:36">
      <c r="N32501" s="36"/>
      <c r="R32501" s="5"/>
      <c r="W32501"/>
      <c r="Y32501" s="36"/>
      <c r="AA32501" s="5"/>
      <c r="AC32501" s="36"/>
      <c r="AD32501" s="36"/>
      <c r="AE32501"/>
      <c r="AF32501"/>
      <c r="AH32501" s="36"/>
      <c r="AJ32501"/>
    </row>
    <row r="32502" spans="14:36">
      <c r="N32502" s="36"/>
      <c r="R32502" s="5"/>
      <c r="W32502"/>
      <c r="Y32502" s="36"/>
      <c r="AA32502" s="5"/>
      <c r="AC32502" s="36"/>
      <c r="AD32502" s="36"/>
      <c r="AE32502"/>
      <c r="AF32502"/>
      <c r="AH32502" s="36"/>
      <c r="AJ32502"/>
    </row>
    <row r="32503" spans="14:36">
      <c r="N32503" s="36"/>
      <c r="R32503" s="5"/>
      <c r="W32503"/>
      <c r="Y32503" s="36"/>
      <c r="AA32503" s="5"/>
      <c r="AC32503" s="36"/>
      <c r="AD32503" s="36"/>
      <c r="AE32503"/>
      <c r="AF32503"/>
      <c r="AH32503" s="36"/>
      <c r="AJ32503"/>
    </row>
    <row r="32504" spans="14:36">
      <c r="N32504" s="36"/>
      <c r="R32504" s="5"/>
      <c r="W32504"/>
      <c r="Y32504" s="36"/>
      <c r="AA32504" s="5"/>
      <c r="AC32504" s="36"/>
      <c r="AD32504" s="36"/>
      <c r="AE32504"/>
      <c r="AF32504"/>
      <c r="AH32504" s="36"/>
      <c r="AJ32504"/>
    </row>
    <row r="32505" spans="14:36">
      <c r="N32505" s="36"/>
      <c r="R32505" s="5"/>
      <c r="W32505"/>
      <c r="Y32505" s="36"/>
      <c r="AA32505" s="5"/>
      <c r="AC32505" s="36"/>
      <c r="AD32505" s="36"/>
      <c r="AE32505"/>
      <c r="AF32505"/>
      <c r="AH32505" s="36"/>
      <c r="AJ32505"/>
    </row>
    <row r="32506" spans="14:36">
      <c r="N32506" s="36"/>
      <c r="R32506" s="5"/>
      <c r="W32506"/>
      <c r="Y32506" s="36"/>
      <c r="AA32506" s="5"/>
      <c r="AC32506" s="36"/>
      <c r="AD32506" s="36"/>
      <c r="AE32506"/>
      <c r="AF32506"/>
      <c r="AH32506" s="36"/>
      <c r="AJ32506"/>
    </row>
    <row r="32507" spans="14:36">
      <c r="N32507" s="36"/>
      <c r="R32507" s="5"/>
      <c r="W32507"/>
      <c r="Y32507" s="36"/>
      <c r="AA32507" s="5"/>
      <c r="AC32507" s="36"/>
      <c r="AD32507" s="36"/>
      <c r="AE32507"/>
      <c r="AF32507"/>
      <c r="AH32507" s="36"/>
      <c r="AJ32507"/>
    </row>
    <row r="32508" spans="14:36">
      <c r="N32508" s="36"/>
      <c r="R32508" s="5"/>
      <c r="W32508"/>
      <c r="Y32508" s="36"/>
      <c r="AA32508" s="5"/>
      <c r="AC32508" s="36"/>
      <c r="AD32508" s="36"/>
      <c r="AE32508"/>
      <c r="AF32508"/>
      <c r="AH32508" s="36"/>
      <c r="AJ32508"/>
    </row>
    <row r="32509" spans="14:36">
      <c r="N32509" s="36"/>
      <c r="R32509" s="5"/>
      <c r="W32509"/>
      <c r="Y32509" s="36"/>
      <c r="AA32509" s="5"/>
      <c r="AC32509" s="36"/>
      <c r="AD32509" s="36"/>
      <c r="AE32509"/>
      <c r="AF32509"/>
      <c r="AH32509" s="36"/>
      <c r="AJ32509"/>
    </row>
    <row r="32510" spans="14:36">
      <c r="N32510" s="36"/>
      <c r="R32510" s="5"/>
      <c r="W32510"/>
      <c r="Y32510" s="36"/>
      <c r="AA32510" s="5"/>
      <c r="AC32510" s="36"/>
      <c r="AD32510" s="36"/>
      <c r="AE32510"/>
      <c r="AF32510"/>
      <c r="AH32510" s="36"/>
      <c r="AJ32510"/>
    </row>
    <row r="32511" spans="14:36">
      <c r="N32511" s="36"/>
      <c r="R32511" s="5"/>
      <c r="W32511"/>
      <c r="Y32511" s="36"/>
      <c r="AA32511" s="5"/>
      <c r="AC32511" s="36"/>
      <c r="AD32511" s="36"/>
      <c r="AE32511"/>
      <c r="AF32511"/>
      <c r="AH32511" s="36"/>
      <c r="AJ32511"/>
    </row>
    <row r="32512" spans="14:36">
      <c r="N32512" s="36"/>
      <c r="R32512" s="5"/>
      <c r="W32512"/>
      <c r="Y32512" s="36"/>
      <c r="AA32512" s="5"/>
      <c r="AC32512" s="36"/>
      <c r="AD32512" s="36"/>
      <c r="AE32512"/>
      <c r="AF32512"/>
      <c r="AH32512" s="36"/>
      <c r="AJ32512"/>
    </row>
    <row r="32513" spans="14:36">
      <c r="N32513" s="36"/>
      <c r="R32513" s="5"/>
      <c r="W32513"/>
      <c r="Y32513" s="36"/>
      <c r="AA32513" s="5"/>
      <c r="AC32513" s="36"/>
      <c r="AD32513" s="36"/>
      <c r="AE32513"/>
      <c r="AF32513"/>
      <c r="AH32513" s="36"/>
      <c r="AJ32513"/>
    </row>
    <row r="32514" spans="14:36">
      <c r="N32514" s="36"/>
      <c r="R32514" s="5"/>
      <c r="W32514"/>
      <c r="Y32514" s="36"/>
      <c r="AA32514" s="5"/>
      <c r="AC32514" s="36"/>
      <c r="AD32514" s="36"/>
      <c r="AE32514"/>
      <c r="AF32514"/>
      <c r="AH32514" s="36"/>
      <c r="AJ32514"/>
    </row>
    <row r="32515" spans="14:36">
      <c r="N32515" s="36"/>
      <c r="R32515" s="5"/>
      <c r="W32515"/>
      <c r="Y32515" s="36"/>
      <c r="AA32515" s="5"/>
      <c r="AC32515" s="36"/>
      <c r="AD32515" s="36"/>
      <c r="AE32515"/>
      <c r="AF32515"/>
      <c r="AH32515" s="36"/>
      <c r="AJ32515"/>
    </row>
    <row r="32516" spans="14:36">
      <c r="N32516" s="36"/>
      <c r="R32516" s="5"/>
      <c r="W32516"/>
      <c r="Y32516" s="36"/>
      <c r="AA32516" s="5"/>
      <c r="AC32516" s="36"/>
      <c r="AD32516" s="36"/>
      <c r="AE32516"/>
      <c r="AF32516"/>
      <c r="AH32516" s="36"/>
      <c r="AJ32516"/>
    </row>
    <row r="32517" spans="14:36">
      <c r="N32517" s="36"/>
      <c r="R32517" s="5"/>
      <c r="W32517"/>
      <c r="Y32517" s="36"/>
      <c r="AA32517" s="5"/>
      <c r="AC32517" s="36"/>
      <c r="AD32517" s="36"/>
      <c r="AE32517"/>
      <c r="AF32517"/>
      <c r="AH32517" s="36"/>
      <c r="AJ32517"/>
    </row>
    <row r="32518" spans="14:36">
      <c r="N32518" s="36"/>
      <c r="R32518" s="5"/>
      <c r="W32518"/>
      <c r="Y32518" s="36"/>
      <c r="AA32518" s="5"/>
      <c r="AC32518" s="36"/>
      <c r="AD32518" s="36"/>
      <c r="AE32518"/>
      <c r="AF32518"/>
      <c r="AH32518" s="36"/>
      <c r="AJ32518"/>
    </row>
    <row r="32519" spans="14:36">
      <c r="N32519" s="36"/>
      <c r="R32519" s="5"/>
      <c r="W32519"/>
      <c r="Y32519" s="36"/>
      <c r="AA32519" s="5"/>
      <c r="AC32519" s="36"/>
      <c r="AD32519" s="36"/>
      <c r="AE32519"/>
      <c r="AF32519"/>
      <c r="AH32519" s="36"/>
      <c r="AJ32519"/>
    </row>
    <row r="32520" spans="14:36">
      <c r="N32520" s="36"/>
      <c r="R32520" s="5"/>
      <c r="W32520"/>
      <c r="Y32520" s="36"/>
      <c r="AA32520" s="5"/>
      <c r="AC32520" s="36"/>
      <c r="AD32520" s="36"/>
      <c r="AE32520"/>
      <c r="AF32520"/>
      <c r="AH32520" s="36"/>
      <c r="AJ32520"/>
    </row>
    <row r="32521" spans="14:36">
      <c r="N32521" s="36"/>
      <c r="R32521" s="5"/>
      <c r="W32521"/>
      <c r="Y32521" s="36"/>
      <c r="AA32521" s="5"/>
      <c r="AC32521" s="36"/>
      <c r="AD32521" s="36"/>
      <c r="AE32521"/>
      <c r="AF32521"/>
      <c r="AH32521" s="36"/>
      <c r="AJ32521"/>
    </row>
    <row r="32522" spans="14:36">
      <c r="N32522" s="36"/>
      <c r="R32522" s="5"/>
      <c r="W32522"/>
      <c r="Y32522" s="36"/>
      <c r="AA32522" s="5"/>
      <c r="AC32522" s="36"/>
      <c r="AD32522" s="36"/>
      <c r="AE32522"/>
      <c r="AF32522"/>
      <c r="AH32522" s="36"/>
      <c r="AJ32522"/>
    </row>
    <row r="32523" spans="14:36">
      <c r="N32523" s="36"/>
      <c r="R32523" s="5"/>
      <c r="W32523"/>
      <c r="Y32523" s="36"/>
      <c r="AA32523" s="5"/>
      <c r="AC32523" s="36"/>
      <c r="AD32523" s="36"/>
      <c r="AE32523"/>
      <c r="AF32523"/>
      <c r="AH32523" s="36"/>
      <c r="AJ32523"/>
    </row>
    <row r="32524" spans="14:36">
      <c r="N32524" s="36"/>
      <c r="R32524" s="5"/>
      <c r="W32524"/>
      <c r="Y32524" s="36"/>
      <c r="AA32524" s="5"/>
      <c r="AC32524" s="36"/>
      <c r="AD32524" s="36"/>
      <c r="AE32524"/>
      <c r="AF32524"/>
      <c r="AH32524" s="36"/>
      <c r="AJ32524"/>
    </row>
    <row r="32525" spans="14:36">
      <c r="N32525" s="36"/>
      <c r="R32525" s="5"/>
      <c r="W32525"/>
      <c r="Y32525" s="36"/>
      <c r="AA32525" s="5"/>
      <c r="AC32525" s="36"/>
      <c r="AD32525" s="36"/>
      <c r="AE32525"/>
      <c r="AF32525"/>
      <c r="AH32525" s="36"/>
      <c r="AJ32525"/>
    </row>
    <row r="32526" spans="14:36">
      <c r="N32526" s="36"/>
      <c r="R32526" s="5"/>
      <c r="W32526"/>
      <c r="Y32526" s="36"/>
      <c r="AA32526" s="5"/>
      <c r="AC32526" s="36"/>
      <c r="AD32526" s="36"/>
      <c r="AE32526"/>
      <c r="AF32526"/>
      <c r="AH32526" s="36"/>
      <c r="AJ32526"/>
    </row>
    <row r="32527" spans="14:36">
      <c r="N32527" s="36"/>
      <c r="R32527" s="5"/>
      <c r="W32527"/>
      <c r="Y32527" s="36"/>
      <c r="AA32527" s="5"/>
      <c r="AC32527" s="36"/>
      <c r="AD32527" s="36"/>
      <c r="AE32527"/>
      <c r="AF32527"/>
      <c r="AH32527" s="36"/>
      <c r="AJ32527"/>
    </row>
    <row r="32528" spans="14:36">
      <c r="N32528" s="36"/>
      <c r="R32528" s="5"/>
      <c r="W32528"/>
      <c r="Y32528" s="36"/>
      <c r="AA32528" s="5"/>
      <c r="AC32528" s="36"/>
      <c r="AD32528" s="36"/>
      <c r="AE32528"/>
      <c r="AF32528"/>
      <c r="AH32528" s="36"/>
      <c r="AJ32528"/>
    </row>
    <row r="32529" spans="14:36">
      <c r="N32529" s="36"/>
      <c r="R32529" s="5"/>
      <c r="W32529"/>
      <c r="Y32529" s="36"/>
      <c r="AA32529" s="5"/>
      <c r="AC32529" s="36"/>
      <c r="AD32529" s="36"/>
      <c r="AE32529"/>
      <c r="AF32529"/>
      <c r="AH32529" s="36"/>
      <c r="AJ32529"/>
    </row>
    <row r="32530" spans="14:36">
      <c r="N32530" s="36"/>
      <c r="R32530" s="5"/>
      <c r="W32530"/>
      <c r="Y32530" s="36"/>
      <c r="AA32530" s="5"/>
      <c r="AC32530" s="36"/>
      <c r="AD32530" s="36"/>
      <c r="AE32530"/>
      <c r="AF32530"/>
      <c r="AH32530" s="36"/>
      <c r="AJ32530"/>
    </row>
    <row r="32531" spans="14:36">
      <c r="N32531" s="36"/>
      <c r="R32531" s="5"/>
      <c r="W32531"/>
      <c r="Y32531" s="36"/>
      <c r="AA32531" s="5"/>
      <c r="AC32531" s="36"/>
      <c r="AD32531" s="36"/>
      <c r="AE32531"/>
      <c r="AF32531"/>
      <c r="AH32531" s="36"/>
      <c r="AJ32531"/>
    </row>
    <row r="32532" spans="14:36">
      <c r="N32532" s="36"/>
      <c r="R32532" s="5"/>
      <c r="W32532"/>
      <c r="Y32532" s="36"/>
      <c r="AA32532" s="5"/>
      <c r="AC32532" s="36"/>
      <c r="AD32532" s="36"/>
      <c r="AE32532"/>
      <c r="AF32532"/>
      <c r="AH32532" s="36"/>
      <c r="AJ32532"/>
    </row>
    <row r="32533" spans="14:36">
      <c r="N32533" s="36"/>
      <c r="R32533" s="5"/>
      <c r="W32533"/>
      <c r="Y32533" s="36"/>
      <c r="AA32533" s="5"/>
      <c r="AC32533" s="36"/>
      <c r="AD32533" s="36"/>
      <c r="AE32533"/>
      <c r="AF32533"/>
      <c r="AH32533" s="36"/>
      <c r="AJ32533"/>
    </row>
    <row r="32534" spans="14:36">
      <c r="N32534" s="36"/>
      <c r="R32534" s="5"/>
      <c r="W32534"/>
      <c r="Y32534" s="36"/>
      <c r="AA32534" s="5"/>
      <c r="AC32534" s="36"/>
      <c r="AD32534" s="36"/>
      <c r="AE32534"/>
      <c r="AF32534"/>
      <c r="AH32534" s="36"/>
      <c r="AJ32534"/>
    </row>
    <row r="32535" spans="14:36">
      <c r="N32535" s="36"/>
      <c r="R32535" s="5"/>
      <c r="W32535"/>
      <c r="Y32535" s="36"/>
      <c r="AA32535" s="5"/>
      <c r="AC32535" s="36"/>
      <c r="AD32535" s="36"/>
      <c r="AE32535"/>
      <c r="AF32535"/>
      <c r="AH32535" s="36"/>
      <c r="AJ32535"/>
    </row>
    <row r="32536" spans="14:36">
      <c r="N32536" s="36"/>
      <c r="R32536" s="5"/>
      <c r="W32536"/>
      <c r="Y32536" s="36"/>
      <c r="AA32536" s="5"/>
      <c r="AC32536" s="36"/>
      <c r="AD32536" s="36"/>
      <c r="AE32536"/>
      <c r="AF32536"/>
      <c r="AH32536" s="36"/>
      <c r="AJ32536"/>
    </row>
    <row r="32537" spans="14:36">
      <c r="N32537" s="36"/>
      <c r="R32537" s="5"/>
      <c r="W32537"/>
      <c r="Y32537" s="36"/>
      <c r="AA32537" s="5"/>
      <c r="AC32537" s="36"/>
      <c r="AD32537" s="36"/>
      <c r="AE32537"/>
      <c r="AF32537"/>
      <c r="AH32537" s="36"/>
      <c r="AJ32537"/>
    </row>
    <row r="32538" spans="14:36">
      <c r="N32538" s="36"/>
      <c r="R32538" s="5"/>
      <c r="W32538"/>
      <c r="Y32538" s="36"/>
      <c r="AA32538" s="5"/>
      <c r="AC32538" s="36"/>
      <c r="AD32538" s="36"/>
      <c r="AE32538"/>
      <c r="AF32538"/>
      <c r="AH32538" s="36"/>
      <c r="AJ32538"/>
    </row>
    <row r="32539" spans="14:36">
      <c r="N32539" s="36"/>
      <c r="R32539" s="5"/>
      <c r="W32539"/>
      <c r="Y32539" s="36"/>
      <c r="AA32539" s="5"/>
      <c r="AC32539" s="36"/>
      <c r="AD32539" s="36"/>
      <c r="AE32539"/>
      <c r="AF32539"/>
      <c r="AH32539" s="36"/>
      <c r="AJ32539"/>
    </row>
    <row r="32540" spans="14:36">
      <c r="N32540" s="36"/>
      <c r="R32540" s="5"/>
      <c r="W32540"/>
      <c r="Y32540" s="36"/>
      <c r="AA32540" s="5"/>
      <c r="AC32540" s="36"/>
      <c r="AD32540" s="36"/>
      <c r="AE32540"/>
      <c r="AF32540"/>
      <c r="AH32540" s="36"/>
      <c r="AJ32540"/>
    </row>
    <row r="32541" spans="14:36">
      <c r="N32541" s="36"/>
      <c r="R32541" s="5"/>
      <c r="W32541"/>
      <c r="Y32541" s="36"/>
      <c r="AA32541" s="5"/>
      <c r="AC32541" s="36"/>
      <c r="AD32541" s="36"/>
      <c r="AE32541"/>
      <c r="AF32541"/>
      <c r="AH32541" s="36"/>
      <c r="AJ32541"/>
    </row>
    <row r="32542" spans="14:36">
      <c r="N32542" s="36"/>
      <c r="R32542" s="5"/>
      <c r="W32542"/>
      <c r="Y32542" s="36"/>
      <c r="AA32542" s="5"/>
      <c r="AC32542" s="36"/>
      <c r="AD32542" s="36"/>
      <c r="AE32542"/>
      <c r="AF32542"/>
      <c r="AH32542" s="36"/>
      <c r="AJ32542"/>
    </row>
    <row r="32543" spans="14:36">
      <c r="N32543" s="36"/>
      <c r="R32543" s="5"/>
      <c r="W32543"/>
      <c r="Y32543" s="36"/>
      <c r="AA32543" s="5"/>
      <c r="AC32543" s="36"/>
      <c r="AD32543" s="36"/>
      <c r="AE32543"/>
      <c r="AF32543"/>
      <c r="AH32543" s="36"/>
      <c r="AJ32543"/>
    </row>
    <row r="32544" spans="14:36">
      <c r="N32544" s="36"/>
      <c r="R32544" s="5"/>
      <c r="W32544"/>
      <c r="Y32544" s="36"/>
      <c r="AA32544" s="5"/>
      <c r="AC32544" s="36"/>
      <c r="AD32544" s="36"/>
      <c r="AE32544"/>
      <c r="AF32544"/>
      <c r="AH32544" s="36"/>
      <c r="AJ32544"/>
    </row>
    <row r="32545" spans="14:36">
      <c r="N32545" s="36"/>
      <c r="R32545" s="5"/>
      <c r="W32545"/>
      <c r="Y32545" s="36"/>
      <c r="AA32545" s="5"/>
      <c r="AC32545" s="36"/>
      <c r="AD32545" s="36"/>
      <c r="AE32545"/>
      <c r="AF32545"/>
      <c r="AH32545" s="36"/>
      <c r="AJ32545"/>
    </row>
    <row r="32546" spans="14:36">
      <c r="N32546" s="36"/>
      <c r="R32546" s="5"/>
      <c r="W32546"/>
      <c r="Y32546" s="36"/>
      <c r="AA32546" s="5"/>
      <c r="AC32546" s="36"/>
      <c r="AD32546" s="36"/>
      <c r="AE32546"/>
      <c r="AF32546"/>
      <c r="AH32546" s="36"/>
      <c r="AJ32546"/>
    </row>
    <row r="32547" spans="14:36">
      <c r="N32547" s="36"/>
      <c r="R32547" s="5"/>
      <c r="W32547"/>
      <c r="Y32547" s="36"/>
      <c r="AA32547" s="5"/>
      <c r="AC32547" s="36"/>
      <c r="AD32547" s="36"/>
      <c r="AE32547"/>
      <c r="AF32547"/>
      <c r="AH32547" s="36"/>
      <c r="AJ32547"/>
    </row>
    <row r="32548" spans="14:36">
      <c r="N32548" s="36"/>
      <c r="R32548" s="5"/>
      <c r="W32548"/>
      <c r="Y32548" s="36"/>
      <c r="AA32548" s="5"/>
      <c r="AC32548" s="36"/>
      <c r="AD32548" s="36"/>
      <c r="AE32548"/>
      <c r="AF32548"/>
      <c r="AH32548" s="36"/>
      <c r="AJ32548"/>
    </row>
    <row r="32549" spans="14:36">
      <c r="N32549" s="36"/>
      <c r="R32549" s="5"/>
      <c r="W32549"/>
      <c r="Y32549" s="36"/>
      <c r="AA32549" s="5"/>
      <c r="AC32549" s="36"/>
      <c r="AD32549" s="36"/>
      <c r="AE32549"/>
      <c r="AF32549"/>
      <c r="AH32549" s="36"/>
      <c r="AJ32549"/>
    </row>
    <row r="32550" spans="14:36">
      <c r="N32550" s="36"/>
      <c r="R32550" s="5"/>
      <c r="W32550"/>
      <c r="Y32550" s="36"/>
      <c r="AA32550" s="5"/>
      <c r="AC32550" s="36"/>
      <c r="AD32550" s="36"/>
      <c r="AE32550"/>
      <c r="AF32550"/>
      <c r="AH32550" s="36"/>
      <c r="AJ32550"/>
    </row>
    <row r="32551" spans="14:36">
      <c r="N32551" s="36"/>
      <c r="R32551" s="5"/>
      <c r="W32551"/>
      <c r="Y32551" s="36"/>
      <c r="AA32551" s="5"/>
      <c r="AC32551" s="36"/>
      <c r="AD32551" s="36"/>
      <c r="AE32551"/>
      <c r="AF32551"/>
      <c r="AH32551" s="36"/>
      <c r="AJ32551"/>
    </row>
    <row r="32552" spans="14:36">
      <c r="N32552" s="36"/>
      <c r="R32552" s="5"/>
      <c r="W32552"/>
      <c r="Y32552" s="36"/>
      <c r="AA32552" s="5"/>
      <c r="AC32552" s="36"/>
      <c r="AD32552" s="36"/>
      <c r="AE32552"/>
      <c r="AF32552"/>
      <c r="AH32552" s="36"/>
      <c r="AJ32552"/>
    </row>
    <row r="32553" spans="14:36">
      <c r="N32553" s="36"/>
      <c r="R32553" s="5"/>
      <c r="W32553"/>
      <c r="Y32553" s="36"/>
      <c r="AA32553" s="5"/>
      <c r="AC32553" s="36"/>
      <c r="AD32553" s="36"/>
      <c r="AE32553"/>
      <c r="AF32553"/>
      <c r="AH32553" s="36"/>
      <c r="AJ32553"/>
    </row>
    <row r="32554" spans="14:36">
      <c r="N32554" s="36"/>
      <c r="R32554" s="5"/>
      <c r="W32554"/>
      <c r="Y32554" s="36"/>
      <c r="AA32554" s="5"/>
      <c r="AC32554" s="36"/>
      <c r="AD32554" s="36"/>
      <c r="AE32554"/>
      <c r="AF32554"/>
      <c r="AH32554" s="36"/>
      <c r="AJ32554"/>
    </row>
    <row r="32555" spans="14:36">
      <c r="N32555" s="36"/>
      <c r="R32555" s="5"/>
      <c r="W32555"/>
      <c r="Y32555" s="36"/>
      <c r="AA32555" s="5"/>
      <c r="AC32555" s="36"/>
      <c r="AD32555" s="36"/>
      <c r="AE32555"/>
      <c r="AF32555"/>
      <c r="AH32555" s="36"/>
      <c r="AJ32555"/>
    </row>
    <row r="32556" spans="14:36">
      <c r="N32556" s="36"/>
      <c r="R32556" s="5"/>
      <c r="W32556"/>
      <c r="Y32556" s="36"/>
      <c r="AA32556" s="5"/>
      <c r="AC32556" s="36"/>
      <c r="AD32556" s="36"/>
      <c r="AE32556"/>
      <c r="AF32556"/>
      <c r="AH32556" s="36"/>
      <c r="AJ32556"/>
    </row>
    <row r="32557" spans="14:36">
      <c r="N32557" s="36"/>
      <c r="R32557" s="5"/>
      <c r="W32557"/>
      <c r="Y32557" s="36"/>
      <c r="AA32557" s="5"/>
      <c r="AC32557" s="36"/>
      <c r="AD32557" s="36"/>
      <c r="AE32557"/>
      <c r="AF32557"/>
      <c r="AH32557" s="36"/>
      <c r="AJ32557"/>
    </row>
    <row r="32558" spans="14:36">
      <c r="N32558" s="36"/>
      <c r="R32558" s="5"/>
      <c r="W32558"/>
      <c r="Y32558" s="36"/>
      <c r="AA32558" s="5"/>
      <c r="AC32558" s="36"/>
      <c r="AD32558" s="36"/>
      <c r="AE32558"/>
      <c r="AF32558"/>
      <c r="AH32558" s="36"/>
      <c r="AJ32558"/>
    </row>
    <row r="32559" spans="14:36">
      <c r="N32559" s="36"/>
      <c r="R32559" s="5"/>
      <c r="W32559"/>
      <c r="Y32559" s="36"/>
      <c r="AA32559" s="5"/>
      <c r="AC32559" s="36"/>
      <c r="AD32559" s="36"/>
      <c r="AE32559"/>
      <c r="AF32559"/>
      <c r="AH32559" s="36"/>
      <c r="AJ32559"/>
    </row>
    <row r="32560" spans="14:36">
      <c r="N32560" s="36"/>
      <c r="R32560" s="5"/>
      <c r="W32560"/>
      <c r="Y32560" s="36"/>
      <c r="AA32560" s="5"/>
      <c r="AC32560" s="36"/>
      <c r="AD32560" s="36"/>
      <c r="AE32560"/>
      <c r="AF32560"/>
      <c r="AH32560" s="36"/>
      <c r="AJ32560"/>
    </row>
    <row r="32561" spans="14:36">
      <c r="N32561" s="36"/>
      <c r="R32561" s="5"/>
      <c r="W32561"/>
      <c r="Y32561" s="36"/>
      <c r="AA32561" s="5"/>
      <c r="AC32561" s="36"/>
      <c r="AD32561" s="36"/>
      <c r="AE32561"/>
      <c r="AF32561"/>
      <c r="AH32561" s="36"/>
      <c r="AJ32561"/>
    </row>
    <row r="32562" spans="14:36">
      <c r="N32562" s="36"/>
      <c r="R32562" s="5"/>
      <c r="W32562"/>
      <c r="Y32562" s="36"/>
      <c r="AA32562" s="5"/>
      <c r="AC32562" s="36"/>
      <c r="AD32562" s="36"/>
      <c r="AE32562"/>
      <c r="AF32562"/>
      <c r="AH32562" s="36"/>
      <c r="AJ32562"/>
    </row>
    <row r="32563" spans="14:36">
      <c r="N32563" s="36"/>
      <c r="R32563" s="5"/>
      <c r="W32563"/>
      <c r="Y32563" s="36"/>
      <c r="AA32563" s="5"/>
      <c r="AC32563" s="36"/>
      <c r="AD32563" s="36"/>
      <c r="AE32563"/>
      <c r="AF32563"/>
      <c r="AH32563" s="36"/>
      <c r="AJ32563"/>
    </row>
    <row r="32564" spans="14:36">
      <c r="N32564" s="36"/>
      <c r="R32564" s="5"/>
      <c r="W32564"/>
      <c r="Y32564" s="36"/>
      <c r="AA32564" s="5"/>
      <c r="AC32564" s="36"/>
      <c r="AD32564" s="36"/>
      <c r="AE32564"/>
      <c r="AF32564"/>
      <c r="AH32564" s="36"/>
      <c r="AJ32564"/>
    </row>
    <row r="32565" spans="14:36">
      <c r="N32565" s="36"/>
      <c r="R32565" s="5"/>
      <c r="W32565"/>
      <c r="Y32565" s="36"/>
      <c r="AA32565" s="5"/>
      <c r="AC32565" s="36"/>
      <c r="AD32565" s="36"/>
      <c r="AE32565"/>
      <c r="AF32565"/>
      <c r="AH32565" s="36"/>
      <c r="AJ32565"/>
    </row>
    <row r="32566" spans="14:36">
      <c r="N32566" s="36"/>
      <c r="R32566" s="5"/>
      <c r="W32566"/>
      <c r="Y32566" s="36"/>
      <c r="AA32566" s="5"/>
      <c r="AC32566" s="36"/>
      <c r="AD32566" s="36"/>
      <c r="AE32566"/>
      <c r="AF32566"/>
      <c r="AH32566" s="36"/>
      <c r="AJ32566"/>
    </row>
    <row r="32567" spans="14:36">
      <c r="N32567" s="36"/>
      <c r="R32567" s="5"/>
      <c r="W32567"/>
      <c r="Y32567" s="36"/>
      <c r="AA32567" s="5"/>
      <c r="AC32567" s="36"/>
      <c r="AD32567" s="36"/>
      <c r="AE32567"/>
      <c r="AF32567"/>
      <c r="AH32567" s="36"/>
      <c r="AJ32567"/>
    </row>
    <row r="32568" spans="14:36">
      <c r="N32568" s="36"/>
      <c r="R32568" s="5"/>
      <c r="W32568"/>
      <c r="Y32568" s="36"/>
      <c r="AA32568" s="5"/>
      <c r="AC32568" s="36"/>
      <c r="AD32568" s="36"/>
      <c r="AE32568"/>
      <c r="AF32568"/>
      <c r="AH32568" s="36"/>
      <c r="AJ32568"/>
    </row>
    <row r="32569" spans="14:36">
      <c r="N32569" s="36"/>
      <c r="R32569" s="5"/>
      <c r="W32569"/>
      <c r="Y32569" s="36"/>
      <c r="AA32569" s="5"/>
      <c r="AC32569" s="36"/>
      <c r="AD32569" s="36"/>
      <c r="AE32569"/>
      <c r="AF32569"/>
      <c r="AH32569" s="36"/>
      <c r="AJ32569"/>
    </row>
    <row r="32570" spans="14:36">
      <c r="N32570" s="36"/>
      <c r="R32570" s="5"/>
      <c r="W32570"/>
      <c r="Y32570" s="36"/>
      <c r="AA32570" s="5"/>
      <c r="AC32570" s="36"/>
      <c r="AD32570" s="36"/>
      <c r="AE32570"/>
      <c r="AF32570"/>
      <c r="AH32570" s="36"/>
      <c r="AJ32570"/>
    </row>
    <row r="32571" spans="14:36">
      <c r="N32571" s="36"/>
      <c r="R32571" s="5"/>
      <c r="W32571"/>
      <c r="Y32571" s="36"/>
      <c r="AA32571" s="5"/>
      <c r="AC32571" s="36"/>
      <c r="AD32571" s="36"/>
      <c r="AE32571"/>
      <c r="AF32571"/>
      <c r="AH32571" s="36"/>
      <c r="AJ32571"/>
    </row>
    <row r="32572" spans="14:36">
      <c r="N32572" s="36"/>
      <c r="R32572" s="5"/>
      <c r="W32572"/>
      <c r="Y32572" s="36"/>
      <c r="AA32572" s="5"/>
      <c r="AC32572" s="36"/>
      <c r="AD32572" s="36"/>
      <c r="AE32572"/>
      <c r="AF32572"/>
      <c r="AH32572" s="36"/>
      <c r="AJ32572"/>
    </row>
    <row r="32573" spans="14:36">
      <c r="N32573" s="36"/>
      <c r="R32573" s="5"/>
      <c r="W32573"/>
      <c r="Y32573" s="36"/>
      <c r="AA32573" s="5"/>
      <c r="AC32573" s="36"/>
      <c r="AD32573" s="36"/>
      <c r="AE32573"/>
      <c r="AF32573"/>
      <c r="AH32573" s="36"/>
      <c r="AJ32573"/>
    </row>
    <row r="32574" spans="14:36">
      <c r="N32574" s="36"/>
      <c r="R32574" s="5"/>
      <c r="W32574"/>
      <c r="Y32574" s="36"/>
      <c r="AA32574" s="5"/>
      <c r="AC32574" s="36"/>
      <c r="AD32574" s="36"/>
      <c r="AE32574"/>
      <c r="AF32574"/>
      <c r="AH32574" s="36"/>
      <c r="AJ32574"/>
    </row>
    <row r="32575" spans="14:36">
      <c r="N32575" s="36"/>
      <c r="R32575" s="5"/>
      <c r="W32575"/>
      <c r="Y32575" s="36"/>
      <c r="AA32575" s="5"/>
      <c r="AC32575" s="36"/>
      <c r="AD32575" s="36"/>
      <c r="AE32575"/>
      <c r="AF32575"/>
      <c r="AH32575" s="36"/>
      <c r="AJ32575"/>
    </row>
    <row r="32576" spans="14:36">
      <c r="N32576" s="36"/>
      <c r="R32576" s="5"/>
      <c r="W32576"/>
      <c r="Y32576" s="36"/>
      <c r="AA32576" s="5"/>
      <c r="AC32576" s="36"/>
      <c r="AD32576" s="36"/>
      <c r="AE32576"/>
      <c r="AF32576"/>
      <c r="AH32576" s="36"/>
      <c r="AJ32576"/>
    </row>
    <row r="32577" spans="14:36">
      <c r="N32577" s="36"/>
      <c r="R32577" s="5"/>
      <c r="W32577"/>
      <c r="Y32577" s="36"/>
      <c r="AA32577" s="5"/>
      <c r="AC32577" s="36"/>
      <c r="AD32577" s="36"/>
      <c r="AE32577"/>
      <c r="AF32577"/>
      <c r="AH32577" s="36"/>
      <c r="AJ32577"/>
    </row>
    <row r="32578" spans="14:36">
      <c r="N32578" s="36"/>
      <c r="R32578" s="5"/>
      <c r="W32578"/>
      <c r="Y32578" s="36"/>
      <c r="AA32578" s="5"/>
      <c r="AC32578" s="36"/>
      <c r="AD32578" s="36"/>
      <c r="AE32578"/>
      <c r="AF32578"/>
      <c r="AH32578" s="36"/>
      <c r="AJ32578"/>
    </row>
    <row r="32579" spans="14:36">
      <c r="N32579" s="36"/>
      <c r="R32579" s="5"/>
      <c r="W32579"/>
      <c r="Y32579" s="36"/>
      <c r="AA32579" s="5"/>
      <c r="AC32579" s="36"/>
      <c r="AD32579" s="36"/>
      <c r="AE32579"/>
      <c r="AF32579"/>
      <c r="AH32579" s="36"/>
      <c r="AJ32579"/>
    </row>
    <row r="32580" spans="14:36">
      <c r="N32580" s="36"/>
      <c r="R32580" s="5"/>
      <c r="W32580"/>
      <c r="Y32580" s="36"/>
      <c r="AA32580" s="5"/>
      <c r="AC32580" s="36"/>
      <c r="AD32580" s="36"/>
      <c r="AE32580"/>
      <c r="AF32580"/>
      <c r="AH32580" s="36"/>
      <c r="AJ32580"/>
    </row>
    <row r="32581" spans="14:36">
      <c r="N32581" s="36"/>
      <c r="R32581" s="5"/>
      <c r="W32581"/>
      <c r="Y32581" s="36"/>
      <c r="AA32581" s="5"/>
      <c r="AC32581" s="36"/>
      <c r="AD32581" s="36"/>
      <c r="AE32581"/>
      <c r="AF32581"/>
      <c r="AH32581" s="36"/>
      <c r="AJ32581"/>
    </row>
    <row r="32582" spans="14:36">
      <c r="N32582" s="36"/>
      <c r="R32582" s="5"/>
      <c r="W32582"/>
      <c r="Y32582" s="36"/>
      <c r="AA32582" s="5"/>
      <c r="AC32582" s="36"/>
      <c r="AD32582" s="36"/>
      <c r="AE32582"/>
      <c r="AF32582"/>
      <c r="AH32582" s="36"/>
      <c r="AJ32582"/>
    </row>
    <row r="32583" spans="14:36">
      <c r="N32583" s="36"/>
      <c r="R32583" s="5"/>
      <c r="W32583"/>
      <c r="Y32583" s="36"/>
      <c r="AA32583" s="5"/>
      <c r="AC32583" s="36"/>
      <c r="AD32583" s="36"/>
      <c r="AE32583"/>
      <c r="AF32583"/>
      <c r="AH32583" s="36"/>
      <c r="AJ32583"/>
    </row>
    <row r="32584" spans="14:36">
      <c r="N32584" s="36"/>
      <c r="R32584" s="5"/>
      <c r="W32584"/>
      <c r="Y32584" s="36"/>
      <c r="AA32584" s="5"/>
      <c r="AC32584" s="36"/>
      <c r="AD32584" s="36"/>
      <c r="AE32584"/>
      <c r="AF32584"/>
      <c r="AH32584" s="36"/>
      <c r="AJ32584"/>
    </row>
    <row r="32585" spans="14:36">
      <c r="N32585" s="36"/>
      <c r="R32585" s="5"/>
      <c r="W32585"/>
      <c r="Y32585" s="36"/>
      <c r="AA32585" s="5"/>
      <c r="AC32585" s="36"/>
      <c r="AD32585" s="36"/>
      <c r="AE32585"/>
      <c r="AF32585"/>
      <c r="AH32585" s="36"/>
      <c r="AJ32585"/>
    </row>
    <row r="32586" spans="14:36">
      <c r="N32586" s="36"/>
      <c r="R32586" s="5"/>
      <c r="W32586"/>
      <c r="Y32586" s="36"/>
      <c r="AA32586" s="5"/>
      <c r="AC32586" s="36"/>
      <c r="AD32586" s="36"/>
      <c r="AE32586"/>
      <c r="AF32586"/>
      <c r="AH32586" s="36"/>
      <c r="AJ32586"/>
    </row>
    <row r="32587" spans="14:36">
      <c r="N32587" s="36"/>
      <c r="R32587" s="5"/>
      <c r="W32587"/>
      <c r="Y32587" s="36"/>
      <c r="AA32587" s="5"/>
      <c r="AC32587" s="36"/>
      <c r="AD32587" s="36"/>
      <c r="AE32587"/>
      <c r="AF32587"/>
      <c r="AH32587" s="36"/>
      <c r="AJ32587"/>
    </row>
    <row r="32588" spans="14:36">
      <c r="N32588" s="36"/>
      <c r="R32588" s="5"/>
      <c r="W32588"/>
      <c r="Y32588" s="36"/>
      <c r="AA32588" s="5"/>
      <c r="AC32588" s="36"/>
      <c r="AD32588" s="36"/>
      <c r="AE32588"/>
      <c r="AF32588"/>
      <c r="AH32588" s="36"/>
      <c r="AJ32588"/>
    </row>
    <row r="32589" spans="14:36">
      <c r="N32589" s="36"/>
      <c r="R32589" s="5"/>
      <c r="W32589"/>
      <c r="Y32589" s="36"/>
      <c r="AA32589" s="5"/>
      <c r="AC32589" s="36"/>
      <c r="AD32589" s="36"/>
      <c r="AE32589"/>
      <c r="AF32589"/>
      <c r="AH32589" s="36"/>
      <c r="AJ32589"/>
    </row>
    <row r="32590" spans="14:36">
      <c r="N32590" s="36"/>
      <c r="R32590" s="5"/>
      <c r="W32590"/>
      <c r="Y32590" s="36"/>
      <c r="AA32590" s="5"/>
      <c r="AC32590" s="36"/>
      <c r="AD32590" s="36"/>
      <c r="AE32590"/>
      <c r="AF32590"/>
      <c r="AH32590" s="36"/>
      <c r="AJ32590"/>
    </row>
    <row r="32591" spans="14:36">
      <c r="N32591" s="36"/>
      <c r="R32591" s="5"/>
      <c r="W32591"/>
      <c r="Y32591" s="36"/>
      <c r="AA32591" s="5"/>
      <c r="AC32591" s="36"/>
      <c r="AD32591" s="36"/>
      <c r="AE32591"/>
      <c r="AF32591"/>
      <c r="AH32591" s="36"/>
      <c r="AJ32591"/>
    </row>
    <row r="32592" spans="14:36">
      <c r="N32592" s="36"/>
      <c r="R32592" s="5"/>
      <c r="W32592"/>
      <c r="Y32592" s="36"/>
      <c r="AA32592" s="5"/>
      <c r="AC32592" s="36"/>
      <c r="AD32592" s="36"/>
      <c r="AE32592"/>
      <c r="AF32592"/>
      <c r="AH32592" s="36"/>
      <c r="AJ32592"/>
    </row>
    <row r="32593" spans="14:36">
      <c r="N32593" s="36"/>
      <c r="R32593" s="5"/>
      <c r="W32593"/>
      <c r="Y32593" s="36"/>
      <c r="AA32593" s="5"/>
      <c r="AC32593" s="36"/>
      <c r="AD32593" s="36"/>
      <c r="AE32593"/>
      <c r="AF32593"/>
      <c r="AH32593" s="36"/>
      <c r="AJ32593"/>
    </row>
    <row r="32594" spans="14:36">
      <c r="N32594" s="36"/>
      <c r="R32594" s="5"/>
      <c r="W32594"/>
      <c r="Y32594" s="36"/>
      <c r="AA32594" s="5"/>
      <c r="AC32594" s="36"/>
      <c r="AD32594" s="36"/>
      <c r="AE32594"/>
      <c r="AF32594"/>
      <c r="AH32594" s="36"/>
      <c r="AJ32594"/>
    </row>
    <row r="32595" spans="14:36">
      <c r="N32595" s="36"/>
      <c r="R32595" s="5"/>
      <c r="W32595"/>
      <c r="Y32595" s="36"/>
      <c r="AA32595" s="5"/>
      <c r="AC32595" s="36"/>
      <c r="AD32595" s="36"/>
      <c r="AE32595"/>
      <c r="AF32595"/>
      <c r="AH32595" s="36"/>
      <c r="AJ32595"/>
    </row>
    <row r="32596" spans="14:36">
      <c r="N32596" s="36"/>
      <c r="R32596" s="5"/>
      <c r="W32596"/>
      <c r="Y32596" s="36"/>
      <c r="AA32596" s="5"/>
      <c r="AC32596" s="36"/>
      <c r="AD32596" s="36"/>
      <c r="AE32596"/>
      <c r="AF32596"/>
      <c r="AH32596" s="36"/>
      <c r="AJ32596"/>
    </row>
    <row r="32597" spans="14:36">
      <c r="N32597" s="36"/>
      <c r="R32597" s="5"/>
      <c r="W32597"/>
      <c r="Y32597" s="36"/>
      <c r="AA32597" s="5"/>
      <c r="AC32597" s="36"/>
      <c r="AD32597" s="36"/>
      <c r="AE32597"/>
      <c r="AF32597"/>
      <c r="AH32597" s="36"/>
      <c r="AJ32597"/>
    </row>
    <row r="32598" spans="14:36">
      <c r="N32598" s="36"/>
      <c r="R32598" s="5"/>
      <c r="W32598"/>
      <c r="Y32598" s="36"/>
      <c r="AA32598" s="5"/>
      <c r="AC32598" s="36"/>
      <c r="AD32598" s="36"/>
      <c r="AE32598"/>
      <c r="AF32598"/>
      <c r="AH32598" s="36"/>
      <c r="AJ32598"/>
    </row>
    <row r="32599" spans="14:36">
      <c r="N32599" s="36"/>
      <c r="R32599" s="5"/>
      <c r="W32599"/>
      <c r="Y32599" s="36"/>
      <c r="AA32599" s="5"/>
      <c r="AC32599" s="36"/>
      <c r="AD32599" s="36"/>
      <c r="AE32599"/>
      <c r="AF32599"/>
      <c r="AH32599" s="36"/>
      <c r="AJ32599"/>
    </row>
    <row r="32600" spans="14:36">
      <c r="N32600" s="36"/>
      <c r="R32600" s="5"/>
      <c r="W32600"/>
      <c r="Y32600" s="36"/>
      <c r="AA32600" s="5"/>
      <c r="AC32600" s="36"/>
      <c r="AD32600" s="36"/>
      <c r="AE32600"/>
      <c r="AF32600"/>
      <c r="AH32600" s="36"/>
      <c r="AJ32600"/>
    </row>
    <row r="32601" spans="14:36">
      <c r="N32601" s="36"/>
      <c r="R32601" s="5"/>
      <c r="W32601"/>
      <c r="Y32601" s="36"/>
      <c r="AA32601" s="5"/>
      <c r="AC32601" s="36"/>
      <c r="AD32601" s="36"/>
      <c r="AE32601"/>
      <c r="AF32601"/>
      <c r="AH32601" s="36"/>
      <c r="AJ32601"/>
    </row>
    <row r="32602" spans="14:36">
      <c r="N32602" s="36"/>
      <c r="R32602" s="5"/>
      <c r="W32602"/>
      <c r="Y32602" s="36"/>
      <c r="AA32602" s="5"/>
      <c r="AC32602" s="36"/>
      <c r="AD32602" s="36"/>
      <c r="AE32602"/>
      <c r="AF32602"/>
      <c r="AH32602" s="36"/>
      <c r="AJ32602"/>
    </row>
    <row r="32603" spans="14:36">
      <c r="N32603" s="36"/>
      <c r="R32603" s="5"/>
      <c r="W32603"/>
      <c r="Y32603" s="36"/>
      <c r="AA32603" s="5"/>
      <c r="AC32603" s="36"/>
      <c r="AD32603" s="36"/>
      <c r="AE32603"/>
      <c r="AF32603"/>
      <c r="AH32603" s="36"/>
      <c r="AJ32603"/>
    </row>
    <row r="32604" spans="14:36">
      <c r="N32604" s="36"/>
      <c r="R32604" s="5"/>
      <c r="W32604"/>
      <c r="Y32604" s="36"/>
      <c r="AA32604" s="5"/>
      <c r="AC32604" s="36"/>
      <c r="AD32604" s="36"/>
      <c r="AE32604"/>
      <c r="AF32604"/>
      <c r="AH32604" s="36"/>
      <c r="AJ32604"/>
    </row>
    <row r="32605" spans="14:36">
      <c r="N32605" s="36"/>
      <c r="R32605" s="5"/>
      <c r="W32605"/>
      <c r="Y32605" s="36"/>
      <c r="AA32605" s="5"/>
      <c r="AC32605" s="36"/>
      <c r="AD32605" s="36"/>
      <c r="AE32605"/>
      <c r="AF32605"/>
      <c r="AH32605" s="36"/>
      <c r="AJ32605"/>
    </row>
    <row r="32606" spans="14:36">
      <c r="N32606" s="36"/>
      <c r="R32606" s="5"/>
      <c r="W32606"/>
      <c r="Y32606" s="36"/>
      <c r="AA32606" s="5"/>
      <c r="AC32606" s="36"/>
      <c r="AD32606" s="36"/>
      <c r="AE32606"/>
      <c r="AF32606"/>
      <c r="AH32606" s="36"/>
      <c r="AJ32606"/>
    </row>
    <row r="32607" spans="14:36">
      <c r="N32607" s="36"/>
      <c r="R32607" s="5"/>
      <c r="W32607"/>
      <c r="Y32607" s="36"/>
      <c r="AA32607" s="5"/>
      <c r="AC32607" s="36"/>
      <c r="AD32607" s="36"/>
      <c r="AE32607"/>
      <c r="AF32607"/>
      <c r="AH32607" s="36"/>
      <c r="AJ32607"/>
    </row>
    <row r="32608" spans="14:36">
      <c r="N32608" s="36"/>
      <c r="R32608" s="5"/>
      <c r="W32608"/>
      <c r="Y32608" s="36"/>
      <c r="AA32608" s="5"/>
      <c r="AC32608" s="36"/>
      <c r="AD32608" s="36"/>
      <c r="AE32608"/>
      <c r="AF32608"/>
      <c r="AH32608" s="36"/>
      <c r="AJ32608"/>
    </row>
    <row r="32609" spans="14:36">
      <c r="N32609" s="36"/>
      <c r="R32609" s="5"/>
      <c r="W32609"/>
      <c r="Y32609" s="36"/>
      <c r="AA32609" s="5"/>
      <c r="AC32609" s="36"/>
      <c r="AD32609" s="36"/>
      <c r="AE32609"/>
      <c r="AF32609"/>
      <c r="AH32609" s="36"/>
      <c r="AJ32609"/>
    </row>
    <row r="32610" spans="14:36">
      <c r="N32610" s="36"/>
      <c r="R32610" s="5"/>
      <c r="W32610"/>
      <c r="Y32610" s="36"/>
      <c r="AA32610" s="5"/>
      <c r="AC32610" s="36"/>
      <c r="AD32610" s="36"/>
      <c r="AE32610"/>
      <c r="AF32610"/>
      <c r="AH32610" s="36"/>
      <c r="AJ32610"/>
    </row>
    <row r="32611" spans="14:36">
      <c r="N32611" s="36"/>
      <c r="R32611" s="5"/>
      <c r="W32611"/>
      <c r="Y32611" s="36"/>
      <c r="AA32611" s="5"/>
      <c r="AC32611" s="36"/>
      <c r="AD32611" s="36"/>
      <c r="AE32611"/>
      <c r="AF32611"/>
      <c r="AH32611" s="36"/>
      <c r="AJ32611"/>
    </row>
    <row r="32612" spans="14:36">
      <c r="N32612" s="36"/>
      <c r="R32612" s="5"/>
      <c r="W32612"/>
      <c r="Y32612" s="36"/>
      <c r="AA32612" s="5"/>
      <c r="AC32612" s="36"/>
      <c r="AD32612" s="36"/>
      <c r="AE32612"/>
      <c r="AF32612"/>
      <c r="AH32612" s="36"/>
      <c r="AJ32612"/>
    </row>
    <row r="32613" spans="14:36">
      <c r="N32613" s="36"/>
      <c r="R32613" s="5"/>
      <c r="W32613"/>
      <c r="Y32613" s="36"/>
      <c r="AA32613" s="5"/>
      <c r="AC32613" s="36"/>
      <c r="AD32613" s="36"/>
      <c r="AE32613"/>
      <c r="AF32613"/>
      <c r="AH32613" s="36"/>
      <c r="AJ32613"/>
    </row>
    <row r="32614" spans="14:36">
      <c r="N32614" s="36"/>
      <c r="R32614" s="5"/>
      <c r="W32614"/>
      <c r="Y32614" s="36"/>
      <c r="AA32614" s="5"/>
      <c r="AC32614" s="36"/>
      <c r="AD32614" s="36"/>
      <c r="AE32614"/>
      <c r="AF32614"/>
      <c r="AH32614" s="36"/>
      <c r="AJ32614"/>
    </row>
    <row r="32615" spans="14:36">
      <c r="N32615" s="36"/>
      <c r="R32615" s="5"/>
      <c r="W32615"/>
      <c r="Y32615" s="36"/>
      <c r="AA32615" s="5"/>
      <c r="AC32615" s="36"/>
      <c r="AD32615" s="36"/>
      <c r="AE32615"/>
      <c r="AF32615"/>
      <c r="AH32615" s="36"/>
      <c r="AJ32615"/>
    </row>
    <row r="32616" spans="14:36">
      <c r="N32616" s="36"/>
      <c r="R32616" s="5"/>
      <c r="W32616"/>
      <c r="Y32616" s="36"/>
      <c r="AA32616" s="5"/>
      <c r="AC32616" s="36"/>
      <c r="AD32616" s="36"/>
      <c r="AE32616"/>
      <c r="AF32616"/>
      <c r="AH32616" s="36"/>
      <c r="AJ32616"/>
    </row>
    <row r="32617" spans="14:36">
      <c r="N32617" s="36"/>
      <c r="R32617" s="5"/>
      <c r="W32617"/>
      <c r="Y32617" s="36"/>
      <c r="AA32617" s="5"/>
      <c r="AC32617" s="36"/>
      <c r="AD32617" s="36"/>
      <c r="AE32617"/>
      <c r="AF32617"/>
      <c r="AH32617" s="36"/>
      <c r="AJ32617"/>
    </row>
    <row r="32618" spans="14:36">
      <c r="N32618" s="36"/>
      <c r="R32618" s="5"/>
      <c r="W32618"/>
      <c r="Y32618" s="36"/>
      <c r="AA32618" s="5"/>
      <c r="AC32618" s="36"/>
      <c r="AD32618" s="36"/>
      <c r="AE32618"/>
      <c r="AF32618"/>
      <c r="AH32618" s="36"/>
      <c r="AJ32618"/>
    </row>
    <row r="32619" spans="14:36">
      <c r="N32619" s="36"/>
      <c r="R32619" s="5"/>
      <c r="W32619"/>
      <c r="Y32619" s="36"/>
      <c r="AA32619" s="5"/>
      <c r="AC32619" s="36"/>
      <c r="AD32619" s="36"/>
      <c r="AE32619"/>
      <c r="AF32619"/>
      <c r="AH32619" s="36"/>
      <c r="AJ32619"/>
    </row>
    <row r="32620" spans="14:36">
      <c r="N32620" s="36"/>
      <c r="R32620" s="5"/>
      <c r="W32620"/>
      <c r="Y32620" s="36"/>
      <c r="AA32620" s="5"/>
      <c r="AC32620" s="36"/>
      <c r="AD32620" s="36"/>
      <c r="AE32620"/>
      <c r="AF32620"/>
      <c r="AH32620" s="36"/>
      <c r="AJ32620"/>
    </row>
    <row r="32621" spans="14:36">
      <c r="N32621" s="36"/>
      <c r="R32621" s="5"/>
      <c r="W32621"/>
      <c r="Y32621" s="36"/>
      <c r="AA32621" s="5"/>
      <c r="AC32621" s="36"/>
      <c r="AD32621" s="36"/>
      <c r="AE32621"/>
      <c r="AF32621"/>
      <c r="AH32621" s="36"/>
      <c r="AJ32621"/>
    </row>
    <row r="32622" spans="14:36">
      <c r="N32622" s="36"/>
      <c r="R32622" s="5"/>
      <c r="W32622"/>
      <c r="Y32622" s="36"/>
      <c r="AA32622" s="5"/>
      <c r="AC32622" s="36"/>
      <c r="AD32622" s="36"/>
      <c r="AE32622"/>
      <c r="AF32622"/>
      <c r="AH32622" s="36"/>
      <c r="AJ32622"/>
    </row>
    <row r="32623" spans="14:36">
      <c r="N32623" s="36"/>
      <c r="R32623" s="5"/>
      <c r="W32623"/>
      <c r="Y32623" s="36"/>
      <c r="AA32623" s="5"/>
      <c r="AC32623" s="36"/>
      <c r="AD32623" s="36"/>
      <c r="AE32623"/>
      <c r="AF32623"/>
      <c r="AH32623" s="36"/>
      <c r="AJ32623"/>
    </row>
    <row r="32624" spans="14:36">
      <c r="N32624" s="36"/>
      <c r="R32624" s="5"/>
      <c r="W32624"/>
      <c r="Y32624" s="36"/>
      <c r="AA32624" s="5"/>
      <c r="AC32624" s="36"/>
      <c r="AD32624" s="36"/>
      <c r="AE32624"/>
      <c r="AF32624"/>
      <c r="AH32624" s="36"/>
      <c r="AJ32624"/>
    </row>
    <row r="32625" spans="14:36">
      <c r="N32625" s="36"/>
      <c r="R32625" s="5"/>
      <c r="W32625"/>
      <c r="Y32625" s="36"/>
      <c r="AA32625" s="5"/>
      <c r="AC32625" s="36"/>
      <c r="AD32625" s="36"/>
      <c r="AE32625"/>
      <c r="AF32625"/>
      <c r="AH32625" s="36"/>
      <c r="AJ32625"/>
    </row>
    <row r="32626" spans="14:36">
      <c r="N32626" s="36"/>
      <c r="R32626" s="5"/>
      <c r="W32626"/>
      <c r="Y32626" s="36"/>
      <c r="AA32626" s="5"/>
      <c r="AC32626" s="36"/>
      <c r="AD32626" s="36"/>
      <c r="AE32626"/>
      <c r="AF32626"/>
      <c r="AH32626" s="36"/>
      <c r="AJ32626"/>
    </row>
    <row r="32627" spans="14:36">
      <c r="N32627" s="36"/>
      <c r="R32627" s="5"/>
      <c r="W32627"/>
      <c r="Y32627" s="36"/>
      <c r="AA32627" s="5"/>
      <c r="AC32627" s="36"/>
      <c r="AD32627" s="36"/>
      <c r="AE32627"/>
      <c r="AF32627"/>
      <c r="AH32627" s="36"/>
      <c r="AJ32627"/>
    </row>
    <row r="32628" spans="14:36">
      <c r="N32628" s="36"/>
      <c r="R32628" s="5"/>
      <c r="W32628"/>
      <c r="Y32628" s="36"/>
      <c r="AA32628" s="5"/>
      <c r="AC32628" s="36"/>
      <c r="AD32628" s="36"/>
      <c r="AE32628"/>
      <c r="AF32628"/>
      <c r="AH32628" s="36"/>
      <c r="AJ32628"/>
    </row>
    <row r="32629" spans="14:36">
      <c r="N32629" s="36"/>
      <c r="R32629" s="5"/>
      <c r="W32629"/>
      <c r="Y32629" s="36"/>
      <c r="AA32629" s="5"/>
      <c r="AC32629" s="36"/>
      <c r="AD32629" s="36"/>
      <c r="AE32629"/>
      <c r="AF32629"/>
      <c r="AH32629" s="36"/>
      <c r="AJ32629"/>
    </row>
    <row r="32630" spans="14:36">
      <c r="N32630" s="36"/>
      <c r="R32630" s="5"/>
      <c r="W32630"/>
      <c r="Y32630" s="36"/>
      <c r="AA32630" s="5"/>
      <c r="AC32630" s="36"/>
      <c r="AD32630" s="36"/>
      <c r="AE32630"/>
      <c r="AF32630"/>
      <c r="AH32630" s="36"/>
      <c r="AJ32630"/>
    </row>
    <row r="32631" spans="14:36">
      <c r="N32631" s="36"/>
      <c r="R32631" s="5"/>
      <c r="W32631"/>
      <c r="Y32631" s="36"/>
      <c r="AA32631" s="5"/>
      <c r="AC32631" s="36"/>
      <c r="AD32631" s="36"/>
      <c r="AE32631"/>
      <c r="AF32631"/>
      <c r="AH32631" s="36"/>
      <c r="AJ32631"/>
    </row>
    <row r="32632" spans="14:36">
      <c r="N32632" s="36"/>
      <c r="R32632" s="5"/>
      <c r="W32632"/>
      <c r="Y32632" s="36"/>
      <c r="AA32632" s="5"/>
      <c r="AC32632" s="36"/>
      <c r="AD32632" s="36"/>
      <c r="AE32632"/>
      <c r="AF32632"/>
      <c r="AH32632" s="36"/>
      <c r="AJ32632"/>
    </row>
    <row r="32633" spans="14:36">
      <c r="N32633" s="36"/>
      <c r="R32633" s="5"/>
      <c r="W32633"/>
      <c r="Y32633" s="36"/>
      <c r="AA32633" s="5"/>
      <c r="AC32633" s="36"/>
      <c r="AD32633" s="36"/>
      <c r="AE32633"/>
      <c r="AF32633"/>
      <c r="AH32633" s="36"/>
      <c r="AJ32633"/>
    </row>
    <row r="32634" spans="14:36">
      <c r="N32634" s="36"/>
      <c r="R32634" s="5"/>
      <c r="W32634"/>
      <c r="Y32634" s="36"/>
      <c r="AA32634" s="5"/>
      <c r="AC32634" s="36"/>
      <c r="AD32634" s="36"/>
      <c r="AE32634"/>
      <c r="AF32634"/>
      <c r="AH32634" s="36"/>
      <c r="AJ32634"/>
    </row>
    <row r="32635" spans="14:36">
      <c r="N32635" s="36"/>
      <c r="R32635" s="5"/>
      <c r="W32635"/>
      <c r="Y32635" s="36"/>
      <c r="AA32635" s="5"/>
      <c r="AC32635" s="36"/>
      <c r="AD32635" s="36"/>
      <c r="AE32635"/>
      <c r="AF32635"/>
      <c r="AH32635" s="36"/>
      <c r="AJ32635"/>
    </row>
    <row r="32636" spans="14:36">
      <c r="N32636" s="36"/>
      <c r="R32636" s="5"/>
      <c r="W32636"/>
      <c r="Y32636" s="36"/>
      <c r="AA32636" s="5"/>
      <c r="AC32636" s="36"/>
      <c r="AD32636" s="36"/>
      <c r="AE32636"/>
      <c r="AF32636"/>
      <c r="AH32636" s="36"/>
      <c r="AJ32636"/>
    </row>
    <row r="32637" spans="14:36">
      <c r="N32637" s="36"/>
      <c r="R32637" s="5"/>
      <c r="W32637"/>
      <c r="Y32637" s="36"/>
      <c r="AA32637" s="5"/>
      <c r="AC32637" s="36"/>
      <c r="AD32637" s="36"/>
      <c r="AE32637"/>
      <c r="AF32637"/>
      <c r="AH32637" s="36"/>
      <c r="AJ32637"/>
    </row>
    <row r="32638" spans="14:36">
      <c r="N32638" s="36"/>
      <c r="R32638" s="5"/>
      <c r="W32638"/>
      <c r="Y32638" s="36"/>
      <c r="AA32638" s="5"/>
      <c r="AC32638" s="36"/>
      <c r="AD32638" s="36"/>
      <c r="AE32638"/>
      <c r="AF32638"/>
      <c r="AH32638" s="36"/>
      <c r="AJ32638"/>
    </row>
    <row r="32639" spans="14:36">
      <c r="N32639" s="36"/>
      <c r="R32639" s="5"/>
      <c r="W32639"/>
      <c r="Y32639" s="36"/>
      <c r="AA32639" s="5"/>
      <c r="AC32639" s="36"/>
      <c r="AD32639" s="36"/>
      <c r="AE32639"/>
      <c r="AF32639"/>
      <c r="AH32639" s="36"/>
      <c r="AJ32639"/>
    </row>
    <row r="32640" spans="14:36">
      <c r="N32640" s="36"/>
      <c r="R32640" s="5"/>
      <c r="W32640"/>
      <c r="Y32640" s="36"/>
      <c r="AA32640" s="5"/>
      <c r="AC32640" s="36"/>
      <c r="AD32640" s="36"/>
      <c r="AE32640"/>
      <c r="AF32640"/>
      <c r="AH32640" s="36"/>
      <c r="AJ32640"/>
    </row>
    <row r="32641" spans="14:36">
      <c r="N32641" s="36"/>
      <c r="R32641" s="5"/>
      <c r="W32641"/>
      <c r="Y32641" s="36"/>
      <c r="AA32641" s="5"/>
      <c r="AC32641" s="36"/>
      <c r="AD32641" s="36"/>
      <c r="AE32641"/>
      <c r="AF32641"/>
      <c r="AH32641" s="36"/>
      <c r="AJ32641"/>
    </row>
    <row r="32642" spans="14:36">
      <c r="N32642" s="36"/>
      <c r="R32642" s="5"/>
      <c r="W32642"/>
      <c r="Y32642" s="36"/>
      <c r="AA32642" s="5"/>
      <c r="AC32642" s="36"/>
      <c r="AD32642" s="36"/>
      <c r="AE32642"/>
      <c r="AF32642"/>
      <c r="AH32642" s="36"/>
      <c r="AJ32642"/>
    </row>
    <row r="32643" spans="14:36">
      <c r="N32643" s="36"/>
      <c r="R32643" s="5"/>
      <c r="W32643"/>
      <c r="Y32643" s="36"/>
      <c r="AA32643" s="5"/>
      <c r="AC32643" s="36"/>
      <c r="AD32643" s="36"/>
      <c r="AE32643"/>
      <c r="AF32643"/>
      <c r="AH32643" s="36"/>
      <c r="AJ32643"/>
    </row>
    <row r="32644" spans="14:36">
      <c r="N32644" s="36"/>
      <c r="R32644" s="5"/>
      <c r="W32644"/>
      <c r="Y32644" s="36"/>
      <c r="AA32644" s="5"/>
      <c r="AC32644" s="36"/>
      <c r="AD32644" s="36"/>
      <c r="AE32644"/>
      <c r="AF32644"/>
      <c r="AH32644" s="36"/>
      <c r="AJ32644"/>
    </row>
    <row r="32645" spans="14:36">
      <c r="N32645" s="36"/>
      <c r="R32645" s="5"/>
      <c r="W32645"/>
      <c r="Y32645" s="36"/>
      <c r="AA32645" s="5"/>
      <c r="AC32645" s="36"/>
      <c r="AD32645" s="36"/>
      <c r="AE32645"/>
      <c r="AF32645"/>
      <c r="AH32645" s="36"/>
      <c r="AJ32645"/>
    </row>
    <row r="32646" spans="14:36">
      <c r="N32646" s="36"/>
      <c r="R32646" s="5"/>
      <c r="W32646"/>
      <c r="Y32646" s="36"/>
      <c r="AA32646" s="5"/>
      <c r="AC32646" s="36"/>
      <c r="AD32646" s="36"/>
      <c r="AE32646"/>
      <c r="AF32646"/>
      <c r="AH32646" s="36"/>
      <c r="AJ32646"/>
    </row>
    <row r="32647" spans="14:36">
      <c r="N32647" s="36"/>
      <c r="R32647" s="5"/>
      <c r="W32647"/>
      <c r="Y32647" s="36"/>
      <c r="AA32647" s="5"/>
      <c r="AC32647" s="36"/>
      <c r="AD32647" s="36"/>
      <c r="AE32647"/>
      <c r="AF32647"/>
      <c r="AH32647" s="36"/>
      <c r="AJ32647"/>
    </row>
    <row r="32648" spans="14:36">
      <c r="N32648" s="36"/>
      <c r="R32648" s="5"/>
      <c r="W32648"/>
      <c r="Y32648" s="36"/>
      <c r="AA32648" s="5"/>
      <c r="AC32648" s="36"/>
      <c r="AD32648" s="36"/>
      <c r="AE32648"/>
      <c r="AF32648"/>
      <c r="AH32648" s="36"/>
      <c r="AJ32648"/>
    </row>
    <row r="32649" spans="14:36">
      <c r="N32649" s="36"/>
      <c r="R32649" s="5"/>
      <c r="W32649"/>
      <c r="Y32649" s="36"/>
      <c r="AA32649" s="5"/>
      <c r="AC32649" s="36"/>
      <c r="AD32649" s="36"/>
      <c r="AE32649"/>
      <c r="AF32649"/>
      <c r="AH32649" s="36"/>
      <c r="AJ32649"/>
    </row>
    <row r="32650" spans="14:36">
      <c r="N32650" s="36"/>
      <c r="R32650" s="5"/>
      <c r="W32650"/>
      <c r="Y32650" s="36"/>
      <c r="AA32650" s="5"/>
      <c r="AC32650" s="36"/>
      <c r="AD32650" s="36"/>
      <c r="AE32650"/>
      <c r="AF32650"/>
      <c r="AH32650" s="36"/>
      <c r="AJ32650"/>
    </row>
    <row r="32651" spans="14:36">
      <c r="N32651" s="36"/>
      <c r="R32651" s="5"/>
      <c r="W32651"/>
      <c r="Y32651" s="36"/>
      <c r="AA32651" s="5"/>
      <c r="AC32651" s="36"/>
      <c r="AD32651" s="36"/>
      <c r="AE32651"/>
      <c r="AF32651"/>
      <c r="AH32651" s="36"/>
      <c r="AJ32651"/>
    </row>
    <row r="32652" spans="14:36">
      <c r="N32652" s="36"/>
      <c r="R32652" s="5"/>
      <c r="W32652"/>
      <c r="Y32652" s="36"/>
      <c r="AA32652" s="5"/>
      <c r="AC32652" s="36"/>
      <c r="AD32652" s="36"/>
      <c r="AE32652"/>
      <c r="AF32652"/>
      <c r="AH32652" s="36"/>
      <c r="AJ32652"/>
    </row>
    <row r="32653" spans="14:36">
      <c r="N32653" s="36"/>
      <c r="R32653" s="5"/>
      <c r="W32653"/>
      <c r="Y32653" s="36"/>
      <c r="AA32653" s="5"/>
      <c r="AC32653" s="36"/>
      <c r="AD32653" s="36"/>
      <c r="AE32653"/>
      <c r="AF32653"/>
      <c r="AH32653" s="36"/>
      <c r="AJ32653"/>
    </row>
    <row r="32654" spans="14:36">
      <c r="N32654" s="36"/>
      <c r="R32654" s="5"/>
      <c r="W32654"/>
      <c r="Y32654" s="36"/>
      <c r="AA32654" s="5"/>
      <c r="AC32654" s="36"/>
      <c r="AD32654" s="36"/>
      <c r="AE32654"/>
      <c r="AF32654"/>
      <c r="AH32654" s="36"/>
      <c r="AJ32654"/>
    </row>
    <row r="32655" spans="14:36">
      <c r="N32655" s="36"/>
      <c r="R32655" s="5"/>
      <c r="W32655"/>
      <c r="Y32655" s="36"/>
      <c r="AA32655" s="5"/>
      <c r="AC32655" s="36"/>
      <c r="AD32655" s="36"/>
      <c r="AE32655"/>
      <c r="AF32655"/>
      <c r="AH32655" s="36"/>
      <c r="AJ32655"/>
    </row>
    <row r="32656" spans="14:36">
      <c r="N32656" s="36"/>
      <c r="R32656" s="5"/>
      <c r="W32656"/>
      <c r="Y32656" s="36"/>
      <c r="AA32656" s="5"/>
      <c r="AC32656" s="36"/>
      <c r="AD32656" s="36"/>
      <c r="AE32656"/>
      <c r="AF32656"/>
      <c r="AH32656" s="36"/>
      <c r="AJ32656"/>
    </row>
    <row r="32657" spans="14:36">
      <c r="N32657" s="36"/>
      <c r="R32657" s="5"/>
      <c r="W32657"/>
      <c r="Y32657" s="36"/>
      <c r="AA32657" s="5"/>
      <c r="AC32657" s="36"/>
      <c r="AD32657" s="36"/>
      <c r="AE32657"/>
      <c r="AF32657"/>
      <c r="AH32657" s="36"/>
      <c r="AJ32657"/>
    </row>
    <row r="32658" spans="14:36">
      <c r="N32658" s="36"/>
      <c r="R32658" s="5"/>
      <c r="W32658"/>
      <c r="Y32658" s="36"/>
      <c r="AA32658" s="5"/>
      <c r="AC32658" s="36"/>
      <c r="AD32658" s="36"/>
      <c r="AE32658"/>
      <c r="AF32658"/>
      <c r="AH32658" s="36"/>
      <c r="AJ32658"/>
    </row>
    <row r="32659" spans="14:36">
      <c r="N32659" s="36"/>
      <c r="R32659" s="5"/>
      <c r="W32659"/>
      <c r="Y32659" s="36"/>
      <c r="AA32659" s="5"/>
      <c r="AC32659" s="36"/>
      <c r="AD32659" s="36"/>
      <c r="AE32659"/>
      <c r="AF32659"/>
      <c r="AH32659" s="36"/>
      <c r="AJ32659"/>
    </row>
    <row r="32660" spans="14:36">
      <c r="N32660" s="36"/>
      <c r="R32660" s="5"/>
      <c r="W32660"/>
      <c r="Y32660" s="36"/>
      <c r="AA32660" s="5"/>
      <c r="AC32660" s="36"/>
      <c r="AD32660" s="36"/>
      <c r="AE32660"/>
      <c r="AF32660"/>
      <c r="AH32660" s="36"/>
      <c r="AJ32660"/>
    </row>
    <row r="32661" spans="14:36">
      <c r="N32661" s="36"/>
      <c r="R32661" s="5"/>
      <c r="W32661"/>
      <c r="Y32661" s="36"/>
      <c r="AA32661" s="5"/>
      <c r="AC32661" s="36"/>
      <c r="AD32661" s="36"/>
      <c r="AE32661"/>
      <c r="AF32661"/>
      <c r="AH32661" s="36"/>
      <c r="AJ32661"/>
    </row>
    <row r="32662" spans="14:36">
      <c r="N32662" s="36"/>
      <c r="R32662" s="5"/>
      <c r="W32662"/>
      <c r="Y32662" s="36"/>
      <c r="AA32662" s="5"/>
      <c r="AC32662" s="36"/>
      <c r="AD32662" s="36"/>
      <c r="AE32662"/>
      <c r="AF32662"/>
      <c r="AH32662" s="36"/>
      <c r="AJ32662"/>
    </row>
    <row r="32663" spans="14:36">
      <c r="N32663" s="36"/>
      <c r="R32663" s="5"/>
      <c r="W32663"/>
      <c r="Y32663" s="36"/>
      <c r="AA32663" s="5"/>
      <c r="AC32663" s="36"/>
      <c r="AD32663" s="36"/>
      <c r="AE32663"/>
      <c r="AF32663"/>
      <c r="AH32663" s="36"/>
      <c r="AJ32663"/>
    </row>
    <row r="32664" spans="14:36">
      <c r="N32664" s="36"/>
      <c r="R32664" s="5"/>
      <c r="W32664"/>
      <c r="Y32664" s="36"/>
      <c r="AA32664" s="5"/>
      <c r="AC32664" s="36"/>
      <c r="AD32664" s="36"/>
      <c r="AE32664"/>
      <c r="AF32664"/>
      <c r="AH32664" s="36"/>
      <c r="AJ32664"/>
    </row>
    <row r="32665" spans="14:36">
      <c r="N32665" s="36"/>
      <c r="R32665" s="5"/>
      <c r="W32665"/>
      <c r="Y32665" s="36"/>
      <c r="AA32665" s="5"/>
      <c r="AC32665" s="36"/>
      <c r="AD32665" s="36"/>
      <c r="AE32665"/>
      <c r="AF32665"/>
      <c r="AH32665" s="36"/>
      <c r="AJ32665"/>
    </row>
    <row r="32666" spans="14:36">
      <c r="N32666" s="36"/>
      <c r="R32666" s="5"/>
      <c r="W32666"/>
      <c r="Y32666" s="36"/>
      <c r="AA32666" s="5"/>
      <c r="AC32666" s="36"/>
      <c r="AD32666" s="36"/>
      <c r="AE32666"/>
      <c r="AF32666"/>
      <c r="AH32666" s="36"/>
      <c r="AJ32666"/>
    </row>
    <row r="32667" spans="14:36">
      <c r="N32667" s="36"/>
      <c r="R32667" s="5"/>
      <c r="W32667"/>
      <c r="Y32667" s="36"/>
      <c r="AA32667" s="5"/>
      <c r="AC32667" s="36"/>
      <c r="AD32667" s="36"/>
      <c r="AE32667"/>
      <c r="AF32667"/>
      <c r="AH32667" s="36"/>
      <c r="AJ32667"/>
    </row>
    <row r="32668" spans="14:36">
      <c r="N32668" s="36"/>
      <c r="R32668" s="5"/>
      <c r="W32668"/>
      <c r="Y32668" s="36"/>
      <c r="AA32668" s="5"/>
      <c r="AC32668" s="36"/>
      <c r="AD32668" s="36"/>
      <c r="AE32668"/>
      <c r="AF32668"/>
      <c r="AH32668" s="36"/>
      <c r="AJ32668"/>
    </row>
    <row r="32669" spans="14:36">
      <c r="N32669" s="36"/>
      <c r="R32669" s="5"/>
      <c r="W32669"/>
      <c r="Y32669" s="36"/>
      <c r="AA32669" s="5"/>
      <c r="AC32669" s="36"/>
      <c r="AD32669" s="36"/>
      <c r="AE32669"/>
      <c r="AF32669"/>
      <c r="AH32669" s="36"/>
      <c r="AJ32669"/>
    </row>
    <row r="32670" spans="14:36">
      <c r="N32670" s="36"/>
      <c r="R32670" s="5"/>
      <c r="W32670"/>
      <c r="Y32670" s="36"/>
      <c r="AA32670" s="5"/>
      <c r="AC32670" s="36"/>
      <c r="AD32670" s="36"/>
      <c r="AE32670"/>
      <c r="AF32670"/>
      <c r="AH32670" s="36"/>
      <c r="AJ32670"/>
    </row>
    <row r="32671" spans="14:36">
      <c r="N32671" s="36"/>
      <c r="R32671" s="5"/>
      <c r="W32671"/>
      <c r="Y32671" s="36"/>
      <c r="AA32671" s="5"/>
      <c r="AC32671" s="36"/>
      <c r="AD32671" s="36"/>
      <c r="AE32671"/>
      <c r="AF32671"/>
      <c r="AH32671" s="36"/>
      <c r="AJ32671"/>
    </row>
    <row r="32672" spans="14:36">
      <c r="N32672" s="36"/>
      <c r="R32672" s="5"/>
      <c r="W32672"/>
      <c r="Y32672" s="36"/>
      <c r="AA32672" s="5"/>
      <c r="AC32672" s="36"/>
      <c r="AD32672" s="36"/>
      <c r="AE32672"/>
      <c r="AF32672"/>
      <c r="AH32672" s="36"/>
      <c r="AJ32672"/>
    </row>
    <row r="32673" spans="14:36">
      <c r="N32673" s="36"/>
      <c r="R32673" s="5"/>
      <c r="W32673"/>
      <c r="Y32673" s="36"/>
      <c r="AA32673" s="5"/>
      <c r="AC32673" s="36"/>
      <c r="AD32673" s="36"/>
      <c r="AE32673"/>
      <c r="AF32673"/>
      <c r="AH32673" s="36"/>
      <c r="AJ32673"/>
    </row>
    <row r="32674" spans="14:36">
      <c r="N32674" s="36"/>
      <c r="R32674" s="5"/>
      <c r="W32674"/>
      <c r="Y32674" s="36"/>
      <c r="AA32674" s="5"/>
      <c r="AC32674" s="36"/>
      <c r="AD32674" s="36"/>
      <c r="AE32674"/>
      <c r="AF32674"/>
      <c r="AH32674" s="36"/>
      <c r="AJ32674"/>
    </row>
    <row r="32675" spans="14:36">
      <c r="N32675" s="36"/>
      <c r="R32675" s="5"/>
      <c r="W32675"/>
      <c r="Y32675" s="36"/>
      <c r="AA32675" s="5"/>
      <c r="AC32675" s="36"/>
      <c r="AD32675" s="36"/>
      <c r="AE32675"/>
      <c r="AF32675"/>
      <c r="AH32675" s="36"/>
      <c r="AJ32675"/>
    </row>
    <row r="32676" spans="14:36">
      <c r="N32676" s="36"/>
      <c r="R32676" s="5"/>
      <c r="W32676"/>
      <c r="Y32676" s="36"/>
      <c r="AA32676" s="5"/>
      <c r="AC32676" s="36"/>
      <c r="AD32676" s="36"/>
      <c r="AE32676"/>
      <c r="AF32676"/>
      <c r="AH32676" s="36"/>
      <c r="AJ32676"/>
    </row>
    <row r="32677" spans="14:36">
      <c r="N32677" s="36"/>
      <c r="R32677" s="5"/>
      <c r="W32677"/>
      <c r="Y32677" s="36"/>
      <c r="AA32677" s="5"/>
      <c r="AC32677" s="36"/>
      <c r="AD32677" s="36"/>
      <c r="AE32677"/>
      <c r="AF32677"/>
      <c r="AH32677" s="36"/>
      <c r="AJ32677"/>
    </row>
    <row r="32678" spans="14:36">
      <c r="N32678" s="36"/>
      <c r="R32678" s="5"/>
      <c r="W32678"/>
      <c r="Y32678" s="36"/>
      <c r="AA32678" s="5"/>
      <c r="AC32678" s="36"/>
      <c r="AD32678" s="36"/>
      <c r="AE32678"/>
      <c r="AF32678"/>
      <c r="AH32678" s="36"/>
      <c r="AJ32678"/>
    </row>
    <row r="32679" spans="14:36">
      <c r="N32679" s="36"/>
      <c r="R32679" s="5"/>
      <c r="W32679"/>
      <c r="Y32679" s="36"/>
      <c r="AA32679" s="5"/>
      <c r="AC32679" s="36"/>
      <c r="AD32679" s="36"/>
      <c r="AE32679"/>
      <c r="AF32679"/>
      <c r="AH32679" s="36"/>
      <c r="AJ32679"/>
    </row>
    <row r="32680" spans="14:36">
      <c r="N32680" s="36"/>
      <c r="R32680" s="5"/>
      <c r="W32680"/>
      <c r="Y32680" s="36"/>
      <c r="AA32680" s="5"/>
      <c r="AC32680" s="36"/>
      <c r="AD32680" s="36"/>
      <c r="AE32680"/>
      <c r="AF32680"/>
      <c r="AH32680" s="36"/>
      <c r="AJ32680"/>
    </row>
    <row r="32681" spans="14:36">
      <c r="N32681" s="36"/>
      <c r="R32681" s="5"/>
      <c r="W32681"/>
      <c r="Y32681" s="36"/>
      <c r="AA32681" s="5"/>
      <c r="AC32681" s="36"/>
      <c r="AD32681" s="36"/>
      <c r="AE32681"/>
      <c r="AF32681"/>
      <c r="AH32681" s="36"/>
      <c r="AJ32681"/>
    </row>
    <row r="32682" spans="14:36">
      <c r="N32682" s="36"/>
      <c r="R32682" s="5"/>
      <c r="W32682"/>
      <c r="Y32682" s="36"/>
      <c r="AA32682" s="5"/>
      <c r="AC32682" s="36"/>
      <c r="AD32682" s="36"/>
      <c r="AE32682"/>
      <c r="AF32682"/>
      <c r="AH32682" s="36"/>
      <c r="AJ32682"/>
    </row>
    <row r="32683" spans="14:36">
      <c r="N32683" s="36"/>
      <c r="R32683" s="5"/>
      <c r="W32683"/>
      <c r="Y32683" s="36"/>
      <c r="AA32683" s="5"/>
      <c r="AC32683" s="36"/>
      <c r="AD32683" s="36"/>
      <c r="AE32683"/>
      <c r="AF32683"/>
      <c r="AH32683" s="36"/>
      <c r="AJ32683"/>
    </row>
    <row r="32684" spans="14:36">
      <c r="N32684" s="36"/>
      <c r="R32684" s="5"/>
      <c r="W32684"/>
      <c r="Y32684" s="36"/>
      <c r="AA32684" s="5"/>
      <c r="AC32684" s="36"/>
      <c r="AD32684" s="36"/>
      <c r="AE32684"/>
      <c r="AF32684"/>
      <c r="AH32684" s="36"/>
      <c r="AJ32684"/>
    </row>
    <row r="32685" spans="14:36">
      <c r="N32685" s="36"/>
      <c r="R32685" s="5"/>
      <c r="W32685"/>
      <c r="Y32685" s="36"/>
      <c r="AA32685" s="5"/>
      <c r="AC32685" s="36"/>
      <c r="AD32685" s="36"/>
      <c r="AE32685"/>
      <c r="AF32685"/>
      <c r="AH32685" s="36"/>
      <c r="AJ32685"/>
    </row>
    <row r="32686" spans="14:36">
      <c r="N32686" s="36"/>
      <c r="R32686" s="5"/>
      <c r="W32686"/>
      <c r="Y32686" s="36"/>
      <c r="AA32686" s="5"/>
      <c r="AC32686" s="36"/>
      <c r="AD32686" s="36"/>
      <c r="AE32686"/>
      <c r="AF32686"/>
      <c r="AH32686" s="36"/>
      <c r="AJ32686"/>
    </row>
    <row r="32687" spans="14:36">
      <c r="N32687" s="36"/>
      <c r="R32687" s="5"/>
      <c r="W32687"/>
      <c r="Y32687" s="36"/>
      <c r="AA32687" s="5"/>
      <c r="AC32687" s="36"/>
      <c r="AD32687" s="36"/>
      <c r="AE32687"/>
      <c r="AF32687"/>
      <c r="AH32687" s="36"/>
      <c r="AJ32687"/>
    </row>
    <row r="32688" spans="14:36">
      <c r="N32688" s="36"/>
      <c r="R32688" s="5"/>
      <c r="W32688"/>
      <c r="Y32688" s="36"/>
      <c r="AA32688" s="5"/>
      <c r="AC32688" s="36"/>
      <c r="AD32688" s="36"/>
      <c r="AE32688"/>
      <c r="AF32688"/>
      <c r="AH32688" s="36"/>
      <c r="AJ32688"/>
    </row>
    <row r="32689" spans="14:36">
      <c r="N32689" s="36"/>
      <c r="R32689" s="5"/>
      <c r="W32689"/>
      <c r="Y32689" s="36"/>
      <c r="AA32689" s="5"/>
      <c r="AC32689" s="36"/>
      <c r="AD32689" s="36"/>
      <c r="AE32689"/>
      <c r="AF32689"/>
      <c r="AH32689" s="36"/>
      <c r="AJ32689"/>
    </row>
    <row r="32690" spans="14:36">
      <c r="N32690" s="36"/>
      <c r="R32690" s="5"/>
      <c r="W32690"/>
      <c r="Y32690" s="36"/>
      <c r="AA32690" s="5"/>
      <c r="AC32690" s="36"/>
      <c r="AD32690" s="36"/>
      <c r="AE32690"/>
      <c r="AF32690"/>
      <c r="AH32690" s="36"/>
      <c r="AJ32690"/>
    </row>
    <row r="32691" spans="14:36">
      <c r="N32691" s="36"/>
      <c r="R32691" s="5"/>
      <c r="W32691"/>
      <c r="Y32691" s="36"/>
      <c r="AA32691" s="5"/>
      <c r="AC32691" s="36"/>
      <c r="AD32691" s="36"/>
      <c r="AE32691"/>
      <c r="AF32691"/>
      <c r="AH32691" s="36"/>
      <c r="AJ32691"/>
    </row>
    <row r="32692" spans="14:36">
      <c r="N32692" s="36"/>
      <c r="R32692" s="5"/>
      <c r="W32692"/>
      <c r="Y32692" s="36"/>
      <c r="AA32692" s="5"/>
      <c r="AC32692" s="36"/>
      <c r="AD32692" s="36"/>
      <c r="AE32692"/>
      <c r="AF32692"/>
      <c r="AH32692" s="36"/>
      <c r="AJ32692"/>
    </row>
    <row r="32693" spans="14:36">
      <c r="N32693" s="36"/>
      <c r="R32693" s="5"/>
      <c r="W32693"/>
      <c r="Y32693" s="36"/>
      <c r="AA32693" s="5"/>
      <c r="AC32693" s="36"/>
      <c r="AD32693" s="36"/>
      <c r="AE32693"/>
      <c r="AF32693"/>
      <c r="AH32693" s="36"/>
      <c r="AJ32693"/>
    </row>
    <row r="32694" spans="14:36">
      <c r="N32694" s="36"/>
      <c r="R32694" s="5"/>
      <c r="W32694"/>
      <c r="Y32694" s="36"/>
      <c r="AA32694" s="5"/>
      <c r="AC32694" s="36"/>
      <c r="AD32694" s="36"/>
      <c r="AE32694"/>
      <c r="AF32694"/>
      <c r="AH32694" s="36"/>
      <c r="AJ32694"/>
    </row>
    <row r="32695" spans="14:36">
      <c r="N32695" s="36"/>
      <c r="R32695" s="5"/>
      <c r="W32695"/>
      <c r="Y32695" s="36"/>
      <c r="AA32695" s="5"/>
      <c r="AC32695" s="36"/>
      <c r="AD32695" s="36"/>
      <c r="AE32695"/>
      <c r="AF32695"/>
      <c r="AH32695" s="36"/>
      <c r="AJ32695"/>
    </row>
    <row r="32696" spans="14:36">
      <c r="N32696" s="36"/>
      <c r="R32696" s="5"/>
      <c r="W32696"/>
      <c r="Y32696" s="36"/>
      <c r="AA32696" s="5"/>
      <c r="AC32696" s="36"/>
      <c r="AD32696" s="36"/>
      <c r="AE32696"/>
      <c r="AF32696"/>
      <c r="AH32696" s="36"/>
      <c r="AJ32696"/>
    </row>
    <row r="32697" spans="14:36">
      <c r="N32697" s="36"/>
      <c r="R32697" s="5"/>
      <c r="W32697"/>
      <c r="Y32697" s="36"/>
      <c r="AA32697" s="5"/>
      <c r="AC32697" s="36"/>
      <c r="AD32697" s="36"/>
      <c r="AE32697"/>
      <c r="AF32697"/>
      <c r="AH32697" s="36"/>
      <c r="AJ32697"/>
    </row>
    <row r="32698" spans="14:36">
      <c r="N32698" s="36"/>
      <c r="R32698" s="5"/>
      <c r="W32698"/>
      <c r="Y32698" s="36"/>
      <c r="AA32698" s="5"/>
      <c r="AC32698" s="36"/>
      <c r="AD32698" s="36"/>
      <c r="AE32698"/>
      <c r="AF32698"/>
      <c r="AH32698" s="36"/>
      <c r="AJ32698"/>
    </row>
    <row r="32699" spans="14:36">
      <c r="N32699" s="36"/>
      <c r="R32699" s="5"/>
      <c r="W32699"/>
      <c r="Y32699" s="36"/>
      <c r="AA32699" s="5"/>
      <c r="AC32699" s="36"/>
      <c r="AD32699" s="36"/>
      <c r="AE32699"/>
      <c r="AF32699"/>
      <c r="AH32699" s="36"/>
      <c r="AJ32699"/>
    </row>
    <row r="32700" spans="14:36">
      <c r="N32700" s="36"/>
      <c r="R32700" s="5"/>
      <c r="W32700"/>
      <c r="Y32700" s="36"/>
      <c r="AA32700" s="5"/>
      <c r="AC32700" s="36"/>
      <c r="AD32700" s="36"/>
      <c r="AE32700"/>
      <c r="AF32700"/>
      <c r="AH32700" s="36"/>
      <c r="AJ32700"/>
    </row>
    <row r="32701" spans="14:36">
      <c r="N32701" s="36"/>
      <c r="R32701" s="5"/>
      <c r="W32701"/>
      <c r="Y32701" s="36"/>
      <c r="AA32701" s="5"/>
      <c r="AC32701" s="36"/>
      <c r="AD32701" s="36"/>
      <c r="AE32701"/>
      <c r="AF32701"/>
      <c r="AH32701" s="36"/>
      <c r="AJ32701"/>
    </row>
    <row r="32702" spans="14:36">
      <c r="N32702" s="36"/>
      <c r="R32702" s="5"/>
      <c r="W32702"/>
      <c r="Y32702" s="36"/>
      <c r="AA32702" s="5"/>
      <c r="AC32702" s="36"/>
      <c r="AD32702" s="36"/>
      <c r="AE32702"/>
      <c r="AF32702"/>
      <c r="AH32702" s="36"/>
      <c r="AJ32702"/>
    </row>
    <row r="32703" spans="14:36">
      <c r="N32703" s="36"/>
      <c r="R32703" s="5"/>
      <c r="W32703"/>
      <c r="Y32703" s="36"/>
      <c r="AA32703" s="5"/>
      <c r="AC32703" s="36"/>
      <c r="AD32703" s="36"/>
      <c r="AE32703"/>
      <c r="AF32703"/>
      <c r="AH32703" s="36"/>
      <c r="AJ32703"/>
    </row>
    <row r="32704" spans="14:36">
      <c r="N32704" s="36"/>
      <c r="R32704" s="5"/>
      <c r="W32704"/>
      <c r="Y32704" s="36"/>
      <c r="AA32704" s="5"/>
      <c r="AC32704" s="36"/>
      <c r="AD32704" s="36"/>
      <c r="AE32704"/>
      <c r="AF32704"/>
      <c r="AH32704" s="36"/>
      <c r="AJ32704"/>
    </row>
    <row r="32705" spans="14:36">
      <c r="N32705" s="36"/>
      <c r="R32705" s="5"/>
      <c r="W32705"/>
      <c r="Y32705" s="36"/>
      <c r="AA32705" s="5"/>
      <c r="AC32705" s="36"/>
      <c r="AD32705" s="36"/>
      <c r="AE32705"/>
      <c r="AF32705"/>
      <c r="AH32705" s="36"/>
      <c r="AJ32705"/>
    </row>
    <row r="32706" spans="14:36">
      <c r="N32706" s="36"/>
      <c r="R32706" s="5"/>
      <c r="W32706"/>
      <c r="Y32706" s="36"/>
      <c r="AA32706" s="5"/>
      <c r="AC32706" s="36"/>
      <c r="AD32706" s="36"/>
      <c r="AE32706"/>
      <c r="AF32706"/>
      <c r="AH32706" s="36"/>
      <c r="AJ32706"/>
    </row>
    <row r="32707" spans="14:36">
      <c r="N32707" s="36"/>
      <c r="R32707" s="5"/>
      <c r="W32707"/>
      <c r="Y32707" s="36"/>
      <c r="AA32707" s="5"/>
      <c r="AC32707" s="36"/>
      <c r="AD32707" s="36"/>
      <c r="AE32707"/>
      <c r="AF32707"/>
      <c r="AH32707" s="36"/>
      <c r="AJ32707"/>
    </row>
    <row r="32708" spans="14:36">
      <c r="N32708" s="36"/>
      <c r="R32708" s="5"/>
      <c r="W32708"/>
      <c r="Y32708" s="36"/>
      <c r="AA32708" s="5"/>
      <c r="AC32708" s="36"/>
      <c r="AD32708" s="36"/>
      <c r="AE32708"/>
      <c r="AF32708"/>
      <c r="AH32708" s="36"/>
      <c r="AJ32708"/>
    </row>
    <row r="32709" spans="14:36">
      <c r="N32709" s="36"/>
      <c r="R32709" s="5"/>
      <c r="W32709"/>
      <c r="Y32709" s="36"/>
      <c r="AA32709" s="5"/>
      <c r="AC32709" s="36"/>
      <c r="AD32709" s="36"/>
      <c r="AE32709"/>
      <c r="AF32709"/>
      <c r="AH32709" s="36"/>
      <c r="AJ32709"/>
    </row>
    <row r="32710" spans="14:36">
      <c r="N32710" s="36"/>
      <c r="R32710" s="5"/>
      <c r="W32710"/>
      <c r="Y32710" s="36"/>
      <c r="AA32710" s="5"/>
      <c r="AC32710" s="36"/>
      <c r="AD32710" s="36"/>
      <c r="AE32710"/>
      <c r="AF32710"/>
      <c r="AH32710" s="36"/>
      <c r="AJ32710"/>
    </row>
    <row r="32711" spans="14:36">
      <c r="N32711" s="36"/>
      <c r="R32711" s="5"/>
      <c r="W32711"/>
      <c r="Y32711" s="36"/>
      <c r="AA32711" s="5"/>
      <c r="AC32711" s="36"/>
      <c r="AD32711" s="36"/>
      <c r="AE32711"/>
      <c r="AF32711"/>
      <c r="AH32711" s="36"/>
      <c r="AJ32711"/>
    </row>
    <row r="32712" spans="14:36">
      <c r="N32712" s="36"/>
      <c r="R32712" s="5"/>
      <c r="W32712"/>
      <c r="Y32712" s="36"/>
      <c r="AA32712" s="5"/>
      <c r="AC32712" s="36"/>
      <c r="AD32712" s="36"/>
      <c r="AE32712"/>
      <c r="AF32712"/>
      <c r="AH32712" s="36"/>
      <c r="AJ32712"/>
    </row>
    <row r="32713" spans="14:36">
      <c r="N32713" s="36"/>
      <c r="R32713" s="5"/>
      <c r="W32713"/>
      <c r="Y32713" s="36"/>
      <c r="AA32713" s="5"/>
      <c r="AC32713" s="36"/>
      <c r="AD32713" s="36"/>
      <c r="AE32713"/>
      <c r="AF32713"/>
      <c r="AH32713" s="36"/>
      <c r="AJ32713"/>
    </row>
    <row r="32714" spans="14:36">
      <c r="N32714" s="36"/>
      <c r="R32714" s="5"/>
      <c r="W32714"/>
      <c r="Y32714" s="36"/>
      <c r="AA32714" s="5"/>
      <c r="AC32714" s="36"/>
      <c r="AD32714" s="36"/>
      <c r="AE32714"/>
      <c r="AF32714"/>
      <c r="AH32714" s="36"/>
      <c r="AJ32714"/>
    </row>
    <row r="32715" spans="14:36">
      <c r="N32715" s="36"/>
      <c r="R32715" s="5"/>
      <c r="W32715"/>
      <c r="Y32715" s="36"/>
      <c r="AA32715" s="5"/>
      <c r="AC32715" s="36"/>
      <c r="AD32715" s="36"/>
      <c r="AE32715"/>
      <c r="AF32715"/>
      <c r="AH32715" s="36"/>
      <c r="AJ32715"/>
    </row>
    <row r="32716" spans="14:36">
      <c r="N32716" s="36"/>
      <c r="R32716" s="5"/>
      <c r="W32716"/>
      <c r="Y32716" s="36"/>
      <c r="AA32716" s="5"/>
      <c r="AC32716" s="36"/>
      <c r="AD32716" s="36"/>
      <c r="AE32716"/>
      <c r="AF32716"/>
      <c r="AH32716" s="36"/>
      <c r="AJ32716"/>
    </row>
    <row r="32717" spans="14:36">
      <c r="N32717" s="36"/>
      <c r="R32717" s="5"/>
      <c r="W32717"/>
      <c r="Y32717" s="36"/>
      <c r="AA32717" s="5"/>
      <c r="AC32717" s="36"/>
      <c r="AD32717" s="36"/>
      <c r="AE32717"/>
      <c r="AF32717"/>
      <c r="AH32717" s="36"/>
      <c r="AJ32717"/>
    </row>
    <row r="32718" spans="14:36">
      <c r="N32718" s="36"/>
      <c r="R32718" s="5"/>
      <c r="W32718"/>
      <c r="Y32718" s="36"/>
      <c r="AA32718" s="5"/>
      <c r="AC32718" s="36"/>
      <c r="AD32718" s="36"/>
      <c r="AE32718"/>
      <c r="AF32718"/>
      <c r="AH32718" s="36"/>
      <c r="AJ32718"/>
    </row>
    <row r="32719" spans="14:36">
      <c r="N32719" s="36"/>
      <c r="R32719" s="5"/>
      <c r="W32719"/>
      <c r="Y32719" s="36"/>
      <c r="AA32719" s="5"/>
      <c r="AC32719" s="36"/>
      <c r="AD32719" s="36"/>
      <c r="AE32719"/>
      <c r="AF32719"/>
      <c r="AH32719" s="36"/>
      <c r="AJ32719"/>
    </row>
    <row r="32720" spans="14:36">
      <c r="N32720" s="36"/>
      <c r="R32720" s="5"/>
      <c r="W32720"/>
      <c r="Y32720" s="36"/>
      <c r="AA32720" s="5"/>
      <c r="AC32720" s="36"/>
      <c r="AD32720" s="36"/>
      <c r="AE32720"/>
      <c r="AF32720"/>
      <c r="AH32720" s="36"/>
      <c r="AJ32720"/>
    </row>
    <row r="32721" spans="14:36">
      <c r="N32721" s="36"/>
      <c r="R32721" s="5"/>
      <c r="W32721"/>
      <c r="Y32721" s="36"/>
      <c r="AA32721" s="5"/>
      <c r="AC32721" s="36"/>
      <c r="AD32721" s="36"/>
      <c r="AE32721"/>
      <c r="AF32721"/>
      <c r="AH32721" s="36"/>
      <c r="AJ32721"/>
    </row>
    <row r="32722" spans="14:36">
      <c r="N32722" s="36"/>
      <c r="R32722" s="5"/>
      <c r="W32722"/>
      <c r="Y32722" s="36"/>
      <c r="AA32722" s="5"/>
      <c r="AC32722" s="36"/>
      <c r="AD32722" s="36"/>
      <c r="AE32722"/>
      <c r="AF32722"/>
      <c r="AH32722" s="36"/>
      <c r="AJ32722"/>
    </row>
    <row r="32723" spans="14:36">
      <c r="N32723" s="36"/>
      <c r="R32723" s="5"/>
      <c r="W32723"/>
      <c r="Y32723" s="36"/>
      <c r="AA32723" s="5"/>
      <c r="AC32723" s="36"/>
      <c r="AD32723" s="36"/>
      <c r="AE32723"/>
      <c r="AF32723"/>
      <c r="AH32723" s="36"/>
      <c r="AJ32723"/>
    </row>
    <row r="32724" spans="14:36">
      <c r="N32724" s="36"/>
      <c r="R32724" s="5"/>
      <c r="W32724"/>
      <c r="Y32724" s="36"/>
      <c r="AA32724" s="5"/>
      <c r="AC32724" s="36"/>
      <c r="AD32724" s="36"/>
      <c r="AE32724"/>
      <c r="AF32724"/>
      <c r="AH32724" s="36"/>
      <c r="AJ32724"/>
    </row>
    <row r="32725" spans="14:36">
      <c r="N32725" s="36"/>
      <c r="R32725" s="5"/>
      <c r="W32725"/>
      <c r="Y32725" s="36"/>
      <c r="AA32725" s="5"/>
      <c r="AC32725" s="36"/>
      <c r="AD32725" s="36"/>
      <c r="AE32725"/>
      <c r="AF32725"/>
      <c r="AH32725" s="36"/>
      <c r="AJ32725"/>
    </row>
    <row r="32726" spans="14:36">
      <c r="N32726" s="36"/>
      <c r="R32726" s="5"/>
      <c r="W32726"/>
      <c r="Y32726" s="36"/>
      <c r="AA32726" s="5"/>
      <c r="AC32726" s="36"/>
      <c r="AD32726" s="36"/>
      <c r="AE32726"/>
      <c r="AF32726"/>
      <c r="AH32726" s="36"/>
      <c r="AJ32726"/>
    </row>
    <row r="32727" spans="14:36">
      <c r="N32727" s="36"/>
      <c r="R32727" s="5"/>
      <c r="W32727"/>
      <c r="Y32727" s="36"/>
      <c r="AA32727" s="5"/>
      <c r="AC32727" s="36"/>
      <c r="AD32727" s="36"/>
      <c r="AE32727"/>
      <c r="AF32727"/>
      <c r="AH32727" s="36"/>
      <c r="AJ32727"/>
    </row>
    <row r="32728" spans="14:36">
      <c r="N32728" s="36"/>
      <c r="R32728" s="5"/>
      <c r="W32728"/>
      <c r="Y32728" s="36"/>
      <c r="AA32728" s="5"/>
      <c r="AC32728" s="36"/>
      <c r="AD32728" s="36"/>
      <c r="AE32728"/>
      <c r="AF32728"/>
      <c r="AH32728" s="36"/>
      <c r="AJ32728"/>
    </row>
    <row r="32729" spans="14:36">
      <c r="N32729" s="36"/>
      <c r="R32729" s="5"/>
      <c r="W32729"/>
      <c r="Y32729" s="36"/>
      <c r="AA32729" s="5"/>
      <c r="AC32729" s="36"/>
      <c r="AD32729" s="36"/>
      <c r="AE32729"/>
      <c r="AF32729"/>
      <c r="AH32729" s="36"/>
      <c r="AJ32729"/>
    </row>
    <row r="32730" spans="14:36">
      <c r="N32730" s="36"/>
      <c r="R32730" s="5"/>
      <c r="W32730"/>
      <c r="Y32730" s="36"/>
      <c r="AA32730" s="5"/>
      <c r="AC32730" s="36"/>
      <c r="AD32730" s="36"/>
      <c r="AE32730"/>
      <c r="AF32730"/>
      <c r="AH32730" s="36"/>
      <c r="AJ32730"/>
    </row>
    <row r="32731" spans="14:36">
      <c r="N32731" s="36"/>
      <c r="R32731" s="5"/>
      <c r="W32731"/>
      <c r="Y32731" s="36"/>
      <c r="AA32731" s="5"/>
      <c r="AC32731" s="36"/>
      <c r="AD32731" s="36"/>
      <c r="AE32731"/>
      <c r="AF32731"/>
      <c r="AH32731" s="36"/>
      <c r="AJ32731"/>
    </row>
    <row r="32732" spans="14:36">
      <c r="N32732" s="36"/>
      <c r="R32732" s="5"/>
      <c r="W32732"/>
      <c r="Y32732" s="36"/>
      <c r="AA32732" s="5"/>
      <c r="AC32732" s="36"/>
      <c r="AD32732" s="36"/>
      <c r="AE32732"/>
      <c r="AF32732"/>
      <c r="AH32732" s="36"/>
      <c r="AJ32732"/>
    </row>
    <row r="32733" spans="14:36">
      <c r="N32733" s="36"/>
      <c r="R32733" s="5"/>
      <c r="W32733"/>
      <c r="Y32733" s="36"/>
      <c r="AA32733" s="5"/>
      <c r="AC32733" s="36"/>
      <c r="AD32733" s="36"/>
      <c r="AE32733"/>
      <c r="AF32733"/>
      <c r="AH32733" s="36"/>
      <c r="AJ32733"/>
    </row>
    <row r="32734" spans="14:36">
      <c r="N32734" s="36"/>
      <c r="R32734" s="5"/>
      <c r="W32734"/>
      <c r="Y32734" s="36"/>
      <c r="AA32734" s="5"/>
      <c r="AC32734" s="36"/>
      <c r="AD32734" s="36"/>
      <c r="AE32734"/>
      <c r="AF32734"/>
      <c r="AH32734" s="36"/>
      <c r="AJ32734"/>
    </row>
    <row r="32735" spans="14:36">
      <c r="N32735" s="36"/>
      <c r="R32735" s="5"/>
      <c r="W32735"/>
      <c r="Y32735" s="36"/>
      <c r="AA32735" s="5"/>
      <c r="AC32735" s="36"/>
      <c r="AD32735" s="36"/>
      <c r="AE32735"/>
      <c r="AF32735"/>
      <c r="AH32735" s="36"/>
      <c r="AJ32735"/>
    </row>
    <row r="32736" spans="14:36">
      <c r="N32736" s="36"/>
      <c r="R32736" s="5"/>
      <c r="W32736"/>
      <c r="Y32736" s="36"/>
      <c r="AA32736" s="5"/>
      <c r="AC32736" s="36"/>
      <c r="AD32736" s="36"/>
      <c r="AE32736"/>
      <c r="AF32736"/>
      <c r="AH32736" s="36"/>
      <c r="AJ32736"/>
    </row>
    <row r="32737" spans="14:36">
      <c r="N32737" s="36"/>
      <c r="R32737" s="5"/>
      <c r="W32737"/>
      <c r="Y32737" s="36"/>
      <c r="AA32737" s="5"/>
      <c r="AC32737" s="36"/>
      <c r="AD32737" s="36"/>
      <c r="AE32737"/>
      <c r="AF32737"/>
      <c r="AH32737" s="36"/>
      <c r="AJ32737"/>
    </row>
    <row r="32738" spans="14:36">
      <c r="N32738" s="36"/>
      <c r="R32738" s="5"/>
      <c r="W32738"/>
      <c r="Y32738" s="36"/>
      <c r="AA32738" s="5"/>
      <c r="AC32738" s="36"/>
      <c r="AD32738" s="36"/>
      <c r="AE32738"/>
      <c r="AF32738"/>
      <c r="AH32738" s="36"/>
      <c r="AJ32738"/>
    </row>
    <row r="32739" spans="14:36">
      <c r="N32739" s="36"/>
      <c r="R32739" s="5"/>
      <c r="W32739"/>
      <c r="Y32739" s="36"/>
      <c r="AA32739" s="5"/>
      <c r="AC32739" s="36"/>
      <c r="AD32739" s="36"/>
      <c r="AE32739"/>
      <c r="AF32739"/>
      <c r="AH32739" s="36"/>
      <c r="AJ32739"/>
    </row>
    <row r="32740" spans="14:36">
      <c r="N32740" s="36"/>
      <c r="R32740" s="5"/>
      <c r="W32740"/>
      <c r="Y32740" s="36"/>
      <c r="AA32740" s="5"/>
      <c r="AC32740" s="36"/>
      <c r="AD32740" s="36"/>
      <c r="AE32740"/>
      <c r="AF32740"/>
      <c r="AH32740" s="36"/>
      <c r="AJ32740"/>
    </row>
    <row r="32741" spans="14:36">
      <c r="N32741" s="36"/>
      <c r="R32741" s="5"/>
      <c r="W32741"/>
      <c r="Y32741" s="36"/>
      <c r="AA32741" s="5"/>
      <c r="AC32741" s="36"/>
      <c r="AD32741" s="36"/>
      <c r="AE32741"/>
      <c r="AF32741"/>
      <c r="AH32741" s="36"/>
      <c r="AJ32741"/>
    </row>
    <row r="32742" spans="14:36">
      <c r="N32742" s="36"/>
      <c r="R32742" s="5"/>
      <c r="W32742"/>
      <c r="Y32742" s="36"/>
      <c r="AA32742" s="5"/>
      <c r="AC32742" s="36"/>
      <c r="AD32742" s="36"/>
      <c r="AE32742"/>
      <c r="AF32742"/>
      <c r="AH32742" s="36"/>
      <c r="AJ32742"/>
    </row>
    <row r="32743" spans="14:36">
      <c r="N32743" s="36"/>
      <c r="R32743" s="5"/>
      <c r="W32743"/>
      <c r="Y32743" s="36"/>
      <c r="AA32743" s="5"/>
      <c r="AC32743" s="36"/>
      <c r="AD32743" s="36"/>
      <c r="AE32743"/>
      <c r="AF32743"/>
      <c r="AH32743" s="36"/>
      <c r="AJ32743"/>
    </row>
    <row r="32744" spans="14:36">
      <c r="N32744" s="36"/>
      <c r="R32744" s="5"/>
      <c r="W32744"/>
      <c r="Y32744" s="36"/>
      <c r="AA32744" s="5"/>
      <c r="AC32744" s="36"/>
      <c r="AD32744" s="36"/>
      <c r="AE32744"/>
      <c r="AF32744"/>
      <c r="AH32744" s="36"/>
      <c r="AJ32744"/>
    </row>
    <row r="32745" spans="14:36">
      <c r="N32745" s="36"/>
      <c r="R32745" s="5"/>
      <c r="W32745"/>
      <c r="Y32745" s="36"/>
      <c r="AA32745" s="5"/>
      <c r="AC32745" s="36"/>
      <c r="AD32745" s="36"/>
      <c r="AE32745"/>
      <c r="AF32745"/>
      <c r="AH32745" s="36"/>
      <c r="AJ32745"/>
    </row>
    <row r="32746" spans="14:36">
      <c r="N32746" s="36"/>
      <c r="R32746" s="5"/>
      <c r="W32746"/>
      <c r="Y32746" s="36"/>
      <c r="AA32746" s="5"/>
      <c r="AC32746" s="36"/>
      <c r="AD32746" s="36"/>
      <c r="AE32746"/>
      <c r="AF32746"/>
      <c r="AH32746" s="36"/>
      <c r="AJ32746"/>
    </row>
    <row r="32747" spans="14:36">
      <c r="N32747" s="36"/>
      <c r="R32747" s="5"/>
      <c r="W32747"/>
      <c r="Y32747" s="36"/>
      <c r="AA32747" s="5"/>
      <c r="AC32747" s="36"/>
      <c r="AD32747" s="36"/>
      <c r="AE32747"/>
      <c r="AF32747"/>
      <c r="AH32747" s="36"/>
      <c r="AJ32747"/>
    </row>
    <row r="32748" spans="14:36">
      <c r="N32748" s="36"/>
      <c r="R32748" s="5"/>
      <c r="W32748"/>
      <c r="Y32748" s="36"/>
      <c r="AA32748" s="5"/>
      <c r="AC32748" s="36"/>
      <c r="AD32748" s="36"/>
      <c r="AE32748"/>
      <c r="AF32748"/>
      <c r="AH32748" s="36"/>
      <c r="AJ32748"/>
    </row>
    <row r="32749" spans="14:36">
      <c r="N32749" s="36"/>
      <c r="R32749" s="5"/>
      <c r="W32749"/>
      <c r="Y32749" s="36"/>
      <c r="AA32749" s="5"/>
      <c r="AC32749" s="36"/>
      <c r="AD32749" s="36"/>
      <c r="AE32749"/>
      <c r="AF32749"/>
      <c r="AH32749" s="36"/>
      <c r="AJ32749"/>
    </row>
    <row r="32750" spans="14:36">
      <c r="N32750" s="36"/>
      <c r="R32750" s="5"/>
      <c r="W32750"/>
      <c r="Y32750" s="36"/>
      <c r="AA32750" s="5"/>
      <c r="AC32750" s="36"/>
      <c r="AD32750" s="36"/>
      <c r="AE32750"/>
      <c r="AF32750"/>
      <c r="AH32750" s="36"/>
      <c r="AJ32750"/>
    </row>
    <row r="32751" spans="14:36">
      <c r="N32751" s="36"/>
      <c r="R32751" s="5"/>
      <c r="W32751"/>
      <c r="Y32751" s="36"/>
      <c r="AA32751" s="5"/>
      <c r="AC32751" s="36"/>
      <c r="AD32751" s="36"/>
      <c r="AE32751"/>
      <c r="AF32751"/>
      <c r="AH32751" s="36"/>
      <c r="AJ32751"/>
    </row>
    <row r="32752" spans="14:36">
      <c r="N32752" s="36"/>
      <c r="R32752" s="5"/>
      <c r="W32752"/>
      <c r="Y32752" s="36"/>
      <c r="AA32752" s="5"/>
      <c r="AC32752" s="36"/>
      <c r="AD32752" s="36"/>
      <c r="AE32752"/>
      <c r="AF32752"/>
      <c r="AH32752" s="36"/>
      <c r="AJ32752"/>
    </row>
    <row r="32753" spans="14:36">
      <c r="N32753" s="36"/>
      <c r="R32753" s="5"/>
      <c r="W32753"/>
      <c r="Y32753" s="36"/>
      <c r="AA32753" s="5"/>
      <c r="AC32753" s="36"/>
      <c r="AD32753" s="36"/>
      <c r="AE32753"/>
      <c r="AF32753"/>
      <c r="AH32753" s="36"/>
      <c r="AJ32753"/>
    </row>
    <row r="32754" spans="14:36">
      <c r="N32754" s="36"/>
      <c r="R32754" s="5"/>
      <c r="W32754"/>
      <c r="Y32754" s="36"/>
      <c r="AA32754" s="5"/>
      <c r="AC32754" s="36"/>
      <c r="AD32754" s="36"/>
      <c r="AE32754"/>
      <c r="AF32754"/>
      <c r="AH32754" s="36"/>
      <c r="AJ32754"/>
    </row>
    <row r="32755" spans="14:36">
      <c r="N32755" s="36"/>
      <c r="R32755" s="5"/>
      <c r="W32755"/>
      <c r="Y32755" s="36"/>
      <c r="AA32755" s="5"/>
      <c r="AC32755" s="36"/>
      <c r="AD32755" s="36"/>
      <c r="AE32755"/>
      <c r="AF32755"/>
      <c r="AH32755" s="36"/>
      <c r="AJ32755"/>
    </row>
    <row r="32756" spans="14:36">
      <c r="N32756" s="36"/>
      <c r="R32756" s="5"/>
      <c r="W32756"/>
      <c r="Y32756" s="36"/>
      <c r="AA32756" s="5"/>
      <c r="AC32756" s="36"/>
      <c r="AD32756" s="36"/>
      <c r="AE32756"/>
      <c r="AF32756"/>
      <c r="AH32756" s="36"/>
      <c r="AJ32756"/>
    </row>
    <row r="32757" spans="14:36">
      <c r="N32757" s="36"/>
      <c r="R32757" s="5"/>
      <c r="W32757"/>
      <c r="Y32757" s="36"/>
      <c r="AA32757" s="5"/>
      <c r="AC32757" s="36"/>
      <c r="AD32757" s="36"/>
      <c r="AE32757"/>
      <c r="AF32757"/>
      <c r="AH32757" s="36"/>
      <c r="AJ32757"/>
    </row>
    <row r="32758" spans="14:36">
      <c r="N32758" s="36"/>
      <c r="R32758" s="5"/>
      <c r="W32758"/>
      <c r="Y32758" s="36"/>
      <c r="AA32758" s="5"/>
      <c r="AC32758" s="36"/>
      <c r="AD32758" s="36"/>
      <c r="AE32758"/>
      <c r="AF32758"/>
      <c r="AH32758" s="36"/>
      <c r="AJ32758"/>
    </row>
    <row r="32759" spans="14:36">
      <c r="N32759" s="36"/>
      <c r="R32759" s="5"/>
      <c r="W32759"/>
      <c r="Y32759" s="36"/>
      <c r="AA32759" s="5"/>
      <c r="AC32759" s="36"/>
      <c r="AD32759" s="36"/>
      <c r="AE32759"/>
      <c r="AF32759"/>
      <c r="AH32759" s="36"/>
      <c r="AJ32759"/>
    </row>
    <row r="32760" spans="14:36">
      <c r="N32760" s="36"/>
      <c r="R32760" s="5"/>
      <c r="W32760"/>
      <c r="Y32760" s="36"/>
      <c r="AA32760" s="5"/>
      <c r="AC32760" s="36"/>
      <c r="AD32760" s="36"/>
      <c r="AE32760"/>
      <c r="AF32760"/>
      <c r="AH32760" s="36"/>
      <c r="AJ32760"/>
    </row>
    <row r="32761" spans="14:36">
      <c r="N32761" s="36"/>
      <c r="R32761" s="5"/>
      <c r="W32761"/>
      <c r="Y32761" s="36"/>
      <c r="AA32761" s="5"/>
      <c r="AC32761" s="36"/>
      <c r="AD32761" s="36"/>
      <c r="AE32761"/>
      <c r="AF32761"/>
      <c r="AH32761" s="36"/>
      <c r="AJ32761"/>
    </row>
    <row r="32762" spans="14:36">
      <c r="N32762" s="36"/>
      <c r="R32762" s="5"/>
      <c r="W32762"/>
      <c r="Y32762" s="36"/>
      <c r="AA32762" s="5"/>
      <c r="AC32762" s="36"/>
      <c r="AD32762" s="36"/>
      <c r="AE32762"/>
      <c r="AF32762"/>
      <c r="AH32762" s="36"/>
      <c r="AJ32762"/>
    </row>
    <row r="32763" spans="14:36">
      <c r="N32763" s="36"/>
      <c r="R32763" s="5"/>
      <c r="W32763"/>
      <c r="Y32763" s="36"/>
      <c r="AA32763" s="5"/>
      <c r="AC32763" s="36"/>
      <c r="AD32763" s="36"/>
      <c r="AE32763"/>
      <c r="AF32763"/>
      <c r="AH32763" s="36"/>
      <c r="AJ32763"/>
    </row>
    <row r="32764" spans="14:36">
      <c r="N32764" s="36"/>
      <c r="R32764" s="5"/>
      <c r="W32764"/>
      <c r="Y32764" s="36"/>
      <c r="AA32764" s="5"/>
      <c r="AC32764" s="36"/>
      <c r="AD32764" s="36"/>
      <c r="AE32764"/>
      <c r="AF32764"/>
      <c r="AH32764" s="36"/>
      <c r="AJ32764"/>
    </row>
    <row r="32765" spans="14:36">
      <c r="N32765" s="36"/>
      <c r="R32765" s="5"/>
      <c r="W32765"/>
      <c r="Y32765" s="36"/>
      <c r="AA32765" s="5"/>
      <c r="AC32765" s="36"/>
      <c r="AD32765" s="36"/>
      <c r="AE32765"/>
      <c r="AF32765"/>
      <c r="AH32765" s="36"/>
      <c r="AJ32765"/>
    </row>
    <row r="32766" spans="14:36">
      <c r="N32766" s="36"/>
      <c r="R32766" s="5"/>
      <c r="W32766"/>
      <c r="Y32766" s="36"/>
      <c r="AA32766" s="5"/>
      <c r="AC32766" s="36"/>
      <c r="AD32766" s="36"/>
      <c r="AE32766"/>
      <c r="AF32766"/>
      <c r="AH32766" s="36"/>
      <c r="AJ32766"/>
    </row>
    <row r="32767" spans="14:36">
      <c r="N32767" s="36"/>
      <c r="R32767" s="5"/>
      <c r="W32767"/>
      <c r="Y32767" s="36"/>
      <c r="AA32767" s="5"/>
      <c r="AC32767" s="36"/>
      <c r="AD32767" s="36"/>
      <c r="AE32767"/>
      <c r="AF32767"/>
      <c r="AH32767" s="36"/>
      <c r="AJ32767"/>
    </row>
    <row r="32768" spans="14:36">
      <c r="N32768" s="36"/>
      <c r="R32768" s="5"/>
      <c r="W32768"/>
      <c r="Y32768" s="36"/>
      <c r="AA32768" s="5"/>
      <c r="AC32768" s="36"/>
      <c r="AD32768" s="36"/>
      <c r="AE32768"/>
      <c r="AF32768"/>
      <c r="AH32768" s="36"/>
      <c r="AJ32768"/>
    </row>
    <row r="32769" spans="14:36">
      <c r="N32769" s="36"/>
      <c r="R32769" s="5"/>
      <c r="W32769"/>
      <c r="Y32769" s="36"/>
      <c r="AA32769" s="5"/>
      <c r="AC32769" s="36"/>
      <c r="AD32769" s="36"/>
      <c r="AE32769"/>
      <c r="AF32769"/>
      <c r="AH32769" s="36"/>
      <c r="AJ32769"/>
    </row>
    <row r="32770" spans="14:36">
      <c r="N32770" s="36"/>
      <c r="R32770" s="5"/>
      <c r="W32770"/>
      <c r="Y32770" s="36"/>
      <c r="AA32770" s="5"/>
      <c r="AC32770" s="36"/>
      <c r="AD32770" s="36"/>
      <c r="AE32770"/>
      <c r="AF32770"/>
      <c r="AH32770" s="36"/>
      <c r="AJ32770"/>
    </row>
    <row r="32771" spans="14:36">
      <c r="N32771" s="36"/>
      <c r="R32771" s="5"/>
      <c r="W32771"/>
      <c r="Y32771" s="36"/>
      <c r="AA32771" s="5"/>
      <c r="AC32771" s="36"/>
      <c r="AD32771" s="36"/>
      <c r="AE32771"/>
      <c r="AF32771"/>
      <c r="AH32771" s="36"/>
      <c r="AJ32771"/>
    </row>
    <row r="32772" spans="14:36">
      <c r="N32772" s="36"/>
      <c r="R32772" s="5"/>
      <c r="W32772"/>
      <c r="Y32772" s="36"/>
      <c r="AA32772" s="5"/>
      <c r="AC32772" s="36"/>
      <c r="AD32772" s="36"/>
      <c r="AE32772"/>
      <c r="AF32772"/>
      <c r="AH32772" s="36"/>
      <c r="AJ32772"/>
    </row>
    <row r="32773" spans="14:36">
      <c r="N32773" s="36"/>
      <c r="R32773" s="5"/>
      <c r="W32773"/>
      <c r="Y32773" s="36"/>
      <c r="AA32773" s="5"/>
      <c r="AC32773" s="36"/>
      <c r="AD32773" s="36"/>
      <c r="AE32773"/>
      <c r="AF32773"/>
      <c r="AH32773" s="36"/>
      <c r="AJ32773"/>
    </row>
    <row r="32774" spans="14:36">
      <c r="N32774" s="36"/>
      <c r="R32774" s="5"/>
      <c r="W32774"/>
      <c r="Y32774" s="36"/>
      <c r="AA32774" s="5"/>
      <c r="AC32774" s="36"/>
      <c r="AD32774" s="36"/>
      <c r="AE32774"/>
      <c r="AF32774"/>
      <c r="AH32774" s="36"/>
      <c r="AJ32774"/>
    </row>
    <row r="32775" spans="14:36">
      <c r="N32775" s="36"/>
      <c r="R32775" s="5"/>
      <c r="W32775"/>
      <c r="Y32775" s="36"/>
      <c r="AA32775" s="5"/>
      <c r="AC32775" s="36"/>
      <c r="AD32775" s="36"/>
      <c r="AE32775"/>
      <c r="AF32775"/>
      <c r="AH32775" s="36"/>
      <c r="AJ32775"/>
    </row>
    <row r="32776" spans="14:36">
      <c r="N32776" s="36"/>
      <c r="R32776" s="5"/>
      <c r="W32776"/>
      <c r="Y32776" s="36"/>
      <c r="AA32776" s="5"/>
      <c r="AC32776" s="36"/>
      <c r="AD32776" s="36"/>
      <c r="AE32776"/>
      <c r="AF32776"/>
      <c r="AH32776" s="36"/>
      <c r="AJ32776"/>
    </row>
    <row r="32777" spans="14:36">
      <c r="N32777" s="36"/>
      <c r="R32777" s="5"/>
      <c r="W32777"/>
      <c r="Y32777" s="36"/>
      <c r="AA32777" s="5"/>
      <c r="AC32777" s="36"/>
      <c r="AD32777" s="36"/>
      <c r="AE32777"/>
      <c r="AF32777"/>
      <c r="AH32777" s="36"/>
      <c r="AJ32777"/>
    </row>
    <row r="32778" spans="14:36">
      <c r="N32778" s="36"/>
      <c r="R32778" s="5"/>
      <c r="W32778"/>
      <c r="Y32778" s="36"/>
      <c r="AA32778" s="5"/>
      <c r="AC32778" s="36"/>
      <c r="AD32778" s="36"/>
      <c r="AE32778"/>
      <c r="AF32778"/>
      <c r="AH32778" s="36"/>
      <c r="AJ32778"/>
    </row>
    <row r="32779" spans="14:36">
      <c r="N32779" s="36"/>
      <c r="R32779" s="5"/>
      <c r="W32779"/>
      <c r="Y32779" s="36"/>
      <c r="AA32779" s="5"/>
      <c r="AC32779" s="36"/>
      <c r="AD32779" s="36"/>
      <c r="AE32779"/>
      <c r="AF32779"/>
      <c r="AH32779" s="36"/>
      <c r="AJ32779"/>
    </row>
    <row r="32780" spans="14:36">
      <c r="N32780" s="36"/>
      <c r="R32780" s="5"/>
      <c r="W32780"/>
      <c r="Y32780" s="36"/>
      <c r="AA32780" s="5"/>
      <c r="AC32780" s="36"/>
      <c r="AD32780" s="36"/>
      <c r="AE32780"/>
      <c r="AF32780"/>
      <c r="AH32780" s="36"/>
      <c r="AJ32780"/>
    </row>
    <row r="32781" spans="14:36">
      <c r="N32781" s="36"/>
      <c r="R32781" s="5"/>
      <c r="W32781"/>
      <c r="Y32781" s="36"/>
      <c r="AA32781" s="5"/>
      <c r="AC32781" s="36"/>
      <c r="AD32781" s="36"/>
      <c r="AE32781"/>
      <c r="AF32781"/>
      <c r="AH32781" s="36"/>
      <c r="AJ32781"/>
    </row>
    <row r="32782" spans="14:36">
      <c r="N32782" s="36"/>
      <c r="R32782" s="5"/>
      <c r="W32782"/>
      <c r="Y32782" s="36"/>
      <c r="AA32782" s="5"/>
      <c r="AC32782" s="36"/>
      <c r="AD32782" s="36"/>
      <c r="AE32782"/>
      <c r="AF32782"/>
      <c r="AH32782" s="36"/>
      <c r="AJ32782"/>
    </row>
    <row r="32783" spans="14:36">
      <c r="N32783" s="36"/>
      <c r="R32783" s="5"/>
      <c r="W32783"/>
      <c r="Y32783" s="36"/>
      <c r="AA32783" s="5"/>
      <c r="AC32783" s="36"/>
      <c r="AD32783" s="36"/>
      <c r="AE32783"/>
      <c r="AF32783"/>
      <c r="AH32783" s="36"/>
      <c r="AJ32783"/>
    </row>
    <row r="32784" spans="14:36">
      <c r="N32784" s="36"/>
      <c r="R32784" s="5"/>
      <c r="W32784"/>
      <c r="Y32784" s="36"/>
      <c r="AA32784" s="5"/>
      <c r="AC32784" s="36"/>
      <c r="AD32784" s="36"/>
      <c r="AE32784"/>
      <c r="AF32784"/>
      <c r="AH32784" s="36"/>
      <c r="AJ32784"/>
    </row>
    <row r="32785" spans="14:36">
      <c r="N32785" s="36"/>
      <c r="R32785" s="5"/>
      <c r="W32785"/>
      <c r="Y32785" s="36"/>
      <c r="AA32785" s="5"/>
      <c r="AC32785" s="36"/>
      <c r="AD32785" s="36"/>
      <c r="AE32785"/>
      <c r="AF32785"/>
      <c r="AH32785" s="36"/>
      <c r="AJ32785"/>
    </row>
    <row r="32786" spans="14:36">
      <c r="N32786" s="36"/>
      <c r="R32786" s="5"/>
      <c r="W32786"/>
      <c r="Y32786" s="36"/>
      <c r="AA32786" s="5"/>
      <c r="AC32786" s="36"/>
      <c r="AD32786" s="36"/>
      <c r="AE32786"/>
      <c r="AF32786"/>
      <c r="AH32786" s="36"/>
      <c r="AJ32786"/>
    </row>
    <row r="32787" spans="14:36">
      <c r="N32787" s="36"/>
      <c r="R32787" s="5"/>
      <c r="W32787"/>
      <c r="Y32787" s="36"/>
      <c r="AA32787" s="5"/>
      <c r="AC32787" s="36"/>
      <c r="AD32787" s="36"/>
      <c r="AE32787"/>
      <c r="AF32787"/>
      <c r="AH32787" s="36"/>
      <c r="AJ32787"/>
    </row>
    <row r="32788" spans="14:36">
      <c r="N32788" s="36"/>
      <c r="R32788" s="5"/>
      <c r="W32788"/>
      <c r="Y32788" s="36"/>
      <c r="AA32788" s="5"/>
      <c r="AC32788" s="36"/>
      <c r="AD32788" s="36"/>
      <c r="AE32788"/>
      <c r="AF32788"/>
      <c r="AH32788" s="36"/>
      <c r="AJ32788"/>
    </row>
    <row r="32789" spans="14:36">
      <c r="N32789" s="36"/>
      <c r="R32789" s="5"/>
      <c r="W32789"/>
      <c r="Y32789" s="36"/>
      <c r="AA32789" s="5"/>
      <c r="AC32789" s="36"/>
      <c r="AD32789" s="36"/>
      <c r="AE32789"/>
      <c r="AF32789"/>
      <c r="AH32789" s="36"/>
      <c r="AJ32789"/>
    </row>
    <row r="32790" spans="14:36">
      <c r="N32790" s="36"/>
      <c r="R32790" s="5"/>
      <c r="W32790"/>
      <c r="Y32790" s="36"/>
      <c r="AA32790" s="5"/>
      <c r="AC32790" s="36"/>
      <c r="AD32790" s="36"/>
      <c r="AE32790"/>
      <c r="AF32790"/>
      <c r="AH32790" s="36"/>
      <c r="AJ32790"/>
    </row>
    <row r="32791" spans="14:36">
      <c r="N32791" s="36"/>
      <c r="R32791" s="5"/>
      <c r="W32791"/>
      <c r="Y32791" s="36"/>
      <c r="AA32791" s="5"/>
      <c r="AC32791" s="36"/>
      <c r="AD32791" s="36"/>
      <c r="AE32791"/>
      <c r="AF32791"/>
      <c r="AH32791" s="36"/>
      <c r="AJ32791"/>
    </row>
    <row r="32792" spans="14:36">
      <c r="N32792" s="36"/>
      <c r="R32792" s="5"/>
      <c r="W32792"/>
      <c r="Y32792" s="36"/>
      <c r="AA32792" s="5"/>
      <c r="AC32792" s="36"/>
      <c r="AD32792" s="36"/>
      <c r="AE32792"/>
      <c r="AF32792"/>
      <c r="AH32792" s="36"/>
      <c r="AJ32792"/>
    </row>
    <row r="32793" spans="14:36">
      <c r="N32793" s="36"/>
      <c r="R32793" s="5"/>
      <c r="W32793"/>
      <c r="Y32793" s="36"/>
      <c r="AA32793" s="5"/>
      <c r="AC32793" s="36"/>
      <c r="AD32793" s="36"/>
      <c r="AE32793"/>
      <c r="AF32793"/>
      <c r="AH32793" s="36"/>
      <c r="AJ32793"/>
    </row>
    <row r="32794" spans="14:36">
      <c r="N32794" s="36"/>
      <c r="R32794" s="5"/>
      <c r="W32794"/>
      <c r="Y32794" s="36"/>
      <c r="AA32794" s="5"/>
      <c r="AC32794" s="36"/>
      <c r="AD32794" s="36"/>
      <c r="AE32794"/>
      <c r="AF32794"/>
      <c r="AH32794" s="36"/>
      <c r="AJ32794"/>
    </row>
    <row r="32795" spans="14:36">
      <c r="N32795" s="36"/>
      <c r="R32795" s="5"/>
      <c r="W32795"/>
      <c r="Y32795" s="36"/>
      <c r="AA32795" s="5"/>
      <c r="AC32795" s="36"/>
      <c r="AD32795" s="36"/>
      <c r="AE32795"/>
      <c r="AF32795"/>
      <c r="AH32795" s="36"/>
      <c r="AJ32795"/>
    </row>
    <row r="32796" spans="14:36">
      <c r="N32796" s="36"/>
      <c r="R32796" s="5"/>
      <c r="W32796"/>
      <c r="Y32796" s="36"/>
      <c r="AA32796" s="5"/>
      <c r="AC32796" s="36"/>
      <c r="AD32796" s="36"/>
      <c r="AE32796"/>
      <c r="AF32796"/>
      <c r="AH32796" s="36"/>
      <c r="AJ32796"/>
    </row>
    <row r="32797" spans="14:36">
      <c r="N32797" s="36"/>
      <c r="R32797" s="5"/>
      <c r="W32797"/>
      <c r="Y32797" s="36"/>
      <c r="AA32797" s="5"/>
      <c r="AC32797" s="36"/>
      <c r="AD32797" s="36"/>
      <c r="AE32797"/>
      <c r="AF32797"/>
      <c r="AH32797" s="36"/>
      <c r="AJ32797"/>
    </row>
    <row r="32798" spans="14:36">
      <c r="N32798" s="36"/>
      <c r="R32798" s="5"/>
      <c r="W32798"/>
      <c r="Y32798" s="36"/>
      <c r="AA32798" s="5"/>
      <c r="AC32798" s="36"/>
      <c r="AD32798" s="36"/>
      <c r="AE32798"/>
      <c r="AF32798"/>
      <c r="AH32798" s="36"/>
      <c r="AJ32798"/>
    </row>
    <row r="32799" spans="14:36">
      <c r="N32799" s="36"/>
      <c r="R32799" s="5"/>
      <c r="W32799"/>
      <c r="Y32799" s="36"/>
      <c r="AA32799" s="5"/>
      <c r="AC32799" s="36"/>
      <c r="AD32799" s="36"/>
      <c r="AE32799"/>
      <c r="AF32799"/>
      <c r="AH32799" s="36"/>
      <c r="AJ32799"/>
    </row>
    <row r="32800" spans="14:36">
      <c r="N32800" s="36"/>
      <c r="R32800" s="5"/>
      <c r="W32800"/>
      <c r="Y32800" s="36"/>
      <c r="AA32800" s="5"/>
      <c r="AC32800" s="36"/>
      <c r="AD32800" s="36"/>
      <c r="AE32800"/>
      <c r="AF32800"/>
      <c r="AH32800" s="36"/>
      <c r="AJ32800"/>
    </row>
    <row r="32801" spans="14:36">
      <c r="N32801" s="36"/>
      <c r="R32801" s="5"/>
      <c r="W32801"/>
      <c r="Y32801" s="36"/>
      <c r="AA32801" s="5"/>
      <c r="AC32801" s="36"/>
      <c r="AD32801" s="36"/>
      <c r="AE32801"/>
      <c r="AF32801"/>
      <c r="AH32801" s="36"/>
      <c r="AJ32801"/>
    </row>
    <row r="32802" spans="14:36">
      <c r="N32802" s="36"/>
      <c r="R32802" s="5"/>
      <c r="W32802"/>
      <c r="Y32802" s="36"/>
      <c r="AA32802" s="5"/>
      <c r="AC32802" s="36"/>
      <c r="AD32802" s="36"/>
      <c r="AE32802"/>
      <c r="AF32802"/>
      <c r="AH32802" s="36"/>
      <c r="AJ32802"/>
    </row>
    <row r="32803" spans="14:36">
      <c r="N32803" s="36"/>
      <c r="R32803" s="5"/>
      <c r="W32803"/>
      <c r="Y32803" s="36"/>
      <c r="AA32803" s="5"/>
      <c r="AC32803" s="36"/>
      <c r="AD32803" s="36"/>
      <c r="AE32803"/>
      <c r="AF32803"/>
      <c r="AH32803" s="36"/>
      <c r="AJ32803"/>
    </row>
    <row r="32804" spans="14:36">
      <c r="N32804" s="36"/>
      <c r="R32804" s="5"/>
      <c r="W32804"/>
      <c r="Y32804" s="36"/>
      <c r="AA32804" s="5"/>
      <c r="AC32804" s="36"/>
      <c r="AD32804" s="36"/>
      <c r="AE32804"/>
      <c r="AF32804"/>
      <c r="AH32804" s="36"/>
      <c r="AJ32804"/>
    </row>
    <row r="32805" spans="14:36">
      <c r="N32805" s="36"/>
      <c r="R32805" s="5"/>
      <c r="W32805"/>
      <c r="Y32805" s="36"/>
      <c r="AA32805" s="5"/>
      <c r="AC32805" s="36"/>
      <c r="AD32805" s="36"/>
      <c r="AE32805"/>
      <c r="AF32805"/>
      <c r="AH32805" s="36"/>
      <c r="AJ32805"/>
    </row>
    <row r="32806" spans="14:36">
      <c r="N32806" s="36"/>
      <c r="R32806" s="5"/>
      <c r="W32806"/>
      <c r="Y32806" s="36"/>
      <c r="AA32806" s="5"/>
      <c r="AC32806" s="36"/>
      <c r="AD32806" s="36"/>
      <c r="AE32806"/>
      <c r="AF32806"/>
      <c r="AH32806" s="36"/>
      <c r="AJ32806"/>
    </row>
    <row r="32807" spans="14:36">
      <c r="N32807" s="36"/>
      <c r="R32807" s="5"/>
      <c r="W32807"/>
      <c r="Y32807" s="36"/>
      <c r="AA32807" s="5"/>
      <c r="AC32807" s="36"/>
      <c r="AD32807" s="36"/>
      <c r="AE32807"/>
      <c r="AF32807"/>
      <c r="AH32807" s="36"/>
      <c r="AJ32807"/>
    </row>
    <row r="32808" spans="14:36">
      <c r="N32808" s="36"/>
      <c r="R32808" s="5"/>
      <c r="W32808"/>
      <c r="Y32808" s="36"/>
      <c r="AA32808" s="5"/>
      <c r="AC32808" s="36"/>
      <c r="AD32808" s="36"/>
      <c r="AE32808"/>
      <c r="AF32808"/>
      <c r="AH32808" s="36"/>
      <c r="AJ32808"/>
    </row>
    <row r="32809" spans="14:36">
      <c r="N32809" s="36"/>
      <c r="R32809" s="5"/>
      <c r="W32809"/>
      <c r="Y32809" s="36"/>
      <c r="AA32809" s="5"/>
      <c r="AC32809" s="36"/>
      <c r="AD32809" s="36"/>
      <c r="AE32809"/>
      <c r="AF32809"/>
      <c r="AH32809" s="36"/>
      <c r="AJ32809"/>
    </row>
    <row r="32810" spans="14:36">
      <c r="N32810" s="36"/>
      <c r="R32810" s="5"/>
      <c r="W32810"/>
      <c r="Y32810" s="36"/>
      <c r="AA32810" s="5"/>
      <c r="AC32810" s="36"/>
      <c r="AD32810" s="36"/>
      <c r="AE32810"/>
      <c r="AF32810"/>
      <c r="AH32810" s="36"/>
      <c r="AJ32810"/>
    </row>
    <row r="32811" spans="14:36">
      <c r="N32811" s="36"/>
      <c r="R32811" s="5"/>
      <c r="W32811"/>
      <c r="Y32811" s="36"/>
      <c r="AA32811" s="5"/>
      <c r="AC32811" s="36"/>
      <c r="AD32811" s="36"/>
      <c r="AE32811"/>
      <c r="AF32811"/>
      <c r="AH32811" s="36"/>
      <c r="AJ32811"/>
    </row>
    <row r="32812" spans="14:36">
      <c r="N32812" s="36"/>
      <c r="R32812" s="5"/>
      <c r="W32812"/>
      <c r="Y32812" s="36"/>
      <c r="AA32812" s="5"/>
      <c r="AC32812" s="36"/>
      <c r="AD32812" s="36"/>
      <c r="AE32812"/>
      <c r="AF32812"/>
      <c r="AH32812" s="36"/>
      <c r="AJ32812"/>
    </row>
    <row r="32813" spans="14:36">
      <c r="N32813" s="36"/>
      <c r="R32813" s="5"/>
      <c r="W32813"/>
      <c r="Y32813" s="36"/>
      <c r="AA32813" s="5"/>
      <c r="AC32813" s="36"/>
      <c r="AD32813" s="36"/>
      <c r="AE32813"/>
      <c r="AF32813"/>
      <c r="AH32813" s="36"/>
      <c r="AJ32813"/>
    </row>
    <row r="32814" spans="14:36">
      <c r="N32814" s="36"/>
      <c r="R32814" s="5"/>
      <c r="W32814"/>
      <c r="Y32814" s="36"/>
      <c r="AA32814" s="5"/>
      <c r="AC32814" s="36"/>
      <c r="AD32814" s="36"/>
      <c r="AE32814"/>
      <c r="AF32814"/>
      <c r="AH32814" s="36"/>
      <c r="AJ32814"/>
    </row>
    <row r="32815" spans="14:36">
      <c r="N32815" s="36"/>
      <c r="R32815" s="5"/>
      <c r="W32815"/>
      <c r="Y32815" s="36"/>
      <c r="AA32815" s="5"/>
      <c r="AC32815" s="36"/>
      <c r="AD32815" s="36"/>
      <c r="AE32815"/>
      <c r="AF32815"/>
      <c r="AH32815" s="36"/>
      <c r="AJ32815"/>
    </row>
    <row r="32816" spans="14:36">
      <c r="N32816" s="36"/>
      <c r="R32816" s="5"/>
      <c r="W32816"/>
      <c r="Y32816" s="36"/>
      <c r="AA32816" s="5"/>
      <c r="AC32816" s="36"/>
      <c r="AD32816" s="36"/>
      <c r="AE32816"/>
      <c r="AF32816"/>
      <c r="AH32816" s="36"/>
      <c r="AJ32816"/>
    </row>
    <row r="32817" spans="14:36">
      <c r="N32817" s="36"/>
      <c r="R32817" s="5"/>
      <c r="W32817"/>
      <c r="Y32817" s="36"/>
      <c r="AA32817" s="5"/>
      <c r="AC32817" s="36"/>
      <c r="AD32817" s="36"/>
      <c r="AE32817"/>
      <c r="AF32817"/>
      <c r="AH32817" s="36"/>
      <c r="AJ32817"/>
    </row>
    <row r="32818" spans="14:36">
      <c r="N32818" s="36"/>
      <c r="R32818" s="5"/>
      <c r="W32818"/>
      <c r="Y32818" s="36"/>
      <c r="AA32818" s="5"/>
      <c r="AC32818" s="36"/>
      <c r="AD32818" s="36"/>
      <c r="AE32818"/>
      <c r="AF32818"/>
      <c r="AH32818" s="36"/>
      <c r="AJ32818"/>
    </row>
    <row r="32819" spans="14:36">
      <c r="N32819" s="36"/>
      <c r="R32819" s="5"/>
      <c r="W32819"/>
      <c r="Y32819" s="36"/>
      <c r="AA32819" s="5"/>
      <c r="AC32819" s="36"/>
      <c r="AD32819" s="36"/>
      <c r="AE32819"/>
      <c r="AF32819"/>
      <c r="AH32819" s="36"/>
      <c r="AJ32819"/>
    </row>
    <row r="32820" spans="14:36">
      <c r="N32820" s="36"/>
      <c r="R32820" s="5"/>
      <c r="W32820"/>
      <c r="Y32820" s="36"/>
      <c r="AA32820" s="5"/>
      <c r="AC32820" s="36"/>
      <c r="AD32820" s="36"/>
      <c r="AE32820"/>
      <c r="AF32820"/>
      <c r="AH32820" s="36"/>
      <c r="AJ32820"/>
    </row>
    <row r="32821" spans="14:36">
      <c r="N32821" s="36"/>
      <c r="R32821" s="5"/>
      <c r="W32821"/>
      <c r="Y32821" s="36"/>
      <c r="AA32821" s="5"/>
      <c r="AC32821" s="36"/>
      <c r="AD32821" s="36"/>
      <c r="AE32821"/>
      <c r="AF32821"/>
      <c r="AH32821" s="36"/>
      <c r="AJ32821"/>
    </row>
    <row r="32822" spans="14:36">
      <c r="N32822" s="36"/>
      <c r="R32822" s="5"/>
      <c r="W32822"/>
      <c r="Y32822" s="36"/>
      <c r="AA32822" s="5"/>
      <c r="AC32822" s="36"/>
      <c r="AD32822" s="36"/>
      <c r="AE32822"/>
      <c r="AF32822"/>
      <c r="AH32822" s="36"/>
      <c r="AJ32822"/>
    </row>
    <row r="32823" spans="14:36">
      <c r="N32823" s="36"/>
      <c r="R32823" s="5"/>
      <c r="W32823"/>
      <c r="Y32823" s="36"/>
      <c r="AA32823" s="5"/>
      <c r="AC32823" s="36"/>
      <c r="AD32823" s="36"/>
      <c r="AE32823"/>
      <c r="AF32823"/>
      <c r="AH32823" s="36"/>
      <c r="AJ32823"/>
    </row>
    <row r="32824" spans="14:36">
      <c r="N32824" s="36"/>
      <c r="R32824" s="5"/>
      <c r="W32824"/>
      <c r="Y32824" s="36"/>
      <c r="AA32824" s="5"/>
      <c r="AC32824" s="36"/>
      <c r="AD32824" s="36"/>
      <c r="AE32824"/>
      <c r="AF32824"/>
      <c r="AH32824" s="36"/>
      <c r="AJ32824"/>
    </row>
    <row r="32825" spans="14:36">
      <c r="N32825" s="36"/>
      <c r="R32825" s="5"/>
      <c r="W32825"/>
      <c r="Y32825" s="36"/>
      <c r="AA32825" s="5"/>
      <c r="AC32825" s="36"/>
      <c r="AD32825" s="36"/>
      <c r="AE32825"/>
      <c r="AF32825"/>
      <c r="AH32825" s="36"/>
      <c r="AJ32825"/>
    </row>
    <row r="32826" spans="14:36">
      <c r="N32826" s="36"/>
      <c r="R32826" s="5"/>
      <c r="W32826"/>
      <c r="Y32826" s="36"/>
      <c r="AA32826" s="5"/>
      <c r="AC32826" s="36"/>
      <c r="AD32826" s="36"/>
      <c r="AE32826"/>
      <c r="AF32826"/>
      <c r="AH32826" s="36"/>
      <c r="AJ32826"/>
    </row>
    <row r="32827" spans="14:36">
      <c r="N32827" s="36"/>
      <c r="R32827" s="5"/>
      <c r="W32827"/>
      <c r="Y32827" s="36"/>
      <c r="AA32827" s="5"/>
      <c r="AC32827" s="36"/>
      <c r="AD32827" s="36"/>
      <c r="AE32827"/>
      <c r="AF32827"/>
      <c r="AH32827" s="36"/>
      <c r="AJ32827"/>
    </row>
    <row r="32828" spans="14:36">
      <c r="N32828" s="36"/>
      <c r="R32828" s="5"/>
      <c r="W32828"/>
      <c r="Y32828" s="36"/>
      <c r="AA32828" s="5"/>
      <c r="AC32828" s="36"/>
      <c r="AD32828" s="36"/>
      <c r="AE32828"/>
      <c r="AF32828"/>
      <c r="AH32828" s="36"/>
      <c r="AJ32828"/>
    </row>
    <row r="32829" spans="14:36">
      <c r="N32829" s="36"/>
      <c r="R32829" s="5"/>
      <c r="W32829"/>
      <c r="Y32829" s="36"/>
      <c r="AA32829" s="5"/>
      <c r="AC32829" s="36"/>
      <c r="AD32829" s="36"/>
      <c r="AE32829"/>
      <c r="AF32829"/>
      <c r="AH32829" s="36"/>
      <c r="AJ32829"/>
    </row>
    <row r="32830" spans="14:36">
      <c r="N32830" s="36"/>
      <c r="R32830" s="5"/>
      <c r="W32830"/>
      <c r="Y32830" s="36"/>
      <c r="AA32830" s="5"/>
      <c r="AC32830" s="36"/>
      <c r="AD32830" s="36"/>
      <c r="AE32830"/>
      <c r="AF32830"/>
      <c r="AH32830" s="36"/>
      <c r="AJ32830"/>
    </row>
    <row r="32831" spans="14:36">
      <c r="N32831" s="36"/>
      <c r="R32831" s="5"/>
      <c r="W32831"/>
      <c r="Y32831" s="36"/>
      <c r="AA32831" s="5"/>
      <c r="AC32831" s="36"/>
      <c r="AD32831" s="36"/>
      <c r="AE32831"/>
      <c r="AF32831"/>
      <c r="AH32831" s="36"/>
      <c r="AJ32831"/>
    </row>
    <row r="32832" spans="14:36">
      <c r="N32832" s="36"/>
      <c r="R32832" s="5"/>
      <c r="W32832"/>
      <c r="Y32832" s="36"/>
      <c r="AA32832" s="5"/>
      <c r="AC32832" s="36"/>
      <c r="AD32832" s="36"/>
      <c r="AE32832"/>
      <c r="AF32832"/>
      <c r="AH32832" s="36"/>
      <c r="AJ32832"/>
    </row>
    <row r="32833" spans="14:36">
      <c r="N32833" s="36"/>
      <c r="R32833" s="5"/>
      <c r="W32833"/>
      <c r="Y32833" s="36"/>
      <c r="AA32833" s="5"/>
      <c r="AC32833" s="36"/>
      <c r="AD32833" s="36"/>
      <c r="AE32833"/>
      <c r="AF32833"/>
      <c r="AH32833" s="36"/>
      <c r="AJ32833"/>
    </row>
    <row r="32834" spans="14:36">
      <c r="N32834" s="36"/>
      <c r="R32834" s="5"/>
      <c r="W32834"/>
      <c r="Y32834" s="36"/>
      <c r="AA32834" s="5"/>
      <c r="AC32834" s="36"/>
      <c r="AD32834" s="36"/>
      <c r="AE32834"/>
      <c r="AF32834"/>
      <c r="AH32834" s="36"/>
      <c r="AJ32834"/>
    </row>
    <row r="32835" spans="14:36">
      <c r="N32835" s="36"/>
      <c r="R32835" s="5"/>
      <c r="W32835"/>
      <c r="Y32835" s="36"/>
      <c r="AA32835" s="5"/>
      <c r="AC32835" s="36"/>
      <c r="AD32835" s="36"/>
      <c r="AE32835"/>
      <c r="AF32835"/>
      <c r="AH32835" s="36"/>
      <c r="AJ32835"/>
    </row>
    <row r="32836" spans="14:36">
      <c r="N32836" s="36"/>
      <c r="R32836" s="5"/>
      <c r="W32836"/>
      <c r="Y32836" s="36"/>
      <c r="AA32836" s="5"/>
      <c r="AC32836" s="36"/>
      <c r="AD32836" s="36"/>
      <c r="AE32836"/>
      <c r="AF32836"/>
      <c r="AH32836" s="36"/>
      <c r="AJ32836"/>
    </row>
    <row r="32837" spans="14:36">
      <c r="N32837" s="36"/>
      <c r="R32837" s="5"/>
      <c r="W32837"/>
      <c r="Y32837" s="36"/>
      <c r="AA32837" s="5"/>
      <c r="AC32837" s="36"/>
      <c r="AD32837" s="36"/>
      <c r="AE32837"/>
      <c r="AF32837"/>
      <c r="AH32837" s="36"/>
      <c r="AJ32837"/>
    </row>
    <row r="32838" spans="14:36">
      <c r="N32838" s="36"/>
      <c r="R32838" s="5"/>
      <c r="W32838"/>
      <c r="Y32838" s="36"/>
      <c r="AA32838" s="5"/>
      <c r="AC32838" s="36"/>
      <c r="AD32838" s="36"/>
      <c r="AE32838"/>
      <c r="AF32838"/>
      <c r="AH32838" s="36"/>
      <c r="AJ32838"/>
    </row>
    <row r="32839" spans="14:36">
      <c r="N32839" s="36"/>
      <c r="R32839" s="5"/>
      <c r="W32839"/>
      <c r="Y32839" s="36"/>
      <c r="AA32839" s="5"/>
      <c r="AC32839" s="36"/>
      <c r="AD32839" s="36"/>
      <c r="AE32839"/>
      <c r="AF32839"/>
      <c r="AH32839" s="36"/>
      <c r="AJ32839"/>
    </row>
    <row r="32840" spans="14:36">
      <c r="N32840" s="36"/>
      <c r="R32840" s="5"/>
      <c r="W32840"/>
      <c r="Y32840" s="36"/>
      <c r="AA32840" s="5"/>
      <c r="AC32840" s="36"/>
      <c r="AD32840" s="36"/>
      <c r="AE32840"/>
      <c r="AF32840"/>
      <c r="AH32840" s="36"/>
      <c r="AJ32840"/>
    </row>
    <row r="32841" spans="14:36">
      <c r="N32841" s="36"/>
      <c r="R32841" s="5"/>
      <c r="W32841"/>
      <c r="Y32841" s="36"/>
      <c r="AA32841" s="5"/>
      <c r="AC32841" s="36"/>
      <c r="AD32841" s="36"/>
      <c r="AE32841"/>
      <c r="AF32841"/>
      <c r="AH32841" s="36"/>
      <c r="AJ32841"/>
    </row>
    <row r="32842" spans="14:36">
      <c r="N32842" s="36"/>
      <c r="R32842" s="5"/>
      <c r="W32842"/>
      <c r="Y32842" s="36"/>
      <c r="AA32842" s="5"/>
      <c r="AC32842" s="36"/>
      <c r="AD32842" s="36"/>
      <c r="AE32842"/>
      <c r="AF32842"/>
      <c r="AH32842" s="36"/>
      <c r="AJ32842"/>
    </row>
    <row r="32843" spans="14:36">
      <c r="N32843" s="36"/>
      <c r="R32843" s="5"/>
      <c r="W32843"/>
      <c r="Y32843" s="36"/>
      <c r="AA32843" s="5"/>
      <c r="AC32843" s="36"/>
      <c r="AD32843" s="36"/>
      <c r="AE32843"/>
      <c r="AF32843"/>
      <c r="AH32843" s="36"/>
      <c r="AJ32843"/>
    </row>
    <row r="32844" spans="14:36">
      <c r="N32844" s="36"/>
      <c r="R32844" s="5"/>
      <c r="W32844"/>
      <c r="Y32844" s="36"/>
      <c r="AA32844" s="5"/>
      <c r="AC32844" s="36"/>
      <c r="AD32844" s="36"/>
      <c r="AE32844"/>
      <c r="AF32844"/>
      <c r="AH32844" s="36"/>
      <c r="AJ32844"/>
    </row>
    <row r="32845" spans="14:36">
      <c r="N32845" s="36"/>
      <c r="R32845" s="5"/>
      <c r="W32845"/>
      <c r="Y32845" s="36"/>
      <c r="AA32845" s="5"/>
      <c r="AC32845" s="36"/>
      <c r="AD32845" s="36"/>
      <c r="AE32845"/>
      <c r="AF32845"/>
      <c r="AH32845" s="36"/>
      <c r="AJ32845"/>
    </row>
    <row r="32846" spans="14:36">
      <c r="N32846" s="36"/>
      <c r="R32846" s="5"/>
      <c r="W32846"/>
      <c r="Y32846" s="36"/>
      <c r="AA32846" s="5"/>
      <c r="AC32846" s="36"/>
      <c r="AD32846" s="36"/>
      <c r="AE32846"/>
      <c r="AF32846"/>
      <c r="AH32846" s="36"/>
      <c r="AJ32846"/>
    </row>
    <row r="32847" spans="14:36">
      <c r="N32847" s="36"/>
      <c r="R32847" s="5"/>
      <c r="W32847"/>
      <c r="Y32847" s="36"/>
      <c r="AA32847" s="5"/>
      <c r="AC32847" s="36"/>
      <c r="AD32847" s="36"/>
      <c r="AE32847"/>
      <c r="AF32847"/>
      <c r="AH32847" s="36"/>
      <c r="AJ32847"/>
    </row>
    <row r="32848" spans="14:36">
      <c r="N32848" s="36"/>
      <c r="R32848" s="5"/>
      <c r="W32848"/>
      <c r="Y32848" s="36"/>
      <c r="AA32848" s="5"/>
      <c r="AC32848" s="36"/>
      <c r="AD32848" s="36"/>
      <c r="AE32848"/>
      <c r="AF32848"/>
      <c r="AH32848" s="36"/>
      <c r="AJ32848"/>
    </row>
    <row r="32849" spans="14:36">
      <c r="N32849" s="36"/>
      <c r="R32849" s="5"/>
      <c r="W32849"/>
      <c r="Y32849" s="36"/>
      <c r="AA32849" s="5"/>
      <c r="AC32849" s="36"/>
      <c r="AD32849" s="36"/>
      <c r="AE32849"/>
      <c r="AF32849"/>
      <c r="AH32849" s="36"/>
      <c r="AJ32849"/>
    </row>
    <row r="32850" spans="14:36">
      <c r="N32850" s="36"/>
      <c r="R32850" s="5"/>
      <c r="W32850"/>
      <c r="Y32850" s="36"/>
      <c r="AA32850" s="5"/>
      <c r="AC32850" s="36"/>
      <c r="AD32850" s="36"/>
      <c r="AE32850"/>
      <c r="AF32850"/>
      <c r="AH32850" s="36"/>
      <c r="AJ32850"/>
    </row>
    <row r="32851" spans="14:36">
      <c r="N32851" s="36"/>
      <c r="R32851" s="5"/>
      <c r="W32851"/>
      <c r="Y32851" s="36"/>
      <c r="AA32851" s="5"/>
      <c r="AC32851" s="36"/>
      <c r="AD32851" s="36"/>
      <c r="AE32851"/>
      <c r="AF32851"/>
      <c r="AH32851" s="36"/>
      <c r="AJ32851"/>
    </row>
    <row r="32852" spans="14:36">
      <c r="N32852" s="36"/>
      <c r="R32852" s="5"/>
      <c r="W32852"/>
      <c r="Y32852" s="36"/>
      <c r="AA32852" s="5"/>
      <c r="AC32852" s="36"/>
      <c r="AD32852" s="36"/>
      <c r="AE32852"/>
      <c r="AF32852"/>
      <c r="AH32852" s="36"/>
      <c r="AJ32852"/>
    </row>
    <row r="32853" spans="14:36">
      <c r="N32853" s="36"/>
      <c r="R32853" s="5"/>
      <c r="W32853"/>
      <c r="Y32853" s="36"/>
      <c r="AA32853" s="5"/>
      <c r="AC32853" s="36"/>
      <c r="AD32853" s="36"/>
      <c r="AE32853"/>
      <c r="AF32853"/>
      <c r="AH32853" s="36"/>
      <c r="AJ32853"/>
    </row>
    <row r="32854" spans="14:36">
      <c r="N32854" s="36"/>
      <c r="R32854" s="5"/>
      <c r="W32854"/>
      <c r="Y32854" s="36"/>
      <c r="AA32854" s="5"/>
      <c r="AC32854" s="36"/>
      <c r="AD32854" s="36"/>
      <c r="AE32854"/>
      <c r="AF32854"/>
      <c r="AH32854" s="36"/>
      <c r="AJ32854"/>
    </row>
    <row r="32855" spans="14:36">
      <c r="N32855" s="36"/>
      <c r="R32855" s="5"/>
      <c r="W32855"/>
      <c r="Y32855" s="36"/>
      <c r="AA32855" s="5"/>
      <c r="AC32855" s="36"/>
      <c r="AD32855" s="36"/>
      <c r="AE32855"/>
      <c r="AF32855"/>
      <c r="AH32855" s="36"/>
      <c r="AJ32855"/>
    </row>
    <row r="32856" spans="14:36">
      <c r="N32856" s="36"/>
      <c r="R32856" s="5"/>
      <c r="W32856"/>
      <c r="Y32856" s="36"/>
      <c r="AA32856" s="5"/>
      <c r="AC32856" s="36"/>
      <c r="AD32856" s="36"/>
      <c r="AE32856"/>
      <c r="AF32856"/>
      <c r="AH32856" s="36"/>
      <c r="AJ32856"/>
    </row>
    <row r="32857" spans="14:36">
      <c r="N32857" s="36"/>
      <c r="R32857" s="5"/>
      <c r="W32857"/>
      <c r="Y32857" s="36"/>
      <c r="AA32857" s="5"/>
      <c r="AC32857" s="36"/>
      <c r="AD32857" s="36"/>
      <c r="AE32857"/>
      <c r="AF32857"/>
      <c r="AH32857" s="36"/>
      <c r="AJ32857"/>
    </row>
    <row r="32858" spans="14:36">
      <c r="N32858" s="36"/>
      <c r="R32858" s="5"/>
      <c r="W32858"/>
      <c r="Y32858" s="36"/>
      <c r="AA32858" s="5"/>
      <c r="AC32858" s="36"/>
      <c r="AD32858" s="36"/>
      <c r="AE32858"/>
      <c r="AF32858"/>
      <c r="AH32858" s="36"/>
      <c r="AJ32858"/>
    </row>
    <row r="32859" spans="14:36">
      <c r="N32859" s="36"/>
      <c r="R32859" s="5"/>
      <c r="W32859"/>
      <c r="Y32859" s="36"/>
      <c r="AA32859" s="5"/>
      <c r="AC32859" s="36"/>
      <c r="AD32859" s="36"/>
      <c r="AE32859"/>
      <c r="AF32859"/>
      <c r="AH32859" s="36"/>
      <c r="AJ32859"/>
    </row>
    <row r="32860" spans="14:36">
      <c r="N32860" s="36"/>
      <c r="R32860" s="5"/>
      <c r="W32860"/>
      <c r="Y32860" s="36"/>
      <c r="AA32860" s="5"/>
      <c r="AC32860" s="36"/>
      <c r="AD32860" s="36"/>
      <c r="AE32860"/>
      <c r="AF32860"/>
      <c r="AH32860" s="36"/>
      <c r="AJ32860"/>
    </row>
    <row r="32861" spans="14:36">
      <c r="N32861" s="36"/>
      <c r="R32861" s="5"/>
      <c r="W32861"/>
      <c r="Y32861" s="36"/>
      <c r="AA32861" s="5"/>
      <c r="AC32861" s="36"/>
      <c r="AD32861" s="36"/>
      <c r="AE32861"/>
      <c r="AF32861"/>
      <c r="AH32861" s="36"/>
      <c r="AJ32861"/>
    </row>
    <row r="32862" spans="14:36">
      <c r="N32862" s="36"/>
      <c r="R32862" s="5"/>
      <c r="W32862"/>
      <c r="Y32862" s="36"/>
      <c r="AA32862" s="5"/>
      <c r="AC32862" s="36"/>
      <c r="AD32862" s="36"/>
      <c r="AE32862"/>
      <c r="AF32862"/>
      <c r="AH32862" s="36"/>
      <c r="AJ32862"/>
    </row>
    <row r="32863" spans="14:36">
      <c r="N32863" s="36"/>
      <c r="R32863" s="5"/>
      <c r="W32863"/>
      <c r="Y32863" s="36"/>
      <c r="AA32863" s="5"/>
      <c r="AC32863" s="36"/>
      <c r="AD32863" s="36"/>
      <c r="AE32863"/>
      <c r="AF32863"/>
      <c r="AH32863" s="36"/>
      <c r="AJ32863"/>
    </row>
    <row r="32864" spans="14:36">
      <c r="N32864" s="36"/>
      <c r="R32864" s="5"/>
      <c r="W32864"/>
      <c r="Y32864" s="36"/>
      <c r="AA32864" s="5"/>
      <c r="AC32864" s="36"/>
      <c r="AD32864" s="36"/>
      <c r="AE32864"/>
      <c r="AF32864"/>
      <c r="AH32864" s="36"/>
      <c r="AJ32864"/>
    </row>
    <row r="32865" spans="14:36">
      <c r="N32865" s="36"/>
      <c r="R32865" s="5"/>
      <c r="W32865"/>
      <c r="Y32865" s="36"/>
      <c r="AA32865" s="5"/>
      <c r="AC32865" s="36"/>
      <c r="AD32865" s="36"/>
      <c r="AE32865"/>
      <c r="AF32865"/>
      <c r="AH32865" s="36"/>
      <c r="AJ32865"/>
    </row>
    <row r="32866" spans="14:36">
      <c r="N32866" s="36"/>
      <c r="R32866" s="5"/>
      <c r="W32866"/>
      <c r="Y32866" s="36"/>
      <c r="AA32866" s="5"/>
      <c r="AC32866" s="36"/>
      <c r="AD32866" s="36"/>
      <c r="AE32866"/>
      <c r="AF32866"/>
      <c r="AH32866" s="36"/>
      <c r="AJ32866"/>
    </row>
    <row r="32867" spans="14:36">
      <c r="N32867" s="36"/>
      <c r="R32867" s="5"/>
      <c r="W32867"/>
      <c r="Y32867" s="36"/>
      <c r="AA32867" s="5"/>
      <c r="AC32867" s="36"/>
      <c r="AD32867" s="36"/>
      <c r="AE32867"/>
      <c r="AF32867"/>
      <c r="AH32867" s="36"/>
      <c r="AJ32867"/>
    </row>
    <row r="32868" spans="14:36">
      <c r="N32868" s="36"/>
      <c r="R32868" s="5"/>
      <c r="W32868"/>
      <c r="Y32868" s="36"/>
      <c r="AA32868" s="5"/>
      <c r="AC32868" s="36"/>
      <c r="AD32868" s="36"/>
      <c r="AE32868"/>
      <c r="AF32868"/>
      <c r="AH32868" s="36"/>
      <c r="AJ32868"/>
    </row>
    <row r="32869" spans="14:36">
      <c r="N32869" s="36"/>
      <c r="R32869" s="5"/>
      <c r="W32869"/>
      <c r="Y32869" s="36"/>
      <c r="AA32869" s="5"/>
      <c r="AC32869" s="36"/>
      <c r="AD32869" s="36"/>
      <c r="AE32869"/>
      <c r="AF32869"/>
      <c r="AH32869" s="36"/>
      <c r="AJ32869"/>
    </row>
    <row r="32870" spans="14:36">
      <c r="N32870" s="36"/>
      <c r="R32870" s="5"/>
      <c r="W32870"/>
      <c r="Y32870" s="36"/>
      <c r="AA32870" s="5"/>
      <c r="AC32870" s="36"/>
      <c r="AD32870" s="36"/>
      <c r="AE32870"/>
      <c r="AF32870"/>
      <c r="AH32870" s="36"/>
      <c r="AJ32870"/>
    </row>
    <row r="32871" spans="14:36">
      <c r="N32871" s="36"/>
      <c r="R32871" s="5"/>
      <c r="W32871"/>
      <c r="Y32871" s="36"/>
      <c r="AA32871" s="5"/>
      <c r="AC32871" s="36"/>
      <c r="AD32871" s="36"/>
      <c r="AE32871"/>
      <c r="AF32871"/>
      <c r="AH32871" s="36"/>
      <c r="AJ32871"/>
    </row>
    <row r="32872" spans="14:36">
      <c r="N32872" s="36"/>
      <c r="R32872" s="5"/>
      <c r="W32872"/>
      <c r="Y32872" s="36"/>
      <c r="AA32872" s="5"/>
      <c r="AC32872" s="36"/>
      <c r="AD32872" s="36"/>
      <c r="AE32872"/>
      <c r="AF32872"/>
      <c r="AH32872" s="36"/>
      <c r="AJ32872"/>
    </row>
    <row r="32873" spans="14:36">
      <c r="N32873" s="36"/>
      <c r="R32873" s="5"/>
      <c r="W32873"/>
      <c r="Y32873" s="36"/>
      <c r="AA32873" s="5"/>
      <c r="AC32873" s="36"/>
      <c r="AD32873" s="36"/>
      <c r="AE32873"/>
      <c r="AF32873"/>
      <c r="AH32873" s="36"/>
      <c r="AJ32873"/>
    </row>
    <row r="32874" spans="14:36">
      <c r="N32874" s="36"/>
      <c r="R32874" s="5"/>
      <c r="W32874"/>
      <c r="Y32874" s="36"/>
      <c r="AA32874" s="5"/>
      <c r="AC32874" s="36"/>
      <c r="AD32874" s="36"/>
      <c r="AE32874"/>
      <c r="AF32874"/>
      <c r="AH32874" s="36"/>
      <c r="AJ32874"/>
    </row>
    <row r="32875" spans="14:36">
      <c r="N32875" s="36"/>
      <c r="R32875" s="5"/>
      <c r="W32875"/>
      <c r="Y32875" s="36"/>
      <c r="AA32875" s="5"/>
      <c r="AC32875" s="36"/>
      <c r="AD32875" s="36"/>
      <c r="AE32875"/>
      <c r="AF32875"/>
      <c r="AH32875" s="36"/>
      <c r="AJ32875"/>
    </row>
    <row r="32876" spans="14:36">
      <c r="N32876" s="36"/>
      <c r="R32876" s="5"/>
      <c r="W32876"/>
      <c r="Y32876" s="36"/>
      <c r="AA32876" s="5"/>
      <c r="AC32876" s="36"/>
      <c r="AD32876" s="36"/>
      <c r="AE32876"/>
      <c r="AF32876"/>
      <c r="AH32876" s="36"/>
      <c r="AJ32876"/>
    </row>
    <row r="32877" spans="14:36">
      <c r="N32877" s="36"/>
      <c r="R32877" s="5"/>
      <c r="W32877"/>
      <c r="Y32877" s="36"/>
      <c r="AA32877" s="5"/>
      <c r="AC32877" s="36"/>
      <c r="AD32877" s="36"/>
      <c r="AE32877"/>
      <c r="AF32877"/>
      <c r="AH32877" s="36"/>
      <c r="AJ32877"/>
    </row>
    <row r="32878" spans="14:36">
      <c r="N32878" s="36"/>
      <c r="R32878" s="5"/>
      <c r="W32878"/>
      <c r="Y32878" s="36"/>
      <c r="AA32878" s="5"/>
      <c r="AC32878" s="36"/>
      <c r="AD32878" s="36"/>
      <c r="AE32878"/>
      <c r="AF32878"/>
      <c r="AH32878" s="36"/>
      <c r="AJ32878"/>
    </row>
    <row r="32879" spans="14:36">
      <c r="N32879" s="36"/>
      <c r="R32879" s="5"/>
      <c r="W32879"/>
      <c r="Y32879" s="36"/>
      <c r="AA32879" s="5"/>
      <c r="AC32879" s="36"/>
      <c r="AD32879" s="36"/>
      <c r="AE32879"/>
      <c r="AF32879"/>
      <c r="AH32879" s="36"/>
      <c r="AJ32879"/>
    </row>
    <row r="32880" spans="14:36">
      <c r="N32880" s="36"/>
      <c r="R32880" s="5"/>
      <c r="W32880"/>
      <c r="Y32880" s="36"/>
      <c r="AA32880" s="5"/>
      <c r="AC32880" s="36"/>
      <c r="AD32880" s="36"/>
      <c r="AE32880"/>
      <c r="AF32880"/>
      <c r="AH32880" s="36"/>
      <c r="AJ32880"/>
    </row>
    <row r="32881" spans="14:36">
      <c r="N32881" s="36"/>
      <c r="R32881" s="5"/>
      <c r="W32881"/>
      <c r="Y32881" s="36"/>
      <c r="AA32881" s="5"/>
      <c r="AC32881" s="36"/>
      <c r="AD32881" s="36"/>
      <c r="AE32881"/>
      <c r="AF32881"/>
      <c r="AH32881" s="36"/>
      <c r="AJ32881"/>
    </row>
    <row r="32882" spans="14:36">
      <c r="N32882" s="36"/>
      <c r="R32882" s="5"/>
      <c r="W32882"/>
      <c r="Y32882" s="36"/>
      <c r="AA32882" s="5"/>
      <c r="AC32882" s="36"/>
      <c r="AD32882" s="36"/>
      <c r="AE32882"/>
      <c r="AF32882"/>
      <c r="AH32882" s="36"/>
      <c r="AJ32882"/>
    </row>
    <row r="32883" spans="14:36">
      <c r="N32883" s="36"/>
      <c r="R32883" s="5"/>
      <c r="W32883"/>
      <c r="Y32883" s="36"/>
      <c r="AA32883" s="5"/>
      <c r="AC32883" s="36"/>
      <c r="AD32883" s="36"/>
      <c r="AE32883"/>
      <c r="AF32883"/>
      <c r="AH32883" s="36"/>
      <c r="AJ32883"/>
    </row>
    <row r="32884" spans="14:36">
      <c r="N32884" s="36"/>
      <c r="R32884" s="5"/>
      <c r="W32884"/>
      <c r="Y32884" s="36"/>
      <c r="AA32884" s="5"/>
      <c r="AC32884" s="36"/>
      <c r="AD32884" s="36"/>
      <c r="AE32884"/>
      <c r="AF32884"/>
      <c r="AH32884" s="36"/>
      <c r="AJ32884"/>
    </row>
    <row r="32885" spans="14:36">
      <c r="N32885" s="36"/>
      <c r="R32885" s="5"/>
      <c r="W32885"/>
      <c r="Y32885" s="36"/>
      <c r="AA32885" s="5"/>
      <c r="AC32885" s="36"/>
      <c r="AD32885" s="36"/>
      <c r="AE32885"/>
      <c r="AF32885"/>
      <c r="AH32885" s="36"/>
      <c r="AJ32885"/>
    </row>
    <row r="32886" spans="14:36">
      <c r="N32886" s="36"/>
      <c r="R32886" s="5"/>
      <c r="W32886"/>
      <c r="Y32886" s="36"/>
      <c r="AA32886" s="5"/>
      <c r="AC32886" s="36"/>
      <c r="AD32886" s="36"/>
      <c r="AE32886"/>
      <c r="AF32886"/>
      <c r="AH32886" s="36"/>
      <c r="AJ32886"/>
    </row>
    <row r="32887" spans="14:36">
      <c r="N32887" s="36"/>
      <c r="R32887" s="5"/>
      <c r="W32887"/>
      <c r="Y32887" s="36"/>
      <c r="AA32887" s="5"/>
      <c r="AC32887" s="36"/>
      <c r="AD32887" s="36"/>
      <c r="AE32887"/>
      <c r="AF32887"/>
      <c r="AH32887" s="36"/>
      <c r="AJ32887"/>
    </row>
    <row r="32888" spans="14:36">
      <c r="N32888" s="36"/>
      <c r="R32888" s="5"/>
      <c r="W32888"/>
      <c r="Y32888" s="36"/>
      <c r="AA32888" s="5"/>
      <c r="AC32888" s="36"/>
      <c r="AD32888" s="36"/>
      <c r="AE32888"/>
      <c r="AF32888"/>
      <c r="AH32888" s="36"/>
      <c r="AJ32888"/>
    </row>
    <row r="32889" spans="14:36">
      <c r="N32889" s="36"/>
      <c r="R32889" s="5"/>
      <c r="W32889"/>
      <c r="Y32889" s="36"/>
      <c r="AA32889" s="5"/>
      <c r="AC32889" s="36"/>
      <c r="AD32889" s="36"/>
      <c r="AE32889"/>
      <c r="AF32889"/>
      <c r="AH32889" s="36"/>
      <c r="AJ32889"/>
    </row>
    <row r="32890" spans="14:36">
      <c r="N32890" s="36"/>
      <c r="R32890" s="5"/>
      <c r="W32890"/>
      <c r="Y32890" s="36"/>
      <c r="AA32890" s="5"/>
      <c r="AC32890" s="36"/>
      <c r="AD32890" s="36"/>
      <c r="AE32890"/>
      <c r="AF32890"/>
      <c r="AH32890" s="36"/>
      <c r="AJ32890"/>
    </row>
    <row r="32891" spans="14:36">
      <c r="N32891" s="36"/>
      <c r="R32891" s="5"/>
      <c r="W32891"/>
      <c r="Y32891" s="36"/>
      <c r="AA32891" s="5"/>
      <c r="AC32891" s="36"/>
      <c r="AD32891" s="36"/>
      <c r="AE32891"/>
      <c r="AF32891"/>
      <c r="AH32891" s="36"/>
      <c r="AJ32891"/>
    </row>
    <row r="32892" spans="14:36">
      <c r="N32892" s="36"/>
      <c r="R32892" s="5"/>
      <c r="W32892"/>
      <c r="Y32892" s="36"/>
      <c r="AA32892" s="5"/>
      <c r="AC32892" s="36"/>
      <c r="AD32892" s="36"/>
      <c r="AE32892"/>
      <c r="AF32892"/>
      <c r="AH32892" s="36"/>
      <c r="AJ32892"/>
    </row>
    <row r="32893" spans="14:36">
      <c r="N32893" s="36"/>
      <c r="R32893" s="5"/>
      <c r="W32893"/>
      <c r="Y32893" s="36"/>
      <c r="AA32893" s="5"/>
      <c r="AC32893" s="36"/>
      <c r="AD32893" s="36"/>
      <c r="AE32893"/>
      <c r="AF32893"/>
      <c r="AH32893" s="36"/>
      <c r="AJ32893"/>
    </row>
    <row r="32894" spans="14:36">
      <c r="N32894" s="36"/>
      <c r="R32894" s="5"/>
      <c r="W32894"/>
      <c r="Y32894" s="36"/>
      <c r="AA32894" s="5"/>
      <c r="AC32894" s="36"/>
      <c r="AD32894" s="36"/>
      <c r="AE32894"/>
      <c r="AF32894"/>
      <c r="AH32894" s="36"/>
      <c r="AJ32894"/>
    </row>
    <row r="32895" spans="14:36">
      <c r="N32895" s="36"/>
      <c r="R32895" s="5"/>
      <c r="W32895"/>
      <c r="Y32895" s="36"/>
      <c r="AA32895" s="5"/>
      <c r="AC32895" s="36"/>
      <c r="AD32895" s="36"/>
      <c r="AE32895"/>
      <c r="AF32895"/>
      <c r="AH32895" s="36"/>
      <c r="AJ32895"/>
    </row>
    <row r="32896" spans="14:36">
      <c r="N32896" s="36"/>
      <c r="R32896" s="5"/>
      <c r="W32896"/>
      <c r="Y32896" s="36"/>
      <c r="AA32896" s="5"/>
      <c r="AC32896" s="36"/>
      <c r="AD32896" s="36"/>
      <c r="AE32896"/>
      <c r="AF32896"/>
      <c r="AH32896" s="36"/>
      <c r="AJ32896"/>
    </row>
    <row r="32897" spans="14:36">
      <c r="N32897" s="36"/>
      <c r="R32897" s="5"/>
      <c r="W32897"/>
      <c r="Y32897" s="36"/>
      <c r="AA32897" s="5"/>
      <c r="AC32897" s="36"/>
      <c r="AD32897" s="36"/>
      <c r="AE32897"/>
      <c r="AF32897"/>
      <c r="AH32897" s="36"/>
      <c r="AJ32897"/>
    </row>
    <row r="32898" spans="14:36">
      <c r="N32898" s="36"/>
      <c r="R32898" s="5"/>
      <c r="W32898"/>
      <c r="Y32898" s="36"/>
      <c r="AA32898" s="5"/>
      <c r="AC32898" s="36"/>
      <c r="AD32898" s="36"/>
      <c r="AE32898"/>
      <c r="AF32898"/>
      <c r="AH32898" s="36"/>
      <c r="AJ32898"/>
    </row>
    <row r="32899" spans="14:36">
      <c r="N32899" s="36"/>
      <c r="R32899" s="5"/>
      <c r="W32899"/>
      <c r="Y32899" s="36"/>
      <c r="AA32899" s="5"/>
      <c r="AC32899" s="36"/>
      <c r="AD32899" s="36"/>
      <c r="AE32899"/>
      <c r="AF32899"/>
      <c r="AH32899" s="36"/>
      <c r="AJ32899"/>
    </row>
    <row r="32900" spans="14:36">
      <c r="N32900" s="36"/>
      <c r="R32900" s="5"/>
      <c r="W32900"/>
      <c r="Y32900" s="36"/>
      <c r="AA32900" s="5"/>
      <c r="AC32900" s="36"/>
      <c r="AD32900" s="36"/>
      <c r="AE32900"/>
      <c r="AF32900"/>
      <c r="AH32900" s="36"/>
      <c r="AJ32900"/>
    </row>
    <row r="32901" spans="14:36">
      <c r="N32901" s="36"/>
      <c r="R32901" s="5"/>
      <c r="W32901"/>
      <c r="Y32901" s="36"/>
      <c r="AA32901" s="5"/>
      <c r="AC32901" s="36"/>
      <c r="AD32901" s="36"/>
      <c r="AE32901"/>
      <c r="AF32901"/>
      <c r="AH32901" s="36"/>
      <c r="AJ32901"/>
    </row>
    <row r="32902" spans="14:36">
      <c r="N32902" s="36"/>
      <c r="R32902" s="5"/>
      <c r="W32902"/>
      <c r="Y32902" s="36"/>
      <c r="AA32902" s="5"/>
      <c r="AC32902" s="36"/>
      <c r="AD32902" s="36"/>
      <c r="AE32902"/>
      <c r="AF32902"/>
      <c r="AH32902" s="36"/>
      <c r="AJ32902"/>
    </row>
    <row r="32903" spans="14:36">
      <c r="N32903" s="36"/>
      <c r="R32903" s="5"/>
      <c r="W32903"/>
      <c r="Y32903" s="36"/>
      <c r="AA32903" s="5"/>
      <c r="AC32903" s="36"/>
      <c r="AD32903" s="36"/>
      <c r="AE32903"/>
      <c r="AF32903"/>
      <c r="AH32903" s="36"/>
      <c r="AJ32903"/>
    </row>
    <row r="32904" spans="14:36">
      <c r="N32904" s="36"/>
      <c r="R32904" s="5"/>
      <c r="W32904"/>
      <c r="Y32904" s="36"/>
      <c r="AA32904" s="5"/>
      <c r="AC32904" s="36"/>
      <c r="AD32904" s="36"/>
      <c r="AE32904"/>
      <c r="AF32904"/>
      <c r="AH32904" s="36"/>
      <c r="AJ32904"/>
    </row>
    <row r="32905" spans="14:36">
      <c r="N32905" s="36"/>
      <c r="R32905" s="5"/>
      <c r="W32905"/>
      <c r="Y32905" s="36"/>
      <c r="AA32905" s="5"/>
      <c r="AC32905" s="36"/>
      <c r="AD32905" s="36"/>
      <c r="AE32905"/>
      <c r="AF32905"/>
      <c r="AH32905" s="36"/>
      <c r="AJ32905"/>
    </row>
    <row r="32906" spans="14:36">
      <c r="N32906" s="36"/>
      <c r="R32906" s="5"/>
      <c r="W32906"/>
      <c r="Y32906" s="36"/>
      <c r="AA32906" s="5"/>
      <c r="AC32906" s="36"/>
      <c r="AD32906" s="36"/>
      <c r="AE32906"/>
      <c r="AF32906"/>
      <c r="AH32906" s="36"/>
      <c r="AJ32906"/>
    </row>
    <row r="32907" spans="14:36">
      <c r="N32907" s="36"/>
      <c r="R32907" s="5"/>
      <c r="W32907"/>
      <c r="Y32907" s="36"/>
      <c r="AA32907" s="5"/>
      <c r="AC32907" s="36"/>
      <c r="AD32907" s="36"/>
      <c r="AE32907"/>
      <c r="AF32907"/>
      <c r="AH32907" s="36"/>
      <c r="AJ32907"/>
    </row>
    <row r="32908" spans="14:36">
      <c r="N32908" s="36"/>
      <c r="R32908" s="5"/>
      <c r="W32908"/>
      <c r="Y32908" s="36"/>
      <c r="AA32908" s="5"/>
      <c r="AC32908" s="36"/>
      <c r="AD32908" s="36"/>
      <c r="AE32908"/>
      <c r="AF32908"/>
      <c r="AH32908" s="36"/>
      <c r="AJ32908"/>
    </row>
    <row r="32909" spans="14:36">
      <c r="N32909" s="36"/>
      <c r="R32909" s="5"/>
      <c r="W32909"/>
      <c r="Y32909" s="36"/>
      <c r="AA32909" s="5"/>
      <c r="AC32909" s="36"/>
      <c r="AD32909" s="36"/>
      <c r="AE32909"/>
      <c r="AF32909"/>
      <c r="AH32909" s="36"/>
      <c r="AJ32909"/>
    </row>
    <row r="32910" spans="14:36">
      <c r="N32910" s="36"/>
      <c r="R32910" s="5"/>
      <c r="W32910"/>
      <c r="Y32910" s="36"/>
      <c r="AA32910" s="5"/>
      <c r="AC32910" s="36"/>
      <c r="AD32910" s="36"/>
      <c r="AE32910"/>
      <c r="AF32910"/>
      <c r="AH32910" s="36"/>
      <c r="AJ32910"/>
    </row>
    <row r="32911" spans="14:36">
      <c r="N32911" s="36"/>
      <c r="R32911" s="5"/>
      <c r="W32911"/>
      <c r="Y32911" s="36"/>
      <c r="AA32911" s="5"/>
      <c r="AC32911" s="36"/>
      <c r="AD32911" s="36"/>
      <c r="AE32911"/>
      <c r="AF32911"/>
      <c r="AH32911" s="36"/>
      <c r="AJ32911"/>
    </row>
    <row r="32912" spans="14:36">
      <c r="N32912" s="36"/>
      <c r="R32912" s="5"/>
      <c r="W32912"/>
      <c r="Y32912" s="36"/>
      <c r="AA32912" s="5"/>
      <c r="AC32912" s="36"/>
      <c r="AD32912" s="36"/>
      <c r="AE32912"/>
      <c r="AF32912"/>
      <c r="AH32912" s="36"/>
      <c r="AJ32912"/>
    </row>
    <row r="32913" spans="14:36">
      <c r="N32913" s="36"/>
      <c r="R32913" s="5"/>
      <c r="W32913"/>
      <c r="Y32913" s="36"/>
      <c r="AA32913" s="5"/>
      <c r="AC32913" s="36"/>
      <c r="AD32913" s="36"/>
      <c r="AE32913"/>
      <c r="AF32913"/>
      <c r="AH32913" s="36"/>
      <c r="AJ32913"/>
    </row>
    <row r="32914" spans="14:36">
      <c r="N32914" s="36"/>
      <c r="R32914" s="5"/>
      <c r="W32914"/>
      <c r="Y32914" s="36"/>
      <c r="AA32914" s="5"/>
      <c r="AC32914" s="36"/>
      <c r="AD32914" s="36"/>
      <c r="AE32914"/>
      <c r="AF32914"/>
      <c r="AH32914" s="36"/>
      <c r="AJ32914"/>
    </row>
    <row r="32915" spans="14:36">
      <c r="N32915" s="36"/>
      <c r="R32915" s="5"/>
      <c r="W32915"/>
      <c r="Y32915" s="36"/>
      <c r="AA32915" s="5"/>
      <c r="AC32915" s="36"/>
      <c r="AD32915" s="36"/>
      <c r="AE32915"/>
      <c r="AF32915"/>
      <c r="AH32915" s="36"/>
      <c r="AJ32915"/>
    </row>
    <row r="32916" spans="14:36">
      <c r="N32916" s="36"/>
      <c r="R32916" s="5"/>
      <c r="W32916"/>
      <c r="Y32916" s="36"/>
      <c r="AA32916" s="5"/>
      <c r="AC32916" s="36"/>
      <c r="AD32916" s="36"/>
      <c r="AE32916"/>
      <c r="AF32916"/>
      <c r="AH32916" s="36"/>
      <c r="AJ32916"/>
    </row>
    <row r="32917" spans="14:36">
      <c r="N32917" s="36"/>
      <c r="R32917" s="5"/>
      <c r="W32917"/>
      <c r="Y32917" s="36"/>
      <c r="AA32917" s="5"/>
      <c r="AC32917" s="36"/>
      <c r="AD32917" s="36"/>
      <c r="AE32917"/>
      <c r="AF32917"/>
      <c r="AH32917" s="36"/>
      <c r="AJ32917"/>
    </row>
    <row r="32918" spans="14:36">
      <c r="N32918" s="36"/>
      <c r="R32918" s="5"/>
      <c r="W32918"/>
      <c r="Y32918" s="36"/>
      <c r="AA32918" s="5"/>
      <c r="AC32918" s="36"/>
      <c r="AD32918" s="36"/>
      <c r="AE32918"/>
      <c r="AF32918"/>
      <c r="AH32918" s="36"/>
      <c r="AJ32918"/>
    </row>
    <row r="32919" spans="14:36">
      <c r="N32919" s="36"/>
      <c r="R32919" s="5"/>
      <c r="W32919"/>
      <c r="Y32919" s="36"/>
      <c r="AA32919" s="5"/>
      <c r="AC32919" s="36"/>
      <c r="AD32919" s="36"/>
      <c r="AE32919"/>
      <c r="AF32919"/>
      <c r="AH32919" s="36"/>
      <c r="AJ32919"/>
    </row>
    <row r="32920" spans="14:36">
      <c r="N32920" s="36"/>
      <c r="R32920" s="5"/>
      <c r="W32920"/>
      <c r="Y32920" s="36"/>
      <c r="AA32920" s="5"/>
      <c r="AC32920" s="36"/>
      <c r="AD32920" s="36"/>
      <c r="AE32920"/>
      <c r="AF32920"/>
      <c r="AH32920" s="36"/>
      <c r="AJ32920"/>
    </row>
    <row r="32921" spans="14:36">
      <c r="N32921" s="36"/>
      <c r="R32921" s="5"/>
      <c r="W32921"/>
      <c r="Y32921" s="36"/>
      <c r="AA32921" s="5"/>
      <c r="AC32921" s="36"/>
      <c r="AD32921" s="36"/>
      <c r="AE32921"/>
      <c r="AF32921"/>
      <c r="AH32921" s="36"/>
      <c r="AJ32921"/>
    </row>
    <row r="32922" spans="14:36">
      <c r="N32922" s="36"/>
      <c r="R32922" s="5"/>
      <c r="W32922"/>
      <c r="Y32922" s="36"/>
      <c r="AA32922" s="5"/>
      <c r="AC32922" s="36"/>
      <c r="AD32922" s="36"/>
      <c r="AE32922"/>
      <c r="AF32922"/>
      <c r="AH32922" s="36"/>
      <c r="AJ32922"/>
    </row>
    <row r="32923" spans="14:36">
      <c r="N32923" s="36"/>
      <c r="R32923" s="5"/>
      <c r="W32923"/>
      <c r="Y32923" s="36"/>
      <c r="AA32923" s="5"/>
      <c r="AC32923" s="36"/>
      <c r="AD32923" s="36"/>
      <c r="AE32923"/>
      <c r="AF32923"/>
      <c r="AH32923" s="36"/>
      <c r="AJ32923"/>
    </row>
    <row r="32924" spans="14:36">
      <c r="N32924" s="36"/>
      <c r="R32924" s="5"/>
      <c r="W32924"/>
      <c r="Y32924" s="36"/>
      <c r="AA32924" s="5"/>
      <c r="AC32924" s="36"/>
      <c r="AD32924" s="36"/>
      <c r="AE32924"/>
      <c r="AF32924"/>
      <c r="AH32924" s="36"/>
      <c r="AJ32924"/>
    </row>
    <row r="32925" spans="14:36">
      <c r="N32925" s="36"/>
      <c r="R32925" s="5"/>
      <c r="W32925"/>
      <c r="Y32925" s="36"/>
      <c r="AA32925" s="5"/>
      <c r="AC32925" s="36"/>
      <c r="AD32925" s="36"/>
      <c r="AE32925"/>
      <c r="AF32925"/>
      <c r="AH32925" s="36"/>
      <c r="AJ32925"/>
    </row>
    <row r="32926" spans="14:36">
      <c r="N32926" s="36"/>
      <c r="R32926" s="5"/>
      <c r="W32926"/>
      <c r="Y32926" s="36"/>
      <c r="AA32926" s="5"/>
      <c r="AC32926" s="36"/>
      <c r="AD32926" s="36"/>
      <c r="AE32926"/>
      <c r="AF32926"/>
      <c r="AH32926" s="36"/>
      <c r="AJ32926"/>
    </row>
    <row r="32927" spans="14:36">
      <c r="N32927" s="36"/>
      <c r="R32927" s="5"/>
      <c r="W32927"/>
      <c r="Y32927" s="36"/>
      <c r="AA32927" s="5"/>
      <c r="AC32927" s="36"/>
      <c r="AD32927" s="36"/>
      <c r="AE32927"/>
      <c r="AF32927"/>
      <c r="AH32927" s="36"/>
      <c r="AJ32927"/>
    </row>
    <row r="32928" spans="14:36">
      <c r="N32928" s="36"/>
      <c r="R32928" s="5"/>
      <c r="W32928"/>
      <c r="Y32928" s="36"/>
      <c r="AA32928" s="5"/>
      <c r="AC32928" s="36"/>
      <c r="AD32928" s="36"/>
      <c r="AE32928"/>
      <c r="AF32928"/>
      <c r="AH32928" s="36"/>
      <c r="AJ32928"/>
    </row>
    <row r="32929" spans="14:36">
      <c r="N32929" s="36"/>
      <c r="R32929" s="5"/>
      <c r="W32929"/>
      <c r="Y32929" s="36"/>
      <c r="AA32929" s="5"/>
      <c r="AC32929" s="36"/>
      <c r="AD32929" s="36"/>
      <c r="AE32929"/>
      <c r="AF32929"/>
      <c r="AH32929" s="36"/>
      <c r="AJ32929"/>
    </row>
    <row r="32930" spans="14:36">
      <c r="N32930" s="36"/>
      <c r="R32930" s="5"/>
      <c r="W32930"/>
      <c r="Y32930" s="36"/>
      <c r="AA32930" s="5"/>
      <c r="AC32930" s="36"/>
      <c r="AD32930" s="36"/>
      <c r="AE32930"/>
      <c r="AF32930"/>
      <c r="AH32930" s="36"/>
      <c r="AJ32930"/>
    </row>
    <row r="32931" spans="14:36">
      <c r="N32931" s="36"/>
      <c r="R32931" s="5"/>
      <c r="W32931"/>
      <c r="Y32931" s="36"/>
      <c r="AA32931" s="5"/>
      <c r="AC32931" s="36"/>
      <c r="AD32931" s="36"/>
      <c r="AE32931"/>
      <c r="AF32931"/>
      <c r="AH32931" s="36"/>
      <c r="AJ32931"/>
    </row>
    <row r="32932" spans="14:36">
      <c r="N32932" s="36"/>
      <c r="R32932" s="5"/>
      <c r="W32932"/>
      <c r="Y32932" s="36"/>
      <c r="AA32932" s="5"/>
      <c r="AC32932" s="36"/>
      <c r="AD32932" s="36"/>
      <c r="AE32932"/>
      <c r="AF32932"/>
      <c r="AH32932" s="36"/>
      <c r="AJ32932"/>
    </row>
    <row r="32933" spans="14:36">
      <c r="N32933" s="36"/>
      <c r="R32933" s="5"/>
      <c r="W32933"/>
      <c r="Y32933" s="36"/>
      <c r="AA32933" s="5"/>
      <c r="AC32933" s="36"/>
      <c r="AD32933" s="36"/>
      <c r="AE32933"/>
      <c r="AF32933"/>
      <c r="AH32933" s="36"/>
      <c r="AJ32933"/>
    </row>
    <row r="32934" spans="14:36">
      <c r="N32934" s="36"/>
      <c r="R32934" s="5"/>
      <c r="W32934"/>
      <c r="Y32934" s="36"/>
      <c r="AA32934" s="5"/>
      <c r="AC32934" s="36"/>
      <c r="AD32934" s="36"/>
      <c r="AE32934"/>
      <c r="AF32934"/>
      <c r="AH32934" s="36"/>
      <c r="AJ32934"/>
    </row>
    <row r="32935" spans="14:36">
      <c r="N32935" s="36"/>
      <c r="R32935" s="5"/>
      <c r="W32935"/>
      <c r="Y32935" s="36"/>
      <c r="AA32935" s="5"/>
      <c r="AC32935" s="36"/>
      <c r="AD32935" s="36"/>
      <c r="AE32935"/>
      <c r="AF32935"/>
      <c r="AH32935" s="36"/>
      <c r="AJ32935"/>
    </row>
    <row r="32936" spans="14:36">
      <c r="N32936" s="36"/>
      <c r="R32936" s="5"/>
      <c r="W32936"/>
      <c r="Y32936" s="36"/>
      <c r="AA32936" s="5"/>
      <c r="AC32936" s="36"/>
      <c r="AD32936" s="36"/>
      <c r="AE32936"/>
      <c r="AF32936"/>
      <c r="AH32936" s="36"/>
      <c r="AJ32936"/>
    </row>
    <row r="32937" spans="14:36">
      <c r="N32937" s="36"/>
      <c r="R32937" s="5"/>
      <c r="W32937"/>
      <c r="Y32937" s="36"/>
      <c r="AA32937" s="5"/>
      <c r="AC32937" s="36"/>
      <c r="AD32937" s="36"/>
      <c r="AE32937"/>
      <c r="AF32937"/>
      <c r="AH32937" s="36"/>
      <c r="AJ32937"/>
    </row>
    <row r="32938" spans="14:36">
      <c r="N32938" s="36"/>
      <c r="R32938" s="5"/>
      <c r="W32938"/>
      <c r="Y32938" s="36"/>
      <c r="AA32938" s="5"/>
      <c r="AC32938" s="36"/>
      <c r="AD32938" s="36"/>
      <c r="AE32938"/>
      <c r="AF32938"/>
      <c r="AH32938" s="36"/>
      <c r="AJ32938"/>
    </row>
    <row r="32939" spans="14:36">
      <c r="N32939" s="36"/>
      <c r="R32939" s="5"/>
      <c r="W32939"/>
      <c r="Y32939" s="36"/>
      <c r="AA32939" s="5"/>
      <c r="AC32939" s="36"/>
      <c r="AD32939" s="36"/>
      <c r="AE32939"/>
      <c r="AF32939"/>
      <c r="AH32939" s="36"/>
      <c r="AJ32939"/>
    </row>
    <row r="32940" spans="14:36">
      <c r="N32940" s="36"/>
      <c r="R32940" s="5"/>
      <c r="W32940"/>
      <c r="Y32940" s="36"/>
      <c r="AA32940" s="5"/>
      <c r="AC32940" s="36"/>
      <c r="AD32940" s="36"/>
      <c r="AE32940"/>
      <c r="AF32940"/>
      <c r="AH32940" s="36"/>
      <c r="AJ32940"/>
    </row>
    <row r="32941" spans="14:36">
      <c r="N32941" s="36"/>
      <c r="R32941" s="5"/>
      <c r="W32941"/>
      <c r="Y32941" s="36"/>
      <c r="AA32941" s="5"/>
      <c r="AC32941" s="36"/>
      <c r="AD32941" s="36"/>
      <c r="AE32941"/>
      <c r="AF32941"/>
      <c r="AH32941" s="36"/>
      <c r="AJ32941"/>
    </row>
    <row r="32942" spans="14:36">
      <c r="N32942" s="36"/>
      <c r="R32942" s="5"/>
      <c r="W32942"/>
      <c r="Y32942" s="36"/>
      <c r="AA32942" s="5"/>
      <c r="AC32942" s="36"/>
      <c r="AD32942" s="36"/>
      <c r="AE32942"/>
      <c r="AF32942"/>
      <c r="AH32942" s="36"/>
      <c r="AJ32942"/>
    </row>
    <row r="32943" spans="14:36">
      <c r="N32943" s="36"/>
      <c r="R32943" s="5"/>
      <c r="W32943"/>
      <c r="Y32943" s="36"/>
      <c r="AA32943" s="5"/>
      <c r="AC32943" s="36"/>
      <c r="AD32943" s="36"/>
      <c r="AE32943"/>
      <c r="AF32943"/>
      <c r="AH32943" s="36"/>
      <c r="AJ32943"/>
    </row>
    <row r="32944" spans="14:36">
      <c r="N32944" s="36"/>
      <c r="R32944" s="5"/>
      <c r="W32944"/>
      <c r="Y32944" s="36"/>
      <c r="AA32944" s="5"/>
      <c r="AC32944" s="36"/>
      <c r="AD32944" s="36"/>
      <c r="AE32944"/>
      <c r="AF32944"/>
      <c r="AH32944" s="36"/>
      <c r="AJ32944"/>
    </row>
    <row r="32945" spans="14:36">
      <c r="N32945" s="36"/>
      <c r="R32945" s="5"/>
      <c r="W32945"/>
      <c r="Y32945" s="36"/>
      <c r="AA32945" s="5"/>
      <c r="AC32945" s="36"/>
      <c r="AD32945" s="36"/>
      <c r="AE32945"/>
      <c r="AF32945"/>
      <c r="AH32945" s="36"/>
      <c r="AJ32945"/>
    </row>
    <row r="32946" spans="14:36">
      <c r="N32946" s="36"/>
      <c r="R32946" s="5"/>
      <c r="W32946"/>
      <c r="Y32946" s="36"/>
      <c r="AA32946" s="5"/>
      <c r="AC32946" s="36"/>
      <c r="AD32946" s="36"/>
      <c r="AE32946"/>
      <c r="AF32946"/>
      <c r="AH32946" s="36"/>
      <c r="AJ32946"/>
    </row>
    <row r="32947" spans="14:36">
      <c r="N32947" s="36"/>
      <c r="R32947" s="5"/>
      <c r="W32947"/>
      <c r="Y32947" s="36"/>
      <c r="AA32947" s="5"/>
      <c r="AC32947" s="36"/>
      <c r="AD32947" s="36"/>
      <c r="AE32947"/>
      <c r="AF32947"/>
      <c r="AH32947" s="36"/>
      <c r="AJ32947"/>
    </row>
    <row r="32948" spans="14:36">
      <c r="N32948" s="36"/>
      <c r="R32948" s="5"/>
      <c r="W32948"/>
      <c r="Y32948" s="36"/>
      <c r="AA32948" s="5"/>
      <c r="AC32948" s="36"/>
      <c r="AD32948" s="36"/>
      <c r="AE32948"/>
      <c r="AF32948"/>
      <c r="AH32948" s="36"/>
      <c r="AJ32948"/>
    </row>
    <row r="32949" spans="14:36">
      <c r="N32949" s="36"/>
      <c r="R32949" s="5"/>
      <c r="W32949"/>
      <c r="Y32949" s="36"/>
      <c r="AA32949" s="5"/>
      <c r="AC32949" s="36"/>
      <c r="AD32949" s="36"/>
      <c r="AE32949"/>
      <c r="AF32949"/>
      <c r="AH32949" s="36"/>
      <c r="AJ32949"/>
    </row>
    <row r="32950" spans="14:36">
      <c r="N32950" s="36"/>
      <c r="R32950" s="5"/>
      <c r="W32950"/>
      <c r="Y32950" s="36"/>
      <c r="AA32950" s="5"/>
      <c r="AC32950" s="36"/>
      <c r="AD32950" s="36"/>
      <c r="AE32950"/>
      <c r="AF32950"/>
      <c r="AH32950" s="36"/>
      <c r="AJ32950"/>
    </row>
    <row r="32951" spans="14:36">
      <c r="N32951" s="36"/>
      <c r="R32951" s="5"/>
      <c r="W32951"/>
      <c r="Y32951" s="36"/>
      <c r="AA32951" s="5"/>
      <c r="AC32951" s="36"/>
      <c r="AD32951" s="36"/>
      <c r="AE32951"/>
      <c r="AF32951"/>
      <c r="AH32951" s="36"/>
      <c r="AJ32951"/>
    </row>
    <row r="32952" spans="14:36">
      <c r="N32952" s="36"/>
      <c r="R32952" s="5"/>
      <c r="W32952"/>
      <c r="Y32952" s="36"/>
      <c r="AA32952" s="5"/>
      <c r="AC32952" s="36"/>
      <c r="AD32952" s="36"/>
      <c r="AE32952"/>
      <c r="AF32952"/>
      <c r="AH32952" s="36"/>
      <c r="AJ32952"/>
    </row>
    <row r="32953" spans="14:36">
      <c r="N32953" s="36"/>
      <c r="R32953" s="5"/>
      <c r="W32953"/>
      <c r="Y32953" s="36"/>
      <c r="AA32953" s="5"/>
      <c r="AC32953" s="36"/>
      <c r="AD32953" s="36"/>
      <c r="AE32953"/>
      <c r="AF32953"/>
      <c r="AH32953" s="36"/>
      <c r="AJ32953"/>
    </row>
    <row r="32954" spans="14:36">
      <c r="N32954" s="36"/>
      <c r="R32954" s="5"/>
      <c r="W32954"/>
      <c r="Y32954" s="36"/>
      <c r="AA32954" s="5"/>
      <c r="AC32954" s="36"/>
      <c r="AD32954" s="36"/>
      <c r="AE32954"/>
      <c r="AF32954"/>
      <c r="AH32954" s="36"/>
      <c r="AJ32954"/>
    </row>
    <row r="32955" spans="14:36">
      <c r="N32955" s="36"/>
      <c r="R32955" s="5"/>
      <c r="W32955"/>
      <c r="Y32955" s="36"/>
      <c r="AA32955" s="5"/>
      <c r="AC32955" s="36"/>
      <c r="AD32955" s="36"/>
      <c r="AE32955"/>
      <c r="AF32955"/>
      <c r="AH32955" s="36"/>
      <c r="AJ32955"/>
    </row>
    <row r="32956" spans="14:36">
      <c r="N32956" s="36"/>
      <c r="R32956" s="5"/>
      <c r="W32956"/>
      <c r="Y32956" s="36"/>
      <c r="AA32956" s="5"/>
      <c r="AC32956" s="36"/>
      <c r="AD32956" s="36"/>
      <c r="AE32956"/>
      <c r="AF32956"/>
      <c r="AH32956" s="36"/>
      <c r="AJ32956"/>
    </row>
    <row r="32957" spans="14:36">
      <c r="N32957" s="36"/>
      <c r="R32957" s="5"/>
      <c r="W32957"/>
      <c r="Y32957" s="36"/>
      <c r="AA32957" s="5"/>
      <c r="AC32957" s="36"/>
      <c r="AD32957" s="36"/>
      <c r="AE32957"/>
      <c r="AF32957"/>
      <c r="AH32957" s="36"/>
      <c r="AJ32957"/>
    </row>
    <row r="32958" spans="14:36">
      <c r="N32958" s="36"/>
      <c r="R32958" s="5"/>
      <c r="W32958"/>
      <c r="Y32958" s="36"/>
      <c r="AA32958" s="5"/>
      <c r="AC32958" s="36"/>
      <c r="AD32958" s="36"/>
      <c r="AE32958"/>
      <c r="AF32958"/>
      <c r="AH32958" s="36"/>
      <c r="AJ32958"/>
    </row>
    <row r="32959" spans="14:36">
      <c r="N32959" s="36"/>
      <c r="R32959" s="5"/>
      <c r="W32959"/>
      <c r="Y32959" s="36"/>
      <c r="AA32959" s="5"/>
      <c r="AC32959" s="36"/>
      <c r="AD32959" s="36"/>
      <c r="AE32959"/>
      <c r="AF32959"/>
      <c r="AH32959" s="36"/>
      <c r="AJ32959"/>
    </row>
    <row r="32960" spans="14:36">
      <c r="N32960" s="36"/>
      <c r="R32960" s="5"/>
      <c r="W32960"/>
      <c r="Y32960" s="36"/>
      <c r="AA32960" s="5"/>
      <c r="AC32960" s="36"/>
      <c r="AD32960" s="36"/>
      <c r="AE32960"/>
      <c r="AF32960"/>
      <c r="AH32960" s="36"/>
      <c r="AJ32960"/>
    </row>
    <row r="32961" spans="14:36">
      <c r="N32961" s="36"/>
      <c r="R32961" s="5"/>
      <c r="W32961"/>
      <c r="Y32961" s="36"/>
      <c r="AA32961" s="5"/>
      <c r="AC32961" s="36"/>
      <c r="AD32961" s="36"/>
      <c r="AE32961"/>
      <c r="AF32961"/>
      <c r="AH32961" s="36"/>
      <c r="AJ32961"/>
    </row>
    <row r="32962" spans="14:36">
      <c r="N32962" s="36"/>
      <c r="R32962" s="5"/>
      <c r="W32962"/>
      <c r="Y32962" s="36"/>
      <c r="AA32962" s="5"/>
      <c r="AC32962" s="36"/>
      <c r="AD32962" s="36"/>
      <c r="AE32962"/>
      <c r="AF32962"/>
      <c r="AH32962" s="36"/>
      <c r="AJ32962"/>
    </row>
    <row r="32963" spans="14:36">
      <c r="N32963" s="36"/>
      <c r="R32963" s="5"/>
      <c r="W32963"/>
      <c r="Y32963" s="36"/>
      <c r="AA32963" s="5"/>
      <c r="AC32963" s="36"/>
      <c r="AD32963" s="36"/>
      <c r="AE32963"/>
      <c r="AF32963"/>
      <c r="AH32963" s="36"/>
      <c r="AJ32963"/>
    </row>
    <row r="32964" spans="14:36">
      <c r="N32964" s="36"/>
      <c r="R32964" s="5"/>
      <c r="W32964"/>
      <c r="Y32964" s="36"/>
      <c r="AA32964" s="5"/>
      <c r="AC32964" s="36"/>
      <c r="AD32964" s="36"/>
      <c r="AE32964"/>
      <c r="AF32964"/>
      <c r="AH32964" s="36"/>
      <c r="AJ32964"/>
    </row>
    <row r="32965" spans="14:36">
      <c r="N32965" s="36"/>
      <c r="R32965" s="5"/>
      <c r="W32965"/>
      <c r="Y32965" s="36"/>
      <c r="AA32965" s="5"/>
      <c r="AC32965" s="36"/>
      <c r="AD32965" s="36"/>
      <c r="AE32965"/>
      <c r="AF32965"/>
      <c r="AH32965" s="36"/>
      <c r="AJ32965"/>
    </row>
    <row r="32966" spans="14:36">
      <c r="N32966" s="36"/>
      <c r="R32966" s="5"/>
      <c r="W32966"/>
      <c r="Y32966" s="36"/>
      <c r="AA32966" s="5"/>
      <c r="AC32966" s="36"/>
      <c r="AD32966" s="36"/>
      <c r="AE32966"/>
      <c r="AF32966"/>
      <c r="AH32966" s="36"/>
      <c r="AJ32966"/>
    </row>
    <row r="32967" spans="14:36">
      <c r="N32967" s="36"/>
      <c r="R32967" s="5"/>
      <c r="W32967"/>
      <c r="Y32967" s="36"/>
      <c r="AA32967" s="5"/>
      <c r="AC32967" s="36"/>
      <c r="AD32967" s="36"/>
      <c r="AE32967"/>
      <c r="AF32967"/>
      <c r="AH32967" s="36"/>
      <c r="AJ32967"/>
    </row>
    <row r="32968" spans="14:36">
      <c r="N32968" s="36"/>
      <c r="R32968" s="5"/>
      <c r="W32968"/>
      <c r="Y32968" s="36"/>
      <c r="AA32968" s="5"/>
      <c r="AC32968" s="36"/>
      <c r="AD32968" s="36"/>
      <c r="AE32968"/>
      <c r="AF32968"/>
      <c r="AH32968" s="36"/>
      <c r="AJ32968"/>
    </row>
    <row r="32969" spans="14:36">
      <c r="N32969" s="36"/>
      <c r="R32969" s="5"/>
      <c r="W32969"/>
      <c r="Y32969" s="36"/>
      <c r="AA32969" s="5"/>
      <c r="AC32969" s="36"/>
      <c r="AD32969" s="36"/>
      <c r="AE32969"/>
      <c r="AF32969"/>
      <c r="AH32969" s="36"/>
      <c r="AJ32969"/>
    </row>
    <row r="32970" spans="14:36">
      <c r="N32970" s="36"/>
      <c r="R32970" s="5"/>
      <c r="W32970"/>
      <c r="Y32970" s="36"/>
      <c r="AA32970" s="5"/>
      <c r="AC32970" s="36"/>
      <c r="AD32970" s="36"/>
      <c r="AE32970"/>
      <c r="AF32970"/>
      <c r="AH32970" s="36"/>
      <c r="AJ32970"/>
    </row>
    <row r="32971" spans="14:36">
      <c r="N32971" s="36"/>
      <c r="R32971" s="5"/>
      <c r="W32971"/>
      <c r="Y32971" s="36"/>
      <c r="AA32971" s="5"/>
      <c r="AC32971" s="36"/>
      <c r="AD32971" s="36"/>
      <c r="AE32971"/>
      <c r="AF32971"/>
      <c r="AH32971" s="36"/>
      <c r="AJ32971"/>
    </row>
    <row r="32972" spans="14:36">
      <c r="N32972" s="36"/>
      <c r="R32972" s="5"/>
      <c r="W32972"/>
      <c r="Y32972" s="36"/>
      <c r="AA32972" s="5"/>
      <c r="AC32972" s="36"/>
      <c r="AD32972" s="36"/>
      <c r="AE32972"/>
      <c r="AF32972"/>
      <c r="AH32972" s="36"/>
      <c r="AJ32972"/>
    </row>
    <row r="32973" spans="14:36">
      <c r="N32973" s="36"/>
      <c r="R32973" s="5"/>
      <c r="W32973"/>
      <c r="Y32973" s="36"/>
      <c r="AA32973" s="5"/>
      <c r="AC32973" s="36"/>
      <c r="AD32973" s="36"/>
      <c r="AE32973"/>
      <c r="AF32973"/>
      <c r="AH32973" s="36"/>
      <c r="AJ32973"/>
    </row>
    <row r="32974" spans="14:36">
      <c r="N32974" s="36"/>
      <c r="R32974" s="5"/>
      <c r="W32974"/>
      <c r="Y32974" s="36"/>
      <c r="AA32974" s="5"/>
      <c r="AC32974" s="36"/>
      <c r="AD32974" s="36"/>
      <c r="AE32974"/>
      <c r="AF32974"/>
      <c r="AH32974" s="36"/>
      <c r="AJ32974"/>
    </row>
    <row r="32975" spans="14:36">
      <c r="N32975" s="36"/>
      <c r="R32975" s="5"/>
      <c r="W32975"/>
      <c r="Y32975" s="36"/>
      <c r="AA32975" s="5"/>
      <c r="AC32975" s="36"/>
      <c r="AD32975" s="36"/>
      <c r="AE32975"/>
      <c r="AF32975"/>
      <c r="AH32975" s="36"/>
      <c r="AJ32975"/>
    </row>
    <row r="32976" spans="14:36">
      <c r="N32976" s="36"/>
      <c r="R32976" s="5"/>
      <c r="W32976"/>
      <c r="Y32976" s="36"/>
      <c r="AA32976" s="5"/>
      <c r="AC32976" s="36"/>
      <c r="AD32976" s="36"/>
      <c r="AE32976"/>
      <c r="AF32976"/>
      <c r="AH32976" s="36"/>
      <c r="AJ32976"/>
    </row>
    <row r="32977" spans="14:36">
      <c r="N32977" s="36"/>
      <c r="R32977" s="5"/>
      <c r="W32977"/>
      <c r="Y32977" s="36"/>
      <c r="AA32977" s="5"/>
      <c r="AC32977" s="36"/>
      <c r="AD32977" s="36"/>
      <c r="AE32977"/>
      <c r="AF32977"/>
      <c r="AH32977" s="36"/>
      <c r="AJ32977"/>
    </row>
    <row r="32978" spans="14:36">
      <c r="N32978" s="36"/>
      <c r="R32978" s="5"/>
      <c r="W32978"/>
      <c r="Y32978" s="36"/>
      <c r="AA32978" s="5"/>
      <c r="AC32978" s="36"/>
      <c r="AD32978" s="36"/>
      <c r="AE32978"/>
      <c r="AF32978"/>
      <c r="AH32978" s="36"/>
      <c r="AJ32978"/>
    </row>
    <row r="32979" spans="14:36">
      <c r="N32979" s="36"/>
      <c r="R32979" s="5"/>
      <c r="W32979"/>
      <c r="Y32979" s="36"/>
      <c r="AA32979" s="5"/>
      <c r="AC32979" s="36"/>
      <c r="AD32979" s="36"/>
      <c r="AE32979"/>
      <c r="AF32979"/>
      <c r="AH32979" s="36"/>
      <c r="AJ32979"/>
    </row>
    <row r="32980" spans="14:36">
      <c r="N32980" s="36"/>
      <c r="R32980" s="5"/>
      <c r="W32980"/>
      <c r="Y32980" s="36"/>
      <c r="AA32980" s="5"/>
      <c r="AC32980" s="36"/>
      <c r="AD32980" s="36"/>
      <c r="AE32980"/>
      <c r="AF32980"/>
      <c r="AH32980" s="36"/>
      <c r="AJ32980"/>
    </row>
    <row r="32981" spans="14:36">
      <c r="N32981" s="36"/>
      <c r="R32981" s="5"/>
      <c r="W32981"/>
      <c r="Y32981" s="36"/>
      <c r="AA32981" s="5"/>
      <c r="AC32981" s="36"/>
      <c r="AD32981" s="36"/>
      <c r="AE32981"/>
      <c r="AF32981"/>
      <c r="AH32981" s="36"/>
      <c r="AJ32981"/>
    </row>
    <row r="32982" spans="14:36">
      <c r="N32982" s="36"/>
      <c r="R32982" s="5"/>
      <c r="W32982"/>
      <c r="Y32982" s="36"/>
      <c r="AA32982" s="5"/>
      <c r="AC32982" s="36"/>
      <c r="AD32982" s="36"/>
      <c r="AE32982"/>
      <c r="AF32982"/>
      <c r="AH32982" s="36"/>
      <c r="AJ32982"/>
    </row>
    <row r="32983" spans="14:36">
      <c r="N32983" s="36"/>
      <c r="R32983" s="5"/>
      <c r="W32983"/>
      <c r="Y32983" s="36"/>
      <c r="AA32983" s="5"/>
      <c r="AC32983" s="36"/>
      <c r="AD32983" s="36"/>
      <c r="AE32983"/>
      <c r="AF32983"/>
      <c r="AH32983" s="36"/>
      <c r="AJ32983"/>
    </row>
    <row r="32984" spans="14:36">
      <c r="N32984" s="36"/>
      <c r="R32984" s="5"/>
      <c r="W32984"/>
      <c r="Y32984" s="36"/>
      <c r="AA32984" s="5"/>
      <c r="AC32984" s="36"/>
      <c r="AD32984" s="36"/>
      <c r="AE32984"/>
      <c r="AF32984"/>
      <c r="AH32984" s="36"/>
      <c r="AJ32984"/>
    </row>
    <row r="32985" spans="14:36">
      <c r="N32985" s="36"/>
      <c r="R32985" s="5"/>
      <c r="W32985"/>
      <c r="Y32985" s="36"/>
      <c r="AA32985" s="5"/>
      <c r="AC32985" s="36"/>
      <c r="AD32985" s="36"/>
      <c r="AE32985"/>
      <c r="AF32985"/>
      <c r="AH32985" s="36"/>
      <c r="AJ32985"/>
    </row>
    <row r="32986" spans="14:36">
      <c r="N32986" s="36"/>
      <c r="R32986" s="5"/>
      <c r="W32986"/>
      <c r="Y32986" s="36"/>
      <c r="AA32986" s="5"/>
      <c r="AC32986" s="36"/>
      <c r="AD32986" s="36"/>
      <c r="AE32986"/>
      <c r="AF32986"/>
      <c r="AH32986" s="36"/>
      <c r="AJ32986"/>
    </row>
    <row r="32987" spans="14:36">
      <c r="N32987" s="36"/>
      <c r="R32987" s="5"/>
      <c r="W32987"/>
      <c r="Y32987" s="36"/>
      <c r="AA32987" s="5"/>
      <c r="AC32987" s="36"/>
      <c r="AD32987" s="36"/>
      <c r="AE32987"/>
      <c r="AF32987"/>
      <c r="AH32987" s="36"/>
      <c r="AJ32987"/>
    </row>
    <row r="32988" spans="14:36">
      <c r="N32988" s="36"/>
      <c r="R32988" s="5"/>
      <c r="W32988"/>
      <c r="Y32988" s="36"/>
      <c r="AA32988" s="5"/>
      <c r="AC32988" s="36"/>
      <c r="AD32988" s="36"/>
      <c r="AE32988"/>
      <c r="AF32988"/>
      <c r="AH32988" s="36"/>
      <c r="AJ32988"/>
    </row>
    <row r="32989" spans="14:36">
      <c r="N32989" s="36"/>
      <c r="R32989" s="5"/>
      <c r="W32989"/>
      <c r="Y32989" s="36"/>
      <c r="AA32989" s="5"/>
      <c r="AC32989" s="36"/>
      <c r="AD32989" s="36"/>
      <c r="AE32989"/>
      <c r="AF32989"/>
      <c r="AH32989" s="36"/>
      <c r="AJ32989"/>
    </row>
    <row r="32990" spans="14:36">
      <c r="N32990" s="36"/>
      <c r="R32990" s="5"/>
      <c r="W32990"/>
      <c r="Y32990" s="36"/>
      <c r="AA32990" s="5"/>
      <c r="AC32990" s="36"/>
      <c r="AD32990" s="36"/>
      <c r="AE32990"/>
      <c r="AF32990"/>
      <c r="AH32990" s="36"/>
      <c r="AJ32990"/>
    </row>
    <row r="32991" spans="14:36">
      <c r="N32991" s="36"/>
      <c r="R32991" s="5"/>
      <c r="W32991"/>
      <c r="Y32991" s="36"/>
      <c r="AA32991" s="5"/>
      <c r="AC32991" s="36"/>
      <c r="AD32991" s="36"/>
      <c r="AE32991"/>
      <c r="AF32991"/>
      <c r="AH32991" s="36"/>
      <c r="AJ32991"/>
    </row>
    <row r="32992" spans="14:36">
      <c r="N32992" s="36"/>
      <c r="R32992" s="5"/>
      <c r="W32992"/>
      <c r="Y32992" s="36"/>
      <c r="AA32992" s="5"/>
      <c r="AC32992" s="36"/>
      <c r="AD32992" s="36"/>
      <c r="AE32992"/>
      <c r="AF32992"/>
      <c r="AH32992" s="36"/>
      <c r="AJ32992"/>
    </row>
    <row r="32993" spans="14:36">
      <c r="N32993" s="36"/>
      <c r="R32993" s="5"/>
      <c r="W32993"/>
      <c r="Y32993" s="36"/>
      <c r="AA32993" s="5"/>
      <c r="AC32993" s="36"/>
      <c r="AD32993" s="36"/>
      <c r="AE32993"/>
      <c r="AF32993"/>
      <c r="AH32993" s="36"/>
      <c r="AJ32993"/>
    </row>
    <row r="32994" spans="14:36">
      <c r="N32994" s="36"/>
      <c r="R32994" s="5"/>
      <c r="W32994"/>
      <c r="Y32994" s="36"/>
      <c r="AA32994" s="5"/>
      <c r="AC32994" s="36"/>
      <c r="AD32994" s="36"/>
      <c r="AE32994"/>
      <c r="AF32994"/>
      <c r="AH32994" s="36"/>
      <c r="AJ32994"/>
    </row>
    <row r="32995" spans="14:36">
      <c r="N32995" s="36"/>
      <c r="R32995" s="5"/>
      <c r="W32995"/>
      <c r="Y32995" s="36"/>
      <c r="AA32995" s="5"/>
      <c r="AC32995" s="36"/>
      <c r="AD32995" s="36"/>
      <c r="AE32995"/>
      <c r="AF32995"/>
      <c r="AH32995" s="36"/>
      <c r="AJ32995"/>
    </row>
    <row r="32996" spans="14:36">
      <c r="N32996" s="36"/>
      <c r="R32996" s="5"/>
      <c r="W32996"/>
      <c r="Y32996" s="36"/>
      <c r="AA32996" s="5"/>
      <c r="AC32996" s="36"/>
      <c r="AD32996" s="36"/>
      <c r="AE32996"/>
      <c r="AF32996"/>
      <c r="AH32996" s="36"/>
      <c r="AJ32996"/>
    </row>
    <row r="32997" spans="14:36">
      <c r="N32997" s="36"/>
      <c r="R32997" s="5"/>
      <c r="W32997"/>
      <c r="Y32997" s="36"/>
      <c r="AA32997" s="5"/>
      <c r="AC32997" s="36"/>
      <c r="AD32997" s="36"/>
      <c r="AE32997"/>
      <c r="AF32997"/>
      <c r="AH32997" s="36"/>
      <c r="AJ32997"/>
    </row>
    <row r="32998" spans="14:36">
      <c r="N32998" s="36"/>
      <c r="R32998" s="5"/>
      <c r="W32998"/>
      <c r="Y32998" s="36"/>
      <c r="AA32998" s="5"/>
      <c r="AC32998" s="36"/>
      <c r="AD32998" s="36"/>
      <c r="AE32998"/>
      <c r="AF32998"/>
      <c r="AH32998" s="36"/>
      <c r="AJ32998"/>
    </row>
    <row r="32999" spans="14:36">
      <c r="N32999" s="36"/>
      <c r="R32999" s="5"/>
      <c r="W32999"/>
      <c r="Y32999" s="36"/>
      <c r="AA32999" s="5"/>
      <c r="AC32999" s="36"/>
      <c r="AD32999" s="36"/>
      <c r="AE32999"/>
      <c r="AF32999"/>
      <c r="AH32999" s="36"/>
      <c r="AJ32999"/>
    </row>
    <row r="33000" spans="14:36">
      <c r="N33000" s="36"/>
      <c r="R33000" s="5"/>
      <c r="W33000"/>
      <c r="Y33000" s="36"/>
      <c r="AA33000" s="5"/>
      <c r="AC33000" s="36"/>
      <c r="AD33000" s="36"/>
      <c r="AE33000"/>
      <c r="AF33000"/>
      <c r="AH33000" s="36"/>
      <c r="AJ33000"/>
    </row>
    <row r="33001" spans="14:36">
      <c r="N33001" s="36"/>
      <c r="R33001" s="5"/>
      <c r="W33001"/>
      <c r="Y33001" s="36"/>
      <c r="AA33001" s="5"/>
      <c r="AC33001" s="36"/>
      <c r="AD33001" s="36"/>
      <c r="AE33001"/>
      <c r="AF33001"/>
      <c r="AH33001" s="36"/>
      <c r="AJ33001"/>
    </row>
    <row r="33002" spans="14:36">
      <c r="N33002" s="36"/>
      <c r="R33002" s="5"/>
      <c r="W33002"/>
      <c r="Y33002" s="36"/>
      <c r="AA33002" s="5"/>
      <c r="AC33002" s="36"/>
      <c r="AD33002" s="36"/>
      <c r="AE33002"/>
      <c r="AF33002"/>
      <c r="AH33002" s="36"/>
      <c r="AJ33002"/>
    </row>
    <row r="33003" spans="14:36">
      <c r="N33003" s="36"/>
      <c r="R33003" s="5"/>
      <c r="W33003"/>
      <c r="Y33003" s="36"/>
      <c r="AA33003" s="5"/>
      <c r="AC33003" s="36"/>
      <c r="AD33003" s="36"/>
      <c r="AE33003"/>
      <c r="AF33003"/>
      <c r="AH33003" s="36"/>
      <c r="AJ33003"/>
    </row>
    <row r="33004" spans="14:36">
      <c r="N33004" s="36"/>
      <c r="R33004" s="5"/>
      <c r="W33004"/>
      <c r="Y33004" s="36"/>
      <c r="AA33004" s="5"/>
      <c r="AC33004" s="36"/>
      <c r="AD33004" s="36"/>
      <c r="AE33004"/>
      <c r="AF33004"/>
      <c r="AH33004" s="36"/>
      <c r="AJ33004"/>
    </row>
    <row r="33005" spans="14:36">
      <c r="N33005" s="36"/>
      <c r="R33005" s="5"/>
      <c r="W33005"/>
      <c r="Y33005" s="36"/>
      <c r="AA33005" s="5"/>
      <c r="AC33005" s="36"/>
      <c r="AD33005" s="36"/>
      <c r="AE33005"/>
      <c r="AF33005"/>
      <c r="AH33005" s="36"/>
      <c r="AJ33005"/>
    </row>
    <row r="33006" spans="14:36">
      <c r="N33006" s="36"/>
      <c r="R33006" s="5"/>
      <c r="W33006"/>
      <c r="Y33006" s="36"/>
      <c r="AA33006" s="5"/>
      <c r="AC33006" s="36"/>
      <c r="AD33006" s="36"/>
      <c r="AE33006"/>
      <c r="AF33006"/>
      <c r="AH33006" s="36"/>
      <c r="AJ33006"/>
    </row>
    <row r="33007" spans="14:36">
      <c r="N33007" s="36"/>
      <c r="R33007" s="5"/>
      <c r="W33007"/>
      <c r="Y33007" s="36"/>
      <c r="AA33007" s="5"/>
      <c r="AC33007" s="36"/>
      <c r="AD33007" s="36"/>
      <c r="AE33007"/>
      <c r="AF33007"/>
      <c r="AH33007" s="36"/>
      <c r="AJ33007"/>
    </row>
    <row r="33008" spans="14:36">
      <c r="N33008" s="36"/>
      <c r="R33008" s="5"/>
      <c r="W33008"/>
      <c r="Y33008" s="36"/>
      <c r="AA33008" s="5"/>
      <c r="AC33008" s="36"/>
      <c r="AD33008" s="36"/>
      <c r="AE33008"/>
      <c r="AF33008"/>
      <c r="AH33008" s="36"/>
      <c r="AJ33008"/>
    </row>
    <row r="33009" spans="14:36">
      <c r="N33009" s="36"/>
      <c r="R33009" s="5"/>
      <c r="W33009"/>
      <c r="Y33009" s="36"/>
      <c r="AA33009" s="5"/>
      <c r="AC33009" s="36"/>
      <c r="AD33009" s="36"/>
      <c r="AE33009"/>
      <c r="AF33009"/>
      <c r="AH33009" s="36"/>
      <c r="AJ33009"/>
    </row>
    <row r="33010" spans="14:36">
      <c r="N33010" s="36"/>
      <c r="R33010" s="5"/>
      <c r="W33010"/>
      <c r="Y33010" s="36"/>
      <c r="AA33010" s="5"/>
      <c r="AC33010" s="36"/>
      <c r="AD33010" s="36"/>
      <c r="AE33010"/>
      <c r="AF33010"/>
      <c r="AH33010" s="36"/>
      <c r="AJ33010"/>
    </row>
    <row r="33011" spans="14:36">
      <c r="N33011" s="36"/>
      <c r="R33011" s="5"/>
      <c r="W33011"/>
      <c r="Y33011" s="36"/>
      <c r="AA33011" s="5"/>
      <c r="AC33011" s="36"/>
      <c r="AD33011" s="36"/>
      <c r="AE33011"/>
      <c r="AF33011"/>
      <c r="AH33011" s="36"/>
      <c r="AJ33011"/>
    </row>
    <row r="33012" spans="14:36">
      <c r="N33012" s="36"/>
      <c r="R33012" s="5"/>
      <c r="W33012"/>
      <c r="Y33012" s="36"/>
      <c r="AA33012" s="5"/>
      <c r="AC33012" s="36"/>
      <c r="AD33012" s="36"/>
      <c r="AE33012"/>
      <c r="AF33012"/>
      <c r="AH33012" s="36"/>
      <c r="AJ33012"/>
    </row>
    <row r="33013" spans="14:36">
      <c r="N33013" s="36"/>
      <c r="R33013" s="5"/>
      <c r="W33013"/>
      <c r="Y33013" s="36"/>
      <c r="AA33013" s="5"/>
      <c r="AC33013" s="36"/>
      <c r="AD33013" s="36"/>
      <c r="AE33013"/>
      <c r="AF33013"/>
      <c r="AH33013" s="36"/>
      <c r="AJ33013"/>
    </row>
    <row r="33014" spans="14:36">
      <c r="N33014" s="36"/>
      <c r="R33014" s="5"/>
      <c r="W33014"/>
      <c r="Y33014" s="36"/>
      <c r="AA33014" s="5"/>
      <c r="AC33014" s="36"/>
      <c r="AD33014" s="36"/>
      <c r="AE33014"/>
      <c r="AF33014"/>
      <c r="AH33014" s="36"/>
      <c r="AJ33014"/>
    </row>
    <row r="33015" spans="14:36">
      <c r="N33015" s="36"/>
      <c r="R33015" s="5"/>
      <c r="W33015"/>
      <c r="Y33015" s="36"/>
      <c r="AA33015" s="5"/>
      <c r="AC33015" s="36"/>
      <c r="AD33015" s="36"/>
      <c r="AE33015"/>
      <c r="AF33015"/>
      <c r="AH33015" s="36"/>
      <c r="AJ33015"/>
    </row>
    <row r="33016" spans="14:36">
      <c r="N33016" s="36"/>
      <c r="R33016" s="5"/>
      <c r="W33016"/>
      <c r="Y33016" s="36"/>
      <c r="AA33016" s="5"/>
      <c r="AC33016" s="36"/>
      <c r="AD33016" s="36"/>
      <c r="AE33016"/>
      <c r="AF33016"/>
      <c r="AH33016" s="36"/>
      <c r="AJ33016"/>
    </row>
    <row r="33017" spans="14:36">
      <c r="N33017" s="36"/>
      <c r="R33017" s="5"/>
      <c r="W33017"/>
      <c r="Y33017" s="36"/>
      <c r="AA33017" s="5"/>
      <c r="AC33017" s="36"/>
      <c r="AD33017" s="36"/>
      <c r="AE33017"/>
      <c r="AF33017"/>
      <c r="AH33017" s="36"/>
      <c r="AJ33017"/>
    </row>
    <row r="33018" spans="14:36">
      <c r="N33018" s="36"/>
      <c r="R33018" s="5"/>
      <c r="W33018"/>
      <c r="Y33018" s="36"/>
      <c r="AA33018" s="5"/>
      <c r="AC33018" s="36"/>
      <c r="AD33018" s="36"/>
      <c r="AE33018"/>
      <c r="AF33018"/>
      <c r="AH33018" s="36"/>
      <c r="AJ33018"/>
    </row>
    <row r="33019" spans="14:36">
      <c r="N33019" s="36"/>
      <c r="R33019" s="5"/>
      <c r="W33019"/>
      <c r="Y33019" s="36"/>
      <c r="AA33019" s="5"/>
      <c r="AC33019" s="36"/>
      <c r="AD33019" s="36"/>
      <c r="AE33019"/>
      <c r="AF33019"/>
      <c r="AH33019" s="36"/>
      <c r="AJ33019"/>
    </row>
    <row r="33020" spans="14:36">
      <c r="N33020" s="36"/>
      <c r="R33020" s="5"/>
      <c r="W33020"/>
      <c r="Y33020" s="36"/>
      <c r="AA33020" s="5"/>
      <c r="AC33020" s="36"/>
      <c r="AD33020" s="36"/>
      <c r="AE33020"/>
      <c r="AF33020"/>
      <c r="AH33020" s="36"/>
      <c r="AJ33020"/>
    </row>
    <row r="33021" spans="14:36">
      <c r="N33021" s="36"/>
      <c r="R33021" s="5"/>
      <c r="W33021"/>
      <c r="Y33021" s="36"/>
      <c r="AA33021" s="5"/>
      <c r="AC33021" s="36"/>
      <c r="AD33021" s="36"/>
      <c r="AE33021"/>
      <c r="AF33021"/>
      <c r="AH33021" s="36"/>
      <c r="AJ33021"/>
    </row>
    <row r="33022" spans="14:36">
      <c r="N33022" s="36"/>
      <c r="R33022" s="5"/>
      <c r="W33022"/>
      <c r="Y33022" s="36"/>
      <c r="AA33022" s="5"/>
      <c r="AC33022" s="36"/>
      <c r="AD33022" s="36"/>
      <c r="AE33022"/>
      <c r="AF33022"/>
      <c r="AH33022" s="36"/>
      <c r="AJ33022"/>
    </row>
    <row r="33023" spans="14:36">
      <c r="N33023" s="36"/>
      <c r="R33023" s="5"/>
      <c r="W33023"/>
      <c r="Y33023" s="36"/>
      <c r="AA33023" s="5"/>
      <c r="AC33023" s="36"/>
      <c r="AD33023" s="36"/>
      <c r="AE33023"/>
      <c r="AF33023"/>
      <c r="AH33023" s="36"/>
      <c r="AJ33023"/>
    </row>
    <row r="33024" spans="14:36">
      <c r="N33024" s="36"/>
      <c r="R33024" s="5"/>
      <c r="W33024"/>
      <c r="Y33024" s="36"/>
      <c r="AA33024" s="5"/>
      <c r="AC33024" s="36"/>
      <c r="AD33024" s="36"/>
      <c r="AE33024"/>
      <c r="AF33024"/>
      <c r="AH33024" s="36"/>
      <c r="AJ33024"/>
    </row>
    <row r="33025" spans="14:36">
      <c r="N33025" s="36"/>
      <c r="R33025" s="5"/>
      <c r="W33025"/>
      <c r="Y33025" s="36"/>
      <c r="AA33025" s="5"/>
      <c r="AC33025" s="36"/>
      <c r="AD33025" s="36"/>
      <c r="AE33025"/>
      <c r="AF33025"/>
      <c r="AH33025" s="36"/>
      <c r="AJ33025"/>
    </row>
    <row r="33026" spans="14:36">
      <c r="N33026" s="36"/>
      <c r="R33026" s="5"/>
      <c r="W33026"/>
      <c r="Y33026" s="36"/>
      <c r="AA33026" s="5"/>
      <c r="AC33026" s="36"/>
      <c r="AD33026" s="36"/>
      <c r="AE33026"/>
      <c r="AF33026"/>
      <c r="AH33026" s="36"/>
      <c r="AJ33026"/>
    </row>
    <row r="33027" spans="14:36">
      <c r="N33027" s="36"/>
      <c r="R33027" s="5"/>
      <c r="W33027"/>
      <c r="Y33027" s="36"/>
      <c r="AA33027" s="5"/>
      <c r="AC33027" s="36"/>
      <c r="AD33027" s="36"/>
      <c r="AE33027"/>
      <c r="AF33027"/>
      <c r="AH33027" s="36"/>
      <c r="AJ33027"/>
    </row>
    <row r="33028" spans="14:36">
      <c r="N33028" s="36"/>
      <c r="R33028" s="5"/>
      <c r="W33028"/>
      <c r="Y33028" s="36"/>
      <c r="AA33028" s="5"/>
      <c r="AC33028" s="36"/>
      <c r="AD33028" s="36"/>
      <c r="AE33028"/>
      <c r="AF33028"/>
      <c r="AH33028" s="36"/>
      <c r="AJ33028"/>
    </row>
    <row r="33029" spans="14:36">
      <c r="N33029" s="36"/>
      <c r="R33029" s="5"/>
      <c r="W33029"/>
      <c r="Y33029" s="36"/>
      <c r="AA33029" s="5"/>
      <c r="AC33029" s="36"/>
      <c r="AD33029" s="36"/>
      <c r="AE33029"/>
      <c r="AF33029"/>
      <c r="AH33029" s="36"/>
      <c r="AJ33029"/>
    </row>
    <row r="33030" spans="14:36">
      <c r="N33030" s="36"/>
      <c r="R33030" s="5"/>
      <c r="W33030"/>
      <c r="Y33030" s="36"/>
      <c r="AA33030" s="5"/>
      <c r="AC33030" s="36"/>
      <c r="AD33030" s="36"/>
      <c r="AE33030"/>
      <c r="AF33030"/>
      <c r="AH33030" s="36"/>
      <c r="AJ33030"/>
    </row>
    <row r="33031" spans="14:36">
      <c r="N33031" s="36"/>
      <c r="R33031" s="5"/>
      <c r="W33031"/>
      <c r="Y33031" s="36"/>
      <c r="AA33031" s="5"/>
      <c r="AC33031" s="36"/>
      <c r="AD33031" s="36"/>
      <c r="AE33031"/>
      <c r="AF33031"/>
      <c r="AH33031" s="36"/>
      <c r="AJ33031"/>
    </row>
    <row r="33032" spans="14:36">
      <c r="N33032" s="36"/>
      <c r="R33032" s="5"/>
      <c r="W33032"/>
      <c r="Y33032" s="36"/>
      <c r="AA33032" s="5"/>
      <c r="AC33032" s="36"/>
      <c r="AD33032" s="36"/>
      <c r="AE33032"/>
      <c r="AF33032"/>
      <c r="AH33032" s="36"/>
      <c r="AJ33032"/>
    </row>
    <row r="33033" spans="14:36">
      <c r="N33033" s="36"/>
      <c r="R33033" s="5"/>
      <c r="W33033"/>
      <c r="Y33033" s="36"/>
      <c r="AA33033" s="5"/>
      <c r="AC33033" s="36"/>
      <c r="AD33033" s="36"/>
      <c r="AE33033"/>
      <c r="AF33033"/>
      <c r="AH33033" s="36"/>
      <c r="AJ33033"/>
    </row>
    <row r="33034" spans="14:36">
      <c r="N33034" s="36"/>
      <c r="R33034" s="5"/>
      <c r="W33034"/>
      <c r="Y33034" s="36"/>
      <c r="AA33034" s="5"/>
      <c r="AC33034" s="36"/>
      <c r="AD33034" s="36"/>
      <c r="AE33034"/>
      <c r="AF33034"/>
      <c r="AH33034" s="36"/>
      <c r="AJ33034"/>
    </row>
    <row r="33035" spans="14:36">
      <c r="N33035" s="36"/>
      <c r="R33035" s="5"/>
      <c r="W33035"/>
      <c r="Y33035" s="36"/>
      <c r="AA33035" s="5"/>
      <c r="AC33035" s="36"/>
      <c r="AD33035" s="36"/>
      <c r="AE33035"/>
      <c r="AF33035"/>
      <c r="AH33035" s="36"/>
      <c r="AJ33035"/>
    </row>
    <row r="33036" spans="14:36">
      <c r="N33036" s="36"/>
      <c r="R33036" s="5"/>
      <c r="W33036"/>
      <c r="Y33036" s="36"/>
      <c r="AA33036" s="5"/>
      <c r="AC33036" s="36"/>
      <c r="AD33036" s="36"/>
      <c r="AE33036"/>
      <c r="AF33036"/>
      <c r="AH33036" s="36"/>
      <c r="AJ33036"/>
    </row>
    <row r="33037" spans="14:36">
      <c r="N33037" s="36"/>
      <c r="R33037" s="5"/>
      <c r="W33037"/>
      <c r="Y33037" s="36"/>
      <c r="AA33037" s="5"/>
      <c r="AC33037" s="36"/>
      <c r="AD33037" s="36"/>
      <c r="AE33037"/>
      <c r="AF33037"/>
      <c r="AH33037" s="36"/>
      <c r="AJ33037"/>
    </row>
    <row r="33038" spans="14:36">
      <c r="N33038" s="36"/>
      <c r="R33038" s="5"/>
      <c r="W33038"/>
      <c r="Y33038" s="36"/>
      <c r="AA33038" s="5"/>
      <c r="AC33038" s="36"/>
      <c r="AD33038" s="36"/>
      <c r="AE33038"/>
      <c r="AF33038"/>
      <c r="AH33038" s="36"/>
      <c r="AJ33038"/>
    </row>
    <row r="33039" spans="14:36">
      <c r="N33039" s="36"/>
      <c r="R33039" s="5"/>
      <c r="W33039"/>
      <c r="Y33039" s="36"/>
      <c r="AA33039" s="5"/>
      <c r="AC33039" s="36"/>
      <c r="AD33039" s="36"/>
      <c r="AE33039"/>
      <c r="AF33039"/>
      <c r="AH33039" s="36"/>
      <c r="AJ33039"/>
    </row>
    <row r="33040" spans="14:36">
      <c r="N33040" s="36"/>
      <c r="R33040" s="5"/>
      <c r="W33040"/>
      <c r="Y33040" s="36"/>
      <c r="AA33040" s="5"/>
      <c r="AC33040" s="36"/>
      <c r="AD33040" s="36"/>
      <c r="AE33040"/>
      <c r="AF33040"/>
      <c r="AH33040" s="36"/>
      <c r="AJ33040"/>
    </row>
    <row r="33041" spans="14:36">
      <c r="N33041" s="36"/>
      <c r="R33041" s="5"/>
      <c r="W33041"/>
      <c r="Y33041" s="36"/>
      <c r="AA33041" s="5"/>
      <c r="AC33041" s="36"/>
      <c r="AD33041" s="36"/>
      <c r="AE33041"/>
      <c r="AF33041"/>
      <c r="AH33041" s="36"/>
      <c r="AJ33041"/>
    </row>
    <row r="33042" spans="14:36">
      <c r="N33042" s="36"/>
      <c r="R33042" s="5"/>
      <c r="W33042"/>
      <c r="Y33042" s="36"/>
      <c r="AA33042" s="5"/>
      <c r="AC33042" s="36"/>
      <c r="AD33042" s="36"/>
      <c r="AE33042"/>
      <c r="AF33042"/>
      <c r="AH33042" s="36"/>
      <c r="AJ33042"/>
    </row>
    <row r="33043" spans="14:36">
      <c r="N33043" s="36"/>
      <c r="R33043" s="5"/>
      <c r="W33043"/>
      <c r="Y33043" s="36"/>
      <c r="AA33043" s="5"/>
      <c r="AC33043" s="36"/>
      <c r="AD33043" s="36"/>
      <c r="AE33043"/>
      <c r="AF33043"/>
      <c r="AH33043" s="36"/>
      <c r="AJ33043"/>
    </row>
    <row r="33044" spans="14:36">
      <c r="N33044" s="36"/>
      <c r="R33044" s="5"/>
      <c r="W33044"/>
      <c r="Y33044" s="36"/>
      <c r="AA33044" s="5"/>
      <c r="AC33044" s="36"/>
      <c r="AD33044" s="36"/>
      <c r="AE33044"/>
      <c r="AF33044"/>
      <c r="AH33044" s="36"/>
      <c r="AJ33044"/>
    </row>
    <row r="33045" spans="14:36">
      <c r="N33045" s="36"/>
      <c r="R33045" s="5"/>
      <c r="W33045"/>
      <c r="Y33045" s="36"/>
      <c r="AA33045" s="5"/>
      <c r="AC33045" s="36"/>
      <c r="AD33045" s="36"/>
      <c r="AE33045"/>
      <c r="AF33045"/>
      <c r="AH33045" s="36"/>
      <c r="AJ33045"/>
    </row>
    <row r="33046" spans="14:36">
      <c r="N33046" s="36"/>
      <c r="R33046" s="5"/>
      <c r="W33046"/>
      <c r="Y33046" s="36"/>
      <c r="AA33046" s="5"/>
      <c r="AC33046" s="36"/>
      <c r="AD33046" s="36"/>
      <c r="AE33046"/>
      <c r="AF33046"/>
      <c r="AH33046" s="36"/>
      <c r="AJ33046"/>
    </row>
    <row r="33047" spans="14:36">
      <c r="N33047" s="36"/>
      <c r="R33047" s="5"/>
      <c r="W33047"/>
      <c r="Y33047" s="36"/>
      <c r="AA33047" s="5"/>
      <c r="AC33047" s="36"/>
      <c r="AD33047" s="36"/>
      <c r="AE33047"/>
      <c r="AF33047"/>
      <c r="AH33047" s="36"/>
      <c r="AJ33047"/>
    </row>
    <row r="33048" spans="14:36">
      <c r="N33048" s="36"/>
      <c r="R33048" s="5"/>
      <c r="W33048"/>
      <c r="Y33048" s="36"/>
      <c r="AA33048" s="5"/>
      <c r="AC33048" s="36"/>
      <c r="AD33048" s="36"/>
      <c r="AE33048"/>
      <c r="AF33048"/>
      <c r="AH33048" s="36"/>
      <c r="AJ33048"/>
    </row>
    <row r="33049" spans="14:36">
      <c r="N33049" s="36"/>
      <c r="R33049" s="5"/>
      <c r="W33049"/>
      <c r="Y33049" s="36"/>
      <c r="AA33049" s="5"/>
      <c r="AC33049" s="36"/>
      <c r="AD33049" s="36"/>
      <c r="AE33049"/>
      <c r="AF33049"/>
      <c r="AH33049" s="36"/>
      <c r="AJ33049"/>
    </row>
    <row r="33050" spans="14:36">
      <c r="N33050" s="36"/>
      <c r="R33050" s="5"/>
      <c r="W33050"/>
      <c r="Y33050" s="36"/>
      <c r="AA33050" s="5"/>
      <c r="AC33050" s="36"/>
      <c r="AD33050" s="36"/>
      <c r="AE33050"/>
      <c r="AF33050"/>
      <c r="AH33050" s="36"/>
      <c r="AJ33050"/>
    </row>
    <row r="33051" spans="14:36">
      <c r="N33051" s="36"/>
      <c r="R33051" s="5"/>
      <c r="W33051"/>
      <c r="Y33051" s="36"/>
      <c r="AA33051" s="5"/>
      <c r="AC33051" s="36"/>
      <c r="AD33051" s="36"/>
      <c r="AE33051"/>
      <c r="AF33051"/>
      <c r="AH33051" s="36"/>
      <c r="AJ33051"/>
    </row>
    <row r="33052" spans="14:36">
      <c r="N33052" s="36"/>
      <c r="R33052" s="5"/>
      <c r="W33052"/>
      <c r="Y33052" s="36"/>
      <c r="AA33052" s="5"/>
      <c r="AC33052" s="36"/>
      <c r="AD33052" s="36"/>
      <c r="AE33052"/>
      <c r="AF33052"/>
      <c r="AH33052" s="36"/>
      <c r="AJ33052"/>
    </row>
    <row r="33053" spans="14:36">
      <c r="N33053" s="36"/>
      <c r="R33053" s="5"/>
      <c r="W33053"/>
      <c r="Y33053" s="36"/>
      <c r="AA33053" s="5"/>
      <c r="AC33053" s="36"/>
      <c r="AD33053" s="36"/>
      <c r="AE33053"/>
      <c r="AF33053"/>
      <c r="AH33053" s="36"/>
      <c r="AJ33053"/>
    </row>
    <row r="33054" spans="14:36">
      <c r="N33054" s="36"/>
      <c r="R33054" s="5"/>
      <c r="W33054"/>
      <c r="Y33054" s="36"/>
      <c r="AA33054" s="5"/>
      <c r="AC33054" s="36"/>
      <c r="AD33054" s="36"/>
      <c r="AE33054"/>
      <c r="AF33054"/>
      <c r="AH33054" s="36"/>
      <c r="AJ33054"/>
    </row>
    <row r="33055" spans="14:36">
      <c r="N33055" s="36"/>
      <c r="R33055" s="5"/>
      <c r="W33055"/>
      <c r="Y33055" s="36"/>
      <c r="AA33055" s="5"/>
      <c r="AC33055" s="36"/>
      <c r="AD33055" s="36"/>
      <c r="AE33055"/>
      <c r="AF33055"/>
      <c r="AH33055" s="36"/>
      <c r="AJ33055"/>
    </row>
    <row r="33056" spans="14:36">
      <c r="N33056" s="36"/>
      <c r="R33056" s="5"/>
      <c r="W33056"/>
      <c r="Y33056" s="36"/>
      <c r="AA33056" s="5"/>
      <c r="AC33056" s="36"/>
      <c r="AD33056" s="36"/>
      <c r="AE33056"/>
      <c r="AF33056"/>
      <c r="AH33056" s="36"/>
      <c r="AJ33056"/>
    </row>
    <row r="33057" spans="14:36">
      <c r="N33057" s="36"/>
      <c r="R33057" s="5"/>
      <c r="W33057"/>
      <c r="Y33057" s="36"/>
      <c r="AA33057" s="5"/>
      <c r="AC33057" s="36"/>
      <c r="AD33057" s="36"/>
      <c r="AE33057"/>
      <c r="AF33057"/>
      <c r="AH33057" s="36"/>
      <c r="AJ33057"/>
    </row>
    <row r="33058" spans="14:36">
      <c r="N33058" s="36"/>
      <c r="R33058" s="5"/>
      <c r="W33058"/>
      <c r="Y33058" s="36"/>
      <c r="AA33058" s="5"/>
      <c r="AC33058" s="36"/>
      <c r="AD33058" s="36"/>
      <c r="AE33058"/>
      <c r="AF33058"/>
      <c r="AH33058" s="36"/>
      <c r="AJ33058"/>
    </row>
    <row r="33059" spans="14:36">
      <c r="N33059" s="36"/>
      <c r="R33059" s="5"/>
      <c r="W33059"/>
      <c r="Y33059" s="36"/>
      <c r="AA33059" s="5"/>
      <c r="AC33059" s="36"/>
      <c r="AD33059" s="36"/>
      <c r="AE33059"/>
      <c r="AF33059"/>
      <c r="AH33059" s="36"/>
      <c r="AJ33059"/>
    </row>
    <row r="33060" spans="14:36">
      <c r="N33060" s="36"/>
      <c r="R33060" s="5"/>
      <c r="W33060"/>
      <c r="Y33060" s="36"/>
      <c r="AA33060" s="5"/>
      <c r="AC33060" s="36"/>
      <c r="AD33060" s="36"/>
      <c r="AE33060"/>
      <c r="AF33060"/>
      <c r="AH33060" s="36"/>
      <c r="AJ33060"/>
    </row>
    <row r="33061" spans="14:36">
      <c r="N33061" s="36"/>
      <c r="R33061" s="5"/>
      <c r="W33061"/>
      <c r="Y33061" s="36"/>
      <c r="AA33061" s="5"/>
      <c r="AC33061" s="36"/>
      <c r="AD33061" s="36"/>
      <c r="AE33061"/>
      <c r="AF33061"/>
      <c r="AH33061" s="36"/>
      <c r="AJ33061"/>
    </row>
    <row r="33062" spans="14:36">
      <c r="N33062" s="36"/>
      <c r="R33062" s="5"/>
      <c r="W33062"/>
      <c r="Y33062" s="36"/>
      <c r="AA33062" s="5"/>
      <c r="AC33062" s="36"/>
      <c r="AD33062" s="36"/>
      <c r="AE33062"/>
      <c r="AF33062"/>
      <c r="AH33062" s="36"/>
      <c r="AJ33062"/>
    </row>
    <row r="33063" spans="14:36">
      <c r="N33063" s="36"/>
      <c r="R33063" s="5"/>
      <c r="W33063"/>
      <c r="Y33063" s="36"/>
      <c r="AA33063" s="5"/>
      <c r="AC33063" s="36"/>
      <c r="AD33063" s="36"/>
      <c r="AE33063"/>
      <c r="AF33063"/>
      <c r="AH33063" s="36"/>
      <c r="AJ33063"/>
    </row>
    <row r="33064" spans="14:36">
      <c r="N33064" s="36"/>
      <c r="R33064" s="5"/>
      <c r="W33064"/>
      <c r="Y33064" s="36"/>
      <c r="AA33064" s="5"/>
      <c r="AC33064" s="36"/>
      <c r="AD33064" s="36"/>
      <c r="AE33064"/>
      <c r="AF33064"/>
      <c r="AH33064" s="36"/>
      <c r="AJ33064"/>
    </row>
    <row r="33065" spans="14:36">
      <c r="N33065" s="36"/>
      <c r="R33065" s="5"/>
      <c r="W33065"/>
      <c r="Y33065" s="36"/>
      <c r="AA33065" s="5"/>
      <c r="AC33065" s="36"/>
      <c r="AD33065" s="36"/>
      <c r="AE33065"/>
      <c r="AF33065"/>
      <c r="AH33065" s="36"/>
      <c r="AJ33065"/>
    </row>
    <row r="33066" spans="14:36">
      <c r="N33066" s="36"/>
      <c r="R33066" s="5"/>
      <c r="W33066"/>
      <c r="Y33066" s="36"/>
      <c r="AA33066" s="5"/>
      <c r="AC33066" s="36"/>
      <c r="AD33066" s="36"/>
      <c r="AE33066"/>
      <c r="AF33066"/>
      <c r="AH33066" s="36"/>
      <c r="AJ33066"/>
    </row>
    <row r="33067" spans="14:36">
      <c r="N33067" s="36"/>
      <c r="R33067" s="5"/>
      <c r="W33067"/>
      <c r="Y33067" s="36"/>
      <c r="AA33067" s="5"/>
      <c r="AC33067" s="36"/>
      <c r="AD33067" s="36"/>
      <c r="AE33067"/>
      <c r="AF33067"/>
      <c r="AH33067" s="36"/>
      <c r="AJ33067"/>
    </row>
    <row r="33068" spans="14:36">
      <c r="N33068" s="36"/>
      <c r="R33068" s="5"/>
      <c r="W33068"/>
      <c r="Y33068" s="36"/>
      <c r="AA33068" s="5"/>
      <c r="AC33068" s="36"/>
      <c r="AD33068" s="36"/>
      <c r="AE33068"/>
      <c r="AF33068"/>
      <c r="AH33068" s="36"/>
      <c r="AJ33068"/>
    </row>
    <row r="33069" spans="14:36">
      <c r="N33069" s="36"/>
      <c r="R33069" s="5"/>
      <c r="W33069"/>
      <c r="Y33069" s="36"/>
      <c r="AA33069" s="5"/>
      <c r="AC33069" s="36"/>
      <c r="AD33069" s="36"/>
      <c r="AE33069"/>
      <c r="AF33069"/>
      <c r="AH33069" s="36"/>
      <c r="AJ33069"/>
    </row>
    <row r="33070" spans="14:36">
      <c r="N33070" s="36"/>
      <c r="R33070" s="5"/>
      <c r="W33070"/>
      <c r="Y33070" s="36"/>
      <c r="AA33070" s="5"/>
      <c r="AC33070" s="36"/>
      <c r="AD33070" s="36"/>
      <c r="AE33070"/>
      <c r="AF33070"/>
      <c r="AH33070" s="36"/>
      <c r="AJ33070"/>
    </row>
    <row r="33071" spans="14:36">
      <c r="N33071" s="36"/>
      <c r="R33071" s="5"/>
      <c r="W33071"/>
      <c r="Y33071" s="36"/>
      <c r="AA33071" s="5"/>
      <c r="AC33071" s="36"/>
      <c r="AD33071" s="36"/>
      <c r="AE33071"/>
      <c r="AF33071"/>
      <c r="AH33071" s="36"/>
      <c r="AJ33071"/>
    </row>
    <row r="33072" spans="14:36">
      <c r="N33072" s="36"/>
      <c r="R33072" s="5"/>
      <c r="W33072"/>
      <c r="Y33072" s="36"/>
      <c r="AA33072" s="5"/>
      <c r="AC33072" s="36"/>
      <c r="AD33072" s="36"/>
      <c r="AE33072"/>
      <c r="AF33072"/>
      <c r="AH33072" s="36"/>
      <c r="AJ33072"/>
    </row>
    <row r="33073" spans="14:36">
      <c r="N33073" s="36"/>
      <c r="R33073" s="5"/>
      <c r="W33073"/>
      <c r="Y33073" s="36"/>
      <c r="AA33073" s="5"/>
      <c r="AC33073" s="36"/>
      <c r="AD33073" s="36"/>
      <c r="AE33073"/>
      <c r="AF33073"/>
      <c r="AH33073" s="36"/>
      <c r="AJ33073"/>
    </row>
    <row r="33074" spans="14:36">
      <c r="N33074" s="36"/>
      <c r="R33074" s="5"/>
      <c r="W33074"/>
      <c r="Y33074" s="36"/>
      <c r="AA33074" s="5"/>
      <c r="AC33074" s="36"/>
      <c r="AD33074" s="36"/>
      <c r="AE33074"/>
      <c r="AF33074"/>
      <c r="AH33074" s="36"/>
      <c r="AJ33074"/>
    </row>
    <row r="33075" spans="14:36">
      <c r="N33075" s="36"/>
      <c r="R33075" s="5"/>
      <c r="W33075"/>
      <c r="Y33075" s="36"/>
      <c r="AA33075" s="5"/>
      <c r="AC33075" s="36"/>
      <c r="AD33075" s="36"/>
      <c r="AE33075"/>
      <c r="AF33075"/>
      <c r="AH33075" s="36"/>
      <c r="AJ33075"/>
    </row>
    <row r="33076" spans="14:36">
      <c r="N33076" s="36"/>
      <c r="R33076" s="5"/>
      <c r="W33076"/>
      <c r="Y33076" s="36"/>
      <c r="AA33076" s="5"/>
      <c r="AC33076" s="36"/>
      <c r="AD33076" s="36"/>
      <c r="AE33076"/>
      <c r="AF33076"/>
      <c r="AH33076" s="36"/>
      <c r="AJ33076"/>
    </row>
    <row r="33077" spans="14:36">
      <c r="N33077" s="36"/>
      <c r="R33077" s="5"/>
      <c r="W33077"/>
      <c r="Y33077" s="36"/>
      <c r="AA33077" s="5"/>
      <c r="AC33077" s="36"/>
      <c r="AD33077" s="36"/>
      <c r="AE33077"/>
      <c r="AF33077"/>
      <c r="AH33077" s="36"/>
      <c r="AJ33077"/>
    </row>
    <row r="33078" spans="14:36">
      <c r="N33078" s="36"/>
      <c r="R33078" s="5"/>
      <c r="W33078"/>
      <c r="Y33078" s="36"/>
      <c r="AA33078" s="5"/>
      <c r="AC33078" s="36"/>
      <c r="AD33078" s="36"/>
      <c r="AE33078"/>
      <c r="AF33078"/>
      <c r="AH33078" s="36"/>
      <c r="AJ33078"/>
    </row>
    <row r="33079" spans="14:36">
      <c r="N33079" s="36"/>
      <c r="R33079" s="5"/>
      <c r="W33079"/>
      <c r="Y33079" s="36"/>
      <c r="AA33079" s="5"/>
      <c r="AC33079" s="36"/>
      <c r="AD33079" s="36"/>
      <c r="AE33079"/>
      <c r="AF33079"/>
      <c r="AH33079" s="36"/>
      <c r="AJ33079"/>
    </row>
    <row r="33080" spans="14:36">
      <c r="N33080" s="36"/>
      <c r="R33080" s="5"/>
      <c r="W33080"/>
      <c r="Y33080" s="36"/>
      <c r="AA33080" s="5"/>
      <c r="AC33080" s="36"/>
      <c r="AD33080" s="36"/>
      <c r="AE33080"/>
      <c r="AF33080"/>
      <c r="AH33080" s="36"/>
      <c r="AJ33080"/>
    </row>
    <row r="33081" spans="14:36">
      <c r="N33081" s="36"/>
      <c r="R33081" s="5"/>
      <c r="W33081"/>
      <c r="Y33081" s="36"/>
      <c r="AA33081" s="5"/>
      <c r="AC33081" s="36"/>
      <c r="AD33081" s="36"/>
      <c r="AE33081"/>
      <c r="AF33081"/>
      <c r="AH33081" s="36"/>
      <c r="AJ33081"/>
    </row>
    <row r="33082" spans="14:36">
      <c r="N33082" s="36"/>
      <c r="R33082" s="5"/>
      <c r="W33082"/>
      <c r="Y33082" s="36"/>
      <c r="AA33082" s="5"/>
      <c r="AC33082" s="36"/>
      <c r="AD33082" s="36"/>
      <c r="AE33082"/>
      <c r="AF33082"/>
      <c r="AH33082" s="36"/>
      <c r="AJ33082"/>
    </row>
    <row r="33083" spans="14:36">
      <c r="N33083" s="36"/>
      <c r="R33083" s="5"/>
      <c r="W33083"/>
      <c r="Y33083" s="36"/>
      <c r="AA33083" s="5"/>
      <c r="AC33083" s="36"/>
      <c r="AD33083" s="36"/>
      <c r="AE33083"/>
      <c r="AF33083"/>
      <c r="AH33083" s="36"/>
      <c r="AJ33083"/>
    </row>
    <row r="33084" spans="14:36">
      <c r="N33084" s="36"/>
      <c r="R33084" s="5"/>
      <c r="W33084"/>
      <c r="Y33084" s="36"/>
      <c r="AA33084" s="5"/>
      <c r="AC33084" s="36"/>
      <c r="AD33084" s="36"/>
      <c r="AE33084"/>
      <c r="AF33084"/>
      <c r="AH33084" s="36"/>
      <c r="AJ33084"/>
    </row>
    <row r="33085" spans="14:36">
      <c r="N33085" s="36"/>
      <c r="R33085" s="5"/>
      <c r="W33085"/>
      <c r="Y33085" s="36"/>
      <c r="AA33085" s="5"/>
      <c r="AC33085" s="36"/>
      <c r="AD33085" s="36"/>
      <c r="AE33085"/>
      <c r="AF33085"/>
      <c r="AH33085" s="36"/>
      <c r="AJ33085"/>
    </row>
    <row r="33086" spans="14:36">
      <c r="N33086" s="36"/>
      <c r="R33086" s="5"/>
      <c r="W33086"/>
      <c r="Y33086" s="36"/>
      <c r="AA33086" s="5"/>
      <c r="AC33086" s="36"/>
      <c r="AD33086" s="36"/>
      <c r="AE33086"/>
      <c r="AF33086"/>
      <c r="AH33086" s="36"/>
      <c r="AJ33086"/>
    </row>
    <row r="33087" spans="14:36">
      <c r="N33087" s="36"/>
      <c r="R33087" s="5"/>
      <c r="W33087"/>
      <c r="Y33087" s="36"/>
      <c r="AA33087" s="5"/>
      <c r="AC33087" s="36"/>
      <c r="AD33087" s="36"/>
      <c r="AE33087"/>
      <c r="AF33087"/>
      <c r="AH33087" s="36"/>
      <c r="AJ33087"/>
    </row>
    <row r="33088" spans="14:36">
      <c r="N33088" s="36"/>
      <c r="R33088" s="5"/>
      <c r="W33088"/>
      <c r="Y33088" s="36"/>
      <c r="AA33088" s="5"/>
      <c r="AC33088" s="36"/>
      <c r="AD33088" s="36"/>
      <c r="AE33088"/>
      <c r="AF33088"/>
      <c r="AH33088" s="36"/>
      <c r="AJ33088"/>
    </row>
    <row r="33089" spans="14:36">
      <c r="N33089" s="36"/>
      <c r="R33089" s="5"/>
      <c r="W33089"/>
      <c r="Y33089" s="36"/>
      <c r="AA33089" s="5"/>
      <c r="AC33089" s="36"/>
      <c r="AD33089" s="36"/>
      <c r="AE33089"/>
      <c r="AF33089"/>
      <c r="AH33089" s="36"/>
      <c r="AJ33089"/>
    </row>
    <row r="33090" spans="14:36">
      <c r="N33090" s="36"/>
      <c r="R33090" s="5"/>
      <c r="W33090"/>
      <c r="Y33090" s="36"/>
      <c r="AA33090" s="5"/>
      <c r="AC33090" s="36"/>
      <c r="AD33090" s="36"/>
      <c r="AE33090"/>
      <c r="AF33090"/>
      <c r="AH33090" s="36"/>
      <c r="AJ33090"/>
    </row>
    <row r="33091" spans="14:36">
      <c r="N33091" s="36"/>
      <c r="R33091" s="5"/>
      <c r="W33091"/>
      <c r="Y33091" s="36"/>
      <c r="AA33091" s="5"/>
      <c r="AC33091" s="36"/>
      <c r="AD33091" s="36"/>
      <c r="AE33091"/>
      <c r="AF33091"/>
      <c r="AH33091" s="36"/>
      <c r="AJ33091"/>
    </row>
    <row r="33092" spans="14:36">
      <c r="N33092" s="36"/>
      <c r="R33092" s="5"/>
      <c r="W33092"/>
      <c r="Y33092" s="36"/>
      <c r="AA33092" s="5"/>
      <c r="AC33092" s="36"/>
      <c r="AD33092" s="36"/>
      <c r="AE33092"/>
      <c r="AF33092"/>
      <c r="AH33092" s="36"/>
      <c r="AJ33092"/>
    </row>
    <row r="33093" spans="14:36">
      <c r="N33093" s="36"/>
      <c r="R33093" s="5"/>
      <c r="W33093"/>
      <c r="Y33093" s="36"/>
      <c r="AA33093" s="5"/>
      <c r="AC33093" s="36"/>
      <c r="AD33093" s="36"/>
      <c r="AE33093"/>
      <c r="AF33093"/>
      <c r="AH33093" s="36"/>
      <c r="AJ33093"/>
    </row>
    <row r="33094" spans="14:36">
      <c r="N33094" s="36"/>
      <c r="R33094" s="5"/>
      <c r="W33094"/>
      <c r="Y33094" s="36"/>
      <c r="AA33094" s="5"/>
      <c r="AC33094" s="36"/>
      <c r="AD33094" s="36"/>
      <c r="AE33094"/>
      <c r="AF33094"/>
      <c r="AH33094" s="36"/>
      <c r="AJ33094"/>
    </row>
    <row r="33095" spans="14:36">
      <c r="N33095" s="36"/>
      <c r="R33095" s="5"/>
      <c r="W33095"/>
      <c r="Y33095" s="36"/>
      <c r="AA33095" s="5"/>
      <c r="AC33095" s="36"/>
      <c r="AD33095" s="36"/>
      <c r="AE33095"/>
      <c r="AF33095"/>
      <c r="AH33095" s="36"/>
      <c r="AJ33095"/>
    </row>
    <row r="33096" spans="14:36">
      <c r="N33096" s="36"/>
      <c r="R33096" s="5"/>
      <c r="W33096"/>
      <c r="Y33096" s="36"/>
      <c r="AA33096" s="5"/>
      <c r="AC33096" s="36"/>
      <c r="AD33096" s="36"/>
      <c r="AE33096"/>
      <c r="AF33096"/>
      <c r="AH33096" s="36"/>
      <c r="AJ33096"/>
    </row>
    <row r="33097" spans="14:36">
      <c r="N33097" s="36"/>
      <c r="R33097" s="5"/>
      <c r="W33097"/>
      <c r="Y33097" s="36"/>
      <c r="AA33097" s="5"/>
      <c r="AC33097" s="36"/>
      <c r="AD33097" s="36"/>
      <c r="AE33097"/>
      <c r="AF33097"/>
      <c r="AH33097" s="36"/>
      <c r="AJ33097"/>
    </row>
    <row r="33098" spans="14:36">
      <c r="N33098" s="36"/>
      <c r="R33098" s="5"/>
      <c r="W33098"/>
      <c r="Y33098" s="36"/>
      <c r="AA33098" s="5"/>
      <c r="AC33098" s="36"/>
      <c r="AD33098" s="36"/>
      <c r="AE33098"/>
      <c r="AF33098"/>
      <c r="AH33098" s="36"/>
      <c r="AJ33098"/>
    </row>
    <row r="33099" spans="14:36">
      <c r="N33099" s="36"/>
      <c r="R33099" s="5"/>
      <c r="W33099"/>
      <c r="Y33099" s="36"/>
      <c r="AA33099" s="5"/>
      <c r="AC33099" s="36"/>
      <c r="AD33099" s="36"/>
      <c r="AE33099"/>
      <c r="AF33099"/>
      <c r="AH33099" s="36"/>
      <c r="AJ33099"/>
    </row>
    <row r="33100" spans="14:36">
      <c r="N33100" s="36"/>
      <c r="R33100" s="5"/>
      <c r="W33100"/>
      <c r="Y33100" s="36"/>
      <c r="AA33100" s="5"/>
      <c r="AC33100" s="36"/>
      <c r="AD33100" s="36"/>
      <c r="AE33100"/>
      <c r="AF33100"/>
      <c r="AH33100" s="36"/>
      <c r="AJ33100"/>
    </row>
    <row r="33101" spans="14:36">
      <c r="N33101" s="36"/>
      <c r="R33101" s="5"/>
      <c r="W33101"/>
      <c r="Y33101" s="36"/>
      <c r="AA33101" s="5"/>
      <c r="AC33101" s="36"/>
      <c r="AD33101" s="36"/>
      <c r="AE33101"/>
      <c r="AF33101"/>
      <c r="AH33101" s="36"/>
      <c r="AJ33101"/>
    </row>
    <row r="33102" spans="14:36">
      <c r="N33102" s="36"/>
      <c r="R33102" s="5"/>
      <c r="W33102"/>
      <c r="Y33102" s="36"/>
      <c r="AA33102" s="5"/>
      <c r="AC33102" s="36"/>
      <c r="AD33102" s="36"/>
      <c r="AE33102"/>
      <c r="AF33102"/>
      <c r="AH33102" s="36"/>
      <c r="AJ33102"/>
    </row>
    <row r="33103" spans="14:36">
      <c r="N33103" s="36"/>
      <c r="R33103" s="5"/>
      <c r="W33103"/>
      <c r="Y33103" s="36"/>
      <c r="AA33103" s="5"/>
      <c r="AC33103" s="36"/>
      <c r="AD33103" s="36"/>
      <c r="AE33103"/>
      <c r="AF33103"/>
      <c r="AH33103" s="36"/>
      <c r="AJ33103"/>
    </row>
    <row r="33104" spans="14:36">
      <c r="N33104" s="36"/>
      <c r="R33104" s="5"/>
      <c r="W33104"/>
      <c r="Y33104" s="36"/>
      <c r="AA33104" s="5"/>
      <c r="AC33104" s="36"/>
      <c r="AD33104" s="36"/>
      <c r="AE33104"/>
      <c r="AF33104"/>
      <c r="AH33104" s="36"/>
      <c r="AJ33104"/>
    </row>
    <row r="33105" spans="14:36">
      <c r="N33105" s="36"/>
      <c r="R33105" s="5"/>
      <c r="W33105"/>
      <c r="Y33105" s="36"/>
      <c r="AA33105" s="5"/>
      <c r="AC33105" s="36"/>
      <c r="AD33105" s="36"/>
      <c r="AE33105"/>
      <c r="AF33105"/>
      <c r="AH33105" s="36"/>
      <c r="AJ33105"/>
    </row>
    <row r="33106" spans="14:36">
      <c r="N33106" s="36"/>
      <c r="R33106" s="5"/>
      <c r="W33106"/>
      <c r="Y33106" s="36"/>
      <c r="AA33106" s="5"/>
      <c r="AC33106" s="36"/>
      <c r="AD33106" s="36"/>
      <c r="AE33106"/>
      <c r="AF33106"/>
      <c r="AH33106" s="36"/>
      <c r="AJ33106"/>
    </row>
    <row r="33107" spans="14:36">
      <c r="N33107" s="36"/>
      <c r="R33107" s="5"/>
      <c r="W33107"/>
      <c r="Y33107" s="36"/>
      <c r="AA33107" s="5"/>
      <c r="AC33107" s="36"/>
      <c r="AD33107" s="36"/>
      <c r="AE33107"/>
      <c r="AF33107"/>
      <c r="AH33107" s="36"/>
      <c r="AJ33107"/>
    </row>
    <row r="33108" spans="14:36">
      <c r="N33108" s="36"/>
      <c r="R33108" s="5"/>
      <c r="W33108"/>
      <c r="Y33108" s="36"/>
      <c r="AA33108" s="5"/>
      <c r="AC33108" s="36"/>
      <c r="AD33108" s="36"/>
      <c r="AE33108"/>
      <c r="AF33108"/>
      <c r="AH33108" s="36"/>
      <c r="AJ33108"/>
    </row>
    <row r="33109" spans="14:36">
      <c r="N33109" s="36"/>
      <c r="R33109" s="5"/>
      <c r="W33109"/>
      <c r="Y33109" s="36"/>
      <c r="AA33109" s="5"/>
      <c r="AC33109" s="36"/>
      <c r="AD33109" s="36"/>
      <c r="AE33109"/>
      <c r="AF33109"/>
      <c r="AH33109" s="36"/>
      <c r="AJ33109"/>
    </row>
    <row r="33110" spans="14:36">
      <c r="N33110" s="36"/>
      <c r="R33110" s="5"/>
      <c r="W33110"/>
      <c r="Y33110" s="36"/>
      <c r="AA33110" s="5"/>
      <c r="AC33110" s="36"/>
      <c r="AD33110" s="36"/>
      <c r="AE33110"/>
      <c r="AF33110"/>
      <c r="AH33110" s="36"/>
      <c r="AJ33110"/>
    </row>
    <row r="33111" spans="14:36">
      <c r="N33111" s="36"/>
      <c r="R33111" s="5"/>
      <c r="W33111"/>
      <c r="Y33111" s="36"/>
      <c r="AA33111" s="5"/>
      <c r="AC33111" s="36"/>
      <c r="AD33111" s="36"/>
      <c r="AE33111"/>
      <c r="AF33111"/>
      <c r="AH33111" s="36"/>
      <c r="AJ33111"/>
    </row>
    <row r="33112" spans="14:36">
      <c r="N33112" s="36"/>
      <c r="R33112" s="5"/>
      <c r="W33112"/>
      <c r="Y33112" s="36"/>
      <c r="AA33112" s="5"/>
      <c r="AC33112" s="36"/>
      <c r="AD33112" s="36"/>
      <c r="AE33112"/>
      <c r="AF33112"/>
      <c r="AH33112" s="36"/>
      <c r="AJ33112"/>
    </row>
    <row r="33113" spans="14:36">
      <c r="N33113" s="36"/>
      <c r="R33113" s="5"/>
      <c r="W33113"/>
      <c r="Y33113" s="36"/>
      <c r="AA33113" s="5"/>
      <c r="AC33113" s="36"/>
      <c r="AD33113" s="36"/>
      <c r="AE33113"/>
      <c r="AF33113"/>
      <c r="AH33113" s="36"/>
      <c r="AJ33113"/>
    </row>
    <row r="33114" spans="14:36">
      <c r="N33114" s="36"/>
      <c r="R33114" s="5"/>
      <c r="W33114"/>
      <c r="Y33114" s="36"/>
      <c r="AA33114" s="5"/>
      <c r="AC33114" s="36"/>
      <c r="AD33114" s="36"/>
      <c r="AE33114"/>
      <c r="AF33114"/>
      <c r="AH33114" s="36"/>
      <c r="AJ33114"/>
    </row>
    <row r="33115" spans="14:36">
      <c r="N33115" s="36"/>
      <c r="R33115" s="5"/>
      <c r="W33115"/>
      <c r="Y33115" s="36"/>
      <c r="AA33115" s="5"/>
      <c r="AC33115" s="36"/>
      <c r="AD33115" s="36"/>
      <c r="AE33115"/>
      <c r="AF33115"/>
      <c r="AH33115" s="36"/>
      <c r="AJ33115"/>
    </row>
    <row r="33116" spans="14:36">
      <c r="N33116" s="36"/>
      <c r="R33116" s="5"/>
      <c r="W33116"/>
      <c r="Y33116" s="36"/>
      <c r="AA33116" s="5"/>
      <c r="AC33116" s="36"/>
      <c r="AD33116" s="36"/>
      <c r="AE33116"/>
      <c r="AF33116"/>
      <c r="AH33116" s="36"/>
      <c r="AJ33116"/>
    </row>
    <row r="33117" spans="14:36">
      <c r="N33117" s="36"/>
      <c r="R33117" s="5"/>
      <c r="W33117"/>
      <c r="Y33117" s="36"/>
      <c r="AA33117" s="5"/>
      <c r="AC33117" s="36"/>
      <c r="AD33117" s="36"/>
      <c r="AE33117"/>
      <c r="AF33117"/>
      <c r="AH33117" s="36"/>
      <c r="AJ33117"/>
    </row>
    <row r="33118" spans="14:36">
      <c r="N33118" s="36"/>
      <c r="R33118" s="5"/>
      <c r="W33118"/>
      <c r="Y33118" s="36"/>
      <c r="AA33118" s="5"/>
      <c r="AC33118" s="36"/>
      <c r="AD33118" s="36"/>
      <c r="AE33118"/>
      <c r="AF33118"/>
      <c r="AH33118" s="36"/>
      <c r="AJ33118"/>
    </row>
    <row r="33119" spans="14:36">
      <c r="N33119" s="36"/>
      <c r="R33119" s="5"/>
      <c r="W33119"/>
      <c r="Y33119" s="36"/>
      <c r="AA33119" s="5"/>
      <c r="AC33119" s="36"/>
      <c r="AD33119" s="36"/>
      <c r="AE33119"/>
      <c r="AF33119"/>
      <c r="AH33119" s="36"/>
      <c r="AJ33119"/>
    </row>
    <row r="33120" spans="14:36">
      <c r="N33120" s="36"/>
      <c r="R33120" s="5"/>
      <c r="W33120"/>
      <c r="Y33120" s="36"/>
      <c r="AA33120" s="5"/>
      <c r="AC33120" s="36"/>
      <c r="AD33120" s="36"/>
      <c r="AE33120"/>
      <c r="AF33120"/>
      <c r="AH33120" s="36"/>
      <c r="AJ33120"/>
    </row>
    <row r="33121" spans="14:36">
      <c r="N33121" s="36"/>
      <c r="R33121" s="5"/>
      <c r="W33121"/>
      <c r="Y33121" s="36"/>
      <c r="AA33121" s="5"/>
      <c r="AC33121" s="36"/>
      <c r="AD33121" s="36"/>
      <c r="AE33121"/>
      <c r="AF33121"/>
      <c r="AH33121" s="36"/>
      <c r="AJ33121"/>
    </row>
    <row r="33122" spans="14:36">
      <c r="N33122" s="36"/>
      <c r="R33122" s="5"/>
      <c r="W33122"/>
      <c r="Y33122" s="36"/>
      <c r="AA33122" s="5"/>
      <c r="AC33122" s="36"/>
      <c r="AD33122" s="36"/>
      <c r="AE33122"/>
      <c r="AF33122"/>
      <c r="AH33122" s="36"/>
      <c r="AJ33122"/>
    </row>
    <row r="33123" spans="14:36">
      <c r="N33123" s="36"/>
      <c r="R33123" s="5"/>
      <c r="W33123"/>
      <c r="Y33123" s="36"/>
      <c r="AA33123" s="5"/>
      <c r="AC33123" s="36"/>
      <c r="AD33123" s="36"/>
      <c r="AE33123"/>
      <c r="AF33123"/>
      <c r="AH33123" s="36"/>
      <c r="AJ33123"/>
    </row>
    <row r="33124" spans="14:36">
      <c r="N33124" s="36"/>
      <c r="R33124" s="5"/>
      <c r="W33124"/>
      <c r="Y33124" s="36"/>
      <c r="AA33124" s="5"/>
      <c r="AC33124" s="36"/>
      <c r="AD33124" s="36"/>
      <c r="AE33124"/>
      <c r="AF33124"/>
      <c r="AH33124" s="36"/>
      <c r="AJ33124"/>
    </row>
    <row r="33125" spans="14:36">
      <c r="N33125" s="36"/>
      <c r="R33125" s="5"/>
      <c r="W33125"/>
      <c r="Y33125" s="36"/>
      <c r="AA33125" s="5"/>
      <c r="AC33125" s="36"/>
      <c r="AD33125" s="36"/>
      <c r="AE33125"/>
      <c r="AF33125"/>
      <c r="AH33125" s="36"/>
      <c r="AJ33125"/>
    </row>
    <row r="33126" spans="14:36">
      <c r="N33126" s="36"/>
      <c r="R33126" s="5"/>
      <c r="W33126"/>
      <c r="Y33126" s="36"/>
      <c r="AA33126" s="5"/>
      <c r="AC33126" s="36"/>
      <c r="AD33126" s="36"/>
      <c r="AE33126"/>
      <c r="AF33126"/>
      <c r="AH33126" s="36"/>
      <c r="AJ33126"/>
    </row>
    <row r="33127" spans="14:36">
      <c r="N33127" s="36"/>
      <c r="R33127" s="5"/>
      <c r="W33127"/>
      <c r="Y33127" s="36"/>
      <c r="AA33127" s="5"/>
      <c r="AC33127" s="36"/>
      <c r="AD33127" s="36"/>
      <c r="AE33127"/>
      <c r="AF33127"/>
      <c r="AH33127" s="36"/>
      <c r="AJ33127"/>
    </row>
    <row r="33128" spans="14:36">
      <c r="N33128" s="36"/>
      <c r="R33128" s="5"/>
      <c r="W33128"/>
      <c r="Y33128" s="36"/>
      <c r="AA33128" s="5"/>
      <c r="AC33128" s="36"/>
      <c r="AD33128" s="36"/>
      <c r="AE33128"/>
      <c r="AF33128"/>
      <c r="AH33128" s="36"/>
      <c r="AJ33128"/>
    </row>
    <row r="33129" spans="14:36">
      <c r="N33129" s="36"/>
      <c r="R33129" s="5"/>
      <c r="W33129"/>
      <c r="Y33129" s="36"/>
      <c r="AA33129" s="5"/>
      <c r="AC33129" s="36"/>
      <c r="AD33129" s="36"/>
      <c r="AE33129"/>
      <c r="AF33129"/>
      <c r="AH33129" s="36"/>
      <c r="AJ33129"/>
    </row>
    <row r="33130" spans="14:36">
      <c r="N33130" s="36"/>
      <c r="R33130" s="5"/>
      <c r="W33130"/>
      <c r="Y33130" s="36"/>
      <c r="AA33130" s="5"/>
      <c r="AC33130" s="36"/>
      <c r="AD33130" s="36"/>
      <c r="AE33130"/>
      <c r="AF33130"/>
      <c r="AH33130" s="36"/>
      <c r="AJ33130"/>
    </row>
    <row r="33131" spans="14:36">
      <c r="N33131" s="36"/>
      <c r="R33131" s="5"/>
      <c r="W33131"/>
      <c r="Y33131" s="36"/>
      <c r="AA33131" s="5"/>
      <c r="AC33131" s="36"/>
      <c r="AD33131" s="36"/>
      <c r="AE33131"/>
      <c r="AF33131"/>
      <c r="AH33131" s="36"/>
      <c r="AJ33131"/>
    </row>
    <row r="33132" spans="14:36">
      <c r="N33132" s="36"/>
      <c r="R33132" s="5"/>
      <c r="W33132"/>
      <c r="Y33132" s="36"/>
      <c r="AA33132" s="5"/>
      <c r="AC33132" s="36"/>
      <c r="AD33132" s="36"/>
      <c r="AE33132"/>
      <c r="AF33132"/>
      <c r="AH33132" s="36"/>
      <c r="AJ33132"/>
    </row>
    <row r="33133" spans="14:36">
      <c r="N33133" s="36"/>
      <c r="R33133" s="5"/>
      <c r="W33133"/>
      <c r="Y33133" s="36"/>
      <c r="AA33133" s="5"/>
      <c r="AC33133" s="36"/>
      <c r="AD33133" s="36"/>
      <c r="AE33133"/>
      <c r="AF33133"/>
      <c r="AH33133" s="36"/>
      <c r="AJ33133"/>
    </row>
    <row r="33134" spans="14:36">
      <c r="N33134" s="36"/>
      <c r="R33134" s="5"/>
      <c r="W33134"/>
      <c r="Y33134" s="36"/>
      <c r="AA33134" s="5"/>
      <c r="AC33134" s="36"/>
      <c r="AD33134" s="36"/>
      <c r="AE33134"/>
      <c r="AF33134"/>
      <c r="AH33134" s="36"/>
      <c r="AJ33134"/>
    </row>
    <row r="33135" spans="14:36">
      <c r="N33135" s="36"/>
      <c r="R33135" s="5"/>
      <c r="W33135"/>
      <c r="Y33135" s="36"/>
      <c r="AA33135" s="5"/>
      <c r="AC33135" s="36"/>
      <c r="AD33135" s="36"/>
      <c r="AE33135"/>
      <c r="AF33135"/>
      <c r="AH33135" s="36"/>
      <c r="AJ33135"/>
    </row>
    <row r="33136" spans="14:36">
      <c r="N33136" s="36"/>
      <c r="R33136" s="5"/>
      <c r="W33136"/>
      <c r="Y33136" s="36"/>
      <c r="AA33136" s="5"/>
      <c r="AC33136" s="36"/>
      <c r="AD33136" s="36"/>
      <c r="AE33136"/>
      <c r="AF33136"/>
      <c r="AH33136" s="36"/>
      <c r="AJ33136"/>
    </row>
    <row r="33137" spans="14:36">
      <c r="N33137" s="36"/>
      <c r="R33137" s="5"/>
      <c r="W33137"/>
      <c r="Y33137" s="36"/>
      <c r="AA33137" s="5"/>
      <c r="AC33137" s="36"/>
      <c r="AD33137" s="36"/>
      <c r="AE33137"/>
      <c r="AF33137"/>
      <c r="AH33137" s="36"/>
      <c r="AJ33137"/>
    </row>
    <row r="33138" spans="14:36">
      <c r="N33138" s="36"/>
      <c r="R33138" s="5"/>
      <c r="W33138"/>
      <c r="Y33138" s="36"/>
      <c r="AA33138" s="5"/>
      <c r="AC33138" s="36"/>
      <c r="AD33138" s="36"/>
      <c r="AE33138"/>
      <c r="AF33138"/>
      <c r="AH33138" s="36"/>
      <c r="AJ33138"/>
    </row>
    <row r="33139" spans="14:36">
      <c r="N33139" s="36"/>
      <c r="R33139" s="5"/>
      <c r="W33139"/>
      <c r="Y33139" s="36"/>
      <c r="AA33139" s="5"/>
      <c r="AC33139" s="36"/>
      <c r="AD33139" s="36"/>
      <c r="AE33139"/>
      <c r="AF33139"/>
      <c r="AH33139" s="36"/>
      <c r="AJ33139"/>
    </row>
    <row r="33140" spans="14:36">
      <c r="N33140" s="36"/>
      <c r="R33140" s="5"/>
      <c r="W33140"/>
      <c r="Y33140" s="36"/>
      <c r="AA33140" s="5"/>
      <c r="AC33140" s="36"/>
      <c r="AD33140" s="36"/>
      <c r="AE33140"/>
      <c r="AF33140"/>
      <c r="AH33140" s="36"/>
      <c r="AJ33140"/>
    </row>
    <row r="33141" spans="14:36">
      <c r="N33141" s="36"/>
      <c r="R33141" s="5"/>
      <c r="W33141"/>
      <c r="Y33141" s="36"/>
      <c r="AA33141" s="5"/>
      <c r="AC33141" s="36"/>
      <c r="AD33141" s="36"/>
      <c r="AE33141"/>
      <c r="AF33141"/>
      <c r="AH33141" s="36"/>
      <c r="AJ33141"/>
    </row>
    <row r="33142" spans="14:36">
      <c r="N33142" s="36"/>
      <c r="R33142" s="5"/>
      <c r="W33142"/>
      <c r="Y33142" s="36"/>
      <c r="AA33142" s="5"/>
      <c r="AC33142" s="36"/>
      <c r="AD33142" s="36"/>
      <c r="AE33142"/>
      <c r="AF33142"/>
      <c r="AH33142" s="36"/>
      <c r="AJ33142"/>
    </row>
    <row r="33143" spans="14:36">
      <c r="N33143" s="36"/>
      <c r="R33143" s="5"/>
      <c r="W33143"/>
      <c r="Y33143" s="36"/>
      <c r="AA33143" s="5"/>
      <c r="AC33143" s="36"/>
      <c r="AD33143" s="36"/>
      <c r="AE33143"/>
      <c r="AF33143"/>
      <c r="AH33143" s="36"/>
      <c r="AJ33143"/>
    </row>
    <row r="33144" spans="14:36">
      <c r="N33144" s="36"/>
      <c r="R33144" s="5"/>
      <c r="W33144"/>
      <c r="Y33144" s="36"/>
      <c r="AA33144" s="5"/>
      <c r="AC33144" s="36"/>
      <c r="AD33144" s="36"/>
      <c r="AE33144"/>
      <c r="AF33144"/>
      <c r="AH33144" s="36"/>
      <c r="AJ33144"/>
    </row>
    <row r="33145" spans="14:36">
      <c r="N33145" s="36"/>
      <c r="R33145" s="5"/>
      <c r="W33145"/>
      <c r="Y33145" s="36"/>
      <c r="AA33145" s="5"/>
      <c r="AC33145" s="36"/>
      <c r="AD33145" s="36"/>
      <c r="AE33145"/>
      <c r="AF33145"/>
      <c r="AH33145" s="36"/>
      <c r="AJ33145"/>
    </row>
    <row r="33146" spans="14:36">
      <c r="N33146" s="36"/>
      <c r="R33146" s="5"/>
      <c r="W33146"/>
      <c r="Y33146" s="36"/>
      <c r="AA33146" s="5"/>
      <c r="AC33146" s="36"/>
      <c r="AD33146" s="36"/>
      <c r="AE33146"/>
      <c r="AF33146"/>
      <c r="AH33146" s="36"/>
      <c r="AJ33146"/>
    </row>
    <row r="33147" spans="14:36">
      <c r="N33147" s="36"/>
      <c r="R33147" s="5"/>
      <c r="W33147"/>
      <c r="Y33147" s="36"/>
      <c r="AA33147" s="5"/>
      <c r="AC33147" s="36"/>
      <c r="AD33147" s="36"/>
      <c r="AE33147"/>
      <c r="AF33147"/>
      <c r="AH33147" s="36"/>
      <c r="AJ33147"/>
    </row>
    <row r="33148" spans="14:36">
      <c r="N33148" s="36"/>
      <c r="R33148" s="5"/>
      <c r="W33148"/>
      <c r="Y33148" s="36"/>
      <c r="AA33148" s="5"/>
      <c r="AC33148" s="36"/>
      <c r="AD33148" s="36"/>
      <c r="AE33148"/>
      <c r="AF33148"/>
      <c r="AH33148" s="36"/>
      <c r="AJ33148"/>
    </row>
    <row r="33149" spans="14:36">
      <c r="N33149" s="36"/>
      <c r="R33149" s="5"/>
      <c r="W33149"/>
      <c r="Y33149" s="36"/>
      <c r="AA33149" s="5"/>
      <c r="AC33149" s="36"/>
      <c r="AD33149" s="36"/>
      <c r="AE33149"/>
      <c r="AF33149"/>
      <c r="AH33149" s="36"/>
      <c r="AJ33149"/>
    </row>
    <row r="33150" spans="14:36">
      <c r="N33150" s="36"/>
      <c r="R33150" s="5"/>
      <c r="W33150"/>
      <c r="Y33150" s="36"/>
      <c r="AA33150" s="5"/>
      <c r="AC33150" s="36"/>
      <c r="AD33150" s="36"/>
      <c r="AE33150"/>
      <c r="AF33150"/>
      <c r="AH33150" s="36"/>
      <c r="AJ33150"/>
    </row>
    <row r="33151" spans="14:36">
      <c r="N33151" s="36"/>
      <c r="R33151" s="5"/>
      <c r="W33151"/>
      <c r="Y33151" s="36"/>
      <c r="AA33151" s="5"/>
      <c r="AC33151" s="36"/>
      <c r="AD33151" s="36"/>
      <c r="AE33151"/>
      <c r="AF33151"/>
      <c r="AH33151" s="36"/>
      <c r="AJ33151"/>
    </row>
    <row r="33152" spans="14:36">
      <c r="N33152" s="36"/>
      <c r="R33152" s="5"/>
      <c r="W33152"/>
      <c r="Y33152" s="36"/>
      <c r="AA33152" s="5"/>
      <c r="AC33152" s="36"/>
      <c r="AD33152" s="36"/>
      <c r="AE33152"/>
      <c r="AF33152"/>
      <c r="AH33152" s="36"/>
      <c r="AJ33152"/>
    </row>
    <row r="33153" spans="14:36">
      <c r="N33153" s="36"/>
      <c r="R33153" s="5"/>
      <c r="W33153"/>
      <c r="Y33153" s="36"/>
      <c r="AA33153" s="5"/>
      <c r="AC33153" s="36"/>
      <c r="AD33153" s="36"/>
      <c r="AE33153"/>
      <c r="AF33153"/>
      <c r="AH33153" s="36"/>
      <c r="AJ33153"/>
    </row>
    <row r="33154" spans="14:36">
      <c r="N33154" s="36"/>
      <c r="R33154" s="5"/>
      <c r="W33154"/>
      <c r="Y33154" s="36"/>
      <c r="AA33154" s="5"/>
      <c r="AC33154" s="36"/>
      <c r="AD33154" s="36"/>
      <c r="AE33154"/>
      <c r="AF33154"/>
      <c r="AH33154" s="36"/>
      <c r="AJ33154"/>
    </row>
    <row r="33155" spans="14:36">
      <c r="N33155" s="36"/>
      <c r="R33155" s="5"/>
      <c r="W33155"/>
      <c r="Y33155" s="36"/>
      <c r="AA33155" s="5"/>
      <c r="AC33155" s="36"/>
      <c r="AD33155" s="36"/>
      <c r="AE33155"/>
      <c r="AF33155"/>
      <c r="AH33155" s="36"/>
      <c r="AJ33155"/>
    </row>
    <row r="33156" spans="14:36">
      <c r="N33156" s="36"/>
      <c r="R33156" s="5"/>
      <c r="W33156"/>
      <c r="Y33156" s="36"/>
      <c r="AA33156" s="5"/>
      <c r="AC33156" s="36"/>
      <c r="AD33156" s="36"/>
      <c r="AE33156"/>
      <c r="AF33156"/>
      <c r="AH33156" s="36"/>
      <c r="AJ33156"/>
    </row>
    <row r="33157" spans="14:36">
      <c r="N33157" s="36"/>
      <c r="R33157" s="5"/>
      <c r="W33157"/>
      <c r="Y33157" s="36"/>
      <c r="AA33157" s="5"/>
      <c r="AC33157" s="36"/>
      <c r="AD33157" s="36"/>
      <c r="AE33157"/>
      <c r="AF33157"/>
      <c r="AH33157" s="36"/>
      <c r="AJ33157"/>
    </row>
    <row r="33158" spans="14:36">
      <c r="N33158" s="36"/>
      <c r="R33158" s="5"/>
      <c r="W33158"/>
      <c r="Y33158" s="36"/>
      <c r="AA33158" s="5"/>
      <c r="AC33158" s="36"/>
      <c r="AD33158" s="36"/>
      <c r="AE33158"/>
      <c r="AF33158"/>
      <c r="AH33158" s="36"/>
      <c r="AJ33158"/>
    </row>
    <row r="33159" spans="14:36">
      <c r="N33159" s="36"/>
      <c r="R33159" s="5"/>
      <c r="W33159"/>
      <c r="Y33159" s="36"/>
      <c r="AA33159" s="5"/>
      <c r="AC33159" s="36"/>
      <c r="AD33159" s="36"/>
      <c r="AE33159"/>
      <c r="AF33159"/>
      <c r="AH33159" s="36"/>
      <c r="AJ33159"/>
    </row>
    <row r="33160" spans="14:36">
      <c r="N33160" s="36"/>
      <c r="R33160" s="5"/>
      <c r="W33160"/>
      <c r="Y33160" s="36"/>
      <c r="AA33160" s="5"/>
      <c r="AC33160" s="36"/>
      <c r="AD33160" s="36"/>
      <c r="AE33160"/>
      <c r="AF33160"/>
      <c r="AH33160" s="36"/>
      <c r="AJ33160"/>
    </row>
    <row r="33161" spans="14:36">
      <c r="N33161" s="36"/>
      <c r="R33161" s="5"/>
      <c r="W33161"/>
      <c r="Y33161" s="36"/>
      <c r="AA33161" s="5"/>
      <c r="AC33161" s="36"/>
      <c r="AD33161" s="36"/>
      <c r="AE33161"/>
      <c r="AF33161"/>
      <c r="AH33161" s="36"/>
      <c r="AJ33161"/>
    </row>
    <row r="33162" spans="14:36">
      <c r="N33162" s="36"/>
      <c r="R33162" s="5"/>
      <c r="W33162"/>
      <c r="Y33162" s="36"/>
      <c r="AA33162" s="5"/>
      <c r="AC33162" s="36"/>
      <c r="AD33162" s="36"/>
      <c r="AE33162"/>
      <c r="AF33162"/>
      <c r="AH33162" s="36"/>
      <c r="AJ33162"/>
    </row>
    <row r="33163" spans="14:36">
      <c r="N33163" s="36"/>
      <c r="R33163" s="5"/>
      <c r="W33163"/>
      <c r="Y33163" s="36"/>
      <c r="AA33163" s="5"/>
      <c r="AC33163" s="36"/>
      <c r="AD33163" s="36"/>
      <c r="AE33163"/>
      <c r="AF33163"/>
      <c r="AH33163" s="36"/>
      <c r="AJ33163"/>
    </row>
    <row r="33164" spans="14:36">
      <c r="N33164" s="36"/>
      <c r="R33164" s="5"/>
      <c r="W33164"/>
      <c r="Y33164" s="36"/>
      <c r="AA33164" s="5"/>
      <c r="AC33164" s="36"/>
      <c r="AD33164" s="36"/>
      <c r="AE33164"/>
      <c r="AF33164"/>
      <c r="AH33164" s="36"/>
      <c r="AJ33164"/>
    </row>
    <row r="33165" spans="14:36">
      <c r="N33165" s="36"/>
      <c r="R33165" s="5"/>
      <c r="W33165"/>
      <c r="Y33165" s="36"/>
      <c r="AA33165" s="5"/>
      <c r="AC33165" s="36"/>
      <c r="AD33165" s="36"/>
      <c r="AE33165"/>
      <c r="AF33165"/>
      <c r="AH33165" s="36"/>
      <c r="AJ33165"/>
    </row>
    <row r="33166" spans="14:36">
      <c r="N33166" s="36"/>
      <c r="R33166" s="5"/>
      <c r="W33166"/>
      <c r="Y33166" s="36"/>
      <c r="AA33166" s="5"/>
      <c r="AC33166" s="36"/>
      <c r="AD33166" s="36"/>
      <c r="AE33166"/>
      <c r="AF33166"/>
      <c r="AH33166" s="36"/>
      <c r="AJ33166"/>
    </row>
    <row r="33167" spans="14:36">
      <c r="N33167" s="36"/>
      <c r="R33167" s="5"/>
      <c r="W33167"/>
      <c r="Y33167" s="36"/>
      <c r="AA33167" s="5"/>
      <c r="AC33167" s="36"/>
      <c r="AD33167" s="36"/>
      <c r="AE33167"/>
      <c r="AF33167"/>
      <c r="AH33167" s="36"/>
      <c r="AJ33167"/>
    </row>
    <row r="33168" spans="14:36">
      <c r="N33168" s="36"/>
      <c r="R33168" s="5"/>
      <c r="W33168"/>
      <c r="Y33168" s="36"/>
      <c r="AA33168" s="5"/>
      <c r="AC33168" s="36"/>
      <c r="AD33168" s="36"/>
      <c r="AE33168"/>
      <c r="AF33168"/>
      <c r="AH33168" s="36"/>
      <c r="AJ33168"/>
    </row>
    <row r="33169" spans="14:36">
      <c r="N33169" s="36"/>
      <c r="R33169" s="5"/>
      <c r="W33169"/>
      <c r="Y33169" s="36"/>
      <c r="AA33169" s="5"/>
      <c r="AC33169" s="36"/>
      <c r="AD33169" s="36"/>
      <c r="AE33169"/>
      <c r="AF33169"/>
      <c r="AH33169" s="36"/>
      <c r="AJ33169"/>
    </row>
    <row r="33170" spans="14:36">
      <c r="N33170" s="36"/>
      <c r="R33170" s="5"/>
      <c r="W33170"/>
      <c r="Y33170" s="36"/>
      <c r="AA33170" s="5"/>
      <c r="AC33170" s="36"/>
      <c r="AD33170" s="36"/>
      <c r="AE33170"/>
      <c r="AF33170"/>
      <c r="AH33170" s="36"/>
      <c r="AJ33170"/>
    </row>
    <row r="33171" spans="14:36">
      <c r="N33171" s="36"/>
      <c r="R33171" s="5"/>
      <c r="W33171"/>
      <c r="Y33171" s="36"/>
      <c r="AA33171" s="5"/>
      <c r="AC33171" s="36"/>
      <c r="AD33171" s="36"/>
      <c r="AE33171"/>
      <c r="AF33171"/>
      <c r="AH33171" s="36"/>
      <c r="AJ33171"/>
    </row>
    <row r="33172" spans="14:36">
      <c r="N33172" s="36"/>
      <c r="R33172" s="5"/>
      <c r="W33172"/>
      <c r="Y33172" s="36"/>
      <c r="AA33172" s="5"/>
      <c r="AC33172" s="36"/>
      <c r="AD33172" s="36"/>
      <c r="AE33172"/>
      <c r="AF33172"/>
      <c r="AH33172" s="36"/>
      <c r="AJ33172"/>
    </row>
    <row r="33173" spans="14:36">
      <c r="N33173" s="36"/>
      <c r="R33173" s="5"/>
      <c r="W33173"/>
      <c r="Y33173" s="36"/>
      <c r="AA33173" s="5"/>
      <c r="AC33173" s="36"/>
      <c r="AD33173" s="36"/>
      <c r="AE33173"/>
      <c r="AF33173"/>
      <c r="AH33173" s="36"/>
      <c r="AJ33173"/>
    </row>
    <row r="33174" spans="14:36">
      <c r="N33174" s="36"/>
      <c r="R33174" s="5"/>
      <c r="W33174"/>
      <c r="Y33174" s="36"/>
      <c r="AA33174" s="5"/>
      <c r="AC33174" s="36"/>
      <c r="AD33174" s="36"/>
      <c r="AE33174"/>
      <c r="AF33174"/>
      <c r="AH33174" s="36"/>
      <c r="AJ33174"/>
    </row>
    <row r="33175" spans="14:36">
      <c r="N33175" s="36"/>
      <c r="R33175" s="5"/>
      <c r="W33175"/>
      <c r="Y33175" s="36"/>
      <c r="AA33175" s="5"/>
      <c r="AC33175" s="36"/>
      <c r="AD33175" s="36"/>
      <c r="AE33175"/>
      <c r="AF33175"/>
      <c r="AH33175" s="36"/>
      <c r="AJ33175"/>
    </row>
    <row r="33176" spans="14:36">
      <c r="N33176" s="36"/>
      <c r="R33176" s="5"/>
      <c r="W33176"/>
      <c r="Y33176" s="36"/>
      <c r="AA33176" s="5"/>
      <c r="AC33176" s="36"/>
      <c r="AD33176" s="36"/>
      <c r="AE33176"/>
      <c r="AF33176"/>
      <c r="AH33176" s="36"/>
      <c r="AJ33176"/>
    </row>
    <row r="33177" spans="14:36">
      <c r="N33177" s="36"/>
      <c r="R33177" s="5"/>
      <c r="W33177"/>
      <c r="Y33177" s="36"/>
      <c r="AA33177" s="5"/>
      <c r="AC33177" s="36"/>
      <c r="AD33177" s="36"/>
      <c r="AE33177"/>
      <c r="AF33177"/>
      <c r="AH33177" s="36"/>
      <c r="AJ33177"/>
    </row>
    <row r="33178" spans="14:36">
      <c r="N33178" s="36"/>
      <c r="R33178" s="5"/>
      <c r="W33178"/>
      <c r="Y33178" s="36"/>
      <c r="AA33178" s="5"/>
      <c r="AC33178" s="36"/>
      <c r="AD33178" s="36"/>
      <c r="AE33178"/>
      <c r="AF33178"/>
      <c r="AH33178" s="36"/>
      <c r="AJ33178"/>
    </row>
    <row r="33179" spans="14:36">
      <c r="N33179" s="36"/>
      <c r="R33179" s="5"/>
      <c r="W33179"/>
      <c r="Y33179" s="36"/>
      <c r="AA33179" s="5"/>
      <c r="AC33179" s="36"/>
      <c r="AD33179" s="36"/>
      <c r="AE33179"/>
      <c r="AF33179"/>
      <c r="AH33179" s="36"/>
      <c r="AJ33179"/>
    </row>
    <row r="33180" spans="14:36">
      <c r="N33180" s="36"/>
      <c r="R33180" s="5"/>
      <c r="W33180"/>
      <c r="Y33180" s="36"/>
      <c r="AA33180" s="5"/>
      <c r="AC33180" s="36"/>
      <c r="AD33180" s="36"/>
      <c r="AE33180"/>
      <c r="AF33180"/>
      <c r="AH33180" s="36"/>
      <c r="AJ33180"/>
    </row>
    <row r="33181" spans="14:36">
      <c r="N33181" s="36"/>
      <c r="R33181" s="5"/>
      <c r="W33181"/>
      <c r="Y33181" s="36"/>
      <c r="AA33181" s="5"/>
      <c r="AC33181" s="36"/>
      <c r="AD33181" s="36"/>
      <c r="AE33181"/>
      <c r="AF33181"/>
      <c r="AH33181" s="36"/>
      <c r="AJ33181"/>
    </row>
    <row r="33182" spans="14:36">
      <c r="N33182" s="36"/>
      <c r="R33182" s="5"/>
      <c r="W33182"/>
      <c r="Y33182" s="36"/>
      <c r="AA33182" s="5"/>
      <c r="AC33182" s="36"/>
      <c r="AD33182" s="36"/>
      <c r="AE33182"/>
      <c r="AF33182"/>
      <c r="AH33182" s="36"/>
      <c r="AJ33182"/>
    </row>
    <row r="33183" spans="14:36">
      <c r="N33183" s="36"/>
      <c r="R33183" s="5"/>
      <c r="W33183"/>
      <c r="Y33183" s="36"/>
      <c r="AA33183" s="5"/>
      <c r="AC33183" s="36"/>
      <c r="AD33183" s="36"/>
      <c r="AE33183"/>
      <c r="AF33183"/>
      <c r="AH33183" s="36"/>
      <c r="AJ33183"/>
    </row>
    <row r="33184" spans="14:36">
      <c r="N33184" s="36"/>
      <c r="R33184" s="5"/>
      <c r="W33184"/>
      <c r="Y33184" s="36"/>
      <c r="AA33184" s="5"/>
      <c r="AC33184" s="36"/>
      <c r="AD33184" s="36"/>
      <c r="AE33184"/>
      <c r="AF33184"/>
      <c r="AH33184" s="36"/>
      <c r="AJ33184"/>
    </row>
    <row r="33185" spans="14:36">
      <c r="N33185" s="36"/>
      <c r="R33185" s="5"/>
      <c r="W33185"/>
      <c r="Y33185" s="36"/>
      <c r="AA33185" s="5"/>
      <c r="AC33185" s="36"/>
      <c r="AD33185" s="36"/>
      <c r="AE33185"/>
      <c r="AF33185"/>
      <c r="AH33185" s="36"/>
      <c r="AJ33185"/>
    </row>
    <row r="33186" spans="14:36">
      <c r="N33186" s="36"/>
      <c r="R33186" s="5"/>
      <c r="W33186"/>
      <c r="Y33186" s="36"/>
      <c r="AA33186" s="5"/>
      <c r="AC33186" s="36"/>
      <c r="AD33186" s="36"/>
      <c r="AE33186"/>
      <c r="AF33186"/>
      <c r="AH33186" s="36"/>
      <c r="AJ33186"/>
    </row>
    <row r="33187" spans="14:36">
      <c r="N33187" s="36"/>
      <c r="R33187" s="5"/>
      <c r="W33187"/>
      <c r="Y33187" s="36"/>
      <c r="AA33187" s="5"/>
      <c r="AC33187" s="36"/>
      <c r="AD33187" s="36"/>
      <c r="AE33187"/>
      <c r="AF33187"/>
      <c r="AH33187" s="36"/>
      <c r="AJ33187"/>
    </row>
    <row r="33188" spans="14:36">
      <c r="N33188" s="36"/>
      <c r="R33188" s="5"/>
      <c r="W33188"/>
      <c r="Y33188" s="36"/>
      <c r="AA33188" s="5"/>
      <c r="AC33188" s="36"/>
      <c r="AD33188" s="36"/>
      <c r="AE33188"/>
      <c r="AF33188"/>
      <c r="AH33188" s="36"/>
      <c r="AJ33188"/>
    </row>
    <row r="33189" spans="14:36">
      <c r="N33189" s="36"/>
      <c r="R33189" s="5"/>
      <c r="W33189"/>
      <c r="Y33189" s="36"/>
      <c r="AA33189" s="5"/>
      <c r="AC33189" s="36"/>
      <c r="AD33189" s="36"/>
      <c r="AE33189"/>
      <c r="AF33189"/>
      <c r="AH33189" s="36"/>
      <c r="AJ33189"/>
    </row>
    <row r="33190" spans="14:36">
      <c r="N33190" s="36"/>
      <c r="R33190" s="5"/>
      <c r="W33190"/>
      <c r="Y33190" s="36"/>
      <c r="AA33190" s="5"/>
      <c r="AC33190" s="36"/>
      <c r="AD33190" s="36"/>
      <c r="AE33190"/>
      <c r="AF33190"/>
      <c r="AH33190" s="36"/>
      <c r="AJ33190"/>
    </row>
    <row r="33191" spans="14:36">
      <c r="N33191" s="36"/>
      <c r="R33191" s="5"/>
      <c r="W33191"/>
      <c r="Y33191" s="36"/>
      <c r="AA33191" s="5"/>
      <c r="AC33191" s="36"/>
      <c r="AD33191" s="36"/>
      <c r="AE33191"/>
      <c r="AF33191"/>
      <c r="AH33191" s="36"/>
      <c r="AJ33191"/>
    </row>
    <row r="33192" spans="14:36">
      <c r="N33192" s="36"/>
      <c r="R33192" s="5"/>
      <c r="W33192"/>
      <c r="Y33192" s="36"/>
      <c r="AA33192" s="5"/>
      <c r="AC33192" s="36"/>
      <c r="AD33192" s="36"/>
      <c r="AE33192"/>
      <c r="AF33192"/>
      <c r="AH33192" s="36"/>
      <c r="AJ33192"/>
    </row>
    <row r="33193" spans="14:36">
      <c r="N33193" s="36"/>
      <c r="R33193" s="5"/>
      <c r="W33193"/>
      <c r="Y33193" s="36"/>
      <c r="AA33193" s="5"/>
      <c r="AC33193" s="36"/>
      <c r="AD33193" s="36"/>
      <c r="AE33193"/>
      <c r="AF33193"/>
      <c r="AH33193" s="36"/>
      <c r="AJ33193"/>
    </row>
    <row r="33194" spans="14:36">
      <c r="N33194" s="36"/>
      <c r="R33194" s="5"/>
      <c r="W33194"/>
      <c r="Y33194" s="36"/>
      <c r="AA33194" s="5"/>
      <c r="AC33194" s="36"/>
      <c r="AD33194" s="36"/>
      <c r="AE33194"/>
      <c r="AF33194"/>
      <c r="AH33194" s="36"/>
      <c r="AJ33194"/>
    </row>
    <row r="33195" spans="14:36">
      <c r="N33195" s="36"/>
      <c r="R33195" s="5"/>
      <c r="W33195"/>
      <c r="Y33195" s="36"/>
      <c r="AA33195" s="5"/>
      <c r="AC33195" s="36"/>
      <c r="AD33195" s="36"/>
      <c r="AE33195"/>
      <c r="AF33195"/>
      <c r="AH33195" s="36"/>
      <c r="AJ33195"/>
    </row>
    <row r="33196" spans="14:36">
      <c r="N33196" s="36"/>
      <c r="R33196" s="5"/>
      <c r="W33196"/>
      <c r="Y33196" s="36"/>
      <c r="AA33196" s="5"/>
      <c r="AC33196" s="36"/>
      <c r="AD33196" s="36"/>
      <c r="AE33196"/>
      <c r="AF33196"/>
      <c r="AH33196" s="36"/>
      <c r="AJ33196"/>
    </row>
    <row r="33197" spans="14:36">
      <c r="N33197" s="36"/>
      <c r="R33197" s="5"/>
      <c r="W33197"/>
      <c r="Y33197" s="36"/>
      <c r="AA33197" s="5"/>
      <c r="AC33197" s="36"/>
      <c r="AD33197" s="36"/>
      <c r="AE33197"/>
      <c r="AF33197"/>
      <c r="AH33197" s="36"/>
      <c r="AJ33197"/>
    </row>
    <row r="33198" spans="14:36">
      <c r="N33198" s="36"/>
      <c r="R33198" s="5"/>
      <c r="W33198"/>
      <c r="Y33198" s="36"/>
      <c r="AA33198" s="5"/>
      <c r="AC33198" s="36"/>
      <c r="AD33198" s="36"/>
      <c r="AE33198"/>
      <c r="AF33198"/>
      <c r="AH33198" s="36"/>
      <c r="AJ33198"/>
    </row>
    <row r="33199" spans="14:36">
      <c r="N33199" s="36"/>
      <c r="R33199" s="5"/>
      <c r="W33199"/>
      <c r="Y33199" s="36"/>
      <c r="AA33199" s="5"/>
      <c r="AC33199" s="36"/>
      <c r="AD33199" s="36"/>
      <c r="AE33199"/>
      <c r="AF33199"/>
      <c r="AH33199" s="36"/>
      <c r="AJ33199"/>
    </row>
    <row r="33200" spans="14:36">
      <c r="N33200" s="36"/>
      <c r="R33200" s="5"/>
      <c r="W33200"/>
      <c r="Y33200" s="36"/>
      <c r="AA33200" s="5"/>
      <c r="AC33200" s="36"/>
      <c r="AD33200" s="36"/>
      <c r="AE33200"/>
      <c r="AF33200"/>
      <c r="AH33200" s="36"/>
      <c r="AJ33200"/>
    </row>
    <row r="33201" spans="14:36">
      <c r="N33201" s="36"/>
      <c r="R33201" s="5"/>
      <c r="W33201"/>
      <c r="Y33201" s="36"/>
      <c r="AA33201" s="5"/>
      <c r="AC33201" s="36"/>
      <c r="AD33201" s="36"/>
      <c r="AE33201"/>
      <c r="AF33201"/>
      <c r="AH33201" s="36"/>
      <c r="AJ33201"/>
    </row>
    <row r="33202" spans="14:36">
      <c r="N33202" s="36"/>
      <c r="R33202" s="5"/>
      <c r="W33202"/>
      <c r="Y33202" s="36"/>
      <c r="AA33202" s="5"/>
      <c r="AC33202" s="36"/>
      <c r="AD33202" s="36"/>
      <c r="AE33202"/>
      <c r="AF33202"/>
      <c r="AH33202" s="36"/>
      <c r="AJ33202"/>
    </row>
    <row r="33203" spans="14:36">
      <c r="N33203" s="36"/>
      <c r="R33203" s="5"/>
      <c r="W33203"/>
      <c r="Y33203" s="36"/>
      <c r="AA33203" s="5"/>
      <c r="AC33203" s="36"/>
      <c r="AD33203" s="36"/>
      <c r="AE33203"/>
      <c r="AF33203"/>
      <c r="AH33203" s="36"/>
      <c r="AJ33203"/>
    </row>
    <row r="33204" spans="14:36">
      <c r="N33204" s="36"/>
      <c r="R33204" s="5"/>
      <c r="W33204"/>
      <c r="Y33204" s="36"/>
      <c r="AA33204" s="5"/>
      <c r="AC33204" s="36"/>
      <c r="AD33204" s="36"/>
      <c r="AE33204"/>
      <c r="AF33204"/>
      <c r="AH33204" s="36"/>
      <c r="AJ33204"/>
    </row>
    <row r="33205" spans="14:36">
      <c r="N33205" s="36"/>
      <c r="R33205" s="5"/>
      <c r="W33205"/>
      <c r="Y33205" s="36"/>
      <c r="AA33205" s="5"/>
      <c r="AC33205" s="36"/>
      <c r="AD33205" s="36"/>
      <c r="AE33205"/>
      <c r="AF33205"/>
      <c r="AH33205" s="36"/>
      <c r="AJ33205"/>
    </row>
    <row r="33206" spans="14:36">
      <c r="N33206" s="36"/>
      <c r="R33206" s="5"/>
      <c r="W33206"/>
      <c r="Y33206" s="36"/>
      <c r="AA33206" s="5"/>
      <c r="AC33206" s="36"/>
      <c r="AD33206" s="36"/>
      <c r="AE33206"/>
      <c r="AF33206"/>
      <c r="AH33206" s="36"/>
      <c r="AJ33206"/>
    </row>
    <row r="33207" spans="14:36">
      <c r="N33207" s="36"/>
      <c r="R33207" s="5"/>
      <c r="W33207"/>
      <c r="Y33207" s="36"/>
      <c r="AA33207" s="5"/>
      <c r="AC33207" s="36"/>
      <c r="AD33207" s="36"/>
      <c r="AE33207"/>
      <c r="AF33207"/>
      <c r="AH33207" s="36"/>
      <c r="AJ33207"/>
    </row>
    <row r="33208" spans="14:36">
      <c r="N33208" s="36"/>
      <c r="R33208" s="5"/>
      <c r="W33208"/>
      <c r="Y33208" s="36"/>
      <c r="AA33208" s="5"/>
      <c r="AC33208" s="36"/>
      <c r="AD33208" s="36"/>
      <c r="AE33208"/>
      <c r="AF33208"/>
      <c r="AH33208" s="36"/>
      <c r="AJ33208"/>
    </row>
    <row r="33209" spans="14:36">
      <c r="N33209" s="36"/>
      <c r="R33209" s="5"/>
      <c r="W33209"/>
      <c r="Y33209" s="36"/>
      <c r="AA33209" s="5"/>
      <c r="AC33209" s="36"/>
      <c r="AD33209" s="36"/>
      <c r="AE33209"/>
      <c r="AF33209"/>
      <c r="AH33209" s="36"/>
      <c r="AJ33209"/>
    </row>
    <row r="33210" spans="14:36">
      <c r="N33210" s="36"/>
      <c r="R33210" s="5"/>
      <c r="W33210"/>
      <c r="Y33210" s="36"/>
      <c r="AA33210" s="5"/>
      <c r="AC33210" s="36"/>
      <c r="AD33210" s="36"/>
      <c r="AE33210"/>
      <c r="AF33210"/>
      <c r="AH33210" s="36"/>
      <c r="AJ33210"/>
    </row>
    <row r="33211" spans="14:36">
      <c r="N33211" s="36"/>
      <c r="R33211" s="5"/>
      <c r="W33211"/>
      <c r="Y33211" s="36"/>
      <c r="AA33211" s="5"/>
      <c r="AC33211" s="36"/>
      <c r="AD33211" s="36"/>
      <c r="AE33211"/>
      <c r="AF33211"/>
      <c r="AH33211" s="36"/>
      <c r="AJ33211"/>
    </row>
    <row r="33212" spans="14:36">
      <c r="N33212" s="36"/>
      <c r="R33212" s="5"/>
      <c r="W33212"/>
      <c r="Y33212" s="36"/>
      <c r="AA33212" s="5"/>
      <c r="AC33212" s="36"/>
      <c r="AD33212" s="36"/>
      <c r="AE33212"/>
      <c r="AF33212"/>
      <c r="AH33212" s="36"/>
      <c r="AJ33212"/>
    </row>
    <row r="33213" spans="14:36">
      <c r="N33213" s="36"/>
      <c r="R33213" s="5"/>
      <c r="W33213"/>
      <c r="Y33213" s="36"/>
      <c r="AA33213" s="5"/>
      <c r="AC33213" s="36"/>
      <c r="AD33213" s="36"/>
      <c r="AE33213"/>
      <c r="AF33213"/>
      <c r="AH33213" s="36"/>
      <c r="AJ33213"/>
    </row>
    <row r="33214" spans="14:36">
      <c r="N33214" s="36"/>
      <c r="R33214" s="5"/>
      <c r="W33214"/>
      <c r="Y33214" s="36"/>
      <c r="AA33214" s="5"/>
      <c r="AC33214" s="36"/>
      <c r="AD33214" s="36"/>
      <c r="AE33214"/>
      <c r="AF33214"/>
      <c r="AH33214" s="36"/>
      <c r="AJ33214"/>
    </row>
    <row r="33215" spans="14:36">
      <c r="N33215" s="36"/>
      <c r="R33215" s="5"/>
      <c r="W33215"/>
      <c r="Y33215" s="36"/>
      <c r="AA33215" s="5"/>
      <c r="AC33215" s="36"/>
      <c r="AD33215" s="36"/>
      <c r="AE33215"/>
      <c r="AF33215"/>
      <c r="AH33215" s="36"/>
      <c r="AJ33215"/>
    </row>
    <row r="33216" spans="14:36">
      <c r="N33216" s="36"/>
      <c r="R33216" s="5"/>
      <c r="W33216"/>
      <c r="Y33216" s="36"/>
      <c r="AA33216" s="5"/>
      <c r="AC33216" s="36"/>
      <c r="AD33216" s="36"/>
      <c r="AE33216"/>
      <c r="AF33216"/>
      <c r="AH33216" s="36"/>
      <c r="AJ33216"/>
    </row>
    <row r="33217" spans="14:36">
      <c r="N33217" s="36"/>
      <c r="R33217" s="5"/>
      <c r="W33217"/>
      <c r="Y33217" s="36"/>
      <c r="AA33217" s="5"/>
      <c r="AC33217" s="36"/>
      <c r="AD33217" s="36"/>
      <c r="AE33217"/>
      <c r="AF33217"/>
      <c r="AH33217" s="36"/>
      <c r="AJ33217"/>
    </row>
    <row r="33218" spans="14:36">
      <c r="N33218" s="36"/>
      <c r="R33218" s="5"/>
      <c r="W33218"/>
      <c r="Y33218" s="36"/>
      <c r="AA33218" s="5"/>
      <c r="AC33218" s="36"/>
      <c r="AD33218" s="36"/>
      <c r="AE33218"/>
      <c r="AF33218"/>
      <c r="AH33218" s="36"/>
      <c r="AJ33218"/>
    </row>
    <row r="33219" spans="14:36">
      <c r="N33219" s="36"/>
      <c r="R33219" s="5"/>
      <c r="W33219"/>
      <c r="Y33219" s="36"/>
      <c r="AA33219" s="5"/>
      <c r="AC33219" s="36"/>
      <c r="AD33219" s="36"/>
      <c r="AE33219"/>
      <c r="AF33219"/>
      <c r="AH33219" s="36"/>
      <c r="AJ33219"/>
    </row>
    <row r="33220" spans="14:36">
      <c r="N33220" s="36"/>
      <c r="R33220" s="5"/>
      <c r="W33220"/>
      <c r="Y33220" s="36"/>
      <c r="AA33220" s="5"/>
      <c r="AC33220" s="36"/>
      <c r="AD33220" s="36"/>
      <c r="AE33220"/>
      <c r="AF33220"/>
      <c r="AH33220" s="36"/>
      <c r="AJ33220"/>
    </row>
    <row r="33221" spans="14:36">
      <c r="N33221" s="36"/>
      <c r="R33221" s="5"/>
      <c r="W33221"/>
      <c r="Y33221" s="36"/>
      <c r="AA33221" s="5"/>
      <c r="AC33221" s="36"/>
      <c r="AD33221" s="36"/>
      <c r="AE33221"/>
      <c r="AF33221"/>
      <c r="AH33221" s="36"/>
      <c r="AJ33221"/>
    </row>
    <row r="33222" spans="14:36">
      <c r="N33222" s="36"/>
      <c r="R33222" s="5"/>
      <c r="W33222"/>
      <c r="Y33222" s="36"/>
      <c r="AA33222" s="5"/>
      <c r="AC33222" s="36"/>
      <c r="AD33222" s="36"/>
      <c r="AE33222"/>
      <c r="AF33222"/>
      <c r="AH33222" s="36"/>
      <c r="AJ33222"/>
    </row>
    <row r="33223" spans="14:36">
      <c r="N33223" s="36"/>
      <c r="R33223" s="5"/>
      <c r="W33223"/>
      <c r="Y33223" s="36"/>
      <c r="AA33223" s="5"/>
      <c r="AC33223" s="36"/>
      <c r="AD33223" s="36"/>
      <c r="AE33223"/>
      <c r="AF33223"/>
      <c r="AH33223" s="36"/>
      <c r="AJ33223"/>
    </row>
    <row r="33224" spans="14:36">
      <c r="N33224" s="36"/>
      <c r="R33224" s="5"/>
      <c r="W33224"/>
      <c r="Y33224" s="36"/>
      <c r="AA33224" s="5"/>
      <c r="AC33224" s="36"/>
      <c r="AD33224" s="36"/>
      <c r="AE33224"/>
      <c r="AF33224"/>
      <c r="AH33224" s="36"/>
      <c r="AJ33224"/>
    </row>
    <row r="33225" spans="14:36">
      <c r="N33225" s="36"/>
      <c r="R33225" s="5"/>
      <c r="W33225"/>
      <c r="Y33225" s="36"/>
      <c r="AA33225" s="5"/>
      <c r="AC33225" s="36"/>
      <c r="AD33225" s="36"/>
      <c r="AE33225"/>
      <c r="AF33225"/>
      <c r="AH33225" s="36"/>
      <c r="AJ33225"/>
    </row>
    <row r="33226" spans="14:36">
      <c r="N33226" s="36"/>
      <c r="R33226" s="5"/>
      <c r="W33226"/>
      <c r="Y33226" s="36"/>
      <c r="AA33226" s="5"/>
      <c r="AC33226" s="36"/>
      <c r="AD33226" s="36"/>
      <c r="AE33226"/>
      <c r="AF33226"/>
      <c r="AH33226" s="36"/>
      <c r="AJ33226"/>
    </row>
    <row r="33227" spans="14:36">
      <c r="N33227" s="36"/>
      <c r="R33227" s="5"/>
      <c r="W33227"/>
      <c r="Y33227" s="36"/>
      <c r="AA33227" s="5"/>
      <c r="AC33227" s="36"/>
      <c r="AD33227" s="36"/>
      <c r="AE33227"/>
      <c r="AF33227"/>
      <c r="AH33227" s="36"/>
      <c r="AJ33227"/>
    </row>
    <row r="33228" spans="14:36">
      <c r="N33228" s="36"/>
      <c r="R33228" s="5"/>
      <c r="W33228"/>
      <c r="Y33228" s="36"/>
      <c r="AA33228" s="5"/>
      <c r="AC33228" s="36"/>
      <c r="AD33228" s="36"/>
      <c r="AE33228"/>
      <c r="AF33228"/>
      <c r="AH33228" s="36"/>
      <c r="AJ33228"/>
    </row>
    <row r="33229" spans="14:36">
      <c r="N33229" s="36"/>
      <c r="R33229" s="5"/>
      <c r="W33229"/>
      <c r="Y33229" s="36"/>
      <c r="AA33229" s="5"/>
      <c r="AC33229" s="36"/>
      <c r="AD33229" s="36"/>
      <c r="AE33229"/>
      <c r="AF33229"/>
      <c r="AH33229" s="36"/>
      <c r="AJ33229"/>
    </row>
    <row r="33230" spans="14:36">
      <c r="N33230" s="36"/>
      <c r="R33230" s="5"/>
      <c r="W33230"/>
      <c r="Y33230" s="36"/>
      <c r="AA33230" s="5"/>
      <c r="AC33230" s="36"/>
      <c r="AD33230" s="36"/>
      <c r="AE33230"/>
      <c r="AF33230"/>
      <c r="AH33230" s="36"/>
      <c r="AJ33230"/>
    </row>
    <row r="33231" spans="14:36">
      <c r="N33231" s="36"/>
      <c r="R33231" s="5"/>
      <c r="W33231"/>
      <c r="Y33231" s="36"/>
      <c r="AA33231" s="5"/>
      <c r="AC33231" s="36"/>
      <c r="AD33231" s="36"/>
      <c r="AE33231"/>
      <c r="AF33231"/>
      <c r="AH33231" s="36"/>
      <c r="AJ33231"/>
    </row>
    <row r="33232" spans="14:36">
      <c r="N33232" s="36"/>
      <c r="R33232" s="5"/>
      <c r="W33232"/>
      <c r="Y33232" s="36"/>
      <c r="AA33232" s="5"/>
      <c r="AC33232" s="36"/>
      <c r="AD33232" s="36"/>
      <c r="AE33232"/>
      <c r="AF33232"/>
      <c r="AH33232" s="36"/>
      <c r="AJ33232"/>
    </row>
    <row r="33233" spans="14:36">
      <c r="N33233" s="36"/>
      <c r="R33233" s="5"/>
      <c r="W33233"/>
      <c r="Y33233" s="36"/>
      <c r="AA33233" s="5"/>
      <c r="AC33233" s="36"/>
      <c r="AD33233" s="36"/>
      <c r="AE33233"/>
      <c r="AF33233"/>
      <c r="AH33233" s="36"/>
      <c r="AJ33233"/>
    </row>
    <row r="33234" spans="14:36">
      <c r="N33234" s="36"/>
      <c r="R33234" s="5"/>
      <c r="W33234"/>
      <c r="Y33234" s="36"/>
      <c r="AA33234" s="5"/>
      <c r="AC33234" s="36"/>
      <c r="AD33234" s="36"/>
      <c r="AE33234"/>
      <c r="AF33234"/>
      <c r="AH33234" s="36"/>
      <c r="AJ33234"/>
    </row>
    <row r="33235" spans="14:36">
      <c r="N33235" s="36"/>
      <c r="R33235" s="5"/>
      <c r="W33235"/>
      <c r="Y33235" s="36"/>
      <c r="AA33235" s="5"/>
      <c r="AC33235" s="36"/>
      <c r="AD33235" s="36"/>
      <c r="AE33235"/>
      <c r="AF33235"/>
      <c r="AH33235" s="36"/>
      <c r="AJ33235"/>
    </row>
    <row r="33236" spans="14:36">
      <c r="N33236" s="36"/>
      <c r="R33236" s="5"/>
      <c r="W33236"/>
      <c r="Y33236" s="36"/>
      <c r="AA33236" s="5"/>
      <c r="AC33236" s="36"/>
      <c r="AD33236" s="36"/>
      <c r="AE33236"/>
      <c r="AF33236"/>
      <c r="AH33236" s="36"/>
      <c r="AJ33236"/>
    </row>
    <row r="33237" spans="14:36">
      <c r="N33237" s="36"/>
      <c r="R33237" s="5"/>
      <c r="W33237"/>
      <c r="Y33237" s="36"/>
      <c r="AA33237" s="5"/>
      <c r="AC33237" s="36"/>
      <c r="AD33237" s="36"/>
      <c r="AE33237"/>
      <c r="AF33237"/>
      <c r="AH33237" s="36"/>
      <c r="AJ33237"/>
    </row>
    <row r="33238" spans="14:36">
      <c r="N33238" s="36"/>
      <c r="R33238" s="5"/>
      <c r="W33238"/>
      <c r="Y33238" s="36"/>
      <c r="AA33238" s="5"/>
      <c r="AC33238" s="36"/>
      <c r="AD33238" s="36"/>
      <c r="AE33238"/>
      <c r="AF33238"/>
      <c r="AH33238" s="36"/>
      <c r="AJ33238"/>
    </row>
    <row r="33239" spans="14:36">
      <c r="N33239" s="36"/>
      <c r="R33239" s="5"/>
      <c r="W33239"/>
      <c r="Y33239" s="36"/>
      <c r="AA33239" s="5"/>
      <c r="AC33239" s="36"/>
      <c r="AD33239" s="36"/>
      <c r="AE33239"/>
      <c r="AF33239"/>
      <c r="AH33239" s="36"/>
      <c r="AJ33239"/>
    </row>
    <row r="33240" spans="14:36">
      <c r="N33240" s="36"/>
      <c r="R33240" s="5"/>
      <c r="W33240"/>
      <c r="Y33240" s="36"/>
      <c r="AA33240" s="5"/>
      <c r="AC33240" s="36"/>
      <c r="AD33240" s="36"/>
      <c r="AE33240"/>
      <c r="AF33240"/>
      <c r="AH33240" s="36"/>
      <c r="AJ33240"/>
    </row>
    <row r="33241" spans="14:36">
      <c r="N33241" s="36"/>
      <c r="R33241" s="5"/>
      <c r="W33241"/>
      <c r="Y33241" s="36"/>
      <c r="AA33241" s="5"/>
      <c r="AC33241" s="36"/>
      <c r="AD33241" s="36"/>
      <c r="AE33241"/>
      <c r="AF33241"/>
      <c r="AH33241" s="36"/>
      <c r="AJ33241"/>
    </row>
    <row r="33242" spans="14:36">
      <c r="N33242" s="36"/>
      <c r="R33242" s="5"/>
      <c r="W33242"/>
      <c r="Y33242" s="36"/>
      <c r="AA33242" s="5"/>
      <c r="AC33242" s="36"/>
      <c r="AD33242" s="36"/>
      <c r="AE33242"/>
      <c r="AF33242"/>
      <c r="AH33242" s="36"/>
      <c r="AJ33242"/>
    </row>
    <row r="33243" spans="14:36">
      <c r="N33243" s="36"/>
      <c r="R33243" s="5"/>
      <c r="W33243"/>
      <c r="Y33243" s="36"/>
      <c r="AA33243" s="5"/>
      <c r="AC33243" s="36"/>
      <c r="AD33243" s="36"/>
      <c r="AE33243"/>
      <c r="AF33243"/>
      <c r="AH33243" s="36"/>
      <c r="AJ33243"/>
    </row>
    <row r="33244" spans="14:36">
      <c r="N33244" s="36"/>
      <c r="R33244" s="5"/>
      <c r="W33244"/>
      <c r="Y33244" s="36"/>
      <c r="AA33244" s="5"/>
      <c r="AC33244" s="36"/>
      <c r="AD33244" s="36"/>
      <c r="AE33244"/>
      <c r="AF33244"/>
      <c r="AH33244" s="36"/>
      <c r="AJ33244"/>
    </row>
    <row r="33245" spans="14:36">
      <c r="N33245" s="36"/>
      <c r="R33245" s="5"/>
      <c r="W33245"/>
      <c r="Y33245" s="36"/>
      <c r="AA33245" s="5"/>
      <c r="AC33245" s="36"/>
      <c r="AD33245" s="36"/>
      <c r="AE33245"/>
      <c r="AF33245"/>
      <c r="AH33245" s="36"/>
      <c r="AJ33245"/>
    </row>
    <row r="33246" spans="14:36">
      <c r="N33246" s="36"/>
      <c r="R33246" s="5"/>
      <c r="W33246"/>
      <c r="Y33246" s="36"/>
      <c r="AA33246" s="5"/>
      <c r="AC33246" s="36"/>
      <c r="AD33246" s="36"/>
      <c r="AE33246"/>
      <c r="AF33246"/>
      <c r="AH33246" s="36"/>
      <c r="AJ33246"/>
    </row>
    <row r="33247" spans="14:36">
      <c r="N33247" s="36"/>
      <c r="R33247" s="5"/>
      <c r="W33247"/>
      <c r="Y33247" s="36"/>
      <c r="AA33247" s="5"/>
      <c r="AC33247" s="36"/>
      <c r="AD33247" s="36"/>
      <c r="AE33247"/>
      <c r="AF33247"/>
      <c r="AH33247" s="36"/>
      <c r="AJ33247"/>
    </row>
    <row r="33248" spans="14:36">
      <c r="N33248" s="36"/>
      <c r="R33248" s="5"/>
      <c r="W33248"/>
      <c r="Y33248" s="36"/>
      <c r="AA33248" s="5"/>
      <c r="AC33248" s="36"/>
      <c r="AD33248" s="36"/>
      <c r="AE33248"/>
      <c r="AF33248"/>
      <c r="AH33248" s="36"/>
      <c r="AJ33248"/>
    </row>
    <row r="33249" spans="14:36">
      <c r="N33249" s="36"/>
      <c r="R33249" s="5"/>
      <c r="W33249"/>
      <c r="Y33249" s="36"/>
      <c r="AA33249" s="5"/>
      <c r="AC33249" s="36"/>
      <c r="AD33249" s="36"/>
      <c r="AE33249"/>
      <c r="AF33249"/>
      <c r="AH33249" s="36"/>
      <c r="AJ33249"/>
    </row>
    <row r="33250" spans="14:36">
      <c r="N33250" s="36"/>
      <c r="R33250" s="5"/>
      <c r="W33250"/>
      <c r="Y33250" s="36"/>
      <c r="AA33250" s="5"/>
      <c r="AC33250" s="36"/>
      <c r="AD33250" s="36"/>
      <c r="AE33250"/>
      <c r="AF33250"/>
      <c r="AH33250" s="36"/>
      <c r="AJ33250"/>
    </row>
    <row r="33251" spans="14:36">
      <c r="N33251" s="36"/>
      <c r="R33251" s="5"/>
      <c r="W33251"/>
      <c r="Y33251" s="36"/>
      <c r="AA33251" s="5"/>
      <c r="AC33251" s="36"/>
      <c r="AD33251" s="36"/>
      <c r="AE33251"/>
      <c r="AF33251"/>
      <c r="AH33251" s="36"/>
      <c r="AJ33251"/>
    </row>
    <row r="33252" spans="14:36">
      <c r="N33252" s="36"/>
      <c r="R33252" s="5"/>
      <c r="W33252"/>
      <c r="Y33252" s="36"/>
      <c r="AA33252" s="5"/>
      <c r="AC33252" s="36"/>
      <c r="AD33252" s="36"/>
      <c r="AE33252"/>
      <c r="AF33252"/>
      <c r="AH33252" s="36"/>
      <c r="AJ33252"/>
    </row>
    <row r="33253" spans="14:36">
      <c r="N33253" s="36"/>
      <c r="R33253" s="5"/>
      <c r="W33253"/>
      <c r="Y33253" s="36"/>
      <c r="AA33253" s="5"/>
      <c r="AC33253" s="36"/>
      <c r="AD33253" s="36"/>
      <c r="AE33253"/>
      <c r="AF33253"/>
      <c r="AH33253" s="36"/>
      <c r="AJ33253"/>
    </row>
    <row r="33254" spans="14:36">
      <c r="N33254" s="36"/>
      <c r="R33254" s="5"/>
      <c r="W33254"/>
      <c r="Y33254" s="36"/>
      <c r="AA33254" s="5"/>
      <c r="AC33254" s="36"/>
      <c r="AD33254" s="36"/>
      <c r="AE33254"/>
      <c r="AF33254"/>
      <c r="AH33254" s="36"/>
      <c r="AJ33254"/>
    </row>
    <row r="33255" spans="14:36">
      <c r="N33255" s="36"/>
      <c r="R33255" s="5"/>
      <c r="W33255"/>
      <c r="Y33255" s="36"/>
      <c r="AA33255" s="5"/>
      <c r="AC33255" s="36"/>
      <c r="AD33255" s="36"/>
      <c r="AE33255"/>
      <c r="AF33255"/>
      <c r="AH33255" s="36"/>
      <c r="AJ33255"/>
    </row>
    <row r="33256" spans="14:36">
      <c r="N33256" s="36"/>
      <c r="R33256" s="5"/>
      <c r="W33256"/>
      <c r="Y33256" s="36"/>
      <c r="AA33256" s="5"/>
      <c r="AC33256" s="36"/>
      <c r="AD33256" s="36"/>
      <c r="AE33256"/>
      <c r="AF33256"/>
      <c r="AH33256" s="36"/>
      <c r="AJ33256"/>
    </row>
    <row r="33257" spans="14:36">
      <c r="N33257" s="36"/>
      <c r="R33257" s="5"/>
      <c r="W33257"/>
      <c r="Y33257" s="36"/>
      <c r="AA33257" s="5"/>
      <c r="AC33257" s="36"/>
      <c r="AD33257" s="36"/>
      <c r="AE33257"/>
      <c r="AF33257"/>
      <c r="AH33257" s="36"/>
      <c r="AJ33257"/>
    </row>
    <row r="33258" spans="14:36">
      <c r="N33258" s="36"/>
      <c r="R33258" s="5"/>
      <c r="W33258"/>
      <c r="Y33258" s="36"/>
      <c r="AA33258" s="5"/>
      <c r="AC33258" s="36"/>
      <c r="AD33258" s="36"/>
      <c r="AE33258"/>
      <c r="AF33258"/>
      <c r="AH33258" s="36"/>
      <c r="AJ33258"/>
    </row>
    <row r="33259" spans="14:36">
      <c r="N33259" s="36"/>
      <c r="R33259" s="5"/>
      <c r="W33259"/>
      <c r="Y33259" s="36"/>
      <c r="AA33259" s="5"/>
      <c r="AC33259" s="36"/>
      <c r="AD33259" s="36"/>
      <c r="AE33259"/>
      <c r="AF33259"/>
      <c r="AH33259" s="36"/>
      <c r="AJ33259"/>
    </row>
    <row r="33260" spans="14:36">
      <c r="N33260" s="36"/>
      <c r="R33260" s="5"/>
      <c r="W33260"/>
      <c r="Y33260" s="36"/>
      <c r="AA33260" s="5"/>
      <c r="AC33260" s="36"/>
      <c r="AD33260" s="36"/>
      <c r="AE33260"/>
      <c r="AF33260"/>
      <c r="AH33260" s="36"/>
      <c r="AJ33260"/>
    </row>
    <row r="33261" spans="14:36">
      <c r="N33261" s="36"/>
      <c r="R33261" s="5"/>
      <c r="W33261"/>
      <c r="Y33261" s="36"/>
      <c r="AA33261" s="5"/>
      <c r="AC33261" s="36"/>
      <c r="AD33261" s="36"/>
      <c r="AE33261"/>
      <c r="AF33261"/>
      <c r="AH33261" s="36"/>
      <c r="AJ33261"/>
    </row>
    <row r="33262" spans="14:36">
      <c r="N33262" s="36"/>
      <c r="R33262" s="5"/>
      <c r="W33262"/>
      <c r="Y33262" s="36"/>
      <c r="AA33262" s="5"/>
      <c r="AC33262" s="36"/>
      <c r="AD33262" s="36"/>
      <c r="AE33262"/>
      <c r="AF33262"/>
      <c r="AH33262" s="36"/>
      <c r="AJ33262"/>
    </row>
    <row r="33263" spans="14:36">
      <c r="N33263" s="36"/>
      <c r="R33263" s="5"/>
      <c r="W33263"/>
      <c r="Y33263" s="36"/>
      <c r="AA33263" s="5"/>
      <c r="AC33263" s="36"/>
      <c r="AD33263" s="36"/>
      <c r="AE33263"/>
      <c r="AF33263"/>
      <c r="AH33263" s="36"/>
      <c r="AJ33263"/>
    </row>
    <row r="33264" spans="14:36">
      <c r="N33264" s="36"/>
      <c r="R33264" s="5"/>
      <c r="W33264"/>
      <c r="Y33264" s="36"/>
      <c r="AA33264" s="5"/>
      <c r="AC33264" s="36"/>
      <c r="AD33264" s="36"/>
      <c r="AE33264"/>
      <c r="AF33264"/>
      <c r="AH33264" s="36"/>
      <c r="AJ33264"/>
    </row>
    <row r="33265" spans="14:36">
      <c r="N33265" s="36"/>
      <c r="R33265" s="5"/>
      <c r="W33265"/>
      <c r="Y33265" s="36"/>
      <c r="AA33265" s="5"/>
      <c r="AC33265" s="36"/>
      <c r="AD33265" s="36"/>
      <c r="AE33265"/>
      <c r="AF33265"/>
      <c r="AH33265" s="36"/>
      <c r="AJ33265"/>
    </row>
    <row r="33266" spans="14:36">
      <c r="N33266" s="36"/>
      <c r="R33266" s="5"/>
      <c r="W33266"/>
      <c r="Y33266" s="36"/>
      <c r="AA33266" s="5"/>
      <c r="AC33266" s="36"/>
      <c r="AD33266" s="36"/>
      <c r="AE33266"/>
      <c r="AF33266"/>
      <c r="AH33266" s="36"/>
      <c r="AJ33266"/>
    </row>
    <row r="33267" spans="14:36">
      <c r="N33267" s="36"/>
      <c r="R33267" s="5"/>
      <c r="W33267"/>
      <c r="Y33267" s="36"/>
      <c r="AA33267" s="5"/>
      <c r="AC33267" s="36"/>
      <c r="AD33267" s="36"/>
      <c r="AE33267"/>
      <c r="AF33267"/>
      <c r="AH33267" s="36"/>
      <c r="AJ33267"/>
    </row>
    <row r="33268" spans="14:36">
      <c r="N33268" s="36"/>
      <c r="R33268" s="5"/>
      <c r="W33268"/>
      <c r="Y33268" s="36"/>
      <c r="AA33268" s="5"/>
      <c r="AC33268" s="36"/>
      <c r="AD33268" s="36"/>
      <c r="AE33268"/>
      <c r="AF33268"/>
      <c r="AH33268" s="36"/>
      <c r="AJ33268"/>
    </row>
    <row r="33269" spans="14:36">
      <c r="N33269" s="36"/>
      <c r="R33269" s="5"/>
      <c r="W33269"/>
      <c r="Y33269" s="36"/>
      <c r="AA33269" s="5"/>
      <c r="AC33269" s="36"/>
      <c r="AD33269" s="36"/>
      <c r="AE33269"/>
      <c r="AF33269"/>
      <c r="AH33269" s="36"/>
      <c r="AJ33269"/>
    </row>
    <row r="33270" spans="14:36">
      <c r="N33270" s="36"/>
      <c r="R33270" s="5"/>
      <c r="W33270"/>
      <c r="Y33270" s="36"/>
      <c r="AA33270" s="5"/>
      <c r="AC33270" s="36"/>
      <c r="AD33270" s="36"/>
      <c r="AE33270"/>
      <c r="AF33270"/>
      <c r="AH33270" s="36"/>
      <c r="AJ33270"/>
    </row>
    <row r="33271" spans="14:36">
      <c r="N33271" s="36"/>
      <c r="R33271" s="5"/>
      <c r="W33271"/>
      <c r="Y33271" s="36"/>
      <c r="AA33271" s="5"/>
      <c r="AC33271" s="36"/>
      <c r="AD33271" s="36"/>
      <c r="AE33271"/>
      <c r="AF33271"/>
      <c r="AH33271" s="36"/>
      <c r="AJ33271"/>
    </row>
    <row r="33272" spans="14:36">
      <c r="N33272" s="36"/>
      <c r="R33272" s="5"/>
      <c r="W33272"/>
      <c r="Y33272" s="36"/>
      <c r="AA33272" s="5"/>
      <c r="AC33272" s="36"/>
      <c r="AD33272" s="36"/>
      <c r="AE33272"/>
      <c r="AF33272"/>
      <c r="AH33272" s="36"/>
      <c r="AJ33272"/>
    </row>
    <row r="33273" spans="14:36">
      <c r="N33273" s="36"/>
      <c r="R33273" s="5"/>
      <c r="W33273"/>
      <c r="Y33273" s="36"/>
      <c r="AA33273" s="5"/>
      <c r="AC33273" s="36"/>
      <c r="AD33273" s="36"/>
      <c r="AE33273"/>
      <c r="AF33273"/>
      <c r="AH33273" s="36"/>
      <c r="AJ33273"/>
    </row>
    <row r="33274" spans="14:36">
      <c r="N33274" s="36"/>
      <c r="R33274" s="5"/>
      <c r="W33274"/>
      <c r="Y33274" s="36"/>
      <c r="AA33274" s="5"/>
      <c r="AC33274" s="36"/>
      <c r="AD33274" s="36"/>
      <c r="AE33274"/>
      <c r="AF33274"/>
      <c r="AH33274" s="36"/>
      <c r="AJ33274"/>
    </row>
    <row r="33275" spans="14:36">
      <c r="N33275" s="36"/>
      <c r="R33275" s="5"/>
      <c r="W33275"/>
      <c r="Y33275" s="36"/>
      <c r="AA33275" s="5"/>
      <c r="AC33275" s="36"/>
      <c r="AD33275" s="36"/>
      <c r="AE33275"/>
      <c r="AF33275"/>
      <c r="AH33275" s="36"/>
      <c r="AJ33275"/>
    </row>
    <row r="33276" spans="14:36">
      <c r="N33276" s="36"/>
      <c r="R33276" s="5"/>
      <c r="W33276"/>
      <c r="Y33276" s="36"/>
      <c r="AA33276" s="5"/>
      <c r="AC33276" s="36"/>
      <c r="AD33276" s="36"/>
      <c r="AE33276"/>
      <c r="AF33276"/>
      <c r="AH33276" s="36"/>
      <c r="AJ33276"/>
    </row>
    <row r="33277" spans="14:36">
      <c r="N33277" s="36"/>
      <c r="R33277" s="5"/>
      <c r="W33277"/>
      <c r="Y33277" s="36"/>
      <c r="AA33277" s="5"/>
      <c r="AC33277" s="36"/>
      <c r="AD33277" s="36"/>
      <c r="AE33277"/>
      <c r="AF33277"/>
      <c r="AH33277" s="36"/>
      <c r="AJ33277"/>
    </row>
    <row r="33278" spans="14:36">
      <c r="N33278" s="36"/>
      <c r="R33278" s="5"/>
      <c r="W33278"/>
      <c r="Y33278" s="36"/>
      <c r="AA33278" s="5"/>
      <c r="AC33278" s="36"/>
      <c r="AD33278" s="36"/>
      <c r="AE33278"/>
      <c r="AF33278"/>
      <c r="AH33278" s="36"/>
      <c r="AJ33278"/>
    </row>
    <row r="33279" spans="14:36">
      <c r="N33279" s="36"/>
      <c r="R33279" s="5"/>
      <c r="W33279"/>
      <c r="Y33279" s="36"/>
      <c r="AA33279" s="5"/>
      <c r="AC33279" s="36"/>
      <c r="AD33279" s="36"/>
      <c r="AE33279"/>
      <c r="AF33279"/>
      <c r="AH33279" s="36"/>
      <c r="AJ33279"/>
    </row>
    <row r="33280" spans="14:36">
      <c r="N33280" s="36"/>
      <c r="R33280" s="5"/>
      <c r="W33280"/>
      <c r="Y33280" s="36"/>
      <c r="AA33280" s="5"/>
      <c r="AC33280" s="36"/>
      <c r="AD33280" s="36"/>
      <c r="AE33280"/>
      <c r="AF33280"/>
      <c r="AH33280" s="36"/>
      <c r="AJ33280"/>
    </row>
    <row r="33281" spans="14:36">
      <c r="N33281" s="36"/>
      <c r="R33281" s="5"/>
      <c r="W33281"/>
      <c r="Y33281" s="36"/>
      <c r="AA33281" s="5"/>
      <c r="AC33281" s="36"/>
      <c r="AD33281" s="36"/>
      <c r="AE33281"/>
      <c r="AF33281"/>
      <c r="AH33281" s="36"/>
      <c r="AJ33281"/>
    </row>
    <row r="33282" spans="14:36">
      <c r="N33282" s="36"/>
      <c r="R33282" s="5"/>
      <c r="W33282"/>
      <c r="Y33282" s="36"/>
      <c r="AA33282" s="5"/>
      <c r="AC33282" s="36"/>
      <c r="AD33282" s="36"/>
      <c r="AE33282"/>
      <c r="AF33282"/>
      <c r="AH33282" s="36"/>
      <c r="AJ33282"/>
    </row>
    <row r="33283" spans="14:36">
      <c r="N33283" s="36"/>
      <c r="R33283" s="5"/>
      <c r="W33283"/>
      <c r="Y33283" s="36"/>
      <c r="AA33283" s="5"/>
      <c r="AC33283" s="36"/>
      <c r="AD33283" s="36"/>
      <c r="AE33283"/>
      <c r="AF33283"/>
      <c r="AH33283" s="36"/>
      <c r="AJ33283"/>
    </row>
    <row r="33284" spans="14:36">
      <c r="N33284" s="36"/>
      <c r="R33284" s="5"/>
      <c r="W33284"/>
      <c r="Y33284" s="36"/>
      <c r="AA33284" s="5"/>
      <c r="AC33284" s="36"/>
      <c r="AD33284" s="36"/>
      <c r="AE33284"/>
      <c r="AF33284"/>
      <c r="AH33284" s="36"/>
      <c r="AJ33284"/>
    </row>
    <row r="33285" spans="14:36">
      <c r="N33285" s="36"/>
      <c r="R33285" s="5"/>
      <c r="W33285"/>
      <c r="Y33285" s="36"/>
      <c r="AA33285" s="5"/>
      <c r="AC33285" s="36"/>
      <c r="AD33285" s="36"/>
      <c r="AE33285"/>
      <c r="AF33285"/>
      <c r="AH33285" s="36"/>
      <c r="AJ33285"/>
    </row>
    <row r="33286" spans="14:36">
      <c r="N33286" s="36"/>
      <c r="R33286" s="5"/>
      <c r="W33286"/>
      <c r="Y33286" s="36"/>
      <c r="AA33286" s="5"/>
      <c r="AC33286" s="36"/>
      <c r="AD33286" s="36"/>
      <c r="AE33286"/>
      <c r="AF33286"/>
      <c r="AH33286" s="36"/>
      <c r="AJ33286"/>
    </row>
    <row r="33287" spans="14:36">
      <c r="N33287" s="36"/>
      <c r="R33287" s="5"/>
      <c r="W33287"/>
      <c r="Y33287" s="36"/>
      <c r="AA33287" s="5"/>
      <c r="AC33287" s="36"/>
      <c r="AD33287" s="36"/>
      <c r="AE33287"/>
      <c r="AF33287"/>
      <c r="AH33287" s="36"/>
      <c r="AJ33287"/>
    </row>
    <row r="33288" spans="14:36">
      <c r="N33288" s="36"/>
      <c r="R33288" s="5"/>
      <c r="W33288"/>
      <c r="Y33288" s="36"/>
      <c r="AA33288" s="5"/>
      <c r="AC33288" s="36"/>
      <c r="AD33288" s="36"/>
      <c r="AE33288"/>
      <c r="AF33288"/>
      <c r="AH33288" s="36"/>
      <c r="AJ33288"/>
    </row>
    <row r="33289" spans="14:36">
      <c r="N33289" s="36"/>
      <c r="R33289" s="5"/>
      <c r="W33289"/>
      <c r="Y33289" s="36"/>
      <c r="AA33289" s="5"/>
      <c r="AC33289" s="36"/>
      <c r="AD33289" s="36"/>
      <c r="AE33289"/>
      <c r="AF33289"/>
      <c r="AH33289" s="36"/>
      <c r="AJ33289"/>
    </row>
    <row r="33290" spans="14:36">
      <c r="N33290" s="36"/>
      <c r="R33290" s="5"/>
      <c r="W33290"/>
      <c r="Y33290" s="36"/>
      <c r="AA33290" s="5"/>
      <c r="AC33290" s="36"/>
      <c r="AD33290" s="36"/>
      <c r="AE33290"/>
      <c r="AF33290"/>
      <c r="AH33290" s="36"/>
      <c r="AJ33290"/>
    </row>
    <row r="33291" spans="14:36">
      <c r="N33291" s="36"/>
      <c r="R33291" s="5"/>
      <c r="W33291"/>
      <c r="Y33291" s="36"/>
      <c r="AA33291" s="5"/>
      <c r="AC33291" s="36"/>
      <c r="AD33291" s="36"/>
      <c r="AE33291"/>
      <c r="AF33291"/>
      <c r="AH33291" s="36"/>
      <c r="AJ33291"/>
    </row>
    <row r="33292" spans="14:36">
      <c r="N33292" s="36"/>
      <c r="R33292" s="5"/>
      <c r="W33292"/>
      <c r="Y33292" s="36"/>
      <c r="AA33292" s="5"/>
      <c r="AC33292" s="36"/>
      <c r="AD33292" s="36"/>
      <c r="AE33292"/>
      <c r="AF33292"/>
      <c r="AH33292" s="36"/>
      <c r="AJ33292"/>
    </row>
    <row r="33293" spans="14:36">
      <c r="N33293" s="36"/>
      <c r="R33293" s="5"/>
      <c r="W33293"/>
      <c r="Y33293" s="36"/>
      <c r="AA33293" s="5"/>
      <c r="AC33293" s="36"/>
      <c r="AD33293" s="36"/>
      <c r="AE33293"/>
      <c r="AF33293"/>
      <c r="AH33293" s="36"/>
      <c r="AJ33293"/>
    </row>
    <row r="33294" spans="14:36">
      <c r="N33294" s="36"/>
      <c r="R33294" s="5"/>
      <c r="W33294"/>
      <c r="Y33294" s="36"/>
      <c r="AA33294" s="5"/>
      <c r="AC33294" s="36"/>
      <c r="AD33294" s="36"/>
      <c r="AE33294"/>
      <c r="AF33294"/>
      <c r="AH33294" s="36"/>
      <c r="AJ33294"/>
    </row>
    <row r="33295" spans="14:36">
      <c r="N33295" s="36"/>
      <c r="R33295" s="5"/>
      <c r="W33295"/>
      <c r="Y33295" s="36"/>
      <c r="AA33295" s="5"/>
      <c r="AC33295" s="36"/>
      <c r="AD33295" s="36"/>
      <c r="AE33295"/>
      <c r="AF33295"/>
      <c r="AH33295" s="36"/>
      <c r="AJ33295"/>
    </row>
    <row r="33296" spans="14:36">
      <c r="N33296" s="36"/>
      <c r="R33296" s="5"/>
      <c r="W33296"/>
      <c r="Y33296" s="36"/>
      <c r="AA33296" s="5"/>
      <c r="AC33296" s="36"/>
      <c r="AD33296" s="36"/>
      <c r="AE33296"/>
      <c r="AF33296"/>
      <c r="AH33296" s="36"/>
      <c r="AJ33296"/>
    </row>
    <row r="33297" spans="14:36">
      <c r="N33297" s="36"/>
      <c r="R33297" s="5"/>
      <c r="W33297"/>
      <c r="Y33297" s="36"/>
      <c r="AA33297" s="5"/>
      <c r="AC33297" s="36"/>
      <c r="AD33297" s="36"/>
      <c r="AE33297"/>
      <c r="AF33297"/>
      <c r="AH33297" s="36"/>
      <c r="AJ33297"/>
    </row>
    <row r="33298" spans="14:36">
      <c r="N33298" s="36"/>
      <c r="R33298" s="5"/>
      <c r="W33298"/>
      <c r="Y33298" s="36"/>
      <c r="AA33298" s="5"/>
      <c r="AC33298" s="36"/>
      <c r="AD33298" s="36"/>
      <c r="AE33298"/>
      <c r="AF33298"/>
      <c r="AH33298" s="36"/>
      <c r="AJ33298"/>
    </row>
    <row r="33299" spans="14:36">
      <c r="N33299" s="36"/>
      <c r="R33299" s="5"/>
      <c r="W33299"/>
      <c r="Y33299" s="36"/>
      <c r="AA33299" s="5"/>
      <c r="AC33299" s="36"/>
      <c r="AD33299" s="36"/>
      <c r="AE33299"/>
      <c r="AF33299"/>
      <c r="AH33299" s="36"/>
      <c r="AJ33299"/>
    </row>
    <row r="33300" spans="14:36">
      <c r="N33300" s="36"/>
      <c r="R33300" s="5"/>
      <c r="W33300"/>
      <c r="Y33300" s="36"/>
      <c r="AA33300" s="5"/>
      <c r="AC33300" s="36"/>
      <c r="AD33300" s="36"/>
      <c r="AE33300"/>
      <c r="AF33300"/>
      <c r="AH33300" s="36"/>
      <c r="AJ33300"/>
    </row>
    <row r="33301" spans="14:36">
      <c r="N33301" s="36"/>
      <c r="R33301" s="5"/>
      <c r="W33301"/>
      <c r="Y33301" s="36"/>
      <c r="AA33301" s="5"/>
      <c r="AC33301" s="36"/>
      <c r="AD33301" s="36"/>
      <c r="AE33301"/>
      <c r="AF33301"/>
      <c r="AH33301" s="36"/>
      <c r="AJ33301"/>
    </row>
    <row r="33302" spans="14:36">
      <c r="N33302" s="36"/>
      <c r="R33302" s="5"/>
      <c r="W33302"/>
      <c r="Y33302" s="36"/>
      <c r="AA33302" s="5"/>
      <c r="AC33302" s="36"/>
      <c r="AD33302" s="36"/>
      <c r="AE33302"/>
      <c r="AF33302"/>
      <c r="AH33302" s="36"/>
      <c r="AJ33302"/>
    </row>
    <row r="33303" spans="14:36">
      <c r="N33303" s="36"/>
      <c r="R33303" s="5"/>
      <c r="W33303"/>
      <c r="Y33303" s="36"/>
      <c r="AA33303" s="5"/>
      <c r="AC33303" s="36"/>
      <c r="AD33303" s="36"/>
      <c r="AE33303"/>
      <c r="AF33303"/>
      <c r="AH33303" s="36"/>
      <c r="AJ33303"/>
    </row>
    <row r="33304" spans="14:36">
      <c r="N33304" s="36"/>
      <c r="R33304" s="5"/>
      <c r="W33304"/>
      <c r="Y33304" s="36"/>
      <c r="AA33304" s="5"/>
      <c r="AC33304" s="36"/>
      <c r="AD33304" s="36"/>
      <c r="AE33304"/>
      <c r="AF33304"/>
      <c r="AH33304" s="36"/>
      <c r="AJ33304"/>
    </row>
    <row r="33305" spans="14:36">
      <c r="N33305" s="36"/>
      <c r="R33305" s="5"/>
      <c r="W33305"/>
      <c r="Y33305" s="36"/>
      <c r="AA33305" s="5"/>
      <c r="AC33305" s="36"/>
      <c r="AD33305" s="36"/>
      <c r="AE33305"/>
      <c r="AF33305"/>
      <c r="AH33305" s="36"/>
      <c r="AJ33305"/>
    </row>
    <row r="33306" spans="14:36">
      <c r="N33306" s="36"/>
      <c r="R33306" s="5"/>
      <c r="W33306"/>
      <c r="Y33306" s="36"/>
      <c r="AA33306" s="5"/>
      <c r="AC33306" s="36"/>
      <c r="AD33306" s="36"/>
      <c r="AE33306"/>
      <c r="AF33306"/>
      <c r="AH33306" s="36"/>
      <c r="AJ33306"/>
    </row>
    <row r="33307" spans="14:36">
      <c r="N33307" s="36"/>
      <c r="R33307" s="5"/>
      <c r="W33307"/>
      <c r="Y33307" s="36"/>
      <c r="AA33307" s="5"/>
      <c r="AC33307" s="36"/>
      <c r="AD33307" s="36"/>
      <c r="AE33307"/>
      <c r="AF33307"/>
      <c r="AH33307" s="36"/>
      <c r="AJ33307"/>
    </row>
    <row r="33308" spans="14:36">
      <c r="N33308" s="36"/>
      <c r="R33308" s="5"/>
      <c r="W33308"/>
      <c r="Y33308" s="36"/>
      <c r="AA33308" s="5"/>
      <c r="AC33308" s="36"/>
      <c r="AD33308" s="36"/>
      <c r="AE33308"/>
      <c r="AF33308"/>
      <c r="AH33308" s="36"/>
      <c r="AJ33308"/>
    </row>
    <row r="33309" spans="14:36">
      <c r="N33309" s="36"/>
      <c r="R33309" s="5"/>
      <c r="W33309"/>
      <c r="Y33309" s="36"/>
      <c r="AA33309" s="5"/>
      <c r="AC33309" s="36"/>
      <c r="AD33309" s="36"/>
      <c r="AE33309"/>
      <c r="AF33309"/>
      <c r="AH33309" s="36"/>
      <c r="AJ33309"/>
    </row>
    <row r="33310" spans="14:36">
      <c r="N33310" s="36"/>
      <c r="R33310" s="5"/>
      <c r="W33310"/>
      <c r="Y33310" s="36"/>
      <c r="AA33310" s="5"/>
      <c r="AC33310" s="36"/>
      <c r="AD33310" s="36"/>
      <c r="AE33310"/>
      <c r="AF33310"/>
      <c r="AH33310" s="36"/>
      <c r="AJ33310"/>
    </row>
    <row r="33311" spans="14:36">
      <c r="N33311" s="36"/>
      <c r="R33311" s="5"/>
      <c r="W33311"/>
      <c r="Y33311" s="36"/>
      <c r="AA33311" s="5"/>
      <c r="AC33311" s="36"/>
      <c r="AD33311" s="36"/>
      <c r="AE33311"/>
      <c r="AF33311"/>
      <c r="AH33311" s="36"/>
      <c r="AJ33311"/>
    </row>
    <row r="33312" spans="14:36">
      <c r="N33312" s="36"/>
      <c r="R33312" s="5"/>
      <c r="W33312"/>
      <c r="Y33312" s="36"/>
      <c r="AA33312" s="5"/>
      <c r="AC33312" s="36"/>
      <c r="AD33312" s="36"/>
      <c r="AE33312"/>
      <c r="AF33312"/>
      <c r="AH33312" s="36"/>
      <c r="AJ33312"/>
    </row>
    <row r="33313" spans="14:36">
      <c r="N33313" s="36"/>
      <c r="R33313" s="5"/>
      <c r="W33313"/>
      <c r="Y33313" s="36"/>
      <c r="AA33313" s="5"/>
      <c r="AC33313" s="36"/>
      <c r="AD33313" s="36"/>
      <c r="AE33313"/>
      <c r="AF33313"/>
      <c r="AH33313" s="36"/>
      <c r="AJ33313"/>
    </row>
    <row r="33314" spans="14:36">
      <c r="N33314" s="36"/>
      <c r="R33314" s="5"/>
      <c r="W33314"/>
      <c r="Y33314" s="36"/>
      <c r="AA33314" s="5"/>
      <c r="AC33314" s="36"/>
      <c r="AD33314" s="36"/>
      <c r="AE33314"/>
      <c r="AF33314"/>
      <c r="AH33314" s="36"/>
      <c r="AJ33314"/>
    </row>
    <row r="33315" spans="14:36">
      <c r="N33315" s="36"/>
      <c r="R33315" s="5"/>
      <c r="W33315"/>
      <c r="Y33315" s="36"/>
      <c r="AA33315" s="5"/>
      <c r="AC33315" s="36"/>
      <c r="AD33315" s="36"/>
      <c r="AE33315"/>
      <c r="AF33315"/>
      <c r="AH33315" s="36"/>
      <c r="AJ33315"/>
    </row>
    <row r="33316" spans="14:36">
      <c r="N33316" s="36"/>
      <c r="R33316" s="5"/>
      <c r="W33316"/>
      <c r="Y33316" s="36"/>
      <c r="AA33316" s="5"/>
      <c r="AC33316" s="36"/>
      <c r="AD33316" s="36"/>
      <c r="AE33316"/>
      <c r="AF33316"/>
      <c r="AH33316" s="36"/>
      <c r="AJ33316"/>
    </row>
    <row r="33317" spans="14:36">
      <c r="N33317" s="36"/>
      <c r="R33317" s="5"/>
      <c r="W33317"/>
      <c r="Y33317" s="36"/>
      <c r="AA33317" s="5"/>
      <c r="AC33317" s="36"/>
      <c r="AD33317" s="36"/>
      <c r="AE33317"/>
      <c r="AF33317"/>
      <c r="AH33317" s="36"/>
      <c r="AJ33317"/>
    </row>
    <row r="33318" spans="14:36">
      <c r="N33318" s="36"/>
      <c r="R33318" s="5"/>
      <c r="W33318"/>
      <c r="Y33318" s="36"/>
      <c r="AA33318" s="5"/>
      <c r="AC33318" s="36"/>
      <c r="AD33318" s="36"/>
      <c r="AE33318"/>
      <c r="AF33318"/>
      <c r="AH33318" s="36"/>
      <c r="AJ33318"/>
    </row>
    <row r="33319" spans="14:36">
      <c r="N33319" s="36"/>
      <c r="R33319" s="5"/>
      <c r="W33319"/>
      <c r="Y33319" s="36"/>
      <c r="AA33319" s="5"/>
      <c r="AC33319" s="36"/>
      <c r="AD33319" s="36"/>
      <c r="AE33319"/>
      <c r="AF33319"/>
      <c r="AH33319" s="36"/>
      <c r="AJ33319"/>
    </row>
    <row r="33320" spans="14:36">
      <c r="N33320" s="36"/>
      <c r="R33320" s="5"/>
      <c r="W33320"/>
      <c r="Y33320" s="36"/>
      <c r="AA33320" s="5"/>
      <c r="AC33320" s="36"/>
      <c r="AD33320" s="36"/>
      <c r="AE33320"/>
      <c r="AF33320"/>
      <c r="AH33320" s="36"/>
      <c r="AJ33320"/>
    </row>
    <row r="33321" spans="14:36">
      <c r="N33321" s="36"/>
      <c r="R33321" s="5"/>
      <c r="W33321"/>
      <c r="Y33321" s="36"/>
      <c r="AA33321" s="5"/>
      <c r="AC33321" s="36"/>
      <c r="AD33321" s="36"/>
      <c r="AE33321"/>
      <c r="AF33321"/>
      <c r="AH33321" s="36"/>
      <c r="AJ33321"/>
    </row>
    <row r="33322" spans="14:36">
      <c r="N33322" s="36"/>
      <c r="R33322" s="5"/>
      <c r="W33322"/>
      <c r="Y33322" s="36"/>
      <c r="AA33322" s="5"/>
      <c r="AC33322" s="36"/>
      <c r="AD33322" s="36"/>
      <c r="AE33322"/>
      <c r="AF33322"/>
      <c r="AH33322" s="36"/>
      <c r="AJ33322"/>
    </row>
    <row r="33323" spans="14:36">
      <c r="N33323" s="36"/>
      <c r="R33323" s="5"/>
      <c r="W33323"/>
      <c r="Y33323" s="36"/>
      <c r="AA33323" s="5"/>
      <c r="AC33323" s="36"/>
      <c r="AD33323" s="36"/>
      <c r="AE33323"/>
      <c r="AF33323"/>
      <c r="AH33323" s="36"/>
      <c r="AJ33323"/>
    </row>
    <row r="33324" spans="14:36">
      <c r="N33324" s="36"/>
      <c r="R33324" s="5"/>
      <c r="W33324"/>
      <c r="Y33324" s="36"/>
      <c r="AA33324" s="5"/>
      <c r="AC33324" s="36"/>
      <c r="AD33324" s="36"/>
      <c r="AE33324"/>
      <c r="AF33324"/>
      <c r="AH33324" s="36"/>
      <c r="AJ33324"/>
    </row>
    <row r="33325" spans="14:36">
      <c r="N33325" s="36"/>
      <c r="R33325" s="5"/>
      <c r="W33325"/>
      <c r="Y33325" s="36"/>
      <c r="AA33325" s="5"/>
      <c r="AC33325" s="36"/>
      <c r="AD33325" s="36"/>
      <c r="AE33325"/>
      <c r="AF33325"/>
      <c r="AH33325" s="36"/>
      <c r="AJ33325"/>
    </row>
    <row r="33326" spans="14:36">
      <c r="N33326" s="36"/>
      <c r="R33326" s="5"/>
      <c r="W33326"/>
      <c r="Y33326" s="36"/>
      <c r="AA33326" s="5"/>
      <c r="AC33326" s="36"/>
      <c r="AD33326" s="36"/>
      <c r="AE33326"/>
      <c r="AF33326"/>
      <c r="AH33326" s="36"/>
      <c r="AJ33326"/>
    </row>
    <row r="33327" spans="14:36">
      <c r="N33327" s="36"/>
      <c r="R33327" s="5"/>
      <c r="W33327"/>
      <c r="Y33327" s="36"/>
      <c r="AA33327" s="5"/>
      <c r="AC33327" s="36"/>
      <c r="AD33327" s="36"/>
      <c r="AE33327"/>
      <c r="AF33327"/>
      <c r="AH33327" s="36"/>
      <c r="AJ33327"/>
    </row>
    <row r="33328" spans="14:36">
      <c r="N33328" s="36"/>
      <c r="R33328" s="5"/>
      <c r="W33328"/>
      <c r="Y33328" s="36"/>
      <c r="AA33328" s="5"/>
      <c r="AC33328" s="36"/>
      <c r="AD33328" s="36"/>
      <c r="AE33328"/>
      <c r="AF33328"/>
      <c r="AH33328" s="36"/>
      <c r="AJ33328"/>
    </row>
    <row r="33329" spans="14:36">
      <c r="N33329" s="36"/>
      <c r="R33329" s="5"/>
      <c r="W33329"/>
      <c r="Y33329" s="36"/>
      <c r="AA33329" s="5"/>
      <c r="AC33329" s="36"/>
      <c r="AD33329" s="36"/>
      <c r="AE33329"/>
      <c r="AF33329"/>
      <c r="AH33329" s="36"/>
      <c r="AJ33329"/>
    </row>
    <row r="33330" spans="14:36">
      <c r="N33330" s="36"/>
      <c r="R33330" s="5"/>
      <c r="W33330"/>
      <c r="Y33330" s="36"/>
      <c r="AA33330" s="5"/>
      <c r="AC33330" s="36"/>
      <c r="AD33330" s="36"/>
      <c r="AE33330"/>
      <c r="AF33330"/>
      <c r="AH33330" s="36"/>
      <c r="AJ33330"/>
    </row>
    <row r="33331" spans="14:36">
      <c r="N33331" s="36"/>
      <c r="R33331" s="5"/>
      <c r="W33331"/>
      <c r="Y33331" s="36"/>
      <c r="AA33331" s="5"/>
      <c r="AC33331" s="36"/>
      <c r="AD33331" s="36"/>
      <c r="AE33331"/>
      <c r="AF33331"/>
      <c r="AH33331" s="36"/>
      <c r="AJ33331"/>
    </row>
    <row r="33332" spans="14:36">
      <c r="N33332" s="36"/>
      <c r="R33332" s="5"/>
      <c r="W33332"/>
      <c r="Y33332" s="36"/>
      <c r="AA33332" s="5"/>
      <c r="AC33332" s="36"/>
      <c r="AD33332" s="36"/>
      <c r="AE33332"/>
      <c r="AF33332"/>
      <c r="AH33332" s="36"/>
      <c r="AJ33332"/>
    </row>
    <row r="33333" spans="14:36">
      <c r="N33333" s="36"/>
      <c r="R33333" s="5"/>
      <c r="W33333"/>
      <c r="Y33333" s="36"/>
      <c r="AA33333" s="5"/>
      <c r="AC33333" s="36"/>
      <c r="AD33333" s="36"/>
      <c r="AE33333"/>
      <c r="AF33333"/>
      <c r="AH33333" s="36"/>
      <c r="AJ33333"/>
    </row>
    <row r="33334" spans="14:36">
      <c r="N33334" s="36"/>
      <c r="R33334" s="5"/>
      <c r="W33334"/>
      <c r="Y33334" s="36"/>
      <c r="AA33334" s="5"/>
      <c r="AC33334" s="36"/>
      <c r="AD33334" s="36"/>
      <c r="AE33334"/>
      <c r="AF33334"/>
      <c r="AH33334" s="36"/>
      <c r="AJ33334"/>
    </row>
    <row r="33335" spans="14:36">
      <c r="N33335" s="36"/>
      <c r="R33335" s="5"/>
      <c r="W33335"/>
      <c r="Y33335" s="36"/>
      <c r="AA33335" s="5"/>
      <c r="AC33335" s="36"/>
      <c r="AD33335" s="36"/>
      <c r="AE33335"/>
      <c r="AF33335"/>
      <c r="AH33335" s="36"/>
      <c r="AJ33335"/>
    </row>
    <row r="33336" spans="14:36">
      <c r="N33336" s="36"/>
      <c r="R33336" s="5"/>
      <c r="W33336"/>
      <c r="Y33336" s="36"/>
      <c r="AA33336" s="5"/>
      <c r="AC33336" s="36"/>
      <c r="AD33336" s="36"/>
      <c r="AE33336"/>
      <c r="AF33336"/>
      <c r="AH33336" s="36"/>
      <c r="AJ33336"/>
    </row>
    <row r="33337" spans="14:36">
      <c r="N33337" s="36"/>
      <c r="R33337" s="5"/>
      <c r="W33337"/>
      <c r="Y33337" s="36"/>
      <c r="AA33337" s="5"/>
      <c r="AC33337" s="36"/>
      <c r="AD33337" s="36"/>
      <c r="AE33337"/>
      <c r="AF33337"/>
      <c r="AH33337" s="36"/>
      <c r="AJ33337"/>
    </row>
    <row r="33338" spans="14:36">
      <c r="N33338" s="36"/>
      <c r="R33338" s="5"/>
      <c r="W33338"/>
      <c r="Y33338" s="36"/>
      <c r="AA33338" s="5"/>
      <c r="AC33338" s="36"/>
      <c r="AD33338" s="36"/>
      <c r="AE33338"/>
      <c r="AF33338"/>
      <c r="AH33338" s="36"/>
      <c r="AJ33338"/>
    </row>
    <row r="33339" spans="14:36">
      <c r="N33339" s="36"/>
      <c r="R33339" s="5"/>
      <c r="W33339"/>
      <c r="Y33339" s="36"/>
      <c r="AA33339" s="5"/>
      <c r="AC33339" s="36"/>
      <c r="AD33339" s="36"/>
      <c r="AE33339"/>
      <c r="AF33339"/>
      <c r="AH33339" s="36"/>
      <c r="AJ33339"/>
    </row>
    <row r="33340" spans="14:36">
      <c r="N33340" s="36"/>
      <c r="R33340" s="5"/>
      <c r="W33340"/>
      <c r="Y33340" s="36"/>
      <c r="AA33340" s="5"/>
      <c r="AC33340" s="36"/>
      <c r="AD33340" s="36"/>
      <c r="AE33340"/>
      <c r="AF33340"/>
      <c r="AH33340" s="36"/>
      <c r="AJ33340"/>
    </row>
    <row r="33341" spans="14:36">
      <c r="N33341" s="36"/>
      <c r="R33341" s="5"/>
      <c r="W33341"/>
      <c r="Y33341" s="36"/>
      <c r="AA33341" s="5"/>
      <c r="AC33341" s="36"/>
      <c r="AD33341" s="36"/>
      <c r="AE33341"/>
      <c r="AF33341"/>
      <c r="AH33341" s="36"/>
      <c r="AJ33341"/>
    </row>
    <row r="33342" spans="14:36">
      <c r="N33342" s="36"/>
      <c r="R33342" s="5"/>
      <c r="W33342"/>
      <c r="Y33342" s="36"/>
      <c r="AA33342" s="5"/>
      <c r="AC33342" s="36"/>
      <c r="AD33342" s="36"/>
      <c r="AE33342"/>
      <c r="AF33342"/>
      <c r="AH33342" s="36"/>
      <c r="AJ33342"/>
    </row>
    <row r="33343" spans="14:36">
      <c r="N33343" s="36"/>
      <c r="R33343" s="5"/>
      <c r="W33343"/>
      <c r="Y33343" s="36"/>
      <c r="AA33343" s="5"/>
      <c r="AC33343" s="36"/>
      <c r="AD33343" s="36"/>
      <c r="AE33343"/>
      <c r="AF33343"/>
      <c r="AH33343" s="36"/>
      <c r="AJ33343"/>
    </row>
    <row r="33344" spans="14:36">
      <c r="N33344" s="36"/>
      <c r="R33344" s="5"/>
      <c r="W33344"/>
      <c r="Y33344" s="36"/>
      <c r="AA33344" s="5"/>
      <c r="AC33344" s="36"/>
      <c r="AD33344" s="36"/>
      <c r="AE33344"/>
      <c r="AF33344"/>
      <c r="AH33344" s="36"/>
      <c r="AJ33344"/>
    </row>
    <row r="33345" spans="14:36">
      <c r="N33345" s="36"/>
      <c r="R33345" s="5"/>
      <c r="W33345"/>
      <c r="Y33345" s="36"/>
      <c r="AA33345" s="5"/>
      <c r="AC33345" s="36"/>
      <c r="AD33345" s="36"/>
      <c r="AE33345"/>
      <c r="AF33345"/>
      <c r="AH33345" s="36"/>
      <c r="AJ33345"/>
    </row>
    <row r="33346" spans="14:36">
      <c r="N33346" s="36"/>
      <c r="R33346" s="5"/>
      <c r="W33346"/>
      <c r="Y33346" s="36"/>
      <c r="AA33346" s="5"/>
      <c r="AC33346" s="36"/>
      <c r="AD33346" s="36"/>
      <c r="AE33346"/>
      <c r="AF33346"/>
      <c r="AH33346" s="36"/>
      <c r="AJ33346"/>
    </row>
    <row r="33347" spans="14:36">
      <c r="N33347" s="36"/>
      <c r="R33347" s="5"/>
      <c r="W33347"/>
      <c r="Y33347" s="36"/>
      <c r="AA33347" s="5"/>
      <c r="AC33347" s="36"/>
      <c r="AD33347" s="36"/>
      <c r="AE33347"/>
      <c r="AF33347"/>
      <c r="AH33347" s="36"/>
      <c r="AJ33347"/>
    </row>
    <row r="33348" spans="14:36">
      <c r="N33348" s="36"/>
      <c r="R33348" s="5"/>
      <c r="W33348"/>
      <c r="Y33348" s="36"/>
      <c r="AA33348" s="5"/>
      <c r="AC33348" s="36"/>
      <c r="AD33348" s="36"/>
      <c r="AE33348"/>
      <c r="AF33348"/>
      <c r="AH33348" s="36"/>
      <c r="AJ33348"/>
    </row>
    <row r="33349" spans="14:36">
      <c r="N33349" s="36"/>
      <c r="R33349" s="5"/>
      <c r="W33349"/>
      <c r="Y33349" s="36"/>
      <c r="AA33349" s="5"/>
      <c r="AC33349" s="36"/>
      <c r="AD33349" s="36"/>
      <c r="AE33349"/>
      <c r="AF33349"/>
      <c r="AH33349" s="36"/>
      <c r="AJ33349"/>
    </row>
    <row r="33350" spans="14:36">
      <c r="N33350" s="36"/>
      <c r="R33350" s="5"/>
      <c r="W33350"/>
      <c r="Y33350" s="36"/>
      <c r="AA33350" s="5"/>
      <c r="AC33350" s="36"/>
      <c r="AD33350" s="36"/>
      <c r="AE33350"/>
      <c r="AF33350"/>
      <c r="AH33350" s="36"/>
      <c r="AJ33350"/>
    </row>
    <row r="33351" spans="14:36">
      <c r="N33351" s="36"/>
      <c r="R33351" s="5"/>
      <c r="W33351"/>
      <c r="Y33351" s="36"/>
      <c r="AA33351" s="5"/>
      <c r="AC33351" s="36"/>
      <c r="AD33351" s="36"/>
      <c r="AE33351"/>
      <c r="AF33351"/>
      <c r="AH33351" s="36"/>
      <c r="AJ33351"/>
    </row>
    <row r="33352" spans="14:36">
      <c r="N33352" s="36"/>
      <c r="R33352" s="5"/>
      <c r="W33352"/>
      <c r="Y33352" s="36"/>
      <c r="AA33352" s="5"/>
      <c r="AC33352" s="36"/>
      <c r="AD33352" s="36"/>
      <c r="AE33352"/>
      <c r="AF33352"/>
      <c r="AH33352" s="36"/>
      <c r="AJ33352"/>
    </row>
    <row r="33353" spans="14:36">
      <c r="N33353" s="36"/>
      <c r="R33353" s="5"/>
      <c r="W33353"/>
      <c r="Y33353" s="36"/>
      <c r="AA33353" s="5"/>
      <c r="AC33353" s="36"/>
      <c r="AD33353" s="36"/>
      <c r="AE33353"/>
      <c r="AF33353"/>
      <c r="AH33353" s="36"/>
      <c r="AJ33353"/>
    </row>
    <row r="33354" spans="14:36">
      <c r="N33354" s="36"/>
      <c r="R33354" s="5"/>
      <c r="W33354"/>
      <c r="Y33354" s="36"/>
      <c r="AA33354" s="5"/>
      <c r="AC33354" s="36"/>
      <c r="AD33354" s="36"/>
      <c r="AE33354"/>
      <c r="AF33354"/>
      <c r="AH33354" s="36"/>
      <c r="AJ33354"/>
    </row>
    <row r="33355" spans="14:36">
      <c r="N33355" s="36"/>
      <c r="R33355" s="5"/>
      <c r="W33355"/>
      <c r="Y33355" s="36"/>
      <c r="AA33355" s="5"/>
      <c r="AC33355" s="36"/>
      <c r="AD33355" s="36"/>
      <c r="AE33355"/>
      <c r="AF33355"/>
      <c r="AH33355" s="36"/>
      <c r="AJ33355"/>
    </row>
    <row r="33356" spans="14:36">
      <c r="N33356" s="36"/>
      <c r="R33356" s="5"/>
      <c r="W33356"/>
      <c r="Y33356" s="36"/>
      <c r="AA33356" s="5"/>
      <c r="AC33356" s="36"/>
      <c r="AD33356" s="36"/>
      <c r="AE33356"/>
      <c r="AF33356"/>
      <c r="AH33356" s="36"/>
      <c r="AJ33356"/>
    </row>
    <row r="33357" spans="14:36">
      <c r="N33357" s="36"/>
      <c r="R33357" s="5"/>
      <c r="W33357"/>
      <c r="Y33357" s="36"/>
      <c r="AA33357" s="5"/>
      <c r="AC33357" s="36"/>
      <c r="AD33357" s="36"/>
      <c r="AE33357"/>
      <c r="AF33357"/>
      <c r="AH33357" s="36"/>
      <c r="AJ33357"/>
    </row>
    <row r="33358" spans="14:36">
      <c r="N33358" s="36"/>
      <c r="R33358" s="5"/>
      <c r="W33358"/>
      <c r="Y33358" s="36"/>
      <c r="AA33358" s="5"/>
      <c r="AC33358" s="36"/>
      <c r="AD33358" s="36"/>
      <c r="AE33358"/>
      <c r="AF33358"/>
      <c r="AH33358" s="36"/>
      <c r="AJ33358"/>
    </row>
    <row r="33359" spans="14:36">
      <c r="N33359" s="36"/>
      <c r="R33359" s="5"/>
      <c r="W33359"/>
      <c r="Y33359" s="36"/>
      <c r="AA33359" s="5"/>
      <c r="AC33359" s="36"/>
      <c r="AD33359" s="36"/>
      <c r="AE33359"/>
      <c r="AF33359"/>
      <c r="AH33359" s="36"/>
      <c r="AJ33359"/>
    </row>
    <row r="33360" spans="14:36">
      <c r="N33360" s="36"/>
      <c r="R33360" s="5"/>
      <c r="W33360"/>
      <c r="Y33360" s="36"/>
      <c r="AA33360" s="5"/>
      <c r="AC33360" s="36"/>
      <c r="AD33360" s="36"/>
      <c r="AE33360"/>
      <c r="AF33360"/>
      <c r="AH33360" s="36"/>
      <c r="AJ33360"/>
    </row>
    <row r="33361" spans="14:36">
      <c r="N33361" s="36"/>
      <c r="R33361" s="5"/>
      <c r="W33361"/>
      <c r="Y33361" s="36"/>
      <c r="AA33361" s="5"/>
      <c r="AC33361" s="36"/>
      <c r="AD33361" s="36"/>
      <c r="AE33361"/>
      <c r="AF33361"/>
      <c r="AH33361" s="36"/>
      <c r="AJ33361"/>
    </row>
    <row r="33362" spans="14:36">
      <c r="N33362" s="36"/>
      <c r="R33362" s="5"/>
      <c r="W33362"/>
      <c r="Y33362" s="36"/>
      <c r="AA33362" s="5"/>
      <c r="AC33362" s="36"/>
      <c r="AD33362" s="36"/>
      <c r="AE33362"/>
      <c r="AF33362"/>
      <c r="AH33362" s="36"/>
      <c r="AJ33362"/>
    </row>
    <row r="33363" spans="14:36">
      <c r="N33363" s="36"/>
      <c r="R33363" s="5"/>
      <c r="W33363"/>
      <c r="Y33363" s="36"/>
      <c r="AA33363" s="5"/>
      <c r="AC33363" s="36"/>
      <c r="AD33363" s="36"/>
      <c r="AE33363"/>
      <c r="AF33363"/>
      <c r="AH33363" s="36"/>
      <c r="AJ33363"/>
    </row>
    <row r="33364" spans="14:36">
      <c r="N33364" s="36"/>
      <c r="R33364" s="5"/>
      <c r="W33364"/>
      <c r="Y33364" s="36"/>
      <c r="AA33364" s="5"/>
      <c r="AC33364" s="36"/>
      <c r="AD33364" s="36"/>
      <c r="AE33364"/>
      <c r="AF33364"/>
      <c r="AH33364" s="36"/>
      <c r="AJ33364"/>
    </row>
    <row r="33365" spans="14:36">
      <c r="N33365" s="36"/>
      <c r="R33365" s="5"/>
      <c r="W33365"/>
      <c r="Y33365" s="36"/>
      <c r="AA33365" s="5"/>
      <c r="AC33365" s="36"/>
      <c r="AD33365" s="36"/>
      <c r="AE33365"/>
      <c r="AF33365"/>
      <c r="AH33365" s="36"/>
      <c r="AJ33365"/>
    </row>
    <row r="33366" spans="14:36">
      <c r="N33366" s="36"/>
      <c r="R33366" s="5"/>
      <c r="W33366"/>
      <c r="Y33366" s="36"/>
      <c r="AA33366" s="5"/>
      <c r="AC33366" s="36"/>
      <c r="AD33366" s="36"/>
      <c r="AE33366"/>
      <c r="AF33366"/>
      <c r="AH33366" s="36"/>
      <c r="AJ33366"/>
    </row>
    <row r="33367" spans="14:36">
      <c r="N33367" s="36"/>
      <c r="R33367" s="5"/>
      <c r="W33367"/>
      <c r="Y33367" s="36"/>
      <c r="AA33367" s="5"/>
      <c r="AC33367" s="36"/>
      <c r="AD33367" s="36"/>
      <c r="AE33367"/>
      <c r="AF33367"/>
      <c r="AH33367" s="36"/>
      <c r="AJ33367"/>
    </row>
    <row r="33368" spans="14:36">
      <c r="N33368" s="36"/>
      <c r="R33368" s="5"/>
      <c r="W33368"/>
      <c r="Y33368" s="36"/>
      <c r="AA33368" s="5"/>
      <c r="AC33368" s="36"/>
      <c r="AD33368" s="36"/>
      <c r="AE33368"/>
      <c r="AF33368"/>
      <c r="AH33368" s="36"/>
      <c r="AJ33368"/>
    </row>
    <row r="33369" spans="14:36">
      <c r="N33369" s="36"/>
      <c r="R33369" s="5"/>
      <c r="W33369"/>
      <c r="Y33369" s="36"/>
      <c r="AA33369" s="5"/>
      <c r="AC33369" s="36"/>
      <c r="AD33369" s="36"/>
      <c r="AE33369"/>
      <c r="AF33369"/>
      <c r="AH33369" s="36"/>
      <c r="AJ33369"/>
    </row>
    <row r="33370" spans="14:36">
      <c r="N33370" s="36"/>
      <c r="R33370" s="5"/>
      <c r="W33370"/>
      <c r="Y33370" s="36"/>
      <c r="AA33370" s="5"/>
      <c r="AC33370" s="36"/>
      <c r="AD33370" s="36"/>
      <c r="AE33370"/>
      <c r="AF33370"/>
      <c r="AH33370" s="36"/>
      <c r="AJ33370"/>
    </row>
    <row r="33371" spans="14:36">
      <c r="N33371" s="36"/>
      <c r="R33371" s="5"/>
      <c r="W33371"/>
      <c r="Y33371" s="36"/>
      <c r="AA33371" s="5"/>
      <c r="AC33371" s="36"/>
      <c r="AD33371" s="36"/>
      <c r="AE33371"/>
      <c r="AF33371"/>
      <c r="AH33371" s="36"/>
      <c r="AJ33371"/>
    </row>
    <row r="33372" spans="14:36">
      <c r="N33372" s="36"/>
      <c r="R33372" s="5"/>
      <c r="W33372"/>
      <c r="Y33372" s="36"/>
      <c r="AA33372" s="5"/>
      <c r="AC33372" s="36"/>
      <c r="AD33372" s="36"/>
      <c r="AE33372"/>
      <c r="AF33372"/>
      <c r="AH33372" s="36"/>
      <c r="AJ33372"/>
    </row>
    <row r="33373" spans="14:36">
      <c r="N33373" s="36"/>
      <c r="R33373" s="5"/>
      <c r="W33373"/>
      <c r="Y33373" s="36"/>
      <c r="AA33373" s="5"/>
      <c r="AC33373" s="36"/>
      <c r="AD33373" s="36"/>
      <c r="AE33373"/>
      <c r="AF33373"/>
      <c r="AH33373" s="36"/>
      <c r="AJ33373"/>
    </row>
    <row r="33374" spans="14:36">
      <c r="N33374" s="36"/>
      <c r="R33374" s="5"/>
      <c r="W33374"/>
      <c r="Y33374" s="36"/>
      <c r="AA33374" s="5"/>
      <c r="AC33374" s="36"/>
      <c r="AD33374" s="36"/>
      <c r="AE33374"/>
      <c r="AF33374"/>
      <c r="AH33374" s="36"/>
      <c r="AJ33374"/>
    </row>
    <row r="33375" spans="14:36">
      <c r="N33375" s="36"/>
      <c r="R33375" s="5"/>
      <c r="W33375"/>
      <c r="Y33375" s="36"/>
      <c r="AA33375" s="5"/>
      <c r="AC33375" s="36"/>
      <c r="AD33375" s="36"/>
      <c r="AE33375"/>
      <c r="AF33375"/>
      <c r="AH33375" s="36"/>
      <c r="AJ33375"/>
    </row>
    <row r="33376" spans="14:36">
      <c r="N33376" s="36"/>
      <c r="R33376" s="5"/>
      <c r="W33376"/>
      <c r="Y33376" s="36"/>
      <c r="AA33376" s="5"/>
      <c r="AC33376" s="36"/>
      <c r="AD33376" s="36"/>
      <c r="AE33376"/>
      <c r="AF33376"/>
      <c r="AH33376" s="36"/>
      <c r="AJ33376"/>
    </row>
    <row r="33377" spans="14:36">
      <c r="N33377" s="36"/>
      <c r="R33377" s="5"/>
      <c r="W33377"/>
      <c r="Y33377" s="36"/>
      <c r="AA33377" s="5"/>
      <c r="AC33377" s="36"/>
      <c r="AD33377" s="36"/>
      <c r="AE33377"/>
      <c r="AF33377"/>
      <c r="AH33377" s="36"/>
      <c r="AJ33377"/>
    </row>
    <row r="33378" spans="14:36">
      <c r="N33378" s="36"/>
      <c r="R33378" s="5"/>
      <c r="W33378"/>
      <c r="Y33378" s="36"/>
      <c r="AA33378" s="5"/>
      <c r="AC33378" s="36"/>
      <c r="AD33378" s="36"/>
      <c r="AE33378"/>
      <c r="AF33378"/>
      <c r="AH33378" s="36"/>
      <c r="AJ33378"/>
    </row>
    <row r="33379" spans="14:36">
      <c r="N33379" s="36"/>
      <c r="R33379" s="5"/>
      <c r="W33379"/>
      <c r="Y33379" s="36"/>
      <c r="AA33379" s="5"/>
      <c r="AC33379" s="36"/>
      <c r="AD33379" s="36"/>
      <c r="AE33379"/>
      <c r="AF33379"/>
      <c r="AH33379" s="36"/>
      <c r="AJ33379"/>
    </row>
    <row r="33380" spans="14:36">
      <c r="N33380" s="36"/>
      <c r="R33380" s="5"/>
      <c r="W33380"/>
      <c r="Y33380" s="36"/>
      <c r="AA33380" s="5"/>
      <c r="AC33380" s="36"/>
      <c r="AD33380" s="36"/>
      <c r="AE33380"/>
      <c r="AF33380"/>
      <c r="AH33380" s="36"/>
      <c r="AJ33380"/>
    </row>
    <row r="33381" spans="14:36">
      <c r="N33381" s="36"/>
      <c r="R33381" s="5"/>
      <c r="W33381"/>
      <c r="Y33381" s="36"/>
      <c r="AA33381" s="5"/>
      <c r="AC33381" s="36"/>
      <c r="AD33381" s="36"/>
      <c r="AE33381"/>
      <c r="AF33381"/>
      <c r="AH33381" s="36"/>
      <c r="AJ33381"/>
    </row>
    <row r="33382" spans="14:36">
      <c r="N33382" s="36"/>
      <c r="R33382" s="5"/>
      <c r="W33382"/>
      <c r="Y33382" s="36"/>
      <c r="AA33382" s="5"/>
      <c r="AC33382" s="36"/>
      <c r="AD33382" s="36"/>
      <c r="AE33382"/>
      <c r="AF33382"/>
      <c r="AH33382" s="36"/>
      <c r="AJ33382"/>
    </row>
    <row r="33383" spans="14:36">
      <c r="N33383" s="36"/>
      <c r="R33383" s="5"/>
      <c r="W33383"/>
      <c r="Y33383" s="36"/>
      <c r="AA33383" s="5"/>
      <c r="AC33383" s="36"/>
      <c r="AD33383" s="36"/>
      <c r="AE33383"/>
      <c r="AF33383"/>
      <c r="AH33383" s="36"/>
      <c r="AJ33383"/>
    </row>
    <row r="33384" spans="14:36">
      <c r="N33384" s="36"/>
      <c r="R33384" s="5"/>
      <c r="W33384"/>
      <c r="Y33384" s="36"/>
      <c r="AA33384" s="5"/>
      <c r="AC33384" s="36"/>
      <c r="AD33384" s="36"/>
      <c r="AE33384"/>
      <c r="AF33384"/>
      <c r="AH33384" s="36"/>
      <c r="AJ33384"/>
    </row>
    <row r="33385" spans="14:36">
      <c r="N33385" s="36"/>
      <c r="R33385" s="5"/>
      <c r="W33385"/>
      <c r="Y33385" s="36"/>
      <c r="AA33385" s="5"/>
      <c r="AC33385" s="36"/>
      <c r="AD33385" s="36"/>
      <c r="AE33385"/>
      <c r="AF33385"/>
      <c r="AH33385" s="36"/>
      <c r="AJ33385"/>
    </row>
    <row r="33386" spans="14:36">
      <c r="N33386" s="36"/>
      <c r="R33386" s="5"/>
      <c r="W33386"/>
      <c r="Y33386" s="36"/>
      <c r="AA33386" s="5"/>
      <c r="AC33386" s="36"/>
      <c r="AD33386" s="36"/>
      <c r="AE33386"/>
      <c r="AF33386"/>
      <c r="AH33386" s="36"/>
      <c r="AJ33386"/>
    </row>
    <row r="33387" spans="14:36">
      <c r="N33387" s="36"/>
      <c r="R33387" s="5"/>
      <c r="W33387"/>
      <c r="Y33387" s="36"/>
      <c r="AA33387" s="5"/>
      <c r="AC33387" s="36"/>
      <c r="AD33387" s="36"/>
      <c r="AE33387"/>
      <c r="AF33387"/>
      <c r="AH33387" s="36"/>
      <c r="AJ33387"/>
    </row>
    <row r="33388" spans="14:36">
      <c r="N33388" s="36"/>
      <c r="R33388" s="5"/>
      <c r="W33388"/>
      <c r="Y33388" s="36"/>
      <c r="AA33388" s="5"/>
      <c r="AC33388" s="36"/>
      <c r="AD33388" s="36"/>
      <c r="AE33388"/>
      <c r="AF33388"/>
      <c r="AH33388" s="36"/>
      <c r="AJ33388"/>
    </row>
    <row r="33389" spans="14:36">
      <c r="N33389" s="36"/>
      <c r="R33389" s="5"/>
      <c r="W33389"/>
      <c r="Y33389" s="36"/>
      <c r="AA33389" s="5"/>
      <c r="AC33389" s="36"/>
      <c r="AD33389" s="36"/>
      <c r="AE33389"/>
      <c r="AF33389"/>
      <c r="AH33389" s="36"/>
      <c r="AJ33389"/>
    </row>
    <row r="33390" spans="14:36">
      <c r="N33390" s="36"/>
      <c r="R33390" s="5"/>
      <c r="W33390"/>
      <c r="Y33390" s="36"/>
      <c r="AA33390" s="5"/>
      <c r="AC33390" s="36"/>
      <c r="AD33390" s="36"/>
      <c r="AE33390"/>
      <c r="AF33390"/>
      <c r="AH33390" s="36"/>
      <c r="AJ33390"/>
    </row>
    <row r="33391" spans="14:36">
      <c r="N33391" s="36"/>
      <c r="R33391" s="5"/>
      <c r="W33391"/>
      <c r="Y33391" s="36"/>
      <c r="AA33391" s="5"/>
      <c r="AC33391" s="36"/>
      <c r="AD33391" s="36"/>
      <c r="AE33391"/>
      <c r="AF33391"/>
      <c r="AH33391" s="36"/>
      <c r="AJ33391"/>
    </row>
    <row r="33392" spans="14:36">
      <c r="N33392" s="36"/>
      <c r="R33392" s="5"/>
      <c r="W33392"/>
      <c r="Y33392" s="36"/>
      <c r="AA33392" s="5"/>
      <c r="AC33392" s="36"/>
      <c r="AD33392" s="36"/>
      <c r="AE33392"/>
      <c r="AF33392"/>
      <c r="AH33392" s="36"/>
      <c r="AJ33392"/>
    </row>
    <row r="33393" spans="14:36">
      <c r="N33393" s="36"/>
      <c r="R33393" s="5"/>
      <c r="W33393"/>
      <c r="Y33393" s="36"/>
      <c r="AA33393" s="5"/>
      <c r="AC33393" s="36"/>
      <c r="AD33393" s="36"/>
      <c r="AE33393"/>
      <c r="AF33393"/>
      <c r="AH33393" s="36"/>
      <c r="AJ33393"/>
    </row>
    <row r="33394" spans="14:36">
      <c r="N33394" s="36"/>
      <c r="R33394" s="5"/>
      <c r="W33394"/>
      <c r="Y33394" s="36"/>
      <c r="AA33394" s="5"/>
      <c r="AC33394" s="36"/>
      <c r="AD33394" s="36"/>
      <c r="AE33394"/>
      <c r="AF33394"/>
      <c r="AH33394" s="36"/>
      <c r="AJ33394"/>
    </row>
    <row r="33395" spans="14:36">
      <c r="N33395" s="36"/>
      <c r="R33395" s="5"/>
      <c r="W33395"/>
      <c r="Y33395" s="36"/>
      <c r="AA33395" s="5"/>
      <c r="AC33395" s="36"/>
      <c r="AD33395" s="36"/>
      <c r="AE33395"/>
      <c r="AF33395"/>
      <c r="AH33395" s="36"/>
      <c r="AJ33395"/>
    </row>
    <row r="33396" spans="14:36">
      <c r="N33396" s="36"/>
      <c r="R33396" s="5"/>
      <c r="W33396"/>
      <c r="Y33396" s="36"/>
      <c r="AA33396" s="5"/>
      <c r="AC33396" s="36"/>
      <c r="AD33396" s="36"/>
      <c r="AE33396"/>
      <c r="AF33396"/>
      <c r="AH33396" s="36"/>
      <c r="AJ33396"/>
    </row>
    <row r="33397" spans="14:36">
      <c r="N33397" s="36"/>
      <c r="R33397" s="5"/>
      <c r="W33397"/>
      <c r="Y33397" s="36"/>
      <c r="AA33397" s="5"/>
      <c r="AC33397" s="36"/>
      <c r="AD33397" s="36"/>
      <c r="AE33397"/>
      <c r="AF33397"/>
      <c r="AH33397" s="36"/>
      <c r="AJ33397"/>
    </row>
    <row r="33398" spans="14:36">
      <c r="N33398" s="36"/>
      <c r="R33398" s="5"/>
      <c r="W33398"/>
      <c r="Y33398" s="36"/>
      <c r="AA33398" s="5"/>
      <c r="AC33398" s="36"/>
      <c r="AD33398" s="36"/>
      <c r="AE33398"/>
      <c r="AF33398"/>
      <c r="AH33398" s="36"/>
      <c r="AJ33398"/>
    </row>
    <row r="33399" spans="14:36">
      <c r="N33399" s="36"/>
      <c r="R33399" s="5"/>
      <c r="W33399"/>
      <c r="Y33399" s="36"/>
      <c r="AA33399" s="5"/>
      <c r="AC33399" s="36"/>
      <c r="AD33399" s="36"/>
      <c r="AE33399"/>
      <c r="AF33399"/>
      <c r="AH33399" s="36"/>
      <c r="AJ33399"/>
    </row>
    <row r="33400" spans="14:36">
      <c r="N33400" s="36"/>
      <c r="R33400" s="5"/>
      <c r="W33400"/>
      <c r="Y33400" s="36"/>
      <c r="AA33400" s="5"/>
      <c r="AC33400" s="36"/>
      <c r="AD33400" s="36"/>
      <c r="AE33400"/>
      <c r="AF33400"/>
      <c r="AH33400" s="36"/>
      <c r="AJ33400"/>
    </row>
    <row r="33401" spans="14:36">
      <c r="N33401" s="36"/>
      <c r="R33401" s="5"/>
      <c r="W33401"/>
      <c r="Y33401" s="36"/>
      <c r="AA33401" s="5"/>
      <c r="AC33401" s="36"/>
      <c r="AD33401" s="36"/>
      <c r="AE33401"/>
      <c r="AF33401"/>
      <c r="AH33401" s="36"/>
      <c r="AJ33401"/>
    </row>
    <row r="33402" spans="14:36">
      <c r="N33402" s="36"/>
      <c r="R33402" s="5"/>
      <c r="W33402"/>
      <c r="Y33402" s="36"/>
      <c r="AA33402" s="5"/>
      <c r="AC33402" s="36"/>
      <c r="AD33402" s="36"/>
      <c r="AE33402"/>
      <c r="AF33402"/>
      <c r="AH33402" s="36"/>
      <c r="AJ33402"/>
    </row>
    <row r="33403" spans="14:36">
      <c r="N33403" s="36"/>
      <c r="R33403" s="5"/>
      <c r="W33403"/>
      <c r="Y33403" s="36"/>
      <c r="AA33403" s="5"/>
      <c r="AC33403" s="36"/>
      <c r="AD33403" s="36"/>
      <c r="AE33403"/>
      <c r="AF33403"/>
      <c r="AH33403" s="36"/>
      <c r="AJ33403"/>
    </row>
    <row r="33404" spans="14:36">
      <c r="N33404" s="36"/>
      <c r="R33404" s="5"/>
      <c r="W33404"/>
      <c r="Y33404" s="36"/>
      <c r="AA33404" s="5"/>
      <c r="AC33404" s="36"/>
      <c r="AD33404" s="36"/>
      <c r="AE33404"/>
      <c r="AF33404"/>
      <c r="AH33404" s="36"/>
      <c r="AJ33404"/>
    </row>
    <row r="33405" spans="14:36">
      <c r="N33405" s="36"/>
      <c r="R33405" s="5"/>
      <c r="W33405"/>
      <c r="Y33405" s="36"/>
      <c r="AA33405" s="5"/>
      <c r="AC33405" s="36"/>
      <c r="AD33405" s="36"/>
      <c r="AE33405"/>
      <c r="AF33405"/>
      <c r="AH33405" s="36"/>
      <c r="AJ33405"/>
    </row>
    <row r="33406" spans="14:36">
      <c r="N33406" s="36"/>
      <c r="R33406" s="5"/>
      <c r="W33406"/>
      <c r="Y33406" s="36"/>
      <c r="AA33406" s="5"/>
      <c r="AC33406" s="36"/>
      <c r="AD33406" s="36"/>
      <c r="AE33406"/>
      <c r="AF33406"/>
      <c r="AH33406" s="36"/>
      <c r="AJ33406"/>
    </row>
    <row r="33407" spans="14:36">
      <c r="N33407" s="36"/>
      <c r="R33407" s="5"/>
      <c r="W33407"/>
      <c r="Y33407" s="36"/>
      <c r="AA33407" s="5"/>
      <c r="AC33407" s="36"/>
      <c r="AD33407" s="36"/>
      <c r="AE33407"/>
      <c r="AF33407"/>
      <c r="AH33407" s="36"/>
      <c r="AJ33407"/>
    </row>
    <row r="33408" spans="14:36">
      <c r="N33408" s="36"/>
      <c r="R33408" s="5"/>
      <c r="W33408"/>
      <c r="Y33408" s="36"/>
      <c r="AA33408" s="5"/>
      <c r="AC33408" s="36"/>
      <c r="AD33408" s="36"/>
      <c r="AE33408"/>
      <c r="AF33408"/>
      <c r="AH33408" s="36"/>
      <c r="AJ33408"/>
    </row>
    <row r="33409" spans="14:36">
      <c r="N33409" s="36"/>
      <c r="R33409" s="5"/>
      <c r="W33409"/>
      <c r="Y33409" s="36"/>
      <c r="AA33409" s="5"/>
      <c r="AC33409" s="36"/>
      <c r="AD33409" s="36"/>
      <c r="AE33409"/>
      <c r="AF33409"/>
      <c r="AH33409" s="36"/>
      <c r="AJ33409"/>
    </row>
    <row r="33410" spans="14:36">
      <c r="N33410" s="36"/>
      <c r="R33410" s="5"/>
      <c r="W33410"/>
      <c r="Y33410" s="36"/>
      <c r="AA33410" s="5"/>
      <c r="AC33410" s="36"/>
      <c r="AD33410" s="36"/>
      <c r="AE33410"/>
      <c r="AF33410"/>
      <c r="AH33410" s="36"/>
      <c r="AJ33410"/>
    </row>
    <row r="33411" spans="14:36">
      <c r="N33411" s="36"/>
      <c r="R33411" s="5"/>
      <c r="W33411"/>
      <c r="Y33411" s="36"/>
      <c r="AA33411" s="5"/>
      <c r="AC33411" s="36"/>
      <c r="AD33411" s="36"/>
      <c r="AE33411"/>
      <c r="AF33411"/>
      <c r="AH33411" s="36"/>
      <c r="AJ33411"/>
    </row>
    <row r="33412" spans="14:36">
      <c r="N33412" s="36"/>
      <c r="R33412" s="5"/>
      <c r="W33412"/>
      <c r="Y33412" s="36"/>
      <c r="AA33412" s="5"/>
      <c r="AC33412" s="36"/>
      <c r="AD33412" s="36"/>
      <c r="AE33412"/>
      <c r="AF33412"/>
      <c r="AH33412" s="36"/>
      <c r="AJ33412"/>
    </row>
    <row r="33413" spans="14:36">
      <c r="N33413" s="36"/>
      <c r="R33413" s="5"/>
      <c r="W33413"/>
      <c r="Y33413" s="36"/>
      <c r="AA33413" s="5"/>
      <c r="AC33413" s="36"/>
      <c r="AD33413" s="36"/>
      <c r="AE33413"/>
      <c r="AF33413"/>
      <c r="AH33413" s="36"/>
      <c r="AJ33413"/>
    </row>
    <row r="33414" spans="14:36">
      <c r="N33414" s="36"/>
      <c r="R33414" s="5"/>
      <c r="W33414"/>
      <c r="Y33414" s="36"/>
      <c r="AA33414" s="5"/>
      <c r="AC33414" s="36"/>
      <c r="AD33414" s="36"/>
      <c r="AE33414"/>
      <c r="AF33414"/>
      <c r="AH33414" s="36"/>
      <c r="AJ33414"/>
    </row>
    <row r="33415" spans="14:36">
      <c r="N33415" s="36"/>
      <c r="R33415" s="5"/>
      <c r="W33415"/>
      <c r="Y33415" s="36"/>
      <c r="AA33415" s="5"/>
      <c r="AC33415" s="36"/>
      <c r="AD33415" s="36"/>
      <c r="AE33415"/>
      <c r="AF33415"/>
      <c r="AH33415" s="36"/>
      <c r="AJ33415"/>
    </row>
    <row r="33416" spans="14:36">
      <c r="N33416" s="36"/>
      <c r="R33416" s="5"/>
      <c r="W33416"/>
      <c r="Y33416" s="36"/>
      <c r="AA33416" s="5"/>
      <c r="AC33416" s="36"/>
      <c r="AD33416" s="36"/>
      <c r="AE33416"/>
      <c r="AF33416"/>
      <c r="AH33416" s="36"/>
      <c r="AJ33416"/>
    </row>
    <row r="33417" spans="14:36">
      <c r="N33417" s="36"/>
      <c r="R33417" s="5"/>
      <c r="W33417"/>
      <c r="Y33417" s="36"/>
      <c r="AA33417" s="5"/>
      <c r="AC33417" s="36"/>
      <c r="AD33417" s="36"/>
      <c r="AE33417"/>
      <c r="AF33417"/>
      <c r="AH33417" s="36"/>
      <c r="AJ33417"/>
    </row>
    <row r="33418" spans="14:36">
      <c r="N33418" s="36"/>
      <c r="R33418" s="5"/>
      <c r="W33418"/>
      <c r="Y33418" s="36"/>
      <c r="AA33418" s="5"/>
      <c r="AC33418" s="36"/>
      <c r="AD33418" s="36"/>
      <c r="AE33418"/>
      <c r="AF33418"/>
      <c r="AH33418" s="36"/>
      <c r="AJ33418"/>
    </row>
    <row r="33419" spans="14:36">
      <c r="N33419" s="36"/>
      <c r="R33419" s="5"/>
      <c r="W33419"/>
      <c r="Y33419" s="36"/>
      <c r="AA33419" s="5"/>
      <c r="AC33419" s="36"/>
      <c r="AD33419" s="36"/>
      <c r="AE33419"/>
      <c r="AF33419"/>
      <c r="AH33419" s="36"/>
      <c r="AJ33419"/>
    </row>
    <row r="33420" spans="14:36">
      <c r="N33420" s="36"/>
      <c r="R33420" s="5"/>
      <c r="W33420"/>
      <c r="Y33420" s="36"/>
      <c r="AA33420" s="5"/>
      <c r="AC33420" s="36"/>
      <c r="AD33420" s="36"/>
      <c r="AE33420"/>
      <c r="AF33420"/>
      <c r="AH33420" s="36"/>
      <c r="AJ33420"/>
    </row>
    <row r="33421" spans="14:36">
      <c r="N33421" s="36"/>
      <c r="R33421" s="5"/>
      <c r="W33421"/>
      <c r="Y33421" s="36"/>
      <c r="AA33421" s="5"/>
      <c r="AC33421" s="36"/>
      <c r="AD33421" s="36"/>
      <c r="AE33421"/>
      <c r="AF33421"/>
      <c r="AH33421" s="36"/>
      <c r="AJ33421"/>
    </row>
    <row r="33422" spans="14:36">
      <c r="N33422" s="36"/>
      <c r="R33422" s="5"/>
      <c r="W33422"/>
      <c r="Y33422" s="36"/>
      <c r="AA33422" s="5"/>
      <c r="AC33422" s="36"/>
      <c r="AD33422" s="36"/>
      <c r="AE33422"/>
      <c r="AF33422"/>
      <c r="AH33422" s="36"/>
      <c r="AJ33422"/>
    </row>
    <row r="33423" spans="14:36">
      <c r="N33423" s="36"/>
      <c r="R33423" s="5"/>
      <c r="W33423"/>
      <c r="Y33423" s="36"/>
      <c r="AA33423" s="5"/>
      <c r="AC33423" s="36"/>
      <c r="AD33423" s="36"/>
      <c r="AE33423"/>
      <c r="AF33423"/>
      <c r="AH33423" s="36"/>
      <c r="AJ33423"/>
    </row>
    <row r="33424" spans="14:36">
      <c r="N33424" s="36"/>
      <c r="R33424" s="5"/>
      <c r="W33424"/>
      <c r="Y33424" s="36"/>
      <c r="AA33424" s="5"/>
      <c r="AC33424" s="36"/>
      <c r="AD33424" s="36"/>
      <c r="AE33424"/>
      <c r="AF33424"/>
      <c r="AH33424" s="36"/>
      <c r="AJ33424"/>
    </row>
    <row r="33425" spans="14:36">
      <c r="N33425" s="36"/>
      <c r="R33425" s="5"/>
      <c r="W33425"/>
      <c r="Y33425" s="36"/>
      <c r="AA33425" s="5"/>
      <c r="AC33425" s="36"/>
      <c r="AD33425" s="36"/>
      <c r="AE33425"/>
      <c r="AF33425"/>
      <c r="AH33425" s="36"/>
      <c r="AJ33425"/>
    </row>
    <row r="33426" spans="14:36">
      <c r="N33426" s="36"/>
      <c r="R33426" s="5"/>
      <c r="W33426"/>
      <c r="Y33426" s="36"/>
      <c r="AA33426" s="5"/>
      <c r="AC33426" s="36"/>
      <c r="AD33426" s="36"/>
      <c r="AE33426"/>
      <c r="AF33426"/>
      <c r="AH33426" s="36"/>
      <c r="AJ33426"/>
    </row>
    <row r="33427" spans="14:36">
      <c r="N33427" s="36"/>
      <c r="R33427" s="5"/>
      <c r="W33427"/>
      <c r="Y33427" s="36"/>
      <c r="AA33427" s="5"/>
      <c r="AC33427" s="36"/>
      <c r="AD33427" s="36"/>
      <c r="AE33427"/>
      <c r="AF33427"/>
      <c r="AH33427" s="36"/>
      <c r="AJ33427"/>
    </row>
    <row r="33428" spans="14:36">
      <c r="N33428" s="36"/>
      <c r="R33428" s="5"/>
      <c r="W33428"/>
      <c r="Y33428" s="36"/>
      <c r="AA33428" s="5"/>
      <c r="AC33428" s="36"/>
      <c r="AD33428" s="36"/>
      <c r="AE33428"/>
      <c r="AF33428"/>
      <c r="AH33428" s="36"/>
      <c r="AJ33428"/>
    </row>
    <row r="33429" spans="14:36">
      <c r="N33429" s="36"/>
      <c r="R33429" s="5"/>
      <c r="W33429"/>
      <c r="Y33429" s="36"/>
      <c r="AA33429" s="5"/>
      <c r="AC33429" s="36"/>
      <c r="AD33429" s="36"/>
      <c r="AE33429"/>
      <c r="AF33429"/>
      <c r="AH33429" s="36"/>
      <c r="AJ33429"/>
    </row>
    <row r="33430" spans="14:36">
      <c r="N33430" s="36"/>
      <c r="R33430" s="5"/>
      <c r="W33430"/>
      <c r="Y33430" s="36"/>
      <c r="AA33430" s="5"/>
      <c r="AC33430" s="36"/>
      <c r="AD33430" s="36"/>
      <c r="AE33430"/>
      <c r="AF33430"/>
      <c r="AH33430" s="36"/>
      <c r="AJ33430"/>
    </row>
    <row r="33431" spans="14:36">
      <c r="N33431" s="36"/>
      <c r="R33431" s="5"/>
      <c r="W33431"/>
      <c r="Y33431" s="36"/>
      <c r="AA33431" s="5"/>
      <c r="AC33431" s="36"/>
      <c r="AD33431" s="36"/>
      <c r="AE33431"/>
      <c r="AF33431"/>
      <c r="AH33431" s="36"/>
      <c r="AJ33431"/>
    </row>
    <row r="33432" spans="14:36">
      <c r="N33432" s="36"/>
      <c r="R33432" s="5"/>
      <c r="W33432"/>
      <c r="Y33432" s="36"/>
      <c r="AA33432" s="5"/>
      <c r="AC33432" s="36"/>
      <c r="AD33432" s="36"/>
      <c r="AE33432"/>
      <c r="AF33432"/>
      <c r="AH33432" s="36"/>
      <c r="AJ33432"/>
    </row>
    <row r="33433" spans="14:36">
      <c r="N33433" s="36"/>
      <c r="R33433" s="5"/>
      <c r="W33433"/>
      <c r="Y33433" s="36"/>
      <c r="AA33433" s="5"/>
      <c r="AC33433" s="36"/>
      <c r="AD33433" s="36"/>
      <c r="AE33433"/>
      <c r="AF33433"/>
      <c r="AH33433" s="36"/>
      <c r="AJ33433"/>
    </row>
    <row r="33434" spans="14:36">
      <c r="N33434" s="36"/>
      <c r="R33434" s="5"/>
      <c r="W33434"/>
      <c r="Y33434" s="36"/>
      <c r="AA33434" s="5"/>
      <c r="AC33434" s="36"/>
      <c r="AD33434" s="36"/>
      <c r="AE33434"/>
      <c r="AF33434"/>
      <c r="AH33434" s="36"/>
      <c r="AJ33434"/>
    </row>
    <row r="33435" spans="14:36">
      <c r="N33435" s="36"/>
      <c r="R33435" s="5"/>
      <c r="W33435"/>
      <c r="Y33435" s="36"/>
      <c r="AA33435" s="5"/>
      <c r="AC33435" s="36"/>
      <c r="AD33435" s="36"/>
      <c r="AE33435"/>
      <c r="AF33435"/>
      <c r="AH33435" s="36"/>
      <c r="AJ33435"/>
    </row>
    <row r="33436" spans="14:36">
      <c r="N33436" s="36"/>
      <c r="R33436" s="5"/>
      <c r="W33436"/>
      <c r="Y33436" s="36"/>
      <c r="AA33436" s="5"/>
      <c r="AC33436" s="36"/>
      <c r="AD33436" s="36"/>
      <c r="AE33436"/>
      <c r="AF33436"/>
      <c r="AH33436" s="36"/>
      <c r="AJ33436"/>
    </row>
    <row r="33437" spans="14:36">
      <c r="N33437" s="36"/>
      <c r="R33437" s="5"/>
      <c r="W33437"/>
      <c r="Y33437" s="36"/>
      <c r="AA33437" s="5"/>
      <c r="AC33437" s="36"/>
      <c r="AD33437" s="36"/>
      <c r="AE33437"/>
      <c r="AF33437"/>
      <c r="AH33437" s="36"/>
      <c r="AJ33437"/>
    </row>
    <row r="33438" spans="14:36">
      <c r="N33438" s="36"/>
      <c r="R33438" s="5"/>
      <c r="W33438"/>
      <c r="Y33438" s="36"/>
      <c r="AA33438" s="5"/>
      <c r="AC33438" s="36"/>
      <c r="AD33438" s="36"/>
      <c r="AE33438"/>
      <c r="AF33438"/>
      <c r="AH33438" s="36"/>
      <c r="AJ33438"/>
    </row>
    <row r="33439" spans="14:36">
      <c r="N33439" s="36"/>
      <c r="R33439" s="5"/>
      <c r="W33439"/>
      <c r="Y33439" s="36"/>
      <c r="AA33439" s="5"/>
      <c r="AC33439" s="36"/>
      <c r="AD33439" s="36"/>
      <c r="AE33439"/>
      <c r="AF33439"/>
      <c r="AH33439" s="36"/>
      <c r="AJ33439"/>
    </row>
    <row r="33440" spans="14:36">
      <c r="N33440" s="36"/>
      <c r="R33440" s="5"/>
      <c r="W33440"/>
      <c r="Y33440" s="36"/>
      <c r="AA33440" s="5"/>
      <c r="AC33440" s="36"/>
      <c r="AD33440" s="36"/>
      <c r="AE33440"/>
      <c r="AF33440"/>
      <c r="AH33440" s="36"/>
      <c r="AJ33440"/>
    </row>
    <row r="33441" spans="14:36">
      <c r="N33441" s="36"/>
      <c r="R33441" s="5"/>
      <c r="W33441"/>
      <c r="Y33441" s="36"/>
      <c r="AA33441" s="5"/>
      <c r="AC33441" s="36"/>
      <c r="AD33441" s="36"/>
      <c r="AE33441"/>
      <c r="AF33441"/>
      <c r="AH33441" s="36"/>
      <c r="AJ33441"/>
    </row>
    <row r="33442" spans="14:36">
      <c r="N33442" s="36"/>
      <c r="R33442" s="5"/>
      <c r="W33442"/>
      <c r="Y33442" s="36"/>
      <c r="AA33442" s="5"/>
      <c r="AC33442" s="36"/>
      <c r="AD33442" s="36"/>
      <c r="AE33442"/>
      <c r="AF33442"/>
      <c r="AH33442" s="36"/>
      <c r="AJ33442"/>
    </row>
    <row r="33443" spans="14:36">
      <c r="N33443" s="36"/>
      <c r="R33443" s="5"/>
      <c r="W33443"/>
      <c r="Y33443" s="36"/>
      <c r="AA33443" s="5"/>
      <c r="AC33443" s="36"/>
      <c r="AD33443" s="36"/>
      <c r="AE33443"/>
      <c r="AF33443"/>
      <c r="AH33443" s="36"/>
      <c r="AJ33443"/>
    </row>
    <row r="33444" spans="14:36">
      <c r="N33444" s="36"/>
      <c r="R33444" s="5"/>
      <c r="W33444"/>
      <c r="Y33444" s="36"/>
      <c r="AA33444" s="5"/>
      <c r="AC33444" s="36"/>
      <c r="AD33444" s="36"/>
      <c r="AE33444"/>
      <c r="AF33444"/>
      <c r="AH33444" s="36"/>
      <c r="AJ33444"/>
    </row>
    <row r="33445" spans="14:36">
      <c r="N33445" s="36"/>
      <c r="R33445" s="5"/>
      <c r="W33445"/>
      <c r="Y33445" s="36"/>
      <c r="AA33445" s="5"/>
      <c r="AC33445" s="36"/>
      <c r="AD33445" s="36"/>
      <c r="AE33445"/>
      <c r="AF33445"/>
      <c r="AH33445" s="36"/>
      <c r="AJ33445"/>
    </row>
    <row r="33446" spans="14:36">
      <c r="N33446" s="36"/>
      <c r="R33446" s="5"/>
      <c r="W33446"/>
      <c r="Y33446" s="36"/>
      <c r="AA33446" s="5"/>
      <c r="AC33446" s="36"/>
      <c r="AD33446" s="36"/>
      <c r="AE33446"/>
      <c r="AF33446"/>
      <c r="AH33446" s="36"/>
      <c r="AJ33446"/>
    </row>
    <row r="33447" spans="14:36">
      <c r="N33447" s="36"/>
      <c r="R33447" s="5"/>
      <c r="W33447"/>
      <c r="Y33447" s="36"/>
      <c r="AA33447" s="5"/>
      <c r="AC33447" s="36"/>
      <c r="AD33447" s="36"/>
      <c r="AE33447"/>
      <c r="AF33447"/>
      <c r="AH33447" s="36"/>
      <c r="AJ33447"/>
    </row>
    <row r="33448" spans="14:36">
      <c r="N33448" s="36"/>
      <c r="R33448" s="5"/>
      <c r="W33448"/>
      <c r="Y33448" s="36"/>
      <c r="AA33448" s="5"/>
      <c r="AC33448" s="36"/>
      <c r="AD33448" s="36"/>
      <c r="AE33448"/>
      <c r="AF33448"/>
      <c r="AH33448" s="36"/>
      <c r="AJ33448"/>
    </row>
    <row r="33449" spans="14:36">
      <c r="N33449" s="36"/>
      <c r="R33449" s="5"/>
      <c r="W33449"/>
      <c r="Y33449" s="36"/>
      <c r="AA33449" s="5"/>
      <c r="AC33449" s="36"/>
      <c r="AD33449" s="36"/>
      <c r="AE33449"/>
      <c r="AF33449"/>
      <c r="AH33449" s="36"/>
      <c r="AJ33449"/>
    </row>
    <row r="33450" spans="14:36">
      <c r="N33450" s="36"/>
      <c r="R33450" s="5"/>
      <c r="W33450"/>
      <c r="Y33450" s="36"/>
      <c r="AA33450" s="5"/>
      <c r="AC33450" s="36"/>
      <c r="AD33450" s="36"/>
      <c r="AE33450"/>
      <c r="AF33450"/>
      <c r="AH33450" s="36"/>
      <c r="AJ33450"/>
    </row>
    <row r="33451" spans="14:36">
      <c r="N33451" s="36"/>
      <c r="R33451" s="5"/>
      <c r="W33451"/>
      <c r="Y33451" s="36"/>
      <c r="AA33451" s="5"/>
      <c r="AC33451" s="36"/>
      <c r="AD33451" s="36"/>
      <c r="AE33451"/>
      <c r="AF33451"/>
      <c r="AH33451" s="36"/>
      <c r="AJ33451"/>
    </row>
    <row r="33452" spans="14:36">
      <c r="N33452" s="36"/>
      <c r="R33452" s="5"/>
      <c r="W33452"/>
      <c r="Y33452" s="36"/>
      <c r="AA33452" s="5"/>
      <c r="AC33452" s="36"/>
      <c r="AD33452" s="36"/>
      <c r="AE33452"/>
      <c r="AF33452"/>
      <c r="AH33452" s="36"/>
      <c r="AJ33452"/>
    </row>
    <row r="33453" spans="14:36">
      <c r="N33453" s="36"/>
      <c r="R33453" s="5"/>
      <c r="W33453"/>
      <c r="Y33453" s="36"/>
      <c r="AA33453" s="5"/>
      <c r="AC33453" s="36"/>
      <c r="AD33453" s="36"/>
      <c r="AE33453"/>
      <c r="AF33453"/>
      <c r="AH33453" s="36"/>
      <c r="AJ33453"/>
    </row>
    <row r="33454" spans="14:36">
      <c r="N33454" s="36"/>
      <c r="R33454" s="5"/>
      <c r="W33454"/>
      <c r="Y33454" s="36"/>
      <c r="AA33454" s="5"/>
      <c r="AC33454" s="36"/>
      <c r="AD33454" s="36"/>
      <c r="AE33454"/>
      <c r="AF33454"/>
      <c r="AH33454" s="36"/>
      <c r="AJ33454"/>
    </row>
    <row r="33455" spans="14:36">
      <c r="N33455" s="36"/>
      <c r="R33455" s="5"/>
      <c r="W33455"/>
      <c r="Y33455" s="36"/>
      <c r="AA33455" s="5"/>
      <c r="AC33455" s="36"/>
      <c r="AD33455" s="36"/>
      <c r="AE33455"/>
      <c r="AF33455"/>
      <c r="AH33455" s="36"/>
      <c r="AJ33455"/>
    </row>
    <row r="33456" spans="14:36">
      <c r="N33456" s="36"/>
      <c r="R33456" s="5"/>
      <c r="W33456"/>
      <c r="Y33456" s="36"/>
      <c r="AA33456" s="5"/>
      <c r="AC33456" s="36"/>
      <c r="AD33456" s="36"/>
      <c r="AE33456"/>
      <c r="AF33456"/>
      <c r="AH33456" s="36"/>
      <c r="AJ33456"/>
    </row>
    <row r="33457" spans="14:36">
      <c r="N33457" s="36"/>
      <c r="R33457" s="5"/>
      <c r="W33457"/>
      <c r="Y33457" s="36"/>
      <c r="AA33457" s="5"/>
      <c r="AC33457" s="36"/>
      <c r="AD33457" s="36"/>
      <c r="AE33457"/>
      <c r="AF33457"/>
      <c r="AH33457" s="36"/>
      <c r="AJ33457"/>
    </row>
    <row r="33458" spans="14:36">
      <c r="N33458" s="36"/>
      <c r="R33458" s="5"/>
      <c r="W33458"/>
      <c r="Y33458" s="36"/>
      <c r="AA33458" s="5"/>
      <c r="AC33458" s="36"/>
      <c r="AD33458" s="36"/>
      <c r="AE33458"/>
      <c r="AF33458"/>
      <c r="AH33458" s="36"/>
      <c r="AJ33458"/>
    </row>
    <row r="33459" spans="14:36">
      <c r="N33459" s="36"/>
      <c r="R33459" s="5"/>
      <c r="W33459"/>
      <c r="Y33459" s="36"/>
      <c r="AA33459" s="5"/>
      <c r="AC33459" s="36"/>
      <c r="AD33459" s="36"/>
      <c r="AE33459"/>
      <c r="AF33459"/>
      <c r="AH33459" s="36"/>
      <c r="AJ33459"/>
    </row>
    <row r="33460" spans="14:36">
      <c r="N33460" s="36"/>
      <c r="R33460" s="5"/>
      <c r="W33460"/>
      <c r="Y33460" s="36"/>
      <c r="AA33460" s="5"/>
      <c r="AC33460" s="36"/>
      <c r="AD33460" s="36"/>
      <c r="AE33460"/>
      <c r="AF33460"/>
      <c r="AH33460" s="36"/>
      <c r="AJ33460"/>
    </row>
    <row r="33461" spans="14:36">
      <c r="N33461" s="36"/>
      <c r="R33461" s="5"/>
      <c r="W33461"/>
      <c r="Y33461" s="36"/>
      <c r="AA33461" s="5"/>
      <c r="AC33461" s="36"/>
      <c r="AD33461" s="36"/>
      <c r="AE33461"/>
      <c r="AF33461"/>
      <c r="AH33461" s="36"/>
      <c r="AJ33461"/>
    </row>
    <row r="33462" spans="14:36">
      <c r="N33462" s="36"/>
      <c r="R33462" s="5"/>
      <c r="W33462"/>
      <c r="Y33462" s="36"/>
      <c r="AA33462" s="5"/>
      <c r="AC33462" s="36"/>
      <c r="AD33462" s="36"/>
      <c r="AE33462"/>
      <c r="AF33462"/>
      <c r="AH33462" s="36"/>
      <c r="AJ33462"/>
    </row>
    <row r="33463" spans="14:36">
      <c r="N33463" s="36"/>
      <c r="R33463" s="5"/>
      <c r="W33463"/>
      <c r="Y33463" s="36"/>
      <c r="AA33463" s="5"/>
      <c r="AC33463" s="36"/>
      <c r="AD33463" s="36"/>
      <c r="AE33463"/>
      <c r="AF33463"/>
      <c r="AH33463" s="36"/>
      <c r="AJ33463"/>
    </row>
    <row r="33464" spans="14:36">
      <c r="N33464" s="36"/>
      <c r="R33464" s="5"/>
      <c r="W33464"/>
      <c r="Y33464" s="36"/>
      <c r="AA33464" s="5"/>
      <c r="AC33464" s="36"/>
      <c r="AD33464" s="36"/>
      <c r="AE33464"/>
      <c r="AF33464"/>
      <c r="AH33464" s="36"/>
      <c r="AJ33464"/>
    </row>
    <row r="33465" spans="14:36">
      <c r="N33465" s="36"/>
      <c r="R33465" s="5"/>
      <c r="W33465"/>
      <c r="Y33465" s="36"/>
      <c r="AA33465" s="5"/>
      <c r="AC33465" s="36"/>
      <c r="AD33465" s="36"/>
      <c r="AE33465"/>
      <c r="AF33465"/>
      <c r="AH33465" s="36"/>
      <c r="AJ33465"/>
    </row>
    <row r="33466" spans="14:36">
      <c r="N33466" s="36"/>
      <c r="R33466" s="5"/>
      <c r="W33466"/>
      <c r="Y33466" s="36"/>
      <c r="AA33466" s="5"/>
      <c r="AC33466" s="36"/>
      <c r="AD33466" s="36"/>
      <c r="AE33466"/>
      <c r="AF33466"/>
      <c r="AH33466" s="36"/>
      <c r="AJ33466"/>
    </row>
    <row r="33467" spans="14:36">
      <c r="N33467" s="36"/>
      <c r="R33467" s="5"/>
      <c r="W33467"/>
      <c r="Y33467" s="36"/>
      <c r="AA33467" s="5"/>
      <c r="AC33467" s="36"/>
      <c r="AD33467" s="36"/>
      <c r="AE33467"/>
      <c r="AF33467"/>
      <c r="AH33467" s="36"/>
      <c r="AJ33467"/>
    </row>
    <row r="33468" spans="14:36">
      <c r="N33468" s="36"/>
      <c r="R33468" s="5"/>
      <c r="W33468"/>
      <c r="Y33468" s="36"/>
      <c r="AA33468" s="5"/>
      <c r="AC33468" s="36"/>
      <c r="AD33468" s="36"/>
      <c r="AE33468"/>
      <c r="AF33468"/>
      <c r="AH33468" s="36"/>
      <c r="AJ33468"/>
    </row>
    <row r="33469" spans="14:36">
      <c r="N33469" s="36"/>
      <c r="R33469" s="5"/>
      <c r="W33469"/>
      <c r="Y33469" s="36"/>
      <c r="AA33469" s="5"/>
      <c r="AC33469" s="36"/>
      <c r="AD33469" s="36"/>
      <c r="AE33469"/>
      <c r="AF33469"/>
      <c r="AH33469" s="36"/>
      <c r="AJ33469"/>
    </row>
    <row r="33470" spans="14:36">
      <c r="N33470" s="36"/>
      <c r="R33470" s="5"/>
      <c r="W33470"/>
      <c r="Y33470" s="36"/>
      <c r="AA33470" s="5"/>
      <c r="AC33470" s="36"/>
      <c r="AD33470" s="36"/>
      <c r="AE33470"/>
      <c r="AF33470"/>
      <c r="AH33470" s="36"/>
      <c r="AJ33470"/>
    </row>
    <row r="33471" spans="14:36">
      <c r="N33471" s="36"/>
      <c r="R33471" s="5"/>
      <c r="W33471"/>
      <c r="Y33471" s="36"/>
      <c r="AA33471" s="5"/>
      <c r="AC33471" s="36"/>
      <c r="AD33471" s="36"/>
      <c r="AE33471"/>
      <c r="AF33471"/>
      <c r="AH33471" s="36"/>
      <c r="AJ33471"/>
    </row>
    <row r="33472" spans="14:36">
      <c r="N33472" s="36"/>
      <c r="R33472" s="5"/>
      <c r="W33472"/>
      <c r="Y33472" s="36"/>
      <c r="AA33472" s="5"/>
      <c r="AC33472" s="36"/>
      <c r="AD33472" s="36"/>
      <c r="AE33472"/>
      <c r="AF33472"/>
      <c r="AH33472" s="36"/>
      <c r="AJ33472"/>
    </row>
    <row r="33473" spans="14:36">
      <c r="N33473" s="36"/>
      <c r="R33473" s="5"/>
      <c r="W33473"/>
      <c r="Y33473" s="36"/>
      <c r="AA33473" s="5"/>
      <c r="AC33473" s="36"/>
      <c r="AD33473" s="36"/>
      <c r="AE33473"/>
      <c r="AF33473"/>
      <c r="AH33473" s="36"/>
      <c r="AJ33473"/>
    </row>
    <row r="33474" spans="14:36">
      <c r="N33474" s="36"/>
      <c r="R33474" s="5"/>
      <c r="W33474"/>
      <c r="Y33474" s="36"/>
      <c r="AA33474" s="5"/>
      <c r="AC33474" s="36"/>
      <c r="AD33474" s="36"/>
      <c r="AE33474"/>
      <c r="AF33474"/>
      <c r="AH33474" s="36"/>
      <c r="AJ33474"/>
    </row>
    <row r="33475" spans="14:36">
      <c r="N33475" s="36"/>
      <c r="R33475" s="5"/>
      <c r="W33475"/>
      <c r="Y33475" s="36"/>
      <c r="AA33475" s="5"/>
      <c r="AC33475" s="36"/>
      <c r="AD33475" s="36"/>
      <c r="AE33475"/>
      <c r="AF33475"/>
      <c r="AH33475" s="36"/>
      <c r="AJ33475"/>
    </row>
    <row r="33476" spans="14:36">
      <c r="N33476" s="36"/>
      <c r="R33476" s="5"/>
      <c r="W33476"/>
      <c r="Y33476" s="36"/>
      <c r="AA33476" s="5"/>
      <c r="AC33476" s="36"/>
      <c r="AD33476" s="36"/>
      <c r="AE33476"/>
      <c r="AF33476"/>
      <c r="AH33476" s="36"/>
      <c r="AJ33476"/>
    </row>
    <row r="33477" spans="14:36">
      <c r="N33477" s="36"/>
      <c r="R33477" s="5"/>
      <c r="W33477"/>
      <c r="Y33477" s="36"/>
      <c r="AA33477" s="5"/>
      <c r="AC33477" s="36"/>
      <c r="AD33477" s="36"/>
      <c r="AE33477"/>
      <c r="AF33477"/>
      <c r="AH33477" s="36"/>
      <c r="AJ33477"/>
    </row>
    <row r="33478" spans="14:36">
      <c r="N33478" s="36"/>
      <c r="R33478" s="5"/>
      <c r="W33478"/>
      <c r="Y33478" s="36"/>
      <c r="AA33478" s="5"/>
      <c r="AC33478" s="36"/>
      <c r="AD33478" s="36"/>
      <c r="AE33478"/>
      <c r="AF33478"/>
      <c r="AH33478" s="36"/>
      <c r="AJ33478"/>
    </row>
    <row r="33479" spans="14:36">
      <c r="N33479" s="36"/>
      <c r="R33479" s="5"/>
      <c r="W33479"/>
      <c r="Y33479" s="36"/>
      <c r="AA33479" s="5"/>
      <c r="AC33479" s="36"/>
      <c r="AD33479" s="36"/>
      <c r="AE33479"/>
      <c r="AF33479"/>
      <c r="AH33479" s="36"/>
      <c r="AJ33479"/>
    </row>
    <row r="33480" spans="14:36">
      <c r="N33480" s="36"/>
      <c r="R33480" s="5"/>
      <c r="W33480"/>
      <c r="Y33480" s="36"/>
      <c r="AA33480" s="5"/>
      <c r="AC33480" s="36"/>
      <c r="AD33480" s="36"/>
      <c r="AE33480"/>
      <c r="AF33480"/>
      <c r="AH33480" s="36"/>
      <c r="AJ33480"/>
    </row>
    <row r="33481" spans="14:36">
      <c r="N33481" s="36"/>
      <c r="R33481" s="5"/>
      <c r="W33481"/>
      <c r="Y33481" s="36"/>
      <c r="AA33481" s="5"/>
      <c r="AC33481" s="36"/>
      <c r="AD33481" s="36"/>
      <c r="AE33481"/>
      <c r="AF33481"/>
      <c r="AH33481" s="36"/>
      <c r="AJ33481"/>
    </row>
    <row r="33482" spans="14:36">
      <c r="N33482" s="36"/>
      <c r="R33482" s="5"/>
      <c r="W33482"/>
      <c r="Y33482" s="36"/>
      <c r="AA33482" s="5"/>
      <c r="AC33482" s="36"/>
      <c r="AD33482" s="36"/>
      <c r="AE33482"/>
      <c r="AF33482"/>
      <c r="AH33482" s="36"/>
      <c r="AJ33482"/>
    </row>
    <row r="33483" spans="14:36">
      <c r="N33483" s="36"/>
      <c r="R33483" s="5"/>
      <c r="W33483"/>
      <c r="Y33483" s="36"/>
      <c r="AA33483" s="5"/>
      <c r="AC33483" s="36"/>
      <c r="AD33483" s="36"/>
      <c r="AE33483"/>
      <c r="AF33483"/>
      <c r="AH33483" s="36"/>
      <c r="AJ33483"/>
    </row>
    <row r="33484" spans="14:36">
      <c r="N33484" s="36"/>
      <c r="R33484" s="5"/>
      <c r="W33484"/>
      <c r="Y33484" s="36"/>
      <c r="AA33484" s="5"/>
      <c r="AC33484" s="36"/>
      <c r="AD33484" s="36"/>
      <c r="AE33484"/>
      <c r="AF33484"/>
      <c r="AH33484" s="36"/>
      <c r="AJ33484"/>
    </row>
    <row r="33485" spans="14:36">
      <c r="N33485" s="36"/>
      <c r="R33485" s="5"/>
      <c r="W33485"/>
      <c r="Y33485" s="36"/>
      <c r="AA33485" s="5"/>
      <c r="AC33485" s="36"/>
      <c r="AD33485" s="36"/>
      <c r="AE33485"/>
      <c r="AF33485"/>
      <c r="AH33485" s="36"/>
      <c r="AJ33485"/>
    </row>
    <row r="33486" spans="14:36">
      <c r="N33486" s="36"/>
      <c r="R33486" s="5"/>
      <c r="W33486"/>
      <c r="Y33486" s="36"/>
      <c r="AA33486" s="5"/>
      <c r="AC33486" s="36"/>
      <c r="AD33486" s="36"/>
      <c r="AE33486"/>
      <c r="AF33486"/>
      <c r="AH33486" s="36"/>
      <c r="AJ33486"/>
    </row>
    <row r="33487" spans="14:36">
      <c r="N33487" s="36"/>
      <c r="R33487" s="5"/>
      <c r="W33487"/>
      <c r="Y33487" s="36"/>
      <c r="AA33487" s="5"/>
      <c r="AC33487" s="36"/>
      <c r="AD33487" s="36"/>
      <c r="AE33487"/>
      <c r="AF33487"/>
      <c r="AH33487" s="36"/>
      <c r="AJ33487"/>
    </row>
    <row r="33488" spans="14:36">
      <c r="N33488" s="36"/>
      <c r="R33488" s="5"/>
      <c r="W33488"/>
      <c r="Y33488" s="36"/>
      <c r="AA33488" s="5"/>
      <c r="AC33488" s="36"/>
      <c r="AD33488" s="36"/>
      <c r="AE33488"/>
      <c r="AF33488"/>
      <c r="AH33488" s="36"/>
      <c r="AJ33488"/>
    </row>
    <row r="33489" spans="14:36">
      <c r="N33489" s="36"/>
      <c r="R33489" s="5"/>
      <c r="W33489"/>
      <c r="Y33489" s="36"/>
      <c r="AA33489" s="5"/>
      <c r="AC33489" s="36"/>
      <c r="AD33489" s="36"/>
      <c r="AE33489"/>
      <c r="AF33489"/>
      <c r="AH33489" s="36"/>
      <c r="AJ33489"/>
    </row>
    <row r="33490" spans="14:36">
      <c r="N33490" s="36"/>
      <c r="R33490" s="5"/>
      <c r="W33490"/>
      <c r="Y33490" s="36"/>
      <c r="AA33490" s="5"/>
      <c r="AC33490" s="36"/>
      <c r="AD33490" s="36"/>
      <c r="AE33490"/>
      <c r="AF33490"/>
      <c r="AH33490" s="36"/>
      <c r="AJ33490"/>
    </row>
    <row r="33491" spans="14:36">
      <c r="N33491" s="36"/>
      <c r="R33491" s="5"/>
      <c r="W33491"/>
      <c r="Y33491" s="36"/>
      <c r="AA33491" s="5"/>
      <c r="AC33491" s="36"/>
      <c r="AD33491" s="36"/>
      <c r="AE33491"/>
      <c r="AF33491"/>
      <c r="AH33491" s="36"/>
      <c r="AJ33491"/>
    </row>
    <row r="33492" spans="14:36">
      <c r="N33492" s="36"/>
      <c r="R33492" s="5"/>
      <c r="W33492"/>
      <c r="Y33492" s="36"/>
      <c r="AA33492" s="5"/>
      <c r="AC33492" s="36"/>
      <c r="AD33492" s="36"/>
      <c r="AE33492"/>
      <c r="AF33492"/>
      <c r="AH33492" s="36"/>
      <c r="AJ33492"/>
    </row>
    <row r="33493" spans="14:36">
      <c r="N33493" s="36"/>
      <c r="R33493" s="5"/>
      <c r="W33493"/>
      <c r="Y33493" s="36"/>
      <c r="AA33493" s="5"/>
      <c r="AC33493" s="36"/>
      <c r="AD33493" s="36"/>
      <c r="AE33493"/>
      <c r="AF33493"/>
      <c r="AH33493" s="36"/>
      <c r="AJ33493"/>
    </row>
    <row r="33494" spans="14:36">
      <c r="N33494" s="36"/>
      <c r="R33494" s="5"/>
      <c r="W33494"/>
      <c r="Y33494" s="36"/>
      <c r="AA33494" s="5"/>
      <c r="AC33494" s="36"/>
      <c r="AD33494" s="36"/>
      <c r="AE33494"/>
      <c r="AF33494"/>
      <c r="AH33494" s="36"/>
      <c r="AJ33494"/>
    </row>
    <row r="33495" spans="14:36">
      <c r="N33495" s="36"/>
      <c r="R33495" s="5"/>
      <c r="W33495"/>
      <c r="Y33495" s="36"/>
      <c r="AA33495" s="5"/>
      <c r="AC33495" s="36"/>
      <c r="AD33495" s="36"/>
      <c r="AE33495"/>
      <c r="AF33495"/>
      <c r="AH33495" s="36"/>
      <c r="AJ33495"/>
    </row>
    <row r="33496" spans="14:36">
      <c r="N33496" s="36"/>
      <c r="R33496" s="5"/>
      <c r="W33496"/>
      <c r="Y33496" s="36"/>
      <c r="AA33496" s="5"/>
      <c r="AC33496" s="36"/>
      <c r="AD33496" s="36"/>
      <c r="AE33496"/>
      <c r="AF33496"/>
      <c r="AH33496" s="36"/>
      <c r="AJ33496"/>
    </row>
    <row r="33497" spans="14:36">
      <c r="N33497" s="36"/>
      <c r="R33497" s="5"/>
      <c r="W33497"/>
      <c r="Y33497" s="36"/>
      <c r="AA33497" s="5"/>
      <c r="AC33497" s="36"/>
      <c r="AD33497" s="36"/>
      <c r="AE33497"/>
      <c r="AF33497"/>
      <c r="AH33497" s="36"/>
      <c r="AJ33497"/>
    </row>
    <row r="33498" spans="14:36">
      <c r="N33498" s="36"/>
      <c r="R33498" s="5"/>
      <c r="W33498"/>
      <c r="Y33498" s="36"/>
      <c r="AA33498" s="5"/>
      <c r="AC33498" s="36"/>
      <c r="AD33498" s="36"/>
      <c r="AE33498"/>
      <c r="AF33498"/>
      <c r="AH33498" s="36"/>
      <c r="AJ33498"/>
    </row>
    <row r="33499" spans="14:36">
      <c r="N33499" s="36"/>
      <c r="R33499" s="5"/>
      <c r="W33499"/>
      <c r="Y33499" s="36"/>
      <c r="AA33499" s="5"/>
      <c r="AC33499" s="36"/>
      <c r="AD33499" s="36"/>
      <c r="AE33499"/>
      <c r="AF33499"/>
      <c r="AH33499" s="36"/>
      <c r="AJ33499"/>
    </row>
    <row r="33500" spans="14:36">
      <c r="N33500" s="36"/>
      <c r="R33500" s="5"/>
      <c r="W33500"/>
      <c r="Y33500" s="36"/>
      <c r="AA33500" s="5"/>
      <c r="AC33500" s="36"/>
      <c r="AD33500" s="36"/>
      <c r="AE33500"/>
      <c r="AF33500"/>
      <c r="AH33500" s="36"/>
      <c r="AJ33500"/>
    </row>
    <row r="33501" spans="14:36">
      <c r="N33501" s="36"/>
      <c r="R33501" s="5"/>
      <c r="W33501"/>
      <c r="Y33501" s="36"/>
      <c r="AA33501" s="5"/>
      <c r="AC33501" s="36"/>
      <c r="AD33501" s="36"/>
      <c r="AE33501"/>
      <c r="AF33501"/>
      <c r="AH33501" s="36"/>
      <c r="AJ33501"/>
    </row>
    <row r="33502" spans="14:36">
      <c r="N33502" s="36"/>
      <c r="R33502" s="5"/>
      <c r="W33502"/>
      <c r="Y33502" s="36"/>
      <c r="AA33502" s="5"/>
      <c r="AC33502" s="36"/>
      <c r="AD33502" s="36"/>
      <c r="AE33502"/>
      <c r="AF33502"/>
      <c r="AH33502" s="36"/>
      <c r="AJ33502"/>
    </row>
    <row r="33503" spans="14:36">
      <c r="N33503" s="36"/>
      <c r="R33503" s="5"/>
      <c r="W33503"/>
      <c r="Y33503" s="36"/>
      <c r="AA33503" s="5"/>
      <c r="AC33503" s="36"/>
      <c r="AD33503" s="36"/>
      <c r="AE33503"/>
      <c r="AF33503"/>
      <c r="AH33503" s="36"/>
      <c r="AJ33503"/>
    </row>
    <row r="33504" spans="14:36">
      <c r="N33504" s="36"/>
      <c r="R33504" s="5"/>
      <c r="W33504"/>
      <c r="Y33504" s="36"/>
      <c r="AA33504" s="5"/>
      <c r="AC33504" s="36"/>
      <c r="AD33504" s="36"/>
      <c r="AE33504"/>
      <c r="AF33504"/>
      <c r="AH33504" s="36"/>
      <c r="AJ33504"/>
    </row>
    <row r="33505" spans="14:36">
      <c r="N33505" s="36"/>
      <c r="R33505" s="5"/>
      <c r="W33505"/>
      <c r="Y33505" s="36"/>
      <c r="AA33505" s="5"/>
      <c r="AC33505" s="36"/>
      <c r="AD33505" s="36"/>
      <c r="AE33505"/>
      <c r="AF33505"/>
      <c r="AH33505" s="36"/>
      <c r="AJ33505"/>
    </row>
    <row r="33506" spans="14:36">
      <c r="N33506" s="36"/>
      <c r="R33506" s="5"/>
      <c r="W33506"/>
      <c r="Y33506" s="36"/>
      <c r="AA33506" s="5"/>
      <c r="AC33506" s="36"/>
      <c r="AD33506" s="36"/>
      <c r="AE33506"/>
      <c r="AF33506"/>
      <c r="AH33506" s="36"/>
      <c r="AJ33506"/>
    </row>
    <row r="33507" spans="14:36">
      <c r="N33507" s="36"/>
      <c r="R33507" s="5"/>
      <c r="W33507"/>
      <c r="Y33507" s="36"/>
      <c r="AA33507" s="5"/>
      <c r="AC33507" s="36"/>
      <c r="AD33507" s="36"/>
      <c r="AE33507"/>
      <c r="AF33507"/>
      <c r="AH33507" s="36"/>
      <c r="AJ33507"/>
    </row>
    <row r="33508" spans="14:36">
      <c r="N33508" s="36"/>
      <c r="R33508" s="5"/>
      <c r="W33508"/>
      <c r="Y33508" s="36"/>
      <c r="AA33508" s="5"/>
      <c r="AC33508" s="36"/>
      <c r="AD33508" s="36"/>
      <c r="AE33508"/>
      <c r="AF33508"/>
      <c r="AH33508" s="36"/>
      <c r="AJ33508"/>
    </row>
    <row r="33509" spans="14:36">
      <c r="N33509" s="36"/>
      <c r="R33509" s="5"/>
      <c r="W33509"/>
      <c r="Y33509" s="36"/>
      <c r="AA33509" s="5"/>
      <c r="AC33509" s="36"/>
      <c r="AD33509" s="36"/>
      <c r="AE33509"/>
      <c r="AF33509"/>
      <c r="AH33509" s="36"/>
      <c r="AJ33509"/>
    </row>
    <row r="33510" spans="14:36">
      <c r="N33510" s="36"/>
      <c r="R33510" s="5"/>
      <c r="W33510"/>
      <c r="Y33510" s="36"/>
      <c r="AA33510" s="5"/>
      <c r="AC33510" s="36"/>
      <c r="AD33510" s="36"/>
      <c r="AE33510"/>
      <c r="AF33510"/>
      <c r="AH33510" s="36"/>
      <c r="AJ33510"/>
    </row>
    <row r="33511" spans="14:36">
      <c r="N33511" s="36"/>
      <c r="R33511" s="5"/>
      <c r="W33511"/>
      <c r="Y33511" s="36"/>
      <c r="AA33511" s="5"/>
      <c r="AC33511" s="36"/>
      <c r="AD33511" s="36"/>
      <c r="AE33511"/>
      <c r="AF33511"/>
      <c r="AH33511" s="36"/>
      <c r="AJ33511"/>
    </row>
    <row r="33512" spans="14:36">
      <c r="N33512" s="36"/>
      <c r="R33512" s="5"/>
      <c r="W33512"/>
      <c r="Y33512" s="36"/>
      <c r="AA33512" s="5"/>
      <c r="AC33512" s="36"/>
      <c r="AD33512" s="36"/>
      <c r="AE33512"/>
      <c r="AF33512"/>
      <c r="AH33512" s="36"/>
      <c r="AJ33512"/>
    </row>
    <row r="33513" spans="14:36">
      <c r="N33513" s="36"/>
      <c r="R33513" s="5"/>
      <c r="W33513"/>
      <c r="Y33513" s="36"/>
      <c r="AA33513" s="5"/>
      <c r="AC33513" s="36"/>
      <c r="AD33513" s="36"/>
      <c r="AE33513"/>
      <c r="AF33513"/>
      <c r="AH33513" s="36"/>
      <c r="AJ33513"/>
    </row>
    <row r="33514" spans="14:36">
      <c r="N33514" s="36"/>
      <c r="R33514" s="5"/>
      <c r="W33514"/>
      <c r="Y33514" s="36"/>
      <c r="AA33514" s="5"/>
      <c r="AC33514" s="36"/>
      <c r="AD33514" s="36"/>
      <c r="AE33514"/>
      <c r="AF33514"/>
      <c r="AH33514" s="36"/>
      <c r="AJ33514"/>
    </row>
    <row r="33515" spans="14:36">
      <c r="N33515" s="36"/>
      <c r="R33515" s="5"/>
      <c r="W33515"/>
      <c r="Y33515" s="36"/>
      <c r="AA33515" s="5"/>
      <c r="AC33515" s="36"/>
      <c r="AD33515" s="36"/>
      <c r="AE33515"/>
      <c r="AF33515"/>
      <c r="AH33515" s="36"/>
      <c r="AJ33515"/>
    </row>
    <row r="33516" spans="14:36">
      <c r="N33516" s="36"/>
      <c r="R33516" s="5"/>
      <c r="W33516"/>
      <c r="Y33516" s="36"/>
      <c r="AA33516" s="5"/>
      <c r="AC33516" s="36"/>
      <c r="AD33516" s="36"/>
      <c r="AE33516"/>
      <c r="AF33516"/>
      <c r="AH33516" s="36"/>
      <c r="AJ33516"/>
    </row>
    <row r="33517" spans="14:36">
      <c r="N33517" s="36"/>
      <c r="R33517" s="5"/>
      <c r="W33517"/>
      <c r="Y33517" s="36"/>
      <c r="AA33517" s="5"/>
      <c r="AC33517" s="36"/>
      <c r="AD33517" s="36"/>
      <c r="AE33517"/>
      <c r="AF33517"/>
      <c r="AH33517" s="36"/>
      <c r="AJ33517"/>
    </row>
    <row r="33518" spans="14:36">
      <c r="N33518" s="36"/>
      <c r="R33518" s="5"/>
      <c r="W33518"/>
      <c r="Y33518" s="36"/>
      <c r="AA33518" s="5"/>
      <c r="AC33518" s="36"/>
      <c r="AD33518" s="36"/>
      <c r="AE33518"/>
      <c r="AF33518"/>
      <c r="AH33518" s="36"/>
      <c r="AJ33518"/>
    </row>
    <row r="33519" spans="14:36">
      <c r="N33519" s="36"/>
      <c r="R33519" s="5"/>
      <c r="W33519"/>
      <c r="Y33519" s="36"/>
      <c r="AA33519" s="5"/>
      <c r="AC33519" s="36"/>
      <c r="AD33519" s="36"/>
      <c r="AE33519"/>
      <c r="AF33519"/>
      <c r="AH33519" s="36"/>
      <c r="AJ33519"/>
    </row>
    <row r="33520" spans="14:36">
      <c r="N33520" s="36"/>
      <c r="R33520" s="5"/>
      <c r="W33520"/>
      <c r="Y33520" s="36"/>
      <c r="AA33520" s="5"/>
      <c r="AC33520" s="36"/>
      <c r="AD33520" s="36"/>
      <c r="AE33520"/>
      <c r="AF33520"/>
      <c r="AH33520" s="36"/>
      <c r="AJ33520"/>
    </row>
    <row r="33521" spans="14:36">
      <c r="N33521" s="36"/>
      <c r="R33521" s="5"/>
      <c r="W33521"/>
      <c r="Y33521" s="36"/>
      <c r="AA33521" s="5"/>
      <c r="AC33521" s="36"/>
      <c r="AD33521" s="36"/>
      <c r="AE33521"/>
      <c r="AF33521"/>
      <c r="AH33521" s="36"/>
      <c r="AJ33521"/>
    </row>
    <row r="33522" spans="14:36">
      <c r="N33522" s="36"/>
      <c r="R33522" s="5"/>
      <c r="W33522"/>
      <c r="Y33522" s="36"/>
      <c r="AA33522" s="5"/>
      <c r="AC33522" s="36"/>
      <c r="AD33522" s="36"/>
      <c r="AE33522"/>
      <c r="AF33522"/>
      <c r="AH33522" s="36"/>
      <c r="AJ33522"/>
    </row>
    <row r="33523" spans="14:36">
      <c r="N33523" s="36"/>
      <c r="R33523" s="5"/>
      <c r="W33523"/>
      <c r="Y33523" s="36"/>
      <c r="AA33523" s="5"/>
      <c r="AC33523" s="36"/>
      <c r="AD33523" s="36"/>
      <c r="AE33523"/>
      <c r="AF33523"/>
      <c r="AH33523" s="36"/>
      <c r="AJ33523"/>
    </row>
    <row r="33524" spans="14:36">
      <c r="N33524" s="36"/>
      <c r="R33524" s="5"/>
      <c r="W33524"/>
      <c r="Y33524" s="36"/>
      <c r="AA33524" s="5"/>
      <c r="AC33524" s="36"/>
      <c r="AD33524" s="36"/>
      <c r="AE33524"/>
      <c r="AF33524"/>
      <c r="AH33524" s="36"/>
      <c r="AJ33524"/>
    </row>
    <row r="33525" spans="14:36">
      <c r="N33525" s="36"/>
      <c r="R33525" s="5"/>
      <c r="W33525"/>
      <c r="Y33525" s="36"/>
      <c r="AA33525" s="5"/>
      <c r="AC33525" s="36"/>
      <c r="AD33525" s="36"/>
      <c r="AE33525"/>
      <c r="AF33525"/>
      <c r="AH33525" s="36"/>
      <c r="AJ33525"/>
    </row>
    <row r="33526" spans="14:36">
      <c r="N33526" s="36"/>
      <c r="R33526" s="5"/>
      <c r="W33526"/>
      <c r="Y33526" s="36"/>
      <c r="AA33526" s="5"/>
      <c r="AC33526" s="36"/>
      <c r="AD33526" s="36"/>
      <c r="AE33526"/>
      <c r="AF33526"/>
      <c r="AH33526" s="36"/>
      <c r="AJ33526"/>
    </row>
    <row r="33527" spans="14:36">
      <c r="N33527" s="36"/>
      <c r="R33527" s="5"/>
      <c r="W33527"/>
      <c r="Y33527" s="36"/>
      <c r="AA33527" s="5"/>
      <c r="AC33527" s="36"/>
      <c r="AD33527" s="36"/>
      <c r="AE33527"/>
      <c r="AF33527"/>
      <c r="AH33527" s="36"/>
      <c r="AJ33527"/>
    </row>
    <row r="33528" spans="14:36">
      <c r="N33528" s="36"/>
      <c r="R33528" s="5"/>
      <c r="W33528"/>
      <c r="Y33528" s="36"/>
      <c r="AA33528" s="5"/>
      <c r="AC33528" s="36"/>
      <c r="AD33528" s="36"/>
      <c r="AE33528"/>
      <c r="AF33528"/>
      <c r="AH33528" s="36"/>
      <c r="AJ33528"/>
    </row>
    <row r="33529" spans="14:36">
      <c r="N33529" s="36"/>
      <c r="R33529" s="5"/>
      <c r="W33529"/>
      <c r="Y33529" s="36"/>
      <c r="AA33529" s="5"/>
      <c r="AC33529" s="36"/>
      <c r="AD33529" s="36"/>
      <c r="AE33529"/>
      <c r="AF33529"/>
      <c r="AH33529" s="36"/>
      <c r="AJ33529"/>
    </row>
    <row r="33530" spans="14:36">
      <c r="N33530" s="36"/>
      <c r="R33530" s="5"/>
      <c r="W33530"/>
      <c r="Y33530" s="36"/>
      <c r="AA33530" s="5"/>
      <c r="AC33530" s="36"/>
      <c r="AD33530" s="36"/>
      <c r="AE33530"/>
      <c r="AF33530"/>
      <c r="AH33530" s="36"/>
      <c r="AJ33530"/>
    </row>
    <row r="33531" spans="14:36">
      <c r="N33531" s="36"/>
      <c r="R33531" s="5"/>
      <c r="W33531"/>
      <c r="Y33531" s="36"/>
      <c r="AA33531" s="5"/>
      <c r="AC33531" s="36"/>
      <c r="AD33531" s="36"/>
      <c r="AE33531"/>
      <c r="AF33531"/>
      <c r="AH33531" s="36"/>
      <c r="AJ33531"/>
    </row>
    <row r="33532" spans="14:36">
      <c r="N33532" s="36"/>
      <c r="R33532" s="5"/>
      <c r="W33532"/>
      <c r="Y33532" s="36"/>
      <c r="AA33532" s="5"/>
      <c r="AC33532" s="36"/>
      <c r="AD33532" s="36"/>
      <c r="AE33532"/>
      <c r="AF33532"/>
      <c r="AH33532" s="36"/>
      <c r="AJ33532"/>
    </row>
    <row r="33533" spans="14:36">
      <c r="N33533" s="36"/>
      <c r="R33533" s="5"/>
      <c r="W33533"/>
      <c r="Y33533" s="36"/>
      <c r="AA33533" s="5"/>
      <c r="AC33533" s="36"/>
      <c r="AD33533" s="36"/>
      <c r="AE33533"/>
      <c r="AF33533"/>
      <c r="AH33533" s="36"/>
      <c r="AJ33533"/>
    </row>
    <row r="33534" spans="14:36">
      <c r="N33534" s="36"/>
      <c r="R33534" s="5"/>
      <c r="W33534"/>
      <c r="Y33534" s="36"/>
      <c r="AA33534" s="5"/>
      <c r="AC33534" s="36"/>
      <c r="AD33534" s="36"/>
      <c r="AE33534"/>
      <c r="AF33534"/>
      <c r="AH33534" s="36"/>
      <c r="AJ33534"/>
    </row>
    <row r="33535" spans="14:36">
      <c r="N33535" s="36"/>
      <c r="R33535" s="5"/>
      <c r="W33535"/>
      <c r="Y33535" s="36"/>
      <c r="AA33535" s="5"/>
      <c r="AC33535" s="36"/>
      <c r="AD33535" s="36"/>
      <c r="AE33535"/>
      <c r="AF33535"/>
      <c r="AH33535" s="36"/>
      <c r="AJ33535"/>
    </row>
    <row r="33536" spans="14:36">
      <c r="N33536" s="36"/>
      <c r="R33536" s="5"/>
      <c r="W33536"/>
      <c r="Y33536" s="36"/>
      <c r="AA33536" s="5"/>
      <c r="AC33536" s="36"/>
      <c r="AD33536" s="36"/>
      <c r="AE33536"/>
      <c r="AF33536"/>
      <c r="AH33536" s="36"/>
      <c r="AJ33536"/>
    </row>
    <row r="33537" spans="14:36">
      <c r="N33537" s="36"/>
      <c r="R33537" s="5"/>
      <c r="W33537"/>
      <c r="Y33537" s="36"/>
      <c r="AA33537" s="5"/>
      <c r="AC33537" s="36"/>
      <c r="AD33537" s="36"/>
      <c r="AE33537"/>
      <c r="AF33537"/>
      <c r="AH33537" s="36"/>
      <c r="AJ33537"/>
    </row>
    <row r="33538" spans="14:36">
      <c r="N33538" s="36"/>
      <c r="R33538" s="5"/>
      <c r="W33538"/>
      <c r="Y33538" s="36"/>
      <c r="AA33538" s="5"/>
      <c r="AC33538" s="36"/>
      <c r="AD33538" s="36"/>
      <c r="AE33538"/>
      <c r="AF33538"/>
      <c r="AH33538" s="36"/>
      <c r="AJ33538"/>
    </row>
    <row r="33539" spans="14:36">
      <c r="N33539" s="36"/>
      <c r="R33539" s="5"/>
      <c r="W33539"/>
      <c r="Y33539" s="36"/>
      <c r="AA33539" s="5"/>
      <c r="AC33539" s="36"/>
      <c r="AD33539" s="36"/>
      <c r="AE33539"/>
      <c r="AF33539"/>
      <c r="AH33539" s="36"/>
      <c r="AJ33539"/>
    </row>
    <row r="33540" spans="14:36">
      <c r="N33540" s="36"/>
      <c r="R33540" s="5"/>
      <c r="W33540"/>
      <c r="Y33540" s="36"/>
      <c r="AA33540" s="5"/>
      <c r="AC33540" s="36"/>
      <c r="AD33540" s="36"/>
      <c r="AE33540"/>
      <c r="AF33540"/>
      <c r="AH33540" s="36"/>
      <c r="AJ33540"/>
    </row>
    <row r="33541" spans="14:36">
      <c r="N33541" s="36"/>
      <c r="R33541" s="5"/>
      <c r="W33541"/>
      <c r="Y33541" s="36"/>
      <c r="AA33541" s="5"/>
      <c r="AC33541" s="36"/>
      <c r="AD33541" s="36"/>
      <c r="AE33541"/>
      <c r="AF33541"/>
      <c r="AH33541" s="36"/>
      <c r="AJ33541"/>
    </row>
    <row r="33542" spans="14:36">
      <c r="N33542" s="36"/>
      <c r="R33542" s="5"/>
      <c r="W33542"/>
      <c r="Y33542" s="36"/>
      <c r="AA33542" s="5"/>
      <c r="AC33542" s="36"/>
      <c r="AD33542" s="36"/>
      <c r="AE33542"/>
      <c r="AF33542"/>
      <c r="AH33542" s="36"/>
      <c r="AJ33542"/>
    </row>
    <row r="33543" spans="14:36">
      <c r="N33543" s="36"/>
      <c r="R33543" s="5"/>
      <c r="W33543"/>
      <c r="Y33543" s="36"/>
      <c r="AA33543" s="5"/>
      <c r="AC33543" s="36"/>
      <c r="AD33543" s="36"/>
      <c r="AE33543"/>
      <c r="AF33543"/>
      <c r="AH33543" s="36"/>
      <c r="AJ33543"/>
    </row>
    <row r="33544" spans="14:36">
      <c r="N33544" s="36"/>
      <c r="R33544" s="5"/>
      <c r="W33544"/>
      <c r="Y33544" s="36"/>
      <c r="AA33544" s="5"/>
      <c r="AC33544" s="36"/>
      <c r="AD33544" s="36"/>
      <c r="AE33544"/>
      <c r="AF33544"/>
      <c r="AH33544" s="36"/>
      <c r="AJ33544"/>
    </row>
    <row r="33545" spans="14:36">
      <c r="N33545" s="36"/>
      <c r="R33545" s="5"/>
      <c r="W33545"/>
      <c r="Y33545" s="36"/>
      <c r="AA33545" s="5"/>
      <c r="AC33545" s="36"/>
      <c r="AD33545" s="36"/>
      <c r="AE33545"/>
      <c r="AF33545"/>
      <c r="AH33545" s="36"/>
      <c r="AJ33545"/>
    </row>
    <row r="33546" spans="14:36">
      <c r="N33546" s="36"/>
      <c r="R33546" s="5"/>
      <c r="W33546"/>
      <c r="Y33546" s="36"/>
      <c r="AA33546" s="5"/>
      <c r="AC33546" s="36"/>
      <c r="AD33546" s="36"/>
      <c r="AE33546"/>
      <c r="AF33546"/>
      <c r="AH33546" s="36"/>
      <c r="AJ33546"/>
    </row>
    <row r="33547" spans="14:36">
      <c r="N33547" s="36"/>
      <c r="R33547" s="5"/>
      <c r="W33547"/>
      <c r="Y33547" s="36"/>
      <c r="AA33547" s="5"/>
      <c r="AC33547" s="36"/>
      <c r="AD33547" s="36"/>
      <c r="AE33547"/>
      <c r="AF33547"/>
      <c r="AH33547" s="36"/>
      <c r="AJ33547"/>
    </row>
    <row r="33548" spans="14:36">
      <c r="N33548" s="36"/>
      <c r="R33548" s="5"/>
      <c r="W33548"/>
      <c r="Y33548" s="36"/>
      <c r="AA33548" s="5"/>
      <c r="AC33548" s="36"/>
      <c r="AD33548" s="36"/>
      <c r="AE33548"/>
      <c r="AF33548"/>
      <c r="AH33548" s="36"/>
      <c r="AJ33548"/>
    </row>
    <row r="33549" spans="14:36">
      <c r="N33549" s="36"/>
      <c r="R33549" s="5"/>
      <c r="W33549"/>
      <c r="Y33549" s="36"/>
      <c r="AA33549" s="5"/>
      <c r="AC33549" s="36"/>
      <c r="AD33549" s="36"/>
      <c r="AE33549"/>
      <c r="AF33549"/>
      <c r="AH33549" s="36"/>
      <c r="AJ33549"/>
    </row>
    <row r="33550" spans="14:36">
      <c r="N33550" s="36"/>
      <c r="R33550" s="5"/>
      <c r="W33550"/>
      <c r="Y33550" s="36"/>
      <c r="AA33550" s="5"/>
      <c r="AC33550" s="36"/>
      <c r="AD33550" s="36"/>
      <c r="AE33550"/>
      <c r="AF33550"/>
      <c r="AH33550" s="36"/>
      <c r="AJ33550"/>
    </row>
    <row r="33551" spans="14:36">
      <c r="N33551" s="36"/>
      <c r="R33551" s="5"/>
      <c r="W33551"/>
      <c r="Y33551" s="36"/>
      <c r="AA33551" s="5"/>
      <c r="AC33551" s="36"/>
      <c r="AD33551" s="36"/>
      <c r="AE33551"/>
      <c r="AF33551"/>
      <c r="AH33551" s="36"/>
      <c r="AJ33551"/>
    </row>
    <row r="33552" spans="14:36">
      <c r="N33552" s="36"/>
      <c r="R33552" s="5"/>
      <c r="W33552"/>
      <c r="Y33552" s="36"/>
      <c r="AA33552" s="5"/>
      <c r="AC33552" s="36"/>
      <c r="AD33552" s="36"/>
      <c r="AE33552"/>
      <c r="AF33552"/>
      <c r="AH33552" s="36"/>
      <c r="AJ33552"/>
    </row>
    <row r="33553" spans="14:36">
      <c r="N33553" s="36"/>
      <c r="R33553" s="5"/>
      <c r="W33553"/>
      <c r="Y33553" s="36"/>
      <c r="AA33553" s="5"/>
      <c r="AC33553" s="36"/>
      <c r="AD33553" s="36"/>
      <c r="AE33553"/>
      <c r="AF33553"/>
      <c r="AH33553" s="36"/>
      <c r="AJ33553"/>
    </row>
    <row r="33554" spans="14:36">
      <c r="N33554" s="36"/>
      <c r="R33554" s="5"/>
      <c r="W33554"/>
      <c r="Y33554" s="36"/>
      <c r="AA33554" s="5"/>
      <c r="AC33554" s="36"/>
      <c r="AD33554" s="36"/>
      <c r="AE33554"/>
      <c r="AF33554"/>
      <c r="AH33554" s="36"/>
      <c r="AJ33554"/>
    </row>
    <row r="33555" spans="14:36">
      <c r="N33555" s="36"/>
      <c r="R33555" s="5"/>
      <c r="W33555"/>
      <c r="Y33555" s="36"/>
      <c r="AA33555" s="5"/>
      <c r="AC33555" s="36"/>
      <c r="AD33555" s="36"/>
      <c r="AE33555"/>
      <c r="AF33555"/>
      <c r="AH33555" s="36"/>
      <c r="AJ33555"/>
    </row>
    <row r="33556" spans="14:36">
      <c r="N33556" s="36"/>
      <c r="R33556" s="5"/>
      <c r="W33556"/>
      <c r="Y33556" s="36"/>
      <c r="AA33556" s="5"/>
      <c r="AC33556" s="36"/>
      <c r="AD33556" s="36"/>
      <c r="AE33556"/>
      <c r="AF33556"/>
      <c r="AH33556" s="36"/>
      <c r="AJ33556"/>
    </row>
    <row r="33557" spans="14:36">
      <c r="N33557" s="36"/>
      <c r="R33557" s="5"/>
      <c r="W33557"/>
      <c r="Y33557" s="36"/>
      <c r="AA33557" s="5"/>
      <c r="AC33557" s="36"/>
      <c r="AD33557" s="36"/>
      <c r="AE33557"/>
      <c r="AF33557"/>
      <c r="AH33557" s="36"/>
      <c r="AJ33557"/>
    </row>
    <row r="33558" spans="14:36">
      <c r="N33558" s="36"/>
      <c r="R33558" s="5"/>
      <c r="W33558"/>
      <c r="Y33558" s="36"/>
      <c r="AA33558" s="5"/>
      <c r="AC33558" s="36"/>
      <c r="AD33558" s="36"/>
      <c r="AE33558"/>
      <c r="AF33558"/>
      <c r="AH33558" s="36"/>
      <c r="AJ33558"/>
    </row>
    <row r="33559" spans="14:36">
      <c r="N33559" s="36"/>
      <c r="R33559" s="5"/>
      <c r="W33559"/>
      <c r="Y33559" s="36"/>
      <c r="AA33559" s="5"/>
      <c r="AC33559" s="36"/>
      <c r="AD33559" s="36"/>
      <c r="AE33559"/>
      <c r="AF33559"/>
      <c r="AH33559" s="36"/>
      <c r="AJ33559"/>
    </row>
    <row r="33560" spans="14:36">
      <c r="N33560" s="36"/>
      <c r="R33560" s="5"/>
      <c r="W33560"/>
      <c r="Y33560" s="36"/>
      <c r="AA33560" s="5"/>
      <c r="AC33560" s="36"/>
      <c r="AD33560" s="36"/>
      <c r="AE33560"/>
      <c r="AF33560"/>
      <c r="AH33560" s="36"/>
      <c r="AJ33560"/>
    </row>
    <row r="33561" spans="14:36">
      <c r="N33561" s="36"/>
      <c r="R33561" s="5"/>
      <c r="W33561"/>
      <c r="Y33561" s="36"/>
      <c r="AA33561" s="5"/>
      <c r="AC33561" s="36"/>
      <c r="AD33561" s="36"/>
      <c r="AE33561"/>
      <c r="AF33561"/>
      <c r="AH33561" s="36"/>
      <c r="AJ33561"/>
    </row>
    <row r="33562" spans="14:36">
      <c r="N33562" s="36"/>
      <c r="R33562" s="5"/>
      <c r="W33562"/>
      <c r="Y33562" s="36"/>
      <c r="AA33562" s="5"/>
      <c r="AC33562" s="36"/>
      <c r="AD33562" s="36"/>
      <c r="AE33562"/>
      <c r="AF33562"/>
      <c r="AH33562" s="36"/>
      <c r="AJ33562"/>
    </row>
    <row r="33563" spans="14:36">
      <c r="N33563" s="36"/>
      <c r="R33563" s="5"/>
      <c r="W33563"/>
      <c r="Y33563" s="36"/>
      <c r="AA33563" s="5"/>
      <c r="AC33563" s="36"/>
      <c r="AD33563" s="36"/>
      <c r="AE33563"/>
      <c r="AF33563"/>
      <c r="AH33563" s="36"/>
      <c r="AJ33563"/>
    </row>
    <row r="33564" spans="14:36">
      <c r="N33564" s="36"/>
      <c r="R33564" s="5"/>
      <c r="W33564"/>
      <c r="Y33564" s="36"/>
      <c r="AA33564" s="5"/>
      <c r="AC33564" s="36"/>
      <c r="AD33564" s="36"/>
      <c r="AE33564"/>
      <c r="AF33564"/>
      <c r="AH33564" s="36"/>
      <c r="AJ33564"/>
    </row>
    <row r="33565" spans="14:36">
      <c r="N33565" s="36"/>
      <c r="R33565" s="5"/>
      <c r="W33565"/>
      <c r="Y33565" s="36"/>
      <c r="AA33565" s="5"/>
      <c r="AC33565" s="36"/>
      <c r="AD33565" s="36"/>
      <c r="AE33565"/>
      <c r="AF33565"/>
      <c r="AH33565" s="36"/>
      <c r="AJ33565"/>
    </row>
    <row r="33566" spans="14:36">
      <c r="N33566" s="36"/>
      <c r="R33566" s="5"/>
      <c r="W33566"/>
      <c r="Y33566" s="36"/>
      <c r="AA33566" s="5"/>
      <c r="AC33566" s="36"/>
      <c r="AD33566" s="36"/>
      <c r="AE33566"/>
      <c r="AF33566"/>
      <c r="AH33566" s="36"/>
      <c r="AJ33566"/>
    </row>
    <row r="33567" spans="14:36">
      <c r="N33567" s="36"/>
      <c r="R33567" s="5"/>
      <c r="W33567"/>
      <c r="Y33567" s="36"/>
      <c r="AA33567" s="5"/>
      <c r="AC33567" s="36"/>
      <c r="AD33567" s="36"/>
      <c r="AE33567"/>
      <c r="AF33567"/>
      <c r="AH33567" s="36"/>
      <c r="AJ33567"/>
    </row>
    <row r="33568" spans="14:36">
      <c r="N33568" s="36"/>
      <c r="R33568" s="5"/>
      <c r="W33568"/>
      <c r="Y33568" s="36"/>
      <c r="AA33568" s="5"/>
      <c r="AC33568" s="36"/>
      <c r="AD33568" s="36"/>
      <c r="AE33568"/>
      <c r="AF33568"/>
      <c r="AH33568" s="36"/>
      <c r="AJ33568"/>
    </row>
    <row r="33569" spans="14:36">
      <c r="N33569" s="36"/>
      <c r="R33569" s="5"/>
      <c r="W33569"/>
      <c r="Y33569" s="36"/>
      <c r="AA33569" s="5"/>
      <c r="AC33569" s="36"/>
      <c r="AD33569" s="36"/>
      <c r="AE33569"/>
      <c r="AF33569"/>
      <c r="AH33569" s="36"/>
      <c r="AJ33569"/>
    </row>
    <row r="33570" spans="14:36">
      <c r="N33570" s="36"/>
      <c r="R33570" s="5"/>
      <c r="W33570"/>
      <c r="Y33570" s="36"/>
      <c r="AA33570" s="5"/>
      <c r="AC33570" s="36"/>
      <c r="AD33570" s="36"/>
      <c r="AE33570"/>
      <c r="AF33570"/>
      <c r="AH33570" s="36"/>
      <c r="AJ33570"/>
    </row>
    <row r="33571" spans="14:36">
      <c r="N33571" s="36"/>
      <c r="R33571" s="5"/>
      <c r="W33571"/>
      <c r="Y33571" s="36"/>
      <c r="AA33571" s="5"/>
      <c r="AC33571" s="36"/>
      <c r="AD33571" s="36"/>
      <c r="AE33571"/>
      <c r="AF33571"/>
      <c r="AH33571" s="36"/>
      <c r="AJ33571"/>
    </row>
    <row r="33572" spans="14:36">
      <c r="N33572" s="36"/>
      <c r="R33572" s="5"/>
      <c r="W33572"/>
      <c r="Y33572" s="36"/>
      <c r="AA33572" s="5"/>
      <c r="AC33572" s="36"/>
      <c r="AD33572" s="36"/>
      <c r="AE33572"/>
      <c r="AF33572"/>
      <c r="AH33572" s="36"/>
      <c r="AJ33572"/>
    </row>
    <row r="33573" spans="14:36">
      <c r="N33573" s="36"/>
      <c r="R33573" s="5"/>
      <c r="W33573"/>
      <c r="Y33573" s="36"/>
      <c r="AA33573" s="5"/>
      <c r="AC33573" s="36"/>
      <c r="AD33573" s="36"/>
      <c r="AE33573"/>
      <c r="AF33573"/>
      <c r="AH33573" s="36"/>
      <c r="AJ33573"/>
    </row>
    <row r="33574" spans="14:36">
      <c r="N33574" s="36"/>
      <c r="R33574" s="5"/>
      <c r="W33574"/>
      <c r="Y33574" s="36"/>
      <c r="AA33574" s="5"/>
      <c r="AC33574" s="36"/>
      <c r="AD33574" s="36"/>
      <c r="AE33574"/>
      <c r="AF33574"/>
      <c r="AH33574" s="36"/>
      <c r="AJ33574"/>
    </row>
    <row r="33575" spans="14:36">
      <c r="N33575" s="36"/>
      <c r="R33575" s="5"/>
      <c r="W33575"/>
      <c r="Y33575" s="36"/>
      <c r="AA33575" s="5"/>
      <c r="AC33575" s="36"/>
      <c r="AD33575" s="36"/>
      <c r="AE33575"/>
      <c r="AF33575"/>
      <c r="AH33575" s="36"/>
      <c r="AJ33575"/>
    </row>
    <row r="33576" spans="14:36">
      <c r="N33576" s="36"/>
      <c r="R33576" s="5"/>
      <c r="W33576"/>
      <c r="Y33576" s="36"/>
      <c r="AA33576" s="5"/>
      <c r="AC33576" s="36"/>
      <c r="AD33576" s="36"/>
      <c r="AE33576"/>
      <c r="AF33576"/>
      <c r="AH33576" s="36"/>
      <c r="AJ33576"/>
    </row>
    <row r="33577" spans="14:36">
      <c r="N33577" s="36"/>
      <c r="R33577" s="5"/>
      <c r="W33577"/>
      <c r="Y33577" s="36"/>
      <c r="AA33577" s="5"/>
      <c r="AC33577" s="36"/>
      <c r="AD33577" s="36"/>
      <c r="AE33577"/>
      <c r="AF33577"/>
      <c r="AH33577" s="36"/>
      <c r="AJ33577"/>
    </row>
    <row r="33578" spans="14:36">
      <c r="N33578" s="36"/>
      <c r="R33578" s="5"/>
      <c r="W33578"/>
      <c r="Y33578" s="36"/>
      <c r="AA33578" s="5"/>
      <c r="AC33578" s="36"/>
      <c r="AD33578" s="36"/>
      <c r="AE33578"/>
      <c r="AF33578"/>
      <c r="AH33578" s="36"/>
      <c r="AJ33578"/>
    </row>
    <row r="33579" spans="14:36">
      <c r="N33579" s="36"/>
      <c r="R33579" s="5"/>
      <c r="W33579"/>
      <c r="Y33579" s="36"/>
      <c r="AA33579" s="5"/>
      <c r="AC33579" s="36"/>
      <c r="AD33579" s="36"/>
      <c r="AE33579"/>
      <c r="AF33579"/>
      <c r="AH33579" s="36"/>
      <c r="AJ33579"/>
    </row>
    <row r="33580" spans="14:36">
      <c r="N33580" s="36"/>
      <c r="R33580" s="5"/>
      <c r="W33580"/>
      <c r="Y33580" s="36"/>
      <c r="AA33580" s="5"/>
      <c r="AC33580" s="36"/>
      <c r="AD33580" s="36"/>
      <c r="AE33580"/>
      <c r="AF33580"/>
      <c r="AH33580" s="36"/>
      <c r="AJ33580"/>
    </row>
    <row r="33581" spans="14:36">
      <c r="N33581" s="36"/>
      <c r="R33581" s="5"/>
      <c r="W33581"/>
      <c r="Y33581" s="36"/>
      <c r="AA33581" s="5"/>
      <c r="AC33581" s="36"/>
      <c r="AD33581" s="36"/>
      <c r="AE33581"/>
      <c r="AF33581"/>
      <c r="AH33581" s="36"/>
      <c r="AJ33581"/>
    </row>
    <row r="33582" spans="14:36">
      <c r="N33582" s="36"/>
      <c r="R33582" s="5"/>
      <c r="W33582"/>
      <c r="Y33582" s="36"/>
      <c r="AA33582" s="5"/>
      <c r="AC33582" s="36"/>
      <c r="AD33582" s="36"/>
      <c r="AE33582"/>
      <c r="AF33582"/>
      <c r="AH33582" s="36"/>
      <c r="AJ33582"/>
    </row>
    <row r="33583" spans="14:36">
      <c r="N33583" s="36"/>
      <c r="R33583" s="5"/>
      <c r="W33583"/>
      <c r="Y33583" s="36"/>
      <c r="AA33583" s="5"/>
      <c r="AC33583" s="36"/>
      <c r="AD33583" s="36"/>
      <c r="AE33583"/>
      <c r="AF33583"/>
      <c r="AH33583" s="36"/>
      <c r="AJ33583"/>
    </row>
    <row r="33584" spans="14:36">
      <c r="N33584" s="36"/>
      <c r="R33584" s="5"/>
      <c r="W33584"/>
      <c r="Y33584" s="36"/>
      <c r="AA33584" s="5"/>
      <c r="AC33584" s="36"/>
      <c r="AD33584" s="36"/>
      <c r="AE33584"/>
      <c r="AF33584"/>
      <c r="AH33584" s="36"/>
      <c r="AJ33584"/>
    </row>
    <row r="33585" spans="14:36">
      <c r="N33585" s="36"/>
      <c r="R33585" s="5"/>
      <c r="W33585"/>
      <c r="Y33585" s="36"/>
      <c r="AA33585" s="5"/>
      <c r="AC33585" s="36"/>
      <c r="AD33585" s="36"/>
      <c r="AE33585"/>
      <c r="AF33585"/>
      <c r="AH33585" s="36"/>
      <c r="AJ33585"/>
    </row>
    <row r="33586" spans="14:36">
      <c r="N33586" s="36"/>
      <c r="R33586" s="5"/>
      <c r="W33586"/>
      <c r="Y33586" s="36"/>
      <c r="AA33586" s="5"/>
      <c r="AC33586" s="36"/>
      <c r="AD33586" s="36"/>
      <c r="AE33586"/>
      <c r="AF33586"/>
      <c r="AH33586" s="36"/>
      <c r="AJ33586"/>
    </row>
    <row r="33587" spans="14:36">
      <c r="N33587" s="36"/>
      <c r="R33587" s="5"/>
      <c r="W33587"/>
      <c r="Y33587" s="36"/>
      <c r="AA33587" s="5"/>
      <c r="AC33587" s="36"/>
      <c r="AD33587" s="36"/>
      <c r="AE33587"/>
      <c r="AF33587"/>
      <c r="AH33587" s="36"/>
      <c r="AJ33587"/>
    </row>
    <row r="33588" spans="14:36">
      <c r="N33588" s="36"/>
      <c r="R33588" s="5"/>
      <c r="W33588"/>
      <c r="Y33588" s="36"/>
      <c r="AA33588" s="5"/>
      <c r="AC33588" s="36"/>
      <c r="AD33588" s="36"/>
      <c r="AE33588"/>
      <c r="AF33588"/>
      <c r="AH33588" s="36"/>
      <c r="AJ33588"/>
    </row>
    <row r="33589" spans="14:36">
      <c r="N33589" s="36"/>
      <c r="R33589" s="5"/>
      <c r="W33589"/>
      <c r="Y33589" s="36"/>
      <c r="AA33589" s="5"/>
      <c r="AC33589" s="36"/>
      <c r="AD33589" s="36"/>
      <c r="AE33589"/>
      <c r="AF33589"/>
      <c r="AH33589" s="36"/>
      <c r="AJ33589"/>
    </row>
    <row r="33590" spans="14:36">
      <c r="N33590" s="36"/>
      <c r="R33590" s="5"/>
      <c r="W33590"/>
      <c r="Y33590" s="36"/>
      <c r="AA33590" s="5"/>
      <c r="AC33590" s="36"/>
      <c r="AD33590" s="36"/>
      <c r="AE33590"/>
      <c r="AF33590"/>
      <c r="AH33590" s="36"/>
      <c r="AJ33590"/>
    </row>
    <row r="33591" spans="14:36">
      <c r="N33591" s="36"/>
      <c r="R33591" s="5"/>
      <c r="W33591"/>
      <c r="Y33591" s="36"/>
      <c r="AA33591" s="5"/>
      <c r="AC33591" s="36"/>
      <c r="AD33591" s="36"/>
      <c r="AE33591"/>
      <c r="AF33591"/>
      <c r="AH33591" s="36"/>
      <c r="AJ33591"/>
    </row>
    <row r="33592" spans="14:36">
      <c r="N33592" s="36"/>
      <c r="R33592" s="5"/>
      <c r="W33592"/>
      <c r="Y33592" s="36"/>
      <c r="AA33592" s="5"/>
      <c r="AC33592" s="36"/>
      <c r="AD33592" s="36"/>
      <c r="AE33592"/>
      <c r="AF33592"/>
      <c r="AH33592" s="36"/>
      <c r="AJ33592"/>
    </row>
    <row r="33593" spans="14:36">
      <c r="N33593" s="36"/>
      <c r="R33593" s="5"/>
      <c r="W33593"/>
      <c r="Y33593" s="36"/>
      <c r="AA33593" s="5"/>
      <c r="AC33593" s="36"/>
      <c r="AD33593" s="36"/>
      <c r="AE33593"/>
      <c r="AF33593"/>
      <c r="AH33593" s="36"/>
      <c r="AJ33593"/>
    </row>
    <row r="33594" spans="14:36">
      <c r="N33594" s="36"/>
      <c r="R33594" s="5"/>
      <c r="W33594"/>
      <c r="Y33594" s="36"/>
      <c r="AA33594" s="5"/>
      <c r="AC33594" s="36"/>
      <c r="AD33594" s="36"/>
      <c r="AE33594"/>
      <c r="AF33594"/>
      <c r="AH33594" s="36"/>
      <c r="AJ33594"/>
    </row>
    <row r="33595" spans="14:36">
      <c r="N33595" s="36"/>
      <c r="R33595" s="5"/>
      <c r="W33595"/>
      <c r="Y33595" s="36"/>
      <c r="AA33595" s="5"/>
      <c r="AC33595" s="36"/>
      <c r="AD33595" s="36"/>
      <c r="AE33595"/>
      <c r="AF33595"/>
      <c r="AH33595" s="36"/>
      <c r="AJ33595"/>
    </row>
    <row r="33596" spans="14:36">
      <c r="N33596" s="36"/>
      <c r="R33596" s="5"/>
      <c r="W33596"/>
      <c r="Y33596" s="36"/>
      <c r="AA33596" s="5"/>
      <c r="AC33596" s="36"/>
      <c r="AD33596" s="36"/>
      <c r="AE33596"/>
      <c r="AF33596"/>
      <c r="AH33596" s="36"/>
      <c r="AJ33596"/>
    </row>
    <row r="33597" spans="14:36">
      <c r="N33597" s="36"/>
      <c r="R33597" s="5"/>
      <c r="W33597"/>
      <c r="Y33597" s="36"/>
      <c r="AA33597" s="5"/>
      <c r="AC33597" s="36"/>
      <c r="AD33597" s="36"/>
      <c r="AE33597"/>
      <c r="AF33597"/>
      <c r="AH33597" s="36"/>
      <c r="AJ33597"/>
    </row>
    <row r="33598" spans="14:36">
      <c r="N33598" s="36"/>
      <c r="R33598" s="5"/>
      <c r="W33598"/>
      <c r="Y33598" s="36"/>
      <c r="AA33598" s="5"/>
      <c r="AC33598" s="36"/>
      <c r="AD33598" s="36"/>
      <c r="AE33598"/>
      <c r="AF33598"/>
      <c r="AH33598" s="36"/>
      <c r="AJ33598"/>
    </row>
    <row r="33599" spans="14:36">
      <c r="N33599" s="36"/>
      <c r="R33599" s="5"/>
      <c r="W33599"/>
      <c r="Y33599" s="36"/>
      <c r="AA33599" s="5"/>
      <c r="AC33599" s="36"/>
      <c r="AD33599" s="36"/>
      <c r="AE33599"/>
      <c r="AF33599"/>
      <c r="AH33599" s="36"/>
      <c r="AJ33599"/>
    </row>
    <row r="33600" spans="14:36">
      <c r="N33600" s="36"/>
      <c r="R33600" s="5"/>
      <c r="W33600"/>
      <c r="Y33600" s="36"/>
      <c r="AA33600" s="5"/>
      <c r="AC33600" s="36"/>
      <c r="AD33600" s="36"/>
      <c r="AE33600"/>
      <c r="AF33600"/>
      <c r="AH33600" s="36"/>
      <c r="AJ33600"/>
    </row>
    <row r="33601" spans="14:36">
      <c r="N33601" s="36"/>
      <c r="R33601" s="5"/>
      <c r="W33601"/>
      <c r="Y33601" s="36"/>
      <c r="AA33601" s="5"/>
      <c r="AC33601" s="36"/>
      <c r="AD33601" s="36"/>
      <c r="AE33601"/>
      <c r="AF33601"/>
      <c r="AH33601" s="36"/>
      <c r="AJ33601"/>
    </row>
    <row r="33602" spans="14:36">
      <c r="N33602" s="36"/>
      <c r="R33602" s="5"/>
      <c r="W33602"/>
      <c r="Y33602" s="36"/>
      <c r="AA33602" s="5"/>
      <c r="AC33602" s="36"/>
      <c r="AD33602" s="36"/>
      <c r="AE33602"/>
      <c r="AF33602"/>
      <c r="AH33602" s="36"/>
      <c r="AJ33602"/>
    </row>
    <row r="33603" spans="14:36">
      <c r="N33603" s="36"/>
      <c r="R33603" s="5"/>
      <c r="W33603"/>
      <c r="Y33603" s="36"/>
      <c r="AA33603" s="5"/>
      <c r="AC33603" s="36"/>
      <c r="AD33603" s="36"/>
      <c r="AE33603"/>
      <c r="AF33603"/>
      <c r="AH33603" s="36"/>
      <c r="AJ33603"/>
    </row>
    <row r="33604" spans="14:36">
      <c r="N33604" s="36"/>
      <c r="R33604" s="5"/>
      <c r="W33604"/>
      <c r="Y33604" s="36"/>
      <c r="AA33604" s="5"/>
      <c r="AC33604" s="36"/>
      <c r="AD33604" s="36"/>
      <c r="AE33604"/>
      <c r="AF33604"/>
      <c r="AH33604" s="36"/>
      <c r="AJ33604"/>
    </row>
    <row r="33605" spans="14:36">
      <c r="N33605" s="36"/>
      <c r="R33605" s="5"/>
      <c r="W33605"/>
      <c r="Y33605" s="36"/>
      <c r="AA33605" s="5"/>
      <c r="AC33605" s="36"/>
      <c r="AD33605" s="36"/>
      <c r="AE33605"/>
      <c r="AF33605"/>
      <c r="AH33605" s="36"/>
      <c r="AJ33605"/>
    </row>
    <row r="33606" spans="14:36">
      <c r="N33606" s="36"/>
      <c r="R33606" s="5"/>
      <c r="W33606"/>
      <c r="Y33606" s="36"/>
      <c r="AA33606" s="5"/>
      <c r="AC33606" s="36"/>
      <c r="AD33606" s="36"/>
      <c r="AE33606"/>
      <c r="AF33606"/>
      <c r="AH33606" s="36"/>
      <c r="AJ33606"/>
    </row>
    <row r="33607" spans="14:36">
      <c r="N33607" s="36"/>
      <c r="R33607" s="5"/>
      <c r="W33607"/>
      <c r="Y33607" s="36"/>
      <c r="AA33607" s="5"/>
      <c r="AC33607" s="36"/>
      <c r="AD33607" s="36"/>
      <c r="AE33607"/>
      <c r="AF33607"/>
      <c r="AH33607" s="36"/>
      <c r="AJ33607"/>
    </row>
    <row r="33608" spans="14:36">
      <c r="N33608" s="36"/>
      <c r="R33608" s="5"/>
      <c r="W33608"/>
      <c r="Y33608" s="36"/>
      <c r="AA33608" s="5"/>
      <c r="AC33608" s="36"/>
      <c r="AD33608" s="36"/>
      <c r="AE33608"/>
      <c r="AF33608"/>
      <c r="AH33608" s="36"/>
      <c r="AJ33608"/>
    </row>
    <row r="33609" spans="14:36">
      <c r="N33609" s="36"/>
      <c r="R33609" s="5"/>
      <c r="W33609"/>
      <c r="Y33609" s="36"/>
      <c r="AA33609" s="5"/>
      <c r="AC33609" s="36"/>
      <c r="AD33609" s="36"/>
      <c r="AE33609"/>
      <c r="AF33609"/>
      <c r="AH33609" s="36"/>
      <c r="AJ33609"/>
    </row>
    <row r="33610" spans="14:36">
      <c r="N33610" s="36"/>
      <c r="R33610" s="5"/>
      <c r="W33610"/>
      <c r="Y33610" s="36"/>
      <c r="AA33610" s="5"/>
      <c r="AC33610" s="36"/>
      <c r="AD33610" s="36"/>
      <c r="AE33610"/>
      <c r="AF33610"/>
      <c r="AH33610" s="36"/>
      <c r="AJ33610"/>
    </row>
    <row r="33611" spans="14:36">
      <c r="N33611" s="36"/>
      <c r="R33611" s="5"/>
      <c r="W33611"/>
      <c r="Y33611" s="36"/>
      <c r="AA33611" s="5"/>
      <c r="AC33611" s="36"/>
      <c r="AD33611" s="36"/>
      <c r="AE33611"/>
      <c r="AF33611"/>
      <c r="AH33611" s="36"/>
      <c r="AJ33611"/>
    </row>
    <row r="33612" spans="14:36">
      <c r="N33612" s="36"/>
      <c r="R33612" s="5"/>
      <c r="W33612"/>
      <c r="Y33612" s="36"/>
      <c r="AA33612" s="5"/>
      <c r="AC33612" s="36"/>
      <c r="AD33612" s="36"/>
      <c r="AE33612"/>
      <c r="AF33612"/>
      <c r="AH33612" s="36"/>
      <c r="AJ33612"/>
    </row>
    <row r="33613" spans="14:36">
      <c r="N33613" s="36"/>
      <c r="R33613" s="5"/>
      <c r="W33613"/>
      <c r="Y33613" s="36"/>
      <c r="AA33613" s="5"/>
      <c r="AC33613" s="36"/>
      <c r="AD33613" s="36"/>
      <c r="AE33613"/>
      <c r="AF33613"/>
      <c r="AH33613" s="36"/>
      <c r="AJ33613"/>
    </row>
    <row r="33614" spans="14:36">
      <c r="N33614" s="36"/>
      <c r="R33614" s="5"/>
      <c r="W33614"/>
      <c r="Y33614" s="36"/>
      <c r="AA33614" s="5"/>
      <c r="AC33614" s="36"/>
      <c r="AD33614" s="36"/>
      <c r="AE33614"/>
      <c r="AF33614"/>
      <c r="AH33614" s="36"/>
      <c r="AJ33614"/>
    </row>
    <row r="33615" spans="14:36">
      <c r="N33615" s="36"/>
      <c r="R33615" s="5"/>
      <c r="W33615"/>
      <c r="Y33615" s="36"/>
      <c r="AA33615" s="5"/>
      <c r="AC33615" s="36"/>
      <c r="AD33615" s="36"/>
      <c r="AE33615"/>
      <c r="AF33615"/>
      <c r="AH33615" s="36"/>
      <c r="AJ33615"/>
    </row>
    <row r="33616" spans="14:36">
      <c r="N33616" s="36"/>
      <c r="R33616" s="5"/>
      <c r="W33616"/>
      <c r="Y33616" s="36"/>
      <c r="AA33616" s="5"/>
      <c r="AC33616" s="36"/>
      <c r="AD33616" s="36"/>
      <c r="AE33616"/>
      <c r="AF33616"/>
      <c r="AH33616" s="36"/>
      <c r="AJ33616"/>
    </row>
    <row r="33617" spans="14:36">
      <c r="N33617" s="36"/>
      <c r="R33617" s="5"/>
      <c r="W33617"/>
      <c r="Y33617" s="36"/>
      <c r="AA33617" s="5"/>
      <c r="AC33617" s="36"/>
      <c r="AD33617" s="36"/>
      <c r="AE33617"/>
      <c r="AF33617"/>
      <c r="AH33617" s="36"/>
      <c r="AJ33617"/>
    </row>
    <row r="33618" spans="14:36">
      <c r="N33618" s="36"/>
      <c r="R33618" s="5"/>
      <c r="W33618"/>
      <c r="Y33618" s="36"/>
      <c r="AA33618" s="5"/>
      <c r="AC33618" s="36"/>
      <c r="AD33618" s="36"/>
      <c r="AE33618"/>
      <c r="AF33618"/>
      <c r="AH33618" s="36"/>
      <c r="AJ33618"/>
    </row>
    <row r="33619" spans="14:36">
      <c r="N33619" s="36"/>
      <c r="R33619" s="5"/>
      <c r="W33619"/>
      <c r="Y33619" s="36"/>
      <c r="AA33619" s="5"/>
      <c r="AC33619" s="36"/>
      <c r="AD33619" s="36"/>
      <c r="AE33619"/>
      <c r="AF33619"/>
      <c r="AH33619" s="36"/>
      <c r="AJ33619"/>
    </row>
    <row r="33620" spans="14:36">
      <c r="N33620" s="36"/>
      <c r="R33620" s="5"/>
      <c r="W33620"/>
      <c r="Y33620" s="36"/>
      <c r="AA33620" s="5"/>
      <c r="AC33620" s="36"/>
      <c r="AD33620" s="36"/>
      <c r="AE33620"/>
      <c r="AF33620"/>
      <c r="AH33620" s="36"/>
      <c r="AJ33620"/>
    </row>
    <row r="33621" spans="14:36">
      <c r="N33621" s="36"/>
      <c r="R33621" s="5"/>
      <c r="W33621"/>
      <c r="Y33621" s="36"/>
      <c r="AA33621" s="5"/>
      <c r="AC33621" s="36"/>
      <c r="AD33621" s="36"/>
      <c r="AE33621"/>
      <c r="AF33621"/>
      <c r="AH33621" s="36"/>
      <c r="AJ33621"/>
    </row>
    <row r="33622" spans="14:36">
      <c r="N33622" s="36"/>
      <c r="R33622" s="5"/>
      <c r="W33622"/>
      <c r="Y33622" s="36"/>
      <c r="AA33622" s="5"/>
      <c r="AC33622" s="36"/>
      <c r="AD33622" s="36"/>
      <c r="AE33622"/>
      <c r="AF33622"/>
      <c r="AH33622" s="36"/>
      <c r="AJ33622"/>
    </row>
    <row r="33623" spans="14:36">
      <c r="N33623" s="36"/>
      <c r="R33623" s="5"/>
      <c r="W33623"/>
      <c r="Y33623" s="36"/>
      <c r="AA33623" s="5"/>
      <c r="AC33623" s="36"/>
      <c r="AD33623" s="36"/>
      <c r="AE33623"/>
      <c r="AF33623"/>
      <c r="AH33623" s="36"/>
      <c r="AJ33623"/>
    </row>
    <row r="33624" spans="14:36">
      <c r="N33624" s="36"/>
      <c r="R33624" s="5"/>
      <c r="W33624"/>
      <c r="Y33624" s="36"/>
      <c r="AA33624" s="5"/>
      <c r="AC33624" s="36"/>
      <c r="AD33624" s="36"/>
      <c r="AE33624"/>
      <c r="AF33624"/>
      <c r="AH33624" s="36"/>
      <c r="AJ33624"/>
    </row>
    <row r="33625" spans="14:36">
      <c r="N33625" s="36"/>
      <c r="R33625" s="5"/>
      <c r="W33625"/>
      <c r="Y33625" s="36"/>
      <c r="AA33625" s="5"/>
      <c r="AC33625" s="36"/>
      <c r="AD33625" s="36"/>
      <c r="AE33625"/>
      <c r="AF33625"/>
      <c r="AH33625" s="36"/>
      <c r="AJ33625"/>
    </row>
    <row r="33626" spans="14:36">
      <c r="N33626" s="36"/>
      <c r="R33626" s="5"/>
      <c r="W33626"/>
      <c r="Y33626" s="36"/>
      <c r="AA33626" s="5"/>
      <c r="AC33626" s="36"/>
      <c r="AD33626" s="36"/>
      <c r="AE33626"/>
      <c r="AF33626"/>
      <c r="AH33626" s="36"/>
      <c r="AJ33626"/>
    </row>
    <row r="33627" spans="14:36">
      <c r="N33627" s="36"/>
      <c r="R33627" s="5"/>
      <c r="W33627"/>
      <c r="Y33627" s="36"/>
      <c r="AA33627" s="5"/>
      <c r="AC33627" s="36"/>
      <c r="AD33627" s="36"/>
      <c r="AE33627"/>
      <c r="AF33627"/>
      <c r="AH33627" s="36"/>
      <c r="AJ33627"/>
    </row>
    <row r="33628" spans="14:36">
      <c r="N33628" s="36"/>
      <c r="R33628" s="5"/>
      <c r="W33628"/>
      <c r="Y33628" s="36"/>
      <c r="AA33628" s="5"/>
      <c r="AC33628" s="36"/>
      <c r="AD33628" s="36"/>
      <c r="AE33628"/>
      <c r="AF33628"/>
      <c r="AH33628" s="36"/>
      <c r="AJ33628"/>
    </row>
    <row r="33629" spans="14:36">
      <c r="N33629" s="36"/>
      <c r="R33629" s="5"/>
      <c r="W33629"/>
      <c r="Y33629" s="36"/>
      <c r="AA33629" s="5"/>
      <c r="AC33629" s="36"/>
      <c r="AD33629" s="36"/>
      <c r="AE33629"/>
      <c r="AF33629"/>
      <c r="AH33629" s="36"/>
      <c r="AJ33629"/>
    </row>
    <row r="33630" spans="14:36">
      <c r="N33630" s="36"/>
      <c r="R33630" s="5"/>
      <c r="W33630"/>
      <c r="Y33630" s="36"/>
      <c r="AA33630" s="5"/>
      <c r="AC33630" s="36"/>
      <c r="AD33630" s="36"/>
      <c r="AE33630"/>
      <c r="AF33630"/>
      <c r="AH33630" s="36"/>
      <c r="AJ33630"/>
    </row>
    <row r="33631" spans="14:36">
      <c r="N33631" s="36"/>
      <c r="R33631" s="5"/>
      <c r="W33631"/>
      <c r="Y33631" s="36"/>
      <c r="AA33631" s="5"/>
      <c r="AC33631" s="36"/>
      <c r="AD33631" s="36"/>
      <c r="AE33631"/>
      <c r="AF33631"/>
      <c r="AH33631" s="36"/>
      <c r="AJ33631"/>
    </row>
    <row r="33632" spans="14:36">
      <c r="N33632" s="36"/>
      <c r="R33632" s="5"/>
      <c r="W33632"/>
      <c r="Y33632" s="36"/>
      <c r="AA33632" s="5"/>
      <c r="AC33632" s="36"/>
      <c r="AD33632" s="36"/>
      <c r="AE33632"/>
      <c r="AF33632"/>
      <c r="AH33632" s="36"/>
      <c r="AJ33632"/>
    </row>
    <row r="33633" spans="14:36">
      <c r="N33633" s="36"/>
      <c r="R33633" s="5"/>
      <c r="W33633"/>
      <c r="Y33633" s="36"/>
      <c r="AA33633" s="5"/>
      <c r="AC33633" s="36"/>
      <c r="AD33633" s="36"/>
      <c r="AE33633"/>
      <c r="AF33633"/>
      <c r="AH33633" s="36"/>
      <c r="AJ33633"/>
    </row>
    <row r="33634" spans="14:36">
      <c r="N33634" s="36"/>
      <c r="R33634" s="5"/>
      <c r="W33634"/>
      <c r="Y33634" s="36"/>
      <c r="AA33634" s="5"/>
      <c r="AC33634" s="36"/>
      <c r="AD33634" s="36"/>
      <c r="AE33634"/>
      <c r="AF33634"/>
      <c r="AH33634" s="36"/>
      <c r="AJ33634"/>
    </row>
    <row r="33635" spans="14:36">
      <c r="N33635" s="36"/>
      <c r="R33635" s="5"/>
      <c r="W33635"/>
      <c r="Y33635" s="36"/>
      <c r="AA33635" s="5"/>
      <c r="AC33635" s="36"/>
      <c r="AD33635" s="36"/>
      <c r="AE33635"/>
      <c r="AF33635"/>
      <c r="AH33635" s="36"/>
      <c r="AJ33635"/>
    </row>
    <row r="33636" spans="14:36">
      <c r="N33636" s="36"/>
      <c r="R33636" s="5"/>
      <c r="W33636"/>
      <c r="Y33636" s="36"/>
      <c r="AA33636" s="5"/>
      <c r="AC33636" s="36"/>
      <c r="AD33636" s="36"/>
      <c r="AE33636"/>
      <c r="AF33636"/>
      <c r="AH33636" s="36"/>
      <c r="AJ33636"/>
    </row>
    <row r="33637" spans="14:36">
      <c r="N33637" s="36"/>
      <c r="R33637" s="5"/>
      <c r="W33637"/>
      <c r="Y33637" s="36"/>
      <c r="AA33637" s="5"/>
      <c r="AC33637" s="36"/>
      <c r="AD33637" s="36"/>
      <c r="AE33637"/>
      <c r="AF33637"/>
      <c r="AH33637" s="36"/>
      <c r="AJ33637"/>
    </row>
    <row r="33638" spans="14:36">
      <c r="N33638" s="36"/>
      <c r="R33638" s="5"/>
      <c r="W33638"/>
      <c r="Y33638" s="36"/>
      <c r="AA33638" s="5"/>
      <c r="AC33638" s="36"/>
      <c r="AD33638" s="36"/>
      <c r="AE33638"/>
      <c r="AF33638"/>
      <c r="AH33638" s="36"/>
      <c r="AJ33638"/>
    </row>
    <row r="33639" spans="14:36">
      <c r="N33639" s="36"/>
      <c r="R33639" s="5"/>
      <c r="W33639"/>
      <c r="Y33639" s="36"/>
      <c r="AA33639" s="5"/>
      <c r="AC33639" s="36"/>
      <c r="AD33639" s="36"/>
      <c r="AE33639"/>
      <c r="AF33639"/>
      <c r="AH33639" s="36"/>
      <c r="AJ33639"/>
    </row>
    <row r="33640" spans="14:36">
      <c r="N33640" s="36"/>
      <c r="R33640" s="5"/>
      <c r="W33640"/>
      <c r="Y33640" s="36"/>
      <c r="AA33640" s="5"/>
      <c r="AC33640" s="36"/>
      <c r="AD33640" s="36"/>
      <c r="AE33640"/>
      <c r="AF33640"/>
      <c r="AH33640" s="36"/>
      <c r="AJ33640"/>
    </row>
    <row r="33641" spans="14:36">
      <c r="N33641" s="36"/>
      <c r="R33641" s="5"/>
      <c r="W33641"/>
      <c r="Y33641" s="36"/>
      <c r="AA33641" s="5"/>
      <c r="AC33641" s="36"/>
      <c r="AD33641" s="36"/>
      <c r="AE33641"/>
      <c r="AF33641"/>
      <c r="AH33641" s="36"/>
      <c r="AJ33641"/>
    </row>
    <row r="33642" spans="14:36">
      <c r="N33642" s="36"/>
      <c r="R33642" s="5"/>
      <c r="W33642"/>
      <c r="Y33642" s="36"/>
      <c r="AA33642" s="5"/>
      <c r="AC33642" s="36"/>
      <c r="AD33642" s="36"/>
      <c r="AE33642"/>
      <c r="AF33642"/>
      <c r="AH33642" s="36"/>
      <c r="AJ33642"/>
    </row>
    <row r="33643" spans="14:36">
      <c r="N33643" s="36"/>
      <c r="R33643" s="5"/>
      <c r="W33643"/>
      <c r="Y33643" s="36"/>
      <c r="AA33643" s="5"/>
      <c r="AC33643" s="36"/>
      <c r="AD33643" s="36"/>
      <c r="AE33643"/>
      <c r="AF33643"/>
      <c r="AH33643" s="36"/>
      <c r="AJ33643"/>
    </row>
    <row r="33644" spans="14:36">
      <c r="N33644" s="36"/>
      <c r="R33644" s="5"/>
      <c r="W33644"/>
      <c r="Y33644" s="36"/>
      <c r="AA33644" s="5"/>
      <c r="AC33644" s="36"/>
      <c r="AD33644" s="36"/>
      <c r="AE33644"/>
      <c r="AF33644"/>
      <c r="AH33644" s="36"/>
      <c r="AJ33644"/>
    </row>
    <row r="33645" spans="14:36">
      <c r="N33645" s="36"/>
      <c r="R33645" s="5"/>
      <c r="W33645"/>
      <c r="Y33645" s="36"/>
      <c r="AA33645" s="5"/>
      <c r="AC33645" s="36"/>
      <c r="AD33645" s="36"/>
      <c r="AE33645"/>
      <c r="AF33645"/>
      <c r="AH33645" s="36"/>
      <c r="AJ33645"/>
    </row>
    <row r="33646" spans="14:36">
      <c r="N33646" s="36"/>
      <c r="R33646" s="5"/>
      <c r="W33646"/>
      <c r="Y33646" s="36"/>
      <c r="AA33646" s="5"/>
      <c r="AC33646" s="36"/>
      <c r="AD33646" s="36"/>
      <c r="AE33646"/>
      <c r="AF33646"/>
      <c r="AH33646" s="36"/>
      <c r="AJ33646"/>
    </row>
    <row r="33647" spans="14:36">
      <c r="N33647" s="36"/>
      <c r="R33647" s="5"/>
      <c r="W33647"/>
      <c r="Y33647" s="36"/>
      <c r="AA33647" s="5"/>
      <c r="AC33647" s="36"/>
      <c r="AD33647" s="36"/>
      <c r="AE33647"/>
      <c r="AF33647"/>
      <c r="AH33647" s="36"/>
      <c r="AJ33647"/>
    </row>
    <row r="33648" spans="14:36">
      <c r="N33648" s="36"/>
      <c r="R33648" s="5"/>
      <c r="W33648"/>
      <c r="Y33648" s="36"/>
      <c r="AA33648" s="5"/>
      <c r="AC33648" s="36"/>
      <c r="AD33648" s="36"/>
      <c r="AE33648"/>
      <c r="AF33648"/>
      <c r="AH33648" s="36"/>
      <c r="AJ33648"/>
    </row>
    <row r="33649" spans="14:36">
      <c r="N33649" s="36"/>
      <c r="R33649" s="5"/>
      <c r="W33649"/>
      <c r="Y33649" s="36"/>
      <c r="AA33649" s="5"/>
      <c r="AC33649" s="36"/>
      <c r="AD33649" s="36"/>
      <c r="AE33649"/>
      <c r="AF33649"/>
      <c r="AH33649" s="36"/>
      <c r="AJ33649"/>
    </row>
    <row r="33650" spans="14:36">
      <c r="N33650" s="36"/>
      <c r="R33650" s="5"/>
      <c r="W33650"/>
      <c r="Y33650" s="36"/>
      <c r="AA33650" s="5"/>
      <c r="AC33650" s="36"/>
      <c r="AD33650" s="36"/>
      <c r="AE33650"/>
      <c r="AF33650"/>
      <c r="AH33650" s="36"/>
      <c r="AJ33650"/>
    </row>
    <row r="33651" spans="14:36">
      <c r="N33651" s="36"/>
      <c r="R33651" s="5"/>
      <c r="W33651"/>
      <c r="Y33651" s="36"/>
      <c r="AA33651" s="5"/>
      <c r="AC33651" s="36"/>
      <c r="AD33651" s="36"/>
      <c r="AE33651"/>
      <c r="AF33651"/>
      <c r="AH33651" s="36"/>
      <c r="AJ33651"/>
    </row>
    <row r="33652" spans="14:36">
      <c r="N33652" s="36"/>
      <c r="R33652" s="5"/>
      <c r="W33652"/>
      <c r="Y33652" s="36"/>
      <c r="AA33652" s="5"/>
      <c r="AC33652" s="36"/>
      <c r="AD33652" s="36"/>
      <c r="AE33652"/>
      <c r="AF33652"/>
      <c r="AH33652" s="36"/>
      <c r="AJ33652"/>
    </row>
    <row r="33653" spans="14:36">
      <c r="N33653" s="36"/>
      <c r="R33653" s="5"/>
      <c r="W33653"/>
      <c r="Y33653" s="36"/>
      <c r="AA33653" s="5"/>
      <c r="AC33653" s="36"/>
      <c r="AD33653" s="36"/>
      <c r="AE33653"/>
      <c r="AF33653"/>
      <c r="AH33653" s="36"/>
      <c r="AJ33653"/>
    </row>
    <row r="33654" spans="14:36">
      <c r="N33654" s="36"/>
      <c r="R33654" s="5"/>
      <c r="W33654"/>
      <c r="Y33654" s="36"/>
      <c r="AA33654" s="5"/>
      <c r="AC33654" s="36"/>
      <c r="AD33654" s="36"/>
      <c r="AE33654"/>
      <c r="AF33654"/>
      <c r="AH33654" s="36"/>
      <c r="AJ33654"/>
    </row>
    <row r="33655" spans="14:36">
      <c r="N33655" s="36"/>
      <c r="R33655" s="5"/>
      <c r="W33655"/>
      <c r="Y33655" s="36"/>
      <c r="AA33655" s="5"/>
      <c r="AC33655" s="36"/>
      <c r="AD33655" s="36"/>
      <c r="AE33655"/>
      <c r="AF33655"/>
      <c r="AH33655" s="36"/>
      <c r="AJ33655"/>
    </row>
    <row r="33656" spans="14:36">
      <c r="N33656" s="36"/>
      <c r="R33656" s="5"/>
      <c r="W33656"/>
      <c r="Y33656" s="36"/>
      <c r="AA33656" s="5"/>
      <c r="AC33656" s="36"/>
      <c r="AD33656" s="36"/>
      <c r="AE33656"/>
      <c r="AF33656"/>
      <c r="AH33656" s="36"/>
      <c r="AJ33656"/>
    </row>
    <row r="33657" spans="14:36">
      <c r="N33657" s="36"/>
      <c r="R33657" s="5"/>
      <c r="W33657"/>
      <c r="Y33657" s="36"/>
      <c r="AA33657" s="5"/>
      <c r="AC33657" s="36"/>
      <c r="AD33657" s="36"/>
      <c r="AE33657"/>
      <c r="AF33657"/>
      <c r="AH33657" s="36"/>
      <c r="AJ33657"/>
    </row>
    <row r="33658" spans="14:36">
      <c r="N33658" s="36"/>
      <c r="R33658" s="5"/>
      <c r="W33658"/>
      <c r="Y33658" s="36"/>
      <c r="AA33658" s="5"/>
      <c r="AC33658" s="36"/>
      <c r="AD33658" s="36"/>
      <c r="AE33658"/>
      <c r="AF33658"/>
      <c r="AH33658" s="36"/>
      <c r="AJ33658"/>
    </row>
    <row r="33659" spans="14:36">
      <c r="N33659" s="36"/>
      <c r="R33659" s="5"/>
      <c r="W33659"/>
      <c r="Y33659" s="36"/>
      <c r="AA33659" s="5"/>
      <c r="AC33659" s="36"/>
      <c r="AD33659" s="36"/>
      <c r="AE33659"/>
      <c r="AF33659"/>
      <c r="AH33659" s="36"/>
      <c r="AJ33659"/>
    </row>
    <row r="33660" spans="14:36">
      <c r="N33660" s="36"/>
      <c r="R33660" s="5"/>
      <c r="W33660"/>
      <c r="Y33660" s="36"/>
      <c r="AA33660" s="5"/>
      <c r="AC33660" s="36"/>
      <c r="AD33660" s="36"/>
      <c r="AE33660"/>
      <c r="AF33660"/>
      <c r="AH33660" s="36"/>
      <c r="AJ33660"/>
    </row>
    <row r="33661" spans="14:36">
      <c r="N33661" s="36"/>
      <c r="R33661" s="5"/>
      <c r="W33661"/>
      <c r="Y33661" s="36"/>
      <c r="AA33661" s="5"/>
      <c r="AC33661" s="36"/>
      <c r="AD33661" s="36"/>
      <c r="AE33661"/>
      <c r="AF33661"/>
      <c r="AH33661" s="36"/>
      <c r="AJ33661"/>
    </row>
    <row r="33662" spans="14:36">
      <c r="N33662" s="36"/>
      <c r="R33662" s="5"/>
      <c r="W33662"/>
      <c r="Y33662" s="36"/>
      <c r="AA33662" s="5"/>
      <c r="AC33662" s="36"/>
      <c r="AD33662" s="36"/>
      <c r="AE33662"/>
      <c r="AF33662"/>
      <c r="AH33662" s="36"/>
      <c r="AJ33662"/>
    </row>
    <row r="33663" spans="14:36">
      <c r="N33663" s="36"/>
      <c r="R33663" s="5"/>
      <c r="W33663"/>
      <c r="Y33663" s="36"/>
      <c r="AA33663" s="5"/>
      <c r="AC33663" s="36"/>
      <c r="AD33663" s="36"/>
      <c r="AE33663"/>
      <c r="AF33663"/>
      <c r="AH33663" s="36"/>
      <c r="AJ33663"/>
    </row>
    <row r="33664" spans="14:36">
      <c r="N33664" s="36"/>
      <c r="R33664" s="5"/>
      <c r="W33664"/>
      <c r="Y33664" s="36"/>
      <c r="AA33664" s="5"/>
      <c r="AC33664" s="36"/>
      <c r="AD33664" s="36"/>
      <c r="AE33664"/>
      <c r="AF33664"/>
      <c r="AH33664" s="36"/>
      <c r="AJ33664"/>
    </row>
    <row r="33665" spans="14:36">
      <c r="N33665" s="36"/>
      <c r="R33665" s="5"/>
      <c r="W33665"/>
      <c r="Y33665" s="36"/>
      <c r="AA33665" s="5"/>
      <c r="AC33665" s="36"/>
      <c r="AD33665" s="36"/>
      <c r="AE33665"/>
      <c r="AF33665"/>
      <c r="AH33665" s="36"/>
      <c r="AJ33665"/>
    </row>
    <row r="33666" spans="14:36">
      <c r="N33666" s="36"/>
      <c r="R33666" s="5"/>
      <c r="W33666"/>
      <c r="Y33666" s="36"/>
      <c r="AA33666" s="5"/>
      <c r="AC33666" s="36"/>
      <c r="AD33666" s="36"/>
      <c r="AE33666"/>
      <c r="AF33666"/>
      <c r="AH33666" s="36"/>
      <c r="AJ33666"/>
    </row>
    <row r="33667" spans="14:36">
      <c r="N33667" s="36"/>
      <c r="R33667" s="5"/>
      <c r="W33667"/>
      <c r="Y33667" s="36"/>
      <c r="AA33667" s="5"/>
      <c r="AC33667" s="36"/>
      <c r="AD33667" s="36"/>
      <c r="AE33667"/>
      <c r="AF33667"/>
      <c r="AH33667" s="36"/>
      <c r="AJ33667"/>
    </row>
    <row r="33668" spans="14:36">
      <c r="N33668" s="36"/>
      <c r="R33668" s="5"/>
      <c r="W33668"/>
      <c r="Y33668" s="36"/>
      <c r="AA33668" s="5"/>
      <c r="AC33668" s="36"/>
      <c r="AD33668" s="36"/>
      <c r="AE33668"/>
      <c r="AF33668"/>
      <c r="AH33668" s="36"/>
      <c r="AJ33668"/>
    </row>
    <row r="33669" spans="14:36">
      <c r="N33669" s="36"/>
      <c r="R33669" s="5"/>
      <c r="W33669"/>
      <c r="Y33669" s="36"/>
      <c r="AA33669" s="5"/>
      <c r="AC33669" s="36"/>
      <c r="AD33669" s="36"/>
      <c r="AE33669"/>
      <c r="AF33669"/>
      <c r="AH33669" s="36"/>
      <c r="AJ33669"/>
    </row>
    <row r="33670" spans="14:36">
      <c r="N33670" s="36"/>
      <c r="R33670" s="5"/>
      <c r="W33670"/>
      <c r="Y33670" s="36"/>
      <c r="AA33670" s="5"/>
      <c r="AC33670" s="36"/>
      <c r="AD33670" s="36"/>
      <c r="AE33670"/>
      <c r="AF33670"/>
      <c r="AH33670" s="36"/>
      <c r="AJ33670"/>
    </row>
    <row r="33671" spans="14:36">
      <c r="N33671" s="36"/>
      <c r="R33671" s="5"/>
      <c r="W33671"/>
      <c r="Y33671" s="36"/>
      <c r="AA33671" s="5"/>
      <c r="AC33671" s="36"/>
      <c r="AD33671" s="36"/>
      <c r="AE33671"/>
      <c r="AF33671"/>
      <c r="AH33671" s="36"/>
      <c r="AJ33671"/>
    </row>
    <row r="33672" spans="14:36">
      <c r="N33672" s="36"/>
      <c r="R33672" s="5"/>
      <c r="W33672"/>
      <c r="Y33672" s="36"/>
      <c r="AA33672" s="5"/>
      <c r="AC33672" s="36"/>
      <c r="AD33672" s="36"/>
      <c r="AE33672"/>
      <c r="AF33672"/>
      <c r="AH33672" s="36"/>
      <c r="AJ33672"/>
    </row>
    <row r="33673" spans="14:36">
      <c r="N33673" s="36"/>
      <c r="R33673" s="5"/>
      <c r="W33673"/>
      <c r="Y33673" s="36"/>
      <c r="AA33673" s="5"/>
      <c r="AC33673" s="36"/>
      <c r="AD33673" s="36"/>
      <c r="AE33673"/>
      <c r="AF33673"/>
      <c r="AH33673" s="36"/>
      <c r="AJ33673"/>
    </row>
    <row r="33674" spans="14:36">
      <c r="N33674" s="36"/>
      <c r="R33674" s="5"/>
      <c r="W33674"/>
      <c r="Y33674" s="36"/>
      <c r="AA33674" s="5"/>
      <c r="AC33674" s="36"/>
      <c r="AD33674" s="36"/>
      <c r="AE33674"/>
      <c r="AF33674"/>
      <c r="AH33674" s="36"/>
      <c r="AJ33674"/>
    </row>
    <row r="33675" spans="14:36">
      <c r="N33675" s="36"/>
      <c r="R33675" s="5"/>
      <c r="W33675"/>
      <c r="Y33675" s="36"/>
      <c r="AA33675" s="5"/>
      <c r="AC33675" s="36"/>
      <c r="AD33675" s="36"/>
      <c r="AE33675"/>
      <c r="AF33675"/>
      <c r="AH33675" s="36"/>
      <c r="AJ33675"/>
    </row>
    <row r="33676" spans="14:36">
      <c r="N33676" s="36"/>
      <c r="R33676" s="5"/>
      <c r="W33676"/>
      <c r="Y33676" s="36"/>
      <c r="AA33676" s="5"/>
      <c r="AC33676" s="36"/>
      <c r="AD33676" s="36"/>
      <c r="AE33676"/>
      <c r="AF33676"/>
      <c r="AH33676" s="36"/>
      <c r="AJ33676"/>
    </row>
    <row r="33677" spans="14:36">
      <c r="N33677" s="36"/>
      <c r="R33677" s="5"/>
      <c r="W33677"/>
      <c r="Y33677" s="36"/>
      <c r="AA33677" s="5"/>
      <c r="AC33677" s="36"/>
      <c r="AD33677" s="36"/>
      <c r="AE33677"/>
      <c r="AF33677"/>
      <c r="AH33677" s="36"/>
      <c r="AJ33677"/>
    </row>
    <row r="33678" spans="14:36">
      <c r="N33678" s="36"/>
      <c r="R33678" s="5"/>
      <c r="W33678"/>
      <c r="Y33678" s="36"/>
      <c r="AA33678" s="5"/>
      <c r="AC33678" s="36"/>
      <c r="AD33678" s="36"/>
      <c r="AE33678"/>
      <c r="AF33678"/>
      <c r="AH33678" s="36"/>
      <c r="AJ33678"/>
    </row>
    <row r="33679" spans="14:36">
      <c r="N33679" s="36"/>
      <c r="R33679" s="5"/>
      <c r="W33679"/>
      <c r="Y33679" s="36"/>
      <c r="AA33679" s="5"/>
      <c r="AC33679" s="36"/>
      <c r="AD33679" s="36"/>
      <c r="AE33679"/>
      <c r="AF33679"/>
      <c r="AH33679" s="36"/>
      <c r="AJ33679"/>
    </row>
    <row r="33680" spans="14:36">
      <c r="N33680" s="36"/>
      <c r="R33680" s="5"/>
      <c r="W33680"/>
      <c r="Y33680" s="36"/>
      <c r="AA33680" s="5"/>
      <c r="AC33680" s="36"/>
      <c r="AD33680" s="36"/>
      <c r="AE33680"/>
      <c r="AF33680"/>
      <c r="AH33680" s="36"/>
      <c r="AJ33680"/>
    </row>
    <row r="33681" spans="14:36">
      <c r="N33681" s="36"/>
      <c r="R33681" s="5"/>
      <c r="W33681"/>
      <c r="Y33681" s="36"/>
      <c r="AA33681" s="5"/>
      <c r="AC33681" s="36"/>
      <c r="AD33681" s="36"/>
      <c r="AE33681"/>
      <c r="AF33681"/>
      <c r="AH33681" s="36"/>
      <c r="AJ33681"/>
    </row>
    <row r="33682" spans="14:36">
      <c r="N33682" s="36"/>
      <c r="R33682" s="5"/>
      <c r="W33682"/>
      <c r="Y33682" s="36"/>
      <c r="AA33682" s="5"/>
      <c r="AC33682" s="36"/>
      <c r="AD33682" s="36"/>
      <c r="AE33682"/>
      <c r="AF33682"/>
      <c r="AH33682" s="36"/>
      <c r="AJ33682"/>
    </row>
    <row r="33683" spans="14:36">
      <c r="N33683" s="36"/>
      <c r="R33683" s="5"/>
      <c r="W33683"/>
      <c r="Y33683" s="36"/>
      <c r="AA33683" s="5"/>
      <c r="AC33683" s="36"/>
      <c r="AD33683" s="36"/>
      <c r="AE33683"/>
      <c r="AF33683"/>
      <c r="AH33683" s="36"/>
      <c r="AJ33683"/>
    </row>
    <row r="33684" spans="14:36">
      <c r="N33684" s="36"/>
      <c r="R33684" s="5"/>
      <c r="W33684"/>
      <c r="Y33684" s="36"/>
      <c r="AA33684" s="5"/>
      <c r="AC33684" s="36"/>
      <c r="AD33684" s="36"/>
      <c r="AE33684"/>
      <c r="AF33684"/>
      <c r="AH33684" s="36"/>
      <c r="AJ33684"/>
    </row>
    <row r="33685" spans="14:36">
      <c r="N33685" s="36"/>
      <c r="R33685" s="5"/>
      <c r="W33685"/>
      <c r="Y33685" s="36"/>
      <c r="AA33685" s="5"/>
      <c r="AC33685" s="36"/>
      <c r="AD33685" s="36"/>
      <c r="AE33685"/>
      <c r="AF33685"/>
      <c r="AH33685" s="36"/>
      <c r="AJ33685"/>
    </row>
    <row r="33686" spans="14:36">
      <c r="N33686" s="36"/>
      <c r="R33686" s="5"/>
      <c r="W33686"/>
      <c r="Y33686" s="36"/>
      <c r="AA33686" s="5"/>
      <c r="AC33686" s="36"/>
      <c r="AD33686" s="36"/>
      <c r="AE33686"/>
      <c r="AF33686"/>
      <c r="AH33686" s="36"/>
      <c r="AJ33686"/>
    </row>
    <row r="33687" spans="14:36">
      <c r="N33687" s="36"/>
      <c r="R33687" s="5"/>
      <c r="W33687"/>
      <c r="Y33687" s="36"/>
      <c r="AA33687" s="5"/>
      <c r="AC33687" s="36"/>
      <c r="AD33687" s="36"/>
      <c r="AE33687"/>
      <c r="AF33687"/>
      <c r="AH33687" s="36"/>
      <c r="AJ33687"/>
    </row>
    <row r="33688" spans="14:36">
      <c r="N33688" s="36"/>
      <c r="R33688" s="5"/>
      <c r="W33688"/>
      <c r="Y33688" s="36"/>
      <c r="AA33688" s="5"/>
      <c r="AC33688" s="36"/>
      <c r="AD33688" s="36"/>
      <c r="AE33688"/>
      <c r="AF33688"/>
      <c r="AH33688" s="36"/>
      <c r="AJ33688"/>
    </row>
    <row r="33689" spans="14:36">
      <c r="N33689" s="36"/>
      <c r="R33689" s="5"/>
      <c r="W33689"/>
      <c r="Y33689" s="36"/>
      <c r="AA33689" s="5"/>
      <c r="AC33689" s="36"/>
      <c r="AD33689" s="36"/>
      <c r="AE33689"/>
      <c r="AF33689"/>
      <c r="AH33689" s="36"/>
      <c r="AJ33689"/>
    </row>
    <row r="33690" spans="14:36">
      <c r="N33690" s="36"/>
      <c r="R33690" s="5"/>
      <c r="W33690"/>
      <c r="Y33690" s="36"/>
      <c r="AA33690" s="5"/>
      <c r="AC33690" s="36"/>
      <c r="AD33690" s="36"/>
      <c r="AE33690"/>
      <c r="AF33690"/>
      <c r="AH33690" s="36"/>
      <c r="AJ33690"/>
    </row>
    <row r="33691" spans="14:36">
      <c r="N33691" s="36"/>
      <c r="R33691" s="5"/>
      <c r="W33691"/>
      <c r="Y33691" s="36"/>
      <c r="AA33691" s="5"/>
      <c r="AC33691" s="36"/>
      <c r="AD33691" s="36"/>
      <c r="AE33691"/>
      <c r="AF33691"/>
      <c r="AH33691" s="36"/>
      <c r="AJ33691"/>
    </row>
    <row r="33692" spans="14:36">
      <c r="N33692" s="36"/>
      <c r="R33692" s="5"/>
      <c r="W33692"/>
      <c r="Y33692" s="36"/>
      <c r="AA33692" s="5"/>
      <c r="AC33692" s="36"/>
      <c r="AD33692" s="36"/>
      <c r="AE33692"/>
      <c r="AF33692"/>
      <c r="AH33692" s="36"/>
      <c r="AJ33692"/>
    </row>
    <row r="33693" spans="14:36">
      <c r="N33693" s="36"/>
      <c r="R33693" s="5"/>
      <c r="W33693"/>
      <c r="Y33693" s="36"/>
      <c r="AA33693" s="5"/>
      <c r="AC33693" s="36"/>
      <c r="AD33693" s="36"/>
      <c r="AE33693"/>
      <c r="AF33693"/>
      <c r="AH33693" s="36"/>
      <c r="AJ33693"/>
    </row>
    <row r="33694" spans="14:36">
      <c r="N33694" s="36"/>
      <c r="R33694" s="5"/>
      <c r="W33694"/>
      <c r="Y33694" s="36"/>
      <c r="AA33694" s="5"/>
      <c r="AC33694" s="36"/>
      <c r="AD33694" s="36"/>
      <c r="AE33694"/>
      <c r="AF33694"/>
      <c r="AH33694" s="36"/>
      <c r="AJ33694"/>
    </row>
    <row r="33695" spans="14:36">
      <c r="N33695" s="36"/>
      <c r="R33695" s="5"/>
      <c r="W33695"/>
      <c r="Y33695" s="36"/>
      <c r="AA33695" s="5"/>
      <c r="AC33695" s="36"/>
      <c r="AD33695" s="36"/>
      <c r="AE33695"/>
      <c r="AF33695"/>
      <c r="AH33695" s="36"/>
      <c r="AJ33695"/>
    </row>
    <row r="33696" spans="14:36">
      <c r="N33696" s="36"/>
      <c r="R33696" s="5"/>
      <c r="W33696"/>
      <c r="Y33696" s="36"/>
      <c r="AA33696" s="5"/>
      <c r="AC33696" s="36"/>
      <c r="AD33696" s="36"/>
      <c r="AE33696"/>
      <c r="AF33696"/>
      <c r="AH33696" s="36"/>
      <c r="AJ33696"/>
    </row>
    <row r="33697" spans="14:36">
      <c r="N33697" s="36"/>
      <c r="R33697" s="5"/>
      <c r="W33697"/>
      <c r="Y33697" s="36"/>
      <c r="AA33697" s="5"/>
      <c r="AC33697" s="36"/>
      <c r="AD33697" s="36"/>
      <c r="AE33697"/>
      <c r="AF33697"/>
      <c r="AH33697" s="36"/>
      <c r="AJ33697"/>
    </row>
    <row r="33698" spans="14:36">
      <c r="N33698" s="36"/>
      <c r="R33698" s="5"/>
      <c r="W33698"/>
      <c r="Y33698" s="36"/>
      <c r="AA33698" s="5"/>
      <c r="AC33698" s="36"/>
      <c r="AD33698" s="36"/>
      <c r="AE33698"/>
      <c r="AF33698"/>
      <c r="AH33698" s="36"/>
      <c r="AJ33698"/>
    </row>
    <row r="33699" spans="14:36">
      <c r="N33699" s="36"/>
      <c r="R33699" s="5"/>
      <c r="W33699"/>
      <c r="Y33699" s="36"/>
      <c r="AA33699" s="5"/>
      <c r="AC33699" s="36"/>
      <c r="AD33699" s="36"/>
      <c r="AE33699"/>
      <c r="AF33699"/>
      <c r="AH33699" s="36"/>
      <c r="AJ33699"/>
    </row>
    <row r="33700" spans="14:36">
      <c r="N33700" s="36"/>
      <c r="R33700" s="5"/>
      <c r="W33700"/>
      <c r="Y33700" s="36"/>
      <c r="AA33700" s="5"/>
      <c r="AC33700" s="36"/>
      <c r="AD33700" s="36"/>
      <c r="AE33700"/>
      <c r="AF33700"/>
      <c r="AH33700" s="36"/>
      <c r="AJ33700"/>
    </row>
    <row r="33701" spans="14:36">
      <c r="N33701" s="36"/>
      <c r="R33701" s="5"/>
      <c r="W33701"/>
      <c r="Y33701" s="36"/>
      <c r="AA33701" s="5"/>
      <c r="AC33701" s="36"/>
      <c r="AD33701" s="36"/>
      <c r="AE33701"/>
      <c r="AF33701"/>
      <c r="AH33701" s="36"/>
      <c r="AJ33701"/>
    </row>
    <row r="33702" spans="14:36">
      <c r="N33702" s="36"/>
      <c r="R33702" s="5"/>
      <c r="W33702"/>
      <c r="Y33702" s="36"/>
      <c r="AA33702" s="5"/>
      <c r="AC33702" s="36"/>
      <c r="AD33702" s="36"/>
      <c r="AE33702"/>
      <c r="AF33702"/>
      <c r="AH33702" s="36"/>
      <c r="AJ33702"/>
    </row>
    <row r="33703" spans="14:36">
      <c r="N33703" s="36"/>
      <c r="R33703" s="5"/>
      <c r="W33703"/>
      <c r="Y33703" s="36"/>
      <c r="AA33703" s="5"/>
      <c r="AC33703" s="36"/>
      <c r="AD33703" s="36"/>
      <c r="AE33703"/>
      <c r="AF33703"/>
      <c r="AH33703" s="36"/>
      <c r="AJ33703"/>
    </row>
    <row r="33704" spans="14:36">
      <c r="N33704" s="36"/>
      <c r="R33704" s="5"/>
      <c r="W33704"/>
      <c r="Y33704" s="36"/>
      <c r="AA33704" s="5"/>
      <c r="AC33704" s="36"/>
      <c r="AD33704" s="36"/>
      <c r="AE33704"/>
      <c r="AF33704"/>
      <c r="AH33704" s="36"/>
      <c r="AJ33704"/>
    </row>
    <row r="33705" spans="14:36">
      <c r="N33705" s="36"/>
      <c r="R33705" s="5"/>
      <c r="W33705"/>
      <c r="Y33705" s="36"/>
      <c r="AA33705" s="5"/>
      <c r="AC33705" s="36"/>
      <c r="AD33705" s="36"/>
      <c r="AE33705"/>
      <c r="AF33705"/>
      <c r="AH33705" s="36"/>
      <c r="AJ33705"/>
    </row>
    <row r="33706" spans="14:36">
      <c r="N33706" s="36"/>
      <c r="R33706" s="5"/>
      <c r="W33706"/>
      <c r="Y33706" s="36"/>
      <c r="AA33706" s="5"/>
      <c r="AC33706" s="36"/>
      <c r="AD33706" s="36"/>
      <c r="AE33706"/>
      <c r="AF33706"/>
      <c r="AH33706" s="36"/>
      <c r="AJ33706"/>
    </row>
    <row r="33707" spans="14:36">
      <c r="N33707" s="36"/>
      <c r="R33707" s="5"/>
      <c r="W33707"/>
      <c r="Y33707" s="36"/>
      <c r="AA33707" s="5"/>
      <c r="AC33707" s="36"/>
      <c r="AD33707" s="36"/>
      <c r="AE33707"/>
      <c r="AF33707"/>
      <c r="AH33707" s="36"/>
      <c r="AJ33707"/>
    </row>
    <row r="33708" spans="14:36">
      <c r="N33708" s="36"/>
      <c r="R33708" s="5"/>
      <c r="W33708"/>
      <c r="Y33708" s="36"/>
      <c r="AA33708" s="5"/>
      <c r="AC33708" s="36"/>
      <c r="AD33708" s="36"/>
      <c r="AE33708"/>
      <c r="AF33708"/>
      <c r="AH33708" s="36"/>
      <c r="AJ33708"/>
    </row>
    <row r="33709" spans="14:36">
      <c r="N33709" s="36"/>
      <c r="R33709" s="5"/>
      <c r="W33709"/>
      <c r="Y33709" s="36"/>
      <c r="AA33709" s="5"/>
      <c r="AC33709" s="36"/>
      <c r="AD33709" s="36"/>
      <c r="AE33709"/>
      <c r="AF33709"/>
      <c r="AH33709" s="36"/>
      <c r="AJ33709"/>
    </row>
    <row r="33710" spans="14:36">
      <c r="N33710" s="36"/>
      <c r="R33710" s="5"/>
      <c r="W33710"/>
      <c r="Y33710" s="36"/>
      <c r="AA33710" s="5"/>
      <c r="AC33710" s="36"/>
      <c r="AD33710" s="36"/>
      <c r="AE33710"/>
      <c r="AF33710"/>
      <c r="AH33710" s="36"/>
      <c r="AJ33710"/>
    </row>
    <row r="33711" spans="14:36">
      <c r="N33711" s="36"/>
      <c r="R33711" s="5"/>
      <c r="W33711"/>
      <c r="Y33711" s="36"/>
      <c r="AA33711" s="5"/>
      <c r="AC33711" s="36"/>
      <c r="AD33711" s="36"/>
      <c r="AE33711"/>
      <c r="AF33711"/>
      <c r="AH33711" s="36"/>
      <c r="AJ33711"/>
    </row>
    <row r="33712" spans="14:36">
      <c r="N33712" s="36"/>
      <c r="R33712" s="5"/>
      <c r="W33712"/>
      <c r="Y33712" s="36"/>
      <c r="AA33712" s="5"/>
      <c r="AC33712" s="36"/>
      <c r="AD33712" s="36"/>
      <c r="AE33712"/>
      <c r="AF33712"/>
      <c r="AH33712" s="36"/>
      <c r="AJ33712"/>
    </row>
    <row r="33713" spans="14:36">
      <c r="N33713" s="36"/>
      <c r="R33713" s="5"/>
      <c r="W33713"/>
      <c r="Y33713" s="36"/>
      <c r="AA33713" s="5"/>
      <c r="AC33713" s="36"/>
      <c r="AD33713" s="36"/>
      <c r="AE33713"/>
      <c r="AF33713"/>
      <c r="AH33713" s="36"/>
      <c r="AJ33713"/>
    </row>
    <row r="33714" spans="14:36">
      <c r="N33714" s="36"/>
      <c r="R33714" s="5"/>
      <c r="W33714"/>
      <c r="Y33714" s="36"/>
      <c r="AA33714" s="5"/>
      <c r="AC33714" s="36"/>
      <c r="AD33714" s="36"/>
      <c r="AE33714"/>
      <c r="AF33714"/>
      <c r="AH33714" s="36"/>
      <c r="AJ33714"/>
    </row>
    <row r="33715" spans="14:36">
      <c r="N33715" s="36"/>
      <c r="R33715" s="5"/>
      <c r="W33715"/>
      <c r="Y33715" s="36"/>
      <c r="AA33715" s="5"/>
      <c r="AC33715" s="36"/>
      <c r="AD33715" s="36"/>
      <c r="AE33715"/>
      <c r="AF33715"/>
      <c r="AH33715" s="36"/>
      <c r="AJ33715"/>
    </row>
    <row r="33716" spans="14:36">
      <c r="N33716" s="36"/>
      <c r="R33716" s="5"/>
      <c r="W33716"/>
      <c r="Y33716" s="36"/>
      <c r="AA33716" s="5"/>
      <c r="AC33716" s="36"/>
      <c r="AD33716" s="36"/>
      <c r="AE33716"/>
      <c r="AF33716"/>
      <c r="AH33716" s="36"/>
      <c r="AJ33716"/>
    </row>
    <row r="33717" spans="14:36">
      <c r="N33717" s="36"/>
      <c r="R33717" s="5"/>
      <c r="W33717"/>
      <c r="Y33717" s="36"/>
      <c r="AA33717" s="5"/>
      <c r="AC33717" s="36"/>
      <c r="AD33717" s="36"/>
      <c r="AE33717"/>
      <c r="AF33717"/>
      <c r="AH33717" s="36"/>
      <c r="AJ33717"/>
    </row>
    <row r="33718" spans="14:36">
      <c r="N33718" s="36"/>
      <c r="R33718" s="5"/>
      <c r="W33718"/>
      <c r="Y33718" s="36"/>
      <c r="AA33718" s="5"/>
      <c r="AC33718" s="36"/>
      <c r="AD33718" s="36"/>
      <c r="AE33718"/>
      <c r="AF33718"/>
      <c r="AH33718" s="36"/>
      <c r="AJ33718"/>
    </row>
    <row r="33719" spans="14:36">
      <c r="N33719" s="36"/>
      <c r="R33719" s="5"/>
      <c r="W33719"/>
      <c r="Y33719" s="36"/>
      <c r="AA33719" s="5"/>
      <c r="AC33719" s="36"/>
      <c r="AD33719" s="36"/>
      <c r="AE33719"/>
      <c r="AF33719"/>
      <c r="AH33719" s="36"/>
      <c r="AJ33719"/>
    </row>
    <row r="33720" spans="14:36">
      <c r="N33720" s="36"/>
      <c r="R33720" s="5"/>
      <c r="W33720"/>
      <c r="Y33720" s="36"/>
      <c r="AA33720" s="5"/>
      <c r="AC33720" s="36"/>
      <c r="AD33720" s="36"/>
      <c r="AE33720"/>
      <c r="AF33720"/>
      <c r="AH33720" s="36"/>
      <c r="AJ33720"/>
    </row>
    <row r="33721" spans="14:36">
      <c r="N33721" s="36"/>
      <c r="R33721" s="5"/>
      <c r="W33721"/>
      <c r="Y33721" s="36"/>
      <c r="AA33721" s="5"/>
      <c r="AC33721" s="36"/>
      <c r="AD33721" s="36"/>
      <c r="AE33721"/>
      <c r="AF33721"/>
      <c r="AH33721" s="36"/>
      <c r="AJ33721"/>
    </row>
    <row r="33722" spans="14:36">
      <c r="N33722" s="36"/>
      <c r="R33722" s="5"/>
      <c r="W33722"/>
      <c r="Y33722" s="36"/>
      <c r="AA33722" s="5"/>
      <c r="AC33722" s="36"/>
      <c r="AD33722" s="36"/>
      <c r="AE33722"/>
      <c r="AF33722"/>
      <c r="AH33722" s="36"/>
      <c r="AJ33722"/>
    </row>
    <row r="33723" spans="14:36">
      <c r="N33723" s="36"/>
      <c r="R33723" s="5"/>
      <c r="W33723"/>
      <c r="Y33723" s="36"/>
      <c r="AA33723" s="5"/>
      <c r="AC33723" s="36"/>
      <c r="AD33723" s="36"/>
      <c r="AE33723"/>
      <c r="AF33723"/>
      <c r="AH33723" s="36"/>
      <c r="AJ33723"/>
    </row>
    <row r="33724" spans="14:36">
      <c r="N33724" s="36"/>
      <c r="R33724" s="5"/>
      <c r="W33724"/>
      <c r="Y33724" s="36"/>
      <c r="AA33724" s="5"/>
      <c r="AC33724" s="36"/>
      <c r="AD33724" s="36"/>
      <c r="AE33724"/>
      <c r="AF33724"/>
      <c r="AH33724" s="36"/>
      <c r="AJ33724"/>
    </row>
    <row r="33725" spans="14:36">
      <c r="N33725" s="36"/>
      <c r="R33725" s="5"/>
      <c r="W33725"/>
      <c r="Y33725" s="36"/>
      <c r="AA33725" s="5"/>
      <c r="AC33725" s="36"/>
      <c r="AD33725" s="36"/>
      <c r="AE33725"/>
      <c r="AF33725"/>
      <c r="AH33725" s="36"/>
      <c r="AJ33725"/>
    </row>
    <row r="33726" spans="14:36">
      <c r="N33726" s="36"/>
      <c r="R33726" s="5"/>
      <c r="W33726"/>
      <c r="Y33726" s="36"/>
      <c r="AA33726" s="5"/>
      <c r="AC33726" s="36"/>
      <c r="AD33726" s="36"/>
      <c r="AE33726"/>
      <c r="AF33726"/>
      <c r="AH33726" s="36"/>
      <c r="AJ33726"/>
    </row>
    <row r="33727" spans="14:36">
      <c r="N33727" s="36"/>
      <c r="R33727" s="5"/>
      <c r="W33727"/>
      <c r="Y33727" s="36"/>
      <c r="AA33727" s="5"/>
      <c r="AC33727" s="36"/>
      <c r="AD33727" s="36"/>
      <c r="AE33727"/>
      <c r="AF33727"/>
      <c r="AH33727" s="36"/>
      <c r="AJ33727"/>
    </row>
    <row r="33728" spans="14:36">
      <c r="N33728" s="36"/>
      <c r="R33728" s="5"/>
      <c r="W33728"/>
      <c r="Y33728" s="36"/>
      <c r="AA33728" s="5"/>
      <c r="AC33728" s="36"/>
      <c r="AD33728" s="36"/>
      <c r="AE33728"/>
      <c r="AF33728"/>
      <c r="AH33728" s="36"/>
      <c r="AJ33728"/>
    </row>
    <row r="33729" spans="14:36">
      <c r="N33729" s="36"/>
      <c r="R33729" s="5"/>
      <c r="W33729"/>
      <c r="Y33729" s="36"/>
      <c r="AA33729" s="5"/>
      <c r="AC33729" s="36"/>
      <c r="AD33729" s="36"/>
      <c r="AE33729"/>
      <c r="AF33729"/>
      <c r="AH33729" s="36"/>
      <c r="AJ33729"/>
    </row>
    <row r="33730" spans="14:36">
      <c r="N33730" s="36"/>
      <c r="R33730" s="5"/>
      <c r="W33730"/>
      <c r="Y33730" s="36"/>
      <c r="AA33730" s="5"/>
      <c r="AC33730" s="36"/>
      <c r="AD33730" s="36"/>
      <c r="AE33730"/>
      <c r="AF33730"/>
      <c r="AH33730" s="36"/>
      <c r="AJ33730"/>
    </row>
    <row r="33731" spans="14:36">
      <c r="N33731" s="36"/>
      <c r="R33731" s="5"/>
      <c r="W33731"/>
      <c r="Y33731" s="36"/>
      <c r="AA33731" s="5"/>
      <c r="AC33731" s="36"/>
      <c r="AD33731" s="36"/>
      <c r="AE33731"/>
      <c r="AF33731"/>
      <c r="AH33731" s="36"/>
      <c r="AJ33731"/>
    </row>
    <row r="33732" spans="14:36">
      <c r="N33732" s="36"/>
      <c r="R33732" s="5"/>
      <c r="W33732"/>
      <c r="Y33732" s="36"/>
      <c r="AA33732" s="5"/>
      <c r="AC33732" s="36"/>
      <c r="AD33732" s="36"/>
      <c r="AE33732"/>
      <c r="AF33732"/>
      <c r="AH33732" s="36"/>
      <c r="AJ33732"/>
    </row>
    <row r="33733" spans="14:36">
      <c r="N33733" s="36"/>
      <c r="R33733" s="5"/>
      <c r="W33733"/>
      <c r="Y33733" s="36"/>
      <c r="AA33733" s="5"/>
      <c r="AC33733" s="36"/>
      <c r="AD33733" s="36"/>
      <c r="AE33733"/>
      <c r="AF33733"/>
      <c r="AH33733" s="36"/>
      <c r="AJ33733"/>
    </row>
    <row r="33734" spans="14:36">
      <c r="N33734" s="36"/>
      <c r="R33734" s="5"/>
      <c r="W33734"/>
      <c r="Y33734" s="36"/>
      <c r="AA33734" s="5"/>
      <c r="AC33734" s="36"/>
      <c r="AD33734" s="36"/>
      <c r="AE33734"/>
      <c r="AF33734"/>
      <c r="AH33734" s="36"/>
      <c r="AJ33734"/>
    </row>
    <row r="33735" spans="14:36">
      <c r="N33735" s="36"/>
      <c r="R33735" s="5"/>
      <c r="W33735"/>
      <c r="Y33735" s="36"/>
      <c r="AA33735" s="5"/>
      <c r="AC33735" s="36"/>
      <c r="AD33735" s="36"/>
      <c r="AE33735"/>
      <c r="AF33735"/>
      <c r="AH33735" s="36"/>
      <c r="AJ33735"/>
    </row>
    <row r="33736" spans="14:36">
      <c r="N33736" s="36"/>
      <c r="R33736" s="5"/>
      <c r="W33736"/>
      <c r="Y33736" s="36"/>
      <c r="AA33736" s="5"/>
      <c r="AC33736" s="36"/>
      <c r="AD33736" s="36"/>
      <c r="AE33736"/>
      <c r="AF33736"/>
      <c r="AH33736" s="36"/>
      <c r="AJ33736"/>
    </row>
    <row r="33737" spans="14:36">
      <c r="N33737" s="36"/>
      <c r="R33737" s="5"/>
      <c r="W33737"/>
      <c r="Y33737" s="36"/>
      <c r="AA33737" s="5"/>
      <c r="AC33737" s="36"/>
      <c r="AD33737" s="36"/>
      <c r="AE33737"/>
      <c r="AF33737"/>
      <c r="AH33737" s="36"/>
      <c r="AJ33737"/>
    </row>
    <row r="33738" spans="14:36">
      <c r="N33738" s="36"/>
      <c r="R33738" s="5"/>
      <c r="W33738"/>
      <c r="Y33738" s="36"/>
      <c r="AA33738" s="5"/>
      <c r="AC33738" s="36"/>
      <c r="AD33738" s="36"/>
      <c r="AE33738"/>
      <c r="AF33738"/>
      <c r="AH33738" s="36"/>
      <c r="AJ33738"/>
    </row>
    <row r="33739" spans="14:36">
      <c r="N33739" s="36"/>
      <c r="R33739" s="5"/>
      <c r="W33739"/>
      <c r="Y33739" s="36"/>
      <c r="AA33739" s="5"/>
      <c r="AC33739" s="36"/>
      <c r="AD33739" s="36"/>
      <c r="AE33739"/>
      <c r="AF33739"/>
      <c r="AH33739" s="36"/>
      <c r="AJ33739"/>
    </row>
    <row r="33740" spans="14:36">
      <c r="N33740" s="36"/>
      <c r="R33740" s="5"/>
      <c r="W33740"/>
      <c r="Y33740" s="36"/>
      <c r="AA33740" s="5"/>
      <c r="AC33740" s="36"/>
      <c r="AD33740" s="36"/>
      <c r="AE33740"/>
      <c r="AF33740"/>
      <c r="AH33740" s="36"/>
      <c r="AJ33740"/>
    </row>
    <row r="33741" spans="14:36">
      <c r="N33741" s="36"/>
      <c r="R33741" s="5"/>
      <c r="W33741"/>
      <c r="Y33741" s="36"/>
      <c r="AA33741" s="5"/>
      <c r="AC33741" s="36"/>
      <c r="AD33741" s="36"/>
      <c r="AE33741"/>
      <c r="AF33741"/>
      <c r="AH33741" s="36"/>
      <c r="AJ33741"/>
    </row>
    <row r="33742" spans="14:36">
      <c r="N33742" s="36"/>
      <c r="R33742" s="5"/>
      <c r="W33742"/>
      <c r="Y33742" s="36"/>
      <c r="AA33742" s="5"/>
      <c r="AC33742" s="36"/>
      <c r="AD33742" s="36"/>
      <c r="AE33742"/>
      <c r="AF33742"/>
      <c r="AH33742" s="36"/>
      <c r="AJ33742"/>
    </row>
    <row r="33743" spans="14:36">
      <c r="N33743" s="36"/>
      <c r="R33743" s="5"/>
      <c r="W33743"/>
      <c r="Y33743" s="36"/>
      <c r="AA33743" s="5"/>
      <c r="AC33743" s="36"/>
      <c r="AD33743" s="36"/>
      <c r="AE33743"/>
      <c r="AF33743"/>
      <c r="AH33743" s="36"/>
      <c r="AJ33743"/>
    </row>
    <row r="33744" spans="14:36">
      <c r="N33744" s="36"/>
      <c r="R33744" s="5"/>
      <c r="W33744"/>
      <c r="Y33744" s="36"/>
      <c r="AA33744" s="5"/>
      <c r="AC33744" s="36"/>
      <c r="AD33744" s="36"/>
      <c r="AE33744"/>
      <c r="AF33744"/>
      <c r="AH33744" s="36"/>
      <c r="AJ33744"/>
    </row>
    <row r="33745" spans="14:36">
      <c r="N33745" s="36"/>
      <c r="R33745" s="5"/>
      <c r="W33745"/>
      <c r="Y33745" s="36"/>
      <c r="AA33745" s="5"/>
      <c r="AC33745" s="36"/>
      <c r="AD33745" s="36"/>
      <c r="AE33745"/>
      <c r="AF33745"/>
      <c r="AH33745" s="36"/>
      <c r="AJ33745"/>
    </row>
    <row r="33746" spans="14:36">
      <c r="N33746" s="36"/>
      <c r="R33746" s="5"/>
      <c r="W33746"/>
      <c r="Y33746" s="36"/>
      <c r="AA33746" s="5"/>
      <c r="AC33746" s="36"/>
      <c r="AD33746" s="36"/>
      <c r="AE33746"/>
      <c r="AF33746"/>
      <c r="AH33746" s="36"/>
      <c r="AJ33746"/>
    </row>
    <row r="33747" spans="14:36">
      <c r="N33747" s="36"/>
      <c r="R33747" s="5"/>
      <c r="W33747"/>
      <c r="Y33747" s="36"/>
      <c r="AA33747" s="5"/>
      <c r="AC33747" s="36"/>
      <c r="AD33747" s="36"/>
      <c r="AE33747"/>
      <c r="AF33747"/>
      <c r="AH33747" s="36"/>
      <c r="AJ33747"/>
    </row>
    <row r="33748" spans="14:36">
      <c r="N33748" s="36"/>
      <c r="R33748" s="5"/>
      <c r="W33748"/>
      <c r="Y33748" s="36"/>
      <c r="AA33748" s="5"/>
      <c r="AC33748" s="36"/>
      <c r="AD33748" s="36"/>
      <c r="AE33748"/>
      <c r="AF33748"/>
      <c r="AH33748" s="36"/>
      <c r="AJ33748"/>
    </row>
    <row r="33749" spans="14:36">
      <c r="N33749" s="36"/>
      <c r="R33749" s="5"/>
      <c r="W33749"/>
      <c r="Y33749" s="36"/>
      <c r="AA33749" s="5"/>
      <c r="AC33749" s="36"/>
      <c r="AD33749" s="36"/>
      <c r="AE33749"/>
      <c r="AF33749"/>
      <c r="AH33749" s="36"/>
      <c r="AJ33749"/>
    </row>
    <row r="33750" spans="14:36">
      <c r="N33750" s="36"/>
      <c r="R33750" s="5"/>
      <c r="W33750"/>
      <c r="Y33750" s="36"/>
      <c r="AA33750" s="5"/>
      <c r="AC33750" s="36"/>
      <c r="AD33750" s="36"/>
      <c r="AE33750"/>
      <c r="AF33750"/>
      <c r="AH33750" s="36"/>
      <c r="AJ33750"/>
    </row>
    <row r="33751" spans="14:36">
      <c r="N33751" s="36"/>
      <c r="R33751" s="5"/>
      <c r="W33751"/>
      <c r="Y33751" s="36"/>
      <c r="AA33751" s="5"/>
      <c r="AC33751" s="36"/>
      <c r="AD33751" s="36"/>
      <c r="AE33751"/>
      <c r="AF33751"/>
      <c r="AH33751" s="36"/>
      <c r="AJ33751"/>
    </row>
    <row r="33752" spans="14:36">
      <c r="N33752" s="36"/>
      <c r="R33752" s="5"/>
      <c r="W33752"/>
      <c r="Y33752" s="36"/>
      <c r="AA33752" s="5"/>
      <c r="AC33752" s="36"/>
      <c r="AD33752" s="36"/>
      <c r="AE33752"/>
      <c r="AF33752"/>
      <c r="AH33752" s="36"/>
      <c r="AJ33752"/>
    </row>
    <row r="33753" spans="14:36">
      <c r="N33753" s="36"/>
      <c r="R33753" s="5"/>
      <c r="W33753"/>
      <c r="Y33753" s="36"/>
      <c r="AA33753" s="5"/>
      <c r="AC33753" s="36"/>
      <c r="AD33753" s="36"/>
      <c r="AE33753"/>
      <c r="AF33753"/>
      <c r="AH33753" s="36"/>
      <c r="AJ33753"/>
    </row>
    <row r="33754" spans="14:36">
      <c r="N33754" s="36"/>
      <c r="R33754" s="5"/>
      <c r="W33754"/>
      <c r="Y33754" s="36"/>
      <c r="AA33754" s="5"/>
      <c r="AC33754" s="36"/>
      <c r="AD33754" s="36"/>
      <c r="AE33754"/>
      <c r="AF33754"/>
      <c r="AH33754" s="36"/>
      <c r="AJ33754"/>
    </row>
    <row r="33755" spans="14:36">
      <c r="N33755" s="36"/>
      <c r="R33755" s="5"/>
      <c r="W33755"/>
      <c r="Y33755" s="36"/>
      <c r="AA33755" s="5"/>
      <c r="AC33755" s="36"/>
      <c r="AD33755" s="36"/>
      <c r="AE33755"/>
      <c r="AF33755"/>
      <c r="AH33755" s="36"/>
      <c r="AJ33755"/>
    </row>
    <row r="33756" spans="14:36">
      <c r="N33756" s="36"/>
      <c r="R33756" s="5"/>
      <c r="W33756"/>
      <c r="Y33756" s="36"/>
      <c r="AA33756" s="5"/>
      <c r="AC33756" s="36"/>
      <c r="AD33756" s="36"/>
      <c r="AE33756"/>
      <c r="AF33756"/>
      <c r="AH33756" s="36"/>
      <c r="AJ33756"/>
    </row>
    <row r="33757" spans="14:36">
      <c r="N33757" s="36"/>
      <c r="R33757" s="5"/>
      <c r="W33757"/>
      <c r="Y33757" s="36"/>
      <c r="AA33757" s="5"/>
      <c r="AC33757" s="36"/>
      <c r="AD33757" s="36"/>
      <c r="AE33757"/>
      <c r="AF33757"/>
      <c r="AH33757" s="36"/>
      <c r="AJ33757"/>
    </row>
    <row r="33758" spans="14:36">
      <c r="N33758" s="36"/>
      <c r="R33758" s="5"/>
      <c r="W33758"/>
      <c r="Y33758" s="36"/>
      <c r="AA33758" s="5"/>
      <c r="AC33758" s="36"/>
      <c r="AD33758" s="36"/>
      <c r="AE33758"/>
      <c r="AF33758"/>
      <c r="AH33758" s="36"/>
      <c r="AJ33758"/>
    </row>
    <row r="33759" spans="14:36">
      <c r="N33759" s="36"/>
      <c r="R33759" s="5"/>
      <c r="W33759"/>
      <c r="Y33759" s="36"/>
      <c r="AA33759" s="5"/>
      <c r="AC33759" s="36"/>
      <c r="AD33759" s="36"/>
      <c r="AE33759"/>
      <c r="AF33759"/>
      <c r="AH33759" s="36"/>
      <c r="AJ33759"/>
    </row>
    <row r="33760" spans="14:36">
      <c r="N33760" s="36"/>
      <c r="R33760" s="5"/>
      <c r="W33760"/>
      <c r="Y33760" s="36"/>
      <c r="AA33760" s="5"/>
      <c r="AC33760" s="36"/>
      <c r="AD33760" s="36"/>
      <c r="AE33760"/>
      <c r="AF33760"/>
      <c r="AH33760" s="36"/>
      <c r="AJ33760"/>
    </row>
    <row r="33761" spans="14:36">
      <c r="N33761" s="36"/>
      <c r="R33761" s="5"/>
      <c r="W33761"/>
      <c r="Y33761" s="36"/>
      <c r="AA33761" s="5"/>
      <c r="AC33761" s="36"/>
      <c r="AD33761" s="36"/>
      <c r="AE33761"/>
      <c r="AF33761"/>
      <c r="AH33761" s="36"/>
      <c r="AJ33761"/>
    </row>
    <row r="33762" spans="14:36">
      <c r="N33762" s="36"/>
      <c r="R33762" s="5"/>
      <c r="W33762"/>
      <c r="Y33762" s="36"/>
      <c r="AA33762" s="5"/>
      <c r="AC33762" s="36"/>
      <c r="AD33762" s="36"/>
      <c r="AE33762"/>
      <c r="AF33762"/>
      <c r="AH33762" s="36"/>
      <c r="AJ33762"/>
    </row>
    <row r="33763" spans="14:36">
      <c r="N33763" s="36"/>
      <c r="R33763" s="5"/>
      <c r="W33763"/>
      <c r="Y33763" s="36"/>
      <c r="AA33763" s="5"/>
      <c r="AC33763" s="36"/>
      <c r="AD33763" s="36"/>
      <c r="AE33763"/>
      <c r="AF33763"/>
      <c r="AH33763" s="36"/>
      <c r="AJ33763"/>
    </row>
    <row r="33764" spans="14:36">
      <c r="N33764" s="36"/>
      <c r="R33764" s="5"/>
      <c r="W33764"/>
      <c r="Y33764" s="36"/>
      <c r="AA33764" s="5"/>
      <c r="AC33764" s="36"/>
      <c r="AD33764" s="36"/>
      <c r="AE33764"/>
      <c r="AF33764"/>
      <c r="AH33764" s="36"/>
      <c r="AJ33764"/>
    </row>
    <row r="33765" spans="14:36">
      <c r="N33765" s="36"/>
      <c r="R33765" s="5"/>
      <c r="W33765"/>
      <c r="Y33765" s="36"/>
      <c r="AA33765" s="5"/>
      <c r="AC33765" s="36"/>
      <c r="AD33765" s="36"/>
      <c r="AE33765"/>
      <c r="AF33765"/>
      <c r="AH33765" s="36"/>
      <c r="AJ33765"/>
    </row>
    <row r="33766" spans="14:36">
      <c r="N33766" s="36"/>
      <c r="R33766" s="5"/>
      <c r="W33766"/>
      <c r="Y33766" s="36"/>
      <c r="AA33766" s="5"/>
      <c r="AC33766" s="36"/>
      <c r="AD33766" s="36"/>
      <c r="AE33766"/>
      <c r="AF33766"/>
      <c r="AH33766" s="36"/>
      <c r="AJ33766"/>
    </row>
    <row r="33767" spans="14:36">
      <c r="N33767" s="36"/>
      <c r="R33767" s="5"/>
      <c r="W33767"/>
      <c r="Y33767" s="36"/>
      <c r="AA33767" s="5"/>
      <c r="AC33767" s="36"/>
      <c r="AD33767" s="36"/>
      <c r="AE33767"/>
      <c r="AF33767"/>
      <c r="AH33767" s="36"/>
      <c r="AJ33767"/>
    </row>
    <row r="33768" spans="14:36">
      <c r="N33768" s="36"/>
      <c r="R33768" s="5"/>
      <c r="W33768"/>
      <c r="Y33768" s="36"/>
      <c r="AA33768" s="5"/>
      <c r="AC33768" s="36"/>
      <c r="AD33768" s="36"/>
      <c r="AE33768"/>
      <c r="AF33768"/>
      <c r="AH33768" s="36"/>
      <c r="AJ33768"/>
    </row>
    <row r="33769" spans="14:36">
      <c r="N33769" s="36"/>
      <c r="R33769" s="5"/>
      <c r="W33769"/>
      <c r="Y33769" s="36"/>
      <c r="AA33769" s="5"/>
      <c r="AC33769" s="36"/>
      <c r="AD33769" s="36"/>
      <c r="AE33769"/>
      <c r="AF33769"/>
      <c r="AH33769" s="36"/>
      <c r="AJ33769"/>
    </row>
    <row r="33770" spans="14:36">
      <c r="N33770" s="36"/>
      <c r="R33770" s="5"/>
      <c r="W33770"/>
      <c r="Y33770" s="36"/>
      <c r="AA33770" s="5"/>
      <c r="AC33770" s="36"/>
      <c r="AD33770" s="36"/>
      <c r="AE33770"/>
      <c r="AF33770"/>
      <c r="AH33770" s="36"/>
      <c r="AJ33770"/>
    </row>
    <row r="33771" spans="14:36">
      <c r="N33771" s="36"/>
      <c r="R33771" s="5"/>
      <c r="W33771"/>
      <c r="Y33771" s="36"/>
      <c r="AA33771" s="5"/>
      <c r="AC33771" s="36"/>
      <c r="AD33771" s="36"/>
      <c r="AE33771"/>
      <c r="AF33771"/>
      <c r="AH33771" s="36"/>
      <c r="AJ33771"/>
    </row>
    <row r="33772" spans="14:36">
      <c r="N33772" s="36"/>
      <c r="R33772" s="5"/>
      <c r="W33772"/>
      <c r="Y33772" s="36"/>
      <c r="AA33772" s="5"/>
      <c r="AC33772" s="36"/>
      <c r="AD33772" s="36"/>
      <c r="AE33772"/>
      <c r="AF33772"/>
      <c r="AH33772" s="36"/>
      <c r="AJ33772"/>
    </row>
    <row r="33773" spans="14:36">
      <c r="N33773" s="36"/>
      <c r="R33773" s="5"/>
      <c r="W33773"/>
      <c r="Y33773" s="36"/>
      <c r="AA33773" s="5"/>
      <c r="AC33773" s="36"/>
      <c r="AD33773" s="36"/>
      <c r="AE33773"/>
      <c r="AF33773"/>
      <c r="AH33773" s="36"/>
      <c r="AJ33773"/>
    </row>
    <row r="33774" spans="14:36">
      <c r="N33774" s="36"/>
      <c r="R33774" s="5"/>
      <c r="W33774"/>
      <c r="Y33774" s="36"/>
      <c r="AA33774" s="5"/>
      <c r="AC33774" s="36"/>
      <c r="AD33774" s="36"/>
      <c r="AE33774"/>
      <c r="AF33774"/>
      <c r="AH33774" s="36"/>
      <c r="AJ33774"/>
    </row>
    <row r="33775" spans="14:36">
      <c r="N33775" s="36"/>
      <c r="R33775" s="5"/>
      <c r="W33775"/>
      <c r="Y33775" s="36"/>
      <c r="AA33775" s="5"/>
      <c r="AC33775" s="36"/>
      <c r="AD33775" s="36"/>
      <c r="AE33775"/>
      <c r="AF33775"/>
      <c r="AH33775" s="36"/>
      <c r="AJ33775"/>
    </row>
    <row r="33776" spans="14:36">
      <c r="N33776" s="36"/>
      <c r="R33776" s="5"/>
      <c r="W33776"/>
      <c r="Y33776" s="36"/>
      <c r="AA33776" s="5"/>
      <c r="AC33776" s="36"/>
      <c r="AD33776" s="36"/>
      <c r="AE33776"/>
      <c r="AF33776"/>
      <c r="AH33776" s="36"/>
      <c r="AJ33776"/>
    </row>
    <row r="33777" spans="14:36">
      <c r="N33777" s="36"/>
      <c r="R33777" s="5"/>
      <c r="W33777"/>
      <c r="Y33777" s="36"/>
      <c r="AA33777" s="5"/>
      <c r="AC33777" s="36"/>
      <c r="AD33777" s="36"/>
      <c r="AE33777"/>
      <c r="AF33777"/>
      <c r="AH33777" s="36"/>
      <c r="AJ33777"/>
    </row>
    <row r="33778" spans="14:36">
      <c r="N33778" s="36"/>
      <c r="R33778" s="5"/>
      <c r="W33778"/>
      <c r="Y33778" s="36"/>
      <c r="AA33778" s="5"/>
      <c r="AC33778" s="36"/>
      <c r="AD33778" s="36"/>
      <c r="AE33778"/>
      <c r="AF33778"/>
      <c r="AH33778" s="36"/>
      <c r="AJ33778"/>
    </row>
    <row r="33779" spans="14:36">
      <c r="N33779" s="36"/>
      <c r="R33779" s="5"/>
      <c r="W33779"/>
      <c r="Y33779" s="36"/>
      <c r="AA33779" s="5"/>
      <c r="AC33779" s="36"/>
      <c r="AD33779" s="36"/>
      <c r="AE33779"/>
      <c r="AF33779"/>
      <c r="AH33779" s="36"/>
      <c r="AJ33779"/>
    </row>
    <row r="33780" spans="14:36">
      <c r="N33780" s="36"/>
      <c r="R33780" s="5"/>
      <c r="W33780"/>
      <c r="Y33780" s="36"/>
      <c r="AA33780" s="5"/>
      <c r="AC33780" s="36"/>
      <c r="AD33780" s="36"/>
      <c r="AE33780"/>
      <c r="AF33780"/>
      <c r="AH33780" s="36"/>
      <c r="AJ33780"/>
    </row>
    <row r="33781" spans="14:36">
      <c r="N33781" s="36"/>
      <c r="R33781" s="5"/>
      <c r="W33781"/>
      <c r="Y33781" s="36"/>
      <c r="AA33781" s="5"/>
      <c r="AC33781" s="36"/>
      <c r="AD33781" s="36"/>
      <c r="AE33781"/>
      <c r="AF33781"/>
      <c r="AH33781" s="36"/>
      <c r="AJ33781"/>
    </row>
    <row r="33782" spans="14:36">
      <c r="N33782" s="36"/>
      <c r="R33782" s="5"/>
      <c r="W33782"/>
      <c r="Y33782" s="36"/>
      <c r="AA33782" s="5"/>
      <c r="AC33782" s="36"/>
      <c r="AD33782" s="36"/>
      <c r="AE33782"/>
      <c r="AF33782"/>
      <c r="AH33782" s="36"/>
      <c r="AJ33782"/>
    </row>
    <row r="33783" spans="14:36">
      <c r="N33783" s="36"/>
      <c r="R33783" s="5"/>
      <c r="W33783"/>
      <c r="Y33783" s="36"/>
      <c r="AA33783" s="5"/>
      <c r="AC33783" s="36"/>
      <c r="AD33783" s="36"/>
      <c r="AE33783"/>
      <c r="AF33783"/>
      <c r="AH33783" s="36"/>
      <c r="AJ33783"/>
    </row>
    <row r="33784" spans="14:36">
      <c r="N33784" s="36"/>
      <c r="R33784" s="5"/>
      <c r="W33784"/>
      <c r="Y33784" s="36"/>
      <c r="AA33784" s="5"/>
      <c r="AC33784" s="36"/>
      <c r="AD33784" s="36"/>
      <c r="AE33784"/>
      <c r="AF33784"/>
      <c r="AH33784" s="36"/>
      <c r="AJ33784"/>
    </row>
    <row r="33785" spans="14:36">
      <c r="N33785" s="36"/>
      <c r="R33785" s="5"/>
      <c r="W33785"/>
      <c r="Y33785" s="36"/>
      <c r="AA33785" s="5"/>
      <c r="AC33785" s="36"/>
      <c r="AD33785" s="36"/>
      <c r="AE33785"/>
      <c r="AF33785"/>
      <c r="AH33785" s="36"/>
      <c r="AJ33785"/>
    </row>
    <row r="33786" spans="14:36">
      <c r="N33786" s="36"/>
      <c r="R33786" s="5"/>
      <c r="W33786"/>
      <c r="Y33786" s="36"/>
      <c r="AA33786" s="5"/>
      <c r="AC33786" s="36"/>
      <c r="AD33786" s="36"/>
      <c r="AE33786"/>
      <c r="AF33786"/>
      <c r="AH33786" s="36"/>
      <c r="AJ33786"/>
    </row>
    <row r="33787" spans="14:36">
      <c r="N33787" s="36"/>
      <c r="R33787" s="5"/>
      <c r="W33787"/>
      <c r="Y33787" s="36"/>
      <c r="AA33787" s="5"/>
      <c r="AC33787" s="36"/>
      <c r="AD33787" s="36"/>
      <c r="AE33787"/>
      <c r="AF33787"/>
      <c r="AH33787" s="36"/>
      <c r="AJ33787"/>
    </row>
    <row r="33788" spans="14:36">
      <c r="N33788" s="36"/>
      <c r="R33788" s="5"/>
      <c r="W33788"/>
      <c r="Y33788" s="36"/>
      <c r="AA33788" s="5"/>
      <c r="AC33788" s="36"/>
      <c r="AD33788" s="36"/>
      <c r="AE33788"/>
      <c r="AF33788"/>
      <c r="AH33788" s="36"/>
      <c r="AJ33788"/>
    </row>
    <row r="33789" spans="14:36">
      <c r="N33789" s="36"/>
      <c r="R33789" s="5"/>
      <c r="W33789"/>
      <c r="Y33789" s="36"/>
      <c r="AA33789" s="5"/>
      <c r="AC33789" s="36"/>
      <c r="AD33789" s="36"/>
      <c r="AE33789"/>
      <c r="AF33789"/>
      <c r="AH33789" s="36"/>
      <c r="AJ33789"/>
    </row>
    <row r="33790" spans="14:36">
      <c r="N33790" s="36"/>
      <c r="R33790" s="5"/>
      <c r="W33790"/>
      <c r="Y33790" s="36"/>
      <c r="AA33790" s="5"/>
      <c r="AC33790" s="36"/>
      <c r="AD33790" s="36"/>
      <c r="AE33790"/>
      <c r="AF33790"/>
      <c r="AH33790" s="36"/>
      <c r="AJ33790"/>
    </row>
    <row r="33791" spans="14:36">
      <c r="N33791" s="36"/>
      <c r="R33791" s="5"/>
      <c r="W33791"/>
      <c r="Y33791" s="36"/>
      <c r="AA33791" s="5"/>
      <c r="AC33791" s="36"/>
      <c r="AD33791" s="36"/>
      <c r="AE33791"/>
      <c r="AF33791"/>
      <c r="AH33791" s="36"/>
      <c r="AJ33791"/>
    </row>
    <row r="33792" spans="14:36">
      <c r="N33792" s="36"/>
      <c r="R33792" s="5"/>
      <c r="W33792"/>
      <c r="Y33792" s="36"/>
      <c r="AA33792" s="5"/>
      <c r="AC33792" s="36"/>
      <c r="AD33792" s="36"/>
      <c r="AE33792"/>
      <c r="AF33792"/>
      <c r="AH33792" s="36"/>
      <c r="AJ33792"/>
    </row>
    <row r="33793" spans="14:36">
      <c r="N33793" s="36"/>
      <c r="R33793" s="5"/>
      <c r="W33793"/>
      <c r="Y33793" s="36"/>
      <c r="AA33793" s="5"/>
      <c r="AC33793" s="36"/>
      <c r="AD33793" s="36"/>
      <c r="AE33793"/>
      <c r="AF33793"/>
      <c r="AH33793" s="36"/>
      <c r="AJ33793"/>
    </row>
    <row r="33794" spans="14:36">
      <c r="N33794" s="36"/>
      <c r="R33794" s="5"/>
      <c r="W33794"/>
      <c r="Y33794" s="36"/>
      <c r="AA33794" s="5"/>
      <c r="AC33794" s="36"/>
      <c r="AD33794" s="36"/>
      <c r="AE33794"/>
      <c r="AF33794"/>
      <c r="AH33794" s="36"/>
      <c r="AJ33794"/>
    </row>
    <row r="33795" spans="14:36">
      <c r="N33795" s="36"/>
      <c r="R33795" s="5"/>
      <c r="W33795"/>
      <c r="Y33795" s="36"/>
      <c r="AA33795" s="5"/>
      <c r="AC33795" s="36"/>
      <c r="AD33795" s="36"/>
      <c r="AE33795"/>
      <c r="AF33795"/>
      <c r="AH33795" s="36"/>
      <c r="AJ33795"/>
    </row>
    <row r="33796" spans="14:36">
      <c r="N33796" s="36"/>
      <c r="R33796" s="5"/>
      <c r="W33796"/>
      <c r="Y33796" s="36"/>
      <c r="AA33796" s="5"/>
      <c r="AC33796" s="36"/>
      <c r="AD33796" s="36"/>
      <c r="AE33796"/>
      <c r="AF33796"/>
      <c r="AH33796" s="36"/>
      <c r="AJ33796"/>
    </row>
    <row r="33797" spans="14:36">
      <c r="N33797" s="36"/>
      <c r="R33797" s="5"/>
      <c r="W33797"/>
      <c r="Y33797" s="36"/>
      <c r="AA33797" s="5"/>
      <c r="AC33797" s="36"/>
      <c r="AD33797" s="36"/>
      <c r="AE33797"/>
      <c r="AF33797"/>
      <c r="AH33797" s="36"/>
      <c r="AJ33797"/>
    </row>
    <row r="33798" spans="14:36">
      <c r="N33798" s="36"/>
      <c r="R33798" s="5"/>
      <c r="W33798"/>
      <c r="Y33798" s="36"/>
      <c r="AA33798" s="5"/>
      <c r="AC33798" s="36"/>
      <c r="AD33798" s="36"/>
      <c r="AE33798"/>
      <c r="AF33798"/>
      <c r="AH33798" s="36"/>
      <c r="AJ33798"/>
    </row>
    <row r="33799" spans="14:36">
      <c r="N33799" s="36"/>
      <c r="R33799" s="5"/>
      <c r="W33799"/>
      <c r="Y33799" s="36"/>
      <c r="AA33799" s="5"/>
      <c r="AC33799" s="36"/>
      <c r="AD33799" s="36"/>
      <c r="AE33799"/>
      <c r="AF33799"/>
      <c r="AH33799" s="36"/>
      <c r="AJ33799"/>
    </row>
    <row r="33800" spans="14:36">
      <c r="N33800" s="36"/>
      <c r="R33800" s="5"/>
      <c r="W33800"/>
      <c r="Y33800" s="36"/>
      <c r="AA33800" s="5"/>
      <c r="AC33800" s="36"/>
      <c r="AD33800" s="36"/>
      <c r="AE33800"/>
      <c r="AF33800"/>
      <c r="AH33800" s="36"/>
      <c r="AJ33800"/>
    </row>
    <row r="33801" spans="14:36">
      <c r="N33801" s="36"/>
      <c r="R33801" s="5"/>
      <c r="W33801"/>
      <c r="Y33801" s="36"/>
      <c r="AA33801" s="5"/>
      <c r="AC33801" s="36"/>
      <c r="AD33801" s="36"/>
      <c r="AE33801"/>
      <c r="AF33801"/>
      <c r="AH33801" s="36"/>
      <c r="AJ33801"/>
    </row>
    <row r="33802" spans="14:36">
      <c r="N33802" s="36"/>
      <c r="R33802" s="5"/>
      <c r="W33802"/>
      <c r="Y33802" s="36"/>
      <c r="AA33802" s="5"/>
      <c r="AC33802" s="36"/>
      <c r="AD33802" s="36"/>
      <c r="AE33802"/>
      <c r="AF33802"/>
      <c r="AH33802" s="36"/>
      <c r="AJ33802"/>
    </row>
    <row r="33803" spans="14:36">
      <c r="N33803" s="36"/>
      <c r="R33803" s="5"/>
      <c r="W33803"/>
      <c r="Y33803" s="36"/>
      <c r="AA33803" s="5"/>
      <c r="AC33803" s="36"/>
      <c r="AD33803" s="36"/>
      <c r="AE33803"/>
      <c r="AF33803"/>
      <c r="AH33803" s="36"/>
      <c r="AJ33803"/>
    </row>
    <row r="33804" spans="14:36">
      <c r="N33804" s="36"/>
      <c r="R33804" s="5"/>
      <c r="W33804"/>
      <c r="Y33804" s="36"/>
      <c r="AA33804" s="5"/>
      <c r="AC33804" s="36"/>
      <c r="AD33804" s="36"/>
      <c r="AE33804"/>
      <c r="AF33804"/>
      <c r="AH33804" s="36"/>
      <c r="AJ33804"/>
    </row>
    <row r="33805" spans="14:36">
      <c r="N33805" s="36"/>
      <c r="R33805" s="5"/>
      <c r="W33805"/>
      <c r="Y33805" s="36"/>
      <c r="AA33805" s="5"/>
      <c r="AC33805" s="36"/>
      <c r="AD33805" s="36"/>
      <c r="AE33805"/>
      <c r="AF33805"/>
      <c r="AH33805" s="36"/>
      <c r="AJ33805"/>
    </row>
    <row r="33806" spans="14:36">
      <c r="N33806" s="36"/>
      <c r="R33806" s="5"/>
      <c r="W33806"/>
      <c r="Y33806" s="36"/>
      <c r="AA33806" s="5"/>
      <c r="AC33806" s="36"/>
      <c r="AD33806" s="36"/>
      <c r="AE33806"/>
      <c r="AF33806"/>
      <c r="AH33806" s="36"/>
      <c r="AJ33806"/>
    </row>
    <row r="33807" spans="14:36">
      <c r="N33807" s="36"/>
      <c r="R33807" s="5"/>
      <c r="W33807"/>
      <c r="Y33807" s="36"/>
      <c r="AA33807" s="5"/>
      <c r="AC33807" s="36"/>
      <c r="AD33807" s="36"/>
      <c r="AE33807"/>
      <c r="AF33807"/>
      <c r="AH33807" s="36"/>
      <c r="AJ33807"/>
    </row>
    <row r="33808" spans="14:36">
      <c r="N33808" s="36"/>
      <c r="R33808" s="5"/>
      <c r="W33808"/>
      <c r="Y33808" s="36"/>
      <c r="AA33808" s="5"/>
      <c r="AC33808" s="36"/>
      <c r="AD33808" s="36"/>
      <c r="AE33808"/>
      <c r="AF33808"/>
      <c r="AH33808" s="36"/>
      <c r="AJ33808"/>
    </row>
    <row r="33809" spans="14:36">
      <c r="N33809" s="36"/>
      <c r="R33809" s="5"/>
      <c r="W33809"/>
      <c r="Y33809" s="36"/>
      <c r="AA33809" s="5"/>
      <c r="AC33809" s="36"/>
      <c r="AD33809" s="36"/>
      <c r="AE33809"/>
      <c r="AF33809"/>
      <c r="AH33809" s="36"/>
      <c r="AJ33809"/>
    </row>
    <row r="33810" spans="14:36">
      <c r="N33810" s="36"/>
      <c r="R33810" s="5"/>
      <c r="W33810"/>
      <c r="Y33810" s="36"/>
      <c r="AA33810" s="5"/>
      <c r="AC33810" s="36"/>
      <c r="AD33810" s="36"/>
      <c r="AE33810"/>
      <c r="AF33810"/>
      <c r="AH33810" s="36"/>
      <c r="AJ33810"/>
    </row>
    <row r="33811" spans="14:36">
      <c r="N33811" s="36"/>
      <c r="R33811" s="5"/>
      <c r="W33811"/>
      <c r="Y33811" s="36"/>
      <c r="AA33811" s="5"/>
      <c r="AC33811" s="36"/>
      <c r="AD33811" s="36"/>
      <c r="AE33811"/>
      <c r="AF33811"/>
      <c r="AH33811" s="36"/>
      <c r="AJ33811"/>
    </row>
    <row r="33812" spans="14:36">
      <c r="N33812" s="36"/>
      <c r="R33812" s="5"/>
      <c r="W33812"/>
      <c r="Y33812" s="36"/>
      <c r="AA33812" s="5"/>
      <c r="AC33812" s="36"/>
      <c r="AD33812" s="36"/>
      <c r="AE33812"/>
      <c r="AF33812"/>
      <c r="AH33812" s="36"/>
      <c r="AJ33812"/>
    </row>
    <row r="33813" spans="14:36">
      <c r="N33813" s="36"/>
      <c r="R33813" s="5"/>
      <c r="W33813"/>
      <c r="Y33813" s="36"/>
      <c r="AA33813" s="5"/>
      <c r="AC33813" s="36"/>
      <c r="AD33813" s="36"/>
      <c r="AE33813"/>
      <c r="AF33813"/>
      <c r="AH33813" s="36"/>
      <c r="AJ33813"/>
    </row>
    <row r="33814" spans="14:36">
      <c r="N33814" s="36"/>
      <c r="R33814" s="5"/>
      <c r="W33814"/>
      <c r="Y33814" s="36"/>
      <c r="AA33814" s="5"/>
      <c r="AC33814" s="36"/>
      <c r="AD33814" s="36"/>
      <c r="AE33814"/>
      <c r="AF33814"/>
      <c r="AH33814" s="36"/>
      <c r="AJ33814"/>
    </row>
    <row r="33815" spans="14:36">
      <c r="N33815" s="36"/>
      <c r="R33815" s="5"/>
      <c r="W33815"/>
      <c r="Y33815" s="36"/>
      <c r="AA33815" s="5"/>
      <c r="AC33815" s="36"/>
      <c r="AD33815" s="36"/>
      <c r="AE33815"/>
      <c r="AF33815"/>
      <c r="AH33815" s="36"/>
      <c r="AJ33815"/>
    </row>
    <row r="33816" spans="14:36">
      <c r="N33816" s="36"/>
      <c r="R33816" s="5"/>
      <c r="W33816"/>
      <c r="Y33816" s="36"/>
      <c r="AA33816" s="5"/>
      <c r="AC33816" s="36"/>
      <c r="AD33816" s="36"/>
      <c r="AE33816"/>
      <c r="AF33816"/>
      <c r="AH33816" s="36"/>
      <c r="AJ33816"/>
    </row>
    <row r="33817" spans="14:36">
      <c r="N33817" s="36"/>
      <c r="R33817" s="5"/>
      <c r="W33817"/>
      <c r="Y33817" s="36"/>
      <c r="AA33817" s="5"/>
      <c r="AC33817" s="36"/>
      <c r="AD33817" s="36"/>
      <c r="AE33817"/>
      <c r="AF33817"/>
      <c r="AH33817" s="36"/>
      <c r="AJ33817"/>
    </row>
    <row r="33818" spans="14:36">
      <c r="N33818" s="36"/>
      <c r="R33818" s="5"/>
      <c r="W33818"/>
      <c r="Y33818" s="36"/>
      <c r="AA33818" s="5"/>
      <c r="AC33818" s="36"/>
      <c r="AD33818" s="36"/>
      <c r="AE33818"/>
      <c r="AF33818"/>
      <c r="AH33818" s="36"/>
      <c r="AJ33818"/>
    </row>
    <row r="33819" spans="14:36">
      <c r="N33819" s="36"/>
      <c r="R33819" s="5"/>
      <c r="W33819"/>
      <c r="Y33819" s="36"/>
      <c r="AA33819" s="5"/>
      <c r="AC33819" s="36"/>
      <c r="AD33819" s="36"/>
      <c r="AE33819"/>
      <c r="AF33819"/>
      <c r="AH33819" s="36"/>
      <c r="AJ33819"/>
    </row>
    <row r="33820" spans="14:36">
      <c r="N33820" s="36"/>
      <c r="R33820" s="5"/>
      <c r="W33820"/>
      <c r="Y33820" s="36"/>
      <c r="AA33820" s="5"/>
      <c r="AC33820" s="36"/>
      <c r="AD33820" s="36"/>
      <c r="AE33820"/>
      <c r="AF33820"/>
      <c r="AH33820" s="36"/>
      <c r="AJ33820"/>
    </row>
    <row r="33821" spans="14:36">
      <c r="N33821" s="36"/>
      <c r="R33821" s="5"/>
      <c r="W33821"/>
      <c r="Y33821" s="36"/>
      <c r="AA33821" s="5"/>
      <c r="AC33821" s="36"/>
      <c r="AD33821" s="36"/>
      <c r="AE33821"/>
      <c r="AF33821"/>
      <c r="AH33821" s="36"/>
      <c r="AJ33821"/>
    </row>
    <row r="33822" spans="14:36">
      <c r="N33822" s="36"/>
      <c r="R33822" s="5"/>
      <c r="W33822"/>
      <c r="Y33822" s="36"/>
      <c r="AA33822" s="5"/>
      <c r="AC33822" s="36"/>
      <c r="AD33822" s="36"/>
      <c r="AE33822"/>
      <c r="AF33822"/>
      <c r="AH33822" s="36"/>
      <c r="AJ33822"/>
    </row>
    <row r="33823" spans="14:36">
      <c r="N33823" s="36"/>
      <c r="R33823" s="5"/>
      <c r="W33823"/>
      <c r="Y33823" s="36"/>
      <c r="AA33823" s="5"/>
      <c r="AC33823" s="36"/>
      <c r="AD33823" s="36"/>
      <c r="AE33823"/>
      <c r="AF33823"/>
      <c r="AH33823" s="36"/>
      <c r="AJ33823"/>
    </row>
    <row r="33824" spans="14:36">
      <c r="N33824" s="36"/>
      <c r="R33824" s="5"/>
      <c r="W33824"/>
      <c r="Y33824" s="36"/>
      <c r="AA33824" s="5"/>
      <c r="AC33824" s="36"/>
      <c r="AD33824" s="36"/>
      <c r="AE33824"/>
      <c r="AF33824"/>
      <c r="AH33824" s="36"/>
      <c r="AJ33824"/>
    </row>
    <row r="33825" spans="14:36">
      <c r="N33825" s="36"/>
      <c r="R33825" s="5"/>
      <c r="W33825"/>
      <c r="Y33825" s="36"/>
      <c r="AA33825" s="5"/>
      <c r="AC33825" s="36"/>
      <c r="AD33825" s="36"/>
      <c r="AE33825"/>
      <c r="AF33825"/>
      <c r="AH33825" s="36"/>
      <c r="AJ33825"/>
    </row>
    <row r="33826" spans="14:36">
      <c r="N33826" s="36"/>
      <c r="R33826" s="5"/>
      <c r="W33826"/>
      <c r="Y33826" s="36"/>
      <c r="AA33826" s="5"/>
      <c r="AC33826" s="36"/>
      <c r="AD33826" s="36"/>
      <c r="AE33826"/>
      <c r="AF33826"/>
      <c r="AH33826" s="36"/>
      <c r="AJ33826"/>
    </row>
    <row r="33827" spans="14:36">
      <c r="N33827" s="36"/>
      <c r="R33827" s="5"/>
      <c r="W33827"/>
      <c r="Y33827" s="36"/>
      <c r="AA33827" s="5"/>
      <c r="AC33827" s="36"/>
      <c r="AD33827" s="36"/>
      <c r="AE33827"/>
      <c r="AF33827"/>
      <c r="AH33827" s="36"/>
      <c r="AJ33827"/>
    </row>
    <row r="33828" spans="14:36">
      <c r="N33828" s="36"/>
      <c r="R33828" s="5"/>
      <c r="W33828"/>
      <c r="Y33828" s="36"/>
      <c r="AA33828" s="5"/>
      <c r="AC33828" s="36"/>
      <c r="AD33828" s="36"/>
      <c r="AE33828"/>
      <c r="AF33828"/>
      <c r="AH33828" s="36"/>
      <c r="AJ33828"/>
    </row>
    <row r="33829" spans="14:36">
      <c r="N33829" s="36"/>
      <c r="R33829" s="5"/>
      <c r="W33829"/>
      <c r="Y33829" s="36"/>
      <c r="AA33829" s="5"/>
      <c r="AC33829" s="36"/>
      <c r="AD33829" s="36"/>
      <c r="AE33829"/>
      <c r="AF33829"/>
      <c r="AH33829" s="36"/>
      <c r="AJ33829"/>
    </row>
    <row r="33830" spans="14:36">
      <c r="N33830" s="36"/>
      <c r="R33830" s="5"/>
      <c r="W33830"/>
      <c r="Y33830" s="36"/>
      <c r="AA33830" s="5"/>
      <c r="AC33830" s="36"/>
      <c r="AD33830" s="36"/>
      <c r="AE33830"/>
      <c r="AF33830"/>
      <c r="AH33830" s="36"/>
      <c r="AJ33830"/>
    </row>
    <row r="33831" spans="14:36">
      <c r="N33831" s="36"/>
      <c r="R33831" s="5"/>
      <c r="W33831"/>
      <c r="Y33831" s="36"/>
      <c r="AA33831" s="5"/>
      <c r="AC33831" s="36"/>
      <c r="AD33831" s="36"/>
      <c r="AE33831"/>
      <c r="AF33831"/>
      <c r="AH33831" s="36"/>
      <c r="AJ33831"/>
    </row>
    <row r="33832" spans="14:36">
      <c r="N33832" s="36"/>
      <c r="R33832" s="5"/>
      <c r="W33832"/>
      <c r="Y33832" s="36"/>
      <c r="AA33832" s="5"/>
      <c r="AC33832" s="36"/>
      <c r="AD33832" s="36"/>
      <c r="AE33832"/>
      <c r="AF33832"/>
      <c r="AH33832" s="36"/>
      <c r="AJ33832"/>
    </row>
    <row r="33833" spans="14:36">
      <c r="N33833" s="36"/>
      <c r="R33833" s="5"/>
      <c r="W33833"/>
      <c r="Y33833" s="36"/>
      <c r="AA33833" s="5"/>
      <c r="AC33833" s="36"/>
      <c r="AD33833" s="36"/>
      <c r="AE33833"/>
      <c r="AF33833"/>
      <c r="AH33833" s="36"/>
      <c r="AJ33833"/>
    </row>
    <row r="33834" spans="14:36">
      <c r="N33834" s="36"/>
      <c r="R33834" s="5"/>
      <c r="W33834"/>
      <c r="Y33834" s="36"/>
      <c r="AA33834" s="5"/>
      <c r="AC33834" s="36"/>
      <c r="AD33834" s="36"/>
      <c r="AE33834"/>
      <c r="AF33834"/>
      <c r="AH33834" s="36"/>
      <c r="AJ33834"/>
    </row>
    <row r="33835" spans="14:36">
      <c r="N33835" s="36"/>
      <c r="R33835" s="5"/>
      <c r="W33835"/>
      <c r="Y33835" s="36"/>
      <c r="AA33835" s="5"/>
      <c r="AC33835" s="36"/>
      <c r="AD33835" s="36"/>
      <c r="AE33835"/>
      <c r="AF33835"/>
      <c r="AH33835" s="36"/>
      <c r="AJ33835"/>
    </row>
    <row r="33836" spans="14:36">
      <c r="N33836" s="36"/>
      <c r="R33836" s="5"/>
      <c r="W33836"/>
      <c r="Y33836" s="36"/>
      <c r="AA33836" s="5"/>
      <c r="AC33836" s="36"/>
      <c r="AD33836" s="36"/>
      <c r="AE33836"/>
      <c r="AF33836"/>
      <c r="AH33836" s="36"/>
      <c r="AJ33836"/>
    </row>
    <row r="33837" spans="14:36">
      <c r="N33837" s="36"/>
      <c r="R33837" s="5"/>
      <c r="W33837"/>
      <c r="Y33837" s="36"/>
      <c r="AA33837" s="5"/>
      <c r="AC33837" s="36"/>
      <c r="AD33837" s="36"/>
      <c r="AE33837"/>
      <c r="AF33837"/>
      <c r="AH33837" s="36"/>
      <c r="AJ33837"/>
    </row>
    <row r="33838" spans="14:36">
      <c r="N33838" s="36"/>
      <c r="R33838" s="5"/>
      <c r="W33838"/>
      <c r="Y33838" s="36"/>
      <c r="AA33838" s="5"/>
      <c r="AC33838" s="36"/>
      <c r="AD33838" s="36"/>
      <c r="AE33838"/>
      <c r="AF33838"/>
      <c r="AH33838" s="36"/>
      <c r="AJ33838"/>
    </row>
    <row r="33839" spans="14:36">
      <c r="N33839" s="36"/>
      <c r="R33839" s="5"/>
      <c r="W33839"/>
      <c r="Y33839" s="36"/>
      <c r="AA33839" s="5"/>
      <c r="AC33839" s="36"/>
      <c r="AD33839" s="36"/>
      <c r="AE33839"/>
      <c r="AF33839"/>
      <c r="AH33839" s="36"/>
      <c r="AJ33839"/>
    </row>
    <row r="33840" spans="14:36">
      <c r="N33840" s="36"/>
      <c r="R33840" s="5"/>
      <c r="W33840"/>
      <c r="Y33840" s="36"/>
      <c r="AA33840" s="5"/>
      <c r="AC33840" s="36"/>
      <c r="AD33840" s="36"/>
      <c r="AE33840"/>
      <c r="AF33840"/>
      <c r="AH33840" s="36"/>
      <c r="AJ33840"/>
    </row>
    <row r="33841" spans="14:36">
      <c r="N33841" s="36"/>
      <c r="R33841" s="5"/>
      <c r="W33841"/>
      <c r="Y33841" s="36"/>
      <c r="AA33841" s="5"/>
      <c r="AC33841" s="36"/>
      <c r="AD33841" s="36"/>
      <c r="AE33841"/>
      <c r="AF33841"/>
      <c r="AH33841" s="36"/>
      <c r="AJ33841"/>
    </row>
    <row r="33842" spans="14:36">
      <c r="N33842" s="36"/>
      <c r="R33842" s="5"/>
      <c r="W33842"/>
      <c r="Y33842" s="36"/>
      <c r="AA33842" s="5"/>
      <c r="AC33842" s="36"/>
      <c r="AD33842" s="36"/>
      <c r="AE33842"/>
      <c r="AF33842"/>
      <c r="AH33842" s="36"/>
      <c r="AJ33842"/>
    </row>
    <row r="33843" spans="14:36">
      <c r="N33843" s="36"/>
      <c r="R33843" s="5"/>
      <c r="W33843"/>
      <c r="Y33843" s="36"/>
      <c r="AA33843" s="5"/>
      <c r="AC33843" s="36"/>
      <c r="AD33843" s="36"/>
      <c r="AE33843"/>
      <c r="AF33843"/>
      <c r="AH33843" s="36"/>
      <c r="AJ33843"/>
    </row>
    <row r="33844" spans="14:36">
      <c r="N33844" s="36"/>
      <c r="R33844" s="5"/>
      <c r="W33844"/>
      <c r="Y33844" s="36"/>
      <c r="AA33844" s="5"/>
      <c r="AC33844" s="36"/>
      <c r="AD33844" s="36"/>
      <c r="AE33844"/>
      <c r="AF33844"/>
      <c r="AH33844" s="36"/>
      <c r="AJ33844"/>
    </row>
    <row r="33845" spans="14:36">
      <c r="N33845" s="36"/>
      <c r="R33845" s="5"/>
      <c r="W33845"/>
      <c r="Y33845" s="36"/>
      <c r="AA33845" s="5"/>
      <c r="AC33845" s="36"/>
      <c r="AD33845" s="36"/>
      <c r="AE33845"/>
      <c r="AF33845"/>
      <c r="AH33845" s="36"/>
      <c r="AJ33845"/>
    </row>
    <row r="33846" spans="14:36">
      <c r="N33846" s="36"/>
      <c r="R33846" s="5"/>
      <c r="W33846"/>
      <c r="Y33846" s="36"/>
      <c r="AA33846" s="5"/>
      <c r="AC33846" s="36"/>
      <c r="AD33846" s="36"/>
      <c r="AE33846"/>
      <c r="AF33846"/>
      <c r="AH33846" s="36"/>
      <c r="AJ33846"/>
    </row>
    <row r="33847" spans="14:36">
      <c r="N33847" s="36"/>
      <c r="R33847" s="5"/>
      <c r="W33847"/>
      <c r="Y33847" s="36"/>
      <c r="AA33847" s="5"/>
      <c r="AC33847" s="36"/>
      <c r="AD33847" s="36"/>
      <c r="AE33847"/>
      <c r="AF33847"/>
      <c r="AH33847" s="36"/>
      <c r="AJ33847"/>
    </row>
    <row r="33848" spans="14:36">
      <c r="N33848" s="36"/>
      <c r="R33848" s="5"/>
      <c r="W33848"/>
      <c r="Y33848" s="36"/>
      <c r="AA33848" s="5"/>
      <c r="AC33848" s="36"/>
      <c r="AD33848" s="36"/>
      <c r="AE33848"/>
      <c r="AF33848"/>
      <c r="AH33848" s="36"/>
      <c r="AJ33848"/>
    </row>
    <row r="33849" spans="14:36">
      <c r="N33849" s="36"/>
      <c r="R33849" s="5"/>
      <c r="W33849"/>
      <c r="Y33849" s="36"/>
      <c r="AA33849" s="5"/>
      <c r="AC33849" s="36"/>
      <c r="AD33849" s="36"/>
      <c r="AE33849"/>
      <c r="AF33849"/>
      <c r="AH33849" s="36"/>
      <c r="AJ33849"/>
    </row>
    <row r="33850" spans="14:36">
      <c r="N33850" s="36"/>
      <c r="R33850" s="5"/>
      <c r="W33850"/>
      <c r="Y33850" s="36"/>
      <c r="AA33850" s="5"/>
      <c r="AC33850" s="36"/>
      <c r="AD33850" s="36"/>
      <c r="AE33850"/>
      <c r="AF33850"/>
      <c r="AH33850" s="36"/>
      <c r="AJ33850"/>
    </row>
    <row r="33851" spans="14:36">
      <c r="N33851" s="36"/>
      <c r="R33851" s="5"/>
      <c r="W33851"/>
      <c r="Y33851" s="36"/>
      <c r="AA33851" s="5"/>
      <c r="AC33851" s="36"/>
      <c r="AD33851" s="36"/>
      <c r="AE33851"/>
      <c r="AF33851"/>
      <c r="AH33851" s="36"/>
      <c r="AJ33851"/>
    </row>
    <row r="33852" spans="14:36">
      <c r="N33852" s="36"/>
      <c r="R33852" s="5"/>
      <c r="W33852"/>
      <c r="Y33852" s="36"/>
      <c r="AA33852" s="5"/>
      <c r="AC33852" s="36"/>
      <c r="AD33852" s="36"/>
      <c r="AE33852"/>
      <c r="AF33852"/>
      <c r="AH33852" s="36"/>
      <c r="AJ33852"/>
    </row>
    <row r="33853" spans="14:36">
      <c r="N33853" s="36"/>
      <c r="R33853" s="5"/>
      <c r="W33853"/>
      <c r="Y33853" s="36"/>
      <c r="AA33853" s="5"/>
      <c r="AC33853" s="36"/>
      <c r="AD33853" s="36"/>
      <c r="AE33853"/>
      <c r="AF33853"/>
      <c r="AH33853" s="36"/>
      <c r="AJ33853"/>
    </row>
    <row r="33854" spans="14:36">
      <c r="N33854" s="36"/>
      <c r="R33854" s="5"/>
      <c r="W33854"/>
      <c r="Y33854" s="36"/>
      <c r="AA33854" s="5"/>
      <c r="AC33854" s="36"/>
      <c r="AD33854" s="36"/>
      <c r="AE33854"/>
      <c r="AF33854"/>
      <c r="AH33854" s="36"/>
      <c r="AJ33854"/>
    </row>
    <row r="33855" spans="14:36">
      <c r="N33855" s="36"/>
      <c r="R33855" s="5"/>
      <c r="W33855"/>
      <c r="Y33855" s="36"/>
      <c r="AA33855" s="5"/>
      <c r="AC33855" s="36"/>
      <c r="AD33855" s="36"/>
      <c r="AE33855"/>
      <c r="AF33855"/>
      <c r="AH33855" s="36"/>
      <c r="AJ33855"/>
    </row>
    <row r="33856" spans="14:36">
      <c r="N33856" s="36"/>
      <c r="R33856" s="5"/>
      <c r="W33856"/>
      <c r="Y33856" s="36"/>
      <c r="AA33856" s="5"/>
      <c r="AC33856" s="36"/>
      <c r="AD33856" s="36"/>
      <c r="AE33856"/>
      <c r="AF33856"/>
      <c r="AH33856" s="36"/>
      <c r="AJ33856"/>
    </row>
    <row r="33857" spans="14:36">
      <c r="N33857" s="36"/>
      <c r="R33857" s="5"/>
      <c r="W33857"/>
      <c r="Y33857" s="36"/>
      <c r="AA33857" s="5"/>
      <c r="AC33857" s="36"/>
      <c r="AD33857" s="36"/>
      <c r="AE33857"/>
      <c r="AF33857"/>
      <c r="AH33857" s="36"/>
      <c r="AJ33857"/>
    </row>
    <row r="33858" spans="14:36">
      <c r="N33858" s="36"/>
      <c r="R33858" s="5"/>
      <c r="W33858"/>
      <c r="Y33858" s="36"/>
      <c r="AA33858" s="5"/>
      <c r="AC33858" s="36"/>
      <c r="AD33858" s="36"/>
      <c r="AE33858"/>
      <c r="AF33858"/>
      <c r="AH33858" s="36"/>
      <c r="AJ33858"/>
    </row>
    <row r="33859" spans="14:36">
      <c r="N33859" s="36"/>
      <c r="R33859" s="5"/>
      <c r="W33859"/>
      <c r="Y33859" s="36"/>
      <c r="AA33859" s="5"/>
      <c r="AC33859" s="36"/>
      <c r="AD33859" s="36"/>
      <c r="AE33859"/>
      <c r="AF33859"/>
      <c r="AH33859" s="36"/>
      <c r="AJ33859"/>
    </row>
    <row r="33860" spans="14:36">
      <c r="N33860" s="36"/>
      <c r="R33860" s="5"/>
      <c r="W33860"/>
      <c r="Y33860" s="36"/>
      <c r="AA33860" s="5"/>
      <c r="AC33860" s="36"/>
      <c r="AD33860" s="36"/>
      <c r="AE33860"/>
      <c r="AF33860"/>
      <c r="AH33860" s="36"/>
      <c r="AJ33860"/>
    </row>
    <row r="33861" spans="14:36">
      <c r="N33861" s="36"/>
      <c r="R33861" s="5"/>
      <c r="W33861"/>
      <c r="Y33861" s="36"/>
      <c r="AA33861" s="5"/>
      <c r="AC33861" s="36"/>
      <c r="AD33861" s="36"/>
      <c r="AE33861"/>
      <c r="AF33861"/>
      <c r="AH33861" s="36"/>
      <c r="AJ33861"/>
    </row>
    <row r="33862" spans="14:36">
      <c r="N33862" s="36"/>
      <c r="R33862" s="5"/>
      <c r="W33862"/>
      <c r="Y33862" s="36"/>
      <c r="AA33862" s="5"/>
      <c r="AC33862" s="36"/>
      <c r="AD33862" s="36"/>
      <c r="AE33862"/>
      <c r="AF33862"/>
      <c r="AH33862" s="36"/>
      <c r="AJ33862"/>
    </row>
    <row r="33863" spans="14:36">
      <c r="N33863" s="36"/>
      <c r="R33863" s="5"/>
      <c r="W33863"/>
      <c r="Y33863" s="36"/>
      <c r="AA33863" s="5"/>
      <c r="AC33863" s="36"/>
      <c r="AD33863" s="36"/>
      <c r="AE33863"/>
      <c r="AF33863"/>
      <c r="AH33863" s="36"/>
      <c r="AJ33863"/>
    </row>
    <row r="33864" spans="14:36">
      <c r="N33864" s="36"/>
      <c r="R33864" s="5"/>
      <c r="W33864"/>
      <c r="Y33864" s="36"/>
      <c r="AA33864" s="5"/>
      <c r="AC33864" s="36"/>
      <c r="AD33864" s="36"/>
      <c r="AE33864"/>
      <c r="AF33864"/>
      <c r="AH33864" s="36"/>
      <c r="AJ33864"/>
    </row>
    <row r="33865" spans="14:36">
      <c r="N33865" s="36"/>
      <c r="R33865" s="5"/>
      <c r="W33865"/>
      <c r="Y33865" s="36"/>
      <c r="AA33865" s="5"/>
      <c r="AC33865" s="36"/>
      <c r="AD33865" s="36"/>
      <c r="AE33865"/>
      <c r="AF33865"/>
      <c r="AH33865" s="36"/>
      <c r="AJ33865"/>
    </row>
    <row r="33866" spans="14:36">
      <c r="N33866" s="36"/>
      <c r="R33866" s="5"/>
      <c r="W33866"/>
      <c r="Y33866" s="36"/>
      <c r="AA33866" s="5"/>
      <c r="AC33866" s="36"/>
      <c r="AD33866" s="36"/>
      <c r="AE33866"/>
      <c r="AF33866"/>
      <c r="AH33866" s="36"/>
      <c r="AJ33866"/>
    </row>
    <row r="33867" spans="14:36">
      <c r="N33867" s="36"/>
      <c r="R33867" s="5"/>
      <c r="W33867"/>
      <c r="Y33867" s="36"/>
      <c r="AA33867" s="5"/>
      <c r="AC33867" s="36"/>
      <c r="AD33867" s="36"/>
      <c r="AE33867"/>
      <c r="AF33867"/>
      <c r="AH33867" s="36"/>
      <c r="AJ33867"/>
    </row>
    <row r="33868" spans="14:36">
      <c r="N33868" s="36"/>
      <c r="R33868" s="5"/>
      <c r="W33868"/>
      <c r="Y33868" s="36"/>
      <c r="AA33868" s="5"/>
      <c r="AC33868" s="36"/>
      <c r="AD33868" s="36"/>
      <c r="AE33868"/>
      <c r="AF33868"/>
      <c r="AH33868" s="36"/>
      <c r="AJ33868"/>
    </row>
    <row r="33869" spans="14:36">
      <c r="N33869" s="36"/>
      <c r="R33869" s="5"/>
      <c r="W33869"/>
      <c r="Y33869" s="36"/>
      <c r="AA33869" s="5"/>
      <c r="AC33869" s="36"/>
      <c r="AD33869" s="36"/>
      <c r="AE33869"/>
      <c r="AF33869"/>
      <c r="AH33869" s="36"/>
      <c r="AJ33869"/>
    </row>
    <row r="33870" spans="14:36">
      <c r="N33870" s="36"/>
      <c r="R33870" s="5"/>
      <c r="W33870"/>
      <c r="Y33870" s="36"/>
      <c r="AA33870" s="5"/>
      <c r="AC33870" s="36"/>
      <c r="AD33870" s="36"/>
      <c r="AE33870"/>
      <c r="AF33870"/>
      <c r="AH33870" s="36"/>
      <c r="AJ33870"/>
    </row>
    <row r="33871" spans="14:36">
      <c r="N33871" s="36"/>
      <c r="R33871" s="5"/>
      <c r="W33871"/>
      <c r="Y33871" s="36"/>
      <c r="AA33871" s="5"/>
      <c r="AC33871" s="36"/>
      <c r="AD33871" s="36"/>
      <c r="AE33871"/>
      <c r="AF33871"/>
      <c r="AH33871" s="36"/>
      <c r="AJ33871"/>
    </row>
    <row r="33872" spans="14:36">
      <c r="N33872" s="36"/>
      <c r="R33872" s="5"/>
      <c r="W33872"/>
      <c r="Y33872" s="36"/>
      <c r="AA33872" s="5"/>
      <c r="AC33872" s="36"/>
      <c r="AD33872" s="36"/>
      <c r="AE33872"/>
      <c r="AF33872"/>
      <c r="AH33872" s="36"/>
      <c r="AJ33872"/>
    </row>
    <row r="33873" spans="14:36">
      <c r="N33873" s="36"/>
      <c r="R33873" s="5"/>
      <c r="W33873"/>
      <c r="Y33873" s="36"/>
      <c r="AA33873" s="5"/>
      <c r="AC33873" s="36"/>
      <c r="AD33873" s="36"/>
      <c r="AE33873"/>
      <c r="AF33873"/>
      <c r="AH33873" s="36"/>
      <c r="AJ33873"/>
    </row>
    <row r="33874" spans="14:36">
      <c r="N33874" s="36"/>
      <c r="R33874" s="5"/>
      <c r="W33874"/>
      <c r="Y33874" s="36"/>
      <c r="AA33874" s="5"/>
      <c r="AC33874" s="36"/>
      <c r="AD33874" s="36"/>
      <c r="AE33874"/>
      <c r="AF33874"/>
      <c r="AH33874" s="36"/>
      <c r="AJ33874"/>
    </row>
    <row r="33875" spans="14:36">
      <c r="N33875" s="36"/>
      <c r="R33875" s="5"/>
      <c r="W33875"/>
      <c r="Y33875" s="36"/>
      <c r="AA33875" s="5"/>
      <c r="AC33875" s="36"/>
      <c r="AD33875" s="36"/>
      <c r="AE33875"/>
      <c r="AF33875"/>
      <c r="AH33875" s="36"/>
      <c r="AJ33875"/>
    </row>
    <row r="33876" spans="14:36">
      <c r="N33876" s="36"/>
      <c r="R33876" s="5"/>
      <c r="W33876"/>
      <c r="Y33876" s="36"/>
      <c r="AA33876" s="5"/>
      <c r="AC33876" s="36"/>
      <c r="AD33876" s="36"/>
      <c r="AE33876"/>
      <c r="AF33876"/>
      <c r="AH33876" s="36"/>
      <c r="AJ33876"/>
    </row>
    <row r="33877" spans="14:36">
      <c r="N33877" s="36"/>
      <c r="R33877" s="5"/>
      <c r="W33877"/>
      <c r="Y33877" s="36"/>
      <c r="AA33877" s="5"/>
      <c r="AC33877" s="36"/>
      <c r="AD33877" s="36"/>
      <c r="AE33877"/>
      <c r="AF33877"/>
      <c r="AH33877" s="36"/>
      <c r="AJ33877"/>
    </row>
    <row r="33878" spans="14:36">
      <c r="N33878" s="36"/>
      <c r="R33878" s="5"/>
      <c r="W33878"/>
      <c r="Y33878" s="36"/>
      <c r="AA33878" s="5"/>
      <c r="AC33878" s="36"/>
      <c r="AD33878" s="36"/>
      <c r="AE33878"/>
      <c r="AF33878"/>
      <c r="AH33878" s="36"/>
      <c r="AJ33878"/>
    </row>
    <row r="33879" spans="14:36">
      <c r="N33879" s="36"/>
      <c r="R33879" s="5"/>
      <c r="W33879"/>
      <c r="Y33879" s="36"/>
      <c r="AA33879" s="5"/>
      <c r="AC33879" s="36"/>
      <c r="AD33879" s="36"/>
      <c r="AE33879"/>
      <c r="AF33879"/>
      <c r="AH33879" s="36"/>
      <c r="AJ33879"/>
    </row>
    <row r="33880" spans="14:36">
      <c r="N33880" s="36"/>
      <c r="R33880" s="5"/>
      <c r="W33880"/>
      <c r="Y33880" s="36"/>
      <c r="AA33880" s="5"/>
      <c r="AC33880" s="36"/>
      <c r="AD33880" s="36"/>
      <c r="AE33880"/>
      <c r="AF33880"/>
      <c r="AH33880" s="36"/>
      <c r="AJ33880"/>
    </row>
    <row r="33881" spans="14:36">
      <c r="N33881" s="36"/>
      <c r="R33881" s="5"/>
      <c r="W33881"/>
      <c r="Y33881" s="36"/>
      <c r="AA33881" s="5"/>
      <c r="AC33881" s="36"/>
      <c r="AD33881" s="36"/>
      <c r="AE33881"/>
      <c r="AF33881"/>
      <c r="AH33881" s="36"/>
      <c r="AJ33881"/>
    </row>
    <row r="33882" spans="14:36">
      <c r="N33882" s="36"/>
      <c r="R33882" s="5"/>
      <c r="W33882"/>
      <c r="Y33882" s="36"/>
      <c r="AA33882" s="5"/>
      <c r="AC33882" s="36"/>
      <c r="AD33882" s="36"/>
      <c r="AE33882"/>
      <c r="AF33882"/>
      <c r="AH33882" s="36"/>
      <c r="AJ33882"/>
    </row>
    <row r="33883" spans="14:36">
      <c r="N33883" s="36"/>
      <c r="R33883" s="5"/>
      <c r="W33883"/>
      <c r="Y33883" s="36"/>
      <c r="AA33883" s="5"/>
      <c r="AC33883" s="36"/>
      <c r="AD33883" s="36"/>
      <c r="AE33883"/>
      <c r="AF33883"/>
      <c r="AH33883" s="36"/>
      <c r="AJ33883"/>
    </row>
    <row r="33884" spans="14:36">
      <c r="N33884" s="36"/>
      <c r="R33884" s="5"/>
      <c r="W33884"/>
      <c r="Y33884" s="36"/>
      <c r="AA33884" s="5"/>
      <c r="AC33884" s="36"/>
      <c r="AD33884" s="36"/>
      <c r="AE33884"/>
      <c r="AF33884"/>
      <c r="AH33884" s="36"/>
      <c r="AJ33884"/>
    </row>
    <row r="33885" spans="14:36">
      <c r="N33885" s="36"/>
      <c r="R33885" s="5"/>
      <c r="W33885"/>
      <c r="Y33885" s="36"/>
      <c r="AA33885" s="5"/>
      <c r="AC33885" s="36"/>
      <c r="AD33885" s="36"/>
      <c r="AE33885"/>
      <c r="AF33885"/>
      <c r="AH33885" s="36"/>
      <c r="AJ33885"/>
    </row>
    <row r="33886" spans="14:36">
      <c r="N33886" s="36"/>
      <c r="R33886" s="5"/>
      <c r="W33886"/>
      <c r="Y33886" s="36"/>
      <c r="AA33886" s="5"/>
      <c r="AC33886" s="36"/>
      <c r="AD33886" s="36"/>
      <c r="AE33886"/>
      <c r="AF33886"/>
      <c r="AH33886" s="36"/>
      <c r="AJ33886"/>
    </row>
    <row r="33887" spans="14:36">
      <c r="N33887" s="36"/>
      <c r="R33887" s="5"/>
      <c r="W33887"/>
      <c r="Y33887" s="36"/>
      <c r="AA33887" s="5"/>
      <c r="AC33887" s="36"/>
      <c r="AD33887" s="36"/>
      <c r="AE33887"/>
      <c r="AF33887"/>
      <c r="AH33887" s="36"/>
      <c r="AJ33887"/>
    </row>
    <row r="33888" spans="14:36">
      <c r="N33888" s="36"/>
      <c r="R33888" s="5"/>
      <c r="W33888"/>
      <c r="Y33888" s="36"/>
      <c r="AA33888" s="5"/>
      <c r="AC33888" s="36"/>
      <c r="AD33888" s="36"/>
      <c r="AE33888"/>
      <c r="AF33888"/>
      <c r="AH33888" s="36"/>
      <c r="AJ33888"/>
    </row>
    <row r="33889" spans="14:36">
      <c r="N33889" s="36"/>
      <c r="R33889" s="5"/>
      <c r="W33889"/>
      <c r="Y33889" s="36"/>
      <c r="AA33889" s="5"/>
      <c r="AC33889" s="36"/>
      <c r="AD33889" s="36"/>
      <c r="AE33889"/>
      <c r="AF33889"/>
      <c r="AH33889" s="36"/>
      <c r="AJ33889"/>
    </row>
    <row r="33890" spans="14:36">
      <c r="N33890" s="36"/>
      <c r="R33890" s="5"/>
      <c r="W33890"/>
      <c r="Y33890" s="36"/>
      <c r="AA33890" s="5"/>
      <c r="AC33890" s="36"/>
      <c r="AD33890" s="36"/>
      <c r="AE33890"/>
      <c r="AF33890"/>
      <c r="AH33890" s="36"/>
      <c r="AJ33890"/>
    </row>
    <row r="33891" spans="14:36">
      <c r="N33891" s="36"/>
      <c r="R33891" s="5"/>
      <c r="W33891"/>
      <c r="Y33891" s="36"/>
      <c r="AA33891" s="5"/>
      <c r="AC33891" s="36"/>
      <c r="AD33891" s="36"/>
      <c r="AE33891"/>
      <c r="AF33891"/>
      <c r="AH33891" s="36"/>
      <c r="AJ33891"/>
    </row>
    <row r="33892" spans="14:36">
      <c r="N33892" s="36"/>
      <c r="R33892" s="5"/>
      <c r="W33892"/>
      <c r="Y33892" s="36"/>
      <c r="AA33892" s="5"/>
      <c r="AC33892" s="36"/>
      <c r="AD33892" s="36"/>
      <c r="AE33892"/>
      <c r="AF33892"/>
      <c r="AH33892" s="36"/>
      <c r="AJ33892"/>
    </row>
    <row r="33893" spans="14:36">
      <c r="N33893" s="36"/>
      <c r="R33893" s="5"/>
      <c r="W33893"/>
      <c r="Y33893" s="36"/>
      <c r="AA33893" s="5"/>
      <c r="AC33893" s="36"/>
      <c r="AD33893" s="36"/>
      <c r="AE33893"/>
      <c r="AF33893"/>
      <c r="AH33893" s="36"/>
      <c r="AJ33893"/>
    </row>
    <row r="33894" spans="14:36">
      <c r="N33894" s="36"/>
      <c r="R33894" s="5"/>
      <c r="W33894"/>
      <c r="Y33894" s="36"/>
      <c r="AA33894" s="5"/>
      <c r="AC33894" s="36"/>
      <c r="AD33894" s="36"/>
      <c r="AE33894"/>
      <c r="AF33894"/>
      <c r="AH33894" s="36"/>
      <c r="AJ33894"/>
    </row>
    <row r="33895" spans="14:36">
      <c r="N33895" s="36"/>
      <c r="R33895" s="5"/>
      <c r="W33895"/>
      <c r="Y33895" s="36"/>
      <c r="AA33895" s="5"/>
      <c r="AC33895" s="36"/>
      <c r="AD33895" s="36"/>
      <c r="AE33895"/>
      <c r="AF33895"/>
      <c r="AH33895" s="36"/>
      <c r="AJ33895"/>
    </row>
    <row r="33896" spans="14:36">
      <c r="N33896" s="36"/>
      <c r="R33896" s="5"/>
      <c r="W33896"/>
      <c r="Y33896" s="36"/>
      <c r="AA33896" s="5"/>
      <c r="AC33896" s="36"/>
      <c r="AD33896" s="36"/>
      <c r="AE33896"/>
      <c r="AF33896"/>
      <c r="AH33896" s="36"/>
      <c r="AJ33896"/>
    </row>
    <row r="33897" spans="14:36">
      <c r="N33897" s="36"/>
      <c r="R33897" s="5"/>
      <c r="W33897"/>
      <c r="Y33897" s="36"/>
      <c r="AA33897" s="5"/>
      <c r="AC33897" s="36"/>
      <c r="AD33897" s="36"/>
      <c r="AE33897"/>
      <c r="AF33897"/>
      <c r="AH33897" s="36"/>
      <c r="AJ33897"/>
    </row>
    <row r="33898" spans="14:36">
      <c r="N33898" s="36"/>
      <c r="R33898" s="5"/>
      <c r="W33898"/>
      <c r="Y33898" s="36"/>
      <c r="AA33898" s="5"/>
      <c r="AC33898" s="36"/>
      <c r="AD33898" s="36"/>
      <c r="AE33898"/>
      <c r="AF33898"/>
      <c r="AH33898" s="36"/>
      <c r="AJ33898"/>
    </row>
    <row r="33899" spans="14:36">
      <c r="N33899" s="36"/>
      <c r="R33899" s="5"/>
      <c r="W33899"/>
      <c r="Y33899" s="36"/>
      <c r="AA33899" s="5"/>
      <c r="AC33899" s="36"/>
      <c r="AD33899" s="36"/>
      <c r="AE33899"/>
      <c r="AF33899"/>
      <c r="AH33899" s="36"/>
      <c r="AJ33899"/>
    </row>
    <row r="33900" spans="14:36">
      <c r="N33900" s="36"/>
      <c r="R33900" s="5"/>
      <c r="W33900"/>
      <c r="Y33900" s="36"/>
      <c r="AA33900" s="5"/>
      <c r="AC33900" s="36"/>
      <c r="AD33900" s="36"/>
      <c r="AE33900"/>
      <c r="AF33900"/>
      <c r="AH33900" s="36"/>
      <c r="AJ33900"/>
    </row>
    <row r="33901" spans="14:36">
      <c r="N33901" s="36"/>
      <c r="R33901" s="5"/>
      <c r="W33901"/>
      <c r="Y33901" s="36"/>
      <c r="AA33901" s="5"/>
      <c r="AC33901" s="36"/>
      <c r="AD33901" s="36"/>
      <c r="AE33901"/>
      <c r="AF33901"/>
      <c r="AH33901" s="36"/>
      <c r="AJ33901"/>
    </row>
    <row r="33902" spans="14:36">
      <c r="N33902" s="36"/>
      <c r="R33902" s="5"/>
      <c r="W33902"/>
      <c r="Y33902" s="36"/>
      <c r="AA33902" s="5"/>
      <c r="AC33902" s="36"/>
      <c r="AD33902" s="36"/>
      <c r="AE33902"/>
      <c r="AF33902"/>
      <c r="AH33902" s="36"/>
      <c r="AJ33902"/>
    </row>
    <row r="33903" spans="14:36">
      <c r="N33903" s="36"/>
      <c r="R33903" s="5"/>
      <c r="W33903"/>
      <c r="Y33903" s="36"/>
      <c r="AA33903" s="5"/>
      <c r="AC33903" s="36"/>
      <c r="AD33903" s="36"/>
      <c r="AE33903"/>
      <c r="AF33903"/>
      <c r="AH33903" s="36"/>
      <c r="AJ33903"/>
    </row>
    <row r="33904" spans="14:36">
      <c r="N33904" s="36"/>
      <c r="R33904" s="5"/>
      <c r="W33904"/>
      <c r="Y33904" s="36"/>
      <c r="AA33904" s="5"/>
      <c r="AC33904" s="36"/>
      <c r="AD33904" s="36"/>
      <c r="AE33904"/>
      <c r="AF33904"/>
      <c r="AH33904" s="36"/>
      <c r="AJ33904"/>
    </row>
    <row r="33905" spans="14:36">
      <c r="N33905" s="36"/>
      <c r="R33905" s="5"/>
      <c r="W33905"/>
      <c r="Y33905" s="36"/>
      <c r="AA33905" s="5"/>
      <c r="AC33905" s="36"/>
      <c r="AD33905" s="36"/>
      <c r="AE33905"/>
      <c r="AF33905"/>
      <c r="AH33905" s="36"/>
      <c r="AJ33905"/>
    </row>
    <row r="33906" spans="14:36">
      <c r="N33906" s="36"/>
      <c r="R33906" s="5"/>
      <c r="W33906"/>
      <c r="Y33906" s="36"/>
      <c r="AA33906" s="5"/>
      <c r="AC33906" s="36"/>
      <c r="AD33906" s="36"/>
      <c r="AE33906"/>
      <c r="AF33906"/>
      <c r="AH33906" s="36"/>
      <c r="AJ33906"/>
    </row>
    <row r="33907" spans="14:36">
      <c r="N33907" s="36"/>
      <c r="R33907" s="5"/>
      <c r="W33907"/>
      <c r="Y33907" s="36"/>
      <c r="AA33907" s="5"/>
      <c r="AC33907" s="36"/>
      <c r="AD33907" s="36"/>
      <c r="AE33907"/>
      <c r="AF33907"/>
      <c r="AH33907" s="36"/>
      <c r="AJ33907"/>
    </row>
    <row r="33908" spans="14:36">
      <c r="N33908" s="36"/>
      <c r="R33908" s="5"/>
      <c r="W33908"/>
      <c r="Y33908" s="36"/>
      <c r="AA33908" s="5"/>
      <c r="AC33908" s="36"/>
      <c r="AD33908" s="36"/>
      <c r="AE33908"/>
      <c r="AF33908"/>
      <c r="AH33908" s="36"/>
      <c r="AJ33908"/>
    </row>
    <row r="33909" spans="14:36">
      <c r="N33909" s="36"/>
      <c r="R33909" s="5"/>
      <c r="W33909"/>
      <c r="Y33909" s="36"/>
      <c r="AA33909" s="5"/>
      <c r="AC33909" s="36"/>
      <c r="AD33909" s="36"/>
      <c r="AE33909"/>
      <c r="AF33909"/>
      <c r="AH33909" s="36"/>
      <c r="AJ33909"/>
    </row>
    <row r="33910" spans="14:36">
      <c r="N33910" s="36"/>
      <c r="R33910" s="5"/>
      <c r="W33910"/>
      <c r="Y33910" s="36"/>
      <c r="AA33910" s="5"/>
      <c r="AC33910" s="36"/>
      <c r="AD33910" s="36"/>
      <c r="AE33910"/>
      <c r="AF33910"/>
      <c r="AH33910" s="36"/>
      <c r="AJ33910"/>
    </row>
    <row r="33911" spans="14:36">
      <c r="N33911" s="36"/>
      <c r="R33911" s="5"/>
      <c r="W33911"/>
      <c r="Y33911" s="36"/>
      <c r="AA33911" s="5"/>
      <c r="AC33911" s="36"/>
      <c r="AD33911" s="36"/>
      <c r="AE33911"/>
      <c r="AF33911"/>
      <c r="AH33911" s="36"/>
      <c r="AJ33911"/>
    </row>
    <row r="33912" spans="14:36">
      <c r="N33912" s="36"/>
      <c r="R33912" s="5"/>
      <c r="W33912"/>
      <c r="Y33912" s="36"/>
      <c r="AA33912" s="5"/>
      <c r="AC33912" s="36"/>
      <c r="AD33912" s="36"/>
      <c r="AE33912"/>
      <c r="AF33912"/>
      <c r="AH33912" s="36"/>
      <c r="AJ33912"/>
    </row>
    <row r="33913" spans="14:36">
      <c r="N33913" s="36"/>
      <c r="R33913" s="5"/>
      <c r="W33913"/>
      <c r="Y33913" s="36"/>
      <c r="AA33913" s="5"/>
      <c r="AC33913" s="36"/>
      <c r="AD33913" s="36"/>
      <c r="AE33913"/>
      <c r="AF33913"/>
      <c r="AH33913" s="36"/>
      <c r="AJ33913"/>
    </row>
    <row r="33914" spans="14:36">
      <c r="N33914" s="36"/>
      <c r="R33914" s="5"/>
      <c r="W33914"/>
      <c r="Y33914" s="36"/>
      <c r="AA33914" s="5"/>
      <c r="AC33914" s="36"/>
      <c r="AD33914" s="36"/>
      <c r="AE33914"/>
      <c r="AF33914"/>
      <c r="AH33914" s="36"/>
      <c r="AJ33914"/>
    </row>
    <row r="33915" spans="14:36">
      <c r="N33915" s="36"/>
      <c r="R33915" s="5"/>
      <c r="W33915"/>
      <c r="Y33915" s="36"/>
      <c r="AA33915" s="5"/>
      <c r="AC33915" s="36"/>
      <c r="AD33915" s="36"/>
      <c r="AE33915"/>
      <c r="AF33915"/>
      <c r="AH33915" s="36"/>
      <c r="AJ33915"/>
    </row>
    <row r="33916" spans="14:36">
      <c r="N33916" s="36"/>
      <c r="R33916" s="5"/>
      <c r="W33916"/>
      <c r="Y33916" s="36"/>
      <c r="AA33916" s="5"/>
      <c r="AC33916" s="36"/>
      <c r="AD33916" s="36"/>
      <c r="AE33916"/>
      <c r="AF33916"/>
      <c r="AH33916" s="36"/>
      <c r="AJ33916"/>
    </row>
    <row r="33917" spans="14:36">
      <c r="N33917" s="36"/>
      <c r="R33917" s="5"/>
      <c r="W33917"/>
      <c r="Y33917" s="36"/>
      <c r="AA33917" s="5"/>
      <c r="AC33917" s="36"/>
      <c r="AD33917" s="36"/>
      <c r="AE33917"/>
      <c r="AF33917"/>
      <c r="AH33917" s="36"/>
      <c r="AJ33917"/>
    </row>
    <row r="33918" spans="14:36">
      <c r="N33918" s="36"/>
      <c r="R33918" s="5"/>
      <c r="W33918"/>
      <c r="Y33918" s="36"/>
      <c r="AA33918" s="5"/>
      <c r="AC33918" s="36"/>
      <c r="AD33918" s="36"/>
      <c r="AE33918"/>
      <c r="AF33918"/>
      <c r="AH33918" s="36"/>
      <c r="AJ33918"/>
    </row>
    <row r="33919" spans="14:36">
      <c r="N33919" s="36"/>
      <c r="R33919" s="5"/>
      <c r="W33919"/>
      <c r="Y33919" s="36"/>
      <c r="AA33919" s="5"/>
      <c r="AC33919" s="36"/>
      <c r="AD33919" s="36"/>
      <c r="AE33919"/>
      <c r="AF33919"/>
      <c r="AH33919" s="36"/>
      <c r="AJ33919"/>
    </row>
    <row r="33920" spans="14:36">
      <c r="N33920" s="36"/>
      <c r="R33920" s="5"/>
      <c r="W33920"/>
      <c r="Y33920" s="36"/>
      <c r="AA33920" s="5"/>
      <c r="AC33920" s="36"/>
      <c r="AD33920" s="36"/>
      <c r="AE33920"/>
      <c r="AF33920"/>
      <c r="AH33920" s="36"/>
      <c r="AJ33920"/>
    </row>
    <row r="33921" spans="14:36">
      <c r="N33921" s="36"/>
      <c r="R33921" s="5"/>
      <c r="W33921"/>
      <c r="Y33921" s="36"/>
      <c r="AA33921" s="5"/>
      <c r="AC33921" s="36"/>
      <c r="AD33921" s="36"/>
      <c r="AE33921"/>
      <c r="AF33921"/>
      <c r="AH33921" s="36"/>
      <c r="AJ33921"/>
    </row>
    <row r="33922" spans="14:36">
      <c r="N33922" s="36"/>
      <c r="R33922" s="5"/>
      <c r="W33922"/>
      <c r="Y33922" s="36"/>
      <c r="AA33922" s="5"/>
      <c r="AC33922" s="36"/>
      <c r="AD33922" s="36"/>
      <c r="AE33922"/>
      <c r="AF33922"/>
      <c r="AH33922" s="36"/>
      <c r="AJ33922"/>
    </row>
    <row r="33923" spans="14:36">
      <c r="N33923" s="36"/>
      <c r="R33923" s="5"/>
      <c r="W33923"/>
      <c r="Y33923" s="36"/>
      <c r="AA33923" s="5"/>
      <c r="AC33923" s="36"/>
      <c r="AD33923" s="36"/>
      <c r="AE33923"/>
      <c r="AF33923"/>
      <c r="AH33923" s="36"/>
      <c r="AJ33923"/>
    </row>
    <row r="33924" spans="14:36">
      <c r="N33924" s="36"/>
      <c r="R33924" s="5"/>
      <c r="W33924"/>
      <c r="Y33924" s="36"/>
      <c r="AA33924" s="5"/>
      <c r="AC33924" s="36"/>
      <c r="AD33924" s="36"/>
      <c r="AE33924"/>
      <c r="AF33924"/>
      <c r="AH33924" s="36"/>
      <c r="AJ33924"/>
    </row>
    <row r="33925" spans="14:36">
      <c r="N33925" s="36"/>
      <c r="R33925" s="5"/>
      <c r="W33925"/>
      <c r="Y33925" s="36"/>
      <c r="AA33925" s="5"/>
      <c r="AC33925" s="36"/>
      <c r="AD33925" s="36"/>
      <c r="AE33925"/>
      <c r="AF33925"/>
      <c r="AH33925" s="36"/>
      <c r="AJ33925"/>
    </row>
    <row r="33926" spans="14:36">
      <c r="N33926" s="36"/>
      <c r="R33926" s="5"/>
      <c r="W33926"/>
      <c r="Y33926" s="36"/>
      <c r="AA33926" s="5"/>
      <c r="AC33926" s="36"/>
      <c r="AD33926" s="36"/>
      <c r="AE33926"/>
      <c r="AF33926"/>
      <c r="AH33926" s="36"/>
      <c r="AJ33926"/>
    </row>
    <row r="33927" spans="14:36">
      <c r="N33927" s="36"/>
      <c r="R33927" s="5"/>
      <c r="W33927"/>
      <c r="Y33927" s="36"/>
      <c r="AA33927" s="5"/>
      <c r="AC33927" s="36"/>
      <c r="AD33927" s="36"/>
      <c r="AE33927"/>
      <c r="AF33927"/>
      <c r="AH33927" s="36"/>
      <c r="AJ33927"/>
    </row>
    <row r="33928" spans="14:36">
      <c r="N33928" s="36"/>
      <c r="R33928" s="5"/>
      <c r="W33928"/>
      <c r="Y33928" s="36"/>
      <c r="AA33928" s="5"/>
      <c r="AC33928" s="36"/>
      <c r="AD33928" s="36"/>
      <c r="AE33928"/>
      <c r="AF33928"/>
      <c r="AH33928" s="36"/>
      <c r="AJ33928"/>
    </row>
    <row r="33929" spans="14:36">
      <c r="N33929" s="36"/>
      <c r="R33929" s="5"/>
      <c r="W33929"/>
      <c r="Y33929" s="36"/>
      <c r="AA33929" s="5"/>
      <c r="AC33929" s="36"/>
      <c r="AD33929" s="36"/>
      <c r="AE33929"/>
      <c r="AF33929"/>
      <c r="AH33929" s="36"/>
      <c r="AJ33929"/>
    </row>
    <row r="33930" spans="14:36">
      <c r="N33930" s="36"/>
      <c r="R33930" s="5"/>
      <c r="W33930"/>
      <c r="Y33930" s="36"/>
      <c r="AA33930" s="5"/>
      <c r="AC33930" s="36"/>
      <c r="AD33930" s="36"/>
      <c r="AE33930"/>
      <c r="AF33930"/>
      <c r="AH33930" s="36"/>
      <c r="AJ33930"/>
    </row>
    <row r="33931" spans="14:36">
      <c r="N33931" s="36"/>
      <c r="R33931" s="5"/>
      <c r="W33931"/>
      <c r="Y33931" s="36"/>
      <c r="AA33931" s="5"/>
      <c r="AC33931" s="36"/>
      <c r="AD33931" s="36"/>
      <c r="AE33931"/>
      <c r="AF33931"/>
      <c r="AH33931" s="36"/>
      <c r="AJ33931"/>
    </row>
    <row r="33932" spans="14:36">
      <c r="N33932" s="36"/>
      <c r="R33932" s="5"/>
      <c r="W33932"/>
      <c r="Y33932" s="36"/>
      <c r="AA33932" s="5"/>
      <c r="AC33932" s="36"/>
      <c r="AD33932" s="36"/>
      <c r="AE33932"/>
      <c r="AF33932"/>
      <c r="AH33932" s="36"/>
      <c r="AJ33932"/>
    </row>
    <row r="33933" spans="14:36">
      <c r="N33933" s="36"/>
      <c r="R33933" s="5"/>
      <c r="W33933"/>
      <c r="Y33933" s="36"/>
      <c r="AA33933" s="5"/>
      <c r="AC33933" s="36"/>
      <c r="AD33933" s="36"/>
      <c r="AE33933"/>
      <c r="AF33933"/>
      <c r="AH33933" s="36"/>
      <c r="AJ33933"/>
    </row>
    <row r="33934" spans="14:36">
      <c r="N33934" s="36"/>
      <c r="R33934" s="5"/>
      <c r="W33934"/>
      <c r="Y33934" s="36"/>
      <c r="AA33934" s="5"/>
      <c r="AC33934" s="36"/>
      <c r="AD33934" s="36"/>
      <c r="AE33934"/>
      <c r="AF33934"/>
      <c r="AH33934" s="36"/>
      <c r="AJ33934"/>
    </row>
    <row r="33935" spans="14:36">
      <c r="N33935" s="36"/>
      <c r="R33935" s="5"/>
      <c r="W33935"/>
      <c r="Y33935" s="36"/>
      <c r="AA33935" s="5"/>
      <c r="AC33935" s="36"/>
      <c r="AD33935" s="36"/>
      <c r="AE33935"/>
      <c r="AF33935"/>
      <c r="AH33935" s="36"/>
      <c r="AJ33935"/>
    </row>
    <row r="33936" spans="14:36">
      <c r="N33936" s="36"/>
      <c r="R33936" s="5"/>
      <c r="W33936"/>
      <c r="Y33936" s="36"/>
      <c r="AA33936" s="5"/>
      <c r="AC33936" s="36"/>
      <c r="AD33936" s="36"/>
      <c r="AE33936"/>
      <c r="AF33936"/>
      <c r="AH33936" s="36"/>
      <c r="AJ33936"/>
    </row>
    <row r="33937" spans="14:36">
      <c r="N33937" s="36"/>
      <c r="R33937" s="5"/>
      <c r="W33937"/>
      <c r="Y33937" s="36"/>
      <c r="AA33937" s="5"/>
      <c r="AC33937" s="36"/>
      <c r="AD33937" s="36"/>
      <c r="AE33937"/>
      <c r="AF33937"/>
      <c r="AH33937" s="36"/>
      <c r="AJ33937"/>
    </row>
    <row r="33938" spans="14:36">
      <c r="N33938" s="36"/>
      <c r="R33938" s="5"/>
      <c r="W33938"/>
      <c r="Y33938" s="36"/>
      <c r="AA33938" s="5"/>
      <c r="AC33938" s="36"/>
      <c r="AD33938" s="36"/>
      <c r="AE33938"/>
      <c r="AF33938"/>
      <c r="AH33938" s="36"/>
      <c r="AJ33938"/>
    </row>
    <row r="33939" spans="14:36">
      <c r="N33939" s="36"/>
      <c r="R33939" s="5"/>
      <c r="W33939"/>
      <c r="Y33939" s="36"/>
      <c r="AA33939" s="5"/>
      <c r="AC33939" s="36"/>
      <c r="AD33939" s="36"/>
      <c r="AE33939"/>
      <c r="AF33939"/>
      <c r="AH33939" s="36"/>
      <c r="AJ33939"/>
    </row>
    <row r="33940" spans="14:36">
      <c r="N33940" s="36"/>
      <c r="R33940" s="5"/>
      <c r="W33940"/>
      <c r="Y33940" s="36"/>
      <c r="AA33940" s="5"/>
      <c r="AC33940" s="36"/>
      <c r="AD33940" s="36"/>
      <c r="AE33940"/>
      <c r="AF33940"/>
      <c r="AH33940" s="36"/>
      <c r="AJ33940"/>
    </row>
    <row r="33941" spans="14:36">
      <c r="N33941" s="36"/>
      <c r="R33941" s="5"/>
      <c r="W33941"/>
      <c r="Y33941" s="36"/>
      <c r="AA33941" s="5"/>
      <c r="AC33941" s="36"/>
      <c r="AD33941" s="36"/>
      <c r="AE33941"/>
      <c r="AF33941"/>
      <c r="AH33941" s="36"/>
      <c r="AJ33941"/>
    </row>
    <row r="33942" spans="14:36">
      <c r="N33942" s="36"/>
      <c r="R33942" s="5"/>
      <c r="W33942"/>
      <c r="Y33942" s="36"/>
      <c r="AA33942" s="5"/>
      <c r="AC33942" s="36"/>
      <c r="AD33942" s="36"/>
      <c r="AE33942"/>
      <c r="AF33942"/>
      <c r="AH33942" s="36"/>
      <c r="AJ33942"/>
    </row>
    <row r="33943" spans="14:36">
      <c r="N33943" s="36"/>
      <c r="R33943" s="5"/>
      <c r="W33943"/>
      <c r="Y33943" s="36"/>
      <c r="AA33943" s="5"/>
      <c r="AC33943" s="36"/>
      <c r="AD33943" s="36"/>
      <c r="AE33943"/>
      <c r="AF33943"/>
      <c r="AH33943" s="36"/>
      <c r="AJ33943"/>
    </row>
    <row r="33944" spans="14:36">
      <c r="N33944" s="36"/>
      <c r="R33944" s="5"/>
      <c r="W33944"/>
      <c r="Y33944" s="36"/>
      <c r="AA33944" s="5"/>
      <c r="AC33944" s="36"/>
      <c r="AD33944" s="36"/>
      <c r="AE33944"/>
      <c r="AF33944"/>
      <c r="AH33944" s="36"/>
      <c r="AJ33944"/>
    </row>
    <row r="33945" spans="14:36">
      <c r="N33945" s="36"/>
      <c r="R33945" s="5"/>
      <c r="W33945"/>
      <c r="Y33945" s="36"/>
      <c r="AA33945" s="5"/>
      <c r="AC33945" s="36"/>
      <c r="AD33945" s="36"/>
      <c r="AE33945"/>
      <c r="AF33945"/>
      <c r="AH33945" s="36"/>
      <c r="AJ33945"/>
    </row>
    <row r="33946" spans="14:36">
      <c r="N33946" s="36"/>
      <c r="R33946" s="5"/>
      <c r="W33946"/>
      <c r="Y33946" s="36"/>
      <c r="AA33946" s="5"/>
      <c r="AC33946" s="36"/>
      <c r="AD33946" s="36"/>
      <c r="AE33946"/>
      <c r="AF33946"/>
      <c r="AH33946" s="36"/>
      <c r="AJ33946"/>
    </row>
    <row r="33947" spans="14:36">
      <c r="N33947" s="36"/>
      <c r="R33947" s="5"/>
      <c r="W33947"/>
      <c r="Y33947" s="36"/>
      <c r="AA33947" s="5"/>
      <c r="AC33947" s="36"/>
      <c r="AD33947" s="36"/>
      <c r="AE33947"/>
      <c r="AF33947"/>
      <c r="AH33947" s="36"/>
      <c r="AJ33947"/>
    </row>
    <row r="33948" spans="14:36">
      <c r="N33948" s="36"/>
      <c r="R33948" s="5"/>
      <c r="W33948"/>
      <c r="Y33948" s="36"/>
      <c r="AA33948" s="5"/>
      <c r="AC33948" s="36"/>
      <c r="AD33948" s="36"/>
      <c r="AE33948"/>
      <c r="AF33948"/>
      <c r="AH33948" s="36"/>
      <c r="AJ33948"/>
    </row>
    <row r="33949" spans="14:36">
      <c r="N33949" s="36"/>
      <c r="R33949" s="5"/>
      <c r="W33949"/>
      <c r="Y33949" s="36"/>
      <c r="AA33949" s="5"/>
      <c r="AC33949" s="36"/>
      <c r="AD33949" s="36"/>
      <c r="AE33949"/>
      <c r="AF33949"/>
      <c r="AH33949" s="36"/>
      <c r="AJ33949"/>
    </row>
    <row r="33950" spans="14:36">
      <c r="N33950" s="36"/>
      <c r="R33950" s="5"/>
      <c r="W33950"/>
      <c r="Y33950" s="36"/>
      <c r="AA33950" s="5"/>
      <c r="AC33950" s="36"/>
      <c r="AD33950" s="36"/>
      <c r="AE33950"/>
      <c r="AF33950"/>
      <c r="AH33950" s="36"/>
      <c r="AJ33950"/>
    </row>
    <row r="33951" spans="14:36">
      <c r="N33951" s="36"/>
      <c r="R33951" s="5"/>
      <c r="W33951"/>
      <c r="Y33951" s="36"/>
      <c r="AA33951" s="5"/>
      <c r="AC33951" s="36"/>
      <c r="AD33951" s="36"/>
      <c r="AE33951"/>
      <c r="AF33951"/>
      <c r="AH33951" s="36"/>
      <c r="AJ33951"/>
    </row>
    <row r="33952" spans="14:36">
      <c r="N33952" s="36"/>
      <c r="R33952" s="5"/>
      <c r="W33952"/>
      <c r="Y33952" s="36"/>
      <c r="AA33952" s="5"/>
      <c r="AC33952" s="36"/>
      <c r="AD33952" s="36"/>
      <c r="AE33952"/>
      <c r="AF33952"/>
      <c r="AH33952" s="36"/>
      <c r="AJ33952"/>
    </row>
    <row r="33953" spans="14:36">
      <c r="N33953" s="36"/>
      <c r="R33953" s="5"/>
      <c r="W33953"/>
      <c r="Y33953" s="36"/>
      <c r="AA33953" s="5"/>
      <c r="AC33953" s="36"/>
      <c r="AD33953" s="36"/>
      <c r="AE33953"/>
      <c r="AF33953"/>
      <c r="AH33953" s="36"/>
      <c r="AJ33953"/>
    </row>
    <row r="33954" spans="14:36">
      <c r="N33954" s="36"/>
      <c r="R33954" s="5"/>
      <c r="W33954"/>
      <c r="Y33954" s="36"/>
      <c r="AA33954" s="5"/>
      <c r="AC33954" s="36"/>
      <c r="AD33954" s="36"/>
      <c r="AE33954"/>
      <c r="AF33954"/>
      <c r="AH33954" s="36"/>
      <c r="AJ33954"/>
    </row>
    <row r="33955" spans="14:36">
      <c r="N33955" s="36"/>
      <c r="R33955" s="5"/>
      <c r="W33955"/>
      <c r="Y33955" s="36"/>
      <c r="AA33955" s="5"/>
      <c r="AC33955" s="36"/>
      <c r="AD33955" s="36"/>
      <c r="AE33955"/>
      <c r="AF33955"/>
      <c r="AH33955" s="36"/>
      <c r="AJ33955"/>
    </row>
    <row r="33956" spans="14:36">
      <c r="N33956" s="36"/>
      <c r="R33956" s="5"/>
      <c r="W33956"/>
      <c r="Y33956" s="36"/>
      <c r="AA33956" s="5"/>
      <c r="AC33956" s="36"/>
      <c r="AD33956" s="36"/>
      <c r="AE33956"/>
      <c r="AF33956"/>
      <c r="AH33956" s="36"/>
      <c r="AJ33956"/>
    </row>
    <row r="33957" spans="14:36">
      <c r="N33957" s="36"/>
      <c r="R33957" s="5"/>
      <c r="W33957"/>
      <c r="Y33957" s="36"/>
      <c r="AA33957" s="5"/>
      <c r="AC33957" s="36"/>
      <c r="AD33957" s="36"/>
      <c r="AE33957"/>
      <c r="AF33957"/>
      <c r="AH33957" s="36"/>
      <c r="AJ33957"/>
    </row>
    <row r="33958" spans="14:36">
      <c r="N33958" s="36"/>
      <c r="R33958" s="5"/>
      <c r="W33958"/>
      <c r="Y33958" s="36"/>
      <c r="AA33958" s="5"/>
      <c r="AC33958" s="36"/>
      <c r="AD33958" s="36"/>
      <c r="AE33958"/>
      <c r="AF33958"/>
      <c r="AH33958" s="36"/>
      <c r="AJ33958"/>
    </row>
    <row r="33959" spans="14:36">
      <c r="N33959" s="36"/>
      <c r="R33959" s="5"/>
      <c r="W33959"/>
      <c r="Y33959" s="36"/>
      <c r="AA33959" s="5"/>
      <c r="AC33959" s="36"/>
      <c r="AD33959" s="36"/>
      <c r="AE33959"/>
      <c r="AF33959"/>
      <c r="AH33959" s="36"/>
      <c r="AJ33959"/>
    </row>
    <row r="33960" spans="14:36">
      <c r="N33960" s="36"/>
      <c r="R33960" s="5"/>
      <c r="W33960"/>
      <c r="Y33960" s="36"/>
      <c r="AA33960" s="5"/>
      <c r="AC33960" s="36"/>
      <c r="AD33960" s="36"/>
      <c r="AE33960"/>
      <c r="AF33960"/>
      <c r="AH33960" s="36"/>
      <c r="AJ33960"/>
    </row>
    <row r="33961" spans="14:36">
      <c r="N33961" s="36"/>
      <c r="R33961" s="5"/>
      <c r="W33961"/>
      <c r="Y33961" s="36"/>
      <c r="AA33961" s="5"/>
      <c r="AC33961" s="36"/>
      <c r="AD33961" s="36"/>
      <c r="AE33961"/>
      <c r="AF33961"/>
      <c r="AH33961" s="36"/>
      <c r="AJ33961"/>
    </row>
    <row r="33962" spans="14:36">
      <c r="N33962" s="36"/>
      <c r="R33962" s="5"/>
      <c r="W33962"/>
      <c r="Y33962" s="36"/>
      <c r="AA33962" s="5"/>
      <c r="AC33962" s="36"/>
      <c r="AD33962" s="36"/>
      <c r="AE33962"/>
      <c r="AF33962"/>
      <c r="AH33962" s="36"/>
      <c r="AJ33962"/>
    </row>
    <row r="33963" spans="14:36">
      <c r="N33963" s="36"/>
      <c r="R33963" s="5"/>
      <c r="W33963"/>
      <c r="Y33963" s="36"/>
      <c r="AA33963" s="5"/>
      <c r="AC33963" s="36"/>
      <c r="AD33963" s="36"/>
      <c r="AE33963"/>
      <c r="AF33963"/>
      <c r="AH33963" s="36"/>
      <c r="AJ33963"/>
    </row>
    <row r="33964" spans="14:36">
      <c r="N33964" s="36"/>
      <c r="R33964" s="5"/>
      <c r="W33964"/>
      <c r="Y33964" s="36"/>
      <c r="AA33964" s="5"/>
      <c r="AC33964" s="36"/>
      <c r="AD33964" s="36"/>
      <c r="AE33964"/>
      <c r="AF33964"/>
      <c r="AH33964" s="36"/>
      <c r="AJ33964"/>
    </row>
    <row r="33965" spans="14:36">
      <c r="N33965" s="36"/>
      <c r="R33965" s="5"/>
      <c r="W33965"/>
      <c r="Y33965" s="36"/>
      <c r="AA33965" s="5"/>
      <c r="AC33965" s="36"/>
      <c r="AD33965" s="36"/>
      <c r="AE33965"/>
      <c r="AF33965"/>
      <c r="AH33965" s="36"/>
      <c r="AJ33965"/>
    </row>
    <row r="33966" spans="14:36">
      <c r="N33966" s="36"/>
      <c r="R33966" s="5"/>
      <c r="W33966"/>
      <c r="Y33966" s="36"/>
      <c r="AA33966" s="5"/>
      <c r="AC33966" s="36"/>
      <c r="AD33966" s="36"/>
      <c r="AE33966"/>
      <c r="AF33966"/>
      <c r="AH33966" s="36"/>
      <c r="AJ33966"/>
    </row>
    <row r="33967" spans="14:36">
      <c r="N33967" s="36"/>
      <c r="R33967" s="5"/>
      <c r="W33967"/>
      <c r="Y33967" s="36"/>
      <c r="AA33967" s="5"/>
      <c r="AC33967" s="36"/>
      <c r="AD33967" s="36"/>
      <c r="AE33967"/>
      <c r="AF33967"/>
      <c r="AH33967" s="36"/>
      <c r="AJ33967"/>
    </row>
    <row r="33968" spans="14:36">
      <c r="N33968" s="36"/>
      <c r="R33968" s="5"/>
      <c r="W33968"/>
      <c r="Y33968" s="36"/>
      <c r="AA33968" s="5"/>
      <c r="AC33968" s="36"/>
      <c r="AD33968" s="36"/>
      <c r="AE33968"/>
      <c r="AF33968"/>
      <c r="AH33968" s="36"/>
      <c r="AJ33968"/>
    </row>
    <row r="33969" spans="14:36">
      <c r="N33969" s="36"/>
      <c r="R33969" s="5"/>
      <c r="W33969"/>
      <c r="Y33969" s="36"/>
      <c r="AA33969" s="5"/>
      <c r="AC33969" s="36"/>
      <c r="AD33969" s="36"/>
      <c r="AE33969"/>
      <c r="AF33969"/>
      <c r="AH33969" s="36"/>
      <c r="AJ33969"/>
    </row>
    <row r="33970" spans="14:36">
      <c r="N33970" s="36"/>
      <c r="R33970" s="5"/>
      <c r="W33970"/>
      <c r="Y33970" s="36"/>
      <c r="AA33970" s="5"/>
      <c r="AC33970" s="36"/>
      <c r="AD33970" s="36"/>
      <c r="AE33970"/>
      <c r="AF33970"/>
      <c r="AH33970" s="36"/>
      <c r="AJ33970"/>
    </row>
    <row r="33971" spans="14:36">
      <c r="N33971" s="36"/>
      <c r="R33971" s="5"/>
      <c r="W33971"/>
      <c r="Y33971" s="36"/>
      <c r="AA33971" s="5"/>
      <c r="AC33971" s="36"/>
      <c r="AD33971" s="36"/>
      <c r="AE33971"/>
      <c r="AF33971"/>
      <c r="AH33971" s="36"/>
      <c r="AJ33971"/>
    </row>
    <row r="33972" spans="14:36">
      <c r="N33972" s="36"/>
      <c r="R33972" s="5"/>
      <c r="W33972"/>
      <c r="Y33972" s="36"/>
      <c r="AA33972" s="5"/>
      <c r="AC33972" s="36"/>
      <c r="AD33972" s="36"/>
      <c r="AE33972"/>
      <c r="AF33972"/>
      <c r="AH33972" s="36"/>
      <c r="AJ33972"/>
    </row>
    <row r="33973" spans="14:36">
      <c r="N33973" s="36"/>
      <c r="R33973" s="5"/>
      <c r="W33973"/>
      <c r="Y33973" s="36"/>
      <c r="AA33973" s="5"/>
      <c r="AC33973" s="36"/>
      <c r="AD33973" s="36"/>
      <c r="AE33973"/>
      <c r="AF33973"/>
      <c r="AH33973" s="36"/>
      <c r="AJ33973"/>
    </row>
    <row r="33974" spans="14:36">
      <c r="N33974" s="36"/>
      <c r="R33974" s="5"/>
      <c r="W33974"/>
      <c r="Y33974" s="36"/>
      <c r="AA33974" s="5"/>
      <c r="AC33974" s="36"/>
      <c r="AD33974" s="36"/>
      <c r="AE33974"/>
      <c r="AF33974"/>
      <c r="AH33974" s="36"/>
      <c r="AJ33974"/>
    </row>
    <row r="33975" spans="14:36">
      <c r="N33975" s="36"/>
      <c r="R33975" s="5"/>
      <c r="W33975"/>
      <c r="Y33975" s="36"/>
      <c r="AA33975" s="5"/>
      <c r="AC33975" s="36"/>
      <c r="AD33975" s="36"/>
      <c r="AE33975"/>
      <c r="AF33975"/>
      <c r="AH33975" s="36"/>
      <c r="AJ33975"/>
    </row>
    <row r="33976" spans="14:36">
      <c r="N33976" s="36"/>
      <c r="R33976" s="5"/>
      <c r="W33976"/>
      <c r="Y33976" s="36"/>
      <c r="AA33976" s="5"/>
      <c r="AC33976" s="36"/>
      <c r="AD33976" s="36"/>
      <c r="AE33976"/>
      <c r="AF33976"/>
      <c r="AH33976" s="36"/>
      <c r="AJ33976"/>
    </row>
    <row r="33977" spans="14:36">
      <c r="N33977" s="36"/>
      <c r="R33977" s="5"/>
      <c r="W33977"/>
      <c r="Y33977" s="36"/>
      <c r="AA33977" s="5"/>
      <c r="AC33977" s="36"/>
      <c r="AD33977" s="36"/>
      <c r="AE33977"/>
      <c r="AF33977"/>
      <c r="AH33977" s="36"/>
      <c r="AJ33977"/>
    </row>
    <row r="33978" spans="14:36">
      <c r="N33978" s="36"/>
      <c r="R33978" s="5"/>
      <c r="W33978"/>
      <c r="Y33978" s="36"/>
      <c r="AA33978" s="5"/>
      <c r="AC33978" s="36"/>
      <c r="AD33978" s="36"/>
      <c r="AE33978"/>
      <c r="AF33978"/>
      <c r="AH33978" s="36"/>
      <c r="AJ33978"/>
    </row>
    <row r="33979" spans="14:36">
      <c r="N33979" s="36"/>
      <c r="R33979" s="5"/>
      <c r="W33979"/>
      <c r="Y33979" s="36"/>
      <c r="AA33979" s="5"/>
      <c r="AC33979" s="36"/>
      <c r="AD33979" s="36"/>
      <c r="AE33979"/>
      <c r="AF33979"/>
      <c r="AH33979" s="36"/>
      <c r="AJ33979"/>
    </row>
    <row r="33980" spans="14:36">
      <c r="N33980" s="36"/>
      <c r="R33980" s="5"/>
      <c r="W33980"/>
      <c r="Y33980" s="36"/>
      <c r="AA33980" s="5"/>
      <c r="AC33980" s="36"/>
      <c r="AD33980" s="36"/>
      <c r="AE33980"/>
      <c r="AF33980"/>
      <c r="AH33980" s="36"/>
      <c r="AJ33980"/>
    </row>
    <row r="33981" spans="14:36">
      <c r="N33981" s="36"/>
      <c r="R33981" s="5"/>
      <c r="W33981"/>
      <c r="Y33981" s="36"/>
      <c r="AA33981" s="5"/>
      <c r="AC33981" s="36"/>
      <c r="AD33981" s="36"/>
      <c r="AE33981"/>
      <c r="AF33981"/>
      <c r="AH33981" s="36"/>
      <c r="AJ33981"/>
    </row>
    <row r="33982" spans="14:36">
      <c r="N33982" s="36"/>
      <c r="R33982" s="5"/>
      <c r="W33982"/>
      <c r="Y33982" s="36"/>
      <c r="AA33982" s="5"/>
      <c r="AC33982" s="36"/>
      <c r="AD33982" s="36"/>
      <c r="AE33982"/>
      <c r="AF33982"/>
      <c r="AH33982" s="36"/>
      <c r="AJ33982"/>
    </row>
    <row r="33983" spans="14:36">
      <c r="N33983" s="36"/>
      <c r="R33983" s="5"/>
      <c r="W33983"/>
      <c r="Y33983" s="36"/>
      <c r="AA33983" s="5"/>
      <c r="AC33983" s="36"/>
      <c r="AD33983" s="36"/>
      <c r="AE33983"/>
      <c r="AF33983"/>
      <c r="AH33983" s="36"/>
      <c r="AJ33983"/>
    </row>
    <row r="33984" spans="14:36">
      <c r="N33984" s="36"/>
      <c r="R33984" s="5"/>
      <c r="W33984"/>
      <c r="Y33984" s="36"/>
      <c r="AA33984" s="5"/>
      <c r="AC33984" s="36"/>
      <c r="AD33984" s="36"/>
      <c r="AE33984"/>
      <c r="AF33984"/>
      <c r="AH33984" s="36"/>
      <c r="AJ33984"/>
    </row>
    <row r="33985" spans="14:36">
      <c r="N33985" s="36"/>
      <c r="R33985" s="5"/>
      <c r="W33985"/>
      <c r="Y33985" s="36"/>
      <c r="AA33985" s="5"/>
      <c r="AC33985" s="36"/>
      <c r="AD33985" s="36"/>
      <c r="AE33985"/>
      <c r="AF33985"/>
      <c r="AH33985" s="36"/>
      <c r="AJ33985"/>
    </row>
    <row r="33986" spans="14:36">
      <c r="N33986" s="36"/>
      <c r="R33986" s="5"/>
      <c r="W33986"/>
      <c r="Y33986" s="36"/>
      <c r="AA33986" s="5"/>
      <c r="AC33986" s="36"/>
      <c r="AD33986" s="36"/>
      <c r="AE33986"/>
      <c r="AF33986"/>
      <c r="AH33986" s="36"/>
      <c r="AJ33986"/>
    </row>
    <row r="33987" spans="14:36">
      <c r="N33987" s="36"/>
      <c r="R33987" s="5"/>
      <c r="W33987"/>
      <c r="Y33987" s="36"/>
      <c r="AA33987" s="5"/>
      <c r="AC33987" s="36"/>
      <c r="AD33987" s="36"/>
      <c r="AE33987"/>
      <c r="AF33987"/>
      <c r="AH33987" s="36"/>
      <c r="AJ33987"/>
    </row>
    <row r="33988" spans="14:36">
      <c r="N33988" s="36"/>
      <c r="R33988" s="5"/>
      <c r="W33988"/>
      <c r="Y33988" s="36"/>
      <c r="AA33988" s="5"/>
      <c r="AC33988" s="36"/>
      <c r="AD33988" s="36"/>
      <c r="AE33988"/>
      <c r="AF33988"/>
      <c r="AH33988" s="36"/>
      <c r="AJ33988"/>
    </row>
    <row r="33989" spans="14:36">
      <c r="N33989" s="36"/>
      <c r="R33989" s="5"/>
      <c r="W33989"/>
      <c r="Y33989" s="36"/>
      <c r="AA33989" s="5"/>
      <c r="AC33989" s="36"/>
      <c r="AD33989" s="36"/>
      <c r="AE33989"/>
      <c r="AF33989"/>
      <c r="AH33989" s="36"/>
      <c r="AJ33989"/>
    </row>
    <row r="33990" spans="14:36">
      <c r="N33990" s="36"/>
      <c r="R33990" s="5"/>
      <c r="W33990"/>
      <c r="Y33990" s="36"/>
      <c r="AA33990" s="5"/>
      <c r="AC33990" s="36"/>
      <c r="AD33990" s="36"/>
      <c r="AE33990"/>
      <c r="AF33990"/>
      <c r="AH33990" s="36"/>
      <c r="AJ33990"/>
    </row>
    <row r="33991" spans="14:36">
      <c r="N33991" s="36"/>
      <c r="R33991" s="5"/>
      <c r="W33991"/>
      <c r="Y33991" s="36"/>
      <c r="AA33991" s="5"/>
      <c r="AC33991" s="36"/>
      <c r="AD33991" s="36"/>
      <c r="AE33991"/>
      <c r="AF33991"/>
      <c r="AH33991" s="36"/>
      <c r="AJ33991"/>
    </row>
    <row r="33992" spans="14:36">
      <c r="N33992" s="36"/>
      <c r="R33992" s="5"/>
      <c r="W33992"/>
      <c r="Y33992" s="36"/>
      <c r="AA33992" s="5"/>
      <c r="AC33992" s="36"/>
      <c r="AD33992" s="36"/>
      <c r="AE33992"/>
      <c r="AF33992"/>
      <c r="AH33992" s="36"/>
      <c r="AJ33992"/>
    </row>
    <row r="33993" spans="14:36">
      <c r="N33993" s="36"/>
      <c r="R33993" s="5"/>
      <c r="W33993"/>
      <c r="Y33993" s="36"/>
      <c r="AA33993" s="5"/>
      <c r="AC33993" s="36"/>
      <c r="AD33993" s="36"/>
      <c r="AE33993"/>
      <c r="AF33993"/>
      <c r="AH33993" s="36"/>
      <c r="AJ33993"/>
    </row>
    <row r="33994" spans="14:36">
      <c r="N33994" s="36"/>
      <c r="R33994" s="5"/>
      <c r="W33994"/>
      <c r="Y33994" s="36"/>
      <c r="AA33994" s="5"/>
      <c r="AC33994" s="36"/>
      <c r="AD33994" s="36"/>
      <c r="AE33994"/>
      <c r="AF33994"/>
      <c r="AH33994" s="36"/>
      <c r="AJ33994"/>
    </row>
    <row r="33995" spans="14:36">
      <c r="N33995" s="36"/>
      <c r="R33995" s="5"/>
      <c r="W33995"/>
      <c r="Y33995" s="36"/>
      <c r="AA33995" s="5"/>
      <c r="AC33995" s="36"/>
      <c r="AD33995" s="36"/>
      <c r="AE33995"/>
      <c r="AF33995"/>
      <c r="AH33995" s="36"/>
      <c r="AJ33995"/>
    </row>
    <row r="33996" spans="14:36">
      <c r="N33996" s="36"/>
      <c r="R33996" s="5"/>
      <c r="W33996"/>
      <c r="Y33996" s="36"/>
      <c r="AA33996" s="5"/>
      <c r="AC33996" s="36"/>
      <c r="AD33996" s="36"/>
      <c r="AE33996"/>
      <c r="AF33996"/>
      <c r="AH33996" s="36"/>
      <c r="AJ33996"/>
    </row>
    <row r="33997" spans="14:36">
      <c r="N33997" s="36"/>
      <c r="R33997" s="5"/>
      <c r="W33997"/>
      <c r="Y33997" s="36"/>
      <c r="AA33997" s="5"/>
      <c r="AC33997" s="36"/>
      <c r="AD33997" s="36"/>
      <c r="AE33997"/>
      <c r="AF33997"/>
      <c r="AH33997" s="36"/>
      <c r="AJ33997"/>
    </row>
    <row r="33998" spans="14:36">
      <c r="N33998" s="36"/>
      <c r="R33998" s="5"/>
      <c r="W33998"/>
      <c r="Y33998" s="36"/>
      <c r="AA33998" s="5"/>
      <c r="AC33998" s="36"/>
      <c r="AD33998" s="36"/>
      <c r="AE33998"/>
      <c r="AF33998"/>
      <c r="AH33998" s="36"/>
      <c r="AJ33998"/>
    </row>
    <row r="33999" spans="14:36">
      <c r="N33999" s="36"/>
      <c r="R33999" s="5"/>
      <c r="W33999"/>
      <c r="Y33999" s="36"/>
      <c r="AA33999" s="5"/>
      <c r="AC33999" s="36"/>
      <c r="AD33999" s="36"/>
      <c r="AE33999"/>
      <c r="AF33999"/>
      <c r="AH33999" s="36"/>
      <c r="AJ33999"/>
    </row>
    <row r="34000" spans="14:36">
      <c r="N34000" s="36"/>
      <c r="R34000" s="5"/>
      <c r="W34000"/>
      <c r="Y34000" s="36"/>
      <c r="AA34000" s="5"/>
      <c r="AC34000" s="36"/>
      <c r="AD34000" s="36"/>
      <c r="AE34000"/>
      <c r="AF34000"/>
      <c r="AH34000" s="36"/>
      <c r="AJ34000"/>
    </row>
    <row r="34001" spans="14:36">
      <c r="N34001" s="36"/>
      <c r="R34001" s="5"/>
      <c r="W34001"/>
      <c r="Y34001" s="36"/>
      <c r="AA34001" s="5"/>
      <c r="AC34001" s="36"/>
      <c r="AD34001" s="36"/>
      <c r="AE34001"/>
      <c r="AF34001"/>
      <c r="AH34001" s="36"/>
      <c r="AJ34001"/>
    </row>
    <row r="34002" spans="14:36">
      <c r="N34002" s="36"/>
      <c r="R34002" s="5"/>
      <c r="W34002"/>
      <c r="Y34002" s="36"/>
      <c r="AA34002" s="5"/>
      <c r="AC34002" s="36"/>
      <c r="AD34002" s="36"/>
      <c r="AE34002"/>
      <c r="AF34002"/>
      <c r="AH34002" s="36"/>
      <c r="AJ34002"/>
    </row>
    <row r="34003" spans="14:36">
      <c r="N34003" s="36"/>
      <c r="R34003" s="5"/>
      <c r="W34003"/>
      <c r="Y34003" s="36"/>
      <c r="AA34003" s="5"/>
      <c r="AC34003" s="36"/>
      <c r="AD34003" s="36"/>
      <c r="AE34003"/>
      <c r="AF34003"/>
      <c r="AH34003" s="36"/>
      <c r="AJ34003"/>
    </row>
    <row r="34004" spans="14:36">
      <c r="N34004" s="36"/>
      <c r="R34004" s="5"/>
      <c r="W34004"/>
      <c r="Y34004" s="36"/>
      <c r="AA34004" s="5"/>
      <c r="AC34004" s="36"/>
      <c r="AD34004" s="36"/>
      <c r="AE34004"/>
      <c r="AF34004"/>
      <c r="AH34004" s="36"/>
      <c r="AJ34004"/>
    </row>
    <row r="34005" spans="14:36">
      <c r="N34005" s="36"/>
      <c r="R34005" s="5"/>
      <c r="W34005"/>
      <c r="Y34005" s="36"/>
      <c r="AA34005" s="5"/>
      <c r="AC34005" s="36"/>
      <c r="AD34005" s="36"/>
      <c r="AE34005"/>
      <c r="AF34005"/>
      <c r="AH34005" s="36"/>
      <c r="AJ34005"/>
    </row>
    <row r="34006" spans="14:36">
      <c r="N34006" s="36"/>
      <c r="R34006" s="5"/>
      <c r="W34006"/>
      <c r="Y34006" s="36"/>
      <c r="AA34006" s="5"/>
      <c r="AC34006" s="36"/>
      <c r="AD34006" s="36"/>
      <c r="AE34006"/>
      <c r="AF34006"/>
      <c r="AH34006" s="36"/>
      <c r="AJ34006"/>
    </row>
    <row r="34007" spans="14:36">
      <c r="N34007" s="36"/>
      <c r="R34007" s="5"/>
      <c r="W34007"/>
      <c r="Y34007" s="36"/>
      <c r="AA34007" s="5"/>
      <c r="AC34007" s="36"/>
      <c r="AD34007" s="36"/>
      <c r="AE34007"/>
      <c r="AF34007"/>
      <c r="AH34007" s="36"/>
      <c r="AJ34007"/>
    </row>
    <row r="34008" spans="14:36">
      <c r="N34008" s="36"/>
      <c r="R34008" s="5"/>
      <c r="W34008"/>
      <c r="Y34008" s="36"/>
      <c r="AA34008" s="5"/>
      <c r="AC34008" s="36"/>
      <c r="AD34008" s="36"/>
      <c r="AE34008"/>
      <c r="AF34008"/>
      <c r="AH34008" s="36"/>
      <c r="AJ34008"/>
    </row>
    <row r="34009" spans="14:36">
      <c r="N34009" s="36"/>
      <c r="R34009" s="5"/>
      <c r="W34009"/>
      <c r="Y34009" s="36"/>
      <c r="AA34009" s="5"/>
      <c r="AC34009" s="36"/>
      <c r="AD34009" s="36"/>
      <c r="AE34009"/>
      <c r="AF34009"/>
      <c r="AH34009" s="36"/>
      <c r="AJ34009"/>
    </row>
    <row r="34010" spans="14:36">
      <c r="N34010" s="36"/>
      <c r="R34010" s="5"/>
      <c r="W34010"/>
      <c r="Y34010" s="36"/>
      <c r="AA34010" s="5"/>
      <c r="AC34010" s="36"/>
      <c r="AD34010" s="36"/>
      <c r="AE34010"/>
      <c r="AF34010"/>
      <c r="AH34010" s="36"/>
      <c r="AJ34010"/>
    </row>
    <row r="34011" spans="14:36">
      <c r="N34011" s="36"/>
      <c r="R34011" s="5"/>
      <c r="W34011"/>
      <c r="Y34011" s="36"/>
      <c r="AA34011" s="5"/>
      <c r="AC34011" s="36"/>
      <c r="AD34011" s="36"/>
      <c r="AE34011"/>
      <c r="AF34011"/>
      <c r="AH34011" s="36"/>
      <c r="AJ34011"/>
    </row>
    <row r="34012" spans="14:36">
      <c r="N34012" s="36"/>
      <c r="R34012" s="5"/>
      <c r="W34012"/>
      <c r="Y34012" s="36"/>
      <c r="AA34012" s="5"/>
      <c r="AC34012" s="36"/>
      <c r="AD34012" s="36"/>
      <c r="AE34012"/>
      <c r="AF34012"/>
      <c r="AH34012" s="36"/>
      <c r="AJ34012"/>
    </row>
    <row r="34013" spans="14:36">
      <c r="N34013" s="36"/>
      <c r="R34013" s="5"/>
      <c r="W34013"/>
      <c r="Y34013" s="36"/>
      <c r="AA34013" s="5"/>
      <c r="AC34013" s="36"/>
      <c r="AD34013" s="36"/>
      <c r="AE34013"/>
      <c r="AF34013"/>
      <c r="AH34013" s="36"/>
      <c r="AJ34013"/>
    </row>
    <row r="34014" spans="14:36">
      <c r="N34014" s="36"/>
      <c r="R34014" s="5"/>
      <c r="W34014"/>
      <c r="Y34014" s="36"/>
      <c r="AA34014" s="5"/>
      <c r="AC34014" s="36"/>
      <c r="AD34014" s="36"/>
      <c r="AE34014"/>
      <c r="AF34014"/>
      <c r="AH34014" s="36"/>
      <c r="AJ34014"/>
    </row>
    <row r="34015" spans="14:36">
      <c r="N34015" s="36"/>
      <c r="R34015" s="5"/>
      <c r="W34015"/>
      <c r="Y34015" s="36"/>
      <c r="AA34015" s="5"/>
      <c r="AC34015" s="36"/>
      <c r="AD34015" s="36"/>
      <c r="AE34015"/>
      <c r="AF34015"/>
      <c r="AH34015" s="36"/>
      <c r="AJ34015"/>
    </row>
    <row r="34016" spans="14:36">
      <c r="N34016" s="36"/>
      <c r="R34016" s="5"/>
      <c r="W34016"/>
      <c r="Y34016" s="36"/>
      <c r="AA34016" s="5"/>
      <c r="AC34016" s="36"/>
      <c r="AD34016" s="36"/>
      <c r="AE34016"/>
      <c r="AF34016"/>
      <c r="AH34016" s="36"/>
      <c r="AJ34016"/>
    </row>
    <row r="34017" spans="14:36">
      <c r="N34017" s="36"/>
      <c r="R34017" s="5"/>
      <c r="W34017"/>
      <c r="Y34017" s="36"/>
      <c r="AA34017" s="5"/>
      <c r="AC34017" s="36"/>
      <c r="AD34017" s="36"/>
      <c r="AE34017"/>
      <c r="AF34017"/>
      <c r="AH34017" s="36"/>
      <c r="AJ34017"/>
    </row>
    <row r="34018" spans="14:36">
      <c r="N34018" s="36"/>
      <c r="R34018" s="5"/>
      <c r="W34018"/>
      <c r="Y34018" s="36"/>
      <c r="AA34018" s="5"/>
      <c r="AC34018" s="36"/>
      <c r="AD34018" s="36"/>
      <c r="AE34018"/>
      <c r="AF34018"/>
      <c r="AH34018" s="36"/>
      <c r="AJ34018"/>
    </row>
    <row r="34019" spans="14:36">
      <c r="N34019" s="36"/>
      <c r="R34019" s="5"/>
      <c r="W34019"/>
      <c r="Y34019" s="36"/>
      <c r="AA34019" s="5"/>
      <c r="AC34019" s="36"/>
      <c r="AD34019" s="36"/>
      <c r="AE34019"/>
      <c r="AF34019"/>
      <c r="AH34019" s="36"/>
      <c r="AJ34019"/>
    </row>
    <row r="34020" spans="14:36">
      <c r="N34020" s="36"/>
      <c r="R34020" s="5"/>
      <c r="W34020"/>
      <c r="Y34020" s="36"/>
      <c r="AA34020" s="5"/>
      <c r="AC34020" s="36"/>
      <c r="AD34020" s="36"/>
      <c r="AE34020"/>
      <c r="AF34020"/>
      <c r="AH34020" s="36"/>
      <c r="AJ34020"/>
    </row>
    <row r="34021" spans="14:36">
      <c r="N34021" s="36"/>
      <c r="R34021" s="5"/>
      <c r="W34021"/>
      <c r="Y34021" s="36"/>
      <c r="AA34021" s="5"/>
      <c r="AC34021" s="36"/>
      <c r="AD34021" s="36"/>
      <c r="AE34021"/>
      <c r="AF34021"/>
      <c r="AH34021" s="36"/>
      <c r="AJ34021"/>
    </row>
    <row r="34022" spans="14:36">
      <c r="N34022" s="36"/>
      <c r="R34022" s="5"/>
      <c r="W34022"/>
      <c r="Y34022" s="36"/>
      <c r="AA34022" s="5"/>
      <c r="AC34022" s="36"/>
      <c r="AD34022" s="36"/>
      <c r="AE34022"/>
      <c r="AF34022"/>
      <c r="AH34022" s="36"/>
      <c r="AJ34022"/>
    </row>
    <row r="34023" spans="14:36">
      <c r="N34023" s="36"/>
      <c r="R34023" s="5"/>
      <c r="W34023"/>
      <c r="Y34023" s="36"/>
      <c r="AA34023" s="5"/>
      <c r="AC34023" s="36"/>
      <c r="AD34023" s="36"/>
      <c r="AE34023"/>
      <c r="AF34023"/>
      <c r="AH34023" s="36"/>
      <c r="AJ34023"/>
    </row>
    <row r="34024" spans="14:36">
      <c r="N34024" s="36"/>
      <c r="R34024" s="5"/>
      <c r="W34024"/>
      <c r="Y34024" s="36"/>
      <c r="AA34024" s="5"/>
      <c r="AC34024" s="36"/>
      <c r="AD34024" s="36"/>
      <c r="AE34024"/>
      <c r="AF34024"/>
      <c r="AH34024" s="36"/>
      <c r="AJ34024"/>
    </row>
    <row r="34025" spans="14:36">
      <c r="N34025" s="36"/>
      <c r="R34025" s="5"/>
      <c r="W34025"/>
      <c r="Y34025" s="36"/>
      <c r="AA34025" s="5"/>
      <c r="AC34025" s="36"/>
      <c r="AD34025" s="36"/>
      <c r="AE34025"/>
      <c r="AF34025"/>
      <c r="AH34025" s="36"/>
      <c r="AJ34025"/>
    </row>
    <row r="34026" spans="14:36">
      <c r="N34026" s="36"/>
      <c r="R34026" s="5"/>
      <c r="W34026"/>
      <c r="Y34026" s="36"/>
      <c r="AA34026" s="5"/>
      <c r="AC34026" s="36"/>
      <c r="AD34026" s="36"/>
      <c r="AE34026"/>
      <c r="AF34026"/>
      <c r="AH34026" s="36"/>
      <c r="AJ34026"/>
    </row>
    <row r="34027" spans="14:36">
      <c r="N34027" s="36"/>
      <c r="R34027" s="5"/>
      <c r="W34027"/>
      <c r="Y34027" s="36"/>
      <c r="AA34027" s="5"/>
      <c r="AC34027" s="36"/>
      <c r="AD34027" s="36"/>
      <c r="AE34027"/>
      <c r="AF34027"/>
      <c r="AH34027" s="36"/>
      <c r="AJ34027"/>
    </row>
    <row r="34028" spans="14:36">
      <c r="N34028" s="36"/>
      <c r="R34028" s="5"/>
      <c r="W34028"/>
      <c r="Y34028" s="36"/>
      <c r="AA34028" s="5"/>
      <c r="AC34028" s="36"/>
      <c r="AD34028" s="36"/>
      <c r="AE34028"/>
      <c r="AF34028"/>
      <c r="AH34028" s="36"/>
      <c r="AJ34028"/>
    </row>
    <row r="34029" spans="14:36">
      <c r="N34029" s="36"/>
      <c r="R34029" s="5"/>
      <c r="W34029"/>
      <c r="Y34029" s="36"/>
      <c r="AA34029" s="5"/>
      <c r="AC34029" s="36"/>
      <c r="AD34029" s="36"/>
      <c r="AE34029"/>
      <c r="AF34029"/>
      <c r="AH34029" s="36"/>
      <c r="AJ34029"/>
    </row>
    <row r="34030" spans="14:36">
      <c r="N34030" s="36"/>
      <c r="R34030" s="5"/>
      <c r="W34030"/>
      <c r="Y34030" s="36"/>
      <c r="AA34030" s="5"/>
      <c r="AC34030" s="36"/>
      <c r="AD34030" s="36"/>
      <c r="AE34030"/>
      <c r="AF34030"/>
      <c r="AH34030" s="36"/>
      <c r="AJ34030"/>
    </row>
    <row r="34031" spans="14:36">
      <c r="N34031" s="36"/>
      <c r="R34031" s="5"/>
      <c r="W34031"/>
      <c r="Y34031" s="36"/>
      <c r="AA34031" s="5"/>
      <c r="AC34031" s="36"/>
      <c r="AD34031" s="36"/>
      <c r="AE34031"/>
      <c r="AF34031"/>
      <c r="AH34031" s="36"/>
      <c r="AJ34031"/>
    </row>
    <row r="34032" spans="14:36">
      <c r="N34032" s="36"/>
      <c r="R34032" s="5"/>
      <c r="W34032"/>
      <c r="Y34032" s="36"/>
      <c r="AA34032" s="5"/>
      <c r="AC34032" s="36"/>
      <c r="AD34032" s="36"/>
      <c r="AE34032"/>
      <c r="AF34032"/>
      <c r="AH34032" s="36"/>
      <c r="AJ34032"/>
    </row>
    <row r="34033" spans="14:36">
      <c r="N34033" s="36"/>
      <c r="R34033" s="5"/>
      <c r="W34033"/>
      <c r="Y34033" s="36"/>
      <c r="AA34033" s="5"/>
      <c r="AC34033" s="36"/>
      <c r="AD34033" s="36"/>
      <c r="AE34033"/>
      <c r="AF34033"/>
      <c r="AH34033" s="36"/>
      <c r="AJ34033"/>
    </row>
    <row r="34034" spans="14:36">
      <c r="N34034" s="36"/>
      <c r="R34034" s="5"/>
      <c r="W34034"/>
      <c r="Y34034" s="36"/>
      <c r="AA34034" s="5"/>
      <c r="AC34034" s="36"/>
      <c r="AD34034" s="36"/>
      <c r="AE34034"/>
      <c r="AF34034"/>
      <c r="AH34034" s="36"/>
      <c r="AJ34034"/>
    </row>
    <row r="34035" spans="14:36">
      <c r="N34035" s="36"/>
      <c r="R34035" s="5"/>
      <c r="W34035"/>
      <c r="Y34035" s="36"/>
      <c r="AA34035" s="5"/>
      <c r="AC34035" s="36"/>
      <c r="AD34035" s="36"/>
      <c r="AE34035"/>
      <c r="AF34035"/>
      <c r="AH34035" s="36"/>
      <c r="AJ34035"/>
    </row>
    <row r="34036" spans="14:36">
      <c r="N34036" s="36"/>
      <c r="R34036" s="5"/>
      <c r="W34036"/>
      <c r="Y34036" s="36"/>
      <c r="AA34036" s="5"/>
      <c r="AC34036" s="36"/>
      <c r="AD34036" s="36"/>
      <c r="AE34036"/>
      <c r="AF34036"/>
      <c r="AH34036" s="36"/>
      <c r="AJ34036"/>
    </row>
    <row r="34037" spans="14:36">
      <c r="N34037" s="36"/>
      <c r="R34037" s="5"/>
      <c r="W34037"/>
      <c r="Y34037" s="36"/>
      <c r="AA34037" s="5"/>
      <c r="AC34037" s="36"/>
      <c r="AD34037" s="36"/>
      <c r="AE34037"/>
      <c r="AF34037"/>
      <c r="AH34037" s="36"/>
      <c r="AJ34037"/>
    </row>
    <row r="34038" spans="14:36">
      <c r="N34038" s="36"/>
      <c r="R34038" s="5"/>
      <c r="W34038"/>
      <c r="Y34038" s="36"/>
      <c r="AA34038" s="5"/>
      <c r="AC34038" s="36"/>
      <c r="AD34038" s="36"/>
      <c r="AE34038"/>
      <c r="AF34038"/>
      <c r="AH34038" s="36"/>
      <c r="AJ34038"/>
    </row>
    <row r="34039" spans="14:36">
      <c r="N34039" s="36"/>
      <c r="R34039" s="5"/>
      <c r="W34039"/>
      <c r="Y34039" s="36"/>
      <c r="AA34039" s="5"/>
      <c r="AC34039" s="36"/>
      <c r="AD34039" s="36"/>
      <c r="AE34039"/>
      <c r="AF34039"/>
      <c r="AH34039" s="36"/>
      <c r="AJ34039"/>
    </row>
    <row r="34040" spans="14:36">
      <c r="N34040" s="36"/>
      <c r="R34040" s="5"/>
      <c r="W34040"/>
      <c r="Y34040" s="36"/>
      <c r="AA34040" s="5"/>
      <c r="AC34040" s="36"/>
      <c r="AD34040" s="36"/>
      <c r="AE34040"/>
      <c r="AF34040"/>
      <c r="AH34040" s="36"/>
      <c r="AJ34040"/>
    </row>
    <row r="34041" spans="14:36">
      <c r="N34041" s="36"/>
      <c r="R34041" s="5"/>
      <c r="W34041"/>
      <c r="Y34041" s="36"/>
      <c r="AA34041" s="5"/>
      <c r="AC34041" s="36"/>
      <c r="AD34041" s="36"/>
      <c r="AE34041"/>
      <c r="AF34041"/>
      <c r="AH34041" s="36"/>
      <c r="AJ34041"/>
    </row>
    <row r="34042" spans="14:36">
      <c r="N34042" s="36"/>
      <c r="R34042" s="5"/>
      <c r="W34042"/>
      <c r="Y34042" s="36"/>
      <c r="AA34042" s="5"/>
      <c r="AC34042" s="36"/>
      <c r="AD34042" s="36"/>
      <c r="AE34042"/>
      <c r="AF34042"/>
      <c r="AH34042" s="36"/>
      <c r="AJ34042"/>
    </row>
    <row r="34043" spans="14:36">
      <c r="N34043" s="36"/>
      <c r="R34043" s="5"/>
      <c r="W34043"/>
      <c r="Y34043" s="36"/>
      <c r="AA34043" s="5"/>
      <c r="AC34043" s="36"/>
      <c r="AD34043" s="36"/>
      <c r="AE34043"/>
      <c r="AF34043"/>
      <c r="AH34043" s="36"/>
      <c r="AJ34043"/>
    </row>
    <row r="34044" spans="14:36">
      <c r="N34044" s="36"/>
      <c r="R34044" s="5"/>
      <c r="W34044"/>
      <c r="Y34044" s="36"/>
      <c r="AA34044" s="5"/>
      <c r="AC34044" s="36"/>
      <c r="AD34044" s="36"/>
      <c r="AE34044"/>
      <c r="AF34044"/>
      <c r="AH34044" s="36"/>
      <c r="AJ34044"/>
    </row>
    <row r="34045" spans="14:36">
      <c r="N34045" s="36"/>
      <c r="R34045" s="5"/>
      <c r="W34045"/>
      <c r="Y34045" s="36"/>
      <c r="AA34045" s="5"/>
      <c r="AC34045" s="36"/>
      <c r="AD34045" s="36"/>
      <c r="AE34045"/>
      <c r="AF34045"/>
      <c r="AH34045" s="36"/>
      <c r="AJ34045"/>
    </row>
    <row r="34046" spans="14:36">
      <c r="N34046" s="36"/>
      <c r="R34046" s="5"/>
      <c r="W34046"/>
      <c r="Y34046" s="36"/>
      <c r="AA34046" s="5"/>
      <c r="AC34046" s="36"/>
      <c r="AD34046" s="36"/>
      <c r="AE34046"/>
      <c r="AF34046"/>
      <c r="AH34046" s="36"/>
      <c r="AJ34046"/>
    </row>
    <row r="34047" spans="14:36">
      <c r="N34047" s="36"/>
      <c r="R34047" s="5"/>
      <c r="W34047"/>
      <c r="Y34047" s="36"/>
      <c r="AA34047" s="5"/>
      <c r="AC34047" s="36"/>
      <c r="AD34047" s="36"/>
      <c r="AE34047"/>
      <c r="AF34047"/>
      <c r="AH34047" s="36"/>
      <c r="AJ34047"/>
    </row>
    <row r="34048" spans="14:36">
      <c r="N34048" s="36"/>
      <c r="R34048" s="5"/>
      <c r="W34048"/>
      <c r="Y34048" s="36"/>
      <c r="AA34048" s="5"/>
      <c r="AC34048" s="36"/>
      <c r="AD34048" s="36"/>
      <c r="AE34048"/>
      <c r="AF34048"/>
      <c r="AH34048" s="36"/>
      <c r="AJ34048"/>
    </row>
    <row r="34049" spans="14:36">
      <c r="N34049" s="36"/>
      <c r="R34049" s="5"/>
      <c r="W34049"/>
      <c r="Y34049" s="36"/>
      <c r="AA34049" s="5"/>
      <c r="AC34049" s="36"/>
      <c r="AD34049" s="36"/>
      <c r="AE34049"/>
      <c r="AF34049"/>
      <c r="AH34049" s="36"/>
      <c r="AJ34049"/>
    </row>
    <row r="34050" spans="14:36">
      <c r="N34050" s="36"/>
      <c r="R34050" s="5"/>
      <c r="W34050"/>
      <c r="Y34050" s="36"/>
      <c r="AA34050" s="5"/>
      <c r="AC34050" s="36"/>
      <c r="AD34050" s="36"/>
      <c r="AE34050"/>
      <c r="AF34050"/>
      <c r="AH34050" s="36"/>
      <c r="AJ34050"/>
    </row>
    <row r="34051" spans="14:36">
      <c r="N34051" s="36"/>
      <c r="R34051" s="5"/>
      <c r="W34051"/>
      <c r="Y34051" s="36"/>
      <c r="AA34051" s="5"/>
      <c r="AC34051" s="36"/>
      <c r="AD34051" s="36"/>
      <c r="AE34051"/>
      <c r="AF34051"/>
      <c r="AH34051" s="36"/>
      <c r="AJ34051"/>
    </row>
    <row r="34052" spans="14:36">
      <c r="N34052" s="36"/>
      <c r="R34052" s="5"/>
      <c r="W34052"/>
      <c r="Y34052" s="36"/>
      <c r="AA34052" s="5"/>
      <c r="AC34052" s="36"/>
      <c r="AD34052" s="36"/>
      <c r="AE34052"/>
      <c r="AF34052"/>
      <c r="AH34052" s="36"/>
      <c r="AJ34052"/>
    </row>
    <row r="34053" spans="14:36">
      <c r="N34053" s="36"/>
      <c r="R34053" s="5"/>
      <c r="W34053"/>
      <c r="Y34053" s="36"/>
      <c r="AA34053" s="5"/>
      <c r="AC34053" s="36"/>
      <c r="AD34053" s="36"/>
      <c r="AE34053"/>
      <c r="AF34053"/>
      <c r="AH34053" s="36"/>
      <c r="AJ34053"/>
    </row>
    <row r="34054" spans="14:36">
      <c r="N34054" s="36"/>
      <c r="R34054" s="5"/>
      <c r="W34054"/>
      <c r="Y34054" s="36"/>
      <c r="AA34054" s="5"/>
      <c r="AC34054" s="36"/>
      <c r="AD34054" s="36"/>
      <c r="AE34054"/>
      <c r="AF34054"/>
      <c r="AH34054" s="36"/>
      <c r="AJ34054"/>
    </row>
    <row r="34055" spans="14:36">
      <c r="N34055" s="36"/>
      <c r="R34055" s="5"/>
      <c r="W34055"/>
      <c r="Y34055" s="36"/>
      <c r="AA34055" s="5"/>
      <c r="AC34055" s="36"/>
      <c r="AD34055" s="36"/>
      <c r="AE34055"/>
      <c r="AF34055"/>
      <c r="AH34055" s="36"/>
      <c r="AJ34055"/>
    </row>
    <row r="34056" spans="14:36">
      <c r="N34056" s="36"/>
      <c r="R34056" s="5"/>
      <c r="W34056"/>
      <c r="Y34056" s="36"/>
      <c r="AA34056" s="5"/>
      <c r="AC34056" s="36"/>
      <c r="AD34056" s="36"/>
      <c r="AE34056"/>
      <c r="AF34056"/>
      <c r="AH34056" s="36"/>
      <c r="AJ34056"/>
    </row>
    <row r="34057" spans="14:36">
      <c r="N34057" s="36"/>
      <c r="R34057" s="5"/>
      <c r="W34057"/>
      <c r="Y34057" s="36"/>
      <c r="AA34057" s="5"/>
      <c r="AC34057" s="36"/>
      <c r="AD34057" s="36"/>
      <c r="AE34057"/>
      <c r="AF34057"/>
      <c r="AH34057" s="36"/>
      <c r="AJ34057"/>
    </row>
    <row r="34058" spans="14:36">
      <c r="N34058" s="36"/>
      <c r="R34058" s="5"/>
      <c r="W34058"/>
      <c r="Y34058" s="36"/>
      <c r="AA34058" s="5"/>
      <c r="AC34058" s="36"/>
      <c r="AD34058" s="36"/>
      <c r="AE34058"/>
      <c r="AF34058"/>
      <c r="AH34058" s="36"/>
      <c r="AJ34058"/>
    </row>
    <row r="34059" spans="14:36">
      <c r="N34059" s="36"/>
      <c r="R34059" s="5"/>
      <c r="W34059"/>
      <c r="Y34059" s="36"/>
      <c r="AA34059" s="5"/>
      <c r="AC34059" s="36"/>
      <c r="AD34059" s="36"/>
      <c r="AE34059"/>
      <c r="AF34059"/>
      <c r="AH34059" s="36"/>
      <c r="AJ34059"/>
    </row>
    <row r="34060" spans="14:36">
      <c r="N34060" s="36"/>
      <c r="R34060" s="5"/>
      <c r="W34060"/>
      <c r="Y34060" s="36"/>
      <c r="AA34060" s="5"/>
      <c r="AC34060" s="36"/>
      <c r="AD34060" s="36"/>
      <c r="AE34060"/>
      <c r="AF34060"/>
      <c r="AH34060" s="36"/>
      <c r="AJ34060"/>
    </row>
    <row r="34061" spans="14:36">
      <c r="N34061" s="36"/>
      <c r="R34061" s="5"/>
      <c r="W34061"/>
      <c r="Y34061" s="36"/>
      <c r="AA34061" s="5"/>
      <c r="AC34061" s="36"/>
      <c r="AD34061" s="36"/>
      <c r="AE34061"/>
      <c r="AF34061"/>
      <c r="AH34061" s="36"/>
      <c r="AJ34061"/>
    </row>
    <row r="34062" spans="14:36">
      <c r="N34062" s="36"/>
      <c r="R34062" s="5"/>
      <c r="W34062"/>
      <c r="Y34062" s="36"/>
      <c r="AA34062" s="5"/>
      <c r="AC34062" s="36"/>
      <c r="AD34062" s="36"/>
      <c r="AE34062"/>
      <c r="AF34062"/>
      <c r="AH34062" s="36"/>
      <c r="AJ34062"/>
    </row>
    <row r="34063" spans="14:36">
      <c r="N34063" s="36"/>
      <c r="R34063" s="5"/>
      <c r="W34063"/>
      <c r="Y34063" s="36"/>
      <c r="AA34063" s="5"/>
      <c r="AC34063" s="36"/>
      <c r="AD34063" s="36"/>
      <c r="AE34063"/>
      <c r="AF34063"/>
      <c r="AH34063" s="36"/>
      <c r="AJ34063"/>
    </row>
    <row r="34064" spans="14:36">
      <c r="N34064" s="36"/>
      <c r="R34064" s="5"/>
      <c r="W34064"/>
      <c r="Y34064" s="36"/>
      <c r="AA34064" s="5"/>
      <c r="AC34064" s="36"/>
      <c r="AD34064" s="36"/>
      <c r="AE34064"/>
      <c r="AF34064"/>
      <c r="AH34064" s="36"/>
      <c r="AJ34064"/>
    </row>
    <row r="34065" spans="14:36">
      <c r="N34065" s="36"/>
      <c r="R34065" s="5"/>
      <c r="W34065"/>
      <c r="Y34065" s="36"/>
      <c r="AA34065" s="5"/>
      <c r="AC34065" s="36"/>
      <c r="AD34065" s="36"/>
      <c r="AE34065"/>
      <c r="AF34065"/>
      <c r="AH34065" s="36"/>
      <c r="AJ34065"/>
    </row>
    <row r="34066" spans="14:36">
      <c r="N34066" s="36"/>
      <c r="R34066" s="5"/>
      <c r="W34066"/>
      <c r="Y34066" s="36"/>
      <c r="AA34066" s="5"/>
      <c r="AC34066" s="36"/>
      <c r="AD34066" s="36"/>
      <c r="AE34066"/>
      <c r="AF34066"/>
      <c r="AH34066" s="36"/>
      <c r="AJ34066"/>
    </row>
    <row r="34067" spans="14:36">
      <c r="N34067" s="36"/>
      <c r="R34067" s="5"/>
      <c r="W34067"/>
      <c r="Y34067" s="36"/>
      <c r="AA34067" s="5"/>
      <c r="AC34067" s="36"/>
      <c r="AD34067" s="36"/>
      <c r="AE34067"/>
      <c r="AF34067"/>
      <c r="AH34067" s="36"/>
      <c r="AJ34067"/>
    </row>
    <row r="34068" spans="14:36">
      <c r="N34068" s="36"/>
      <c r="R34068" s="5"/>
      <c r="W34068"/>
      <c r="Y34068" s="36"/>
      <c r="AA34068" s="5"/>
      <c r="AC34068" s="36"/>
      <c r="AD34068" s="36"/>
      <c r="AE34068"/>
      <c r="AF34068"/>
      <c r="AH34068" s="36"/>
      <c r="AJ34068"/>
    </row>
    <row r="34069" spans="14:36">
      <c r="N34069" s="36"/>
      <c r="R34069" s="5"/>
      <c r="W34069"/>
      <c r="Y34069" s="36"/>
      <c r="AA34069" s="5"/>
      <c r="AC34069" s="36"/>
      <c r="AD34069" s="36"/>
      <c r="AE34069"/>
      <c r="AF34069"/>
      <c r="AH34069" s="36"/>
      <c r="AJ34069"/>
    </row>
    <row r="34070" spans="14:36">
      <c r="N34070" s="36"/>
      <c r="R34070" s="5"/>
      <c r="W34070"/>
      <c r="Y34070" s="36"/>
      <c r="AA34070" s="5"/>
      <c r="AC34070" s="36"/>
      <c r="AD34070" s="36"/>
      <c r="AE34070"/>
      <c r="AF34070"/>
      <c r="AH34070" s="36"/>
      <c r="AJ34070"/>
    </row>
    <row r="34071" spans="14:36">
      <c r="N34071" s="36"/>
      <c r="R34071" s="5"/>
      <c r="W34071"/>
      <c r="Y34071" s="36"/>
      <c r="AA34071" s="5"/>
      <c r="AC34071" s="36"/>
      <c r="AD34071" s="36"/>
      <c r="AE34071"/>
      <c r="AF34071"/>
      <c r="AH34071" s="36"/>
      <c r="AJ34071"/>
    </row>
    <row r="34072" spans="14:36">
      <c r="N34072" s="36"/>
      <c r="R34072" s="5"/>
      <c r="W34072"/>
      <c r="Y34072" s="36"/>
      <c r="AA34072" s="5"/>
      <c r="AC34072" s="36"/>
      <c r="AD34072" s="36"/>
      <c r="AE34072"/>
      <c r="AF34072"/>
      <c r="AH34072" s="36"/>
      <c r="AJ34072"/>
    </row>
    <row r="34073" spans="14:36">
      <c r="N34073" s="36"/>
      <c r="R34073" s="5"/>
      <c r="W34073"/>
      <c r="Y34073" s="36"/>
      <c r="AA34073" s="5"/>
      <c r="AC34073" s="36"/>
      <c r="AD34073" s="36"/>
      <c r="AE34073"/>
      <c r="AF34073"/>
      <c r="AH34073" s="36"/>
      <c r="AJ34073"/>
    </row>
    <row r="34074" spans="14:36">
      <c r="N34074" s="36"/>
      <c r="R34074" s="5"/>
      <c r="W34074"/>
      <c r="Y34074" s="36"/>
      <c r="AA34074" s="5"/>
      <c r="AC34074" s="36"/>
      <c r="AD34074" s="36"/>
      <c r="AE34074"/>
      <c r="AF34074"/>
      <c r="AH34074" s="36"/>
      <c r="AJ34074"/>
    </row>
    <row r="34075" spans="14:36">
      <c r="N34075" s="36"/>
      <c r="R34075" s="5"/>
      <c r="W34075"/>
      <c r="Y34075" s="36"/>
      <c r="AA34075" s="5"/>
      <c r="AC34075" s="36"/>
      <c r="AD34075" s="36"/>
      <c r="AE34075"/>
      <c r="AF34075"/>
      <c r="AH34075" s="36"/>
      <c r="AJ34075"/>
    </row>
    <row r="34076" spans="14:36">
      <c r="N34076" s="36"/>
      <c r="R34076" s="5"/>
      <c r="W34076"/>
      <c r="Y34076" s="36"/>
      <c r="AA34076" s="5"/>
      <c r="AC34076" s="36"/>
      <c r="AD34076" s="36"/>
      <c r="AE34076"/>
      <c r="AF34076"/>
      <c r="AH34076" s="36"/>
      <c r="AJ34076"/>
    </row>
    <row r="34077" spans="14:36">
      <c r="N34077" s="36"/>
      <c r="R34077" s="5"/>
      <c r="W34077"/>
      <c r="Y34077" s="36"/>
      <c r="AA34077" s="5"/>
      <c r="AC34077" s="36"/>
      <c r="AD34077" s="36"/>
      <c r="AE34077"/>
      <c r="AF34077"/>
      <c r="AH34077" s="36"/>
      <c r="AJ34077"/>
    </row>
    <row r="34078" spans="14:36">
      <c r="N34078" s="36"/>
      <c r="R34078" s="5"/>
      <c r="W34078"/>
      <c r="Y34078" s="36"/>
      <c r="AA34078" s="5"/>
      <c r="AC34078" s="36"/>
      <c r="AD34078" s="36"/>
      <c r="AE34078"/>
      <c r="AF34078"/>
      <c r="AH34078" s="36"/>
      <c r="AJ34078"/>
    </row>
    <row r="34079" spans="14:36">
      <c r="N34079" s="36"/>
      <c r="R34079" s="5"/>
      <c r="W34079"/>
      <c r="Y34079" s="36"/>
      <c r="AA34079" s="5"/>
      <c r="AC34079" s="36"/>
      <c r="AD34079" s="36"/>
      <c r="AE34079"/>
      <c r="AF34079"/>
      <c r="AH34079" s="36"/>
      <c r="AJ34079"/>
    </row>
    <row r="34080" spans="14:36">
      <c r="N34080" s="36"/>
      <c r="R34080" s="5"/>
      <c r="W34080"/>
      <c r="Y34080" s="36"/>
      <c r="AA34080" s="5"/>
      <c r="AC34080" s="36"/>
      <c r="AD34080" s="36"/>
      <c r="AE34080"/>
      <c r="AF34080"/>
      <c r="AH34080" s="36"/>
      <c r="AJ34080"/>
    </row>
    <row r="34081" spans="14:36">
      <c r="N34081" s="36"/>
      <c r="R34081" s="5"/>
      <c r="W34081"/>
      <c r="Y34081" s="36"/>
      <c r="AA34081" s="5"/>
      <c r="AC34081" s="36"/>
      <c r="AD34081" s="36"/>
      <c r="AE34081"/>
      <c r="AF34081"/>
      <c r="AH34081" s="36"/>
      <c r="AJ34081"/>
    </row>
    <row r="34082" spans="14:36">
      <c r="N34082" s="36"/>
      <c r="R34082" s="5"/>
      <c r="W34082"/>
      <c r="Y34082" s="36"/>
      <c r="AA34082" s="5"/>
      <c r="AC34082" s="36"/>
      <c r="AD34082" s="36"/>
      <c r="AE34082"/>
      <c r="AF34082"/>
      <c r="AH34082" s="36"/>
      <c r="AJ34082"/>
    </row>
    <row r="34083" spans="14:36">
      <c r="N34083" s="36"/>
      <c r="R34083" s="5"/>
      <c r="W34083"/>
      <c r="Y34083" s="36"/>
      <c r="AA34083" s="5"/>
      <c r="AC34083" s="36"/>
      <c r="AD34083" s="36"/>
      <c r="AE34083"/>
      <c r="AF34083"/>
      <c r="AH34083" s="36"/>
      <c r="AJ34083"/>
    </row>
    <row r="34084" spans="14:36">
      <c r="N34084" s="36"/>
      <c r="R34084" s="5"/>
      <c r="W34084"/>
      <c r="Y34084" s="36"/>
      <c r="AA34084" s="5"/>
      <c r="AC34084" s="36"/>
      <c r="AD34084" s="36"/>
      <c r="AE34084"/>
      <c r="AF34084"/>
      <c r="AH34084" s="36"/>
      <c r="AJ34084"/>
    </row>
    <row r="34085" spans="14:36">
      <c r="N34085" s="36"/>
      <c r="R34085" s="5"/>
      <c r="W34085"/>
      <c r="Y34085" s="36"/>
      <c r="AA34085" s="5"/>
      <c r="AC34085" s="36"/>
      <c r="AD34085" s="36"/>
      <c r="AE34085"/>
      <c r="AF34085"/>
      <c r="AH34085" s="36"/>
      <c r="AJ34085"/>
    </row>
    <row r="34086" spans="14:36">
      <c r="N34086" s="36"/>
      <c r="R34086" s="5"/>
      <c r="W34086"/>
      <c r="Y34086" s="36"/>
      <c r="AA34086" s="5"/>
      <c r="AC34086" s="36"/>
      <c r="AD34086" s="36"/>
      <c r="AE34086"/>
      <c r="AF34086"/>
      <c r="AH34086" s="36"/>
      <c r="AJ34086"/>
    </row>
    <row r="34087" spans="14:36">
      <c r="N34087" s="36"/>
      <c r="R34087" s="5"/>
      <c r="W34087"/>
      <c r="Y34087" s="36"/>
      <c r="AA34087" s="5"/>
      <c r="AC34087" s="36"/>
      <c r="AD34087" s="36"/>
      <c r="AE34087"/>
      <c r="AF34087"/>
      <c r="AH34087" s="36"/>
      <c r="AJ34087"/>
    </row>
    <row r="34088" spans="14:36">
      <c r="N34088" s="36"/>
      <c r="R34088" s="5"/>
      <c r="W34088"/>
      <c r="Y34088" s="36"/>
      <c r="AA34088" s="5"/>
      <c r="AC34088" s="36"/>
      <c r="AD34088" s="36"/>
      <c r="AE34088"/>
      <c r="AF34088"/>
      <c r="AH34088" s="36"/>
      <c r="AJ34088"/>
    </row>
    <row r="34089" spans="14:36">
      <c r="N34089" s="36"/>
      <c r="R34089" s="5"/>
      <c r="W34089"/>
      <c r="Y34089" s="36"/>
      <c r="AA34089" s="5"/>
      <c r="AC34089" s="36"/>
      <c r="AD34089" s="36"/>
      <c r="AE34089"/>
      <c r="AF34089"/>
      <c r="AH34089" s="36"/>
      <c r="AJ34089"/>
    </row>
    <row r="34090" spans="14:36">
      <c r="N34090" s="36"/>
      <c r="R34090" s="5"/>
      <c r="W34090"/>
      <c r="Y34090" s="36"/>
      <c r="AA34090" s="5"/>
      <c r="AC34090" s="36"/>
      <c r="AD34090" s="36"/>
      <c r="AE34090"/>
      <c r="AF34090"/>
      <c r="AH34090" s="36"/>
      <c r="AJ34090"/>
    </row>
    <row r="34091" spans="14:36">
      <c r="N34091" s="36"/>
      <c r="R34091" s="5"/>
      <c r="W34091"/>
      <c r="Y34091" s="36"/>
      <c r="AA34091" s="5"/>
      <c r="AC34091" s="36"/>
      <c r="AD34091" s="36"/>
      <c r="AE34091"/>
      <c r="AF34091"/>
      <c r="AH34091" s="36"/>
      <c r="AJ34091"/>
    </row>
    <row r="34092" spans="14:36">
      <c r="N34092" s="36"/>
      <c r="R34092" s="5"/>
      <c r="W34092"/>
      <c r="Y34092" s="36"/>
      <c r="AA34092" s="5"/>
      <c r="AC34092" s="36"/>
      <c r="AD34092" s="36"/>
      <c r="AE34092"/>
      <c r="AF34092"/>
      <c r="AH34092" s="36"/>
      <c r="AJ34092"/>
    </row>
    <row r="34093" spans="14:36">
      <c r="N34093" s="36"/>
      <c r="R34093" s="5"/>
      <c r="W34093"/>
      <c r="Y34093" s="36"/>
      <c r="AA34093" s="5"/>
      <c r="AC34093" s="36"/>
      <c r="AD34093" s="36"/>
      <c r="AE34093"/>
      <c r="AF34093"/>
      <c r="AH34093" s="36"/>
      <c r="AJ34093"/>
    </row>
    <row r="34094" spans="14:36">
      <c r="N34094" s="36"/>
      <c r="R34094" s="5"/>
      <c r="W34094"/>
      <c r="Y34094" s="36"/>
      <c r="AA34094" s="5"/>
      <c r="AC34094" s="36"/>
      <c r="AD34094" s="36"/>
      <c r="AE34094"/>
      <c r="AF34094"/>
      <c r="AH34094" s="36"/>
      <c r="AJ34094"/>
    </row>
    <row r="34095" spans="14:36">
      <c r="N34095" s="36"/>
      <c r="R34095" s="5"/>
      <c r="W34095"/>
      <c r="Y34095" s="36"/>
      <c r="AA34095" s="5"/>
      <c r="AC34095" s="36"/>
      <c r="AD34095" s="36"/>
      <c r="AE34095"/>
      <c r="AF34095"/>
      <c r="AH34095" s="36"/>
      <c r="AJ34095"/>
    </row>
    <row r="34096" spans="14:36">
      <c r="N34096" s="36"/>
      <c r="R34096" s="5"/>
      <c r="W34096"/>
      <c r="Y34096" s="36"/>
      <c r="AA34096" s="5"/>
      <c r="AC34096" s="36"/>
      <c r="AD34096" s="36"/>
      <c r="AE34096"/>
      <c r="AF34096"/>
      <c r="AH34096" s="36"/>
      <c r="AJ34096"/>
    </row>
    <row r="34097" spans="14:36">
      <c r="N34097" s="36"/>
      <c r="R34097" s="5"/>
      <c r="W34097"/>
      <c r="Y34097" s="36"/>
      <c r="AA34097" s="5"/>
      <c r="AC34097" s="36"/>
      <c r="AD34097" s="36"/>
      <c r="AE34097"/>
      <c r="AF34097"/>
      <c r="AH34097" s="36"/>
      <c r="AJ34097"/>
    </row>
    <row r="34098" spans="14:36">
      <c r="N34098" s="36"/>
      <c r="R34098" s="5"/>
      <c r="W34098"/>
      <c r="Y34098" s="36"/>
      <c r="AA34098" s="5"/>
      <c r="AC34098" s="36"/>
      <c r="AD34098" s="36"/>
      <c r="AE34098"/>
      <c r="AF34098"/>
      <c r="AH34098" s="36"/>
      <c r="AJ34098"/>
    </row>
    <row r="34099" spans="14:36">
      <c r="N34099" s="36"/>
      <c r="R34099" s="5"/>
      <c r="W34099"/>
      <c r="Y34099" s="36"/>
      <c r="AA34099" s="5"/>
      <c r="AC34099" s="36"/>
      <c r="AD34099" s="36"/>
      <c r="AE34099"/>
      <c r="AF34099"/>
      <c r="AH34099" s="36"/>
      <c r="AJ34099"/>
    </row>
    <row r="34100" spans="14:36">
      <c r="N34100" s="36"/>
      <c r="R34100" s="5"/>
      <c r="W34100"/>
      <c r="Y34100" s="36"/>
      <c r="AA34100" s="5"/>
      <c r="AC34100" s="36"/>
      <c r="AD34100" s="36"/>
      <c r="AE34100"/>
      <c r="AF34100"/>
      <c r="AH34100" s="36"/>
      <c r="AJ34100"/>
    </row>
    <row r="34101" spans="14:36">
      <c r="N34101" s="36"/>
      <c r="R34101" s="5"/>
      <c r="W34101"/>
      <c r="Y34101" s="36"/>
      <c r="AA34101" s="5"/>
      <c r="AC34101" s="36"/>
      <c r="AD34101" s="36"/>
      <c r="AE34101"/>
      <c r="AF34101"/>
      <c r="AH34101" s="36"/>
      <c r="AJ34101"/>
    </row>
    <row r="34102" spans="14:36">
      <c r="N34102" s="36"/>
      <c r="R34102" s="5"/>
      <c r="W34102"/>
      <c r="Y34102" s="36"/>
      <c r="AA34102" s="5"/>
      <c r="AC34102" s="36"/>
      <c r="AD34102" s="36"/>
      <c r="AE34102"/>
      <c r="AF34102"/>
      <c r="AH34102" s="36"/>
      <c r="AJ34102"/>
    </row>
    <row r="34103" spans="14:36">
      <c r="N34103" s="36"/>
      <c r="R34103" s="5"/>
      <c r="W34103"/>
      <c r="Y34103" s="36"/>
      <c r="AA34103" s="5"/>
      <c r="AC34103" s="36"/>
      <c r="AD34103" s="36"/>
      <c r="AE34103"/>
      <c r="AF34103"/>
      <c r="AH34103" s="36"/>
      <c r="AJ34103"/>
    </row>
    <row r="34104" spans="14:36">
      <c r="N34104" s="36"/>
      <c r="R34104" s="5"/>
      <c r="W34104"/>
      <c r="Y34104" s="36"/>
      <c r="AA34104" s="5"/>
      <c r="AC34104" s="36"/>
      <c r="AD34104" s="36"/>
      <c r="AE34104"/>
      <c r="AF34104"/>
      <c r="AH34104" s="36"/>
      <c r="AJ34104"/>
    </row>
    <row r="34105" spans="14:36">
      <c r="N34105" s="36"/>
      <c r="R34105" s="5"/>
      <c r="W34105"/>
      <c r="Y34105" s="36"/>
      <c r="AA34105" s="5"/>
      <c r="AC34105" s="36"/>
      <c r="AD34105" s="36"/>
      <c r="AE34105"/>
      <c r="AF34105"/>
      <c r="AH34105" s="36"/>
      <c r="AJ34105"/>
    </row>
    <row r="34106" spans="14:36">
      <c r="N34106" s="36"/>
      <c r="R34106" s="5"/>
      <c r="W34106"/>
      <c r="Y34106" s="36"/>
      <c r="AA34106" s="5"/>
      <c r="AC34106" s="36"/>
      <c r="AD34106" s="36"/>
      <c r="AE34106"/>
      <c r="AF34106"/>
      <c r="AH34106" s="36"/>
      <c r="AJ34106"/>
    </row>
    <row r="34107" spans="14:36">
      <c r="N34107" s="36"/>
      <c r="R34107" s="5"/>
      <c r="W34107"/>
      <c r="Y34107" s="36"/>
      <c r="AA34107" s="5"/>
      <c r="AC34107" s="36"/>
      <c r="AD34107" s="36"/>
      <c r="AE34107"/>
      <c r="AF34107"/>
      <c r="AH34107" s="36"/>
      <c r="AJ34107"/>
    </row>
    <row r="34108" spans="14:36">
      <c r="N34108" s="36"/>
      <c r="R34108" s="5"/>
      <c r="W34108"/>
      <c r="Y34108" s="36"/>
      <c r="AA34108" s="5"/>
      <c r="AC34108" s="36"/>
      <c r="AD34108" s="36"/>
      <c r="AE34108"/>
      <c r="AF34108"/>
      <c r="AH34108" s="36"/>
      <c r="AJ34108"/>
    </row>
    <row r="34109" spans="14:36">
      <c r="N34109" s="36"/>
      <c r="R34109" s="5"/>
      <c r="W34109"/>
      <c r="Y34109" s="36"/>
      <c r="AA34109" s="5"/>
      <c r="AC34109" s="36"/>
      <c r="AD34109" s="36"/>
      <c r="AE34109"/>
      <c r="AF34109"/>
      <c r="AH34109" s="36"/>
      <c r="AJ34109"/>
    </row>
    <row r="34110" spans="14:36">
      <c r="N34110" s="36"/>
      <c r="R34110" s="5"/>
      <c r="W34110"/>
      <c r="Y34110" s="36"/>
      <c r="AA34110" s="5"/>
      <c r="AC34110" s="36"/>
      <c r="AD34110" s="36"/>
      <c r="AE34110"/>
      <c r="AF34110"/>
      <c r="AH34110" s="36"/>
      <c r="AJ34110"/>
    </row>
    <row r="34111" spans="14:36">
      <c r="N34111" s="36"/>
      <c r="R34111" s="5"/>
      <c r="W34111"/>
      <c r="Y34111" s="36"/>
      <c r="AA34111" s="5"/>
      <c r="AC34111" s="36"/>
      <c r="AD34111" s="36"/>
      <c r="AE34111"/>
      <c r="AF34111"/>
      <c r="AH34111" s="36"/>
      <c r="AJ34111"/>
    </row>
    <row r="34112" spans="14:36">
      <c r="N34112" s="36"/>
      <c r="R34112" s="5"/>
      <c r="W34112"/>
      <c r="Y34112" s="36"/>
      <c r="AA34112" s="5"/>
      <c r="AC34112" s="36"/>
      <c r="AD34112" s="36"/>
      <c r="AE34112"/>
      <c r="AF34112"/>
      <c r="AH34112" s="36"/>
      <c r="AJ34112"/>
    </row>
    <row r="34113" spans="14:36">
      <c r="N34113" s="36"/>
      <c r="R34113" s="5"/>
      <c r="W34113"/>
      <c r="Y34113" s="36"/>
      <c r="AA34113" s="5"/>
      <c r="AC34113" s="36"/>
      <c r="AD34113" s="36"/>
      <c r="AE34113"/>
      <c r="AF34113"/>
      <c r="AH34113" s="36"/>
      <c r="AJ34113"/>
    </row>
    <row r="34114" spans="14:36">
      <c r="N34114" s="36"/>
      <c r="R34114" s="5"/>
      <c r="W34114"/>
      <c r="Y34114" s="36"/>
      <c r="AA34114" s="5"/>
      <c r="AC34114" s="36"/>
      <c r="AD34114" s="36"/>
      <c r="AE34114"/>
      <c r="AF34114"/>
      <c r="AH34114" s="36"/>
      <c r="AJ34114"/>
    </row>
    <row r="34115" spans="14:36">
      <c r="N34115" s="36"/>
      <c r="R34115" s="5"/>
      <c r="W34115"/>
      <c r="Y34115" s="36"/>
      <c r="AA34115" s="5"/>
      <c r="AC34115" s="36"/>
      <c r="AD34115" s="36"/>
      <c r="AE34115"/>
      <c r="AF34115"/>
      <c r="AH34115" s="36"/>
      <c r="AJ34115"/>
    </row>
    <row r="34116" spans="14:36">
      <c r="N34116" s="36"/>
      <c r="R34116" s="5"/>
      <c r="W34116"/>
      <c r="Y34116" s="36"/>
      <c r="AA34116" s="5"/>
      <c r="AC34116" s="36"/>
      <c r="AD34116" s="36"/>
      <c r="AE34116"/>
      <c r="AF34116"/>
      <c r="AH34116" s="36"/>
      <c r="AJ34116"/>
    </row>
    <row r="34117" spans="14:36">
      <c r="N34117" s="36"/>
      <c r="R34117" s="5"/>
      <c r="W34117"/>
      <c r="Y34117" s="36"/>
      <c r="AA34117" s="5"/>
      <c r="AC34117" s="36"/>
      <c r="AD34117" s="36"/>
      <c r="AE34117"/>
      <c r="AF34117"/>
      <c r="AH34117" s="36"/>
      <c r="AJ34117"/>
    </row>
    <row r="34118" spans="14:36">
      <c r="N34118" s="36"/>
      <c r="R34118" s="5"/>
      <c r="W34118"/>
      <c r="Y34118" s="36"/>
      <c r="AA34118" s="5"/>
      <c r="AC34118" s="36"/>
      <c r="AD34118" s="36"/>
      <c r="AE34118"/>
      <c r="AF34118"/>
      <c r="AH34118" s="36"/>
      <c r="AJ34118"/>
    </row>
    <row r="34119" spans="14:36">
      <c r="N34119" s="36"/>
      <c r="R34119" s="5"/>
      <c r="W34119"/>
      <c r="Y34119" s="36"/>
      <c r="AA34119" s="5"/>
      <c r="AC34119" s="36"/>
      <c r="AD34119" s="36"/>
      <c r="AE34119"/>
      <c r="AF34119"/>
      <c r="AH34119" s="36"/>
      <c r="AJ34119"/>
    </row>
    <row r="34120" spans="14:36">
      <c r="N34120" s="36"/>
      <c r="R34120" s="5"/>
      <c r="W34120"/>
      <c r="Y34120" s="36"/>
      <c r="AA34120" s="5"/>
      <c r="AC34120" s="36"/>
      <c r="AD34120" s="36"/>
      <c r="AE34120"/>
      <c r="AF34120"/>
      <c r="AH34120" s="36"/>
      <c r="AJ34120"/>
    </row>
    <row r="34121" spans="14:36">
      <c r="N34121" s="36"/>
      <c r="R34121" s="5"/>
      <c r="W34121"/>
      <c r="Y34121" s="36"/>
      <c r="AA34121" s="5"/>
      <c r="AC34121" s="36"/>
      <c r="AD34121" s="36"/>
      <c r="AE34121"/>
      <c r="AF34121"/>
      <c r="AH34121" s="36"/>
      <c r="AJ34121"/>
    </row>
    <row r="34122" spans="14:36">
      <c r="N34122" s="36"/>
      <c r="R34122" s="5"/>
      <c r="W34122"/>
      <c r="Y34122" s="36"/>
      <c r="AA34122" s="5"/>
      <c r="AC34122" s="36"/>
      <c r="AD34122" s="36"/>
      <c r="AE34122"/>
      <c r="AF34122"/>
      <c r="AH34122" s="36"/>
      <c r="AJ34122"/>
    </row>
    <row r="34123" spans="14:36">
      <c r="N34123" s="36"/>
      <c r="R34123" s="5"/>
      <c r="W34123"/>
      <c r="Y34123" s="36"/>
      <c r="AA34123" s="5"/>
      <c r="AC34123" s="36"/>
      <c r="AD34123" s="36"/>
      <c r="AE34123"/>
      <c r="AF34123"/>
      <c r="AH34123" s="36"/>
      <c r="AJ34123"/>
    </row>
    <row r="34124" spans="14:36">
      <c r="N34124" s="36"/>
      <c r="R34124" s="5"/>
      <c r="W34124"/>
      <c r="Y34124" s="36"/>
      <c r="AA34124" s="5"/>
      <c r="AC34124" s="36"/>
      <c r="AD34124" s="36"/>
      <c r="AE34124"/>
      <c r="AF34124"/>
      <c r="AH34124" s="36"/>
      <c r="AJ34124"/>
    </row>
    <row r="34125" spans="14:36">
      <c r="N34125" s="36"/>
      <c r="R34125" s="5"/>
      <c r="W34125"/>
      <c r="Y34125" s="36"/>
      <c r="AA34125" s="5"/>
      <c r="AC34125" s="36"/>
      <c r="AD34125" s="36"/>
      <c r="AE34125"/>
      <c r="AF34125"/>
      <c r="AH34125" s="36"/>
      <c r="AJ34125"/>
    </row>
    <row r="34126" spans="14:36">
      <c r="N34126" s="36"/>
      <c r="R34126" s="5"/>
      <c r="W34126"/>
      <c r="Y34126" s="36"/>
      <c r="AA34126" s="5"/>
      <c r="AC34126" s="36"/>
      <c r="AD34126" s="36"/>
      <c r="AE34126"/>
      <c r="AF34126"/>
      <c r="AH34126" s="36"/>
      <c r="AJ34126"/>
    </row>
    <row r="34127" spans="14:36">
      <c r="N34127" s="36"/>
      <c r="R34127" s="5"/>
      <c r="W34127"/>
      <c r="Y34127" s="36"/>
      <c r="AA34127" s="5"/>
      <c r="AC34127" s="36"/>
      <c r="AD34127" s="36"/>
      <c r="AE34127"/>
      <c r="AF34127"/>
      <c r="AH34127" s="36"/>
      <c r="AJ34127"/>
    </row>
    <row r="34128" spans="14:36">
      <c r="N34128" s="36"/>
      <c r="R34128" s="5"/>
      <c r="W34128"/>
      <c r="Y34128" s="36"/>
      <c r="AA34128" s="5"/>
      <c r="AC34128" s="36"/>
      <c r="AD34128" s="36"/>
      <c r="AE34128"/>
      <c r="AF34128"/>
      <c r="AH34128" s="36"/>
      <c r="AJ34128"/>
    </row>
    <row r="34129" spans="14:36">
      <c r="N34129" s="36"/>
      <c r="R34129" s="5"/>
      <c r="W34129"/>
      <c r="Y34129" s="36"/>
      <c r="AA34129" s="5"/>
      <c r="AC34129" s="36"/>
      <c r="AD34129" s="36"/>
      <c r="AE34129"/>
      <c r="AF34129"/>
      <c r="AH34129" s="36"/>
      <c r="AJ34129"/>
    </row>
    <row r="34130" spans="14:36">
      <c r="N34130" s="36"/>
      <c r="R34130" s="5"/>
      <c r="W34130"/>
      <c r="Y34130" s="36"/>
      <c r="AA34130" s="5"/>
      <c r="AC34130" s="36"/>
      <c r="AD34130" s="36"/>
      <c r="AE34130"/>
      <c r="AF34130"/>
      <c r="AH34130" s="36"/>
      <c r="AJ34130"/>
    </row>
    <row r="34131" spans="14:36">
      <c r="N34131" s="36"/>
      <c r="R34131" s="5"/>
      <c r="W34131"/>
      <c r="Y34131" s="36"/>
      <c r="AA34131" s="5"/>
      <c r="AC34131" s="36"/>
      <c r="AD34131" s="36"/>
      <c r="AE34131"/>
      <c r="AF34131"/>
      <c r="AH34131" s="36"/>
      <c r="AJ34131"/>
    </row>
    <row r="34132" spans="14:36">
      <c r="N34132" s="36"/>
      <c r="R34132" s="5"/>
      <c r="W34132"/>
      <c r="Y34132" s="36"/>
      <c r="AA34132" s="5"/>
      <c r="AC34132" s="36"/>
      <c r="AD34132" s="36"/>
      <c r="AE34132"/>
      <c r="AF34132"/>
      <c r="AH34132" s="36"/>
      <c r="AJ34132"/>
    </row>
    <row r="34133" spans="14:36">
      <c r="N34133" s="36"/>
      <c r="R34133" s="5"/>
      <c r="W34133"/>
      <c r="Y34133" s="36"/>
      <c r="AA34133" s="5"/>
      <c r="AC34133" s="36"/>
      <c r="AD34133" s="36"/>
      <c r="AE34133"/>
      <c r="AF34133"/>
      <c r="AH34133" s="36"/>
      <c r="AJ34133"/>
    </row>
    <row r="34134" spans="14:36">
      <c r="N34134" s="36"/>
      <c r="R34134" s="5"/>
      <c r="W34134"/>
      <c r="Y34134" s="36"/>
      <c r="AA34134" s="5"/>
      <c r="AC34134" s="36"/>
      <c r="AD34134" s="36"/>
      <c r="AE34134"/>
      <c r="AF34134"/>
      <c r="AH34134" s="36"/>
      <c r="AJ34134"/>
    </row>
    <row r="34135" spans="14:36">
      <c r="N34135" s="36"/>
      <c r="R34135" s="5"/>
      <c r="W34135"/>
      <c r="Y34135" s="36"/>
      <c r="AA34135" s="5"/>
      <c r="AC34135" s="36"/>
      <c r="AD34135" s="36"/>
      <c r="AE34135"/>
      <c r="AF34135"/>
      <c r="AH34135" s="36"/>
      <c r="AJ34135"/>
    </row>
    <row r="34136" spans="14:36">
      <c r="N34136" s="36"/>
      <c r="R34136" s="5"/>
      <c r="W34136"/>
      <c r="Y34136" s="36"/>
      <c r="AA34136" s="5"/>
      <c r="AC34136" s="36"/>
      <c r="AD34136" s="36"/>
      <c r="AE34136"/>
      <c r="AF34136"/>
      <c r="AH34136" s="36"/>
      <c r="AJ34136"/>
    </row>
    <row r="34137" spans="14:36">
      <c r="N34137" s="36"/>
      <c r="R34137" s="5"/>
      <c r="W34137"/>
      <c r="Y34137" s="36"/>
      <c r="AA34137" s="5"/>
      <c r="AC34137" s="36"/>
      <c r="AD34137" s="36"/>
      <c r="AE34137"/>
      <c r="AF34137"/>
      <c r="AH34137" s="36"/>
      <c r="AJ34137"/>
    </row>
    <row r="34138" spans="14:36">
      <c r="N34138" s="36"/>
      <c r="R34138" s="5"/>
      <c r="W34138"/>
      <c r="Y34138" s="36"/>
      <c r="AA34138" s="5"/>
      <c r="AC34138" s="36"/>
      <c r="AD34138" s="36"/>
      <c r="AE34138"/>
      <c r="AF34138"/>
      <c r="AH34138" s="36"/>
      <c r="AJ34138"/>
    </row>
    <row r="34139" spans="14:36">
      <c r="N34139" s="36"/>
      <c r="R34139" s="5"/>
      <c r="W34139"/>
      <c r="Y34139" s="36"/>
      <c r="AA34139" s="5"/>
      <c r="AC34139" s="36"/>
      <c r="AD34139" s="36"/>
      <c r="AE34139"/>
      <c r="AF34139"/>
      <c r="AH34139" s="36"/>
      <c r="AJ34139"/>
    </row>
    <row r="34140" spans="14:36">
      <c r="N34140" s="36"/>
      <c r="R34140" s="5"/>
      <c r="W34140"/>
      <c r="Y34140" s="36"/>
      <c r="AA34140" s="5"/>
      <c r="AC34140" s="36"/>
      <c r="AD34140" s="36"/>
      <c r="AE34140"/>
      <c r="AF34140"/>
      <c r="AH34140" s="36"/>
      <c r="AJ34140"/>
    </row>
    <row r="34141" spans="14:36">
      <c r="N34141" s="36"/>
      <c r="R34141" s="5"/>
      <c r="W34141"/>
      <c r="Y34141" s="36"/>
      <c r="AA34141" s="5"/>
      <c r="AC34141" s="36"/>
      <c r="AD34141" s="36"/>
      <c r="AE34141"/>
      <c r="AF34141"/>
      <c r="AH34141" s="36"/>
      <c r="AJ34141"/>
    </row>
    <row r="34142" spans="14:36">
      <c r="N34142" s="36"/>
      <c r="R34142" s="5"/>
      <c r="W34142"/>
      <c r="Y34142" s="36"/>
      <c r="AA34142" s="5"/>
      <c r="AC34142" s="36"/>
      <c r="AD34142" s="36"/>
      <c r="AE34142"/>
      <c r="AF34142"/>
      <c r="AH34142" s="36"/>
      <c r="AJ34142"/>
    </row>
    <row r="34143" spans="14:36">
      <c r="N34143" s="36"/>
      <c r="R34143" s="5"/>
      <c r="W34143"/>
      <c r="Y34143" s="36"/>
      <c r="AA34143" s="5"/>
      <c r="AC34143" s="36"/>
      <c r="AD34143" s="36"/>
      <c r="AE34143"/>
      <c r="AF34143"/>
      <c r="AH34143" s="36"/>
      <c r="AJ34143"/>
    </row>
    <row r="34144" spans="14:36">
      <c r="N34144" s="36"/>
      <c r="R34144" s="5"/>
      <c r="W34144"/>
      <c r="Y34144" s="36"/>
      <c r="AA34144" s="5"/>
      <c r="AC34144" s="36"/>
      <c r="AD34144" s="36"/>
      <c r="AE34144"/>
      <c r="AF34144"/>
      <c r="AH34144" s="36"/>
      <c r="AJ34144"/>
    </row>
    <row r="34145" spans="14:36">
      <c r="N34145" s="36"/>
      <c r="R34145" s="5"/>
      <c r="W34145"/>
      <c r="Y34145" s="36"/>
      <c r="AA34145" s="5"/>
      <c r="AC34145" s="36"/>
      <c r="AD34145" s="36"/>
      <c r="AE34145"/>
      <c r="AF34145"/>
      <c r="AH34145" s="36"/>
      <c r="AJ34145"/>
    </row>
    <row r="34146" spans="14:36">
      <c r="N34146" s="36"/>
      <c r="R34146" s="5"/>
      <c r="W34146"/>
      <c r="Y34146" s="36"/>
      <c r="AA34146" s="5"/>
      <c r="AC34146" s="36"/>
      <c r="AD34146" s="36"/>
      <c r="AE34146"/>
      <c r="AF34146"/>
      <c r="AH34146" s="36"/>
      <c r="AJ34146"/>
    </row>
    <row r="34147" spans="14:36">
      <c r="N34147" s="36"/>
      <c r="R34147" s="5"/>
      <c r="W34147"/>
      <c r="Y34147" s="36"/>
      <c r="AA34147" s="5"/>
      <c r="AC34147" s="36"/>
      <c r="AD34147" s="36"/>
      <c r="AE34147"/>
      <c r="AF34147"/>
      <c r="AH34147" s="36"/>
      <c r="AJ34147"/>
    </row>
    <row r="34148" spans="14:36">
      <c r="N34148" s="36"/>
      <c r="R34148" s="5"/>
      <c r="W34148"/>
      <c r="Y34148" s="36"/>
      <c r="AA34148" s="5"/>
      <c r="AC34148" s="36"/>
      <c r="AD34148" s="36"/>
      <c r="AE34148"/>
      <c r="AF34148"/>
      <c r="AH34148" s="36"/>
      <c r="AJ34148"/>
    </row>
    <row r="34149" spans="14:36">
      <c r="N34149" s="36"/>
      <c r="R34149" s="5"/>
      <c r="W34149"/>
      <c r="Y34149" s="36"/>
      <c r="AA34149" s="5"/>
      <c r="AC34149" s="36"/>
      <c r="AD34149" s="36"/>
      <c r="AE34149"/>
      <c r="AF34149"/>
      <c r="AH34149" s="36"/>
      <c r="AJ34149"/>
    </row>
    <row r="34150" spans="14:36">
      <c r="N34150" s="36"/>
      <c r="R34150" s="5"/>
      <c r="W34150"/>
      <c r="Y34150" s="36"/>
      <c r="AA34150" s="5"/>
      <c r="AC34150" s="36"/>
      <c r="AD34150" s="36"/>
      <c r="AE34150"/>
      <c r="AF34150"/>
      <c r="AH34150" s="36"/>
      <c r="AJ34150"/>
    </row>
    <row r="34151" spans="14:36">
      <c r="N34151" s="36"/>
      <c r="R34151" s="5"/>
      <c r="W34151"/>
      <c r="Y34151" s="36"/>
      <c r="AA34151" s="5"/>
      <c r="AC34151" s="36"/>
      <c r="AD34151" s="36"/>
      <c r="AE34151"/>
      <c r="AF34151"/>
      <c r="AH34151" s="36"/>
      <c r="AJ34151"/>
    </row>
    <row r="34152" spans="14:36">
      <c r="N34152" s="36"/>
      <c r="R34152" s="5"/>
      <c r="W34152"/>
      <c r="Y34152" s="36"/>
      <c r="AA34152" s="5"/>
      <c r="AC34152" s="36"/>
      <c r="AD34152" s="36"/>
      <c r="AE34152"/>
      <c r="AF34152"/>
      <c r="AH34152" s="36"/>
      <c r="AJ34152"/>
    </row>
    <row r="34153" spans="14:36">
      <c r="N34153" s="36"/>
      <c r="R34153" s="5"/>
      <c r="W34153"/>
      <c r="Y34153" s="36"/>
      <c r="AA34153" s="5"/>
      <c r="AC34153" s="36"/>
      <c r="AD34153" s="36"/>
      <c r="AE34153"/>
      <c r="AF34153"/>
      <c r="AH34153" s="36"/>
      <c r="AJ34153"/>
    </row>
    <row r="34154" spans="14:36">
      <c r="N34154" s="36"/>
      <c r="R34154" s="5"/>
      <c r="W34154"/>
      <c r="Y34154" s="36"/>
      <c r="AA34154" s="5"/>
      <c r="AC34154" s="36"/>
      <c r="AD34154" s="36"/>
      <c r="AE34154"/>
      <c r="AF34154"/>
      <c r="AH34154" s="36"/>
      <c r="AJ34154"/>
    </row>
    <row r="34155" spans="14:36">
      <c r="N34155" s="36"/>
      <c r="R34155" s="5"/>
      <c r="W34155"/>
      <c r="Y34155" s="36"/>
      <c r="AA34155" s="5"/>
      <c r="AC34155" s="36"/>
      <c r="AD34155" s="36"/>
      <c r="AE34155"/>
      <c r="AF34155"/>
      <c r="AH34155" s="36"/>
      <c r="AJ34155"/>
    </row>
    <row r="34156" spans="14:36">
      <c r="N34156" s="36"/>
      <c r="R34156" s="5"/>
      <c r="W34156"/>
      <c r="Y34156" s="36"/>
      <c r="AA34156" s="5"/>
      <c r="AC34156" s="36"/>
      <c r="AD34156" s="36"/>
      <c r="AE34156"/>
      <c r="AF34156"/>
      <c r="AH34156" s="36"/>
      <c r="AJ34156"/>
    </row>
    <row r="34157" spans="14:36">
      <c r="N34157" s="36"/>
      <c r="R34157" s="5"/>
      <c r="W34157"/>
      <c r="Y34157" s="36"/>
      <c r="AA34157" s="5"/>
      <c r="AC34157" s="36"/>
      <c r="AD34157" s="36"/>
      <c r="AE34157"/>
      <c r="AF34157"/>
      <c r="AH34157" s="36"/>
      <c r="AJ34157"/>
    </row>
    <row r="34158" spans="14:36">
      <c r="N34158" s="36"/>
      <c r="R34158" s="5"/>
      <c r="W34158"/>
      <c r="Y34158" s="36"/>
      <c r="AA34158" s="5"/>
      <c r="AC34158" s="36"/>
      <c r="AD34158" s="36"/>
      <c r="AE34158"/>
      <c r="AF34158"/>
      <c r="AH34158" s="36"/>
      <c r="AJ34158"/>
    </row>
    <row r="34159" spans="14:36">
      <c r="N34159" s="36"/>
      <c r="R34159" s="5"/>
      <c r="W34159"/>
      <c r="Y34159" s="36"/>
      <c r="AA34159" s="5"/>
      <c r="AC34159" s="36"/>
      <c r="AD34159" s="36"/>
      <c r="AE34159"/>
      <c r="AF34159"/>
      <c r="AH34159" s="36"/>
      <c r="AJ34159"/>
    </row>
    <row r="34160" spans="14:36">
      <c r="N34160" s="36"/>
      <c r="R34160" s="5"/>
      <c r="W34160"/>
      <c r="Y34160" s="36"/>
      <c r="AA34160" s="5"/>
      <c r="AC34160" s="36"/>
      <c r="AD34160" s="36"/>
      <c r="AE34160"/>
      <c r="AF34160"/>
      <c r="AH34160" s="36"/>
      <c r="AJ34160"/>
    </row>
    <row r="34161" spans="14:36">
      <c r="N34161" s="36"/>
      <c r="R34161" s="5"/>
      <c r="W34161"/>
      <c r="Y34161" s="36"/>
      <c r="AA34161" s="5"/>
      <c r="AC34161" s="36"/>
      <c r="AD34161" s="36"/>
      <c r="AE34161"/>
      <c r="AF34161"/>
      <c r="AH34161" s="36"/>
      <c r="AJ34161"/>
    </row>
    <row r="34162" spans="14:36">
      <c r="N34162" s="36"/>
      <c r="R34162" s="5"/>
      <c r="W34162"/>
      <c r="Y34162" s="36"/>
      <c r="AA34162" s="5"/>
      <c r="AC34162" s="36"/>
      <c r="AD34162" s="36"/>
      <c r="AE34162"/>
      <c r="AF34162"/>
      <c r="AH34162" s="36"/>
      <c r="AJ34162"/>
    </row>
    <row r="34163" spans="14:36">
      <c r="N34163" s="36"/>
      <c r="R34163" s="5"/>
      <c r="W34163"/>
      <c r="Y34163" s="36"/>
      <c r="AA34163" s="5"/>
      <c r="AC34163" s="36"/>
      <c r="AD34163" s="36"/>
      <c r="AE34163"/>
      <c r="AF34163"/>
      <c r="AH34163" s="36"/>
      <c r="AJ34163"/>
    </row>
    <row r="34164" spans="14:36">
      <c r="N34164" s="36"/>
      <c r="R34164" s="5"/>
      <c r="W34164"/>
      <c r="Y34164" s="36"/>
      <c r="AA34164" s="5"/>
      <c r="AC34164" s="36"/>
      <c r="AD34164" s="36"/>
      <c r="AE34164"/>
      <c r="AF34164"/>
      <c r="AH34164" s="36"/>
      <c r="AJ34164"/>
    </row>
    <row r="34165" spans="14:36">
      <c r="N34165" s="36"/>
      <c r="R34165" s="5"/>
      <c r="W34165"/>
      <c r="Y34165" s="36"/>
      <c r="AA34165" s="5"/>
      <c r="AC34165" s="36"/>
      <c r="AD34165" s="36"/>
      <c r="AE34165"/>
      <c r="AF34165"/>
      <c r="AH34165" s="36"/>
      <c r="AJ34165"/>
    </row>
    <row r="34166" spans="14:36">
      <c r="N34166" s="36"/>
      <c r="R34166" s="5"/>
      <c r="W34166"/>
      <c r="Y34166" s="36"/>
      <c r="AA34166" s="5"/>
      <c r="AC34166" s="36"/>
      <c r="AD34166" s="36"/>
      <c r="AE34166"/>
      <c r="AF34166"/>
      <c r="AH34166" s="36"/>
      <c r="AJ34166"/>
    </row>
    <row r="34167" spans="14:36">
      <c r="N34167" s="36"/>
      <c r="R34167" s="5"/>
      <c r="W34167"/>
      <c r="Y34167" s="36"/>
      <c r="AA34167" s="5"/>
      <c r="AC34167" s="36"/>
      <c r="AD34167" s="36"/>
      <c r="AE34167"/>
      <c r="AF34167"/>
      <c r="AH34167" s="36"/>
      <c r="AJ34167"/>
    </row>
    <row r="34168" spans="14:36">
      <c r="N34168" s="36"/>
      <c r="R34168" s="5"/>
      <c r="W34168"/>
      <c r="Y34168" s="36"/>
      <c r="AA34168" s="5"/>
      <c r="AC34168" s="36"/>
      <c r="AD34168" s="36"/>
      <c r="AE34168"/>
      <c r="AF34168"/>
      <c r="AH34168" s="36"/>
      <c r="AJ34168"/>
    </row>
    <row r="34169" spans="14:36">
      <c r="N34169" s="36"/>
      <c r="R34169" s="5"/>
      <c r="W34169"/>
      <c r="Y34169" s="36"/>
      <c r="AA34169" s="5"/>
      <c r="AC34169" s="36"/>
      <c r="AD34169" s="36"/>
      <c r="AE34169"/>
      <c r="AF34169"/>
      <c r="AH34169" s="36"/>
      <c r="AJ34169"/>
    </row>
    <row r="34170" spans="14:36">
      <c r="N34170" s="36"/>
      <c r="R34170" s="5"/>
      <c r="W34170"/>
      <c r="Y34170" s="36"/>
      <c r="AA34170" s="5"/>
      <c r="AC34170" s="36"/>
      <c r="AD34170" s="36"/>
      <c r="AE34170"/>
      <c r="AF34170"/>
      <c r="AH34170" s="36"/>
      <c r="AJ34170"/>
    </row>
    <row r="34171" spans="14:36">
      <c r="N34171" s="36"/>
      <c r="R34171" s="5"/>
      <c r="W34171"/>
      <c r="Y34171" s="36"/>
      <c r="AA34171" s="5"/>
      <c r="AC34171" s="36"/>
      <c r="AD34171" s="36"/>
      <c r="AE34171"/>
      <c r="AF34171"/>
      <c r="AH34171" s="36"/>
      <c r="AJ34171"/>
    </row>
    <row r="34172" spans="14:36">
      <c r="N34172" s="36"/>
      <c r="R34172" s="5"/>
      <c r="W34172"/>
      <c r="Y34172" s="36"/>
      <c r="AA34172" s="5"/>
      <c r="AC34172" s="36"/>
      <c r="AD34172" s="36"/>
      <c r="AE34172"/>
      <c r="AF34172"/>
      <c r="AH34172" s="36"/>
      <c r="AJ34172"/>
    </row>
    <row r="34173" spans="14:36">
      <c r="N34173" s="36"/>
      <c r="R34173" s="5"/>
      <c r="W34173"/>
      <c r="Y34173" s="36"/>
      <c r="AA34173" s="5"/>
      <c r="AC34173" s="36"/>
      <c r="AD34173" s="36"/>
      <c r="AE34173"/>
      <c r="AF34173"/>
      <c r="AH34173" s="36"/>
      <c r="AJ34173"/>
    </row>
    <row r="34174" spans="14:36">
      <c r="N34174" s="36"/>
      <c r="R34174" s="5"/>
      <c r="W34174"/>
      <c r="Y34174" s="36"/>
      <c r="AA34174" s="5"/>
      <c r="AC34174" s="36"/>
      <c r="AD34174" s="36"/>
      <c r="AE34174"/>
      <c r="AF34174"/>
      <c r="AH34174" s="36"/>
      <c r="AJ34174"/>
    </row>
    <row r="34175" spans="14:36">
      <c r="N34175" s="36"/>
      <c r="R34175" s="5"/>
      <c r="W34175"/>
      <c r="Y34175" s="36"/>
      <c r="AA34175" s="5"/>
      <c r="AC34175" s="36"/>
      <c r="AD34175" s="36"/>
      <c r="AE34175"/>
      <c r="AF34175"/>
      <c r="AH34175" s="36"/>
      <c r="AJ34175"/>
    </row>
    <row r="34176" spans="14:36">
      <c r="N34176" s="36"/>
      <c r="R34176" s="5"/>
      <c r="W34176"/>
      <c r="Y34176" s="36"/>
      <c r="AA34176" s="5"/>
      <c r="AC34176" s="36"/>
      <c r="AD34176" s="36"/>
      <c r="AE34176"/>
      <c r="AF34176"/>
      <c r="AH34176" s="36"/>
      <c r="AJ34176"/>
    </row>
    <row r="34177" spans="14:36">
      <c r="N34177" s="36"/>
      <c r="R34177" s="5"/>
      <c r="W34177"/>
      <c r="Y34177" s="36"/>
      <c r="AA34177" s="5"/>
      <c r="AC34177" s="36"/>
      <c r="AD34177" s="36"/>
      <c r="AE34177"/>
      <c r="AF34177"/>
      <c r="AH34177" s="36"/>
      <c r="AJ34177"/>
    </row>
    <row r="34178" spans="14:36">
      <c r="N34178" s="36"/>
      <c r="R34178" s="5"/>
      <c r="W34178"/>
      <c r="Y34178" s="36"/>
      <c r="AA34178" s="5"/>
      <c r="AC34178" s="36"/>
      <c r="AD34178" s="36"/>
      <c r="AE34178"/>
      <c r="AF34178"/>
      <c r="AH34178" s="36"/>
      <c r="AJ34178"/>
    </row>
    <row r="34179" spans="14:36">
      <c r="N34179" s="36"/>
      <c r="R34179" s="5"/>
      <c r="W34179"/>
      <c r="Y34179" s="36"/>
      <c r="AA34179" s="5"/>
      <c r="AC34179" s="36"/>
      <c r="AD34179" s="36"/>
      <c r="AE34179"/>
      <c r="AF34179"/>
      <c r="AH34179" s="36"/>
      <c r="AJ34179"/>
    </row>
    <row r="34180" spans="14:36">
      <c r="N34180" s="36"/>
      <c r="R34180" s="5"/>
      <c r="W34180"/>
      <c r="Y34180" s="36"/>
      <c r="AA34180" s="5"/>
      <c r="AC34180" s="36"/>
      <c r="AD34180" s="36"/>
      <c r="AE34180"/>
      <c r="AF34180"/>
      <c r="AH34180" s="36"/>
      <c r="AJ34180"/>
    </row>
    <row r="34181" spans="14:36">
      <c r="N34181" s="36"/>
      <c r="R34181" s="5"/>
      <c r="W34181"/>
      <c r="Y34181" s="36"/>
      <c r="AA34181" s="5"/>
      <c r="AC34181" s="36"/>
      <c r="AD34181" s="36"/>
      <c r="AE34181"/>
      <c r="AF34181"/>
      <c r="AH34181" s="36"/>
      <c r="AJ34181"/>
    </row>
    <row r="34182" spans="14:36">
      <c r="N34182" s="36"/>
      <c r="R34182" s="5"/>
      <c r="W34182"/>
      <c r="Y34182" s="36"/>
      <c r="AA34182" s="5"/>
      <c r="AC34182" s="36"/>
      <c r="AD34182" s="36"/>
      <c r="AE34182"/>
      <c r="AF34182"/>
      <c r="AH34182" s="36"/>
      <c r="AJ34182"/>
    </row>
    <row r="34183" spans="14:36">
      <c r="N34183" s="36"/>
      <c r="R34183" s="5"/>
      <c r="W34183"/>
      <c r="Y34183" s="36"/>
      <c r="AA34183" s="5"/>
      <c r="AC34183" s="36"/>
      <c r="AD34183" s="36"/>
      <c r="AE34183"/>
      <c r="AF34183"/>
      <c r="AH34183" s="36"/>
      <c r="AJ34183"/>
    </row>
    <row r="34184" spans="14:36">
      <c r="N34184" s="36"/>
      <c r="R34184" s="5"/>
      <c r="W34184"/>
      <c r="Y34184" s="36"/>
      <c r="AA34184" s="5"/>
      <c r="AC34184" s="36"/>
      <c r="AD34184" s="36"/>
      <c r="AE34184"/>
      <c r="AF34184"/>
      <c r="AH34184" s="36"/>
      <c r="AJ34184"/>
    </row>
    <row r="34185" spans="14:36">
      <c r="N34185" s="36"/>
      <c r="R34185" s="5"/>
      <c r="W34185"/>
      <c r="Y34185" s="36"/>
      <c r="AA34185" s="5"/>
      <c r="AC34185" s="36"/>
      <c r="AD34185" s="36"/>
      <c r="AE34185"/>
      <c r="AF34185"/>
      <c r="AH34185" s="36"/>
      <c r="AJ34185"/>
    </row>
    <row r="34186" spans="14:36">
      <c r="N34186" s="36"/>
      <c r="R34186" s="5"/>
      <c r="W34186"/>
      <c r="Y34186" s="36"/>
      <c r="AA34186" s="5"/>
      <c r="AC34186" s="36"/>
      <c r="AD34186" s="36"/>
      <c r="AE34186"/>
      <c r="AF34186"/>
      <c r="AH34186" s="36"/>
      <c r="AJ34186"/>
    </row>
    <row r="34187" spans="14:36">
      <c r="N34187" s="36"/>
      <c r="R34187" s="5"/>
      <c r="W34187"/>
      <c r="Y34187" s="36"/>
      <c r="AA34187" s="5"/>
      <c r="AC34187" s="36"/>
      <c r="AD34187" s="36"/>
      <c r="AE34187"/>
      <c r="AF34187"/>
      <c r="AH34187" s="36"/>
      <c r="AJ34187"/>
    </row>
    <row r="34188" spans="14:36">
      <c r="N34188" s="36"/>
      <c r="R34188" s="5"/>
      <c r="W34188"/>
      <c r="Y34188" s="36"/>
      <c r="AA34188" s="5"/>
      <c r="AC34188" s="36"/>
      <c r="AD34188" s="36"/>
      <c r="AE34188"/>
      <c r="AF34188"/>
      <c r="AH34188" s="36"/>
      <c r="AJ34188"/>
    </row>
    <row r="34189" spans="14:36">
      <c r="N34189" s="36"/>
      <c r="R34189" s="5"/>
      <c r="W34189"/>
      <c r="Y34189" s="36"/>
      <c r="AA34189" s="5"/>
      <c r="AC34189" s="36"/>
      <c r="AD34189" s="36"/>
      <c r="AE34189"/>
      <c r="AF34189"/>
      <c r="AH34189" s="36"/>
      <c r="AJ34189"/>
    </row>
    <row r="34190" spans="14:36">
      <c r="N34190" s="36"/>
      <c r="R34190" s="5"/>
      <c r="W34190"/>
      <c r="Y34190" s="36"/>
      <c r="AA34190" s="5"/>
      <c r="AC34190" s="36"/>
      <c r="AD34190" s="36"/>
      <c r="AE34190"/>
      <c r="AF34190"/>
      <c r="AH34190" s="36"/>
      <c r="AJ34190"/>
    </row>
    <row r="34191" spans="14:36">
      <c r="N34191" s="36"/>
      <c r="R34191" s="5"/>
      <c r="W34191"/>
      <c r="Y34191" s="36"/>
      <c r="AA34191" s="5"/>
      <c r="AC34191" s="36"/>
      <c r="AD34191" s="36"/>
      <c r="AE34191"/>
      <c r="AF34191"/>
      <c r="AH34191" s="36"/>
      <c r="AJ34191"/>
    </row>
    <row r="34192" spans="14:36">
      <c r="N34192" s="36"/>
      <c r="R34192" s="5"/>
      <c r="W34192"/>
      <c r="Y34192" s="36"/>
      <c r="AA34192" s="5"/>
      <c r="AC34192" s="36"/>
      <c r="AD34192" s="36"/>
      <c r="AE34192"/>
      <c r="AF34192"/>
      <c r="AH34192" s="36"/>
      <c r="AJ34192"/>
    </row>
    <row r="34193" spans="14:36">
      <c r="N34193" s="36"/>
      <c r="R34193" s="5"/>
      <c r="W34193"/>
      <c r="Y34193" s="36"/>
      <c r="AA34193" s="5"/>
      <c r="AC34193" s="36"/>
      <c r="AD34193" s="36"/>
      <c r="AE34193"/>
      <c r="AF34193"/>
      <c r="AH34193" s="36"/>
      <c r="AJ34193"/>
    </row>
    <row r="34194" spans="14:36">
      <c r="N34194" s="36"/>
      <c r="R34194" s="5"/>
      <c r="W34194"/>
      <c r="Y34194" s="36"/>
      <c r="AA34194" s="5"/>
      <c r="AC34194" s="36"/>
      <c r="AD34194" s="36"/>
      <c r="AE34194"/>
      <c r="AF34194"/>
      <c r="AH34194" s="36"/>
      <c r="AJ34194"/>
    </row>
    <row r="34195" spans="14:36">
      <c r="N34195" s="36"/>
      <c r="R34195" s="5"/>
      <c r="W34195"/>
      <c r="Y34195" s="36"/>
      <c r="AA34195" s="5"/>
      <c r="AC34195" s="36"/>
      <c r="AD34195" s="36"/>
      <c r="AE34195"/>
      <c r="AF34195"/>
      <c r="AH34195" s="36"/>
      <c r="AJ34195"/>
    </row>
    <row r="34196" spans="14:36">
      <c r="N34196" s="36"/>
      <c r="R34196" s="5"/>
      <c r="W34196"/>
      <c r="Y34196" s="36"/>
      <c r="AA34196" s="5"/>
      <c r="AC34196" s="36"/>
      <c r="AD34196" s="36"/>
      <c r="AE34196"/>
      <c r="AF34196"/>
      <c r="AH34196" s="36"/>
      <c r="AJ34196"/>
    </row>
    <row r="34197" spans="14:36">
      <c r="N34197" s="36"/>
      <c r="R34197" s="5"/>
      <c r="W34197"/>
      <c r="Y34197" s="36"/>
      <c r="AA34197" s="5"/>
      <c r="AC34197" s="36"/>
      <c r="AD34197" s="36"/>
      <c r="AE34197"/>
      <c r="AF34197"/>
      <c r="AH34197" s="36"/>
      <c r="AJ34197"/>
    </row>
    <row r="34198" spans="14:36">
      <c r="N34198" s="36"/>
      <c r="R34198" s="5"/>
      <c r="W34198"/>
      <c r="Y34198" s="36"/>
      <c r="AA34198" s="5"/>
      <c r="AC34198" s="36"/>
      <c r="AD34198" s="36"/>
      <c r="AE34198"/>
      <c r="AF34198"/>
      <c r="AH34198" s="36"/>
      <c r="AJ34198"/>
    </row>
    <row r="34199" spans="14:36">
      <c r="N34199" s="36"/>
      <c r="R34199" s="5"/>
      <c r="W34199"/>
      <c r="Y34199" s="36"/>
      <c r="AA34199" s="5"/>
      <c r="AC34199" s="36"/>
      <c r="AD34199" s="36"/>
      <c r="AE34199"/>
      <c r="AF34199"/>
      <c r="AH34199" s="36"/>
      <c r="AJ34199"/>
    </row>
    <row r="34200" spans="14:36">
      <c r="N34200" s="36"/>
      <c r="R34200" s="5"/>
      <c r="W34200"/>
      <c r="Y34200" s="36"/>
      <c r="AA34200" s="5"/>
      <c r="AC34200" s="36"/>
      <c r="AD34200" s="36"/>
      <c r="AE34200"/>
      <c r="AF34200"/>
      <c r="AH34200" s="36"/>
      <c r="AJ34200"/>
    </row>
    <row r="34201" spans="14:36">
      <c r="N34201" s="36"/>
      <c r="R34201" s="5"/>
      <c r="W34201"/>
      <c r="Y34201" s="36"/>
      <c r="AA34201" s="5"/>
      <c r="AC34201" s="36"/>
      <c r="AD34201" s="36"/>
      <c r="AE34201"/>
      <c r="AF34201"/>
      <c r="AH34201" s="36"/>
      <c r="AJ34201"/>
    </row>
    <row r="34202" spans="14:36">
      <c r="N34202" s="36"/>
      <c r="R34202" s="5"/>
      <c r="W34202"/>
      <c r="Y34202" s="36"/>
      <c r="AA34202" s="5"/>
      <c r="AC34202" s="36"/>
      <c r="AD34202" s="36"/>
      <c r="AE34202"/>
      <c r="AF34202"/>
      <c r="AH34202" s="36"/>
      <c r="AJ34202"/>
    </row>
    <row r="34203" spans="14:36">
      <c r="N34203" s="36"/>
      <c r="R34203" s="5"/>
      <c r="W34203"/>
      <c r="Y34203" s="36"/>
      <c r="AA34203" s="5"/>
      <c r="AC34203" s="36"/>
      <c r="AD34203" s="36"/>
      <c r="AE34203"/>
      <c r="AF34203"/>
      <c r="AH34203" s="36"/>
      <c r="AJ34203"/>
    </row>
    <row r="34204" spans="14:36">
      <c r="N34204" s="36"/>
      <c r="R34204" s="5"/>
      <c r="W34204"/>
      <c r="Y34204" s="36"/>
      <c r="AA34204" s="5"/>
      <c r="AC34204" s="36"/>
      <c r="AD34204" s="36"/>
      <c r="AE34204"/>
      <c r="AF34204"/>
      <c r="AH34204" s="36"/>
      <c r="AJ34204"/>
    </row>
    <row r="34205" spans="14:36">
      <c r="N34205" s="36"/>
      <c r="R34205" s="5"/>
      <c r="W34205"/>
      <c r="Y34205" s="36"/>
      <c r="AA34205" s="5"/>
      <c r="AC34205" s="36"/>
      <c r="AD34205" s="36"/>
      <c r="AE34205"/>
      <c r="AF34205"/>
      <c r="AH34205" s="36"/>
      <c r="AJ34205"/>
    </row>
    <row r="34206" spans="14:36">
      <c r="N34206" s="36"/>
      <c r="R34206" s="5"/>
      <c r="W34206"/>
      <c r="Y34206" s="36"/>
      <c r="AA34206" s="5"/>
      <c r="AC34206" s="36"/>
      <c r="AD34206" s="36"/>
      <c r="AE34206"/>
      <c r="AF34206"/>
      <c r="AH34206" s="36"/>
      <c r="AJ34206"/>
    </row>
    <row r="34207" spans="14:36">
      <c r="N34207" s="36"/>
      <c r="R34207" s="5"/>
      <c r="W34207"/>
      <c r="Y34207" s="36"/>
      <c r="AA34207" s="5"/>
      <c r="AC34207" s="36"/>
      <c r="AD34207" s="36"/>
      <c r="AE34207"/>
      <c r="AF34207"/>
      <c r="AH34207" s="36"/>
      <c r="AJ34207"/>
    </row>
    <row r="34208" spans="14:36">
      <c r="N34208" s="36"/>
      <c r="R34208" s="5"/>
      <c r="W34208"/>
      <c r="Y34208" s="36"/>
      <c r="AA34208" s="5"/>
      <c r="AC34208" s="36"/>
      <c r="AD34208" s="36"/>
      <c r="AE34208"/>
      <c r="AF34208"/>
      <c r="AH34208" s="36"/>
      <c r="AJ34208"/>
    </row>
    <row r="34209" spans="14:36">
      <c r="N34209" s="36"/>
      <c r="R34209" s="5"/>
      <c r="W34209"/>
      <c r="Y34209" s="36"/>
      <c r="AA34209" s="5"/>
      <c r="AC34209" s="36"/>
      <c r="AD34209" s="36"/>
      <c r="AE34209"/>
      <c r="AF34209"/>
      <c r="AH34209" s="36"/>
      <c r="AJ34209"/>
    </row>
    <row r="34210" spans="14:36">
      <c r="N34210" s="36"/>
      <c r="R34210" s="5"/>
      <c r="W34210"/>
      <c r="Y34210" s="36"/>
      <c r="AA34210" s="5"/>
      <c r="AC34210" s="36"/>
      <c r="AD34210" s="36"/>
      <c r="AE34210"/>
      <c r="AF34210"/>
      <c r="AH34210" s="36"/>
      <c r="AJ34210"/>
    </row>
    <row r="34211" spans="14:36">
      <c r="N34211" s="36"/>
      <c r="R34211" s="5"/>
      <c r="W34211"/>
      <c r="Y34211" s="36"/>
      <c r="AA34211" s="5"/>
      <c r="AC34211" s="36"/>
      <c r="AD34211" s="36"/>
      <c r="AE34211"/>
      <c r="AF34211"/>
      <c r="AH34211" s="36"/>
      <c r="AJ34211"/>
    </row>
    <row r="34212" spans="14:36">
      <c r="N34212" s="36"/>
      <c r="R34212" s="5"/>
      <c r="W34212"/>
      <c r="Y34212" s="36"/>
      <c r="AA34212" s="5"/>
      <c r="AC34212" s="36"/>
      <c r="AD34212" s="36"/>
      <c r="AE34212"/>
      <c r="AF34212"/>
      <c r="AH34212" s="36"/>
      <c r="AJ34212"/>
    </row>
    <row r="34213" spans="14:36">
      <c r="N34213" s="36"/>
      <c r="R34213" s="5"/>
      <c r="W34213"/>
      <c r="Y34213" s="36"/>
      <c r="AA34213" s="5"/>
      <c r="AC34213" s="36"/>
      <c r="AD34213" s="36"/>
      <c r="AE34213"/>
      <c r="AF34213"/>
      <c r="AH34213" s="36"/>
      <c r="AJ34213"/>
    </row>
    <row r="34214" spans="14:36">
      <c r="N34214" s="36"/>
      <c r="R34214" s="5"/>
      <c r="W34214"/>
      <c r="Y34214" s="36"/>
      <c r="AA34214" s="5"/>
      <c r="AC34214" s="36"/>
      <c r="AD34214" s="36"/>
      <c r="AE34214"/>
      <c r="AF34214"/>
      <c r="AH34214" s="36"/>
      <c r="AJ34214"/>
    </row>
    <row r="34215" spans="14:36">
      <c r="N34215" s="36"/>
      <c r="R34215" s="5"/>
      <c r="W34215"/>
      <c r="Y34215" s="36"/>
      <c r="AA34215" s="5"/>
      <c r="AC34215" s="36"/>
      <c r="AD34215" s="36"/>
      <c r="AE34215"/>
      <c r="AF34215"/>
      <c r="AH34215" s="36"/>
      <c r="AJ34215"/>
    </row>
    <row r="34216" spans="14:36">
      <c r="N34216" s="36"/>
      <c r="R34216" s="5"/>
      <c r="W34216"/>
      <c r="Y34216" s="36"/>
      <c r="AA34216" s="5"/>
      <c r="AC34216" s="36"/>
      <c r="AD34216" s="36"/>
      <c r="AE34216"/>
      <c r="AF34216"/>
      <c r="AH34216" s="36"/>
      <c r="AJ34216"/>
    </row>
    <row r="34217" spans="14:36">
      <c r="N34217" s="36"/>
      <c r="R34217" s="5"/>
      <c r="W34217"/>
      <c r="Y34217" s="36"/>
      <c r="AA34217" s="5"/>
      <c r="AC34217" s="36"/>
      <c r="AD34217" s="36"/>
      <c r="AE34217"/>
      <c r="AF34217"/>
      <c r="AH34217" s="36"/>
      <c r="AJ34217"/>
    </row>
    <row r="34218" spans="14:36">
      <c r="N34218" s="36"/>
      <c r="R34218" s="5"/>
      <c r="W34218"/>
      <c r="Y34218" s="36"/>
      <c r="AA34218" s="5"/>
      <c r="AC34218" s="36"/>
      <c r="AD34218" s="36"/>
      <c r="AE34218"/>
      <c r="AF34218"/>
      <c r="AH34218" s="36"/>
      <c r="AJ34218"/>
    </row>
    <row r="34219" spans="14:36">
      <c r="N34219" s="36"/>
      <c r="R34219" s="5"/>
      <c r="W34219"/>
      <c r="Y34219" s="36"/>
      <c r="AA34219" s="5"/>
      <c r="AC34219" s="36"/>
      <c r="AD34219" s="36"/>
      <c r="AE34219"/>
      <c r="AF34219"/>
      <c r="AH34219" s="36"/>
      <c r="AJ34219"/>
    </row>
    <row r="34220" spans="14:36">
      <c r="N34220" s="36"/>
      <c r="R34220" s="5"/>
      <c r="W34220"/>
      <c r="Y34220" s="36"/>
      <c r="AA34220" s="5"/>
      <c r="AC34220" s="36"/>
      <c r="AD34220" s="36"/>
      <c r="AE34220"/>
      <c r="AF34220"/>
      <c r="AH34220" s="36"/>
      <c r="AJ34220"/>
    </row>
    <row r="34221" spans="14:36">
      <c r="N34221" s="36"/>
      <c r="R34221" s="5"/>
      <c r="W34221"/>
      <c r="Y34221" s="36"/>
      <c r="AA34221" s="5"/>
      <c r="AC34221" s="36"/>
      <c r="AD34221" s="36"/>
      <c r="AE34221"/>
      <c r="AF34221"/>
      <c r="AH34221" s="36"/>
      <c r="AJ34221"/>
    </row>
    <row r="34222" spans="14:36">
      <c r="N34222" s="36"/>
      <c r="R34222" s="5"/>
      <c r="W34222"/>
      <c r="Y34222" s="36"/>
      <c r="AA34222" s="5"/>
      <c r="AC34222" s="36"/>
      <c r="AD34222" s="36"/>
      <c r="AE34222"/>
      <c r="AF34222"/>
      <c r="AH34222" s="36"/>
      <c r="AJ34222"/>
    </row>
    <row r="34223" spans="14:36">
      <c r="N34223" s="36"/>
      <c r="R34223" s="5"/>
      <c r="W34223"/>
      <c r="Y34223" s="36"/>
      <c r="AA34223" s="5"/>
      <c r="AC34223" s="36"/>
      <c r="AD34223" s="36"/>
      <c r="AE34223"/>
      <c r="AF34223"/>
      <c r="AH34223" s="36"/>
      <c r="AJ34223"/>
    </row>
    <row r="34224" spans="14:36">
      <c r="N34224" s="36"/>
      <c r="R34224" s="5"/>
      <c r="W34224"/>
      <c r="Y34224" s="36"/>
      <c r="AA34224" s="5"/>
      <c r="AC34224" s="36"/>
      <c r="AD34224" s="36"/>
      <c r="AE34224"/>
      <c r="AF34224"/>
      <c r="AH34224" s="36"/>
      <c r="AJ34224"/>
    </row>
    <row r="34225" spans="14:36">
      <c r="N34225" s="36"/>
      <c r="R34225" s="5"/>
      <c r="W34225"/>
      <c r="Y34225" s="36"/>
      <c r="AA34225" s="5"/>
      <c r="AC34225" s="36"/>
      <c r="AD34225" s="36"/>
      <c r="AE34225"/>
      <c r="AF34225"/>
      <c r="AH34225" s="36"/>
      <c r="AJ34225"/>
    </row>
    <row r="34226" spans="14:36">
      <c r="N34226" s="36"/>
      <c r="R34226" s="5"/>
      <c r="W34226"/>
      <c r="Y34226" s="36"/>
      <c r="AA34226" s="5"/>
      <c r="AC34226" s="36"/>
      <c r="AD34226" s="36"/>
      <c r="AE34226"/>
      <c r="AF34226"/>
      <c r="AH34226" s="36"/>
      <c r="AJ34226"/>
    </row>
    <row r="34227" spans="14:36">
      <c r="N34227" s="36"/>
      <c r="R34227" s="5"/>
      <c r="W34227"/>
      <c r="Y34227" s="36"/>
      <c r="AA34227" s="5"/>
      <c r="AC34227" s="36"/>
      <c r="AD34227" s="36"/>
      <c r="AE34227"/>
      <c r="AF34227"/>
      <c r="AH34227" s="36"/>
      <c r="AJ34227"/>
    </row>
    <row r="34228" spans="14:36">
      <c r="N34228" s="36"/>
      <c r="R34228" s="5"/>
      <c r="W34228"/>
      <c r="Y34228" s="36"/>
      <c r="AA34228" s="5"/>
      <c r="AC34228" s="36"/>
      <c r="AD34228" s="36"/>
      <c r="AE34228"/>
      <c r="AF34228"/>
      <c r="AH34228" s="36"/>
      <c r="AJ34228"/>
    </row>
    <row r="34229" spans="14:36">
      <c r="N34229" s="36"/>
      <c r="R34229" s="5"/>
      <c r="W34229"/>
      <c r="Y34229" s="36"/>
      <c r="AA34229" s="5"/>
      <c r="AC34229" s="36"/>
      <c r="AD34229" s="36"/>
      <c r="AE34229"/>
      <c r="AF34229"/>
      <c r="AH34229" s="36"/>
      <c r="AJ34229"/>
    </row>
    <row r="34230" spans="14:36">
      <c r="N34230" s="36"/>
      <c r="R34230" s="5"/>
      <c r="W34230"/>
      <c r="Y34230" s="36"/>
      <c r="AA34230" s="5"/>
      <c r="AC34230" s="36"/>
      <c r="AD34230" s="36"/>
      <c r="AE34230"/>
      <c r="AF34230"/>
      <c r="AH34230" s="36"/>
      <c r="AJ34230"/>
    </row>
    <row r="34231" spans="14:36">
      <c r="N34231" s="36"/>
      <c r="R34231" s="5"/>
      <c r="W34231"/>
      <c r="Y34231" s="36"/>
      <c r="AA34231" s="5"/>
      <c r="AC34231" s="36"/>
      <c r="AD34231" s="36"/>
      <c r="AE34231"/>
      <c r="AF34231"/>
      <c r="AH34231" s="36"/>
      <c r="AJ34231"/>
    </row>
    <row r="34232" spans="14:36">
      <c r="N34232" s="36"/>
      <c r="R34232" s="5"/>
      <c r="W34232"/>
      <c r="Y34232" s="36"/>
      <c r="AA34232" s="5"/>
      <c r="AC34232" s="36"/>
      <c r="AD34232" s="36"/>
      <c r="AE34232"/>
      <c r="AF34232"/>
      <c r="AH34232" s="36"/>
      <c r="AJ34232"/>
    </row>
    <row r="34233" spans="14:36">
      <c r="N34233" s="36"/>
      <c r="R34233" s="5"/>
      <c r="W34233"/>
      <c r="Y34233" s="36"/>
      <c r="AA34233" s="5"/>
      <c r="AC34233" s="36"/>
      <c r="AD34233" s="36"/>
      <c r="AE34233"/>
      <c r="AF34233"/>
      <c r="AH34233" s="36"/>
      <c r="AJ34233"/>
    </row>
    <row r="34234" spans="14:36">
      <c r="N34234" s="36"/>
      <c r="R34234" s="5"/>
      <c r="W34234"/>
      <c r="Y34234" s="36"/>
      <c r="AA34234" s="5"/>
      <c r="AC34234" s="36"/>
      <c r="AD34234" s="36"/>
      <c r="AE34234"/>
      <c r="AF34234"/>
      <c r="AH34234" s="36"/>
      <c r="AJ34234"/>
    </row>
    <row r="34235" spans="14:36">
      <c r="N34235" s="36"/>
      <c r="R34235" s="5"/>
      <c r="W34235"/>
      <c r="Y34235" s="36"/>
      <c r="AA34235" s="5"/>
      <c r="AC34235" s="36"/>
      <c r="AD34235" s="36"/>
      <c r="AE34235"/>
      <c r="AF34235"/>
      <c r="AH34235" s="36"/>
      <c r="AJ34235"/>
    </row>
    <row r="34236" spans="14:36">
      <c r="N34236" s="36"/>
      <c r="R34236" s="5"/>
      <c r="W34236"/>
      <c r="Y34236" s="36"/>
      <c r="AA34236" s="5"/>
      <c r="AC34236" s="36"/>
      <c r="AD34236" s="36"/>
      <c r="AE34236"/>
      <c r="AF34236"/>
      <c r="AH34236" s="36"/>
      <c r="AJ34236"/>
    </row>
    <row r="34237" spans="14:36">
      <c r="N34237" s="36"/>
      <c r="R34237" s="5"/>
      <c r="W34237"/>
      <c r="Y34237" s="36"/>
      <c r="AA34237" s="5"/>
      <c r="AC34237" s="36"/>
      <c r="AD34237" s="36"/>
      <c r="AE34237"/>
      <c r="AF34237"/>
      <c r="AH34237" s="36"/>
      <c r="AJ34237"/>
    </row>
    <row r="34238" spans="14:36">
      <c r="N34238" s="36"/>
      <c r="R34238" s="5"/>
      <c r="W34238"/>
      <c r="Y34238" s="36"/>
      <c r="AA34238" s="5"/>
      <c r="AC34238" s="36"/>
      <c r="AD34238" s="36"/>
      <c r="AE34238"/>
      <c r="AF34238"/>
      <c r="AH34238" s="36"/>
      <c r="AJ34238"/>
    </row>
    <row r="34239" spans="14:36">
      <c r="N34239" s="36"/>
      <c r="R34239" s="5"/>
      <c r="W34239"/>
      <c r="Y34239" s="36"/>
      <c r="AA34239" s="5"/>
      <c r="AC34239" s="36"/>
      <c r="AD34239" s="36"/>
      <c r="AE34239"/>
      <c r="AF34239"/>
      <c r="AH34239" s="36"/>
      <c r="AJ34239"/>
    </row>
    <row r="34240" spans="14:36">
      <c r="N34240" s="36"/>
      <c r="R34240" s="5"/>
      <c r="W34240"/>
      <c r="Y34240" s="36"/>
      <c r="AA34240" s="5"/>
      <c r="AC34240" s="36"/>
      <c r="AD34240" s="36"/>
      <c r="AE34240"/>
      <c r="AF34240"/>
      <c r="AH34240" s="36"/>
      <c r="AJ34240"/>
    </row>
    <row r="34241" spans="14:36">
      <c r="N34241" s="36"/>
      <c r="R34241" s="5"/>
      <c r="W34241"/>
      <c r="Y34241" s="36"/>
      <c r="AA34241" s="5"/>
      <c r="AC34241" s="36"/>
      <c r="AD34241" s="36"/>
      <c r="AE34241"/>
      <c r="AF34241"/>
      <c r="AH34241" s="36"/>
      <c r="AJ34241"/>
    </row>
    <row r="34242" spans="14:36">
      <c r="N34242" s="36"/>
      <c r="R34242" s="5"/>
      <c r="W34242"/>
      <c r="Y34242" s="36"/>
      <c r="AA34242" s="5"/>
      <c r="AC34242" s="36"/>
      <c r="AD34242" s="36"/>
      <c r="AE34242"/>
      <c r="AF34242"/>
      <c r="AH34242" s="36"/>
      <c r="AJ34242"/>
    </row>
    <row r="34243" spans="14:36">
      <c r="N34243" s="36"/>
      <c r="R34243" s="5"/>
      <c r="W34243"/>
      <c r="Y34243" s="36"/>
      <c r="AA34243" s="5"/>
      <c r="AC34243" s="36"/>
      <c r="AD34243" s="36"/>
      <c r="AE34243"/>
      <c r="AF34243"/>
      <c r="AH34243" s="36"/>
      <c r="AJ34243"/>
    </row>
    <row r="34244" spans="14:36">
      <c r="N34244" s="36"/>
      <c r="R34244" s="5"/>
      <c r="W34244"/>
      <c r="Y34244" s="36"/>
      <c r="AA34244" s="5"/>
      <c r="AC34244" s="36"/>
      <c r="AD34244" s="36"/>
      <c r="AE34244"/>
      <c r="AF34244"/>
      <c r="AH34244" s="36"/>
      <c r="AJ34244"/>
    </row>
    <row r="34245" spans="14:36">
      <c r="N34245" s="36"/>
      <c r="R34245" s="5"/>
      <c r="W34245"/>
      <c r="Y34245" s="36"/>
      <c r="AA34245" s="5"/>
      <c r="AC34245" s="36"/>
      <c r="AD34245" s="36"/>
      <c r="AE34245"/>
      <c r="AF34245"/>
      <c r="AH34245" s="36"/>
      <c r="AJ34245"/>
    </row>
    <row r="34246" spans="14:36">
      <c r="N34246" s="36"/>
      <c r="R34246" s="5"/>
      <c r="W34246"/>
      <c r="Y34246" s="36"/>
      <c r="AA34246" s="5"/>
      <c r="AC34246" s="36"/>
      <c r="AD34246" s="36"/>
      <c r="AE34246"/>
      <c r="AF34246"/>
      <c r="AH34246" s="36"/>
      <c r="AJ34246"/>
    </row>
    <row r="34247" spans="14:36">
      <c r="N34247" s="36"/>
      <c r="R34247" s="5"/>
      <c r="W34247"/>
      <c r="Y34247" s="36"/>
      <c r="AA34247" s="5"/>
      <c r="AC34247" s="36"/>
      <c r="AD34247" s="36"/>
      <c r="AE34247"/>
      <c r="AF34247"/>
      <c r="AH34247" s="36"/>
      <c r="AJ34247"/>
    </row>
    <row r="34248" spans="14:36">
      <c r="N34248" s="36"/>
      <c r="R34248" s="5"/>
      <c r="W34248"/>
      <c r="Y34248" s="36"/>
      <c r="AA34248" s="5"/>
      <c r="AC34248" s="36"/>
      <c r="AD34248" s="36"/>
      <c r="AE34248"/>
      <c r="AF34248"/>
      <c r="AH34248" s="36"/>
      <c r="AJ34248"/>
    </row>
    <row r="34249" spans="14:36">
      <c r="N34249" s="36"/>
      <c r="R34249" s="5"/>
      <c r="W34249"/>
      <c r="Y34249" s="36"/>
      <c r="AA34249" s="5"/>
      <c r="AC34249" s="36"/>
      <c r="AD34249" s="36"/>
      <c r="AE34249"/>
      <c r="AF34249"/>
      <c r="AH34249" s="36"/>
      <c r="AJ34249"/>
    </row>
    <row r="34250" spans="14:36">
      <c r="N34250" s="36"/>
      <c r="R34250" s="5"/>
      <c r="W34250"/>
      <c r="Y34250" s="36"/>
      <c r="AA34250" s="5"/>
      <c r="AC34250" s="36"/>
      <c r="AD34250" s="36"/>
      <c r="AE34250"/>
      <c r="AF34250"/>
      <c r="AH34250" s="36"/>
      <c r="AJ34250"/>
    </row>
    <row r="34251" spans="14:36">
      <c r="N34251" s="36"/>
      <c r="R34251" s="5"/>
      <c r="W34251"/>
      <c r="Y34251" s="36"/>
      <c r="AA34251" s="5"/>
      <c r="AC34251" s="36"/>
      <c r="AD34251" s="36"/>
      <c r="AE34251"/>
      <c r="AF34251"/>
      <c r="AH34251" s="36"/>
      <c r="AJ34251"/>
    </row>
    <row r="34252" spans="14:36">
      <c r="N34252" s="36"/>
      <c r="R34252" s="5"/>
      <c r="W34252"/>
      <c r="Y34252" s="36"/>
      <c r="AA34252" s="5"/>
      <c r="AC34252" s="36"/>
      <c r="AD34252" s="36"/>
      <c r="AE34252"/>
      <c r="AF34252"/>
      <c r="AH34252" s="36"/>
      <c r="AJ34252"/>
    </row>
    <row r="34253" spans="14:36">
      <c r="N34253" s="36"/>
      <c r="R34253" s="5"/>
      <c r="W34253"/>
      <c r="Y34253" s="36"/>
      <c r="AA34253" s="5"/>
      <c r="AC34253" s="36"/>
      <c r="AD34253" s="36"/>
      <c r="AE34253"/>
      <c r="AF34253"/>
      <c r="AH34253" s="36"/>
      <c r="AJ34253"/>
    </row>
    <row r="34254" spans="14:36">
      <c r="N34254" s="36"/>
      <c r="R34254" s="5"/>
      <c r="W34254"/>
      <c r="Y34254" s="36"/>
      <c r="AA34254" s="5"/>
      <c r="AC34254" s="36"/>
      <c r="AD34254" s="36"/>
      <c r="AE34254"/>
      <c r="AF34254"/>
      <c r="AH34254" s="36"/>
      <c r="AJ34254"/>
    </row>
    <row r="34255" spans="14:36">
      <c r="N34255" s="36"/>
      <c r="R34255" s="5"/>
      <c r="W34255"/>
      <c r="Y34255" s="36"/>
      <c r="AA34255" s="5"/>
      <c r="AC34255" s="36"/>
      <c r="AD34255" s="36"/>
      <c r="AE34255"/>
      <c r="AF34255"/>
      <c r="AH34255" s="36"/>
      <c r="AJ34255"/>
    </row>
    <row r="34256" spans="14:36">
      <c r="N34256" s="36"/>
      <c r="R34256" s="5"/>
      <c r="W34256"/>
      <c r="Y34256" s="36"/>
      <c r="AA34256" s="5"/>
      <c r="AC34256" s="36"/>
      <c r="AD34256" s="36"/>
      <c r="AE34256"/>
      <c r="AF34256"/>
      <c r="AH34256" s="36"/>
      <c r="AJ34256"/>
    </row>
    <row r="34257" spans="14:36">
      <c r="N34257" s="36"/>
      <c r="R34257" s="5"/>
      <c r="W34257"/>
      <c r="Y34257" s="36"/>
      <c r="AA34257" s="5"/>
      <c r="AC34257" s="36"/>
      <c r="AD34257" s="36"/>
      <c r="AE34257"/>
      <c r="AF34257"/>
      <c r="AH34257" s="36"/>
      <c r="AJ34257"/>
    </row>
    <row r="34258" spans="14:36">
      <c r="N34258" s="36"/>
      <c r="R34258" s="5"/>
      <c r="W34258"/>
      <c r="Y34258" s="36"/>
      <c r="AA34258" s="5"/>
      <c r="AC34258" s="36"/>
      <c r="AD34258" s="36"/>
      <c r="AE34258"/>
      <c r="AF34258"/>
      <c r="AH34258" s="36"/>
      <c r="AJ34258"/>
    </row>
    <row r="34259" spans="14:36">
      <c r="N34259" s="36"/>
      <c r="R34259" s="5"/>
      <c r="W34259"/>
      <c r="Y34259" s="36"/>
      <c r="AA34259" s="5"/>
      <c r="AC34259" s="36"/>
      <c r="AD34259" s="36"/>
      <c r="AE34259"/>
      <c r="AF34259"/>
      <c r="AH34259" s="36"/>
      <c r="AJ34259"/>
    </row>
    <row r="34260" spans="14:36">
      <c r="N34260" s="36"/>
      <c r="R34260" s="5"/>
      <c r="W34260"/>
      <c r="Y34260" s="36"/>
      <c r="AA34260" s="5"/>
      <c r="AC34260" s="36"/>
      <c r="AD34260" s="36"/>
      <c r="AE34260"/>
      <c r="AF34260"/>
      <c r="AH34260" s="36"/>
      <c r="AJ34260"/>
    </row>
    <row r="34261" spans="14:36">
      <c r="N34261" s="36"/>
      <c r="R34261" s="5"/>
      <c r="W34261"/>
      <c r="Y34261" s="36"/>
      <c r="AA34261" s="5"/>
      <c r="AC34261" s="36"/>
      <c r="AD34261" s="36"/>
      <c r="AE34261"/>
      <c r="AF34261"/>
      <c r="AH34261" s="36"/>
      <c r="AJ34261"/>
    </row>
    <row r="34262" spans="14:36">
      <c r="N34262" s="36"/>
      <c r="R34262" s="5"/>
      <c r="W34262"/>
      <c r="Y34262" s="36"/>
      <c r="AA34262" s="5"/>
      <c r="AC34262" s="36"/>
      <c r="AD34262" s="36"/>
      <c r="AE34262"/>
      <c r="AF34262"/>
      <c r="AH34262" s="36"/>
      <c r="AJ34262"/>
    </row>
    <row r="34263" spans="14:36">
      <c r="N34263" s="36"/>
      <c r="R34263" s="5"/>
      <c r="W34263"/>
      <c r="Y34263" s="36"/>
      <c r="AA34263" s="5"/>
      <c r="AC34263" s="36"/>
      <c r="AD34263" s="36"/>
      <c r="AE34263"/>
      <c r="AF34263"/>
      <c r="AH34263" s="36"/>
      <c r="AJ34263"/>
    </row>
    <row r="34264" spans="14:36">
      <c r="N34264" s="36"/>
      <c r="R34264" s="5"/>
      <c r="W34264"/>
      <c r="Y34264" s="36"/>
      <c r="AA34264" s="5"/>
      <c r="AC34264" s="36"/>
      <c r="AD34264" s="36"/>
      <c r="AE34264"/>
      <c r="AF34264"/>
      <c r="AH34264" s="36"/>
      <c r="AJ34264"/>
    </row>
    <row r="34265" spans="14:36">
      <c r="N34265" s="36"/>
      <c r="R34265" s="5"/>
      <c r="W34265"/>
      <c r="Y34265" s="36"/>
      <c r="AA34265" s="5"/>
      <c r="AC34265" s="36"/>
      <c r="AD34265" s="36"/>
      <c r="AE34265"/>
      <c r="AF34265"/>
      <c r="AH34265" s="36"/>
      <c r="AJ34265"/>
    </row>
    <row r="34266" spans="14:36">
      <c r="N34266" s="36"/>
      <c r="R34266" s="5"/>
      <c r="W34266"/>
      <c r="Y34266" s="36"/>
      <c r="AA34266" s="5"/>
      <c r="AC34266" s="36"/>
      <c r="AD34266" s="36"/>
      <c r="AE34266"/>
      <c r="AF34266"/>
      <c r="AH34266" s="36"/>
      <c r="AJ34266"/>
    </row>
    <row r="34267" spans="14:36">
      <c r="N34267" s="36"/>
      <c r="R34267" s="5"/>
      <c r="W34267"/>
      <c r="Y34267" s="36"/>
      <c r="AA34267" s="5"/>
      <c r="AC34267" s="36"/>
      <c r="AD34267" s="36"/>
      <c r="AE34267"/>
      <c r="AF34267"/>
      <c r="AH34267" s="36"/>
      <c r="AJ34267"/>
    </row>
    <row r="34268" spans="14:36">
      <c r="N34268" s="36"/>
      <c r="R34268" s="5"/>
      <c r="W34268"/>
      <c r="Y34268" s="36"/>
      <c r="AA34268" s="5"/>
      <c r="AC34268" s="36"/>
      <c r="AD34268" s="36"/>
      <c r="AE34268"/>
      <c r="AF34268"/>
      <c r="AH34268" s="36"/>
      <c r="AJ34268"/>
    </row>
    <row r="34269" spans="14:36">
      <c r="N34269" s="36"/>
      <c r="R34269" s="5"/>
      <c r="W34269"/>
      <c r="Y34269" s="36"/>
      <c r="AA34269" s="5"/>
      <c r="AC34269" s="36"/>
      <c r="AD34269" s="36"/>
      <c r="AE34269"/>
      <c r="AF34269"/>
      <c r="AH34269" s="36"/>
      <c r="AJ34269"/>
    </row>
    <row r="34270" spans="14:36">
      <c r="N34270" s="36"/>
      <c r="R34270" s="5"/>
      <c r="W34270"/>
      <c r="Y34270" s="36"/>
      <c r="AA34270" s="5"/>
      <c r="AC34270" s="36"/>
      <c r="AD34270" s="36"/>
      <c r="AE34270"/>
      <c r="AF34270"/>
      <c r="AH34270" s="36"/>
      <c r="AJ34270"/>
    </row>
    <row r="34271" spans="14:36">
      <c r="N34271" s="36"/>
      <c r="R34271" s="5"/>
      <c r="W34271"/>
      <c r="Y34271" s="36"/>
      <c r="AA34271" s="5"/>
      <c r="AC34271" s="36"/>
      <c r="AD34271" s="36"/>
      <c r="AE34271"/>
      <c r="AF34271"/>
      <c r="AH34271" s="36"/>
      <c r="AJ34271"/>
    </row>
    <row r="34272" spans="14:36">
      <c r="N34272" s="36"/>
      <c r="R34272" s="5"/>
      <c r="W34272"/>
      <c r="Y34272" s="36"/>
      <c r="AA34272" s="5"/>
      <c r="AC34272" s="36"/>
      <c r="AD34272" s="36"/>
      <c r="AE34272"/>
      <c r="AF34272"/>
      <c r="AH34272" s="36"/>
      <c r="AJ34272"/>
    </row>
    <row r="34273" spans="14:36">
      <c r="N34273" s="36"/>
      <c r="R34273" s="5"/>
      <c r="W34273"/>
      <c r="Y34273" s="36"/>
      <c r="AA34273" s="5"/>
      <c r="AC34273" s="36"/>
      <c r="AD34273" s="36"/>
      <c r="AE34273"/>
      <c r="AF34273"/>
      <c r="AH34273" s="36"/>
      <c r="AJ34273"/>
    </row>
    <row r="34274" spans="14:36">
      <c r="N34274" s="36"/>
      <c r="R34274" s="5"/>
      <c r="W34274"/>
      <c r="Y34274" s="36"/>
      <c r="AA34274" s="5"/>
      <c r="AC34274" s="36"/>
      <c r="AD34274" s="36"/>
      <c r="AE34274"/>
      <c r="AF34274"/>
      <c r="AH34274" s="36"/>
      <c r="AJ34274"/>
    </row>
    <row r="34275" spans="14:36">
      <c r="N34275" s="36"/>
      <c r="R34275" s="5"/>
      <c r="W34275"/>
      <c r="Y34275" s="36"/>
      <c r="AA34275" s="5"/>
      <c r="AC34275" s="36"/>
      <c r="AD34275" s="36"/>
      <c r="AE34275"/>
      <c r="AF34275"/>
      <c r="AH34275" s="36"/>
      <c r="AJ34275"/>
    </row>
    <row r="34276" spans="14:36">
      <c r="N34276" s="36"/>
      <c r="R34276" s="5"/>
      <c r="W34276"/>
      <c r="Y34276" s="36"/>
      <c r="AA34276" s="5"/>
      <c r="AC34276" s="36"/>
      <c r="AD34276" s="36"/>
      <c r="AE34276"/>
      <c r="AF34276"/>
      <c r="AH34276" s="36"/>
      <c r="AJ34276"/>
    </row>
    <row r="34277" spans="14:36">
      <c r="N34277" s="36"/>
      <c r="R34277" s="5"/>
      <c r="W34277"/>
      <c r="Y34277" s="36"/>
      <c r="AA34277" s="5"/>
      <c r="AC34277" s="36"/>
      <c r="AD34277" s="36"/>
      <c r="AE34277"/>
      <c r="AF34277"/>
      <c r="AH34277" s="36"/>
      <c r="AJ34277"/>
    </row>
    <row r="34278" spans="14:36">
      <c r="N34278" s="36"/>
      <c r="R34278" s="5"/>
      <c r="W34278"/>
      <c r="Y34278" s="36"/>
      <c r="AA34278" s="5"/>
      <c r="AC34278" s="36"/>
      <c r="AD34278" s="36"/>
      <c r="AE34278"/>
      <c r="AF34278"/>
      <c r="AH34278" s="36"/>
      <c r="AJ34278"/>
    </row>
    <row r="34279" spans="14:36">
      <c r="N34279" s="36"/>
      <c r="R34279" s="5"/>
      <c r="W34279"/>
      <c r="Y34279" s="36"/>
      <c r="AA34279" s="5"/>
      <c r="AC34279" s="36"/>
      <c r="AD34279" s="36"/>
      <c r="AE34279"/>
      <c r="AF34279"/>
      <c r="AH34279" s="36"/>
      <c r="AJ34279"/>
    </row>
    <row r="34280" spans="14:36">
      <c r="N34280" s="36"/>
      <c r="R34280" s="5"/>
      <c r="W34280"/>
      <c r="Y34280" s="36"/>
      <c r="AA34280" s="5"/>
      <c r="AC34280" s="36"/>
      <c r="AD34280" s="36"/>
      <c r="AE34280"/>
      <c r="AF34280"/>
      <c r="AH34280" s="36"/>
      <c r="AJ34280"/>
    </row>
    <row r="34281" spans="14:36">
      <c r="N34281" s="36"/>
      <c r="R34281" s="5"/>
      <c r="W34281"/>
      <c r="Y34281" s="36"/>
      <c r="AA34281" s="5"/>
      <c r="AC34281" s="36"/>
      <c r="AD34281" s="36"/>
      <c r="AE34281"/>
      <c r="AF34281"/>
      <c r="AH34281" s="36"/>
      <c r="AJ34281"/>
    </row>
    <row r="34282" spans="14:36">
      <c r="N34282" s="36"/>
      <c r="R34282" s="5"/>
      <c r="W34282"/>
      <c r="Y34282" s="36"/>
      <c r="AA34282" s="5"/>
      <c r="AC34282" s="36"/>
      <c r="AD34282" s="36"/>
      <c r="AE34282"/>
      <c r="AF34282"/>
      <c r="AH34282" s="36"/>
      <c r="AJ34282"/>
    </row>
    <row r="34283" spans="14:36">
      <c r="N34283" s="36"/>
      <c r="R34283" s="5"/>
      <c r="W34283"/>
      <c r="Y34283" s="36"/>
      <c r="AA34283" s="5"/>
      <c r="AC34283" s="36"/>
      <c r="AD34283" s="36"/>
      <c r="AE34283"/>
      <c r="AF34283"/>
      <c r="AH34283" s="36"/>
      <c r="AJ34283"/>
    </row>
    <row r="34284" spans="14:36">
      <c r="N34284" s="36"/>
      <c r="R34284" s="5"/>
      <c r="W34284"/>
      <c r="Y34284" s="36"/>
      <c r="AA34284" s="5"/>
      <c r="AC34284" s="36"/>
      <c r="AD34284" s="36"/>
      <c r="AE34284"/>
      <c r="AF34284"/>
      <c r="AH34284" s="36"/>
      <c r="AJ34284"/>
    </row>
    <row r="34285" spans="14:36">
      <c r="N34285" s="36"/>
      <c r="R34285" s="5"/>
      <c r="W34285"/>
      <c r="Y34285" s="36"/>
      <c r="AA34285" s="5"/>
      <c r="AC34285" s="36"/>
      <c r="AD34285" s="36"/>
      <c r="AE34285"/>
      <c r="AF34285"/>
      <c r="AH34285" s="36"/>
      <c r="AJ34285"/>
    </row>
    <row r="34286" spans="14:36">
      <c r="N34286" s="36"/>
      <c r="R34286" s="5"/>
      <c r="W34286"/>
      <c r="Y34286" s="36"/>
      <c r="AA34286" s="5"/>
      <c r="AC34286" s="36"/>
      <c r="AD34286" s="36"/>
      <c r="AE34286"/>
      <c r="AF34286"/>
      <c r="AH34286" s="36"/>
      <c r="AJ34286"/>
    </row>
    <row r="34287" spans="14:36">
      <c r="N34287" s="36"/>
      <c r="R34287" s="5"/>
      <c r="W34287"/>
      <c r="Y34287" s="36"/>
      <c r="AA34287" s="5"/>
      <c r="AC34287" s="36"/>
      <c r="AD34287" s="36"/>
      <c r="AE34287"/>
      <c r="AF34287"/>
      <c r="AH34287" s="36"/>
      <c r="AJ34287"/>
    </row>
    <row r="34288" spans="14:36">
      <c r="N34288" s="36"/>
      <c r="R34288" s="5"/>
      <c r="W34288"/>
      <c r="Y34288" s="36"/>
      <c r="AA34288" s="5"/>
      <c r="AC34288" s="36"/>
      <c r="AD34288" s="36"/>
      <c r="AE34288"/>
      <c r="AF34288"/>
      <c r="AH34288" s="36"/>
      <c r="AJ34288"/>
    </row>
    <row r="34289" spans="14:36">
      <c r="N34289" s="36"/>
      <c r="R34289" s="5"/>
      <c r="W34289"/>
      <c r="Y34289" s="36"/>
      <c r="AA34289" s="5"/>
      <c r="AC34289" s="36"/>
      <c r="AD34289" s="36"/>
      <c r="AE34289"/>
      <c r="AF34289"/>
      <c r="AH34289" s="36"/>
      <c r="AJ34289"/>
    </row>
    <row r="34290" spans="14:36">
      <c r="N34290" s="36"/>
      <c r="R34290" s="5"/>
      <c r="W34290"/>
      <c r="Y34290" s="36"/>
      <c r="AA34290" s="5"/>
      <c r="AC34290" s="36"/>
      <c r="AD34290" s="36"/>
      <c r="AE34290"/>
      <c r="AF34290"/>
      <c r="AH34290" s="36"/>
      <c r="AJ34290"/>
    </row>
    <row r="34291" spans="14:36">
      <c r="N34291" s="36"/>
      <c r="R34291" s="5"/>
      <c r="W34291"/>
      <c r="Y34291" s="36"/>
      <c r="AA34291" s="5"/>
      <c r="AC34291" s="36"/>
      <c r="AD34291" s="36"/>
      <c r="AE34291"/>
      <c r="AF34291"/>
      <c r="AH34291" s="36"/>
      <c r="AJ34291"/>
    </row>
    <row r="34292" spans="14:36">
      <c r="N34292" s="36"/>
      <c r="R34292" s="5"/>
      <c r="W34292"/>
      <c r="Y34292" s="36"/>
      <c r="AA34292" s="5"/>
      <c r="AC34292" s="36"/>
      <c r="AD34292" s="36"/>
      <c r="AE34292"/>
      <c r="AF34292"/>
      <c r="AH34292" s="36"/>
      <c r="AJ34292"/>
    </row>
    <row r="34293" spans="14:36">
      <c r="N34293" s="36"/>
      <c r="R34293" s="5"/>
      <c r="W34293"/>
      <c r="Y34293" s="36"/>
      <c r="AA34293" s="5"/>
      <c r="AC34293" s="36"/>
      <c r="AD34293" s="36"/>
      <c r="AE34293"/>
      <c r="AF34293"/>
      <c r="AH34293" s="36"/>
      <c r="AJ34293"/>
    </row>
    <row r="34294" spans="14:36">
      <c r="N34294" s="36"/>
      <c r="R34294" s="5"/>
      <c r="W34294"/>
      <c r="Y34294" s="36"/>
      <c r="AA34294" s="5"/>
      <c r="AC34294" s="36"/>
      <c r="AD34294" s="36"/>
      <c r="AE34294"/>
      <c r="AF34294"/>
      <c r="AH34294" s="36"/>
      <c r="AJ34294"/>
    </row>
    <row r="34295" spans="14:36">
      <c r="N34295" s="36"/>
      <c r="R34295" s="5"/>
      <c r="W34295"/>
      <c r="Y34295" s="36"/>
      <c r="AA34295" s="5"/>
      <c r="AC34295" s="36"/>
      <c r="AD34295" s="36"/>
      <c r="AE34295"/>
      <c r="AF34295"/>
      <c r="AH34295" s="36"/>
      <c r="AJ34295"/>
    </row>
    <row r="34296" spans="14:36">
      <c r="N34296" s="36"/>
      <c r="R34296" s="5"/>
      <c r="W34296"/>
      <c r="Y34296" s="36"/>
      <c r="AA34296" s="5"/>
      <c r="AC34296" s="36"/>
      <c r="AD34296" s="36"/>
      <c r="AE34296"/>
      <c r="AF34296"/>
      <c r="AH34296" s="36"/>
      <c r="AJ34296"/>
    </row>
    <row r="34297" spans="14:36">
      <c r="N34297" s="36"/>
      <c r="R34297" s="5"/>
      <c r="W34297"/>
      <c r="Y34297" s="36"/>
      <c r="AA34297" s="5"/>
      <c r="AC34297" s="36"/>
      <c r="AD34297" s="36"/>
      <c r="AE34297"/>
      <c r="AF34297"/>
      <c r="AH34297" s="36"/>
      <c r="AJ34297"/>
    </row>
    <row r="34298" spans="14:36">
      <c r="N34298" s="36"/>
      <c r="R34298" s="5"/>
      <c r="W34298"/>
      <c r="Y34298" s="36"/>
      <c r="AA34298" s="5"/>
      <c r="AC34298" s="36"/>
      <c r="AD34298" s="36"/>
      <c r="AE34298"/>
      <c r="AF34298"/>
      <c r="AH34298" s="36"/>
      <c r="AJ34298"/>
    </row>
    <row r="34299" spans="14:36">
      <c r="N34299" s="36"/>
      <c r="R34299" s="5"/>
      <c r="W34299"/>
      <c r="Y34299" s="36"/>
      <c r="AA34299" s="5"/>
      <c r="AC34299" s="36"/>
      <c r="AD34299" s="36"/>
      <c r="AE34299"/>
      <c r="AF34299"/>
      <c r="AH34299" s="36"/>
      <c r="AJ34299"/>
    </row>
    <row r="34300" spans="14:36">
      <c r="N34300" s="36"/>
      <c r="R34300" s="5"/>
      <c r="W34300"/>
      <c r="Y34300" s="36"/>
      <c r="AA34300" s="5"/>
      <c r="AC34300" s="36"/>
      <c r="AD34300" s="36"/>
      <c r="AE34300"/>
      <c r="AF34300"/>
      <c r="AH34300" s="36"/>
      <c r="AJ34300"/>
    </row>
    <row r="34301" spans="14:36">
      <c r="N34301" s="36"/>
      <c r="R34301" s="5"/>
      <c r="W34301"/>
      <c r="Y34301" s="36"/>
      <c r="AA34301" s="5"/>
      <c r="AC34301" s="36"/>
      <c r="AD34301" s="36"/>
      <c r="AE34301"/>
      <c r="AF34301"/>
      <c r="AH34301" s="36"/>
      <c r="AJ34301"/>
    </row>
    <row r="34302" spans="14:36">
      <c r="N34302" s="36"/>
      <c r="R34302" s="5"/>
      <c r="W34302"/>
      <c r="Y34302" s="36"/>
      <c r="AA34302" s="5"/>
      <c r="AC34302" s="36"/>
      <c r="AD34302" s="36"/>
      <c r="AE34302"/>
      <c r="AF34302"/>
      <c r="AH34302" s="36"/>
      <c r="AJ34302"/>
    </row>
    <row r="34303" spans="14:36">
      <c r="N34303" s="36"/>
      <c r="R34303" s="5"/>
      <c r="W34303"/>
      <c r="Y34303" s="36"/>
      <c r="AA34303" s="5"/>
      <c r="AC34303" s="36"/>
      <c r="AD34303" s="36"/>
      <c r="AE34303"/>
      <c r="AF34303"/>
      <c r="AH34303" s="36"/>
      <c r="AJ34303"/>
    </row>
    <row r="34304" spans="14:36">
      <c r="N34304" s="36"/>
      <c r="R34304" s="5"/>
      <c r="W34304"/>
      <c r="Y34304" s="36"/>
      <c r="AA34304" s="5"/>
      <c r="AC34304" s="36"/>
      <c r="AD34304" s="36"/>
      <c r="AE34304"/>
      <c r="AF34304"/>
      <c r="AH34304" s="36"/>
      <c r="AJ34304"/>
    </row>
    <row r="34305" spans="14:36">
      <c r="N34305" s="36"/>
      <c r="R34305" s="5"/>
      <c r="W34305"/>
      <c r="Y34305" s="36"/>
      <c r="AA34305" s="5"/>
      <c r="AC34305" s="36"/>
      <c r="AD34305" s="36"/>
      <c r="AE34305"/>
      <c r="AF34305"/>
      <c r="AH34305" s="36"/>
      <c r="AJ34305"/>
    </row>
    <row r="34306" spans="14:36">
      <c r="N34306" s="36"/>
      <c r="R34306" s="5"/>
      <c r="W34306"/>
      <c r="Y34306" s="36"/>
      <c r="AA34306" s="5"/>
      <c r="AC34306" s="36"/>
      <c r="AD34306" s="36"/>
      <c r="AE34306"/>
      <c r="AF34306"/>
      <c r="AH34306" s="36"/>
      <c r="AJ34306"/>
    </row>
    <row r="34307" spans="14:36">
      <c r="N34307" s="36"/>
      <c r="R34307" s="5"/>
      <c r="W34307"/>
      <c r="Y34307" s="36"/>
      <c r="AA34307" s="5"/>
      <c r="AC34307" s="36"/>
      <c r="AD34307" s="36"/>
      <c r="AE34307"/>
      <c r="AF34307"/>
      <c r="AH34307" s="36"/>
      <c r="AJ34307"/>
    </row>
    <row r="34308" spans="14:36">
      <c r="N34308" s="36"/>
      <c r="R34308" s="5"/>
      <c r="W34308"/>
      <c r="Y34308" s="36"/>
      <c r="AA34308" s="5"/>
      <c r="AC34308" s="36"/>
      <c r="AD34308" s="36"/>
      <c r="AE34308"/>
      <c r="AF34308"/>
      <c r="AH34308" s="36"/>
      <c r="AJ34308"/>
    </row>
    <row r="34309" spans="14:36">
      <c r="N34309" s="36"/>
      <c r="R34309" s="5"/>
      <c r="W34309"/>
      <c r="Y34309" s="36"/>
      <c r="AA34309" s="5"/>
      <c r="AC34309" s="36"/>
      <c r="AD34309" s="36"/>
      <c r="AE34309"/>
      <c r="AF34309"/>
      <c r="AH34309" s="36"/>
      <c r="AJ34309"/>
    </row>
    <row r="34310" spans="14:36">
      <c r="N34310" s="36"/>
      <c r="R34310" s="5"/>
      <c r="W34310"/>
      <c r="Y34310" s="36"/>
      <c r="AA34310" s="5"/>
      <c r="AC34310" s="36"/>
      <c r="AD34310" s="36"/>
      <c r="AE34310"/>
      <c r="AF34310"/>
      <c r="AH34310" s="36"/>
      <c r="AJ34310"/>
    </row>
    <row r="34311" spans="14:36">
      <c r="N34311" s="36"/>
      <c r="R34311" s="5"/>
      <c r="W34311"/>
      <c r="Y34311" s="36"/>
      <c r="AA34311" s="5"/>
      <c r="AC34311" s="36"/>
      <c r="AD34311" s="36"/>
      <c r="AE34311"/>
      <c r="AF34311"/>
      <c r="AH34311" s="36"/>
      <c r="AJ34311"/>
    </row>
    <row r="34312" spans="14:36">
      <c r="N34312" s="36"/>
      <c r="R34312" s="5"/>
      <c r="W34312"/>
      <c r="Y34312" s="36"/>
      <c r="AA34312" s="5"/>
      <c r="AC34312" s="36"/>
      <c r="AD34312" s="36"/>
      <c r="AE34312"/>
      <c r="AF34312"/>
      <c r="AH34312" s="36"/>
      <c r="AJ34312"/>
    </row>
    <row r="34313" spans="14:36">
      <c r="N34313" s="36"/>
      <c r="R34313" s="5"/>
      <c r="W34313"/>
      <c r="Y34313" s="36"/>
      <c r="AA34313" s="5"/>
      <c r="AC34313" s="36"/>
      <c r="AD34313" s="36"/>
      <c r="AE34313"/>
      <c r="AF34313"/>
      <c r="AH34313" s="36"/>
      <c r="AJ34313"/>
    </row>
    <row r="34314" spans="14:36">
      <c r="N34314" s="36"/>
      <c r="R34314" s="5"/>
      <c r="W34314"/>
      <c r="Y34314" s="36"/>
      <c r="AA34314" s="5"/>
      <c r="AC34314" s="36"/>
      <c r="AD34314" s="36"/>
      <c r="AE34314"/>
      <c r="AF34314"/>
      <c r="AH34314" s="36"/>
      <c r="AJ34314"/>
    </row>
    <row r="34315" spans="14:36">
      <c r="N34315" s="36"/>
      <c r="R34315" s="5"/>
      <c r="W34315"/>
      <c r="Y34315" s="36"/>
      <c r="AA34315" s="5"/>
      <c r="AC34315" s="36"/>
      <c r="AD34315" s="36"/>
      <c r="AE34315"/>
      <c r="AF34315"/>
      <c r="AH34315" s="36"/>
      <c r="AJ34315"/>
    </row>
    <row r="34316" spans="14:36">
      <c r="N34316" s="36"/>
      <c r="R34316" s="5"/>
      <c r="W34316"/>
      <c r="Y34316" s="36"/>
      <c r="AA34316" s="5"/>
      <c r="AC34316" s="36"/>
      <c r="AD34316" s="36"/>
      <c r="AE34316"/>
      <c r="AF34316"/>
      <c r="AH34316" s="36"/>
      <c r="AJ34316"/>
    </row>
    <row r="34317" spans="14:36">
      <c r="N34317" s="36"/>
      <c r="R34317" s="5"/>
      <c r="W34317"/>
      <c r="Y34317" s="36"/>
      <c r="AA34317" s="5"/>
      <c r="AC34317" s="36"/>
      <c r="AD34317" s="36"/>
      <c r="AE34317"/>
      <c r="AF34317"/>
      <c r="AH34317" s="36"/>
      <c r="AJ34317"/>
    </row>
    <row r="34318" spans="14:36">
      <c r="N34318" s="36"/>
      <c r="R34318" s="5"/>
      <c r="W34318"/>
      <c r="Y34318" s="36"/>
      <c r="AA34318" s="5"/>
      <c r="AC34318" s="36"/>
      <c r="AD34318" s="36"/>
      <c r="AE34318"/>
      <c r="AF34318"/>
      <c r="AH34318" s="36"/>
      <c r="AJ34318"/>
    </row>
    <row r="34319" spans="14:36">
      <c r="N34319" s="36"/>
      <c r="R34319" s="5"/>
      <c r="W34319"/>
      <c r="Y34319" s="36"/>
      <c r="AA34319" s="5"/>
      <c r="AC34319" s="36"/>
      <c r="AD34319" s="36"/>
      <c r="AE34319"/>
      <c r="AF34319"/>
      <c r="AH34319" s="36"/>
      <c r="AJ34319"/>
    </row>
    <row r="34320" spans="14:36">
      <c r="N34320" s="36"/>
      <c r="R34320" s="5"/>
      <c r="W34320"/>
      <c r="Y34320" s="36"/>
      <c r="AA34320" s="5"/>
      <c r="AC34320" s="36"/>
      <c r="AD34320" s="36"/>
      <c r="AE34320"/>
      <c r="AF34320"/>
      <c r="AH34320" s="36"/>
      <c r="AJ34320"/>
    </row>
    <row r="34321" spans="14:36">
      <c r="N34321" s="36"/>
      <c r="R34321" s="5"/>
      <c r="W34321"/>
      <c r="Y34321" s="36"/>
      <c r="AA34321" s="5"/>
      <c r="AC34321" s="36"/>
      <c r="AD34321" s="36"/>
      <c r="AE34321"/>
      <c r="AF34321"/>
      <c r="AH34321" s="36"/>
      <c r="AJ34321"/>
    </row>
    <row r="34322" spans="14:36">
      <c r="N34322" s="36"/>
      <c r="R34322" s="5"/>
      <c r="W34322"/>
      <c r="Y34322" s="36"/>
      <c r="AA34322" s="5"/>
      <c r="AC34322" s="36"/>
      <c r="AD34322" s="36"/>
      <c r="AE34322"/>
      <c r="AF34322"/>
      <c r="AH34322" s="36"/>
      <c r="AJ34322"/>
    </row>
    <row r="34323" spans="14:36">
      <c r="N34323" s="36"/>
      <c r="R34323" s="5"/>
      <c r="W34323"/>
      <c r="Y34323" s="36"/>
      <c r="AA34323" s="5"/>
      <c r="AC34323" s="36"/>
      <c r="AD34323" s="36"/>
      <c r="AE34323"/>
      <c r="AF34323"/>
      <c r="AH34323" s="36"/>
      <c r="AJ34323"/>
    </row>
    <row r="34324" spans="14:36">
      <c r="N34324" s="36"/>
      <c r="R34324" s="5"/>
      <c r="W34324"/>
      <c r="Y34324" s="36"/>
      <c r="AA34324" s="5"/>
      <c r="AC34324" s="36"/>
      <c r="AD34324" s="36"/>
      <c r="AE34324"/>
      <c r="AF34324"/>
      <c r="AH34324" s="36"/>
      <c r="AJ34324"/>
    </row>
    <row r="34325" spans="14:36">
      <c r="N34325" s="36"/>
      <c r="R34325" s="5"/>
      <c r="W34325"/>
      <c r="Y34325" s="36"/>
      <c r="AA34325" s="5"/>
      <c r="AC34325" s="36"/>
      <c r="AD34325" s="36"/>
      <c r="AE34325"/>
      <c r="AF34325"/>
      <c r="AH34325" s="36"/>
      <c r="AJ34325"/>
    </row>
    <row r="34326" spans="14:36">
      <c r="N34326" s="36"/>
      <c r="R34326" s="5"/>
      <c r="W34326"/>
      <c r="Y34326" s="36"/>
      <c r="AA34326" s="5"/>
      <c r="AC34326" s="36"/>
      <c r="AD34326" s="36"/>
      <c r="AE34326"/>
      <c r="AF34326"/>
      <c r="AH34326" s="36"/>
      <c r="AJ34326"/>
    </row>
    <row r="34327" spans="14:36">
      <c r="N34327" s="36"/>
      <c r="R34327" s="5"/>
      <c r="W34327"/>
      <c r="Y34327" s="36"/>
      <c r="AA34327" s="5"/>
      <c r="AC34327" s="36"/>
      <c r="AD34327" s="36"/>
      <c r="AE34327"/>
      <c r="AF34327"/>
      <c r="AH34327" s="36"/>
      <c r="AJ34327"/>
    </row>
    <row r="34328" spans="14:36">
      <c r="N34328" s="36"/>
      <c r="R34328" s="5"/>
      <c r="W34328"/>
      <c r="Y34328" s="36"/>
      <c r="AA34328" s="5"/>
      <c r="AC34328" s="36"/>
      <c r="AD34328" s="36"/>
      <c r="AE34328"/>
      <c r="AF34328"/>
      <c r="AH34328" s="36"/>
      <c r="AJ34328"/>
    </row>
    <row r="34329" spans="14:36">
      <c r="N34329" s="36"/>
      <c r="R34329" s="5"/>
      <c r="W34329"/>
      <c r="Y34329" s="36"/>
      <c r="AA34329" s="5"/>
      <c r="AC34329" s="36"/>
      <c r="AD34329" s="36"/>
      <c r="AE34329"/>
      <c r="AF34329"/>
      <c r="AH34329" s="36"/>
      <c r="AJ34329"/>
    </row>
    <row r="34330" spans="14:36">
      <c r="N34330" s="36"/>
      <c r="R34330" s="5"/>
      <c r="W34330"/>
      <c r="Y34330" s="36"/>
      <c r="AA34330" s="5"/>
      <c r="AC34330" s="36"/>
      <c r="AD34330" s="36"/>
      <c r="AE34330"/>
      <c r="AF34330"/>
      <c r="AH34330" s="36"/>
      <c r="AJ34330"/>
    </row>
    <row r="34331" spans="14:36">
      <c r="N34331" s="36"/>
      <c r="R34331" s="5"/>
      <c r="W34331"/>
      <c r="Y34331" s="36"/>
      <c r="AA34331" s="5"/>
      <c r="AC34331" s="36"/>
      <c r="AD34331" s="36"/>
      <c r="AE34331"/>
      <c r="AF34331"/>
      <c r="AH34331" s="36"/>
      <c r="AJ34331"/>
    </row>
    <row r="34332" spans="14:36">
      <c r="N34332" s="36"/>
      <c r="R34332" s="5"/>
      <c r="W34332"/>
      <c r="Y34332" s="36"/>
      <c r="AA34332" s="5"/>
      <c r="AC34332" s="36"/>
      <c r="AD34332" s="36"/>
      <c r="AE34332"/>
      <c r="AF34332"/>
      <c r="AH34332" s="36"/>
      <c r="AJ34332"/>
    </row>
    <row r="34333" spans="14:36">
      <c r="N34333" s="36"/>
      <c r="R34333" s="5"/>
      <c r="W34333"/>
      <c r="Y34333" s="36"/>
      <c r="AA34333" s="5"/>
      <c r="AC34333" s="36"/>
      <c r="AD34333" s="36"/>
      <c r="AE34333"/>
      <c r="AF34333"/>
      <c r="AH34333" s="36"/>
      <c r="AJ34333"/>
    </row>
    <row r="34334" spans="14:36">
      <c r="N34334" s="36"/>
      <c r="R34334" s="5"/>
      <c r="W34334"/>
      <c r="Y34334" s="36"/>
      <c r="AA34334" s="5"/>
      <c r="AC34334" s="36"/>
      <c r="AD34334" s="36"/>
      <c r="AE34334"/>
      <c r="AF34334"/>
      <c r="AH34334" s="36"/>
      <c r="AJ34334"/>
    </row>
    <row r="34335" spans="14:36">
      <c r="N34335" s="36"/>
      <c r="R34335" s="5"/>
      <c r="W34335"/>
      <c r="Y34335" s="36"/>
      <c r="AA34335" s="5"/>
      <c r="AC34335" s="36"/>
      <c r="AD34335" s="36"/>
      <c r="AE34335"/>
      <c r="AF34335"/>
      <c r="AH34335" s="36"/>
      <c r="AJ34335"/>
    </row>
    <row r="34336" spans="14:36">
      <c r="N34336" s="36"/>
      <c r="R34336" s="5"/>
      <c r="W34336"/>
      <c r="Y34336" s="36"/>
      <c r="AA34336" s="5"/>
      <c r="AC34336" s="36"/>
      <c r="AD34336" s="36"/>
      <c r="AE34336"/>
      <c r="AF34336"/>
      <c r="AH34336" s="36"/>
      <c r="AJ34336"/>
    </row>
    <row r="34337" spans="14:36">
      <c r="N34337" s="36"/>
      <c r="R34337" s="5"/>
      <c r="W34337"/>
      <c r="Y34337" s="36"/>
      <c r="AA34337" s="5"/>
      <c r="AC34337" s="36"/>
      <c r="AD34337" s="36"/>
      <c r="AE34337"/>
      <c r="AF34337"/>
      <c r="AH34337" s="36"/>
      <c r="AJ34337"/>
    </row>
    <row r="34338" spans="14:36">
      <c r="N34338" s="36"/>
      <c r="R34338" s="5"/>
      <c r="W34338"/>
      <c r="Y34338" s="36"/>
      <c r="AA34338" s="5"/>
      <c r="AC34338" s="36"/>
      <c r="AD34338" s="36"/>
      <c r="AE34338"/>
      <c r="AF34338"/>
      <c r="AH34338" s="36"/>
      <c r="AJ34338"/>
    </row>
    <row r="34339" spans="14:36">
      <c r="N34339" s="36"/>
      <c r="R34339" s="5"/>
      <c r="W34339"/>
      <c r="Y34339" s="36"/>
      <c r="AA34339" s="5"/>
      <c r="AC34339" s="36"/>
      <c r="AD34339" s="36"/>
      <c r="AE34339"/>
      <c r="AF34339"/>
      <c r="AH34339" s="36"/>
      <c r="AJ34339"/>
    </row>
    <row r="34340" spans="14:36">
      <c r="N34340" s="36"/>
      <c r="R34340" s="5"/>
      <c r="W34340"/>
      <c r="Y34340" s="36"/>
      <c r="AA34340" s="5"/>
      <c r="AC34340" s="36"/>
      <c r="AD34340" s="36"/>
      <c r="AE34340"/>
      <c r="AF34340"/>
      <c r="AH34340" s="36"/>
      <c r="AJ34340"/>
    </row>
    <row r="34341" spans="14:36">
      <c r="N34341" s="36"/>
      <c r="R34341" s="5"/>
      <c r="W34341"/>
      <c r="Y34341" s="36"/>
      <c r="AA34341" s="5"/>
      <c r="AC34341" s="36"/>
      <c r="AD34341" s="36"/>
      <c r="AE34341"/>
      <c r="AF34341"/>
      <c r="AH34341" s="36"/>
      <c r="AJ34341"/>
    </row>
    <row r="34342" spans="14:36">
      <c r="N34342" s="36"/>
      <c r="R34342" s="5"/>
      <c r="W34342"/>
      <c r="Y34342" s="36"/>
      <c r="AA34342" s="5"/>
      <c r="AC34342" s="36"/>
      <c r="AD34342" s="36"/>
      <c r="AE34342"/>
      <c r="AF34342"/>
      <c r="AH34342" s="36"/>
      <c r="AJ34342"/>
    </row>
    <row r="34343" spans="14:36">
      <c r="N34343" s="36"/>
      <c r="R34343" s="5"/>
      <c r="W34343"/>
      <c r="Y34343" s="36"/>
      <c r="AA34343" s="5"/>
      <c r="AC34343" s="36"/>
      <c r="AD34343" s="36"/>
      <c r="AE34343"/>
      <c r="AF34343"/>
      <c r="AH34343" s="36"/>
      <c r="AJ34343"/>
    </row>
    <row r="34344" spans="14:36">
      <c r="N34344" s="36"/>
      <c r="R34344" s="5"/>
      <c r="W34344"/>
      <c r="Y34344" s="36"/>
      <c r="AA34344" s="5"/>
      <c r="AC34344" s="36"/>
      <c r="AD34344" s="36"/>
      <c r="AE34344"/>
      <c r="AF34344"/>
      <c r="AH34344" s="36"/>
      <c r="AJ34344"/>
    </row>
    <row r="34345" spans="14:36">
      <c r="N34345" s="36"/>
      <c r="R34345" s="5"/>
      <c r="W34345"/>
      <c r="Y34345" s="36"/>
      <c r="AA34345" s="5"/>
      <c r="AC34345" s="36"/>
      <c r="AD34345" s="36"/>
      <c r="AE34345"/>
      <c r="AF34345"/>
      <c r="AH34345" s="36"/>
      <c r="AJ34345"/>
    </row>
    <row r="34346" spans="14:36">
      <c r="N34346" s="36"/>
      <c r="R34346" s="5"/>
      <c r="W34346"/>
      <c r="Y34346" s="36"/>
      <c r="AA34346" s="5"/>
      <c r="AC34346" s="36"/>
      <c r="AD34346" s="36"/>
      <c r="AE34346"/>
      <c r="AF34346"/>
      <c r="AH34346" s="36"/>
      <c r="AJ34346"/>
    </row>
    <row r="34347" spans="14:36">
      <c r="N34347" s="36"/>
      <c r="R34347" s="5"/>
      <c r="W34347"/>
      <c r="Y34347" s="36"/>
      <c r="AA34347" s="5"/>
      <c r="AC34347" s="36"/>
      <c r="AD34347" s="36"/>
      <c r="AE34347"/>
      <c r="AF34347"/>
      <c r="AH34347" s="36"/>
      <c r="AJ34347"/>
    </row>
    <row r="34348" spans="14:36">
      <c r="N34348" s="36"/>
      <c r="R34348" s="5"/>
      <c r="W34348"/>
      <c r="Y34348" s="36"/>
      <c r="AA34348" s="5"/>
      <c r="AC34348" s="36"/>
      <c r="AD34348" s="36"/>
      <c r="AE34348"/>
      <c r="AF34348"/>
      <c r="AH34348" s="36"/>
      <c r="AJ34348"/>
    </row>
    <row r="34349" spans="14:36">
      <c r="N34349" s="36"/>
      <c r="R34349" s="5"/>
      <c r="W34349"/>
      <c r="Y34349" s="36"/>
      <c r="AA34349" s="5"/>
      <c r="AC34349" s="36"/>
      <c r="AD34349" s="36"/>
      <c r="AE34349"/>
      <c r="AF34349"/>
      <c r="AH34349" s="36"/>
      <c r="AJ34349"/>
    </row>
    <row r="34350" spans="14:36">
      <c r="N34350" s="36"/>
      <c r="R34350" s="5"/>
      <c r="W34350"/>
      <c r="Y34350" s="36"/>
      <c r="AA34350" s="5"/>
      <c r="AC34350" s="36"/>
      <c r="AD34350" s="36"/>
      <c r="AE34350"/>
      <c r="AF34350"/>
      <c r="AH34350" s="36"/>
      <c r="AJ34350"/>
    </row>
    <row r="34351" spans="14:36">
      <c r="N34351" s="36"/>
      <c r="R34351" s="5"/>
      <c r="W34351"/>
      <c r="Y34351" s="36"/>
      <c r="AA34351" s="5"/>
      <c r="AC34351" s="36"/>
      <c r="AD34351" s="36"/>
      <c r="AE34351"/>
      <c r="AF34351"/>
      <c r="AH34351" s="36"/>
      <c r="AJ34351"/>
    </row>
    <row r="34352" spans="14:36">
      <c r="N34352" s="36"/>
      <c r="R34352" s="5"/>
      <c r="W34352"/>
      <c r="Y34352" s="36"/>
      <c r="AA34352" s="5"/>
      <c r="AC34352" s="36"/>
      <c r="AD34352" s="36"/>
      <c r="AE34352"/>
      <c r="AF34352"/>
      <c r="AH34352" s="36"/>
      <c r="AJ34352"/>
    </row>
    <row r="34353" spans="14:36">
      <c r="N34353" s="36"/>
      <c r="R34353" s="5"/>
      <c r="W34353"/>
      <c r="Y34353" s="36"/>
      <c r="AA34353" s="5"/>
      <c r="AC34353" s="36"/>
      <c r="AD34353" s="36"/>
      <c r="AE34353"/>
      <c r="AF34353"/>
      <c r="AH34353" s="36"/>
      <c r="AJ34353"/>
    </row>
    <row r="34354" spans="14:36">
      <c r="N34354" s="36"/>
      <c r="R34354" s="5"/>
      <c r="W34354"/>
      <c r="Y34354" s="36"/>
      <c r="AA34354" s="5"/>
      <c r="AC34354" s="36"/>
      <c r="AD34354" s="36"/>
      <c r="AE34354"/>
      <c r="AF34354"/>
      <c r="AH34354" s="36"/>
      <c r="AJ34354"/>
    </row>
    <row r="34355" spans="14:36">
      <c r="N34355" s="36"/>
      <c r="R34355" s="5"/>
      <c r="W34355"/>
      <c r="Y34355" s="36"/>
      <c r="AA34355" s="5"/>
      <c r="AC34355" s="36"/>
      <c r="AD34355" s="36"/>
      <c r="AE34355"/>
      <c r="AF34355"/>
      <c r="AH34355" s="36"/>
      <c r="AJ34355"/>
    </row>
    <row r="34356" spans="14:36">
      <c r="N34356" s="36"/>
      <c r="R34356" s="5"/>
      <c r="W34356"/>
      <c r="Y34356" s="36"/>
      <c r="AA34356" s="5"/>
      <c r="AC34356" s="36"/>
      <c r="AD34356" s="36"/>
      <c r="AE34356"/>
      <c r="AF34356"/>
      <c r="AH34356" s="36"/>
      <c r="AJ34356"/>
    </row>
    <row r="34357" spans="14:36">
      <c r="N34357" s="36"/>
      <c r="R34357" s="5"/>
      <c r="W34357"/>
      <c r="Y34357" s="36"/>
      <c r="AA34357" s="5"/>
      <c r="AC34357" s="36"/>
      <c r="AD34357" s="36"/>
      <c r="AE34357"/>
      <c r="AF34357"/>
      <c r="AH34357" s="36"/>
      <c r="AJ34357"/>
    </row>
    <row r="34358" spans="14:36">
      <c r="N34358" s="36"/>
      <c r="R34358" s="5"/>
      <c r="W34358"/>
      <c r="Y34358" s="36"/>
      <c r="AA34358" s="5"/>
      <c r="AC34358" s="36"/>
      <c r="AD34358" s="36"/>
      <c r="AE34358"/>
      <c r="AF34358"/>
      <c r="AH34358" s="36"/>
      <c r="AJ34358"/>
    </row>
    <row r="34359" spans="14:36">
      <c r="N34359" s="36"/>
      <c r="R34359" s="5"/>
      <c r="W34359"/>
      <c r="Y34359" s="36"/>
      <c r="AA34359" s="5"/>
      <c r="AC34359" s="36"/>
      <c r="AD34359" s="36"/>
      <c r="AE34359"/>
      <c r="AF34359"/>
      <c r="AH34359" s="36"/>
      <c r="AJ34359"/>
    </row>
    <row r="34360" spans="14:36">
      <c r="N34360" s="36"/>
      <c r="R34360" s="5"/>
      <c r="W34360"/>
      <c r="Y34360" s="36"/>
      <c r="AA34360" s="5"/>
      <c r="AC34360" s="36"/>
      <c r="AD34360" s="36"/>
      <c r="AE34360"/>
      <c r="AF34360"/>
      <c r="AH34360" s="36"/>
      <c r="AJ34360"/>
    </row>
    <row r="34361" spans="14:36">
      <c r="N34361" s="36"/>
      <c r="R34361" s="5"/>
      <c r="W34361"/>
      <c r="Y34361" s="36"/>
      <c r="AA34361" s="5"/>
      <c r="AC34361" s="36"/>
      <c r="AD34361" s="36"/>
      <c r="AE34361"/>
      <c r="AF34361"/>
      <c r="AH34361" s="36"/>
      <c r="AJ34361"/>
    </row>
    <row r="34362" spans="14:36">
      <c r="N34362" s="36"/>
      <c r="R34362" s="5"/>
      <c r="W34362"/>
      <c r="Y34362" s="36"/>
      <c r="AA34362" s="5"/>
      <c r="AC34362" s="36"/>
      <c r="AD34362" s="36"/>
      <c r="AE34362"/>
      <c r="AF34362"/>
      <c r="AH34362" s="36"/>
      <c r="AJ34362"/>
    </row>
    <row r="34363" spans="14:36">
      <c r="N34363" s="36"/>
      <c r="R34363" s="5"/>
      <c r="W34363"/>
      <c r="Y34363" s="36"/>
      <c r="AA34363" s="5"/>
      <c r="AC34363" s="36"/>
      <c r="AD34363" s="36"/>
      <c r="AE34363"/>
      <c r="AF34363"/>
      <c r="AH34363" s="36"/>
      <c r="AJ34363"/>
    </row>
    <row r="34364" spans="14:36">
      <c r="N34364" s="36"/>
      <c r="R34364" s="5"/>
      <c r="W34364"/>
      <c r="Y34364" s="36"/>
      <c r="AA34364" s="5"/>
      <c r="AC34364" s="36"/>
      <c r="AD34364" s="36"/>
      <c r="AE34364"/>
      <c r="AF34364"/>
      <c r="AH34364" s="36"/>
      <c r="AJ34364"/>
    </row>
    <row r="34365" spans="14:36">
      <c r="N34365" s="36"/>
      <c r="R34365" s="5"/>
      <c r="W34365"/>
      <c r="Y34365" s="36"/>
      <c r="AA34365" s="5"/>
      <c r="AC34365" s="36"/>
      <c r="AD34365" s="36"/>
      <c r="AE34365"/>
      <c r="AF34365"/>
      <c r="AH34365" s="36"/>
      <c r="AJ34365"/>
    </row>
    <row r="34366" spans="14:36">
      <c r="N34366" s="36"/>
      <c r="R34366" s="5"/>
      <c r="W34366"/>
      <c r="Y34366" s="36"/>
      <c r="AA34366" s="5"/>
      <c r="AC34366" s="36"/>
      <c r="AD34366" s="36"/>
      <c r="AE34366"/>
      <c r="AF34366"/>
      <c r="AH34366" s="36"/>
      <c r="AJ34366"/>
    </row>
    <row r="34367" spans="14:36">
      <c r="N34367" s="36"/>
      <c r="R34367" s="5"/>
      <c r="W34367"/>
      <c r="Y34367" s="36"/>
      <c r="AA34367" s="5"/>
      <c r="AC34367" s="36"/>
      <c r="AD34367" s="36"/>
      <c r="AE34367"/>
      <c r="AF34367"/>
      <c r="AH34367" s="36"/>
      <c r="AJ34367"/>
    </row>
    <row r="34368" spans="14:36">
      <c r="N34368" s="36"/>
      <c r="R34368" s="5"/>
      <c r="W34368"/>
      <c r="Y34368" s="36"/>
      <c r="AA34368" s="5"/>
      <c r="AC34368" s="36"/>
      <c r="AD34368" s="36"/>
      <c r="AE34368"/>
      <c r="AF34368"/>
      <c r="AH34368" s="36"/>
      <c r="AJ34368"/>
    </row>
    <row r="34369" spans="14:36">
      <c r="N34369" s="36"/>
      <c r="R34369" s="5"/>
      <c r="W34369"/>
      <c r="Y34369" s="36"/>
      <c r="AA34369" s="5"/>
      <c r="AC34369" s="36"/>
      <c r="AD34369" s="36"/>
      <c r="AE34369"/>
      <c r="AF34369"/>
      <c r="AH34369" s="36"/>
      <c r="AJ34369"/>
    </row>
    <row r="34370" spans="14:36">
      <c r="N34370" s="36"/>
      <c r="R34370" s="5"/>
      <c r="W34370"/>
      <c r="Y34370" s="36"/>
      <c r="AA34370" s="5"/>
      <c r="AC34370" s="36"/>
      <c r="AD34370" s="36"/>
      <c r="AE34370"/>
      <c r="AF34370"/>
      <c r="AH34370" s="36"/>
      <c r="AJ34370"/>
    </row>
    <row r="34371" spans="14:36">
      <c r="N34371" s="36"/>
      <c r="R34371" s="5"/>
      <c r="W34371"/>
      <c r="Y34371" s="36"/>
      <c r="AA34371" s="5"/>
      <c r="AC34371" s="36"/>
      <c r="AD34371" s="36"/>
      <c r="AE34371"/>
      <c r="AF34371"/>
      <c r="AH34371" s="36"/>
      <c r="AJ34371"/>
    </row>
    <row r="34372" spans="14:36">
      <c r="N34372" s="36"/>
      <c r="R34372" s="5"/>
      <c r="W34372"/>
      <c r="Y34372" s="36"/>
      <c r="AA34372" s="5"/>
      <c r="AC34372" s="36"/>
      <c r="AD34372" s="36"/>
      <c r="AE34372"/>
      <c r="AF34372"/>
      <c r="AH34372" s="36"/>
      <c r="AJ34372"/>
    </row>
    <row r="34373" spans="14:36">
      <c r="N34373" s="36"/>
      <c r="R34373" s="5"/>
      <c r="W34373"/>
      <c r="Y34373" s="36"/>
      <c r="AA34373" s="5"/>
      <c r="AC34373" s="36"/>
      <c r="AD34373" s="36"/>
      <c r="AE34373"/>
      <c r="AF34373"/>
      <c r="AH34373" s="36"/>
      <c r="AJ34373"/>
    </row>
    <row r="34374" spans="14:36">
      <c r="N34374" s="36"/>
      <c r="R34374" s="5"/>
      <c r="W34374"/>
      <c r="Y34374" s="36"/>
      <c r="AA34374" s="5"/>
      <c r="AC34374" s="36"/>
      <c r="AD34374" s="36"/>
      <c r="AE34374"/>
      <c r="AF34374"/>
      <c r="AH34374" s="36"/>
      <c r="AJ34374"/>
    </row>
    <row r="34375" spans="14:36">
      <c r="N34375" s="36"/>
      <c r="R34375" s="5"/>
      <c r="W34375"/>
      <c r="Y34375" s="36"/>
      <c r="AA34375" s="5"/>
      <c r="AC34375" s="36"/>
      <c r="AD34375" s="36"/>
      <c r="AE34375"/>
      <c r="AF34375"/>
      <c r="AH34375" s="36"/>
      <c r="AJ34375"/>
    </row>
    <row r="34376" spans="14:36">
      <c r="N34376" s="36"/>
      <c r="R34376" s="5"/>
      <c r="W34376"/>
      <c r="Y34376" s="36"/>
      <c r="AA34376" s="5"/>
      <c r="AC34376" s="36"/>
      <c r="AD34376" s="36"/>
      <c r="AE34376"/>
      <c r="AF34376"/>
      <c r="AH34376" s="36"/>
      <c r="AJ34376"/>
    </row>
    <row r="34377" spans="14:36">
      <c r="N34377" s="36"/>
      <c r="R34377" s="5"/>
      <c r="W34377"/>
      <c r="Y34377" s="36"/>
      <c r="AA34377" s="5"/>
      <c r="AC34377" s="36"/>
      <c r="AD34377" s="36"/>
      <c r="AE34377"/>
      <c r="AF34377"/>
      <c r="AH34377" s="36"/>
      <c r="AJ34377"/>
    </row>
    <row r="34378" spans="14:36">
      <c r="N34378" s="36"/>
      <c r="R34378" s="5"/>
      <c r="W34378"/>
      <c r="Y34378" s="36"/>
      <c r="AA34378" s="5"/>
      <c r="AC34378" s="36"/>
      <c r="AD34378" s="36"/>
      <c r="AE34378"/>
      <c r="AF34378"/>
      <c r="AH34378" s="36"/>
      <c r="AJ34378"/>
    </row>
    <row r="34379" spans="14:36">
      <c r="N34379" s="36"/>
      <c r="R34379" s="5"/>
      <c r="W34379"/>
      <c r="Y34379" s="36"/>
      <c r="AA34379" s="5"/>
      <c r="AC34379" s="36"/>
      <c r="AD34379" s="36"/>
      <c r="AE34379"/>
      <c r="AF34379"/>
      <c r="AH34379" s="36"/>
      <c r="AJ34379"/>
    </row>
    <row r="34380" spans="14:36">
      <c r="N34380" s="36"/>
      <c r="R34380" s="5"/>
      <c r="W34380"/>
      <c r="Y34380" s="36"/>
      <c r="AA34380" s="5"/>
      <c r="AC34380" s="36"/>
      <c r="AD34380" s="36"/>
      <c r="AE34380"/>
      <c r="AF34380"/>
      <c r="AH34380" s="36"/>
      <c r="AJ34380"/>
    </row>
    <row r="34381" spans="14:36">
      <c r="N34381" s="36"/>
      <c r="R34381" s="5"/>
      <c r="W34381"/>
      <c r="Y34381" s="36"/>
      <c r="AA34381" s="5"/>
      <c r="AC34381" s="36"/>
      <c r="AD34381" s="36"/>
      <c r="AE34381"/>
      <c r="AF34381"/>
      <c r="AH34381" s="36"/>
      <c r="AJ34381"/>
    </row>
    <row r="34382" spans="14:36">
      <c r="N34382" s="36"/>
      <c r="R34382" s="5"/>
      <c r="W34382"/>
      <c r="Y34382" s="36"/>
      <c r="AA34382" s="5"/>
      <c r="AC34382" s="36"/>
      <c r="AD34382" s="36"/>
      <c r="AE34382"/>
      <c r="AF34382"/>
      <c r="AH34382" s="36"/>
      <c r="AJ34382"/>
    </row>
    <row r="34383" spans="14:36">
      <c r="N34383" s="36"/>
      <c r="R34383" s="5"/>
      <c r="W34383"/>
      <c r="Y34383" s="36"/>
      <c r="AA34383" s="5"/>
      <c r="AC34383" s="36"/>
      <c r="AD34383" s="36"/>
      <c r="AE34383"/>
      <c r="AF34383"/>
      <c r="AH34383" s="36"/>
      <c r="AJ34383"/>
    </row>
    <row r="34384" spans="14:36">
      <c r="N34384" s="36"/>
      <c r="R34384" s="5"/>
      <c r="W34384"/>
      <c r="Y34384" s="36"/>
      <c r="AA34384" s="5"/>
      <c r="AC34384" s="36"/>
      <c r="AD34384" s="36"/>
      <c r="AE34384"/>
      <c r="AF34384"/>
      <c r="AH34384" s="36"/>
      <c r="AJ34384"/>
    </row>
    <row r="34385" spans="14:36">
      <c r="N34385" s="36"/>
      <c r="R34385" s="5"/>
      <c r="W34385"/>
      <c r="Y34385" s="36"/>
      <c r="AA34385" s="5"/>
      <c r="AC34385" s="36"/>
      <c r="AD34385" s="36"/>
      <c r="AE34385"/>
      <c r="AF34385"/>
      <c r="AH34385" s="36"/>
      <c r="AJ34385"/>
    </row>
    <row r="34386" spans="14:36">
      <c r="N34386" s="36"/>
      <c r="R34386" s="5"/>
      <c r="W34386"/>
      <c r="Y34386" s="36"/>
      <c r="AA34386" s="5"/>
      <c r="AC34386" s="36"/>
      <c r="AD34386" s="36"/>
      <c r="AE34386"/>
      <c r="AF34386"/>
      <c r="AH34386" s="36"/>
      <c r="AJ34386"/>
    </row>
    <row r="34387" spans="14:36">
      <c r="N34387" s="36"/>
      <c r="R34387" s="5"/>
      <c r="W34387"/>
      <c r="Y34387" s="36"/>
      <c r="AA34387" s="5"/>
      <c r="AC34387" s="36"/>
      <c r="AD34387" s="36"/>
      <c r="AE34387"/>
      <c r="AF34387"/>
      <c r="AH34387" s="36"/>
      <c r="AJ34387"/>
    </row>
    <row r="34388" spans="14:36">
      <c r="N34388" s="36"/>
      <c r="R34388" s="5"/>
      <c r="W34388"/>
      <c r="Y34388" s="36"/>
      <c r="AA34388" s="5"/>
      <c r="AC34388" s="36"/>
      <c r="AD34388" s="36"/>
      <c r="AE34388"/>
      <c r="AF34388"/>
      <c r="AH34388" s="36"/>
      <c r="AJ34388"/>
    </row>
    <row r="34389" spans="14:36">
      <c r="N34389" s="36"/>
      <c r="R34389" s="5"/>
      <c r="W34389"/>
      <c r="Y34389" s="36"/>
      <c r="AA34389" s="5"/>
      <c r="AC34389" s="36"/>
      <c r="AD34389" s="36"/>
      <c r="AE34389"/>
      <c r="AF34389"/>
      <c r="AH34389" s="36"/>
      <c r="AJ34389"/>
    </row>
    <row r="34390" spans="14:36">
      <c r="N34390" s="36"/>
      <c r="R34390" s="5"/>
      <c r="W34390"/>
      <c r="Y34390" s="36"/>
      <c r="AA34390" s="5"/>
      <c r="AC34390" s="36"/>
      <c r="AD34390" s="36"/>
      <c r="AE34390"/>
      <c r="AF34390"/>
      <c r="AH34390" s="36"/>
      <c r="AJ34390"/>
    </row>
    <row r="34391" spans="14:36">
      <c r="N34391" s="36"/>
      <c r="R34391" s="5"/>
      <c r="W34391"/>
      <c r="Y34391" s="36"/>
      <c r="AA34391" s="5"/>
      <c r="AC34391" s="36"/>
      <c r="AD34391" s="36"/>
      <c r="AE34391"/>
      <c r="AF34391"/>
      <c r="AH34391" s="36"/>
      <c r="AJ34391"/>
    </row>
    <row r="34392" spans="14:36">
      <c r="N34392" s="36"/>
      <c r="R34392" s="5"/>
      <c r="W34392"/>
      <c r="Y34392" s="36"/>
      <c r="AA34392" s="5"/>
      <c r="AC34392" s="36"/>
      <c r="AD34392" s="36"/>
      <c r="AE34392"/>
      <c r="AF34392"/>
      <c r="AH34392" s="36"/>
      <c r="AJ34392"/>
    </row>
    <row r="34393" spans="14:36">
      <c r="N34393" s="36"/>
      <c r="R34393" s="5"/>
      <c r="W34393"/>
      <c r="Y34393" s="36"/>
      <c r="AA34393" s="5"/>
      <c r="AC34393" s="36"/>
      <c r="AD34393" s="36"/>
      <c r="AE34393"/>
      <c r="AF34393"/>
      <c r="AH34393" s="36"/>
      <c r="AJ34393"/>
    </row>
    <row r="34394" spans="14:36">
      <c r="N34394" s="36"/>
      <c r="R34394" s="5"/>
      <c r="W34394"/>
      <c r="Y34394" s="36"/>
      <c r="AA34394" s="5"/>
      <c r="AC34394" s="36"/>
      <c r="AD34394" s="36"/>
      <c r="AE34394"/>
      <c r="AF34394"/>
      <c r="AH34394" s="36"/>
      <c r="AJ34394"/>
    </row>
    <row r="34395" spans="14:36">
      <c r="N34395" s="36"/>
      <c r="R34395" s="5"/>
      <c r="W34395"/>
      <c r="Y34395" s="36"/>
      <c r="AA34395" s="5"/>
      <c r="AC34395" s="36"/>
      <c r="AD34395" s="36"/>
      <c r="AE34395"/>
      <c r="AF34395"/>
      <c r="AH34395" s="36"/>
      <c r="AJ34395"/>
    </row>
    <row r="34396" spans="14:36">
      <c r="N34396" s="36"/>
      <c r="R34396" s="5"/>
      <c r="W34396"/>
      <c r="Y34396" s="36"/>
      <c r="AA34396" s="5"/>
      <c r="AC34396" s="36"/>
      <c r="AD34396" s="36"/>
      <c r="AE34396"/>
      <c r="AF34396"/>
      <c r="AH34396" s="36"/>
      <c r="AJ34396"/>
    </row>
    <row r="34397" spans="14:36">
      <c r="N34397" s="36"/>
      <c r="R34397" s="5"/>
      <c r="W34397"/>
      <c r="Y34397" s="36"/>
      <c r="AA34397" s="5"/>
      <c r="AC34397" s="36"/>
      <c r="AD34397" s="36"/>
      <c r="AE34397"/>
      <c r="AF34397"/>
      <c r="AH34397" s="36"/>
      <c r="AJ34397"/>
    </row>
    <row r="34398" spans="14:36">
      <c r="N34398" s="36"/>
      <c r="R34398" s="5"/>
      <c r="W34398"/>
      <c r="Y34398" s="36"/>
      <c r="AA34398" s="5"/>
      <c r="AC34398" s="36"/>
      <c r="AD34398" s="36"/>
      <c r="AE34398"/>
      <c r="AF34398"/>
      <c r="AH34398" s="36"/>
      <c r="AJ34398"/>
    </row>
    <row r="34399" spans="14:36">
      <c r="N34399" s="36"/>
      <c r="R34399" s="5"/>
      <c r="W34399"/>
      <c r="Y34399" s="36"/>
      <c r="AA34399" s="5"/>
      <c r="AC34399" s="36"/>
      <c r="AD34399" s="36"/>
      <c r="AE34399"/>
      <c r="AF34399"/>
      <c r="AH34399" s="36"/>
      <c r="AJ34399"/>
    </row>
    <row r="34400" spans="14:36">
      <c r="N34400" s="36"/>
      <c r="R34400" s="5"/>
      <c r="W34400"/>
      <c r="Y34400" s="36"/>
      <c r="AA34400" s="5"/>
      <c r="AC34400" s="36"/>
      <c r="AD34400" s="36"/>
      <c r="AE34400"/>
      <c r="AF34400"/>
      <c r="AH34400" s="36"/>
      <c r="AJ34400"/>
    </row>
    <row r="34401" spans="14:36">
      <c r="N34401" s="36"/>
      <c r="R34401" s="5"/>
      <c r="W34401"/>
      <c r="Y34401" s="36"/>
      <c r="AA34401" s="5"/>
      <c r="AC34401" s="36"/>
      <c r="AD34401" s="36"/>
      <c r="AE34401"/>
      <c r="AF34401"/>
      <c r="AH34401" s="36"/>
      <c r="AJ34401"/>
    </row>
    <row r="34402" spans="14:36">
      <c r="N34402" s="36"/>
      <c r="R34402" s="5"/>
      <c r="W34402"/>
      <c r="Y34402" s="36"/>
      <c r="AA34402" s="5"/>
      <c r="AC34402" s="36"/>
      <c r="AD34402" s="36"/>
      <c r="AE34402"/>
      <c r="AF34402"/>
      <c r="AH34402" s="36"/>
      <c r="AJ34402"/>
    </row>
    <row r="34403" spans="14:36">
      <c r="N34403" s="36"/>
      <c r="R34403" s="5"/>
      <c r="W34403"/>
      <c r="Y34403" s="36"/>
      <c r="AA34403" s="5"/>
      <c r="AC34403" s="36"/>
      <c r="AD34403" s="36"/>
      <c r="AE34403"/>
      <c r="AF34403"/>
      <c r="AH34403" s="36"/>
      <c r="AJ34403"/>
    </row>
    <row r="34404" spans="14:36">
      <c r="N34404" s="36"/>
      <c r="R34404" s="5"/>
      <c r="W34404"/>
      <c r="Y34404" s="36"/>
      <c r="AA34404" s="5"/>
      <c r="AC34404" s="36"/>
      <c r="AD34404" s="36"/>
      <c r="AE34404"/>
      <c r="AF34404"/>
      <c r="AH34404" s="36"/>
      <c r="AJ34404"/>
    </row>
    <row r="34405" spans="14:36">
      <c r="N34405" s="36"/>
      <c r="R34405" s="5"/>
      <c r="W34405"/>
      <c r="Y34405" s="36"/>
      <c r="AA34405" s="5"/>
      <c r="AC34405" s="36"/>
      <c r="AD34405" s="36"/>
      <c r="AE34405"/>
      <c r="AF34405"/>
      <c r="AH34405" s="36"/>
      <c r="AJ34405"/>
    </row>
    <row r="34406" spans="14:36">
      <c r="N34406" s="36"/>
      <c r="R34406" s="5"/>
      <c r="W34406"/>
      <c r="Y34406" s="36"/>
      <c r="AA34406" s="5"/>
      <c r="AC34406" s="36"/>
      <c r="AD34406" s="36"/>
      <c r="AE34406"/>
      <c r="AF34406"/>
      <c r="AH34406" s="36"/>
      <c r="AJ34406"/>
    </row>
    <row r="34407" spans="14:36">
      <c r="N34407" s="36"/>
      <c r="R34407" s="5"/>
      <c r="W34407"/>
      <c r="Y34407" s="36"/>
      <c r="AA34407" s="5"/>
      <c r="AC34407" s="36"/>
      <c r="AD34407" s="36"/>
      <c r="AE34407"/>
      <c r="AF34407"/>
      <c r="AH34407" s="36"/>
      <c r="AJ34407"/>
    </row>
    <row r="34408" spans="14:36">
      <c r="N34408" s="36"/>
      <c r="R34408" s="5"/>
      <c r="W34408"/>
      <c r="Y34408" s="36"/>
      <c r="AA34408" s="5"/>
      <c r="AC34408" s="36"/>
      <c r="AD34408" s="36"/>
      <c r="AE34408"/>
      <c r="AF34408"/>
      <c r="AH34408" s="36"/>
      <c r="AJ34408"/>
    </row>
    <row r="34409" spans="14:36">
      <c r="N34409" s="36"/>
      <c r="R34409" s="5"/>
      <c r="W34409"/>
      <c r="Y34409" s="36"/>
      <c r="AA34409" s="5"/>
      <c r="AC34409" s="36"/>
      <c r="AD34409" s="36"/>
      <c r="AE34409"/>
      <c r="AF34409"/>
      <c r="AH34409" s="36"/>
      <c r="AJ34409"/>
    </row>
    <row r="34410" spans="14:36">
      <c r="N34410" s="36"/>
      <c r="R34410" s="5"/>
      <c r="W34410"/>
      <c r="Y34410" s="36"/>
      <c r="AA34410" s="5"/>
      <c r="AC34410" s="36"/>
      <c r="AD34410" s="36"/>
      <c r="AE34410"/>
      <c r="AF34410"/>
      <c r="AH34410" s="36"/>
      <c r="AJ34410"/>
    </row>
    <row r="34411" spans="14:36">
      <c r="N34411" s="36"/>
      <c r="R34411" s="5"/>
      <c r="W34411"/>
      <c r="Y34411" s="36"/>
      <c r="AA34411" s="5"/>
      <c r="AC34411" s="36"/>
      <c r="AD34411" s="36"/>
      <c r="AE34411"/>
      <c r="AF34411"/>
      <c r="AH34411" s="36"/>
      <c r="AJ34411"/>
    </row>
    <row r="34412" spans="14:36">
      <c r="N34412" s="36"/>
      <c r="R34412" s="5"/>
      <c r="W34412"/>
      <c r="Y34412" s="36"/>
      <c r="AA34412" s="5"/>
      <c r="AC34412" s="36"/>
      <c r="AD34412" s="36"/>
      <c r="AE34412"/>
      <c r="AF34412"/>
      <c r="AH34412" s="36"/>
      <c r="AJ34412"/>
    </row>
    <row r="34413" spans="14:36">
      <c r="N34413" s="36"/>
      <c r="R34413" s="5"/>
      <c r="W34413"/>
      <c r="Y34413" s="36"/>
      <c r="AA34413" s="5"/>
      <c r="AC34413" s="36"/>
      <c r="AD34413" s="36"/>
      <c r="AE34413"/>
      <c r="AF34413"/>
      <c r="AH34413" s="36"/>
      <c r="AJ34413"/>
    </row>
    <row r="34414" spans="14:36">
      <c r="N34414" s="36"/>
      <c r="R34414" s="5"/>
      <c r="W34414"/>
      <c r="Y34414" s="36"/>
      <c r="AA34414" s="5"/>
      <c r="AC34414" s="36"/>
      <c r="AD34414" s="36"/>
      <c r="AE34414"/>
      <c r="AF34414"/>
      <c r="AH34414" s="36"/>
      <c r="AJ34414"/>
    </row>
    <row r="34415" spans="14:36">
      <c r="N34415" s="36"/>
      <c r="R34415" s="5"/>
      <c r="W34415"/>
      <c r="Y34415" s="36"/>
      <c r="AA34415" s="5"/>
      <c r="AC34415" s="36"/>
      <c r="AD34415" s="36"/>
      <c r="AE34415"/>
      <c r="AF34415"/>
      <c r="AH34415" s="36"/>
      <c r="AJ34415"/>
    </row>
    <row r="34416" spans="14:36">
      <c r="N34416" s="36"/>
      <c r="R34416" s="5"/>
      <c r="W34416"/>
      <c r="Y34416" s="36"/>
      <c r="AA34416" s="5"/>
      <c r="AC34416" s="36"/>
      <c r="AD34416" s="36"/>
      <c r="AE34416"/>
      <c r="AF34416"/>
      <c r="AH34416" s="36"/>
      <c r="AJ34416"/>
    </row>
    <row r="34417" spans="14:36">
      <c r="N34417" s="36"/>
      <c r="R34417" s="5"/>
      <c r="W34417"/>
      <c r="Y34417" s="36"/>
      <c r="AA34417" s="5"/>
      <c r="AC34417" s="36"/>
      <c r="AD34417" s="36"/>
      <c r="AE34417"/>
      <c r="AF34417"/>
      <c r="AH34417" s="36"/>
      <c r="AJ34417"/>
    </row>
    <row r="34418" spans="14:36">
      <c r="N34418" s="36"/>
      <c r="R34418" s="5"/>
      <c r="W34418"/>
      <c r="Y34418" s="36"/>
      <c r="AA34418" s="5"/>
      <c r="AC34418" s="36"/>
      <c r="AD34418" s="36"/>
      <c r="AE34418"/>
      <c r="AF34418"/>
      <c r="AH34418" s="36"/>
      <c r="AJ34418"/>
    </row>
    <row r="34419" spans="14:36">
      <c r="N34419" s="36"/>
      <c r="R34419" s="5"/>
      <c r="W34419"/>
      <c r="Y34419" s="36"/>
      <c r="AA34419" s="5"/>
      <c r="AC34419" s="36"/>
      <c r="AD34419" s="36"/>
      <c r="AE34419"/>
      <c r="AF34419"/>
      <c r="AH34419" s="36"/>
      <c r="AJ34419"/>
    </row>
    <row r="34420" spans="14:36">
      <c r="N34420" s="36"/>
      <c r="R34420" s="5"/>
      <c r="W34420"/>
      <c r="Y34420" s="36"/>
      <c r="AA34420" s="5"/>
      <c r="AC34420" s="36"/>
      <c r="AD34420" s="36"/>
      <c r="AE34420"/>
      <c r="AF34420"/>
      <c r="AH34420" s="36"/>
      <c r="AJ34420"/>
    </row>
    <row r="34421" spans="14:36">
      <c r="N34421" s="36"/>
      <c r="R34421" s="5"/>
      <c r="W34421"/>
      <c r="Y34421" s="36"/>
      <c r="AA34421" s="5"/>
      <c r="AC34421" s="36"/>
      <c r="AD34421" s="36"/>
      <c r="AE34421"/>
      <c r="AF34421"/>
      <c r="AH34421" s="36"/>
      <c r="AJ34421"/>
    </row>
    <row r="34422" spans="14:36">
      <c r="N34422" s="36"/>
      <c r="R34422" s="5"/>
      <c r="W34422"/>
      <c r="Y34422" s="36"/>
      <c r="AA34422" s="5"/>
      <c r="AC34422" s="36"/>
      <c r="AD34422" s="36"/>
      <c r="AE34422"/>
      <c r="AF34422"/>
      <c r="AH34422" s="36"/>
      <c r="AJ34422"/>
    </row>
    <row r="34423" spans="14:36">
      <c r="N34423" s="36"/>
      <c r="R34423" s="5"/>
      <c r="W34423"/>
      <c r="Y34423" s="36"/>
      <c r="AA34423" s="5"/>
      <c r="AC34423" s="36"/>
      <c r="AD34423" s="36"/>
      <c r="AE34423"/>
      <c r="AF34423"/>
      <c r="AH34423" s="36"/>
      <c r="AJ34423"/>
    </row>
    <row r="34424" spans="14:36">
      <c r="N34424" s="36"/>
      <c r="R34424" s="5"/>
      <c r="W34424"/>
      <c r="Y34424" s="36"/>
      <c r="AA34424" s="5"/>
      <c r="AC34424" s="36"/>
      <c r="AD34424" s="36"/>
      <c r="AE34424"/>
      <c r="AF34424"/>
      <c r="AH34424" s="36"/>
      <c r="AJ34424"/>
    </row>
    <row r="34425" spans="14:36">
      <c r="N34425" s="36"/>
      <c r="R34425" s="5"/>
      <c r="W34425"/>
      <c r="Y34425" s="36"/>
      <c r="AA34425" s="5"/>
      <c r="AC34425" s="36"/>
      <c r="AD34425" s="36"/>
      <c r="AE34425"/>
      <c r="AF34425"/>
      <c r="AH34425" s="36"/>
      <c r="AJ34425"/>
    </row>
    <row r="34426" spans="14:36">
      <c r="N34426" s="36"/>
      <c r="R34426" s="5"/>
      <c r="W34426"/>
      <c r="Y34426" s="36"/>
      <c r="AA34426" s="5"/>
      <c r="AC34426" s="36"/>
      <c r="AD34426" s="36"/>
      <c r="AE34426"/>
      <c r="AF34426"/>
      <c r="AH34426" s="36"/>
      <c r="AJ34426"/>
    </row>
    <row r="34427" spans="14:36">
      <c r="N34427" s="36"/>
      <c r="R34427" s="5"/>
      <c r="W34427"/>
      <c r="Y34427" s="36"/>
      <c r="AA34427" s="5"/>
      <c r="AC34427" s="36"/>
      <c r="AD34427" s="36"/>
      <c r="AE34427"/>
      <c r="AF34427"/>
      <c r="AH34427" s="36"/>
      <c r="AJ34427"/>
    </row>
    <row r="34428" spans="14:36">
      <c r="N34428" s="36"/>
      <c r="R34428" s="5"/>
      <c r="W34428"/>
      <c r="Y34428" s="36"/>
      <c r="AA34428" s="5"/>
      <c r="AC34428" s="36"/>
      <c r="AD34428" s="36"/>
      <c r="AE34428"/>
      <c r="AF34428"/>
      <c r="AH34428" s="36"/>
      <c r="AJ34428"/>
    </row>
    <row r="34429" spans="14:36">
      <c r="N34429" s="36"/>
      <c r="R34429" s="5"/>
      <c r="W34429"/>
      <c r="Y34429" s="36"/>
      <c r="AA34429" s="5"/>
      <c r="AC34429" s="36"/>
      <c r="AD34429" s="36"/>
      <c r="AE34429"/>
      <c r="AF34429"/>
      <c r="AH34429" s="36"/>
      <c r="AJ34429"/>
    </row>
    <row r="34430" spans="14:36">
      <c r="N34430" s="36"/>
      <c r="R34430" s="5"/>
      <c r="W34430"/>
      <c r="Y34430" s="36"/>
      <c r="AA34430" s="5"/>
      <c r="AC34430" s="36"/>
      <c r="AD34430" s="36"/>
      <c r="AE34430"/>
      <c r="AF34430"/>
      <c r="AH34430" s="36"/>
      <c r="AJ34430"/>
    </row>
    <row r="34431" spans="14:36">
      <c r="N34431" s="36"/>
      <c r="R34431" s="5"/>
      <c r="W34431"/>
      <c r="Y34431" s="36"/>
      <c r="AA34431" s="5"/>
      <c r="AC34431" s="36"/>
      <c r="AD34431" s="36"/>
      <c r="AE34431"/>
      <c r="AF34431"/>
      <c r="AH34431" s="36"/>
      <c r="AJ34431"/>
    </row>
    <row r="34432" spans="14:36">
      <c r="N34432" s="36"/>
      <c r="R34432" s="5"/>
      <c r="W34432"/>
      <c r="Y34432" s="36"/>
      <c r="AA34432" s="5"/>
      <c r="AC34432" s="36"/>
      <c r="AD34432" s="36"/>
      <c r="AE34432"/>
      <c r="AF34432"/>
      <c r="AH34432" s="36"/>
      <c r="AJ34432"/>
    </row>
    <row r="34433" spans="14:36">
      <c r="N34433" s="36"/>
      <c r="R34433" s="5"/>
      <c r="W34433"/>
      <c r="Y34433" s="36"/>
      <c r="AA34433" s="5"/>
      <c r="AC34433" s="36"/>
      <c r="AD34433" s="36"/>
      <c r="AE34433"/>
      <c r="AF34433"/>
      <c r="AH34433" s="36"/>
      <c r="AJ34433"/>
    </row>
    <row r="34434" spans="14:36">
      <c r="N34434" s="36"/>
      <c r="R34434" s="5"/>
      <c r="W34434"/>
      <c r="Y34434" s="36"/>
      <c r="AA34434" s="5"/>
      <c r="AC34434" s="36"/>
      <c r="AD34434" s="36"/>
      <c r="AE34434"/>
      <c r="AF34434"/>
      <c r="AH34434" s="36"/>
      <c r="AJ34434"/>
    </row>
    <row r="34435" spans="14:36">
      <c r="N34435" s="36"/>
      <c r="R34435" s="5"/>
      <c r="W34435"/>
      <c r="Y34435" s="36"/>
      <c r="AA34435" s="5"/>
      <c r="AC34435" s="36"/>
      <c r="AD34435" s="36"/>
      <c r="AE34435"/>
      <c r="AF34435"/>
      <c r="AH34435" s="36"/>
      <c r="AJ34435"/>
    </row>
    <row r="34436" spans="14:36">
      <c r="N34436" s="36"/>
      <c r="R34436" s="5"/>
      <c r="W34436"/>
      <c r="Y34436" s="36"/>
      <c r="AA34436" s="5"/>
      <c r="AC34436" s="36"/>
      <c r="AD34436" s="36"/>
      <c r="AE34436"/>
      <c r="AF34436"/>
      <c r="AH34436" s="36"/>
      <c r="AJ34436"/>
    </row>
    <row r="34437" spans="14:36">
      <c r="N34437" s="36"/>
      <c r="R34437" s="5"/>
      <c r="W34437"/>
      <c r="Y34437" s="36"/>
      <c r="AA34437" s="5"/>
      <c r="AC34437" s="36"/>
      <c r="AD34437" s="36"/>
      <c r="AE34437"/>
      <c r="AF34437"/>
      <c r="AH34437" s="36"/>
      <c r="AJ34437"/>
    </row>
    <row r="34438" spans="14:36">
      <c r="N34438" s="36"/>
      <c r="R34438" s="5"/>
      <c r="W34438"/>
      <c r="Y34438" s="36"/>
      <c r="AA34438" s="5"/>
      <c r="AC34438" s="36"/>
      <c r="AD34438" s="36"/>
      <c r="AE34438"/>
      <c r="AF34438"/>
      <c r="AH34438" s="36"/>
      <c r="AJ34438"/>
    </row>
    <row r="34439" spans="14:36">
      <c r="N34439" s="36"/>
      <c r="R34439" s="5"/>
      <c r="W34439"/>
      <c r="Y34439" s="36"/>
      <c r="AA34439" s="5"/>
      <c r="AC34439" s="36"/>
      <c r="AD34439" s="36"/>
      <c r="AE34439"/>
      <c r="AF34439"/>
      <c r="AH34439" s="36"/>
      <c r="AJ34439"/>
    </row>
    <row r="34440" spans="14:36">
      <c r="N34440" s="36"/>
      <c r="R34440" s="5"/>
      <c r="W34440"/>
      <c r="Y34440" s="36"/>
      <c r="AA34440" s="5"/>
      <c r="AC34440" s="36"/>
      <c r="AD34440" s="36"/>
      <c r="AE34440"/>
      <c r="AF34440"/>
      <c r="AH34440" s="36"/>
      <c r="AJ34440"/>
    </row>
    <row r="34441" spans="14:36">
      <c r="N34441" s="36"/>
      <c r="R34441" s="5"/>
      <c r="W34441"/>
      <c r="Y34441" s="36"/>
      <c r="AA34441" s="5"/>
      <c r="AC34441" s="36"/>
      <c r="AD34441" s="36"/>
      <c r="AE34441"/>
      <c r="AF34441"/>
      <c r="AH34441" s="36"/>
      <c r="AJ34441"/>
    </row>
    <row r="34442" spans="14:36">
      <c r="N34442" s="36"/>
      <c r="R34442" s="5"/>
      <c r="W34442"/>
      <c r="Y34442" s="36"/>
      <c r="AA34442" s="5"/>
      <c r="AC34442" s="36"/>
      <c r="AD34442" s="36"/>
      <c r="AE34442"/>
      <c r="AF34442"/>
      <c r="AH34442" s="36"/>
      <c r="AJ34442"/>
    </row>
    <row r="34443" spans="14:36">
      <c r="N34443" s="36"/>
      <c r="R34443" s="5"/>
      <c r="W34443"/>
      <c r="Y34443" s="36"/>
      <c r="AA34443" s="5"/>
      <c r="AC34443" s="36"/>
      <c r="AD34443" s="36"/>
      <c r="AE34443"/>
      <c r="AF34443"/>
      <c r="AH34443" s="36"/>
      <c r="AJ34443"/>
    </row>
    <row r="34444" spans="14:36">
      <c r="N34444" s="36"/>
      <c r="R34444" s="5"/>
      <c r="W34444"/>
      <c r="Y34444" s="36"/>
      <c r="AA34444" s="5"/>
      <c r="AC34444" s="36"/>
      <c r="AD34444" s="36"/>
      <c r="AE34444"/>
      <c r="AF34444"/>
      <c r="AH34444" s="36"/>
      <c r="AJ34444"/>
    </row>
    <row r="34445" spans="14:36">
      <c r="N34445" s="36"/>
      <c r="R34445" s="5"/>
      <c r="W34445"/>
      <c r="Y34445" s="36"/>
      <c r="AA34445" s="5"/>
      <c r="AC34445" s="36"/>
      <c r="AD34445" s="36"/>
      <c r="AE34445"/>
      <c r="AF34445"/>
      <c r="AH34445" s="36"/>
      <c r="AJ34445"/>
    </row>
    <row r="34446" spans="14:36">
      <c r="N34446" s="36"/>
      <c r="R34446" s="5"/>
      <c r="W34446"/>
      <c r="Y34446" s="36"/>
      <c r="AA34446" s="5"/>
      <c r="AC34446" s="36"/>
      <c r="AD34446" s="36"/>
      <c r="AE34446"/>
      <c r="AF34446"/>
      <c r="AH34446" s="36"/>
      <c r="AJ34446"/>
    </row>
    <row r="34447" spans="14:36">
      <c r="N34447" s="36"/>
      <c r="R34447" s="5"/>
      <c r="W34447"/>
      <c r="Y34447" s="36"/>
      <c r="AA34447" s="5"/>
      <c r="AC34447" s="36"/>
      <c r="AD34447" s="36"/>
      <c r="AE34447"/>
      <c r="AF34447"/>
      <c r="AH34447" s="36"/>
      <c r="AJ34447"/>
    </row>
    <row r="34448" spans="14:36">
      <c r="N34448" s="36"/>
      <c r="R34448" s="5"/>
      <c r="W34448"/>
      <c r="Y34448" s="36"/>
      <c r="AA34448" s="5"/>
      <c r="AC34448" s="36"/>
      <c r="AD34448" s="36"/>
      <c r="AE34448"/>
      <c r="AF34448"/>
      <c r="AH34448" s="36"/>
      <c r="AJ34448"/>
    </row>
    <row r="34449" spans="14:36">
      <c r="N34449" s="36"/>
      <c r="R34449" s="5"/>
      <c r="W34449"/>
      <c r="Y34449" s="36"/>
      <c r="AA34449" s="5"/>
      <c r="AC34449" s="36"/>
      <c r="AD34449" s="36"/>
      <c r="AE34449"/>
      <c r="AF34449"/>
      <c r="AH34449" s="36"/>
      <c r="AJ34449"/>
    </row>
    <row r="34450" spans="14:36">
      <c r="N34450" s="36"/>
      <c r="R34450" s="5"/>
      <c r="W34450"/>
      <c r="Y34450" s="36"/>
      <c r="AA34450" s="5"/>
      <c r="AC34450" s="36"/>
      <c r="AD34450" s="36"/>
      <c r="AE34450"/>
      <c r="AF34450"/>
      <c r="AH34450" s="36"/>
      <c r="AJ34450"/>
    </row>
    <row r="34451" spans="14:36">
      <c r="N34451" s="36"/>
      <c r="R34451" s="5"/>
      <c r="W34451"/>
      <c r="Y34451" s="36"/>
      <c r="AA34451" s="5"/>
      <c r="AC34451" s="36"/>
      <c r="AD34451" s="36"/>
      <c r="AE34451"/>
      <c r="AF34451"/>
      <c r="AH34451" s="36"/>
      <c r="AJ34451"/>
    </row>
    <row r="34452" spans="14:36">
      <c r="N34452" s="36"/>
      <c r="R34452" s="5"/>
      <c r="W34452"/>
      <c r="Y34452" s="36"/>
      <c r="AA34452" s="5"/>
      <c r="AC34452" s="36"/>
      <c r="AD34452" s="36"/>
      <c r="AE34452"/>
      <c r="AF34452"/>
      <c r="AH34452" s="36"/>
      <c r="AJ34452"/>
    </row>
    <row r="34453" spans="14:36">
      <c r="N34453" s="36"/>
      <c r="R34453" s="5"/>
      <c r="W34453"/>
      <c r="Y34453" s="36"/>
      <c r="AA34453" s="5"/>
      <c r="AC34453" s="36"/>
      <c r="AD34453" s="36"/>
      <c r="AE34453"/>
      <c r="AF34453"/>
      <c r="AH34453" s="36"/>
      <c r="AJ34453"/>
    </row>
    <row r="34454" spans="14:36">
      <c r="N34454" s="36"/>
      <c r="R34454" s="5"/>
      <c r="W34454"/>
      <c r="Y34454" s="36"/>
      <c r="AA34454" s="5"/>
      <c r="AC34454" s="36"/>
      <c r="AD34454" s="36"/>
      <c r="AE34454"/>
      <c r="AF34454"/>
      <c r="AH34454" s="36"/>
      <c r="AJ34454"/>
    </row>
    <row r="34455" spans="14:36">
      <c r="N34455" s="36"/>
      <c r="R34455" s="5"/>
      <c r="W34455"/>
      <c r="Y34455" s="36"/>
      <c r="AA34455" s="5"/>
      <c r="AC34455" s="36"/>
      <c r="AD34455" s="36"/>
      <c r="AE34455"/>
      <c r="AF34455"/>
      <c r="AH34455" s="36"/>
      <c r="AJ34455"/>
    </row>
    <row r="34456" spans="14:36">
      <c r="N34456" s="36"/>
      <c r="R34456" s="5"/>
      <c r="W34456"/>
      <c r="Y34456" s="36"/>
      <c r="AA34456" s="5"/>
      <c r="AC34456" s="36"/>
      <c r="AD34456" s="36"/>
      <c r="AE34456"/>
      <c r="AF34456"/>
      <c r="AH34456" s="36"/>
      <c r="AJ34456"/>
    </row>
    <row r="34457" spans="14:36">
      <c r="N34457" s="36"/>
      <c r="R34457" s="5"/>
      <c r="W34457"/>
      <c r="Y34457" s="36"/>
      <c r="AA34457" s="5"/>
      <c r="AC34457" s="36"/>
      <c r="AD34457" s="36"/>
      <c r="AE34457"/>
      <c r="AF34457"/>
      <c r="AH34457" s="36"/>
      <c r="AJ34457"/>
    </row>
    <row r="34458" spans="14:36">
      <c r="N34458" s="36"/>
      <c r="R34458" s="5"/>
      <c r="W34458"/>
      <c r="Y34458" s="36"/>
      <c r="AA34458" s="5"/>
      <c r="AC34458" s="36"/>
      <c r="AD34458" s="36"/>
      <c r="AE34458"/>
      <c r="AF34458"/>
      <c r="AH34458" s="36"/>
      <c r="AJ34458"/>
    </row>
    <row r="34459" spans="14:36">
      <c r="N34459" s="36"/>
      <c r="R34459" s="5"/>
      <c r="W34459"/>
      <c r="Y34459" s="36"/>
      <c r="AA34459" s="5"/>
      <c r="AC34459" s="36"/>
      <c r="AD34459" s="36"/>
      <c r="AE34459"/>
      <c r="AF34459"/>
      <c r="AH34459" s="36"/>
      <c r="AJ34459"/>
    </row>
    <row r="34460" spans="14:36">
      <c r="N34460" s="36"/>
      <c r="R34460" s="5"/>
      <c r="W34460"/>
      <c r="Y34460" s="36"/>
      <c r="AA34460" s="5"/>
      <c r="AC34460" s="36"/>
      <c r="AD34460" s="36"/>
      <c r="AE34460"/>
      <c r="AF34460"/>
      <c r="AH34460" s="36"/>
      <c r="AJ34460"/>
    </row>
    <row r="34461" spans="14:36">
      <c r="N34461" s="36"/>
      <c r="R34461" s="5"/>
      <c r="W34461"/>
      <c r="Y34461" s="36"/>
      <c r="AA34461" s="5"/>
      <c r="AC34461" s="36"/>
      <c r="AD34461" s="36"/>
      <c r="AE34461"/>
      <c r="AF34461"/>
      <c r="AH34461" s="36"/>
      <c r="AJ34461"/>
    </row>
    <row r="34462" spans="14:36">
      <c r="N34462" s="36"/>
      <c r="R34462" s="5"/>
      <c r="W34462"/>
      <c r="Y34462" s="36"/>
      <c r="AA34462" s="5"/>
      <c r="AC34462" s="36"/>
      <c r="AD34462" s="36"/>
      <c r="AE34462"/>
      <c r="AF34462"/>
      <c r="AH34462" s="36"/>
      <c r="AJ34462"/>
    </row>
    <row r="34463" spans="14:36">
      <c r="N34463" s="36"/>
      <c r="R34463" s="5"/>
      <c r="W34463"/>
      <c r="Y34463" s="36"/>
      <c r="AA34463" s="5"/>
      <c r="AC34463" s="36"/>
      <c r="AD34463" s="36"/>
      <c r="AE34463"/>
      <c r="AF34463"/>
      <c r="AH34463" s="36"/>
      <c r="AJ34463"/>
    </row>
    <row r="34464" spans="14:36">
      <c r="N34464" s="36"/>
      <c r="R34464" s="5"/>
      <c r="W34464"/>
      <c r="Y34464" s="36"/>
      <c r="AA34464" s="5"/>
      <c r="AC34464" s="36"/>
      <c r="AD34464" s="36"/>
      <c r="AE34464"/>
      <c r="AF34464"/>
      <c r="AH34464" s="36"/>
      <c r="AJ34464"/>
    </row>
    <row r="34465" spans="14:36">
      <c r="N34465" s="36"/>
      <c r="R34465" s="5"/>
      <c r="W34465"/>
      <c r="Y34465" s="36"/>
      <c r="AA34465" s="5"/>
      <c r="AC34465" s="36"/>
      <c r="AD34465" s="36"/>
      <c r="AE34465"/>
      <c r="AF34465"/>
      <c r="AH34465" s="36"/>
      <c r="AJ34465"/>
    </row>
    <row r="34466" spans="14:36">
      <c r="N34466" s="36"/>
      <c r="R34466" s="5"/>
      <c r="W34466"/>
      <c r="Y34466" s="36"/>
      <c r="AA34466" s="5"/>
      <c r="AC34466" s="36"/>
      <c r="AD34466" s="36"/>
      <c r="AE34466"/>
      <c r="AF34466"/>
      <c r="AH34466" s="36"/>
      <c r="AJ34466"/>
    </row>
    <row r="34467" spans="14:36">
      <c r="N34467" s="36"/>
      <c r="R34467" s="5"/>
      <c r="W34467"/>
      <c r="Y34467" s="36"/>
      <c r="AA34467" s="5"/>
      <c r="AC34467" s="36"/>
      <c r="AD34467" s="36"/>
      <c r="AE34467"/>
      <c r="AF34467"/>
      <c r="AH34467" s="36"/>
      <c r="AJ34467"/>
    </row>
    <row r="34468" spans="14:36">
      <c r="N34468" s="36"/>
      <c r="R34468" s="5"/>
      <c r="W34468"/>
      <c r="Y34468" s="36"/>
      <c r="AA34468" s="5"/>
      <c r="AC34468" s="36"/>
      <c r="AD34468" s="36"/>
      <c r="AE34468"/>
      <c r="AF34468"/>
      <c r="AH34468" s="36"/>
      <c r="AJ34468"/>
    </row>
    <row r="34469" spans="14:36">
      <c r="N34469" s="36"/>
      <c r="R34469" s="5"/>
      <c r="W34469"/>
      <c r="Y34469" s="36"/>
      <c r="AA34469" s="5"/>
      <c r="AC34469" s="36"/>
      <c r="AD34469" s="36"/>
      <c r="AE34469"/>
      <c r="AF34469"/>
      <c r="AH34469" s="36"/>
      <c r="AJ34469"/>
    </row>
    <row r="34470" spans="14:36">
      <c r="N34470" s="36"/>
      <c r="R34470" s="5"/>
      <c r="W34470"/>
      <c r="Y34470" s="36"/>
      <c r="AA34470" s="5"/>
      <c r="AC34470" s="36"/>
      <c r="AD34470" s="36"/>
      <c r="AE34470"/>
      <c r="AF34470"/>
      <c r="AH34470" s="36"/>
      <c r="AJ34470"/>
    </row>
    <row r="34471" spans="14:36">
      <c r="N34471" s="36"/>
      <c r="R34471" s="5"/>
      <c r="W34471"/>
      <c r="Y34471" s="36"/>
      <c r="AA34471" s="5"/>
      <c r="AC34471" s="36"/>
      <c r="AD34471" s="36"/>
      <c r="AE34471"/>
      <c r="AF34471"/>
      <c r="AH34471" s="36"/>
      <c r="AJ34471"/>
    </row>
    <row r="34472" spans="14:36">
      <c r="N34472" s="36"/>
      <c r="R34472" s="5"/>
      <c r="W34472"/>
      <c r="Y34472" s="36"/>
      <c r="AA34472" s="5"/>
      <c r="AC34472" s="36"/>
      <c r="AD34472" s="36"/>
      <c r="AE34472"/>
      <c r="AF34472"/>
      <c r="AH34472" s="36"/>
      <c r="AJ34472"/>
    </row>
    <row r="34473" spans="14:36">
      <c r="N34473" s="36"/>
      <c r="R34473" s="5"/>
      <c r="W34473"/>
      <c r="Y34473" s="36"/>
      <c r="AA34473" s="5"/>
      <c r="AC34473" s="36"/>
      <c r="AD34473" s="36"/>
      <c r="AE34473"/>
      <c r="AF34473"/>
      <c r="AH34473" s="36"/>
      <c r="AJ34473"/>
    </row>
    <row r="34474" spans="14:36">
      <c r="N34474" s="36"/>
      <c r="R34474" s="5"/>
      <c r="W34474"/>
      <c r="Y34474" s="36"/>
      <c r="AA34474" s="5"/>
      <c r="AC34474" s="36"/>
      <c r="AD34474" s="36"/>
      <c r="AE34474"/>
      <c r="AF34474"/>
      <c r="AH34474" s="36"/>
      <c r="AJ34474"/>
    </row>
    <row r="34475" spans="14:36">
      <c r="N34475" s="36"/>
      <c r="R34475" s="5"/>
      <c r="W34475"/>
      <c r="Y34475" s="36"/>
      <c r="AA34475" s="5"/>
      <c r="AC34475" s="36"/>
      <c r="AD34475" s="36"/>
      <c r="AE34475"/>
      <c r="AF34475"/>
      <c r="AH34475" s="36"/>
      <c r="AJ34475"/>
    </row>
    <row r="34476" spans="14:36">
      <c r="N34476" s="36"/>
      <c r="R34476" s="5"/>
      <c r="W34476"/>
      <c r="Y34476" s="36"/>
      <c r="AA34476" s="5"/>
      <c r="AC34476" s="36"/>
      <c r="AD34476" s="36"/>
      <c r="AE34476"/>
      <c r="AF34476"/>
      <c r="AH34476" s="36"/>
      <c r="AJ34476"/>
    </row>
    <row r="34477" spans="14:36">
      <c r="N34477" s="36"/>
      <c r="R34477" s="5"/>
      <c r="W34477"/>
      <c r="Y34477" s="36"/>
      <c r="AA34477" s="5"/>
      <c r="AC34477" s="36"/>
      <c r="AD34477" s="36"/>
      <c r="AE34477"/>
      <c r="AF34477"/>
      <c r="AH34477" s="36"/>
      <c r="AJ34477"/>
    </row>
    <row r="34478" spans="14:36">
      <c r="N34478" s="36"/>
      <c r="R34478" s="5"/>
      <c r="W34478"/>
      <c r="Y34478" s="36"/>
      <c r="AA34478" s="5"/>
      <c r="AC34478" s="36"/>
      <c r="AD34478" s="36"/>
      <c r="AE34478"/>
      <c r="AF34478"/>
      <c r="AH34478" s="36"/>
      <c r="AJ34478"/>
    </row>
    <row r="34479" spans="14:36">
      <c r="N34479" s="36"/>
      <c r="R34479" s="5"/>
      <c r="W34479"/>
      <c r="Y34479" s="36"/>
      <c r="AA34479" s="5"/>
      <c r="AC34479" s="36"/>
      <c r="AD34479" s="36"/>
      <c r="AE34479"/>
      <c r="AF34479"/>
      <c r="AH34479" s="36"/>
      <c r="AJ34479"/>
    </row>
    <row r="34480" spans="14:36">
      <c r="N34480" s="36"/>
      <c r="R34480" s="5"/>
      <c r="W34480"/>
      <c r="Y34480" s="36"/>
      <c r="AA34480" s="5"/>
      <c r="AC34480" s="36"/>
      <c r="AD34480" s="36"/>
      <c r="AE34480"/>
      <c r="AF34480"/>
      <c r="AH34480" s="36"/>
      <c r="AJ34480"/>
    </row>
    <row r="34481" spans="14:36">
      <c r="N34481" s="36"/>
      <c r="R34481" s="5"/>
      <c r="W34481"/>
      <c r="Y34481" s="36"/>
      <c r="AA34481" s="5"/>
      <c r="AC34481" s="36"/>
      <c r="AD34481" s="36"/>
      <c r="AE34481"/>
      <c r="AF34481"/>
      <c r="AH34481" s="36"/>
      <c r="AJ34481"/>
    </row>
    <row r="34482" spans="14:36">
      <c r="N34482" s="36"/>
      <c r="R34482" s="5"/>
      <c r="W34482"/>
      <c r="Y34482" s="36"/>
      <c r="AA34482" s="5"/>
      <c r="AC34482" s="36"/>
      <c r="AD34482" s="36"/>
      <c r="AE34482"/>
      <c r="AF34482"/>
      <c r="AH34482" s="36"/>
      <c r="AJ34482"/>
    </row>
    <row r="34483" spans="14:36">
      <c r="N34483" s="36"/>
      <c r="R34483" s="5"/>
      <c r="W34483"/>
      <c r="Y34483" s="36"/>
      <c r="AA34483" s="5"/>
      <c r="AC34483" s="36"/>
      <c r="AD34483" s="36"/>
      <c r="AE34483"/>
      <c r="AF34483"/>
      <c r="AH34483" s="36"/>
      <c r="AJ34483"/>
    </row>
    <row r="34484" spans="14:36">
      <c r="N34484" s="36"/>
      <c r="R34484" s="5"/>
      <c r="W34484"/>
      <c r="Y34484" s="36"/>
      <c r="AA34484" s="5"/>
      <c r="AC34484" s="36"/>
      <c r="AD34484" s="36"/>
      <c r="AE34484"/>
      <c r="AF34484"/>
      <c r="AH34484" s="36"/>
      <c r="AJ34484"/>
    </row>
    <row r="34485" spans="14:36">
      <c r="N34485" s="36"/>
      <c r="R34485" s="5"/>
      <c r="W34485"/>
      <c r="Y34485" s="36"/>
      <c r="AA34485" s="5"/>
      <c r="AC34485" s="36"/>
      <c r="AD34485" s="36"/>
      <c r="AE34485"/>
      <c r="AF34485"/>
      <c r="AH34485" s="36"/>
      <c r="AJ34485"/>
    </row>
    <row r="34486" spans="14:36">
      <c r="N34486" s="36"/>
      <c r="R34486" s="5"/>
      <c r="W34486"/>
      <c r="Y34486" s="36"/>
      <c r="AA34486" s="5"/>
      <c r="AC34486" s="36"/>
      <c r="AD34486" s="36"/>
      <c r="AE34486"/>
      <c r="AF34486"/>
      <c r="AH34486" s="36"/>
      <c r="AJ34486"/>
    </row>
    <row r="34487" spans="14:36">
      <c r="N34487" s="36"/>
      <c r="R34487" s="5"/>
      <c r="W34487"/>
      <c r="Y34487" s="36"/>
      <c r="AA34487" s="5"/>
      <c r="AC34487" s="36"/>
      <c r="AD34487" s="36"/>
      <c r="AE34487"/>
      <c r="AF34487"/>
      <c r="AH34487" s="36"/>
      <c r="AJ34487"/>
    </row>
    <row r="34488" spans="14:36">
      <c r="N34488" s="36"/>
      <c r="R34488" s="5"/>
      <c r="W34488"/>
      <c r="Y34488" s="36"/>
      <c r="AA34488" s="5"/>
      <c r="AC34488" s="36"/>
      <c r="AD34488" s="36"/>
      <c r="AE34488"/>
      <c r="AF34488"/>
      <c r="AH34488" s="36"/>
      <c r="AJ34488"/>
    </row>
    <row r="34489" spans="14:36">
      <c r="N34489" s="36"/>
      <c r="R34489" s="5"/>
      <c r="W34489"/>
      <c r="Y34489" s="36"/>
      <c r="AA34489" s="5"/>
      <c r="AC34489" s="36"/>
      <c r="AD34489" s="36"/>
      <c r="AE34489"/>
      <c r="AF34489"/>
      <c r="AH34489" s="36"/>
      <c r="AJ34489"/>
    </row>
    <row r="34490" spans="14:36">
      <c r="N34490" s="36"/>
      <c r="R34490" s="5"/>
      <c r="W34490"/>
      <c r="Y34490" s="36"/>
      <c r="AA34490" s="5"/>
      <c r="AC34490" s="36"/>
      <c r="AD34490" s="36"/>
      <c r="AE34490"/>
      <c r="AF34490"/>
      <c r="AH34490" s="36"/>
      <c r="AJ34490"/>
    </row>
    <row r="34491" spans="14:36">
      <c r="N34491" s="36"/>
      <c r="R34491" s="5"/>
      <c r="W34491"/>
      <c r="Y34491" s="36"/>
      <c r="AA34491" s="5"/>
      <c r="AC34491" s="36"/>
      <c r="AD34491" s="36"/>
      <c r="AE34491"/>
      <c r="AF34491"/>
      <c r="AH34491" s="36"/>
      <c r="AJ34491"/>
    </row>
    <row r="34492" spans="14:36">
      <c r="N34492" s="36"/>
      <c r="R34492" s="5"/>
      <c r="W34492"/>
      <c r="Y34492" s="36"/>
      <c r="AA34492" s="5"/>
      <c r="AC34492" s="36"/>
      <c r="AD34492" s="36"/>
      <c r="AE34492"/>
      <c r="AF34492"/>
      <c r="AH34492" s="36"/>
      <c r="AJ34492"/>
    </row>
    <row r="34493" spans="14:36">
      <c r="N34493" s="36"/>
      <c r="R34493" s="5"/>
      <c r="W34493"/>
      <c r="Y34493" s="36"/>
      <c r="AA34493" s="5"/>
      <c r="AC34493" s="36"/>
      <c r="AD34493" s="36"/>
      <c r="AE34493"/>
      <c r="AF34493"/>
      <c r="AH34493" s="36"/>
      <c r="AJ34493"/>
    </row>
    <row r="34494" spans="14:36">
      <c r="N34494" s="36"/>
      <c r="R34494" s="5"/>
      <c r="W34494"/>
      <c r="Y34494" s="36"/>
      <c r="AA34494" s="5"/>
      <c r="AC34494" s="36"/>
      <c r="AD34494" s="36"/>
      <c r="AE34494"/>
      <c r="AF34494"/>
      <c r="AH34494" s="36"/>
      <c r="AJ34494"/>
    </row>
    <row r="34495" spans="14:36">
      <c r="N34495" s="36"/>
      <c r="R34495" s="5"/>
      <c r="W34495"/>
      <c r="Y34495" s="36"/>
      <c r="AA34495" s="5"/>
      <c r="AC34495" s="36"/>
      <c r="AD34495" s="36"/>
      <c r="AE34495"/>
      <c r="AF34495"/>
      <c r="AH34495" s="36"/>
      <c r="AJ34495"/>
    </row>
    <row r="34496" spans="14:36">
      <c r="N34496" s="36"/>
      <c r="R34496" s="5"/>
      <c r="W34496"/>
      <c r="Y34496" s="36"/>
      <c r="AA34496" s="5"/>
      <c r="AC34496" s="36"/>
      <c r="AD34496" s="36"/>
      <c r="AE34496"/>
      <c r="AF34496"/>
      <c r="AH34496" s="36"/>
      <c r="AJ34496"/>
    </row>
    <row r="34497" spans="14:36">
      <c r="N34497" s="36"/>
      <c r="R34497" s="5"/>
      <c r="W34497"/>
      <c r="Y34497" s="36"/>
      <c r="AA34497" s="5"/>
      <c r="AC34497" s="36"/>
      <c r="AD34497" s="36"/>
      <c r="AE34497"/>
      <c r="AF34497"/>
      <c r="AH34497" s="36"/>
      <c r="AJ34497"/>
    </row>
    <row r="34498" spans="14:36">
      <c r="N34498" s="36"/>
      <c r="R34498" s="5"/>
      <c r="W34498"/>
      <c r="Y34498" s="36"/>
      <c r="AA34498" s="5"/>
      <c r="AC34498" s="36"/>
      <c r="AD34498" s="36"/>
      <c r="AE34498"/>
      <c r="AF34498"/>
      <c r="AH34498" s="36"/>
      <c r="AJ34498"/>
    </row>
    <row r="34499" spans="14:36">
      <c r="N34499" s="36"/>
      <c r="R34499" s="5"/>
      <c r="W34499"/>
      <c r="Y34499" s="36"/>
      <c r="AA34499" s="5"/>
      <c r="AC34499" s="36"/>
      <c r="AD34499" s="36"/>
      <c r="AE34499"/>
      <c r="AF34499"/>
      <c r="AH34499" s="36"/>
      <c r="AJ34499"/>
    </row>
    <row r="34500" spans="14:36">
      <c r="N34500" s="36"/>
      <c r="R34500" s="5"/>
      <c r="W34500"/>
      <c r="Y34500" s="36"/>
      <c r="AA34500" s="5"/>
      <c r="AC34500" s="36"/>
      <c r="AD34500" s="36"/>
      <c r="AE34500"/>
      <c r="AF34500"/>
      <c r="AH34500" s="36"/>
      <c r="AJ34500"/>
    </row>
    <row r="34501" spans="14:36">
      <c r="N34501" s="36"/>
      <c r="R34501" s="5"/>
      <c r="W34501"/>
      <c r="Y34501" s="36"/>
      <c r="AA34501" s="5"/>
      <c r="AC34501" s="36"/>
      <c r="AD34501" s="36"/>
      <c r="AE34501"/>
      <c r="AF34501"/>
      <c r="AH34501" s="36"/>
      <c r="AJ34501"/>
    </row>
    <row r="34502" spans="14:36">
      <c r="N34502" s="36"/>
      <c r="R34502" s="5"/>
      <c r="W34502"/>
      <c r="Y34502" s="36"/>
      <c r="AA34502" s="5"/>
      <c r="AC34502" s="36"/>
      <c r="AD34502" s="36"/>
      <c r="AE34502"/>
      <c r="AF34502"/>
      <c r="AH34502" s="36"/>
      <c r="AJ34502"/>
    </row>
    <row r="34503" spans="14:36">
      <c r="N34503" s="36"/>
      <c r="R34503" s="5"/>
      <c r="W34503"/>
      <c r="Y34503" s="36"/>
      <c r="AA34503" s="5"/>
      <c r="AC34503" s="36"/>
      <c r="AD34503" s="36"/>
      <c r="AE34503"/>
      <c r="AF34503"/>
      <c r="AH34503" s="36"/>
      <c r="AJ34503"/>
    </row>
    <row r="34504" spans="14:36">
      <c r="N34504" s="36"/>
      <c r="R34504" s="5"/>
      <c r="W34504"/>
      <c r="Y34504" s="36"/>
      <c r="AA34504" s="5"/>
      <c r="AC34504" s="36"/>
      <c r="AD34504" s="36"/>
      <c r="AE34504"/>
      <c r="AF34504"/>
      <c r="AH34504" s="36"/>
      <c r="AJ34504"/>
    </row>
    <row r="34505" spans="14:36">
      <c r="N34505" s="36"/>
      <c r="R34505" s="5"/>
      <c r="W34505"/>
      <c r="Y34505" s="36"/>
      <c r="AA34505" s="5"/>
      <c r="AC34505" s="36"/>
      <c r="AD34505" s="36"/>
      <c r="AE34505"/>
      <c r="AF34505"/>
      <c r="AH34505" s="36"/>
      <c r="AJ34505"/>
    </row>
    <row r="34506" spans="14:36">
      <c r="N34506" s="36"/>
      <c r="R34506" s="5"/>
      <c r="W34506"/>
      <c r="Y34506" s="36"/>
      <c r="AA34506" s="5"/>
      <c r="AC34506" s="36"/>
      <c r="AD34506" s="36"/>
      <c r="AE34506"/>
      <c r="AF34506"/>
      <c r="AH34506" s="36"/>
      <c r="AJ34506"/>
    </row>
    <row r="34507" spans="14:36">
      <c r="N34507" s="36"/>
      <c r="R34507" s="5"/>
      <c r="W34507"/>
      <c r="Y34507" s="36"/>
      <c r="AA34507" s="5"/>
      <c r="AC34507" s="36"/>
      <c r="AD34507" s="36"/>
      <c r="AE34507"/>
      <c r="AF34507"/>
      <c r="AH34507" s="36"/>
      <c r="AJ34507"/>
    </row>
    <row r="34508" spans="14:36">
      <c r="N34508" s="36"/>
      <c r="R34508" s="5"/>
      <c r="W34508"/>
      <c r="Y34508" s="36"/>
      <c r="AA34508" s="5"/>
      <c r="AC34508" s="36"/>
      <c r="AD34508" s="36"/>
      <c r="AE34508"/>
      <c r="AF34508"/>
      <c r="AH34508" s="36"/>
      <c r="AJ34508"/>
    </row>
    <row r="34509" spans="14:36">
      <c r="N34509" s="36"/>
      <c r="R34509" s="5"/>
      <c r="W34509"/>
      <c r="Y34509" s="36"/>
      <c r="AA34509" s="5"/>
      <c r="AC34509" s="36"/>
      <c r="AD34509" s="36"/>
      <c r="AE34509"/>
      <c r="AF34509"/>
      <c r="AH34509" s="36"/>
      <c r="AJ34509"/>
    </row>
    <row r="34510" spans="14:36">
      <c r="N34510" s="36"/>
      <c r="R34510" s="5"/>
      <c r="W34510"/>
      <c r="Y34510" s="36"/>
      <c r="AA34510" s="5"/>
      <c r="AC34510" s="36"/>
      <c r="AD34510" s="36"/>
      <c r="AE34510"/>
      <c r="AF34510"/>
      <c r="AH34510" s="36"/>
      <c r="AJ34510"/>
    </row>
    <row r="34511" spans="14:36">
      <c r="N34511" s="36"/>
      <c r="R34511" s="5"/>
      <c r="W34511"/>
      <c r="Y34511" s="36"/>
      <c r="AA34511" s="5"/>
      <c r="AC34511" s="36"/>
      <c r="AD34511" s="36"/>
      <c r="AE34511"/>
      <c r="AF34511"/>
      <c r="AH34511" s="36"/>
      <c r="AJ34511"/>
    </row>
    <row r="34512" spans="14:36">
      <c r="N34512" s="36"/>
      <c r="R34512" s="5"/>
      <c r="W34512"/>
      <c r="Y34512" s="36"/>
      <c r="AA34512" s="5"/>
      <c r="AC34512" s="36"/>
      <c r="AD34512" s="36"/>
      <c r="AE34512"/>
      <c r="AF34512"/>
      <c r="AH34512" s="36"/>
      <c r="AJ34512"/>
    </row>
    <row r="34513" spans="14:36">
      <c r="N34513" s="36"/>
      <c r="R34513" s="5"/>
      <c r="W34513"/>
      <c r="Y34513" s="36"/>
      <c r="AA34513" s="5"/>
      <c r="AC34513" s="36"/>
      <c r="AD34513" s="36"/>
      <c r="AE34513"/>
      <c r="AF34513"/>
      <c r="AH34513" s="36"/>
      <c r="AJ34513"/>
    </row>
    <row r="34514" spans="14:36">
      <c r="N34514" s="36"/>
      <c r="R34514" s="5"/>
      <c r="W34514"/>
      <c r="Y34514" s="36"/>
      <c r="AA34514" s="5"/>
      <c r="AC34514" s="36"/>
      <c r="AD34514" s="36"/>
      <c r="AE34514"/>
      <c r="AF34514"/>
      <c r="AH34514" s="36"/>
      <c r="AJ34514"/>
    </row>
    <row r="34515" spans="14:36">
      <c r="N34515" s="36"/>
      <c r="R34515" s="5"/>
      <c r="W34515"/>
      <c r="Y34515" s="36"/>
      <c r="AA34515" s="5"/>
      <c r="AC34515" s="36"/>
      <c r="AD34515" s="36"/>
      <c r="AE34515"/>
      <c r="AF34515"/>
      <c r="AH34515" s="36"/>
      <c r="AJ34515"/>
    </row>
    <row r="34516" spans="14:36">
      <c r="N34516" s="36"/>
      <c r="R34516" s="5"/>
      <c r="W34516"/>
      <c r="Y34516" s="36"/>
      <c r="AA34516" s="5"/>
      <c r="AC34516" s="36"/>
      <c r="AD34516" s="36"/>
      <c r="AE34516"/>
      <c r="AF34516"/>
      <c r="AH34516" s="36"/>
      <c r="AJ34516"/>
    </row>
    <row r="34517" spans="14:36">
      <c r="N34517" s="36"/>
      <c r="R34517" s="5"/>
      <c r="W34517"/>
      <c r="Y34517" s="36"/>
      <c r="AA34517" s="5"/>
      <c r="AC34517" s="36"/>
      <c r="AD34517" s="36"/>
      <c r="AE34517"/>
      <c r="AF34517"/>
      <c r="AH34517" s="36"/>
      <c r="AJ34517"/>
    </row>
    <row r="34518" spans="14:36">
      <c r="N34518" s="36"/>
      <c r="R34518" s="5"/>
      <c r="W34518"/>
      <c r="Y34518" s="36"/>
      <c r="AA34518" s="5"/>
      <c r="AC34518" s="36"/>
      <c r="AD34518" s="36"/>
      <c r="AE34518"/>
      <c r="AF34518"/>
      <c r="AH34518" s="36"/>
      <c r="AJ34518"/>
    </row>
    <row r="34519" spans="14:36">
      <c r="N34519" s="36"/>
      <c r="R34519" s="5"/>
      <c r="W34519"/>
      <c r="Y34519" s="36"/>
      <c r="AA34519" s="5"/>
      <c r="AC34519" s="36"/>
      <c r="AD34519" s="36"/>
      <c r="AE34519"/>
      <c r="AF34519"/>
      <c r="AH34519" s="36"/>
      <c r="AJ34519"/>
    </row>
    <row r="34520" spans="14:36">
      <c r="N34520" s="36"/>
      <c r="R34520" s="5"/>
      <c r="W34520"/>
      <c r="Y34520" s="36"/>
      <c r="AA34520" s="5"/>
      <c r="AC34520" s="36"/>
      <c r="AD34520" s="36"/>
      <c r="AE34520"/>
      <c r="AF34520"/>
      <c r="AH34520" s="36"/>
      <c r="AJ34520"/>
    </row>
    <row r="34521" spans="14:36">
      <c r="N34521" s="36"/>
      <c r="R34521" s="5"/>
      <c r="W34521"/>
      <c r="Y34521" s="36"/>
      <c r="AA34521" s="5"/>
      <c r="AC34521" s="36"/>
      <c r="AD34521" s="36"/>
      <c r="AE34521"/>
      <c r="AF34521"/>
      <c r="AH34521" s="36"/>
      <c r="AJ34521"/>
    </row>
    <row r="34522" spans="14:36">
      <c r="N34522" s="36"/>
      <c r="R34522" s="5"/>
      <c r="W34522"/>
      <c r="Y34522" s="36"/>
      <c r="AA34522" s="5"/>
      <c r="AC34522" s="36"/>
      <c r="AD34522" s="36"/>
      <c r="AE34522"/>
      <c r="AF34522"/>
      <c r="AH34522" s="36"/>
      <c r="AJ34522"/>
    </row>
    <row r="34523" spans="14:36">
      <c r="N34523" s="36"/>
      <c r="R34523" s="5"/>
      <c r="W34523"/>
      <c r="Y34523" s="36"/>
      <c r="AA34523" s="5"/>
      <c r="AC34523" s="36"/>
      <c r="AD34523" s="36"/>
      <c r="AE34523"/>
      <c r="AF34523"/>
      <c r="AH34523" s="36"/>
      <c r="AJ34523"/>
    </row>
    <row r="34524" spans="14:36">
      <c r="N34524" s="36"/>
      <c r="R34524" s="5"/>
      <c r="W34524"/>
      <c r="Y34524" s="36"/>
      <c r="AA34524" s="5"/>
      <c r="AC34524" s="36"/>
      <c r="AD34524" s="36"/>
      <c r="AE34524"/>
      <c r="AF34524"/>
      <c r="AH34524" s="36"/>
      <c r="AJ34524"/>
    </row>
    <row r="34525" spans="14:36">
      <c r="N34525" s="36"/>
      <c r="R34525" s="5"/>
      <c r="W34525"/>
      <c r="Y34525" s="36"/>
      <c r="AA34525" s="5"/>
      <c r="AC34525" s="36"/>
      <c r="AD34525" s="36"/>
      <c r="AE34525"/>
      <c r="AF34525"/>
      <c r="AH34525" s="36"/>
      <c r="AJ34525"/>
    </row>
    <row r="34526" spans="14:36">
      <c r="N34526" s="36"/>
      <c r="R34526" s="5"/>
      <c r="W34526"/>
      <c r="Y34526" s="36"/>
      <c r="AA34526" s="5"/>
      <c r="AC34526" s="36"/>
      <c r="AD34526" s="36"/>
      <c r="AE34526"/>
      <c r="AF34526"/>
      <c r="AH34526" s="36"/>
      <c r="AJ34526"/>
    </row>
    <row r="34527" spans="14:36">
      <c r="N34527" s="36"/>
      <c r="R34527" s="5"/>
      <c r="W34527"/>
      <c r="Y34527" s="36"/>
      <c r="AA34527" s="5"/>
      <c r="AC34527" s="36"/>
      <c r="AD34527" s="36"/>
      <c r="AE34527"/>
      <c r="AF34527"/>
      <c r="AH34527" s="36"/>
      <c r="AJ34527"/>
    </row>
    <row r="34528" spans="14:36">
      <c r="N34528" s="36"/>
      <c r="R34528" s="5"/>
      <c r="W34528"/>
      <c r="Y34528" s="36"/>
      <c r="AA34528" s="5"/>
      <c r="AC34528" s="36"/>
      <c r="AD34528" s="36"/>
      <c r="AE34528"/>
      <c r="AF34528"/>
      <c r="AH34528" s="36"/>
      <c r="AJ34528"/>
    </row>
    <row r="34529" spans="14:36">
      <c r="N34529" s="36"/>
      <c r="R34529" s="5"/>
      <c r="W34529"/>
      <c r="Y34529" s="36"/>
      <c r="AA34529" s="5"/>
      <c r="AC34529" s="36"/>
      <c r="AD34529" s="36"/>
      <c r="AE34529"/>
      <c r="AF34529"/>
      <c r="AH34529" s="36"/>
      <c r="AJ34529"/>
    </row>
    <row r="34530" spans="14:36">
      <c r="N34530" s="36"/>
      <c r="R34530" s="5"/>
      <c r="W34530"/>
      <c r="Y34530" s="36"/>
      <c r="AA34530" s="5"/>
      <c r="AC34530" s="36"/>
      <c r="AD34530" s="36"/>
      <c r="AE34530"/>
      <c r="AF34530"/>
      <c r="AH34530" s="36"/>
      <c r="AJ34530"/>
    </row>
    <row r="34531" spans="14:36">
      <c r="N34531" s="36"/>
      <c r="R34531" s="5"/>
      <c r="W34531"/>
      <c r="Y34531" s="36"/>
      <c r="AA34531" s="5"/>
      <c r="AC34531" s="36"/>
      <c r="AD34531" s="36"/>
      <c r="AE34531"/>
      <c r="AF34531"/>
      <c r="AH34531" s="36"/>
      <c r="AJ34531"/>
    </row>
    <row r="34532" spans="14:36">
      <c r="N34532" s="36"/>
      <c r="R34532" s="5"/>
      <c r="W34532"/>
      <c r="Y34532" s="36"/>
      <c r="AA34532" s="5"/>
      <c r="AC34532" s="36"/>
      <c r="AD34532" s="36"/>
      <c r="AE34532"/>
      <c r="AF34532"/>
      <c r="AH34532" s="36"/>
      <c r="AJ34532"/>
    </row>
    <row r="34533" spans="14:36">
      <c r="N34533" s="36"/>
      <c r="R34533" s="5"/>
      <c r="W34533"/>
      <c r="Y34533" s="36"/>
      <c r="AA34533" s="5"/>
      <c r="AC34533" s="36"/>
      <c r="AD34533" s="36"/>
      <c r="AE34533"/>
      <c r="AF34533"/>
      <c r="AH34533" s="36"/>
      <c r="AJ34533"/>
    </row>
    <row r="34534" spans="14:36">
      <c r="N34534" s="36"/>
      <c r="R34534" s="5"/>
      <c r="W34534"/>
      <c r="Y34534" s="36"/>
      <c r="AA34534" s="5"/>
      <c r="AC34534" s="36"/>
      <c r="AD34534" s="36"/>
      <c r="AE34534"/>
      <c r="AF34534"/>
      <c r="AH34534" s="36"/>
      <c r="AJ34534"/>
    </row>
    <row r="34535" spans="14:36">
      <c r="N34535" s="36"/>
      <c r="R34535" s="5"/>
      <c r="W34535"/>
      <c r="Y34535" s="36"/>
      <c r="AA34535" s="5"/>
      <c r="AC34535" s="36"/>
      <c r="AD34535" s="36"/>
      <c r="AE34535"/>
      <c r="AF34535"/>
      <c r="AH34535" s="36"/>
      <c r="AJ34535"/>
    </row>
    <row r="34536" spans="14:36">
      <c r="N34536" s="36"/>
      <c r="R34536" s="5"/>
      <c r="W34536"/>
      <c r="Y34536" s="36"/>
      <c r="AA34536" s="5"/>
      <c r="AC34536" s="36"/>
      <c r="AD34536" s="36"/>
      <c r="AE34536"/>
      <c r="AF34536"/>
      <c r="AH34536" s="36"/>
      <c r="AJ34536"/>
    </row>
    <row r="34537" spans="14:36">
      <c r="N34537" s="36"/>
      <c r="R34537" s="5"/>
      <c r="W34537"/>
      <c r="Y34537" s="36"/>
      <c r="AA34537" s="5"/>
      <c r="AC34537" s="36"/>
      <c r="AD34537" s="36"/>
      <c r="AE34537"/>
      <c r="AF34537"/>
      <c r="AH34537" s="36"/>
      <c r="AJ34537"/>
    </row>
    <row r="34538" spans="14:36">
      <c r="N34538" s="36"/>
      <c r="R34538" s="5"/>
      <c r="W34538"/>
      <c r="Y34538" s="36"/>
      <c r="AA34538" s="5"/>
      <c r="AC34538" s="36"/>
      <c r="AD34538" s="36"/>
      <c r="AE34538"/>
      <c r="AF34538"/>
      <c r="AH34538" s="36"/>
      <c r="AJ34538"/>
    </row>
    <row r="34539" spans="14:36">
      <c r="N34539" s="36"/>
      <c r="R34539" s="5"/>
      <c r="W34539"/>
      <c r="Y34539" s="36"/>
      <c r="AA34539" s="5"/>
      <c r="AC34539" s="36"/>
      <c r="AD34539" s="36"/>
      <c r="AE34539"/>
      <c r="AF34539"/>
      <c r="AH34539" s="36"/>
      <c r="AJ34539"/>
    </row>
    <row r="34540" spans="14:36">
      <c r="N34540" s="36"/>
      <c r="R34540" s="5"/>
      <c r="W34540"/>
      <c r="Y34540" s="36"/>
      <c r="AA34540" s="5"/>
      <c r="AC34540" s="36"/>
      <c r="AD34540" s="36"/>
      <c r="AE34540"/>
      <c r="AF34540"/>
      <c r="AH34540" s="36"/>
      <c r="AJ34540"/>
    </row>
    <row r="34541" spans="14:36">
      <c r="N34541" s="36"/>
      <c r="R34541" s="5"/>
      <c r="W34541"/>
      <c r="Y34541" s="36"/>
      <c r="AA34541" s="5"/>
      <c r="AC34541" s="36"/>
      <c r="AD34541" s="36"/>
      <c r="AE34541"/>
      <c r="AF34541"/>
      <c r="AH34541" s="36"/>
      <c r="AJ34541"/>
    </row>
    <row r="34542" spans="14:36">
      <c r="N34542" s="36"/>
      <c r="R34542" s="5"/>
      <c r="W34542"/>
      <c r="Y34542" s="36"/>
      <c r="AA34542" s="5"/>
      <c r="AC34542" s="36"/>
      <c r="AD34542" s="36"/>
      <c r="AE34542"/>
      <c r="AF34542"/>
      <c r="AH34542" s="36"/>
      <c r="AJ34542"/>
    </row>
    <row r="34543" spans="14:36">
      <c r="N34543" s="36"/>
      <c r="R34543" s="5"/>
      <c r="W34543"/>
      <c r="Y34543" s="36"/>
      <c r="AA34543" s="5"/>
      <c r="AC34543" s="36"/>
      <c r="AD34543" s="36"/>
      <c r="AE34543"/>
      <c r="AF34543"/>
      <c r="AH34543" s="36"/>
      <c r="AJ34543"/>
    </row>
    <row r="34544" spans="14:36">
      <c r="N34544" s="36"/>
      <c r="R34544" s="5"/>
      <c r="W34544"/>
      <c r="Y34544" s="36"/>
      <c r="AA34544" s="5"/>
      <c r="AC34544" s="36"/>
      <c r="AD34544" s="36"/>
      <c r="AE34544"/>
      <c r="AF34544"/>
      <c r="AH34544" s="36"/>
      <c r="AJ34544"/>
    </row>
    <row r="34545" spans="14:36">
      <c r="N34545" s="36"/>
      <c r="R34545" s="5"/>
      <c r="W34545"/>
      <c r="Y34545" s="36"/>
      <c r="AA34545" s="5"/>
      <c r="AC34545" s="36"/>
      <c r="AD34545" s="36"/>
      <c r="AE34545"/>
      <c r="AF34545"/>
      <c r="AH34545" s="36"/>
      <c r="AJ34545"/>
    </row>
    <row r="34546" spans="14:36">
      <c r="N34546" s="36"/>
      <c r="R34546" s="5"/>
      <c r="W34546"/>
      <c r="Y34546" s="36"/>
      <c r="AA34546" s="5"/>
      <c r="AC34546" s="36"/>
      <c r="AD34546" s="36"/>
      <c r="AE34546"/>
      <c r="AF34546"/>
      <c r="AH34546" s="36"/>
      <c r="AJ34546"/>
    </row>
    <row r="34547" spans="14:36">
      <c r="N34547" s="36"/>
      <c r="R34547" s="5"/>
      <c r="W34547"/>
      <c r="Y34547" s="36"/>
      <c r="AA34547" s="5"/>
      <c r="AC34547" s="36"/>
      <c r="AD34547" s="36"/>
      <c r="AE34547"/>
      <c r="AF34547"/>
      <c r="AH34547" s="36"/>
      <c r="AJ34547"/>
    </row>
    <row r="34548" spans="14:36">
      <c r="N34548" s="36"/>
      <c r="R34548" s="5"/>
      <c r="W34548"/>
      <c r="Y34548" s="36"/>
      <c r="AA34548" s="5"/>
      <c r="AC34548" s="36"/>
      <c r="AD34548" s="36"/>
      <c r="AE34548"/>
      <c r="AF34548"/>
      <c r="AH34548" s="36"/>
      <c r="AJ34548"/>
    </row>
    <row r="34549" spans="14:36">
      <c r="N34549" s="36"/>
      <c r="R34549" s="5"/>
      <c r="W34549"/>
      <c r="Y34549" s="36"/>
      <c r="AA34549" s="5"/>
      <c r="AC34549" s="36"/>
      <c r="AD34549" s="36"/>
      <c r="AE34549"/>
      <c r="AF34549"/>
      <c r="AH34549" s="36"/>
      <c r="AJ34549"/>
    </row>
    <row r="34550" spans="14:36">
      <c r="N34550" s="36"/>
      <c r="R34550" s="5"/>
      <c r="W34550"/>
      <c r="Y34550" s="36"/>
      <c r="AA34550" s="5"/>
      <c r="AC34550" s="36"/>
      <c r="AD34550" s="36"/>
      <c r="AE34550"/>
      <c r="AF34550"/>
      <c r="AH34550" s="36"/>
      <c r="AJ34550"/>
    </row>
    <row r="34551" spans="14:36">
      <c r="N34551" s="36"/>
      <c r="R34551" s="5"/>
      <c r="W34551"/>
      <c r="Y34551" s="36"/>
      <c r="AA34551" s="5"/>
      <c r="AC34551" s="36"/>
      <c r="AD34551" s="36"/>
      <c r="AE34551"/>
      <c r="AF34551"/>
      <c r="AH34551" s="36"/>
      <c r="AJ34551"/>
    </row>
    <row r="34552" spans="14:36">
      <c r="N34552" s="36"/>
      <c r="R34552" s="5"/>
      <c r="W34552"/>
      <c r="Y34552" s="36"/>
      <c r="AA34552" s="5"/>
      <c r="AC34552" s="36"/>
      <c r="AD34552" s="36"/>
      <c r="AE34552"/>
      <c r="AF34552"/>
      <c r="AH34552" s="36"/>
      <c r="AJ34552"/>
    </row>
    <row r="34553" spans="14:36">
      <c r="N34553" s="36"/>
      <c r="R34553" s="5"/>
      <c r="W34553"/>
      <c r="Y34553" s="36"/>
      <c r="AA34553" s="5"/>
      <c r="AC34553" s="36"/>
      <c r="AD34553" s="36"/>
      <c r="AE34553"/>
      <c r="AF34553"/>
      <c r="AH34553" s="36"/>
      <c r="AJ34553"/>
    </row>
    <row r="34554" spans="14:36">
      <c r="N34554" s="36"/>
      <c r="R34554" s="5"/>
      <c r="W34554"/>
      <c r="Y34554" s="36"/>
      <c r="AA34554" s="5"/>
      <c r="AC34554" s="36"/>
      <c r="AD34554" s="36"/>
      <c r="AE34554"/>
      <c r="AF34554"/>
      <c r="AH34554" s="36"/>
      <c r="AJ34554"/>
    </row>
    <row r="34555" spans="14:36">
      <c r="N34555" s="36"/>
      <c r="R34555" s="5"/>
      <c r="W34555"/>
      <c r="Y34555" s="36"/>
      <c r="AA34555" s="5"/>
      <c r="AC34555" s="36"/>
      <c r="AD34555" s="36"/>
      <c r="AE34555"/>
      <c r="AF34555"/>
      <c r="AH34555" s="36"/>
      <c r="AJ34555"/>
    </row>
    <row r="34556" spans="14:36">
      <c r="N34556" s="36"/>
      <c r="R34556" s="5"/>
      <c r="W34556"/>
      <c r="Y34556" s="36"/>
      <c r="AA34556" s="5"/>
      <c r="AC34556" s="36"/>
      <c r="AD34556" s="36"/>
      <c r="AE34556"/>
      <c r="AF34556"/>
      <c r="AH34556" s="36"/>
      <c r="AJ34556"/>
    </row>
    <row r="34557" spans="14:36">
      <c r="N34557" s="36"/>
      <c r="R34557" s="5"/>
      <c r="W34557"/>
      <c r="Y34557" s="36"/>
      <c r="AA34557" s="5"/>
      <c r="AC34557" s="36"/>
      <c r="AD34557" s="36"/>
      <c r="AE34557"/>
      <c r="AF34557"/>
      <c r="AH34557" s="36"/>
      <c r="AJ34557"/>
    </row>
    <row r="34558" spans="14:36">
      <c r="N34558" s="36"/>
      <c r="R34558" s="5"/>
      <c r="W34558"/>
      <c r="Y34558" s="36"/>
      <c r="AA34558" s="5"/>
      <c r="AC34558" s="36"/>
      <c r="AD34558" s="36"/>
      <c r="AE34558"/>
      <c r="AF34558"/>
      <c r="AH34558" s="36"/>
      <c r="AJ34558"/>
    </row>
    <row r="34559" spans="14:36">
      <c r="N34559" s="36"/>
      <c r="R34559" s="5"/>
      <c r="W34559"/>
      <c r="Y34559" s="36"/>
      <c r="AA34559" s="5"/>
      <c r="AC34559" s="36"/>
      <c r="AD34559" s="36"/>
      <c r="AE34559"/>
      <c r="AF34559"/>
      <c r="AH34559" s="36"/>
      <c r="AJ34559"/>
    </row>
    <row r="34560" spans="14:36">
      <c r="N34560" s="36"/>
      <c r="R34560" s="5"/>
      <c r="W34560"/>
      <c r="Y34560" s="36"/>
      <c r="AA34560" s="5"/>
      <c r="AC34560" s="36"/>
      <c r="AD34560" s="36"/>
      <c r="AE34560"/>
      <c r="AF34560"/>
      <c r="AH34560" s="36"/>
      <c r="AJ34560"/>
    </row>
    <row r="34561" spans="14:36">
      <c r="N34561" s="36"/>
      <c r="R34561" s="5"/>
      <c r="W34561"/>
      <c r="Y34561" s="36"/>
      <c r="AA34561" s="5"/>
      <c r="AC34561" s="36"/>
      <c r="AD34561" s="36"/>
      <c r="AE34561"/>
      <c r="AF34561"/>
      <c r="AH34561" s="36"/>
      <c r="AJ34561"/>
    </row>
    <row r="34562" spans="14:36">
      <c r="N34562" s="36"/>
      <c r="R34562" s="5"/>
      <c r="W34562"/>
      <c r="Y34562" s="36"/>
      <c r="AA34562" s="5"/>
      <c r="AC34562" s="36"/>
      <c r="AD34562" s="36"/>
      <c r="AE34562"/>
      <c r="AF34562"/>
      <c r="AH34562" s="36"/>
      <c r="AJ34562"/>
    </row>
    <row r="34563" spans="14:36">
      <c r="N34563" s="36"/>
      <c r="R34563" s="5"/>
      <c r="W34563"/>
      <c r="Y34563" s="36"/>
      <c r="AA34563" s="5"/>
      <c r="AC34563" s="36"/>
      <c r="AD34563" s="36"/>
      <c r="AE34563"/>
      <c r="AF34563"/>
      <c r="AH34563" s="36"/>
      <c r="AJ34563"/>
    </row>
    <row r="34564" spans="14:36">
      <c r="N34564" s="36"/>
      <c r="R34564" s="5"/>
      <c r="W34564"/>
      <c r="Y34564" s="36"/>
      <c r="AA34564" s="5"/>
      <c r="AC34564" s="36"/>
      <c r="AD34564" s="36"/>
      <c r="AE34564"/>
      <c r="AF34564"/>
      <c r="AH34564" s="36"/>
      <c r="AJ34564"/>
    </row>
    <row r="34565" spans="14:36">
      <c r="N34565" s="36"/>
      <c r="R34565" s="5"/>
      <c r="W34565"/>
      <c r="Y34565" s="36"/>
      <c r="AA34565" s="5"/>
      <c r="AC34565" s="36"/>
      <c r="AD34565" s="36"/>
      <c r="AE34565"/>
      <c r="AF34565"/>
      <c r="AH34565" s="36"/>
      <c r="AJ34565"/>
    </row>
    <row r="34566" spans="14:36">
      <c r="N34566" s="36"/>
      <c r="R34566" s="5"/>
      <c r="W34566"/>
      <c r="Y34566" s="36"/>
      <c r="AA34566" s="5"/>
      <c r="AC34566" s="36"/>
      <c r="AD34566" s="36"/>
      <c r="AE34566"/>
      <c r="AF34566"/>
      <c r="AH34566" s="36"/>
      <c r="AJ34566"/>
    </row>
    <row r="34567" spans="14:36">
      <c r="N34567" s="36"/>
      <c r="R34567" s="5"/>
      <c r="W34567"/>
      <c r="Y34567" s="36"/>
      <c r="AA34567" s="5"/>
      <c r="AC34567" s="36"/>
      <c r="AD34567" s="36"/>
      <c r="AE34567"/>
      <c r="AF34567"/>
      <c r="AH34567" s="36"/>
      <c r="AJ34567"/>
    </row>
    <row r="34568" spans="14:36">
      <c r="N34568" s="36"/>
      <c r="R34568" s="5"/>
      <c r="W34568"/>
      <c r="Y34568" s="36"/>
      <c r="AA34568" s="5"/>
      <c r="AC34568" s="36"/>
      <c r="AD34568" s="36"/>
      <c r="AE34568"/>
      <c r="AF34568"/>
      <c r="AH34568" s="36"/>
      <c r="AJ34568"/>
    </row>
    <row r="34569" spans="14:36">
      <c r="N34569" s="36"/>
      <c r="R34569" s="5"/>
      <c r="W34569"/>
      <c r="Y34569" s="36"/>
      <c r="AA34569" s="5"/>
      <c r="AC34569" s="36"/>
      <c r="AD34569" s="36"/>
      <c r="AE34569"/>
      <c r="AF34569"/>
      <c r="AH34569" s="36"/>
      <c r="AJ34569"/>
    </row>
    <row r="34570" spans="14:36">
      <c r="N34570" s="36"/>
      <c r="R34570" s="5"/>
      <c r="W34570"/>
      <c r="Y34570" s="36"/>
      <c r="AA34570" s="5"/>
      <c r="AC34570" s="36"/>
      <c r="AD34570" s="36"/>
      <c r="AE34570"/>
      <c r="AF34570"/>
      <c r="AH34570" s="36"/>
      <c r="AJ34570"/>
    </row>
    <row r="34571" spans="14:36">
      <c r="N34571" s="36"/>
      <c r="R34571" s="5"/>
      <c r="W34571"/>
      <c r="Y34571" s="36"/>
      <c r="AA34571" s="5"/>
      <c r="AC34571" s="36"/>
      <c r="AD34571" s="36"/>
      <c r="AE34571"/>
      <c r="AF34571"/>
      <c r="AH34571" s="36"/>
      <c r="AJ34571"/>
    </row>
    <row r="34572" spans="14:36">
      <c r="N34572" s="36"/>
      <c r="R34572" s="5"/>
      <c r="W34572"/>
      <c r="Y34572" s="36"/>
      <c r="AA34572" s="5"/>
      <c r="AC34572" s="36"/>
      <c r="AD34572" s="36"/>
      <c r="AE34572"/>
      <c r="AF34572"/>
      <c r="AH34572" s="36"/>
      <c r="AJ34572"/>
    </row>
    <row r="34573" spans="14:36">
      <c r="N34573" s="36"/>
      <c r="R34573" s="5"/>
      <c r="W34573"/>
      <c r="Y34573" s="36"/>
      <c r="AA34573" s="5"/>
      <c r="AC34573" s="36"/>
      <c r="AD34573" s="36"/>
      <c r="AE34573"/>
      <c r="AF34573"/>
      <c r="AH34573" s="36"/>
      <c r="AJ34573"/>
    </row>
    <row r="34574" spans="14:36">
      <c r="N34574" s="36"/>
      <c r="R34574" s="5"/>
      <c r="W34574"/>
      <c r="Y34574" s="36"/>
      <c r="AA34574" s="5"/>
      <c r="AC34574" s="36"/>
      <c r="AD34574" s="36"/>
      <c r="AE34574"/>
      <c r="AF34574"/>
      <c r="AH34574" s="36"/>
      <c r="AJ34574"/>
    </row>
    <row r="34575" spans="14:36">
      <c r="N34575" s="36"/>
      <c r="R34575" s="5"/>
      <c r="W34575"/>
      <c r="Y34575" s="36"/>
      <c r="AA34575" s="5"/>
      <c r="AC34575" s="36"/>
      <c r="AD34575" s="36"/>
      <c r="AE34575"/>
      <c r="AF34575"/>
      <c r="AH34575" s="36"/>
      <c r="AJ34575"/>
    </row>
    <row r="34576" spans="14:36">
      <c r="N34576" s="36"/>
      <c r="R34576" s="5"/>
      <c r="W34576"/>
      <c r="Y34576" s="36"/>
      <c r="AA34576" s="5"/>
      <c r="AC34576" s="36"/>
      <c r="AD34576" s="36"/>
      <c r="AE34576"/>
      <c r="AF34576"/>
      <c r="AH34576" s="36"/>
      <c r="AJ34576"/>
    </row>
    <row r="34577" spans="14:36">
      <c r="N34577" s="36"/>
      <c r="R34577" s="5"/>
      <c r="W34577"/>
      <c r="Y34577" s="36"/>
      <c r="AA34577" s="5"/>
      <c r="AC34577" s="36"/>
      <c r="AD34577" s="36"/>
      <c r="AE34577"/>
      <c r="AF34577"/>
      <c r="AH34577" s="36"/>
      <c r="AJ34577"/>
    </row>
    <row r="34578" spans="14:36">
      <c r="N34578" s="36"/>
      <c r="R34578" s="5"/>
      <c r="W34578"/>
      <c r="Y34578" s="36"/>
      <c r="AA34578" s="5"/>
      <c r="AC34578" s="36"/>
      <c r="AD34578" s="36"/>
      <c r="AE34578"/>
      <c r="AF34578"/>
      <c r="AH34578" s="36"/>
      <c r="AJ34578"/>
    </row>
    <row r="34579" spans="14:36">
      <c r="N34579" s="36"/>
      <c r="R34579" s="5"/>
      <c r="W34579"/>
      <c r="Y34579" s="36"/>
      <c r="AA34579" s="5"/>
      <c r="AC34579" s="36"/>
      <c r="AD34579" s="36"/>
      <c r="AE34579"/>
      <c r="AF34579"/>
      <c r="AH34579" s="36"/>
      <c r="AJ34579"/>
    </row>
    <row r="34580" spans="14:36">
      <c r="N34580" s="36"/>
      <c r="R34580" s="5"/>
      <c r="W34580"/>
      <c r="Y34580" s="36"/>
      <c r="AA34580" s="5"/>
      <c r="AC34580" s="36"/>
      <c r="AD34580" s="36"/>
      <c r="AE34580"/>
      <c r="AF34580"/>
      <c r="AH34580" s="36"/>
      <c r="AJ34580"/>
    </row>
    <row r="34581" spans="14:36">
      <c r="N34581" s="36"/>
      <c r="R34581" s="5"/>
      <c r="W34581"/>
      <c r="Y34581" s="36"/>
      <c r="AA34581" s="5"/>
      <c r="AC34581" s="36"/>
      <c r="AD34581" s="36"/>
      <c r="AE34581"/>
      <c r="AF34581"/>
      <c r="AH34581" s="36"/>
      <c r="AJ34581"/>
    </row>
    <row r="34582" spans="14:36">
      <c r="N34582" s="36"/>
      <c r="R34582" s="5"/>
      <c r="W34582"/>
      <c r="Y34582" s="36"/>
      <c r="AA34582" s="5"/>
      <c r="AC34582" s="36"/>
      <c r="AD34582" s="36"/>
      <c r="AE34582"/>
      <c r="AF34582"/>
      <c r="AH34582" s="36"/>
      <c r="AJ34582"/>
    </row>
    <row r="34583" spans="14:36">
      <c r="N34583" s="36"/>
      <c r="R34583" s="5"/>
      <c r="W34583"/>
      <c r="Y34583" s="36"/>
      <c r="AA34583" s="5"/>
      <c r="AC34583" s="36"/>
      <c r="AD34583" s="36"/>
      <c r="AE34583"/>
      <c r="AF34583"/>
      <c r="AH34583" s="36"/>
      <c r="AJ34583"/>
    </row>
    <row r="34584" spans="14:36">
      <c r="N34584" s="36"/>
      <c r="R34584" s="5"/>
      <c r="W34584"/>
      <c r="Y34584" s="36"/>
      <c r="AA34584" s="5"/>
      <c r="AC34584" s="36"/>
      <c r="AD34584" s="36"/>
      <c r="AE34584"/>
      <c r="AF34584"/>
      <c r="AH34584" s="36"/>
      <c r="AJ34584"/>
    </row>
    <row r="34585" spans="14:36">
      <c r="N34585" s="36"/>
      <c r="R34585" s="5"/>
      <c r="W34585"/>
      <c r="Y34585" s="36"/>
      <c r="AA34585" s="5"/>
      <c r="AC34585" s="36"/>
      <c r="AD34585" s="36"/>
      <c r="AE34585"/>
      <c r="AF34585"/>
      <c r="AH34585" s="36"/>
      <c r="AJ34585"/>
    </row>
    <row r="34586" spans="14:36">
      <c r="N34586" s="36"/>
      <c r="R34586" s="5"/>
      <c r="W34586"/>
      <c r="Y34586" s="36"/>
      <c r="AA34586" s="5"/>
      <c r="AC34586" s="36"/>
      <c r="AD34586" s="36"/>
      <c r="AE34586"/>
      <c r="AF34586"/>
      <c r="AH34586" s="36"/>
      <c r="AJ34586"/>
    </row>
    <row r="34587" spans="14:36">
      <c r="N34587" s="36"/>
      <c r="R34587" s="5"/>
      <c r="W34587"/>
      <c r="Y34587" s="36"/>
      <c r="AA34587" s="5"/>
      <c r="AC34587" s="36"/>
      <c r="AD34587" s="36"/>
      <c r="AE34587"/>
      <c r="AF34587"/>
      <c r="AH34587" s="36"/>
      <c r="AJ34587"/>
    </row>
    <row r="34588" spans="14:36">
      <c r="N34588" s="36"/>
      <c r="R34588" s="5"/>
      <c r="W34588"/>
      <c r="Y34588" s="36"/>
      <c r="AA34588" s="5"/>
      <c r="AC34588" s="36"/>
      <c r="AD34588" s="36"/>
      <c r="AE34588"/>
      <c r="AF34588"/>
      <c r="AH34588" s="36"/>
      <c r="AJ34588"/>
    </row>
    <row r="34589" spans="14:36">
      <c r="N34589" s="36"/>
      <c r="R34589" s="5"/>
      <c r="W34589"/>
      <c r="Y34589" s="36"/>
      <c r="AA34589" s="5"/>
      <c r="AC34589" s="36"/>
      <c r="AD34589" s="36"/>
      <c r="AE34589"/>
      <c r="AF34589"/>
      <c r="AH34589" s="36"/>
      <c r="AJ34589"/>
    </row>
    <row r="34590" spans="14:36">
      <c r="N34590" s="36"/>
      <c r="R34590" s="5"/>
      <c r="W34590"/>
      <c r="Y34590" s="36"/>
      <c r="AA34590" s="5"/>
      <c r="AC34590" s="36"/>
      <c r="AD34590" s="36"/>
      <c r="AE34590"/>
      <c r="AF34590"/>
      <c r="AH34590" s="36"/>
      <c r="AJ34590"/>
    </row>
    <row r="34591" spans="14:36">
      <c r="N34591" s="36"/>
      <c r="R34591" s="5"/>
      <c r="W34591"/>
      <c r="Y34591" s="36"/>
      <c r="AA34591" s="5"/>
      <c r="AC34591" s="36"/>
      <c r="AD34591" s="36"/>
      <c r="AE34591"/>
      <c r="AF34591"/>
      <c r="AH34591" s="36"/>
      <c r="AJ34591"/>
    </row>
    <row r="34592" spans="14:36">
      <c r="N34592" s="36"/>
      <c r="R34592" s="5"/>
      <c r="W34592"/>
      <c r="Y34592" s="36"/>
      <c r="AA34592" s="5"/>
      <c r="AC34592" s="36"/>
      <c r="AD34592" s="36"/>
      <c r="AE34592"/>
      <c r="AF34592"/>
      <c r="AH34592" s="36"/>
      <c r="AJ34592"/>
    </row>
    <row r="34593" spans="14:36">
      <c r="N34593" s="36"/>
      <c r="R34593" s="5"/>
      <c r="W34593"/>
      <c r="Y34593" s="36"/>
      <c r="AA34593" s="5"/>
      <c r="AC34593" s="36"/>
      <c r="AD34593" s="36"/>
      <c r="AE34593"/>
      <c r="AF34593"/>
      <c r="AH34593" s="36"/>
      <c r="AJ34593"/>
    </row>
    <row r="34594" spans="14:36">
      <c r="N34594" s="36"/>
      <c r="R34594" s="5"/>
      <c r="W34594"/>
      <c r="Y34594" s="36"/>
      <c r="AA34594" s="5"/>
      <c r="AC34594" s="36"/>
      <c r="AD34594" s="36"/>
      <c r="AE34594"/>
      <c r="AF34594"/>
      <c r="AH34594" s="36"/>
      <c r="AJ34594"/>
    </row>
    <row r="34595" spans="14:36">
      <c r="N34595" s="36"/>
      <c r="R34595" s="5"/>
      <c r="W34595"/>
      <c r="Y34595" s="36"/>
      <c r="AA34595" s="5"/>
      <c r="AC34595" s="36"/>
      <c r="AD34595" s="36"/>
      <c r="AE34595"/>
      <c r="AF34595"/>
      <c r="AH34595" s="36"/>
      <c r="AJ34595"/>
    </row>
    <row r="34596" spans="14:36">
      <c r="N34596" s="36"/>
      <c r="R34596" s="5"/>
      <c r="W34596"/>
      <c r="Y34596" s="36"/>
      <c r="AA34596" s="5"/>
      <c r="AC34596" s="36"/>
      <c r="AD34596" s="36"/>
      <c r="AE34596"/>
      <c r="AF34596"/>
      <c r="AH34596" s="36"/>
      <c r="AJ34596"/>
    </row>
    <row r="34597" spans="14:36">
      <c r="N34597" s="36"/>
      <c r="R34597" s="5"/>
      <c r="W34597"/>
      <c r="Y34597" s="36"/>
      <c r="AA34597" s="5"/>
      <c r="AC34597" s="36"/>
      <c r="AD34597" s="36"/>
      <c r="AE34597"/>
      <c r="AF34597"/>
      <c r="AH34597" s="36"/>
      <c r="AJ34597"/>
    </row>
    <row r="34598" spans="14:36">
      <c r="N34598" s="36"/>
      <c r="R34598" s="5"/>
      <c r="W34598"/>
      <c r="Y34598" s="36"/>
      <c r="AA34598" s="5"/>
      <c r="AC34598" s="36"/>
      <c r="AD34598" s="36"/>
      <c r="AE34598"/>
      <c r="AF34598"/>
      <c r="AH34598" s="36"/>
      <c r="AJ34598"/>
    </row>
    <row r="34599" spans="14:36">
      <c r="N34599" s="36"/>
      <c r="R34599" s="5"/>
      <c r="W34599"/>
      <c r="Y34599" s="36"/>
      <c r="AA34599" s="5"/>
      <c r="AC34599" s="36"/>
      <c r="AD34599" s="36"/>
      <c r="AE34599"/>
      <c r="AF34599"/>
      <c r="AH34599" s="36"/>
      <c r="AJ34599"/>
    </row>
    <row r="34600" spans="14:36">
      <c r="N34600" s="36"/>
      <c r="R34600" s="5"/>
      <c r="W34600"/>
      <c r="Y34600" s="36"/>
      <c r="AA34600" s="5"/>
      <c r="AC34600" s="36"/>
      <c r="AD34600" s="36"/>
      <c r="AE34600"/>
      <c r="AF34600"/>
      <c r="AH34600" s="36"/>
      <c r="AJ34600"/>
    </row>
    <row r="34601" spans="14:36">
      <c r="N34601" s="36"/>
      <c r="R34601" s="5"/>
      <c r="W34601"/>
      <c r="Y34601" s="36"/>
      <c r="AA34601" s="5"/>
      <c r="AC34601" s="36"/>
      <c r="AD34601" s="36"/>
      <c r="AE34601"/>
      <c r="AF34601"/>
      <c r="AH34601" s="36"/>
      <c r="AJ34601"/>
    </row>
    <row r="34602" spans="14:36">
      <c r="N34602" s="36"/>
      <c r="R34602" s="5"/>
      <c r="W34602"/>
      <c r="Y34602" s="36"/>
      <c r="AA34602" s="5"/>
      <c r="AC34602" s="36"/>
      <c r="AD34602" s="36"/>
      <c r="AE34602"/>
      <c r="AF34602"/>
      <c r="AH34602" s="36"/>
      <c r="AJ34602"/>
    </row>
    <row r="34603" spans="14:36">
      <c r="N34603" s="36"/>
      <c r="R34603" s="5"/>
      <c r="W34603"/>
      <c r="Y34603" s="36"/>
      <c r="AA34603" s="5"/>
      <c r="AC34603" s="36"/>
      <c r="AD34603" s="36"/>
      <c r="AE34603"/>
      <c r="AF34603"/>
      <c r="AH34603" s="36"/>
      <c r="AJ34603"/>
    </row>
    <row r="34604" spans="14:36">
      <c r="N34604" s="36"/>
      <c r="R34604" s="5"/>
      <c r="W34604"/>
      <c r="Y34604" s="36"/>
      <c r="AA34604" s="5"/>
      <c r="AC34604" s="36"/>
      <c r="AD34604" s="36"/>
      <c r="AE34604"/>
      <c r="AF34604"/>
      <c r="AH34604" s="36"/>
      <c r="AJ34604"/>
    </row>
    <row r="34605" spans="14:36">
      <c r="N34605" s="36"/>
      <c r="R34605" s="5"/>
      <c r="W34605"/>
      <c r="Y34605" s="36"/>
      <c r="AA34605" s="5"/>
      <c r="AC34605" s="36"/>
      <c r="AD34605" s="36"/>
      <c r="AE34605"/>
      <c r="AF34605"/>
      <c r="AH34605" s="36"/>
      <c r="AJ34605"/>
    </row>
    <row r="34606" spans="14:36">
      <c r="N34606" s="36"/>
      <c r="R34606" s="5"/>
      <c r="W34606"/>
      <c r="Y34606" s="36"/>
      <c r="AA34606" s="5"/>
      <c r="AC34606" s="36"/>
      <c r="AD34606" s="36"/>
      <c r="AE34606"/>
      <c r="AF34606"/>
      <c r="AH34606" s="36"/>
      <c r="AJ34606"/>
    </row>
    <row r="34607" spans="14:36">
      <c r="N34607" s="36"/>
      <c r="R34607" s="5"/>
      <c r="W34607"/>
      <c r="Y34607" s="36"/>
      <c r="AA34607" s="5"/>
      <c r="AC34607" s="36"/>
      <c r="AD34607" s="36"/>
      <c r="AE34607"/>
      <c r="AF34607"/>
      <c r="AH34607" s="36"/>
      <c r="AJ34607"/>
    </row>
    <row r="34608" spans="14:36">
      <c r="N34608" s="36"/>
      <c r="R34608" s="5"/>
      <c r="W34608"/>
      <c r="Y34608" s="36"/>
      <c r="AA34608" s="5"/>
      <c r="AC34608" s="36"/>
      <c r="AD34608" s="36"/>
      <c r="AE34608"/>
      <c r="AF34608"/>
      <c r="AH34608" s="36"/>
      <c r="AJ34608"/>
    </row>
    <row r="34609" spans="14:36">
      <c r="N34609" s="36"/>
      <c r="R34609" s="5"/>
      <c r="W34609"/>
      <c r="Y34609" s="36"/>
      <c r="AA34609" s="5"/>
      <c r="AC34609" s="36"/>
      <c r="AD34609" s="36"/>
      <c r="AE34609"/>
      <c r="AF34609"/>
      <c r="AH34609" s="36"/>
      <c r="AJ34609"/>
    </row>
    <row r="34610" spans="14:36">
      <c r="N34610" s="36"/>
      <c r="R34610" s="5"/>
      <c r="W34610"/>
      <c r="Y34610" s="36"/>
      <c r="AA34610" s="5"/>
      <c r="AC34610" s="36"/>
      <c r="AD34610" s="36"/>
      <c r="AE34610"/>
      <c r="AF34610"/>
      <c r="AH34610" s="36"/>
      <c r="AJ34610"/>
    </row>
    <row r="34611" spans="14:36">
      <c r="N34611" s="36"/>
      <c r="R34611" s="5"/>
      <c r="W34611"/>
      <c r="Y34611" s="36"/>
      <c r="AA34611" s="5"/>
      <c r="AC34611" s="36"/>
      <c r="AD34611" s="36"/>
      <c r="AE34611"/>
      <c r="AF34611"/>
      <c r="AH34611" s="36"/>
      <c r="AJ34611"/>
    </row>
    <row r="34612" spans="14:36">
      <c r="N34612" s="36"/>
      <c r="R34612" s="5"/>
      <c r="W34612"/>
      <c r="Y34612" s="36"/>
      <c r="AA34612" s="5"/>
      <c r="AC34612" s="36"/>
      <c r="AD34612" s="36"/>
      <c r="AE34612"/>
      <c r="AF34612"/>
      <c r="AH34612" s="36"/>
      <c r="AJ34612"/>
    </row>
    <row r="34613" spans="14:36">
      <c r="N34613" s="36"/>
      <c r="R34613" s="5"/>
      <c r="W34613"/>
      <c r="Y34613" s="36"/>
      <c r="AA34613" s="5"/>
      <c r="AC34613" s="36"/>
      <c r="AD34613" s="36"/>
      <c r="AE34613"/>
      <c r="AF34613"/>
      <c r="AH34613" s="36"/>
      <c r="AJ34613"/>
    </row>
    <row r="34614" spans="14:36">
      <c r="N34614" s="36"/>
      <c r="R34614" s="5"/>
      <c r="W34614"/>
      <c r="Y34614" s="36"/>
      <c r="AA34614" s="5"/>
      <c r="AC34614" s="36"/>
      <c r="AD34614" s="36"/>
      <c r="AE34614"/>
      <c r="AF34614"/>
      <c r="AH34614" s="36"/>
      <c r="AJ34614"/>
    </row>
    <row r="34615" spans="14:36">
      <c r="N34615" s="36"/>
      <c r="R34615" s="5"/>
      <c r="W34615"/>
      <c r="Y34615" s="36"/>
      <c r="AA34615" s="5"/>
      <c r="AC34615" s="36"/>
      <c r="AD34615" s="36"/>
      <c r="AE34615"/>
      <c r="AF34615"/>
      <c r="AH34615" s="36"/>
      <c r="AJ34615"/>
    </row>
    <row r="34616" spans="14:36">
      <c r="N34616" s="36"/>
      <c r="R34616" s="5"/>
      <c r="W34616"/>
      <c r="Y34616" s="36"/>
      <c r="AA34616" s="5"/>
      <c r="AC34616" s="36"/>
      <c r="AD34616" s="36"/>
      <c r="AE34616"/>
      <c r="AF34616"/>
      <c r="AH34616" s="36"/>
      <c r="AJ34616"/>
    </row>
    <row r="34617" spans="14:36">
      <c r="N34617" s="36"/>
      <c r="R34617" s="5"/>
      <c r="W34617"/>
      <c r="Y34617" s="36"/>
      <c r="AA34617" s="5"/>
      <c r="AC34617" s="36"/>
      <c r="AD34617" s="36"/>
      <c r="AE34617"/>
      <c r="AF34617"/>
      <c r="AH34617" s="36"/>
      <c r="AJ34617"/>
    </row>
    <row r="34618" spans="14:36">
      <c r="N34618" s="36"/>
      <c r="R34618" s="5"/>
      <c r="W34618"/>
      <c r="Y34618" s="36"/>
      <c r="AA34618" s="5"/>
      <c r="AC34618" s="36"/>
      <c r="AD34618" s="36"/>
      <c r="AE34618"/>
      <c r="AF34618"/>
      <c r="AH34618" s="36"/>
      <c r="AJ34618"/>
    </row>
    <row r="34619" spans="14:36">
      <c r="N34619" s="36"/>
      <c r="R34619" s="5"/>
      <c r="W34619"/>
      <c r="Y34619" s="36"/>
      <c r="AA34619" s="5"/>
      <c r="AC34619" s="36"/>
      <c r="AD34619" s="36"/>
      <c r="AE34619"/>
      <c r="AF34619"/>
      <c r="AH34619" s="36"/>
      <c r="AJ34619"/>
    </row>
    <row r="34620" spans="14:36">
      <c r="N34620" s="36"/>
      <c r="R34620" s="5"/>
      <c r="W34620"/>
      <c r="Y34620" s="36"/>
      <c r="AA34620" s="5"/>
      <c r="AC34620" s="36"/>
      <c r="AD34620" s="36"/>
      <c r="AE34620"/>
      <c r="AF34620"/>
      <c r="AH34620" s="36"/>
      <c r="AJ34620"/>
    </row>
    <row r="34621" spans="14:36">
      <c r="N34621" s="36"/>
      <c r="R34621" s="5"/>
      <c r="W34621"/>
      <c r="Y34621" s="36"/>
      <c r="AA34621" s="5"/>
      <c r="AC34621" s="36"/>
      <c r="AD34621" s="36"/>
      <c r="AE34621"/>
      <c r="AF34621"/>
      <c r="AH34621" s="36"/>
      <c r="AJ34621"/>
    </row>
    <row r="34622" spans="14:36">
      <c r="N34622" s="36"/>
      <c r="R34622" s="5"/>
      <c r="W34622"/>
      <c r="Y34622" s="36"/>
      <c r="AA34622" s="5"/>
      <c r="AC34622" s="36"/>
      <c r="AD34622" s="36"/>
      <c r="AE34622"/>
      <c r="AF34622"/>
      <c r="AH34622" s="36"/>
      <c r="AJ34622"/>
    </row>
    <row r="34623" spans="14:36">
      <c r="N34623" s="36"/>
      <c r="R34623" s="5"/>
      <c r="W34623"/>
      <c r="Y34623" s="36"/>
      <c r="AA34623" s="5"/>
      <c r="AC34623" s="36"/>
      <c r="AD34623" s="36"/>
      <c r="AE34623"/>
      <c r="AF34623"/>
      <c r="AH34623" s="36"/>
      <c r="AJ34623"/>
    </row>
    <row r="34624" spans="14:36">
      <c r="N34624" s="36"/>
      <c r="R34624" s="5"/>
      <c r="W34624"/>
      <c r="Y34624" s="36"/>
      <c r="AA34624" s="5"/>
      <c r="AC34624" s="36"/>
      <c r="AD34624" s="36"/>
      <c r="AE34624"/>
      <c r="AF34624"/>
      <c r="AH34624" s="36"/>
      <c r="AJ34624"/>
    </row>
    <row r="34625" spans="14:36">
      <c r="N34625" s="36"/>
      <c r="R34625" s="5"/>
      <c r="W34625"/>
      <c r="Y34625" s="36"/>
      <c r="AA34625" s="5"/>
      <c r="AC34625" s="36"/>
      <c r="AD34625" s="36"/>
      <c r="AE34625"/>
      <c r="AF34625"/>
      <c r="AH34625" s="36"/>
      <c r="AJ34625"/>
    </row>
    <row r="34626" spans="14:36">
      <c r="N34626" s="36"/>
      <c r="R34626" s="5"/>
      <c r="W34626"/>
      <c r="Y34626" s="36"/>
      <c r="AA34626" s="5"/>
      <c r="AC34626" s="36"/>
      <c r="AD34626" s="36"/>
      <c r="AE34626"/>
      <c r="AF34626"/>
      <c r="AH34626" s="36"/>
      <c r="AJ34626"/>
    </row>
    <row r="34627" spans="14:36">
      <c r="N34627" s="36"/>
      <c r="R34627" s="5"/>
      <c r="W34627"/>
      <c r="Y34627" s="36"/>
      <c r="AA34627" s="5"/>
      <c r="AC34627" s="36"/>
      <c r="AD34627" s="36"/>
      <c r="AE34627"/>
      <c r="AF34627"/>
      <c r="AH34627" s="36"/>
      <c r="AJ34627"/>
    </row>
    <row r="34628" spans="14:36">
      <c r="N34628" s="36"/>
      <c r="R34628" s="5"/>
      <c r="W34628"/>
      <c r="Y34628" s="36"/>
      <c r="AA34628" s="5"/>
      <c r="AC34628" s="36"/>
      <c r="AD34628" s="36"/>
      <c r="AE34628"/>
      <c r="AF34628"/>
      <c r="AH34628" s="36"/>
      <c r="AJ34628"/>
    </row>
    <row r="34629" spans="14:36">
      <c r="N34629" s="36"/>
      <c r="R34629" s="5"/>
      <c r="W34629"/>
      <c r="Y34629" s="36"/>
      <c r="AA34629" s="5"/>
      <c r="AC34629" s="36"/>
      <c r="AD34629" s="36"/>
      <c r="AE34629"/>
      <c r="AF34629"/>
      <c r="AH34629" s="36"/>
      <c r="AJ34629"/>
    </row>
    <row r="34630" spans="14:36">
      <c r="N34630" s="36"/>
      <c r="R34630" s="5"/>
      <c r="W34630"/>
      <c r="Y34630" s="36"/>
      <c r="AA34630" s="5"/>
      <c r="AC34630" s="36"/>
      <c r="AD34630" s="36"/>
      <c r="AE34630"/>
      <c r="AF34630"/>
      <c r="AH34630" s="36"/>
      <c r="AJ34630"/>
    </row>
    <row r="34631" spans="14:36">
      <c r="N34631" s="36"/>
      <c r="R34631" s="5"/>
      <c r="W34631"/>
      <c r="Y34631" s="36"/>
      <c r="AA34631" s="5"/>
      <c r="AC34631" s="36"/>
      <c r="AD34631" s="36"/>
      <c r="AE34631"/>
      <c r="AF34631"/>
      <c r="AH34631" s="36"/>
      <c r="AJ34631"/>
    </row>
    <row r="34632" spans="14:36">
      <c r="N34632" s="36"/>
      <c r="R34632" s="5"/>
      <c r="W34632"/>
      <c r="Y34632" s="36"/>
      <c r="AA34632" s="5"/>
      <c r="AC34632" s="36"/>
      <c r="AD34632" s="36"/>
      <c r="AE34632"/>
      <c r="AF34632"/>
      <c r="AH34632" s="36"/>
      <c r="AJ34632"/>
    </row>
    <row r="34633" spans="14:36">
      <c r="N34633" s="36"/>
      <c r="R34633" s="5"/>
      <c r="W34633"/>
      <c r="Y34633" s="36"/>
      <c r="AA34633" s="5"/>
      <c r="AC34633" s="36"/>
      <c r="AD34633" s="36"/>
      <c r="AE34633"/>
      <c r="AF34633"/>
      <c r="AH34633" s="36"/>
      <c r="AJ34633"/>
    </row>
    <row r="34634" spans="14:36">
      <c r="N34634" s="36"/>
      <c r="R34634" s="5"/>
      <c r="W34634"/>
      <c r="Y34634" s="36"/>
      <c r="AA34634" s="5"/>
      <c r="AC34634" s="36"/>
      <c r="AD34634" s="36"/>
      <c r="AE34634"/>
      <c r="AF34634"/>
      <c r="AH34634" s="36"/>
      <c r="AJ34634"/>
    </row>
    <row r="34635" spans="14:36">
      <c r="N34635" s="36"/>
      <c r="R34635" s="5"/>
      <c r="W34635"/>
      <c r="Y34635" s="36"/>
      <c r="AA34635" s="5"/>
      <c r="AC34635" s="36"/>
      <c r="AD34635" s="36"/>
      <c r="AE34635"/>
      <c r="AF34635"/>
      <c r="AH34635" s="36"/>
      <c r="AJ34635"/>
    </row>
    <row r="34636" spans="14:36">
      <c r="N34636" s="36"/>
      <c r="R34636" s="5"/>
      <c r="W34636"/>
      <c r="Y34636" s="36"/>
      <c r="AA34636" s="5"/>
      <c r="AC34636" s="36"/>
      <c r="AD34636" s="36"/>
      <c r="AE34636"/>
      <c r="AF34636"/>
      <c r="AH34636" s="36"/>
      <c r="AJ34636"/>
    </row>
    <row r="34637" spans="14:36">
      <c r="N34637" s="36"/>
      <c r="R34637" s="5"/>
      <c r="W34637"/>
      <c r="Y34637" s="36"/>
      <c r="AA34637" s="5"/>
      <c r="AC34637" s="36"/>
      <c r="AD34637" s="36"/>
      <c r="AE34637"/>
      <c r="AF34637"/>
      <c r="AH34637" s="36"/>
      <c r="AJ34637"/>
    </row>
    <row r="34638" spans="14:36">
      <c r="N34638" s="36"/>
      <c r="R34638" s="5"/>
      <c r="W34638"/>
      <c r="Y34638" s="36"/>
      <c r="AA34638" s="5"/>
      <c r="AC34638" s="36"/>
      <c r="AD34638" s="36"/>
      <c r="AE34638"/>
      <c r="AF34638"/>
      <c r="AH34638" s="36"/>
      <c r="AJ34638"/>
    </row>
    <row r="34639" spans="14:36">
      <c r="N34639" s="36"/>
      <c r="R34639" s="5"/>
      <c r="W34639"/>
      <c r="Y34639" s="36"/>
      <c r="AA34639" s="5"/>
      <c r="AC34639" s="36"/>
      <c r="AD34639" s="36"/>
      <c r="AE34639"/>
      <c r="AF34639"/>
      <c r="AH34639" s="36"/>
      <c r="AJ34639"/>
    </row>
    <row r="34640" spans="14:36">
      <c r="N34640" s="36"/>
      <c r="R34640" s="5"/>
      <c r="W34640"/>
      <c r="Y34640" s="36"/>
      <c r="AA34640" s="5"/>
      <c r="AC34640" s="36"/>
      <c r="AD34640" s="36"/>
      <c r="AE34640"/>
      <c r="AF34640"/>
      <c r="AH34640" s="36"/>
      <c r="AJ34640"/>
    </row>
    <row r="34641" spans="14:36">
      <c r="N34641" s="36"/>
      <c r="R34641" s="5"/>
      <c r="W34641"/>
      <c r="Y34641" s="36"/>
      <c r="AA34641" s="5"/>
      <c r="AC34641" s="36"/>
      <c r="AD34641" s="36"/>
      <c r="AE34641"/>
      <c r="AF34641"/>
      <c r="AH34641" s="36"/>
      <c r="AJ34641"/>
    </row>
    <row r="34642" spans="14:36">
      <c r="N34642" s="36"/>
      <c r="R34642" s="5"/>
      <c r="W34642"/>
      <c r="Y34642" s="36"/>
      <c r="AA34642" s="5"/>
      <c r="AC34642" s="36"/>
      <c r="AD34642" s="36"/>
      <c r="AE34642"/>
      <c r="AF34642"/>
      <c r="AH34642" s="36"/>
      <c r="AJ34642"/>
    </row>
    <row r="34643" spans="14:36">
      <c r="N34643" s="36"/>
      <c r="R34643" s="5"/>
      <c r="W34643"/>
      <c r="Y34643" s="36"/>
      <c r="AA34643" s="5"/>
      <c r="AC34643" s="36"/>
      <c r="AD34643" s="36"/>
      <c r="AE34643"/>
      <c r="AF34643"/>
      <c r="AH34643" s="36"/>
      <c r="AJ34643"/>
    </row>
    <row r="34644" spans="14:36">
      <c r="N34644" s="36"/>
      <c r="R34644" s="5"/>
      <c r="W34644"/>
      <c r="Y34644" s="36"/>
      <c r="AA34644" s="5"/>
      <c r="AC34644" s="36"/>
      <c r="AD34644" s="36"/>
      <c r="AE34644"/>
      <c r="AF34644"/>
      <c r="AH34644" s="36"/>
      <c r="AJ34644"/>
    </row>
    <row r="34645" spans="14:36">
      <c r="N34645" s="36"/>
      <c r="R34645" s="5"/>
      <c r="W34645"/>
      <c r="Y34645" s="36"/>
      <c r="AA34645" s="5"/>
      <c r="AC34645" s="36"/>
      <c r="AD34645" s="36"/>
      <c r="AE34645"/>
      <c r="AF34645"/>
      <c r="AH34645" s="36"/>
      <c r="AJ34645"/>
    </row>
    <row r="34646" spans="14:36">
      <c r="N34646" s="36"/>
      <c r="R34646" s="5"/>
      <c r="W34646"/>
      <c r="Y34646" s="36"/>
      <c r="AA34646" s="5"/>
      <c r="AC34646" s="36"/>
      <c r="AD34646" s="36"/>
      <c r="AE34646"/>
      <c r="AF34646"/>
      <c r="AH34646" s="36"/>
      <c r="AJ34646"/>
    </row>
    <row r="34647" spans="14:36">
      <c r="N34647" s="36"/>
      <c r="R34647" s="5"/>
      <c r="W34647"/>
      <c r="Y34647" s="36"/>
      <c r="AA34647" s="5"/>
      <c r="AC34647" s="36"/>
      <c r="AD34647" s="36"/>
      <c r="AE34647"/>
      <c r="AF34647"/>
      <c r="AH34647" s="36"/>
      <c r="AJ34647"/>
    </row>
    <row r="34648" spans="14:36">
      <c r="N34648" s="36"/>
      <c r="R34648" s="5"/>
      <c r="W34648"/>
      <c r="Y34648" s="36"/>
      <c r="AA34648" s="5"/>
      <c r="AC34648" s="36"/>
      <c r="AD34648" s="36"/>
      <c r="AE34648"/>
      <c r="AF34648"/>
      <c r="AH34648" s="36"/>
      <c r="AJ34648"/>
    </row>
    <row r="34649" spans="14:36">
      <c r="N34649" s="36"/>
      <c r="R34649" s="5"/>
      <c r="W34649"/>
      <c r="Y34649" s="36"/>
      <c r="AA34649" s="5"/>
      <c r="AC34649" s="36"/>
      <c r="AD34649" s="36"/>
      <c r="AE34649"/>
      <c r="AF34649"/>
      <c r="AH34649" s="36"/>
      <c r="AJ34649"/>
    </row>
    <row r="34650" spans="14:36">
      <c r="N34650" s="36"/>
      <c r="R34650" s="5"/>
      <c r="W34650"/>
      <c r="Y34650" s="36"/>
      <c r="AA34650" s="5"/>
      <c r="AC34650" s="36"/>
      <c r="AD34650" s="36"/>
      <c r="AE34650"/>
      <c r="AF34650"/>
      <c r="AH34650" s="36"/>
      <c r="AJ34650"/>
    </row>
    <row r="34651" spans="14:36">
      <c r="N34651" s="36"/>
      <c r="R34651" s="5"/>
      <c r="W34651"/>
      <c r="Y34651" s="36"/>
      <c r="AA34651" s="5"/>
      <c r="AC34651" s="36"/>
      <c r="AD34651" s="36"/>
      <c r="AE34651"/>
      <c r="AF34651"/>
      <c r="AH34651" s="36"/>
      <c r="AJ34651"/>
    </row>
    <row r="34652" spans="14:36">
      <c r="N34652" s="36"/>
      <c r="R34652" s="5"/>
      <c r="W34652"/>
      <c r="Y34652" s="36"/>
      <c r="AA34652" s="5"/>
      <c r="AC34652" s="36"/>
      <c r="AD34652" s="36"/>
      <c r="AE34652"/>
      <c r="AF34652"/>
      <c r="AH34652" s="36"/>
      <c r="AJ34652"/>
    </row>
    <row r="34653" spans="14:36">
      <c r="N34653" s="36"/>
      <c r="R34653" s="5"/>
      <c r="W34653"/>
      <c r="Y34653" s="36"/>
      <c r="AA34653" s="5"/>
      <c r="AC34653" s="36"/>
      <c r="AD34653" s="36"/>
      <c r="AE34653"/>
      <c r="AF34653"/>
      <c r="AH34653" s="36"/>
      <c r="AJ34653"/>
    </row>
    <row r="34654" spans="14:36">
      <c r="N34654" s="36"/>
      <c r="R34654" s="5"/>
      <c r="W34654"/>
      <c r="Y34654" s="36"/>
      <c r="AA34654" s="5"/>
      <c r="AC34654" s="36"/>
      <c r="AD34654" s="36"/>
      <c r="AE34654"/>
      <c r="AF34654"/>
      <c r="AH34654" s="36"/>
      <c r="AJ34654"/>
    </row>
    <row r="34655" spans="14:36">
      <c r="N34655" s="36"/>
      <c r="R34655" s="5"/>
      <c r="W34655"/>
      <c r="Y34655" s="36"/>
      <c r="AA34655" s="5"/>
      <c r="AC34655" s="36"/>
      <c r="AD34655" s="36"/>
      <c r="AE34655"/>
      <c r="AF34655"/>
      <c r="AH34655" s="36"/>
      <c r="AJ34655"/>
    </row>
    <row r="34656" spans="14:36">
      <c r="N34656" s="36"/>
      <c r="R34656" s="5"/>
      <c r="W34656"/>
      <c r="Y34656" s="36"/>
      <c r="AA34656" s="5"/>
      <c r="AC34656" s="36"/>
      <c r="AD34656" s="36"/>
      <c r="AE34656"/>
      <c r="AF34656"/>
      <c r="AH34656" s="36"/>
      <c r="AJ34656"/>
    </row>
    <row r="34657" spans="14:36">
      <c r="N34657" s="36"/>
      <c r="R34657" s="5"/>
      <c r="W34657"/>
      <c r="Y34657" s="36"/>
      <c r="AA34657" s="5"/>
      <c r="AC34657" s="36"/>
      <c r="AD34657" s="36"/>
      <c r="AE34657"/>
      <c r="AF34657"/>
      <c r="AH34657" s="36"/>
      <c r="AJ34657"/>
    </row>
    <row r="34658" spans="14:36">
      <c r="N34658" s="36"/>
      <c r="R34658" s="5"/>
      <c r="W34658"/>
      <c r="Y34658" s="36"/>
      <c r="AA34658" s="5"/>
      <c r="AC34658" s="36"/>
      <c r="AD34658" s="36"/>
      <c r="AE34658"/>
      <c r="AF34658"/>
      <c r="AH34658" s="36"/>
      <c r="AJ34658"/>
    </row>
    <row r="34659" spans="14:36">
      <c r="N34659" s="36"/>
      <c r="R34659" s="5"/>
      <c r="W34659"/>
      <c r="Y34659" s="36"/>
      <c r="AA34659" s="5"/>
      <c r="AC34659" s="36"/>
      <c r="AD34659" s="36"/>
      <c r="AE34659"/>
      <c r="AF34659"/>
      <c r="AH34659" s="36"/>
      <c r="AJ34659"/>
    </row>
    <row r="34660" spans="14:36">
      <c r="N34660" s="36"/>
      <c r="R34660" s="5"/>
      <c r="W34660"/>
      <c r="Y34660" s="36"/>
      <c r="AA34660" s="5"/>
      <c r="AC34660" s="36"/>
      <c r="AD34660" s="36"/>
      <c r="AE34660"/>
      <c r="AF34660"/>
      <c r="AH34660" s="36"/>
      <c r="AJ34660"/>
    </row>
    <row r="34661" spans="14:36">
      <c r="N34661" s="36"/>
      <c r="R34661" s="5"/>
      <c r="W34661"/>
      <c r="Y34661" s="36"/>
      <c r="AA34661" s="5"/>
      <c r="AC34661" s="36"/>
      <c r="AD34661" s="36"/>
      <c r="AE34661"/>
      <c r="AF34661"/>
      <c r="AH34661" s="36"/>
      <c r="AJ34661"/>
    </row>
    <row r="34662" spans="14:36">
      <c r="N34662" s="36"/>
      <c r="R34662" s="5"/>
      <c r="W34662"/>
      <c r="Y34662" s="36"/>
      <c r="AA34662" s="5"/>
      <c r="AC34662" s="36"/>
      <c r="AD34662" s="36"/>
      <c r="AE34662"/>
      <c r="AF34662"/>
      <c r="AH34662" s="36"/>
      <c r="AJ34662"/>
    </row>
    <row r="34663" spans="14:36">
      <c r="N34663" s="36"/>
      <c r="R34663" s="5"/>
      <c r="W34663"/>
      <c r="Y34663" s="36"/>
      <c r="AA34663" s="5"/>
      <c r="AC34663" s="36"/>
      <c r="AD34663" s="36"/>
      <c r="AE34663"/>
      <c r="AF34663"/>
      <c r="AH34663" s="36"/>
      <c r="AJ34663"/>
    </row>
    <row r="34664" spans="14:36">
      <c r="N34664" s="36"/>
      <c r="R34664" s="5"/>
      <c r="W34664"/>
      <c r="Y34664" s="36"/>
      <c r="AA34664" s="5"/>
      <c r="AC34664" s="36"/>
      <c r="AD34664" s="36"/>
      <c r="AE34664"/>
      <c r="AF34664"/>
      <c r="AH34664" s="36"/>
      <c r="AJ34664"/>
    </row>
    <row r="34665" spans="14:36">
      <c r="N34665" s="36"/>
      <c r="R34665" s="5"/>
      <c r="W34665"/>
      <c r="Y34665" s="36"/>
      <c r="AA34665" s="5"/>
      <c r="AC34665" s="36"/>
      <c r="AD34665" s="36"/>
      <c r="AE34665"/>
      <c r="AF34665"/>
      <c r="AH34665" s="36"/>
      <c r="AJ34665"/>
    </row>
    <row r="34666" spans="14:36">
      <c r="N34666" s="36"/>
      <c r="R34666" s="5"/>
      <c r="W34666"/>
      <c r="Y34666" s="36"/>
      <c r="AA34666" s="5"/>
      <c r="AC34666" s="36"/>
      <c r="AD34666" s="36"/>
      <c r="AE34666"/>
      <c r="AF34666"/>
      <c r="AH34666" s="36"/>
      <c r="AJ34666"/>
    </row>
    <row r="34667" spans="14:36">
      <c r="N34667" s="36"/>
      <c r="R34667" s="5"/>
      <c r="W34667"/>
      <c r="Y34667" s="36"/>
      <c r="AA34667" s="5"/>
      <c r="AC34667" s="36"/>
      <c r="AD34667" s="36"/>
      <c r="AE34667"/>
      <c r="AF34667"/>
      <c r="AH34667" s="36"/>
      <c r="AJ34667"/>
    </row>
    <row r="34668" spans="14:36">
      <c r="N34668" s="36"/>
      <c r="R34668" s="5"/>
      <c r="W34668"/>
      <c r="Y34668" s="36"/>
      <c r="AA34668" s="5"/>
      <c r="AC34668" s="36"/>
      <c r="AD34668" s="36"/>
      <c r="AE34668"/>
      <c r="AF34668"/>
      <c r="AH34668" s="36"/>
      <c r="AJ34668"/>
    </row>
    <row r="34669" spans="14:36">
      <c r="N34669" s="36"/>
      <c r="R34669" s="5"/>
      <c r="W34669"/>
      <c r="Y34669" s="36"/>
      <c r="AA34669" s="5"/>
      <c r="AC34669" s="36"/>
      <c r="AD34669" s="36"/>
      <c r="AE34669"/>
      <c r="AF34669"/>
      <c r="AH34669" s="36"/>
      <c r="AJ34669"/>
    </row>
    <row r="34670" spans="14:36">
      <c r="N34670" s="36"/>
      <c r="R34670" s="5"/>
      <c r="W34670"/>
      <c r="Y34670" s="36"/>
      <c r="AA34670" s="5"/>
      <c r="AC34670" s="36"/>
      <c r="AD34670" s="36"/>
      <c r="AE34670"/>
      <c r="AF34670"/>
      <c r="AH34670" s="36"/>
      <c r="AJ34670"/>
    </row>
    <row r="34671" spans="14:36">
      <c r="N34671" s="36"/>
      <c r="R34671" s="5"/>
      <c r="W34671"/>
      <c r="Y34671" s="36"/>
      <c r="AA34671" s="5"/>
      <c r="AC34671" s="36"/>
      <c r="AD34671" s="36"/>
      <c r="AE34671"/>
      <c r="AF34671"/>
      <c r="AH34671" s="36"/>
      <c r="AJ34671"/>
    </row>
    <row r="34672" spans="14:36">
      <c r="N34672" s="36"/>
      <c r="R34672" s="5"/>
      <c r="W34672"/>
      <c r="Y34672" s="36"/>
      <c r="AA34672" s="5"/>
      <c r="AC34672" s="36"/>
      <c r="AD34672" s="36"/>
      <c r="AE34672"/>
      <c r="AF34672"/>
      <c r="AH34672" s="36"/>
      <c r="AJ34672"/>
    </row>
    <row r="34673" spans="14:36">
      <c r="N34673" s="36"/>
      <c r="R34673" s="5"/>
      <c r="W34673"/>
      <c r="Y34673" s="36"/>
      <c r="AA34673" s="5"/>
      <c r="AC34673" s="36"/>
      <c r="AD34673" s="36"/>
      <c r="AE34673"/>
      <c r="AF34673"/>
      <c r="AH34673" s="36"/>
      <c r="AJ34673"/>
    </row>
    <row r="34674" spans="14:36">
      <c r="N34674" s="36"/>
      <c r="R34674" s="5"/>
      <c r="W34674"/>
      <c r="Y34674" s="36"/>
      <c r="AA34674" s="5"/>
      <c r="AC34674" s="36"/>
      <c r="AD34674" s="36"/>
      <c r="AE34674"/>
      <c r="AF34674"/>
      <c r="AH34674" s="36"/>
      <c r="AJ34674"/>
    </row>
    <row r="34675" spans="14:36">
      <c r="N34675" s="36"/>
      <c r="R34675" s="5"/>
      <c r="W34675"/>
      <c r="Y34675" s="36"/>
      <c r="AA34675" s="5"/>
      <c r="AC34675" s="36"/>
      <c r="AD34675" s="36"/>
      <c r="AE34675"/>
      <c r="AF34675"/>
      <c r="AH34675" s="36"/>
      <c r="AJ34675"/>
    </row>
    <row r="34676" spans="14:36">
      <c r="N34676" s="36"/>
      <c r="R34676" s="5"/>
      <c r="W34676"/>
      <c r="Y34676" s="36"/>
      <c r="AA34676" s="5"/>
      <c r="AC34676" s="36"/>
      <c r="AD34676" s="36"/>
      <c r="AE34676"/>
      <c r="AF34676"/>
      <c r="AH34676" s="36"/>
      <c r="AJ34676"/>
    </row>
    <row r="34677" spans="14:36">
      <c r="N34677" s="36"/>
      <c r="R34677" s="5"/>
      <c r="W34677"/>
      <c r="Y34677" s="36"/>
      <c r="AA34677" s="5"/>
      <c r="AC34677" s="36"/>
      <c r="AD34677" s="36"/>
      <c r="AE34677"/>
      <c r="AF34677"/>
      <c r="AH34677" s="36"/>
      <c r="AJ34677"/>
    </row>
    <row r="34678" spans="14:36">
      <c r="N34678" s="36"/>
      <c r="R34678" s="5"/>
      <c r="W34678"/>
      <c r="Y34678" s="36"/>
      <c r="AA34678" s="5"/>
      <c r="AC34678" s="36"/>
      <c r="AD34678" s="36"/>
      <c r="AE34678"/>
      <c r="AF34678"/>
      <c r="AH34678" s="36"/>
      <c r="AJ34678"/>
    </row>
    <row r="34679" spans="14:36">
      <c r="N34679" s="36"/>
      <c r="R34679" s="5"/>
      <c r="W34679"/>
      <c r="Y34679" s="36"/>
      <c r="AA34679" s="5"/>
      <c r="AC34679" s="36"/>
      <c r="AD34679" s="36"/>
      <c r="AE34679"/>
      <c r="AF34679"/>
      <c r="AH34679" s="36"/>
      <c r="AJ34679"/>
    </row>
    <row r="34680" spans="14:36">
      <c r="N34680" s="36"/>
      <c r="R34680" s="5"/>
      <c r="W34680"/>
      <c r="Y34680" s="36"/>
      <c r="AA34680" s="5"/>
      <c r="AC34680" s="36"/>
      <c r="AD34680" s="36"/>
      <c r="AE34680"/>
      <c r="AF34680"/>
      <c r="AH34680" s="36"/>
      <c r="AJ34680"/>
    </row>
    <row r="34681" spans="14:36">
      <c r="N34681" s="36"/>
      <c r="R34681" s="5"/>
      <c r="W34681"/>
      <c r="Y34681" s="36"/>
      <c r="AA34681" s="5"/>
      <c r="AC34681" s="36"/>
      <c r="AD34681" s="36"/>
      <c r="AE34681"/>
      <c r="AF34681"/>
      <c r="AH34681" s="36"/>
      <c r="AJ34681"/>
    </row>
    <row r="34682" spans="14:36">
      <c r="N34682" s="36"/>
      <c r="R34682" s="5"/>
      <c r="W34682"/>
      <c r="Y34682" s="36"/>
      <c r="AA34682" s="5"/>
      <c r="AC34682" s="36"/>
      <c r="AD34682" s="36"/>
      <c r="AE34682"/>
      <c r="AF34682"/>
      <c r="AH34682" s="36"/>
      <c r="AJ34682"/>
    </row>
    <row r="34683" spans="14:36">
      <c r="N34683" s="36"/>
      <c r="R34683" s="5"/>
      <c r="W34683"/>
      <c r="Y34683" s="36"/>
      <c r="AA34683" s="5"/>
      <c r="AC34683" s="36"/>
      <c r="AD34683" s="36"/>
      <c r="AE34683"/>
      <c r="AF34683"/>
      <c r="AH34683" s="36"/>
      <c r="AJ34683"/>
    </row>
    <row r="34684" spans="14:36">
      <c r="N34684" s="36"/>
      <c r="R34684" s="5"/>
      <c r="W34684"/>
      <c r="Y34684" s="36"/>
      <c r="AA34684" s="5"/>
      <c r="AC34684" s="36"/>
      <c r="AD34684" s="36"/>
      <c r="AE34684"/>
      <c r="AF34684"/>
      <c r="AH34684" s="36"/>
      <c r="AJ34684"/>
    </row>
    <row r="34685" spans="14:36">
      <c r="N34685" s="36"/>
      <c r="R34685" s="5"/>
      <c r="W34685"/>
      <c r="Y34685" s="36"/>
      <c r="AA34685" s="5"/>
      <c r="AC34685" s="36"/>
      <c r="AD34685" s="36"/>
      <c r="AE34685"/>
      <c r="AF34685"/>
      <c r="AH34685" s="36"/>
      <c r="AJ34685"/>
    </row>
    <row r="34686" spans="14:36">
      <c r="N34686" s="36"/>
      <c r="R34686" s="5"/>
      <c r="W34686"/>
      <c r="Y34686" s="36"/>
      <c r="AA34686" s="5"/>
      <c r="AC34686" s="36"/>
      <c r="AD34686" s="36"/>
      <c r="AE34686"/>
      <c r="AF34686"/>
      <c r="AH34686" s="36"/>
      <c r="AJ34686"/>
    </row>
    <row r="34687" spans="14:36">
      <c r="N34687" s="36"/>
      <c r="R34687" s="5"/>
      <c r="W34687"/>
      <c r="Y34687" s="36"/>
      <c r="AA34687" s="5"/>
      <c r="AC34687" s="36"/>
      <c r="AD34687" s="36"/>
      <c r="AE34687"/>
      <c r="AF34687"/>
      <c r="AH34687" s="36"/>
      <c r="AJ34687"/>
    </row>
    <row r="34688" spans="14:36">
      <c r="N34688" s="36"/>
      <c r="R34688" s="5"/>
      <c r="W34688"/>
      <c r="Y34688" s="36"/>
      <c r="AA34688" s="5"/>
      <c r="AC34688" s="36"/>
      <c r="AD34688" s="36"/>
      <c r="AE34688"/>
      <c r="AF34688"/>
      <c r="AH34688" s="36"/>
      <c r="AJ34688"/>
    </row>
    <row r="34689" spans="14:36">
      <c r="N34689" s="36"/>
      <c r="R34689" s="5"/>
      <c r="W34689"/>
      <c r="Y34689" s="36"/>
      <c r="AA34689" s="5"/>
      <c r="AC34689" s="36"/>
      <c r="AD34689" s="36"/>
      <c r="AE34689"/>
      <c r="AF34689"/>
      <c r="AH34689" s="36"/>
      <c r="AJ34689"/>
    </row>
    <row r="34690" spans="14:36">
      <c r="N34690" s="36"/>
      <c r="R34690" s="5"/>
      <c r="W34690"/>
      <c r="Y34690" s="36"/>
      <c r="AA34690" s="5"/>
      <c r="AC34690" s="36"/>
      <c r="AD34690" s="36"/>
      <c r="AE34690"/>
      <c r="AF34690"/>
      <c r="AH34690" s="36"/>
      <c r="AJ34690"/>
    </row>
    <row r="34691" spans="14:36">
      <c r="N34691" s="36"/>
      <c r="R34691" s="5"/>
      <c r="W34691"/>
      <c r="Y34691" s="36"/>
      <c r="AA34691" s="5"/>
      <c r="AC34691" s="36"/>
      <c r="AD34691" s="36"/>
      <c r="AE34691"/>
      <c r="AF34691"/>
      <c r="AH34691" s="36"/>
      <c r="AJ34691"/>
    </row>
    <row r="34692" spans="14:36">
      <c r="N34692" s="36"/>
      <c r="R34692" s="5"/>
      <c r="W34692"/>
      <c r="Y34692" s="36"/>
      <c r="AA34692" s="5"/>
      <c r="AC34692" s="36"/>
      <c r="AD34692" s="36"/>
      <c r="AE34692"/>
      <c r="AF34692"/>
      <c r="AH34692" s="36"/>
      <c r="AJ34692"/>
    </row>
    <row r="34693" spans="14:36">
      <c r="N34693" s="36"/>
      <c r="R34693" s="5"/>
      <c r="W34693"/>
      <c r="Y34693" s="36"/>
      <c r="AA34693" s="5"/>
      <c r="AC34693" s="36"/>
      <c r="AD34693" s="36"/>
      <c r="AE34693"/>
      <c r="AF34693"/>
      <c r="AH34693" s="36"/>
      <c r="AJ34693"/>
    </row>
    <row r="34694" spans="14:36">
      <c r="N34694" s="36"/>
      <c r="R34694" s="5"/>
      <c r="W34694"/>
      <c r="Y34694" s="36"/>
      <c r="AA34694" s="5"/>
      <c r="AC34694" s="36"/>
      <c r="AD34694" s="36"/>
      <c r="AE34694"/>
      <c r="AF34694"/>
      <c r="AH34694" s="36"/>
      <c r="AJ34694"/>
    </row>
    <row r="34695" spans="14:36">
      <c r="N34695" s="36"/>
      <c r="R34695" s="5"/>
      <c r="W34695"/>
      <c r="Y34695" s="36"/>
      <c r="AA34695" s="5"/>
      <c r="AC34695" s="36"/>
      <c r="AD34695" s="36"/>
      <c r="AE34695"/>
      <c r="AF34695"/>
      <c r="AH34695" s="36"/>
      <c r="AJ34695"/>
    </row>
    <row r="34696" spans="14:36">
      <c r="N34696" s="36"/>
      <c r="R34696" s="5"/>
      <c r="W34696"/>
      <c r="Y34696" s="36"/>
      <c r="AA34696" s="5"/>
      <c r="AC34696" s="36"/>
      <c r="AD34696" s="36"/>
      <c r="AE34696"/>
      <c r="AF34696"/>
      <c r="AH34696" s="36"/>
      <c r="AJ34696"/>
    </row>
    <row r="34697" spans="14:36">
      <c r="N34697" s="36"/>
      <c r="R34697" s="5"/>
      <c r="W34697"/>
      <c r="Y34697" s="36"/>
      <c r="AA34697" s="5"/>
      <c r="AC34697" s="36"/>
      <c r="AD34697" s="36"/>
      <c r="AE34697"/>
      <c r="AF34697"/>
      <c r="AH34697" s="36"/>
      <c r="AJ34697"/>
    </row>
    <row r="34698" spans="14:36">
      <c r="N34698" s="36"/>
      <c r="R34698" s="5"/>
      <c r="W34698"/>
      <c r="Y34698" s="36"/>
      <c r="AA34698" s="5"/>
      <c r="AC34698" s="36"/>
      <c r="AD34698" s="36"/>
      <c r="AE34698"/>
      <c r="AF34698"/>
      <c r="AH34698" s="36"/>
      <c r="AJ34698"/>
    </row>
    <row r="34699" spans="14:36">
      <c r="N34699" s="36"/>
      <c r="R34699" s="5"/>
      <c r="W34699"/>
      <c r="Y34699" s="36"/>
      <c r="AA34699" s="5"/>
      <c r="AC34699" s="36"/>
      <c r="AD34699" s="36"/>
      <c r="AE34699"/>
      <c r="AF34699"/>
      <c r="AH34699" s="36"/>
      <c r="AJ34699"/>
    </row>
    <row r="34700" spans="14:36">
      <c r="N34700" s="36"/>
      <c r="R34700" s="5"/>
      <c r="W34700"/>
      <c r="Y34700" s="36"/>
      <c r="AA34700" s="5"/>
      <c r="AC34700" s="36"/>
      <c r="AD34700" s="36"/>
      <c r="AE34700"/>
      <c r="AF34700"/>
      <c r="AH34700" s="36"/>
      <c r="AJ34700"/>
    </row>
    <row r="34701" spans="14:36">
      <c r="N34701" s="36"/>
      <c r="R34701" s="5"/>
      <c r="W34701"/>
      <c r="Y34701" s="36"/>
      <c r="AA34701" s="5"/>
      <c r="AC34701" s="36"/>
      <c r="AD34701" s="36"/>
      <c r="AE34701"/>
      <c r="AF34701"/>
      <c r="AH34701" s="36"/>
      <c r="AJ34701"/>
    </row>
    <row r="34702" spans="14:36">
      <c r="N34702" s="36"/>
      <c r="R34702" s="5"/>
      <c r="W34702"/>
      <c r="Y34702" s="36"/>
      <c r="AA34702" s="5"/>
      <c r="AC34702" s="36"/>
      <c r="AD34702" s="36"/>
      <c r="AE34702"/>
      <c r="AF34702"/>
      <c r="AH34702" s="36"/>
      <c r="AJ34702"/>
    </row>
    <row r="34703" spans="14:36">
      <c r="N34703" s="36"/>
      <c r="R34703" s="5"/>
      <c r="W34703"/>
      <c r="Y34703" s="36"/>
      <c r="AA34703" s="5"/>
      <c r="AC34703" s="36"/>
      <c r="AD34703" s="36"/>
      <c r="AE34703"/>
      <c r="AF34703"/>
      <c r="AH34703" s="36"/>
      <c r="AJ34703"/>
    </row>
    <row r="34704" spans="14:36">
      <c r="N34704" s="36"/>
      <c r="R34704" s="5"/>
      <c r="W34704"/>
      <c r="Y34704" s="36"/>
      <c r="AA34704" s="5"/>
      <c r="AC34704" s="36"/>
      <c r="AD34704" s="36"/>
      <c r="AE34704"/>
      <c r="AF34704"/>
      <c r="AH34704" s="36"/>
      <c r="AJ34704"/>
    </row>
    <row r="34705" spans="14:36">
      <c r="N34705" s="36"/>
      <c r="R34705" s="5"/>
      <c r="W34705"/>
      <c r="Y34705" s="36"/>
      <c r="AA34705" s="5"/>
      <c r="AC34705" s="36"/>
      <c r="AD34705" s="36"/>
      <c r="AE34705"/>
      <c r="AF34705"/>
      <c r="AH34705" s="36"/>
      <c r="AJ34705"/>
    </row>
    <row r="34706" spans="14:36">
      <c r="N34706" s="36"/>
      <c r="R34706" s="5"/>
      <c r="W34706"/>
      <c r="Y34706" s="36"/>
      <c r="AA34706" s="5"/>
      <c r="AC34706" s="36"/>
      <c r="AD34706" s="36"/>
      <c r="AE34706"/>
      <c r="AF34706"/>
      <c r="AH34706" s="36"/>
      <c r="AJ34706"/>
    </row>
    <row r="34707" spans="14:36">
      <c r="N34707" s="36"/>
      <c r="R34707" s="5"/>
      <c r="W34707"/>
      <c r="Y34707" s="36"/>
      <c r="AA34707" s="5"/>
      <c r="AC34707" s="36"/>
      <c r="AD34707" s="36"/>
      <c r="AE34707"/>
      <c r="AF34707"/>
      <c r="AH34707" s="36"/>
      <c r="AJ34707"/>
    </row>
    <row r="34708" spans="14:36">
      <c r="N34708" s="36"/>
      <c r="R34708" s="5"/>
      <c r="W34708"/>
      <c r="Y34708" s="36"/>
      <c r="AA34708" s="5"/>
      <c r="AC34708" s="36"/>
      <c r="AD34708" s="36"/>
      <c r="AE34708"/>
      <c r="AF34708"/>
      <c r="AH34708" s="36"/>
      <c r="AJ34708"/>
    </row>
    <row r="34709" spans="14:36">
      <c r="N34709" s="36"/>
      <c r="R34709" s="5"/>
      <c r="W34709"/>
      <c r="Y34709" s="36"/>
      <c r="AA34709" s="5"/>
      <c r="AC34709" s="36"/>
      <c r="AD34709" s="36"/>
      <c r="AE34709"/>
      <c r="AF34709"/>
      <c r="AH34709" s="36"/>
      <c r="AJ34709"/>
    </row>
    <row r="34710" spans="14:36">
      <c r="N34710" s="36"/>
      <c r="R34710" s="5"/>
      <c r="W34710"/>
      <c r="Y34710" s="36"/>
      <c r="AA34710" s="5"/>
      <c r="AC34710" s="36"/>
      <c r="AD34710" s="36"/>
      <c r="AE34710"/>
      <c r="AF34710"/>
      <c r="AH34710" s="36"/>
      <c r="AJ34710"/>
    </row>
    <row r="34711" spans="14:36">
      <c r="N34711" s="36"/>
      <c r="R34711" s="5"/>
      <c r="W34711"/>
      <c r="Y34711" s="36"/>
      <c r="AA34711" s="5"/>
      <c r="AC34711" s="36"/>
      <c r="AD34711" s="36"/>
      <c r="AE34711"/>
      <c r="AF34711"/>
      <c r="AH34711" s="36"/>
      <c r="AJ34711"/>
    </row>
    <row r="34712" spans="14:36">
      <c r="N34712" s="36"/>
      <c r="R34712" s="5"/>
      <c r="W34712"/>
      <c r="Y34712" s="36"/>
      <c r="AA34712" s="5"/>
      <c r="AC34712" s="36"/>
      <c r="AD34712" s="36"/>
      <c r="AE34712"/>
      <c r="AF34712"/>
      <c r="AH34712" s="36"/>
      <c r="AJ34712"/>
    </row>
    <row r="34713" spans="14:36">
      <c r="N34713" s="36"/>
      <c r="R34713" s="5"/>
      <c r="W34713"/>
      <c r="Y34713" s="36"/>
      <c r="AA34713" s="5"/>
      <c r="AC34713" s="36"/>
      <c r="AD34713" s="36"/>
      <c r="AE34713"/>
      <c r="AF34713"/>
      <c r="AH34713" s="36"/>
      <c r="AJ34713"/>
    </row>
    <row r="34714" spans="14:36">
      <c r="N34714" s="36"/>
      <c r="R34714" s="5"/>
      <c r="W34714"/>
      <c r="Y34714" s="36"/>
      <c r="AA34714" s="5"/>
      <c r="AC34714" s="36"/>
      <c r="AD34714" s="36"/>
      <c r="AE34714"/>
      <c r="AF34714"/>
      <c r="AH34714" s="36"/>
      <c r="AJ34714"/>
    </row>
    <row r="34715" spans="14:36">
      <c r="N34715" s="36"/>
      <c r="R34715" s="5"/>
      <c r="W34715"/>
      <c r="Y34715" s="36"/>
      <c r="AA34715" s="5"/>
      <c r="AC34715" s="36"/>
      <c r="AD34715" s="36"/>
      <c r="AE34715"/>
      <c r="AF34715"/>
      <c r="AH34715" s="36"/>
      <c r="AJ34715"/>
    </row>
    <row r="34716" spans="14:36">
      <c r="N34716" s="36"/>
      <c r="R34716" s="5"/>
      <c r="W34716"/>
      <c r="Y34716" s="36"/>
      <c r="AA34716" s="5"/>
      <c r="AC34716" s="36"/>
      <c r="AD34716" s="36"/>
      <c r="AE34716"/>
      <c r="AF34716"/>
      <c r="AH34716" s="36"/>
      <c r="AJ34716"/>
    </row>
    <row r="34717" spans="14:36">
      <c r="N34717" s="36"/>
      <c r="R34717" s="5"/>
      <c r="W34717"/>
      <c r="Y34717" s="36"/>
      <c r="AA34717" s="5"/>
      <c r="AC34717" s="36"/>
      <c r="AD34717" s="36"/>
      <c r="AE34717"/>
      <c r="AF34717"/>
      <c r="AH34717" s="36"/>
      <c r="AJ34717"/>
    </row>
    <row r="34718" spans="14:36">
      <c r="N34718" s="36"/>
      <c r="R34718" s="5"/>
      <c r="W34718"/>
      <c r="Y34718" s="36"/>
      <c r="AA34718" s="5"/>
      <c r="AC34718" s="36"/>
      <c r="AD34718" s="36"/>
      <c r="AE34718"/>
      <c r="AF34718"/>
      <c r="AH34718" s="36"/>
      <c r="AJ34718"/>
    </row>
    <row r="34719" spans="14:36">
      <c r="N34719" s="36"/>
      <c r="R34719" s="5"/>
      <c r="W34719"/>
      <c r="Y34719" s="36"/>
      <c r="AA34719" s="5"/>
      <c r="AC34719" s="36"/>
      <c r="AD34719" s="36"/>
      <c r="AE34719"/>
      <c r="AF34719"/>
      <c r="AH34719" s="36"/>
      <c r="AJ34719"/>
    </row>
    <row r="34720" spans="14:36">
      <c r="N34720" s="36"/>
      <c r="R34720" s="5"/>
      <c r="W34720"/>
      <c r="Y34720" s="36"/>
      <c r="AA34720" s="5"/>
      <c r="AC34720" s="36"/>
      <c r="AD34720" s="36"/>
      <c r="AE34720"/>
      <c r="AF34720"/>
      <c r="AH34720" s="36"/>
      <c r="AJ34720"/>
    </row>
    <row r="34721" spans="14:36">
      <c r="N34721" s="36"/>
      <c r="R34721" s="5"/>
      <c r="W34721"/>
      <c r="Y34721" s="36"/>
      <c r="AA34721" s="5"/>
      <c r="AC34721" s="36"/>
      <c r="AD34721" s="36"/>
      <c r="AE34721"/>
      <c r="AF34721"/>
      <c r="AH34721" s="36"/>
      <c r="AJ34721"/>
    </row>
    <row r="34722" spans="14:36">
      <c r="N34722" s="36"/>
      <c r="R34722" s="5"/>
      <c r="W34722"/>
      <c r="Y34722" s="36"/>
      <c r="AA34722" s="5"/>
      <c r="AC34722" s="36"/>
      <c r="AD34722" s="36"/>
      <c r="AE34722"/>
      <c r="AF34722"/>
      <c r="AH34722" s="36"/>
      <c r="AJ34722"/>
    </row>
    <row r="34723" spans="14:36">
      <c r="N34723" s="36"/>
      <c r="R34723" s="5"/>
      <c r="W34723"/>
      <c r="Y34723" s="36"/>
      <c r="AA34723" s="5"/>
      <c r="AC34723" s="36"/>
      <c r="AD34723" s="36"/>
      <c r="AE34723"/>
      <c r="AF34723"/>
      <c r="AH34723" s="36"/>
      <c r="AJ34723"/>
    </row>
    <row r="34724" spans="14:36">
      <c r="N34724" s="36"/>
      <c r="R34724" s="5"/>
      <c r="W34724"/>
      <c r="Y34724" s="36"/>
      <c r="AA34724" s="5"/>
      <c r="AC34724" s="36"/>
      <c r="AD34724" s="36"/>
      <c r="AE34724"/>
      <c r="AF34724"/>
      <c r="AH34724" s="36"/>
      <c r="AJ34724"/>
    </row>
    <row r="34725" spans="14:36">
      <c r="N34725" s="36"/>
      <c r="R34725" s="5"/>
      <c r="W34725"/>
      <c r="Y34725" s="36"/>
      <c r="AA34725" s="5"/>
      <c r="AC34725" s="36"/>
      <c r="AD34725" s="36"/>
      <c r="AE34725"/>
      <c r="AF34725"/>
      <c r="AH34725" s="36"/>
      <c r="AJ34725"/>
    </row>
    <row r="34726" spans="14:36">
      <c r="N34726" s="36"/>
      <c r="R34726" s="5"/>
      <c r="W34726"/>
      <c r="Y34726" s="36"/>
      <c r="AA34726" s="5"/>
      <c r="AC34726" s="36"/>
      <c r="AD34726" s="36"/>
      <c r="AE34726"/>
      <c r="AF34726"/>
      <c r="AH34726" s="36"/>
      <c r="AJ34726"/>
    </row>
    <row r="34727" spans="14:36">
      <c r="N34727" s="36"/>
      <c r="R34727" s="5"/>
      <c r="W34727"/>
      <c r="Y34727" s="36"/>
      <c r="AA34727" s="5"/>
      <c r="AC34727" s="36"/>
      <c r="AD34727" s="36"/>
      <c r="AE34727"/>
      <c r="AF34727"/>
      <c r="AH34727" s="36"/>
      <c r="AJ34727"/>
    </row>
    <row r="34728" spans="14:36">
      <c r="N34728" s="36"/>
      <c r="R34728" s="5"/>
      <c r="W34728"/>
      <c r="Y34728" s="36"/>
      <c r="AA34728" s="5"/>
      <c r="AC34728" s="36"/>
      <c r="AD34728" s="36"/>
      <c r="AE34728"/>
      <c r="AF34728"/>
      <c r="AH34728" s="36"/>
      <c r="AJ34728"/>
    </row>
    <row r="34729" spans="14:36">
      <c r="N34729" s="36"/>
      <c r="R34729" s="5"/>
      <c r="W34729"/>
      <c r="Y34729" s="36"/>
      <c r="AA34729" s="5"/>
      <c r="AC34729" s="36"/>
      <c r="AD34729" s="36"/>
      <c r="AE34729"/>
      <c r="AF34729"/>
      <c r="AH34729" s="36"/>
      <c r="AJ34729"/>
    </row>
    <row r="34730" spans="14:36">
      <c r="N34730" s="36"/>
      <c r="R34730" s="5"/>
      <c r="W34730"/>
      <c r="Y34730" s="36"/>
      <c r="AA34730" s="5"/>
      <c r="AC34730" s="36"/>
      <c r="AD34730" s="36"/>
      <c r="AE34730"/>
      <c r="AF34730"/>
      <c r="AH34730" s="36"/>
      <c r="AJ34730"/>
    </row>
    <row r="34731" spans="14:36">
      <c r="N34731" s="36"/>
      <c r="R34731" s="5"/>
      <c r="W34731"/>
      <c r="Y34731" s="36"/>
      <c r="AA34731" s="5"/>
      <c r="AC34731" s="36"/>
      <c r="AD34731" s="36"/>
      <c r="AE34731"/>
      <c r="AF34731"/>
      <c r="AH34731" s="36"/>
      <c r="AJ34731"/>
    </row>
    <row r="34732" spans="14:36">
      <c r="N34732" s="36"/>
      <c r="R34732" s="5"/>
      <c r="W34732"/>
      <c r="Y34732" s="36"/>
      <c r="AA34732" s="5"/>
      <c r="AC34732" s="36"/>
      <c r="AD34732" s="36"/>
      <c r="AE34732"/>
      <c r="AF34732"/>
      <c r="AH34732" s="36"/>
      <c r="AJ34732"/>
    </row>
    <row r="34733" spans="14:36">
      <c r="N34733" s="36"/>
      <c r="R34733" s="5"/>
      <c r="W34733"/>
      <c r="Y34733" s="36"/>
      <c r="AA34733" s="5"/>
      <c r="AC34733" s="36"/>
      <c r="AD34733" s="36"/>
      <c r="AE34733"/>
      <c r="AF34733"/>
      <c r="AH34733" s="36"/>
      <c r="AJ34733"/>
    </row>
    <row r="34734" spans="14:36">
      <c r="N34734" s="36"/>
      <c r="R34734" s="5"/>
      <c r="W34734"/>
      <c r="Y34734" s="36"/>
      <c r="AA34734" s="5"/>
      <c r="AC34734" s="36"/>
      <c r="AD34734" s="36"/>
      <c r="AE34734"/>
      <c r="AF34734"/>
      <c r="AH34734" s="36"/>
      <c r="AJ34734"/>
    </row>
    <row r="34735" spans="14:36">
      <c r="N34735" s="36"/>
      <c r="R34735" s="5"/>
      <c r="W34735"/>
      <c r="Y34735" s="36"/>
      <c r="AA34735" s="5"/>
      <c r="AC34735" s="36"/>
      <c r="AD34735" s="36"/>
      <c r="AE34735"/>
      <c r="AF34735"/>
      <c r="AH34735" s="36"/>
      <c r="AJ34735"/>
    </row>
    <row r="34736" spans="14:36">
      <c r="N34736" s="36"/>
      <c r="R34736" s="5"/>
      <c r="W34736"/>
      <c r="Y34736" s="36"/>
      <c r="AA34736" s="5"/>
      <c r="AC34736" s="36"/>
      <c r="AD34736" s="36"/>
      <c r="AE34736"/>
      <c r="AF34736"/>
      <c r="AH34736" s="36"/>
      <c r="AJ34736"/>
    </row>
    <row r="34737" spans="14:36">
      <c r="N34737" s="36"/>
      <c r="R34737" s="5"/>
      <c r="W34737"/>
      <c r="Y34737" s="36"/>
      <c r="AA34737" s="5"/>
      <c r="AC34737" s="36"/>
      <c r="AD34737" s="36"/>
      <c r="AE34737"/>
      <c r="AF34737"/>
      <c r="AH34737" s="36"/>
      <c r="AJ34737"/>
    </row>
    <row r="34738" spans="14:36">
      <c r="N34738" s="36"/>
      <c r="R34738" s="5"/>
      <c r="W34738"/>
      <c r="Y34738" s="36"/>
      <c r="AA34738" s="5"/>
      <c r="AC34738" s="36"/>
      <c r="AD34738" s="36"/>
      <c r="AE34738"/>
      <c r="AF34738"/>
      <c r="AH34738" s="36"/>
      <c r="AJ34738"/>
    </row>
    <row r="34739" spans="14:36">
      <c r="N34739" s="36"/>
      <c r="R34739" s="5"/>
      <c r="W34739"/>
      <c r="Y34739" s="36"/>
      <c r="AA34739" s="5"/>
      <c r="AC34739" s="36"/>
      <c r="AD34739" s="36"/>
      <c r="AE34739"/>
      <c r="AF34739"/>
      <c r="AH34739" s="36"/>
      <c r="AJ34739"/>
    </row>
    <row r="34740" spans="14:36">
      <c r="N34740" s="36"/>
      <c r="R34740" s="5"/>
      <c r="W34740"/>
      <c r="Y34740" s="36"/>
      <c r="AA34740" s="5"/>
      <c r="AC34740" s="36"/>
      <c r="AD34740" s="36"/>
      <c r="AE34740"/>
      <c r="AF34740"/>
      <c r="AH34740" s="36"/>
      <c r="AJ34740"/>
    </row>
    <row r="34741" spans="14:36">
      <c r="N34741" s="36"/>
      <c r="R34741" s="5"/>
      <c r="W34741"/>
      <c r="Y34741" s="36"/>
      <c r="AA34741" s="5"/>
      <c r="AC34741" s="36"/>
      <c r="AD34741" s="36"/>
      <c r="AE34741"/>
      <c r="AF34741"/>
      <c r="AH34741" s="36"/>
      <c r="AJ34741"/>
    </row>
    <row r="34742" spans="14:36">
      <c r="N34742" s="36"/>
      <c r="R34742" s="5"/>
      <c r="W34742"/>
      <c r="Y34742" s="36"/>
      <c r="AA34742" s="5"/>
      <c r="AC34742" s="36"/>
      <c r="AD34742" s="36"/>
      <c r="AE34742"/>
      <c r="AF34742"/>
      <c r="AH34742" s="36"/>
      <c r="AJ34742"/>
    </row>
    <row r="34743" spans="14:36">
      <c r="N34743" s="36"/>
      <c r="R34743" s="5"/>
      <c r="W34743"/>
      <c r="Y34743" s="36"/>
      <c r="AA34743" s="5"/>
      <c r="AC34743" s="36"/>
      <c r="AD34743" s="36"/>
      <c r="AE34743"/>
      <c r="AF34743"/>
      <c r="AH34743" s="36"/>
      <c r="AJ34743"/>
    </row>
    <row r="34744" spans="14:36">
      <c r="N34744" s="36"/>
      <c r="R34744" s="5"/>
      <c r="W34744"/>
      <c r="Y34744" s="36"/>
      <c r="AA34744" s="5"/>
      <c r="AC34744" s="36"/>
      <c r="AD34744" s="36"/>
      <c r="AE34744"/>
      <c r="AF34744"/>
      <c r="AH34744" s="36"/>
      <c r="AJ34744"/>
    </row>
    <row r="34745" spans="14:36">
      <c r="N34745" s="36"/>
      <c r="R34745" s="5"/>
      <c r="W34745"/>
      <c r="Y34745" s="36"/>
      <c r="AA34745" s="5"/>
      <c r="AC34745" s="36"/>
      <c r="AD34745" s="36"/>
      <c r="AE34745"/>
      <c r="AF34745"/>
      <c r="AH34745" s="36"/>
      <c r="AJ34745"/>
    </row>
    <row r="34746" spans="14:36">
      <c r="N34746" s="36"/>
      <c r="R34746" s="5"/>
      <c r="W34746"/>
      <c r="Y34746" s="36"/>
      <c r="AA34746" s="5"/>
      <c r="AC34746" s="36"/>
      <c r="AD34746" s="36"/>
      <c r="AE34746"/>
      <c r="AF34746"/>
      <c r="AH34746" s="36"/>
      <c r="AJ34746"/>
    </row>
    <row r="34747" spans="14:36">
      <c r="N34747" s="36"/>
      <c r="R34747" s="5"/>
      <c r="W34747"/>
      <c r="Y34747" s="36"/>
      <c r="AA34747" s="5"/>
      <c r="AC34747" s="36"/>
      <c r="AD34747" s="36"/>
      <c r="AE34747"/>
      <c r="AF34747"/>
      <c r="AH34747" s="36"/>
      <c r="AJ34747"/>
    </row>
    <row r="34748" spans="14:36">
      <c r="N34748" s="36"/>
      <c r="R34748" s="5"/>
      <c r="W34748"/>
      <c r="Y34748" s="36"/>
      <c r="AA34748" s="5"/>
      <c r="AC34748" s="36"/>
      <c r="AD34748" s="36"/>
      <c r="AE34748"/>
      <c r="AF34748"/>
      <c r="AH34748" s="36"/>
      <c r="AJ34748"/>
    </row>
    <row r="34749" spans="14:36">
      <c r="N34749" s="36"/>
      <c r="R34749" s="5"/>
      <c r="W34749"/>
      <c r="Y34749" s="36"/>
      <c r="AA34749" s="5"/>
      <c r="AC34749" s="36"/>
      <c r="AD34749" s="36"/>
      <c r="AE34749"/>
      <c r="AF34749"/>
      <c r="AH34749" s="36"/>
      <c r="AJ34749"/>
    </row>
    <row r="34750" spans="14:36">
      <c r="N34750" s="36"/>
      <c r="R34750" s="5"/>
      <c r="W34750"/>
      <c r="Y34750" s="36"/>
      <c r="AA34750" s="5"/>
      <c r="AC34750" s="36"/>
      <c r="AD34750" s="36"/>
      <c r="AE34750"/>
      <c r="AF34750"/>
      <c r="AH34750" s="36"/>
      <c r="AJ34750"/>
    </row>
    <row r="34751" spans="14:36">
      <c r="N34751" s="36"/>
      <c r="R34751" s="5"/>
      <c r="W34751"/>
      <c r="Y34751" s="36"/>
      <c r="AA34751" s="5"/>
      <c r="AC34751" s="36"/>
      <c r="AD34751" s="36"/>
      <c r="AE34751"/>
      <c r="AF34751"/>
      <c r="AH34751" s="36"/>
      <c r="AJ34751"/>
    </row>
    <row r="34752" spans="14:36">
      <c r="N34752" s="36"/>
      <c r="R34752" s="5"/>
      <c r="W34752"/>
      <c r="Y34752" s="36"/>
      <c r="AA34752" s="5"/>
      <c r="AC34752" s="36"/>
      <c r="AD34752" s="36"/>
      <c r="AE34752"/>
      <c r="AF34752"/>
      <c r="AH34752" s="36"/>
      <c r="AJ34752"/>
    </row>
    <row r="34753" spans="14:36">
      <c r="N34753" s="36"/>
      <c r="R34753" s="5"/>
      <c r="W34753"/>
      <c r="Y34753" s="36"/>
      <c r="AA34753" s="5"/>
      <c r="AC34753" s="36"/>
      <c r="AD34753" s="36"/>
      <c r="AE34753"/>
      <c r="AF34753"/>
      <c r="AH34753" s="36"/>
      <c r="AJ34753"/>
    </row>
    <row r="34754" spans="14:36">
      <c r="N34754" s="36"/>
      <c r="R34754" s="5"/>
      <c r="W34754"/>
      <c r="Y34754" s="36"/>
      <c r="AA34754" s="5"/>
      <c r="AC34754" s="36"/>
      <c r="AD34754" s="36"/>
      <c r="AE34754"/>
      <c r="AF34754"/>
      <c r="AH34754" s="36"/>
      <c r="AJ34754"/>
    </row>
    <row r="34755" spans="14:36">
      <c r="N34755" s="36"/>
      <c r="R34755" s="5"/>
      <c r="W34755"/>
      <c r="Y34755" s="36"/>
      <c r="AA34755" s="5"/>
      <c r="AC34755" s="36"/>
      <c r="AD34755" s="36"/>
      <c r="AE34755"/>
      <c r="AF34755"/>
      <c r="AH34755" s="36"/>
      <c r="AJ34755"/>
    </row>
    <row r="34756" spans="14:36">
      <c r="N34756" s="36"/>
      <c r="R34756" s="5"/>
      <c r="W34756"/>
      <c r="Y34756" s="36"/>
      <c r="AA34756" s="5"/>
      <c r="AC34756" s="36"/>
      <c r="AD34756" s="36"/>
      <c r="AE34756"/>
      <c r="AF34756"/>
      <c r="AH34756" s="36"/>
      <c r="AJ34756"/>
    </row>
    <row r="34757" spans="14:36">
      <c r="N34757" s="36"/>
      <c r="R34757" s="5"/>
      <c r="W34757"/>
      <c r="Y34757" s="36"/>
      <c r="AA34757" s="5"/>
      <c r="AC34757" s="36"/>
      <c r="AD34757" s="36"/>
      <c r="AE34757"/>
      <c r="AF34757"/>
      <c r="AH34757" s="36"/>
      <c r="AJ34757"/>
    </row>
    <row r="34758" spans="14:36">
      <c r="N34758" s="36"/>
      <c r="R34758" s="5"/>
      <c r="W34758"/>
      <c r="Y34758" s="36"/>
      <c r="AA34758" s="5"/>
      <c r="AC34758" s="36"/>
      <c r="AD34758" s="36"/>
      <c r="AE34758"/>
      <c r="AF34758"/>
      <c r="AH34758" s="36"/>
      <c r="AJ34758"/>
    </row>
    <row r="34759" spans="14:36">
      <c r="N34759" s="36"/>
      <c r="R34759" s="5"/>
      <c r="W34759"/>
      <c r="Y34759" s="36"/>
      <c r="AA34759" s="5"/>
      <c r="AC34759" s="36"/>
      <c r="AD34759" s="36"/>
      <c r="AE34759"/>
      <c r="AF34759"/>
      <c r="AH34759" s="36"/>
      <c r="AJ34759"/>
    </row>
    <row r="34760" spans="14:36">
      <c r="N34760" s="36"/>
      <c r="R34760" s="5"/>
      <c r="W34760"/>
      <c r="Y34760" s="36"/>
      <c r="AA34760" s="5"/>
      <c r="AC34760" s="36"/>
      <c r="AD34760" s="36"/>
      <c r="AE34760"/>
      <c r="AF34760"/>
      <c r="AH34760" s="36"/>
      <c r="AJ34760"/>
    </row>
    <row r="34761" spans="14:36">
      <c r="N34761" s="36"/>
      <c r="R34761" s="5"/>
      <c r="W34761"/>
      <c r="Y34761" s="36"/>
      <c r="AA34761" s="5"/>
      <c r="AC34761" s="36"/>
      <c r="AD34761" s="36"/>
      <c r="AE34761"/>
      <c r="AF34761"/>
      <c r="AH34761" s="36"/>
      <c r="AJ34761"/>
    </row>
    <row r="34762" spans="14:36">
      <c r="N34762" s="36"/>
      <c r="R34762" s="5"/>
      <c r="W34762"/>
      <c r="Y34762" s="36"/>
      <c r="AA34762" s="5"/>
      <c r="AC34762" s="36"/>
      <c r="AD34762" s="36"/>
      <c r="AE34762"/>
      <c r="AF34762"/>
      <c r="AH34762" s="36"/>
      <c r="AJ34762"/>
    </row>
    <row r="34763" spans="14:36">
      <c r="N34763" s="36"/>
      <c r="R34763" s="5"/>
      <c r="W34763"/>
      <c r="Y34763" s="36"/>
      <c r="AA34763" s="5"/>
      <c r="AC34763" s="36"/>
      <c r="AD34763" s="36"/>
      <c r="AE34763"/>
      <c r="AF34763"/>
      <c r="AH34763" s="36"/>
      <c r="AJ34763"/>
    </row>
    <row r="34764" spans="14:36">
      <c r="N34764" s="36"/>
      <c r="R34764" s="5"/>
      <c r="W34764"/>
      <c r="Y34764" s="36"/>
      <c r="AA34764" s="5"/>
      <c r="AC34764" s="36"/>
      <c r="AD34764" s="36"/>
      <c r="AE34764"/>
      <c r="AF34764"/>
      <c r="AH34764" s="36"/>
      <c r="AJ34764"/>
    </row>
    <row r="34765" spans="14:36">
      <c r="N34765" s="36"/>
      <c r="R34765" s="5"/>
      <c r="W34765"/>
      <c r="Y34765" s="36"/>
      <c r="AA34765" s="5"/>
      <c r="AC34765" s="36"/>
      <c r="AD34765" s="36"/>
      <c r="AE34765"/>
      <c r="AF34765"/>
      <c r="AH34765" s="36"/>
      <c r="AJ34765"/>
    </row>
    <row r="34766" spans="14:36">
      <c r="N34766" s="36"/>
      <c r="R34766" s="5"/>
      <c r="W34766"/>
      <c r="Y34766" s="36"/>
      <c r="AA34766" s="5"/>
      <c r="AC34766" s="36"/>
      <c r="AD34766" s="36"/>
      <c r="AE34766"/>
      <c r="AF34766"/>
      <c r="AH34766" s="36"/>
      <c r="AJ34766"/>
    </row>
    <row r="34767" spans="14:36">
      <c r="N34767" s="36"/>
      <c r="R34767" s="5"/>
      <c r="W34767"/>
      <c r="Y34767" s="36"/>
      <c r="AA34767" s="5"/>
      <c r="AC34767" s="36"/>
      <c r="AD34767" s="36"/>
      <c r="AE34767"/>
      <c r="AF34767"/>
      <c r="AH34767" s="36"/>
      <c r="AJ34767"/>
    </row>
    <row r="34768" spans="14:36">
      <c r="N34768" s="36"/>
      <c r="R34768" s="5"/>
      <c r="W34768"/>
      <c r="Y34768" s="36"/>
      <c r="AA34768" s="5"/>
      <c r="AC34768" s="36"/>
      <c r="AD34768" s="36"/>
      <c r="AE34768"/>
      <c r="AF34768"/>
      <c r="AH34768" s="36"/>
      <c r="AJ34768"/>
    </row>
    <row r="34769" spans="14:36">
      <c r="N34769" s="36"/>
      <c r="R34769" s="5"/>
      <c r="W34769"/>
      <c r="Y34769" s="36"/>
      <c r="AA34769" s="5"/>
      <c r="AC34769" s="36"/>
      <c r="AD34769" s="36"/>
      <c r="AE34769"/>
      <c r="AF34769"/>
      <c r="AH34769" s="36"/>
      <c r="AJ34769"/>
    </row>
    <row r="34770" spans="14:36">
      <c r="N34770" s="36"/>
      <c r="R34770" s="5"/>
      <c r="W34770"/>
      <c r="Y34770" s="36"/>
      <c r="AA34770" s="5"/>
      <c r="AC34770" s="36"/>
      <c r="AD34770" s="36"/>
      <c r="AE34770"/>
      <c r="AF34770"/>
      <c r="AH34770" s="36"/>
      <c r="AJ34770"/>
    </row>
    <row r="34771" spans="14:36">
      <c r="N34771" s="36"/>
      <c r="R34771" s="5"/>
      <c r="W34771"/>
      <c r="Y34771" s="36"/>
      <c r="AA34771" s="5"/>
      <c r="AC34771" s="36"/>
      <c r="AD34771" s="36"/>
      <c r="AE34771"/>
      <c r="AF34771"/>
      <c r="AH34771" s="36"/>
      <c r="AJ34771"/>
    </row>
    <row r="34772" spans="14:36">
      <c r="N34772" s="36"/>
      <c r="R34772" s="5"/>
      <c r="W34772"/>
      <c r="Y34772" s="36"/>
      <c r="AA34772" s="5"/>
      <c r="AC34772" s="36"/>
      <c r="AD34772" s="36"/>
      <c r="AE34772"/>
      <c r="AF34772"/>
      <c r="AH34772" s="36"/>
      <c r="AJ34772"/>
    </row>
    <row r="34773" spans="14:36">
      <c r="N34773" s="36"/>
      <c r="R34773" s="5"/>
      <c r="W34773"/>
      <c r="Y34773" s="36"/>
      <c r="AA34773" s="5"/>
      <c r="AC34773" s="36"/>
      <c r="AD34773" s="36"/>
      <c r="AE34773"/>
      <c r="AF34773"/>
      <c r="AH34773" s="36"/>
      <c r="AJ34773"/>
    </row>
    <row r="34774" spans="14:36">
      <c r="N34774" s="36"/>
      <c r="R34774" s="5"/>
      <c r="W34774"/>
      <c r="Y34774" s="36"/>
      <c r="AA34774" s="5"/>
      <c r="AC34774" s="36"/>
      <c r="AD34774" s="36"/>
      <c r="AE34774"/>
      <c r="AF34774"/>
      <c r="AH34774" s="36"/>
      <c r="AJ34774"/>
    </row>
    <row r="34775" spans="14:36">
      <c r="N34775" s="36"/>
      <c r="R34775" s="5"/>
      <c r="W34775"/>
      <c r="Y34775" s="36"/>
      <c r="AA34775" s="5"/>
      <c r="AC34775" s="36"/>
      <c r="AD34775" s="36"/>
      <c r="AE34775"/>
      <c r="AF34775"/>
      <c r="AH34775" s="36"/>
      <c r="AJ34775"/>
    </row>
    <row r="34776" spans="14:36">
      <c r="N34776" s="36"/>
      <c r="R34776" s="5"/>
      <c r="W34776"/>
      <c r="Y34776" s="36"/>
      <c r="AA34776" s="5"/>
      <c r="AC34776" s="36"/>
      <c r="AD34776" s="36"/>
      <c r="AE34776"/>
      <c r="AF34776"/>
      <c r="AH34776" s="36"/>
      <c r="AJ34776"/>
    </row>
    <row r="34777" spans="14:36">
      <c r="N34777" s="36"/>
      <c r="R34777" s="5"/>
      <c r="W34777"/>
      <c r="Y34777" s="36"/>
      <c r="AA34777" s="5"/>
      <c r="AC34777" s="36"/>
      <c r="AD34777" s="36"/>
      <c r="AE34777"/>
      <c r="AF34777"/>
      <c r="AH34777" s="36"/>
      <c r="AJ34777"/>
    </row>
    <row r="34778" spans="14:36">
      <c r="N34778" s="36"/>
      <c r="R34778" s="5"/>
      <c r="W34778"/>
      <c r="Y34778" s="36"/>
      <c r="AA34778" s="5"/>
      <c r="AC34778" s="36"/>
      <c r="AD34778" s="36"/>
      <c r="AE34778"/>
      <c r="AF34778"/>
      <c r="AH34778" s="36"/>
      <c r="AJ34778"/>
    </row>
    <row r="34779" spans="14:36">
      <c r="N34779" s="36"/>
      <c r="R34779" s="5"/>
      <c r="W34779"/>
      <c r="Y34779" s="36"/>
      <c r="AA34779" s="5"/>
      <c r="AC34779" s="36"/>
      <c r="AD34779" s="36"/>
      <c r="AE34779"/>
      <c r="AF34779"/>
      <c r="AH34779" s="36"/>
      <c r="AJ34779"/>
    </row>
    <row r="34780" spans="14:36">
      <c r="N34780" s="36"/>
      <c r="R34780" s="5"/>
      <c r="W34780"/>
      <c r="Y34780" s="36"/>
      <c r="AA34780" s="5"/>
      <c r="AC34780" s="36"/>
      <c r="AD34780" s="36"/>
      <c r="AE34780"/>
      <c r="AF34780"/>
      <c r="AH34780" s="36"/>
      <c r="AJ34780"/>
    </row>
    <row r="34781" spans="14:36">
      <c r="N34781" s="36"/>
      <c r="R34781" s="5"/>
      <c r="W34781"/>
      <c r="Y34781" s="36"/>
      <c r="AA34781" s="5"/>
      <c r="AC34781" s="36"/>
      <c r="AD34781" s="36"/>
      <c r="AE34781"/>
      <c r="AF34781"/>
      <c r="AH34781" s="36"/>
      <c r="AJ34781"/>
    </row>
    <row r="34782" spans="14:36">
      <c r="N34782" s="36"/>
      <c r="R34782" s="5"/>
      <c r="W34782"/>
      <c r="Y34782" s="36"/>
      <c r="AA34782" s="5"/>
      <c r="AC34782" s="36"/>
      <c r="AD34782" s="36"/>
      <c r="AE34782"/>
      <c r="AF34782"/>
      <c r="AH34782" s="36"/>
      <c r="AJ34782"/>
    </row>
    <row r="34783" spans="14:36">
      <c r="N34783" s="36"/>
      <c r="R34783" s="5"/>
      <c r="W34783"/>
      <c r="Y34783" s="36"/>
      <c r="AA34783" s="5"/>
      <c r="AC34783" s="36"/>
      <c r="AD34783" s="36"/>
      <c r="AE34783"/>
      <c r="AF34783"/>
      <c r="AH34783" s="36"/>
      <c r="AJ34783"/>
    </row>
    <row r="34784" spans="14:36">
      <c r="N34784" s="36"/>
      <c r="R34784" s="5"/>
      <c r="W34784"/>
      <c r="Y34784" s="36"/>
      <c r="AA34784" s="5"/>
      <c r="AC34784" s="36"/>
      <c r="AD34784" s="36"/>
      <c r="AE34784"/>
      <c r="AF34784"/>
      <c r="AH34784" s="36"/>
      <c r="AJ34784"/>
    </row>
    <row r="34785" spans="14:36">
      <c r="N34785" s="36"/>
      <c r="R34785" s="5"/>
      <c r="W34785"/>
      <c r="Y34785" s="36"/>
      <c r="AA34785" s="5"/>
      <c r="AC34785" s="36"/>
      <c r="AD34785" s="36"/>
      <c r="AE34785"/>
      <c r="AF34785"/>
      <c r="AH34785" s="36"/>
      <c r="AJ34785"/>
    </row>
    <row r="34786" spans="14:36">
      <c r="N34786" s="36"/>
      <c r="R34786" s="5"/>
      <c r="W34786"/>
      <c r="Y34786" s="36"/>
      <c r="AA34786" s="5"/>
      <c r="AC34786" s="36"/>
      <c r="AD34786" s="36"/>
      <c r="AE34786"/>
      <c r="AF34786"/>
      <c r="AH34786" s="36"/>
      <c r="AJ34786"/>
    </row>
    <row r="34787" spans="14:36">
      <c r="N34787" s="36"/>
      <c r="R34787" s="5"/>
      <c r="W34787"/>
      <c r="Y34787" s="36"/>
      <c r="AA34787" s="5"/>
      <c r="AC34787" s="36"/>
      <c r="AD34787" s="36"/>
      <c r="AE34787"/>
      <c r="AF34787"/>
      <c r="AH34787" s="36"/>
      <c r="AJ34787"/>
    </row>
    <row r="34788" spans="14:36">
      <c r="N34788" s="36"/>
      <c r="R34788" s="5"/>
      <c r="W34788"/>
      <c r="Y34788" s="36"/>
      <c r="AA34788" s="5"/>
      <c r="AC34788" s="36"/>
      <c r="AD34788" s="36"/>
      <c r="AE34788"/>
      <c r="AF34788"/>
      <c r="AH34788" s="36"/>
      <c r="AJ34788"/>
    </row>
    <row r="34789" spans="14:36">
      <c r="N34789" s="36"/>
      <c r="R34789" s="5"/>
      <c r="W34789"/>
      <c r="Y34789" s="36"/>
      <c r="AA34789" s="5"/>
      <c r="AC34789" s="36"/>
      <c r="AD34789" s="36"/>
      <c r="AE34789"/>
      <c r="AF34789"/>
      <c r="AH34789" s="36"/>
      <c r="AJ34789"/>
    </row>
    <row r="34790" spans="14:36">
      <c r="N34790" s="36"/>
      <c r="R34790" s="5"/>
      <c r="W34790"/>
      <c r="Y34790" s="36"/>
      <c r="AA34790" s="5"/>
      <c r="AC34790" s="36"/>
      <c r="AD34790" s="36"/>
      <c r="AE34790"/>
      <c r="AF34790"/>
      <c r="AH34790" s="36"/>
      <c r="AJ34790"/>
    </row>
    <row r="34791" spans="14:36">
      <c r="N34791" s="36"/>
      <c r="R34791" s="5"/>
      <c r="W34791"/>
      <c r="Y34791" s="36"/>
      <c r="AA34791" s="5"/>
      <c r="AC34791" s="36"/>
      <c r="AD34791" s="36"/>
      <c r="AE34791"/>
      <c r="AF34791"/>
      <c r="AH34791" s="36"/>
      <c r="AJ34791"/>
    </row>
    <row r="34792" spans="14:36">
      <c r="N34792" s="36"/>
      <c r="R34792" s="5"/>
      <c r="W34792"/>
      <c r="Y34792" s="36"/>
      <c r="AA34792" s="5"/>
      <c r="AC34792" s="36"/>
      <c r="AD34792" s="36"/>
      <c r="AE34792"/>
      <c r="AF34792"/>
      <c r="AH34792" s="36"/>
      <c r="AJ34792"/>
    </row>
    <row r="34793" spans="14:36">
      <c r="N34793" s="36"/>
      <c r="R34793" s="5"/>
      <c r="W34793"/>
      <c r="Y34793" s="36"/>
      <c r="AA34793" s="5"/>
      <c r="AC34793" s="36"/>
      <c r="AD34793" s="36"/>
      <c r="AE34793"/>
      <c r="AF34793"/>
      <c r="AH34793" s="36"/>
      <c r="AJ34793"/>
    </row>
    <row r="34794" spans="14:36">
      <c r="N34794" s="36"/>
      <c r="R34794" s="5"/>
      <c r="W34794"/>
      <c r="Y34794" s="36"/>
      <c r="AA34794" s="5"/>
      <c r="AC34794" s="36"/>
      <c r="AD34794" s="36"/>
      <c r="AE34794"/>
      <c r="AF34794"/>
      <c r="AH34794" s="36"/>
      <c r="AJ34794"/>
    </row>
    <row r="34795" spans="14:36">
      <c r="N34795" s="36"/>
      <c r="R34795" s="5"/>
      <c r="W34795"/>
      <c r="Y34795" s="36"/>
      <c r="AA34795" s="5"/>
      <c r="AC34795" s="36"/>
      <c r="AD34795" s="36"/>
      <c r="AE34795"/>
      <c r="AF34795"/>
      <c r="AH34795" s="36"/>
      <c r="AJ34795"/>
    </row>
    <row r="34796" spans="14:36">
      <c r="N34796" s="36"/>
      <c r="R34796" s="5"/>
      <c r="W34796"/>
      <c r="Y34796" s="36"/>
      <c r="AA34796" s="5"/>
      <c r="AC34796" s="36"/>
      <c r="AD34796" s="36"/>
      <c r="AE34796"/>
      <c r="AF34796"/>
      <c r="AH34796" s="36"/>
      <c r="AJ34796"/>
    </row>
    <row r="34797" spans="14:36">
      <c r="N34797" s="36"/>
      <c r="R34797" s="5"/>
      <c r="W34797"/>
      <c r="Y34797" s="36"/>
      <c r="AA34797" s="5"/>
      <c r="AC34797" s="36"/>
      <c r="AD34797" s="36"/>
      <c r="AE34797"/>
      <c r="AF34797"/>
      <c r="AH34797" s="36"/>
      <c r="AJ34797"/>
    </row>
    <row r="34798" spans="14:36">
      <c r="N34798" s="36"/>
      <c r="R34798" s="5"/>
      <c r="W34798"/>
      <c r="Y34798" s="36"/>
      <c r="AA34798" s="5"/>
      <c r="AC34798" s="36"/>
      <c r="AD34798" s="36"/>
      <c r="AE34798"/>
      <c r="AF34798"/>
      <c r="AH34798" s="36"/>
      <c r="AJ34798"/>
    </row>
    <row r="34799" spans="14:36">
      <c r="N34799" s="36"/>
      <c r="R34799" s="5"/>
      <c r="W34799"/>
      <c r="Y34799" s="36"/>
      <c r="AA34799" s="5"/>
      <c r="AC34799" s="36"/>
      <c r="AD34799" s="36"/>
      <c r="AE34799"/>
      <c r="AF34799"/>
      <c r="AH34799" s="36"/>
      <c r="AJ34799"/>
    </row>
    <row r="34800" spans="14:36">
      <c r="N34800" s="36"/>
      <c r="R34800" s="5"/>
      <c r="W34800"/>
      <c r="Y34800" s="36"/>
      <c r="AA34800" s="5"/>
      <c r="AC34800" s="36"/>
      <c r="AD34800" s="36"/>
      <c r="AE34800"/>
      <c r="AF34800"/>
      <c r="AH34800" s="36"/>
      <c r="AJ34800"/>
    </row>
    <row r="34801" spans="14:36">
      <c r="N34801" s="36"/>
      <c r="R34801" s="5"/>
      <c r="W34801"/>
      <c r="Y34801" s="36"/>
      <c r="AA34801" s="5"/>
      <c r="AC34801" s="36"/>
      <c r="AD34801" s="36"/>
      <c r="AE34801"/>
      <c r="AF34801"/>
      <c r="AH34801" s="36"/>
      <c r="AJ34801"/>
    </row>
    <row r="34802" spans="14:36">
      <c r="N34802" s="36"/>
      <c r="R34802" s="5"/>
      <c r="W34802"/>
      <c r="Y34802" s="36"/>
      <c r="AA34802" s="5"/>
      <c r="AC34802" s="36"/>
      <c r="AD34802" s="36"/>
      <c r="AE34802"/>
      <c r="AF34802"/>
      <c r="AH34802" s="36"/>
      <c r="AJ34802"/>
    </row>
    <row r="34803" spans="14:36">
      <c r="N34803" s="36"/>
      <c r="R34803" s="5"/>
      <c r="W34803"/>
      <c r="Y34803" s="36"/>
      <c r="AA34803" s="5"/>
      <c r="AC34803" s="36"/>
      <c r="AD34803" s="36"/>
      <c r="AE34803"/>
      <c r="AF34803"/>
      <c r="AH34803" s="36"/>
      <c r="AJ34803"/>
    </row>
    <row r="34804" spans="14:36">
      <c r="N34804" s="36"/>
      <c r="R34804" s="5"/>
      <c r="W34804"/>
      <c r="Y34804" s="36"/>
      <c r="AA34804" s="5"/>
      <c r="AC34804" s="36"/>
      <c r="AD34804" s="36"/>
      <c r="AE34804"/>
      <c r="AF34804"/>
      <c r="AH34804" s="36"/>
      <c r="AJ34804"/>
    </row>
    <row r="34805" spans="14:36">
      <c r="N34805" s="36"/>
      <c r="R34805" s="5"/>
      <c r="W34805"/>
      <c r="Y34805" s="36"/>
      <c r="AA34805" s="5"/>
      <c r="AC34805" s="36"/>
      <c r="AD34805" s="36"/>
      <c r="AE34805"/>
      <c r="AF34805"/>
      <c r="AH34805" s="36"/>
      <c r="AJ34805"/>
    </row>
    <row r="34806" spans="14:36">
      <c r="N34806" s="36"/>
      <c r="R34806" s="5"/>
      <c r="W34806"/>
      <c r="Y34806" s="36"/>
      <c r="AA34806" s="5"/>
      <c r="AC34806" s="36"/>
      <c r="AD34806" s="36"/>
      <c r="AE34806"/>
      <c r="AF34806"/>
      <c r="AH34806" s="36"/>
      <c r="AJ34806"/>
    </row>
    <row r="34807" spans="14:36">
      <c r="N34807" s="36"/>
      <c r="R34807" s="5"/>
      <c r="W34807"/>
      <c r="Y34807" s="36"/>
      <c r="AA34807" s="5"/>
      <c r="AC34807" s="36"/>
      <c r="AD34807" s="36"/>
      <c r="AE34807"/>
      <c r="AF34807"/>
      <c r="AH34807" s="36"/>
      <c r="AJ34807"/>
    </row>
    <row r="34808" spans="14:36">
      <c r="N34808" s="36"/>
      <c r="R34808" s="5"/>
      <c r="W34808"/>
      <c r="Y34808" s="36"/>
      <c r="AA34808" s="5"/>
      <c r="AC34808" s="36"/>
      <c r="AD34808" s="36"/>
      <c r="AE34808"/>
      <c r="AF34808"/>
      <c r="AH34808" s="36"/>
      <c r="AJ34808"/>
    </row>
    <row r="34809" spans="14:36">
      <c r="N34809" s="36"/>
      <c r="R34809" s="5"/>
      <c r="W34809"/>
      <c r="Y34809" s="36"/>
      <c r="AA34809" s="5"/>
      <c r="AC34809" s="36"/>
      <c r="AD34809" s="36"/>
      <c r="AE34809"/>
      <c r="AF34809"/>
      <c r="AH34809" s="36"/>
      <c r="AJ34809"/>
    </row>
    <row r="34810" spans="14:36">
      <c r="N34810" s="36"/>
      <c r="R34810" s="5"/>
      <c r="W34810"/>
      <c r="Y34810" s="36"/>
      <c r="AA34810" s="5"/>
      <c r="AC34810" s="36"/>
      <c r="AD34810" s="36"/>
      <c r="AE34810"/>
      <c r="AF34810"/>
      <c r="AH34810" s="36"/>
      <c r="AJ34810"/>
    </row>
    <row r="34811" spans="14:36">
      <c r="N34811" s="36"/>
      <c r="R34811" s="5"/>
      <c r="W34811"/>
      <c r="Y34811" s="36"/>
      <c r="AA34811" s="5"/>
      <c r="AC34811" s="36"/>
      <c r="AD34811" s="36"/>
      <c r="AE34811"/>
      <c r="AF34811"/>
      <c r="AH34811" s="36"/>
      <c r="AJ34811"/>
    </row>
    <row r="34812" spans="14:36">
      <c r="N34812" s="36"/>
      <c r="R34812" s="5"/>
      <c r="W34812"/>
      <c r="Y34812" s="36"/>
      <c r="AA34812" s="5"/>
      <c r="AC34812" s="36"/>
      <c r="AD34812" s="36"/>
      <c r="AE34812"/>
      <c r="AF34812"/>
      <c r="AH34812" s="36"/>
      <c r="AJ34812"/>
    </row>
    <row r="34813" spans="14:36">
      <c r="N34813" s="36"/>
      <c r="R34813" s="5"/>
      <c r="W34813"/>
      <c r="Y34813" s="36"/>
      <c r="AA34813" s="5"/>
      <c r="AC34813" s="36"/>
      <c r="AD34813" s="36"/>
      <c r="AE34813"/>
      <c r="AF34813"/>
      <c r="AH34813" s="36"/>
      <c r="AJ34813"/>
    </row>
    <row r="34814" spans="14:36">
      <c r="N34814" s="36"/>
      <c r="R34814" s="5"/>
      <c r="W34814"/>
      <c r="Y34814" s="36"/>
      <c r="AA34814" s="5"/>
      <c r="AC34814" s="36"/>
      <c r="AD34814" s="36"/>
      <c r="AE34814"/>
      <c r="AF34814"/>
      <c r="AH34814" s="36"/>
      <c r="AJ34814"/>
    </row>
    <row r="34815" spans="14:36">
      <c r="N34815" s="36"/>
      <c r="R34815" s="5"/>
      <c r="W34815"/>
      <c r="Y34815" s="36"/>
      <c r="AA34815" s="5"/>
      <c r="AC34815" s="36"/>
      <c r="AD34815" s="36"/>
      <c r="AE34815"/>
      <c r="AF34815"/>
      <c r="AH34815" s="36"/>
      <c r="AJ34815"/>
    </row>
    <row r="34816" spans="14:36">
      <c r="N34816" s="36"/>
      <c r="R34816" s="5"/>
      <c r="W34816"/>
      <c r="Y34816" s="36"/>
      <c r="AA34816" s="5"/>
      <c r="AC34816" s="36"/>
      <c r="AD34816" s="36"/>
      <c r="AE34816"/>
      <c r="AF34816"/>
      <c r="AH34816" s="36"/>
      <c r="AJ34816"/>
    </row>
    <row r="34817" spans="14:36">
      <c r="N34817" s="36"/>
      <c r="R34817" s="5"/>
      <c r="W34817"/>
      <c r="Y34817" s="36"/>
      <c r="AA34817" s="5"/>
      <c r="AC34817" s="36"/>
      <c r="AD34817" s="36"/>
      <c r="AE34817"/>
      <c r="AF34817"/>
      <c r="AH34817" s="36"/>
      <c r="AJ34817"/>
    </row>
    <row r="34818" spans="14:36">
      <c r="N34818" s="36"/>
      <c r="R34818" s="5"/>
      <c r="W34818"/>
      <c r="Y34818" s="36"/>
      <c r="AA34818" s="5"/>
      <c r="AC34818" s="36"/>
      <c r="AD34818" s="36"/>
      <c r="AE34818"/>
      <c r="AF34818"/>
      <c r="AH34818" s="36"/>
      <c r="AJ34818"/>
    </row>
    <row r="34819" spans="14:36">
      <c r="N34819" s="36"/>
      <c r="R34819" s="5"/>
      <c r="W34819"/>
      <c r="Y34819" s="36"/>
      <c r="AA34819" s="5"/>
      <c r="AC34819" s="36"/>
      <c r="AD34819" s="36"/>
      <c r="AE34819"/>
      <c r="AF34819"/>
      <c r="AH34819" s="36"/>
      <c r="AJ34819"/>
    </row>
    <row r="34820" spans="14:36">
      <c r="N34820" s="36"/>
      <c r="R34820" s="5"/>
      <c r="W34820"/>
      <c r="Y34820" s="36"/>
      <c r="AA34820" s="5"/>
      <c r="AC34820" s="36"/>
      <c r="AD34820" s="36"/>
      <c r="AE34820"/>
      <c r="AF34820"/>
      <c r="AH34820" s="36"/>
      <c r="AJ34820"/>
    </row>
    <row r="34821" spans="14:36">
      <c r="N34821" s="36"/>
      <c r="R34821" s="5"/>
      <c r="W34821"/>
      <c r="Y34821" s="36"/>
      <c r="AA34821" s="5"/>
      <c r="AC34821" s="36"/>
      <c r="AD34821" s="36"/>
      <c r="AE34821"/>
      <c r="AF34821"/>
      <c r="AH34821" s="36"/>
      <c r="AJ34821"/>
    </row>
    <row r="34822" spans="14:36">
      <c r="N34822" s="36"/>
      <c r="R34822" s="5"/>
      <c r="W34822"/>
      <c r="Y34822" s="36"/>
      <c r="AA34822" s="5"/>
      <c r="AC34822" s="36"/>
      <c r="AD34822" s="36"/>
      <c r="AE34822"/>
      <c r="AF34822"/>
      <c r="AH34822" s="36"/>
      <c r="AJ34822"/>
    </row>
    <row r="34823" spans="14:36">
      <c r="N34823" s="36"/>
      <c r="R34823" s="5"/>
      <c r="W34823"/>
      <c r="Y34823" s="36"/>
      <c r="AA34823" s="5"/>
      <c r="AC34823" s="36"/>
      <c r="AD34823" s="36"/>
      <c r="AE34823"/>
      <c r="AF34823"/>
      <c r="AH34823" s="36"/>
      <c r="AJ34823"/>
    </row>
    <row r="34824" spans="14:36">
      <c r="N34824" s="36"/>
      <c r="R34824" s="5"/>
      <c r="W34824"/>
      <c r="Y34824" s="36"/>
      <c r="AA34824" s="5"/>
      <c r="AC34824" s="36"/>
      <c r="AD34824" s="36"/>
      <c r="AE34824"/>
      <c r="AF34824"/>
      <c r="AH34824" s="36"/>
      <c r="AJ34824"/>
    </row>
    <row r="34825" spans="14:36">
      <c r="N34825" s="36"/>
      <c r="R34825" s="5"/>
      <c r="W34825"/>
      <c r="Y34825" s="36"/>
      <c r="AA34825" s="5"/>
      <c r="AC34825" s="36"/>
      <c r="AD34825" s="36"/>
      <c r="AE34825"/>
      <c r="AF34825"/>
      <c r="AH34825" s="36"/>
      <c r="AJ34825"/>
    </row>
    <row r="34826" spans="14:36">
      <c r="N34826" s="36"/>
      <c r="R34826" s="5"/>
      <c r="W34826"/>
      <c r="Y34826" s="36"/>
      <c r="AA34826" s="5"/>
      <c r="AC34826" s="36"/>
      <c r="AD34826" s="36"/>
      <c r="AE34826"/>
      <c r="AF34826"/>
      <c r="AH34826" s="36"/>
      <c r="AJ34826"/>
    </row>
    <row r="34827" spans="14:36">
      <c r="N34827" s="36"/>
      <c r="R34827" s="5"/>
      <c r="W34827"/>
      <c r="Y34827" s="36"/>
      <c r="AA34827" s="5"/>
      <c r="AC34827" s="36"/>
      <c r="AD34827" s="36"/>
      <c r="AE34827"/>
      <c r="AF34827"/>
      <c r="AH34827" s="36"/>
      <c r="AJ34827"/>
    </row>
    <row r="34828" spans="14:36">
      <c r="N34828" s="36"/>
      <c r="R34828" s="5"/>
      <c r="W34828"/>
      <c r="Y34828" s="36"/>
      <c r="AA34828" s="5"/>
      <c r="AC34828" s="36"/>
      <c r="AD34828" s="36"/>
      <c r="AE34828"/>
      <c r="AF34828"/>
      <c r="AH34828" s="36"/>
      <c r="AJ34828"/>
    </row>
    <row r="34829" spans="14:36">
      <c r="N34829" s="36"/>
      <c r="R34829" s="5"/>
      <c r="W34829"/>
      <c r="Y34829" s="36"/>
      <c r="AA34829" s="5"/>
      <c r="AC34829" s="36"/>
      <c r="AD34829" s="36"/>
      <c r="AE34829"/>
      <c r="AF34829"/>
      <c r="AH34829" s="36"/>
      <c r="AJ34829"/>
    </row>
    <row r="34830" spans="14:36">
      <c r="N34830" s="36"/>
      <c r="R34830" s="5"/>
      <c r="W34830"/>
      <c r="Y34830" s="36"/>
      <c r="AA34830" s="5"/>
      <c r="AC34830" s="36"/>
      <c r="AD34830" s="36"/>
      <c r="AE34830"/>
      <c r="AF34830"/>
      <c r="AH34830" s="36"/>
      <c r="AJ34830"/>
    </row>
    <row r="34831" spans="14:36">
      <c r="N34831" s="36"/>
      <c r="R34831" s="5"/>
      <c r="W34831"/>
      <c r="Y34831" s="36"/>
      <c r="AA34831" s="5"/>
      <c r="AC34831" s="36"/>
      <c r="AD34831" s="36"/>
      <c r="AE34831"/>
      <c r="AF34831"/>
      <c r="AH34831" s="36"/>
      <c r="AJ34831"/>
    </row>
    <row r="34832" spans="14:36">
      <c r="N34832" s="36"/>
      <c r="R34832" s="5"/>
      <c r="W34832"/>
      <c r="Y34832" s="36"/>
      <c r="AA34832" s="5"/>
      <c r="AC34832" s="36"/>
      <c r="AD34832" s="36"/>
      <c r="AE34832"/>
      <c r="AF34832"/>
      <c r="AH34832" s="36"/>
      <c r="AJ34832"/>
    </row>
    <row r="34833" spans="14:36">
      <c r="N34833" s="36"/>
      <c r="R34833" s="5"/>
      <c r="W34833"/>
      <c r="Y34833" s="36"/>
      <c r="AA34833" s="5"/>
      <c r="AC34833" s="36"/>
      <c r="AD34833" s="36"/>
      <c r="AE34833"/>
      <c r="AF34833"/>
      <c r="AH34833" s="36"/>
      <c r="AJ34833"/>
    </row>
    <row r="34834" spans="14:36">
      <c r="N34834" s="36"/>
      <c r="R34834" s="5"/>
      <c r="W34834"/>
      <c r="Y34834" s="36"/>
      <c r="AA34834" s="5"/>
      <c r="AC34834" s="36"/>
      <c r="AD34834" s="36"/>
      <c r="AE34834"/>
      <c r="AF34834"/>
      <c r="AH34834" s="36"/>
      <c r="AJ34834"/>
    </row>
    <row r="34835" spans="14:36">
      <c r="N34835" s="36"/>
      <c r="R34835" s="5"/>
      <c r="W34835"/>
      <c r="Y34835" s="36"/>
      <c r="AA34835" s="5"/>
      <c r="AC34835" s="36"/>
      <c r="AD34835" s="36"/>
      <c r="AE34835"/>
      <c r="AF34835"/>
      <c r="AH34835" s="36"/>
      <c r="AJ34835"/>
    </row>
    <row r="34836" spans="14:36">
      <c r="N34836" s="36"/>
      <c r="R34836" s="5"/>
      <c r="W34836"/>
      <c r="Y34836" s="36"/>
      <c r="AA34836" s="5"/>
      <c r="AC34836" s="36"/>
      <c r="AD34836" s="36"/>
      <c r="AE34836"/>
      <c r="AF34836"/>
      <c r="AH34836" s="36"/>
      <c r="AJ34836"/>
    </row>
    <row r="34837" spans="14:36">
      <c r="N34837" s="36"/>
      <c r="R34837" s="5"/>
      <c r="W34837"/>
      <c r="Y34837" s="36"/>
      <c r="AA34837" s="5"/>
      <c r="AC34837" s="36"/>
      <c r="AD34837" s="36"/>
      <c r="AE34837"/>
      <c r="AF34837"/>
      <c r="AH34837" s="36"/>
      <c r="AJ34837"/>
    </row>
    <row r="34838" spans="14:36">
      <c r="N34838" s="36"/>
      <c r="R34838" s="5"/>
      <c r="W34838"/>
      <c r="Y34838" s="36"/>
      <c r="AA34838" s="5"/>
      <c r="AC34838" s="36"/>
      <c r="AD34838" s="36"/>
      <c r="AE34838"/>
      <c r="AF34838"/>
      <c r="AH34838" s="36"/>
      <c r="AJ34838"/>
    </row>
    <row r="34839" spans="14:36">
      <c r="N34839" s="36"/>
      <c r="R34839" s="5"/>
      <c r="W34839"/>
      <c r="Y34839" s="36"/>
      <c r="AA34839" s="5"/>
      <c r="AC34839" s="36"/>
      <c r="AD34839" s="36"/>
      <c r="AE34839"/>
      <c r="AF34839"/>
      <c r="AH34839" s="36"/>
      <c r="AJ34839"/>
    </row>
    <row r="34840" spans="14:36">
      <c r="N34840" s="36"/>
      <c r="R34840" s="5"/>
      <c r="W34840"/>
      <c r="Y34840" s="36"/>
      <c r="AA34840" s="5"/>
      <c r="AC34840" s="36"/>
      <c r="AD34840" s="36"/>
      <c r="AE34840"/>
      <c r="AF34840"/>
      <c r="AH34840" s="36"/>
      <c r="AJ34840"/>
    </row>
    <row r="34841" spans="14:36">
      <c r="N34841" s="36"/>
      <c r="R34841" s="5"/>
      <c r="W34841"/>
      <c r="Y34841" s="36"/>
      <c r="AA34841" s="5"/>
      <c r="AC34841" s="36"/>
      <c r="AD34841" s="36"/>
      <c r="AE34841"/>
      <c r="AF34841"/>
      <c r="AH34841" s="36"/>
      <c r="AJ34841"/>
    </row>
    <row r="34842" spans="14:36">
      <c r="N34842" s="36"/>
      <c r="R34842" s="5"/>
      <c r="W34842"/>
      <c r="Y34842" s="36"/>
      <c r="AA34842" s="5"/>
      <c r="AC34842" s="36"/>
      <c r="AD34842" s="36"/>
      <c r="AE34842"/>
      <c r="AF34842"/>
      <c r="AH34842" s="36"/>
      <c r="AJ34842"/>
    </row>
    <row r="34843" spans="14:36">
      <c r="N34843" s="36"/>
      <c r="R34843" s="5"/>
      <c r="W34843"/>
      <c r="Y34843" s="36"/>
      <c r="AA34843" s="5"/>
      <c r="AC34843" s="36"/>
      <c r="AD34843" s="36"/>
      <c r="AE34843"/>
      <c r="AF34843"/>
      <c r="AH34843" s="36"/>
      <c r="AJ34843"/>
    </row>
    <row r="34844" spans="14:36">
      <c r="N34844" s="36"/>
      <c r="R34844" s="5"/>
      <c r="W34844"/>
      <c r="Y34844" s="36"/>
      <c r="AA34844" s="5"/>
      <c r="AC34844" s="36"/>
      <c r="AD34844" s="36"/>
      <c r="AE34844"/>
      <c r="AF34844"/>
      <c r="AH34844" s="36"/>
      <c r="AJ34844"/>
    </row>
    <row r="34845" spans="14:36">
      <c r="N34845" s="36"/>
      <c r="R34845" s="5"/>
      <c r="W34845"/>
      <c r="Y34845" s="36"/>
      <c r="AA34845" s="5"/>
      <c r="AC34845" s="36"/>
      <c r="AD34845" s="36"/>
      <c r="AE34845"/>
      <c r="AF34845"/>
      <c r="AH34845" s="36"/>
      <c r="AJ34845"/>
    </row>
    <row r="34846" spans="14:36">
      <c r="N34846" s="36"/>
      <c r="R34846" s="5"/>
      <c r="W34846"/>
      <c r="Y34846" s="36"/>
      <c r="AA34846" s="5"/>
      <c r="AC34846" s="36"/>
      <c r="AD34846" s="36"/>
      <c r="AE34846"/>
      <c r="AF34846"/>
      <c r="AH34846" s="36"/>
      <c r="AJ34846"/>
    </row>
    <row r="34847" spans="14:36">
      <c r="N34847" s="36"/>
      <c r="R34847" s="5"/>
      <c r="W34847"/>
      <c r="Y34847" s="36"/>
      <c r="AA34847" s="5"/>
      <c r="AC34847" s="36"/>
      <c r="AD34847" s="36"/>
      <c r="AE34847"/>
      <c r="AF34847"/>
      <c r="AH34847" s="36"/>
      <c r="AJ34847"/>
    </row>
    <row r="34848" spans="14:36">
      <c r="N34848" s="36"/>
      <c r="R34848" s="5"/>
      <c r="W34848"/>
      <c r="Y34848" s="36"/>
      <c r="AA34848" s="5"/>
      <c r="AC34848" s="36"/>
      <c r="AD34848" s="36"/>
      <c r="AE34848"/>
      <c r="AF34848"/>
      <c r="AH34848" s="36"/>
      <c r="AJ34848"/>
    </row>
    <row r="34849" spans="14:36">
      <c r="N34849" s="36"/>
      <c r="R34849" s="5"/>
      <c r="W34849"/>
      <c r="Y34849" s="36"/>
      <c r="AA34849" s="5"/>
      <c r="AC34849" s="36"/>
      <c r="AD34849" s="36"/>
      <c r="AE34849"/>
      <c r="AF34849"/>
      <c r="AH34849" s="36"/>
      <c r="AJ34849"/>
    </row>
    <row r="34850" spans="14:36">
      <c r="N34850" s="36"/>
      <c r="R34850" s="5"/>
      <c r="W34850"/>
      <c r="Y34850" s="36"/>
      <c r="AA34850" s="5"/>
      <c r="AC34850" s="36"/>
      <c r="AD34850" s="36"/>
      <c r="AE34850"/>
      <c r="AF34850"/>
      <c r="AH34850" s="36"/>
      <c r="AJ34850"/>
    </row>
    <row r="34851" spans="14:36">
      <c r="N34851" s="36"/>
      <c r="R34851" s="5"/>
      <c r="W34851"/>
      <c r="Y34851" s="36"/>
      <c r="AA34851" s="5"/>
      <c r="AC34851" s="36"/>
      <c r="AD34851" s="36"/>
      <c r="AE34851"/>
      <c r="AF34851"/>
      <c r="AH34851" s="36"/>
      <c r="AJ34851"/>
    </row>
    <row r="34852" spans="14:36">
      <c r="N34852" s="36"/>
      <c r="R34852" s="5"/>
      <c r="W34852"/>
      <c r="Y34852" s="36"/>
      <c r="AA34852" s="5"/>
      <c r="AC34852" s="36"/>
      <c r="AD34852" s="36"/>
      <c r="AE34852"/>
      <c r="AF34852"/>
      <c r="AH34852" s="36"/>
      <c r="AJ34852"/>
    </row>
    <row r="34853" spans="14:36">
      <c r="N34853" s="36"/>
      <c r="R34853" s="5"/>
      <c r="W34853"/>
      <c r="Y34853" s="36"/>
      <c r="AA34853" s="5"/>
      <c r="AC34853" s="36"/>
      <c r="AD34853" s="36"/>
      <c r="AE34853"/>
      <c r="AF34853"/>
      <c r="AH34853" s="36"/>
      <c r="AJ34853"/>
    </row>
    <row r="34854" spans="14:36">
      <c r="N34854" s="36"/>
      <c r="R34854" s="5"/>
      <c r="W34854"/>
      <c r="Y34854" s="36"/>
      <c r="AA34854" s="5"/>
      <c r="AC34854" s="36"/>
      <c r="AD34854" s="36"/>
      <c r="AE34854"/>
      <c r="AF34854"/>
      <c r="AH34854" s="36"/>
      <c r="AJ34854"/>
    </row>
    <row r="34855" spans="14:36">
      <c r="N34855" s="36"/>
      <c r="R34855" s="5"/>
      <c r="W34855"/>
      <c r="Y34855" s="36"/>
      <c r="AA34855" s="5"/>
      <c r="AC34855" s="36"/>
      <c r="AD34855" s="36"/>
      <c r="AE34855"/>
      <c r="AF34855"/>
      <c r="AH34855" s="36"/>
      <c r="AJ34855"/>
    </row>
    <row r="34856" spans="14:36">
      <c r="N34856" s="36"/>
      <c r="R34856" s="5"/>
      <c r="W34856"/>
      <c r="Y34856" s="36"/>
      <c r="AA34856" s="5"/>
      <c r="AC34856" s="36"/>
      <c r="AD34856" s="36"/>
      <c r="AE34856"/>
      <c r="AF34856"/>
      <c r="AH34856" s="36"/>
      <c r="AJ34856"/>
    </row>
    <row r="34857" spans="14:36">
      <c r="N34857" s="36"/>
      <c r="R34857" s="5"/>
      <c r="W34857"/>
      <c r="Y34857" s="36"/>
      <c r="AA34857" s="5"/>
      <c r="AC34857" s="36"/>
      <c r="AD34857" s="36"/>
      <c r="AE34857"/>
      <c r="AF34857"/>
      <c r="AH34857" s="36"/>
      <c r="AJ34857"/>
    </row>
    <row r="34858" spans="14:36">
      <c r="N34858" s="36"/>
      <c r="R34858" s="5"/>
      <c r="W34858"/>
      <c r="Y34858" s="36"/>
      <c r="AA34858" s="5"/>
      <c r="AC34858" s="36"/>
      <c r="AD34858" s="36"/>
      <c r="AE34858"/>
      <c r="AF34858"/>
      <c r="AH34858" s="36"/>
      <c r="AJ34858"/>
    </row>
    <row r="34859" spans="14:36">
      <c r="N34859" s="36"/>
      <c r="R34859" s="5"/>
      <c r="W34859"/>
      <c r="Y34859" s="36"/>
      <c r="AA34859" s="5"/>
      <c r="AC34859" s="36"/>
      <c r="AD34859" s="36"/>
      <c r="AE34859"/>
      <c r="AF34859"/>
      <c r="AH34859" s="36"/>
      <c r="AJ34859"/>
    </row>
    <row r="34860" spans="14:36">
      <c r="N34860" s="36"/>
      <c r="R34860" s="5"/>
      <c r="W34860"/>
      <c r="Y34860" s="36"/>
      <c r="AA34860" s="5"/>
      <c r="AC34860" s="36"/>
      <c r="AD34860" s="36"/>
      <c r="AE34860"/>
      <c r="AF34860"/>
      <c r="AH34860" s="36"/>
      <c r="AJ34860"/>
    </row>
    <row r="34861" spans="14:36">
      <c r="N34861" s="36"/>
      <c r="R34861" s="5"/>
      <c r="W34861"/>
      <c r="Y34861" s="36"/>
      <c r="AA34861" s="5"/>
      <c r="AC34861" s="36"/>
      <c r="AD34861" s="36"/>
      <c r="AE34861"/>
      <c r="AF34861"/>
      <c r="AH34861" s="36"/>
      <c r="AJ34861"/>
    </row>
    <row r="34862" spans="14:36">
      <c r="N34862" s="36"/>
      <c r="R34862" s="5"/>
      <c r="W34862"/>
      <c r="Y34862" s="36"/>
      <c r="AA34862" s="5"/>
      <c r="AC34862" s="36"/>
      <c r="AD34862" s="36"/>
      <c r="AE34862"/>
      <c r="AF34862"/>
      <c r="AH34862" s="36"/>
      <c r="AJ34862"/>
    </row>
    <row r="34863" spans="14:36">
      <c r="N34863" s="36"/>
      <c r="R34863" s="5"/>
      <c r="W34863"/>
      <c r="Y34863" s="36"/>
      <c r="AA34863" s="5"/>
      <c r="AC34863" s="36"/>
      <c r="AD34863" s="36"/>
      <c r="AE34863"/>
      <c r="AF34863"/>
      <c r="AH34863" s="36"/>
      <c r="AJ34863"/>
    </row>
    <row r="34864" spans="14:36">
      <c r="N34864" s="36"/>
      <c r="R34864" s="5"/>
      <c r="W34864"/>
      <c r="Y34864" s="36"/>
      <c r="AA34864" s="5"/>
      <c r="AC34864" s="36"/>
      <c r="AD34864" s="36"/>
      <c r="AE34864"/>
      <c r="AF34864"/>
      <c r="AH34864" s="36"/>
      <c r="AJ34864"/>
    </row>
    <row r="34865" spans="14:36">
      <c r="N34865" s="36"/>
      <c r="R34865" s="5"/>
      <c r="W34865"/>
      <c r="Y34865" s="36"/>
      <c r="AA34865" s="5"/>
      <c r="AC34865" s="36"/>
      <c r="AD34865" s="36"/>
      <c r="AE34865"/>
      <c r="AF34865"/>
      <c r="AH34865" s="36"/>
      <c r="AJ34865"/>
    </row>
    <row r="34866" spans="14:36">
      <c r="N34866" s="36"/>
      <c r="R34866" s="5"/>
      <c r="W34866"/>
      <c r="Y34866" s="36"/>
      <c r="AA34866" s="5"/>
      <c r="AC34866" s="36"/>
      <c r="AD34866" s="36"/>
      <c r="AE34866"/>
      <c r="AF34866"/>
      <c r="AH34866" s="36"/>
      <c r="AJ34866"/>
    </row>
    <row r="34867" spans="14:36">
      <c r="N34867" s="36"/>
      <c r="R34867" s="5"/>
      <c r="W34867"/>
      <c r="Y34867" s="36"/>
      <c r="AA34867" s="5"/>
      <c r="AC34867" s="36"/>
      <c r="AD34867" s="36"/>
      <c r="AE34867"/>
      <c r="AF34867"/>
      <c r="AH34867" s="36"/>
      <c r="AJ34867"/>
    </row>
    <row r="34868" spans="14:36">
      <c r="N34868" s="36"/>
      <c r="R34868" s="5"/>
      <c r="W34868"/>
      <c r="Y34868" s="36"/>
      <c r="AA34868" s="5"/>
      <c r="AC34868" s="36"/>
      <c r="AD34868" s="36"/>
      <c r="AE34868"/>
      <c r="AF34868"/>
      <c r="AH34868" s="36"/>
      <c r="AJ34868"/>
    </row>
    <row r="34869" spans="14:36">
      <c r="N34869" s="36"/>
      <c r="R34869" s="5"/>
      <c r="W34869"/>
      <c r="Y34869" s="36"/>
      <c r="AA34869" s="5"/>
      <c r="AC34869" s="36"/>
      <c r="AD34869" s="36"/>
      <c r="AE34869"/>
      <c r="AF34869"/>
      <c r="AH34869" s="36"/>
      <c r="AJ34869"/>
    </row>
    <row r="34870" spans="14:36">
      <c r="N34870" s="36"/>
      <c r="R34870" s="5"/>
      <c r="W34870"/>
      <c r="Y34870" s="36"/>
      <c r="AA34870" s="5"/>
      <c r="AC34870" s="36"/>
      <c r="AD34870" s="36"/>
      <c r="AE34870"/>
      <c r="AF34870"/>
      <c r="AH34870" s="36"/>
      <c r="AJ34870"/>
    </row>
    <row r="34871" spans="14:36">
      <c r="N34871" s="36"/>
      <c r="R34871" s="5"/>
      <c r="W34871"/>
      <c r="Y34871" s="36"/>
      <c r="AA34871" s="5"/>
      <c r="AC34871" s="36"/>
      <c r="AD34871" s="36"/>
      <c r="AE34871"/>
      <c r="AF34871"/>
      <c r="AH34871" s="36"/>
      <c r="AJ34871"/>
    </row>
    <row r="34872" spans="14:36">
      <c r="N34872" s="36"/>
      <c r="R34872" s="5"/>
      <c r="W34872"/>
      <c r="Y34872" s="36"/>
      <c r="AA34872" s="5"/>
      <c r="AC34872" s="36"/>
      <c r="AD34872" s="36"/>
      <c r="AE34872"/>
      <c r="AF34872"/>
      <c r="AH34872" s="36"/>
      <c r="AJ34872"/>
    </row>
    <row r="34873" spans="14:36">
      <c r="N34873" s="36"/>
      <c r="R34873" s="5"/>
      <c r="W34873"/>
      <c r="Y34873" s="36"/>
      <c r="AA34873" s="5"/>
      <c r="AC34873" s="36"/>
      <c r="AD34873" s="36"/>
      <c r="AE34873"/>
      <c r="AF34873"/>
      <c r="AH34873" s="36"/>
      <c r="AJ34873"/>
    </row>
    <row r="34874" spans="14:36">
      <c r="N34874" s="36"/>
      <c r="R34874" s="5"/>
      <c r="W34874"/>
      <c r="Y34874" s="36"/>
      <c r="AA34874" s="5"/>
      <c r="AC34874" s="36"/>
      <c r="AD34874" s="36"/>
      <c r="AE34874"/>
      <c r="AF34874"/>
      <c r="AH34874" s="36"/>
      <c r="AJ34874"/>
    </row>
    <row r="34875" spans="14:36">
      <c r="N34875" s="36"/>
      <c r="R34875" s="5"/>
      <c r="W34875"/>
      <c r="Y34875" s="36"/>
      <c r="AA34875" s="5"/>
      <c r="AC34875" s="36"/>
      <c r="AD34875" s="36"/>
      <c r="AE34875"/>
      <c r="AF34875"/>
      <c r="AH34875" s="36"/>
      <c r="AJ34875"/>
    </row>
    <row r="34876" spans="14:36">
      <c r="N34876" s="36"/>
      <c r="R34876" s="5"/>
      <c r="W34876"/>
      <c r="Y34876" s="36"/>
      <c r="AA34876" s="5"/>
      <c r="AC34876" s="36"/>
      <c r="AD34876" s="36"/>
      <c r="AE34876"/>
      <c r="AF34876"/>
      <c r="AH34876" s="36"/>
      <c r="AJ34876"/>
    </row>
    <row r="34877" spans="14:36">
      <c r="N34877" s="36"/>
      <c r="R34877" s="5"/>
      <c r="W34877"/>
      <c r="Y34877" s="36"/>
      <c r="AA34877" s="5"/>
      <c r="AC34877" s="36"/>
      <c r="AD34877" s="36"/>
      <c r="AE34877"/>
      <c r="AF34877"/>
      <c r="AH34877" s="36"/>
      <c r="AJ34877"/>
    </row>
    <row r="34878" spans="14:36">
      <c r="N34878" s="36"/>
      <c r="R34878" s="5"/>
      <c r="W34878"/>
      <c r="Y34878" s="36"/>
      <c r="AA34878" s="5"/>
      <c r="AC34878" s="36"/>
      <c r="AD34878" s="36"/>
      <c r="AE34878"/>
      <c r="AF34878"/>
      <c r="AH34878" s="36"/>
      <c r="AJ34878"/>
    </row>
    <row r="34879" spans="14:36">
      <c r="N34879" s="36"/>
      <c r="R34879" s="5"/>
      <c r="W34879"/>
      <c r="Y34879" s="36"/>
      <c r="AA34879" s="5"/>
      <c r="AC34879" s="36"/>
      <c r="AD34879" s="36"/>
      <c r="AE34879"/>
      <c r="AF34879"/>
      <c r="AH34879" s="36"/>
      <c r="AJ34879"/>
    </row>
    <row r="34880" spans="14:36">
      <c r="N34880" s="36"/>
      <c r="R34880" s="5"/>
      <c r="W34880"/>
      <c r="Y34880" s="36"/>
      <c r="AA34880" s="5"/>
      <c r="AC34880" s="36"/>
      <c r="AD34880" s="36"/>
      <c r="AE34880"/>
      <c r="AF34880"/>
      <c r="AH34880" s="36"/>
      <c r="AJ34880"/>
    </row>
    <row r="34881" spans="14:36">
      <c r="N34881" s="36"/>
      <c r="R34881" s="5"/>
      <c r="W34881"/>
      <c r="Y34881" s="36"/>
      <c r="AA34881" s="5"/>
      <c r="AC34881" s="36"/>
      <c r="AD34881" s="36"/>
      <c r="AE34881"/>
      <c r="AF34881"/>
      <c r="AH34881" s="36"/>
      <c r="AJ34881"/>
    </row>
    <row r="34882" spans="14:36">
      <c r="N34882" s="36"/>
      <c r="R34882" s="5"/>
      <c r="W34882"/>
      <c r="Y34882" s="36"/>
      <c r="AA34882" s="5"/>
      <c r="AC34882" s="36"/>
      <c r="AD34882" s="36"/>
      <c r="AE34882"/>
      <c r="AF34882"/>
      <c r="AH34882" s="36"/>
      <c r="AJ34882"/>
    </row>
    <row r="34883" spans="14:36">
      <c r="N34883" s="36"/>
      <c r="R34883" s="5"/>
      <c r="W34883"/>
      <c r="Y34883" s="36"/>
      <c r="AA34883" s="5"/>
      <c r="AC34883" s="36"/>
      <c r="AD34883" s="36"/>
      <c r="AE34883"/>
      <c r="AF34883"/>
      <c r="AH34883" s="36"/>
      <c r="AJ34883"/>
    </row>
    <row r="34884" spans="14:36">
      <c r="N34884" s="36"/>
      <c r="R34884" s="5"/>
      <c r="W34884"/>
      <c r="Y34884" s="36"/>
      <c r="AA34884" s="5"/>
      <c r="AC34884" s="36"/>
      <c r="AD34884" s="36"/>
      <c r="AE34884"/>
      <c r="AF34884"/>
      <c r="AH34884" s="36"/>
      <c r="AJ34884"/>
    </row>
    <row r="34885" spans="14:36">
      <c r="N34885" s="36"/>
      <c r="R34885" s="5"/>
      <c r="W34885"/>
      <c r="Y34885" s="36"/>
      <c r="AA34885" s="5"/>
      <c r="AC34885" s="36"/>
      <c r="AD34885" s="36"/>
      <c r="AE34885"/>
      <c r="AF34885"/>
      <c r="AH34885" s="36"/>
      <c r="AJ34885"/>
    </row>
    <row r="34886" spans="14:36">
      <c r="N34886" s="36"/>
      <c r="R34886" s="5"/>
      <c r="W34886"/>
      <c r="Y34886" s="36"/>
      <c r="AA34886" s="5"/>
      <c r="AC34886" s="36"/>
      <c r="AD34886" s="36"/>
      <c r="AE34886"/>
      <c r="AF34886"/>
      <c r="AH34886" s="36"/>
      <c r="AJ34886"/>
    </row>
    <row r="34887" spans="14:36">
      <c r="N34887" s="36"/>
      <c r="R34887" s="5"/>
      <c r="W34887"/>
      <c r="Y34887" s="36"/>
      <c r="AA34887" s="5"/>
      <c r="AC34887" s="36"/>
      <c r="AD34887" s="36"/>
      <c r="AE34887"/>
      <c r="AF34887"/>
      <c r="AH34887" s="36"/>
      <c r="AJ34887"/>
    </row>
    <row r="34888" spans="14:36">
      <c r="N34888" s="36"/>
      <c r="R34888" s="5"/>
      <c r="W34888"/>
      <c r="Y34888" s="36"/>
      <c r="AA34888" s="5"/>
      <c r="AC34888" s="36"/>
      <c r="AD34888" s="36"/>
      <c r="AE34888"/>
      <c r="AF34888"/>
      <c r="AH34888" s="36"/>
      <c r="AJ34888"/>
    </row>
    <row r="34889" spans="14:36">
      <c r="N34889" s="36"/>
      <c r="R34889" s="5"/>
      <c r="W34889"/>
      <c r="Y34889" s="36"/>
      <c r="AA34889" s="5"/>
      <c r="AC34889" s="36"/>
      <c r="AD34889" s="36"/>
      <c r="AE34889"/>
      <c r="AF34889"/>
      <c r="AH34889" s="36"/>
      <c r="AJ34889"/>
    </row>
    <row r="34890" spans="14:36">
      <c r="N34890" s="36"/>
      <c r="R34890" s="5"/>
      <c r="W34890"/>
      <c r="Y34890" s="36"/>
      <c r="AA34890" s="5"/>
      <c r="AC34890" s="36"/>
      <c r="AD34890" s="36"/>
      <c r="AE34890"/>
      <c r="AF34890"/>
      <c r="AH34890" s="36"/>
      <c r="AJ34890"/>
    </row>
    <row r="34891" spans="14:36">
      <c r="N34891" s="36"/>
      <c r="R34891" s="5"/>
      <c r="W34891"/>
      <c r="Y34891" s="36"/>
      <c r="AA34891" s="5"/>
      <c r="AC34891" s="36"/>
      <c r="AD34891" s="36"/>
      <c r="AE34891"/>
      <c r="AF34891"/>
      <c r="AH34891" s="36"/>
      <c r="AJ34891"/>
    </row>
    <row r="34892" spans="14:36">
      <c r="N34892" s="36"/>
      <c r="R34892" s="5"/>
      <c r="W34892"/>
      <c r="Y34892" s="36"/>
      <c r="AA34892" s="5"/>
      <c r="AC34892" s="36"/>
      <c r="AD34892" s="36"/>
      <c r="AE34892"/>
      <c r="AF34892"/>
      <c r="AH34892" s="36"/>
      <c r="AJ34892"/>
    </row>
    <row r="34893" spans="14:36">
      <c r="N34893" s="36"/>
      <c r="R34893" s="5"/>
      <c r="W34893"/>
      <c r="Y34893" s="36"/>
      <c r="AA34893" s="5"/>
      <c r="AC34893" s="36"/>
      <c r="AD34893" s="36"/>
      <c r="AE34893"/>
      <c r="AF34893"/>
      <c r="AH34893" s="36"/>
      <c r="AJ34893"/>
    </row>
    <row r="34894" spans="14:36">
      <c r="N34894" s="36"/>
      <c r="R34894" s="5"/>
      <c r="W34894"/>
      <c r="Y34894" s="36"/>
      <c r="AA34894" s="5"/>
      <c r="AC34894" s="36"/>
      <c r="AD34894" s="36"/>
      <c r="AE34894"/>
      <c r="AF34894"/>
      <c r="AH34894" s="36"/>
      <c r="AJ34894"/>
    </row>
    <row r="34895" spans="14:36">
      <c r="N34895" s="36"/>
      <c r="R34895" s="5"/>
      <c r="W34895"/>
      <c r="Y34895" s="36"/>
      <c r="AA34895" s="5"/>
      <c r="AC34895" s="36"/>
      <c r="AD34895" s="36"/>
      <c r="AE34895"/>
      <c r="AF34895"/>
      <c r="AH34895" s="36"/>
      <c r="AJ34895"/>
    </row>
    <row r="34896" spans="14:36">
      <c r="N34896" s="36"/>
      <c r="R34896" s="5"/>
      <c r="W34896"/>
      <c r="Y34896" s="36"/>
      <c r="AA34896" s="5"/>
      <c r="AC34896" s="36"/>
      <c r="AD34896" s="36"/>
      <c r="AE34896"/>
      <c r="AF34896"/>
      <c r="AH34896" s="36"/>
      <c r="AJ34896"/>
    </row>
    <row r="34897" spans="14:36">
      <c r="N34897" s="36"/>
      <c r="R34897" s="5"/>
      <c r="W34897"/>
      <c r="Y34897" s="36"/>
      <c r="AA34897" s="5"/>
      <c r="AC34897" s="36"/>
      <c r="AD34897" s="36"/>
      <c r="AE34897"/>
      <c r="AF34897"/>
      <c r="AH34897" s="36"/>
      <c r="AJ34897"/>
    </row>
    <row r="34898" spans="14:36">
      <c r="N34898" s="36"/>
      <c r="R34898" s="5"/>
      <c r="W34898"/>
      <c r="Y34898" s="36"/>
      <c r="AA34898" s="5"/>
      <c r="AC34898" s="36"/>
      <c r="AD34898" s="36"/>
      <c r="AE34898"/>
      <c r="AF34898"/>
      <c r="AH34898" s="36"/>
      <c r="AJ34898"/>
    </row>
    <row r="34899" spans="14:36">
      <c r="N34899" s="36"/>
      <c r="R34899" s="5"/>
      <c r="W34899"/>
      <c r="Y34899" s="36"/>
      <c r="AA34899" s="5"/>
      <c r="AC34899" s="36"/>
      <c r="AD34899" s="36"/>
      <c r="AE34899"/>
      <c r="AF34899"/>
      <c r="AH34899" s="36"/>
      <c r="AJ34899"/>
    </row>
    <row r="34900" spans="14:36">
      <c r="N34900" s="36"/>
      <c r="R34900" s="5"/>
      <c r="W34900"/>
      <c r="Y34900" s="36"/>
      <c r="AA34900" s="5"/>
      <c r="AC34900" s="36"/>
      <c r="AD34900" s="36"/>
      <c r="AE34900"/>
      <c r="AF34900"/>
      <c r="AH34900" s="36"/>
      <c r="AJ34900"/>
    </row>
    <row r="34901" spans="14:36">
      <c r="N34901" s="36"/>
      <c r="R34901" s="5"/>
      <c r="W34901"/>
      <c r="Y34901" s="36"/>
      <c r="AA34901" s="5"/>
      <c r="AC34901" s="36"/>
      <c r="AD34901" s="36"/>
      <c r="AE34901"/>
      <c r="AF34901"/>
      <c r="AH34901" s="36"/>
      <c r="AJ34901"/>
    </row>
    <row r="34902" spans="14:36">
      <c r="N34902" s="36"/>
      <c r="R34902" s="5"/>
      <c r="W34902"/>
      <c r="Y34902" s="36"/>
      <c r="AA34902" s="5"/>
      <c r="AC34902" s="36"/>
      <c r="AD34902" s="36"/>
      <c r="AE34902"/>
      <c r="AF34902"/>
      <c r="AH34902" s="36"/>
      <c r="AJ34902"/>
    </row>
    <row r="34903" spans="14:36">
      <c r="N34903" s="36"/>
      <c r="R34903" s="5"/>
      <c r="W34903"/>
      <c r="Y34903" s="36"/>
      <c r="AA34903" s="5"/>
      <c r="AC34903" s="36"/>
      <c r="AD34903" s="36"/>
      <c r="AE34903"/>
      <c r="AF34903"/>
      <c r="AH34903" s="36"/>
      <c r="AJ34903"/>
    </row>
    <row r="34904" spans="14:36">
      <c r="N34904" s="36"/>
      <c r="R34904" s="5"/>
      <c r="W34904"/>
      <c r="Y34904" s="36"/>
      <c r="AA34904" s="5"/>
      <c r="AC34904" s="36"/>
      <c r="AD34904" s="36"/>
      <c r="AE34904"/>
      <c r="AF34904"/>
      <c r="AH34904" s="36"/>
      <c r="AJ34904"/>
    </row>
    <row r="34905" spans="14:36">
      <c r="N34905" s="36"/>
      <c r="R34905" s="5"/>
      <c r="W34905"/>
      <c r="Y34905" s="36"/>
      <c r="AA34905" s="5"/>
      <c r="AC34905" s="36"/>
      <c r="AD34905" s="36"/>
      <c r="AE34905"/>
      <c r="AF34905"/>
      <c r="AH34905" s="36"/>
      <c r="AJ34905"/>
    </row>
    <row r="34906" spans="14:36">
      <c r="N34906" s="36"/>
      <c r="R34906" s="5"/>
      <c r="W34906"/>
      <c r="Y34906" s="36"/>
      <c r="AA34906" s="5"/>
      <c r="AC34906" s="36"/>
      <c r="AD34906" s="36"/>
      <c r="AE34906"/>
      <c r="AF34906"/>
      <c r="AH34906" s="36"/>
      <c r="AJ34906"/>
    </row>
    <row r="34907" spans="14:36">
      <c r="N34907" s="36"/>
      <c r="R34907" s="5"/>
      <c r="W34907"/>
      <c r="Y34907" s="36"/>
      <c r="AA34907" s="5"/>
      <c r="AC34907" s="36"/>
      <c r="AD34907" s="36"/>
      <c r="AE34907"/>
      <c r="AF34907"/>
      <c r="AH34907" s="36"/>
      <c r="AJ34907"/>
    </row>
    <row r="34908" spans="14:36">
      <c r="N34908" s="36"/>
      <c r="R34908" s="5"/>
      <c r="W34908"/>
      <c r="Y34908" s="36"/>
      <c r="AA34908" s="5"/>
      <c r="AC34908" s="36"/>
      <c r="AD34908" s="36"/>
      <c r="AE34908"/>
      <c r="AF34908"/>
      <c r="AH34908" s="36"/>
      <c r="AJ34908"/>
    </row>
    <row r="34909" spans="14:36">
      <c r="N34909" s="36"/>
      <c r="R34909" s="5"/>
      <c r="W34909"/>
      <c r="Y34909" s="36"/>
      <c r="AA34909" s="5"/>
      <c r="AC34909" s="36"/>
      <c r="AD34909" s="36"/>
      <c r="AE34909"/>
      <c r="AF34909"/>
      <c r="AH34909" s="36"/>
      <c r="AJ34909"/>
    </row>
    <row r="34910" spans="14:36">
      <c r="N34910" s="36"/>
      <c r="R34910" s="5"/>
      <c r="W34910"/>
      <c r="Y34910" s="36"/>
      <c r="AA34910" s="5"/>
      <c r="AC34910" s="36"/>
      <c r="AD34910" s="36"/>
      <c r="AE34910"/>
      <c r="AF34910"/>
      <c r="AH34910" s="36"/>
      <c r="AJ34910"/>
    </row>
    <row r="34911" spans="14:36">
      <c r="N34911" s="36"/>
      <c r="R34911" s="5"/>
      <c r="W34911"/>
      <c r="Y34911" s="36"/>
      <c r="AA34911" s="5"/>
      <c r="AC34911" s="36"/>
      <c r="AD34911" s="36"/>
      <c r="AE34911"/>
      <c r="AF34911"/>
      <c r="AH34911" s="36"/>
      <c r="AJ34911"/>
    </row>
    <row r="34912" spans="14:36">
      <c r="N34912" s="36"/>
      <c r="R34912" s="5"/>
      <c r="W34912"/>
      <c r="Y34912" s="36"/>
      <c r="AA34912" s="5"/>
      <c r="AC34912" s="36"/>
      <c r="AD34912" s="36"/>
      <c r="AE34912"/>
      <c r="AF34912"/>
      <c r="AH34912" s="36"/>
      <c r="AJ34912"/>
    </row>
    <row r="34913" spans="14:36">
      <c r="N34913" s="36"/>
      <c r="R34913" s="5"/>
      <c r="W34913"/>
      <c r="Y34913" s="36"/>
      <c r="AA34913" s="5"/>
      <c r="AC34913" s="36"/>
      <c r="AD34913" s="36"/>
      <c r="AE34913"/>
      <c r="AF34913"/>
      <c r="AH34913" s="36"/>
      <c r="AJ34913"/>
    </row>
    <row r="34914" spans="14:36">
      <c r="N34914" s="36"/>
      <c r="R34914" s="5"/>
      <c r="W34914"/>
      <c r="Y34914" s="36"/>
      <c r="AA34914" s="5"/>
      <c r="AC34914" s="36"/>
      <c r="AD34914" s="36"/>
      <c r="AE34914"/>
      <c r="AF34914"/>
      <c r="AH34914" s="36"/>
      <c r="AJ34914"/>
    </row>
    <row r="34915" spans="14:36">
      <c r="N34915" s="36"/>
      <c r="R34915" s="5"/>
      <c r="W34915"/>
      <c r="Y34915" s="36"/>
      <c r="AA34915" s="5"/>
      <c r="AC34915" s="36"/>
      <c r="AD34915" s="36"/>
      <c r="AE34915"/>
      <c r="AF34915"/>
      <c r="AH34915" s="36"/>
      <c r="AJ34915"/>
    </row>
    <row r="34916" spans="14:36">
      <c r="N34916" s="36"/>
      <c r="R34916" s="5"/>
      <c r="W34916"/>
      <c r="Y34916" s="36"/>
      <c r="AA34916" s="5"/>
      <c r="AC34916" s="36"/>
      <c r="AD34916" s="36"/>
      <c r="AE34916"/>
      <c r="AF34916"/>
      <c r="AH34916" s="36"/>
      <c r="AJ34916"/>
    </row>
    <row r="34917" spans="14:36">
      <c r="N34917" s="36"/>
      <c r="R34917" s="5"/>
      <c r="W34917"/>
      <c r="Y34917" s="36"/>
      <c r="AA34917" s="5"/>
      <c r="AC34917" s="36"/>
      <c r="AD34917" s="36"/>
      <c r="AE34917"/>
      <c r="AF34917"/>
      <c r="AH34917" s="36"/>
      <c r="AJ34917"/>
    </row>
    <row r="34918" spans="14:36">
      <c r="N34918" s="36"/>
      <c r="R34918" s="5"/>
      <c r="W34918"/>
      <c r="Y34918" s="36"/>
      <c r="AA34918" s="5"/>
      <c r="AC34918" s="36"/>
      <c r="AD34918" s="36"/>
      <c r="AE34918"/>
      <c r="AF34918"/>
      <c r="AH34918" s="36"/>
      <c r="AJ34918"/>
    </row>
    <row r="34919" spans="14:36">
      <c r="N34919" s="36"/>
      <c r="R34919" s="5"/>
      <c r="W34919"/>
      <c r="Y34919" s="36"/>
      <c r="AA34919" s="5"/>
      <c r="AC34919" s="36"/>
      <c r="AD34919" s="36"/>
      <c r="AE34919"/>
      <c r="AF34919"/>
      <c r="AH34919" s="36"/>
      <c r="AJ34919"/>
    </row>
    <row r="34920" spans="14:36">
      <c r="N34920" s="36"/>
      <c r="R34920" s="5"/>
      <c r="W34920"/>
      <c r="Y34920" s="36"/>
      <c r="AA34920" s="5"/>
      <c r="AC34920" s="36"/>
      <c r="AD34920" s="36"/>
      <c r="AE34920"/>
      <c r="AF34920"/>
      <c r="AH34920" s="36"/>
      <c r="AJ34920"/>
    </row>
    <row r="34921" spans="14:36">
      <c r="N34921" s="36"/>
      <c r="R34921" s="5"/>
      <c r="W34921"/>
      <c r="Y34921" s="36"/>
      <c r="AA34921" s="5"/>
      <c r="AC34921" s="36"/>
      <c r="AD34921" s="36"/>
      <c r="AE34921"/>
      <c r="AF34921"/>
      <c r="AH34921" s="36"/>
      <c r="AJ34921"/>
    </row>
    <row r="34922" spans="14:36">
      <c r="N34922" s="36"/>
      <c r="R34922" s="5"/>
      <c r="W34922"/>
      <c r="Y34922" s="36"/>
      <c r="AA34922" s="5"/>
      <c r="AC34922" s="36"/>
      <c r="AD34922" s="36"/>
      <c r="AE34922"/>
      <c r="AF34922"/>
      <c r="AH34922" s="36"/>
      <c r="AJ34922"/>
    </row>
    <row r="34923" spans="14:36">
      <c r="N34923" s="36"/>
      <c r="R34923" s="5"/>
      <c r="W34923"/>
      <c r="Y34923" s="36"/>
      <c r="AA34923" s="5"/>
      <c r="AC34923" s="36"/>
      <c r="AD34923" s="36"/>
      <c r="AE34923"/>
      <c r="AF34923"/>
      <c r="AH34923" s="36"/>
      <c r="AJ34923"/>
    </row>
    <row r="34924" spans="14:36">
      <c r="N34924" s="36"/>
      <c r="R34924" s="5"/>
      <c r="W34924"/>
      <c r="Y34924" s="36"/>
      <c r="AA34924" s="5"/>
      <c r="AC34924" s="36"/>
      <c r="AD34924" s="36"/>
      <c r="AE34924"/>
      <c r="AF34924"/>
      <c r="AH34924" s="36"/>
      <c r="AJ34924"/>
    </row>
    <row r="34925" spans="14:36">
      <c r="N34925" s="36"/>
      <c r="R34925" s="5"/>
      <c r="W34925"/>
      <c r="Y34925" s="36"/>
      <c r="AA34925" s="5"/>
      <c r="AC34925" s="36"/>
      <c r="AD34925" s="36"/>
      <c r="AE34925"/>
      <c r="AF34925"/>
      <c r="AH34925" s="36"/>
      <c r="AJ34925"/>
    </row>
    <row r="34926" spans="14:36">
      <c r="N34926" s="36"/>
      <c r="R34926" s="5"/>
      <c r="W34926"/>
      <c r="Y34926" s="36"/>
      <c r="AA34926" s="5"/>
      <c r="AC34926" s="36"/>
      <c r="AD34926" s="36"/>
      <c r="AE34926"/>
      <c r="AF34926"/>
      <c r="AH34926" s="36"/>
      <c r="AJ34926"/>
    </row>
    <row r="34927" spans="14:36">
      <c r="N34927" s="36"/>
      <c r="R34927" s="5"/>
      <c r="W34927"/>
      <c r="Y34927" s="36"/>
      <c r="AA34927" s="5"/>
      <c r="AC34927" s="36"/>
      <c r="AD34927" s="36"/>
      <c r="AE34927"/>
      <c r="AF34927"/>
      <c r="AH34927" s="36"/>
      <c r="AJ34927"/>
    </row>
    <row r="34928" spans="14:36">
      <c r="N34928" s="36"/>
      <c r="R34928" s="5"/>
      <c r="W34928"/>
      <c r="Y34928" s="36"/>
      <c r="AA34928" s="5"/>
      <c r="AC34928" s="36"/>
      <c r="AD34928" s="36"/>
      <c r="AE34928"/>
      <c r="AF34928"/>
      <c r="AH34928" s="36"/>
      <c r="AJ34928"/>
    </row>
    <row r="34929" spans="14:36">
      <c r="N34929" s="36"/>
      <c r="R34929" s="5"/>
      <c r="W34929"/>
      <c r="Y34929" s="36"/>
      <c r="AA34929" s="5"/>
      <c r="AC34929" s="36"/>
      <c r="AD34929" s="36"/>
      <c r="AE34929"/>
      <c r="AF34929"/>
      <c r="AH34929" s="36"/>
      <c r="AJ34929"/>
    </row>
    <row r="34930" spans="14:36">
      <c r="N34930" s="36"/>
      <c r="R34930" s="5"/>
      <c r="W34930"/>
      <c r="Y34930" s="36"/>
      <c r="AA34930" s="5"/>
      <c r="AC34930" s="36"/>
      <c r="AD34930" s="36"/>
      <c r="AE34930"/>
      <c r="AF34930"/>
      <c r="AH34930" s="36"/>
      <c r="AJ34930"/>
    </row>
    <row r="34931" spans="14:36">
      <c r="N34931" s="36"/>
      <c r="R34931" s="5"/>
      <c r="W34931"/>
      <c r="Y34931" s="36"/>
      <c r="AA34931" s="5"/>
      <c r="AC34931" s="36"/>
      <c r="AD34931" s="36"/>
      <c r="AE34931"/>
      <c r="AF34931"/>
      <c r="AH34931" s="36"/>
      <c r="AJ34931"/>
    </row>
    <row r="34932" spans="14:36">
      <c r="N34932" s="36"/>
      <c r="R34932" s="5"/>
      <c r="W34932"/>
      <c r="Y34932" s="36"/>
      <c r="AA34932" s="5"/>
      <c r="AC34932" s="36"/>
      <c r="AD34932" s="36"/>
      <c r="AE34932"/>
      <c r="AF34932"/>
      <c r="AH34932" s="36"/>
      <c r="AJ34932"/>
    </row>
    <row r="34933" spans="14:36">
      <c r="N34933" s="36"/>
      <c r="R34933" s="5"/>
      <c r="W34933"/>
      <c r="Y34933" s="36"/>
      <c r="AA34933" s="5"/>
      <c r="AC34933" s="36"/>
      <c r="AD34933" s="36"/>
      <c r="AE34933"/>
      <c r="AF34933"/>
      <c r="AH34933" s="36"/>
      <c r="AJ34933"/>
    </row>
    <row r="34934" spans="14:36">
      <c r="N34934" s="36"/>
      <c r="R34934" s="5"/>
      <c r="W34934"/>
      <c r="Y34934" s="36"/>
      <c r="AA34934" s="5"/>
      <c r="AC34934" s="36"/>
      <c r="AD34934" s="36"/>
      <c r="AE34934"/>
      <c r="AF34934"/>
      <c r="AH34934" s="36"/>
      <c r="AJ34934"/>
    </row>
    <row r="34935" spans="14:36">
      <c r="N34935" s="36"/>
      <c r="R34935" s="5"/>
      <c r="W34935"/>
      <c r="Y34935" s="36"/>
      <c r="AA34935" s="5"/>
      <c r="AC34935" s="36"/>
      <c r="AD34935" s="36"/>
      <c r="AE34935"/>
      <c r="AF34935"/>
      <c r="AH34935" s="36"/>
      <c r="AJ34935"/>
    </row>
    <row r="34936" spans="14:36">
      <c r="N34936" s="36"/>
      <c r="R34936" s="5"/>
      <c r="W34936"/>
      <c r="Y34936" s="36"/>
      <c r="AA34936" s="5"/>
      <c r="AC34936" s="36"/>
      <c r="AD34936" s="36"/>
      <c r="AE34936"/>
      <c r="AF34936"/>
      <c r="AH34936" s="36"/>
      <c r="AJ34936"/>
    </row>
    <row r="34937" spans="14:36">
      <c r="N34937" s="36"/>
      <c r="R34937" s="5"/>
      <c r="W34937"/>
      <c r="Y34937" s="36"/>
      <c r="AA34937" s="5"/>
      <c r="AC34937" s="36"/>
      <c r="AD34937" s="36"/>
      <c r="AE34937"/>
      <c r="AF34937"/>
      <c r="AH34937" s="36"/>
      <c r="AJ34937"/>
    </row>
    <row r="34938" spans="14:36">
      <c r="N34938" s="36"/>
      <c r="R34938" s="5"/>
      <c r="W34938"/>
      <c r="Y34938" s="36"/>
      <c r="AA34938" s="5"/>
      <c r="AC34938" s="36"/>
      <c r="AD34938" s="36"/>
      <c r="AE34938"/>
      <c r="AF34938"/>
      <c r="AH34938" s="36"/>
      <c r="AJ34938"/>
    </row>
    <row r="34939" spans="14:36">
      <c r="N34939" s="36"/>
      <c r="R34939" s="5"/>
      <c r="W34939"/>
      <c r="Y34939" s="36"/>
      <c r="AA34939" s="5"/>
      <c r="AC34939" s="36"/>
      <c r="AD34939" s="36"/>
      <c r="AE34939"/>
      <c r="AF34939"/>
      <c r="AH34939" s="36"/>
      <c r="AJ34939"/>
    </row>
    <row r="34940" spans="14:36">
      <c r="N34940" s="36"/>
      <c r="R34940" s="5"/>
      <c r="W34940"/>
      <c r="Y34940" s="36"/>
      <c r="AA34940" s="5"/>
      <c r="AC34940" s="36"/>
      <c r="AD34940" s="36"/>
      <c r="AE34940"/>
      <c r="AF34940"/>
      <c r="AH34940" s="36"/>
      <c r="AJ34940"/>
    </row>
    <row r="34941" spans="14:36">
      <c r="N34941" s="36"/>
      <c r="R34941" s="5"/>
      <c r="W34941"/>
      <c r="Y34941" s="36"/>
      <c r="AA34941" s="5"/>
      <c r="AC34941" s="36"/>
      <c r="AD34941" s="36"/>
      <c r="AE34941"/>
      <c r="AF34941"/>
      <c r="AH34941" s="36"/>
      <c r="AJ34941"/>
    </row>
    <row r="34942" spans="14:36">
      <c r="N34942" s="36"/>
      <c r="R34942" s="5"/>
      <c r="W34942"/>
      <c r="Y34942" s="36"/>
      <c r="AA34942" s="5"/>
      <c r="AC34942" s="36"/>
      <c r="AD34942" s="36"/>
      <c r="AE34942"/>
      <c r="AF34942"/>
      <c r="AH34942" s="36"/>
      <c r="AJ34942"/>
    </row>
    <row r="34943" spans="14:36">
      <c r="N34943" s="36"/>
      <c r="R34943" s="5"/>
      <c r="W34943"/>
      <c r="Y34943" s="36"/>
      <c r="AA34943" s="5"/>
      <c r="AC34943" s="36"/>
      <c r="AD34943" s="36"/>
      <c r="AE34943"/>
      <c r="AF34943"/>
      <c r="AH34943" s="36"/>
      <c r="AJ34943"/>
    </row>
    <row r="34944" spans="14:36">
      <c r="N34944" s="36"/>
      <c r="R34944" s="5"/>
      <c r="W34944"/>
      <c r="Y34944" s="36"/>
      <c r="AA34944" s="5"/>
      <c r="AC34944" s="36"/>
      <c r="AD34944" s="36"/>
      <c r="AE34944"/>
      <c r="AF34944"/>
      <c r="AH34944" s="36"/>
      <c r="AJ34944"/>
    </row>
    <row r="34945" spans="14:36">
      <c r="N34945" s="36"/>
      <c r="R34945" s="5"/>
      <c r="W34945"/>
      <c r="Y34945" s="36"/>
      <c r="AA34945" s="5"/>
      <c r="AC34945" s="36"/>
      <c r="AD34945" s="36"/>
      <c r="AE34945"/>
      <c r="AF34945"/>
      <c r="AH34945" s="36"/>
      <c r="AJ34945"/>
    </row>
    <row r="34946" spans="14:36">
      <c r="N34946" s="36"/>
      <c r="R34946" s="5"/>
      <c r="W34946"/>
      <c r="Y34946" s="36"/>
      <c r="AA34946" s="5"/>
      <c r="AC34946" s="36"/>
      <c r="AD34946" s="36"/>
      <c r="AE34946"/>
      <c r="AF34946"/>
      <c r="AH34946" s="36"/>
      <c r="AJ34946"/>
    </row>
    <row r="34947" spans="14:36">
      <c r="N34947" s="36"/>
      <c r="R34947" s="5"/>
      <c r="W34947"/>
      <c r="Y34947" s="36"/>
      <c r="AA34947" s="5"/>
      <c r="AC34947" s="36"/>
      <c r="AD34947" s="36"/>
      <c r="AE34947"/>
      <c r="AF34947"/>
      <c r="AH34947" s="36"/>
      <c r="AJ34947"/>
    </row>
    <row r="34948" spans="14:36">
      <c r="N34948" s="36"/>
      <c r="R34948" s="5"/>
      <c r="W34948"/>
      <c r="Y34948" s="36"/>
      <c r="AA34948" s="5"/>
      <c r="AC34948" s="36"/>
      <c r="AD34948" s="36"/>
      <c r="AE34948"/>
      <c r="AF34948"/>
      <c r="AH34948" s="36"/>
      <c r="AJ34948"/>
    </row>
    <row r="34949" spans="14:36">
      <c r="N34949" s="36"/>
      <c r="R34949" s="5"/>
      <c r="W34949"/>
      <c r="Y34949" s="36"/>
      <c r="AA34949" s="5"/>
      <c r="AC34949" s="36"/>
      <c r="AD34949" s="36"/>
      <c r="AE34949"/>
      <c r="AF34949"/>
      <c r="AH34949" s="36"/>
      <c r="AJ34949"/>
    </row>
    <row r="34950" spans="14:36">
      <c r="N34950" s="36"/>
      <c r="R34950" s="5"/>
      <c r="W34950"/>
      <c r="Y34950" s="36"/>
      <c r="AA34950" s="5"/>
      <c r="AC34950" s="36"/>
      <c r="AD34950" s="36"/>
      <c r="AE34950"/>
      <c r="AF34950"/>
      <c r="AH34950" s="36"/>
      <c r="AJ34950"/>
    </row>
    <row r="34951" spans="14:36">
      <c r="N34951" s="36"/>
      <c r="R34951" s="5"/>
      <c r="W34951"/>
      <c r="Y34951" s="36"/>
      <c r="AA34951" s="5"/>
      <c r="AC34951" s="36"/>
      <c r="AD34951" s="36"/>
      <c r="AE34951"/>
      <c r="AF34951"/>
      <c r="AH34951" s="36"/>
      <c r="AJ34951"/>
    </row>
    <row r="34952" spans="14:36">
      <c r="N34952" s="36"/>
      <c r="R34952" s="5"/>
      <c r="W34952"/>
      <c r="Y34952" s="36"/>
      <c r="AA34952" s="5"/>
      <c r="AC34952" s="36"/>
      <c r="AD34952" s="36"/>
      <c r="AE34952"/>
      <c r="AF34952"/>
      <c r="AH34952" s="36"/>
      <c r="AJ34952"/>
    </row>
    <row r="34953" spans="14:36">
      <c r="N34953" s="36"/>
      <c r="R34953" s="5"/>
      <c r="W34953"/>
      <c r="Y34953" s="36"/>
      <c r="AA34953" s="5"/>
      <c r="AC34953" s="36"/>
      <c r="AD34953" s="36"/>
      <c r="AE34953"/>
      <c r="AF34953"/>
      <c r="AH34953" s="36"/>
      <c r="AJ34953"/>
    </row>
    <row r="34954" spans="14:36">
      <c r="N34954" s="36"/>
      <c r="R34954" s="5"/>
      <c r="W34954"/>
      <c r="Y34954" s="36"/>
      <c r="AA34954" s="5"/>
      <c r="AC34954" s="36"/>
      <c r="AD34954" s="36"/>
      <c r="AE34954"/>
      <c r="AF34954"/>
      <c r="AH34954" s="36"/>
      <c r="AJ34954"/>
    </row>
    <row r="34955" spans="14:36">
      <c r="N34955" s="36"/>
      <c r="R34955" s="5"/>
      <c r="W34955"/>
      <c r="Y34955" s="36"/>
      <c r="AA34955" s="5"/>
      <c r="AC34955" s="36"/>
      <c r="AD34955" s="36"/>
      <c r="AE34955"/>
      <c r="AF34955"/>
      <c r="AH34955" s="36"/>
      <c r="AJ34955"/>
    </row>
    <row r="34956" spans="14:36">
      <c r="N34956" s="36"/>
      <c r="R34956" s="5"/>
      <c r="W34956"/>
      <c r="Y34956" s="36"/>
      <c r="AA34956" s="5"/>
      <c r="AC34956" s="36"/>
      <c r="AD34956" s="36"/>
      <c r="AE34956"/>
      <c r="AF34956"/>
      <c r="AH34956" s="36"/>
      <c r="AJ34956"/>
    </row>
    <row r="34957" spans="14:36">
      <c r="N34957" s="36"/>
      <c r="R34957" s="5"/>
      <c r="W34957"/>
      <c r="Y34957" s="36"/>
      <c r="AA34957" s="5"/>
      <c r="AC34957" s="36"/>
      <c r="AD34957" s="36"/>
      <c r="AE34957"/>
      <c r="AF34957"/>
      <c r="AH34957" s="36"/>
      <c r="AJ34957"/>
    </row>
    <row r="34958" spans="14:36">
      <c r="N34958" s="36"/>
      <c r="R34958" s="5"/>
      <c r="W34958"/>
      <c r="Y34958" s="36"/>
      <c r="AA34958" s="5"/>
      <c r="AC34958" s="36"/>
      <c r="AD34958" s="36"/>
      <c r="AE34958"/>
      <c r="AF34958"/>
      <c r="AH34958" s="36"/>
      <c r="AJ34958"/>
    </row>
    <row r="34959" spans="14:36">
      <c r="N34959" s="36"/>
      <c r="R34959" s="5"/>
      <c r="W34959"/>
      <c r="Y34959" s="36"/>
      <c r="AA34959" s="5"/>
      <c r="AC34959" s="36"/>
      <c r="AD34959" s="36"/>
      <c r="AE34959"/>
      <c r="AF34959"/>
      <c r="AH34959" s="36"/>
      <c r="AJ34959"/>
    </row>
    <row r="34960" spans="14:36">
      <c r="N34960" s="36"/>
      <c r="R34960" s="5"/>
      <c r="W34960"/>
      <c r="Y34960" s="36"/>
      <c r="AA34960" s="5"/>
      <c r="AC34960" s="36"/>
      <c r="AD34960" s="36"/>
      <c r="AE34960"/>
      <c r="AF34960"/>
      <c r="AH34960" s="36"/>
      <c r="AJ34960"/>
    </row>
    <row r="34961" spans="14:36">
      <c r="N34961" s="36"/>
      <c r="R34961" s="5"/>
      <c r="W34961"/>
      <c r="Y34961" s="36"/>
      <c r="AA34961" s="5"/>
      <c r="AC34961" s="36"/>
      <c r="AD34961" s="36"/>
      <c r="AE34961"/>
      <c r="AF34961"/>
      <c r="AH34961" s="36"/>
      <c r="AJ34961"/>
    </row>
    <row r="34962" spans="14:36">
      <c r="N34962" s="36"/>
      <c r="R34962" s="5"/>
      <c r="W34962"/>
      <c r="Y34962" s="36"/>
      <c r="AA34962" s="5"/>
      <c r="AC34962" s="36"/>
      <c r="AD34962" s="36"/>
      <c r="AE34962"/>
      <c r="AF34962"/>
      <c r="AH34962" s="36"/>
      <c r="AJ34962"/>
    </row>
    <row r="34963" spans="14:36">
      <c r="N34963" s="36"/>
      <c r="R34963" s="5"/>
      <c r="W34963"/>
      <c r="Y34963" s="36"/>
      <c r="AA34963" s="5"/>
      <c r="AC34963" s="36"/>
      <c r="AD34963" s="36"/>
      <c r="AE34963"/>
      <c r="AF34963"/>
      <c r="AH34963" s="36"/>
      <c r="AJ34963"/>
    </row>
    <row r="34964" spans="14:36">
      <c r="N34964" s="36"/>
      <c r="R34964" s="5"/>
      <c r="W34964"/>
      <c r="Y34964" s="36"/>
      <c r="AA34964" s="5"/>
      <c r="AC34964" s="36"/>
      <c r="AD34964" s="36"/>
      <c r="AE34964"/>
      <c r="AF34964"/>
      <c r="AH34964" s="36"/>
      <c r="AJ34964"/>
    </row>
    <row r="34965" spans="14:36">
      <c r="N34965" s="36"/>
      <c r="R34965" s="5"/>
      <c r="W34965"/>
      <c r="Y34965" s="36"/>
      <c r="AA34965" s="5"/>
      <c r="AC34965" s="36"/>
      <c r="AD34965" s="36"/>
      <c r="AE34965"/>
      <c r="AF34965"/>
      <c r="AH34965" s="36"/>
      <c r="AJ34965"/>
    </row>
    <row r="34966" spans="14:36">
      <c r="N34966" s="36"/>
      <c r="R34966" s="5"/>
      <c r="W34966"/>
      <c r="Y34966" s="36"/>
      <c r="AA34966" s="5"/>
      <c r="AC34966" s="36"/>
      <c r="AD34966" s="36"/>
      <c r="AE34966"/>
      <c r="AF34966"/>
      <c r="AH34966" s="36"/>
      <c r="AJ34966"/>
    </row>
    <row r="34967" spans="14:36">
      <c r="N34967" s="36"/>
      <c r="R34967" s="5"/>
      <c r="W34967"/>
      <c r="Y34967" s="36"/>
      <c r="AA34967" s="5"/>
      <c r="AC34967" s="36"/>
      <c r="AD34967" s="36"/>
      <c r="AE34967"/>
      <c r="AF34967"/>
      <c r="AH34967" s="36"/>
      <c r="AJ34967"/>
    </row>
    <row r="34968" spans="14:36">
      <c r="N34968" s="36"/>
      <c r="R34968" s="5"/>
      <c r="W34968"/>
      <c r="Y34968" s="36"/>
      <c r="AA34968" s="5"/>
      <c r="AC34968" s="36"/>
      <c r="AD34968" s="36"/>
      <c r="AE34968"/>
      <c r="AF34968"/>
      <c r="AH34968" s="36"/>
      <c r="AJ34968"/>
    </row>
    <row r="34969" spans="14:36">
      <c r="N34969" s="36"/>
      <c r="R34969" s="5"/>
      <c r="W34969"/>
      <c r="Y34969" s="36"/>
      <c r="AA34969" s="5"/>
      <c r="AC34969" s="36"/>
      <c r="AD34969" s="36"/>
      <c r="AE34969"/>
      <c r="AF34969"/>
      <c r="AH34969" s="36"/>
      <c r="AJ34969"/>
    </row>
    <row r="34970" spans="14:36">
      <c r="N34970" s="36"/>
      <c r="R34970" s="5"/>
      <c r="W34970"/>
      <c r="Y34970" s="36"/>
      <c r="AA34970" s="5"/>
      <c r="AC34970" s="36"/>
      <c r="AD34970" s="36"/>
      <c r="AE34970"/>
      <c r="AF34970"/>
      <c r="AH34970" s="36"/>
      <c r="AJ34970"/>
    </row>
    <row r="34971" spans="14:36">
      <c r="N34971" s="36"/>
      <c r="R34971" s="5"/>
      <c r="W34971"/>
      <c r="Y34971" s="36"/>
      <c r="AA34971" s="5"/>
      <c r="AC34971" s="36"/>
      <c r="AD34971" s="36"/>
      <c r="AE34971"/>
      <c r="AF34971"/>
      <c r="AH34971" s="36"/>
      <c r="AJ34971"/>
    </row>
    <row r="34972" spans="14:36">
      <c r="N34972" s="36"/>
      <c r="R34972" s="5"/>
      <c r="W34972"/>
      <c r="Y34972" s="36"/>
      <c r="AA34972" s="5"/>
      <c r="AC34972" s="36"/>
      <c r="AD34972" s="36"/>
      <c r="AE34972"/>
      <c r="AF34972"/>
      <c r="AH34972" s="36"/>
      <c r="AJ34972"/>
    </row>
    <row r="34973" spans="14:36">
      <c r="N34973" s="36"/>
      <c r="R34973" s="5"/>
      <c r="W34973"/>
      <c r="Y34973" s="36"/>
      <c r="AA34973" s="5"/>
      <c r="AC34973" s="36"/>
      <c r="AD34973" s="36"/>
      <c r="AE34973"/>
      <c r="AF34973"/>
      <c r="AH34973" s="36"/>
      <c r="AJ34973"/>
    </row>
    <row r="34974" spans="14:36">
      <c r="N34974" s="36"/>
      <c r="R34974" s="5"/>
      <c r="W34974"/>
      <c r="Y34974" s="36"/>
      <c r="AA34974" s="5"/>
      <c r="AC34974" s="36"/>
      <c r="AD34974" s="36"/>
      <c r="AE34974"/>
      <c r="AF34974"/>
      <c r="AH34974" s="36"/>
      <c r="AJ34974"/>
    </row>
    <row r="34975" spans="14:36">
      <c r="N34975" s="36"/>
      <c r="R34975" s="5"/>
      <c r="W34975"/>
      <c r="Y34975" s="36"/>
      <c r="AA34975" s="5"/>
      <c r="AC34975" s="36"/>
      <c r="AD34975" s="36"/>
      <c r="AE34975"/>
      <c r="AF34975"/>
      <c r="AH34975" s="36"/>
      <c r="AJ34975"/>
    </row>
    <row r="34976" spans="14:36">
      <c r="N34976" s="36"/>
      <c r="R34976" s="5"/>
      <c r="W34976"/>
      <c r="Y34976" s="36"/>
      <c r="AA34976" s="5"/>
      <c r="AC34976" s="36"/>
      <c r="AD34976" s="36"/>
      <c r="AE34976"/>
      <c r="AF34976"/>
      <c r="AH34976" s="36"/>
      <c r="AJ34976"/>
    </row>
    <row r="34977" spans="14:36">
      <c r="N34977" s="36"/>
      <c r="R34977" s="5"/>
      <c r="W34977"/>
      <c r="Y34977" s="36"/>
      <c r="AA34977" s="5"/>
      <c r="AC34977" s="36"/>
      <c r="AD34977" s="36"/>
      <c r="AE34977"/>
      <c r="AF34977"/>
      <c r="AH34977" s="36"/>
      <c r="AJ34977"/>
    </row>
    <row r="34978" spans="14:36">
      <c r="N34978" s="36"/>
      <c r="R34978" s="5"/>
      <c r="W34978"/>
      <c r="Y34978" s="36"/>
      <c r="AA34978" s="5"/>
      <c r="AC34978" s="36"/>
      <c r="AD34978" s="36"/>
      <c r="AE34978"/>
      <c r="AF34978"/>
      <c r="AH34978" s="36"/>
      <c r="AJ34978"/>
    </row>
    <row r="34979" spans="14:36">
      <c r="N34979" s="36"/>
      <c r="R34979" s="5"/>
      <c r="W34979"/>
      <c r="Y34979" s="36"/>
      <c r="AA34979" s="5"/>
      <c r="AC34979" s="36"/>
      <c r="AD34979" s="36"/>
      <c r="AE34979"/>
      <c r="AF34979"/>
      <c r="AH34979" s="36"/>
      <c r="AJ34979"/>
    </row>
    <row r="34980" spans="14:36">
      <c r="N34980" s="36"/>
      <c r="R34980" s="5"/>
      <c r="W34980"/>
      <c r="Y34980" s="36"/>
      <c r="AA34980" s="5"/>
      <c r="AC34980" s="36"/>
      <c r="AD34980" s="36"/>
      <c r="AE34980"/>
      <c r="AF34980"/>
      <c r="AH34980" s="36"/>
      <c r="AJ34980"/>
    </row>
    <row r="34981" spans="14:36">
      <c r="N34981" s="36"/>
      <c r="R34981" s="5"/>
      <c r="W34981"/>
      <c r="Y34981" s="36"/>
      <c r="AA34981" s="5"/>
      <c r="AC34981" s="36"/>
      <c r="AD34981" s="36"/>
      <c r="AE34981"/>
      <c r="AF34981"/>
      <c r="AH34981" s="36"/>
      <c r="AJ34981"/>
    </row>
    <row r="34982" spans="14:36">
      <c r="N34982" s="36"/>
      <c r="R34982" s="5"/>
      <c r="W34982"/>
      <c r="Y34982" s="36"/>
      <c r="AA34982" s="5"/>
      <c r="AC34982" s="36"/>
      <c r="AD34982" s="36"/>
      <c r="AE34982"/>
      <c r="AF34982"/>
      <c r="AH34982" s="36"/>
      <c r="AJ34982"/>
    </row>
    <row r="34983" spans="14:36">
      <c r="N34983" s="36"/>
      <c r="R34983" s="5"/>
      <c r="W34983"/>
      <c r="Y34983" s="36"/>
      <c r="AA34983" s="5"/>
      <c r="AC34983" s="36"/>
      <c r="AD34983" s="36"/>
      <c r="AE34983"/>
      <c r="AF34983"/>
      <c r="AH34983" s="36"/>
      <c r="AJ34983"/>
    </row>
    <row r="34984" spans="14:36">
      <c r="N34984" s="36"/>
      <c r="R34984" s="5"/>
      <c r="W34984"/>
      <c r="Y34984" s="36"/>
      <c r="AA34984" s="5"/>
      <c r="AC34984" s="36"/>
      <c r="AD34984" s="36"/>
      <c r="AE34984"/>
      <c r="AF34984"/>
      <c r="AH34984" s="36"/>
      <c r="AJ34984"/>
    </row>
    <row r="34985" spans="14:36">
      <c r="N34985" s="36"/>
      <c r="R34985" s="5"/>
      <c r="W34985"/>
      <c r="Y34985" s="36"/>
      <c r="AA34985" s="5"/>
      <c r="AC34985" s="36"/>
      <c r="AD34985" s="36"/>
      <c r="AE34985"/>
      <c r="AF34985"/>
      <c r="AH34985" s="36"/>
      <c r="AJ34985"/>
    </row>
    <row r="34986" spans="14:36">
      <c r="N34986" s="36"/>
      <c r="R34986" s="5"/>
      <c r="W34986"/>
      <c r="Y34986" s="36"/>
      <c r="AA34986" s="5"/>
      <c r="AC34986" s="36"/>
      <c r="AD34986" s="36"/>
      <c r="AE34986"/>
      <c r="AF34986"/>
      <c r="AH34986" s="36"/>
      <c r="AJ34986"/>
    </row>
    <row r="34987" spans="14:36">
      <c r="N34987" s="36"/>
      <c r="R34987" s="5"/>
      <c r="W34987"/>
      <c r="Y34987" s="36"/>
      <c r="AA34987" s="5"/>
      <c r="AC34987" s="36"/>
      <c r="AD34987" s="36"/>
      <c r="AE34987"/>
      <c r="AF34987"/>
      <c r="AH34987" s="36"/>
      <c r="AJ34987"/>
    </row>
    <row r="34988" spans="14:36">
      <c r="N34988" s="36"/>
      <c r="R34988" s="5"/>
      <c r="W34988"/>
      <c r="Y34988" s="36"/>
      <c r="AA34988" s="5"/>
      <c r="AC34988" s="36"/>
      <c r="AD34988" s="36"/>
      <c r="AE34988"/>
      <c r="AF34988"/>
      <c r="AH34988" s="36"/>
      <c r="AJ34988"/>
    </row>
    <row r="34989" spans="14:36">
      <c r="N34989" s="36"/>
      <c r="R34989" s="5"/>
      <c r="W34989"/>
      <c r="Y34989" s="36"/>
      <c r="AA34989" s="5"/>
      <c r="AC34989" s="36"/>
      <c r="AD34989" s="36"/>
      <c r="AE34989"/>
      <c r="AF34989"/>
      <c r="AH34989" s="36"/>
      <c r="AJ34989"/>
    </row>
    <row r="34990" spans="14:36">
      <c r="N34990" s="36"/>
      <c r="R34990" s="5"/>
      <c r="W34990"/>
      <c r="Y34990" s="36"/>
      <c r="AA34990" s="5"/>
      <c r="AC34990" s="36"/>
      <c r="AD34990" s="36"/>
      <c r="AE34990"/>
      <c r="AF34990"/>
      <c r="AH34990" s="36"/>
      <c r="AJ34990"/>
    </row>
    <row r="34991" spans="14:36">
      <c r="N34991" s="36"/>
      <c r="R34991" s="5"/>
      <c r="W34991"/>
      <c r="Y34991" s="36"/>
      <c r="AA34991" s="5"/>
      <c r="AC34991" s="36"/>
      <c r="AD34991" s="36"/>
      <c r="AE34991"/>
      <c r="AF34991"/>
      <c r="AH34991" s="36"/>
      <c r="AJ34991"/>
    </row>
    <row r="34992" spans="14:36">
      <c r="N34992" s="36"/>
      <c r="R34992" s="5"/>
      <c r="W34992"/>
      <c r="Y34992" s="36"/>
      <c r="AA34992" s="5"/>
      <c r="AC34992" s="36"/>
      <c r="AD34992" s="36"/>
      <c r="AE34992"/>
      <c r="AF34992"/>
      <c r="AH34992" s="36"/>
      <c r="AJ34992"/>
    </row>
    <row r="34993" spans="14:36">
      <c r="N34993" s="36"/>
      <c r="R34993" s="5"/>
      <c r="W34993"/>
      <c r="Y34993" s="36"/>
      <c r="AA34993" s="5"/>
      <c r="AC34993" s="36"/>
      <c r="AD34993" s="36"/>
      <c r="AE34993"/>
      <c r="AF34993"/>
      <c r="AH34993" s="36"/>
      <c r="AJ34993"/>
    </row>
    <row r="34994" spans="14:36">
      <c r="N34994" s="36"/>
      <c r="R34994" s="5"/>
      <c r="W34994"/>
      <c r="Y34994" s="36"/>
      <c r="AA34994" s="5"/>
      <c r="AC34994" s="36"/>
      <c r="AD34994" s="36"/>
      <c r="AE34994"/>
      <c r="AF34994"/>
      <c r="AH34994" s="36"/>
      <c r="AJ34994"/>
    </row>
    <row r="34995" spans="14:36">
      <c r="N34995" s="36"/>
      <c r="R34995" s="5"/>
      <c r="W34995"/>
      <c r="Y34995" s="36"/>
      <c r="AA34995" s="5"/>
      <c r="AC34995" s="36"/>
      <c r="AD34995" s="36"/>
      <c r="AE34995"/>
      <c r="AF34995"/>
      <c r="AH34995" s="36"/>
      <c r="AJ34995"/>
    </row>
    <row r="34996" spans="14:36">
      <c r="N34996" s="36"/>
      <c r="R34996" s="5"/>
      <c r="W34996"/>
      <c r="Y34996" s="36"/>
      <c r="AA34996" s="5"/>
      <c r="AC34996" s="36"/>
      <c r="AD34996" s="36"/>
      <c r="AE34996"/>
      <c r="AF34996"/>
      <c r="AH34996" s="36"/>
      <c r="AJ34996"/>
    </row>
    <row r="34997" spans="14:36">
      <c r="N34997" s="36"/>
      <c r="R34997" s="5"/>
      <c r="W34997"/>
      <c r="Y34997" s="36"/>
      <c r="AA34997" s="5"/>
      <c r="AC34997" s="36"/>
      <c r="AD34997" s="36"/>
      <c r="AE34997"/>
      <c r="AF34997"/>
      <c r="AH34997" s="36"/>
      <c r="AJ34997"/>
    </row>
    <row r="34998" spans="14:36">
      <c r="N34998" s="36"/>
      <c r="R34998" s="5"/>
      <c r="W34998"/>
      <c r="Y34998" s="36"/>
      <c r="AA34998" s="5"/>
      <c r="AC34998" s="36"/>
      <c r="AD34998" s="36"/>
      <c r="AE34998"/>
      <c r="AF34998"/>
      <c r="AH34998" s="36"/>
      <c r="AJ34998"/>
    </row>
    <row r="34999" spans="14:36">
      <c r="N34999" s="36"/>
      <c r="R34999" s="5"/>
      <c r="W34999"/>
      <c r="Y34999" s="36"/>
      <c r="AA34999" s="5"/>
      <c r="AC34999" s="36"/>
      <c r="AD34999" s="36"/>
      <c r="AE34999"/>
      <c r="AF34999"/>
      <c r="AH34999" s="36"/>
      <c r="AJ34999"/>
    </row>
    <row r="35000" spans="14:36">
      <c r="N35000" s="36"/>
      <c r="R35000" s="5"/>
      <c r="W35000"/>
      <c r="Y35000" s="36"/>
      <c r="AA35000" s="5"/>
      <c r="AC35000" s="36"/>
      <c r="AD35000" s="36"/>
      <c r="AE35000"/>
      <c r="AF35000"/>
      <c r="AH35000" s="36"/>
      <c r="AJ35000"/>
    </row>
    <row r="35001" spans="14:36">
      <c r="N35001" s="36"/>
      <c r="R35001" s="5"/>
      <c r="W35001"/>
      <c r="Y35001" s="36"/>
      <c r="AA35001" s="5"/>
      <c r="AC35001" s="36"/>
      <c r="AD35001" s="36"/>
      <c r="AE35001"/>
      <c r="AF35001"/>
      <c r="AH35001" s="36"/>
      <c r="AJ35001"/>
    </row>
    <row r="35002" spans="14:36">
      <c r="N35002" s="36"/>
      <c r="R35002" s="5"/>
      <c r="W35002"/>
      <c r="Y35002" s="36"/>
      <c r="AA35002" s="5"/>
      <c r="AC35002" s="36"/>
      <c r="AD35002" s="36"/>
      <c r="AE35002"/>
      <c r="AF35002"/>
      <c r="AH35002" s="36"/>
      <c r="AJ35002"/>
    </row>
    <row r="35003" spans="14:36">
      <c r="N35003" s="36"/>
      <c r="R35003" s="5"/>
      <c r="W35003"/>
      <c r="Y35003" s="36"/>
      <c r="AA35003" s="5"/>
      <c r="AC35003" s="36"/>
      <c r="AD35003" s="36"/>
      <c r="AE35003"/>
      <c r="AF35003"/>
      <c r="AH35003" s="36"/>
      <c r="AJ35003"/>
    </row>
    <row r="35004" spans="14:36">
      <c r="N35004" s="36"/>
      <c r="R35004" s="5"/>
      <c r="W35004"/>
      <c r="Y35004" s="36"/>
      <c r="AA35004" s="5"/>
      <c r="AC35004" s="36"/>
      <c r="AD35004" s="36"/>
      <c r="AE35004"/>
      <c r="AF35004"/>
      <c r="AH35004" s="36"/>
      <c r="AJ35004"/>
    </row>
    <row r="35005" spans="14:36">
      <c r="N35005" s="36"/>
      <c r="R35005" s="5"/>
      <c r="W35005"/>
      <c r="Y35005" s="36"/>
      <c r="AA35005" s="5"/>
      <c r="AC35005" s="36"/>
      <c r="AD35005" s="36"/>
      <c r="AE35005"/>
      <c r="AF35005"/>
      <c r="AH35005" s="36"/>
      <c r="AJ35005"/>
    </row>
    <row r="35006" spans="14:36">
      <c r="N35006" s="36"/>
      <c r="R35006" s="5"/>
      <c r="W35006"/>
      <c r="Y35006" s="36"/>
      <c r="AA35006" s="5"/>
      <c r="AC35006" s="36"/>
      <c r="AD35006" s="36"/>
      <c r="AE35006"/>
      <c r="AF35006"/>
      <c r="AH35006" s="36"/>
      <c r="AJ35006"/>
    </row>
    <row r="35007" spans="14:36">
      <c r="N35007" s="36"/>
      <c r="R35007" s="5"/>
      <c r="W35007"/>
      <c r="Y35007" s="36"/>
      <c r="AA35007" s="5"/>
      <c r="AC35007" s="36"/>
      <c r="AD35007" s="36"/>
      <c r="AE35007"/>
      <c r="AF35007"/>
      <c r="AH35007" s="36"/>
      <c r="AJ35007"/>
    </row>
    <row r="35008" spans="14:36">
      <c r="N35008" s="36"/>
      <c r="R35008" s="5"/>
      <c r="W35008"/>
      <c r="Y35008" s="36"/>
      <c r="AA35008" s="5"/>
      <c r="AC35008" s="36"/>
      <c r="AD35008" s="36"/>
      <c r="AE35008"/>
      <c r="AF35008"/>
      <c r="AH35008" s="36"/>
      <c r="AJ35008"/>
    </row>
    <row r="35009" spans="14:36">
      <c r="N35009" s="36"/>
      <c r="R35009" s="5"/>
      <c r="W35009"/>
      <c r="Y35009" s="36"/>
      <c r="AA35009" s="5"/>
      <c r="AC35009" s="36"/>
      <c r="AD35009" s="36"/>
      <c r="AE35009"/>
      <c r="AF35009"/>
      <c r="AH35009" s="36"/>
      <c r="AJ35009"/>
    </row>
    <row r="35010" spans="14:36">
      <c r="N35010" s="36"/>
      <c r="R35010" s="5"/>
      <c r="W35010"/>
      <c r="Y35010" s="36"/>
      <c r="AA35010" s="5"/>
      <c r="AC35010" s="36"/>
      <c r="AD35010" s="36"/>
      <c r="AE35010"/>
      <c r="AF35010"/>
      <c r="AH35010" s="36"/>
      <c r="AJ35010"/>
    </row>
    <row r="35011" spans="14:36">
      <c r="N35011" s="36"/>
      <c r="R35011" s="5"/>
      <c r="W35011"/>
      <c r="Y35011" s="36"/>
      <c r="AA35011" s="5"/>
      <c r="AC35011" s="36"/>
      <c r="AD35011" s="36"/>
      <c r="AE35011"/>
      <c r="AF35011"/>
      <c r="AH35011" s="36"/>
      <c r="AJ35011"/>
    </row>
    <row r="35012" spans="14:36">
      <c r="N35012" s="36"/>
      <c r="R35012" s="5"/>
      <c r="W35012"/>
      <c r="Y35012" s="36"/>
      <c r="AA35012" s="5"/>
      <c r="AC35012" s="36"/>
      <c r="AD35012" s="36"/>
      <c r="AE35012"/>
      <c r="AF35012"/>
      <c r="AH35012" s="36"/>
      <c r="AJ35012"/>
    </row>
    <row r="35013" spans="14:36">
      <c r="N35013" s="36"/>
      <c r="R35013" s="5"/>
      <c r="W35013"/>
      <c r="Y35013" s="36"/>
      <c r="AA35013" s="5"/>
      <c r="AC35013" s="36"/>
      <c r="AD35013" s="36"/>
      <c r="AE35013"/>
      <c r="AF35013"/>
      <c r="AH35013" s="36"/>
      <c r="AJ35013"/>
    </row>
    <row r="35014" spans="14:36">
      <c r="N35014" s="36"/>
      <c r="R35014" s="5"/>
      <c r="W35014"/>
      <c r="Y35014" s="36"/>
      <c r="AA35014" s="5"/>
      <c r="AC35014" s="36"/>
      <c r="AD35014" s="36"/>
      <c r="AE35014"/>
      <c r="AF35014"/>
      <c r="AH35014" s="36"/>
      <c r="AJ35014"/>
    </row>
    <row r="35015" spans="14:36">
      <c r="N35015" s="36"/>
      <c r="R35015" s="5"/>
      <c r="W35015"/>
      <c r="Y35015" s="36"/>
      <c r="AA35015" s="5"/>
      <c r="AC35015" s="36"/>
      <c r="AD35015" s="36"/>
      <c r="AE35015"/>
      <c r="AF35015"/>
      <c r="AH35015" s="36"/>
      <c r="AJ35015"/>
    </row>
    <row r="35016" spans="14:36">
      <c r="N35016" s="36"/>
      <c r="R35016" s="5"/>
      <c r="W35016"/>
      <c r="Y35016" s="36"/>
      <c r="AA35016" s="5"/>
      <c r="AC35016" s="36"/>
      <c r="AD35016" s="36"/>
      <c r="AE35016"/>
      <c r="AF35016"/>
      <c r="AH35016" s="36"/>
      <c r="AJ35016"/>
    </row>
    <row r="35017" spans="14:36">
      <c r="N35017" s="36"/>
      <c r="R35017" s="5"/>
      <c r="W35017"/>
      <c r="Y35017" s="36"/>
      <c r="AA35017" s="5"/>
      <c r="AC35017" s="36"/>
      <c r="AD35017" s="36"/>
      <c r="AE35017"/>
      <c r="AF35017"/>
      <c r="AH35017" s="36"/>
      <c r="AJ35017"/>
    </row>
    <row r="35018" spans="14:36">
      <c r="N35018" s="36"/>
      <c r="R35018" s="5"/>
      <c r="W35018"/>
      <c r="Y35018" s="36"/>
      <c r="AA35018" s="5"/>
      <c r="AC35018" s="36"/>
      <c r="AD35018" s="36"/>
      <c r="AE35018"/>
      <c r="AF35018"/>
      <c r="AH35018" s="36"/>
      <c r="AJ35018"/>
    </row>
    <row r="35019" spans="14:36">
      <c r="N35019" s="36"/>
      <c r="R35019" s="5"/>
      <c r="W35019"/>
      <c r="Y35019" s="36"/>
      <c r="AA35019" s="5"/>
      <c r="AC35019" s="36"/>
      <c r="AD35019" s="36"/>
      <c r="AE35019"/>
      <c r="AF35019"/>
      <c r="AH35019" s="36"/>
      <c r="AJ35019"/>
    </row>
    <row r="35020" spans="14:36">
      <c r="N35020" s="36"/>
      <c r="R35020" s="5"/>
      <c r="W35020"/>
      <c r="Y35020" s="36"/>
      <c r="AA35020" s="5"/>
      <c r="AC35020" s="36"/>
      <c r="AD35020" s="36"/>
      <c r="AE35020"/>
      <c r="AF35020"/>
      <c r="AH35020" s="36"/>
      <c r="AJ35020"/>
    </row>
    <row r="35021" spans="14:36">
      <c r="N35021" s="36"/>
      <c r="R35021" s="5"/>
      <c r="W35021"/>
      <c r="Y35021" s="36"/>
      <c r="AA35021" s="5"/>
      <c r="AC35021" s="36"/>
      <c r="AD35021" s="36"/>
      <c r="AE35021"/>
      <c r="AF35021"/>
      <c r="AH35021" s="36"/>
      <c r="AJ35021"/>
    </row>
    <row r="35022" spans="14:36">
      <c r="N35022" s="36"/>
      <c r="R35022" s="5"/>
      <c r="W35022"/>
      <c r="Y35022" s="36"/>
      <c r="AA35022" s="5"/>
      <c r="AC35022" s="36"/>
      <c r="AD35022" s="36"/>
      <c r="AE35022"/>
      <c r="AF35022"/>
      <c r="AH35022" s="36"/>
      <c r="AJ35022"/>
    </row>
    <row r="35023" spans="14:36">
      <c r="N35023" s="36"/>
      <c r="R35023" s="5"/>
      <c r="W35023"/>
      <c r="Y35023" s="36"/>
      <c r="AA35023" s="5"/>
      <c r="AC35023" s="36"/>
      <c r="AD35023" s="36"/>
      <c r="AE35023"/>
      <c r="AF35023"/>
      <c r="AH35023" s="36"/>
      <c r="AJ35023"/>
    </row>
    <row r="35024" spans="14:36">
      <c r="N35024" s="36"/>
      <c r="R35024" s="5"/>
      <c r="W35024"/>
      <c r="Y35024" s="36"/>
      <c r="AA35024" s="5"/>
      <c r="AC35024" s="36"/>
      <c r="AD35024" s="36"/>
      <c r="AE35024"/>
      <c r="AF35024"/>
      <c r="AH35024" s="36"/>
      <c r="AJ35024"/>
    </row>
    <row r="35025" spans="14:36">
      <c r="N35025" s="36"/>
      <c r="R35025" s="5"/>
      <c r="W35025"/>
      <c r="Y35025" s="36"/>
      <c r="AA35025" s="5"/>
      <c r="AC35025" s="36"/>
      <c r="AD35025" s="36"/>
      <c r="AE35025"/>
      <c r="AF35025"/>
      <c r="AH35025" s="36"/>
      <c r="AJ35025"/>
    </row>
    <row r="35026" spans="14:36">
      <c r="N35026" s="36"/>
      <c r="R35026" s="5"/>
      <c r="W35026"/>
      <c r="Y35026" s="36"/>
      <c r="AA35026" s="5"/>
      <c r="AC35026" s="36"/>
      <c r="AD35026" s="36"/>
      <c r="AE35026"/>
      <c r="AF35026"/>
      <c r="AH35026" s="36"/>
      <c r="AJ35026"/>
    </row>
    <row r="35027" spans="14:36">
      <c r="N35027" s="36"/>
      <c r="R35027" s="5"/>
      <c r="W35027"/>
      <c r="Y35027" s="36"/>
      <c r="AA35027" s="5"/>
      <c r="AC35027" s="36"/>
      <c r="AD35027" s="36"/>
      <c r="AE35027"/>
      <c r="AF35027"/>
      <c r="AH35027" s="36"/>
      <c r="AJ35027"/>
    </row>
    <row r="35028" spans="14:36">
      <c r="N35028" s="36"/>
      <c r="R35028" s="5"/>
      <c r="W35028"/>
      <c r="Y35028" s="36"/>
      <c r="AA35028" s="5"/>
      <c r="AC35028" s="36"/>
      <c r="AD35028" s="36"/>
      <c r="AE35028"/>
      <c r="AF35028"/>
      <c r="AH35028" s="36"/>
      <c r="AJ35028"/>
    </row>
    <row r="35029" spans="14:36">
      <c r="N35029" s="36"/>
      <c r="R35029" s="5"/>
      <c r="W35029"/>
      <c r="Y35029" s="36"/>
      <c r="AA35029" s="5"/>
      <c r="AC35029" s="36"/>
      <c r="AD35029" s="36"/>
      <c r="AE35029"/>
      <c r="AF35029"/>
      <c r="AH35029" s="36"/>
      <c r="AJ35029"/>
    </row>
    <row r="35030" spans="14:36">
      <c r="N35030" s="36"/>
      <c r="R35030" s="5"/>
      <c r="W35030"/>
      <c r="Y35030" s="36"/>
      <c r="AA35030" s="5"/>
      <c r="AC35030" s="36"/>
      <c r="AD35030" s="36"/>
      <c r="AE35030"/>
      <c r="AF35030"/>
      <c r="AH35030" s="36"/>
      <c r="AJ35030"/>
    </row>
    <row r="35031" spans="14:36">
      <c r="N35031" s="36"/>
      <c r="R35031" s="5"/>
      <c r="W35031"/>
      <c r="Y35031" s="36"/>
      <c r="AA35031" s="5"/>
      <c r="AC35031" s="36"/>
      <c r="AD35031" s="36"/>
      <c r="AE35031"/>
      <c r="AF35031"/>
      <c r="AH35031" s="36"/>
      <c r="AJ35031"/>
    </row>
    <row r="35032" spans="14:36">
      <c r="N35032" s="36"/>
      <c r="R35032" s="5"/>
      <c r="W35032"/>
      <c r="Y35032" s="36"/>
      <c r="AA35032" s="5"/>
      <c r="AC35032" s="36"/>
      <c r="AD35032" s="36"/>
      <c r="AE35032"/>
      <c r="AF35032"/>
      <c r="AH35032" s="36"/>
      <c r="AJ35032"/>
    </row>
    <row r="35033" spans="14:36">
      <c r="N35033" s="36"/>
      <c r="R35033" s="5"/>
      <c r="W35033"/>
      <c r="Y35033" s="36"/>
      <c r="AA35033" s="5"/>
      <c r="AC35033" s="36"/>
      <c r="AD35033" s="36"/>
      <c r="AE35033"/>
      <c r="AF35033"/>
      <c r="AH35033" s="36"/>
      <c r="AJ35033"/>
    </row>
    <row r="35034" spans="14:36">
      <c r="N35034" s="36"/>
      <c r="R35034" s="5"/>
      <c r="W35034"/>
      <c r="Y35034" s="36"/>
      <c r="AA35034" s="5"/>
      <c r="AC35034" s="36"/>
      <c r="AD35034" s="36"/>
      <c r="AE35034"/>
      <c r="AF35034"/>
      <c r="AH35034" s="36"/>
      <c r="AJ35034"/>
    </row>
    <row r="35035" spans="14:36">
      <c r="N35035" s="36"/>
      <c r="R35035" s="5"/>
      <c r="W35035"/>
      <c r="Y35035" s="36"/>
      <c r="AA35035" s="5"/>
      <c r="AC35035" s="36"/>
      <c r="AD35035" s="36"/>
      <c r="AE35035"/>
      <c r="AF35035"/>
      <c r="AH35035" s="36"/>
      <c r="AJ35035"/>
    </row>
    <row r="35036" spans="14:36">
      <c r="N35036" s="36"/>
      <c r="R35036" s="5"/>
      <c r="W35036"/>
      <c r="Y35036" s="36"/>
      <c r="AA35036" s="5"/>
      <c r="AC35036" s="36"/>
      <c r="AD35036" s="36"/>
      <c r="AE35036"/>
      <c r="AF35036"/>
      <c r="AH35036" s="36"/>
      <c r="AJ35036"/>
    </row>
    <row r="35037" spans="14:36">
      <c r="N35037" s="36"/>
      <c r="R35037" s="5"/>
      <c r="W35037"/>
      <c r="Y35037" s="36"/>
      <c r="AA35037" s="5"/>
      <c r="AC35037" s="36"/>
      <c r="AD35037" s="36"/>
      <c r="AE35037"/>
      <c r="AF35037"/>
      <c r="AH35037" s="36"/>
      <c r="AJ35037"/>
    </row>
    <row r="35038" spans="14:36">
      <c r="N35038" s="36"/>
      <c r="R35038" s="5"/>
      <c r="W35038"/>
      <c r="Y35038" s="36"/>
      <c r="AA35038" s="5"/>
      <c r="AC35038" s="36"/>
      <c r="AD35038" s="36"/>
      <c r="AE35038"/>
      <c r="AF35038"/>
      <c r="AH35038" s="36"/>
      <c r="AJ35038"/>
    </row>
    <row r="35039" spans="14:36">
      <c r="N35039" s="36"/>
      <c r="R35039" s="5"/>
      <c r="W35039"/>
      <c r="Y35039" s="36"/>
      <c r="AA35039" s="5"/>
      <c r="AC35039" s="36"/>
      <c r="AD35039" s="36"/>
      <c r="AE35039"/>
      <c r="AF35039"/>
      <c r="AH35039" s="36"/>
      <c r="AJ35039"/>
    </row>
    <row r="35040" spans="14:36">
      <c r="N35040" s="36"/>
      <c r="R35040" s="5"/>
      <c r="W35040"/>
      <c r="Y35040" s="36"/>
      <c r="AA35040" s="5"/>
      <c r="AC35040" s="36"/>
      <c r="AD35040" s="36"/>
      <c r="AE35040"/>
      <c r="AF35040"/>
      <c r="AH35040" s="36"/>
      <c r="AJ35040"/>
    </row>
    <row r="35041" spans="14:36">
      <c r="N35041" s="36"/>
      <c r="R35041" s="5"/>
      <c r="W35041"/>
      <c r="Y35041" s="36"/>
      <c r="AA35041" s="5"/>
      <c r="AC35041" s="36"/>
      <c r="AD35041" s="36"/>
      <c r="AE35041"/>
      <c r="AF35041"/>
      <c r="AH35041" s="36"/>
      <c r="AJ35041"/>
    </row>
    <row r="35042" spans="14:36">
      <c r="N35042" s="36"/>
      <c r="R35042" s="5"/>
      <c r="W35042"/>
      <c r="Y35042" s="36"/>
      <c r="AA35042" s="5"/>
      <c r="AC35042" s="36"/>
      <c r="AD35042" s="36"/>
      <c r="AE35042"/>
      <c r="AF35042"/>
      <c r="AH35042" s="36"/>
      <c r="AJ35042"/>
    </row>
    <row r="35043" spans="14:36">
      <c r="N35043" s="36"/>
      <c r="R35043" s="5"/>
      <c r="W35043"/>
      <c r="Y35043" s="36"/>
      <c r="AA35043" s="5"/>
      <c r="AC35043" s="36"/>
      <c r="AD35043" s="36"/>
      <c r="AE35043"/>
      <c r="AF35043"/>
      <c r="AH35043" s="36"/>
      <c r="AJ35043"/>
    </row>
    <row r="35044" spans="14:36">
      <c r="N35044" s="36"/>
      <c r="R35044" s="5"/>
      <c r="W35044"/>
      <c r="Y35044" s="36"/>
      <c r="AA35044" s="5"/>
      <c r="AC35044" s="36"/>
      <c r="AD35044" s="36"/>
      <c r="AE35044"/>
      <c r="AF35044"/>
      <c r="AH35044" s="36"/>
      <c r="AJ35044"/>
    </row>
    <row r="35045" spans="14:36">
      <c r="N35045" s="36"/>
      <c r="R35045" s="5"/>
      <c r="W35045"/>
      <c r="Y35045" s="36"/>
      <c r="AA35045" s="5"/>
      <c r="AC35045" s="36"/>
      <c r="AD35045" s="36"/>
      <c r="AE35045"/>
      <c r="AF35045"/>
      <c r="AH35045" s="36"/>
      <c r="AJ35045"/>
    </row>
    <row r="35046" spans="14:36">
      <c r="N35046" s="36"/>
      <c r="R35046" s="5"/>
      <c r="W35046"/>
      <c r="Y35046" s="36"/>
      <c r="AA35046" s="5"/>
      <c r="AC35046" s="36"/>
      <c r="AD35046" s="36"/>
      <c r="AE35046"/>
      <c r="AF35046"/>
      <c r="AH35046" s="36"/>
      <c r="AJ35046"/>
    </row>
    <row r="35047" spans="14:36">
      <c r="N35047" s="36"/>
      <c r="R35047" s="5"/>
      <c r="W35047"/>
      <c r="Y35047" s="36"/>
      <c r="AA35047" s="5"/>
      <c r="AC35047" s="36"/>
      <c r="AD35047" s="36"/>
      <c r="AE35047"/>
      <c r="AF35047"/>
      <c r="AH35047" s="36"/>
      <c r="AJ35047"/>
    </row>
    <row r="35048" spans="14:36">
      <c r="N35048" s="36"/>
      <c r="R35048" s="5"/>
      <c r="W35048"/>
      <c r="Y35048" s="36"/>
      <c r="AA35048" s="5"/>
      <c r="AC35048" s="36"/>
      <c r="AD35048" s="36"/>
      <c r="AE35048"/>
      <c r="AF35048"/>
      <c r="AH35048" s="36"/>
      <c r="AJ35048"/>
    </row>
    <row r="35049" spans="14:36">
      <c r="N35049" s="36"/>
      <c r="R35049" s="5"/>
      <c r="W35049"/>
      <c r="Y35049" s="36"/>
      <c r="AA35049" s="5"/>
      <c r="AC35049" s="36"/>
      <c r="AD35049" s="36"/>
      <c r="AE35049"/>
      <c r="AF35049"/>
      <c r="AH35049" s="36"/>
      <c r="AJ35049"/>
    </row>
    <row r="35050" spans="14:36">
      <c r="N35050" s="36"/>
      <c r="R35050" s="5"/>
      <c r="W35050"/>
      <c r="Y35050" s="36"/>
      <c r="AA35050" s="5"/>
      <c r="AC35050" s="36"/>
      <c r="AD35050" s="36"/>
      <c r="AE35050"/>
      <c r="AF35050"/>
      <c r="AH35050" s="36"/>
      <c r="AJ35050"/>
    </row>
    <row r="35051" spans="14:36">
      <c r="N35051" s="36"/>
      <c r="R35051" s="5"/>
      <c r="W35051"/>
      <c r="Y35051" s="36"/>
      <c r="AA35051" s="5"/>
      <c r="AC35051" s="36"/>
      <c r="AD35051" s="36"/>
      <c r="AE35051"/>
      <c r="AF35051"/>
      <c r="AH35051" s="36"/>
      <c r="AJ35051"/>
    </row>
    <row r="35052" spans="14:36">
      <c r="N35052" s="36"/>
      <c r="R35052" s="5"/>
      <c r="W35052"/>
      <c r="Y35052" s="36"/>
      <c r="AA35052" s="5"/>
      <c r="AC35052" s="36"/>
      <c r="AD35052" s="36"/>
      <c r="AE35052"/>
      <c r="AF35052"/>
      <c r="AH35052" s="36"/>
      <c r="AJ35052"/>
    </row>
    <row r="35053" spans="14:36">
      <c r="N35053" s="36"/>
      <c r="R35053" s="5"/>
      <c r="W35053"/>
      <c r="Y35053" s="36"/>
      <c r="AA35053" s="5"/>
      <c r="AC35053" s="36"/>
      <c r="AD35053" s="36"/>
      <c r="AE35053"/>
      <c r="AF35053"/>
      <c r="AH35053" s="36"/>
      <c r="AJ35053"/>
    </row>
    <row r="35054" spans="14:36">
      <c r="N35054" s="36"/>
      <c r="R35054" s="5"/>
      <c r="W35054"/>
      <c r="Y35054" s="36"/>
      <c r="AA35054" s="5"/>
      <c r="AC35054" s="36"/>
      <c r="AD35054" s="36"/>
      <c r="AE35054"/>
      <c r="AF35054"/>
      <c r="AH35054" s="36"/>
      <c r="AJ35054"/>
    </row>
    <row r="35055" spans="14:36">
      <c r="N35055" s="36"/>
      <c r="R35055" s="5"/>
      <c r="W35055"/>
      <c r="Y35055" s="36"/>
      <c r="AA35055" s="5"/>
      <c r="AC35055" s="36"/>
      <c r="AD35055" s="36"/>
      <c r="AE35055"/>
      <c r="AF35055"/>
      <c r="AH35055" s="36"/>
      <c r="AJ35055"/>
    </row>
    <row r="35056" spans="14:36">
      <c r="N35056" s="36"/>
      <c r="R35056" s="5"/>
      <c r="W35056"/>
      <c r="Y35056" s="36"/>
      <c r="AA35056" s="5"/>
      <c r="AC35056" s="36"/>
      <c r="AD35056" s="36"/>
      <c r="AE35056"/>
      <c r="AF35056"/>
      <c r="AH35056" s="36"/>
      <c r="AJ35056"/>
    </row>
    <row r="35057" spans="14:36">
      <c r="N35057" s="36"/>
      <c r="R35057" s="5"/>
      <c r="W35057"/>
      <c r="Y35057" s="36"/>
      <c r="AA35057" s="5"/>
      <c r="AC35057" s="36"/>
      <c r="AD35057" s="36"/>
      <c r="AE35057"/>
      <c r="AF35057"/>
      <c r="AH35057" s="36"/>
      <c r="AJ35057"/>
    </row>
    <row r="35058" spans="14:36">
      <c r="N35058" s="36"/>
      <c r="R35058" s="5"/>
      <c r="W35058"/>
      <c r="Y35058" s="36"/>
      <c r="AA35058" s="5"/>
      <c r="AC35058" s="36"/>
      <c r="AD35058" s="36"/>
      <c r="AE35058"/>
      <c r="AF35058"/>
      <c r="AH35058" s="36"/>
      <c r="AJ35058"/>
    </row>
    <row r="35059" spans="14:36">
      <c r="N35059" s="36"/>
      <c r="R35059" s="5"/>
      <c r="W35059"/>
      <c r="Y35059" s="36"/>
      <c r="AA35059" s="5"/>
      <c r="AC35059" s="36"/>
      <c r="AD35059" s="36"/>
      <c r="AE35059"/>
      <c r="AF35059"/>
      <c r="AH35059" s="36"/>
      <c r="AJ35059"/>
    </row>
    <row r="35060" spans="14:36">
      <c r="N35060" s="36"/>
      <c r="R35060" s="5"/>
      <c r="W35060"/>
      <c r="Y35060" s="36"/>
      <c r="AA35060" s="5"/>
      <c r="AC35060" s="36"/>
      <c r="AD35060" s="36"/>
      <c r="AE35060"/>
      <c r="AF35060"/>
      <c r="AH35060" s="36"/>
      <c r="AJ35060"/>
    </row>
    <row r="35061" spans="14:36">
      <c r="N35061" s="36"/>
      <c r="R35061" s="5"/>
      <c r="W35061"/>
      <c r="Y35061" s="36"/>
      <c r="AA35061" s="5"/>
      <c r="AC35061" s="36"/>
      <c r="AD35061" s="36"/>
      <c r="AE35061"/>
      <c r="AF35061"/>
      <c r="AH35061" s="36"/>
      <c r="AJ35061"/>
    </row>
    <row r="35062" spans="14:36">
      <c r="N35062" s="36"/>
      <c r="R35062" s="5"/>
      <c r="W35062"/>
      <c r="Y35062" s="36"/>
      <c r="AA35062" s="5"/>
      <c r="AC35062" s="36"/>
      <c r="AD35062" s="36"/>
      <c r="AE35062"/>
      <c r="AF35062"/>
      <c r="AH35062" s="36"/>
      <c r="AJ35062"/>
    </row>
    <row r="35063" spans="14:36">
      <c r="N35063" s="36"/>
      <c r="R35063" s="5"/>
      <c r="W35063"/>
      <c r="Y35063" s="36"/>
      <c r="AA35063" s="5"/>
      <c r="AC35063" s="36"/>
      <c r="AD35063" s="36"/>
      <c r="AE35063"/>
      <c r="AF35063"/>
      <c r="AH35063" s="36"/>
      <c r="AJ35063"/>
    </row>
    <row r="35064" spans="14:36">
      <c r="N35064" s="36"/>
      <c r="R35064" s="5"/>
      <c r="W35064"/>
      <c r="Y35064" s="36"/>
      <c r="AA35064" s="5"/>
      <c r="AC35064" s="36"/>
      <c r="AD35064" s="36"/>
      <c r="AE35064"/>
      <c r="AF35064"/>
      <c r="AH35064" s="36"/>
      <c r="AJ35064"/>
    </row>
    <row r="35065" spans="14:36">
      <c r="N35065" s="36"/>
      <c r="R35065" s="5"/>
      <c r="W35065"/>
      <c r="Y35065" s="36"/>
      <c r="AA35065" s="5"/>
      <c r="AC35065" s="36"/>
      <c r="AD35065" s="36"/>
      <c r="AE35065"/>
      <c r="AF35065"/>
      <c r="AH35065" s="36"/>
      <c r="AJ35065"/>
    </row>
    <row r="35066" spans="14:36">
      <c r="N35066" s="36"/>
      <c r="R35066" s="5"/>
      <c r="W35066"/>
      <c r="Y35066" s="36"/>
      <c r="AA35066" s="5"/>
      <c r="AC35066" s="36"/>
      <c r="AD35066" s="36"/>
      <c r="AE35066"/>
      <c r="AF35066"/>
      <c r="AH35066" s="36"/>
      <c r="AJ35066"/>
    </row>
    <row r="35067" spans="14:36">
      <c r="N35067" s="36"/>
      <c r="R35067" s="5"/>
      <c r="W35067"/>
      <c r="Y35067" s="36"/>
      <c r="AA35067" s="5"/>
      <c r="AC35067" s="36"/>
      <c r="AD35067" s="36"/>
      <c r="AE35067"/>
      <c r="AF35067"/>
      <c r="AH35067" s="36"/>
      <c r="AJ35067"/>
    </row>
    <row r="35068" spans="14:36">
      <c r="N35068" s="36"/>
      <c r="R35068" s="5"/>
      <c r="W35068"/>
      <c r="Y35068" s="36"/>
      <c r="AA35068" s="5"/>
      <c r="AC35068" s="36"/>
      <c r="AD35068" s="36"/>
      <c r="AE35068"/>
      <c r="AF35068"/>
      <c r="AH35068" s="36"/>
      <c r="AJ35068"/>
    </row>
    <row r="35069" spans="14:36">
      <c r="N35069" s="36"/>
      <c r="R35069" s="5"/>
      <c r="W35069"/>
      <c r="Y35069" s="36"/>
      <c r="AA35069" s="5"/>
      <c r="AC35069" s="36"/>
      <c r="AD35069" s="36"/>
      <c r="AE35069"/>
      <c r="AF35069"/>
      <c r="AH35069" s="36"/>
      <c r="AJ35069"/>
    </row>
    <row r="35070" spans="14:36">
      <c r="N35070" s="36"/>
      <c r="R35070" s="5"/>
      <c r="W35070"/>
      <c r="Y35070" s="36"/>
      <c r="AA35070" s="5"/>
      <c r="AC35070" s="36"/>
      <c r="AD35070" s="36"/>
      <c r="AE35070"/>
      <c r="AF35070"/>
      <c r="AH35070" s="36"/>
      <c r="AJ35070"/>
    </row>
    <row r="35071" spans="14:36">
      <c r="N35071" s="36"/>
      <c r="R35071" s="5"/>
      <c r="W35071"/>
      <c r="Y35071" s="36"/>
      <c r="AA35071" s="5"/>
      <c r="AC35071" s="36"/>
      <c r="AD35071" s="36"/>
      <c r="AE35071"/>
      <c r="AF35071"/>
      <c r="AH35071" s="36"/>
      <c r="AJ35071"/>
    </row>
    <row r="35072" spans="14:36">
      <c r="N35072" s="36"/>
      <c r="R35072" s="5"/>
      <c r="W35072"/>
      <c r="Y35072" s="36"/>
      <c r="AA35072" s="5"/>
      <c r="AC35072" s="36"/>
      <c r="AD35072" s="36"/>
      <c r="AE35072"/>
      <c r="AF35072"/>
      <c r="AH35072" s="36"/>
      <c r="AJ35072"/>
    </row>
    <row r="35073" spans="14:36">
      <c r="N35073" s="36"/>
      <c r="R35073" s="5"/>
      <c r="W35073"/>
      <c r="Y35073" s="36"/>
      <c r="AA35073" s="5"/>
      <c r="AC35073" s="36"/>
      <c r="AD35073" s="36"/>
      <c r="AE35073"/>
      <c r="AF35073"/>
      <c r="AH35073" s="36"/>
      <c r="AJ35073"/>
    </row>
    <row r="35074" spans="14:36">
      <c r="N35074" s="36"/>
      <c r="R35074" s="5"/>
      <c r="W35074"/>
      <c r="Y35074" s="36"/>
      <c r="AA35074" s="5"/>
      <c r="AC35074" s="36"/>
      <c r="AD35074" s="36"/>
      <c r="AE35074"/>
      <c r="AF35074"/>
      <c r="AH35074" s="36"/>
      <c r="AJ35074"/>
    </row>
    <row r="35075" spans="14:36">
      <c r="N35075" s="36"/>
      <c r="R35075" s="5"/>
      <c r="W35075"/>
      <c r="Y35075" s="36"/>
      <c r="AA35075" s="5"/>
      <c r="AC35075" s="36"/>
      <c r="AD35075" s="36"/>
      <c r="AE35075"/>
      <c r="AF35075"/>
      <c r="AH35075" s="36"/>
      <c r="AJ35075"/>
    </row>
    <row r="35076" spans="14:36">
      <c r="N35076" s="36"/>
      <c r="R35076" s="5"/>
      <c r="W35076"/>
      <c r="Y35076" s="36"/>
      <c r="AA35076" s="5"/>
      <c r="AC35076" s="36"/>
      <c r="AD35076" s="36"/>
      <c r="AE35076"/>
      <c r="AF35076"/>
      <c r="AH35076" s="36"/>
      <c r="AJ35076"/>
    </row>
    <row r="35077" spans="14:36">
      <c r="N35077" s="36"/>
      <c r="R35077" s="5"/>
      <c r="W35077"/>
      <c r="Y35077" s="36"/>
      <c r="AA35077" s="5"/>
      <c r="AC35077" s="36"/>
      <c r="AD35077" s="36"/>
      <c r="AE35077"/>
      <c r="AF35077"/>
      <c r="AH35077" s="36"/>
      <c r="AJ35077"/>
    </row>
    <row r="35078" spans="14:36">
      <c r="N35078" s="36"/>
      <c r="R35078" s="5"/>
      <c r="W35078"/>
      <c r="Y35078" s="36"/>
      <c r="AA35078" s="5"/>
      <c r="AC35078" s="36"/>
      <c r="AD35078" s="36"/>
      <c r="AE35078"/>
      <c r="AF35078"/>
      <c r="AH35078" s="36"/>
      <c r="AJ35078"/>
    </row>
    <row r="35079" spans="14:36">
      <c r="N35079" s="36"/>
      <c r="R35079" s="5"/>
      <c r="W35079"/>
      <c r="Y35079" s="36"/>
      <c r="AA35079" s="5"/>
      <c r="AC35079" s="36"/>
      <c r="AD35079" s="36"/>
      <c r="AE35079"/>
      <c r="AF35079"/>
      <c r="AH35079" s="36"/>
      <c r="AJ35079"/>
    </row>
    <row r="35080" spans="14:36">
      <c r="N35080" s="36"/>
      <c r="R35080" s="5"/>
      <c r="W35080"/>
      <c r="Y35080" s="36"/>
      <c r="AA35080" s="5"/>
      <c r="AC35080" s="36"/>
      <c r="AD35080" s="36"/>
      <c r="AE35080"/>
      <c r="AF35080"/>
      <c r="AH35080" s="36"/>
      <c r="AJ35080"/>
    </row>
    <row r="35081" spans="14:36">
      <c r="N35081" s="36"/>
      <c r="R35081" s="5"/>
      <c r="W35081"/>
      <c r="Y35081" s="36"/>
      <c r="AA35081" s="5"/>
      <c r="AC35081" s="36"/>
      <c r="AD35081" s="36"/>
      <c r="AE35081"/>
      <c r="AF35081"/>
      <c r="AH35081" s="36"/>
      <c r="AJ35081"/>
    </row>
    <row r="35082" spans="14:36">
      <c r="N35082" s="36"/>
      <c r="R35082" s="5"/>
      <c r="W35082"/>
      <c r="Y35082" s="36"/>
      <c r="AA35082" s="5"/>
      <c r="AC35082" s="36"/>
      <c r="AD35082" s="36"/>
      <c r="AE35082"/>
      <c r="AF35082"/>
      <c r="AH35082" s="36"/>
      <c r="AJ35082"/>
    </row>
    <row r="35083" spans="14:36">
      <c r="N35083" s="36"/>
      <c r="R35083" s="5"/>
      <c r="W35083"/>
      <c r="Y35083" s="36"/>
      <c r="AA35083" s="5"/>
      <c r="AC35083" s="36"/>
      <c r="AD35083" s="36"/>
      <c r="AE35083"/>
      <c r="AF35083"/>
      <c r="AH35083" s="36"/>
      <c r="AJ35083"/>
    </row>
    <row r="35084" spans="14:36">
      <c r="N35084" s="36"/>
      <c r="R35084" s="5"/>
      <c r="W35084"/>
      <c r="Y35084" s="36"/>
      <c r="AA35084" s="5"/>
      <c r="AC35084" s="36"/>
      <c r="AD35084" s="36"/>
      <c r="AE35084"/>
      <c r="AF35084"/>
      <c r="AH35084" s="36"/>
      <c r="AJ35084"/>
    </row>
    <row r="35085" spans="14:36">
      <c r="N35085" s="36"/>
      <c r="R35085" s="5"/>
      <c r="W35085"/>
      <c r="Y35085" s="36"/>
      <c r="AA35085" s="5"/>
      <c r="AC35085" s="36"/>
      <c r="AD35085" s="36"/>
      <c r="AE35085"/>
      <c r="AF35085"/>
      <c r="AH35085" s="36"/>
      <c r="AJ35085"/>
    </row>
    <row r="35086" spans="14:36">
      <c r="N35086" s="36"/>
      <c r="R35086" s="5"/>
      <c r="W35086"/>
      <c r="Y35086" s="36"/>
      <c r="AA35086" s="5"/>
      <c r="AC35086" s="36"/>
      <c r="AD35086" s="36"/>
      <c r="AE35086"/>
      <c r="AF35086"/>
      <c r="AH35086" s="36"/>
      <c r="AJ35086"/>
    </row>
    <row r="35087" spans="14:36">
      <c r="N35087" s="36"/>
      <c r="R35087" s="5"/>
      <c r="W35087"/>
      <c r="Y35087" s="36"/>
      <c r="AA35087" s="5"/>
      <c r="AC35087" s="36"/>
      <c r="AD35087" s="36"/>
      <c r="AE35087"/>
      <c r="AF35087"/>
      <c r="AH35087" s="36"/>
      <c r="AJ35087"/>
    </row>
    <row r="35088" spans="14:36">
      <c r="N35088" s="36"/>
      <c r="R35088" s="5"/>
      <c r="W35088"/>
      <c r="Y35088" s="36"/>
      <c r="AA35088" s="5"/>
      <c r="AC35088" s="36"/>
      <c r="AD35088" s="36"/>
      <c r="AE35088"/>
      <c r="AF35088"/>
      <c r="AH35088" s="36"/>
      <c r="AJ35088"/>
    </row>
    <row r="35089" spans="14:36">
      <c r="N35089" s="36"/>
      <c r="R35089" s="5"/>
      <c r="W35089"/>
      <c r="Y35089" s="36"/>
      <c r="AA35089" s="5"/>
      <c r="AC35089" s="36"/>
      <c r="AD35089" s="36"/>
      <c r="AE35089"/>
      <c r="AF35089"/>
      <c r="AH35089" s="36"/>
      <c r="AJ35089"/>
    </row>
    <row r="35090" spans="14:36">
      <c r="N35090" s="36"/>
      <c r="R35090" s="5"/>
      <c r="W35090"/>
      <c r="Y35090" s="36"/>
      <c r="AA35090" s="5"/>
      <c r="AC35090" s="36"/>
      <c r="AD35090" s="36"/>
      <c r="AE35090"/>
      <c r="AF35090"/>
      <c r="AH35090" s="36"/>
      <c r="AJ35090"/>
    </row>
    <row r="35091" spans="14:36">
      <c r="N35091" s="36"/>
      <c r="R35091" s="5"/>
      <c r="W35091"/>
      <c r="Y35091" s="36"/>
      <c r="AA35091" s="5"/>
      <c r="AC35091" s="36"/>
      <c r="AD35091" s="36"/>
      <c r="AE35091"/>
      <c r="AF35091"/>
      <c r="AH35091" s="36"/>
      <c r="AJ35091"/>
    </row>
    <row r="35092" spans="14:36">
      <c r="N35092" s="36"/>
      <c r="R35092" s="5"/>
      <c r="W35092"/>
      <c r="Y35092" s="36"/>
      <c r="AA35092" s="5"/>
      <c r="AC35092" s="36"/>
      <c r="AD35092" s="36"/>
      <c r="AE35092"/>
      <c r="AF35092"/>
      <c r="AH35092" s="36"/>
      <c r="AJ35092"/>
    </row>
    <row r="35093" spans="14:36">
      <c r="N35093" s="36"/>
      <c r="R35093" s="5"/>
      <c r="W35093"/>
      <c r="Y35093" s="36"/>
      <c r="AA35093" s="5"/>
      <c r="AC35093" s="36"/>
      <c r="AD35093" s="36"/>
      <c r="AE35093"/>
      <c r="AF35093"/>
      <c r="AH35093" s="36"/>
      <c r="AJ35093"/>
    </row>
    <row r="35094" spans="14:36">
      <c r="N35094" s="36"/>
      <c r="R35094" s="5"/>
      <c r="W35094"/>
      <c r="Y35094" s="36"/>
      <c r="AA35094" s="5"/>
      <c r="AC35094" s="36"/>
      <c r="AD35094" s="36"/>
      <c r="AE35094"/>
      <c r="AF35094"/>
      <c r="AH35094" s="36"/>
      <c r="AJ35094"/>
    </row>
    <row r="35095" spans="14:36">
      <c r="N35095" s="36"/>
      <c r="R35095" s="5"/>
      <c r="W35095"/>
      <c r="Y35095" s="36"/>
      <c r="AA35095" s="5"/>
      <c r="AC35095" s="36"/>
      <c r="AD35095" s="36"/>
      <c r="AE35095"/>
      <c r="AF35095"/>
      <c r="AH35095" s="36"/>
      <c r="AJ35095"/>
    </row>
    <row r="35096" spans="14:36">
      <c r="N35096" s="36"/>
      <c r="R35096" s="5"/>
      <c r="W35096"/>
      <c r="Y35096" s="36"/>
      <c r="AA35096" s="5"/>
      <c r="AC35096" s="36"/>
      <c r="AD35096" s="36"/>
      <c r="AE35096"/>
      <c r="AF35096"/>
      <c r="AH35096" s="36"/>
      <c r="AJ35096"/>
    </row>
    <row r="35097" spans="14:36">
      <c r="N35097" s="36"/>
      <c r="R35097" s="5"/>
      <c r="W35097"/>
      <c r="Y35097" s="36"/>
      <c r="AA35097" s="5"/>
      <c r="AC35097" s="36"/>
      <c r="AD35097" s="36"/>
      <c r="AE35097"/>
      <c r="AF35097"/>
      <c r="AH35097" s="36"/>
      <c r="AJ35097"/>
    </row>
    <row r="35098" spans="14:36">
      <c r="N35098" s="36"/>
      <c r="R35098" s="5"/>
      <c r="W35098"/>
      <c r="Y35098" s="36"/>
      <c r="AA35098" s="5"/>
      <c r="AC35098" s="36"/>
      <c r="AD35098" s="36"/>
      <c r="AE35098"/>
      <c r="AF35098"/>
      <c r="AH35098" s="36"/>
      <c r="AJ35098"/>
    </row>
    <row r="35099" spans="14:36">
      <c r="N35099" s="36"/>
      <c r="R35099" s="5"/>
      <c r="W35099"/>
      <c r="Y35099" s="36"/>
      <c r="AA35099" s="5"/>
      <c r="AC35099" s="36"/>
      <c r="AD35099" s="36"/>
      <c r="AE35099"/>
      <c r="AF35099"/>
      <c r="AH35099" s="36"/>
      <c r="AJ35099"/>
    </row>
    <row r="35100" spans="14:36">
      <c r="N35100" s="36"/>
      <c r="R35100" s="5"/>
      <c r="W35100"/>
      <c r="Y35100" s="36"/>
      <c r="AA35100" s="5"/>
      <c r="AC35100" s="36"/>
      <c r="AD35100" s="36"/>
      <c r="AE35100"/>
      <c r="AF35100"/>
      <c r="AH35100" s="36"/>
      <c r="AJ35100"/>
    </row>
    <row r="35101" spans="14:36">
      <c r="N35101" s="36"/>
      <c r="R35101" s="5"/>
      <c r="W35101"/>
      <c r="Y35101" s="36"/>
      <c r="AA35101" s="5"/>
      <c r="AC35101" s="36"/>
      <c r="AD35101" s="36"/>
      <c r="AE35101"/>
      <c r="AF35101"/>
      <c r="AH35101" s="36"/>
      <c r="AJ35101"/>
    </row>
    <row r="35102" spans="14:36">
      <c r="N35102" s="36"/>
      <c r="R35102" s="5"/>
      <c r="W35102"/>
      <c r="Y35102" s="36"/>
      <c r="AA35102" s="5"/>
      <c r="AC35102" s="36"/>
      <c r="AD35102" s="36"/>
      <c r="AE35102"/>
      <c r="AF35102"/>
      <c r="AH35102" s="36"/>
      <c r="AJ35102"/>
    </row>
    <row r="35103" spans="14:36">
      <c r="N35103" s="36"/>
      <c r="R35103" s="5"/>
      <c r="W35103"/>
      <c r="Y35103" s="36"/>
      <c r="AA35103" s="5"/>
      <c r="AC35103" s="36"/>
      <c r="AD35103" s="36"/>
      <c r="AE35103"/>
      <c r="AF35103"/>
      <c r="AH35103" s="36"/>
      <c r="AJ35103"/>
    </row>
    <row r="35104" spans="14:36">
      <c r="N35104" s="36"/>
      <c r="R35104" s="5"/>
      <c r="W35104"/>
      <c r="Y35104" s="36"/>
      <c r="AA35104" s="5"/>
      <c r="AC35104" s="36"/>
      <c r="AD35104" s="36"/>
      <c r="AE35104"/>
      <c r="AF35104"/>
      <c r="AH35104" s="36"/>
      <c r="AJ35104"/>
    </row>
    <row r="35105" spans="14:36">
      <c r="N35105" s="36"/>
      <c r="R35105" s="5"/>
      <c r="W35105"/>
      <c r="Y35105" s="36"/>
      <c r="AA35105" s="5"/>
      <c r="AC35105" s="36"/>
      <c r="AD35105" s="36"/>
      <c r="AE35105"/>
      <c r="AF35105"/>
      <c r="AH35105" s="36"/>
      <c r="AJ35105"/>
    </row>
    <row r="35106" spans="14:36">
      <c r="N35106" s="36"/>
      <c r="R35106" s="5"/>
      <c r="W35106"/>
      <c r="Y35106" s="36"/>
      <c r="AA35106" s="5"/>
      <c r="AC35106" s="36"/>
      <c r="AD35106" s="36"/>
      <c r="AE35106"/>
      <c r="AF35106"/>
      <c r="AH35106" s="36"/>
      <c r="AJ35106"/>
    </row>
    <row r="35107" spans="14:36">
      <c r="N35107" s="36"/>
      <c r="R35107" s="5"/>
      <c r="W35107"/>
      <c r="Y35107" s="36"/>
      <c r="AA35107" s="5"/>
      <c r="AC35107" s="36"/>
      <c r="AD35107" s="36"/>
      <c r="AE35107"/>
      <c r="AF35107"/>
      <c r="AH35107" s="36"/>
      <c r="AJ35107"/>
    </row>
    <row r="35108" spans="14:36">
      <c r="N35108" s="36"/>
      <c r="R35108" s="5"/>
      <c r="W35108"/>
      <c r="Y35108" s="36"/>
      <c r="AA35108" s="5"/>
      <c r="AC35108" s="36"/>
      <c r="AD35108" s="36"/>
      <c r="AE35108"/>
      <c r="AF35108"/>
      <c r="AH35108" s="36"/>
      <c r="AJ35108"/>
    </row>
    <row r="35109" spans="14:36">
      <c r="N35109" s="36"/>
      <c r="R35109" s="5"/>
      <c r="W35109"/>
      <c r="Y35109" s="36"/>
      <c r="AA35109" s="5"/>
      <c r="AC35109" s="36"/>
      <c r="AD35109" s="36"/>
      <c r="AE35109"/>
      <c r="AF35109"/>
      <c r="AH35109" s="36"/>
      <c r="AJ35109"/>
    </row>
    <row r="35110" spans="14:36">
      <c r="N35110" s="36"/>
      <c r="R35110" s="5"/>
      <c r="W35110"/>
      <c r="Y35110" s="36"/>
      <c r="AA35110" s="5"/>
      <c r="AC35110" s="36"/>
      <c r="AD35110" s="36"/>
      <c r="AE35110"/>
      <c r="AF35110"/>
      <c r="AH35110" s="36"/>
      <c r="AJ35110"/>
    </row>
    <row r="35111" spans="14:36">
      <c r="N35111" s="36"/>
      <c r="R35111" s="5"/>
      <c r="W35111"/>
      <c r="Y35111" s="36"/>
      <c r="AA35111" s="5"/>
      <c r="AC35111" s="36"/>
      <c r="AD35111" s="36"/>
      <c r="AE35111"/>
      <c r="AF35111"/>
      <c r="AH35111" s="36"/>
      <c r="AJ35111"/>
    </row>
    <row r="35112" spans="14:36">
      <c r="N35112" s="36"/>
      <c r="R35112" s="5"/>
      <c r="W35112"/>
      <c r="Y35112" s="36"/>
      <c r="AA35112" s="5"/>
      <c r="AC35112" s="36"/>
      <c r="AD35112" s="36"/>
      <c r="AE35112"/>
      <c r="AF35112"/>
      <c r="AH35112" s="36"/>
      <c r="AJ35112"/>
    </row>
    <row r="35113" spans="14:36">
      <c r="N35113" s="36"/>
      <c r="R35113" s="5"/>
      <c r="W35113"/>
      <c r="Y35113" s="36"/>
      <c r="AA35113" s="5"/>
      <c r="AC35113" s="36"/>
      <c r="AD35113" s="36"/>
      <c r="AE35113"/>
      <c r="AF35113"/>
      <c r="AH35113" s="36"/>
      <c r="AJ35113"/>
    </row>
    <row r="35114" spans="14:36">
      <c r="N35114" s="36"/>
      <c r="R35114" s="5"/>
      <c r="W35114"/>
      <c r="Y35114" s="36"/>
      <c r="AA35114" s="5"/>
      <c r="AC35114" s="36"/>
      <c r="AD35114" s="36"/>
      <c r="AE35114"/>
      <c r="AF35114"/>
      <c r="AH35114" s="36"/>
      <c r="AJ35114"/>
    </row>
    <row r="35115" spans="14:36">
      <c r="N35115" s="36"/>
      <c r="R35115" s="5"/>
      <c r="W35115"/>
      <c r="Y35115" s="36"/>
      <c r="AA35115" s="5"/>
      <c r="AC35115" s="36"/>
      <c r="AD35115" s="36"/>
      <c r="AE35115"/>
      <c r="AF35115"/>
      <c r="AH35115" s="36"/>
      <c r="AJ35115"/>
    </row>
    <row r="35116" spans="14:36">
      <c r="N35116" s="36"/>
      <c r="R35116" s="5"/>
      <c r="W35116"/>
      <c r="Y35116" s="36"/>
      <c r="AA35116" s="5"/>
      <c r="AC35116" s="36"/>
      <c r="AD35116" s="36"/>
      <c r="AE35116"/>
      <c r="AF35116"/>
      <c r="AH35116" s="36"/>
      <c r="AJ35116"/>
    </row>
    <row r="35117" spans="14:36">
      <c r="N35117" s="36"/>
      <c r="R35117" s="5"/>
      <c r="W35117"/>
      <c r="Y35117" s="36"/>
      <c r="AA35117" s="5"/>
      <c r="AC35117" s="36"/>
      <c r="AD35117" s="36"/>
      <c r="AE35117"/>
      <c r="AF35117"/>
      <c r="AH35117" s="36"/>
      <c r="AJ35117"/>
    </row>
    <row r="35118" spans="14:36">
      <c r="N35118" s="36"/>
      <c r="R35118" s="5"/>
      <c r="W35118"/>
      <c r="Y35118" s="36"/>
      <c r="AA35118" s="5"/>
      <c r="AC35118" s="36"/>
      <c r="AD35118" s="36"/>
      <c r="AE35118"/>
      <c r="AF35118"/>
      <c r="AH35118" s="36"/>
      <c r="AJ35118"/>
    </row>
    <row r="35119" spans="14:36">
      <c r="N35119" s="36"/>
      <c r="R35119" s="5"/>
      <c r="W35119"/>
      <c r="Y35119" s="36"/>
      <c r="AA35119" s="5"/>
      <c r="AC35119" s="36"/>
      <c r="AD35119" s="36"/>
      <c r="AE35119"/>
      <c r="AF35119"/>
      <c r="AH35119" s="36"/>
      <c r="AJ35119"/>
    </row>
    <row r="35120" spans="14:36">
      <c r="N35120" s="36"/>
      <c r="R35120" s="5"/>
      <c r="W35120"/>
      <c r="Y35120" s="36"/>
      <c r="AA35120" s="5"/>
      <c r="AC35120" s="36"/>
      <c r="AD35120" s="36"/>
      <c r="AE35120"/>
      <c r="AF35120"/>
      <c r="AH35120" s="36"/>
      <c r="AJ35120"/>
    </row>
    <row r="35121" spans="14:36">
      <c r="N35121" s="36"/>
      <c r="R35121" s="5"/>
      <c r="W35121"/>
      <c r="Y35121" s="36"/>
      <c r="AA35121" s="5"/>
      <c r="AC35121" s="36"/>
      <c r="AD35121" s="36"/>
      <c r="AE35121"/>
      <c r="AF35121"/>
      <c r="AH35121" s="36"/>
      <c r="AJ35121"/>
    </row>
    <row r="35122" spans="14:36">
      <c r="N35122" s="36"/>
      <c r="R35122" s="5"/>
      <c r="W35122"/>
      <c r="Y35122" s="36"/>
      <c r="AA35122" s="5"/>
      <c r="AC35122" s="36"/>
      <c r="AD35122" s="36"/>
      <c r="AE35122"/>
      <c r="AF35122"/>
      <c r="AH35122" s="36"/>
      <c r="AJ35122"/>
    </row>
    <row r="35123" spans="14:36">
      <c r="N35123" s="36"/>
      <c r="R35123" s="5"/>
      <c r="W35123"/>
      <c r="Y35123" s="36"/>
      <c r="AA35123" s="5"/>
      <c r="AC35123" s="36"/>
      <c r="AD35123" s="36"/>
      <c r="AE35123"/>
      <c r="AF35123"/>
      <c r="AH35123" s="36"/>
      <c r="AJ35123"/>
    </row>
    <row r="35124" spans="14:36">
      <c r="N35124" s="36"/>
      <c r="R35124" s="5"/>
      <c r="W35124"/>
      <c r="Y35124" s="36"/>
      <c r="AA35124" s="5"/>
      <c r="AC35124" s="36"/>
      <c r="AD35124" s="36"/>
      <c r="AE35124"/>
      <c r="AF35124"/>
      <c r="AH35124" s="36"/>
      <c r="AJ35124"/>
    </row>
    <row r="35125" spans="14:36">
      <c r="N35125" s="36"/>
      <c r="R35125" s="5"/>
      <c r="W35125"/>
      <c r="Y35125" s="36"/>
      <c r="AA35125" s="5"/>
      <c r="AC35125" s="36"/>
      <c r="AD35125" s="36"/>
      <c r="AE35125"/>
      <c r="AF35125"/>
      <c r="AH35125" s="36"/>
      <c r="AJ35125"/>
    </row>
    <row r="35126" spans="14:36">
      <c r="N35126" s="36"/>
      <c r="R35126" s="5"/>
      <c r="W35126"/>
      <c r="Y35126" s="36"/>
      <c r="AA35126" s="5"/>
      <c r="AC35126" s="36"/>
      <c r="AD35126" s="36"/>
      <c r="AE35126"/>
      <c r="AF35126"/>
      <c r="AH35126" s="36"/>
      <c r="AJ35126"/>
    </row>
    <row r="35127" spans="14:36">
      <c r="N35127" s="36"/>
      <c r="R35127" s="5"/>
      <c r="W35127"/>
      <c r="Y35127" s="36"/>
      <c r="AA35127" s="5"/>
      <c r="AC35127" s="36"/>
      <c r="AD35127" s="36"/>
      <c r="AE35127"/>
      <c r="AF35127"/>
      <c r="AH35127" s="36"/>
      <c r="AJ35127"/>
    </row>
    <row r="35128" spans="14:36">
      <c r="N35128" s="36"/>
      <c r="R35128" s="5"/>
      <c r="W35128"/>
      <c r="Y35128" s="36"/>
      <c r="AA35128" s="5"/>
      <c r="AC35128" s="36"/>
      <c r="AD35128" s="36"/>
      <c r="AE35128"/>
      <c r="AF35128"/>
      <c r="AH35128" s="36"/>
      <c r="AJ35128"/>
    </row>
    <row r="35129" spans="14:36">
      <c r="N35129" s="36"/>
      <c r="R35129" s="5"/>
      <c r="W35129"/>
      <c r="Y35129" s="36"/>
      <c r="AA35129" s="5"/>
      <c r="AC35129" s="36"/>
      <c r="AD35129" s="36"/>
      <c r="AE35129"/>
      <c r="AF35129"/>
      <c r="AH35129" s="36"/>
      <c r="AJ35129"/>
    </row>
    <row r="35130" spans="14:36">
      <c r="N35130" s="36"/>
      <c r="R35130" s="5"/>
      <c r="W35130"/>
      <c r="Y35130" s="36"/>
      <c r="AA35130" s="5"/>
      <c r="AC35130" s="36"/>
      <c r="AD35130" s="36"/>
      <c r="AE35130"/>
      <c r="AF35130"/>
      <c r="AH35130" s="36"/>
      <c r="AJ35130"/>
    </row>
    <row r="35131" spans="14:36">
      <c r="N35131" s="36"/>
      <c r="R35131" s="5"/>
      <c r="W35131"/>
      <c r="Y35131" s="36"/>
      <c r="AA35131" s="5"/>
      <c r="AC35131" s="36"/>
      <c r="AD35131" s="36"/>
      <c r="AE35131"/>
      <c r="AF35131"/>
      <c r="AH35131" s="36"/>
      <c r="AJ35131"/>
    </row>
    <row r="35132" spans="14:36">
      <c r="N35132" s="36"/>
      <c r="R35132" s="5"/>
      <c r="W35132"/>
      <c r="Y35132" s="36"/>
      <c r="AA35132" s="5"/>
      <c r="AC35132" s="36"/>
      <c r="AD35132" s="36"/>
      <c r="AE35132"/>
      <c r="AF35132"/>
      <c r="AH35132" s="36"/>
      <c r="AJ35132"/>
    </row>
    <row r="35133" spans="14:36">
      <c r="N35133" s="36"/>
      <c r="R35133" s="5"/>
      <c r="W35133"/>
      <c r="Y35133" s="36"/>
      <c r="AA35133" s="5"/>
      <c r="AC35133" s="36"/>
      <c r="AD35133" s="36"/>
      <c r="AE35133"/>
      <c r="AF35133"/>
      <c r="AH35133" s="36"/>
      <c r="AJ35133"/>
    </row>
    <row r="35134" spans="14:36">
      <c r="N35134" s="36"/>
      <c r="R35134" s="5"/>
      <c r="W35134"/>
      <c r="Y35134" s="36"/>
      <c r="AA35134" s="5"/>
      <c r="AC35134" s="36"/>
      <c r="AD35134" s="36"/>
      <c r="AE35134"/>
      <c r="AF35134"/>
      <c r="AH35134" s="36"/>
      <c r="AJ35134"/>
    </row>
    <row r="35135" spans="14:36">
      <c r="N35135" s="36"/>
      <c r="R35135" s="5"/>
      <c r="W35135"/>
      <c r="Y35135" s="36"/>
      <c r="AA35135" s="5"/>
      <c r="AC35135" s="36"/>
      <c r="AD35135" s="36"/>
      <c r="AE35135"/>
      <c r="AF35135"/>
      <c r="AH35135" s="36"/>
      <c r="AJ35135"/>
    </row>
    <row r="35136" spans="14:36">
      <c r="N35136" s="36"/>
      <c r="R35136" s="5"/>
      <c r="W35136"/>
      <c r="Y35136" s="36"/>
      <c r="AA35136" s="5"/>
      <c r="AC35136" s="36"/>
      <c r="AD35136" s="36"/>
      <c r="AE35136"/>
      <c r="AF35136"/>
      <c r="AH35136" s="36"/>
      <c r="AJ35136"/>
    </row>
    <row r="35137" spans="14:36">
      <c r="N35137" s="36"/>
      <c r="R35137" s="5"/>
      <c r="W35137"/>
      <c r="Y35137" s="36"/>
      <c r="AA35137" s="5"/>
      <c r="AC35137" s="36"/>
      <c r="AD35137" s="36"/>
      <c r="AE35137"/>
      <c r="AF35137"/>
      <c r="AH35137" s="36"/>
      <c r="AJ35137"/>
    </row>
    <row r="35138" spans="14:36">
      <c r="N35138" s="36"/>
      <c r="R35138" s="5"/>
      <c r="W35138"/>
      <c r="Y35138" s="36"/>
      <c r="AA35138" s="5"/>
      <c r="AC35138" s="36"/>
      <c r="AD35138" s="36"/>
      <c r="AE35138"/>
      <c r="AF35138"/>
      <c r="AH35138" s="36"/>
      <c r="AJ35138"/>
    </row>
    <row r="35139" spans="14:36">
      <c r="N35139" s="36"/>
      <c r="R35139" s="5"/>
      <c r="W35139"/>
      <c r="Y35139" s="36"/>
      <c r="AA35139" s="5"/>
      <c r="AC35139" s="36"/>
      <c r="AD35139" s="36"/>
      <c r="AE35139"/>
      <c r="AF35139"/>
      <c r="AH35139" s="36"/>
      <c r="AJ35139"/>
    </row>
    <row r="35140" spans="14:36">
      <c r="N35140" s="36"/>
      <c r="R35140" s="5"/>
      <c r="W35140"/>
      <c r="Y35140" s="36"/>
      <c r="AA35140" s="5"/>
      <c r="AC35140" s="36"/>
      <c r="AD35140" s="36"/>
      <c r="AE35140"/>
      <c r="AF35140"/>
      <c r="AH35140" s="36"/>
      <c r="AJ35140"/>
    </row>
    <row r="35141" spans="14:36">
      <c r="N35141" s="36"/>
      <c r="R35141" s="5"/>
      <c r="W35141"/>
      <c r="Y35141" s="36"/>
      <c r="AA35141" s="5"/>
      <c r="AC35141" s="36"/>
      <c r="AD35141" s="36"/>
      <c r="AE35141"/>
      <c r="AF35141"/>
      <c r="AH35141" s="36"/>
      <c r="AJ35141"/>
    </row>
    <row r="35142" spans="14:36">
      <c r="N35142" s="36"/>
      <c r="R35142" s="5"/>
      <c r="W35142"/>
      <c r="Y35142" s="36"/>
      <c r="AA35142" s="5"/>
      <c r="AC35142" s="36"/>
      <c r="AD35142" s="36"/>
      <c r="AE35142"/>
      <c r="AF35142"/>
      <c r="AH35142" s="36"/>
      <c r="AJ35142"/>
    </row>
    <row r="35143" spans="14:36">
      <c r="N35143" s="36"/>
      <c r="R35143" s="5"/>
      <c r="W35143"/>
      <c r="Y35143" s="36"/>
      <c r="AA35143" s="5"/>
      <c r="AC35143" s="36"/>
      <c r="AD35143" s="36"/>
      <c r="AE35143"/>
      <c r="AF35143"/>
      <c r="AH35143" s="36"/>
      <c r="AJ35143"/>
    </row>
    <row r="35144" spans="14:36">
      <c r="N35144" s="36"/>
      <c r="R35144" s="5"/>
      <c r="W35144"/>
      <c r="Y35144" s="36"/>
      <c r="AA35144" s="5"/>
      <c r="AC35144" s="36"/>
      <c r="AD35144" s="36"/>
      <c r="AE35144"/>
      <c r="AF35144"/>
      <c r="AH35144" s="36"/>
      <c r="AJ35144"/>
    </row>
    <row r="35145" spans="14:36">
      <c r="N35145" s="36"/>
      <c r="R35145" s="5"/>
      <c r="W35145"/>
      <c r="Y35145" s="36"/>
      <c r="AA35145" s="5"/>
      <c r="AC35145" s="36"/>
      <c r="AD35145" s="36"/>
      <c r="AE35145"/>
      <c r="AF35145"/>
      <c r="AH35145" s="36"/>
      <c r="AJ35145"/>
    </row>
    <row r="35146" spans="14:36">
      <c r="N35146" s="36"/>
      <c r="R35146" s="5"/>
      <c r="W35146"/>
      <c r="Y35146" s="36"/>
      <c r="AA35146" s="5"/>
      <c r="AC35146" s="36"/>
      <c r="AD35146" s="36"/>
      <c r="AE35146"/>
      <c r="AF35146"/>
      <c r="AH35146" s="36"/>
      <c r="AJ35146"/>
    </row>
    <row r="35147" spans="14:36">
      <c r="N35147" s="36"/>
      <c r="R35147" s="5"/>
      <c r="W35147"/>
      <c r="Y35147" s="36"/>
      <c r="AA35147" s="5"/>
      <c r="AC35147" s="36"/>
      <c r="AD35147" s="36"/>
      <c r="AE35147"/>
      <c r="AF35147"/>
      <c r="AH35147" s="36"/>
      <c r="AJ35147"/>
    </row>
    <row r="35148" spans="14:36">
      <c r="N35148" s="36"/>
      <c r="R35148" s="5"/>
      <c r="W35148"/>
      <c r="Y35148" s="36"/>
      <c r="AA35148" s="5"/>
      <c r="AC35148" s="36"/>
      <c r="AD35148" s="36"/>
      <c r="AE35148"/>
      <c r="AF35148"/>
      <c r="AH35148" s="36"/>
      <c r="AJ35148"/>
    </row>
    <row r="35149" spans="14:36">
      <c r="N35149" s="36"/>
      <c r="R35149" s="5"/>
      <c r="W35149"/>
      <c r="Y35149" s="36"/>
      <c r="AA35149" s="5"/>
      <c r="AC35149" s="36"/>
      <c r="AD35149" s="36"/>
      <c r="AE35149"/>
      <c r="AF35149"/>
      <c r="AH35149" s="36"/>
      <c r="AJ35149"/>
    </row>
    <row r="35150" spans="14:36">
      <c r="N35150" s="36"/>
      <c r="R35150" s="5"/>
      <c r="W35150"/>
      <c r="Y35150" s="36"/>
      <c r="AA35150" s="5"/>
      <c r="AC35150" s="36"/>
      <c r="AD35150" s="36"/>
      <c r="AE35150"/>
      <c r="AF35150"/>
      <c r="AH35150" s="36"/>
      <c r="AJ35150"/>
    </row>
    <row r="35151" spans="14:36">
      <c r="N35151" s="36"/>
      <c r="R35151" s="5"/>
      <c r="W35151"/>
      <c r="Y35151" s="36"/>
      <c r="AA35151" s="5"/>
      <c r="AC35151" s="36"/>
      <c r="AD35151" s="36"/>
      <c r="AE35151"/>
      <c r="AF35151"/>
      <c r="AH35151" s="36"/>
      <c r="AJ35151"/>
    </row>
    <row r="35152" spans="14:36">
      <c r="N35152" s="36"/>
      <c r="R35152" s="5"/>
      <c r="W35152"/>
      <c r="Y35152" s="36"/>
      <c r="AA35152" s="5"/>
      <c r="AC35152" s="36"/>
      <c r="AD35152" s="36"/>
      <c r="AE35152"/>
      <c r="AF35152"/>
      <c r="AH35152" s="36"/>
      <c r="AJ35152"/>
    </row>
    <row r="35153" spans="14:36">
      <c r="N35153" s="36"/>
      <c r="R35153" s="5"/>
      <c r="W35153"/>
      <c r="Y35153" s="36"/>
      <c r="AA35153" s="5"/>
      <c r="AC35153" s="36"/>
      <c r="AD35153" s="36"/>
      <c r="AE35153"/>
      <c r="AF35153"/>
      <c r="AH35153" s="36"/>
      <c r="AJ35153"/>
    </row>
    <row r="35154" spans="14:36">
      <c r="N35154" s="36"/>
      <c r="R35154" s="5"/>
      <c r="W35154"/>
      <c r="Y35154" s="36"/>
      <c r="AA35154" s="5"/>
      <c r="AC35154" s="36"/>
      <c r="AD35154" s="36"/>
      <c r="AE35154"/>
      <c r="AF35154"/>
      <c r="AH35154" s="36"/>
      <c r="AJ35154"/>
    </row>
    <row r="35155" spans="14:36">
      <c r="N35155" s="36"/>
      <c r="R35155" s="5"/>
      <c r="W35155"/>
      <c r="Y35155" s="36"/>
      <c r="AA35155" s="5"/>
      <c r="AC35155" s="36"/>
      <c r="AD35155" s="36"/>
      <c r="AE35155"/>
      <c r="AF35155"/>
      <c r="AH35155" s="36"/>
      <c r="AJ35155"/>
    </row>
    <row r="35156" spans="14:36">
      <c r="N35156" s="36"/>
      <c r="R35156" s="5"/>
      <c r="W35156"/>
      <c r="Y35156" s="36"/>
      <c r="AA35156" s="5"/>
      <c r="AC35156" s="36"/>
      <c r="AD35156" s="36"/>
      <c r="AE35156"/>
      <c r="AF35156"/>
      <c r="AH35156" s="36"/>
      <c r="AJ35156"/>
    </row>
    <row r="35157" spans="14:36">
      <c r="N35157" s="36"/>
      <c r="R35157" s="5"/>
      <c r="W35157"/>
      <c r="Y35157" s="36"/>
      <c r="AA35157" s="5"/>
      <c r="AC35157" s="36"/>
      <c r="AD35157" s="36"/>
      <c r="AE35157"/>
      <c r="AF35157"/>
      <c r="AH35157" s="36"/>
      <c r="AJ35157"/>
    </row>
    <row r="35158" spans="14:36">
      <c r="N35158" s="36"/>
      <c r="R35158" s="5"/>
      <c r="W35158"/>
      <c r="Y35158" s="36"/>
      <c r="AA35158" s="5"/>
      <c r="AC35158" s="36"/>
      <c r="AD35158" s="36"/>
      <c r="AE35158"/>
      <c r="AF35158"/>
      <c r="AH35158" s="36"/>
      <c r="AJ35158"/>
    </row>
    <row r="35159" spans="14:36">
      <c r="N35159" s="36"/>
      <c r="R35159" s="5"/>
      <c r="W35159"/>
      <c r="Y35159" s="36"/>
      <c r="AA35159" s="5"/>
      <c r="AC35159" s="36"/>
      <c r="AD35159" s="36"/>
      <c r="AE35159"/>
      <c r="AF35159"/>
      <c r="AH35159" s="36"/>
      <c r="AJ35159"/>
    </row>
    <row r="35160" spans="14:36">
      <c r="N35160" s="36"/>
      <c r="R35160" s="5"/>
      <c r="W35160"/>
      <c r="Y35160" s="36"/>
      <c r="AA35160" s="5"/>
      <c r="AC35160" s="36"/>
      <c r="AD35160" s="36"/>
      <c r="AE35160"/>
      <c r="AF35160"/>
      <c r="AH35160" s="36"/>
      <c r="AJ35160"/>
    </row>
    <row r="35161" spans="14:36">
      <c r="N35161" s="36"/>
      <c r="R35161" s="5"/>
      <c r="W35161"/>
      <c r="Y35161" s="36"/>
      <c r="AA35161" s="5"/>
      <c r="AC35161" s="36"/>
      <c r="AD35161" s="36"/>
      <c r="AE35161"/>
      <c r="AF35161"/>
      <c r="AH35161" s="36"/>
      <c r="AJ35161"/>
    </row>
    <row r="35162" spans="14:36">
      <c r="N35162" s="36"/>
      <c r="R35162" s="5"/>
      <c r="W35162"/>
      <c r="Y35162" s="36"/>
      <c r="AA35162" s="5"/>
      <c r="AC35162" s="36"/>
      <c r="AD35162" s="36"/>
      <c r="AE35162"/>
      <c r="AF35162"/>
      <c r="AH35162" s="36"/>
      <c r="AJ35162"/>
    </row>
    <row r="35163" spans="14:36">
      <c r="N35163" s="36"/>
      <c r="R35163" s="5"/>
      <c r="W35163"/>
      <c r="Y35163" s="36"/>
      <c r="AA35163" s="5"/>
      <c r="AC35163" s="36"/>
      <c r="AD35163" s="36"/>
      <c r="AE35163"/>
      <c r="AF35163"/>
      <c r="AH35163" s="36"/>
      <c r="AJ35163"/>
    </row>
    <row r="35164" spans="14:36">
      <c r="N35164" s="36"/>
      <c r="R35164" s="5"/>
      <c r="W35164"/>
      <c r="Y35164" s="36"/>
      <c r="AA35164" s="5"/>
      <c r="AC35164" s="36"/>
      <c r="AD35164" s="36"/>
      <c r="AE35164"/>
      <c r="AF35164"/>
      <c r="AH35164" s="36"/>
      <c r="AJ35164"/>
    </row>
    <row r="35165" spans="14:36">
      <c r="N35165" s="36"/>
      <c r="R35165" s="5"/>
      <c r="W35165"/>
      <c r="Y35165" s="36"/>
      <c r="AA35165" s="5"/>
      <c r="AC35165" s="36"/>
      <c r="AD35165" s="36"/>
      <c r="AE35165"/>
      <c r="AF35165"/>
      <c r="AH35165" s="36"/>
      <c r="AJ35165"/>
    </row>
    <row r="35166" spans="14:36">
      <c r="N35166" s="36"/>
      <c r="R35166" s="5"/>
      <c r="W35166"/>
      <c r="Y35166" s="36"/>
      <c r="AA35166" s="5"/>
      <c r="AC35166" s="36"/>
      <c r="AD35166" s="36"/>
      <c r="AE35166"/>
      <c r="AF35166"/>
      <c r="AH35166" s="36"/>
      <c r="AJ35166"/>
    </row>
    <row r="35167" spans="14:36">
      <c r="N35167" s="36"/>
      <c r="R35167" s="5"/>
      <c r="W35167"/>
      <c r="Y35167" s="36"/>
      <c r="AA35167" s="5"/>
      <c r="AC35167" s="36"/>
      <c r="AD35167" s="36"/>
      <c r="AE35167"/>
      <c r="AF35167"/>
      <c r="AH35167" s="36"/>
      <c r="AJ35167"/>
    </row>
    <row r="35168" spans="14:36">
      <c r="N35168" s="36"/>
      <c r="R35168" s="5"/>
      <c r="W35168"/>
      <c r="Y35168" s="36"/>
      <c r="AA35168" s="5"/>
      <c r="AC35168" s="36"/>
      <c r="AD35168" s="36"/>
      <c r="AE35168"/>
      <c r="AF35168"/>
      <c r="AH35168" s="36"/>
      <c r="AJ35168"/>
    </row>
    <row r="35169" spans="14:36">
      <c r="N35169" s="36"/>
      <c r="R35169" s="5"/>
      <c r="W35169"/>
      <c r="Y35169" s="36"/>
      <c r="AA35169" s="5"/>
      <c r="AC35169" s="36"/>
      <c r="AD35169" s="36"/>
      <c r="AE35169"/>
      <c r="AF35169"/>
      <c r="AH35169" s="36"/>
      <c r="AJ35169"/>
    </row>
    <row r="35170" spans="14:36">
      <c r="N35170" s="36"/>
      <c r="R35170" s="5"/>
      <c r="W35170"/>
      <c r="Y35170" s="36"/>
      <c r="AA35170" s="5"/>
      <c r="AC35170" s="36"/>
      <c r="AD35170" s="36"/>
      <c r="AE35170"/>
      <c r="AF35170"/>
      <c r="AH35170" s="36"/>
      <c r="AJ35170"/>
    </row>
    <row r="35171" spans="14:36">
      <c r="N35171" s="36"/>
      <c r="R35171" s="5"/>
      <c r="W35171"/>
      <c r="Y35171" s="36"/>
      <c r="AA35171" s="5"/>
      <c r="AC35171" s="36"/>
      <c r="AD35171" s="36"/>
      <c r="AE35171"/>
      <c r="AF35171"/>
      <c r="AH35171" s="36"/>
      <c r="AJ35171"/>
    </row>
    <row r="35172" spans="14:36">
      <c r="N35172" s="36"/>
      <c r="R35172" s="5"/>
      <c r="W35172"/>
      <c r="Y35172" s="36"/>
      <c r="AA35172" s="5"/>
      <c r="AC35172" s="36"/>
      <c r="AD35172" s="36"/>
      <c r="AE35172"/>
      <c r="AF35172"/>
      <c r="AH35172" s="36"/>
      <c r="AJ35172"/>
    </row>
    <row r="35173" spans="14:36">
      <c r="N35173" s="36"/>
      <c r="R35173" s="5"/>
      <c r="W35173"/>
      <c r="Y35173" s="36"/>
      <c r="AA35173" s="5"/>
      <c r="AC35173" s="36"/>
      <c r="AD35173" s="36"/>
      <c r="AE35173"/>
      <c r="AF35173"/>
      <c r="AH35173" s="36"/>
      <c r="AJ35173"/>
    </row>
    <row r="35174" spans="14:36">
      <c r="N35174" s="36"/>
      <c r="R35174" s="5"/>
      <c r="W35174"/>
      <c r="Y35174" s="36"/>
      <c r="AA35174" s="5"/>
      <c r="AC35174" s="36"/>
      <c r="AD35174" s="36"/>
      <c r="AE35174"/>
      <c r="AF35174"/>
      <c r="AH35174" s="36"/>
      <c r="AJ35174"/>
    </row>
    <row r="35175" spans="14:36">
      <c r="N35175" s="36"/>
      <c r="R35175" s="5"/>
      <c r="W35175"/>
      <c r="Y35175" s="36"/>
      <c r="AA35175" s="5"/>
      <c r="AC35175" s="36"/>
      <c r="AD35175" s="36"/>
      <c r="AE35175"/>
      <c r="AF35175"/>
      <c r="AH35175" s="36"/>
      <c r="AJ35175"/>
    </row>
    <row r="35176" spans="14:36">
      <c r="N35176" s="36"/>
      <c r="R35176" s="5"/>
      <c r="W35176"/>
      <c r="Y35176" s="36"/>
      <c r="AA35176" s="5"/>
      <c r="AC35176" s="36"/>
      <c r="AD35176" s="36"/>
      <c r="AE35176"/>
      <c r="AF35176"/>
      <c r="AH35176" s="36"/>
      <c r="AJ35176"/>
    </row>
    <row r="35177" spans="14:36">
      <c r="N35177" s="36"/>
      <c r="R35177" s="5"/>
      <c r="W35177"/>
      <c r="Y35177" s="36"/>
      <c r="AA35177" s="5"/>
      <c r="AC35177" s="36"/>
      <c r="AD35177" s="36"/>
      <c r="AE35177"/>
      <c r="AF35177"/>
      <c r="AH35177" s="36"/>
      <c r="AJ35177"/>
    </row>
    <row r="35178" spans="14:36">
      <c r="N35178" s="36"/>
      <c r="R35178" s="5"/>
      <c r="W35178"/>
      <c r="Y35178" s="36"/>
      <c r="AA35178" s="5"/>
      <c r="AC35178" s="36"/>
      <c r="AD35178" s="36"/>
      <c r="AE35178"/>
      <c r="AF35178"/>
      <c r="AH35178" s="36"/>
      <c r="AJ35178"/>
    </row>
    <row r="35179" spans="14:36">
      <c r="N35179" s="36"/>
      <c r="R35179" s="5"/>
      <c r="W35179"/>
      <c r="Y35179" s="36"/>
      <c r="AA35179" s="5"/>
      <c r="AC35179" s="36"/>
      <c r="AD35179" s="36"/>
      <c r="AE35179"/>
      <c r="AF35179"/>
      <c r="AH35179" s="36"/>
      <c r="AJ35179"/>
    </row>
    <row r="35180" spans="14:36">
      <c r="N35180" s="36"/>
      <c r="R35180" s="5"/>
      <c r="W35180"/>
      <c r="Y35180" s="36"/>
      <c r="AA35180" s="5"/>
      <c r="AC35180" s="36"/>
      <c r="AD35180" s="36"/>
      <c r="AE35180"/>
      <c r="AF35180"/>
      <c r="AH35180" s="36"/>
      <c r="AJ35180"/>
    </row>
    <row r="35181" spans="14:36">
      <c r="N35181" s="36"/>
      <c r="R35181" s="5"/>
      <c r="W35181"/>
      <c r="Y35181" s="36"/>
      <c r="AA35181" s="5"/>
      <c r="AC35181" s="36"/>
      <c r="AD35181" s="36"/>
      <c r="AE35181"/>
      <c r="AF35181"/>
      <c r="AH35181" s="36"/>
      <c r="AJ35181"/>
    </row>
    <row r="35182" spans="14:36">
      <c r="N35182" s="36"/>
      <c r="R35182" s="5"/>
      <c r="W35182"/>
      <c r="Y35182" s="36"/>
      <c r="AA35182" s="5"/>
      <c r="AC35182" s="36"/>
      <c r="AD35182" s="36"/>
      <c r="AE35182"/>
      <c r="AF35182"/>
      <c r="AH35182" s="36"/>
      <c r="AJ35182"/>
    </row>
    <row r="35183" spans="14:36">
      <c r="N35183" s="36"/>
      <c r="R35183" s="5"/>
      <c r="W35183"/>
      <c r="Y35183" s="36"/>
      <c r="AA35183" s="5"/>
      <c r="AC35183" s="36"/>
      <c r="AD35183" s="36"/>
      <c r="AE35183"/>
      <c r="AF35183"/>
      <c r="AH35183" s="36"/>
      <c r="AJ35183"/>
    </row>
    <row r="35184" spans="14:36">
      <c r="N35184" s="36"/>
      <c r="R35184" s="5"/>
      <c r="W35184"/>
      <c r="Y35184" s="36"/>
      <c r="AA35184" s="5"/>
      <c r="AC35184" s="36"/>
      <c r="AD35184" s="36"/>
      <c r="AE35184"/>
      <c r="AF35184"/>
      <c r="AH35184" s="36"/>
      <c r="AJ35184"/>
    </row>
    <row r="35185" spans="14:36">
      <c r="N35185" s="36"/>
      <c r="R35185" s="5"/>
      <c r="W35185"/>
      <c r="Y35185" s="36"/>
      <c r="AA35185" s="5"/>
      <c r="AC35185" s="36"/>
      <c r="AD35185" s="36"/>
      <c r="AE35185"/>
      <c r="AF35185"/>
      <c r="AH35185" s="36"/>
      <c r="AJ35185"/>
    </row>
    <row r="35186" spans="14:36">
      <c r="N35186" s="36"/>
      <c r="R35186" s="5"/>
      <c r="W35186"/>
      <c r="Y35186" s="36"/>
      <c r="AA35186" s="5"/>
      <c r="AC35186" s="36"/>
      <c r="AD35186" s="36"/>
      <c r="AE35186"/>
      <c r="AF35186"/>
      <c r="AH35186" s="36"/>
      <c r="AJ35186"/>
    </row>
    <row r="35187" spans="14:36">
      <c r="N35187" s="36"/>
      <c r="R35187" s="5"/>
      <c r="W35187"/>
      <c r="Y35187" s="36"/>
      <c r="AA35187" s="5"/>
      <c r="AC35187" s="36"/>
      <c r="AD35187" s="36"/>
      <c r="AE35187"/>
      <c r="AF35187"/>
      <c r="AH35187" s="36"/>
      <c r="AJ35187"/>
    </row>
    <row r="35188" spans="14:36">
      <c r="N35188" s="36"/>
      <c r="R35188" s="5"/>
      <c r="W35188"/>
      <c r="Y35188" s="36"/>
      <c r="AA35188" s="5"/>
      <c r="AC35188" s="36"/>
      <c r="AD35188" s="36"/>
      <c r="AE35188"/>
      <c r="AF35188"/>
      <c r="AH35188" s="36"/>
      <c r="AJ35188"/>
    </row>
    <row r="35189" spans="14:36">
      <c r="N35189" s="36"/>
      <c r="R35189" s="5"/>
      <c r="W35189"/>
      <c r="Y35189" s="36"/>
      <c r="AA35189" s="5"/>
      <c r="AC35189" s="36"/>
      <c r="AD35189" s="36"/>
      <c r="AE35189"/>
      <c r="AF35189"/>
      <c r="AH35189" s="36"/>
      <c r="AJ35189"/>
    </row>
    <row r="35190" spans="14:36">
      <c r="N35190" s="36"/>
      <c r="R35190" s="5"/>
      <c r="W35190"/>
      <c r="Y35190" s="36"/>
      <c r="AA35190" s="5"/>
      <c r="AC35190" s="36"/>
      <c r="AD35190" s="36"/>
      <c r="AE35190"/>
      <c r="AF35190"/>
      <c r="AH35190" s="36"/>
      <c r="AJ35190"/>
    </row>
    <row r="35191" spans="14:36">
      <c r="N35191" s="36"/>
      <c r="R35191" s="5"/>
      <c r="W35191"/>
      <c r="Y35191" s="36"/>
      <c r="AA35191" s="5"/>
      <c r="AC35191" s="36"/>
      <c r="AD35191" s="36"/>
      <c r="AE35191"/>
      <c r="AF35191"/>
      <c r="AH35191" s="36"/>
      <c r="AJ35191"/>
    </row>
    <row r="35192" spans="14:36">
      <c r="N35192" s="36"/>
      <c r="R35192" s="5"/>
      <c r="W35192"/>
      <c r="Y35192" s="36"/>
      <c r="AA35192" s="5"/>
      <c r="AC35192" s="36"/>
      <c r="AD35192" s="36"/>
      <c r="AE35192"/>
      <c r="AF35192"/>
      <c r="AH35192" s="36"/>
      <c r="AJ35192"/>
    </row>
    <row r="35193" spans="14:36">
      <c r="N35193" s="36"/>
      <c r="R35193" s="5"/>
      <c r="W35193"/>
      <c r="Y35193" s="36"/>
      <c r="AA35193" s="5"/>
      <c r="AC35193" s="36"/>
      <c r="AD35193" s="36"/>
      <c r="AE35193"/>
      <c r="AF35193"/>
      <c r="AH35193" s="36"/>
      <c r="AJ35193"/>
    </row>
    <row r="35194" spans="14:36">
      <c r="N35194" s="36"/>
      <c r="R35194" s="5"/>
      <c r="W35194"/>
      <c r="Y35194" s="36"/>
      <c r="AA35194" s="5"/>
      <c r="AC35194" s="36"/>
      <c r="AD35194" s="36"/>
      <c r="AE35194"/>
      <c r="AF35194"/>
      <c r="AH35194" s="36"/>
      <c r="AJ35194"/>
    </row>
    <row r="35195" spans="14:36">
      <c r="N35195" s="36"/>
      <c r="R35195" s="5"/>
      <c r="W35195"/>
      <c r="Y35195" s="36"/>
      <c r="AA35195" s="5"/>
      <c r="AC35195" s="36"/>
      <c r="AD35195" s="36"/>
      <c r="AE35195"/>
      <c r="AF35195"/>
      <c r="AH35195" s="36"/>
      <c r="AJ35195"/>
    </row>
    <row r="35196" spans="14:36">
      <c r="N35196" s="36"/>
      <c r="R35196" s="5"/>
      <c r="W35196"/>
      <c r="Y35196" s="36"/>
      <c r="AA35196" s="5"/>
      <c r="AC35196" s="36"/>
      <c r="AD35196" s="36"/>
      <c r="AE35196"/>
      <c r="AF35196"/>
      <c r="AH35196" s="36"/>
      <c r="AJ35196"/>
    </row>
    <row r="35197" spans="14:36">
      <c r="N35197" s="36"/>
      <c r="R35197" s="5"/>
      <c r="W35197"/>
      <c r="Y35197" s="36"/>
      <c r="AA35197" s="5"/>
      <c r="AC35197" s="36"/>
      <c r="AD35197" s="36"/>
      <c r="AE35197"/>
      <c r="AF35197"/>
      <c r="AH35197" s="36"/>
      <c r="AJ35197"/>
    </row>
    <row r="35198" spans="14:36">
      <c r="N35198" s="36"/>
      <c r="R35198" s="5"/>
      <c r="W35198"/>
      <c r="Y35198" s="36"/>
      <c r="AA35198" s="5"/>
      <c r="AC35198" s="36"/>
      <c r="AD35198" s="36"/>
      <c r="AE35198"/>
      <c r="AF35198"/>
      <c r="AH35198" s="36"/>
      <c r="AJ35198"/>
    </row>
    <row r="35199" spans="14:36">
      <c r="N35199" s="36"/>
      <c r="R35199" s="5"/>
      <c r="W35199"/>
      <c r="Y35199" s="36"/>
      <c r="AA35199" s="5"/>
      <c r="AC35199" s="36"/>
      <c r="AD35199" s="36"/>
      <c r="AE35199"/>
      <c r="AF35199"/>
      <c r="AH35199" s="36"/>
      <c r="AJ35199"/>
    </row>
    <row r="35200" spans="14:36">
      <c r="N35200" s="36"/>
      <c r="R35200" s="5"/>
      <c r="W35200"/>
      <c r="Y35200" s="36"/>
      <c r="AA35200" s="5"/>
      <c r="AC35200" s="36"/>
      <c r="AD35200" s="36"/>
      <c r="AE35200"/>
      <c r="AF35200"/>
      <c r="AH35200" s="36"/>
      <c r="AJ35200"/>
    </row>
    <row r="35201" spans="14:36">
      <c r="N35201" s="36"/>
      <c r="R35201" s="5"/>
      <c r="W35201"/>
      <c r="Y35201" s="36"/>
      <c r="AA35201" s="5"/>
      <c r="AC35201" s="36"/>
      <c r="AD35201" s="36"/>
      <c r="AE35201"/>
      <c r="AF35201"/>
      <c r="AH35201" s="36"/>
      <c r="AJ35201"/>
    </row>
    <row r="35202" spans="14:36">
      <c r="N35202" s="36"/>
      <c r="R35202" s="5"/>
      <c r="W35202"/>
      <c r="Y35202" s="36"/>
      <c r="AA35202" s="5"/>
      <c r="AC35202" s="36"/>
      <c r="AD35202" s="36"/>
      <c r="AE35202"/>
      <c r="AF35202"/>
      <c r="AH35202" s="36"/>
      <c r="AJ35202"/>
    </row>
    <row r="35203" spans="14:36">
      <c r="N35203" s="36"/>
      <c r="R35203" s="5"/>
      <c r="W35203"/>
      <c r="Y35203" s="36"/>
      <c r="AA35203" s="5"/>
      <c r="AC35203" s="36"/>
      <c r="AD35203" s="36"/>
      <c r="AE35203"/>
      <c r="AF35203"/>
      <c r="AH35203" s="36"/>
      <c r="AJ35203"/>
    </row>
    <row r="35204" spans="14:36">
      <c r="N35204" s="36"/>
      <c r="R35204" s="5"/>
      <c r="W35204"/>
      <c r="Y35204" s="36"/>
      <c r="AA35204" s="5"/>
      <c r="AC35204" s="36"/>
      <c r="AD35204" s="36"/>
      <c r="AE35204"/>
      <c r="AF35204"/>
      <c r="AH35204" s="36"/>
      <c r="AJ35204"/>
    </row>
    <row r="35205" spans="14:36">
      <c r="N35205" s="36"/>
      <c r="R35205" s="5"/>
      <c r="W35205"/>
      <c r="Y35205" s="36"/>
      <c r="AA35205" s="5"/>
      <c r="AC35205" s="36"/>
      <c r="AD35205" s="36"/>
      <c r="AE35205"/>
      <c r="AF35205"/>
      <c r="AH35205" s="36"/>
      <c r="AJ35205"/>
    </row>
    <row r="35206" spans="14:36">
      <c r="N35206" s="36"/>
      <c r="R35206" s="5"/>
      <c r="W35206"/>
      <c r="Y35206" s="36"/>
      <c r="AA35206" s="5"/>
      <c r="AC35206" s="36"/>
      <c r="AD35206" s="36"/>
      <c r="AE35206"/>
      <c r="AF35206"/>
      <c r="AH35206" s="36"/>
      <c r="AJ35206"/>
    </row>
    <row r="35207" spans="14:36">
      <c r="N35207" s="36"/>
      <c r="R35207" s="5"/>
      <c r="W35207"/>
      <c r="Y35207" s="36"/>
      <c r="AA35207" s="5"/>
      <c r="AC35207" s="36"/>
      <c r="AD35207" s="36"/>
      <c r="AE35207"/>
      <c r="AF35207"/>
      <c r="AH35207" s="36"/>
      <c r="AJ35207"/>
    </row>
    <row r="35208" spans="14:36">
      <c r="N35208" s="36"/>
      <c r="R35208" s="5"/>
      <c r="W35208"/>
      <c r="Y35208" s="36"/>
      <c r="AA35208" s="5"/>
      <c r="AC35208" s="36"/>
      <c r="AD35208" s="36"/>
      <c r="AE35208"/>
      <c r="AF35208"/>
      <c r="AH35208" s="36"/>
      <c r="AJ35208"/>
    </row>
    <row r="35209" spans="14:36">
      <c r="N35209" s="36"/>
      <c r="R35209" s="5"/>
      <c r="W35209"/>
      <c r="Y35209" s="36"/>
      <c r="AA35209" s="5"/>
      <c r="AC35209" s="36"/>
      <c r="AD35209" s="36"/>
      <c r="AE35209"/>
      <c r="AF35209"/>
      <c r="AH35209" s="36"/>
      <c r="AJ35209"/>
    </row>
    <row r="35210" spans="14:36">
      <c r="N35210" s="36"/>
      <c r="R35210" s="5"/>
      <c r="W35210"/>
      <c r="Y35210" s="36"/>
      <c r="AA35210" s="5"/>
      <c r="AC35210" s="36"/>
      <c r="AD35210" s="36"/>
      <c r="AE35210"/>
      <c r="AF35210"/>
      <c r="AH35210" s="36"/>
      <c r="AJ35210"/>
    </row>
    <row r="35211" spans="14:36">
      <c r="N35211" s="36"/>
      <c r="R35211" s="5"/>
      <c r="W35211"/>
      <c r="Y35211" s="36"/>
      <c r="AA35211" s="5"/>
      <c r="AC35211" s="36"/>
      <c r="AD35211" s="36"/>
      <c r="AE35211"/>
      <c r="AF35211"/>
      <c r="AH35211" s="36"/>
      <c r="AJ35211"/>
    </row>
    <row r="35212" spans="14:36">
      <c r="N35212" s="36"/>
      <c r="R35212" s="5"/>
      <c r="W35212"/>
      <c r="Y35212" s="36"/>
      <c r="AA35212" s="5"/>
      <c r="AC35212" s="36"/>
      <c r="AD35212" s="36"/>
      <c r="AE35212"/>
      <c r="AF35212"/>
      <c r="AH35212" s="36"/>
      <c r="AJ35212"/>
    </row>
    <row r="35213" spans="14:36">
      <c r="N35213" s="36"/>
      <c r="R35213" s="5"/>
      <c r="W35213"/>
      <c r="Y35213" s="36"/>
      <c r="AA35213" s="5"/>
      <c r="AC35213" s="36"/>
      <c r="AD35213" s="36"/>
      <c r="AE35213"/>
      <c r="AF35213"/>
      <c r="AH35213" s="36"/>
      <c r="AJ35213"/>
    </row>
    <row r="35214" spans="14:36">
      <c r="N35214" s="36"/>
      <c r="R35214" s="5"/>
      <c r="W35214"/>
      <c r="Y35214" s="36"/>
      <c r="AA35214" s="5"/>
      <c r="AC35214" s="36"/>
      <c r="AD35214" s="36"/>
      <c r="AE35214"/>
      <c r="AF35214"/>
      <c r="AH35214" s="36"/>
      <c r="AJ35214"/>
    </row>
    <row r="35215" spans="14:36">
      <c r="N35215" s="36"/>
      <c r="R35215" s="5"/>
      <c r="W35215"/>
      <c r="Y35215" s="36"/>
      <c r="AA35215" s="5"/>
      <c r="AC35215" s="36"/>
      <c r="AD35215" s="36"/>
      <c r="AE35215"/>
      <c r="AF35215"/>
      <c r="AH35215" s="36"/>
      <c r="AJ35215"/>
    </row>
    <row r="35216" spans="14:36">
      <c r="N35216" s="36"/>
      <c r="R35216" s="5"/>
      <c r="W35216"/>
      <c r="Y35216" s="36"/>
      <c r="AA35216" s="5"/>
      <c r="AC35216" s="36"/>
      <c r="AD35216" s="36"/>
      <c r="AE35216"/>
      <c r="AF35216"/>
      <c r="AH35216" s="36"/>
      <c r="AJ35216"/>
    </row>
    <row r="35217" spans="14:36">
      <c r="N35217" s="36"/>
      <c r="R35217" s="5"/>
      <c r="W35217"/>
      <c r="Y35217" s="36"/>
      <c r="AA35217" s="5"/>
      <c r="AC35217" s="36"/>
      <c r="AD35217" s="36"/>
      <c r="AE35217"/>
      <c r="AF35217"/>
      <c r="AH35217" s="36"/>
      <c r="AJ35217"/>
    </row>
    <row r="35218" spans="14:36">
      <c r="N35218" s="36"/>
      <c r="R35218" s="5"/>
      <c r="W35218"/>
      <c r="Y35218" s="36"/>
      <c r="AA35218" s="5"/>
      <c r="AC35218" s="36"/>
      <c r="AD35218" s="36"/>
      <c r="AE35218"/>
      <c r="AF35218"/>
      <c r="AH35218" s="36"/>
      <c r="AJ35218"/>
    </row>
    <row r="35219" spans="14:36">
      <c r="N35219" s="36"/>
      <c r="R35219" s="5"/>
      <c r="W35219"/>
      <c r="Y35219" s="36"/>
      <c r="AA35219" s="5"/>
      <c r="AC35219" s="36"/>
      <c r="AD35219" s="36"/>
      <c r="AE35219"/>
      <c r="AF35219"/>
      <c r="AH35219" s="36"/>
      <c r="AJ35219"/>
    </row>
    <row r="35220" spans="14:36">
      <c r="N35220" s="36"/>
      <c r="R35220" s="5"/>
      <c r="W35220"/>
      <c r="Y35220" s="36"/>
      <c r="AA35220" s="5"/>
      <c r="AC35220" s="36"/>
      <c r="AD35220" s="36"/>
      <c r="AE35220"/>
      <c r="AF35220"/>
      <c r="AH35220" s="36"/>
      <c r="AJ35220"/>
    </row>
    <row r="35221" spans="14:36">
      <c r="N35221" s="36"/>
      <c r="R35221" s="5"/>
      <c r="W35221"/>
      <c r="Y35221" s="36"/>
      <c r="AA35221" s="5"/>
      <c r="AC35221" s="36"/>
      <c r="AD35221" s="36"/>
      <c r="AE35221"/>
      <c r="AF35221"/>
      <c r="AH35221" s="36"/>
      <c r="AJ35221"/>
    </row>
    <row r="35222" spans="14:36">
      <c r="N35222" s="36"/>
      <c r="R35222" s="5"/>
      <c r="W35222"/>
      <c r="Y35222" s="36"/>
      <c r="AA35222" s="5"/>
      <c r="AC35222" s="36"/>
      <c r="AD35222" s="36"/>
      <c r="AE35222"/>
      <c r="AF35222"/>
      <c r="AH35222" s="36"/>
      <c r="AJ35222"/>
    </row>
    <row r="35223" spans="14:36">
      <c r="N35223" s="36"/>
      <c r="R35223" s="5"/>
      <c r="W35223"/>
      <c r="Y35223" s="36"/>
      <c r="AA35223" s="5"/>
      <c r="AC35223" s="36"/>
      <c r="AD35223" s="36"/>
      <c r="AE35223"/>
      <c r="AF35223"/>
      <c r="AH35223" s="36"/>
      <c r="AJ35223"/>
    </row>
    <row r="35224" spans="14:36">
      <c r="N35224" s="36"/>
      <c r="R35224" s="5"/>
      <c r="W35224"/>
      <c r="Y35224" s="36"/>
      <c r="AA35224" s="5"/>
      <c r="AC35224" s="36"/>
      <c r="AD35224" s="36"/>
      <c r="AE35224"/>
      <c r="AF35224"/>
      <c r="AH35224" s="36"/>
      <c r="AJ35224"/>
    </row>
    <row r="35225" spans="14:36">
      <c r="N35225" s="36"/>
      <c r="R35225" s="5"/>
      <c r="W35225"/>
      <c r="Y35225" s="36"/>
      <c r="AA35225" s="5"/>
      <c r="AC35225" s="36"/>
      <c r="AD35225" s="36"/>
      <c r="AE35225"/>
      <c r="AF35225"/>
      <c r="AH35225" s="36"/>
      <c r="AJ35225"/>
    </row>
    <row r="35226" spans="14:36">
      <c r="N35226" s="36"/>
      <c r="R35226" s="5"/>
      <c r="W35226"/>
      <c r="Y35226" s="36"/>
      <c r="AA35226" s="5"/>
      <c r="AC35226" s="36"/>
      <c r="AD35226" s="36"/>
      <c r="AE35226"/>
      <c r="AF35226"/>
      <c r="AH35226" s="36"/>
      <c r="AJ35226"/>
    </row>
    <row r="35227" spans="14:36">
      <c r="N35227" s="36"/>
      <c r="R35227" s="5"/>
      <c r="W35227"/>
      <c r="Y35227" s="36"/>
      <c r="AA35227" s="5"/>
      <c r="AC35227" s="36"/>
      <c r="AD35227" s="36"/>
      <c r="AE35227"/>
      <c r="AF35227"/>
      <c r="AH35227" s="36"/>
      <c r="AJ35227"/>
    </row>
    <row r="35228" spans="14:36">
      <c r="N35228" s="36"/>
      <c r="R35228" s="5"/>
      <c r="W35228"/>
      <c r="Y35228" s="36"/>
      <c r="AA35228" s="5"/>
      <c r="AC35228" s="36"/>
      <c r="AD35228" s="36"/>
      <c r="AE35228"/>
      <c r="AF35228"/>
      <c r="AH35228" s="36"/>
      <c r="AJ35228"/>
    </row>
    <row r="35229" spans="14:36">
      <c r="N35229" s="36"/>
      <c r="R35229" s="5"/>
      <c r="W35229"/>
      <c r="Y35229" s="36"/>
      <c r="AA35229" s="5"/>
      <c r="AC35229" s="36"/>
      <c r="AD35229" s="36"/>
      <c r="AE35229"/>
      <c r="AF35229"/>
      <c r="AH35229" s="36"/>
      <c r="AJ35229"/>
    </row>
    <row r="35230" spans="14:36">
      <c r="N35230" s="36"/>
      <c r="R35230" s="5"/>
      <c r="W35230"/>
      <c r="Y35230" s="36"/>
      <c r="AA35230" s="5"/>
      <c r="AC35230" s="36"/>
      <c r="AD35230" s="36"/>
      <c r="AE35230"/>
      <c r="AF35230"/>
      <c r="AH35230" s="36"/>
      <c r="AJ35230"/>
    </row>
    <row r="35231" spans="14:36">
      <c r="N35231" s="36"/>
      <c r="R35231" s="5"/>
      <c r="W35231"/>
      <c r="Y35231" s="36"/>
      <c r="AA35231" s="5"/>
      <c r="AC35231" s="36"/>
      <c r="AD35231" s="36"/>
      <c r="AE35231"/>
      <c r="AF35231"/>
      <c r="AH35231" s="36"/>
      <c r="AJ35231"/>
    </row>
    <row r="35232" spans="14:36">
      <c r="N35232" s="36"/>
      <c r="R35232" s="5"/>
      <c r="W35232"/>
      <c r="Y35232" s="36"/>
      <c r="AA35232" s="5"/>
      <c r="AC35232" s="36"/>
      <c r="AD35232" s="36"/>
      <c r="AE35232"/>
      <c r="AF35232"/>
      <c r="AH35232" s="36"/>
      <c r="AJ35232"/>
    </row>
    <row r="35233" spans="14:36">
      <c r="N35233" s="36"/>
      <c r="R35233" s="5"/>
      <c r="W35233"/>
      <c r="Y35233" s="36"/>
      <c r="AA35233" s="5"/>
      <c r="AC35233" s="36"/>
      <c r="AD35233" s="36"/>
      <c r="AE35233"/>
      <c r="AF35233"/>
      <c r="AH35233" s="36"/>
      <c r="AJ35233"/>
    </row>
    <row r="35234" spans="14:36">
      <c r="N35234" s="36"/>
      <c r="R35234" s="5"/>
      <c r="W35234"/>
      <c r="Y35234" s="36"/>
      <c r="AA35234" s="5"/>
      <c r="AC35234" s="36"/>
      <c r="AD35234" s="36"/>
      <c r="AE35234"/>
      <c r="AF35234"/>
      <c r="AH35234" s="36"/>
      <c r="AJ35234"/>
    </row>
    <row r="35235" spans="14:36">
      <c r="N35235" s="36"/>
      <c r="R35235" s="5"/>
      <c r="W35235"/>
      <c r="Y35235" s="36"/>
      <c r="AA35235" s="5"/>
      <c r="AC35235" s="36"/>
      <c r="AD35235" s="36"/>
      <c r="AE35235"/>
      <c r="AF35235"/>
      <c r="AH35235" s="36"/>
      <c r="AJ35235"/>
    </row>
    <row r="35236" spans="14:36">
      <c r="N35236" s="36"/>
      <c r="R35236" s="5"/>
      <c r="W35236"/>
      <c r="Y35236" s="36"/>
      <c r="AA35236" s="5"/>
      <c r="AC35236" s="36"/>
      <c r="AD35236" s="36"/>
      <c r="AE35236"/>
      <c r="AF35236"/>
      <c r="AH35236" s="36"/>
      <c r="AJ35236"/>
    </row>
    <row r="35237" spans="14:36">
      <c r="N35237" s="36"/>
      <c r="R35237" s="5"/>
      <c r="W35237"/>
      <c r="Y35237" s="36"/>
      <c r="AA35237" s="5"/>
      <c r="AC35237" s="36"/>
      <c r="AD35237" s="36"/>
      <c r="AE35237"/>
      <c r="AF35237"/>
      <c r="AH35237" s="36"/>
      <c r="AJ35237"/>
    </row>
    <row r="35238" spans="14:36">
      <c r="N35238" s="36"/>
      <c r="R35238" s="5"/>
      <c r="W35238"/>
      <c r="Y35238" s="36"/>
      <c r="AA35238" s="5"/>
      <c r="AC35238" s="36"/>
      <c r="AD35238" s="36"/>
      <c r="AE35238"/>
      <c r="AF35238"/>
      <c r="AH35238" s="36"/>
      <c r="AJ35238"/>
    </row>
    <row r="35239" spans="14:36">
      <c r="N35239" s="36"/>
      <c r="R35239" s="5"/>
      <c r="W35239"/>
      <c r="Y35239" s="36"/>
      <c r="AA35239" s="5"/>
      <c r="AC35239" s="36"/>
      <c r="AD35239" s="36"/>
      <c r="AE35239"/>
      <c r="AF35239"/>
      <c r="AH35239" s="36"/>
      <c r="AJ35239"/>
    </row>
    <row r="35240" spans="14:36">
      <c r="N35240" s="36"/>
      <c r="R35240" s="5"/>
      <c r="W35240"/>
      <c r="Y35240" s="36"/>
      <c r="AA35240" s="5"/>
      <c r="AC35240" s="36"/>
      <c r="AD35240" s="36"/>
      <c r="AE35240"/>
      <c r="AF35240"/>
      <c r="AH35240" s="36"/>
      <c r="AJ35240"/>
    </row>
    <row r="35241" spans="14:36">
      <c r="N35241" s="36"/>
      <c r="R35241" s="5"/>
      <c r="W35241"/>
      <c r="Y35241" s="36"/>
      <c r="AA35241" s="5"/>
      <c r="AC35241" s="36"/>
      <c r="AD35241" s="36"/>
      <c r="AE35241"/>
      <c r="AF35241"/>
      <c r="AH35241" s="36"/>
      <c r="AJ35241"/>
    </row>
    <row r="35242" spans="14:36">
      <c r="N35242" s="36"/>
      <c r="R35242" s="5"/>
      <c r="W35242"/>
      <c r="Y35242" s="36"/>
      <c r="AA35242" s="5"/>
      <c r="AC35242" s="36"/>
      <c r="AD35242" s="36"/>
      <c r="AE35242"/>
      <c r="AF35242"/>
      <c r="AH35242" s="36"/>
      <c r="AJ35242"/>
    </row>
    <row r="35243" spans="14:36">
      <c r="N35243" s="36"/>
      <c r="R35243" s="5"/>
      <c r="W35243"/>
      <c r="Y35243" s="36"/>
      <c r="AA35243" s="5"/>
      <c r="AC35243" s="36"/>
      <c r="AD35243" s="36"/>
      <c r="AE35243"/>
      <c r="AF35243"/>
      <c r="AH35243" s="36"/>
      <c r="AJ35243"/>
    </row>
    <row r="35244" spans="14:36">
      <c r="N35244" s="36"/>
      <c r="R35244" s="5"/>
      <c r="W35244"/>
      <c r="Y35244" s="36"/>
      <c r="AA35244" s="5"/>
      <c r="AC35244" s="36"/>
      <c r="AD35244" s="36"/>
      <c r="AE35244"/>
      <c r="AF35244"/>
      <c r="AH35244" s="36"/>
      <c r="AJ35244"/>
    </row>
    <row r="35245" spans="14:36">
      <c r="N35245" s="36"/>
      <c r="R35245" s="5"/>
      <c r="W35245"/>
      <c r="Y35245" s="36"/>
      <c r="AA35245" s="5"/>
      <c r="AC35245" s="36"/>
      <c r="AD35245" s="36"/>
      <c r="AE35245"/>
      <c r="AF35245"/>
      <c r="AH35245" s="36"/>
      <c r="AJ35245"/>
    </row>
    <row r="35246" spans="14:36">
      <c r="N35246" s="36"/>
      <c r="R35246" s="5"/>
      <c r="W35246"/>
      <c r="Y35246" s="36"/>
      <c r="AA35246" s="5"/>
      <c r="AC35246" s="36"/>
      <c r="AD35246" s="36"/>
      <c r="AE35246"/>
      <c r="AF35246"/>
      <c r="AH35246" s="36"/>
      <c r="AJ35246"/>
    </row>
    <row r="35247" spans="14:36">
      <c r="N35247" s="36"/>
      <c r="R35247" s="5"/>
      <c r="W35247"/>
      <c r="Y35247" s="36"/>
      <c r="AA35247" s="5"/>
      <c r="AC35247" s="36"/>
      <c r="AD35247" s="36"/>
      <c r="AE35247"/>
      <c r="AF35247"/>
      <c r="AH35247" s="36"/>
      <c r="AJ35247"/>
    </row>
    <row r="35248" spans="14:36">
      <c r="N35248" s="36"/>
      <c r="R35248" s="5"/>
      <c r="W35248"/>
      <c r="Y35248" s="36"/>
      <c r="AA35248" s="5"/>
      <c r="AC35248" s="36"/>
      <c r="AD35248" s="36"/>
      <c r="AE35248"/>
      <c r="AF35248"/>
      <c r="AH35248" s="36"/>
      <c r="AJ35248"/>
    </row>
    <row r="35249" spans="14:36">
      <c r="N35249" s="36"/>
      <c r="R35249" s="5"/>
      <c r="W35249"/>
      <c r="Y35249" s="36"/>
      <c r="AA35249" s="5"/>
      <c r="AC35249" s="36"/>
      <c r="AD35249" s="36"/>
      <c r="AE35249"/>
      <c r="AF35249"/>
      <c r="AH35249" s="36"/>
      <c r="AJ35249"/>
    </row>
    <row r="35250" spans="14:36">
      <c r="N35250" s="36"/>
      <c r="R35250" s="5"/>
      <c r="W35250"/>
      <c r="Y35250" s="36"/>
      <c r="AA35250" s="5"/>
      <c r="AC35250" s="36"/>
      <c r="AD35250" s="36"/>
      <c r="AE35250"/>
      <c r="AF35250"/>
      <c r="AH35250" s="36"/>
      <c r="AJ35250"/>
    </row>
    <row r="35251" spans="14:36">
      <c r="N35251" s="36"/>
      <c r="R35251" s="5"/>
      <c r="W35251"/>
      <c r="Y35251" s="36"/>
      <c r="AA35251" s="5"/>
      <c r="AC35251" s="36"/>
      <c r="AD35251" s="36"/>
      <c r="AE35251"/>
      <c r="AF35251"/>
      <c r="AH35251" s="36"/>
      <c r="AJ35251"/>
    </row>
    <row r="35252" spans="14:36">
      <c r="N35252" s="36"/>
      <c r="R35252" s="5"/>
      <c r="W35252"/>
      <c r="Y35252" s="36"/>
      <c r="AA35252" s="5"/>
      <c r="AC35252" s="36"/>
      <c r="AD35252" s="36"/>
      <c r="AE35252"/>
      <c r="AF35252"/>
      <c r="AH35252" s="36"/>
      <c r="AJ35252"/>
    </row>
    <row r="35253" spans="14:36">
      <c r="N35253" s="36"/>
      <c r="R35253" s="5"/>
      <c r="W35253"/>
      <c r="Y35253" s="36"/>
      <c r="AA35253" s="5"/>
      <c r="AC35253" s="36"/>
      <c r="AD35253" s="36"/>
      <c r="AE35253"/>
      <c r="AF35253"/>
      <c r="AH35253" s="36"/>
      <c r="AJ35253"/>
    </row>
    <row r="35254" spans="14:36">
      <c r="N35254" s="36"/>
      <c r="R35254" s="5"/>
      <c r="W35254"/>
      <c r="Y35254" s="36"/>
      <c r="AA35254" s="5"/>
      <c r="AC35254" s="36"/>
      <c r="AD35254" s="36"/>
      <c r="AE35254"/>
      <c r="AF35254"/>
      <c r="AH35254" s="36"/>
      <c r="AJ35254"/>
    </row>
    <row r="35255" spans="14:36">
      <c r="N35255" s="36"/>
      <c r="R35255" s="5"/>
      <c r="W35255"/>
      <c r="Y35255" s="36"/>
      <c r="AA35255" s="5"/>
      <c r="AC35255" s="36"/>
      <c r="AD35255" s="36"/>
      <c r="AE35255"/>
      <c r="AF35255"/>
      <c r="AH35255" s="36"/>
      <c r="AJ35255"/>
    </row>
    <row r="35256" spans="14:36">
      <c r="N35256" s="36"/>
      <c r="R35256" s="5"/>
      <c r="W35256"/>
      <c r="Y35256" s="36"/>
      <c r="AA35256" s="5"/>
      <c r="AC35256" s="36"/>
      <c r="AD35256" s="36"/>
      <c r="AE35256"/>
      <c r="AF35256"/>
      <c r="AH35256" s="36"/>
      <c r="AJ35256"/>
    </row>
    <row r="35257" spans="14:36">
      <c r="N35257" s="36"/>
      <c r="R35257" s="5"/>
      <c r="W35257"/>
      <c r="Y35257" s="36"/>
      <c r="AA35257" s="5"/>
      <c r="AC35257" s="36"/>
      <c r="AD35257" s="36"/>
      <c r="AE35257"/>
      <c r="AF35257"/>
      <c r="AH35257" s="36"/>
      <c r="AJ35257"/>
    </row>
    <row r="35258" spans="14:36">
      <c r="N35258" s="36"/>
      <c r="R35258" s="5"/>
      <c r="W35258"/>
      <c r="Y35258" s="36"/>
      <c r="AA35258" s="5"/>
      <c r="AC35258" s="36"/>
      <c r="AD35258" s="36"/>
      <c r="AE35258"/>
      <c r="AF35258"/>
      <c r="AH35258" s="36"/>
      <c r="AJ35258"/>
    </row>
    <row r="35259" spans="14:36">
      <c r="N35259" s="36"/>
      <c r="R35259" s="5"/>
      <c r="W35259"/>
      <c r="Y35259" s="36"/>
      <c r="AA35259" s="5"/>
      <c r="AC35259" s="36"/>
      <c r="AD35259" s="36"/>
      <c r="AE35259"/>
      <c r="AF35259"/>
      <c r="AH35259" s="36"/>
      <c r="AJ35259"/>
    </row>
    <row r="35260" spans="14:36">
      <c r="N35260" s="36"/>
      <c r="R35260" s="5"/>
      <c r="W35260"/>
      <c r="Y35260" s="36"/>
      <c r="AA35260" s="5"/>
      <c r="AC35260" s="36"/>
      <c r="AD35260" s="36"/>
      <c r="AE35260"/>
      <c r="AF35260"/>
      <c r="AH35260" s="36"/>
      <c r="AJ35260"/>
    </row>
    <row r="35261" spans="14:36">
      <c r="N35261" s="36"/>
      <c r="R35261" s="5"/>
      <c r="W35261"/>
      <c r="Y35261" s="36"/>
      <c r="AA35261" s="5"/>
      <c r="AC35261" s="36"/>
      <c r="AD35261" s="36"/>
      <c r="AE35261"/>
      <c r="AF35261"/>
      <c r="AH35261" s="36"/>
      <c r="AJ35261"/>
    </row>
    <row r="35262" spans="14:36">
      <c r="N35262" s="36"/>
      <c r="R35262" s="5"/>
      <c r="W35262"/>
      <c r="Y35262" s="36"/>
      <c r="AA35262" s="5"/>
      <c r="AC35262" s="36"/>
      <c r="AD35262" s="36"/>
      <c r="AE35262"/>
      <c r="AF35262"/>
      <c r="AH35262" s="36"/>
      <c r="AJ35262"/>
    </row>
    <row r="35263" spans="14:36">
      <c r="N35263" s="36"/>
      <c r="R35263" s="5"/>
      <c r="W35263"/>
      <c r="Y35263" s="36"/>
      <c r="AA35263" s="5"/>
      <c r="AC35263" s="36"/>
      <c r="AD35263" s="36"/>
      <c r="AE35263"/>
      <c r="AF35263"/>
      <c r="AH35263" s="36"/>
      <c r="AJ35263"/>
    </row>
    <row r="35264" spans="14:36">
      <c r="N35264" s="36"/>
      <c r="R35264" s="5"/>
      <c r="W35264"/>
      <c r="Y35264" s="36"/>
      <c r="AA35264" s="5"/>
      <c r="AC35264" s="36"/>
      <c r="AD35264" s="36"/>
      <c r="AE35264"/>
      <c r="AF35264"/>
      <c r="AH35264" s="36"/>
      <c r="AJ35264"/>
    </row>
    <row r="35265" spans="14:36">
      <c r="N35265" s="36"/>
      <c r="R35265" s="5"/>
      <c r="W35265"/>
      <c r="Y35265" s="36"/>
      <c r="AA35265" s="5"/>
      <c r="AC35265" s="36"/>
      <c r="AD35265" s="36"/>
      <c r="AE35265"/>
      <c r="AF35265"/>
      <c r="AH35265" s="36"/>
      <c r="AJ35265"/>
    </row>
    <row r="35266" spans="14:36">
      <c r="N35266" s="36"/>
      <c r="R35266" s="5"/>
      <c r="W35266"/>
      <c r="Y35266" s="36"/>
      <c r="AA35266" s="5"/>
      <c r="AC35266" s="36"/>
      <c r="AD35266" s="36"/>
      <c r="AE35266"/>
      <c r="AF35266"/>
      <c r="AH35266" s="36"/>
      <c r="AJ35266"/>
    </row>
    <row r="35267" spans="14:36">
      <c r="N35267" s="36"/>
      <c r="R35267" s="5"/>
      <c r="W35267"/>
      <c r="Y35267" s="36"/>
      <c r="AA35267" s="5"/>
      <c r="AC35267" s="36"/>
      <c r="AD35267" s="36"/>
      <c r="AE35267"/>
      <c r="AF35267"/>
      <c r="AH35267" s="36"/>
      <c r="AJ35267"/>
    </row>
    <row r="35268" spans="14:36">
      <c r="N35268" s="36"/>
      <c r="R35268" s="5"/>
      <c r="W35268"/>
      <c r="Y35268" s="36"/>
      <c r="AA35268" s="5"/>
      <c r="AC35268" s="36"/>
      <c r="AD35268" s="36"/>
      <c r="AE35268"/>
      <c r="AF35268"/>
      <c r="AH35268" s="36"/>
      <c r="AJ35268"/>
    </row>
    <row r="35269" spans="14:36">
      <c r="N35269" s="36"/>
      <c r="R35269" s="5"/>
      <c r="W35269"/>
      <c r="Y35269" s="36"/>
      <c r="AA35269" s="5"/>
      <c r="AC35269" s="36"/>
      <c r="AD35269" s="36"/>
      <c r="AE35269"/>
      <c r="AF35269"/>
      <c r="AH35269" s="36"/>
      <c r="AJ35269"/>
    </row>
    <row r="35270" spans="14:36">
      <c r="N35270" s="36"/>
      <c r="R35270" s="5"/>
      <c r="W35270"/>
      <c r="Y35270" s="36"/>
      <c r="AA35270" s="5"/>
      <c r="AC35270" s="36"/>
      <c r="AD35270" s="36"/>
      <c r="AE35270"/>
      <c r="AF35270"/>
      <c r="AH35270" s="36"/>
      <c r="AJ35270"/>
    </row>
    <row r="35271" spans="14:36">
      <c r="N35271" s="36"/>
      <c r="R35271" s="5"/>
      <c r="W35271"/>
      <c r="Y35271" s="36"/>
      <c r="AA35271" s="5"/>
      <c r="AC35271" s="36"/>
      <c r="AD35271" s="36"/>
      <c r="AE35271"/>
      <c r="AF35271"/>
      <c r="AH35271" s="36"/>
      <c r="AJ35271"/>
    </row>
    <row r="35272" spans="14:36">
      <c r="N35272" s="36"/>
      <c r="R35272" s="5"/>
      <c r="W35272"/>
      <c r="Y35272" s="36"/>
      <c r="AA35272" s="5"/>
      <c r="AC35272" s="36"/>
      <c r="AD35272" s="36"/>
      <c r="AE35272"/>
      <c r="AF35272"/>
      <c r="AH35272" s="36"/>
      <c r="AJ35272"/>
    </row>
    <row r="35273" spans="14:36">
      <c r="N35273" s="36"/>
      <c r="R35273" s="5"/>
      <c r="W35273"/>
      <c r="Y35273" s="36"/>
      <c r="AA35273" s="5"/>
      <c r="AC35273" s="36"/>
      <c r="AD35273" s="36"/>
      <c r="AE35273"/>
      <c r="AF35273"/>
      <c r="AH35273" s="36"/>
      <c r="AJ35273"/>
    </row>
    <row r="35274" spans="14:36">
      <c r="N35274" s="36"/>
      <c r="R35274" s="5"/>
      <c r="W35274"/>
      <c r="Y35274" s="36"/>
      <c r="AA35274" s="5"/>
      <c r="AC35274" s="36"/>
      <c r="AD35274" s="36"/>
      <c r="AE35274"/>
      <c r="AF35274"/>
      <c r="AH35274" s="36"/>
      <c r="AJ35274"/>
    </row>
    <row r="35275" spans="14:36">
      <c r="N35275" s="36"/>
      <c r="R35275" s="5"/>
      <c r="W35275"/>
      <c r="Y35275" s="36"/>
      <c r="AA35275" s="5"/>
      <c r="AC35275" s="36"/>
      <c r="AD35275" s="36"/>
      <c r="AE35275"/>
      <c r="AF35275"/>
      <c r="AH35275" s="36"/>
      <c r="AJ35275"/>
    </row>
    <row r="35276" spans="14:36">
      <c r="N35276" s="36"/>
      <c r="R35276" s="5"/>
      <c r="W35276"/>
      <c r="Y35276" s="36"/>
      <c r="AA35276" s="5"/>
      <c r="AC35276" s="36"/>
      <c r="AD35276" s="36"/>
      <c r="AE35276"/>
      <c r="AF35276"/>
      <c r="AH35276" s="36"/>
      <c r="AJ35276"/>
    </row>
    <row r="35277" spans="14:36">
      <c r="N35277" s="36"/>
      <c r="R35277" s="5"/>
      <c r="W35277"/>
      <c r="Y35277" s="36"/>
      <c r="AA35277" s="5"/>
      <c r="AC35277" s="36"/>
      <c r="AD35277" s="36"/>
      <c r="AE35277"/>
      <c r="AF35277"/>
      <c r="AH35277" s="36"/>
      <c r="AJ35277"/>
    </row>
    <row r="35278" spans="14:36">
      <c r="N35278" s="36"/>
      <c r="R35278" s="5"/>
      <c r="W35278"/>
      <c r="Y35278" s="36"/>
      <c r="AA35278" s="5"/>
      <c r="AC35278" s="36"/>
      <c r="AD35278" s="36"/>
      <c r="AE35278"/>
      <c r="AF35278"/>
      <c r="AH35278" s="36"/>
      <c r="AJ35278"/>
    </row>
    <row r="35279" spans="14:36">
      <c r="N35279" s="36"/>
      <c r="R35279" s="5"/>
      <c r="W35279"/>
      <c r="Y35279" s="36"/>
      <c r="AA35279" s="5"/>
      <c r="AC35279" s="36"/>
      <c r="AD35279" s="36"/>
      <c r="AE35279"/>
      <c r="AF35279"/>
      <c r="AH35279" s="36"/>
      <c r="AJ35279"/>
    </row>
    <row r="35280" spans="14:36">
      <c r="N35280" s="36"/>
      <c r="R35280" s="5"/>
      <c r="W35280"/>
      <c r="Y35280" s="36"/>
      <c r="AA35280" s="5"/>
      <c r="AC35280" s="36"/>
      <c r="AD35280" s="36"/>
      <c r="AE35280"/>
      <c r="AF35280"/>
      <c r="AH35280" s="36"/>
      <c r="AJ35280"/>
    </row>
    <row r="35281" spans="14:36">
      <c r="N35281" s="36"/>
      <c r="R35281" s="5"/>
      <c r="W35281"/>
      <c r="Y35281" s="36"/>
      <c r="AA35281" s="5"/>
      <c r="AC35281" s="36"/>
      <c r="AD35281" s="36"/>
      <c r="AE35281"/>
      <c r="AF35281"/>
      <c r="AH35281" s="36"/>
      <c r="AJ35281"/>
    </row>
    <row r="35282" spans="14:36">
      <c r="N35282" s="36"/>
      <c r="R35282" s="5"/>
      <c r="W35282"/>
      <c r="Y35282" s="36"/>
      <c r="AA35282" s="5"/>
      <c r="AC35282" s="36"/>
      <c r="AD35282" s="36"/>
      <c r="AE35282"/>
      <c r="AF35282"/>
      <c r="AH35282" s="36"/>
      <c r="AJ35282"/>
    </row>
    <row r="35283" spans="14:36">
      <c r="N35283" s="36"/>
      <c r="R35283" s="5"/>
      <c r="W35283"/>
      <c r="Y35283" s="36"/>
      <c r="AA35283" s="5"/>
      <c r="AC35283" s="36"/>
      <c r="AD35283" s="36"/>
      <c r="AE35283"/>
      <c r="AF35283"/>
      <c r="AH35283" s="36"/>
      <c r="AJ35283"/>
    </row>
    <row r="35284" spans="14:36">
      <c r="N35284" s="36"/>
      <c r="R35284" s="5"/>
      <c r="W35284"/>
      <c r="Y35284" s="36"/>
      <c r="AA35284" s="5"/>
      <c r="AC35284" s="36"/>
      <c r="AD35284" s="36"/>
      <c r="AE35284"/>
      <c r="AF35284"/>
      <c r="AH35284" s="36"/>
      <c r="AJ35284"/>
    </row>
    <row r="35285" spans="14:36">
      <c r="N35285" s="36"/>
      <c r="R35285" s="5"/>
      <c r="W35285"/>
      <c r="Y35285" s="36"/>
      <c r="AA35285" s="5"/>
      <c r="AC35285" s="36"/>
      <c r="AD35285" s="36"/>
      <c r="AE35285"/>
      <c r="AF35285"/>
      <c r="AH35285" s="36"/>
      <c r="AJ35285"/>
    </row>
    <row r="35286" spans="14:36">
      <c r="N35286" s="36"/>
      <c r="R35286" s="5"/>
      <c r="W35286"/>
      <c r="Y35286" s="36"/>
      <c r="AA35286" s="5"/>
      <c r="AC35286" s="36"/>
      <c r="AD35286" s="36"/>
      <c r="AE35286"/>
      <c r="AF35286"/>
      <c r="AH35286" s="36"/>
      <c r="AJ35286"/>
    </row>
    <row r="35287" spans="14:36">
      <c r="N35287" s="36"/>
      <c r="R35287" s="5"/>
      <c r="W35287"/>
      <c r="Y35287" s="36"/>
      <c r="AA35287" s="5"/>
      <c r="AC35287" s="36"/>
      <c r="AD35287" s="36"/>
      <c r="AE35287"/>
      <c r="AF35287"/>
      <c r="AH35287" s="36"/>
      <c r="AJ35287"/>
    </row>
    <row r="35288" spans="14:36">
      <c r="N35288" s="36"/>
      <c r="R35288" s="5"/>
      <c r="W35288"/>
      <c r="Y35288" s="36"/>
      <c r="AA35288" s="5"/>
      <c r="AC35288" s="36"/>
      <c r="AD35288" s="36"/>
      <c r="AE35288"/>
      <c r="AF35288"/>
      <c r="AH35288" s="36"/>
      <c r="AJ35288"/>
    </row>
    <row r="35289" spans="14:36">
      <c r="N35289" s="36"/>
      <c r="R35289" s="5"/>
      <c r="W35289"/>
      <c r="Y35289" s="36"/>
      <c r="AA35289" s="5"/>
      <c r="AC35289" s="36"/>
      <c r="AD35289" s="36"/>
      <c r="AE35289"/>
      <c r="AF35289"/>
      <c r="AH35289" s="36"/>
      <c r="AJ35289"/>
    </row>
    <row r="35290" spans="14:36">
      <c r="N35290" s="36"/>
      <c r="R35290" s="5"/>
      <c r="W35290"/>
      <c r="Y35290" s="36"/>
      <c r="AA35290" s="5"/>
      <c r="AC35290" s="36"/>
      <c r="AD35290" s="36"/>
      <c r="AE35290"/>
      <c r="AF35290"/>
      <c r="AH35290" s="36"/>
      <c r="AJ35290"/>
    </row>
    <row r="35291" spans="14:36">
      <c r="N35291" s="36"/>
      <c r="R35291" s="5"/>
      <c r="W35291"/>
      <c r="Y35291" s="36"/>
      <c r="AA35291" s="5"/>
      <c r="AC35291" s="36"/>
      <c r="AD35291" s="36"/>
      <c r="AE35291"/>
      <c r="AF35291"/>
      <c r="AH35291" s="36"/>
      <c r="AJ35291"/>
    </row>
    <row r="35292" spans="14:36">
      <c r="N35292" s="36"/>
      <c r="R35292" s="5"/>
      <c r="W35292"/>
      <c r="Y35292" s="36"/>
      <c r="AA35292" s="5"/>
      <c r="AC35292" s="36"/>
      <c r="AD35292" s="36"/>
      <c r="AE35292"/>
      <c r="AF35292"/>
      <c r="AH35292" s="36"/>
      <c r="AJ35292"/>
    </row>
    <row r="35293" spans="14:36">
      <c r="N35293" s="36"/>
      <c r="R35293" s="5"/>
      <c r="W35293"/>
      <c r="Y35293" s="36"/>
      <c r="AA35293" s="5"/>
      <c r="AC35293" s="36"/>
      <c r="AD35293" s="36"/>
      <c r="AE35293"/>
      <c r="AF35293"/>
      <c r="AH35293" s="36"/>
      <c r="AJ35293"/>
    </row>
    <row r="35294" spans="14:36">
      <c r="N35294" s="36"/>
      <c r="R35294" s="5"/>
      <c r="W35294"/>
      <c r="Y35294" s="36"/>
      <c r="AA35294" s="5"/>
      <c r="AC35294" s="36"/>
      <c r="AD35294" s="36"/>
      <c r="AE35294"/>
      <c r="AF35294"/>
      <c r="AH35294" s="36"/>
      <c r="AJ35294"/>
    </row>
    <row r="35295" spans="14:36">
      <c r="N35295" s="36"/>
      <c r="R35295" s="5"/>
      <c r="W35295"/>
      <c r="Y35295" s="36"/>
      <c r="AA35295" s="5"/>
      <c r="AC35295" s="36"/>
      <c r="AD35295" s="36"/>
      <c r="AE35295"/>
      <c r="AF35295"/>
      <c r="AH35295" s="36"/>
      <c r="AJ35295"/>
    </row>
    <row r="35296" spans="14:36">
      <c r="N35296" s="36"/>
      <c r="R35296" s="5"/>
      <c r="W35296"/>
      <c r="Y35296" s="36"/>
      <c r="AA35296" s="5"/>
      <c r="AC35296" s="36"/>
      <c r="AD35296" s="36"/>
      <c r="AE35296"/>
      <c r="AF35296"/>
      <c r="AH35296" s="36"/>
      <c r="AJ35296"/>
    </row>
    <row r="35297" spans="14:36">
      <c r="N35297" s="36"/>
      <c r="R35297" s="5"/>
      <c r="W35297"/>
      <c r="Y35297" s="36"/>
      <c r="AA35297" s="5"/>
      <c r="AC35297" s="36"/>
      <c r="AD35297" s="36"/>
      <c r="AE35297"/>
      <c r="AF35297"/>
      <c r="AH35297" s="36"/>
      <c r="AJ35297"/>
    </row>
    <row r="35298" spans="14:36">
      <c r="N35298" s="36"/>
      <c r="R35298" s="5"/>
      <c r="W35298"/>
      <c r="Y35298" s="36"/>
      <c r="AA35298" s="5"/>
      <c r="AC35298" s="36"/>
      <c r="AD35298" s="36"/>
      <c r="AE35298"/>
      <c r="AF35298"/>
      <c r="AH35298" s="36"/>
      <c r="AJ35298"/>
    </row>
    <row r="35299" spans="14:36">
      <c r="N35299" s="36"/>
      <c r="R35299" s="5"/>
      <c r="W35299"/>
      <c r="Y35299" s="36"/>
      <c r="AA35299" s="5"/>
      <c r="AC35299" s="36"/>
      <c r="AD35299" s="36"/>
      <c r="AE35299"/>
      <c r="AF35299"/>
      <c r="AH35299" s="36"/>
      <c r="AJ35299"/>
    </row>
    <row r="35300" spans="14:36">
      <c r="N35300" s="36"/>
      <c r="R35300" s="5"/>
      <c r="W35300"/>
      <c r="Y35300" s="36"/>
      <c r="AA35300" s="5"/>
      <c r="AC35300" s="36"/>
      <c r="AD35300" s="36"/>
      <c r="AE35300"/>
      <c r="AF35300"/>
      <c r="AH35300" s="36"/>
      <c r="AJ35300"/>
    </row>
    <row r="35301" spans="14:36">
      <c r="N35301" s="36"/>
      <c r="R35301" s="5"/>
      <c r="W35301"/>
      <c r="Y35301" s="36"/>
      <c r="AA35301" s="5"/>
      <c r="AC35301" s="36"/>
      <c r="AD35301" s="36"/>
      <c r="AE35301"/>
      <c r="AF35301"/>
      <c r="AH35301" s="36"/>
      <c r="AJ35301"/>
    </row>
    <row r="35302" spans="14:36">
      <c r="N35302" s="36"/>
      <c r="R35302" s="5"/>
      <c r="W35302"/>
      <c r="Y35302" s="36"/>
      <c r="AA35302" s="5"/>
      <c r="AC35302" s="36"/>
      <c r="AD35302" s="36"/>
      <c r="AE35302"/>
      <c r="AF35302"/>
      <c r="AH35302" s="36"/>
      <c r="AJ35302"/>
    </row>
    <row r="35303" spans="14:36">
      <c r="N35303" s="36"/>
      <c r="R35303" s="5"/>
      <c r="W35303"/>
      <c r="Y35303" s="36"/>
      <c r="AA35303" s="5"/>
      <c r="AC35303" s="36"/>
      <c r="AD35303" s="36"/>
      <c r="AE35303"/>
      <c r="AF35303"/>
      <c r="AH35303" s="36"/>
      <c r="AJ35303"/>
    </row>
    <row r="35304" spans="14:36">
      <c r="N35304" s="36"/>
      <c r="R35304" s="5"/>
      <c r="W35304"/>
      <c r="Y35304" s="36"/>
      <c r="AA35304" s="5"/>
      <c r="AC35304" s="36"/>
      <c r="AD35304" s="36"/>
      <c r="AE35304"/>
      <c r="AF35304"/>
      <c r="AH35304" s="36"/>
      <c r="AJ35304"/>
    </row>
    <row r="35305" spans="14:36">
      <c r="N35305" s="36"/>
      <c r="R35305" s="5"/>
      <c r="W35305"/>
      <c r="Y35305" s="36"/>
      <c r="AA35305" s="5"/>
      <c r="AC35305" s="36"/>
      <c r="AD35305" s="36"/>
      <c r="AE35305"/>
      <c r="AF35305"/>
      <c r="AH35305" s="36"/>
      <c r="AJ35305"/>
    </row>
    <row r="35306" spans="14:36">
      <c r="N35306" s="36"/>
      <c r="R35306" s="5"/>
      <c r="W35306"/>
      <c r="Y35306" s="36"/>
      <c r="AA35306" s="5"/>
      <c r="AC35306" s="36"/>
      <c r="AD35306" s="36"/>
      <c r="AE35306"/>
      <c r="AF35306"/>
      <c r="AH35306" s="36"/>
      <c r="AJ35306"/>
    </row>
    <row r="35307" spans="14:36">
      <c r="N35307" s="36"/>
      <c r="R35307" s="5"/>
      <c r="W35307"/>
      <c r="Y35307" s="36"/>
      <c r="AA35307" s="5"/>
      <c r="AC35307" s="36"/>
      <c r="AD35307" s="36"/>
      <c r="AE35307"/>
      <c r="AF35307"/>
      <c r="AH35307" s="36"/>
      <c r="AJ35307"/>
    </row>
    <row r="35308" spans="14:36">
      <c r="N35308" s="36"/>
      <c r="R35308" s="5"/>
      <c r="W35308"/>
      <c r="Y35308" s="36"/>
      <c r="AA35308" s="5"/>
      <c r="AC35308" s="36"/>
      <c r="AD35308" s="36"/>
      <c r="AE35308"/>
      <c r="AF35308"/>
      <c r="AH35308" s="36"/>
      <c r="AJ35308"/>
    </row>
    <row r="35309" spans="14:36">
      <c r="N35309" s="36"/>
      <c r="R35309" s="5"/>
      <c r="W35309"/>
      <c r="Y35309" s="36"/>
      <c r="AA35309" s="5"/>
      <c r="AC35309" s="36"/>
      <c r="AD35309" s="36"/>
      <c r="AE35309"/>
      <c r="AF35309"/>
      <c r="AH35309" s="36"/>
      <c r="AJ35309"/>
    </row>
    <row r="35310" spans="14:36">
      <c r="N35310" s="36"/>
      <c r="R35310" s="5"/>
      <c r="W35310"/>
      <c r="Y35310" s="36"/>
      <c r="AA35310" s="5"/>
      <c r="AC35310" s="36"/>
      <c r="AD35310" s="36"/>
      <c r="AE35310"/>
      <c r="AF35310"/>
      <c r="AH35310" s="36"/>
      <c r="AJ35310"/>
    </row>
    <row r="35311" spans="14:36">
      <c r="N35311" s="36"/>
      <c r="R35311" s="5"/>
      <c r="W35311"/>
      <c r="Y35311" s="36"/>
      <c r="AA35311" s="5"/>
      <c r="AC35311" s="36"/>
      <c r="AD35311" s="36"/>
      <c r="AE35311"/>
      <c r="AF35311"/>
      <c r="AH35311" s="36"/>
      <c r="AJ35311"/>
    </row>
    <row r="35312" spans="14:36">
      <c r="N35312" s="36"/>
      <c r="R35312" s="5"/>
      <c r="W35312"/>
      <c r="Y35312" s="36"/>
      <c r="AA35312" s="5"/>
      <c r="AC35312" s="36"/>
      <c r="AD35312" s="36"/>
      <c r="AE35312"/>
      <c r="AF35312"/>
      <c r="AH35312" s="36"/>
      <c r="AJ35312"/>
    </row>
    <row r="35313" spans="14:36">
      <c r="N35313" s="36"/>
      <c r="R35313" s="5"/>
      <c r="W35313"/>
      <c r="Y35313" s="36"/>
      <c r="AA35313" s="5"/>
      <c r="AC35313" s="36"/>
      <c r="AD35313" s="36"/>
      <c r="AE35313"/>
      <c r="AF35313"/>
      <c r="AH35313" s="36"/>
      <c r="AJ35313"/>
    </row>
    <row r="35314" spans="14:36">
      <c r="N35314" s="36"/>
      <c r="R35314" s="5"/>
      <c r="W35314"/>
      <c r="Y35314" s="36"/>
      <c r="AA35314" s="5"/>
      <c r="AC35314" s="36"/>
      <c r="AD35314" s="36"/>
      <c r="AE35314"/>
      <c r="AF35314"/>
      <c r="AH35314" s="36"/>
      <c r="AJ35314"/>
    </row>
    <row r="35315" spans="14:36">
      <c r="N35315" s="36"/>
      <c r="R35315" s="5"/>
      <c r="W35315"/>
      <c r="Y35315" s="36"/>
      <c r="AA35315" s="5"/>
      <c r="AC35315" s="36"/>
      <c r="AD35315" s="36"/>
      <c r="AE35315"/>
      <c r="AF35315"/>
      <c r="AH35315" s="36"/>
      <c r="AJ35315"/>
    </row>
    <row r="35316" spans="14:36">
      <c r="N35316" s="36"/>
      <c r="R35316" s="5"/>
      <c r="W35316"/>
      <c r="Y35316" s="36"/>
      <c r="AA35316" s="5"/>
      <c r="AC35316" s="36"/>
      <c r="AD35316" s="36"/>
      <c r="AE35316"/>
      <c r="AF35316"/>
      <c r="AH35316" s="36"/>
      <c r="AJ35316"/>
    </row>
    <row r="35317" spans="14:36">
      <c r="N35317" s="36"/>
      <c r="R35317" s="5"/>
      <c r="W35317"/>
      <c r="Y35317" s="36"/>
      <c r="AA35317" s="5"/>
      <c r="AC35317" s="36"/>
      <c r="AD35317" s="36"/>
      <c r="AE35317"/>
      <c r="AF35317"/>
      <c r="AH35317" s="36"/>
      <c r="AJ35317"/>
    </row>
    <row r="35318" spans="14:36">
      <c r="N35318" s="36"/>
      <c r="R35318" s="5"/>
      <c r="W35318"/>
      <c r="Y35318" s="36"/>
      <c r="AA35318" s="5"/>
      <c r="AC35318" s="36"/>
      <c r="AD35318" s="36"/>
      <c r="AE35318"/>
      <c r="AF35318"/>
      <c r="AH35318" s="36"/>
      <c r="AJ35318"/>
    </row>
    <row r="35319" spans="14:36">
      <c r="N35319" s="36"/>
      <c r="R35319" s="5"/>
      <c r="W35319"/>
      <c r="Y35319" s="36"/>
      <c r="AA35319" s="5"/>
      <c r="AC35319" s="36"/>
      <c r="AD35319" s="36"/>
      <c r="AE35319"/>
      <c r="AF35319"/>
      <c r="AH35319" s="36"/>
      <c r="AJ35319"/>
    </row>
    <row r="35320" spans="14:36">
      <c r="N35320" s="36"/>
      <c r="R35320" s="5"/>
      <c r="W35320"/>
      <c r="Y35320" s="36"/>
      <c r="AA35320" s="5"/>
      <c r="AC35320" s="36"/>
      <c r="AD35320" s="36"/>
      <c r="AE35320"/>
      <c r="AF35320"/>
      <c r="AH35320" s="36"/>
      <c r="AJ35320"/>
    </row>
    <row r="35321" spans="14:36">
      <c r="N35321" s="36"/>
      <c r="R35321" s="5"/>
      <c r="W35321"/>
      <c r="Y35321" s="36"/>
      <c r="AA35321" s="5"/>
      <c r="AC35321" s="36"/>
      <c r="AD35321" s="36"/>
      <c r="AE35321"/>
      <c r="AF35321"/>
      <c r="AH35321" s="36"/>
      <c r="AJ35321"/>
    </row>
    <row r="35322" spans="14:36">
      <c r="N35322" s="36"/>
      <c r="R35322" s="5"/>
      <c r="W35322"/>
      <c r="Y35322" s="36"/>
      <c r="AA35322" s="5"/>
      <c r="AC35322" s="36"/>
      <c r="AD35322" s="36"/>
      <c r="AE35322"/>
      <c r="AF35322"/>
      <c r="AH35322" s="36"/>
      <c r="AJ35322"/>
    </row>
    <row r="35323" spans="14:36">
      <c r="N35323" s="36"/>
      <c r="R35323" s="5"/>
      <c r="W35323"/>
      <c r="Y35323" s="36"/>
      <c r="AA35323" s="5"/>
      <c r="AC35323" s="36"/>
      <c r="AD35323" s="36"/>
      <c r="AE35323"/>
      <c r="AF35323"/>
      <c r="AH35323" s="36"/>
      <c r="AJ35323"/>
    </row>
    <row r="35324" spans="14:36">
      <c r="N35324" s="36"/>
      <c r="R35324" s="5"/>
      <c r="W35324"/>
      <c r="Y35324" s="36"/>
      <c r="AA35324" s="5"/>
      <c r="AC35324" s="36"/>
      <c r="AD35324" s="36"/>
      <c r="AE35324"/>
      <c r="AF35324"/>
      <c r="AH35324" s="36"/>
      <c r="AJ35324"/>
    </row>
    <row r="35325" spans="14:36">
      <c r="N35325" s="36"/>
      <c r="R35325" s="5"/>
      <c r="W35325"/>
      <c r="Y35325" s="36"/>
      <c r="AA35325" s="5"/>
      <c r="AC35325" s="36"/>
      <c r="AD35325" s="36"/>
      <c r="AE35325"/>
      <c r="AF35325"/>
      <c r="AH35325" s="36"/>
      <c r="AJ35325"/>
    </row>
    <row r="35326" spans="14:36">
      <c r="N35326" s="36"/>
      <c r="R35326" s="5"/>
      <c r="W35326"/>
      <c r="Y35326" s="36"/>
      <c r="AA35326" s="5"/>
      <c r="AC35326" s="36"/>
      <c r="AD35326" s="36"/>
      <c r="AE35326"/>
      <c r="AF35326"/>
      <c r="AH35326" s="36"/>
      <c r="AJ35326"/>
    </row>
    <row r="35327" spans="14:36">
      <c r="N35327" s="36"/>
      <c r="R35327" s="5"/>
      <c r="W35327"/>
      <c r="Y35327" s="36"/>
      <c r="AA35327" s="5"/>
      <c r="AC35327" s="36"/>
      <c r="AD35327" s="36"/>
      <c r="AE35327"/>
      <c r="AF35327"/>
      <c r="AH35327" s="36"/>
      <c r="AJ35327"/>
    </row>
    <row r="35328" spans="14:36">
      <c r="N35328" s="36"/>
      <c r="R35328" s="5"/>
      <c r="W35328"/>
      <c r="Y35328" s="36"/>
      <c r="AA35328" s="5"/>
      <c r="AC35328" s="36"/>
      <c r="AD35328" s="36"/>
      <c r="AE35328"/>
      <c r="AF35328"/>
      <c r="AH35328" s="36"/>
      <c r="AJ35328"/>
    </row>
    <row r="35329" spans="14:36">
      <c r="N35329" s="36"/>
      <c r="R35329" s="5"/>
      <c r="W35329"/>
      <c r="Y35329" s="36"/>
      <c r="AA35329" s="5"/>
      <c r="AC35329" s="36"/>
      <c r="AD35329" s="36"/>
      <c r="AE35329"/>
      <c r="AF35329"/>
      <c r="AH35329" s="36"/>
      <c r="AJ35329"/>
    </row>
    <row r="35330" spans="14:36">
      <c r="N35330" s="36"/>
      <c r="R35330" s="5"/>
      <c r="W35330"/>
      <c r="Y35330" s="36"/>
      <c r="AA35330" s="5"/>
      <c r="AC35330" s="36"/>
      <c r="AD35330" s="36"/>
      <c r="AE35330"/>
      <c r="AF35330"/>
      <c r="AH35330" s="36"/>
      <c r="AJ35330"/>
    </row>
    <row r="35331" spans="14:36">
      <c r="N35331" s="36"/>
      <c r="R35331" s="5"/>
      <c r="W35331"/>
      <c r="Y35331" s="36"/>
      <c r="AA35331" s="5"/>
      <c r="AC35331" s="36"/>
      <c r="AD35331" s="36"/>
      <c r="AE35331"/>
      <c r="AF35331"/>
      <c r="AH35331" s="36"/>
      <c r="AJ35331"/>
    </row>
    <row r="35332" spans="14:36">
      <c r="N35332" s="36"/>
      <c r="R35332" s="5"/>
      <c r="W35332"/>
      <c r="Y35332" s="36"/>
      <c r="AA35332" s="5"/>
      <c r="AC35332" s="36"/>
      <c r="AD35332" s="36"/>
      <c r="AE35332"/>
      <c r="AF35332"/>
      <c r="AH35332" s="36"/>
      <c r="AJ35332"/>
    </row>
    <row r="35333" spans="14:36">
      <c r="N35333" s="36"/>
      <c r="R35333" s="5"/>
      <c r="W35333"/>
      <c r="Y35333" s="36"/>
      <c r="AA35333" s="5"/>
      <c r="AC35333" s="36"/>
      <c r="AD35333" s="36"/>
      <c r="AE35333"/>
      <c r="AF35333"/>
      <c r="AH35333" s="36"/>
      <c r="AJ35333"/>
    </row>
    <row r="35334" spans="14:36">
      <c r="N35334" s="36"/>
      <c r="R35334" s="5"/>
      <c r="W35334"/>
      <c r="Y35334" s="36"/>
      <c r="AA35334" s="5"/>
      <c r="AC35334" s="36"/>
      <c r="AD35334" s="36"/>
      <c r="AE35334"/>
      <c r="AF35334"/>
      <c r="AH35334" s="36"/>
      <c r="AJ35334"/>
    </row>
    <row r="35335" spans="14:36">
      <c r="N35335" s="36"/>
      <c r="R35335" s="5"/>
      <c r="W35335"/>
      <c r="Y35335" s="36"/>
      <c r="AA35335" s="5"/>
      <c r="AC35335" s="36"/>
      <c r="AD35335" s="36"/>
      <c r="AE35335"/>
      <c r="AF35335"/>
      <c r="AH35335" s="36"/>
      <c r="AJ35335"/>
    </row>
    <row r="35336" spans="14:36">
      <c r="N35336" s="36"/>
      <c r="R35336" s="5"/>
      <c r="W35336"/>
      <c r="Y35336" s="36"/>
      <c r="AA35336" s="5"/>
      <c r="AC35336" s="36"/>
      <c r="AD35336" s="36"/>
      <c r="AE35336"/>
      <c r="AF35336"/>
      <c r="AH35336" s="36"/>
      <c r="AJ35336"/>
    </row>
    <row r="35337" spans="14:36">
      <c r="N35337" s="36"/>
      <c r="R35337" s="5"/>
      <c r="W35337"/>
      <c r="Y35337" s="36"/>
      <c r="AA35337" s="5"/>
      <c r="AC35337" s="36"/>
      <c r="AD35337" s="36"/>
      <c r="AE35337"/>
      <c r="AF35337"/>
      <c r="AH35337" s="36"/>
      <c r="AJ35337"/>
    </row>
    <row r="35338" spans="14:36">
      <c r="N35338" s="36"/>
      <c r="R35338" s="5"/>
      <c r="W35338"/>
      <c r="Y35338" s="36"/>
      <c r="AA35338" s="5"/>
      <c r="AC35338" s="36"/>
      <c r="AD35338" s="36"/>
      <c r="AE35338"/>
      <c r="AF35338"/>
      <c r="AH35338" s="36"/>
      <c r="AJ35338"/>
    </row>
    <row r="35339" spans="14:36">
      <c r="N35339" s="36"/>
      <c r="R35339" s="5"/>
      <c r="W35339"/>
      <c r="Y35339" s="36"/>
      <c r="AA35339" s="5"/>
      <c r="AC35339" s="36"/>
      <c r="AD35339" s="36"/>
      <c r="AE35339"/>
      <c r="AF35339"/>
      <c r="AH35339" s="36"/>
      <c r="AJ35339"/>
    </row>
    <row r="35340" spans="14:36">
      <c r="N35340" s="36"/>
      <c r="R35340" s="5"/>
      <c r="W35340"/>
      <c r="Y35340" s="36"/>
      <c r="AA35340" s="5"/>
      <c r="AC35340" s="36"/>
      <c r="AD35340" s="36"/>
      <c r="AE35340"/>
      <c r="AF35340"/>
      <c r="AH35340" s="36"/>
      <c r="AJ35340"/>
    </row>
    <row r="35341" spans="14:36">
      <c r="N35341" s="36"/>
      <c r="R35341" s="5"/>
      <c r="W35341"/>
      <c r="Y35341" s="36"/>
      <c r="AA35341" s="5"/>
      <c r="AC35341" s="36"/>
      <c r="AD35341" s="36"/>
      <c r="AE35341"/>
      <c r="AF35341"/>
      <c r="AH35341" s="36"/>
      <c r="AJ35341"/>
    </row>
    <row r="35342" spans="14:36">
      <c r="N35342" s="36"/>
      <c r="R35342" s="5"/>
      <c r="W35342"/>
      <c r="Y35342" s="36"/>
      <c r="AA35342" s="5"/>
      <c r="AC35342" s="36"/>
      <c r="AD35342" s="36"/>
      <c r="AE35342"/>
      <c r="AF35342"/>
      <c r="AH35342" s="36"/>
      <c r="AJ35342"/>
    </row>
    <row r="35343" spans="14:36">
      <c r="N35343" s="36"/>
      <c r="R35343" s="5"/>
      <c r="W35343"/>
      <c r="Y35343" s="36"/>
      <c r="AA35343" s="5"/>
      <c r="AC35343" s="36"/>
      <c r="AD35343" s="36"/>
      <c r="AE35343"/>
      <c r="AF35343"/>
      <c r="AH35343" s="36"/>
      <c r="AJ35343"/>
    </row>
    <row r="35344" spans="14:36">
      <c r="N35344" s="36"/>
      <c r="R35344" s="5"/>
      <c r="W35344"/>
      <c r="Y35344" s="36"/>
      <c r="AA35344" s="5"/>
      <c r="AC35344" s="36"/>
      <c r="AD35344" s="36"/>
      <c r="AE35344"/>
      <c r="AF35344"/>
      <c r="AH35344" s="36"/>
      <c r="AJ35344"/>
    </row>
    <row r="35345" spans="14:36">
      <c r="N35345" s="36"/>
      <c r="R35345" s="5"/>
      <c r="W35345"/>
      <c r="Y35345" s="36"/>
      <c r="AA35345" s="5"/>
      <c r="AC35345" s="36"/>
      <c r="AD35345" s="36"/>
      <c r="AE35345"/>
      <c r="AF35345"/>
      <c r="AH35345" s="36"/>
      <c r="AJ35345"/>
    </row>
    <row r="35346" spans="14:36">
      <c r="N35346" s="36"/>
      <c r="R35346" s="5"/>
      <c r="W35346"/>
      <c r="Y35346" s="36"/>
      <c r="AA35346" s="5"/>
      <c r="AC35346" s="36"/>
      <c r="AD35346" s="36"/>
      <c r="AE35346"/>
      <c r="AF35346"/>
      <c r="AH35346" s="36"/>
      <c r="AJ35346"/>
    </row>
    <row r="35347" spans="14:36">
      <c r="N35347" s="36"/>
      <c r="R35347" s="5"/>
      <c r="W35347"/>
      <c r="Y35347" s="36"/>
      <c r="AA35347" s="5"/>
      <c r="AC35347" s="36"/>
      <c r="AD35347" s="36"/>
      <c r="AE35347"/>
      <c r="AF35347"/>
      <c r="AH35347" s="36"/>
      <c r="AJ35347"/>
    </row>
    <row r="35348" spans="14:36">
      <c r="N35348" s="36"/>
      <c r="R35348" s="5"/>
      <c r="W35348"/>
      <c r="Y35348" s="36"/>
      <c r="AA35348" s="5"/>
      <c r="AC35348" s="36"/>
      <c r="AD35348" s="36"/>
      <c r="AE35348"/>
      <c r="AF35348"/>
      <c r="AH35348" s="36"/>
      <c r="AJ35348"/>
    </row>
    <row r="35349" spans="14:36">
      <c r="N35349" s="36"/>
      <c r="R35349" s="5"/>
      <c r="W35349"/>
      <c r="Y35349" s="36"/>
      <c r="AA35349" s="5"/>
      <c r="AC35349" s="36"/>
      <c r="AD35349" s="36"/>
      <c r="AE35349"/>
      <c r="AF35349"/>
      <c r="AH35349" s="36"/>
      <c r="AJ35349"/>
    </row>
    <row r="35350" spans="14:36">
      <c r="N35350" s="36"/>
      <c r="R35350" s="5"/>
      <c r="W35350"/>
      <c r="Y35350" s="36"/>
      <c r="AA35350" s="5"/>
      <c r="AC35350" s="36"/>
      <c r="AD35350" s="36"/>
      <c r="AE35350"/>
      <c r="AF35350"/>
      <c r="AH35350" s="36"/>
      <c r="AJ35350"/>
    </row>
    <row r="35351" spans="14:36">
      <c r="N35351" s="36"/>
      <c r="R35351" s="5"/>
      <c r="W35351"/>
      <c r="Y35351" s="36"/>
      <c r="AA35351" s="5"/>
      <c r="AC35351" s="36"/>
      <c r="AD35351" s="36"/>
      <c r="AE35351"/>
      <c r="AF35351"/>
      <c r="AH35351" s="36"/>
      <c r="AJ35351"/>
    </row>
    <row r="35352" spans="14:36">
      <c r="N35352" s="36"/>
      <c r="R35352" s="5"/>
      <c r="W35352"/>
      <c r="Y35352" s="36"/>
      <c r="AA35352" s="5"/>
      <c r="AC35352" s="36"/>
      <c r="AD35352" s="36"/>
      <c r="AE35352"/>
      <c r="AF35352"/>
      <c r="AH35352" s="36"/>
      <c r="AJ35352"/>
    </row>
    <row r="35353" spans="14:36">
      <c r="N35353" s="36"/>
      <c r="R35353" s="5"/>
      <c r="W35353"/>
      <c r="Y35353" s="36"/>
      <c r="AA35353" s="5"/>
      <c r="AC35353" s="36"/>
      <c r="AD35353" s="36"/>
      <c r="AE35353"/>
      <c r="AF35353"/>
      <c r="AH35353" s="36"/>
      <c r="AJ35353"/>
    </row>
    <row r="35354" spans="14:36">
      <c r="N35354" s="36"/>
      <c r="R35354" s="5"/>
      <c r="W35354"/>
      <c r="Y35354" s="36"/>
      <c r="AA35354" s="5"/>
      <c r="AC35354" s="36"/>
      <c r="AD35354" s="36"/>
      <c r="AE35354"/>
      <c r="AF35354"/>
      <c r="AH35354" s="36"/>
      <c r="AJ35354"/>
    </row>
    <row r="35355" spans="14:36">
      <c r="N35355" s="36"/>
      <c r="R35355" s="5"/>
      <c r="W35355"/>
      <c r="Y35355" s="36"/>
      <c r="AA35355" s="5"/>
      <c r="AC35355" s="36"/>
      <c r="AD35355" s="36"/>
      <c r="AE35355"/>
      <c r="AF35355"/>
      <c r="AH35355" s="36"/>
      <c r="AJ35355"/>
    </row>
    <row r="35356" spans="14:36">
      <c r="N35356" s="36"/>
      <c r="R35356" s="5"/>
      <c r="W35356"/>
      <c r="Y35356" s="36"/>
      <c r="AA35356" s="5"/>
      <c r="AC35356" s="36"/>
      <c r="AD35356" s="36"/>
      <c r="AE35356"/>
      <c r="AF35356"/>
      <c r="AH35356" s="36"/>
      <c r="AJ35356"/>
    </row>
    <row r="35357" spans="14:36">
      <c r="N35357" s="36"/>
      <c r="R35357" s="5"/>
      <c r="W35357"/>
      <c r="Y35357" s="36"/>
      <c r="AA35357" s="5"/>
      <c r="AC35357" s="36"/>
      <c r="AD35357" s="36"/>
      <c r="AE35357"/>
      <c r="AF35357"/>
      <c r="AH35357" s="36"/>
      <c r="AJ35357"/>
    </row>
    <row r="35358" spans="14:36">
      <c r="N35358" s="36"/>
      <c r="R35358" s="5"/>
      <c r="W35358"/>
      <c r="Y35358" s="36"/>
      <c r="AA35358" s="5"/>
      <c r="AC35358" s="36"/>
      <c r="AD35358" s="36"/>
      <c r="AE35358"/>
      <c r="AF35358"/>
      <c r="AH35358" s="36"/>
      <c r="AJ35358"/>
    </row>
    <row r="35359" spans="14:36">
      <c r="N35359" s="36"/>
      <c r="R35359" s="5"/>
      <c r="W35359"/>
      <c r="Y35359" s="36"/>
      <c r="AA35359" s="5"/>
      <c r="AC35359" s="36"/>
      <c r="AD35359" s="36"/>
      <c r="AE35359"/>
      <c r="AF35359"/>
      <c r="AH35359" s="36"/>
      <c r="AJ35359"/>
    </row>
    <row r="35360" spans="14:36">
      <c r="N35360" s="36"/>
      <c r="R35360" s="5"/>
      <c r="W35360"/>
      <c r="Y35360" s="36"/>
      <c r="AA35360" s="5"/>
      <c r="AC35360" s="36"/>
      <c r="AD35360" s="36"/>
      <c r="AE35360"/>
      <c r="AF35360"/>
      <c r="AH35360" s="36"/>
      <c r="AJ35360"/>
    </row>
    <row r="35361" spans="14:36">
      <c r="N35361" s="36"/>
      <c r="R35361" s="5"/>
      <c r="W35361"/>
      <c r="Y35361" s="36"/>
      <c r="AA35361" s="5"/>
      <c r="AC35361" s="36"/>
      <c r="AD35361" s="36"/>
      <c r="AE35361"/>
      <c r="AF35361"/>
      <c r="AH35361" s="36"/>
      <c r="AJ35361"/>
    </row>
    <row r="35362" spans="14:36">
      <c r="N35362" s="36"/>
      <c r="R35362" s="5"/>
      <c r="W35362"/>
      <c r="Y35362" s="36"/>
      <c r="AA35362" s="5"/>
      <c r="AC35362" s="36"/>
      <c r="AD35362" s="36"/>
      <c r="AE35362"/>
      <c r="AF35362"/>
      <c r="AH35362" s="36"/>
      <c r="AJ35362"/>
    </row>
    <row r="35363" spans="14:36">
      <c r="N35363" s="36"/>
      <c r="R35363" s="5"/>
      <c r="W35363"/>
      <c r="Y35363" s="36"/>
      <c r="AA35363" s="5"/>
      <c r="AC35363" s="36"/>
      <c r="AD35363" s="36"/>
      <c r="AE35363"/>
      <c r="AF35363"/>
      <c r="AH35363" s="36"/>
      <c r="AJ35363"/>
    </row>
    <row r="35364" spans="14:36">
      <c r="N35364" s="36"/>
      <c r="R35364" s="5"/>
      <c r="W35364"/>
      <c r="Y35364" s="36"/>
      <c r="AA35364" s="5"/>
      <c r="AC35364" s="36"/>
      <c r="AD35364" s="36"/>
      <c r="AE35364"/>
      <c r="AF35364"/>
      <c r="AH35364" s="36"/>
      <c r="AJ35364"/>
    </row>
    <row r="35365" spans="14:36">
      <c r="N35365" s="36"/>
      <c r="R35365" s="5"/>
      <c r="W35365"/>
      <c r="Y35365" s="36"/>
      <c r="AA35365" s="5"/>
      <c r="AC35365" s="36"/>
      <c r="AD35365" s="36"/>
      <c r="AE35365"/>
      <c r="AF35365"/>
      <c r="AH35365" s="36"/>
      <c r="AJ35365"/>
    </row>
    <row r="35366" spans="14:36">
      <c r="N35366" s="36"/>
      <c r="R35366" s="5"/>
      <c r="W35366"/>
      <c r="Y35366" s="36"/>
      <c r="AA35366" s="5"/>
      <c r="AC35366" s="36"/>
      <c r="AD35366" s="36"/>
      <c r="AE35366"/>
      <c r="AF35366"/>
      <c r="AH35366" s="36"/>
      <c r="AJ35366"/>
    </row>
    <row r="35367" spans="14:36">
      <c r="N35367" s="36"/>
      <c r="R35367" s="5"/>
      <c r="W35367"/>
      <c r="Y35367" s="36"/>
      <c r="AA35367" s="5"/>
      <c r="AC35367" s="36"/>
      <c r="AD35367" s="36"/>
      <c r="AE35367"/>
      <c r="AF35367"/>
      <c r="AH35367" s="36"/>
      <c r="AJ35367"/>
    </row>
    <row r="35368" spans="14:36">
      <c r="N35368" s="36"/>
      <c r="R35368" s="5"/>
      <c r="W35368"/>
      <c r="Y35368" s="36"/>
      <c r="AA35368" s="5"/>
      <c r="AC35368" s="36"/>
      <c r="AD35368" s="36"/>
      <c r="AE35368"/>
      <c r="AF35368"/>
      <c r="AH35368" s="36"/>
      <c r="AJ35368"/>
    </row>
    <row r="35369" spans="14:36">
      <c r="N35369" s="36"/>
      <c r="R35369" s="5"/>
      <c r="W35369"/>
      <c r="Y35369" s="36"/>
      <c r="AA35369" s="5"/>
      <c r="AC35369" s="36"/>
      <c r="AD35369" s="36"/>
      <c r="AE35369"/>
      <c r="AF35369"/>
      <c r="AH35369" s="36"/>
      <c r="AJ35369"/>
    </row>
    <row r="35370" spans="14:36">
      <c r="N35370" s="36"/>
      <c r="R35370" s="5"/>
      <c r="W35370"/>
      <c r="Y35370" s="36"/>
      <c r="AA35370" s="5"/>
      <c r="AC35370" s="36"/>
      <c r="AD35370" s="36"/>
      <c r="AE35370"/>
      <c r="AF35370"/>
      <c r="AH35370" s="36"/>
      <c r="AJ35370"/>
    </row>
    <row r="35371" spans="14:36">
      <c r="N35371" s="36"/>
      <c r="R35371" s="5"/>
      <c r="W35371"/>
      <c r="Y35371" s="36"/>
      <c r="AA35371" s="5"/>
      <c r="AC35371" s="36"/>
      <c r="AD35371" s="36"/>
      <c r="AE35371"/>
      <c r="AF35371"/>
      <c r="AH35371" s="36"/>
      <c r="AJ35371"/>
    </row>
    <row r="35372" spans="14:36">
      <c r="N35372" s="36"/>
      <c r="R35372" s="5"/>
      <c r="W35372"/>
      <c r="Y35372" s="36"/>
      <c r="AA35372" s="5"/>
      <c r="AC35372" s="36"/>
      <c r="AD35372" s="36"/>
      <c r="AE35372"/>
      <c r="AF35372"/>
      <c r="AH35372" s="36"/>
      <c r="AJ35372"/>
    </row>
    <row r="35373" spans="14:36">
      <c r="N35373" s="36"/>
      <c r="R35373" s="5"/>
      <c r="W35373"/>
      <c r="Y35373" s="36"/>
      <c r="AA35373" s="5"/>
      <c r="AC35373" s="36"/>
      <c r="AD35373" s="36"/>
      <c r="AE35373"/>
      <c r="AF35373"/>
      <c r="AH35373" s="36"/>
      <c r="AJ35373"/>
    </row>
    <row r="35374" spans="14:36">
      <c r="N35374" s="36"/>
      <c r="R35374" s="5"/>
      <c r="W35374"/>
      <c r="Y35374" s="36"/>
      <c r="AA35374" s="5"/>
      <c r="AC35374" s="36"/>
      <c r="AD35374" s="36"/>
      <c r="AE35374"/>
      <c r="AF35374"/>
      <c r="AH35374" s="36"/>
      <c r="AJ35374"/>
    </row>
    <row r="35375" spans="14:36">
      <c r="N35375" s="36"/>
      <c r="R35375" s="5"/>
      <c r="W35375"/>
      <c r="Y35375" s="36"/>
      <c r="AA35375" s="5"/>
      <c r="AC35375" s="36"/>
      <c r="AD35375" s="36"/>
      <c r="AE35375"/>
      <c r="AF35375"/>
      <c r="AH35375" s="36"/>
      <c r="AJ35375"/>
    </row>
    <row r="35376" spans="14:36">
      <c r="N35376" s="36"/>
      <c r="R35376" s="5"/>
      <c r="W35376"/>
      <c r="Y35376" s="36"/>
      <c r="AA35376" s="5"/>
      <c r="AC35376" s="36"/>
      <c r="AD35376" s="36"/>
      <c r="AE35376"/>
      <c r="AF35376"/>
      <c r="AH35376" s="36"/>
      <c r="AJ35376"/>
    </row>
    <row r="35377" spans="14:36">
      <c r="N35377" s="36"/>
      <c r="R35377" s="5"/>
      <c r="W35377"/>
      <c r="Y35377" s="36"/>
      <c r="AA35377" s="5"/>
      <c r="AC35377" s="36"/>
      <c r="AD35377" s="36"/>
      <c r="AE35377"/>
      <c r="AF35377"/>
      <c r="AH35377" s="36"/>
      <c r="AJ35377"/>
    </row>
    <row r="35378" spans="14:36">
      <c r="N35378" s="36"/>
      <c r="R35378" s="5"/>
      <c r="W35378"/>
      <c r="Y35378" s="36"/>
      <c r="AA35378" s="5"/>
      <c r="AC35378" s="36"/>
      <c r="AD35378" s="36"/>
      <c r="AE35378"/>
      <c r="AF35378"/>
      <c r="AH35378" s="36"/>
      <c r="AJ35378"/>
    </row>
    <row r="35379" spans="14:36">
      <c r="N35379" s="36"/>
      <c r="R35379" s="5"/>
      <c r="W35379"/>
      <c r="Y35379" s="36"/>
      <c r="AA35379" s="5"/>
      <c r="AC35379" s="36"/>
      <c r="AD35379" s="36"/>
      <c r="AE35379"/>
      <c r="AF35379"/>
      <c r="AH35379" s="36"/>
      <c r="AJ35379"/>
    </row>
    <row r="35380" spans="14:36">
      <c r="N35380" s="36"/>
      <c r="R35380" s="5"/>
      <c r="W35380"/>
      <c r="Y35380" s="36"/>
      <c r="AA35380" s="5"/>
      <c r="AC35380" s="36"/>
      <c r="AD35380" s="36"/>
      <c r="AE35380"/>
      <c r="AF35380"/>
      <c r="AH35380" s="36"/>
      <c r="AJ35380"/>
    </row>
    <row r="35381" spans="14:36">
      <c r="N35381" s="36"/>
      <c r="R35381" s="5"/>
      <c r="W35381"/>
      <c r="Y35381" s="36"/>
      <c r="AA35381" s="5"/>
      <c r="AC35381" s="36"/>
      <c r="AD35381" s="36"/>
      <c r="AE35381"/>
      <c r="AF35381"/>
      <c r="AH35381" s="36"/>
      <c r="AJ35381"/>
    </row>
    <row r="35382" spans="14:36">
      <c r="N35382" s="36"/>
      <c r="R35382" s="5"/>
      <c r="W35382"/>
      <c r="Y35382" s="36"/>
      <c r="AA35382" s="5"/>
      <c r="AC35382" s="36"/>
      <c r="AD35382" s="36"/>
      <c r="AE35382"/>
      <c r="AF35382"/>
      <c r="AH35382" s="36"/>
      <c r="AJ35382"/>
    </row>
    <row r="35383" spans="14:36">
      <c r="N35383" s="36"/>
      <c r="R35383" s="5"/>
      <c r="W35383"/>
      <c r="Y35383" s="36"/>
      <c r="AA35383" s="5"/>
      <c r="AC35383" s="36"/>
      <c r="AD35383" s="36"/>
      <c r="AE35383"/>
      <c r="AF35383"/>
      <c r="AH35383" s="36"/>
      <c r="AJ35383"/>
    </row>
    <row r="35384" spans="14:36">
      <c r="N35384" s="36"/>
      <c r="R35384" s="5"/>
      <c r="W35384"/>
      <c r="Y35384" s="36"/>
      <c r="AA35384" s="5"/>
      <c r="AC35384" s="36"/>
      <c r="AD35384" s="36"/>
      <c r="AE35384"/>
      <c r="AF35384"/>
      <c r="AH35384" s="36"/>
      <c r="AJ35384"/>
    </row>
    <row r="35385" spans="14:36">
      <c r="N35385" s="36"/>
      <c r="R35385" s="5"/>
      <c r="W35385"/>
      <c r="Y35385" s="36"/>
      <c r="AA35385" s="5"/>
      <c r="AC35385" s="36"/>
      <c r="AD35385" s="36"/>
      <c r="AE35385"/>
      <c r="AF35385"/>
      <c r="AH35385" s="36"/>
      <c r="AJ35385"/>
    </row>
    <row r="35386" spans="14:36">
      <c r="N35386" s="36"/>
      <c r="R35386" s="5"/>
      <c r="W35386"/>
      <c r="Y35386" s="36"/>
      <c r="AA35386" s="5"/>
      <c r="AC35386" s="36"/>
      <c r="AD35386" s="36"/>
      <c r="AE35386"/>
      <c r="AF35386"/>
      <c r="AH35386" s="36"/>
      <c r="AJ35386"/>
    </row>
    <row r="35387" spans="14:36">
      <c r="N35387" s="36"/>
      <c r="R35387" s="5"/>
      <c r="W35387"/>
      <c r="Y35387" s="36"/>
      <c r="AA35387" s="5"/>
      <c r="AC35387" s="36"/>
      <c r="AD35387" s="36"/>
      <c r="AE35387"/>
      <c r="AF35387"/>
      <c r="AH35387" s="36"/>
      <c r="AJ35387"/>
    </row>
    <row r="35388" spans="14:36">
      <c r="N35388" s="36"/>
      <c r="R35388" s="5"/>
      <c r="W35388"/>
      <c r="Y35388" s="36"/>
      <c r="AA35388" s="5"/>
      <c r="AC35388" s="36"/>
      <c r="AD35388" s="36"/>
      <c r="AE35388"/>
      <c r="AF35388"/>
      <c r="AH35388" s="36"/>
      <c r="AJ35388"/>
    </row>
    <row r="35389" spans="14:36">
      <c r="N35389" s="36"/>
      <c r="R35389" s="5"/>
      <c r="W35389"/>
      <c r="Y35389" s="36"/>
      <c r="AA35389" s="5"/>
      <c r="AC35389" s="36"/>
      <c r="AD35389" s="36"/>
      <c r="AE35389"/>
      <c r="AF35389"/>
      <c r="AH35389" s="36"/>
      <c r="AJ35389"/>
    </row>
    <row r="35390" spans="14:36">
      <c r="N35390" s="36"/>
      <c r="R35390" s="5"/>
      <c r="W35390"/>
      <c r="Y35390" s="36"/>
      <c r="AA35390" s="5"/>
      <c r="AC35390" s="36"/>
      <c r="AD35390" s="36"/>
      <c r="AE35390"/>
      <c r="AF35390"/>
      <c r="AH35390" s="36"/>
      <c r="AJ35390"/>
    </row>
    <row r="35391" spans="14:36">
      <c r="N35391" s="36"/>
      <c r="R35391" s="5"/>
      <c r="W35391"/>
      <c r="Y35391" s="36"/>
      <c r="AA35391" s="5"/>
      <c r="AC35391" s="36"/>
      <c r="AD35391" s="36"/>
      <c r="AE35391"/>
      <c r="AF35391"/>
      <c r="AH35391" s="36"/>
      <c r="AJ35391"/>
    </row>
    <row r="35392" spans="14:36">
      <c r="N35392" s="36"/>
      <c r="R35392" s="5"/>
      <c r="W35392"/>
      <c r="Y35392" s="36"/>
      <c r="AA35392" s="5"/>
      <c r="AC35392" s="36"/>
      <c r="AD35392" s="36"/>
      <c r="AE35392"/>
      <c r="AF35392"/>
      <c r="AH35392" s="36"/>
      <c r="AJ35392"/>
    </row>
    <row r="35393" spans="14:36">
      <c r="N35393" s="36"/>
      <c r="R35393" s="5"/>
      <c r="W35393"/>
      <c r="Y35393" s="36"/>
      <c r="AA35393" s="5"/>
      <c r="AC35393" s="36"/>
      <c r="AD35393" s="36"/>
      <c r="AE35393"/>
      <c r="AF35393"/>
      <c r="AH35393" s="36"/>
      <c r="AJ35393"/>
    </row>
    <row r="35394" spans="14:36">
      <c r="N35394" s="36"/>
      <c r="R35394" s="5"/>
      <c r="W35394"/>
      <c r="Y35394" s="36"/>
      <c r="AA35394" s="5"/>
      <c r="AC35394" s="36"/>
      <c r="AD35394" s="36"/>
      <c r="AE35394"/>
      <c r="AF35394"/>
      <c r="AH35394" s="36"/>
      <c r="AJ35394"/>
    </row>
    <row r="35395" spans="14:36">
      <c r="N35395" s="36"/>
      <c r="R35395" s="5"/>
      <c r="W35395"/>
      <c r="Y35395" s="36"/>
      <c r="AA35395" s="5"/>
      <c r="AC35395" s="36"/>
      <c r="AD35395" s="36"/>
      <c r="AE35395"/>
      <c r="AF35395"/>
      <c r="AH35395" s="36"/>
      <c r="AJ35395"/>
    </row>
    <row r="35396" spans="14:36">
      <c r="N35396" s="36"/>
      <c r="R35396" s="5"/>
      <c r="W35396"/>
      <c r="Y35396" s="36"/>
      <c r="AA35396" s="5"/>
      <c r="AC35396" s="36"/>
      <c r="AD35396" s="36"/>
      <c r="AE35396"/>
      <c r="AF35396"/>
      <c r="AH35396" s="36"/>
      <c r="AJ35396"/>
    </row>
    <row r="35397" spans="14:36">
      <c r="N35397" s="36"/>
      <c r="R35397" s="5"/>
      <c r="W35397"/>
      <c r="Y35397" s="36"/>
      <c r="AA35397" s="5"/>
      <c r="AC35397" s="36"/>
      <c r="AD35397" s="36"/>
      <c r="AE35397"/>
      <c r="AF35397"/>
      <c r="AH35397" s="36"/>
      <c r="AJ35397"/>
    </row>
    <row r="35398" spans="14:36">
      <c r="N35398" s="36"/>
      <c r="R35398" s="5"/>
      <c r="W35398"/>
      <c r="Y35398" s="36"/>
      <c r="AA35398" s="5"/>
      <c r="AC35398" s="36"/>
      <c r="AD35398" s="36"/>
      <c r="AE35398"/>
      <c r="AF35398"/>
      <c r="AH35398" s="36"/>
      <c r="AJ35398"/>
    </row>
    <row r="35399" spans="14:36">
      <c r="N35399" s="36"/>
      <c r="R35399" s="5"/>
      <c r="W35399"/>
      <c r="Y35399" s="36"/>
      <c r="AA35399" s="5"/>
      <c r="AC35399" s="36"/>
      <c r="AD35399" s="36"/>
      <c r="AE35399"/>
      <c r="AF35399"/>
      <c r="AH35399" s="36"/>
      <c r="AJ35399"/>
    </row>
    <row r="35400" spans="14:36">
      <c r="N35400" s="36"/>
      <c r="R35400" s="5"/>
      <c r="W35400"/>
      <c r="Y35400" s="36"/>
      <c r="AA35400" s="5"/>
      <c r="AC35400" s="36"/>
      <c r="AD35400" s="36"/>
      <c r="AE35400"/>
      <c r="AF35400"/>
      <c r="AH35400" s="36"/>
      <c r="AJ35400"/>
    </row>
    <row r="35401" spans="14:36">
      <c r="N35401" s="36"/>
      <c r="R35401" s="5"/>
      <c r="W35401"/>
      <c r="Y35401" s="36"/>
      <c r="AA35401" s="5"/>
      <c r="AC35401" s="36"/>
      <c r="AD35401" s="36"/>
      <c r="AE35401"/>
      <c r="AF35401"/>
      <c r="AH35401" s="36"/>
      <c r="AJ35401"/>
    </row>
    <row r="35402" spans="14:36">
      <c r="N35402" s="36"/>
      <c r="R35402" s="5"/>
      <c r="W35402"/>
      <c r="Y35402" s="36"/>
      <c r="AA35402" s="5"/>
      <c r="AC35402" s="36"/>
      <c r="AD35402" s="36"/>
      <c r="AE35402"/>
      <c r="AF35402"/>
      <c r="AH35402" s="36"/>
      <c r="AJ35402"/>
    </row>
    <row r="35403" spans="14:36">
      <c r="N35403" s="36"/>
      <c r="R35403" s="5"/>
      <c r="W35403"/>
      <c r="Y35403" s="36"/>
      <c r="AA35403" s="5"/>
      <c r="AC35403" s="36"/>
      <c r="AD35403" s="36"/>
      <c r="AE35403"/>
      <c r="AF35403"/>
      <c r="AH35403" s="36"/>
      <c r="AJ35403"/>
    </row>
    <row r="35404" spans="14:36">
      <c r="N35404" s="36"/>
      <c r="R35404" s="5"/>
      <c r="W35404"/>
      <c r="Y35404" s="36"/>
      <c r="AA35404" s="5"/>
      <c r="AC35404" s="36"/>
      <c r="AD35404" s="36"/>
      <c r="AE35404"/>
      <c r="AF35404"/>
      <c r="AH35404" s="36"/>
      <c r="AJ35404"/>
    </row>
    <row r="35405" spans="14:36">
      <c r="N35405" s="36"/>
      <c r="R35405" s="5"/>
      <c r="W35405"/>
      <c r="Y35405" s="36"/>
      <c r="AA35405" s="5"/>
      <c r="AC35405" s="36"/>
      <c r="AD35405" s="36"/>
      <c r="AE35405"/>
      <c r="AF35405"/>
      <c r="AH35405" s="36"/>
      <c r="AJ35405"/>
    </row>
    <row r="35406" spans="14:36">
      <c r="N35406" s="36"/>
      <c r="R35406" s="5"/>
      <c r="W35406"/>
      <c r="Y35406" s="36"/>
      <c r="AA35406" s="5"/>
      <c r="AC35406" s="36"/>
      <c r="AD35406" s="36"/>
      <c r="AE35406"/>
      <c r="AF35406"/>
      <c r="AH35406" s="36"/>
      <c r="AJ35406"/>
    </row>
    <row r="35407" spans="14:36">
      <c r="N35407" s="36"/>
      <c r="R35407" s="5"/>
      <c r="W35407"/>
      <c r="Y35407" s="36"/>
      <c r="AA35407" s="5"/>
      <c r="AC35407" s="36"/>
      <c r="AD35407" s="36"/>
      <c r="AE35407"/>
      <c r="AF35407"/>
      <c r="AH35407" s="36"/>
      <c r="AJ35407"/>
    </row>
    <row r="35408" spans="14:36">
      <c r="N35408" s="36"/>
      <c r="R35408" s="5"/>
      <c r="W35408"/>
      <c r="Y35408" s="36"/>
      <c r="AA35408" s="5"/>
      <c r="AC35408" s="36"/>
      <c r="AD35408" s="36"/>
      <c r="AE35408"/>
      <c r="AF35408"/>
      <c r="AH35408" s="36"/>
      <c r="AJ35408"/>
    </row>
    <row r="35409" spans="14:36">
      <c r="N35409" s="36"/>
      <c r="R35409" s="5"/>
      <c r="W35409"/>
      <c r="Y35409" s="36"/>
      <c r="AA35409" s="5"/>
      <c r="AC35409" s="36"/>
      <c r="AD35409" s="36"/>
      <c r="AE35409"/>
      <c r="AF35409"/>
      <c r="AH35409" s="36"/>
      <c r="AJ35409"/>
    </row>
    <row r="35410" spans="14:36">
      <c r="N35410" s="36"/>
      <c r="R35410" s="5"/>
      <c r="W35410"/>
      <c r="Y35410" s="36"/>
      <c r="AA35410" s="5"/>
      <c r="AC35410" s="36"/>
      <c r="AD35410" s="36"/>
      <c r="AE35410"/>
      <c r="AF35410"/>
      <c r="AH35410" s="36"/>
      <c r="AJ35410"/>
    </row>
    <row r="35411" spans="14:36">
      <c r="N35411" s="36"/>
      <c r="R35411" s="5"/>
      <c r="W35411"/>
      <c r="Y35411" s="36"/>
      <c r="AA35411" s="5"/>
      <c r="AC35411" s="36"/>
      <c r="AD35411" s="36"/>
      <c r="AE35411"/>
      <c r="AF35411"/>
      <c r="AH35411" s="36"/>
      <c r="AJ35411"/>
    </row>
    <row r="35412" spans="14:36">
      <c r="N35412" s="36"/>
      <c r="R35412" s="5"/>
      <c r="W35412"/>
      <c r="Y35412" s="36"/>
      <c r="AA35412" s="5"/>
      <c r="AC35412" s="36"/>
      <c r="AD35412" s="36"/>
      <c r="AE35412"/>
      <c r="AF35412"/>
      <c r="AH35412" s="36"/>
      <c r="AJ35412"/>
    </row>
    <row r="35413" spans="14:36">
      <c r="N35413" s="36"/>
      <c r="R35413" s="5"/>
      <c r="W35413"/>
      <c r="Y35413" s="36"/>
      <c r="AA35413" s="5"/>
      <c r="AC35413" s="36"/>
      <c r="AD35413" s="36"/>
      <c r="AE35413"/>
      <c r="AF35413"/>
      <c r="AH35413" s="36"/>
      <c r="AJ35413"/>
    </row>
    <row r="35414" spans="14:36">
      <c r="N35414" s="36"/>
      <c r="R35414" s="5"/>
      <c r="W35414"/>
      <c r="Y35414" s="36"/>
      <c r="AA35414" s="5"/>
      <c r="AC35414" s="36"/>
      <c r="AD35414" s="36"/>
      <c r="AE35414"/>
      <c r="AF35414"/>
      <c r="AH35414" s="36"/>
      <c r="AJ35414"/>
    </row>
    <row r="35415" spans="14:36">
      <c r="N35415" s="36"/>
      <c r="R35415" s="5"/>
      <c r="W35415"/>
      <c r="Y35415" s="36"/>
      <c r="AA35415" s="5"/>
      <c r="AC35415" s="36"/>
      <c r="AD35415" s="36"/>
      <c r="AE35415"/>
      <c r="AF35415"/>
      <c r="AH35415" s="36"/>
      <c r="AJ35415"/>
    </row>
    <row r="35416" spans="14:36">
      <c r="N35416" s="36"/>
      <c r="R35416" s="5"/>
      <c r="W35416"/>
      <c r="Y35416" s="36"/>
      <c r="AA35416" s="5"/>
      <c r="AC35416" s="36"/>
      <c r="AD35416" s="36"/>
      <c r="AE35416"/>
      <c r="AF35416"/>
      <c r="AH35416" s="36"/>
      <c r="AJ35416"/>
    </row>
    <row r="35417" spans="14:36">
      <c r="N35417" s="36"/>
      <c r="R35417" s="5"/>
      <c r="W35417"/>
      <c r="Y35417" s="36"/>
      <c r="AA35417" s="5"/>
      <c r="AC35417" s="36"/>
      <c r="AD35417" s="36"/>
      <c r="AE35417"/>
      <c r="AF35417"/>
      <c r="AH35417" s="36"/>
      <c r="AJ35417"/>
    </row>
    <row r="35418" spans="14:36">
      <c r="N35418" s="36"/>
      <c r="R35418" s="5"/>
      <c r="W35418"/>
      <c r="Y35418" s="36"/>
      <c r="AA35418" s="5"/>
      <c r="AC35418" s="36"/>
      <c r="AD35418" s="36"/>
      <c r="AE35418"/>
      <c r="AF35418"/>
      <c r="AH35418" s="36"/>
      <c r="AJ35418"/>
    </row>
    <row r="35419" spans="14:36">
      <c r="N35419" s="36"/>
      <c r="R35419" s="5"/>
      <c r="W35419"/>
      <c r="Y35419" s="36"/>
      <c r="AA35419" s="5"/>
      <c r="AC35419" s="36"/>
      <c r="AD35419" s="36"/>
      <c r="AE35419"/>
      <c r="AF35419"/>
      <c r="AH35419" s="36"/>
      <c r="AJ35419"/>
    </row>
    <row r="35420" spans="14:36">
      <c r="N35420" s="36"/>
      <c r="R35420" s="5"/>
      <c r="W35420"/>
      <c r="Y35420" s="36"/>
      <c r="AA35420" s="5"/>
      <c r="AC35420" s="36"/>
      <c r="AD35420" s="36"/>
      <c r="AE35420"/>
      <c r="AF35420"/>
      <c r="AH35420" s="36"/>
      <c r="AJ35420"/>
    </row>
    <row r="35421" spans="14:36">
      <c r="N35421" s="36"/>
      <c r="R35421" s="5"/>
      <c r="W35421"/>
      <c r="Y35421" s="36"/>
      <c r="AA35421" s="5"/>
      <c r="AC35421" s="36"/>
      <c r="AD35421" s="36"/>
      <c r="AE35421"/>
      <c r="AF35421"/>
      <c r="AH35421" s="36"/>
      <c r="AJ35421"/>
    </row>
    <row r="35422" spans="14:36">
      <c r="N35422" s="36"/>
      <c r="R35422" s="5"/>
      <c r="W35422"/>
      <c r="Y35422" s="36"/>
      <c r="AA35422" s="5"/>
      <c r="AC35422" s="36"/>
      <c r="AD35422" s="36"/>
      <c r="AE35422"/>
      <c r="AF35422"/>
      <c r="AH35422" s="36"/>
      <c r="AJ35422"/>
    </row>
    <row r="35423" spans="14:36">
      <c r="N35423" s="36"/>
      <c r="R35423" s="5"/>
      <c r="W35423"/>
      <c r="Y35423" s="36"/>
      <c r="AA35423" s="5"/>
      <c r="AC35423" s="36"/>
      <c r="AD35423" s="36"/>
      <c r="AE35423"/>
      <c r="AF35423"/>
      <c r="AH35423" s="36"/>
      <c r="AJ35423"/>
    </row>
    <row r="35424" spans="14:36">
      <c r="N35424" s="36"/>
      <c r="R35424" s="5"/>
      <c r="W35424"/>
      <c r="Y35424" s="36"/>
      <c r="AA35424" s="5"/>
      <c r="AC35424" s="36"/>
      <c r="AD35424" s="36"/>
      <c r="AE35424"/>
      <c r="AF35424"/>
      <c r="AH35424" s="36"/>
      <c r="AJ35424"/>
    </row>
    <row r="35425" spans="14:36">
      <c r="N35425" s="36"/>
      <c r="R35425" s="5"/>
      <c r="W35425"/>
      <c r="Y35425" s="36"/>
      <c r="AA35425" s="5"/>
      <c r="AC35425" s="36"/>
      <c r="AD35425" s="36"/>
      <c r="AE35425"/>
      <c r="AF35425"/>
      <c r="AH35425" s="36"/>
      <c r="AJ35425"/>
    </row>
    <row r="35426" spans="14:36">
      <c r="N35426" s="36"/>
      <c r="R35426" s="5"/>
      <c r="W35426"/>
      <c r="Y35426" s="36"/>
      <c r="AA35426" s="5"/>
      <c r="AC35426" s="36"/>
      <c r="AD35426" s="36"/>
      <c r="AE35426"/>
      <c r="AF35426"/>
      <c r="AH35426" s="36"/>
      <c r="AJ35426"/>
    </row>
    <row r="35427" spans="14:36">
      <c r="N35427" s="36"/>
      <c r="R35427" s="5"/>
      <c r="W35427"/>
      <c r="Y35427" s="36"/>
      <c r="AA35427" s="5"/>
      <c r="AC35427" s="36"/>
      <c r="AD35427" s="36"/>
      <c r="AE35427"/>
      <c r="AF35427"/>
      <c r="AH35427" s="36"/>
      <c r="AJ35427"/>
    </row>
    <row r="35428" spans="14:36">
      <c r="N35428" s="36"/>
      <c r="R35428" s="5"/>
      <c r="W35428"/>
      <c r="Y35428" s="36"/>
      <c r="AA35428" s="5"/>
      <c r="AC35428" s="36"/>
      <c r="AD35428" s="36"/>
      <c r="AE35428"/>
      <c r="AF35428"/>
      <c r="AH35428" s="36"/>
      <c r="AJ35428"/>
    </row>
    <row r="35429" spans="14:36">
      <c r="N35429" s="36"/>
      <c r="R35429" s="5"/>
      <c r="W35429"/>
      <c r="Y35429" s="36"/>
      <c r="AA35429" s="5"/>
      <c r="AC35429" s="36"/>
      <c r="AD35429" s="36"/>
      <c r="AE35429"/>
      <c r="AF35429"/>
      <c r="AH35429" s="36"/>
      <c r="AJ35429"/>
    </row>
    <row r="35430" spans="14:36">
      <c r="N35430" s="36"/>
      <c r="R35430" s="5"/>
      <c r="W35430"/>
      <c r="Y35430" s="36"/>
      <c r="AA35430" s="5"/>
      <c r="AC35430" s="36"/>
      <c r="AD35430" s="36"/>
      <c r="AE35430"/>
      <c r="AF35430"/>
      <c r="AH35430" s="36"/>
      <c r="AJ35430"/>
    </row>
    <row r="35431" spans="14:36">
      <c r="N35431" s="36"/>
      <c r="R35431" s="5"/>
      <c r="W35431"/>
      <c r="Y35431" s="36"/>
      <c r="AA35431" s="5"/>
      <c r="AC35431" s="36"/>
      <c r="AD35431" s="36"/>
      <c r="AE35431"/>
      <c r="AF35431"/>
      <c r="AH35431" s="36"/>
      <c r="AJ35431"/>
    </row>
    <row r="35432" spans="14:36">
      <c r="N35432" s="36"/>
      <c r="R35432" s="5"/>
      <c r="W35432"/>
      <c r="Y35432" s="36"/>
      <c r="AA35432" s="5"/>
      <c r="AC35432" s="36"/>
      <c r="AD35432" s="36"/>
      <c r="AE35432"/>
      <c r="AF35432"/>
      <c r="AH35432" s="36"/>
      <c r="AJ35432"/>
    </row>
    <row r="35433" spans="14:36">
      <c r="N35433" s="36"/>
      <c r="R35433" s="5"/>
      <c r="W35433"/>
      <c r="Y35433" s="36"/>
      <c r="AA35433" s="5"/>
      <c r="AC35433" s="36"/>
      <c r="AD35433" s="36"/>
      <c r="AE35433"/>
      <c r="AF35433"/>
      <c r="AH35433" s="36"/>
      <c r="AJ35433"/>
    </row>
    <row r="35434" spans="14:36">
      <c r="N35434" s="36"/>
      <c r="R35434" s="5"/>
      <c r="W35434"/>
      <c r="Y35434" s="36"/>
      <c r="AA35434" s="5"/>
      <c r="AC35434" s="36"/>
      <c r="AD35434" s="36"/>
      <c r="AE35434"/>
      <c r="AF35434"/>
      <c r="AH35434" s="36"/>
      <c r="AJ35434"/>
    </row>
    <row r="35435" spans="14:36">
      <c r="N35435" s="36"/>
      <c r="R35435" s="5"/>
      <c r="W35435"/>
      <c r="Y35435" s="36"/>
      <c r="AA35435" s="5"/>
      <c r="AC35435" s="36"/>
      <c r="AD35435" s="36"/>
      <c r="AE35435"/>
      <c r="AF35435"/>
      <c r="AH35435" s="36"/>
      <c r="AJ35435"/>
    </row>
    <row r="35436" spans="14:36">
      <c r="N35436" s="36"/>
      <c r="R35436" s="5"/>
      <c r="W35436"/>
      <c r="Y35436" s="36"/>
      <c r="AA35436" s="5"/>
      <c r="AC35436" s="36"/>
      <c r="AD35436" s="36"/>
      <c r="AE35436"/>
      <c r="AF35436"/>
      <c r="AH35436" s="36"/>
      <c r="AJ35436"/>
    </row>
    <row r="35437" spans="14:36">
      <c r="N35437" s="36"/>
      <c r="R35437" s="5"/>
      <c r="W35437"/>
      <c r="Y35437" s="36"/>
      <c r="AA35437" s="5"/>
      <c r="AC35437" s="36"/>
      <c r="AD35437" s="36"/>
      <c r="AE35437"/>
      <c r="AF35437"/>
      <c r="AH35437" s="36"/>
      <c r="AJ35437"/>
    </row>
    <row r="35438" spans="14:36">
      <c r="N35438" s="36"/>
      <c r="R35438" s="5"/>
      <c r="W35438"/>
      <c r="Y35438" s="36"/>
      <c r="AA35438" s="5"/>
      <c r="AC35438" s="36"/>
      <c r="AD35438" s="36"/>
      <c r="AE35438"/>
      <c r="AF35438"/>
      <c r="AH35438" s="36"/>
      <c r="AJ35438"/>
    </row>
    <row r="35439" spans="14:36">
      <c r="N35439" s="36"/>
      <c r="R35439" s="5"/>
      <c r="W35439"/>
      <c r="Y35439" s="36"/>
      <c r="AA35439" s="5"/>
      <c r="AC35439" s="36"/>
      <c r="AD35439" s="36"/>
      <c r="AE35439"/>
      <c r="AF35439"/>
      <c r="AH35439" s="36"/>
      <c r="AJ35439"/>
    </row>
    <row r="35440" spans="14:36">
      <c r="N35440" s="36"/>
      <c r="R35440" s="5"/>
      <c r="W35440"/>
      <c r="Y35440" s="36"/>
      <c r="AA35440" s="5"/>
      <c r="AC35440" s="36"/>
      <c r="AD35440" s="36"/>
      <c r="AE35440"/>
      <c r="AF35440"/>
      <c r="AH35440" s="36"/>
      <c r="AJ35440"/>
    </row>
    <row r="35441" spans="14:36">
      <c r="N35441" s="36"/>
      <c r="R35441" s="5"/>
      <c r="W35441"/>
      <c r="Y35441" s="36"/>
      <c r="AA35441" s="5"/>
      <c r="AC35441" s="36"/>
      <c r="AD35441" s="36"/>
      <c r="AE35441"/>
      <c r="AF35441"/>
      <c r="AH35441" s="36"/>
      <c r="AJ35441"/>
    </row>
    <row r="35442" spans="14:36">
      <c r="N35442" s="36"/>
      <c r="R35442" s="5"/>
      <c r="W35442"/>
      <c r="Y35442" s="36"/>
      <c r="AA35442" s="5"/>
      <c r="AC35442" s="36"/>
      <c r="AD35442" s="36"/>
      <c r="AE35442"/>
      <c r="AF35442"/>
      <c r="AH35442" s="36"/>
      <c r="AJ35442"/>
    </row>
    <row r="35443" spans="14:36">
      <c r="N35443" s="36"/>
      <c r="R35443" s="5"/>
      <c r="W35443"/>
      <c r="Y35443" s="36"/>
      <c r="AA35443" s="5"/>
      <c r="AC35443" s="36"/>
      <c r="AD35443" s="36"/>
      <c r="AE35443"/>
      <c r="AF35443"/>
      <c r="AH35443" s="36"/>
      <c r="AJ35443"/>
    </row>
    <row r="35444" spans="14:36">
      <c r="N35444" s="36"/>
      <c r="R35444" s="5"/>
      <c r="W35444"/>
      <c r="Y35444" s="36"/>
      <c r="AA35444" s="5"/>
      <c r="AC35444" s="36"/>
      <c r="AD35444" s="36"/>
      <c r="AE35444"/>
      <c r="AF35444"/>
      <c r="AH35444" s="36"/>
      <c r="AJ35444"/>
    </row>
    <row r="35445" spans="14:36">
      <c r="N35445" s="36"/>
      <c r="R35445" s="5"/>
      <c r="W35445"/>
      <c r="Y35445" s="36"/>
      <c r="AA35445" s="5"/>
      <c r="AC35445" s="36"/>
      <c r="AD35445" s="36"/>
      <c r="AE35445"/>
      <c r="AF35445"/>
      <c r="AH35445" s="36"/>
      <c r="AJ35445"/>
    </row>
    <row r="35446" spans="14:36">
      <c r="N35446" s="36"/>
      <c r="R35446" s="5"/>
      <c r="W35446"/>
      <c r="Y35446" s="36"/>
      <c r="AA35446" s="5"/>
      <c r="AC35446" s="36"/>
      <c r="AD35446" s="36"/>
      <c r="AE35446"/>
      <c r="AF35446"/>
      <c r="AH35446" s="36"/>
      <c r="AJ35446"/>
    </row>
    <row r="35447" spans="14:36">
      <c r="N35447" s="36"/>
      <c r="R35447" s="5"/>
      <c r="W35447"/>
      <c r="Y35447" s="36"/>
      <c r="AA35447" s="5"/>
      <c r="AC35447" s="36"/>
      <c r="AD35447" s="36"/>
      <c r="AE35447"/>
      <c r="AF35447"/>
      <c r="AH35447" s="36"/>
      <c r="AJ35447"/>
    </row>
    <row r="35448" spans="14:36">
      <c r="N35448" s="36"/>
      <c r="R35448" s="5"/>
      <c r="W35448"/>
      <c r="Y35448" s="36"/>
      <c r="AA35448" s="5"/>
      <c r="AC35448" s="36"/>
      <c r="AD35448" s="36"/>
      <c r="AE35448"/>
      <c r="AF35448"/>
      <c r="AH35448" s="36"/>
      <c r="AJ35448"/>
    </row>
    <row r="35449" spans="14:36">
      <c r="N35449" s="36"/>
      <c r="R35449" s="5"/>
      <c r="W35449"/>
      <c r="Y35449" s="36"/>
      <c r="AA35449" s="5"/>
      <c r="AC35449" s="36"/>
      <c r="AD35449" s="36"/>
      <c r="AE35449"/>
      <c r="AF35449"/>
      <c r="AH35449" s="36"/>
      <c r="AJ35449"/>
    </row>
    <row r="35450" spans="14:36">
      <c r="N35450" s="36"/>
      <c r="R35450" s="5"/>
      <c r="W35450"/>
      <c r="Y35450" s="36"/>
      <c r="AA35450" s="5"/>
      <c r="AC35450" s="36"/>
      <c r="AD35450" s="36"/>
      <c r="AE35450"/>
      <c r="AF35450"/>
      <c r="AH35450" s="36"/>
      <c r="AJ35450"/>
    </row>
    <row r="35451" spans="14:36">
      <c r="N35451" s="36"/>
      <c r="R35451" s="5"/>
      <c r="W35451"/>
      <c r="Y35451" s="36"/>
      <c r="AA35451" s="5"/>
      <c r="AC35451" s="36"/>
      <c r="AD35451" s="36"/>
      <c r="AE35451"/>
      <c r="AF35451"/>
      <c r="AH35451" s="36"/>
      <c r="AJ35451"/>
    </row>
    <row r="35452" spans="14:36">
      <c r="N35452" s="36"/>
      <c r="R35452" s="5"/>
      <c r="W35452"/>
      <c r="Y35452" s="36"/>
      <c r="AA35452" s="5"/>
      <c r="AC35452" s="36"/>
      <c r="AD35452" s="36"/>
      <c r="AE35452"/>
      <c r="AF35452"/>
      <c r="AH35452" s="36"/>
      <c r="AJ35452"/>
    </row>
    <row r="35453" spans="14:36">
      <c r="N35453" s="36"/>
      <c r="R35453" s="5"/>
      <c r="W35453"/>
      <c r="Y35453" s="36"/>
      <c r="AA35453" s="5"/>
      <c r="AC35453" s="36"/>
      <c r="AD35453" s="36"/>
      <c r="AE35453"/>
      <c r="AF35453"/>
      <c r="AH35453" s="36"/>
      <c r="AJ35453"/>
    </row>
    <row r="35454" spans="14:36">
      <c r="N35454" s="36"/>
      <c r="R35454" s="5"/>
      <c r="W35454"/>
      <c r="Y35454" s="36"/>
      <c r="AA35454" s="5"/>
      <c r="AC35454" s="36"/>
      <c r="AD35454" s="36"/>
      <c r="AE35454"/>
      <c r="AF35454"/>
      <c r="AH35454" s="36"/>
      <c r="AJ35454"/>
    </row>
    <row r="35455" spans="14:36">
      <c r="N35455" s="36"/>
      <c r="R35455" s="5"/>
      <c r="W35455"/>
      <c r="Y35455" s="36"/>
      <c r="AA35455" s="5"/>
      <c r="AC35455" s="36"/>
      <c r="AD35455" s="36"/>
      <c r="AE35455"/>
      <c r="AF35455"/>
      <c r="AH35455" s="36"/>
      <c r="AJ35455"/>
    </row>
    <row r="35456" spans="14:36">
      <c r="N35456" s="36"/>
      <c r="R35456" s="5"/>
      <c r="W35456"/>
      <c r="Y35456" s="36"/>
      <c r="AA35456" s="5"/>
      <c r="AC35456" s="36"/>
      <c r="AD35456" s="36"/>
      <c r="AE35456"/>
      <c r="AF35456"/>
      <c r="AH35456" s="36"/>
      <c r="AJ35456"/>
    </row>
    <row r="35457" spans="14:36">
      <c r="N35457" s="36"/>
      <c r="R35457" s="5"/>
      <c r="W35457"/>
      <c r="Y35457" s="36"/>
      <c r="AA35457" s="5"/>
      <c r="AC35457" s="36"/>
      <c r="AD35457" s="36"/>
      <c r="AE35457"/>
      <c r="AF35457"/>
      <c r="AH35457" s="36"/>
      <c r="AJ35457"/>
    </row>
    <row r="35458" spans="14:36">
      <c r="N35458" s="36"/>
      <c r="R35458" s="5"/>
      <c r="W35458"/>
      <c r="Y35458" s="36"/>
      <c r="AA35458" s="5"/>
      <c r="AC35458" s="36"/>
      <c r="AD35458" s="36"/>
      <c r="AE35458"/>
      <c r="AF35458"/>
      <c r="AH35458" s="36"/>
      <c r="AJ35458"/>
    </row>
    <row r="35459" spans="14:36">
      <c r="N35459" s="36"/>
      <c r="R35459" s="5"/>
      <c r="W35459"/>
      <c r="Y35459" s="36"/>
      <c r="AA35459" s="5"/>
      <c r="AC35459" s="36"/>
      <c r="AD35459" s="36"/>
      <c r="AE35459"/>
      <c r="AF35459"/>
      <c r="AH35459" s="36"/>
      <c r="AJ35459"/>
    </row>
    <row r="35460" spans="14:36">
      <c r="N35460" s="36"/>
      <c r="R35460" s="5"/>
      <c r="W35460"/>
      <c r="Y35460" s="36"/>
      <c r="AA35460" s="5"/>
      <c r="AC35460" s="36"/>
      <c r="AD35460" s="36"/>
      <c r="AE35460"/>
      <c r="AF35460"/>
      <c r="AH35460" s="36"/>
      <c r="AJ35460"/>
    </row>
    <row r="35461" spans="14:36">
      <c r="N35461" s="36"/>
      <c r="R35461" s="5"/>
      <c r="W35461"/>
      <c r="Y35461" s="36"/>
      <c r="AA35461" s="5"/>
      <c r="AC35461" s="36"/>
      <c r="AD35461" s="36"/>
      <c r="AE35461"/>
      <c r="AF35461"/>
      <c r="AH35461" s="36"/>
      <c r="AJ35461"/>
    </row>
    <row r="35462" spans="14:36">
      <c r="N35462" s="36"/>
      <c r="R35462" s="5"/>
      <c r="W35462"/>
      <c r="Y35462" s="36"/>
      <c r="AA35462" s="5"/>
      <c r="AC35462" s="36"/>
      <c r="AD35462" s="36"/>
      <c r="AE35462"/>
      <c r="AF35462"/>
      <c r="AH35462" s="36"/>
      <c r="AJ35462"/>
    </row>
    <row r="35463" spans="14:36">
      <c r="N35463" s="36"/>
      <c r="R35463" s="5"/>
      <c r="W35463"/>
      <c r="Y35463" s="36"/>
      <c r="AA35463" s="5"/>
      <c r="AC35463" s="36"/>
      <c r="AD35463" s="36"/>
      <c r="AE35463"/>
      <c r="AF35463"/>
      <c r="AH35463" s="36"/>
      <c r="AJ35463"/>
    </row>
    <row r="35464" spans="14:36">
      <c r="N35464" s="36"/>
      <c r="R35464" s="5"/>
      <c r="W35464"/>
      <c r="Y35464" s="36"/>
      <c r="AA35464" s="5"/>
      <c r="AC35464" s="36"/>
      <c r="AD35464" s="36"/>
      <c r="AE35464"/>
      <c r="AF35464"/>
      <c r="AH35464" s="36"/>
      <c r="AJ35464"/>
    </row>
    <row r="35465" spans="14:36">
      <c r="N35465" s="36"/>
      <c r="R35465" s="5"/>
      <c r="W35465"/>
      <c r="Y35465" s="36"/>
      <c r="AA35465" s="5"/>
      <c r="AC35465" s="36"/>
      <c r="AD35465" s="36"/>
      <c r="AE35465"/>
      <c r="AF35465"/>
      <c r="AH35465" s="36"/>
      <c r="AJ35465"/>
    </row>
    <row r="35466" spans="14:36">
      <c r="N35466" s="36"/>
      <c r="R35466" s="5"/>
      <c r="W35466"/>
      <c r="Y35466" s="36"/>
      <c r="AA35466" s="5"/>
      <c r="AC35466" s="36"/>
      <c r="AD35466" s="36"/>
      <c r="AE35466"/>
      <c r="AF35466"/>
      <c r="AH35466" s="36"/>
      <c r="AJ35466"/>
    </row>
    <row r="35467" spans="14:36">
      <c r="N35467" s="36"/>
      <c r="R35467" s="5"/>
      <c r="W35467"/>
      <c r="Y35467" s="36"/>
      <c r="AA35467" s="5"/>
      <c r="AC35467" s="36"/>
      <c r="AD35467" s="36"/>
      <c r="AE35467"/>
      <c r="AF35467"/>
      <c r="AH35467" s="36"/>
      <c r="AJ35467"/>
    </row>
    <row r="35468" spans="14:36">
      <c r="N35468" s="36"/>
      <c r="R35468" s="5"/>
      <c r="W35468"/>
      <c r="Y35468" s="36"/>
      <c r="AA35468" s="5"/>
      <c r="AC35468" s="36"/>
      <c r="AD35468" s="36"/>
      <c r="AE35468"/>
      <c r="AF35468"/>
      <c r="AH35468" s="36"/>
      <c r="AJ35468"/>
    </row>
    <row r="35469" spans="14:36">
      <c r="N35469" s="36"/>
      <c r="R35469" s="5"/>
      <c r="W35469"/>
      <c r="Y35469" s="36"/>
      <c r="AA35469" s="5"/>
      <c r="AC35469" s="36"/>
      <c r="AD35469" s="36"/>
      <c r="AE35469"/>
      <c r="AF35469"/>
      <c r="AH35469" s="36"/>
      <c r="AJ35469"/>
    </row>
    <row r="35470" spans="14:36">
      <c r="N35470" s="36"/>
      <c r="R35470" s="5"/>
      <c r="W35470"/>
      <c r="Y35470" s="36"/>
      <c r="AA35470" s="5"/>
      <c r="AC35470" s="36"/>
      <c r="AD35470" s="36"/>
      <c r="AE35470"/>
      <c r="AF35470"/>
      <c r="AH35470" s="36"/>
      <c r="AJ35470"/>
    </row>
    <row r="35471" spans="14:36">
      <c r="N35471" s="36"/>
      <c r="R35471" s="5"/>
      <c r="W35471"/>
      <c r="Y35471" s="36"/>
      <c r="AA35471" s="5"/>
      <c r="AC35471" s="36"/>
      <c r="AD35471" s="36"/>
      <c r="AE35471"/>
      <c r="AF35471"/>
      <c r="AH35471" s="36"/>
      <c r="AJ35471"/>
    </row>
    <row r="35472" spans="14:36">
      <c r="N35472" s="36"/>
      <c r="R35472" s="5"/>
      <c r="W35472"/>
      <c r="Y35472" s="36"/>
      <c r="AA35472" s="5"/>
      <c r="AC35472" s="36"/>
      <c r="AD35472" s="36"/>
      <c r="AE35472"/>
      <c r="AF35472"/>
      <c r="AH35472" s="36"/>
      <c r="AJ35472"/>
    </row>
    <row r="35473" spans="14:36">
      <c r="N35473" s="36"/>
      <c r="R35473" s="5"/>
      <c r="W35473"/>
      <c r="Y35473" s="36"/>
      <c r="AA35473" s="5"/>
      <c r="AC35473" s="36"/>
      <c r="AD35473" s="36"/>
      <c r="AE35473"/>
      <c r="AF35473"/>
      <c r="AH35473" s="36"/>
      <c r="AJ35473"/>
    </row>
    <row r="35474" spans="14:36">
      <c r="N35474" s="36"/>
      <c r="R35474" s="5"/>
      <c r="W35474"/>
      <c r="Y35474" s="36"/>
      <c r="AA35474" s="5"/>
      <c r="AC35474" s="36"/>
      <c r="AD35474" s="36"/>
      <c r="AE35474"/>
      <c r="AF35474"/>
      <c r="AH35474" s="36"/>
      <c r="AJ35474"/>
    </row>
    <row r="35475" spans="14:36">
      <c r="N35475" s="36"/>
      <c r="R35475" s="5"/>
      <c r="W35475"/>
      <c r="Y35475" s="36"/>
      <c r="AA35475" s="5"/>
      <c r="AC35475" s="36"/>
      <c r="AD35475" s="36"/>
      <c r="AE35475"/>
      <c r="AF35475"/>
      <c r="AH35475" s="36"/>
      <c r="AJ35475"/>
    </row>
    <row r="35476" spans="14:36">
      <c r="N35476" s="36"/>
      <c r="R35476" s="5"/>
      <c r="W35476"/>
      <c r="Y35476" s="36"/>
      <c r="AA35476" s="5"/>
      <c r="AC35476" s="36"/>
      <c r="AD35476" s="36"/>
      <c r="AE35476"/>
      <c r="AF35476"/>
      <c r="AH35476" s="36"/>
      <c r="AJ35476"/>
    </row>
    <row r="35477" spans="14:36">
      <c r="N35477" s="36"/>
      <c r="R35477" s="5"/>
      <c r="W35477"/>
      <c r="Y35477" s="36"/>
      <c r="AA35477" s="5"/>
      <c r="AC35477" s="36"/>
      <c r="AD35477" s="36"/>
      <c r="AE35477"/>
      <c r="AF35477"/>
      <c r="AH35477" s="36"/>
      <c r="AJ35477"/>
    </row>
    <row r="35478" spans="14:36">
      <c r="N35478" s="36"/>
      <c r="R35478" s="5"/>
      <c r="W35478"/>
      <c r="Y35478" s="36"/>
      <c r="AA35478" s="5"/>
      <c r="AC35478" s="36"/>
      <c r="AD35478" s="36"/>
      <c r="AE35478"/>
      <c r="AF35478"/>
      <c r="AH35478" s="36"/>
      <c r="AJ35478"/>
    </row>
    <row r="35479" spans="14:36">
      <c r="N35479" s="36"/>
      <c r="R35479" s="5"/>
      <c r="W35479"/>
      <c r="Y35479" s="36"/>
      <c r="AA35479" s="5"/>
      <c r="AC35479" s="36"/>
      <c r="AD35479" s="36"/>
      <c r="AE35479"/>
      <c r="AF35479"/>
      <c r="AH35479" s="36"/>
      <c r="AJ35479"/>
    </row>
    <row r="35480" spans="14:36">
      <c r="N35480" s="36"/>
      <c r="R35480" s="5"/>
      <c r="W35480"/>
      <c r="Y35480" s="36"/>
      <c r="AA35480" s="5"/>
      <c r="AC35480" s="36"/>
      <c r="AD35480" s="36"/>
      <c r="AE35480"/>
      <c r="AF35480"/>
      <c r="AH35480" s="36"/>
      <c r="AJ35480"/>
    </row>
    <row r="35481" spans="14:36">
      <c r="N35481" s="36"/>
      <c r="R35481" s="5"/>
      <c r="W35481"/>
      <c r="Y35481" s="36"/>
      <c r="AA35481" s="5"/>
      <c r="AC35481" s="36"/>
      <c r="AD35481" s="36"/>
      <c r="AE35481"/>
      <c r="AF35481"/>
      <c r="AH35481" s="36"/>
      <c r="AJ35481"/>
    </row>
    <row r="35482" spans="14:36">
      <c r="N35482" s="36"/>
      <c r="R35482" s="5"/>
      <c r="W35482"/>
      <c r="Y35482" s="36"/>
      <c r="AA35482" s="5"/>
      <c r="AC35482" s="36"/>
      <c r="AD35482" s="36"/>
      <c r="AE35482"/>
      <c r="AF35482"/>
      <c r="AH35482" s="36"/>
      <c r="AJ35482"/>
    </row>
    <row r="35483" spans="14:36">
      <c r="N35483" s="36"/>
      <c r="R35483" s="5"/>
      <c r="W35483"/>
      <c r="Y35483" s="36"/>
      <c r="AA35483" s="5"/>
      <c r="AC35483" s="36"/>
      <c r="AD35483" s="36"/>
      <c r="AE35483"/>
      <c r="AF35483"/>
      <c r="AH35483" s="36"/>
      <c r="AJ35483"/>
    </row>
    <row r="35484" spans="14:36">
      <c r="N35484" s="36"/>
      <c r="R35484" s="5"/>
      <c r="W35484"/>
      <c r="Y35484" s="36"/>
      <c r="AA35484" s="5"/>
      <c r="AC35484" s="36"/>
      <c r="AD35484" s="36"/>
      <c r="AE35484"/>
      <c r="AF35484"/>
      <c r="AH35484" s="36"/>
      <c r="AJ35484"/>
    </row>
    <row r="35485" spans="14:36">
      <c r="N35485" s="36"/>
      <c r="R35485" s="5"/>
      <c r="W35485"/>
      <c r="Y35485" s="36"/>
      <c r="AA35485" s="5"/>
      <c r="AC35485" s="36"/>
      <c r="AD35485" s="36"/>
      <c r="AE35485"/>
      <c r="AF35485"/>
      <c r="AH35485" s="36"/>
      <c r="AJ35485"/>
    </row>
    <row r="35486" spans="14:36">
      <c r="N35486" s="36"/>
      <c r="R35486" s="5"/>
      <c r="W35486"/>
      <c r="Y35486" s="36"/>
      <c r="AA35486" s="5"/>
      <c r="AC35486" s="36"/>
      <c r="AD35486" s="36"/>
      <c r="AE35486"/>
      <c r="AF35486"/>
      <c r="AH35486" s="36"/>
      <c r="AJ35486"/>
    </row>
    <row r="35487" spans="14:36">
      <c r="N35487" s="36"/>
      <c r="R35487" s="5"/>
      <c r="W35487"/>
      <c r="Y35487" s="36"/>
      <c r="AA35487" s="5"/>
      <c r="AC35487" s="36"/>
      <c r="AD35487" s="36"/>
      <c r="AE35487"/>
      <c r="AF35487"/>
      <c r="AH35487" s="36"/>
      <c r="AJ35487"/>
    </row>
    <row r="35488" spans="14:36">
      <c r="N35488" s="36"/>
      <c r="R35488" s="5"/>
      <c r="W35488"/>
      <c r="Y35488" s="36"/>
      <c r="AA35488" s="5"/>
      <c r="AC35488" s="36"/>
      <c r="AD35488" s="36"/>
      <c r="AE35488"/>
      <c r="AF35488"/>
      <c r="AH35488" s="36"/>
      <c r="AJ35488"/>
    </row>
    <row r="35489" spans="14:36">
      <c r="N35489" s="36"/>
      <c r="R35489" s="5"/>
      <c r="W35489"/>
      <c r="Y35489" s="36"/>
      <c r="AA35489" s="5"/>
      <c r="AC35489" s="36"/>
      <c r="AD35489" s="36"/>
      <c r="AE35489"/>
      <c r="AF35489"/>
      <c r="AH35489" s="36"/>
      <c r="AJ35489"/>
    </row>
    <row r="35490" spans="14:36">
      <c r="N35490" s="36"/>
      <c r="R35490" s="5"/>
      <c r="W35490"/>
      <c r="Y35490" s="36"/>
      <c r="AA35490" s="5"/>
      <c r="AC35490" s="36"/>
      <c r="AD35490" s="36"/>
      <c r="AE35490"/>
      <c r="AF35490"/>
      <c r="AH35490" s="36"/>
      <c r="AJ35490"/>
    </row>
    <row r="35491" spans="14:36">
      <c r="N35491" s="36"/>
      <c r="R35491" s="5"/>
      <c r="W35491"/>
      <c r="Y35491" s="36"/>
      <c r="AA35491" s="5"/>
      <c r="AC35491" s="36"/>
      <c r="AD35491" s="36"/>
      <c r="AE35491"/>
      <c r="AF35491"/>
      <c r="AH35491" s="36"/>
      <c r="AJ35491"/>
    </row>
    <row r="35492" spans="14:36">
      <c r="N35492" s="36"/>
      <c r="R35492" s="5"/>
      <c r="W35492"/>
      <c r="Y35492" s="36"/>
      <c r="AA35492" s="5"/>
      <c r="AC35492" s="36"/>
      <c r="AD35492" s="36"/>
      <c r="AE35492"/>
      <c r="AF35492"/>
      <c r="AH35492" s="36"/>
      <c r="AJ35492"/>
    </row>
    <row r="35493" spans="14:36">
      <c r="N35493" s="36"/>
      <c r="R35493" s="5"/>
      <c r="W35493"/>
      <c r="Y35493" s="36"/>
      <c r="AA35493" s="5"/>
      <c r="AC35493" s="36"/>
      <c r="AD35493" s="36"/>
      <c r="AE35493"/>
      <c r="AF35493"/>
      <c r="AH35493" s="36"/>
      <c r="AJ35493"/>
    </row>
    <row r="35494" spans="14:36">
      <c r="N35494" s="36"/>
      <c r="R35494" s="5"/>
      <c r="W35494"/>
      <c r="Y35494" s="36"/>
      <c r="AA35494" s="5"/>
      <c r="AC35494" s="36"/>
      <c r="AD35494" s="36"/>
      <c r="AE35494"/>
      <c r="AF35494"/>
      <c r="AH35494" s="36"/>
      <c r="AJ35494"/>
    </row>
    <row r="35495" spans="14:36">
      <c r="N35495" s="36"/>
      <c r="R35495" s="5"/>
      <c r="W35495"/>
      <c r="Y35495" s="36"/>
      <c r="AA35495" s="5"/>
      <c r="AC35495" s="36"/>
      <c r="AD35495" s="36"/>
      <c r="AE35495"/>
      <c r="AF35495"/>
      <c r="AH35495" s="36"/>
      <c r="AJ35495"/>
    </row>
    <row r="35496" spans="14:36">
      <c r="N35496" s="36"/>
      <c r="R35496" s="5"/>
      <c r="W35496"/>
      <c r="Y35496" s="36"/>
      <c r="AA35496" s="5"/>
      <c r="AC35496" s="36"/>
      <c r="AD35496" s="36"/>
      <c r="AE35496"/>
      <c r="AF35496"/>
      <c r="AH35496" s="36"/>
      <c r="AJ35496"/>
    </row>
    <row r="35497" spans="14:36">
      <c r="N35497" s="36"/>
      <c r="R35497" s="5"/>
      <c r="W35497"/>
      <c r="Y35497" s="36"/>
      <c r="AA35497" s="5"/>
      <c r="AC35497" s="36"/>
      <c r="AD35497" s="36"/>
      <c r="AE35497"/>
      <c r="AF35497"/>
      <c r="AH35497" s="36"/>
      <c r="AJ35497"/>
    </row>
    <row r="35498" spans="14:36">
      <c r="N35498" s="36"/>
      <c r="R35498" s="5"/>
      <c r="W35498"/>
      <c r="Y35498" s="36"/>
      <c r="AA35498" s="5"/>
      <c r="AC35498" s="36"/>
      <c r="AD35498" s="36"/>
      <c r="AE35498"/>
      <c r="AF35498"/>
      <c r="AH35498" s="36"/>
      <c r="AJ35498"/>
    </row>
    <row r="35499" spans="14:36">
      <c r="N35499" s="36"/>
      <c r="R35499" s="5"/>
      <c r="W35499"/>
      <c r="Y35499" s="36"/>
      <c r="AA35499" s="5"/>
      <c r="AC35499" s="36"/>
      <c r="AD35499" s="36"/>
      <c r="AE35499"/>
      <c r="AF35499"/>
      <c r="AH35499" s="36"/>
      <c r="AJ35499"/>
    </row>
    <row r="35500" spans="14:36">
      <c r="N35500" s="36"/>
      <c r="R35500" s="5"/>
      <c r="W35500"/>
      <c r="Y35500" s="36"/>
      <c r="AA35500" s="5"/>
      <c r="AC35500" s="36"/>
      <c r="AD35500" s="36"/>
      <c r="AE35500"/>
      <c r="AF35500"/>
      <c r="AH35500" s="36"/>
      <c r="AJ35500"/>
    </row>
    <row r="35501" spans="14:36">
      <c r="N35501" s="36"/>
      <c r="R35501" s="5"/>
      <c r="W35501"/>
      <c r="Y35501" s="36"/>
      <c r="AA35501" s="5"/>
      <c r="AC35501" s="36"/>
      <c r="AD35501" s="36"/>
      <c r="AE35501"/>
      <c r="AF35501"/>
      <c r="AH35501" s="36"/>
      <c r="AJ35501"/>
    </row>
    <row r="35502" spans="14:36">
      <c r="N35502" s="36"/>
      <c r="R35502" s="5"/>
      <c r="W35502"/>
      <c r="Y35502" s="36"/>
      <c r="AA35502" s="5"/>
      <c r="AC35502" s="36"/>
      <c r="AD35502" s="36"/>
      <c r="AE35502"/>
      <c r="AF35502"/>
      <c r="AH35502" s="36"/>
      <c r="AJ35502"/>
    </row>
    <row r="35503" spans="14:36">
      <c r="N35503" s="36"/>
      <c r="R35503" s="5"/>
      <c r="W35503"/>
      <c r="Y35503" s="36"/>
      <c r="AA35503" s="5"/>
      <c r="AC35503" s="36"/>
      <c r="AD35503" s="36"/>
      <c r="AE35503"/>
      <c r="AF35503"/>
      <c r="AH35503" s="36"/>
      <c r="AJ35503"/>
    </row>
    <row r="35504" spans="14:36">
      <c r="N35504" s="36"/>
      <c r="R35504" s="5"/>
      <c r="W35504"/>
      <c r="Y35504" s="36"/>
      <c r="AA35504" s="5"/>
      <c r="AC35504" s="36"/>
      <c r="AD35504" s="36"/>
      <c r="AE35504"/>
      <c r="AF35504"/>
      <c r="AH35504" s="36"/>
      <c r="AJ35504"/>
    </row>
    <row r="35505" spans="14:36">
      <c r="N35505" s="36"/>
      <c r="R35505" s="5"/>
      <c r="W35505"/>
      <c r="Y35505" s="36"/>
      <c r="AA35505" s="5"/>
      <c r="AC35505" s="36"/>
      <c r="AD35505" s="36"/>
      <c r="AE35505"/>
      <c r="AF35505"/>
      <c r="AH35505" s="36"/>
      <c r="AJ35505"/>
    </row>
    <row r="35506" spans="14:36">
      <c r="N35506" s="36"/>
      <c r="R35506" s="5"/>
      <c r="W35506"/>
      <c r="Y35506" s="36"/>
      <c r="AA35506" s="5"/>
      <c r="AC35506" s="36"/>
      <c r="AD35506" s="36"/>
      <c r="AE35506"/>
      <c r="AF35506"/>
      <c r="AH35506" s="36"/>
      <c r="AJ35506"/>
    </row>
    <row r="35507" spans="14:36">
      <c r="N35507" s="36"/>
      <c r="R35507" s="5"/>
      <c r="W35507"/>
      <c r="Y35507" s="36"/>
      <c r="AA35507" s="5"/>
      <c r="AC35507" s="36"/>
      <c r="AD35507" s="36"/>
      <c r="AE35507"/>
      <c r="AF35507"/>
      <c r="AH35507" s="36"/>
      <c r="AJ35507"/>
    </row>
    <row r="35508" spans="14:36">
      <c r="N35508" s="36"/>
      <c r="R35508" s="5"/>
      <c r="W35508"/>
      <c r="Y35508" s="36"/>
      <c r="AA35508" s="5"/>
      <c r="AC35508" s="36"/>
      <c r="AD35508" s="36"/>
      <c r="AE35508"/>
      <c r="AF35508"/>
      <c r="AH35508" s="36"/>
      <c r="AJ35508"/>
    </row>
    <row r="35509" spans="14:36">
      <c r="N35509" s="36"/>
      <c r="R35509" s="5"/>
      <c r="W35509"/>
      <c r="Y35509" s="36"/>
      <c r="AA35509" s="5"/>
      <c r="AC35509" s="36"/>
      <c r="AD35509" s="36"/>
      <c r="AE35509"/>
      <c r="AF35509"/>
      <c r="AH35509" s="36"/>
      <c r="AJ35509"/>
    </row>
    <row r="35510" spans="14:36">
      <c r="N35510" s="36"/>
      <c r="R35510" s="5"/>
      <c r="W35510"/>
      <c r="Y35510" s="36"/>
      <c r="AA35510" s="5"/>
      <c r="AC35510" s="36"/>
      <c r="AD35510" s="36"/>
      <c r="AE35510"/>
      <c r="AF35510"/>
      <c r="AH35510" s="36"/>
      <c r="AJ35510"/>
    </row>
    <row r="35511" spans="14:36">
      <c r="N35511" s="36"/>
      <c r="R35511" s="5"/>
      <c r="W35511"/>
      <c r="Y35511" s="36"/>
      <c r="AA35511" s="5"/>
      <c r="AC35511" s="36"/>
      <c r="AD35511" s="36"/>
      <c r="AE35511"/>
      <c r="AF35511"/>
      <c r="AH35511" s="36"/>
      <c r="AJ35511"/>
    </row>
    <row r="35512" spans="14:36">
      <c r="N35512" s="36"/>
      <c r="R35512" s="5"/>
      <c r="W35512"/>
      <c r="Y35512" s="36"/>
      <c r="AA35512" s="5"/>
      <c r="AC35512" s="36"/>
      <c r="AD35512" s="36"/>
      <c r="AE35512"/>
      <c r="AF35512"/>
      <c r="AH35512" s="36"/>
      <c r="AJ35512"/>
    </row>
    <row r="35513" spans="14:36">
      <c r="N35513" s="36"/>
      <c r="R35513" s="5"/>
      <c r="W35513"/>
      <c r="Y35513" s="36"/>
      <c r="AA35513" s="5"/>
      <c r="AC35513" s="36"/>
      <c r="AD35513" s="36"/>
      <c r="AE35513"/>
      <c r="AF35513"/>
      <c r="AH35513" s="36"/>
      <c r="AJ35513"/>
    </row>
    <row r="35514" spans="14:36">
      <c r="N35514" s="36"/>
      <c r="R35514" s="5"/>
      <c r="W35514"/>
      <c r="Y35514" s="36"/>
      <c r="AA35514" s="5"/>
      <c r="AC35514" s="36"/>
      <c r="AD35514" s="36"/>
      <c r="AE35514"/>
      <c r="AF35514"/>
      <c r="AH35514" s="36"/>
      <c r="AJ35514"/>
    </row>
    <row r="35515" spans="14:36">
      <c r="N35515" s="36"/>
      <c r="R35515" s="5"/>
      <c r="W35515"/>
      <c r="Y35515" s="36"/>
      <c r="AA35515" s="5"/>
      <c r="AC35515" s="36"/>
      <c r="AD35515" s="36"/>
      <c r="AE35515"/>
      <c r="AF35515"/>
      <c r="AH35515" s="36"/>
      <c r="AJ35515"/>
    </row>
    <row r="35516" spans="14:36">
      <c r="N35516" s="36"/>
      <c r="R35516" s="5"/>
      <c r="W35516"/>
      <c r="Y35516" s="36"/>
      <c r="AA35516" s="5"/>
      <c r="AC35516" s="36"/>
      <c r="AD35516" s="36"/>
      <c r="AE35516"/>
      <c r="AF35516"/>
      <c r="AH35516" s="36"/>
      <c r="AJ35516"/>
    </row>
    <row r="35517" spans="14:36">
      <c r="N35517" s="36"/>
      <c r="R35517" s="5"/>
      <c r="W35517"/>
      <c r="Y35517" s="36"/>
      <c r="AA35517" s="5"/>
      <c r="AC35517" s="36"/>
      <c r="AD35517" s="36"/>
      <c r="AE35517"/>
      <c r="AF35517"/>
      <c r="AH35517" s="36"/>
      <c r="AJ35517"/>
    </row>
    <row r="35518" spans="14:36">
      <c r="N35518" s="36"/>
      <c r="R35518" s="5"/>
      <c r="W35518"/>
      <c r="Y35518" s="36"/>
      <c r="AA35518" s="5"/>
      <c r="AC35518" s="36"/>
      <c r="AD35518" s="36"/>
      <c r="AE35518"/>
      <c r="AF35518"/>
      <c r="AH35518" s="36"/>
      <c r="AJ35518"/>
    </row>
    <row r="35519" spans="14:36">
      <c r="N35519" s="36"/>
      <c r="R35519" s="5"/>
      <c r="W35519"/>
      <c r="Y35519" s="36"/>
      <c r="AA35519" s="5"/>
      <c r="AC35519" s="36"/>
      <c r="AD35519" s="36"/>
      <c r="AE35519"/>
      <c r="AF35519"/>
      <c r="AH35519" s="36"/>
      <c r="AJ35519"/>
    </row>
    <row r="35520" spans="14:36">
      <c r="N35520" s="36"/>
      <c r="R35520" s="5"/>
      <c r="W35520"/>
      <c r="Y35520" s="36"/>
      <c r="AA35520" s="5"/>
      <c r="AC35520" s="36"/>
      <c r="AD35520" s="36"/>
      <c r="AE35520"/>
      <c r="AF35520"/>
      <c r="AH35520" s="36"/>
      <c r="AJ35520"/>
    </row>
    <row r="35521" spans="14:36">
      <c r="N35521" s="36"/>
      <c r="R35521" s="5"/>
      <c r="W35521"/>
      <c r="Y35521" s="36"/>
      <c r="AA35521" s="5"/>
      <c r="AC35521" s="36"/>
      <c r="AD35521" s="36"/>
      <c r="AE35521"/>
      <c r="AF35521"/>
      <c r="AH35521" s="36"/>
      <c r="AJ35521"/>
    </row>
    <row r="35522" spans="14:36">
      <c r="N35522" s="36"/>
      <c r="R35522" s="5"/>
      <c r="W35522"/>
      <c r="Y35522" s="36"/>
      <c r="AA35522" s="5"/>
      <c r="AC35522" s="36"/>
      <c r="AD35522" s="36"/>
      <c r="AE35522"/>
      <c r="AF35522"/>
      <c r="AH35522" s="36"/>
      <c r="AJ35522"/>
    </row>
    <row r="35523" spans="14:36">
      <c r="N35523" s="36"/>
      <c r="R35523" s="5"/>
      <c r="W35523"/>
      <c r="Y35523" s="36"/>
      <c r="AA35523" s="5"/>
      <c r="AC35523" s="36"/>
      <c r="AD35523" s="36"/>
      <c r="AE35523"/>
      <c r="AF35523"/>
      <c r="AH35523" s="36"/>
      <c r="AJ35523"/>
    </row>
    <row r="35524" spans="14:36">
      <c r="N35524" s="36"/>
      <c r="R35524" s="5"/>
      <c r="W35524"/>
      <c r="Y35524" s="36"/>
      <c r="AA35524" s="5"/>
      <c r="AC35524" s="36"/>
      <c r="AD35524" s="36"/>
      <c r="AE35524"/>
      <c r="AF35524"/>
      <c r="AH35524" s="36"/>
      <c r="AJ35524"/>
    </row>
    <row r="35525" spans="14:36">
      <c r="N35525" s="36"/>
      <c r="R35525" s="5"/>
      <c r="W35525"/>
      <c r="Y35525" s="36"/>
      <c r="AA35525" s="5"/>
      <c r="AC35525" s="36"/>
      <c r="AD35525" s="36"/>
      <c r="AE35525"/>
      <c r="AF35525"/>
      <c r="AH35525" s="36"/>
      <c r="AJ35525"/>
    </row>
    <row r="35526" spans="14:36">
      <c r="N35526" s="36"/>
      <c r="R35526" s="5"/>
      <c r="W35526"/>
      <c r="Y35526" s="36"/>
      <c r="AA35526" s="5"/>
      <c r="AC35526" s="36"/>
      <c r="AD35526" s="36"/>
      <c r="AE35526"/>
      <c r="AF35526"/>
      <c r="AH35526" s="36"/>
      <c r="AJ35526"/>
    </row>
    <row r="35527" spans="14:36">
      <c r="N35527" s="36"/>
      <c r="R35527" s="5"/>
      <c r="W35527"/>
      <c r="Y35527" s="36"/>
      <c r="AA35527" s="5"/>
      <c r="AC35527" s="36"/>
      <c r="AD35527" s="36"/>
      <c r="AE35527"/>
      <c r="AF35527"/>
      <c r="AH35527" s="36"/>
      <c r="AJ35527"/>
    </row>
    <row r="35528" spans="14:36">
      <c r="N35528" s="36"/>
      <c r="R35528" s="5"/>
      <c r="W35528"/>
      <c r="Y35528" s="36"/>
      <c r="AA35528" s="5"/>
      <c r="AC35528" s="36"/>
      <c r="AD35528" s="36"/>
      <c r="AE35528"/>
      <c r="AF35528"/>
      <c r="AH35528" s="36"/>
      <c r="AJ35528"/>
    </row>
    <row r="35529" spans="14:36">
      <c r="N35529" s="36"/>
      <c r="R35529" s="5"/>
      <c r="W35529"/>
      <c r="Y35529" s="36"/>
      <c r="AA35529" s="5"/>
      <c r="AC35529" s="36"/>
      <c r="AD35529" s="36"/>
      <c r="AE35529"/>
      <c r="AF35529"/>
      <c r="AH35529" s="36"/>
      <c r="AJ35529"/>
    </row>
    <row r="35530" spans="14:36">
      <c r="N35530" s="36"/>
      <c r="R35530" s="5"/>
      <c r="W35530"/>
      <c r="Y35530" s="36"/>
      <c r="AA35530" s="5"/>
      <c r="AC35530" s="36"/>
      <c r="AD35530" s="36"/>
      <c r="AE35530"/>
      <c r="AF35530"/>
      <c r="AH35530" s="36"/>
      <c r="AJ35530"/>
    </row>
    <row r="35531" spans="14:36">
      <c r="N35531" s="36"/>
      <c r="R35531" s="5"/>
      <c r="W35531"/>
      <c r="Y35531" s="36"/>
      <c r="AA35531" s="5"/>
      <c r="AC35531" s="36"/>
      <c r="AD35531" s="36"/>
      <c r="AE35531"/>
      <c r="AF35531"/>
      <c r="AH35531" s="36"/>
      <c r="AJ35531"/>
    </row>
    <row r="35532" spans="14:36">
      <c r="N35532" s="36"/>
      <c r="R35532" s="5"/>
      <c r="W35532"/>
      <c r="Y35532" s="36"/>
      <c r="AA35532" s="5"/>
      <c r="AC35532" s="36"/>
      <c r="AD35532" s="36"/>
      <c r="AE35532"/>
      <c r="AF35532"/>
      <c r="AH35532" s="36"/>
      <c r="AJ35532"/>
    </row>
    <row r="35533" spans="14:36">
      <c r="N35533" s="36"/>
      <c r="R35533" s="5"/>
      <c r="W35533"/>
      <c r="Y35533" s="36"/>
      <c r="AA35533" s="5"/>
      <c r="AC35533" s="36"/>
      <c r="AD35533" s="36"/>
      <c r="AE35533"/>
      <c r="AF35533"/>
      <c r="AH35533" s="36"/>
      <c r="AJ35533"/>
    </row>
    <row r="35534" spans="14:36">
      <c r="N35534" s="36"/>
      <c r="R35534" s="5"/>
      <c r="W35534"/>
      <c r="Y35534" s="36"/>
      <c r="AA35534" s="5"/>
      <c r="AC35534" s="36"/>
      <c r="AD35534" s="36"/>
      <c r="AE35534"/>
      <c r="AF35534"/>
      <c r="AH35534" s="36"/>
      <c r="AJ35534"/>
    </row>
    <row r="35535" spans="14:36">
      <c r="N35535" s="36"/>
      <c r="R35535" s="5"/>
      <c r="W35535"/>
      <c r="Y35535" s="36"/>
      <c r="AA35535" s="5"/>
      <c r="AC35535" s="36"/>
      <c r="AD35535" s="36"/>
      <c r="AE35535"/>
      <c r="AF35535"/>
      <c r="AH35535" s="36"/>
      <c r="AJ35535"/>
    </row>
    <row r="35536" spans="14:36">
      <c r="N35536" s="36"/>
      <c r="R35536" s="5"/>
      <c r="W35536"/>
      <c r="Y35536" s="36"/>
      <c r="AA35536" s="5"/>
      <c r="AC35536" s="36"/>
      <c r="AD35536" s="36"/>
      <c r="AE35536"/>
      <c r="AF35536"/>
      <c r="AH35536" s="36"/>
      <c r="AJ35536"/>
    </row>
    <row r="35537" spans="14:36">
      <c r="N35537" s="36"/>
      <c r="R35537" s="5"/>
      <c r="W35537"/>
      <c r="Y35537" s="36"/>
      <c r="AA35537" s="5"/>
      <c r="AC35537" s="36"/>
      <c r="AD35537" s="36"/>
      <c r="AE35537"/>
      <c r="AF35537"/>
      <c r="AH35537" s="36"/>
      <c r="AJ35537"/>
    </row>
    <row r="35538" spans="14:36">
      <c r="N35538" s="36"/>
      <c r="R35538" s="5"/>
      <c r="W35538"/>
      <c r="Y35538" s="36"/>
      <c r="AA35538" s="5"/>
      <c r="AC35538" s="36"/>
      <c r="AD35538" s="36"/>
      <c r="AE35538"/>
      <c r="AF35538"/>
      <c r="AH35538" s="36"/>
      <c r="AJ35538"/>
    </row>
    <row r="35539" spans="14:36">
      <c r="N35539" s="36"/>
      <c r="R35539" s="5"/>
      <c r="W35539"/>
      <c r="Y35539" s="36"/>
      <c r="AA35539" s="5"/>
      <c r="AC35539" s="36"/>
      <c r="AD35539" s="36"/>
      <c r="AE35539"/>
      <c r="AF35539"/>
      <c r="AH35539" s="36"/>
      <c r="AJ35539"/>
    </row>
    <row r="35540" spans="14:36">
      <c r="N35540" s="36"/>
      <c r="R35540" s="5"/>
      <c r="W35540"/>
      <c r="Y35540" s="36"/>
      <c r="AA35540" s="5"/>
      <c r="AC35540" s="36"/>
      <c r="AD35540" s="36"/>
      <c r="AE35540"/>
      <c r="AF35540"/>
      <c r="AH35540" s="36"/>
      <c r="AJ35540"/>
    </row>
    <row r="35541" spans="14:36">
      <c r="N35541" s="36"/>
      <c r="R35541" s="5"/>
      <c r="W35541"/>
      <c r="Y35541" s="36"/>
      <c r="AA35541" s="5"/>
      <c r="AC35541" s="36"/>
      <c r="AD35541" s="36"/>
      <c r="AE35541"/>
      <c r="AF35541"/>
      <c r="AH35541" s="36"/>
      <c r="AJ35541"/>
    </row>
    <row r="35542" spans="14:36">
      <c r="N35542" s="36"/>
      <c r="R35542" s="5"/>
      <c r="W35542"/>
      <c r="Y35542" s="36"/>
      <c r="AA35542" s="5"/>
      <c r="AC35542" s="36"/>
      <c r="AD35542" s="36"/>
      <c r="AE35542"/>
      <c r="AF35542"/>
      <c r="AH35542" s="36"/>
      <c r="AJ35542"/>
    </row>
    <row r="35543" spans="14:36">
      <c r="N35543" s="36"/>
      <c r="R35543" s="5"/>
      <c r="W35543"/>
      <c r="Y35543" s="36"/>
      <c r="AA35543" s="5"/>
      <c r="AC35543" s="36"/>
      <c r="AD35543" s="36"/>
      <c r="AE35543"/>
      <c r="AF35543"/>
      <c r="AH35543" s="36"/>
      <c r="AJ35543"/>
    </row>
    <row r="35544" spans="14:36">
      <c r="N35544" s="36"/>
      <c r="R35544" s="5"/>
      <c r="W35544"/>
      <c r="Y35544" s="36"/>
      <c r="AA35544" s="5"/>
      <c r="AC35544" s="36"/>
      <c r="AD35544" s="36"/>
      <c r="AE35544"/>
      <c r="AF35544"/>
      <c r="AH35544" s="36"/>
      <c r="AJ35544"/>
    </row>
    <row r="35545" spans="14:36">
      <c r="N35545" s="36"/>
      <c r="R35545" s="5"/>
      <c r="W35545"/>
      <c r="Y35545" s="36"/>
      <c r="AA35545" s="5"/>
      <c r="AC35545" s="36"/>
      <c r="AD35545" s="36"/>
      <c r="AE35545"/>
      <c r="AF35545"/>
      <c r="AH35545" s="36"/>
      <c r="AJ35545"/>
    </row>
    <row r="35546" spans="14:36">
      <c r="N35546" s="36"/>
      <c r="R35546" s="5"/>
      <c r="W35546"/>
      <c r="Y35546" s="36"/>
      <c r="AA35546" s="5"/>
      <c r="AC35546" s="36"/>
      <c r="AD35546" s="36"/>
      <c r="AE35546"/>
      <c r="AF35546"/>
      <c r="AH35546" s="36"/>
      <c r="AJ35546"/>
    </row>
    <row r="35547" spans="14:36">
      <c r="N35547" s="36"/>
      <c r="R35547" s="5"/>
      <c r="W35547"/>
      <c r="Y35547" s="36"/>
      <c r="AA35547" s="5"/>
      <c r="AC35547" s="36"/>
      <c r="AD35547" s="36"/>
      <c r="AE35547"/>
      <c r="AF35547"/>
      <c r="AH35547" s="36"/>
      <c r="AJ35547"/>
    </row>
    <row r="35548" spans="14:36">
      <c r="N35548" s="36"/>
      <c r="R35548" s="5"/>
      <c r="W35548"/>
      <c r="Y35548" s="36"/>
      <c r="AA35548" s="5"/>
      <c r="AC35548" s="36"/>
      <c r="AD35548" s="36"/>
      <c r="AE35548"/>
      <c r="AF35548"/>
      <c r="AH35548" s="36"/>
      <c r="AJ35548"/>
    </row>
    <row r="35549" spans="14:36">
      <c r="N35549" s="36"/>
      <c r="R35549" s="5"/>
      <c r="W35549"/>
      <c r="Y35549" s="36"/>
      <c r="AA35549" s="5"/>
      <c r="AC35549" s="36"/>
      <c r="AD35549" s="36"/>
      <c r="AE35549"/>
      <c r="AF35549"/>
      <c r="AH35549" s="36"/>
      <c r="AJ35549"/>
    </row>
    <row r="35550" spans="14:36">
      <c r="N35550" s="36"/>
      <c r="R35550" s="5"/>
      <c r="W35550"/>
      <c r="Y35550" s="36"/>
      <c r="AA35550" s="5"/>
      <c r="AC35550" s="36"/>
      <c r="AD35550" s="36"/>
      <c r="AE35550"/>
      <c r="AF35550"/>
      <c r="AH35550" s="36"/>
      <c r="AJ35550"/>
    </row>
    <row r="35551" spans="14:36">
      <c r="N35551" s="36"/>
      <c r="R35551" s="5"/>
      <c r="W35551"/>
      <c r="Y35551" s="36"/>
      <c r="AA35551" s="5"/>
      <c r="AC35551" s="36"/>
      <c r="AD35551" s="36"/>
      <c r="AE35551"/>
      <c r="AF35551"/>
      <c r="AH35551" s="36"/>
      <c r="AJ35551"/>
    </row>
    <row r="35552" spans="14:36">
      <c r="N35552" s="36"/>
      <c r="R35552" s="5"/>
      <c r="W35552"/>
      <c r="Y35552" s="36"/>
      <c r="AA35552" s="5"/>
      <c r="AC35552" s="36"/>
      <c r="AD35552" s="36"/>
      <c r="AE35552"/>
      <c r="AF35552"/>
      <c r="AH35552" s="36"/>
      <c r="AJ35552"/>
    </row>
    <row r="35553" spans="14:36">
      <c r="N35553" s="36"/>
      <c r="R35553" s="5"/>
      <c r="W35553"/>
      <c r="Y35553" s="36"/>
      <c r="AA35553" s="5"/>
      <c r="AC35553" s="36"/>
      <c r="AD35553" s="36"/>
      <c r="AE35553"/>
      <c r="AF35553"/>
      <c r="AH35553" s="36"/>
      <c r="AJ35553"/>
    </row>
    <row r="35554" spans="14:36">
      <c r="N35554" s="36"/>
      <c r="R35554" s="5"/>
      <c r="W35554"/>
      <c r="Y35554" s="36"/>
      <c r="AA35554" s="5"/>
      <c r="AC35554" s="36"/>
      <c r="AD35554" s="36"/>
      <c r="AE35554"/>
      <c r="AF35554"/>
      <c r="AH35554" s="36"/>
      <c r="AJ35554"/>
    </row>
    <row r="35555" spans="14:36">
      <c r="N35555" s="36"/>
      <c r="R35555" s="5"/>
      <c r="W35555"/>
      <c r="Y35555" s="36"/>
      <c r="AA35555" s="5"/>
      <c r="AC35555" s="36"/>
      <c r="AD35555" s="36"/>
      <c r="AE35555"/>
      <c r="AF35555"/>
      <c r="AH35555" s="36"/>
      <c r="AJ35555"/>
    </row>
    <row r="35556" spans="14:36">
      <c r="N35556" s="36"/>
      <c r="R35556" s="5"/>
      <c r="W35556"/>
      <c r="Y35556" s="36"/>
      <c r="AA35556" s="5"/>
      <c r="AC35556" s="36"/>
      <c r="AD35556" s="36"/>
      <c r="AE35556"/>
      <c r="AF35556"/>
      <c r="AH35556" s="36"/>
      <c r="AJ35556"/>
    </row>
    <row r="35557" spans="14:36">
      <c r="N35557" s="36"/>
      <c r="R35557" s="5"/>
      <c r="W35557"/>
      <c r="Y35557" s="36"/>
      <c r="AA35557" s="5"/>
      <c r="AC35557" s="36"/>
      <c r="AD35557" s="36"/>
      <c r="AE35557"/>
      <c r="AF35557"/>
      <c r="AH35557" s="36"/>
      <c r="AJ35557"/>
    </row>
    <row r="35558" spans="14:36">
      <c r="N35558" s="36"/>
      <c r="R35558" s="5"/>
      <c r="W35558"/>
      <c r="Y35558" s="36"/>
      <c r="AA35558" s="5"/>
      <c r="AC35558" s="36"/>
      <c r="AD35558" s="36"/>
      <c r="AE35558"/>
      <c r="AF35558"/>
      <c r="AH35558" s="36"/>
      <c r="AJ35558"/>
    </row>
    <row r="35559" spans="14:36">
      <c r="N35559" s="36"/>
      <c r="R35559" s="5"/>
      <c r="W35559"/>
      <c r="Y35559" s="36"/>
      <c r="AA35559" s="5"/>
      <c r="AC35559" s="36"/>
      <c r="AD35559" s="36"/>
      <c r="AE35559"/>
      <c r="AF35559"/>
      <c r="AH35559" s="36"/>
      <c r="AJ35559"/>
    </row>
    <row r="35560" spans="14:36">
      <c r="N35560" s="36"/>
      <c r="R35560" s="5"/>
      <c r="W35560"/>
      <c r="Y35560" s="36"/>
      <c r="AA35560" s="5"/>
      <c r="AC35560" s="36"/>
      <c r="AD35560" s="36"/>
      <c r="AE35560"/>
      <c r="AF35560"/>
      <c r="AH35560" s="36"/>
      <c r="AJ35560"/>
    </row>
    <row r="35561" spans="14:36">
      <c r="N35561" s="36"/>
      <c r="R35561" s="5"/>
      <c r="W35561"/>
      <c r="Y35561" s="36"/>
      <c r="AA35561" s="5"/>
      <c r="AC35561" s="36"/>
      <c r="AD35561" s="36"/>
      <c r="AE35561"/>
      <c r="AF35561"/>
      <c r="AH35561" s="36"/>
      <c r="AJ35561"/>
    </row>
    <row r="35562" spans="14:36">
      <c r="N35562" s="36"/>
      <c r="R35562" s="5"/>
      <c r="W35562"/>
      <c r="Y35562" s="36"/>
      <c r="AA35562" s="5"/>
      <c r="AC35562" s="36"/>
      <c r="AD35562" s="36"/>
      <c r="AE35562"/>
      <c r="AF35562"/>
      <c r="AH35562" s="36"/>
      <c r="AJ35562"/>
    </row>
    <row r="35563" spans="14:36">
      <c r="N35563" s="36"/>
      <c r="R35563" s="5"/>
      <c r="W35563"/>
      <c r="Y35563" s="36"/>
      <c r="AA35563" s="5"/>
      <c r="AC35563" s="36"/>
      <c r="AD35563" s="36"/>
      <c r="AE35563"/>
      <c r="AF35563"/>
      <c r="AH35563" s="36"/>
      <c r="AJ35563"/>
    </row>
    <row r="35564" spans="14:36">
      <c r="N35564" s="36"/>
      <c r="R35564" s="5"/>
      <c r="W35564"/>
      <c r="Y35564" s="36"/>
      <c r="AA35564" s="5"/>
      <c r="AC35564" s="36"/>
      <c r="AD35564" s="36"/>
      <c r="AE35564"/>
      <c r="AF35564"/>
      <c r="AH35564" s="36"/>
      <c r="AJ35564"/>
    </row>
    <row r="35565" spans="14:36">
      <c r="N35565" s="36"/>
      <c r="R35565" s="5"/>
      <c r="W35565"/>
      <c r="Y35565" s="36"/>
      <c r="AA35565" s="5"/>
      <c r="AC35565" s="36"/>
      <c r="AD35565" s="36"/>
      <c r="AE35565"/>
      <c r="AF35565"/>
      <c r="AH35565" s="36"/>
      <c r="AJ35565"/>
    </row>
    <row r="35566" spans="14:36">
      <c r="N35566" s="36"/>
      <c r="R35566" s="5"/>
      <c r="W35566"/>
      <c r="Y35566" s="36"/>
      <c r="AA35566" s="5"/>
      <c r="AC35566" s="36"/>
      <c r="AD35566" s="36"/>
      <c r="AE35566"/>
      <c r="AF35566"/>
      <c r="AH35566" s="36"/>
      <c r="AJ35566"/>
    </row>
    <row r="35567" spans="14:36">
      <c r="N35567" s="36"/>
      <c r="R35567" s="5"/>
      <c r="W35567"/>
      <c r="Y35567" s="36"/>
      <c r="AA35567" s="5"/>
      <c r="AC35567" s="36"/>
      <c r="AD35567" s="36"/>
      <c r="AE35567"/>
      <c r="AF35567"/>
      <c r="AH35567" s="36"/>
      <c r="AJ35567"/>
    </row>
    <row r="35568" spans="14:36">
      <c r="N35568" s="36"/>
      <c r="R35568" s="5"/>
      <c r="W35568"/>
      <c r="Y35568" s="36"/>
      <c r="AA35568" s="5"/>
      <c r="AC35568" s="36"/>
      <c r="AD35568" s="36"/>
      <c r="AE35568"/>
      <c r="AF35568"/>
      <c r="AH35568" s="36"/>
      <c r="AJ35568"/>
    </row>
    <row r="35569" spans="14:36">
      <c r="N35569" s="36"/>
      <c r="R35569" s="5"/>
      <c r="W35569"/>
      <c r="Y35569" s="36"/>
      <c r="AA35569" s="5"/>
      <c r="AC35569" s="36"/>
      <c r="AD35569" s="36"/>
      <c r="AE35569"/>
      <c r="AF35569"/>
      <c r="AH35569" s="36"/>
      <c r="AJ35569"/>
    </row>
    <row r="35570" spans="14:36">
      <c r="N35570" s="36"/>
      <c r="R35570" s="5"/>
      <c r="W35570"/>
      <c r="Y35570" s="36"/>
      <c r="AA35570" s="5"/>
      <c r="AC35570" s="36"/>
      <c r="AD35570" s="36"/>
      <c r="AE35570"/>
      <c r="AF35570"/>
      <c r="AH35570" s="36"/>
      <c r="AJ35570"/>
    </row>
    <row r="35571" spans="14:36">
      <c r="N35571" s="36"/>
      <c r="R35571" s="5"/>
      <c r="W35571"/>
      <c r="Y35571" s="36"/>
      <c r="AA35571" s="5"/>
      <c r="AC35571" s="36"/>
      <c r="AD35571" s="36"/>
      <c r="AE35571"/>
      <c r="AF35571"/>
      <c r="AH35571" s="36"/>
      <c r="AJ35571"/>
    </row>
    <row r="35572" spans="14:36">
      <c r="N35572" s="36"/>
      <c r="R35572" s="5"/>
      <c r="W35572"/>
      <c r="Y35572" s="36"/>
      <c r="AA35572" s="5"/>
      <c r="AC35572" s="36"/>
      <c r="AD35572" s="36"/>
      <c r="AE35572"/>
      <c r="AF35572"/>
      <c r="AH35572" s="36"/>
      <c r="AJ35572"/>
    </row>
    <row r="35573" spans="14:36">
      <c r="N35573" s="36"/>
      <c r="R35573" s="5"/>
      <c r="W35573"/>
      <c r="Y35573" s="36"/>
      <c r="AA35573" s="5"/>
      <c r="AC35573" s="36"/>
      <c r="AD35573" s="36"/>
      <c r="AE35573"/>
      <c r="AF35573"/>
      <c r="AH35573" s="36"/>
      <c r="AJ35573"/>
    </row>
    <row r="35574" spans="14:36">
      <c r="N35574" s="36"/>
      <c r="R35574" s="5"/>
      <c r="W35574"/>
      <c r="Y35574" s="36"/>
      <c r="AA35574" s="5"/>
      <c r="AC35574" s="36"/>
      <c r="AD35574" s="36"/>
      <c r="AE35574"/>
      <c r="AF35574"/>
      <c r="AH35574" s="36"/>
      <c r="AJ35574"/>
    </row>
    <row r="35575" spans="14:36">
      <c r="N35575" s="36"/>
      <c r="R35575" s="5"/>
      <c r="W35575"/>
      <c r="Y35575" s="36"/>
      <c r="AA35575" s="5"/>
      <c r="AC35575" s="36"/>
      <c r="AD35575" s="36"/>
      <c r="AE35575"/>
      <c r="AF35575"/>
      <c r="AH35575" s="36"/>
      <c r="AJ35575"/>
    </row>
    <row r="35576" spans="14:36">
      <c r="N35576" s="36"/>
      <c r="R35576" s="5"/>
      <c r="W35576"/>
      <c r="Y35576" s="36"/>
      <c r="AA35576" s="5"/>
      <c r="AC35576" s="36"/>
      <c r="AD35576" s="36"/>
      <c r="AE35576"/>
      <c r="AF35576"/>
      <c r="AH35576" s="36"/>
      <c r="AJ35576"/>
    </row>
    <row r="35577" spans="14:36">
      <c r="N35577" s="36"/>
      <c r="R35577" s="5"/>
      <c r="W35577"/>
      <c r="Y35577" s="36"/>
      <c r="AA35577" s="5"/>
      <c r="AC35577" s="36"/>
      <c r="AD35577" s="36"/>
      <c r="AE35577"/>
      <c r="AF35577"/>
      <c r="AH35577" s="36"/>
      <c r="AJ35577"/>
    </row>
    <row r="35578" spans="14:36">
      <c r="N35578" s="36"/>
      <c r="R35578" s="5"/>
      <c r="W35578"/>
      <c r="Y35578" s="36"/>
      <c r="AA35578" s="5"/>
      <c r="AC35578" s="36"/>
      <c r="AD35578" s="36"/>
      <c r="AE35578"/>
      <c r="AF35578"/>
      <c r="AH35578" s="36"/>
      <c r="AJ35578"/>
    </row>
    <row r="35579" spans="14:36">
      <c r="N35579" s="36"/>
      <c r="R35579" s="5"/>
      <c r="W35579"/>
      <c r="Y35579" s="36"/>
      <c r="AA35579" s="5"/>
      <c r="AC35579" s="36"/>
      <c r="AD35579" s="36"/>
      <c r="AE35579"/>
      <c r="AF35579"/>
      <c r="AH35579" s="36"/>
      <c r="AJ35579"/>
    </row>
    <row r="35580" spans="14:36">
      <c r="N35580" s="36"/>
      <c r="R35580" s="5"/>
      <c r="W35580"/>
      <c r="Y35580" s="36"/>
      <c r="AA35580" s="5"/>
      <c r="AC35580" s="36"/>
      <c r="AD35580" s="36"/>
      <c r="AE35580"/>
      <c r="AF35580"/>
      <c r="AH35580" s="36"/>
      <c r="AJ35580"/>
    </row>
    <row r="35581" spans="14:36">
      <c r="N35581" s="36"/>
      <c r="R35581" s="5"/>
      <c r="W35581"/>
      <c r="Y35581" s="36"/>
      <c r="AA35581" s="5"/>
      <c r="AC35581" s="36"/>
      <c r="AD35581" s="36"/>
      <c r="AE35581"/>
      <c r="AF35581"/>
      <c r="AH35581" s="36"/>
      <c r="AJ35581"/>
    </row>
    <row r="35582" spans="14:36">
      <c r="N35582" s="36"/>
      <c r="R35582" s="5"/>
      <c r="W35582"/>
      <c r="Y35582" s="36"/>
      <c r="AA35582" s="5"/>
      <c r="AC35582" s="36"/>
      <c r="AD35582" s="36"/>
      <c r="AE35582"/>
      <c r="AF35582"/>
      <c r="AH35582" s="36"/>
      <c r="AJ35582"/>
    </row>
    <row r="35583" spans="14:36">
      <c r="N35583" s="36"/>
      <c r="R35583" s="5"/>
      <c r="W35583"/>
      <c r="Y35583" s="36"/>
      <c r="AA35583" s="5"/>
      <c r="AC35583" s="36"/>
      <c r="AD35583" s="36"/>
      <c r="AE35583"/>
      <c r="AF35583"/>
      <c r="AH35583" s="36"/>
      <c r="AJ35583"/>
    </row>
    <row r="35584" spans="14:36">
      <c r="N35584" s="36"/>
      <c r="R35584" s="5"/>
      <c r="W35584"/>
      <c r="Y35584" s="36"/>
      <c r="AA35584" s="5"/>
      <c r="AC35584" s="36"/>
      <c r="AD35584" s="36"/>
      <c r="AE35584"/>
      <c r="AF35584"/>
      <c r="AH35584" s="36"/>
      <c r="AJ35584"/>
    </row>
    <row r="35585" spans="14:36">
      <c r="N35585" s="36"/>
      <c r="R35585" s="5"/>
      <c r="W35585"/>
      <c r="Y35585" s="36"/>
      <c r="AA35585" s="5"/>
      <c r="AC35585" s="36"/>
      <c r="AD35585" s="36"/>
      <c r="AE35585"/>
      <c r="AF35585"/>
      <c r="AH35585" s="36"/>
      <c r="AJ35585"/>
    </row>
    <row r="35586" spans="14:36">
      <c r="N35586" s="36"/>
      <c r="R35586" s="5"/>
      <c r="W35586"/>
      <c r="Y35586" s="36"/>
      <c r="AA35586" s="5"/>
      <c r="AC35586" s="36"/>
      <c r="AD35586" s="36"/>
      <c r="AE35586"/>
      <c r="AF35586"/>
      <c r="AH35586" s="36"/>
      <c r="AJ35586"/>
    </row>
    <row r="35587" spans="14:36">
      <c r="N35587" s="36"/>
      <c r="R35587" s="5"/>
      <c r="W35587"/>
      <c r="Y35587" s="36"/>
      <c r="AA35587" s="5"/>
      <c r="AC35587" s="36"/>
      <c r="AD35587" s="36"/>
      <c r="AE35587"/>
      <c r="AF35587"/>
      <c r="AH35587" s="36"/>
      <c r="AJ35587"/>
    </row>
    <row r="35588" spans="14:36">
      <c r="N35588" s="36"/>
      <c r="R35588" s="5"/>
      <c r="W35588"/>
      <c r="Y35588" s="36"/>
      <c r="AA35588" s="5"/>
      <c r="AC35588" s="36"/>
      <c r="AD35588" s="36"/>
      <c r="AE35588"/>
      <c r="AF35588"/>
      <c r="AH35588" s="36"/>
      <c r="AJ35588"/>
    </row>
    <row r="35589" spans="14:36">
      <c r="N35589" s="36"/>
      <c r="R35589" s="5"/>
      <c r="W35589"/>
      <c r="Y35589" s="36"/>
      <c r="AA35589" s="5"/>
      <c r="AC35589" s="36"/>
      <c r="AD35589" s="36"/>
      <c r="AE35589"/>
      <c r="AF35589"/>
      <c r="AH35589" s="36"/>
      <c r="AJ35589"/>
    </row>
    <row r="35590" spans="14:36">
      <c r="N35590" s="36"/>
      <c r="R35590" s="5"/>
      <c r="W35590"/>
      <c r="Y35590" s="36"/>
      <c r="AA35590" s="5"/>
      <c r="AC35590" s="36"/>
      <c r="AD35590" s="36"/>
      <c r="AE35590"/>
      <c r="AF35590"/>
      <c r="AH35590" s="36"/>
      <c r="AJ35590"/>
    </row>
    <row r="35591" spans="14:36">
      <c r="N35591" s="36"/>
      <c r="R35591" s="5"/>
      <c r="W35591"/>
      <c r="Y35591" s="36"/>
      <c r="AA35591" s="5"/>
      <c r="AC35591" s="36"/>
      <c r="AD35591" s="36"/>
      <c r="AE35591"/>
      <c r="AF35591"/>
      <c r="AH35591" s="36"/>
      <c r="AJ35591"/>
    </row>
    <row r="35592" spans="14:36">
      <c r="N35592" s="36"/>
      <c r="R35592" s="5"/>
      <c r="W35592"/>
      <c r="Y35592" s="36"/>
      <c r="AA35592" s="5"/>
      <c r="AC35592" s="36"/>
      <c r="AD35592" s="36"/>
      <c r="AE35592"/>
      <c r="AF35592"/>
      <c r="AH35592" s="36"/>
      <c r="AJ35592"/>
    </row>
    <row r="35593" spans="14:36">
      <c r="N35593" s="36"/>
      <c r="R35593" s="5"/>
      <c r="W35593"/>
      <c r="Y35593" s="36"/>
      <c r="AA35593" s="5"/>
      <c r="AC35593" s="36"/>
      <c r="AD35593" s="36"/>
      <c r="AE35593"/>
      <c r="AF35593"/>
      <c r="AH35593" s="36"/>
      <c r="AJ35593"/>
    </row>
    <row r="35594" spans="14:36">
      <c r="N35594" s="36"/>
      <c r="R35594" s="5"/>
      <c r="W35594"/>
      <c r="Y35594" s="36"/>
      <c r="AA35594" s="5"/>
      <c r="AC35594" s="36"/>
      <c r="AD35594" s="36"/>
      <c r="AE35594"/>
      <c r="AF35594"/>
      <c r="AH35594" s="36"/>
      <c r="AJ35594"/>
    </row>
    <row r="35595" spans="14:36">
      <c r="N35595" s="36"/>
      <c r="R35595" s="5"/>
      <c r="W35595"/>
      <c r="Y35595" s="36"/>
      <c r="AA35595" s="5"/>
      <c r="AC35595" s="36"/>
      <c r="AD35595" s="36"/>
      <c r="AE35595"/>
      <c r="AF35595"/>
      <c r="AH35595" s="36"/>
      <c r="AJ35595"/>
    </row>
    <row r="35596" spans="14:36">
      <c r="N35596" s="36"/>
      <c r="R35596" s="5"/>
      <c r="W35596"/>
      <c r="Y35596" s="36"/>
      <c r="AA35596" s="5"/>
      <c r="AC35596" s="36"/>
      <c r="AD35596" s="36"/>
      <c r="AE35596"/>
      <c r="AF35596"/>
      <c r="AH35596" s="36"/>
      <c r="AJ35596"/>
    </row>
    <row r="35597" spans="14:36">
      <c r="N35597" s="36"/>
      <c r="R35597" s="5"/>
      <c r="W35597"/>
      <c r="Y35597" s="36"/>
      <c r="AA35597" s="5"/>
      <c r="AC35597" s="36"/>
      <c r="AD35597" s="36"/>
      <c r="AE35597"/>
      <c r="AF35597"/>
      <c r="AH35597" s="36"/>
      <c r="AJ35597"/>
    </row>
    <row r="35598" spans="14:36">
      <c r="N35598" s="36"/>
      <c r="R35598" s="5"/>
      <c r="W35598"/>
      <c r="Y35598" s="36"/>
      <c r="AA35598" s="5"/>
      <c r="AC35598" s="36"/>
      <c r="AD35598" s="36"/>
      <c r="AE35598"/>
      <c r="AF35598"/>
      <c r="AH35598" s="36"/>
      <c r="AJ35598"/>
    </row>
    <row r="35599" spans="14:36">
      <c r="N35599" s="36"/>
      <c r="R35599" s="5"/>
      <c r="W35599"/>
      <c r="Y35599" s="36"/>
      <c r="AA35599" s="5"/>
      <c r="AC35599" s="36"/>
      <c r="AD35599" s="36"/>
      <c r="AE35599"/>
      <c r="AF35599"/>
      <c r="AH35599" s="36"/>
      <c r="AJ35599"/>
    </row>
    <row r="35600" spans="14:36">
      <c r="N35600" s="36"/>
      <c r="R35600" s="5"/>
      <c r="W35600"/>
      <c r="Y35600" s="36"/>
      <c r="AA35600" s="5"/>
      <c r="AC35600" s="36"/>
      <c r="AD35600" s="36"/>
      <c r="AE35600"/>
      <c r="AF35600"/>
      <c r="AH35600" s="36"/>
      <c r="AJ35600"/>
    </row>
    <row r="35601" spans="14:36">
      <c r="N35601" s="36"/>
      <c r="R35601" s="5"/>
      <c r="W35601"/>
      <c r="Y35601" s="36"/>
      <c r="AA35601" s="5"/>
      <c r="AC35601" s="36"/>
      <c r="AD35601" s="36"/>
      <c r="AE35601"/>
      <c r="AF35601"/>
      <c r="AH35601" s="36"/>
      <c r="AJ35601"/>
    </row>
    <row r="35602" spans="14:36">
      <c r="N35602" s="36"/>
      <c r="R35602" s="5"/>
      <c r="W35602"/>
      <c r="Y35602" s="36"/>
      <c r="AA35602" s="5"/>
      <c r="AC35602" s="36"/>
      <c r="AD35602" s="36"/>
      <c r="AE35602"/>
      <c r="AF35602"/>
      <c r="AH35602" s="36"/>
      <c r="AJ35602"/>
    </row>
    <row r="35603" spans="14:36">
      <c r="N35603" s="36"/>
      <c r="R35603" s="5"/>
      <c r="W35603"/>
      <c r="Y35603" s="36"/>
      <c r="AA35603" s="5"/>
      <c r="AC35603" s="36"/>
      <c r="AD35603" s="36"/>
      <c r="AE35603"/>
      <c r="AF35603"/>
      <c r="AH35603" s="36"/>
      <c r="AJ35603"/>
    </row>
    <row r="35604" spans="14:36">
      <c r="N35604" s="36"/>
      <c r="R35604" s="5"/>
      <c r="W35604"/>
      <c r="Y35604" s="36"/>
      <c r="AA35604" s="5"/>
      <c r="AC35604" s="36"/>
      <c r="AD35604" s="36"/>
      <c r="AE35604"/>
      <c r="AF35604"/>
      <c r="AH35604" s="36"/>
      <c r="AJ35604"/>
    </row>
    <row r="35605" spans="14:36">
      <c r="N35605" s="36"/>
      <c r="R35605" s="5"/>
      <c r="W35605"/>
      <c r="Y35605" s="36"/>
      <c r="AA35605" s="5"/>
      <c r="AC35605" s="36"/>
      <c r="AD35605" s="36"/>
      <c r="AE35605"/>
      <c r="AF35605"/>
      <c r="AH35605" s="36"/>
      <c r="AJ35605"/>
    </row>
    <row r="35606" spans="14:36">
      <c r="N35606" s="36"/>
      <c r="R35606" s="5"/>
      <c r="W35606"/>
      <c r="Y35606" s="36"/>
      <c r="AA35606" s="5"/>
      <c r="AC35606" s="36"/>
      <c r="AD35606" s="36"/>
      <c r="AE35606"/>
      <c r="AF35606"/>
      <c r="AH35606" s="36"/>
      <c r="AJ35606"/>
    </row>
    <row r="35607" spans="14:36">
      <c r="N35607" s="36"/>
      <c r="R35607" s="5"/>
      <c r="W35607"/>
      <c r="Y35607" s="36"/>
      <c r="AA35607" s="5"/>
      <c r="AC35607" s="36"/>
      <c r="AD35607" s="36"/>
      <c r="AE35607"/>
      <c r="AF35607"/>
      <c r="AH35607" s="36"/>
      <c r="AJ35607"/>
    </row>
    <row r="35608" spans="14:36">
      <c r="N35608" s="36"/>
      <c r="R35608" s="5"/>
      <c r="W35608"/>
      <c r="Y35608" s="36"/>
      <c r="AA35608" s="5"/>
      <c r="AC35608" s="36"/>
      <c r="AD35608" s="36"/>
      <c r="AE35608"/>
      <c r="AF35608"/>
      <c r="AH35608" s="36"/>
      <c r="AJ35608"/>
    </row>
    <row r="35609" spans="14:36">
      <c r="N35609" s="36"/>
      <c r="R35609" s="5"/>
      <c r="W35609"/>
      <c r="Y35609" s="36"/>
      <c r="AA35609" s="5"/>
      <c r="AC35609" s="36"/>
      <c r="AD35609" s="36"/>
      <c r="AE35609"/>
      <c r="AF35609"/>
      <c r="AH35609" s="36"/>
      <c r="AJ35609"/>
    </row>
    <row r="35610" spans="14:36">
      <c r="N35610" s="36"/>
      <c r="R35610" s="5"/>
      <c r="W35610"/>
      <c r="Y35610" s="36"/>
      <c r="AA35610" s="5"/>
      <c r="AC35610" s="36"/>
      <c r="AD35610" s="36"/>
      <c r="AE35610"/>
      <c r="AF35610"/>
      <c r="AH35610" s="36"/>
      <c r="AJ35610"/>
    </row>
    <row r="35611" spans="14:36">
      <c r="N35611" s="36"/>
      <c r="R35611" s="5"/>
      <c r="W35611"/>
      <c r="Y35611" s="36"/>
      <c r="AA35611" s="5"/>
      <c r="AC35611" s="36"/>
      <c r="AD35611" s="36"/>
      <c r="AE35611"/>
      <c r="AF35611"/>
      <c r="AH35611" s="36"/>
      <c r="AJ35611"/>
    </row>
    <row r="35612" spans="14:36">
      <c r="N35612" s="36"/>
      <c r="R35612" s="5"/>
      <c r="W35612"/>
      <c r="Y35612" s="36"/>
      <c r="AA35612" s="5"/>
      <c r="AC35612" s="36"/>
      <c r="AD35612" s="36"/>
      <c r="AE35612"/>
      <c r="AF35612"/>
      <c r="AH35612" s="36"/>
      <c r="AJ35612"/>
    </row>
    <row r="35613" spans="14:36">
      <c r="N35613" s="36"/>
      <c r="R35613" s="5"/>
      <c r="W35613"/>
      <c r="Y35613" s="36"/>
      <c r="AA35613" s="5"/>
      <c r="AC35613" s="36"/>
      <c r="AD35613" s="36"/>
      <c r="AE35613"/>
      <c r="AF35613"/>
      <c r="AH35613" s="36"/>
      <c r="AJ35613"/>
    </row>
    <row r="35614" spans="14:36">
      <c r="N35614" s="36"/>
      <c r="R35614" s="5"/>
      <c r="W35614"/>
      <c r="Y35614" s="36"/>
      <c r="AA35614" s="5"/>
      <c r="AC35614" s="36"/>
      <c r="AD35614" s="36"/>
      <c r="AE35614"/>
      <c r="AF35614"/>
      <c r="AH35614" s="36"/>
      <c r="AJ35614"/>
    </row>
    <row r="35615" spans="14:36">
      <c r="N35615" s="36"/>
      <c r="R35615" s="5"/>
      <c r="W35615"/>
      <c r="Y35615" s="36"/>
      <c r="AA35615" s="5"/>
      <c r="AC35615" s="36"/>
      <c r="AD35615" s="36"/>
      <c r="AE35615"/>
      <c r="AF35615"/>
      <c r="AH35615" s="36"/>
      <c r="AJ35615"/>
    </row>
    <row r="35616" spans="14:36">
      <c r="N35616" s="36"/>
      <c r="R35616" s="5"/>
      <c r="W35616"/>
      <c r="Y35616" s="36"/>
      <c r="AA35616" s="5"/>
      <c r="AC35616" s="36"/>
      <c r="AD35616" s="36"/>
      <c r="AE35616"/>
      <c r="AF35616"/>
      <c r="AH35616" s="36"/>
      <c r="AJ35616"/>
    </row>
    <row r="35617" spans="14:36">
      <c r="N35617" s="36"/>
      <c r="R35617" s="5"/>
      <c r="W35617"/>
      <c r="Y35617" s="36"/>
      <c r="AA35617" s="5"/>
      <c r="AC35617" s="36"/>
      <c r="AD35617" s="36"/>
      <c r="AE35617"/>
      <c r="AF35617"/>
      <c r="AH35617" s="36"/>
      <c r="AJ35617"/>
    </row>
    <row r="35618" spans="14:36">
      <c r="N35618" s="36"/>
      <c r="R35618" s="5"/>
      <c r="W35618"/>
      <c r="Y35618" s="36"/>
      <c r="AA35618" s="5"/>
      <c r="AC35618" s="36"/>
      <c r="AD35618" s="36"/>
      <c r="AE35618"/>
      <c r="AF35618"/>
      <c r="AH35618" s="36"/>
      <c r="AJ35618"/>
    </row>
    <row r="35619" spans="14:36">
      <c r="N35619" s="36"/>
      <c r="R35619" s="5"/>
      <c r="W35619"/>
      <c r="Y35619" s="36"/>
      <c r="AA35619" s="5"/>
      <c r="AC35619" s="36"/>
      <c r="AD35619" s="36"/>
      <c r="AE35619"/>
      <c r="AF35619"/>
      <c r="AH35619" s="36"/>
      <c r="AJ35619"/>
    </row>
    <row r="35620" spans="14:36">
      <c r="N35620" s="36"/>
      <c r="R35620" s="5"/>
      <c r="W35620"/>
      <c r="Y35620" s="36"/>
      <c r="AA35620" s="5"/>
      <c r="AC35620" s="36"/>
      <c r="AD35620" s="36"/>
      <c r="AE35620"/>
      <c r="AF35620"/>
      <c r="AH35620" s="36"/>
      <c r="AJ35620"/>
    </row>
    <row r="35621" spans="14:36">
      <c r="N35621" s="36"/>
      <c r="R35621" s="5"/>
      <c r="W35621"/>
      <c r="Y35621" s="36"/>
      <c r="AA35621" s="5"/>
      <c r="AC35621" s="36"/>
      <c r="AD35621" s="36"/>
      <c r="AE35621"/>
      <c r="AF35621"/>
      <c r="AH35621" s="36"/>
      <c r="AJ35621"/>
    </row>
    <row r="35622" spans="14:36">
      <c r="N35622" s="36"/>
      <c r="R35622" s="5"/>
      <c r="W35622"/>
      <c r="Y35622" s="36"/>
      <c r="AA35622" s="5"/>
      <c r="AC35622" s="36"/>
      <c r="AD35622" s="36"/>
      <c r="AE35622"/>
      <c r="AF35622"/>
      <c r="AH35622" s="36"/>
      <c r="AJ35622"/>
    </row>
    <row r="35623" spans="14:36">
      <c r="N35623" s="36"/>
      <c r="R35623" s="5"/>
      <c r="W35623"/>
      <c r="Y35623" s="36"/>
      <c r="AA35623" s="5"/>
      <c r="AC35623" s="36"/>
      <c r="AD35623" s="36"/>
      <c r="AE35623"/>
      <c r="AF35623"/>
      <c r="AH35623" s="36"/>
      <c r="AJ35623"/>
    </row>
    <row r="35624" spans="14:36">
      <c r="N35624" s="36"/>
      <c r="R35624" s="5"/>
      <c r="W35624"/>
      <c r="Y35624" s="36"/>
      <c r="AA35624" s="5"/>
      <c r="AC35624" s="36"/>
      <c r="AD35624" s="36"/>
      <c r="AE35624"/>
      <c r="AF35624"/>
      <c r="AH35624" s="36"/>
      <c r="AJ35624"/>
    </row>
    <row r="35625" spans="14:36">
      <c r="N35625" s="36"/>
      <c r="R35625" s="5"/>
      <c r="W35625"/>
      <c r="Y35625" s="36"/>
      <c r="AA35625" s="5"/>
      <c r="AC35625" s="36"/>
      <c r="AD35625" s="36"/>
      <c r="AE35625"/>
      <c r="AF35625"/>
      <c r="AH35625" s="36"/>
      <c r="AJ35625"/>
    </row>
    <row r="35626" spans="14:36">
      <c r="N35626" s="36"/>
      <c r="R35626" s="5"/>
      <c r="W35626"/>
      <c r="Y35626" s="36"/>
      <c r="AA35626" s="5"/>
      <c r="AC35626" s="36"/>
      <c r="AD35626" s="36"/>
      <c r="AE35626"/>
      <c r="AF35626"/>
      <c r="AH35626" s="36"/>
      <c r="AJ35626"/>
    </row>
    <row r="35627" spans="14:36">
      <c r="N35627" s="36"/>
      <c r="R35627" s="5"/>
      <c r="W35627"/>
      <c r="Y35627" s="36"/>
      <c r="AA35627" s="5"/>
      <c r="AC35627" s="36"/>
      <c r="AD35627" s="36"/>
      <c r="AE35627"/>
      <c r="AF35627"/>
      <c r="AH35627" s="36"/>
      <c r="AJ35627"/>
    </row>
    <row r="35628" spans="14:36">
      <c r="N35628" s="36"/>
      <c r="R35628" s="5"/>
      <c r="W35628"/>
      <c r="Y35628" s="36"/>
      <c r="AA35628" s="5"/>
      <c r="AC35628" s="36"/>
      <c r="AD35628" s="36"/>
      <c r="AE35628"/>
      <c r="AF35628"/>
      <c r="AH35628" s="36"/>
      <c r="AJ35628"/>
    </row>
    <row r="35629" spans="14:36">
      <c r="N35629" s="36"/>
      <c r="R35629" s="5"/>
      <c r="W35629"/>
      <c r="Y35629" s="36"/>
      <c r="AA35629" s="5"/>
      <c r="AC35629" s="36"/>
      <c r="AD35629" s="36"/>
      <c r="AE35629"/>
      <c r="AF35629"/>
      <c r="AH35629" s="36"/>
      <c r="AJ35629"/>
    </row>
    <row r="35630" spans="14:36">
      <c r="N35630" s="36"/>
      <c r="R35630" s="5"/>
      <c r="W35630"/>
      <c r="Y35630" s="36"/>
      <c r="AA35630" s="5"/>
      <c r="AC35630" s="36"/>
      <c r="AD35630" s="36"/>
      <c r="AE35630"/>
      <c r="AF35630"/>
      <c r="AH35630" s="36"/>
      <c r="AJ35630"/>
    </row>
    <row r="35631" spans="14:36">
      <c r="N35631" s="36"/>
      <c r="R35631" s="5"/>
      <c r="W35631"/>
      <c r="Y35631" s="36"/>
      <c r="AA35631" s="5"/>
      <c r="AC35631" s="36"/>
      <c r="AD35631" s="36"/>
      <c r="AE35631"/>
      <c r="AF35631"/>
      <c r="AH35631" s="36"/>
      <c r="AJ35631"/>
    </row>
    <row r="35632" spans="14:36">
      <c r="N35632" s="36"/>
      <c r="R35632" s="5"/>
      <c r="W35632"/>
      <c r="Y35632" s="36"/>
      <c r="AA35632" s="5"/>
      <c r="AC35632" s="36"/>
      <c r="AD35632" s="36"/>
      <c r="AE35632"/>
      <c r="AF35632"/>
      <c r="AH35632" s="36"/>
      <c r="AJ35632"/>
    </row>
    <row r="35633" spans="14:36">
      <c r="N35633" s="36"/>
      <c r="R35633" s="5"/>
      <c r="W35633"/>
      <c r="Y35633" s="36"/>
      <c r="AA35633" s="5"/>
      <c r="AC35633" s="36"/>
      <c r="AD35633" s="36"/>
      <c r="AE35633"/>
      <c r="AF35633"/>
      <c r="AH35633" s="36"/>
      <c r="AJ35633"/>
    </row>
    <row r="35634" spans="14:36">
      <c r="N35634" s="36"/>
      <c r="R35634" s="5"/>
      <c r="W35634"/>
      <c r="Y35634" s="36"/>
      <c r="AA35634" s="5"/>
      <c r="AC35634" s="36"/>
      <c r="AD35634" s="36"/>
      <c r="AE35634"/>
      <c r="AF35634"/>
      <c r="AH35634" s="36"/>
      <c r="AJ35634"/>
    </row>
    <row r="35635" spans="14:36">
      <c r="N35635" s="36"/>
      <c r="R35635" s="5"/>
      <c r="W35635"/>
      <c r="Y35635" s="36"/>
      <c r="AA35635" s="5"/>
      <c r="AC35635" s="36"/>
      <c r="AD35635" s="36"/>
      <c r="AE35635"/>
      <c r="AF35635"/>
      <c r="AH35635" s="36"/>
      <c r="AJ35635"/>
    </row>
    <row r="35636" spans="14:36">
      <c r="N35636" s="36"/>
      <c r="R35636" s="5"/>
      <c r="W35636"/>
      <c r="Y35636" s="36"/>
      <c r="AA35636" s="5"/>
      <c r="AC35636" s="36"/>
      <c r="AD35636" s="36"/>
      <c r="AE35636"/>
      <c r="AF35636"/>
      <c r="AH35636" s="36"/>
      <c r="AJ35636"/>
    </row>
    <row r="35637" spans="14:36">
      <c r="N35637" s="36"/>
      <c r="R35637" s="5"/>
      <c r="W35637"/>
      <c r="Y35637" s="36"/>
      <c r="AA35637" s="5"/>
      <c r="AC35637" s="36"/>
      <c r="AD35637" s="36"/>
      <c r="AE35637"/>
      <c r="AF35637"/>
      <c r="AH35637" s="36"/>
      <c r="AJ35637"/>
    </row>
    <row r="35638" spans="14:36">
      <c r="N35638" s="36"/>
      <c r="R35638" s="5"/>
      <c r="W35638"/>
      <c r="Y35638" s="36"/>
      <c r="AA35638" s="5"/>
      <c r="AC35638" s="36"/>
      <c r="AD35638" s="36"/>
      <c r="AE35638"/>
      <c r="AF35638"/>
      <c r="AH35638" s="36"/>
      <c r="AJ35638"/>
    </row>
    <row r="35639" spans="14:36">
      <c r="N35639" s="36"/>
      <c r="R35639" s="5"/>
      <c r="W35639"/>
      <c r="Y35639" s="36"/>
      <c r="AA35639" s="5"/>
      <c r="AC35639" s="36"/>
      <c r="AD35639" s="36"/>
      <c r="AE35639"/>
      <c r="AF35639"/>
      <c r="AH35639" s="36"/>
      <c r="AJ35639"/>
    </row>
    <row r="35640" spans="14:36">
      <c r="N35640" s="36"/>
      <c r="R35640" s="5"/>
      <c r="W35640"/>
      <c r="Y35640" s="36"/>
      <c r="AA35640" s="5"/>
      <c r="AC35640" s="36"/>
      <c r="AD35640" s="36"/>
      <c r="AE35640"/>
      <c r="AF35640"/>
      <c r="AH35640" s="36"/>
      <c r="AJ35640"/>
    </row>
    <row r="35641" spans="14:36">
      <c r="N35641" s="36"/>
      <c r="R35641" s="5"/>
      <c r="W35641"/>
      <c r="Y35641" s="36"/>
      <c r="AA35641" s="5"/>
      <c r="AC35641" s="36"/>
      <c r="AD35641" s="36"/>
      <c r="AE35641"/>
      <c r="AF35641"/>
      <c r="AH35641" s="36"/>
      <c r="AJ35641"/>
    </row>
    <row r="35642" spans="14:36">
      <c r="N35642" s="36"/>
      <c r="R35642" s="5"/>
      <c r="W35642"/>
      <c r="Y35642" s="36"/>
      <c r="AA35642" s="5"/>
      <c r="AC35642" s="36"/>
      <c r="AD35642" s="36"/>
      <c r="AE35642"/>
      <c r="AF35642"/>
      <c r="AH35642" s="36"/>
      <c r="AJ35642"/>
    </row>
    <row r="35643" spans="14:36">
      <c r="N35643" s="36"/>
      <c r="R35643" s="5"/>
      <c r="W35643"/>
      <c r="Y35643" s="36"/>
      <c r="AA35643" s="5"/>
      <c r="AC35643" s="36"/>
      <c r="AD35643" s="36"/>
      <c r="AE35643"/>
      <c r="AF35643"/>
      <c r="AH35643" s="36"/>
      <c r="AJ35643"/>
    </row>
    <row r="35644" spans="14:36">
      <c r="N35644" s="36"/>
      <c r="R35644" s="5"/>
      <c r="W35644"/>
      <c r="Y35644" s="36"/>
      <c r="AA35644" s="5"/>
      <c r="AC35644" s="36"/>
      <c r="AD35644" s="36"/>
      <c r="AE35644"/>
      <c r="AF35644"/>
      <c r="AH35644" s="36"/>
      <c r="AJ35644"/>
    </row>
    <row r="35645" spans="14:36">
      <c r="N35645" s="36"/>
      <c r="R35645" s="5"/>
      <c r="W35645"/>
      <c r="Y35645" s="36"/>
      <c r="AA35645" s="5"/>
      <c r="AC35645" s="36"/>
      <c r="AD35645" s="36"/>
      <c r="AE35645"/>
      <c r="AF35645"/>
      <c r="AH35645" s="36"/>
      <c r="AJ35645"/>
    </row>
    <row r="35646" spans="14:36">
      <c r="N35646" s="36"/>
      <c r="R35646" s="5"/>
      <c r="W35646"/>
      <c r="Y35646" s="36"/>
      <c r="AA35646" s="5"/>
      <c r="AC35646" s="36"/>
      <c r="AD35646" s="36"/>
      <c r="AE35646"/>
      <c r="AF35646"/>
      <c r="AH35646" s="36"/>
      <c r="AJ35646"/>
    </row>
    <row r="35647" spans="14:36">
      <c r="N35647" s="36"/>
      <c r="R35647" s="5"/>
      <c r="W35647"/>
      <c r="Y35647" s="36"/>
      <c r="AA35647" s="5"/>
      <c r="AC35647" s="36"/>
      <c r="AD35647" s="36"/>
      <c r="AE35647"/>
      <c r="AF35647"/>
      <c r="AH35647" s="36"/>
      <c r="AJ35647"/>
    </row>
    <row r="35648" spans="14:36">
      <c r="N35648" s="36"/>
      <c r="R35648" s="5"/>
      <c r="W35648"/>
      <c r="Y35648" s="36"/>
      <c r="AA35648" s="5"/>
      <c r="AC35648" s="36"/>
      <c r="AD35648" s="36"/>
      <c r="AE35648"/>
      <c r="AF35648"/>
      <c r="AH35648" s="36"/>
      <c r="AJ35648"/>
    </row>
    <row r="35649" spans="14:36">
      <c r="N35649" s="36"/>
      <c r="R35649" s="5"/>
      <c r="W35649"/>
      <c r="Y35649" s="36"/>
      <c r="AA35649" s="5"/>
      <c r="AC35649" s="36"/>
      <c r="AD35649" s="36"/>
      <c r="AE35649"/>
      <c r="AF35649"/>
      <c r="AH35649" s="36"/>
      <c r="AJ35649"/>
    </row>
    <row r="35650" spans="14:36">
      <c r="N35650" s="36"/>
      <c r="R35650" s="5"/>
      <c r="W35650"/>
      <c r="Y35650" s="36"/>
      <c r="AA35650" s="5"/>
      <c r="AC35650" s="36"/>
      <c r="AD35650" s="36"/>
      <c r="AE35650"/>
      <c r="AF35650"/>
      <c r="AH35650" s="36"/>
      <c r="AJ35650"/>
    </row>
    <row r="35651" spans="14:36">
      <c r="N35651" s="36"/>
      <c r="R35651" s="5"/>
      <c r="W35651"/>
      <c r="Y35651" s="36"/>
      <c r="AA35651" s="5"/>
      <c r="AC35651" s="36"/>
      <c r="AD35651" s="36"/>
      <c r="AE35651"/>
      <c r="AF35651"/>
      <c r="AH35651" s="36"/>
      <c r="AJ35651"/>
    </row>
    <row r="35652" spans="14:36">
      <c r="N35652" s="36"/>
      <c r="R35652" s="5"/>
      <c r="W35652"/>
      <c r="Y35652" s="36"/>
      <c r="AA35652" s="5"/>
      <c r="AC35652" s="36"/>
      <c r="AD35652" s="36"/>
      <c r="AE35652"/>
      <c r="AF35652"/>
      <c r="AH35652" s="36"/>
      <c r="AJ35652"/>
    </row>
    <row r="35653" spans="14:36">
      <c r="N35653" s="36"/>
      <c r="R35653" s="5"/>
      <c r="W35653"/>
      <c r="Y35653" s="36"/>
      <c r="AA35653" s="5"/>
      <c r="AC35653" s="36"/>
      <c r="AD35653" s="36"/>
      <c r="AE35653"/>
      <c r="AF35653"/>
      <c r="AH35653" s="36"/>
      <c r="AJ35653"/>
    </row>
    <row r="35654" spans="14:36">
      <c r="N35654" s="36"/>
      <c r="R35654" s="5"/>
      <c r="W35654"/>
      <c r="Y35654" s="36"/>
      <c r="AA35654" s="5"/>
      <c r="AC35654" s="36"/>
      <c r="AD35654" s="36"/>
      <c r="AE35654"/>
      <c r="AF35654"/>
      <c r="AH35654" s="36"/>
      <c r="AJ35654"/>
    </row>
    <row r="35655" spans="14:36">
      <c r="N35655" s="36"/>
      <c r="R35655" s="5"/>
      <c r="W35655"/>
      <c r="Y35655" s="36"/>
      <c r="AA35655" s="5"/>
      <c r="AC35655" s="36"/>
      <c r="AD35655" s="36"/>
      <c r="AE35655"/>
      <c r="AF35655"/>
      <c r="AH35655" s="36"/>
      <c r="AJ35655"/>
    </row>
    <row r="35656" spans="14:36">
      <c r="N35656" s="36"/>
      <c r="R35656" s="5"/>
      <c r="W35656"/>
      <c r="Y35656" s="36"/>
      <c r="AA35656" s="5"/>
      <c r="AC35656" s="36"/>
      <c r="AD35656" s="36"/>
      <c r="AE35656"/>
      <c r="AF35656"/>
      <c r="AH35656" s="36"/>
      <c r="AJ35656"/>
    </row>
    <row r="35657" spans="14:36">
      <c r="N35657" s="36"/>
      <c r="R35657" s="5"/>
      <c r="W35657"/>
      <c r="Y35657" s="36"/>
      <c r="AA35657" s="5"/>
      <c r="AC35657" s="36"/>
      <c r="AD35657" s="36"/>
      <c r="AE35657"/>
      <c r="AF35657"/>
      <c r="AH35657" s="36"/>
      <c r="AJ35657"/>
    </row>
    <row r="35658" spans="14:36">
      <c r="N35658" s="36"/>
      <c r="R35658" s="5"/>
      <c r="W35658"/>
      <c r="Y35658" s="36"/>
      <c r="AA35658" s="5"/>
      <c r="AC35658" s="36"/>
      <c r="AD35658" s="36"/>
      <c r="AE35658"/>
      <c r="AF35658"/>
      <c r="AH35658" s="36"/>
      <c r="AJ35658"/>
    </row>
    <row r="35659" spans="14:36">
      <c r="N35659" s="36"/>
      <c r="R35659" s="5"/>
      <c r="W35659"/>
      <c r="Y35659" s="36"/>
      <c r="AA35659" s="5"/>
      <c r="AC35659" s="36"/>
      <c r="AD35659" s="36"/>
      <c r="AE35659"/>
      <c r="AF35659"/>
      <c r="AH35659" s="36"/>
      <c r="AJ35659"/>
    </row>
    <row r="35660" spans="14:36">
      <c r="N35660" s="36"/>
      <c r="R35660" s="5"/>
      <c r="W35660"/>
      <c r="Y35660" s="36"/>
      <c r="AA35660" s="5"/>
      <c r="AC35660" s="36"/>
      <c r="AD35660" s="36"/>
      <c r="AE35660"/>
      <c r="AF35660"/>
      <c r="AH35660" s="36"/>
      <c r="AJ35660"/>
    </row>
    <row r="35661" spans="14:36">
      <c r="N35661" s="36"/>
      <c r="R35661" s="5"/>
      <c r="W35661"/>
      <c r="Y35661" s="36"/>
      <c r="AA35661" s="5"/>
      <c r="AC35661" s="36"/>
      <c r="AD35661" s="36"/>
      <c r="AE35661"/>
      <c r="AF35661"/>
      <c r="AH35661" s="36"/>
      <c r="AJ35661"/>
    </row>
    <row r="35662" spans="14:36">
      <c r="N35662" s="36"/>
      <c r="R35662" s="5"/>
      <c r="W35662"/>
      <c r="Y35662" s="36"/>
      <c r="AA35662" s="5"/>
      <c r="AC35662" s="36"/>
      <c r="AD35662" s="36"/>
      <c r="AE35662"/>
      <c r="AF35662"/>
      <c r="AH35662" s="36"/>
      <c r="AJ35662"/>
    </row>
    <row r="35663" spans="14:36">
      <c r="N35663" s="36"/>
      <c r="R35663" s="5"/>
      <c r="W35663"/>
      <c r="Y35663" s="36"/>
      <c r="AA35663" s="5"/>
      <c r="AC35663" s="36"/>
      <c r="AD35663" s="36"/>
      <c r="AE35663"/>
      <c r="AF35663"/>
      <c r="AH35663" s="36"/>
      <c r="AJ35663"/>
    </row>
    <row r="35664" spans="14:36">
      <c r="N35664" s="36"/>
      <c r="R35664" s="5"/>
      <c r="W35664"/>
      <c r="Y35664" s="36"/>
      <c r="AA35664" s="5"/>
      <c r="AC35664" s="36"/>
      <c r="AD35664" s="36"/>
      <c r="AE35664"/>
      <c r="AF35664"/>
      <c r="AH35664" s="36"/>
      <c r="AJ35664"/>
    </row>
    <row r="35665" spans="14:36">
      <c r="N35665" s="36"/>
      <c r="R35665" s="5"/>
      <c r="W35665"/>
      <c r="Y35665" s="36"/>
      <c r="AA35665" s="5"/>
      <c r="AC35665" s="36"/>
      <c r="AD35665" s="36"/>
      <c r="AE35665"/>
      <c r="AF35665"/>
      <c r="AH35665" s="36"/>
      <c r="AJ35665"/>
    </row>
    <row r="35666" spans="14:36">
      <c r="N35666" s="36"/>
      <c r="R35666" s="5"/>
      <c r="W35666"/>
      <c r="Y35666" s="36"/>
      <c r="AA35666" s="5"/>
      <c r="AC35666" s="36"/>
      <c r="AD35666" s="36"/>
      <c r="AE35666"/>
      <c r="AF35666"/>
      <c r="AH35666" s="36"/>
      <c r="AJ35666"/>
    </row>
    <row r="35667" spans="14:36">
      <c r="N35667" s="36"/>
      <c r="R35667" s="5"/>
      <c r="W35667"/>
      <c r="Y35667" s="36"/>
      <c r="AA35667" s="5"/>
      <c r="AC35667" s="36"/>
      <c r="AD35667" s="36"/>
      <c r="AE35667"/>
      <c r="AF35667"/>
      <c r="AH35667" s="36"/>
      <c r="AJ35667"/>
    </row>
    <row r="35668" spans="14:36">
      <c r="N35668" s="36"/>
      <c r="R35668" s="5"/>
      <c r="W35668"/>
      <c r="Y35668" s="36"/>
      <c r="AA35668" s="5"/>
      <c r="AC35668" s="36"/>
      <c r="AD35668" s="36"/>
      <c r="AE35668"/>
      <c r="AF35668"/>
      <c r="AH35668" s="36"/>
      <c r="AJ35668"/>
    </row>
    <row r="35669" spans="14:36">
      <c r="N35669" s="36"/>
      <c r="R35669" s="5"/>
      <c r="W35669"/>
      <c r="Y35669" s="36"/>
      <c r="AA35669" s="5"/>
      <c r="AC35669" s="36"/>
      <c r="AD35669" s="36"/>
      <c r="AE35669"/>
      <c r="AF35669"/>
      <c r="AH35669" s="36"/>
      <c r="AJ35669"/>
    </row>
    <row r="35670" spans="14:36">
      <c r="N35670" s="36"/>
      <c r="R35670" s="5"/>
      <c r="W35670"/>
      <c r="Y35670" s="36"/>
      <c r="AA35670" s="5"/>
      <c r="AC35670" s="36"/>
      <c r="AD35670" s="36"/>
      <c r="AE35670"/>
      <c r="AF35670"/>
      <c r="AH35670" s="36"/>
      <c r="AJ35670"/>
    </row>
    <row r="35671" spans="14:36">
      <c r="N35671" s="36"/>
      <c r="R35671" s="5"/>
      <c r="W35671"/>
      <c r="Y35671" s="36"/>
      <c r="AA35671" s="5"/>
      <c r="AC35671" s="36"/>
      <c r="AD35671" s="36"/>
      <c r="AE35671"/>
      <c r="AF35671"/>
      <c r="AH35671" s="36"/>
      <c r="AJ35671"/>
    </row>
    <row r="35672" spans="14:36">
      <c r="N35672" s="36"/>
      <c r="R35672" s="5"/>
      <c r="W35672"/>
      <c r="Y35672" s="36"/>
      <c r="AA35672" s="5"/>
      <c r="AC35672" s="36"/>
      <c r="AD35672" s="36"/>
      <c r="AE35672"/>
      <c r="AF35672"/>
      <c r="AH35672" s="36"/>
      <c r="AJ35672"/>
    </row>
    <row r="35673" spans="14:36">
      <c r="N35673" s="36"/>
      <c r="R35673" s="5"/>
      <c r="W35673"/>
      <c r="Y35673" s="36"/>
      <c r="AA35673" s="5"/>
      <c r="AC35673" s="36"/>
      <c r="AD35673" s="36"/>
      <c r="AE35673"/>
      <c r="AF35673"/>
      <c r="AH35673" s="36"/>
      <c r="AJ35673"/>
    </row>
    <row r="35674" spans="14:36">
      <c r="N35674" s="36"/>
      <c r="R35674" s="5"/>
      <c r="W35674"/>
      <c r="Y35674" s="36"/>
      <c r="AA35674" s="5"/>
      <c r="AC35674" s="36"/>
      <c r="AD35674" s="36"/>
      <c r="AE35674"/>
      <c r="AF35674"/>
      <c r="AH35674" s="36"/>
      <c r="AJ35674"/>
    </row>
    <row r="35675" spans="14:36">
      <c r="N35675" s="36"/>
      <c r="R35675" s="5"/>
      <c r="W35675"/>
      <c r="Y35675" s="36"/>
      <c r="AA35675" s="5"/>
      <c r="AC35675" s="36"/>
      <c r="AD35675" s="36"/>
      <c r="AE35675"/>
      <c r="AF35675"/>
      <c r="AH35675" s="36"/>
      <c r="AJ35675"/>
    </row>
    <row r="35676" spans="14:36">
      <c r="N35676" s="36"/>
      <c r="R35676" s="5"/>
      <c r="W35676"/>
      <c r="Y35676" s="36"/>
      <c r="AA35676" s="5"/>
      <c r="AC35676" s="36"/>
      <c r="AD35676" s="36"/>
      <c r="AE35676"/>
      <c r="AF35676"/>
      <c r="AH35676" s="36"/>
      <c r="AJ35676"/>
    </row>
    <row r="35677" spans="14:36">
      <c r="N35677" s="36"/>
      <c r="R35677" s="5"/>
      <c r="W35677"/>
      <c r="Y35677" s="36"/>
      <c r="AA35677" s="5"/>
      <c r="AC35677" s="36"/>
      <c r="AD35677" s="36"/>
      <c r="AE35677"/>
      <c r="AF35677"/>
      <c r="AH35677" s="36"/>
      <c r="AJ35677"/>
    </row>
    <row r="35678" spans="14:36">
      <c r="N35678" s="36"/>
      <c r="R35678" s="5"/>
      <c r="W35678"/>
      <c r="Y35678" s="36"/>
      <c r="AA35678" s="5"/>
      <c r="AC35678" s="36"/>
      <c r="AD35678" s="36"/>
      <c r="AE35678"/>
      <c r="AF35678"/>
      <c r="AH35678" s="36"/>
      <c r="AJ35678"/>
    </row>
    <row r="35679" spans="14:36">
      <c r="N35679" s="36"/>
      <c r="R35679" s="5"/>
      <c r="W35679"/>
      <c r="Y35679" s="36"/>
      <c r="AA35679" s="5"/>
      <c r="AC35679" s="36"/>
      <c r="AD35679" s="36"/>
      <c r="AE35679"/>
      <c r="AF35679"/>
      <c r="AH35679" s="36"/>
      <c r="AJ35679"/>
    </row>
    <row r="35680" spans="14:36">
      <c r="N35680" s="36"/>
      <c r="R35680" s="5"/>
      <c r="W35680"/>
      <c r="Y35680" s="36"/>
      <c r="AA35680" s="5"/>
      <c r="AC35680" s="36"/>
      <c r="AD35680" s="36"/>
      <c r="AE35680"/>
      <c r="AF35680"/>
      <c r="AH35680" s="36"/>
      <c r="AJ35680"/>
    </row>
    <row r="35681" spans="14:36">
      <c r="N35681" s="36"/>
      <c r="R35681" s="5"/>
      <c r="W35681"/>
      <c r="Y35681" s="36"/>
      <c r="AA35681" s="5"/>
      <c r="AC35681" s="36"/>
      <c r="AD35681" s="36"/>
      <c r="AE35681"/>
      <c r="AF35681"/>
      <c r="AH35681" s="36"/>
      <c r="AJ35681"/>
    </row>
    <row r="35682" spans="14:36">
      <c r="N35682" s="36"/>
      <c r="R35682" s="5"/>
      <c r="W35682"/>
      <c r="Y35682" s="36"/>
      <c r="AA35682" s="5"/>
      <c r="AC35682" s="36"/>
      <c r="AD35682" s="36"/>
      <c r="AE35682"/>
      <c r="AF35682"/>
      <c r="AH35682" s="36"/>
      <c r="AJ35682"/>
    </row>
    <row r="35683" spans="14:36">
      <c r="N35683" s="36"/>
      <c r="R35683" s="5"/>
      <c r="W35683"/>
      <c r="Y35683" s="36"/>
      <c r="AA35683" s="5"/>
      <c r="AC35683" s="36"/>
      <c r="AD35683" s="36"/>
      <c r="AE35683"/>
      <c r="AF35683"/>
      <c r="AH35683" s="36"/>
      <c r="AJ35683"/>
    </row>
    <row r="35684" spans="14:36">
      <c r="N35684" s="36"/>
      <c r="R35684" s="5"/>
      <c r="W35684"/>
      <c r="Y35684" s="36"/>
      <c r="AA35684" s="5"/>
      <c r="AC35684" s="36"/>
      <c r="AD35684" s="36"/>
      <c r="AE35684"/>
      <c r="AF35684"/>
      <c r="AH35684" s="36"/>
      <c r="AJ35684"/>
    </row>
    <row r="35685" spans="14:36">
      <c r="N35685" s="36"/>
      <c r="R35685" s="5"/>
      <c r="W35685"/>
      <c r="Y35685" s="36"/>
      <c r="AA35685" s="5"/>
      <c r="AC35685" s="36"/>
      <c r="AD35685" s="36"/>
      <c r="AE35685"/>
      <c r="AF35685"/>
      <c r="AH35685" s="36"/>
      <c r="AJ35685"/>
    </row>
    <row r="35686" spans="14:36">
      <c r="N35686" s="36"/>
      <c r="R35686" s="5"/>
      <c r="W35686"/>
      <c r="Y35686" s="36"/>
      <c r="AA35686" s="5"/>
      <c r="AC35686" s="36"/>
      <c r="AD35686" s="36"/>
      <c r="AE35686"/>
      <c r="AF35686"/>
      <c r="AH35686" s="36"/>
      <c r="AJ35686"/>
    </row>
    <row r="35687" spans="14:36">
      <c r="N35687" s="36"/>
      <c r="R35687" s="5"/>
      <c r="W35687"/>
      <c r="Y35687" s="36"/>
      <c r="AA35687" s="5"/>
      <c r="AC35687" s="36"/>
      <c r="AD35687" s="36"/>
      <c r="AE35687"/>
      <c r="AF35687"/>
      <c r="AH35687" s="36"/>
      <c r="AJ35687"/>
    </row>
    <row r="35688" spans="14:36">
      <c r="N35688" s="36"/>
      <c r="R35688" s="5"/>
      <c r="W35688"/>
      <c r="Y35688" s="36"/>
      <c r="AA35688" s="5"/>
      <c r="AC35688" s="36"/>
      <c r="AD35688" s="36"/>
      <c r="AE35688"/>
      <c r="AF35688"/>
      <c r="AH35688" s="36"/>
      <c r="AJ35688"/>
    </row>
    <row r="35689" spans="14:36">
      <c r="N35689" s="36"/>
      <c r="R35689" s="5"/>
      <c r="W35689"/>
      <c r="Y35689" s="36"/>
      <c r="AA35689" s="5"/>
      <c r="AC35689" s="36"/>
      <c r="AD35689" s="36"/>
      <c r="AE35689"/>
      <c r="AF35689"/>
      <c r="AH35689" s="36"/>
      <c r="AJ35689"/>
    </row>
    <row r="35690" spans="14:36">
      <c r="N35690" s="36"/>
      <c r="R35690" s="5"/>
      <c r="W35690"/>
      <c r="Y35690" s="36"/>
      <c r="AA35690" s="5"/>
      <c r="AC35690" s="36"/>
      <c r="AD35690" s="36"/>
      <c r="AE35690"/>
      <c r="AF35690"/>
      <c r="AH35690" s="36"/>
      <c r="AJ35690"/>
    </row>
    <row r="35691" spans="14:36">
      <c r="N35691" s="36"/>
      <c r="R35691" s="5"/>
      <c r="W35691"/>
      <c r="Y35691" s="36"/>
      <c r="AA35691" s="5"/>
      <c r="AC35691" s="36"/>
      <c r="AD35691" s="36"/>
      <c r="AE35691"/>
      <c r="AF35691"/>
      <c r="AH35691" s="36"/>
      <c r="AJ35691"/>
    </row>
    <row r="35692" spans="14:36">
      <c r="N35692" s="36"/>
      <c r="R35692" s="5"/>
      <c r="W35692"/>
      <c r="Y35692" s="36"/>
      <c r="AA35692" s="5"/>
      <c r="AC35692" s="36"/>
      <c r="AD35692" s="36"/>
      <c r="AE35692"/>
      <c r="AF35692"/>
      <c r="AH35692" s="36"/>
      <c r="AJ35692"/>
    </row>
    <row r="35693" spans="14:36">
      <c r="N35693" s="36"/>
      <c r="R35693" s="5"/>
      <c r="W35693"/>
      <c r="Y35693" s="36"/>
      <c r="AA35693" s="5"/>
      <c r="AC35693" s="36"/>
      <c r="AD35693" s="36"/>
      <c r="AE35693"/>
      <c r="AF35693"/>
      <c r="AH35693" s="36"/>
      <c r="AJ35693"/>
    </row>
    <row r="35694" spans="14:36">
      <c r="N35694" s="36"/>
      <c r="R35694" s="5"/>
      <c r="W35694"/>
      <c r="Y35694" s="36"/>
      <c r="AA35694" s="5"/>
      <c r="AC35694" s="36"/>
      <c r="AD35694" s="36"/>
      <c r="AE35694"/>
      <c r="AF35694"/>
      <c r="AH35694" s="36"/>
      <c r="AJ35694"/>
    </row>
    <row r="35695" spans="14:36">
      <c r="N35695" s="36"/>
      <c r="R35695" s="5"/>
      <c r="W35695"/>
      <c r="Y35695" s="36"/>
      <c r="AA35695" s="5"/>
      <c r="AC35695" s="36"/>
      <c r="AD35695" s="36"/>
      <c r="AE35695"/>
      <c r="AF35695"/>
      <c r="AH35695" s="36"/>
      <c r="AJ35695"/>
    </row>
    <row r="35696" spans="14:36">
      <c r="N35696" s="36"/>
      <c r="R35696" s="5"/>
      <c r="W35696"/>
      <c r="Y35696" s="36"/>
      <c r="AA35696" s="5"/>
      <c r="AC35696" s="36"/>
      <c r="AD35696" s="36"/>
      <c r="AE35696"/>
      <c r="AF35696"/>
      <c r="AH35696" s="36"/>
      <c r="AJ35696"/>
    </row>
    <row r="35697" spans="14:36">
      <c r="N35697" s="36"/>
      <c r="R35697" s="5"/>
      <c r="W35697"/>
      <c r="Y35697" s="36"/>
      <c r="AA35697" s="5"/>
      <c r="AC35697" s="36"/>
      <c r="AD35697" s="36"/>
      <c r="AE35697"/>
      <c r="AF35697"/>
      <c r="AH35697" s="36"/>
      <c r="AJ35697"/>
    </row>
    <row r="35698" spans="14:36">
      <c r="N35698" s="36"/>
      <c r="R35698" s="5"/>
      <c r="W35698"/>
      <c r="Y35698" s="36"/>
      <c r="AA35698" s="5"/>
      <c r="AC35698" s="36"/>
      <c r="AD35698" s="36"/>
      <c r="AE35698"/>
      <c r="AF35698"/>
      <c r="AH35698" s="36"/>
      <c r="AJ35698"/>
    </row>
    <row r="35699" spans="14:36">
      <c r="N35699" s="36"/>
      <c r="R35699" s="5"/>
      <c r="W35699"/>
      <c r="Y35699" s="36"/>
      <c r="AA35699" s="5"/>
      <c r="AC35699" s="36"/>
      <c r="AD35699" s="36"/>
      <c r="AE35699"/>
      <c r="AF35699"/>
      <c r="AH35699" s="36"/>
      <c r="AJ35699"/>
    </row>
    <row r="35700" spans="14:36">
      <c r="N35700" s="36"/>
      <c r="R35700" s="5"/>
      <c r="W35700"/>
      <c r="Y35700" s="36"/>
      <c r="AA35700" s="5"/>
      <c r="AC35700" s="36"/>
      <c r="AD35700" s="36"/>
      <c r="AE35700"/>
      <c r="AF35700"/>
      <c r="AH35700" s="36"/>
      <c r="AJ35700"/>
    </row>
    <row r="35701" spans="14:36">
      <c r="N35701" s="36"/>
      <c r="R35701" s="5"/>
      <c r="W35701"/>
      <c r="Y35701" s="36"/>
      <c r="AA35701" s="5"/>
      <c r="AC35701" s="36"/>
      <c r="AD35701" s="36"/>
      <c r="AE35701"/>
      <c r="AF35701"/>
      <c r="AH35701" s="36"/>
      <c r="AJ35701"/>
    </row>
    <row r="35702" spans="14:36">
      <c r="N35702" s="36"/>
      <c r="R35702" s="5"/>
      <c r="W35702"/>
      <c r="Y35702" s="36"/>
      <c r="AA35702" s="5"/>
      <c r="AC35702" s="36"/>
      <c r="AD35702" s="36"/>
      <c r="AE35702"/>
      <c r="AF35702"/>
      <c r="AH35702" s="36"/>
      <c r="AJ35702"/>
    </row>
    <row r="35703" spans="14:36">
      <c r="N35703" s="36"/>
      <c r="R35703" s="5"/>
      <c r="W35703"/>
      <c r="Y35703" s="36"/>
      <c r="AA35703" s="5"/>
      <c r="AC35703" s="36"/>
      <c r="AD35703" s="36"/>
      <c r="AE35703"/>
      <c r="AF35703"/>
      <c r="AH35703" s="36"/>
      <c r="AJ35703"/>
    </row>
    <row r="35704" spans="14:36">
      <c r="N35704" s="36"/>
      <c r="R35704" s="5"/>
      <c r="W35704"/>
      <c r="Y35704" s="36"/>
      <c r="AA35704" s="5"/>
      <c r="AC35704" s="36"/>
      <c r="AD35704" s="36"/>
      <c r="AE35704"/>
      <c r="AF35704"/>
      <c r="AH35704" s="36"/>
      <c r="AJ35704"/>
    </row>
    <row r="35705" spans="14:36">
      <c r="N35705" s="36"/>
      <c r="R35705" s="5"/>
      <c r="W35705"/>
      <c r="Y35705" s="36"/>
      <c r="AA35705" s="5"/>
      <c r="AC35705" s="36"/>
      <c r="AD35705" s="36"/>
      <c r="AE35705"/>
      <c r="AF35705"/>
      <c r="AH35705" s="36"/>
      <c r="AJ35705"/>
    </row>
    <row r="35706" spans="14:36">
      <c r="N35706" s="36"/>
      <c r="R35706" s="5"/>
      <c r="W35706"/>
      <c r="Y35706" s="36"/>
      <c r="AA35706" s="5"/>
      <c r="AC35706" s="36"/>
      <c r="AD35706" s="36"/>
      <c r="AE35706"/>
      <c r="AF35706"/>
      <c r="AH35706" s="36"/>
      <c r="AJ35706"/>
    </row>
    <row r="35707" spans="14:36">
      <c r="N35707" s="36"/>
      <c r="R35707" s="5"/>
      <c r="W35707"/>
      <c r="Y35707" s="36"/>
      <c r="AA35707" s="5"/>
      <c r="AC35707" s="36"/>
      <c r="AD35707" s="36"/>
      <c r="AE35707"/>
      <c r="AF35707"/>
      <c r="AH35707" s="36"/>
      <c r="AJ35707"/>
    </row>
    <row r="35708" spans="14:36">
      <c r="N35708" s="36"/>
      <c r="R35708" s="5"/>
      <c r="W35708"/>
      <c r="Y35708" s="36"/>
      <c r="AA35708" s="5"/>
      <c r="AC35708" s="36"/>
      <c r="AD35708" s="36"/>
      <c r="AE35708"/>
      <c r="AF35708"/>
      <c r="AH35708" s="36"/>
      <c r="AJ35708"/>
    </row>
    <row r="35709" spans="14:36">
      <c r="N35709" s="36"/>
      <c r="R35709" s="5"/>
      <c r="W35709"/>
      <c r="Y35709" s="36"/>
      <c r="AA35709" s="5"/>
      <c r="AC35709" s="36"/>
      <c r="AD35709" s="36"/>
      <c r="AE35709"/>
      <c r="AF35709"/>
      <c r="AH35709" s="36"/>
      <c r="AJ35709"/>
    </row>
    <row r="35710" spans="14:36">
      <c r="N35710" s="36"/>
      <c r="R35710" s="5"/>
      <c r="W35710"/>
      <c r="Y35710" s="36"/>
      <c r="AA35710" s="5"/>
      <c r="AC35710" s="36"/>
      <c r="AD35710" s="36"/>
      <c r="AE35710"/>
      <c r="AF35710"/>
      <c r="AH35710" s="36"/>
      <c r="AJ35710"/>
    </row>
    <row r="35711" spans="14:36">
      <c r="N35711" s="36"/>
      <c r="R35711" s="5"/>
      <c r="W35711"/>
      <c r="Y35711" s="36"/>
      <c r="AA35711" s="5"/>
      <c r="AC35711" s="36"/>
      <c r="AD35711" s="36"/>
      <c r="AE35711"/>
      <c r="AF35711"/>
      <c r="AH35711" s="36"/>
      <c r="AJ35711"/>
    </row>
    <row r="35712" spans="14:36">
      <c r="N35712" s="36"/>
      <c r="R35712" s="5"/>
      <c r="W35712"/>
      <c r="Y35712" s="36"/>
      <c r="AA35712" s="5"/>
      <c r="AC35712" s="36"/>
      <c r="AD35712" s="36"/>
      <c r="AE35712"/>
      <c r="AF35712"/>
      <c r="AH35712" s="36"/>
      <c r="AJ35712"/>
    </row>
    <row r="35713" spans="14:36">
      <c r="N35713" s="36"/>
      <c r="R35713" s="5"/>
      <c r="W35713"/>
      <c r="Y35713" s="36"/>
      <c r="AA35713" s="5"/>
      <c r="AC35713" s="36"/>
      <c r="AD35713" s="36"/>
      <c r="AE35713"/>
      <c r="AF35713"/>
      <c r="AH35713" s="36"/>
      <c r="AJ35713"/>
    </row>
    <row r="35714" spans="14:36">
      <c r="N35714" s="36"/>
      <c r="R35714" s="5"/>
      <c r="W35714"/>
      <c r="Y35714" s="36"/>
      <c r="AA35714" s="5"/>
      <c r="AC35714" s="36"/>
      <c r="AD35714" s="36"/>
      <c r="AE35714"/>
      <c r="AF35714"/>
      <c r="AH35714" s="36"/>
      <c r="AJ35714"/>
    </row>
    <row r="35715" spans="14:36">
      <c r="N35715" s="36"/>
      <c r="R35715" s="5"/>
      <c r="W35715"/>
      <c r="Y35715" s="36"/>
      <c r="AA35715" s="5"/>
      <c r="AC35715" s="36"/>
      <c r="AD35715" s="36"/>
      <c r="AE35715"/>
      <c r="AF35715"/>
      <c r="AH35715" s="36"/>
      <c r="AJ35715"/>
    </row>
    <row r="35716" spans="14:36">
      <c r="N35716" s="36"/>
      <c r="R35716" s="5"/>
      <c r="W35716"/>
      <c r="Y35716" s="36"/>
      <c r="AA35716" s="5"/>
      <c r="AC35716" s="36"/>
      <c r="AD35716" s="36"/>
      <c r="AE35716"/>
      <c r="AF35716"/>
      <c r="AH35716" s="36"/>
      <c r="AJ35716"/>
    </row>
    <row r="35717" spans="14:36">
      <c r="N35717" s="36"/>
      <c r="R35717" s="5"/>
      <c r="W35717"/>
      <c r="Y35717" s="36"/>
      <c r="AA35717" s="5"/>
      <c r="AC35717" s="36"/>
      <c r="AD35717" s="36"/>
      <c r="AE35717"/>
      <c r="AF35717"/>
      <c r="AH35717" s="36"/>
      <c r="AJ35717"/>
    </row>
    <row r="35718" spans="14:36">
      <c r="N35718" s="36"/>
      <c r="R35718" s="5"/>
      <c r="W35718"/>
      <c r="Y35718" s="36"/>
      <c r="AA35718" s="5"/>
      <c r="AC35718" s="36"/>
      <c r="AD35718" s="36"/>
      <c r="AE35718"/>
      <c r="AF35718"/>
      <c r="AH35718" s="36"/>
      <c r="AJ35718"/>
    </row>
    <row r="35719" spans="14:36">
      <c r="N35719" s="36"/>
      <c r="R35719" s="5"/>
      <c r="W35719"/>
      <c r="Y35719" s="36"/>
      <c r="AA35719" s="5"/>
      <c r="AC35719" s="36"/>
      <c r="AD35719" s="36"/>
      <c r="AE35719"/>
      <c r="AF35719"/>
      <c r="AH35719" s="36"/>
      <c r="AJ35719"/>
    </row>
    <row r="35720" spans="14:36">
      <c r="N35720" s="36"/>
      <c r="R35720" s="5"/>
      <c r="W35720"/>
      <c r="Y35720" s="36"/>
      <c r="AA35720" s="5"/>
      <c r="AC35720" s="36"/>
      <c r="AD35720" s="36"/>
      <c r="AE35720"/>
      <c r="AF35720"/>
      <c r="AH35720" s="36"/>
      <c r="AJ35720"/>
    </row>
    <row r="35721" spans="14:36">
      <c r="N35721" s="36"/>
      <c r="R35721" s="5"/>
      <c r="W35721"/>
      <c r="Y35721" s="36"/>
      <c r="AA35721" s="5"/>
      <c r="AC35721" s="36"/>
      <c r="AD35721" s="36"/>
      <c r="AE35721"/>
      <c r="AF35721"/>
      <c r="AH35721" s="36"/>
      <c r="AJ35721"/>
    </row>
    <row r="35722" spans="14:36">
      <c r="N35722" s="36"/>
      <c r="R35722" s="5"/>
      <c r="W35722"/>
      <c r="Y35722" s="36"/>
      <c r="AA35722" s="5"/>
      <c r="AC35722" s="36"/>
      <c r="AD35722" s="36"/>
      <c r="AE35722"/>
      <c r="AF35722"/>
      <c r="AH35722" s="36"/>
      <c r="AJ35722"/>
    </row>
    <row r="35723" spans="14:36">
      <c r="N35723" s="36"/>
      <c r="R35723" s="5"/>
      <c r="W35723"/>
      <c r="Y35723" s="36"/>
      <c r="AA35723" s="5"/>
      <c r="AC35723" s="36"/>
      <c r="AD35723" s="36"/>
      <c r="AE35723"/>
      <c r="AF35723"/>
      <c r="AH35723" s="36"/>
      <c r="AJ35723"/>
    </row>
    <row r="35724" spans="14:36">
      <c r="N35724" s="36"/>
      <c r="R35724" s="5"/>
      <c r="W35724"/>
      <c r="Y35724" s="36"/>
      <c r="AA35724" s="5"/>
      <c r="AC35724" s="36"/>
      <c r="AD35724" s="36"/>
      <c r="AE35724"/>
      <c r="AF35724"/>
      <c r="AH35724" s="36"/>
      <c r="AJ35724"/>
    </row>
    <row r="35725" spans="14:36">
      <c r="N35725" s="36"/>
      <c r="R35725" s="5"/>
      <c r="W35725"/>
      <c r="Y35725" s="36"/>
      <c r="AA35725" s="5"/>
      <c r="AC35725" s="36"/>
      <c r="AD35725" s="36"/>
      <c r="AE35725"/>
      <c r="AF35725"/>
      <c r="AH35725" s="36"/>
      <c r="AJ35725"/>
    </row>
    <row r="35726" spans="14:36">
      <c r="N35726" s="36"/>
      <c r="R35726" s="5"/>
      <c r="W35726"/>
      <c r="Y35726" s="36"/>
      <c r="AA35726" s="5"/>
      <c r="AC35726" s="36"/>
      <c r="AD35726" s="36"/>
      <c r="AE35726"/>
      <c r="AF35726"/>
      <c r="AH35726" s="36"/>
      <c r="AJ35726"/>
    </row>
    <row r="35727" spans="14:36">
      <c r="N35727" s="36"/>
      <c r="R35727" s="5"/>
      <c r="W35727"/>
      <c r="Y35727" s="36"/>
      <c r="AA35727" s="5"/>
      <c r="AC35727" s="36"/>
      <c r="AD35727" s="36"/>
      <c r="AE35727"/>
      <c r="AF35727"/>
      <c r="AH35727" s="36"/>
      <c r="AJ35727"/>
    </row>
    <row r="35728" spans="14:36">
      <c r="N35728" s="36"/>
      <c r="R35728" s="5"/>
      <c r="W35728"/>
      <c r="Y35728" s="36"/>
      <c r="AA35728" s="5"/>
      <c r="AC35728" s="36"/>
      <c r="AD35728" s="36"/>
      <c r="AE35728"/>
      <c r="AF35728"/>
      <c r="AH35728" s="36"/>
      <c r="AJ35728"/>
    </row>
    <row r="35729" spans="14:36">
      <c r="N35729" s="36"/>
      <c r="R35729" s="5"/>
      <c r="W35729"/>
      <c r="Y35729" s="36"/>
      <c r="AA35729" s="5"/>
      <c r="AC35729" s="36"/>
      <c r="AD35729" s="36"/>
      <c r="AE35729"/>
      <c r="AF35729"/>
      <c r="AH35729" s="36"/>
      <c r="AJ35729"/>
    </row>
    <row r="35730" spans="14:36">
      <c r="N35730" s="36"/>
      <c r="R35730" s="5"/>
      <c r="W35730"/>
      <c r="Y35730" s="36"/>
      <c r="AA35730" s="5"/>
      <c r="AC35730" s="36"/>
      <c r="AD35730" s="36"/>
      <c r="AE35730"/>
      <c r="AF35730"/>
      <c r="AH35730" s="36"/>
      <c r="AJ35730"/>
    </row>
    <row r="35731" spans="14:36">
      <c r="N35731" s="36"/>
      <c r="R35731" s="5"/>
      <c r="W35731"/>
      <c r="Y35731" s="36"/>
      <c r="AA35731" s="5"/>
      <c r="AC35731" s="36"/>
      <c r="AD35731" s="36"/>
      <c r="AE35731"/>
      <c r="AF35731"/>
      <c r="AH35731" s="36"/>
      <c r="AJ35731"/>
    </row>
    <row r="35732" spans="14:36">
      <c r="N35732" s="36"/>
      <c r="R35732" s="5"/>
      <c r="W35732"/>
      <c r="Y35732" s="36"/>
      <c r="AA35732" s="5"/>
      <c r="AC35732" s="36"/>
      <c r="AD35732" s="36"/>
      <c r="AE35732"/>
      <c r="AF35732"/>
      <c r="AH35732" s="36"/>
      <c r="AJ35732"/>
    </row>
    <row r="35733" spans="14:36">
      <c r="N35733" s="36"/>
      <c r="R35733" s="5"/>
      <c r="W35733"/>
      <c r="Y35733" s="36"/>
      <c r="AA35733" s="5"/>
      <c r="AC35733" s="36"/>
      <c r="AD35733" s="36"/>
      <c r="AE35733"/>
      <c r="AF35733"/>
      <c r="AH35733" s="36"/>
      <c r="AJ35733"/>
    </row>
    <row r="35734" spans="14:36">
      <c r="N35734" s="36"/>
      <c r="R35734" s="5"/>
      <c r="W35734"/>
      <c r="Y35734" s="36"/>
      <c r="AA35734" s="5"/>
      <c r="AC35734" s="36"/>
      <c r="AD35734" s="36"/>
      <c r="AE35734"/>
      <c r="AF35734"/>
      <c r="AH35734" s="36"/>
      <c r="AJ35734"/>
    </row>
    <row r="35735" spans="14:36">
      <c r="N35735" s="36"/>
      <c r="R35735" s="5"/>
      <c r="W35735"/>
      <c r="Y35735" s="36"/>
      <c r="AA35735" s="5"/>
      <c r="AC35735" s="36"/>
      <c r="AD35735" s="36"/>
      <c r="AE35735"/>
      <c r="AF35735"/>
      <c r="AH35735" s="36"/>
      <c r="AJ35735"/>
    </row>
    <row r="35736" spans="14:36">
      <c r="N35736" s="36"/>
      <c r="R35736" s="5"/>
      <c r="W35736"/>
      <c r="Y35736" s="36"/>
      <c r="AA35736" s="5"/>
      <c r="AC35736" s="36"/>
      <c r="AD35736" s="36"/>
      <c r="AE35736"/>
      <c r="AF35736"/>
      <c r="AH35736" s="36"/>
      <c r="AJ35736"/>
    </row>
    <row r="35737" spans="14:36">
      <c r="N35737" s="36"/>
      <c r="R35737" s="5"/>
      <c r="W35737"/>
      <c r="Y35737" s="36"/>
      <c r="AA35737" s="5"/>
      <c r="AC35737" s="36"/>
      <c r="AD35737" s="36"/>
      <c r="AE35737"/>
      <c r="AF35737"/>
      <c r="AH35737" s="36"/>
      <c r="AJ35737"/>
    </row>
    <row r="35738" spans="14:36">
      <c r="N35738" s="36"/>
      <c r="R35738" s="5"/>
      <c r="W35738"/>
      <c r="Y35738" s="36"/>
      <c r="AA35738" s="5"/>
      <c r="AC35738" s="36"/>
      <c r="AD35738" s="36"/>
      <c r="AE35738"/>
      <c r="AF35738"/>
      <c r="AH35738" s="36"/>
      <c r="AJ35738"/>
    </row>
    <row r="35739" spans="14:36">
      <c r="N35739" s="36"/>
      <c r="R35739" s="5"/>
      <c r="W35739"/>
      <c r="Y35739" s="36"/>
      <c r="AA35739" s="5"/>
      <c r="AC35739" s="36"/>
      <c r="AD35739" s="36"/>
      <c r="AE35739"/>
      <c r="AF35739"/>
      <c r="AH35739" s="36"/>
      <c r="AJ35739"/>
    </row>
    <row r="35740" spans="14:36">
      <c r="N35740" s="36"/>
      <c r="R35740" s="5"/>
      <c r="W35740"/>
      <c r="Y35740" s="36"/>
      <c r="AA35740" s="5"/>
      <c r="AC35740" s="36"/>
      <c r="AD35740" s="36"/>
      <c r="AE35740"/>
      <c r="AF35740"/>
      <c r="AH35740" s="36"/>
      <c r="AJ35740"/>
    </row>
    <row r="35741" spans="14:36">
      <c r="N35741" s="36"/>
      <c r="R35741" s="5"/>
      <c r="W35741"/>
      <c r="Y35741" s="36"/>
      <c r="AA35741" s="5"/>
      <c r="AC35741" s="36"/>
      <c r="AD35741" s="36"/>
      <c r="AE35741"/>
      <c r="AF35741"/>
      <c r="AH35741" s="36"/>
      <c r="AJ35741"/>
    </row>
    <row r="35742" spans="14:36">
      <c r="N35742" s="36"/>
      <c r="R35742" s="5"/>
      <c r="W35742"/>
      <c r="Y35742" s="36"/>
      <c r="AA35742" s="5"/>
      <c r="AC35742" s="36"/>
      <c r="AD35742" s="36"/>
      <c r="AE35742"/>
      <c r="AF35742"/>
      <c r="AH35742" s="36"/>
      <c r="AJ35742"/>
    </row>
    <row r="35743" spans="14:36">
      <c r="N35743" s="36"/>
      <c r="R35743" s="5"/>
      <c r="W35743"/>
      <c r="Y35743" s="36"/>
      <c r="AA35743" s="5"/>
      <c r="AC35743" s="36"/>
      <c r="AD35743" s="36"/>
      <c r="AE35743"/>
      <c r="AF35743"/>
      <c r="AH35743" s="36"/>
      <c r="AJ35743"/>
    </row>
    <row r="35744" spans="14:36">
      <c r="N35744" s="36"/>
      <c r="R35744" s="5"/>
      <c r="W35744"/>
      <c r="Y35744" s="36"/>
      <c r="AA35744" s="5"/>
      <c r="AC35744" s="36"/>
      <c r="AD35744" s="36"/>
      <c r="AE35744"/>
      <c r="AF35744"/>
      <c r="AH35744" s="36"/>
      <c r="AJ35744"/>
    </row>
    <row r="35745" spans="14:36">
      <c r="N35745" s="36"/>
      <c r="R35745" s="5"/>
      <c r="W35745"/>
      <c r="Y35745" s="36"/>
      <c r="AA35745" s="5"/>
      <c r="AC35745" s="36"/>
      <c r="AD35745" s="36"/>
      <c r="AE35745"/>
      <c r="AF35745"/>
      <c r="AH35745" s="36"/>
      <c r="AJ35745"/>
    </row>
    <row r="35746" spans="14:36">
      <c r="N35746" s="36"/>
      <c r="R35746" s="5"/>
      <c r="W35746"/>
      <c r="Y35746" s="36"/>
      <c r="AA35746" s="5"/>
      <c r="AC35746" s="36"/>
      <c r="AD35746" s="36"/>
      <c r="AE35746"/>
      <c r="AF35746"/>
      <c r="AH35746" s="36"/>
      <c r="AJ35746"/>
    </row>
    <row r="35747" spans="14:36">
      <c r="N35747" s="36"/>
      <c r="R35747" s="5"/>
      <c r="W35747"/>
      <c r="Y35747" s="36"/>
      <c r="AA35747" s="5"/>
      <c r="AC35747" s="36"/>
      <c r="AD35747" s="36"/>
      <c r="AE35747"/>
      <c r="AF35747"/>
      <c r="AH35747" s="36"/>
      <c r="AJ35747"/>
    </row>
    <row r="35748" spans="14:36">
      <c r="N35748" s="36"/>
      <c r="R35748" s="5"/>
      <c r="W35748"/>
      <c r="Y35748" s="36"/>
      <c r="AA35748" s="5"/>
      <c r="AC35748" s="36"/>
      <c r="AD35748" s="36"/>
      <c r="AE35748"/>
      <c r="AF35748"/>
      <c r="AH35748" s="36"/>
      <c r="AJ35748"/>
    </row>
    <row r="35749" spans="14:36">
      <c r="N35749" s="36"/>
      <c r="R35749" s="5"/>
      <c r="W35749"/>
      <c r="Y35749" s="36"/>
      <c r="AA35749" s="5"/>
      <c r="AC35749" s="36"/>
      <c r="AD35749" s="36"/>
      <c r="AE35749"/>
      <c r="AF35749"/>
      <c r="AH35749" s="36"/>
      <c r="AJ35749"/>
    </row>
    <row r="35750" spans="14:36">
      <c r="N35750" s="36"/>
      <c r="R35750" s="5"/>
      <c r="W35750"/>
      <c r="Y35750" s="36"/>
      <c r="AA35750" s="5"/>
      <c r="AC35750" s="36"/>
      <c r="AD35750" s="36"/>
      <c r="AE35750"/>
      <c r="AF35750"/>
      <c r="AH35750" s="36"/>
      <c r="AJ35750"/>
    </row>
    <row r="35751" spans="14:36">
      <c r="N35751" s="36"/>
      <c r="R35751" s="5"/>
      <c r="W35751"/>
      <c r="Y35751" s="36"/>
      <c r="AA35751" s="5"/>
      <c r="AC35751" s="36"/>
      <c r="AD35751" s="36"/>
      <c r="AE35751"/>
      <c r="AF35751"/>
      <c r="AH35751" s="36"/>
      <c r="AJ35751"/>
    </row>
    <row r="35752" spans="14:36">
      <c r="N35752" s="36"/>
      <c r="R35752" s="5"/>
      <c r="W35752"/>
      <c r="Y35752" s="36"/>
      <c r="AA35752" s="5"/>
      <c r="AC35752" s="36"/>
      <c r="AD35752" s="36"/>
      <c r="AE35752"/>
      <c r="AF35752"/>
      <c r="AH35752" s="36"/>
      <c r="AJ35752"/>
    </row>
    <row r="35753" spans="14:36">
      <c r="N35753" s="36"/>
      <c r="R35753" s="5"/>
      <c r="W35753"/>
      <c r="Y35753" s="36"/>
      <c r="AA35753" s="5"/>
      <c r="AC35753" s="36"/>
      <c r="AD35753" s="36"/>
      <c r="AE35753"/>
      <c r="AF35753"/>
      <c r="AH35753" s="36"/>
      <c r="AJ35753"/>
    </row>
    <row r="35754" spans="14:36">
      <c r="N35754" s="36"/>
      <c r="R35754" s="5"/>
      <c r="W35754"/>
      <c r="Y35754" s="36"/>
      <c r="AA35754" s="5"/>
      <c r="AC35754" s="36"/>
      <c r="AD35754" s="36"/>
      <c r="AE35754"/>
      <c r="AF35754"/>
      <c r="AH35754" s="36"/>
      <c r="AJ35754"/>
    </row>
    <row r="35755" spans="14:36">
      <c r="N35755" s="36"/>
      <c r="R35755" s="5"/>
      <c r="W35755"/>
      <c r="Y35755" s="36"/>
      <c r="AA35755" s="5"/>
      <c r="AC35755" s="36"/>
      <c r="AD35755" s="36"/>
      <c r="AE35755"/>
      <c r="AF35755"/>
      <c r="AH35755" s="36"/>
      <c r="AJ35755"/>
    </row>
    <row r="35756" spans="14:36">
      <c r="N35756" s="36"/>
      <c r="R35756" s="5"/>
      <c r="W35756"/>
      <c r="Y35756" s="36"/>
      <c r="AA35756" s="5"/>
      <c r="AC35756" s="36"/>
      <c r="AD35756" s="36"/>
      <c r="AE35756"/>
      <c r="AF35756"/>
      <c r="AH35756" s="36"/>
      <c r="AJ35756"/>
    </row>
    <row r="35757" spans="14:36">
      <c r="N35757" s="36"/>
      <c r="R35757" s="5"/>
      <c r="W35757"/>
      <c r="Y35757" s="36"/>
      <c r="AA35757" s="5"/>
      <c r="AC35757" s="36"/>
      <c r="AD35757" s="36"/>
      <c r="AE35757"/>
      <c r="AF35757"/>
      <c r="AH35757" s="36"/>
      <c r="AJ35757"/>
    </row>
    <row r="35758" spans="14:36">
      <c r="N35758" s="36"/>
      <c r="R35758" s="5"/>
      <c r="W35758"/>
      <c r="Y35758" s="36"/>
      <c r="AA35758" s="5"/>
      <c r="AC35758" s="36"/>
      <c r="AD35758" s="36"/>
      <c r="AE35758"/>
      <c r="AF35758"/>
      <c r="AH35758" s="36"/>
      <c r="AJ35758"/>
    </row>
    <row r="35759" spans="14:36">
      <c r="N35759" s="36"/>
      <c r="R35759" s="5"/>
      <c r="W35759"/>
      <c r="Y35759" s="36"/>
      <c r="AA35759" s="5"/>
      <c r="AC35759" s="36"/>
      <c r="AD35759" s="36"/>
      <c r="AE35759"/>
      <c r="AF35759"/>
      <c r="AH35759" s="36"/>
      <c r="AJ35759"/>
    </row>
    <row r="35760" spans="14:36">
      <c r="N35760" s="36"/>
      <c r="R35760" s="5"/>
      <c r="W35760"/>
      <c r="Y35760" s="36"/>
      <c r="AA35760" s="5"/>
      <c r="AC35760" s="36"/>
      <c r="AD35760" s="36"/>
      <c r="AE35760"/>
      <c r="AF35760"/>
      <c r="AH35760" s="36"/>
      <c r="AJ35760"/>
    </row>
    <row r="35761" spans="14:36">
      <c r="N35761" s="36"/>
      <c r="R35761" s="5"/>
      <c r="W35761"/>
      <c r="Y35761" s="36"/>
      <c r="AA35761" s="5"/>
      <c r="AC35761" s="36"/>
      <c r="AD35761" s="36"/>
      <c r="AE35761"/>
      <c r="AF35761"/>
      <c r="AH35761" s="36"/>
      <c r="AJ35761"/>
    </row>
    <row r="35762" spans="14:36">
      <c r="N35762" s="36"/>
      <c r="R35762" s="5"/>
      <c r="W35762"/>
      <c r="Y35762" s="36"/>
      <c r="AA35762" s="5"/>
      <c r="AC35762" s="36"/>
      <c r="AD35762" s="36"/>
      <c r="AE35762"/>
      <c r="AF35762"/>
      <c r="AH35762" s="36"/>
      <c r="AJ35762"/>
    </row>
    <row r="35763" spans="14:36">
      <c r="N35763" s="36"/>
      <c r="R35763" s="5"/>
      <c r="W35763"/>
      <c r="Y35763" s="36"/>
      <c r="AA35763" s="5"/>
      <c r="AC35763" s="36"/>
      <c r="AD35763" s="36"/>
      <c r="AE35763"/>
      <c r="AF35763"/>
      <c r="AH35763" s="36"/>
      <c r="AJ35763"/>
    </row>
    <row r="35764" spans="14:36">
      <c r="N35764" s="36"/>
      <c r="R35764" s="5"/>
      <c r="W35764"/>
      <c r="Y35764" s="36"/>
      <c r="AA35764" s="5"/>
      <c r="AC35764" s="36"/>
      <c r="AD35764" s="36"/>
      <c r="AE35764"/>
      <c r="AF35764"/>
      <c r="AH35764" s="36"/>
      <c r="AJ35764"/>
    </row>
    <row r="35765" spans="14:36">
      <c r="N35765" s="36"/>
      <c r="R35765" s="5"/>
      <c r="W35765"/>
      <c r="Y35765" s="36"/>
      <c r="AA35765" s="5"/>
      <c r="AC35765" s="36"/>
      <c r="AD35765" s="36"/>
      <c r="AE35765"/>
      <c r="AF35765"/>
      <c r="AH35765" s="36"/>
      <c r="AJ35765"/>
    </row>
    <row r="35766" spans="14:36">
      <c r="N35766" s="36"/>
      <c r="R35766" s="5"/>
      <c r="W35766"/>
      <c r="Y35766" s="36"/>
      <c r="AA35766" s="5"/>
      <c r="AC35766" s="36"/>
      <c r="AD35766" s="36"/>
      <c r="AE35766"/>
      <c r="AF35766"/>
      <c r="AH35766" s="36"/>
      <c r="AJ35766"/>
    </row>
    <row r="35767" spans="14:36">
      <c r="N35767" s="36"/>
      <c r="R35767" s="5"/>
      <c r="W35767"/>
      <c r="Y35767" s="36"/>
      <c r="AA35767" s="5"/>
      <c r="AC35767" s="36"/>
      <c r="AD35767" s="36"/>
      <c r="AE35767"/>
      <c r="AF35767"/>
      <c r="AH35767" s="36"/>
      <c r="AJ35767"/>
    </row>
    <row r="35768" spans="14:36">
      <c r="N35768" s="36"/>
      <c r="R35768" s="5"/>
      <c r="W35768"/>
      <c r="Y35768" s="36"/>
      <c r="AA35768" s="5"/>
      <c r="AC35768" s="36"/>
      <c r="AD35768" s="36"/>
      <c r="AE35768"/>
      <c r="AF35768"/>
      <c r="AH35768" s="36"/>
      <c r="AJ35768"/>
    </row>
    <row r="35769" spans="14:36">
      <c r="N35769" s="36"/>
      <c r="R35769" s="5"/>
      <c r="W35769"/>
      <c r="Y35769" s="36"/>
      <c r="AA35769" s="5"/>
      <c r="AC35769" s="36"/>
      <c r="AD35769" s="36"/>
      <c r="AE35769"/>
      <c r="AF35769"/>
      <c r="AH35769" s="36"/>
      <c r="AJ35769"/>
    </row>
    <row r="35770" spans="14:36">
      <c r="N35770" s="36"/>
      <c r="R35770" s="5"/>
      <c r="W35770"/>
      <c r="Y35770" s="36"/>
      <c r="AA35770" s="5"/>
      <c r="AC35770" s="36"/>
      <c r="AD35770" s="36"/>
      <c r="AE35770"/>
      <c r="AF35770"/>
      <c r="AH35770" s="36"/>
      <c r="AJ35770"/>
    </row>
    <row r="35771" spans="14:36">
      <c r="N35771" s="36"/>
      <c r="R35771" s="5"/>
      <c r="W35771"/>
      <c r="Y35771" s="36"/>
      <c r="AA35771" s="5"/>
      <c r="AC35771" s="36"/>
      <c r="AD35771" s="36"/>
      <c r="AE35771"/>
      <c r="AF35771"/>
      <c r="AH35771" s="36"/>
      <c r="AJ35771"/>
    </row>
    <row r="35772" spans="14:36">
      <c r="N35772" s="36"/>
      <c r="R35772" s="5"/>
      <c r="W35772"/>
      <c r="Y35772" s="36"/>
      <c r="AA35772" s="5"/>
      <c r="AC35772" s="36"/>
      <c r="AD35772" s="36"/>
      <c r="AE35772"/>
      <c r="AF35772"/>
      <c r="AH35772" s="36"/>
      <c r="AJ35772"/>
    </row>
    <row r="35773" spans="14:36">
      <c r="N35773" s="36"/>
      <c r="R35773" s="5"/>
      <c r="W35773"/>
      <c r="Y35773" s="36"/>
      <c r="AA35773" s="5"/>
      <c r="AC35773" s="36"/>
      <c r="AD35773" s="36"/>
      <c r="AE35773"/>
      <c r="AF35773"/>
      <c r="AH35773" s="36"/>
      <c r="AJ35773"/>
    </row>
    <row r="35774" spans="14:36">
      <c r="N35774" s="36"/>
      <c r="R35774" s="5"/>
      <c r="W35774"/>
      <c r="Y35774" s="36"/>
      <c r="AA35774" s="5"/>
      <c r="AC35774" s="36"/>
      <c r="AD35774" s="36"/>
      <c r="AE35774"/>
      <c r="AF35774"/>
      <c r="AH35774" s="36"/>
      <c r="AJ35774"/>
    </row>
    <row r="35775" spans="14:36">
      <c r="N35775" s="36"/>
      <c r="R35775" s="5"/>
      <c r="W35775"/>
      <c r="Y35775" s="36"/>
      <c r="AA35775" s="5"/>
      <c r="AC35775" s="36"/>
      <c r="AD35775" s="36"/>
      <c r="AE35775"/>
      <c r="AF35775"/>
      <c r="AH35775" s="36"/>
      <c r="AJ35775"/>
    </row>
    <row r="35776" spans="14:36">
      <c r="N35776" s="36"/>
      <c r="R35776" s="5"/>
      <c r="W35776"/>
      <c r="Y35776" s="36"/>
      <c r="AA35776" s="5"/>
      <c r="AC35776" s="36"/>
      <c r="AD35776" s="36"/>
      <c r="AE35776"/>
      <c r="AF35776"/>
      <c r="AH35776" s="36"/>
      <c r="AJ35776"/>
    </row>
    <row r="35777" spans="14:36">
      <c r="N35777" s="36"/>
      <c r="R35777" s="5"/>
      <c r="W35777"/>
      <c r="Y35777" s="36"/>
      <c r="AA35777" s="5"/>
      <c r="AC35777" s="36"/>
      <c r="AD35777" s="36"/>
      <c r="AE35777"/>
      <c r="AF35777"/>
      <c r="AH35777" s="36"/>
      <c r="AJ35777"/>
    </row>
    <row r="35778" spans="14:36">
      <c r="N35778" s="36"/>
      <c r="R35778" s="5"/>
      <c r="W35778"/>
      <c r="Y35778" s="36"/>
      <c r="AA35778" s="5"/>
      <c r="AC35778" s="36"/>
      <c r="AD35778" s="36"/>
      <c r="AE35778"/>
      <c r="AF35778"/>
      <c r="AH35778" s="36"/>
      <c r="AJ35778"/>
    </row>
    <row r="35779" spans="14:36">
      <c r="N35779" s="36"/>
      <c r="R35779" s="5"/>
      <c r="W35779"/>
      <c r="Y35779" s="36"/>
      <c r="AA35779" s="5"/>
      <c r="AC35779" s="36"/>
      <c r="AD35779" s="36"/>
      <c r="AE35779"/>
      <c r="AF35779"/>
      <c r="AH35779" s="36"/>
      <c r="AJ35779"/>
    </row>
    <row r="35780" spans="14:36">
      <c r="N35780" s="36"/>
      <c r="R35780" s="5"/>
      <c r="W35780"/>
      <c r="Y35780" s="36"/>
      <c r="AA35780" s="5"/>
      <c r="AC35780" s="36"/>
      <c r="AD35780" s="36"/>
      <c r="AE35780"/>
      <c r="AF35780"/>
      <c r="AH35780" s="36"/>
      <c r="AJ35780"/>
    </row>
    <row r="35781" spans="14:36">
      <c r="N35781" s="36"/>
      <c r="R35781" s="5"/>
      <c r="W35781"/>
      <c r="Y35781" s="36"/>
      <c r="AA35781" s="5"/>
      <c r="AC35781" s="36"/>
      <c r="AD35781" s="36"/>
      <c r="AE35781"/>
      <c r="AF35781"/>
      <c r="AH35781" s="36"/>
      <c r="AJ35781"/>
    </row>
    <row r="35782" spans="14:36">
      <c r="N35782" s="36"/>
      <c r="R35782" s="5"/>
      <c r="W35782"/>
      <c r="Y35782" s="36"/>
      <c r="AA35782" s="5"/>
      <c r="AC35782" s="36"/>
      <c r="AD35782" s="36"/>
      <c r="AE35782"/>
      <c r="AF35782"/>
      <c r="AH35782" s="36"/>
      <c r="AJ35782"/>
    </row>
    <row r="35783" spans="14:36">
      <c r="N35783" s="36"/>
      <c r="R35783" s="5"/>
      <c r="W35783"/>
      <c r="Y35783" s="36"/>
      <c r="AA35783" s="5"/>
      <c r="AC35783" s="36"/>
      <c r="AD35783" s="36"/>
      <c r="AE35783"/>
      <c r="AF35783"/>
      <c r="AH35783" s="36"/>
      <c r="AJ35783"/>
    </row>
    <row r="35784" spans="14:36">
      <c r="N35784" s="36"/>
      <c r="R35784" s="5"/>
      <c r="W35784"/>
      <c r="Y35784" s="36"/>
      <c r="AA35784" s="5"/>
      <c r="AC35784" s="36"/>
      <c r="AD35784" s="36"/>
      <c r="AE35784"/>
      <c r="AF35784"/>
      <c r="AH35784" s="36"/>
      <c r="AJ35784"/>
    </row>
    <row r="35785" spans="14:36">
      <c r="N35785" s="36"/>
      <c r="R35785" s="5"/>
      <c r="W35785"/>
      <c r="Y35785" s="36"/>
      <c r="AA35785" s="5"/>
      <c r="AC35785" s="36"/>
      <c r="AD35785" s="36"/>
      <c r="AE35785"/>
      <c r="AF35785"/>
      <c r="AH35785" s="36"/>
      <c r="AJ35785"/>
    </row>
    <row r="35786" spans="14:36">
      <c r="N35786" s="36"/>
      <c r="R35786" s="5"/>
      <c r="W35786"/>
      <c r="Y35786" s="36"/>
      <c r="AA35786" s="5"/>
      <c r="AC35786" s="36"/>
      <c r="AD35786" s="36"/>
      <c r="AE35786"/>
      <c r="AF35786"/>
      <c r="AH35786" s="36"/>
      <c r="AJ35786"/>
    </row>
    <row r="35787" spans="14:36">
      <c r="N35787" s="36"/>
      <c r="R35787" s="5"/>
      <c r="W35787"/>
      <c r="Y35787" s="36"/>
      <c r="AA35787" s="5"/>
      <c r="AC35787" s="36"/>
      <c r="AD35787" s="36"/>
      <c r="AE35787"/>
      <c r="AF35787"/>
      <c r="AH35787" s="36"/>
      <c r="AJ35787"/>
    </row>
    <row r="35788" spans="14:36">
      <c r="N35788" s="36"/>
      <c r="R35788" s="5"/>
      <c r="W35788"/>
      <c r="Y35788" s="36"/>
      <c r="AA35788" s="5"/>
      <c r="AC35788" s="36"/>
      <c r="AD35788" s="36"/>
      <c r="AE35788"/>
      <c r="AF35788"/>
      <c r="AH35788" s="36"/>
      <c r="AJ35788"/>
    </row>
    <row r="35789" spans="14:36">
      <c r="N35789" s="36"/>
      <c r="R35789" s="5"/>
      <c r="W35789"/>
      <c r="Y35789" s="36"/>
      <c r="AA35789" s="5"/>
      <c r="AC35789" s="36"/>
      <c r="AD35789" s="36"/>
      <c r="AE35789"/>
      <c r="AF35789"/>
      <c r="AH35789" s="36"/>
      <c r="AJ35789"/>
    </row>
    <row r="35790" spans="14:36">
      <c r="N35790" s="36"/>
      <c r="R35790" s="5"/>
      <c r="W35790"/>
      <c r="Y35790" s="36"/>
      <c r="AA35790" s="5"/>
      <c r="AC35790" s="36"/>
      <c r="AD35790" s="36"/>
      <c r="AE35790"/>
      <c r="AF35790"/>
      <c r="AH35790" s="36"/>
      <c r="AJ35790"/>
    </row>
    <row r="35791" spans="14:36">
      <c r="N35791" s="36"/>
      <c r="R35791" s="5"/>
      <c r="W35791"/>
      <c r="Y35791" s="36"/>
      <c r="AA35791" s="5"/>
      <c r="AC35791" s="36"/>
      <c r="AD35791" s="36"/>
      <c r="AE35791"/>
      <c r="AF35791"/>
      <c r="AH35791" s="36"/>
      <c r="AJ35791"/>
    </row>
    <row r="35792" spans="14:36">
      <c r="N35792" s="36"/>
      <c r="R35792" s="5"/>
      <c r="W35792"/>
      <c r="Y35792" s="36"/>
      <c r="AA35792" s="5"/>
      <c r="AC35792" s="36"/>
      <c r="AD35792" s="36"/>
      <c r="AE35792"/>
      <c r="AF35792"/>
      <c r="AH35792" s="36"/>
      <c r="AJ35792"/>
    </row>
    <row r="35793" spans="14:36">
      <c r="N35793" s="36"/>
      <c r="R35793" s="5"/>
      <c r="W35793"/>
      <c r="Y35793" s="36"/>
      <c r="AA35793" s="5"/>
      <c r="AC35793" s="36"/>
      <c r="AD35793" s="36"/>
      <c r="AE35793"/>
      <c r="AF35793"/>
      <c r="AH35793" s="36"/>
      <c r="AJ35793"/>
    </row>
    <row r="35794" spans="14:36">
      <c r="N35794" s="36"/>
      <c r="R35794" s="5"/>
      <c r="W35794"/>
      <c r="Y35794" s="36"/>
      <c r="AA35794" s="5"/>
      <c r="AC35794" s="36"/>
      <c r="AD35794" s="36"/>
      <c r="AE35794"/>
      <c r="AF35794"/>
      <c r="AH35794" s="36"/>
      <c r="AJ35794"/>
    </row>
    <row r="35795" spans="14:36">
      <c r="N35795" s="36"/>
      <c r="R35795" s="5"/>
      <c r="W35795"/>
      <c r="Y35795" s="36"/>
      <c r="AA35795" s="5"/>
      <c r="AC35795" s="36"/>
      <c r="AD35795" s="36"/>
      <c r="AE35795"/>
      <c r="AF35795"/>
      <c r="AH35795" s="36"/>
      <c r="AJ35795"/>
    </row>
    <row r="35796" spans="14:36">
      <c r="N35796" s="36"/>
      <c r="R35796" s="5"/>
      <c r="W35796"/>
      <c r="Y35796" s="36"/>
      <c r="AA35796" s="5"/>
      <c r="AC35796" s="36"/>
      <c r="AD35796" s="36"/>
      <c r="AE35796"/>
      <c r="AF35796"/>
      <c r="AH35796" s="36"/>
      <c r="AJ35796"/>
    </row>
    <row r="35797" spans="14:36">
      <c r="N35797" s="36"/>
      <c r="R35797" s="5"/>
      <c r="W35797"/>
      <c r="Y35797" s="36"/>
      <c r="AA35797" s="5"/>
      <c r="AC35797" s="36"/>
      <c r="AD35797" s="36"/>
      <c r="AE35797"/>
      <c r="AF35797"/>
      <c r="AH35797" s="36"/>
      <c r="AJ35797"/>
    </row>
    <row r="35798" spans="14:36">
      <c r="N35798" s="36"/>
      <c r="R35798" s="5"/>
      <c r="W35798"/>
      <c r="Y35798" s="36"/>
      <c r="AA35798" s="5"/>
      <c r="AC35798" s="36"/>
      <c r="AD35798" s="36"/>
      <c r="AE35798"/>
      <c r="AF35798"/>
      <c r="AH35798" s="36"/>
      <c r="AJ35798"/>
    </row>
    <row r="35799" spans="14:36">
      <c r="N35799" s="36"/>
      <c r="R35799" s="5"/>
      <c r="W35799"/>
      <c r="Y35799" s="36"/>
      <c r="AA35799" s="5"/>
      <c r="AC35799" s="36"/>
      <c r="AD35799" s="36"/>
      <c r="AE35799"/>
      <c r="AF35799"/>
      <c r="AH35799" s="36"/>
      <c r="AJ35799"/>
    </row>
    <row r="35800" spans="14:36">
      <c r="N35800" s="36"/>
      <c r="R35800" s="5"/>
      <c r="W35800"/>
      <c r="Y35800" s="36"/>
      <c r="AA35800" s="5"/>
      <c r="AC35800" s="36"/>
      <c r="AD35800" s="36"/>
      <c r="AE35800"/>
      <c r="AF35800"/>
      <c r="AH35800" s="36"/>
      <c r="AJ35800"/>
    </row>
    <row r="35801" spans="14:36">
      <c r="N35801" s="36"/>
      <c r="R35801" s="5"/>
      <c r="W35801"/>
      <c r="Y35801" s="36"/>
      <c r="AA35801" s="5"/>
      <c r="AC35801" s="36"/>
      <c r="AD35801" s="36"/>
      <c r="AE35801"/>
      <c r="AF35801"/>
      <c r="AH35801" s="36"/>
      <c r="AJ35801"/>
    </row>
    <row r="35802" spans="14:36">
      <c r="N35802" s="36"/>
      <c r="R35802" s="5"/>
      <c r="W35802"/>
      <c r="Y35802" s="36"/>
      <c r="AA35802" s="5"/>
      <c r="AC35802" s="36"/>
      <c r="AD35802" s="36"/>
      <c r="AE35802"/>
      <c r="AF35802"/>
      <c r="AH35802" s="36"/>
      <c r="AJ35802"/>
    </row>
    <row r="35803" spans="14:36">
      <c r="N35803" s="36"/>
      <c r="R35803" s="5"/>
      <c r="W35803"/>
      <c r="Y35803" s="36"/>
      <c r="AA35803" s="5"/>
      <c r="AC35803" s="36"/>
      <c r="AD35803" s="36"/>
      <c r="AE35803"/>
      <c r="AF35803"/>
      <c r="AH35803" s="36"/>
      <c r="AJ35803"/>
    </row>
    <row r="35804" spans="14:36">
      <c r="N35804" s="36"/>
      <c r="R35804" s="5"/>
      <c r="W35804"/>
      <c r="Y35804" s="36"/>
      <c r="AA35804" s="5"/>
      <c r="AC35804" s="36"/>
      <c r="AD35804" s="36"/>
      <c r="AE35804"/>
      <c r="AF35804"/>
      <c r="AH35804" s="36"/>
      <c r="AJ35804"/>
    </row>
    <row r="35805" spans="14:36">
      <c r="N35805" s="36"/>
      <c r="R35805" s="5"/>
      <c r="W35805"/>
      <c r="Y35805" s="36"/>
      <c r="AA35805" s="5"/>
      <c r="AC35805" s="36"/>
      <c r="AD35805" s="36"/>
      <c r="AE35805"/>
      <c r="AF35805"/>
      <c r="AH35805" s="36"/>
      <c r="AJ35805"/>
    </row>
    <row r="35806" spans="14:36">
      <c r="N35806" s="36"/>
      <c r="R35806" s="5"/>
      <c r="W35806"/>
      <c r="Y35806" s="36"/>
      <c r="AA35806" s="5"/>
      <c r="AC35806" s="36"/>
      <c r="AD35806" s="36"/>
      <c r="AE35806"/>
      <c r="AF35806"/>
      <c r="AH35806" s="36"/>
      <c r="AJ35806"/>
    </row>
    <row r="35807" spans="14:36">
      <c r="N35807" s="36"/>
      <c r="R35807" s="5"/>
      <c r="W35807"/>
      <c r="Y35807" s="36"/>
      <c r="AA35807" s="5"/>
      <c r="AC35807" s="36"/>
      <c r="AD35807" s="36"/>
      <c r="AE35807"/>
      <c r="AF35807"/>
      <c r="AH35807" s="36"/>
      <c r="AJ35807"/>
    </row>
    <row r="35808" spans="14:36">
      <c r="N35808" s="36"/>
      <c r="R35808" s="5"/>
      <c r="W35808"/>
      <c r="Y35808" s="36"/>
      <c r="AA35808" s="5"/>
      <c r="AC35808" s="36"/>
      <c r="AD35808" s="36"/>
      <c r="AE35808"/>
      <c r="AF35808"/>
      <c r="AH35808" s="36"/>
      <c r="AJ35808"/>
    </row>
    <row r="35809" spans="14:36">
      <c r="N35809" s="36"/>
      <c r="R35809" s="5"/>
      <c r="W35809"/>
      <c r="Y35809" s="36"/>
      <c r="AA35809" s="5"/>
      <c r="AC35809" s="36"/>
      <c r="AD35809" s="36"/>
      <c r="AE35809"/>
      <c r="AF35809"/>
      <c r="AH35809" s="36"/>
      <c r="AJ35809"/>
    </row>
    <row r="35810" spans="14:36">
      <c r="N35810" s="36"/>
      <c r="R35810" s="5"/>
      <c r="W35810"/>
      <c r="Y35810" s="36"/>
      <c r="AA35810" s="5"/>
      <c r="AC35810" s="36"/>
      <c r="AD35810" s="36"/>
      <c r="AE35810"/>
      <c r="AF35810"/>
      <c r="AH35810" s="36"/>
      <c r="AJ35810"/>
    </row>
    <row r="35811" spans="14:36">
      <c r="N35811" s="36"/>
      <c r="R35811" s="5"/>
      <c r="W35811"/>
      <c r="Y35811" s="36"/>
      <c r="AA35811" s="5"/>
      <c r="AC35811" s="36"/>
      <c r="AD35811" s="36"/>
      <c r="AE35811"/>
      <c r="AF35811"/>
      <c r="AH35811" s="36"/>
      <c r="AJ35811"/>
    </row>
    <row r="35812" spans="14:36">
      <c r="N35812" s="36"/>
      <c r="R35812" s="5"/>
      <c r="W35812"/>
      <c r="Y35812" s="36"/>
      <c r="AA35812" s="5"/>
      <c r="AC35812" s="36"/>
      <c r="AD35812" s="36"/>
      <c r="AE35812"/>
      <c r="AF35812"/>
      <c r="AH35812" s="36"/>
      <c r="AJ35812"/>
    </row>
    <row r="35813" spans="14:36">
      <c r="N35813" s="36"/>
      <c r="R35813" s="5"/>
      <c r="W35813"/>
      <c r="Y35813" s="36"/>
      <c r="AA35813" s="5"/>
      <c r="AC35813" s="36"/>
      <c r="AD35813" s="36"/>
      <c r="AE35813"/>
      <c r="AF35813"/>
      <c r="AH35813" s="36"/>
      <c r="AJ35813"/>
    </row>
    <row r="35814" spans="14:36">
      <c r="N35814" s="36"/>
      <c r="R35814" s="5"/>
      <c r="W35814"/>
      <c r="Y35814" s="36"/>
      <c r="AA35814" s="5"/>
      <c r="AC35814" s="36"/>
      <c r="AD35814" s="36"/>
      <c r="AE35814"/>
      <c r="AF35814"/>
      <c r="AH35814" s="36"/>
      <c r="AJ35814"/>
    </row>
    <row r="35815" spans="14:36">
      <c r="N35815" s="36"/>
      <c r="R35815" s="5"/>
      <c r="W35815"/>
      <c r="Y35815" s="36"/>
      <c r="AA35815" s="5"/>
      <c r="AC35815" s="36"/>
      <c r="AD35815" s="36"/>
      <c r="AE35815"/>
      <c r="AF35815"/>
      <c r="AH35815" s="36"/>
      <c r="AJ35815"/>
    </row>
    <row r="35816" spans="14:36">
      <c r="N35816" s="36"/>
      <c r="R35816" s="5"/>
      <c r="W35816"/>
      <c r="Y35816" s="36"/>
      <c r="AA35816" s="5"/>
      <c r="AC35816" s="36"/>
      <c r="AD35816" s="36"/>
      <c r="AE35816"/>
      <c r="AF35816"/>
      <c r="AH35816" s="36"/>
      <c r="AJ35816"/>
    </row>
    <row r="35817" spans="14:36">
      <c r="N35817" s="36"/>
      <c r="R35817" s="5"/>
      <c r="W35817"/>
      <c r="Y35817" s="36"/>
      <c r="AA35817" s="5"/>
      <c r="AC35817" s="36"/>
      <c r="AD35817" s="36"/>
      <c r="AE35817"/>
      <c r="AF35817"/>
      <c r="AH35817" s="36"/>
      <c r="AJ35817"/>
    </row>
    <row r="35818" spans="14:36">
      <c r="N35818" s="36"/>
      <c r="R35818" s="5"/>
      <c r="W35818"/>
      <c r="Y35818" s="36"/>
      <c r="AA35818" s="5"/>
      <c r="AC35818" s="36"/>
      <c r="AD35818" s="36"/>
      <c r="AE35818"/>
      <c r="AF35818"/>
      <c r="AH35818" s="36"/>
      <c r="AJ35818"/>
    </row>
    <row r="35819" spans="14:36">
      <c r="N35819" s="36"/>
      <c r="R35819" s="5"/>
      <c r="W35819"/>
      <c r="Y35819" s="36"/>
      <c r="AA35819" s="5"/>
      <c r="AC35819" s="36"/>
      <c r="AD35819" s="36"/>
      <c r="AE35819"/>
      <c r="AF35819"/>
      <c r="AH35819" s="36"/>
      <c r="AJ35819"/>
    </row>
    <row r="35820" spans="14:36">
      <c r="N35820" s="36"/>
      <c r="R35820" s="5"/>
      <c r="W35820"/>
      <c r="Y35820" s="36"/>
      <c r="AA35820" s="5"/>
      <c r="AC35820" s="36"/>
      <c r="AD35820" s="36"/>
      <c r="AE35820"/>
      <c r="AF35820"/>
      <c r="AH35820" s="36"/>
      <c r="AJ35820"/>
    </row>
    <row r="35821" spans="14:36">
      <c r="N35821" s="36"/>
      <c r="R35821" s="5"/>
      <c r="W35821"/>
      <c r="Y35821" s="36"/>
      <c r="AA35821" s="5"/>
      <c r="AC35821" s="36"/>
      <c r="AD35821" s="36"/>
      <c r="AE35821"/>
      <c r="AF35821"/>
      <c r="AH35821" s="36"/>
      <c r="AJ35821"/>
    </row>
    <row r="35822" spans="14:36">
      <c r="N35822" s="36"/>
      <c r="R35822" s="5"/>
      <c r="W35822"/>
      <c r="Y35822" s="36"/>
      <c r="AA35822" s="5"/>
      <c r="AC35822" s="36"/>
      <c r="AD35822" s="36"/>
      <c r="AE35822"/>
      <c r="AF35822"/>
      <c r="AH35822" s="36"/>
      <c r="AJ35822"/>
    </row>
    <row r="35823" spans="14:36">
      <c r="N35823" s="36"/>
      <c r="R35823" s="5"/>
      <c r="W35823"/>
      <c r="Y35823" s="36"/>
      <c r="AA35823" s="5"/>
      <c r="AC35823" s="36"/>
      <c r="AD35823" s="36"/>
      <c r="AE35823"/>
      <c r="AF35823"/>
      <c r="AH35823" s="36"/>
      <c r="AJ35823"/>
    </row>
    <row r="35824" spans="14:36">
      <c r="N35824" s="36"/>
      <c r="R35824" s="5"/>
      <c r="W35824"/>
      <c r="Y35824" s="36"/>
      <c r="AA35824" s="5"/>
      <c r="AC35824" s="36"/>
      <c r="AD35824" s="36"/>
      <c r="AE35824"/>
      <c r="AF35824"/>
      <c r="AH35824" s="36"/>
      <c r="AJ35824"/>
    </row>
    <row r="35825" spans="14:36">
      <c r="N35825" s="36"/>
      <c r="R35825" s="5"/>
      <c r="W35825"/>
      <c r="Y35825" s="36"/>
      <c r="AA35825" s="5"/>
      <c r="AC35825" s="36"/>
      <c r="AD35825" s="36"/>
      <c r="AE35825"/>
      <c r="AF35825"/>
      <c r="AH35825" s="36"/>
      <c r="AJ35825"/>
    </row>
    <row r="35826" spans="14:36">
      <c r="N35826" s="36"/>
      <c r="R35826" s="5"/>
      <c r="W35826"/>
      <c r="Y35826" s="36"/>
      <c r="AA35826" s="5"/>
      <c r="AC35826" s="36"/>
      <c r="AD35826" s="36"/>
      <c r="AE35826"/>
      <c r="AF35826"/>
      <c r="AH35826" s="36"/>
      <c r="AJ35826"/>
    </row>
    <row r="35827" spans="14:36">
      <c r="N35827" s="36"/>
      <c r="R35827" s="5"/>
      <c r="W35827"/>
      <c r="Y35827" s="36"/>
      <c r="AA35827" s="5"/>
      <c r="AC35827" s="36"/>
      <c r="AD35827" s="36"/>
      <c r="AE35827"/>
      <c r="AF35827"/>
      <c r="AH35827" s="36"/>
      <c r="AJ35827"/>
    </row>
    <row r="35828" spans="14:36">
      <c r="N35828" s="36"/>
      <c r="R35828" s="5"/>
      <c r="W35828"/>
      <c r="Y35828" s="36"/>
      <c r="AA35828" s="5"/>
      <c r="AC35828" s="36"/>
      <c r="AD35828" s="36"/>
      <c r="AE35828"/>
      <c r="AF35828"/>
      <c r="AH35828" s="36"/>
      <c r="AJ35828"/>
    </row>
    <row r="35829" spans="14:36">
      <c r="N35829" s="36"/>
      <c r="R35829" s="5"/>
      <c r="W35829"/>
      <c r="Y35829" s="36"/>
      <c r="AA35829" s="5"/>
      <c r="AC35829" s="36"/>
      <c r="AD35829" s="36"/>
      <c r="AE35829"/>
      <c r="AF35829"/>
      <c r="AH35829" s="36"/>
      <c r="AJ35829"/>
    </row>
    <row r="35830" spans="14:36">
      <c r="N35830" s="36"/>
      <c r="R35830" s="5"/>
      <c r="W35830"/>
      <c r="Y35830" s="36"/>
      <c r="AA35830" s="5"/>
      <c r="AC35830" s="36"/>
      <c r="AD35830" s="36"/>
      <c r="AE35830"/>
      <c r="AF35830"/>
      <c r="AH35830" s="36"/>
      <c r="AJ35830"/>
    </row>
    <row r="35831" spans="14:36">
      <c r="N35831" s="36"/>
      <c r="R35831" s="5"/>
      <c r="W35831"/>
      <c r="Y35831" s="36"/>
      <c r="AA35831" s="5"/>
      <c r="AC35831" s="36"/>
      <c r="AD35831" s="36"/>
      <c r="AE35831"/>
      <c r="AF35831"/>
      <c r="AH35831" s="36"/>
      <c r="AJ35831"/>
    </row>
    <row r="35832" spans="14:36">
      <c r="N35832" s="36"/>
      <c r="R35832" s="5"/>
      <c r="W35832"/>
      <c r="Y35832" s="36"/>
      <c r="AA35832" s="5"/>
      <c r="AC35832" s="36"/>
      <c r="AD35832" s="36"/>
      <c r="AE35832"/>
      <c r="AF35832"/>
      <c r="AH35832" s="36"/>
      <c r="AJ35832"/>
    </row>
    <row r="35833" spans="14:36">
      <c r="N35833" s="36"/>
      <c r="R35833" s="5"/>
      <c r="W35833"/>
      <c r="Y35833" s="36"/>
      <c r="AA35833" s="5"/>
      <c r="AC35833" s="36"/>
      <c r="AD35833" s="36"/>
      <c r="AE35833"/>
      <c r="AF35833"/>
      <c r="AH35833" s="36"/>
      <c r="AJ35833"/>
    </row>
    <row r="35834" spans="14:36">
      <c r="N35834" s="36"/>
      <c r="R35834" s="5"/>
      <c r="W35834"/>
      <c r="Y35834" s="36"/>
      <c r="AA35834" s="5"/>
      <c r="AC35834" s="36"/>
      <c r="AD35834" s="36"/>
      <c r="AE35834"/>
      <c r="AF35834"/>
      <c r="AH35834" s="36"/>
      <c r="AJ35834"/>
    </row>
    <row r="35835" spans="14:36">
      <c r="N35835" s="36"/>
      <c r="R35835" s="5"/>
      <c r="W35835"/>
      <c r="Y35835" s="36"/>
      <c r="AA35835" s="5"/>
      <c r="AC35835" s="36"/>
      <c r="AD35835" s="36"/>
      <c r="AE35835"/>
      <c r="AF35835"/>
      <c r="AH35835" s="36"/>
      <c r="AJ35835"/>
    </row>
    <row r="35836" spans="14:36">
      <c r="N35836" s="36"/>
      <c r="R35836" s="5"/>
      <c r="W35836"/>
      <c r="Y35836" s="36"/>
      <c r="AA35836" s="5"/>
      <c r="AC35836" s="36"/>
      <c r="AD35836" s="36"/>
      <c r="AE35836"/>
      <c r="AF35836"/>
      <c r="AH35836" s="36"/>
      <c r="AJ35836"/>
    </row>
    <row r="35837" spans="14:36">
      <c r="N35837" s="36"/>
      <c r="R35837" s="5"/>
      <c r="W35837"/>
      <c r="Y35837" s="36"/>
      <c r="AA35837" s="5"/>
      <c r="AC35837" s="36"/>
      <c r="AD35837" s="36"/>
      <c r="AE35837"/>
      <c r="AF35837"/>
      <c r="AH35837" s="36"/>
      <c r="AJ35837"/>
    </row>
    <row r="35838" spans="14:36">
      <c r="N35838" s="36"/>
      <c r="R35838" s="5"/>
      <c r="W35838"/>
      <c r="Y35838" s="36"/>
      <c r="AA35838" s="5"/>
      <c r="AC35838" s="36"/>
      <c r="AD35838" s="36"/>
      <c r="AE35838"/>
      <c r="AF35838"/>
      <c r="AH35838" s="36"/>
      <c r="AJ35838"/>
    </row>
    <row r="35839" spans="14:36">
      <c r="N35839" s="36"/>
      <c r="R35839" s="5"/>
      <c r="W35839"/>
      <c r="Y35839" s="36"/>
      <c r="AA35839" s="5"/>
      <c r="AC35839" s="36"/>
      <c r="AD35839" s="36"/>
      <c r="AE35839"/>
      <c r="AF35839"/>
      <c r="AH35839" s="36"/>
      <c r="AJ35839"/>
    </row>
    <row r="35840" spans="14:36">
      <c r="N35840" s="36"/>
      <c r="R35840" s="5"/>
      <c r="W35840"/>
      <c r="Y35840" s="36"/>
      <c r="AA35840" s="5"/>
      <c r="AC35840" s="36"/>
      <c r="AD35840" s="36"/>
      <c r="AE35840"/>
      <c r="AF35840"/>
      <c r="AH35840" s="36"/>
      <c r="AJ35840"/>
    </row>
    <row r="35841" spans="14:36">
      <c r="N35841" s="36"/>
      <c r="R35841" s="5"/>
      <c r="W35841"/>
      <c r="Y35841" s="36"/>
      <c r="AA35841" s="5"/>
      <c r="AC35841" s="36"/>
      <c r="AD35841" s="36"/>
      <c r="AE35841"/>
      <c r="AF35841"/>
      <c r="AH35841" s="36"/>
      <c r="AJ35841"/>
    </row>
    <row r="35842" spans="14:36">
      <c r="N35842" s="36"/>
      <c r="R35842" s="5"/>
      <c r="W35842"/>
      <c r="Y35842" s="36"/>
      <c r="AA35842" s="5"/>
      <c r="AC35842" s="36"/>
      <c r="AD35842" s="36"/>
      <c r="AE35842"/>
      <c r="AF35842"/>
      <c r="AH35842" s="36"/>
      <c r="AJ35842"/>
    </row>
    <row r="35843" spans="14:36">
      <c r="N35843" s="36"/>
      <c r="R35843" s="5"/>
      <c r="W35843"/>
      <c r="Y35843" s="36"/>
      <c r="AA35843" s="5"/>
      <c r="AC35843" s="36"/>
      <c r="AD35843" s="36"/>
      <c r="AE35843"/>
      <c r="AF35843"/>
      <c r="AH35843" s="36"/>
      <c r="AJ35843"/>
    </row>
    <row r="35844" spans="14:36">
      <c r="N35844" s="36"/>
      <c r="R35844" s="5"/>
      <c r="W35844"/>
      <c r="Y35844" s="36"/>
      <c r="AA35844" s="5"/>
      <c r="AC35844" s="36"/>
      <c r="AD35844" s="36"/>
      <c r="AE35844"/>
      <c r="AF35844"/>
      <c r="AH35844" s="36"/>
      <c r="AJ35844"/>
    </row>
    <row r="35845" spans="14:36">
      <c r="N35845" s="36"/>
      <c r="R35845" s="5"/>
      <c r="W35845"/>
      <c r="Y35845" s="36"/>
      <c r="AA35845" s="5"/>
      <c r="AC35845" s="36"/>
      <c r="AD35845" s="36"/>
      <c r="AE35845"/>
      <c r="AF35845"/>
      <c r="AH35845" s="36"/>
      <c r="AJ35845"/>
    </row>
    <row r="35846" spans="14:36">
      <c r="N35846" s="36"/>
      <c r="R35846" s="5"/>
      <c r="W35846"/>
      <c r="Y35846" s="36"/>
      <c r="AA35846" s="5"/>
      <c r="AC35846" s="36"/>
      <c r="AD35846" s="36"/>
      <c r="AE35846"/>
      <c r="AF35846"/>
      <c r="AH35846" s="36"/>
      <c r="AJ35846"/>
    </row>
    <row r="35847" spans="14:36">
      <c r="N35847" s="36"/>
      <c r="R35847" s="5"/>
      <c r="W35847"/>
      <c r="Y35847" s="36"/>
      <c r="AA35847" s="5"/>
      <c r="AC35847" s="36"/>
      <c r="AD35847" s="36"/>
      <c r="AE35847"/>
      <c r="AF35847"/>
      <c r="AH35847" s="36"/>
      <c r="AJ35847"/>
    </row>
    <row r="35848" spans="14:36">
      <c r="N35848" s="36"/>
      <c r="R35848" s="5"/>
      <c r="W35848"/>
      <c r="Y35848" s="36"/>
      <c r="AA35848" s="5"/>
      <c r="AC35848" s="36"/>
      <c r="AD35848" s="36"/>
      <c r="AE35848"/>
      <c r="AF35848"/>
      <c r="AH35848" s="36"/>
      <c r="AJ35848"/>
    </row>
    <row r="35849" spans="14:36">
      <c r="N35849" s="36"/>
      <c r="R35849" s="5"/>
      <c r="W35849"/>
      <c r="Y35849" s="36"/>
      <c r="AA35849" s="5"/>
      <c r="AC35849" s="36"/>
      <c r="AD35849" s="36"/>
      <c r="AE35849"/>
      <c r="AF35849"/>
      <c r="AH35849" s="36"/>
      <c r="AJ35849"/>
    </row>
    <row r="35850" spans="14:36">
      <c r="N35850" s="36"/>
      <c r="R35850" s="5"/>
      <c r="W35850"/>
      <c r="Y35850" s="36"/>
      <c r="AA35850" s="5"/>
      <c r="AC35850" s="36"/>
      <c r="AD35850" s="36"/>
      <c r="AE35850"/>
      <c r="AF35850"/>
      <c r="AH35850" s="36"/>
      <c r="AJ35850"/>
    </row>
    <row r="35851" spans="14:36">
      <c r="N35851" s="36"/>
      <c r="R35851" s="5"/>
      <c r="W35851"/>
      <c r="Y35851" s="36"/>
      <c r="AA35851" s="5"/>
      <c r="AC35851" s="36"/>
      <c r="AD35851" s="36"/>
      <c r="AE35851"/>
      <c r="AF35851"/>
      <c r="AH35851" s="36"/>
      <c r="AJ35851"/>
    </row>
    <row r="35852" spans="14:36">
      <c r="N35852" s="36"/>
      <c r="R35852" s="5"/>
      <c r="W35852"/>
      <c r="Y35852" s="36"/>
      <c r="AA35852" s="5"/>
      <c r="AC35852" s="36"/>
      <c r="AD35852" s="36"/>
      <c r="AE35852"/>
      <c r="AF35852"/>
      <c r="AH35852" s="36"/>
      <c r="AJ35852"/>
    </row>
    <row r="35853" spans="14:36">
      <c r="N35853" s="36"/>
      <c r="R35853" s="5"/>
      <c r="W35853"/>
      <c r="Y35853" s="36"/>
      <c r="AA35853" s="5"/>
      <c r="AC35853" s="36"/>
      <c r="AD35853" s="36"/>
      <c r="AE35853"/>
      <c r="AF35853"/>
      <c r="AH35853" s="36"/>
      <c r="AJ35853"/>
    </row>
    <row r="35854" spans="14:36">
      <c r="N35854" s="36"/>
      <c r="R35854" s="5"/>
      <c r="W35854"/>
      <c r="Y35854" s="36"/>
      <c r="AA35854" s="5"/>
      <c r="AC35854" s="36"/>
      <c r="AD35854" s="36"/>
      <c r="AE35854"/>
      <c r="AF35854"/>
      <c r="AH35854" s="36"/>
      <c r="AJ35854"/>
    </row>
    <row r="35855" spans="14:36">
      <c r="N35855" s="36"/>
      <c r="R35855" s="5"/>
      <c r="W35855"/>
      <c r="Y35855" s="36"/>
      <c r="AA35855" s="5"/>
      <c r="AC35855" s="36"/>
      <c r="AD35855" s="36"/>
      <c r="AE35855"/>
      <c r="AF35855"/>
      <c r="AH35855" s="36"/>
      <c r="AJ35855"/>
    </row>
    <row r="35856" spans="14:36">
      <c r="N35856" s="36"/>
      <c r="R35856" s="5"/>
      <c r="W35856"/>
      <c r="Y35856" s="36"/>
      <c r="AA35856" s="5"/>
      <c r="AC35856" s="36"/>
      <c r="AD35856" s="36"/>
      <c r="AE35856"/>
      <c r="AF35856"/>
      <c r="AH35856" s="36"/>
      <c r="AJ35856"/>
    </row>
    <row r="35857" spans="14:36">
      <c r="N35857" s="36"/>
      <c r="R35857" s="5"/>
      <c r="W35857"/>
      <c r="Y35857" s="36"/>
      <c r="AA35857" s="5"/>
      <c r="AC35857" s="36"/>
      <c r="AD35857" s="36"/>
      <c r="AE35857"/>
      <c r="AF35857"/>
      <c r="AH35857" s="36"/>
      <c r="AJ35857"/>
    </row>
    <row r="35858" spans="14:36">
      <c r="N35858" s="36"/>
      <c r="R35858" s="5"/>
      <c r="W35858"/>
      <c r="Y35858" s="36"/>
      <c r="AA35858" s="5"/>
      <c r="AC35858" s="36"/>
      <c r="AD35858" s="36"/>
      <c r="AE35858"/>
      <c r="AF35858"/>
      <c r="AH35858" s="36"/>
      <c r="AJ35858"/>
    </row>
    <row r="35859" spans="14:36">
      <c r="N35859" s="36"/>
      <c r="R35859" s="5"/>
      <c r="W35859"/>
      <c r="Y35859" s="36"/>
      <c r="AA35859" s="5"/>
      <c r="AC35859" s="36"/>
      <c r="AD35859" s="36"/>
      <c r="AE35859"/>
      <c r="AF35859"/>
      <c r="AH35859" s="36"/>
      <c r="AJ35859"/>
    </row>
    <row r="35860" spans="14:36">
      <c r="N35860" s="36"/>
      <c r="R35860" s="5"/>
      <c r="W35860"/>
      <c r="Y35860" s="36"/>
      <c r="AA35860" s="5"/>
      <c r="AC35860" s="36"/>
      <c r="AD35860" s="36"/>
      <c r="AE35860"/>
      <c r="AF35860"/>
      <c r="AH35860" s="36"/>
      <c r="AJ35860"/>
    </row>
    <row r="35861" spans="14:36">
      <c r="N35861" s="36"/>
      <c r="R35861" s="5"/>
      <c r="W35861"/>
      <c r="Y35861" s="36"/>
      <c r="AA35861" s="5"/>
      <c r="AC35861" s="36"/>
      <c r="AD35861" s="36"/>
      <c r="AE35861"/>
      <c r="AF35861"/>
      <c r="AH35861" s="36"/>
      <c r="AJ35861"/>
    </row>
    <row r="35862" spans="14:36">
      <c r="N35862" s="36"/>
      <c r="R35862" s="5"/>
      <c r="W35862"/>
      <c r="Y35862" s="36"/>
      <c r="AA35862" s="5"/>
      <c r="AC35862" s="36"/>
      <c r="AD35862" s="36"/>
      <c r="AE35862"/>
      <c r="AF35862"/>
      <c r="AH35862" s="36"/>
      <c r="AJ35862"/>
    </row>
    <row r="35863" spans="14:36">
      <c r="N35863" s="36"/>
      <c r="R35863" s="5"/>
      <c r="W35863"/>
      <c r="Y35863" s="36"/>
      <c r="AA35863" s="5"/>
      <c r="AC35863" s="36"/>
      <c r="AD35863" s="36"/>
      <c r="AE35863"/>
      <c r="AF35863"/>
      <c r="AH35863" s="36"/>
      <c r="AJ35863"/>
    </row>
    <row r="35864" spans="14:36">
      <c r="N35864" s="36"/>
      <c r="R35864" s="5"/>
      <c r="W35864"/>
      <c r="Y35864" s="36"/>
      <c r="AA35864" s="5"/>
      <c r="AC35864" s="36"/>
      <c r="AD35864" s="36"/>
      <c r="AE35864"/>
      <c r="AF35864"/>
      <c r="AH35864" s="36"/>
      <c r="AJ35864"/>
    </row>
    <row r="35865" spans="14:36">
      <c r="N35865" s="36"/>
      <c r="R35865" s="5"/>
      <c r="W35865"/>
      <c r="Y35865" s="36"/>
      <c r="AA35865" s="5"/>
      <c r="AC35865" s="36"/>
      <c r="AD35865" s="36"/>
      <c r="AE35865"/>
      <c r="AF35865"/>
      <c r="AH35865" s="36"/>
      <c r="AJ35865"/>
    </row>
    <row r="35866" spans="14:36">
      <c r="N35866" s="36"/>
      <c r="R35866" s="5"/>
      <c r="W35866"/>
      <c r="Y35866" s="36"/>
      <c r="AA35866" s="5"/>
      <c r="AC35866" s="36"/>
      <c r="AD35866" s="36"/>
      <c r="AE35866"/>
      <c r="AF35866"/>
      <c r="AH35866" s="36"/>
      <c r="AJ35866"/>
    </row>
    <row r="35867" spans="14:36">
      <c r="N35867" s="36"/>
      <c r="R35867" s="5"/>
      <c r="W35867"/>
      <c r="Y35867" s="36"/>
      <c r="AA35867" s="5"/>
      <c r="AC35867" s="36"/>
      <c r="AD35867" s="36"/>
      <c r="AE35867"/>
      <c r="AF35867"/>
      <c r="AH35867" s="36"/>
      <c r="AJ35867"/>
    </row>
    <row r="35868" spans="14:36">
      <c r="N35868" s="36"/>
      <c r="R35868" s="5"/>
      <c r="W35868"/>
      <c r="Y35868" s="36"/>
      <c r="AA35868" s="5"/>
      <c r="AC35868" s="36"/>
      <c r="AD35868" s="36"/>
      <c r="AE35868"/>
      <c r="AF35868"/>
      <c r="AH35868" s="36"/>
      <c r="AJ35868"/>
    </row>
    <row r="35869" spans="14:36">
      <c r="N35869" s="36"/>
      <c r="R35869" s="5"/>
      <c r="W35869"/>
      <c r="Y35869" s="36"/>
      <c r="AA35869" s="5"/>
      <c r="AC35869" s="36"/>
      <c r="AD35869" s="36"/>
      <c r="AE35869"/>
      <c r="AF35869"/>
      <c r="AH35869" s="36"/>
      <c r="AJ35869"/>
    </row>
    <row r="35870" spans="14:36">
      <c r="N35870" s="36"/>
      <c r="R35870" s="5"/>
      <c r="W35870"/>
      <c r="Y35870" s="36"/>
      <c r="AA35870" s="5"/>
      <c r="AC35870" s="36"/>
      <c r="AD35870" s="36"/>
      <c r="AE35870"/>
      <c r="AF35870"/>
      <c r="AH35870" s="36"/>
      <c r="AJ35870"/>
    </row>
    <row r="35871" spans="14:36">
      <c r="N35871" s="36"/>
      <c r="R35871" s="5"/>
      <c r="W35871"/>
      <c r="Y35871" s="36"/>
      <c r="AA35871" s="5"/>
      <c r="AC35871" s="36"/>
      <c r="AD35871" s="36"/>
      <c r="AE35871"/>
      <c r="AF35871"/>
      <c r="AH35871" s="36"/>
      <c r="AJ35871"/>
    </row>
    <row r="35872" spans="14:36">
      <c r="N35872" s="36"/>
      <c r="R35872" s="5"/>
      <c r="W35872"/>
      <c r="Y35872" s="36"/>
      <c r="AA35872" s="5"/>
      <c r="AC35872" s="36"/>
      <c r="AD35872" s="36"/>
      <c r="AE35872"/>
      <c r="AF35872"/>
      <c r="AH35872" s="36"/>
      <c r="AJ35872"/>
    </row>
    <row r="35873" spans="14:36">
      <c r="N35873" s="36"/>
      <c r="R35873" s="5"/>
      <c r="W35873"/>
      <c r="Y35873" s="36"/>
      <c r="AA35873" s="5"/>
      <c r="AC35873" s="36"/>
      <c r="AD35873" s="36"/>
      <c r="AE35873"/>
      <c r="AF35873"/>
      <c r="AH35873" s="36"/>
      <c r="AJ35873"/>
    </row>
    <row r="35874" spans="14:36">
      <c r="N35874" s="36"/>
      <c r="R35874" s="5"/>
      <c r="W35874"/>
      <c r="Y35874" s="36"/>
      <c r="AA35874" s="5"/>
      <c r="AC35874" s="36"/>
      <c r="AD35874" s="36"/>
      <c r="AE35874"/>
      <c r="AF35874"/>
      <c r="AH35874" s="36"/>
      <c r="AJ35874"/>
    </row>
    <row r="35875" spans="14:36">
      <c r="N35875" s="36"/>
      <c r="R35875" s="5"/>
      <c r="W35875"/>
      <c r="Y35875" s="36"/>
      <c r="AA35875" s="5"/>
      <c r="AC35875" s="36"/>
      <c r="AD35875" s="36"/>
      <c r="AE35875"/>
      <c r="AF35875"/>
      <c r="AH35875" s="36"/>
      <c r="AJ35875"/>
    </row>
    <row r="35876" spans="14:36">
      <c r="N35876" s="36"/>
      <c r="R35876" s="5"/>
      <c r="W35876"/>
      <c r="Y35876" s="36"/>
      <c r="AA35876" s="5"/>
      <c r="AC35876" s="36"/>
      <c r="AD35876" s="36"/>
      <c r="AE35876"/>
      <c r="AF35876"/>
      <c r="AH35876" s="36"/>
      <c r="AJ35876"/>
    </row>
    <row r="35877" spans="14:36">
      <c r="N35877" s="36"/>
      <c r="R35877" s="5"/>
      <c r="W35877"/>
      <c r="Y35877" s="36"/>
      <c r="AA35877" s="5"/>
      <c r="AC35877" s="36"/>
      <c r="AD35877" s="36"/>
      <c r="AE35877"/>
      <c r="AF35877"/>
      <c r="AH35877" s="36"/>
      <c r="AJ35877"/>
    </row>
    <row r="35878" spans="14:36">
      <c r="N35878" s="36"/>
      <c r="R35878" s="5"/>
      <c r="W35878"/>
      <c r="Y35878" s="36"/>
      <c r="AA35878" s="5"/>
      <c r="AC35878" s="36"/>
      <c r="AD35878" s="36"/>
      <c r="AE35878"/>
      <c r="AF35878"/>
      <c r="AH35878" s="36"/>
      <c r="AJ35878"/>
    </row>
    <row r="35879" spans="14:36">
      <c r="N35879" s="36"/>
      <c r="R35879" s="5"/>
      <c r="W35879"/>
      <c r="Y35879" s="36"/>
      <c r="AA35879" s="5"/>
      <c r="AC35879" s="36"/>
      <c r="AD35879" s="36"/>
      <c r="AE35879"/>
      <c r="AF35879"/>
      <c r="AH35879" s="36"/>
      <c r="AJ35879"/>
    </row>
    <row r="35880" spans="14:36">
      <c r="N35880" s="36"/>
      <c r="R35880" s="5"/>
      <c r="W35880"/>
      <c r="Y35880" s="36"/>
      <c r="AA35880" s="5"/>
      <c r="AC35880" s="36"/>
      <c r="AD35880" s="36"/>
      <c r="AE35880"/>
      <c r="AF35880"/>
      <c r="AH35880" s="36"/>
      <c r="AJ35880"/>
    </row>
    <row r="35881" spans="14:36">
      <c r="N35881" s="36"/>
      <c r="R35881" s="5"/>
      <c r="W35881"/>
      <c r="Y35881" s="36"/>
      <c r="AA35881" s="5"/>
      <c r="AC35881" s="36"/>
      <c r="AD35881" s="36"/>
      <c r="AE35881"/>
      <c r="AF35881"/>
      <c r="AH35881" s="36"/>
      <c r="AJ35881"/>
    </row>
    <row r="35882" spans="14:36">
      <c r="N35882" s="36"/>
      <c r="R35882" s="5"/>
      <c r="W35882"/>
      <c r="Y35882" s="36"/>
      <c r="AA35882" s="5"/>
      <c r="AC35882" s="36"/>
      <c r="AD35882" s="36"/>
      <c r="AE35882"/>
      <c r="AF35882"/>
      <c r="AH35882" s="36"/>
      <c r="AJ35882"/>
    </row>
    <row r="35883" spans="14:36">
      <c r="N35883" s="36"/>
      <c r="R35883" s="5"/>
      <c r="W35883"/>
      <c r="Y35883" s="36"/>
      <c r="AA35883" s="5"/>
      <c r="AC35883" s="36"/>
      <c r="AD35883" s="36"/>
      <c r="AE35883"/>
      <c r="AF35883"/>
      <c r="AH35883" s="36"/>
      <c r="AJ35883"/>
    </row>
    <row r="35884" spans="14:36">
      <c r="N35884" s="36"/>
      <c r="R35884" s="5"/>
      <c r="W35884"/>
      <c r="Y35884" s="36"/>
      <c r="AA35884" s="5"/>
      <c r="AC35884" s="36"/>
      <c r="AD35884" s="36"/>
      <c r="AE35884"/>
      <c r="AF35884"/>
      <c r="AH35884" s="36"/>
      <c r="AJ35884"/>
    </row>
    <row r="35885" spans="14:36">
      <c r="N35885" s="36"/>
      <c r="R35885" s="5"/>
      <c r="W35885"/>
      <c r="Y35885" s="36"/>
      <c r="AA35885" s="5"/>
      <c r="AC35885" s="36"/>
      <c r="AD35885" s="36"/>
      <c r="AE35885"/>
      <c r="AF35885"/>
      <c r="AH35885" s="36"/>
      <c r="AJ35885"/>
    </row>
    <row r="35886" spans="14:36">
      <c r="N35886" s="36"/>
      <c r="R35886" s="5"/>
      <c r="W35886"/>
      <c r="Y35886" s="36"/>
      <c r="AA35886" s="5"/>
      <c r="AC35886" s="36"/>
      <c r="AD35886" s="36"/>
      <c r="AE35886"/>
      <c r="AF35886"/>
      <c r="AH35886" s="36"/>
      <c r="AJ35886"/>
    </row>
    <row r="35887" spans="14:36">
      <c r="N35887" s="36"/>
      <c r="R35887" s="5"/>
      <c r="W35887"/>
      <c r="Y35887" s="36"/>
      <c r="AA35887" s="5"/>
      <c r="AC35887" s="36"/>
      <c r="AD35887" s="36"/>
      <c r="AE35887"/>
      <c r="AF35887"/>
      <c r="AH35887" s="36"/>
      <c r="AJ35887"/>
    </row>
    <row r="35888" spans="14:36">
      <c r="N35888" s="36"/>
      <c r="R35888" s="5"/>
      <c r="W35888"/>
      <c r="Y35888" s="36"/>
      <c r="AA35888" s="5"/>
      <c r="AC35888" s="36"/>
      <c r="AD35888" s="36"/>
      <c r="AE35888"/>
      <c r="AF35888"/>
      <c r="AH35888" s="36"/>
      <c r="AJ35888"/>
    </row>
    <row r="35889" spans="14:36">
      <c r="N35889" s="36"/>
      <c r="R35889" s="5"/>
      <c r="W35889"/>
      <c r="Y35889" s="36"/>
      <c r="AA35889" s="5"/>
      <c r="AC35889" s="36"/>
      <c r="AD35889" s="36"/>
      <c r="AE35889"/>
      <c r="AF35889"/>
      <c r="AH35889" s="36"/>
      <c r="AJ35889"/>
    </row>
    <row r="35890" spans="14:36">
      <c r="N35890" s="36"/>
      <c r="R35890" s="5"/>
      <c r="W35890"/>
      <c r="Y35890" s="36"/>
      <c r="AA35890" s="5"/>
      <c r="AC35890" s="36"/>
      <c r="AD35890" s="36"/>
      <c r="AE35890"/>
      <c r="AF35890"/>
      <c r="AH35890" s="36"/>
      <c r="AJ35890"/>
    </row>
    <row r="35891" spans="14:36">
      <c r="N35891" s="36"/>
      <c r="R35891" s="5"/>
      <c r="W35891"/>
      <c r="Y35891" s="36"/>
      <c r="AA35891" s="5"/>
      <c r="AC35891" s="36"/>
      <c r="AD35891" s="36"/>
      <c r="AE35891"/>
      <c r="AF35891"/>
      <c r="AH35891" s="36"/>
      <c r="AJ35891"/>
    </row>
    <row r="35892" spans="14:36">
      <c r="N35892" s="36"/>
      <c r="R35892" s="5"/>
      <c r="W35892"/>
      <c r="Y35892" s="36"/>
      <c r="AA35892" s="5"/>
      <c r="AC35892" s="36"/>
      <c r="AD35892" s="36"/>
      <c r="AE35892"/>
      <c r="AF35892"/>
      <c r="AH35892" s="36"/>
      <c r="AJ35892"/>
    </row>
    <row r="35893" spans="14:36">
      <c r="N35893" s="36"/>
      <c r="R35893" s="5"/>
      <c r="W35893"/>
      <c r="Y35893" s="36"/>
      <c r="AA35893" s="5"/>
      <c r="AC35893" s="36"/>
      <c r="AD35893" s="36"/>
      <c r="AE35893"/>
      <c r="AF35893"/>
      <c r="AH35893" s="36"/>
      <c r="AJ35893"/>
    </row>
    <row r="35894" spans="14:36">
      <c r="N35894" s="36"/>
      <c r="R35894" s="5"/>
      <c r="W35894"/>
      <c r="Y35894" s="36"/>
      <c r="AA35894" s="5"/>
      <c r="AC35894" s="36"/>
      <c r="AD35894" s="36"/>
      <c r="AE35894"/>
      <c r="AF35894"/>
      <c r="AH35894" s="36"/>
      <c r="AJ35894"/>
    </row>
    <row r="35895" spans="14:36">
      <c r="N35895" s="36"/>
      <c r="R35895" s="5"/>
      <c r="W35895"/>
      <c r="Y35895" s="36"/>
      <c r="AA35895" s="5"/>
      <c r="AC35895" s="36"/>
      <c r="AD35895" s="36"/>
      <c r="AE35895"/>
      <c r="AF35895"/>
      <c r="AH35895" s="36"/>
      <c r="AJ35895"/>
    </row>
    <row r="35896" spans="14:36">
      <c r="N35896" s="36"/>
      <c r="R35896" s="5"/>
      <c r="W35896"/>
      <c r="Y35896" s="36"/>
      <c r="AA35896" s="5"/>
      <c r="AC35896" s="36"/>
      <c r="AD35896" s="36"/>
      <c r="AE35896"/>
      <c r="AF35896"/>
      <c r="AH35896" s="36"/>
      <c r="AJ35896"/>
    </row>
    <row r="35897" spans="14:36">
      <c r="N35897" s="36"/>
      <c r="R35897" s="5"/>
      <c r="W35897"/>
      <c r="Y35897" s="36"/>
      <c r="AA35897" s="5"/>
      <c r="AC35897" s="36"/>
      <c r="AD35897" s="36"/>
      <c r="AE35897"/>
      <c r="AF35897"/>
      <c r="AH35897" s="36"/>
      <c r="AJ35897"/>
    </row>
    <row r="35898" spans="14:36">
      <c r="N35898" s="36"/>
      <c r="R35898" s="5"/>
      <c r="W35898"/>
      <c r="Y35898" s="36"/>
      <c r="AA35898" s="5"/>
      <c r="AC35898" s="36"/>
      <c r="AD35898" s="36"/>
      <c r="AE35898"/>
      <c r="AF35898"/>
      <c r="AH35898" s="36"/>
      <c r="AJ35898"/>
    </row>
    <row r="35899" spans="14:36">
      <c r="N35899" s="36"/>
      <c r="R35899" s="5"/>
      <c r="W35899"/>
      <c r="Y35899" s="36"/>
      <c r="AA35899" s="5"/>
      <c r="AC35899" s="36"/>
      <c r="AD35899" s="36"/>
      <c r="AE35899"/>
      <c r="AF35899"/>
      <c r="AH35899" s="36"/>
      <c r="AJ35899"/>
    </row>
    <row r="35900" spans="14:36">
      <c r="N35900" s="36"/>
      <c r="R35900" s="5"/>
      <c r="W35900"/>
      <c r="Y35900" s="36"/>
      <c r="AA35900" s="5"/>
      <c r="AC35900" s="36"/>
      <c r="AD35900" s="36"/>
      <c r="AE35900"/>
      <c r="AF35900"/>
      <c r="AH35900" s="36"/>
      <c r="AJ35900"/>
    </row>
    <row r="35901" spans="14:36">
      <c r="N35901" s="36"/>
      <c r="R35901" s="5"/>
      <c r="W35901"/>
      <c r="Y35901" s="36"/>
      <c r="AA35901" s="5"/>
      <c r="AC35901" s="36"/>
      <c r="AD35901" s="36"/>
      <c r="AE35901"/>
      <c r="AF35901"/>
      <c r="AH35901" s="36"/>
      <c r="AJ35901"/>
    </row>
    <row r="35902" spans="14:36">
      <c r="N35902" s="36"/>
      <c r="R35902" s="5"/>
      <c r="W35902"/>
      <c r="Y35902" s="36"/>
      <c r="AA35902" s="5"/>
      <c r="AC35902" s="36"/>
      <c r="AD35902" s="36"/>
      <c r="AE35902"/>
      <c r="AF35902"/>
      <c r="AH35902" s="36"/>
      <c r="AJ35902"/>
    </row>
    <row r="35903" spans="14:36">
      <c r="N35903" s="36"/>
      <c r="R35903" s="5"/>
      <c r="W35903"/>
      <c r="Y35903" s="36"/>
      <c r="AA35903" s="5"/>
      <c r="AC35903" s="36"/>
      <c r="AD35903" s="36"/>
      <c r="AE35903"/>
      <c r="AF35903"/>
      <c r="AH35903" s="36"/>
      <c r="AJ35903"/>
    </row>
    <row r="35904" spans="14:36">
      <c r="N35904" s="36"/>
      <c r="R35904" s="5"/>
      <c r="W35904"/>
      <c r="Y35904" s="36"/>
      <c r="AA35904" s="5"/>
      <c r="AC35904" s="36"/>
      <c r="AD35904" s="36"/>
      <c r="AE35904"/>
      <c r="AF35904"/>
      <c r="AH35904" s="36"/>
      <c r="AJ35904"/>
    </row>
    <row r="35905" spans="14:36">
      <c r="N35905" s="36"/>
      <c r="R35905" s="5"/>
      <c r="W35905"/>
      <c r="Y35905" s="36"/>
      <c r="AA35905" s="5"/>
      <c r="AC35905" s="36"/>
      <c r="AD35905" s="36"/>
      <c r="AE35905"/>
      <c r="AF35905"/>
      <c r="AH35905" s="36"/>
      <c r="AJ35905"/>
    </row>
    <row r="35906" spans="14:36">
      <c r="N35906" s="36"/>
      <c r="R35906" s="5"/>
      <c r="W35906"/>
      <c r="Y35906" s="36"/>
      <c r="AA35906" s="5"/>
      <c r="AC35906" s="36"/>
      <c r="AD35906" s="36"/>
      <c r="AE35906"/>
      <c r="AF35906"/>
      <c r="AH35906" s="36"/>
      <c r="AJ35906"/>
    </row>
    <row r="35907" spans="14:36">
      <c r="N35907" s="36"/>
      <c r="R35907" s="5"/>
      <c r="W35907"/>
      <c r="Y35907" s="36"/>
      <c r="AA35907" s="5"/>
      <c r="AC35907" s="36"/>
      <c r="AD35907" s="36"/>
      <c r="AE35907"/>
      <c r="AF35907"/>
      <c r="AH35907" s="36"/>
      <c r="AJ35907"/>
    </row>
    <row r="35908" spans="14:36">
      <c r="N35908" s="36"/>
      <c r="R35908" s="5"/>
      <c r="W35908"/>
      <c r="Y35908" s="36"/>
      <c r="AA35908" s="5"/>
      <c r="AC35908" s="36"/>
      <c r="AD35908" s="36"/>
      <c r="AE35908"/>
      <c r="AF35908"/>
      <c r="AH35908" s="36"/>
      <c r="AJ35908"/>
    </row>
    <row r="35909" spans="14:36">
      <c r="N35909" s="36"/>
      <c r="R35909" s="5"/>
      <c r="W35909"/>
      <c r="Y35909" s="36"/>
      <c r="AA35909" s="5"/>
      <c r="AC35909" s="36"/>
      <c r="AD35909" s="36"/>
      <c r="AE35909"/>
      <c r="AF35909"/>
      <c r="AH35909" s="36"/>
      <c r="AJ35909"/>
    </row>
    <row r="35910" spans="14:36">
      <c r="N35910" s="36"/>
      <c r="R35910" s="5"/>
      <c r="W35910"/>
      <c r="Y35910" s="36"/>
      <c r="AA35910" s="5"/>
      <c r="AC35910" s="36"/>
      <c r="AD35910" s="36"/>
      <c r="AE35910"/>
      <c r="AF35910"/>
      <c r="AH35910" s="36"/>
      <c r="AJ35910"/>
    </row>
    <row r="35911" spans="14:36">
      <c r="N35911" s="36"/>
      <c r="R35911" s="5"/>
      <c r="W35911"/>
      <c r="Y35911" s="36"/>
      <c r="AA35911" s="5"/>
      <c r="AC35911" s="36"/>
      <c r="AD35911" s="36"/>
      <c r="AE35911"/>
      <c r="AF35911"/>
      <c r="AH35911" s="36"/>
      <c r="AJ35911"/>
    </row>
    <row r="35912" spans="14:36">
      <c r="N35912" s="36"/>
      <c r="R35912" s="5"/>
      <c r="W35912"/>
      <c r="Y35912" s="36"/>
      <c r="AA35912" s="5"/>
      <c r="AC35912" s="36"/>
      <c r="AD35912" s="36"/>
      <c r="AE35912"/>
      <c r="AF35912"/>
      <c r="AH35912" s="36"/>
      <c r="AJ35912"/>
    </row>
    <row r="35913" spans="14:36">
      <c r="N35913" s="36"/>
      <c r="R35913" s="5"/>
      <c r="W35913"/>
      <c r="Y35913" s="36"/>
      <c r="AA35913" s="5"/>
      <c r="AC35913" s="36"/>
      <c r="AD35913" s="36"/>
      <c r="AE35913"/>
      <c r="AF35913"/>
      <c r="AH35913" s="36"/>
      <c r="AJ35913"/>
    </row>
    <row r="35914" spans="14:36">
      <c r="N35914" s="36"/>
      <c r="R35914" s="5"/>
      <c r="W35914"/>
      <c r="Y35914" s="36"/>
      <c r="AA35914" s="5"/>
      <c r="AC35914" s="36"/>
      <c r="AD35914" s="36"/>
      <c r="AE35914"/>
      <c r="AF35914"/>
      <c r="AH35914" s="36"/>
      <c r="AJ35914"/>
    </row>
    <row r="35915" spans="14:36">
      <c r="N35915" s="36"/>
      <c r="R35915" s="5"/>
      <c r="W35915"/>
      <c r="Y35915" s="36"/>
      <c r="AA35915" s="5"/>
      <c r="AC35915" s="36"/>
      <c r="AD35915" s="36"/>
      <c r="AE35915"/>
      <c r="AF35915"/>
      <c r="AH35915" s="36"/>
      <c r="AJ35915"/>
    </row>
    <row r="35916" spans="14:36">
      <c r="N35916" s="36"/>
      <c r="R35916" s="5"/>
      <c r="W35916"/>
      <c r="Y35916" s="36"/>
      <c r="AA35916" s="5"/>
      <c r="AC35916" s="36"/>
      <c r="AD35916" s="36"/>
      <c r="AE35916"/>
      <c r="AF35916"/>
      <c r="AH35916" s="36"/>
      <c r="AJ35916"/>
    </row>
    <row r="35917" spans="14:36">
      <c r="N35917" s="36"/>
      <c r="R35917" s="5"/>
      <c r="W35917"/>
      <c r="Y35917" s="36"/>
      <c r="AA35917" s="5"/>
      <c r="AC35917" s="36"/>
      <c r="AD35917" s="36"/>
      <c r="AE35917"/>
      <c r="AF35917"/>
      <c r="AH35917" s="36"/>
      <c r="AJ35917"/>
    </row>
    <row r="35918" spans="14:36">
      <c r="N35918" s="36"/>
      <c r="R35918" s="5"/>
      <c r="W35918"/>
      <c r="Y35918" s="36"/>
      <c r="AA35918" s="5"/>
      <c r="AC35918" s="36"/>
      <c r="AD35918" s="36"/>
      <c r="AE35918"/>
      <c r="AF35918"/>
      <c r="AH35918" s="36"/>
      <c r="AJ35918"/>
    </row>
    <row r="35919" spans="14:36">
      <c r="N35919" s="36"/>
      <c r="R35919" s="5"/>
      <c r="W35919"/>
      <c r="Y35919" s="36"/>
      <c r="AA35919" s="5"/>
      <c r="AC35919" s="36"/>
      <c r="AD35919" s="36"/>
      <c r="AE35919"/>
      <c r="AF35919"/>
      <c r="AH35919" s="36"/>
      <c r="AJ35919"/>
    </row>
    <row r="35920" spans="14:36">
      <c r="N35920" s="36"/>
      <c r="R35920" s="5"/>
      <c r="W35920"/>
      <c r="Y35920" s="36"/>
      <c r="AA35920" s="5"/>
      <c r="AC35920" s="36"/>
      <c r="AD35920" s="36"/>
      <c r="AE35920"/>
      <c r="AF35920"/>
      <c r="AH35920" s="36"/>
      <c r="AJ35920"/>
    </row>
    <row r="35921" spans="14:36">
      <c r="N35921" s="36"/>
      <c r="R35921" s="5"/>
      <c r="W35921"/>
      <c r="Y35921" s="36"/>
      <c r="AA35921" s="5"/>
      <c r="AC35921" s="36"/>
      <c r="AD35921" s="36"/>
      <c r="AE35921"/>
      <c r="AF35921"/>
      <c r="AH35921" s="36"/>
      <c r="AJ35921"/>
    </row>
    <row r="35922" spans="14:36">
      <c r="N35922" s="36"/>
      <c r="R35922" s="5"/>
      <c r="W35922"/>
      <c r="Y35922" s="36"/>
      <c r="AA35922" s="5"/>
      <c r="AC35922" s="36"/>
      <c r="AD35922" s="36"/>
      <c r="AE35922"/>
      <c r="AF35922"/>
      <c r="AH35922" s="36"/>
      <c r="AJ35922"/>
    </row>
    <row r="35923" spans="14:36">
      <c r="N35923" s="36"/>
      <c r="R35923" s="5"/>
      <c r="W35923"/>
      <c r="Y35923" s="36"/>
      <c r="AA35923" s="5"/>
      <c r="AC35923" s="36"/>
      <c r="AD35923" s="36"/>
      <c r="AE35923"/>
      <c r="AF35923"/>
      <c r="AH35923" s="36"/>
      <c r="AJ35923"/>
    </row>
    <row r="35924" spans="14:36">
      <c r="N35924" s="36"/>
      <c r="R35924" s="5"/>
      <c r="W35924"/>
      <c r="Y35924" s="36"/>
      <c r="AA35924" s="5"/>
      <c r="AC35924" s="36"/>
      <c r="AD35924" s="36"/>
      <c r="AE35924"/>
      <c r="AF35924"/>
      <c r="AH35924" s="36"/>
      <c r="AJ35924"/>
    </row>
    <row r="35925" spans="14:36">
      <c r="N35925" s="36"/>
      <c r="R35925" s="5"/>
      <c r="W35925"/>
      <c r="Y35925" s="36"/>
      <c r="AA35925" s="5"/>
      <c r="AC35925" s="36"/>
      <c r="AD35925" s="36"/>
      <c r="AE35925"/>
      <c r="AF35925"/>
      <c r="AH35925" s="36"/>
      <c r="AJ35925"/>
    </row>
    <row r="35926" spans="14:36">
      <c r="N35926" s="36"/>
      <c r="R35926" s="5"/>
      <c r="W35926"/>
      <c r="Y35926" s="36"/>
      <c r="AA35926" s="5"/>
      <c r="AC35926" s="36"/>
      <c r="AD35926" s="36"/>
      <c r="AE35926"/>
      <c r="AF35926"/>
      <c r="AH35926" s="36"/>
      <c r="AJ35926"/>
    </row>
    <row r="35927" spans="14:36">
      <c r="N35927" s="36"/>
      <c r="R35927" s="5"/>
      <c r="W35927"/>
      <c r="Y35927" s="36"/>
      <c r="AA35927" s="5"/>
      <c r="AC35927" s="36"/>
      <c r="AD35927" s="36"/>
      <c r="AE35927"/>
      <c r="AF35927"/>
      <c r="AH35927" s="36"/>
      <c r="AJ35927"/>
    </row>
    <row r="35928" spans="14:36">
      <c r="N35928" s="36"/>
      <c r="R35928" s="5"/>
      <c r="W35928"/>
      <c r="Y35928" s="36"/>
      <c r="AA35928" s="5"/>
      <c r="AC35928" s="36"/>
      <c r="AD35928" s="36"/>
      <c r="AE35928"/>
      <c r="AF35928"/>
      <c r="AH35928" s="36"/>
      <c r="AJ35928"/>
    </row>
    <row r="35929" spans="14:36">
      <c r="N35929" s="36"/>
      <c r="R35929" s="5"/>
      <c r="W35929"/>
      <c r="Y35929" s="36"/>
      <c r="AA35929" s="5"/>
      <c r="AC35929" s="36"/>
      <c r="AD35929" s="36"/>
      <c r="AE35929"/>
      <c r="AF35929"/>
      <c r="AH35929" s="36"/>
      <c r="AJ35929"/>
    </row>
    <row r="35930" spans="14:36">
      <c r="N35930" s="36"/>
      <c r="R35930" s="5"/>
      <c r="W35930"/>
      <c r="Y35930" s="36"/>
      <c r="AA35930" s="5"/>
      <c r="AC35930" s="36"/>
      <c r="AD35930" s="36"/>
      <c r="AE35930"/>
      <c r="AF35930"/>
      <c r="AH35930" s="36"/>
      <c r="AJ35930"/>
    </row>
    <row r="35931" spans="14:36">
      <c r="N35931" s="36"/>
      <c r="R35931" s="5"/>
      <c r="W35931"/>
      <c r="Y35931" s="36"/>
      <c r="AA35931" s="5"/>
      <c r="AC35931" s="36"/>
      <c r="AD35931" s="36"/>
      <c r="AE35931"/>
      <c r="AF35931"/>
      <c r="AH35931" s="36"/>
      <c r="AJ35931"/>
    </row>
    <row r="35932" spans="14:36">
      <c r="N35932" s="36"/>
      <c r="R35932" s="5"/>
      <c r="W35932"/>
      <c r="Y35932" s="36"/>
      <c r="AA35932" s="5"/>
      <c r="AC35932" s="36"/>
      <c r="AD35932" s="36"/>
      <c r="AE35932"/>
      <c r="AF35932"/>
      <c r="AH35932" s="36"/>
      <c r="AJ35932"/>
    </row>
    <row r="35933" spans="14:36">
      <c r="N35933" s="36"/>
      <c r="R35933" s="5"/>
      <c r="W35933"/>
      <c r="Y35933" s="36"/>
      <c r="AA35933" s="5"/>
      <c r="AC35933" s="36"/>
      <c r="AD35933" s="36"/>
      <c r="AE35933"/>
      <c r="AF35933"/>
      <c r="AH35933" s="36"/>
      <c r="AJ35933"/>
    </row>
    <row r="35934" spans="14:36">
      <c r="N35934" s="36"/>
      <c r="R35934" s="5"/>
      <c r="W35934"/>
      <c r="Y35934" s="36"/>
      <c r="AA35934" s="5"/>
      <c r="AC35934" s="36"/>
      <c r="AD35934" s="36"/>
      <c r="AE35934"/>
      <c r="AF35934"/>
      <c r="AH35934" s="36"/>
      <c r="AJ35934"/>
    </row>
    <row r="35935" spans="14:36">
      <c r="N35935" s="36"/>
      <c r="R35935" s="5"/>
      <c r="W35935"/>
      <c r="Y35935" s="36"/>
      <c r="AA35935" s="5"/>
      <c r="AC35935" s="36"/>
      <c r="AD35935" s="36"/>
      <c r="AE35935"/>
      <c r="AF35935"/>
      <c r="AH35935" s="36"/>
      <c r="AJ35935"/>
    </row>
    <row r="35936" spans="14:36">
      <c r="N35936" s="36"/>
      <c r="R35936" s="5"/>
      <c r="W35936"/>
      <c r="Y35936" s="36"/>
      <c r="AA35936" s="5"/>
      <c r="AC35936" s="36"/>
      <c r="AD35936" s="36"/>
      <c r="AE35936"/>
      <c r="AF35936"/>
      <c r="AH35936" s="36"/>
      <c r="AJ35936"/>
    </row>
    <row r="35937" spans="14:36">
      <c r="N35937" s="36"/>
      <c r="R35937" s="5"/>
      <c r="W35937"/>
      <c r="Y35937" s="36"/>
      <c r="AA35937" s="5"/>
      <c r="AC35937" s="36"/>
      <c r="AD35937" s="36"/>
      <c r="AE35937"/>
      <c r="AF35937"/>
      <c r="AH35937" s="36"/>
      <c r="AJ35937"/>
    </row>
    <row r="35938" spans="14:36">
      <c r="N35938" s="36"/>
      <c r="R35938" s="5"/>
      <c r="W35938"/>
      <c r="Y35938" s="36"/>
      <c r="AA35938" s="5"/>
      <c r="AC35938" s="36"/>
      <c r="AD35938" s="36"/>
      <c r="AE35938"/>
      <c r="AF35938"/>
      <c r="AH35938" s="36"/>
      <c r="AJ35938"/>
    </row>
    <row r="35939" spans="14:36">
      <c r="N35939" s="36"/>
      <c r="R35939" s="5"/>
      <c r="W35939"/>
      <c r="Y35939" s="36"/>
      <c r="AA35939" s="5"/>
      <c r="AC35939" s="36"/>
      <c r="AD35939" s="36"/>
      <c r="AE35939"/>
      <c r="AF35939"/>
      <c r="AH35939" s="36"/>
      <c r="AJ35939"/>
    </row>
    <row r="35940" spans="14:36">
      <c r="N35940" s="36"/>
      <c r="R35940" s="5"/>
      <c r="W35940"/>
      <c r="Y35940" s="36"/>
      <c r="AA35940" s="5"/>
      <c r="AC35940" s="36"/>
      <c r="AD35940" s="36"/>
      <c r="AE35940"/>
      <c r="AF35940"/>
      <c r="AH35940" s="36"/>
      <c r="AJ35940"/>
    </row>
    <row r="35941" spans="14:36">
      <c r="N35941" s="36"/>
      <c r="R35941" s="5"/>
      <c r="W35941"/>
      <c r="Y35941" s="36"/>
      <c r="AA35941" s="5"/>
      <c r="AC35941" s="36"/>
      <c r="AD35941" s="36"/>
      <c r="AE35941"/>
      <c r="AF35941"/>
      <c r="AH35941" s="36"/>
      <c r="AJ35941"/>
    </row>
    <row r="35942" spans="14:36">
      <c r="N35942" s="36"/>
      <c r="R35942" s="5"/>
      <c r="W35942"/>
      <c r="Y35942" s="36"/>
      <c r="AA35942" s="5"/>
      <c r="AC35942" s="36"/>
      <c r="AD35942" s="36"/>
      <c r="AE35942"/>
      <c r="AF35942"/>
      <c r="AH35942" s="36"/>
      <c r="AJ35942"/>
    </row>
    <row r="35943" spans="14:36">
      <c r="N35943" s="36"/>
      <c r="R35943" s="5"/>
      <c r="W35943"/>
      <c r="Y35943" s="36"/>
      <c r="AA35943" s="5"/>
      <c r="AC35943" s="36"/>
      <c r="AD35943" s="36"/>
      <c r="AE35943"/>
      <c r="AF35943"/>
      <c r="AH35943" s="36"/>
      <c r="AJ35943"/>
    </row>
    <row r="35944" spans="14:36">
      <c r="N35944" s="36"/>
      <c r="R35944" s="5"/>
      <c r="W35944"/>
      <c r="Y35944" s="36"/>
      <c r="AA35944" s="5"/>
      <c r="AC35944" s="36"/>
      <c r="AD35944" s="36"/>
      <c r="AE35944"/>
      <c r="AF35944"/>
      <c r="AH35944" s="36"/>
      <c r="AJ35944"/>
    </row>
    <row r="35945" spans="14:36">
      <c r="N35945" s="36"/>
      <c r="R35945" s="5"/>
      <c r="W35945"/>
      <c r="Y35945" s="36"/>
      <c r="AA35945" s="5"/>
      <c r="AC35945" s="36"/>
      <c r="AD35945" s="36"/>
      <c r="AE35945"/>
      <c r="AF35945"/>
      <c r="AH35945" s="36"/>
      <c r="AJ35945"/>
    </row>
    <row r="35946" spans="14:36">
      <c r="N35946" s="36"/>
      <c r="R35946" s="5"/>
      <c r="W35946"/>
      <c r="Y35946" s="36"/>
      <c r="AA35946" s="5"/>
      <c r="AC35946" s="36"/>
      <c r="AD35946" s="36"/>
      <c r="AE35946"/>
      <c r="AF35946"/>
      <c r="AH35946" s="36"/>
      <c r="AJ35946"/>
    </row>
    <row r="35947" spans="14:36">
      <c r="N35947" s="36"/>
      <c r="R35947" s="5"/>
      <c r="W35947"/>
      <c r="Y35947" s="36"/>
      <c r="AA35947" s="5"/>
      <c r="AC35947" s="36"/>
      <c r="AD35947" s="36"/>
      <c r="AE35947"/>
      <c r="AF35947"/>
      <c r="AH35947" s="36"/>
      <c r="AJ35947"/>
    </row>
    <row r="35948" spans="14:36">
      <c r="N35948" s="36"/>
      <c r="R35948" s="5"/>
      <c r="W35948"/>
      <c r="Y35948" s="36"/>
      <c r="AA35948" s="5"/>
      <c r="AC35948" s="36"/>
      <c r="AD35948" s="36"/>
      <c r="AE35948"/>
      <c r="AF35948"/>
      <c r="AH35948" s="36"/>
      <c r="AJ35948"/>
    </row>
    <row r="35949" spans="14:36">
      <c r="N35949" s="36"/>
      <c r="R35949" s="5"/>
      <c r="W35949"/>
      <c r="Y35949" s="36"/>
      <c r="AA35949" s="5"/>
      <c r="AC35949" s="36"/>
      <c r="AD35949" s="36"/>
      <c r="AE35949"/>
      <c r="AF35949"/>
      <c r="AH35949" s="36"/>
      <c r="AJ35949"/>
    </row>
    <row r="35950" spans="14:36">
      <c r="N35950" s="36"/>
      <c r="R35950" s="5"/>
      <c r="W35950"/>
      <c r="Y35950" s="36"/>
      <c r="AA35950" s="5"/>
      <c r="AC35950" s="36"/>
      <c r="AD35950" s="36"/>
      <c r="AE35950"/>
      <c r="AF35950"/>
      <c r="AH35950" s="36"/>
      <c r="AJ35950"/>
    </row>
    <row r="35951" spans="14:36">
      <c r="N35951" s="36"/>
      <c r="R35951" s="5"/>
      <c r="W35951"/>
      <c r="Y35951" s="36"/>
      <c r="AA35951" s="5"/>
      <c r="AC35951" s="36"/>
      <c r="AD35951" s="36"/>
      <c r="AE35951"/>
      <c r="AF35951"/>
      <c r="AH35951" s="36"/>
      <c r="AJ35951"/>
    </row>
    <row r="35952" spans="14:36">
      <c r="N35952" s="36"/>
      <c r="R35952" s="5"/>
      <c r="W35952"/>
      <c r="Y35952" s="36"/>
      <c r="AA35952" s="5"/>
      <c r="AC35952" s="36"/>
      <c r="AD35952" s="36"/>
      <c r="AE35952"/>
      <c r="AF35952"/>
      <c r="AH35952" s="36"/>
      <c r="AJ35952"/>
    </row>
    <row r="35953" spans="14:36">
      <c r="N35953" s="36"/>
      <c r="R35953" s="5"/>
      <c r="W35953"/>
      <c r="Y35953" s="36"/>
      <c r="AA35953" s="5"/>
      <c r="AC35953" s="36"/>
      <c r="AD35953" s="36"/>
      <c r="AE35953"/>
      <c r="AF35953"/>
      <c r="AH35953" s="36"/>
      <c r="AJ35953"/>
    </row>
    <row r="35954" spans="14:36">
      <c r="N35954" s="36"/>
      <c r="R35954" s="5"/>
      <c r="W35954"/>
      <c r="Y35954" s="36"/>
      <c r="AA35954" s="5"/>
      <c r="AC35954" s="36"/>
      <c r="AD35954" s="36"/>
      <c r="AE35954"/>
      <c r="AF35954"/>
      <c r="AH35954" s="36"/>
      <c r="AJ35954"/>
    </row>
    <row r="35955" spans="14:36">
      <c r="N35955" s="36"/>
      <c r="R35955" s="5"/>
      <c r="W35955"/>
      <c r="Y35955" s="36"/>
      <c r="AA35955" s="5"/>
      <c r="AC35955" s="36"/>
      <c r="AD35955" s="36"/>
      <c r="AE35955"/>
      <c r="AF35955"/>
      <c r="AH35955" s="36"/>
      <c r="AJ35955"/>
    </row>
    <row r="35956" spans="14:36">
      <c r="N35956" s="36"/>
      <c r="R35956" s="5"/>
      <c r="W35956"/>
      <c r="Y35956" s="36"/>
      <c r="AA35956" s="5"/>
      <c r="AC35956" s="36"/>
      <c r="AD35956" s="36"/>
      <c r="AE35956"/>
      <c r="AF35956"/>
      <c r="AH35956" s="36"/>
      <c r="AJ35956"/>
    </row>
    <row r="35957" spans="14:36">
      <c r="N35957" s="36"/>
      <c r="R35957" s="5"/>
      <c r="W35957"/>
      <c r="Y35957" s="36"/>
      <c r="AA35957" s="5"/>
      <c r="AC35957" s="36"/>
      <c r="AD35957" s="36"/>
      <c r="AE35957"/>
      <c r="AF35957"/>
      <c r="AH35957" s="36"/>
      <c r="AJ35957"/>
    </row>
    <row r="35958" spans="14:36">
      <c r="N35958" s="36"/>
      <c r="R35958" s="5"/>
      <c r="W35958"/>
      <c r="Y35958" s="36"/>
      <c r="AA35958" s="5"/>
      <c r="AC35958" s="36"/>
      <c r="AD35958" s="36"/>
      <c r="AE35958"/>
      <c r="AF35958"/>
      <c r="AH35958" s="36"/>
      <c r="AJ35958"/>
    </row>
    <row r="35959" spans="14:36">
      <c r="N35959" s="36"/>
      <c r="R35959" s="5"/>
      <c r="W35959"/>
      <c r="Y35959" s="36"/>
      <c r="AA35959" s="5"/>
      <c r="AC35959" s="36"/>
      <c r="AD35959" s="36"/>
      <c r="AE35959"/>
      <c r="AF35959"/>
      <c r="AH35959" s="36"/>
      <c r="AJ35959"/>
    </row>
    <row r="35960" spans="14:36">
      <c r="N35960" s="36"/>
      <c r="R35960" s="5"/>
      <c r="W35960"/>
      <c r="Y35960" s="36"/>
      <c r="AA35960" s="5"/>
      <c r="AC35960" s="36"/>
      <c r="AD35960" s="36"/>
      <c r="AE35960"/>
      <c r="AF35960"/>
      <c r="AH35960" s="36"/>
      <c r="AJ35960"/>
    </row>
    <row r="35961" spans="14:36">
      <c r="N35961" s="36"/>
      <c r="R35961" s="5"/>
      <c r="W35961"/>
      <c r="Y35961" s="36"/>
      <c r="AA35961" s="5"/>
      <c r="AC35961" s="36"/>
      <c r="AD35961" s="36"/>
      <c r="AE35961"/>
      <c r="AF35961"/>
      <c r="AH35961" s="36"/>
      <c r="AJ35961"/>
    </row>
    <row r="35962" spans="14:36">
      <c r="N35962" s="36"/>
      <c r="R35962" s="5"/>
      <c r="W35962"/>
      <c r="Y35962" s="36"/>
      <c r="AA35962" s="5"/>
      <c r="AC35962" s="36"/>
      <c r="AD35962" s="36"/>
      <c r="AE35962"/>
      <c r="AF35962"/>
      <c r="AH35962" s="36"/>
      <c r="AJ35962"/>
    </row>
    <row r="35963" spans="14:36">
      <c r="N35963" s="36"/>
      <c r="R35963" s="5"/>
      <c r="W35963"/>
      <c r="Y35963" s="36"/>
      <c r="AA35963" s="5"/>
      <c r="AC35963" s="36"/>
      <c r="AD35963" s="36"/>
      <c r="AE35963"/>
      <c r="AF35963"/>
      <c r="AH35963" s="36"/>
      <c r="AJ35963"/>
    </row>
    <row r="35964" spans="14:36">
      <c r="N35964" s="36"/>
      <c r="R35964" s="5"/>
      <c r="W35964"/>
      <c r="Y35964" s="36"/>
      <c r="AA35964" s="5"/>
      <c r="AC35964" s="36"/>
      <c r="AD35964" s="36"/>
      <c r="AE35964"/>
      <c r="AF35964"/>
      <c r="AH35964" s="36"/>
      <c r="AJ35964"/>
    </row>
    <row r="35965" spans="14:36">
      <c r="N35965" s="36"/>
      <c r="R35965" s="5"/>
      <c r="W35965"/>
      <c r="Y35965" s="36"/>
      <c r="AA35965" s="5"/>
      <c r="AC35965" s="36"/>
      <c r="AD35965" s="36"/>
      <c r="AE35965"/>
      <c r="AF35965"/>
      <c r="AH35965" s="36"/>
      <c r="AJ35965"/>
    </row>
    <row r="35966" spans="14:36">
      <c r="N35966" s="36"/>
      <c r="R35966" s="5"/>
      <c r="W35966"/>
      <c r="Y35966" s="36"/>
      <c r="AA35966" s="5"/>
      <c r="AC35966" s="36"/>
      <c r="AD35966" s="36"/>
      <c r="AE35966"/>
      <c r="AF35966"/>
      <c r="AH35966" s="36"/>
      <c r="AJ35966"/>
    </row>
    <row r="35967" spans="14:36">
      <c r="N35967" s="36"/>
      <c r="R35967" s="5"/>
      <c r="W35967"/>
      <c r="Y35967" s="36"/>
      <c r="AA35967" s="5"/>
      <c r="AC35967" s="36"/>
      <c r="AD35967" s="36"/>
      <c r="AE35967"/>
      <c r="AF35967"/>
      <c r="AH35967" s="36"/>
      <c r="AJ35967"/>
    </row>
    <row r="35968" spans="14:36">
      <c r="N35968" s="36"/>
      <c r="R35968" s="5"/>
      <c r="W35968"/>
      <c r="Y35968" s="36"/>
      <c r="AA35968" s="5"/>
      <c r="AC35968" s="36"/>
      <c r="AD35968" s="36"/>
      <c r="AE35968"/>
      <c r="AF35968"/>
      <c r="AH35968" s="36"/>
      <c r="AJ35968"/>
    </row>
    <row r="35969" spans="14:36">
      <c r="N35969" s="36"/>
      <c r="R35969" s="5"/>
      <c r="W35969"/>
      <c r="Y35969" s="36"/>
      <c r="AA35969" s="5"/>
      <c r="AC35969" s="36"/>
      <c r="AD35969" s="36"/>
      <c r="AE35969"/>
      <c r="AF35969"/>
      <c r="AH35969" s="36"/>
      <c r="AJ35969"/>
    </row>
    <row r="35970" spans="14:36">
      <c r="N35970" s="36"/>
      <c r="R35970" s="5"/>
      <c r="W35970"/>
      <c r="Y35970" s="36"/>
      <c r="AA35970" s="5"/>
      <c r="AC35970" s="36"/>
      <c r="AD35970" s="36"/>
      <c r="AE35970"/>
      <c r="AF35970"/>
      <c r="AH35970" s="36"/>
      <c r="AJ35970"/>
    </row>
    <row r="35971" spans="14:36">
      <c r="N35971" s="36"/>
      <c r="R35971" s="5"/>
      <c r="W35971"/>
      <c r="Y35971" s="36"/>
      <c r="AA35971" s="5"/>
      <c r="AC35971" s="36"/>
      <c r="AD35971" s="36"/>
      <c r="AE35971"/>
      <c r="AF35971"/>
      <c r="AH35971" s="36"/>
      <c r="AJ35971"/>
    </row>
    <row r="35972" spans="14:36">
      <c r="N35972" s="36"/>
      <c r="R35972" s="5"/>
      <c r="W35972"/>
      <c r="Y35972" s="36"/>
      <c r="AA35972" s="5"/>
      <c r="AC35972" s="36"/>
      <c r="AD35972" s="36"/>
      <c r="AE35972"/>
      <c r="AF35972"/>
      <c r="AH35972" s="36"/>
      <c r="AJ35972"/>
    </row>
    <row r="35973" spans="14:36">
      <c r="N35973" s="36"/>
      <c r="R35973" s="5"/>
      <c r="W35973"/>
      <c r="Y35973" s="36"/>
      <c r="AA35973" s="5"/>
      <c r="AC35973" s="36"/>
      <c r="AD35973" s="36"/>
      <c r="AE35973"/>
      <c r="AF35973"/>
      <c r="AH35973" s="36"/>
      <c r="AJ35973"/>
    </row>
    <row r="35974" spans="14:36">
      <c r="N35974" s="36"/>
      <c r="R35974" s="5"/>
      <c r="W35974"/>
      <c r="Y35974" s="36"/>
      <c r="AA35974" s="5"/>
      <c r="AC35974" s="36"/>
      <c r="AD35974" s="36"/>
      <c r="AE35974"/>
      <c r="AF35974"/>
      <c r="AH35974" s="36"/>
      <c r="AJ35974"/>
    </row>
    <row r="35975" spans="14:36">
      <c r="N35975" s="36"/>
      <c r="R35975" s="5"/>
      <c r="W35975"/>
      <c r="Y35975" s="36"/>
      <c r="AA35975" s="5"/>
      <c r="AC35975" s="36"/>
      <c r="AD35975" s="36"/>
      <c r="AE35975"/>
      <c r="AF35975"/>
      <c r="AH35975" s="36"/>
      <c r="AJ35975"/>
    </row>
    <row r="35976" spans="14:36">
      <c r="N35976" s="36"/>
      <c r="R35976" s="5"/>
      <c r="W35976"/>
      <c r="Y35976" s="36"/>
      <c r="AA35976" s="5"/>
      <c r="AC35976" s="36"/>
      <c r="AD35976" s="36"/>
      <c r="AE35976"/>
      <c r="AF35976"/>
      <c r="AH35976" s="36"/>
      <c r="AJ35976"/>
    </row>
    <row r="35977" spans="14:36">
      <c r="N35977" s="36"/>
      <c r="R35977" s="5"/>
      <c r="W35977"/>
      <c r="Y35977" s="36"/>
      <c r="AA35977" s="5"/>
      <c r="AC35977" s="36"/>
      <c r="AD35977" s="36"/>
      <c r="AE35977"/>
      <c r="AF35977"/>
      <c r="AH35977" s="36"/>
      <c r="AJ35977"/>
    </row>
    <row r="35978" spans="14:36">
      <c r="N35978" s="36"/>
      <c r="R35978" s="5"/>
      <c r="W35978"/>
      <c r="Y35978" s="36"/>
      <c r="AA35978" s="5"/>
      <c r="AC35978" s="36"/>
      <c r="AD35978" s="36"/>
      <c r="AE35978"/>
      <c r="AF35978"/>
      <c r="AH35978" s="36"/>
      <c r="AJ35978"/>
    </row>
    <row r="35979" spans="14:36">
      <c r="N35979" s="36"/>
      <c r="R35979" s="5"/>
      <c r="W35979"/>
      <c r="Y35979" s="36"/>
      <c r="AA35979" s="5"/>
      <c r="AC35979" s="36"/>
      <c r="AD35979" s="36"/>
      <c r="AE35979"/>
      <c r="AF35979"/>
      <c r="AH35979" s="36"/>
      <c r="AJ35979"/>
    </row>
    <row r="35980" spans="14:36">
      <c r="N35980" s="36"/>
      <c r="R35980" s="5"/>
      <c r="W35980"/>
      <c r="Y35980" s="36"/>
      <c r="AA35980" s="5"/>
      <c r="AC35980" s="36"/>
      <c r="AD35980" s="36"/>
      <c r="AE35980"/>
      <c r="AF35980"/>
      <c r="AH35980" s="36"/>
      <c r="AJ35980"/>
    </row>
    <row r="35981" spans="14:36">
      <c r="N35981" s="36"/>
      <c r="R35981" s="5"/>
      <c r="W35981"/>
      <c r="Y35981" s="36"/>
      <c r="AA35981" s="5"/>
      <c r="AC35981" s="36"/>
      <c r="AD35981" s="36"/>
      <c r="AE35981"/>
      <c r="AF35981"/>
      <c r="AH35981" s="36"/>
      <c r="AJ35981"/>
    </row>
    <row r="35982" spans="14:36">
      <c r="N35982" s="36"/>
      <c r="R35982" s="5"/>
      <c r="W35982"/>
      <c r="Y35982" s="36"/>
      <c r="AA35982" s="5"/>
      <c r="AC35982" s="36"/>
      <c r="AD35982" s="36"/>
      <c r="AE35982"/>
      <c r="AF35982"/>
      <c r="AH35982" s="36"/>
      <c r="AJ35982"/>
    </row>
    <row r="35983" spans="14:36">
      <c r="N35983" s="36"/>
      <c r="R35983" s="5"/>
      <c r="W35983"/>
      <c r="Y35983" s="36"/>
      <c r="AA35983" s="5"/>
      <c r="AC35983" s="36"/>
      <c r="AD35983" s="36"/>
      <c r="AE35983"/>
      <c r="AF35983"/>
      <c r="AH35983" s="36"/>
      <c r="AJ35983"/>
    </row>
    <row r="35984" spans="14:36">
      <c r="N35984" s="36"/>
      <c r="R35984" s="5"/>
      <c r="W35984"/>
      <c r="Y35984" s="36"/>
      <c r="AA35984" s="5"/>
      <c r="AC35984" s="36"/>
      <c r="AD35984" s="36"/>
      <c r="AE35984"/>
      <c r="AF35984"/>
      <c r="AH35984" s="36"/>
      <c r="AJ35984"/>
    </row>
    <row r="35985" spans="14:36">
      <c r="N35985" s="36"/>
      <c r="R35985" s="5"/>
      <c r="W35985"/>
      <c r="Y35985" s="36"/>
      <c r="AA35985" s="5"/>
      <c r="AC35985" s="36"/>
      <c r="AD35985" s="36"/>
      <c r="AE35985"/>
      <c r="AF35985"/>
      <c r="AH35985" s="36"/>
      <c r="AJ35985"/>
    </row>
    <row r="35986" spans="14:36">
      <c r="N35986" s="36"/>
      <c r="R35986" s="5"/>
      <c r="W35986"/>
      <c r="Y35986" s="36"/>
      <c r="AA35986" s="5"/>
      <c r="AC35986" s="36"/>
      <c r="AD35986" s="36"/>
      <c r="AE35986"/>
      <c r="AF35986"/>
      <c r="AH35986" s="36"/>
      <c r="AJ35986"/>
    </row>
    <row r="35987" spans="14:36">
      <c r="N35987" s="36"/>
      <c r="R35987" s="5"/>
      <c r="W35987"/>
      <c r="Y35987" s="36"/>
      <c r="AA35987" s="5"/>
      <c r="AC35987" s="36"/>
      <c r="AD35987" s="36"/>
      <c r="AE35987"/>
      <c r="AF35987"/>
      <c r="AH35987" s="36"/>
      <c r="AJ35987"/>
    </row>
    <row r="35988" spans="14:36">
      <c r="N35988" s="36"/>
      <c r="R35988" s="5"/>
      <c r="W35988"/>
      <c r="Y35988" s="36"/>
      <c r="AA35988" s="5"/>
      <c r="AC35988" s="36"/>
      <c r="AD35988" s="36"/>
      <c r="AE35988"/>
      <c r="AF35988"/>
      <c r="AH35988" s="36"/>
      <c r="AJ35988"/>
    </row>
    <row r="35989" spans="14:36">
      <c r="N35989" s="36"/>
      <c r="R35989" s="5"/>
      <c r="W35989"/>
      <c r="Y35989" s="36"/>
      <c r="AA35989" s="5"/>
      <c r="AC35989" s="36"/>
      <c r="AD35989" s="36"/>
      <c r="AE35989"/>
      <c r="AF35989"/>
      <c r="AH35989" s="36"/>
      <c r="AJ35989"/>
    </row>
    <row r="35990" spans="14:36">
      <c r="N35990" s="36"/>
      <c r="R35990" s="5"/>
      <c r="W35990"/>
      <c r="Y35990" s="36"/>
      <c r="AA35990" s="5"/>
      <c r="AC35990" s="36"/>
      <c r="AD35990" s="36"/>
      <c r="AE35990"/>
      <c r="AF35990"/>
      <c r="AH35990" s="36"/>
      <c r="AJ35990"/>
    </row>
    <row r="35991" spans="14:36">
      <c r="N35991" s="36"/>
      <c r="R35991" s="5"/>
      <c r="W35991"/>
      <c r="Y35991" s="36"/>
      <c r="AA35991" s="5"/>
      <c r="AC35991" s="36"/>
      <c r="AD35991" s="36"/>
      <c r="AE35991"/>
      <c r="AF35991"/>
      <c r="AH35991" s="36"/>
      <c r="AJ35991"/>
    </row>
    <row r="35992" spans="14:36">
      <c r="N35992" s="36"/>
      <c r="R35992" s="5"/>
      <c r="W35992"/>
      <c r="Y35992" s="36"/>
      <c r="AA35992" s="5"/>
      <c r="AC35992" s="36"/>
      <c r="AD35992" s="36"/>
      <c r="AE35992"/>
      <c r="AF35992"/>
      <c r="AH35992" s="36"/>
      <c r="AJ35992"/>
    </row>
    <row r="35993" spans="14:36">
      <c r="N35993" s="36"/>
      <c r="R35993" s="5"/>
      <c r="W35993"/>
      <c r="Y35993" s="36"/>
      <c r="AA35993" s="5"/>
      <c r="AC35993" s="36"/>
      <c r="AD35993" s="36"/>
      <c r="AE35993"/>
      <c r="AF35993"/>
      <c r="AH35993" s="36"/>
      <c r="AJ35993"/>
    </row>
    <row r="35994" spans="14:36">
      <c r="N35994" s="36"/>
      <c r="R35994" s="5"/>
      <c r="W35994"/>
      <c r="Y35994" s="36"/>
      <c r="AA35994" s="5"/>
      <c r="AC35994" s="36"/>
      <c r="AD35994" s="36"/>
      <c r="AE35994"/>
      <c r="AF35994"/>
      <c r="AH35994" s="36"/>
      <c r="AJ35994"/>
    </row>
    <row r="35995" spans="14:36">
      <c r="N35995" s="36"/>
      <c r="R35995" s="5"/>
      <c r="W35995"/>
      <c r="Y35995" s="36"/>
      <c r="AA35995" s="5"/>
      <c r="AC35995" s="36"/>
      <c r="AD35995" s="36"/>
      <c r="AE35995"/>
      <c r="AF35995"/>
      <c r="AH35995" s="36"/>
      <c r="AJ35995"/>
    </row>
    <row r="35996" spans="14:36">
      <c r="N35996" s="36"/>
      <c r="R35996" s="5"/>
      <c r="W35996"/>
      <c r="Y35996" s="36"/>
      <c r="AA35996" s="5"/>
      <c r="AC35996" s="36"/>
      <c r="AD35996" s="36"/>
      <c r="AE35996"/>
      <c r="AF35996"/>
      <c r="AH35996" s="36"/>
      <c r="AJ35996"/>
    </row>
    <row r="35997" spans="14:36">
      <c r="N35997" s="36"/>
      <c r="R35997" s="5"/>
      <c r="W35997"/>
      <c r="Y35997" s="36"/>
      <c r="AA35997" s="5"/>
      <c r="AC35997" s="36"/>
      <c r="AD35997" s="36"/>
      <c r="AE35997"/>
      <c r="AF35997"/>
      <c r="AH35997" s="36"/>
      <c r="AJ35997"/>
    </row>
    <row r="35998" spans="14:36">
      <c r="N35998" s="36"/>
      <c r="R35998" s="5"/>
      <c r="W35998"/>
      <c r="Y35998" s="36"/>
      <c r="AA35998" s="5"/>
      <c r="AC35998" s="36"/>
      <c r="AD35998" s="36"/>
      <c r="AE35998"/>
      <c r="AF35998"/>
      <c r="AH35998" s="36"/>
      <c r="AJ35998"/>
    </row>
    <row r="35999" spans="14:36">
      <c r="N35999" s="36"/>
      <c r="R35999" s="5"/>
      <c r="W35999"/>
      <c r="Y35999" s="36"/>
      <c r="AA35999" s="5"/>
      <c r="AC35999" s="36"/>
      <c r="AD35999" s="36"/>
      <c r="AE35999"/>
      <c r="AF35999"/>
      <c r="AH35999" s="36"/>
      <c r="AJ35999"/>
    </row>
    <row r="36000" spans="14:36">
      <c r="N36000" s="36"/>
      <c r="R36000" s="5"/>
      <c r="W36000"/>
      <c r="Y36000" s="36"/>
      <c r="AA36000" s="5"/>
      <c r="AC36000" s="36"/>
      <c r="AD36000" s="36"/>
      <c r="AE36000"/>
      <c r="AF36000"/>
      <c r="AH36000" s="36"/>
      <c r="AJ36000"/>
    </row>
    <row r="36001" spans="14:36">
      <c r="N36001" s="36"/>
      <c r="R36001" s="5"/>
      <c r="W36001"/>
      <c r="Y36001" s="36"/>
      <c r="AA36001" s="5"/>
      <c r="AC36001" s="36"/>
      <c r="AD36001" s="36"/>
      <c r="AE36001"/>
      <c r="AF36001"/>
      <c r="AH36001" s="36"/>
      <c r="AJ36001"/>
    </row>
    <row r="36002" spans="14:36">
      <c r="N36002" s="36"/>
      <c r="R36002" s="5"/>
      <c r="W36002"/>
      <c r="Y36002" s="36"/>
      <c r="AA36002" s="5"/>
      <c r="AC36002" s="36"/>
      <c r="AD36002" s="36"/>
      <c r="AE36002"/>
      <c r="AF36002"/>
      <c r="AH36002" s="36"/>
      <c r="AJ36002"/>
    </row>
    <row r="36003" spans="14:36">
      <c r="N36003" s="36"/>
      <c r="R36003" s="5"/>
      <c r="W36003"/>
      <c r="Y36003" s="36"/>
      <c r="AA36003" s="5"/>
      <c r="AC36003" s="36"/>
      <c r="AD36003" s="36"/>
      <c r="AE36003"/>
      <c r="AF36003"/>
      <c r="AH36003" s="36"/>
      <c r="AJ36003"/>
    </row>
    <row r="36004" spans="14:36">
      <c r="N36004" s="36"/>
      <c r="R36004" s="5"/>
      <c r="W36004"/>
      <c r="Y36004" s="36"/>
      <c r="AA36004" s="5"/>
      <c r="AC36004" s="36"/>
      <c r="AD36004" s="36"/>
      <c r="AE36004"/>
      <c r="AF36004"/>
      <c r="AH36004" s="36"/>
      <c r="AJ36004"/>
    </row>
    <row r="36005" spans="14:36">
      <c r="N36005" s="36"/>
      <c r="R36005" s="5"/>
      <c r="W36005"/>
      <c r="Y36005" s="36"/>
      <c r="AA36005" s="5"/>
      <c r="AC36005" s="36"/>
      <c r="AD36005" s="36"/>
      <c r="AE36005"/>
      <c r="AF36005"/>
      <c r="AH36005" s="36"/>
      <c r="AJ36005"/>
    </row>
    <row r="36006" spans="14:36">
      <c r="N36006" s="36"/>
      <c r="R36006" s="5"/>
      <c r="W36006"/>
      <c r="Y36006" s="36"/>
      <c r="AA36006" s="5"/>
      <c r="AC36006" s="36"/>
      <c r="AD36006" s="36"/>
      <c r="AE36006"/>
      <c r="AF36006"/>
      <c r="AH36006" s="36"/>
      <c r="AJ36006"/>
    </row>
    <row r="36007" spans="14:36">
      <c r="N36007" s="36"/>
      <c r="R36007" s="5"/>
      <c r="W36007"/>
      <c r="Y36007" s="36"/>
      <c r="AA36007" s="5"/>
      <c r="AC36007" s="36"/>
      <c r="AD36007" s="36"/>
      <c r="AE36007"/>
      <c r="AF36007"/>
      <c r="AH36007" s="36"/>
      <c r="AJ36007"/>
    </row>
    <row r="36008" spans="14:36">
      <c r="N36008" s="36"/>
      <c r="R36008" s="5"/>
      <c r="W36008"/>
      <c r="Y36008" s="36"/>
      <c r="AA36008" s="5"/>
      <c r="AC36008" s="36"/>
      <c r="AD36008" s="36"/>
      <c r="AE36008"/>
      <c r="AF36008"/>
      <c r="AH36008" s="36"/>
      <c r="AJ36008"/>
    </row>
    <row r="36009" spans="14:36">
      <c r="N36009" s="36"/>
      <c r="R36009" s="5"/>
      <c r="W36009"/>
      <c r="Y36009" s="36"/>
      <c r="AA36009" s="5"/>
      <c r="AC36009" s="36"/>
      <c r="AD36009" s="36"/>
      <c r="AE36009"/>
      <c r="AF36009"/>
      <c r="AH36009" s="36"/>
      <c r="AJ36009"/>
    </row>
    <row r="36010" spans="14:36">
      <c r="N36010" s="36"/>
      <c r="R36010" s="5"/>
      <c r="W36010"/>
      <c r="Y36010" s="36"/>
      <c r="AA36010" s="5"/>
      <c r="AC36010" s="36"/>
      <c r="AD36010" s="36"/>
      <c r="AE36010"/>
      <c r="AF36010"/>
      <c r="AH36010" s="36"/>
      <c r="AJ36010"/>
    </row>
    <row r="36011" spans="14:36">
      <c r="N36011" s="36"/>
      <c r="R36011" s="5"/>
      <c r="W36011"/>
      <c r="Y36011" s="36"/>
      <c r="AA36011" s="5"/>
      <c r="AC36011" s="36"/>
      <c r="AD36011" s="36"/>
      <c r="AE36011"/>
      <c r="AF36011"/>
      <c r="AH36011" s="36"/>
      <c r="AJ36011"/>
    </row>
    <row r="36012" spans="14:36">
      <c r="N36012" s="36"/>
      <c r="R36012" s="5"/>
      <c r="W36012"/>
      <c r="Y36012" s="36"/>
      <c r="AA36012" s="5"/>
      <c r="AC36012" s="36"/>
      <c r="AD36012" s="36"/>
      <c r="AE36012"/>
      <c r="AF36012"/>
      <c r="AH36012" s="36"/>
      <c r="AJ36012"/>
    </row>
    <row r="36013" spans="14:36">
      <c r="N36013" s="36"/>
      <c r="R36013" s="5"/>
      <c r="W36013"/>
      <c r="Y36013" s="36"/>
      <c r="AA36013" s="5"/>
      <c r="AC36013" s="36"/>
      <c r="AD36013" s="36"/>
      <c r="AE36013"/>
      <c r="AF36013"/>
      <c r="AH36013" s="36"/>
      <c r="AJ36013"/>
    </row>
    <row r="36014" spans="14:36">
      <c r="N36014" s="36"/>
      <c r="R36014" s="5"/>
      <c r="W36014"/>
      <c r="Y36014" s="36"/>
      <c r="AA36014" s="5"/>
      <c r="AC36014" s="36"/>
      <c r="AD36014" s="36"/>
      <c r="AE36014"/>
      <c r="AF36014"/>
      <c r="AH36014" s="36"/>
      <c r="AJ36014"/>
    </row>
    <row r="36015" spans="14:36">
      <c r="N36015" s="36"/>
      <c r="R36015" s="5"/>
      <c r="W36015"/>
      <c r="Y36015" s="36"/>
      <c r="AA36015" s="5"/>
      <c r="AC36015" s="36"/>
      <c r="AD36015" s="36"/>
      <c r="AE36015"/>
      <c r="AF36015"/>
      <c r="AH36015" s="36"/>
      <c r="AJ36015"/>
    </row>
    <row r="36016" spans="14:36">
      <c r="N36016" s="36"/>
      <c r="R36016" s="5"/>
      <c r="W36016"/>
      <c r="Y36016" s="36"/>
      <c r="AA36016" s="5"/>
      <c r="AC36016" s="36"/>
      <c r="AD36016" s="36"/>
      <c r="AE36016"/>
      <c r="AF36016"/>
      <c r="AH36016" s="36"/>
      <c r="AJ36016"/>
    </row>
    <row r="36017" spans="14:36">
      <c r="N36017" s="36"/>
      <c r="R36017" s="5"/>
      <c r="W36017"/>
      <c r="Y36017" s="36"/>
      <c r="AA36017" s="5"/>
      <c r="AC36017" s="36"/>
      <c r="AD36017" s="36"/>
      <c r="AE36017"/>
      <c r="AF36017"/>
      <c r="AH36017" s="36"/>
      <c r="AJ36017"/>
    </row>
    <row r="36018" spans="14:36">
      <c r="N36018" s="36"/>
      <c r="R36018" s="5"/>
      <c r="W36018"/>
      <c r="Y36018" s="36"/>
      <c r="AA36018" s="5"/>
      <c r="AC36018" s="36"/>
      <c r="AD36018" s="36"/>
      <c r="AE36018"/>
      <c r="AF36018"/>
      <c r="AH36018" s="36"/>
      <c r="AJ36018"/>
    </row>
    <row r="36019" spans="14:36">
      <c r="N36019" s="36"/>
      <c r="R36019" s="5"/>
      <c r="W36019"/>
      <c r="Y36019" s="36"/>
      <c r="AA36019" s="5"/>
      <c r="AC36019" s="36"/>
      <c r="AD36019" s="36"/>
      <c r="AE36019"/>
      <c r="AF36019"/>
      <c r="AH36019" s="36"/>
      <c r="AJ36019"/>
    </row>
    <row r="36020" spans="14:36">
      <c r="N36020" s="36"/>
      <c r="R36020" s="5"/>
      <c r="W36020"/>
      <c r="Y36020" s="36"/>
      <c r="AA36020" s="5"/>
      <c r="AC36020" s="36"/>
      <c r="AD36020" s="36"/>
      <c r="AE36020"/>
      <c r="AF36020"/>
      <c r="AH36020" s="36"/>
      <c r="AJ36020"/>
    </row>
    <row r="36021" spans="14:36">
      <c r="N36021" s="36"/>
      <c r="R36021" s="5"/>
      <c r="W36021"/>
      <c r="Y36021" s="36"/>
      <c r="AA36021" s="5"/>
      <c r="AC36021" s="36"/>
      <c r="AD36021" s="36"/>
      <c r="AE36021"/>
      <c r="AF36021"/>
      <c r="AH36021" s="36"/>
      <c r="AJ36021"/>
    </row>
    <row r="36022" spans="14:36">
      <c r="N36022" s="36"/>
      <c r="R36022" s="5"/>
      <c r="W36022"/>
      <c r="Y36022" s="36"/>
      <c r="AA36022" s="5"/>
      <c r="AC36022" s="36"/>
      <c r="AD36022" s="36"/>
      <c r="AE36022"/>
      <c r="AF36022"/>
      <c r="AH36022" s="36"/>
      <c r="AJ36022"/>
    </row>
    <row r="36023" spans="14:36">
      <c r="N36023" s="36"/>
      <c r="R36023" s="5"/>
      <c r="W36023"/>
      <c r="Y36023" s="36"/>
      <c r="AA36023" s="5"/>
      <c r="AC36023" s="36"/>
      <c r="AD36023" s="36"/>
      <c r="AE36023"/>
      <c r="AF36023"/>
      <c r="AH36023" s="36"/>
      <c r="AJ36023"/>
    </row>
    <row r="36024" spans="14:36">
      <c r="N36024" s="36"/>
      <c r="R36024" s="5"/>
      <c r="W36024"/>
      <c r="Y36024" s="36"/>
      <c r="AA36024" s="5"/>
      <c r="AC36024" s="36"/>
      <c r="AD36024" s="36"/>
      <c r="AE36024"/>
      <c r="AF36024"/>
      <c r="AH36024" s="36"/>
      <c r="AJ36024"/>
    </row>
    <row r="36025" spans="14:36">
      <c r="N36025" s="36"/>
      <c r="R36025" s="5"/>
      <c r="W36025"/>
      <c r="Y36025" s="36"/>
      <c r="AA36025" s="5"/>
      <c r="AC36025" s="36"/>
      <c r="AD36025" s="36"/>
      <c r="AE36025"/>
      <c r="AF36025"/>
      <c r="AH36025" s="36"/>
      <c r="AJ36025"/>
    </row>
    <row r="36026" spans="14:36">
      <c r="N36026" s="36"/>
      <c r="R36026" s="5"/>
      <c r="W36026"/>
      <c r="Y36026" s="36"/>
      <c r="AA36026" s="5"/>
      <c r="AC36026" s="36"/>
      <c r="AD36026" s="36"/>
      <c r="AE36026"/>
      <c r="AF36026"/>
      <c r="AH36026" s="36"/>
      <c r="AJ36026"/>
    </row>
    <row r="36027" spans="14:36">
      <c r="N36027" s="36"/>
      <c r="R36027" s="5"/>
      <c r="W36027"/>
      <c r="Y36027" s="36"/>
      <c r="AA36027" s="5"/>
      <c r="AC36027" s="36"/>
      <c r="AD36027" s="36"/>
      <c r="AE36027"/>
      <c r="AF36027"/>
      <c r="AH36027" s="36"/>
      <c r="AJ36027"/>
    </row>
    <row r="36028" spans="14:36">
      <c r="N36028" s="36"/>
      <c r="R36028" s="5"/>
      <c r="W36028"/>
      <c r="Y36028" s="36"/>
      <c r="AA36028" s="5"/>
      <c r="AC36028" s="36"/>
      <c r="AD36028" s="36"/>
      <c r="AE36028"/>
      <c r="AF36028"/>
      <c r="AH36028" s="36"/>
      <c r="AJ36028"/>
    </row>
    <row r="36029" spans="14:36">
      <c r="N36029" s="36"/>
      <c r="R36029" s="5"/>
      <c r="W36029"/>
      <c r="Y36029" s="36"/>
      <c r="AA36029" s="5"/>
      <c r="AC36029" s="36"/>
      <c r="AD36029" s="36"/>
      <c r="AE36029"/>
      <c r="AF36029"/>
      <c r="AH36029" s="36"/>
      <c r="AJ36029"/>
    </row>
    <row r="36030" spans="14:36">
      <c r="N36030" s="36"/>
      <c r="R36030" s="5"/>
      <c r="W36030"/>
      <c r="Y36030" s="36"/>
      <c r="AA36030" s="5"/>
      <c r="AC36030" s="36"/>
      <c r="AD36030" s="36"/>
      <c r="AE36030"/>
      <c r="AF36030"/>
      <c r="AH36030" s="36"/>
      <c r="AJ36030"/>
    </row>
    <row r="36031" spans="14:36">
      <c r="N36031" s="36"/>
      <c r="R36031" s="5"/>
      <c r="W36031"/>
      <c r="Y36031" s="36"/>
      <c r="AA36031" s="5"/>
      <c r="AC36031" s="36"/>
      <c r="AD36031" s="36"/>
      <c r="AE36031"/>
      <c r="AF36031"/>
      <c r="AH36031" s="36"/>
      <c r="AJ36031"/>
    </row>
    <row r="36032" spans="14:36">
      <c r="N36032" s="36"/>
      <c r="R36032" s="5"/>
      <c r="W36032"/>
      <c r="Y36032" s="36"/>
      <c r="AA36032" s="5"/>
      <c r="AC36032" s="36"/>
      <c r="AD36032" s="36"/>
      <c r="AE36032"/>
      <c r="AF36032"/>
      <c r="AH36032" s="36"/>
      <c r="AJ36032"/>
    </row>
    <row r="36033" spans="14:36">
      <c r="N36033" s="36"/>
      <c r="R36033" s="5"/>
      <c r="W36033"/>
      <c r="Y36033" s="36"/>
      <c r="AA36033" s="5"/>
      <c r="AC36033" s="36"/>
      <c r="AD36033" s="36"/>
      <c r="AE36033"/>
      <c r="AF36033"/>
      <c r="AH36033" s="36"/>
      <c r="AJ36033"/>
    </row>
    <row r="36034" spans="14:36">
      <c r="N36034" s="36"/>
      <c r="R36034" s="5"/>
      <c r="W36034"/>
      <c r="Y36034" s="36"/>
      <c r="AA36034" s="5"/>
      <c r="AC36034" s="36"/>
      <c r="AD36034" s="36"/>
      <c r="AE36034"/>
      <c r="AF36034"/>
      <c r="AH36034" s="36"/>
      <c r="AJ36034"/>
    </row>
    <row r="36035" spans="14:36">
      <c r="N36035" s="36"/>
      <c r="R36035" s="5"/>
      <c r="W36035"/>
      <c r="Y36035" s="36"/>
      <c r="AA36035" s="5"/>
      <c r="AC36035" s="36"/>
      <c r="AD36035" s="36"/>
      <c r="AE36035"/>
      <c r="AF36035"/>
      <c r="AH36035" s="36"/>
      <c r="AJ36035"/>
    </row>
    <row r="36036" spans="14:36">
      <c r="N36036" s="36"/>
      <c r="R36036" s="5"/>
      <c r="W36036"/>
      <c r="Y36036" s="36"/>
      <c r="AA36036" s="5"/>
      <c r="AC36036" s="36"/>
      <c r="AD36036" s="36"/>
      <c r="AE36036"/>
      <c r="AF36036"/>
      <c r="AH36036" s="36"/>
      <c r="AJ36036"/>
    </row>
    <row r="36037" spans="14:36">
      <c r="N36037" s="36"/>
      <c r="R36037" s="5"/>
      <c r="W36037"/>
      <c r="Y36037" s="36"/>
      <c r="AA36037" s="5"/>
      <c r="AC36037" s="36"/>
      <c r="AD36037" s="36"/>
      <c r="AE36037"/>
      <c r="AF36037"/>
      <c r="AH36037" s="36"/>
      <c r="AJ36037"/>
    </row>
    <row r="36038" spans="14:36">
      <c r="N36038" s="36"/>
      <c r="R36038" s="5"/>
      <c r="W36038"/>
      <c r="Y36038" s="36"/>
      <c r="AA36038" s="5"/>
      <c r="AC36038" s="36"/>
      <c r="AD36038" s="36"/>
      <c r="AE36038"/>
      <c r="AF36038"/>
      <c r="AH36038" s="36"/>
      <c r="AJ36038"/>
    </row>
    <row r="36039" spans="14:36">
      <c r="N36039" s="36"/>
      <c r="R36039" s="5"/>
      <c r="W36039"/>
      <c r="Y36039" s="36"/>
      <c r="AA36039" s="5"/>
      <c r="AC36039" s="36"/>
      <c r="AD36039" s="36"/>
      <c r="AE36039"/>
      <c r="AF36039"/>
      <c r="AH36039" s="36"/>
      <c r="AJ36039"/>
    </row>
    <row r="36040" spans="14:36">
      <c r="N36040" s="36"/>
      <c r="R36040" s="5"/>
      <c r="W36040"/>
      <c r="Y36040" s="36"/>
      <c r="AA36040" s="5"/>
      <c r="AC36040" s="36"/>
      <c r="AD36040" s="36"/>
      <c r="AE36040"/>
      <c r="AF36040"/>
      <c r="AH36040" s="36"/>
      <c r="AJ36040"/>
    </row>
    <row r="36041" spans="14:36">
      <c r="N36041" s="36"/>
      <c r="R36041" s="5"/>
      <c r="W36041"/>
      <c r="Y36041" s="36"/>
      <c r="AA36041" s="5"/>
      <c r="AC36041" s="36"/>
      <c r="AD36041" s="36"/>
      <c r="AE36041"/>
      <c r="AF36041"/>
      <c r="AH36041" s="36"/>
      <c r="AJ36041"/>
    </row>
    <row r="36042" spans="14:36">
      <c r="N36042" s="36"/>
      <c r="R36042" s="5"/>
      <c r="W36042"/>
      <c r="Y36042" s="36"/>
      <c r="AA36042" s="5"/>
      <c r="AC36042" s="36"/>
      <c r="AD36042" s="36"/>
      <c r="AE36042"/>
      <c r="AF36042"/>
      <c r="AH36042" s="36"/>
      <c r="AJ36042"/>
    </row>
    <row r="36043" spans="14:36">
      <c r="N36043" s="36"/>
      <c r="R36043" s="5"/>
      <c r="W36043"/>
      <c r="Y36043" s="36"/>
      <c r="AA36043" s="5"/>
      <c r="AC36043" s="36"/>
      <c r="AD36043" s="36"/>
      <c r="AE36043"/>
      <c r="AF36043"/>
      <c r="AH36043" s="36"/>
      <c r="AJ36043"/>
    </row>
    <row r="36044" spans="14:36">
      <c r="N36044" s="36"/>
      <c r="R36044" s="5"/>
      <c r="W36044"/>
      <c r="Y36044" s="36"/>
      <c r="AA36044" s="5"/>
      <c r="AC36044" s="36"/>
      <c r="AD36044" s="36"/>
      <c r="AE36044"/>
      <c r="AF36044"/>
      <c r="AH36044" s="36"/>
      <c r="AJ36044"/>
    </row>
    <row r="36045" spans="14:36">
      <c r="N36045" s="36"/>
      <c r="R36045" s="5"/>
      <c r="W36045"/>
      <c r="Y36045" s="36"/>
      <c r="AA36045" s="5"/>
      <c r="AC36045" s="36"/>
      <c r="AD36045" s="36"/>
      <c r="AE36045"/>
      <c r="AF36045"/>
      <c r="AH36045" s="36"/>
      <c r="AJ36045"/>
    </row>
    <row r="36046" spans="14:36">
      <c r="N36046" s="36"/>
      <c r="R36046" s="5"/>
      <c r="W36046"/>
      <c r="Y36046" s="36"/>
      <c r="AA36046" s="5"/>
      <c r="AC36046" s="36"/>
      <c r="AD36046" s="36"/>
      <c r="AE36046"/>
      <c r="AF36046"/>
      <c r="AH36046" s="36"/>
      <c r="AJ36046"/>
    </row>
    <row r="36047" spans="14:36">
      <c r="N36047" s="36"/>
      <c r="R36047" s="5"/>
      <c r="W36047"/>
      <c r="Y36047" s="36"/>
      <c r="AA36047" s="5"/>
      <c r="AC36047" s="36"/>
      <c r="AD36047" s="36"/>
      <c r="AE36047"/>
      <c r="AF36047"/>
      <c r="AH36047" s="36"/>
      <c r="AJ36047"/>
    </row>
    <row r="36048" spans="14:36">
      <c r="N36048" s="36"/>
      <c r="R36048" s="5"/>
      <c r="W36048"/>
      <c r="Y36048" s="36"/>
      <c r="AA36048" s="5"/>
      <c r="AC36048" s="36"/>
      <c r="AD36048" s="36"/>
      <c r="AE36048"/>
      <c r="AF36048"/>
      <c r="AH36048" s="36"/>
      <c r="AJ36048"/>
    </row>
    <row r="36049" spans="14:36">
      <c r="N36049" s="36"/>
      <c r="R36049" s="5"/>
      <c r="W36049"/>
      <c r="Y36049" s="36"/>
      <c r="AA36049" s="5"/>
      <c r="AC36049" s="36"/>
      <c r="AD36049" s="36"/>
      <c r="AE36049"/>
      <c r="AF36049"/>
      <c r="AH36049" s="36"/>
      <c r="AJ36049"/>
    </row>
    <row r="36050" spans="14:36">
      <c r="N36050" s="36"/>
      <c r="R36050" s="5"/>
      <c r="W36050"/>
      <c r="Y36050" s="36"/>
      <c r="AA36050" s="5"/>
      <c r="AC36050" s="36"/>
      <c r="AD36050" s="36"/>
      <c r="AE36050"/>
      <c r="AF36050"/>
      <c r="AH36050" s="36"/>
      <c r="AJ36050"/>
    </row>
    <row r="36051" spans="14:36">
      <c r="N36051" s="36"/>
      <c r="R36051" s="5"/>
      <c r="W36051"/>
      <c r="Y36051" s="36"/>
      <c r="AA36051" s="5"/>
      <c r="AC36051" s="36"/>
      <c r="AD36051" s="36"/>
      <c r="AE36051"/>
      <c r="AF36051"/>
      <c r="AH36051" s="36"/>
      <c r="AJ36051"/>
    </row>
    <row r="36052" spans="14:36">
      <c r="N36052" s="36"/>
      <c r="R36052" s="5"/>
      <c r="W36052"/>
      <c r="Y36052" s="36"/>
      <c r="AA36052" s="5"/>
      <c r="AC36052" s="36"/>
      <c r="AD36052" s="36"/>
      <c r="AE36052"/>
      <c r="AF36052"/>
      <c r="AH36052" s="36"/>
      <c r="AJ36052"/>
    </row>
    <row r="36053" spans="14:36">
      <c r="N36053" s="36"/>
      <c r="R36053" s="5"/>
      <c r="W36053"/>
      <c r="Y36053" s="36"/>
      <c r="AA36053" s="5"/>
      <c r="AC36053" s="36"/>
      <c r="AD36053" s="36"/>
      <c r="AE36053"/>
      <c r="AF36053"/>
      <c r="AH36053" s="36"/>
      <c r="AJ36053"/>
    </row>
    <row r="36054" spans="14:36">
      <c r="N36054" s="36"/>
      <c r="R36054" s="5"/>
      <c r="W36054"/>
      <c r="Y36054" s="36"/>
      <c r="AA36054" s="5"/>
      <c r="AC36054" s="36"/>
      <c r="AD36054" s="36"/>
      <c r="AE36054"/>
      <c r="AF36054"/>
      <c r="AH36054" s="36"/>
      <c r="AJ36054"/>
    </row>
    <row r="36055" spans="14:36">
      <c r="N36055" s="36"/>
      <c r="R36055" s="5"/>
      <c r="W36055"/>
      <c r="Y36055" s="36"/>
      <c r="AA36055" s="5"/>
      <c r="AC36055" s="36"/>
      <c r="AD36055" s="36"/>
      <c r="AE36055"/>
      <c r="AF36055"/>
      <c r="AH36055" s="36"/>
      <c r="AJ36055"/>
    </row>
    <row r="36056" spans="14:36">
      <c r="N36056" s="36"/>
      <c r="R36056" s="5"/>
      <c r="W36056"/>
      <c r="Y36056" s="36"/>
      <c r="AA36056" s="5"/>
      <c r="AC36056" s="36"/>
      <c r="AD36056" s="36"/>
      <c r="AE36056"/>
      <c r="AF36056"/>
      <c r="AH36056" s="36"/>
      <c r="AJ36056"/>
    </row>
    <row r="36057" spans="14:36">
      <c r="N36057" s="36"/>
      <c r="R36057" s="5"/>
      <c r="W36057"/>
      <c r="Y36057" s="36"/>
      <c r="AA36057" s="5"/>
      <c r="AC36057" s="36"/>
      <c r="AD36057" s="36"/>
      <c r="AE36057"/>
      <c r="AF36057"/>
      <c r="AH36057" s="36"/>
      <c r="AJ36057"/>
    </row>
    <row r="36058" spans="14:36">
      <c r="N36058" s="36"/>
      <c r="R36058" s="5"/>
      <c r="W36058"/>
      <c r="Y36058" s="36"/>
      <c r="AA36058" s="5"/>
      <c r="AC36058" s="36"/>
      <c r="AD36058" s="36"/>
      <c r="AE36058"/>
      <c r="AF36058"/>
      <c r="AH36058" s="36"/>
      <c r="AJ36058"/>
    </row>
    <row r="36059" spans="14:36">
      <c r="N36059" s="36"/>
      <c r="R36059" s="5"/>
      <c r="W36059"/>
      <c r="Y36059" s="36"/>
      <c r="AA36059" s="5"/>
      <c r="AC36059" s="36"/>
      <c r="AD36059" s="36"/>
      <c r="AE36059"/>
      <c r="AF36059"/>
      <c r="AH36059" s="36"/>
      <c r="AJ36059"/>
    </row>
    <row r="36060" spans="14:36">
      <c r="N36060" s="36"/>
      <c r="R36060" s="5"/>
      <c r="W36060"/>
      <c r="Y36060" s="36"/>
      <c r="AA36060" s="5"/>
      <c r="AC36060" s="36"/>
      <c r="AD36060" s="36"/>
      <c r="AE36060"/>
      <c r="AF36060"/>
      <c r="AH36060" s="36"/>
      <c r="AJ36060"/>
    </row>
    <row r="36061" spans="14:36">
      <c r="N36061" s="36"/>
      <c r="R36061" s="5"/>
      <c r="W36061"/>
      <c r="Y36061" s="36"/>
      <c r="AA36061" s="5"/>
      <c r="AC36061" s="36"/>
      <c r="AD36061" s="36"/>
      <c r="AE36061"/>
      <c r="AF36061"/>
      <c r="AH36061" s="36"/>
      <c r="AJ36061"/>
    </row>
    <row r="36062" spans="14:36">
      <c r="N36062" s="36"/>
      <c r="R36062" s="5"/>
      <c r="W36062"/>
      <c r="Y36062" s="36"/>
      <c r="AA36062" s="5"/>
      <c r="AC36062" s="36"/>
      <c r="AD36062" s="36"/>
      <c r="AE36062"/>
      <c r="AF36062"/>
      <c r="AH36062" s="36"/>
      <c r="AJ36062"/>
    </row>
    <row r="36063" spans="14:36">
      <c r="N36063" s="36"/>
      <c r="R36063" s="5"/>
      <c r="W36063"/>
      <c r="Y36063" s="36"/>
      <c r="AA36063" s="5"/>
      <c r="AC36063" s="36"/>
      <c r="AD36063" s="36"/>
      <c r="AE36063"/>
      <c r="AF36063"/>
      <c r="AH36063" s="36"/>
      <c r="AJ36063"/>
    </row>
    <row r="36064" spans="14:36">
      <c r="N36064" s="36"/>
      <c r="R36064" s="5"/>
      <c r="W36064"/>
      <c r="Y36064" s="36"/>
      <c r="AA36064" s="5"/>
      <c r="AC36064" s="36"/>
      <c r="AD36064" s="36"/>
      <c r="AE36064"/>
      <c r="AF36064"/>
      <c r="AH36064" s="36"/>
      <c r="AJ36064"/>
    </row>
    <row r="36065" spans="14:36">
      <c r="N36065" s="36"/>
      <c r="R36065" s="5"/>
      <c r="W36065"/>
      <c r="Y36065" s="36"/>
      <c r="AA36065" s="5"/>
      <c r="AC36065" s="36"/>
      <c r="AD36065" s="36"/>
      <c r="AE36065"/>
      <c r="AF36065"/>
      <c r="AH36065" s="36"/>
      <c r="AJ36065"/>
    </row>
    <row r="36066" spans="14:36">
      <c r="N36066" s="36"/>
      <c r="R36066" s="5"/>
      <c r="W36066"/>
      <c r="Y36066" s="36"/>
      <c r="AA36066" s="5"/>
      <c r="AC36066" s="36"/>
      <c r="AD36066" s="36"/>
      <c r="AE36066"/>
      <c r="AF36066"/>
      <c r="AH36066" s="36"/>
      <c r="AJ36066"/>
    </row>
    <row r="36067" spans="14:36">
      <c r="N36067" s="36"/>
      <c r="R36067" s="5"/>
      <c r="W36067"/>
      <c r="Y36067" s="36"/>
      <c r="AA36067" s="5"/>
      <c r="AC36067" s="36"/>
      <c r="AD36067" s="36"/>
      <c r="AE36067"/>
      <c r="AF36067"/>
      <c r="AH36067" s="36"/>
      <c r="AJ36067"/>
    </row>
    <row r="36068" spans="14:36">
      <c r="N36068" s="36"/>
      <c r="R36068" s="5"/>
      <c r="W36068"/>
      <c r="Y36068" s="36"/>
      <c r="AA36068" s="5"/>
      <c r="AC36068" s="36"/>
      <c r="AD36068" s="36"/>
      <c r="AE36068"/>
      <c r="AF36068"/>
      <c r="AH36068" s="36"/>
      <c r="AJ36068"/>
    </row>
    <row r="36069" spans="14:36">
      <c r="N36069" s="36"/>
      <c r="R36069" s="5"/>
      <c r="W36069"/>
      <c r="Y36069" s="36"/>
      <c r="AA36069" s="5"/>
      <c r="AC36069" s="36"/>
      <c r="AD36069" s="36"/>
      <c r="AE36069"/>
      <c r="AF36069"/>
      <c r="AH36069" s="36"/>
      <c r="AJ36069"/>
    </row>
    <row r="36070" spans="14:36">
      <c r="N36070" s="36"/>
      <c r="R36070" s="5"/>
      <c r="W36070"/>
      <c r="Y36070" s="36"/>
      <c r="AA36070" s="5"/>
      <c r="AC36070" s="36"/>
      <c r="AD36070" s="36"/>
      <c r="AE36070"/>
      <c r="AF36070"/>
      <c r="AH36070" s="36"/>
      <c r="AJ36070"/>
    </row>
    <row r="36071" spans="14:36">
      <c r="N36071" s="36"/>
      <c r="R36071" s="5"/>
      <c r="W36071"/>
      <c r="Y36071" s="36"/>
      <c r="AA36071" s="5"/>
      <c r="AC36071" s="36"/>
      <c r="AD36071" s="36"/>
      <c r="AE36071"/>
      <c r="AF36071"/>
      <c r="AH36071" s="36"/>
      <c r="AJ36071"/>
    </row>
    <row r="36072" spans="14:36">
      <c r="N36072" s="36"/>
      <c r="R36072" s="5"/>
      <c r="W36072"/>
      <c r="Y36072" s="36"/>
      <c r="AA36072" s="5"/>
      <c r="AC36072" s="36"/>
      <c r="AD36072" s="36"/>
      <c r="AE36072"/>
      <c r="AF36072"/>
      <c r="AH36072" s="36"/>
      <c r="AJ36072"/>
    </row>
    <row r="36073" spans="14:36">
      <c r="N36073" s="36"/>
      <c r="R36073" s="5"/>
      <c r="W36073"/>
      <c r="Y36073" s="36"/>
      <c r="AA36073" s="5"/>
      <c r="AC36073" s="36"/>
      <c r="AD36073" s="36"/>
      <c r="AE36073"/>
      <c r="AF36073"/>
      <c r="AH36073" s="36"/>
      <c r="AJ36073"/>
    </row>
    <row r="36074" spans="14:36">
      <c r="N36074" s="36"/>
      <c r="R36074" s="5"/>
      <c r="W36074"/>
      <c r="Y36074" s="36"/>
      <c r="AA36074" s="5"/>
      <c r="AC36074" s="36"/>
      <c r="AD36074" s="36"/>
      <c r="AE36074"/>
      <c r="AF36074"/>
      <c r="AH36074" s="36"/>
      <c r="AJ36074"/>
    </row>
    <row r="36075" spans="14:36">
      <c r="N36075" s="36"/>
      <c r="R36075" s="5"/>
      <c r="W36075"/>
      <c r="Y36075" s="36"/>
      <c r="AA36075" s="5"/>
      <c r="AC36075" s="36"/>
      <c r="AD36075" s="36"/>
      <c r="AE36075"/>
      <c r="AF36075"/>
      <c r="AH36075" s="36"/>
      <c r="AJ36075"/>
    </row>
    <row r="36076" spans="14:36">
      <c r="N36076" s="36"/>
      <c r="R36076" s="5"/>
      <c r="W36076"/>
      <c r="Y36076" s="36"/>
      <c r="AA36076" s="5"/>
      <c r="AC36076" s="36"/>
      <c r="AD36076" s="36"/>
      <c r="AE36076"/>
      <c r="AF36076"/>
      <c r="AH36076" s="36"/>
      <c r="AJ36076"/>
    </row>
    <row r="36077" spans="14:36">
      <c r="N36077" s="36"/>
      <c r="R36077" s="5"/>
      <c r="W36077"/>
      <c r="Y36077" s="36"/>
      <c r="AA36077" s="5"/>
      <c r="AC36077" s="36"/>
      <c r="AD36077" s="36"/>
      <c r="AE36077"/>
      <c r="AF36077"/>
      <c r="AH36077" s="36"/>
      <c r="AJ36077"/>
    </row>
    <row r="36078" spans="14:36">
      <c r="N36078" s="36"/>
      <c r="R36078" s="5"/>
      <c r="W36078"/>
      <c r="Y36078" s="36"/>
      <c r="AA36078" s="5"/>
      <c r="AC36078" s="36"/>
      <c r="AD36078" s="36"/>
      <c r="AE36078"/>
      <c r="AF36078"/>
      <c r="AH36078" s="36"/>
      <c r="AJ36078"/>
    </row>
    <row r="36079" spans="14:36">
      <c r="N36079" s="36"/>
      <c r="R36079" s="5"/>
      <c r="W36079"/>
      <c r="Y36079" s="36"/>
      <c r="AA36079" s="5"/>
      <c r="AC36079" s="36"/>
      <c r="AD36079" s="36"/>
      <c r="AE36079"/>
      <c r="AF36079"/>
      <c r="AH36079" s="36"/>
      <c r="AJ36079"/>
    </row>
    <row r="36080" spans="14:36">
      <c r="N36080" s="36"/>
      <c r="R36080" s="5"/>
      <c r="W36080"/>
      <c r="Y36080" s="36"/>
      <c r="AA36080" s="5"/>
      <c r="AC36080" s="36"/>
      <c r="AD36080" s="36"/>
      <c r="AE36080"/>
      <c r="AF36080"/>
      <c r="AH36080" s="36"/>
      <c r="AJ36080"/>
    </row>
    <row r="36081" spans="14:36">
      <c r="N36081" s="36"/>
      <c r="R36081" s="5"/>
      <c r="W36081"/>
      <c r="Y36081" s="36"/>
      <c r="AA36081" s="5"/>
      <c r="AC36081" s="36"/>
      <c r="AD36081" s="36"/>
      <c r="AE36081"/>
      <c r="AF36081"/>
      <c r="AH36081" s="36"/>
      <c r="AJ36081"/>
    </row>
    <row r="36082" spans="14:36">
      <c r="N36082" s="36"/>
      <c r="R36082" s="5"/>
      <c r="W36082"/>
      <c r="Y36082" s="36"/>
      <c r="AA36082" s="5"/>
      <c r="AC36082" s="36"/>
      <c r="AD36082" s="36"/>
      <c r="AE36082"/>
      <c r="AF36082"/>
      <c r="AH36082" s="36"/>
      <c r="AJ36082"/>
    </row>
    <row r="36083" spans="14:36">
      <c r="N36083" s="36"/>
      <c r="R36083" s="5"/>
      <c r="W36083"/>
      <c r="Y36083" s="36"/>
      <c r="AA36083" s="5"/>
      <c r="AC36083" s="36"/>
      <c r="AD36083" s="36"/>
      <c r="AE36083"/>
      <c r="AF36083"/>
      <c r="AH36083" s="36"/>
      <c r="AJ36083"/>
    </row>
    <row r="36084" spans="14:36">
      <c r="N36084" s="36"/>
      <c r="R36084" s="5"/>
      <c r="W36084"/>
      <c r="Y36084" s="36"/>
      <c r="AA36084" s="5"/>
      <c r="AC36084" s="36"/>
      <c r="AD36084" s="36"/>
      <c r="AE36084"/>
      <c r="AF36084"/>
      <c r="AH36084" s="36"/>
      <c r="AJ36084"/>
    </row>
    <row r="36085" spans="14:36">
      <c r="N36085" s="36"/>
      <c r="R36085" s="5"/>
      <c r="W36085"/>
      <c r="Y36085" s="36"/>
      <c r="AA36085" s="5"/>
      <c r="AC36085" s="36"/>
      <c r="AD36085" s="36"/>
      <c r="AE36085"/>
      <c r="AF36085"/>
      <c r="AH36085" s="36"/>
      <c r="AJ36085"/>
    </row>
    <row r="36086" spans="14:36">
      <c r="N36086" s="36"/>
      <c r="R36086" s="5"/>
      <c r="W36086"/>
      <c r="Y36086" s="36"/>
      <c r="AA36086" s="5"/>
      <c r="AC36086" s="36"/>
      <c r="AD36086" s="36"/>
      <c r="AE36086"/>
      <c r="AF36086"/>
      <c r="AH36086" s="36"/>
      <c r="AJ36086"/>
    </row>
    <row r="36087" spans="14:36">
      <c r="N36087" s="36"/>
      <c r="R36087" s="5"/>
      <c r="W36087"/>
      <c r="Y36087" s="36"/>
      <c r="AA36087" s="5"/>
      <c r="AC36087" s="36"/>
      <c r="AD36087" s="36"/>
      <c r="AE36087"/>
      <c r="AF36087"/>
      <c r="AH36087" s="36"/>
      <c r="AJ36087"/>
    </row>
    <row r="36088" spans="14:36">
      <c r="N36088" s="36"/>
      <c r="R36088" s="5"/>
      <c r="W36088"/>
      <c r="Y36088" s="36"/>
      <c r="AA36088" s="5"/>
      <c r="AC36088" s="36"/>
      <c r="AD36088" s="36"/>
      <c r="AE36088"/>
      <c r="AF36088"/>
      <c r="AH36088" s="36"/>
      <c r="AJ36088"/>
    </row>
    <row r="36089" spans="14:36">
      <c r="N36089" s="36"/>
      <c r="R36089" s="5"/>
      <c r="W36089"/>
      <c r="Y36089" s="36"/>
      <c r="AA36089" s="5"/>
      <c r="AC36089" s="36"/>
      <c r="AD36089" s="36"/>
      <c r="AE36089"/>
      <c r="AF36089"/>
      <c r="AH36089" s="36"/>
      <c r="AJ36089"/>
    </row>
    <row r="36090" spans="14:36">
      <c r="N36090" s="36"/>
      <c r="R36090" s="5"/>
      <c r="W36090"/>
      <c r="Y36090" s="36"/>
      <c r="AA36090" s="5"/>
      <c r="AC36090" s="36"/>
      <c r="AD36090" s="36"/>
      <c r="AE36090"/>
      <c r="AF36090"/>
      <c r="AH36090" s="36"/>
      <c r="AJ36090"/>
    </row>
    <row r="36091" spans="14:36">
      <c r="N36091" s="36"/>
      <c r="R36091" s="5"/>
      <c r="W36091"/>
      <c r="Y36091" s="36"/>
      <c r="AA36091" s="5"/>
      <c r="AC36091" s="36"/>
      <c r="AD36091" s="36"/>
      <c r="AE36091"/>
      <c r="AF36091"/>
      <c r="AH36091" s="36"/>
      <c r="AJ36091"/>
    </row>
    <row r="36092" spans="14:36">
      <c r="N36092" s="36"/>
      <c r="R36092" s="5"/>
      <c r="W36092"/>
      <c r="Y36092" s="36"/>
      <c r="AA36092" s="5"/>
      <c r="AC36092" s="36"/>
      <c r="AD36092" s="36"/>
      <c r="AE36092"/>
      <c r="AF36092"/>
      <c r="AH36092" s="36"/>
      <c r="AJ36092"/>
    </row>
    <row r="36093" spans="14:36">
      <c r="N36093" s="36"/>
      <c r="R36093" s="5"/>
      <c r="W36093"/>
      <c r="Y36093" s="36"/>
      <c r="AA36093" s="5"/>
      <c r="AC36093" s="36"/>
      <c r="AD36093" s="36"/>
      <c r="AE36093"/>
      <c r="AF36093"/>
      <c r="AH36093" s="36"/>
      <c r="AJ36093"/>
    </row>
    <row r="36094" spans="14:36">
      <c r="N36094" s="36"/>
      <c r="R36094" s="5"/>
      <c r="W36094"/>
      <c r="Y36094" s="36"/>
      <c r="AA36094" s="5"/>
      <c r="AC36094" s="36"/>
      <c r="AD36094" s="36"/>
      <c r="AE36094"/>
      <c r="AF36094"/>
      <c r="AH36094" s="36"/>
      <c r="AJ36094"/>
    </row>
    <row r="36095" spans="14:36">
      <c r="N36095" s="36"/>
      <c r="R36095" s="5"/>
      <c r="W36095"/>
      <c r="Y36095" s="36"/>
      <c r="AA36095" s="5"/>
      <c r="AC36095" s="36"/>
      <c r="AD36095" s="36"/>
      <c r="AE36095"/>
      <c r="AF36095"/>
      <c r="AH36095" s="36"/>
      <c r="AJ36095"/>
    </row>
    <row r="36096" spans="14:36">
      <c r="N36096" s="36"/>
      <c r="R36096" s="5"/>
      <c r="W36096"/>
      <c r="Y36096" s="36"/>
      <c r="AA36096" s="5"/>
      <c r="AC36096" s="36"/>
      <c r="AD36096" s="36"/>
      <c r="AE36096"/>
      <c r="AF36096"/>
      <c r="AH36096" s="36"/>
      <c r="AJ36096"/>
    </row>
    <row r="36097" spans="14:36">
      <c r="N36097" s="36"/>
      <c r="R36097" s="5"/>
      <c r="W36097"/>
      <c r="Y36097" s="36"/>
      <c r="AA36097" s="5"/>
      <c r="AC36097" s="36"/>
      <c r="AD36097" s="36"/>
      <c r="AE36097"/>
      <c r="AF36097"/>
      <c r="AH36097" s="36"/>
      <c r="AJ36097"/>
    </row>
    <row r="36098" spans="14:36">
      <c r="N36098" s="36"/>
      <c r="R36098" s="5"/>
      <c r="W36098"/>
      <c r="Y36098" s="36"/>
      <c r="AA36098" s="5"/>
      <c r="AC36098" s="36"/>
      <c r="AD36098" s="36"/>
      <c r="AE36098"/>
      <c r="AF36098"/>
      <c r="AH36098" s="36"/>
      <c r="AJ36098"/>
    </row>
    <row r="36099" spans="14:36">
      <c r="N36099" s="36"/>
      <c r="R36099" s="5"/>
      <c r="W36099"/>
      <c r="Y36099" s="36"/>
      <c r="AA36099" s="5"/>
      <c r="AC36099" s="36"/>
      <c r="AD36099" s="36"/>
      <c r="AE36099"/>
      <c r="AF36099"/>
      <c r="AH36099" s="36"/>
      <c r="AJ36099"/>
    </row>
    <row r="36100" spans="14:36">
      <c r="N36100" s="36"/>
      <c r="R36100" s="5"/>
      <c r="W36100"/>
      <c r="Y36100" s="36"/>
      <c r="AA36100" s="5"/>
      <c r="AC36100" s="36"/>
      <c r="AD36100" s="36"/>
      <c r="AE36100"/>
      <c r="AF36100"/>
      <c r="AH36100" s="36"/>
      <c r="AJ36100"/>
    </row>
    <row r="36101" spans="14:36">
      <c r="N36101" s="36"/>
      <c r="R36101" s="5"/>
      <c r="W36101"/>
      <c r="Y36101" s="36"/>
      <c r="AA36101" s="5"/>
      <c r="AC36101" s="36"/>
      <c r="AD36101" s="36"/>
      <c r="AE36101"/>
      <c r="AF36101"/>
      <c r="AH36101" s="36"/>
      <c r="AJ36101"/>
    </row>
    <row r="36102" spans="14:36">
      <c r="N36102" s="36"/>
      <c r="R36102" s="5"/>
      <c r="W36102"/>
      <c r="Y36102" s="36"/>
      <c r="AA36102" s="5"/>
      <c r="AC36102" s="36"/>
      <c r="AD36102" s="36"/>
      <c r="AE36102"/>
      <c r="AF36102"/>
      <c r="AH36102" s="36"/>
      <c r="AJ36102"/>
    </row>
    <row r="36103" spans="14:36">
      <c r="N36103" s="36"/>
      <c r="R36103" s="5"/>
      <c r="W36103"/>
      <c r="Y36103" s="36"/>
      <c r="AA36103" s="5"/>
      <c r="AC36103" s="36"/>
      <c r="AD36103" s="36"/>
      <c r="AE36103"/>
      <c r="AF36103"/>
      <c r="AH36103" s="36"/>
      <c r="AJ36103"/>
    </row>
    <row r="36104" spans="14:36">
      <c r="N36104" s="36"/>
      <c r="R36104" s="5"/>
      <c r="W36104"/>
      <c r="Y36104" s="36"/>
      <c r="AA36104" s="5"/>
      <c r="AC36104" s="36"/>
      <c r="AD36104" s="36"/>
      <c r="AE36104"/>
      <c r="AF36104"/>
      <c r="AH36104" s="36"/>
      <c r="AJ36104"/>
    </row>
    <row r="36105" spans="14:36">
      <c r="N36105" s="36"/>
      <c r="R36105" s="5"/>
      <c r="W36105"/>
      <c r="Y36105" s="36"/>
      <c r="AA36105" s="5"/>
      <c r="AC36105" s="36"/>
      <c r="AD36105" s="36"/>
      <c r="AE36105"/>
      <c r="AF36105"/>
      <c r="AH36105" s="36"/>
      <c r="AJ36105"/>
    </row>
    <row r="36106" spans="14:36">
      <c r="N36106" s="36"/>
      <c r="R36106" s="5"/>
      <c r="W36106"/>
      <c r="Y36106" s="36"/>
      <c r="AA36106" s="5"/>
      <c r="AC36106" s="36"/>
      <c r="AD36106" s="36"/>
      <c r="AE36106"/>
      <c r="AF36106"/>
      <c r="AH36106" s="36"/>
      <c r="AJ36106"/>
    </row>
    <row r="36107" spans="14:36">
      <c r="N36107" s="36"/>
      <c r="R36107" s="5"/>
      <c r="W36107"/>
      <c r="Y36107" s="36"/>
      <c r="AA36107" s="5"/>
      <c r="AC36107" s="36"/>
      <c r="AD36107" s="36"/>
      <c r="AE36107"/>
      <c r="AF36107"/>
      <c r="AH36107" s="36"/>
      <c r="AJ36107"/>
    </row>
    <row r="36108" spans="14:36">
      <c r="N36108" s="36"/>
      <c r="R36108" s="5"/>
      <c r="W36108"/>
      <c r="Y36108" s="36"/>
      <c r="AA36108" s="5"/>
      <c r="AC36108" s="36"/>
      <c r="AD36108" s="36"/>
      <c r="AE36108"/>
      <c r="AF36108"/>
      <c r="AH36108" s="36"/>
      <c r="AJ36108"/>
    </row>
    <row r="36109" spans="14:36">
      <c r="N36109" s="36"/>
      <c r="R36109" s="5"/>
      <c r="W36109"/>
      <c r="Y36109" s="36"/>
      <c r="AA36109" s="5"/>
      <c r="AC36109" s="36"/>
      <c r="AD36109" s="36"/>
      <c r="AE36109"/>
      <c r="AF36109"/>
      <c r="AH36109" s="36"/>
      <c r="AJ36109"/>
    </row>
    <row r="36110" spans="14:36">
      <c r="N36110" s="36"/>
      <c r="R36110" s="5"/>
      <c r="W36110"/>
      <c r="Y36110" s="36"/>
      <c r="AA36110" s="5"/>
      <c r="AC36110" s="36"/>
      <c r="AD36110" s="36"/>
      <c r="AE36110"/>
      <c r="AF36110"/>
      <c r="AH36110" s="36"/>
      <c r="AJ36110"/>
    </row>
    <row r="36111" spans="14:36">
      <c r="N36111" s="36"/>
      <c r="R36111" s="5"/>
      <c r="W36111"/>
      <c r="Y36111" s="36"/>
      <c r="AA36111" s="5"/>
      <c r="AC36111" s="36"/>
      <c r="AD36111" s="36"/>
      <c r="AE36111"/>
      <c r="AF36111"/>
      <c r="AH36111" s="36"/>
      <c r="AJ36111"/>
    </row>
    <row r="36112" spans="14:36">
      <c r="N36112" s="36"/>
      <c r="R36112" s="5"/>
      <c r="W36112"/>
      <c r="Y36112" s="36"/>
      <c r="AA36112" s="5"/>
      <c r="AC36112" s="36"/>
      <c r="AD36112" s="36"/>
      <c r="AE36112"/>
      <c r="AF36112"/>
      <c r="AH36112" s="36"/>
      <c r="AJ36112"/>
    </row>
    <row r="36113" spans="14:36">
      <c r="N36113" s="36"/>
      <c r="R36113" s="5"/>
      <c r="W36113"/>
      <c r="Y36113" s="36"/>
      <c r="AA36113" s="5"/>
      <c r="AC36113" s="36"/>
      <c r="AD36113" s="36"/>
      <c r="AE36113"/>
      <c r="AF36113"/>
      <c r="AH36113" s="36"/>
      <c r="AJ36113"/>
    </row>
    <row r="36114" spans="14:36">
      <c r="N36114" s="36"/>
      <c r="R36114" s="5"/>
      <c r="W36114"/>
      <c r="Y36114" s="36"/>
      <c r="AA36114" s="5"/>
      <c r="AC36114" s="36"/>
      <c r="AD36114" s="36"/>
      <c r="AE36114"/>
      <c r="AF36114"/>
      <c r="AH36114" s="36"/>
      <c r="AJ36114"/>
    </row>
    <row r="36115" spans="14:36">
      <c r="N36115" s="36"/>
      <c r="R36115" s="5"/>
      <c r="W36115"/>
      <c r="Y36115" s="36"/>
      <c r="AA36115" s="5"/>
      <c r="AC36115" s="36"/>
      <c r="AD36115" s="36"/>
      <c r="AE36115"/>
      <c r="AF36115"/>
      <c r="AH36115" s="36"/>
      <c r="AJ36115"/>
    </row>
    <row r="36116" spans="14:36">
      <c r="N36116" s="36"/>
      <c r="R36116" s="5"/>
      <c r="W36116"/>
      <c r="Y36116" s="36"/>
      <c r="AA36116" s="5"/>
      <c r="AC36116" s="36"/>
      <c r="AD36116" s="36"/>
      <c r="AE36116"/>
      <c r="AF36116"/>
      <c r="AH36116" s="36"/>
      <c r="AJ36116"/>
    </row>
    <row r="36117" spans="14:36">
      <c r="N36117" s="36"/>
      <c r="R36117" s="5"/>
      <c r="W36117"/>
      <c r="Y36117" s="36"/>
      <c r="AA36117" s="5"/>
      <c r="AC36117" s="36"/>
      <c r="AD36117" s="36"/>
      <c r="AE36117"/>
      <c r="AF36117"/>
      <c r="AH36117" s="36"/>
      <c r="AJ36117"/>
    </row>
    <row r="36118" spans="14:36">
      <c r="N36118" s="36"/>
      <c r="R36118" s="5"/>
      <c r="W36118"/>
      <c r="Y36118" s="36"/>
      <c r="AA36118" s="5"/>
      <c r="AC36118" s="36"/>
      <c r="AD36118" s="36"/>
      <c r="AE36118"/>
      <c r="AF36118"/>
      <c r="AH36118" s="36"/>
      <c r="AJ36118"/>
    </row>
    <row r="36119" spans="14:36">
      <c r="N36119" s="36"/>
      <c r="R36119" s="5"/>
      <c r="W36119"/>
      <c r="Y36119" s="36"/>
      <c r="AA36119" s="5"/>
      <c r="AC36119" s="36"/>
      <c r="AD36119" s="36"/>
      <c r="AE36119"/>
      <c r="AF36119"/>
      <c r="AH36119" s="36"/>
      <c r="AJ36119"/>
    </row>
    <row r="36120" spans="14:36">
      <c r="N36120" s="36"/>
      <c r="R36120" s="5"/>
      <c r="W36120"/>
      <c r="Y36120" s="36"/>
      <c r="AA36120" s="5"/>
      <c r="AC36120" s="36"/>
      <c r="AD36120" s="36"/>
      <c r="AE36120"/>
      <c r="AF36120"/>
      <c r="AH36120" s="36"/>
      <c r="AJ36120"/>
    </row>
    <row r="36121" spans="14:36">
      <c r="N36121" s="36"/>
      <c r="R36121" s="5"/>
      <c r="W36121"/>
      <c r="Y36121" s="36"/>
      <c r="AA36121" s="5"/>
      <c r="AC36121" s="36"/>
      <c r="AD36121" s="36"/>
      <c r="AE36121"/>
      <c r="AF36121"/>
      <c r="AH36121" s="36"/>
      <c r="AJ36121"/>
    </row>
    <row r="36122" spans="14:36">
      <c r="N36122" s="36"/>
      <c r="R36122" s="5"/>
      <c r="W36122"/>
      <c r="Y36122" s="36"/>
      <c r="AA36122" s="5"/>
      <c r="AC36122" s="36"/>
      <c r="AD36122" s="36"/>
      <c r="AE36122"/>
      <c r="AF36122"/>
      <c r="AH36122" s="36"/>
      <c r="AJ36122"/>
    </row>
    <row r="36123" spans="14:36">
      <c r="N36123" s="36"/>
      <c r="R36123" s="5"/>
      <c r="W36123"/>
      <c r="Y36123" s="36"/>
      <c r="AA36123" s="5"/>
      <c r="AC36123" s="36"/>
      <c r="AD36123" s="36"/>
      <c r="AE36123"/>
      <c r="AF36123"/>
      <c r="AH36123" s="36"/>
      <c r="AJ36123"/>
    </row>
    <row r="36124" spans="14:36">
      <c r="N36124" s="36"/>
      <c r="R36124" s="5"/>
      <c r="W36124"/>
      <c r="Y36124" s="36"/>
      <c r="AA36124" s="5"/>
      <c r="AC36124" s="36"/>
      <c r="AD36124" s="36"/>
      <c r="AE36124"/>
      <c r="AF36124"/>
      <c r="AH36124" s="36"/>
      <c r="AJ36124"/>
    </row>
    <row r="36125" spans="14:36">
      <c r="N36125" s="36"/>
      <c r="R36125" s="5"/>
      <c r="W36125"/>
      <c r="Y36125" s="36"/>
      <c r="AA36125" s="5"/>
      <c r="AC36125" s="36"/>
      <c r="AD36125" s="36"/>
      <c r="AE36125"/>
      <c r="AF36125"/>
      <c r="AH36125" s="36"/>
      <c r="AJ36125"/>
    </row>
    <row r="36126" spans="14:36">
      <c r="N36126" s="36"/>
      <c r="R36126" s="5"/>
      <c r="W36126"/>
      <c r="Y36126" s="36"/>
      <c r="AA36126" s="5"/>
      <c r="AC36126" s="36"/>
      <c r="AD36126" s="36"/>
      <c r="AE36126"/>
      <c r="AF36126"/>
      <c r="AH36126" s="36"/>
      <c r="AJ36126"/>
    </row>
    <row r="36127" spans="14:36">
      <c r="N36127" s="36"/>
      <c r="R36127" s="5"/>
      <c r="W36127"/>
      <c r="Y36127" s="36"/>
      <c r="AA36127" s="5"/>
      <c r="AC36127" s="36"/>
      <c r="AD36127" s="36"/>
      <c r="AE36127"/>
      <c r="AF36127"/>
      <c r="AH36127" s="36"/>
      <c r="AJ36127"/>
    </row>
    <row r="36128" spans="14:36">
      <c r="N36128" s="36"/>
      <c r="R36128" s="5"/>
      <c r="W36128"/>
      <c r="Y36128" s="36"/>
      <c r="AA36128" s="5"/>
      <c r="AC36128" s="36"/>
      <c r="AD36128" s="36"/>
      <c r="AE36128"/>
      <c r="AF36128"/>
      <c r="AH36128" s="36"/>
      <c r="AJ36128"/>
    </row>
    <row r="36129" spans="14:36">
      <c r="N36129" s="36"/>
      <c r="R36129" s="5"/>
      <c r="W36129"/>
      <c r="Y36129" s="36"/>
      <c r="AA36129" s="5"/>
      <c r="AC36129" s="36"/>
      <c r="AD36129" s="36"/>
      <c r="AE36129"/>
      <c r="AF36129"/>
      <c r="AH36129" s="36"/>
      <c r="AJ36129"/>
    </row>
    <row r="36130" spans="14:36">
      <c r="N36130" s="36"/>
      <c r="R36130" s="5"/>
      <c r="W36130"/>
      <c r="Y36130" s="36"/>
      <c r="AA36130" s="5"/>
      <c r="AC36130" s="36"/>
      <c r="AD36130" s="36"/>
      <c r="AE36130"/>
      <c r="AF36130"/>
      <c r="AH36130" s="36"/>
      <c r="AJ36130"/>
    </row>
    <row r="36131" spans="14:36">
      <c r="N36131" s="36"/>
      <c r="R36131" s="5"/>
      <c r="W36131"/>
      <c r="Y36131" s="36"/>
      <c r="AA36131" s="5"/>
      <c r="AC36131" s="36"/>
      <c r="AD36131" s="36"/>
      <c r="AE36131"/>
      <c r="AF36131"/>
      <c r="AH36131" s="36"/>
      <c r="AJ36131"/>
    </row>
    <row r="36132" spans="14:36">
      <c r="N36132" s="36"/>
      <c r="R36132" s="5"/>
      <c r="W36132"/>
      <c r="Y36132" s="36"/>
      <c r="AA36132" s="5"/>
      <c r="AC36132" s="36"/>
      <c r="AD36132" s="36"/>
      <c r="AE36132"/>
      <c r="AF36132"/>
      <c r="AH36132" s="36"/>
      <c r="AJ36132"/>
    </row>
    <row r="36133" spans="14:36">
      <c r="N36133" s="36"/>
      <c r="R36133" s="5"/>
      <c r="W36133"/>
      <c r="Y36133" s="36"/>
      <c r="AA36133" s="5"/>
      <c r="AC36133" s="36"/>
      <c r="AD36133" s="36"/>
      <c r="AE36133"/>
      <c r="AF36133"/>
      <c r="AH36133" s="36"/>
      <c r="AJ36133"/>
    </row>
    <row r="36134" spans="14:36">
      <c r="N36134" s="36"/>
      <c r="R36134" s="5"/>
      <c r="W36134"/>
      <c r="Y36134" s="36"/>
      <c r="AA36134" s="5"/>
      <c r="AC36134" s="36"/>
      <c r="AD36134" s="36"/>
      <c r="AE36134"/>
      <c r="AF36134"/>
      <c r="AH36134" s="36"/>
      <c r="AJ36134"/>
    </row>
    <row r="36135" spans="14:36">
      <c r="N36135" s="36"/>
      <c r="R36135" s="5"/>
      <c r="W36135"/>
      <c r="Y36135" s="36"/>
      <c r="AA36135" s="5"/>
      <c r="AC36135" s="36"/>
      <c r="AD36135" s="36"/>
      <c r="AE36135"/>
      <c r="AF36135"/>
      <c r="AH36135" s="36"/>
      <c r="AJ36135"/>
    </row>
    <row r="36136" spans="14:36">
      <c r="N36136" s="36"/>
      <c r="R36136" s="5"/>
      <c r="W36136"/>
      <c r="Y36136" s="36"/>
      <c r="AA36136" s="5"/>
      <c r="AC36136" s="36"/>
      <c r="AD36136" s="36"/>
      <c r="AE36136"/>
      <c r="AF36136"/>
      <c r="AH36136" s="36"/>
      <c r="AJ36136"/>
    </row>
    <row r="36137" spans="14:36">
      <c r="N36137" s="36"/>
      <c r="R36137" s="5"/>
      <c r="W36137"/>
      <c r="Y36137" s="36"/>
      <c r="AA36137" s="5"/>
      <c r="AC36137" s="36"/>
      <c r="AD36137" s="36"/>
      <c r="AE36137"/>
      <c r="AF36137"/>
      <c r="AH36137" s="36"/>
      <c r="AJ36137"/>
    </row>
    <row r="36138" spans="14:36">
      <c r="N36138" s="36"/>
      <c r="R36138" s="5"/>
      <c r="W36138"/>
      <c r="Y36138" s="36"/>
      <c r="AA36138" s="5"/>
      <c r="AC36138" s="36"/>
      <c r="AD36138" s="36"/>
      <c r="AE36138"/>
      <c r="AF36138"/>
      <c r="AH36138" s="36"/>
      <c r="AJ36138"/>
    </row>
    <row r="36139" spans="14:36">
      <c r="N36139" s="36"/>
      <c r="R36139" s="5"/>
      <c r="W36139"/>
      <c r="Y36139" s="36"/>
      <c r="AA36139" s="5"/>
      <c r="AC36139" s="36"/>
      <c r="AD36139" s="36"/>
      <c r="AE36139"/>
      <c r="AF36139"/>
      <c r="AH36139" s="36"/>
      <c r="AJ36139"/>
    </row>
    <row r="36140" spans="14:36">
      <c r="N36140" s="36"/>
      <c r="R36140" s="5"/>
      <c r="W36140"/>
      <c r="Y36140" s="36"/>
      <c r="AA36140" s="5"/>
      <c r="AC36140" s="36"/>
      <c r="AD36140" s="36"/>
      <c r="AE36140"/>
      <c r="AF36140"/>
      <c r="AH36140" s="36"/>
      <c r="AJ36140"/>
    </row>
    <row r="36141" spans="14:36">
      <c r="N36141" s="36"/>
      <c r="R36141" s="5"/>
      <c r="W36141"/>
      <c r="Y36141" s="36"/>
      <c r="AA36141" s="5"/>
      <c r="AC36141" s="36"/>
      <c r="AD36141" s="36"/>
      <c r="AE36141"/>
      <c r="AF36141"/>
      <c r="AH36141" s="36"/>
      <c r="AJ36141"/>
    </row>
    <row r="36142" spans="14:36">
      <c r="N36142" s="36"/>
      <c r="R36142" s="5"/>
      <c r="W36142"/>
      <c r="Y36142" s="36"/>
      <c r="AA36142" s="5"/>
      <c r="AC36142" s="36"/>
      <c r="AD36142" s="36"/>
      <c r="AE36142"/>
      <c r="AF36142"/>
      <c r="AH36142" s="36"/>
      <c r="AJ36142"/>
    </row>
    <row r="36143" spans="14:36">
      <c r="N36143" s="36"/>
      <c r="R36143" s="5"/>
      <c r="W36143"/>
      <c r="Y36143" s="36"/>
      <c r="AA36143" s="5"/>
      <c r="AC36143" s="36"/>
      <c r="AD36143" s="36"/>
      <c r="AE36143"/>
      <c r="AF36143"/>
      <c r="AH36143" s="36"/>
      <c r="AJ36143"/>
    </row>
    <row r="36144" spans="14:36">
      <c r="N36144" s="36"/>
      <c r="R36144" s="5"/>
      <c r="W36144"/>
      <c r="Y36144" s="36"/>
      <c r="AA36144" s="5"/>
      <c r="AC36144" s="36"/>
      <c r="AD36144" s="36"/>
      <c r="AE36144"/>
      <c r="AF36144"/>
      <c r="AH36144" s="36"/>
      <c r="AJ36144"/>
    </row>
    <row r="36145" spans="14:36">
      <c r="N36145" s="36"/>
      <c r="R36145" s="5"/>
      <c r="W36145"/>
      <c r="Y36145" s="36"/>
      <c r="AA36145" s="5"/>
      <c r="AC36145" s="36"/>
      <c r="AD36145" s="36"/>
      <c r="AE36145"/>
      <c r="AF36145"/>
      <c r="AH36145" s="36"/>
      <c r="AJ36145"/>
    </row>
    <row r="36146" spans="14:36">
      <c r="N36146" s="36"/>
      <c r="R36146" s="5"/>
      <c r="W36146"/>
      <c r="Y36146" s="36"/>
      <c r="AA36146" s="5"/>
      <c r="AC36146" s="36"/>
      <c r="AD36146" s="36"/>
      <c r="AE36146"/>
      <c r="AF36146"/>
      <c r="AH36146" s="36"/>
      <c r="AJ36146"/>
    </row>
    <row r="36147" spans="14:36">
      <c r="N36147" s="36"/>
      <c r="R36147" s="5"/>
      <c r="W36147"/>
      <c r="Y36147" s="36"/>
      <c r="AA36147" s="5"/>
      <c r="AC36147" s="36"/>
      <c r="AD36147" s="36"/>
      <c r="AE36147"/>
      <c r="AF36147"/>
      <c r="AH36147" s="36"/>
      <c r="AJ36147"/>
    </row>
    <row r="36148" spans="14:36">
      <c r="N36148" s="36"/>
      <c r="R36148" s="5"/>
      <c r="W36148"/>
      <c r="Y36148" s="36"/>
      <c r="AA36148" s="5"/>
      <c r="AC36148" s="36"/>
      <c r="AD36148" s="36"/>
      <c r="AE36148"/>
      <c r="AF36148"/>
      <c r="AH36148" s="36"/>
      <c r="AJ36148"/>
    </row>
    <row r="36149" spans="14:36">
      <c r="N36149" s="36"/>
      <c r="R36149" s="5"/>
      <c r="W36149"/>
      <c r="Y36149" s="36"/>
      <c r="AA36149" s="5"/>
      <c r="AC36149" s="36"/>
      <c r="AD36149" s="36"/>
      <c r="AE36149"/>
      <c r="AF36149"/>
      <c r="AH36149" s="36"/>
      <c r="AJ36149"/>
    </row>
    <row r="36150" spans="14:36">
      <c r="N36150" s="36"/>
      <c r="R36150" s="5"/>
      <c r="W36150"/>
      <c r="Y36150" s="36"/>
      <c r="AA36150" s="5"/>
      <c r="AC36150" s="36"/>
      <c r="AD36150" s="36"/>
      <c r="AE36150"/>
      <c r="AF36150"/>
      <c r="AH36150" s="36"/>
      <c r="AJ36150"/>
    </row>
    <row r="36151" spans="14:36">
      <c r="N36151" s="36"/>
      <c r="R36151" s="5"/>
      <c r="W36151"/>
      <c r="Y36151" s="36"/>
      <c r="AA36151" s="5"/>
      <c r="AC36151" s="36"/>
      <c r="AD36151" s="36"/>
      <c r="AE36151"/>
      <c r="AF36151"/>
      <c r="AH36151" s="36"/>
      <c r="AJ36151"/>
    </row>
    <row r="36152" spans="14:36">
      <c r="N36152" s="36"/>
      <c r="R36152" s="5"/>
      <c r="W36152"/>
      <c r="Y36152" s="36"/>
      <c r="AA36152" s="5"/>
      <c r="AC36152" s="36"/>
      <c r="AD36152" s="36"/>
      <c r="AE36152"/>
      <c r="AF36152"/>
      <c r="AH36152" s="36"/>
      <c r="AJ36152"/>
    </row>
    <row r="36153" spans="14:36">
      <c r="N36153" s="36"/>
      <c r="R36153" s="5"/>
      <c r="W36153"/>
      <c r="Y36153" s="36"/>
      <c r="AA36153" s="5"/>
      <c r="AC36153" s="36"/>
      <c r="AD36153" s="36"/>
      <c r="AE36153"/>
      <c r="AF36153"/>
      <c r="AH36153" s="36"/>
      <c r="AJ36153"/>
    </row>
    <row r="36154" spans="14:36">
      <c r="N36154" s="36"/>
      <c r="R36154" s="5"/>
      <c r="W36154"/>
      <c r="Y36154" s="36"/>
      <c r="AA36154" s="5"/>
      <c r="AC36154" s="36"/>
      <c r="AD36154" s="36"/>
      <c r="AE36154"/>
      <c r="AF36154"/>
      <c r="AH36154" s="36"/>
      <c r="AJ36154"/>
    </row>
    <row r="36155" spans="14:36">
      <c r="N36155" s="36"/>
      <c r="R36155" s="5"/>
      <c r="W36155"/>
      <c r="Y36155" s="36"/>
      <c r="AA36155" s="5"/>
      <c r="AC36155" s="36"/>
      <c r="AD36155" s="36"/>
      <c r="AE36155"/>
      <c r="AF36155"/>
      <c r="AH36155" s="36"/>
      <c r="AJ36155"/>
    </row>
    <row r="36156" spans="14:36">
      <c r="N36156" s="36"/>
      <c r="R36156" s="5"/>
      <c r="W36156"/>
      <c r="Y36156" s="36"/>
      <c r="AA36156" s="5"/>
      <c r="AC36156" s="36"/>
      <c r="AD36156" s="36"/>
      <c r="AE36156"/>
      <c r="AF36156"/>
      <c r="AH36156" s="36"/>
      <c r="AJ36156"/>
    </row>
    <row r="36157" spans="14:36">
      <c r="N36157" s="36"/>
      <c r="R36157" s="5"/>
      <c r="W36157"/>
      <c r="Y36157" s="36"/>
      <c r="AA36157" s="5"/>
      <c r="AC36157" s="36"/>
      <c r="AD36157" s="36"/>
      <c r="AE36157"/>
      <c r="AF36157"/>
      <c r="AH36157" s="36"/>
      <c r="AJ36157"/>
    </row>
    <row r="36158" spans="14:36">
      <c r="N36158" s="36"/>
      <c r="R36158" s="5"/>
      <c r="W36158"/>
      <c r="Y36158" s="36"/>
      <c r="AA36158" s="5"/>
      <c r="AC36158" s="36"/>
      <c r="AD36158" s="36"/>
      <c r="AE36158"/>
      <c r="AF36158"/>
      <c r="AH36158" s="36"/>
      <c r="AJ36158"/>
    </row>
    <row r="36159" spans="14:36">
      <c r="N36159" s="36"/>
      <c r="R36159" s="5"/>
      <c r="W36159"/>
      <c r="Y36159" s="36"/>
      <c r="AA36159" s="5"/>
      <c r="AC36159" s="36"/>
      <c r="AD36159" s="36"/>
      <c r="AE36159"/>
      <c r="AF36159"/>
      <c r="AH36159" s="36"/>
      <c r="AJ36159"/>
    </row>
    <row r="36160" spans="14:36">
      <c r="N36160" s="36"/>
      <c r="R36160" s="5"/>
      <c r="W36160"/>
      <c r="Y36160" s="36"/>
      <c r="AA36160" s="5"/>
      <c r="AC36160" s="36"/>
      <c r="AD36160" s="36"/>
      <c r="AE36160"/>
      <c r="AF36160"/>
      <c r="AH36160" s="36"/>
      <c r="AJ36160"/>
    </row>
    <row r="36161" spans="14:36">
      <c r="N36161" s="36"/>
      <c r="R36161" s="5"/>
      <c r="W36161"/>
      <c r="Y36161" s="36"/>
      <c r="AA36161" s="5"/>
      <c r="AC36161" s="36"/>
      <c r="AD36161" s="36"/>
      <c r="AE36161"/>
      <c r="AF36161"/>
      <c r="AH36161" s="36"/>
      <c r="AJ36161"/>
    </row>
    <row r="36162" spans="14:36">
      <c r="N36162" s="36"/>
      <c r="R36162" s="5"/>
      <c r="W36162"/>
      <c r="Y36162" s="36"/>
      <c r="AA36162" s="5"/>
      <c r="AC36162" s="36"/>
      <c r="AD36162" s="36"/>
      <c r="AE36162"/>
      <c r="AF36162"/>
      <c r="AH36162" s="36"/>
      <c r="AJ36162"/>
    </row>
    <row r="36163" spans="14:36">
      <c r="N36163" s="36"/>
      <c r="R36163" s="5"/>
      <c r="W36163"/>
      <c r="Y36163" s="36"/>
      <c r="AA36163" s="5"/>
      <c r="AC36163" s="36"/>
      <c r="AD36163" s="36"/>
      <c r="AE36163"/>
      <c r="AF36163"/>
      <c r="AH36163" s="36"/>
      <c r="AJ36163"/>
    </row>
    <row r="36164" spans="14:36">
      <c r="N36164" s="36"/>
      <c r="R36164" s="5"/>
      <c r="W36164"/>
      <c r="Y36164" s="36"/>
      <c r="AA36164" s="5"/>
      <c r="AC36164" s="36"/>
      <c r="AD36164" s="36"/>
      <c r="AE36164"/>
      <c r="AF36164"/>
      <c r="AH36164" s="36"/>
      <c r="AJ36164"/>
    </row>
    <row r="36165" spans="14:36">
      <c r="N36165" s="36"/>
      <c r="R36165" s="5"/>
      <c r="W36165"/>
      <c r="Y36165" s="36"/>
      <c r="AA36165" s="5"/>
      <c r="AC36165" s="36"/>
      <c r="AD36165" s="36"/>
      <c r="AE36165"/>
      <c r="AF36165"/>
      <c r="AH36165" s="36"/>
      <c r="AJ36165"/>
    </row>
    <row r="36166" spans="14:36">
      <c r="N36166" s="36"/>
      <c r="R36166" s="5"/>
      <c r="W36166"/>
      <c r="Y36166" s="36"/>
      <c r="AA36166" s="5"/>
      <c r="AC36166" s="36"/>
      <c r="AD36166" s="36"/>
      <c r="AE36166"/>
      <c r="AF36166"/>
      <c r="AH36166" s="36"/>
      <c r="AJ36166"/>
    </row>
    <row r="36167" spans="14:36">
      <c r="N36167" s="36"/>
      <c r="R36167" s="5"/>
      <c r="W36167"/>
      <c r="Y36167" s="36"/>
      <c r="AA36167" s="5"/>
      <c r="AC36167" s="36"/>
      <c r="AD36167" s="36"/>
      <c r="AE36167"/>
      <c r="AF36167"/>
      <c r="AH36167" s="36"/>
      <c r="AJ36167"/>
    </row>
    <row r="36168" spans="14:36">
      <c r="N36168" s="36"/>
      <c r="R36168" s="5"/>
      <c r="W36168"/>
      <c r="Y36168" s="36"/>
      <c r="AA36168" s="5"/>
      <c r="AC36168" s="36"/>
      <c r="AD36168" s="36"/>
      <c r="AE36168"/>
      <c r="AF36168"/>
      <c r="AH36168" s="36"/>
      <c r="AJ36168"/>
    </row>
    <row r="36169" spans="14:36">
      <c r="N36169" s="36"/>
      <c r="R36169" s="5"/>
      <c r="W36169"/>
      <c r="Y36169" s="36"/>
      <c r="AA36169" s="5"/>
      <c r="AC36169" s="36"/>
      <c r="AD36169" s="36"/>
      <c r="AE36169"/>
      <c r="AF36169"/>
      <c r="AH36169" s="36"/>
      <c r="AJ36169"/>
    </row>
    <row r="36170" spans="14:36">
      <c r="N36170" s="36"/>
      <c r="R36170" s="5"/>
      <c r="W36170"/>
      <c r="Y36170" s="36"/>
      <c r="AA36170" s="5"/>
      <c r="AC36170" s="36"/>
      <c r="AD36170" s="36"/>
      <c r="AE36170"/>
      <c r="AF36170"/>
      <c r="AH36170" s="36"/>
      <c r="AJ36170"/>
    </row>
    <row r="36171" spans="14:36">
      <c r="N36171" s="36"/>
      <c r="R36171" s="5"/>
      <c r="W36171"/>
      <c r="Y36171" s="36"/>
      <c r="AA36171" s="5"/>
      <c r="AC36171" s="36"/>
      <c r="AD36171" s="36"/>
      <c r="AE36171"/>
      <c r="AF36171"/>
      <c r="AH36171" s="36"/>
      <c r="AJ36171"/>
    </row>
    <row r="36172" spans="14:36">
      <c r="N36172" s="36"/>
      <c r="R36172" s="5"/>
      <c r="W36172"/>
      <c r="Y36172" s="36"/>
      <c r="AA36172" s="5"/>
      <c r="AC36172" s="36"/>
      <c r="AD36172" s="36"/>
      <c r="AE36172"/>
      <c r="AF36172"/>
      <c r="AH36172" s="36"/>
      <c r="AJ36172"/>
    </row>
    <row r="36173" spans="14:36">
      <c r="N36173" s="36"/>
      <c r="R36173" s="5"/>
      <c r="W36173"/>
      <c r="Y36173" s="36"/>
      <c r="AA36173" s="5"/>
      <c r="AC36173" s="36"/>
      <c r="AD36173" s="36"/>
      <c r="AE36173"/>
      <c r="AF36173"/>
      <c r="AH36173" s="36"/>
      <c r="AJ36173"/>
    </row>
    <row r="36174" spans="14:36">
      <c r="N36174" s="36"/>
      <c r="R36174" s="5"/>
      <c r="W36174"/>
      <c r="Y36174" s="36"/>
      <c r="AA36174" s="5"/>
      <c r="AC36174" s="36"/>
      <c r="AD36174" s="36"/>
      <c r="AE36174"/>
      <c r="AF36174"/>
      <c r="AH36174" s="36"/>
      <c r="AJ36174"/>
    </row>
    <row r="36175" spans="14:36">
      <c r="N36175" s="36"/>
      <c r="R36175" s="5"/>
      <c r="W36175"/>
      <c r="Y36175" s="36"/>
      <c r="AA36175" s="5"/>
      <c r="AC36175" s="36"/>
      <c r="AD36175" s="36"/>
      <c r="AE36175"/>
      <c r="AF36175"/>
      <c r="AH36175" s="36"/>
      <c r="AJ36175"/>
    </row>
    <row r="36176" spans="14:36">
      <c r="N36176" s="36"/>
      <c r="R36176" s="5"/>
      <c r="W36176"/>
      <c r="Y36176" s="36"/>
      <c r="AA36176" s="5"/>
      <c r="AC36176" s="36"/>
      <c r="AD36176" s="36"/>
      <c r="AE36176"/>
      <c r="AF36176"/>
      <c r="AH36176" s="36"/>
      <c r="AJ36176"/>
    </row>
    <row r="36177" spans="14:36">
      <c r="N36177" s="36"/>
      <c r="R36177" s="5"/>
      <c r="W36177"/>
      <c r="Y36177" s="36"/>
      <c r="AA36177" s="5"/>
      <c r="AC36177" s="36"/>
      <c r="AD36177" s="36"/>
      <c r="AE36177"/>
      <c r="AF36177"/>
      <c r="AH36177" s="36"/>
      <c r="AJ36177"/>
    </row>
    <row r="36178" spans="14:36">
      <c r="N36178" s="36"/>
      <c r="R36178" s="5"/>
      <c r="W36178"/>
      <c r="Y36178" s="36"/>
      <c r="AA36178" s="5"/>
      <c r="AC36178" s="36"/>
      <c r="AD36178" s="36"/>
      <c r="AE36178"/>
      <c r="AF36178"/>
      <c r="AH36178" s="36"/>
      <c r="AJ36178"/>
    </row>
    <row r="36179" spans="14:36">
      <c r="N36179" s="36"/>
      <c r="R36179" s="5"/>
      <c r="W36179"/>
      <c r="Y36179" s="36"/>
      <c r="AA36179" s="5"/>
      <c r="AC36179" s="36"/>
      <c r="AD36179" s="36"/>
      <c r="AE36179"/>
      <c r="AF36179"/>
      <c r="AH36179" s="36"/>
      <c r="AJ36179"/>
    </row>
    <row r="36180" spans="14:36">
      <c r="N36180" s="36"/>
      <c r="R36180" s="5"/>
      <c r="W36180"/>
      <c r="Y36180" s="36"/>
      <c r="AA36180" s="5"/>
      <c r="AC36180" s="36"/>
      <c r="AD36180" s="36"/>
      <c r="AE36180"/>
      <c r="AF36180"/>
      <c r="AH36180" s="36"/>
      <c r="AJ36180"/>
    </row>
    <row r="36181" spans="14:36">
      <c r="N36181" s="36"/>
      <c r="R36181" s="5"/>
      <c r="W36181"/>
      <c r="Y36181" s="36"/>
      <c r="AA36181" s="5"/>
      <c r="AC36181" s="36"/>
      <c r="AD36181" s="36"/>
      <c r="AE36181"/>
      <c r="AF36181"/>
      <c r="AH36181" s="36"/>
      <c r="AJ36181"/>
    </row>
    <row r="36182" spans="14:36">
      <c r="N36182" s="36"/>
      <c r="R36182" s="5"/>
      <c r="W36182"/>
      <c r="Y36182" s="36"/>
      <c r="AA36182" s="5"/>
      <c r="AC36182" s="36"/>
      <c r="AD36182" s="36"/>
      <c r="AE36182"/>
      <c r="AF36182"/>
      <c r="AH36182" s="36"/>
      <c r="AJ36182"/>
    </row>
    <row r="36183" spans="14:36">
      <c r="N36183" s="36"/>
      <c r="R36183" s="5"/>
      <c r="W36183"/>
      <c r="Y36183" s="36"/>
      <c r="AA36183" s="5"/>
      <c r="AC36183" s="36"/>
      <c r="AD36183" s="36"/>
      <c r="AE36183"/>
      <c r="AF36183"/>
      <c r="AH36183" s="36"/>
      <c r="AJ36183"/>
    </row>
    <row r="36184" spans="14:36">
      <c r="N36184" s="36"/>
      <c r="R36184" s="5"/>
      <c r="W36184"/>
      <c r="Y36184" s="36"/>
      <c r="AA36184" s="5"/>
      <c r="AC36184" s="36"/>
      <c r="AD36184" s="36"/>
      <c r="AE36184"/>
      <c r="AF36184"/>
      <c r="AH36184" s="36"/>
      <c r="AJ36184"/>
    </row>
    <row r="36185" spans="14:36">
      <c r="N36185" s="36"/>
      <c r="R36185" s="5"/>
      <c r="W36185"/>
      <c r="Y36185" s="36"/>
      <c r="AA36185" s="5"/>
      <c r="AC36185" s="36"/>
      <c r="AD36185" s="36"/>
      <c r="AE36185"/>
      <c r="AF36185"/>
      <c r="AH36185" s="36"/>
      <c r="AJ36185"/>
    </row>
    <row r="36186" spans="14:36">
      <c r="N36186" s="36"/>
      <c r="R36186" s="5"/>
      <c r="W36186"/>
      <c r="Y36186" s="36"/>
      <c r="AA36186" s="5"/>
      <c r="AC36186" s="36"/>
      <c r="AD36186" s="36"/>
      <c r="AE36186"/>
      <c r="AF36186"/>
      <c r="AH36186" s="36"/>
      <c r="AJ36186"/>
    </row>
    <row r="36187" spans="14:36">
      <c r="N36187" s="36"/>
      <c r="R36187" s="5"/>
      <c r="W36187"/>
      <c r="Y36187" s="36"/>
      <c r="AA36187" s="5"/>
      <c r="AC36187" s="36"/>
      <c r="AD36187" s="36"/>
      <c r="AE36187"/>
      <c r="AF36187"/>
      <c r="AH36187" s="36"/>
      <c r="AJ36187"/>
    </row>
    <row r="36188" spans="14:36">
      <c r="N36188" s="36"/>
      <c r="R36188" s="5"/>
      <c r="W36188"/>
      <c r="Y36188" s="36"/>
      <c r="AA36188" s="5"/>
      <c r="AC36188" s="36"/>
      <c r="AD36188" s="36"/>
      <c r="AE36188"/>
      <c r="AF36188"/>
      <c r="AH36188" s="36"/>
      <c r="AJ36188"/>
    </row>
    <row r="36189" spans="14:36">
      <c r="N36189" s="36"/>
      <c r="R36189" s="5"/>
      <c r="W36189"/>
      <c r="Y36189" s="36"/>
      <c r="AA36189" s="5"/>
      <c r="AC36189" s="36"/>
      <c r="AD36189" s="36"/>
      <c r="AE36189"/>
      <c r="AF36189"/>
      <c r="AH36189" s="36"/>
      <c r="AJ36189"/>
    </row>
    <row r="36190" spans="14:36">
      <c r="N36190" s="36"/>
      <c r="R36190" s="5"/>
      <c r="W36190"/>
      <c r="Y36190" s="36"/>
      <c r="AA36190" s="5"/>
      <c r="AC36190" s="36"/>
      <c r="AD36190" s="36"/>
      <c r="AE36190"/>
      <c r="AF36190"/>
      <c r="AH36190" s="36"/>
      <c r="AJ36190"/>
    </row>
    <row r="36191" spans="14:36">
      <c r="N36191" s="36"/>
      <c r="R36191" s="5"/>
      <c r="W36191"/>
      <c r="Y36191" s="36"/>
      <c r="AA36191" s="5"/>
      <c r="AC36191" s="36"/>
      <c r="AD36191" s="36"/>
      <c r="AE36191"/>
      <c r="AF36191"/>
      <c r="AH36191" s="36"/>
      <c r="AJ36191"/>
    </row>
    <row r="36192" spans="14:36">
      <c r="N36192" s="36"/>
      <c r="R36192" s="5"/>
      <c r="W36192"/>
      <c r="Y36192" s="36"/>
      <c r="AA36192" s="5"/>
      <c r="AC36192" s="36"/>
      <c r="AD36192" s="36"/>
      <c r="AE36192"/>
      <c r="AF36192"/>
      <c r="AH36192" s="36"/>
      <c r="AJ36192"/>
    </row>
    <row r="36193" spans="14:36">
      <c r="N36193" s="36"/>
      <c r="R36193" s="5"/>
      <c r="W36193"/>
      <c r="Y36193" s="36"/>
      <c r="AA36193" s="5"/>
      <c r="AC36193" s="36"/>
      <c r="AD36193" s="36"/>
      <c r="AE36193"/>
      <c r="AF36193"/>
      <c r="AH36193" s="36"/>
      <c r="AJ36193"/>
    </row>
    <row r="36194" spans="14:36">
      <c r="N36194" s="36"/>
      <c r="R36194" s="5"/>
      <c r="W36194"/>
      <c r="Y36194" s="36"/>
      <c r="AA36194" s="5"/>
      <c r="AC36194" s="36"/>
      <c r="AD36194" s="36"/>
      <c r="AE36194"/>
      <c r="AF36194"/>
      <c r="AH36194" s="36"/>
      <c r="AJ36194"/>
    </row>
    <row r="36195" spans="14:36">
      <c r="N36195" s="36"/>
      <c r="R36195" s="5"/>
      <c r="W36195"/>
      <c r="Y36195" s="36"/>
      <c r="AA36195" s="5"/>
      <c r="AC36195" s="36"/>
      <c r="AD36195" s="36"/>
      <c r="AE36195"/>
      <c r="AF36195"/>
      <c r="AH36195" s="36"/>
      <c r="AJ36195"/>
    </row>
    <row r="36196" spans="14:36">
      <c r="N36196" s="36"/>
      <c r="R36196" s="5"/>
      <c r="W36196"/>
      <c r="Y36196" s="36"/>
      <c r="AA36196" s="5"/>
      <c r="AC36196" s="36"/>
      <c r="AD36196" s="36"/>
      <c r="AE36196"/>
      <c r="AF36196"/>
      <c r="AH36196" s="36"/>
      <c r="AJ36196"/>
    </row>
    <row r="36197" spans="14:36">
      <c r="N36197" s="36"/>
      <c r="R36197" s="5"/>
      <c r="W36197"/>
      <c r="Y36197" s="36"/>
      <c r="AA36197" s="5"/>
      <c r="AC36197" s="36"/>
      <c r="AD36197" s="36"/>
      <c r="AE36197"/>
      <c r="AF36197"/>
      <c r="AH36197" s="36"/>
      <c r="AJ36197"/>
    </row>
    <row r="36198" spans="14:36">
      <c r="N36198" s="36"/>
      <c r="R36198" s="5"/>
      <c r="W36198"/>
      <c r="Y36198" s="36"/>
      <c r="AA36198" s="5"/>
      <c r="AC36198" s="36"/>
      <c r="AD36198" s="36"/>
      <c r="AE36198"/>
      <c r="AF36198"/>
      <c r="AH36198" s="36"/>
      <c r="AJ36198"/>
    </row>
    <row r="36199" spans="14:36">
      <c r="N36199" s="36"/>
      <c r="R36199" s="5"/>
      <c r="W36199"/>
      <c r="Y36199" s="36"/>
      <c r="AA36199" s="5"/>
      <c r="AC36199" s="36"/>
      <c r="AD36199" s="36"/>
      <c r="AE36199"/>
      <c r="AF36199"/>
      <c r="AH36199" s="36"/>
      <c r="AJ36199"/>
    </row>
    <row r="36200" spans="14:36">
      <c r="N36200" s="36"/>
      <c r="R36200" s="5"/>
      <c r="W36200"/>
      <c r="Y36200" s="36"/>
      <c r="AA36200" s="5"/>
      <c r="AC36200" s="36"/>
      <c r="AD36200" s="36"/>
      <c r="AE36200"/>
      <c r="AF36200"/>
      <c r="AH36200" s="36"/>
      <c r="AJ36200"/>
    </row>
    <row r="36201" spans="14:36">
      <c r="N36201" s="36"/>
      <c r="R36201" s="5"/>
      <c r="W36201"/>
      <c r="Y36201" s="36"/>
      <c r="AA36201" s="5"/>
      <c r="AC36201" s="36"/>
      <c r="AD36201" s="36"/>
      <c r="AE36201"/>
      <c r="AF36201"/>
      <c r="AH36201" s="36"/>
      <c r="AJ36201"/>
    </row>
    <row r="36202" spans="14:36">
      <c r="N36202" s="36"/>
      <c r="R36202" s="5"/>
      <c r="W36202"/>
      <c r="Y36202" s="36"/>
      <c r="AA36202" s="5"/>
      <c r="AC36202" s="36"/>
      <c r="AD36202" s="36"/>
      <c r="AE36202"/>
      <c r="AF36202"/>
      <c r="AH36202" s="36"/>
      <c r="AJ36202"/>
    </row>
    <row r="36203" spans="14:36">
      <c r="N36203" s="36"/>
      <c r="R36203" s="5"/>
      <c r="W36203"/>
      <c r="Y36203" s="36"/>
      <c r="AA36203" s="5"/>
      <c r="AC36203" s="36"/>
      <c r="AD36203" s="36"/>
      <c r="AE36203"/>
      <c r="AF36203"/>
      <c r="AH36203" s="36"/>
      <c r="AJ36203"/>
    </row>
    <row r="36204" spans="14:36">
      <c r="N36204" s="36"/>
      <c r="R36204" s="5"/>
      <c r="W36204"/>
      <c r="Y36204" s="36"/>
      <c r="AA36204" s="5"/>
      <c r="AC36204" s="36"/>
      <c r="AD36204" s="36"/>
      <c r="AE36204"/>
      <c r="AF36204"/>
      <c r="AH36204" s="36"/>
      <c r="AJ36204"/>
    </row>
    <row r="36205" spans="14:36">
      <c r="N36205" s="36"/>
      <c r="R36205" s="5"/>
      <c r="W36205"/>
      <c r="Y36205" s="36"/>
      <c r="AA36205" s="5"/>
      <c r="AC36205" s="36"/>
      <c r="AD36205" s="36"/>
      <c r="AE36205"/>
      <c r="AF36205"/>
      <c r="AH36205" s="36"/>
      <c r="AJ36205"/>
    </row>
    <row r="36206" spans="14:36">
      <c r="N36206" s="36"/>
      <c r="R36206" s="5"/>
      <c r="W36206"/>
      <c r="Y36206" s="36"/>
      <c r="AA36206" s="5"/>
      <c r="AC36206" s="36"/>
      <c r="AD36206" s="36"/>
      <c r="AE36206"/>
      <c r="AF36206"/>
      <c r="AH36206" s="36"/>
      <c r="AJ36206"/>
    </row>
    <row r="36207" spans="14:36">
      <c r="N36207" s="36"/>
      <c r="R36207" s="5"/>
      <c r="W36207"/>
      <c r="Y36207" s="36"/>
      <c r="AA36207" s="5"/>
      <c r="AC36207" s="36"/>
      <c r="AD36207" s="36"/>
      <c r="AE36207"/>
      <c r="AF36207"/>
      <c r="AH36207" s="36"/>
      <c r="AJ36207"/>
    </row>
    <row r="36208" spans="14:36">
      <c r="N36208" s="36"/>
      <c r="R36208" s="5"/>
      <c r="W36208"/>
      <c r="Y36208" s="36"/>
      <c r="AA36208" s="5"/>
      <c r="AC36208" s="36"/>
      <c r="AD36208" s="36"/>
      <c r="AE36208"/>
      <c r="AF36208"/>
      <c r="AH36208" s="36"/>
      <c r="AJ36208"/>
    </row>
    <row r="36209" spans="14:36">
      <c r="N36209" s="36"/>
      <c r="R36209" s="5"/>
      <c r="W36209"/>
      <c r="Y36209" s="36"/>
      <c r="AA36209" s="5"/>
      <c r="AC36209" s="36"/>
      <c r="AD36209" s="36"/>
      <c r="AE36209"/>
      <c r="AF36209"/>
      <c r="AH36209" s="36"/>
      <c r="AJ36209"/>
    </row>
    <row r="36210" spans="14:36">
      <c r="N36210" s="36"/>
      <c r="R36210" s="5"/>
      <c r="W36210"/>
      <c r="Y36210" s="36"/>
      <c r="AA36210" s="5"/>
      <c r="AC36210" s="36"/>
      <c r="AD36210" s="36"/>
      <c r="AE36210"/>
      <c r="AF36210"/>
      <c r="AH36210" s="36"/>
      <c r="AJ36210"/>
    </row>
    <row r="36211" spans="14:36">
      <c r="N36211" s="36"/>
      <c r="R36211" s="5"/>
      <c r="W36211"/>
      <c r="Y36211" s="36"/>
      <c r="AA36211" s="5"/>
      <c r="AC36211" s="36"/>
      <c r="AD36211" s="36"/>
      <c r="AE36211"/>
      <c r="AF36211"/>
      <c r="AH36211" s="36"/>
      <c r="AJ36211"/>
    </row>
    <row r="36212" spans="14:36">
      <c r="N36212" s="36"/>
      <c r="R36212" s="5"/>
      <c r="W36212"/>
      <c r="Y36212" s="36"/>
      <c r="AA36212" s="5"/>
      <c r="AC36212" s="36"/>
      <c r="AD36212" s="36"/>
      <c r="AE36212"/>
      <c r="AF36212"/>
      <c r="AH36212" s="36"/>
      <c r="AJ36212"/>
    </row>
    <row r="36213" spans="14:36">
      <c r="N36213" s="36"/>
      <c r="R36213" s="5"/>
      <c r="W36213"/>
      <c r="Y36213" s="36"/>
      <c r="AA36213" s="5"/>
      <c r="AC36213" s="36"/>
      <c r="AD36213" s="36"/>
      <c r="AE36213"/>
      <c r="AF36213"/>
      <c r="AH36213" s="36"/>
      <c r="AJ36213"/>
    </row>
    <row r="36214" spans="14:36">
      <c r="N36214" s="36"/>
      <c r="R36214" s="5"/>
      <c r="W36214"/>
      <c r="Y36214" s="36"/>
      <c r="AA36214" s="5"/>
      <c r="AC36214" s="36"/>
      <c r="AD36214" s="36"/>
      <c r="AE36214"/>
      <c r="AF36214"/>
      <c r="AH36214" s="36"/>
      <c r="AJ36214"/>
    </row>
    <row r="36215" spans="14:36">
      <c r="N36215" s="36"/>
      <c r="R36215" s="5"/>
      <c r="W36215"/>
      <c r="Y36215" s="36"/>
      <c r="AA36215" s="5"/>
      <c r="AC36215" s="36"/>
      <c r="AD36215" s="36"/>
      <c r="AE36215"/>
      <c r="AF36215"/>
      <c r="AH36215" s="36"/>
      <c r="AJ36215"/>
    </row>
    <row r="36216" spans="14:36">
      <c r="N36216" s="36"/>
      <c r="R36216" s="5"/>
      <c r="W36216"/>
      <c r="Y36216" s="36"/>
      <c r="AA36216" s="5"/>
      <c r="AC36216" s="36"/>
      <c r="AD36216" s="36"/>
      <c r="AE36216"/>
      <c r="AF36216"/>
      <c r="AH36216" s="36"/>
      <c r="AJ36216"/>
    </row>
    <row r="36217" spans="14:36">
      <c r="N36217" s="36"/>
      <c r="R36217" s="5"/>
      <c r="W36217"/>
      <c r="Y36217" s="36"/>
      <c r="AA36217" s="5"/>
      <c r="AC36217" s="36"/>
      <c r="AD36217" s="36"/>
      <c r="AE36217"/>
      <c r="AF36217"/>
      <c r="AH36217" s="36"/>
      <c r="AJ36217"/>
    </row>
    <row r="36218" spans="14:36">
      <c r="N36218" s="36"/>
      <c r="R36218" s="5"/>
      <c r="W36218"/>
      <c r="Y36218" s="36"/>
      <c r="AA36218" s="5"/>
      <c r="AC36218" s="36"/>
      <c r="AD36218" s="36"/>
      <c r="AE36218"/>
      <c r="AF36218"/>
      <c r="AH36218" s="36"/>
      <c r="AJ36218"/>
    </row>
    <row r="36219" spans="14:36">
      <c r="N36219" s="36"/>
      <c r="R36219" s="5"/>
      <c r="W36219"/>
      <c r="Y36219" s="36"/>
      <c r="AA36219" s="5"/>
      <c r="AC36219" s="36"/>
      <c r="AD36219" s="36"/>
      <c r="AE36219"/>
      <c r="AF36219"/>
      <c r="AH36219" s="36"/>
      <c r="AJ36219"/>
    </row>
    <row r="36220" spans="14:36">
      <c r="N36220" s="36"/>
      <c r="R36220" s="5"/>
      <c r="W36220"/>
      <c r="Y36220" s="36"/>
      <c r="AA36220" s="5"/>
      <c r="AC36220" s="36"/>
      <c r="AD36220" s="36"/>
      <c r="AE36220"/>
      <c r="AF36220"/>
      <c r="AH36220" s="36"/>
      <c r="AJ36220"/>
    </row>
    <row r="36221" spans="14:36">
      <c r="N36221" s="36"/>
      <c r="R36221" s="5"/>
      <c r="W36221"/>
      <c r="Y36221" s="36"/>
      <c r="AA36221" s="5"/>
      <c r="AC36221" s="36"/>
      <c r="AD36221" s="36"/>
      <c r="AE36221"/>
      <c r="AF36221"/>
      <c r="AH36221" s="36"/>
      <c r="AJ36221"/>
    </row>
    <row r="36222" spans="14:36">
      <c r="N36222" s="36"/>
      <c r="R36222" s="5"/>
      <c r="W36222"/>
      <c r="Y36222" s="36"/>
      <c r="AA36222" s="5"/>
      <c r="AC36222" s="36"/>
      <c r="AD36222" s="36"/>
      <c r="AE36222"/>
      <c r="AF36222"/>
      <c r="AH36222" s="36"/>
      <c r="AJ36222"/>
    </row>
    <row r="36223" spans="14:36">
      <c r="N36223" s="36"/>
      <c r="R36223" s="5"/>
      <c r="W36223"/>
      <c r="Y36223" s="36"/>
      <c r="AA36223" s="5"/>
      <c r="AC36223" s="36"/>
      <c r="AD36223" s="36"/>
      <c r="AE36223"/>
      <c r="AF36223"/>
      <c r="AH36223" s="36"/>
      <c r="AJ36223"/>
    </row>
    <row r="36224" spans="14:36">
      <c r="N36224" s="36"/>
      <c r="R36224" s="5"/>
      <c r="W36224"/>
      <c r="Y36224" s="36"/>
      <c r="AA36224" s="5"/>
      <c r="AC36224" s="36"/>
      <c r="AD36224" s="36"/>
      <c r="AE36224"/>
      <c r="AF36224"/>
      <c r="AH36224" s="36"/>
      <c r="AJ36224"/>
    </row>
    <row r="36225" spans="14:36">
      <c r="N36225" s="36"/>
      <c r="R36225" s="5"/>
      <c r="W36225"/>
      <c r="Y36225" s="36"/>
      <c r="AA36225" s="5"/>
      <c r="AC36225" s="36"/>
      <c r="AD36225" s="36"/>
      <c r="AE36225"/>
      <c r="AF36225"/>
      <c r="AH36225" s="36"/>
      <c r="AJ36225"/>
    </row>
    <row r="36226" spans="14:36">
      <c r="N36226" s="36"/>
      <c r="R36226" s="5"/>
      <c r="W36226"/>
      <c r="Y36226" s="36"/>
      <c r="AA36226" s="5"/>
      <c r="AC36226" s="36"/>
      <c r="AD36226" s="36"/>
      <c r="AE36226"/>
      <c r="AF36226"/>
      <c r="AH36226" s="36"/>
      <c r="AJ36226"/>
    </row>
    <row r="36227" spans="14:36">
      <c r="N36227" s="36"/>
      <c r="R36227" s="5"/>
      <c r="W36227"/>
      <c r="Y36227" s="36"/>
      <c r="AA36227" s="5"/>
      <c r="AC36227" s="36"/>
      <c r="AD36227" s="36"/>
      <c r="AE36227"/>
      <c r="AF36227"/>
      <c r="AH36227" s="36"/>
      <c r="AJ36227"/>
    </row>
    <row r="36228" spans="14:36">
      <c r="N36228" s="36"/>
      <c r="R36228" s="5"/>
      <c r="W36228"/>
      <c r="Y36228" s="36"/>
      <c r="AA36228" s="5"/>
      <c r="AC36228" s="36"/>
      <c r="AD36228" s="36"/>
      <c r="AE36228"/>
      <c r="AF36228"/>
      <c r="AH36228" s="36"/>
      <c r="AJ36228"/>
    </row>
    <row r="36229" spans="14:36">
      <c r="N36229" s="36"/>
      <c r="R36229" s="5"/>
      <c r="W36229"/>
      <c r="Y36229" s="36"/>
      <c r="AA36229" s="5"/>
      <c r="AC36229" s="36"/>
      <c r="AD36229" s="36"/>
      <c r="AE36229"/>
      <c r="AF36229"/>
      <c r="AH36229" s="36"/>
      <c r="AJ36229"/>
    </row>
    <row r="36230" spans="14:36">
      <c r="N36230" s="36"/>
      <c r="R36230" s="5"/>
      <c r="W36230"/>
      <c r="Y36230" s="36"/>
      <c r="AA36230" s="5"/>
      <c r="AC36230" s="36"/>
      <c r="AD36230" s="36"/>
      <c r="AE36230"/>
      <c r="AF36230"/>
      <c r="AH36230" s="36"/>
      <c r="AJ36230"/>
    </row>
    <row r="36231" spans="14:36">
      <c r="N36231" s="36"/>
      <c r="R36231" s="5"/>
      <c r="W36231"/>
      <c r="Y36231" s="36"/>
      <c r="AA36231" s="5"/>
      <c r="AC36231" s="36"/>
      <c r="AD36231" s="36"/>
      <c r="AE36231"/>
      <c r="AF36231"/>
      <c r="AH36231" s="36"/>
      <c r="AJ36231"/>
    </row>
    <row r="36232" spans="14:36">
      <c r="N36232" s="36"/>
      <c r="R36232" s="5"/>
      <c r="W36232"/>
      <c r="Y36232" s="36"/>
      <c r="AA36232" s="5"/>
      <c r="AC36232" s="36"/>
      <c r="AD36232" s="36"/>
      <c r="AE36232"/>
      <c r="AF36232"/>
      <c r="AH36232" s="36"/>
      <c r="AJ36232"/>
    </row>
    <row r="36233" spans="14:36">
      <c r="N36233" s="36"/>
      <c r="R36233" s="5"/>
      <c r="W36233"/>
      <c r="Y36233" s="36"/>
      <c r="AA36233" s="5"/>
      <c r="AC36233" s="36"/>
      <c r="AD36233" s="36"/>
      <c r="AE36233"/>
      <c r="AF36233"/>
      <c r="AH36233" s="36"/>
      <c r="AJ36233"/>
    </row>
    <row r="36234" spans="14:36">
      <c r="N36234" s="36"/>
      <c r="R36234" s="5"/>
      <c r="W36234"/>
      <c r="Y36234" s="36"/>
      <c r="AA36234" s="5"/>
      <c r="AC36234" s="36"/>
      <c r="AD36234" s="36"/>
      <c r="AE36234"/>
      <c r="AF36234"/>
      <c r="AH36234" s="36"/>
      <c r="AJ36234"/>
    </row>
    <row r="36235" spans="14:36">
      <c r="N36235" s="36"/>
      <c r="R36235" s="5"/>
      <c r="W36235"/>
      <c r="Y36235" s="36"/>
      <c r="AA36235" s="5"/>
      <c r="AC36235" s="36"/>
      <c r="AD36235" s="36"/>
      <c r="AE36235"/>
      <c r="AF36235"/>
      <c r="AH36235" s="36"/>
      <c r="AJ36235"/>
    </row>
    <row r="36236" spans="14:36">
      <c r="N36236" s="36"/>
      <c r="R36236" s="5"/>
      <c r="W36236"/>
      <c r="Y36236" s="36"/>
      <c r="AA36236" s="5"/>
      <c r="AC36236" s="36"/>
      <c r="AD36236" s="36"/>
      <c r="AE36236"/>
      <c r="AF36236"/>
      <c r="AH36236" s="36"/>
      <c r="AJ36236"/>
    </row>
    <row r="36237" spans="14:36">
      <c r="N36237" s="36"/>
      <c r="R36237" s="5"/>
      <c r="W36237"/>
      <c r="Y36237" s="36"/>
      <c r="AA36237" s="5"/>
      <c r="AC36237" s="36"/>
      <c r="AD36237" s="36"/>
      <c r="AE36237"/>
      <c r="AF36237"/>
      <c r="AH36237" s="36"/>
      <c r="AJ36237"/>
    </row>
    <row r="36238" spans="14:36">
      <c r="N36238" s="36"/>
      <c r="R36238" s="5"/>
      <c r="W36238"/>
      <c r="Y36238" s="36"/>
      <c r="AA36238" s="5"/>
      <c r="AC36238" s="36"/>
      <c r="AD36238" s="36"/>
      <c r="AE36238"/>
      <c r="AF36238"/>
      <c r="AH36238" s="36"/>
      <c r="AJ36238"/>
    </row>
    <row r="36239" spans="14:36">
      <c r="N36239" s="36"/>
      <c r="R36239" s="5"/>
      <c r="W36239"/>
      <c r="Y36239" s="36"/>
      <c r="AA36239" s="5"/>
      <c r="AC36239" s="36"/>
      <c r="AD36239" s="36"/>
      <c r="AE36239"/>
      <c r="AF36239"/>
      <c r="AH36239" s="36"/>
      <c r="AJ36239"/>
    </row>
    <row r="36240" spans="14:36">
      <c r="N36240" s="36"/>
      <c r="R36240" s="5"/>
      <c r="W36240"/>
      <c r="Y36240" s="36"/>
      <c r="AA36240" s="5"/>
      <c r="AC36240" s="36"/>
      <c r="AD36240" s="36"/>
      <c r="AE36240"/>
      <c r="AF36240"/>
      <c r="AH36240" s="36"/>
      <c r="AJ36240"/>
    </row>
    <row r="36241" spans="14:36">
      <c r="N36241" s="36"/>
      <c r="R36241" s="5"/>
      <c r="W36241"/>
      <c r="Y36241" s="36"/>
      <c r="AA36241" s="5"/>
      <c r="AC36241" s="36"/>
      <c r="AD36241" s="36"/>
      <c r="AE36241"/>
      <c r="AF36241"/>
      <c r="AH36241" s="36"/>
      <c r="AJ36241"/>
    </row>
    <row r="36242" spans="14:36">
      <c r="N36242" s="36"/>
      <c r="R36242" s="5"/>
      <c r="W36242"/>
      <c r="Y36242" s="36"/>
      <c r="AA36242" s="5"/>
      <c r="AC36242" s="36"/>
      <c r="AD36242" s="36"/>
      <c r="AE36242"/>
      <c r="AF36242"/>
      <c r="AH36242" s="36"/>
      <c r="AJ36242"/>
    </row>
    <row r="36243" spans="14:36">
      <c r="N36243" s="36"/>
      <c r="R36243" s="5"/>
      <c r="W36243"/>
      <c r="Y36243" s="36"/>
      <c r="AA36243" s="5"/>
      <c r="AC36243" s="36"/>
      <c r="AD36243" s="36"/>
      <c r="AE36243"/>
      <c r="AF36243"/>
      <c r="AH36243" s="36"/>
      <c r="AJ36243"/>
    </row>
    <row r="36244" spans="14:36">
      <c r="N36244" s="36"/>
      <c r="R36244" s="5"/>
      <c r="W36244"/>
      <c r="Y36244" s="36"/>
      <c r="AA36244" s="5"/>
      <c r="AC36244" s="36"/>
      <c r="AD36244" s="36"/>
      <c r="AE36244"/>
      <c r="AF36244"/>
      <c r="AH36244" s="36"/>
      <c r="AJ36244"/>
    </row>
    <row r="36245" spans="14:36">
      <c r="N36245" s="36"/>
      <c r="R36245" s="5"/>
      <c r="W36245"/>
      <c r="Y36245" s="36"/>
      <c r="AA36245" s="5"/>
      <c r="AC36245" s="36"/>
      <c r="AD36245" s="36"/>
      <c r="AE36245"/>
      <c r="AF36245"/>
      <c r="AH36245" s="36"/>
      <c r="AJ36245"/>
    </row>
    <row r="36246" spans="14:36">
      <c r="N36246" s="36"/>
      <c r="R36246" s="5"/>
      <c r="W36246"/>
      <c r="Y36246" s="36"/>
      <c r="AA36246" s="5"/>
      <c r="AC36246" s="36"/>
      <c r="AD36246" s="36"/>
      <c r="AE36246"/>
      <c r="AF36246"/>
      <c r="AH36246" s="36"/>
      <c r="AJ36246"/>
    </row>
    <row r="36247" spans="14:36">
      <c r="N36247" s="36"/>
      <c r="R36247" s="5"/>
      <c r="W36247"/>
      <c r="Y36247" s="36"/>
      <c r="AA36247" s="5"/>
      <c r="AC36247" s="36"/>
      <c r="AD36247" s="36"/>
      <c r="AE36247"/>
      <c r="AF36247"/>
      <c r="AH36247" s="36"/>
      <c r="AJ36247"/>
    </row>
    <row r="36248" spans="14:36">
      <c r="N36248" s="36"/>
      <c r="R36248" s="5"/>
      <c r="W36248"/>
      <c r="Y36248" s="36"/>
      <c r="AA36248" s="5"/>
      <c r="AC36248" s="36"/>
      <c r="AD36248" s="36"/>
      <c r="AE36248"/>
      <c r="AF36248"/>
      <c r="AH36248" s="36"/>
      <c r="AJ36248"/>
    </row>
    <row r="36249" spans="14:36">
      <c r="N36249" s="36"/>
      <c r="R36249" s="5"/>
      <c r="W36249"/>
      <c r="Y36249" s="36"/>
      <c r="AA36249" s="5"/>
      <c r="AC36249" s="36"/>
      <c r="AD36249" s="36"/>
      <c r="AE36249"/>
      <c r="AF36249"/>
      <c r="AH36249" s="36"/>
      <c r="AJ36249"/>
    </row>
    <row r="36250" spans="14:36">
      <c r="N36250" s="36"/>
      <c r="R36250" s="5"/>
      <c r="W36250"/>
      <c r="Y36250" s="36"/>
      <c r="AA36250" s="5"/>
      <c r="AC36250" s="36"/>
      <c r="AD36250" s="36"/>
      <c r="AE36250"/>
      <c r="AF36250"/>
      <c r="AH36250" s="36"/>
      <c r="AJ36250"/>
    </row>
    <row r="36251" spans="14:36">
      <c r="N36251" s="36"/>
      <c r="R36251" s="5"/>
      <c r="W36251"/>
      <c r="Y36251" s="36"/>
      <c r="AA36251" s="5"/>
      <c r="AC36251" s="36"/>
      <c r="AD36251" s="36"/>
      <c r="AE36251"/>
      <c r="AF36251"/>
      <c r="AH36251" s="36"/>
      <c r="AJ36251"/>
    </row>
    <row r="36252" spans="14:36">
      <c r="N36252" s="36"/>
      <c r="R36252" s="5"/>
      <c r="W36252"/>
      <c r="Y36252" s="36"/>
      <c r="AA36252" s="5"/>
      <c r="AC36252" s="36"/>
      <c r="AD36252" s="36"/>
      <c r="AE36252"/>
      <c r="AF36252"/>
      <c r="AH36252" s="36"/>
      <c r="AJ36252"/>
    </row>
    <row r="36253" spans="14:36">
      <c r="N36253" s="36"/>
      <c r="R36253" s="5"/>
      <c r="W36253"/>
      <c r="Y36253" s="36"/>
      <c r="AA36253" s="5"/>
      <c r="AC36253" s="36"/>
      <c r="AD36253" s="36"/>
      <c r="AE36253"/>
      <c r="AF36253"/>
      <c r="AH36253" s="36"/>
      <c r="AJ36253"/>
    </row>
    <row r="36254" spans="14:36">
      <c r="N36254" s="36"/>
      <c r="R36254" s="5"/>
      <c r="W36254"/>
      <c r="Y36254" s="36"/>
      <c r="AA36254" s="5"/>
      <c r="AC36254" s="36"/>
      <c r="AD36254" s="36"/>
      <c r="AE36254"/>
      <c r="AF36254"/>
      <c r="AH36254" s="36"/>
      <c r="AJ36254"/>
    </row>
    <row r="36255" spans="14:36">
      <c r="N36255" s="36"/>
      <c r="R36255" s="5"/>
      <c r="W36255"/>
      <c r="Y36255" s="36"/>
      <c r="AA36255" s="5"/>
      <c r="AC36255" s="36"/>
      <c r="AD36255" s="36"/>
      <c r="AE36255"/>
      <c r="AF36255"/>
      <c r="AH36255" s="36"/>
      <c r="AJ36255"/>
    </row>
    <row r="36256" spans="14:36">
      <c r="N36256" s="36"/>
      <c r="R36256" s="5"/>
      <c r="W36256"/>
      <c r="Y36256" s="36"/>
      <c r="AA36256" s="5"/>
      <c r="AC36256" s="36"/>
      <c r="AD36256" s="36"/>
      <c r="AE36256"/>
      <c r="AF36256"/>
      <c r="AH36256" s="36"/>
      <c r="AJ36256"/>
    </row>
    <row r="36257" spans="14:36">
      <c r="N36257" s="36"/>
      <c r="R36257" s="5"/>
      <c r="W36257"/>
      <c r="Y36257" s="36"/>
      <c r="AA36257" s="5"/>
      <c r="AC36257" s="36"/>
      <c r="AD36257" s="36"/>
      <c r="AE36257"/>
      <c r="AF36257"/>
      <c r="AH36257" s="36"/>
      <c r="AJ36257"/>
    </row>
    <row r="36258" spans="14:36">
      <c r="N36258" s="36"/>
      <c r="R36258" s="5"/>
      <c r="W36258"/>
      <c r="Y36258" s="36"/>
      <c r="AA36258" s="5"/>
      <c r="AC36258" s="36"/>
      <c r="AD36258" s="36"/>
      <c r="AE36258"/>
      <c r="AF36258"/>
      <c r="AH36258" s="36"/>
      <c r="AJ36258"/>
    </row>
    <row r="36259" spans="14:36">
      <c r="N36259" s="36"/>
      <c r="R36259" s="5"/>
      <c r="W36259"/>
      <c r="Y36259" s="36"/>
      <c r="AA36259" s="5"/>
      <c r="AC36259" s="36"/>
      <c r="AD36259" s="36"/>
      <c r="AE36259"/>
      <c r="AF36259"/>
      <c r="AH36259" s="36"/>
      <c r="AJ36259"/>
    </row>
    <row r="36260" spans="14:36">
      <c r="N36260" s="36"/>
      <c r="R36260" s="5"/>
      <c r="W36260"/>
      <c r="Y36260" s="36"/>
      <c r="AA36260" s="5"/>
      <c r="AC36260" s="36"/>
      <c r="AD36260" s="36"/>
      <c r="AE36260"/>
      <c r="AF36260"/>
      <c r="AH36260" s="36"/>
      <c r="AJ36260"/>
    </row>
    <row r="36261" spans="14:36">
      <c r="N36261" s="36"/>
      <c r="R36261" s="5"/>
      <c r="W36261"/>
      <c r="Y36261" s="36"/>
      <c r="AA36261" s="5"/>
      <c r="AC36261" s="36"/>
      <c r="AD36261" s="36"/>
      <c r="AE36261"/>
      <c r="AF36261"/>
      <c r="AH36261" s="36"/>
      <c r="AJ36261"/>
    </row>
    <row r="36262" spans="14:36">
      <c r="N36262" s="36"/>
      <c r="R36262" s="5"/>
      <c r="W36262"/>
      <c r="Y36262" s="36"/>
      <c r="AA36262" s="5"/>
      <c r="AC36262" s="36"/>
      <c r="AD36262" s="36"/>
      <c r="AE36262"/>
      <c r="AF36262"/>
      <c r="AH36262" s="36"/>
      <c r="AJ36262"/>
    </row>
    <row r="36263" spans="14:36">
      <c r="N36263" s="36"/>
      <c r="R36263" s="5"/>
      <c r="W36263"/>
      <c r="Y36263" s="36"/>
      <c r="AA36263" s="5"/>
      <c r="AC36263" s="36"/>
      <c r="AD36263" s="36"/>
      <c r="AE36263"/>
      <c r="AF36263"/>
      <c r="AH36263" s="36"/>
      <c r="AJ36263"/>
    </row>
    <row r="36264" spans="14:36">
      <c r="N36264" s="36"/>
      <c r="R36264" s="5"/>
      <c r="W36264"/>
      <c r="Y36264" s="36"/>
      <c r="AA36264" s="5"/>
      <c r="AC36264" s="36"/>
      <c r="AD36264" s="36"/>
      <c r="AE36264"/>
      <c r="AF36264"/>
      <c r="AH36264" s="36"/>
      <c r="AJ36264"/>
    </row>
    <row r="36265" spans="14:36">
      <c r="N36265" s="36"/>
      <c r="R36265" s="5"/>
      <c r="W36265"/>
      <c r="Y36265" s="36"/>
      <c r="AA36265" s="5"/>
      <c r="AC36265" s="36"/>
      <c r="AD36265" s="36"/>
      <c r="AE36265"/>
      <c r="AF36265"/>
      <c r="AH36265" s="36"/>
      <c r="AJ36265"/>
    </row>
    <row r="36266" spans="14:36">
      <c r="N36266" s="36"/>
      <c r="R36266" s="5"/>
      <c r="W36266"/>
      <c r="Y36266" s="36"/>
      <c r="AA36266" s="5"/>
      <c r="AC36266" s="36"/>
      <c r="AD36266" s="36"/>
      <c r="AE36266"/>
      <c r="AF36266"/>
      <c r="AH36266" s="36"/>
      <c r="AJ36266"/>
    </row>
    <row r="36267" spans="14:36">
      <c r="N36267" s="36"/>
      <c r="R36267" s="5"/>
      <c r="W36267"/>
      <c r="Y36267" s="36"/>
      <c r="AA36267" s="5"/>
      <c r="AC36267" s="36"/>
      <c r="AD36267" s="36"/>
      <c r="AE36267"/>
      <c r="AF36267"/>
      <c r="AH36267" s="36"/>
      <c r="AJ36267"/>
    </row>
    <row r="36268" spans="14:36">
      <c r="N36268" s="36"/>
      <c r="R36268" s="5"/>
      <c r="W36268"/>
      <c r="Y36268" s="36"/>
      <c r="AA36268" s="5"/>
      <c r="AC36268" s="36"/>
      <c r="AD36268" s="36"/>
      <c r="AE36268"/>
      <c r="AF36268"/>
      <c r="AH36268" s="36"/>
      <c r="AJ36268"/>
    </row>
    <row r="36269" spans="14:36">
      <c r="N36269" s="36"/>
      <c r="R36269" s="5"/>
      <c r="W36269"/>
      <c r="Y36269" s="36"/>
      <c r="AA36269" s="5"/>
      <c r="AC36269" s="36"/>
      <c r="AD36269" s="36"/>
      <c r="AE36269"/>
      <c r="AF36269"/>
      <c r="AH36269" s="36"/>
      <c r="AJ36269"/>
    </row>
    <row r="36270" spans="14:36">
      <c r="N36270" s="36"/>
      <c r="R36270" s="5"/>
      <c r="W36270"/>
      <c r="Y36270" s="36"/>
      <c r="AA36270" s="5"/>
      <c r="AC36270" s="36"/>
      <c r="AD36270" s="36"/>
      <c r="AE36270"/>
      <c r="AF36270"/>
      <c r="AH36270" s="36"/>
      <c r="AJ36270"/>
    </row>
    <row r="36271" spans="14:36">
      <c r="N36271" s="36"/>
      <c r="R36271" s="5"/>
      <c r="W36271"/>
      <c r="Y36271" s="36"/>
      <c r="AA36271" s="5"/>
      <c r="AC36271" s="36"/>
      <c r="AD36271" s="36"/>
      <c r="AE36271"/>
      <c r="AF36271"/>
      <c r="AH36271" s="36"/>
      <c r="AJ36271"/>
    </row>
    <row r="36272" spans="14:36">
      <c r="N36272" s="36"/>
      <c r="R36272" s="5"/>
      <c r="W36272"/>
      <c r="Y36272" s="36"/>
      <c r="AA36272" s="5"/>
      <c r="AC36272" s="36"/>
      <c r="AD36272" s="36"/>
      <c r="AE36272"/>
      <c r="AF36272"/>
      <c r="AH36272" s="36"/>
      <c r="AJ36272"/>
    </row>
    <row r="36273" spans="14:36">
      <c r="N36273" s="36"/>
      <c r="R36273" s="5"/>
      <c r="W36273"/>
      <c r="Y36273" s="36"/>
      <c r="AA36273" s="5"/>
      <c r="AC36273" s="36"/>
      <c r="AD36273" s="36"/>
      <c r="AE36273"/>
      <c r="AF36273"/>
      <c r="AH36273" s="36"/>
      <c r="AJ36273"/>
    </row>
    <row r="36274" spans="14:36">
      <c r="N36274" s="36"/>
      <c r="R36274" s="5"/>
      <c r="W36274"/>
      <c r="Y36274" s="36"/>
      <c r="AA36274" s="5"/>
      <c r="AC36274" s="36"/>
      <c r="AD36274" s="36"/>
      <c r="AE36274"/>
      <c r="AF36274"/>
      <c r="AH36274" s="36"/>
      <c r="AJ36274"/>
    </row>
    <row r="36275" spans="14:36">
      <c r="N36275" s="36"/>
      <c r="R36275" s="5"/>
      <c r="W36275"/>
      <c r="Y36275" s="36"/>
      <c r="AA36275" s="5"/>
      <c r="AC36275" s="36"/>
      <c r="AD36275" s="36"/>
      <c r="AE36275"/>
      <c r="AF36275"/>
      <c r="AH36275" s="36"/>
      <c r="AJ36275"/>
    </row>
    <row r="36276" spans="14:36">
      <c r="N36276" s="36"/>
      <c r="R36276" s="5"/>
      <c r="W36276"/>
      <c r="Y36276" s="36"/>
      <c r="AA36276" s="5"/>
      <c r="AC36276" s="36"/>
      <c r="AD36276" s="36"/>
      <c r="AE36276"/>
      <c r="AF36276"/>
      <c r="AH36276" s="36"/>
      <c r="AJ36276"/>
    </row>
    <row r="36277" spans="14:36">
      <c r="N36277" s="36"/>
      <c r="R36277" s="5"/>
      <c r="W36277"/>
      <c r="Y36277" s="36"/>
      <c r="AA36277" s="5"/>
      <c r="AC36277" s="36"/>
      <c r="AD36277" s="36"/>
      <c r="AE36277"/>
      <c r="AF36277"/>
      <c r="AH36277" s="36"/>
      <c r="AJ36277"/>
    </row>
    <row r="36278" spans="14:36">
      <c r="N36278" s="36"/>
      <c r="R36278" s="5"/>
      <c r="W36278"/>
      <c r="Y36278" s="36"/>
      <c r="AA36278" s="5"/>
      <c r="AC36278" s="36"/>
      <c r="AD36278" s="36"/>
      <c r="AE36278"/>
      <c r="AF36278"/>
      <c r="AH36278" s="36"/>
      <c r="AJ36278"/>
    </row>
    <row r="36279" spans="14:36">
      <c r="N36279" s="36"/>
      <c r="R36279" s="5"/>
      <c r="W36279"/>
      <c r="Y36279" s="36"/>
      <c r="AA36279" s="5"/>
      <c r="AC36279" s="36"/>
      <c r="AD36279" s="36"/>
      <c r="AE36279"/>
      <c r="AF36279"/>
      <c r="AH36279" s="36"/>
      <c r="AJ36279"/>
    </row>
    <row r="36280" spans="14:36">
      <c r="N36280" s="36"/>
      <c r="R36280" s="5"/>
      <c r="W36280"/>
      <c r="Y36280" s="36"/>
      <c r="AA36280" s="5"/>
      <c r="AC36280" s="36"/>
      <c r="AD36280" s="36"/>
      <c r="AE36280"/>
      <c r="AF36280"/>
      <c r="AH36280" s="36"/>
      <c r="AJ36280"/>
    </row>
    <row r="36281" spans="14:36">
      <c r="N36281" s="36"/>
      <c r="R36281" s="5"/>
      <c r="W36281"/>
      <c r="Y36281" s="36"/>
      <c r="AA36281" s="5"/>
      <c r="AC36281" s="36"/>
      <c r="AD36281" s="36"/>
      <c r="AE36281"/>
      <c r="AF36281"/>
      <c r="AH36281" s="36"/>
      <c r="AJ36281"/>
    </row>
    <row r="36282" spans="14:36">
      <c r="N36282" s="36"/>
      <c r="R36282" s="5"/>
      <c r="W36282"/>
      <c r="Y36282" s="36"/>
      <c r="AA36282" s="5"/>
      <c r="AC36282" s="36"/>
      <c r="AD36282" s="36"/>
      <c r="AE36282"/>
      <c r="AF36282"/>
      <c r="AH36282" s="36"/>
      <c r="AJ36282"/>
    </row>
    <row r="36283" spans="14:36">
      <c r="N36283" s="36"/>
      <c r="R36283" s="5"/>
      <c r="W36283"/>
      <c r="Y36283" s="36"/>
      <c r="AA36283" s="5"/>
      <c r="AC36283" s="36"/>
      <c r="AD36283" s="36"/>
      <c r="AE36283"/>
      <c r="AF36283"/>
      <c r="AH36283" s="36"/>
      <c r="AJ36283"/>
    </row>
    <row r="36284" spans="14:36">
      <c r="N36284" s="36"/>
      <c r="R36284" s="5"/>
      <c r="W36284"/>
      <c r="Y36284" s="36"/>
      <c r="AA36284" s="5"/>
      <c r="AC36284" s="36"/>
      <c r="AD36284" s="36"/>
      <c r="AE36284"/>
      <c r="AF36284"/>
      <c r="AH36284" s="36"/>
      <c r="AJ36284"/>
    </row>
    <row r="36285" spans="14:36">
      <c r="N36285" s="36"/>
      <c r="R36285" s="5"/>
      <c r="W36285"/>
      <c r="Y36285" s="36"/>
      <c r="AA36285" s="5"/>
      <c r="AC36285" s="36"/>
      <c r="AD36285" s="36"/>
      <c r="AE36285"/>
      <c r="AF36285"/>
      <c r="AH36285" s="36"/>
      <c r="AJ36285"/>
    </row>
    <row r="36286" spans="14:36">
      <c r="N36286" s="36"/>
      <c r="R36286" s="5"/>
      <c r="W36286"/>
      <c r="Y36286" s="36"/>
      <c r="AA36286" s="5"/>
      <c r="AC36286" s="36"/>
      <c r="AD36286" s="36"/>
      <c r="AE36286"/>
      <c r="AF36286"/>
      <c r="AH36286" s="36"/>
      <c r="AJ36286"/>
    </row>
    <row r="36287" spans="14:36">
      <c r="N36287" s="36"/>
      <c r="R36287" s="5"/>
      <c r="W36287"/>
      <c r="Y36287" s="36"/>
      <c r="AA36287" s="5"/>
      <c r="AC36287" s="36"/>
      <c r="AD36287" s="36"/>
      <c r="AE36287"/>
      <c r="AF36287"/>
      <c r="AH36287" s="36"/>
      <c r="AJ36287"/>
    </row>
    <row r="36288" spans="14:36">
      <c r="N36288" s="36"/>
      <c r="R36288" s="5"/>
      <c r="W36288"/>
      <c r="Y36288" s="36"/>
      <c r="AA36288" s="5"/>
      <c r="AC36288" s="36"/>
      <c r="AD36288" s="36"/>
      <c r="AE36288"/>
      <c r="AF36288"/>
      <c r="AH36288" s="36"/>
      <c r="AJ36288"/>
    </row>
    <row r="36289" spans="14:36">
      <c r="N36289" s="36"/>
      <c r="R36289" s="5"/>
      <c r="W36289"/>
      <c r="Y36289" s="36"/>
      <c r="AA36289" s="5"/>
      <c r="AC36289" s="36"/>
      <c r="AD36289" s="36"/>
      <c r="AE36289"/>
      <c r="AF36289"/>
      <c r="AH36289" s="36"/>
      <c r="AJ36289"/>
    </row>
    <row r="36290" spans="14:36">
      <c r="N36290" s="36"/>
      <c r="R36290" s="5"/>
      <c r="W36290"/>
      <c r="Y36290" s="36"/>
      <c r="AA36290" s="5"/>
      <c r="AC36290" s="36"/>
      <c r="AD36290" s="36"/>
      <c r="AE36290"/>
      <c r="AF36290"/>
      <c r="AH36290" s="36"/>
      <c r="AJ36290"/>
    </row>
    <row r="36291" spans="14:36">
      <c r="N36291" s="36"/>
      <c r="R36291" s="5"/>
      <c r="W36291"/>
      <c r="Y36291" s="36"/>
      <c r="AA36291" s="5"/>
      <c r="AC36291" s="36"/>
      <c r="AD36291" s="36"/>
      <c r="AE36291"/>
      <c r="AF36291"/>
      <c r="AH36291" s="36"/>
      <c r="AJ36291"/>
    </row>
    <row r="36292" spans="14:36">
      <c r="N36292" s="36"/>
      <c r="R36292" s="5"/>
      <c r="W36292"/>
      <c r="Y36292" s="36"/>
      <c r="AA36292" s="5"/>
      <c r="AC36292" s="36"/>
      <c r="AD36292" s="36"/>
      <c r="AE36292"/>
      <c r="AF36292"/>
      <c r="AH36292" s="36"/>
      <c r="AJ36292"/>
    </row>
    <row r="36293" spans="14:36">
      <c r="N36293" s="36"/>
      <c r="R36293" s="5"/>
      <c r="W36293"/>
      <c r="Y36293" s="36"/>
      <c r="AA36293" s="5"/>
      <c r="AC36293" s="36"/>
      <c r="AD36293" s="36"/>
      <c r="AE36293"/>
      <c r="AF36293"/>
      <c r="AH36293" s="36"/>
      <c r="AJ36293"/>
    </row>
    <row r="36294" spans="14:36">
      <c r="N36294" s="36"/>
      <c r="R36294" s="5"/>
      <c r="W36294"/>
      <c r="Y36294" s="36"/>
      <c r="AA36294" s="5"/>
      <c r="AC36294" s="36"/>
      <c r="AD36294" s="36"/>
      <c r="AE36294"/>
      <c r="AF36294"/>
      <c r="AH36294" s="36"/>
      <c r="AJ36294"/>
    </row>
    <row r="36295" spans="14:36">
      <c r="N36295" s="36"/>
      <c r="R36295" s="5"/>
      <c r="W36295"/>
      <c r="Y36295" s="36"/>
      <c r="AA36295" s="5"/>
      <c r="AC36295" s="36"/>
      <c r="AD36295" s="36"/>
      <c r="AE36295"/>
      <c r="AF36295"/>
      <c r="AH36295" s="36"/>
      <c r="AJ36295"/>
    </row>
    <row r="36296" spans="14:36">
      <c r="N36296" s="36"/>
      <c r="R36296" s="5"/>
      <c r="W36296"/>
      <c r="Y36296" s="36"/>
      <c r="AA36296" s="5"/>
      <c r="AC36296" s="36"/>
      <c r="AD36296" s="36"/>
      <c r="AE36296"/>
      <c r="AF36296"/>
      <c r="AH36296" s="36"/>
      <c r="AJ36296"/>
    </row>
    <row r="36297" spans="14:36">
      <c r="N36297" s="36"/>
      <c r="R36297" s="5"/>
      <c r="W36297"/>
      <c r="Y36297" s="36"/>
      <c r="AA36297" s="5"/>
      <c r="AC36297" s="36"/>
      <c r="AD36297" s="36"/>
      <c r="AE36297"/>
      <c r="AF36297"/>
      <c r="AH36297" s="36"/>
      <c r="AJ36297"/>
    </row>
    <row r="36298" spans="14:36">
      <c r="N36298" s="36"/>
      <c r="R36298" s="5"/>
      <c r="W36298"/>
      <c r="Y36298" s="36"/>
      <c r="AA36298" s="5"/>
      <c r="AC36298" s="36"/>
      <c r="AD36298" s="36"/>
      <c r="AE36298"/>
      <c r="AF36298"/>
      <c r="AH36298" s="36"/>
      <c r="AJ36298"/>
    </row>
    <row r="36299" spans="14:36">
      <c r="N36299" s="36"/>
      <c r="R36299" s="5"/>
      <c r="W36299"/>
      <c r="Y36299" s="36"/>
      <c r="AA36299" s="5"/>
      <c r="AC36299" s="36"/>
      <c r="AD36299" s="36"/>
      <c r="AE36299"/>
      <c r="AF36299"/>
      <c r="AH36299" s="36"/>
      <c r="AJ36299"/>
    </row>
    <row r="36300" spans="14:36">
      <c r="N36300" s="36"/>
      <c r="R36300" s="5"/>
      <c r="W36300"/>
      <c r="Y36300" s="36"/>
      <c r="AA36300" s="5"/>
      <c r="AC36300" s="36"/>
      <c r="AD36300" s="36"/>
      <c r="AE36300"/>
      <c r="AF36300"/>
      <c r="AH36300" s="36"/>
      <c r="AJ36300"/>
    </row>
    <row r="36301" spans="14:36">
      <c r="N36301" s="36"/>
      <c r="R36301" s="5"/>
      <c r="W36301"/>
      <c r="Y36301" s="36"/>
      <c r="AA36301" s="5"/>
      <c r="AC36301" s="36"/>
      <c r="AD36301" s="36"/>
      <c r="AE36301"/>
      <c r="AF36301"/>
      <c r="AH36301" s="36"/>
      <c r="AJ36301"/>
    </row>
    <row r="36302" spans="14:36">
      <c r="N36302" s="36"/>
      <c r="R36302" s="5"/>
      <c r="W36302"/>
      <c r="Y36302" s="36"/>
      <c r="AA36302" s="5"/>
      <c r="AC36302" s="36"/>
      <c r="AD36302" s="36"/>
      <c r="AE36302"/>
      <c r="AF36302"/>
      <c r="AH36302" s="36"/>
      <c r="AJ36302"/>
    </row>
    <row r="36303" spans="14:36">
      <c r="N36303" s="36"/>
      <c r="R36303" s="5"/>
      <c r="W36303"/>
      <c r="Y36303" s="36"/>
      <c r="AA36303" s="5"/>
      <c r="AC36303" s="36"/>
      <c r="AD36303" s="36"/>
      <c r="AE36303"/>
      <c r="AF36303"/>
      <c r="AH36303" s="36"/>
      <c r="AJ36303"/>
    </row>
    <row r="36304" spans="14:36">
      <c r="N36304" s="36"/>
      <c r="R36304" s="5"/>
      <c r="W36304"/>
      <c r="Y36304" s="36"/>
      <c r="AA36304" s="5"/>
      <c r="AC36304" s="36"/>
      <c r="AD36304" s="36"/>
      <c r="AE36304"/>
      <c r="AF36304"/>
      <c r="AH36304" s="36"/>
      <c r="AJ36304"/>
    </row>
    <row r="36305" spans="14:36">
      <c r="N36305" s="36"/>
      <c r="R36305" s="5"/>
      <c r="W36305"/>
      <c r="Y36305" s="36"/>
      <c r="AA36305" s="5"/>
      <c r="AC36305" s="36"/>
      <c r="AD36305" s="36"/>
      <c r="AE36305"/>
      <c r="AF36305"/>
      <c r="AH36305" s="36"/>
      <c r="AJ36305"/>
    </row>
    <row r="36306" spans="14:36">
      <c r="N36306" s="36"/>
      <c r="R36306" s="5"/>
      <c r="W36306"/>
      <c r="Y36306" s="36"/>
      <c r="AA36306" s="5"/>
      <c r="AC36306" s="36"/>
      <c r="AD36306" s="36"/>
      <c r="AE36306"/>
      <c r="AF36306"/>
      <c r="AH36306" s="36"/>
      <c r="AJ36306"/>
    </row>
    <row r="36307" spans="14:36">
      <c r="N36307" s="36"/>
      <c r="R36307" s="5"/>
      <c r="W36307"/>
      <c r="Y36307" s="36"/>
      <c r="AA36307" s="5"/>
      <c r="AC36307" s="36"/>
      <c r="AD36307" s="36"/>
      <c r="AE36307"/>
      <c r="AF36307"/>
      <c r="AH36307" s="36"/>
      <c r="AJ36307"/>
    </row>
    <row r="36308" spans="14:36">
      <c r="N36308" s="36"/>
      <c r="R36308" s="5"/>
      <c r="W36308"/>
      <c r="Y36308" s="36"/>
      <c r="AA36308" s="5"/>
      <c r="AC36308" s="36"/>
      <c r="AD36308" s="36"/>
      <c r="AE36308"/>
      <c r="AF36308"/>
      <c r="AH36308" s="36"/>
      <c r="AJ36308"/>
    </row>
    <row r="36309" spans="14:36">
      <c r="N36309" s="36"/>
      <c r="R36309" s="5"/>
      <c r="W36309"/>
      <c r="Y36309" s="36"/>
      <c r="AA36309" s="5"/>
      <c r="AC36309" s="36"/>
      <c r="AD36309" s="36"/>
      <c r="AE36309"/>
      <c r="AF36309"/>
      <c r="AH36309" s="36"/>
      <c r="AJ36309"/>
    </row>
    <row r="36310" spans="14:36">
      <c r="N36310" s="36"/>
      <c r="R36310" s="5"/>
      <c r="W36310"/>
      <c r="Y36310" s="36"/>
      <c r="AA36310" s="5"/>
      <c r="AC36310" s="36"/>
      <c r="AD36310" s="36"/>
      <c r="AE36310"/>
      <c r="AF36310"/>
      <c r="AH36310" s="36"/>
      <c r="AJ36310"/>
    </row>
    <row r="36311" spans="14:36">
      <c r="N36311" s="36"/>
      <c r="R36311" s="5"/>
      <c r="W36311"/>
      <c r="Y36311" s="36"/>
      <c r="AA36311" s="5"/>
      <c r="AC36311" s="36"/>
      <c r="AD36311" s="36"/>
      <c r="AE36311"/>
      <c r="AF36311"/>
      <c r="AH36311" s="36"/>
      <c r="AJ36311"/>
    </row>
    <row r="36312" spans="14:36">
      <c r="N36312" s="36"/>
      <c r="R36312" s="5"/>
      <c r="W36312"/>
      <c r="Y36312" s="36"/>
      <c r="AA36312" s="5"/>
      <c r="AC36312" s="36"/>
      <c r="AD36312" s="36"/>
      <c r="AE36312"/>
      <c r="AF36312"/>
      <c r="AH36312" s="36"/>
      <c r="AJ36312"/>
    </row>
    <row r="36313" spans="14:36">
      <c r="N36313" s="36"/>
      <c r="R36313" s="5"/>
      <c r="W36313"/>
      <c r="Y36313" s="36"/>
      <c r="AA36313" s="5"/>
      <c r="AC36313" s="36"/>
      <c r="AD36313" s="36"/>
      <c r="AE36313"/>
      <c r="AF36313"/>
      <c r="AH36313" s="36"/>
      <c r="AJ36313"/>
    </row>
    <row r="36314" spans="14:36">
      <c r="N36314" s="36"/>
      <c r="R36314" s="5"/>
      <c r="W36314"/>
      <c r="Y36314" s="36"/>
      <c r="AA36314" s="5"/>
      <c r="AC36314" s="36"/>
      <c r="AD36314" s="36"/>
      <c r="AE36314"/>
      <c r="AF36314"/>
      <c r="AH36314" s="36"/>
      <c r="AJ36314"/>
    </row>
    <row r="36315" spans="14:36">
      <c r="N36315" s="36"/>
      <c r="R36315" s="5"/>
      <c r="W36315"/>
      <c r="Y36315" s="36"/>
      <c r="AA36315" s="5"/>
      <c r="AC36315" s="36"/>
      <c r="AD36315" s="36"/>
      <c r="AE36315"/>
      <c r="AF36315"/>
      <c r="AH36315" s="36"/>
      <c r="AJ36315"/>
    </row>
    <row r="36316" spans="14:36">
      <c r="N36316" s="36"/>
      <c r="R36316" s="5"/>
      <c r="W36316"/>
      <c r="Y36316" s="36"/>
      <c r="AA36316" s="5"/>
      <c r="AC36316" s="36"/>
      <c r="AD36316" s="36"/>
      <c r="AE36316"/>
      <c r="AF36316"/>
      <c r="AH36316" s="36"/>
      <c r="AJ36316"/>
    </row>
    <row r="36317" spans="14:36">
      <c r="N36317" s="36"/>
      <c r="R36317" s="5"/>
      <c r="W36317"/>
      <c r="Y36317" s="36"/>
      <c r="AA36317" s="5"/>
      <c r="AC36317" s="36"/>
      <c r="AD36317" s="36"/>
      <c r="AE36317"/>
      <c r="AF36317"/>
      <c r="AH36317" s="36"/>
      <c r="AJ36317"/>
    </row>
    <row r="36318" spans="14:36">
      <c r="N36318" s="36"/>
      <c r="R36318" s="5"/>
      <c r="W36318"/>
      <c r="Y36318" s="36"/>
      <c r="AA36318" s="5"/>
      <c r="AC36318" s="36"/>
      <c r="AD36318" s="36"/>
      <c r="AE36318"/>
      <c r="AF36318"/>
      <c r="AH36318" s="36"/>
      <c r="AJ36318"/>
    </row>
    <row r="36319" spans="14:36">
      <c r="N36319" s="36"/>
      <c r="R36319" s="5"/>
      <c r="W36319"/>
      <c r="Y36319" s="36"/>
      <c r="AA36319" s="5"/>
      <c r="AC36319" s="36"/>
      <c r="AD36319" s="36"/>
      <c r="AE36319"/>
      <c r="AF36319"/>
      <c r="AH36319" s="36"/>
      <c r="AJ36319"/>
    </row>
    <row r="36320" spans="14:36">
      <c r="N36320" s="36"/>
      <c r="R36320" s="5"/>
      <c r="W36320"/>
      <c r="Y36320" s="36"/>
      <c r="AA36320" s="5"/>
      <c r="AC36320" s="36"/>
      <c r="AD36320" s="36"/>
      <c r="AE36320"/>
      <c r="AF36320"/>
      <c r="AH36320" s="36"/>
      <c r="AJ36320"/>
    </row>
    <row r="36321" spans="14:36">
      <c r="N36321" s="36"/>
      <c r="R36321" s="5"/>
      <c r="W36321"/>
      <c r="Y36321" s="36"/>
      <c r="AA36321" s="5"/>
      <c r="AC36321" s="36"/>
      <c r="AD36321" s="36"/>
      <c r="AE36321"/>
      <c r="AF36321"/>
      <c r="AH36321" s="36"/>
      <c r="AJ36321"/>
    </row>
    <row r="36322" spans="14:36">
      <c r="N36322" s="36"/>
      <c r="R36322" s="5"/>
      <c r="W36322"/>
      <c r="Y36322" s="36"/>
      <c r="AA36322" s="5"/>
      <c r="AC36322" s="36"/>
      <c r="AD36322" s="36"/>
      <c r="AE36322"/>
      <c r="AF36322"/>
      <c r="AH36322" s="36"/>
      <c r="AJ36322"/>
    </row>
    <row r="36323" spans="14:36">
      <c r="N36323" s="36"/>
      <c r="R36323" s="5"/>
      <c r="W36323"/>
      <c r="Y36323" s="36"/>
      <c r="AA36323" s="5"/>
      <c r="AC36323" s="36"/>
      <c r="AD36323" s="36"/>
      <c r="AE36323"/>
      <c r="AF36323"/>
      <c r="AH36323" s="36"/>
      <c r="AJ36323"/>
    </row>
    <row r="36324" spans="14:36">
      <c r="N36324" s="36"/>
      <c r="R36324" s="5"/>
      <c r="W36324"/>
      <c r="Y36324" s="36"/>
      <c r="AA36324" s="5"/>
      <c r="AC36324" s="36"/>
      <c r="AD36324" s="36"/>
      <c r="AE36324"/>
      <c r="AF36324"/>
      <c r="AH36324" s="36"/>
      <c r="AJ36324"/>
    </row>
    <row r="36325" spans="14:36">
      <c r="N36325" s="36"/>
      <c r="R36325" s="5"/>
      <c r="W36325"/>
      <c r="Y36325" s="36"/>
      <c r="AA36325" s="5"/>
      <c r="AC36325" s="36"/>
      <c r="AD36325" s="36"/>
      <c r="AE36325"/>
      <c r="AF36325"/>
      <c r="AH36325" s="36"/>
      <c r="AJ36325"/>
    </row>
    <row r="36326" spans="14:36">
      <c r="N36326" s="36"/>
      <c r="R36326" s="5"/>
      <c r="W36326"/>
      <c r="Y36326" s="36"/>
      <c r="AA36326" s="5"/>
      <c r="AC36326" s="36"/>
      <c r="AD36326" s="36"/>
      <c r="AE36326"/>
      <c r="AF36326"/>
      <c r="AH36326" s="36"/>
      <c r="AJ36326"/>
    </row>
    <row r="36327" spans="14:36">
      <c r="N36327" s="36"/>
      <c r="R36327" s="5"/>
      <c r="W36327"/>
      <c r="Y36327" s="36"/>
      <c r="AA36327" s="5"/>
      <c r="AC36327" s="36"/>
      <c r="AD36327" s="36"/>
      <c r="AE36327"/>
      <c r="AF36327"/>
      <c r="AH36327" s="36"/>
      <c r="AJ36327"/>
    </row>
    <row r="36328" spans="14:36">
      <c r="N36328" s="36"/>
      <c r="R36328" s="5"/>
      <c r="W36328"/>
      <c r="Y36328" s="36"/>
      <c r="AA36328" s="5"/>
      <c r="AC36328" s="36"/>
      <c r="AD36328" s="36"/>
      <c r="AE36328"/>
      <c r="AF36328"/>
      <c r="AH36328" s="36"/>
      <c r="AJ36328"/>
    </row>
    <row r="36329" spans="14:36">
      <c r="N36329" s="36"/>
      <c r="R36329" s="5"/>
      <c r="W36329"/>
      <c r="Y36329" s="36"/>
      <c r="AA36329" s="5"/>
      <c r="AC36329" s="36"/>
      <c r="AD36329" s="36"/>
      <c r="AE36329"/>
      <c r="AF36329"/>
      <c r="AH36329" s="36"/>
      <c r="AJ36329"/>
    </row>
    <row r="36330" spans="14:36">
      <c r="N36330" s="36"/>
      <c r="R36330" s="5"/>
      <c r="W36330"/>
      <c r="Y36330" s="36"/>
      <c r="AA36330" s="5"/>
      <c r="AC36330" s="36"/>
      <c r="AD36330" s="36"/>
      <c r="AE36330"/>
      <c r="AF36330"/>
      <c r="AH36330" s="36"/>
      <c r="AJ36330"/>
    </row>
    <row r="36331" spans="14:36">
      <c r="N36331" s="36"/>
      <c r="R36331" s="5"/>
      <c r="W36331"/>
      <c r="Y36331" s="36"/>
      <c r="AA36331" s="5"/>
      <c r="AC36331" s="36"/>
      <c r="AD36331" s="36"/>
      <c r="AE36331"/>
      <c r="AF36331"/>
      <c r="AH36331" s="36"/>
      <c r="AJ36331"/>
    </row>
    <row r="36332" spans="14:36">
      <c r="N36332" s="36"/>
      <c r="R36332" s="5"/>
      <c r="W36332"/>
      <c r="Y36332" s="36"/>
      <c r="AA36332" s="5"/>
      <c r="AC36332" s="36"/>
      <c r="AD36332" s="36"/>
      <c r="AE36332"/>
      <c r="AF36332"/>
      <c r="AH36332" s="36"/>
      <c r="AJ36332"/>
    </row>
    <row r="36333" spans="14:36">
      <c r="N36333" s="36"/>
      <c r="R36333" s="5"/>
      <c r="W36333"/>
      <c r="Y36333" s="36"/>
      <c r="AA36333" s="5"/>
      <c r="AC36333" s="36"/>
      <c r="AD36333" s="36"/>
      <c r="AE36333"/>
      <c r="AF36333"/>
      <c r="AH36333" s="36"/>
      <c r="AJ36333"/>
    </row>
    <row r="36334" spans="14:36">
      <c r="N36334" s="36"/>
      <c r="R36334" s="5"/>
      <c r="W36334"/>
      <c r="Y36334" s="36"/>
      <c r="AA36334" s="5"/>
      <c r="AC36334" s="36"/>
      <c r="AD36334" s="36"/>
      <c r="AE36334"/>
      <c r="AF36334"/>
      <c r="AH36334" s="36"/>
      <c r="AJ36334"/>
    </row>
    <row r="36335" spans="14:36">
      <c r="N36335" s="36"/>
      <c r="R36335" s="5"/>
      <c r="W36335"/>
      <c r="Y36335" s="36"/>
      <c r="AA36335" s="5"/>
      <c r="AC36335" s="36"/>
      <c r="AD36335" s="36"/>
      <c r="AE36335"/>
      <c r="AF36335"/>
      <c r="AH36335" s="36"/>
      <c r="AJ36335"/>
    </row>
    <row r="36336" spans="14:36">
      <c r="N36336" s="36"/>
      <c r="R36336" s="5"/>
      <c r="W36336"/>
      <c r="Y36336" s="36"/>
      <c r="AA36336" s="5"/>
      <c r="AC36336" s="36"/>
      <c r="AD36336" s="36"/>
      <c r="AE36336"/>
      <c r="AF36336"/>
      <c r="AH36336" s="36"/>
      <c r="AJ36336"/>
    </row>
    <row r="36337" spans="14:36">
      <c r="N36337" s="36"/>
      <c r="R36337" s="5"/>
      <c r="W36337"/>
      <c r="Y36337" s="36"/>
      <c r="AA36337" s="5"/>
      <c r="AC36337" s="36"/>
      <c r="AD36337" s="36"/>
      <c r="AE36337"/>
      <c r="AF36337"/>
      <c r="AH36337" s="36"/>
      <c r="AJ36337"/>
    </row>
    <row r="36338" spans="14:36">
      <c r="N36338" s="36"/>
      <c r="R36338" s="5"/>
      <c r="W36338"/>
      <c r="Y36338" s="36"/>
      <c r="AA36338" s="5"/>
      <c r="AC36338" s="36"/>
      <c r="AD36338" s="36"/>
      <c r="AE36338"/>
      <c r="AF36338"/>
      <c r="AH36338" s="36"/>
      <c r="AJ36338"/>
    </row>
    <row r="36339" spans="14:36">
      <c r="N36339" s="36"/>
      <c r="R36339" s="5"/>
      <c r="W36339"/>
      <c r="Y36339" s="36"/>
      <c r="AA36339" s="5"/>
      <c r="AC36339" s="36"/>
      <c r="AD36339" s="36"/>
      <c r="AE36339"/>
      <c r="AF36339"/>
      <c r="AH36339" s="36"/>
      <c r="AJ36339"/>
    </row>
    <row r="36340" spans="14:36">
      <c r="N36340" s="36"/>
      <c r="R36340" s="5"/>
      <c r="W36340"/>
      <c r="Y36340" s="36"/>
      <c r="AA36340" s="5"/>
      <c r="AC36340" s="36"/>
      <c r="AD36340" s="36"/>
      <c r="AE36340"/>
      <c r="AF36340"/>
      <c r="AH36340" s="36"/>
      <c r="AJ36340"/>
    </row>
    <row r="36341" spans="14:36">
      <c r="N36341" s="36"/>
      <c r="R36341" s="5"/>
      <c r="W36341"/>
      <c r="Y36341" s="36"/>
      <c r="AA36341" s="5"/>
      <c r="AC36341" s="36"/>
      <c r="AD36341" s="36"/>
      <c r="AE36341"/>
      <c r="AF36341"/>
      <c r="AH36341" s="36"/>
      <c r="AJ36341"/>
    </row>
    <row r="36342" spans="14:36">
      <c r="N36342" s="36"/>
      <c r="R36342" s="5"/>
      <c r="W36342"/>
      <c r="Y36342" s="36"/>
      <c r="AA36342" s="5"/>
      <c r="AC36342" s="36"/>
      <c r="AD36342" s="36"/>
      <c r="AE36342"/>
      <c r="AF36342"/>
      <c r="AH36342" s="36"/>
      <c r="AJ36342"/>
    </row>
    <row r="36343" spans="14:36">
      <c r="N36343" s="36"/>
      <c r="R36343" s="5"/>
      <c r="W36343"/>
      <c r="Y36343" s="36"/>
      <c r="AA36343" s="5"/>
      <c r="AC36343" s="36"/>
      <c r="AD36343" s="36"/>
      <c r="AE36343"/>
      <c r="AF36343"/>
      <c r="AH36343" s="36"/>
      <c r="AJ36343"/>
    </row>
    <row r="36344" spans="14:36">
      <c r="N36344" s="36"/>
      <c r="R36344" s="5"/>
      <c r="W36344"/>
      <c r="Y36344" s="36"/>
      <c r="AA36344" s="5"/>
      <c r="AC36344" s="36"/>
      <c r="AD36344" s="36"/>
      <c r="AE36344"/>
      <c r="AF36344"/>
      <c r="AH36344" s="36"/>
      <c r="AJ36344"/>
    </row>
    <row r="36345" spans="14:36">
      <c r="N36345" s="36"/>
      <c r="R36345" s="5"/>
      <c r="W36345"/>
      <c r="Y36345" s="36"/>
      <c r="AA36345" s="5"/>
      <c r="AC36345" s="36"/>
      <c r="AD36345" s="36"/>
      <c r="AE36345"/>
      <c r="AF36345"/>
      <c r="AH36345" s="36"/>
      <c r="AJ36345"/>
    </row>
    <row r="36346" spans="14:36">
      <c r="N36346" s="36"/>
      <c r="R36346" s="5"/>
      <c r="W36346"/>
      <c r="Y36346" s="36"/>
      <c r="AA36346" s="5"/>
      <c r="AC36346" s="36"/>
      <c r="AD36346" s="36"/>
      <c r="AE36346"/>
      <c r="AF36346"/>
      <c r="AH36346" s="36"/>
      <c r="AJ36346"/>
    </row>
    <row r="36347" spans="14:36">
      <c r="N36347" s="36"/>
      <c r="R36347" s="5"/>
      <c r="W36347"/>
      <c r="Y36347" s="36"/>
      <c r="AA36347" s="5"/>
      <c r="AC36347" s="36"/>
      <c r="AD36347" s="36"/>
      <c r="AE36347"/>
      <c r="AF36347"/>
      <c r="AH36347" s="36"/>
      <c r="AJ36347"/>
    </row>
    <row r="36348" spans="14:36">
      <c r="N36348" s="36"/>
      <c r="R36348" s="5"/>
      <c r="W36348"/>
      <c r="Y36348" s="36"/>
      <c r="AA36348" s="5"/>
      <c r="AC36348" s="36"/>
      <c r="AD36348" s="36"/>
      <c r="AE36348"/>
      <c r="AF36348"/>
      <c r="AH36348" s="36"/>
      <c r="AJ36348"/>
    </row>
    <row r="36349" spans="14:36">
      <c r="N36349" s="36"/>
      <c r="R36349" s="5"/>
      <c r="W36349"/>
      <c r="Y36349" s="36"/>
      <c r="AA36349" s="5"/>
      <c r="AC36349" s="36"/>
      <c r="AD36349" s="36"/>
      <c r="AE36349"/>
      <c r="AF36349"/>
      <c r="AH36349" s="36"/>
      <c r="AJ36349"/>
    </row>
    <row r="36350" spans="14:36">
      <c r="N36350" s="36"/>
      <c r="R36350" s="5"/>
      <c r="W36350"/>
      <c r="Y36350" s="36"/>
      <c r="AA36350" s="5"/>
      <c r="AC36350" s="36"/>
      <c r="AD36350" s="36"/>
      <c r="AE36350"/>
      <c r="AF36350"/>
      <c r="AH36350" s="36"/>
      <c r="AJ36350"/>
    </row>
    <row r="36351" spans="14:36">
      <c r="N36351" s="36"/>
      <c r="R36351" s="5"/>
      <c r="W36351"/>
      <c r="Y36351" s="36"/>
      <c r="AA36351" s="5"/>
      <c r="AC36351" s="36"/>
      <c r="AD36351" s="36"/>
      <c r="AE36351"/>
      <c r="AF36351"/>
      <c r="AH36351" s="36"/>
      <c r="AJ36351"/>
    </row>
    <row r="36352" spans="14:36">
      <c r="N36352" s="36"/>
      <c r="R36352" s="5"/>
      <c r="W36352"/>
      <c r="Y36352" s="36"/>
      <c r="AA36352" s="5"/>
      <c r="AC36352" s="36"/>
      <c r="AD36352" s="36"/>
      <c r="AE36352"/>
      <c r="AF36352"/>
      <c r="AH36352" s="36"/>
      <c r="AJ36352"/>
    </row>
    <row r="36353" spans="14:36">
      <c r="N36353" s="36"/>
      <c r="R36353" s="5"/>
      <c r="W36353"/>
      <c r="Y36353" s="36"/>
      <c r="AA36353" s="5"/>
      <c r="AC36353" s="36"/>
      <c r="AD36353" s="36"/>
      <c r="AE36353"/>
      <c r="AF36353"/>
      <c r="AH36353" s="36"/>
      <c r="AJ36353"/>
    </row>
    <row r="36354" spans="14:36">
      <c r="N36354" s="36"/>
      <c r="R36354" s="5"/>
      <c r="W36354"/>
      <c r="Y36354" s="36"/>
      <c r="AA36354" s="5"/>
      <c r="AC36354" s="36"/>
      <c r="AD36354" s="36"/>
      <c r="AE36354"/>
      <c r="AF36354"/>
      <c r="AH36354" s="36"/>
      <c r="AJ36354"/>
    </row>
    <row r="36355" spans="14:36">
      <c r="N36355" s="36"/>
      <c r="R36355" s="5"/>
      <c r="W36355"/>
      <c r="Y36355" s="36"/>
      <c r="AA36355" s="5"/>
      <c r="AC36355" s="36"/>
      <c r="AD36355" s="36"/>
      <c r="AE36355"/>
      <c r="AF36355"/>
      <c r="AH36355" s="36"/>
      <c r="AJ36355"/>
    </row>
    <row r="36356" spans="14:36">
      <c r="N36356" s="36"/>
      <c r="R36356" s="5"/>
      <c r="W36356"/>
      <c r="Y36356" s="36"/>
      <c r="AA36356" s="5"/>
      <c r="AC36356" s="36"/>
      <c r="AD36356" s="36"/>
      <c r="AE36356"/>
      <c r="AF36356"/>
      <c r="AH36356" s="36"/>
      <c r="AJ36356"/>
    </row>
    <row r="36357" spans="14:36">
      <c r="N36357" s="36"/>
      <c r="R36357" s="5"/>
      <c r="W36357"/>
      <c r="Y36357" s="36"/>
      <c r="AA36357" s="5"/>
      <c r="AC36357" s="36"/>
      <c r="AD36357" s="36"/>
      <c r="AE36357"/>
      <c r="AF36357"/>
      <c r="AH36357" s="36"/>
      <c r="AJ36357"/>
    </row>
    <row r="36358" spans="14:36">
      <c r="N36358" s="36"/>
      <c r="R36358" s="5"/>
      <c r="W36358"/>
      <c r="Y36358" s="36"/>
      <c r="AA36358" s="5"/>
      <c r="AC36358" s="36"/>
      <c r="AD36358" s="36"/>
      <c r="AE36358"/>
      <c r="AF36358"/>
      <c r="AH36358" s="36"/>
      <c r="AJ36358"/>
    </row>
    <row r="36359" spans="14:36">
      <c r="N36359" s="36"/>
      <c r="R36359" s="5"/>
      <c r="W36359"/>
      <c r="Y36359" s="36"/>
      <c r="AA36359" s="5"/>
      <c r="AC36359" s="36"/>
      <c r="AD36359" s="36"/>
      <c r="AE36359"/>
      <c r="AF36359"/>
      <c r="AH36359" s="36"/>
      <c r="AJ36359"/>
    </row>
    <row r="36360" spans="14:36">
      <c r="N36360" s="36"/>
      <c r="R36360" s="5"/>
      <c r="W36360"/>
      <c r="Y36360" s="36"/>
      <c r="AA36360" s="5"/>
      <c r="AC36360" s="36"/>
      <c r="AD36360" s="36"/>
      <c r="AE36360"/>
      <c r="AF36360"/>
      <c r="AH36360" s="36"/>
      <c r="AJ36360"/>
    </row>
    <row r="36361" spans="14:36">
      <c r="N36361" s="36"/>
      <c r="R36361" s="5"/>
      <c r="W36361"/>
      <c r="Y36361" s="36"/>
      <c r="AA36361" s="5"/>
      <c r="AC36361" s="36"/>
      <c r="AD36361" s="36"/>
      <c r="AE36361"/>
      <c r="AF36361"/>
      <c r="AH36361" s="36"/>
      <c r="AJ36361"/>
    </row>
    <row r="36362" spans="14:36">
      <c r="N36362" s="36"/>
      <c r="R36362" s="5"/>
      <c r="W36362"/>
      <c r="Y36362" s="36"/>
      <c r="AA36362" s="5"/>
      <c r="AC36362" s="36"/>
      <c r="AD36362" s="36"/>
      <c r="AE36362"/>
      <c r="AF36362"/>
      <c r="AH36362" s="36"/>
      <c r="AJ36362"/>
    </row>
    <row r="36363" spans="14:36">
      <c r="N36363" s="36"/>
      <c r="R36363" s="5"/>
      <c r="W36363"/>
      <c r="Y36363" s="36"/>
      <c r="AA36363" s="5"/>
      <c r="AC36363" s="36"/>
      <c r="AD36363" s="36"/>
      <c r="AE36363"/>
      <c r="AF36363"/>
      <c r="AH36363" s="36"/>
      <c r="AJ36363"/>
    </row>
    <row r="36364" spans="14:36">
      <c r="N36364" s="36"/>
      <c r="R36364" s="5"/>
      <c r="W36364"/>
      <c r="Y36364" s="36"/>
      <c r="AA36364" s="5"/>
      <c r="AC36364" s="36"/>
      <c r="AD36364" s="36"/>
      <c r="AE36364"/>
      <c r="AF36364"/>
      <c r="AH36364" s="36"/>
      <c r="AJ36364"/>
    </row>
    <row r="36365" spans="14:36">
      <c r="N36365" s="36"/>
      <c r="R36365" s="5"/>
      <c r="W36365"/>
      <c r="Y36365" s="36"/>
      <c r="AA36365" s="5"/>
      <c r="AC36365" s="36"/>
      <c r="AD36365" s="36"/>
      <c r="AE36365"/>
      <c r="AF36365"/>
      <c r="AH36365" s="36"/>
      <c r="AJ36365"/>
    </row>
    <row r="36366" spans="14:36">
      <c r="N36366" s="36"/>
      <c r="R36366" s="5"/>
      <c r="W36366"/>
      <c r="Y36366" s="36"/>
      <c r="AA36366" s="5"/>
      <c r="AC36366" s="36"/>
      <c r="AD36366" s="36"/>
      <c r="AE36366"/>
      <c r="AF36366"/>
      <c r="AH36366" s="36"/>
      <c r="AJ36366"/>
    </row>
    <row r="36367" spans="14:36">
      <c r="N36367" s="36"/>
      <c r="R36367" s="5"/>
      <c r="W36367"/>
      <c r="Y36367" s="36"/>
      <c r="AA36367" s="5"/>
      <c r="AC36367" s="36"/>
      <c r="AD36367" s="36"/>
      <c r="AE36367"/>
      <c r="AF36367"/>
      <c r="AH36367" s="36"/>
      <c r="AJ36367"/>
    </row>
    <row r="36368" spans="14:36">
      <c r="N36368" s="36"/>
      <c r="R36368" s="5"/>
      <c r="W36368"/>
      <c r="Y36368" s="36"/>
      <c r="AA36368" s="5"/>
      <c r="AC36368" s="36"/>
      <c r="AD36368" s="36"/>
      <c r="AE36368"/>
      <c r="AF36368"/>
      <c r="AH36368" s="36"/>
      <c r="AJ36368"/>
    </row>
    <row r="36369" spans="14:36">
      <c r="N36369" s="36"/>
      <c r="R36369" s="5"/>
      <c r="W36369"/>
      <c r="Y36369" s="36"/>
      <c r="AA36369" s="5"/>
      <c r="AC36369" s="36"/>
      <c r="AD36369" s="36"/>
      <c r="AE36369"/>
      <c r="AF36369"/>
      <c r="AH36369" s="36"/>
      <c r="AJ36369"/>
    </row>
    <row r="36370" spans="14:36">
      <c r="N36370" s="36"/>
      <c r="R36370" s="5"/>
      <c r="W36370"/>
      <c r="Y36370" s="36"/>
      <c r="AA36370" s="5"/>
      <c r="AC36370" s="36"/>
      <c r="AD36370" s="36"/>
      <c r="AE36370"/>
      <c r="AF36370"/>
      <c r="AH36370" s="36"/>
      <c r="AJ36370"/>
    </row>
    <row r="36371" spans="14:36">
      <c r="N36371" s="36"/>
      <c r="R36371" s="5"/>
      <c r="W36371"/>
      <c r="Y36371" s="36"/>
      <c r="AA36371" s="5"/>
      <c r="AC36371" s="36"/>
      <c r="AD36371" s="36"/>
      <c r="AE36371"/>
      <c r="AF36371"/>
      <c r="AH36371" s="36"/>
      <c r="AJ36371"/>
    </row>
    <row r="36372" spans="14:36">
      <c r="N36372" s="36"/>
      <c r="R36372" s="5"/>
      <c r="W36372"/>
      <c r="Y36372" s="36"/>
      <c r="AA36372" s="5"/>
      <c r="AC36372" s="36"/>
      <c r="AD36372" s="36"/>
      <c r="AE36372"/>
      <c r="AF36372"/>
      <c r="AH36372" s="36"/>
      <c r="AJ36372"/>
    </row>
    <row r="36373" spans="14:36">
      <c r="N36373" s="36"/>
      <c r="R36373" s="5"/>
      <c r="W36373"/>
      <c r="Y36373" s="36"/>
      <c r="AA36373" s="5"/>
      <c r="AC36373" s="36"/>
      <c r="AD36373" s="36"/>
      <c r="AE36373"/>
      <c r="AF36373"/>
      <c r="AH36373" s="36"/>
      <c r="AJ36373"/>
    </row>
    <row r="36374" spans="14:36">
      <c r="N36374" s="36"/>
      <c r="R36374" s="5"/>
      <c r="W36374"/>
      <c r="Y36374" s="36"/>
      <c r="AA36374" s="5"/>
      <c r="AC36374" s="36"/>
      <c r="AD36374" s="36"/>
      <c r="AE36374"/>
      <c r="AF36374"/>
      <c r="AH36374" s="36"/>
      <c r="AJ36374"/>
    </row>
    <row r="36375" spans="14:36">
      <c r="N36375" s="36"/>
      <c r="R36375" s="5"/>
      <c r="W36375"/>
      <c r="Y36375" s="36"/>
      <c r="AA36375" s="5"/>
      <c r="AC36375" s="36"/>
      <c r="AD36375" s="36"/>
      <c r="AE36375"/>
      <c r="AF36375"/>
      <c r="AH36375" s="36"/>
      <c r="AJ36375"/>
    </row>
    <row r="36376" spans="14:36">
      <c r="N36376" s="36"/>
      <c r="R36376" s="5"/>
      <c r="W36376"/>
      <c r="Y36376" s="36"/>
      <c r="AA36376" s="5"/>
      <c r="AC36376" s="36"/>
      <c r="AD36376" s="36"/>
      <c r="AE36376"/>
      <c r="AF36376"/>
      <c r="AH36376" s="36"/>
      <c r="AJ36376"/>
    </row>
    <row r="36377" spans="14:36">
      <c r="N36377" s="36"/>
      <c r="R36377" s="5"/>
      <c r="W36377"/>
      <c r="Y36377" s="36"/>
      <c r="AA36377" s="5"/>
      <c r="AC36377" s="36"/>
      <c r="AD36377" s="36"/>
      <c r="AE36377"/>
      <c r="AF36377"/>
      <c r="AH36377" s="36"/>
      <c r="AJ36377"/>
    </row>
    <row r="36378" spans="14:36">
      <c r="N36378" s="36"/>
      <c r="R36378" s="5"/>
      <c r="W36378"/>
      <c r="Y36378" s="36"/>
      <c r="AA36378" s="5"/>
      <c r="AC36378" s="36"/>
      <c r="AD36378" s="36"/>
      <c r="AE36378"/>
      <c r="AF36378"/>
      <c r="AH36378" s="36"/>
      <c r="AJ36378"/>
    </row>
    <row r="36379" spans="14:36">
      <c r="N36379" s="36"/>
      <c r="R36379" s="5"/>
      <c r="W36379"/>
      <c r="Y36379" s="36"/>
      <c r="AA36379" s="5"/>
      <c r="AC36379" s="36"/>
      <c r="AD36379" s="36"/>
      <c r="AE36379"/>
      <c r="AF36379"/>
      <c r="AH36379" s="36"/>
      <c r="AJ36379"/>
    </row>
    <row r="36380" spans="14:36">
      <c r="N36380" s="36"/>
      <c r="R36380" s="5"/>
      <c r="W36380"/>
      <c r="Y36380" s="36"/>
      <c r="AA36380" s="5"/>
      <c r="AC36380" s="36"/>
      <c r="AD36380" s="36"/>
      <c r="AE36380"/>
      <c r="AF36380"/>
      <c r="AH36380" s="36"/>
      <c r="AJ36380"/>
    </row>
    <row r="36381" spans="14:36">
      <c r="N36381" s="36"/>
      <c r="R36381" s="5"/>
      <c r="W36381"/>
      <c r="Y36381" s="36"/>
      <c r="AA36381" s="5"/>
      <c r="AC36381" s="36"/>
      <c r="AD36381" s="36"/>
      <c r="AE36381"/>
      <c r="AF36381"/>
      <c r="AH36381" s="36"/>
      <c r="AJ36381"/>
    </row>
    <row r="36382" spans="14:36">
      <c r="N36382" s="36"/>
      <c r="R36382" s="5"/>
      <c r="W36382"/>
      <c r="Y36382" s="36"/>
      <c r="AA36382" s="5"/>
      <c r="AC36382" s="36"/>
      <c r="AD36382" s="36"/>
      <c r="AE36382"/>
      <c r="AF36382"/>
      <c r="AH36382" s="36"/>
      <c r="AJ36382"/>
    </row>
    <row r="36383" spans="14:36">
      <c r="N36383" s="36"/>
      <c r="R36383" s="5"/>
      <c r="W36383"/>
      <c r="Y36383" s="36"/>
      <c r="AA36383" s="5"/>
      <c r="AC36383" s="36"/>
      <c r="AD36383" s="36"/>
      <c r="AE36383"/>
      <c r="AF36383"/>
      <c r="AH36383" s="36"/>
      <c r="AJ36383"/>
    </row>
    <row r="36384" spans="14:36">
      <c r="N36384" s="36"/>
      <c r="R36384" s="5"/>
      <c r="W36384"/>
      <c r="Y36384" s="36"/>
      <c r="AA36384" s="5"/>
      <c r="AC36384" s="36"/>
      <c r="AD36384" s="36"/>
      <c r="AE36384"/>
      <c r="AF36384"/>
      <c r="AH36384" s="36"/>
      <c r="AJ36384"/>
    </row>
    <row r="36385" spans="14:36">
      <c r="N36385" s="36"/>
      <c r="R36385" s="5"/>
      <c r="W36385"/>
      <c r="Y36385" s="36"/>
      <c r="AA36385" s="5"/>
      <c r="AC36385" s="36"/>
      <c r="AD36385" s="36"/>
      <c r="AE36385"/>
      <c r="AF36385"/>
      <c r="AH36385" s="36"/>
      <c r="AJ36385"/>
    </row>
    <row r="36386" spans="14:36">
      <c r="N36386" s="36"/>
      <c r="R36386" s="5"/>
      <c r="W36386"/>
      <c r="Y36386" s="36"/>
      <c r="AA36386" s="5"/>
      <c r="AC36386" s="36"/>
      <c r="AD36386" s="36"/>
      <c r="AE36386"/>
      <c r="AF36386"/>
      <c r="AH36386" s="36"/>
      <c r="AJ36386"/>
    </row>
    <row r="36387" spans="14:36">
      <c r="N36387" s="36"/>
      <c r="R36387" s="5"/>
      <c r="W36387"/>
      <c r="Y36387" s="36"/>
      <c r="AA36387" s="5"/>
      <c r="AC36387" s="36"/>
      <c r="AD36387" s="36"/>
      <c r="AE36387"/>
      <c r="AF36387"/>
      <c r="AH36387" s="36"/>
      <c r="AJ36387"/>
    </row>
    <row r="36388" spans="14:36">
      <c r="N36388" s="36"/>
      <c r="R36388" s="5"/>
      <c r="W36388"/>
      <c r="Y36388" s="36"/>
      <c r="AA36388" s="5"/>
      <c r="AC36388" s="36"/>
      <c r="AD36388" s="36"/>
      <c r="AE36388"/>
      <c r="AF36388"/>
      <c r="AH36388" s="36"/>
      <c r="AJ36388"/>
    </row>
    <row r="36389" spans="14:36">
      <c r="N36389" s="36"/>
      <c r="R36389" s="5"/>
      <c r="W36389"/>
      <c r="Y36389" s="36"/>
      <c r="AA36389" s="5"/>
      <c r="AC36389" s="36"/>
      <c r="AD36389" s="36"/>
      <c r="AE36389"/>
      <c r="AF36389"/>
      <c r="AH36389" s="36"/>
      <c r="AJ36389"/>
    </row>
    <row r="36390" spans="14:36">
      <c r="N36390" s="36"/>
      <c r="R36390" s="5"/>
      <c r="W36390"/>
      <c r="Y36390" s="36"/>
      <c r="AA36390" s="5"/>
      <c r="AC36390" s="36"/>
      <c r="AD36390" s="36"/>
      <c r="AE36390"/>
      <c r="AF36390"/>
      <c r="AH36390" s="36"/>
      <c r="AJ36390"/>
    </row>
    <row r="36391" spans="14:36">
      <c r="N36391" s="36"/>
      <c r="R36391" s="5"/>
      <c r="W36391"/>
      <c r="Y36391" s="36"/>
      <c r="AA36391" s="5"/>
      <c r="AC36391" s="36"/>
      <c r="AD36391" s="36"/>
      <c r="AE36391"/>
      <c r="AF36391"/>
      <c r="AH36391" s="36"/>
      <c r="AJ36391"/>
    </row>
    <row r="36392" spans="14:36">
      <c r="N36392" s="36"/>
      <c r="R36392" s="5"/>
      <c r="W36392"/>
      <c r="Y36392" s="36"/>
      <c r="AA36392" s="5"/>
      <c r="AC36392" s="36"/>
      <c r="AD36392" s="36"/>
      <c r="AE36392"/>
      <c r="AF36392"/>
      <c r="AH36392" s="36"/>
      <c r="AJ36392"/>
    </row>
    <row r="36393" spans="14:36">
      <c r="N36393" s="36"/>
      <c r="R36393" s="5"/>
      <c r="W36393"/>
      <c r="Y36393" s="36"/>
      <c r="AA36393" s="5"/>
      <c r="AC36393" s="36"/>
      <c r="AD36393" s="36"/>
      <c r="AE36393"/>
      <c r="AF36393"/>
      <c r="AH36393" s="36"/>
      <c r="AJ36393"/>
    </row>
    <row r="36394" spans="14:36">
      <c r="N36394" s="36"/>
      <c r="R36394" s="5"/>
      <c r="W36394"/>
      <c r="Y36394" s="36"/>
      <c r="AA36394" s="5"/>
      <c r="AC36394" s="36"/>
      <c r="AD36394" s="36"/>
      <c r="AE36394"/>
      <c r="AF36394"/>
      <c r="AH36394" s="36"/>
      <c r="AJ36394"/>
    </row>
    <row r="36395" spans="14:36">
      <c r="N36395" s="36"/>
      <c r="R36395" s="5"/>
      <c r="W36395"/>
      <c r="Y36395" s="36"/>
      <c r="AA36395" s="5"/>
      <c r="AC36395" s="36"/>
      <c r="AD36395" s="36"/>
      <c r="AE36395"/>
      <c r="AF36395"/>
      <c r="AH36395" s="36"/>
      <c r="AJ36395"/>
    </row>
    <row r="36396" spans="14:36">
      <c r="N36396" s="36"/>
      <c r="R36396" s="5"/>
      <c r="W36396"/>
      <c r="Y36396" s="36"/>
      <c r="AA36396" s="5"/>
      <c r="AC36396" s="36"/>
      <c r="AD36396" s="36"/>
      <c r="AE36396"/>
      <c r="AF36396"/>
      <c r="AH36396" s="36"/>
      <c r="AJ36396"/>
    </row>
    <row r="36397" spans="14:36">
      <c r="N36397" s="36"/>
      <c r="R36397" s="5"/>
      <c r="W36397"/>
      <c r="Y36397" s="36"/>
      <c r="AA36397" s="5"/>
      <c r="AC36397" s="36"/>
      <c r="AD36397" s="36"/>
      <c r="AE36397"/>
      <c r="AF36397"/>
      <c r="AH36397" s="36"/>
      <c r="AJ36397"/>
    </row>
    <row r="36398" spans="14:36">
      <c r="N36398" s="36"/>
      <c r="R36398" s="5"/>
      <c r="W36398"/>
      <c r="Y36398" s="36"/>
      <c r="AA36398" s="5"/>
      <c r="AC36398" s="36"/>
      <c r="AD36398" s="36"/>
      <c r="AE36398"/>
      <c r="AF36398"/>
      <c r="AH36398" s="36"/>
      <c r="AJ36398"/>
    </row>
    <row r="36399" spans="14:36">
      <c r="N36399" s="36"/>
      <c r="R36399" s="5"/>
      <c r="W36399"/>
      <c r="Y36399" s="36"/>
      <c r="AA36399" s="5"/>
      <c r="AC36399" s="36"/>
      <c r="AD36399" s="36"/>
      <c r="AE36399"/>
      <c r="AF36399"/>
      <c r="AH36399" s="36"/>
      <c r="AJ36399"/>
    </row>
    <row r="36400" spans="14:36">
      <c r="N36400" s="36"/>
      <c r="R36400" s="5"/>
      <c r="W36400"/>
      <c r="Y36400" s="36"/>
      <c r="AA36400" s="5"/>
      <c r="AC36400" s="36"/>
      <c r="AD36400" s="36"/>
      <c r="AE36400"/>
      <c r="AF36400"/>
      <c r="AH36400" s="36"/>
      <c r="AJ36400"/>
    </row>
    <row r="36401" spans="14:36">
      <c r="N36401" s="36"/>
      <c r="R36401" s="5"/>
      <c r="W36401"/>
      <c r="Y36401" s="36"/>
      <c r="AA36401" s="5"/>
      <c r="AC36401" s="36"/>
      <c r="AD36401" s="36"/>
      <c r="AE36401"/>
      <c r="AF36401"/>
      <c r="AH36401" s="36"/>
      <c r="AJ36401"/>
    </row>
    <row r="36402" spans="14:36">
      <c r="N36402" s="36"/>
      <c r="R36402" s="5"/>
      <c r="W36402"/>
      <c r="Y36402" s="36"/>
      <c r="AA36402" s="5"/>
      <c r="AC36402" s="36"/>
      <c r="AD36402" s="36"/>
      <c r="AE36402"/>
      <c r="AF36402"/>
      <c r="AH36402" s="36"/>
      <c r="AJ36402"/>
    </row>
    <row r="36403" spans="14:36">
      <c r="N36403" s="36"/>
      <c r="R36403" s="5"/>
      <c r="W36403"/>
      <c r="Y36403" s="36"/>
      <c r="AA36403" s="5"/>
      <c r="AC36403" s="36"/>
      <c r="AD36403" s="36"/>
      <c r="AE36403"/>
      <c r="AF36403"/>
      <c r="AH36403" s="36"/>
      <c r="AJ36403"/>
    </row>
    <row r="36404" spans="14:36">
      <c r="N36404" s="36"/>
      <c r="R36404" s="5"/>
      <c r="W36404"/>
      <c r="Y36404" s="36"/>
      <c r="AA36404" s="5"/>
      <c r="AC36404" s="36"/>
      <c r="AD36404" s="36"/>
      <c r="AE36404"/>
      <c r="AF36404"/>
      <c r="AH36404" s="36"/>
      <c r="AJ36404"/>
    </row>
    <row r="36405" spans="14:36">
      <c r="N36405" s="36"/>
      <c r="R36405" s="5"/>
      <c r="W36405"/>
      <c r="Y36405" s="36"/>
      <c r="AA36405" s="5"/>
      <c r="AC36405" s="36"/>
      <c r="AD36405" s="36"/>
      <c r="AE36405"/>
      <c r="AF36405"/>
      <c r="AH36405" s="36"/>
      <c r="AJ36405"/>
    </row>
    <row r="36406" spans="14:36">
      <c r="N36406" s="36"/>
      <c r="R36406" s="5"/>
      <c r="W36406"/>
      <c r="Y36406" s="36"/>
      <c r="AA36406" s="5"/>
      <c r="AC36406" s="36"/>
      <c r="AD36406" s="36"/>
      <c r="AE36406"/>
      <c r="AF36406"/>
      <c r="AH36406" s="36"/>
      <c r="AJ36406"/>
    </row>
    <row r="36407" spans="14:36">
      <c r="N36407" s="36"/>
      <c r="R36407" s="5"/>
      <c r="W36407"/>
      <c r="Y36407" s="36"/>
      <c r="AA36407" s="5"/>
      <c r="AC36407" s="36"/>
      <c r="AD36407" s="36"/>
      <c r="AE36407"/>
      <c r="AF36407"/>
      <c r="AH36407" s="36"/>
      <c r="AJ36407"/>
    </row>
    <row r="36408" spans="14:36">
      <c r="N36408" s="36"/>
      <c r="R36408" s="5"/>
      <c r="W36408"/>
      <c r="Y36408" s="36"/>
      <c r="AA36408" s="5"/>
      <c r="AC36408" s="36"/>
      <c r="AD36408" s="36"/>
      <c r="AE36408"/>
      <c r="AF36408"/>
      <c r="AH36408" s="36"/>
      <c r="AJ36408"/>
    </row>
    <row r="36409" spans="14:36">
      <c r="N36409" s="36"/>
      <c r="R36409" s="5"/>
      <c r="W36409"/>
      <c r="Y36409" s="36"/>
      <c r="AA36409" s="5"/>
      <c r="AC36409" s="36"/>
      <c r="AD36409" s="36"/>
      <c r="AE36409"/>
      <c r="AF36409"/>
      <c r="AH36409" s="36"/>
      <c r="AJ36409"/>
    </row>
    <row r="36410" spans="14:36">
      <c r="N36410" s="36"/>
      <c r="R36410" s="5"/>
      <c r="W36410"/>
      <c r="Y36410" s="36"/>
      <c r="AA36410" s="5"/>
      <c r="AC36410" s="36"/>
      <c r="AD36410" s="36"/>
      <c r="AE36410"/>
      <c r="AF36410"/>
      <c r="AH36410" s="36"/>
      <c r="AJ36410"/>
    </row>
    <row r="36411" spans="14:36">
      <c r="N36411" s="36"/>
      <c r="R36411" s="5"/>
      <c r="W36411"/>
      <c r="Y36411" s="36"/>
      <c r="AA36411" s="5"/>
      <c r="AC36411" s="36"/>
      <c r="AD36411" s="36"/>
      <c r="AE36411"/>
      <c r="AF36411"/>
      <c r="AH36411" s="36"/>
      <c r="AJ36411"/>
    </row>
    <row r="36412" spans="14:36">
      <c r="N36412" s="36"/>
      <c r="R36412" s="5"/>
      <c r="W36412"/>
      <c r="Y36412" s="36"/>
      <c r="AA36412" s="5"/>
      <c r="AC36412" s="36"/>
      <c r="AD36412" s="36"/>
      <c r="AE36412"/>
      <c r="AF36412"/>
      <c r="AH36412" s="36"/>
      <c r="AJ36412"/>
    </row>
    <row r="36413" spans="14:36">
      <c r="N36413" s="36"/>
      <c r="R36413" s="5"/>
      <c r="W36413"/>
      <c r="Y36413" s="36"/>
      <c r="AA36413" s="5"/>
      <c r="AC36413" s="36"/>
      <c r="AD36413" s="36"/>
      <c r="AE36413"/>
      <c r="AF36413"/>
      <c r="AH36413" s="36"/>
      <c r="AJ36413"/>
    </row>
    <row r="36414" spans="14:36">
      <c r="N36414" s="36"/>
      <c r="R36414" s="5"/>
      <c r="W36414"/>
      <c r="Y36414" s="36"/>
      <c r="AA36414" s="5"/>
      <c r="AC36414" s="36"/>
      <c r="AD36414" s="36"/>
      <c r="AE36414"/>
      <c r="AF36414"/>
      <c r="AH36414" s="36"/>
      <c r="AJ36414"/>
    </row>
    <row r="36415" spans="14:36">
      <c r="N36415" s="36"/>
      <c r="R36415" s="5"/>
      <c r="W36415"/>
      <c r="Y36415" s="36"/>
      <c r="AA36415" s="5"/>
      <c r="AC36415" s="36"/>
      <c r="AD36415" s="36"/>
      <c r="AE36415"/>
      <c r="AF36415"/>
      <c r="AH36415" s="36"/>
      <c r="AJ36415"/>
    </row>
    <row r="36416" spans="14:36">
      <c r="N36416" s="36"/>
      <c r="R36416" s="5"/>
      <c r="W36416"/>
      <c r="Y36416" s="36"/>
      <c r="AA36416" s="5"/>
      <c r="AC36416" s="36"/>
      <c r="AD36416" s="36"/>
      <c r="AE36416"/>
      <c r="AF36416"/>
      <c r="AH36416" s="36"/>
      <c r="AJ36416"/>
    </row>
    <row r="36417" spans="14:36">
      <c r="N36417" s="36"/>
      <c r="R36417" s="5"/>
      <c r="W36417"/>
      <c r="Y36417" s="36"/>
      <c r="AA36417" s="5"/>
      <c r="AC36417" s="36"/>
      <c r="AD36417" s="36"/>
      <c r="AE36417"/>
      <c r="AF36417"/>
      <c r="AH36417" s="36"/>
      <c r="AJ36417"/>
    </row>
    <row r="36418" spans="14:36">
      <c r="N36418" s="36"/>
      <c r="R36418" s="5"/>
      <c r="W36418"/>
      <c r="Y36418" s="36"/>
      <c r="AA36418" s="5"/>
      <c r="AC36418" s="36"/>
      <c r="AD36418" s="36"/>
      <c r="AE36418"/>
      <c r="AF36418"/>
      <c r="AH36418" s="36"/>
      <c r="AJ36418"/>
    </row>
    <row r="36419" spans="14:36">
      <c r="N36419" s="36"/>
      <c r="R36419" s="5"/>
      <c r="W36419"/>
      <c r="Y36419" s="36"/>
      <c r="AA36419" s="5"/>
      <c r="AC36419" s="36"/>
      <c r="AD36419" s="36"/>
      <c r="AE36419"/>
      <c r="AF36419"/>
      <c r="AH36419" s="36"/>
      <c r="AJ36419"/>
    </row>
    <row r="36420" spans="14:36">
      <c r="N36420" s="36"/>
      <c r="R36420" s="5"/>
      <c r="W36420"/>
      <c r="Y36420" s="36"/>
      <c r="AA36420" s="5"/>
      <c r="AC36420" s="36"/>
      <c r="AD36420" s="36"/>
      <c r="AE36420"/>
      <c r="AF36420"/>
      <c r="AH36420" s="36"/>
      <c r="AJ36420"/>
    </row>
    <row r="36421" spans="14:36">
      <c r="N36421" s="36"/>
      <c r="R36421" s="5"/>
      <c r="W36421"/>
      <c r="Y36421" s="36"/>
      <c r="AA36421" s="5"/>
      <c r="AC36421" s="36"/>
      <c r="AD36421" s="36"/>
      <c r="AE36421"/>
      <c r="AF36421"/>
      <c r="AH36421" s="36"/>
      <c r="AJ36421"/>
    </row>
    <row r="36422" spans="14:36">
      <c r="N36422" s="36"/>
      <c r="R36422" s="5"/>
      <c r="W36422"/>
      <c r="Y36422" s="36"/>
      <c r="AA36422" s="5"/>
      <c r="AC36422" s="36"/>
      <c r="AD36422" s="36"/>
      <c r="AE36422"/>
      <c r="AF36422"/>
      <c r="AH36422" s="36"/>
      <c r="AJ36422"/>
    </row>
    <row r="36423" spans="14:36">
      <c r="N36423" s="36"/>
      <c r="R36423" s="5"/>
      <c r="W36423"/>
      <c r="Y36423" s="36"/>
      <c r="AA36423" s="5"/>
      <c r="AC36423" s="36"/>
      <c r="AD36423" s="36"/>
      <c r="AE36423"/>
      <c r="AF36423"/>
      <c r="AH36423" s="36"/>
      <c r="AJ36423"/>
    </row>
    <row r="36424" spans="14:36">
      <c r="N36424" s="36"/>
      <c r="R36424" s="5"/>
      <c r="W36424"/>
      <c r="Y36424" s="36"/>
      <c r="AA36424" s="5"/>
      <c r="AC36424" s="36"/>
      <c r="AD36424" s="36"/>
      <c r="AE36424"/>
      <c r="AF36424"/>
      <c r="AH36424" s="36"/>
      <c r="AJ36424"/>
    </row>
    <row r="36425" spans="14:36">
      <c r="N36425" s="36"/>
      <c r="R36425" s="5"/>
      <c r="W36425"/>
      <c r="Y36425" s="36"/>
      <c r="AA36425" s="5"/>
      <c r="AC36425" s="36"/>
      <c r="AD36425" s="36"/>
      <c r="AE36425"/>
      <c r="AF36425"/>
      <c r="AH36425" s="36"/>
      <c r="AJ36425"/>
    </row>
    <row r="36426" spans="14:36">
      <c r="N36426" s="36"/>
      <c r="R36426" s="5"/>
      <c r="W36426"/>
      <c r="Y36426" s="36"/>
      <c r="AA36426" s="5"/>
      <c r="AC36426" s="36"/>
      <c r="AD36426" s="36"/>
      <c r="AE36426"/>
      <c r="AF36426"/>
      <c r="AH36426" s="36"/>
      <c r="AJ36426"/>
    </row>
    <row r="36427" spans="14:36">
      <c r="N36427" s="36"/>
      <c r="R36427" s="5"/>
      <c r="W36427"/>
      <c r="Y36427" s="36"/>
      <c r="AA36427" s="5"/>
      <c r="AC36427" s="36"/>
      <c r="AD36427" s="36"/>
      <c r="AE36427"/>
      <c r="AF36427"/>
      <c r="AH36427" s="36"/>
      <c r="AJ36427"/>
    </row>
    <row r="36428" spans="14:36">
      <c r="N36428" s="36"/>
      <c r="R36428" s="5"/>
      <c r="W36428"/>
      <c r="Y36428" s="36"/>
      <c r="AA36428" s="5"/>
      <c r="AC36428" s="36"/>
      <c r="AD36428" s="36"/>
      <c r="AE36428"/>
      <c r="AF36428"/>
      <c r="AH36428" s="36"/>
      <c r="AJ36428"/>
    </row>
    <row r="36429" spans="14:36">
      <c r="N36429" s="36"/>
      <c r="R36429" s="5"/>
      <c r="W36429"/>
      <c r="Y36429" s="36"/>
      <c r="AA36429" s="5"/>
      <c r="AC36429" s="36"/>
      <c r="AD36429" s="36"/>
      <c r="AE36429"/>
      <c r="AF36429"/>
      <c r="AH36429" s="36"/>
      <c r="AJ36429"/>
    </row>
    <row r="36430" spans="14:36">
      <c r="N36430" s="36"/>
      <c r="R36430" s="5"/>
      <c r="W36430"/>
      <c r="Y36430" s="36"/>
      <c r="AA36430" s="5"/>
      <c r="AC36430" s="36"/>
      <c r="AD36430" s="36"/>
      <c r="AE36430"/>
      <c r="AF36430"/>
      <c r="AH36430" s="36"/>
      <c r="AJ36430"/>
    </row>
    <row r="36431" spans="14:36">
      <c r="N36431" s="36"/>
      <c r="R36431" s="5"/>
      <c r="W36431"/>
      <c r="Y36431" s="36"/>
      <c r="AA36431" s="5"/>
      <c r="AC36431" s="36"/>
      <c r="AD36431" s="36"/>
      <c r="AE36431"/>
      <c r="AF36431"/>
      <c r="AH36431" s="36"/>
      <c r="AJ36431"/>
    </row>
    <row r="36432" spans="14:36">
      <c r="N36432" s="36"/>
      <c r="R36432" s="5"/>
      <c r="W36432"/>
      <c r="Y36432" s="36"/>
      <c r="AA36432" s="5"/>
      <c r="AC36432" s="36"/>
      <c r="AD36432" s="36"/>
      <c r="AE36432"/>
      <c r="AF36432"/>
      <c r="AH36432" s="36"/>
      <c r="AJ36432"/>
    </row>
    <row r="36433" spans="14:36">
      <c r="N36433" s="36"/>
      <c r="R36433" s="5"/>
      <c r="W36433"/>
      <c r="Y36433" s="36"/>
      <c r="AA36433" s="5"/>
      <c r="AC36433" s="36"/>
      <c r="AD36433" s="36"/>
      <c r="AE36433"/>
      <c r="AF36433"/>
      <c r="AH36433" s="36"/>
      <c r="AJ36433"/>
    </row>
    <row r="36434" spans="14:36">
      <c r="N36434" s="36"/>
      <c r="R36434" s="5"/>
      <c r="W36434"/>
      <c r="Y36434" s="36"/>
      <c r="AA36434" s="5"/>
      <c r="AC36434" s="36"/>
      <c r="AD36434" s="36"/>
      <c r="AE36434"/>
      <c r="AF36434"/>
      <c r="AH36434" s="36"/>
      <c r="AJ36434"/>
    </row>
    <row r="36435" spans="14:36">
      <c r="N36435" s="36"/>
      <c r="R36435" s="5"/>
      <c r="W36435"/>
      <c r="Y36435" s="36"/>
      <c r="AA36435" s="5"/>
      <c r="AC36435" s="36"/>
      <c r="AD36435" s="36"/>
      <c r="AE36435"/>
      <c r="AF36435"/>
      <c r="AH36435" s="36"/>
      <c r="AJ36435"/>
    </row>
    <row r="36436" spans="14:36">
      <c r="N36436" s="36"/>
      <c r="R36436" s="5"/>
      <c r="W36436"/>
      <c r="Y36436" s="36"/>
      <c r="AA36436" s="5"/>
      <c r="AC36436" s="36"/>
      <c r="AD36436" s="36"/>
      <c r="AE36436"/>
      <c r="AF36436"/>
      <c r="AH36436" s="36"/>
      <c r="AJ36436"/>
    </row>
    <row r="36437" spans="14:36">
      <c r="N36437" s="36"/>
      <c r="R36437" s="5"/>
      <c r="W36437"/>
      <c r="Y36437" s="36"/>
      <c r="AA36437" s="5"/>
      <c r="AC36437" s="36"/>
      <c r="AD36437" s="36"/>
      <c r="AE36437"/>
      <c r="AF36437"/>
      <c r="AH36437" s="36"/>
      <c r="AJ36437"/>
    </row>
    <row r="36438" spans="14:36">
      <c r="N36438" s="36"/>
      <c r="R36438" s="5"/>
      <c r="W36438"/>
      <c r="Y36438" s="36"/>
      <c r="AA36438" s="5"/>
      <c r="AC36438" s="36"/>
      <c r="AD36438" s="36"/>
      <c r="AE36438"/>
      <c r="AF36438"/>
      <c r="AH36438" s="36"/>
      <c r="AJ36438"/>
    </row>
    <row r="36439" spans="14:36">
      <c r="N36439" s="36"/>
      <c r="R36439" s="5"/>
      <c r="W36439"/>
      <c r="Y36439" s="36"/>
      <c r="AA36439" s="5"/>
      <c r="AC36439" s="36"/>
      <c r="AD36439" s="36"/>
      <c r="AE36439"/>
      <c r="AF36439"/>
      <c r="AH36439" s="36"/>
      <c r="AJ36439"/>
    </row>
    <row r="36440" spans="14:36">
      <c r="N36440" s="36"/>
      <c r="R36440" s="5"/>
      <c r="W36440"/>
      <c r="Y36440" s="36"/>
      <c r="AA36440" s="5"/>
      <c r="AC36440" s="36"/>
      <c r="AD36440" s="36"/>
      <c r="AE36440"/>
      <c r="AF36440"/>
      <c r="AH36440" s="36"/>
      <c r="AJ36440"/>
    </row>
    <row r="36441" spans="14:36">
      <c r="N36441" s="36"/>
      <c r="R36441" s="5"/>
      <c r="W36441"/>
      <c r="Y36441" s="36"/>
      <c r="AA36441" s="5"/>
      <c r="AC36441" s="36"/>
      <c r="AD36441" s="36"/>
      <c r="AE36441"/>
      <c r="AF36441"/>
      <c r="AH36441" s="36"/>
      <c r="AJ36441"/>
    </row>
    <row r="36442" spans="14:36">
      <c r="N36442" s="36"/>
      <c r="R36442" s="5"/>
      <c r="W36442"/>
      <c r="Y36442" s="36"/>
      <c r="AA36442" s="5"/>
      <c r="AC36442" s="36"/>
      <c r="AD36442" s="36"/>
      <c r="AE36442"/>
      <c r="AF36442"/>
      <c r="AH36442" s="36"/>
      <c r="AJ36442"/>
    </row>
    <row r="36443" spans="14:36">
      <c r="N36443" s="36"/>
      <c r="R36443" s="5"/>
      <c r="W36443"/>
      <c r="Y36443" s="36"/>
      <c r="AA36443" s="5"/>
      <c r="AC36443" s="36"/>
      <c r="AD36443" s="36"/>
      <c r="AE36443"/>
      <c r="AF36443"/>
      <c r="AH36443" s="36"/>
      <c r="AJ36443"/>
    </row>
    <row r="36444" spans="14:36">
      <c r="N36444" s="36"/>
      <c r="R36444" s="5"/>
      <c r="W36444"/>
      <c r="Y36444" s="36"/>
      <c r="AA36444" s="5"/>
      <c r="AC36444" s="36"/>
      <c r="AD36444" s="36"/>
      <c r="AE36444"/>
      <c r="AF36444"/>
      <c r="AH36444" s="36"/>
      <c r="AJ36444"/>
    </row>
    <row r="36445" spans="14:36">
      <c r="N36445" s="36"/>
      <c r="R36445" s="5"/>
      <c r="W36445"/>
      <c r="Y36445" s="36"/>
      <c r="AA36445" s="5"/>
      <c r="AC36445" s="36"/>
      <c r="AD36445" s="36"/>
      <c r="AE36445"/>
      <c r="AF36445"/>
      <c r="AH36445" s="36"/>
      <c r="AJ36445"/>
    </row>
    <row r="36446" spans="14:36">
      <c r="N36446" s="36"/>
      <c r="R36446" s="5"/>
      <c r="W36446"/>
      <c r="Y36446" s="36"/>
      <c r="AA36446" s="5"/>
      <c r="AC36446" s="36"/>
      <c r="AD36446" s="36"/>
      <c r="AE36446"/>
      <c r="AF36446"/>
      <c r="AH36446" s="36"/>
      <c r="AJ36446"/>
    </row>
    <row r="36447" spans="14:36">
      <c r="N36447" s="36"/>
      <c r="R36447" s="5"/>
      <c r="W36447"/>
      <c r="Y36447" s="36"/>
      <c r="AA36447" s="5"/>
      <c r="AC36447" s="36"/>
      <c r="AD36447" s="36"/>
      <c r="AE36447"/>
      <c r="AF36447"/>
      <c r="AH36447" s="36"/>
      <c r="AJ36447"/>
    </row>
    <row r="36448" spans="14:36">
      <c r="N36448" s="36"/>
      <c r="R36448" s="5"/>
      <c r="W36448"/>
      <c r="Y36448" s="36"/>
      <c r="AA36448" s="5"/>
      <c r="AC36448" s="36"/>
      <c r="AD36448" s="36"/>
      <c r="AE36448"/>
      <c r="AF36448"/>
      <c r="AH36448" s="36"/>
      <c r="AJ36448"/>
    </row>
    <row r="36449" spans="14:36">
      <c r="N36449" s="36"/>
      <c r="R36449" s="5"/>
      <c r="W36449"/>
      <c r="Y36449" s="36"/>
      <c r="AA36449" s="5"/>
      <c r="AC36449" s="36"/>
      <c r="AD36449" s="36"/>
      <c r="AE36449"/>
      <c r="AF36449"/>
      <c r="AH36449" s="36"/>
      <c r="AJ36449"/>
    </row>
    <row r="36450" spans="14:36">
      <c r="N36450" s="36"/>
      <c r="R36450" s="5"/>
      <c r="W36450"/>
      <c r="Y36450" s="36"/>
      <c r="AA36450" s="5"/>
      <c r="AC36450" s="36"/>
      <c r="AD36450" s="36"/>
      <c r="AE36450"/>
      <c r="AF36450"/>
      <c r="AH36450" s="36"/>
      <c r="AJ36450"/>
    </row>
    <row r="36451" spans="14:36">
      <c r="N36451" s="36"/>
      <c r="R36451" s="5"/>
      <c r="W36451"/>
      <c r="Y36451" s="36"/>
      <c r="AA36451" s="5"/>
      <c r="AC36451" s="36"/>
      <c r="AD36451" s="36"/>
      <c r="AE36451"/>
      <c r="AF36451"/>
      <c r="AH36451" s="36"/>
      <c r="AJ36451"/>
    </row>
    <row r="36452" spans="14:36">
      <c r="N36452" s="36"/>
      <c r="R36452" s="5"/>
      <c r="W36452"/>
      <c r="Y36452" s="36"/>
      <c r="AA36452" s="5"/>
      <c r="AC36452" s="36"/>
      <c r="AD36452" s="36"/>
      <c r="AE36452"/>
      <c r="AF36452"/>
      <c r="AH36452" s="36"/>
      <c r="AJ36452"/>
    </row>
    <row r="36453" spans="14:36">
      <c r="N36453" s="36"/>
      <c r="R36453" s="5"/>
      <c r="W36453"/>
      <c r="Y36453" s="36"/>
      <c r="AA36453" s="5"/>
      <c r="AC36453" s="36"/>
      <c r="AD36453" s="36"/>
      <c r="AE36453"/>
      <c r="AF36453"/>
      <c r="AH36453" s="36"/>
      <c r="AJ36453"/>
    </row>
    <row r="36454" spans="14:36">
      <c r="N36454" s="36"/>
      <c r="R36454" s="5"/>
      <c r="W36454"/>
      <c r="Y36454" s="36"/>
      <c r="AA36454" s="5"/>
      <c r="AC36454" s="36"/>
      <c r="AD36454" s="36"/>
      <c r="AE36454"/>
      <c r="AF36454"/>
      <c r="AH36454" s="36"/>
      <c r="AJ36454"/>
    </row>
    <row r="36455" spans="14:36">
      <c r="N36455" s="36"/>
      <c r="R36455" s="5"/>
      <c r="W36455"/>
      <c r="Y36455" s="36"/>
      <c r="AA36455" s="5"/>
      <c r="AC36455" s="36"/>
      <c r="AD36455" s="36"/>
      <c r="AE36455"/>
      <c r="AF36455"/>
      <c r="AH36455" s="36"/>
      <c r="AJ36455"/>
    </row>
    <row r="36456" spans="14:36">
      <c r="N36456" s="36"/>
      <c r="R36456" s="5"/>
      <c r="W36456"/>
      <c r="Y36456" s="36"/>
      <c r="AA36456" s="5"/>
      <c r="AC36456" s="36"/>
      <c r="AD36456" s="36"/>
      <c r="AE36456"/>
      <c r="AF36456"/>
      <c r="AH36456" s="36"/>
      <c r="AJ36456"/>
    </row>
    <row r="36457" spans="14:36">
      <c r="N36457" s="36"/>
      <c r="R36457" s="5"/>
      <c r="W36457"/>
      <c r="Y36457" s="36"/>
      <c r="AA36457" s="5"/>
      <c r="AC36457" s="36"/>
      <c r="AD36457" s="36"/>
      <c r="AE36457"/>
      <c r="AF36457"/>
      <c r="AH36457" s="36"/>
      <c r="AJ36457"/>
    </row>
    <row r="36458" spans="14:36">
      <c r="N36458" s="36"/>
      <c r="R36458" s="5"/>
      <c r="W36458"/>
      <c r="Y36458" s="36"/>
      <c r="AA36458" s="5"/>
      <c r="AC36458" s="36"/>
      <c r="AD36458" s="36"/>
      <c r="AE36458"/>
      <c r="AF36458"/>
      <c r="AH36458" s="36"/>
      <c r="AJ36458"/>
    </row>
    <row r="36459" spans="14:36">
      <c r="N36459" s="36"/>
      <c r="R36459" s="5"/>
      <c r="W36459"/>
      <c r="Y36459" s="36"/>
      <c r="AA36459" s="5"/>
      <c r="AC36459" s="36"/>
      <c r="AD36459" s="36"/>
      <c r="AE36459"/>
      <c r="AF36459"/>
      <c r="AH36459" s="36"/>
      <c r="AJ36459"/>
    </row>
    <row r="36460" spans="14:36">
      <c r="N36460" s="36"/>
      <c r="R36460" s="5"/>
      <c r="W36460"/>
      <c r="Y36460" s="36"/>
      <c r="AA36460" s="5"/>
      <c r="AC36460" s="36"/>
      <c r="AD36460" s="36"/>
      <c r="AE36460"/>
      <c r="AF36460"/>
      <c r="AH36460" s="36"/>
      <c r="AJ36460"/>
    </row>
    <row r="36461" spans="14:36">
      <c r="N36461" s="36"/>
      <c r="R36461" s="5"/>
      <c r="W36461"/>
      <c r="Y36461" s="36"/>
      <c r="AA36461" s="5"/>
      <c r="AC36461" s="36"/>
      <c r="AD36461" s="36"/>
      <c r="AE36461"/>
      <c r="AF36461"/>
      <c r="AH36461" s="36"/>
      <c r="AJ36461"/>
    </row>
    <row r="36462" spans="14:36">
      <c r="N36462" s="36"/>
      <c r="R36462" s="5"/>
      <c r="W36462"/>
      <c r="Y36462" s="36"/>
      <c r="AA36462" s="5"/>
      <c r="AC36462" s="36"/>
      <c r="AD36462" s="36"/>
      <c r="AE36462"/>
      <c r="AF36462"/>
      <c r="AH36462" s="36"/>
      <c r="AJ36462"/>
    </row>
    <row r="36463" spans="14:36">
      <c r="N36463" s="36"/>
      <c r="R36463" s="5"/>
      <c r="W36463"/>
      <c r="Y36463" s="36"/>
      <c r="AA36463" s="5"/>
      <c r="AC36463" s="36"/>
      <c r="AD36463" s="36"/>
      <c r="AE36463"/>
      <c r="AF36463"/>
      <c r="AH36463" s="36"/>
      <c r="AJ36463"/>
    </row>
    <row r="36464" spans="14:36">
      <c r="N36464" s="36"/>
      <c r="R36464" s="5"/>
      <c r="W36464"/>
      <c r="Y36464" s="36"/>
      <c r="AA36464" s="5"/>
      <c r="AC36464" s="36"/>
      <c r="AD36464" s="36"/>
      <c r="AE36464"/>
      <c r="AF36464"/>
      <c r="AH36464" s="36"/>
      <c r="AJ36464"/>
    </row>
    <row r="36465" spans="14:36">
      <c r="N36465" s="36"/>
      <c r="R36465" s="5"/>
      <c r="W36465"/>
      <c r="Y36465" s="36"/>
      <c r="AA36465" s="5"/>
      <c r="AC36465" s="36"/>
      <c r="AD36465" s="36"/>
      <c r="AE36465"/>
      <c r="AF36465"/>
      <c r="AH36465" s="36"/>
      <c r="AJ36465"/>
    </row>
    <row r="36466" spans="14:36">
      <c r="N36466" s="36"/>
      <c r="R36466" s="5"/>
      <c r="W36466"/>
      <c r="Y36466" s="36"/>
      <c r="AA36466" s="5"/>
      <c r="AC36466" s="36"/>
      <c r="AD36466" s="36"/>
      <c r="AE36466"/>
      <c r="AF36466"/>
      <c r="AH36466" s="36"/>
      <c r="AJ36466"/>
    </row>
    <row r="36467" spans="14:36">
      <c r="N36467" s="36"/>
      <c r="R36467" s="5"/>
      <c r="W36467"/>
      <c r="Y36467" s="36"/>
      <c r="AA36467" s="5"/>
      <c r="AC36467" s="36"/>
      <c r="AD36467" s="36"/>
      <c r="AE36467"/>
      <c r="AF36467"/>
      <c r="AH36467" s="36"/>
      <c r="AJ36467"/>
    </row>
    <row r="36468" spans="14:36">
      <c r="N36468" s="36"/>
      <c r="R36468" s="5"/>
      <c r="W36468"/>
      <c r="Y36468" s="36"/>
      <c r="AA36468" s="5"/>
      <c r="AC36468" s="36"/>
      <c r="AD36468" s="36"/>
      <c r="AE36468"/>
      <c r="AF36468"/>
      <c r="AH36468" s="36"/>
      <c r="AJ36468"/>
    </row>
    <row r="36469" spans="14:36">
      <c r="N36469" s="36"/>
      <c r="R36469" s="5"/>
      <c r="W36469"/>
      <c r="Y36469" s="36"/>
      <c r="AA36469" s="5"/>
      <c r="AC36469" s="36"/>
      <c r="AD36469" s="36"/>
      <c r="AE36469"/>
      <c r="AF36469"/>
      <c r="AH36469" s="36"/>
      <c r="AJ36469"/>
    </row>
    <row r="36470" spans="14:36">
      <c r="N36470" s="36"/>
      <c r="R36470" s="5"/>
      <c r="W36470"/>
      <c r="Y36470" s="36"/>
      <c r="AA36470" s="5"/>
      <c r="AC36470" s="36"/>
      <c r="AD36470" s="36"/>
      <c r="AE36470"/>
      <c r="AF36470"/>
      <c r="AH36470" s="36"/>
      <c r="AJ36470"/>
    </row>
    <row r="36471" spans="14:36">
      <c r="N36471" s="36"/>
      <c r="R36471" s="5"/>
      <c r="W36471"/>
      <c r="Y36471" s="36"/>
      <c r="AA36471" s="5"/>
      <c r="AC36471" s="36"/>
      <c r="AD36471" s="36"/>
      <c r="AE36471"/>
      <c r="AF36471"/>
      <c r="AH36471" s="36"/>
      <c r="AJ36471"/>
    </row>
    <row r="36472" spans="14:36">
      <c r="N36472" s="36"/>
      <c r="R36472" s="5"/>
      <c r="W36472"/>
      <c r="Y36472" s="36"/>
      <c r="AA36472" s="5"/>
      <c r="AC36472" s="36"/>
      <c r="AD36472" s="36"/>
      <c r="AE36472"/>
      <c r="AF36472"/>
      <c r="AH36472" s="36"/>
      <c r="AJ36472"/>
    </row>
    <row r="36473" spans="14:36">
      <c r="N36473" s="36"/>
      <c r="R36473" s="5"/>
      <c r="W36473"/>
      <c r="Y36473" s="36"/>
      <c r="AA36473" s="5"/>
      <c r="AC36473" s="36"/>
      <c r="AD36473" s="36"/>
      <c r="AE36473"/>
      <c r="AF36473"/>
      <c r="AH36473" s="36"/>
      <c r="AJ36473"/>
    </row>
    <row r="36474" spans="14:36">
      <c r="N36474" s="36"/>
      <c r="R36474" s="5"/>
      <c r="W36474"/>
      <c r="Y36474" s="36"/>
      <c r="AA36474" s="5"/>
      <c r="AC36474" s="36"/>
      <c r="AD36474" s="36"/>
      <c r="AE36474"/>
      <c r="AF36474"/>
      <c r="AH36474" s="36"/>
      <c r="AJ36474"/>
    </row>
    <row r="36475" spans="14:36">
      <c r="N36475" s="36"/>
      <c r="R36475" s="5"/>
      <c r="W36475"/>
      <c r="Y36475" s="36"/>
      <c r="AA36475" s="5"/>
      <c r="AC36475" s="36"/>
      <c r="AD36475" s="36"/>
      <c r="AE36475"/>
      <c r="AF36475"/>
      <c r="AH36475" s="36"/>
      <c r="AJ36475"/>
    </row>
    <row r="36476" spans="14:36">
      <c r="N36476" s="36"/>
      <c r="R36476" s="5"/>
      <c r="W36476"/>
      <c r="Y36476" s="36"/>
      <c r="AA36476" s="5"/>
      <c r="AC36476" s="36"/>
      <c r="AD36476" s="36"/>
      <c r="AE36476"/>
      <c r="AF36476"/>
      <c r="AH36476" s="36"/>
      <c r="AJ36476"/>
    </row>
    <row r="36477" spans="14:36">
      <c r="N36477" s="36"/>
      <c r="R36477" s="5"/>
      <c r="W36477"/>
      <c r="Y36477" s="36"/>
      <c r="AA36477" s="5"/>
      <c r="AC36477" s="36"/>
      <c r="AD36477" s="36"/>
      <c r="AE36477"/>
      <c r="AF36477"/>
      <c r="AH36477" s="36"/>
      <c r="AJ36477"/>
    </row>
    <row r="36478" spans="14:36">
      <c r="N36478" s="36"/>
      <c r="R36478" s="5"/>
      <c r="W36478"/>
      <c r="Y36478" s="36"/>
      <c r="AA36478" s="5"/>
      <c r="AC36478" s="36"/>
      <c r="AD36478" s="36"/>
      <c r="AE36478"/>
      <c r="AF36478"/>
      <c r="AH36478" s="36"/>
      <c r="AJ36478"/>
    </row>
    <row r="36479" spans="14:36">
      <c r="N36479" s="36"/>
      <c r="R36479" s="5"/>
      <c r="W36479"/>
      <c r="Y36479" s="36"/>
      <c r="AA36479" s="5"/>
      <c r="AC36479" s="36"/>
      <c r="AD36479" s="36"/>
      <c r="AE36479"/>
      <c r="AF36479"/>
      <c r="AH36479" s="36"/>
      <c r="AJ36479"/>
    </row>
    <row r="36480" spans="14:36">
      <c r="N36480" s="36"/>
      <c r="R36480" s="5"/>
      <c r="W36480"/>
      <c r="Y36480" s="36"/>
      <c r="AA36480" s="5"/>
      <c r="AC36480" s="36"/>
      <c r="AD36480" s="36"/>
      <c r="AE36480"/>
      <c r="AF36480"/>
      <c r="AH36480" s="36"/>
      <c r="AJ36480"/>
    </row>
    <row r="36481" spans="14:36">
      <c r="N36481" s="36"/>
      <c r="R36481" s="5"/>
      <c r="W36481"/>
      <c r="Y36481" s="36"/>
      <c r="AA36481" s="5"/>
      <c r="AC36481" s="36"/>
      <c r="AD36481" s="36"/>
      <c r="AE36481"/>
      <c r="AF36481"/>
      <c r="AH36481" s="36"/>
      <c r="AJ36481"/>
    </row>
    <row r="36482" spans="14:36">
      <c r="N36482" s="36"/>
      <c r="R36482" s="5"/>
      <c r="W36482"/>
      <c r="Y36482" s="36"/>
      <c r="AA36482" s="5"/>
      <c r="AC36482" s="36"/>
      <c r="AD36482" s="36"/>
      <c r="AE36482"/>
      <c r="AF36482"/>
      <c r="AH36482" s="36"/>
      <c r="AJ36482"/>
    </row>
    <row r="36483" spans="14:36">
      <c r="N36483" s="36"/>
      <c r="R36483" s="5"/>
      <c r="W36483"/>
      <c r="Y36483" s="36"/>
      <c r="AA36483" s="5"/>
      <c r="AC36483" s="36"/>
      <c r="AD36483" s="36"/>
      <c r="AE36483"/>
      <c r="AF36483"/>
      <c r="AH36483" s="36"/>
      <c r="AJ36483"/>
    </row>
    <row r="36484" spans="14:36">
      <c r="N36484" s="36"/>
      <c r="R36484" s="5"/>
      <c r="W36484"/>
      <c r="Y36484" s="36"/>
      <c r="AA36484" s="5"/>
      <c r="AC36484" s="36"/>
      <c r="AD36484" s="36"/>
      <c r="AE36484"/>
      <c r="AF36484"/>
      <c r="AH36484" s="36"/>
      <c r="AJ36484"/>
    </row>
    <row r="36485" spans="14:36">
      <c r="N36485" s="36"/>
      <c r="R36485" s="5"/>
      <c r="W36485"/>
      <c r="Y36485" s="36"/>
      <c r="AA36485" s="5"/>
      <c r="AC36485" s="36"/>
      <c r="AD36485" s="36"/>
      <c r="AE36485"/>
      <c r="AF36485"/>
      <c r="AH36485" s="36"/>
      <c r="AJ36485"/>
    </row>
    <row r="36486" spans="14:36">
      <c r="N36486" s="36"/>
      <c r="R36486" s="5"/>
      <c r="W36486"/>
      <c r="Y36486" s="36"/>
      <c r="AA36486" s="5"/>
      <c r="AC36486" s="36"/>
      <c r="AD36486" s="36"/>
      <c r="AE36486"/>
      <c r="AF36486"/>
      <c r="AH36486" s="36"/>
      <c r="AJ36486"/>
    </row>
    <row r="36487" spans="14:36">
      <c r="N36487" s="36"/>
      <c r="R36487" s="5"/>
      <c r="W36487"/>
      <c r="Y36487" s="36"/>
      <c r="AA36487" s="5"/>
      <c r="AC36487" s="36"/>
      <c r="AD36487" s="36"/>
      <c r="AE36487"/>
      <c r="AF36487"/>
      <c r="AH36487" s="36"/>
      <c r="AJ36487"/>
    </row>
    <row r="36488" spans="14:36">
      <c r="N36488" s="36"/>
      <c r="R36488" s="5"/>
      <c r="W36488"/>
      <c r="Y36488" s="36"/>
      <c r="AA36488" s="5"/>
      <c r="AC36488" s="36"/>
      <c r="AD36488" s="36"/>
      <c r="AE36488"/>
      <c r="AF36488"/>
      <c r="AH36488" s="36"/>
      <c r="AJ36488"/>
    </row>
    <row r="36489" spans="14:36">
      <c r="N36489" s="36"/>
      <c r="R36489" s="5"/>
      <c r="W36489"/>
      <c r="Y36489" s="36"/>
      <c r="AA36489" s="5"/>
      <c r="AC36489" s="36"/>
      <c r="AD36489" s="36"/>
      <c r="AE36489"/>
      <c r="AF36489"/>
      <c r="AH36489" s="36"/>
      <c r="AJ36489"/>
    </row>
    <row r="36490" spans="14:36">
      <c r="N36490" s="36"/>
      <c r="R36490" s="5"/>
      <c r="W36490"/>
      <c r="Y36490" s="36"/>
      <c r="AA36490" s="5"/>
      <c r="AC36490" s="36"/>
      <c r="AD36490" s="36"/>
      <c r="AE36490"/>
      <c r="AF36490"/>
      <c r="AH36490" s="36"/>
      <c r="AJ36490"/>
    </row>
    <row r="36491" spans="14:36">
      <c r="N36491" s="36"/>
      <c r="R36491" s="5"/>
      <c r="W36491"/>
      <c r="Y36491" s="36"/>
      <c r="AA36491" s="5"/>
      <c r="AC36491" s="36"/>
      <c r="AD36491" s="36"/>
      <c r="AE36491"/>
      <c r="AF36491"/>
      <c r="AH36491" s="36"/>
      <c r="AJ36491"/>
    </row>
    <row r="36492" spans="14:36">
      <c r="N36492" s="36"/>
      <c r="R36492" s="5"/>
      <c r="W36492"/>
      <c r="Y36492" s="36"/>
      <c r="AA36492" s="5"/>
      <c r="AC36492" s="36"/>
      <c r="AD36492" s="36"/>
      <c r="AE36492"/>
      <c r="AF36492"/>
      <c r="AH36492" s="36"/>
      <c r="AJ36492"/>
    </row>
    <row r="36493" spans="14:36">
      <c r="N36493" s="36"/>
      <c r="R36493" s="5"/>
      <c r="W36493"/>
      <c r="Y36493" s="36"/>
      <c r="AA36493" s="5"/>
      <c r="AC36493" s="36"/>
      <c r="AD36493" s="36"/>
      <c r="AE36493"/>
      <c r="AF36493"/>
      <c r="AH36493" s="36"/>
      <c r="AJ36493"/>
    </row>
    <row r="36494" spans="14:36">
      <c r="N36494" s="36"/>
      <c r="R36494" s="5"/>
      <c r="W36494"/>
      <c r="Y36494" s="36"/>
      <c r="AA36494" s="5"/>
      <c r="AC36494" s="36"/>
      <c r="AD36494" s="36"/>
      <c r="AE36494"/>
      <c r="AF36494"/>
      <c r="AH36494" s="36"/>
      <c r="AJ36494"/>
    </row>
    <row r="36495" spans="14:36">
      <c r="N36495" s="36"/>
      <c r="R36495" s="5"/>
      <c r="W36495"/>
      <c r="Y36495" s="36"/>
      <c r="AA36495" s="5"/>
      <c r="AC36495" s="36"/>
      <c r="AD36495" s="36"/>
      <c r="AE36495"/>
      <c r="AF36495"/>
      <c r="AH36495" s="36"/>
      <c r="AJ36495"/>
    </row>
    <row r="36496" spans="14:36">
      <c r="N36496" s="36"/>
      <c r="R36496" s="5"/>
      <c r="W36496"/>
      <c r="Y36496" s="36"/>
      <c r="AA36496" s="5"/>
      <c r="AC36496" s="36"/>
      <c r="AD36496" s="36"/>
      <c r="AE36496"/>
      <c r="AF36496"/>
      <c r="AH36496" s="36"/>
      <c r="AJ36496"/>
    </row>
    <row r="36497" spans="14:36">
      <c r="N36497" s="36"/>
      <c r="R36497" s="5"/>
      <c r="W36497"/>
      <c r="Y36497" s="36"/>
      <c r="AA36497" s="5"/>
      <c r="AC36497" s="36"/>
      <c r="AD36497" s="36"/>
      <c r="AE36497"/>
      <c r="AF36497"/>
      <c r="AH36497" s="36"/>
      <c r="AJ36497"/>
    </row>
    <row r="36498" spans="14:36">
      <c r="N36498" s="36"/>
      <c r="R36498" s="5"/>
      <c r="W36498"/>
      <c r="Y36498" s="36"/>
      <c r="AA36498" s="5"/>
      <c r="AC36498" s="36"/>
      <c r="AD36498" s="36"/>
      <c r="AE36498"/>
      <c r="AF36498"/>
      <c r="AH36498" s="36"/>
      <c r="AJ36498"/>
    </row>
    <row r="36499" spans="14:36">
      <c r="N36499" s="36"/>
      <c r="R36499" s="5"/>
      <c r="W36499"/>
      <c r="Y36499" s="36"/>
      <c r="AA36499" s="5"/>
      <c r="AC36499" s="36"/>
      <c r="AD36499" s="36"/>
      <c r="AE36499"/>
      <c r="AF36499"/>
      <c r="AH36499" s="36"/>
      <c r="AJ36499"/>
    </row>
    <row r="36500" spans="14:36">
      <c r="N36500" s="36"/>
      <c r="R36500" s="5"/>
      <c r="W36500"/>
      <c r="Y36500" s="36"/>
      <c r="AA36500" s="5"/>
      <c r="AC36500" s="36"/>
      <c r="AD36500" s="36"/>
      <c r="AE36500"/>
      <c r="AF36500"/>
      <c r="AH36500" s="36"/>
      <c r="AJ36500"/>
    </row>
    <row r="36501" spans="14:36">
      <c r="N36501" s="36"/>
      <c r="R36501" s="5"/>
      <c r="W36501"/>
      <c r="Y36501" s="36"/>
      <c r="AA36501" s="5"/>
      <c r="AC36501" s="36"/>
      <c r="AD36501" s="36"/>
      <c r="AE36501"/>
      <c r="AF36501"/>
      <c r="AH36501" s="36"/>
      <c r="AJ36501"/>
    </row>
    <row r="36502" spans="14:36">
      <c r="N36502" s="36"/>
      <c r="R36502" s="5"/>
      <c r="W36502"/>
      <c r="Y36502" s="36"/>
      <c r="AA36502" s="5"/>
      <c r="AC36502" s="36"/>
      <c r="AD36502" s="36"/>
      <c r="AE36502"/>
      <c r="AF36502"/>
      <c r="AH36502" s="36"/>
      <c r="AJ36502"/>
    </row>
    <row r="36503" spans="14:36">
      <c r="N36503" s="36"/>
      <c r="R36503" s="5"/>
      <c r="W36503"/>
      <c r="Y36503" s="36"/>
      <c r="AA36503" s="5"/>
      <c r="AC36503" s="36"/>
      <c r="AD36503" s="36"/>
      <c r="AE36503"/>
      <c r="AF36503"/>
      <c r="AH36503" s="36"/>
      <c r="AJ36503"/>
    </row>
    <row r="36504" spans="14:36">
      <c r="N36504" s="36"/>
      <c r="R36504" s="5"/>
      <c r="W36504"/>
      <c r="Y36504" s="36"/>
      <c r="AA36504" s="5"/>
      <c r="AC36504" s="36"/>
      <c r="AD36504" s="36"/>
      <c r="AE36504"/>
      <c r="AF36504"/>
      <c r="AH36504" s="36"/>
      <c r="AJ36504"/>
    </row>
    <row r="36505" spans="14:36">
      <c r="N36505" s="36"/>
      <c r="R36505" s="5"/>
      <c r="W36505"/>
      <c r="Y36505" s="36"/>
      <c r="AA36505" s="5"/>
      <c r="AC36505" s="36"/>
      <c r="AD36505" s="36"/>
      <c r="AE36505"/>
      <c r="AF36505"/>
      <c r="AH36505" s="36"/>
      <c r="AJ36505"/>
    </row>
    <row r="36506" spans="14:36">
      <c r="N36506" s="36"/>
      <c r="R36506" s="5"/>
      <c r="W36506"/>
      <c r="Y36506" s="36"/>
      <c r="AA36506" s="5"/>
      <c r="AC36506" s="36"/>
      <c r="AD36506" s="36"/>
      <c r="AE36506"/>
      <c r="AF36506"/>
      <c r="AH36506" s="36"/>
      <c r="AJ36506"/>
    </row>
    <row r="36507" spans="14:36">
      <c r="N36507" s="36"/>
      <c r="R36507" s="5"/>
      <c r="W36507"/>
      <c r="Y36507" s="36"/>
      <c r="AA36507" s="5"/>
      <c r="AC36507" s="36"/>
      <c r="AD36507" s="36"/>
      <c r="AE36507"/>
      <c r="AF36507"/>
      <c r="AH36507" s="36"/>
      <c r="AJ36507"/>
    </row>
    <row r="36508" spans="14:36">
      <c r="N36508" s="36"/>
      <c r="R36508" s="5"/>
      <c r="W36508"/>
      <c r="Y36508" s="36"/>
      <c r="AA36508" s="5"/>
      <c r="AC36508" s="36"/>
      <c r="AD36508" s="36"/>
      <c r="AE36508"/>
      <c r="AF36508"/>
      <c r="AH36508" s="36"/>
      <c r="AJ36508"/>
    </row>
    <row r="36509" spans="14:36">
      <c r="N36509" s="36"/>
      <c r="R36509" s="5"/>
      <c r="W36509"/>
      <c r="Y36509" s="36"/>
      <c r="AA36509" s="5"/>
      <c r="AC36509" s="36"/>
      <c r="AD36509" s="36"/>
      <c r="AE36509"/>
      <c r="AF36509"/>
      <c r="AH36509" s="36"/>
      <c r="AJ36509"/>
    </row>
    <row r="36510" spans="14:36">
      <c r="N36510" s="36"/>
      <c r="R36510" s="5"/>
      <c r="W36510"/>
      <c r="Y36510" s="36"/>
      <c r="AA36510" s="5"/>
      <c r="AC36510" s="36"/>
      <c r="AD36510" s="36"/>
      <c r="AE36510"/>
      <c r="AF36510"/>
      <c r="AH36510" s="36"/>
      <c r="AJ36510"/>
    </row>
    <row r="36511" spans="14:36">
      <c r="N36511" s="36"/>
      <c r="R36511" s="5"/>
      <c r="W36511"/>
      <c r="Y36511" s="36"/>
      <c r="AA36511" s="5"/>
      <c r="AC36511" s="36"/>
      <c r="AD36511" s="36"/>
      <c r="AE36511"/>
      <c r="AF36511"/>
      <c r="AH36511" s="36"/>
      <c r="AJ36511"/>
    </row>
    <row r="36512" spans="14:36">
      <c r="N36512" s="36"/>
      <c r="R36512" s="5"/>
      <c r="W36512"/>
      <c r="Y36512" s="36"/>
      <c r="AA36512" s="5"/>
      <c r="AC36512" s="36"/>
      <c r="AD36512" s="36"/>
      <c r="AE36512"/>
      <c r="AF36512"/>
      <c r="AH36512" s="36"/>
      <c r="AJ36512"/>
    </row>
    <row r="36513" spans="14:36">
      <c r="N36513" s="36"/>
      <c r="R36513" s="5"/>
      <c r="W36513"/>
      <c r="Y36513" s="36"/>
      <c r="AA36513" s="5"/>
      <c r="AC36513" s="36"/>
      <c r="AD36513" s="36"/>
      <c r="AE36513"/>
      <c r="AF36513"/>
      <c r="AH36513" s="36"/>
      <c r="AJ36513"/>
    </row>
    <row r="36514" spans="14:36">
      <c r="N36514" s="36"/>
      <c r="R36514" s="5"/>
      <c r="W36514"/>
      <c r="Y36514" s="36"/>
      <c r="AA36514" s="5"/>
      <c r="AC36514" s="36"/>
      <c r="AD36514" s="36"/>
      <c r="AE36514"/>
      <c r="AF36514"/>
      <c r="AH36514" s="36"/>
      <c r="AJ36514"/>
    </row>
    <row r="36515" spans="14:36">
      <c r="N36515" s="36"/>
      <c r="R36515" s="5"/>
      <c r="W36515"/>
      <c r="Y36515" s="36"/>
      <c r="AA36515" s="5"/>
      <c r="AC36515" s="36"/>
      <c r="AD36515" s="36"/>
      <c r="AE36515"/>
      <c r="AF36515"/>
      <c r="AH36515" s="36"/>
      <c r="AJ36515"/>
    </row>
    <row r="36516" spans="14:36">
      <c r="N36516" s="36"/>
      <c r="R36516" s="5"/>
      <c r="W36516"/>
      <c r="Y36516" s="36"/>
      <c r="AA36516" s="5"/>
      <c r="AC36516" s="36"/>
      <c r="AD36516" s="36"/>
      <c r="AE36516"/>
      <c r="AF36516"/>
      <c r="AH36516" s="36"/>
      <c r="AJ36516"/>
    </row>
    <row r="36517" spans="14:36">
      <c r="N36517" s="36"/>
      <c r="R36517" s="5"/>
      <c r="W36517"/>
      <c r="Y36517" s="36"/>
      <c r="AA36517" s="5"/>
      <c r="AC36517" s="36"/>
      <c r="AD36517" s="36"/>
      <c r="AE36517"/>
      <c r="AF36517"/>
      <c r="AH36517" s="36"/>
      <c r="AJ36517"/>
    </row>
    <row r="36518" spans="14:36">
      <c r="N36518" s="36"/>
      <c r="R36518" s="5"/>
      <c r="W36518"/>
      <c r="Y36518" s="36"/>
      <c r="AA36518" s="5"/>
      <c r="AC36518" s="36"/>
      <c r="AD36518" s="36"/>
      <c r="AE36518"/>
      <c r="AF36518"/>
      <c r="AH36518" s="36"/>
      <c r="AJ36518"/>
    </row>
    <row r="36519" spans="14:36">
      <c r="N36519" s="36"/>
      <c r="R36519" s="5"/>
      <c r="W36519"/>
      <c r="Y36519" s="36"/>
      <c r="AA36519" s="5"/>
      <c r="AC36519" s="36"/>
      <c r="AD36519" s="36"/>
      <c r="AE36519"/>
      <c r="AF36519"/>
      <c r="AH36519" s="36"/>
      <c r="AJ36519"/>
    </row>
    <row r="36520" spans="14:36">
      <c r="N36520" s="36"/>
      <c r="R36520" s="5"/>
      <c r="W36520"/>
      <c r="Y36520" s="36"/>
      <c r="AA36520" s="5"/>
      <c r="AC36520" s="36"/>
      <c r="AD36520" s="36"/>
      <c r="AE36520"/>
      <c r="AF36520"/>
      <c r="AH36520" s="36"/>
      <c r="AJ36520"/>
    </row>
    <row r="36521" spans="14:36">
      <c r="N36521" s="36"/>
      <c r="R36521" s="5"/>
      <c r="W36521"/>
      <c r="Y36521" s="36"/>
      <c r="AA36521" s="5"/>
      <c r="AC36521" s="36"/>
      <c r="AD36521" s="36"/>
      <c r="AE36521"/>
      <c r="AF36521"/>
      <c r="AH36521" s="36"/>
      <c r="AJ36521"/>
    </row>
    <row r="36522" spans="14:36">
      <c r="N36522" s="36"/>
      <c r="R36522" s="5"/>
      <c r="W36522"/>
      <c r="Y36522" s="36"/>
      <c r="AA36522" s="5"/>
      <c r="AC36522" s="36"/>
      <c r="AD36522" s="36"/>
      <c r="AE36522"/>
      <c r="AF36522"/>
      <c r="AH36522" s="36"/>
      <c r="AJ36522"/>
    </row>
    <row r="36523" spans="14:36">
      <c r="N36523" s="36"/>
      <c r="R36523" s="5"/>
      <c r="W36523"/>
      <c r="Y36523" s="36"/>
      <c r="AA36523" s="5"/>
      <c r="AC36523" s="36"/>
      <c r="AD36523" s="36"/>
      <c r="AE36523"/>
      <c r="AF36523"/>
      <c r="AH36523" s="36"/>
      <c r="AJ36523"/>
    </row>
    <row r="36524" spans="14:36">
      <c r="N36524" s="36"/>
      <c r="R36524" s="5"/>
      <c r="W36524"/>
      <c r="Y36524" s="36"/>
      <c r="AA36524" s="5"/>
      <c r="AC36524" s="36"/>
      <c r="AD36524" s="36"/>
      <c r="AE36524"/>
      <c r="AF36524"/>
      <c r="AH36524" s="36"/>
      <c r="AJ36524"/>
    </row>
    <row r="36525" spans="14:36">
      <c r="N36525" s="36"/>
      <c r="R36525" s="5"/>
      <c r="W36525"/>
      <c r="Y36525" s="36"/>
      <c r="AA36525" s="5"/>
      <c r="AC36525" s="36"/>
      <c r="AD36525" s="36"/>
      <c r="AE36525"/>
      <c r="AF36525"/>
      <c r="AH36525" s="36"/>
      <c r="AJ36525"/>
    </row>
    <row r="36526" spans="14:36">
      <c r="N36526" s="36"/>
      <c r="R36526" s="5"/>
      <c r="W36526"/>
      <c r="Y36526" s="36"/>
      <c r="AA36526" s="5"/>
      <c r="AC36526" s="36"/>
      <c r="AD36526" s="36"/>
      <c r="AE36526"/>
      <c r="AF36526"/>
      <c r="AH36526" s="36"/>
      <c r="AJ36526"/>
    </row>
    <row r="36527" spans="14:36">
      <c r="N36527" s="36"/>
      <c r="R36527" s="5"/>
      <c r="W36527"/>
      <c r="Y36527" s="36"/>
      <c r="AA36527" s="5"/>
      <c r="AC36527" s="36"/>
      <c r="AD36527" s="36"/>
      <c r="AE36527"/>
      <c r="AF36527"/>
      <c r="AH36527" s="36"/>
      <c r="AJ36527"/>
    </row>
    <row r="36528" spans="14:36">
      <c r="N36528" s="36"/>
      <c r="R36528" s="5"/>
      <c r="W36528"/>
      <c r="Y36528" s="36"/>
      <c r="AA36528" s="5"/>
      <c r="AC36528" s="36"/>
      <c r="AD36528" s="36"/>
      <c r="AE36528"/>
      <c r="AF36528"/>
      <c r="AH36528" s="36"/>
      <c r="AJ36528"/>
    </row>
    <row r="36529" spans="14:36">
      <c r="N36529" s="36"/>
      <c r="R36529" s="5"/>
      <c r="W36529"/>
      <c r="Y36529" s="36"/>
      <c r="AA36529" s="5"/>
      <c r="AC36529" s="36"/>
      <c r="AD36529" s="36"/>
      <c r="AE36529"/>
      <c r="AF36529"/>
      <c r="AH36529" s="36"/>
      <c r="AJ36529"/>
    </row>
    <row r="36530" spans="14:36">
      <c r="N36530" s="36"/>
      <c r="R36530" s="5"/>
      <c r="W36530"/>
      <c r="Y36530" s="36"/>
      <c r="AA36530" s="5"/>
      <c r="AC36530" s="36"/>
      <c r="AD36530" s="36"/>
      <c r="AE36530"/>
      <c r="AF36530"/>
      <c r="AH36530" s="36"/>
      <c r="AJ36530"/>
    </row>
    <row r="36531" spans="14:36">
      <c r="N36531" s="36"/>
      <c r="R36531" s="5"/>
      <c r="W36531"/>
      <c r="Y36531" s="36"/>
      <c r="AA36531" s="5"/>
      <c r="AC36531" s="36"/>
      <c r="AD36531" s="36"/>
      <c r="AE36531"/>
      <c r="AF36531"/>
      <c r="AH36531" s="36"/>
      <c r="AJ36531"/>
    </row>
    <row r="36532" spans="14:36">
      <c r="N36532" s="36"/>
      <c r="R36532" s="5"/>
      <c r="W36532"/>
      <c r="Y36532" s="36"/>
      <c r="AA36532" s="5"/>
      <c r="AC36532" s="36"/>
      <c r="AD36532" s="36"/>
      <c r="AE36532"/>
      <c r="AF36532"/>
      <c r="AH36532" s="36"/>
      <c r="AJ36532"/>
    </row>
    <row r="36533" spans="14:36">
      <c r="N36533" s="36"/>
      <c r="R36533" s="5"/>
      <c r="W36533"/>
      <c r="Y36533" s="36"/>
      <c r="AA36533" s="5"/>
      <c r="AC36533" s="36"/>
      <c r="AD36533" s="36"/>
      <c r="AE36533"/>
      <c r="AF36533"/>
      <c r="AH36533" s="36"/>
      <c r="AJ36533"/>
    </row>
    <row r="36534" spans="14:36">
      <c r="N36534" s="36"/>
      <c r="R36534" s="5"/>
      <c r="W36534"/>
      <c r="Y36534" s="36"/>
      <c r="AA36534" s="5"/>
      <c r="AC36534" s="36"/>
      <c r="AD36534" s="36"/>
      <c r="AE36534"/>
      <c r="AF36534"/>
      <c r="AH36534" s="36"/>
      <c r="AJ36534"/>
    </row>
    <row r="36535" spans="14:36">
      <c r="N36535" s="36"/>
      <c r="R36535" s="5"/>
      <c r="W36535"/>
      <c r="Y36535" s="36"/>
      <c r="AA36535" s="5"/>
      <c r="AC36535" s="36"/>
      <c r="AD36535" s="36"/>
      <c r="AE36535"/>
      <c r="AF36535"/>
      <c r="AH36535" s="36"/>
      <c r="AJ36535"/>
    </row>
    <row r="36536" spans="14:36">
      <c r="N36536" s="36"/>
      <c r="R36536" s="5"/>
      <c r="W36536"/>
      <c r="Y36536" s="36"/>
      <c r="AA36536" s="5"/>
      <c r="AC36536" s="36"/>
      <c r="AD36536" s="36"/>
      <c r="AE36536"/>
      <c r="AF36536"/>
      <c r="AH36536" s="36"/>
      <c r="AJ36536"/>
    </row>
    <row r="36537" spans="14:36">
      <c r="N36537" s="36"/>
      <c r="R36537" s="5"/>
      <c r="W36537"/>
      <c r="Y36537" s="36"/>
      <c r="AA36537" s="5"/>
      <c r="AC36537" s="36"/>
      <c r="AD36537" s="36"/>
      <c r="AE36537"/>
      <c r="AF36537"/>
      <c r="AH36537" s="36"/>
      <c r="AJ36537"/>
    </row>
    <row r="36538" spans="14:36">
      <c r="N36538" s="36"/>
      <c r="R36538" s="5"/>
      <c r="W36538"/>
      <c r="Y36538" s="36"/>
      <c r="AA36538" s="5"/>
      <c r="AC36538" s="36"/>
      <c r="AD36538" s="36"/>
      <c r="AE36538"/>
      <c r="AF36538"/>
      <c r="AH36538" s="36"/>
      <c r="AJ36538"/>
    </row>
    <row r="36539" spans="14:36">
      <c r="N36539" s="36"/>
      <c r="R36539" s="5"/>
      <c r="W36539"/>
      <c r="Y36539" s="36"/>
      <c r="AA36539" s="5"/>
      <c r="AC36539" s="36"/>
      <c r="AD36539" s="36"/>
      <c r="AE36539"/>
      <c r="AF36539"/>
      <c r="AH36539" s="36"/>
      <c r="AJ36539"/>
    </row>
    <row r="36540" spans="14:36">
      <c r="N36540" s="36"/>
      <c r="R36540" s="5"/>
      <c r="W36540"/>
      <c r="Y36540" s="36"/>
      <c r="AA36540" s="5"/>
      <c r="AC36540" s="36"/>
      <c r="AD36540" s="36"/>
      <c r="AE36540"/>
      <c r="AF36540"/>
      <c r="AH36540" s="36"/>
      <c r="AJ36540"/>
    </row>
    <row r="36541" spans="14:36">
      <c r="N36541" s="36"/>
      <c r="R36541" s="5"/>
      <c r="W36541"/>
      <c r="Y36541" s="36"/>
      <c r="AA36541" s="5"/>
      <c r="AC36541" s="36"/>
      <c r="AD36541" s="36"/>
      <c r="AE36541"/>
      <c r="AF36541"/>
      <c r="AH36541" s="36"/>
      <c r="AJ36541"/>
    </row>
    <row r="36542" spans="14:36">
      <c r="N36542" s="36"/>
      <c r="R36542" s="5"/>
      <c r="W36542"/>
      <c r="Y36542" s="36"/>
      <c r="AA36542" s="5"/>
      <c r="AC36542" s="36"/>
      <c r="AD36542" s="36"/>
      <c r="AE36542"/>
      <c r="AF36542"/>
      <c r="AH36542" s="36"/>
      <c r="AJ36542"/>
    </row>
    <row r="36543" spans="14:36">
      <c r="N36543" s="36"/>
      <c r="R36543" s="5"/>
      <c r="W36543"/>
      <c r="Y36543" s="36"/>
      <c r="AA36543" s="5"/>
      <c r="AC36543" s="36"/>
      <c r="AD36543" s="36"/>
      <c r="AE36543"/>
      <c r="AF36543"/>
      <c r="AH36543" s="36"/>
      <c r="AJ36543"/>
    </row>
    <row r="36544" spans="14:36">
      <c r="N36544" s="36"/>
      <c r="R36544" s="5"/>
      <c r="W36544"/>
      <c r="Y36544" s="36"/>
      <c r="AA36544" s="5"/>
      <c r="AC36544" s="36"/>
      <c r="AD36544" s="36"/>
      <c r="AE36544"/>
      <c r="AF36544"/>
      <c r="AH36544" s="36"/>
      <c r="AJ36544"/>
    </row>
    <row r="36545" spans="14:36">
      <c r="N36545" s="36"/>
      <c r="R36545" s="5"/>
      <c r="W36545"/>
      <c r="Y36545" s="36"/>
      <c r="AA36545" s="5"/>
      <c r="AC36545" s="36"/>
      <c r="AD36545" s="36"/>
      <c r="AE36545"/>
      <c r="AF36545"/>
      <c r="AH36545" s="36"/>
      <c r="AJ36545"/>
    </row>
    <row r="36546" spans="14:36">
      <c r="N36546" s="36"/>
      <c r="R36546" s="5"/>
      <c r="W36546"/>
      <c r="Y36546" s="36"/>
      <c r="AA36546" s="5"/>
      <c r="AC36546" s="36"/>
      <c r="AD36546" s="36"/>
      <c r="AE36546"/>
      <c r="AF36546"/>
      <c r="AH36546" s="36"/>
      <c r="AJ36546"/>
    </row>
    <row r="36547" spans="14:36">
      <c r="N36547" s="36"/>
      <c r="R36547" s="5"/>
      <c r="W36547"/>
      <c r="Y36547" s="36"/>
      <c r="AA36547" s="5"/>
      <c r="AC36547" s="36"/>
      <c r="AD36547" s="36"/>
      <c r="AE36547"/>
      <c r="AF36547"/>
      <c r="AH36547" s="36"/>
      <c r="AJ36547"/>
    </row>
    <row r="36548" spans="14:36">
      <c r="N36548" s="36"/>
      <c r="R36548" s="5"/>
      <c r="W36548"/>
      <c r="Y36548" s="36"/>
      <c r="AA36548" s="5"/>
      <c r="AC36548" s="36"/>
      <c r="AD36548" s="36"/>
      <c r="AE36548"/>
      <c r="AF36548"/>
      <c r="AH36548" s="36"/>
      <c r="AJ36548"/>
    </row>
    <row r="36549" spans="14:36">
      <c r="N36549" s="36"/>
      <c r="R36549" s="5"/>
      <c r="W36549"/>
      <c r="Y36549" s="36"/>
      <c r="AA36549" s="5"/>
      <c r="AC36549" s="36"/>
      <c r="AD36549" s="36"/>
      <c r="AE36549"/>
      <c r="AF36549"/>
      <c r="AH36549" s="36"/>
      <c r="AJ36549"/>
    </row>
    <row r="36550" spans="14:36">
      <c r="N36550" s="36"/>
      <c r="R36550" s="5"/>
      <c r="W36550"/>
      <c r="Y36550" s="36"/>
      <c r="AA36550" s="5"/>
      <c r="AC36550" s="36"/>
      <c r="AD36550" s="36"/>
      <c r="AE36550"/>
      <c r="AF36550"/>
      <c r="AH36550" s="36"/>
      <c r="AJ36550"/>
    </row>
    <row r="36551" spans="14:36">
      <c r="N36551" s="36"/>
      <c r="R36551" s="5"/>
      <c r="W36551"/>
      <c r="Y36551" s="36"/>
      <c r="AA36551" s="5"/>
      <c r="AC36551" s="36"/>
      <c r="AD36551" s="36"/>
      <c r="AE36551"/>
      <c r="AF36551"/>
      <c r="AH36551" s="36"/>
      <c r="AJ36551"/>
    </row>
    <row r="36552" spans="14:36">
      <c r="N36552" s="36"/>
      <c r="R36552" s="5"/>
      <c r="W36552"/>
      <c r="Y36552" s="36"/>
      <c r="AA36552" s="5"/>
      <c r="AC36552" s="36"/>
      <c r="AD36552" s="36"/>
      <c r="AE36552"/>
      <c r="AF36552"/>
      <c r="AH36552" s="36"/>
      <c r="AJ36552"/>
    </row>
    <row r="36553" spans="14:36">
      <c r="N36553" s="36"/>
      <c r="R36553" s="5"/>
      <c r="W36553"/>
      <c r="Y36553" s="36"/>
      <c r="AA36553" s="5"/>
      <c r="AC36553" s="36"/>
      <c r="AD36553" s="36"/>
      <c r="AE36553"/>
      <c r="AF36553"/>
      <c r="AH36553" s="36"/>
      <c r="AJ36553"/>
    </row>
    <row r="36554" spans="14:36">
      <c r="N36554" s="36"/>
      <c r="R36554" s="5"/>
      <c r="W36554"/>
      <c r="Y36554" s="36"/>
      <c r="AA36554" s="5"/>
      <c r="AC36554" s="36"/>
      <c r="AD36554" s="36"/>
      <c r="AE36554"/>
      <c r="AF36554"/>
      <c r="AH36554" s="36"/>
      <c r="AJ36554"/>
    </row>
    <row r="36555" spans="14:36">
      <c r="N36555" s="36"/>
      <c r="R36555" s="5"/>
      <c r="W36555"/>
      <c r="Y36555" s="36"/>
      <c r="AA36555" s="5"/>
      <c r="AC36555" s="36"/>
      <c r="AD36555" s="36"/>
      <c r="AE36555"/>
      <c r="AF36555"/>
      <c r="AH36555" s="36"/>
      <c r="AJ36555"/>
    </row>
    <row r="36556" spans="14:36">
      <c r="N36556" s="36"/>
      <c r="R36556" s="5"/>
      <c r="W36556"/>
      <c r="Y36556" s="36"/>
      <c r="AA36556" s="5"/>
      <c r="AC36556" s="36"/>
      <c r="AD36556" s="36"/>
      <c r="AE36556"/>
      <c r="AF36556"/>
      <c r="AH36556" s="36"/>
      <c r="AJ36556"/>
    </row>
    <row r="36557" spans="14:36">
      <c r="N36557" s="36"/>
      <c r="R36557" s="5"/>
      <c r="W36557"/>
      <c r="Y36557" s="36"/>
      <c r="AA36557" s="5"/>
      <c r="AC36557" s="36"/>
      <c r="AD36557" s="36"/>
      <c r="AE36557"/>
      <c r="AF36557"/>
      <c r="AH36557" s="36"/>
      <c r="AJ36557"/>
    </row>
    <row r="36558" spans="14:36">
      <c r="N36558" s="36"/>
      <c r="R36558" s="5"/>
      <c r="W36558"/>
      <c r="Y36558" s="36"/>
      <c r="AA36558" s="5"/>
      <c r="AC36558" s="36"/>
      <c r="AD36558" s="36"/>
      <c r="AE36558"/>
      <c r="AF36558"/>
      <c r="AH36558" s="36"/>
      <c r="AJ36558"/>
    </row>
    <row r="36559" spans="14:36">
      <c r="N36559" s="36"/>
      <c r="R36559" s="5"/>
      <c r="W36559"/>
      <c r="Y36559" s="36"/>
      <c r="AA36559" s="5"/>
      <c r="AC36559" s="36"/>
      <c r="AD36559" s="36"/>
      <c r="AE36559"/>
      <c r="AF36559"/>
      <c r="AH36559" s="36"/>
      <c r="AJ36559"/>
    </row>
    <row r="36560" spans="14:36">
      <c r="N36560" s="36"/>
      <c r="R36560" s="5"/>
      <c r="W36560"/>
      <c r="Y36560" s="36"/>
      <c r="AA36560" s="5"/>
      <c r="AC36560" s="36"/>
      <c r="AD36560" s="36"/>
      <c r="AE36560"/>
      <c r="AF36560"/>
      <c r="AH36560" s="36"/>
      <c r="AJ36560"/>
    </row>
    <row r="36561" spans="14:36">
      <c r="N36561" s="36"/>
      <c r="R36561" s="5"/>
      <c r="W36561"/>
      <c r="Y36561" s="36"/>
      <c r="AA36561" s="5"/>
      <c r="AC36561" s="36"/>
      <c r="AD36561" s="36"/>
      <c r="AE36561"/>
      <c r="AF36561"/>
      <c r="AH36561" s="36"/>
      <c r="AJ36561"/>
    </row>
    <row r="36562" spans="14:36">
      <c r="N36562" s="36"/>
      <c r="R36562" s="5"/>
      <c r="W36562"/>
      <c r="Y36562" s="36"/>
      <c r="AA36562" s="5"/>
      <c r="AC36562" s="36"/>
      <c r="AD36562" s="36"/>
      <c r="AE36562"/>
      <c r="AF36562"/>
      <c r="AH36562" s="36"/>
      <c r="AJ36562"/>
    </row>
    <row r="36563" spans="14:36">
      <c r="N36563" s="36"/>
      <c r="R36563" s="5"/>
      <c r="W36563"/>
      <c r="Y36563" s="36"/>
      <c r="AA36563" s="5"/>
      <c r="AC36563" s="36"/>
      <c r="AD36563" s="36"/>
      <c r="AE36563"/>
      <c r="AF36563"/>
      <c r="AH36563" s="36"/>
      <c r="AJ36563"/>
    </row>
    <row r="36564" spans="14:36">
      <c r="N36564" s="36"/>
      <c r="R36564" s="5"/>
      <c r="W36564"/>
      <c r="Y36564" s="36"/>
      <c r="AA36564" s="5"/>
      <c r="AC36564" s="36"/>
      <c r="AD36564" s="36"/>
      <c r="AE36564"/>
      <c r="AF36564"/>
      <c r="AH36564" s="36"/>
      <c r="AJ36564"/>
    </row>
    <row r="36565" spans="14:36">
      <c r="N36565" s="36"/>
      <c r="R36565" s="5"/>
      <c r="W36565"/>
      <c r="Y36565" s="36"/>
      <c r="AA36565" s="5"/>
      <c r="AC36565" s="36"/>
      <c r="AD36565" s="36"/>
      <c r="AE36565"/>
      <c r="AF36565"/>
      <c r="AH36565" s="36"/>
      <c r="AJ36565"/>
    </row>
    <row r="36566" spans="14:36">
      <c r="N36566" s="36"/>
      <c r="R36566" s="5"/>
      <c r="W36566"/>
      <c r="Y36566" s="36"/>
      <c r="AA36566" s="5"/>
      <c r="AC36566" s="36"/>
      <c r="AD36566" s="36"/>
      <c r="AE36566"/>
      <c r="AF36566"/>
      <c r="AH36566" s="36"/>
      <c r="AJ36566"/>
    </row>
    <row r="36567" spans="14:36">
      <c r="N36567" s="36"/>
      <c r="R36567" s="5"/>
      <c r="W36567"/>
      <c r="Y36567" s="36"/>
      <c r="AA36567" s="5"/>
      <c r="AC36567" s="36"/>
      <c r="AD36567" s="36"/>
      <c r="AE36567"/>
      <c r="AF36567"/>
      <c r="AH36567" s="36"/>
      <c r="AJ36567"/>
    </row>
    <row r="36568" spans="14:36">
      <c r="N36568" s="36"/>
      <c r="R36568" s="5"/>
      <c r="W36568"/>
      <c r="Y36568" s="36"/>
      <c r="AA36568" s="5"/>
      <c r="AC36568" s="36"/>
      <c r="AD36568" s="36"/>
      <c r="AE36568"/>
      <c r="AF36568"/>
      <c r="AH36568" s="36"/>
      <c r="AJ36568"/>
    </row>
    <row r="36569" spans="14:36">
      <c r="N36569" s="36"/>
      <c r="R36569" s="5"/>
      <c r="W36569"/>
      <c r="Y36569" s="36"/>
      <c r="AA36569" s="5"/>
      <c r="AC36569" s="36"/>
      <c r="AD36569" s="36"/>
      <c r="AE36569"/>
      <c r="AF36569"/>
      <c r="AH36569" s="36"/>
      <c r="AJ36569"/>
    </row>
    <row r="36570" spans="14:36">
      <c r="N36570" s="36"/>
      <c r="R36570" s="5"/>
      <c r="W36570"/>
      <c r="Y36570" s="36"/>
      <c r="AA36570" s="5"/>
      <c r="AC36570" s="36"/>
      <c r="AD36570" s="36"/>
      <c r="AE36570"/>
      <c r="AF36570"/>
      <c r="AH36570" s="36"/>
      <c r="AJ36570"/>
    </row>
    <row r="36571" spans="14:36">
      <c r="N36571" s="36"/>
      <c r="R36571" s="5"/>
      <c r="W36571"/>
      <c r="Y36571" s="36"/>
      <c r="AA36571" s="5"/>
      <c r="AC36571" s="36"/>
      <c r="AD36571" s="36"/>
      <c r="AE36571"/>
      <c r="AF36571"/>
      <c r="AH36571" s="36"/>
      <c r="AJ36571"/>
    </row>
    <row r="36572" spans="14:36">
      <c r="N36572" s="36"/>
      <c r="R36572" s="5"/>
      <c r="W36572"/>
      <c r="Y36572" s="36"/>
      <c r="AA36572" s="5"/>
      <c r="AC36572" s="36"/>
      <c r="AD36572" s="36"/>
      <c r="AE36572"/>
      <c r="AF36572"/>
      <c r="AH36572" s="36"/>
      <c r="AJ36572"/>
    </row>
    <row r="36573" spans="14:36">
      <c r="N36573" s="36"/>
      <c r="R36573" s="5"/>
      <c r="W36573"/>
      <c r="Y36573" s="36"/>
      <c r="AA36573" s="5"/>
      <c r="AC36573" s="36"/>
      <c r="AD36573" s="36"/>
      <c r="AE36573"/>
      <c r="AF36573"/>
      <c r="AH36573" s="36"/>
      <c r="AJ36573"/>
    </row>
    <row r="36574" spans="14:36">
      <c r="N36574" s="36"/>
      <c r="R36574" s="5"/>
      <c r="W36574"/>
      <c r="Y36574" s="36"/>
      <c r="AA36574" s="5"/>
      <c r="AC36574" s="36"/>
      <c r="AD36574" s="36"/>
      <c r="AE36574"/>
      <c r="AF36574"/>
      <c r="AH36574" s="36"/>
      <c r="AJ36574"/>
    </row>
    <row r="36575" spans="14:36">
      <c r="N36575" s="36"/>
      <c r="R36575" s="5"/>
      <c r="W36575"/>
      <c r="Y36575" s="36"/>
      <c r="AA36575" s="5"/>
      <c r="AC36575" s="36"/>
      <c r="AD36575" s="36"/>
      <c r="AE36575"/>
      <c r="AF36575"/>
      <c r="AH36575" s="36"/>
      <c r="AJ36575"/>
    </row>
    <row r="36576" spans="14:36">
      <c r="N36576" s="36"/>
      <c r="R36576" s="5"/>
      <c r="W36576"/>
      <c r="Y36576" s="36"/>
      <c r="AA36576" s="5"/>
      <c r="AC36576" s="36"/>
      <c r="AD36576" s="36"/>
      <c r="AE36576"/>
      <c r="AF36576"/>
      <c r="AH36576" s="36"/>
      <c r="AJ36576"/>
    </row>
    <row r="36577" spans="14:36">
      <c r="N36577" s="36"/>
      <c r="R36577" s="5"/>
      <c r="W36577"/>
      <c r="Y36577" s="36"/>
      <c r="AA36577" s="5"/>
      <c r="AC36577" s="36"/>
      <c r="AD36577" s="36"/>
      <c r="AE36577"/>
      <c r="AF36577"/>
      <c r="AH36577" s="36"/>
      <c r="AJ36577"/>
    </row>
    <row r="36578" spans="14:36">
      <c r="N36578" s="36"/>
      <c r="R36578" s="5"/>
      <c r="W36578"/>
      <c r="Y36578" s="36"/>
      <c r="AA36578" s="5"/>
      <c r="AC36578" s="36"/>
      <c r="AD36578" s="36"/>
      <c r="AE36578"/>
      <c r="AF36578"/>
      <c r="AH36578" s="36"/>
      <c r="AJ36578"/>
    </row>
    <row r="36579" spans="14:36">
      <c r="N36579" s="36"/>
      <c r="R36579" s="5"/>
      <c r="W36579"/>
      <c r="Y36579" s="36"/>
      <c r="AA36579" s="5"/>
      <c r="AC36579" s="36"/>
      <c r="AD36579" s="36"/>
      <c r="AE36579"/>
      <c r="AF36579"/>
      <c r="AH36579" s="36"/>
      <c r="AJ36579"/>
    </row>
    <row r="36580" spans="14:36">
      <c r="N36580" s="36"/>
      <c r="R36580" s="5"/>
      <c r="W36580"/>
      <c r="Y36580" s="36"/>
      <c r="AA36580" s="5"/>
      <c r="AC36580" s="36"/>
      <c r="AD36580" s="36"/>
      <c r="AE36580"/>
      <c r="AF36580"/>
      <c r="AH36580" s="36"/>
      <c r="AJ36580"/>
    </row>
    <row r="36581" spans="14:36">
      <c r="N36581" s="36"/>
      <c r="R36581" s="5"/>
      <c r="W36581"/>
      <c r="Y36581" s="36"/>
      <c r="AA36581" s="5"/>
      <c r="AC36581" s="36"/>
      <c r="AD36581" s="36"/>
      <c r="AE36581"/>
      <c r="AF36581"/>
      <c r="AH36581" s="36"/>
      <c r="AJ36581"/>
    </row>
    <row r="36582" spans="14:36">
      <c r="N36582" s="36"/>
      <c r="R36582" s="5"/>
      <c r="W36582"/>
      <c r="Y36582" s="36"/>
      <c r="AA36582" s="5"/>
      <c r="AC36582" s="36"/>
      <c r="AD36582" s="36"/>
      <c r="AE36582"/>
      <c r="AF36582"/>
      <c r="AH36582" s="36"/>
      <c r="AJ36582"/>
    </row>
    <row r="36583" spans="14:36">
      <c r="N36583" s="36"/>
      <c r="R36583" s="5"/>
      <c r="W36583"/>
      <c r="Y36583" s="36"/>
      <c r="AA36583" s="5"/>
      <c r="AC36583" s="36"/>
      <c r="AD36583" s="36"/>
      <c r="AE36583"/>
      <c r="AF36583"/>
      <c r="AH36583" s="36"/>
      <c r="AJ36583"/>
    </row>
    <row r="36584" spans="14:36">
      <c r="N36584" s="36"/>
      <c r="R36584" s="5"/>
      <c r="W36584"/>
      <c r="Y36584" s="36"/>
      <c r="AA36584" s="5"/>
      <c r="AC36584" s="36"/>
      <c r="AD36584" s="36"/>
      <c r="AE36584"/>
      <c r="AF36584"/>
      <c r="AH36584" s="36"/>
      <c r="AJ36584"/>
    </row>
    <row r="36585" spans="14:36">
      <c r="N36585" s="36"/>
      <c r="R36585" s="5"/>
      <c r="W36585"/>
      <c r="Y36585" s="36"/>
      <c r="AA36585" s="5"/>
      <c r="AC36585" s="36"/>
      <c r="AD36585" s="36"/>
      <c r="AE36585"/>
      <c r="AF36585"/>
      <c r="AH36585" s="36"/>
      <c r="AJ36585"/>
    </row>
    <row r="36586" spans="14:36">
      <c r="N36586" s="36"/>
      <c r="R36586" s="5"/>
      <c r="W36586"/>
      <c r="Y36586" s="36"/>
      <c r="AA36586" s="5"/>
      <c r="AC36586" s="36"/>
      <c r="AD36586" s="36"/>
      <c r="AE36586"/>
      <c r="AF36586"/>
      <c r="AH36586" s="36"/>
      <c r="AJ36586"/>
    </row>
    <row r="36587" spans="14:36">
      <c r="N36587" s="36"/>
      <c r="R36587" s="5"/>
      <c r="W36587"/>
      <c r="Y36587" s="36"/>
      <c r="AA36587" s="5"/>
      <c r="AC36587" s="36"/>
      <c r="AD36587" s="36"/>
      <c r="AE36587"/>
      <c r="AF36587"/>
      <c r="AH36587" s="36"/>
      <c r="AJ36587"/>
    </row>
    <row r="36588" spans="14:36">
      <c r="N36588" s="36"/>
      <c r="R36588" s="5"/>
      <c r="W36588"/>
      <c r="Y36588" s="36"/>
      <c r="AA36588" s="5"/>
      <c r="AC36588" s="36"/>
      <c r="AD36588" s="36"/>
      <c r="AE36588"/>
      <c r="AF36588"/>
      <c r="AH36588" s="36"/>
      <c r="AJ36588"/>
    </row>
    <row r="36589" spans="14:36">
      <c r="N36589" s="36"/>
      <c r="R36589" s="5"/>
      <c r="W36589"/>
      <c r="Y36589" s="36"/>
      <c r="AA36589" s="5"/>
      <c r="AC36589" s="36"/>
      <c r="AD36589" s="36"/>
      <c r="AE36589"/>
      <c r="AF36589"/>
      <c r="AH36589" s="36"/>
      <c r="AJ36589"/>
    </row>
    <row r="36590" spans="14:36">
      <c r="N36590" s="36"/>
      <c r="R36590" s="5"/>
      <c r="W36590"/>
      <c r="Y36590" s="36"/>
      <c r="AA36590" s="5"/>
      <c r="AC36590" s="36"/>
      <c r="AD36590" s="36"/>
      <c r="AE36590"/>
      <c r="AF36590"/>
      <c r="AH36590" s="36"/>
      <c r="AJ36590"/>
    </row>
    <row r="36591" spans="14:36">
      <c r="N36591" s="36"/>
      <c r="R36591" s="5"/>
      <c r="W36591"/>
      <c r="Y36591" s="36"/>
      <c r="AA36591" s="5"/>
      <c r="AC36591" s="36"/>
      <c r="AD36591" s="36"/>
      <c r="AE36591"/>
      <c r="AF36591"/>
      <c r="AH36591" s="36"/>
      <c r="AJ36591"/>
    </row>
    <row r="36592" spans="14:36">
      <c r="N36592" s="36"/>
      <c r="R36592" s="5"/>
      <c r="W36592"/>
      <c r="Y36592" s="36"/>
      <c r="AA36592" s="5"/>
      <c r="AC36592" s="36"/>
      <c r="AD36592" s="36"/>
      <c r="AE36592"/>
      <c r="AF36592"/>
      <c r="AH36592" s="36"/>
      <c r="AJ36592"/>
    </row>
    <row r="36593" spans="14:36">
      <c r="N36593" s="36"/>
      <c r="R36593" s="5"/>
      <c r="W36593"/>
      <c r="Y36593" s="36"/>
      <c r="AA36593" s="5"/>
      <c r="AC36593" s="36"/>
      <c r="AD36593" s="36"/>
      <c r="AE36593"/>
      <c r="AF36593"/>
      <c r="AH36593" s="36"/>
      <c r="AJ36593"/>
    </row>
    <row r="36594" spans="14:36">
      <c r="N36594" s="36"/>
      <c r="R36594" s="5"/>
      <c r="W36594"/>
      <c r="Y36594" s="36"/>
      <c r="AA36594" s="5"/>
      <c r="AC36594" s="36"/>
      <c r="AD36594" s="36"/>
      <c r="AE36594"/>
      <c r="AF36594"/>
      <c r="AH36594" s="36"/>
      <c r="AJ36594"/>
    </row>
    <row r="36595" spans="14:36">
      <c r="N36595" s="36"/>
      <c r="R36595" s="5"/>
      <c r="W36595"/>
      <c r="Y36595" s="36"/>
      <c r="AA36595" s="5"/>
      <c r="AC36595" s="36"/>
      <c r="AD36595" s="36"/>
      <c r="AE36595"/>
      <c r="AF36595"/>
      <c r="AH36595" s="36"/>
      <c r="AJ36595"/>
    </row>
    <row r="36596" spans="14:36">
      <c r="N36596" s="36"/>
      <c r="R36596" s="5"/>
      <c r="W36596"/>
      <c r="Y36596" s="36"/>
      <c r="AA36596" s="5"/>
      <c r="AC36596" s="36"/>
      <c r="AD36596" s="36"/>
      <c r="AE36596"/>
      <c r="AF36596"/>
      <c r="AH36596" s="36"/>
      <c r="AJ36596"/>
    </row>
    <row r="36597" spans="14:36">
      <c r="N36597" s="36"/>
      <c r="R36597" s="5"/>
      <c r="W36597"/>
      <c r="Y36597" s="36"/>
      <c r="AA36597" s="5"/>
      <c r="AC36597" s="36"/>
      <c r="AD36597" s="36"/>
      <c r="AE36597"/>
      <c r="AF36597"/>
      <c r="AH36597" s="36"/>
      <c r="AJ36597"/>
    </row>
    <row r="36598" spans="14:36">
      <c r="N36598" s="36"/>
      <c r="R36598" s="5"/>
      <c r="W36598"/>
      <c r="Y36598" s="36"/>
      <c r="AA36598" s="5"/>
      <c r="AC36598" s="36"/>
      <c r="AD36598" s="36"/>
      <c r="AE36598"/>
      <c r="AF36598"/>
      <c r="AH36598" s="36"/>
      <c r="AJ36598"/>
    </row>
    <row r="36599" spans="14:36">
      <c r="N36599" s="36"/>
      <c r="R36599" s="5"/>
      <c r="W36599"/>
      <c r="Y36599" s="36"/>
      <c r="AA36599" s="5"/>
      <c r="AC36599" s="36"/>
      <c r="AD36599" s="36"/>
      <c r="AE36599"/>
      <c r="AF36599"/>
      <c r="AH36599" s="36"/>
      <c r="AJ36599"/>
    </row>
    <row r="36600" spans="14:36">
      <c r="N36600" s="36"/>
      <c r="R36600" s="5"/>
      <c r="W36600"/>
      <c r="Y36600" s="36"/>
      <c r="AA36600" s="5"/>
      <c r="AC36600" s="36"/>
      <c r="AD36600" s="36"/>
      <c r="AE36600"/>
      <c r="AF36600"/>
      <c r="AH36600" s="36"/>
      <c r="AJ36600"/>
    </row>
    <row r="36601" spans="14:36">
      <c r="N36601" s="36"/>
      <c r="R36601" s="5"/>
      <c r="W36601"/>
      <c r="Y36601" s="36"/>
      <c r="AA36601" s="5"/>
      <c r="AC36601" s="36"/>
      <c r="AD36601" s="36"/>
      <c r="AE36601"/>
      <c r="AF36601"/>
      <c r="AH36601" s="36"/>
      <c r="AJ36601"/>
    </row>
    <row r="36602" spans="14:36">
      <c r="N36602" s="36"/>
      <c r="R36602" s="5"/>
      <c r="W36602"/>
      <c r="Y36602" s="36"/>
      <c r="AA36602" s="5"/>
      <c r="AC36602" s="36"/>
      <c r="AD36602" s="36"/>
      <c r="AE36602"/>
      <c r="AF36602"/>
      <c r="AH36602" s="36"/>
      <c r="AJ36602"/>
    </row>
    <row r="36603" spans="14:36">
      <c r="N36603" s="36"/>
      <c r="R36603" s="5"/>
      <c r="W36603"/>
      <c r="Y36603" s="36"/>
      <c r="AA36603" s="5"/>
      <c r="AC36603" s="36"/>
      <c r="AD36603" s="36"/>
      <c r="AE36603"/>
      <c r="AF36603"/>
      <c r="AH36603" s="36"/>
      <c r="AJ36603"/>
    </row>
    <row r="36604" spans="14:36">
      <c r="N36604" s="36"/>
      <c r="R36604" s="5"/>
      <c r="W36604"/>
      <c r="Y36604" s="36"/>
      <c r="AA36604" s="5"/>
      <c r="AC36604" s="36"/>
      <c r="AD36604" s="36"/>
      <c r="AE36604"/>
      <c r="AF36604"/>
      <c r="AH36604" s="36"/>
      <c r="AJ36604"/>
    </row>
    <row r="36605" spans="14:36">
      <c r="N36605" s="36"/>
      <c r="R36605" s="5"/>
      <c r="W36605"/>
      <c r="Y36605" s="36"/>
      <c r="AA36605" s="5"/>
      <c r="AC36605" s="36"/>
      <c r="AD36605" s="36"/>
      <c r="AE36605"/>
      <c r="AF36605"/>
      <c r="AH36605" s="36"/>
      <c r="AJ36605"/>
    </row>
    <row r="36606" spans="14:36">
      <c r="N36606" s="36"/>
      <c r="R36606" s="5"/>
      <c r="W36606"/>
      <c r="Y36606" s="36"/>
      <c r="AA36606" s="5"/>
      <c r="AC36606" s="36"/>
      <c r="AD36606" s="36"/>
      <c r="AE36606"/>
      <c r="AF36606"/>
      <c r="AH36606" s="36"/>
      <c r="AJ36606"/>
    </row>
    <row r="36607" spans="14:36">
      <c r="N36607" s="36"/>
      <c r="R36607" s="5"/>
      <c r="W36607"/>
      <c r="Y36607" s="36"/>
      <c r="AA36607" s="5"/>
      <c r="AC36607" s="36"/>
      <c r="AD36607" s="36"/>
      <c r="AE36607"/>
      <c r="AF36607"/>
      <c r="AH36607" s="36"/>
      <c r="AJ36607"/>
    </row>
    <row r="36608" spans="14:36">
      <c r="N36608" s="36"/>
      <c r="R36608" s="5"/>
      <c r="W36608"/>
      <c r="Y36608" s="36"/>
      <c r="AA36608" s="5"/>
      <c r="AC36608" s="36"/>
      <c r="AD36608" s="36"/>
      <c r="AE36608"/>
      <c r="AF36608"/>
      <c r="AH36608" s="36"/>
      <c r="AJ36608"/>
    </row>
    <row r="36609" spans="14:36">
      <c r="N36609" s="36"/>
      <c r="R36609" s="5"/>
      <c r="W36609"/>
      <c r="Y36609" s="36"/>
      <c r="AA36609" s="5"/>
      <c r="AC36609" s="36"/>
      <c r="AD36609" s="36"/>
      <c r="AE36609"/>
      <c r="AF36609"/>
      <c r="AH36609" s="36"/>
      <c r="AJ36609"/>
    </row>
    <row r="36610" spans="14:36">
      <c r="N36610" s="36"/>
      <c r="R36610" s="5"/>
      <c r="W36610"/>
      <c r="Y36610" s="36"/>
      <c r="AA36610" s="5"/>
      <c r="AC36610" s="36"/>
      <c r="AD36610" s="36"/>
      <c r="AE36610"/>
      <c r="AF36610"/>
      <c r="AH36610" s="36"/>
      <c r="AJ36610"/>
    </row>
    <row r="36611" spans="14:36">
      <c r="N36611" s="36"/>
      <c r="R36611" s="5"/>
      <c r="W36611"/>
      <c r="Y36611" s="36"/>
      <c r="AA36611" s="5"/>
      <c r="AC36611" s="36"/>
      <c r="AD36611" s="36"/>
      <c r="AE36611"/>
      <c r="AF36611"/>
      <c r="AH36611" s="36"/>
      <c r="AJ36611"/>
    </row>
    <row r="36612" spans="14:36">
      <c r="N36612" s="36"/>
      <c r="R36612" s="5"/>
      <c r="W36612"/>
      <c r="Y36612" s="36"/>
      <c r="AA36612" s="5"/>
      <c r="AC36612" s="36"/>
      <c r="AD36612" s="36"/>
      <c r="AE36612"/>
      <c r="AF36612"/>
      <c r="AH36612" s="36"/>
      <c r="AJ36612"/>
    </row>
    <row r="36613" spans="14:36">
      <c r="N36613" s="36"/>
      <c r="R36613" s="5"/>
      <c r="W36613"/>
      <c r="Y36613" s="36"/>
      <c r="AA36613" s="5"/>
      <c r="AC36613" s="36"/>
      <c r="AD36613" s="36"/>
      <c r="AE36613"/>
      <c r="AF36613"/>
      <c r="AH36613" s="36"/>
      <c r="AJ36613"/>
    </row>
    <row r="36614" spans="14:36">
      <c r="N36614" s="36"/>
      <c r="R36614" s="5"/>
      <c r="W36614"/>
      <c r="Y36614" s="36"/>
      <c r="AA36614" s="5"/>
      <c r="AC36614" s="36"/>
      <c r="AD36614" s="36"/>
      <c r="AE36614"/>
      <c r="AF36614"/>
      <c r="AH36614" s="36"/>
      <c r="AJ36614"/>
    </row>
    <row r="36615" spans="14:36">
      <c r="N36615" s="36"/>
      <c r="R36615" s="5"/>
      <c r="W36615"/>
      <c r="Y36615" s="36"/>
      <c r="AA36615" s="5"/>
      <c r="AC36615" s="36"/>
      <c r="AD36615" s="36"/>
      <c r="AE36615"/>
      <c r="AF36615"/>
      <c r="AH36615" s="36"/>
      <c r="AJ36615"/>
    </row>
    <row r="36616" spans="14:36">
      <c r="N36616" s="36"/>
      <c r="R36616" s="5"/>
      <c r="W36616"/>
      <c r="Y36616" s="36"/>
      <c r="AA36616" s="5"/>
      <c r="AC36616" s="36"/>
      <c r="AD36616" s="36"/>
      <c r="AE36616"/>
      <c r="AF36616"/>
      <c r="AH36616" s="36"/>
      <c r="AJ36616"/>
    </row>
    <row r="36617" spans="14:36">
      <c r="N36617" s="36"/>
      <c r="R36617" s="5"/>
      <c r="W36617"/>
      <c r="Y36617" s="36"/>
      <c r="AA36617" s="5"/>
      <c r="AC36617" s="36"/>
      <c r="AD36617" s="36"/>
      <c r="AE36617"/>
      <c r="AF36617"/>
      <c r="AH36617" s="36"/>
      <c r="AJ36617"/>
    </row>
    <row r="36618" spans="14:36">
      <c r="N36618" s="36"/>
      <c r="R36618" s="5"/>
      <c r="W36618"/>
      <c r="Y36618" s="36"/>
      <c r="AA36618" s="5"/>
      <c r="AC36618" s="36"/>
      <c r="AD36618" s="36"/>
      <c r="AE36618"/>
      <c r="AF36618"/>
      <c r="AH36618" s="36"/>
      <c r="AJ36618"/>
    </row>
    <row r="36619" spans="14:36">
      <c r="N36619" s="36"/>
      <c r="R36619" s="5"/>
      <c r="W36619"/>
      <c r="Y36619" s="36"/>
      <c r="AA36619" s="5"/>
      <c r="AC36619" s="36"/>
      <c r="AD36619" s="36"/>
      <c r="AE36619"/>
      <c r="AF36619"/>
      <c r="AH36619" s="36"/>
      <c r="AJ36619"/>
    </row>
    <row r="36620" spans="14:36">
      <c r="N36620" s="36"/>
      <c r="R36620" s="5"/>
      <c r="W36620"/>
      <c r="Y36620" s="36"/>
      <c r="AA36620" s="5"/>
      <c r="AC36620" s="36"/>
      <c r="AD36620" s="36"/>
      <c r="AE36620"/>
      <c r="AF36620"/>
      <c r="AH36620" s="36"/>
      <c r="AJ36620"/>
    </row>
    <row r="36621" spans="14:36">
      <c r="N36621" s="36"/>
      <c r="R36621" s="5"/>
      <c r="W36621"/>
      <c r="Y36621" s="36"/>
      <c r="AA36621" s="5"/>
      <c r="AC36621" s="36"/>
      <c r="AD36621" s="36"/>
      <c r="AE36621"/>
      <c r="AF36621"/>
      <c r="AH36621" s="36"/>
      <c r="AJ36621"/>
    </row>
    <row r="36622" spans="14:36">
      <c r="N36622" s="36"/>
      <c r="R36622" s="5"/>
      <c r="W36622"/>
      <c r="Y36622" s="36"/>
      <c r="AA36622" s="5"/>
      <c r="AC36622" s="36"/>
      <c r="AD36622" s="36"/>
      <c r="AE36622"/>
      <c r="AF36622"/>
      <c r="AH36622" s="36"/>
      <c r="AJ36622"/>
    </row>
    <row r="36623" spans="14:36">
      <c r="N36623" s="36"/>
      <c r="R36623" s="5"/>
      <c r="W36623"/>
      <c r="Y36623" s="36"/>
      <c r="AA36623" s="5"/>
      <c r="AC36623" s="36"/>
      <c r="AD36623" s="36"/>
      <c r="AE36623"/>
      <c r="AF36623"/>
      <c r="AH36623" s="36"/>
      <c r="AJ36623"/>
    </row>
    <row r="36624" spans="14:36">
      <c r="N36624" s="36"/>
      <c r="R36624" s="5"/>
      <c r="W36624"/>
      <c r="Y36624" s="36"/>
      <c r="AA36624" s="5"/>
      <c r="AC36624" s="36"/>
      <c r="AD36624" s="36"/>
      <c r="AE36624"/>
      <c r="AF36624"/>
      <c r="AH36624" s="36"/>
      <c r="AJ36624"/>
    </row>
    <row r="36625" spans="14:36">
      <c r="N36625" s="36"/>
      <c r="R36625" s="5"/>
      <c r="W36625"/>
      <c r="Y36625" s="36"/>
      <c r="AA36625" s="5"/>
      <c r="AC36625" s="36"/>
      <c r="AD36625" s="36"/>
      <c r="AE36625"/>
      <c r="AF36625"/>
      <c r="AH36625" s="36"/>
      <c r="AJ36625"/>
    </row>
    <row r="36626" spans="14:36">
      <c r="N36626" s="36"/>
      <c r="R36626" s="5"/>
      <c r="W36626"/>
      <c r="Y36626" s="36"/>
      <c r="AA36626" s="5"/>
      <c r="AC36626" s="36"/>
      <c r="AD36626" s="36"/>
      <c r="AE36626"/>
      <c r="AF36626"/>
      <c r="AH36626" s="36"/>
      <c r="AJ36626"/>
    </row>
    <row r="36627" spans="14:36">
      <c r="N36627" s="36"/>
      <c r="R36627" s="5"/>
      <c r="W36627"/>
      <c r="Y36627" s="36"/>
      <c r="AA36627" s="5"/>
      <c r="AC36627" s="36"/>
      <c r="AD36627" s="36"/>
      <c r="AE36627"/>
      <c r="AF36627"/>
      <c r="AH36627" s="36"/>
      <c r="AJ36627"/>
    </row>
    <row r="36628" spans="14:36">
      <c r="N36628" s="36"/>
      <c r="R36628" s="5"/>
      <c r="W36628"/>
      <c r="Y36628" s="36"/>
      <c r="AA36628" s="5"/>
      <c r="AC36628" s="36"/>
      <c r="AD36628" s="36"/>
      <c r="AE36628"/>
      <c r="AF36628"/>
      <c r="AH36628" s="36"/>
      <c r="AJ36628"/>
    </row>
    <row r="36629" spans="14:36">
      <c r="N36629" s="36"/>
      <c r="R36629" s="5"/>
      <c r="W36629"/>
      <c r="Y36629" s="36"/>
      <c r="AA36629" s="5"/>
      <c r="AC36629" s="36"/>
      <c r="AD36629" s="36"/>
      <c r="AE36629"/>
      <c r="AF36629"/>
      <c r="AH36629" s="36"/>
      <c r="AJ36629"/>
    </row>
    <row r="36630" spans="14:36">
      <c r="N36630" s="36"/>
      <c r="R36630" s="5"/>
      <c r="W36630"/>
      <c r="Y36630" s="36"/>
      <c r="AA36630" s="5"/>
      <c r="AC36630" s="36"/>
      <c r="AD36630" s="36"/>
      <c r="AE36630"/>
      <c r="AF36630"/>
      <c r="AH36630" s="36"/>
      <c r="AJ36630"/>
    </row>
    <row r="36631" spans="14:36">
      <c r="N36631" s="36"/>
      <c r="R36631" s="5"/>
      <c r="W36631"/>
      <c r="Y36631" s="36"/>
      <c r="AA36631" s="5"/>
      <c r="AC36631" s="36"/>
      <c r="AD36631" s="36"/>
      <c r="AE36631"/>
      <c r="AF36631"/>
      <c r="AH36631" s="36"/>
      <c r="AJ36631"/>
    </row>
    <row r="36632" spans="14:36">
      <c r="N36632" s="36"/>
      <c r="R36632" s="5"/>
      <c r="W36632"/>
      <c r="Y36632" s="36"/>
      <c r="AA36632" s="5"/>
      <c r="AC36632" s="36"/>
      <c r="AD36632" s="36"/>
      <c r="AE36632"/>
      <c r="AF36632"/>
      <c r="AH36632" s="36"/>
      <c r="AJ36632"/>
    </row>
    <row r="36633" spans="14:36">
      <c r="N36633" s="36"/>
      <c r="R36633" s="5"/>
      <c r="W36633"/>
      <c r="Y36633" s="36"/>
      <c r="AA36633" s="5"/>
      <c r="AC36633" s="36"/>
      <c r="AD36633" s="36"/>
      <c r="AE36633"/>
      <c r="AF36633"/>
      <c r="AH36633" s="36"/>
      <c r="AJ36633"/>
    </row>
    <row r="36634" spans="14:36">
      <c r="N36634" s="36"/>
      <c r="R36634" s="5"/>
      <c r="W36634"/>
      <c r="Y36634" s="36"/>
      <c r="AA36634" s="5"/>
      <c r="AC36634" s="36"/>
      <c r="AD36634" s="36"/>
      <c r="AE36634"/>
      <c r="AF36634"/>
      <c r="AH36634" s="36"/>
      <c r="AJ36634"/>
    </row>
    <row r="36635" spans="14:36">
      <c r="N36635" s="36"/>
      <c r="R36635" s="5"/>
      <c r="W36635"/>
      <c r="Y36635" s="36"/>
      <c r="AA36635" s="5"/>
      <c r="AC36635" s="36"/>
      <c r="AD36635" s="36"/>
      <c r="AE36635"/>
      <c r="AF36635"/>
      <c r="AH36635" s="36"/>
      <c r="AJ36635"/>
    </row>
    <row r="36636" spans="14:36">
      <c r="N36636" s="36"/>
      <c r="R36636" s="5"/>
      <c r="W36636"/>
      <c r="Y36636" s="36"/>
      <c r="AA36636" s="5"/>
      <c r="AC36636" s="36"/>
      <c r="AD36636" s="36"/>
      <c r="AE36636"/>
      <c r="AF36636"/>
      <c r="AH36636" s="36"/>
      <c r="AJ36636"/>
    </row>
    <row r="36637" spans="14:36">
      <c r="N36637" s="36"/>
      <c r="R36637" s="5"/>
      <c r="W36637"/>
      <c r="Y36637" s="36"/>
      <c r="AA36637" s="5"/>
      <c r="AC36637" s="36"/>
      <c r="AD36637" s="36"/>
      <c r="AE36637"/>
      <c r="AF36637"/>
      <c r="AH36637" s="36"/>
      <c r="AJ36637"/>
    </row>
    <row r="36638" spans="14:36">
      <c r="N36638" s="36"/>
      <c r="R36638" s="5"/>
      <c r="W36638"/>
      <c r="Y36638" s="36"/>
      <c r="AA36638" s="5"/>
      <c r="AC36638" s="36"/>
      <c r="AD36638" s="36"/>
      <c r="AE36638"/>
      <c r="AF36638"/>
      <c r="AH36638" s="36"/>
      <c r="AJ36638"/>
    </row>
    <row r="36639" spans="14:36">
      <c r="N36639" s="36"/>
      <c r="R36639" s="5"/>
      <c r="W36639"/>
      <c r="Y36639" s="36"/>
      <c r="AA36639" s="5"/>
      <c r="AC36639" s="36"/>
      <c r="AD36639" s="36"/>
      <c r="AE36639"/>
      <c r="AF36639"/>
      <c r="AH36639" s="36"/>
      <c r="AJ36639"/>
    </row>
    <row r="36640" spans="14:36">
      <c r="N36640" s="36"/>
      <c r="R36640" s="5"/>
      <c r="W36640"/>
      <c r="Y36640" s="36"/>
      <c r="AA36640" s="5"/>
      <c r="AC36640" s="36"/>
      <c r="AD36640" s="36"/>
      <c r="AE36640"/>
      <c r="AF36640"/>
      <c r="AH36640" s="36"/>
      <c r="AJ36640"/>
    </row>
    <row r="36641" spans="14:36">
      <c r="N36641" s="36"/>
      <c r="R36641" s="5"/>
      <c r="W36641"/>
      <c r="Y36641" s="36"/>
      <c r="AA36641" s="5"/>
      <c r="AC36641" s="36"/>
      <c r="AD36641" s="36"/>
      <c r="AE36641"/>
      <c r="AF36641"/>
      <c r="AH36641" s="36"/>
      <c r="AJ36641"/>
    </row>
    <row r="36642" spans="14:36">
      <c r="N36642" s="36"/>
      <c r="R36642" s="5"/>
      <c r="W36642"/>
      <c r="Y36642" s="36"/>
      <c r="AA36642" s="5"/>
      <c r="AC36642" s="36"/>
      <c r="AD36642" s="36"/>
      <c r="AE36642"/>
      <c r="AF36642"/>
      <c r="AH36642" s="36"/>
      <c r="AJ36642"/>
    </row>
    <row r="36643" spans="14:36">
      <c r="N36643" s="36"/>
      <c r="R36643" s="5"/>
      <c r="W36643"/>
      <c r="Y36643" s="36"/>
      <c r="AA36643" s="5"/>
      <c r="AC36643" s="36"/>
      <c r="AD36643" s="36"/>
      <c r="AE36643"/>
      <c r="AF36643"/>
      <c r="AH36643" s="36"/>
      <c r="AJ36643"/>
    </row>
    <row r="36644" spans="14:36">
      <c r="N36644" s="36"/>
      <c r="R36644" s="5"/>
      <c r="W36644"/>
      <c r="Y36644" s="36"/>
      <c r="AA36644" s="5"/>
      <c r="AC36644" s="36"/>
      <c r="AD36644" s="36"/>
      <c r="AE36644"/>
      <c r="AF36644"/>
      <c r="AH36644" s="36"/>
      <c r="AJ36644"/>
    </row>
    <row r="36645" spans="14:36">
      <c r="N36645" s="36"/>
      <c r="R36645" s="5"/>
      <c r="W36645"/>
      <c r="Y36645" s="36"/>
      <c r="AA36645" s="5"/>
      <c r="AC36645" s="36"/>
      <c r="AD36645" s="36"/>
      <c r="AE36645"/>
      <c r="AF36645"/>
      <c r="AH36645" s="36"/>
      <c r="AJ36645"/>
    </row>
    <row r="36646" spans="14:36">
      <c r="N36646" s="36"/>
      <c r="R36646" s="5"/>
      <c r="W36646"/>
      <c r="Y36646" s="36"/>
      <c r="AA36646" s="5"/>
      <c r="AC36646" s="36"/>
      <c r="AD36646" s="36"/>
      <c r="AE36646"/>
      <c r="AF36646"/>
      <c r="AH36646" s="36"/>
      <c r="AJ36646"/>
    </row>
    <row r="36647" spans="14:36">
      <c r="N36647" s="36"/>
      <c r="R36647" s="5"/>
      <c r="W36647"/>
      <c r="Y36647" s="36"/>
      <c r="AA36647" s="5"/>
      <c r="AC36647" s="36"/>
      <c r="AD36647" s="36"/>
      <c r="AE36647"/>
      <c r="AF36647"/>
      <c r="AH36647" s="36"/>
      <c r="AJ36647"/>
    </row>
    <row r="36648" spans="14:36">
      <c r="N36648" s="36"/>
      <c r="R36648" s="5"/>
      <c r="W36648"/>
      <c r="Y36648" s="36"/>
      <c r="AA36648" s="5"/>
      <c r="AC36648" s="36"/>
      <c r="AD36648" s="36"/>
      <c r="AE36648"/>
      <c r="AF36648"/>
      <c r="AH36648" s="36"/>
      <c r="AJ36648"/>
    </row>
    <row r="36649" spans="14:36">
      <c r="N36649" s="36"/>
      <c r="R36649" s="5"/>
      <c r="W36649"/>
      <c r="Y36649" s="36"/>
      <c r="AA36649" s="5"/>
      <c r="AC36649" s="36"/>
      <c r="AD36649" s="36"/>
      <c r="AE36649"/>
      <c r="AF36649"/>
      <c r="AH36649" s="36"/>
      <c r="AJ36649"/>
    </row>
    <row r="36650" spans="14:36">
      <c r="N36650" s="36"/>
      <c r="R36650" s="5"/>
      <c r="W36650"/>
      <c r="Y36650" s="36"/>
      <c r="AA36650" s="5"/>
      <c r="AC36650" s="36"/>
      <c r="AD36650" s="36"/>
      <c r="AE36650"/>
      <c r="AF36650"/>
      <c r="AH36650" s="36"/>
      <c r="AJ36650"/>
    </row>
    <row r="36651" spans="14:36">
      <c r="N36651" s="36"/>
      <c r="R36651" s="5"/>
      <c r="W36651"/>
      <c r="Y36651" s="36"/>
      <c r="AA36651" s="5"/>
      <c r="AC36651" s="36"/>
      <c r="AD36651" s="36"/>
      <c r="AE36651"/>
      <c r="AF36651"/>
      <c r="AH36651" s="36"/>
      <c r="AJ36651"/>
    </row>
    <row r="36652" spans="14:36">
      <c r="N36652" s="36"/>
      <c r="R36652" s="5"/>
      <c r="W36652"/>
      <c r="Y36652" s="36"/>
      <c r="AA36652" s="5"/>
      <c r="AC36652" s="36"/>
      <c r="AD36652" s="36"/>
      <c r="AE36652"/>
      <c r="AF36652"/>
      <c r="AH36652" s="36"/>
      <c r="AJ36652"/>
    </row>
    <row r="36653" spans="14:36">
      <c r="N36653" s="36"/>
      <c r="R36653" s="5"/>
      <c r="W36653"/>
      <c r="Y36653" s="36"/>
      <c r="AA36653" s="5"/>
      <c r="AC36653" s="36"/>
      <c r="AD36653" s="36"/>
      <c r="AE36653"/>
      <c r="AF36653"/>
      <c r="AH36653" s="36"/>
      <c r="AJ36653"/>
    </row>
    <row r="36654" spans="14:36">
      <c r="N36654" s="36"/>
      <c r="R36654" s="5"/>
      <c r="W36654"/>
      <c r="Y36654" s="36"/>
      <c r="AA36654" s="5"/>
      <c r="AC36654" s="36"/>
      <c r="AD36654" s="36"/>
      <c r="AE36654"/>
      <c r="AF36654"/>
      <c r="AH36654" s="36"/>
      <c r="AJ36654"/>
    </row>
    <row r="36655" spans="14:36">
      <c r="N36655" s="36"/>
      <c r="R36655" s="5"/>
      <c r="W36655"/>
      <c r="Y36655" s="36"/>
      <c r="AA36655" s="5"/>
      <c r="AC36655" s="36"/>
      <c r="AD36655" s="36"/>
      <c r="AE36655"/>
      <c r="AF36655"/>
      <c r="AH36655" s="36"/>
      <c r="AJ36655"/>
    </row>
    <row r="36656" spans="14:36">
      <c r="N36656" s="36"/>
      <c r="R36656" s="5"/>
      <c r="W36656"/>
      <c r="Y36656" s="36"/>
      <c r="AA36656" s="5"/>
      <c r="AC36656" s="36"/>
      <c r="AD36656" s="36"/>
      <c r="AE36656"/>
      <c r="AF36656"/>
      <c r="AH36656" s="36"/>
      <c r="AJ36656"/>
    </row>
    <row r="36657" spans="14:36">
      <c r="N36657" s="36"/>
      <c r="R36657" s="5"/>
      <c r="W36657"/>
      <c r="Y36657" s="36"/>
      <c r="AA36657" s="5"/>
      <c r="AC36657" s="36"/>
      <c r="AD36657" s="36"/>
      <c r="AE36657"/>
      <c r="AF36657"/>
      <c r="AH36657" s="36"/>
      <c r="AJ36657"/>
    </row>
    <row r="36658" spans="14:36">
      <c r="N36658" s="36"/>
      <c r="R36658" s="5"/>
      <c r="W36658"/>
      <c r="Y36658" s="36"/>
      <c r="AA36658" s="5"/>
      <c r="AC36658" s="36"/>
      <c r="AD36658" s="36"/>
      <c r="AE36658"/>
      <c r="AF36658"/>
      <c r="AH36658" s="36"/>
      <c r="AJ36658"/>
    </row>
    <row r="36659" spans="14:36">
      <c r="N36659" s="36"/>
      <c r="R36659" s="5"/>
      <c r="W36659"/>
      <c r="Y36659" s="36"/>
      <c r="AA36659" s="5"/>
      <c r="AC36659" s="36"/>
      <c r="AD36659" s="36"/>
      <c r="AE36659"/>
      <c r="AF36659"/>
      <c r="AH36659" s="36"/>
      <c r="AJ36659"/>
    </row>
    <row r="36660" spans="14:36">
      <c r="N36660" s="36"/>
      <c r="R36660" s="5"/>
      <c r="W36660"/>
      <c r="Y36660" s="36"/>
      <c r="AA36660" s="5"/>
      <c r="AC36660" s="36"/>
      <c r="AD36660" s="36"/>
      <c r="AE36660"/>
      <c r="AF36660"/>
      <c r="AH36660" s="36"/>
      <c r="AJ36660"/>
    </row>
    <row r="36661" spans="14:36">
      <c r="N36661" s="36"/>
      <c r="R36661" s="5"/>
      <c r="W36661"/>
      <c r="Y36661" s="36"/>
      <c r="AA36661" s="5"/>
      <c r="AC36661" s="36"/>
      <c r="AD36661" s="36"/>
      <c r="AE36661"/>
      <c r="AF36661"/>
      <c r="AH36661" s="36"/>
      <c r="AJ36661"/>
    </row>
    <row r="36662" spans="14:36">
      <c r="N36662" s="36"/>
      <c r="R36662" s="5"/>
      <c r="W36662"/>
      <c r="Y36662" s="36"/>
      <c r="AA36662" s="5"/>
      <c r="AC36662" s="36"/>
      <c r="AD36662" s="36"/>
      <c r="AE36662"/>
      <c r="AF36662"/>
      <c r="AH36662" s="36"/>
      <c r="AJ36662"/>
    </row>
    <row r="36663" spans="14:36">
      <c r="N36663" s="36"/>
      <c r="R36663" s="5"/>
      <c r="W36663"/>
      <c r="Y36663" s="36"/>
      <c r="AA36663" s="5"/>
      <c r="AC36663" s="36"/>
      <c r="AD36663" s="36"/>
      <c r="AE36663"/>
      <c r="AF36663"/>
      <c r="AH36663" s="36"/>
      <c r="AJ36663"/>
    </row>
    <row r="36664" spans="14:36">
      <c r="N36664" s="36"/>
      <c r="R36664" s="5"/>
      <c r="W36664"/>
      <c r="Y36664" s="36"/>
      <c r="AA36664" s="5"/>
      <c r="AC36664" s="36"/>
      <c r="AD36664" s="36"/>
      <c r="AE36664"/>
      <c r="AF36664"/>
      <c r="AH36664" s="36"/>
      <c r="AJ36664"/>
    </row>
    <row r="36665" spans="14:36">
      <c r="N36665" s="36"/>
      <c r="R36665" s="5"/>
      <c r="W36665"/>
      <c r="Y36665" s="36"/>
      <c r="AA36665" s="5"/>
      <c r="AC36665" s="36"/>
      <c r="AD36665" s="36"/>
      <c r="AE36665"/>
      <c r="AF36665"/>
      <c r="AH36665" s="36"/>
      <c r="AJ36665"/>
    </row>
    <row r="36666" spans="14:36">
      <c r="N36666" s="36"/>
      <c r="R36666" s="5"/>
      <c r="W36666"/>
      <c r="Y36666" s="36"/>
      <c r="AA36666" s="5"/>
      <c r="AC36666" s="36"/>
      <c r="AD36666" s="36"/>
      <c r="AE36666"/>
      <c r="AF36666"/>
      <c r="AH36666" s="36"/>
      <c r="AJ36666"/>
    </row>
    <row r="36667" spans="14:36">
      <c r="N36667" s="36"/>
      <c r="R36667" s="5"/>
      <c r="W36667"/>
      <c r="Y36667" s="36"/>
      <c r="AA36667" s="5"/>
      <c r="AC36667" s="36"/>
      <c r="AD36667" s="36"/>
      <c r="AE36667"/>
      <c r="AF36667"/>
      <c r="AH36667" s="36"/>
      <c r="AJ36667"/>
    </row>
    <row r="36668" spans="14:36">
      <c r="N36668" s="36"/>
      <c r="R36668" s="5"/>
      <c r="W36668"/>
      <c r="Y36668" s="36"/>
      <c r="AA36668" s="5"/>
      <c r="AC36668" s="36"/>
      <c r="AD36668" s="36"/>
      <c r="AE36668"/>
      <c r="AF36668"/>
      <c r="AH36668" s="36"/>
      <c r="AJ36668"/>
    </row>
    <row r="36669" spans="14:36">
      <c r="N36669" s="36"/>
      <c r="R36669" s="5"/>
      <c r="W36669"/>
      <c r="Y36669" s="36"/>
      <c r="AA36669" s="5"/>
      <c r="AC36669" s="36"/>
      <c r="AD36669" s="36"/>
      <c r="AE36669"/>
      <c r="AF36669"/>
      <c r="AH36669" s="36"/>
      <c r="AJ36669"/>
    </row>
    <row r="36670" spans="14:36">
      <c r="N36670" s="36"/>
      <c r="R36670" s="5"/>
      <c r="W36670"/>
      <c r="Y36670" s="36"/>
      <c r="AA36670" s="5"/>
      <c r="AC36670" s="36"/>
      <c r="AD36670" s="36"/>
      <c r="AE36670"/>
      <c r="AF36670"/>
      <c r="AH36670" s="36"/>
      <c r="AJ36670"/>
    </row>
    <row r="36671" spans="14:36">
      <c r="N36671" s="36"/>
      <c r="R36671" s="5"/>
      <c r="W36671"/>
      <c r="Y36671" s="36"/>
      <c r="AA36671" s="5"/>
      <c r="AC36671" s="36"/>
      <c r="AD36671" s="36"/>
      <c r="AE36671"/>
      <c r="AF36671"/>
      <c r="AH36671" s="36"/>
      <c r="AJ36671"/>
    </row>
    <row r="36672" spans="14:36">
      <c r="N36672" s="36"/>
      <c r="R36672" s="5"/>
      <c r="W36672"/>
      <c r="Y36672" s="36"/>
      <c r="AA36672" s="5"/>
      <c r="AC36672" s="36"/>
      <c r="AD36672" s="36"/>
      <c r="AE36672"/>
      <c r="AF36672"/>
      <c r="AH36672" s="36"/>
      <c r="AJ36672"/>
    </row>
    <row r="36673" spans="14:36">
      <c r="N36673" s="36"/>
      <c r="R36673" s="5"/>
      <c r="W36673"/>
      <c r="Y36673" s="36"/>
      <c r="AA36673" s="5"/>
      <c r="AC36673" s="36"/>
      <c r="AD36673" s="36"/>
      <c r="AE36673"/>
      <c r="AF36673"/>
      <c r="AH36673" s="36"/>
      <c r="AJ36673"/>
    </row>
    <row r="36674" spans="14:36">
      <c r="N36674" s="36"/>
      <c r="R36674" s="5"/>
      <c r="W36674"/>
      <c r="Y36674" s="36"/>
      <c r="AA36674" s="5"/>
      <c r="AC36674" s="36"/>
      <c r="AD36674" s="36"/>
      <c r="AE36674"/>
      <c r="AF36674"/>
      <c r="AH36674" s="36"/>
      <c r="AJ36674"/>
    </row>
    <row r="36675" spans="14:36">
      <c r="N36675" s="36"/>
      <c r="R36675" s="5"/>
      <c r="W36675"/>
      <c r="Y36675" s="36"/>
      <c r="AA36675" s="5"/>
      <c r="AC36675" s="36"/>
      <c r="AD36675" s="36"/>
      <c r="AE36675"/>
      <c r="AF36675"/>
      <c r="AH36675" s="36"/>
      <c r="AJ36675"/>
    </row>
    <row r="36676" spans="14:36">
      <c r="N36676" s="36"/>
      <c r="R36676" s="5"/>
      <c r="W36676"/>
      <c r="Y36676" s="36"/>
      <c r="AA36676" s="5"/>
      <c r="AC36676" s="36"/>
      <c r="AD36676" s="36"/>
      <c r="AE36676"/>
      <c r="AF36676"/>
      <c r="AH36676" s="36"/>
      <c r="AJ36676"/>
    </row>
    <row r="36677" spans="14:36">
      <c r="N36677" s="36"/>
      <c r="R36677" s="5"/>
      <c r="W36677"/>
      <c r="Y36677" s="36"/>
      <c r="AA36677" s="5"/>
      <c r="AC36677" s="36"/>
      <c r="AD36677" s="36"/>
      <c r="AE36677"/>
      <c r="AF36677"/>
      <c r="AH36677" s="36"/>
      <c r="AJ36677"/>
    </row>
    <row r="36678" spans="14:36">
      <c r="N36678" s="36"/>
      <c r="R36678" s="5"/>
      <c r="W36678"/>
      <c r="Y36678" s="36"/>
      <c r="AA36678" s="5"/>
      <c r="AC36678" s="36"/>
      <c r="AD36678" s="36"/>
      <c r="AE36678"/>
      <c r="AF36678"/>
      <c r="AH36678" s="36"/>
      <c r="AJ36678"/>
    </row>
    <row r="36679" spans="14:36">
      <c r="N36679" s="36"/>
      <c r="R36679" s="5"/>
      <c r="W36679"/>
      <c r="Y36679" s="36"/>
      <c r="AA36679" s="5"/>
      <c r="AC36679" s="36"/>
      <c r="AD36679" s="36"/>
      <c r="AE36679"/>
      <c r="AF36679"/>
      <c r="AH36679" s="36"/>
      <c r="AJ36679"/>
    </row>
    <row r="36680" spans="14:36">
      <c r="N36680" s="36"/>
      <c r="R36680" s="5"/>
      <c r="W36680"/>
      <c r="Y36680" s="36"/>
      <c r="AA36680" s="5"/>
      <c r="AC36680" s="36"/>
      <c r="AD36680" s="36"/>
      <c r="AE36680"/>
      <c r="AF36680"/>
      <c r="AH36680" s="36"/>
      <c r="AJ36680"/>
    </row>
    <row r="36681" spans="14:36">
      <c r="N36681" s="36"/>
      <c r="R36681" s="5"/>
      <c r="W36681"/>
      <c r="Y36681" s="36"/>
      <c r="AA36681" s="5"/>
      <c r="AC36681" s="36"/>
      <c r="AD36681" s="36"/>
      <c r="AE36681"/>
      <c r="AF36681"/>
      <c r="AH36681" s="36"/>
      <c r="AJ36681"/>
    </row>
    <row r="36682" spans="14:36">
      <c r="N36682" s="36"/>
      <c r="R36682" s="5"/>
      <c r="W36682"/>
      <c r="Y36682" s="36"/>
      <c r="AA36682" s="5"/>
      <c r="AC36682" s="36"/>
      <c r="AD36682" s="36"/>
      <c r="AE36682"/>
      <c r="AF36682"/>
      <c r="AH36682" s="36"/>
      <c r="AJ36682"/>
    </row>
    <row r="36683" spans="14:36">
      <c r="N36683" s="36"/>
      <c r="R36683" s="5"/>
      <c r="W36683"/>
      <c r="Y36683" s="36"/>
      <c r="AA36683" s="5"/>
      <c r="AC36683" s="36"/>
      <c r="AD36683" s="36"/>
      <c r="AE36683"/>
      <c r="AF36683"/>
      <c r="AH36683" s="36"/>
      <c r="AJ36683"/>
    </row>
    <row r="36684" spans="14:36">
      <c r="N36684" s="36"/>
      <c r="R36684" s="5"/>
      <c r="W36684"/>
      <c r="Y36684" s="36"/>
      <c r="AA36684" s="5"/>
      <c r="AC36684" s="36"/>
      <c r="AD36684" s="36"/>
      <c r="AE36684"/>
      <c r="AF36684"/>
      <c r="AH36684" s="36"/>
      <c r="AJ36684"/>
    </row>
    <row r="36685" spans="14:36">
      <c r="N36685" s="36"/>
      <c r="R36685" s="5"/>
      <c r="W36685"/>
      <c r="Y36685" s="36"/>
      <c r="AA36685" s="5"/>
      <c r="AC36685" s="36"/>
      <c r="AD36685" s="36"/>
      <c r="AE36685"/>
      <c r="AF36685"/>
      <c r="AH36685" s="36"/>
      <c r="AJ36685"/>
    </row>
    <row r="36686" spans="14:36">
      <c r="N36686" s="36"/>
      <c r="R36686" s="5"/>
      <c r="W36686"/>
      <c r="Y36686" s="36"/>
      <c r="AA36686" s="5"/>
      <c r="AC36686" s="36"/>
      <c r="AD36686" s="36"/>
      <c r="AE36686"/>
      <c r="AF36686"/>
      <c r="AH36686" s="36"/>
      <c r="AJ36686"/>
    </row>
    <row r="36687" spans="14:36">
      <c r="N36687" s="36"/>
      <c r="R36687" s="5"/>
      <c r="W36687"/>
      <c r="Y36687" s="36"/>
      <c r="AA36687" s="5"/>
      <c r="AC36687" s="36"/>
      <c r="AD36687" s="36"/>
      <c r="AE36687"/>
      <c r="AF36687"/>
      <c r="AH36687" s="36"/>
      <c r="AJ36687"/>
    </row>
    <row r="36688" spans="14:36">
      <c r="N36688" s="36"/>
      <c r="R36688" s="5"/>
      <c r="W36688"/>
      <c r="Y36688" s="36"/>
      <c r="AA36688" s="5"/>
      <c r="AC36688" s="36"/>
      <c r="AD36688" s="36"/>
      <c r="AE36688"/>
      <c r="AF36688"/>
      <c r="AH36688" s="36"/>
      <c r="AJ36688"/>
    </row>
    <row r="36689" spans="14:36">
      <c r="N36689" s="36"/>
      <c r="R36689" s="5"/>
      <c r="W36689"/>
      <c r="Y36689" s="36"/>
      <c r="AA36689" s="5"/>
      <c r="AC36689" s="36"/>
      <c r="AD36689" s="36"/>
      <c r="AE36689"/>
      <c r="AF36689"/>
      <c r="AH36689" s="36"/>
      <c r="AJ36689"/>
    </row>
    <row r="36690" spans="14:36">
      <c r="N36690" s="36"/>
      <c r="R36690" s="5"/>
      <c r="W36690"/>
      <c r="Y36690" s="36"/>
      <c r="AA36690" s="5"/>
      <c r="AC36690" s="36"/>
      <c r="AD36690" s="36"/>
      <c r="AE36690"/>
      <c r="AF36690"/>
      <c r="AH36690" s="36"/>
      <c r="AJ36690"/>
    </row>
    <row r="36691" spans="14:36">
      <c r="N36691" s="36"/>
      <c r="R36691" s="5"/>
      <c r="W36691"/>
      <c r="Y36691" s="36"/>
      <c r="AA36691" s="5"/>
      <c r="AC36691" s="36"/>
      <c r="AD36691" s="36"/>
      <c r="AE36691"/>
      <c r="AF36691"/>
      <c r="AH36691" s="36"/>
      <c r="AJ36691"/>
    </row>
    <row r="36692" spans="14:36">
      <c r="N36692" s="36"/>
      <c r="R36692" s="5"/>
      <c r="W36692"/>
      <c r="Y36692" s="36"/>
      <c r="AA36692" s="5"/>
      <c r="AC36692" s="36"/>
      <c r="AD36692" s="36"/>
      <c r="AE36692"/>
      <c r="AF36692"/>
      <c r="AH36692" s="36"/>
      <c r="AJ36692"/>
    </row>
    <row r="36693" spans="14:36">
      <c r="N36693" s="36"/>
      <c r="R36693" s="5"/>
      <c r="W36693"/>
      <c r="Y36693" s="36"/>
      <c r="AA36693" s="5"/>
      <c r="AC36693" s="36"/>
      <c r="AD36693" s="36"/>
      <c r="AE36693"/>
      <c r="AF36693"/>
      <c r="AH36693" s="36"/>
      <c r="AJ36693"/>
    </row>
    <row r="36694" spans="14:36">
      <c r="N36694" s="36"/>
      <c r="R36694" s="5"/>
      <c r="W36694"/>
      <c r="Y36694" s="36"/>
      <c r="AA36694" s="5"/>
      <c r="AC36694" s="36"/>
      <c r="AD36694" s="36"/>
      <c r="AE36694"/>
      <c r="AF36694"/>
      <c r="AH36694" s="36"/>
      <c r="AJ36694"/>
    </row>
    <row r="36695" spans="14:36">
      <c r="N36695" s="36"/>
      <c r="R36695" s="5"/>
      <c r="W36695"/>
      <c r="Y36695" s="36"/>
      <c r="AA36695" s="5"/>
      <c r="AC36695" s="36"/>
      <c r="AD36695" s="36"/>
      <c r="AE36695"/>
      <c r="AF36695"/>
      <c r="AH36695" s="36"/>
      <c r="AJ36695"/>
    </row>
    <row r="36696" spans="14:36">
      <c r="N36696" s="36"/>
      <c r="R36696" s="5"/>
      <c r="W36696"/>
      <c r="Y36696" s="36"/>
      <c r="AA36696" s="5"/>
      <c r="AC36696" s="36"/>
      <c r="AD36696" s="36"/>
      <c r="AE36696"/>
      <c r="AF36696"/>
      <c r="AH36696" s="36"/>
      <c r="AJ36696"/>
    </row>
    <row r="36697" spans="14:36">
      <c r="N36697" s="36"/>
      <c r="R36697" s="5"/>
      <c r="W36697"/>
      <c r="Y36697" s="36"/>
      <c r="AA36697" s="5"/>
      <c r="AC36697" s="36"/>
      <c r="AD36697" s="36"/>
      <c r="AE36697"/>
      <c r="AF36697"/>
      <c r="AH36697" s="36"/>
      <c r="AJ36697"/>
    </row>
    <row r="36698" spans="14:36">
      <c r="N36698" s="36"/>
      <c r="R36698" s="5"/>
      <c r="W36698"/>
      <c r="Y36698" s="36"/>
      <c r="AA36698" s="5"/>
      <c r="AC36698" s="36"/>
      <c r="AD36698" s="36"/>
      <c r="AE36698"/>
      <c r="AF36698"/>
      <c r="AH36698" s="36"/>
      <c r="AJ36698"/>
    </row>
    <row r="36699" spans="14:36">
      <c r="N36699" s="36"/>
      <c r="R36699" s="5"/>
      <c r="W36699"/>
      <c r="Y36699" s="36"/>
      <c r="AA36699" s="5"/>
      <c r="AC36699" s="36"/>
      <c r="AD36699" s="36"/>
      <c r="AE36699"/>
      <c r="AF36699"/>
      <c r="AH36699" s="36"/>
      <c r="AJ36699"/>
    </row>
    <row r="36700" spans="14:36">
      <c r="N36700" s="36"/>
      <c r="R36700" s="5"/>
      <c r="W36700"/>
      <c r="Y36700" s="36"/>
      <c r="AA36700" s="5"/>
      <c r="AC36700" s="36"/>
      <c r="AD36700" s="36"/>
      <c r="AE36700"/>
      <c r="AF36700"/>
      <c r="AH36700" s="36"/>
      <c r="AJ36700"/>
    </row>
    <row r="36701" spans="14:36">
      <c r="N36701" s="36"/>
      <c r="R36701" s="5"/>
      <c r="W36701"/>
      <c r="Y36701" s="36"/>
      <c r="AA36701" s="5"/>
      <c r="AC36701" s="36"/>
      <c r="AD36701" s="36"/>
      <c r="AE36701"/>
      <c r="AF36701"/>
      <c r="AH36701" s="36"/>
      <c r="AJ36701"/>
    </row>
    <row r="36702" spans="14:36">
      <c r="N36702" s="36"/>
      <c r="R36702" s="5"/>
      <c r="W36702"/>
      <c r="Y36702" s="36"/>
      <c r="AA36702" s="5"/>
      <c r="AC36702" s="36"/>
      <c r="AD36702" s="36"/>
      <c r="AE36702"/>
      <c r="AF36702"/>
      <c r="AH36702" s="36"/>
      <c r="AJ36702"/>
    </row>
    <row r="36703" spans="14:36">
      <c r="N36703" s="36"/>
      <c r="R36703" s="5"/>
      <c r="W36703"/>
      <c r="Y36703" s="36"/>
      <c r="AA36703" s="5"/>
      <c r="AC36703" s="36"/>
      <c r="AD36703" s="36"/>
      <c r="AE36703"/>
      <c r="AF36703"/>
      <c r="AH36703" s="36"/>
      <c r="AJ36703"/>
    </row>
    <row r="36704" spans="14:36">
      <c r="N36704" s="36"/>
      <c r="R36704" s="5"/>
      <c r="W36704"/>
      <c r="Y36704" s="36"/>
      <c r="AA36704" s="5"/>
      <c r="AC36704" s="36"/>
      <c r="AD36704" s="36"/>
      <c r="AE36704"/>
      <c r="AF36704"/>
      <c r="AH36704" s="36"/>
      <c r="AJ36704"/>
    </row>
    <row r="36705" spans="14:36">
      <c r="N36705" s="36"/>
      <c r="R36705" s="5"/>
      <c r="W36705"/>
      <c r="Y36705" s="36"/>
      <c r="AA36705" s="5"/>
      <c r="AC36705" s="36"/>
      <c r="AD36705" s="36"/>
      <c r="AE36705"/>
      <c r="AF36705"/>
      <c r="AH36705" s="36"/>
      <c r="AJ36705"/>
    </row>
    <row r="36706" spans="14:36">
      <c r="N36706" s="36"/>
      <c r="R36706" s="5"/>
      <c r="W36706"/>
      <c r="Y36706" s="36"/>
      <c r="AA36706" s="5"/>
      <c r="AC36706" s="36"/>
      <c r="AD36706" s="36"/>
      <c r="AE36706"/>
      <c r="AF36706"/>
      <c r="AH36706" s="36"/>
      <c r="AJ36706"/>
    </row>
    <row r="36707" spans="14:36">
      <c r="N36707" s="36"/>
      <c r="R36707" s="5"/>
      <c r="W36707"/>
      <c r="Y36707" s="36"/>
      <c r="AA36707" s="5"/>
      <c r="AC36707" s="36"/>
      <c r="AD36707" s="36"/>
      <c r="AE36707"/>
      <c r="AF36707"/>
      <c r="AH36707" s="36"/>
      <c r="AJ36707"/>
    </row>
    <row r="36708" spans="14:36">
      <c r="N36708" s="36"/>
      <c r="R36708" s="5"/>
      <c r="W36708"/>
      <c r="Y36708" s="36"/>
      <c r="AA36708" s="5"/>
      <c r="AC36708" s="36"/>
      <c r="AD36708" s="36"/>
      <c r="AE36708"/>
      <c r="AF36708"/>
      <c r="AH36708" s="36"/>
      <c r="AJ36708"/>
    </row>
    <row r="36709" spans="14:36">
      <c r="N36709" s="36"/>
      <c r="R36709" s="5"/>
      <c r="W36709"/>
      <c r="Y36709" s="36"/>
      <c r="AA36709" s="5"/>
      <c r="AC36709" s="36"/>
      <c r="AD36709" s="36"/>
      <c r="AE36709"/>
      <c r="AF36709"/>
      <c r="AH36709" s="36"/>
      <c r="AJ36709"/>
    </row>
    <row r="36710" spans="14:36">
      <c r="N36710" s="36"/>
      <c r="R36710" s="5"/>
      <c r="W36710"/>
      <c r="Y36710" s="36"/>
      <c r="AA36710" s="5"/>
      <c r="AC36710" s="36"/>
      <c r="AD36710" s="36"/>
      <c r="AE36710"/>
      <c r="AF36710"/>
      <c r="AH36710" s="36"/>
      <c r="AJ36710"/>
    </row>
    <row r="36711" spans="14:36">
      <c r="N36711" s="36"/>
      <c r="R36711" s="5"/>
      <c r="W36711"/>
      <c r="Y36711" s="36"/>
      <c r="AA36711" s="5"/>
      <c r="AC36711" s="36"/>
      <c r="AD36711" s="36"/>
      <c r="AE36711"/>
      <c r="AF36711"/>
      <c r="AH36711" s="36"/>
      <c r="AJ36711"/>
    </row>
    <row r="36712" spans="14:36">
      <c r="N36712" s="36"/>
      <c r="R36712" s="5"/>
      <c r="W36712"/>
      <c r="Y36712" s="36"/>
      <c r="AA36712" s="5"/>
      <c r="AC36712" s="36"/>
      <c r="AD36712" s="36"/>
      <c r="AE36712"/>
      <c r="AF36712"/>
      <c r="AH36712" s="36"/>
      <c r="AJ36712"/>
    </row>
    <row r="36713" spans="14:36">
      <c r="N36713" s="36"/>
      <c r="R36713" s="5"/>
      <c r="W36713"/>
      <c r="Y36713" s="36"/>
      <c r="AA36713" s="5"/>
      <c r="AC36713" s="36"/>
      <c r="AD36713" s="36"/>
      <c r="AE36713"/>
      <c r="AF36713"/>
      <c r="AH36713" s="36"/>
      <c r="AJ36713"/>
    </row>
    <row r="36714" spans="14:36">
      <c r="N36714" s="36"/>
      <c r="R36714" s="5"/>
      <c r="W36714"/>
      <c r="Y36714" s="36"/>
      <c r="AA36714" s="5"/>
      <c r="AC36714" s="36"/>
      <c r="AD36714" s="36"/>
      <c r="AE36714"/>
      <c r="AF36714"/>
      <c r="AH36714" s="36"/>
      <c r="AJ36714"/>
    </row>
    <row r="36715" spans="14:36">
      <c r="N36715" s="36"/>
      <c r="R36715" s="5"/>
      <c r="W36715"/>
      <c r="Y36715" s="36"/>
      <c r="AA36715" s="5"/>
      <c r="AC36715" s="36"/>
      <c r="AD36715" s="36"/>
      <c r="AE36715"/>
      <c r="AF36715"/>
      <c r="AH36715" s="36"/>
      <c r="AJ36715"/>
    </row>
    <row r="36716" spans="14:36">
      <c r="N36716" s="36"/>
      <c r="R36716" s="5"/>
      <c r="W36716"/>
      <c r="Y36716" s="36"/>
      <c r="AA36716" s="5"/>
      <c r="AC36716" s="36"/>
      <c r="AD36716" s="36"/>
      <c r="AE36716"/>
      <c r="AF36716"/>
      <c r="AH36716" s="36"/>
      <c r="AJ36716"/>
    </row>
    <row r="36717" spans="14:36">
      <c r="N36717" s="36"/>
      <c r="R36717" s="5"/>
      <c r="W36717"/>
      <c r="Y36717" s="36"/>
      <c r="AA36717" s="5"/>
      <c r="AC36717" s="36"/>
      <c r="AD36717" s="36"/>
      <c r="AE36717"/>
      <c r="AF36717"/>
      <c r="AH36717" s="36"/>
      <c r="AJ36717"/>
    </row>
    <row r="36718" spans="14:36">
      <c r="N36718" s="36"/>
      <c r="R36718" s="5"/>
      <c r="W36718"/>
      <c r="Y36718" s="36"/>
      <c r="AA36718" s="5"/>
      <c r="AC36718" s="36"/>
      <c r="AD36718" s="36"/>
      <c r="AE36718"/>
      <c r="AF36718"/>
      <c r="AH36718" s="36"/>
      <c r="AJ36718"/>
    </row>
    <row r="36719" spans="14:36">
      <c r="N36719" s="36"/>
      <c r="R36719" s="5"/>
      <c r="W36719"/>
      <c r="Y36719" s="36"/>
      <c r="AA36719" s="5"/>
      <c r="AC36719" s="36"/>
      <c r="AD36719" s="36"/>
      <c r="AE36719"/>
      <c r="AF36719"/>
      <c r="AH36719" s="36"/>
      <c r="AJ36719"/>
    </row>
    <row r="36720" spans="14:36">
      <c r="N36720" s="36"/>
      <c r="R36720" s="5"/>
      <c r="W36720"/>
      <c r="Y36720" s="36"/>
      <c r="AA36720" s="5"/>
      <c r="AC36720" s="36"/>
      <c r="AD36720" s="36"/>
      <c r="AE36720"/>
      <c r="AF36720"/>
      <c r="AH36720" s="36"/>
      <c r="AJ36720"/>
    </row>
    <row r="36721" spans="14:36">
      <c r="N36721" s="36"/>
      <c r="R36721" s="5"/>
      <c r="W36721"/>
      <c r="Y36721" s="36"/>
      <c r="AA36721" s="5"/>
      <c r="AC36721" s="36"/>
      <c r="AD36721" s="36"/>
      <c r="AE36721"/>
      <c r="AF36721"/>
      <c r="AH36721" s="36"/>
      <c r="AJ36721"/>
    </row>
    <row r="36722" spans="14:36">
      <c r="N36722" s="36"/>
      <c r="R36722" s="5"/>
      <c r="W36722"/>
      <c r="Y36722" s="36"/>
      <c r="AA36722" s="5"/>
      <c r="AC36722" s="36"/>
      <c r="AD36722" s="36"/>
      <c r="AE36722"/>
      <c r="AF36722"/>
      <c r="AH36722" s="36"/>
      <c r="AJ36722"/>
    </row>
    <row r="36723" spans="14:36">
      <c r="N36723" s="36"/>
      <c r="R36723" s="5"/>
      <c r="W36723"/>
      <c r="Y36723" s="36"/>
      <c r="AA36723" s="5"/>
      <c r="AC36723" s="36"/>
      <c r="AD36723" s="36"/>
      <c r="AE36723"/>
      <c r="AF36723"/>
      <c r="AH36723" s="36"/>
      <c r="AJ36723"/>
    </row>
    <row r="36724" spans="14:36">
      <c r="N36724" s="36"/>
      <c r="R36724" s="5"/>
      <c r="W36724"/>
      <c r="Y36724" s="36"/>
      <c r="AA36724" s="5"/>
      <c r="AC36724" s="36"/>
      <c r="AD36724" s="36"/>
      <c r="AE36724"/>
      <c r="AF36724"/>
      <c r="AH36724" s="36"/>
      <c r="AJ36724"/>
    </row>
    <row r="36725" spans="14:36">
      <c r="N36725" s="36"/>
      <c r="R36725" s="5"/>
      <c r="W36725"/>
      <c r="Y36725" s="36"/>
      <c r="AA36725" s="5"/>
      <c r="AC36725" s="36"/>
      <c r="AD36725" s="36"/>
      <c r="AE36725"/>
      <c r="AF36725"/>
      <c r="AH36725" s="36"/>
      <c r="AJ36725"/>
    </row>
    <row r="36726" spans="14:36">
      <c r="N36726" s="36"/>
      <c r="R36726" s="5"/>
      <c r="W36726"/>
      <c r="Y36726" s="36"/>
      <c r="AA36726" s="5"/>
      <c r="AC36726" s="36"/>
      <c r="AD36726" s="36"/>
      <c r="AE36726"/>
      <c r="AF36726"/>
      <c r="AH36726" s="36"/>
      <c r="AJ36726"/>
    </row>
    <row r="36727" spans="14:36">
      <c r="N36727" s="36"/>
      <c r="R36727" s="5"/>
      <c r="W36727"/>
      <c r="Y36727" s="36"/>
      <c r="AA36727" s="5"/>
      <c r="AC36727" s="36"/>
      <c r="AD36727" s="36"/>
      <c r="AE36727"/>
      <c r="AF36727"/>
      <c r="AH36727" s="36"/>
      <c r="AJ36727"/>
    </row>
    <row r="36728" spans="14:36">
      <c r="N36728" s="36"/>
      <c r="R36728" s="5"/>
      <c r="W36728"/>
      <c r="Y36728" s="36"/>
      <c r="AA36728" s="5"/>
      <c r="AC36728" s="36"/>
      <c r="AD36728" s="36"/>
      <c r="AE36728"/>
      <c r="AF36728"/>
      <c r="AH36728" s="36"/>
      <c r="AJ36728"/>
    </row>
    <row r="36729" spans="14:36">
      <c r="N36729" s="36"/>
      <c r="R36729" s="5"/>
      <c r="W36729"/>
      <c r="Y36729" s="36"/>
      <c r="AA36729" s="5"/>
      <c r="AC36729" s="36"/>
      <c r="AD36729" s="36"/>
      <c r="AE36729"/>
      <c r="AF36729"/>
      <c r="AH36729" s="36"/>
      <c r="AJ36729"/>
    </row>
    <row r="36730" spans="14:36">
      <c r="N36730" s="36"/>
      <c r="R36730" s="5"/>
      <c r="W36730"/>
      <c r="Y36730" s="36"/>
      <c r="AA36730" s="5"/>
      <c r="AC36730" s="36"/>
      <c r="AD36730" s="36"/>
      <c r="AE36730"/>
      <c r="AF36730"/>
      <c r="AH36730" s="36"/>
      <c r="AJ36730"/>
    </row>
    <row r="36731" spans="14:36">
      <c r="N36731" s="36"/>
      <c r="R36731" s="5"/>
      <c r="W36731"/>
      <c r="Y36731" s="36"/>
      <c r="AA36731" s="5"/>
      <c r="AC36731" s="36"/>
      <c r="AD36731" s="36"/>
      <c r="AE36731"/>
      <c r="AF36731"/>
      <c r="AH36731" s="36"/>
      <c r="AJ36731"/>
    </row>
    <row r="36732" spans="14:36">
      <c r="N36732" s="36"/>
      <c r="R36732" s="5"/>
      <c r="W36732"/>
      <c r="Y36732" s="36"/>
      <c r="AA36732" s="5"/>
      <c r="AC36732" s="36"/>
      <c r="AD36732" s="36"/>
      <c r="AE36732"/>
      <c r="AF36732"/>
      <c r="AH36732" s="36"/>
      <c r="AJ36732"/>
    </row>
    <row r="36733" spans="14:36">
      <c r="N36733" s="36"/>
      <c r="R36733" s="5"/>
      <c r="W36733"/>
      <c r="Y36733" s="36"/>
      <c r="AA36733" s="5"/>
      <c r="AC36733" s="36"/>
      <c r="AD36733" s="36"/>
      <c r="AE36733"/>
      <c r="AF36733"/>
      <c r="AH36733" s="36"/>
      <c r="AJ36733"/>
    </row>
    <row r="36734" spans="14:36">
      <c r="N36734" s="36"/>
      <c r="R36734" s="5"/>
      <c r="W36734"/>
      <c r="Y36734" s="36"/>
      <c r="AA36734" s="5"/>
      <c r="AC36734" s="36"/>
      <c r="AD36734" s="36"/>
      <c r="AE36734"/>
      <c r="AF36734"/>
      <c r="AH36734" s="36"/>
      <c r="AJ36734"/>
    </row>
    <row r="36735" spans="14:36">
      <c r="N36735" s="36"/>
      <c r="R36735" s="5"/>
      <c r="W36735"/>
      <c r="Y36735" s="36"/>
      <c r="AA36735" s="5"/>
      <c r="AC36735" s="36"/>
      <c r="AD36735" s="36"/>
      <c r="AE36735"/>
      <c r="AF36735"/>
      <c r="AH36735" s="36"/>
      <c r="AJ36735"/>
    </row>
    <row r="36736" spans="14:36">
      <c r="N36736" s="36"/>
      <c r="R36736" s="5"/>
      <c r="W36736"/>
      <c r="Y36736" s="36"/>
      <c r="AA36736" s="5"/>
      <c r="AC36736" s="36"/>
      <c r="AD36736" s="36"/>
      <c r="AE36736"/>
      <c r="AF36736"/>
      <c r="AH36736" s="36"/>
      <c r="AJ36736"/>
    </row>
    <row r="36737" spans="14:36">
      <c r="N36737" s="36"/>
      <c r="R36737" s="5"/>
      <c r="W36737"/>
      <c r="Y36737" s="36"/>
      <c r="AA36737" s="5"/>
      <c r="AC36737" s="36"/>
      <c r="AD36737" s="36"/>
      <c r="AE36737"/>
      <c r="AF36737"/>
      <c r="AH36737" s="36"/>
      <c r="AJ36737"/>
    </row>
    <row r="36738" spans="14:36">
      <c r="N36738" s="36"/>
      <c r="R36738" s="5"/>
      <c r="W36738"/>
      <c r="Y36738" s="36"/>
      <c r="AA36738" s="5"/>
      <c r="AC36738" s="36"/>
      <c r="AD36738" s="36"/>
      <c r="AE36738"/>
      <c r="AF36738"/>
      <c r="AH36738" s="36"/>
      <c r="AJ36738"/>
    </row>
    <row r="36739" spans="14:36">
      <c r="N36739" s="36"/>
      <c r="R36739" s="5"/>
      <c r="W36739"/>
      <c r="Y36739" s="36"/>
      <c r="AA36739" s="5"/>
      <c r="AC36739" s="36"/>
      <c r="AD36739" s="36"/>
      <c r="AE36739"/>
      <c r="AF36739"/>
      <c r="AH36739" s="36"/>
      <c r="AJ36739"/>
    </row>
    <row r="36740" spans="14:36">
      <c r="N36740" s="36"/>
      <c r="R36740" s="5"/>
      <c r="W36740"/>
      <c r="Y36740" s="36"/>
      <c r="AA36740" s="5"/>
      <c r="AC36740" s="36"/>
      <c r="AD36740" s="36"/>
      <c r="AE36740"/>
      <c r="AF36740"/>
      <c r="AH36740" s="36"/>
      <c r="AJ36740"/>
    </row>
    <row r="36741" spans="14:36">
      <c r="N36741" s="36"/>
      <c r="R36741" s="5"/>
      <c r="W36741"/>
      <c r="Y36741" s="36"/>
      <c r="AA36741" s="5"/>
      <c r="AC36741" s="36"/>
      <c r="AD36741" s="36"/>
      <c r="AE36741"/>
      <c r="AF36741"/>
      <c r="AH36741" s="36"/>
      <c r="AJ36741"/>
    </row>
    <row r="36742" spans="14:36">
      <c r="N36742" s="36"/>
      <c r="R36742" s="5"/>
      <c r="W36742"/>
      <c r="Y36742" s="36"/>
      <c r="AA36742" s="5"/>
      <c r="AC36742" s="36"/>
      <c r="AD36742" s="36"/>
      <c r="AE36742"/>
      <c r="AF36742"/>
      <c r="AH36742" s="36"/>
      <c r="AJ36742"/>
    </row>
    <row r="36743" spans="14:36">
      <c r="N36743" s="36"/>
      <c r="R36743" s="5"/>
      <c r="W36743"/>
      <c r="Y36743" s="36"/>
      <c r="AA36743" s="5"/>
      <c r="AC36743" s="36"/>
      <c r="AD36743" s="36"/>
      <c r="AE36743"/>
      <c r="AF36743"/>
      <c r="AH36743" s="36"/>
      <c r="AJ36743"/>
    </row>
    <row r="36744" spans="14:36">
      <c r="N36744" s="36"/>
      <c r="R36744" s="5"/>
      <c r="W36744"/>
      <c r="Y36744" s="36"/>
      <c r="AA36744" s="5"/>
      <c r="AC36744" s="36"/>
      <c r="AD36744" s="36"/>
      <c r="AE36744"/>
      <c r="AF36744"/>
      <c r="AH36744" s="36"/>
      <c r="AJ36744"/>
    </row>
    <row r="36745" spans="14:36">
      <c r="N36745" s="36"/>
      <c r="R36745" s="5"/>
      <c r="W36745"/>
      <c r="Y36745" s="36"/>
      <c r="AA36745" s="5"/>
      <c r="AC36745" s="36"/>
      <c r="AD36745" s="36"/>
      <c r="AE36745"/>
      <c r="AF36745"/>
      <c r="AH36745" s="36"/>
      <c r="AJ36745"/>
    </row>
    <row r="36746" spans="14:36">
      <c r="N36746" s="36"/>
      <c r="R36746" s="5"/>
      <c r="W36746"/>
      <c r="Y36746" s="36"/>
      <c r="AA36746" s="5"/>
      <c r="AC36746" s="36"/>
      <c r="AD36746" s="36"/>
      <c r="AE36746"/>
      <c r="AF36746"/>
      <c r="AH36746" s="36"/>
      <c r="AJ36746"/>
    </row>
    <row r="36747" spans="14:36">
      <c r="N36747" s="36"/>
      <c r="R36747" s="5"/>
      <c r="W36747"/>
      <c r="Y36747" s="36"/>
      <c r="AA36747" s="5"/>
      <c r="AC36747" s="36"/>
      <c r="AD36747" s="36"/>
      <c r="AE36747"/>
      <c r="AF36747"/>
      <c r="AH36747" s="36"/>
      <c r="AJ36747"/>
    </row>
    <row r="36748" spans="14:36">
      <c r="N36748" s="36"/>
      <c r="R36748" s="5"/>
      <c r="W36748"/>
      <c r="Y36748" s="36"/>
      <c r="AA36748" s="5"/>
      <c r="AC36748" s="36"/>
      <c r="AD36748" s="36"/>
      <c r="AE36748"/>
      <c r="AF36748"/>
      <c r="AH36748" s="36"/>
      <c r="AJ36748"/>
    </row>
    <row r="36749" spans="14:36">
      <c r="N36749" s="36"/>
      <c r="R36749" s="5"/>
      <c r="W36749"/>
      <c r="Y36749" s="36"/>
      <c r="AA36749" s="5"/>
      <c r="AC36749" s="36"/>
      <c r="AD36749" s="36"/>
      <c r="AE36749"/>
      <c r="AF36749"/>
      <c r="AH36749" s="36"/>
      <c r="AJ36749"/>
    </row>
    <row r="36750" spans="14:36">
      <c r="N36750" s="36"/>
      <c r="R36750" s="5"/>
      <c r="W36750"/>
      <c r="Y36750" s="36"/>
      <c r="AA36750" s="5"/>
      <c r="AC36750" s="36"/>
      <c r="AD36750" s="36"/>
      <c r="AE36750"/>
      <c r="AF36750"/>
      <c r="AH36750" s="36"/>
      <c r="AJ36750"/>
    </row>
    <row r="36751" spans="14:36">
      <c r="N36751" s="36"/>
      <c r="R36751" s="5"/>
      <c r="W36751"/>
      <c r="Y36751" s="36"/>
      <c r="AA36751" s="5"/>
      <c r="AC36751" s="36"/>
      <c r="AD36751" s="36"/>
      <c r="AE36751"/>
      <c r="AF36751"/>
      <c r="AH36751" s="36"/>
      <c r="AJ36751"/>
    </row>
    <row r="36752" spans="14:36">
      <c r="N36752" s="36"/>
      <c r="R36752" s="5"/>
      <c r="W36752"/>
      <c r="Y36752" s="36"/>
      <c r="AA36752" s="5"/>
      <c r="AC36752" s="36"/>
      <c r="AD36752" s="36"/>
      <c r="AE36752"/>
      <c r="AF36752"/>
      <c r="AH36752" s="36"/>
      <c r="AJ36752"/>
    </row>
    <row r="36753" spans="14:36">
      <c r="N36753" s="36"/>
      <c r="R36753" s="5"/>
      <c r="W36753"/>
      <c r="Y36753" s="36"/>
      <c r="AA36753" s="5"/>
      <c r="AC36753" s="36"/>
      <c r="AD36753" s="36"/>
      <c r="AE36753"/>
      <c r="AF36753"/>
      <c r="AH36753" s="36"/>
      <c r="AJ36753"/>
    </row>
    <row r="36754" spans="14:36">
      <c r="N36754" s="36"/>
      <c r="R36754" s="5"/>
      <c r="W36754"/>
      <c r="Y36754" s="36"/>
      <c r="AA36754" s="5"/>
      <c r="AC36754" s="36"/>
      <c r="AD36754" s="36"/>
      <c r="AE36754"/>
      <c r="AF36754"/>
      <c r="AH36754" s="36"/>
      <c r="AJ36754"/>
    </row>
    <row r="36755" spans="14:36">
      <c r="N36755" s="36"/>
      <c r="R36755" s="5"/>
      <c r="W36755"/>
      <c r="Y36755" s="36"/>
      <c r="AA36755" s="5"/>
      <c r="AC36755" s="36"/>
      <c r="AD36755" s="36"/>
      <c r="AE36755"/>
      <c r="AF36755"/>
      <c r="AH36755" s="36"/>
      <c r="AJ36755"/>
    </row>
    <row r="36756" spans="14:36">
      <c r="N36756" s="36"/>
      <c r="R36756" s="5"/>
      <c r="W36756"/>
      <c r="Y36756" s="36"/>
      <c r="AA36756" s="5"/>
      <c r="AC36756" s="36"/>
      <c r="AD36756" s="36"/>
      <c r="AE36756"/>
      <c r="AF36756"/>
      <c r="AH36756" s="36"/>
      <c r="AJ36756"/>
    </row>
    <row r="36757" spans="14:36">
      <c r="N36757" s="36"/>
      <c r="R36757" s="5"/>
      <c r="W36757"/>
      <c r="Y36757" s="36"/>
      <c r="AA36757" s="5"/>
      <c r="AC36757" s="36"/>
      <c r="AD36757" s="36"/>
      <c r="AE36757"/>
      <c r="AF36757"/>
      <c r="AH36757" s="36"/>
      <c r="AJ36757"/>
    </row>
    <row r="36758" spans="14:36">
      <c r="N36758" s="36"/>
      <c r="R36758" s="5"/>
      <c r="W36758"/>
      <c r="Y36758" s="36"/>
      <c r="AA36758" s="5"/>
      <c r="AC36758" s="36"/>
      <c r="AD36758" s="36"/>
      <c r="AE36758"/>
      <c r="AF36758"/>
      <c r="AH36758" s="36"/>
      <c r="AJ36758"/>
    </row>
    <row r="36759" spans="14:36">
      <c r="N36759" s="36"/>
      <c r="R36759" s="5"/>
      <c r="W36759"/>
      <c r="Y36759" s="36"/>
      <c r="AA36759" s="5"/>
      <c r="AC36759" s="36"/>
      <c r="AD36759" s="36"/>
      <c r="AE36759"/>
      <c r="AF36759"/>
      <c r="AH36759" s="36"/>
      <c r="AJ36759"/>
    </row>
    <row r="36760" spans="14:36">
      <c r="N36760" s="36"/>
      <c r="R36760" s="5"/>
      <c r="W36760"/>
      <c r="Y36760" s="36"/>
      <c r="AA36760" s="5"/>
      <c r="AC36760" s="36"/>
      <c r="AD36760" s="36"/>
      <c r="AE36760"/>
      <c r="AF36760"/>
      <c r="AH36760" s="36"/>
      <c r="AJ36760"/>
    </row>
    <row r="36761" spans="14:36">
      <c r="N36761" s="36"/>
      <c r="R36761" s="5"/>
      <c r="W36761"/>
      <c r="Y36761" s="36"/>
      <c r="AA36761" s="5"/>
      <c r="AC36761" s="36"/>
      <c r="AD36761" s="36"/>
      <c r="AE36761"/>
      <c r="AF36761"/>
      <c r="AH36761" s="36"/>
      <c r="AJ36761"/>
    </row>
    <row r="36762" spans="14:36">
      <c r="N36762" s="36"/>
      <c r="R36762" s="5"/>
      <c r="W36762"/>
      <c r="Y36762" s="36"/>
      <c r="AA36762" s="5"/>
      <c r="AC36762" s="36"/>
      <c r="AD36762" s="36"/>
      <c r="AE36762"/>
      <c r="AF36762"/>
      <c r="AH36762" s="36"/>
      <c r="AJ36762"/>
    </row>
    <row r="36763" spans="14:36">
      <c r="N36763" s="36"/>
      <c r="R36763" s="5"/>
      <c r="W36763"/>
      <c r="Y36763" s="36"/>
      <c r="AA36763" s="5"/>
      <c r="AC36763" s="36"/>
      <c r="AD36763" s="36"/>
      <c r="AE36763"/>
      <c r="AF36763"/>
      <c r="AH36763" s="36"/>
      <c r="AJ36763"/>
    </row>
    <row r="36764" spans="14:36">
      <c r="N36764" s="36"/>
      <c r="R36764" s="5"/>
      <c r="W36764"/>
      <c r="Y36764" s="36"/>
      <c r="AA36764" s="5"/>
      <c r="AC36764" s="36"/>
      <c r="AD36764" s="36"/>
      <c r="AE36764"/>
      <c r="AF36764"/>
      <c r="AH36764" s="36"/>
      <c r="AJ36764"/>
    </row>
    <row r="36765" spans="14:36">
      <c r="N36765" s="36"/>
      <c r="R36765" s="5"/>
      <c r="W36765"/>
      <c r="Y36765" s="36"/>
      <c r="AA36765" s="5"/>
      <c r="AC36765" s="36"/>
      <c r="AD36765" s="36"/>
      <c r="AE36765"/>
      <c r="AF36765"/>
      <c r="AH36765" s="36"/>
      <c r="AJ36765"/>
    </row>
    <row r="36766" spans="14:36">
      <c r="N36766" s="36"/>
      <c r="R36766" s="5"/>
      <c r="W36766"/>
      <c r="Y36766" s="36"/>
      <c r="AA36766" s="5"/>
      <c r="AC36766" s="36"/>
      <c r="AD36766" s="36"/>
      <c r="AE36766"/>
      <c r="AF36766"/>
      <c r="AH36766" s="36"/>
      <c r="AJ36766"/>
    </row>
    <row r="36767" spans="14:36">
      <c r="N36767" s="36"/>
      <c r="R36767" s="5"/>
      <c r="W36767"/>
      <c r="Y36767" s="36"/>
      <c r="AA36767" s="5"/>
      <c r="AC36767" s="36"/>
      <c r="AD36767" s="36"/>
      <c r="AE36767"/>
      <c r="AF36767"/>
      <c r="AH36767" s="36"/>
      <c r="AJ36767"/>
    </row>
    <row r="36768" spans="14:36">
      <c r="N36768" s="36"/>
      <c r="R36768" s="5"/>
      <c r="W36768"/>
      <c r="Y36768" s="36"/>
      <c r="AA36768" s="5"/>
      <c r="AC36768" s="36"/>
      <c r="AD36768" s="36"/>
      <c r="AE36768"/>
      <c r="AF36768"/>
      <c r="AH36768" s="36"/>
      <c r="AJ36768"/>
    </row>
    <row r="36769" spans="14:36">
      <c r="N36769" s="36"/>
      <c r="R36769" s="5"/>
      <c r="W36769"/>
      <c r="Y36769" s="36"/>
      <c r="AA36769" s="5"/>
      <c r="AC36769" s="36"/>
      <c r="AD36769" s="36"/>
      <c r="AE36769"/>
      <c r="AF36769"/>
      <c r="AH36769" s="36"/>
      <c r="AJ36769"/>
    </row>
    <row r="36770" spans="14:36">
      <c r="N36770" s="36"/>
      <c r="R36770" s="5"/>
      <c r="W36770"/>
      <c r="Y36770" s="36"/>
      <c r="AA36770" s="5"/>
      <c r="AC36770" s="36"/>
      <c r="AD36770" s="36"/>
      <c r="AE36770"/>
      <c r="AF36770"/>
      <c r="AH36770" s="36"/>
      <c r="AJ36770"/>
    </row>
    <row r="36771" spans="14:36">
      <c r="N36771" s="36"/>
      <c r="R36771" s="5"/>
      <c r="W36771"/>
      <c r="Y36771" s="36"/>
      <c r="AA36771" s="5"/>
      <c r="AC36771" s="36"/>
      <c r="AD36771" s="36"/>
      <c r="AE36771"/>
      <c r="AF36771"/>
      <c r="AH36771" s="36"/>
      <c r="AJ36771"/>
    </row>
    <row r="36772" spans="14:36">
      <c r="N36772" s="36"/>
      <c r="R36772" s="5"/>
      <c r="W36772"/>
      <c r="Y36772" s="36"/>
      <c r="AA36772" s="5"/>
      <c r="AC36772" s="36"/>
      <c r="AD36772" s="36"/>
      <c r="AE36772"/>
      <c r="AF36772"/>
      <c r="AH36772" s="36"/>
      <c r="AJ36772"/>
    </row>
    <row r="36773" spans="14:36">
      <c r="N36773" s="36"/>
      <c r="R36773" s="5"/>
      <c r="W36773"/>
      <c r="Y36773" s="36"/>
      <c r="AA36773" s="5"/>
      <c r="AC36773" s="36"/>
      <c r="AD36773" s="36"/>
      <c r="AE36773"/>
      <c r="AF36773"/>
      <c r="AH36773" s="36"/>
      <c r="AJ36773"/>
    </row>
    <row r="36774" spans="14:36">
      <c r="N36774" s="36"/>
      <c r="R36774" s="5"/>
      <c r="W36774"/>
      <c r="Y36774" s="36"/>
      <c r="AA36774" s="5"/>
      <c r="AC36774" s="36"/>
      <c r="AD36774" s="36"/>
      <c r="AE36774"/>
      <c r="AF36774"/>
      <c r="AH36774" s="36"/>
      <c r="AJ36774"/>
    </row>
    <row r="36775" spans="14:36">
      <c r="N36775" s="36"/>
      <c r="R36775" s="5"/>
      <c r="W36775"/>
      <c r="Y36775" s="36"/>
      <c r="AA36775" s="5"/>
      <c r="AC36775" s="36"/>
      <c r="AD36775" s="36"/>
      <c r="AE36775"/>
      <c r="AF36775"/>
      <c r="AH36775" s="36"/>
      <c r="AJ36775"/>
    </row>
    <row r="36776" spans="14:36">
      <c r="N36776" s="36"/>
      <c r="R36776" s="5"/>
      <c r="W36776"/>
      <c r="Y36776" s="36"/>
      <c r="AA36776" s="5"/>
      <c r="AC36776" s="36"/>
      <c r="AD36776" s="36"/>
      <c r="AE36776"/>
      <c r="AF36776"/>
      <c r="AH36776" s="36"/>
      <c r="AJ36776"/>
    </row>
    <row r="36777" spans="14:36">
      <c r="N36777" s="36"/>
      <c r="R36777" s="5"/>
      <c r="W36777"/>
      <c r="Y36777" s="36"/>
      <c r="AA36777" s="5"/>
      <c r="AC36777" s="36"/>
      <c r="AD36777" s="36"/>
      <c r="AE36777"/>
      <c r="AF36777"/>
      <c r="AH36777" s="36"/>
      <c r="AJ36777"/>
    </row>
    <row r="36778" spans="14:36">
      <c r="N36778" s="36"/>
      <c r="R36778" s="5"/>
      <c r="W36778"/>
      <c r="Y36778" s="36"/>
      <c r="AA36778" s="5"/>
      <c r="AC36778" s="36"/>
      <c r="AD36778" s="36"/>
      <c r="AE36778"/>
      <c r="AF36778"/>
      <c r="AH36778" s="36"/>
      <c r="AJ36778"/>
    </row>
    <row r="36779" spans="14:36">
      <c r="N36779" s="36"/>
      <c r="R36779" s="5"/>
      <c r="W36779"/>
      <c r="Y36779" s="36"/>
      <c r="AA36779" s="5"/>
      <c r="AC36779" s="36"/>
      <c r="AD36779" s="36"/>
      <c r="AE36779"/>
      <c r="AF36779"/>
      <c r="AH36779" s="36"/>
      <c r="AJ36779"/>
    </row>
    <row r="36780" spans="14:36">
      <c r="N36780" s="36"/>
      <c r="R36780" s="5"/>
      <c r="W36780"/>
      <c r="Y36780" s="36"/>
      <c r="AA36780" s="5"/>
      <c r="AC36780" s="36"/>
      <c r="AD36780" s="36"/>
      <c r="AE36780"/>
      <c r="AF36780"/>
      <c r="AH36780" s="36"/>
      <c r="AJ36780"/>
    </row>
    <row r="36781" spans="14:36">
      <c r="N36781" s="36"/>
      <c r="R36781" s="5"/>
      <c r="W36781"/>
      <c r="Y36781" s="36"/>
      <c r="AA36781" s="5"/>
      <c r="AC36781" s="36"/>
      <c r="AD36781" s="36"/>
      <c r="AE36781"/>
      <c r="AF36781"/>
      <c r="AH36781" s="36"/>
      <c r="AJ36781"/>
    </row>
    <row r="36782" spans="14:36">
      <c r="N36782" s="36"/>
      <c r="R36782" s="5"/>
      <c r="W36782"/>
      <c r="Y36782" s="36"/>
      <c r="AA36782" s="5"/>
      <c r="AC36782" s="36"/>
      <c r="AD36782" s="36"/>
      <c r="AE36782"/>
      <c r="AF36782"/>
      <c r="AH36782" s="36"/>
      <c r="AJ36782"/>
    </row>
    <row r="36783" spans="14:36">
      <c r="N36783" s="36"/>
      <c r="R36783" s="5"/>
      <c r="W36783"/>
      <c r="Y36783" s="36"/>
      <c r="AA36783" s="5"/>
      <c r="AC36783" s="36"/>
      <c r="AD36783" s="36"/>
      <c r="AE36783"/>
      <c r="AF36783"/>
      <c r="AH36783" s="36"/>
      <c r="AJ36783"/>
    </row>
    <row r="36784" spans="14:36">
      <c r="N36784" s="36"/>
      <c r="R36784" s="5"/>
      <c r="W36784"/>
      <c r="Y36784" s="36"/>
      <c r="AA36784" s="5"/>
      <c r="AC36784" s="36"/>
      <c r="AD36784" s="36"/>
      <c r="AE36784"/>
      <c r="AF36784"/>
      <c r="AH36784" s="36"/>
      <c r="AJ36784"/>
    </row>
    <row r="36785" spans="14:36">
      <c r="N36785" s="36"/>
      <c r="R36785" s="5"/>
      <c r="W36785"/>
      <c r="Y36785" s="36"/>
      <c r="AA36785" s="5"/>
      <c r="AC36785" s="36"/>
      <c r="AD36785" s="36"/>
      <c r="AE36785"/>
      <c r="AF36785"/>
      <c r="AH36785" s="36"/>
      <c r="AJ36785"/>
    </row>
    <row r="36786" spans="14:36">
      <c r="N36786" s="36"/>
      <c r="R36786" s="5"/>
      <c r="W36786"/>
      <c r="Y36786" s="36"/>
      <c r="AA36786" s="5"/>
      <c r="AC36786" s="36"/>
      <c r="AD36786" s="36"/>
      <c r="AE36786"/>
      <c r="AF36786"/>
      <c r="AH36786" s="36"/>
      <c r="AJ36786"/>
    </row>
    <row r="36787" spans="14:36">
      <c r="N36787" s="36"/>
      <c r="R36787" s="5"/>
      <c r="W36787"/>
      <c r="Y36787" s="36"/>
      <c r="AA36787" s="5"/>
      <c r="AC36787" s="36"/>
      <c r="AD36787" s="36"/>
      <c r="AE36787"/>
      <c r="AF36787"/>
      <c r="AH36787" s="36"/>
      <c r="AJ36787"/>
    </row>
    <row r="36788" spans="14:36">
      <c r="N36788" s="36"/>
      <c r="R36788" s="5"/>
      <c r="W36788"/>
      <c r="Y36788" s="36"/>
      <c r="AA36788" s="5"/>
      <c r="AC36788" s="36"/>
      <c r="AD36788" s="36"/>
      <c r="AE36788"/>
      <c r="AF36788"/>
      <c r="AH36788" s="36"/>
      <c r="AJ36788"/>
    </row>
    <row r="36789" spans="14:36">
      <c r="N36789" s="36"/>
      <c r="R36789" s="5"/>
      <c r="W36789"/>
      <c r="Y36789" s="36"/>
      <c r="AA36789" s="5"/>
      <c r="AC36789" s="36"/>
      <c r="AD36789" s="36"/>
      <c r="AE36789"/>
      <c r="AF36789"/>
      <c r="AH36789" s="36"/>
      <c r="AJ36789"/>
    </row>
    <row r="36790" spans="14:36">
      <c r="N36790" s="36"/>
      <c r="R36790" s="5"/>
      <c r="W36790"/>
      <c r="Y36790" s="36"/>
      <c r="AA36790" s="5"/>
      <c r="AC36790" s="36"/>
      <c r="AD36790" s="36"/>
      <c r="AE36790"/>
      <c r="AF36790"/>
      <c r="AH36790" s="36"/>
      <c r="AJ36790"/>
    </row>
    <row r="36791" spans="14:36">
      <c r="N36791" s="36"/>
      <c r="R36791" s="5"/>
      <c r="W36791"/>
      <c r="Y36791" s="36"/>
      <c r="AA36791" s="5"/>
      <c r="AC36791" s="36"/>
      <c r="AD36791" s="36"/>
      <c r="AE36791"/>
      <c r="AF36791"/>
      <c r="AH36791" s="36"/>
      <c r="AJ36791"/>
    </row>
    <row r="36792" spans="14:36">
      <c r="N36792" s="36"/>
      <c r="R36792" s="5"/>
      <c r="W36792"/>
      <c r="Y36792" s="36"/>
      <c r="AA36792" s="5"/>
      <c r="AC36792" s="36"/>
      <c r="AD36792" s="36"/>
      <c r="AE36792"/>
      <c r="AF36792"/>
      <c r="AH36792" s="36"/>
      <c r="AJ36792"/>
    </row>
    <row r="36793" spans="14:36">
      <c r="N36793" s="36"/>
      <c r="R36793" s="5"/>
      <c r="W36793"/>
      <c r="Y36793" s="36"/>
      <c r="AA36793" s="5"/>
      <c r="AC36793" s="36"/>
      <c r="AD36793" s="36"/>
      <c r="AE36793"/>
      <c r="AF36793"/>
      <c r="AH36793" s="36"/>
      <c r="AJ36793"/>
    </row>
    <row r="36794" spans="14:36">
      <c r="N36794" s="36"/>
      <c r="R36794" s="5"/>
      <c r="W36794"/>
      <c r="Y36794" s="36"/>
      <c r="AA36794" s="5"/>
      <c r="AC36794" s="36"/>
      <c r="AD36794" s="36"/>
      <c r="AE36794"/>
      <c r="AF36794"/>
      <c r="AH36794" s="36"/>
      <c r="AJ36794"/>
    </row>
    <row r="36795" spans="14:36">
      <c r="N36795" s="36"/>
      <c r="R36795" s="5"/>
      <c r="W36795"/>
      <c r="Y36795" s="36"/>
      <c r="AA36795" s="5"/>
      <c r="AC36795" s="36"/>
      <c r="AD36795" s="36"/>
      <c r="AE36795"/>
      <c r="AF36795"/>
      <c r="AH36795" s="36"/>
      <c r="AJ36795"/>
    </row>
    <row r="36796" spans="14:36">
      <c r="N36796" s="36"/>
      <c r="R36796" s="5"/>
      <c r="W36796"/>
      <c r="Y36796" s="36"/>
      <c r="AA36796" s="5"/>
      <c r="AC36796" s="36"/>
      <c r="AD36796" s="36"/>
      <c r="AE36796"/>
      <c r="AF36796"/>
      <c r="AH36796" s="36"/>
      <c r="AJ36796"/>
    </row>
    <row r="36797" spans="14:36">
      <c r="N36797" s="36"/>
      <c r="R36797" s="5"/>
      <c r="W36797"/>
      <c r="Y36797" s="36"/>
      <c r="AA36797" s="5"/>
      <c r="AC36797" s="36"/>
      <c r="AD36797" s="36"/>
      <c r="AE36797"/>
      <c r="AF36797"/>
      <c r="AH36797" s="36"/>
      <c r="AJ36797"/>
    </row>
    <row r="36798" spans="14:36">
      <c r="N36798" s="36"/>
      <c r="R36798" s="5"/>
      <c r="W36798"/>
      <c r="Y36798" s="36"/>
      <c r="AA36798" s="5"/>
      <c r="AC36798" s="36"/>
      <c r="AD36798" s="36"/>
      <c r="AE36798"/>
      <c r="AF36798"/>
      <c r="AH36798" s="36"/>
      <c r="AJ36798"/>
    </row>
    <row r="36799" spans="14:36">
      <c r="N36799" s="36"/>
      <c r="R36799" s="5"/>
      <c r="W36799"/>
      <c r="Y36799" s="36"/>
      <c r="AA36799" s="5"/>
      <c r="AC36799" s="36"/>
      <c r="AD36799" s="36"/>
      <c r="AE36799"/>
      <c r="AF36799"/>
      <c r="AH36799" s="36"/>
      <c r="AJ36799"/>
    </row>
    <row r="36800" spans="14:36">
      <c r="N36800" s="36"/>
      <c r="R36800" s="5"/>
      <c r="W36800"/>
      <c r="Y36800" s="36"/>
      <c r="AA36800" s="5"/>
      <c r="AC36800" s="36"/>
      <c r="AD36800" s="36"/>
      <c r="AE36800"/>
      <c r="AF36800"/>
      <c r="AH36800" s="36"/>
      <c r="AJ36800"/>
    </row>
    <row r="36801" spans="14:36">
      <c r="N36801" s="36"/>
      <c r="R36801" s="5"/>
      <c r="W36801"/>
      <c r="Y36801" s="36"/>
      <c r="AA36801" s="5"/>
      <c r="AC36801" s="36"/>
      <c r="AD36801" s="36"/>
      <c r="AE36801"/>
      <c r="AF36801"/>
      <c r="AH36801" s="36"/>
      <c r="AJ36801"/>
    </row>
    <row r="36802" spans="14:36">
      <c r="N36802" s="36"/>
      <c r="R36802" s="5"/>
      <c r="W36802"/>
      <c r="Y36802" s="36"/>
      <c r="AA36802" s="5"/>
      <c r="AC36802" s="36"/>
      <c r="AD36802" s="36"/>
      <c r="AE36802"/>
      <c r="AF36802"/>
      <c r="AH36802" s="36"/>
      <c r="AJ36802"/>
    </row>
    <row r="36803" spans="14:36">
      <c r="N36803" s="36"/>
      <c r="R36803" s="5"/>
      <c r="W36803"/>
      <c r="Y36803" s="36"/>
      <c r="AA36803" s="5"/>
      <c r="AC36803" s="36"/>
      <c r="AD36803" s="36"/>
      <c r="AE36803"/>
      <c r="AF36803"/>
      <c r="AH36803" s="36"/>
      <c r="AJ36803"/>
    </row>
    <row r="36804" spans="14:36">
      <c r="N36804" s="36"/>
      <c r="R36804" s="5"/>
      <c r="W36804"/>
      <c r="Y36804" s="36"/>
      <c r="AA36804" s="5"/>
      <c r="AC36804" s="36"/>
      <c r="AD36804" s="36"/>
      <c r="AE36804"/>
      <c r="AF36804"/>
      <c r="AH36804" s="36"/>
      <c r="AJ36804"/>
    </row>
    <row r="36805" spans="14:36">
      <c r="N36805" s="36"/>
      <c r="R36805" s="5"/>
      <c r="W36805"/>
      <c r="Y36805" s="36"/>
      <c r="AA36805" s="5"/>
      <c r="AC36805" s="36"/>
      <c r="AD36805" s="36"/>
      <c r="AE36805"/>
      <c r="AF36805"/>
      <c r="AH36805" s="36"/>
      <c r="AJ36805"/>
    </row>
    <row r="36806" spans="14:36">
      <c r="N36806" s="36"/>
      <c r="R36806" s="5"/>
      <c r="W36806"/>
      <c r="Y36806" s="36"/>
      <c r="AA36806" s="5"/>
      <c r="AC36806" s="36"/>
      <c r="AD36806" s="36"/>
      <c r="AE36806"/>
      <c r="AF36806"/>
      <c r="AH36806" s="36"/>
      <c r="AJ36806"/>
    </row>
    <row r="36807" spans="14:36">
      <c r="N36807" s="36"/>
      <c r="R36807" s="5"/>
      <c r="W36807"/>
      <c r="Y36807" s="36"/>
      <c r="AA36807" s="5"/>
      <c r="AC36807" s="36"/>
      <c r="AD36807" s="36"/>
      <c r="AE36807"/>
      <c r="AF36807"/>
      <c r="AH36807" s="36"/>
      <c r="AJ36807"/>
    </row>
    <row r="36808" spans="14:36">
      <c r="N36808" s="36"/>
      <c r="R36808" s="5"/>
      <c r="W36808"/>
      <c r="Y36808" s="36"/>
      <c r="AA36808" s="5"/>
      <c r="AC36808" s="36"/>
      <c r="AD36808" s="36"/>
      <c r="AE36808"/>
      <c r="AF36808"/>
      <c r="AH36808" s="36"/>
      <c r="AJ36808"/>
    </row>
    <row r="36809" spans="14:36">
      <c r="N36809" s="36"/>
      <c r="R36809" s="5"/>
      <c r="W36809"/>
      <c r="Y36809" s="36"/>
      <c r="AA36809" s="5"/>
      <c r="AC36809" s="36"/>
      <c r="AD36809" s="36"/>
      <c r="AE36809"/>
      <c r="AF36809"/>
      <c r="AH36809" s="36"/>
      <c r="AJ36809"/>
    </row>
    <row r="36810" spans="14:36">
      <c r="N36810" s="36"/>
      <c r="R36810" s="5"/>
      <c r="W36810"/>
      <c r="Y36810" s="36"/>
      <c r="AA36810" s="5"/>
      <c r="AC36810" s="36"/>
      <c r="AD36810" s="36"/>
      <c r="AE36810"/>
      <c r="AF36810"/>
      <c r="AH36810" s="36"/>
      <c r="AJ36810"/>
    </row>
    <row r="36811" spans="14:36">
      <c r="N36811" s="36"/>
      <c r="R36811" s="5"/>
      <c r="W36811"/>
      <c r="Y36811" s="36"/>
      <c r="AA36811" s="5"/>
      <c r="AC36811" s="36"/>
      <c r="AD36811" s="36"/>
      <c r="AE36811"/>
      <c r="AF36811"/>
      <c r="AH36811" s="36"/>
      <c r="AJ36811"/>
    </row>
    <row r="36812" spans="14:36">
      <c r="N36812" s="36"/>
      <c r="R36812" s="5"/>
      <c r="W36812"/>
      <c r="Y36812" s="36"/>
      <c r="AA36812" s="5"/>
      <c r="AC36812" s="36"/>
      <c r="AD36812" s="36"/>
      <c r="AE36812"/>
      <c r="AF36812"/>
      <c r="AH36812" s="36"/>
      <c r="AJ36812"/>
    </row>
    <row r="36813" spans="14:36">
      <c r="N36813" s="36"/>
      <c r="R36813" s="5"/>
      <c r="W36813"/>
      <c r="Y36813" s="36"/>
      <c r="AA36813" s="5"/>
      <c r="AC36813" s="36"/>
      <c r="AD36813" s="36"/>
      <c r="AE36813"/>
      <c r="AF36813"/>
      <c r="AH36813" s="36"/>
      <c r="AJ36813"/>
    </row>
    <row r="36814" spans="14:36">
      <c r="N36814" s="36"/>
      <c r="R36814" s="5"/>
      <c r="W36814"/>
      <c r="Y36814" s="36"/>
      <c r="AA36814" s="5"/>
      <c r="AC36814" s="36"/>
      <c r="AD36814" s="36"/>
      <c r="AE36814"/>
      <c r="AF36814"/>
      <c r="AH36814" s="36"/>
      <c r="AJ36814"/>
    </row>
    <row r="36815" spans="14:36">
      <c r="N36815" s="36"/>
      <c r="R36815" s="5"/>
      <c r="W36815"/>
      <c r="Y36815" s="36"/>
      <c r="AA36815" s="5"/>
      <c r="AC36815" s="36"/>
      <c r="AD36815" s="36"/>
      <c r="AE36815"/>
      <c r="AF36815"/>
      <c r="AH36815" s="36"/>
      <c r="AJ36815"/>
    </row>
    <row r="36816" spans="14:36">
      <c r="N36816" s="36"/>
      <c r="R36816" s="5"/>
      <c r="W36816"/>
      <c r="Y36816" s="36"/>
      <c r="AA36816" s="5"/>
      <c r="AC36816" s="36"/>
      <c r="AD36816" s="36"/>
      <c r="AE36816"/>
      <c r="AF36816"/>
      <c r="AH36816" s="36"/>
      <c r="AJ36816"/>
    </row>
    <row r="36817" spans="14:36">
      <c r="N36817" s="36"/>
      <c r="R36817" s="5"/>
      <c r="W36817"/>
      <c r="Y36817" s="36"/>
      <c r="AA36817" s="5"/>
      <c r="AC36817" s="36"/>
      <c r="AD36817" s="36"/>
      <c r="AE36817"/>
      <c r="AF36817"/>
      <c r="AH36817" s="36"/>
      <c r="AJ36817"/>
    </row>
    <row r="36818" spans="14:36">
      <c r="N36818" s="36"/>
      <c r="R36818" s="5"/>
      <c r="W36818"/>
      <c r="Y36818" s="36"/>
      <c r="AA36818" s="5"/>
      <c r="AC36818" s="36"/>
      <c r="AD36818" s="36"/>
      <c r="AE36818"/>
      <c r="AF36818"/>
      <c r="AH36818" s="36"/>
      <c r="AJ36818"/>
    </row>
    <row r="36819" spans="14:36">
      <c r="N36819" s="36"/>
      <c r="R36819" s="5"/>
      <c r="W36819"/>
      <c r="Y36819" s="36"/>
      <c r="AA36819" s="5"/>
      <c r="AC36819" s="36"/>
      <c r="AD36819" s="36"/>
      <c r="AE36819"/>
      <c r="AF36819"/>
      <c r="AH36819" s="36"/>
      <c r="AJ36819"/>
    </row>
    <row r="36820" spans="14:36">
      <c r="N36820" s="36"/>
      <c r="R36820" s="5"/>
      <c r="W36820"/>
      <c r="Y36820" s="36"/>
      <c r="AA36820" s="5"/>
      <c r="AC36820" s="36"/>
      <c r="AD36820" s="36"/>
      <c r="AE36820"/>
      <c r="AF36820"/>
      <c r="AH36820" s="36"/>
      <c r="AJ36820"/>
    </row>
    <row r="36821" spans="14:36">
      <c r="N36821" s="36"/>
      <c r="R36821" s="5"/>
      <c r="W36821"/>
      <c r="Y36821" s="36"/>
      <c r="AA36821" s="5"/>
      <c r="AC36821" s="36"/>
      <c r="AD36821" s="36"/>
      <c r="AE36821"/>
      <c r="AF36821"/>
      <c r="AH36821" s="36"/>
      <c r="AJ36821"/>
    </row>
    <row r="36822" spans="14:36">
      <c r="N36822" s="36"/>
      <c r="R36822" s="5"/>
      <c r="W36822"/>
      <c r="Y36822" s="36"/>
      <c r="AA36822" s="5"/>
      <c r="AC36822" s="36"/>
      <c r="AD36822" s="36"/>
      <c r="AE36822"/>
      <c r="AF36822"/>
      <c r="AH36822" s="36"/>
      <c r="AJ36822"/>
    </row>
    <row r="36823" spans="14:36">
      <c r="N36823" s="36"/>
      <c r="R36823" s="5"/>
      <c r="W36823"/>
      <c r="Y36823" s="36"/>
      <c r="AA36823" s="5"/>
      <c r="AC36823" s="36"/>
      <c r="AD36823" s="36"/>
      <c r="AE36823"/>
      <c r="AF36823"/>
      <c r="AH36823" s="36"/>
      <c r="AJ36823"/>
    </row>
    <row r="36824" spans="14:36">
      <c r="N36824" s="36"/>
      <c r="R36824" s="5"/>
      <c r="W36824"/>
      <c r="Y36824" s="36"/>
      <c r="AA36824" s="5"/>
      <c r="AC36824" s="36"/>
      <c r="AD36824" s="36"/>
      <c r="AE36824"/>
      <c r="AF36824"/>
      <c r="AH36824" s="36"/>
      <c r="AJ36824"/>
    </row>
    <row r="36825" spans="14:36">
      <c r="N36825" s="36"/>
      <c r="R36825" s="5"/>
      <c r="W36825"/>
      <c r="Y36825" s="36"/>
      <c r="AA36825" s="5"/>
      <c r="AC36825" s="36"/>
      <c r="AD36825" s="36"/>
      <c r="AE36825"/>
      <c r="AF36825"/>
      <c r="AH36825" s="36"/>
      <c r="AJ36825"/>
    </row>
    <row r="36826" spans="14:36">
      <c r="N36826" s="36"/>
      <c r="R36826" s="5"/>
      <c r="W36826"/>
      <c r="Y36826" s="36"/>
      <c r="AA36826" s="5"/>
      <c r="AC36826" s="36"/>
      <c r="AD36826" s="36"/>
      <c r="AE36826"/>
      <c r="AF36826"/>
      <c r="AH36826" s="36"/>
      <c r="AJ36826"/>
    </row>
    <row r="36827" spans="14:36">
      <c r="N36827" s="36"/>
      <c r="R36827" s="5"/>
      <c r="W36827"/>
      <c r="Y36827" s="36"/>
      <c r="AA36827" s="5"/>
      <c r="AC36827" s="36"/>
      <c r="AD36827" s="36"/>
      <c r="AE36827"/>
      <c r="AF36827"/>
      <c r="AH36827" s="36"/>
      <c r="AJ36827"/>
    </row>
    <row r="36828" spans="14:36">
      <c r="N36828" s="36"/>
      <c r="R36828" s="5"/>
      <c r="W36828"/>
      <c r="Y36828" s="36"/>
      <c r="AA36828" s="5"/>
      <c r="AC36828" s="36"/>
      <c r="AD36828" s="36"/>
      <c r="AE36828"/>
      <c r="AF36828"/>
      <c r="AH36828" s="36"/>
      <c r="AJ36828"/>
    </row>
    <row r="36829" spans="14:36">
      <c r="N36829" s="36"/>
      <c r="R36829" s="5"/>
      <c r="W36829"/>
      <c r="Y36829" s="36"/>
      <c r="AA36829" s="5"/>
      <c r="AC36829" s="36"/>
      <c r="AD36829" s="36"/>
      <c r="AE36829"/>
      <c r="AF36829"/>
      <c r="AH36829" s="36"/>
      <c r="AJ36829"/>
    </row>
    <row r="36830" spans="14:36">
      <c r="N36830" s="36"/>
      <c r="R36830" s="5"/>
      <c r="W36830"/>
      <c r="Y36830" s="36"/>
      <c r="AA36830" s="5"/>
      <c r="AC36830" s="36"/>
      <c r="AD36830" s="36"/>
      <c r="AE36830"/>
      <c r="AF36830"/>
      <c r="AH36830" s="36"/>
      <c r="AJ36830"/>
    </row>
    <row r="36831" spans="14:36">
      <c r="N36831" s="36"/>
      <c r="R36831" s="5"/>
      <c r="W36831"/>
      <c r="Y36831" s="36"/>
      <c r="AA36831" s="5"/>
      <c r="AC36831" s="36"/>
      <c r="AD36831" s="36"/>
      <c r="AE36831"/>
      <c r="AF36831"/>
      <c r="AH36831" s="36"/>
      <c r="AJ36831"/>
    </row>
    <row r="36832" spans="14:36">
      <c r="N36832" s="36"/>
      <c r="R36832" s="5"/>
      <c r="W36832"/>
      <c r="Y36832" s="36"/>
      <c r="AA36832" s="5"/>
      <c r="AC36832" s="36"/>
      <c r="AD36832" s="36"/>
      <c r="AE36832"/>
      <c r="AF36832"/>
      <c r="AH36832" s="36"/>
      <c r="AJ36832"/>
    </row>
    <row r="36833" spans="14:36">
      <c r="N36833" s="36"/>
      <c r="R36833" s="5"/>
      <c r="W36833"/>
      <c r="Y36833" s="36"/>
      <c r="AA36833" s="5"/>
      <c r="AC36833" s="36"/>
      <c r="AD36833" s="36"/>
      <c r="AE36833"/>
      <c r="AF36833"/>
      <c r="AH36833" s="36"/>
      <c r="AJ36833"/>
    </row>
    <row r="36834" spans="14:36">
      <c r="N36834" s="36"/>
      <c r="R36834" s="5"/>
      <c r="W36834"/>
      <c r="Y36834" s="36"/>
      <c r="AA36834" s="5"/>
      <c r="AC36834" s="36"/>
      <c r="AD36834" s="36"/>
      <c r="AE36834"/>
      <c r="AF36834"/>
      <c r="AH36834" s="36"/>
      <c r="AJ36834"/>
    </row>
    <row r="36835" spans="14:36">
      <c r="N36835" s="36"/>
      <c r="R36835" s="5"/>
      <c r="W36835"/>
      <c r="Y36835" s="36"/>
      <c r="AA36835" s="5"/>
      <c r="AC36835" s="36"/>
      <c r="AD36835" s="36"/>
      <c r="AE36835"/>
      <c r="AF36835"/>
      <c r="AH36835" s="36"/>
      <c r="AJ36835"/>
    </row>
    <row r="36836" spans="14:36">
      <c r="N36836" s="36"/>
      <c r="R36836" s="5"/>
      <c r="W36836"/>
      <c r="Y36836" s="36"/>
      <c r="AA36836" s="5"/>
      <c r="AC36836" s="36"/>
      <c r="AD36836" s="36"/>
      <c r="AE36836"/>
      <c r="AF36836"/>
      <c r="AH36836" s="36"/>
      <c r="AJ36836"/>
    </row>
    <row r="36837" spans="14:36">
      <c r="N36837" s="36"/>
      <c r="R36837" s="5"/>
      <c r="W36837"/>
      <c r="Y36837" s="36"/>
      <c r="AA36837" s="5"/>
      <c r="AC36837" s="36"/>
      <c r="AD36837" s="36"/>
      <c r="AE36837"/>
      <c r="AF36837"/>
      <c r="AH36837" s="36"/>
      <c r="AJ36837"/>
    </row>
    <row r="36838" spans="14:36">
      <c r="N36838" s="36"/>
      <c r="R36838" s="5"/>
      <c r="W36838"/>
      <c r="Y36838" s="36"/>
      <c r="AA36838" s="5"/>
      <c r="AC36838" s="36"/>
      <c r="AD36838" s="36"/>
      <c r="AE36838"/>
      <c r="AF36838"/>
      <c r="AH36838" s="36"/>
      <c r="AJ36838"/>
    </row>
    <row r="36839" spans="14:36">
      <c r="N36839" s="36"/>
      <c r="R36839" s="5"/>
      <c r="W36839"/>
      <c r="Y36839" s="36"/>
      <c r="AA36839" s="5"/>
      <c r="AC36839" s="36"/>
      <c r="AD36839" s="36"/>
      <c r="AE36839"/>
      <c r="AF36839"/>
      <c r="AH36839" s="36"/>
      <c r="AJ36839"/>
    </row>
    <row r="36840" spans="14:36">
      <c r="N36840" s="36"/>
      <c r="R36840" s="5"/>
      <c r="W36840"/>
      <c r="Y36840" s="36"/>
      <c r="AA36840" s="5"/>
      <c r="AC36840" s="36"/>
      <c r="AD36840" s="36"/>
      <c r="AE36840"/>
      <c r="AF36840"/>
      <c r="AH36840" s="36"/>
      <c r="AJ36840"/>
    </row>
    <row r="36841" spans="14:36">
      <c r="N36841" s="36"/>
      <c r="R36841" s="5"/>
      <c r="W36841"/>
      <c r="Y36841" s="36"/>
      <c r="AA36841" s="5"/>
      <c r="AC36841" s="36"/>
      <c r="AD36841" s="36"/>
      <c r="AE36841"/>
      <c r="AF36841"/>
      <c r="AH36841" s="36"/>
      <c r="AJ36841"/>
    </row>
    <row r="36842" spans="14:36">
      <c r="N36842" s="36"/>
      <c r="R36842" s="5"/>
      <c r="W36842"/>
      <c r="Y36842" s="36"/>
      <c r="AA36842" s="5"/>
      <c r="AC36842" s="36"/>
      <c r="AD36842" s="36"/>
      <c r="AE36842"/>
      <c r="AF36842"/>
      <c r="AH36842" s="36"/>
      <c r="AJ36842"/>
    </row>
    <row r="36843" spans="14:36">
      <c r="N36843" s="36"/>
      <c r="R36843" s="5"/>
      <c r="W36843"/>
      <c r="Y36843" s="36"/>
      <c r="AA36843" s="5"/>
      <c r="AC36843" s="36"/>
      <c r="AD36843" s="36"/>
      <c r="AE36843"/>
      <c r="AF36843"/>
      <c r="AH36843" s="36"/>
      <c r="AJ36843"/>
    </row>
    <row r="36844" spans="14:36">
      <c r="N36844" s="36"/>
      <c r="R36844" s="5"/>
      <c r="W36844"/>
      <c r="Y36844" s="36"/>
      <c r="AA36844" s="5"/>
      <c r="AC36844" s="36"/>
      <c r="AD36844" s="36"/>
      <c r="AE36844"/>
      <c r="AF36844"/>
      <c r="AH36844" s="36"/>
      <c r="AJ36844"/>
    </row>
    <row r="36845" spans="14:36">
      <c r="N36845" s="36"/>
      <c r="R36845" s="5"/>
      <c r="W36845"/>
      <c r="Y36845" s="36"/>
      <c r="AA36845" s="5"/>
      <c r="AC36845" s="36"/>
      <c r="AD36845" s="36"/>
      <c r="AE36845"/>
      <c r="AF36845"/>
      <c r="AH36845" s="36"/>
      <c r="AJ36845"/>
    </row>
    <row r="36846" spans="14:36">
      <c r="N36846" s="36"/>
      <c r="R36846" s="5"/>
      <c r="W36846"/>
      <c r="Y36846" s="36"/>
      <c r="AA36846" s="5"/>
      <c r="AC36846" s="36"/>
      <c r="AD36846" s="36"/>
      <c r="AE36846"/>
      <c r="AF36846"/>
      <c r="AH36846" s="36"/>
      <c r="AJ36846"/>
    </row>
    <row r="36847" spans="14:36">
      <c r="N36847" s="36"/>
      <c r="R36847" s="5"/>
      <c r="W36847"/>
      <c r="Y36847" s="36"/>
      <c r="AA36847" s="5"/>
      <c r="AC36847" s="36"/>
      <c r="AD36847" s="36"/>
      <c r="AE36847"/>
      <c r="AF36847"/>
      <c r="AH36847" s="36"/>
      <c r="AJ36847"/>
    </row>
    <row r="36848" spans="14:36">
      <c r="N36848" s="36"/>
      <c r="R36848" s="5"/>
      <c r="W36848"/>
      <c r="Y36848" s="36"/>
      <c r="AA36848" s="5"/>
      <c r="AC36848" s="36"/>
      <c r="AD36848" s="36"/>
      <c r="AE36848"/>
      <c r="AF36848"/>
      <c r="AH36848" s="36"/>
      <c r="AJ36848"/>
    </row>
    <row r="36849" spans="14:36">
      <c r="N36849" s="36"/>
      <c r="R36849" s="5"/>
      <c r="W36849"/>
      <c r="Y36849" s="36"/>
      <c r="AA36849" s="5"/>
      <c r="AC36849" s="36"/>
      <c r="AD36849" s="36"/>
      <c r="AE36849"/>
      <c r="AF36849"/>
      <c r="AH36849" s="36"/>
      <c r="AJ36849"/>
    </row>
    <row r="36850" spans="14:36">
      <c r="N36850" s="36"/>
      <c r="R36850" s="5"/>
      <c r="W36850"/>
      <c r="Y36850" s="36"/>
      <c r="AA36850" s="5"/>
      <c r="AC36850" s="36"/>
      <c r="AD36850" s="36"/>
      <c r="AE36850"/>
      <c r="AF36850"/>
      <c r="AH36850" s="36"/>
      <c r="AJ36850"/>
    </row>
    <row r="36851" spans="14:36">
      <c r="N36851" s="36"/>
      <c r="R36851" s="5"/>
      <c r="W36851"/>
      <c r="Y36851" s="36"/>
      <c r="AA36851" s="5"/>
      <c r="AC36851" s="36"/>
      <c r="AD36851" s="36"/>
      <c r="AE36851"/>
      <c r="AF36851"/>
      <c r="AH36851" s="36"/>
      <c r="AJ36851"/>
    </row>
    <row r="36852" spans="14:36">
      <c r="N36852" s="36"/>
      <c r="R36852" s="5"/>
      <c r="W36852"/>
      <c r="Y36852" s="36"/>
      <c r="AA36852" s="5"/>
      <c r="AC36852" s="36"/>
      <c r="AD36852" s="36"/>
      <c r="AE36852"/>
      <c r="AF36852"/>
      <c r="AH36852" s="36"/>
      <c r="AJ36852"/>
    </row>
    <row r="36853" spans="14:36">
      <c r="N36853" s="36"/>
      <c r="R36853" s="5"/>
      <c r="W36853"/>
      <c r="Y36853" s="36"/>
      <c r="AA36853" s="5"/>
      <c r="AC36853" s="36"/>
      <c r="AD36853" s="36"/>
      <c r="AE36853"/>
      <c r="AF36853"/>
      <c r="AH36853" s="36"/>
      <c r="AJ36853"/>
    </row>
    <row r="36854" spans="14:36">
      <c r="N36854" s="36"/>
      <c r="R36854" s="5"/>
      <c r="W36854"/>
      <c r="Y36854" s="36"/>
      <c r="AA36854" s="5"/>
      <c r="AC36854" s="36"/>
      <c r="AD36854" s="36"/>
      <c r="AE36854"/>
      <c r="AF36854"/>
      <c r="AH36854" s="36"/>
      <c r="AJ36854"/>
    </row>
    <row r="36855" spans="14:36">
      <c r="N36855" s="36"/>
      <c r="R36855" s="5"/>
      <c r="W36855"/>
      <c r="Y36855" s="36"/>
      <c r="AA36855" s="5"/>
      <c r="AC36855" s="36"/>
      <c r="AD36855" s="36"/>
      <c r="AE36855"/>
      <c r="AF36855"/>
      <c r="AH36855" s="36"/>
      <c r="AJ36855"/>
    </row>
    <row r="36856" spans="14:36">
      <c r="N36856" s="36"/>
      <c r="R36856" s="5"/>
      <c r="W36856"/>
      <c r="Y36856" s="36"/>
      <c r="AA36856" s="5"/>
      <c r="AC36856" s="36"/>
      <c r="AD36856" s="36"/>
      <c r="AE36856"/>
      <c r="AF36856"/>
      <c r="AH36856" s="36"/>
      <c r="AJ36856"/>
    </row>
    <row r="36857" spans="14:36">
      <c r="N36857" s="36"/>
      <c r="R36857" s="5"/>
      <c r="W36857"/>
      <c r="Y36857" s="36"/>
      <c r="AA36857" s="5"/>
      <c r="AC36857" s="36"/>
      <c r="AD36857" s="36"/>
      <c r="AE36857"/>
      <c r="AF36857"/>
      <c r="AH36857" s="36"/>
      <c r="AJ36857"/>
    </row>
    <row r="36858" spans="14:36">
      <c r="N36858" s="36"/>
      <c r="R36858" s="5"/>
      <c r="W36858"/>
      <c r="Y36858" s="36"/>
      <c r="AA36858" s="5"/>
      <c r="AC36858" s="36"/>
      <c r="AD36858" s="36"/>
      <c r="AE36858"/>
      <c r="AF36858"/>
      <c r="AH36858" s="36"/>
      <c r="AJ36858"/>
    </row>
    <row r="36859" spans="14:36">
      <c r="N36859" s="36"/>
      <c r="R36859" s="5"/>
      <c r="W36859"/>
      <c r="Y36859" s="36"/>
      <c r="AA36859" s="5"/>
      <c r="AC36859" s="36"/>
      <c r="AD36859" s="36"/>
      <c r="AE36859"/>
      <c r="AF36859"/>
      <c r="AH36859" s="36"/>
      <c r="AJ36859"/>
    </row>
    <row r="36860" spans="14:36">
      <c r="N36860" s="36"/>
      <c r="R36860" s="5"/>
      <c r="W36860"/>
      <c r="Y36860" s="36"/>
      <c r="AA36860" s="5"/>
      <c r="AC36860" s="36"/>
      <c r="AD36860" s="36"/>
      <c r="AE36860"/>
      <c r="AF36860"/>
      <c r="AH36860" s="36"/>
      <c r="AJ36860"/>
    </row>
    <row r="36861" spans="14:36">
      <c r="N36861" s="36"/>
      <c r="R36861" s="5"/>
      <c r="W36861"/>
      <c r="Y36861" s="36"/>
      <c r="AA36861" s="5"/>
      <c r="AC36861" s="36"/>
      <c r="AD36861" s="36"/>
      <c r="AE36861"/>
      <c r="AF36861"/>
      <c r="AH36861" s="36"/>
      <c r="AJ36861"/>
    </row>
    <row r="36862" spans="14:36">
      <c r="N36862" s="36"/>
      <c r="R36862" s="5"/>
      <c r="W36862"/>
      <c r="Y36862" s="36"/>
      <c r="AA36862" s="5"/>
      <c r="AC36862" s="36"/>
      <c r="AD36862" s="36"/>
      <c r="AE36862"/>
      <c r="AF36862"/>
      <c r="AH36862" s="36"/>
      <c r="AJ36862"/>
    </row>
    <row r="36863" spans="14:36">
      <c r="N36863" s="36"/>
      <c r="R36863" s="5"/>
      <c r="W36863"/>
      <c r="Y36863" s="36"/>
      <c r="AA36863" s="5"/>
      <c r="AC36863" s="36"/>
      <c r="AD36863" s="36"/>
      <c r="AE36863"/>
      <c r="AF36863"/>
      <c r="AH36863" s="36"/>
      <c r="AJ36863"/>
    </row>
    <row r="36864" spans="14:36">
      <c r="N36864" s="36"/>
      <c r="R36864" s="5"/>
      <c r="W36864"/>
      <c r="Y36864" s="36"/>
      <c r="AA36864" s="5"/>
      <c r="AC36864" s="36"/>
      <c r="AD36864" s="36"/>
      <c r="AE36864"/>
      <c r="AF36864"/>
      <c r="AH36864" s="36"/>
      <c r="AJ36864"/>
    </row>
    <row r="36865" spans="14:36">
      <c r="N36865" s="36"/>
      <c r="R36865" s="5"/>
      <c r="W36865"/>
      <c r="Y36865" s="36"/>
      <c r="AA36865" s="5"/>
      <c r="AC36865" s="36"/>
      <c r="AD36865" s="36"/>
      <c r="AE36865"/>
      <c r="AF36865"/>
      <c r="AH36865" s="36"/>
      <c r="AJ36865"/>
    </row>
    <row r="36866" spans="14:36">
      <c r="N36866" s="36"/>
      <c r="R36866" s="5"/>
      <c r="W36866"/>
      <c r="Y36866" s="36"/>
      <c r="AA36866" s="5"/>
      <c r="AC36866" s="36"/>
      <c r="AD36866" s="36"/>
      <c r="AE36866"/>
      <c r="AF36866"/>
      <c r="AH36866" s="36"/>
      <c r="AJ36866"/>
    </row>
    <row r="36867" spans="14:36">
      <c r="N36867" s="36"/>
      <c r="R36867" s="5"/>
      <c r="W36867"/>
      <c r="Y36867" s="36"/>
      <c r="AA36867" s="5"/>
      <c r="AC36867" s="36"/>
      <c r="AD36867" s="36"/>
      <c r="AE36867"/>
      <c r="AF36867"/>
      <c r="AH36867" s="36"/>
      <c r="AJ36867"/>
    </row>
    <row r="36868" spans="14:36">
      <c r="N36868" s="36"/>
      <c r="R36868" s="5"/>
      <c r="W36868"/>
      <c r="Y36868" s="36"/>
      <c r="AA36868" s="5"/>
      <c r="AC36868" s="36"/>
      <c r="AD36868" s="36"/>
      <c r="AE36868"/>
      <c r="AF36868"/>
      <c r="AH36868" s="36"/>
      <c r="AJ36868"/>
    </row>
    <row r="36869" spans="14:36">
      <c r="N36869" s="36"/>
      <c r="R36869" s="5"/>
      <c r="W36869"/>
      <c r="Y36869" s="36"/>
      <c r="AA36869" s="5"/>
      <c r="AC36869" s="36"/>
      <c r="AD36869" s="36"/>
      <c r="AE36869"/>
      <c r="AF36869"/>
      <c r="AH36869" s="36"/>
      <c r="AJ36869"/>
    </row>
    <row r="36870" spans="14:36">
      <c r="N36870" s="36"/>
      <c r="R36870" s="5"/>
      <c r="W36870"/>
      <c r="Y36870" s="36"/>
      <c r="AA36870" s="5"/>
      <c r="AC36870" s="36"/>
      <c r="AD36870" s="36"/>
      <c r="AE36870"/>
      <c r="AF36870"/>
      <c r="AH36870" s="36"/>
      <c r="AJ36870"/>
    </row>
    <row r="36871" spans="14:36">
      <c r="N36871" s="36"/>
      <c r="R36871" s="5"/>
      <c r="W36871"/>
      <c r="Y36871" s="36"/>
      <c r="AA36871" s="5"/>
      <c r="AC36871" s="36"/>
      <c r="AD36871" s="36"/>
      <c r="AE36871"/>
      <c r="AF36871"/>
      <c r="AH36871" s="36"/>
      <c r="AJ36871"/>
    </row>
    <row r="36872" spans="14:36">
      <c r="N36872" s="36"/>
      <c r="R36872" s="5"/>
      <c r="W36872"/>
      <c r="Y36872" s="36"/>
      <c r="AA36872" s="5"/>
      <c r="AC36872" s="36"/>
      <c r="AD36872" s="36"/>
      <c r="AE36872"/>
      <c r="AF36872"/>
      <c r="AH36872" s="36"/>
      <c r="AJ36872"/>
    </row>
    <row r="36873" spans="14:36">
      <c r="N36873" s="36"/>
      <c r="R36873" s="5"/>
      <c r="W36873"/>
      <c r="Y36873" s="36"/>
      <c r="AA36873" s="5"/>
      <c r="AC36873" s="36"/>
      <c r="AD36873" s="36"/>
      <c r="AE36873"/>
      <c r="AF36873"/>
      <c r="AH36873" s="36"/>
      <c r="AJ36873"/>
    </row>
    <row r="36874" spans="14:36">
      <c r="N36874" s="36"/>
      <c r="R36874" s="5"/>
      <c r="W36874"/>
      <c r="Y36874" s="36"/>
      <c r="AA36874" s="5"/>
      <c r="AC36874" s="36"/>
      <c r="AD36874" s="36"/>
      <c r="AE36874"/>
      <c r="AF36874"/>
      <c r="AH36874" s="36"/>
      <c r="AJ36874"/>
    </row>
    <row r="36875" spans="14:36">
      <c r="N36875" s="36"/>
      <c r="R36875" s="5"/>
      <c r="W36875"/>
      <c r="Y36875" s="36"/>
      <c r="AA36875" s="5"/>
      <c r="AC36875" s="36"/>
      <c r="AD36875" s="36"/>
      <c r="AE36875"/>
      <c r="AF36875"/>
      <c r="AH36875" s="36"/>
      <c r="AJ36875"/>
    </row>
    <row r="36876" spans="14:36">
      <c r="N36876" s="36"/>
      <c r="R36876" s="5"/>
      <c r="W36876"/>
      <c r="Y36876" s="36"/>
      <c r="AA36876" s="5"/>
      <c r="AC36876" s="36"/>
      <c r="AD36876" s="36"/>
      <c r="AE36876"/>
      <c r="AF36876"/>
      <c r="AH36876" s="36"/>
      <c r="AJ36876"/>
    </row>
    <row r="36877" spans="14:36">
      <c r="N36877" s="36"/>
      <c r="R36877" s="5"/>
      <c r="W36877"/>
      <c r="Y36877" s="36"/>
      <c r="AA36877" s="5"/>
      <c r="AC36877" s="36"/>
      <c r="AD36877" s="36"/>
      <c r="AE36877"/>
      <c r="AF36877"/>
      <c r="AH36877" s="36"/>
      <c r="AJ36877"/>
    </row>
    <row r="36878" spans="14:36">
      <c r="N36878" s="36"/>
      <c r="R36878" s="5"/>
      <c r="W36878"/>
      <c r="Y36878" s="36"/>
      <c r="AA36878" s="5"/>
      <c r="AC36878" s="36"/>
      <c r="AD36878" s="36"/>
      <c r="AE36878"/>
      <c r="AF36878"/>
      <c r="AH36878" s="36"/>
      <c r="AJ36878"/>
    </row>
    <row r="36879" spans="14:36">
      <c r="N36879" s="36"/>
      <c r="R36879" s="5"/>
      <c r="W36879"/>
      <c r="Y36879" s="36"/>
      <c r="AA36879" s="5"/>
      <c r="AC36879" s="36"/>
      <c r="AD36879" s="36"/>
      <c r="AE36879"/>
      <c r="AF36879"/>
      <c r="AH36879" s="36"/>
      <c r="AJ36879"/>
    </row>
    <row r="36880" spans="14:36">
      <c r="N36880" s="36"/>
      <c r="R36880" s="5"/>
      <c r="W36880"/>
      <c r="Y36880" s="36"/>
      <c r="AA36880" s="5"/>
      <c r="AC36880" s="36"/>
      <c r="AD36880" s="36"/>
      <c r="AE36880"/>
      <c r="AF36880"/>
      <c r="AH36880" s="36"/>
      <c r="AJ36880"/>
    </row>
    <row r="36881" spans="14:36">
      <c r="N36881" s="36"/>
      <c r="R36881" s="5"/>
      <c r="W36881"/>
      <c r="Y36881" s="36"/>
      <c r="AA36881" s="5"/>
      <c r="AC36881" s="36"/>
      <c r="AD36881" s="36"/>
      <c r="AE36881"/>
      <c r="AF36881"/>
      <c r="AH36881" s="36"/>
      <c r="AJ36881"/>
    </row>
    <row r="36882" spans="14:36">
      <c r="N36882" s="36"/>
      <c r="R36882" s="5"/>
      <c r="W36882"/>
      <c r="Y36882" s="36"/>
      <c r="AA36882" s="5"/>
      <c r="AC36882" s="36"/>
      <c r="AD36882" s="36"/>
      <c r="AE36882"/>
      <c r="AF36882"/>
      <c r="AH36882" s="36"/>
      <c r="AJ36882"/>
    </row>
    <row r="36883" spans="14:36">
      <c r="N36883" s="36"/>
      <c r="R36883" s="5"/>
      <c r="W36883"/>
      <c r="Y36883" s="36"/>
      <c r="AA36883" s="5"/>
      <c r="AC36883" s="36"/>
      <c r="AD36883" s="36"/>
      <c r="AE36883"/>
      <c r="AF36883"/>
      <c r="AH36883" s="36"/>
      <c r="AJ36883"/>
    </row>
    <row r="36884" spans="14:36">
      <c r="N36884" s="36"/>
      <c r="R36884" s="5"/>
      <c r="W36884"/>
      <c r="Y36884" s="36"/>
      <c r="AA36884" s="5"/>
      <c r="AC36884" s="36"/>
      <c r="AD36884" s="36"/>
      <c r="AE36884"/>
      <c r="AF36884"/>
      <c r="AH36884" s="36"/>
      <c r="AJ36884"/>
    </row>
    <row r="36885" spans="14:36">
      <c r="N36885" s="36"/>
      <c r="R36885" s="5"/>
      <c r="W36885"/>
      <c r="Y36885" s="36"/>
      <c r="AA36885" s="5"/>
      <c r="AC36885" s="36"/>
      <c r="AD36885" s="36"/>
      <c r="AE36885"/>
      <c r="AF36885"/>
      <c r="AH36885" s="36"/>
      <c r="AJ36885"/>
    </row>
    <row r="36886" spans="14:36">
      <c r="N36886" s="36"/>
      <c r="R36886" s="5"/>
      <c r="W36886"/>
      <c r="Y36886" s="36"/>
      <c r="AA36886" s="5"/>
      <c r="AC36886" s="36"/>
      <c r="AD36886" s="36"/>
      <c r="AE36886"/>
      <c r="AF36886"/>
      <c r="AH36886" s="36"/>
      <c r="AJ36886"/>
    </row>
    <row r="36887" spans="14:36">
      <c r="N36887" s="36"/>
      <c r="R36887" s="5"/>
      <c r="W36887"/>
      <c r="Y36887" s="36"/>
      <c r="AA36887" s="5"/>
      <c r="AC36887" s="36"/>
      <c r="AD36887" s="36"/>
      <c r="AE36887"/>
      <c r="AF36887"/>
      <c r="AH36887" s="36"/>
      <c r="AJ36887"/>
    </row>
    <row r="36888" spans="14:36">
      <c r="N36888" s="36"/>
      <c r="R36888" s="5"/>
      <c r="W36888"/>
      <c r="Y36888" s="36"/>
      <c r="AA36888" s="5"/>
      <c r="AC36888" s="36"/>
      <c r="AD36888" s="36"/>
      <c r="AE36888"/>
      <c r="AF36888"/>
      <c r="AH36888" s="36"/>
      <c r="AJ36888"/>
    </row>
    <row r="36889" spans="14:36">
      <c r="N36889" s="36"/>
      <c r="R36889" s="5"/>
      <c r="W36889"/>
      <c r="Y36889" s="36"/>
      <c r="AA36889" s="5"/>
      <c r="AC36889" s="36"/>
      <c r="AD36889" s="36"/>
      <c r="AE36889"/>
      <c r="AF36889"/>
      <c r="AH36889" s="36"/>
      <c r="AJ36889"/>
    </row>
    <row r="36890" spans="14:36">
      <c r="N36890" s="36"/>
      <c r="R36890" s="5"/>
      <c r="W36890"/>
      <c r="Y36890" s="36"/>
      <c r="AA36890" s="5"/>
      <c r="AC36890" s="36"/>
      <c r="AD36890" s="36"/>
      <c r="AE36890"/>
      <c r="AF36890"/>
      <c r="AH36890" s="36"/>
      <c r="AJ36890"/>
    </row>
    <row r="36891" spans="14:36">
      <c r="N36891" s="36"/>
      <c r="R36891" s="5"/>
      <c r="W36891"/>
      <c r="Y36891" s="36"/>
      <c r="AA36891" s="5"/>
      <c r="AC36891" s="36"/>
      <c r="AD36891" s="36"/>
      <c r="AE36891"/>
      <c r="AF36891"/>
      <c r="AH36891" s="36"/>
      <c r="AJ36891"/>
    </row>
    <row r="36892" spans="14:36">
      <c r="N36892" s="36"/>
      <c r="R36892" s="5"/>
      <c r="W36892"/>
      <c r="Y36892" s="36"/>
      <c r="AA36892" s="5"/>
      <c r="AC36892" s="36"/>
      <c r="AD36892" s="36"/>
      <c r="AE36892"/>
      <c r="AF36892"/>
      <c r="AH36892" s="36"/>
      <c r="AJ36892"/>
    </row>
    <row r="36893" spans="14:36">
      <c r="N36893" s="36"/>
      <c r="R36893" s="5"/>
      <c r="W36893"/>
      <c r="Y36893" s="36"/>
      <c r="AA36893" s="5"/>
      <c r="AC36893" s="36"/>
      <c r="AD36893" s="36"/>
      <c r="AE36893"/>
      <c r="AF36893"/>
      <c r="AH36893" s="36"/>
      <c r="AJ36893"/>
    </row>
    <row r="36894" spans="14:36">
      <c r="N36894" s="36"/>
      <c r="R36894" s="5"/>
      <c r="W36894"/>
      <c r="Y36894" s="36"/>
      <c r="AA36894" s="5"/>
      <c r="AC36894" s="36"/>
      <c r="AD36894" s="36"/>
      <c r="AE36894"/>
      <c r="AF36894"/>
      <c r="AH36894" s="36"/>
      <c r="AJ36894"/>
    </row>
    <row r="36895" spans="14:36">
      <c r="N36895" s="36"/>
      <c r="R36895" s="5"/>
      <c r="W36895"/>
      <c r="Y36895" s="36"/>
      <c r="AA36895" s="5"/>
      <c r="AC36895" s="36"/>
      <c r="AD36895" s="36"/>
      <c r="AE36895"/>
      <c r="AF36895"/>
      <c r="AH36895" s="36"/>
      <c r="AJ36895"/>
    </row>
    <row r="36896" spans="14:36">
      <c r="N36896" s="36"/>
      <c r="R36896" s="5"/>
      <c r="W36896"/>
      <c r="Y36896" s="36"/>
      <c r="AA36896" s="5"/>
      <c r="AC36896" s="36"/>
      <c r="AD36896" s="36"/>
      <c r="AE36896"/>
      <c r="AF36896"/>
      <c r="AH36896" s="36"/>
      <c r="AJ36896"/>
    </row>
    <row r="36897" spans="14:36">
      <c r="N36897" s="36"/>
      <c r="R36897" s="5"/>
      <c r="W36897"/>
      <c r="Y36897" s="36"/>
      <c r="AA36897" s="5"/>
      <c r="AC36897" s="36"/>
      <c r="AD36897" s="36"/>
      <c r="AE36897"/>
      <c r="AF36897"/>
      <c r="AH36897" s="36"/>
      <c r="AJ36897"/>
    </row>
    <row r="36898" spans="14:36">
      <c r="N36898" s="36"/>
      <c r="R36898" s="5"/>
      <c r="W36898"/>
      <c r="Y36898" s="36"/>
      <c r="AA36898" s="5"/>
      <c r="AC36898" s="36"/>
      <c r="AD36898" s="36"/>
      <c r="AE36898"/>
      <c r="AF36898"/>
      <c r="AH36898" s="36"/>
      <c r="AJ36898"/>
    </row>
    <row r="36899" spans="14:36">
      <c r="N36899" s="36"/>
      <c r="R36899" s="5"/>
      <c r="W36899"/>
      <c r="Y36899" s="36"/>
      <c r="AA36899" s="5"/>
      <c r="AC36899" s="36"/>
      <c r="AD36899" s="36"/>
      <c r="AE36899"/>
      <c r="AF36899"/>
      <c r="AH36899" s="36"/>
      <c r="AJ36899"/>
    </row>
    <row r="36900" spans="14:36">
      <c r="N36900" s="36"/>
      <c r="R36900" s="5"/>
      <c r="W36900"/>
      <c r="Y36900" s="36"/>
      <c r="AA36900" s="5"/>
      <c r="AC36900" s="36"/>
      <c r="AD36900" s="36"/>
      <c r="AE36900"/>
      <c r="AF36900"/>
      <c r="AH36900" s="36"/>
      <c r="AJ36900"/>
    </row>
    <row r="36901" spans="14:36">
      <c r="N36901" s="36"/>
      <c r="R36901" s="5"/>
      <c r="W36901"/>
      <c r="Y36901" s="36"/>
      <c r="AA36901" s="5"/>
      <c r="AC36901" s="36"/>
      <c r="AD36901" s="36"/>
      <c r="AE36901"/>
      <c r="AF36901"/>
      <c r="AH36901" s="36"/>
      <c r="AJ36901"/>
    </row>
    <row r="36902" spans="14:36">
      <c r="N36902" s="36"/>
      <c r="R36902" s="5"/>
      <c r="W36902"/>
      <c r="Y36902" s="36"/>
      <c r="AA36902" s="5"/>
      <c r="AC36902" s="36"/>
      <c r="AD36902" s="36"/>
      <c r="AE36902"/>
      <c r="AF36902"/>
      <c r="AH36902" s="36"/>
      <c r="AJ36902"/>
    </row>
    <row r="36903" spans="14:36">
      <c r="N36903" s="36"/>
      <c r="R36903" s="5"/>
      <c r="W36903"/>
      <c r="Y36903" s="36"/>
      <c r="AA36903" s="5"/>
      <c r="AC36903" s="36"/>
      <c r="AD36903" s="36"/>
      <c r="AE36903"/>
      <c r="AF36903"/>
      <c r="AH36903" s="36"/>
      <c r="AJ36903"/>
    </row>
    <row r="36904" spans="14:36">
      <c r="N36904" s="36"/>
      <c r="R36904" s="5"/>
      <c r="W36904"/>
      <c r="Y36904" s="36"/>
      <c r="AA36904" s="5"/>
      <c r="AC36904" s="36"/>
      <c r="AD36904" s="36"/>
      <c r="AE36904"/>
      <c r="AF36904"/>
      <c r="AH36904" s="36"/>
      <c r="AJ36904"/>
    </row>
    <row r="36905" spans="14:36">
      <c r="N36905" s="36"/>
      <c r="R36905" s="5"/>
      <c r="W36905"/>
      <c r="Y36905" s="36"/>
      <c r="AA36905" s="5"/>
      <c r="AC36905" s="36"/>
      <c r="AD36905" s="36"/>
      <c r="AE36905"/>
      <c r="AF36905"/>
      <c r="AH36905" s="36"/>
      <c r="AJ36905"/>
    </row>
    <row r="36906" spans="14:36">
      <c r="N36906" s="36"/>
      <c r="R36906" s="5"/>
      <c r="W36906"/>
      <c r="Y36906" s="36"/>
      <c r="AA36906" s="5"/>
      <c r="AC36906" s="36"/>
      <c r="AD36906" s="36"/>
      <c r="AE36906"/>
      <c r="AF36906"/>
      <c r="AH36906" s="36"/>
      <c r="AJ36906"/>
    </row>
    <row r="36907" spans="14:36">
      <c r="N36907" s="36"/>
      <c r="R36907" s="5"/>
      <c r="W36907"/>
      <c r="Y36907" s="36"/>
      <c r="AA36907" s="5"/>
      <c r="AC36907" s="36"/>
      <c r="AD36907" s="36"/>
      <c r="AE36907"/>
      <c r="AF36907"/>
      <c r="AH36907" s="36"/>
      <c r="AJ36907"/>
    </row>
    <row r="36908" spans="14:36">
      <c r="N36908" s="36"/>
      <c r="R36908" s="5"/>
      <c r="W36908"/>
      <c r="Y36908" s="36"/>
      <c r="AA36908" s="5"/>
      <c r="AC36908" s="36"/>
      <c r="AD36908" s="36"/>
      <c r="AE36908"/>
      <c r="AF36908"/>
      <c r="AH36908" s="36"/>
      <c r="AJ36908"/>
    </row>
    <row r="36909" spans="14:36">
      <c r="N36909" s="36"/>
      <c r="R36909" s="5"/>
      <c r="W36909"/>
      <c r="Y36909" s="36"/>
      <c r="AA36909" s="5"/>
      <c r="AC36909" s="36"/>
      <c r="AD36909" s="36"/>
      <c r="AE36909"/>
      <c r="AF36909"/>
      <c r="AH36909" s="36"/>
      <c r="AJ36909"/>
    </row>
    <row r="36910" spans="14:36">
      <c r="N36910" s="36"/>
      <c r="R36910" s="5"/>
      <c r="W36910"/>
      <c r="Y36910" s="36"/>
      <c r="AA36910" s="5"/>
      <c r="AC36910" s="36"/>
      <c r="AD36910" s="36"/>
      <c r="AE36910"/>
      <c r="AF36910"/>
      <c r="AH36910" s="36"/>
      <c r="AJ36910"/>
    </row>
    <row r="36911" spans="14:36">
      <c r="N36911" s="36"/>
      <c r="R36911" s="5"/>
      <c r="W36911"/>
      <c r="Y36911" s="36"/>
      <c r="AA36911" s="5"/>
      <c r="AC36911" s="36"/>
      <c r="AD36911" s="36"/>
      <c r="AE36911"/>
      <c r="AF36911"/>
      <c r="AH36911" s="36"/>
      <c r="AJ36911"/>
    </row>
    <row r="36912" spans="14:36">
      <c r="N36912" s="36"/>
      <c r="R36912" s="5"/>
      <c r="W36912"/>
      <c r="Y36912" s="36"/>
      <c r="AA36912" s="5"/>
      <c r="AC36912" s="36"/>
      <c r="AD36912" s="36"/>
      <c r="AE36912"/>
      <c r="AF36912"/>
      <c r="AH36912" s="36"/>
      <c r="AJ36912"/>
    </row>
    <row r="36913" spans="14:36">
      <c r="N36913" s="36"/>
      <c r="R36913" s="5"/>
      <c r="W36913"/>
      <c r="Y36913" s="36"/>
      <c r="AA36913" s="5"/>
      <c r="AC36913" s="36"/>
      <c r="AD36913" s="36"/>
      <c r="AE36913"/>
      <c r="AF36913"/>
      <c r="AH36913" s="36"/>
      <c r="AJ36913"/>
    </row>
    <row r="36914" spans="14:36">
      <c r="N36914" s="36"/>
      <c r="R36914" s="5"/>
      <c r="W36914"/>
      <c r="Y36914" s="36"/>
      <c r="AA36914" s="5"/>
      <c r="AC36914" s="36"/>
      <c r="AD36914" s="36"/>
      <c r="AE36914"/>
      <c r="AF36914"/>
      <c r="AH36914" s="36"/>
      <c r="AJ36914"/>
    </row>
    <row r="36915" spans="14:36">
      <c r="N36915" s="36"/>
      <c r="R36915" s="5"/>
      <c r="W36915"/>
      <c r="Y36915" s="36"/>
      <c r="AA36915" s="5"/>
      <c r="AC36915" s="36"/>
      <c r="AD36915" s="36"/>
      <c r="AE36915"/>
      <c r="AF36915"/>
      <c r="AH36915" s="36"/>
      <c r="AJ36915"/>
    </row>
    <row r="36916" spans="14:36">
      <c r="N36916" s="36"/>
      <c r="R36916" s="5"/>
      <c r="W36916"/>
      <c r="Y36916" s="36"/>
      <c r="AA36916" s="5"/>
      <c r="AC36916" s="36"/>
      <c r="AD36916" s="36"/>
      <c r="AE36916"/>
      <c r="AF36916"/>
      <c r="AH36916" s="36"/>
      <c r="AJ36916"/>
    </row>
    <row r="36917" spans="14:36">
      <c r="N36917" s="36"/>
      <c r="R36917" s="5"/>
      <c r="W36917"/>
      <c r="Y36917" s="36"/>
      <c r="AA36917" s="5"/>
      <c r="AC36917" s="36"/>
      <c r="AD36917" s="36"/>
      <c r="AE36917"/>
      <c r="AF36917"/>
      <c r="AH36917" s="36"/>
      <c r="AJ36917"/>
    </row>
    <row r="36918" spans="14:36">
      <c r="N36918" s="36"/>
      <c r="R36918" s="5"/>
      <c r="W36918"/>
      <c r="Y36918" s="36"/>
      <c r="AA36918" s="5"/>
      <c r="AC36918" s="36"/>
      <c r="AD36918" s="36"/>
      <c r="AE36918"/>
      <c r="AF36918"/>
      <c r="AH36918" s="36"/>
      <c r="AJ36918"/>
    </row>
    <row r="36919" spans="14:36">
      <c r="N36919" s="36"/>
      <c r="R36919" s="5"/>
      <c r="W36919"/>
      <c r="Y36919" s="36"/>
      <c r="AA36919" s="5"/>
      <c r="AC36919" s="36"/>
      <c r="AD36919" s="36"/>
      <c r="AE36919"/>
      <c r="AF36919"/>
      <c r="AH36919" s="36"/>
      <c r="AJ36919"/>
    </row>
    <row r="36920" spans="14:36">
      <c r="N36920" s="36"/>
      <c r="R36920" s="5"/>
      <c r="W36920"/>
      <c r="Y36920" s="36"/>
      <c r="AA36920" s="5"/>
      <c r="AC36920" s="36"/>
      <c r="AD36920" s="36"/>
      <c r="AE36920"/>
      <c r="AF36920"/>
      <c r="AH36920" s="36"/>
      <c r="AJ36920"/>
    </row>
    <row r="36921" spans="14:36">
      <c r="N36921" s="36"/>
      <c r="R36921" s="5"/>
      <c r="W36921"/>
      <c r="Y36921" s="36"/>
      <c r="AA36921" s="5"/>
      <c r="AC36921" s="36"/>
      <c r="AD36921" s="36"/>
      <c r="AE36921"/>
      <c r="AF36921"/>
      <c r="AH36921" s="36"/>
      <c r="AJ36921"/>
    </row>
    <row r="36922" spans="14:36">
      <c r="N36922" s="36"/>
      <c r="R36922" s="5"/>
      <c r="W36922"/>
      <c r="Y36922" s="36"/>
      <c r="AA36922" s="5"/>
      <c r="AC36922" s="36"/>
      <c r="AD36922" s="36"/>
      <c r="AE36922"/>
      <c r="AF36922"/>
      <c r="AH36922" s="36"/>
      <c r="AJ36922"/>
    </row>
    <row r="36923" spans="14:36">
      <c r="N36923" s="36"/>
      <c r="R36923" s="5"/>
      <c r="W36923"/>
      <c r="Y36923" s="36"/>
      <c r="AA36923" s="5"/>
      <c r="AC36923" s="36"/>
      <c r="AD36923" s="36"/>
      <c r="AE36923"/>
      <c r="AF36923"/>
      <c r="AH36923" s="36"/>
      <c r="AJ36923"/>
    </row>
    <row r="36924" spans="14:36">
      <c r="N36924" s="36"/>
      <c r="R36924" s="5"/>
      <c r="W36924"/>
      <c r="Y36924" s="36"/>
      <c r="AA36924" s="5"/>
      <c r="AC36924" s="36"/>
      <c r="AD36924" s="36"/>
      <c r="AE36924"/>
      <c r="AF36924"/>
      <c r="AH36924" s="36"/>
      <c r="AJ36924"/>
    </row>
    <row r="36925" spans="14:36">
      <c r="N36925" s="36"/>
      <c r="R36925" s="5"/>
      <c r="W36925"/>
      <c r="Y36925" s="36"/>
      <c r="AA36925" s="5"/>
      <c r="AC36925" s="36"/>
      <c r="AD36925" s="36"/>
      <c r="AE36925"/>
      <c r="AF36925"/>
      <c r="AH36925" s="36"/>
      <c r="AJ36925"/>
    </row>
    <row r="36926" spans="14:36">
      <c r="N36926" s="36"/>
      <c r="R36926" s="5"/>
      <c r="W36926"/>
      <c r="Y36926" s="36"/>
      <c r="AA36926" s="5"/>
      <c r="AC36926" s="36"/>
      <c r="AD36926" s="36"/>
      <c r="AE36926"/>
      <c r="AF36926"/>
      <c r="AH36926" s="36"/>
      <c r="AJ36926"/>
    </row>
    <row r="36927" spans="14:36">
      <c r="N36927" s="36"/>
      <c r="R36927" s="5"/>
      <c r="W36927"/>
      <c r="Y36927" s="36"/>
      <c r="AA36927" s="5"/>
      <c r="AC36927" s="36"/>
      <c r="AD36927" s="36"/>
      <c r="AE36927"/>
      <c r="AF36927"/>
      <c r="AH36927" s="36"/>
      <c r="AJ36927"/>
    </row>
    <row r="36928" spans="14:36">
      <c r="N36928" s="36"/>
      <c r="R36928" s="5"/>
      <c r="W36928"/>
      <c r="Y36928" s="36"/>
      <c r="AA36928" s="5"/>
      <c r="AC36928" s="36"/>
      <c r="AD36928" s="36"/>
      <c r="AE36928"/>
      <c r="AF36928"/>
      <c r="AH36928" s="36"/>
      <c r="AJ36928"/>
    </row>
    <row r="36929" spans="14:36">
      <c r="N36929" s="36"/>
      <c r="R36929" s="5"/>
      <c r="W36929"/>
      <c r="Y36929" s="36"/>
      <c r="AA36929" s="5"/>
      <c r="AC36929" s="36"/>
      <c r="AD36929" s="36"/>
      <c r="AE36929"/>
      <c r="AF36929"/>
      <c r="AH36929" s="36"/>
      <c r="AJ36929"/>
    </row>
    <row r="36930" spans="14:36">
      <c r="N36930" s="36"/>
      <c r="R36930" s="5"/>
      <c r="W36930"/>
      <c r="Y36930" s="36"/>
      <c r="AA36930" s="5"/>
      <c r="AC36930" s="36"/>
      <c r="AD36930" s="36"/>
      <c r="AE36930"/>
      <c r="AF36930"/>
      <c r="AH36930" s="36"/>
      <c r="AJ36930"/>
    </row>
    <row r="36931" spans="14:36">
      <c r="N36931" s="36"/>
      <c r="R36931" s="5"/>
      <c r="W36931"/>
      <c r="Y36931" s="36"/>
      <c r="AA36931" s="5"/>
      <c r="AC36931" s="36"/>
      <c r="AD36931" s="36"/>
      <c r="AE36931"/>
      <c r="AF36931"/>
      <c r="AH36931" s="36"/>
      <c r="AJ36931"/>
    </row>
    <row r="36932" spans="14:36">
      <c r="N36932" s="36"/>
      <c r="R36932" s="5"/>
      <c r="W36932"/>
      <c r="Y36932" s="36"/>
      <c r="AA36932" s="5"/>
      <c r="AC36932" s="36"/>
      <c r="AD36932" s="36"/>
      <c r="AE36932"/>
      <c r="AF36932"/>
      <c r="AH36932" s="36"/>
      <c r="AJ36932"/>
    </row>
    <row r="36933" spans="14:36">
      <c r="N36933" s="36"/>
      <c r="R36933" s="5"/>
      <c r="W36933"/>
      <c r="Y36933" s="36"/>
      <c r="AA36933" s="5"/>
      <c r="AC36933" s="36"/>
      <c r="AD36933" s="36"/>
      <c r="AE36933"/>
      <c r="AF36933"/>
      <c r="AH36933" s="36"/>
      <c r="AJ36933"/>
    </row>
    <row r="36934" spans="14:36">
      <c r="N36934" s="36"/>
      <c r="R36934" s="5"/>
      <c r="W36934"/>
      <c r="Y36934" s="36"/>
      <c r="AA36934" s="5"/>
      <c r="AC36934" s="36"/>
      <c r="AD36934" s="36"/>
      <c r="AE36934"/>
      <c r="AF36934"/>
      <c r="AH36934" s="36"/>
      <c r="AJ36934"/>
    </row>
    <row r="36935" spans="14:36">
      <c r="N36935" s="36"/>
      <c r="R36935" s="5"/>
      <c r="W36935"/>
      <c r="Y36935" s="36"/>
      <c r="AA36935" s="5"/>
      <c r="AC36935" s="36"/>
      <c r="AD36935" s="36"/>
      <c r="AE36935"/>
      <c r="AF36935"/>
      <c r="AH36935" s="36"/>
      <c r="AJ36935"/>
    </row>
    <row r="36936" spans="14:36">
      <c r="N36936" s="36"/>
      <c r="R36936" s="5"/>
      <c r="W36936"/>
      <c r="Y36936" s="36"/>
      <c r="AA36936" s="5"/>
      <c r="AC36936" s="36"/>
      <c r="AD36936" s="36"/>
      <c r="AE36936"/>
      <c r="AF36936"/>
      <c r="AH36936" s="36"/>
      <c r="AJ36936"/>
    </row>
    <row r="36937" spans="14:36">
      <c r="N36937" s="36"/>
      <c r="R36937" s="5"/>
      <c r="W36937"/>
      <c r="Y36937" s="36"/>
      <c r="AA36937" s="5"/>
      <c r="AC36937" s="36"/>
      <c r="AD36937" s="36"/>
      <c r="AE36937"/>
      <c r="AF36937"/>
      <c r="AH36937" s="36"/>
      <c r="AJ36937"/>
    </row>
    <row r="36938" spans="14:36">
      <c r="N36938" s="36"/>
      <c r="R36938" s="5"/>
      <c r="W36938"/>
      <c r="Y36938" s="36"/>
      <c r="AA36938" s="5"/>
      <c r="AC36938" s="36"/>
      <c r="AD36938" s="36"/>
      <c r="AE36938"/>
      <c r="AF36938"/>
      <c r="AH36938" s="36"/>
      <c r="AJ36938"/>
    </row>
    <row r="36939" spans="14:36">
      <c r="N36939" s="36"/>
      <c r="R36939" s="5"/>
      <c r="W36939"/>
      <c r="Y36939" s="36"/>
      <c r="AA36939" s="5"/>
      <c r="AC36939" s="36"/>
      <c r="AD36939" s="36"/>
      <c r="AE36939"/>
      <c r="AF36939"/>
      <c r="AH36939" s="36"/>
      <c r="AJ36939"/>
    </row>
    <row r="36940" spans="14:36">
      <c r="N36940" s="36"/>
      <c r="R36940" s="5"/>
      <c r="W36940"/>
      <c r="Y36940" s="36"/>
      <c r="AA36940" s="5"/>
      <c r="AC36940" s="36"/>
      <c r="AD36940" s="36"/>
      <c r="AE36940"/>
      <c r="AF36940"/>
      <c r="AH36940" s="36"/>
      <c r="AJ36940"/>
    </row>
    <row r="36941" spans="14:36">
      <c r="N36941" s="36"/>
      <c r="R36941" s="5"/>
      <c r="W36941"/>
      <c r="Y36941" s="36"/>
      <c r="AA36941" s="5"/>
      <c r="AC36941" s="36"/>
      <c r="AD36941" s="36"/>
      <c r="AE36941"/>
      <c r="AF36941"/>
      <c r="AH36941" s="36"/>
      <c r="AJ36941"/>
    </row>
    <row r="36942" spans="14:36">
      <c r="N36942" s="36"/>
      <c r="R36942" s="5"/>
      <c r="W36942"/>
      <c r="Y36942" s="36"/>
      <c r="AA36942" s="5"/>
      <c r="AC36942" s="36"/>
      <c r="AD36942" s="36"/>
      <c r="AE36942"/>
      <c r="AF36942"/>
      <c r="AH36942" s="36"/>
      <c r="AJ36942"/>
    </row>
    <row r="36943" spans="14:36">
      <c r="N36943" s="36"/>
      <c r="R36943" s="5"/>
      <c r="W36943"/>
      <c r="Y36943" s="36"/>
      <c r="AA36943" s="5"/>
      <c r="AC36943" s="36"/>
      <c r="AD36943" s="36"/>
      <c r="AE36943"/>
      <c r="AF36943"/>
      <c r="AH36943" s="36"/>
      <c r="AJ36943"/>
    </row>
    <row r="36944" spans="14:36">
      <c r="N36944" s="36"/>
      <c r="R36944" s="5"/>
      <c r="W36944"/>
      <c r="Y36944" s="36"/>
      <c r="AA36944" s="5"/>
      <c r="AC36944" s="36"/>
      <c r="AD36944" s="36"/>
      <c r="AE36944"/>
      <c r="AF36944"/>
      <c r="AH36944" s="36"/>
      <c r="AJ36944"/>
    </row>
    <row r="36945" spans="14:36">
      <c r="N36945" s="36"/>
      <c r="R36945" s="5"/>
      <c r="W36945"/>
      <c r="Y36945" s="36"/>
      <c r="AA36945" s="5"/>
      <c r="AC36945" s="36"/>
      <c r="AD36945" s="36"/>
      <c r="AE36945"/>
      <c r="AF36945"/>
      <c r="AH36945" s="36"/>
      <c r="AJ36945"/>
    </row>
    <row r="36946" spans="14:36">
      <c r="N36946" s="36"/>
      <c r="R36946" s="5"/>
      <c r="W36946"/>
      <c r="Y36946" s="36"/>
      <c r="AA36946" s="5"/>
      <c r="AC36946" s="36"/>
      <c r="AD36946" s="36"/>
      <c r="AE36946"/>
      <c r="AF36946"/>
      <c r="AH36946" s="36"/>
      <c r="AJ36946"/>
    </row>
    <row r="36947" spans="14:36">
      <c r="N36947" s="36"/>
      <c r="R36947" s="5"/>
      <c r="W36947"/>
      <c r="Y36947" s="36"/>
      <c r="AA36947" s="5"/>
      <c r="AC36947" s="36"/>
      <c r="AD36947" s="36"/>
      <c r="AE36947"/>
      <c r="AF36947"/>
      <c r="AH36947" s="36"/>
      <c r="AJ36947"/>
    </row>
    <row r="36948" spans="14:36">
      <c r="N36948" s="36"/>
      <c r="R36948" s="5"/>
      <c r="W36948"/>
      <c r="Y36948" s="36"/>
      <c r="AA36948" s="5"/>
      <c r="AC36948" s="36"/>
      <c r="AD36948" s="36"/>
      <c r="AE36948"/>
      <c r="AF36948"/>
      <c r="AH36948" s="36"/>
      <c r="AJ36948"/>
    </row>
    <row r="36949" spans="14:36">
      <c r="N36949" s="36"/>
      <c r="R36949" s="5"/>
      <c r="W36949"/>
      <c r="Y36949" s="36"/>
      <c r="AA36949" s="5"/>
      <c r="AC36949" s="36"/>
      <c r="AD36949" s="36"/>
      <c r="AE36949"/>
      <c r="AF36949"/>
      <c r="AH36949" s="36"/>
      <c r="AJ36949"/>
    </row>
    <row r="36950" spans="14:36">
      <c r="N36950" s="36"/>
      <c r="R36950" s="5"/>
      <c r="W36950"/>
      <c r="Y36950" s="36"/>
      <c r="AA36950" s="5"/>
      <c r="AC36950" s="36"/>
      <c r="AD36950" s="36"/>
      <c r="AE36950"/>
      <c r="AF36950"/>
      <c r="AH36950" s="36"/>
      <c r="AJ36950"/>
    </row>
    <row r="36951" spans="14:36">
      <c r="N36951" s="36"/>
      <c r="R36951" s="5"/>
      <c r="W36951"/>
      <c r="Y36951" s="36"/>
      <c r="AA36951" s="5"/>
      <c r="AC36951" s="36"/>
      <c r="AD36951" s="36"/>
      <c r="AE36951"/>
      <c r="AF36951"/>
      <c r="AH36951" s="36"/>
      <c r="AJ36951"/>
    </row>
    <row r="36952" spans="14:36">
      <c r="N36952" s="36"/>
      <c r="R36952" s="5"/>
      <c r="W36952"/>
      <c r="Y36952" s="36"/>
      <c r="AA36952" s="5"/>
      <c r="AC36952" s="36"/>
      <c r="AD36952" s="36"/>
      <c r="AE36952"/>
      <c r="AF36952"/>
      <c r="AH36952" s="36"/>
      <c r="AJ36952"/>
    </row>
    <row r="36953" spans="14:36">
      <c r="N36953" s="36"/>
      <c r="R36953" s="5"/>
      <c r="W36953"/>
      <c r="Y36953" s="36"/>
      <c r="AA36953" s="5"/>
      <c r="AC36953" s="36"/>
      <c r="AD36953" s="36"/>
      <c r="AE36953"/>
      <c r="AF36953"/>
      <c r="AH36953" s="36"/>
      <c r="AJ36953"/>
    </row>
    <row r="36954" spans="14:36">
      <c r="N36954" s="36"/>
      <c r="R36954" s="5"/>
      <c r="W36954"/>
      <c r="Y36954" s="36"/>
      <c r="AA36954" s="5"/>
      <c r="AC36954" s="36"/>
      <c r="AD36954" s="36"/>
      <c r="AE36954"/>
      <c r="AF36954"/>
      <c r="AH36954" s="36"/>
      <c r="AJ36954"/>
    </row>
    <row r="36955" spans="14:36">
      <c r="N36955" s="36"/>
      <c r="R36955" s="5"/>
      <c r="W36955"/>
      <c r="Y36955" s="36"/>
      <c r="AA36955" s="5"/>
      <c r="AC36955" s="36"/>
      <c r="AD36955" s="36"/>
      <c r="AE36955"/>
      <c r="AF36955"/>
      <c r="AH36955" s="36"/>
      <c r="AJ36955"/>
    </row>
    <row r="36956" spans="14:36">
      <c r="N36956" s="36"/>
      <c r="R36956" s="5"/>
      <c r="W36956"/>
      <c r="Y36956" s="36"/>
      <c r="AA36956" s="5"/>
      <c r="AC36956" s="36"/>
      <c r="AD36956" s="36"/>
      <c r="AE36956"/>
      <c r="AF36956"/>
      <c r="AH36956" s="36"/>
      <c r="AJ36956"/>
    </row>
    <row r="36957" spans="14:36">
      <c r="N36957" s="36"/>
      <c r="R36957" s="5"/>
      <c r="W36957"/>
      <c r="Y36957" s="36"/>
      <c r="AA36957" s="5"/>
      <c r="AC36957" s="36"/>
      <c r="AD36957" s="36"/>
      <c r="AE36957"/>
      <c r="AF36957"/>
      <c r="AH36957" s="36"/>
      <c r="AJ36957"/>
    </row>
    <row r="36958" spans="14:36">
      <c r="N36958" s="36"/>
      <c r="R36958" s="5"/>
      <c r="W36958"/>
      <c r="Y36958" s="36"/>
      <c r="AA36958" s="5"/>
      <c r="AC36958" s="36"/>
      <c r="AD36958" s="36"/>
      <c r="AE36958"/>
      <c r="AF36958"/>
      <c r="AH36958" s="36"/>
      <c r="AJ36958"/>
    </row>
    <row r="36959" spans="14:36">
      <c r="N36959" s="36"/>
      <c r="R36959" s="5"/>
      <c r="W36959"/>
      <c r="Y36959" s="36"/>
      <c r="AA36959" s="5"/>
      <c r="AC36959" s="36"/>
      <c r="AD36959" s="36"/>
      <c r="AE36959"/>
      <c r="AF36959"/>
      <c r="AH36959" s="36"/>
      <c r="AJ36959"/>
    </row>
    <row r="36960" spans="14:36">
      <c r="N36960" s="36"/>
      <c r="R36960" s="5"/>
      <c r="W36960"/>
      <c r="Y36960" s="36"/>
      <c r="AA36960" s="5"/>
      <c r="AC36960" s="36"/>
      <c r="AD36960" s="36"/>
      <c r="AE36960"/>
      <c r="AF36960"/>
      <c r="AH36960" s="36"/>
      <c r="AJ36960"/>
    </row>
    <row r="36961" spans="14:36">
      <c r="N36961" s="36"/>
      <c r="R36961" s="5"/>
      <c r="W36961"/>
      <c r="Y36961" s="36"/>
      <c r="AA36961" s="5"/>
      <c r="AC36961" s="36"/>
      <c r="AD36961" s="36"/>
      <c r="AE36961"/>
      <c r="AF36961"/>
      <c r="AH36961" s="36"/>
      <c r="AJ36961"/>
    </row>
    <row r="36962" spans="14:36">
      <c r="N36962" s="36"/>
      <c r="R36962" s="5"/>
      <c r="W36962"/>
      <c r="Y36962" s="36"/>
      <c r="AA36962" s="5"/>
      <c r="AC36962" s="36"/>
      <c r="AD36962" s="36"/>
      <c r="AE36962"/>
      <c r="AF36962"/>
      <c r="AH36962" s="36"/>
      <c r="AJ36962"/>
    </row>
    <row r="36963" spans="14:36">
      <c r="N36963" s="36"/>
      <c r="R36963" s="5"/>
      <c r="W36963"/>
      <c r="Y36963" s="36"/>
      <c r="AA36963" s="5"/>
      <c r="AC36963" s="36"/>
      <c r="AD36963" s="36"/>
      <c r="AE36963"/>
      <c r="AF36963"/>
      <c r="AH36963" s="36"/>
      <c r="AJ36963"/>
    </row>
    <row r="36964" spans="14:36">
      <c r="N36964" s="36"/>
      <c r="R36964" s="5"/>
      <c r="W36964"/>
      <c r="Y36964" s="36"/>
      <c r="AA36964" s="5"/>
      <c r="AC36964" s="36"/>
      <c r="AD36964" s="36"/>
      <c r="AE36964"/>
      <c r="AF36964"/>
      <c r="AH36964" s="36"/>
      <c r="AJ36964"/>
    </row>
    <row r="36965" spans="14:36">
      <c r="N36965" s="36"/>
      <c r="R36965" s="5"/>
      <c r="W36965"/>
      <c r="Y36965" s="36"/>
      <c r="AA36965" s="5"/>
      <c r="AC36965" s="36"/>
      <c r="AD36965" s="36"/>
      <c r="AE36965"/>
      <c r="AF36965"/>
      <c r="AH36965" s="36"/>
      <c r="AJ36965"/>
    </row>
    <row r="36966" spans="14:36">
      <c r="N36966" s="36"/>
      <c r="R36966" s="5"/>
      <c r="W36966"/>
      <c r="Y36966" s="36"/>
      <c r="AA36966" s="5"/>
      <c r="AC36966" s="36"/>
      <c r="AD36966" s="36"/>
      <c r="AE36966"/>
      <c r="AF36966"/>
      <c r="AH36966" s="36"/>
      <c r="AJ36966"/>
    </row>
    <row r="36967" spans="14:36">
      <c r="N36967" s="36"/>
      <c r="R36967" s="5"/>
      <c r="W36967"/>
      <c r="Y36967" s="36"/>
      <c r="AA36967" s="5"/>
      <c r="AC36967" s="36"/>
      <c r="AD36967" s="36"/>
      <c r="AE36967"/>
      <c r="AF36967"/>
      <c r="AH36967" s="36"/>
      <c r="AJ36967"/>
    </row>
    <row r="36968" spans="14:36">
      <c r="N36968" s="36"/>
      <c r="R36968" s="5"/>
      <c r="W36968"/>
      <c r="Y36968" s="36"/>
      <c r="AA36968" s="5"/>
      <c r="AC36968" s="36"/>
      <c r="AD36968" s="36"/>
      <c r="AE36968"/>
      <c r="AF36968"/>
      <c r="AH36968" s="36"/>
      <c r="AJ36968"/>
    </row>
    <row r="36969" spans="14:36">
      <c r="N36969" s="36"/>
      <c r="R36969" s="5"/>
      <c r="W36969"/>
      <c r="Y36969" s="36"/>
      <c r="AA36969" s="5"/>
      <c r="AC36969" s="36"/>
      <c r="AD36969" s="36"/>
      <c r="AE36969"/>
      <c r="AF36969"/>
      <c r="AH36969" s="36"/>
      <c r="AJ36969"/>
    </row>
    <row r="36970" spans="14:36">
      <c r="N36970" s="36"/>
      <c r="R36970" s="5"/>
      <c r="W36970"/>
      <c r="Y36970" s="36"/>
      <c r="AA36970" s="5"/>
      <c r="AC36970" s="36"/>
      <c r="AD36970" s="36"/>
      <c r="AE36970"/>
      <c r="AF36970"/>
      <c r="AH36970" s="36"/>
      <c r="AJ36970"/>
    </row>
    <row r="36971" spans="14:36">
      <c r="N36971" s="36"/>
      <c r="R36971" s="5"/>
      <c r="W36971"/>
      <c r="Y36971" s="36"/>
      <c r="AA36971" s="5"/>
      <c r="AC36971" s="36"/>
      <c r="AD36971" s="36"/>
      <c r="AE36971"/>
      <c r="AF36971"/>
      <c r="AH36971" s="36"/>
      <c r="AJ36971"/>
    </row>
    <row r="36972" spans="14:36">
      <c r="N36972" s="36"/>
      <c r="R36972" s="5"/>
      <c r="W36972"/>
      <c r="Y36972" s="36"/>
      <c r="AA36972" s="5"/>
      <c r="AC36972" s="36"/>
      <c r="AD36972" s="36"/>
      <c r="AE36972"/>
      <c r="AF36972"/>
      <c r="AH36972" s="36"/>
      <c r="AJ36972"/>
    </row>
    <row r="36973" spans="14:36">
      <c r="N36973" s="36"/>
      <c r="R36973" s="5"/>
      <c r="W36973"/>
      <c r="Y36973" s="36"/>
      <c r="AA36973" s="5"/>
      <c r="AC36973" s="36"/>
      <c r="AD36973" s="36"/>
      <c r="AE36973"/>
      <c r="AF36973"/>
      <c r="AH36973" s="36"/>
      <c r="AJ36973"/>
    </row>
    <row r="36974" spans="14:36">
      <c r="N36974" s="36"/>
      <c r="R36974" s="5"/>
      <c r="W36974"/>
      <c r="Y36974" s="36"/>
      <c r="AA36974" s="5"/>
      <c r="AC36974" s="36"/>
      <c r="AD36974" s="36"/>
      <c r="AE36974"/>
      <c r="AF36974"/>
      <c r="AH36974" s="36"/>
      <c r="AJ36974"/>
    </row>
    <row r="36975" spans="14:36">
      <c r="N36975" s="36"/>
      <c r="R36975" s="5"/>
      <c r="W36975"/>
      <c r="Y36975" s="36"/>
      <c r="AA36975" s="5"/>
      <c r="AC36975" s="36"/>
      <c r="AD36975" s="36"/>
      <c r="AE36975"/>
      <c r="AF36975"/>
      <c r="AH36975" s="36"/>
      <c r="AJ36975"/>
    </row>
    <row r="36976" spans="14:36">
      <c r="N36976" s="36"/>
      <c r="R36976" s="5"/>
      <c r="W36976"/>
      <c r="Y36976" s="36"/>
      <c r="AA36976" s="5"/>
      <c r="AC36976" s="36"/>
      <c r="AD36976" s="36"/>
      <c r="AE36976"/>
      <c r="AF36976"/>
      <c r="AH36976" s="36"/>
      <c r="AJ36976"/>
    </row>
    <row r="36977" spans="14:36">
      <c r="N36977" s="36"/>
      <c r="R36977" s="5"/>
      <c r="W36977"/>
      <c r="Y36977" s="36"/>
      <c r="AA36977" s="5"/>
      <c r="AC36977" s="36"/>
      <c r="AD36977" s="36"/>
      <c r="AE36977"/>
      <c r="AF36977"/>
      <c r="AH36977" s="36"/>
      <c r="AJ36977"/>
    </row>
    <row r="36978" spans="14:36">
      <c r="N36978" s="36"/>
      <c r="R36978" s="5"/>
      <c r="W36978"/>
      <c r="Y36978" s="36"/>
      <c r="AA36978" s="5"/>
      <c r="AC36978" s="36"/>
      <c r="AD36978" s="36"/>
      <c r="AE36978"/>
      <c r="AF36978"/>
      <c r="AH36978" s="36"/>
      <c r="AJ36978"/>
    </row>
    <row r="36979" spans="14:36">
      <c r="N36979" s="36"/>
      <c r="R36979" s="5"/>
      <c r="W36979"/>
      <c r="Y36979" s="36"/>
      <c r="AA36979" s="5"/>
      <c r="AC36979" s="36"/>
      <c r="AD36979" s="36"/>
      <c r="AE36979"/>
      <c r="AF36979"/>
      <c r="AH36979" s="36"/>
      <c r="AJ36979"/>
    </row>
    <row r="36980" spans="14:36">
      <c r="N36980" s="36"/>
      <c r="R36980" s="5"/>
      <c r="W36980"/>
      <c r="Y36980" s="36"/>
      <c r="AA36980" s="5"/>
      <c r="AC36980" s="36"/>
      <c r="AD36980" s="36"/>
      <c r="AE36980"/>
      <c r="AF36980"/>
      <c r="AH36980" s="36"/>
      <c r="AJ36980"/>
    </row>
    <row r="36981" spans="14:36">
      <c r="N36981" s="36"/>
      <c r="R36981" s="5"/>
      <c r="W36981"/>
      <c r="Y36981" s="36"/>
      <c r="AA36981" s="5"/>
      <c r="AC36981" s="36"/>
      <c r="AD36981" s="36"/>
      <c r="AE36981"/>
      <c r="AF36981"/>
      <c r="AH36981" s="36"/>
      <c r="AJ36981"/>
    </row>
    <row r="36982" spans="14:36">
      <c r="N36982" s="36"/>
      <c r="R36982" s="5"/>
      <c r="W36982"/>
      <c r="Y36982" s="36"/>
      <c r="AA36982" s="5"/>
      <c r="AC36982" s="36"/>
      <c r="AD36982" s="36"/>
      <c r="AE36982"/>
      <c r="AF36982"/>
      <c r="AH36982" s="36"/>
      <c r="AJ36982"/>
    </row>
    <row r="36983" spans="14:36">
      <c r="N36983" s="36"/>
      <c r="R36983" s="5"/>
      <c r="W36983"/>
      <c r="Y36983" s="36"/>
      <c r="AA36983" s="5"/>
      <c r="AC36983" s="36"/>
      <c r="AD36983" s="36"/>
      <c r="AE36983"/>
      <c r="AF36983"/>
      <c r="AH36983" s="36"/>
      <c r="AJ36983"/>
    </row>
    <row r="36984" spans="14:36">
      <c r="N36984" s="36"/>
      <c r="R36984" s="5"/>
      <c r="W36984"/>
      <c r="Y36984" s="36"/>
      <c r="AA36984" s="5"/>
      <c r="AC36984" s="36"/>
      <c r="AD36984" s="36"/>
      <c r="AE36984"/>
      <c r="AF36984"/>
      <c r="AH36984" s="36"/>
      <c r="AJ36984"/>
    </row>
    <row r="36985" spans="14:36">
      <c r="N36985" s="36"/>
      <c r="R36985" s="5"/>
      <c r="W36985"/>
      <c r="Y36985" s="36"/>
      <c r="AA36985" s="5"/>
      <c r="AC36985" s="36"/>
      <c r="AD36985" s="36"/>
      <c r="AE36985"/>
      <c r="AF36985"/>
      <c r="AH36985" s="36"/>
      <c r="AJ36985"/>
    </row>
    <row r="36986" spans="14:36">
      <c r="N36986" s="36"/>
      <c r="R36986" s="5"/>
      <c r="W36986"/>
      <c r="Y36986" s="36"/>
      <c r="AA36986" s="5"/>
      <c r="AC36986" s="36"/>
      <c r="AD36986" s="36"/>
      <c r="AE36986"/>
      <c r="AF36986"/>
      <c r="AH36986" s="36"/>
      <c r="AJ36986"/>
    </row>
    <row r="36987" spans="14:36">
      <c r="N36987" s="36"/>
      <c r="R36987" s="5"/>
      <c r="W36987"/>
      <c r="Y36987" s="36"/>
      <c r="AA36987" s="5"/>
      <c r="AC36987" s="36"/>
      <c r="AD36987" s="36"/>
      <c r="AE36987"/>
      <c r="AF36987"/>
      <c r="AH36987" s="36"/>
      <c r="AJ36987"/>
    </row>
    <row r="36988" spans="14:36">
      <c r="N36988" s="36"/>
      <c r="R36988" s="5"/>
      <c r="W36988"/>
      <c r="Y36988" s="36"/>
      <c r="AA36988" s="5"/>
      <c r="AC36988" s="36"/>
      <c r="AD36988" s="36"/>
      <c r="AE36988"/>
      <c r="AF36988"/>
      <c r="AH36988" s="36"/>
      <c r="AJ36988"/>
    </row>
    <row r="36989" spans="14:36">
      <c r="N36989" s="36"/>
      <c r="R36989" s="5"/>
      <c r="W36989"/>
      <c r="Y36989" s="36"/>
      <c r="AA36989" s="5"/>
      <c r="AC36989" s="36"/>
      <c r="AD36989" s="36"/>
      <c r="AE36989"/>
      <c r="AF36989"/>
      <c r="AH36989" s="36"/>
      <c r="AJ36989"/>
    </row>
    <row r="36990" spans="14:36">
      <c r="N36990" s="36"/>
      <c r="R36990" s="5"/>
      <c r="W36990"/>
      <c r="Y36990" s="36"/>
      <c r="AA36990" s="5"/>
      <c r="AC36990" s="36"/>
      <c r="AD36990" s="36"/>
      <c r="AE36990"/>
      <c r="AF36990"/>
      <c r="AH36990" s="36"/>
      <c r="AJ36990"/>
    </row>
    <row r="36991" spans="14:36">
      <c r="N36991" s="36"/>
      <c r="R36991" s="5"/>
      <c r="W36991"/>
      <c r="Y36991" s="36"/>
      <c r="AA36991" s="5"/>
      <c r="AC36991" s="36"/>
      <c r="AD36991" s="36"/>
      <c r="AE36991"/>
      <c r="AF36991"/>
      <c r="AH36991" s="36"/>
      <c r="AJ36991"/>
    </row>
    <row r="36992" spans="14:36">
      <c r="N36992" s="36"/>
      <c r="R36992" s="5"/>
      <c r="W36992"/>
      <c r="Y36992" s="36"/>
      <c r="AA36992" s="5"/>
      <c r="AC36992" s="36"/>
      <c r="AD36992" s="36"/>
      <c r="AE36992"/>
      <c r="AF36992"/>
      <c r="AH36992" s="36"/>
      <c r="AJ36992"/>
    </row>
    <row r="36993" spans="14:36">
      <c r="N36993" s="36"/>
      <c r="R36993" s="5"/>
      <c r="W36993"/>
      <c r="Y36993" s="36"/>
      <c r="AA36993" s="5"/>
      <c r="AC36993" s="36"/>
      <c r="AD36993" s="36"/>
      <c r="AE36993"/>
      <c r="AF36993"/>
      <c r="AH36993" s="36"/>
      <c r="AJ36993"/>
    </row>
    <row r="36994" spans="14:36">
      <c r="N36994" s="36"/>
      <c r="R36994" s="5"/>
      <c r="W36994"/>
      <c r="Y36994" s="36"/>
      <c r="AA36994" s="5"/>
      <c r="AC36994" s="36"/>
      <c r="AD36994" s="36"/>
      <c r="AE36994"/>
      <c r="AF36994"/>
      <c r="AH36994" s="36"/>
      <c r="AJ36994"/>
    </row>
    <row r="36995" spans="14:36">
      <c r="N36995" s="36"/>
      <c r="R36995" s="5"/>
      <c r="W36995"/>
      <c r="Y36995" s="36"/>
      <c r="AA36995" s="5"/>
      <c r="AC36995" s="36"/>
      <c r="AD36995" s="36"/>
      <c r="AE36995"/>
      <c r="AF36995"/>
      <c r="AH36995" s="36"/>
      <c r="AJ36995"/>
    </row>
    <row r="36996" spans="14:36">
      <c r="N36996" s="36"/>
      <c r="R36996" s="5"/>
      <c r="W36996"/>
      <c r="Y36996" s="36"/>
      <c r="AA36996" s="5"/>
      <c r="AC36996" s="36"/>
      <c r="AD36996" s="36"/>
      <c r="AE36996"/>
      <c r="AF36996"/>
      <c r="AH36996" s="36"/>
      <c r="AJ36996"/>
    </row>
    <row r="36997" spans="14:36">
      <c r="N36997" s="36"/>
      <c r="R36997" s="5"/>
      <c r="W36997"/>
      <c r="Y36997" s="36"/>
      <c r="AA36997" s="5"/>
      <c r="AC36997" s="36"/>
      <c r="AD36997" s="36"/>
      <c r="AE36997"/>
      <c r="AF36997"/>
      <c r="AH36997" s="36"/>
      <c r="AJ36997"/>
    </row>
    <row r="36998" spans="14:36">
      <c r="N36998" s="36"/>
      <c r="R36998" s="5"/>
      <c r="W36998"/>
      <c r="Y36998" s="36"/>
      <c r="AA36998" s="5"/>
      <c r="AC36998" s="36"/>
      <c r="AD36998" s="36"/>
      <c r="AE36998"/>
      <c r="AF36998"/>
      <c r="AH36998" s="36"/>
      <c r="AJ36998"/>
    </row>
    <row r="36999" spans="14:36">
      <c r="N36999" s="36"/>
      <c r="R36999" s="5"/>
      <c r="W36999"/>
      <c r="Y36999" s="36"/>
      <c r="AA36999" s="5"/>
      <c r="AC36999" s="36"/>
      <c r="AD36999" s="36"/>
      <c r="AE36999"/>
      <c r="AF36999"/>
      <c r="AH36999" s="36"/>
      <c r="AJ36999"/>
    </row>
    <row r="37000" spans="14:36">
      <c r="N37000" s="36"/>
      <c r="R37000" s="5"/>
      <c r="W37000"/>
      <c r="Y37000" s="36"/>
      <c r="AA37000" s="5"/>
      <c r="AC37000" s="36"/>
      <c r="AD37000" s="36"/>
      <c r="AE37000"/>
      <c r="AF37000"/>
      <c r="AH37000" s="36"/>
      <c r="AJ37000"/>
    </row>
    <row r="37001" spans="14:36">
      <c r="N37001" s="36"/>
      <c r="R37001" s="5"/>
      <c r="W37001"/>
      <c r="Y37001" s="36"/>
      <c r="AA37001" s="5"/>
      <c r="AC37001" s="36"/>
      <c r="AD37001" s="36"/>
      <c r="AE37001"/>
      <c r="AF37001"/>
      <c r="AH37001" s="36"/>
      <c r="AJ37001"/>
    </row>
    <row r="37002" spans="14:36">
      <c r="N37002" s="36"/>
      <c r="R37002" s="5"/>
      <c r="W37002"/>
      <c r="Y37002" s="36"/>
      <c r="AA37002" s="5"/>
      <c r="AC37002" s="36"/>
      <c r="AD37002" s="36"/>
      <c r="AE37002"/>
      <c r="AF37002"/>
      <c r="AH37002" s="36"/>
      <c r="AJ37002"/>
    </row>
    <row r="37003" spans="14:36">
      <c r="N37003" s="36"/>
      <c r="R37003" s="5"/>
      <c r="W37003"/>
      <c r="Y37003" s="36"/>
      <c r="AA37003" s="5"/>
      <c r="AC37003" s="36"/>
      <c r="AD37003" s="36"/>
      <c r="AE37003"/>
      <c r="AF37003"/>
      <c r="AH37003" s="36"/>
      <c r="AJ37003"/>
    </row>
    <row r="37004" spans="14:36">
      <c r="N37004" s="36"/>
      <c r="R37004" s="5"/>
      <c r="W37004"/>
      <c r="Y37004" s="36"/>
      <c r="AA37004" s="5"/>
      <c r="AC37004" s="36"/>
      <c r="AD37004" s="36"/>
      <c r="AE37004"/>
      <c r="AF37004"/>
      <c r="AH37004" s="36"/>
      <c r="AJ37004"/>
    </row>
    <row r="37005" spans="14:36">
      <c r="N37005" s="36"/>
      <c r="R37005" s="5"/>
      <c r="W37005"/>
      <c r="Y37005" s="36"/>
      <c r="AA37005" s="5"/>
      <c r="AC37005" s="36"/>
      <c r="AD37005" s="36"/>
      <c r="AE37005"/>
      <c r="AF37005"/>
      <c r="AH37005" s="36"/>
      <c r="AJ37005"/>
    </row>
    <row r="37006" spans="14:36">
      <c r="N37006" s="36"/>
      <c r="R37006" s="5"/>
      <c r="W37006"/>
      <c r="Y37006" s="36"/>
      <c r="AA37006" s="5"/>
      <c r="AC37006" s="36"/>
      <c r="AD37006" s="36"/>
      <c r="AE37006"/>
      <c r="AF37006"/>
      <c r="AH37006" s="36"/>
      <c r="AJ37006"/>
    </row>
    <row r="37007" spans="14:36">
      <c r="N37007" s="36"/>
      <c r="R37007" s="5"/>
      <c r="W37007"/>
      <c r="Y37007" s="36"/>
      <c r="AA37007" s="5"/>
      <c r="AC37007" s="36"/>
      <c r="AD37007" s="36"/>
      <c r="AE37007"/>
      <c r="AF37007"/>
      <c r="AH37007" s="36"/>
      <c r="AJ37007"/>
    </row>
    <row r="37008" spans="14:36">
      <c r="N37008" s="36"/>
      <c r="R37008" s="5"/>
      <c r="W37008"/>
      <c r="Y37008" s="36"/>
      <c r="AA37008" s="5"/>
      <c r="AC37008" s="36"/>
      <c r="AD37008" s="36"/>
      <c r="AE37008"/>
      <c r="AF37008"/>
      <c r="AH37008" s="36"/>
      <c r="AJ37008"/>
    </row>
    <row r="37009" spans="14:36">
      <c r="N37009" s="36"/>
      <c r="R37009" s="5"/>
      <c r="W37009"/>
      <c r="Y37009" s="36"/>
      <c r="AA37009" s="5"/>
      <c r="AC37009" s="36"/>
      <c r="AD37009" s="36"/>
      <c r="AE37009"/>
      <c r="AF37009"/>
      <c r="AH37009" s="36"/>
      <c r="AJ37009"/>
    </row>
    <row r="37010" spans="14:36">
      <c r="N37010" s="36"/>
      <c r="R37010" s="5"/>
      <c r="W37010"/>
      <c r="Y37010" s="36"/>
      <c r="AA37010" s="5"/>
      <c r="AC37010" s="36"/>
      <c r="AD37010" s="36"/>
      <c r="AE37010"/>
      <c r="AF37010"/>
      <c r="AH37010" s="36"/>
      <c r="AJ37010"/>
    </row>
    <row r="37011" spans="14:36">
      <c r="N37011" s="36"/>
      <c r="R37011" s="5"/>
      <c r="W37011"/>
      <c r="Y37011" s="36"/>
      <c r="AA37011" s="5"/>
      <c r="AC37011" s="36"/>
      <c r="AD37011" s="36"/>
      <c r="AE37011"/>
      <c r="AF37011"/>
      <c r="AH37011" s="36"/>
      <c r="AJ37011"/>
    </row>
    <row r="37012" spans="14:36">
      <c r="N37012" s="36"/>
      <c r="R37012" s="5"/>
      <c r="W37012"/>
      <c r="Y37012" s="36"/>
      <c r="AA37012" s="5"/>
      <c r="AC37012" s="36"/>
      <c r="AD37012" s="36"/>
      <c r="AE37012"/>
      <c r="AF37012"/>
      <c r="AH37012" s="36"/>
      <c r="AJ37012"/>
    </row>
    <row r="37013" spans="14:36">
      <c r="N37013" s="36"/>
      <c r="R37013" s="5"/>
      <c r="W37013"/>
      <c r="Y37013" s="36"/>
      <c r="AA37013" s="5"/>
      <c r="AC37013" s="36"/>
      <c r="AD37013" s="36"/>
      <c r="AE37013"/>
      <c r="AF37013"/>
      <c r="AH37013" s="36"/>
      <c r="AJ37013"/>
    </row>
    <row r="37014" spans="14:36">
      <c r="N37014" s="36"/>
      <c r="R37014" s="5"/>
      <c r="W37014"/>
      <c r="Y37014" s="36"/>
      <c r="AA37014" s="5"/>
      <c r="AC37014" s="36"/>
      <c r="AD37014" s="36"/>
      <c r="AE37014"/>
      <c r="AF37014"/>
      <c r="AH37014" s="36"/>
      <c r="AJ37014"/>
    </row>
    <row r="37015" spans="14:36">
      <c r="N37015" s="36"/>
      <c r="R37015" s="5"/>
      <c r="W37015"/>
      <c r="Y37015" s="36"/>
      <c r="AA37015" s="5"/>
      <c r="AC37015" s="36"/>
      <c r="AD37015" s="36"/>
      <c r="AE37015"/>
      <c r="AF37015"/>
      <c r="AH37015" s="36"/>
      <c r="AJ37015"/>
    </row>
    <row r="37016" spans="14:36">
      <c r="N37016" s="36"/>
      <c r="R37016" s="5"/>
      <c r="W37016"/>
      <c r="Y37016" s="36"/>
      <c r="AA37016" s="5"/>
      <c r="AC37016" s="36"/>
      <c r="AD37016" s="36"/>
      <c r="AE37016"/>
      <c r="AF37016"/>
      <c r="AH37016" s="36"/>
      <c r="AJ37016"/>
    </row>
    <row r="37017" spans="14:36">
      <c r="N37017" s="36"/>
      <c r="R37017" s="5"/>
      <c r="W37017"/>
      <c r="Y37017" s="36"/>
      <c r="AA37017" s="5"/>
      <c r="AC37017" s="36"/>
      <c r="AD37017" s="36"/>
      <c r="AE37017"/>
      <c r="AF37017"/>
      <c r="AH37017" s="36"/>
      <c r="AJ37017"/>
    </row>
    <row r="37018" spans="14:36">
      <c r="N37018" s="36"/>
      <c r="R37018" s="5"/>
      <c r="W37018"/>
      <c r="Y37018" s="36"/>
      <c r="AA37018" s="5"/>
      <c r="AC37018" s="36"/>
      <c r="AD37018" s="36"/>
      <c r="AE37018"/>
      <c r="AF37018"/>
      <c r="AH37018" s="36"/>
      <c r="AJ37018"/>
    </row>
    <row r="37019" spans="14:36">
      <c r="N37019" s="36"/>
      <c r="R37019" s="5"/>
      <c r="W37019"/>
      <c r="Y37019" s="36"/>
      <c r="AA37019" s="5"/>
      <c r="AC37019" s="36"/>
      <c r="AD37019" s="36"/>
      <c r="AE37019"/>
      <c r="AF37019"/>
      <c r="AH37019" s="36"/>
      <c r="AJ37019"/>
    </row>
    <row r="37020" spans="14:36">
      <c r="N37020" s="36"/>
      <c r="R37020" s="5"/>
      <c r="W37020"/>
      <c r="Y37020" s="36"/>
      <c r="AA37020" s="5"/>
      <c r="AC37020" s="36"/>
      <c r="AD37020" s="36"/>
      <c r="AE37020"/>
      <c r="AF37020"/>
      <c r="AH37020" s="36"/>
      <c r="AJ37020"/>
    </row>
    <row r="37021" spans="14:36">
      <c r="N37021" s="36"/>
      <c r="R37021" s="5"/>
      <c r="W37021"/>
      <c r="Y37021" s="36"/>
      <c r="AA37021" s="5"/>
      <c r="AC37021" s="36"/>
      <c r="AD37021" s="36"/>
      <c r="AE37021"/>
      <c r="AF37021"/>
      <c r="AH37021" s="36"/>
      <c r="AJ37021"/>
    </row>
    <row r="37022" spans="14:36">
      <c r="N37022" s="36"/>
      <c r="R37022" s="5"/>
      <c r="W37022"/>
      <c r="Y37022" s="36"/>
      <c r="AA37022" s="5"/>
      <c r="AC37022" s="36"/>
      <c r="AD37022" s="36"/>
      <c r="AE37022"/>
      <c r="AF37022"/>
      <c r="AH37022" s="36"/>
      <c r="AJ37022"/>
    </row>
    <row r="37023" spans="14:36">
      <c r="N37023" s="36"/>
      <c r="R37023" s="5"/>
      <c r="W37023"/>
      <c r="Y37023" s="36"/>
      <c r="AA37023" s="5"/>
      <c r="AC37023" s="36"/>
      <c r="AD37023" s="36"/>
      <c r="AE37023"/>
      <c r="AF37023"/>
      <c r="AH37023" s="36"/>
      <c r="AJ37023"/>
    </row>
    <row r="37024" spans="14:36">
      <c r="N37024" s="36"/>
      <c r="R37024" s="5"/>
      <c r="W37024"/>
      <c r="Y37024" s="36"/>
      <c r="AA37024" s="5"/>
      <c r="AC37024" s="36"/>
      <c r="AD37024" s="36"/>
      <c r="AE37024"/>
      <c r="AF37024"/>
      <c r="AH37024" s="36"/>
      <c r="AJ37024"/>
    </row>
    <row r="37025" spans="14:36">
      <c r="N37025" s="36"/>
      <c r="R37025" s="5"/>
      <c r="W37025"/>
      <c r="Y37025" s="36"/>
      <c r="AA37025" s="5"/>
      <c r="AC37025" s="36"/>
      <c r="AD37025" s="36"/>
      <c r="AE37025"/>
      <c r="AF37025"/>
      <c r="AH37025" s="36"/>
      <c r="AJ37025"/>
    </row>
    <row r="37026" spans="14:36">
      <c r="N37026" s="36"/>
      <c r="R37026" s="5"/>
      <c r="W37026"/>
      <c r="Y37026" s="36"/>
      <c r="AA37026" s="5"/>
      <c r="AC37026" s="36"/>
      <c r="AD37026" s="36"/>
      <c r="AE37026"/>
      <c r="AF37026"/>
      <c r="AH37026" s="36"/>
      <c r="AJ37026"/>
    </row>
    <row r="37027" spans="14:36">
      <c r="N37027" s="36"/>
      <c r="R37027" s="5"/>
      <c r="W37027"/>
      <c r="Y37027" s="36"/>
      <c r="AA37027" s="5"/>
      <c r="AC37027" s="36"/>
      <c r="AD37027" s="36"/>
      <c r="AE37027"/>
      <c r="AF37027"/>
      <c r="AH37027" s="36"/>
      <c r="AJ37027"/>
    </row>
    <row r="37028" spans="14:36">
      <c r="N37028" s="36"/>
      <c r="R37028" s="5"/>
      <c r="W37028"/>
      <c r="Y37028" s="36"/>
      <c r="AA37028" s="5"/>
      <c r="AC37028" s="36"/>
      <c r="AD37028" s="36"/>
      <c r="AE37028"/>
      <c r="AF37028"/>
      <c r="AH37028" s="36"/>
      <c r="AJ37028"/>
    </row>
    <row r="37029" spans="14:36">
      <c r="N37029" s="36"/>
      <c r="R37029" s="5"/>
      <c r="W37029"/>
      <c r="Y37029" s="36"/>
      <c r="AA37029" s="5"/>
      <c r="AC37029" s="36"/>
      <c r="AD37029" s="36"/>
      <c r="AE37029"/>
      <c r="AF37029"/>
      <c r="AH37029" s="36"/>
      <c r="AJ37029"/>
    </row>
    <row r="37030" spans="14:36">
      <c r="N37030" s="36"/>
      <c r="R37030" s="5"/>
      <c r="W37030"/>
      <c r="Y37030" s="36"/>
      <c r="AA37030" s="5"/>
      <c r="AC37030" s="36"/>
      <c r="AD37030" s="36"/>
      <c r="AE37030"/>
      <c r="AF37030"/>
      <c r="AH37030" s="36"/>
      <c r="AJ37030"/>
    </row>
    <row r="37031" spans="14:36">
      <c r="N37031" s="36"/>
      <c r="R37031" s="5"/>
      <c r="W37031"/>
      <c r="Y37031" s="36"/>
      <c r="AA37031" s="5"/>
      <c r="AC37031" s="36"/>
      <c r="AD37031" s="36"/>
      <c r="AE37031"/>
      <c r="AF37031"/>
      <c r="AH37031" s="36"/>
      <c r="AJ37031"/>
    </row>
    <row r="37032" spans="14:36">
      <c r="N37032" s="36"/>
      <c r="R37032" s="5"/>
      <c r="W37032"/>
      <c r="Y37032" s="36"/>
      <c r="AA37032" s="5"/>
      <c r="AC37032" s="36"/>
      <c r="AD37032" s="36"/>
      <c r="AE37032"/>
      <c r="AF37032"/>
      <c r="AH37032" s="36"/>
      <c r="AJ37032"/>
    </row>
    <row r="37033" spans="14:36">
      <c r="N37033" s="36"/>
      <c r="R37033" s="5"/>
      <c r="W37033"/>
      <c r="Y37033" s="36"/>
      <c r="AA37033" s="5"/>
      <c r="AC37033" s="36"/>
      <c r="AD37033" s="36"/>
      <c r="AE37033"/>
      <c r="AF37033"/>
      <c r="AH37033" s="36"/>
      <c r="AJ37033"/>
    </row>
    <row r="37034" spans="14:36">
      <c r="N37034" s="36"/>
      <c r="R37034" s="5"/>
      <c r="W37034"/>
      <c r="Y37034" s="36"/>
      <c r="AA37034" s="5"/>
      <c r="AC37034" s="36"/>
      <c r="AD37034" s="36"/>
      <c r="AE37034"/>
      <c r="AF37034"/>
      <c r="AH37034" s="36"/>
      <c r="AJ37034"/>
    </row>
    <row r="37035" spans="14:36">
      <c r="N37035" s="36"/>
      <c r="R37035" s="5"/>
      <c r="W37035"/>
      <c r="Y37035" s="36"/>
      <c r="AA37035" s="5"/>
      <c r="AC37035" s="36"/>
      <c r="AD37035" s="36"/>
      <c r="AE37035"/>
      <c r="AF37035"/>
      <c r="AH37035" s="36"/>
      <c r="AJ37035"/>
    </row>
    <row r="37036" spans="14:36">
      <c r="N37036" s="36"/>
      <c r="R37036" s="5"/>
      <c r="W37036"/>
      <c r="Y37036" s="36"/>
      <c r="AA37036" s="5"/>
      <c r="AC37036" s="36"/>
      <c r="AD37036" s="36"/>
      <c r="AE37036"/>
      <c r="AF37036"/>
      <c r="AH37036" s="36"/>
      <c r="AJ37036"/>
    </row>
    <row r="37037" spans="14:36">
      <c r="N37037" s="36"/>
      <c r="R37037" s="5"/>
      <c r="W37037"/>
      <c r="Y37037" s="36"/>
      <c r="AA37037" s="5"/>
      <c r="AC37037" s="36"/>
      <c r="AD37037" s="36"/>
      <c r="AE37037"/>
      <c r="AF37037"/>
      <c r="AH37037" s="36"/>
      <c r="AJ37037"/>
    </row>
    <row r="37038" spans="14:36">
      <c r="N37038" s="36"/>
      <c r="R37038" s="5"/>
      <c r="W37038"/>
      <c r="Y37038" s="36"/>
      <c r="AA37038" s="5"/>
      <c r="AC37038" s="36"/>
      <c r="AD37038" s="36"/>
      <c r="AE37038"/>
      <c r="AF37038"/>
      <c r="AH37038" s="36"/>
      <c r="AJ37038"/>
    </row>
    <row r="37039" spans="14:36">
      <c r="N37039" s="36"/>
      <c r="R37039" s="5"/>
      <c r="W37039"/>
      <c r="Y37039" s="36"/>
      <c r="AA37039" s="5"/>
      <c r="AC37039" s="36"/>
      <c r="AD37039" s="36"/>
      <c r="AE37039"/>
      <c r="AF37039"/>
      <c r="AH37039" s="36"/>
      <c r="AJ37039"/>
    </row>
    <row r="37040" spans="14:36">
      <c r="N37040" s="36"/>
      <c r="R37040" s="5"/>
      <c r="W37040"/>
      <c r="Y37040" s="36"/>
      <c r="AA37040" s="5"/>
      <c r="AC37040" s="36"/>
      <c r="AD37040" s="36"/>
      <c r="AE37040"/>
      <c r="AF37040"/>
      <c r="AH37040" s="36"/>
      <c r="AJ37040"/>
    </row>
    <row r="37041" spans="14:36">
      <c r="N37041" s="36"/>
      <c r="R37041" s="5"/>
      <c r="W37041"/>
      <c r="Y37041" s="36"/>
      <c r="AA37041" s="5"/>
      <c r="AC37041" s="36"/>
      <c r="AD37041" s="36"/>
      <c r="AE37041"/>
      <c r="AF37041"/>
      <c r="AH37041" s="36"/>
      <c r="AJ37041"/>
    </row>
    <row r="37042" spans="14:36">
      <c r="N37042" s="36"/>
      <c r="R37042" s="5"/>
      <c r="W37042"/>
      <c r="Y37042" s="36"/>
      <c r="AA37042" s="5"/>
      <c r="AC37042" s="36"/>
      <c r="AD37042" s="36"/>
      <c r="AE37042"/>
      <c r="AF37042"/>
      <c r="AH37042" s="36"/>
      <c r="AJ37042"/>
    </row>
    <row r="37043" spans="14:36">
      <c r="N37043" s="36"/>
      <c r="R37043" s="5"/>
      <c r="W37043"/>
      <c r="Y37043" s="36"/>
      <c r="AA37043" s="5"/>
      <c r="AC37043" s="36"/>
      <c r="AD37043" s="36"/>
      <c r="AE37043"/>
      <c r="AF37043"/>
      <c r="AH37043" s="36"/>
      <c r="AJ37043"/>
    </row>
    <row r="37044" spans="14:36">
      <c r="N37044" s="36"/>
      <c r="R37044" s="5"/>
      <c r="W37044"/>
      <c r="Y37044" s="36"/>
      <c r="AA37044" s="5"/>
      <c r="AC37044" s="36"/>
      <c r="AD37044" s="36"/>
      <c r="AE37044"/>
      <c r="AF37044"/>
      <c r="AH37044" s="36"/>
      <c r="AJ37044"/>
    </row>
    <row r="37045" spans="14:36">
      <c r="N37045" s="36"/>
      <c r="R37045" s="5"/>
      <c r="W37045"/>
      <c r="Y37045" s="36"/>
      <c r="AA37045" s="5"/>
      <c r="AC37045" s="36"/>
      <c r="AD37045" s="36"/>
      <c r="AE37045"/>
      <c r="AF37045"/>
      <c r="AH37045" s="36"/>
      <c r="AJ37045"/>
    </row>
    <row r="37046" spans="14:36">
      <c r="N37046" s="36"/>
      <c r="R37046" s="5"/>
      <c r="W37046"/>
      <c r="Y37046" s="36"/>
      <c r="AA37046" s="5"/>
      <c r="AC37046" s="36"/>
      <c r="AD37046" s="36"/>
      <c r="AE37046"/>
      <c r="AF37046"/>
      <c r="AH37046" s="36"/>
      <c r="AJ37046"/>
    </row>
    <row r="37047" spans="14:36">
      <c r="N37047" s="36"/>
      <c r="R37047" s="5"/>
      <c r="W37047"/>
      <c r="Y37047" s="36"/>
      <c r="AA37047" s="5"/>
      <c r="AC37047" s="36"/>
      <c r="AD37047" s="36"/>
      <c r="AE37047"/>
      <c r="AF37047"/>
      <c r="AH37047" s="36"/>
      <c r="AJ37047"/>
    </row>
    <row r="37048" spans="14:36">
      <c r="N37048" s="36"/>
      <c r="R37048" s="5"/>
      <c r="W37048"/>
      <c r="Y37048" s="36"/>
      <c r="AA37048" s="5"/>
      <c r="AC37048" s="36"/>
      <c r="AD37048" s="36"/>
      <c r="AE37048"/>
      <c r="AF37048"/>
      <c r="AH37048" s="36"/>
      <c r="AJ37048"/>
    </row>
    <row r="37049" spans="14:36">
      <c r="N37049" s="36"/>
      <c r="R37049" s="5"/>
      <c r="W37049"/>
      <c r="Y37049" s="36"/>
      <c r="AA37049" s="5"/>
      <c r="AC37049" s="36"/>
      <c r="AD37049" s="36"/>
      <c r="AE37049"/>
      <c r="AF37049"/>
      <c r="AH37049" s="36"/>
      <c r="AJ37049"/>
    </row>
    <row r="37050" spans="14:36">
      <c r="N37050" s="36"/>
      <c r="R37050" s="5"/>
      <c r="W37050"/>
      <c r="Y37050" s="36"/>
      <c r="AA37050" s="5"/>
      <c r="AC37050" s="36"/>
      <c r="AD37050" s="36"/>
      <c r="AE37050"/>
      <c r="AF37050"/>
      <c r="AH37050" s="36"/>
      <c r="AJ37050"/>
    </row>
    <row r="37051" spans="14:36">
      <c r="N37051" s="36"/>
      <c r="R37051" s="5"/>
      <c r="W37051"/>
      <c r="Y37051" s="36"/>
      <c r="AA37051" s="5"/>
      <c r="AC37051" s="36"/>
      <c r="AD37051" s="36"/>
      <c r="AE37051"/>
      <c r="AF37051"/>
      <c r="AH37051" s="36"/>
      <c r="AJ37051"/>
    </row>
    <row r="37052" spans="14:36">
      <c r="N37052" s="36"/>
      <c r="R37052" s="5"/>
      <c r="W37052"/>
      <c r="Y37052" s="36"/>
      <c r="AA37052" s="5"/>
      <c r="AC37052" s="36"/>
      <c r="AD37052" s="36"/>
      <c r="AE37052"/>
      <c r="AF37052"/>
      <c r="AH37052" s="36"/>
      <c r="AJ37052"/>
    </row>
    <row r="37053" spans="14:36">
      <c r="N37053" s="36"/>
      <c r="R37053" s="5"/>
      <c r="W37053"/>
      <c r="Y37053" s="36"/>
      <c r="AA37053" s="5"/>
      <c r="AC37053" s="36"/>
      <c r="AD37053" s="36"/>
      <c r="AE37053"/>
      <c r="AF37053"/>
      <c r="AH37053" s="36"/>
      <c r="AJ37053"/>
    </row>
    <row r="37054" spans="14:36">
      <c r="N37054" s="36"/>
      <c r="R37054" s="5"/>
      <c r="W37054"/>
      <c r="Y37054" s="36"/>
      <c r="AA37054" s="5"/>
      <c r="AC37054" s="36"/>
      <c r="AD37054" s="36"/>
      <c r="AE37054"/>
      <c r="AF37054"/>
      <c r="AH37054" s="36"/>
      <c r="AJ37054"/>
    </row>
    <row r="37055" spans="14:36">
      <c r="N37055" s="36"/>
      <c r="R37055" s="5"/>
      <c r="W37055"/>
      <c r="Y37055" s="36"/>
      <c r="AA37055" s="5"/>
      <c r="AC37055" s="36"/>
      <c r="AD37055" s="36"/>
      <c r="AE37055"/>
      <c r="AF37055"/>
      <c r="AH37055" s="36"/>
      <c r="AJ37055"/>
    </row>
    <row r="37056" spans="14:36">
      <c r="N37056" s="36"/>
      <c r="R37056" s="5"/>
      <c r="W37056"/>
      <c r="Y37056" s="36"/>
      <c r="AA37056" s="5"/>
      <c r="AC37056" s="36"/>
      <c r="AD37056" s="36"/>
      <c r="AE37056"/>
      <c r="AF37056"/>
      <c r="AH37056" s="36"/>
      <c r="AJ37056"/>
    </row>
    <row r="37057" spans="14:36">
      <c r="N37057" s="36"/>
      <c r="R37057" s="5"/>
      <c r="W37057"/>
      <c r="Y37057" s="36"/>
      <c r="AA37057" s="5"/>
      <c r="AC37057" s="36"/>
      <c r="AD37057" s="36"/>
      <c r="AE37057"/>
      <c r="AF37057"/>
      <c r="AH37057" s="36"/>
      <c r="AJ37057"/>
    </row>
    <row r="37058" spans="14:36">
      <c r="N37058" s="36"/>
      <c r="R37058" s="5"/>
      <c r="W37058"/>
      <c r="Y37058" s="36"/>
      <c r="AA37058" s="5"/>
      <c r="AC37058" s="36"/>
      <c r="AD37058" s="36"/>
      <c r="AE37058"/>
      <c r="AF37058"/>
      <c r="AH37058" s="36"/>
      <c r="AJ37058"/>
    </row>
    <row r="37059" spans="14:36">
      <c r="N37059" s="36"/>
      <c r="R37059" s="5"/>
      <c r="W37059"/>
      <c r="Y37059" s="36"/>
      <c r="AA37059" s="5"/>
      <c r="AC37059" s="36"/>
      <c r="AD37059" s="36"/>
      <c r="AE37059"/>
      <c r="AF37059"/>
      <c r="AH37059" s="36"/>
      <c r="AJ37059"/>
    </row>
    <row r="37060" spans="14:36">
      <c r="N37060" s="36"/>
      <c r="R37060" s="5"/>
      <c r="W37060"/>
      <c r="Y37060" s="36"/>
      <c r="AA37060" s="5"/>
      <c r="AC37060" s="36"/>
      <c r="AD37060" s="36"/>
      <c r="AE37060"/>
      <c r="AF37060"/>
      <c r="AH37060" s="36"/>
      <c r="AJ37060"/>
    </row>
    <row r="37061" spans="14:36">
      <c r="N37061" s="36"/>
      <c r="R37061" s="5"/>
      <c r="W37061"/>
      <c r="Y37061" s="36"/>
      <c r="AA37061" s="5"/>
      <c r="AC37061" s="36"/>
      <c r="AD37061" s="36"/>
      <c r="AE37061"/>
      <c r="AF37061"/>
      <c r="AH37061" s="36"/>
      <c r="AJ37061"/>
    </row>
    <row r="37062" spans="14:36">
      <c r="N37062" s="36"/>
      <c r="R37062" s="5"/>
      <c r="W37062"/>
      <c r="Y37062" s="36"/>
      <c r="AA37062" s="5"/>
      <c r="AC37062" s="36"/>
      <c r="AD37062" s="36"/>
      <c r="AE37062"/>
      <c r="AF37062"/>
      <c r="AH37062" s="36"/>
      <c r="AJ37062"/>
    </row>
    <row r="37063" spans="14:36">
      <c r="N37063" s="36"/>
      <c r="R37063" s="5"/>
      <c r="W37063"/>
      <c r="Y37063" s="36"/>
      <c r="AA37063" s="5"/>
      <c r="AC37063" s="36"/>
      <c r="AD37063" s="36"/>
      <c r="AE37063"/>
      <c r="AF37063"/>
      <c r="AH37063" s="36"/>
      <c r="AJ37063"/>
    </row>
    <row r="37064" spans="14:36">
      <c r="N37064" s="36"/>
      <c r="R37064" s="5"/>
      <c r="W37064"/>
      <c r="Y37064" s="36"/>
      <c r="AA37064" s="5"/>
      <c r="AC37064" s="36"/>
      <c r="AD37064" s="36"/>
      <c r="AE37064"/>
      <c r="AF37064"/>
      <c r="AH37064" s="36"/>
      <c r="AJ37064"/>
    </row>
    <row r="37065" spans="14:36">
      <c r="N37065" s="36"/>
      <c r="R37065" s="5"/>
      <c r="W37065"/>
      <c r="Y37065" s="36"/>
      <c r="AA37065" s="5"/>
      <c r="AC37065" s="36"/>
      <c r="AD37065" s="36"/>
      <c r="AE37065"/>
      <c r="AF37065"/>
      <c r="AH37065" s="36"/>
      <c r="AJ37065"/>
    </row>
    <row r="37066" spans="14:36">
      <c r="N37066" s="36"/>
      <c r="R37066" s="5"/>
      <c r="W37066"/>
      <c r="Y37066" s="36"/>
      <c r="AA37066" s="5"/>
      <c r="AC37066" s="36"/>
      <c r="AD37066" s="36"/>
      <c r="AE37066"/>
      <c r="AF37066"/>
      <c r="AH37066" s="36"/>
      <c r="AJ37066"/>
    </row>
    <row r="37067" spans="14:36">
      <c r="N37067" s="36"/>
      <c r="R37067" s="5"/>
      <c r="W37067"/>
      <c r="Y37067" s="36"/>
      <c r="AA37067" s="5"/>
      <c r="AC37067" s="36"/>
      <c r="AD37067" s="36"/>
      <c r="AE37067"/>
      <c r="AF37067"/>
      <c r="AH37067" s="36"/>
      <c r="AJ37067"/>
    </row>
    <row r="37068" spans="14:36">
      <c r="N37068" s="36"/>
      <c r="R37068" s="5"/>
      <c r="W37068"/>
      <c r="Y37068" s="36"/>
      <c r="AA37068" s="5"/>
      <c r="AC37068" s="36"/>
      <c r="AD37068" s="36"/>
      <c r="AE37068"/>
      <c r="AF37068"/>
      <c r="AH37068" s="36"/>
      <c r="AJ37068"/>
    </row>
    <row r="37069" spans="14:36">
      <c r="N37069" s="36"/>
      <c r="R37069" s="5"/>
      <c r="W37069"/>
      <c r="Y37069" s="36"/>
      <c r="AA37069" s="5"/>
      <c r="AC37069" s="36"/>
      <c r="AD37069" s="36"/>
      <c r="AE37069"/>
      <c r="AF37069"/>
      <c r="AH37069" s="36"/>
      <c r="AJ37069"/>
    </row>
    <row r="37070" spans="14:36">
      <c r="N37070" s="36"/>
      <c r="R37070" s="5"/>
      <c r="W37070"/>
      <c r="Y37070" s="36"/>
      <c r="AA37070" s="5"/>
      <c r="AC37070" s="36"/>
      <c r="AD37070" s="36"/>
      <c r="AE37070"/>
      <c r="AF37070"/>
      <c r="AH37070" s="36"/>
      <c r="AJ37070"/>
    </row>
    <row r="37071" spans="14:36">
      <c r="N37071" s="36"/>
      <c r="R37071" s="5"/>
      <c r="W37071"/>
      <c r="Y37071" s="36"/>
      <c r="AA37071" s="5"/>
      <c r="AC37071" s="36"/>
      <c r="AD37071" s="36"/>
      <c r="AE37071"/>
      <c r="AF37071"/>
      <c r="AH37071" s="36"/>
      <c r="AJ37071"/>
    </row>
    <row r="37072" spans="14:36">
      <c r="N37072" s="36"/>
      <c r="R37072" s="5"/>
      <c r="W37072"/>
      <c r="Y37072" s="36"/>
      <c r="AA37072" s="5"/>
      <c r="AC37072" s="36"/>
      <c r="AD37072" s="36"/>
      <c r="AE37072"/>
      <c r="AF37072"/>
      <c r="AH37072" s="36"/>
      <c r="AJ37072"/>
    </row>
    <row r="37073" spans="14:36">
      <c r="N37073" s="36"/>
      <c r="R37073" s="5"/>
      <c r="W37073"/>
      <c r="Y37073" s="36"/>
      <c r="AA37073" s="5"/>
      <c r="AC37073" s="36"/>
      <c r="AD37073" s="36"/>
      <c r="AE37073"/>
      <c r="AF37073"/>
      <c r="AH37073" s="36"/>
      <c r="AJ37073"/>
    </row>
    <row r="37074" spans="14:36">
      <c r="N37074" s="36"/>
      <c r="R37074" s="5"/>
      <c r="W37074"/>
      <c r="Y37074" s="36"/>
      <c r="AA37074" s="5"/>
      <c r="AC37074" s="36"/>
      <c r="AD37074" s="36"/>
      <c r="AE37074"/>
      <c r="AF37074"/>
      <c r="AH37074" s="36"/>
      <c r="AJ37074"/>
    </row>
    <row r="37075" spans="14:36">
      <c r="N37075" s="36"/>
      <c r="R37075" s="5"/>
      <c r="W37075"/>
      <c r="Y37075" s="36"/>
      <c r="AA37075" s="5"/>
      <c r="AC37075" s="36"/>
      <c r="AD37075" s="36"/>
      <c r="AE37075"/>
      <c r="AF37075"/>
      <c r="AH37075" s="36"/>
      <c r="AJ37075"/>
    </row>
    <row r="37076" spans="14:36">
      <c r="N37076" s="36"/>
      <c r="R37076" s="5"/>
      <c r="W37076"/>
      <c r="Y37076" s="36"/>
      <c r="AA37076" s="5"/>
      <c r="AC37076" s="36"/>
      <c r="AD37076" s="36"/>
      <c r="AE37076"/>
      <c r="AF37076"/>
      <c r="AH37076" s="36"/>
      <c r="AJ37076"/>
    </row>
    <row r="37077" spans="14:36">
      <c r="N37077" s="36"/>
      <c r="R37077" s="5"/>
      <c r="W37077"/>
      <c r="Y37077" s="36"/>
      <c r="AA37077" s="5"/>
      <c r="AC37077" s="36"/>
      <c r="AD37077" s="36"/>
      <c r="AE37077"/>
      <c r="AF37077"/>
      <c r="AH37077" s="36"/>
      <c r="AJ37077"/>
    </row>
    <row r="37078" spans="14:36">
      <c r="N37078" s="36"/>
      <c r="R37078" s="5"/>
      <c r="W37078"/>
      <c r="Y37078" s="36"/>
      <c r="AA37078" s="5"/>
      <c r="AC37078" s="36"/>
      <c r="AD37078" s="36"/>
      <c r="AE37078"/>
      <c r="AF37078"/>
      <c r="AH37078" s="36"/>
      <c r="AJ37078"/>
    </row>
    <row r="37079" spans="14:36">
      <c r="N37079" s="36"/>
      <c r="R37079" s="5"/>
      <c r="W37079"/>
      <c r="Y37079" s="36"/>
      <c r="AA37079" s="5"/>
      <c r="AC37079" s="36"/>
      <c r="AD37079" s="36"/>
      <c r="AE37079"/>
      <c r="AF37079"/>
      <c r="AH37079" s="36"/>
      <c r="AJ37079"/>
    </row>
    <row r="37080" spans="14:36">
      <c r="N37080" s="36"/>
      <c r="R37080" s="5"/>
      <c r="W37080"/>
      <c r="Y37080" s="36"/>
      <c r="AA37080" s="5"/>
      <c r="AC37080" s="36"/>
      <c r="AD37080" s="36"/>
      <c r="AE37080"/>
      <c r="AF37080"/>
      <c r="AH37080" s="36"/>
      <c r="AJ37080"/>
    </row>
    <row r="37081" spans="14:36">
      <c r="N37081" s="36"/>
      <c r="R37081" s="5"/>
      <c r="W37081"/>
      <c r="Y37081" s="36"/>
      <c r="AA37081" s="5"/>
      <c r="AC37081" s="36"/>
      <c r="AD37081" s="36"/>
      <c r="AE37081"/>
      <c r="AF37081"/>
      <c r="AH37081" s="36"/>
      <c r="AJ37081"/>
    </row>
    <row r="37082" spans="14:36">
      <c r="N37082" s="36"/>
      <c r="R37082" s="5"/>
      <c r="W37082"/>
      <c r="Y37082" s="36"/>
      <c r="AA37082" s="5"/>
      <c r="AC37082" s="36"/>
      <c r="AD37082" s="36"/>
      <c r="AE37082"/>
      <c r="AF37082"/>
      <c r="AH37082" s="36"/>
      <c r="AJ37082"/>
    </row>
    <row r="37083" spans="14:36">
      <c r="N37083" s="36"/>
      <c r="R37083" s="5"/>
      <c r="W37083"/>
      <c r="Y37083" s="36"/>
      <c r="AA37083" s="5"/>
      <c r="AC37083" s="36"/>
      <c r="AD37083" s="36"/>
      <c r="AE37083"/>
      <c r="AF37083"/>
      <c r="AH37083" s="36"/>
      <c r="AJ37083"/>
    </row>
    <row r="37084" spans="14:36">
      <c r="N37084" s="36"/>
      <c r="R37084" s="5"/>
      <c r="W37084"/>
      <c r="Y37084" s="36"/>
      <c r="AA37084" s="5"/>
      <c r="AC37084" s="36"/>
      <c r="AD37084" s="36"/>
      <c r="AE37084"/>
      <c r="AF37084"/>
      <c r="AH37084" s="36"/>
      <c r="AJ37084"/>
    </row>
    <row r="37085" spans="14:36">
      <c r="N37085" s="36"/>
      <c r="R37085" s="5"/>
      <c r="W37085"/>
      <c r="Y37085" s="36"/>
      <c r="AA37085" s="5"/>
      <c r="AC37085" s="36"/>
      <c r="AD37085" s="36"/>
      <c r="AE37085"/>
      <c r="AF37085"/>
      <c r="AH37085" s="36"/>
      <c r="AJ37085"/>
    </row>
    <row r="37086" spans="14:36">
      <c r="N37086" s="36"/>
      <c r="R37086" s="5"/>
      <c r="W37086"/>
      <c r="Y37086" s="36"/>
      <c r="AA37086" s="5"/>
      <c r="AC37086" s="36"/>
      <c r="AD37086" s="36"/>
      <c r="AE37086"/>
      <c r="AF37086"/>
      <c r="AH37086" s="36"/>
      <c r="AJ37086"/>
    </row>
    <row r="37087" spans="14:36">
      <c r="N37087" s="36"/>
      <c r="R37087" s="5"/>
      <c r="W37087"/>
      <c r="Y37087" s="36"/>
      <c r="AA37087" s="5"/>
      <c r="AC37087" s="36"/>
      <c r="AD37087" s="36"/>
      <c r="AE37087"/>
      <c r="AF37087"/>
      <c r="AH37087" s="36"/>
      <c r="AJ37087"/>
    </row>
    <row r="37088" spans="14:36">
      <c r="N37088" s="36"/>
      <c r="R37088" s="5"/>
      <c r="W37088"/>
      <c r="Y37088" s="36"/>
      <c r="AA37088" s="5"/>
      <c r="AC37088" s="36"/>
      <c r="AD37088" s="36"/>
      <c r="AE37088"/>
      <c r="AF37088"/>
      <c r="AH37088" s="36"/>
      <c r="AJ37088"/>
    </row>
    <row r="37089" spans="14:36">
      <c r="N37089" s="36"/>
      <c r="R37089" s="5"/>
      <c r="W37089"/>
      <c r="Y37089" s="36"/>
      <c r="AA37089" s="5"/>
      <c r="AC37089" s="36"/>
      <c r="AD37089" s="36"/>
      <c r="AE37089"/>
      <c r="AF37089"/>
      <c r="AH37089" s="36"/>
      <c r="AJ37089"/>
    </row>
    <row r="37090" spans="14:36">
      <c r="N37090" s="36"/>
      <c r="R37090" s="5"/>
      <c r="W37090"/>
      <c r="Y37090" s="36"/>
      <c r="AA37090" s="5"/>
      <c r="AC37090" s="36"/>
      <c r="AD37090" s="36"/>
      <c r="AE37090"/>
      <c r="AF37090"/>
      <c r="AH37090" s="36"/>
      <c r="AJ37090"/>
    </row>
    <row r="37091" spans="14:36">
      <c r="N37091" s="36"/>
      <c r="R37091" s="5"/>
      <c r="W37091"/>
      <c r="Y37091" s="36"/>
      <c r="AA37091" s="5"/>
      <c r="AC37091" s="36"/>
      <c r="AD37091" s="36"/>
      <c r="AE37091"/>
      <c r="AF37091"/>
      <c r="AH37091" s="36"/>
      <c r="AJ37091"/>
    </row>
    <row r="37092" spans="14:36">
      <c r="N37092" s="36"/>
      <c r="R37092" s="5"/>
      <c r="W37092"/>
      <c r="Y37092" s="36"/>
      <c r="AA37092" s="5"/>
      <c r="AC37092" s="36"/>
      <c r="AD37092" s="36"/>
      <c r="AE37092"/>
      <c r="AF37092"/>
      <c r="AH37092" s="36"/>
      <c r="AJ37092"/>
    </row>
    <row r="37093" spans="14:36">
      <c r="N37093" s="36"/>
      <c r="R37093" s="5"/>
      <c r="W37093"/>
      <c r="Y37093" s="36"/>
      <c r="AA37093" s="5"/>
      <c r="AC37093" s="36"/>
      <c r="AD37093" s="36"/>
      <c r="AE37093"/>
      <c r="AF37093"/>
      <c r="AH37093" s="36"/>
      <c r="AJ37093"/>
    </row>
    <row r="37094" spans="14:36">
      <c r="N37094" s="36"/>
      <c r="R37094" s="5"/>
      <c r="W37094"/>
      <c r="Y37094" s="36"/>
      <c r="AA37094" s="5"/>
      <c r="AC37094" s="36"/>
      <c r="AD37094" s="36"/>
      <c r="AE37094"/>
      <c r="AF37094"/>
      <c r="AH37094" s="36"/>
      <c r="AJ37094"/>
    </row>
    <row r="37095" spans="14:36">
      <c r="N37095" s="36"/>
      <c r="R37095" s="5"/>
      <c r="W37095"/>
      <c r="Y37095" s="36"/>
      <c r="AA37095" s="5"/>
      <c r="AC37095" s="36"/>
      <c r="AD37095" s="36"/>
      <c r="AE37095"/>
      <c r="AF37095"/>
      <c r="AH37095" s="36"/>
      <c r="AJ37095"/>
    </row>
    <row r="37096" spans="14:36">
      <c r="N37096" s="36"/>
      <c r="R37096" s="5"/>
      <c r="W37096"/>
      <c r="Y37096" s="36"/>
      <c r="AA37096" s="5"/>
      <c r="AC37096" s="36"/>
      <c r="AD37096" s="36"/>
      <c r="AE37096"/>
      <c r="AF37096"/>
      <c r="AH37096" s="36"/>
      <c r="AJ37096"/>
    </row>
    <row r="37097" spans="14:36">
      <c r="N37097" s="36"/>
      <c r="R37097" s="5"/>
      <c r="W37097"/>
      <c r="Y37097" s="36"/>
      <c r="AA37097" s="5"/>
      <c r="AC37097" s="36"/>
      <c r="AD37097" s="36"/>
      <c r="AE37097"/>
      <c r="AF37097"/>
      <c r="AH37097" s="36"/>
      <c r="AJ37097"/>
    </row>
    <row r="37098" spans="14:36">
      <c r="N37098" s="36"/>
      <c r="R37098" s="5"/>
      <c r="W37098"/>
      <c r="Y37098" s="36"/>
      <c r="AA37098" s="5"/>
      <c r="AC37098" s="36"/>
      <c r="AD37098" s="36"/>
      <c r="AE37098"/>
      <c r="AF37098"/>
      <c r="AH37098" s="36"/>
      <c r="AJ37098"/>
    </row>
    <row r="37099" spans="14:36">
      <c r="N37099" s="36"/>
      <c r="R37099" s="5"/>
      <c r="W37099"/>
      <c r="Y37099" s="36"/>
      <c r="AA37099" s="5"/>
      <c r="AC37099" s="36"/>
      <c r="AD37099" s="36"/>
      <c r="AE37099"/>
      <c r="AF37099"/>
      <c r="AH37099" s="36"/>
      <c r="AJ37099"/>
    </row>
    <row r="37100" spans="14:36">
      <c r="N37100" s="36"/>
      <c r="R37100" s="5"/>
      <c r="W37100"/>
      <c r="Y37100" s="36"/>
      <c r="AA37100" s="5"/>
      <c r="AC37100" s="36"/>
      <c r="AD37100" s="36"/>
      <c r="AE37100"/>
      <c r="AF37100"/>
      <c r="AH37100" s="36"/>
      <c r="AJ37100"/>
    </row>
    <row r="37101" spans="14:36">
      <c r="N37101" s="36"/>
      <c r="R37101" s="5"/>
      <c r="W37101"/>
      <c r="Y37101" s="36"/>
      <c r="AA37101" s="5"/>
      <c r="AC37101" s="36"/>
      <c r="AD37101" s="36"/>
      <c r="AE37101"/>
      <c r="AF37101"/>
      <c r="AH37101" s="36"/>
      <c r="AJ37101"/>
    </row>
    <row r="37102" spans="14:36">
      <c r="N37102" s="36"/>
      <c r="R37102" s="5"/>
      <c r="W37102"/>
      <c r="Y37102" s="36"/>
      <c r="AA37102" s="5"/>
      <c r="AC37102" s="36"/>
      <c r="AD37102" s="36"/>
      <c r="AE37102"/>
      <c r="AF37102"/>
      <c r="AH37102" s="36"/>
      <c r="AJ37102"/>
    </row>
    <row r="37103" spans="14:36">
      <c r="N37103" s="36"/>
      <c r="R37103" s="5"/>
      <c r="W37103"/>
      <c r="Y37103" s="36"/>
      <c r="AA37103" s="5"/>
      <c r="AC37103" s="36"/>
      <c r="AD37103" s="36"/>
      <c r="AE37103"/>
      <c r="AF37103"/>
      <c r="AH37103" s="36"/>
      <c r="AJ37103"/>
    </row>
    <row r="37104" spans="14:36">
      <c r="N37104" s="36"/>
      <c r="R37104" s="5"/>
      <c r="W37104"/>
      <c r="Y37104" s="36"/>
      <c r="AA37104" s="5"/>
      <c r="AC37104" s="36"/>
      <c r="AD37104" s="36"/>
      <c r="AE37104"/>
      <c r="AF37104"/>
      <c r="AH37104" s="36"/>
      <c r="AJ37104"/>
    </row>
    <row r="37105" spans="14:36">
      <c r="N37105" s="36"/>
      <c r="R37105" s="5"/>
      <c r="W37105"/>
      <c r="Y37105" s="36"/>
      <c r="AA37105" s="5"/>
      <c r="AC37105" s="36"/>
      <c r="AD37105" s="36"/>
      <c r="AE37105"/>
      <c r="AF37105"/>
      <c r="AH37105" s="36"/>
      <c r="AJ37105"/>
    </row>
    <row r="37106" spans="14:36">
      <c r="N37106" s="36"/>
      <c r="R37106" s="5"/>
      <c r="W37106"/>
      <c r="Y37106" s="36"/>
      <c r="AA37106" s="5"/>
      <c r="AC37106" s="36"/>
      <c r="AD37106" s="36"/>
      <c r="AE37106"/>
      <c r="AF37106"/>
      <c r="AH37106" s="36"/>
      <c r="AJ37106"/>
    </row>
    <row r="37107" spans="14:36">
      <c r="N37107" s="36"/>
      <c r="R37107" s="5"/>
      <c r="W37107"/>
      <c r="Y37107" s="36"/>
      <c r="AA37107" s="5"/>
      <c r="AC37107" s="36"/>
      <c r="AD37107" s="36"/>
      <c r="AE37107"/>
      <c r="AF37107"/>
      <c r="AH37107" s="36"/>
      <c r="AJ37107"/>
    </row>
    <row r="37108" spans="14:36">
      <c r="N37108" s="36"/>
      <c r="R37108" s="5"/>
      <c r="W37108"/>
      <c r="Y37108" s="36"/>
      <c r="AA37108" s="5"/>
      <c r="AC37108" s="36"/>
      <c r="AD37108" s="36"/>
      <c r="AE37108"/>
      <c r="AF37108"/>
      <c r="AH37108" s="36"/>
      <c r="AJ37108"/>
    </row>
    <row r="37109" spans="14:36">
      <c r="N37109" s="36"/>
      <c r="R37109" s="5"/>
      <c r="W37109"/>
      <c r="Y37109" s="36"/>
      <c r="AA37109" s="5"/>
      <c r="AC37109" s="36"/>
      <c r="AD37109" s="36"/>
      <c r="AE37109"/>
      <c r="AF37109"/>
      <c r="AH37109" s="36"/>
      <c r="AJ37109"/>
    </row>
    <row r="37110" spans="14:36">
      <c r="N37110" s="36"/>
      <c r="R37110" s="5"/>
      <c r="W37110"/>
      <c r="Y37110" s="36"/>
      <c r="AA37110" s="5"/>
      <c r="AC37110" s="36"/>
      <c r="AD37110" s="36"/>
      <c r="AE37110"/>
      <c r="AF37110"/>
      <c r="AH37110" s="36"/>
      <c r="AJ37110"/>
    </row>
    <row r="37111" spans="14:36">
      <c r="N37111" s="36"/>
      <c r="R37111" s="5"/>
      <c r="W37111"/>
      <c r="Y37111" s="36"/>
      <c r="AA37111" s="5"/>
      <c r="AC37111" s="36"/>
      <c r="AD37111" s="36"/>
      <c r="AE37111"/>
      <c r="AF37111"/>
      <c r="AH37111" s="36"/>
      <c r="AJ37111"/>
    </row>
    <row r="37112" spans="14:36">
      <c r="N37112" s="36"/>
      <c r="R37112" s="5"/>
      <c r="W37112"/>
      <c r="Y37112" s="36"/>
      <c r="AA37112" s="5"/>
      <c r="AC37112" s="36"/>
      <c r="AD37112" s="36"/>
      <c r="AE37112"/>
      <c r="AF37112"/>
      <c r="AH37112" s="36"/>
      <c r="AJ37112"/>
    </row>
    <row r="37113" spans="14:36">
      <c r="N37113" s="36"/>
      <c r="R37113" s="5"/>
      <c r="W37113"/>
      <c r="Y37113" s="36"/>
      <c r="AA37113" s="5"/>
      <c r="AC37113" s="36"/>
      <c r="AD37113" s="36"/>
      <c r="AE37113"/>
      <c r="AF37113"/>
      <c r="AH37113" s="36"/>
      <c r="AJ37113"/>
    </row>
    <row r="37114" spans="14:36">
      <c r="N37114" s="36"/>
      <c r="R37114" s="5"/>
      <c r="W37114"/>
      <c r="Y37114" s="36"/>
      <c r="AA37114" s="5"/>
      <c r="AC37114" s="36"/>
      <c r="AD37114" s="36"/>
      <c r="AE37114"/>
      <c r="AF37114"/>
      <c r="AH37114" s="36"/>
      <c r="AJ37114"/>
    </row>
    <row r="37115" spans="14:36">
      <c r="N37115" s="36"/>
      <c r="R37115" s="5"/>
      <c r="W37115"/>
      <c r="Y37115" s="36"/>
      <c r="AA37115" s="5"/>
      <c r="AC37115" s="36"/>
      <c r="AD37115" s="36"/>
      <c r="AE37115"/>
      <c r="AF37115"/>
      <c r="AH37115" s="36"/>
      <c r="AJ37115"/>
    </row>
    <row r="37116" spans="14:36">
      <c r="N37116" s="36"/>
      <c r="R37116" s="5"/>
      <c r="W37116"/>
      <c r="Y37116" s="36"/>
      <c r="AA37116" s="5"/>
      <c r="AC37116" s="36"/>
      <c r="AD37116" s="36"/>
      <c r="AE37116"/>
      <c r="AF37116"/>
      <c r="AH37116" s="36"/>
      <c r="AJ37116"/>
    </row>
    <row r="37117" spans="14:36">
      <c r="N37117" s="36"/>
      <c r="R37117" s="5"/>
      <c r="W37117"/>
      <c r="Y37117" s="36"/>
      <c r="AA37117" s="5"/>
      <c r="AC37117" s="36"/>
      <c r="AD37117" s="36"/>
      <c r="AE37117"/>
      <c r="AF37117"/>
      <c r="AH37117" s="36"/>
      <c r="AJ37117"/>
    </row>
    <row r="37118" spans="14:36">
      <c r="N37118" s="36"/>
      <c r="R37118" s="5"/>
      <c r="W37118"/>
      <c r="Y37118" s="36"/>
      <c r="AA37118" s="5"/>
      <c r="AC37118" s="36"/>
      <c r="AD37118" s="36"/>
      <c r="AE37118"/>
      <c r="AF37118"/>
      <c r="AH37118" s="36"/>
      <c r="AJ37118"/>
    </row>
    <row r="37119" spans="14:36">
      <c r="N37119" s="36"/>
      <c r="R37119" s="5"/>
      <c r="W37119"/>
      <c r="Y37119" s="36"/>
      <c r="AA37119" s="5"/>
      <c r="AC37119" s="36"/>
      <c r="AD37119" s="36"/>
      <c r="AE37119"/>
      <c r="AF37119"/>
      <c r="AH37119" s="36"/>
      <c r="AJ37119"/>
    </row>
    <row r="37120" spans="14:36">
      <c r="N37120" s="36"/>
      <c r="R37120" s="5"/>
      <c r="W37120"/>
      <c r="Y37120" s="36"/>
      <c r="AA37120" s="5"/>
      <c r="AC37120" s="36"/>
      <c r="AD37120" s="36"/>
      <c r="AE37120"/>
      <c r="AF37120"/>
      <c r="AH37120" s="36"/>
      <c r="AJ37120"/>
    </row>
    <row r="37121" spans="14:36">
      <c r="N37121" s="36"/>
      <c r="R37121" s="5"/>
      <c r="W37121"/>
      <c r="Y37121" s="36"/>
      <c r="AA37121" s="5"/>
      <c r="AC37121" s="36"/>
      <c r="AD37121" s="36"/>
      <c r="AE37121"/>
      <c r="AF37121"/>
      <c r="AH37121" s="36"/>
      <c r="AJ37121"/>
    </row>
    <row r="37122" spans="14:36">
      <c r="N37122" s="36"/>
      <c r="R37122" s="5"/>
      <c r="W37122"/>
      <c r="Y37122" s="36"/>
      <c r="AA37122" s="5"/>
      <c r="AC37122" s="36"/>
      <c r="AD37122" s="36"/>
      <c r="AE37122"/>
      <c r="AF37122"/>
      <c r="AH37122" s="36"/>
      <c r="AJ37122"/>
    </row>
    <row r="37123" spans="14:36">
      <c r="N37123" s="36"/>
      <c r="R37123" s="5"/>
      <c r="W37123"/>
      <c r="Y37123" s="36"/>
      <c r="AA37123" s="5"/>
      <c r="AC37123" s="36"/>
      <c r="AD37123" s="36"/>
      <c r="AE37123"/>
      <c r="AF37123"/>
      <c r="AH37123" s="36"/>
      <c r="AJ37123"/>
    </row>
    <row r="37124" spans="14:36">
      <c r="N37124" s="36"/>
      <c r="R37124" s="5"/>
      <c r="W37124"/>
      <c r="Y37124" s="36"/>
      <c r="AA37124" s="5"/>
      <c r="AC37124" s="36"/>
      <c r="AD37124" s="36"/>
      <c r="AE37124"/>
      <c r="AF37124"/>
      <c r="AH37124" s="36"/>
      <c r="AJ37124"/>
    </row>
    <row r="37125" spans="14:36">
      <c r="N37125" s="36"/>
      <c r="R37125" s="5"/>
      <c r="W37125"/>
      <c r="Y37125" s="36"/>
      <c r="AA37125" s="5"/>
      <c r="AC37125" s="36"/>
      <c r="AD37125" s="36"/>
      <c r="AE37125"/>
      <c r="AF37125"/>
      <c r="AH37125" s="36"/>
      <c r="AJ37125"/>
    </row>
    <row r="37126" spans="14:36">
      <c r="N37126" s="36"/>
      <c r="R37126" s="5"/>
      <c r="W37126"/>
      <c r="Y37126" s="36"/>
      <c r="AA37126" s="5"/>
      <c r="AC37126" s="36"/>
      <c r="AD37126" s="36"/>
      <c r="AE37126"/>
      <c r="AF37126"/>
      <c r="AH37126" s="36"/>
      <c r="AJ37126"/>
    </row>
    <row r="37127" spans="14:36">
      <c r="N37127" s="36"/>
      <c r="R37127" s="5"/>
      <c r="W37127"/>
      <c r="Y37127" s="36"/>
      <c r="AA37127" s="5"/>
      <c r="AC37127" s="36"/>
      <c r="AD37127" s="36"/>
      <c r="AE37127"/>
      <c r="AF37127"/>
      <c r="AH37127" s="36"/>
      <c r="AJ37127"/>
    </row>
    <row r="37128" spans="14:36">
      <c r="N37128" s="36"/>
      <c r="R37128" s="5"/>
      <c r="W37128"/>
      <c r="Y37128" s="36"/>
      <c r="AA37128" s="5"/>
      <c r="AC37128" s="36"/>
      <c r="AD37128" s="36"/>
      <c r="AE37128"/>
      <c r="AF37128"/>
      <c r="AH37128" s="36"/>
      <c r="AJ37128"/>
    </row>
    <row r="37129" spans="14:36">
      <c r="N37129" s="36"/>
      <c r="R37129" s="5"/>
      <c r="W37129"/>
      <c r="Y37129" s="36"/>
      <c r="AA37129" s="5"/>
      <c r="AC37129" s="36"/>
      <c r="AD37129" s="36"/>
      <c r="AE37129"/>
      <c r="AF37129"/>
      <c r="AH37129" s="36"/>
      <c r="AJ37129"/>
    </row>
    <row r="37130" spans="14:36">
      <c r="N37130" s="36"/>
      <c r="R37130" s="5"/>
      <c r="W37130"/>
      <c r="Y37130" s="36"/>
      <c r="AA37130" s="5"/>
      <c r="AC37130" s="36"/>
      <c r="AD37130" s="36"/>
      <c r="AE37130"/>
      <c r="AF37130"/>
      <c r="AH37130" s="36"/>
      <c r="AJ37130"/>
    </row>
    <row r="37131" spans="14:36">
      <c r="N37131" s="36"/>
      <c r="R37131" s="5"/>
      <c r="W37131"/>
      <c r="Y37131" s="36"/>
      <c r="AA37131" s="5"/>
      <c r="AC37131" s="36"/>
      <c r="AD37131" s="36"/>
      <c r="AE37131"/>
      <c r="AF37131"/>
      <c r="AH37131" s="36"/>
      <c r="AJ37131"/>
    </row>
    <row r="37132" spans="14:36">
      <c r="N37132" s="36"/>
      <c r="R37132" s="5"/>
      <c r="W37132"/>
      <c r="Y37132" s="36"/>
      <c r="AA37132" s="5"/>
      <c r="AC37132" s="36"/>
      <c r="AD37132" s="36"/>
      <c r="AE37132"/>
      <c r="AF37132"/>
      <c r="AH37132" s="36"/>
      <c r="AJ37132"/>
    </row>
    <row r="37133" spans="14:36">
      <c r="N37133" s="36"/>
      <c r="R37133" s="5"/>
      <c r="W37133"/>
      <c r="Y37133" s="36"/>
      <c r="AA37133" s="5"/>
      <c r="AC37133" s="36"/>
      <c r="AD37133" s="36"/>
      <c r="AE37133"/>
      <c r="AF37133"/>
      <c r="AH37133" s="36"/>
      <c r="AJ37133"/>
    </row>
    <row r="37134" spans="14:36">
      <c r="N37134" s="36"/>
      <c r="R37134" s="5"/>
      <c r="W37134"/>
      <c r="Y37134" s="36"/>
      <c r="AA37134" s="5"/>
      <c r="AC37134" s="36"/>
      <c r="AD37134" s="36"/>
      <c r="AE37134"/>
      <c r="AF37134"/>
      <c r="AH37134" s="36"/>
      <c r="AJ37134"/>
    </row>
    <row r="37135" spans="14:36">
      <c r="N37135" s="36"/>
      <c r="R37135" s="5"/>
      <c r="W37135"/>
      <c r="Y37135" s="36"/>
      <c r="AA37135" s="5"/>
      <c r="AC37135" s="36"/>
      <c r="AD37135" s="36"/>
      <c r="AE37135"/>
      <c r="AF37135"/>
      <c r="AH37135" s="36"/>
      <c r="AJ37135"/>
    </row>
    <row r="37136" spans="14:36">
      <c r="N37136" s="36"/>
      <c r="R37136" s="5"/>
      <c r="W37136"/>
      <c r="Y37136" s="36"/>
      <c r="AA37136" s="5"/>
      <c r="AC37136" s="36"/>
      <c r="AD37136" s="36"/>
      <c r="AE37136"/>
      <c r="AF37136"/>
      <c r="AH37136" s="36"/>
      <c r="AJ37136"/>
    </row>
    <row r="37137" spans="14:36">
      <c r="N37137" s="36"/>
      <c r="R37137" s="5"/>
      <c r="W37137"/>
      <c r="Y37137" s="36"/>
      <c r="AA37137" s="5"/>
      <c r="AC37137" s="36"/>
      <c r="AD37137" s="36"/>
      <c r="AE37137"/>
      <c r="AF37137"/>
      <c r="AH37137" s="36"/>
      <c r="AJ37137"/>
    </row>
    <row r="37138" spans="14:36">
      <c r="N37138" s="36"/>
      <c r="R37138" s="5"/>
      <c r="W37138"/>
      <c r="Y37138" s="36"/>
      <c r="AA37138" s="5"/>
      <c r="AC37138" s="36"/>
      <c r="AD37138" s="36"/>
      <c r="AE37138"/>
      <c r="AF37138"/>
      <c r="AH37138" s="36"/>
      <c r="AJ37138"/>
    </row>
    <row r="37139" spans="14:36">
      <c r="N37139" s="36"/>
      <c r="R37139" s="5"/>
      <c r="W37139"/>
      <c r="Y37139" s="36"/>
      <c r="AA37139" s="5"/>
      <c r="AC37139" s="36"/>
      <c r="AD37139" s="36"/>
      <c r="AE37139"/>
      <c r="AF37139"/>
      <c r="AH37139" s="36"/>
      <c r="AJ37139"/>
    </row>
    <row r="37140" spans="14:36">
      <c r="N37140" s="36"/>
      <c r="R37140" s="5"/>
      <c r="W37140"/>
      <c r="Y37140" s="36"/>
      <c r="AA37140" s="5"/>
      <c r="AC37140" s="36"/>
      <c r="AD37140" s="36"/>
      <c r="AE37140"/>
      <c r="AF37140"/>
      <c r="AH37140" s="36"/>
      <c r="AJ37140"/>
    </row>
    <row r="37141" spans="14:36">
      <c r="N37141" s="36"/>
      <c r="R37141" s="5"/>
      <c r="W37141"/>
      <c r="Y37141" s="36"/>
      <c r="AA37141" s="5"/>
      <c r="AC37141" s="36"/>
      <c r="AD37141" s="36"/>
      <c r="AE37141"/>
      <c r="AF37141"/>
      <c r="AH37141" s="36"/>
      <c r="AJ37141"/>
    </row>
    <row r="37142" spans="14:36">
      <c r="N37142" s="36"/>
      <c r="R37142" s="5"/>
      <c r="W37142"/>
      <c r="Y37142" s="36"/>
      <c r="AA37142" s="5"/>
      <c r="AC37142" s="36"/>
      <c r="AD37142" s="36"/>
      <c r="AE37142"/>
      <c r="AF37142"/>
      <c r="AH37142" s="36"/>
      <c r="AJ37142"/>
    </row>
    <row r="37143" spans="14:36">
      <c r="N37143" s="36"/>
      <c r="R37143" s="5"/>
      <c r="W37143"/>
      <c r="Y37143" s="36"/>
      <c r="AA37143" s="5"/>
      <c r="AC37143" s="36"/>
      <c r="AD37143" s="36"/>
      <c r="AE37143"/>
      <c r="AF37143"/>
      <c r="AH37143" s="36"/>
      <c r="AJ37143"/>
    </row>
    <row r="37144" spans="14:36">
      <c r="N37144" s="36"/>
      <c r="R37144" s="5"/>
      <c r="W37144"/>
      <c r="Y37144" s="36"/>
      <c r="AA37144" s="5"/>
      <c r="AC37144" s="36"/>
      <c r="AD37144" s="36"/>
      <c r="AE37144"/>
      <c r="AF37144"/>
      <c r="AH37144" s="36"/>
      <c r="AJ37144"/>
    </row>
    <row r="37145" spans="14:36">
      <c r="N37145" s="36"/>
      <c r="R37145" s="5"/>
      <c r="W37145"/>
      <c r="Y37145" s="36"/>
      <c r="AA37145" s="5"/>
      <c r="AC37145" s="36"/>
      <c r="AD37145" s="36"/>
      <c r="AE37145"/>
      <c r="AF37145"/>
      <c r="AH37145" s="36"/>
      <c r="AJ37145"/>
    </row>
    <row r="37146" spans="14:36">
      <c r="N37146" s="36"/>
      <c r="R37146" s="5"/>
      <c r="W37146"/>
      <c r="Y37146" s="36"/>
      <c r="AA37146" s="5"/>
      <c r="AC37146" s="36"/>
      <c r="AD37146" s="36"/>
      <c r="AE37146"/>
      <c r="AF37146"/>
      <c r="AH37146" s="36"/>
      <c r="AJ37146"/>
    </row>
    <row r="37147" spans="14:36">
      <c r="N37147" s="36"/>
      <c r="R37147" s="5"/>
      <c r="W37147"/>
      <c r="Y37147" s="36"/>
      <c r="AA37147" s="5"/>
      <c r="AC37147" s="36"/>
      <c r="AD37147" s="36"/>
      <c r="AE37147"/>
      <c r="AF37147"/>
      <c r="AH37147" s="36"/>
      <c r="AJ37147"/>
    </row>
    <row r="37148" spans="14:36">
      <c r="N37148" s="36"/>
      <c r="R37148" s="5"/>
      <c r="W37148"/>
      <c r="Y37148" s="36"/>
      <c r="AA37148" s="5"/>
      <c r="AC37148" s="36"/>
      <c r="AD37148" s="36"/>
      <c r="AE37148"/>
      <c r="AF37148"/>
      <c r="AH37148" s="36"/>
      <c r="AJ37148"/>
    </row>
    <row r="37149" spans="14:36">
      <c r="N37149" s="36"/>
      <c r="R37149" s="5"/>
      <c r="W37149"/>
      <c r="Y37149" s="36"/>
      <c r="AA37149" s="5"/>
      <c r="AC37149" s="36"/>
      <c r="AD37149" s="36"/>
      <c r="AE37149"/>
      <c r="AF37149"/>
      <c r="AH37149" s="36"/>
      <c r="AJ37149"/>
    </row>
    <row r="37150" spans="14:36">
      <c r="N37150" s="36"/>
      <c r="R37150" s="5"/>
      <c r="W37150"/>
      <c r="Y37150" s="36"/>
      <c r="AA37150" s="5"/>
      <c r="AC37150" s="36"/>
      <c r="AD37150" s="36"/>
      <c r="AE37150"/>
      <c r="AF37150"/>
      <c r="AH37150" s="36"/>
      <c r="AJ37150"/>
    </row>
    <row r="37151" spans="14:36">
      <c r="N37151" s="36"/>
      <c r="R37151" s="5"/>
      <c r="W37151"/>
      <c r="Y37151" s="36"/>
      <c r="AA37151" s="5"/>
      <c r="AC37151" s="36"/>
      <c r="AD37151" s="36"/>
      <c r="AE37151"/>
      <c r="AF37151"/>
      <c r="AH37151" s="36"/>
      <c r="AJ37151"/>
    </row>
    <row r="37152" spans="14:36">
      <c r="N37152" s="36"/>
      <c r="R37152" s="5"/>
      <c r="W37152"/>
      <c r="Y37152" s="36"/>
      <c r="AA37152" s="5"/>
      <c r="AC37152" s="36"/>
      <c r="AD37152" s="36"/>
      <c r="AE37152"/>
      <c r="AF37152"/>
      <c r="AH37152" s="36"/>
      <c r="AJ37152"/>
    </row>
    <row r="37153" spans="14:36">
      <c r="N37153" s="36"/>
      <c r="R37153" s="5"/>
      <c r="W37153"/>
      <c r="Y37153" s="36"/>
      <c r="AA37153" s="5"/>
      <c r="AC37153" s="36"/>
      <c r="AD37153" s="36"/>
      <c r="AE37153"/>
      <c r="AF37153"/>
      <c r="AH37153" s="36"/>
      <c r="AJ37153"/>
    </row>
    <row r="37154" spans="14:36">
      <c r="N37154" s="36"/>
      <c r="R37154" s="5"/>
      <c r="W37154"/>
      <c r="Y37154" s="36"/>
      <c r="AA37154" s="5"/>
      <c r="AC37154" s="36"/>
      <c r="AD37154" s="36"/>
      <c r="AE37154"/>
      <c r="AF37154"/>
      <c r="AH37154" s="36"/>
      <c r="AJ37154"/>
    </row>
    <row r="37155" spans="14:36">
      <c r="N37155" s="36"/>
      <c r="R37155" s="5"/>
      <c r="W37155"/>
      <c r="Y37155" s="36"/>
      <c r="AA37155" s="5"/>
      <c r="AC37155" s="36"/>
      <c r="AD37155" s="36"/>
      <c r="AE37155"/>
      <c r="AF37155"/>
      <c r="AH37155" s="36"/>
      <c r="AJ37155"/>
    </row>
    <row r="37156" spans="14:36">
      <c r="N37156" s="36"/>
      <c r="R37156" s="5"/>
      <c r="W37156"/>
      <c r="Y37156" s="36"/>
      <c r="AA37156" s="5"/>
      <c r="AC37156" s="36"/>
      <c r="AD37156" s="36"/>
      <c r="AE37156"/>
      <c r="AF37156"/>
      <c r="AH37156" s="36"/>
      <c r="AJ37156"/>
    </row>
    <row r="37157" spans="14:36">
      <c r="N37157" s="36"/>
      <c r="R37157" s="5"/>
      <c r="W37157"/>
      <c r="Y37157" s="36"/>
      <c r="AA37157" s="5"/>
      <c r="AC37157" s="36"/>
      <c r="AD37157" s="36"/>
      <c r="AE37157"/>
      <c r="AF37157"/>
      <c r="AH37157" s="36"/>
      <c r="AJ37157"/>
    </row>
    <row r="37158" spans="14:36">
      <c r="N37158" s="36"/>
      <c r="R37158" s="5"/>
      <c r="W37158"/>
      <c r="Y37158" s="36"/>
      <c r="AA37158" s="5"/>
      <c r="AC37158" s="36"/>
      <c r="AD37158" s="36"/>
      <c r="AE37158"/>
      <c r="AF37158"/>
      <c r="AH37158" s="36"/>
      <c r="AJ37158"/>
    </row>
    <row r="37159" spans="14:36">
      <c r="N37159" s="36"/>
      <c r="R37159" s="5"/>
      <c r="W37159"/>
      <c r="Y37159" s="36"/>
      <c r="AA37159" s="5"/>
      <c r="AC37159" s="36"/>
      <c r="AD37159" s="36"/>
      <c r="AE37159"/>
      <c r="AF37159"/>
      <c r="AH37159" s="36"/>
      <c r="AJ37159"/>
    </row>
    <row r="37160" spans="14:36">
      <c r="N37160" s="36"/>
      <c r="R37160" s="5"/>
      <c r="W37160"/>
      <c r="Y37160" s="36"/>
      <c r="AA37160" s="5"/>
      <c r="AC37160" s="36"/>
      <c r="AD37160" s="36"/>
      <c r="AE37160"/>
      <c r="AF37160"/>
      <c r="AH37160" s="36"/>
      <c r="AJ37160"/>
    </row>
    <row r="37161" spans="14:36">
      <c r="N37161" s="36"/>
      <c r="R37161" s="5"/>
      <c r="W37161"/>
      <c r="Y37161" s="36"/>
      <c r="AA37161" s="5"/>
      <c r="AC37161" s="36"/>
      <c r="AD37161" s="36"/>
      <c r="AE37161"/>
      <c r="AF37161"/>
      <c r="AH37161" s="36"/>
      <c r="AJ37161"/>
    </row>
    <row r="37162" spans="14:36">
      <c r="N37162" s="36"/>
      <c r="R37162" s="5"/>
      <c r="W37162"/>
      <c r="Y37162" s="36"/>
      <c r="AA37162" s="5"/>
      <c r="AC37162" s="36"/>
      <c r="AD37162" s="36"/>
      <c r="AE37162"/>
      <c r="AF37162"/>
      <c r="AH37162" s="36"/>
      <c r="AJ37162"/>
    </row>
    <row r="37163" spans="14:36">
      <c r="N37163" s="36"/>
      <c r="R37163" s="5"/>
      <c r="W37163"/>
      <c r="Y37163" s="36"/>
      <c r="AA37163" s="5"/>
      <c r="AC37163" s="36"/>
      <c r="AD37163" s="36"/>
      <c r="AE37163"/>
      <c r="AF37163"/>
      <c r="AH37163" s="36"/>
      <c r="AJ37163"/>
    </row>
    <row r="37164" spans="14:36">
      <c r="N37164" s="36"/>
      <c r="R37164" s="5"/>
      <c r="W37164"/>
      <c r="Y37164" s="36"/>
      <c r="AA37164" s="5"/>
      <c r="AC37164" s="36"/>
      <c r="AD37164" s="36"/>
      <c r="AE37164"/>
      <c r="AF37164"/>
      <c r="AH37164" s="36"/>
      <c r="AJ37164"/>
    </row>
    <row r="37165" spans="14:36">
      <c r="N37165" s="36"/>
      <c r="R37165" s="5"/>
      <c r="W37165"/>
      <c r="Y37165" s="36"/>
      <c r="AA37165" s="5"/>
      <c r="AC37165" s="36"/>
      <c r="AD37165" s="36"/>
      <c r="AE37165"/>
      <c r="AF37165"/>
      <c r="AH37165" s="36"/>
      <c r="AJ37165"/>
    </row>
    <row r="37166" spans="14:36">
      <c r="N37166" s="36"/>
      <c r="R37166" s="5"/>
      <c r="W37166"/>
      <c r="Y37166" s="36"/>
      <c r="AA37166" s="5"/>
      <c r="AC37166" s="36"/>
      <c r="AD37166" s="36"/>
      <c r="AE37166"/>
      <c r="AF37166"/>
      <c r="AH37166" s="36"/>
      <c r="AJ37166"/>
    </row>
    <row r="37167" spans="14:36">
      <c r="N37167" s="36"/>
      <c r="R37167" s="5"/>
      <c r="W37167"/>
      <c r="Y37167" s="36"/>
      <c r="AA37167" s="5"/>
      <c r="AC37167" s="36"/>
      <c r="AD37167" s="36"/>
      <c r="AE37167"/>
      <c r="AF37167"/>
      <c r="AH37167" s="36"/>
      <c r="AJ37167"/>
    </row>
    <row r="37168" spans="14:36">
      <c r="N37168" s="36"/>
      <c r="R37168" s="5"/>
      <c r="W37168"/>
      <c r="Y37168" s="36"/>
      <c r="AA37168" s="5"/>
      <c r="AC37168" s="36"/>
      <c r="AD37168" s="36"/>
      <c r="AE37168"/>
      <c r="AF37168"/>
      <c r="AH37168" s="36"/>
      <c r="AJ37168"/>
    </row>
    <row r="37169" spans="14:36">
      <c r="N37169" s="36"/>
      <c r="R37169" s="5"/>
      <c r="W37169"/>
      <c r="Y37169" s="36"/>
      <c r="AA37169" s="5"/>
      <c r="AC37169" s="36"/>
      <c r="AD37169" s="36"/>
      <c r="AE37169"/>
      <c r="AF37169"/>
      <c r="AH37169" s="36"/>
      <c r="AJ37169"/>
    </row>
    <row r="37170" spans="14:36">
      <c r="N37170" s="36"/>
      <c r="R37170" s="5"/>
      <c r="W37170"/>
      <c r="Y37170" s="36"/>
      <c r="AA37170" s="5"/>
      <c r="AC37170" s="36"/>
      <c r="AD37170" s="36"/>
      <c r="AE37170"/>
      <c r="AF37170"/>
      <c r="AH37170" s="36"/>
      <c r="AJ37170"/>
    </row>
    <row r="37171" spans="14:36">
      <c r="N37171" s="36"/>
      <c r="R37171" s="5"/>
      <c r="W37171"/>
      <c r="Y37171" s="36"/>
      <c r="AA37171" s="5"/>
      <c r="AC37171" s="36"/>
      <c r="AD37171" s="36"/>
      <c r="AE37171"/>
      <c r="AF37171"/>
      <c r="AH37171" s="36"/>
      <c r="AJ37171"/>
    </row>
    <row r="37172" spans="14:36">
      <c r="N37172" s="36"/>
      <c r="R37172" s="5"/>
      <c r="W37172"/>
      <c r="Y37172" s="36"/>
      <c r="AA37172" s="5"/>
      <c r="AC37172" s="36"/>
      <c r="AD37172" s="36"/>
      <c r="AE37172"/>
      <c r="AF37172"/>
      <c r="AH37172" s="36"/>
      <c r="AJ37172"/>
    </row>
    <row r="37173" spans="14:36">
      <c r="N37173" s="36"/>
      <c r="R37173" s="5"/>
      <c r="W37173"/>
      <c r="Y37173" s="36"/>
      <c r="AA37173" s="5"/>
      <c r="AC37173" s="36"/>
      <c r="AD37173" s="36"/>
      <c r="AE37173"/>
      <c r="AF37173"/>
      <c r="AH37173" s="36"/>
      <c r="AJ37173"/>
    </row>
    <row r="37174" spans="14:36">
      <c r="N37174" s="36"/>
      <c r="R37174" s="5"/>
      <c r="W37174"/>
      <c r="Y37174" s="36"/>
      <c r="AA37174" s="5"/>
      <c r="AC37174" s="36"/>
      <c r="AD37174" s="36"/>
      <c r="AE37174"/>
      <c r="AF37174"/>
      <c r="AH37174" s="36"/>
      <c r="AJ37174"/>
    </row>
    <row r="37175" spans="14:36">
      <c r="N37175" s="36"/>
      <c r="R37175" s="5"/>
      <c r="W37175"/>
      <c r="Y37175" s="36"/>
      <c r="AA37175" s="5"/>
      <c r="AC37175" s="36"/>
      <c r="AD37175" s="36"/>
      <c r="AE37175"/>
      <c r="AF37175"/>
      <c r="AH37175" s="36"/>
      <c r="AJ37175"/>
    </row>
    <row r="37176" spans="14:36">
      <c r="N37176" s="36"/>
      <c r="R37176" s="5"/>
      <c r="W37176"/>
      <c r="Y37176" s="36"/>
      <c r="AA37176" s="5"/>
      <c r="AC37176" s="36"/>
      <c r="AD37176" s="36"/>
      <c r="AE37176"/>
      <c r="AF37176"/>
      <c r="AH37176" s="36"/>
      <c r="AJ37176"/>
    </row>
    <row r="37177" spans="14:36">
      <c r="N37177" s="36"/>
      <c r="R37177" s="5"/>
      <c r="W37177"/>
      <c r="Y37177" s="36"/>
      <c r="AA37177" s="5"/>
      <c r="AC37177" s="36"/>
      <c r="AD37177" s="36"/>
      <c r="AE37177"/>
      <c r="AF37177"/>
      <c r="AH37177" s="36"/>
      <c r="AJ37177"/>
    </row>
    <row r="37178" spans="14:36">
      <c r="N37178" s="36"/>
      <c r="R37178" s="5"/>
      <c r="W37178"/>
      <c r="Y37178" s="36"/>
      <c r="AA37178" s="5"/>
      <c r="AC37178" s="36"/>
      <c r="AD37178" s="36"/>
      <c r="AE37178"/>
      <c r="AF37178"/>
      <c r="AH37178" s="36"/>
      <c r="AJ37178"/>
    </row>
    <row r="37179" spans="14:36">
      <c r="N37179" s="36"/>
      <c r="R37179" s="5"/>
      <c r="W37179"/>
      <c r="Y37179" s="36"/>
      <c r="AA37179" s="5"/>
      <c r="AC37179" s="36"/>
      <c r="AD37179" s="36"/>
      <c r="AE37179"/>
      <c r="AF37179"/>
      <c r="AH37179" s="36"/>
      <c r="AJ37179"/>
    </row>
    <row r="37180" spans="14:36">
      <c r="N37180" s="36"/>
      <c r="R37180" s="5"/>
      <c r="W37180"/>
      <c r="Y37180" s="36"/>
      <c r="AA37180" s="5"/>
      <c r="AC37180" s="36"/>
      <c r="AD37180" s="36"/>
      <c r="AE37180"/>
      <c r="AF37180"/>
      <c r="AH37180" s="36"/>
      <c r="AJ37180"/>
    </row>
    <row r="37181" spans="14:36">
      <c r="N37181" s="36"/>
      <c r="R37181" s="5"/>
      <c r="W37181"/>
      <c r="Y37181" s="36"/>
      <c r="AA37181" s="5"/>
      <c r="AC37181" s="36"/>
      <c r="AD37181" s="36"/>
      <c r="AE37181"/>
      <c r="AF37181"/>
      <c r="AH37181" s="36"/>
      <c r="AJ37181"/>
    </row>
    <row r="37182" spans="14:36">
      <c r="N37182" s="36"/>
      <c r="R37182" s="5"/>
      <c r="W37182"/>
      <c r="Y37182" s="36"/>
      <c r="AA37182" s="5"/>
      <c r="AC37182" s="36"/>
      <c r="AD37182" s="36"/>
      <c r="AE37182"/>
      <c r="AF37182"/>
      <c r="AH37182" s="36"/>
      <c r="AJ37182"/>
    </row>
    <row r="37183" spans="14:36">
      <c r="N37183" s="36"/>
      <c r="R37183" s="5"/>
      <c r="W37183"/>
      <c r="Y37183" s="36"/>
      <c r="AA37183" s="5"/>
      <c r="AC37183" s="36"/>
      <c r="AD37183" s="36"/>
      <c r="AE37183"/>
      <c r="AF37183"/>
      <c r="AH37183" s="36"/>
      <c r="AJ37183"/>
    </row>
    <row r="37184" spans="14:36">
      <c r="N37184" s="36"/>
      <c r="R37184" s="5"/>
      <c r="W37184"/>
      <c r="Y37184" s="36"/>
      <c r="AA37184" s="5"/>
      <c r="AC37184" s="36"/>
      <c r="AD37184" s="36"/>
      <c r="AE37184"/>
      <c r="AF37184"/>
      <c r="AH37184" s="36"/>
      <c r="AJ37184"/>
    </row>
    <row r="37185" spans="14:36">
      <c r="N37185" s="36"/>
      <c r="R37185" s="5"/>
      <c r="W37185"/>
      <c r="Y37185" s="36"/>
      <c r="AA37185" s="5"/>
      <c r="AC37185" s="36"/>
      <c r="AD37185" s="36"/>
      <c r="AE37185"/>
      <c r="AF37185"/>
      <c r="AH37185" s="36"/>
      <c r="AJ37185"/>
    </row>
    <row r="37186" spans="14:36">
      <c r="N37186" s="36"/>
      <c r="R37186" s="5"/>
      <c r="W37186"/>
      <c r="Y37186" s="36"/>
      <c r="AA37186" s="5"/>
      <c r="AC37186" s="36"/>
      <c r="AD37186" s="36"/>
      <c r="AE37186"/>
      <c r="AF37186"/>
      <c r="AH37186" s="36"/>
      <c r="AJ37186"/>
    </row>
    <row r="37187" spans="14:36">
      <c r="N37187" s="36"/>
      <c r="R37187" s="5"/>
      <c r="W37187"/>
      <c r="Y37187" s="36"/>
      <c r="AA37187" s="5"/>
      <c r="AC37187" s="36"/>
      <c r="AD37187" s="36"/>
      <c r="AE37187"/>
      <c r="AF37187"/>
      <c r="AH37187" s="36"/>
      <c r="AJ37187"/>
    </row>
    <row r="37188" spans="14:36">
      <c r="N37188" s="36"/>
      <c r="R37188" s="5"/>
      <c r="W37188"/>
      <c r="Y37188" s="36"/>
      <c r="AA37188" s="5"/>
      <c r="AC37188" s="36"/>
      <c r="AD37188" s="36"/>
      <c r="AE37188"/>
      <c r="AF37188"/>
      <c r="AH37188" s="36"/>
      <c r="AJ37188"/>
    </row>
    <row r="37189" spans="14:36">
      <c r="N37189" s="36"/>
      <c r="R37189" s="5"/>
      <c r="W37189"/>
      <c r="Y37189" s="36"/>
      <c r="AA37189" s="5"/>
      <c r="AC37189" s="36"/>
      <c r="AD37189" s="36"/>
      <c r="AE37189"/>
      <c r="AF37189"/>
      <c r="AH37189" s="36"/>
      <c r="AJ37189"/>
    </row>
    <row r="37190" spans="14:36">
      <c r="N37190" s="36"/>
      <c r="R37190" s="5"/>
      <c r="W37190"/>
      <c r="Y37190" s="36"/>
      <c r="AA37190" s="5"/>
      <c r="AC37190" s="36"/>
      <c r="AD37190" s="36"/>
      <c r="AE37190"/>
      <c r="AF37190"/>
      <c r="AH37190" s="36"/>
      <c r="AJ37190"/>
    </row>
    <row r="37191" spans="14:36">
      <c r="N37191" s="36"/>
      <c r="R37191" s="5"/>
      <c r="W37191"/>
      <c r="Y37191" s="36"/>
      <c r="AA37191" s="5"/>
      <c r="AC37191" s="36"/>
      <c r="AD37191" s="36"/>
      <c r="AE37191"/>
      <c r="AF37191"/>
      <c r="AH37191" s="36"/>
      <c r="AJ37191"/>
    </row>
    <row r="37192" spans="14:36">
      <c r="N37192" s="36"/>
      <c r="R37192" s="5"/>
      <c r="W37192"/>
      <c r="Y37192" s="36"/>
      <c r="AA37192" s="5"/>
      <c r="AC37192" s="36"/>
      <c r="AD37192" s="36"/>
      <c r="AE37192"/>
      <c r="AF37192"/>
      <c r="AH37192" s="36"/>
      <c r="AJ37192"/>
    </row>
    <row r="37193" spans="14:36">
      <c r="N37193" s="36"/>
      <c r="R37193" s="5"/>
      <c r="W37193"/>
      <c r="Y37193" s="36"/>
      <c r="AA37193" s="5"/>
      <c r="AC37193" s="36"/>
      <c r="AD37193" s="36"/>
      <c r="AE37193"/>
      <c r="AF37193"/>
      <c r="AH37193" s="36"/>
      <c r="AJ37193"/>
    </row>
    <row r="37194" spans="14:36">
      <c r="N37194" s="36"/>
      <c r="R37194" s="5"/>
      <c r="W37194"/>
      <c r="Y37194" s="36"/>
      <c r="AA37194" s="5"/>
      <c r="AC37194" s="36"/>
      <c r="AD37194" s="36"/>
      <c r="AE37194"/>
      <c r="AF37194"/>
      <c r="AH37194" s="36"/>
      <c r="AJ37194"/>
    </row>
    <row r="37195" spans="14:36">
      <c r="N37195" s="36"/>
      <c r="R37195" s="5"/>
      <c r="W37195"/>
      <c r="Y37195" s="36"/>
      <c r="AA37195" s="5"/>
      <c r="AC37195" s="36"/>
      <c r="AD37195" s="36"/>
      <c r="AE37195"/>
      <c r="AF37195"/>
      <c r="AH37195" s="36"/>
      <c r="AJ37195"/>
    </row>
    <row r="37196" spans="14:36">
      <c r="N37196" s="36"/>
      <c r="R37196" s="5"/>
      <c r="W37196"/>
      <c r="Y37196" s="36"/>
      <c r="AA37196" s="5"/>
      <c r="AC37196" s="36"/>
      <c r="AD37196" s="36"/>
      <c r="AE37196"/>
      <c r="AF37196"/>
      <c r="AH37196" s="36"/>
      <c r="AJ37196"/>
    </row>
    <row r="37197" spans="14:36">
      <c r="N37197" s="36"/>
      <c r="R37197" s="5"/>
      <c r="W37197"/>
      <c r="Y37197" s="36"/>
      <c r="AA37197" s="5"/>
      <c r="AC37197" s="36"/>
      <c r="AD37197" s="36"/>
      <c r="AE37197"/>
      <c r="AF37197"/>
      <c r="AH37197" s="36"/>
      <c r="AJ37197"/>
    </row>
    <row r="37198" spans="14:36">
      <c r="N37198" s="36"/>
      <c r="R37198" s="5"/>
      <c r="W37198"/>
      <c r="Y37198" s="36"/>
      <c r="AA37198" s="5"/>
      <c r="AC37198" s="36"/>
      <c r="AD37198" s="36"/>
      <c r="AE37198"/>
      <c r="AF37198"/>
      <c r="AH37198" s="36"/>
      <c r="AJ37198"/>
    </row>
    <row r="37199" spans="14:36">
      <c r="N37199" s="36"/>
      <c r="R37199" s="5"/>
      <c r="W37199"/>
      <c r="Y37199" s="36"/>
      <c r="AA37199" s="5"/>
      <c r="AC37199" s="36"/>
      <c r="AD37199" s="36"/>
      <c r="AE37199"/>
      <c r="AF37199"/>
      <c r="AH37199" s="36"/>
      <c r="AJ37199"/>
    </row>
    <row r="37200" spans="14:36">
      <c r="N37200" s="36"/>
      <c r="R37200" s="5"/>
      <c r="W37200"/>
      <c r="Y37200" s="36"/>
      <c r="AA37200" s="5"/>
      <c r="AC37200" s="36"/>
      <c r="AD37200" s="36"/>
      <c r="AE37200"/>
      <c r="AF37200"/>
      <c r="AH37200" s="36"/>
      <c r="AJ37200"/>
    </row>
    <row r="37201" spans="14:36">
      <c r="N37201" s="36"/>
      <c r="R37201" s="5"/>
      <c r="W37201"/>
      <c r="Y37201" s="36"/>
      <c r="AA37201" s="5"/>
      <c r="AC37201" s="36"/>
      <c r="AD37201" s="36"/>
      <c r="AE37201"/>
      <c r="AF37201"/>
      <c r="AH37201" s="36"/>
      <c r="AJ37201"/>
    </row>
    <row r="37202" spans="14:36">
      <c r="N37202" s="36"/>
      <c r="R37202" s="5"/>
      <c r="W37202"/>
      <c r="Y37202" s="36"/>
      <c r="AA37202" s="5"/>
      <c r="AC37202" s="36"/>
      <c r="AD37202" s="36"/>
      <c r="AE37202"/>
      <c r="AF37202"/>
      <c r="AH37202" s="36"/>
      <c r="AJ37202"/>
    </row>
    <row r="37203" spans="14:36">
      <c r="N37203" s="36"/>
      <c r="R37203" s="5"/>
      <c r="W37203"/>
      <c r="Y37203" s="36"/>
      <c r="AA37203" s="5"/>
      <c r="AC37203" s="36"/>
      <c r="AD37203" s="36"/>
      <c r="AE37203"/>
      <c r="AF37203"/>
      <c r="AH37203" s="36"/>
      <c r="AJ37203"/>
    </row>
    <row r="37204" spans="14:36">
      <c r="N37204" s="36"/>
      <c r="R37204" s="5"/>
      <c r="W37204"/>
      <c r="Y37204" s="36"/>
      <c r="AA37204" s="5"/>
      <c r="AC37204" s="36"/>
      <c r="AD37204" s="36"/>
      <c r="AE37204"/>
      <c r="AF37204"/>
      <c r="AH37204" s="36"/>
      <c r="AJ37204"/>
    </row>
    <row r="37205" spans="14:36">
      <c r="N37205" s="36"/>
      <c r="R37205" s="5"/>
      <c r="W37205"/>
      <c r="Y37205" s="36"/>
      <c r="AA37205" s="5"/>
      <c r="AC37205" s="36"/>
      <c r="AD37205" s="36"/>
      <c r="AE37205"/>
      <c r="AF37205"/>
      <c r="AH37205" s="36"/>
      <c r="AJ37205"/>
    </row>
    <row r="37206" spans="14:36">
      <c r="N37206" s="36"/>
      <c r="R37206" s="5"/>
      <c r="W37206"/>
      <c r="Y37206" s="36"/>
      <c r="AA37206" s="5"/>
      <c r="AC37206" s="36"/>
      <c r="AD37206" s="36"/>
      <c r="AE37206"/>
      <c r="AF37206"/>
      <c r="AH37206" s="36"/>
      <c r="AJ37206"/>
    </row>
    <row r="37207" spans="14:36">
      <c r="N37207" s="36"/>
      <c r="R37207" s="5"/>
      <c r="W37207"/>
      <c r="Y37207" s="36"/>
      <c r="AA37207" s="5"/>
      <c r="AC37207" s="36"/>
      <c r="AD37207" s="36"/>
      <c r="AE37207"/>
      <c r="AF37207"/>
      <c r="AH37207" s="36"/>
      <c r="AJ37207"/>
    </row>
    <row r="37208" spans="14:36">
      <c r="N37208" s="36"/>
      <c r="R37208" s="5"/>
      <c r="W37208"/>
      <c r="Y37208" s="36"/>
      <c r="AA37208" s="5"/>
      <c r="AC37208" s="36"/>
      <c r="AD37208" s="36"/>
      <c r="AE37208"/>
      <c r="AF37208"/>
      <c r="AH37208" s="36"/>
      <c r="AJ37208"/>
    </row>
    <row r="37209" spans="14:36">
      <c r="N37209" s="36"/>
      <c r="R37209" s="5"/>
      <c r="W37209"/>
      <c r="Y37209" s="36"/>
      <c r="AA37209" s="5"/>
      <c r="AC37209" s="36"/>
      <c r="AD37209" s="36"/>
      <c r="AE37209"/>
      <c r="AF37209"/>
      <c r="AH37209" s="36"/>
      <c r="AJ37209"/>
    </row>
    <row r="37210" spans="14:36">
      <c r="N37210" s="36"/>
      <c r="R37210" s="5"/>
      <c r="W37210"/>
      <c r="Y37210" s="36"/>
      <c r="AA37210" s="5"/>
      <c r="AC37210" s="36"/>
      <c r="AD37210" s="36"/>
      <c r="AE37210"/>
      <c r="AF37210"/>
      <c r="AH37210" s="36"/>
      <c r="AJ37210"/>
    </row>
    <row r="37211" spans="14:36">
      <c r="N37211" s="36"/>
      <c r="R37211" s="5"/>
      <c r="W37211"/>
      <c r="Y37211" s="36"/>
      <c r="AA37211" s="5"/>
      <c r="AC37211" s="36"/>
      <c r="AD37211" s="36"/>
      <c r="AE37211"/>
      <c r="AF37211"/>
      <c r="AH37211" s="36"/>
      <c r="AJ37211"/>
    </row>
    <row r="37212" spans="14:36">
      <c r="N37212" s="36"/>
      <c r="R37212" s="5"/>
      <c r="W37212"/>
      <c r="Y37212" s="36"/>
      <c r="AA37212" s="5"/>
      <c r="AC37212" s="36"/>
      <c r="AD37212" s="36"/>
      <c r="AE37212"/>
      <c r="AF37212"/>
      <c r="AH37212" s="36"/>
      <c r="AJ37212"/>
    </row>
    <row r="37213" spans="14:36">
      <c r="N37213" s="36"/>
      <c r="R37213" s="5"/>
      <c r="W37213"/>
      <c r="Y37213" s="36"/>
      <c r="AA37213" s="5"/>
      <c r="AC37213" s="36"/>
      <c r="AD37213" s="36"/>
      <c r="AE37213"/>
      <c r="AF37213"/>
      <c r="AH37213" s="36"/>
      <c r="AJ37213"/>
    </row>
    <row r="37214" spans="14:36">
      <c r="N37214" s="36"/>
      <c r="R37214" s="5"/>
      <c r="W37214"/>
      <c r="Y37214" s="36"/>
      <c r="AA37214" s="5"/>
      <c r="AC37214" s="36"/>
      <c r="AD37214" s="36"/>
      <c r="AE37214"/>
      <c r="AF37214"/>
      <c r="AH37214" s="36"/>
      <c r="AJ37214"/>
    </row>
    <row r="37215" spans="14:36">
      <c r="N37215" s="36"/>
      <c r="R37215" s="5"/>
      <c r="W37215"/>
      <c r="Y37215" s="36"/>
      <c r="AA37215" s="5"/>
      <c r="AC37215" s="36"/>
      <c r="AD37215" s="36"/>
      <c r="AE37215"/>
      <c r="AF37215"/>
      <c r="AH37215" s="36"/>
      <c r="AJ37215"/>
    </row>
    <row r="37216" spans="14:36">
      <c r="N37216" s="36"/>
      <c r="R37216" s="5"/>
      <c r="W37216"/>
      <c r="Y37216" s="36"/>
      <c r="AA37216" s="5"/>
      <c r="AC37216" s="36"/>
      <c r="AD37216" s="36"/>
      <c r="AE37216"/>
      <c r="AF37216"/>
      <c r="AH37216" s="36"/>
      <c r="AJ37216"/>
    </row>
    <row r="37217" spans="14:36">
      <c r="N37217" s="36"/>
      <c r="R37217" s="5"/>
      <c r="W37217"/>
      <c r="Y37217" s="36"/>
      <c r="AA37217" s="5"/>
      <c r="AC37217" s="36"/>
      <c r="AD37217" s="36"/>
      <c r="AE37217"/>
      <c r="AF37217"/>
      <c r="AH37217" s="36"/>
      <c r="AJ37217"/>
    </row>
    <row r="37218" spans="14:36">
      <c r="N37218" s="36"/>
      <c r="R37218" s="5"/>
      <c r="W37218"/>
      <c r="Y37218" s="36"/>
      <c r="AA37218" s="5"/>
      <c r="AC37218" s="36"/>
      <c r="AD37218" s="36"/>
      <c r="AE37218"/>
      <c r="AF37218"/>
      <c r="AH37218" s="36"/>
      <c r="AJ37218"/>
    </row>
    <row r="37219" spans="14:36">
      <c r="N37219" s="36"/>
      <c r="R37219" s="5"/>
      <c r="W37219"/>
      <c r="Y37219" s="36"/>
      <c r="AA37219" s="5"/>
      <c r="AC37219" s="36"/>
      <c r="AD37219" s="36"/>
      <c r="AE37219"/>
      <c r="AF37219"/>
      <c r="AH37219" s="36"/>
      <c r="AJ37219"/>
    </row>
    <row r="37220" spans="14:36">
      <c r="N37220" s="36"/>
      <c r="R37220" s="5"/>
      <c r="W37220"/>
      <c r="Y37220" s="36"/>
      <c r="AA37220" s="5"/>
      <c r="AC37220" s="36"/>
      <c r="AD37220" s="36"/>
      <c r="AE37220"/>
      <c r="AF37220"/>
      <c r="AH37220" s="36"/>
      <c r="AJ37220"/>
    </row>
    <row r="37221" spans="14:36">
      <c r="N37221" s="36"/>
      <c r="R37221" s="5"/>
      <c r="W37221"/>
      <c r="Y37221" s="36"/>
      <c r="AA37221" s="5"/>
      <c r="AC37221" s="36"/>
      <c r="AD37221" s="36"/>
      <c r="AE37221"/>
      <c r="AF37221"/>
      <c r="AH37221" s="36"/>
      <c r="AJ37221"/>
    </row>
    <row r="37222" spans="14:36">
      <c r="N37222" s="36"/>
      <c r="R37222" s="5"/>
      <c r="W37222"/>
      <c r="Y37222" s="36"/>
      <c r="AA37222" s="5"/>
      <c r="AC37222" s="36"/>
      <c r="AD37222" s="36"/>
      <c r="AE37222"/>
      <c r="AF37222"/>
      <c r="AH37222" s="36"/>
      <c r="AJ37222"/>
    </row>
    <row r="37223" spans="14:36">
      <c r="N37223" s="36"/>
      <c r="R37223" s="5"/>
      <c r="W37223"/>
      <c r="Y37223" s="36"/>
      <c r="AA37223" s="5"/>
      <c r="AC37223" s="36"/>
      <c r="AD37223" s="36"/>
      <c r="AE37223"/>
      <c r="AF37223"/>
      <c r="AH37223" s="36"/>
      <c r="AJ37223"/>
    </row>
    <row r="37224" spans="14:36">
      <c r="N37224" s="36"/>
      <c r="R37224" s="5"/>
      <c r="W37224"/>
      <c r="Y37224" s="36"/>
      <c r="AA37224" s="5"/>
      <c r="AC37224" s="36"/>
      <c r="AD37224" s="36"/>
      <c r="AE37224"/>
      <c r="AF37224"/>
      <c r="AH37224" s="36"/>
      <c r="AJ37224"/>
    </row>
    <row r="37225" spans="14:36">
      <c r="N37225" s="36"/>
      <c r="R37225" s="5"/>
      <c r="W37225"/>
      <c r="Y37225" s="36"/>
      <c r="AA37225" s="5"/>
      <c r="AC37225" s="36"/>
      <c r="AD37225" s="36"/>
      <c r="AE37225"/>
      <c r="AF37225"/>
      <c r="AH37225" s="36"/>
      <c r="AJ37225"/>
    </row>
    <row r="37226" spans="14:36">
      <c r="N37226" s="36"/>
      <c r="R37226" s="5"/>
      <c r="W37226"/>
      <c r="Y37226" s="36"/>
      <c r="AA37226" s="5"/>
      <c r="AC37226" s="36"/>
      <c r="AD37226" s="36"/>
      <c r="AE37226"/>
      <c r="AF37226"/>
      <c r="AH37226" s="36"/>
      <c r="AJ37226"/>
    </row>
    <row r="37227" spans="14:36">
      <c r="N37227" s="36"/>
      <c r="R37227" s="5"/>
      <c r="W37227"/>
      <c r="Y37227" s="36"/>
      <c r="AA37227" s="5"/>
      <c r="AC37227" s="36"/>
      <c r="AD37227" s="36"/>
      <c r="AE37227"/>
      <c r="AF37227"/>
      <c r="AH37227" s="36"/>
      <c r="AJ37227"/>
    </row>
    <row r="37228" spans="14:36">
      <c r="N37228" s="36"/>
      <c r="R37228" s="5"/>
      <c r="W37228"/>
      <c r="Y37228" s="36"/>
      <c r="AA37228" s="5"/>
      <c r="AC37228" s="36"/>
      <c r="AD37228" s="36"/>
      <c r="AE37228"/>
      <c r="AF37228"/>
      <c r="AH37228" s="36"/>
      <c r="AJ37228"/>
    </row>
    <row r="37229" spans="14:36">
      <c r="N37229" s="36"/>
      <c r="R37229" s="5"/>
      <c r="W37229"/>
      <c r="Y37229" s="36"/>
      <c r="AA37229" s="5"/>
      <c r="AC37229" s="36"/>
      <c r="AD37229" s="36"/>
      <c r="AE37229"/>
      <c r="AF37229"/>
      <c r="AH37229" s="36"/>
      <c r="AJ37229"/>
    </row>
    <row r="37230" spans="14:36">
      <c r="N37230" s="36"/>
      <c r="R37230" s="5"/>
      <c r="W37230"/>
      <c r="Y37230" s="36"/>
      <c r="AA37230" s="5"/>
      <c r="AC37230" s="36"/>
      <c r="AD37230" s="36"/>
      <c r="AE37230"/>
      <c r="AF37230"/>
      <c r="AH37230" s="36"/>
      <c r="AJ37230"/>
    </row>
    <row r="37231" spans="14:36">
      <c r="N37231" s="36"/>
      <c r="R37231" s="5"/>
      <c r="W37231"/>
      <c r="Y37231" s="36"/>
      <c r="AA37231" s="5"/>
      <c r="AC37231" s="36"/>
      <c r="AD37231" s="36"/>
      <c r="AE37231"/>
      <c r="AF37231"/>
      <c r="AH37231" s="36"/>
      <c r="AJ37231"/>
    </row>
    <row r="37232" spans="14:36">
      <c r="N37232" s="36"/>
      <c r="R37232" s="5"/>
      <c r="W37232"/>
      <c r="Y37232" s="36"/>
      <c r="AA37232" s="5"/>
      <c r="AC37232" s="36"/>
      <c r="AD37232" s="36"/>
      <c r="AE37232"/>
      <c r="AF37232"/>
      <c r="AH37232" s="36"/>
      <c r="AJ37232"/>
    </row>
    <row r="37233" spans="14:36">
      <c r="N37233" s="36"/>
      <c r="R37233" s="5"/>
      <c r="W37233"/>
      <c r="Y37233" s="36"/>
      <c r="AA37233" s="5"/>
      <c r="AC37233" s="36"/>
      <c r="AD37233" s="36"/>
      <c r="AE37233"/>
      <c r="AF37233"/>
      <c r="AH37233" s="36"/>
      <c r="AJ37233"/>
    </row>
    <row r="37234" spans="14:36">
      <c r="N37234" s="36"/>
      <c r="R37234" s="5"/>
      <c r="W37234"/>
      <c r="Y37234" s="36"/>
      <c r="AA37234" s="5"/>
      <c r="AC37234" s="36"/>
      <c r="AD37234" s="36"/>
      <c r="AE37234"/>
      <c r="AF37234"/>
      <c r="AH37234" s="36"/>
      <c r="AJ37234"/>
    </row>
    <row r="37235" spans="14:36">
      <c r="N37235" s="36"/>
      <c r="R37235" s="5"/>
      <c r="W37235"/>
      <c r="Y37235" s="36"/>
      <c r="AA37235" s="5"/>
      <c r="AC37235" s="36"/>
      <c r="AD37235" s="36"/>
      <c r="AE37235"/>
      <c r="AF37235"/>
      <c r="AH37235" s="36"/>
      <c r="AJ37235"/>
    </row>
    <row r="37236" spans="14:36">
      <c r="N37236" s="36"/>
      <c r="R37236" s="5"/>
      <c r="W37236"/>
      <c r="Y37236" s="36"/>
      <c r="AA37236" s="5"/>
      <c r="AC37236" s="36"/>
      <c r="AD37236" s="36"/>
      <c r="AE37236"/>
      <c r="AF37236"/>
      <c r="AH37236" s="36"/>
      <c r="AJ37236"/>
    </row>
    <row r="37237" spans="14:36">
      <c r="N37237" s="36"/>
      <c r="R37237" s="5"/>
      <c r="W37237"/>
      <c r="Y37237" s="36"/>
      <c r="AA37237" s="5"/>
      <c r="AC37237" s="36"/>
      <c r="AD37237" s="36"/>
      <c r="AE37237"/>
      <c r="AF37237"/>
      <c r="AH37237" s="36"/>
      <c r="AJ37237"/>
    </row>
    <row r="37238" spans="14:36">
      <c r="N37238" s="36"/>
      <c r="R37238" s="5"/>
      <c r="W37238"/>
      <c r="Y37238" s="36"/>
      <c r="AA37238" s="5"/>
      <c r="AC37238" s="36"/>
      <c r="AD37238" s="36"/>
      <c r="AE37238"/>
      <c r="AF37238"/>
      <c r="AH37238" s="36"/>
      <c r="AJ37238"/>
    </row>
    <row r="37239" spans="14:36">
      <c r="N37239" s="36"/>
      <c r="R37239" s="5"/>
      <c r="W37239"/>
      <c r="Y37239" s="36"/>
      <c r="AA37239" s="5"/>
      <c r="AC37239" s="36"/>
      <c r="AD37239" s="36"/>
      <c r="AE37239"/>
      <c r="AF37239"/>
      <c r="AH37239" s="36"/>
      <c r="AJ37239"/>
    </row>
    <row r="37240" spans="14:36">
      <c r="N37240" s="36"/>
      <c r="R37240" s="5"/>
      <c r="W37240"/>
      <c r="Y37240" s="36"/>
      <c r="AA37240" s="5"/>
      <c r="AC37240" s="36"/>
      <c r="AD37240" s="36"/>
      <c r="AE37240"/>
      <c r="AF37240"/>
      <c r="AH37240" s="36"/>
      <c r="AJ37240"/>
    </row>
    <row r="37241" spans="14:36">
      <c r="N37241" s="36"/>
      <c r="R37241" s="5"/>
      <c r="W37241"/>
      <c r="Y37241" s="36"/>
      <c r="AA37241" s="5"/>
      <c r="AC37241" s="36"/>
      <c r="AD37241" s="36"/>
      <c r="AE37241"/>
      <c r="AF37241"/>
      <c r="AH37241" s="36"/>
      <c r="AJ37241"/>
    </row>
    <row r="37242" spans="14:36">
      <c r="N37242" s="36"/>
      <c r="R37242" s="5"/>
      <c r="W37242"/>
      <c r="Y37242" s="36"/>
      <c r="AA37242" s="5"/>
      <c r="AC37242" s="36"/>
      <c r="AD37242" s="36"/>
      <c r="AE37242"/>
      <c r="AF37242"/>
      <c r="AH37242" s="36"/>
      <c r="AJ37242"/>
    </row>
    <row r="37243" spans="14:36">
      <c r="N37243" s="36"/>
      <c r="R37243" s="5"/>
      <c r="W37243"/>
      <c r="Y37243" s="36"/>
      <c r="AA37243" s="5"/>
      <c r="AC37243" s="36"/>
      <c r="AD37243" s="36"/>
      <c r="AE37243"/>
      <c r="AF37243"/>
      <c r="AH37243" s="36"/>
      <c r="AJ37243"/>
    </row>
    <row r="37244" spans="14:36">
      <c r="N37244" s="36"/>
      <c r="R37244" s="5"/>
      <c r="W37244"/>
      <c r="Y37244" s="36"/>
      <c r="AA37244" s="5"/>
      <c r="AC37244" s="36"/>
      <c r="AD37244" s="36"/>
      <c r="AE37244"/>
      <c r="AF37244"/>
      <c r="AH37244" s="36"/>
      <c r="AJ37244"/>
    </row>
    <row r="37245" spans="14:36">
      <c r="N37245" s="36"/>
      <c r="R37245" s="5"/>
      <c r="W37245"/>
      <c r="Y37245" s="36"/>
      <c r="AA37245" s="5"/>
      <c r="AC37245" s="36"/>
      <c r="AD37245" s="36"/>
      <c r="AE37245"/>
      <c r="AF37245"/>
      <c r="AH37245" s="36"/>
      <c r="AJ37245"/>
    </row>
    <row r="37246" spans="14:36">
      <c r="N37246" s="36"/>
      <c r="R37246" s="5"/>
      <c r="W37246"/>
      <c r="Y37246" s="36"/>
      <c r="AA37246" s="5"/>
      <c r="AC37246" s="36"/>
      <c r="AD37246" s="36"/>
      <c r="AE37246"/>
      <c r="AF37246"/>
      <c r="AH37246" s="36"/>
      <c r="AJ37246"/>
    </row>
    <row r="37247" spans="14:36">
      <c r="N37247" s="36"/>
      <c r="R37247" s="5"/>
      <c r="W37247"/>
      <c r="Y37247" s="36"/>
      <c r="AA37247" s="5"/>
      <c r="AC37247" s="36"/>
      <c r="AD37247" s="36"/>
      <c r="AE37247"/>
      <c r="AF37247"/>
      <c r="AH37247" s="36"/>
      <c r="AJ37247"/>
    </row>
    <row r="37248" spans="14:36">
      <c r="N37248" s="36"/>
      <c r="R37248" s="5"/>
      <c r="W37248"/>
      <c r="Y37248" s="36"/>
      <c r="AA37248" s="5"/>
      <c r="AC37248" s="36"/>
      <c r="AD37248" s="36"/>
      <c r="AE37248"/>
      <c r="AF37248"/>
      <c r="AH37248" s="36"/>
      <c r="AJ37248"/>
    </row>
    <row r="37249" spans="14:36">
      <c r="N37249" s="36"/>
      <c r="R37249" s="5"/>
      <c r="W37249"/>
      <c r="Y37249" s="36"/>
      <c r="AA37249" s="5"/>
      <c r="AC37249" s="36"/>
      <c r="AD37249" s="36"/>
      <c r="AE37249"/>
      <c r="AF37249"/>
      <c r="AH37249" s="36"/>
      <c r="AJ37249"/>
    </row>
    <row r="37250" spans="14:36">
      <c r="N37250" s="36"/>
      <c r="R37250" s="5"/>
      <c r="W37250"/>
      <c r="Y37250" s="36"/>
      <c r="AA37250" s="5"/>
      <c r="AC37250" s="36"/>
      <c r="AD37250" s="36"/>
      <c r="AE37250"/>
      <c r="AF37250"/>
      <c r="AH37250" s="36"/>
      <c r="AJ37250"/>
    </row>
    <row r="37251" spans="14:36">
      <c r="N37251" s="36"/>
      <c r="R37251" s="5"/>
      <c r="W37251"/>
      <c r="Y37251" s="36"/>
      <c r="AA37251" s="5"/>
      <c r="AC37251" s="36"/>
      <c r="AD37251" s="36"/>
      <c r="AE37251"/>
      <c r="AF37251"/>
      <c r="AH37251" s="36"/>
      <c r="AJ37251"/>
    </row>
    <row r="37252" spans="14:36">
      <c r="N37252" s="36"/>
      <c r="R37252" s="5"/>
      <c r="W37252"/>
      <c r="Y37252" s="36"/>
      <c r="AA37252" s="5"/>
      <c r="AC37252" s="36"/>
      <c r="AD37252" s="36"/>
      <c r="AE37252"/>
      <c r="AF37252"/>
      <c r="AH37252" s="36"/>
      <c r="AJ37252"/>
    </row>
    <row r="37253" spans="14:36">
      <c r="N37253" s="36"/>
      <c r="R37253" s="5"/>
      <c r="W37253"/>
      <c r="Y37253" s="36"/>
      <c r="AA37253" s="5"/>
      <c r="AC37253" s="36"/>
      <c r="AD37253" s="36"/>
      <c r="AE37253"/>
      <c r="AF37253"/>
      <c r="AH37253" s="36"/>
      <c r="AJ37253"/>
    </row>
    <row r="37254" spans="14:36">
      <c r="N37254" s="36"/>
      <c r="R37254" s="5"/>
      <c r="W37254"/>
      <c r="Y37254" s="36"/>
      <c r="AA37254" s="5"/>
      <c r="AC37254" s="36"/>
      <c r="AD37254" s="36"/>
      <c r="AE37254"/>
      <c r="AF37254"/>
      <c r="AH37254" s="36"/>
      <c r="AJ37254"/>
    </row>
    <row r="37255" spans="14:36">
      <c r="N37255" s="36"/>
      <c r="R37255" s="5"/>
      <c r="W37255"/>
      <c r="Y37255" s="36"/>
      <c r="AA37255" s="5"/>
      <c r="AC37255" s="36"/>
      <c r="AD37255" s="36"/>
      <c r="AE37255"/>
      <c r="AF37255"/>
      <c r="AH37255" s="36"/>
      <c r="AJ37255"/>
    </row>
    <row r="37256" spans="14:36">
      <c r="N37256" s="36"/>
      <c r="R37256" s="5"/>
      <c r="W37256"/>
      <c r="Y37256" s="36"/>
      <c r="AA37256" s="5"/>
      <c r="AC37256" s="36"/>
      <c r="AD37256" s="36"/>
      <c r="AE37256"/>
      <c r="AF37256"/>
      <c r="AH37256" s="36"/>
      <c r="AJ37256"/>
    </row>
    <row r="37257" spans="14:36">
      <c r="N37257" s="36"/>
      <c r="R37257" s="5"/>
      <c r="W37257"/>
      <c r="Y37257" s="36"/>
      <c r="AA37257" s="5"/>
      <c r="AC37257" s="36"/>
      <c r="AD37257" s="36"/>
      <c r="AE37257"/>
      <c r="AF37257"/>
      <c r="AH37257" s="36"/>
      <c r="AJ37257"/>
    </row>
    <row r="37258" spans="14:36">
      <c r="N37258" s="36"/>
      <c r="R37258" s="5"/>
      <c r="W37258"/>
      <c r="Y37258" s="36"/>
      <c r="AA37258" s="5"/>
      <c r="AC37258" s="36"/>
      <c r="AD37258" s="36"/>
      <c r="AE37258"/>
      <c r="AF37258"/>
      <c r="AH37258" s="36"/>
      <c r="AJ37258"/>
    </row>
    <row r="37259" spans="14:36">
      <c r="N37259" s="36"/>
      <c r="R37259" s="5"/>
      <c r="W37259"/>
      <c r="Y37259" s="36"/>
      <c r="AA37259" s="5"/>
      <c r="AC37259" s="36"/>
      <c r="AD37259" s="36"/>
      <c r="AE37259"/>
      <c r="AF37259"/>
      <c r="AH37259" s="36"/>
      <c r="AJ37259"/>
    </row>
    <row r="37260" spans="14:36">
      <c r="N37260" s="36"/>
      <c r="R37260" s="5"/>
      <c r="W37260"/>
      <c r="Y37260" s="36"/>
      <c r="AA37260" s="5"/>
      <c r="AC37260" s="36"/>
      <c r="AD37260" s="36"/>
      <c r="AE37260"/>
      <c r="AF37260"/>
      <c r="AH37260" s="36"/>
      <c r="AJ37260"/>
    </row>
    <row r="37261" spans="14:36">
      <c r="N37261" s="36"/>
      <c r="R37261" s="5"/>
      <c r="W37261"/>
      <c r="Y37261" s="36"/>
      <c r="AA37261" s="5"/>
      <c r="AC37261" s="36"/>
      <c r="AD37261" s="36"/>
      <c r="AE37261"/>
      <c r="AF37261"/>
      <c r="AH37261" s="36"/>
      <c r="AJ37261"/>
    </row>
    <row r="37262" spans="14:36">
      <c r="N37262" s="36"/>
      <c r="R37262" s="5"/>
      <c r="W37262"/>
      <c r="Y37262" s="36"/>
      <c r="AA37262" s="5"/>
      <c r="AC37262" s="36"/>
      <c r="AD37262" s="36"/>
      <c r="AE37262"/>
      <c r="AF37262"/>
      <c r="AH37262" s="36"/>
      <c r="AJ37262"/>
    </row>
    <row r="37263" spans="14:36">
      <c r="N37263" s="36"/>
      <c r="R37263" s="5"/>
      <c r="W37263"/>
      <c r="Y37263" s="36"/>
      <c r="AA37263" s="5"/>
      <c r="AC37263" s="36"/>
      <c r="AD37263" s="36"/>
      <c r="AE37263"/>
      <c r="AF37263"/>
      <c r="AH37263" s="36"/>
      <c r="AJ37263"/>
    </row>
    <row r="37264" spans="14:36">
      <c r="N37264" s="36"/>
      <c r="R37264" s="5"/>
      <c r="W37264"/>
      <c r="Y37264" s="36"/>
      <c r="AA37264" s="5"/>
      <c r="AC37264" s="36"/>
      <c r="AD37264" s="36"/>
      <c r="AE37264"/>
      <c r="AF37264"/>
      <c r="AH37264" s="36"/>
      <c r="AJ37264"/>
    </row>
    <row r="37265" spans="14:36">
      <c r="N37265" s="36"/>
      <c r="R37265" s="5"/>
      <c r="W37265"/>
      <c r="Y37265" s="36"/>
      <c r="AA37265" s="5"/>
      <c r="AC37265" s="36"/>
      <c r="AD37265" s="36"/>
      <c r="AE37265"/>
      <c r="AF37265"/>
      <c r="AH37265" s="36"/>
      <c r="AJ37265"/>
    </row>
    <row r="37266" spans="14:36">
      <c r="N37266" s="36"/>
      <c r="R37266" s="5"/>
      <c r="W37266"/>
      <c r="Y37266" s="36"/>
      <c r="AA37266" s="5"/>
      <c r="AC37266" s="36"/>
      <c r="AD37266" s="36"/>
      <c r="AE37266"/>
      <c r="AF37266"/>
      <c r="AH37266" s="36"/>
      <c r="AJ37266"/>
    </row>
    <row r="37267" spans="14:36">
      <c r="N37267" s="36"/>
      <c r="R37267" s="5"/>
      <c r="W37267"/>
      <c r="Y37267" s="36"/>
      <c r="AA37267" s="5"/>
      <c r="AC37267" s="36"/>
      <c r="AD37267" s="36"/>
      <c r="AE37267"/>
      <c r="AF37267"/>
      <c r="AH37267" s="36"/>
      <c r="AJ37267"/>
    </row>
    <row r="37268" spans="14:36">
      <c r="N37268" s="36"/>
      <c r="R37268" s="5"/>
      <c r="W37268"/>
      <c r="Y37268" s="36"/>
      <c r="AA37268" s="5"/>
      <c r="AC37268" s="36"/>
      <c r="AD37268" s="36"/>
      <c r="AE37268"/>
      <c r="AF37268"/>
      <c r="AH37268" s="36"/>
      <c r="AJ37268"/>
    </row>
    <row r="37269" spans="14:36">
      <c r="N37269" s="36"/>
      <c r="R37269" s="5"/>
      <c r="W37269"/>
      <c r="Y37269" s="36"/>
      <c r="AA37269" s="5"/>
      <c r="AC37269" s="36"/>
      <c r="AD37269" s="36"/>
      <c r="AE37269"/>
      <c r="AF37269"/>
      <c r="AH37269" s="36"/>
      <c r="AJ37269"/>
    </row>
    <row r="37270" spans="14:36">
      <c r="N37270" s="36"/>
      <c r="R37270" s="5"/>
      <c r="W37270"/>
      <c r="Y37270" s="36"/>
      <c r="AA37270" s="5"/>
      <c r="AC37270" s="36"/>
      <c r="AD37270" s="36"/>
      <c r="AE37270"/>
      <c r="AF37270"/>
      <c r="AH37270" s="36"/>
      <c r="AJ37270"/>
    </row>
    <row r="37271" spans="14:36">
      <c r="N37271" s="36"/>
      <c r="R37271" s="5"/>
      <c r="W37271"/>
      <c r="Y37271" s="36"/>
      <c r="AA37271" s="5"/>
      <c r="AC37271" s="36"/>
      <c r="AD37271" s="36"/>
      <c r="AE37271"/>
      <c r="AF37271"/>
      <c r="AH37271" s="36"/>
      <c r="AJ37271"/>
    </row>
    <row r="37272" spans="14:36">
      <c r="N37272" s="36"/>
      <c r="R37272" s="5"/>
      <c r="W37272"/>
      <c r="Y37272" s="36"/>
      <c r="AA37272" s="5"/>
      <c r="AC37272" s="36"/>
      <c r="AD37272" s="36"/>
      <c r="AE37272"/>
      <c r="AF37272"/>
      <c r="AH37272" s="36"/>
      <c r="AJ37272"/>
    </row>
    <row r="37273" spans="14:36">
      <c r="N37273" s="36"/>
      <c r="R37273" s="5"/>
      <c r="W37273"/>
      <c r="Y37273" s="36"/>
      <c r="AA37273" s="5"/>
      <c r="AC37273" s="36"/>
      <c r="AD37273" s="36"/>
      <c r="AE37273"/>
      <c r="AF37273"/>
      <c r="AH37273" s="36"/>
      <c r="AJ37273"/>
    </row>
    <row r="37274" spans="14:36">
      <c r="N37274" s="36"/>
      <c r="R37274" s="5"/>
      <c r="W37274"/>
      <c r="Y37274" s="36"/>
      <c r="AA37274" s="5"/>
      <c r="AC37274" s="36"/>
      <c r="AD37274" s="36"/>
      <c r="AE37274"/>
      <c r="AF37274"/>
      <c r="AH37274" s="36"/>
      <c r="AJ37274"/>
    </row>
    <row r="37275" spans="14:36">
      <c r="N37275" s="36"/>
      <c r="R37275" s="5"/>
      <c r="W37275"/>
      <c r="Y37275" s="36"/>
      <c r="AA37275" s="5"/>
      <c r="AC37275" s="36"/>
      <c r="AD37275" s="36"/>
      <c r="AE37275"/>
      <c r="AF37275"/>
      <c r="AH37275" s="36"/>
      <c r="AJ37275"/>
    </row>
    <row r="37276" spans="14:36">
      <c r="N37276" s="36"/>
      <c r="R37276" s="5"/>
      <c r="W37276"/>
      <c r="Y37276" s="36"/>
      <c r="AA37276" s="5"/>
      <c r="AC37276" s="36"/>
      <c r="AD37276" s="36"/>
      <c r="AE37276"/>
      <c r="AF37276"/>
      <c r="AH37276" s="36"/>
      <c r="AJ37276"/>
    </row>
    <row r="37277" spans="14:36">
      <c r="N37277" s="36"/>
      <c r="R37277" s="5"/>
      <c r="W37277"/>
      <c r="Y37277" s="36"/>
      <c r="AA37277" s="5"/>
      <c r="AC37277" s="36"/>
      <c r="AD37277" s="36"/>
      <c r="AE37277"/>
      <c r="AF37277"/>
      <c r="AH37277" s="36"/>
      <c r="AJ37277"/>
    </row>
    <row r="37278" spans="14:36">
      <c r="N37278" s="36"/>
      <c r="R37278" s="5"/>
      <c r="W37278"/>
      <c r="Y37278" s="36"/>
      <c r="AA37278" s="5"/>
      <c r="AC37278" s="36"/>
      <c r="AD37278" s="36"/>
      <c r="AE37278"/>
      <c r="AF37278"/>
      <c r="AH37278" s="36"/>
      <c r="AJ37278"/>
    </row>
    <row r="37279" spans="14:36">
      <c r="N37279" s="36"/>
      <c r="R37279" s="5"/>
      <c r="W37279"/>
      <c r="Y37279" s="36"/>
      <c r="AA37279" s="5"/>
      <c r="AC37279" s="36"/>
      <c r="AD37279" s="36"/>
      <c r="AE37279"/>
      <c r="AF37279"/>
      <c r="AH37279" s="36"/>
      <c r="AJ37279"/>
    </row>
    <row r="37280" spans="14:36">
      <c r="N37280" s="36"/>
      <c r="R37280" s="5"/>
      <c r="W37280"/>
      <c r="Y37280" s="36"/>
      <c r="AA37280" s="5"/>
      <c r="AC37280" s="36"/>
      <c r="AD37280" s="36"/>
      <c r="AE37280"/>
      <c r="AF37280"/>
      <c r="AH37280" s="36"/>
      <c r="AJ37280"/>
    </row>
    <row r="37281" spans="14:36">
      <c r="N37281" s="36"/>
      <c r="R37281" s="5"/>
      <c r="W37281"/>
      <c r="Y37281" s="36"/>
      <c r="AA37281" s="5"/>
      <c r="AC37281" s="36"/>
      <c r="AD37281" s="36"/>
      <c r="AE37281"/>
      <c r="AF37281"/>
      <c r="AH37281" s="36"/>
      <c r="AJ37281"/>
    </row>
    <row r="37282" spans="14:36">
      <c r="N37282" s="36"/>
      <c r="R37282" s="5"/>
      <c r="W37282"/>
      <c r="Y37282" s="36"/>
      <c r="AA37282" s="5"/>
      <c r="AC37282" s="36"/>
      <c r="AD37282" s="36"/>
      <c r="AE37282"/>
      <c r="AF37282"/>
      <c r="AH37282" s="36"/>
      <c r="AJ37282"/>
    </row>
    <row r="37283" spans="14:36">
      <c r="N37283" s="36"/>
      <c r="R37283" s="5"/>
      <c r="W37283"/>
      <c r="Y37283" s="36"/>
      <c r="AA37283" s="5"/>
      <c r="AC37283" s="36"/>
      <c r="AD37283" s="36"/>
      <c r="AE37283"/>
      <c r="AF37283"/>
      <c r="AH37283" s="36"/>
      <c r="AJ37283"/>
    </row>
    <row r="37284" spans="14:36">
      <c r="N37284" s="36"/>
      <c r="R37284" s="5"/>
      <c r="W37284"/>
      <c r="Y37284" s="36"/>
      <c r="AA37284" s="5"/>
      <c r="AC37284" s="36"/>
      <c r="AD37284" s="36"/>
      <c r="AE37284"/>
      <c r="AF37284"/>
      <c r="AH37284" s="36"/>
      <c r="AJ37284"/>
    </row>
    <row r="37285" spans="14:36">
      <c r="N37285" s="36"/>
      <c r="R37285" s="5"/>
      <c r="W37285"/>
      <c r="Y37285" s="36"/>
      <c r="AA37285" s="5"/>
      <c r="AC37285" s="36"/>
      <c r="AD37285" s="36"/>
      <c r="AE37285"/>
      <c r="AF37285"/>
      <c r="AH37285" s="36"/>
      <c r="AJ37285"/>
    </row>
    <row r="37286" spans="14:36">
      <c r="N37286" s="36"/>
      <c r="R37286" s="5"/>
      <c r="W37286"/>
      <c r="Y37286" s="36"/>
      <c r="AA37286" s="5"/>
      <c r="AC37286" s="36"/>
      <c r="AD37286" s="36"/>
      <c r="AE37286"/>
      <c r="AF37286"/>
      <c r="AH37286" s="36"/>
      <c r="AJ37286"/>
    </row>
    <row r="37287" spans="14:36">
      <c r="N37287" s="36"/>
      <c r="R37287" s="5"/>
      <c r="W37287"/>
      <c r="Y37287" s="36"/>
      <c r="AA37287" s="5"/>
      <c r="AC37287" s="36"/>
      <c r="AD37287" s="36"/>
      <c r="AE37287"/>
      <c r="AF37287"/>
      <c r="AH37287" s="36"/>
      <c r="AJ37287"/>
    </row>
    <row r="37288" spans="14:36">
      <c r="N37288" s="36"/>
      <c r="R37288" s="5"/>
      <c r="W37288"/>
      <c r="Y37288" s="36"/>
      <c r="AA37288" s="5"/>
      <c r="AC37288" s="36"/>
      <c r="AD37288" s="36"/>
      <c r="AE37288"/>
      <c r="AF37288"/>
      <c r="AH37288" s="36"/>
      <c r="AJ37288"/>
    </row>
    <row r="37289" spans="14:36">
      <c r="N37289" s="36"/>
      <c r="R37289" s="5"/>
      <c r="W37289"/>
      <c r="Y37289" s="36"/>
      <c r="AA37289" s="5"/>
      <c r="AC37289" s="36"/>
      <c r="AD37289" s="36"/>
      <c r="AE37289"/>
      <c r="AF37289"/>
      <c r="AH37289" s="36"/>
      <c r="AJ37289"/>
    </row>
    <row r="37290" spans="14:36">
      <c r="N37290" s="36"/>
      <c r="R37290" s="5"/>
      <c r="W37290"/>
      <c r="Y37290" s="36"/>
      <c r="AA37290" s="5"/>
      <c r="AC37290" s="36"/>
      <c r="AD37290" s="36"/>
      <c r="AE37290"/>
      <c r="AF37290"/>
      <c r="AH37290" s="36"/>
      <c r="AJ37290"/>
    </row>
    <row r="37291" spans="14:36">
      <c r="N37291" s="36"/>
      <c r="R37291" s="5"/>
      <c r="W37291"/>
      <c r="Y37291" s="36"/>
      <c r="AA37291" s="5"/>
      <c r="AC37291" s="36"/>
      <c r="AD37291" s="36"/>
      <c r="AE37291"/>
      <c r="AF37291"/>
      <c r="AH37291" s="36"/>
      <c r="AJ37291"/>
    </row>
    <row r="37292" spans="14:36">
      <c r="N37292" s="36"/>
      <c r="R37292" s="5"/>
      <c r="W37292"/>
      <c r="Y37292" s="36"/>
      <c r="AA37292" s="5"/>
      <c r="AC37292" s="36"/>
      <c r="AD37292" s="36"/>
      <c r="AE37292"/>
      <c r="AF37292"/>
      <c r="AH37292" s="36"/>
      <c r="AJ37292"/>
    </row>
    <row r="37293" spans="14:36">
      <c r="N37293" s="36"/>
      <c r="R37293" s="5"/>
      <c r="W37293"/>
      <c r="Y37293" s="36"/>
      <c r="AA37293" s="5"/>
      <c r="AC37293" s="36"/>
      <c r="AD37293" s="36"/>
      <c r="AE37293"/>
      <c r="AF37293"/>
      <c r="AH37293" s="36"/>
      <c r="AJ37293"/>
    </row>
    <row r="37294" spans="14:36">
      <c r="N37294" s="36"/>
      <c r="R37294" s="5"/>
      <c r="W37294"/>
      <c r="Y37294" s="36"/>
      <c r="AA37294" s="5"/>
      <c r="AC37294" s="36"/>
      <c r="AD37294" s="36"/>
      <c r="AE37294"/>
      <c r="AF37294"/>
      <c r="AH37294" s="36"/>
      <c r="AJ37294"/>
    </row>
    <row r="37295" spans="14:36">
      <c r="N37295" s="36"/>
      <c r="R37295" s="5"/>
      <c r="W37295"/>
      <c r="Y37295" s="36"/>
      <c r="AA37295" s="5"/>
      <c r="AC37295" s="36"/>
      <c r="AD37295" s="36"/>
      <c r="AE37295"/>
      <c r="AF37295"/>
      <c r="AH37295" s="36"/>
      <c r="AJ37295"/>
    </row>
    <row r="37296" spans="14:36">
      <c r="N37296" s="36"/>
      <c r="R37296" s="5"/>
      <c r="W37296"/>
      <c r="Y37296" s="36"/>
      <c r="AA37296" s="5"/>
      <c r="AC37296" s="36"/>
      <c r="AD37296" s="36"/>
      <c r="AE37296"/>
      <c r="AF37296"/>
      <c r="AH37296" s="36"/>
      <c r="AJ37296"/>
    </row>
    <row r="37297" spans="14:36">
      <c r="N37297" s="36"/>
      <c r="R37297" s="5"/>
      <c r="W37297"/>
      <c r="Y37297" s="36"/>
      <c r="AA37297" s="5"/>
      <c r="AC37297" s="36"/>
      <c r="AD37297" s="36"/>
      <c r="AE37297"/>
      <c r="AF37297"/>
      <c r="AH37297" s="36"/>
      <c r="AJ37297"/>
    </row>
    <row r="37298" spans="14:36">
      <c r="N37298" s="36"/>
      <c r="R37298" s="5"/>
      <c r="W37298"/>
      <c r="Y37298" s="36"/>
      <c r="AA37298" s="5"/>
      <c r="AC37298" s="36"/>
      <c r="AD37298" s="36"/>
      <c r="AE37298"/>
      <c r="AF37298"/>
      <c r="AH37298" s="36"/>
      <c r="AJ37298"/>
    </row>
    <row r="37299" spans="14:36">
      <c r="N37299" s="36"/>
      <c r="R37299" s="5"/>
      <c r="W37299"/>
      <c r="Y37299" s="36"/>
      <c r="AA37299" s="5"/>
      <c r="AC37299" s="36"/>
      <c r="AD37299" s="36"/>
      <c r="AE37299"/>
      <c r="AF37299"/>
      <c r="AH37299" s="36"/>
      <c r="AJ37299"/>
    </row>
    <row r="37300" spans="14:36">
      <c r="N37300" s="36"/>
      <c r="R37300" s="5"/>
      <c r="W37300"/>
      <c r="Y37300" s="36"/>
      <c r="AA37300" s="5"/>
      <c r="AC37300" s="36"/>
      <c r="AD37300" s="36"/>
      <c r="AE37300"/>
      <c r="AF37300"/>
      <c r="AH37300" s="36"/>
      <c r="AJ37300"/>
    </row>
    <row r="37301" spans="14:36">
      <c r="N37301" s="36"/>
      <c r="R37301" s="5"/>
      <c r="W37301"/>
      <c r="Y37301" s="36"/>
      <c r="AA37301" s="5"/>
      <c r="AC37301" s="36"/>
      <c r="AD37301" s="36"/>
      <c r="AE37301"/>
      <c r="AF37301"/>
      <c r="AH37301" s="36"/>
      <c r="AJ37301"/>
    </row>
    <row r="37302" spans="14:36">
      <c r="N37302" s="36"/>
      <c r="R37302" s="5"/>
      <c r="W37302"/>
      <c r="Y37302" s="36"/>
      <c r="AA37302" s="5"/>
      <c r="AC37302" s="36"/>
      <c r="AD37302" s="36"/>
      <c r="AE37302"/>
      <c r="AF37302"/>
      <c r="AH37302" s="36"/>
      <c r="AJ37302"/>
    </row>
    <row r="37303" spans="14:36">
      <c r="N37303" s="36"/>
      <c r="R37303" s="5"/>
      <c r="W37303"/>
      <c r="Y37303" s="36"/>
      <c r="AA37303" s="5"/>
      <c r="AC37303" s="36"/>
      <c r="AD37303" s="36"/>
      <c r="AE37303"/>
      <c r="AF37303"/>
      <c r="AH37303" s="36"/>
      <c r="AJ37303"/>
    </row>
    <row r="37304" spans="14:36">
      <c r="N37304" s="36"/>
      <c r="R37304" s="5"/>
      <c r="W37304"/>
      <c r="Y37304" s="36"/>
      <c r="AA37304" s="5"/>
      <c r="AC37304" s="36"/>
      <c r="AD37304" s="36"/>
      <c r="AE37304"/>
      <c r="AF37304"/>
      <c r="AH37304" s="36"/>
      <c r="AJ37304"/>
    </row>
    <row r="37305" spans="14:36">
      <c r="N37305" s="36"/>
      <c r="R37305" s="5"/>
      <c r="W37305"/>
      <c r="Y37305" s="36"/>
      <c r="AA37305" s="5"/>
      <c r="AC37305" s="36"/>
      <c r="AD37305" s="36"/>
      <c r="AE37305"/>
      <c r="AF37305"/>
      <c r="AH37305" s="36"/>
      <c r="AJ37305"/>
    </row>
    <row r="37306" spans="14:36">
      <c r="N37306" s="36"/>
      <c r="R37306" s="5"/>
      <c r="W37306"/>
      <c r="Y37306" s="36"/>
      <c r="AA37306" s="5"/>
      <c r="AC37306" s="36"/>
      <c r="AD37306" s="36"/>
      <c r="AE37306"/>
      <c r="AF37306"/>
      <c r="AH37306" s="36"/>
      <c r="AJ37306"/>
    </row>
    <row r="37307" spans="14:36">
      <c r="N37307" s="36"/>
      <c r="R37307" s="5"/>
      <c r="W37307"/>
      <c r="Y37307" s="36"/>
      <c r="AA37307" s="5"/>
      <c r="AC37307" s="36"/>
      <c r="AD37307" s="36"/>
      <c r="AE37307"/>
      <c r="AF37307"/>
      <c r="AH37307" s="36"/>
      <c r="AJ37307"/>
    </row>
    <row r="37308" spans="14:36">
      <c r="N37308" s="36"/>
      <c r="R37308" s="5"/>
      <c r="W37308"/>
      <c r="Y37308" s="36"/>
      <c r="AA37308" s="5"/>
      <c r="AC37308" s="36"/>
      <c r="AD37308" s="36"/>
      <c r="AE37308"/>
      <c r="AF37308"/>
      <c r="AH37308" s="36"/>
      <c r="AJ37308"/>
    </row>
    <row r="37309" spans="14:36">
      <c r="N37309" s="36"/>
      <c r="R37309" s="5"/>
      <c r="W37309"/>
      <c r="Y37309" s="36"/>
      <c r="AA37309" s="5"/>
      <c r="AC37309" s="36"/>
      <c r="AD37309" s="36"/>
      <c r="AE37309"/>
      <c r="AF37309"/>
      <c r="AH37309" s="36"/>
      <c r="AJ37309"/>
    </row>
    <row r="37310" spans="14:36">
      <c r="N37310" s="36"/>
      <c r="R37310" s="5"/>
      <c r="W37310"/>
      <c r="Y37310" s="36"/>
      <c r="AA37310" s="5"/>
      <c r="AC37310" s="36"/>
      <c r="AD37310" s="36"/>
      <c r="AE37310"/>
      <c r="AF37310"/>
      <c r="AH37310" s="36"/>
      <c r="AJ37310"/>
    </row>
    <row r="37311" spans="14:36">
      <c r="N37311" s="36"/>
      <c r="R37311" s="5"/>
      <c r="W37311"/>
      <c r="Y37311" s="36"/>
      <c r="AA37311" s="5"/>
      <c r="AC37311" s="36"/>
      <c r="AD37311" s="36"/>
      <c r="AE37311"/>
      <c r="AF37311"/>
      <c r="AH37311" s="36"/>
      <c r="AJ37311"/>
    </row>
    <row r="37312" spans="14:36">
      <c r="N37312" s="36"/>
      <c r="R37312" s="5"/>
      <c r="W37312"/>
      <c r="Y37312" s="36"/>
      <c r="AA37312" s="5"/>
      <c r="AC37312" s="36"/>
      <c r="AD37312" s="36"/>
      <c r="AE37312"/>
      <c r="AF37312"/>
      <c r="AH37312" s="36"/>
      <c r="AJ37312"/>
    </row>
    <row r="37313" spans="14:36">
      <c r="N37313" s="36"/>
      <c r="R37313" s="5"/>
      <c r="W37313"/>
      <c r="Y37313" s="36"/>
      <c r="AA37313" s="5"/>
      <c r="AC37313" s="36"/>
      <c r="AD37313" s="36"/>
      <c r="AE37313"/>
      <c r="AF37313"/>
      <c r="AH37313" s="36"/>
      <c r="AJ37313"/>
    </row>
    <row r="37314" spans="14:36">
      <c r="N37314" s="36"/>
      <c r="R37314" s="5"/>
      <c r="W37314"/>
      <c r="Y37314" s="36"/>
      <c r="AA37314" s="5"/>
      <c r="AC37314" s="36"/>
      <c r="AD37314" s="36"/>
      <c r="AE37314"/>
      <c r="AF37314"/>
      <c r="AH37314" s="36"/>
      <c r="AJ37314"/>
    </row>
    <row r="37315" spans="14:36">
      <c r="N37315" s="36"/>
      <c r="R37315" s="5"/>
      <c r="W37315"/>
      <c r="Y37315" s="36"/>
      <c r="AA37315" s="5"/>
      <c r="AC37315" s="36"/>
      <c r="AD37315" s="36"/>
      <c r="AE37315"/>
      <c r="AF37315"/>
      <c r="AH37315" s="36"/>
      <c r="AJ37315"/>
    </row>
    <row r="37316" spans="14:36">
      <c r="N37316" s="36"/>
      <c r="R37316" s="5"/>
      <c r="W37316"/>
      <c r="Y37316" s="36"/>
      <c r="AA37316" s="5"/>
      <c r="AC37316" s="36"/>
      <c r="AD37316" s="36"/>
      <c r="AE37316"/>
      <c r="AF37316"/>
      <c r="AH37316" s="36"/>
      <c r="AJ37316"/>
    </row>
    <row r="37317" spans="14:36">
      <c r="N37317" s="36"/>
      <c r="R37317" s="5"/>
      <c r="W37317"/>
      <c r="Y37317" s="36"/>
      <c r="AA37317" s="5"/>
      <c r="AC37317" s="36"/>
      <c r="AD37317" s="36"/>
      <c r="AE37317"/>
      <c r="AF37317"/>
      <c r="AH37317" s="36"/>
      <c r="AJ37317"/>
    </row>
    <row r="37318" spans="14:36">
      <c r="N37318" s="36"/>
      <c r="R37318" s="5"/>
      <c r="W37318"/>
      <c r="Y37318" s="36"/>
      <c r="AA37318" s="5"/>
      <c r="AC37318" s="36"/>
      <c r="AD37318" s="36"/>
      <c r="AE37318"/>
      <c r="AF37318"/>
      <c r="AH37318" s="36"/>
      <c r="AJ37318"/>
    </row>
    <row r="37319" spans="14:36">
      <c r="N37319" s="36"/>
      <c r="R37319" s="5"/>
      <c r="W37319"/>
      <c r="Y37319" s="36"/>
      <c r="AA37319" s="5"/>
      <c r="AC37319" s="36"/>
      <c r="AD37319" s="36"/>
      <c r="AE37319"/>
      <c r="AF37319"/>
      <c r="AH37319" s="36"/>
      <c r="AJ37319"/>
    </row>
    <row r="37320" spans="14:36">
      <c r="N37320" s="36"/>
      <c r="R37320" s="5"/>
      <c r="W37320"/>
      <c r="Y37320" s="36"/>
      <c r="AA37320" s="5"/>
      <c r="AC37320" s="36"/>
      <c r="AD37320" s="36"/>
      <c r="AE37320"/>
      <c r="AF37320"/>
      <c r="AH37320" s="36"/>
      <c r="AJ37320"/>
    </row>
    <row r="37321" spans="14:36">
      <c r="N37321" s="36"/>
      <c r="R37321" s="5"/>
      <c r="W37321"/>
      <c r="Y37321" s="36"/>
      <c r="AA37321" s="5"/>
      <c r="AC37321" s="36"/>
      <c r="AD37321" s="36"/>
      <c r="AE37321"/>
      <c r="AF37321"/>
      <c r="AH37321" s="36"/>
      <c r="AJ37321"/>
    </row>
    <row r="37322" spans="14:36">
      <c r="N37322" s="36"/>
      <c r="R37322" s="5"/>
      <c r="W37322"/>
      <c r="Y37322" s="36"/>
      <c r="AA37322" s="5"/>
      <c r="AC37322" s="36"/>
      <c r="AD37322" s="36"/>
      <c r="AE37322"/>
      <c r="AF37322"/>
      <c r="AH37322" s="36"/>
      <c r="AJ37322"/>
    </row>
    <row r="37323" spans="14:36">
      <c r="N37323" s="36"/>
      <c r="R37323" s="5"/>
      <c r="W37323"/>
      <c r="Y37323" s="36"/>
      <c r="AA37323" s="5"/>
      <c r="AC37323" s="36"/>
      <c r="AD37323" s="36"/>
      <c r="AE37323"/>
      <c r="AF37323"/>
      <c r="AH37323" s="36"/>
      <c r="AJ37323"/>
    </row>
    <row r="37324" spans="14:36">
      <c r="N37324" s="36"/>
      <c r="R37324" s="5"/>
      <c r="W37324"/>
      <c r="Y37324" s="36"/>
      <c r="AA37324" s="5"/>
      <c r="AC37324" s="36"/>
      <c r="AD37324" s="36"/>
      <c r="AE37324"/>
      <c r="AF37324"/>
      <c r="AH37324" s="36"/>
      <c r="AJ37324"/>
    </row>
    <row r="37325" spans="14:36">
      <c r="N37325" s="36"/>
      <c r="R37325" s="5"/>
      <c r="W37325"/>
      <c r="Y37325" s="36"/>
      <c r="AA37325" s="5"/>
      <c r="AC37325" s="36"/>
      <c r="AD37325" s="36"/>
      <c r="AE37325"/>
      <c r="AF37325"/>
      <c r="AH37325" s="36"/>
      <c r="AJ37325"/>
    </row>
    <row r="37326" spans="14:36">
      <c r="N37326" s="36"/>
      <c r="R37326" s="5"/>
      <c r="W37326"/>
      <c r="Y37326" s="36"/>
      <c r="AA37326" s="5"/>
      <c r="AC37326" s="36"/>
      <c r="AD37326" s="36"/>
      <c r="AE37326"/>
      <c r="AF37326"/>
      <c r="AH37326" s="36"/>
      <c r="AJ37326"/>
    </row>
    <row r="37327" spans="14:36">
      <c r="N37327" s="36"/>
      <c r="R37327" s="5"/>
      <c r="W37327"/>
      <c r="Y37327" s="36"/>
      <c r="AA37327" s="5"/>
      <c r="AC37327" s="36"/>
      <c r="AD37327" s="36"/>
      <c r="AE37327"/>
      <c r="AF37327"/>
      <c r="AH37327" s="36"/>
      <c r="AJ37327"/>
    </row>
    <row r="37328" spans="14:36">
      <c r="N37328" s="36"/>
      <c r="R37328" s="5"/>
      <c r="W37328"/>
      <c r="Y37328" s="36"/>
      <c r="AA37328" s="5"/>
      <c r="AC37328" s="36"/>
      <c r="AD37328" s="36"/>
      <c r="AE37328"/>
      <c r="AF37328"/>
      <c r="AH37328" s="36"/>
      <c r="AJ37328"/>
    </row>
    <row r="37329" spans="14:36">
      <c r="N37329" s="36"/>
      <c r="R37329" s="5"/>
      <c r="W37329"/>
      <c r="Y37329" s="36"/>
      <c r="AA37329" s="5"/>
      <c r="AC37329" s="36"/>
      <c r="AD37329" s="36"/>
      <c r="AE37329"/>
      <c r="AF37329"/>
      <c r="AH37329" s="36"/>
      <c r="AJ37329"/>
    </row>
    <row r="37330" spans="14:36">
      <c r="N37330" s="36"/>
      <c r="R37330" s="5"/>
      <c r="W37330"/>
      <c r="Y37330" s="36"/>
      <c r="AA37330" s="5"/>
      <c r="AC37330" s="36"/>
      <c r="AD37330" s="36"/>
      <c r="AE37330"/>
      <c r="AF37330"/>
      <c r="AH37330" s="36"/>
      <c r="AJ37330"/>
    </row>
    <row r="37331" spans="14:36">
      <c r="N37331" s="36"/>
      <c r="R37331" s="5"/>
      <c r="W37331"/>
      <c r="Y37331" s="36"/>
      <c r="AA37331" s="5"/>
      <c r="AC37331" s="36"/>
      <c r="AD37331" s="36"/>
      <c r="AE37331"/>
      <c r="AF37331"/>
      <c r="AH37331" s="36"/>
      <c r="AJ37331"/>
    </row>
    <row r="37332" spans="14:36">
      <c r="N37332" s="36"/>
      <c r="R37332" s="5"/>
      <c r="W37332"/>
      <c r="Y37332" s="36"/>
      <c r="AA37332" s="5"/>
      <c r="AC37332" s="36"/>
      <c r="AD37332" s="36"/>
      <c r="AE37332"/>
      <c r="AF37332"/>
      <c r="AH37332" s="36"/>
      <c r="AJ37332"/>
    </row>
    <row r="37333" spans="14:36">
      <c r="N37333" s="36"/>
      <c r="R37333" s="5"/>
      <c r="W37333"/>
      <c r="Y37333" s="36"/>
      <c r="AA37333" s="5"/>
      <c r="AC37333" s="36"/>
      <c r="AD37333" s="36"/>
      <c r="AE37333"/>
      <c r="AF37333"/>
      <c r="AH37333" s="36"/>
      <c r="AJ37333"/>
    </row>
    <row r="37334" spans="14:36">
      <c r="N37334" s="36"/>
      <c r="R37334" s="5"/>
      <c r="W37334"/>
      <c r="Y37334" s="36"/>
      <c r="AA37334" s="5"/>
      <c r="AC37334" s="36"/>
      <c r="AD37334" s="36"/>
      <c r="AE37334"/>
      <c r="AF37334"/>
      <c r="AH37334" s="36"/>
      <c r="AJ37334"/>
    </row>
    <row r="37335" spans="14:36">
      <c r="N37335" s="36"/>
      <c r="R37335" s="5"/>
      <c r="W37335"/>
      <c r="Y37335" s="36"/>
      <c r="AA37335" s="5"/>
      <c r="AC37335" s="36"/>
      <c r="AD37335" s="36"/>
      <c r="AE37335"/>
      <c r="AF37335"/>
      <c r="AH37335" s="36"/>
      <c r="AJ37335"/>
    </row>
    <row r="37336" spans="14:36">
      <c r="N37336" s="36"/>
      <c r="R37336" s="5"/>
      <c r="W37336"/>
      <c r="Y37336" s="36"/>
      <c r="AA37336" s="5"/>
      <c r="AC37336" s="36"/>
      <c r="AD37336" s="36"/>
      <c r="AE37336"/>
      <c r="AF37336"/>
      <c r="AH37336" s="36"/>
      <c r="AJ37336"/>
    </row>
    <row r="37337" spans="14:36">
      <c r="N37337" s="36"/>
      <c r="R37337" s="5"/>
      <c r="W37337"/>
      <c r="Y37337" s="36"/>
      <c r="AA37337" s="5"/>
      <c r="AC37337" s="36"/>
      <c r="AD37337" s="36"/>
      <c r="AE37337"/>
      <c r="AF37337"/>
      <c r="AH37337" s="36"/>
      <c r="AJ37337"/>
    </row>
    <row r="37338" spans="14:36">
      <c r="N37338" s="36"/>
      <c r="R37338" s="5"/>
      <c r="W37338"/>
      <c r="Y37338" s="36"/>
      <c r="AA37338" s="5"/>
      <c r="AC37338" s="36"/>
      <c r="AD37338" s="36"/>
      <c r="AE37338"/>
      <c r="AF37338"/>
      <c r="AH37338" s="36"/>
      <c r="AJ37338"/>
    </row>
    <row r="37339" spans="14:36">
      <c r="N37339" s="36"/>
      <c r="R37339" s="5"/>
      <c r="W37339"/>
      <c r="Y37339" s="36"/>
      <c r="AA37339" s="5"/>
      <c r="AC37339" s="36"/>
      <c r="AD37339" s="36"/>
      <c r="AE37339"/>
      <c r="AF37339"/>
      <c r="AH37339" s="36"/>
      <c r="AJ37339"/>
    </row>
    <row r="37340" spans="14:36">
      <c r="N37340" s="36"/>
      <c r="R37340" s="5"/>
      <c r="W37340"/>
      <c r="Y37340" s="36"/>
      <c r="AA37340" s="5"/>
      <c r="AC37340" s="36"/>
      <c r="AD37340" s="36"/>
      <c r="AE37340"/>
      <c r="AF37340"/>
      <c r="AH37340" s="36"/>
      <c r="AJ37340"/>
    </row>
    <row r="37341" spans="14:36">
      <c r="N37341" s="36"/>
      <c r="R37341" s="5"/>
      <c r="W37341"/>
      <c r="Y37341" s="36"/>
      <c r="AA37341" s="5"/>
      <c r="AC37341" s="36"/>
      <c r="AD37341" s="36"/>
      <c r="AE37341"/>
      <c r="AF37341"/>
      <c r="AH37341" s="36"/>
      <c r="AJ37341"/>
    </row>
    <row r="37342" spans="14:36">
      <c r="N37342" s="36"/>
      <c r="R37342" s="5"/>
      <c r="W37342"/>
      <c r="Y37342" s="36"/>
      <c r="AA37342" s="5"/>
      <c r="AC37342" s="36"/>
      <c r="AD37342" s="36"/>
      <c r="AE37342"/>
      <c r="AF37342"/>
      <c r="AH37342" s="36"/>
      <c r="AJ37342"/>
    </row>
    <row r="37343" spans="14:36">
      <c r="N37343" s="36"/>
      <c r="R37343" s="5"/>
      <c r="W37343"/>
      <c r="Y37343" s="36"/>
      <c r="AA37343" s="5"/>
      <c r="AC37343" s="36"/>
      <c r="AD37343" s="36"/>
      <c r="AE37343"/>
      <c r="AF37343"/>
      <c r="AH37343" s="36"/>
      <c r="AJ37343"/>
    </row>
    <row r="37344" spans="14:36">
      <c r="N37344" s="36"/>
      <c r="R37344" s="5"/>
      <c r="W37344"/>
      <c r="Y37344" s="36"/>
      <c r="AA37344" s="5"/>
      <c r="AC37344" s="36"/>
      <c r="AD37344" s="36"/>
      <c r="AE37344"/>
      <c r="AF37344"/>
      <c r="AH37344" s="36"/>
      <c r="AJ37344"/>
    </row>
    <row r="37345" spans="14:36">
      <c r="N37345" s="36"/>
      <c r="R37345" s="5"/>
      <c r="W37345"/>
      <c r="Y37345" s="36"/>
      <c r="AA37345" s="5"/>
      <c r="AC37345" s="36"/>
      <c r="AD37345" s="36"/>
      <c r="AE37345"/>
      <c r="AF37345"/>
      <c r="AH37345" s="36"/>
      <c r="AJ37345"/>
    </row>
    <row r="37346" spans="14:36">
      <c r="N37346" s="36"/>
      <c r="R37346" s="5"/>
      <c r="W37346"/>
      <c r="Y37346" s="36"/>
      <c r="AA37346" s="5"/>
      <c r="AC37346" s="36"/>
      <c r="AD37346" s="36"/>
      <c r="AE37346"/>
      <c r="AF37346"/>
      <c r="AH37346" s="36"/>
      <c r="AJ37346"/>
    </row>
    <row r="37347" spans="14:36">
      <c r="N37347" s="36"/>
      <c r="R37347" s="5"/>
      <c r="W37347"/>
      <c r="Y37347" s="36"/>
      <c r="AA37347" s="5"/>
      <c r="AC37347" s="36"/>
      <c r="AD37347" s="36"/>
      <c r="AE37347"/>
      <c r="AF37347"/>
      <c r="AH37347" s="36"/>
      <c r="AJ37347"/>
    </row>
    <row r="37348" spans="14:36">
      <c r="N37348" s="36"/>
      <c r="R37348" s="5"/>
      <c r="W37348"/>
      <c r="Y37348" s="36"/>
      <c r="AA37348" s="5"/>
      <c r="AC37348" s="36"/>
      <c r="AD37348" s="36"/>
      <c r="AE37348"/>
      <c r="AF37348"/>
      <c r="AH37348" s="36"/>
      <c r="AJ37348"/>
    </row>
    <row r="37349" spans="14:36">
      <c r="N37349" s="36"/>
      <c r="R37349" s="5"/>
      <c r="W37349"/>
      <c r="Y37349" s="36"/>
      <c r="AA37349" s="5"/>
      <c r="AC37349" s="36"/>
      <c r="AD37349" s="36"/>
      <c r="AE37349"/>
      <c r="AF37349"/>
      <c r="AH37349" s="36"/>
      <c r="AJ37349"/>
    </row>
    <row r="37350" spans="14:36">
      <c r="N37350" s="36"/>
      <c r="R37350" s="5"/>
      <c r="W37350"/>
      <c r="Y37350" s="36"/>
      <c r="AA37350" s="5"/>
      <c r="AC37350" s="36"/>
      <c r="AD37350" s="36"/>
      <c r="AE37350"/>
      <c r="AF37350"/>
      <c r="AH37350" s="36"/>
      <c r="AJ37350"/>
    </row>
    <row r="37351" spans="14:36">
      <c r="N37351" s="36"/>
      <c r="R37351" s="5"/>
      <c r="W37351"/>
      <c r="Y37351" s="36"/>
      <c r="AA37351" s="5"/>
      <c r="AC37351" s="36"/>
      <c r="AD37351" s="36"/>
      <c r="AE37351"/>
      <c r="AF37351"/>
      <c r="AH37351" s="36"/>
      <c r="AJ37351"/>
    </row>
    <row r="37352" spans="14:36">
      <c r="N37352" s="36"/>
      <c r="R37352" s="5"/>
      <c r="W37352"/>
      <c r="Y37352" s="36"/>
      <c r="AA37352" s="5"/>
      <c r="AC37352" s="36"/>
      <c r="AD37352" s="36"/>
      <c r="AE37352"/>
      <c r="AF37352"/>
      <c r="AH37352" s="36"/>
      <c r="AJ37352"/>
    </row>
    <row r="37353" spans="14:36">
      <c r="N37353" s="36"/>
      <c r="R37353" s="5"/>
      <c r="W37353"/>
      <c r="Y37353" s="36"/>
      <c r="AA37353" s="5"/>
      <c r="AC37353" s="36"/>
      <c r="AD37353" s="36"/>
      <c r="AE37353"/>
      <c r="AF37353"/>
      <c r="AH37353" s="36"/>
      <c r="AJ37353"/>
    </row>
    <row r="37354" spans="14:36">
      <c r="N37354" s="36"/>
      <c r="R37354" s="5"/>
      <c r="W37354"/>
      <c r="Y37354" s="36"/>
      <c r="AA37354" s="5"/>
      <c r="AC37354" s="36"/>
      <c r="AD37354" s="36"/>
      <c r="AE37354"/>
      <c r="AF37354"/>
      <c r="AH37354" s="36"/>
      <c r="AJ37354"/>
    </row>
    <row r="37355" spans="14:36">
      <c r="N37355" s="36"/>
      <c r="R37355" s="5"/>
      <c r="W37355"/>
      <c r="Y37355" s="36"/>
      <c r="AA37355" s="5"/>
      <c r="AC37355" s="36"/>
      <c r="AD37355" s="36"/>
      <c r="AE37355"/>
      <c r="AF37355"/>
      <c r="AH37355" s="36"/>
      <c r="AJ37355"/>
    </row>
    <row r="37356" spans="14:36">
      <c r="N37356" s="36"/>
      <c r="R37356" s="5"/>
      <c r="W37356"/>
      <c r="Y37356" s="36"/>
      <c r="AA37356" s="5"/>
      <c r="AC37356" s="36"/>
      <c r="AD37356" s="36"/>
      <c r="AE37356"/>
      <c r="AF37356"/>
      <c r="AH37356" s="36"/>
      <c r="AJ37356"/>
    </row>
    <row r="37357" spans="14:36">
      <c r="N37357" s="36"/>
      <c r="R37357" s="5"/>
      <c r="W37357"/>
      <c r="Y37357" s="36"/>
      <c r="AA37357" s="5"/>
      <c r="AC37357" s="36"/>
      <c r="AD37357" s="36"/>
      <c r="AE37357"/>
      <c r="AF37357"/>
      <c r="AH37357" s="36"/>
      <c r="AJ37357"/>
    </row>
    <row r="37358" spans="14:36">
      <c r="N37358" s="36"/>
      <c r="R37358" s="5"/>
      <c r="W37358"/>
      <c r="Y37358" s="36"/>
      <c r="AA37358" s="5"/>
      <c r="AC37358" s="36"/>
      <c r="AD37358" s="36"/>
      <c r="AE37358"/>
      <c r="AF37358"/>
      <c r="AH37358" s="36"/>
      <c r="AJ37358"/>
    </row>
    <row r="37359" spans="14:36">
      <c r="N37359" s="36"/>
      <c r="R37359" s="5"/>
      <c r="W37359"/>
      <c r="Y37359" s="36"/>
      <c r="AA37359" s="5"/>
      <c r="AC37359" s="36"/>
      <c r="AD37359" s="36"/>
      <c r="AE37359"/>
      <c r="AF37359"/>
      <c r="AH37359" s="36"/>
      <c r="AJ37359"/>
    </row>
    <row r="37360" spans="14:36">
      <c r="N37360" s="36"/>
      <c r="R37360" s="5"/>
      <c r="W37360"/>
      <c r="Y37360" s="36"/>
      <c r="AA37360" s="5"/>
      <c r="AC37360" s="36"/>
      <c r="AD37360" s="36"/>
      <c r="AE37360"/>
      <c r="AF37360"/>
      <c r="AH37360" s="36"/>
      <c r="AJ37360"/>
    </row>
    <row r="37361" spans="14:36">
      <c r="N37361" s="36"/>
      <c r="R37361" s="5"/>
      <c r="W37361"/>
      <c r="Y37361" s="36"/>
      <c r="AA37361" s="5"/>
      <c r="AC37361" s="36"/>
      <c r="AD37361" s="36"/>
      <c r="AE37361"/>
      <c r="AF37361"/>
      <c r="AH37361" s="36"/>
      <c r="AJ37361"/>
    </row>
    <row r="37362" spans="14:36">
      <c r="N37362" s="36"/>
      <c r="R37362" s="5"/>
      <c r="W37362"/>
      <c r="Y37362" s="36"/>
      <c r="AA37362" s="5"/>
      <c r="AC37362" s="36"/>
      <c r="AD37362" s="36"/>
      <c r="AE37362"/>
      <c r="AF37362"/>
      <c r="AH37362" s="36"/>
      <c r="AJ37362"/>
    </row>
    <row r="37363" spans="14:36">
      <c r="N37363" s="36"/>
      <c r="R37363" s="5"/>
      <c r="W37363"/>
      <c r="Y37363" s="36"/>
      <c r="AA37363" s="5"/>
      <c r="AC37363" s="36"/>
      <c r="AD37363" s="36"/>
      <c r="AE37363"/>
      <c r="AF37363"/>
      <c r="AH37363" s="36"/>
      <c r="AJ37363"/>
    </row>
    <row r="37364" spans="14:36">
      <c r="N37364" s="36"/>
      <c r="R37364" s="5"/>
      <c r="W37364"/>
      <c r="Y37364" s="36"/>
      <c r="AA37364" s="5"/>
      <c r="AC37364" s="36"/>
      <c r="AD37364" s="36"/>
      <c r="AE37364"/>
      <c r="AF37364"/>
      <c r="AH37364" s="36"/>
      <c r="AJ37364"/>
    </row>
    <row r="37365" spans="14:36">
      <c r="N37365" s="36"/>
      <c r="R37365" s="5"/>
      <c r="W37365"/>
      <c r="Y37365" s="36"/>
      <c r="AA37365" s="5"/>
      <c r="AC37365" s="36"/>
      <c r="AD37365" s="36"/>
      <c r="AE37365"/>
      <c r="AF37365"/>
      <c r="AH37365" s="36"/>
      <c r="AJ37365"/>
    </row>
    <row r="37366" spans="14:36">
      <c r="N37366" s="36"/>
      <c r="R37366" s="5"/>
      <c r="W37366"/>
      <c r="Y37366" s="36"/>
      <c r="AA37366" s="5"/>
      <c r="AC37366" s="36"/>
      <c r="AD37366" s="36"/>
      <c r="AE37366"/>
      <c r="AF37366"/>
      <c r="AH37366" s="36"/>
      <c r="AJ37366"/>
    </row>
    <row r="37367" spans="14:36">
      <c r="N37367" s="36"/>
      <c r="R37367" s="5"/>
      <c r="W37367"/>
      <c r="Y37367" s="36"/>
      <c r="AA37367" s="5"/>
      <c r="AC37367" s="36"/>
      <c r="AD37367" s="36"/>
      <c r="AE37367"/>
      <c r="AF37367"/>
      <c r="AH37367" s="36"/>
      <c r="AJ37367"/>
    </row>
    <row r="37368" spans="14:36">
      <c r="N37368" s="36"/>
      <c r="R37368" s="5"/>
      <c r="W37368"/>
      <c r="Y37368" s="36"/>
      <c r="AA37368" s="5"/>
      <c r="AC37368" s="36"/>
      <c r="AD37368" s="36"/>
      <c r="AE37368"/>
      <c r="AF37368"/>
      <c r="AH37368" s="36"/>
      <c r="AJ37368"/>
    </row>
    <row r="37369" spans="14:36">
      <c r="N37369" s="36"/>
      <c r="R37369" s="5"/>
      <c r="W37369"/>
      <c r="Y37369" s="36"/>
      <c r="AA37369" s="5"/>
      <c r="AC37369" s="36"/>
      <c r="AD37369" s="36"/>
      <c r="AE37369"/>
      <c r="AF37369"/>
      <c r="AH37369" s="36"/>
      <c r="AJ37369"/>
    </row>
    <row r="37370" spans="14:36">
      <c r="N37370" s="36"/>
      <c r="R37370" s="5"/>
      <c r="W37370"/>
      <c r="Y37370" s="36"/>
      <c r="AA37370" s="5"/>
      <c r="AC37370" s="36"/>
      <c r="AD37370" s="36"/>
      <c r="AE37370"/>
      <c r="AF37370"/>
      <c r="AH37370" s="36"/>
      <c r="AJ37370"/>
    </row>
    <row r="37371" spans="14:36">
      <c r="N37371" s="36"/>
      <c r="R37371" s="5"/>
      <c r="W37371"/>
      <c r="Y37371" s="36"/>
      <c r="AA37371" s="5"/>
      <c r="AC37371" s="36"/>
      <c r="AD37371" s="36"/>
      <c r="AE37371"/>
      <c r="AF37371"/>
      <c r="AH37371" s="36"/>
      <c r="AJ37371"/>
    </row>
    <row r="37372" spans="14:36">
      <c r="N37372" s="36"/>
      <c r="R37372" s="5"/>
      <c r="W37372"/>
      <c r="Y37372" s="36"/>
      <c r="AA37372" s="5"/>
      <c r="AC37372" s="36"/>
      <c r="AD37372" s="36"/>
      <c r="AE37372"/>
      <c r="AF37372"/>
      <c r="AH37372" s="36"/>
      <c r="AJ37372"/>
    </row>
    <row r="37373" spans="14:36">
      <c r="N37373" s="36"/>
      <c r="R37373" s="5"/>
      <c r="W37373"/>
      <c r="Y37373" s="36"/>
      <c r="AA37373" s="5"/>
      <c r="AC37373" s="36"/>
      <c r="AD37373" s="36"/>
      <c r="AE37373"/>
      <c r="AF37373"/>
      <c r="AH37373" s="36"/>
      <c r="AJ37373"/>
    </row>
    <row r="37374" spans="14:36">
      <c r="N37374" s="36"/>
      <c r="R37374" s="5"/>
      <c r="W37374"/>
      <c r="Y37374" s="36"/>
      <c r="AA37374" s="5"/>
      <c r="AC37374" s="36"/>
      <c r="AD37374" s="36"/>
      <c r="AE37374"/>
      <c r="AF37374"/>
      <c r="AH37374" s="36"/>
      <c r="AJ37374"/>
    </row>
    <row r="37375" spans="14:36">
      <c r="N37375" s="36"/>
      <c r="R37375" s="5"/>
      <c r="W37375"/>
      <c r="Y37375" s="36"/>
      <c r="AA37375" s="5"/>
      <c r="AC37375" s="36"/>
      <c r="AD37375" s="36"/>
      <c r="AE37375"/>
      <c r="AF37375"/>
      <c r="AH37375" s="36"/>
      <c r="AJ37375"/>
    </row>
    <row r="37376" spans="14:36">
      <c r="N37376" s="36"/>
      <c r="R37376" s="5"/>
      <c r="W37376"/>
      <c r="Y37376" s="36"/>
      <c r="AA37376" s="5"/>
      <c r="AC37376" s="36"/>
      <c r="AD37376" s="36"/>
      <c r="AE37376"/>
      <c r="AF37376"/>
      <c r="AH37376" s="36"/>
      <c r="AJ37376"/>
    </row>
    <row r="37377" spans="14:36">
      <c r="N37377" s="36"/>
      <c r="R37377" s="5"/>
      <c r="W37377"/>
      <c r="Y37377" s="36"/>
      <c r="AA37377" s="5"/>
      <c r="AC37377" s="36"/>
      <c r="AD37377" s="36"/>
      <c r="AE37377"/>
      <c r="AF37377"/>
      <c r="AH37377" s="36"/>
      <c r="AJ37377"/>
    </row>
    <row r="37378" spans="14:36">
      <c r="N37378" s="36"/>
      <c r="R37378" s="5"/>
      <c r="W37378"/>
      <c r="Y37378" s="36"/>
      <c r="AA37378" s="5"/>
      <c r="AC37378" s="36"/>
      <c r="AD37378" s="36"/>
      <c r="AE37378"/>
      <c r="AF37378"/>
      <c r="AH37378" s="36"/>
      <c r="AJ37378"/>
    </row>
    <row r="37379" spans="14:36">
      <c r="N37379" s="36"/>
      <c r="R37379" s="5"/>
      <c r="W37379"/>
      <c r="Y37379" s="36"/>
      <c r="AA37379" s="5"/>
      <c r="AC37379" s="36"/>
      <c r="AD37379" s="36"/>
      <c r="AE37379"/>
      <c r="AF37379"/>
      <c r="AH37379" s="36"/>
      <c r="AJ37379"/>
    </row>
    <row r="37380" spans="14:36">
      <c r="N37380" s="36"/>
      <c r="R37380" s="5"/>
      <c r="W37380"/>
      <c r="Y37380" s="36"/>
      <c r="AA37380" s="5"/>
      <c r="AC37380" s="36"/>
      <c r="AD37380" s="36"/>
      <c r="AE37380"/>
      <c r="AF37380"/>
      <c r="AH37380" s="36"/>
      <c r="AJ37380"/>
    </row>
    <row r="37381" spans="14:36">
      <c r="N37381" s="36"/>
      <c r="R37381" s="5"/>
      <c r="W37381"/>
      <c r="Y37381" s="36"/>
      <c r="AA37381" s="5"/>
      <c r="AC37381" s="36"/>
      <c r="AD37381" s="36"/>
      <c r="AE37381"/>
      <c r="AF37381"/>
      <c r="AH37381" s="36"/>
      <c r="AJ37381"/>
    </row>
    <row r="37382" spans="14:36">
      <c r="N37382" s="36"/>
      <c r="R37382" s="5"/>
      <c r="W37382"/>
      <c r="Y37382" s="36"/>
      <c r="AA37382" s="5"/>
      <c r="AC37382" s="36"/>
      <c r="AD37382" s="36"/>
      <c r="AE37382"/>
      <c r="AF37382"/>
      <c r="AH37382" s="36"/>
      <c r="AJ37382"/>
    </row>
    <row r="37383" spans="14:36">
      <c r="N37383" s="36"/>
      <c r="R37383" s="5"/>
      <c r="W37383"/>
      <c r="Y37383" s="36"/>
      <c r="AA37383" s="5"/>
      <c r="AC37383" s="36"/>
      <c r="AD37383" s="36"/>
      <c r="AE37383"/>
      <c r="AF37383"/>
      <c r="AH37383" s="36"/>
      <c r="AJ37383"/>
    </row>
    <row r="37384" spans="14:36">
      <c r="N37384" s="36"/>
      <c r="R37384" s="5"/>
      <c r="W37384"/>
      <c r="Y37384" s="36"/>
      <c r="AA37384" s="5"/>
      <c r="AC37384" s="36"/>
      <c r="AD37384" s="36"/>
      <c r="AE37384"/>
      <c r="AF37384"/>
      <c r="AH37384" s="36"/>
      <c r="AJ37384"/>
    </row>
    <row r="37385" spans="14:36">
      <c r="N37385" s="36"/>
      <c r="R37385" s="5"/>
      <c r="W37385"/>
      <c r="Y37385" s="36"/>
      <c r="AA37385" s="5"/>
      <c r="AC37385" s="36"/>
      <c r="AD37385" s="36"/>
      <c r="AE37385"/>
      <c r="AF37385"/>
      <c r="AH37385" s="36"/>
      <c r="AJ37385"/>
    </row>
    <row r="37386" spans="14:36">
      <c r="N37386" s="36"/>
      <c r="R37386" s="5"/>
      <c r="W37386"/>
      <c r="Y37386" s="36"/>
      <c r="AA37386" s="5"/>
      <c r="AC37386" s="36"/>
      <c r="AD37386" s="36"/>
      <c r="AE37386"/>
      <c r="AF37386"/>
      <c r="AH37386" s="36"/>
      <c r="AJ37386"/>
    </row>
    <row r="37387" spans="14:36">
      <c r="N37387" s="36"/>
      <c r="R37387" s="5"/>
      <c r="W37387"/>
      <c r="Y37387" s="36"/>
      <c r="AA37387" s="5"/>
      <c r="AC37387" s="36"/>
      <c r="AD37387" s="36"/>
      <c r="AE37387"/>
      <c r="AF37387"/>
      <c r="AH37387" s="36"/>
      <c r="AJ37387"/>
    </row>
    <row r="37388" spans="14:36">
      <c r="N37388" s="36"/>
      <c r="R37388" s="5"/>
      <c r="W37388"/>
      <c r="Y37388" s="36"/>
      <c r="AA37388" s="5"/>
      <c r="AC37388" s="36"/>
      <c r="AD37388" s="36"/>
      <c r="AE37388"/>
      <c r="AF37388"/>
      <c r="AH37388" s="36"/>
      <c r="AJ37388"/>
    </row>
    <row r="37389" spans="14:36">
      <c r="N37389" s="36"/>
      <c r="R37389" s="5"/>
      <c r="W37389"/>
      <c r="Y37389" s="36"/>
      <c r="AA37389" s="5"/>
      <c r="AC37389" s="36"/>
      <c r="AD37389" s="36"/>
      <c r="AE37389"/>
      <c r="AF37389"/>
      <c r="AH37389" s="36"/>
      <c r="AJ37389"/>
    </row>
    <row r="37390" spans="14:36">
      <c r="N37390" s="36"/>
      <c r="R37390" s="5"/>
      <c r="W37390"/>
      <c r="Y37390" s="36"/>
      <c r="AA37390" s="5"/>
      <c r="AC37390" s="36"/>
      <c r="AD37390" s="36"/>
      <c r="AE37390"/>
      <c r="AF37390"/>
      <c r="AH37390" s="36"/>
      <c r="AJ37390"/>
    </row>
    <row r="37391" spans="14:36">
      <c r="N37391" s="36"/>
      <c r="R37391" s="5"/>
      <c r="W37391"/>
      <c r="Y37391" s="36"/>
      <c r="AA37391" s="5"/>
      <c r="AC37391" s="36"/>
      <c r="AD37391" s="36"/>
      <c r="AE37391"/>
      <c r="AF37391"/>
      <c r="AH37391" s="36"/>
      <c r="AJ37391"/>
    </row>
    <row r="37392" spans="14:36">
      <c r="N37392" s="36"/>
      <c r="R37392" s="5"/>
      <c r="W37392"/>
      <c r="Y37392" s="36"/>
      <c r="AA37392" s="5"/>
      <c r="AC37392" s="36"/>
      <c r="AD37392" s="36"/>
      <c r="AE37392"/>
      <c r="AF37392"/>
      <c r="AH37392" s="36"/>
      <c r="AJ37392"/>
    </row>
    <row r="37393" spans="14:36">
      <c r="N37393" s="36"/>
      <c r="R37393" s="5"/>
      <c r="W37393"/>
      <c r="Y37393" s="36"/>
      <c r="AA37393" s="5"/>
      <c r="AC37393" s="36"/>
      <c r="AD37393" s="36"/>
      <c r="AE37393"/>
      <c r="AF37393"/>
      <c r="AH37393" s="36"/>
      <c r="AJ37393"/>
    </row>
    <row r="37394" spans="14:36">
      <c r="N37394" s="36"/>
      <c r="R37394" s="5"/>
      <c r="W37394"/>
      <c r="Y37394" s="36"/>
      <c r="AA37394" s="5"/>
      <c r="AC37394" s="36"/>
      <c r="AD37394" s="36"/>
      <c r="AE37394"/>
      <c r="AF37394"/>
      <c r="AH37394" s="36"/>
      <c r="AJ37394"/>
    </row>
    <row r="37395" spans="14:36">
      <c r="N37395" s="36"/>
      <c r="R37395" s="5"/>
      <c r="W37395"/>
      <c r="Y37395" s="36"/>
      <c r="AA37395" s="5"/>
      <c r="AC37395" s="36"/>
      <c r="AD37395" s="36"/>
      <c r="AE37395"/>
      <c r="AF37395"/>
      <c r="AH37395" s="36"/>
      <c r="AJ37395"/>
    </row>
    <row r="37396" spans="14:36">
      <c r="N37396" s="36"/>
      <c r="R37396" s="5"/>
      <c r="W37396"/>
      <c r="Y37396" s="36"/>
      <c r="AA37396" s="5"/>
      <c r="AC37396" s="36"/>
      <c r="AD37396" s="36"/>
      <c r="AE37396"/>
      <c r="AF37396"/>
      <c r="AH37396" s="36"/>
      <c r="AJ37396"/>
    </row>
    <row r="37397" spans="14:36">
      <c r="N37397" s="36"/>
      <c r="R37397" s="5"/>
      <c r="W37397"/>
      <c r="Y37397" s="36"/>
      <c r="AA37397" s="5"/>
      <c r="AC37397" s="36"/>
      <c r="AD37397" s="36"/>
      <c r="AE37397"/>
      <c r="AF37397"/>
      <c r="AH37397" s="36"/>
      <c r="AJ37397"/>
    </row>
    <row r="37398" spans="14:36">
      <c r="N37398" s="36"/>
      <c r="R37398" s="5"/>
      <c r="W37398"/>
      <c r="Y37398" s="36"/>
      <c r="AA37398" s="5"/>
      <c r="AC37398" s="36"/>
      <c r="AD37398" s="36"/>
      <c r="AE37398"/>
      <c r="AF37398"/>
      <c r="AH37398" s="36"/>
      <c r="AJ37398"/>
    </row>
    <row r="37399" spans="14:36">
      <c r="N37399" s="36"/>
      <c r="R37399" s="5"/>
      <c r="W37399"/>
      <c r="Y37399" s="36"/>
      <c r="AA37399" s="5"/>
      <c r="AC37399" s="36"/>
      <c r="AD37399" s="36"/>
      <c r="AE37399"/>
      <c r="AF37399"/>
      <c r="AH37399" s="36"/>
      <c r="AJ37399"/>
    </row>
    <row r="37400" spans="14:36">
      <c r="N37400" s="36"/>
      <c r="R37400" s="5"/>
      <c r="W37400"/>
      <c r="Y37400" s="36"/>
      <c r="AA37400" s="5"/>
      <c r="AC37400" s="36"/>
      <c r="AD37400" s="36"/>
      <c r="AE37400"/>
      <c r="AF37400"/>
      <c r="AH37400" s="36"/>
      <c r="AJ37400"/>
    </row>
    <row r="37401" spans="14:36">
      <c r="N37401" s="36"/>
      <c r="R37401" s="5"/>
      <c r="W37401"/>
      <c r="Y37401" s="36"/>
      <c r="AA37401" s="5"/>
      <c r="AC37401" s="36"/>
      <c r="AD37401" s="36"/>
      <c r="AE37401"/>
      <c r="AF37401"/>
      <c r="AH37401" s="36"/>
      <c r="AJ37401"/>
    </row>
    <row r="37402" spans="14:36">
      <c r="N37402" s="36"/>
      <c r="R37402" s="5"/>
      <c r="W37402"/>
      <c r="Y37402" s="36"/>
      <c r="AA37402" s="5"/>
      <c r="AC37402" s="36"/>
      <c r="AD37402" s="36"/>
      <c r="AE37402"/>
      <c r="AF37402"/>
      <c r="AH37402" s="36"/>
      <c r="AJ37402"/>
    </row>
    <row r="37403" spans="14:36">
      <c r="N37403" s="36"/>
      <c r="R37403" s="5"/>
      <c r="W37403"/>
      <c r="Y37403" s="36"/>
      <c r="AA37403" s="5"/>
      <c r="AC37403" s="36"/>
      <c r="AD37403" s="36"/>
      <c r="AE37403"/>
      <c r="AF37403"/>
      <c r="AH37403" s="36"/>
      <c r="AJ37403"/>
    </row>
    <row r="37404" spans="14:36">
      <c r="N37404" s="36"/>
      <c r="R37404" s="5"/>
      <c r="W37404"/>
      <c r="Y37404" s="36"/>
      <c r="AA37404" s="5"/>
      <c r="AC37404" s="36"/>
      <c r="AD37404" s="36"/>
      <c r="AE37404"/>
      <c r="AF37404"/>
      <c r="AH37404" s="36"/>
      <c r="AJ37404"/>
    </row>
    <row r="37405" spans="14:36">
      <c r="N37405" s="36"/>
      <c r="R37405" s="5"/>
      <c r="W37405"/>
      <c r="Y37405" s="36"/>
      <c r="AA37405" s="5"/>
      <c r="AC37405" s="36"/>
      <c r="AD37405" s="36"/>
      <c r="AE37405"/>
      <c r="AF37405"/>
      <c r="AH37405" s="36"/>
      <c r="AJ37405"/>
    </row>
    <row r="37406" spans="14:36">
      <c r="N37406" s="36"/>
      <c r="R37406" s="5"/>
      <c r="W37406"/>
      <c r="Y37406" s="36"/>
      <c r="AA37406" s="5"/>
      <c r="AC37406" s="36"/>
      <c r="AD37406" s="36"/>
      <c r="AE37406"/>
      <c r="AF37406"/>
      <c r="AH37406" s="36"/>
      <c r="AJ37406"/>
    </row>
    <row r="37407" spans="14:36">
      <c r="N37407" s="36"/>
      <c r="R37407" s="5"/>
      <c r="W37407"/>
      <c r="Y37407" s="36"/>
      <c r="AA37407" s="5"/>
      <c r="AC37407" s="36"/>
      <c r="AD37407" s="36"/>
      <c r="AE37407"/>
      <c r="AF37407"/>
      <c r="AH37407" s="36"/>
      <c r="AJ37407"/>
    </row>
    <row r="37408" spans="14:36">
      <c r="N37408" s="36"/>
      <c r="R37408" s="5"/>
      <c r="W37408"/>
      <c r="Y37408" s="36"/>
      <c r="AA37408" s="5"/>
      <c r="AC37408" s="36"/>
      <c r="AD37408" s="36"/>
      <c r="AE37408"/>
      <c r="AF37408"/>
      <c r="AH37408" s="36"/>
      <c r="AJ37408"/>
    </row>
    <row r="37409" spans="14:36">
      <c r="N37409" s="36"/>
      <c r="R37409" s="5"/>
      <c r="W37409"/>
      <c r="Y37409" s="36"/>
      <c r="AA37409" s="5"/>
      <c r="AC37409" s="36"/>
      <c r="AD37409" s="36"/>
      <c r="AE37409"/>
      <c r="AF37409"/>
      <c r="AH37409" s="36"/>
      <c r="AJ37409"/>
    </row>
    <row r="37410" spans="14:36">
      <c r="N37410" s="36"/>
      <c r="R37410" s="5"/>
      <c r="W37410"/>
      <c r="Y37410" s="36"/>
      <c r="AA37410" s="5"/>
      <c r="AC37410" s="36"/>
      <c r="AD37410" s="36"/>
      <c r="AE37410"/>
      <c r="AF37410"/>
      <c r="AH37410" s="36"/>
      <c r="AJ37410"/>
    </row>
    <row r="37411" spans="14:36">
      <c r="N37411" s="36"/>
      <c r="R37411" s="5"/>
      <c r="W37411"/>
      <c r="Y37411" s="36"/>
      <c r="AA37411" s="5"/>
      <c r="AC37411" s="36"/>
      <c r="AD37411" s="36"/>
      <c r="AE37411"/>
      <c r="AF37411"/>
      <c r="AH37411" s="36"/>
      <c r="AJ37411"/>
    </row>
    <row r="37412" spans="14:36">
      <c r="N37412" s="36"/>
      <c r="R37412" s="5"/>
      <c r="W37412"/>
      <c r="Y37412" s="36"/>
      <c r="AA37412" s="5"/>
      <c r="AC37412" s="36"/>
      <c r="AD37412" s="36"/>
      <c r="AE37412"/>
      <c r="AF37412"/>
      <c r="AH37412" s="36"/>
      <c r="AJ37412"/>
    </row>
    <row r="37413" spans="14:36">
      <c r="N37413" s="36"/>
      <c r="R37413" s="5"/>
      <c r="W37413"/>
      <c r="Y37413" s="36"/>
      <c r="AA37413" s="5"/>
      <c r="AC37413" s="36"/>
      <c r="AD37413" s="36"/>
      <c r="AE37413"/>
      <c r="AF37413"/>
      <c r="AH37413" s="36"/>
      <c r="AJ37413"/>
    </row>
    <row r="37414" spans="14:36">
      <c r="N37414" s="36"/>
      <c r="R37414" s="5"/>
      <c r="W37414"/>
      <c r="Y37414" s="36"/>
      <c r="AA37414" s="5"/>
      <c r="AC37414" s="36"/>
      <c r="AD37414" s="36"/>
      <c r="AE37414"/>
      <c r="AF37414"/>
      <c r="AH37414" s="36"/>
      <c r="AJ37414"/>
    </row>
    <row r="37415" spans="14:36">
      <c r="N37415" s="36"/>
      <c r="R37415" s="5"/>
      <c r="W37415"/>
      <c r="Y37415" s="36"/>
      <c r="AA37415" s="5"/>
      <c r="AC37415" s="36"/>
      <c r="AD37415" s="36"/>
      <c r="AE37415"/>
      <c r="AF37415"/>
      <c r="AH37415" s="36"/>
      <c r="AJ37415"/>
    </row>
    <row r="37416" spans="14:36">
      <c r="N37416" s="36"/>
      <c r="R37416" s="5"/>
      <c r="W37416"/>
      <c r="Y37416" s="36"/>
      <c r="AA37416" s="5"/>
      <c r="AC37416" s="36"/>
      <c r="AD37416" s="36"/>
      <c r="AE37416"/>
      <c r="AF37416"/>
      <c r="AH37416" s="36"/>
      <c r="AJ37416"/>
    </row>
    <row r="37417" spans="14:36">
      <c r="N37417" s="36"/>
      <c r="R37417" s="5"/>
      <c r="W37417"/>
      <c r="Y37417" s="36"/>
      <c r="AA37417" s="5"/>
      <c r="AC37417" s="36"/>
      <c r="AD37417" s="36"/>
      <c r="AE37417"/>
      <c r="AF37417"/>
      <c r="AH37417" s="36"/>
      <c r="AJ37417"/>
    </row>
    <row r="37418" spans="14:36">
      <c r="N37418" s="36"/>
      <c r="R37418" s="5"/>
      <c r="W37418"/>
      <c r="Y37418" s="36"/>
      <c r="AA37418" s="5"/>
      <c r="AC37418" s="36"/>
      <c r="AD37418" s="36"/>
      <c r="AE37418"/>
      <c r="AF37418"/>
      <c r="AH37418" s="36"/>
      <c r="AJ37418"/>
    </row>
    <row r="37419" spans="14:36">
      <c r="N37419" s="36"/>
      <c r="R37419" s="5"/>
      <c r="W37419"/>
      <c r="Y37419" s="36"/>
      <c r="AA37419" s="5"/>
      <c r="AC37419" s="36"/>
      <c r="AD37419" s="36"/>
      <c r="AE37419"/>
      <c r="AF37419"/>
      <c r="AH37419" s="36"/>
      <c r="AJ37419"/>
    </row>
    <row r="37420" spans="14:36">
      <c r="N37420" s="36"/>
      <c r="R37420" s="5"/>
      <c r="W37420"/>
      <c r="Y37420" s="36"/>
      <c r="AA37420" s="5"/>
      <c r="AC37420" s="36"/>
      <c r="AD37420" s="36"/>
      <c r="AE37420"/>
      <c r="AF37420"/>
      <c r="AH37420" s="36"/>
      <c r="AJ37420"/>
    </row>
    <row r="37421" spans="14:36">
      <c r="N37421" s="36"/>
      <c r="R37421" s="5"/>
      <c r="W37421"/>
      <c r="Y37421" s="36"/>
      <c r="AA37421" s="5"/>
      <c r="AC37421" s="36"/>
      <c r="AD37421" s="36"/>
      <c r="AE37421"/>
      <c r="AF37421"/>
      <c r="AH37421" s="36"/>
      <c r="AJ37421"/>
    </row>
    <row r="37422" spans="14:36">
      <c r="N37422" s="36"/>
      <c r="R37422" s="5"/>
      <c r="W37422"/>
      <c r="Y37422" s="36"/>
      <c r="AA37422" s="5"/>
      <c r="AC37422" s="36"/>
      <c r="AD37422" s="36"/>
      <c r="AE37422"/>
      <c r="AF37422"/>
      <c r="AH37422" s="36"/>
      <c r="AJ37422"/>
    </row>
    <row r="37423" spans="14:36">
      <c r="N37423" s="36"/>
      <c r="R37423" s="5"/>
      <c r="W37423"/>
      <c r="Y37423" s="36"/>
      <c r="AA37423" s="5"/>
      <c r="AC37423" s="36"/>
      <c r="AD37423" s="36"/>
      <c r="AE37423"/>
      <c r="AF37423"/>
      <c r="AH37423" s="36"/>
      <c r="AJ37423"/>
    </row>
    <row r="37424" spans="14:36">
      <c r="N37424" s="36"/>
      <c r="R37424" s="5"/>
      <c r="W37424"/>
      <c r="Y37424" s="36"/>
      <c r="AA37424" s="5"/>
      <c r="AC37424" s="36"/>
      <c r="AD37424" s="36"/>
      <c r="AE37424"/>
      <c r="AF37424"/>
      <c r="AH37424" s="36"/>
      <c r="AJ37424"/>
    </row>
    <row r="37425" spans="14:36">
      <c r="N37425" s="36"/>
      <c r="R37425" s="5"/>
      <c r="W37425"/>
      <c r="Y37425" s="36"/>
      <c r="AA37425" s="5"/>
      <c r="AC37425" s="36"/>
      <c r="AD37425" s="36"/>
      <c r="AE37425"/>
      <c r="AF37425"/>
      <c r="AH37425" s="36"/>
      <c r="AJ37425"/>
    </row>
    <row r="37426" spans="14:36">
      <c r="N37426" s="36"/>
      <c r="R37426" s="5"/>
      <c r="W37426"/>
      <c r="Y37426" s="36"/>
      <c r="AA37426" s="5"/>
      <c r="AC37426" s="36"/>
      <c r="AD37426" s="36"/>
      <c r="AE37426"/>
      <c r="AF37426"/>
      <c r="AH37426" s="36"/>
      <c r="AJ37426"/>
    </row>
    <row r="37427" spans="14:36">
      <c r="N37427" s="36"/>
      <c r="R37427" s="5"/>
      <c r="W37427"/>
      <c r="Y37427" s="36"/>
      <c r="AA37427" s="5"/>
      <c r="AC37427" s="36"/>
      <c r="AD37427" s="36"/>
      <c r="AE37427"/>
      <c r="AF37427"/>
      <c r="AH37427" s="36"/>
      <c r="AJ37427"/>
    </row>
    <row r="37428" spans="14:36">
      <c r="N37428" s="36"/>
      <c r="R37428" s="5"/>
      <c r="W37428"/>
      <c r="Y37428" s="36"/>
      <c r="AA37428" s="5"/>
      <c r="AC37428" s="36"/>
      <c r="AD37428" s="36"/>
      <c r="AE37428"/>
      <c r="AF37428"/>
      <c r="AH37428" s="36"/>
      <c r="AJ37428"/>
    </row>
    <row r="37429" spans="14:36">
      <c r="N37429" s="36"/>
      <c r="R37429" s="5"/>
      <c r="W37429"/>
      <c r="Y37429" s="36"/>
      <c r="AA37429" s="5"/>
      <c r="AC37429" s="36"/>
      <c r="AD37429" s="36"/>
      <c r="AE37429"/>
      <c r="AF37429"/>
      <c r="AH37429" s="36"/>
      <c r="AJ37429"/>
    </row>
    <row r="37430" spans="14:36">
      <c r="N37430" s="36"/>
      <c r="R37430" s="5"/>
      <c r="W37430"/>
      <c r="Y37430" s="36"/>
      <c r="AA37430" s="5"/>
      <c r="AC37430" s="36"/>
      <c r="AD37430" s="36"/>
      <c r="AE37430"/>
      <c r="AF37430"/>
      <c r="AH37430" s="36"/>
      <c r="AJ37430"/>
    </row>
    <row r="37431" spans="14:36">
      <c r="N37431" s="36"/>
      <c r="R37431" s="5"/>
      <c r="W37431"/>
      <c r="Y37431" s="36"/>
      <c r="AA37431" s="5"/>
      <c r="AC37431" s="36"/>
      <c r="AD37431" s="36"/>
      <c r="AE37431"/>
      <c r="AF37431"/>
      <c r="AH37431" s="36"/>
      <c r="AJ37431"/>
    </row>
    <row r="37432" spans="14:36">
      <c r="N37432" s="36"/>
      <c r="R37432" s="5"/>
      <c r="W37432"/>
      <c r="Y37432" s="36"/>
      <c r="AA37432" s="5"/>
      <c r="AC37432" s="36"/>
      <c r="AD37432" s="36"/>
      <c r="AE37432"/>
      <c r="AF37432"/>
      <c r="AH37432" s="36"/>
      <c r="AJ37432"/>
    </row>
    <row r="37433" spans="14:36">
      <c r="N37433" s="36"/>
      <c r="R37433" s="5"/>
      <c r="W37433"/>
      <c r="Y37433" s="36"/>
      <c r="AA37433" s="5"/>
      <c r="AC37433" s="36"/>
      <c r="AD37433" s="36"/>
      <c r="AE37433"/>
      <c r="AF37433"/>
      <c r="AH37433" s="36"/>
      <c r="AJ37433"/>
    </row>
    <row r="37434" spans="14:36">
      <c r="N37434" s="36"/>
      <c r="R37434" s="5"/>
      <c r="W37434"/>
      <c r="Y37434" s="36"/>
      <c r="AA37434" s="5"/>
      <c r="AC37434" s="36"/>
      <c r="AD37434" s="36"/>
      <c r="AE37434"/>
      <c r="AF37434"/>
      <c r="AH37434" s="36"/>
      <c r="AJ37434"/>
    </row>
    <row r="37435" spans="14:36">
      <c r="N37435" s="36"/>
      <c r="R37435" s="5"/>
      <c r="W37435"/>
      <c r="Y37435" s="36"/>
      <c r="AA37435" s="5"/>
      <c r="AC37435" s="36"/>
      <c r="AD37435" s="36"/>
      <c r="AE37435"/>
      <c r="AF37435"/>
      <c r="AH37435" s="36"/>
      <c r="AJ37435"/>
    </row>
    <row r="37436" spans="14:36">
      <c r="N37436" s="36"/>
      <c r="R37436" s="5"/>
      <c r="W37436"/>
      <c r="Y37436" s="36"/>
      <c r="AA37436" s="5"/>
      <c r="AC37436" s="36"/>
      <c r="AD37436" s="36"/>
      <c r="AE37436"/>
      <c r="AF37436"/>
      <c r="AH37436" s="36"/>
      <c r="AJ37436"/>
    </row>
    <row r="37437" spans="14:36">
      <c r="N37437" s="36"/>
      <c r="R37437" s="5"/>
      <c r="W37437"/>
      <c r="Y37437" s="36"/>
      <c r="AA37437" s="5"/>
      <c r="AC37437" s="36"/>
      <c r="AD37437" s="36"/>
      <c r="AE37437"/>
      <c r="AF37437"/>
      <c r="AH37437" s="36"/>
      <c r="AJ37437"/>
    </row>
    <row r="37438" spans="14:36">
      <c r="N37438" s="36"/>
      <c r="R37438" s="5"/>
      <c r="W37438"/>
      <c r="Y37438" s="36"/>
      <c r="AA37438" s="5"/>
      <c r="AC37438" s="36"/>
      <c r="AD37438" s="36"/>
      <c r="AE37438"/>
      <c r="AF37438"/>
      <c r="AH37438" s="36"/>
      <c r="AJ37438"/>
    </row>
    <row r="37439" spans="14:36">
      <c r="N37439" s="36"/>
      <c r="R37439" s="5"/>
      <c r="W37439"/>
      <c r="Y37439" s="36"/>
      <c r="AA37439" s="5"/>
      <c r="AC37439" s="36"/>
      <c r="AD37439" s="36"/>
      <c r="AE37439"/>
      <c r="AF37439"/>
      <c r="AH37439" s="36"/>
      <c r="AJ37439"/>
    </row>
    <row r="37440" spans="14:36">
      <c r="N37440" s="36"/>
      <c r="R37440" s="5"/>
      <c r="W37440"/>
      <c r="Y37440" s="36"/>
      <c r="AA37440" s="5"/>
      <c r="AC37440" s="36"/>
      <c r="AD37440" s="36"/>
      <c r="AE37440"/>
      <c r="AF37440"/>
      <c r="AH37440" s="36"/>
      <c r="AJ37440"/>
    </row>
    <row r="37441" spans="14:36">
      <c r="N37441" s="36"/>
      <c r="R37441" s="5"/>
      <c r="W37441"/>
      <c r="Y37441" s="36"/>
      <c r="AA37441" s="5"/>
      <c r="AC37441" s="36"/>
      <c r="AD37441" s="36"/>
      <c r="AE37441"/>
      <c r="AF37441"/>
      <c r="AH37441" s="36"/>
      <c r="AJ37441"/>
    </row>
    <row r="37442" spans="14:36">
      <c r="N37442" s="36"/>
      <c r="R37442" s="5"/>
      <c r="W37442"/>
      <c r="Y37442" s="36"/>
      <c r="AA37442" s="5"/>
      <c r="AC37442" s="36"/>
      <c r="AD37442" s="36"/>
      <c r="AE37442"/>
      <c r="AF37442"/>
      <c r="AH37442" s="36"/>
      <c r="AJ37442"/>
    </row>
    <row r="37443" spans="14:36">
      <c r="N37443" s="36"/>
      <c r="R37443" s="5"/>
      <c r="W37443"/>
      <c r="Y37443" s="36"/>
      <c r="AA37443" s="5"/>
      <c r="AC37443" s="36"/>
      <c r="AD37443" s="36"/>
      <c r="AE37443"/>
      <c r="AF37443"/>
      <c r="AH37443" s="36"/>
      <c r="AJ37443"/>
    </row>
    <row r="37444" spans="14:36">
      <c r="N37444" s="36"/>
      <c r="R37444" s="5"/>
      <c r="W37444"/>
      <c r="Y37444" s="36"/>
      <c r="AA37444" s="5"/>
      <c r="AC37444" s="36"/>
      <c r="AD37444" s="36"/>
      <c r="AE37444"/>
      <c r="AF37444"/>
      <c r="AH37444" s="36"/>
      <c r="AJ37444"/>
    </row>
    <row r="37445" spans="14:36">
      <c r="N37445" s="36"/>
      <c r="R37445" s="5"/>
      <c r="W37445"/>
      <c r="Y37445" s="36"/>
      <c r="AA37445" s="5"/>
      <c r="AC37445" s="36"/>
      <c r="AD37445" s="36"/>
      <c r="AE37445"/>
      <c r="AF37445"/>
      <c r="AH37445" s="36"/>
      <c r="AJ37445"/>
    </row>
    <row r="37446" spans="14:36">
      <c r="N37446" s="36"/>
      <c r="R37446" s="5"/>
      <c r="W37446"/>
      <c r="Y37446" s="36"/>
      <c r="AA37446" s="5"/>
      <c r="AC37446" s="36"/>
      <c r="AD37446" s="36"/>
      <c r="AE37446"/>
      <c r="AF37446"/>
      <c r="AH37446" s="36"/>
      <c r="AJ37446"/>
    </row>
    <row r="37447" spans="14:36">
      <c r="N37447" s="36"/>
      <c r="R37447" s="5"/>
      <c r="W37447"/>
      <c r="Y37447" s="36"/>
      <c r="AA37447" s="5"/>
      <c r="AC37447" s="36"/>
      <c r="AD37447" s="36"/>
      <c r="AE37447"/>
      <c r="AF37447"/>
      <c r="AH37447" s="36"/>
      <c r="AJ37447"/>
    </row>
    <row r="37448" spans="14:36">
      <c r="N37448" s="36"/>
      <c r="R37448" s="5"/>
      <c r="W37448"/>
      <c r="Y37448" s="36"/>
      <c r="AA37448" s="5"/>
      <c r="AC37448" s="36"/>
      <c r="AD37448" s="36"/>
      <c r="AE37448"/>
      <c r="AF37448"/>
      <c r="AH37448" s="36"/>
      <c r="AJ37448"/>
    </row>
    <row r="37449" spans="14:36">
      <c r="N37449" s="36"/>
      <c r="R37449" s="5"/>
      <c r="W37449"/>
      <c r="Y37449" s="36"/>
      <c r="AA37449" s="5"/>
      <c r="AC37449" s="36"/>
      <c r="AD37449" s="36"/>
      <c r="AE37449"/>
      <c r="AF37449"/>
      <c r="AH37449" s="36"/>
      <c r="AJ37449"/>
    </row>
    <row r="37450" spans="14:36">
      <c r="N37450" s="36"/>
      <c r="R37450" s="5"/>
      <c r="W37450"/>
      <c r="Y37450" s="36"/>
      <c r="AA37450" s="5"/>
      <c r="AC37450" s="36"/>
      <c r="AD37450" s="36"/>
      <c r="AE37450"/>
      <c r="AF37450"/>
      <c r="AH37450" s="36"/>
      <c r="AJ37450"/>
    </row>
    <row r="37451" spans="14:36">
      <c r="N37451" s="36"/>
      <c r="R37451" s="5"/>
      <c r="W37451"/>
      <c r="Y37451" s="36"/>
      <c r="AA37451" s="5"/>
      <c r="AC37451" s="36"/>
      <c r="AD37451" s="36"/>
      <c r="AE37451"/>
      <c r="AF37451"/>
      <c r="AH37451" s="36"/>
      <c r="AJ37451"/>
    </row>
    <row r="37452" spans="14:36">
      <c r="N37452" s="36"/>
      <c r="R37452" s="5"/>
      <c r="W37452"/>
      <c r="Y37452" s="36"/>
      <c r="AA37452" s="5"/>
      <c r="AC37452" s="36"/>
      <c r="AD37452" s="36"/>
      <c r="AE37452"/>
      <c r="AF37452"/>
      <c r="AH37452" s="36"/>
      <c r="AJ37452"/>
    </row>
    <row r="37453" spans="14:36">
      <c r="N37453" s="36"/>
      <c r="R37453" s="5"/>
      <c r="W37453"/>
      <c r="Y37453" s="36"/>
      <c r="AA37453" s="5"/>
      <c r="AC37453" s="36"/>
      <c r="AD37453" s="36"/>
      <c r="AE37453"/>
      <c r="AF37453"/>
      <c r="AH37453" s="36"/>
      <c r="AJ37453"/>
    </row>
    <row r="37454" spans="14:36">
      <c r="N37454" s="36"/>
      <c r="R37454" s="5"/>
      <c r="W37454"/>
      <c r="Y37454" s="36"/>
      <c r="AA37454" s="5"/>
      <c r="AC37454" s="36"/>
      <c r="AD37454" s="36"/>
      <c r="AE37454"/>
      <c r="AF37454"/>
      <c r="AH37454" s="36"/>
      <c r="AJ37454"/>
    </row>
    <row r="37455" spans="14:36">
      <c r="N37455" s="36"/>
      <c r="R37455" s="5"/>
      <c r="W37455"/>
      <c r="Y37455" s="36"/>
      <c r="AA37455" s="5"/>
      <c r="AC37455" s="36"/>
      <c r="AD37455" s="36"/>
      <c r="AE37455"/>
      <c r="AF37455"/>
      <c r="AH37455" s="36"/>
      <c r="AJ37455"/>
    </row>
    <row r="37456" spans="14:36">
      <c r="N37456" s="36"/>
      <c r="R37456" s="5"/>
      <c r="W37456"/>
      <c r="Y37456" s="36"/>
      <c r="AA37456" s="5"/>
      <c r="AC37456" s="36"/>
      <c r="AD37456" s="36"/>
      <c r="AE37456"/>
      <c r="AF37456"/>
      <c r="AH37456" s="36"/>
      <c r="AJ37456"/>
    </row>
    <row r="37457" spans="14:36">
      <c r="N37457" s="36"/>
      <c r="R37457" s="5"/>
      <c r="W37457"/>
      <c r="Y37457" s="36"/>
      <c r="AA37457" s="5"/>
      <c r="AC37457" s="36"/>
      <c r="AD37457" s="36"/>
      <c r="AE37457"/>
      <c r="AF37457"/>
      <c r="AH37457" s="36"/>
      <c r="AJ37457"/>
    </row>
    <row r="37458" spans="14:36">
      <c r="N37458" s="36"/>
      <c r="R37458" s="5"/>
      <c r="W37458"/>
      <c r="Y37458" s="36"/>
      <c r="AA37458" s="5"/>
      <c r="AC37458" s="36"/>
      <c r="AD37458" s="36"/>
      <c r="AE37458"/>
      <c r="AF37458"/>
      <c r="AH37458" s="36"/>
      <c r="AJ37458"/>
    </row>
    <row r="37459" spans="14:36">
      <c r="N37459" s="36"/>
      <c r="R37459" s="5"/>
      <c r="W37459"/>
      <c r="Y37459" s="36"/>
      <c r="AA37459" s="5"/>
      <c r="AC37459" s="36"/>
      <c r="AD37459" s="36"/>
      <c r="AE37459"/>
      <c r="AF37459"/>
      <c r="AH37459" s="36"/>
      <c r="AJ37459"/>
    </row>
    <row r="37460" spans="14:36">
      <c r="N37460" s="36"/>
      <c r="R37460" s="5"/>
      <c r="W37460"/>
      <c r="Y37460" s="36"/>
      <c r="AA37460" s="5"/>
      <c r="AC37460" s="36"/>
      <c r="AD37460" s="36"/>
      <c r="AE37460"/>
      <c r="AF37460"/>
      <c r="AH37460" s="36"/>
      <c r="AJ37460"/>
    </row>
    <row r="37461" spans="14:36">
      <c r="N37461" s="36"/>
      <c r="R37461" s="5"/>
      <c r="W37461"/>
      <c r="Y37461" s="36"/>
      <c r="AA37461" s="5"/>
      <c r="AC37461" s="36"/>
      <c r="AD37461" s="36"/>
      <c r="AE37461"/>
      <c r="AF37461"/>
      <c r="AH37461" s="36"/>
      <c r="AJ37461"/>
    </row>
    <row r="37462" spans="14:36">
      <c r="N37462" s="36"/>
      <c r="R37462" s="5"/>
      <c r="W37462"/>
      <c r="Y37462" s="36"/>
      <c r="AA37462" s="5"/>
      <c r="AC37462" s="36"/>
      <c r="AD37462" s="36"/>
      <c r="AE37462"/>
      <c r="AF37462"/>
      <c r="AH37462" s="36"/>
      <c r="AJ37462"/>
    </row>
    <row r="37463" spans="14:36">
      <c r="N37463" s="36"/>
      <c r="R37463" s="5"/>
      <c r="W37463"/>
      <c r="Y37463" s="36"/>
      <c r="AA37463" s="5"/>
      <c r="AC37463" s="36"/>
      <c r="AD37463" s="36"/>
      <c r="AE37463"/>
      <c r="AF37463"/>
      <c r="AH37463" s="36"/>
      <c r="AJ37463"/>
    </row>
    <row r="37464" spans="14:36">
      <c r="N37464" s="36"/>
      <c r="R37464" s="5"/>
      <c r="W37464"/>
      <c r="Y37464" s="36"/>
      <c r="AA37464" s="5"/>
      <c r="AC37464" s="36"/>
      <c r="AD37464" s="36"/>
      <c r="AE37464"/>
      <c r="AF37464"/>
      <c r="AH37464" s="36"/>
      <c r="AJ37464"/>
    </row>
    <row r="37465" spans="14:36">
      <c r="N37465" s="36"/>
      <c r="R37465" s="5"/>
      <c r="W37465"/>
      <c r="Y37465" s="36"/>
      <c r="AA37465" s="5"/>
      <c r="AC37465" s="36"/>
      <c r="AD37465" s="36"/>
      <c r="AE37465"/>
      <c r="AF37465"/>
      <c r="AH37465" s="36"/>
      <c r="AJ37465"/>
    </row>
    <row r="37466" spans="14:36">
      <c r="N37466" s="36"/>
      <c r="R37466" s="5"/>
      <c r="W37466"/>
      <c r="Y37466" s="36"/>
      <c r="AA37466" s="5"/>
      <c r="AC37466" s="36"/>
      <c r="AD37466" s="36"/>
      <c r="AE37466"/>
      <c r="AF37466"/>
      <c r="AH37466" s="36"/>
      <c r="AJ37466"/>
    </row>
    <row r="37467" spans="14:36">
      <c r="N37467" s="36"/>
      <c r="R37467" s="5"/>
      <c r="W37467"/>
      <c r="Y37467" s="36"/>
      <c r="AA37467" s="5"/>
      <c r="AC37467" s="36"/>
      <c r="AD37467" s="36"/>
      <c r="AE37467"/>
      <c r="AF37467"/>
      <c r="AH37467" s="36"/>
      <c r="AJ37467"/>
    </row>
    <row r="37468" spans="14:36">
      <c r="N37468" s="36"/>
      <c r="R37468" s="5"/>
      <c r="W37468"/>
      <c r="Y37468" s="36"/>
      <c r="AA37468" s="5"/>
      <c r="AC37468" s="36"/>
      <c r="AD37468" s="36"/>
      <c r="AE37468"/>
      <c r="AF37468"/>
      <c r="AH37468" s="36"/>
      <c r="AJ37468"/>
    </row>
    <row r="37469" spans="14:36">
      <c r="N37469" s="36"/>
      <c r="R37469" s="5"/>
      <c r="W37469"/>
      <c r="Y37469" s="36"/>
      <c r="AA37469" s="5"/>
      <c r="AC37469" s="36"/>
      <c r="AD37469" s="36"/>
      <c r="AE37469"/>
      <c r="AF37469"/>
      <c r="AH37469" s="36"/>
      <c r="AJ37469"/>
    </row>
    <row r="37470" spans="14:36">
      <c r="N37470" s="36"/>
      <c r="R37470" s="5"/>
      <c r="W37470"/>
      <c r="Y37470" s="36"/>
      <c r="AA37470" s="5"/>
      <c r="AC37470" s="36"/>
      <c r="AD37470" s="36"/>
      <c r="AE37470"/>
      <c r="AF37470"/>
      <c r="AH37470" s="36"/>
      <c r="AJ37470"/>
    </row>
    <row r="37471" spans="14:36">
      <c r="N37471" s="36"/>
      <c r="R37471" s="5"/>
      <c r="W37471"/>
      <c r="Y37471" s="36"/>
      <c r="AA37471" s="5"/>
      <c r="AC37471" s="36"/>
      <c r="AD37471" s="36"/>
      <c r="AE37471"/>
      <c r="AF37471"/>
      <c r="AH37471" s="36"/>
      <c r="AJ37471"/>
    </row>
    <row r="37472" spans="14:36">
      <c r="N37472" s="36"/>
      <c r="R37472" s="5"/>
      <c r="W37472"/>
      <c r="Y37472" s="36"/>
      <c r="AA37472" s="5"/>
      <c r="AC37472" s="36"/>
      <c r="AD37472" s="36"/>
      <c r="AE37472"/>
      <c r="AF37472"/>
      <c r="AH37472" s="36"/>
      <c r="AJ37472"/>
    </row>
    <row r="37473" spans="14:36">
      <c r="N37473" s="36"/>
      <c r="R37473" s="5"/>
      <c r="W37473"/>
      <c r="Y37473" s="36"/>
      <c r="AA37473" s="5"/>
      <c r="AC37473" s="36"/>
      <c r="AD37473" s="36"/>
      <c r="AE37473"/>
      <c r="AF37473"/>
      <c r="AH37473" s="36"/>
      <c r="AJ37473"/>
    </row>
    <row r="37474" spans="14:36">
      <c r="N37474" s="36"/>
      <c r="R37474" s="5"/>
      <c r="W37474"/>
      <c r="Y37474" s="36"/>
      <c r="AA37474" s="5"/>
      <c r="AC37474" s="36"/>
      <c r="AD37474" s="36"/>
      <c r="AE37474"/>
      <c r="AF37474"/>
      <c r="AH37474" s="36"/>
      <c r="AJ37474"/>
    </row>
    <row r="37475" spans="14:36">
      <c r="N37475" s="36"/>
      <c r="R37475" s="5"/>
      <c r="W37475"/>
      <c r="Y37475" s="36"/>
      <c r="AA37475" s="5"/>
      <c r="AC37475" s="36"/>
      <c r="AD37475" s="36"/>
      <c r="AE37475"/>
      <c r="AF37475"/>
      <c r="AH37475" s="36"/>
      <c r="AJ37475"/>
    </row>
    <row r="37476" spans="14:36">
      <c r="N37476" s="36"/>
      <c r="R37476" s="5"/>
      <c r="W37476"/>
      <c r="Y37476" s="36"/>
      <c r="AA37476" s="5"/>
      <c r="AC37476" s="36"/>
      <c r="AD37476" s="36"/>
      <c r="AE37476"/>
      <c r="AF37476"/>
      <c r="AH37476" s="36"/>
      <c r="AJ37476"/>
    </row>
    <row r="37477" spans="14:36">
      <c r="N37477" s="36"/>
      <c r="R37477" s="5"/>
      <c r="W37477"/>
      <c r="Y37477" s="36"/>
      <c r="AA37477" s="5"/>
      <c r="AC37477" s="36"/>
      <c r="AD37477" s="36"/>
      <c r="AE37477"/>
      <c r="AF37477"/>
      <c r="AH37477" s="36"/>
      <c r="AJ37477"/>
    </row>
    <row r="37478" spans="14:36">
      <c r="N37478" s="36"/>
      <c r="R37478" s="5"/>
      <c r="W37478"/>
      <c r="Y37478" s="36"/>
      <c r="AA37478" s="5"/>
      <c r="AC37478" s="36"/>
      <c r="AD37478" s="36"/>
      <c r="AE37478"/>
      <c r="AF37478"/>
      <c r="AH37478" s="36"/>
      <c r="AJ37478"/>
    </row>
    <row r="37479" spans="14:36">
      <c r="N37479" s="36"/>
      <c r="R37479" s="5"/>
      <c r="W37479"/>
      <c r="Y37479" s="36"/>
      <c r="AA37479" s="5"/>
      <c r="AC37479" s="36"/>
      <c r="AD37479" s="36"/>
      <c r="AE37479"/>
      <c r="AF37479"/>
      <c r="AH37479" s="36"/>
      <c r="AJ37479"/>
    </row>
    <row r="37480" spans="14:36">
      <c r="N37480" s="36"/>
      <c r="R37480" s="5"/>
      <c r="W37480"/>
      <c r="Y37480" s="36"/>
      <c r="AA37480" s="5"/>
      <c r="AC37480" s="36"/>
      <c r="AD37480" s="36"/>
      <c r="AE37480"/>
      <c r="AF37480"/>
      <c r="AH37480" s="36"/>
      <c r="AJ37480"/>
    </row>
    <row r="37481" spans="14:36">
      <c r="N37481" s="36"/>
      <c r="R37481" s="5"/>
      <c r="W37481"/>
      <c r="Y37481" s="36"/>
      <c r="AA37481" s="5"/>
      <c r="AC37481" s="36"/>
      <c r="AD37481" s="36"/>
      <c r="AE37481"/>
      <c r="AF37481"/>
      <c r="AH37481" s="36"/>
      <c r="AJ37481"/>
    </row>
    <row r="37482" spans="14:36">
      <c r="N37482" s="36"/>
      <c r="R37482" s="5"/>
      <c r="W37482"/>
      <c r="Y37482" s="36"/>
      <c r="AA37482" s="5"/>
      <c r="AC37482" s="36"/>
      <c r="AD37482" s="36"/>
      <c r="AE37482"/>
      <c r="AF37482"/>
      <c r="AH37482" s="36"/>
      <c r="AJ37482"/>
    </row>
    <row r="37483" spans="14:36">
      <c r="N37483" s="36"/>
      <c r="R37483" s="5"/>
      <c r="W37483"/>
      <c r="Y37483" s="36"/>
      <c r="AA37483" s="5"/>
      <c r="AC37483" s="36"/>
      <c r="AD37483" s="36"/>
      <c r="AE37483"/>
      <c r="AF37483"/>
      <c r="AH37483" s="36"/>
      <c r="AJ37483"/>
    </row>
    <row r="37484" spans="14:36">
      <c r="N37484" s="36"/>
      <c r="R37484" s="5"/>
      <c r="W37484"/>
      <c r="Y37484" s="36"/>
      <c r="AA37484" s="5"/>
      <c r="AC37484" s="36"/>
      <c r="AD37484" s="36"/>
      <c r="AE37484"/>
      <c r="AF37484"/>
      <c r="AH37484" s="36"/>
      <c r="AJ37484"/>
    </row>
    <row r="37485" spans="14:36">
      <c r="N37485" s="36"/>
      <c r="R37485" s="5"/>
      <c r="W37485"/>
      <c r="Y37485" s="36"/>
      <c r="AA37485" s="5"/>
      <c r="AC37485" s="36"/>
      <c r="AD37485" s="36"/>
      <c r="AE37485"/>
      <c r="AF37485"/>
      <c r="AH37485" s="36"/>
      <c r="AJ37485"/>
    </row>
    <row r="37486" spans="14:36">
      <c r="N37486" s="36"/>
      <c r="R37486" s="5"/>
      <c r="W37486"/>
      <c r="Y37486" s="36"/>
      <c r="AA37486" s="5"/>
      <c r="AC37486" s="36"/>
      <c r="AD37486" s="36"/>
      <c r="AE37486"/>
      <c r="AF37486"/>
      <c r="AH37486" s="36"/>
      <c r="AJ37486"/>
    </row>
    <row r="37487" spans="14:36">
      <c r="N37487" s="36"/>
      <c r="R37487" s="5"/>
      <c r="W37487"/>
      <c r="Y37487" s="36"/>
      <c r="AA37487" s="5"/>
      <c r="AC37487" s="36"/>
      <c r="AD37487" s="36"/>
      <c r="AE37487"/>
      <c r="AF37487"/>
      <c r="AH37487" s="36"/>
      <c r="AJ37487"/>
    </row>
    <row r="37488" spans="14:36">
      <c r="N37488" s="36"/>
      <c r="R37488" s="5"/>
      <c r="W37488"/>
      <c r="Y37488" s="36"/>
      <c r="AA37488" s="5"/>
      <c r="AC37488" s="36"/>
      <c r="AD37488" s="36"/>
      <c r="AE37488"/>
      <c r="AF37488"/>
      <c r="AH37488" s="36"/>
      <c r="AJ37488"/>
    </row>
    <row r="37489" spans="14:36">
      <c r="N37489" s="36"/>
      <c r="R37489" s="5"/>
      <c r="W37489"/>
      <c r="Y37489" s="36"/>
      <c r="AA37489" s="5"/>
      <c r="AC37489" s="36"/>
      <c r="AD37489" s="36"/>
      <c r="AE37489"/>
      <c r="AF37489"/>
      <c r="AH37489" s="36"/>
      <c r="AJ37489"/>
    </row>
    <row r="37490" spans="14:36">
      <c r="N37490" s="36"/>
      <c r="R37490" s="5"/>
      <c r="W37490"/>
      <c r="Y37490" s="36"/>
      <c r="AA37490" s="5"/>
      <c r="AC37490" s="36"/>
      <c r="AD37490" s="36"/>
      <c r="AE37490"/>
      <c r="AF37490"/>
      <c r="AH37490" s="36"/>
      <c r="AJ37490"/>
    </row>
    <row r="37491" spans="14:36">
      <c r="N37491" s="36"/>
      <c r="R37491" s="5"/>
      <c r="W37491"/>
      <c r="Y37491" s="36"/>
      <c r="AA37491" s="5"/>
      <c r="AC37491" s="36"/>
      <c r="AD37491" s="36"/>
      <c r="AE37491"/>
      <c r="AF37491"/>
      <c r="AH37491" s="36"/>
      <c r="AJ37491"/>
    </row>
    <row r="37492" spans="14:36">
      <c r="N37492" s="36"/>
      <c r="R37492" s="5"/>
      <c r="W37492"/>
      <c r="Y37492" s="36"/>
      <c r="AA37492" s="5"/>
      <c r="AC37492" s="36"/>
      <c r="AD37492" s="36"/>
      <c r="AE37492"/>
      <c r="AF37492"/>
      <c r="AH37492" s="36"/>
      <c r="AJ37492"/>
    </row>
    <row r="37493" spans="14:36">
      <c r="N37493" s="36"/>
      <c r="R37493" s="5"/>
      <c r="W37493"/>
      <c r="Y37493" s="36"/>
      <c r="AA37493" s="5"/>
      <c r="AC37493" s="36"/>
      <c r="AD37493" s="36"/>
      <c r="AE37493"/>
      <c r="AF37493"/>
      <c r="AH37493" s="36"/>
      <c r="AJ37493"/>
    </row>
    <row r="37494" spans="14:36">
      <c r="N37494" s="36"/>
      <c r="R37494" s="5"/>
      <c r="W37494"/>
      <c r="Y37494" s="36"/>
      <c r="AA37494" s="5"/>
      <c r="AC37494" s="36"/>
      <c r="AD37494" s="36"/>
      <c r="AE37494"/>
      <c r="AF37494"/>
      <c r="AH37494" s="36"/>
      <c r="AJ37494"/>
    </row>
    <row r="37495" spans="14:36">
      <c r="N37495" s="36"/>
      <c r="R37495" s="5"/>
      <c r="W37495"/>
      <c r="Y37495" s="36"/>
      <c r="AA37495" s="5"/>
      <c r="AC37495" s="36"/>
      <c r="AD37495" s="36"/>
      <c r="AE37495"/>
      <c r="AF37495"/>
      <c r="AH37495" s="36"/>
      <c r="AJ37495"/>
    </row>
    <row r="37496" spans="14:36">
      <c r="N37496" s="36"/>
      <c r="R37496" s="5"/>
      <c r="W37496"/>
      <c r="Y37496" s="36"/>
      <c r="AA37496" s="5"/>
      <c r="AC37496" s="36"/>
      <c r="AD37496" s="36"/>
      <c r="AE37496"/>
      <c r="AF37496"/>
      <c r="AH37496" s="36"/>
      <c r="AJ37496"/>
    </row>
    <row r="37497" spans="14:36">
      <c r="N37497" s="36"/>
      <c r="R37497" s="5"/>
      <c r="W37497"/>
      <c r="Y37497" s="36"/>
      <c r="AA37497" s="5"/>
      <c r="AC37497" s="36"/>
      <c r="AD37497" s="36"/>
      <c r="AE37497"/>
      <c r="AF37497"/>
      <c r="AH37497" s="36"/>
      <c r="AJ37497"/>
    </row>
    <row r="37498" spans="14:36">
      <c r="N37498" s="36"/>
      <c r="R37498" s="5"/>
      <c r="W37498"/>
      <c r="Y37498" s="36"/>
      <c r="AA37498" s="5"/>
      <c r="AC37498" s="36"/>
      <c r="AD37498" s="36"/>
      <c r="AE37498"/>
      <c r="AF37498"/>
      <c r="AH37498" s="36"/>
      <c r="AJ37498"/>
    </row>
    <row r="37499" spans="14:36">
      <c r="N37499" s="36"/>
      <c r="R37499" s="5"/>
      <c r="W37499"/>
      <c r="Y37499" s="36"/>
      <c r="AA37499" s="5"/>
      <c r="AC37499" s="36"/>
      <c r="AD37499" s="36"/>
      <c r="AE37499"/>
      <c r="AF37499"/>
      <c r="AH37499" s="36"/>
      <c r="AJ37499"/>
    </row>
    <row r="37500" spans="14:36">
      <c r="N37500" s="36"/>
      <c r="R37500" s="5"/>
      <c r="W37500"/>
      <c r="Y37500" s="36"/>
      <c r="AA37500" s="5"/>
      <c r="AC37500" s="36"/>
      <c r="AD37500" s="36"/>
      <c r="AE37500"/>
      <c r="AF37500"/>
      <c r="AH37500" s="36"/>
      <c r="AJ37500"/>
    </row>
    <row r="37501" spans="14:36">
      <c r="N37501" s="36"/>
      <c r="R37501" s="5"/>
      <c r="W37501"/>
      <c r="Y37501" s="36"/>
      <c r="AA37501" s="5"/>
      <c r="AC37501" s="36"/>
      <c r="AD37501" s="36"/>
      <c r="AE37501"/>
      <c r="AF37501"/>
      <c r="AH37501" s="36"/>
      <c r="AJ37501"/>
    </row>
    <row r="37502" spans="14:36">
      <c r="N37502" s="36"/>
      <c r="R37502" s="5"/>
      <c r="W37502"/>
      <c r="Y37502" s="36"/>
      <c r="AA37502" s="5"/>
      <c r="AC37502" s="36"/>
      <c r="AD37502" s="36"/>
      <c r="AE37502"/>
      <c r="AF37502"/>
      <c r="AH37502" s="36"/>
      <c r="AJ37502"/>
    </row>
    <row r="37503" spans="14:36">
      <c r="N37503" s="36"/>
      <c r="R37503" s="5"/>
      <c r="W37503"/>
      <c r="Y37503" s="36"/>
      <c r="AA37503" s="5"/>
      <c r="AC37503" s="36"/>
      <c r="AD37503" s="36"/>
      <c r="AE37503"/>
      <c r="AF37503"/>
      <c r="AH37503" s="36"/>
      <c r="AJ37503"/>
    </row>
    <row r="37504" spans="14:36">
      <c r="N37504" s="36"/>
      <c r="R37504" s="5"/>
      <c r="W37504"/>
      <c r="Y37504" s="36"/>
      <c r="AA37504" s="5"/>
      <c r="AC37504" s="36"/>
      <c r="AD37504" s="36"/>
      <c r="AE37504"/>
      <c r="AF37504"/>
      <c r="AH37504" s="36"/>
      <c r="AJ37504"/>
    </row>
    <row r="37505" spans="14:36">
      <c r="N37505" s="36"/>
      <c r="R37505" s="5"/>
      <c r="W37505"/>
      <c r="Y37505" s="36"/>
      <c r="AA37505" s="5"/>
      <c r="AC37505" s="36"/>
      <c r="AD37505" s="36"/>
      <c r="AE37505"/>
      <c r="AF37505"/>
      <c r="AH37505" s="36"/>
      <c r="AJ37505"/>
    </row>
    <row r="37506" spans="14:36">
      <c r="N37506" s="36"/>
      <c r="R37506" s="5"/>
      <c r="W37506"/>
      <c r="Y37506" s="36"/>
      <c r="AA37506" s="5"/>
      <c r="AC37506" s="36"/>
      <c r="AD37506" s="36"/>
      <c r="AE37506"/>
      <c r="AF37506"/>
      <c r="AH37506" s="36"/>
      <c r="AJ37506"/>
    </row>
    <row r="37507" spans="14:36">
      <c r="N37507" s="36"/>
      <c r="R37507" s="5"/>
      <c r="W37507"/>
      <c r="Y37507" s="36"/>
      <c r="AA37507" s="5"/>
      <c r="AC37507" s="36"/>
      <c r="AD37507" s="36"/>
      <c r="AE37507"/>
      <c r="AF37507"/>
      <c r="AH37507" s="36"/>
      <c r="AJ37507"/>
    </row>
    <row r="37508" spans="14:36">
      <c r="N37508" s="36"/>
      <c r="R37508" s="5"/>
      <c r="W37508"/>
      <c r="Y37508" s="36"/>
      <c r="AA37508" s="5"/>
      <c r="AC37508" s="36"/>
      <c r="AD37508" s="36"/>
      <c r="AE37508"/>
      <c r="AF37508"/>
      <c r="AH37508" s="36"/>
      <c r="AJ37508"/>
    </row>
    <row r="37509" spans="14:36">
      <c r="N37509" s="36"/>
      <c r="R37509" s="5"/>
      <c r="W37509"/>
      <c r="Y37509" s="36"/>
      <c r="AA37509" s="5"/>
      <c r="AC37509" s="36"/>
      <c r="AD37509" s="36"/>
      <c r="AE37509"/>
      <c r="AF37509"/>
      <c r="AH37509" s="36"/>
      <c r="AJ37509"/>
    </row>
    <row r="37510" spans="14:36">
      <c r="N37510" s="36"/>
      <c r="R37510" s="5"/>
      <c r="W37510"/>
      <c r="Y37510" s="36"/>
      <c r="AA37510" s="5"/>
      <c r="AC37510" s="36"/>
      <c r="AD37510" s="36"/>
      <c r="AE37510"/>
      <c r="AF37510"/>
      <c r="AH37510" s="36"/>
      <c r="AJ37510"/>
    </row>
    <row r="37511" spans="14:36">
      <c r="N37511" s="36"/>
      <c r="R37511" s="5"/>
      <c r="W37511"/>
      <c r="Y37511" s="36"/>
      <c r="AA37511" s="5"/>
      <c r="AC37511" s="36"/>
      <c r="AD37511" s="36"/>
      <c r="AE37511"/>
      <c r="AF37511"/>
      <c r="AH37511" s="36"/>
      <c r="AJ37511"/>
    </row>
    <row r="37512" spans="14:36">
      <c r="N37512" s="36"/>
      <c r="R37512" s="5"/>
      <c r="W37512"/>
      <c r="Y37512" s="36"/>
      <c r="AA37512" s="5"/>
      <c r="AC37512" s="36"/>
      <c r="AD37512" s="36"/>
      <c r="AE37512"/>
      <c r="AF37512"/>
      <c r="AH37512" s="36"/>
      <c r="AJ37512"/>
    </row>
    <row r="37513" spans="14:36">
      <c r="N37513" s="36"/>
      <c r="R37513" s="5"/>
      <c r="W37513"/>
      <c r="Y37513" s="36"/>
      <c r="AA37513" s="5"/>
      <c r="AC37513" s="36"/>
      <c r="AD37513" s="36"/>
      <c r="AE37513"/>
      <c r="AF37513"/>
      <c r="AH37513" s="36"/>
      <c r="AJ37513"/>
    </row>
    <row r="37514" spans="14:36">
      <c r="N37514" s="36"/>
      <c r="R37514" s="5"/>
      <c r="W37514"/>
      <c r="Y37514" s="36"/>
      <c r="AA37514" s="5"/>
      <c r="AC37514" s="36"/>
      <c r="AD37514" s="36"/>
      <c r="AE37514"/>
      <c r="AF37514"/>
      <c r="AH37514" s="36"/>
      <c r="AJ37514"/>
    </row>
    <row r="37515" spans="14:36">
      <c r="N37515" s="36"/>
      <c r="R37515" s="5"/>
      <c r="W37515"/>
      <c r="Y37515" s="36"/>
      <c r="AA37515" s="5"/>
      <c r="AC37515" s="36"/>
      <c r="AD37515" s="36"/>
      <c r="AE37515"/>
      <c r="AF37515"/>
      <c r="AH37515" s="36"/>
      <c r="AJ37515"/>
    </row>
    <row r="37516" spans="14:36">
      <c r="N37516" s="36"/>
      <c r="R37516" s="5"/>
      <c r="W37516"/>
      <c r="Y37516" s="36"/>
      <c r="AA37516" s="5"/>
      <c r="AC37516" s="36"/>
      <c r="AD37516" s="36"/>
      <c r="AE37516"/>
      <c r="AF37516"/>
      <c r="AH37516" s="36"/>
      <c r="AJ37516"/>
    </row>
    <row r="37517" spans="14:36">
      <c r="N37517" s="36"/>
      <c r="R37517" s="5"/>
      <c r="W37517"/>
      <c r="Y37517" s="36"/>
      <c r="AA37517" s="5"/>
      <c r="AC37517" s="36"/>
      <c r="AD37517" s="36"/>
      <c r="AE37517"/>
      <c r="AF37517"/>
      <c r="AH37517" s="36"/>
      <c r="AJ37517"/>
    </row>
    <row r="37518" spans="14:36">
      <c r="N37518" s="36"/>
      <c r="R37518" s="5"/>
      <c r="W37518"/>
      <c r="Y37518" s="36"/>
      <c r="AA37518" s="5"/>
      <c r="AC37518" s="36"/>
      <c r="AD37518" s="36"/>
      <c r="AE37518"/>
      <c r="AF37518"/>
      <c r="AH37518" s="36"/>
      <c r="AJ37518"/>
    </row>
    <row r="37519" spans="14:36">
      <c r="N37519" s="36"/>
      <c r="R37519" s="5"/>
      <c r="W37519"/>
      <c r="Y37519" s="36"/>
      <c r="AA37519" s="5"/>
      <c r="AC37519" s="36"/>
      <c r="AD37519" s="36"/>
      <c r="AE37519"/>
      <c r="AF37519"/>
      <c r="AH37519" s="36"/>
      <c r="AJ37519"/>
    </row>
    <row r="37520" spans="14:36">
      <c r="N37520" s="36"/>
      <c r="R37520" s="5"/>
      <c r="W37520"/>
      <c r="Y37520" s="36"/>
      <c r="AA37520" s="5"/>
      <c r="AC37520" s="36"/>
      <c r="AD37520" s="36"/>
      <c r="AE37520"/>
      <c r="AF37520"/>
      <c r="AH37520" s="36"/>
      <c r="AJ37520"/>
    </row>
    <row r="37521" spans="14:36">
      <c r="N37521" s="36"/>
      <c r="R37521" s="5"/>
      <c r="W37521"/>
      <c r="Y37521" s="36"/>
      <c r="AA37521" s="5"/>
      <c r="AC37521" s="36"/>
      <c r="AD37521" s="36"/>
      <c r="AE37521"/>
      <c r="AF37521"/>
      <c r="AH37521" s="36"/>
      <c r="AJ37521"/>
    </row>
    <row r="37522" spans="14:36">
      <c r="N37522" s="36"/>
      <c r="R37522" s="5"/>
      <c r="W37522"/>
      <c r="Y37522" s="36"/>
      <c r="AA37522" s="5"/>
      <c r="AC37522" s="36"/>
      <c r="AD37522" s="36"/>
      <c r="AE37522"/>
      <c r="AF37522"/>
      <c r="AH37522" s="36"/>
      <c r="AJ37522"/>
    </row>
    <row r="37523" spans="14:36">
      <c r="N37523" s="36"/>
      <c r="R37523" s="5"/>
      <c r="W37523"/>
      <c r="Y37523" s="36"/>
      <c r="AA37523" s="5"/>
      <c r="AC37523" s="36"/>
      <c r="AD37523" s="36"/>
      <c r="AE37523"/>
      <c r="AF37523"/>
      <c r="AH37523" s="36"/>
      <c r="AJ37523"/>
    </row>
    <row r="37524" spans="14:36">
      <c r="N37524" s="36"/>
      <c r="R37524" s="5"/>
      <c r="W37524"/>
      <c r="Y37524" s="36"/>
      <c r="AA37524" s="5"/>
      <c r="AC37524" s="36"/>
      <c r="AD37524" s="36"/>
      <c r="AE37524"/>
      <c r="AF37524"/>
      <c r="AH37524" s="36"/>
      <c r="AJ37524"/>
    </row>
    <row r="37525" spans="14:36">
      <c r="N37525" s="36"/>
      <c r="R37525" s="5"/>
      <c r="W37525"/>
      <c r="Y37525" s="36"/>
      <c r="AA37525" s="5"/>
      <c r="AC37525" s="36"/>
      <c r="AD37525" s="36"/>
      <c r="AE37525"/>
      <c r="AF37525"/>
      <c r="AH37525" s="36"/>
      <c r="AJ37525"/>
    </row>
    <row r="37526" spans="14:36">
      <c r="N37526" s="36"/>
      <c r="R37526" s="5"/>
      <c r="W37526"/>
      <c r="Y37526" s="36"/>
      <c r="AA37526" s="5"/>
      <c r="AC37526" s="36"/>
      <c r="AD37526" s="36"/>
      <c r="AE37526"/>
      <c r="AF37526"/>
      <c r="AH37526" s="36"/>
      <c r="AJ37526"/>
    </row>
    <row r="37527" spans="14:36">
      <c r="N37527" s="36"/>
      <c r="R37527" s="5"/>
      <c r="W37527"/>
      <c r="Y37527" s="36"/>
      <c r="AA37527" s="5"/>
      <c r="AC37527" s="36"/>
      <c r="AD37527" s="36"/>
      <c r="AE37527"/>
      <c r="AF37527"/>
      <c r="AH37527" s="36"/>
      <c r="AJ37527"/>
    </row>
    <row r="37528" spans="14:36">
      <c r="N37528" s="36"/>
      <c r="R37528" s="5"/>
      <c r="W37528"/>
      <c r="Y37528" s="36"/>
      <c r="AA37528" s="5"/>
      <c r="AC37528" s="36"/>
      <c r="AD37528" s="36"/>
      <c r="AE37528"/>
      <c r="AF37528"/>
      <c r="AH37528" s="36"/>
      <c r="AJ37528"/>
    </row>
    <row r="37529" spans="14:36">
      <c r="N37529" s="36"/>
      <c r="R37529" s="5"/>
      <c r="W37529"/>
      <c r="Y37529" s="36"/>
      <c r="AA37529" s="5"/>
      <c r="AC37529" s="36"/>
      <c r="AD37529" s="36"/>
      <c r="AE37529"/>
      <c r="AF37529"/>
      <c r="AH37529" s="36"/>
      <c r="AJ37529"/>
    </row>
    <row r="37530" spans="14:36">
      <c r="N37530" s="36"/>
      <c r="R37530" s="5"/>
      <c r="W37530"/>
      <c r="Y37530" s="36"/>
      <c r="AA37530" s="5"/>
      <c r="AC37530" s="36"/>
      <c r="AD37530" s="36"/>
      <c r="AE37530"/>
      <c r="AF37530"/>
      <c r="AH37530" s="36"/>
      <c r="AJ37530"/>
    </row>
    <row r="37531" spans="14:36">
      <c r="N37531" s="36"/>
      <c r="R37531" s="5"/>
      <c r="W37531"/>
      <c r="Y37531" s="36"/>
      <c r="AA37531" s="5"/>
      <c r="AC37531" s="36"/>
      <c r="AD37531" s="36"/>
      <c r="AE37531"/>
      <c r="AF37531"/>
      <c r="AH37531" s="36"/>
      <c r="AJ37531"/>
    </row>
    <row r="37532" spans="14:36">
      <c r="N37532" s="36"/>
      <c r="R37532" s="5"/>
      <c r="W37532"/>
      <c r="Y37532" s="36"/>
      <c r="AA37532" s="5"/>
      <c r="AC37532" s="36"/>
      <c r="AD37532" s="36"/>
      <c r="AE37532"/>
      <c r="AF37532"/>
      <c r="AH37532" s="36"/>
      <c r="AJ37532"/>
    </row>
    <row r="37533" spans="14:36">
      <c r="N37533" s="36"/>
      <c r="R37533" s="5"/>
      <c r="W37533"/>
      <c r="Y37533" s="36"/>
      <c r="AA37533" s="5"/>
      <c r="AC37533" s="36"/>
      <c r="AD37533" s="36"/>
      <c r="AE37533"/>
      <c r="AF37533"/>
      <c r="AH37533" s="36"/>
      <c r="AJ37533"/>
    </row>
    <row r="37534" spans="14:36">
      <c r="N37534" s="36"/>
      <c r="R37534" s="5"/>
      <c r="W37534"/>
      <c r="Y37534" s="36"/>
      <c r="AA37534" s="5"/>
      <c r="AC37534" s="36"/>
      <c r="AD37534" s="36"/>
      <c r="AE37534"/>
      <c r="AF37534"/>
      <c r="AH37534" s="36"/>
      <c r="AJ37534"/>
    </row>
    <row r="37535" spans="14:36">
      <c r="N37535" s="36"/>
      <c r="R37535" s="5"/>
      <c r="W37535"/>
      <c r="Y37535" s="36"/>
      <c r="AA37535" s="5"/>
      <c r="AC37535" s="36"/>
      <c r="AD37535" s="36"/>
      <c r="AE37535"/>
      <c r="AF37535"/>
      <c r="AH37535" s="36"/>
      <c r="AJ37535"/>
    </row>
    <row r="37536" spans="14:36">
      <c r="N37536" s="36"/>
      <c r="R37536" s="5"/>
      <c r="W37536"/>
      <c r="Y37536" s="36"/>
      <c r="AA37536" s="5"/>
      <c r="AC37536" s="36"/>
      <c r="AD37536" s="36"/>
      <c r="AE37536"/>
      <c r="AF37536"/>
      <c r="AH37536" s="36"/>
      <c r="AJ37536"/>
    </row>
    <row r="37537" spans="14:36">
      <c r="N37537" s="36"/>
      <c r="R37537" s="5"/>
      <c r="W37537"/>
      <c r="Y37537" s="36"/>
      <c r="AA37537" s="5"/>
      <c r="AC37537" s="36"/>
      <c r="AD37537" s="36"/>
      <c r="AE37537"/>
      <c r="AF37537"/>
      <c r="AH37537" s="36"/>
      <c r="AJ37537"/>
    </row>
    <row r="37538" spans="14:36">
      <c r="N37538" s="36"/>
      <c r="R37538" s="5"/>
      <c r="W37538"/>
      <c r="Y37538" s="36"/>
      <c r="AA37538" s="5"/>
      <c r="AC37538" s="36"/>
      <c r="AD37538" s="36"/>
      <c r="AE37538"/>
      <c r="AF37538"/>
      <c r="AH37538" s="36"/>
      <c r="AJ37538"/>
    </row>
    <row r="37539" spans="14:36">
      <c r="N37539" s="36"/>
      <c r="R37539" s="5"/>
      <c r="W37539"/>
      <c r="Y37539" s="36"/>
      <c r="AA37539" s="5"/>
      <c r="AC37539" s="36"/>
      <c r="AD37539" s="36"/>
      <c r="AE37539"/>
      <c r="AF37539"/>
      <c r="AH37539" s="36"/>
      <c r="AJ37539"/>
    </row>
    <row r="37540" spans="14:36">
      <c r="N37540" s="36"/>
      <c r="R37540" s="5"/>
      <c r="W37540"/>
      <c r="Y37540" s="36"/>
      <c r="AA37540" s="5"/>
      <c r="AC37540" s="36"/>
      <c r="AD37540" s="36"/>
      <c r="AE37540"/>
      <c r="AF37540"/>
      <c r="AH37540" s="36"/>
      <c r="AJ37540"/>
    </row>
    <row r="37541" spans="14:36">
      <c r="N37541" s="36"/>
      <c r="R37541" s="5"/>
      <c r="W37541"/>
      <c r="Y37541" s="36"/>
      <c r="AA37541" s="5"/>
      <c r="AC37541" s="36"/>
      <c r="AD37541" s="36"/>
      <c r="AE37541"/>
      <c r="AF37541"/>
      <c r="AH37541" s="36"/>
      <c r="AJ37541"/>
    </row>
    <row r="37542" spans="14:36">
      <c r="N37542" s="36"/>
      <c r="R37542" s="5"/>
      <c r="W37542"/>
      <c r="Y37542" s="36"/>
      <c r="AA37542" s="5"/>
      <c r="AC37542" s="36"/>
      <c r="AD37542" s="36"/>
      <c r="AE37542"/>
      <c r="AF37542"/>
      <c r="AH37542" s="36"/>
      <c r="AJ37542"/>
    </row>
    <row r="37543" spans="14:36">
      <c r="N37543" s="36"/>
      <c r="R37543" s="5"/>
      <c r="W37543"/>
      <c r="Y37543" s="36"/>
      <c r="AA37543" s="5"/>
      <c r="AC37543" s="36"/>
      <c r="AD37543" s="36"/>
      <c r="AE37543"/>
      <c r="AF37543"/>
      <c r="AH37543" s="36"/>
      <c r="AJ37543"/>
    </row>
    <row r="37544" spans="14:36">
      <c r="N37544" s="36"/>
      <c r="R37544" s="5"/>
      <c r="W37544"/>
      <c r="Y37544" s="36"/>
      <c r="AA37544" s="5"/>
      <c r="AC37544" s="36"/>
      <c r="AD37544" s="36"/>
      <c r="AE37544"/>
      <c r="AF37544"/>
      <c r="AH37544" s="36"/>
      <c r="AJ37544"/>
    </row>
    <row r="37545" spans="14:36">
      <c r="N37545" s="36"/>
      <c r="R37545" s="5"/>
      <c r="W37545"/>
      <c r="Y37545" s="36"/>
      <c r="AA37545" s="5"/>
      <c r="AC37545" s="36"/>
      <c r="AD37545" s="36"/>
      <c r="AE37545"/>
      <c r="AF37545"/>
      <c r="AH37545" s="36"/>
      <c r="AJ37545"/>
    </row>
    <row r="37546" spans="14:36">
      <c r="N37546" s="36"/>
      <c r="R37546" s="5"/>
      <c r="W37546"/>
      <c r="Y37546" s="36"/>
      <c r="AA37546" s="5"/>
      <c r="AC37546" s="36"/>
      <c r="AD37546" s="36"/>
      <c r="AE37546"/>
      <c r="AF37546"/>
      <c r="AH37546" s="36"/>
      <c r="AJ37546"/>
    </row>
    <row r="37547" spans="14:36">
      <c r="N37547" s="36"/>
      <c r="R37547" s="5"/>
      <c r="W37547"/>
      <c r="Y37547" s="36"/>
      <c r="AA37547" s="5"/>
      <c r="AC37547" s="36"/>
      <c r="AD37547" s="36"/>
      <c r="AE37547"/>
      <c r="AF37547"/>
      <c r="AH37547" s="36"/>
      <c r="AJ37547"/>
    </row>
    <row r="37548" spans="14:36">
      <c r="N37548" s="36"/>
      <c r="R37548" s="5"/>
      <c r="W37548"/>
      <c r="Y37548" s="36"/>
      <c r="AA37548" s="5"/>
      <c r="AC37548" s="36"/>
      <c r="AD37548" s="36"/>
      <c r="AE37548"/>
      <c r="AF37548"/>
      <c r="AH37548" s="36"/>
      <c r="AJ37548"/>
    </row>
    <row r="37549" spans="14:36">
      <c r="N37549" s="36"/>
      <c r="R37549" s="5"/>
      <c r="W37549"/>
      <c r="Y37549" s="36"/>
      <c r="AA37549" s="5"/>
      <c r="AC37549" s="36"/>
      <c r="AD37549" s="36"/>
      <c r="AE37549"/>
      <c r="AF37549"/>
      <c r="AH37549" s="36"/>
      <c r="AJ37549"/>
    </row>
    <row r="37550" spans="14:36">
      <c r="N37550" s="36"/>
      <c r="R37550" s="5"/>
      <c r="W37550"/>
      <c r="Y37550" s="36"/>
      <c r="AA37550" s="5"/>
      <c r="AC37550" s="36"/>
      <c r="AD37550" s="36"/>
      <c r="AE37550"/>
      <c r="AF37550"/>
      <c r="AH37550" s="36"/>
      <c r="AJ37550"/>
    </row>
    <row r="37551" spans="14:36">
      <c r="N37551" s="36"/>
      <c r="R37551" s="5"/>
      <c r="W37551"/>
      <c r="Y37551" s="36"/>
      <c r="AA37551" s="5"/>
      <c r="AC37551" s="36"/>
      <c r="AD37551" s="36"/>
      <c r="AE37551"/>
      <c r="AF37551"/>
      <c r="AH37551" s="36"/>
      <c r="AJ37551"/>
    </row>
    <row r="37552" spans="14:36">
      <c r="N37552" s="36"/>
      <c r="R37552" s="5"/>
      <c r="W37552"/>
      <c r="Y37552" s="36"/>
      <c r="AA37552" s="5"/>
      <c r="AC37552" s="36"/>
      <c r="AD37552" s="36"/>
      <c r="AE37552"/>
      <c r="AF37552"/>
      <c r="AH37552" s="36"/>
      <c r="AJ37552"/>
    </row>
    <row r="37553" spans="14:36">
      <c r="N37553" s="36"/>
      <c r="R37553" s="5"/>
      <c r="W37553"/>
      <c r="Y37553" s="36"/>
      <c r="AA37553" s="5"/>
      <c r="AC37553" s="36"/>
      <c r="AD37553" s="36"/>
      <c r="AE37553"/>
      <c r="AF37553"/>
      <c r="AH37553" s="36"/>
      <c r="AJ37553"/>
    </row>
    <row r="37554" spans="14:36">
      <c r="N37554" s="36"/>
      <c r="R37554" s="5"/>
      <c r="W37554"/>
      <c r="Y37554" s="36"/>
      <c r="AA37554" s="5"/>
      <c r="AC37554" s="36"/>
      <c r="AD37554" s="36"/>
      <c r="AE37554"/>
      <c r="AF37554"/>
      <c r="AH37554" s="36"/>
      <c r="AJ37554"/>
    </row>
    <row r="37555" spans="14:36">
      <c r="N37555" s="36"/>
      <c r="R37555" s="5"/>
      <c r="W37555"/>
      <c r="Y37555" s="36"/>
      <c r="AA37555" s="5"/>
      <c r="AC37555" s="36"/>
      <c r="AD37555" s="36"/>
      <c r="AE37555"/>
      <c r="AF37555"/>
      <c r="AH37555" s="36"/>
      <c r="AJ37555"/>
    </row>
    <row r="37556" spans="14:36">
      <c r="N37556" s="36"/>
      <c r="R37556" s="5"/>
      <c r="W37556"/>
      <c r="Y37556" s="36"/>
      <c r="AA37556" s="5"/>
      <c r="AC37556" s="36"/>
      <c r="AD37556" s="36"/>
      <c r="AE37556"/>
      <c r="AF37556"/>
      <c r="AH37556" s="36"/>
      <c r="AJ37556"/>
    </row>
    <row r="37557" spans="14:36">
      <c r="N37557" s="36"/>
      <c r="R37557" s="5"/>
      <c r="W37557"/>
      <c r="Y37557" s="36"/>
      <c r="AA37557" s="5"/>
      <c r="AC37557" s="36"/>
      <c r="AD37557" s="36"/>
      <c r="AE37557"/>
      <c r="AF37557"/>
      <c r="AH37557" s="36"/>
      <c r="AJ37557"/>
    </row>
    <row r="37558" spans="14:36">
      <c r="N37558" s="36"/>
      <c r="R37558" s="5"/>
      <c r="W37558"/>
      <c r="Y37558" s="36"/>
      <c r="AA37558" s="5"/>
      <c r="AC37558" s="36"/>
      <c r="AD37558" s="36"/>
      <c r="AE37558"/>
      <c r="AF37558"/>
      <c r="AH37558" s="36"/>
      <c r="AJ37558"/>
    </row>
    <row r="37559" spans="14:36">
      <c r="N37559" s="36"/>
      <c r="R37559" s="5"/>
      <c r="W37559"/>
      <c r="Y37559" s="36"/>
      <c r="AA37559" s="5"/>
      <c r="AC37559" s="36"/>
      <c r="AD37559" s="36"/>
      <c r="AE37559"/>
      <c r="AF37559"/>
      <c r="AH37559" s="36"/>
      <c r="AJ37559"/>
    </row>
    <row r="37560" spans="14:36">
      <c r="N37560" s="36"/>
      <c r="R37560" s="5"/>
      <c r="W37560"/>
      <c r="Y37560" s="36"/>
      <c r="AA37560" s="5"/>
      <c r="AC37560" s="36"/>
      <c r="AD37560" s="36"/>
      <c r="AE37560"/>
      <c r="AF37560"/>
      <c r="AH37560" s="36"/>
      <c r="AJ37560"/>
    </row>
    <row r="37561" spans="14:36">
      <c r="N37561" s="36"/>
      <c r="R37561" s="5"/>
      <c r="W37561"/>
      <c r="Y37561" s="36"/>
      <c r="AA37561" s="5"/>
      <c r="AC37561" s="36"/>
      <c r="AD37561" s="36"/>
      <c r="AE37561"/>
      <c r="AF37561"/>
      <c r="AH37561" s="36"/>
      <c r="AJ37561"/>
    </row>
    <row r="37562" spans="14:36">
      <c r="N37562" s="36"/>
      <c r="R37562" s="5"/>
      <c r="W37562"/>
      <c r="Y37562" s="36"/>
      <c r="AA37562" s="5"/>
      <c r="AC37562" s="36"/>
      <c r="AD37562" s="36"/>
      <c r="AE37562"/>
      <c r="AF37562"/>
      <c r="AH37562" s="36"/>
      <c r="AJ37562"/>
    </row>
    <row r="37563" spans="14:36">
      <c r="N37563" s="36"/>
      <c r="R37563" s="5"/>
      <c r="W37563"/>
      <c r="Y37563" s="36"/>
      <c r="AA37563" s="5"/>
      <c r="AC37563" s="36"/>
      <c r="AD37563" s="36"/>
      <c r="AE37563"/>
      <c r="AF37563"/>
      <c r="AH37563" s="36"/>
      <c r="AJ37563"/>
    </row>
    <row r="37564" spans="14:36">
      <c r="N37564" s="36"/>
      <c r="R37564" s="5"/>
      <c r="W37564"/>
      <c r="Y37564" s="36"/>
      <c r="AA37564" s="5"/>
      <c r="AC37564" s="36"/>
      <c r="AD37564" s="36"/>
      <c r="AE37564"/>
      <c r="AF37564"/>
      <c r="AH37564" s="36"/>
      <c r="AJ37564"/>
    </row>
    <row r="37565" spans="14:36">
      <c r="N37565" s="36"/>
      <c r="R37565" s="5"/>
      <c r="W37565"/>
      <c r="Y37565" s="36"/>
      <c r="AA37565" s="5"/>
      <c r="AC37565" s="36"/>
      <c r="AD37565" s="36"/>
      <c r="AE37565"/>
      <c r="AF37565"/>
      <c r="AH37565" s="36"/>
      <c r="AJ37565"/>
    </row>
    <row r="37566" spans="14:36">
      <c r="N37566" s="36"/>
      <c r="R37566" s="5"/>
      <c r="W37566"/>
      <c r="Y37566" s="36"/>
      <c r="AA37566" s="5"/>
      <c r="AC37566" s="36"/>
      <c r="AD37566" s="36"/>
      <c r="AE37566"/>
      <c r="AF37566"/>
      <c r="AH37566" s="36"/>
      <c r="AJ37566"/>
    </row>
    <row r="37567" spans="14:36">
      <c r="N37567" s="36"/>
      <c r="R37567" s="5"/>
      <c r="W37567"/>
      <c r="Y37567" s="36"/>
      <c r="AA37567" s="5"/>
      <c r="AC37567" s="36"/>
      <c r="AD37567" s="36"/>
      <c r="AE37567"/>
      <c r="AF37567"/>
      <c r="AH37567" s="36"/>
      <c r="AJ37567"/>
    </row>
    <row r="37568" spans="14:36">
      <c r="N37568" s="36"/>
      <c r="R37568" s="5"/>
      <c r="W37568"/>
      <c r="Y37568" s="36"/>
      <c r="AA37568" s="5"/>
      <c r="AC37568" s="36"/>
      <c r="AD37568" s="36"/>
      <c r="AE37568"/>
      <c r="AF37568"/>
      <c r="AH37568" s="36"/>
      <c r="AJ37568"/>
    </row>
    <row r="37569" spans="14:36">
      <c r="N37569" s="36"/>
      <c r="R37569" s="5"/>
      <c r="W37569"/>
      <c r="Y37569" s="36"/>
      <c r="AA37569" s="5"/>
      <c r="AC37569" s="36"/>
      <c r="AD37569" s="36"/>
      <c r="AE37569"/>
      <c r="AF37569"/>
      <c r="AH37569" s="36"/>
      <c r="AJ37569"/>
    </row>
    <row r="37570" spans="14:36">
      <c r="N37570" s="36"/>
      <c r="R37570" s="5"/>
      <c r="W37570"/>
      <c r="Y37570" s="36"/>
      <c r="AA37570" s="5"/>
      <c r="AC37570" s="36"/>
      <c r="AD37570" s="36"/>
      <c r="AE37570"/>
      <c r="AF37570"/>
      <c r="AH37570" s="36"/>
      <c r="AJ37570"/>
    </row>
    <row r="37571" spans="14:36">
      <c r="N37571" s="36"/>
      <c r="R37571" s="5"/>
      <c r="W37571"/>
      <c r="Y37571" s="36"/>
      <c r="AA37571" s="5"/>
      <c r="AC37571" s="36"/>
      <c r="AD37571" s="36"/>
      <c r="AE37571"/>
      <c r="AF37571"/>
      <c r="AH37571" s="36"/>
      <c r="AJ37571"/>
    </row>
    <row r="37572" spans="14:36">
      <c r="N37572" s="36"/>
      <c r="R37572" s="5"/>
      <c r="W37572"/>
      <c r="Y37572" s="36"/>
      <c r="AA37572" s="5"/>
      <c r="AC37572" s="36"/>
      <c r="AD37572" s="36"/>
      <c r="AE37572"/>
      <c r="AF37572"/>
      <c r="AH37572" s="36"/>
      <c r="AJ37572"/>
    </row>
    <row r="37573" spans="14:36">
      <c r="N37573" s="36"/>
      <c r="R37573" s="5"/>
      <c r="W37573"/>
      <c r="Y37573" s="36"/>
      <c r="AA37573" s="5"/>
      <c r="AC37573" s="36"/>
      <c r="AD37573" s="36"/>
      <c r="AE37573"/>
      <c r="AF37573"/>
      <c r="AH37573" s="36"/>
      <c r="AJ37573"/>
    </row>
    <row r="37574" spans="14:36">
      <c r="N37574" s="36"/>
      <c r="R37574" s="5"/>
      <c r="W37574"/>
      <c r="Y37574" s="36"/>
      <c r="AA37574" s="5"/>
      <c r="AC37574" s="36"/>
      <c r="AD37574" s="36"/>
      <c r="AE37574"/>
      <c r="AF37574"/>
      <c r="AH37574" s="36"/>
      <c r="AJ37574"/>
    </row>
    <row r="37575" spans="14:36">
      <c r="N37575" s="36"/>
      <c r="R37575" s="5"/>
      <c r="W37575"/>
      <c r="Y37575" s="36"/>
      <c r="AA37575" s="5"/>
      <c r="AC37575" s="36"/>
      <c r="AD37575" s="36"/>
      <c r="AE37575"/>
      <c r="AF37575"/>
      <c r="AH37575" s="36"/>
      <c r="AJ37575"/>
    </row>
    <row r="37576" spans="14:36">
      <c r="N37576" s="36"/>
      <c r="R37576" s="5"/>
      <c r="W37576"/>
      <c r="Y37576" s="36"/>
      <c r="AA37576" s="5"/>
      <c r="AC37576" s="36"/>
      <c r="AD37576" s="36"/>
      <c r="AE37576"/>
      <c r="AF37576"/>
      <c r="AH37576" s="36"/>
      <c r="AJ37576"/>
    </row>
    <row r="37577" spans="14:36">
      <c r="N37577" s="36"/>
      <c r="R37577" s="5"/>
      <c r="W37577"/>
      <c r="Y37577" s="36"/>
      <c r="AA37577" s="5"/>
      <c r="AC37577" s="36"/>
      <c r="AD37577" s="36"/>
      <c r="AE37577"/>
      <c r="AF37577"/>
      <c r="AH37577" s="36"/>
      <c r="AJ37577"/>
    </row>
    <row r="37578" spans="14:36">
      <c r="N37578" s="36"/>
      <c r="R37578" s="5"/>
      <c r="W37578"/>
      <c r="Y37578" s="36"/>
      <c r="AA37578" s="5"/>
      <c r="AC37578" s="36"/>
      <c r="AD37578" s="36"/>
      <c r="AE37578"/>
      <c r="AF37578"/>
      <c r="AH37578" s="36"/>
      <c r="AJ37578"/>
    </row>
    <row r="37579" spans="14:36">
      <c r="N37579" s="36"/>
      <c r="R37579" s="5"/>
      <c r="W37579"/>
      <c r="Y37579" s="36"/>
      <c r="AA37579" s="5"/>
      <c r="AC37579" s="36"/>
      <c r="AD37579" s="36"/>
      <c r="AE37579"/>
      <c r="AF37579"/>
      <c r="AH37579" s="36"/>
      <c r="AJ37579"/>
    </row>
    <row r="37580" spans="14:36">
      <c r="N37580" s="36"/>
      <c r="R37580" s="5"/>
      <c r="W37580"/>
      <c r="Y37580" s="36"/>
      <c r="AA37580" s="5"/>
      <c r="AC37580" s="36"/>
      <c r="AD37580" s="36"/>
      <c r="AE37580"/>
      <c r="AF37580"/>
      <c r="AH37580" s="36"/>
      <c r="AJ37580"/>
    </row>
    <row r="37581" spans="14:36">
      <c r="N37581" s="36"/>
      <c r="R37581" s="5"/>
      <c r="W37581"/>
      <c r="Y37581" s="36"/>
      <c r="AA37581" s="5"/>
      <c r="AC37581" s="36"/>
      <c r="AD37581" s="36"/>
      <c r="AE37581"/>
      <c r="AF37581"/>
      <c r="AH37581" s="36"/>
      <c r="AJ37581"/>
    </row>
    <row r="37582" spans="14:36">
      <c r="N37582" s="36"/>
      <c r="R37582" s="5"/>
      <c r="W37582"/>
      <c r="Y37582" s="36"/>
      <c r="AA37582" s="5"/>
      <c r="AC37582" s="36"/>
      <c r="AD37582" s="36"/>
      <c r="AE37582"/>
      <c r="AF37582"/>
      <c r="AH37582" s="36"/>
      <c r="AJ37582"/>
    </row>
    <row r="37583" spans="14:36">
      <c r="N37583" s="36"/>
      <c r="R37583" s="5"/>
      <c r="W37583"/>
      <c r="Y37583" s="36"/>
      <c r="AA37583" s="5"/>
      <c r="AC37583" s="36"/>
      <c r="AD37583" s="36"/>
      <c r="AE37583"/>
      <c r="AF37583"/>
      <c r="AH37583" s="36"/>
      <c r="AJ37583"/>
    </row>
    <row r="37584" spans="14:36">
      <c r="N37584" s="36"/>
      <c r="R37584" s="5"/>
      <c r="W37584"/>
      <c r="Y37584" s="36"/>
      <c r="AA37584" s="5"/>
      <c r="AC37584" s="36"/>
      <c r="AD37584" s="36"/>
      <c r="AE37584"/>
      <c r="AF37584"/>
      <c r="AH37584" s="36"/>
      <c r="AJ37584"/>
    </row>
    <row r="37585" spans="14:36">
      <c r="N37585" s="36"/>
      <c r="R37585" s="5"/>
      <c r="W37585"/>
      <c r="Y37585" s="36"/>
      <c r="AA37585" s="5"/>
      <c r="AC37585" s="36"/>
      <c r="AD37585" s="36"/>
      <c r="AE37585"/>
      <c r="AF37585"/>
      <c r="AH37585" s="36"/>
      <c r="AJ37585"/>
    </row>
    <row r="37586" spans="14:36">
      <c r="N37586" s="36"/>
      <c r="R37586" s="5"/>
      <c r="W37586"/>
      <c r="Y37586" s="36"/>
      <c r="AA37586" s="5"/>
      <c r="AC37586" s="36"/>
      <c r="AD37586" s="36"/>
      <c r="AE37586"/>
      <c r="AF37586"/>
      <c r="AH37586" s="36"/>
      <c r="AJ37586"/>
    </row>
    <row r="37587" spans="14:36">
      <c r="N37587" s="36"/>
      <c r="R37587" s="5"/>
      <c r="W37587"/>
      <c r="Y37587" s="36"/>
      <c r="AA37587" s="5"/>
      <c r="AC37587" s="36"/>
      <c r="AD37587" s="36"/>
      <c r="AE37587"/>
      <c r="AF37587"/>
      <c r="AH37587" s="36"/>
      <c r="AJ37587"/>
    </row>
    <row r="37588" spans="14:36">
      <c r="N37588" s="36"/>
      <c r="R37588" s="5"/>
      <c r="W37588"/>
      <c r="Y37588" s="36"/>
      <c r="AA37588" s="5"/>
      <c r="AC37588" s="36"/>
      <c r="AD37588" s="36"/>
      <c r="AE37588"/>
      <c r="AF37588"/>
      <c r="AH37588" s="36"/>
      <c r="AJ37588"/>
    </row>
    <row r="37589" spans="14:36">
      <c r="N37589" s="36"/>
      <c r="R37589" s="5"/>
      <c r="W37589"/>
      <c r="Y37589" s="36"/>
      <c r="AA37589" s="5"/>
      <c r="AC37589" s="36"/>
      <c r="AD37589" s="36"/>
      <c r="AE37589"/>
      <c r="AF37589"/>
      <c r="AH37589" s="36"/>
      <c r="AJ37589"/>
    </row>
    <row r="37590" spans="14:36">
      <c r="N37590" s="36"/>
      <c r="R37590" s="5"/>
      <c r="W37590"/>
      <c r="Y37590" s="36"/>
      <c r="AA37590" s="5"/>
      <c r="AC37590" s="36"/>
      <c r="AD37590" s="36"/>
      <c r="AE37590"/>
      <c r="AF37590"/>
      <c r="AH37590" s="36"/>
      <c r="AJ37590"/>
    </row>
    <row r="37591" spans="14:36">
      <c r="N37591" s="36"/>
      <c r="R37591" s="5"/>
      <c r="W37591"/>
      <c r="Y37591" s="36"/>
      <c r="AA37591" s="5"/>
      <c r="AC37591" s="36"/>
      <c r="AD37591" s="36"/>
      <c r="AE37591"/>
      <c r="AF37591"/>
      <c r="AH37591" s="36"/>
      <c r="AJ37591"/>
    </row>
    <row r="37592" spans="14:36">
      <c r="N37592" s="36"/>
      <c r="R37592" s="5"/>
      <c r="W37592"/>
      <c r="Y37592" s="36"/>
      <c r="AA37592" s="5"/>
      <c r="AC37592" s="36"/>
      <c r="AD37592" s="36"/>
      <c r="AE37592"/>
      <c r="AF37592"/>
      <c r="AH37592" s="36"/>
      <c r="AJ37592"/>
    </row>
    <row r="37593" spans="14:36">
      <c r="N37593" s="36"/>
      <c r="R37593" s="5"/>
      <c r="W37593"/>
      <c r="Y37593" s="36"/>
      <c r="AA37593" s="5"/>
      <c r="AC37593" s="36"/>
      <c r="AD37593" s="36"/>
      <c r="AE37593"/>
      <c r="AF37593"/>
      <c r="AH37593" s="36"/>
      <c r="AJ37593"/>
    </row>
    <row r="37594" spans="14:36">
      <c r="N37594" s="36"/>
      <c r="R37594" s="5"/>
      <c r="W37594"/>
      <c r="Y37594" s="36"/>
      <c r="AA37594" s="5"/>
      <c r="AC37594" s="36"/>
      <c r="AD37594" s="36"/>
      <c r="AE37594"/>
      <c r="AF37594"/>
      <c r="AH37594" s="36"/>
      <c r="AJ37594"/>
    </row>
    <row r="37595" spans="14:36">
      <c r="N37595" s="36"/>
      <c r="R37595" s="5"/>
      <c r="W37595"/>
      <c r="Y37595" s="36"/>
      <c r="AA37595" s="5"/>
      <c r="AC37595" s="36"/>
      <c r="AD37595" s="36"/>
      <c r="AE37595"/>
      <c r="AF37595"/>
      <c r="AH37595" s="36"/>
      <c r="AJ37595"/>
    </row>
    <row r="37596" spans="14:36">
      <c r="N37596" s="36"/>
      <c r="R37596" s="5"/>
      <c r="W37596"/>
      <c r="Y37596" s="36"/>
      <c r="AA37596" s="5"/>
      <c r="AC37596" s="36"/>
      <c r="AD37596" s="36"/>
      <c r="AE37596"/>
      <c r="AF37596"/>
      <c r="AH37596" s="36"/>
      <c r="AJ37596"/>
    </row>
    <row r="37597" spans="14:36">
      <c r="N37597" s="36"/>
      <c r="R37597" s="5"/>
      <c r="W37597"/>
      <c r="Y37597" s="36"/>
      <c r="AA37597" s="5"/>
      <c r="AC37597" s="36"/>
      <c r="AD37597" s="36"/>
      <c r="AE37597"/>
      <c r="AF37597"/>
      <c r="AH37597" s="36"/>
      <c r="AJ37597"/>
    </row>
    <row r="37598" spans="14:36">
      <c r="N37598" s="36"/>
      <c r="R37598" s="5"/>
      <c r="W37598"/>
      <c r="Y37598" s="36"/>
      <c r="AA37598" s="5"/>
      <c r="AC37598" s="36"/>
      <c r="AD37598" s="36"/>
      <c r="AE37598"/>
      <c r="AF37598"/>
      <c r="AH37598" s="36"/>
      <c r="AJ37598"/>
    </row>
    <row r="37599" spans="14:36">
      <c r="N37599" s="36"/>
      <c r="R37599" s="5"/>
      <c r="W37599"/>
      <c r="Y37599" s="36"/>
      <c r="AA37599" s="5"/>
      <c r="AC37599" s="36"/>
      <c r="AD37599" s="36"/>
      <c r="AE37599"/>
      <c r="AF37599"/>
      <c r="AH37599" s="36"/>
      <c r="AJ37599"/>
    </row>
    <row r="37600" spans="14:36">
      <c r="N37600" s="36"/>
      <c r="R37600" s="5"/>
      <c r="W37600"/>
      <c r="Y37600" s="36"/>
      <c r="AA37600" s="5"/>
      <c r="AC37600" s="36"/>
      <c r="AD37600" s="36"/>
      <c r="AE37600"/>
      <c r="AF37600"/>
      <c r="AH37600" s="36"/>
      <c r="AJ37600"/>
    </row>
    <row r="37601" spans="14:36">
      <c r="N37601" s="36"/>
      <c r="R37601" s="5"/>
      <c r="W37601"/>
      <c r="Y37601" s="36"/>
      <c r="AA37601" s="5"/>
      <c r="AC37601" s="36"/>
      <c r="AD37601" s="36"/>
      <c r="AE37601"/>
      <c r="AF37601"/>
      <c r="AH37601" s="36"/>
      <c r="AJ37601"/>
    </row>
    <row r="37602" spans="14:36">
      <c r="N37602" s="36"/>
      <c r="R37602" s="5"/>
      <c r="W37602"/>
      <c r="Y37602" s="36"/>
      <c r="AA37602" s="5"/>
      <c r="AC37602" s="36"/>
      <c r="AD37602" s="36"/>
      <c r="AE37602"/>
      <c r="AF37602"/>
      <c r="AH37602" s="36"/>
      <c r="AJ37602"/>
    </row>
    <row r="37603" spans="14:36">
      <c r="N37603" s="36"/>
      <c r="R37603" s="5"/>
      <c r="W37603"/>
      <c r="Y37603" s="36"/>
      <c r="AA37603" s="5"/>
      <c r="AC37603" s="36"/>
      <c r="AD37603" s="36"/>
      <c r="AE37603"/>
      <c r="AF37603"/>
      <c r="AH37603" s="36"/>
      <c r="AJ37603"/>
    </row>
    <row r="37604" spans="14:36">
      <c r="N37604" s="36"/>
      <c r="R37604" s="5"/>
      <c r="W37604"/>
      <c r="Y37604" s="36"/>
      <c r="AA37604" s="5"/>
      <c r="AC37604" s="36"/>
      <c r="AD37604" s="36"/>
      <c r="AE37604"/>
      <c r="AF37604"/>
      <c r="AH37604" s="36"/>
      <c r="AJ37604"/>
    </row>
    <row r="37605" spans="14:36">
      <c r="N37605" s="36"/>
      <c r="R37605" s="5"/>
      <c r="W37605"/>
      <c r="Y37605" s="36"/>
      <c r="AA37605" s="5"/>
      <c r="AC37605" s="36"/>
      <c r="AD37605" s="36"/>
      <c r="AE37605"/>
      <c r="AF37605"/>
      <c r="AH37605" s="36"/>
      <c r="AJ37605"/>
    </row>
    <row r="37606" spans="14:36">
      <c r="N37606" s="36"/>
      <c r="R37606" s="5"/>
      <c r="W37606"/>
      <c r="Y37606" s="36"/>
      <c r="AA37606" s="5"/>
      <c r="AC37606" s="36"/>
      <c r="AD37606" s="36"/>
      <c r="AE37606"/>
      <c r="AF37606"/>
      <c r="AH37606" s="36"/>
      <c r="AJ37606"/>
    </row>
    <row r="37607" spans="14:36">
      <c r="N37607" s="36"/>
      <c r="R37607" s="5"/>
      <c r="W37607"/>
      <c r="Y37607" s="36"/>
      <c r="AA37607" s="5"/>
      <c r="AC37607" s="36"/>
      <c r="AD37607" s="36"/>
      <c r="AE37607"/>
      <c r="AF37607"/>
      <c r="AH37607" s="36"/>
      <c r="AJ37607"/>
    </row>
    <row r="37608" spans="14:36">
      <c r="N37608" s="36"/>
      <c r="R37608" s="5"/>
      <c r="W37608"/>
      <c r="Y37608" s="36"/>
      <c r="AA37608" s="5"/>
      <c r="AC37608" s="36"/>
      <c r="AD37608" s="36"/>
      <c r="AE37608"/>
      <c r="AF37608"/>
      <c r="AH37608" s="36"/>
      <c r="AJ37608"/>
    </row>
    <row r="37609" spans="14:36">
      <c r="N37609" s="36"/>
      <c r="R37609" s="5"/>
      <c r="W37609"/>
      <c r="Y37609" s="36"/>
      <c r="AA37609" s="5"/>
      <c r="AC37609" s="36"/>
      <c r="AD37609" s="36"/>
      <c r="AE37609"/>
      <c r="AF37609"/>
      <c r="AH37609" s="36"/>
      <c r="AJ37609"/>
    </row>
    <row r="37610" spans="14:36">
      <c r="N37610" s="36"/>
      <c r="R37610" s="5"/>
      <c r="W37610"/>
      <c r="Y37610" s="36"/>
      <c r="AA37610" s="5"/>
      <c r="AC37610" s="36"/>
      <c r="AD37610" s="36"/>
      <c r="AE37610"/>
      <c r="AF37610"/>
      <c r="AH37610" s="36"/>
      <c r="AJ37610"/>
    </row>
    <row r="37611" spans="14:36">
      <c r="N37611" s="36"/>
      <c r="R37611" s="5"/>
      <c r="W37611"/>
      <c r="Y37611" s="36"/>
      <c r="AA37611" s="5"/>
      <c r="AC37611" s="36"/>
      <c r="AD37611" s="36"/>
      <c r="AE37611"/>
      <c r="AF37611"/>
      <c r="AH37611" s="36"/>
      <c r="AJ37611"/>
    </row>
    <row r="37612" spans="14:36">
      <c r="N37612" s="36"/>
      <c r="R37612" s="5"/>
      <c r="W37612"/>
      <c r="Y37612" s="36"/>
      <c r="AA37612" s="5"/>
      <c r="AC37612" s="36"/>
      <c r="AD37612" s="36"/>
      <c r="AE37612"/>
      <c r="AF37612"/>
      <c r="AH37612" s="36"/>
      <c r="AJ37612"/>
    </row>
    <row r="37613" spans="14:36">
      <c r="N37613" s="36"/>
      <c r="R37613" s="5"/>
      <c r="W37613"/>
      <c r="Y37613" s="36"/>
      <c r="AA37613" s="5"/>
      <c r="AC37613" s="36"/>
      <c r="AD37613" s="36"/>
      <c r="AE37613"/>
      <c r="AF37613"/>
      <c r="AH37613" s="36"/>
      <c r="AJ37613"/>
    </row>
    <row r="37614" spans="14:36">
      <c r="N37614" s="36"/>
      <c r="R37614" s="5"/>
      <c r="W37614"/>
      <c r="Y37614" s="36"/>
      <c r="AA37614" s="5"/>
      <c r="AC37614" s="36"/>
      <c r="AD37614" s="36"/>
      <c r="AE37614"/>
      <c r="AF37614"/>
      <c r="AH37614" s="36"/>
      <c r="AJ37614"/>
    </row>
    <row r="37615" spans="14:36">
      <c r="N37615" s="36"/>
      <c r="R37615" s="5"/>
      <c r="W37615"/>
      <c r="Y37615" s="36"/>
      <c r="AA37615" s="5"/>
      <c r="AC37615" s="36"/>
      <c r="AD37615" s="36"/>
      <c r="AE37615"/>
      <c r="AF37615"/>
      <c r="AH37615" s="36"/>
      <c r="AJ37615"/>
    </row>
    <row r="37616" spans="14:36">
      <c r="N37616" s="36"/>
      <c r="R37616" s="5"/>
      <c r="W37616"/>
      <c r="Y37616" s="36"/>
      <c r="AA37616" s="5"/>
      <c r="AC37616" s="36"/>
      <c r="AD37616" s="36"/>
      <c r="AE37616"/>
      <c r="AF37616"/>
      <c r="AH37616" s="36"/>
      <c r="AJ37616"/>
    </row>
    <row r="37617" spans="14:36">
      <c r="N37617" s="36"/>
      <c r="R37617" s="5"/>
      <c r="W37617"/>
      <c r="Y37617" s="36"/>
      <c r="AA37617" s="5"/>
      <c r="AC37617" s="36"/>
      <c r="AD37617" s="36"/>
      <c r="AE37617"/>
      <c r="AF37617"/>
      <c r="AH37617" s="36"/>
      <c r="AJ37617"/>
    </row>
    <row r="37618" spans="14:36">
      <c r="N37618" s="36"/>
      <c r="R37618" s="5"/>
      <c r="W37618"/>
      <c r="Y37618" s="36"/>
      <c r="AA37618" s="5"/>
      <c r="AC37618" s="36"/>
      <c r="AD37618" s="36"/>
      <c r="AE37618"/>
      <c r="AF37618"/>
      <c r="AH37618" s="36"/>
      <c r="AJ37618"/>
    </row>
    <row r="37619" spans="14:36">
      <c r="N37619" s="36"/>
      <c r="R37619" s="5"/>
      <c r="W37619"/>
      <c r="Y37619" s="36"/>
      <c r="AA37619" s="5"/>
      <c r="AC37619" s="36"/>
      <c r="AD37619" s="36"/>
      <c r="AE37619"/>
      <c r="AF37619"/>
      <c r="AH37619" s="36"/>
      <c r="AJ37619"/>
    </row>
    <row r="37620" spans="14:36">
      <c r="N37620" s="36"/>
      <c r="R37620" s="5"/>
      <c r="W37620"/>
      <c r="Y37620" s="36"/>
      <c r="AA37620" s="5"/>
      <c r="AC37620" s="36"/>
      <c r="AD37620" s="36"/>
      <c r="AE37620"/>
      <c r="AF37620"/>
      <c r="AH37620" s="36"/>
      <c r="AJ37620"/>
    </row>
    <row r="37621" spans="14:36">
      <c r="N37621" s="36"/>
      <c r="R37621" s="5"/>
      <c r="W37621"/>
      <c r="Y37621" s="36"/>
      <c r="AA37621" s="5"/>
      <c r="AC37621" s="36"/>
      <c r="AD37621" s="36"/>
      <c r="AE37621"/>
      <c r="AF37621"/>
      <c r="AH37621" s="36"/>
      <c r="AJ37621"/>
    </row>
    <row r="37622" spans="14:36">
      <c r="N37622" s="36"/>
      <c r="R37622" s="5"/>
      <c r="W37622"/>
      <c r="Y37622" s="36"/>
      <c r="AA37622" s="5"/>
      <c r="AC37622" s="36"/>
      <c r="AD37622" s="36"/>
      <c r="AE37622"/>
      <c r="AF37622"/>
      <c r="AH37622" s="36"/>
      <c r="AJ37622"/>
    </row>
    <row r="37623" spans="14:36">
      <c r="N37623" s="36"/>
      <c r="R37623" s="5"/>
      <c r="W37623"/>
      <c r="Y37623" s="36"/>
      <c r="AA37623" s="5"/>
      <c r="AC37623" s="36"/>
      <c r="AD37623" s="36"/>
      <c r="AE37623"/>
      <c r="AF37623"/>
      <c r="AH37623" s="36"/>
      <c r="AJ37623"/>
    </row>
    <row r="37624" spans="14:36">
      <c r="N37624" s="36"/>
      <c r="R37624" s="5"/>
      <c r="W37624"/>
      <c r="Y37624" s="36"/>
      <c r="AA37624" s="5"/>
      <c r="AC37624" s="36"/>
      <c r="AD37624" s="36"/>
      <c r="AE37624"/>
      <c r="AF37624"/>
      <c r="AH37624" s="36"/>
      <c r="AJ37624"/>
    </row>
    <row r="37625" spans="14:36">
      <c r="N37625" s="36"/>
      <c r="R37625" s="5"/>
      <c r="W37625"/>
      <c r="Y37625" s="36"/>
      <c r="AA37625" s="5"/>
      <c r="AC37625" s="36"/>
      <c r="AD37625" s="36"/>
      <c r="AE37625"/>
      <c r="AF37625"/>
      <c r="AH37625" s="36"/>
      <c r="AJ37625"/>
    </row>
    <row r="37626" spans="14:36">
      <c r="N37626" s="36"/>
      <c r="R37626" s="5"/>
      <c r="W37626"/>
      <c r="Y37626" s="36"/>
      <c r="AA37626" s="5"/>
      <c r="AC37626" s="36"/>
      <c r="AD37626" s="36"/>
      <c r="AE37626"/>
      <c r="AF37626"/>
      <c r="AH37626" s="36"/>
      <c r="AJ37626"/>
    </row>
    <row r="37627" spans="14:36">
      <c r="N37627" s="36"/>
      <c r="R37627" s="5"/>
      <c r="W37627"/>
      <c r="Y37627" s="36"/>
      <c r="AA37627" s="5"/>
      <c r="AC37627" s="36"/>
      <c r="AD37627" s="36"/>
      <c r="AE37627"/>
      <c r="AF37627"/>
      <c r="AH37627" s="36"/>
      <c r="AJ37627"/>
    </row>
    <row r="37628" spans="14:36">
      <c r="N37628" s="36"/>
      <c r="R37628" s="5"/>
      <c r="W37628"/>
      <c r="Y37628" s="36"/>
      <c r="AA37628" s="5"/>
      <c r="AC37628" s="36"/>
      <c r="AD37628" s="36"/>
      <c r="AE37628"/>
      <c r="AF37628"/>
      <c r="AH37628" s="36"/>
      <c r="AJ37628"/>
    </row>
    <row r="37629" spans="14:36">
      <c r="N37629" s="36"/>
      <c r="R37629" s="5"/>
      <c r="W37629"/>
      <c r="Y37629" s="36"/>
      <c r="AA37629" s="5"/>
      <c r="AC37629" s="36"/>
      <c r="AD37629" s="36"/>
      <c r="AE37629"/>
      <c r="AF37629"/>
      <c r="AH37629" s="36"/>
      <c r="AJ37629"/>
    </row>
    <row r="37630" spans="14:36">
      <c r="N37630" s="36"/>
      <c r="R37630" s="5"/>
      <c r="W37630"/>
      <c r="Y37630" s="36"/>
      <c r="AA37630" s="5"/>
      <c r="AC37630" s="36"/>
      <c r="AD37630" s="36"/>
      <c r="AE37630"/>
      <c r="AF37630"/>
      <c r="AH37630" s="36"/>
      <c r="AJ37630"/>
    </row>
    <row r="37631" spans="14:36">
      <c r="N37631" s="36"/>
      <c r="R37631" s="5"/>
      <c r="W37631"/>
      <c r="Y37631" s="36"/>
      <c r="AA37631" s="5"/>
      <c r="AC37631" s="36"/>
      <c r="AD37631" s="36"/>
      <c r="AE37631"/>
      <c r="AF37631"/>
      <c r="AH37631" s="36"/>
      <c r="AJ37631"/>
    </row>
    <row r="37632" spans="14:36">
      <c r="N37632" s="36"/>
      <c r="R37632" s="5"/>
      <c r="W37632"/>
      <c r="Y37632" s="36"/>
      <c r="AA37632" s="5"/>
      <c r="AC37632" s="36"/>
      <c r="AD37632" s="36"/>
      <c r="AE37632"/>
      <c r="AF37632"/>
      <c r="AH37632" s="36"/>
      <c r="AJ37632"/>
    </row>
    <row r="37633" spans="14:36">
      <c r="N37633" s="36"/>
      <c r="R37633" s="5"/>
      <c r="W37633"/>
      <c r="Y37633" s="36"/>
      <c r="AA37633" s="5"/>
      <c r="AC37633" s="36"/>
      <c r="AD37633" s="36"/>
      <c r="AE37633"/>
      <c r="AF37633"/>
      <c r="AH37633" s="36"/>
      <c r="AJ37633"/>
    </row>
    <row r="37634" spans="14:36">
      <c r="N37634" s="36"/>
      <c r="R37634" s="5"/>
      <c r="W37634"/>
      <c r="Y37634" s="36"/>
      <c r="AA37634" s="5"/>
      <c r="AC37634" s="36"/>
      <c r="AD37634" s="36"/>
      <c r="AE37634"/>
      <c r="AF37634"/>
      <c r="AH37634" s="36"/>
      <c r="AJ37634"/>
    </row>
    <row r="37635" spans="14:36">
      <c r="N37635" s="36"/>
      <c r="R37635" s="5"/>
      <c r="W37635"/>
      <c r="Y37635" s="36"/>
      <c r="AA37635" s="5"/>
      <c r="AC37635" s="36"/>
      <c r="AD37635" s="36"/>
      <c r="AE37635"/>
      <c r="AF37635"/>
      <c r="AH37635" s="36"/>
      <c r="AJ37635"/>
    </row>
    <row r="37636" spans="14:36">
      <c r="N37636" s="36"/>
      <c r="R37636" s="5"/>
      <c r="W37636"/>
      <c r="Y37636" s="36"/>
      <c r="AA37636" s="5"/>
      <c r="AC37636" s="36"/>
      <c r="AD37636" s="36"/>
      <c r="AE37636"/>
      <c r="AF37636"/>
      <c r="AH37636" s="36"/>
      <c r="AJ37636"/>
    </row>
    <row r="37637" spans="14:36">
      <c r="N37637" s="36"/>
      <c r="R37637" s="5"/>
      <c r="W37637"/>
      <c r="Y37637" s="36"/>
      <c r="AA37637" s="5"/>
      <c r="AC37637" s="36"/>
      <c r="AD37637" s="36"/>
      <c r="AE37637"/>
      <c r="AF37637"/>
      <c r="AH37637" s="36"/>
      <c r="AJ37637"/>
    </row>
    <row r="37638" spans="14:36">
      <c r="N37638" s="36"/>
      <c r="R37638" s="5"/>
      <c r="W37638"/>
      <c r="Y37638" s="36"/>
      <c r="AA37638" s="5"/>
      <c r="AC37638" s="36"/>
      <c r="AD37638" s="36"/>
      <c r="AE37638"/>
      <c r="AF37638"/>
      <c r="AH37638" s="36"/>
      <c r="AJ37638"/>
    </row>
    <row r="37639" spans="14:36">
      <c r="N37639" s="36"/>
      <c r="R37639" s="5"/>
      <c r="W37639"/>
      <c r="Y37639" s="36"/>
      <c r="AA37639" s="5"/>
      <c r="AC37639" s="36"/>
      <c r="AD37639" s="36"/>
      <c r="AE37639"/>
      <c r="AF37639"/>
      <c r="AH37639" s="36"/>
      <c r="AJ37639"/>
    </row>
    <row r="37640" spans="14:36">
      <c r="N37640" s="36"/>
      <c r="R37640" s="5"/>
      <c r="W37640"/>
      <c r="Y37640" s="36"/>
      <c r="AA37640" s="5"/>
      <c r="AC37640" s="36"/>
      <c r="AD37640" s="36"/>
      <c r="AE37640"/>
      <c r="AF37640"/>
      <c r="AH37640" s="36"/>
      <c r="AJ37640"/>
    </row>
    <row r="37641" spans="14:36">
      <c r="N37641" s="36"/>
      <c r="R37641" s="5"/>
      <c r="W37641"/>
      <c r="Y37641" s="36"/>
      <c r="AA37641" s="5"/>
      <c r="AC37641" s="36"/>
      <c r="AD37641" s="36"/>
      <c r="AE37641"/>
      <c r="AF37641"/>
      <c r="AH37641" s="36"/>
      <c r="AJ37641"/>
    </row>
    <row r="37642" spans="14:36">
      <c r="N37642" s="36"/>
      <c r="R37642" s="5"/>
      <c r="W37642"/>
      <c r="Y37642" s="36"/>
      <c r="AA37642" s="5"/>
      <c r="AC37642" s="36"/>
      <c r="AD37642" s="36"/>
      <c r="AE37642"/>
      <c r="AF37642"/>
      <c r="AH37642" s="36"/>
      <c r="AJ37642"/>
    </row>
    <row r="37643" spans="14:36">
      <c r="N37643" s="36"/>
      <c r="R37643" s="5"/>
      <c r="W37643"/>
      <c r="Y37643" s="36"/>
      <c r="AA37643" s="5"/>
      <c r="AC37643" s="36"/>
      <c r="AD37643" s="36"/>
      <c r="AE37643"/>
      <c r="AF37643"/>
      <c r="AH37643" s="36"/>
      <c r="AJ37643"/>
    </row>
    <row r="37644" spans="14:36">
      <c r="N37644" s="36"/>
      <c r="R37644" s="5"/>
      <c r="W37644"/>
      <c r="Y37644" s="36"/>
      <c r="AA37644" s="5"/>
      <c r="AC37644" s="36"/>
      <c r="AD37644" s="36"/>
      <c r="AE37644"/>
      <c r="AF37644"/>
      <c r="AH37644" s="36"/>
      <c r="AJ37644"/>
    </row>
    <row r="37645" spans="14:36">
      <c r="N37645" s="36"/>
      <c r="R37645" s="5"/>
      <c r="W37645"/>
      <c r="Y37645" s="36"/>
      <c r="AA37645" s="5"/>
      <c r="AC37645" s="36"/>
      <c r="AD37645" s="36"/>
      <c r="AE37645"/>
      <c r="AF37645"/>
      <c r="AH37645" s="36"/>
      <c r="AJ37645"/>
    </row>
    <row r="37646" spans="14:36">
      <c r="N37646" s="36"/>
      <c r="R37646" s="5"/>
      <c r="W37646"/>
      <c r="Y37646" s="36"/>
      <c r="AA37646" s="5"/>
      <c r="AC37646" s="36"/>
      <c r="AD37646" s="36"/>
      <c r="AE37646"/>
      <c r="AF37646"/>
      <c r="AH37646" s="36"/>
      <c r="AJ37646"/>
    </row>
    <row r="37647" spans="14:36">
      <c r="N37647" s="36"/>
      <c r="R37647" s="5"/>
      <c r="W37647"/>
      <c r="Y37647" s="36"/>
      <c r="AA37647" s="5"/>
      <c r="AC37647" s="36"/>
      <c r="AD37647" s="36"/>
      <c r="AE37647"/>
      <c r="AF37647"/>
      <c r="AH37647" s="36"/>
      <c r="AJ37647"/>
    </row>
    <row r="37648" spans="14:36">
      <c r="N37648" s="36"/>
      <c r="R37648" s="5"/>
      <c r="W37648"/>
      <c r="Y37648" s="36"/>
      <c r="AA37648" s="5"/>
      <c r="AC37648" s="36"/>
      <c r="AD37648" s="36"/>
      <c r="AE37648"/>
      <c r="AF37648"/>
      <c r="AH37648" s="36"/>
      <c r="AJ37648"/>
    </row>
    <row r="37649" spans="14:36">
      <c r="N37649" s="36"/>
      <c r="R37649" s="5"/>
      <c r="W37649"/>
      <c r="Y37649" s="36"/>
      <c r="AA37649" s="5"/>
      <c r="AC37649" s="36"/>
      <c r="AD37649" s="36"/>
      <c r="AE37649"/>
      <c r="AF37649"/>
      <c r="AH37649" s="36"/>
      <c r="AJ37649"/>
    </row>
    <row r="37650" spans="14:36">
      <c r="N37650" s="36"/>
      <c r="R37650" s="5"/>
      <c r="W37650"/>
      <c r="Y37650" s="36"/>
      <c r="AA37650" s="5"/>
      <c r="AC37650" s="36"/>
      <c r="AD37650" s="36"/>
      <c r="AE37650"/>
      <c r="AF37650"/>
      <c r="AH37650" s="36"/>
      <c r="AJ37650"/>
    </row>
    <row r="37651" spans="14:36">
      <c r="N37651" s="36"/>
      <c r="R37651" s="5"/>
      <c r="W37651"/>
      <c r="Y37651" s="36"/>
      <c r="AA37651" s="5"/>
      <c r="AC37651" s="36"/>
      <c r="AD37651" s="36"/>
      <c r="AE37651"/>
      <c r="AF37651"/>
      <c r="AH37651" s="36"/>
      <c r="AJ37651"/>
    </row>
    <row r="37652" spans="14:36">
      <c r="N37652" s="36"/>
      <c r="R37652" s="5"/>
      <c r="W37652"/>
      <c r="Y37652" s="36"/>
      <c r="AA37652" s="5"/>
      <c r="AC37652" s="36"/>
      <c r="AD37652" s="36"/>
      <c r="AE37652"/>
      <c r="AF37652"/>
      <c r="AH37652" s="36"/>
      <c r="AJ37652"/>
    </row>
    <row r="37653" spans="14:36">
      <c r="N37653" s="36"/>
      <c r="R37653" s="5"/>
      <c r="W37653"/>
      <c r="Y37653" s="36"/>
      <c r="AA37653" s="5"/>
      <c r="AC37653" s="36"/>
      <c r="AD37653" s="36"/>
      <c r="AE37653"/>
      <c r="AF37653"/>
      <c r="AH37653" s="36"/>
      <c r="AJ37653"/>
    </row>
    <row r="37654" spans="14:36">
      <c r="N37654" s="36"/>
      <c r="R37654" s="5"/>
      <c r="W37654"/>
      <c r="Y37654" s="36"/>
      <c r="AA37654" s="5"/>
      <c r="AC37654" s="36"/>
      <c r="AD37654" s="36"/>
      <c r="AE37654"/>
      <c r="AF37654"/>
      <c r="AH37654" s="36"/>
      <c r="AJ37654"/>
    </row>
    <row r="37655" spans="14:36">
      <c r="N37655" s="36"/>
      <c r="R37655" s="5"/>
      <c r="W37655"/>
      <c r="Y37655" s="36"/>
      <c r="AA37655" s="5"/>
      <c r="AC37655" s="36"/>
      <c r="AD37655" s="36"/>
      <c r="AE37655"/>
      <c r="AF37655"/>
      <c r="AH37655" s="36"/>
      <c r="AJ37655"/>
    </row>
    <row r="37656" spans="14:36">
      <c r="N37656" s="36"/>
      <c r="R37656" s="5"/>
      <c r="W37656"/>
      <c r="Y37656" s="36"/>
      <c r="AA37656" s="5"/>
      <c r="AC37656" s="36"/>
      <c r="AD37656" s="36"/>
      <c r="AE37656"/>
      <c r="AF37656"/>
      <c r="AH37656" s="36"/>
      <c r="AJ37656"/>
    </row>
    <row r="37657" spans="14:36">
      <c r="N37657" s="36"/>
      <c r="R37657" s="5"/>
      <c r="W37657"/>
      <c r="Y37657" s="36"/>
      <c r="AA37657" s="5"/>
      <c r="AC37657" s="36"/>
      <c r="AD37657" s="36"/>
      <c r="AE37657"/>
      <c r="AF37657"/>
      <c r="AH37657" s="36"/>
      <c r="AJ37657"/>
    </row>
    <row r="37658" spans="14:36">
      <c r="N37658" s="36"/>
      <c r="R37658" s="5"/>
      <c r="W37658"/>
      <c r="Y37658" s="36"/>
      <c r="AA37658" s="5"/>
      <c r="AC37658" s="36"/>
      <c r="AD37658" s="36"/>
      <c r="AE37658"/>
      <c r="AF37658"/>
      <c r="AH37658" s="36"/>
      <c r="AJ37658"/>
    </row>
    <row r="37659" spans="14:36">
      <c r="N37659" s="36"/>
      <c r="R37659" s="5"/>
      <c r="W37659"/>
      <c r="Y37659" s="36"/>
      <c r="AA37659" s="5"/>
      <c r="AC37659" s="36"/>
      <c r="AD37659" s="36"/>
      <c r="AE37659"/>
      <c r="AF37659"/>
      <c r="AH37659" s="36"/>
      <c r="AJ37659"/>
    </row>
    <row r="37660" spans="14:36">
      <c r="N37660" s="36"/>
      <c r="R37660" s="5"/>
      <c r="W37660"/>
      <c r="Y37660" s="36"/>
      <c r="AA37660" s="5"/>
      <c r="AC37660" s="36"/>
      <c r="AD37660" s="36"/>
      <c r="AE37660"/>
      <c r="AF37660"/>
      <c r="AH37660" s="36"/>
      <c r="AJ37660"/>
    </row>
    <row r="37661" spans="14:36">
      <c r="N37661" s="36"/>
      <c r="R37661" s="5"/>
      <c r="W37661"/>
      <c r="Y37661" s="36"/>
      <c r="AA37661" s="5"/>
      <c r="AC37661" s="36"/>
      <c r="AD37661" s="36"/>
      <c r="AE37661"/>
      <c r="AF37661"/>
      <c r="AH37661" s="36"/>
      <c r="AJ37661"/>
    </row>
    <row r="37662" spans="14:36">
      <c r="N37662" s="36"/>
      <c r="R37662" s="5"/>
      <c r="W37662"/>
      <c r="Y37662" s="36"/>
      <c r="AA37662" s="5"/>
      <c r="AC37662" s="36"/>
      <c r="AD37662" s="36"/>
      <c r="AE37662"/>
      <c r="AF37662"/>
      <c r="AH37662" s="36"/>
      <c r="AJ37662"/>
    </row>
    <row r="37663" spans="14:36">
      <c r="N37663" s="36"/>
      <c r="R37663" s="5"/>
      <c r="W37663"/>
      <c r="Y37663" s="36"/>
      <c r="AA37663" s="5"/>
      <c r="AC37663" s="36"/>
      <c r="AD37663" s="36"/>
      <c r="AE37663"/>
      <c r="AF37663"/>
      <c r="AH37663" s="36"/>
      <c r="AJ37663"/>
    </row>
    <row r="37664" spans="14:36">
      <c r="N37664" s="36"/>
      <c r="R37664" s="5"/>
      <c r="W37664"/>
      <c r="Y37664" s="36"/>
      <c r="AA37664" s="5"/>
      <c r="AC37664" s="36"/>
      <c r="AD37664" s="36"/>
      <c r="AE37664"/>
      <c r="AF37664"/>
      <c r="AH37664" s="36"/>
      <c r="AJ37664"/>
    </row>
    <row r="37665" spans="14:36">
      <c r="N37665" s="36"/>
      <c r="R37665" s="5"/>
      <c r="W37665"/>
      <c r="Y37665" s="36"/>
      <c r="AA37665" s="5"/>
      <c r="AC37665" s="36"/>
      <c r="AD37665" s="36"/>
      <c r="AE37665"/>
      <c r="AF37665"/>
      <c r="AH37665" s="36"/>
      <c r="AJ37665"/>
    </row>
    <row r="37666" spans="14:36">
      <c r="N37666" s="36"/>
      <c r="R37666" s="5"/>
      <c r="W37666"/>
      <c r="Y37666" s="36"/>
      <c r="AA37666" s="5"/>
      <c r="AC37666" s="36"/>
      <c r="AD37666" s="36"/>
      <c r="AE37666"/>
      <c r="AF37666"/>
      <c r="AH37666" s="36"/>
      <c r="AJ37666"/>
    </row>
    <row r="37667" spans="14:36">
      <c r="N37667" s="36"/>
      <c r="R37667" s="5"/>
      <c r="W37667"/>
      <c r="Y37667" s="36"/>
      <c r="AA37667" s="5"/>
      <c r="AC37667" s="36"/>
      <c r="AD37667" s="36"/>
      <c r="AE37667"/>
      <c r="AF37667"/>
      <c r="AH37667" s="36"/>
      <c r="AJ37667"/>
    </row>
    <row r="37668" spans="14:36">
      <c r="N37668" s="36"/>
      <c r="R37668" s="5"/>
      <c r="W37668"/>
      <c r="Y37668" s="36"/>
      <c r="AA37668" s="5"/>
      <c r="AC37668" s="36"/>
      <c r="AD37668" s="36"/>
      <c r="AE37668"/>
      <c r="AF37668"/>
      <c r="AH37668" s="36"/>
      <c r="AJ37668"/>
    </row>
    <row r="37669" spans="14:36">
      <c r="N37669" s="36"/>
      <c r="R37669" s="5"/>
      <c r="W37669"/>
      <c r="Y37669" s="36"/>
      <c r="AA37669" s="5"/>
      <c r="AC37669" s="36"/>
      <c r="AD37669" s="36"/>
      <c r="AE37669"/>
      <c r="AF37669"/>
      <c r="AH37669" s="36"/>
      <c r="AJ37669"/>
    </row>
    <row r="37670" spans="14:36">
      <c r="N37670" s="36"/>
      <c r="R37670" s="5"/>
      <c r="W37670"/>
      <c r="Y37670" s="36"/>
      <c r="AA37670" s="5"/>
      <c r="AC37670" s="36"/>
      <c r="AD37670" s="36"/>
      <c r="AE37670"/>
      <c r="AF37670"/>
      <c r="AH37670" s="36"/>
      <c r="AJ37670"/>
    </row>
    <row r="37671" spans="14:36">
      <c r="N37671" s="36"/>
      <c r="R37671" s="5"/>
      <c r="W37671"/>
      <c r="Y37671" s="36"/>
      <c r="AA37671" s="5"/>
      <c r="AC37671" s="36"/>
      <c r="AD37671" s="36"/>
      <c r="AE37671"/>
      <c r="AF37671"/>
      <c r="AH37671" s="36"/>
      <c r="AJ37671"/>
    </row>
    <row r="37672" spans="14:36">
      <c r="N37672" s="36"/>
      <c r="R37672" s="5"/>
      <c r="W37672"/>
      <c r="Y37672" s="36"/>
      <c r="AA37672" s="5"/>
      <c r="AC37672" s="36"/>
      <c r="AD37672" s="36"/>
      <c r="AE37672"/>
      <c r="AF37672"/>
      <c r="AH37672" s="36"/>
      <c r="AJ37672"/>
    </row>
    <row r="37673" spans="14:36">
      <c r="N37673" s="36"/>
      <c r="R37673" s="5"/>
      <c r="W37673"/>
      <c r="Y37673" s="36"/>
      <c r="AA37673" s="5"/>
      <c r="AC37673" s="36"/>
      <c r="AD37673" s="36"/>
      <c r="AE37673"/>
      <c r="AF37673"/>
      <c r="AH37673" s="36"/>
      <c r="AJ37673"/>
    </row>
    <row r="37674" spans="14:36">
      <c r="N37674" s="36"/>
      <c r="R37674" s="5"/>
      <c r="W37674"/>
      <c r="Y37674" s="36"/>
      <c r="AA37674" s="5"/>
      <c r="AC37674" s="36"/>
      <c r="AD37674" s="36"/>
      <c r="AE37674"/>
      <c r="AF37674"/>
      <c r="AH37674" s="36"/>
      <c r="AJ37674"/>
    </row>
    <row r="37675" spans="14:36">
      <c r="N37675" s="36"/>
      <c r="R37675" s="5"/>
      <c r="W37675"/>
      <c r="Y37675" s="36"/>
      <c r="AA37675" s="5"/>
      <c r="AC37675" s="36"/>
      <c r="AD37675" s="36"/>
      <c r="AE37675"/>
      <c r="AF37675"/>
      <c r="AH37675" s="36"/>
      <c r="AJ37675"/>
    </row>
    <row r="37676" spans="14:36">
      <c r="N37676" s="36"/>
      <c r="R37676" s="5"/>
      <c r="W37676"/>
      <c r="Y37676" s="36"/>
      <c r="AA37676" s="5"/>
      <c r="AC37676" s="36"/>
      <c r="AD37676" s="36"/>
      <c r="AE37676"/>
      <c r="AF37676"/>
      <c r="AH37676" s="36"/>
      <c r="AJ37676"/>
    </row>
    <row r="37677" spans="14:36">
      <c r="N37677" s="36"/>
      <c r="R37677" s="5"/>
      <c r="W37677"/>
      <c r="Y37677" s="36"/>
      <c r="AA37677" s="5"/>
      <c r="AC37677" s="36"/>
      <c r="AD37677" s="36"/>
      <c r="AE37677"/>
      <c r="AF37677"/>
      <c r="AH37677" s="36"/>
      <c r="AJ37677"/>
    </row>
    <row r="37678" spans="14:36">
      <c r="N37678" s="36"/>
      <c r="R37678" s="5"/>
      <c r="W37678"/>
      <c r="Y37678" s="36"/>
      <c r="AA37678" s="5"/>
      <c r="AC37678" s="36"/>
      <c r="AD37678" s="36"/>
      <c r="AE37678"/>
      <c r="AF37678"/>
      <c r="AH37678" s="36"/>
      <c r="AJ37678"/>
    </row>
    <row r="37679" spans="14:36">
      <c r="N37679" s="36"/>
      <c r="R37679" s="5"/>
      <c r="W37679"/>
      <c r="Y37679" s="36"/>
      <c r="AA37679" s="5"/>
      <c r="AC37679" s="36"/>
      <c r="AD37679" s="36"/>
      <c r="AE37679"/>
      <c r="AF37679"/>
      <c r="AH37679" s="36"/>
      <c r="AJ37679"/>
    </row>
    <row r="37680" spans="14:36">
      <c r="N37680" s="36"/>
      <c r="R37680" s="5"/>
      <c r="W37680"/>
      <c r="Y37680" s="36"/>
      <c r="AA37680" s="5"/>
      <c r="AC37680" s="36"/>
      <c r="AD37680" s="36"/>
      <c r="AE37680"/>
      <c r="AF37680"/>
      <c r="AH37680" s="36"/>
      <c r="AJ37680"/>
    </row>
    <row r="37681" spans="14:36">
      <c r="N37681" s="36"/>
      <c r="R37681" s="5"/>
      <c r="W37681"/>
      <c r="Y37681" s="36"/>
      <c r="AA37681" s="5"/>
      <c r="AC37681" s="36"/>
      <c r="AD37681" s="36"/>
      <c r="AE37681"/>
      <c r="AF37681"/>
      <c r="AH37681" s="36"/>
      <c r="AJ37681"/>
    </row>
    <row r="37682" spans="14:36">
      <c r="N37682" s="36"/>
      <c r="R37682" s="5"/>
      <c r="W37682"/>
      <c r="Y37682" s="36"/>
      <c r="AA37682" s="5"/>
      <c r="AC37682" s="36"/>
      <c r="AD37682" s="36"/>
      <c r="AE37682"/>
      <c r="AF37682"/>
      <c r="AH37682" s="36"/>
      <c r="AJ37682"/>
    </row>
    <row r="37683" spans="14:36">
      <c r="N37683" s="36"/>
      <c r="R37683" s="5"/>
      <c r="W37683"/>
      <c r="Y37683" s="36"/>
      <c r="AA37683" s="5"/>
      <c r="AC37683" s="36"/>
      <c r="AD37683" s="36"/>
      <c r="AE37683"/>
      <c r="AF37683"/>
      <c r="AH37683" s="36"/>
      <c r="AJ37683"/>
    </row>
    <row r="37684" spans="14:36">
      <c r="N37684" s="36"/>
      <c r="R37684" s="5"/>
      <c r="W37684"/>
      <c r="Y37684" s="36"/>
      <c r="AA37684" s="5"/>
      <c r="AC37684" s="36"/>
      <c r="AD37684" s="36"/>
      <c r="AE37684"/>
      <c r="AF37684"/>
      <c r="AH37684" s="36"/>
      <c r="AJ37684"/>
    </row>
    <row r="37685" spans="14:36">
      <c r="N37685" s="36"/>
      <c r="R37685" s="5"/>
      <c r="W37685"/>
      <c r="Y37685" s="36"/>
      <c r="AA37685" s="5"/>
      <c r="AC37685" s="36"/>
      <c r="AD37685" s="36"/>
      <c r="AE37685"/>
      <c r="AF37685"/>
      <c r="AH37685" s="36"/>
      <c r="AJ37685"/>
    </row>
    <row r="37686" spans="14:36">
      <c r="N37686" s="36"/>
      <c r="R37686" s="5"/>
      <c r="W37686"/>
      <c r="Y37686" s="36"/>
      <c r="AA37686" s="5"/>
      <c r="AC37686" s="36"/>
      <c r="AD37686" s="36"/>
      <c r="AE37686"/>
      <c r="AF37686"/>
      <c r="AH37686" s="36"/>
      <c r="AJ37686"/>
    </row>
    <row r="37687" spans="14:36">
      <c r="N37687" s="36"/>
      <c r="R37687" s="5"/>
      <c r="W37687"/>
      <c r="Y37687" s="36"/>
      <c r="AA37687" s="5"/>
      <c r="AC37687" s="36"/>
      <c r="AD37687" s="36"/>
      <c r="AE37687"/>
      <c r="AF37687"/>
      <c r="AH37687" s="36"/>
      <c r="AJ37687"/>
    </row>
    <row r="37688" spans="14:36">
      <c r="N37688" s="36"/>
      <c r="R37688" s="5"/>
      <c r="W37688"/>
      <c r="Y37688" s="36"/>
      <c r="AA37688" s="5"/>
      <c r="AC37688" s="36"/>
      <c r="AD37688" s="36"/>
      <c r="AE37688"/>
      <c r="AF37688"/>
      <c r="AH37688" s="36"/>
      <c r="AJ37688"/>
    </row>
    <row r="37689" spans="14:36">
      <c r="N37689" s="36"/>
      <c r="R37689" s="5"/>
      <c r="W37689"/>
      <c r="Y37689" s="36"/>
      <c r="AA37689" s="5"/>
      <c r="AC37689" s="36"/>
      <c r="AD37689" s="36"/>
      <c r="AE37689"/>
      <c r="AF37689"/>
      <c r="AH37689" s="36"/>
      <c r="AJ37689"/>
    </row>
    <row r="37690" spans="14:36">
      <c r="N37690" s="36"/>
      <c r="R37690" s="5"/>
      <c r="W37690"/>
      <c r="Y37690" s="36"/>
      <c r="AA37690" s="5"/>
      <c r="AC37690" s="36"/>
      <c r="AD37690" s="36"/>
      <c r="AE37690"/>
      <c r="AF37690"/>
      <c r="AH37690" s="36"/>
      <c r="AJ37690"/>
    </row>
    <row r="37691" spans="14:36">
      <c r="N37691" s="36"/>
      <c r="R37691" s="5"/>
      <c r="W37691"/>
      <c r="Y37691" s="36"/>
      <c r="AA37691" s="5"/>
      <c r="AC37691" s="36"/>
      <c r="AD37691" s="36"/>
      <c r="AE37691"/>
      <c r="AF37691"/>
      <c r="AH37691" s="36"/>
      <c r="AJ37691"/>
    </row>
    <row r="37692" spans="14:36">
      <c r="N37692" s="36"/>
      <c r="R37692" s="5"/>
      <c r="W37692"/>
      <c r="Y37692" s="36"/>
      <c r="AA37692" s="5"/>
      <c r="AC37692" s="36"/>
      <c r="AD37692" s="36"/>
      <c r="AE37692"/>
      <c r="AF37692"/>
      <c r="AH37692" s="36"/>
      <c r="AJ37692"/>
    </row>
    <row r="37693" spans="14:36">
      <c r="N37693" s="36"/>
      <c r="R37693" s="5"/>
      <c r="W37693"/>
      <c r="Y37693" s="36"/>
      <c r="AA37693" s="5"/>
      <c r="AC37693" s="36"/>
      <c r="AD37693" s="36"/>
      <c r="AE37693"/>
      <c r="AF37693"/>
      <c r="AH37693" s="36"/>
      <c r="AJ37693"/>
    </row>
    <row r="37694" spans="14:36">
      <c r="N37694" s="36"/>
      <c r="R37694" s="5"/>
      <c r="W37694"/>
      <c r="Y37694" s="36"/>
      <c r="AA37694" s="5"/>
      <c r="AC37694" s="36"/>
      <c r="AD37694" s="36"/>
      <c r="AE37694"/>
      <c r="AF37694"/>
      <c r="AH37694" s="36"/>
      <c r="AJ37694"/>
    </row>
    <row r="37695" spans="14:36">
      <c r="N37695" s="36"/>
      <c r="R37695" s="5"/>
      <c r="W37695"/>
      <c r="Y37695" s="36"/>
      <c r="AA37695" s="5"/>
      <c r="AC37695" s="36"/>
      <c r="AD37695" s="36"/>
      <c r="AE37695"/>
      <c r="AF37695"/>
      <c r="AH37695" s="36"/>
      <c r="AJ37695"/>
    </row>
    <row r="37696" spans="14:36">
      <c r="N37696" s="36"/>
      <c r="R37696" s="5"/>
      <c r="W37696"/>
      <c r="Y37696" s="36"/>
      <c r="AA37696" s="5"/>
      <c r="AC37696" s="36"/>
      <c r="AD37696" s="36"/>
      <c r="AE37696"/>
      <c r="AF37696"/>
      <c r="AH37696" s="36"/>
      <c r="AJ37696"/>
    </row>
    <row r="37697" spans="14:36">
      <c r="N37697" s="36"/>
      <c r="R37697" s="5"/>
      <c r="W37697"/>
      <c r="Y37697" s="36"/>
      <c r="AA37697" s="5"/>
      <c r="AC37697" s="36"/>
      <c r="AD37697" s="36"/>
      <c r="AE37697"/>
      <c r="AF37697"/>
      <c r="AH37697" s="36"/>
      <c r="AJ37697"/>
    </row>
    <row r="37698" spans="14:36">
      <c r="N37698" s="36"/>
      <c r="R37698" s="5"/>
      <c r="W37698"/>
      <c r="Y37698" s="36"/>
      <c r="AA37698" s="5"/>
      <c r="AC37698" s="36"/>
      <c r="AD37698" s="36"/>
      <c r="AE37698"/>
      <c r="AF37698"/>
      <c r="AH37698" s="36"/>
      <c r="AJ37698"/>
    </row>
    <row r="37699" spans="14:36">
      <c r="N37699" s="36"/>
      <c r="R37699" s="5"/>
      <c r="W37699"/>
      <c r="Y37699" s="36"/>
      <c r="AA37699" s="5"/>
      <c r="AC37699" s="36"/>
      <c r="AD37699" s="36"/>
      <c r="AE37699"/>
      <c r="AF37699"/>
      <c r="AH37699" s="36"/>
      <c r="AJ37699"/>
    </row>
    <row r="37700" spans="14:36">
      <c r="N37700" s="36"/>
      <c r="R37700" s="5"/>
      <c r="W37700"/>
      <c r="Y37700" s="36"/>
      <c r="AA37700" s="5"/>
      <c r="AC37700" s="36"/>
      <c r="AD37700" s="36"/>
      <c r="AE37700"/>
      <c r="AF37700"/>
      <c r="AH37700" s="36"/>
      <c r="AJ37700"/>
    </row>
    <row r="37701" spans="14:36">
      <c r="N37701" s="36"/>
      <c r="R37701" s="5"/>
      <c r="W37701"/>
      <c r="Y37701" s="36"/>
      <c r="AA37701" s="5"/>
      <c r="AC37701" s="36"/>
      <c r="AD37701" s="36"/>
      <c r="AE37701"/>
      <c r="AF37701"/>
      <c r="AH37701" s="36"/>
      <c r="AJ37701"/>
    </row>
    <row r="37702" spans="14:36">
      <c r="N37702" s="36"/>
      <c r="R37702" s="5"/>
      <c r="W37702"/>
      <c r="Y37702" s="36"/>
      <c r="AA37702" s="5"/>
      <c r="AC37702" s="36"/>
      <c r="AD37702" s="36"/>
      <c r="AE37702"/>
      <c r="AF37702"/>
      <c r="AH37702" s="36"/>
      <c r="AJ37702"/>
    </row>
    <row r="37703" spans="14:36">
      <c r="N37703" s="36"/>
      <c r="R37703" s="5"/>
      <c r="W37703"/>
      <c r="Y37703" s="36"/>
      <c r="AA37703" s="5"/>
      <c r="AC37703" s="36"/>
      <c r="AD37703" s="36"/>
      <c r="AE37703"/>
      <c r="AF37703"/>
      <c r="AH37703" s="36"/>
      <c r="AJ37703"/>
    </row>
    <row r="37704" spans="14:36">
      <c r="N37704" s="36"/>
      <c r="R37704" s="5"/>
      <c r="W37704"/>
      <c r="Y37704" s="36"/>
      <c r="AA37704" s="5"/>
      <c r="AC37704" s="36"/>
      <c r="AD37704" s="36"/>
      <c r="AE37704"/>
      <c r="AF37704"/>
      <c r="AH37704" s="36"/>
      <c r="AJ37704"/>
    </row>
    <row r="37705" spans="14:36">
      <c r="N37705" s="36"/>
      <c r="R37705" s="5"/>
      <c r="W37705"/>
      <c r="Y37705" s="36"/>
      <c r="AA37705" s="5"/>
      <c r="AC37705" s="36"/>
      <c r="AD37705" s="36"/>
      <c r="AE37705"/>
      <c r="AF37705"/>
      <c r="AH37705" s="36"/>
      <c r="AJ37705"/>
    </row>
    <row r="37706" spans="14:36">
      <c r="N37706" s="36"/>
      <c r="R37706" s="5"/>
      <c r="W37706"/>
      <c r="Y37706" s="36"/>
      <c r="AA37706" s="5"/>
      <c r="AC37706" s="36"/>
      <c r="AD37706" s="36"/>
      <c r="AE37706"/>
      <c r="AF37706"/>
      <c r="AH37706" s="36"/>
      <c r="AJ37706"/>
    </row>
    <row r="37707" spans="14:36">
      <c r="N37707" s="36"/>
      <c r="R37707" s="5"/>
      <c r="W37707"/>
      <c r="Y37707" s="36"/>
      <c r="AA37707" s="5"/>
      <c r="AC37707" s="36"/>
      <c r="AD37707" s="36"/>
      <c r="AE37707"/>
      <c r="AF37707"/>
      <c r="AH37707" s="36"/>
      <c r="AJ37707"/>
    </row>
    <row r="37708" spans="14:36">
      <c r="N37708" s="36"/>
      <c r="R37708" s="5"/>
      <c r="W37708"/>
      <c r="Y37708" s="36"/>
      <c r="AA37708" s="5"/>
      <c r="AC37708" s="36"/>
      <c r="AD37708" s="36"/>
      <c r="AE37708"/>
      <c r="AF37708"/>
      <c r="AH37708" s="36"/>
      <c r="AJ37708"/>
    </row>
    <row r="37709" spans="14:36">
      <c r="N37709" s="36"/>
      <c r="R37709" s="5"/>
      <c r="W37709"/>
      <c r="Y37709" s="36"/>
      <c r="AA37709" s="5"/>
      <c r="AC37709" s="36"/>
      <c r="AD37709" s="36"/>
      <c r="AE37709"/>
      <c r="AF37709"/>
      <c r="AH37709" s="36"/>
      <c r="AJ37709"/>
    </row>
    <row r="37710" spans="14:36">
      <c r="N37710" s="36"/>
      <c r="R37710" s="5"/>
      <c r="W37710"/>
      <c r="Y37710" s="36"/>
      <c r="AA37710" s="5"/>
      <c r="AC37710" s="36"/>
      <c r="AD37710" s="36"/>
      <c r="AE37710"/>
      <c r="AF37710"/>
      <c r="AH37710" s="36"/>
      <c r="AJ37710"/>
    </row>
    <row r="37711" spans="14:36">
      <c r="N37711" s="36"/>
      <c r="R37711" s="5"/>
      <c r="W37711"/>
      <c r="Y37711" s="36"/>
      <c r="AA37711" s="5"/>
      <c r="AC37711" s="36"/>
      <c r="AD37711" s="36"/>
      <c r="AE37711"/>
      <c r="AF37711"/>
      <c r="AH37711" s="36"/>
      <c r="AJ37711"/>
    </row>
    <row r="37712" spans="14:36">
      <c r="N37712" s="36"/>
      <c r="R37712" s="5"/>
      <c r="W37712"/>
      <c r="Y37712" s="36"/>
      <c r="AA37712" s="5"/>
      <c r="AC37712" s="36"/>
      <c r="AD37712" s="36"/>
      <c r="AE37712"/>
      <c r="AF37712"/>
      <c r="AH37712" s="36"/>
      <c r="AJ37712"/>
    </row>
    <row r="37713" spans="14:36">
      <c r="N37713" s="36"/>
      <c r="R37713" s="5"/>
      <c r="W37713"/>
      <c r="Y37713" s="36"/>
      <c r="AA37713" s="5"/>
      <c r="AC37713" s="36"/>
      <c r="AD37713" s="36"/>
      <c r="AE37713"/>
      <c r="AF37713"/>
      <c r="AH37713" s="36"/>
      <c r="AJ37713"/>
    </row>
    <row r="37714" spans="14:36">
      <c r="N37714" s="36"/>
      <c r="R37714" s="5"/>
      <c r="W37714"/>
      <c r="Y37714" s="36"/>
      <c r="AA37714" s="5"/>
      <c r="AC37714" s="36"/>
      <c r="AD37714" s="36"/>
      <c r="AE37714"/>
      <c r="AF37714"/>
      <c r="AH37714" s="36"/>
      <c r="AJ37714"/>
    </row>
    <row r="37715" spans="14:36">
      <c r="N37715" s="36"/>
      <c r="R37715" s="5"/>
      <c r="W37715"/>
      <c r="Y37715" s="36"/>
      <c r="AA37715" s="5"/>
      <c r="AC37715" s="36"/>
      <c r="AD37715" s="36"/>
      <c r="AE37715"/>
      <c r="AF37715"/>
      <c r="AH37715" s="36"/>
      <c r="AJ37715"/>
    </row>
    <row r="37716" spans="14:36">
      <c r="N37716" s="36"/>
      <c r="R37716" s="5"/>
      <c r="W37716"/>
      <c r="Y37716" s="36"/>
      <c r="AA37716" s="5"/>
      <c r="AC37716" s="36"/>
      <c r="AD37716" s="36"/>
      <c r="AE37716"/>
      <c r="AF37716"/>
      <c r="AH37716" s="36"/>
      <c r="AJ37716"/>
    </row>
    <row r="37717" spans="14:36">
      <c r="N37717" s="36"/>
      <c r="R37717" s="5"/>
      <c r="W37717"/>
      <c r="Y37717" s="36"/>
      <c r="AA37717" s="5"/>
      <c r="AC37717" s="36"/>
      <c r="AD37717" s="36"/>
      <c r="AE37717"/>
      <c r="AF37717"/>
      <c r="AH37717" s="36"/>
      <c r="AJ37717"/>
    </row>
    <row r="37718" spans="14:36">
      <c r="N37718" s="36"/>
      <c r="R37718" s="5"/>
      <c r="W37718"/>
      <c r="Y37718" s="36"/>
      <c r="AA37718" s="5"/>
      <c r="AC37718" s="36"/>
      <c r="AD37718" s="36"/>
      <c r="AE37718"/>
      <c r="AF37718"/>
      <c r="AH37718" s="36"/>
      <c r="AJ37718"/>
    </row>
    <row r="37719" spans="14:36">
      <c r="N37719" s="36"/>
      <c r="R37719" s="5"/>
      <c r="W37719"/>
      <c r="Y37719" s="36"/>
      <c r="AA37719" s="5"/>
      <c r="AC37719" s="36"/>
      <c r="AD37719" s="36"/>
      <c r="AE37719"/>
      <c r="AF37719"/>
      <c r="AH37719" s="36"/>
      <c r="AJ37719"/>
    </row>
    <row r="37720" spans="14:36">
      <c r="N37720" s="36"/>
      <c r="R37720" s="5"/>
      <c r="W37720"/>
      <c r="Y37720" s="36"/>
      <c r="AA37720" s="5"/>
      <c r="AC37720" s="36"/>
      <c r="AD37720" s="36"/>
      <c r="AE37720"/>
      <c r="AF37720"/>
      <c r="AH37720" s="36"/>
      <c r="AJ37720"/>
    </row>
    <row r="37721" spans="14:36">
      <c r="N37721" s="36"/>
      <c r="R37721" s="5"/>
      <c r="W37721"/>
      <c r="Y37721" s="36"/>
      <c r="AA37721" s="5"/>
      <c r="AC37721" s="36"/>
      <c r="AD37721" s="36"/>
      <c r="AE37721"/>
      <c r="AF37721"/>
      <c r="AH37721" s="36"/>
      <c r="AJ37721"/>
    </row>
    <row r="37722" spans="14:36">
      <c r="N37722" s="36"/>
      <c r="R37722" s="5"/>
      <c r="W37722"/>
      <c r="Y37722" s="36"/>
      <c r="AA37722" s="5"/>
      <c r="AC37722" s="36"/>
      <c r="AD37722" s="36"/>
      <c r="AE37722"/>
      <c r="AF37722"/>
      <c r="AH37722" s="36"/>
      <c r="AJ37722"/>
    </row>
    <row r="37723" spans="14:36">
      <c r="N37723" s="36"/>
      <c r="R37723" s="5"/>
      <c r="W37723"/>
      <c r="Y37723" s="36"/>
      <c r="AA37723" s="5"/>
      <c r="AC37723" s="36"/>
      <c r="AD37723" s="36"/>
      <c r="AE37723"/>
      <c r="AF37723"/>
      <c r="AH37723" s="36"/>
      <c r="AJ37723"/>
    </row>
    <row r="37724" spans="14:36">
      <c r="N37724" s="36"/>
      <c r="R37724" s="5"/>
      <c r="W37724"/>
      <c r="Y37724" s="36"/>
      <c r="AA37724" s="5"/>
      <c r="AC37724" s="36"/>
      <c r="AD37724" s="36"/>
      <c r="AE37724"/>
      <c r="AF37724"/>
      <c r="AH37724" s="36"/>
      <c r="AJ37724"/>
    </row>
    <row r="37725" spans="14:36">
      <c r="N37725" s="36"/>
      <c r="R37725" s="5"/>
      <c r="W37725"/>
      <c r="Y37725" s="36"/>
      <c r="AA37725" s="5"/>
      <c r="AC37725" s="36"/>
      <c r="AD37725" s="36"/>
      <c r="AE37725"/>
      <c r="AF37725"/>
      <c r="AH37725" s="36"/>
      <c r="AJ37725"/>
    </row>
    <row r="37726" spans="14:36">
      <c r="N37726" s="36"/>
      <c r="R37726" s="5"/>
      <c r="W37726"/>
      <c r="Y37726" s="36"/>
      <c r="AA37726" s="5"/>
      <c r="AC37726" s="36"/>
      <c r="AD37726" s="36"/>
      <c r="AE37726"/>
      <c r="AF37726"/>
      <c r="AH37726" s="36"/>
      <c r="AJ37726"/>
    </row>
    <row r="37727" spans="14:36">
      <c r="N37727" s="36"/>
      <c r="R37727" s="5"/>
      <c r="W37727"/>
      <c r="Y37727" s="36"/>
      <c r="AA37727" s="5"/>
      <c r="AC37727" s="36"/>
      <c r="AD37727" s="36"/>
      <c r="AE37727"/>
      <c r="AF37727"/>
      <c r="AH37727" s="36"/>
      <c r="AJ37727"/>
    </row>
    <row r="37728" spans="14:36">
      <c r="N37728" s="36"/>
      <c r="R37728" s="5"/>
      <c r="W37728"/>
      <c r="Y37728" s="36"/>
      <c r="AA37728" s="5"/>
      <c r="AC37728" s="36"/>
      <c r="AD37728" s="36"/>
      <c r="AE37728"/>
      <c r="AF37728"/>
      <c r="AH37728" s="36"/>
      <c r="AJ37728"/>
    </row>
    <row r="37729" spans="14:36">
      <c r="N37729" s="36"/>
      <c r="R37729" s="5"/>
      <c r="W37729"/>
      <c r="Y37729" s="36"/>
      <c r="AA37729" s="5"/>
      <c r="AC37729" s="36"/>
      <c r="AD37729" s="36"/>
      <c r="AE37729"/>
      <c r="AF37729"/>
      <c r="AH37729" s="36"/>
      <c r="AJ37729"/>
    </row>
    <row r="37730" spans="14:36">
      <c r="N37730" s="36"/>
      <c r="R37730" s="5"/>
      <c r="W37730"/>
      <c r="Y37730" s="36"/>
      <c r="AA37730" s="5"/>
      <c r="AC37730" s="36"/>
      <c r="AD37730" s="36"/>
      <c r="AE37730"/>
      <c r="AF37730"/>
      <c r="AH37730" s="36"/>
      <c r="AJ37730"/>
    </row>
    <row r="37731" spans="14:36">
      <c r="N37731" s="36"/>
      <c r="R37731" s="5"/>
      <c r="W37731"/>
      <c r="Y37731" s="36"/>
      <c r="AA37731" s="5"/>
      <c r="AC37731" s="36"/>
      <c r="AD37731" s="36"/>
      <c r="AE37731"/>
      <c r="AF37731"/>
      <c r="AH37731" s="36"/>
      <c r="AJ37731"/>
    </row>
    <row r="37732" spans="14:36">
      <c r="N37732" s="36"/>
      <c r="R37732" s="5"/>
      <c r="W37732"/>
      <c r="Y37732" s="36"/>
      <c r="AA37732" s="5"/>
      <c r="AC37732" s="36"/>
      <c r="AD37732" s="36"/>
      <c r="AE37732"/>
      <c r="AF37732"/>
      <c r="AH37732" s="36"/>
      <c r="AJ37732"/>
    </row>
    <row r="37733" spans="14:36">
      <c r="N37733" s="36"/>
      <c r="R37733" s="5"/>
      <c r="W37733"/>
      <c r="Y37733" s="36"/>
      <c r="AA37733" s="5"/>
      <c r="AC37733" s="36"/>
      <c r="AD37733" s="36"/>
      <c r="AE37733"/>
      <c r="AF37733"/>
      <c r="AH37733" s="36"/>
      <c r="AJ37733"/>
    </row>
    <row r="37734" spans="14:36">
      <c r="N37734" s="36"/>
      <c r="R37734" s="5"/>
      <c r="W37734"/>
      <c r="Y37734" s="36"/>
      <c r="AA37734" s="5"/>
      <c r="AC37734" s="36"/>
      <c r="AD37734" s="36"/>
      <c r="AE37734"/>
      <c r="AF37734"/>
      <c r="AH37734" s="36"/>
      <c r="AJ37734"/>
    </row>
    <row r="37735" spans="14:36">
      <c r="N37735" s="36"/>
      <c r="R37735" s="5"/>
      <c r="W37735"/>
      <c r="Y37735" s="36"/>
      <c r="AA37735" s="5"/>
      <c r="AC37735" s="36"/>
      <c r="AD37735" s="36"/>
      <c r="AE37735"/>
      <c r="AF37735"/>
      <c r="AH37735" s="36"/>
      <c r="AJ37735"/>
    </row>
    <row r="37736" spans="14:36">
      <c r="N37736" s="36"/>
      <c r="R37736" s="5"/>
      <c r="W37736"/>
      <c r="Y37736" s="36"/>
      <c r="AA37736" s="5"/>
      <c r="AC37736" s="36"/>
      <c r="AD37736" s="36"/>
      <c r="AE37736"/>
      <c r="AF37736"/>
      <c r="AH37736" s="36"/>
      <c r="AJ37736"/>
    </row>
    <row r="37737" spans="14:36">
      <c r="N37737" s="36"/>
      <c r="R37737" s="5"/>
      <c r="W37737"/>
      <c r="Y37737" s="36"/>
      <c r="AA37737" s="5"/>
      <c r="AC37737" s="36"/>
      <c r="AD37737" s="36"/>
      <c r="AE37737"/>
      <c r="AF37737"/>
      <c r="AH37737" s="36"/>
      <c r="AJ37737"/>
    </row>
    <row r="37738" spans="14:36">
      <c r="N37738" s="36"/>
      <c r="R37738" s="5"/>
      <c r="W37738"/>
      <c r="Y37738" s="36"/>
      <c r="AA37738" s="5"/>
      <c r="AC37738" s="36"/>
      <c r="AD37738" s="36"/>
      <c r="AE37738"/>
      <c r="AF37738"/>
      <c r="AH37738" s="36"/>
      <c r="AJ37738"/>
    </row>
    <row r="37739" spans="14:36">
      <c r="N37739" s="36"/>
      <c r="R37739" s="5"/>
      <c r="W37739"/>
      <c r="Y37739" s="36"/>
      <c r="AA37739" s="5"/>
      <c r="AC37739" s="36"/>
      <c r="AD37739" s="36"/>
      <c r="AE37739"/>
      <c r="AF37739"/>
      <c r="AH37739" s="36"/>
      <c r="AJ37739"/>
    </row>
    <row r="37740" spans="14:36">
      <c r="N37740" s="36"/>
      <c r="R37740" s="5"/>
      <c r="W37740"/>
      <c r="Y37740" s="36"/>
      <c r="AA37740" s="5"/>
      <c r="AC37740" s="36"/>
      <c r="AD37740" s="36"/>
      <c r="AE37740"/>
      <c r="AF37740"/>
      <c r="AH37740" s="36"/>
      <c r="AJ37740"/>
    </row>
    <row r="37741" spans="14:36">
      <c r="N37741" s="36"/>
      <c r="R37741" s="5"/>
      <c r="W37741"/>
      <c r="Y37741" s="36"/>
      <c r="AA37741" s="5"/>
      <c r="AC37741" s="36"/>
      <c r="AD37741" s="36"/>
      <c r="AE37741"/>
      <c r="AF37741"/>
      <c r="AH37741" s="36"/>
      <c r="AJ37741"/>
    </row>
    <row r="37742" spans="14:36">
      <c r="N37742" s="36"/>
      <c r="R37742" s="5"/>
      <c r="W37742"/>
      <c r="Y37742" s="36"/>
      <c r="AA37742" s="5"/>
      <c r="AC37742" s="36"/>
      <c r="AD37742" s="36"/>
      <c r="AE37742"/>
      <c r="AF37742"/>
      <c r="AH37742" s="36"/>
      <c r="AJ37742"/>
    </row>
    <row r="37743" spans="14:36">
      <c r="N37743" s="36"/>
      <c r="R37743" s="5"/>
      <c r="W37743"/>
      <c r="Y37743" s="36"/>
      <c r="AA37743" s="5"/>
      <c r="AC37743" s="36"/>
      <c r="AD37743" s="36"/>
      <c r="AE37743"/>
      <c r="AF37743"/>
      <c r="AH37743" s="36"/>
      <c r="AJ37743"/>
    </row>
    <row r="37744" spans="14:36">
      <c r="N37744" s="36"/>
      <c r="R37744" s="5"/>
      <c r="W37744"/>
      <c r="Y37744" s="36"/>
      <c r="AA37744" s="5"/>
      <c r="AC37744" s="36"/>
      <c r="AD37744" s="36"/>
      <c r="AE37744"/>
      <c r="AF37744"/>
      <c r="AH37744" s="36"/>
      <c r="AJ37744"/>
    </row>
    <row r="37745" spans="14:36">
      <c r="N37745" s="36"/>
      <c r="R37745" s="5"/>
      <c r="W37745"/>
      <c r="Y37745" s="36"/>
      <c r="AA37745" s="5"/>
      <c r="AC37745" s="36"/>
      <c r="AD37745" s="36"/>
      <c r="AE37745"/>
      <c r="AF37745"/>
      <c r="AH37745" s="36"/>
      <c r="AJ37745"/>
    </row>
    <row r="37746" spans="14:36">
      <c r="N37746" s="36"/>
      <c r="R37746" s="5"/>
      <c r="W37746"/>
      <c r="Y37746" s="36"/>
      <c r="AA37746" s="5"/>
      <c r="AC37746" s="36"/>
      <c r="AD37746" s="36"/>
      <c r="AE37746"/>
      <c r="AF37746"/>
      <c r="AH37746" s="36"/>
      <c r="AJ37746"/>
    </row>
    <row r="37747" spans="14:36">
      <c r="N37747" s="36"/>
      <c r="R37747" s="5"/>
      <c r="W37747"/>
      <c r="Y37747" s="36"/>
      <c r="AA37747" s="5"/>
      <c r="AC37747" s="36"/>
      <c r="AD37747" s="36"/>
      <c r="AE37747"/>
      <c r="AF37747"/>
      <c r="AH37747" s="36"/>
      <c r="AJ37747"/>
    </row>
    <row r="37748" spans="14:36">
      <c r="N37748" s="36"/>
      <c r="R37748" s="5"/>
      <c r="W37748"/>
      <c r="Y37748" s="36"/>
      <c r="AA37748" s="5"/>
      <c r="AC37748" s="36"/>
      <c r="AD37748" s="36"/>
      <c r="AE37748"/>
      <c r="AF37748"/>
      <c r="AH37748" s="36"/>
      <c r="AJ37748"/>
    </row>
    <row r="37749" spans="14:36">
      <c r="N37749" s="36"/>
      <c r="R37749" s="5"/>
      <c r="W37749"/>
      <c r="Y37749" s="36"/>
      <c r="AA37749" s="5"/>
      <c r="AC37749" s="36"/>
      <c r="AD37749" s="36"/>
      <c r="AE37749"/>
      <c r="AF37749"/>
      <c r="AH37749" s="36"/>
      <c r="AJ37749"/>
    </row>
    <row r="37750" spans="14:36">
      <c r="N37750" s="36"/>
      <c r="R37750" s="5"/>
      <c r="W37750"/>
      <c r="Y37750" s="36"/>
      <c r="AA37750" s="5"/>
      <c r="AC37750" s="36"/>
      <c r="AD37750" s="36"/>
      <c r="AE37750"/>
      <c r="AF37750"/>
      <c r="AH37750" s="36"/>
      <c r="AJ37750"/>
    </row>
    <row r="37751" spans="14:36">
      <c r="N37751" s="36"/>
      <c r="R37751" s="5"/>
      <c r="W37751"/>
      <c r="Y37751" s="36"/>
      <c r="AA37751" s="5"/>
      <c r="AC37751" s="36"/>
      <c r="AD37751" s="36"/>
      <c r="AE37751"/>
      <c r="AF37751"/>
      <c r="AH37751" s="36"/>
      <c r="AJ37751"/>
    </row>
    <row r="37752" spans="14:36">
      <c r="N37752" s="36"/>
      <c r="R37752" s="5"/>
      <c r="W37752"/>
      <c r="Y37752" s="36"/>
      <c r="AA37752" s="5"/>
      <c r="AC37752" s="36"/>
      <c r="AD37752" s="36"/>
      <c r="AE37752"/>
      <c r="AF37752"/>
      <c r="AH37752" s="36"/>
      <c r="AJ37752"/>
    </row>
    <row r="37753" spans="14:36">
      <c r="N37753" s="36"/>
      <c r="R37753" s="5"/>
      <c r="W37753"/>
      <c r="Y37753" s="36"/>
      <c r="AA37753" s="5"/>
      <c r="AC37753" s="36"/>
      <c r="AD37753" s="36"/>
      <c r="AE37753"/>
      <c r="AF37753"/>
      <c r="AH37753" s="36"/>
      <c r="AJ37753"/>
    </row>
    <row r="37754" spans="14:36">
      <c r="N37754" s="36"/>
      <c r="R37754" s="5"/>
      <c r="W37754"/>
      <c r="Y37754" s="36"/>
      <c r="AA37754" s="5"/>
      <c r="AC37754" s="36"/>
      <c r="AD37754" s="36"/>
      <c r="AE37754"/>
      <c r="AF37754"/>
      <c r="AH37754" s="36"/>
      <c r="AJ37754"/>
    </row>
    <row r="37755" spans="14:36">
      <c r="N37755" s="36"/>
      <c r="R37755" s="5"/>
      <c r="W37755"/>
      <c r="Y37755" s="36"/>
      <c r="AA37755" s="5"/>
      <c r="AC37755" s="36"/>
      <c r="AD37755" s="36"/>
      <c r="AE37755"/>
      <c r="AF37755"/>
      <c r="AH37755" s="36"/>
      <c r="AJ37755"/>
    </row>
    <row r="37756" spans="14:36">
      <c r="N37756" s="36"/>
      <c r="R37756" s="5"/>
      <c r="W37756"/>
      <c r="Y37756" s="36"/>
      <c r="AA37756" s="5"/>
      <c r="AC37756" s="36"/>
      <c r="AD37756" s="36"/>
      <c r="AE37756"/>
      <c r="AF37756"/>
      <c r="AH37756" s="36"/>
      <c r="AJ37756"/>
    </row>
    <row r="37757" spans="14:36">
      <c r="N37757" s="36"/>
      <c r="R37757" s="5"/>
      <c r="W37757"/>
      <c r="Y37757" s="36"/>
      <c r="AA37757" s="5"/>
      <c r="AC37757" s="36"/>
      <c r="AD37757" s="36"/>
      <c r="AE37757"/>
      <c r="AF37757"/>
      <c r="AH37757" s="36"/>
      <c r="AJ37757"/>
    </row>
    <row r="37758" spans="14:36">
      <c r="N37758" s="36"/>
      <c r="R37758" s="5"/>
      <c r="W37758"/>
      <c r="Y37758" s="36"/>
      <c r="AA37758" s="5"/>
      <c r="AC37758" s="36"/>
      <c r="AD37758" s="36"/>
      <c r="AE37758"/>
      <c r="AF37758"/>
      <c r="AH37758" s="36"/>
      <c r="AJ37758"/>
    </row>
    <row r="37759" spans="14:36">
      <c r="N37759" s="36"/>
      <c r="R37759" s="5"/>
      <c r="W37759"/>
      <c r="Y37759" s="36"/>
      <c r="AA37759" s="5"/>
      <c r="AC37759" s="36"/>
      <c r="AD37759" s="36"/>
      <c r="AE37759"/>
      <c r="AF37759"/>
      <c r="AH37759" s="36"/>
      <c r="AJ37759"/>
    </row>
    <row r="37760" spans="14:36">
      <c r="N37760" s="36"/>
      <c r="R37760" s="5"/>
      <c r="W37760"/>
      <c r="Y37760" s="36"/>
      <c r="AA37760" s="5"/>
      <c r="AC37760" s="36"/>
      <c r="AD37760" s="36"/>
      <c r="AE37760"/>
      <c r="AF37760"/>
      <c r="AH37760" s="36"/>
      <c r="AJ37760"/>
    </row>
    <row r="37761" spans="14:36">
      <c r="N37761" s="36"/>
      <c r="R37761" s="5"/>
      <c r="W37761"/>
      <c r="Y37761" s="36"/>
      <c r="AA37761" s="5"/>
      <c r="AC37761" s="36"/>
      <c r="AD37761" s="36"/>
      <c r="AE37761"/>
      <c r="AF37761"/>
      <c r="AH37761" s="36"/>
      <c r="AJ37761"/>
    </row>
    <row r="37762" spans="14:36">
      <c r="N37762" s="36"/>
      <c r="R37762" s="5"/>
      <c r="W37762"/>
      <c r="Y37762" s="36"/>
      <c r="AA37762" s="5"/>
      <c r="AC37762" s="36"/>
      <c r="AD37762" s="36"/>
      <c r="AE37762"/>
      <c r="AF37762"/>
      <c r="AH37762" s="36"/>
      <c r="AJ37762"/>
    </row>
    <row r="37763" spans="14:36">
      <c r="N37763" s="36"/>
      <c r="R37763" s="5"/>
      <c r="W37763"/>
      <c r="Y37763" s="36"/>
      <c r="AA37763" s="5"/>
      <c r="AC37763" s="36"/>
      <c r="AD37763" s="36"/>
      <c r="AE37763"/>
      <c r="AF37763"/>
      <c r="AH37763" s="36"/>
      <c r="AJ37763"/>
    </row>
    <row r="37764" spans="14:36">
      <c r="N37764" s="36"/>
      <c r="R37764" s="5"/>
      <c r="W37764"/>
      <c r="Y37764" s="36"/>
      <c r="AA37764" s="5"/>
      <c r="AC37764" s="36"/>
      <c r="AD37764" s="36"/>
      <c r="AE37764"/>
      <c r="AF37764"/>
      <c r="AH37764" s="36"/>
      <c r="AJ37764"/>
    </row>
    <row r="37765" spans="14:36">
      <c r="N37765" s="36"/>
      <c r="R37765" s="5"/>
      <c r="W37765"/>
      <c r="Y37765" s="36"/>
      <c r="AA37765" s="5"/>
      <c r="AC37765" s="36"/>
      <c r="AD37765" s="36"/>
      <c r="AE37765"/>
      <c r="AF37765"/>
      <c r="AH37765" s="36"/>
      <c r="AJ37765"/>
    </row>
    <row r="37766" spans="14:36">
      <c r="N37766" s="36"/>
      <c r="R37766" s="5"/>
      <c r="W37766"/>
      <c r="Y37766" s="36"/>
      <c r="AA37766" s="5"/>
      <c r="AC37766" s="36"/>
      <c r="AD37766" s="36"/>
      <c r="AE37766"/>
      <c r="AF37766"/>
      <c r="AH37766" s="36"/>
      <c r="AJ37766"/>
    </row>
    <row r="37767" spans="14:36">
      <c r="N37767" s="36"/>
      <c r="R37767" s="5"/>
      <c r="W37767"/>
      <c r="Y37767" s="36"/>
      <c r="AA37767" s="5"/>
      <c r="AC37767" s="36"/>
      <c r="AD37767" s="36"/>
      <c r="AE37767"/>
      <c r="AF37767"/>
      <c r="AH37767" s="36"/>
      <c r="AJ37767"/>
    </row>
    <row r="37768" spans="14:36">
      <c r="N37768" s="36"/>
      <c r="R37768" s="5"/>
      <c r="W37768"/>
      <c r="Y37768" s="36"/>
      <c r="AA37768" s="5"/>
      <c r="AC37768" s="36"/>
      <c r="AD37768" s="36"/>
      <c r="AE37768"/>
      <c r="AF37768"/>
      <c r="AH37768" s="36"/>
      <c r="AJ37768"/>
    </row>
    <row r="37769" spans="14:36">
      <c r="N37769" s="36"/>
      <c r="R37769" s="5"/>
      <c r="W37769"/>
      <c r="Y37769" s="36"/>
      <c r="AA37769" s="5"/>
      <c r="AC37769" s="36"/>
      <c r="AD37769" s="36"/>
      <c r="AE37769"/>
      <c r="AF37769"/>
      <c r="AH37769" s="36"/>
      <c r="AJ37769"/>
    </row>
    <row r="37770" spans="14:36">
      <c r="N37770" s="36"/>
      <c r="R37770" s="5"/>
      <c r="W37770"/>
      <c r="Y37770" s="36"/>
      <c r="AA37770" s="5"/>
      <c r="AC37770" s="36"/>
      <c r="AD37770" s="36"/>
      <c r="AE37770"/>
      <c r="AF37770"/>
      <c r="AH37770" s="36"/>
      <c r="AJ37770"/>
    </row>
    <row r="37771" spans="14:36">
      <c r="N37771" s="36"/>
      <c r="R37771" s="5"/>
      <c r="W37771"/>
      <c r="Y37771" s="36"/>
      <c r="AA37771" s="5"/>
      <c r="AC37771" s="36"/>
      <c r="AD37771" s="36"/>
      <c r="AE37771"/>
      <c r="AF37771"/>
      <c r="AH37771" s="36"/>
      <c r="AJ37771"/>
    </row>
    <row r="37772" spans="14:36">
      <c r="N37772" s="36"/>
      <c r="R37772" s="5"/>
      <c r="W37772"/>
      <c r="Y37772" s="36"/>
      <c r="AA37772" s="5"/>
      <c r="AC37772" s="36"/>
      <c r="AD37772" s="36"/>
      <c r="AE37772"/>
      <c r="AF37772"/>
      <c r="AH37772" s="36"/>
      <c r="AJ37772"/>
    </row>
    <row r="37773" spans="14:36">
      <c r="N37773" s="36"/>
      <c r="R37773" s="5"/>
      <c r="W37773"/>
      <c r="Y37773" s="36"/>
      <c r="AA37773" s="5"/>
      <c r="AC37773" s="36"/>
      <c r="AD37773" s="36"/>
      <c r="AE37773"/>
      <c r="AF37773"/>
      <c r="AH37773" s="36"/>
      <c r="AJ37773"/>
    </row>
    <row r="37774" spans="14:36">
      <c r="N37774" s="36"/>
      <c r="R37774" s="5"/>
      <c r="W37774"/>
      <c r="Y37774" s="36"/>
      <c r="AA37774" s="5"/>
      <c r="AC37774" s="36"/>
      <c r="AD37774" s="36"/>
      <c r="AE37774"/>
      <c r="AF37774"/>
      <c r="AH37774" s="36"/>
      <c r="AJ37774"/>
    </row>
    <row r="37775" spans="14:36">
      <c r="N37775" s="36"/>
      <c r="R37775" s="5"/>
      <c r="W37775"/>
      <c r="Y37775" s="36"/>
      <c r="AA37775" s="5"/>
      <c r="AC37775" s="36"/>
      <c r="AD37775" s="36"/>
      <c r="AE37775"/>
      <c r="AF37775"/>
      <c r="AH37775" s="36"/>
      <c r="AJ37775"/>
    </row>
    <row r="37776" spans="14:36">
      <c r="N37776" s="36"/>
      <c r="R37776" s="5"/>
      <c r="W37776"/>
      <c r="Y37776" s="36"/>
      <c r="AA37776" s="5"/>
      <c r="AC37776" s="36"/>
      <c r="AD37776" s="36"/>
      <c r="AE37776"/>
      <c r="AF37776"/>
      <c r="AH37776" s="36"/>
      <c r="AJ37776"/>
    </row>
    <row r="37777" spans="14:36">
      <c r="N37777" s="36"/>
      <c r="R37777" s="5"/>
      <c r="W37777"/>
      <c r="Y37777" s="36"/>
      <c r="AA37777" s="5"/>
      <c r="AC37777" s="36"/>
      <c r="AD37777" s="36"/>
      <c r="AE37777"/>
      <c r="AF37777"/>
      <c r="AH37777" s="36"/>
      <c r="AJ37777"/>
    </row>
    <row r="37778" spans="14:36">
      <c r="N37778" s="36"/>
      <c r="R37778" s="5"/>
      <c r="W37778"/>
      <c r="Y37778" s="36"/>
      <c r="AA37778" s="5"/>
      <c r="AC37778" s="36"/>
      <c r="AD37778" s="36"/>
      <c r="AE37778"/>
      <c r="AF37778"/>
      <c r="AH37778" s="36"/>
      <c r="AJ37778"/>
    </row>
    <row r="37779" spans="14:36">
      <c r="N37779" s="36"/>
      <c r="R37779" s="5"/>
      <c r="W37779"/>
      <c r="Y37779" s="36"/>
      <c r="AA37779" s="5"/>
      <c r="AC37779" s="36"/>
      <c r="AD37779" s="36"/>
      <c r="AE37779"/>
      <c r="AF37779"/>
      <c r="AH37779" s="36"/>
      <c r="AJ37779"/>
    </row>
    <row r="37780" spans="14:36">
      <c r="N37780" s="36"/>
      <c r="R37780" s="5"/>
      <c r="W37780"/>
      <c r="Y37780" s="36"/>
      <c r="AA37780" s="5"/>
      <c r="AC37780" s="36"/>
      <c r="AD37780" s="36"/>
      <c r="AE37780"/>
      <c r="AF37780"/>
      <c r="AH37780" s="36"/>
      <c r="AJ37780"/>
    </row>
    <row r="37781" spans="14:36">
      <c r="N37781" s="36"/>
      <c r="R37781" s="5"/>
      <c r="W37781"/>
      <c r="Y37781" s="36"/>
      <c r="AA37781" s="5"/>
      <c r="AC37781" s="36"/>
      <c r="AD37781" s="36"/>
      <c r="AE37781"/>
      <c r="AF37781"/>
      <c r="AH37781" s="36"/>
      <c r="AJ37781"/>
    </row>
    <row r="37782" spans="14:36">
      <c r="N37782" s="36"/>
      <c r="R37782" s="5"/>
      <c r="W37782"/>
      <c r="Y37782" s="36"/>
      <c r="AA37782" s="5"/>
      <c r="AC37782" s="36"/>
      <c r="AD37782" s="36"/>
      <c r="AE37782"/>
      <c r="AF37782"/>
      <c r="AH37782" s="36"/>
      <c r="AJ37782"/>
    </row>
    <row r="37783" spans="14:36">
      <c r="N37783" s="36"/>
      <c r="R37783" s="5"/>
      <c r="W37783"/>
      <c r="Y37783" s="36"/>
      <c r="AA37783" s="5"/>
      <c r="AC37783" s="36"/>
      <c r="AD37783" s="36"/>
      <c r="AE37783"/>
      <c r="AF37783"/>
      <c r="AH37783" s="36"/>
      <c r="AJ37783"/>
    </row>
    <row r="37784" spans="14:36">
      <c r="N37784" s="36"/>
      <c r="R37784" s="5"/>
      <c r="W37784"/>
      <c r="Y37784" s="36"/>
      <c r="AA37784" s="5"/>
      <c r="AC37784" s="36"/>
      <c r="AD37784" s="36"/>
      <c r="AE37784"/>
      <c r="AF37784"/>
      <c r="AH37784" s="36"/>
      <c r="AJ37784"/>
    </row>
    <row r="37785" spans="14:36">
      <c r="N37785" s="36"/>
      <c r="R37785" s="5"/>
      <c r="W37785"/>
      <c r="Y37785" s="36"/>
      <c r="AA37785" s="5"/>
      <c r="AC37785" s="36"/>
      <c r="AD37785" s="36"/>
      <c r="AE37785"/>
      <c r="AF37785"/>
      <c r="AH37785" s="36"/>
      <c r="AJ37785"/>
    </row>
    <row r="37786" spans="14:36">
      <c r="N37786" s="36"/>
      <c r="R37786" s="5"/>
      <c r="W37786"/>
      <c r="Y37786" s="36"/>
      <c r="AA37786" s="5"/>
      <c r="AC37786" s="36"/>
      <c r="AD37786" s="36"/>
      <c r="AE37786"/>
      <c r="AF37786"/>
      <c r="AH37786" s="36"/>
      <c r="AJ37786"/>
    </row>
    <row r="37787" spans="14:36">
      <c r="N37787" s="36"/>
      <c r="R37787" s="5"/>
      <c r="W37787"/>
      <c r="Y37787" s="36"/>
      <c r="AA37787" s="5"/>
      <c r="AC37787" s="36"/>
      <c r="AD37787" s="36"/>
      <c r="AE37787"/>
      <c r="AF37787"/>
      <c r="AH37787" s="36"/>
      <c r="AJ37787"/>
    </row>
    <row r="37788" spans="14:36">
      <c r="N37788" s="36"/>
      <c r="R37788" s="5"/>
      <c r="W37788"/>
      <c r="Y37788" s="36"/>
      <c r="AA37788" s="5"/>
      <c r="AC37788" s="36"/>
      <c r="AD37788" s="36"/>
      <c r="AE37788"/>
      <c r="AF37788"/>
      <c r="AH37788" s="36"/>
      <c r="AJ37788"/>
    </row>
    <row r="37789" spans="14:36">
      <c r="N37789" s="36"/>
      <c r="R37789" s="5"/>
      <c r="W37789"/>
      <c r="Y37789" s="36"/>
      <c r="AA37789" s="5"/>
      <c r="AC37789" s="36"/>
      <c r="AD37789" s="36"/>
      <c r="AE37789"/>
      <c r="AF37789"/>
      <c r="AH37789" s="36"/>
      <c r="AJ37789"/>
    </row>
    <row r="37790" spans="14:36">
      <c r="N37790" s="36"/>
      <c r="R37790" s="5"/>
      <c r="W37790"/>
      <c r="Y37790" s="36"/>
      <c r="AA37790" s="5"/>
      <c r="AC37790" s="36"/>
      <c r="AD37790" s="36"/>
      <c r="AE37790"/>
      <c r="AF37790"/>
      <c r="AH37790" s="36"/>
      <c r="AJ37790"/>
    </row>
    <row r="37791" spans="14:36">
      <c r="N37791" s="36"/>
      <c r="R37791" s="5"/>
      <c r="W37791"/>
      <c r="Y37791" s="36"/>
      <c r="AA37791" s="5"/>
      <c r="AC37791" s="36"/>
      <c r="AD37791" s="36"/>
      <c r="AE37791"/>
      <c r="AF37791"/>
      <c r="AH37791" s="36"/>
      <c r="AJ37791"/>
    </row>
    <row r="37792" spans="14:36">
      <c r="N37792" s="36"/>
      <c r="R37792" s="5"/>
      <c r="W37792"/>
      <c r="Y37792" s="36"/>
      <c r="AA37792" s="5"/>
      <c r="AC37792" s="36"/>
      <c r="AD37792" s="36"/>
      <c r="AE37792"/>
      <c r="AF37792"/>
      <c r="AH37792" s="36"/>
      <c r="AJ37792"/>
    </row>
    <row r="37793" spans="14:36">
      <c r="N37793" s="36"/>
      <c r="R37793" s="5"/>
      <c r="W37793"/>
      <c r="Y37793" s="36"/>
      <c r="AA37793" s="5"/>
      <c r="AC37793" s="36"/>
      <c r="AD37793" s="36"/>
      <c r="AE37793"/>
      <c r="AF37793"/>
      <c r="AH37793" s="36"/>
      <c r="AJ37793"/>
    </row>
    <row r="37794" spans="14:36">
      <c r="N37794" s="36"/>
      <c r="R37794" s="5"/>
      <c r="W37794"/>
      <c r="Y37794" s="36"/>
      <c r="AA37794" s="5"/>
      <c r="AC37794" s="36"/>
      <c r="AD37794" s="36"/>
      <c r="AE37794"/>
      <c r="AF37794"/>
      <c r="AH37794" s="36"/>
      <c r="AJ37794"/>
    </row>
    <row r="37795" spans="14:36">
      <c r="N37795" s="36"/>
      <c r="R37795" s="5"/>
      <c r="W37795"/>
      <c r="Y37795" s="36"/>
      <c r="AA37795" s="5"/>
      <c r="AC37795" s="36"/>
      <c r="AD37795" s="36"/>
      <c r="AE37795"/>
      <c r="AF37795"/>
      <c r="AH37795" s="36"/>
      <c r="AJ37795"/>
    </row>
    <row r="37796" spans="14:36">
      <c r="N37796" s="36"/>
      <c r="R37796" s="5"/>
      <c r="W37796"/>
      <c r="Y37796" s="36"/>
      <c r="AA37796" s="5"/>
      <c r="AC37796" s="36"/>
      <c r="AD37796" s="36"/>
      <c r="AE37796"/>
      <c r="AF37796"/>
      <c r="AH37796" s="36"/>
      <c r="AJ37796"/>
    </row>
    <row r="37797" spans="14:36">
      <c r="N37797" s="36"/>
      <c r="R37797" s="5"/>
      <c r="W37797"/>
      <c r="Y37797" s="36"/>
      <c r="AA37797" s="5"/>
      <c r="AC37797" s="36"/>
      <c r="AD37797" s="36"/>
      <c r="AE37797"/>
      <c r="AF37797"/>
      <c r="AH37797" s="36"/>
      <c r="AJ37797"/>
    </row>
    <row r="37798" spans="14:36">
      <c r="N37798" s="36"/>
      <c r="R37798" s="5"/>
      <c r="W37798"/>
      <c r="Y37798" s="36"/>
      <c r="AA37798" s="5"/>
      <c r="AC37798" s="36"/>
      <c r="AD37798" s="36"/>
      <c r="AE37798"/>
      <c r="AF37798"/>
      <c r="AH37798" s="36"/>
      <c r="AJ37798"/>
    </row>
    <row r="37799" spans="14:36">
      <c r="N37799" s="36"/>
      <c r="R37799" s="5"/>
      <c r="W37799"/>
      <c r="Y37799" s="36"/>
      <c r="AA37799" s="5"/>
      <c r="AC37799" s="36"/>
      <c r="AD37799" s="36"/>
      <c r="AE37799"/>
      <c r="AF37799"/>
      <c r="AH37799" s="36"/>
      <c r="AJ37799"/>
    </row>
    <row r="37800" spans="14:36">
      <c r="N37800" s="36"/>
      <c r="R37800" s="5"/>
      <c r="W37800"/>
      <c r="Y37800" s="36"/>
      <c r="AA37800" s="5"/>
      <c r="AC37800" s="36"/>
      <c r="AD37800" s="36"/>
      <c r="AE37800"/>
      <c r="AF37800"/>
      <c r="AH37800" s="36"/>
      <c r="AJ37800"/>
    </row>
    <row r="37801" spans="14:36">
      <c r="N37801" s="36"/>
      <c r="R37801" s="5"/>
      <c r="W37801"/>
      <c r="Y37801" s="36"/>
      <c r="AA37801" s="5"/>
      <c r="AC37801" s="36"/>
      <c r="AD37801" s="36"/>
      <c r="AE37801"/>
      <c r="AF37801"/>
      <c r="AH37801" s="36"/>
      <c r="AJ37801"/>
    </row>
    <row r="37802" spans="14:36">
      <c r="N37802" s="36"/>
      <c r="R37802" s="5"/>
      <c r="W37802"/>
      <c r="Y37802" s="36"/>
      <c r="AA37802" s="5"/>
      <c r="AC37802" s="36"/>
      <c r="AD37802" s="36"/>
      <c r="AE37802"/>
      <c r="AF37802"/>
      <c r="AH37802" s="36"/>
      <c r="AJ37802"/>
    </row>
    <row r="37803" spans="14:36">
      <c r="N37803" s="36"/>
      <c r="R37803" s="5"/>
      <c r="W37803"/>
      <c r="Y37803" s="36"/>
      <c r="AA37803" s="5"/>
      <c r="AC37803" s="36"/>
      <c r="AD37803" s="36"/>
      <c r="AE37803"/>
      <c r="AF37803"/>
      <c r="AH37803" s="36"/>
      <c r="AJ37803"/>
    </row>
    <row r="37804" spans="14:36">
      <c r="N37804" s="36"/>
      <c r="R37804" s="5"/>
      <c r="W37804"/>
      <c r="Y37804" s="36"/>
      <c r="AA37804" s="5"/>
      <c r="AC37804" s="36"/>
      <c r="AD37804" s="36"/>
      <c r="AE37804"/>
      <c r="AF37804"/>
      <c r="AH37804" s="36"/>
      <c r="AJ37804"/>
    </row>
    <row r="37805" spans="14:36">
      <c r="N37805" s="36"/>
      <c r="R37805" s="5"/>
      <c r="W37805"/>
      <c r="Y37805" s="36"/>
      <c r="AA37805" s="5"/>
      <c r="AC37805" s="36"/>
      <c r="AD37805" s="36"/>
      <c r="AE37805"/>
      <c r="AF37805"/>
      <c r="AH37805" s="36"/>
      <c r="AJ37805"/>
    </row>
    <row r="37806" spans="14:36">
      <c r="N37806" s="36"/>
      <c r="R37806" s="5"/>
      <c r="W37806"/>
      <c r="Y37806" s="36"/>
      <c r="AA37806" s="5"/>
      <c r="AC37806" s="36"/>
      <c r="AD37806" s="36"/>
      <c r="AE37806"/>
      <c r="AF37806"/>
      <c r="AH37806" s="36"/>
      <c r="AJ37806"/>
    </row>
    <row r="37807" spans="14:36">
      <c r="N37807" s="36"/>
      <c r="R37807" s="5"/>
      <c r="W37807"/>
      <c r="Y37807" s="36"/>
      <c r="AA37807" s="5"/>
      <c r="AC37807" s="36"/>
      <c r="AD37807" s="36"/>
      <c r="AE37807"/>
      <c r="AF37807"/>
      <c r="AH37807" s="36"/>
      <c r="AJ37807"/>
    </row>
    <row r="37808" spans="14:36">
      <c r="N37808" s="36"/>
      <c r="R37808" s="5"/>
      <c r="W37808"/>
      <c r="Y37808" s="36"/>
      <c r="AA37808" s="5"/>
      <c r="AC37808" s="36"/>
      <c r="AD37808" s="36"/>
      <c r="AE37808"/>
      <c r="AF37808"/>
      <c r="AH37808" s="36"/>
      <c r="AJ37808"/>
    </row>
    <row r="37809" spans="14:36">
      <c r="N37809" s="36"/>
      <c r="R37809" s="5"/>
      <c r="W37809"/>
      <c r="Y37809" s="36"/>
      <c r="AA37809" s="5"/>
      <c r="AC37809" s="36"/>
      <c r="AD37809" s="36"/>
      <c r="AE37809"/>
      <c r="AF37809"/>
      <c r="AH37809" s="36"/>
      <c r="AJ37809"/>
    </row>
    <row r="37810" spans="14:36">
      <c r="N37810" s="36"/>
      <c r="R37810" s="5"/>
      <c r="W37810"/>
      <c r="Y37810" s="36"/>
      <c r="AA37810" s="5"/>
      <c r="AC37810" s="36"/>
      <c r="AD37810" s="36"/>
      <c r="AE37810"/>
      <c r="AF37810"/>
      <c r="AH37810" s="36"/>
      <c r="AJ37810"/>
    </row>
    <row r="37811" spans="14:36">
      <c r="N37811" s="36"/>
      <c r="R37811" s="5"/>
      <c r="W37811"/>
      <c r="Y37811" s="36"/>
      <c r="AA37811" s="5"/>
      <c r="AC37811" s="36"/>
      <c r="AD37811" s="36"/>
      <c r="AE37811"/>
      <c r="AF37811"/>
      <c r="AH37811" s="36"/>
      <c r="AJ37811"/>
    </row>
    <row r="37812" spans="14:36">
      <c r="N37812" s="36"/>
      <c r="R37812" s="5"/>
      <c r="W37812"/>
      <c r="Y37812" s="36"/>
      <c r="AA37812" s="5"/>
      <c r="AC37812" s="36"/>
      <c r="AD37812" s="36"/>
      <c r="AE37812"/>
      <c r="AF37812"/>
      <c r="AH37812" s="36"/>
      <c r="AJ37812"/>
    </row>
    <row r="37813" spans="14:36">
      <c r="N37813" s="36"/>
      <c r="R37813" s="5"/>
      <c r="W37813"/>
      <c r="Y37813" s="36"/>
      <c r="AA37813" s="5"/>
      <c r="AC37813" s="36"/>
      <c r="AD37813" s="36"/>
      <c r="AE37813"/>
      <c r="AF37813"/>
      <c r="AH37813" s="36"/>
      <c r="AJ37813"/>
    </row>
    <row r="37814" spans="14:36">
      <c r="N37814" s="36"/>
      <c r="R37814" s="5"/>
      <c r="W37814"/>
      <c r="Y37814" s="36"/>
      <c r="AA37814" s="5"/>
      <c r="AC37814" s="36"/>
      <c r="AD37814" s="36"/>
      <c r="AE37814"/>
      <c r="AF37814"/>
      <c r="AH37814" s="36"/>
      <c r="AJ37814"/>
    </row>
    <row r="37815" spans="14:36">
      <c r="N37815" s="36"/>
      <c r="R37815" s="5"/>
      <c r="W37815"/>
      <c r="Y37815" s="36"/>
      <c r="AA37815" s="5"/>
      <c r="AC37815" s="36"/>
      <c r="AD37815" s="36"/>
      <c r="AE37815"/>
      <c r="AF37815"/>
      <c r="AH37815" s="36"/>
      <c r="AJ37815"/>
    </row>
    <row r="37816" spans="14:36">
      <c r="N37816" s="36"/>
      <c r="R37816" s="5"/>
      <c r="W37816"/>
      <c r="Y37816" s="36"/>
      <c r="AA37816" s="5"/>
      <c r="AC37816" s="36"/>
      <c r="AD37816" s="36"/>
      <c r="AE37816"/>
      <c r="AF37816"/>
      <c r="AH37816" s="36"/>
      <c r="AJ37816"/>
    </row>
    <row r="37817" spans="14:36">
      <c r="N37817" s="36"/>
      <c r="R37817" s="5"/>
      <c r="W37817"/>
      <c r="Y37817" s="36"/>
      <c r="AA37817" s="5"/>
      <c r="AC37817" s="36"/>
      <c r="AD37817" s="36"/>
      <c r="AE37817"/>
      <c r="AF37817"/>
      <c r="AH37817" s="36"/>
      <c r="AJ37817"/>
    </row>
    <row r="37818" spans="14:36">
      <c r="N37818" s="36"/>
      <c r="R37818" s="5"/>
      <c r="W37818"/>
      <c r="Y37818" s="36"/>
      <c r="AA37818" s="5"/>
      <c r="AC37818" s="36"/>
      <c r="AD37818" s="36"/>
      <c r="AE37818"/>
      <c r="AF37818"/>
      <c r="AH37818" s="36"/>
      <c r="AJ37818"/>
    </row>
    <row r="37819" spans="14:36">
      <c r="N37819" s="36"/>
      <c r="R37819" s="5"/>
      <c r="W37819"/>
      <c r="Y37819" s="36"/>
      <c r="AA37819" s="5"/>
      <c r="AC37819" s="36"/>
      <c r="AD37819" s="36"/>
      <c r="AE37819"/>
      <c r="AF37819"/>
      <c r="AH37819" s="36"/>
      <c r="AJ37819"/>
    </row>
    <row r="37820" spans="14:36">
      <c r="N37820" s="36"/>
      <c r="R37820" s="5"/>
      <c r="W37820"/>
      <c r="Y37820" s="36"/>
      <c r="AA37820" s="5"/>
      <c r="AC37820" s="36"/>
      <c r="AD37820" s="36"/>
      <c r="AE37820"/>
      <c r="AF37820"/>
      <c r="AH37820" s="36"/>
      <c r="AJ37820"/>
    </row>
    <row r="37821" spans="14:36">
      <c r="N37821" s="36"/>
      <c r="R37821" s="5"/>
      <c r="W37821"/>
      <c r="Y37821" s="36"/>
      <c r="AA37821" s="5"/>
      <c r="AC37821" s="36"/>
      <c r="AD37821" s="36"/>
      <c r="AE37821"/>
      <c r="AF37821"/>
      <c r="AH37821" s="36"/>
      <c r="AJ37821"/>
    </row>
    <row r="37822" spans="14:36">
      <c r="N37822" s="36"/>
      <c r="R37822" s="5"/>
      <c r="W37822"/>
      <c r="Y37822" s="36"/>
      <c r="AA37822" s="5"/>
      <c r="AC37822" s="36"/>
      <c r="AD37822" s="36"/>
      <c r="AE37822"/>
      <c r="AF37822"/>
      <c r="AH37822" s="36"/>
      <c r="AJ37822"/>
    </row>
    <row r="37823" spans="14:36">
      <c r="N37823" s="36"/>
      <c r="R37823" s="5"/>
      <c r="W37823"/>
      <c r="Y37823" s="36"/>
      <c r="AA37823" s="5"/>
      <c r="AC37823" s="36"/>
      <c r="AD37823" s="36"/>
      <c r="AE37823"/>
      <c r="AF37823"/>
      <c r="AH37823" s="36"/>
      <c r="AJ37823"/>
    </row>
    <row r="37824" spans="14:36">
      <c r="N37824" s="36"/>
      <c r="R37824" s="5"/>
      <c r="W37824"/>
      <c r="Y37824" s="36"/>
      <c r="AA37824" s="5"/>
      <c r="AC37824" s="36"/>
      <c r="AD37824" s="36"/>
      <c r="AE37824"/>
      <c r="AF37824"/>
      <c r="AH37824" s="36"/>
      <c r="AJ37824"/>
    </row>
    <row r="37825" spans="14:36">
      <c r="N37825" s="36"/>
      <c r="R37825" s="5"/>
      <c r="W37825"/>
      <c r="Y37825" s="36"/>
      <c r="AA37825" s="5"/>
      <c r="AC37825" s="36"/>
      <c r="AD37825" s="36"/>
      <c r="AE37825"/>
      <c r="AF37825"/>
      <c r="AH37825" s="36"/>
      <c r="AJ37825"/>
    </row>
    <row r="37826" spans="14:36">
      <c r="N37826" s="36"/>
      <c r="R37826" s="5"/>
      <c r="W37826"/>
      <c r="Y37826" s="36"/>
      <c r="AA37826" s="5"/>
      <c r="AC37826" s="36"/>
      <c r="AD37826" s="36"/>
      <c r="AE37826"/>
      <c r="AF37826"/>
      <c r="AH37826" s="36"/>
      <c r="AJ37826"/>
    </row>
    <row r="37827" spans="14:36">
      <c r="N37827" s="36"/>
      <c r="R37827" s="5"/>
      <c r="W37827"/>
      <c r="Y37827" s="36"/>
      <c r="AA37827" s="5"/>
      <c r="AC37827" s="36"/>
      <c r="AD37827" s="36"/>
      <c r="AE37827"/>
      <c r="AF37827"/>
      <c r="AH37827" s="36"/>
      <c r="AJ37827"/>
    </row>
    <row r="37828" spans="14:36">
      <c r="N37828" s="36"/>
      <c r="R37828" s="5"/>
      <c r="W37828"/>
      <c r="Y37828" s="36"/>
      <c r="AA37828" s="5"/>
      <c r="AC37828" s="36"/>
      <c r="AD37828" s="36"/>
      <c r="AE37828"/>
      <c r="AF37828"/>
      <c r="AH37828" s="36"/>
      <c r="AJ37828"/>
    </row>
    <row r="37829" spans="14:36">
      <c r="N37829" s="36"/>
      <c r="R37829" s="5"/>
      <c r="W37829"/>
      <c r="Y37829" s="36"/>
      <c r="AA37829" s="5"/>
      <c r="AC37829" s="36"/>
      <c r="AD37829" s="36"/>
      <c r="AE37829"/>
      <c r="AF37829"/>
      <c r="AH37829" s="36"/>
      <c r="AJ37829"/>
    </row>
    <row r="37830" spans="14:36">
      <c r="N37830" s="36"/>
      <c r="R37830" s="5"/>
      <c r="W37830"/>
      <c r="Y37830" s="36"/>
      <c r="AA37830" s="5"/>
      <c r="AC37830" s="36"/>
      <c r="AD37830" s="36"/>
      <c r="AE37830"/>
      <c r="AF37830"/>
      <c r="AH37830" s="36"/>
      <c r="AJ37830"/>
    </row>
    <row r="37831" spans="14:36">
      <c r="N37831" s="36"/>
      <c r="R37831" s="5"/>
      <c r="W37831"/>
      <c r="Y37831" s="36"/>
      <c r="AA37831" s="5"/>
      <c r="AC37831" s="36"/>
      <c r="AD37831" s="36"/>
      <c r="AE37831"/>
      <c r="AF37831"/>
      <c r="AH37831" s="36"/>
      <c r="AJ37831"/>
    </row>
    <row r="37832" spans="14:36">
      <c r="N37832" s="36"/>
      <c r="R37832" s="5"/>
      <c r="W37832"/>
      <c r="Y37832" s="36"/>
      <c r="AA37832" s="5"/>
      <c r="AC37832" s="36"/>
      <c r="AD37832" s="36"/>
      <c r="AE37832"/>
      <c r="AF37832"/>
      <c r="AH37832" s="36"/>
      <c r="AJ37832"/>
    </row>
    <row r="37833" spans="14:36">
      <c r="N37833" s="36"/>
      <c r="R37833" s="5"/>
      <c r="W37833"/>
      <c r="Y37833" s="36"/>
      <c r="AA37833" s="5"/>
      <c r="AC37833" s="36"/>
      <c r="AD37833" s="36"/>
      <c r="AE37833"/>
      <c r="AF37833"/>
      <c r="AH37833" s="36"/>
      <c r="AJ37833"/>
    </row>
    <row r="37834" spans="14:36">
      <c r="N37834" s="36"/>
      <c r="R37834" s="5"/>
      <c r="W37834"/>
      <c r="Y37834" s="36"/>
      <c r="AA37834" s="5"/>
      <c r="AC37834" s="36"/>
      <c r="AD37834" s="36"/>
      <c r="AE37834"/>
      <c r="AF37834"/>
      <c r="AH37834" s="36"/>
      <c r="AJ37834"/>
    </row>
    <row r="37835" spans="14:36">
      <c r="N37835" s="36"/>
      <c r="R37835" s="5"/>
      <c r="W37835"/>
      <c r="Y37835" s="36"/>
      <c r="AA37835" s="5"/>
      <c r="AC37835" s="36"/>
      <c r="AD37835" s="36"/>
      <c r="AE37835"/>
      <c r="AF37835"/>
      <c r="AH37835" s="36"/>
      <c r="AJ37835"/>
    </row>
    <row r="37836" spans="14:36">
      <c r="N37836" s="36"/>
      <c r="R37836" s="5"/>
      <c r="W37836"/>
      <c r="Y37836" s="36"/>
      <c r="AA37836" s="5"/>
      <c r="AC37836" s="36"/>
      <c r="AD37836" s="36"/>
      <c r="AE37836"/>
      <c r="AF37836"/>
      <c r="AH37836" s="36"/>
      <c r="AJ37836"/>
    </row>
    <row r="37837" spans="14:36">
      <c r="N37837" s="36"/>
      <c r="R37837" s="5"/>
      <c r="W37837"/>
      <c r="Y37837" s="36"/>
      <c r="AA37837" s="5"/>
      <c r="AC37837" s="36"/>
      <c r="AD37837" s="36"/>
      <c r="AE37837"/>
      <c r="AF37837"/>
      <c r="AH37837" s="36"/>
      <c r="AJ37837"/>
    </row>
    <row r="37838" spans="14:36">
      <c r="N37838" s="36"/>
      <c r="R37838" s="5"/>
      <c r="W37838"/>
      <c r="Y37838" s="36"/>
      <c r="AA37838" s="5"/>
      <c r="AC37838" s="36"/>
      <c r="AD37838" s="36"/>
      <c r="AE37838"/>
      <c r="AF37838"/>
      <c r="AH37838" s="36"/>
      <c r="AJ37838"/>
    </row>
    <row r="37839" spans="14:36">
      <c r="N37839" s="36"/>
      <c r="R37839" s="5"/>
      <c r="W37839"/>
      <c r="Y37839" s="36"/>
      <c r="AA37839" s="5"/>
      <c r="AC37839" s="36"/>
      <c r="AD37839" s="36"/>
      <c r="AE37839"/>
      <c r="AF37839"/>
      <c r="AH37839" s="36"/>
      <c r="AJ37839"/>
    </row>
    <row r="37840" spans="14:36">
      <c r="N37840" s="36"/>
      <c r="R37840" s="5"/>
      <c r="W37840"/>
      <c r="Y37840" s="36"/>
      <c r="AA37840" s="5"/>
      <c r="AC37840" s="36"/>
      <c r="AD37840" s="36"/>
      <c r="AE37840"/>
      <c r="AF37840"/>
      <c r="AH37840" s="36"/>
      <c r="AJ37840"/>
    </row>
    <row r="37841" spans="14:36">
      <c r="N37841" s="36"/>
      <c r="R37841" s="5"/>
      <c r="W37841"/>
      <c r="Y37841" s="36"/>
      <c r="AA37841" s="5"/>
      <c r="AC37841" s="36"/>
      <c r="AD37841" s="36"/>
      <c r="AE37841"/>
      <c r="AF37841"/>
      <c r="AH37841" s="36"/>
      <c r="AJ37841"/>
    </row>
    <row r="37842" spans="14:36">
      <c r="N37842" s="36"/>
      <c r="R37842" s="5"/>
      <c r="W37842"/>
      <c r="Y37842" s="36"/>
      <c r="AA37842" s="5"/>
      <c r="AC37842" s="36"/>
      <c r="AD37842" s="36"/>
      <c r="AE37842"/>
      <c r="AF37842"/>
      <c r="AH37842" s="36"/>
      <c r="AJ37842"/>
    </row>
    <row r="37843" spans="14:36">
      <c r="N37843" s="36"/>
      <c r="R37843" s="5"/>
      <c r="W37843"/>
      <c r="Y37843" s="36"/>
      <c r="AA37843" s="5"/>
      <c r="AC37843" s="36"/>
      <c r="AD37843" s="36"/>
      <c r="AE37843"/>
      <c r="AF37843"/>
      <c r="AH37843" s="36"/>
      <c r="AJ37843"/>
    </row>
    <row r="37844" spans="14:36">
      <c r="N37844" s="36"/>
      <c r="R37844" s="5"/>
      <c r="W37844"/>
      <c r="Y37844" s="36"/>
      <c r="AA37844" s="5"/>
      <c r="AC37844" s="36"/>
      <c r="AD37844" s="36"/>
      <c r="AE37844"/>
      <c r="AF37844"/>
      <c r="AH37844" s="36"/>
      <c r="AJ37844"/>
    </row>
    <row r="37845" spans="14:36">
      <c r="N37845" s="36"/>
      <c r="R37845" s="5"/>
      <c r="W37845"/>
      <c r="Y37845" s="36"/>
      <c r="AA37845" s="5"/>
      <c r="AC37845" s="36"/>
      <c r="AD37845" s="36"/>
      <c r="AE37845"/>
      <c r="AF37845"/>
      <c r="AH37845" s="36"/>
      <c r="AJ37845"/>
    </row>
    <row r="37846" spans="14:36">
      <c r="N37846" s="36"/>
      <c r="R37846" s="5"/>
      <c r="W37846"/>
      <c r="Y37846" s="36"/>
      <c r="AA37846" s="5"/>
      <c r="AC37846" s="36"/>
      <c r="AD37846" s="36"/>
      <c r="AE37846"/>
      <c r="AF37846"/>
      <c r="AH37846" s="36"/>
      <c r="AJ37846"/>
    </row>
    <row r="37847" spans="14:36">
      <c r="N37847" s="36"/>
      <c r="R37847" s="5"/>
      <c r="W37847"/>
      <c r="Y37847" s="36"/>
      <c r="AA37847" s="5"/>
      <c r="AC37847" s="36"/>
      <c r="AD37847" s="36"/>
      <c r="AE37847"/>
      <c r="AF37847"/>
      <c r="AH37847" s="36"/>
      <c r="AJ37847"/>
    </row>
    <row r="37848" spans="14:36">
      <c r="N37848" s="36"/>
      <c r="R37848" s="5"/>
      <c r="W37848"/>
      <c r="Y37848" s="36"/>
      <c r="AA37848" s="5"/>
      <c r="AC37848" s="36"/>
      <c r="AD37848" s="36"/>
      <c r="AE37848"/>
      <c r="AF37848"/>
      <c r="AH37848" s="36"/>
      <c r="AJ37848"/>
    </row>
    <row r="37849" spans="14:36">
      <c r="N37849" s="36"/>
      <c r="R37849" s="5"/>
      <c r="W37849"/>
      <c r="Y37849" s="36"/>
      <c r="AA37849" s="5"/>
      <c r="AC37849" s="36"/>
      <c r="AD37849" s="36"/>
      <c r="AE37849"/>
      <c r="AF37849"/>
      <c r="AH37849" s="36"/>
      <c r="AJ37849"/>
    </row>
    <row r="37850" spans="14:36">
      <c r="N37850" s="36"/>
      <c r="R37850" s="5"/>
      <c r="W37850"/>
      <c r="Y37850" s="36"/>
      <c r="AA37850" s="5"/>
      <c r="AC37850" s="36"/>
      <c r="AD37850" s="36"/>
      <c r="AE37850"/>
      <c r="AF37850"/>
      <c r="AH37850" s="36"/>
      <c r="AJ37850"/>
    </row>
    <row r="37851" spans="14:36">
      <c r="N37851" s="36"/>
      <c r="R37851" s="5"/>
      <c r="W37851"/>
      <c r="Y37851" s="36"/>
      <c r="AA37851" s="5"/>
      <c r="AC37851" s="36"/>
      <c r="AD37851" s="36"/>
      <c r="AE37851"/>
      <c r="AF37851"/>
      <c r="AH37851" s="36"/>
      <c r="AJ37851"/>
    </row>
    <row r="37852" spans="14:36">
      <c r="N37852" s="36"/>
      <c r="R37852" s="5"/>
      <c r="W37852"/>
      <c r="Y37852" s="36"/>
      <c r="AA37852" s="5"/>
      <c r="AC37852" s="36"/>
      <c r="AD37852" s="36"/>
      <c r="AE37852"/>
      <c r="AF37852"/>
      <c r="AH37852" s="36"/>
      <c r="AJ37852"/>
    </row>
    <row r="37853" spans="14:36">
      <c r="N37853" s="36"/>
      <c r="R37853" s="5"/>
      <c r="W37853"/>
      <c r="Y37853" s="36"/>
      <c r="AA37853" s="5"/>
      <c r="AC37853" s="36"/>
      <c r="AD37853" s="36"/>
      <c r="AE37853"/>
      <c r="AF37853"/>
      <c r="AH37853" s="36"/>
      <c r="AJ37853"/>
    </row>
    <row r="37854" spans="14:36">
      <c r="N37854" s="36"/>
      <c r="R37854" s="5"/>
      <c r="W37854"/>
      <c r="Y37854" s="36"/>
      <c r="AA37854" s="5"/>
      <c r="AC37854" s="36"/>
      <c r="AD37854" s="36"/>
      <c r="AE37854"/>
      <c r="AF37854"/>
      <c r="AH37854" s="36"/>
      <c r="AJ37854"/>
    </row>
    <row r="37855" spans="14:36">
      <c r="N37855" s="36"/>
      <c r="R37855" s="5"/>
      <c r="W37855"/>
      <c r="Y37855" s="36"/>
      <c r="AA37855" s="5"/>
      <c r="AC37855" s="36"/>
      <c r="AD37855" s="36"/>
      <c r="AE37855"/>
      <c r="AF37855"/>
      <c r="AH37855" s="36"/>
      <c r="AJ37855"/>
    </row>
    <row r="37856" spans="14:36">
      <c r="N37856" s="36"/>
      <c r="R37856" s="5"/>
      <c r="W37856"/>
      <c r="Y37856" s="36"/>
      <c r="AA37856" s="5"/>
      <c r="AC37856" s="36"/>
      <c r="AD37856" s="36"/>
      <c r="AE37856"/>
      <c r="AF37856"/>
      <c r="AH37856" s="36"/>
      <c r="AJ37856"/>
    </row>
    <row r="37857" spans="14:36">
      <c r="N37857" s="36"/>
      <c r="R37857" s="5"/>
      <c r="W37857"/>
      <c r="Y37857" s="36"/>
      <c r="AA37857" s="5"/>
      <c r="AC37857" s="36"/>
      <c r="AD37857" s="36"/>
      <c r="AE37857"/>
      <c r="AF37857"/>
      <c r="AH37857" s="36"/>
      <c r="AJ37857"/>
    </row>
    <row r="37858" spans="14:36">
      <c r="N37858" s="36"/>
      <c r="R37858" s="5"/>
      <c r="W37858"/>
      <c r="Y37858" s="36"/>
      <c r="AA37858" s="5"/>
      <c r="AC37858" s="36"/>
      <c r="AD37858" s="36"/>
      <c r="AE37858"/>
      <c r="AF37858"/>
      <c r="AH37858" s="36"/>
      <c r="AJ37858"/>
    </row>
    <row r="37859" spans="14:36">
      <c r="N37859" s="36"/>
      <c r="R37859" s="5"/>
      <c r="W37859"/>
      <c r="Y37859" s="36"/>
      <c r="AA37859" s="5"/>
      <c r="AC37859" s="36"/>
      <c r="AD37859" s="36"/>
      <c r="AE37859"/>
      <c r="AF37859"/>
      <c r="AH37859" s="36"/>
      <c r="AJ37859"/>
    </row>
    <row r="37860" spans="14:36">
      <c r="N37860" s="36"/>
      <c r="R37860" s="5"/>
      <c r="W37860"/>
      <c r="Y37860" s="36"/>
      <c r="AA37860" s="5"/>
      <c r="AC37860" s="36"/>
      <c r="AD37860" s="36"/>
      <c r="AE37860"/>
      <c r="AF37860"/>
      <c r="AH37860" s="36"/>
      <c r="AJ37860"/>
    </row>
    <row r="37861" spans="14:36">
      <c r="N37861" s="36"/>
      <c r="R37861" s="5"/>
      <c r="W37861"/>
      <c r="Y37861" s="36"/>
      <c r="AA37861" s="5"/>
      <c r="AC37861" s="36"/>
      <c r="AD37861" s="36"/>
      <c r="AE37861"/>
      <c r="AF37861"/>
      <c r="AH37861" s="36"/>
      <c r="AJ37861"/>
    </row>
    <row r="37862" spans="14:36">
      <c r="N37862" s="36"/>
      <c r="R37862" s="5"/>
      <c r="W37862"/>
      <c r="Y37862" s="36"/>
      <c r="AA37862" s="5"/>
      <c r="AC37862" s="36"/>
      <c r="AD37862" s="36"/>
      <c r="AE37862"/>
      <c r="AF37862"/>
      <c r="AH37862" s="36"/>
      <c r="AJ37862"/>
    </row>
    <row r="37863" spans="14:36">
      <c r="N37863" s="36"/>
      <c r="R37863" s="5"/>
      <c r="W37863"/>
      <c r="Y37863" s="36"/>
      <c r="AA37863" s="5"/>
      <c r="AC37863" s="36"/>
      <c r="AD37863" s="36"/>
      <c r="AE37863"/>
      <c r="AF37863"/>
      <c r="AH37863" s="36"/>
      <c r="AJ37863"/>
    </row>
    <row r="37864" spans="14:36">
      <c r="N37864" s="36"/>
      <c r="R37864" s="5"/>
      <c r="W37864"/>
      <c r="Y37864" s="36"/>
      <c r="AA37864" s="5"/>
      <c r="AC37864" s="36"/>
      <c r="AD37864" s="36"/>
      <c r="AE37864"/>
      <c r="AF37864"/>
      <c r="AH37864" s="36"/>
      <c r="AJ37864"/>
    </row>
    <row r="37865" spans="14:36">
      <c r="N37865" s="36"/>
      <c r="R37865" s="5"/>
      <c r="W37865"/>
      <c r="Y37865" s="36"/>
      <c r="AA37865" s="5"/>
      <c r="AC37865" s="36"/>
      <c r="AD37865" s="36"/>
      <c r="AE37865"/>
      <c r="AF37865"/>
      <c r="AH37865" s="36"/>
      <c r="AJ37865"/>
    </row>
    <row r="37866" spans="14:36">
      <c r="N37866" s="36"/>
      <c r="R37866" s="5"/>
      <c r="W37866"/>
      <c r="Y37866" s="36"/>
      <c r="AA37866" s="5"/>
      <c r="AC37866" s="36"/>
      <c r="AD37866" s="36"/>
      <c r="AE37866"/>
      <c r="AF37866"/>
      <c r="AH37866" s="36"/>
      <c r="AJ37866"/>
    </row>
    <row r="37867" spans="14:36">
      <c r="N37867" s="36"/>
      <c r="R37867" s="5"/>
      <c r="W37867"/>
      <c r="Y37867" s="36"/>
      <c r="AA37867" s="5"/>
      <c r="AC37867" s="36"/>
      <c r="AD37867" s="36"/>
      <c r="AE37867"/>
      <c r="AF37867"/>
      <c r="AH37867" s="36"/>
      <c r="AJ37867"/>
    </row>
    <row r="37868" spans="14:36">
      <c r="N37868" s="36"/>
      <c r="R37868" s="5"/>
      <c r="W37868"/>
      <c r="Y37868" s="36"/>
      <c r="AA37868" s="5"/>
      <c r="AC37868" s="36"/>
      <c r="AD37868" s="36"/>
      <c r="AE37868"/>
      <c r="AF37868"/>
      <c r="AH37868" s="36"/>
      <c r="AJ37868"/>
    </row>
    <row r="37869" spans="14:36">
      <c r="N37869" s="36"/>
      <c r="R37869" s="5"/>
      <c r="W37869"/>
      <c r="Y37869" s="36"/>
      <c r="AA37869" s="5"/>
      <c r="AC37869" s="36"/>
      <c r="AD37869" s="36"/>
      <c r="AE37869"/>
      <c r="AF37869"/>
      <c r="AH37869" s="36"/>
      <c r="AJ37869"/>
    </row>
    <row r="37870" spans="14:36">
      <c r="N37870" s="36"/>
      <c r="R37870" s="5"/>
      <c r="W37870"/>
      <c r="Y37870" s="36"/>
      <c r="AA37870" s="5"/>
      <c r="AC37870" s="36"/>
      <c r="AD37870" s="36"/>
      <c r="AE37870"/>
      <c r="AF37870"/>
      <c r="AH37870" s="36"/>
      <c r="AJ37870"/>
    </row>
    <row r="37871" spans="14:36">
      <c r="N37871" s="36"/>
      <c r="R37871" s="5"/>
      <c r="W37871"/>
      <c r="Y37871" s="36"/>
      <c r="AA37871" s="5"/>
      <c r="AC37871" s="36"/>
      <c r="AD37871" s="36"/>
      <c r="AE37871"/>
      <c r="AF37871"/>
      <c r="AH37871" s="36"/>
      <c r="AJ37871"/>
    </row>
    <row r="37872" spans="14:36">
      <c r="N37872" s="36"/>
      <c r="R37872" s="5"/>
      <c r="W37872"/>
      <c r="Y37872" s="36"/>
      <c r="AA37872" s="5"/>
      <c r="AC37872" s="36"/>
      <c r="AD37872" s="36"/>
      <c r="AE37872"/>
      <c r="AF37872"/>
      <c r="AH37872" s="36"/>
      <c r="AJ37872"/>
    </row>
    <row r="37873" spans="14:36">
      <c r="N37873" s="36"/>
      <c r="R37873" s="5"/>
      <c r="W37873"/>
      <c r="Y37873" s="36"/>
      <c r="AA37873" s="5"/>
      <c r="AC37873" s="36"/>
      <c r="AD37873" s="36"/>
      <c r="AE37873"/>
      <c r="AF37873"/>
      <c r="AH37873" s="36"/>
      <c r="AJ37873"/>
    </row>
    <row r="37874" spans="14:36">
      <c r="N37874" s="36"/>
      <c r="R37874" s="5"/>
      <c r="W37874"/>
      <c r="Y37874" s="36"/>
      <c r="AA37874" s="5"/>
      <c r="AC37874" s="36"/>
      <c r="AD37874" s="36"/>
      <c r="AE37874"/>
      <c r="AF37874"/>
      <c r="AH37874" s="36"/>
      <c r="AJ37874"/>
    </row>
    <row r="37875" spans="14:36">
      <c r="N37875" s="36"/>
      <c r="R37875" s="5"/>
      <c r="W37875"/>
      <c r="Y37875" s="36"/>
      <c r="AA37875" s="5"/>
      <c r="AC37875" s="36"/>
      <c r="AD37875" s="36"/>
      <c r="AE37875"/>
      <c r="AF37875"/>
      <c r="AH37875" s="36"/>
      <c r="AJ37875"/>
    </row>
    <row r="37876" spans="14:36">
      <c r="N37876" s="36"/>
      <c r="R37876" s="5"/>
      <c r="W37876"/>
      <c r="Y37876" s="36"/>
      <c r="AA37876" s="5"/>
      <c r="AC37876" s="36"/>
      <c r="AD37876" s="36"/>
      <c r="AE37876"/>
      <c r="AF37876"/>
      <c r="AH37876" s="36"/>
      <c r="AJ37876"/>
    </row>
    <row r="37877" spans="14:36">
      <c r="N37877" s="36"/>
      <c r="R37877" s="5"/>
      <c r="W37877"/>
      <c r="Y37877" s="36"/>
      <c r="AA37877" s="5"/>
      <c r="AC37877" s="36"/>
      <c r="AD37877" s="36"/>
      <c r="AE37877"/>
      <c r="AF37877"/>
      <c r="AH37877" s="36"/>
      <c r="AJ37877"/>
    </row>
    <row r="37878" spans="14:36">
      <c r="N37878" s="36"/>
      <c r="R37878" s="5"/>
      <c r="W37878"/>
      <c r="Y37878" s="36"/>
      <c r="AA37878" s="5"/>
      <c r="AC37878" s="36"/>
      <c r="AD37878" s="36"/>
      <c r="AE37878"/>
      <c r="AF37878"/>
      <c r="AH37878" s="36"/>
      <c r="AJ37878"/>
    </row>
    <row r="37879" spans="14:36">
      <c r="N37879" s="36"/>
      <c r="R37879" s="5"/>
      <c r="W37879"/>
      <c r="Y37879" s="36"/>
      <c r="AA37879" s="5"/>
      <c r="AC37879" s="36"/>
      <c r="AD37879" s="36"/>
      <c r="AE37879"/>
      <c r="AF37879"/>
      <c r="AH37879" s="36"/>
      <c r="AJ37879"/>
    </row>
    <row r="37880" spans="14:36">
      <c r="N37880" s="36"/>
      <c r="R37880" s="5"/>
      <c r="W37880"/>
      <c r="Y37880" s="36"/>
      <c r="AA37880" s="5"/>
      <c r="AC37880" s="36"/>
      <c r="AD37880" s="36"/>
      <c r="AE37880"/>
      <c r="AF37880"/>
      <c r="AH37880" s="36"/>
      <c r="AJ37880"/>
    </row>
    <row r="37881" spans="14:36">
      <c r="N37881" s="36"/>
      <c r="R37881" s="5"/>
      <c r="W37881"/>
      <c r="Y37881" s="36"/>
      <c r="AA37881" s="5"/>
      <c r="AC37881" s="36"/>
      <c r="AD37881" s="36"/>
      <c r="AE37881"/>
      <c r="AF37881"/>
      <c r="AH37881" s="36"/>
      <c r="AJ37881"/>
    </row>
    <row r="37882" spans="14:36">
      <c r="N37882" s="36"/>
      <c r="R37882" s="5"/>
      <c r="W37882"/>
      <c r="Y37882" s="36"/>
      <c r="AA37882" s="5"/>
      <c r="AC37882" s="36"/>
      <c r="AD37882" s="36"/>
      <c r="AE37882"/>
      <c r="AF37882"/>
      <c r="AH37882" s="36"/>
      <c r="AJ37882"/>
    </row>
    <row r="37883" spans="14:36">
      <c r="N37883" s="36"/>
      <c r="R37883" s="5"/>
      <c r="W37883"/>
      <c r="Y37883" s="36"/>
      <c r="AA37883" s="5"/>
      <c r="AC37883" s="36"/>
      <c r="AD37883" s="36"/>
      <c r="AE37883"/>
      <c r="AF37883"/>
      <c r="AH37883" s="36"/>
      <c r="AJ37883"/>
    </row>
    <row r="37884" spans="14:36">
      <c r="N37884" s="36"/>
      <c r="R37884" s="5"/>
      <c r="W37884"/>
      <c r="Y37884" s="36"/>
      <c r="AA37884" s="5"/>
      <c r="AC37884" s="36"/>
      <c r="AD37884" s="36"/>
      <c r="AE37884"/>
      <c r="AF37884"/>
      <c r="AH37884" s="36"/>
      <c r="AJ37884"/>
    </row>
    <row r="37885" spans="14:36">
      <c r="N37885" s="36"/>
      <c r="R37885" s="5"/>
      <c r="W37885"/>
      <c r="Y37885" s="36"/>
      <c r="AA37885" s="5"/>
      <c r="AC37885" s="36"/>
      <c r="AD37885" s="36"/>
      <c r="AE37885"/>
      <c r="AF37885"/>
      <c r="AH37885" s="36"/>
      <c r="AJ37885"/>
    </row>
    <row r="37886" spans="14:36">
      <c r="N37886" s="36"/>
      <c r="R37886" s="5"/>
      <c r="W37886"/>
      <c r="Y37886" s="36"/>
      <c r="AA37886" s="5"/>
      <c r="AC37886" s="36"/>
      <c r="AD37886" s="36"/>
      <c r="AE37886"/>
      <c r="AF37886"/>
      <c r="AH37886" s="36"/>
      <c r="AJ37886"/>
    </row>
    <row r="37887" spans="14:36">
      <c r="N37887" s="36"/>
      <c r="R37887" s="5"/>
      <c r="W37887"/>
      <c r="Y37887" s="36"/>
      <c r="AA37887" s="5"/>
      <c r="AC37887" s="36"/>
      <c r="AD37887" s="36"/>
      <c r="AE37887"/>
      <c r="AF37887"/>
      <c r="AH37887" s="36"/>
      <c r="AJ37887"/>
    </row>
    <row r="37888" spans="14:36">
      <c r="N37888" s="36"/>
      <c r="R37888" s="5"/>
      <c r="W37888"/>
      <c r="Y37888" s="36"/>
      <c r="AA37888" s="5"/>
      <c r="AC37888" s="36"/>
      <c r="AD37888" s="36"/>
      <c r="AE37888"/>
      <c r="AF37888"/>
      <c r="AH37888" s="36"/>
      <c r="AJ37888"/>
    </row>
    <row r="37889" spans="14:36">
      <c r="N37889" s="36"/>
      <c r="R37889" s="5"/>
      <c r="W37889"/>
      <c r="Y37889" s="36"/>
      <c r="AA37889" s="5"/>
      <c r="AC37889" s="36"/>
      <c r="AD37889" s="36"/>
      <c r="AE37889"/>
      <c r="AF37889"/>
      <c r="AH37889" s="36"/>
      <c r="AJ37889"/>
    </row>
    <row r="37890" spans="14:36">
      <c r="N37890" s="36"/>
      <c r="R37890" s="5"/>
      <c r="W37890"/>
      <c r="Y37890" s="36"/>
      <c r="AA37890" s="5"/>
      <c r="AC37890" s="36"/>
      <c r="AD37890" s="36"/>
      <c r="AE37890"/>
      <c r="AF37890"/>
      <c r="AH37890" s="36"/>
      <c r="AJ37890"/>
    </row>
    <row r="37891" spans="14:36">
      <c r="N37891" s="36"/>
      <c r="R37891" s="5"/>
      <c r="W37891"/>
      <c r="Y37891" s="36"/>
      <c r="AA37891" s="5"/>
      <c r="AC37891" s="36"/>
      <c r="AD37891" s="36"/>
      <c r="AE37891"/>
      <c r="AF37891"/>
      <c r="AH37891" s="36"/>
      <c r="AJ37891"/>
    </row>
    <row r="37892" spans="14:36">
      <c r="N37892" s="36"/>
      <c r="R37892" s="5"/>
      <c r="W37892"/>
      <c r="Y37892" s="36"/>
      <c r="AA37892" s="5"/>
      <c r="AC37892" s="36"/>
      <c r="AD37892" s="36"/>
      <c r="AE37892"/>
      <c r="AF37892"/>
      <c r="AH37892" s="36"/>
      <c r="AJ37892"/>
    </row>
    <row r="37893" spans="14:36">
      <c r="N37893" s="36"/>
      <c r="R37893" s="5"/>
      <c r="W37893"/>
      <c r="Y37893" s="36"/>
      <c r="AA37893" s="5"/>
      <c r="AC37893" s="36"/>
      <c r="AD37893" s="36"/>
      <c r="AE37893"/>
      <c r="AF37893"/>
      <c r="AH37893" s="36"/>
      <c r="AJ37893"/>
    </row>
    <row r="37894" spans="14:36">
      <c r="N37894" s="36"/>
      <c r="R37894" s="5"/>
      <c r="W37894"/>
      <c r="Y37894" s="36"/>
      <c r="AA37894" s="5"/>
      <c r="AC37894" s="36"/>
      <c r="AD37894" s="36"/>
      <c r="AE37894"/>
      <c r="AF37894"/>
      <c r="AH37894" s="36"/>
      <c r="AJ37894"/>
    </row>
    <row r="37895" spans="14:36">
      <c r="N37895" s="36"/>
      <c r="R37895" s="5"/>
      <c r="W37895"/>
      <c r="Y37895" s="36"/>
      <c r="AA37895" s="5"/>
      <c r="AC37895" s="36"/>
      <c r="AD37895" s="36"/>
      <c r="AE37895"/>
      <c r="AF37895"/>
      <c r="AH37895" s="36"/>
      <c r="AJ37895"/>
    </row>
    <row r="37896" spans="14:36">
      <c r="N37896" s="36"/>
      <c r="R37896" s="5"/>
      <c r="W37896"/>
      <c r="Y37896" s="36"/>
      <c r="AA37896" s="5"/>
      <c r="AC37896" s="36"/>
      <c r="AD37896" s="36"/>
      <c r="AE37896"/>
      <c r="AF37896"/>
      <c r="AH37896" s="36"/>
      <c r="AJ37896"/>
    </row>
    <row r="37897" spans="14:36">
      <c r="N37897" s="36"/>
      <c r="R37897" s="5"/>
      <c r="W37897"/>
      <c r="Y37897" s="36"/>
      <c r="AA37897" s="5"/>
      <c r="AC37897" s="36"/>
      <c r="AD37897" s="36"/>
      <c r="AE37897"/>
      <c r="AF37897"/>
      <c r="AH37897" s="36"/>
      <c r="AJ37897"/>
    </row>
    <row r="37898" spans="14:36">
      <c r="N37898" s="36"/>
      <c r="R37898" s="5"/>
      <c r="W37898"/>
      <c r="Y37898" s="36"/>
      <c r="AA37898" s="5"/>
      <c r="AC37898" s="36"/>
      <c r="AD37898" s="36"/>
      <c r="AE37898"/>
      <c r="AF37898"/>
      <c r="AH37898" s="36"/>
      <c r="AJ37898"/>
    </row>
    <row r="37899" spans="14:36">
      <c r="N37899" s="36"/>
      <c r="R37899" s="5"/>
      <c r="W37899"/>
      <c r="Y37899" s="36"/>
      <c r="AA37899" s="5"/>
      <c r="AC37899" s="36"/>
      <c r="AD37899" s="36"/>
      <c r="AE37899"/>
      <c r="AF37899"/>
      <c r="AH37899" s="36"/>
      <c r="AJ37899"/>
    </row>
    <row r="37900" spans="14:36">
      <c r="N37900" s="36"/>
      <c r="R37900" s="5"/>
      <c r="W37900"/>
      <c r="Y37900" s="36"/>
      <c r="AA37900" s="5"/>
      <c r="AC37900" s="36"/>
      <c r="AD37900" s="36"/>
      <c r="AE37900"/>
      <c r="AF37900"/>
      <c r="AH37900" s="36"/>
      <c r="AJ37900"/>
    </row>
    <row r="37901" spans="14:36">
      <c r="N37901" s="36"/>
      <c r="R37901" s="5"/>
      <c r="W37901"/>
      <c r="Y37901" s="36"/>
      <c r="AA37901" s="5"/>
      <c r="AC37901" s="36"/>
      <c r="AD37901" s="36"/>
      <c r="AE37901"/>
      <c r="AF37901"/>
      <c r="AH37901" s="36"/>
      <c r="AJ37901"/>
    </row>
    <row r="37902" spans="14:36">
      <c r="N37902" s="36"/>
      <c r="R37902" s="5"/>
      <c r="W37902"/>
      <c r="Y37902" s="36"/>
      <c r="AA37902" s="5"/>
      <c r="AC37902" s="36"/>
      <c r="AD37902" s="36"/>
      <c r="AE37902"/>
      <c r="AF37902"/>
      <c r="AH37902" s="36"/>
      <c r="AJ37902"/>
    </row>
    <row r="37903" spans="14:36">
      <c r="N37903" s="36"/>
      <c r="R37903" s="5"/>
      <c r="W37903"/>
      <c r="Y37903" s="36"/>
      <c r="AA37903" s="5"/>
      <c r="AC37903" s="36"/>
      <c r="AD37903" s="36"/>
      <c r="AE37903"/>
      <c r="AF37903"/>
      <c r="AH37903" s="36"/>
      <c r="AJ37903"/>
    </row>
    <row r="37904" spans="14:36">
      <c r="N37904" s="36"/>
      <c r="R37904" s="5"/>
      <c r="W37904"/>
      <c r="Y37904" s="36"/>
      <c r="AA37904" s="5"/>
      <c r="AC37904" s="36"/>
      <c r="AD37904" s="36"/>
      <c r="AE37904"/>
      <c r="AF37904"/>
      <c r="AH37904" s="36"/>
      <c r="AJ37904"/>
    </row>
    <row r="37905" spans="14:36">
      <c r="N37905" s="36"/>
      <c r="R37905" s="5"/>
      <c r="W37905"/>
      <c r="Y37905" s="36"/>
      <c r="AA37905" s="5"/>
      <c r="AC37905" s="36"/>
      <c r="AD37905" s="36"/>
      <c r="AE37905"/>
      <c r="AF37905"/>
      <c r="AH37905" s="36"/>
      <c r="AJ37905"/>
    </row>
    <row r="37906" spans="14:36">
      <c r="N37906" s="36"/>
      <c r="R37906" s="5"/>
      <c r="W37906"/>
      <c r="Y37906" s="36"/>
      <c r="AA37906" s="5"/>
      <c r="AC37906" s="36"/>
      <c r="AD37906" s="36"/>
      <c r="AE37906"/>
      <c r="AF37906"/>
      <c r="AH37906" s="36"/>
      <c r="AJ37906"/>
    </row>
    <row r="37907" spans="14:36">
      <c r="N37907" s="36"/>
      <c r="R37907" s="5"/>
      <c r="W37907"/>
      <c r="Y37907" s="36"/>
      <c r="AA37907" s="5"/>
      <c r="AC37907" s="36"/>
      <c r="AD37907" s="36"/>
      <c r="AE37907"/>
      <c r="AF37907"/>
      <c r="AH37907" s="36"/>
      <c r="AJ37907"/>
    </row>
    <row r="37908" spans="14:36">
      <c r="N37908" s="36"/>
      <c r="R37908" s="5"/>
      <c r="W37908"/>
      <c r="Y37908" s="36"/>
      <c r="AA37908" s="5"/>
      <c r="AC37908" s="36"/>
      <c r="AD37908" s="36"/>
      <c r="AE37908"/>
      <c r="AF37908"/>
      <c r="AH37908" s="36"/>
      <c r="AJ37908"/>
    </row>
    <row r="37909" spans="14:36">
      <c r="N37909" s="36"/>
      <c r="R37909" s="5"/>
      <c r="W37909"/>
      <c r="Y37909" s="36"/>
      <c r="AA37909" s="5"/>
      <c r="AC37909" s="36"/>
      <c r="AD37909" s="36"/>
      <c r="AE37909"/>
      <c r="AF37909"/>
      <c r="AH37909" s="36"/>
      <c r="AJ37909"/>
    </row>
    <row r="37910" spans="14:36">
      <c r="N37910" s="36"/>
      <c r="R37910" s="5"/>
      <c r="W37910"/>
      <c r="Y37910" s="36"/>
      <c r="AA37910" s="5"/>
      <c r="AC37910" s="36"/>
      <c r="AD37910" s="36"/>
      <c r="AE37910"/>
      <c r="AF37910"/>
      <c r="AH37910" s="36"/>
      <c r="AJ37910"/>
    </row>
    <row r="37911" spans="14:36">
      <c r="N37911" s="36"/>
      <c r="R37911" s="5"/>
      <c r="W37911"/>
      <c r="Y37911" s="36"/>
      <c r="AA37911" s="5"/>
      <c r="AC37911" s="36"/>
      <c r="AD37911" s="36"/>
      <c r="AE37911"/>
      <c r="AF37911"/>
      <c r="AH37911" s="36"/>
      <c r="AJ37911"/>
    </row>
    <row r="37912" spans="14:36">
      <c r="N37912" s="36"/>
      <c r="R37912" s="5"/>
      <c r="W37912"/>
      <c r="Y37912" s="36"/>
      <c r="AA37912" s="5"/>
      <c r="AC37912" s="36"/>
      <c r="AD37912" s="36"/>
      <c r="AE37912"/>
      <c r="AF37912"/>
      <c r="AH37912" s="36"/>
      <c r="AJ37912"/>
    </row>
    <row r="37913" spans="14:36">
      <c r="N37913" s="36"/>
      <c r="R37913" s="5"/>
      <c r="W37913"/>
      <c r="Y37913" s="36"/>
      <c r="AA37913" s="5"/>
      <c r="AC37913" s="36"/>
      <c r="AD37913" s="36"/>
      <c r="AE37913"/>
      <c r="AF37913"/>
      <c r="AH37913" s="36"/>
      <c r="AJ37913"/>
    </row>
    <row r="37914" spans="14:36">
      <c r="N37914" s="36"/>
      <c r="R37914" s="5"/>
      <c r="W37914"/>
      <c r="Y37914" s="36"/>
      <c r="AA37914" s="5"/>
      <c r="AC37914" s="36"/>
      <c r="AD37914" s="36"/>
      <c r="AE37914"/>
      <c r="AF37914"/>
      <c r="AH37914" s="36"/>
      <c r="AJ37914"/>
    </row>
    <row r="37915" spans="14:36">
      <c r="N37915" s="36"/>
      <c r="R37915" s="5"/>
      <c r="W37915"/>
      <c r="Y37915" s="36"/>
      <c r="AA37915" s="5"/>
      <c r="AC37915" s="36"/>
      <c r="AD37915" s="36"/>
      <c r="AE37915"/>
      <c r="AF37915"/>
      <c r="AH37915" s="36"/>
      <c r="AJ37915"/>
    </row>
    <row r="37916" spans="14:36">
      <c r="N37916" s="36"/>
      <c r="R37916" s="5"/>
      <c r="W37916"/>
      <c r="Y37916" s="36"/>
      <c r="AA37916" s="5"/>
      <c r="AC37916" s="36"/>
      <c r="AD37916" s="36"/>
      <c r="AE37916"/>
      <c r="AF37916"/>
      <c r="AH37916" s="36"/>
      <c r="AJ37916"/>
    </row>
    <row r="37917" spans="14:36">
      <c r="N37917" s="36"/>
      <c r="R37917" s="5"/>
      <c r="W37917"/>
      <c r="Y37917" s="36"/>
      <c r="AA37917" s="5"/>
      <c r="AC37917" s="36"/>
      <c r="AD37917" s="36"/>
      <c r="AE37917"/>
      <c r="AF37917"/>
      <c r="AH37917" s="36"/>
      <c r="AJ37917"/>
    </row>
    <row r="37918" spans="14:36">
      <c r="N37918" s="36"/>
      <c r="R37918" s="5"/>
      <c r="W37918"/>
      <c r="Y37918" s="36"/>
      <c r="AA37918" s="5"/>
      <c r="AC37918" s="36"/>
      <c r="AD37918" s="36"/>
      <c r="AE37918"/>
      <c r="AF37918"/>
      <c r="AH37918" s="36"/>
      <c r="AJ37918"/>
    </row>
    <row r="37919" spans="14:36">
      <c r="N37919" s="36"/>
      <c r="R37919" s="5"/>
      <c r="W37919"/>
      <c r="Y37919" s="36"/>
      <c r="AA37919" s="5"/>
      <c r="AC37919" s="36"/>
      <c r="AD37919" s="36"/>
      <c r="AE37919"/>
      <c r="AF37919"/>
      <c r="AH37919" s="36"/>
      <c r="AJ37919"/>
    </row>
    <row r="37920" spans="14:36">
      <c r="N37920" s="36"/>
      <c r="R37920" s="5"/>
      <c r="W37920"/>
      <c r="Y37920" s="36"/>
      <c r="AA37920" s="5"/>
      <c r="AC37920" s="36"/>
      <c r="AD37920" s="36"/>
      <c r="AE37920"/>
      <c r="AF37920"/>
      <c r="AH37920" s="36"/>
      <c r="AJ37920"/>
    </row>
    <row r="37921" spans="14:36">
      <c r="N37921" s="36"/>
      <c r="R37921" s="5"/>
      <c r="W37921"/>
      <c r="Y37921" s="36"/>
      <c r="AA37921" s="5"/>
      <c r="AC37921" s="36"/>
      <c r="AD37921" s="36"/>
      <c r="AE37921"/>
      <c r="AF37921"/>
      <c r="AH37921" s="36"/>
      <c r="AJ37921"/>
    </row>
    <row r="37922" spans="14:36">
      <c r="N37922" s="36"/>
      <c r="R37922" s="5"/>
      <c r="W37922"/>
      <c r="Y37922" s="36"/>
      <c r="AA37922" s="5"/>
      <c r="AC37922" s="36"/>
      <c r="AD37922" s="36"/>
      <c r="AE37922"/>
      <c r="AF37922"/>
      <c r="AH37922" s="36"/>
      <c r="AJ37922"/>
    </row>
    <row r="37923" spans="14:36">
      <c r="N37923" s="36"/>
      <c r="R37923" s="5"/>
      <c r="W37923"/>
      <c r="Y37923" s="36"/>
      <c r="AA37923" s="5"/>
      <c r="AC37923" s="36"/>
      <c r="AD37923" s="36"/>
      <c r="AE37923"/>
      <c r="AF37923"/>
      <c r="AH37923" s="36"/>
      <c r="AJ37923"/>
    </row>
    <row r="37924" spans="14:36">
      <c r="N37924" s="36"/>
      <c r="R37924" s="5"/>
      <c r="W37924"/>
      <c r="Y37924" s="36"/>
      <c r="AA37924" s="5"/>
      <c r="AC37924" s="36"/>
      <c r="AD37924" s="36"/>
      <c r="AE37924"/>
      <c r="AF37924"/>
      <c r="AH37924" s="36"/>
      <c r="AJ37924"/>
    </row>
    <row r="37925" spans="14:36">
      <c r="N37925" s="36"/>
      <c r="R37925" s="5"/>
      <c r="W37925"/>
      <c r="Y37925" s="36"/>
      <c r="AA37925" s="5"/>
      <c r="AC37925" s="36"/>
      <c r="AD37925" s="36"/>
      <c r="AE37925"/>
      <c r="AF37925"/>
      <c r="AH37925" s="36"/>
      <c r="AJ37925"/>
    </row>
    <row r="37926" spans="14:36">
      <c r="N37926" s="36"/>
      <c r="R37926" s="5"/>
      <c r="W37926"/>
      <c r="Y37926" s="36"/>
      <c r="AA37926" s="5"/>
      <c r="AC37926" s="36"/>
      <c r="AD37926" s="36"/>
      <c r="AE37926"/>
      <c r="AF37926"/>
      <c r="AH37926" s="36"/>
      <c r="AJ37926"/>
    </row>
    <row r="37927" spans="14:36">
      <c r="N37927" s="36"/>
      <c r="R37927" s="5"/>
      <c r="W37927"/>
      <c r="Y37927" s="36"/>
      <c r="AA37927" s="5"/>
      <c r="AC37927" s="36"/>
      <c r="AD37927" s="36"/>
      <c r="AE37927"/>
      <c r="AF37927"/>
      <c r="AH37927" s="36"/>
      <c r="AJ37927"/>
    </row>
    <row r="37928" spans="14:36">
      <c r="N37928" s="36"/>
      <c r="R37928" s="5"/>
      <c r="W37928"/>
      <c r="Y37928" s="36"/>
      <c r="AA37928" s="5"/>
      <c r="AC37928" s="36"/>
      <c r="AD37928" s="36"/>
      <c r="AE37928"/>
      <c r="AF37928"/>
      <c r="AH37928" s="36"/>
      <c r="AJ37928"/>
    </row>
    <row r="37929" spans="14:36">
      <c r="N37929" s="36"/>
      <c r="R37929" s="5"/>
      <c r="W37929"/>
      <c r="Y37929" s="36"/>
      <c r="AA37929" s="5"/>
      <c r="AC37929" s="36"/>
      <c r="AD37929" s="36"/>
      <c r="AE37929"/>
      <c r="AF37929"/>
      <c r="AH37929" s="36"/>
      <c r="AJ37929"/>
    </row>
    <row r="37930" spans="14:36">
      <c r="N37930" s="36"/>
      <c r="R37930" s="5"/>
      <c r="W37930"/>
      <c r="Y37930" s="36"/>
      <c r="AA37930" s="5"/>
      <c r="AC37930" s="36"/>
      <c r="AD37930" s="36"/>
      <c r="AE37930"/>
      <c r="AF37930"/>
      <c r="AH37930" s="36"/>
      <c r="AJ37930"/>
    </row>
    <row r="37931" spans="14:36">
      <c r="N37931" s="36"/>
      <c r="R37931" s="5"/>
      <c r="W37931"/>
      <c r="Y37931" s="36"/>
      <c r="AA37931" s="5"/>
      <c r="AC37931" s="36"/>
      <c r="AD37931" s="36"/>
      <c r="AE37931"/>
      <c r="AF37931"/>
      <c r="AH37931" s="36"/>
      <c r="AJ37931"/>
    </row>
    <row r="37932" spans="14:36">
      <c r="N37932" s="36"/>
      <c r="R37932" s="5"/>
      <c r="W37932"/>
      <c r="Y37932" s="36"/>
      <c r="AA37932" s="5"/>
      <c r="AC37932" s="36"/>
      <c r="AD37932" s="36"/>
      <c r="AE37932"/>
      <c r="AF37932"/>
      <c r="AH37932" s="36"/>
      <c r="AJ37932"/>
    </row>
    <row r="37933" spans="14:36">
      <c r="N37933" s="36"/>
      <c r="R37933" s="5"/>
      <c r="W37933"/>
      <c r="Y37933" s="36"/>
      <c r="AA37933" s="5"/>
      <c r="AC37933" s="36"/>
      <c r="AD37933" s="36"/>
      <c r="AE37933"/>
      <c r="AF37933"/>
      <c r="AH37933" s="36"/>
      <c r="AJ37933"/>
    </row>
    <row r="37934" spans="14:36">
      <c r="N37934" s="36"/>
      <c r="R37934" s="5"/>
      <c r="W37934"/>
      <c r="Y37934" s="36"/>
      <c r="AA37934" s="5"/>
      <c r="AC37934" s="36"/>
      <c r="AD37934" s="36"/>
      <c r="AE37934"/>
      <c r="AF37934"/>
      <c r="AH37934" s="36"/>
      <c r="AJ37934"/>
    </row>
    <row r="37935" spans="14:36">
      <c r="N37935" s="36"/>
      <c r="R37935" s="5"/>
      <c r="W37935"/>
      <c r="Y37935" s="36"/>
      <c r="AA37935" s="5"/>
      <c r="AC37935" s="36"/>
      <c r="AD37935" s="36"/>
      <c r="AE37935"/>
      <c r="AF37935"/>
      <c r="AH37935" s="36"/>
      <c r="AJ37935"/>
    </row>
    <row r="37936" spans="14:36">
      <c r="N37936" s="36"/>
      <c r="R37936" s="5"/>
      <c r="W37936"/>
      <c r="Y37936" s="36"/>
      <c r="AA37936" s="5"/>
      <c r="AC37936" s="36"/>
      <c r="AD37936" s="36"/>
      <c r="AE37936"/>
      <c r="AF37936"/>
      <c r="AH37936" s="36"/>
      <c r="AJ37936"/>
    </row>
    <row r="37937" spans="14:36">
      <c r="N37937" s="36"/>
      <c r="R37937" s="5"/>
      <c r="W37937"/>
      <c r="Y37937" s="36"/>
      <c r="AA37937" s="5"/>
      <c r="AC37937" s="36"/>
      <c r="AD37937" s="36"/>
      <c r="AE37937"/>
      <c r="AF37937"/>
      <c r="AH37937" s="36"/>
      <c r="AJ37937"/>
    </row>
    <row r="37938" spans="14:36">
      <c r="N37938" s="36"/>
      <c r="R37938" s="5"/>
      <c r="W37938"/>
      <c r="Y37938" s="36"/>
      <c r="AA37938" s="5"/>
      <c r="AC37938" s="36"/>
      <c r="AD37938" s="36"/>
      <c r="AE37938"/>
      <c r="AF37938"/>
      <c r="AH37938" s="36"/>
      <c r="AJ37938"/>
    </row>
    <row r="37939" spans="14:36">
      <c r="N37939" s="36"/>
      <c r="R37939" s="5"/>
      <c r="W37939"/>
      <c r="Y37939" s="36"/>
      <c r="AA37939" s="5"/>
      <c r="AC37939" s="36"/>
      <c r="AD37939" s="36"/>
      <c r="AE37939"/>
      <c r="AF37939"/>
      <c r="AH37939" s="36"/>
      <c r="AJ37939"/>
    </row>
    <row r="37940" spans="14:36">
      <c r="N37940" s="36"/>
      <c r="R37940" s="5"/>
      <c r="W37940"/>
      <c r="Y37940" s="36"/>
      <c r="AA37940" s="5"/>
      <c r="AC37940" s="36"/>
      <c r="AD37940" s="36"/>
      <c r="AE37940"/>
      <c r="AF37940"/>
      <c r="AH37940" s="36"/>
      <c r="AJ37940"/>
    </row>
    <row r="37941" spans="14:36">
      <c r="N37941" s="36"/>
      <c r="R37941" s="5"/>
      <c r="W37941"/>
      <c r="Y37941" s="36"/>
      <c r="AA37941" s="5"/>
      <c r="AC37941" s="36"/>
      <c r="AD37941" s="36"/>
      <c r="AE37941"/>
      <c r="AF37941"/>
      <c r="AH37941" s="36"/>
      <c r="AJ37941"/>
    </row>
    <row r="37942" spans="14:36">
      <c r="N37942" s="36"/>
      <c r="R37942" s="5"/>
      <c r="W37942"/>
      <c r="Y37942" s="36"/>
      <c r="AA37942" s="5"/>
      <c r="AC37942" s="36"/>
      <c r="AD37942" s="36"/>
      <c r="AE37942"/>
      <c r="AF37942"/>
      <c r="AH37942" s="36"/>
      <c r="AJ37942"/>
    </row>
    <row r="37943" spans="14:36">
      <c r="N37943" s="36"/>
      <c r="R37943" s="5"/>
      <c r="W37943"/>
      <c r="Y37943" s="36"/>
      <c r="AA37943" s="5"/>
      <c r="AC37943" s="36"/>
      <c r="AD37943" s="36"/>
      <c r="AE37943"/>
      <c r="AF37943"/>
      <c r="AH37943" s="36"/>
      <c r="AJ37943"/>
    </row>
    <row r="37944" spans="14:36">
      <c r="N37944" s="36"/>
      <c r="R37944" s="5"/>
      <c r="W37944"/>
      <c r="Y37944" s="36"/>
      <c r="AA37944" s="5"/>
      <c r="AC37944" s="36"/>
      <c r="AD37944" s="36"/>
      <c r="AE37944"/>
      <c r="AF37944"/>
      <c r="AH37944" s="36"/>
      <c r="AJ37944"/>
    </row>
    <row r="37945" spans="14:36">
      <c r="N37945" s="36"/>
      <c r="R37945" s="5"/>
      <c r="W37945"/>
      <c r="Y37945" s="36"/>
      <c r="AA37945" s="5"/>
      <c r="AC37945" s="36"/>
      <c r="AD37945" s="36"/>
      <c r="AE37945"/>
      <c r="AF37945"/>
      <c r="AH37945" s="36"/>
      <c r="AJ37945"/>
    </row>
    <row r="37946" spans="14:36">
      <c r="N37946" s="36"/>
      <c r="R37946" s="5"/>
      <c r="W37946"/>
      <c r="Y37946" s="36"/>
      <c r="AA37946" s="5"/>
      <c r="AC37946" s="36"/>
      <c r="AD37946" s="36"/>
      <c r="AE37946"/>
      <c r="AF37946"/>
      <c r="AH37946" s="36"/>
      <c r="AJ37946"/>
    </row>
    <row r="37947" spans="14:36">
      <c r="N37947" s="36"/>
      <c r="R37947" s="5"/>
      <c r="W37947"/>
      <c r="Y37947" s="36"/>
      <c r="AA37947" s="5"/>
      <c r="AC37947" s="36"/>
      <c r="AD37947" s="36"/>
      <c r="AE37947"/>
      <c r="AF37947"/>
      <c r="AH37947" s="36"/>
      <c r="AJ37947"/>
    </row>
    <row r="37948" spans="14:36">
      <c r="N37948" s="36"/>
      <c r="R37948" s="5"/>
      <c r="W37948"/>
      <c r="Y37948" s="36"/>
      <c r="AA37948" s="5"/>
      <c r="AC37948" s="36"/>
      <c r="AD37948" s="36"/>
      <c r="AE37948"/>
      <c r="AF37948"/>
      <c r="AH37948" s="36"/>
      <c r="AJ37948"/>
    </row>
    <row r="37949" spans="14:36">
      <c r="N37949" s="36"/>
      <c r="R37949" s="5"/>
      <c r="W37949"/>
      <c r="Y37949" s="36"/>
      <c r="AA37949" s="5"/>
      <c r="AC37949" s="36"/>
      <c r="AD37949" s="36"/>
      <c r="AE37949"/>
      <c r="AF37949"/>
      <c r="AH37949" s="36"/>
      <c r="AJ37949"/>
    </row>
    <row r="37950" spans="14:36">
      <c r="N37950" s="36"/>
      <c r="R37950" s="5"/>
      <c r="W37950"/>
      <c r="Y37950" s="36"/>
      <c r="AA37950" s="5"/>
      <c r="AC37950" s="36"/>
      <c r="AD37950" s="36"/>
      <c r="AE37950"/>
      <c r="AF37950"/>
      <c r="AH37950" s="36"/>
      <c r="AJ37950"/>
    </row>
    <row r="37951" spans="14:36">
      <c r="N37951" s="36"/>
      <c r="R37951" s="5"/>
      <c r="W37951"/>
      <c r="Y37951" s="36"/>
      <c r="AA37951" s="5"/>
      <c r="AC37951" s="36"/>
      <c r="AD37951" s="36"/>
      <c r="AE37951"/>
      <c r="AF37951"/>
      <c r="AH37951" s="36"/>
      <c r="AJ37951"/>
    </row>
    <row r="37952" spans="14:36">
      <c r="N37952" s="36"/>
      <c r="R37952" s="5"/>
      <c r="W37952"/>
      <c r="Y37952" s="36"/>
      <c r="AA37952" s="5"/>
      <c r="AC37952" s="36"/>
      <c r="AD37952" s="36"/>
      <c r="AE37952"/>
      <c r="AF37952"/>
      <c r="AH37952" s="36"/>
      <c r="AJ37952"/>
    </row>
    <row r="37953" spans="14:36">
      <c r="N37953" s="36"/>
      <c r="R37953" s="5"/>
      <c r="W37953"/>
      <c r="Y37953" s="36"/>
      <c r="AA37953" s="5"/>
      <c r="AC37953" s="36"/>
      <c r="AD37953" s="36"/>
      <c r="AE37953"/>
      <c r="AF37953"/>
      <c r="AH37953" s="36"/>
      <c r="AJ37953"/>
    </row>
    <row r="37954" spans="14:36">
      <c r="N37954" s="36"/>
      <c r="R37954" s="5"/>
      <c r="W37954"/>
      <c r="Y37954" s="36"/>
      <c r="AA37954" s="5"/>
      <c r="AC37954" s="36"/>
      <c r="AD37954" s="36"/>
      <c r="AE37954"/>
      <c r="AF37954"/>
      <c r="AH37954" s="36"/>
      <c r="AJ37954"/>
    </row>
    <row r="37955" spans="14:36">
      <c r="N37955" s="36"/>
      <c r="R37955" s="5"/>
      <c r="W37955"/>
      <c r="Y37955" s="36"/>
      <c r="AA37955" s="5"/>
      <c r="AC37955" s="36"/>
      <c r="AD37955" s="36"/>
      <c r="AE37955"/>
      <c r="AF37955"/>
      <c r="AH37955" s="36"/>
      <c r="AJ37955"/>
    </row>
    <row r="37956" spans="14:36">
      <c r="N37956" s="36"/>
      <c r="R37956" s="5"/>
      <c r="W37956"/>
      <c r="Y37956" s="36"/>
      <c r="AA37956" s="5"/>
      <c r="AC37956" s="36"/>
      <c r="AD37956" s="36"/>
      <c r="AE37956"/>
      <c r="AF37956"/>
      <c r="AH37956" s="36"/>
      <c r="AJ37956"/>
    </row>
    <row r="37957" spans="14:36">
      <c r="N37957" s="36"/>
      <c r="R37957" s="5"/>
      <c r="W37957"/>
      <c r="Y37957" s="36"/>
      <c r="AA37957" s="5"/>
      <c r="AC37957" s="36"/>
      <c r="AD37957" s="36"/>
      <c r="AE37957"/>
      <c r="AF37957"/>
      <c r="AH37957" s="36"/>
      <c r="AJ37957"/>
    </row>
    <row r="37958" spans="14:36">
      <c r="N37958" s="36"/>
      <c r="R37958" s="5"/>
      <c r="W37958"/>
      <c r="Y37958" s="36"/>
      <c r="AA37958" s="5"/>
      <c r="AC37958" s="36"/>
      <c r="AD37958" s="36"/>
      <c r="AE37958"/>
      <c r="AF37958"/>
      <c r="AH37958" s="36"/>
      <c r="AJ37958"/>
    </row>
    <row r="37959" spans="14:36">
      <c r="N37959" s="36"/>
      <c r="R37959" s="5"/>
      <c r="W37959"/>
      <c r="Y37959" s="36"/>
      <c r="AA37959" s="5"/>
      <c r="AC37959" s="36"/>
      <c r="AD37959" s="36"/>
      <c r="AE37959"/>
      <c r="AF37959"/>
      <c r="AH37959" s="36"/>
      <c r="AJ37959"/>
    </row>
    <row r="37960" spans="14:36">
      <c r="N37960" s="36"/>
      <c r="R37960" s="5"/>
      <c r="W37960"/>
      <c r="Y37960" s="36"/>
      <c r="AA37960" s="5"/>
      <c r="AC37960" s="36"/>
      <c r="AD37960" s="36"/>
      <c r="AE37960"/>
      <c r="AF37960"/>
      <c r="AH37960" s="36"/>
      <c r="AJ37960"/>
    </row>
    <row r="37961" spans="14:36">
      <c r="N37961" s="36"/>
      <c r="R37961" s="5"/>
      <c r="W37961"/>
      <c r="Y37961" s="36"/>
      <c r="AA37961" s="5"/>
      <c r="AC37961" s="36"/>
      <c r="AD37961" s="36"/>
      <c r="AE37961"/>
      <c r="AF37961"/>
      <c r="AH37961" s="36"/>
      <c r="AJ37961"/>
    </row>
    <row r="37962" spans="14:36">
      <c r="N37962" s="36"/>
      <c r="R37962" s="5"/>
      <c r="W37962"/>
      <c r="Y37962" s="36"/>
      <c r="AA37962" s="5"/>
      <c r="AC37962" s="36"/>
      <c r="AD37962" s="36"/>
      <c r="AE37962"/>
      <c r="AF37962"/>
      <c r="AH37962" s="36"/>
      <c r="AJ37962"/>
    </row>
    <row r="37963" spans="14:36">
      <c r="N37963" s="36"/>
      <c r="R37963" s="5"/>
      <c r="W37963"/>
      <c r="Y37963" s="36"/>
      <c r="AA37963" s="5"/>
      <c r="AC37963" s="36"/>
      <c r="AD37963" s="36"/>
      <c r="AE37963"/>
      <c r="AF37963"/>
      <c r="AH37963" s="36"/>
      <c r="AJ37963"/>
    </row>
    <row r="37964" spans="14:36">
      <c r="N37964" s="36"/>
      <c r="R37964" s="5"/>
      <c r="W37964"/>
      <c r="Y37964" s="36"/>
      <c r="AA37964" s="5"/>
      <c r="AC37964" s="36"/>
      <c r="AD37964" s="36"/>
      <c r="AE37964"/>
      <c r="AF37964"/>
      <c r="AH37964" s="36"/>
      <c r="AJ37964"/>
    </row>
    <row r="37965" spans="14:36">
      <c r="N37965" s="36"/>
      <c r="R37965" s="5"/>
      <c r="W37965"/>
      <c r="Y37965" s="36"/>
      <c r="AA37965" s="5"/>
      <c r="AC37965" s="36"/>
      <c r="AD37965" s="36"/>
      <c r="AE37965"/>
      <c r="AF37965"/>
      <c r="AH37965" s="36"/>
      <c r="AJ37965"/>
    </row>
    <row r="37966" spans="14:36">
      <c r="N37966" s="36"/>
      <c r="R37966" s="5"/>
      <c r="W37966"/>
      <c r="Y37966" s="36"/>
      <c r="AA37966" s="5"/>
      <c r="AC37966" s="36"/>
      <c r="AD37966" s="36"/>
      <c r="AE37966"/>
      <c r="AF37966"/>
      <c r="AH37966" s="36"/>
      <c r="AJ37966"/>
    </row>
    <row r="37967" spans="14:36">
      <c r="N37967" s="36"/>
      <c r="R37967" s="5"/>
      <c r="W37967"/>
      <c r="Y37967" s="36"/>
      <c r="AA37967" s="5"/>
      <c r="AC37967" s="36"/>
      <c r="AD37967" s="36"/>
      <c r="AE37967"/>
      <c r="AF37967"/>
      <c r="AH37967" s="36"/>
      <c r="AJ37967"/>
    </row>
    <row r="37968" spans="14:36">
      <c r="N37968" s="36"/>
      <c r="R37968" s="5"/>
      <c r="W37968"/>
      <c r="Y37968" s="36"/>
      <c r="AA37968" s="5"/>
      <c r="AC37968" s="36"/>
      <c r="AD37968" s="36"/>
      <c r="AE37968"/>
      <c r="AF37968"/>
      <c r="AH37968" s="36"/>
      <c r="AJ37968"/>
    </row>
    <row r="37969" spans="14:36">
      <c r="N37969" s="36"/>
      <c r="R37969" s="5"/>
      <c r="W37969"/>
      <c r="Y37969" s="36"/>
      <c r="AA37969" s="5"/>
      <c r="AC37969" s="36"/>
      <c r="AD37969" s="36"/>
      <c r="AE37969"/>
      <c r="AF37969"/>
      <c r="AH37969" s="36"/>
      <c r="AJ37969"/>
    </row>
    <row r="37970" spans="14:36">
      <c r="N37970" s="36"/>
      <c r="R37970" s="5"/>
      <c r="W37970"/>
      <c r="Y37970" s="36"/>
      <c r="AA37970" s="5"/>
      <c r="AC37970" s="36"/>
      <c r="AD37970" s="36"/>
      <c r="AE37970"/>
      <c r="AF37970"/>
      <c r="AH37970" s="36"/>
      <c r="AJ37970"/>
    </row>
    <row r="37971" spans="14:36">
      <c r="N37971" s="36"/>
      <c r="R37971" s="5"/>
      <c r="W37971"/>
      <c r="Y37971" s="36"/>
      <c r="AA37971" s="5"/>
      <c r="AC37971" s="36"/>
      <c r="AD37971" s="36"/>
      <c r="AE37971"/>
      <c r="AF37971"/>
      <c r="AH37971" s="36"/>
      <c r="AJ37971"/>
    </row>
    <row r="37972" spans="14:36">
      <c r="N37972" s="36"/>
      <c r="R37972" s="5"/>
      <c r="W37972"/>
      <c r="Y37972" s="36"/>
      <c r="AA37972" s="5"/>
      <c r="AC37972" s="36"/>
      <c r="AD37972" s="36"/>
      <c r="AE37972"/>
      <c r="AF37972"/>
      <c r="AH37972" s="36"/>
      <c r="AJ37972"/>
    </row>
    <row r="37973" spans="14:36">
      <c r="N37973" s="36"/>
      <c r="R37973" s="5"/>
      <c r="W37973"/>
      <c r="Y37973" s="36"/>
      <c r="AA37973" s="5"/>
      <c r="AC37973" s="36"/>
      <c r="AD37973" s="36"/>
      <c r="AE37973"/>
      <c r="AF37973"/>
      <c r="AH37973" s="36"/>
      <c r="AJ37973"/>
    </row>
    <row r="37974" spans="14:36">
      <c r="N37974" s="36"/>
      <c r="R37974" s="5"/>
      <c r="W37974"/>
      <c r="Y37974" s="36"/>
      <c r="AA37974" s="5"/>
      <c r="AC37974" s="36"/>
      <c r="AD37974" s="36"/>
      <c r="AE37974"/>
      <c r="AF37974"/>
      <c r="AH37974" s="36"/>
      <c r="AJ37974"/>
    </row>
    <row r="37975" spans="14:36">
      <c r="N37975" s="36"/>
      <c r="R37975" s="5"/>
      <c r="W37975"/>
      <c r="Y37975" s="36"/>
      <c r="AA37975" s="5"/>
      <c r="AC37975" s="36"/>
      <c r="AD37975" s="36"/>
      <c r="AE37975"/>
      <c r="AF37975"/>
      <c r="AH37975" s="36"/>
      <c r="AJ37975"/>
    </row>
    <row r="37976" spans="14:36">
      <c r="N37976" s="36"/>
      <c r="R37976" s="5"/>
      <c r="W37976"/>
      <c r="Y37976" s="36"/>
      <c r="AA37976" s="5"/>
      <c r="AC37976" s="36"/>
      <c r="AD37976" s="36"/>
      <c r="AE37976"/>
      <c r="AF37976"/>
      <c r="AH37976" s="36"/>
      <c r="AJ37976"/>
    </row>
    <row r="37977" spans="14:36">
      <c r="N37977" s="36"/>
      <c r="R37977" s="5"/>
      <c r="W37977"/>
      <c r="Y37977" s="36"/>
      <c r="AA37977" s="5"/>
      <c r="AC37977" s="36"/>
      <c r="AD37977" s="36"/>
      <c r="AE37977"/>
      <c r="AF37977"/>
      <c r="AH37977" s="36"/>
      <c r="AJ37977"/>
    </row>
    <row r="37978" spans="14:36">
      <c r="N37978" s="36"/>
      <c r="R37978" s="5"/>
      <c r="W37978"/>
      <c r="Y37978" s="36"/>
      <c r="AA37978" s="5"/>
      <c r="AC37978" s="36"/>
      <c r="AD37978" s="36"/>
      <c r="AE37978"/>
      <c r="AF37978"/>
      <c r="AH37978" s="36"/>
      <c r="AJ37978"/>
    </row>
    <row r="37979" spans="14:36">
      <c r="N37979" s="36"/>
      <c r="R37979" s="5"/>
      <c r="W37979"/>
      <c r="Y37979" s="36"/>
      <c r="AA37979" s="5"/>
      <c r="AC37979" s="36"/>
      <c r="AD37979" s="36"/>
      <c r="AE37979"/>
      <c r="AF37979"/>
      <c r="AH37979" s="36"/>
      <c r="AJ37979"/>
    </row>
    <row r="37980" spans="14:36">
      <c r="N37980" s="36"/>
      <c r="R37980" s="5"/>
      <c r="W37980"/>
      <c r="Y37980" s="36"/>
      <c r="AA37980" s="5"/>
      <c r="AC37980" s="36"/>
      <c r="AD37980" s="36"/>
      <c r="AE37980"/>
      <c r="AF37980"/>
      <c r="AH37980" s="36"/>
      <c r="AJ37980"/>
    </row>
    <row r="37981" spans="14:36">
      <c r="N37981" s="36"/>
      <c r="R37981" s="5"/>
      <c r="W37981"/>
      <c r="Y37981" s="36"/>
      <c r="AA37981" s="5"/>
      <c r="AC37981" s="36"/>
      <c r="AD37981" s="36"/>
      <c r="AE37981"/>
      <c r="AF37981"/>
      <c r="AH37981" s="36"/>
      <c r="AJ37981"/>
    </row>
    <row r="37982" spans="14:36">
      <c r="N37982" s="36"/>
      <c r="R37982" s="5"/>
      <c r="W37982"/>
      <c r="Y37982" s="36"/>
      <c r="AA37982" s="5"/>
      <c r="AC37982" s="36"/>
      <c r="AD37982" s="36"/>
      <c r="AE37982"/>
      <c r="AF37982"/>
      <c r="AH37982" s="36"/>
      <c r="AJ37982"/>
    </row>
    <row r="37983" spans="14:36">
      <c r="N37983" s="36"/>
      <c r="R37983" s="5"/>
      <c r="W37983"/>
      <c r="Y37983" s="36"/>
      <c r="AA37983" s="5"/>
      <c r="AC37983" s="36"/>
      <c r="AD37983" s="36"/>
      <c r="AE37983"/>
      <c r="AF37983"/>
      <c r="AH37983" s="36"/>
      <c r="AJ37983"/>
    </row>
    <row r="37984" spans="14:36">
      <c r="N37984" s="36"/>
      <c r="R37984" s="5"/>
      <c r="W37984"/>
      <c r="Y37984" s="36"/>
      <c r="AA37984" s="5"/>
      <c r="AC37984" s="36"/>
      <c r="AD37984" s="36"/>
      <c r="AE37984"/>
      <c r="AF37984"/>
      <c r="AH37984" s="36"/>
      <c r="AJ37984"/>
    </row>
    <row r="37985" spans="14:36">
      <c r="N37985" s="36"/>
      <c r="R37985" s="5"/>
      <c r="W37985"/>
      <c r="Y37985" s="36"/>
      <c r="AA37985" s="5"/>
      <c r="AC37985" s="36"/>
      <c r="AD37985" s="36"/>
      <c r="AE37985"/>
      <c r="AF37985"/>
      <c r="AH37985" s="36"/>
      <c r="AJ37985"/>
    </row>
    <row r="37986" spans="14:36">
      <c r="N37986" s="36"/>
      <c r="R37986" s="5"/>
      <c r="W37986"/>
      <c r="Y37986" s="36"/>
      <c r="AA37986" s="5"/>
      <c r="AC37986" s="36"/>
      <c r="AD37986" s="36"/>
      <c r="AE37986"/>
      <c r="AF37986"/>
      <c r="AH37986" s="36"/>
      <c r="AJ37986"/>
    </row>
    <row r="37987" spans="14:36">
      <c r="N37987" s="36"/>
      <c r="R37987" s="5"/>
      <c r="W37987"/>
      <c r="Y37987" s="36"/>
      <c r="AA37987" s="5"/>
      <c r="AC37987" s="36"/>
      <c r="AD37987" s="36"/>
      <c r="AE37987"/>
      <c r="AF37987"/>
      <c r="AH37987" s="36"/>
      <c r="AJ37987"/>
    </row>
    <row r="37988" spans="14:36">
      <c r="N37988" s="36"/>
      <c r="R37988" s="5"/>
      <c r="W37988"/>
      <c r="Y37988" s="36"/>
      <c r="AA37988" s="5"/>
      <c r="AC37988" s="36"/>
      <c r="AD37988" s="36"/>
      <c r="AE37988"/>
      <c r="AF37988"/>
      <c r="AH37988" s="36"/>
      <c r="AJ37988"/>
    </row>
    <row r="37989" spans="14:36">
      <c r="N37989" s="36"/>
      <c r="R37989" s="5"/>
      <c r="W37989"/>
      <c r="Y37989" s="36"/>
      <c r="AA37989" s="5"/>
      <c r="AC37989" s="36"/>
      <c r="AD37989" s="36"/>
      <c r="AE37989"/>
      <c r="AF37989"/>
      <c r="AH37989" s="36"/>
      <c r="AJ37989"/>
    </row>
    <row r="37990" spans="14:36">
      <c r="N37990" s="36"/>
      <c r="R37990" s="5"/>
      <c r="W37990"/>
      <c r="Y37990" s="36"/>
      <c r="AA37990" s="5"/>
      <c r="AC37990" s="36"/>
      <c r="AD37990" s="36"/>
      <c r="AE37990"/>
      <c r="AF37990"/>
      <c r="AH37990" s="36"/>
      <c r="AJ37990"/>
    </row>
    <row r="37991" spans="14:36">
      <c r="N37991" s="36"/>
      <c r="R37991" s="5"/>
      <c r="W37991"/>
      <c r="Y37991" s="36"/>
      <c r="AA37991" s="5"/>
      <c r="AC37991" s="36"/>
      <c r="AD37991" s="36"/>
      <c r="AE37991"/>
      <c r="AF37991"/>
      <c r="AH37991" s="36"/>
      <c r="AJ37991"/>
    </row>
    <row r="37992" spans="14:36">
      <c r="N37992" s="36"/>
      <c r="R37992" s="5"/>
      <c r="W37992"/>
      <c r="Y37992" s="36"/>
      <c r="AA37992" s="5"/>
      <c r="AC37992" s="36"/>
      <c r="AD37992" s="36"/>
      <c r="AE37992"/>
      <c r="AF37992"/>
      <c r="AH37992" s="36"/>
      <c r="AJ37992"/>
    </row>
    <row r="37993" spans="14:36">
      <c r="N37993" s="36"/>
      <c r="R37993" s="5"/>
      <c r="W37993"/>
      <c r="Y37993" s="36"/>
      <c r="AA37993" s="5"/>
      <c r="AC37993" s="36"/>
      <c r="AD37993" s="36"/>
      <c r="AE37993"/>
      <c r="AF37993"/>
      <c r="AH37993" s="36"/>
      <c r="AJ37993"/>
    </row>
    <row r="37994" spans="14:36">
      <c r="N37994" s="36"/>
      <c r="R37994" s="5"/>
      <c r="W37994"/>
      <c r="Y37994" s="36"/>
      <c r="AA37994" s="5"/>
      <c r="AC37994" s="36"/>
      <c r="AD37994" s="36"/>
      <c r="AE37994"/>
      <c r="AF37994"/>
      <c r="AH37994" s="36"/>
      <c r="AJ37994"/>
    </row>
    <row r="37995" spans="14:36">
      <c r="N37995" s="36"/>
      <c r="R37995" s="5"/>
      <c r="W37995"/>
      <c r="Y37995" s="36"/>
      <c r="AA37995" s="5"/>
      <c r="AC37995" s="36"/>
      <c r="AD37995" s="36"/>
      <c r="AE37995"/>
      <c r="AF37995"/>
      <c r="AH37995" s="36"/>
      <c r="AJ37995"/>
    </row>
    <row r="37996" spans="14:36">
      <c r="N37996" s="36"/>
      <c r="R37996" s="5"/>
      <c r="W37996"/>
      <c r="Y37996" s="36"/>
      <c r="AA37996" s="5"/>
      <c r="AC37996" s="36"/>
      <c r="AD37996" s="36"/>
      <c r="AE37996"/>
      <c r="AF37996"/>
      <c r="AH37996" s="36"/>
      <c r="AJ37996"/>
    </row>
    <row r="37997" spans="14:36">
      <c r="N37997" s="36"/>
      <c r="R37997" s="5"/>
      <c r="W37997"/>
      <c r="Y37997" s="36"/>
      <c r="AA37997" s="5"/>
      <c r="AC37997" s="36"/>
      <c r="AD37997" s="36"/>
      <c r="AE37997"/>
      <c r="AF37997"/>
      <c r="AH37997" s="36"/>
      <c r="AJ37997"/>
    </row>
    <row r="37998" spans="14:36">
      <c r="N37998" s="36"/>
      <c r="R37998" s="5"/>
      <c r="W37998"/>
      <c r="Y37998" s="36"/>
      <c r="AA37998" s="5"/>
      <c r="AC37998" s="36"/>
      <c r="AD37998" s="36"/>
      <c r="AE37998"/>
      <c r="AF37998"/>
      <c r="AH37998" s="36"/>
      <c r="AJ37998"/>
    </row>
    <row r="37999" spans="14:36">
      <c r="N37999" s="36"/>
      <c r="R37999" s="5"/>
      <c r="W37999"/>
      <c r="Y37999" s="36"/>
      <c r="AA37999" s="5"/>
      <c r="AC37999" s="36"/>
      <c r="AD37999" s="36"/>
      <c r="AE37999"/>
      <c r="AF37999"/>
      <c r="AH37999" s="36"/>
      <c r="AJ37999"/>
    </row>
    <row r="38000" spans="14:36">
      <c r="N38000" s="36"/>
      <c r="R38000" s="5"/>
      <c r="W38000"/>
      <c r="Y38000" s="36"/>
      <c r="AA38000" s="5"/>
      <c r="AC38000" s="36"/>
      <c r="AD38000" s="36"/>
      <c r="AE38000"/>
      <c r="AF38000"/>
      <c r="AH38000" s="36"/>
      <c r="AJ38000"/>
    </row>
    <row r="38001" spans="14:36">
      <c r="N38001" s="36"/>
      <c r="R38001" s="5"/>
      <c r="W38001"/>
      <c r="Y38001" s="36"/>
      <c r="AA38001" s="5"/>
      <c r="AC38001" s="36"/>
      <c r="AD38001" s="36"/>
      <c r="AE38001"/>
      <c r="AF38001"/>
      <c r="AH38001" s="36"/>
      <c r="AJ38001"/>
    </row>
    <row r="38002" spans="14:36">
      <c r="N38002" s="36"/>
      <c r="R38002" s="5"/>
      <c r="W38002"/>
      <c r="Y38002" s="36"/>
      <c r="AA38002" s="5"/>
      <c r="AC38002" s="36"/>
      <c r="AD38002" s="36"/>
      <c r="AE38002"/>
      <c r="AF38002"/>
      <c r="AH38002" s="36"/>
      <c r="AJ38002"/>
    </row>
    <row r="38003" spans="14:36">
      <c r="N38003" s="36"/>
      <c r="R38003" s="5"/>
      <c r="W38003"/>
      <c r="Y38003" s="36"/>
      <c r="AA38003" s="5"/>
      <c r="AC38003" s="36"/>
      <c r="AD38003" s="36"/>
      <c r="AE38003"/>
      <c r="AF38003"/>
      <c r="AH38003" s="36"/>
      <c r="AJ38003"/>
    </row>
    <row r="38004" spans="14:36">
      <c r="N38004" s="36"/>
      <c r="R38004" s="5"/>
      <c r="W38004"/>
      <c r="Y38004" s="36"/>
      <c r="AA38004" s="5"/>
      <c r="AC38004" s="36"/>
      <c r="AD38004" s="36"/>
      <c r="AE38004"/>
      <c r="AF38004"/>
      <c r="AH38004" s="36"/>
      <c r="AJ38004"/>
    </row>
    <row r="38005" spans="14:36">
      <c r="N38005" s="36"/>
      <c r="R38005" s="5"/>
      <c r="W38005"/>
      <c r="Y38005" s="36"/>
      <c r="AA38005" s="5"/>
      <c r="AC38005" s="36"/>
      <c r="AD38005" s="36"/>
      <c r="AE38005"/>
      <c r="AF38005"/>
      <c r="AH38005" s="36"/>
      <c r="AJ38005"/>
    </row>
    <row r="38006" spans="14:36">
      <c r="N38006" s="36"/>
      <c r="R38006" s="5"/>
      <c r="W38006"/>
      <c r="Y38006" s="36"/>
      <c r="AA38006" s="5"/>
      <c r="AC38006" s="36"/>
      <c r="AD38006" s="36"/>
      <c r="AE38006"/>
      <c r="AF38006"/>
      <c r="AH38006" s="36"/>
      <c r="AJ38006"/>
    </row>
    <row r="38007" spans="14:36">
      <c r="N38007" s="36"/>
      <c r="R38007" s="5"/>
      <c r="W38007"/>
      <c r="Y38007" s="36"/>
      <c r="AA38007" s="5"/>
      <c r="AC38007" s="36"/>
      <c r="AD38007" s="36"/>
      <c r="AE38007"/>
      <c r="AF38007"/>
      <c r="AH38007" s="36"/>
      <c r="AJ38007"/>
    </row>
    <row r="38008" spans="14:36">
      <c r="N38008" s="36"/>
      <c r="R38008" s="5"/>
      <c r="W38008"/>
      <c r="Y38008" s="36"/>
      <c r="AA38008" s="5"/>
      <c r="AC38008" s="36"/>
      <c r="AD38008" s="36"/>
      <c r="AE38008"/>
      <c r="AF38008"/>
      <c r="AH38008" s="36"/>
      <c r="AJ38008"/>
    </row>
    <row r="38009" spans="14:36">
      <c r="N38009" s="36"/>
      <c r="R38009" s="5"/>
      <c r="W38009"/>
      <c r="Y38009" s="36"/>
      <c r="AA38009" s="5"/>
      <c r="AC38009" s="36"/>
      <c r="AD38009" s="36"/>
      <c r="AE38009"/>
      <c r="AF38009"/>
      <c r="AH38009" s="36"/>
      <c r="AJ38009"/>
    </row>
    <row r="38010" spans="14:36">
      <c r="N38010" s="36"/>
      <c r="R38010" s="5"/>
      <c r="W38010"/>
      <c r="Y38010" s="36"/>
      <c r="AA38010" s="5"/>
      <c r="AC38010" s="36"/>
      <c r="AD38010" s="36"/>
      <c r="AE38010"/>
      <c r="AF38010"/>
      <c r="AH38010" s="36"/>
      <c r="AJ38010"/>
    </row>
    <row r="38011" spans="14:36">
      <c r="N38011" s="36"/>
      <c r="R38011" s="5"/>
      <c r="W38011"/>
      <c r="Y38011" s="36"/>
      <c r="AA38011" s="5"/>
      <c r="AC38011" s="36"/>
      <c r="AD38011" s="36"/>
      <c r="AE38011"/>
      <c r="AF38011"/>
      <c r="AH38011" s="36"/>
      <c r="AJ38011"/>
    </row>
    <row r="38012" spans="14:36">
      <c r="N38012" s="36"/>
      <c r="R38012" s="5"/>
      <c r="W38012"/>
      <c r="Y38012" s="36"/>
      <c r="AA38012" s="5"/>
      <c r="AC38012" s="36"/>
      <c r="AD38012" s="36"/>
      <c r="AE38012"/>
      <c r="AF38012"/>
      <c r="AH38012" s="36"/>
      <c r="AJ38012"/>
    </row>
    <row r="38013" spans="14:36">
      <c r="N38013" s="36"/>
      <c r="R38013" s="5"/>
      <c r="W38013"/>
      <c r="Y38013" s="36"/>
      <c r="AA38013" s="5"/>
      <c r="AC38013" s="36"/>
      <c r="AD38013" s="36"/>
      <c r="AE38013"/>
      <c r="AF38013"/>
      <c r="AH38013" s="36"/>
      <c r="AJ38013"/>
    </row>
    <row r="38014" spans="14:36">
      <c r="N38014" s="36"/>
      <c r="R38014" s="5"/>
      <c r="W38014"/>
      <c r="Y38014" s="36"/>
      <c r="AA38014" s="5"/>
      <c r="AC38014" s="36"/>
      <c r="AD38014" s="36"/>
      <c r="AE38014"/>
      <c r="AF38014"/>
      <c r="AH38014" s="36"/>
      <c r="AJ38014"/>
    </row>
    <row r="38015" spans="14:36">
      <c r="N38015" s="36"/>
      <c r="R38015" s="5"/>
      <c r="W38015"/>
      <c r="Y38015" s="36"/>
      <c r="AA38015" s="5"/>
      <c r="AC38015" s="36"/>
      <c r="AD38015" s="36"/>
      <c r="AE38015"/>
      <c r="AF38015"/>
      <c r="AH38015" s="36"/>
      <c r="AJ38015"/>
    </row>
    <row r="38016" spans="14:36">
      <c r="N38016" s="36"/>
      <c r="R38016" s="5"/>
      <c r="W38016"/>
      <c r="Y38016" s="36"/>
      <c r="AA38016" s="5"/>
      <c r="AC38016" s="36"/>
      <c r="AD38016" s="36"/>
      <c r="AE38016"/>
      <c r="AF38016"/>
      <c r="AH38016" s="36"/>
      <c r="AJ38016"/>
    </row>
    <row r="38017" spans="14:36">
      <c r="N38017" s="36"/>
      <c r="R38017" s="5"/>
      <c r="W38017"/>
      <c r="Y38017" s="36"/>
      <c r="AA38017" s="5"/>
      <c r="AC38017" s="36"/>
      <c r="AD38017" s="36"/>
      <c r="AE38017"/>
      <c r="AF38017"/>
      <c r="AH38017" s="36"/>
      <c r="AJ38017"/>
    </row>
    <row r="38018" spans="14:36">
      <c r="N38018" s="36"/>
      <c r="R38018" s="5"/>
      <c r="W38018"/>
      <c r="Y38018" s="36"/>
      <c r="AA38018" s="5"/>
      <c r="AC38018" s="36"/>
      <c r="AD38018" s="36"/>
      <c r="AE38018"/>
      <c r="AF38018"/>
      <c r="AH38018" s="36"/>
      <c r="AJ38018"/>
    </row>
    <row r="38019" spans="14:36">
      <c r="N38019" s="36"/>
      <c r="R38019" s="5"/>
      <c r="W38019"/>
      <c r="Y38019" s="36"/>
      <c r="AA38019" s="5"/>
      <c r="AC38019" s="36"/>
      <c r="AD38019" s="36"/>
      <c r="AE38019"/>
      <c r="AF38019"/>
      <c r="AH38019" s="36"/>
      <c r="AJ38019"/>
    </row>
    <row r="38020" spans="14:36">
      <c r="N38020" s="36"/>
      <c r="R38020" s="5"/>
      <c r="W38020"/>
      <c r="Y38020" s="36"/>
      <c r="AA38020" s="5"/>
      <c r="AC38020" s="36"/>
      <c r="AD38020" s="36"/>
      <c r="AE38020"/>
      <c r="AF38020"/>
      <c r="AH38020" s="36"/>
      <c r="AJ38020"/>
    </row>
    <row r="38021" spans="14:36">
      <c r="N38021" s="36"/>
      <c r="R38021" s="5"/>
      <c r="W38021"/>
      <c r="Y38021" s="36"/>
      <c r="AA38021" s="5"/>
      <c r="AC38021" s="36"/>
      <c r="AD38021" s="36"/>
      <c r="AE38021"/>
      <c r="AF38021"/>
      <c r="AH38021" s="36"/>
      <c r="AJ38021"/>
    </row>
    <row r="38022" spans="14:36">
      <c r="N38022" s="36"/>
      <c r="R38022" s="5"/>
      <c r="W38022"/>
      <c r="Y38022" s="36"/>
      <c r="AA38022" s="5"/>
      <c r="AC38022" s="36"/>
      <c r="AD38022" s="36"/>
      <c r="AE38022"/>
      <c r="AF38022"/>
      <c r="AH38022" s="36"/>
      <c r="AJ38022"/>
    </row>
    <row r="38023" spans="14:36">
      <c r="N38023" s="36"/>
      <c r="R38023" s="5"/>
      <c r="W38023"/>
      <c r="Y38023" s="36"/>
      <c r="AA38023" s="5"/>
      <c r="AC38023" s="36"/>
      <c r="AD38023" s="36"/>
      <c r="AE38023"/>
      <c r="AF38023"/>
      <c r="AH38023" s="36"/>
      <c r="AJ38023"/>
    </row>
    <row r="38024" spans="14:36">
      <c r="N38024" s="36"/>
      <c r="R38024" s="5"/>
      <c r="W38024"/>
      <c r="Y38024" s="36"/>
      <c r="AA38024" s="5"/>
      <c r="AC38024" s="36"/>
      <c r="AD38024" s="36"/>
      <c r="AE38024"/>
      <c r="AF38024"/>
      <c r="AH38024" s="36"/>
      <c r="AJ38024"/>
    </row>
    <row r="38025" spans="14:36">
      <c r="N38025" s="36"/>
      <c r="R38025" s="5"/>
      <c r="W38025"/>
      <c r="Y38025" s="36"/>
      <c r="AA38025" s="5"/>
      <c r="AC38025" s="36"/>
      <c r="AD38025" s="36"/>
      <c r="AE38025"/>
      <c r="AF38025"/>
      <c r="AH38025" s="36"/>
      <c r="AJ38025"/>
    </row>
    <row r="38026" spans="14:36">
      <c r="N38026" s="36"/>
      <c r="R38026" s="5"/>
      <c r="W38026"/>
      <c r="Y38026" s="36"/>
      <c r="AA38026" s="5"/>
      <c r="AC38026" s="36"/>
      <c r="AD38026" s="36"/>
      <c r="AE38026"/>
      <c r="AF38026"/>
      <c r="AH38026" s="36"/>
      <c r="AJ38026"/>
    </row>
    <row r="38027" spans="14:36">
      <c r="N38027" s="36"/>
      <c r="R38027" s="5"/>
      <c r="W38027"/>
      <c r="Y38027" s="36"/>
      <c r="AA38027" s="5"/>
      <c r="AC38027" s="36"/>
      <c r="AD38027" s="36"/>
      <c r="AE38027"/>
      <c r="AF38027"/>
      <c r="AH38027" s="36"/>
      <c r="AJ38027"/>
    </row>
    <row r="38028" spans="14:36">
      <c r="N38028" s="36"/>
      <c r="R38028" s="5"/>
      <c r="W38028"/>
      <c r="Y38028" s="36"/>
      <c r="AA38028" s="5"/>
      <c r="AC38028" s="36"/>
      <c r="AD38028" s="36"/>
      <c r="AE38028"/>
      <c r="AF38028"/>
      <c r="AH38028" s="36"/>
      <c r="AJ38028"/>
    </row>
    <row r="38029" spans="14:36">
      <c r="N38029" s="36"/>
      <c r="R38029" s="5"/>
      <c r="W38029"/>
      <c r="Y38029" s="36"/>
      <c r="AA38029" s="5"/>
      <c r="AC38029" s="36"/>
      <c r="AD38029" s="36"/>
      <c r="AE38029"/>
      <c r="AF38029"/>
      <c r="AH38029" s="36"/>
      <c r="AJ38029"/>
    </row>
    <row r="38030" spans="14:36">
      <c r="N38030" s="36"/>
      <c r="R38030" s="5"/>
      <c r="W38030"/>
      <c r="Y38030" s="36"/>
      <c r="AA38030" s="5"/>
      <c r="AC38030" s="36"/>
      <c r="AD38030" s="36"/>
      <c r="AE38030"/>
      <c r="AF38030"/>
      <c r="AH38030" s="36"/>
      <c r="AJ38030"/>
    </row>
    <row r="38031" spans="14:36">
      <c r="N38031" s="36"/>
      <c r="R38031" s="5"/>
      <c r="W38031"/>
      <c r="Y38031" s="36"/>
      <c r="AA38031" s="5"/>
      <c r="AC38031" s="36"/>
      <c r="AD38031" s="36"/>
      <c r="AE38031"/>
      <c r="AF38031"/>
      <c r="AH38031" s="36"/>
      <c r="AJ38031"/>
    </row>
    <row r="38032" spans="14:36">
      <c r="N38032" s="36"/>
      <c r="R38032" s="5"/>
      <c r="W38032"/>
      <c r="Y38032" s="36"/>
      <c r="AA38032" s="5"/>
      <c r="AC38032" s="36"/>
      <c r="AD38032" s="36"/>
      <c r="AE38032"/>
      <c r="AF38032"/>
      <c r="AH38032" s="36"/>
      <c r="AJ38032"/>
    </row>
    <row r="38033" spans="14:36">
      <c r="N38033" s="36"/>
      <c r="R38033" s="5"/>
      <c r="W38033"/>
      <c r="Y38033" s="36"/>
      <c r="AA38033" s="5"/>
      <c r="AC38033" s="36"/>
      <c r="AD38033" s="36"/>
      <c r="AE38033"/>
      <c r="AF38033"/>
      <c r="AH38033" s="36"/>
      <c r="AJ38033"/>
    </row>
    <row r="38034" spans="14:36">
      <c r="N38034" s="36"/>
      <c r="R38034" s="5"/>
      <c r="W38034"/>
      <c r="Y38034" s="36"/>
      <c r="AA38034" s="5"/>
      <c r="AC38034" s="36"/>
      <c r="AD38034" s="36"/>
      <c r="AE38034"/>
      <c r="AF38034"/>
      <c r="AH38034" s="36"/>
      <c r="AJ38034"/>
    </row>
    <row r="38035" spans="14:36">
      <c r="N38035" s="36"/>
      <c r="R38035" s="5"/>
      <c r="W38035"/>
      <c r="Y38035" s="36"/>
      <c r="AA38035" s="5"/>
      <c r="AC38035" s="36"/>
      <c r="AD38035" s="36"/>
      <c r="AE38035"/>
      <c r="AF38035"/>
      <c r="AH38035" s="36"/>
      <c r="AJ38035"/>
    </row>
    <row r="38036" spans="14:36">
      <c r="N38036" s="36"/>
      <c r="R38036" s="5"/>
      <c r="W38036"/>
      <c r="Y38036" s="36"/>
      <c r="AA38036" s="5"/>
      <c r="AC38036" s="36"/>
      <c r="AD38036" s="36"/>
      <c r="AE38036"/>
      <c r="AF38036"/>
      <c r="AH38036" s="36"/>
      <c r="AJ38036"/>
    </row>
    <row r="38037" spans="14:36">
      <c r="N38037" s="36"/>
      <c r="R38037" s="5"/>
      <c r="W38037"/>
      <c r="Y38037" s="36"/>
      <c r="AA38037" s="5"/>
      <c r="AC38037" s="36"/>
      <c r="AD38037" s="36"/>
      <c r="AE38037"/>
      <c r="AF38037"/>
      <c r="AH38037" s="36"/>
      <c r="AJ38037"/>
    </row>
    <row r="38038" spans="14:36">
      <c r="N38038" s="36"/>
      <c r="R38038" s="5"/>
      <c r="W38038"/>
      <c r="Y38038" s="36"/>
      <c r="AA38038" s="5"/>
      <c r="AC38038" s="36"/>
      <c r="AD38038" s="36"/>
      <c r="AE38038"/>
      <c r="AF38038"/>
      <c r="AH38038" s="36"/>
      <c r="AJ38038"/>
    </row>
    <row r="38039" spans="14:36">
      <c r="N38039" s="36"/>
      <c r="R38039" s="5"/>
      <c r="W38039"/>
      <c r="Y38039" s="36"/>
      <c r="AA38039" s="5"/>
      <c r="AC38039" s="36"/>
      <c r="AD38039" s="36"/>
      <c r="AE38039"/>
      <c r="AF38039"/>
      <c r="AH38039" s="36"/>
      <c r="AJ38039"/>
    </row>
    <row r="38040" spans="14:36">
      <c r="N38040" s="36"/>
      <c r="R38040" s="5"/>
      <c r="W38040"/>
      <c r="Y38040" s="36"/>
      <c r="AA38040" s="5"/>
      <c r="AC38040" s="36"/>
      <c r="AD38040" s="36"/>
      <c r="AE38040"/>
      <c r="AF38040"/>
      <c r="AH38040" s="36"/>
      <c r="AJ38040"/>
    </row>
    <row r="38041" spans="14:36">
      <c r="N38041" s="36"/>
      <c r="R38041" s="5"/>
      <c r="W38041"/>
      <c r="Y38041" s="36"/>
      <c r="AA38041" s="5"/>
      <c r="AC38041" s="36"/>
      <c r="AD38041" s="36"/>
      <c r="AE38041"/>
      <c r="AF38041"/>
      <c r="AH38041" s="36"/>
      <c r="AJ38041"/>
    </row>
    <row r="38042" spans="14:36">
      <c r="N38042" s="36"/>
      <c r="R38042" s="5"/>
      <c r="W38042"/>
      <c r="Y38042" s="36"/>
      <c r="AA38042" s="5"/>
      <c r="AC38042" s="36"/>
      <c r="AD38042" s="36"/>
      <c r="AE38042"/>
      <c r="AF38042"/>
      <c r="AH38042" s="36"/>
      <c r="AJ38042"/>
    </row>
    <row r="38043" spans="14:36">
      <c r="N38043" s="36"/>
      <c r="R38043" s="5"/>
      <c r="W38043"/>
      <c r="Y38043" s="36"/>
      <c r="AA38043" s="5"/>
      <c r="AC38043" s="36"/>
      <c r="AD38043" s="36"/>
      <c r="AE38043"/>
      <c r="AF38043"/>
      <c r="AH38043" s="36"/>
      <c r="AJ38043"/>
    </row>
    <row r="38044" spans="14:36">
      <c r="N38044" s="36"/>
      <c r="R38044" s="5"/>
      <c r="W38044"/>
      <c r="Y38044" s="36"/>
      <c r="AA38044" s="5"/>
      <c r="AC38044" s="36"/>
      <c r="AD38044" s="36"/>
      <c r="AE38044"/>
      <c r="AF38044"/>
      <c r="AH38044" s="36"/>
      <c r="AJ38044"/>
    </row>
    <row r="38045" spans="14:36">
      <c r="N38045" s="36"/>
      <c r="R38045" s="5"/>
      <c r="W38045"/>
      <c r="Y38045" s="36"/>
      <c r="AA38045" s="5"/>
      <c r="AC38045" s="36"/>
      <c r="AD38045" s="36"/>
      <c r="AE38045"/>
      <c r="AF38045"/>
      <c r="AH38045" s="36"/>
      <c r="AJ38045"/>
    </row>
    <row r="38046" spans="14:36">
      <c r="N38046" s="36"/>
      <c r="R38046" s="5"/>
      <c r="W38046"/>
      <c r="Y38046" s="36"/>
      <c r="AA38046" s="5"/>
      <c r="AC38046" s="36"/>
      <c r="AD38046" s="36"/>
      <c r="AE38046"/>
      <c r="AF38046"/>
      <c r="AH38046" s="36"/>
      <c r="AJ38046"/>
    </row>
    <row r="38047" spans="14:36">
      <c r="N38047" s="36"/>
      <c r="R38047" s="5"/>
      <c r="W38047"/>
      <c r="Y38047" s="36"/>
      <c r="AA38047" s="5"/>
      <c r="AC38047" s="36"/>
      <c r="AD38047" s="36"/>
      <c r="AE38047"/>
      <c r="AF38047"/>
      <c r="AH38047" s="36"/>
      <c r="AJ38047"/>
    </row>
    <row r="38048" spans="14:36">
      <c r="N38048" s="36"/>
      <c r="R38048" s="5"/>
      <c r="W38048"/>
      <c r="Y38048" s="36"/>
      <c r="AA38048" s="5"/>
      <c r="AC38048" s="36"/>
      <c r="AD38048" s="36"/>
      <c r="AE38048"/>
      <c r="AF38048"/>
      <c r="AH38048" s="36"/>
      <c r="AJ38048"/>
    </row>
    <row r="38049" spans="14:36">
      <c r="N38049" s="36"/>
      <c r="R38049" s="5"/>
      <c r="W38049"/>
      <c r="Y38049" s="36"/>
      <c r="AA38049" s="5"/>
      <c r="AC38049" s="36"/>
      <c r="AD38049" s="36"/>
      <c r="AE38049"/>
      <c r="AF38049"/>
      <c r="AH38049" s="36"/>
      <c r="AJ38049"/>
    </row>
    <row r="38050" spans="14:36">
      <c r="N38050" s="36"/>
      <c r="R38050" s="5"/>
      <c r="W38050"/>
      <c r="Y38050" s="36"/>
      <c r="AA38050" s="5"/>
      <c r="AC38050" s="36"/>
      <c r="AD38050" s="36"/>
      <c r="AE38050"/>
      <c r="AF38050"/>
      <c r="AH38050" s="36"/>
      <c r="AJ38050"/>
    </row>
    <row r="38051" spans="14:36">
      <c r="N38051" s="36"/>
      <c r="R38051" s="5"/>
      <c r="W38051"/>
      <c r="Y38051" s="36"/>
      <c r="AA38051" s="5"/>
      <c r="AC38051" s="36"/>
      <c r="AD38051" s="36"/>
      <c r="AE38051"/>
      <c r="AF38051"/>
      <c r="AH38051" s="36"/>
      <c r="AJ38051"/>
    </row>
    <row r="38052" spans="14:36">
      <c r="N38052" s="36"/>
      <c r="R38052" s="5"/>
      <c r="W38052"/>
      <c r="Y38052" s="36"/>
      <c r="AA38052" s="5"/>
      <c r="AC38052" s="36"/>
      <c r="AD38052" s="36"/>
      <c r="AE38052"/>
      <c r="AF38052"/>
      <c r="AH38052" s="36"/>
      <c r="AJ38052"/>
    </row>
    <row r="38053" spans="14:36">
      <c r="N38053" s="36"/>
      <c r="R38053" s="5"/>
      <c r="W38053"/>
      <c r="Y38053" s="36"/>
      <c r="AA38053" s="5"/>
      <c r="AC38053" s="36"/>
      <c r="AD38053" s="36"/>
      <c r="AE38053"/>
      <c r="AF38053"/>
      <c r="AH38053" s="36"/>
      <c r="AJ38053"/>
    </row>
    <row r="38054" spans="14:36">
      <c r="N38054" s="36"/>
      <c r="R38054" s="5"/>
      <c r="W38054"/>
      <c r="Y38054" s="36"/>
      <c r="AA38054" s="5"/>
      <c r="AC38054" s="36"/>
      <c r="AD38054" s="36"/>
      <c r="AE38054"/>
      <c r="AF38054"/>
      <c r="AH38054" s="36"/>
      <c r="AJ38054"/>
    </row>
    <row r="38055" spans="14:36">
      <c r="N38055" s="36"/>
      <c r="R38055" s="5"/>
      <c r="W38055"/>
      <c r="Y38055" s="36"/>
      <c r="AA38055" s="5"/>
      <c r="AC38055" s="36"/>
      <c r="AD38055" s="36"/>
      <c r="AE38055"/>
      <c r="AF38055"/>
      <c r="AH38055" s="36"/>
      <c r="AJ38055"/>
    </row>
    <row r="38056" spans="14:36">
      <c r="N38056" s="36"/>
      <c r="R38056" s="5"/>
      <c r="W38056"/>
      <c r="Y38056" s="36"/>
      <c r="AA38056" s="5"/>
      <c r="AC38056" s="36"/>
      <c r="AD38056" s="36"/>
      <c r="AE38056"/>
      <c r="AF38056"/>
      <c r="AH38056" s="36"/>
      <c r="AJ38056"/>
    </row>
    <row r="38057" spans="14:36">
      <c r="N38057" s="36"/>
      <c r="R38057" s="5"/>
      <c r="W38057"/>
      <c r="Y38057" s="36"/>
      <c r="AA38057" s="5"/>
      <c r="AC38057" s="36"/>
      <c r="AD38057" s="36"/>
      <c r="AE38057"/>
      <c r="AF38057"/>
      <c r="AH38057" s="36"/>
      <c r="AJ38057"/>
    </row>
    <row r="38058" spans="14:36">
      <c r="N38058" s="36"/>
      <c r="R38058" s="5"/>
      <c r="W38058"/>
      <c r="Y38058" s="36"/>
      <c r="AA38058" s="5"/>
      <c r="AC38058" s="36"/>
      <c r="AD38058" s="36"/>
      <c r="AE38058"/>
      <c r="AF38058"/>
      <c r="AH38058" s="36"/>
      <c r="AJ38058"/>
    </row>
    <row r="38059" spans="14:36">
      <c r="N38059" s="36"/>
      <c r="R38059" s="5"/>
      <c r="W38059"/>
      <c r="Y38059" s="36"/>
      <c r="AA38059" s="5"/>
      <c r="AC38059" s="36"/>
      <c r="AD38059" s="36"/>
      <c r="AE38059"/>
      <c r="AF38059"/>
      <c r="AH38059" s="36"/>
      <c r="AJ38059"/>
    </row>
    <row r="38060" spans="14:36">
      <c r="N38060" s="36"/>
      <c r="R38060" s="5"/>
      <c r="W38060"/>
      <c r="Y38060" s="36"/>
      <c r="AA38060" s="5"/>
      <c r="AC38060" s="36"/>
      <c r="AD38060" s="36"/>
      <c r="AE38060"/>
      <c r="AF38060"/>
      <c r="AH38060" s="36"/>
      <c r="AJ38060"/>
    </row>
    <row r="38061" spans="14:36">
      <c r="N38061" s="36"/>
      <c r="R38061" s="5"/>
      <c r="W38061"/>
      <c r="Y38061" s="36"/>
      <c r="AA38061" s="5"/>
      <c r="AC38061" s="36"/>
      <c r="AD38061" s="36"/>
      <c r="AE38061"/>
      <c r="AF38061"/>
      <c r="AH38061" s="36"/>
      <c r="AJ38061"/>
    </row>
    <row r="38062" spans="14:36">
      <c r="N38062" s="36"/>
      <c r="R38062" s="5"/>
      <c r="W38062"/>
      <c r="Y38062" s="36"/>
      <c r="AA38062" s="5"/>
      <c r="AC38062" s="36"/>
      <c r="AD38062" s="36"/>
      <c r="AE38062"/>
      <c r="AF38062"/>
      <c r="AH38062" s="36"/>
      <c r="AJ38062"/>
    </row>
    <row r="38063" spans="14:36">
      <c r="N38063" s="36"/>
      <c r="R38063" s="5"/>
      <c r="W38063"/>
      <c r="Y38063" s="36"/>
      <c r="AA38063" s="5"/>
      <c r="AC38063" s="36"/>
      <c r="AD38063" s="36"/>
      <c r="AE38063"/>
      <c r="AF38063"/>
      <c r="AH38063" s="36"/>
      <c r="AJ38063"/>
    </row>
    <row r="38064" spans="14:36">
      <c r="N38064" s="36"/>
      <c r="R38064" s="5"/>
      <c r="W38064"/>
      <c r="Y38064" s="36"/>
      <c r="AA38064" s="5"/>
      <c r="AC38064" s="36"/>
      <c r="AD38064" s="36"/>
      <c r="AE38064"/>
      <c r="AF38064"/>
      <c r="AH38064" s="36"/>
      <c r="AJ38064"/>
    </row>
    <row r="38065" spans="14:36">
      <c r="N38065" s="36"/>
      <c r="R38065" s="5"/>
      <c r="W38065"/>
      <c r="Y38065" s="36"/>
      <c r="AA38065" s="5"/>
      <c r="AC38065" s="36"/>
      <c r="AD38065" s="36"/>
      <c r="AE38065"/>
      <c r="AF38065"/>
      <c r="AH38065" s="36"/>
      <c r="AJ38065"/>
    </row>
    <row r="38066" spans="14:36">
      <c r="N38066" s="36"/>
      <c r="R38066" s="5"/>
      <c r="W38066"/>
      <c r="Y38066" s="36"/>
      <c r="AA38066" s="5"/>
      <c r="AC38066" s="36"/>
      <c r="AD38066" s="36"/>
      <c r="AE38066"/>
      <c r="AF38066"/>
      <c r="AH38066" s="36"/>
      <c r="AJ38066"/>
    </row>
    <row r="38067" spans="14:36">
      <c r="N38067" s="36"/>
      <c r="R38067" s="5"/>
      <c r="W38067"/>
      <c r="Y38067" s="36"/>
      <c r="AA38067" s="5"/>
      <c r="AC38067" s="36"/>
      <c r="AD38067" s="36"/>
      <c r="AE38067"/>
      <c r="AF38067"/>
      <c r="AH38067" s="36"/>
      <c r="AJ38067"/>
    </row>
    <row r="38068" spans="14:36">
      <c r="N38068" s="36"/>
      <c r="R38068" s="5"/>
      <c r="W38068"/>
      <c r="Y38068" s="36"/>
      <c r="AA38068" s="5"/>
      <c r="AC38068" s="36"/>
      <c r="AD38068" s="36"/>
      <c r="AE38068"/>
      <c r="AF38068"/>
      <c r="AH38068" s="36"/>
      <c r="AJ38068"/>
    </row>
    <row r="38069" spans="14:36">
      <c r="N38069" s="36"/>
      <c r="R38069" s="5"/>
      <c r="W38069"/>
      <c r="Y38069" s="36"/>
      <c r="AA38069" s="5"/>
      <c r="AC38069" s="36"/>
      <c r="AD38069" s="36"/>
      <c r="AE38069"/>
      <c r="AF38069"/>
      <c r="AH38069" s="36"/>
      <c r="AJ38069"/>
    </row>
    <row r="38070" spans="14:36">
      <c r="N38070" s="36"/>
      <c r="R38070" s="5"/>
      <c r="W38070"/>
      <c r="Y38070" s="36"/>
      <c r="AA38070" s="5"/>
      <c r="AC38070" s="36"/>
      <c r="AD38070" s="36"/>
      <c r="AE38070"/>
      <c r="AF38070"/>
      <c r="AH38070" s="36"/>
      <c r="AJ38070"/>
    </row>
    <row r="38071" spans="14:36">
      <c r="N38071" s="36"/>
      <c r="R38071" s="5"/>
      <c r="W38071"/>
      <c r="Y38071" s="36"/>
      <c r="AA38071" s="5"/>
      <c r="AC38071" s="36"/>
      <c r="AD38071" s="36"/>
      <c r="AE38071"/>
      <c r="AF38071"/>
      <c r="AH38071" s="36"/>
      <c r="AJ38071"/>
    </row>
    <row r="38072" spans="14:36">
      <c r="N38072" s="36"/>
      <c r="R38072" s="5"/>
      <c r="W38072"/>
      <c r="Y38072" s="36"/>
      <c r="AA38072" s="5"/>
      <c r="AC38072" s="36"/>
      <c r="AD38072" s="36"/>
      <c r="AE38072"/>
      <c r="AF38072"/>
      <c r="AH38072" s="36"/>
      <c r="AJ38072"/>
    </row>
    <row r="38073" spans="14:36">
      <c r="N38073" s="36"/>
      <c r="R38073" s="5"/>
      <c r="W38073"/>
      <c r="Y38073" s="36"/>
      <c r="AA38073" s="5"/>
      <c r="AC38073" s="36"/>
      <c r="AD38073" s="36"/>
      <c r="AE38073"/>
      <c r="AF38073"/>
      <c r="AH38073" s="36"/>
      <c r="AJ38073"/>
    </row>
    <row r="38074" spans="14:36">
      <c r="N38074" s="36"/>
      <c r="R38074" s="5"/>
      <c r="W38074"/>
      <c r="Y38074" s="36"/>
      <c r="AA38074" s="5"/>
      <c r="AC38074" s="36"/>
      <c r="AD38074" s="36"/>
      <c r="AE38074"/>
      <c r="AF38074"/>
      <c r="AH38074" s="36"/>
      <c r="AJ38074"/>
    </row>
    <row r="38075" spans="14:36">
      <c r="N38075" s="36"/>
      <c r="R38075" s="5"/>
      <c r="W38075"/>
      <c r="Y38075" s="36"/>
      <c r="AA38075" s="5"/>
      <c r="AC38075" s="36"/>
      <c r="AD38075" s="36"/>
      <c r="AE38075"/>
      <c r="AF38075"/>
      <c r="AH38075" s="36"/>
      <c r="AJ38075"/>
    </row>
    <row r="38076" spans="14:36">
      <c r="N38076" s="36"/>
      <c r="R38076" s="5"/>
      <c r="W38076"/>
      <c r="Y38076" s="36"/>
      <c r="AA38076" s="5"/>
      <c r="AC38076" s="36"/>
      <c r="AD38076" s="36"/>
      <c r="AE38076"/>
      <c r="AF38076"/>
      <c r="AH38076" s="36"/>
      <c r="AJ38076"/>
    </row>
    <row r="38077" spans="14:36">
      <c r="N38077" s="36"/>
      <c r="R38077" s="5"/>
      <c r="W38077"/>
      <c r="Y38077" s="36"/>
      <c r="AA38077" s="5"/>
      <c r="AC38077" s="36"/>
      <c r="AD38077" s="36"/>
      <c r="AE38077"/>
      <c r="AF38077"/>
      <c r="AH38077" s="36"/>
      <c r="AJ38077"/>
    </row>
    <row r="38078" spans="14:36">
      <c r="N38078" s="36"/>
      <c r="R38078" s="5"/>
      <c r="W38078"/>
      <c r="Y38078" s="36"/>
      <c r="AA38078" s="5"/>
      <c r="AC38078" s="36"/>
      <c r="AD38078" s="36"/>
      <c r="AE38078"/>
      <c r="AF38078"/>
      <c r="AH38078" s="36"/>
      <c r="AJ38078"/>
    </row>
    <row r="38079" spans="14:36">
      <c r="N38079" s="36"/>
      <c r="R38079" s="5"/>
      <c r="W38079"/>
      <c r="Y38079" s="36"/>
      <c r="AA38079" s="5"/>
      <c r="AC38079" s="36"/>
      <c r="AD38079" s="36"/>
      <c r="AE38079"/>
      <c r="AF38079"/>
      <c r="AH38079" s="36"/>
      <c r="AJ38079"/>
    </row>
    <row r="38080" spans="14:36">
      <c r="N38080" s="36"/>
      <c r="R38080" s="5"/>
      <c r="W38080"/>
      <c r="Y38080" s="36"/>
      <c r="AA38080" s="5"/>
      <c r="AC38080" s="36"/>
      <c r="AD38080" s="36"/>
      <c r="AE38080"/>
      <c r="AF38080"/>
      <c r="AH38080" s="36"/>
      <c r="AJ38080"/>
    </row>
    <row r="38081" spans="14:36">
      <c r="N38081" s="36"/>
      <c r="R38081" s="5"/>
      <c r="W38081"/>
      <c r="Y38081" s="36"/>
      <c r="AA38081" s="5"/>
      <c r="AC38081" s="36"/>
      <c r="AD38081" s="36"/>
      <c r="AE38081"/>
      <c r="AF38081"/>
      <c r="AH38081" s="36"/>
      <c r="AJ38081"/>
    </row>
    <row r="38082" spans="14:36">
      <c r="N38082" s="36"/>
      <c r="R38082" s="5"/>
      <c r="W38082"/>
      <c r="Y38082" s="36"/>
      <c r="AA38082" s="5"/>
      <c r="AC38082" s="36"/>
      <c r="AD38082" s="36"/>
      <c r="AE38082"/>
      <c r="AF38082"/>
      <c r="AH38082" s="36"/>
      <c r="AJ38082"/>
    </row>
    <row r="38083" spans="14:36">
      <c r="N38083" s="36"/>
      <c r="R38083" s="5"/>
      <c r="W38083"/>
      <c r="Y38083" s="36"/>
      <c r="AA38083" s="5"/>
      <c r="AC38083" s="36"/>
      <c r="AD38083" s="36"/>
      <c r="AE38083"/>
      <c r="AF38083"/>
      <c r="AH38083" s="36"/>
      <c r="AJ38083"/>
    </row>
    <row r="38084" spans="14:36">
      <c r="N38084" s="36"/>
      <c r="R38084" s="5"/>
      <c r="W38084"/>
      <c r="Y38084" s="36"/>
      <c r="AA38084" s="5"/>
      <c r="AC38084" s="36"/>
      <c r="AD38084" s="36"/>
      <c r="AE38084"/>
      <c r="AF38084"/>
      <c r="AH38084" s="36"/>
      <c r="AJ38084"/>
    </row>
    <row r="38085" spans="14:36">
      <c r="N38085" s="36"/>
      <c r="R38085" s="5"/>
      <c r="W38085"/>
      <c r="Y38085" s="36"/>
      <c r="AA38085" s="5"/>
      <c r="AC38085" s="36"/>
      <c r="AD38085" s="36"/>
      <c r="AE38085"/>
      <c r="AF38085"/>
      <c r="AH38085" s="36"/>
      <c r="AJ38085"/>
    </row>
    <row r="38086" spans="14:36">
      <c r="N38086" s="36"/>
      <c r="R38086" s="5"/>
      <c r="W38086"/>
      <c r="Y38086" s="36"/>
      <c r="AA38086" s="5"/>
      <c r="AC38086" s="36"/>
      <c r="AD38086" s="36"/>
      <c r="AE38086"/>
      <c r="AF38086"/>
      <c r="AH38086" s="36"/>
      <c r="AJ38086"/>
    </row>
    <row r="38087" spans="14:36">
      <c r="N38087" s="36"/>
      <c r="R38087" s="5"/>
      <c r="W38087"/>
      <c r="Y38087" s="36"/>
      <c r="AA38087" s="5"/>
      <c r="AC38087" s="36"/>
      <c r="AD38087" s="36"/>
      <c r="AE38087"/>
      <c r="AF38087"/>
      <c r="AH38087" s="36"/>
      <c r="AJ38087"/>
    </row>
    <row r="38088" spans="14:36">
      <c r="N38088" s="36"/>
      <c r="R38088" s="5"/>
      <c r="W38088"/>
      <c r="Y38088" s="36"/>
      <c r="AA38088" s="5"/>
      <c r="AC38088" s="36"/>
      <c r="AD38088" s="36"/>
      <c r="AE38088"/>
      <c r="AF38088"/>
      <c r="AH38088" s="36"/>
      <c r="AJ38088"/>
    </row>
    <row r="38089" spans="14:36">
      <c r="N38089" s="36"/>
      <c r="R38089" s="5"/>
      <c r="W38089"/>
      <c r="Y38089" s="36"/>
      <c r="AA38089" s="5"/>
      <c r="AC38089" s="36"/>
      <c r="AD38089" s="36"/>
      <c r="AE38089"/>
      <c r="AF38089"/>
      <c r="AH38089" s="36"/>
      <c r="AJ38089"/>
    </row>
    <row r="38090" spans="14:36">
      <c r="N38090" s="36"/>
      <c r="R38090" s="5"/>
      <c r="W38090"/>
      <c r="Y38090" s="36"/>
      <c r="AA38090" s="5"/>
      <c r="AC38090" s="36"/>
      <c r="AD38090" s="36"/>
      <c r="AE38090"/>
      <c r="AF38090"/>
      <c r="AH38090" s="36"/>
      <c r="AJ38090"/>
    </row>
    <row r="38091" spans="14:36">
      <c r="N38091" s="36"/>
      <c r="R38091" s="5"/>
      <c r="W38091"/>
      <c r="Y38091" s="36"/>
      <c r="AA38091" s="5"/>
      <c r="AC38091" s="36"/>
      <c r="AD38091" s="36"/>
      <c r="AE38091"/>
      <c r="AF38091"/>
      <c r="AH38091" s="36"/>
      <c r="AJ38091"/>
    </row>
    <row r="38092" spans="14:36">
      <c r="N38092" s="36"/>
      <c r="R38092" s="5"/>
      <c r="W38092"/>
      <c r="Y38092" s="36"/>
      <c r="AA38092" s="5"/>
      <c r="AC38092" s="36"/>
      <c r="AD38092" s="36"/>
      <c r="AE38092"/>
      <c r="AF38092"/>
      <c r="AH38092" s="36"/>
      <c r="AJ38092"/>
    </row>
    <row r="38093" spans="14:36">
      <c r="N38093" s="36"/>
      <c r="R38093" s="5"/>
      <c r="W38093"/>
      <c r="Y38093" s="36"/>
      <c r="AA38093" s="5"/>
      <c r="AC38093" s="36"/>
      <c r="AD38093" s="36"/>
      <c r="AE38093"/>
      <c r="AF38093"/>
      <c r="AH38093" s="36"/>
      <c r="AJ38093"/>
    </row>
    <row r="38094" spans="14:36">
      <c r="N38094" s="36"/>
      <c r="R38094" s="5"/>
      <c r="W38094"/>
      <c r="Y38094" s="36"/>
      <c r="AA38094" s="5"/>
      <c r="AC38094" s="36"/>
      <c r="AD38094" s="36"/>
      <c r="AE38094"/>
      <c r="AF38094"/>
      <c r="AH38094" s="36"/>
      <c r="AJ38094"/>
    </row>
    <row r="38095" spans="14:36">
      <c r="N38095" s="36"/>
      <c r="R38095" s="5"/>
      <c r="W38095"/>
      <c r="Y38095" s="36"/>
      <c r="AA38095" s="5"/>
      <c r="AC38095" s="36"/>
      <c r="AD38095" s="36"/>
      <c r="AE38095"/>
      <c r="AF38095"/>
      <c r="AH38095" s="36"/>
      <c r="AJ38095"/>
    </row>
    <row r="38096" spans="14:36">
      <c r="N38096" s="36"/>
      <c r="R38096" s="5"/>
      <c r="W38096"/>
      <c r="Y38096" s="36"/>
      <c r="AA38096" s="5"/>
      <c r="AC38096" s="36"/>
      <c r="AD38096" s="36"/>
      <c r="AE38096"/>
      <c r="AF38096"/>
      <c r="AH38096" s="36"/>
      <c r="AJ38096"/>
    </row>
    <row r="38097" spans="14:36">
      <c r="N38097" s="36"/>
      <c r="R38097" s="5"/>
      <c r="W38097"/>
      <c r="Y38097" s="36"/>
      <c r="AA38097" s="5"/>
      <c r="AC38097" s="36"/>
      <c r="AD38097" s="36"/>
      <c r="AE38097"/>
      <c r="AF38097"/>
      <c r="AH38097" s="36"/>
      <c r="AJ38097"/>
    </row>
    <row r="38098" spans="14:36">
      <c r="N38098" s="36"/>
      <c r="R38098" s="5"/>
      <c r="W38098"/>
      <c r="Y38098" s="36"/>
      <c r="AA38098" s="5"/>
      <c r="AC38098" s="36"/>
      <c r="AD38098" s="36"/>
      <c r="AE38098"/>
      <c r="AF38098"/>
      <c r="AH38098" s="36"/>
      <c r="AJ38098"/>
    </row>
    <row r="38099" spans="14:36">
      <c r="N38099" s="36"/>
      <c r="R38099" s="5"/>
      <c r="W38099"/>
      <c r="Y38099" s="36"/>
      <c r="AA38099" s="5"/>
      <c r="AC38099" s="36"/>
      <c r="AD38099" s="36"/>
      <c r="AE38099"/>
      <c r="AF38099"/>
      <c r="AH38099" s="36"/>
      <c r="AJ38099"/>
    </row>
    <row r="38100" spans="14:36">
      <c r="N38100" s="36"/>
      <c r="R38100" s="5"/>
      <c r="W38100"/>
      <c r="Y38100" s="36"/>
      <c r="AA38100" s="5"/>
      <c r="AC38100" s="36"/>
      <c r="AD38100" s="36"/>
      <c r="AE38100"/>
      <c r="AF38100"/>
      <c r="AH38100" s="36"/>
      <c r="AJ38100"/>
    </row>
    <row r="38101" spans="14:36">
      <c r="N38101" s="36"/>
      <c r="R38101" s="5"/>
      <c r="W38101"/>
      <c r="Y38101" s="36"/>
      <c r="AA38101" s="5"/>
      <c r="AC38101" s="36"/>
      <c r="AD38101" s="36"/>
      <c r="AE38101"/>
      <c r="AF38101"/>
      <c r="AH38101" s="36"/>
      <c r="AJ38101"/>
    </row>
    <row r="38102" spans="14:36">
      <c r="N38102" s="36"/>
      <c r="R38102" s="5"/>
      <c r="W38102"/>
      <c r="Y38102" s="36"/>
      <c r="AA38102" s="5"/>
      <c r="AC38102" s="36"/>
      <c r="AD38102" s="36"/>
      <c r="AE38102"/>
      <c r="AF38102"/>
      <c r="AH38102" s="36"/>
      <c r="AJ38102"/>
    </row>
    <row r="38103" spans="14:36">
      <c r="N38103" s="36"/>
      <c r="R38103" s="5"/>
      <c r="W38103"/>
      <c r="Y38103" s="36"/>
      <c r="AA38103" s="5"/>
      <c r="AC38103" s="36"/>
      <c r="AD38103" s="36"/>
      <c r="AE38103"/>
      <c r="AF38103"/>
      <c r="AH38103" s="36"/>
      <c r="AJ38103"/>
    </row>
    <row r="38104" spans="14:36">
      <c r="N38104" s="36"/>
      <c r="R38104" s="5"/>
      <c r="W38104"/>
      <c r="Y38104" s="36"/>
      <c r="AA38104" s="5"/>
      <c r="AC38104" s="36"/>
      <c r="AD38104" s="36"/>
      <c r="AE38104"/>
      <c r="AF38104"/>
      <c r="AH38104" s="36"/>
      <c r="AJ38104"/>
    </row>
    <row r="38105" spans="14:36">
      <c r="N38105" s="36"/>
      <c r="R38105" s="5"/>
      <c r="W38105"/>
      <c r="Y38105" s="36"/>
      <c r="AA38105" s="5"/>
      <c r="AC38105" s="36"/>
      <c r="AD38105" s="36"/>
      <c r="AE38105"/>
      <c r="AF38105"/>
      <c r="AH38105" s="36"/>
      <c r="AJ38105"/>
    </row>
    <row r="38106" spans="14:36">
      <c r="N38106" s="36"/>
      <c r="R38106" s="5"/>
      <c r="W38106"/>
      <c r="Y38106" s="36"/>
      <c r="AA38106" s="5"/>
      <c r="AC38106" s="36"/>
      <c r="AD38106" s="36"/>
      <c r="AE38106"/>
      <c r="AF38106"/>
      <c r="AH38106" s="36"/>
      <c r="AJ38106"/>
    </row>
    <row r="38107" spans="14:36">
      <c r="N38107" s="36"/>
      <c r="R38107" s="5"/>
      <c r="W38107"/>
      <c r="Y38107" s="36"/>
      <c r="AA38107" s="5"/>
      <c r="AC38107" s="36"/>
      <c r="AD38107" s="36"/>
      <c r="AE38107"/>
      <c r="AF38107"/>
      <c r="AH38107" s="36"/>
      <c r="AJ38107"/>
    </row>
    <row r="38108" spans="14:36">
      <c r="N38108" s="36"/>
      <c r="R38108" s="5"/>
      <c r="W38108"/>
      <c r="Y38108" s="36"/>
      <c r="AA38108" s="5"/>
      <c r="AC38108" s="36"/>
      <c r="AD38108" s="36"/>
      <c r="AE38108"/>
      <c r="AF38108"/>
      <c r="AH38108" s="36"/>
      <c r="AJ38108"/>
    </row>
    <row r="38109" spans="14:36">
      <c r="N38109" s="36"/>
      <c r="R38109" s="5"/>
      <c r="W38109"/>
      <c r="Y38109" s="36"/>
      <c r="AA38109" s="5"/>
      <c r="AC38109" s="36"/>
      <c r="AD38109" s="36"/>
      <c r="AE38109"/>
      <c r="AF38109"/>
      <c r="AH38109" s="36"/>
      <c r="AJ38109"/>
    </row>
    <row r="38110" spans="14:36">
      <c r="N38110" s="36"/>
      <c r="R38110" s="5"/>
      <c r="W38110"/>
      <c r="Y38110" s="36"/>
      <c r="AA38110" s="5"/>
      <c r="AC38110" s="36"/>
      <c r="AD38110" s="36"/>
      <c r="AE38110"/>
      <c r="AF38110"/>
      <c r="AH38110" s="36"/>
      <c r="AJ38110"/>
    </row>
    <row r="38111" spans="14:36">
      <c r="N38111" s="36"/>
      <c r="R38111" s="5"/>
      <c r="W38111"/>
      <c r="Y38111" s="36"/>
      <c r="AA38111" s="5"/>
      <c r="AC38111" s="36"/>
      <c r="AD38111" s="36"/>
      <c r="AE38111"/>
      <c r="AF38111"/>
      <c r="AH38111" s="36"/>
      <c r="AJ38111"/>
    </row>
    <row r="38112" spans="14:36">
      <c r="N38112" s="36"/>
      <c r="R38112" s="5"/>
      <c r="W38112"/>
      <c r="Y38112" s="36"/>
      <c r="AA38112" s="5"/>
      <c r="AC38112" s="36"/>
      <c r="AD38112" s="36"/>
      <c r="AE38112"/>
      <c r="AF38112"/>
      <c r="AH38112" s="36"/>
      <c r="AJ38112"/>
    </row>
    <row r="38113" spans="14:36">
      <c r="N38113" s="36"/>
      <c r="R38113" s="5"/>
      <c r="W38113"/>
      <c r="Y38113" s="36"/>
      <c r="AA38113" s="5"/>
      <c r="AC38113" s="36"/>
      <c r="AD38113" s="36"/>
      <c r="AE38113"/>
      <c r="AF38113"/>
      <c r="AH38113" s="36"/>
      <c r="AJ38113"/>
    </row>
    <row r="38114" spans="14:36">
      <c r="N38114" s="36"/>
      <c r="R38114" s="5"/>
      <c r="W38114"/>
      <c r="Y38114" s="36"/>
      <c r="AA38114" s="5"/>
      <c r="AC38114" s="36"/>
      <c r="AD38114" s="36"/>
      <c r="AE38114"/>
      <c r="AF38114"/>
      <c r="AH38114" s="36"/>
      <c r="AJ38114"/>
    </row>
    <row r="38115" spans="14:36">
      <c r="N38115" s="36"/>
      <c r="R38115" s="5"/>
      <c r="W38115"/>
      <c r="Y38115" s="36"/>
      <c r="AA38115" s="5"/>
      <c r="AC38115" s="36"/>
      <c r="AD38115" s="36"/>
      <c r="AE38115"/>
      <c r="AF38115"/>
      <c r="AH38115" s="36"/>
      <c r="AJ38115"/>
    </row>
    <row r="38116" spans="14:36">
      <c r="N38116" s="36"/>
      <c r="R38116" s="5"/>
      <c r="W38116"/>
      <c r="Y38116" s="36"/>
      <c r="AA38116" s="5"/>
      <c r="AC38116" s="36"/>
      <c r="AD38116" s="36"/>
      <c r="AE38116"/>
      <c r="AF38116"/>
      <c r="AH38116" s="36"/>
      <c r="AJ38116"/>
    </row>
    <row r="38117" spans="14:36">
      <c r="N38117" s="36"/>
      <c r="R38117" s="5"/>
      <c r="W38117"/>
      <c r="Y38117" s="36"/>
      <c r="AA38117" s="5"/>
      <c r="AC38117" s="36"/>
      <c r="AD38117" s="36"/>
      <c r="AE38117"/>
      <c r="AF38117"/>
      <c r="AH38117" s="36"/>
      <c r="AJ38117"/>
    </row>
    <row r="38118" spans="14:36">
      <c r="N38118" s="36"/>
      <c r="R38118" s="5"/>
      <c r="W38118"/>
      <c r="Y38118" s="36"/>
      <c r="AA38118" s="5"/>
      <c r="AC38118" s="36"/>
      <c r="AD38118" s="36"/>
      <c r="AE38118"/>
      <c r="AF38118"/>
      <c r="AH38118" s="36"/>
      <c r="AJ38118"/>
    </row>
    <row r="38119" spans="14:36">
      <c r="N38119" s="36"/>
      <c r="R38119" s="5"/>
      <c r="W38119"/>
      <c r="Y38119" s="36"/>
      <c r="AA38119" s="5"/>
      <c r="AC38119" s="36"/>
      <c r="AD38119" s="36"/>
      <c r="AE38119"/>
      <c r="AF38119"/>
      <c r="AH38119" s="36"/>
      <c r="AJ38119"/>
    </row>
    <row r="38120" spans="14:36">
      <c r="N38120" s="36"/>
      <c r="R38120" s="5"/>
      <c r="W38120"/>
      <c r="Y38120" s="36"/>
      <c r="AA38120" s="5"/>
      <c r="AC38120" s="36"/>
      <c r="AD38120" s="36"/>
      <c r="AE38120"/>
      <c r="AF38120"/>
      <c r="AH38120" s="36"/>
      <c r="AJ38120"/>
    </row>
    <row r="38121" spans="14:36">
      <c r="N38121" s="36"/>
      <c r="R38121" s="5"/>
      <c r="W38121"/>
      <c r="Y38121" s="36"/>
      <c r="AA38121" s="5"/>
      <c r="AC38121" s="36"/>
      <c r="AD38121" s="36"/>
      <c r="AE38121"/>
      <c r="AF38121"/>
      <c r="AH38121" s="36"/>
      <c r="AJ38121"/>
    </row>
    <row r="38122" spans="14:36">
      <c r="N38122" s="36"/>
      <c r="R38122" s="5"/>
      <c r="W38122"/>
      <c r="Y38122" s="36"/>
      <c r="AA38122" s="5"/>
      <c r="AC38122" s="36"/>
      <c r="AD38122" s="36"/>
      <c r="AE38122"/>
      <c r="AF38122"/>
      <c r="AH38122" s="36"/>
      <c r="AJ38122"/>
    </row>
    <row r="38123" spans="14:36">
      <c r="N38123" s="36"/>
      <c r="R38123" s="5"/>
      <c r="W38123"/>
      <c r="Y38123" s="36"/>
      <c r="AA38123" s="5"/>
      <c r="AC38123" s="36"/>
      <c r="AD38123" s="36"/>
      <c r="AE38123"/>
      <c r="AF38123"/>
      <c r="AH38123" s="36"/>
      <c r="AJ38123"/>
    </row>
    <row r="38124" spans="14:36">
      <c r="N38124" s="36"/>
      <c r="R38124" s="5"/>
      <c r="W38124"/>
      <c r="Y38124" s="36"/>
      <c r="AA38124" s="5"/>
      <c r="AC38124" s="36"/>
      <c r="AD38124" s="36"/>
      <c r="AE38124"/>
      <c r="AF38124"/>
      <c r="AH38124" s="36"/>
      <c r="AJ38124"/>
    </row>
    <row r="38125" spans="14:36">
      <c r="N38125" s="36"/>
      <c r="R38125" s="5"/>
      <c r="W38125"/>
      <c r="Y38125" s="36"/>
      <c r="AA38125" s="5"/>
      <c r="AC38125" s="36"/>
      <c r="AD38125" s="36"/>
      <c r="AE38125"/>
      <c r="AF38125"/>
      <c r="AH38125" s="36"/>
      <c r="AJ38125"/>
    </row>
    <row r="38126" spans="14:36">
      <c r="N38126" s="36"/>
      <c r="R38126" s="5"/>
      <c r="W38126"/>
      <c r="Y38126" s="36"/>
      <c r="AA38126" s="5"/>
      <c r="AC38126" s="36"/>
      <c r="AD38126" s="36"/>
      <c r="AE38126"/>
      <c r="AF38126"/>
      <c r="AH38126" s="36"/>
      <c r="AJ38126"/>
    </row>
    <row r="38127" spans="14:36">
      <c r="N38127" s="36"/>
      <c r="R38127" s="5"/>
      <c r="W38127"/>
      <c r="Y38127" s="36"/>
      <c r="AA38127" s="5"/>
      <c r="AC38127" s="36"/>
      <c r="AD38127" s="36"/>
      <c r="AE38127"/>
      <c r="AF38127"/>
      <c r="AH38127" s="36"/>
      <c r="AJ38127"/>
    </row>
    <row r="38128" spans="14:36">
      <c r="N38128" s="36"/>
      <c r="R38128" s="5"/>
      <c r="W38128"/>
      <c r="Y38128" s="36"/>
      <c r="AA38128" s="5"/>
      <c r="AC38128" s="36"/>
      <c r="AD38128" s="36"/>
      <c r="AE38128"/>
      <c r="AF38128"/>
      <c r="AH38128" s="36"/>
      <c r="AJ38128"/>
    </row>
    <row r="38129" spans="14:36">
      <c r="N38129" s="36"/>
      <c r="R38129" s="5"/>
      <c r="W38129"/>
      <c r="Y38129" s="36"/>
      <c r="AA38129" s="5"/>
      <c r="AC38129" s="36"/>
      <c r="AD38129" s="36"/>
      <c r="AE38129"/>
      <c r="AF38129"/>
      <c r="AH38129" s="36"/>
      <c r="AJ38129"/>
    </row>
    <row r="38130" spans="14:36">
      <c r="N38130" s="36"/>
      <c r="R38130" s="5"/>
      <c r="W38130"/>
      <c r="Y38130" s="36"/>
      <c r="AA38130" s="5"/>
      <c r="AC38130" s="36"/>
      <c r="AD38130" s="36"/>
      <c r="AE38130"/>
      <c r="AF38130"/>
      <c r="AH38130" s="36"/>
      <c r="AJ38130"/>
    </row>
    <row r="38131" spans="14:36">
      <c r="N38131" s="36"/>
      <c r="R38131" s="5"/>
      <c r="W38131"/>
      <c r="Y38131" s="36"/>
      <c r="AA38131" s="5"/>
      <c r="AC38131" s="36"/>
      <c r="AD38131" s="36"/>
      <c r="AE38131"/>
      <c r="AF38131"/>
      <c r="AH38131" s="36"/>
      <c r="AJ38131"/>
    </row>
    <row r="38132" spans="14:36">
      <c r="N38132" s="36"/>
      <c r="R38132" s="5"/>
      <c r="W38132"/>
      <c r="Y38132" s="36"/>
      <c r="AA38132" s="5"/>
      <c r="AC38132" s="36"/>
      <c r="AD38132" s="36"/>
      <c r="AE38132"/>
      <c r="AF38132"/>
      <c r="AH38132" s="36"/>
      <c r="AJ38132"/>
    </row>
    <row r="38133" spans="14:36">
      <c r="N38133" s="36"/>
      <c r="R38133" s="5"/>
      <c r="W38133"/>
      <c r="Y38133" s="36"/>
      <c r="AA38133" s="5"/>
      <c r="AC38133" s="36"/>
      <c r="AD38133" s="36"/>
      <c r="AE38133"/>
      <c r="AF38133"/>
      <c r="AH38133" s="36"/>
      <c r="AJ38133"/>
    </row>
    <row r="38134" spans="14:36">
      <c r="N38134" s="36"/>
      <c r="R38134" s="5"/>
      <c r="W38134"/>
      <c r="Y38134" s="36"/>
      <c r="AA38134" s="5"/>
      <c r="AC38134" s="36"/>
      <c r="AD38134" s="36"/>
      <c r="AE38134"/>
      <c r="AF38134"/>
      <c r="AH38134" s="36"/>
      <c r="AJ38134"/>
    </row>
    <row r="38135" spans="14:36">
      <c r="N38135" s="36"/>
      <c r="R38135" s="5"/>
      <c r="W38135"/>
      <c r="Y38135" s="36"/>
      <c r="AA38135" s="5"/>
      <c r="AC38135" s="36"/>
      <c r="AD38135" s="36"/>
      <c r="AE38135"/>
      <c r="AF38135"/>
      <c r="AH38135" s="36"/>
      <c r="AJ38135"/>
    </row>
    <row r="38136" spans="14:36">
      <c r="N38136" s="36"/>
      <c r="R38136" s="5"/>
      <c r="W38136"/>
      <c r="Y38136" s="36"/>
      <c r="AA38136" s="5"/>
      <c r="AC38136" s="36"/>
      <c r="AD38136" s="36"/>
      <c r="AE38136"/>
      <c r="AF38136"/>
      <c r="AH38136" s="36"/>
      <c r="AJ38136"/>
    </row>
    <row r="38137" spans="14:36">
      <c r="N38137" s="36"/>
      <c r="R38137" s="5"/>
      <c r="W38137"/>
      <c r="Y38137" s="36"/>
      <c r="AA38137" s="5"/>
      <c r="AC38137" s="36"/>
      <c r="AD38137" s="36"/>
      <c r="AE38137"/>
      <c r="AF38137"/>
      <c r="AH38137" s="36"/>
      <c r="AJ38137"/>
    </row>
    <row r="38138" spans="14:36">
      <c r="N38138" s="36"/>
      <c r="R38138" s="5"/>
      <c r="W38138"/>
      <c r="Y38138" s="36"/>
      <c r="AA38138" s="5"/>
      <c r="AC38138" s="36"/>
      <c r="AD38138" s="36"/>
      <c r="AE38138"/>
      <c r="AF38138"/>
      <c r="AH38138" s="36"/>
      <c r="AJ38138"/>
    </row>
    <row r="38139" spans="14:36">
      <c r="N38139" s="36"/>
      <c r="R38139" s="5"/>
      <c r="W38139"/>
      <c r="Y38139" s="36"/>
      <c r="AA38139" s="5"/>
      <c r="AC38139" s="36"/>
      <c r="AD38139" s="36"/>
      <c r="AE38139"/>
      <c r="AF38139"/>
      <c r="AH38139" s="36"/>
      <c r="AJ38139"/>
    </row>
    <row r="38140" spans="14:36">
      <c r="N38140" s="36"/>
      <c r="R38140" s="5"/>
      <c r="W38140"/>
      <c r="Y38140" s="36"/>
      <c r="AA38140" s="5"/>
      <c r="AC38140" s="36"/>
      <c r="AD38140" s="36"/>
      <c r="AE38140"/>
      <c r="AF38140"/>
      <c r="AH38140" s="36"/>
      <c r="AJ38140"/>
    </row>
    <row r="38141" spans="14:36">
      <c r="N38141" s="36"/>
      <c r="R38141" s="5"/>
      <c r="W38141"/>
      <c r="Y38141" s="36"/>
      <c r="AA38141" s="5"/>
      <c r="AC38141" s="36"/>
      <c r="AD38141" s="36"/>
      <c r="AE38141"/>
      <c r="AF38141"/>
      <c r="AH38141" s="36"/>
      <c r="AJ38141"/>
    </row>
    <row r="38142" spans="14:36">
      <c r="N38142" s="36"/>
      <c r="R38142" s="5"/>
      <c r="W38142"/>
      <c r="Y38142" s="36"/>
      <c r="AA38142" s="5"/>
      <c r="AC38142" s="36"/>
      <c r="AD38142" s="36"/>
      <c r="AE38142"/>
      <c r="AF38142"/>
      <c r="AH38142" s="36"/>
      <c r="AJ38142"/>
    </row>
    <row r="38143" spans="14:36">
      <c r="N38143" s="36"/>
      <c r="R38143" s="5"/>
      <c r="W38143"/>
      <c r="Y38143" s="36"/>
      <c r="AA38143" s="5"/>
      <c r="AC38143" s="36"/>
      <c r="AD38143" s="36"/>
      <c r="AE38143"/>
      <c r="AF38143"/>
      <c r="AH38143" s="36"/>
      <c r="AJ38143"/>
    </row>
    <row r="38144" spans="14:36">
      <c r="N38144" s="36"/>
      <c r="R38144" s="5"/>
      <c r="W38144"/>
      <c r="Y38144" s="36"/>
      <c r="AA38144" s="5"/>
      <c r="AC38144" s="36"/>
      <c r="AD38144" s="36"/>
      <c r="AE38144"/>
      <c r="AF38144"/>
      <c r="AH38144" s="36"/>
      <c r="AJ38144"/>
    </row>
    <row r="38145" spans="14:36">
      <c r="N38145" s="36"/>
      <c r="R38145" s="5"/>
      <c r="W38145"/>
      <c r="Y38145" s="36"/>
      <c r="AA38145" s="5"/>
      <c r="AC38145" s="36"/>
      <c r="AD38145" s="36"/>
      <c r="AE38145"/>
      <c r="AF38145"/>
      <c r="AH38145" s="36"/>
      <c r="AJ38145"/>
    </row>
    <row r="38146" spans="14:36">
      <c r="N38146" s="36"/>
      <c r="R38146" s="5"/>
      <c r="W38146"/>
      <c r="Y38146" s="36"/>
      <c r="AA38146" s="5"/>
      <c r="AC38146" s="36"/>
      <c r="AD38146" s="36"/>
      <c r="AE38146"/>
      <c r="AF38146"/>
      <c r="AH38146" s="36"/>
      <c r="AJ38146"/>
    </row>
    <row r="38147" spans="14:36">
      <c r="N38147" s="36"/>
      <c r="R38147" s="5"/>
      <c r="W38147"/>
      <c r="Y38147" s="36"/>
      <c r="AA38147" s="5"/>
      <c r="AC38147" s="36"/>
      <c r="AD38147" s="36"/>
      <c r="AE38147"/>
      <c r="AF38147"/>
      <c r="AH38147" s="36"/>
      <c r="AJ38147"/>
    </row>
    <row r="38148" spans="14:36">
      <c r="N38148" s="36"/>
      <c r="R38148" s="5"/>
      <c r="W38148"/>
      <c r="Y38148" s="36"/>
      <c r="AA38148" s="5"/>
      <c r="AC38148" s="36"/>
      <c r="AD38148" s="36"/>
      <c r="AE38148"/>
      <c r="AF38148"/>
      <c r="AH38148" s="36"/>
      <c r="AJ38148"/>
    </row>
    <row r="38149" spans="14:36">
      <c r="N38149" s="36"/>
      <c r="R38149" s="5"/>
      <c r="W38149"/>
      <c r="Y38149" s="36"/>
      <c r="AA38149" s="5"/>
      <c r="AC38149" s="36"/>
      <c r="AD38149" s="36"/>
      <c r="AE38149"/>
      <c r="AF38149"/>
      <c r="AH38149" s="36"/>
      <c r="AJ38149"/>
    </row>
    <row r="38150" spans="14:36">
      <c r="N38150" s="36"/>
      <c r="R38150" s="5"/>
      <c r="W38150"/>
      <c r="Y38150" s="36"/>
      <c r="AA38150" s="5"/>
      <c r="AC38150" s="36"/>
      <c r="AD38150" s="36"/>
      <c r="AE38150"/>
      <c r="AF38150"/>
      <c r="AH38150" s="36"/>
      <c r="AJ38150"/>
    </row>
    <row r="38151" spans="14:36">
      <c r="N38151" s="36"/>
      <c r="R38151" s="5"/>
      <c r="W38151"/>
      <c r="Y38151" s="36"/>
      <c r="AA38151" s="5"/>
      <c r="AC38151" s="36"/>
      <c r="AD38151" s="36"/>
      <c r="AE38151"/>
      <c r="AF38151"/>
      <c r="AH38151" s="36"/>
      <c r="AJ38151"/>
    </row>
    <row r="38152" spans="14:36">
      <c r="N38152" s="36"/>
      <c r="R38152" s="5"/>
      <c r="W38152"/>
      <c r="Y38152" s="36"/>
      <c r="AA38152" s="5"/>
      <c r="AC38152" s="36"/>
      <c r="AD38152" s="36"/>
      <c r="AE38152"/>
      <c r="AF38152"/>
      <c r="AH38152" s="36"/>
      <c r="AJ38152"/>
    </row>
    <row r="38153" spans="14:36">
      <c r="N38153" s="36"/>
      <c r="R38153" s="5"/>
      <c r="W38153"/>
      <c r="Y38153" s="36"/>
      <c r="AA38153" s="5"/>
      <c r="AC38153" s="36"/>
      <c r="AD38153" s="36"/>
      <c r="AE38153"/>
      <c r="AF38153"/>
      <c r="AH38153" s="36"/>
      <c r="AJ38153"/>
    </row>
    <row r="38154" spans="14:36">
      <c r="N38154" s="36"/>
      <c r="R38154" s="5"/>
      <c r="W38154"/>
      <c r="Y38154" s="36"/>
      <c r="AA38154" s="5"/>
      <c r="AC38154" s="36"/>
      <c r="AD38154" s="36"/>
      <c r="AE38154"/>
      <c r="AF38154"/>
      <c r="AH38154" s="36"/>
      <c r="AJ38154"/>
    </row>
    <row r="38155" spans="14:36">
      <c r="N38155" s="36"/>
      <c r="R38155" s="5"/>
      <c r="W38155"/>
      <c r="Y38155" s="36"/>
      <c r="AA38155" s="5"/>
      <c r="AC38155" s="36"/>
      <c r="AD38155" s="36"/>
      <c r="AE38155"/>
      <c r="AF38155"/>
      <c r="AH38155" s="36"/>
      <c r="AJ38155"/>
    </row>
    <row r="38156" spans="14:36">
      <c r="N38156" s="36"/>
      <c r="R38156" s="5"/>
      <c r="W38156"/>
      <c r="Y38156" s="36"/>
      <c r="AA38156" s="5"/>
      <c r="AC38156" s="36"/>
      <c r="AD38156" s="36"/>
      <c r="AE38156"/>
      <c r="AF38156"/>
      <c r="AH38156" s="36"/>
      <c r="AJ38156"/>
    </row>
    <row r="38157" spans="14:36">
      <c r="N38157" s="36"/>
      <c r="R38157" s="5"/>
      <c r="W38157"/>
      <c r="Y38157" s="36"/>
      <c r="AA38157" s="5"/>
      <c r="AC38157" s="36"/>
      <c r="AD38157" s="36"/>
      <c r="AE38157"/>
      <c r="AF38157"/>
      <c r="AH38157" s="36"/>
      <c r="AJ38157"/>
    </row>
    <row r="38158" spans="14:36">
      <c r="N38158" s="36"/>
      <c r="R38158" s="5"/>
      <c r="W38158"/>
      <c r="Y38158" s="36"/>
      <c r="AA38158" s="5"/>
      <c r="AC38158" s="36"/>
      <c r="AD38158" s="36"/>
      <c r="AE38158"/>
      <c r="AF38158"/>
      <c r="AH38158" s="36"/>
      <c r="AJ38158"/>
    </row>
    <row r="38159" spans="14:36">
      <c r="N38159" s="36"/>
      <c r="R38159" s="5"/>
      <c r="W38159"/>
      <c r="Y38159" s="36"/>
      <c r="AA38159" s="5"/>
      <c r="AC38159" s="36"/>
      <c r="AD38159" s="36"/>
      <c r="AE38159"/>
      <c r="AF38159"/>
      <c r="AH38159" s="36"/>
      <c r="AJ38159"/>
    </row>
    <row r="38160" spans="14:36">
      <c r="N38160" s="36"/>
      <c r="R38160" s="5"/>
      <c r="W38160"/>
      <c r="Y38160" s="36"/>
      <c r="AA38160" s="5"/>
      <c r="AC38160" s="36"/>
      <c r="AD38160" s="36"/>
      <c r="AE38160"/>
      <c r="AF38160"/>
      <c r="AH38160" s="36"/>
      <c r="AJ38160"/>
    </row>
    <row r="38161" spans="14:36">
      <c r="N38161" s="36"/>
      <c r="R38161" s="5"/>
      <c r="W38161"/>
      <c r="Y38161" s="36"/>
      <c r="AA38161" s="5"/>
      <c r="AC38161" s="36"/>
      <c r="AD38161" s="36"/>
      <c r="AE38161"/>
      <c r="AF38161"/>
      <c r="AH38161" s="36"/>
      <c r="AJ38161"/>
    </row>
    <row r="38162" spans="14:36">
      <c r="N38162" s="36"/>
      <c r="R38162" s="5"/>
      <c r="W38162"/>
      <c r="Y38162" s="36"/>
      <c r="AA38162" s="5"/>
      <c r="AC38162" s="36"/>
      <c r="AD38162" s="36"/>
      <c r="AE38162"/>
      <c r="AF38162"/>
      <c r="AH38162" s="36"/>
      <c r="AJ38162"/>
    </row>
    <row r="38163" spans="14:36">
      <c r="N38163" s="36"/>
      <c r="R38163" s="5"/>
      <c r="W38163"/>
      <c r="Y38163" s="36"/>
      <c r="AA38163" s="5"/>
      <c r="AC38163" s="36"/>
      <c r="AD38163" s="36"/>
      <c r="AE38163"/>
      <c r="AF38163"/>
      <c r="AH38163" s="36"/>
      <c r="AJ38163"/>
    </row>
    <row r="38164" spans="14:36">
      <c r="N38164" s="36"/>
      <c r="R38164" s="5"/>
      <c r="W38164"/>
      <c r="Y38164" s="36"/>
      <c r="AA38164" s="5"/>
      <c r="AC38164" s="36"/>
      <c r="AD38164" s="36"/>
      <c r="AE38164"/>
      <c r="AF38164"/>
      <c r="AH38164" s="36"/>
      <c r="AJ38164"/>
    </row>
    <row r="38165" spans="14:36">
      <c r="N38165" s="36"/>
      <c r="R38165" s="5"/>
      <c r="W38165"/>
      <c r="Y38165" s="36"/>
      <c r="AA38165" s="5"/>
      <c r="AC38165" s="36"/>
      <c r="AD38165" s="36"/>
      <c r="AE38165"/>
      <c r="AF38165"/>
      <c r="AH38165" s="36"/>
      <c r="AJ38165"/>
    </row>
    <row r="38166" spans="14:36">
      <c r="N38166" s="36"/>
      <c r="R38166" s="5"/>
      <c r="W38166"/>
      <c r="Y38166" s="36"/>
      <c r="AA38166" s="5"/>
      <c r="AC38166" s="36"/>
      <c r="AD38166" s="36"/>
      <c r="AE38166"/>
      <c r="AF38166"/>
      <c r="AH38166" s="36"/>
      <c r="AJ38166"/>
    </row>
    <row r="38167" spans="14:36">
      <c r="N38167" s="36"/>
      <c r="R38167" s="5"/>
      <c r="W38167"/>
      <c r="Y38167" s="36"/>
      <c r="AA38167" s="5"/>
      <c r="AC38167" s="36"/>
      <c r="AD38167" s="36"/>
      <c r="AE38167"/>
      <c r="AF38167"/>
      <c r="AH38167" s="36"/>
      <c r="AJ38167"/>
    </row>
    <row r="38168" spans="14:36">
      <c r="N38168" s="36"/>
      <c r="R38168" s="5"/>
      <c r="W38168"/>
      <c r="Y38168" s="36"/>
      <c r="AA38168" s="5"/>
      <c r="AC38168" s="36"/>
      <c r="AD38168" s="36"/>
      <c r="AE38168"/>
      <c r="AF38168"/>
      <c r="AH38168" s="36"/>
      <c r="AJ38168"/>
    </row>
    <row r="38169" spans="14:36">
      <c r="N38169" s="36"/>
      <c r="R38169" s="5"/>
      <c r="W38169"/>
      <c r="Y38169" s="36"/>
      <c r="AA38169" s="5"/>
      <c r="AC38169" s="36"/>
      <c r="AD38169" s="36"/>
      <c r="AE38169"/>
      <c r="AF38169"/>
      <c r="AH38169" s="36"/>
      <c r="AJ38169"/>
    </row>
    <row r="38170" spans="14:36">
      <c r="N38170" s="36"/>
      <c r="R38170" s="5"/>
      <c r="W38170"/>
      <c r="Y38170" s="36"/>
      <c r="AA38170" s="5"/>
      <c r="AC38170" s="36"/>
      <c r="AD38170" s="36"/>
      <c r="AE38170"/>
      <c r="AF38170"/>
      <c r="AH38170" s="36"/>
      <c r="AJ38170"/>
    </row>
    <row r="38171" spans="14:36">
      <c r="N38171" s="36"/>
      <c r="R38171" s="5"/>
      <c r="W38171"/>
      <c r="Y38171" s="36"/>
      <c r="AA38171" s="5"/>
      <c r="AC38171" s="36"/>
      <c r="AD38171" s="36"/>
      <c r="AE38171"/>
      <c r="AF38171"/>
      <c r="AH38171" s="36"/>
      <c r="AJ38171"/>
    </row>
    <row r="38172" spans="14:36">
      <c r="N38172" s="36"/>
      <c r="R38172" s="5"/>
      <c r="W38172"/>
      <c r="Y38172" s="36"/>
      <c r="AA38172" s="5"/>
      <c r="AC38172" s="36"/>
      <c r="AD38172" s="36"/>
      <c r="AE38172"/>
      <c r="AF38172"/>
      <c r="AH38172" s="36"/>
      <c r="AJ38172"/>
    </row>
    <row r="38173" spans="14:36">
      <c r="N38173" s="36"/>
      <c r="R38173" s="5"/>
      <c r="W38173"/>
      <c r="Y38173" s="36"/>
      <c r="AA38173" s="5"/>
      <c r="AC38173" s="36"/>
      <c r="AD38173" s="36"/>
      <c r="AE38173"/>
      <c r="AF38173"/>
      <c r="AH38173" s="36"/>
      <c r="AJ38173"/>
    </row>
    <row r="38174" spans="14:36">
      <c r="N38174" s="36"/>
      <c r="R38174" s="5"/>
      <c r="W38174"/>
      <c r="Y38174" s="36"/>
      <c r="AA38174" s="5"/>
      <c r="AC38174" s="36"/>
      <c r="AD38174" s="36"/>
      <c r="AE38174"/>
      <c r="AF38174"/>
      <c r="AH38174" s="36"/>
      <c r="AJ38174"/>
    </row>
    <row r="38175" spans="14:36">
      <c r="N38175" s="36"/>
      <c r="R38175" s="5"/>
      <c r="W38175"/>
      <c r="Y38175" s="36"/>
      <c r="AA38175" s="5"/>
      <c r="AC38175" s="36"/>
      <c r="AD38175" s="36"/>
      <c r="AE38175"/>
      <c r="AF38175"/>
      <c r="AH38175" s="36"/>
      <c r="AJ38175"/>
    </row>
    <row r="38176" spans="14:36">
      <c r="N38176" s="36"/>
      <c r="R38176" s="5"/>
      <c r="W38176"/>
      <c r="Y38176" s="36"/>
      <c r="AA38176" s="5"/>
      <c r="AC38176" s="36"/>
      <c r="AD38176" s="36"/>
      <c r="AE38176"/>
      <c r="AF38176"/>
      <c r="AH38176" s="36"/>
      <c r="AJ38176"/>
    </row>
    <row r="38177" spans="14:36">
      <c r="N38177" s="36"/>
      <c r="R38177" s="5"/>
      <c r="W38177"/>
      <c r="Y38177" s="36"/>
      <c r="AA38177" s="5"/>
      <c r="AC38177" s="36"/>
      <c r="AD38177" s="36"/>
      <c r="AE38177"/>
      <c r="AF38177"/>
      <c r="AH38177" s="36"/>
      <c r="AJ38177"/>
    </row>
    <row r="38178" spans="14:36">
      <c r="N38178" s="36"/>
      <c r="R38178" s="5"/>
      <c r="W38178"/>
      <c r="Y38178" s="36"/>
      <c r="AA38178" s="5"/>
      <c r="AC38178" s="36"/>
      <c r="AD38178" s="36"/>
      <c r="AE38178"/>
      <c r="AF38178"/>
      <c r="AH38178" s="36"/>
      <c r="AJ38178"/>
    </row>
    <row r="38179" spans="14:36">
      <c r="N38179" s="36"/>
      <c r="R38179" s="5"/>
      <c r="W38179"/>
      <c r="Y38179" s="36"/>
      <c r="AA38179" s="5"/>
      <c r="AC38179" s="36"/>
      <c r="AD38179" s="36"/>
      <c r="AE38179"/>
      <c r="AF38179"/>
      <c r="AH38179" s="36"/>
      <c r="AJ38179"/>
    </row>
    <row r="38180" spans="14:36">
      <c r="N38180" s="36"/>
      <c r="R38180" s="5"/>
      <c r="W38180"/>
      <c r="Y38180" s="36"/>
      <c r="AA38180" s="5"/>
      <c r="AC38180" s="36"/>
      <c r="AD38180" s="36"/>
      <c r="AE38180"/>
      <c r="AF38180"/>
      <c r="AH38180" s="36"/>
      <c r="AJ38180"/>
    </row>
    <row r="38181" spans="14:36">
      <c r="N38181" s="36"/>
      <c r="R38181" s="5"/>
      <c r="W38181"/>
      <c r="Y38181" s="36"/>
      <c r="AA38181" s="5"/>
      <c r="AC38181" s="36"/>
      <c r="AD38181" s="36"/>
      <c r="AE38181"/>
      <c r="AF38181"/>
      <c r="AH38181" s="36"/>
      <c r="AJ38181"/>
    </row>
    <row r="38182" spans="14:36">
      <c r="N38182" s="36"/>
      <c r="R38182" s="5"/>
      <c r="W38182"/>
      <c r="Y38182" s="36"/>
      <c r="AA38182" s="5"/>
      <c r="AC38182" s="36"/>
      <c r="AD38182" s="36"/>
      <c r="AE38182"/>
      <c r="AF38182"/>
      <c r="AH38182" s="36"/>
      <c r="AJ38182"/>
    </row>
    <row r="38183" spans="14:36">
      <c r="N38183" s="36"/>
      <c r="R38183" s="5"/>
      <c r="W38183"/>
      <c r="Y38183" s="36"/>
      <c r="AA38183" s="5"/>
      <c r="AC38183" s="36"/>
      <c r="AD38183" s="36"/>
      <c r="AE38183"/>
      <c r="AF38183"/>
      <c r="AH38183" s="36"/>
      <c r="AJ38183"/>
    </row>
    <row r="38184" spans="14:36">
      <c r="N38184" s="36"/>
      <c r="R38184" s="5"/>
      <c r="W38184"/>
      <c r="Y38184" s="36"/>
      <c r="AA38184" s="5"/>
      <c r="AC38184" s="36"/>
      <c r="AD38184" s="36"/>
      <c r="AE38184"/>
      <c r="AF38184"/>
      <c r="AH38184" s="36"/>
      <c r="AJ38184"/>
    </row>
    <row r="38185" spans="14:36">
      <c r="N38185" s="36"/>
      <c r="R38185" s="5"/>
      <c r="W38185"/>
      <c r="Y38185" s="36"/>
      <c r="AA38185" s="5"/>
      <c r="AC38185" s="36"/>
      <c r="AD38185" s="36"/>
      <c r="AE38185"/>
      <c r="AF38185"/>
      <c r="AH38185" s="36"/>
      <c r="AJ38185"/>
    </row>
    <row r="38186" spans="14:36">
      <c r="N38186" s="36"/>
      <c r="R38186" s="5"/>
      <c r="W38186"/>
      <c r="Y38186" s="36"/>
      <c r="AA38186" s="5"/>
      <c r="AC38186" s="36"/>
      <c r="AD38186" s="36"/>
      <c r="AE38186"/>
      <c r="AF38186"/>
      <c r="AH38186" s="36"/>
      <c r="AJ38186"/>
    </row>
    <row r="38187" spans="14:36">
      <c r="N38187" s="36"/>
      <c r="R38187" s="5"/>
      <c r="W38187"/>
      <c r="Y38187" s="36"/>
      <c r="AA38187" s="5"/>
      <c r="AC38187" s="36"/>
      <c r="AD38187" s="36"/>
      <c r="AE38187"/>
      <c r="AF38187"/>
      <c r="AH38187" s="36"/>
      <c r="AJ38187"/>
    </row>
    <row r="38188" spans="14:36">
      <c r="N38188" s="36"/>
      <c r="R38188" s="5"/>
      <c r="W38188"/>
      <c r="Y38188" s="36"/>
      <c r="AA38188" s="5"/>
      <c r="AC38188" s="36"/>
      <c r="AD38188" s="36"/>
      <c r="AE38188"/>
      <c r="AF38188"/>
      <c r="AH38188" s="36"/>
      <c r="AJ38188"/>
    </row>
    <row r="38189" spans="14:36">
      <c r="N38189" s="36"/>
      <c r="R38189" s="5"/>
      <c r="W38189"/>
      <c r="Y38189" s="36"/>
      <c r="AA38189" s="5"/>
      <c r="AC38189" s="36"/>
      <c r="AD38189" s="36"/>
      <c r="AE38189"/>
      <c r="AF38189"/>
      <c r="AH38189" s="36"/>
      <c r="AJ38189"/>
    </row>
    <row r="38190" spans="14:36">
      <c r="N38190" s="36"/>
      <c r="R38190" s="5"/>
      <c r="W38190"/>
      <c r="Y38190" s="36"/>
      <c r="AA38190" s="5"/>
      <c r="AC38190" s="36"/>
      <c r="AD38190" s="36"/>
      <c r="AE38190"/>
      <c r="AF38190"/>
      <c r="AH38190" s="36"/>
      <c r="AJ38190"/>
    </row>
    <row r="38191" spans="14:36">
      <c r="N38191" s="36"/>
      <c r="R38191" s="5"/>
      <c r="W38191"/>
      <c r="Y38191" s="36"/>
      <c r="AA38191" s="5"/>
      <c r="AC38191" s="36"/>
      <c r="AD38191" s="36"/>
      <c r="AE38191"/>
      <c r="AF38191"/>
      <c r="AH38191" s="36"/>
      <c r="AJ38191"/>
    </row>
    <row r="38192" spans="14:36">
      <c r="N38192" s="36"/>
      <c r="R38192" s="5"/>
      <c r="W38192"/>
      <c r="Y38192" s="36"/>
      <c r="AA38192" s="5"/>
      <c r="AC38192" s="36"/>
      <c r="AD38192" s="36"/>
      <c r="AE38192"/>
      <c r="AF38192"/>
      <c r="AH38192" s="36"/>
      <c r="AJ38192"/>
    </row>
    <row r="38193" spans="14:36">
      <c r="N38193" s="36"/>
      <c r="R38193" s="5"/>
      <c r="W38193"/>
      <c r="Y38193" s="36"/>
      <c r="AA38193" s="5"/>
      <c r="AC38193" s="36"/>
      <c r="AD38193" s="36"/>
      <c r="AE38193"/>
      <c r="AF38193"/>
      <c r="AH38193" s="36"/>
      <c r="AJ38193"/>
    </row>
    <row r="38194" spans="14:36">
      <c r="N38194" s="36"/>
      <c r="R38194" s="5"/>
      <c r="W38194"/>
      <c r="Y38194" s="36"/>
      <c r="AA38194" s="5"/>
      <c r="AC38194" s="36"/>
      <c r="AD38194" s="36"/>
      <c r="AE38194"/>
      <c r="AF38194"/>
      <c r="AH38194" s="36"/>
      <c r="AJ38194"/>
    </row>
    <row r="38195" spans="14:36">
      <c r="N38195" s="36"/>
      <c r="R38195" s="5"/>
      <c r="W38195"/>
      <c r="Y38195" s="36"/>
      <c r="AA38195" s="5"/>
      <c r="AC38195" s="36"/>
      <c r="AD38195" s="36"/>
      <c r="AE38195"/>
      <c r="AF38195"/>
      <c r="AH38195" s="36"/>
      <c r="AJ38195"/>
    </row>
    <row r="38196" spans="14:36">
      <c r="N38196" s="36"/>
      <c r="R38196" s="5"/>
      <c r="W38196"/>
      <c r="Y38196" s="36"/>
      <c r="AA38196" s="5"/>
      <c r="AC38196" s="36"/>
      <c r="AD38196" s="36"/>
      <c r="AE38196"/>
      <c r="AF38196"/>
      <c r="AH38196" s="36"/>
      <c r="AJ38196"/>
    </row>
    <row r="38197" spans="14:36">
      <c r="N38197" s="36"/>
      <c r="R38197" s="5"/>
      <c r="W38197"/>
      <c r="Y38197" s="36"/>
      <c r="AA38197" s="5"/>
      <c r="AC38197" s="36"/>
      <c r="AD38197" s="36"/>
      <c r="AE38197"/>
      <c r="AF38197"/>
      <c r="AH38197" s="36"/>
      <c r="AJ38197"/>
    </row>
    <row r="38198" spans="14:36">
      <c r="N38198" s="36"/>
      <c r="R38198" s="5"/>
      <c r="W38198"/>
      <c r="Y38198" s="36"/>
      <c r="AA38198" s="5"/>
      <c r="AC38198" s="36"/>
      <c r="AD38198" s="36"/>
      <c r="AE38198"/>
      <c r="AF38198"/>
      <c r="AH38198" s="36"/>
      <c r="AJ38198"/>
    </row>
    <row r="38199" spans="14:36">
      <c r="N38199" s="36"/>
      <c r="R38199" s="5"/>
      <c r="W38199"/>
      <c r="Y38199" s="36"/>
      <c r="AA38199" s="5"/>
      <c r="AC38199" s="36"/>
      <c r="AD38199" s="36"/>
      <c r="AE38199"/>
      <c r="AF38199"/>
      <c r="AH38199" s="36"/>
      <c r="AJ38199"/>
    </row>
    <row r="38200" spans="14:36">
      <c r="N38200" s="36"/>
      <c r="R38200" s="5"/>
      <c r="W38200"/>
      <c r="Y38200" s="36"/>
      <c r="AA38200" s="5"/>
      <c r="AC38200" s="36"/>
      <c r="AD38200" s="36"/>
      <c r="AE38200"/>
      <c r="AF38200"/>
      <c r="AH38200" s="36"/>
      <c r="AJ38200"/>
    </row>
    <row r="38201" spans="14:36">
      <c r="N38201" s="36"/>
      <c r="R38201" s="5"/>
      <c r="W38201"/>
      <c r="Y38201" s="36"/>
      <c r="AA38201" s="5"/>
      <c r="AC38201" s="36"/>
      <c r="AD38201" s="36"/>
      <c r="AE38201"/>
      <c r="AF38201"/>
      <c r="AH38201" s="36"/>
      <c r="AJ38201"/>
    </row>
    <row r="38202" spans="14:36">
      <c r="N38202" s="36"/>
      <c r="R38202" s="5"/>
      <c r="W38202"/>
      <c r="Y38202" s="36"/>
      <c r="AA38202" s="5"/>
      <c r="AC38202" s="36"/>
      <c r="AD38202" s="36"/>
      <c r="AE38202"/>
      <c r="AF38202"/>
      <c r="AH38202" s="36"/>
      <c r="AJ38202"/>
    </row>
    <row r="38203" spans="14:36">
      <c r="N38203" s="36"/>
      <c r="R38203" s="5"/>
      <c r="W38203"/>
      <c r="Y38203" s="36"/>
      <c r="AA38203" s="5"/>
      <c r="AC38203" s="36"/>
      <c r="AD38203" s="36"/>
      <c r="AE38203"/>
      <c r="AF38203"/>
      <c r="AH38203" s="36"/>
      <c r="AJ38203"/>
    </row>
    <row r="38204" spans="14:36">
      <c r="N38204" s="36"/>
      <c r="R38204" s="5"/>
      <c r="W38204"/>
      <c r="Y38204" s="36"/>
      <c r="AA38204" s="5"/>
      <c r="AC38204" s="36"/>
      <c r="AD38204" s="36"/>
      <c r="AE38204"/>
      <c r="AF38204"/>
      <c r="AH38204" s="36"/>
      <c r="AJ38204"/>
    </row>
    <row r="38205" spans="14:36">
      <c r="N38205" s="36"/>
      <c r="R38205" s="5"/>
      <c r="W38205"/>
      <c r="Y38205" s="36"/>
      <c r="AA38205" s="5"/>
      <c r="AC38205" s="36"/>
      <c r="AD38205" s="36"/>
      <c r="AE38205"/>
      <c r="AF38205"/>
      <c r="AH38205" s="36"/>
      <c r="AJ38205"/>
    </row>
    <row r="38206" spans="14:36">
      <c r="N38206" s="36"/>
      <c r="R38206" s="5"/>
      <c r="W38206"/>
      <c r="Y38206" s="36"/>
      <c r="AA38206" s="5"/>
      <c r="AC38206" s="36"/>
      <c r="AD38206" s="36"/>
      <c r="AE38206"/>
      <c r="AF38206"/>
      <c r="AH38206" s="36"/>
      <c r="AJ38206"/>
    </row>
    <row r="38207" spans="14:36">
      <c r="N38207" s="36"/>
      <c r="R38207" s="5"/>
      <c r="W38207"/>
      <c r="Y38207" s="36"/>
      <c r="AA38207" s="5"/>
      <c r="AC38207" s="36"/>
      <c r="AD38207" s="36"/>
      <c r="AE38207"/>
      <c r="AF38207"/>
      <c r="AH38207" s="36"/>
      <c r="AJ38207"/>
    </row>
    <row r="38208" spans="14:36">
      <c r="N38208" s="36"/>
      <c r="R38208" s="5"/>
      <c r="W38208"/>
      <c r="Y38208" s="36"/>
      <c r="AA38208" s="5"/>
      <c r="AC38208" s="36"/>
      <c r="AD38208" s="36"/>
      <c r="AE38208"/>
      <c r="AF38208"/>
      <c r="AH38208" s="36"/>
      <c r="AJ38208"/>
    </row>
    <row r="38209" spans="14:36">
      <c r="N38209" s="36"/>
      <c r="R38209" s="5"/>
      <c r="W38209"/>
      <c r="Y38209" s="36"/>
      <c r="AA38209" s="5"/>
      <c r="AC38209" s="36"/>
      <c r="AD38209" s="36"/>
      <c r="AE38209"/>
      <c r="AF38209"/>
      <c r="AH38209" s="36"/>
      <c r="AJ38209"/>
    </row>
    <row r="38210" spans="14:36">
      <c r="N38210" s="36"/>
      <c r="R38210" s="5"/>
      <c r="W38210"/>
      <c r="Y38210" s="36"/>
      <c r="AA38210" s="5"/>
      <c r="AC38210" s="36"/>
      <c r="AD38210" s="36"/>
      <c r="AE38210"/>
      <c r="AF38210"/>
      <c r="AH38210" s="36"/>
      <c r="AJ38210"/>
    </row>
    <row r="38211" spans="14:36">
      <c r="N38211" s="36"/>
      <c r="R38211" s="5"/>
      <c r="W38211"/>
      <c r="Y38211" s="36"/>
      <c r="AA38211" s="5"/>
      <c r="AC38211" s="36"/>
      <c r="AD38211" s="36"/>
      <c r="AE38211"/>
      <c r="AF38211"/>
      <c r="AH38211" s="36"/>
      <c r="AJ38211"/>
    </row>
    <row r="38212" spans="14:36">
      <c r="N38212" s="36"/>
      <c r="R38212" s="5"/>
      <c r="W38212"/>
      <c r="Y38212" s="36"/>
      <c r="AA38212" s="5"/>
      <c r="AC38212" s="36"/>
      <c r="AD38212" s="36"/>
      <c r="AE38212"/>
      <c r="AF38212"/>
      <c r="AH38212" s="36"/>
      <c r="AJ38212"/>
    </row>
    <row r="38213" spans="14:36">
      <c r="N38213" s="36"/>
      <c r="R38213" s="5"/>
      <c r="W38213"/>
      <c r="Y38213" s="36"/>
      <c r="AA38213" s="5"/>
      <c r="AC38213" s="36"/>
      <c r="AD38213" s="36"/>
      <c r="AE38213"/>
      <c r="AF38213"/>
      <c r="AH38213" s="36"/>
      <c r="AJ38213"/>
    </row>
    <row r="38214" spans="14:36">
      <c r="N38214" s="36"/>
      <c r="R38214" s="5"/>
      <c r="W38214"/>
      <c r="Y38214" s="36"/>
      <c r="AA38214" s="5"/>
      <c r="AC38214" s="36"/>
      <c r="AD38214" s="36"/>
      <c r="AE38214"/>
      <c r="AF38214"/>
      <c r="AH38214" s="36"/>
      <c r="AJ38214"/>
    </row>
    <row r="38215" spans="14:36">
      <c r="N38215" s="36"/>
      <c r="R38215" s="5"/>
      <c r="W38215"/>
      <c r="Y38215" s="36"/>
      <c r="AA38215" s="5"/>
      <c r="AC38215" s="36"/>
      <c r="AD38215" s="36"/>
      <c r="AE38215"/>
      <c r="AF38215"/>
      <c r="AH38215" s="36"/>
      <c r="AJ38215"/>
    </row>
    <row r="38216" spans="14:36">
      <c r="N38216" s="36"/>
      <c r="R38216" s="5"/>
      <c r="W38216"/>
      <c r="Y38216" s="36"/>
      <c r="AA38216" s="5"/>
      <c r="AC38216" s="36"/>
      <c r="AD38216" s="36"/>
      <c r="AE38216"/>
      <c r="AF38216"/>
      <c r="AH38216" s="36"/>
      <c r="AJ38216"/>
    </row>
    <row r="38217" spans="14:36">
      <c r="N38217" s="36"/>
      <c r="R38217" s="5"/>
      <c r="W38217"/>
      <c r="Y38217" s="36"/>
      <c r="AA38217" s="5"/>
      <c r="AC38217" s="36"/>
      <c r="AD38217" s="36"/>
      <c r="AE38217"/>
      <c r="AF38217"/>
      <c r="AH38217" s="36"/>
      <c r="AJ38217"/>
    </row>
    <row r="38218" spans="14:36">
      <c r="N38218" s="36"/>
      <c r="R38218" s="5"/>
      <c r="W38218"/>
      <c r="Y38218" s="36"/>
      <c r="AA38218" s="5"/>
      <c r="AC38218" s="36"/>
      <c r="AD38218" s="36"/>
      <c r="AE38218"/>
      <c r="AF38218"/>
      <c r="AH38218" s="36"/>
      <c r="AJ38218"/>
    </row>
    <row r="38219" spans="14:36">
      <c r="N38219" s="36"/>
      <c r="R38219" s="5"/>
      <c r="W38219"/>
      <c r="Y38219" s="36"/>
      <c r="AA38219" s="5"/>
      <c r="AC38219" s="36"/>
      <c r="AD38219" s="36"/>
      <c r="AE38219"/>
      <c r="AF38219"/>
      <c r="AH38219" s="36"/>
      <c r="AJ38219"/>
    </row>
    <row r="38220" spans="14:36">
      <c r="N38220" s="36"/>
      <c r="R38220" s="5"/>
      <c r="W38220"/>
      <c r="Y38220" s="36"/>
      <c r="AA38220" s="5"/>
      <c r="AC38220" s="36"/>
      <c r="AD38220" s="36"/>
      <c r="AE38220"/>
      <c r="AF38220"/>
      <c r="AH38220" s="36"/>
      <c r="AJ38220"/>
    </row>
    <row r="38221" spans="14:36">
      <c r="N38221" s="36"/>
      <c r="R38221" s="5"/>
      <c r="W38221"/>
      <c r="Y38221" s="36"/>
      <c r="AA38221" s="5"/>
      <c r="AC38221" s="36"/>
      <c r="AD38221" s="36"/>
      <c r="AE38221"/>
      <c r="AF38221"/>
      <c r="AH38221" s="36"/>
      <c r="AJ38221"/>
    </row>
    <row r="38222" spans="14:36">
      <c r="N38222" s="36"/>
      <c r="R38222" s="5"/>
      <c r="W38222"/>
      <c r="Y38222" s="36"/>
      <c r="AA38222" s="5"/>
      <c r="AC38222" s="36"/>
      <c r="AD38222" s="36"/>
      <c r="AE38222"/>
      <c r="AF38222"/>
      <c r="AH38222" s="36"/>
      <c r="AJ38222"/>
    </row>
    <row r="38223" spans="14:36">
      <c r="N38223" s="36"/>
      <c r="R38223" s="5"/>
      <c r="W38223"/>
      <c r="Y38223" s="36"/>
      <c r="AA38223" s="5"/>
      <c r="AC38223" s="36"/>
      <c r="AD38223" s="36"/>
      <c r="AE38223"/>
      <c r="AF38223"/>
      <c r="AH38223" s="36"/>
      <c r="AJ38223"/>
    </row>
    <row r="38224" spans="14:36">
      <c r="N38224" s="36"/>
      <c r="R38224" s="5"/>
      <c r="W38224"/>
      <c r="Y38224" s="36"/>
      <c r="AA38224" s="5"/>
      <c r="AC38224" s="36"/>
      <c r="AD38224" s="36"/>
      <c r="AE38224"/>
      <c r="AF38224"/>
      <c r="AH38224" s="36"/>
      <c r="AJ38224"/>
    </row>
    <row r="38225" spans="14:36">
      <c r="N38225" s="36"/>
      <c r="R38225" s="5"/>
      <c r="W38225"/>
      <c r="Y38225" s="36"/>
      <c r="AA38225" s="5"/>
      <c r="AC38225" s="36"/>
      <c r="AD38225" s="36"/>
      <c r="AE38225"/>
      <c r="AF38225"/>
      <c r="AH38225" s="36"/>
      <c r="AJ38225"/>
    </row>
    <row r="38226" spans="14:36">
      <c r="N38226" s="36"/>
      <c r="R38226" s="5"/>
      <c r="W38226"/>
      <c r="Y38226" s="36"/>
      <c r="AA38226" s="5"/>
      <c r="AC38226" s="36"/>
      <c r="AD38226" s="36"/>
      <c r="AE38226"/>
      <c r="AF38226"/>
      <c r="AH38226" s="36"/>
      <c r="AJ38226"/>
    </row>
    <row r="38227" spans="14:36">
      <c r="N38227" s="36"/>
      <c r="R38227" s="5"/>
      <c r="W38227"/>
      <c r="Y38227" s="36"/>
      <c r="AA38227" s="5"/>
      <c r="AC38227" s="36"/>
      <c r="AD38227" s="36"/>
      <c r="AE38227"/>
      <c r="AF38227"/>
      <c r="AH38227" s="36"/>
      <c r="AJ38227"/>
    </row>
    <row r="38228" spans="14:36">
      <c r="N38228" s="36"/>
      <c r="R38228" s="5"/>
      <c r="W38228"/>
      <c r="Y38228" s="36"/>
      <c r="AA38228" s="5"/>
      <c r="AC38228" s="36"/>
      <c r="AD38228" s="36"/>
      <c r="AE38228"/>
      <c r="AF38228"/>
      <c r="AH38228" s="36"/>
      <c r="AJ38228"/>
    </row>
    <row r="38229" spans="14:36">
      <c r="N38229" s="36"/>
      <c r="R38229" s="5"/>
      <c r="W38229"/>
      <c r="Y38229" s="36"/>
      <c r="AA38229" s="5"/>
      <c r="AC38229" s="36"/>
      <c r="AD38229" s="36"/>
      <c r="AE38229"/>
      <c r="AF38229"/>
      <c r="AH38229" s="36"/>
      <c r="AJ38229"/>
    </row>
    <row r="38230" spans="14:36">
      <c r="N38230" s="36"/>
      <c r="R38230" s="5"/>
      <c r="W38230"/>
      <c r="Y38230" s="36"/>
      <c r="AA38230" s="5"/>
      <c r="AC38230" s="36"/>
      <c r="AD38230" s="36"/>
      <c r="AE38230"/>
      <c r="AF38230"/>
      <c r="AH38230" s="36"/>
      <c r="AJ38230"/>
    </row>
    <row r="38231" spans="14:36">
      <c r="N38231" s="36"/>
      <c r="R38231" s="5"/>
      <c r="W38231"/>
      <c r="Y38231" s="36"/>
      <c r="AA38231" s="5"/>
      <c r="AC38231" s="36"/>
      <c r="AD38231" s="36"/>
      <c r="AE38231"/>
      <c r="AF38231"/>
      <c r="AH38231" s="36"/>
      <c r="AJ38231"/>
    </row>
    <row r="38232" spans="14:36">
      <c r="N38232" s="36"/>
      <c r="R38232" s="5"/>
      <c r="W38232"/>
      <c r="Y38232" s="36"/>
      <c r="AA38232" s="5"/>
      <c r="AC38232" s="36"/>
      <c r="AD38232" s="36"/>
      <c r="AE38232"/>
      <c r="AF38232"/>
      <c r="AH38232" s="36"/>
      <c r="AJ38232"/>
    </row>
    <row r="38233" spans="14:36">
      <c r="N38233" s="36"/>
      <c r="R38233" s="5"/>
      <c r="W38233"/>
      <c r="Y38233" s="36"/>
      <c r="AA38233" s="5"/>
      <c r="AC38233" s="36"/>
      <c r="AD38233" s="36"/>
      <c r="AE38233"/>
      <c r="AF38233"/>
      <c r="AH38233" s="36"/>
      <c r="AJ38233"/>
    </row>
    <row r="38234" spans="14:36">
      <c r="N38234" s="36"/>
      <c r="R38234" s="5"/>
      <c r="W38234"/>
      <c r="Y38234" s="36"/>
      <c r="AA38234" s="5"/>
      <c r="AC38234" s="36"/>
      <c r="AD38234" s="36"/>
      <c r="AE38234"/>
      <c r="AF38234"/>
      <c r="AH38234" s="36"/>
      <c r="AJ38234"/>
    </row>
    <row r="38235" spans="14:36">
      <c r="N38235" s="36"/>
      <c r="R38235" s="5"/>
      <c r="W38235"/>
      <c r="Y38235" s="36"/>
      <c r="AA38235" s="5"/>
      <c r="AC38235" s="36"/>
      <c r="AD38235" s="36"/>
      <c r="AE38235"/>
      <c r="AF38235"/>
      <c r="AH38235" s="36"/>
      <c r="AJ38235"/>
    </row>
    <row r="38236" spans="14:36">
      <c r="N38236" s="36"/>
      <c r="R38236" s="5"/>
      <c r="W38236"/>
      <c r="Y38236" s="36"/>
      <c r="AA38236" s="5"/>
      <c r="AC38236" s="36"/>
      <c r="AD38236" s="36"/>
      <c r="AE38236"/>
      <c r="AF38236"/>
      <c r="AH38236" s="36"/>
      <c r="AJ38236"/>
    </row>
    <row r="38237" spans="14:36">
      <c r="N38237" s="36"/>
      <c r="R38237" s="5"/>
      <c r="W38237"/>
      <c r="Y38237" s="36"/>
      <c r="AA38237" s="5"/>
      <c r="AC38237" s="36"/>
      <c r="AD38237" s="36"/>
      <c r="AE38237"/>
      <c r="AF38237"/>
      <c r="AH38237" s="36"/>
      <c r="AJ38237"/>
    </row>
    <row r="38238" spans="14:36">
      <c r="N38238" s="36"/>
      <c r="R38238" s="5"/>
      <c r="W38238"/>
      <c r="Y38238" s="36"/>
      <c r="AA38238" s="5"/>
      <c r="AC38238" s="36"/>
      <c r="AD38238" s="36"/>
      <c r="AE38238"/>
      <c r="AF38238"/>
      <c r="AH38238" s="36"/>
      <c r="AJ38238"/>
    </row>
    <row r="38239" spans="14:36">
      <c r="N38239" s="36"/>
      <c r="R38239" s="5"/>
      <c r="W38239"/>
      <c r="Y38239" s="36"/>
      <c r="AA38239" s="5"/>
      <c r="AC38239" s="36"/>
      <c r="AD38239" s="36"/>
      <c r="AE38239"/>
      <c r="AF38239"/>
      <c r="AH38239" s="36"/>
      <c r="AJ38239"/>
    </row>
    <row r="38240" spans="14:36">
      <c r="N38240" s="36"/>
      <c r="R38240" s="5"/>
      <c r="W38240"/>
      <c r="Y38240" s="36"/>
      <c r="AA38240" s="5"/>
      <c r="AC38240" s="36"/>
      <c r="AD38240" s="36"/>
      <c r="AE38240"/>
      <c r="AF38240"/>
      <c r="AH38240" s="36"/>
      <c r="AJ38240"/>
    </row>
    <row r="38241" spans="14:36">
      <c r="N38241" s="36"/>
      <c r="R38241" s="5"/>
      <c r="W38241"/>
      <c r="Y38241" s="36"/>
      <c r="AA38241" s="5"/>
      <c r="AC38241" s="36"/>
      <c r="AD38241" s="36"/>
      <c r="AE38241"/>
      <c r="AF38241"/>
      <c r="AH38241" s="36"/>
      <c r="AJ38241"/>
    </row>
    <row r="38242" spans="14:36">
      <c r="N38242" s="36"/>
      <c r="R38242" s="5"/>
      <c r="W38242"/>
      <c r="Y38242" s="36"/>
      <c r="AA38242" s="5"/>
      <c r="AC38242" s="36"/>
      <c r="AD38242" s="36"/>
      <c r="AE38242"/>
      <c r="AF38242"/>
      <c r="AH38242" s="36"/>
      <c r="AJ38242"/>
    </row>
    <row r="38243" spans="14:36">
      <c r="N38243" s="36"/>
      <c r="R38243" s="5"/>
      <c r="W38243"/>
      <c r="Y38243" s="36"/>
      <c r="AA38243" s="5"/>
      <c r="AC38243" s="36"/>
      <c r="AD38243" s="36"/>
      <c r="AE38243"/>
      <c r="AF38243"/>
      <c r="AH38243" s="36"/>
      <c r="AJ38243"/>
    </row>
    <row r="38244" spans="14:36">
      <c r="N38244" s="36"/>
      <c r="R38244" s="5"/>
      <c r="W38244"/>
      <c r="Y38244" s="36"/>
      <c r="AA38244" s="5"/>
      <c r="AC38244" s="36"/>
      <c r="AD38244" s="36"/>
      <c r="AE38244"/>
      <c r="AF38244"/>
      <c r="AH38244" s="36"/>
      <c r="AJ38244"/>
    </row>
    <row r="38245" spans="14:36">
      <c r="N38245" s="36"/>
      <c r="R38245" s="5"/>
      <c r="W38245"/>
      <c r="Y38245" s="36"/>
      <c r="AA38245" s="5"/>
      <c r="AC38245" s="36"/>
      <c r="AD38245" s="36"/>
      <c r="AE38245"/>
      <c r="AF38245"/>
      <c r="AH38245" s="36"/>
      <c r="AJ38245"/>
    </row>
    <row r="38246" spans="14:36">
      <c r="N38246" s="36"/>
      <c r="R38246" s="5"/>
      <c r="W38246"/>
      <c r="Y38246" s="36"/>
      <c r="AA38246" s="5"/>
      <c r="AC38246" s="36"/>
      <c r="AD38246" s="36"/>
      <c r="AE38246"/>
      <c r="AF38246"/>
      <c r="AH38246" s="36"/>
      <c r="AJ38246"/>
    </row>
    <row r="38247" spans="14:36">
      <c r="N38247" s="36"/>
      <c r="R38247" s="5"/>
      <c r="W38247"/>
      <c r="Y38247" s="36"/>
      <c r="AA38247" s="5"/>
      <c r="AC38247" s="36"/>
      <c r="AD38247" s="36"/>
      <c r="AE38247"/>
      <c r="AF38247"/>
      <c r="AH38247" s="36"/>
      <c r="AJ38247"/>
    </row>
    <row r="38248" spans="14:36">
      <c r="N38248" s="36"/>
      <c r="R38248" s="5"/>
      <c r="W38248"/>
      <c r="Y38248" s="36"/>
      <c r="AA38248" s="5"/>
      <c r="AC38248" s="36"/>
      <c r="AD38248" s="36"/>
      <c r="AE38248"/>
      <c r="AF38248"/>
      <c r="AH38248" s="36"/>
      <c r="AJ38248"/>
    </row>
    <row r="38249" spans="14:36">
      <c r="N38249" s="36"/>
      <c r="R38249" s="5"/>
      <c r="W38249"/>
      <c r="Y38249" s="36"/>
      <c r="AA38249" s="5"/>
      <c r="AC38249" s="36"/>
      <c r="AD38249" s="36"/>
      <c r="AE38249"/>
      <c r="AF38249"/>
      <c r="AH38249" s="36"/>
      <c r="AJ38249"/>
    </row>
    <row r="38250" spans="14:36">
      <c r="N38250" s="36"/>
      <c r="R38250" s="5"/>
      <c r="W38250"/>
      <c r="Y38250" s="36"/>
      <c r="AA38250" s="5"/>
      <c r="AC38250" s="36"/>
      <c r="AD38250" s="36"/>
      <c r="AE38250"/>
      <c r="AF38250"/>
      <c r="AH38250" s="36"/>
      <c r="AJ38250"/>
    </row>
    <row r="38251" spans="14:36">
      <c r="N38251" s="36"/>
      <c r="R38251" s="5"/>
      <c r="W38251"/>
      <c r="Y38251" s="36"/>
      <c r="AA38251" s="5"/>
      <c r="AC38251" s="36"/>
      <c r="AD38251" s="36"/>
      <c r="AE38251"/>
      <c r="AF38251"/>
      <c r="AH38251" s="36"/>
      <c r="AJ38251"/>
    </row>
    <row r="38252" spans="14:36">
      <c r="N38252" s="36"/>
      <c r="R38252" s="5"/>
      <c r="W38252"/>
      <c r="Y38252" s="36"/>
      <c r="AA38252" s="5"/>
      <c r="AC38252" s="36"/>
      <c r="AD38252" s="36"/>
      <c r="AE38252"/>
      <c r="AF38252"/>
      <c r="AH38252" s="36"/>
      <c r="AJ38252"/>
    </row>
    <row r="38253" spans="14:36">
      <c r="N38253" s="36"/>
      <c r="R38253" s="5"/>
      <c r="W38253"/>
      <c r="Y38253" s="36"/>
      <c r="AA38253" s="5"/>
      <c r="AC38253" s="36"/>
      <c r="AD38253" s="36"/>
      <c r="AE38253"/>
      <c r="AF38253"/>
      <c r="AH38253" s="36"/>
      <c r="AJ38253"/>
    </row>
    <row r="38254" spans="14:36">
      <c r="N38254" s="36"/>
      <c r="R38254" s="5"/>
      <c r="W38254"/>
      <c r="Y38254" s="36"/>
      <c r="AA38254" s="5"/>
      <c r="AC38254" s="36"/>
      <c r="AD38254" s="36"/>
      <c r="AE38254"/>
      <c r="AF38254"/>
      <c r="AH38254" s="36"/>
      <c r="AJ38254"/>
    </row>
    <row r="38255" spans="14:36">
      <c r="N38255" s="36"/>
      <c r="R38255" s="5"/>
      <c r="W38255"/>
      <c r="Y38255" s="36"/>
      <c r="AA38255" s="5"/>
      <c r="AC38255" s="36"/>
      <c r="AD38255" s="36"/>
      <c r="AE38255"/>
      <c r="AF38255"/>
      <c r="AH38255" s="36"/>
      <c r="AJ38255"/>
    </row>
    <row r="38256" spans="14:36">
      <c r="N38256" s="36"/>
      <c r="R38256" s="5"/>
      <c r="W38256"/>
      <c r="Y38256" s="36"/>
      <c r="AA38256" s="5"/>
      <c r="AC38256" s="36"/>
      <c r="AD38256" s="36"/>
      <c r="AE38256"/>
      <c r="AF38256"/>
      <c r="AH38256" s="36"/>
      <c r="AJ38256"/>
    </row>
    <row r="38257" spans="14:36">
      <c r="N38257" s="36"/>
      <c r="R38257" s="5"/>
      <c r="W38257"/>
      <c r="Y38257" s="36"/>
      <c r="AA38257" s="5"/>
      <c r="AC38257" s="36"/>
      <c r="AD38257" s="36"/>
      <c r="AE38257"/>
      <c r="AF38257"/>
      <c r="AH38257" s="36"/>
      <c r="AJ38257"/>
    </row>
    <row r="38258" spans="14:36">
      <c r="N38258" s="36"/>
      <c r="R38258" s="5"/>
      <c r="W38258"/>
      <c r="Y38258" s="36"/>
      <c r="AA38258" s="5"/>
      <c r="AC38258" s="36"/>
      <c r="AD38258" s="36"/>
      <c r="AE38258"/>
      <c r="AF38258"/>
      <c r="AH38258" s="36"/>
      <c r="AJ38258"/>
    </row>
    <row r="38259" spans="14:36">
      <c r="N38259" s="36"/>
      <c r="R38259" s="5"/>
      <c r="W38259"/>
      <c r="Y38259" s="36"/>
      <c r="AA38259" s="5"/>
      <c r="AC38259" s="36"/>
      <c r="AD38259" s="36"/>
      <c r="AE38259"/>
      <c r="AF38259"/>
      <c r="AH38259" s="36"/>
      <c r="AJ38259"/>
    </row>
    <row r="38260" spans="14:36">
      <c r="N38260" s="36"/>
      <c r="R38260" s="5"/>
      <c r="W38260"/>
      <c r="Y38260" s="36"/>
      <c r="AA38260" s="5"/>
      <c r="AC38260" s="36"/>
      <c r="AD38260" s="36"/>
      <c r="AE38260"/>
      <c r="AF38260"/>
      <c r="AH38260" s="36"/>
      <c r="AJ38260"/>
    </row>
    <row r="38261" spans="14:36">
      <c r="N38261" s="36"/>
      <c r="R38261" s="5"/>
      <c r="W38261"/>
      <c r="Y38261" s="36"/>
      <c r="AA38261" s="5"/>
      <c r="AC38261" s="36"/>
      <c r="AD38261" s="36"/>
      <c r="AE38261"/>
      <c r="AF38261"/>
      <c r="AH38261" s="36"/>
      <c r="AJ38261"/>
    </row>
    <row r="38262" spans="14:36">
      <c r="N38262" s="36"/>
      <c r="R38262" s="5"/>
      <c r="W38262"/>
      <c r="Y38262" s="36"/>
      <c r="AA38262" s="5"/>
      <c r="AC38262" s="36"/>
      <c r="AD38262" s="36"/>
      <c r="AE38262"/>
      <c r="AF38262"/>
      <c r="AH38262" s="36"/>
      <c r="AJ38262"/>
    </row>
    <row r="38263" spans="14:36">
      <c r="N38263" s="36"/>
      <c r="R38263" s="5"/>
      <c r="W38263"/>
      <c r="Y38263" s="36"/>
      <c r="AA38263" s="5"/>
      <c r="AC38263" s="36"/>
      <c r="AD38263" s="36"/>
      <c r="AE38263"/>
      <c r="AF38263"/>
      <c r="AH38263" s="36"/>
      <c r="AJ38263"/>
    </row>
    <row r="38264" spans="14:36">
      <c r="N38264" s="36"/>
      <c r="R38264" s="5"/>
      <c r="W38264"/>
      <c r="Y38264" s="36"/>
      <c r="AA38264" s="5"/>
      <c r="AC38264" s="36"/>
      <c r="AD38264" s="36"/>
      <c r="AE38264"/>
      <c r="AF38264"/>
      <c r="AH38264" s="36"/>
      <c r="AJ38264"/>
    </row>
    <row r="38265" spans="14:36">
      <c r="N38265" s="36"/>
      <c r="R38265" s="5"/>
      <c r="W38265"/>
      <c r="Y38265" s="36"/>
      <c r="AA38265" s="5"/>
      <c r="AC38265" s="36"/>
      <c r="AD38265" s="36"/>
      <c r="AE38265"/>
      <c r="AF38265"/>
      <c r="AH38265" s="36"/>
      <c r="AJ38265"/>
    </row>
    <row r="38266" spans="14:36">
      <c r="N38266" s="36"/>
      <c r="R38266" s="5"/>
      <c r="W38266"/>
      <c r="Y38266" s="36"/>
      <c r="AA38266" s="5"/>
      <c r="AC38266" s="36"/>
      <c r="AD38266" s="36"/>
      <c r="AE38266"/>
      <c r="AF38266"/>
      <c r="AH38266" s="36"/>
      <c r="AJ38266"/>
    </row>
    <row r="38267" spans="14:36">
      <c r="N38267" s="36"/>
      <c r="R38267" s="5"/>
      <c r="W38267"/>
      <c r="Y38267" s="36"/>
      <c r="AA38267" s="5"/>
      <c r="AC38267" s="36"/>
      <c r="AD38267" s="36"/>
      <c r="AE38267"/>
      <c r="AF38267"/>
      <c r="AH38267" s="36"/>
      <c r="AJ38267"/>
    </row>
    <row r="38268" spans="14:36">
      <c r="N38268" s="36"/>
      <c r="R38268" s="5"/>
      <c r="W38268"/>
      <c r="Y38268" s="36"/>
      <c r="AA38268" s="5"/>
      <c r="AC38268" s="36"/>
      <c r="AD38268" s="36"/>
      <c r="AE38268"/>
      <c r="AF38268"/>
      <c r="AH38268" s="36"/>
      <c r="AJ38268"/>
    </row>
    <row r="38269" spans="14:36">
      <c r="N38269" s="36"/>
      <c r="R38269" s="5"/>
      <c r="W38269"/>
      <c r="Y38269" s="36"/>
      <c r="AA38269" s="5"/>
      <c r="AC38269" s="36"/>
      <c r="AD38269" s="36"/>
      <c r="AE38269"/>
      <c r="AF38269"/>
      <c r="AH38269" s="36"/>
      <c r="AJ38269"/>
    </row>
    <row r="38270" spans="14:36">
      <c r="N38270" s="36"/>
      <c r="R38270" s="5"/>
      <c r="W38270"/>
      <c r="Y38270" s="36"/>
      <c r="AA38270" s="5"/>
      <c r="AC38270" s="36"/>
      <c r="AD38270" s="36"/>
      <c r="AE38270"/>
      <c r="AF38270"/>
      <c r="AH38270" s="36"/>
      <c r="AJ38270"/>
    </row>
    <row r="38271" spans="14:36">
      <c r="N38271" s="36"/>
      <c r="R38271" s="5"/>
      <c r="W38271"/>
      <c r="Y38271" s="36"/>
      <c r="AA38271" s="5"/>
      <c r="AC38271" s="36"/>
      <c r="AD38271" s="36"/>
      <c r="AE38271"/>
      <c r="AF38271"/>
      <c r="AH38271" s="36"/>
      <c r="AJ38271"/>
    </row>
    <row r="38272" spans="14:36">
      <c r="N38272" s="36"/>
      <c r="R38272" s="5"/>
      <c r="W38272"/>
      <c r="Y38272" s="36"/>
      <c r="AA38272" s="5"/>
      <c r="AC38272" s="36"/>
      <c r="AD38272" s="36"/>
      <c r="AE38272"/>
      <c r="AF38272"/>
      <c r="AH38272" s="36"/>
      <c r="AJ38272"/>
    </row>
    <row r="38273" spans="14:36">
      <c r="N38273" s="36"/>
      <c r="R38273" s="5"/>
      <c r="W38273"/>
      <c r="Y38273" s="36"/>
      <c r="AA38273" s="5"/>
      <c r="AC38273" s="36"/>
      <c r="AD38273" s="36"/>
      <c r="AE38273"/>
      <c r="AF38273"/>
      <c r="AH38273" s="36"/>
      <c r="AJ38273"/>
    </row>
    <row r="38274" spans="14:36">
      <c r="N38274" s="36"/>
      <c r="R38274" s="5"/>
      <c r="W38274"/>
      <c r="Y38274" s="36"/>
      <c r="AA38274" s="5"/>
      <c r="AC38274" s="36"/>
      <c r="AD38274" s="36"/>
      <c r="AE38274"/>
      <c r="AF38274"/>
      <c r="AH38274" s="36"/>
      <c r="AJ38274"/>
    </row>
    <row r="38275" spans="14:36">
      <c r="N38275" s="36"/>
      <c r="R38275" s="5"/>
      <c r="W38275"/>
      <c r="Y38275" s="36"/>
      <c r="AA38275" s="5"/>
      <c r="AC38275" s="36"/>
      <c r="AD38275" s="36"/>
      <c r="AE38275"/>
      <c r="AF38275"/>
      <c r="AH38275" s="36"/>
      <c r="AJ38275"/>
    </row>
    <row r="38276" spans="14:36">
      <c r="N38276" s="36"/>
      <c r="R38276" s="5"/>
      <c r="W38276"/>
      <c r="Y38276" s="36"/>
      <c r="AA38276" s="5"/>
      <c r="AC38276" s="36"/>
      <c r="AD38276" s="36"/>
      <c r="AE38276"/>
      <c r="AF38276"/>
      <c r="AH38276" s="36"/>
      <c r="AJ38276"/>
    </row>
    <row r="38277" spans="14:36">
      <c r="N38277" s="36"/>
      <c r="R38277" s="5"/>
      <c r="W38277"/>
      <c r="Y38277" s="36"/>
      <c r="AA38277" s="5"/>
      <c r="AC38277" s="36"/>
      <c r="AD38277" s="36"/>
      <c r="AE38277"/>
      <c r="AF38277"/>
      <c r="AH38277" s="36"/>
      <c r="AJ38277"/>
    </row>
    <row r="38278" spans="14:36">
      <c r="N38278" s="36"/>
      <c r="R38278" s="5"/>
      <c r="W38278"/>
      <c r="Y38278" s="36"/>
      <c r="AA38278" s="5"/>
      <c r="AC38278" s="36"/>
      <c r="AD38278" s="36"/>
      <c r="AE38278"/>
      <c r="AF38278"/>
      <c r="AH38278" s="36"/>
      <c r="AJ38278"/>
    </row>
    <row r="38279" spans="14:36">
      <c r="N38279" s="36"/>
      <c r="R38279" s="5"/>
      <c r="W38279"/>
      <c r="Y38279" s="36"/>
      <c r="AA38279" s="5"/>
      <c r="AC38279" s="36"/>
      <c r="AD38279" s="36"/>
      <c r="AE38279"/>
      <c r="AF38279"/>
      <c r="AH38279" s="36"/>
      <c r="AJ38279"/>
    </row>
    <row r="38280" spans="14:36">
      <c r="N38280" s="36"/>
      <c r="R38280" s="5"/>
      <c r="W38280"/>
      <c r="Y38280" s="36"/>
      <c r="AA38280" s="5"/>
      <c r="AC38280" s="36"/>
      <c r="AD38280" s="36"/>
      <c r="AE38280"/>
      <c r="AF38280"/>
      <c r="AH38280" s="36"/>
      <c r="AJ38280"/>
    </row>
    <row r="38281" spans="14:36">
      <c r="N38281" s="36"/>
      <c r="R38281" s="5"/>
      <c r="W38281"/>
      <c r="Y38281" s="36"/>
      <c r="AA38281" s="5"/>
      <c r="AC38281" s="36"/>
      <c r="AD38281" s="36"/>
      <c r="AE38281"/>
      <c r="AF38281"/>
      <c r="AH38281" s="36"/>
      <c r="AJ38281"/>
    </row>
    <row r="38282" spans="14:36">
      <c r="N38282" s="36"/>
      <c r="R38282" s="5"/>
      <c r="W38282"/>
      <c r="Y38282" s="36"/>
      <c r="AA38282" s="5"/>
      <c r="AC38282" s="36"/>
      <c r="AD38282" s="36"/>
      <c r="AE38282"/>
      <c r="AF38282"/>
      <c r="AH38282" s="36"/>
      <c r="AJ38282"/>
    </row>
    <row r="38283" spans="14:36">
      <c r="N38283" s="36"/>
      <c r="R38283" s="5"/>
      <c r="W38283"/>
      <c r="Y38283" s="36"/>
      <c r="AA38283" s="5"/>
      <c r="AC38283" s="36"/>
      <c r="AD38283" s="36"/>
      <c r="AE38283"/>
      <c r="AF38283"/>
      <c r="AH38283" s="36"/>
      <c r="AJ38283"/>
    </row>
    <row r="38284" spans="14:36">
      <c r="N38284" s="36"/>
      <c r="R38284" s="5"/>
      <c r="W38284"/>
      <c r="Y38284" s="36"/>
      <c r="AA38284" s="5"/>
      <c r="AC38284" s="36"/>
      <c r="AD38284" s="36"/>
      <c r="AE38284"/>
      <c r="AF38284"/>
      <c r="AH38284" s="36"/>
      <c r="AJ38284"/>
    </row>
    <row r="38285" spans="14:36">
      <c r="N38285" s="36"/>
      <c r="R38285" s="5"/>
      <c r="W38285"/>
      <c r="Y38285" s="36"/>
      <c r="AA38285" s="5"/>
      <c r="AC38285" s="36"/>
      <c r="AD38285" s="36"/>
      <c r="AE38285"/>
      <c r="AF38285"/>
      <c r="AH38285" s="36"/>
      <c r="AJ38285"/>
    </row>
    <row r="38286" spans="14:36">
      <c r="N38286" s="36"/>
      <c r="R38286" s="5"/>
      <c r="W38286"/>
      <c r="Y38286" s="36"/>
      <c r="AA38286" s="5"/>
      <c r="AC38286" s="36"/>
      <c r="AD38286" s="36"/>
      <c r="AE38286"/>
      <c r="AF38286"/>
      <c r="AH38286" s="36"/>
      <c r="AJ38286"/>
    </row>
    <row r="38287" spans="14:36">
      <c r="N38287" s="36"/>
      <c r="R38287" s="5"/>
      <c r="W38287"/>
      <c r="Y38287" s="36"/>
      <c r="AA38287" s="5"/>
      <c r="AC38287" s="36"/>
      <c r="AD38287" s="36"/>
      <c r="AE38287"/>
      <c r="AF38287"/>
      <c r="AH38287" s="36"/>
      <c r="AJ38287"/>
    </row>
    <row r="38288" spans="14:36">
      <c r="N38288" s="36"/>
      <c r="R38288" s="5"/>
      <c r="W38288"/>
      <c r="Y38288" s="36"/>
      <c r="AA38288" s="5"/>
      <c r="AC38288" s="36"/>
      <c r="AD38288" s="36"/>
      <c r="AE38288"/>
      <c r="AF38288"/>
      <c r="AH38288" s="36"/>
      <c r="AJ38288"/>
    </row>
    <row r="38289" spans="14:36">
      <c r="N38289" s="36"/>
      <c r="R38289" s="5"/>
      <c r="W38289"/>
      <c r="Y38289" s="36"/>
      <c r="AA38289" s="5"/>
      <c r="AC38289" s="36"/>
      <c r="AD38289" s="36"/>
      <c r="AE38289"/>
      <c r="AF38289"/>
      <c r="AH38289" s="36"/>
      <c r="AJ38289"/>
    </row>
    <row r="38290" spans="14:36">
      <c r="N38290" s="36"/>
      <c r="R38290" s="5"/>
      <c r="W38290"/>
      <c r="Y38290" s="36"/>
      <c r="AA38290" s="5"/>
      <c r="AC38290" s="36"/>
      <c r="AD38290" s="36"/>
      <c r="AE38290"/>
      <c r="AF38290"/>
      <c r="AH38290" s="36"/>
      <c r="AJ38290"/>
    </row>
    <row r="38291" spans="14:36">
      <c r="N38291" s="36"/>
      <c r="R38291" s="5"/>
      <c r="W38291"/>
      <c r="Y38291" s="36"/>
      <c r="AA38291" s="5"/>
      <c r="AC38291" s="36"/>
      <c r="AD38291" s="36"/>
      <c r="AE38291"/>
      <c r="AF38291"/>
      <c r="AH38291" s="36"/>
      <c r="AJ38291"/>
    </row>
    <row r="38292" spans="14:36">
      <c r="N38292" s="36"/>
      <c r="R38292" s="5"/>
      <c r="W38292"/>
      <c r="Y38292" s="36"/>
      <c r="AA38292" s="5"/>
      <c r="AC38292" s="36"/>
      <c r="AD38292" s="36"/>
      <c r="AE38292"/>
      <c r="AF38292"/>
      <c r="AH38292" s="36"/>
      <c r="AJ38292"/>
    </row>
    <row r="38293" spans="14:36">
      <c r="N38293" s="36"/>
      <c r="R38293" s="5"/>
      <c r="W38293"/>
      <c r="Y38293" s="36"/>
      <c r="AA38293" s="5"/>
      <c r="AC38293" s="36"/>
      <c r="AD38293" s="36"/>
      <c r="AE38293"/>
      <c r="AF38293"/>
      <c r="AH38293" s="36"/>
      <c r="AJ38293"/>
    </row>
    <row r="38294" spans="14:36">
      <c r="N38294" s="36"/>
      <c r="R38294" s="5"/>
      <c r="W38294"/>
      <c r="Y38294" s="36"/>
      <c r="AA38294" s="5"/>
      <c r="AC38294" s="36"/>
      <c r="AD38294" s="36"/>
      <c r="AE38294"/>
      <c r="AF38294"/>
      <c r="AH38294" s="36"/>
      <c r="AJ38294"/>
    </row>
    <row r="38295" spans="14:36">
      <c r="N38295" s="36"/>
      <c r="R38295" s="5"/>
      <c r="W38295"/>
      <c r="Y38295" s="36"/>
      <c r="AA38295" s="5"/>
      <c r="AC38295" s="36"/>
      <c r="AD38295" s="36"/>
      <c r="AE38295"/>
      <c r="AF38295"/>
      <c r="AH38295" s="36"/>
      <c r="AJ38295"/>
    </row>
    <row r="38296" spans="14:36">
      <c r="N38296" s="36"/>
      <c r="R38296" s="5"/>
      <c r="W38296"/>
      <c r="Y38296" s="36"/>
      <c r="AA38296" s="5"/>
      <c r="AC38296" s="36"/>
      <c r="AD38296" s="36"/>
      <c r="AE38296"/>
      <c r="AF38296"/>
      <c r="AH38296" s="36"/>
      <c r="AJ38296"/>
    </row>
    <row r="38297" spans="14:36">
      <c r="N38297" s="36"/>
      <c r="R38297" s="5"/>
      <c r="W38297"/>
      <c r="Y38297" s="36"/>
      <c r="AA38297" s="5"/>
      <c r="AC38297" s="36"/>
      <c r="AD38297" s="36"/>
      <c r="AE38297"/>
      <c r="AF38297"/>
      <c r="AH38297" s="36"/>
      <c r="AJ38297"/>
    </row>
    <row r="38298" spans="14:36">
      <c r="N38298" s="36"/>
      <c r="R38298" s="5"/>
      <c r="W38298"/>
      <c r="Y38298" s="36"/>
      <c r="AA38298" s="5"/>
      <c r="AC38298" s="36"/>
      <c r="AD38298" s="36"/>
      <c r="AE38298"/>
      <c r="AF38298"/>
      <c r="AH38298" s="36"/>
      <c r="AJ38298"/>
    </row>
    <row r="38299" spans="14:36">
      <c r="N38299" s="36"/>
      <c r="R38299" s="5"/>
      <c r="W38299"/>
      <c r="Y38299" s="36"/>
      <c r="AA38299" s="5"/>
      <c r="AC38299" s="36"/>
      <c r="AD38299" s="36"/>
      <c r="AE38299"/>
      <c r="AF38299"/>
      <c r="AH38299" s="36"/>
      <c r="AJ38299"/>
    </row>
    <row r="38300" spans="14:36">
      <c r="N38300" s="36"/>
      <c r="R38300" s="5"/>
      <c r="W38300"/>
      <c r="Y38300" s="36"/>
      <c r="AA38300" s="5"/>
      <c r="AC38300" s="36"/>
      <c r="AD38300" s="36"/>
      <c r="AE38300"/>
      <c r="AF38300"/>
      <c r="AH38300" s="36"/>
      <c r="AJ38300"/>
    </row>
    <row r="38301" spans="14:36">
      <c r="N38301" s="36"/>
      <c r="R38301" s="5"/>
      <c r="W38301"/>
      <c r="Y38301" s="36"/>
      <c r="AA38301" s="5"/>
      <c r="AC38301" s="36"/>
      <c r="AD38301" s="36"/>
      <c r="AE38301"/>
      <c r="AF38301"/>
      <c r="AH38301" s="36"/>
      <c r="AJ38301"/>
    </row>
    <row r="38302" spans="14:36">
      <c r="N38302" s="36"/>
      <c r="R38302" s="5"/>
      <c r="W38302"/>
      <c r="Y38302" s="36"/>
      <c r="AA38302" s="5"/>
      <c r="AC38302" s="36"/>
      <c r="AD38302" s="36"/>
      <c r="AE38302"/>
      <c r="AF38302"/>
      <c r="AH38302" s="36"/>
      <c r="AJ38302"/>
    </row>
    <row r="38303" spans="14:36">
      <c r="N38303" s="36"/>
      <c r="R38303" s="5"/>
      <c r="W38303"/>
      <c r="Y38303" s="36"/>
      <c r="AA38303" s="5"/>
      <c r="AC38303" s="36"/>
      <c r="AD38303" s="36"/>
      <c r="AE38303"/>
      <c r="AF38303"/>
      <c r="AH38303" s="36"/>
      <c r="AJ38303"/>
    </row>
    <row r="38304" spans="14:36">
      <c r="N38304" s="36"/>
      <c r="R38304" s="5"/>
      <c r="W38304"/>
      <c r="Y38304" s="36"/>
      <c r="AA38304" s="5"/>
      <c r="AC38304" s="36"/>
      <c r="AD38304" s="36"/>
      <c r="AE38304"/>
      <c r="AF38304"/>
      <c r="AH38304" s="36"/>
      <c r="AJ38304"/>
    </row>
    <row r="38305" spans="14:36">
      <c r="N38305" s="36"/>
      <c r="R38305" s="5"/>
      <c r="W38305"/>
      <c r="Y38305" s="36"/>
      <c r="AA38305" s="5"/>
      <c r="AC38305" s="36"/>
      <c r="AD38305" s="36"/>
      <c r="AE38305"/>
      <c r="AF38305"/>
      <c r="AH38305" s="36"/>
      <c r="AJ38305"/>
    </row>
    <row r="38306" spans="14:36">
      <c r="N38306" s="36"/>
      <c r="R38306" s="5"/>
      <c r="W38306"/>
      <c r="Y38306" s="36"/>
      <c r="AA38306" s="5"/>
      <c r="AC38306" s="36"/>
      <c r="AD38306" s="36"/>
      <c r="AE38306"/>
      <c r="AF38306"/>
      <c r="AH38306" s="36"/>
      <c r="AJ38306"/>
    </row>
    <row r="38307" spans="14:36">
      <c r="N38307" s="36"/>
      <c r="R38307" s="5"/>
      <c r="W38307"/>
      <c r="Y38307" s="36"/>
      <c r="AA38307" s="5"/>
      <c r="AC38307" s="36"/>
      <c r="AD38307" s="36"/>
      <c r="AE38307"/>
      <c r="AF38307"/>
      <c r="AH38307" s="36"/>
      <c r="AJ38307"/>
    </row>
    <row r="38308" spans="14:36">
      <c r="N38308" s="36"/>
      <c r="R38308" s="5"/>
      <c r="W38308"/>
      <c r="Y38308" s="36"/>
      <c r="AA38308" s="5"/>
      <c r="AC38308" s="36"/>
      <c r="AD38308" s="36"/>
      <c r="AE38308"/>
      <c r="AF38308"/>
      <c r="AH38308" s="36"/>
      <c r="AJ38308"/>
    </row>
    <row r="38309" spans="14:36">
      <c r="N38309" s="36"/>
      <c r="R38309" s="5"/>
      <c r="W38309"/>
      <c r="Y38309" s="36"/>
      <c r="AA38309" s="5"/>
      <c r="AC38309" s="36"/>
      <c r="AD38309" s="36"/>
      <c r="AE38309"/>
      <c r="AF38309"/>
      <c r="AH38309" s="36"/>
      <c r="AJ38309"/>
    </row>
    <row r="38310" spans="14:36">
      <c r="N38310" s="36"/>
      <c r="R38310" s="5"/>
      <c r="W38310"/>
      <c r="Y38310" s="36"/>
      <c r="AA38310" s="5"/>
      <c r="AC38310" s="36"/>
      <c r="AD38310" s="36"/>
      <c r="AE38310"/>
      <c r="AF38310"/>
      <c r="AH38310" s="36"/>
      <c r="AJ38310"/>
    </row>
    <row r="38311" spans="14:36">
      <c r="N38311" s="36"/>
      <c r="R38311" s="5"/>
      <c r="W38311"/>
      <c r="Y38311" s="36"/>
      <c r="AA38311" s="5"/>
      <c r="AC38311" s="36"/>
      <c r="AD38311" s="36"/>
      <c r="AE38311"/>
      <c r="AF38311"/>
      <c r="AH38311" s="36"/>
      <c r="AJ38311"/>
    </row>
    <row r="38312" spans="14:36">
      <c r="N38312" s="36"/>
      <c r="R38312" s="5"/>
      <c r="W38312"/>
      <c r="Y38312" s="36"/>
      <c r="AA38312" s="5"/>
      <c r="AC38312" s="36"/>
      <c r="AD38312" s="36"/>
      <c r="AE38312"/>
      <c r="AF38312"/>
      <c r="AH38312" s="36"/>
      <c r="AJ38312"/>
    </row>
    <row r="38313" spans="14:36">
      <c r="N38313" s="36"/>
      <c r="R38313" s="5"/>
      <c r="W38313"/>
      <c r="Y38313" s="36"/>
      <c r="AA38313" s="5"/>
      <c r="AC38313" s="36"/>
      <c r="AD38313" s="36"/>
      <c r="AE38313"/>
      <c r="AF38313"/>
      <c r="AH38313" s="36"/>
      <c r="AJ38313"/>
    </row>
    <row r="38314" spans="14:36">
      <c r="N38314" s="36"/>
      <c r="R38314" s="5"/>
      <c r="W38314"/>
      <c r="Y38314" s="36"/>
      <c r="AA38314" s="5"/>
      <c r="AC38314" s="36"/>
      <c r="AD38314" s="36"/>
      <c r="AE38314"/>
      <c r="AF38314"/>
      <c r="AH38314" s="36"/>
      <c r="AJ38314"/>
    </row>
    <row r="38315" spans="14:36">
      <c r="N38315" s="36"/>
      <c r="R38315" s="5"/>
      <c r="W38315"/>
      <c r="Y38315" s="36"/>
      <c r="AA38315" s="5"/>
      <c r="AC38315" s="36"/>
      <c r="AD38315" s="36"/>
      <c r="AE38315"/>
      <c r="AF38315"/>
      <c r="AH38315" s="36"/>
      <c r="AJ38315"/>
    </row>
    <row r="38316" spans="14:36">
      <c r="N38316" s="36"/>
      <c r="R38316" s="5"/>
      <c r="W38316"/>
      <c r="Y38316" s="36"/>
      <c r="AA38316" s="5"/>
      <c r="AC38316" s="36"/>
      <c r="AD38316" s="36"/>
      <c r="AE38316"/>
      <c r="AF38316"/>
      <c r="AH38316" s="36"/>
      <c r="AJ38316"/>
    </row>
    <row r="38317" spans="14:36">
      <c r="N38317" s="36"/>
      <c r="R38317" s="5"/>
      <c r="W38317"/>
      <c r="Y38317" s="36"/>
      <c r="AA38317" s="5"/>
      <c r="AC38317" s="36"/>
      <c r="AD38317" s="36"/>
      <c r="AE38317"/>
      <c r="AF38317"/>
      <c r="AH38317" s="36"/>
      <c r="AJ38317"/>
    </row>
    <row r="38318" spans="14:36">
      <c r="N38318" s="36"/>
      <c r="R38318" s="5"/>
      <c r="W38318"/>
      <c r="Y38318" s="36"/>
      <c r="AA38318" s="5"/>
      <c r="AC38318" s="36"/>
      <c r="AD38318" s="36"/>
      <c r="AE38318"/>
      <c r="AF38318"/>
      <c r="AH38318" s="36"/>
      <c r="AJ38318"/>
    </row>
    <row r="38319" spans="14:36">
      <c r="N38319" s="36"/>
      <c r="R38319" s="5"/>
      <c r="W38319"/>
      <c r="Y38319" s="36"/>
      <c r="AA38319" s="5"/>
      <c r="AC38319" s="36"/>
      <c r="AD38319" s="36"/>
      <c r="AE38319"/>
      <c r="AF38319"/>
      <c r="AH38319" s="36"/>
      <c r="AJ38319"/>
    </row>
    <row r="38320" spans="14:36">
      <c r="N38320" s="36"/>
      <c r="R38320" s="5"/>
      <c r="W38320"/>
      <c r="Y38320" s="36"/>
      <c r="AA38320" s="5"/>
      <c r="AC38320" s="36"/>
      <c r="AD38320" s="36"/>
      <c r="AE38320"/>
      <c r="AF38320"/>
      <c r="AH38320" s="36"/>
      <c r="AJ38320"/>
    </row>
    <row r="38321" spans="14:36">
      <c r="N38321" s="36"/>
      <c r="R38321" s="5"/>
      <c r="W38321"/>
      <c r="Y38321" s="36"/>
      <c r="AA38321" s="5"/>
      <c r="AC38321" s="36"/>
      <c r="AD38321" s="36"/>
      <c r="AE38321"/>
      <c r="AF38321"/>
      <c r="AH38321" s="36"/>
      <c r="AJ38321"/>
    </row>
    <row r="38322" spans="14:36">
      <c r="N38322" s="36"/>
      <c r="R38322" s="5"/>
      <c r="W38322"/>
      <c r="Y38322" s="36"/>
      <c r="AA38322" s="5"/>
      <c r="AC38322" s="36"/>
      <c r="AD38322" s="36"/>
      <c r="AE38322"/>
      <c r="AF38322"/>
      <c r="AH38322" s="36"/>
      <c r="AJ38322"/>
    </row>
    <row r="38323" spans="14:36">
      <c r="N38323" s="36"/>
      <c r="R38323" s="5"/>
      <c r="W38323"/>
      <c r="Y38323" s="36"/>
      <c r="AA38323" s="5"/>
      <c r="AC38323" s="36"/>
      <c r="AD38323" s="36"/>
      <c r="AE38323"/>
      <c r="AF38323"/>
      <c r="AH38323" s="36"/>
      <c r="AJ38323"/>
    </row>
    <row r="38324" spans="14:36">
      <c r="N38324" s="36"/>
      <c r="R38324" s="5"/>
      <c r="W38324"/>
      <c r="Y38324" s="36"/>
      <c r="AA38324" s="5"/>
      <c r="AC38324" s="36"/>
      <c r="AD38324" s="36"/>
      <c r="AE38324"/>
      <c r="AF38324"/>
      <c r="AH38324" s="36"/>
      <c r="AJ38324"/>
    </row>
    <row r="38325" spans="14:36">
      <c r="N38325" s="36"/>
      <c r="R38325" s="5"/>
      <c r="W38325"/>
      <c r="Y38325" s="36"/>
      <c r="AA38325" s="5"/>
      <c r="AC38325" s="36"/>
      <c r="AD38325" s="36"/>
      <c r="AE38325"/>
      <c r="AF38325"/>
      <c r="AH38325" s="36"/>
      <c r="AJ38325"/>
    </row>
    <row r="38326" spans="14:36">
      <c r="N38326" s="36"/>
      <c r="R38326" s="5"/>
      <c r="W38326"/>
      <c r="Y38326" s="36"/>
      <c r="AA38326" s="5"/>
      <c r="AC38326" s="36"/>
      <c r="AD38326" s="36"/>
      <c r="AE38326"/>
      <c r="AF38326"/>
      <c r="AH38326" s="36"/>
      <c r="AJ38326"/>
    </row>
    <row r="38327" spans="14:36">
      <c r="N38327" s="36"/>
      <c r="R38327" s="5"/>
      <c r="W38327"/>
      <c r="Y38327" s="36"/>
      <c r="AA38327" s="5"/>
      <c r="AC38327" s="36"/>
      <c r="AD38327" s="36"/>
      <c r="AE38327"/>
      <c r="AF38327"/>
      <c r="AH38327" s="36"/>
      <c r="AJ38327"/>
    </row>
    <row r="38328" spans="14:36">
      <c r="N38328" s="36"/>
      <c r="R38328" s="5"/>
      <c r="W38328"/>
      <c r="Y38328" s="36"/>
      <c r="AA38328" s="5"/>
      <c r="AC38328" s="36"/>
      <c r="AD38328" s="36"/>
      <c r="AE38328"/>
      <c r="AF38328"/>
      <c r="AH38328" s="36"/>
      <c r="AJ38328"/>
    </row>
    <row r="38329" spans="14:36">
      <c r="N38329" s="36"/>
      <c r="R38329" s="5"/>
      <c r="W38329"/>
      <c r="Y38329" s="36"/>
      <c r="AA38329" s="5"/>
      <c r="AC38329" s="36"/>
      <c r="AD38329" s="36"/>
      <c r="AE38329"/>
      <c r="AF38329"/>
      <c r="AH38329" s="36"/>
      <c r="AJ38329"/>
    </row>
    <row r="38330" spans="14:36">
      <c r="N38330" s="36"/>
      <c r="R38330" s="5"/>
      <c r="W38330"/>
      <c r="Y38330" s="36"/>
      <c r="AA38330" s="5"/>
      <c r="AC38330" s="36"/>
      <c r="AD38330" s="36"/>
      <c r="AE38330"/>
      <c r="AF38330"/>
      <c r="AH38330" s="36"/>
      <c r="AJ38330"/>
    </row>
    <row r="38331" spans="14:36">
      <c r="N38331" s="36"/>
      <c r="R38331" s="5"/>
      <c r="W38331"/>
      <c r="Y38331" s="36"/>
      <c r="AA38331" s="5"/>
      <c r="AC38331" s="36"/>
      <c r="AD38331" s="36"/>
      <c r="AE38331"/>
      <c r="AF38331"/>
      <c r="AH38331" s="36"/>
      <c r="AJ38331"/>
    </row>
    <row r="38332" spans="14:36">
      <c r="N38332" s="36"/>
      <c r="R38332" s="5"/>
      <c r="W38332"/>
      <c r="Y38332" s="36"/>
      <c r="AA38332" s="5"/>
      <c r="AC38332" s="36"/>
      <c r="AD38332" s="36"/>
      <c r="AE38332"/>
      <c r="AF38332"/>
      <c r="AH38332" s="36"/>
      <c r="AJ38332"/>
    </row>
    <row r="38333" spans="14:36">
      <c r="N38333" s="36"/>
      <c r="R38333" s="5"/>
      <c r="W38333"/>
      <c r="Y38333" s="36"/>
      <c r="AA38333" s="5"/>
      <c r="AC38333" s="36"/>
      <c r="AD38333" s="36"/>
      <c r="AE38333"/>
      <c r="AF38333"/>
      <c r="AH38333" s="36"/>
      <c r="AJ38333"/>
    </row>
    <row r="38334" spans="14:36">
      <c r="N38334" s="36"/>
      <c r="R38334" s="5"/>
      <c r="W38334"/>
      <c r="Y38334" s="36"/>
      <c r="AA38334" s="5"/>
      <c r="AC38334" s="36"/>
      <c r="AD38334" s="36"/>
      <c r="AE38334"/>
      <c r="AF38334"/>
      <c r="AH38334" s="36"/>
      <c r="AJ38334"/>
    </row>
    <row r="38335" spans="14:36">
      <c r="N38335" s="36"/>
      <c r="R38335" s="5"/>
      <c r="W38335"/>
      <c r="Y38335" s="36"/>
      <c r="AA38335" s="5"/>
      <c r="AC38335" s="36"/>
      <c r="AD38335" s="36"/>
      <c r="AE38335"/>
      <c r="AF38335"/>
      <c r="AH38335" s="36"/>
      <c r="AJ38335"/>
    </row>
    <row r="38336" spans="14:36">
      <c r="N38336" s="36"/>
      <c r="R38336" s="5"/>
      <c r="W38336"/>
      <c r="Y38336" s="36"/>
      <c r="AA38336" s="5"/>
      <c r="AC38336" s="36"/>
      <c r="AD38336" s="36"/>
      <c r="AE38336"/>
      <c r="AF38336"/>
      <c r="AH38336" s="36"/>
      <c r="AJ38336"/>
    </row>
    <row r="38337" spans="14:36">
      <c r="N38337" s="36"/>
      <c r="R38337" s="5"/>
      <c r="W38337"/>
      <c r="Y38337" s="36"/>
      <c r="AA38337" s="5"/>
      <c r="AC38337" s="36"/>
      <c r="AD38337" s="36"/>
      <c r="AE38337"/>
      <c r="AF38337"/>
      <c r="AH38337" s="36"/>
      <c r="AJ38337"/>
    </row>
    <row r="38338" spans="14:36">
      <c r="N38338" s="36"/>
      <c r="R38338" s="5"/>
      <c r="W38338"/>
      <c r="Y38338" s="36"/>
      <c r="AA38338" s="5"/>
      <c r="AC38338" s="36"/>
      <c r="AD38338" s="36"/>
      <c r="AE38338"/>
      <c r="AF38338"/>
      <c r="AH38338" s="36"/>
      <c r="AJ38338"/>
    </row>
    <row r="38339" spans="14:36">
      <c r="N38339" s="36"/>
      <c r="R38339" s="5"/>
      <c r="W38339"/>
      <c r="Y38339" s="36"/>
      <c r="AA38339" s="5"/>
      <c r="AC38339" s="36"/>
      <c r="AD38339" s="36"/>
      <c r="AE38339"/>
      <c r="AF38339"/>
      <c r="AH38339" s="36"/>
      <c r="AJ38339"/>
    </row>
    <row r="38340" spans="14:36">
      <c r="N38340" s="36"/>
      <c r="R38340" s="5"/>
      <c r="W38340"/>
      <c r="Y38340" s="36"/>
      <c r="AA38340" s="5"/>
      <c r="AC38340" s="36"/>
      <c r="AD38340" s="36"/>
      <c r="AE38340"/>
      <c r="AF38340"/>
      <c r="AH38340" s="36"/>
      <c r="AJ38340"/>
    </row>
    <row r="38341" spans="14:36">
      <c r="N38341" s="36"/>
      <c r="R38341" s="5"/>
      <c r="W38341"/>
      <c r="Y38341" s="36"/>
      <c r="AA38341" s="5"/>
      <c r="AC38341" s="36"/>
      <c r="AD38341" s="36"/>
      <c r="AE38341"/>
      <c r="AF38341"/>
      <c r="AH38341" s="36"/>
      <c r="AJ38341"/>
    </row>
    <row r="38342" spans="14:36">
      <c r="N38342" s="36"/>
      <c r="R38342" s="5"/>
      <c r="W38342"/>
      <c r="Y38342" s="36"/>
      <c r="AA38342" s="5"/>
      <c r="AC38342" s="36"/>
      <c r="AD38342" s="36"/>
      <c r="AE38342"/>
      <c r="AF38342"/>
      <c r="AH38342" s="36"/>
      <c r="AJ38342"/>
    </row>
    <row r="38343" spans="14:36">
      <c r="N38343" s="36"/>
      <c r="R38343" s="5"/>
      <c r="W38343"/>
      <c r="Y38343" s="36"/>
      <c r="AA38343" s="5"/>
      <c r="AC38343" s="36"/>
      <c r="AD38343" s="36"/>
      <c r="AE38343"/>
      <c r="AF38343"/>
      <c r="AH38343" s="36"/>
      <c r="AJ38343"/>
    </row>
    <row r="38344" spans="14:36">
      <c r="N38344" s="36"/>
      <c r="R38344" s="5"/>
      <c r="W38344"/>
      <c r="Y38344" s="36"/>
      <c r="AA38344" s="5"/>
      <c r="AC38344" s="36"/>
      <c r="AD38344" s="36"/>
      <c r="AE38344"/>
      <c r="AF38344"/>
      <c r="AH38344" s="36"/>
      <c r="AJ38344"/>
    </row>
    <row r="38345" spans="14:36">
      <c r="N38345" s="36"/>
      <c r="R38345" s="5"/>
      <c r="W38345"/>
      <c r="Y38345" s="36"/>
      <c r="AA38345" s="5"/>
      <c r="AC38345" s="36"/>
      <c r="AD38345" s="36"/>
      <c r="AE38345"/>
      <c r="AF38345"/>
      <c r="AH38345" s="36"/>
      <c r="AJ38345"/>
    </row>
    <row r="38346" spans="14:36">
      <c r="N38346" s="36"/>
      <c r="R38346" s="5"/>
      <c r="W38346"/>
      <c r="Y38346" s="36"/>
      <c r="AA38346" s="5"/>
      <c r="AC38346" s="36"/>
      <c r="AD38346" s="36"/>
      <c r="AE38346"/>
      <c r="AF38346"/>
      <c r="AH38346" s="36"/>
      <c r="AJ38346"/>
    </row>
    <row r="38347" spans="14:36">
      <c r="N38347" s="36"/>
      <c r="R38347" s="5"/>
      <c r="W38347"/>
      <c r="Y38347" s="36"/>
      <c r="AA38347" s="5"/>
      <c r="AC38347" s="36"/>
      <c r="AD38347" s="36"/>
      <c r="AE38347"/>
      <c r="AF38347"/>
      <c r="AH38347" s="36"/>
      <c r="AJ38347"/>
    </row>
    <row r="38348" spans="14:36">
      <c r="N38348" s="36"/>
      <c r="R38348" s="5"/>
      <c r="W38348"/>
      <c r="Y38348" s="36"/>
      <c r="AA38348" s="5"/>
      <c r="AC38348" s="36"/>
      <c r="AD38348" s="36"/>
      <c r="AE38348"/>
      <c r="AF38348"/>
      <c r="AH38348" s="36"/>
      <c r="AJ38348"/>
    </row>
    <row r="38349" spans="14:36">
      <c r="N38349" s="36"/>
      <c r="R38349" s="5"/>
      <c r="W38349"/>
      <c r="Y38349" s="36"/>
      <c r="AA38349" s="5"/>
      <c r="AC38349" s="36"/>
      <c r="AD38349" s="36"/>
      <c r="AE38349"/>
      <c r="AF38349"/>
      <c r="AH38349" s="36"/>
      <c r="AJ38349"/>
    </row>
    <row r="38350" spans="14:36">
      <c r="N38350" s="36"/>
      <c r="R38350" s="5"/>
      <c r="W38350"/>
      <c r="Y38350" s="36"/>
      <c r="AA38350" s="5"/>
      <c r="AC38350" s="36"/>
      <c r="AD38350" s="36"/>
      <c r="AE38350"/>
      <c r="AF38350"/>
      <c r="AH38350" s="36"/>
      <c r="AJ38350"/>
    </row>
    <row r="38351" spans="14:36">
      <c r="N38351" s="36"/>
      <c r="R38351" s="5"/>
      <c r="W38351"/>
      <c r="Y38351" s="36"/>
      <c r="AA38351" s="5"/>
      <c r="AC38351" s="36"/>
      <c r="AD38351" s="36"/>
      <c r="AE38351"/>
      <c r="AF38351"/>
      <c r="AH38351" s="36"/>
      <c r="AJ38351"/>
    </row>
    <row r="38352" spans="14:36">
      <c r="N38352" s="36"/>
      <c r="R38352" s="5"/>
      <c r="W38352"/>
      <c r="Y38352" s="36"/>
      <c r="AA38352" s="5"/>
      <c r="AC38352" s="36"/>
      <c r="AD38352" s="36"/>
      <c r="AE38352"/>
      <c r="AF38352"/>
      <c r="AH38352" s="36"/>
      <c r="AJ38352"/>
    </row>
    <row r="38353" spans="14:36">
      <c r="N38353" s="36"/>
      <c r="R38353" s="5"/>
      <c r="W38353"/>
      <c r="Y38353" s="36"/>
      <c r="AA38353" s="5"/>
      <c r="AC38353" s="36"/>
      <c r="AD38353" s="36"/>
      <c r="AE38353"/>
      <c r="AF38353"/>
      <c r="AH38353" s="36"/>
      <c r="AJ38353"/>
    </row>
    <row r="38354" spans="14:36">
      <c r="N38354" s="36"/>
      <c r="R38354" s="5"/>
      <c r="W38354"/>
      <c r="Y38354" s="36"/>
      <c r="AA38354" s="5"/>
      <c r="AC38354" s="36"/>
      <c r="AD38354" s="36"/>
      <c r="AE38354"/>
      <c r="AF38354"/>
      <c r="AH38354" s="36"/>
      <c r="AJ38354"/>
    </row>
    <row r="38355" spans="14:36">
      <c r="N38355" s="36"/>
      <c r="R38355" s="5"/>
      <c r="W38355"/>
      <c r="Y38355" s="36"/>
      <c r="AA38355" s="5"/>
      <c r="AC38355" s="36"/>
      <c r="AD38355" s="36"/>
      <c r="AE38355"/>
      <c r="AF38355"/>
      <c r="AH38355" s="36"/>
      <c r="AJ38355"/>
    </row>
    <row r="38356" spans="14:36">
      <c r="N38356" s="36"/>
      <c r="R38356" s="5"/>
      <c r="W38356"/>
      <c r="Y38356" s="36"/>
      <c r="AA38356" s="5"/>
      <c r="AC38356" s="36"/>
      <c r="AD38356" s="36"/>
      <c r="AE38356"/>
      <c r="AF38356"/>
      <c r="AH38356" s="36"/>
      <c r="AJ38356"/>
    </row>
    <row r="38357" spans="14:36">
      <c r="N38357" s="36"/>
      <c r="R38357" s="5"/>
      <c r="W38357"/>
      <c r="Y38357" s="36"/>
      <c r="AA38357" s="5"/>
      <c r="AC38357" s="36"/>
      <c r="AD38357" s="36"/>
      <c r="AE38357"/>
      <c r="AF38357"/>
      <c r="AH38357" s="36"/>
      <c r="AJ38357"/>
    </row>
    <row r="38358" spans="14:36">
      <c r="N38358" s="36"/>
      <c r="R38358" s="5"/>
      <c r="W38358"/>
      <c r="Y38358" s="36"/>
      <c r="AA38358" s="5"/>
      <c r="AC38358" s="36"/>
      <c r="AD38358" s="36"/>
      <c r="AE38358"/>
      <c r="AF38358"/>
      <c r="AH38358" s="36"/>
      <c r="AJ38358"/>
    </row>
    <row r="38359" spans="14:36">
      <c r="N38359" s="36"/>
      <c r="R38359" s="5"/>
      <c r="W38359"/>
      <c r="Y38359" s="36"/>
      <c r="AA38359" s="5"/>
      <c r="AC38359" s="36"/>
      <c r="AD38359" s="36"/>
      <c r="AE38359"/>
      <c r="AF38359"/>
      <c r="AH38359" s="36"/>
      <c r="AJ38359"/>
    </row>
    <row r="38360" spans="14:36">
      <c r="N38360" s="36"/>
      <c r="R38360" s="5"/>
      <c r="W38360"/>
      <c r="Y38360" s="36"/>
      <c r="AA38360" s="5"/>
      <c r="AC38360" s="36"/>
      <c r="AD38360" s="36"/>
      <c r="AE38360"/>
      <c r="AF38360"/>
      <c r="AH38360" s="36"/>
      <c r="AJ38360"/>
    </row>
    <row r="38361" spans="14:36">
      <c r="N38361" s="36"/>
      <c r="R38361" s="5"/>
      <c r="W38361"/>
      <c r="Y38361" s="36"/>
      <c r="AA38361" s="5"/>
      <c r="AC38361" s="36"/>
      <c r="AD38361" s="36"/>
      <c r="AE38361"/>
      <c r="AF38361"/>
      <c r="AH38361" s="36"/>
      <c r="AJ38361"/>
    </row>
    <row r="38362" spans="14:36">
      <c r="N38362" s="36"/>
      <c r="R38362" s="5"/>
      <c r="W38362"/>
      <c r="Y38362" s="36"/>
      <c r="AA38362" s="5"/>
      <c r="AC38362" s="36"/>
      <c r="AD38362" s="36"/>
      <c r="AE38362"/>
      <c r="AF38362"/>
      <c r="AH38362" s="36"/>
      <c r="AJ38362"/>
    </row>
    <row r="38363" spans="14:36">
      <c r="N38363" s="36"/>
      <c r="R38363" s="5"/>
      <c r="W38363"/>
      <c r="Y38363" s="36"/>
      <c r="AA38363" s="5"/>
      <c r="AC38363" s="36"/>
      <c r="AD38363" s="36"/>
      <c r="AE38363"/>
      <c r="AF38363"/>
      <c r="AH38363" s="36"/>
      <c r="AJ38363"/>
    </row>
    <row r="38364" spans="14:36">
      <c r="N38364" s="36"/>
      <c r="R38364" s="5"/>
      <c r="W38364"/>
      <c r="Y38364" s="36"/>
      <c r="AA38364" s="5"/>
      <c r="AC38364" s="36"/>
      <c r="AD38364" s="36"/>
      <c r="AE38364"/>
      <c r="AF38364"/>
      <c r="AH38364" s="36"/>
      <c r="AJ38364"/>
    </row>
    <row r="38365" spans="14:36">
      <c r="N38365" s="36"/>
      <c r="R38365" s="5"/>
      <c r="W38365"/>
      <c r="Y38365" s="36"/>
      <c r="AA38365" s="5"/>
      <c r="AC38365" s="36"/>
      <c r="AD38365" s="36"/>
      <c r="AE38365"/>
      <c r="AF38365"/>
      <c r="AH38365" s="36"/>
      <c r="AJ38365"/>
    </row>
    <row r="38366" spans="14:36">
      <c r="N38366" s="36"/>
      <c r="R38366" s="5"/>
      <c r="W38366"/>
      <c r="Y38366" s="36"/>
      <c r="AA38366" s="5"/>
      <c r="AC38366" s="36"/>
      <c r="AD38366" s="36"/>
      <c r="AE38366"/>
      <c r="AF38366"/>
      <c r="AH38366" s="36"/>
      <c r="AJ38366"/>
    </row>
    <row r="38367" spans="14:36">
      <c r="N38367" s="36"/>
      <c r="R38367" s="5"/>
      <c r="W38367"/>
      <c r="Y38367" s="36"/>
      <c r="AA38367" s="5"/>
      <c r="AC38367" s="36"/>
      <c r="AD38367" s="36"/>
      <c r="AE38367"/>
      <c r="AF38367"/>
      <c r="AH38367" s="36"/>
      <c r="AJ38367"/>
    </row>
    <row r="38368" spans="14:36">
      <c r="N38368" s="36"/>
      <c r="R38368" s="5"/>
      <c r="W38368"/>
      <c r="Y38368" s="36"/>
      <c r="AA38368" s="5"/>
      <c r="AC38368" s="36"/>
      <c r="AD38368" s="36"/>
      <c r="AE38368"/>
      <c r="AF38368"/>
      <c r="AH38368" s="36"/>
      <c r="AJ38368"/>
    </row>
    <row r="38369" spans="14:36">
      <c r="N38369" s="36"/>
      <c r="R38369" s="5"/>
      <c r="W38369"/>
      <c r="Y38369" s="36"/>
      <c r="AA38369" s="5"/>
      <c r="AC38369" s="36"/>
      <c r="AD38369" s="36"/>
      <c r="AE38369"/>
      <c r="AF38369"/>
      <c r="AH38369" s="36"/>
      <c r="AJ38369"/>
    </row>
    <row r="38370" spans="14:36">
      <c r="N38370" s="36"/>
      <c r="R38370" s="5"/>
      <c r="W38370"/>
      <c r="Y38370" s="36"/>
      <c r="AA38370" s="5"/>
      <c r="AC38370" s="36"/>
      <c r="AD38370" s="36"/>
      <c r="AE38370"/>
      <c r="AF38370"/>
      <c r="AH38370" s="36"/>
      <c r="AJ38370"/>
    </row>
    <row r="38371" spans="14:36">
      <c r="N38371" s="36"/>
      <c r="R38371" s="5"/>
      <c r="W38371"/>
      <c r="Y38371" s="36"/>
      <c r="AA38371" s="5"/>
      <c r="AC38371" s="36"/>
      <c r="AD38371" s="36"/>
      <c r="AE38371"/>
      <c r="AF38371"/>
      <c r="AH38371" s="36"/>
      <c r="AJ38371"/>
    </row>
    <row r="38372" spans="14:36">
      <c r="N38372" s="36"/>
      <c r="R38372" s="5"/>
      <c r="W38372"/>
      <c r="Y38372" s="36"/>
      <c r="AA38372" s="5"/>
      <c r="AC38372" s="36"/>
      <c r="AD38372" s="36"/>
      <c r="AE38372"/>
      <c r="AF38372"/>
      <c r="AH38372" s="36"/>
      <c r="AJ38372"/>
    </row>
    <row r="38373" spans="14:36">
      <c r="N38373" s="36"/>
      <c r="R38373" s="5"/>
      <c r="W38373"/>
      <c r="Y38373" s="36"/>
      <c r="AA38373" s="5"/>
      <c r="AC38373" s="36"/>
      <c r="AD38373" s="36"/>
      <c r="AE38373"/>
      <c r="AF38373"/>
      <c r="AH38373" s="36"/>
      <c r="AJ38373"/>
    </row>
    <row r="38374" spans="14:36">
      <c r="N38374" s="36"/>
      <c r="R38374" s="5"/>
      <c r="W38374"/>
      <c r="Y38374" s="36"/>
      <c r="AA38374" s="5"/>
      <c r="AC38374" s="36"/>
      <c r="AD38374" s="36"/>
      <c r="AE38374"/>
      <c r="AF38374"/>
      <c r="AH38374" s="36"/>
      <c r="AJ38374"/>
    </row>
    <row r="38375" spans="14:36">
      <c r="N38375" s="36"/>
      <c r="R38375" s="5"/>
      <c r="W38375"/>
      <c r="Y38375" s="36"/>
      <c r="AA38375" s="5"/>
      <c r="AC38375" s="36"/>
      <c r="AD38375" s="36"/>
      <c r="AE38375"/>
      <c r="AF38375"/>
      <c r="AH38375" s="36"/>
      <c r="AJ38375"/>
    </row>
    <row r="38376" spans="14:36">
      <c r="N38376" s="36"/>
      <c r="R38376" s="5"/>
      <c r="W38376"/>
      <c r="Y38376" s="36"/>
      <c r="AA38376" s="5"/>
      <c r="AC38376" s="36"/>
      <c r="AD38376" s="36"/>
      <c r="AE38376"/>
      <c r="AF38376"/>
      <c r="AH38376" s="36"/>
      <c r="AJ38376"/>
    </row>
    <row r="38377" spans="14:36">
      <c r="N38377" s="36"/>
      <c r="R38377" s="5"/>
      <c r="W38377"/>
      <c r="Y38377" s="36"/>
      <c r="AA38377" s="5"/>
      <c r="AC38377" s="36"/>
      <c r="AD38377" s="36"/>
      <c r="AE38377"/>
      <c r="AF38377"/>
      <c r="AH38377" s="36"/>
      <c r="AJ38377"/>
    </row>
    <row r="38378" spans="14:36">
      <c r="N38378" s="36"/>
      <c r="R38378" s="5"/>
      <c r="W38378"/>
      <c r="Y38378" s="36"/>
      <c r="AA38378" s="5"/>
      <c r="AC38378" s="36"/>
      <c r="AD38378" s="36"/>
      <c r="AE38378"/>
      <c r="AF38378"/>
      <c r="AH38378" s="36"/>
      <c r="AJ38378"/>
    </row>
    <row r="38379" spans="14:36">
      <c r="N38379" s="36"/>
      <c r="R38379" s="5"/>
      <c r="W38379"/>
      <c r="Y38379" s="36"/>
      <c r="AA38379" s="5"/>
      <c r="AC38379" s="36"/>
      <c r="AD38379" s="36"/>
      <c r="AE38379"/>
      <c r="AF38379"/>
      <c r="AH38379" s="36"/>
      <c r="AJ38379"/>
    </row>
    <row r="38380" spans="14:36">
      <c r="N38380" s="36"/>
      <c r="R38380" s="5"/>
      <c r="W38380"/>
      <c r="Y38380" s="36"/>
      <c r="AA38380" s="5"/>
      <c r="AC38380" s="36"/>
      <c r="AD38380" s="36"/>
      <c r="AE38380"/>
      <c r="AF38380"/>
      <c r="AH38380" s="36"/>
      <c r="AJ38380"/>
    </row>
    <row r="38381" spans="14:36">
      <c r="N38381" s="36"/>
      <c r="R38381" s="5"/>
      <c r="W38381"/>
      <c r="Y38381" s="36"/>
      <c r="AA38381" s="5"/>
      <c r="AC38381" s="36"/>
      <c r="AD38381" s="36"/>
      <c r="AE38381"/>
      <c r="AF38381"/>
      <c r="AH38381" s="36"/>
      <c r="AJ38381"/>
    </row>
    <row r="38382" spans="14:36">
      <c r="N38382" s="36"/>
      <c r="R38382" s="5"/>
      <c r="W38382"/>
      <c r="Y38382" s="36"/>
      <c r="AA38382" s="5"/>
      <c r="AC38382" s="36"/>
      <c r="AD38382" s="36"/>
      <c r="AE38382"/>
      <c r="AF38382"/>
      <c r="AH38382" s="36"/>
      <c r="AJ38382"/>
    </row>
    <row r="38383" spans="14:36">
      <c r="N38383" s="36"/>
      <c r="R38383" s="5"/>
      <c r="W38383"/>
      <c r="Y38383" s="36"/>
      <c r="AA38383" s="5"/>
      <c r="AC38383" s="36"/>
      <c r="AD38383" s="36"/>
      <c r="AE38383"/>
      <c r="AF38383"/>
      <c r="AH38383" s="36"/>
      <c r="AJ38383"/>
    </row>
    <row r="38384" spans="14:36">
      <c r="N38384" s="36"/>
      <c r="R38384" s="5"/>
      <c r="W38384"/>
      <c r="Y38384" s="36"/>
      <c r="AA38384" s="5"/>
      <c r="AC38384" s="36"/>
      <c r="AD38384" s="36"/>
      <c r="AE38384"/>
      <c r="AF38384"/>
      <c r="AH38384" s="36"/>
      <c r="AJ38384"/>
    </row>
    <row r="38385" spans="14:36">
      <c r="N38385" s="36"/>
      <c r="R38385" s="5"/>
      <c r="W38385"/>
      <c r="Y38385" s="36"/>
      <c r="AA38385" s="5"/>
      <c r="AC38385" s="36"/>
      <c r="AD38385" s="36"/>
      <c r="AE38385"/>
      <c r="AF38385"/>
      <c r="AH38385" s="36"/>
      <c r="AJ38385"/>
    </row>
    <row r="38386" spans="14:36">
      <c r="N38386" s="36"/>
      <c r="R38386" s="5"/>
      <c r="W38386"/>
      <c r="Y38386" s="36"/>
      <c r="AA38386" s="5"/>
      <c r="AC38386" s="36"/>
      <c r="AD38386" s="36"/>
      <c r="AE38386"/>
      <c r="AF38386"/>
      <c r="AH38386" s="36"/>
      <c r="AJ38386"/>
    </row>
    <row r="38387" spans="14:36">
      <c r="N38387" s="36"/>
      <c r="R38387" s="5"/>
      <c r="W38387"/>
      <c r="Y38387" s="36"/>
      <c r="AA38387" s="5"/>
      <c r="AC38387" s="36"/>
      <c r="AD38387" s="36"/>
      <c r="AE38387"/>
      <c r="AF38387"/>
      <c r="AH38387" s="36"/>
      <c r="AJ38387"/>
    </row>
    <row r="38388" spans="14:36">
      <c r="N38388" s="36"/>
      <c r="R38388" s="5"/>
      <c r="W38388"/>
      <c r="Y38388" s="36"/>
      <c r="AA38388" s="5"/>
      <c r="AC38388" s="36"/>
      <c r="AD38388" s="36"/>
      <c r="AE38388"/>
      <c r="AF38388"/>
      <c r="AH38388" s="36"/>
      <c r="AJ38388"/>
    </row>
    <row r="38389" spans="14:36">
      <c r="N38389" s="36"/>
      <c r="R38389" s="5"/>
      <c r="W38389"/>
      <c r="Y38389" s="36"/>
      <c r="AA38389" s="5"/>
      <c r="AC38389" s="36"/>
      <c r="AD38389" s="36"/>
      <c r="AE38389"/>
      <c r="AF38389"/>
      <c r="AH38389" s="36"/>
      <c r="AJ38389"/>
    </row>
    <row r="38390" spans="14:36">
      <c r="N38390" s="36"/>
      <c r="R38390" s="5"/>
      <c r="W38390"/>
      <c r="Y38390" s="36"/>
      <c r="AA38390" s="5"/>
      <c r="AC38390" s="36"/>
      <c r="AD38390" s="36"/>
      <c r="AE38390"/>
      <c r="AF38390"/>
      <c r="AH38390" s="36"/>
      <c r="AJ38390"/>
    </row>
    <row r="38391" spans="14:36">
      <c r="N38391" s="36"/>
      <c r="R38391" s="5"/>
      <c r="W38391"/>
      <c r="Y38391" s="36"/>
      <c r="AA38391" s="5"/>
      <c r="AC38391" s="36"/>
      <c r="AD38391" s="36"/>
      <c r="AE38391"/>
      <c r="AF38391"/>
      <c r="AH38391" s="36"/>
      <c r="AJ38391"/>
    </row>
    <row r="38392" spans="14:36">
      <c r="N38392" s="36"/>
      <c r="R38392" s="5"/>
      <c r="W38392"/>
      <c r="Y38392" s="36"/>
      <c r="AA38392" s="5"/>
      <c r="AC38392" s="36"/>
      <c r="AD38392" s="36"/>
      <c r="AE38392"/>
      <c r="AF38392"/>
      <c r="AH38392" s="36"/>
      <c r="AJ38392"/>
    </row>
    <row r="38393" spans="14:36">
      <c r="N38393" s="36"/>
      <c r="R38393" s="5"/>
      <c r="W38393"/>
      <c r="Y38393" s="36"/>
      <c r="AA38393" s="5"/>
      <c r="AC38393" s="36"/>
      <c r="AD38393" s="36"/>
      <c r="AE38393"/>
      <c r="AF38393"/>
      <c r="AH38393" s="36"/>
      <c r="AJ38393"/>
    </row>
    <row r="38394" spans="14:36">
      <c r="N38394" s="36"/>
      <c r="R38394" s="5"/>
      <c r="W38394"/>
      <c r="Y38394" s="36"/>
      <c r="AA38394" s="5"/>
      <c r="AC38394" s="36"/>
      <c r="AD38394" s="36"/>
      <c r="AE38394"/>
      <c r="AF38394"/>
      <c r="AH38394" s="36"/>
      <c r="AJ38394"/>
    </row>
    <row r="38395" spans="14:36">
      <c r="N38395" s="36"/>
      <c r="R38395" s="5"/>
      <c r="W38395"/>
      <c r="Y38395" s="36"/>
      <c r="AA38395" s="5"/>
      <c r="AC38395" s="36"/>
      <c r="AD38395" s="36"/>
      <c r="AE38395"/>
      <c r="AF38395"/>
      <c r="AH38395" s="36"/>
      <c r="AJ38395"/>
    </row>
    <row r="38396" spans="14:36">
      <c r="N38396" s="36"/>
      <c r="R38396" s="5"/>
      <c r="W38396"/>
      <c r="Y38396" s="36"/>
      <c r="AA38396" s="5"/>
      <c r="AC38396" s="36"/>
      <c r="AD38396" s="36"/>
      <c r="AE38396"/>
      <c r="AF38396"/>
      <c r="AH38396" s="36"/>
      <c r="AJ38396"/>
    </row>
    <row r="38397" spans="14:36">
      <c r="N38397" s="36"/>
      <c r="R38397" s="5"/>
      <c r="W38397"/>
      <c r="Y38397" s="36"/>
      <c r="AA38397" s="5"/>
      <c r="AC38397" s="36"/>
      <c r="AD38397" s="36"/>
      <c r="AE38397"/>
      <c r="AF38397"/>
      <c r="AH38397" s="36"/>
      <c r="AJ38397"/>
    </row>
    <row r="38398" spans="14:36">
      <c r="N38398" s="36"/>
      <c r="R38398" s="5"/>
      <c r="W38398"/>
      <c r="Y38398" s="36"/>
      <c r="AA38398" s="5"/>
      <c r="AC38398" s="36"/>
      <c r="AD38398" s="36"/>
      <c r="AE38398"/>
      <c r="AF38398"/>
      <c r="AH38398" s="36"/>
      <c r="AJ38398"/>
    </row>
    <row r="38399" spans="14:36">
      <c r="N38399" s="36"/>
      <c r="R38399" s="5"/>
      <c r="W38399"/>
      <c r="Y38399" s="36"/>
      <c r="AA38399" s="5"/>
      <c r="AC38399" s="36"/>
      <c r="AD38399" s="36"/>
      <c r="AE38399"/>
      <c r="AF38399"/>
      <c r="AH38399" s="36"/>
      <c r="AJ38399"/>
    </row>
    <row r="38400" spans="14:36">
      <c r="N38400" s="36"/>
      <c r="R38400" s="5"/>
      <c r="W38400"/>
      <c r="Y38400" s="36"/>
      <c r="AA38400" s="5"/>
      <c r="AC38400" s="36"/>
      <c r="AD38400" s="36"/>
      <c r="AE38400"/>
      <c r="AF38400"/>
      <c r="AH38400" s="36"/>
      <c r="AJ38400"/>
    </row>
    <row r="38401" spans="14:36">
      <c r="N38401" s="36"/>
      <c r="R38401" s="5"/>
      <c r="W38401"/>
      <c r="Y38401" s="36"/>
      <c r="AA38401" s="5"/>
      <c r="AC38401" s="36"/>
      <c r="AD38401" s="36"/>
      <c r="AE38401"/>
      <c r="AF38401"/>
      <c r="AH38401" s="36"/>
      <c r="AJ38401"/>
    </row>
    <row r="38402" spans="14:36">
      <c r="N38402" s="36"/>
      <c r="R38402" s="5"/>
      <c r="W38402"/>
      <c r="Y38402" s="36"/>
      <c r="AA38402" s="5"/>
      <c r="AC38402" s="36"/>
      <c r="AD38402" s="36"/>
      <c r="AE38402"/>
      <c r="AF38402"/>
      <c r="AH38402" s="36"/>
      <c r="AJ38402"/>
    </row>
    <row r="38403" spans="14:36">
      <c r="N38403" s="36"/>
      <c r="R38403" s="5"/>
      <c r="W38403"/>
      <c r="Y38403" s="36"/>
      <c r="AA38403" s="5"/>
      <c r="AC38403" s="36"/>
      <c r="AD38403" s="36"/>
      <c r="AE38403"/>
      <c r="AF38403"/>
      <c r="AH38403" s="36"/>
      <c r="AJ38403"/>
    </row>
    <row r="38404" spans="14:36">
      <c r="N38404" s="36"/>
      <c r="R38404" s="5"/>
      <c r="W38404"/>
      <c r="Y38404" s="36"/>
      <c r="AA38404" s="5"/>
      <c r="AC38404" s="36"/>
      <c r="AD38404" s="36"/>
      <c r="AE38404"/>
      <c r="AF38404"/>
      <c r="AH38404" s="36"/>
      <c r="AJ38404"/>
    </row>
    <row r="38405" spans="14:36">
      <c r="N38405" s="36"/>
      <c r="R38405" s="5"/>
      <c r="W38405"/>
      <c r="Y38405" s="36"/>
      <c r="AA38405" s="5"/>
      <c r="AC38405" s="36"/>
      <c r="AD38405" s="36"/>
      <c r="AE38405"/>
      <c r="AF38405"/>
      <c r="AH38405" s="36"/>
      <c r="AJ38405"/>
    </row>
    <row r="38406" spans="14:36">
      <c r="N38406" s="36"/>
      <c r="R38406" s="5"/>
      <c r="W38406"/>
      <c r="Y38406" s="36"/>
      <c r="AA38406" s="5"/>
      <c r="AC38406" s="36"/>
      <c r="AD38406" s="36"/>
      <c r="AE38406"/>
      <c r="AF38406"/>
      <c r="AH38406" s="36"/>
      <c r="AJ38406"/>
    </row>
    <row r="38407" spans="14:36">
      <c r="N38407" s="36"/>
      <c r="R38407" s="5"/>
      <c r="W38407"/>
      <c r="Y38407" s="36"/>
      <c r="AA38407" s="5"/>
      <c r="AC38407" s="36"/>
      <c r="AD38407" s="36"/>
      <c r="AE38407"/>
      <c r="AF38407"/>
      <c r="AH38407" s="36"/>
      <c r="AJ38407"/>
    </row>
    <row r="38408" spans="14:36">
      <c r="N38408" s="36"/>
      <c r="R38408" s="5"/>
      <c r="W38408"/>
      <c r="Y38408" s="36"/>
      <c r="AA38408" s="5"/>
      <c r="AC38408" s="36"/>
      <c r="AD38408" s="36"/>
      <c r="AE38408"/>
      <c r="AF38408"/>
      <c r="AH38408" s="36"/>
      <c r="AJ38408"/>
    </row>
    <row r="38409" spans="14:36">
      <c r="N38409" s="36"/>
      <c r="R38409" s="5"/>
      <c r="W38409"/>
      <c r="Y38409" s="36"/>
      <c r="AA38409" s="5"/>
      <c r="AC38409" s="36"/>
      <c r="AD38409" s="36"/>
      <c r="AE38409"/>
      <c r="AF38409"/>
      <c r="AH38409" s="36"/>
      <c r="AJ38409"/>
    </row>
    <row r="38410" spans="14:36">
      <c r="N38410" s="36"/>
      <c r="R38410" s="5"/>
      <c r="W38410"/>
      <c r="Y38410" s="36"/>
      <c r="AA38410" s="5"/>
      <c r="AC38410" s="36"/>
      <c r="AD38410" s="36"/>
      <c r="AE38410"/>
      <c r="AF38410"/>
      <c r="AH38410" s="36"/>
      <c r="AJ38410"/>
    </row>
    <row r="38411" spans="14:36">
      <c r="N38411" s="36"/>
      <c r="R38411" s="5"/>
      <c r="W38411"/>
      <c r="Y38411" s="36"/>
      <c r="AA38411" s="5"/>
      <c r="AC38411" s="36"/>
      <c r="AD38411" s="36"/>
      <c r="AE38411"/>
      <c r="AF38411"/>
      <c r="AH38411" s="36"/>
      <c r="AJ38411"/>
    </row>
    <row r="38412" spans="14:36">
      <c r="N38412" s="36"/>
      <c r="R38412" s="5"/>
      <c r="W38412"/>
      <c r="Y38412" s="36"/>
      <c r="AA38412" s="5"/>
      <c r="AC38412" s="36"/>
      <c r="AD38412" s="36"/>
      <c r="AE38412"/>
      <c r="AF38412"/>
      <c r="AH38412" s="36"/>
      <c r="AJ38412"/>
    </row>
    <row r="38413" spans="14:36">
      <c r="N38413" s="36"/>
      <c r="R38413" s="5"/>
      <c r="W38413"/>
      <c r="Y38413" s="36"/>
      <c r="AA38413" s="5"/>
      <c r="AC38413" s="36"/>
      <c r="AD38413" s="36"/>
      <c r="AE38413"/>
      <c r="AF38413"/>
      <c r="AH38413" s="36"/>
      <c r="AJ38413"/>
    </row>
    <row r="38414" spans="14:36">
      <c r="N38414" s="36"/>
      <c r="R38414" s="5"/>
      <c r="W38414"/>
      <c r="Y38414" s="36"/>
      <c r="AA38414" s="5"/>
      <c r="AC38414" s="36"/>
      <c r="AD38414" s="36"/>
      <c r="AE38414"/>
      <c r="AF38414"/>
      <c r="AH38414" s="36"/>
      <c r="AJ38414"/>
    </row>
    <row r="38415" spans="14:36">
      <c r="N38415" s="36"/>
      <c r="R38415" s="5"/>
      <c r="W38415"/>
      <c r="Y38415" s="36"/>
      <c r="AA38415" s="5"/>
      <c r="AC38415" s="36"/>
      <c r="AD38415" s="36"/>
      <c r="AE38415"/>
      <c r="AF38415"/>
      <c r="AH38415" s="36"/>
      <c r="AJ38415"/>
    </row>
    <row r="38416" spans="14:36">
      <c r="N38416" s="36"/>
      <c r="R38416" s="5"/>
      <c r="W38416"/>
      <c r="Y38416" s="36"/>
      <c r="AA38416" s="5"/>
      <c r="AC38416" s="36"/>
      <c r="AD38416" s="36"/>
      <c r="AE38416"/>
      <c r="AF38416"/>
      <c r="AH38416" s="36"/>
      <c r="AJ38416"/>
    </row>
    <row r="38417" spans="14:36">
      <c r="N38417" s="36"/>
      <c r="R38417" s="5"/>
      <c r="W38417"/>
      <c r="Y38417" s="36"/>
      <c r="AA38417" s="5"/>
      <c r="AC38417" s="36"/>
      <c r="AD38417" s="36"/>
      <c r="AE38417"/>
      <c r="AF38417"/>
      <c r="AH38417" s="36"/>
      <c r="AJ38417"/>
    </row>
    <row r="38418" spans="14:36">
      <c r="N38418" s="36"/>
      <c r="R38418" s="5"/>
      <c r="W38418"/>
      <c r="Y38418" s="36"/>
      <c r="AA38418" s="5"/>
      <c r="AC38418" s="36"/>
      <c r="AD38418" s="36"/>
      <c r="AE38418"/>
      <c r="AF38418"/>
      <c r="AH38418" s="36"/>
      <c r="AJ38418"/>
    </row>
    <row r="38419" spans="14:36">
      <c r="N38419" s="36"/>
      <c r="R38419" s="5"/>
      <c r="W38419"/>
      <c r="Y38419" s="36"/>
      <c r="AA38419" s="5"/>
      <c r="AC38419" s="36"/>
      <c r="AD38419" s="36"/>
      <c r="AE38419"/>
      <c r="AF38419"/>
      <c r="AH38419" s="36"/>
      <c r="AJ38419"/>
    </row>
    <row r="38420" spans="14:36">
      <c r="N38420" s="36"/>
      <c r="R38420" s="5"/>
      <c r="W38420"/>
      <c r="Y38420" s="36"/>
      <c r="AA38420" s="5"/>
      <c r="AC38420" s="36"/>
      <c r="AD38420" s="36"/>
      <c r="AE38420"/>
      <c r="AF38420"/>
      <c r="AH38420" s="36"/>
      <c r="AJ38420"/>
    </row>
    <row r="38421" spans="14:36">
      <c r="N38421" s="36"/>
      <c r="R38421" s="5"/>
      <c r="W38421"/>
      <c r="Y38421" s="36"/>
      <c r="AA38421" s="5"/>
      <c r="AC38421" s="36"/>
      <c r="AD38421" s="36"/>
      <c r="AE38421"/>
      <c r="AF38421"/>
      <c r="AH38421" s="36"/>
      <c r="AJ38421"/>
    </row>
    <row r="38422" spans="14:36">
      <c r="N38422" s="36"/>
      <c r="R38422" s="5"/>
      <c r="W38422"/>
      <c r="Y38422" s="36"/>
      <c r="AA38422" s="5"/>
      <c r="AC38422" s="36"/>
      <c r="AD38422" s="36"/>
      <c r="AE38422"/>
      <c r="AF38422"/>
      <c r="AH38422" s="36"/>
      <c r="AJ38422"/>
    </row>
    <row r="38423" spans="14:36">
      <c r="N38423" s="36"/>
      <c r="R38423" s="5"/>
      <c r="W38423"/>
      <c r="Y38423" s="36"/>
      <c r="AA38423" s="5"/>
      <c r="AC38423" s="36"/>
      <c r="AD38423" s="36"/>
      <c r="AE38423"/>
      <c r="AF38423"/>
      <c r="AH38423" s="36"/>
      <c r="AJ38423"/>
    </row>
    <row r="38424" spans="14:36">
      <c r="N38424" s="36"/>
      <c r="R38424" s="5"/>
      <c r="W38424"/>
      <c r="Y38424" s="36"/>
      <c r="AA38424" s="5"/>
      <c r="AC38424" s="36"/>
      <c r="AD38424" s="36"/>
      <c r="AE38424"/>
      <c r="AF38424"/>
      <c r="AH38424" s="36"/>
      <c r="AJ38424"/>
    </row>
    <row r="38425" spans="14:36">
      <c r="N38425" s="36"/>
      <c r="R38425" s="5"/>
      <c r="W38425"/>
      <c r="Y38425" s="36"/>
      <c r="AA38425" s="5"/>
      <c r="AC38425" s="36"/>
      <c r="AD38425" s="36"/>
      <c r="AE38425"/>
      <c r="AF38425"/>
      <c r="AH38425" s="36"/>
      <c r="AJ38425"/>
    </row>
    <row r="38426" spans="14:36">
      <c r="N38426" s="36"/>
      <c r="R38426" s="5"/>
      <c r="W38426"/>
      <c r="Y38426" s="36"/>
      <c r="AA38426" s="5"/>
      <c r="AC38426" s="36"/>
      <c r="AD38426" s="36"/>
      <c r="AE38426"/>
      <c r="AF38426"/>
      <c r="AH38426" s="36"/>
      <c r="AJ38426"/>
    </row>
    <row r="38427" spans="14:36">
      <c r="N38427" s="36"/>
      <c r="R38427" s="5"/>
      <c r="W38427"/>
      <c r="Y38427" s="36"/>
      <c r="AA38427" s="5"/>
      <c r="AC38427" s="36"/>
      <c r="AD38427" s="36"/>
      <c r="AE38427"/>
      <c r="AF38427"/>
      <c r="AH38427" s="36"/>
      <c r="AJ38427"/>
    </row>
    <row r="38428" spans="14:36">
      <c r="N38428" s="36"/>
      <c r="R38428" s="5"/>
      <c r="W38428"/>
      <c r="Y38428" s="36"/>
      <c r="AA38428" s="5"/>
      <c r="AC38428" s="36"/>
      <c r="AD38428" s="36"/>
      <c r="AE38428"/>
      <c r="AF38428"/>
      <c r="AH38428" s="36"/>
      <c r="AJ38428"/>
    </row>
    <row r="38429" spans="14:36">
      <c r="N38429" s="36"/>
      <c r="R38429" s="5"/>
      <c r="W38429"/>
      <c r="Y38429" s="36"/>
      <c r="AA38429" s="5"/>
      <c r="AC38429" s="36"/>
      <c r="AD38429" s="36"/>
      <c r="AE38429"/>
      <c r="AF38429"/>
      <c r="AH38429" s="36"/>
      <c r="AJ38429"/>
    </row>
    <row r="38430" spans="14:36">
      <c r="N38430" s="36"/>
      <c r="R38430" s="5"/>
      <c r="W38430"/>
      <c r="Y38430" s="36"/>
      <c r="AA38430" s="5"/>
      <c r="AC38430" s="36"/>
      <c r="AD38430" s="36"/>
      <c r="AE38430"/>
      <c r="AF38430"/>
      <c r="AH38430" s="36"/>
      <c r="AJ38430"/>
    </row>
    <row r="38431" spans="14:36">
      <c r="N38431" s="36"/>
      <c r="R38431" s="5"/>
      <c r="W38431"/>
      <c r="Y38431" s="36"/>
      <c r="AA38431" s="5"/>
      <c r="AC38431" s="36"/>
      <c r="AD38431" s="36"/>
      <c r="AE38431"/>
      <c r="AF38431"/>
      <c r="AH38431" s="36"/>
      <c r="AJ38431"/>
    </row>
    <row r="38432" spans="14:36">
      <c r="N38432" s="36"/>
      <c r="R38432" s="5"/>
      <c r="W38432"/>
      <c r="Y38432" s="36"/>
      <c r="AA38432" s="5"/>
      <c r="AC38432" s="36"/>
      <c r="AD38432" s="36"/>
      <c r="AE38432"/>
      <c r="AF38432"/>
      <c r="AH38432" s="36"/>
      <c r="AJ38432"/>
    </row>
    <row r="38433" spans="14:36">
      <c r="N38433" s="36"/>
      <c r="R38433" s="5"/>
      <c r="W38433"/>
      <c r="Y38433" s="36"/>
      <c r="AA38433" s="5"/>
      <c r="AC38433" s="36"/>
      <c r="AD38433" s="36"/>
      <c r="AE38433"/>
      <c r="AF38433"/>
      <c r="AH38433" s="36"/>
      <c r="AJ38433"/>
    </row>
    <row r="38434" spans="14:36">
      <c r="N38434" s="36"/>
      <c r="R38434" s="5"/>
      <c r="W38434"/>
      <c r="Y38434" s="36"/>
      <c r="AA38434" s="5"/>
      <c r="AC38434" s="36"/>
      <c r="AD38434" s="36"/>
      <c r="AE38434"/>
      <c r="AF38434"/>
      <c r="AH38434" s="36"/>
      <c r="AJ38434"/>
    </row>
    <row r="38435" spans="14:36">
      <c r="N38435" s="36"/>
      <c r="R38435" s="5"/>
      <c r="W38435"/>
      <c r="Y38435" s="36"/>
      <c r="AA38435" s="5"/>
      <c r="AC38435" s="36"/>
      <c r="AD38435" s="36"/>
      <c r="AE38435"/>
      <c r="AF38435"/>
      <c r="AH38435" s="36"/>
      <c r="AJ38435"/>
    </row>
    <row r="38436" spans="14:36">
      <c r="N38436" s="36"/>
      <c r="R38436" s="5"/>
      <c r="W38436"/>
      <c r="Y38436" s="36"/>
      <c r="AA38436" s="5"/>
      <c r="AC38436" s="36"/>
      <c r="AD38436" s="36"/>
      <c r="AE38436"/>
      <c r="AF38436"/>
      <c r="AH38436" s="36"/>
      <c r="AJ38436"/>
    </row>
    <row r="38437" spans="14:36">
      <c r="N38437" s="36"/>
      <c r="R38437" s="5"/>
      <c r="W38437"/>
      <c r="Y38437" s="36"/>
      <c r="AA38437" s="5"/>
      <c r="AC38437" s="36"/>
      <c r="AD38437" s="36"/>
      <c r="AE38437"/>
      <c r="AF38437"/>
      <c r="AH38437" s="36"/>
      <c r="AJ38437"/>
    </row>
    <row r="38438" spans="14:36">
      <c r="N38438" s="36"/>
      <c r="R38438" s="5"/>
      <c r="W38438"/>
      <c r="Y38438" s="36"/>
      <c r="AA38438" s="5"/>
      <c r="AC38438" s="36"/>
      <c r="AD38438" s="36"/>
      <c r="AE38438"/>
      <c r="AF38438"/>
      <c r="AH38438" s="36"/>
      <c r="AJ38438"/>
    </row>
    <row r="38439" spans="14:36">
      <c r="N38439" s="36"/>
      <c r="R38439" s="5"/>
      <c r="W38439"/>
      <c r="Y38439" s="36"/>
      <c r="AA38439" s="5"/>
      <c r="AC38439" s="36"/>
      <c r="AD38439" s="36"/>
      <c r="AE38439"/>
      <c r="AF38439"/>
      <c r="AH38439" s="36"/>
      <c r="AJ38439"/>
    </row>
    <row r="38440" spans="14:36">
      <c r="N38440" s="36"/>
      <c r="R38440" s="5"/>
      <c r="W38440"/>
      <c r="Y38440" s="36"/>
      <c r="AA38440" s="5"/>
      <c r="AC38440" s="36"/>
      <c r="AD38440" s="36"/>
      <c r="AE38440"/>
      <c r="AF38440"/>
      <c r="AH38440" s="36"/>
      <c r="AJ38440"/>
    </row>
    <row r="38441" spans="14:36">
      <c r="N38441" s="36"/>
      <c r="R38441" s="5"/>
      <c r="W38441"/>
      <c r="Y38441" s="36"/>
      <c r="AA38441" s="5"/>
      <c r="AC38441" s="36"/>
      <c r="AD38441" s="36"/>
      <c r="AE38441"/>
      <c r="AF38441"/>
      <c r="AH38441" s="36"/>
      <c r="AJ38441"/>
    </row>
    <row r="38442" spans="14:36">
      <c r="N38442" s="36"/>
      <c r="R38442" s="5"/>
      <c r="W38442"/>
      <c r="Y38442" s="36"/>
      <c r="AA38442" s="5"/>
      <c r="AC38442" s="36"/>
      <c r="AD38442" s="36"/>
      <c r="AE38442"/>
      <c r="AF38442"/>
      <c r="AH38442" s="36"/>
      <c r="AJ38442"/>
    </row>
    <row r="38443" spans="14:36">
      <c r="N38443" s="36"/>
      <c r="R38443" s="5"/>
      <c r="W38443"/>
      <c r="Y38443" s="36"/>
      <c r="AA38443" s="5"/>
      <c r="AC38443" s="36"/>
      <c r="AD38443" s="36"/>
      <c r="AE38443"/>
      <c r="AF38443"/>
      <c r="AH38443" s="36"/>
      <c r="AJ38443"/>
    </row>
    <row r="38444" spans="14:36">
      <c r="N38444" s="36"/>
      <c r="R38444" s="5"/>
      <c r="W38444"/>
      <c r="Y38444" s="36"/>
      <c r="AA38444" s="5"/>
      <c r="AC38444" s="36"/>
      <c r="AD38444" s="36"/>
      <c r="AE38444"/>
      <c r="AF38444"/>
      <c r="AH38444" s="36"/>
      <c r="AJ38444"/>
    </row>
    <row r="38445" spans="14:36">
      <c r="N38445" s="36"/>
      <c r="R38445" s="5"/>
      <c r="W38445"/>
      <c r="Y38445" s="36"/>
      <c r="AA38445" s="5"/>
      <c r="AC38445" s="36"/>
      <c r="AD38445" s="36"/>
      <c r="AE38445"/>
      <c r="AF38445"/>
      <c r="AH38445" s="36"/>
      <c r="AJ38445"/>
    </row>
    <row r="38446" spans="14:36">
      <c r="N38446" s="36"/>
      <c r="R38446" s="5"/>
      <c r="W38446"/>
      <c r="Y38446" s="36"/>
      <c r="AA38446" s="5"/>
      <c r="AC38446" s="36"/>
      <c r="AD38446" s="36"/>
      <c r="AE38446"/>
      <c r="AF38446"/>
      <c r="AH38446" s="36"/>
      <c r="AJ38446"/>
    </row>
    <row r="38447" spans="14:36">
      <c r="N38447" s="36"/>
      <c r="R38447" s="5"/>
      <c r="W38447"/>
      <c r="Y38447" s="36"/>
      <c r="AA38447" s="5"/>
      <c r="AC38447" s="36"/>
      <c r="AD38447" s="36"/>
      <c r="AE38447"/>
      <c r="AF38447"/>
      <c r="AH38447" s="36"/>
      <c r="AJ38447"/>
    </row>
    <row r="38448" spans="14:36">
      <c r="N38448" s="36"/>
      <c r="R38448" s="5"/>
      <c r="W38448"/>
      <c r="Y38448" s="36"/>
      <c r="AA38448" s="5"/>
      <c r="AC38448" s="36"/>
      <c r="AD38448" s="36"/>
      <c r="AE38448"/>
      <c r="AF38448"/>
      <c r="AH38448" s="36"/>
      <c r="AJ38448"/>
    </row>
    <row r="38449" spans="14:36">
      <c r="N38449" s="36"/>
      <c r="R38449" s="5"/>
      <c r="W38449"/>
      <c r="Y38449" s="36"/>
      <c r="AA38449" s="5"/>
      <c r="AC38449" s="36"/>
      <c r="AD38449" s="36"/>
      <c r="AE38449"/>
      <c r="AF38449"/>
      <c r="AH38449" s="36"/>
      <c r="AJ38449"/>
    </row>
    <row r="38450" spans="14:36">
      <c r="N38450" s="36"/>
      <c r="R38450" s="5"/>
      <c r="W38450"/>
      <c r="Y38450" s="36"/>
      <c r="AA38450" s="5"/>
      <c r="AC38450" s="36"/>
      <c r="AD38450" s="36"/>
      <c r="AE38450"/>
      <c r="AF38450"/>
      <c r="AH38450" s="36"/>
      <c r="AJ38450"/>
    </row>
    <row r="38451" spans="14:36">
      <c r="N38451" s="36"/>
      <c r="R38451" s="5"/>
      <c r="W38451"/>
      <c r="Y38451" s="36"/>
      <c r="AA38451" s="5"/>
      <c r="AC38451" s="36"/>
      <c r="AD38451" s="36"/>
      <c r="AE38451"/>
      <c r="AF38451"/>
      <c r="AH38451" s="36"/>
      <c r="AJ38451"/>
    </row>
    <row r="38452" spans="14:36">
      <c r="N38452" s="36"/>
      <c r="R38452" s="5"/>
      <c r="W38452"/>
      <c r="Y38452" s="36"/>
      <c r="AA38452" s="5"/>
      <c r="AC38452" s="36"/>
      <c r="AD38452" s="36"/>
      <c r="AE38452"/>
      <c r="AF38452"/>
      <c r="AH38452" s="36"/>
      <c r="AJ38452"/>
    </row>
    <row r="38453" spans="14:36">
      <c r="N38453" s="36"/>
      <c r="R38453" s="5"/>
      <c r="W38453"/>
      <c r="Y38453" s="36"/>
      <c r="AA38453" s="5"/>
      <c r="AC38453" s="36"/>
      <c r="AD38453" s="36"/>
      <c r="AE38453"/>
      <c r="AF38453"/>
      <c r="AH38453" s="36"/>
      <c r="AJ38453"/>
    </row>
    <row r="38454" spans="14:36">
      <c r="N38454" s="36"/>
      <c r="R38454" s="5"/>
      <c r="W38454"/>
      <c r="Y38454" s="36"/>
      <c r="AA38454" s="5"/>
      <c r="AC38454" s="36"/>
      <c r="AD38454" s="36"/>
      <c r="AE38454"/>
      <c r="AF38454"/>
      <c r="AH38454" s="36"/>
      <c r="AJ38454"/>
    </row>
    <row r="38455" spans="14:36">
      <c r="N38455" s="36"/>
      <c r="R38455" s="5"/>
      <c r="W38455"/>
      <c r="Y38455" s="36"/>
      <c r="AA38455" s="5"/>
      <c r="AC38455" s="36"/>
      <c r="AD38455" s="36"/>
      <c r="AE38455"/>
      <c r="AF38455"/>
      <c r="AH38455" s="36"/>
      <c r="AJ38455"/>
    </row>
    <row r="38456" spans="14:36">
      <c r="N38456" s="36"/>
      <c r="R38456" s="5"/>
      <c r="W38456"/>
      <c r="Y38456" s="36"/>
      <c r="AA38456" s="5"/>
      <c r="AC38456" s="36"/>
      <c r="AD38456" s="36"/>
      <c r="AE38456"/>
      <c r="AF38456"/>
      <c r="AH38456" s="36"/>
      <c r="AJ38456"/>
    </row>
    <row r="38457" spans="14:36">
      <c r="N38457" s="36"/>
      <c r="R38457" s="5"/>
      <c r="W38457"/>
      <c r="Y38457" s="36"/>
      <c r="AA38457" s="5"/>
      <c r="AC38457" s="36"/>
      <c r="AD38457" s="36"/>
      <c r="AE38457"/>
      <c r="AF38457"/>
      <c r="AH38457" s="36"/>
      <c r="AJ38457"/>
    </row>
    <row r="38458" spans="14:36">
      <c r="N38458" s="36"/>
      <c r="R38458" s="5"/>
      <c r="W38458"/>
      <c r="Y38458" s="36"/>
      <c r="AA38458" s="5"/>
      <c r="AC38458" s="36"/>
      <c r="AD38458" s="36"/>
      <c r="AE38458"/>
      <c r="AF38458"/>
      <c r="AH38458" s="36"/>
      <c r="AJ38458"/>
    </row>
    <row r="38459" spans="14:36">
      <c r="N38459" s="36"/>
      <c r="R38459" s="5"/>
      <c r="W38459"/>
      <c r="Y38459" s="36"/>
      <c r="AA38459" s="5"/>
      <c r="AC38459" s="36"/>
      <c r="AD38459" s="36"/>
      <c r="AE38459"/>
      <c r="AF38459"/>
      <c r="AH38459" s="36"/>
      <c r="AJ38459"/>
    </row>
    <row r="38460" spans="14:36">
      <c r="N38460" s="36"/>
      <c r="R38460" s="5"/>
      <c r="W38460"/>
      <c r="Y38460" s="36"/>
      <c r="AA38460" s="5"/>
      <c r="AC38460" s="36"/>
      <c r="AD38460" s="36"/>
      <c r="AE38460"/>
      <c r="AF38460"/>
      <c r="AH38460" s="36"/>
      <c r="AJ38460"/>
    </row>
    <row r="38461" spans="14:36">
      <c r="N38461" s="36"/>
      <c r="R38461" s="5"/>
      <c r="W38461"/>
      <c r="Y38461" s="36"/>
      <c r="AA38461" s="5"/>
      <c r="AC38461" s="36"/>
      <c r="AD38461" s="36"/>
      <c r="AE38461"/>
      <c r="AF38461"/>
      <c r="AH38461" s="36"/>
      <c r="AJ38461"/>
    </row>
    <row r="38462" spans="14:36">
      <c r="N38462" s="36"/>
      <c r="R38462" s="5"/>
      <c r="W38462"/>
      <c r="Y38462" s="36"/>
      <c r="AA38462" s="5"/>
      <c r="AC38462" s="36"/>
      <c r="AD38462" s="36"/>
      <c r="AE38462"/>
      <c r="AF38462"/>
      <c r="AH38462" s="36"/>
      <c r="AJ38462"/>
    </row>
    <row r="38463" spans="14:36">
      <c r="N38463" s="36"/>
      <c r="R38463" s="5"/>
      <c r="W38463"/>
      <c r="Y38463" s="36"/>
      <c r="AA38463" s="5"/>
      <c r="AC38463" s="36"/>
      <c r="AD38463" s="36"/>
      <c r="AE38463"/>
      <c r="AF38463"/>
      <c r="AH38463" s="36"/>
      <c r="AJ38463"/>
    </row>
    <row r="38464" spans="14:36">
      <c r="N38464" s="36"/>
      <c r="R38464" s="5"/>
      <c r="W38464"/>
      <c r="Y38464" s="36"/>
      <c r="AA38464" s="5"/>
      <c r="AC38464" s="36"/>
      <c r="AD38464" s="36"/>
      <c r="AE38464"/>
      <c r="AF38464"/>
      <c r="AH38464" s="36"/>
      <c r="AJ38464"/>
    </row>
    <row r="38465" spans="14:36">
      <c r="N38465" s="36"/>
      <c r="R38465" s="5"/>
      <c r="W38465"/>
      <c r="Y38465" s="36"/>
      <c r="AA38465" s="5"/>
      <c r="AC38465" s="36"/>
      <c r="AD38465" s="36"/>
      <c r="AE38465"/>
      <c r="AF38465"/>
      <c r="AH38465" s="36"/>
      <c r="AJ38465"/>
    </row>
    <row r="38466" spans="14:36">
      <c r="N38466" s="36"/>
      <c r="R38466" s="5"/>
      <c r="W38466"/>
      <c r="Y38466" s="36"/>
      <c r="AA38466" s="5"/>
      <c r="AC38466" s="36"/>
      <c r="AD38466" s="36"/>
      <c r="AE38466"/>
      <c r="AF38466"/>
      <c r="AH38466" s="36"/>
      <c r="AJ38466"/>
    </row>
    <row r="38467" spans="14:36">
      <c r="N38467" s="36"/>
      <c r="R38467" s="5"/>
      <c r="W38467"/>
      <c r="Y38467" s="36"/>
      <c r="AA38467" s="5"/>
      <c r="AC38467" s="36"/>
      <c r="AD38467" s="36"/>
      <c r="AE38467"/>
      <c r="AF38467"/>
      <c r="AH38467" s="36"/>
      <c r="AJ38467"/>
    </row>
    <row r="38468" spans="14:36">
      <c r="N38468" s="36"/>
      <c r="R38468" s="5"/>
      <c r="W38468"/>
      <c r="Y38468" s="36"/>
      <c r="AA38468" s="5"/>
      <c r="AC38468" s="36"/>
      <c r="AD38468" s="36"/>
      <c r="AE38468"/>
      <c r="AF38468"/>
      <c r="AH38468" s="36"/>
      <c r="AJ38468"/>
    </row>
    <row r="38469" spans="14:36">
      <c r="N38469" s="36"/>
      <c r="R38469" s="5"/>
      <c r="W38469"/>
      <c r="Y38469" s="36"/>
      <c r="AA38469" s="5"/>
      <c r="AC38469" s="36"/>
      <c r="AD38469" s="36"/>
      <c r="AE38469"/>
      <c r="AF38469"/>
      <c r="AH38469" s="36"/>
      <c r="AJ38469"/>
    </row>
    <row r="38470" spans="14:36">
      <c r="N38470" s="36"/>
      <c r="R38470" s="5"/>
      <c r="W38470"/>
      <c r="Y38470" s="36"/>
      <c r="AA38470" s="5"/>
      <c r="AC38470" s="36"/>
      <c r="AD38470" s="36"/>
      <c r="AE38470"/>
      <c r="AF38470"/>
      <c r="AH38470" s="36"/>
      <c r="AJ38470"/>
    </row>
    <row r="38471" spans="14:36">
      <c r="N38471" s="36"/>
      <c r="R38471" s="5"/>
      <c r="W38471"/>
      <c r="Y38471" s="36"/>
      <c r="AA38471" s="5"/>
      <c r="AC38471" s="36"/>
      <c r="AD38471" s="36"/>
      <c r="AE38471"/>
      <c r="AF38471"/>
      <c r="AH38471" s="36"/>
      <c r="AJ38471"/>
    </row>
    <row r="38472" spans="14:36">
      <c r="N38472" s="36"/>
      <c r="R38472" s="5"/>
      <c r="W38472"/>
      <c r="Y38472" s="36"/>
      <c r="AA38472" s="5"/>
      <c r="AC38472" s="36"/>
      <c r="AD38472" s="36"/>
      <c r="AE38472"/>
      <c r="AF38472"/>
      <c r="AH38472" s="36"/>
      <c r="AJ38472"/>
    </row>
    <row r="38473" spans="14:36">
      <c r="N38473" s="36"/>
      <c r="R38473" s="5"/>
      <c r="W38473"/>
      <c r="Y38473" s="36"/>
      <c r="AA38473" s="5"/>
      <c r="AC38473" s="36"/>
      <c r="AD38473" s="36"/>
      <c r="AE38473"/>
      <c r="AF38473"/>
      <c r="AH38473" s="36"/>
      <c r="AJ38473"/>
    </row>
    <row r="38474" spans="14:36">
      <c r="N38474" s="36"/>
      <c r="R38474" s="5"/>
      <c r="W38474"/>
      <c r="Y38474" s="36"/>
      <c r="AA38474" s="5"/>
      <c r="AC38474" s="36"/>
      <c r="AD38474" s="36"/>
      <c r="AE38474"/>
      <c r="AF38474"/>
      <c r="AH38474" s="36"/>
      <c r="AJ38474"/>
    </row>
    <row r="38475" spans="14:36">
      <c r="N38475" s="36"/>
      <c r="R38475" s="5"/>
      <c r="W38475"/>
      <c r="Y38475" s="36"/>
      <c r="AA38475" s="5"/>
      <c r="AC38475" s="36"/>
      <c r="AD38475" s="36"/>
      <c r="AE38475"/>
      <c r="AF38475"/>
      <c r="AH38475" s="36"/>
      <c r="AJ38475"/>
    </row>
    <row r="38476" spans="14:36">
      <c r="N38476" s="36"/>
      <c r="R38476" s="5"/>
      <c r="W38476"/>
      <c r="Y38476" s="36"/>
      <c r="AA38476" s="5"/>
      <c r="AC38476" s="36"/>
      <c r="AD38476" s="36"/>
      <c r="AE38476"/>
      <c r="AF38476"/>
      <c r="AH38476" s="36"/>
      <c r="AJ38476"/>
    </row>
    <row r="38477" spans="14:36">
      <c r="N38477" s="36"/>
      <c r="R38477" s="5"/>
      <c r="W38477"/>
      <c r="Y38477" s="36"/>
      <c r="AA38477" s="5"/>
      <c r="AC38477" s="36"/>
      <c r="AD38477" s="36"/>
      <c r="AE38477"/>
      <c r="AF38477"/>
      <c r="AH38477" s="36"/>
      <c r="AJ38477"/>
    </row>
    <row r="38478" spans="14:36">
      <c r="N38478" s="36"/>
      <c r="R38478" s="5"/>
      <c r="W38478"/>
      <c r="Y38478" s="36"/>
      <c r="AA38478" s="5"/>
      <c r="AC38478" s="36"/>
      <c r="AD38478" s="36"/>
      <c r="AE38478"/>
      <c r="AF38478"/>
      <c r="AH38478" s="36"/>
      <c r="AJ38478"/>
    </row>
    <row r="38479" spans="14:36">
      <c r="N38479" s="36"/>
      <c r="R38479" s="5"/>
      <c r="W38479"/>
      <c r="Y38479" s="36"/>
      <c r="AA38479" s="5"/>
      <c r="AC38479" s="36"/>
      <c r="AD38479" s="36"/>
      <c r="AE38479"/>
      <c r="AF38479"/>
      <c r="AH38479" s="36"/>
      <c r="AJ38479"/>
    </row>
    <row r="38480" spans="14:36">
      <c r="N38480" s="36"/>
      <c r="R38480" s="5"/>
      <c r="W38480"/>
      <c r="Y38480" s="36"/>
      <c r="AA38480" s="5"/>
      <c r="AC38480" s="36"/>
      <c r="AD38480" s="36"/>
      <c r="AE38480"/>
      <c r="AF38480"/>
      <c r="AH38480" s="36"/>
      <c r="AJ38480"/>
    </row>
    <row r="38481" spans="14:36">
      <c r="N38481" s="36"/>
      <c r="R38481" s="5"/>
      <c r="W38481"/>
      <c r="Y38481" s="36"/>
      <c r="AA38481" s="5"/>
      <c r="AC38481" s="36"/>
      <c r="AD38481" s="36"/>
      <c r="AE38481"/>
      <c r="AF38481"/>
      <c r="AH38481" s="36"/>
      <c r="AJ38481"/>
    </row>
    <row r="38482" spans="14:36">
      <c r="N38482" s="36"/>
      <c r="R38482" s="5"/>
      <c r="W38482"/>
      <c r="Y38482" s="36"/>
      <c r="AA38482" s="5"/>
      <c r="AC38482" s="36"/>
      <c r="AD38482" s="36"/>
      <c r="AE38482"/>
      <c r="AF38482"/>
      <c r="AH38482" s="36"/>
      <c r="AJ38482"/>
    </row>
    <row r="38483" spans="14:36">
      <c r="N38483" s="36"/>
      <c r="R38483" s="5"/>
      <c r="W38483"/>
      <c r="Y38483" s="36"/>
      <c r="AA38483" s="5"/>
      <c r="AC38483" s="36"/>
      <c r="AD38483" s="36"/>
      <c r="AE38483"/>
      <c r="AF38483"/>
      <c r="AH38483" s="36"/>
      <c r="AJ38483"/>
    </row>
    <row r="38484" spans="14:36">
      <c r="N38484" s="36"/>
      <c r="R38484" s="5"/>
      <c r="W38484"/>
      <c r="Y38484" s="36"/>
      <c r="AA38484" s="5"/>
      <c r="AC38484" s="36"/>
      <c r="AD38484" s="36"/>
      <c r="AE38484"/>
      <c r="AF38484"/>
      <c r="AH38484" s="36"/>
      <c r="AJ38484"/>
    </row>
    <row r="38485" spans="14:36">
      <c r="N38485" s="36"/>
      <c r="R38485" s="5"/>
      <c r="W38485"/>
      <c r="Y38485" s="36"/>
      <c r="AA38485" s="5"/>
      <c r="AC38485" s="36"/>
      <c r="AD38485" s="36"/>
      <c r="AE38485"/>
      <c r="AF38485"/>
      <c r="AH38485" s="36"/>
      <c r="AJ38485"/>
    </row>
    <row r="38486" spans="14:36">
      <c r="N38486" s="36"/>
      <c r="R38486" s="5"/>
      <c r="W38486"/>
      <c r="Y38486" s="36"/>
      <c r="AA38486" s="5"/>
      <c r="AC38486" s="36"/>
      <c r="AD38486" s="36"/>
      <c r="AE38486"/>
      <c r="AF38486"/>
      <c r="AH38486" s="36"/>
      <c r="AJ38486"/>
    </row>
    <row r="38487" spans="14:36">
      <c r="N38487" s="36"/>
      <c r="R38487" s="5"/>
      <c r="W38487"/>
      <c r="Y38487" s="36"/>
      <c r="AA38487" s="5"/>
      <c r="AC38487" s="36"/>
      <c r="AD38487" s="36"/>
      <c r="AE38487"/>
      <c r="AF38487"/>
      <c r="AH38487" s="36"/>
      <c r="AJ38487"/>
    </row>
    <row r="38488" spans="14:36">
      <c r="N38488" s="36"/>
      <c r="R38488" s="5"/>
      <c r="W38488"/>
      <c r="Y38488" s="36"/>
      <c r="AA38488" s="5"/>
      <c r="AC38488" s="36"/>
      <c r="AD38488" s="36"/>
      <c r="AE38488"/>
      <c r="AF38488"/>
      <c r="AH38488" s="36"/>
      <c r="AJ38488"/>
    </row>
    <row r="38489" spans="14:36">
      <c r="N38489" s="36"/>
      <c r="R38489" s="5"/>
      <c r="W38489"/>
      <c r="Y38489" s="36"/>
      <c r="AA38489" s="5"/>
      <c r="AC38489" s="36"/>
      <c r="AD38489" s="36"/>
      <c r="AE38489"/>
      <c r="AF38489"/>
      <c r="AH38489" s="36"/>
      <c r="AJ38489"/>
    </row>
    <row r="38490" spans="14:36">
      <c r="N38490" s="36"/>
      <c r="R38490" s="5"/>
      <c r="W38490"/>
      <c r="Y38490" s="36"/>
      <c r="AA38490" s="5"/>
      <c r="AC38490" s="36"/>
      <c r="AD38490" s="36"/>
      <c r="AE38490"/>
      <c r="AF38490"/>
      <c r="AH38490" s="36"/>
      <c r="AJ38490"/>
    </row>
    <row r="38491" spans="14:36">
      <c r="N38491" s="36"/>
      <c r="R38491" s="5"/>
      <c r="W38491"/>
      <c r="Y38491" s="36"/>
      <c r="AA38491" s="5"/>
      <c r="AC38491" s="36"/>
      <c r="AD38491" s="36"/>
      <c r="AE38491"/>
      <c r="AF38491"/>
      <c r="AH38491" s="36"/>
      <c r="AJ38491"/>
    </row>
    <row r="38492" spans="14:36">
      <c r="N38492" s="36"/>
      <c r="R38492" s="5"/>
      <c r="W38492"/>
      <c r="Y38492" s="36"/>
      <c r="AA38492" s="5"/>
      <c r="AC38492" s="36"/>
      <c r="AD38492" s="36"/>
      <c r="AE38492"/>
      <c r="AF38492"/>
      <c r="AH38492" s="36"/>
      <c r="AJ38492"/>
    </row>
    <row r="38493" spans="14:36">
      <c r="N38493" s="36"/>
      <c r="R38493" s="5"/>
      <c r="W38493"/>
      <c r="Y38493" s="36"/>
      <c r="AA38493" s="5"/>
      <c r="AC38493" s="36"/>
      <c r="AD38493" s="36"/>
      <c r="AE38493"/>
      <c r="AF38493"/>
      <c r="AH38493" s="36"/>
      <c r="AJ38493"/>
    </row>
    <row r="38494" spans="14:36">
      <c r="N38494" s="36"/>
      <c r="R38494" s="5"/>
      <c r="W38494"/>
      <c r="Y38494" s="36"/>
      <c r="AA38494" s="5"/>
      <c r="AC38494" s="36"/>
      <c r="AD38494" s="36"/>
      <c r="AE38494"/>
      <c r="AF38494"/>
      <c r="AH38494" s="36"/>
      <c r="AJ38494"/>
    </row>
    <row r="38495" spans="14:36">
      <c r="N38495" s="36"/>
      <c r="R38495" s="5"/>
      <c r="W38495"/>
      <c r="Y38495" s="36"/>
      <c r="AA38495" s="5"/>
      <c r="AC38495" s="36"/>
      <c r="AD38495" s="36"/>
      <c r="AE38495"/>
      <c r="AF38495"/>
      <c r="AH38495" s="36"/>
      <c r="AJ38495"/>
    </row>
    <row r="38496" spans="14:36">
      <c r="N38496" s="36"/>
      <c r="R38496" s="5"/>
      <c r="W38496"/>
      <c r="Y38496" s="36"/>
      <c r="AA38496" s="5"/>
      <c r="AC38496" s="36"/>
      <c r="AD38496" s="36"/>
      <c r="AE38496"/>
      <c r="AF38496"/>
      <c r="AH38496" s="36"/>
      <c r="AJ38496"/>
    </row>
    <row r="38497" spans="14:36">
      <c r="N38497" s="36"/>
      <c r="R38497" s="5"/>
      <c r="W38497"/>
      <c r="Y38497" s="36"/>
      <c r="AA38497" s="5"/>
      <c r="AC38497" s="36"/>
      <c r="AD38497" s="36"/>
      <c r="AE38497"/>
      <c r="AF38497"/>
      <c r="AH38497" s="36"/>
      <c r="AJ38497"/>
    </row>
    <row r="38498" spans="14:36">
      <c r="N38498" s="36"/>
      <c r="R38498" s="5"/>
      <c r="W38498"/>
      <c r="Y38498" s="36"/>
      <c r="AA38498" s="5"/>
      <c r="AC38498" s="36"/>
      <c r="AD38498" s="36"/>
      <c r="AE38498"/>
      <c r="AF38498"/>
      <c r="AH38498" s="36"/>
      <c r="AJ38498"/>
    </row>
    <row r="38499" spans="14:36">
      <c r="N38499" s="36"/>
      <c r="R38499" s="5"/>
      <c r="W38499"/>
      <c r="Y38499" s="36"/>
      <c r="AA38499" s="5"/>
      <c r="AC38499" s="36"/>
      <c r="AD38499" s="36"/>
      <c r="AE38499"/>
      <c r="AF38499"/>
      <c r="AH38499" s="36"/>
      <c r="AJ38499"/>
    </row>
    <row r="38500" spans="14:36">
      <c r="N38500" s="36"/>
      <c r="R38500" s="5"/>
      <c r="W38500"/>
      <c r="Y38500" s="36"/>
      <c r="AA38500" s="5"/>
      <c r="AC38500" s="36"/>
      <c r="AD38500" s="36"/>
      <c r="AE38500"/>
      <c r="AF38500"/>
      <c r="AH38500" s="36"/>
      <c r="AJ38500"/>
    </row>
    <row r="38501" spans="14:36">
      <c r="N38501" s="36"/>
      <c r="R38501" s="5"/>
      <c r="W38501"/>
      <c r="Y38501" s="36"/>
      <c r="AA38501" s="5"/>
      <c r="AC38501" s="36"/>
      <c r="AD38501" s="36"/>
      <c r="AE38501"/>
      <c r="AF38501"/>
      <c r="AH38501" s="36"/>
      <c r="AJ38501"/>
    </row>
    <row r="38502" spans="14:36">
      <c r="N38502" s="36"/>
      <c r="R38502" s="5"/>
      <c r="W38502"/>
      <c r="Y38502" s="36"/>
      <c r="AA38502" s="5"/>
      <c r="AC38502" s="36"/>
      <c r="AD38502" s="36"/>
      <c r="AE38502"/>
      <c r="AF38502"/>
      <c r="AH38502" s="36"/>
      <c r="AJ38502"/>
    </row>
    <row r="38503" spans="14:36">
      <c r="N38503" s="36"/>
      <c r="R38503" s="5"/>
      <c r="W38503"/>
      <c r="Y38503" s="36"/>
      <c r="AA38503" s="5"/>
      <c r="AC38503" s="36"/>
      <c r="AD38503" s="36"/>
      <c r="AE38503"/>
      <c r="AF38503"/>
      <c r="AH38503" s="36"/>
      <c r="AJ38503"/>
    </row>
    <row r="38504" spans="14:36">
      <c r="N38504" s="36"/>
      <c r="R38504" s="5"/>
      <c r="W38504"/>
      <c r="Y38504" s="36"/>
      <c r="AA38504" s="5"/>
      <c r="AC38504" s="36"/>
      <c r="AD38504" s="36"/>
      <c r="AE38504"/>
      <c r="AF38504"/>
      <c r="AH38504" s="36"/>
      <c r="AJ38504"/>
    </row>
    <row r="38505" spans="14:36">
      <c r="N38505" s="36"/>
      <c r="R38505" s="5"/>
      <c r="W38505"/>
      <c r="Y38505" s="36"/>
      <c r="AA38505" s="5"/>
      <c r="AC38505" s="36"/>
      <c r="AD38505" s="36"/>
      <c r="AE38505"/>
      <c r="AF38505"/>
      <c r="AH38505" s="36"/>
      <c r="AJ38505"/>
    </row>
    <row r="38506" spans="14:36">
      <c r="N38506" s="36"/>
      <c r="R38506" s="5"/>
      <c r="W38506"/>
      <c r="Y38506" s="36"/>
      <c r="AA38506" s="5"/>
      <c r="AC38506" s="36"/>
      <c r="AD38506" s="36"/>
      <c r="AE38506"/>
      <c r="AF38506"/>
      <c r="AH38506" s="36"/>
      <c r="AJ38506"/>
    </row>
    <row r="38507" spans="14:36">
      <c r="N38507" s="36"/>
      <c r="R38507" s="5"/>
      <c r="W38507"/>
      <c r="Y38507" s="36"/>
      <c r="AA38507" s="5"/>
      <c r="AC38507" s="36"/>
      <c r="AD38507" s="36"/>
      <c r="AE38507"/>
      <c r="AF38507"/>
      <c r="AH38507" s="36"/>
      <c r="AJ38507"/>
    </row>
    <row r="38508" spans="14:36">
      <c r="N38508" s="36"/>
      <c r="R38508" s="5"/>
      <c r="W38508"/>
      <c r="Y38508" s="36"/>
      <c r="AA38508" s="5"/>
      <c r="AC38508" s="36"/>
      <c r="AD38508" s="36"/>
      <c r="AE38508"/>
      <c r="AF38508"/>
      <c r="AH38508" s="36"/>
      <c r="AJ38508"/>
    </row>
    <row r="38509" spans="14:36">
      <c r="N38509" s="36"/>
      <c r="R38509" s="5"/>
      <c r="W38509"/>
      <c r="Y38509" s="36"/>
      <c r="AA38509" s="5"/>
      <c r="AC38509" s="36"/>
      <c r="AD38509" s="36"/>
      <c r="AE38509"/>
      <c r="AF38509"/>
      <c r="AH38509" s="36"/>
      <c r="AJ38509"/>
    </row>
    <row r="38510" spans="14:36">
      <c r="N38510" s="36"/>
      <c r="R38510" s="5"/>
      <c r="W38510"/>
      <c r="Y38510" s="36"/>
      <c r="AA38510" s="5"/>
      <c r="AC38510" s="36"/>
      <c r="AD38510" s="36"/>
      <c r="AE38510"/>
      <c r="AF38510"/>
      <c r="AH38510" s="36"/>
      <c r="AJ38510"/>
    </row>
    <row r="38511" spans="14:36">
      <c r="N38511" s="36"/>
      <c r="R38511" s="5"/>
      <c r="W38511"/>
      <c r="Y38511" s="36"/>
      <c r="AA38511" s="5"/>
      <c r="AC38511" s="36"/>
      <c r="AD38511" s="36"/>
      <c r="AE38511"/>
      <c r="AF38511"/>
      <c r="AH38511" s="36"/>
      <c r="AJ38511"/>
    </row>
    <row r="38512" spans="14:36">
      <c r="N38512" s="36"/>
      <c r="R38512" s="5"/>
      <c r="W38512"/>
      <c r="Y38512" s="36"/>
      <c r="AA38512" s="5"/>
      <c r="AC38512" s="36"/>
      <c r="AD38512" s="36"/>
      <c r="AE38512"/>
      <c r="AF38512"/>
      <c r="AH38512" s="36"/>
      <c r="AJ38512"/>
    </row>
    <row r="38513" spans="14:36">
      <c r="N38513" s="36"/>
      <c r="R38513" s="5"/>
      <c r="W38513"/>
      <c r="Y38513" s="36"/>
      <c r="AA38513" s="5"/>
      <c r="AC38513" s="36"/>
      <c r="AD38513" s="36"/>
      <c r="AE38513"/>
      <c r="AF38513"/>
      <c r="AH38513" s="36"/>
      <c r="AJ38513"/>
    </row>
    <row r="38514" spans="14:36">
      <c r="N38514" s="36"/>
      <c r="R38514" s="5"/>
      <c r="W38514"/>
      <c r="Y38514" s="36"/>
      <c r="AA38514" s="5"/>
      <c r="AC38514" s="36"/>
      <c r="AD38514" s="36"/>
      <c r="AE38514"/>
      <c r="AF38514"/>
      <c r="AH38514" s="36"/>
      <c r="AJ38514"/>
    </row>
    <row r="38515" spans="14:36">
      <c r="N38515" s="36"/>
      <c r="R38515" s="5"/>
      <c r="W38515"/>
      <c r="Y38515" s="36"/>
      <c r="AA38515" s="5"/>
      <c r="AC38515" s="36"/>
      <c r="AD38515" s="36"/>
      <c r="AE38515"/>
      <c r="AF38515"/>
      <c r="AH38515" s="36"/>
      <c r="AJ38515"/>
    </row>
    <row r="38516" spans="14:36">
      <c r="N38516" s="36"/>
      <c r="R38516" s="5"/>
      <c r="W38516"/>
      <c r="Y38516" s="36"/>
      <c r="AA38516" s="5"/>
      <c r="AC38516" s="36"/>
      <c r="AD38516" s="36"/>
      <c r="AE38516"/>
      <c r="AF38516"/>
      <c r="AH38516" s="36"/>
      <c r="AJ38516"/>
    </row>
    <row r="38517" spans="14:36">
      <c r="N38517" s="36"/>
      <c r="R38517" s="5"/>
      <c r="W38517"/>
      <c r="Y38517" s="36"/>
      <c r="AA38517" s="5"/>
      <c r="AC38517" s="36"/>
      <c r="AD38517" s="36"/>
      <c r="AE38517"/>
      <c r="AF38517"/>
      <c r="AH38517" s="36"/>
      <c r="AJ38517"/>
    </row>
    <row r="38518" spans="14:36">
      <c r="N38518" s="36"/>
      <c r="R38518" s="5"/>
      <c r="W38518"/>
      <c r="Y38518" s="36"/>
      <c r="AA38518" s="5"/>
      <c r="AC38518" s="36"/>
      <c r="AD38518" s="36"/>
      <c r="AE38518"/>
      <c r="AF38518"/>
      <c r="AH38518" s="36"/>
      <c r="AJ38518"/>
    </row>
    <row r="38519" spans="14:36">
      <c r="N38519" s="36"/>
      <c r="R38519" s="5"/>
      <c r="W38519"/>
      <c r="Y38519" s="36"/>
      <c r="AA38519" s="5"/>
      <c r="AC38519" s="36"/>
      <c r="AD38519" s="36"/>
      <c r="AE38519"/>
      <c r="AF38519"/>
      <c r="AH38519" s="36"/>
      <c r="AJ38519"/>
    </row>
    <row r="38520" spans="14:36">
      <c r="N38520" s="36"/>
      <c r="R38520" s="5"/>
      <c r="W38520"/>
      <c r="Y38520" s="36"/>
      <c r="AA38520" s="5"/>
      <c r="AC38520" s="36"/>
      <c r="AD38520" s="36"/>
      <c r="AE38520"/>
      <c r="AF38520"/>
      <c r="AH38520" s="36"/>
      <c r="AJ38520"/>
    </row>
    <row r="38521" spans="14:36">
      <c r="N38521" s="36"/>
      <c r="R38521" s="5"/>
      <c r="W38521"/>
      <c r="Y38521" s="36"/>
      <c r="AA38521" s="5"/>
      <c r="AC38521" s="36"/>
      <c r="AD38521" s="36"/>
      <c r="AE38521"/>
      <c r="AF38521"/>
      <c r="AH38521" s="36"/>
      <c r="AJ38521"/>
    </row>
    <row r="38522" spans="14:36">
      <c r="N38522" s="36"/>
      <c r="R38522" s="5"/>
      <c r="W38522"/>
      <c r="Y38522" s="36"/>
      <c r="AA38522" s="5"/>
      <c r="AC38522" s="36"/>
      <c r="AD38522" s="36"/>
      <c r="AE38522"/>
      <c r="AF38522"/>
      <c r="AH38522" s="36"/>
      <c r="AJ38522"/>
    </row>
    <row r="38523" spans="14:36">
      <c r="N38523" s="36"/>
      <c r="R38523" s="5"/>
      <c r="W38523"/>
      <c r="Y38523" s="36"/>
      <c r="AA38523" s="5"/>
      <c r="AC38523" s="36"/>
      <c r="AD38523" s="36"/>
      <c r="AE38523"/>
      <c r="AF38523"/>
      <c r="AH38523" s="36"/>
      <c r="AJ38523"/>
    </row>
    <row r="38524" spans="14:36">
      <c r="N38524" s="36"/>
      <c r="R38524" s="5"/>
      <c r="W38524"/>
      <c r="Y38524" s="36"/>
      <c r="AA38524" s="5"/>
      <c r="AC38524" s="36"/>
      <c r="AD38524" s="36"/>
      <c r="AE38524"/>
      <c r="AF38524"/>
      <c r="AH38524" s="36"/>
      <c r="AJ38524"/>
    </row>
    <row r="38525" spans="14:36">
      <c r="N38525" s="36"/>
      <c r="R38525" s="5"/>
      <c r="W38525"/>
      <c r="Y38525" s="36"/>
      <c r="AA38525" s="5"/>
      <c r="AC38525" s="36"/>
      <c r="AD38525" s="36"/>
      <c r="AE38525"/>
      <c r="AF38525"/>
      <c r="AH38525" s="36"/>
      <c r="AJ38525"/>
    </row>
    <row r="38526" spans="14:36">
      <c r="N38526" s="36"/>
      <c r="R38526" s="5"/>
      <c r="W38526"/>
      <c r="Y38526" s="36"/>
      <c r="AA38526" s="5"/>
      <c r="AC38526" s="36"/>
      <c r="AD38526" s="36"/>
      <c r="AE38526"/>
      <c r="AF38526"/>
      <c r="AH38526" s="36"/>
      <c r="AJ38526"/>
    </row>
    <row r="38527" spans="14:36">
      <c r="N38527" s="36"/>
      <c r="R38527" s="5"/>
      <c r="W38527"/>
      <c r="Y38527" s="36"/>
      <c r="AA38527" s="5"/>
      <c r="AC38527" s="36"/>
      <c r="AD38527" s="36"/>
      <c r="AE38527"/>
      <c r="AF38527"/>
      <c r="AH38527" s="36"/>
      <c r="AJ38527"/>
    </row>
    <row r="38528" spans="14:36">
      <c r="N38528" s="36"/>
      <c r="R38528" s="5"/>
      <c r="W38528"/>
      <c r="Y38528" s="36"/>
      <c r="AA38528" s="5"/>
      <c r="AC38528" s="36"/>
      <c r="AD38528" s="36"/>
      <c r="AE38528"/>
      <c r="AF38528"/>
      <c r="AH38528" s="36"/>
      <c r="AJ38528"/>
    </row>
    <row r="38529" spans="14:36">
      <c r="N38529" s="36"/>
      <c r="R38529" s="5"/>
      <c r="W38529"/>
      <c r="Y38529" s="36"/>
      <c r="AA38529" s="5"/>
      <c r="AC38529" s="36"/>
      <c r="AD38529" s="36"/>
      <c r="AE38529"/>
      <c r="AF38529"/>
      <c r="AH38529" s="36"/>
      <c r="AJ38529"/>
    </row>
    <row r="38530" spans="14:36">
      <c r="N38530" s="36"/>
      <c r="R38530" s="5"/>
      <c r="W38530"/>
      <c r="Y38530" s="36"/>
      <c r="AA38530" s="5"/>
      <c r="AC38530" s="36"/>
      <c r="AD38530" s="36"/>
      <c r="AE38530"/>
      <c r="AF38530"/>
      <c r="AH38530" s="36"/>
      <c r="AJ38530"/>
    </row>
    <row r="38531" spans="14:36">
      <c r="N38531" s="36"/>
      <c r="R38531" s="5"/>
      <c r="W38531"/>
      <c r="Y38531" s="36"/>
      <c r="AA38531" s="5"/>
      <c r="AC38531" s="36"/>
      <c r="AD38531" s="36"/>
      <c r="AE38531"/>
      <c r="AF38531"/>
      <c r="AH38531" s="36"/>
      <c r="AJ38531"/>
    </row>
    <row r="38532" spans="14:36">
      <c r="N38532" s="36"/>
      <c r="R38532" s="5"/>
      <c r="W38532"/>
      <c r="Y38532" s="36"/>
      <c r="AA38532" s="5"/>
      <c r="AC38532" s="36"/>
      <c r="AD38532" s="36"/>
      <c r="AE38532"/>
      <c r="AF38532"/>
      <c r="AH38532" s="36"/>
      <c r="AJ38532"/>
    </row>
    <row r="38533" spans="14:36">
      <c r="N38533" s="36"/>
      <c r="R38533" s="5"/>
      <c r="W38533"/>
      <c r="Y38533" s="36"/>
      <c r="AA38533" s="5"/>
      <c r="AC38533" s="36"/>
      <c r="AD38533" s="36"/>
      <c r="AE38533"/>
      <c r="AF38533"/>
      <c r="AH38533" s="36"/>
      <c r="AJ38533"/>
    </row>
    <row r="38534" spans="14:36">
      <c r="N38534" s="36"/>
      <c r="R38534" s="5"/>
      <c r="W38534"/>
      <c r="Y38534" s="36"/>
      <c r="AA38534" s="5"/>
      <c r="AC38534" s="36"/>
      <c r="AD38534" s="36"/>
      <c r="AE38534"/>
      <c r="AF38534"/>
      <c r="AH38534" s="36"/>
      <c r="AJ38534"/>
    </row>
    <row r="38535" spans="14:36">
      <c r="N38535" s="36"/>
      <c r="R38535" s="5"/>
      <c r="W38535"/>
      <c r="Y38535" s="36"/>
      <c r="AA38535" s="5"/>
      <c r="AC38535" s="36"/>
      <c r="AD38535" s="36"/>
      <c r="AE38535"/>
      <c r="AF38535"/>
      <c r="AH38535" s="36"/>
      <c r="AJ38535"/>
    </row>
    <row r="38536" spans="14:36">
      <c r="N38536" s="36"/>
      <c r="R38536" s="5"/>
      <c r="W38536"/>
      <c r="Y38536" s="36"/>
      <c r="AA38536" s="5"/>
      <c r="AC38536" s="36"/>
      <c r="AD38536" s="36"/>
      <c r="AE38536"/>
      <c r="AF38536"/>
      <c r="AH38536" s="36"/>
      <c r="AJ38536"/>
    </row>
    <row r="38537" spans="14:36">
      <c r="N38537" s="36"/>
      <c r="R38537" s="5"/>
      <c r="W38537"/>
      <c r="Y38537" s="36"/>
      <c r="AA38537" s="5"/>
      <c r="AC38537" s="36"/>
      <c r="AD38537" s="36"/>
      <c r="AE38537"/>
      <c r="AF38537"/>
      <c r="AH38537" s="36"/>
      <c r="AJ38537"/>
    </row>
    <row r="38538" spans="14:36">
      <c r="N38538" s="36"/>
      <c r="R38538" s="5"/>
      <c r="W38538"/>
      <c r="Y38538" s="36"/>
      <c r="AA38538" s="5"/>
      <c r="AC38538" s="36"/>
      <c r="AD38538" s="36"/>
      <c r="AE38538"/>
      <c r="AF38538"/>
      <c r="AH38538" s="36"/>
      <c r="AJ38538"/>
    </row>
    <row r="38539" spans="14:36">
      <c r="N38539" s="36"/>
      <c r="R38539" s="5"/>
      <c r="W38539"/>
      <c r="Y38539" s="36"/>
      <c r="AA38539" s="5"/>
      <c r="AC38539" s="36"/>
      <c r="AD38539" s="36"/>
      <c r="AE38539"/>
      <c r="AF38539"/>
      <c r="AH38539" s="36"/>
      <c r="AJ38539"/>
    </row>
    <row r="38540" spans="14:36">
      <c r="N38540" s="36"/>
      <c r="R38540" s="5"/>
      <c r="W38540"/>
      <c r="Y38540" s="36"/>
      <c r="AA38540" s="5"/>
      <c r="AC38540" s="36"/>
      <c r="AD38540" s="36"/>
      <c r="AE38540"/>
      <c r="AF38540"/>
      <c r="AH38540" s="36"/>
      <c r="AJ38540"/>
    </row>
    <row r="38541" spans="14:36">
      <c r="N38541" s="36"/>
      <c r="R38541" s="5"/>
      <c r="W38541"/>
      <c r="Y38541" s="36"/>
      <c r="AA38541" s="5"/>
      <c r="AC38541" s="36"/>
      <c r="AD38541" s="36"/>
      <c r="AE38541"/>
      <c r="AF38541"/>
      <c r="AH38541" s="36"/>
      <c r="AJ38541"/>
    </row>
    <row r="38542" spans="14:36">
      <c r="N38542" s="36"/>
      <c r="R38542" s="5"/>
      <c r="W38542"/>
      <c r="Y38542" s="36"/>
      <c r="AA38542" s="5"/>
      <c r="AC38542" s="36"/>
      <c r="AD38542" s="36"/>
      <c r="AE38542"/>
      <c r="AF38542"/>
      <c r="AH38542" s="36"/>
      <c r="AJ38542"/>
    </row>
    <row r="38543" spans="14:36">
      <c r="N38543" s="36"/>
      <c r="R38543" s="5"/>
      <c r="W38543"/>
      <c r="Y38543" s="36"/>
      <c r="AA38543" s="5"/>
      <c r="AC38543" s="36"/>
      <c r="AD38543" s="36"/>
      <c r="AE38543"/>
      <c r="AF38543"/>
      <c r="AH38543" s="36"/>
      <c r="AJ38543"/>
    </row>
    <row r="38544" spans="14:36">
      <c r="N38544" s="36"/>
      <c r="R38544" s="5"/>
      <c r="W38544"/>
      <c r="Y38544" s="36"/>
      <c r="AA38544" s="5"/>
      <c r="AC38544" s="36"/>
      <c r="AD38544" s="36"/>
      <c r="AE38544"/>
      <c r="AF38544"/>
      <c r="AH38544" s="36"/>
      <c r="AJ38544"/>
    </row>
    <row r="38545" spans="14:36">
      <c r="N38545" s="36"/>
      <c r="R38545" s="5"/>
      <c r="W38545"/>
      <c r="Y38545" s="36"/>
      <c r="AA38545" s="5"/>
      <c r="AC38545" s="36"/>
      <c r="AD38545" s="36"/>
      <c r="AE38545"/>
      <c r="AF38545"/>
      <c r="AH38545" s="36"/>
      <c r="AJ38545"/>
    </row>
    <row r="38546" spans="14:36">
      <c r="N38546" s="36"/>
      <c r="R38546" s="5"/>
      <c r="W38546"/>
      <c r="Y38546" s="36"/>
      <c r="AA38546" s="5"/>
      <c r="AC38546" s="36"/>
      <c r="AD38546" s="36"/>
      <c r="AE38546"/>
      <c r="AF38546"/>
      <c r="AH38546" s="36"/>
      <c r="AJ38546"/>
    </row>
    <row r="38547" spans="14:36">
      <c r="N38547" s="36"/>
      <c r="R38547" s="5"/>
      <c r="W38547"/>
      <c r="Y38547" s="36"/>
      <c r="AA38547" s="5"/>
      <c r="AC38547" s="36"/>
      <c r="AD38547" s="36"/>
      <c r="AE38547"/>
      <c r="AF38547"/>
      <c r="AH38547" s="36"/>
      <c r="AJ38547"/>
    </row>
    <row r="38548" spans="14:36">
      <c r="N38548" s="36"/>
      <c r="R38548" s="5"/>
      <c r="W38548"/>
      <c r="Y38548" s="36"/>
      <c r="AA38548" s="5"/>
      <c r="AC38548" s="36"/>
      <c r="AD38548" s="36"/>
      <c r="AE38548"/>
      <c r="AF38548"/>
      <c r="AH38548" s="36"/>
      <c r="AJ38548"/>
    </row>
    <row r="38549" spans="14:36">
      <c r="N38549" s="36"/>
      <c r="R38549" s="5"/>
      <c r="W38549"/>
      <c r="Y38549" s="36"/>
      <c r="AA38549" s="5"/>
      <c r="AC38549" s="36"/>
      <c r="AD38549" s="36"/>
      <c r="AE38549"/>
      <c r="AF38549"/>
      <c r="AH38549" s="36"/>
      <c r="AJ38549"/>
    </row>
    <row r="38550" spans="14:36">
      <c r="N38550" s="36"/>
      <c r="R38550" s="5"/>
      <c r="W38550"/>
      <c r="Y38550" s="36"/>
      <c r="AA38550" s="5"/>
      <c r="AC38550" s="36"/>
      <c r="AD38550" s="36"/>
      <c r="AE38550"/>
      <c r="AF38550"/>
      <c r="AH38550" s="36"/>
      <c r="AJ38550"/>
    </row>
    <row r="38551" spans="14:36">
      <c r="N38551" s="36"/>
      <c r="R38551" s="5"/>
      <c r="W38551"/>
      <c r="Y38551" s="36"/>
      <c r="AA38551" s="5"/>
      <c r="AC38551" s="36"/>
      <c r="AD38551" s="36"/>
      <c r="AE38551"/>
      <c r="AF38551"/>
      <c r="AH38551" s="36"/>
      <c r="AJ38551"/>
    </row>
    <row r="38552" spans="14:36">
      <c r="N38552" s="36"/>
      <c r="R38552" s="5"/>
      <c r="W38552"/>
      <c r="Y38552" s="36"/>
      <c r="AA38552" s="5"/>
      <c r="AC38552" s="36"/>
      <c r="AD38552" s="36"/>
      <c r="AE38552"/>
      <c r="AF38552"/>
      <c r="AH38552" s="36"/>
      <c r="AJ38552"/>
    </row>
    <row r="38553" spans="14:36">
      <c r="N38553" s="36"/>
      <c r="R38553" s="5"/>
      <c r="W38553"/>
      <c r="Y38553" s="36"/>
      <c r="AA38553" s="5"/>
      <c r="AC38553" s="36"/>
      <c r="AD38553" s="36"/>
      <c r="AE38553"/>
      <c r="AF38553"/>
      <c r="AH38553" s="36"/>
      <c r="AJ38553"/>
    </row>
    <row r="38554" spans="14:36">
      <c r="N38554" s="36"/>
      <c r="R38554" s="5"/>
      <c r="W38554"/>
      <c r="Y38554" s="36"/>
      <c r="AA38554" s="5"/>
      <c r="AC38554" s="36"/>
      <c r="AD38554" s="36"/>
      <c r="AE38554"/>
      <c r="AF38554"/>
      <c r="AH38554" s="36"/>
      <c r="AJ38554"/>
    </row>
    <row r="38555" spans="14:36">
      <c r="N38555" s="36"/>
      <c r="R38555" s="5"/>
      <c r="W38555"/>
      <c r="Y38555" s="36"/>
      <c r="AA38555" s="5"/>
      <c r="AC38555" s="36"/>
      <c r="AD38555" s="36"/>
      <c r="AE38555"/>
      <c r="AF38555"/>
      <c r="AH38555" s="36"/>
      <c r="AJ38555"/>
    </row>
    <row r="38556" spans="14:36">
      <c r="N38556" s="36"/>
      <c r="R38556" s="5"/>
      <c r="W38556"/>
      <c r="Y38556" s="36"/>
      <c r="AA38556" s="5"/>
      <c r="AC38556" s="36"/>
      <c r="AD38556" s="36"/>
      <c r="AE38556"/>
      <c r="AF38556"/>
      <c r="AH38556" s="36"/>
      <c r="AJ38556"/>
    </row>
    <row r="38557" spans="14:36">
      <c r="N38557" s="36"/>
      <c r="R38557" s="5"/>
      <c r="W38557"/>
      <c r="Y38557" s="36"/>
      <c r="AA38557" s="5"/>
      <c r="AC38557" s="36"/>
      <c r="AD38557" s="36"/>
      <c r="AE38557"/>
      <c r="AF38557"/>
      <c r="AH38557" s="36"/>
      <c r="AJ38557"/>
    </row>
    <row r="38558" spans="14:36">
      <c r="N38558" s="36"/>
      <c r="R38558" s="5"/>
      <c r="W38558"/>
      <c r="Y38558" s="36"/>
      <c r="AA38558" s="5"/>
      <c r="AC38558" s="36"/>
      <c r="AD38558" s="36"/>
      <c r="AE38558"/>
      <c r="AF38558"/>
      <c r="AH38558" s="36"/>
      <c r="AJ38558"/>
    </row>
    <row r="38559" spans="14:36">
      <c r="N38559" s="36"/>
      <c r="R38559" s="5"/>
      <c r="W38559"/>
      <c r="Y38559" s="36"/>
      <c r="AA38559" s="5"/>
      <c r="AC38559" s="36"/>
      <c r="AD38559" s="36"/>
      <c r="AE38559"/>
      <c r="AF38559"/>
      <c r="AH38559" s="36"/>
      <c r="AJ38559"/>
    </row>
    <row r="38560" spans="14:36">
      <c r="N38560" s="36"/>
      <c r="R38560" s="5"/>
      <c r="W38560"/>
      <c r="Y38560" s="36"/>
      <c r="AA38560" s="5"/>
      <c r="AC38560" s="36"/>
      <c r="AD38560" s="36"/>
      <c r="AE38560"/>
      <c r="AF38560"/>
      <c r="AH38560" s="36"/>
      <c r="AJ38560"/>
    </row>
    <row r="38561" spans="14:36">
      <c r="N38561" s="36"/>
      <c r="R38561" s="5"/>
      <c r="W38561"/>
      <c r="Y38561" s="36"/>
      <c r="AA38561" s="5"/>
      <c r="AC38561" s="36"/>
      <c r="AD38561" s="36"/>
      <c r="AE38561"/>
      <c r="AF38561"/>
      <c r="AH38561" s="36"/>
      <c r="AJ38561"/>
    </row>
    <row r="38562" spans="14:36">
      <c r="N38562" s="36"/>
      <c r="R38562" s="5"/>
      <c r="W38562"/>
      <c r="Y38562" s="36"/>
      <c r="AA38562" s="5"/>
      <c r="AC38562" s="36"/>
      <c r="AD38562" s="36"/>
      <c r="AE38562"/>
      <c r="AF38562"/>
      <c r="AH38562" s="36"/>
      <c r="AJ38562"/>
    </row>
    <row r="38563" spans="14:36">
      <c r="N38563" s="36"/>
      <c r="R38563" s="5"/>
      <c r="W38563"/>
      <c r="Y38563" s="36"/>
      <c r="AA38563" s="5"/>
      <c r="AC38563" s="36"/>
      <c r="AD38563" s="36"/>
      <c r="AE38563"/>
      <c r="AF38563"/>
      <c r="AH38563" s="36"/>
      <c r="AJ38563"/>
    </row>
    <row r="38564" spans="14:36">
      <c r="N38564" s="36"/>
      <c r="R38564" s="5"/>
      <c r="W38564"/>
      <c r="Y38564" s="36"/>
      <c r="AA38564" s="5"/>
      <c r="AC38564" s="36"/>
      <c r="AD38564" s="36"/>
      <c r="AE38564"/>
      <c r="AF38564"/>
      <c r="AH38564" s="36"/>
      <c r="AJ38564"/>
    </row>
    <row r="38565" spans="14:36">
      <c r="N38565" s="36"/>
      <c r="R38565" s="5"/>
      <c r="W38565"/>
      <c r="Y38565" s="36"/>
      <c r="AA38565" s="5"/>
      <c r="AC38565" s="36"/>
      <c r="AD38565" s="36"/>
      <c r="AE38565"/>
      <c r="AF38565"/>
      <c r="AH38565" s="36"/>
      <c r="AJ38565"/>
    </row>
    <row r="38566" spans="14:36">
      <c r="N38566" s="36"/>
      <c r="R38566" s="5"/>
      <c r="W38566"/>
      <c r="Y38566" s="36"/>
      <c r="AA38566" s="5"/>
      <c r="AC38566" s="36"/>
      <c r="AD38566" s="36"/>
      <c r="AE38566"/>
      <c r="AF38566"/>
      <c r="AH38566" s="36"/>
      <c r="AJ38566"/>
    </row>
    <row r="38567" spans="14:36">
      <c r="N38567" s="36"/>
      <c r="R38567" s="5"/>
      <c r="W38567"/>
      <c r="Y38567" s="36"/>
      <c r="AA38567" s="5"/>
      <c r="AC38567" s="36"/>
      <c r="AD38567" s="36"/>
      <c r="AE38567"/>
      <c r="AF38567"/>
      <c r="AH38567" s="36"/>
      <c r="AJ38567"/>
    </row>
    <row r="38568" spans="14:36">
      <c r="N38568" s="36"/>
      <c r="R38568" s="5"/>
      <c r="W38568"/>
      <c r="Y38568" s="36"/>
      <c r="AA38568" s="5"/>
      <c r="AC38568" s="36"/>
      <c r="AD38568" s="36"/>
      <c r="AE38568"/>
      <c r="AF38568"/>
      <c r="AH38568" s="36"/>
      <c r="AJ38568"/>
    </row>
    <row r="38569" spans="14:36">
      <c r="N38569" s="36"/>
      <c r="R38569" s="5"/>
      <c r="W38569"/>
      <c r="Y38569" s="36"/>
      <c r="AA38569" s="5"/>
      <c r="AC38569" s="36"/>
      <c r="AD38569" s="36"/>
      <c r="AE38569"/>
      <c r="AF38569"/>
      <c r="AH38569" s="36"/>
      <c r="AJ38569"/>
    </row>
    <row r="38570" spans="14:36">
      <c r="N38570" s="36"/>
      <c r="R38570" s="5"/>
      <c r="W38570"/>
      <c r="Y38570" s="36"/>
      <c r="AA38570" s="5"/>
      <c r="AC38570" s="36"/>
      <c r="AD38570" s="36"/>
      <c r="AE38570"/>
      <c r="AF38570"/>
      <c r="AH38570" s="36"/>
      <c r="AJ38570"/>
    </row>
    <row r="38571" spans="14:36">
      <c r="N38571" s="36"/>
      <c r="R38571" s="5"/>
      <c r="W38571"/>
      <c r="Y38571" s="36"/>
      <c r="AA38571" s="5"/>
      <c r="AC38571" s="36"/>
      <c r="AD38571" s="36"/>
      <c r="AE38571"/>
      <c r="AF38571"/>
      <c r="AH38571" s="36"/>
      <c r="AJ38571"/>
    </row>
    <row r="38572" spans="14:36">
      <c r="N38572" s="36"/>
      <c r="R38572" s="5"/>
      <c r="W38572"/>
      <c r="Y38572" s="36"/>
      <c r="AA38572" s="5"/>
      <c r="AC38572" s="36"/>
      <c r="AD38572" s="36"/>
      <c r="AE38572"/>
      <c r="AF38572"/>
      <c r="AH38572" s="36"/>
      <c r="AJ38572"/>
    </row>
    <row r="38573" spans="14:36">
      <c r="N38573" s="36"/>
      <c r="R38573" s="5"/>
      <c r="W38573"/>
      <c r="Y38573" s="36"/>
      <c r="AA38573" s="5"/>
      <c r="AC38573" s="36"/>
      <c r="AD38573" s="36"/>
      <c r="AE38573"/>
      <c r="AF38573"/>
      <c r="AH38573" s="36"/>
      <c r="AJ38573"/>
    </row>
    <row r="38574" spans="14:36">
      <c r="N38574" s="36"/>
      <c r="R38574" s="5"/>
      <c r="W38574"/>
      <c r="Y38574" s="36"/>
      <c r="AA38574" s="5"/>
      <c r="AC38574" s="36"/>
      <c r="AD38574" s="36"/>
      <c r="AE38574"/>
      <c r="AF38574"/>
      <c r="AH38574" s="36"/>
      <c r="AJ38574"/>
    </row>
    <row r="38575" spans="14:36">
      <c r="N38575" s="36"/>
      <c r="R38575" s="5"/>
      <c r="W38575"/>
      <c r="Y38575" s="36"/>
      <c r="AA38575" s="5"/>
      <c r="AC38575" s="36"/>
      <c r="AD38575" s="36"/>
      <c r="AE38575"/>
      <c r="AF38575"/>
      <c r="AH38575" s="36"/>
      <c r="AJ38575"/>
    </row>
    <row r="38576" spans="14:36">
      <c r="N38576" s="36"/>
      <c r="R38576" s="5"/>
      <c r="W38576"/>
      <c r="Y38576" s="36"/>
      <c r="AA38576" s="5"/>
      <c r="AC38576" s="36"/>
      <c r="AD38576" s="36"/>
      <c r="AE38576"/>
      <c r="AF38576"/>
      <c r="AH38576" s="36"/>
      <c r="AJ38576"/>
    </row>
    <row r="38577" spans="14:36">
      <c r="N38577" s="36"/>
      <c r="R38577" s="5"/>
      <c r="W38577"/>
      <c r="Y38577" s="36"/>
      <c r="AA38577" s="5"/>
      <c r="AC38577" s="36"/>
      <c r="AD38577" s="36"/>
      <c r="AE38577"/>
      <c r="AF38577"/>
      <c r="AH38577" s="36"/>
      <c r="AJ38577"/>
    </row>
    <row r="38578" spans="14:36">
      <c r="N38578" s="36"/>
      <c r="R38578" s="5"/>
      <c r="W38578"/>
      <c r="Y38578" s="36"/>
      <c r="AA38578" s="5"/>
      <c r="AC38578" s="36"/>
      <c r="AD38578" s="36"/>
      <c r="AE38578"/>
      <c r="AF38578"/>
      <c r="AH38578" s="36"/>
      <c r="AJ38578"/>
    </row>
    <row r="38579" spans="14:36">
      <c r="N38579" s="36"/>
      <c r="R38579" s="5"/>
      <c r="W38579"/>
      <c r="Y38579" s="36"/>
      <c r="AA38579" s="5"/>
      <c r="AC38579" s="36"/>
      <c r="AD38579" s="36"/>
      <c r="AE38579"/>
      <c r="AF38579"/>
      <c r="AH38579" s="36"/>
      <c r="AJ38579"/>
    </row>
    <row r="38580" spans="14:36">
      <c r="N38580" s="36"/>
      <c r="R38580" s="5"/>
      <c r="W38580"/>
      <c r="Y38580" s="36"/>
      <c r="AA38580" s="5"/>
      <c r="AC38580" s="36"/>
      <c r="AD38580" s="36"/>
      <c r="AE38580"/>
      <c r="AF38580"/>
      <c r="AH38580" s="36"/>
      <c r="AJ38580"/>
    </row>
    <row r="38581" spans="14:36">
      <c r="N38581" s="36"/>
      <c r="R38581" s="5"/>
      <c r="W38581"/>
      <c r="Y38581" s="36"/>
      <c r="AA38581" s="5"/>
      <c r="AC38581" s="36"/>
      <c r="AD38581" s="36"/>
      <c r="AE38581"/>
      <c r="AF38581"/>
      <c r="AH38581" s="36"/>
      <c r="AJ38581"/>
    </row>
    <row r="38582" spans="14:36">
      <c r="N38582" s="36"/>
      <c r="R38582" s="5"/>
      <c r="W38582"/>
      <c r="Y38582" s="36"/>
      <c r="AA38582" s="5"/>
      <c r="AC38582" s="36"/>
      <c r="AD38582" s="36"/>
      <c r="AE38582"/>
      <c r="AF38582"/>
      <c r="AH38582" s="36"/>
      <c r="AJ38582"/>
    </row>
    <row r="38583" spans="14:36">
      <c r="N38583" s="36"/>
      <c r="R38583" s="5"/>
      <c r="W38583"/>
      <c r="Y38583" s="36"/>
      <c r="AA38583" s="5"/>
      <c r="AC38583" s="36"/>
      <c r="AD38583" s="36"/>
      <c r="AE38583"/>
      <c r="AF38583"/>
      <c r="AH38583" s="36"/>
      <c r="AJ38583"/>
    </row>
    <row r="38584" spans="14:36">
      <c r="N38584" s="36"/>
      <c r="R38584" s="5"/>
      <c r="W38584"/>
      <c r="Y38584" s="36"/>
      <c r="AA38584" s="5"/>
      <c r="AC38584" s="36"/>
      <c r="AD38584" s="36"/>
      <c r="AE38584"/>
      <c r="AF38584"/>
      <c r="AH38584" s="36"/>
      <c r="AJ38584"/>
    </row>
    <row r="38585" spans="14:36">
      <c r="N38585" s="36"/>
      <c r="R38585" s="5"/>
      <c r="W38585"/>
      <c r="Y38585" s="36"/>
      <c r="AA38585" s="5"/>
      <c r="AC38585" s="36"/>
      <c r="AD38585" s="36"/>
      <c r="AE38585"/>
      <c r="AF38585"/>
      <c r="AH38585" s="36"/>
      <c r="AJ38585"/>
    </row>
    <row r="38586" spans="14:36">
      <c r="N38586" s="36"/>
      <c r="R38586" s="5"/>
      <c r="W38586"/>
      <c r="Y38586" s="36"/>
      <c r="AA38586" s="5"/>
      <c r="AC38586" s="36"/>
      <c r="AD38586" s="36"/>
      <c r="AE38586"/>
      <c r="AF38586"/>
      <c r="AH38586" s="36"/>
      <c r="AJ38586"/>
    </row>
    <row r="38587" spans="14:36">
      <c r="N38587" s="36"/>
      <c r="R38587" s="5"/>
      <c r="W38587"/>
      <c r="Y38587" s="36"/>
      <c r="AA38587" s="5"/>
      <c r="AC38587" s="36"/>
      <c r="AD38587" s="36"/>
      <c r="AE38587"/>
      <c r="AF38587"/>
      <c r="AH38587" s="36"/>
      <c r="AJ38587"/>
    </row>
    <row r="38588" spans="14:36">
      <c r="N38588" s="36"/>
      <c r="R38588" s="5"/>
      <c r="W38588"/>
      <c r="Y38588" s="36"/>
      <c r="AA38588" s="5"/>
      <c r="AC38588" s="36"/>
      <c r="AD38588" s="36"/>
      <c r="AE38588"/>
      <c r="AF38588"/>
      <c r="AH38588" s="36"/>
      <c r="AJ38588"/>
    </row>
    <row r="38589" spans="14:36">
      <c r="N38589" s="36"/>
      <c r="R38589" s="5"/>
      <c r="W38589"/>
      <c r="Y38589" s="36"/>
      <c r="AA38589" s="5"/>
      <c r="AC38589" s="36"/>
      <c r="AD38589" s="36"/>
      <c r="AE38589"/>
      <c r="AF38589"/>
      <c r="AH38589" s="36"/>
      <c r="AJ38589"/>
    </row>
    <row r="38590" spans="14:36">
      <c r="N38590" s="36"/>
      <c r="R38590" s="5"/>
      <c r="W38590"/>
      <c r="Y38590" s="36"/>
      <c r="AA38590" s="5"/>
      <c r="AC38590" s="36"/>
      <c r="AD38590" s="36"/>
      <c r="AE38590"/>
      <c r="AF38590"/>
      <c r="AH38590" s="36"/>
      <c r="AJ38590"/>
    </row>
    <row r="38591" spans="14:36">
      <c r="N38591" s="36"/>
      <c r="R38591" s="5"/>
      <c r="W38591"/>
      <c r="Y38591" s="36"/>
      <c r="AA38591" s="5"/>
      <c r="AC38591" s="36"/>
      <c r="AD38591" s="36"/>
      <c r="AE38591"/>
      <c r="AF38591"/>
      <c r="AH38591" s="36"/>
      <c r="AJ38591"/>
    </row>
    <row r="38592" spans="14:36">
      <c r="N38592" s="36"/>
      <c r="R38592" s="5"/>
      <c r="W38592"/>
      <c r="Y38592" s="36"/>
      <c r="AA38592" s="5"/>
      <c r="AC38592" s="36"/>
      <c r="AD38592" s="36"/>
      <c r="AE38592"/>
      <c r="AF38592"/>
      <c r="AH38592" s="36"/>
      <c r="AJ38592"/>
    </row>
    <row r="38593" spans="14:36">
      <c r="N38593" s="36"/>
      <c r="R38593" s="5"/>
      <c r="W38593"/>
      <c r="Y38593" s="36"/>
      <c r="AA38593" s="5"/>
      <c r="AC38593" s="36"/>
      <c r="AD38593" s="36"/>
      <c r="AE38593"/>
      <c r="AF38593"/>
      <c r="AH38593" s="36"/>
      <c r="AJ38593"/>
    </row>
    <row r="38594" spans="14:36">
      <c r="N38594" s="36"/>
      <c r="R38594" s="5"/>
      <c r="W38594"/>
      <c r="Y38594" s="36"/>
      <c r="AA38594" s="5"/>
      <c r="AC38594" s="36"/>
      <c r="AD38594" s="36"/>
      <c r="AE38594"/>
      <c r="AF38594"/>
      <c r="AH38594" s="36"/>
      <c r="AJ38594"/>
    </row>
    <row r="38595" spans="14:36">
      <c r="N38595" s="36"/>
      <c r="R38595" s="5"/>
      <c r="W38595"/>
      <c r="Y38595" s="36"/>
      <c r="AA38595" s="5"/>
      <c r="AC38595" s="36"/>
      <c r="AD38595" s="36"/>
      <c r="AE38595"/>
      <c r="AF38595"/>
      <c r="AH38595" s="36"/>
      <c r="AJ38595"/>
    </row>
    <row r="38596" spans="14:36">
      <c r="N38596" s="36"/>
      <c r="R38596" s="5"/>
      <c r="W38596"/>
      <c r="Y38596" s="36"/>
      <c r="AA38596" s="5"/>
      <c r="AC38596" s="36"/>
      <c r="AD38596" s="36"/>
      <c r="AE38596"/>
      <c r="AF38596"/>
      <c r="AH38596" s="36"/>
      <c r="AJ38596"/>
    </row>
    <row r="38597" spans="14:36">
      <c r="N38597" s="36"/>
      <c r="R38597" s="5"/>
      <c r="W38597"/>
      <c r="Y38597" s="36"/>
      <c r="AA38597" s="5"/>
      <c r="AC38597" s="36"/>
      <c r="AD38597" s="36"/>
      <c r="AE38597"/>
      <c r="AF38597"/>
      <c r="AH38597" s="36"/>
      <c r="AJ38597"/>
    </row>
    <row r="38598" spans="14:36">
      <c r="N38598" s="36"/>
      <c r="R38598" s="5"/>
      <c r="W38598"/>
      <c r="Y38598" s="36"/>
      <c r="AA38598" s="5"/>
      <c r="AC38598" s="36"/>
      <c r="AD38598" s="36"/>
      <c r="AE38598"/>
      <c r="AF38598"/>
      <c r="AH38598" s="36"/>
      <c r="AJ38598"/>
    </row>
    <row r="38599" spans="14:36">
      <c r="N38599" s="36"/>
      <c r="R38599" s="5"/>
      <c r="W38599"/>
      <c r="Y38599" s="36"/>
      <c r="AA38599" s="5"/>
      <c r="AC38599" s="36"/>
      <c r="AD38599" s="36"/>
      <c r="AE38599"/>
      <c r="AF38599"/>
      <c r="AH38599" s="36"/>
      <c r="AJ38599"/>
    </row>
    <row r="38600" spans="14:36">
      <c r="N38600" s="36"/>
      <c r="R38600" s="5"/>
      <c r="W38600"/>
      <c r="Y38600" s="36"/>
      <c r="AA38600" s="5"/>
      <c r="AC38600" s="36"/>
      <c r="AD38600" s="36"/>
      <c r="AE38600"/>
      <c r="AF38600"/>
      <c r="AH38600" s="36"/>
      <c r="AJ38600"/>
    </row>
    <row r="38601" spans="14:36">
      <c r="N38601" s="36"/>
      <c r="R38601" s="5"/>
      <c r="W38601"/>
      <c r="Y38601" s="36"/>
      <c r="AA38601" s="5"/>
      <c r="AC38601" s="36"/>
      <c r="AD38601" s="36"/>
      <c r="AE38601"/>
      <c r="AF38601"/>
      <c r="AH38601" s="36"/>
      <c r="AJ38601"/>
    </row>
    <row r="38602" spans="14:36">
      <c r="N38602" s="36"/>
      <c r="R38602" s="5"/>
      <c r="W38602"/>
      <c r="Y38602" s="36"/>
      <c r="AA38602" s="5"/>
      <c r="AC38602" s="36"/>
      <c r="AD38602" s="36"/>
      <c r="AE38602"/>
      <c r="AF38602"/>
      <c r="AH38602" s="36"/>
      <c r="AJ38602"/>
    </row>
    <row r="38603" spans="14:36">
      <c r="N38603" s="36"/>
      <c r="R38603" s="5"/>
      <c r="W38603"/>
      <c r="Y38603" s="36"/>
      <c r="AA38603" s="5"/>
      <c r="AC38603" s="36"/>
      <c r="AD38603" s="36"/>
      <c r="AE38603"/>
      <c r="AF38603"/>
      <c r="AH38603" s="36"/>
      <c r="AJ38603"/>
    </row>
    <row r="38604" spans="14:36">
      <c r="N38604" s="36"/>
      <c r="R38604" s="5"/>
      <c r="W38604"/>
      <c r="Y38604" s="36"/>
      <c r="AA38604" s="5"/>
      <c r="AC38604" s="36"/>
      <c r="AD38604" s="36"/>
      <c r="AE38604"/>
      <c r="AF38604"/>
      <c r="AH38604" s="36"/>
      <c r="AJ38604"/>
    </row>
    <row r="38605" spans="14:36">
      <c r="N38605" s="36"/>
      <c r="R38605" s="5"/>
      <c r="W38605"/>
      <c r="Y38605" s="36"/>
      <c r="AA38605" s="5"/>
      <c r="AC38605" s="36"/>
      <c r="AD38605" s="36"/>
      <c r="AE38605"/>
      <c r="AF38605"/>
      <c r="AH38605" s="36"/>
      <c r="AJ38605"/>
    </row>
    <row r="38606" spans="14:36">
      <c r="N38606" s="36"/>
      <c r="R38606" s="5"/>
      <c r="W38606"/>
      <c r="Y38606" s="36"/>
      <c r="AA38606" s="5"/>
      <c r="AC38606" s="36"/>
      <c r="AD38606" s="36"/>
      <c r="AE38606"/>
      <c r="AF38606"/>
      <c r="AH38606" s="36"/>
      <c r="AJ38606"/>
    </row>
    <row r="38607" spans="14:36">
      <c r="N38607" s="36"/>
      <c r="R38607" s="5"/>
      <c r="W38607"/>
      <c r="Y38607" s="36"/>
      <c r="AA38607" s="5"/>
      <c r="AC38607" s="36"/>
      <c r="AD38607" s="36"/>
      <c r="AE38607"/>
      <c r="AF38607"/>
      <c r="AH38607" s="36"/>
      <c r="AJ38607"/>
    </row>
    <row r="38608" spans="14:36">
      <c r="N38608" s="36"/>
      <c r="R38608" s="5"/>
      <c r="W38608"/>
      <c r="Y38608" s="36"/>
      <c r="AA38608" s="5"/>
      <c r="AC38608" s="36"/>
      <c r="AD38608" s="36"/>
      <c r="AE38608"/>
      <c r="AF38608"/>
      <c r="AH38608" s="36"/>
      <c r="AJ38608"/>
    </row>
    <row r="38609" spans="14:36">
      <c r="N38609" s="36"/>
      <c r="R38609" s="5"/>
      <c r="W38609"/>
      <c r="Y38609" s="36"/>
      <c r="AA38609" s="5"/>
      <c r="AC38609" s="36"/>
      <c r="AD38609" s="36"/>
      <c r="AE38609"/>
      <c r="AF38609"/>
      <c r="AH38609" s="36"/>
      <c r="AJ38609"/>
    </row>
    <row r="38610" spans="14:36">
      <c r="N38610" s="36"/>
      <c r="R38610" s="5"/>
      <c r="W38610"/>
      <c r="Y38610" s="36"/>
      <c r="AA38610" s="5"/>
      <c r="AC38610" s="36"/>
      <c r="AD38610" s="36"/>
      <c r="AE38610"/>
      <c r="AF38610"/>
      <c r="AH38610" s="36"/>
      <c r="AJ38610"/>
    </row>
    <row r="38611" spans="14:36">
      <c r="N38611" s="36"/>
      <c r="R38611" s="5"/>
      <c r="W38611"/>
      <c r="Y38611" s="36"/>
      <c r="AA38611" s="5"/>
      <c r="AC38611" s="36"/>
      <c r="AD38611" s="36"/>
      <c r="AE38611"/>
      <c r="AF38611"/>
      <c r="AH38611" s="36"/>
      <c r="AJ38611"/>
    </row>
    <row r="38612" spans="14:36">
      <c r="N38612" s="36"/>
      <c r="R38612" s="5"/>
      <c r="W38612"/>
      <c r="Y38612" s="36"/>
      <c r="AA38612" s="5"/>
      <c r="AC38612" s="36"/>
      <c r="AD38612" s="36"/>
      <c r="AE38612"/>
      <c r="AF38612"/>
      <c r="AH38612" s="36"/>
      <c r="AJ38612"/>
    </row>
    <row r="38613" spans="14:36">
      <c r="N38613" s="36"/>
      <c r="R38613" s="5"/>
      <c r="W38613"/>
      <c r="Y38613" s="36"/>
      <c r="AA38613" s="5"/>
      <c r="AC38613" s="36"/>
      <c r="AD38613" s="36"/>
      <c r="AE38613"/>
      <c r="AF38613"/>
      <c r="AH38613" s="36"/>
      <c r="AJ38613"/>
    </row>
    <row r="38614" spans="14:36">
      <c r="N38614" s="36"/>
      <c r="R38614" s="5"/>
      <c r="W38614"/>
      <c r="Y38614" s="36"/>
      <c r="AA38614" s="5"/>
      <c r="AC38614" s="36"/>
      <c r="AD38614" s="36"/>
      <c r="AE38614"/>
      <c r="AF38614"/>
      <c r="AH38614" s="36"/>
      <c r="AJ38614"/>
    </row>
    <row r="38615" spans="14:36">
      <c r="N38615" s="36"/>
      <c r="R38615" s="5"/>
      <c r="W38615"/>
      <c r="Y38615" s="36"/>
      <c r="AA38615" s="5"/>
      <c r="AC38615" s="36"/>
      <c r="AD38615" s="36"/>
      <c r="AE38615"/>
      <c r="AF38615"/>
      <c r="AH38615" s="36"/>
      <c r="AJ38615"/>
    </row>
    <row r="38616" spans="14:36">
      <c r="N38616" s="36"/>
      <c r="R38616" s="5"/>
      <c r="W38616"/>
      <c r="Y38616" s="36"/>
      <c r="AA38616" s="5"/>
      <c r="AC38616" s="36"/>
      <c r="AD38616" s="36"/>
      <c r="AE38616"/>
      <c r="AF38616"/>
      <c r="AH38616" s="36"/>
      <c r="AJ38616"/>
    </row>
    <row r="38617" spans="14:36">
      <c r="N38617" s="36"/>
      <c r="R38617" s="5"/>
      <c r="W38617"/>
      <c r="Y38617" s="36"/>
      <c r="AA38617" s="5"/>
      <c r="AC38617" s="36"/>
      <c r="AD38617" s="36"/>
      <c r="AE38617"/>
      <c r="AF38617"/>
      <c r="AH38617" s="36"/>
      <c r="AJ38617"/>
    </row>
    <row r="38618" spans="14:36">
      <c r="N38618" s="36"/>
      <c r="R38618" s="5"/>
      <c r="W38618"/>
      <c r="Y38618" s="36"/>
      <c r="AA38618" s="5"/>
      <c r="AC38618" s="36"/>
      <c r="AD38618" s="36"/>
      <c r="AE38618"/>
      <c r="AF38618"/>
      <c r="AH38618" s="36"/>
      <c r="AJ38618"/>
    </row>
    <row r="38619" spans="14:36">
      <c r="N38619" s="36"/>
      <c r="R38619" s="5"/>
      <c r="W38619"/>
      <c r="Y38619" s="36"/>
      <c r="AA38619" s="5"/>
      <c r="AC38619" s="36"/>
      <c r="AD38619" s="36"/>
      <c r="AE38619"/>
      <c r="AF38619"/>
      <c r="AH38619" s="36"/>
      <c r="AJ38619"/>
    </row>
    <row r="38620" spans="14:36">
      <c r="N38620" s="36"/>
      <c r="R38620" s="5"/>
      <c r="W38620"/>
      <c r="Y38620" s="36"/>
      <c r="AA38620" s="5"/>
      <c r="AC38620" s="36"/>
      <c r="AD38620" s="36"/>
      <c r="AE38620"/>
      <c r="AF38620"/>
      <c r="AH38620" s="36"/>
      <c r="AJ38620"/>
    </row>
    <row r="38621" spans="14:36">
      <c r="N38621" s="36"/>
      <c r="R38621" s="5"/>
      <c r="W38621"/>
      <c r="Y38621" s="36"/>
      <c r="AA38621" s="5"/>
      <c r="AC38621" s="36"/>
      <c r="AD38621" s="36"/>
      <c r="AE38621"/>
      <c r="AF38621"/>
      <c r="AH38621" s="36"/>
      <c r="AJ38621"/>
    </row>
    <row r="38622" spans="14:36">
      <c r="N38622" s="36"/>
      <c r="R38622" s="5"/>
      <c r="W38622"/>
      <c r="Y38622" s="36"/>
      <c r="AA38622" s="5"/>
      <c r="AC38622" s="36"/>
      <c r="AD38622" s="36"/>
      <c r="AE38622"/>
      <c r="AF38622"/>
      <c r="AH38622" s="36"/>
      <c r="AJ38622"/>
    </row>
    <row r="38623" spans="14:36">
      <c r="N38623" s="36"/>
      <c r="R38623" s="5"/>
      <c r="W38623"/>
      <c r="Y38623" s="36"/>
      <c r="AA38623" s="5"/>
      <c r="AC38623" s="36"/>
      <c r="AD38623" s="36"/>
      <c r="AE38623"/>
      <c r="AF38623"/>
      <c r="AH38623" s="36"/>
      <c r="AJ38623"/>
    </row>
    <row r="38624" spans="14:36">
      <c r="N38624" s="36"/>
      <c r="R38624" s="5"/>
      <c r="W38624"/>
      <c r="Y38624" s="36"/>
      <c r="AA38624" s="5"/>
      <c r="AC38624" s="36"/>
      <c r="AD38624" s="36"/>
      <c r="AE38624"/>
      <c r="AF38624"/>
      <c r="AH38624" s="36"/>
      <c r="AJ38624"/>
    </row>
    <row r="38625" spans="14:36">
      <c r="N38625" s="36"/>
      <c r="R38625" s="5"/>
      <c r="W38625"/>
      <c r="Y38625" s="36"/>
      <c r="AA38625" s="5"/>
      <c r="AC38625" s="36"/>
      <c r="AD38625" s="36"/>
      <c r="AE38625"/>
      <c r="AF38625"/>
      <c r="AH38625" s="36"/>
      <c r="AJ38625"/>
    </row>
    <row r="38626" spans="14:36">
      <c r="N38626" s="36"/>
      <c r="R38626" s="5"/>
      <c r="W38626"/>
      <c r="Y38626" s="36"/>
      <c r="AA38626" s="5"/>
      <c r="AC38626" s="36"/>
      <c r="AD38626" s="36"/>
      <c r="AE38626"/>
      <c r="AF38626"/>
      <c r="AH38626" s="36"/>
      <c r="AJ38626"/>
    </row>
    <row r="38627" spans="14:36">
      <c r="N38627" s="36"/>
      <c r="R38627" s="5"/>
      <c r="W38627"/>
      <c r="Y38627" s="36"/>
      <c r="AA38627" s="5"/>
      <c r="AC38627" s="36"/>
      <c r="AD38627" s="36"/>
      <c r="AE38627"/>
      <c r="AF38627"/>
      <c r="AH38627" s="36"/>
      <c r="AJ38627"/>
    </row>
    <row r="38628" spans="14:36">
      <c r="N38628" s="36"/>
      <c r="R38628" s="5"/>
      <c r="W38628"/>
      <c r="Y38628" s="36"/>
      <c r="AA38628" s="5"/>
      <c r="AC38628" s="36"/>
      <c r="AD38628" s="36"/>
      <c r="AE38628"/>
      <c r="AF38628"/>
      <c r="AH38628" s="36"/>
      <c r="AJ38628"/>
    </row>
    <row r="38629" spans="14:36">
      <c r="N38629" s="36"/>
      <c r="R38629" s="5"/>
      <c r="W38629"/>
      <c r="Y38629" s="36"/>
      <c r="AA38629" s="5"/>
      <c r="AC38629" s="36"/>
      <c r="AD38629" s="36"/>
      <c r="AE38629"/>
      <c r="AF38629"/>
      <c r="AH38629" s="36"/>
      <c r="AJ38629"/>
    </row>
    <row r="38630" spans="14:36">
      <c r="N38630" s="36"/>
      <c r="R38630" s="5"/>
      <c r="W38630"/>
      <c r="Y38630" s="36"/>
      <c r="AA38630" s="5"/>
      <c r="AC38630" s="36"/>
      <c r="AD38630" s="36"/>
      <c r="AE38630"/>
      <c r="AF38630"/>
      <c r="AH38630" s="36"/>
      <c r="AJ38630"/>
    </row>
    <row r="38631" spans="14:36">
      <c r="N38631" s="36"/>
      <c r="R38631" s="5"/>
      <c r="W38631"/>
      <c r="Y38631" s="36"/>
      <c r="AA38631" s="5"/>
      <c r="AC38631" s="36"/>
      <c r="AD38631" s="36"/>
      <c r="AE38631"/>
      <c r="AF38631"/>
      <c r="AH38631" s="36"/>
      <c r="AJ38631"/>
    </row>
    <row r="38632" spans="14:36">
      <c r="N38632" s="36"/>
      <c r="R38632" s="5"/>
      <c r="W38632"/>
      <c r="Y38632" s="36"/>
      <c r="AA38632" s="5"/>
      <c r="AC38632" s="36"/>
      <c r="AD38632" s="36"/>
      <c r="AE38632"/>
      <c r="AF38632"/>
      <c r="AH38632" s="36"/>
      <c r="AJ38632"/>
    </row>
    <row r="38633" spans="14:36">
      <c r="N38633" s="36"/>
      <c r="R38633" s="5"/>
      <c r="W38633"/>
      <c r="Y38633" s="36"/>
      <c r="AA38633" s="5"/>
      <c r="AC38633" s="36"/>
      <c r="AD38633" s="36"/>
      <c r="AE38633"/>
      <c r="AF38633"/>
      <c r="AH38633" s="36"/>
      <c r="AJ38633"/>
    </row>
    <row r="38634" spans="14:36">
      <c r="N38634" s="36"/>
      <c r="R38634" s="5"/>
      <c r="W38634"/>
      <c r="Y38634" s="36"/>
      <c r="AA38634" s="5"/>
      <c r="AC38634" s="36"/>
      <c r="AD38634" s="36"/>
      <c r="AE38634"/>
      <c r="AF38634"/>
      <c r="AH38634" s="36"/>
      <c r="AJ38634"/>
    </row>
    <row r="38635" spans="14:36">
      <c r="N38635" s="36"/>
      <c r="R38635" s="5"/>
      <c r="W38635"/>
      <c r="Y38635" s="36"/>
      <c r="AA38635" s="5"/>
      <c r="AC38635" s="36"/>
      <c r="AD38635" s="36"/>
      <c r="AE38635"/>
      <c r="AF38635"/>
      <c r="AH38635" s="36"/>
      <c r="AJ38635"/>
    </row>
    <row r="38636" spans="14:36">
      <c r="N38636" s="36"/>
      <c r="R38636" s="5"/>
      <c r="W38636"/>
      <c r="Y38636" s="36"/>
      <c r="AA38636" s="5"/>
      <c r="AC38636" s="36"/>
      <c r="AD38636" s="36"/>
      <c r="AE38636"/>
      <c r="AF38636"/>
      <c r="AH38636" s="36"/>
      <c r="AJ38636"/>
    </row>
    <row r="38637" spans="14:36">
      <c r="N38637" s="36"/>
      <c r="R38637" s="5"/>
      <c r="W38637"/>
      <c r="Y38637" s="36"/>
      <c r="AA38637" s="5"/>
      <c r="AC38637" s="36"/>
      <c r="AD38637" s="36"/>
      <c r="AE38637"/>
      <c r="AF38637"/>
      <c r="AH38637" s="36"/>
      <c r="AJ38637"/>
    </row>
    <row r="38638" spans="14:36">
      <c r="N38638" s="36"/>
      <c r="R38638" s="5"/>
      <c r="W38638"/>
      <c r="Y38638" s="36"/>
      <c r="AA38638" s="5"/>
      <c r="AC38638" s="36"/>
      <c r="AD38638" s="36"/>
      <c r="AE38638"/>
      <c r="AF38638"/>
      <c r="AH38638" s="36"/>
      <c r="AJ38638"/>
    </row>
    <row r="38639" spans="14:36">
      <c r="N38639" s="36"/>
      <c r="R38639" s="5"/>
      <c r="W38639"/>
      <c r="Y38639" s="36"/>
      <c r="AA38639" s="5"/>
      <c r="AC38639" s="36"/>
      <c r="AD38639" s="36"/>
      <c r="AE38639"/>
      <c r="AF38639"/>
      <c r="AH38639" s="36"/>
      <c r="AJ38639"/>
    </row>
    <row r="38640" spans="14:36">
      <c r="N38640" s="36"/>
      <c r="R38640" s="5"/>
      <c r="W38640"/>
      <c r="Y38640" s="36"/>
      <c r="AA38640" s="5"/>
      <c r="AC38640" s="36"/>
      <c r="AD38640" s="36"/>
      <c r="AE38640"/>
      <c r="AF38640"/>
      <c r="AH38640" s="36"/>
      <c r="AJ38640"/>
    </row>
    <row r="38641" spans="14:36">
      <c r="N38641" s="36"/>
      <c r="R38641" s="5"/>
      <c r="W38641"/>
      <c r="Y38641" s="36"/>
      <c r="AA38641" s="5"/>
      <c r="AC38641" s="36"/>
      <c r="AD38641" s="36"/>
      <c r="AE38641"/>
      <c r="AF38641"/>
      <c r="AH38641" s="36"/>
      <c r="AJ38641"/>
    </row>
    <row r="38642" spans="14:36">
      <c r="N38642" s="36"/>
      <c r="R38642" s="5"/>
      <c r="W38642"/>
      <c r="Y38642" s="36"/>
      <c r="AA38642" s="5"/>
      <c r="AC38642" s="36"/>
      <c r="AD38642" s="36"/>
      <c r="AE38642"/>
      <c r="AF38642"/>
      <c r="AH38642" s="36"/>
      <c r="AJ38642"/>
    </row>
    <row r="38643" spans="14:36">
      <c r="N38643" s="36"/>
      <c r="R38643" s="5"/>
      <c r="W38643"/>
      <c r="Y38643" s="36"/>
      <c r="AA38643" s="5"/>
      <c r="AC38643" s="36"/>
      <c r="AD38643" s="36"/>
      <c r="AE38643"/>
      <c r="AF38643"/>
      <c r="AH38643" s="36"/>
      <c r="AJ38643"/>
    </row>
    <row r="38644" spans="14:36">
      <c r="N38644" s="36"/>
      <c r="R38644" s="5"/>
      <c r="W38644"/>
      <c r="Y38644" s="36"/>
      <c r="AA38644" s="5"/>
      <c r="AC38644" s="36"/>
      <c r="AD38644" s="36"/>
      <c r="AE38644"/>
      <c r="AF38644"/>
      <c r="AH38644" s="36"/>
      <c r="AJ38644"/>
    </row>
    <row r="38645" spans="14:36">
      <c r="N38645" s="36"/>
      <c r="R38645" s="5"/>
      <c r="W38645"/>
      <c r="Y38645" s="36"/>
      <c r="AA38645" s="5"/>
      <c r="AC38645" s="36"/>
      <c r="AD38645" s="36"/>
      <c r="AE38645"/>
      <c r="AF38645"/>
      <c r="AH38645" s="36"/>
      <c r="AJ38645"/>
    </row>
    <row r="38646" spans="14:36">
      <c r="N38646" s="36"/>
      <c r="R38646" s="5"/>
      <c r="W38646"/>
      <c r="Y38646" s="36"/>
      <c r="AA38646" s="5"/>
      <c r="AC38646" s="36"/>
      <c r="AD38646" s="36"/>
      <c r="AE38646"/>
      <c r="AF38646"/>
      <c r="AH38646" s="36"/>
      <c r="AJ38646"/>
    </row>
    <row r="38647" spans="14:36">
      <c r="N38647" s="36"/>
      <c r="R38647" s="5"/>
      <c r="W38647"/>
      <c r="Y38647" s="36"/>
      <c r="AA38647" s="5"/>
      <c r="AC38647" s="36"/>
      <c r="AD38647" s="36"/>
      <c r="AE38647"/>
      <c r="AF38647"/>
      <c r="AH38647" s="36"/>
      <c r="AJ38647"/>
    </row>
    <row r="38648" spans="14:36">
      <c r="N38648" s="36"/>
      <c r="R38648" s="5"/>
      <c r="W38648"/>
      <c r="Y38648" s="36"/>
      <c r="AA38648" s="5"/>
      <c r="AC38648" s="36"/>
      <c r="AD38648" s="36"/>
      <c r="AE38648"/>
      <c r="AF38648"/>
      <c r="AH38648" s="36"/>
      <c r="AJ38648"/>
    </row>
    <row r="38649" spans="14:36">
      <c r="N38649" s="36"/>
      <c r="R38649" s="5"/>
      <c r="W38649"/>
      <c r="Y38649" s="36"/>
      <c r="AA38649" s="5"/>
      <c r="AC38649" s="36"/>
      <c r="AD38649" s="36"/>
      <c r="AE38649"/>
      <c r="AF38649"/>
      <c r="AH38649" s="36"/>
      <c r="AJ38649"/>
    </row>
    <row r="38650" spans="14:36">
      <c r="N38650" s="36"/>
      <c r="R38650" s="5"/>
      <c r="W38650"/>
      <c r="Y38650" s="36"/>
      <c r="AA38650" s="5"/>
      <c r="AC38650" s="36"/>
      <c r="AD38650" s="36"/>
      <c r="AE38650"/>
      <c r="AF38650"/>
      <c r="AH38650" s="36"/>
      <c r="AJ38650"/>
    </row>
    <row r="38651" spans="14:36">
      <c r="N38651" s="36"/>
      <c r="R38651" s="5"/>
      <c r="W38651"/>
      <c r="Y38651" s="36"/>
      <c r="AA38651" s="5"/>
      <c r="AC38651" s="36"/>
      <c r="AD38651" s="36"/>
      <c r="AE38651"/>
      <c r="AF38651"/>
      <c r="AH38651" s="36"/>
      <c r="AJ38651"/>
    </row>
    <row r="38652" spans="14:36">
      <c r="N38652" s="36"/>
      <c r="R38652" s="5"/>
      <c r="W38652"/>
      <c r="Y38652" s="36"/>
      <c r="AA38652" s="5"/>
      <c r="AC38652" s="36"/>
      <c r="AD38652" s="36"/>
      <c r="AE38652"/>
      <c r="AF38652"/>
      <c r="AH38652" s="36"/>
      <c r="AJ38652"/>
    </row>
    <row r="38653" spans="14:36">
      <c r="N38653" s="36"/>
      <c r="R38653" s="5"/>
      <c r="W38653"/>
      <c r="Y38653" s="36"/>
      <c r="AA38653" s="5"/>
      <c r="AC38653" s="36"/>
      <c r="AD38653" s="36"/>
      <c r="AE38653"/>
      <c r="AF38653"/>
      <c r="AH38653" s="36"/>
      <c r="AJ38653"/>
    </row>
    <row r="38654" spans="14:36">
      <c r="N38654" s="36"/>
      <c r="R38654" s="5"/>
      <c r="W38654"/>
      <c r="Y38654" s="36"/>
      <c r="AA38654" s="5"/>
      <c r="AC38654" s="36"/>
      <c r="AD38654" s="36"/>
      <c r="AE38654"/>
      <c r="AF38654"/>
      <c r="AH38654" s="36"/>
      <c r="AJ38654"/>
    </row>
    <row r="38655" spans="14:36">
      <c r="N38655" s="36"/>
      <c r="R38655" s="5"/>
      <c r="W38655"/>
      <c r="Y38655" s="36"/>
      <c r="AA38655" s="5"/>
      <c r="AC38655" s="36"/>
      <c r="AD38655" s="36"/>
      <c r="AE38655"/>
      <c r="AF38655"/>
      <c r="AH38655" s="36"/>
      <c r="AJ38655"/>
    </row>
    <row r="38656" spans="14:36">
      <c r="N38656" s="36"/>
      <c r="R38656" s="5"/>
      <c r="W38656"/>
      <c r="Y38656" s="36"/>
      <c r="AA38656" s="5"/>
      <c r="AC38656" s="36"/>
      <c r="AD38656" s="36"/>
      <c r="AE38656"/>
      <c r="AF38656"/>
      <c r="AH38656" s="36"/>
      <c r="AJ38656"/>
    </row>
    <row r="38657" spans="14:36">
      <c r="N38657" s="36"/>
      <c r="R38657" s="5"/>
      <c r="W38657"/>
      <c r="Y38657" s="36"/>
      <c r="AA38657" s="5"/>
      <c r="AC38657" s="36"/>
      <c r="AD38657" s="36"/>
      <c r="AE38657"/>
      <c r="AF38657"/>
      <c r="AH38657" s="36"/>
      <c r="AJ38657"/>
    </row>
    <row r="38658" spans="14:36">
      <c r="N38658" s="36"/>
      <c r="R38658" s="5"/>
      <c r="W38658"/>
      <c r="Y38658" s="36"/>
      <c r="AA38658" s="5"/>
      <c r="AC38658" s="36"/>
      <c r="AD38658" s="36"/>
      <c r="AE38658"/>
      <c r="AF38658"/>
      <c r="AH38658" s="36"/>
      <c r="AJ38658"/>
    </row>
    <row r="38659" spans="14:36">
      <c r="N38659" s="36"/>
      <c r="R38659" s="5"/>
      <c r="W38659"/>
      <c r="Y38659" s="36"/>
      <c r="AA38659" s="5"/>
      <c r="AC38659" s="36"/>
      <c r="AD38659" s="36"/>
      <c r="AE38659"/>
      <c r="AF38659"/>
      <c r="AH38659" s="36"/>
      <c r="AJ38659"/>
    </row>
    <row r="38660" spans="14:36">
      <c r="N38660" s="36"/>
      <c r="R38660" s="5"/>
      <c r="W38660"/>
      <c r="Y38660" s="36"/>
      <c r="AA38660" s="5"/>
      <c r="AC38660" s="36"/>
      <c r="AD38660" s="36"/>
      <c r="AE38660"/>
      <c r="AF38660"/>
      <c r="AH38660" s="36"/>
      <c r="AJ38660"/>
    </row>
    <row r="38661" spans="14:36">
      <c r="N38661" s="36"/>
      <c r="R38661" s="5"/>
      <c r="W38661"/>
      <c r="Y38661" s="36"/>
      <c r="AA38661" s="5"/>
      <c r="AC38661" s="36"/>
      <c r="AD38661" s="36"/>
      <c r="AE38661"/>
      <c r="AF38661"/>
      <c r="AH38661" s="36"/>
      <c r="AJ38661"/>
    </row>
    <row r="38662" spans="14:36">
      <c r="N38662" s="36"/>
      <c r="R38662" s="5"/>
      <c r="W38662"/>
      <c r="Y38662" s="36"/>
      <c r="AA38662" s="5"/>
      <c r="AC38662" s="36"/>
      <c r="AD38662" s="36"/>
      <c r="AE38662"/>
      <c r="AF38662"/>
      <c r="AH38662" s="36"/>
      <c r="AJ38662"/>
    </row>
    <row r="38663" spans="14:36">
      <c r="N38663" s="36"/>
      <c r="R38663" s="5"/>
      <c r="W38663"/>
      <c r="Y38663" s="36"/>
      <c r="AA38663" s="5"/>
      <c r="AC38663" s="36"/>
      <c r="AD38663" s="36"/>
      <c r="AE38663"/>
      <c r="AF38663"/>
      <c r="AH38663" s="36"/>
      <c r="AJ38663"/>
    </row>
    <row r="38664" spans="14:36">
      <c r="N38664" s="36"/>
      <c r="R38664" s="5"/>
      <c r="W38664"/>
      <c r="Y38664" s="36"/>
      <c r="AA38664" s="5"/>
      <c r="AC38664" s="36"/>
      <c r="AD38664" s="36"/>
      <c r="AE38664"/>
      <c r="AF38664"/>
      <c r="AH38664" s="36"/>
      <c r="AJ38664"/>
    </row>
    <row r="38665" spans="14:36">
      <c r="N38665" s="36"/>
      <c r="R38665" s="5"/>
      <c r="W38665"/>
      <c r="Y38665" s="36"/>
      <c r="AA38665" s="5"/>
      <c r="AC38665" s="36"/>
      <c r="AD38665" s="36"/>
      <c r="AE38665"/>
      <c r="AF38665"/>
      <c r="AH38665" s="36"/>
      <c r="AJ38665"/>
    </row>
    <row r="38666" spans="14:36">
      <c r="N38666" s="36"/>
      <c r="R38666" s="5"/>
      <c r="W38666"/>
      <c r="Y38666" s="36"/>
      <c r="AA38666" s="5"/>
      <c r="AC38666" s="36"/>
      <c r="AD38666" s="36"/>
      <c r="AE38666"/>
      <c r="AF38666"/>
      <c r="AH38666" s="36"/>
      <c r="AJ38666"/>
    </row>
    <row r="38667" spans="14:36">
      <c r="N38667" s="36"/>
      <c r="R38667" s="5"/>
      <c r="W38667"/>
      <c r="Y38667" s="36"/>
      <c r="AA38667" s="5"/>
      <c r="AC38667" s="36"/>
      <c r="AD38667" s="36"/>
      <c r="AE38667"/>
      <c r="AF38667"/>
      <c r="AH38667" s="36"/>
      <c r="AJ38667"/>
    </row>
    <row r="38668" spans="14:36">
      <c r="N38668" s="36"/>
      <c r="R38668" s="5"/>
      <c r="W38668"/>
      <c r="Y38668" s="36"/>
      <c r="AA38668" s="5"/>
      <c r="AC38668" s="36"/>
      <c r="AD38668" s="36"/>
      <c r="AE38668"/>
      <c r="AF38668"/>
      <c r="AH38668" s="36"/>
      <c r="AJ38668"/>
    </row>
    <row r="38669" spans="14:36">
      <c r="N38669" s="36"/>
      <c r="R38669" s="5"/>
      <c r="W38669"/>
      <c r="Y38669" s="36"/>
      <c r="AA38669" s="5"/>
      <c r="AC38669" s="36"/>
      <c r="AD38669" s="36"/>
      <c r="AE38669"/>
      <c r="AF38669"/>
      <c r="AH38669" s="36"/>
      <c r="AJ38669"/>
    </row>
    <row r="38670" spans="14:36">
      <c r="N38670" s="36"/>
      <c r="R38670" s="5"/>
      <c r="W38670"/>
      <c r="Y38670" s="36"/>
      <c r="AA38670" s="5"/>
      <c r="AC38670" s="36"/>
      <c r="AD38670" s="36"/>
      <c r="AE38670"/>
      <c r="AF38670"/>
      <c r="AH38670" s="36"/>
      <c r="AJ38670"/>
    </row>
    <row r="38671" spans="14:36">
      <c r="N38671" s="36"/>
      <c r="R38671" s="5"/>
      <c r="W38671"/>
      <c r="Y38671" s="36"/>
      <c r="AA38671" s="5"/>
      <c r="AC38671" s="36"/>
      <c r="AD38671" s="36"/>
      <c r="AE38671"/>
      <c r="AF38671"/>
      <c r="AH38671" s="36"/>
      <c r="AJ38671"/>
    </row>
    <row r="38672" spans="14:36">
      <c r="N38672" s="36"/>
      <c r="R38672" s="5"/>
      <c r="W38672"/>
      <c r="Y38672" s="36"/>
      <c r="AA38672" s="5"/>
      <c r="AC38672" s="36"/>
      <c r="AD38672" s="36"/>
      <c r="AE38672"/>
      <c r="AF38672"/>
      <c r="AH38672" s="36"/>
      <c r="AJ38672"/>
    </row>
    <row r="38673" spans="14:36">
      <c r="N38673" s="36"/>
      <c r="R38673" s="5"/>
      <c r="W38673"/>
      <c r="Y38673" s="36"/>
      <c r="AA38673" s="5"/>
      <c r="AC38673" s="36"/>
      <c r="AD38673" s="36"/>
      <c r="AE38673"/>
      <c r="AF38673"/>
      <c r="AH38673" s="36"/>
      <c r="AJ38673"/>
    </row>
    <row r="38674" spans="14:36">
      <c r="N38674" s="36"/>
      <c r="R38674" s="5"/>
      <c r="W38674"/>
      <c r="Y38674" s="36"/>
      <c r="AA38674" s="5"/>
      <c r="AC38674" s="36"/>
      <c r="AD38674" s="36"/>
      <c r="AE38674"/>
      <c r="AF38674"/>
      <c r="AH38674" s="36"/>
      <c r="AJ38674"/>
    </row>
    <row r="38675" spans="14:36">
      <c r="N38675" s="36"/>
      <c r="R38675" s="5"/>
      <c r="W38675"/>
      <c r="Y38675" s="36"/>
      <c r="AA38675" s="5"/>
      <c r="AC38675" s="36"/>
      <c r="AD38675" s="36"/>
      <c r="AE38675"/>
      <c r="AF38675"/>
      <c r="AH38675" s="36"/>
      <c r="AJ38675"/>
    </row>
    <row r="38676" spans="14:36">
      <c r="N38676" s="36"/>
      <c r="R38676" s="5"/>
      <c r="W38676"/>
      <c r="Y38676" s="36"/>
      <c r="AA38676" s="5"/>
      <c r="AC38676" s="36"/>
      <c r="AD38676" s="36"/>
      <c r="AE38676"/>
      <c r="AF38676"/>
      <c r="AH38676" s="36"/>
      <c r="AJ38676"/>
    </row>
    <row r="38677" spans="14:36">
      <c r="N38677" s="36"/>
      <c r="R38677" s="5"/>
      <c r="W38677"/>
      <c r="Y38677" s="36"/>
      <c r="AA38677" s="5"/>
      <c r="AC38677" s="36"/>
      <c r="AD38677" s="36"/>
      <c r="AE38677"/>
      <c r="AF38677"/>
      <c r="AH38677" s="36"/>
      <c r="AJ38677"/>
    </row>
    <row r="38678" spans="14:36">
      <c r="N38678" s="36"/>
      <c r="R38678" s="5"/>
      <c r="W38678"/>
      <c r="Y38678" s="36"/>
      <c r="AA38678" s="5"/>
      <c r="AC38678" s="36"/>
      <c r="AD38678" s="36"/>
      <c r="AE38678"/>
      <c r="AF38678"/>
      <c r="AH38678" s="36"/>
      <c r="AJ38678"/>
    </row>
    <row r="38679" spans="14:36">
      <c r="N38679" s="36"/>
      <c r="R38679" s="5"/>
      <c r="W38679"/>
      <c r="Y38679" s="36"/>
      <c r="AA38679" s="5"/>
      <c r="AC38679" s="36"/>
      <c r="AD38679" s="36"/>
      <c r="AE38679"/>
      <c r="AF38679"/>
      <c r="AH38679" s="36"/>
      <c r="AJ38679"/>
    </row>
    <row r="38680" spans="14:36">
      <c r="N38680" s="36"/>
      <c r="R38680" s="5"/>
      <c r="W38680"/>
      <c r="Y38680" s="36"/>
      <c r="AA38680" s="5"/>
      <c r="AC38680" s="36"/>
      <c r="AD38680" s="36"/>
      <c r="AE38680"/>
      <c r="AF38680"/>
      <c r="AH38680" s="36"/>
      <c r="AJ38680"/>
    </row>
    <row r="38681" spans="14:36">
      <c r="N38681" s="36"/>
      <c r="R38681" s="5"/>
      <c r="W38681"/>
      <c r="Y38681" s="36"/>
      <c r="AA38681" s="5"/>
      <c r="AC38681" s="36"/>
      <c r="AD38681" s="36"/>
      <c r="AE38681"/>
      <c r="AF38681"/>
      <c r="AH38681" s="36"/>
      <c r="AJ38681"/>
    </row>
    <row r="38682" spans="14:36">
      <c r="N38682" s="36"/>
      <c r="R38682" s="5"/>
      <c r="W38682"/>
      <c r="Y38682" s="36"/>
      <c r="AA38682" s="5"/>
      <c r="AC38682" s="36"/>
      <c r="AD38682" s="36"/>
      <c r="AE38682"/>
      <c r="AF38682"/>
      <c r="AH38682" s="36"/>
      <c r="AJ38682"/>
    </row>
    <row r="38683" spans="14:36">
      <c r="N38683" s="36"/>
      <c r="R38683" s="5"/>
      <c r="W38683"/>
      <c r="Y38683" s="36"/>
      <c r="AA38683" s="5"/>
      <c r="AC38683" s="36"/>
      <c r="AD38683" s="36"/>
      <c r="AE38683"/>
      <c r="AF38683"/>
      <c r="AH38683" s="36"/>
      <c r="AJ38683"/>
    </row>
    <row r="38684" spans="14:36">
      <c r="N38684" s="36"/>
      <c r="R38684" s="5"/>
      <c r="W38684"/>
      <c r="Y38684" s="36"/>
      <c r="AA38684" s="5"/>
      <c r="AC38684" s="36"/>
      <c r="AD38684" s="36"/>
      <c r="AE38684"/>
      <c r="AF38684"/>
      <c r="AH38684" s="36"/>
      <c r="AJ38684"/>
    </row>
    <row r="38685" spans="14:36">
      <c r="N38685" s="36"/>
      <c r="R38685" s="5"/>
      <c r="W38685"/>
      <c r="Y38685" s="36"/>
      <c r="AA38685" s="5"/>
      <c r="AC38685" s="36"/>
      <c r="AD38685" s="36"/>
      <c r="AE38685"/>
      <c r="AF38685"/>
      <c r="AH38685" s="36"/>
      <c r="AJ38685"/>
    </row>
    <row r="38686" spans="14:36">
      <c r="N38686" s="36"/>
      <c r="R38686" s="5"/>
      <c r="W38686"/>
      <c r="Y38686" s="36"/>
      <c r="AA38686" s="5"/>
      <c r="AC38686" s="36"/>
      <c r="AD38686" s="36"/>
      <c r="AE38686"/>
      <c r="AF38686"/>
      <c r="AH38686" s="36"/>
      <c r="AJ38686"/>
    </row>
    <row r="38687" spans="14:36">
      <c r="N38687" s="36"/>
      <c r="R38687" s="5"/>
      <c r="W38687"/>
      <c r="Y38687" s="36"/>
      <c r="AA38687" s="5"/>
      <c r="AC38687" s="36"/>
      <c r="AD38687" s="36"/>
      <c r="AE38687"/>
      <c r="AF38687"/>
      <c r="AH38687" s="36"/>
      <c r="AJ38687"/>
    </row>
    <row r="38688" spans="14:36">
      <c r="N38688" s="36"/>
      <c r="R38688" s="5"/>
      <c r="W38688"/>
      <c r="Y38688" s="36"/>
      <c r="AA38688" s="5"/>
      <c r="AC38688" s="36"/>
      <c r="AD38688" s="36"/>
      <c r="AE38688"/>
      <c r="AF38688"/>
      <c r="AH38688" s="36"/>
      <c r="AJ38688"/>
    </row>
    <row r="38689" spans="14:36">
      <c r="N38689" s="36"/>
      <c r="R38689" s="5"/>
      <c r="W38689"/>
      <c r="Y38689" s="36"/>
      <c r="AA38689" s="5"/>
      <c r="AC38689" s="36"/>
      <c r="AD38689" s="36"/>
      <c r="AE38689"/>
      <c r="AF38689"/>
      <c r="AH38689" s="36"/>
      <c r="AJ38689"/>
    </row>
    <row r="38690" spans="14:36">
      <c r="N38690" s="36"/>
      <c r="R38690" s="5"/>
      <c r="W38690"/>
      <c r="Y38690" s="36"/>
      <c r="AA38690" s="5"/>
      <c r="AC38690" s="36"/>
      <c r="AD38690" s="36"/>
      <c r="AE38690"/>
      <c r="AF38690"/>
      <c r="AH38690" s="36"/>
      <c r="AJ38690"/>
    </row>
    <row r="38691" spans="14:36">
      <c r="N38691" s="36"/>
      <c r="R38691" s="5"/>
      <c r="W38691"/>
      <c r="Y38691" s="36"/>
      <c r="AA38691" s="5"/>
      <c r="AC38691" s="36"/>
      <c r="AD38691" s="36"/>
      <c r="AE38691"/>
      <c r="AF38691"/>
      <c r="AH38691" s="36"/>
      <c r="AJ38691"/>
    </row>
    <row r="38692" spans="14:36">
      <c r="N38692" s="36"/>
      <c r="R38692" s="5"/>
      <c r="W38692"/>
      <c r="Y38692" s="36"/>
      <c r="AA38692" s="5"/>
      <c r="AC38692" s="36"/>
      <c r="AD38692" s="36"/>
      <c r="AE38692"/>
      <c r="AF38692"/>
      <c r="AH38692" s="36"/>
      <c r="AJ38692"/>
    </row>
    <row r="38693" spans="14:36">
      <c r="N38693" s="36"/>
      <c r="R38693" s="5"/>
      <c r="W38693"/>
      <c r="Y38693" s="36"/>
      <c r="AA38693" s="5"/>
      <c r="AC38693" s="36"/>
      <c r="AD38693" s="36"/>
      <c r="AE38693"/>
      <c r="AF38693"/>
      <c r="AH38693" s="36"/>
      <c r="AJ38693"/>
    </row>
    <row r="38694" spans="14:36">
      <c r="N38694" s="36"/>
      <c r="R38694" s="5"/>
      <c r="W38694"/>
      <c r="Y38694" s="36"/>
      <c r="AA38694" s="5"/>
      <c r="AC38694" s="36"/>
      <c r="AD38694" s="36"/>
      <c r="AE38694"/>
      <c r="AF38694"/>
      <c r="AH38694" s="36"/>
      <c r="AJ38694"/>
    </row>
    <row r="38695" spans="14:36">
      <c r="N38695" s="36"/>
      <c r="R38695" s="5"/>
      <c r="W38695"/>
      <c r="Y38695" s="36"/>
      <c r="AA38695" s="5"/>
      <c r="AC38695" s="36"/>
      <c r="AD38695" s="36"/>
      <c r="AE38695"/>
      <c r="AF38695"/>
      <c r="AH38695" s="36"/>
      <c r="AJ38695"/>
    </row>
    <row r="38696" spans="14:36">
      <c r="N38696" s="36"/>
      <c r="R38696" s="5"/>
      <c r="W38696"/>
      <c r="Y38696" s="36"/>
      <c r="AA38696" s="5"/>
      <c r="AC38696" s="36"/>
      <c r="AD38696" s="36"/>
      <c r="AE38696"/>
      <c r="AF38696"/>
      <c r="AH38696" s="36"/>
      <c r="AJ38696"/>
    </row>
    <row r="38697" spans="14:36">
      <c r="N38697" s="36"/>
      <c r="R38697" s="5"/>
      <c r="W38697"/>
      <c r="Y38697" s="36"/>
      <c r="AA38697" s="5"/>
      <c r="AC38697" s="36"/>
      <c r="AD38697" s="36"/>
      <c r="AE38697"/>
      <c r="AF38697"/>
      <c r="AH38697" s="36"/>
      <c r="AJ38697"/>
    </row>
    <row r="38698" spans="14:36">
      <c r="N38698" s="36"/>
      <c r="R38698" s="5"/>
      <c r="W38698"/>
      <c r="Y38698" s="36"/>
      <c r="AA38698" s="5"/>
      <c r="AC38698" s="36"/>
      <c r="AD38698" s="36"/>
      <c r="AE38698"/>
      <c r="AF38698"/>
      <c r="AH38698" s="36"/>
      <c r="AJ38698"/>
    </row>
    <row r="38699" spans="14:36">
      <c r="N38699" s="36"/>
      <c r="R38699" s="5"/>
      <c r="W38699"/>
      <c r="Y38699" s="36"/>
      <c r="AA38699" s="5"/>
      <c r="AC38699" s="36"/>
      <c r="AD38699" s="36"/>
      <c r="AE38699"/>
      <c r="AF38699"/>
      <c r="AH38699" s="36"/>
      <c r="AJ38699"/>
    </row>
    <row r="38700" spans="14:36">
      <c r="N38700" s="36"/>
      <c r="R38700" s="5"/>
      <c r="W38700"/>
      <c r="Y38700" s="36"/>
      <c r="AA38700" s="5"/>
      <c r="AC38700" s="36"/>
      <c r="AD38700" s="36"/>
      <c r="AE38700"/>
      <c r="AF38700"/>
      <c r="AH38700" s="36"/>
      <c r="AJ38700"/>
    </row>
    <row r="38701" spans="14:36">
      <c r="N38701" s="36"/>
      <c r="R38701" s="5"/>
      <c r="W38701"/>
      <c r="Y38701" s="36"/>
      <c r="AA38701" s="5"/>
      <c r="AC38701" s="36"/>
      <c r="AD38701" s="36"/>
      <c r="AE38701"/>
      <c r="AF38701"/>
      <c r="AH38701" s="36"/>
      <c r="AJ38701"/>
    </row>
    <row r="38702" spans="14:36">
      <c r="N38702" s="36"/>
      <c r="R38702" s="5"/>
      <c r="W38702"/>
      <c r="Y38702" s="36"/>
      <c r="AA38702" s="5"/>
      <c r="AC38702" s="36"/>
      <c r="AD38702" s="36"/>
      <c r="AE38702"/>
      <c r="AF38702"/>
      <c r="AH38702" s="36"/>
      <c r="AJ38702"/>
    </row>
    <row r="38703" spans="14:36">
      <c r="N38703" s="36"/>
      <c r="R38703" s="5"/>
      <c r="W38703"/>
      <c r="Y38703" s="36"/>
      <c r="AA38703" s="5"/>
      <c r="AC38703" s="36"/>
      <c r="AD38703" s="36"/>
      <c r="AE38703"/>
      <c r="AF38703"/>
      <c r="AH38703" s="36"/>
      <c r="AJ38703"/>
    </row>
    <row r="38704" spans="14:36">
      <c r="N38704" s="36"/>
      <c r="R38704" s="5"/>
      <c r="W38704"/>
      <c r="Y38704" s="36"/>
      <c r="AA38704" s="5"/>
      <c r="AC38704" s="36"/>
      <c r="AD38704" s="36"/>
      <c r="AE38704"/>
      <c r="AF38704"/>
      <c r="AH38704" s="36"/>
      <c r="AJ38704"/>
    </row>
    <row r="38705" spans="14:36">
      <c r="N38705" s="36"/>
      <c r="R38705" s="5"/>
      <c r="W38705"/>
      <c r="Y38705" s="36"/>
      <c r="AA38705" s="5"/>
      <c r="AC38705" s="36"/>
      <c r="AD38705" s="36"/>
      <c r="AE38705"/>
      <c r="AF38705"/>
      <c r="AH38705" s="36"/>
      <c r="AJ38705"/>
    </row>
    <row r="38706" spans="14:36">
      <c r="N38706" s="36"/>
      <c r="R38706" s="5"/>
      <c r="W38706"/>
      <c r="Y38706" s="36"/>
      <c r="AA38706" s="5"/>
      <c r="AC38706" s="36"/>
      <c r="AD38706" s="36"/>
      <c r="AE38706"/>
      <c r="AF38706"/>
      <c r="AH38706" s="36"/>
      <c r="AJ38706"/>
    </row>
    <row r="38707" spans="14:36">
      <c r="N38707" s="36"/>
      <c r="R38707" s="5"/>
      <c r="W38707"/>
      <c r="Y38707" s="36"/>
      <c r="AA38707" s="5"/>
      <c r="AC38707" s="36"/>
      <c r="AD38707" s="36"/>
      <c r="AE38707"/>
      <c r="AF38707"/>
      <c r="AH38707" s="36"/>
      <c r="AJ38707"/>
    </row>
    <row r="38708" spans="14:36">
      <c r="N38708" s="36"/>
      <c r="R38708" s="5"/>
      <c r="W38708"/>
      <c r="Y38708" s="36"/>
      <c r="AA38708" s="5"/>
      <c r="AC38708" s="36"/>
      <c r="AD38708" s="36"/>
      <c r="AE38708"/>
      <c r="AF38708"/>
      <c r="AH38708" s="36"/>
      <c r="AJ38708"/>
    </row>
    <row r="38709" spans="14:36">
      <c r="N38709" s="36"/>
      <c r="R38709" s="5"/>
      <c r="W38709"/>
      <c r="Y38709" s="36"/>
      <c r="AA38709" s="5"/>
      <c r="AC38709" s="36"/>
      <c r="AD38709" s="36"/>
      <c r="AE38709"/>
      <c r="AF38709"/>
      <c r="AH38709" s="36"/>
      <c r="AJ38709"/>
    </row>
    <row r="38710" spans="14:36">
      <c r="N38710" s="36"/>
      <c r="R38710" s="5"/>
      <c r="W38710"/>
      <c r="Y38710" s="36"/>
      <c r="AA38710" s="5"/>
      <c r="AC38710" s="36"/>
      <c r="AD38710" s="36"/>
      <c r="AE38710"/>
      <c r="AF38710"/>
      <c r="AH38710" s="36"/>
      <c r="AJ38710"/>
    </row>
    <row r="38711" spans="14:36">
      <c r="N38711" s="36"/>
      <c r="R38711" s="5"/>
      <c r="W38711"/>
      <c r="Y38711" s="36"/>
      <c r="AA38711" s="5"/>
      <c r="AC38711" s="36"/>
      <c r="AD38711" s="36"/>
      <c r="AE38711"/>
      <c r="AF38711"/>
      <c r="AH38711" s="36"/>
      <c r="AJ38711"/>
    </row>
    <row r="38712" spans="14:36">
      <c r="N38712" s="36"/>
      <c r="R38712" s="5"/>
      <c r="W38712"/>
      <c r="Y38712" s="36"/>
      <c r="AA38712" s="5"/>
      <c r="AC38712" s="36"/>
      <c r="AD38712" s="36"/>
      <c r="AE38712"/>
      <c r="AF38712"/>
      <c r="AH38712" s="36"/>
      <c r="AJ38712"/>
    </row>
    <row r="38713" spans="14:36">
      <c r="N38713" s="36"/>
      <c r="R38713" s="5"/>
      <c r="W38713"/>
      <c r="Y38713" s="36"/>
      <c r="AA38713" s="5"/>
      <c r="AC38713" s="36"/>
      <c r="AD38713" s="36"/>
      <c r="AE38713"/>
      <c r="AF38713"/>
      <c r="AH38713" s="36"/>
      <c r="AJ38713"/>
    </row>
    <row r="38714" spans="14:36">
      <c r="N38714" s="36"/>
      <c r="R38714" s="5"/>
      <c r="W38714"/>
      <c r="Y38714" s="36"/>
      <c r="AA38714" s="5"/>
      <c r="AC38714" s="36"/>
      <c r="AD38714" s="36"/>
      <c r="AE38714"/>
      <c r="AF38714"/>
      <c r="AH38714" s="36"/>
      <c r="AJ38714"/>
    </row>
    <row r="38715" spans="14:36">
      <c r="N38715" s="36"/>
      <c r="R38715" s="5"/>
      <c r="W38715"/>
      <c r="Y38715" s="36"/>
      <c r="AA38715" s="5"/>
      <c r="AC38715" s="36"/>
      <c r="AD38715" s="36"/>
      <c r="AE38715"/>
      <c r="AF38715"/>
      <c r="AH38715" s="36"/>
      <c r="AJ38715"/>
    </row>
    <row r="38716" spans="14:36">
      <c r="N38716" s="36"/>
      <c r="R38716" s="5"/>
      <c r="W38716"/>
      <c r="Y38716" s="36"/>
      <c r="AA38716" s="5"/>
      <c r="AC38716" s="36"/>
      <c r="AD38716" s="36"/>
      <c r="AE38716"/>
      <c r="AF38716"/>
      <c r="AH38716" s="36"/>
      <c r="AJ38716"/>
    </row>
    <row r="38717" spans="14:36">
      <c r="N38717" s="36"/>
      <c r="R38717" s="5"/>
      <c r="W38717"/>
      <c r="Y38717" s="36"/>
      <c r="AA38717" s="5"/>
      <c r="AC38717" s="36"/>
      <c r="AD38717" s="36"/>
      <c r="AE38717"/>
      <c r="AF38717"/>
      <c r="AH38717" s="36"/>
      <c r="AJ38717"/>
    </row>
    <row r="38718" spans="14:36">
      <c r="N38718" s="36"/>
      <c r="R38718" s="5"/>
      <c r="W38718"/>
      <c r="Y38718" s="36"/>
      <c r="AA38718" s="5"/>
      <c r="AC38718" s="36"/>
      <c r="AD38718" s="36"/>
      <c r="AE38718"/>
      <c r="AF38718"/>
      <c r="AH38718" s="36"/>
      <c r="AJ38718"/>
    </row>
    <row r="38719" spans="14:36">
      <c r="N38719" s="36"/>
      <c r="R38719" s="5"/>
      <c r="W38719"/>
      <c r="Y38719" s="36"/>
      <c r="AA38719" s="5"/>
      <c r="AC38719" s="36"/>
      <c r="AD38719" s="36"/>
      <c r="AE38719"/>
      <c r="AF38719"/>
      <c r="AH38719" s="36"/>
      <c r="AJ38719"/>
    </row>
    <row r="38720" spans="14:36">
      <c r="N38720" s="36"/>
      <c r="R38720" s="5"/>
      <c r="W38720"/>
      <c r="Y38720" s="36"/>
      <c r="AA38720" s="5"/>
      <c r="AC38720" s="36"/>
      <c r="AD38720" s="36"/>
      <c r="AE38720"/>
      <c r="AF38720"/>
      <c r="AH38720" s="36"/>
      <c r="AJ38720"/>
    </row>
    <row r="38721" spans="14:36">
      <c r="N38721" s="36"/>
      <c r="R38721" s="5"/>
      <c r="W38721"/>
      <c r="Y38721" s="36"/>
      <c r="AA38721" s="5"/>
      <c r="AC38721" s="36"/>
      <c r="AD38721" s="36"/>
      <c r="AE38721"/>
      <c r="AF38721"/>
      <c r="AH38721" s="36"/>
      <c r="AJ38721"/>
    </row>
    <row r="38722" spans="14:36">
      <c r="N38722" s="36"/>
      <c r="R38722" s="5"/>
      <c r="W38722"/>
      <c r="Y38722" s="36"/>
      <c r="AA38722" s="5"/>
      <c r="AC38722" s="36"/>
      <c r="AD38722" s="36"/>
      <c r="AE38722"/>
      <c r="AF38722"/>
      <c r="AH38722" s="36"/>
      <c r="AJ38722"/>
    </row>
    <row r="38723" spans="14:36">
      <c r="N38723" s="36"/>
      <c r="R38723" s="5"/>
      <c r="W38723"/>
      <c r="Y38723" s="36"/>
      <c r="AA38723" s="5"/>
      <c r="AC38723" s="36"/>
      <c r="AD38723" s="36"/>
      <c r="AE38723"/>
      <c r="AF38723"/>
      <c r="AH38723" s="36"/>
      <c r="AJ38723"/>
    </row>
    <row r="38724" spans="14:36">
      <c r="N38724" s="36"/>
      <c r="R38724" s="5"/>
      <c r="W38724"/>
      <c r="Y38724" s="36"/>
      <c r="AA38724" s="5"/>
      <c r="AC38724" s="36"/>
      <c r="AD38724" s="36"/>
      <c r="AE38724"/>
      <c r="AF38724"/>
      <c r="AH38724" s="36"/>
      <c r="AJ38724"/>
    </row>
    <row r="38725" spans="14:36">
      <c r="N38725" s="36"/>
      <c r="R38725" s="5"/>
      <c r="W38725"/>
      <c r="Y38725" s="36"/>
      <c r="AA38725" s="5"/>
      <c r="AC38725" s="36"/>
      <c r="AD38725" s="36"/>
      <c r="AE38725"/>
      <c r="AF38725"/>
      <c r="AH38725" s="36"/>
      <c r="AJ38725"/>
    </row>
    <row r="38726" spans="14:36">
      <c r="N38726" s="36"/>
      <c r="R38726" s="5"/>
      <c r="W38726"/>
      <c r="Y38726" s="36"/>
      <c r="AA38726" s="5"/>
      <c r="AC38726" s="36"/>
      <c r="AD38726" s="36"/>
      <c r="AE38726"/>
      <c r="AF38726"/>
      <c r="AH38726" s="36"/>
      <c r="AJ38726"/>
    </row>
    <row r="38727" spans="14:36">
      <c r="N38727" s="36"/>
      <c r="R38727" s="5"/>
      <c r="W38727"/>
      <c r="Y38727" s="36"/>
      <c r="AA38727" s="5"/>
      <c r="AC38727" s="36"/>
      <c r="AD38727" s="36"/>
      <c r="AE38727"/>
      <c r="AF38727"/>
      <c r="AH38727" s="36"/>
      <c r="AJ38727"/>
    </row>
    <row r="38728" spans="14:36">
      <c r="N38728" s="36"/>
      <c r="R38728" s="5"/>
      <c r="W38728"/>
      <c r="Y38728" s="36"/>
      <c r="AA38728" s="5"/>
      <c r="AC38728" s="36"/>
      <c r="AD38728" s="36"/>
      <c r="AE38728"/>
      <c r="AF38728"/>
      <c r="AH38728" s="36"/>
      <c r="AJ38728"/>
    </row>
    <row r="38729" spans="14:36">
      <c r="N38729" s="36"/>
      <c r="R38729" s="5"/>
      <c r="W38729"/>
      <c r="Y38729" s="36"/>
      <c r="AA38729" s="5"/>
      <c r="AC38729" s="36"/>
      <c r="AD38729" s="36"/>
      <c r="AE38729"/>
      <c r="AF38729"/>
      <c r="AH38729" s="36"/>
      <c r="AJ38729"/>
    </row>
    <row r="38730" spans="14:36">
      <c r="N38730" s="36"/>
      <c r="R38730" s="5"/>
      <c r="W38730"/>
      <c r="Y38730" s="36"/>
      <c r="AA38730" s="5"/>
      <c r="AC38730" s="36"/>
      <c r="AD38730" s="36"/>
      <c r="AE38730"/>
      <c r="AF38730"/>
      <c r="AH38730" s="36"/>
      <c r="AJ38730"/>
    </row>
    <row r="38731" spans="14:36">
      <c r="N38731" s="36"/>
      <c r="R38731" s="5"/>
      <c r="W38731"/>
      <c r="Y38731" s="36"/>
      <c r="AA38731" s="5"/>
      <c r="AC38731" s="36"/>
      <c r="AD38731" s="36"/>
      <c r="AE38731"/>
      <c r="AF38731"/>
      <c r="AH38731" s="36"/>
      <c r="AJ38731"/>
    </row>
    <row r="38732" spans="14:36">
      <c r="N38732" s="36"/>
      <c r="R38732" s="5"/>
      <c r="W38732"/>
      <c r="Y38732" s="36"/>
      <c r="AA38732" s="5"/>
      <c r="AC38732" s="36"/>
      <c r="AD38732" s="36"/>
      <c r="AE38732"/>
      <c r="AF38732"/>
      <c r="AH38732" s="36"/>
      <c r="AJ38732"/>
    </row>
    <row r="38733" spans="14:36">
      <c r="N38733" s="36"/>
      <c r="R38733" s="5"/>
      <c r="W38733"/>
      <c r="Y38733" s="36"/>
      <c r="AA38733" s="5"/>
      <c r="AC38733" s="36"/>
      <c r="AD38733" s="36"/>
      <c r="AE38733"/>
      <c r="AF38733"/>
      <c r="AH38733" s="36"/>
      <c r="AJ38733"/>
    </row>
    <row r="38734" spans="14:36">
      <c r="N38734" s="36"/>
      <c r="R38734" s="5"/>
      <c r="W38734"/>
      <c r="Y38734" s="36"/>
      <c r="AA38734" s="5"/>
      <c r="AC38734" s="36"/>
      <c r="AD38734" s="36"/>
      <c r="AE38734"/>
      <c r="AF38734"/>
      <c r="AH38734" s="36"/>
      <c r="AJ38734"/>
    </row>
    <row r="38735" spans="14:36">
      <c r="N38735" s="36"/>
      <c r="R38735" s="5"/>
      <c r="W38735"/>
      <c r="Y38735" s="36"/>
      <c r="AA38735" s="5"/>
      <c r="AC38735" s="36"/>
      <c r="AD38735" s="36"/>
      <c r="AE38735"/>
      <c r="AF38735"/>
      <c r="AH38735" s="36"/>
      <c r="AJ38735"/>
    </row>
    <row r="38736" spans="14:36">
      <c r="N38736" s="36"/>
      <c r="R38736" s="5"/>
      <c r="W38736"/>
      <c r="Y38736" s="36"/>
      <c r="AA38736" s="5"/>
      <c r="AC38736" s="36"/>
      <c r="AD38736" s="36"/>
      <c r="AE38736"/>
      <c r="AF38736"/>
      <c r="AH38736" s="36"/>
      <c r="AJ38736"/>
    </row>
    <row r="38737" spans="14:36">
      <c r="N38737" s="36"/>
      <c r="R38737" s="5"/>
      <c r="W38737"/>
      <c r="Y38737" s="36"/>
      <c r="AA38737" s="5"/>
      <c r="AC38737" s="36"/>
      <c r="AD38737" s="36"/>
      <c r="AE38737"/>
      <c r="AF38737"/>
      <c r="AH38737" s="36"/>
      <c r="AJ38737"/>
    </row>
    <row r="38738" spans="14:36">
      <c r="N38738" s="36"/>
      <c r="R38738" s="5"/>
      <c r="W38738"/>
      <c r="Y38738" s="36"/>
      <c r="AA38738" s="5"/>
      <c r="AC38738" s="36"/>
      <c r="AD38738" s="36"/>
      <c r="AE38738"/>
      <c r="AF38738"/>
      <c r="AH38738" s="36"/>
      <c r="AJ38738"/>
    </row>
    <row r="38739" spans="14:36">
      <c r="N38739" s="36"/>
      <c r="R38739" s="5"/>
      <c r="W38739"/>
      <c r="Y38739" s="36"/>
      <c r="AA38739" s="5"/>
      <c r="AC38739" s="36"/>
      <c r="AD38739" s="36"/>
      <c r="AE38739"/>
      <c r="AF38739"/>
      <c r="AH38739" s="36"/>
      <c r="AJ38739"/>
    </row>
    <row r="38740" spans="14:36">
      <c r="N38740" s="36"/>
      <c r="R38740" s="5"/>
      <c r="W38740"/>
      <c r="Y38740" s="36"/>
      <c r="AA38740" s="5"/>
      <c r="AC38740" s="36"/>
      <c r="AD38740" s="36"/>
      <c r="AE38740"/>
      <c r="AF38740"/>
      <c r="AH38740" s="36"/>
      <c r="AJ38740"/>
    </row>
    <row r="38741" spans="14:36">
      <c r="N38741" s="36"/>
      <c r="R38741" s="5"/>
      <c r="W38741"/>
      <c r="Y38741" s="36"/>
      <c r="AA38741" s="5"/>
      <c r="AC38741" s="36"/>
      <c r="AD38741" s="36"/>
      <c r="AE38741"/>
      <c r="AF38741"/>
      <c r="AH38741" s="36"/>
      <c r="AJ38741"/>
    </row>
    <row r="38742" spans="14:36">
      <c r="N38742" s="36"/>
      <c r="R38742" s="5"/>
      <c r="W38742"/>
      <c r="Y38742" s="36"/>
      <c r="AA38742" s="5"/>
      <c r="AC38742" s="36"/>
      <c r="AD38742" s="36"/>
      <c r="AE38742"/>
      <c r="AF38742"/>
      <c r="AH38742" s="36"/>
      <c r="AJ38742"/>
    </row>
    <row r="38743" spans="14:36">
      <c r="N38743" s="36"/>
      <c r="R38743" s="5"/>
      <c r="W38743"/>
      <c r="Y38743" s="36"/>
      <c r="AA38743" s="5"/>
      <c r="AC38743" s="36"/>
      <c r="AD38743" s="36"/>
      <c r="AE38743"/>
      <c r="AF38743"/>
      <c r="AH38743" s="36"/>
      <c r="AJ38743"/>
    </row>
    <row r="38744" spans="14:36">
      <c r="N38744" s="36"/>
      <c r="R38744" s="5"/>
      <c r="W38744"/>
      <c r="Y38744" s="36"/>
      <c r="AA38744" s="5"/>
      <c r="AC38744" s="36"/>
      <c r="AD38744" s="36"/>
      <c r="AE38744"/>
      <c r="AF38744"/>
      <c r="AH38744" s="36"/>
      <c r="AJ38744"/>
    </row>
    <row r="38745" spans="14:36">
      <c r="N38745" s="36"/>
      <c r="R38745" s="5"/>
      <c r="W38745"/>
      <c r="Y38745" s="36"/>
      <c r="AA38745" s="5"/>
      <c r="AC38745" s="36"/>
      <c r="AD38745" s="36"/>
      <c r="AE38745"/>
      <c r="AF38745"/>
      <c r="AH38745" s="36"/>
      <c r="AJ38745"/>
    </row>
    <row r="38746" spans="14:36">
      <c r="N38746" s="36"/>
      <c r="R38746" s="5"/>
      <c r="W38746"/>
      <c r="Y38746" s="36"/>
      <c r="AA38746" s="5"/>
      <c r="AC38746" s="36"/>
      <c r="AD38746" s="36"/>
      <c r="AE38746"/>
      <c r="AF38746"/>
      <c r="AH38746" s="36"/>
      <c r="AJ38746"/>
    </row>
    <row r="38747" spans="14:36">
      <c r="N38747" s="36"/>
      <c r="R38747" s="5"/>
      <c r="W38747"/>
      <c r="Y38747" s="36"/>
      <c r="AA38747" s="5"/>
      <c r="AC38747" s="36"/>
      <c r="AD38747" s="36"/>
      <c r="AE38747"/>
      <c r="AF38747"/>
      <c r="AH38747" s="36"/>
      <c r="AJ38747"/>
    </row>
    <row r="38748" spans="14:36">
      <c r="N38748" s="36"/>
      <c r="R38748" s="5"/>
      <c r="W38748"/>
      <c r="Y38748" s="36"/>
      <c r="AA38748" s="5"/>
      <c r="AC38748" s="36"/>
      <c r="AD38748" s="36"/>
      <c r="AE38748"/>
      <c r="AF38748"/>
      <c r="AH38748" s="36"/>
      <c r="AJ38748"/>
    </row>
    <row r="38749" spans="14:36">
      <c r="N38749" s="36"/>
      <c r="R38749" s="5"/>
      <c r="W38749"/>
      <c r="Y38749" s="36"/>
      <c r="AA38749" s="5"/>
      <c r="AC38749" s="36"/>
      <c r="AD38749" s="36"/>
      <c r="AE38749"/>
      <c r="AF38749"/>
      <c r="AH38749" s="36"/>
      <c r="AJ38749"/>
    </row>
    <row r="38750" spans="14:36">
      <c r="N38750" s="36"/>
      <c r="R38750" s="5"/>
      <c r="W38750"/>
      <c r="Y38750" s="36"/>
      <c r="AA38750" s="5"/>
      <c r="AC38750" s="36"/>
      <c r="AD38750" s="36"/>
      <c r="AE38750"/>
      <c r="AF38750"/>
      <c r="AH38750" s="36"/>
      <c r="AJ38750"/>
    </row>
    <row r="38751" spans="14:36">
      <c r="N38751" s="36"/>
      <c r="R38751" s="5"/>
      <c r="W38751"/>
      <c r="Y38751" s="36"/>
      <c r="AA38751" s="5"/>
      <c r="AC38751" s="36"/>
      <c r="AD38751" s="36"/>
      <c r="AE38751"/>
      <c r="AF38751"/>
      <c r="AH38751" s="36"/>
      <c r="AJ38751"/>
    </row>
    <row r="38752" spans="14:36">
      <c r="N38752" s="36"/>
      <c r="R38752" s="5"/>
      <c r="W38752"/>
      <c r="Y38752" s="36"/>
      <c r="AA38752" s="5"/>
      <c r="AC38752" s="36"/>
      <c r="AD38752" s="36"/>
      <c r="AE38752"/>
      <c r="AF38752"/>
      <c r="AH38752" s="36"/>
      <c r="AJ38752"/>
    </row>
    <row r="38753" spans="14:36">
      <c r="N38753" s="36"/>
      <c r="R38753" s="5"/>
      <c r="W38753"/>
      <c r="Y38753" s="36"/>
      <c r="AA38753" s="5"/>
      <c r="AC38753" s="36"/>
      <c r="AD38753" s="36"/>
      <c r="AE38753"/>
      <c r="AF38753"/>
      <c r="AH38753" s="36"/>
      <c r="AJ38753"/>
    </row>
    <row r="38754" spans="14:36">
      <c r="N38754" s="36"/>
      <c r="R38754" s="5"/>
      <c r="W38754"/>
      <c r="Y38754" s="36"/>
      <c r="AA38754" s="5"/>
      <c r="AC38754" s="36"/>
      <c r="AD38754" s="36"/>
      <c r="AE38754"/>
      <c r="AF38754"/>
      <c r="AH38754" s="36"/>
      <c r="AJ38754"/>
    </row>
    <row r="38755" spans="14:36">
      <c r="N38755" s="36"/>
      <c r="R38755" s="5"/>
      <c r="W38755"/>
      <c r="Y38755" s="36"/>
      <c r="AA38755" s="5"/>
      <c r="AC38755" s="36"/>
      <c r="AD38755" s="36"/>
      <c r="AE38755"/>
      <c r="AF38755"/>
      <c r="AH38755" s="36"/>
      <c r="AJ38755"/>
    </row>
    <row r="38756" spans="14:36">
      <c r="N38756" s="36"/>
      <c r="R38756" s="5"/>
      <c r="W38756"/>
      <c r="Y38756" s="36"/>
      <c r="AA38756" s="5"/>
      <c r="AC38756" s="36"/>
      <c r="AD38756" s="36"/>
      <c r="AE38756"/>
      <c r="AF38756"/>
      <c r="AH38756" s="36"/>
      <c r="AJ38756"/>
    </row>
    <row r="38757" spans="14:36">
      <c r="N38757" s="36"/>
      <c r="R38757" s="5"/>
      <c r="W38757"/>
      <c r="Y38757" s="36"/>
      <c r="AA38757" s="5"/>
      <c r="AC38757" s="36"/>
      <c r="AD38757" s="36"/>
      <c r="AE38757"/>
      <c r="AF38757"/>
      <c r="AH38757" s="36"/>
      <c r="AJ38757"/>
    </row>
    <row r="38758" spans="14:36">
      <c r="N38758" s="36"/>
      <c r="R38758" s="5"/>
      <c r="W38758"/>
      <c r="Y38758" s="36"/>
      <c r="AA38758" s="5"/>
      <c r="AC38758" s="36"/>
      <c r="AD38758" s="36"/>
      <c r="AE38758"/>
      <c r="AF38758"/>
      <c r="AH38758" s="36"/>
      <c r="AJ38758"/>
    </row>
    <row r="38759" spans="14:36">
      <c r="N38759" s="36"/>
      <c r="R38759" s="5"/>
      <c r="W38759"/>
      <c r="Y38759" s="36"/>
      <c r="AA38759" s="5"/>
      <c r="AC38759" s="36"/>
      <c r="AD38759" s="36"/>
      <c r="AE38759"/>
      <c r="AF38759"/>
      <c r="AH38759" s="36"/>
      <c r="AJ38759"/>
    </row>
    <row r="38760" spans="14:36">
      <c r="N38760" s="36"/>
      <c r="R38760" s="5"/>
      <c r="W38760"/>
      <c r="Y38760" s="36"/>
      <c r="AA38760" s="5"/>
      <c r="AC38760" s="36"/>
      <c r="AD38760" s="36"/>
      <c r="AE38760"/>
      <c r="AF38760"/>
      <c r="AH38760" s="36"/>
      <c r="AJ38760"/>
    </row>
    <row r="38761" spans="14:36">
      <c r="N38761" s="36"/>
      <c r="R38761" s="5"/>
      <c r="W38761"/>
      <c r="Y38761" s="36"/>
      <c r="AA38761" s="5"/>
      <c r="AC38761" s="36"/>
      <c r="AD38761" s="36"/>
      <c r="AE38761"/>
      <c r="AF38761"/>
      <c r="AH38761" s="36"/>
      <c r="AJ38761"/>
    </row>
    <row r="38762" spans="14:36">
      <c r="N38762" s="36"/>
      <c r="R38762" s="5"/>
      <c r="W38762"/>
      <c r="Y38762" s="36"/>
      <c r="AA38762" s="5"/>
      <c r="AC38762" s="36"/>
      <c r="AD38762" s="36"/>
      <c r="AE38762"/>
      <c r="AF38762"/>
      <c r="AH38762" s="36"/>
      <c r="AJ38762"/>
    </row>
    <row r="38763" spans="14:36">
      <c r="N38763" s="36"/>
      <c r="R38763" s="5"/>
      <c r="W38763"/>
      <c r="Y38763" s="36"/>
      <c r="AA38763" s="5"/>
      <c r="AC38763" s="36"/>
      <c r="AD38763" s="36"/>
      <c r="AE38763"/>
      <c r="AF38763"/>
      <c r="AH38763" s="36"/>
      <c r="AJ38763"/>
    </row>
    <row r="38764" spans="14:36">
      <c r="N38764" s="36"/>
      <c r="R38764" s="5"/>
      <c r="W38764"/>
      <c r="Y38764" s="36"/>
      <c r="AA38764" s="5"/>
      <c r="AC38764" s="36"/>
      <c r="AD38764" s="36"/>
      <c r="AE38764"/>
      <c r="AF38764"/>
      <c r="AH38764" s="36"/>
      <c r="AJ38764"/>
    </row>
    <row r="38765" spans="14:36">
      <c r="N38765" s="36"/>
      <c r="R38765" s="5"/>
      <c r="W38765"/>
      <c r="Y38765" s="36"/>
      <c r="AA38765" s="5"/>
      <c r="AC38765" s="36"/>
      <c r="AD38765" s="36"/>
      <c r="AE38765"/>
      <c r="AF38765"/>
      <c r="AH38765" s="36"/>
      <c r="AJ38765"/>
    </row>
    <row r="38766" spans="14:36">
      <c r="N38766" s="36"/>
      <c r="R38766" s="5"/>
      <c r="W38766"/>
      <c r="Y38766" s="36"/>
      <c r="AA38766" s="5"/>
      <c r="AC38766" s="36"/>
      <c r="AD38766" s="36"/>
      <c r="AE38766"/>
      <c r="AF38766"/>
      <c r="AH38766" s="36"/>
      <c r="AJ38766"/>
    </row>
    <row r="38767" spans="14:36">
      <c r="N38767" s="36"/>
      <c r="R38767" s="5"/>
      <c r="W38767"/>
      <c r="Y38767" s="36"/>
      <c r="AA38767" s="5"/>
      <c r="AC38767" s="36"/>
      <c r="AD38767" s="36"/>
      <c r="AE38767"/>
      <c r="AF38767"/>
      <c r="AH38767" s="36"/>
      <c r="AJ38767"/>
    </row>
    <row r="38768" spans="14:36">
      <c r="N38768" s="36"/>
      <c r="R38768" s="5"/>
      <c r="W38768"/>
      <c r="Y38768" s="36"/>
      <c r="AA38768" s="5"/>
      <c r="AC38768" s="36"/>
      <c r="AD38768" s="36"/>
      <c r="AE38768"/>
      <c r="AF38768"/>
      <c r="AH38768" s="36"/>
      <c r="AJ38768"/>
    </row>
    <row r="38769" spans="14:36">
      <c r="N38769" s="36"/>
      <c r="R38769" s="5"/>
      <c r="W38769"/>
      <c r="Y38769" s="36"/>
      <c r="AA38769" s="5"/>
      <c r="AC38769" s="36"/>
      <c r="AD38769" s="36"/>
      <c r="AE38769"/>
      <c r="AF38769"/>
      <c r="AH38769" s="36"/>
      <c r="AJ38769"/>
    </row>
    <row r="38770" spans="14:36">
      <c r="N38770" s="36"/>
      <c r="R38770" s="5"/>
      <c r="W38770"/>
      <c r="Y38770" s="36"/>
      <c r="AA38770" s="5"/>
      <c r="AC38770" s="36"/>
      <c r="AD38770" s="36"/>
      <c r="AE38770"/>
      <c r="AF38770"/>
      <c r="AH38770" s="36"/>
      <c r="AJ38770"/>
    </row>
    <row r="38771" spans="14:36">
      <c r="N38771" s="36"/>
      <c r="R38771" s="5"/>
      <c r="W38771"/>
      <c r="Y38771" s="36"/>
      <c r="AA38771" s="5"/>
      <c r="AC38771" s="36"/>
      <c r="AD38771" s="36"/>
      <c r="AE38771"/>
      <c r="AF38771"/>
      <c r="AH38771" s="36"/>
      <c r="AJ38771"/>
    </row>
    <row r="38772" spans="14:36">
      <c r="N38772" s="36"/>
      <c r="R38772" s="5"/>
      <c r="W38772"/>
      <c r="Y38772" s="36"/>
      <c r="AA38772" s="5"/>
      <c r="AC38772" s="36"/>
      <c r="AD38772" s="36"/>
      <c r="AE38772"/>
      <c r="AF38772"/>
      <c r="AH38772" s="36"/>
      <c r="AJ38772"/>
    </row>
    <row r="38773" spans="14:36">
      <c r="N38773" s="36"/>
      <c r="R38773" s="5"/>
      <c r="W38773"/>
      <c r="Y38773" s="36"/>
      <c r="AA38773" s="5"/>
      <c r="AC38773" s="36"/>
      <c r="AD38773" s="36"/>
      <c r="AE38773"/>
      <c r="AF38773"/>
      <c r="AH38773" s="36"/>
      <c r="AJ38773"/>
    </row>
    <row r="38774" spans="14:36">
      <c r="N38774" s="36"/>
      <c r="R38774" s="5"/>
      <c r="W38774"/>
      <c r="Y38774" s="36"/>
      <c r="AA38774" s="5"/>
      <c r="AC38774" s="36"/>
      <c r="AD38774" s="36"/>
      <c r="AE38774"/>
      <c r="AF38774"/>
      <c r="AH38774" s="36"/>
      <c r="AJ38774"/>
    </row>
    <row r="38775" spans="14:36">
      <c r="N38775" s="36"/>
      <c r="R38775" s="5"/>
      <c r="W38775"/>
      <c r="Y38775" s="36"/>
      <c r="AA38775" s="5"/>
      <c r="AC38775" s="36"/>
      <c r="AD38775" s="36"/>
      <c r="AE38775"/>
      <c r="AF38775"/>
      <c r="AH38775" s="36"/>
      <c r="AJ38775"/>
    </row>
    <row r="38776" spans="14:36">
      <c r="N38776" s="36"/>
      <c r="R38776" s="5"/>
      <c r="W38776"/>
      <c r="Y38776" s="36"/>
      <c r="AA38776" s="5"/>
      <c r="AC38776" s="36"/>
      <c r="AD38776" s="36"/>
      <c r="AE38776"/>
      <c r="AF38776"/>
      <c r="AH38776" s="36"/>
      <c r="AJ38776"/>
    </row>
    <row r="38777" spans="14:36">
      <c r="N38777" s="36"/>
      <c r="R38777" s="5"/>
      <c r="W38777"/>
      <c r="Y38777" s="36"/>
      <c r="AA38777" s="5"/>
      <c r="AC38777" s="36"/>
      <c r="AD38777" s="36"/>
      <c r="AE38777"/>
      <c r="AF38777"/>
      <c r="AH38777" s="36"/>
      <c r="AJ38777"/>
    </row>
    <row r="38778" spans="14:36">
      <c r="N38778" s="36"/>
      <c r="R38778" s="5"/>
      <c r="W38778"/>
      <c r="Y38778" s="36"/>
      <c r="AA38778" s="5"/>
      <c r="AC38778" s="36"/>
      <c r="AD38778" s="36"/>
      <c r="AE38778"/>
      <c r="AF38778"/>
      <c r="AH38778" s="36"/>
      <c r="AJ38778"/>
    </row>
    <row r="38779" spans="14:36">
      <c r="N38779" s="36"/>
      <c r="R38779" s="5"/>
      <c r="W38779"/>
      <c r="Y38779" s="36"/>
      <c r="AA38779" s="5"/>
      <c r="AC38779" s="36"/>
      <c r="AD38779" s="36"/>
      <c r="AE38779"/>
      <c r="AF38779"/>
      <c r="AH38779" s="36"/>
      <c r="AJ38779"/>
    </row>
    <row r="38780" spans="14:36">
      <c r="N38780" s="36"/>
      <c r="R38780" s="5"/>
      <c r="W38780"/>
      <c r="Y38780" s="36"/>
      <c r="AA38780" s="5"/>
      <c r="AC38780" s="36"/>
      <c r="AD38780" s="36"/>
      <c r="AE38780"/>
      <c r="AF38780"/>
      <c r="AH38780" s="36"/>
      <c r="AJ38780"/>
    </row>
    <row r="38781" spans="14:36">
      <c r="N38781" s="36"/>
      <c r="R38781" s="5"/>
      <c r="W38781"/>
      <c r="Y38781" s="36"/>
      <c r="AA38781" s="5"/>
      <c r="AC38781" s="36"/>
      <c r="AD38781" s="36"/>
      <c r="AE38781"/>
      <c r="AF38781"/>
      <c r="AH38781" s="36"/>
      <c r="AJ38781"/>
    </row>
    <row r="38782" spans="14:36">
      <c r="N38782" s="36"/>
      <c r="R38782" s="5"/>
      <c r="W38782"/>
      <c r="Y38782" s="36"/>
      <c r="AA38782" s="5"/>
      <c r="AC38782" s="36"/>
      <c r="AD38782" s="36"/>
      <c r="AE38782"/>
      <c r="AF38782"/>
      <c r="AH38782" s="36"/>
      <c r="AJ38782"/>
    </row>
    <row r="38783" spans="14:36">
      <c r="N38783" s="36"/>
      <c r="R38783" s="5"/>
      <c r="W38783"/>
      <c r="Y38783" s="36"/>
      <c r="AA38783" s="5"/>
      <c r="AC38783" s="36"/>
      <c r="AD38783" s="36"/>
      <c r="AE38783"/>
      <c r="AF38783"/>
      <c r="AH38783" s="36"/>
      <c r="AJ38783"/>
    </row>
    <row r="38784" spans="14:36">
      <c r="N38784" s="36"/>
      <c r="R38784" s="5"/>
      <c r="W38784"/>
      <c r="Y38784" s="36"/>
      <c r="AA38784" s="5"/>
      <c r="AC38784" s="36"/>
      <c r="AD38784" s="36"/>
      <c r="AE38784"/>
      <c r="AF38784"/>
      <c r="AH38784" s="36"/>
      <c r="AJ38784"/>
    </row>
    <row r="38785" spans="14:36">
      <c r="N38785" s="36"/>
      <c r="R38785" s="5"/>
      <c r="W38785"/>
      <c r="Y38785" s="36"/>
      <c r="AA38785" s="5"/>
      <c r="AC38785" s="36"/>
      <c r="AD38785" s="36"/>
      <c r="AE38785"/>
      <c r="AF38785"/>
      <c r="AH38785" s="36"/>
      <c r="AJ38785"/>
    </row>
    <row r="38786" spans="14:36">
      <c r="N38786" s="36"/>
      <c r="R38786" s="5"/>
      <c r="W38786"/>
      <c r="Y38786" s="36"/>
      <c r="AA38786" s="5"/>
      <c r="AC38786" s="36"/>
      <c r="AD38786" s="36"/>
      <c r="AE38786"/>
      <c r="AF38786"/>
      <c r="AH38786" s="36"/>
      <c r="AJ38786"/>
    </row>
    <row r="38787" spans="14:36">
      <c r="N38787" s="36"/>
      <c r="R38787" s="5"/>
      <c r="W38787"/>
      <c r="Y38787" s="36"/>
      <c r="AA38787" s="5"/>
      <c r="AC38787" s="36"/>
      <c r="AD38787" s="36"/>
      <c r="AE38787"/>
      <c r="AF38787"/>
      <c r="AH38787" s="36"/>
      <c r="AJ38787"/>
    </row>
    <row r="38788" spans="14:36">
      <c r="N38788" s="36"/>
      <c r="R38788" s="5"/>
      <c r="W38788"/>
      <c r="Y38788" s="36"/>
      <c r="AA38788" s="5"/>
      <c r="AC38788" s="36"/>
      <c r="AD38788" s="36"/>
      <c r="AE38788"/>
      <c r="AF38788"/>
      <c r="AH38788" s="36"/>
      <c r="AJ38788"/>
    </row>
    <row r="38789" spans="14:36">
      <c r="N38789" s="36"/>
      <c r="R38789" s="5"/>
      <c r="W38789"/>
      <c r="Y38789" s="36"/>
      <c r="AA38789" s="5"/>
      <c r="AC38789" s="36"/>
      <c r="AD38789" s="36"/>
      <c r="AE38789"/>
      <c r="AF38789"/>
      <c r="AH38789" s="36"/>
      <c r="AJ38789"/>
    </row>
    <row r="38790" spans="14:36">
      <c r="N38790" s="36"/>
      <c r="R38790" s="5"/>
      <c r="W38790"/>
      <c r="Y38790" s="36"/>
      <c r="AA38790" s="5"/>
      <c r="AC38790" s="36"/>
      <c r="AD38790" s="36"/>
      <c r="AE38790"/>
      <c r="AF38790"/>
      <c r="AH38790" s="36"/>
      <c r="AJ38790"/>
    </row>
    <row r="38791" spans="14:36">
      <c r="N38791" s="36"/>
      <c r="R38791" s="5"/>
      <c r="W38791"/>
      <c r="Y38791" s="36"/>
      <c r="AA38791" s="5"/>
      <c r="AC38791" s="36"/>
      <c r="AD38791" s="36"/>
      <c r="AE38791"/>
      <c r="AF38791"/>
      <c r="AH38791" s="36"/>
      <c r="AJ38791"/>
    </row>
    <row r="38792" spans="14:36">
      <c r="N38792" s="36"/>
      <c r="R38792" s="5"/>
      <c r="W38792"/>
      <c r="Y38792" s="36"/>
      <c r="AA38792" s="5"/>
      <c r="AC38792" s="36"/>
      <c r="AD38792" s="36"/>
      <c r="AE38792"/>
      <c r="AF38792"/>
      <c r="AH38792" s="36"/>
      <c r="AJ38792"/>
    </row>
    <row r="38793" spans="14:36">
      <c r="N38793" s="36"/>
      <c r="R38793" s="5"/>
      <c r="W38793"/>
      <c r="Y38793" s="36"/>
      <c r="AA38793" s="5"/>
      <c r="AC38793" s="36"/>
      <c r="AD38793" s="36"/>
      <c r="AE38793"/>
      <c r="AF38793"/>
      <c r="AH38793" s="36"/>
      <c r="AJ38793"/>
    </row>
    <row r="38794" spans="14:36">
      <c r="N38794" s="36"/>
      <c r="R38794" s="5"/>
      <c r="W38794"/>
      <c r="Y38794" s="36"/>
      <c r="AA38794" s="5"/>
      <c r="AC38794" s="36"/>
      <c r="AD38794" s="36"/>
      <c r="AE38794"/>
      <c r="AF38794"/>
      <c r="AH38794" s="36"/>
      <c r="AJ38794"/>
    </row>
    <row r="38795" spans="14:36">
      <c r="N38795" s="36"/>
      <c r="R38795" s="5"/>
      <c r="W38795"/>
      <c r="Y38795" s="36"/>
      <c r="AA38795" s="5"/>
      <c r="AC38795" s="36"/>
      <c r="AD38795" s="36"/>
      <c r="AE38795"/>
      <c r="AF38795"/>
      <c r="AH38795" s="36"/>
      <c r="AJ38795"/>
    </row>
    <row r="38796" spans="14:36">
      <c r="N38796" s="36"/>
      <c r="R38796" s="5"/>
      <c r="W38796"/>
      <c r="Y38796" s="36"/>
      <c r="AA38796" s="5"/>
      <c r="AC38796" s="36"/>
      <c r="AD38796" s="36"/>
      <c r="AE38796"/>
      <c r="AF38796"/>
      <c r="AH38796" s="36"/>
      <c r="AJ38796"/>
    </row>
    <row r="38797" spans="14:36">
      <c r="N38797" s="36"/>
      <c r="R38797" s="5"/>
      <c r="W38797"/>
      <c r="Y38797" s="36"/>
      <c r="AA38797" s="5"/>
      <c r="AC38797" s="36"/>
      <c r="AD38797" s="36"/>
      <c r="AE38797"/>
      <c r="AF38797"/>
      <c r="AH38797" s="36"/>
      <c r="AJ38797"/>
    </row>
    <row r="38798" spans="14:36">
      <c r="N38798" s="36"/>
      <c r="R38798" s="5"/>
      <c r="W38798"/>
      <c r="Y38798" s="36"/>
      <c r="AA38798" s="5"/>
      <c r="AC38798" s="36"/>
      <c r="AD38798" s="36"/>
      <c r="AE38798"/>
      <c r="AF38798"/>
      <c r="AH38798" s="36"/>
      <c r="AJ38798"/>
    </row>
    <row r="38799" spans="14:36">
      <c r="N38799" s="36"/>
      <c r="R38799" s="5"/>
      <c r="W38799"/>
      <c r="Y38799" s="36"/>
      <c r="AA38799" s="5"/>
      <c r="AC38799" s="36"/>
      <c r="AD38799" s="36"/>
      <c r="AE38799"/>
      <c r="AF38799"/>
      <c r="AH38799" s="36"/>
      <c r="AJ38799"/>
    </row>
    <row r="38800" spans="14:36">
      <c r="N38800" s="36"/>
      <c r="R38800" s="5"/>
      <c r="W38800"/>
      <c r="Y38800" s="36"/>
      <c r="AA38800" s="5"/>
      <c r="AC38800" s="36"/>
      <c r="AD38800" s="36"/>
      <c r="AE38800"/>
      <c r="AF38800"/>
      <c r="AH38800" s="36"/>
      <c r="AJ38800"/>
    </row>
    <row r="38801" spans="14:36">
      <c r="N38801" s="36"/>
      <c r="R38801" s="5"/>
      <c r="W38801"/>
      <c r="Y38801" s="36"/>
      <c r="AA38801" s="5"/>
      <c r="AC38801" s="36"/>
      <c r="AD38801" s="36"/>
      <c r="AE38801"/>
      <c r="AF38801"/>
      <c r="AH38801" s="36"/>
      <c r="AJ38801"/>
    </row>
    <row r="38802" spans="14:36">
      <c r="N38802" s="36"/>
      <c r="R38802" s="5"/>
      <c r="W38802"/>
      <c r="Y38802" s="36"/>
      <c r="AA38802" s="5"/>
      <c r="AC38802" s="36"/>
      <c r="AD38802" s="36"/>
      <c r="AE38802"/>
      <c r="AF38802"/>
      <c r="AH38802" s="36"/>
      <c r="AJ38802"/>
    </row>
    <row r="38803" spans="14:36">
      <c r="N38803" s="36"/>
      <c r="R38803" s="5"/>
      <c r="W38803"/>
      <c r="Y38803" s="36"/>
      <c r="AA38803" s="5"/>
      <c r="AC38803" s="36"/>
      <c r="AD38803" s="36"/>
      <c r="AE38803"/>
      <c r="AF38803"/>
      <c r="AH38803" s="36"/>
      <c r="AJ38803"/>
    </row>
    <row r="38804" spans="14:36">
      <c r="N38804" s="36"/>
      <c r="R38804" s="5"/>
      <c r="W38804"/>
      <c r="Y38804" s="36"/>
      <c r="AA38804" s="5"/>
      <c r="AC38804" s="36"/>
      <c r="AD38804" s="36"/>
      <c r="AE38804"/>
      <c r="AF38804"/>
      <c r="AH38804" s="36"/>
      <c r="AJ38804"/>
    </row>
    <row r="38805" spans="14:36">
      <c r="N38805" s="36"/>
      <c r="R38805" s="5"/>
      <c r="W38805"/>
      <c r="Y38805" s="36"/>
      <c r="AA38805" s="5"/>
      <c r="AC38805" s="36"/>
      <c r="AD38805" s="36"/>
      <c r="AE38805"/>
      <c r="AF38805"/>
      <c r="AH38805" s="36"/>
      <c r="AJ38805"/>
    </row>
    <row r="38806" spans="14:36">
      <c r="N38806" s="36"/>
      <c r="R38806" s="5"/>
      <c r="W38806"/>
      <c r="Y38806" s="36"/>
      <c r="AA38806" s="5"/>
      <c r="AC38806" s="36"/>
      <c r="AD38806" s="36"/>
      <c r="AE38806"/>
      <c r="AF38806"/>
      <c r="AH38806" s="36"/>
      <c r="AJ38806"/>
    </row>
    <row r="38807" spans="14:36">
      <c r="N38807" s="36"/>
      <c r="R38807" s="5"/>
      <c r="W38807"/>
      <c r="Y38807" s="36"/>
      <c r="AA38807" s="5"/>
      <c r="AC38807" s="36"/>
      <c r="AD38807" s="36"/>
      <c r="AE38807"/>
      <c r="AF38807"/>
      <c r="AH38807" s="36"/>
      <c r="AJ38807"/>
    </row>
    <row r="38808" spans="14:36">
      <c r="N38808" s="36"/>
      <c r="R38808" s="5"/>
      <c r="W38808"/>
      <c r="Y38808" s="36"/>
      <c r="AA38808" s="5"/>
      <c r="AC38808" s="36"/>
      <c r="AD38808" s="36"/>
      <c r="AE38808"/>
      <c r="AF38808"/>
      <c r="AH38808" s="36"/>
      <c r="AJ38808"/>
    </row>
    <row r="38809" spans="14:36">
      <c r="N38809" s="36"/>
      <c r="R38809" s="5"/>
      <c r="W38809"/>
      <c r="Y38809" s="36"/>
      <c r="AA38809" s="5"/>
      <c r="AC38809" s="36"/>
      <c r="AD38809" s="36"/>
      <c r="AE38809"/>
      <c r="AF38809"/>
      <c r="AH38809" s="36"/>
      <c r="AJ38809"/>
    </row>
    <row r="38810" spans="14:36">
      <c r="N38810" s="36"/>
      <c r="R38810" s="5"/>
      <c r="W38810"/>
      <c r="Y38810" s="36"/>
      <c r="AA38810" s="5"/>
      <c r="AC38810" s="36"/>
      <c r="AD38810" s="36"/>
      <c r="AE38810"/>
      <c r="AF38810"/>
      <c r="AH38810" s="36"/>
      <c r="AJ38810"/>
    </row>
    <row r="38811" spans="14:36">
      <c r="N38811" s="36"/>
      <c r="R38811" s="5"/>
      <c r="W38811"/>
      <c r="Y38811" s="36"/>
      <c r="AA38811" s="5"/>
      <c r="AC38811" s="36"/>
      <c r="AD38811" s="36"/>
      <c r="AE38811"/>
      <c r="AF38811"/>
      <c r="AH38811" s="36"/>
      <c r="AJ38811"/>
    </row>
    <row r="38812" spans="14:36">
      <c r="N38812" s="36"/>
      <c r="R38812" s="5"/>
      <c r="W38812"/>
      <c r="Y38812" s="36"/>
      <c r="AA38812" s="5"/>
      <c r="AC38812" s="36"/>
      <c r="AD38812" s="36"/>
      <c r="AE38812"/>
      <c r="AF38812"/>
      <c r="AH38812" s="36"/>
      <c r="AJ38812"/>
    </row>
    <row r="38813" spans="14:36">
      <c r="N38813" s="36"/>
      <c r="R38813" s="5"/>
      <c r="W38813"/>
      <c r="Y38813" s="36"/>
      <c r="AA38813" s="5"/>
      <c r="AC38813" s="36"/>
      <c r="AD38813" s="36"/>
      <c r="AE38813"/>
      <c r="AF38813"/>
      <c r="AH38813" s="36"/>
      <c r="AJ38813"/>
    </row>
    <row r="38814" spans="14:36">
      <c r="N38814" s="36"/>
      <c r="R38814" s="5"/>
      <c r="W38814"/>
      <c r="Y38814" s="36"/>
      <c r="AA38814" s="5"/>
      <c r="AC38814" s="36"/>
      <c r="AD38814" s="36"/>
      <c r="AE38814"/>
      <c r="AF38814"/>
      <c r="AH38814" s="36"/>
      <c r="AJ38814"/>
    </row>
    <row r="38815" spans="14:36">
      <c r="N38815" s="36"/>
      <c r="R38815" s="5"/>
      <c r="W38815"/>
      <c r="Y38815" s="36"/>
      <c r="AA38815" s="5"/>
      <c r="AC38815" s="36"/>
      <c r="AD38815" s="36"/>
      <c r="AE38815"/>
      <c r="AF38815"/>
      <c r="AH38815" s="36"/>
      <c r="AJ38815"/>
    </row>
    <row r="38816" spans="14:36">
      <c r="N38816" s="36"/>
      <c r="R38816" s="5"/>
      <c r="W38816"/>
      <c r="Y38816" s="36"/>
      <c r="AA38816" s="5"/>
      <c r="AC38816" s="36"/>
      <c r="AD38816" s="36"/>
      <c r="AE38816"/>
      <c r="AF38816"/>
      <c r="AH38816" s="36"/>
      <c r="AJ38816"/>
    </row>
    <row r="38817" spans="14:36">
      <c r="N38817" s="36"/>
      <c r="R38817" s="5"/>
      <c r="W38817"/>
      <c r="Y38817" s="36"/>
      <c r="AA38817" s="5"/>
      <c r="AC38817" s="36"/>
      <c r="AD38817" s="36"/>
      <c r="AE38817"/>
      <c r="AF38817"/>
      <c r="AH38817" s="36"/>
      <c r="AJ38817"/>
    </row>
    <row r="38818" spans="14:36">
      <c r="N38818" s="36"/>
      <c r="R38818" s="5"/>
      <c r="W38818"/>
      <c r="Y38818" s="36"/>
      <c r="AA38818" s="5"/>
      <c r="AC38818" s="36"/>
      <c r="AD38818" s="36"/>
      <c r="AE38818"/>
      <c r="AF38818"/>
      <c r="AH38818" s="36"/>
      <c r="AJ38818"/>
    </row>
    <row r="38819" spans="14:36">
      <c r="N38819" s="36"/>
      <c r="R38819" s="5"/>
      <c r="W38819"/>
      <c r="Y38819" s="36"/>
      <c r="AA38819" s="5"/>
      <c r="AC38819" s="36"/>
      <c r="AD38819" s="36"/>
      <c r="AE38819"/>
      <c r="AF38819"/>
      <c r="AH38819" s="36"/>
      <c r="AJ38819"/>
    </row>
    <row r="38820" spans="14:36">
      <c r="N38820" s="36"/>
      <c r="R38820" s="5"/>
      <c r="W38820"/>
      <c r="Y38820" s="36"/>
      <c r="AA38820" s="5"/>
      <c r="AC38820" s="36"/>
      <c r="AD38820" s="36"/>
      <c r="AE38820"/>
      <c r="AF38820"/>
      <c r="AH38820" s="36"/>
      <c r="AJ38820"/>
    </row>
    <row r="38821" spans="14:36">
      <c r="N38821" s="36"/>
      <c r="R38821" s="5"/>
      <c r="W38821"/>
      <c r="Y38821" s="36"/>
      <c r="AA38821" s="5"/>
      <c r="AC38821" s="36"/>
      <c r="AD38821" s="36"/>
      <c r="AE38821"/>
      <c r="AF38821"/>
      <c r="AH38821" s="36"/>
      <c r="AJ38821"/>
    </row>
    <row r="38822" spans="14:36">
      <c r="N38822" s="36"/>
      <c r="R38822" s="5"/>
      <c r="W38822"/>
      <c r="Y38822" s="36"/>
      <c r="AA38822" s="5"/>
      <c r="AC38822" s="36"/>
      <c r="AD38822" s="36"/>
      <c r="AE38822"/>
      <c r="AF38822"/>
      <c r="AH38822" s="36"/>
      <c r="AJ38822"/>
    </row>
    <row r="38823" spans="14:36">
      <c r="N38823" s="36"/>
      <c r="R38823" s="5"/>
      <c r="W38823"/>
      <c r="Y38823" s="36"/>
      <c r="AA38823" s="5"/>
      <c r="AC38823" s="36"/>
      <c r="AD38823" s="36"/>
      <c r="AE38823"/>
      <c r="AF38823"/>
      <c r="AH38823" s="36"/>
      <c r="AJ38823"/>
    </row>
    <row r="38824" spans="14:36">
      <c r="N38824" s="36"/>
      <c r="R38824" s="5"/>
      <c r="W38824"/>
      <c r="Y38824" s="36"/>
      <c r="AA38824" s="5"/>
      <c r="AC38824" s="36"/>
      <c r="AD38824" s="36"/>
      <c r="AE38824"/>
      <c r="AF38824"/>
      <c r="AH38824" s="36"/>
      <c r="AJ38824"/>
    </row>
    <row r="38825" spans="14:36">
      <c r="N38825" s="36"/>
      <c r="R38825" s="5"/>
      <c r="W38825"/>
      <c r="Y38825" s="36"/>
      <c r="AA38825" s="5"/>
      <c r="AC38825" s="36"/>
      <c r="AD38825" s="36"/>
      <c r="AE38825"/>
      <c r="AF38825"/>
      <c r="AH38825" s="36"/>
      <c r="AJ38825"/>
    </row>
    <row r="38826" spans="14:36">
      <c r="N38826" s="36"/>
      <c r="R38826" s="5"/>
      <c r="W38826"/>
      <c r="Y38826" s="36"/>
      <c r="AA38826" s="5"/>
      <c r="AC38826" s="36"/>
      <c r="AD38826" s="36"/>
      <c r="AE38826"/>
      <c r="AF38826"/>
      <c r="AH38826" s="36"/>
      <c r="AJ38826"/>
    </row>
    <row r="38827" spans="14:36">
      <c r="N38827" s="36"/>
      <c r="R38827" s="5"/>
      <c r="W38827"/>
      <c r="Y38827" s="36"/>
      <c r="AA38827" s="5"/>
      <c r="AC38827" s="36"/>
      <c r="AD38827" s="36"/>
      <c r="AE38827"/>
      <c r="AF38827"/>
      <c r="AH38827" s="36"/>
      <c r="AJ38827"/>
    </row>
    <row r="38828" spans="14:36">
      <c r="N38828" s="36"/>
      <c r="R38828" s="5"/>
      <c r="W38828"/>
      <c r="Y38828" s="36"/>
      <c r="AA38828" s="5"/>
      <c r="AC38828" s="36"/>
      <c r="AD38828" s="36"/>
      <c r="AE38828"/>
      <c r="AF38828"/>
      <c r="AH38828" s="36"/>
      <c r="AJ38828"/>
    </row>
    <row r="38829" spans="14:36">
      <c r="N38829" s="36"/>
      <c r="R38829" s="5"/>
      <c r="W38829"/>
      <c r="Y38829" s="36"/>
      <c r="AA38829" s="5"/>
      <c r="AC38829" s="36"/>
      <c r="AD38829" s="36"/>
      <c r="AE38829"/>
      <c r="AF38829"/>
      <c r="AH38829" s="36"/>
      <c r="AJ38829"/>
    </row>
    <row r="38830" spans="14:36">
      <c r="N38830" s="36"/>
      <c r="R38830" s="5"/>
      <c r="W38830"/>
      <c r="Y38830" s="36"/>
      <c r="AA38830" s="5"/>
      <c r="AC38830" s="36"/>
      <c r="AD38830" s="36"/>
      <c r="AE38830"/>
      <c r="AF38830"/>
      <c r="AH38830" s="36"/>
      <c r="AJ38830"/>
    </row>
    <row r="38831" spans="14:36">
      <c r="N38831" s="36"/>
      <c r="R38831" s="5"/>
      <c r="W38831"/>
      <c r="Y38831" s="36"/>
      <c r="AA38831" s="5"/>
      <c r="AC38831" s="36"/>
      <c r="AD38831" s="36"/>
      <c r="AE38831"/>
      <c r="AF38831"/>
      <c r="AH38831" s="36"/>
      <c r="AJ38831"/>
    </row>
    <row r="38832" spans="14:36">
      <c r="N38832" s="36"/>
      <c r="R38832" s="5"/>
      <c r="W38832"/>
      <c r="Y38832" s="36"/>
      <c r="AA38832" s="5"/>
      <c r="AC38832" s="36"/>
      <c r="AD38832" s="36"/>
      <c r="AE38832"/>
      <c r="AF38832"/>
      <c r="AH38832" s="36"/>
      <c r="AJ38832"/>
    </row>
    <row r="38833" spans="14:36">
      <c r="N38833" s="36"/>
      <c r="R38833" s="5"/>
      <c r="W38833"/>
      <c r="Y38833" s="36"/>
      <c r="AA38833" s="5"/>
      <c r="AC38833" s="36"/>
      <c r="AD38833" s="36"/>
      <c r="AE38833"/>
      <c r="AF38833"/>
      <c r="AH38833" s="36"/>
      <c r="AJ38833"/>
    </row>
    <row r="38834" spans="14:36">
      <c r="N38834" s="36"/>
      <c r="R38834" s="5"/>
      <c r="W38834"/>
      <c r="Y38834" s="36"/>
      <c r="AA38834" s="5"/>
      <c r="AC38834" s="36"/>
      <c r="AD38834" s="36"/>
      <c r="AE38834"/>
      <c r="AF38834"/>
      <c r="AH38834" s="36"/>
      <c r="AJ38834"/>
    </row>
    <row r="38835" spans="14:36">
      <c r="N38835" s="36"/>
      <c r="R38835" s="5"/>
      <c r="W38835"/>
      <c r="Y38835" s="36"/>
      <c r="AA38835" s="5"/>
      <c r="AC38835" s="36"/>
      <c r="AD38835" s="36"/>
      <c r="AE38835"/>
      <c r="AF38835"/>
      <c r="AH38835" s="36"/>
      <c r="AJ38835"/>
    </row>
    <row r="38836" spans="14:36">
      <c r="N38836" s="36"/>
      <c r="R38836" s="5"/>
      <c r="W38836"/>
      <c r="Y38836" s="36"/>
      <c r="AA38836" s="5"/>
      <c r="AC38836" s="36"/>
      <c r="AD38836" s="36"/>
      <c r="AE38836"/>
      <c r="AF38836"/>
      <c r="AH38836" s="36"/>
      <c r="AJ38836"/>
    </row>
    <row r="38837" spans="14:36">
      <c r="N38837" s="36"/>
      <c r="R38837" s="5"/>
      <c r="W38837"/>
      <c r="Y38837" s="36"/>
      <c r="AA38837" s="5"/>
      <c r="AC38837" s="36"/>
      <c r="AD38837" s="36"/>
      <c r="AE38837"/>
      <c r="AF38837"/>
      <c r="AH38837" s="36"/>
      <c r="AJ38837"/>
    </row>
    <row r="38838" spans="14:36">
      <c r="N38838" s="36"/>
      <c r="R38838" s="5"/>
      <c r="W38838"/>
      <c r="Y38838" s="36"/>
      <c r="AA38838" s="5"/>
      <c r="AC38838" s="36"/>
      <c r="AD38838" s="36"/>
      <c r="AE38838"/>
      <c r="AF38838"/>
      <c r="AH38838" s="36"/>
      <c r="AJ38838"/>
    </row>
    <row r="38839" spans="14:36">
      <c r="N38839" s="36"/>
      <c r="R38839" s="5"/>
      <c r="W38839"/>
      <c r="Y38839" s="36"/>
      <c r="AA38839" s="5"/>
      <c r="AC38839" s="36"/>
      <c r="AD38839" s="36"/>
      <c r="AE38839"/>
      <c r="AF38839"/>
      <c r="AH38839" s="36"/>
      <c r="AJ38839"/>
    </row>
    <row r="38840" spans="14:36">
      <c r="N38840" s="36"/>
      <c r="R38840" s="5"/>
      <c r="W38840"/>
      <c r="Y38840" s="36"/>
      <c r="AA38840" s="5"/>
      <c r="AC38840" s="36"/>
      <c r="AD38840" s="36"/>
      <c r="AE38840"/>
      <c r="AF38840"/>
      <c r="AH38840" s="36"/>
      <c r="AJ38840"/>
    </row>
    <row r="38841" spans="14:36">
      <c r="N38841" s="36"/>
      <c r="R38841" s="5"/>
      <c r="W38841"/>
      <c r="Y38841" s="36"/>
      <c r="AA38841" s="5"/>
      <c r="AC38841" s="36"/>
      <c r="AD38841" s="36"/>
      <c r="AE38841"/>
      <c r="AF38841"/>
      <c r="AH38841" s="36"/>
      <c r="AJ38841"/>
    </row>
    <row r="38842" spans="14:36">
      <c r="N38842" s="36"/>
      <c r="R38842" s="5"/>
      <c r="W38842"/>
      <c r="Y38842" s="36"/>
      <c r="AA38842" s="5"/>
      <c r="AC38842" s="36"/>
      <c r="AD38842" s="36"/>
      <c r="AE38842"/>
      <c r="AF38842"/>
      <c r="AH38842" s="36"/>
      <c r="AJ38842"/>
    </row>
    <row r="38843" spans="14:36">
      <c r="N38843" s="36"/>
      <c r="R38843" s="5"/>
      <c r="W38843"/>
      <c r="Y38843" s="36"/>
      <c r="AA38843" s="5"/>
      <c r="AC38843" s="36"/>
      <c r="AD38843" s="36"/>
      <c r="AE38843"/>
      <c r="AF38843"/>
      <c r="AH38843" s="36"/>
      <c r="AJ38843"/>
    </row>
    <row r="38844" spans="14:36">
      <c r="N38844" s="36"/>
      <c r="R38844" s="5"/>
      <c r="W38844"/>
      <c r="Y38844" s="36"/>
      <c r="AA38844" s="5"/>
      <c r="AC38844" s="36"/>
      <c r="AD38844" s="36"/>
      <c r="AE38844"/>
      <c r="AF38844"/>
      <c r="AH38844" s="36"/>
      <c r="AJ38844"/>
    </row>
    <row r="38845" spans="14:36">
      <c r="N38845" s="36"/>
      <c r="R38845" s="5"/>
      <c r="W38845"/>
      <c r="Y38845" s="36"/>
      <c r="AA38845" s="5"/>
      <c r="AC38845" s="36"/>
      <c r="AD38845" s="36"/>
      <c r="AE38845"/>
      <c r="AF38845"/>
      <c r="AH38845" s="36"/>
      <c r="AJ38845"/>
    </row>
    <row r="38846" spans="14:36">
      <c r="N38846" s="36"/>
      <c r="R38846" s="5"/>
      <c r="W38846"/>
      <c r="Y38846" s="36"/>
      <c r="AA38846" s="5"/>
      <c r="AC38846" s="36"/>
      <c r="AD38846" s="36"/>
      <c r="AE38846"/>
      <c r="AF38846"/>
      <c r="AH38846" s="36"/>
      <c r="AJ38846"/>
    </row>
    <row r="38847" spans="14:36">
      <c r="N38847" s="36"/>
      <c r="R38847" s="5"/>
      <c r="W38847"/>
      <c r="Y38847" s="36"/>
      <c r="AA38847" s="5"/>
      <c r="AC38847" s="36"/>
      <c r="AD38847" s="36"/>
      <c r="AE38847"/>
      <c r="AF38847"/>
      <c r="AH38847" s="36"/>
      <c r="AJ38847"/>
    </row>
    <row r="38848" spans="14:36">
      <c r="N38848" s="36"/>
      <c r="R38848" s="5"/>
      <c r="W38848"/>
      <c r="Y38848" s="36"/>
      <c r="AA38848" s="5"/>
      <c r="AC38848" s="36"/>
      <c r="AD38848" s="36"/>
      <c r="AE38848"/>
      <c r="AF38848"/>
      <c r="AH38848" s="36"/>
      <c r="AJ38848"/>
    </row>
    <row r="38849" spans="14:36">
      <c r="N38849" s="36"/>
      <c r="R38849" s="5"/>
      <c r="W38849"/>
      <c r="Y38849" s="36"/>
      <c r="AA38849" s="5"/>
      <c r="AC38849" s="36"/>
      <c r="AD38849" s="36"/>
      <c r="AE38849"/>
      <c r="AF38849"/>
      <c r="AH38849" s="36"/>
      <c r="AJ38849"/>
    </row>
    <row r="38850" spans="14:36">
      <c r="N38850" s="36"/>
      <c r="R38850" s="5"/>
      <c r="W38850"/>
      <c r="Y38850" s="36"/>
      <c r="AA38850" s="5"/>
      <c r="AC38850" s="36"/>
      <c r="AD38850" s="36"/>
      <c r="AE38850"/>
      <c r="AF38850"/>
      <c r="AH38850" s="36"/>
      <c r="AJ38850"/>
    </row>
    <row r="38851" spans="14:36">
      <c r="N38851" s="36"/>
      <c r="R38851" s="5"/>
      <c r="W38851"/>
      <c r="Y38851" s="36"/>
      <c r="AA38851" s="5"/>
      <c r="AC38851" s="36"/>
      <c r="AD38851" s="36"/>
      <c r="AE38851"/>
      <c r="AF38851"/>
      <c r="AH38851" s="36"/>
      <c r="AJ38851"/>
    </row>
    <row r="38852" spans="14:36">
      <c r="N38852" s="36"/>
      <c r="R38852" s="5"/>
      <c r="W38852"/>
      <c r="Y38852" s="36"/>
      <c r="AA38852" s="5"/>
      <c r="AC38852" s="36"/>
      <c r="AD38852" s="36"/>
      <c r="AE38852"/>
      <c r="AF38852"/>
      <c r="AH38852" s="36"/>
      <c r="AJ38852"/>
    </row>
    <row r="38853" spans="14:36">
      <c r="N38853" s="36"/>
      <c r="R38853" s="5"/>
      <c r="W38853"/>
      <c r="Y38853" s="36"/>
      <c r="AA38853" s="5"/>
      <c r="AC38853" s="36"/>
      <c r="AD38853" s="36"/>
      <c r="AE38853"/>
      <c r="AF38853"/>
      <c r="AH38853" s="36"/>
      <c r="AJ38853"/>
    </row>
    <row r="38854" spans="14:36">
      <c r="N38854" s="36"/>
      <c r="R38854" s="5"/>
      <c r="W38854"/>
      <c r="Y38854" s="36"/>
      <c r="AA38854" s="5"/>
      <c r="AC38854" s="36"/>
      <c r="AD38854" s="36"/>
      <c r="AE38854"/>
      <c r="AF38854"/>
      <c r="AH38854" s="36"/>
      <c r="AJ38854"/>
    </row>
    <row r="38855" spans="14:36">
      <c r="N38855" s="36"/>
      <c r="R38855" s="5"/>
      <c r="W38855"/>
      <c r="Y38855" s="36"/>
      <c r="AA38855" s="5"/>
      <c r="AC38855" s="36"/>
      <c r="AD38855" s="36"/>
      <c r="AE38855"/>
      <c r="AF38855"/>
      <c r="AH38855" s="36"/>
      <c r="AJ38855"/>
    </row>
    <row r="38856" spans="14:36">
      <c r="N38856" s="36"/>
      <c r="R38856" s="5"/>
      <c r="W38856"/>
      <c r="Y38856" s="36"/>
      <c r="AA38856" s="5"/>
      <c r="AC38856" s="36"/>
      <c r="AD38856" s="36"/>
      <c r="AE38856"/>
      <c r="AF38856"/>
      <c r="AH38856" s="36"/>
      <c r="AJ38856"/>
    </row>
    <row r="38857" spans="14:36">
      <c r="N38857" s="36"/>
      <c r="R38857" s="5"/>
      <c r="W38857"/>
      <c r="Y38857" s="36"/>
      <c r="AA38857" s="5"/>
      <c r="AC38857" s="36"/>
      <c r="AD38857" s="36"/>
      <c r="AE38857"/>
      <c r="AF38857"/>
      <c r="AH38857" s="36"/>
      <c r="AJ38857"/>
    </row>
    <row r="38858" spans="14:36">
      <c r="N38858" s="36"/>
      <c r="R38858" s="5"/>
      <c r="W38858"/>
      <c r="Y38858" s="36"/>
      <c r="AA38858" s="5"/>
      <c r="AC38858" s="36"/>
      <c r="AD38858" s="36"/>
      <c r="AE38858"/>
      <c r="AF38858"/>
      <c r="AH38858" s="36"/>
      <c r="AJ38858"/>
    </row>
    <row r="38859" spans="14:36">
      <c r="N38859" s="36"/>
      <c r="R38859" s="5"/>
      <c r="W38859"/>
      <c r="Y38859" s="36"/>
      <c r="AA38859" s="5"/>
      <c r="AC38859" s="36"/>
      <c r="AD38859" s="36"/>
      <c r="AE38859"/>
      <c r="AF38859"/>
      <c r="AH38859" s="36"/>
      <c r="AJ38859"/>
    </row>
    <row r="38860" spans="14:36">
      <c r="N38860" s="36"/>
      <c r="R38860" s="5"/>
      <c r="W38860"/>
      <c r="Y38860" s="36"/>
      <c r="AA38860" s="5"/>
      <c r="AC38860" s="36"/>
      <c r="AD38860" s="36"/>
      <c r="AE38860"/>
      <c r="AF38860"/>
      <c r="AH38860" s="36"/>
      <c r="AJ38860"/>
    </row>
    <row r="38861" spans="14:36">
      <c r="N38861" s="36"/>
      <c r="R38861" s="5"/>
      <c r="W38861"/>
      <c r="Y38861" s="36"/>
      <c r="AA38861" s="5"/>
      <c r="AC38861" s="36"/>
      <c r="AD38861" s="36"/>
      <c r="AE38861"/>
      <c r="AF38861"/>
      <c r="AH38861" s="36"/>
      <c r="AJ38861"/>
    </row>
    <row r="38862" spans="14:36">
      <c r="N38862" s="36"/>
      <c r="R38862" s="5"/>
      <c r="W38862"/>
      <c r="Y38862" s="36"/>
      <c r="AA38862" s="5"/>
      <c r="AC38862" s="36"/>
      <c r="AD38862" s="36"/>
      <c r="AE38862"/>
      <c r="AF38862"/>
      <c r="AH38862" s="36"/>
      <c r="AJ38862"/>
    </row>
    <row r="38863" spans="14:36">
      <c r="N38863" s="36"/>
      <c r="R38863" s="5"/>
      <c r="W38863"/>
      <c r="Y38863" s="36"/>
      <c r="AA38863" s="5"/>
      <c r="AC38863" s="36"/>
      <c r="AD38863" s="36"/>
      <c r="AE38863"/>
      <c r="AF38863"/>
      <c r="AH38863" s="36"/>
      <c r="AJ38863"/>
    </row>
    <row r="38864" spans="14:36">
      <c r="N38864" s="36"/>
      <c r="R38864" s="5"/>
      <c r="W38864"/>
      <c r="Y38864" s="36"/>
      <c r="AA38864" s="5"/>
      <c r="AC38864" s="36"/>
      <c r="AD38864" s="36"/>
      <c r="AE38864"/>
      <c r="AF38864"/>
      <c r="AH38864" s="36"/>
      <c r="AJ38864"/>
    </row>
    <row r="38865" spans="14:36">
      <c r="N38865" s="36"/>
      <c r="R38865" s="5"/>
      <c r="W38865"/>
      <c r="Y38865" s="36"/>
      <c r="AA38865" s="5"/>
      <c r="AC38865" s="36"/>
      <c r="AD38865" s="36"/>
      <c r="AE38865"/>
      <c r="AF38865"/>
      <c r="AH38865" s="36"/>
      <c r="AJ38865"/>
    </row>
    <row r="38866" spans="14:36">
      <c r="N38866" s="36"/>
      <c r="R38866" s="5"/>
      <c r="W38866"/>
      <c r="Y38866" s="36"/>
      <c r="AA38866" s="5"/>
      <c r="AC38866" s="36"/>
      <c r="AD38866" s="36"/>
      <c r="AE38866"/>
      <c r="AF38866"/>
      <c r="AH38866" s="36"/>
      <c r="AJ38866"/>
    </row>
    <row r="38867" spans="14:36">
      <c r="N38867" s="36"/>
      <c r="R38867" s="5"/>
      <c r="W38867"/>
      <c r="Y38867" s="36"/>
      <c r="AA38867" s="5"/>
      <c r="AC38867" s="36"/>
      <c r="AD38867" s="36"/>
      <c r="AE38867"/>
      <c r="AF38867"/>
      <c r="AH38867" s="36"/>
      <c r="AJ38867"/>
    </row>
    <row r="38868" spans="14:36">
      <c r="N38868" s="36"/>
      <c r="R38868" s="5"/>
      <c r="W38868"/>
      <c r="Y38868" s="36"/>
      <c r="AA38868" s="5"/>
      <c r="AC38868" s="36"/>
      <c r="AD38868" s="36"/>
      <c r="AE38868"/>
      <c r="AF38868"/>
      <c r="AH38868" s="36"/>
      <c r="AJ38868"/>
    </row>
    <row r="38869" spans="14:36">
      <c r="N38869" s="36"/>
      <c r="R38869" s="5"/>
      <c r="W38869"/>
      <c r="Y38869" s="36"/>
      <c r="AA38869" s="5"/>
      <c r="AC38869" s="36"/>
      <c r="AD38869" s="36"/>
      <c r="AE38869"/>
      <c r="AF38869"/>
      <c r="AH38869" s="36"/>
      <c r="AJ38869"/>
    </row>
    <row r="38870" spans="14:36">
      <c r="N38870" s="36"/>
      <c r="R38870" s="5"/>
      <c r="W38870"/>
      <c r="Y38870" s="36"/>
      <c r="AA38870" s="5"/>
      <c r="AC38870" s="36"/>
      <c r="AD38870" s="36"/>
      <c r="AE38870"/>
      <c r="AF38870"/>
      <c r="AH38870" s="36"/>
      <c r="AJ38870"/>
    </row>
    <row r="38871" spans="14:36">
      <c r="N38871" s="36"/>
      <c r="R38871" s="5"/>
      <c r="W38871"/>
      <c r="Y38871" s="36"/>
      <c r="AA38871" s="5"/>
      <c r="AC38871" s="36"/>
      <c r="AD38871" s="36"/>
      <c r="AE38871"/>
      <c r="AF38871"/>
      <c r="AH38871" s="36"/>
      <c r="AJ38871"/>
    </row>
    <row r="38872" spans="14:36">
      <c r="N38872" s="36"/>
      <c r="R38872" s="5"/>
      <c r="W38872"/>
      <c r="Y38872" s="36"/>
      <c r="AA38872" s="5"/>
      <c r="AC38872" s="36"/>
      <c r="AD38872" s="36"/>
      <c r="AE38872"/>
      <c r="AF38872"/>
      <c r="AH38872" s="36"/>
      <c r="AJ38872"/>
    </row>
    <row r="38873" spans="14:36">
      <c r="N38873" s="36"/>
      <c r="R38873" s="5"/>
      <c r="W38873"/>
      <c r="Y38873" s="36"/>
      <c r="AA38873" s="5"/>
      <c r="AC38873" s="36"/>
      <c r="AD38873" s="36"/>
      <c r="AE38873"/>
      <c r="AF38873"/>
      <c r="AH38873" s="36"/>
      <c r="AJ38873"/>
    </row>
    <row r="38874" spans="14:36">
      <c r="N38874" s="36"/>
      <c r="R38874" s="5"/>
      <c r="W38874"/>
      <c r="Y38874" s="36"/>
      <c r="AA38874" s="5"/>
      <c r="AC38874" s="36"/>
      <c r="AD38874" s="36"/>
      <c r="AE38874"/>
      <c r="AF38874"/>
      <c r="AH38874" s="36"/>
      <c r="AJ38874"/>
    </row>
    <row r="38875" spans="14:36">
      <c r="N38875" s="36"/>
      <c r="R38875" s="5"/>
      <c r="W38875"/>
      <c r="Y38875" s="36"/>
      <c r="AA38875" s="5"/>
      <c r="AC38875" s="36"/>
      <c r="AD38875" s="36"/>
      <c r="AE38875"/>
      <c r="AF38875"/>
      <c r="AH38875" s="36"/>
      <c r="AJ38875"/>
    </row>
    <row r="38876" spans="14:36">
      <c r="N38876" s="36"/>
      <c r="R38876" s="5"/>
      <c r="W38876"/>
      <c r="Y38876" s="36"/>
      <c r="AA38876" s="5"/>
      <c r="AC38876" s="36"/>
      <c r="AD38876" s="36"/>
      <c r="AE38876"/>
      <c r="AF38876"/>
      <c r="AH38876" s="36"/>
      <c r="AJ38876"/>
    </row>
    <row r="38877" spans="14:36">
      <c r="N38877" s="36"/>
      <c r="R38877" s="5"/>
      <c r="W38877"/>
      <c r="Y38877" s="36"/>
      <c r="AA38877" s="5"/>
      <c r="AC38877" s="36"/>
      <c r="AD38877" s="36"/>
      <c r="AE38877"/>
      <c r="AF38877"/>
      <c r="AH38877" s="36"/>
      <c r="AJ38877"/>
    </row>
    <row r="38878" spans="14:36">
      <c r="N38878" s="36"/>
      <c r="R38878" s="5"/>
      <c r="W38878"/>
      <c r="Y38878" s="36"/>
      <c r="AA38878" s="5"/>
      <c r="AC38878" s="36"/>
      <c r="AD38878" s="36"/>
      <c r="AE38878"/>
      <c r="AF38878"/>
      <c r="AH38878" s="36"/>
      <c r="AJ38878"/>
    </row>
    <row r="38879" spans="14:36">
      <c r="N38879" s="36"/>
      <c r="R38879" s="5"/>
      <c r="W38879"/>
      <c r="Y38879" s="36"/>
      <c r="AA38879" s="5"/>
      <c r="AC38879" s="36"/>
      <c r="AD38879" s="36"/>
      <c r="AE38879"/>
      <c r="AF38879"/>
      <c r="AH38879" s="36"/>
      <c r="AJ38879"/>
    </row>
    <row r="38880" spans="14:36">
      <c r="N38880" s="36"/>
      <c r="R38880" s="5"/>
      <c r="W38880"/>
      <c r="Y38880" s="36"/>
      <c r="AA38880" s="5"/>
      <c r="AC38880" s="36"/>
      <c r="AD38880" s="36"/>
      <c r="AE38880"/>
      <c r="AF38880"/>
      <c r="AH38880" s="36"/>
      <c r="AJ38880"/>
    </row>
    <row r="38881" spans="14:36">
      <c r="N38881" s="36"/>
      <c r="R38881" s="5"/>
      <c r="W38881"/>
      <c r="Y38881" s="36"/>
      <c r="AA38881" s="5"/>
      <c r="AC38881" s="36"/>
      <c r="AD38881" s="36"/>
      <c r="AE38881"/>
      <c r="AF38881"/>
      <c r="AH38881" s="36"/>
      <c r="AJ38881"/>
    </row>
    <row r="38882" spans="14:36">
      <c r="N38882" s="36"/>
      <c r="R38882" s="5"/>
      <c r="W38882"/>
      <c r="Y38882" s="36"/>
      <c r="AA38882" s="5"/>
      <c r="AC38882" s="36"/>
      <c r="AD38882" s="36"/>
      <c r="AE38882"/>
      <c r="AF38882"/>
      <c r="AH38882" s="36"/>
      <c r="AJ38882"/>
    </row>
    <row r="38883" spans="14:36">
      <c r="N38883" s="36"/>
      <c r="R38883" s="5"/>
      <c r="W38883"/>
      <c r="Y38883" s="36"/>
      <c r="AA38883" s="5"/>
      <c r="AC38883" s="36"/>
      <c r="AD38883" s="36"/>
      <c r="AE38883"/>
      <c r="AF38883"/>
      <c r="AH38883" s="36"/>
      <c r="AJ38883"/>
    </row>
    <row r="38884" spans="14:36">
      <c r="N38884" s="36"/>
      <c r="R38884" s="5"/>
      <c r="W38884"/>
      <c r="Y38884" s="36"/>
      <c r="AA38884" s="5"/>
      <c r="AC38884" s="36"/>
      <c r="AD38884" s="36"/>
      <c r="AE38884"/>
      <c r="AF38884"/>
      <c r="AH38884" s="36"/>
      <c r="AJ38884"/>
    </row>
    <row r="38885" spans="14:36">
      <c r="N38885" s="36"/>
      <c r="R38885" s="5"/>
      <c r="W38885"/>
      <c r="Y38885" s="36"/>
      <c r="AA38885" s="5"/>
      <c r="AC38885" s="36"/>
      <c r="AD38885" s="36"/>
      <c r="AE38885"/>
      <c r="AF38885"/>
      <c r="AH38885" s="36"/>
      <c r="AJ38885"/>
    </row>
    <row r="38886" spans="14:36">
      <c r="N38886" s="36"/>
      <c r="R38886" s="5"/>
      <c r="W38886"/>
      <c r="Y38886" s="36"/>
      <c r="AA38886" s="5"/>
      <c r="AC38886" s="36"/>
      <c r="AD38886" s="36"/>
      <c r="AE38886"/>
      <c r="AF38886"/>
      <c r="AH38886" s="36"/>
      <c r="AJ38886"/>
    </row>
    <row r="38887" spans="14:36">
      <c r="N38887" s="36"/>
      <c r="R38887" s="5"/>
      <c r="W38887"/>
      <c r="Y38887" s="36"/>
      <c r="AA38887" s="5"/>
      <c r="AC38887" s="36"/>
      <c r="AD38887" s="36"/>
      <c r="AE38887"/>
      <c r="AF38887"/>
      <c r="AH38887" s="36"/>
      <c r="AJ38887"/>
    </row>
    <row r="38888" spans="14:36">
      <c r="N38888" s="36"/>
      <c r="R38888" s="5"/>
      <c r="W38888"/>
      <c r="Y38888" s="36"/>
      <c r="AA38888" s="5"/>
      <c r="AC38888" s="36"/>
      <c r="AD38888" s="36"/>
      <c r="AE38888"/>
      <c r="AF38888"/>
      <c r="AH38888" s="36"/>
      <c r="AJ38888"/>
    </row>
    <row r="38889" spans="14:36">
      <c r="N38889" s="36"/>
      <c r="R38889" s="5"/>
      <c r="W38889"/>
      <c r="Y38889" s="36"/>
      <c r="AA38889" s="5"/>
      <c r="AC38889" s="36"/>
      <c r="AD38889" s="36"/>
      <c r="AE38889"/>
      <c r="AF38889"/>
      <c r="AH38889" s="36"/>
      <c r="AJ38889"/>
    </row>
    <row r="38890" spans="14:36">
      <c r="N38890" s="36"/>
      <c r="R38890" s="5"/>
      <c r="W38890"/>
      <c r="Y38890" s="36"/>
      <c r="AA38890" s="5"/>
      <c r="AC38890" s="36"/>
      <c r="AD38890" s="36"/>
      <c r="AE38890"/>
      <c r="AF38890"/>
      <c r="AH38890" s="36"/>
      <c r="AJ38890"/>
    </row>
    <row r="38891" spans="14:36">
      <c r="N38891" s="36"/>
      <c r="R38891" s="5"/>
      <c r="W38891"/>
      <c r="Y38891" s="36"/>
      <c r="AA38891" s="5"/>
      <c r="AC38891" s="36"/>
      <c r="AD38891" s="36"/>
      <c r="AE38891"/>
      <c r="AF38891"/>
      <c r="AH38891" s="36"/>
      <c r="AJ38891"/>
    </row>
    <row r="38892" spans="14:36">
      <c r="N38892" s="36"/>
      <c r="R38892" s="5"/>
      <c r="W38892"/>
      <c r="Y38892" s="36"/>
      <c r="AA38892" s="5"/>
      <c r="AC38892" s="36"/>
      <c r="AD38892" s="36"/>
      <c r="AE38892"/>
      <c r="AF38892"/>
      <c r="AH38892" s="36"/>
      <c r="AJ38892"/>
    </row>
    <row r="38893" spans="14:36">
      <c r="N38893" s="36"/>
      <c r="R38893" s="5"/>
      <c r="W38893"/>
      <c r="Y38893" s="36"/>
      <c r="AA38893" s="5"/>
      <c r="AC38893" s="36"/>
      <c r="AD38893" s="36"/>
      <c r="AE38893"/>
      <c r="AF38893"/>
      <c r="AH38893" s="36"/>
      <c r="AJ38893"/>
    </row>
    <row r="38894" spans="14:36">
      <c r="N38894" s="36"/>
      <c r="R38894" s="5"/>
      <c r="W38894"/>
      <c r="Y38894" s="36"/>
      <c r="AA38894" s="5"/>
      <c r="AC38894" s="36"/>
      <c r="AD38894" s="36"/>
      <c r="AE38894"/>
      <c r="AF38894"/>
      <c r="AH38894" s="36"/>
      <c r="AJ38894"/>
    </row>
    <row r="38895" spans="14:36">
      <c r="N38895" s="36"/>
      <c r="R38895" s="5"/>
      <c r="W38895"/>
      <c r="Y38895" s="36"/>
      <c r="AA38895" s="5"/>
      <c r="AC38895" s="36"/>
      <c r="AD38895" s="36"/>
      <c r="AE38895"/>
      <c r="AF38895"/>
      <c r="AH38895" s="36"/>
      <c r="AJ38895"/>
    </row>
    <row r="38896" spans="14:36">
      <c r="N38896" s="36"/>
      <c r="R38896" s="5"/>
      <c r="W38896"/>
      <c r="Y38896" s="36"/>
      <c r="AA38896" s="5"/>
      <c r="AC38896" s="36"/>
      <c r="AD38896" s="36"/>
      <c r="AE38896"/>
      <c r="AF38896"/>
      <c r="AH38896" s="36"/>
      <c r="AJ38896"/>
    </row>
    <row r="38897" spans="14:36">
      <c r="N38897" s="36"/>
      <c r="R38897" s="5"/>
      <c r="W38897"/>
      <c r="Y38897" s="36"/>
      <c r="AA38897" s="5"/>
      <c r="AC38897" s="36"/>
      <c r="AD38897" s="36"/>
      <c r="AE38897"/>
      <c r="AF38897"/>
      <c r="AH38897" s="36"/>
      <c r="AJ38897"/>
    </row>
    <row r="38898" spans="14:36">
      <c r="N38898" s="36"/>
      <c r="R38898" s="5"/>
      <c r="W38898"/>
      <c r="Y38898" s="36"/>
      <c r="AA38898" s="5"/>
      <c r="AC38898" s="36"/>
      <c r="AD38898" s="36"/>
      <c r="AE38898"/>
      <c r="AF38898"/>
      <c r="AH38898" s="36"/>
      <c r="AJ38898"/>
    </row>
    <row r="38899" spans="14:36">
      <c r="N38899" s="36"/>
      <c r="R38899" s="5"/>
      <c r="W38899"/>
      <c r="Y38899" s="36"/>
      <c r="AA38899" s="5"/>
      <c r="AC38899" s="36"/>
      <c r="AD38899" s="36"/>
      <c r="AE38899"/>
      <c r="AF38899"/>
      <c r="AH38899" s="36"/>
      <c r="AJ38899"/>
    </row>
    <row r="38900" spans="14:36">
      <c r="N38900" s="36"/>
      <c r="R38900" s="5"/>
      <c r="W38900"/>
      <c r="Y38900" s="36"/>
      <c r="AA38900" s="5"/>
      <c r="AC38900" s="36"/>
      <c r="AD38900" s="36"/>
      <c r="AE38900"/>
      <c r="AF38900"/>
      <c r="AH38900" s="36"/>
      <c r="AJ38900"/>
    </row>
    <row r="38901" spans="14:36">
      <c r="N38901" s="36"/>
      <c r="R38901" s="5"/>
      <c r="W38901"/>
      <c r="Y38901" s="36"/>
      <c r="AA38901" s="5"/>
      <c r="AC38901" s="36"/>
      <c r="AD38901" s="36"/>
      <c r="AE38901"/>
      <c r="AF38901"/>
      <c r="AH38901" s="36"/>
      <c r="AJ38901"/>
    </row>
    <row r="38902" spans="14:36">
      <c r="N38902" s="36"/>
      <c r="R38902" s="5"/>
      <c r="W38902"/>
      <c r="Y38902" s="36"/>
      <c r="AA38902" s="5"/>
      <c r="AC38902" s="36"/>
      <c r="AD38902" s="36"/>
      <c r="AE38902"/>
      <c r="AF38902"/>
      <c r="AH38902" s="36"/>
      <c r="AJ38902"/>
    </row>
    <row r="38903" spans="14:36">
      <c r="N38903" s="36"/>
      <c r="R38903" s="5"/>
      <c r="W38903"/>
      <c r="Y38903" s="36"/>
      <c r="AA38903" s="5"/>
      <c r="AC38903" s="36"/>
      <c r="AD38903" s="36"/>
      <c r="AE38903"/>
      <c r="AF38903"/>
      <c r="AH38903" s="36"/>
      <c r="AJ38903"/>
    </row>
    <row r="38904" spans="14:36">
      <c r="N38904" s="36"/>
      <c r="R38904" s="5"/>
      <c r="W38904"/>
      <c r="Y38904" s="36"/>
      <c r="AA38904" s="5"/>
      <c r="AC38904" s="36"/>
      <c r="AD38904" s="36"/>
      <c r="AE38904"/>
      <c r="AF38904"/>
      <c r="AH38904" s="36"/>
      <c r="AJ38904"/>
    </row>
    <row r="38905" spans="14:36">
      <c r="N38905" s="36"/>
      <c r="R38905" s="5"/>
      <c r="W38905"/>
      <c r="Y38905" s="36"/>
      <c r="AA38905" s="5"/>
      <c r="AC38905" s="36"/>
      <c r="AD38905" s="36"/>
      <c r="AE38905"/>
      <c r="AF38905"/>
      <c r="AH38905" s="36"/>
      <c r="AJ38905"/>
    </row>
    <row r="38906" spans="14:36">
      <c r="N38906" s="36"/>
      <c r="R38906" s="5"/>
      <c r="W38906"/>
      <c r="Y38906" s="36"/>
      <c r="AA38906" s="5"/>
      <c r="AC38906" s="36"/>
      <c r="AD38906" s="36"/>
      <c r="AE38906"/>
      <c r="AF38906"/>
      <c r="AH38906" s="36"/>
      <c r="AJ38906"/>
    </row>
    <row r="38907" spans="14:36">
      <c r="N38907" s="36"/>
      <c r="R38907" s="5"/>
      <c r="W38907"/>
      <c r="Y38907" s="36"/>
      <c r="AA38907" s="5"/>
      <c r="AC38907" s="36"/>
      <c r="AD38907" s="36"/>
      <c r="AE38907"/>
      <c r="AF38907"/>
      <c r="AH38907" s="36"/>
      <c r="AJ38907"/>
    </row>
    <row r="38908" spans="14:36">
      <c r="N38908" s="36"/>
      <c r="R38908" s="5"/>
      <c r="W38908"/>
      <c r="Y38908" s="36"/>
      <c r="AA38908" s="5"/>
      <c r="AC38908" s="36"/>
      <c r="AD38908" s="36"/>
      <c r="AE38908"/>
      <c r="AF38908"/>
      <c r="AH38908" s="36"/>
      <c r="AJ38908"/>
    </row>
    <row r="38909" spans="14:36">
      <c r="N38909" s="36"/>
      <c r="R38909" s="5"/>
      <c r="W38909"/>
      <c r="Y38909" s="36"/>
      <c r="AA38909" s="5"/>
      <c r="AC38909" s="36"/>
      <c r="AD38909" s="36"/>
      <c r="AE38909"/>
      <c r="AF38909"/>
      <c r="AH38909" s="36"/>
      <c r="AJ38909"/>
    </row>
    <row r="38910" spans="14:36">
      <c r="N38910" s="36"/>
      <c r="R38910" s="5"/>
      <c r="W38910"/>
      <c r="Y38910" s="36"/>
      <c r="AA38910" s="5"/>
      <c r="AC38910" s="36"/>
      <c r="AD38910" s="36"/>
      <c r="AE38910"/>
      <c r="AF38910"/>
      <c r="AH38910" s="36"/>
      <c r="AJ38910"/>
    </row>
    <row r="38911" spans="14:36">
      <c r="N38911" s="36"/>
      <c r="R38911" s="5"/>
      <c r="W38911"/>
      <c r="Y38911" s="36"/>
      <c r="AA38911" s="5"/>
      <c r="AC38911" s="36"/>
      <c r="AD38911" s="36"/>
      <c r="AE38911"/>
      <c r="AF38911"/>
      <c r="AH38911" s="36"/>
      <c r="AJ38911"/>
    </row>
    <row r="38912" spans="14:36">
      <c r="N38912" s="36"/>
      <c r="R38912" s="5"/>
      <c r="W38912"/>
      <c r="Y38912" s="36"/>
      <c r="AA38912" s="5"/>
      <c r="AC38912" s="36"/>
      <c r="AD38912" s="36"/>
      <c r="AE38912"/>
      <c r="AF38912"/>
      <c r="AH38912" s="36"/>
      <c r="AJ38912"/>
    </row>
    <row r="38913" spans="14:36">
      <c r="N38913" s="36"/>
      <c r="R38913" s="5"/>
      <c r="W38913"/>
      <c r="Y38913" s="36"/>
      <c r="AA38913" s="5"/>
      <c r="AC38913" s="36"/>
      <c r="AD38913" s="36"/>
      <c r="AE38913"/>
      <c r="AF38913"/>
      <c r="AH38913" s="36"/>
      <c r="AJ38913"/>
    </row>
    <row r="38914" spans="14:36">
      <c r="N38914" s="36"/>
      <c r="R38914" s="5"/>
      <c r="W38914"/>
      <c r="Y38914" s="36"/>
      <c r="AA38914" s="5"/>
      <c r="AC38914" s="36"/>
      <c r="AD38914" s="36"/>
      <c r="AE38914"/>
      <c r="AF38914"/>
      <c r="AH38914" s="36"/>
      <c r="AJ38914"/>
    </row>
    <row r="38915" spans="14:36">
      <c r="N38915" s="36"/>
      <c r="R38915" s="5"/>
      <c r="W38915"/>
      <c r="Y38915" s="36"/>
      <c r="AA38915" s="5"/>
      <c r="AC38915" s="36"/>
      <c r="AD38915" s="36"/>
      <c r="AE38915"/>
      <c r="AF38915"/>
      <c r="AH38915" s="36"/>
      <c r="AJ38915"/>
    </row>
    <row r="38916" spans="14:36">
      <c r="N38916" s="36"/>
      <c r="R38916" s="5"/>
      <c r="W38916"/>
      <c r="Y38916" s="36"/>
      <c r="AA38916" s="5"/>
      <c r="AC38916" s="36"/>
      <c r="AD38916" s="36"/>
      <c r="AE38916"/>
      <c r="AF38916"/>
      <c r="AH38916" s="36"/>
      <c r="AJ38916"/>
    </row>
    <row r="38917" spans="14:36">
      <c r="N38917" s="36"/>
      <c r="R38917" s="5"/>
      <c r="W38917"/>
      <c r="Y38917" s="36"/>
      <c r="AA38917" s="5"/>
      <c r="AC38917" s="36"/>
      <c r="AD38917" s="36"/>
      <c r="AE38917"/>
      <c r="AF38917"/>
      <c r="AH38917" s="36"/>
      <c r="AJ38917"/>
    </row>
    <row r="38918" spans="14:36">
      <c r="N38918" s="36"/>
      <c r="R38918" s="5"/>
      <c r="W38918"/>
      <c r="Y38918" s="36"/>
      <c r="AA38918" s="5"/>
      <c r="AC38918" s="36"/>
      <c r="AD38918" s="36"/>
      <c r="AE38918"/>
      <c r="AF38918"/>
      <c r="AH38918" s="36"/>
      <c r="AJ38918"/>
    </row>
    <row r="38919" spans="14:36">
      <c r="N38919" s="36"/>
      <c r="R38919" s="5"/>
      <c r="W38919"/>
      <c r="Y38919" s="36"/>
      <c r="AA38919" s="5"/>
      <c r="AC38919" s="36"/>
      <c r="AD38919" s="36"/>
      <c r="AE38919"/>
      <c r="AF38919"/>
      <c r="AH38919" s="36"/>
      <c r="AJ38919"/>
    </row>
    <row r="38920" spans="14:36">
      <c r="N38920" s="36"/>
      <c r="R38920" s="5"/>
      <c r="W38920"/>
      <c r="Y38920" s="36"/>
      <c r="AA38920" s="5"/>
      <c r="AC38920" s="36"/>
      <c r="AD38920" s="36"/>
      <c r="AE38920"/>
      <c r="AF38920"/>
      <c r="AH38920" s="36"/>
      <c r="AJ38920"/>
    </row>
    <row r="38921" spans="14:36">
      <c r="N38921" s="36"/>
      <c r="R38921" s="5"/>
      <c r="W38921"/>
      <c r="Y38921" s="36"/>
      <c r="AA38921" s="5"/>
      <c r="AC38921" s="36"/>
      <c r="AD38921" s="36"/>
      <c r="AE38921"/>
      <c r="AF38921"/>
      <c r="AH38921" s="36"/>
      <c r="AJ38921"/>
    </row>
    <row r="38922" spans="14:36">
      <c r="N38922" s="36"/>
      <c r="R38922" s="5"/>
      <c r="W38922"/>
      <c r="Y38922" s="36"/>
      <c r="AA38922" s="5"/>
      <c r="AC38922" s="36"/>
      <c r="AD38922" s="36"/>
      <c r="AE38922"/>
      <c r="AF38922"/>
      <c r="AH38922" s="36"/>
      <c r="AJ38922"/>
    </row>
    <row r="38923" spans="14:36">
      <c r="N38923" s="36"/>
      <c r="R38923" s="5"/>
      <c r="W38923"/>
      <c r="Y38923" s="36"/>
      <c r="AA38923" s="5"/>
      <c r="AC38923" s="36"/>
      <c r="AD38923" s="36"/>
      <c r="AE38923"/>
      <c r="AF38923"/>
      <c r="AH38923" s="36"/>
      <c r="AJ38923"/>
    </row>
    <row r="38924" spans="14:36">
      <c r="N38924" s="36"/>
      <c r="R38924" s="5"/>
      <c r="W38924"/>
      <c r="Y38924" s="36"/>
      <c r="AA38924" s="5"/>
      <c r="AC38924" s="36"/>
      <c r="AD38924" s="36"/>
      <c r="AE38924"/>
      <c r="AF38924"/>
      <c r="AH38924" s="36"/>
      <c r="AJ38924"/>
    </row>
    <row r="38925" spans="14:36">
      <c r="N38925" s="36"/>
      <c r="R38925" s="5"/>
      <c r="W38925"/>
      <c r="Y38925" s="36"/>
      <c r="AA38925" s="5"/>
      <c r="AC38925" s="36"/>
      <c r="AD38925" s="36"/>
      <c r="AE38925"/>
      <c r="AF38925"/>
      <c r="AH38925" s="36"/>
      <c r="AJ38925"/>
    </row>
    <row r="38926" spans="14:36">
      <c r="N38926" s="36"/>
      <c r="R38926" s="5"/>
      <c r="W38926"/>
      <c r="Y38926" s="36"/>
      <c r="AA38926" s="5"/>
      <c r="AC38926" s="36"/>
      <c r="AD38926" s="36"/>
      <c r="AE38926"/>
      <c r="AF38926"/>
      <c r="AH38926" s="36"/>
      <c r="AJ38926"/>
    </row>
    <row r="38927" spans="14:36">
      <c r="N38927" s="36"/>
      <c r="R38927" s="5"/>
      <c r="W38927"/>
      <c r="Y38927" s="36"/>
      <c r="AA38927" s="5"/>
      <c r="AC38927" s="36"/>
      <c r="AD38927" s="36"/>
      <c r="AE38927"/>
      <c r="AF38927"/>
      <c r="AH38927" s="36"/>
      <c r="AJ38927"/>
    </row>
    <row r="38928" spans="14:36">
      <c r="N38928" s="36"/>
      <c r="R38928" s="5"/>
      <c r="W38928"/>
      <c r="Y38928" s="36"/>
      <c r="AA38928" s="5"/>
      <c r="AC38928" s="36"/>
      <c r="AD38928" s="36"/>
      <c r="AE38928"/>
      <c r="AF38928"/>
      <c r="AH38928" s="36"/>
      <c r="AJ38928"/>
    </row>
    <row r="38929" spans="14:36">
      <c r="N38929" s="36"/>
      <c r="R38929" s="5"/>
      <c r="W38929"/>
      <c r="Y38929" s="36"/>
      <c r="AA38929" s="5"/>
      <c r="AC38929" s="36"/>
      <c r="AD38929" s="36"/>
      <c r="AE38929"/>
      <c r="AF38929"/>
      <c r="AH38929" s="36"/>
      <c r="AJ38929"/>
    </row>
    <row r="38930" spans="14:36">
      <c r="N38930" s="36"/>
      <c r="R38930" s="5"/>
      <c r="W38930"/>
      <c r="Y38930" s="36"/>
      <c r="AA38930" s="5"/>
      <c r="AC38930" s="36"/>
      <c r="AD38930" s="36"/>
      <c r="AE38930"/>
      <c r="AF38930"/>
      <c r="AH38930" s="36"/>
      <c r="AJ38930"/>
    </row>
    <row r="38931" spans="14:36">
      <c r="N38931" s="36"/>
      <c r="R38931" s="5"/>
      <c r="W38931"/>
      <c r="Y38931" s="36"/>
      <c r="AA38931" s="5"/>
      <c r="AC38931" s="36"/>
      <c r="AD38931" s="36"/>
      <c r="AE38931"/>
      <c r="AF38931"/>
      <c r="AH38931" s="36"/>
      <c r="AJ38931"/>
    </row>
    <row r="38932" spans="14:36">
      <c r="N38932" s="36"/>
      <c r="R38932" s="5"/>
      <c r="W38932"/>
      <c r="Y38932" s="36"/>
      <c r="AA38932" s="5"/>
      <c r="AC38932" s="36"/>
      <c r="AD38932" s="36"/>
      <c r="AE38932"/>
      <c r="AF38932"/>
      <c r="AH38932" s="36"/>
      <c r="AJ38932"/>
    </row>
    <row r="38933" spans="14:36">
      <c r="N38933" s="36"/>
      <c r="R38933" s="5"/>
      <c r="W38933"/>
      <c r="Y38933" s="36"/>
      <c r="AA38933" s="5"/>
      <c r="AC38933" s="36"/>
      <c r="AD38933" s="36"/>
      <c r="AE38933"/>
      <c r="AF38933"/>
      <c r="AH38933" s="36"/>
      <c r="AJ38933"/>
    </row>
    <row r="38934" spans="14:36">
      <c r="N38934" s="36"/>
      <c r="R38934" s="5"/>
      <c r="W38934"/>
      <c r="Y38934" s="36"/>
      <c r="AA38934" s="5"/>
      <c r="AC38934" s="36"/>
      <c r="AD38934" s="36"/>
      <c r="AE38934"/>
      <c r="AF38934"/>
      <c r="AH38934" s="36"/>
      <c r="AJ38934"/>
    </row>
    <row r="38935" spans="14:36">
      <c r="N38935" s="36"/>
      <c r="R38935" s="5"/>
      <c r="W38935"/>
      <c r="Y38935" s="36"/>
      <c r="AA38935" s="5"/>
      <c r="AC38935" s="36"/>
      <c r="AD38935" s="36"/>
      <c r="AE38935"/>
      <c r="AF38935"/>
      <c r="AH38935" s="36"/>
      <c r="AJ38935"/>
    </row>
    <row r="38936" spans="14:36">
      <c r="N38936" s="36"/>
      <c r="R38936" s="5"/>
      <c r="W38936"/>
      <c r="Y38936" s="36"/>
      <c r="AA38936" s="5"/>
      <c r="AC38936" s="36"/>
      <c r="AD38936" s="36"/>
      <c r="AE38936"/>
      <c r="AF38936"/>
      <c r="AH38936" s="36"/>
      <c r="AJ38936"/>
    </row>
    <row r="38937" spans="14:36">
      <c r="N38937" s="36"/>
      <c r="R38937" s="5"/>
      <c r="W38937"/>
      <c r="Y38937" s="36"/>
      <c r="AA38937" s="5"/>
      <c r="AC38937" s="36"/>
      <c r="AD38937" s="36"/>
      <c r="AE38937"/>
      <c r="AF38937"/>
      <c r="AH38937" s="36"/>
      <c r="AJ38937"/>
    </row>
    <row r="38938" spans="14:36">
      <c r="N38938" s="36"/>
      <c r="R38938" s="5"/>
      <c r="W38938"/>
      <c r="Y38938" s="36"/>
      <c r="AA38938" s="5"/>
      <c r="AC38938" s="36"/>
      <c r="AD38938" s="36"/>
      <c r="AE38938"/>
      <c r="AF38938"/>
      <c r="AH38938" s="36"/>
      <c r="AJ38938"/>
    </row>
    <row r="38939" spans="14:36">
      <c r="N38939" s="36"/>
      <c r="R38939" s="5"/>
      <c r="W38939"/>
      <c r="Y38939" s="36"/>
      <c r="AA38939" s="5"/>
      <c r="AC38939" s="36"/>
      <c r="AD38939" s="36"/>
      <c r="AE38939"/>
      <c r="AF38939"/>
      <c r="AH38939" s="36"/>
      <c r="AJ38939"/>
    </row>
    <row r="38940" spans="14:36">
      <c r="N38940" s="36"/>
      <c r="R38940" s="5"/>
      <c r="W38940"/>
      <c r="Y38940" s="36"/>
      <c r="AA38940" s="5"/>
      <c r="AC38940" s="36"/>
      <c r="AD38940" s="36"/>
      <c r="AE38940"/>
      <c r="AF38940"/>
      <c r="AH38940" s="36"/>
      <c r="AJ38940"/>
    </row>
    <row r="38941" spans="14:36">
      <c r="N38941" s="36"/>
      <c r="R38941" s="5"/>
      <c r="W38941"/>
      <c r="Y38941" s="36"/>
      <c r="AA38941" s="5"/>
      <c r="AC38941" s="36"/>
      <c r="AD38941" s="36"/>
      <c r="AE38941"/>
      <c r="AF38941"/>
      <c r="AH38941" s="36"/>
      <c r="AJ38941"/>
    </row>
    <row r="38942" spans="14:36">
      <c r="N38942" s="36"/>
      <c r="R38942" s="5"/>
      <c r="W38942"/>
      <c r="Y38942" s="36"/>
      <c r="AA38942" s="5"/>
      <c r="AC38942" s="36"/>
      <c r="AD38942" s="36"/>
      <c r="AE38942"/>
      <c r="AF38942"/>
      <c r="AH38942" s="36"/>
      <c r="AJ38942"/>
    </row>
    <row r="38943" spans="14:36">
      <c r="N38943" s="36"/>
      <c r="R38943" s="5"/>
      <c r="W38943"/>
      <c r="Y38943" s="36"/>
      <c r="AA38943" s="5"/>
      <c r="AC38943" s="36"/>
      <c r="AD38943" s="36"/>
      <c r="AE38943"/>
      <c r="AF38943"/>
      <c r="AH38943" s="36"/>
      <c r="AJ38943"/>
    </row>
    <row r="38944" spans="14:36">
      <c r="N38944" s="36"/>
      <c r="R38944" s="5"/>
      <c r="W38944"/>
      <c r="Y38944" s="36"/>
      <c r="AA38944" s="5"/>
      <c r="AC38944" s="36"/>
      <c r="AD38944" s="36"/>
      <c r="AE38944"/>
      <c r="AF38944"/>
      <c r="AH38944" s="36"/>
      <c r="AJ38944"/>
    </row>
    <row r="38945" spans="14:36">
      <c r="N38945" s="36"/>
      <c r="R38945" s="5"/>
      <c r="W38945"/>
      <c r="Y38945" s="36"/>
      <c r="AA38945" s="5"/>
      <c r="AC38945" s="36"/>
      <c r="AD38945" s="36"/>
      <c r="AE38945"/>
      <c r="AF38945"/>
      <c r="AH38945" s="36"/>
      <c r="AJ38945"/>
    </row>
    <row r="38946" spans="14:36">
      <c r="N38946" s="36"/>
      <c r="R38946" s="5"/>
      <c r="W38946"/>
      <c r="Y38946" s="36"/>
      <c r="AA38946" s="5"/>
      <c r="AC38946" s="36"/>
      <c r="AD38946" s="36"/>
      <c r="AE38946"/>
      <c r="AF38946"/>
      <c r="AH38946" s="36"/>
      <c r="AJ38946"/>
    </row>
    <row r="38947" spans="14:36">
      <c r="N38947" s="36"/>
      <c r="R38947" s="5"/>
      <c r="W38947"/>
      <c r="Y38947" s="36"/>
      <c r="AA38947" s="5"/>
      <c r="AC38947" s="36"/>
      <c r="AD38947" s="36"/>
      <c r="AE38947"/>
      <c r="AF38947"/>
      <c r="AH38947" s="36"/>
      <c r="AJ38947"/>
    </row>
    <row r="38948" spans="14:36">
      <c r="N38948" s="36"/>
      <c r="R38948" s="5"/>
      <c r="W38948"/>
      <c r="Y38948" s="36"/>
      <c r="AA38948" s="5"/>
      <c r="AC38948" s="36"/>
      <c r="AD38948" s="36"/>
      <c r="AE38948"/>
      <c r="AF38948"/>
      <c r="AH38948" s="36"/>
      <c r="AJ38948"/>
    </row>
    <row r="38949" spans="14:36">
      <c r="N38949" s="36"/>
      <c r="R38949" s="5"/>
      <c r="W38949"/>
      <c r="Y38949" s="36"/>
      <c r="AA38949" s="5"/>
      <c r="AC38949" s="36"/>
      <c r="AD38949" s="36"/>
      <c r="AE38949"/>
      <c r="AF38949"/>
      <c r="AH38949" s="36"/>
      <c r="AJ38949"/>
    </row>
    <row r="38950" spans="14:36">
      <c r="N38950" s="36"/>
      <c r="R38950" s="5"/>
      <c r="W38950"/>
      <c r="Y38950" s="36"/>
      <c r="AA38950" s="5"/>
      <c r="AC38950" s="36"/>
      <c r="AD38950" s="36"/>
      <c r="AE38950"/>
      <c r="AF38950"/>
      <c r="AH38950" s="36"/>
      <c r="AJ38950"/>
    </row>
    <row r="38951" spans="14:36">
      <c r="N38951" s="36"/>
      <c r="R38951" s="5"/>
      <c r="W38951"/>
      <c r="Y38951" s="36"/>
      <c r="AA38951" s="5"/>
      <c r="AC38951" s="36"/>
      <c r="AD38951" s="36"/>
      <c r="AE38951"/>
      <c r="AF38951"/>
      <c r="AH38951" s="36"/>
      <c r="AJ38951"/>
    </row>
    <row r="38952" spans="14:36">
      <c r="N38952" s="36"/>
      <c r="R38952" s="5"/>
      <c r="W38952"/>
      <c r="Y38952" s="36"/>
      <c r="AA38952" s="5"/>
      <c r="AC38952" s="36"/>
      <c r="AD38952" s="36"/>
      <c r="AE38952"/>
      <c r="AF38952"/>
      <c r="AH38952" s="36"/>
      <c r="AJ38952"/>
    </row>
    <row r="38953" spans="14:36">
      <c r="N38953" s="36"/>
      <c r="R38953" s="5"/>
      <c r="W38953"/>
      <c r="Y38953" s="36"/>
      <c r="AA38953" s="5"/>
      <c r="AC38953" s="36"/>
      <c r="AD38953" s="36"/>
      <c r="AE38953"/>
      <c r="AF38953"/>
      <c r="AH38953" s="36"/>
      <c r="AJ38953"/>
    </row>
    <row r="38954" spans="14:36">
      <c r="N38954" s="36"/>
      <c r="R38954" s="5"/>
      <c r="W38954"/>
      <c r="Y38954" s="36"/>
      <c r="AA38954" s="5"/>
      <c r="AC38954" s="36"/>
      <c r="AD38954" s="36"/>
      <c r="AE38954"/>
      <c r="AF38954"/>
      <c r="AH38954" s="36"/>
      <c r="AJ38954"/>
    </row>
    <row r="38955" spans="14:36">
      <c r="N38955" s="36"/>
      <c r="R38955" s="5"/>
      <c r="W38955"/>
      <c r="Y38955" s="36"/>
      <c r="AA38955" s="5"/>
      <c r="AC38955" s="36"/>
      <c r="AD38955" s="36"/>
      <c r="AE38955"/>
      <c r="AF38955"/>
      <c r="AH38955" s="36"/>
      <c r="AJ38955"/>
    </row>
    <row r="38956" spans="14:36">
      <c r="N38956" s="36"/>
      <c r="R38956" s="5"/>
      <c r="W38956"/>
      <c r="Y38956" s="36"/>
      <c r="AA38956" s="5"/>
      <c r="AC38956" s="36"/>
      <c r="AD38956" s="36"/>
      <c r="AE38956"/>
      <c r="AF38956"/>
      <c r="AH38956" s="36"/>
      <c r="AJ38956"/>
    </row>
    <row r="38957" spans="14:36">
      <c r="N38957" s="36"/>
      <c r="R38957" s="5"/>
      <c r="W38957"/>
      <c r="Y38957" s="36"/>
      <c r="AA38957" s="5"/>
      <c r="AC38957" s="36"/>
      <c r="AD38957" s="36"/>
      <c r="AE38957"/>
      <c r="AF38957"/>
      <c r="AH38957" s="36"/>
      <c r="AJ38957"/>
    </row>
    <row r="38958" spans="14:36">
      <c r="N38958" s="36"/>
      <c r="R38958" s="5"/>
      <c r="W38958"/>
      <c r="Y38958" s="36"/>
      <c r="AA38958" s="5"/>
      <c r="AC38958" s="36"/>
      <c r="AD38958" s="36"/>
      <c r="AE38958"/>
      <c r="AF38958"/>
      <c r="AH38958" s="36"/>
      <c r="AJ38958"/>
    </row>
    <row r="38959" spans="14:36">
      <c r="N38959" s="36"/>
      <c r="R38959" s="5"/>
      <c r="W38959"/>
      <c r="Y38959" s="36"/>
      <c r="AA38959" s="5"/>
      <c r="AC38959" s="36"/>
      <c r="AD38959" s="36"/>
      <c r="AE38959"/>
      <c r="AF38959"/>
      <c r="AH38959" s="36"/>
      <c r="AJ38959"/>
    </row>
    <row r="38960" spans="14:36">
      <c r="N38960" s="36"/>
      <c r="R38960" s="5"/>
      <c r="W38960"/>
      <c r="Y38960" s="36"/>
      <c r="AA38960" s="5"/>
      <c r="AC38960" s="36"/>
      <c r="AD38960" s="36"/>
      <c r="AE38960"/>
      <c r="AF38960"/>
      <c r="AH38960" s="36"/>
      <c r="AJ38960"/>
    </row>
    <row r="38961" spans="14:36">
      <c r="N38961" s="36"/>
      <c r="R38961" s="5"/>
      <c r="W38961"/>
      <c r="Y38961" s="36"/>
      <c r="AA38961" s="5"/>
      <c r="AC38961" s="36"/>
      <c r="AD38961" s="36"/>
      <c r="AE38961"/>
      <c r="AF38961"/>
      <c r="AH38961" s="36"/>
      <c r="AJ38961"/>
    </row>
    <row r="38962" spans="14:36">
      <c r="N38962" s="36"/>
      <c r="R38962" s="5"/>
      <c r="W38962"/>
      <c r="Y38962" s="36"/>
      <c r="AA38962" s="5"/>
      <c r="AC38962" s="36"/>
      <c r="AD38962" s="36"/>
      <c r="AE38962"/>
      <c r="AF38962"/>
      <c r="AH38962" s="36"/>
      <c r="AJ38962"/>
    </row>
    <row r="38963" spans="14:36">
      <c r="N38963" s="36"/>
      <c r="R38963" s="5"/>
      <c r="W38963"/>
      <c r="Y38963" s="36"/>
      <c r="AA38963" s="5"/>
      <c r="AC38963" s="36"/>
      <c r="AD38963" s="36"/>
      <c r="AE38963"/>
      <c r="AF38963"/>
      <c r="AH38963" s="36"/>
      <c r="AJ38963"/>
    </row>
    <row r="38964" spans="14:36">
      <c r="N38964" s="36"/>
      <c r="R38964" s="5"/>
      <c r="W38964"/>
      <c r="Y38964" s="36"/>
      <c r="AA38964" s="5"/>
      <c r="AC38964" s="36"/>
      <c r="AD38964" s="36"/>
      <c r="AE38964"/>
      <c r="AF38964"/>
      <c r="AH38964" s="36"/>
      <c r="AJ38964"/>
    </row>
    <row r="38965" spans="14:36">
      <c r="N38965" s="36"/>
      <c r="R38965" s="5"/>
      <c r="W38965"/>
      <c r="Y38965" s="36"/>
      <c r="AA38965" s="5"/>
      <c r="AC38965" s="36"/>
      <c r="AD38965" s="36"/>
      <c r="AE38965"/>
      <c r="AF38965"/>
      <c r="AH38965" s="36"/>
      <c r="AJ38965"/>
    </row>
    <row r="38966" spans="14:36">
      <c r="N38966" s="36"/>
      <c r="R38966" s="5"/>
      <c r="W38966"/>
      <c r="Y38966" s="36"/>
      <c r="AA38966" s="5"/>
      <c r="AC38966" s="36"/>
      <c r="AD38966" s="36"/>
      <c r="AE38966"/>
      <c r="AF38966"/>
      <c r="AH38966" s="36"/>
      <c r="AJ38966"/>
    </row>
    <row r="38967" spans="14:36">
      <c r="N38967" s="36"/>
      <c r="R38967" s="5"/>
      <c r="W38967"/>
      <c r="Y38967" s="36"/>
      <c r="AA38967" s="5"/>
      <c r="AC38967" s="36"/>
      <c r="AD38967" s="36"/>
      <c r="AE38967"/>
      <c r="AF38967"/>
      <c r="AH38967" s="36"/>
      <c r="AJ38967"/>
    </row>
    <row r="38968" spans="14:36">
      <c r="N38968" s="36"/>
      <c r="R38968" s="5"/>
      <c r="W38968"/>
      <c r="Y38968" s="36"/>
      <c r="AA38968" s="5"/>
      <c r="AC38968" s="36"/>
      <c r="AD38968" s="36"/>
      <c r="AE38968"/>
      <c r="AF38968"/>
      <c r="AH38968" s="36"/>
      <c r="AJ38968"/>
    </row>
    <row r="38969" spans="14:36">
      <c r="N38969" s="36"/>
      <c r="R38969" s="5"/>
      <c r="W38969"/>
      <c r="Y38969" s="36"/>
      <c r="AA38969" s="5"/>
      <c r="AC38969" s="36"/>
      <c r="AD38969" s="36"/>
      <c r="AE38969"/>
      <c r="AF38969"/>
      <c r="AH38969" s="36"/>
      <c r="AJ38969"/>
    </row>
    <row r="38970" spans="14:36">
      <c r="N38970" s="36"/>
      <c r="R38970" s="5"/>
      <c r="W38970"/>
      <c r="Y38970" s="36"/>
      <c r="AA38970" s="5"/>
      <c r="AC38970" s="36"/>
      <c r="AD38970" s="36"/>
      <c r="AE38970"/>
      <c r="AF38970"/>
      <c r="AH38970" s="36"/>
      <c r="AJ38970"/>
    </row>
    <row r="38971" spans="14:36">
      <c r="N38971" s="36"/>
      <c r="R38971" s="5"/>
      <c r="W38971"/>
      <c r="Y38971" s="36"/>
      <c r="AA38971" s="5"/>
      <c r="AC38971" s="36"/>
      <c r="AD38971" s="36"/>
      <c r="AE38971"/>
      <c r="AF38971"/>
      <c r="AH38971" s="36"/>
      <c r="AJ38971"/>
    </row>
    <row r="38972" spans="14:36">
      <c r="N38972" s="36"/>
      <c r="R38972" s="5"/>
      <c r="W38972"/>
      <c r="Y38972" s="36"/>
      <c r="AA38972" s="5"/>
      <c r="AC38972" s="36"/>
      <c r="AD38972" s="36"/>
      <c r="AE38972"/>
      <c r="AF38972"/>
      <c r="AH38972" s="36"/>
      <c r="AJ38972"/>
    </row>
    <row r="38973" spans="14:36">
      <c r="N38973" s="36"/>
      <c r="R38973" s="5"/>
      <c r="W38973"/>
      <c r="Y38973" s="36"/>
      <c r="AA38973" s="5"/>
      <c r="AC38973" s="36"/>
      <c r="AD38973" s="36"/>
      <c r="AE38973"/>
      <c r="AF38973"/>
      <c r="AH38973" s="36"/>
      <c r="AJ38973"/>
    </row>
    <row r="38974" spans="14:36">
      <c r="N38974" s="36"/>
      <c r="R38974" s="5"/>
      <c r="W38974"/>
      <c r="Y38974" s="36"/>
      <c r="AA38974" s="5"/>
      <c r="AC38974" s="36"/>
      <c r="AD38974" s="36"/>
      <c r="AE38974"/>
      <c r="AF38974"/>
      <c r="AH38974" s="36"/>
      <c r="AJ38974"/>
    </row>
    <row r="38975" spans="14:36">
      <c r="N38975" s="36"/>
      <c r="R38975" s="5"/>
      <c r="W38975"/>
      <c r="Y38975" s="36"/>
      <c r="AA38975" s="5"/>
      <c r="AC38975" s="36"/>
      <c r="AD38975" s="36"/>
      <c r="AE38975"/>
      <c r="AF38975"/>
      <c r="AH38975" s="36"/>
      <c r="AJ38975"/>
    </row>
    <row r="38976" spans="14:36">
      <c r="N38976" s="36"/>
      <c r="R38976" s="5"/>
      <c r="W38976"/>
      <c r="Y38976" s="36"/>
      <c r="AA38976" s="5"/>
      <c r="AC38976" s="36"/>
      <c r="AD38976" s="36"/>
      <c r="AE38976"/>
      <c r="AF38976"/>
      <c r="AH38976" s="36"/>
      <c r="AJ38976"/>
    </row>
    <row r="38977" spans="14:36">
      <c r="N38977" s="36"/>
      <c r="R38977" s="5"/>
      <c r="W38977"/>
      <c r="Y38977" s="36"/>
      <c r="AA38977" s="5"/>
      <c r="AC38977" s="36"/>
      <c r="AD38977" s="36"/>
      <c r="AE38977"/>
      <c r="AF38977"/>
      <c r="AH38977" s="36"/>
      <c r="AJ38977"/>
    </row>
    <row r="38978" spans="14:36">
      <c r="N38978" s="36"/>
      <c r="R38978" s="5"/>
      <c r="W38978"/>
      <c r="Y38978" s="36"/>
      <c r="AA38978" s="5"/>
      <c r="AC38978" s="36"/>
      <c r="AD38978" s="36"/>
      <c r="AE38978"/>
      <c r="AF38978"/>
      <c r="AH38978" s="36"/>
      <c r="AJ38978"/>
    </row>
    <row r="38979" spans="14:36">
      <c r="N38979" s="36"/>
      <c r="R38979" s="5"/>
      <c r="W38979"/>
      <c r="Y38979" s="36"/>
      <c r="AA38979" s="5"/>
      <c r="AC38979" s="36"/>
      <c r="AD38979" s="36"/>
      <c r="AE38979"/>
      <c r="AF38979"/>
      <c r="AH38979" s="36"/>
      <c r="AJ38979"/>
    </row>
    <row r="38980" spans="14:36">
      <c r="N38980" s="36"/>
      <c r="R38980" s="5"/>
      <c r="W38980"/>
      <c r="Y38980" s="36"/>
      <c r="AA38980" s="5"/>
      <c r="AC38980" s="36"/>
      <c r="AD38980" s="36"/>
      <c r="AE38980"/>
      <c r="AF38980"/>
      <c r="AH38980" s="36"/>
      <c r="AJ38980"/>
    </row>
    <row r="38981" spans="14:36">
      <c r="N38981" s="36"/>
      <c r="R38981" s="5"/>
      <c r="W38981"/>
      <c r="Y38981" s="36"/>
      <c r="AA38981" s="5"/>
      <c r="AC38981" s="36"/>
      <c r="AD38981" s="36"/>
      <c r="AE38981"/>
      <c r="AF38981"/>
      <c r="AH38981" s="36"/>
      <c r="AJ38981"/>
    </row>
    <row r="38982" spans="14:36">
      <c r="N38982" s="36"/>
      <c r="R38982" s="5"/>
      <c r="W38982"/>
      <c r="Y38982" s="36"/>
      <c r="AA38982" s="5"/>
      <c r="AC38982" s="36"/>
      <c r="AD38982" s="36"/>
      <c r="AE38982"/>
      <c r="AF38982"/>
      <c r="AH38982" s="36"/>
      <c r="AJ38982"/>
    </row>
    <row r="38983" spans="14:36">
      <c r="N38983" s="36"/>
      <c r="R38983" s="5"/>
      <c r="W38983"/>
      <c r="Y38983" s="36"/>
      <c r="AA38983" s="5"/>
      <c r="AC38983" s="36"/>
      <c r="AD38983" s="36"/>
      <c r="AE38983"/>
      <c r="AF38983"/>
      <c r="AH38983" s="36"/>
      <c r="AJ38983"/>
    </row>
    <row r="38984" spans="14:36">
      <c r="N38984" s="36"/>
      <c r="R38984" s="5"/>
      <c r="W38984"/>
      <c r="Y38984" s="36"/>
      <c r="AA38984" s="5"/>
      <c r="AC38984" s="36"/>
      <c r="AD38984" s="36"/>
      <c r="AE38984"/>
      <c r="AF38984"/>
      <c r="AH38984" s="36"/>
      <c r="AJ38984"/>
    </row>
    <row r="38985" spans="14:36">
      <c r="N38985" s="36"/>
      <c r="R38985" s="5"/>
      <c r="W38985"/>
      <c r="Y38985" s="36"/>
      <c r="AA38985" s="5"/>
      <c r="AC38985" s="36"/>
      <c r="AD38985" s="36"/>
      <c r="AE38985"/>
      <c r="AF38985"/>
      <c r="AH38985" s="36"/>
      <c r="AJ38985"/>
    </row>
    <row r="38986" spans="14:36">
      <c r="N38986" s="36"/>
      <c r="R38986" s="5"/>
      <c r="W38986"/>
      <c r="Y38986" s="36"/>
      <c r="AA38986" s="5"/>
      <c r="AC38986" s="36"/>
      <c r="AD38986" s="36"/>
      <c r="AE38986"/>
      <c r="AF38986"/>
      <c r="AH38986" s="36"/>
      <c r="AJ38986"/>
    </row>
    <row r="38987" spans="14:36">
      <c r="N38987" s="36"/>
      <c r="R38987" s="5"/>
      <c r="W38987"/>
      <c r="Y38987" s="36"/>
      <c r="AA38987" s="5"/>
      <c r="AC38987" s="36"/>
      <c r="AD38987" s="36"/>
      <c r="AE38987"/>
      <c r="AF38987"/>
      <c r="AH38987" s="36"/>
      <c r="AJ38987"/>
    </row>
    <row r="38988" spans="14:36">
      <c r="N38988" s="36"/>
      <c r="R38988" s="5"/>
      <c r="W38988"/>
      <c r="Y38988" s="36"/>
      <c r="AA38988" s="5"/>
      <c r="AC38988" s="36"/>
      <c r="AD38988" s="36"/>
      <c r="AE38988"/>
      <c r="AF38988"/>
      <c r="AH38988" s="36"/>
      <c r="AJ38988"/>
    </row>
    <row r="38989" spans="14:36">
      <c r="N38989" s="36"/>
      <c r="R38989" s="5"/>
      <c r="W38989"/>
      <c r="Y38989" s="36"/>
      <c r="AA38989" s="5"/>
      <c r="AC38989" s="36"/>
      <c r="AD38989" s="36"/>
      <c r="AE38989"/>
      <c r="AF38989"/>
      <c r="AH38989" s="36"/>
      <c r="AJ38989"/>
    </row>
    <row r="38990" spans="14:36">
      <c r="N38990" s="36"/>
      <c r="R38990" s="5"/>
      <c r="W38990"/>
      <c r="Y38990" s="36"/>
      <c r="AA38990" s="5"/>
      <c r="AC38990" s="36"/>
      <c r="AD38990" s="36"/>
      <c r="AE38990"/>
      <c r="AF38990"/>
      <c r="AH38990" s="36"/>
      <c r="AJ38990"/>
    </row>
    <row r="38991" spans="14:36">
      <c r="N38991" s="36"/>
      <c r="R38991" s="5"/>
      <c r="W38991"/>
      <c r="Y38991" s="36"/>
      <c r="AA38991" s="5"/>
      <c r="AC38991" s="36"/>
      <c r="AD38991" s="36"/>
      <c r="AE38991"/>
      <c r="AF38991"/>
      <c r="AH38991" s="36"/>
      <c r="AJ38991"/>
    </row>
    <row r="38992" spans="14:36">
      <c r="N38992" s="36"/>
      <c r="R38992" s="5"/>
      <c r="W38992"/>
      <c r="Y38992" s="36"/>
      <c r="AA38992" s="5"/>
      <c r="AC38992" s="36"/>
      <c r="AD38992" s="36"/>
      <c r="AE38992"/>
      <c r="AF38992"/>
      <c r="AH38992" s="36"/>
      <c r="AJ38992"/>
    </row>
    <row r="38993" spans="14:36">
      <c r="N38993" s="36"/>
      <c r="R38993" s="5"/>
      <c r="W38993"/>
      <c r="Y38993" s="36"/>
      <c r="AA38993" s="5"/>
      <c r="AC38993" s="36"/>
      <c r="AD38993" s="36"/>
      <c r="AE38993"/>
      <c r="AF38993"/>
      <c r="AH38993" s="36"/>
      <c r="AJ38993"/>
    </row>
    <row r="38994" spans="14:36">
      <c r="N38994" s="36"/>
      <c r="R38994" s="5"/>
      <c r="W38994"/>
      <c r="Y38994" s="36"/>
      <c r="AA38994" s="5"/>
      <c r="AC38994" s="36"/>
      <c r="AD38994" s="36"/>
      <c r="AE38994"/>
      <c r="AF38994"/>
      <c r="AH38994" s="36"/>
      <c r="AJ38994"/>
    </row>
    <row r="38995" spans="14:36">
      <c r="N38995" s="36"/>
      <c r="R38995" s="5"/>
      <c r="W38995"/>
      <c r="Y38995" s="36"/>
      <c r="AA38995" s="5"/>
      <c r="AC38995" s="36"/>
      <c r="AD38995" s="36"/>
      <c r="AE38995"/>
      <c r="AF38995"/>
      <c r="AH38995" s="36"/>
      <c r="AJ38995"/>
    </row>
    <row r="38996" spans="14:36">
      <c r="N38996" s="36"/>
      <c r="R38996" s="5"/>
      <c r="W38996"/>
      <c r="Y38996" s="36"/>
      <c r="AA38996" s="5"/>
      <c r="AC38996" s="36"/>
      <c r="AD38996" s="36"/>
      <c r="AE38996"/>
      <c r="AF38996"/>
      <c r="AH38996" s="36"/>
      <c r="AJ38996"/>
    </row>
    <row r="38997" spans="14:36">
      <c r="N38997" s="36"/>
      <c r="R38997" s="5"/>
      <c r="W38997"/>
      <c r="Y38997" s="36"/>
      <c r="AA38997" s="5"/>
      <c r="AC38997" s="36"/>
      <c r="AD38997" s="36"/>
      <c r="AE38997"/>
      <c r="AF38997"/>
      <c r="AH38997" s="36"/>
      <c r="AJ38997"/>
    </row>
    <row r="38998" spans="14:36">
      <c r="N38998" s="36"/>
      <c r="R38998" s="5"/>
      <c r="W38998"/>
      <c r="Y38998" s="36"/>
      <c r="AA38998" s="5"/>
      <c r="AC38998" s="36"/>
      <c r="AD38998" s="36"/>
      <c r="AE38998"/>
      <c r="AF38998"/>
      <c r="AH38998" s="36"/>
      <c r="AJ38998"/>
    </row>
    <row r="38999" spans="14:36">
      <c r="N38999" s="36"/>
      <c r="R38999" s="5"/>
      <c r="W38999"/>
      <c r="Y38999" s="36"/>
      <c r="AA38999" s="5"/>
      <c r="AC38999" s="36"/>
      <c r="AD38999" s="36"/>
      <c r="AE38999"/>
      <c r="AF38999"/>
      <c r="AH38999" s="36"/>
      <c r="AJ38999"/>
    </row>
    <row r="39000" spans="14:36">
      <c r="N39000" s="36"/>
      <c r="R39000" s="5"/>
      <c r="W39000"/>
      <c r="Y39000" s="36"/>
      <c r="AA39000" s="5"/>
      <c r="AC39000" s="36"/>
      <c r="AD39000" s="36"/>
      <c r="AE39000"/>
      <c r="AF39000"/>
      <c r="AH39000" s="36"/>
      <c r="AJ39000"/>
    </row>
    <row r="39001" spans="14:36">
      <c r="N39001" s="36"/>
      <c r="R39001" s="5"/>
      <c r="W39001"/>
      <c r="Y39001" s="36"/>
      <c r="AA39001" s="5"/>
      <c r="AC39001" s="36"/>
      <c r="AD39001" s="36"/>
      <c r="AE39001"/>
      <c r="AF39001"/>
      <c r="AH39001" s="36"/>
      <c r="AJ39001"/>
    </row>
    <row r="39002" spans="14:36">
      <c r="N39002" s="36"/>
      <c r="R39002" s="5"/>
      <c r="W39002"/>
      <c r="Y39002" s="36"/>
      <c r="AA39002" s="5"/>
      <c r="AC39002" s="36"/>
      <c r="AD39002" s="36"/>
      <c r="AE39002"/>
      <c r="AF39002"/>
      <c r="AH39002" s="36"/>
      <c r="AJ39002"/>
    </row>
    <row r="39003" spans="14:36">
      <c r="N39003" s="36"/>
      <c r="R39003" s="5"/>
      <c r="W39003"/>
      <c r="Y39003" s="36"/>
      <c r="AA39003" s="5"/>
      <c r="AC39003" s="36"/>
      <c r="AD39003" s="36"/>
      <c r="AE39003"/>
      <c r="AF39003"/>
      <c r="AH39003" s="36"/>
      <c r="AJ39003"/>
    </row>
    <row r="39004" spans="14:36">
      <c r="N39004" s="36"/>
      <c r="R39004" s="5"/>
      <c r="W39004"/>
      <c r="Y39004" s="36"/>
      <c r="AA39004" s="5"/>
      <c r="AC39004" s="36"/>
      <c r="AD39004" s="36"/>
      <c r="AE39004"/>
      <c r="AF39004"/>
      <c r="AH39004" s="36"/>
      <c r="AJ39004"/>
    </row>
    <row r="39005" spans="14:36">
      <c r="N39005" s="36"/>
      <c r="R39005" s="5"/>
      <c r="W39005"/>
      <c r="Y39005" s="36"/>
      <c r="AA39005" s="5"/>
      <c r="AC39005" s="36"/>
      <c r="AD39005" s="36"/>
      <c r="AE39005"/>
      <c r="AF39005"/>
      <c r="AH39005" s="36"/>
      <c r="AJ39005"/>
    </row>
    <row r="39006" spans="14:36">
      <c r="N39006" s="36"/>
      <c r="R39006" s="5"/>
      <c r="W39006"/>
      <c r="Y39006" s="36"/>
      <c r="AA39006" s="5"/>
      <c r="AC39006" s="36"/>
      <c r="AD39006" s="36"/>
      <c r="AE39006"/>
      <c r="AF39006"/>
      <c r="AH39006" s="36"/>
      <c r="AJ39006"/>
    </row>
    <row r="39007" spans="14:36">
      <c r="N39007" s="36"/>
      <c r="R39007" s="5"/>
      <c r="W39007"/>
      <c r="Y39007" s="36"/>
      <c r="AA39007" s="5"/>
      <c r="AC39007" s="36"/>
      <c r="AD39007" s="36"/>
      <c r="AE39007"/>
      <c r="AF39007"/>
      <c r="AH39007" s="36"/>
      <c r="AJ39007"/>
    </row>
    <row r="39008" spans="14:36">
      <c r="N39008" s="36"/>
      <c r="R39008" s="5"/>
      <c r="W39008"/>
      <c r="Y39008" s="36"/>
      <c r="AA39008" s="5"/>
      <c r="AC39008" s="36"/>
      <c r="AD39008" s="36"/>
      <c r="AE39008"/>
      <c r="AF39008"/>
      <c r="AH39008" s="36"/>
      <c r="AJ39008"/>
    </row>
    <row r="39009" spans="14:36">
      <c r="N39009" s="36"/>
      <c r="R39009" s="5"/>
      <c r="W39009"/>
      <c r="Y39009" s="36"/>
      <c r="AA39009" s="5"/>
      <c r="AC39009" s="36"/>
      <c r="AD39009" s="36"/>
      <c r="AE39009"/>
      <c r="AF39009"/>
      <c r="AH39009" s="36"/>
      <c r="AJ39009"/>
    </row>
    <row r="39010" spans="14:36">
      <c r="N39010" s="36"/>
      <c r="R39010" s="5"/>
      <c r="W39010"/>
      <c r="Y39010" s="36"/>
      <c r="AA39010" s="5"/>
      <c r="AC39010" s="36"/>
      <c r="AD39010" s="36"/>
      <c r="AE39010"/>
      <c r="AF39010"/>
      <c r="AH39010" s="36"/>
      <c r="AJ39010"/>
    </row>
    <row r="39011" spans="14:36">
      <c r="N39011" s="36"/>
      <c r="R39011" s="5"/>
      <c r="W39011"/>
      <c r="Y39011" s="36"/>
      <c r="AA39011" s="5"/>
      <c r="AC39011" s="36"/>
      <c r="AD39011" s="36"/>
      <c r="AE39011"/>
      <c r="AF39011"/>
      <c r="AH39011" s="36"/>
      <c r="AJ39011"/>
    </row>
    <row r="39012" spans="14:36">
      <c r="N39012" s="36"/>
      <c r="R39012" s="5"/>
      <c r="W39012"/>
      <c r="Y39012" s="36"/>
      <c r="AA39012" s="5"/>
      <c r="AC39012" s="36"/>
      <c r="AD39012" s="36"/>
      <c r="AE39012"/>
      <c r="AF39012"/>
      <c r="AH39012" s="36"/>
      <c r="AJ39012"/>
    </row>
    <row r="39013" spans="14:36">
      <c r="N39013" s="36"/>
      <c r="R39013" s="5"/>
      <c r="W39013"/>
      <c r="Y39013" s="36"/>
      <c r="AA39013" s="5"/>
      <c r="AC39013" s="36"/>
      <c r="AD39013" s="36"/>
      <c r="AE39013"/>
      <c r="AF39013"/>
      <c r="AH39013" s="36"/>
      <c r="AJ39013"/>
    </row>
    <row r="39014" spans="14:36">
      <c r="N39014" s="36"/>
      <c r="R39014" s="5"/>
      <c r="W39014"/>
      <c r="Y39014" s="36"/>
      <c r="AA39014" s="5"/>
      <c r="AC39014" s="36"/>
      <c r="AD39014" s="36"/>
      <c r="AE39014"/>
      <c r="AF39014"/>
      <c r="AH39014" s="36"/>
      <c r="AJ39014"/>
    </row>
    <row r="39015" spans="14:36">
      <c r="N39015" s="36"/>
      <c r="R39015" s="5"/>
      <c r="W39015"/>
      <c r="Y39015" s="36"/>
      <c r="AA39015" s="5"/>
      <c r="AC39015" s="36"/>
      <c r="AD39015" s="36"/>
      <c r="AE39015"/>
      <c r="AF39015"/>
      <c r="AH39015" s="36"/>
      <c r="AJ39015"/>
    </row>
    <row r="39016" spans="14:36">
      <c r="N39016" s="36"/>
      <c r="R39016" s="5"/>
      <c r="W39016"/>
      <c r="Y39016" s="36"/>
      <c r="AA39016" s="5"/>
      <c r="AC39016" s="36"/>
      <c r="AD39016" s="36"/>
      <c r="AE39016"/>
      <c r="AF39016"/>
      <c r="AH39016" s="36"/>
      <c r="AJ39016"/>
    </row>
    <row r="39017" spans="14:36">
      <c r="N39017" s="36"/>
      <c r="R39017" s="5"/>
      <c r="W39017"/>
      <c r="Y39017" s="36"/>
      <c r="AA39017" s="5"/>
      <c r="AC39017" s="36"/>
      <c r="AD39017" s="36"/>
      <c r="AE39017"/>
      <c r="AF39017"/>
      <c r="AH39017" s="36"/>
      <c r="AJ39017"/>
    </row>
    <row r="39018" spans="14:36">
      <c r="N39018" s="36"/>
      <c r="R39018" s="5"/>
      <c r="W39018"/>
      <c r="Y39018" s="36"/>
      <c r="AA39018" s="5"/>
      <c r="AC39018" s="36"/>
      <c r="AD39018" s="36"/>
      <c r="AE39018"/>
      <c r="AF39018"/>
      <c r="AH39018" s="36"/>
      <c r="AJ39018"/>
    </row>
    <row r="39019" spans="14:36">
      <c r="N39019" s="36"/>
      <c r="R39019" s="5"/>
      <c r="W39019"/>
      <c r="Y39019" s="36"/>
      <c r="AA39019" s="5"/>
      <c r="AC39019" s="36"/>
      <c r="AD39019" s="36"/>
      <c r="AE39019"/>
      <c r="AF39019"/>
      <c r="AH39019" s="36"/>
      <c r="AJ39019"/>
    </row>
    <row r="39020" spans="14:36">
      <c r="N39020" s="36"/>
      <c r="R39020" s="5"/>
      <c r="W39020"/>
      <c r="Y39020" s="36"/>
      <c r="AA39020" s="5"/>
      <c r="AC39020" s="36"/>
      <c r="AD39020" s="36"/>
      <c r="AE39020"/>
      <c r="AF39020"/>
      <c r="AH39020" s="36"/>
      <c r="AJ39020"/>
    </row>
    <row r="39021" spans="14:36">
      <c r="N39021" s="36"/>
      <c r="R39021" s="5"/>
      <c r="W39021"/>
      <c r="Y39021" s="36"/>
      <c r="AA39021" s="5"/>
      <c r="AC39021" s="36"/>
      <c r="AD39021" s="36"/>
      <c r="AE39021"/>
      <c r="AF39021"/>
      <c r="AH39021" s="36"/>
      <c r="AJ39021"/>
    </row>
    <row r="39022" spans="14:36">
      <c r="N39022" s="36"/>
      <c r="R39022" s="5"/>
      <c r="W39022"/>
      <c r="Y39022" s="36"/>
      <c r="AA39022" s="5"/>
      <c r="AC39022" s="36"/>
      <c r="AD39022" s="36"/>
      <c r="AE39022"/>
      <c r="AF39022"/>
      <c r="AH39022" s="36"/>
      <c r="AJ39022"/>
    </row>
    <row r="39023" spans="14:36">
      <c r="N39023" s="36"/>
      <c r="R39023" s="5"/>
      <c r="W39023"/>
      <c r="Y39023" s="36"/>
      <c r="AA39023" s="5"/>
      <c r="AC39023" s="36"/>
      <c r="AD39023" s="36"/>
      <c r="AE39023"/>
      <c r="AF39023"/>
      <c r="AH39023" s="36"/>
      <c r="AJ39023"/>
    </row>
    <row r="39024" spans="14:36">
      <c r="N39024" s="36"/>
      <c r="R39024" s="5"/>
      <c r="W39024"/>
      <c r="Y39024" s="36"/>
      <c r="AA39024" s="5"/>
      <c r="AC39024" s="36"/>
      <c r="AD39024" s="36"/>
      <c r="AE39024"/>
      <c r="AF39024"/>
      <c r="AH39024" s="36"/>
      <c r="AJ39024"/>
    </row>
    <row r="39025" spans="14:36">
      <c r="N39025" s="36"/>
      <c r="R39025" s="5"/>
      <c r="W39025"/>
      <c r="Y39025" s="36"/>
      <c r="AA39025" s="5"/>
      <c r="AC39025" s="36"/>
      <c r="AD39025" s="36"/>
      <c r="AE39025"/>
      <c r="AF39025"/>
      <c r="AH39025" s="36"/>
      <c r="AJ39025"/>
    </row>
    <row r="39026" spans="14:36">
      <c r="N39026" s="36"/>
      <c r="R39026" s="5"/>
      <c r="W39026"/>
      <c r="Y39026" s="36"/>
      <c r="AA39026" s="5"/>
      <c r="AC39026" s="36"/>
      <c r="AD39026" s="36"/>
      <c r="AE39026"/>
      <c r="AF39026"/>
      <c r="AH39026" s="36"/>
      <c r="AJ39026"/>
    </row>
    <row r="39027" spans="14:36">
      <c r="N39027" s="36"/>
      <c r="R39027" s="5"/>
      <c r="W39027"/>
      <c r="Y39027" s="36"/>
      <c r="AA39027" s="5"/>
      <c r="AC39027" s="36"/>
      <c r="AD39027" s="36"/>
      <c r="AE39027"/>
      <c r="AF39027"/>
      <c r="AH39027" s="36"/>
      <c r="AJ39027"/>
    </row>
    <row r="39028" spans="14:36">
      <c r="N39028" s="36"/>
      <c r="R39028" s="5"/>
      <c r="W39028"/>
      <c r="Y39028" s="36"/>
      <c r="AA39028" s="5"/>
      <c r="AC39028" s="36"/>
      <c r="AD39028" s="36"/>
      <c r="AE39028"/>
      <c r="AF39028"/>
      <c r="AH39028" s="36"/>
      <c r="AJ39028"/>
    </row>
    <row r="39029" spans="14:36">
      <c r="N39029" s="36"/>
      <c r="R39029" s="5"/>
      <c r="W39029"/>
      <c r="Y39029" s="36"/>
      <c r="AA39029" s="5"/>
      <c r="AC39029" s="36"/>
      <c r="AD39029" s="36"/>
      <c r="AE39029"/>
      <c r="AF39029"/>
      <c r="AH39029" s="36"/>
      <c r="AJ39029"/>
    </row>
    <row r="39030" spans="14:36">
      <c r="N39030" s="36"/>
      <c r="R39030" s="5"/>
      <c r="W39030"/>
      <c r="Y39030" s="36"/>
      <c r="AA39030" s="5"/>
      <c r="AC39030" s="36"/>
      <c r="AD39030" s="36"/>
      <c r="AE39030"/>
      <c r="AF39030"/>
      <c r="AH39030" s="36"/>
      <c r="AJ39030"/>
    </row>
    <row r="39031" spans="14:36">
      <c r="N39031" s="36"/>
      <c r="R39031" s="5"/>
      <c r="W39031"/>
      <c r="Y39031" s="36"/>
      <c r="AA39031" s="5"/>
      <c r="AC39031" s="36"/>
      <c r="AD39031" s="36"/>
      <c r="AE39031"/>
      <c r="AF39031"/>
      <c r="AH39031" s="36"/>
      <c r="AJ39031"/>
    </row>
    <row r="39032" spans="14:36">
      <c r="N39032" s="36"/>
      <c r="R39032" s="5"/>
      <c r="W39032"/>
      <c r="Y39032" s="36"/>
      <c r="AA39032" s="5"/>
      <c r="AC39032" s="36"/>
      <c r="AD39032" s="36"/>
      <c r="AE39032"/>
      <c r="AF39032"/>
      <c r="AH39032" s="36"/>
      <c r="AJ39032"/>
    </row>
    <row r="39033" spans="14:36">
      <c r="N39033" s="36"/>
      <c r="R39033" s="5"/>
      <c r="W39033"/>
      <c r="Y39033" s="36"/>
      <c r="AA39033" s="5"/>
      <c r="AC39033" s="36"/>
      <c r="AD39033" s="36"/>
      <c r="AE39033"/>
      <c r="AF39033"/>
      <c r="AH39033" s="36"/>
      <c r="AJ39033"/>
    </row>
    <row r="39034" spans="14:36">
      <c r="N39034" s="36"/>
      <c r="R39034" s="5"/>
      <c r="W39034"/>
      <c r="Y39034" s="36"/>
      <c r="AA39034" s="5"/>
      <c r="AC39034" s="36"/>
      <c r="AD39034" s="36"/>
      <c r="AE39034"/>
      <c r="AF39034"/>
      <c r="AH39034" s="36"/>
      <c r="AJ39034"/>
    </row>
    <row r="39035" spans="14:36">
      <c r="N39035" s="36"/>
      <c r="R39035" s="5"/>
      <c r="W39035"/>
      <c r="Y39035" s="36"/>
      <c r="AA39035" s="5"/>
      <c r="AC39035" s="36"/>
      <c r="AD39035" s="36"/>
      <c r="AE39035"/>
      <c r="AF39035"/>
      <c r="AH39035" s="36"/>
      <c r="AJ39035"/>
    </row>
    <row r="39036" spans="14:36">
      <c r="N39036" s="36"/>
      <c r="R39036" s="5"/>
      <c r="W39036"/>
      <c r="Y39036" s="36"/>
      <c r="AA39036" s="5"/>
      <c r="AC39036" s="36"/>
      <c r="AD39036" s="36"/>
      <c r="AE39036"/>
      <c r="AF39036"/>
      <c r="AH39036" s="36"/>
      <c r="AJ39036"/>
    </row>
    <row r="39037" spans="14:36">
      <c r="N39037" s="36"/>
      <c r="R39037" s="5"/>
      <c r="W39037"/>
      <c r="Y39037" s="36"/>
      <c r="AA39037" s="5"/>
      <c r="AC39037" s="36"/>
      <c r="AD39037" s="36"/>
      <c r="AE39037"/>
      <c r="AF39037"/>
      <c r="AH39037" s="36"/>
      <c r="AJ39037"/>
    </row>
    <row r="39038" spans="14:36">
      <c r="N39038" s="36"/>
      <c r="R39038" s="5"/>
      <c r="W39038"/>
      <c r="Y39038" s="36"/>
      <c r="AA39038" s="5"/>
      <c r="AC39038" s="36"/>
      <c r="AD39038" s="36"/>
      <c r="AE39038"/>
      <c r="AF39038"/>
      <c r="AH39038" s="36"/>
      <c r="AJ39038"/>
    </row>
    <row r="39039" spans="14:36">
      <c r="N39039" s="36"/>
      <c r="R39039" s="5"/>
      <c r="W39039"/>
      <c r="Y39039" s="36"/>
      <c r="AA39039" s="5"/>
      <c r="AC39039" s="36"/>
      <c r="AD39039" s="36"/>
      <c r="AE39039"/>
      <c r="AF39039"/>
      <c r="AH39039" s="36"/>
      <c r="AJ39039"/>
    </row>
    <row r="39040" spans="14:36">
      <c r="N39040" s="36"/>
      <c r="R39040" s="5"/>
      <c r="W39040"/>
      <c r="Y39040" s="36"/>
      <c r="AA39040" s="5"/>
      <c r="AC39040" s="36"/>
      <c r="AD39040" s="36"/>
      <c r="AE39040"/>
      <c r="AF39040"/>
      <c r="AH39040" s="36"/>
      <c r="AJ39040"/>
    </row>
    <row r="39041" spans="14:36">
      <c r="N39041" s="36"/>
      <c r="R39041" s="5"/>
      <c r="W39041"/>
      <c r="Y39041" s="36"/>
      <c r="AA39041" s="5"/>
      <c r="AC39041" s="36"/>
      <c r="AD39041" s="36"/>
      <c r="AE39041"/>
      <c r="AF39041"/>
      <c r="AH39041" s="36"/>
      <c r="AJ39041"/>
    </row>
    <row r="39042" spans="14:36">
      <c r="N39042" s="36"/>
      <c r="R39042" s="5"/>
      <c r="W39042"/>
      <c r="Y39042" s="36"/>
      <c r="AA39042" s="5"/>
      <c r="AC39042" s="36"/>
      <c r="AD39042" s="36"/>
      <c r="AE39042"/>
      <c r="AF39042"/>
      <c r="AH39042" s="36"/>
      <c r="AJ39042"/>
    </row>
    <row r="39043" spans="14:36">
      <c r="N39043" s="36"/>
      <c r="R39043" s="5"/>
      <c r="W39043"/>
      <c r="Y39043" s="36"/>
      <c r="AA39043" s="5"/>
      <c r="AC39043" s="36"/>
      <c r="AD39043" s="36"/>
      <c r="AE39043"/>
      <c r="AF39043"/>
      <c r="AH39043" s="36"/>
      <c r="AJ39043"/>
    </row>
    <row r="39044" spans="14:36">
      <c r="N39044" s="36"/>
      <c r="R39044" s="5"/>
      <c r="W39044"/>
      <c r="Y39044" s="36"/>
      <c r="AA39044" s="5"/>
      <c r="AC39044" s="36"/>
      <c r="AD39044" s="36"/>
      <c r="AE39044"/>
      <c r="AF39044"/>
      <c r="AH39044" s="36"/>
      <c r="AJ39044"/>
    </row>
    <row r="39045" spans="14:36">
      <c r="N39045" s="36"/>
      <c r="R39045" s="5"/>
      <c r="W39045"/>
      <c r="Y39045" s="36"/>
      <c r="AA39045" s="5"/>
      <c r="AC39045" s="36"/>
      <c r="AD39045" s="36"/>
      <c r="AE39045"/>
      <c r="AF39045"/>
      <c r="AH39045" s="36"/>
      <c r="AJ39045"/>
    </row>
    <row r="39046" spans="14:36">
      <c r="N39046" s="36"/>
      <c r="R39046" s="5"/>
      <c r="W39046"/>
      <c r="Y39046" s="36"/>
      <c r="AA39046" s="5"/>
      <c r="AC39046" s="36"/>
      <c r="AD39046" s="36"/>
      <c r="AE39046"/>
      <c r="AF39046"/>
      <c r="AH39046" s="36"/>
      <c r="AJ39046"/>
    </row>
    <row r="39047" spans="14:36">
      <c r="N39047" s="36"/>
      <c r="R39047" s="5"/>
      <c r="W39047"/>
      <c r="Y39047" s="36"/>
      <c r="AA39047" s="5"/>
      <c r="AC39047" s="36"/>
      <c r="AD39047" s="36"/>
      <c r="AE39047"/>
      <c r="AF39047"/>
      <c r="AH39047" s="36"/>
      <c r="AJ39047"/>
    </row>
    <row r="39048" spans="14:36">
      <c r="N39048" s="36"/>
      <c r="R39048" s="5"/>
      <c r="W39048"/>
      <c r="Y39048" s="36"/>
      <c r="AA39048" s="5"/>
      <c r="AC39048" s="36"/>
      <c r="AD39048" s="36"/>
      <c r="AE39048"/>
      <c r="AF39048"/>
      <c r="AH39048" s="36"/>
      <c r="AJ39048"/>
    </row>
    <row r="39049" spans="14:36">
      <c r="N39049" s="36"/>
      <c r="R39049" s="5"/>
      <c r="W39049"/>
      <c r="Y39049" s="36"/>
      <c r="AA39049" s="5"/>
      <c r="AC39049" s="36"/>
      <c r="AD39049" s="36"/>
      <c r="AE39049"/>
      <c r="AF39049"/>
      <c r="AH39049" s="36"/>
      <c r="AJ39049"/>
    </row>
    <row r="39050" spans="14:36">
      <c r="N39050" s="36"/>
      <c r="R39050" s="5"/>
      <c r="W39050"/>
      <c r="Y39050" s="36"/>
      <c r="AA39050" s="5"/>
      <c r="AC39050" s="36"/>
      <c r="AD39050" s="36"/>
      <c r="AE39050"/>
      <c r="AF39050"/>
      <c r="AH39050" s="36"/>
      <c r="AJ39050"/>
    </row>
    <row r="39051" spans="14:36">
      <c r="N39051" s="36"/>
      <c r="R39051" s="5"/>
      <c r="W39051"/>
      <c r="Y39051" s="36"/>
      <c r="AA39051" s="5"/>
      <c r="AC39051" s="36"/>
      <c r="AD39051" s="36"/>
      <c r="AE39051"/>
      <c r="AF39051"/>
      <c r="AH39051" s="36"/>
      <c r="AJ39051"/>
    </row>
    <row r="39052" spans="14:36">
      <c r="N39052" s="36"/>
      <c r="R39052" s="5"/>
      <c r="W39052"/>
      <c r="Y39052" s="36"/>
      <c r="AA39052" s="5"/>
      <c r="AC39052" s="36"/>
      <c r="AD39052" s="36"/>
      <c r="AE39052"/>
      <c r="AF39052"/>
      <c r="AH39052" s="36"/>
      <c r="AJ39052"/>
    </row>
    <row r="39053" spans="14:36">
      <c r="N39053" s="36"/>
      <c r="R39053" s="5"/>
      <c r="W39053"/>
      <c r="Y39053" s="36"/>
      <c r="AA39053" s="5"/>
      <c r="AC39053" s="36"/>
      <c r="AD39053" s="36"/>
      <c r="AE39053"/>
      <c r="AF39053"/>
      <c r="AH39053" s="36"/>
      <c r="AJ39053"/>
    </row>
    <row r="39054" spans="14:36">
      <c r="N39054" s="36"/>
      <c r="R39054" s="5"/>
      <c r="W39054"/>
      <c r="Y39054" s="36"/>
      <c r="AA39054" s="5"/>
      <c r="AC39054" s="36"/>
      <c r="AD39054" s="36"/>
      <c r="AE39054"/>
      <c r="AF39054"/>
      <c r="AH39054" s="36"/>
      <c r="AJ39054"/>
    </row>
    <row r="39055" spans="14:36">
      <c r="N39055" s="36"/>
      <c r="R39055" s="5"/>
      <c r="W39055"/>
      <c r="Y39055" s="36"/>
      <c r="AA39055" s="5"/>
      <c r="AC39055" s="36"/>
      <c r="AD39055" s="36"/>
      <c r="AE39055"/>
      <c r="AF39055"/>
      <c r="AH39055" s="36"/>
      <c r="AJ39055"/>
    </row>
    <row r="39056" spans="14:36">
      <c r="N39056" s="36"/>
      <c r="R39056" s="5"/>
      <c r="W39056"/>
      <c r="Y39056" s="36"/>
      <c r="AA39056" s="5"/>
      <c r="AC39056" s="36"/>
      <c r="AD39056" s="36"/>
      <c r="AE39056"/>
      <c r="AF39056"/>
      <c r="AH39056" s="36"/>
      <c r="AJ39056"/>
    </row>
    <row r="39057" spans="14:36">
      <c r="N39057" s="36"/>
      <c r="R39057" s="5"/>
      <c r="W39057"/>
      <c r="Y39057" s="36"/>
      <c r="AA39057" s="5"/>
      <c r="AC39057" s="36"/>
      <c r="AD39057" s="36"/>
      <c r="AE39057"/>
      <c r="AF39057"/>
      <c r="AH39057" s="36"/>
      <c r="AJ39057"/>
    </row>
    <row r="39058" spans="14:36">
      <c r="N39058" s="36"/>
      <c r="R39058" s="5"/>
      <c r="W39058"/>
      <c r="Y39058" s="36"/>
      <c r="AA39058" s="5"/>
      <c r="AC39058" s="36"/>
      <c r="AD39058" s="36"/>
      <c r="AE39058"/>
      <c r="AF39058"/>
      <c r="AH39058" s="36"/>
      <c r="AJ39058"/>
    </row>
    <row r="39059" spans="14:36">
      <c r="N39059" s="36"/>
      <c r="R39059" s="5"/>
      <c r="W39059"/>
      <c r="Y39059" s="36"/>
      <c r="AA39059" s="5"/>
      <c r="AC39059" s="36"/>
      <c r="AD39059" s="36"/>
      <c r="AE39059"/>
      <c r="AF39059"/>
      <c r="AH39059" s="36"/>
      <c r="AJ39059"/>
    </row>
    <row r="39060" spans="14:36">
      <c r="N39060" s="36"/>
      <c r="R39060" s="5"/>
      <c r="W39060"/>
      <c r="Y39060" s="36"/>
      <c r="AA39060" s="5"/>
      <c r="AC39060" s="36"/>
      <c r="AD39060" s="36"/>
      <c r="AE39060"/>
      <c r="AF39060"/>
      <c r="AH39060" s="36"/>
      <c r="AJ39060"/>
    </row>
    <row r="39061" spans="14:36">
      <c r="N39061" s="36"/>
      <c r="R39061" s="5"/>
      <c r="W39061"/>
      <c r="Y39061" s="36"/>
      <c r="AA39061" s="5"/>
      <c r="AC39061" s="36"/>
      <c r="AD39061" s="36"/>
      <c r="AE39061"/>
      <c r="AF39061"/>
      <c r="AH39061" s="36"/>
      <c r="AJ39061"/>
    </row>
    <row r="39062" spans="14:36">
      <c r="N39062" s="36"/>
      <c r="R39062" s="5"/>
      <c r="W39062"/>
      <c r="Y39062" s="36"/>
      <c r="AA39062" s="5"/>
      <c r="AC39062" s="36"/>
      <c r="AD39062" s="36"/>
      <c r="AE39062"/>
      <c r="AF39062"/>
      <c r="AH39062" s="36"/>
      <c r="AJ39062"/>
    </row>
    <row r="39063" spans="14:36">
      <c r="N39063" s="36"/>
      <c r="R39063" s="5"/>
      <c r="W39063"/>
      <c r="Y39063" s="36"/>
      <c r="AA39063" s="5"/>
      <c r="AC39063" s="36"/>
      <c r="AD39063" s="36"/>
      <c r="AE39063"/>
      <c r="AF39063"/>
      <c r="AH39063" s="36"/>
      <c r="AJ39063"/>
    </row>
    <row r="39064" spans="14:36">
      <c r="N39064" s="36"/>
      <c r="R39064" s="5"/>
      <c r="W39064"/>
      <c r="Y39064" s="36"/>
      <c r="AA39064" s="5"/>
      <c r="AC39064" s="36"/>
      <c r="AD39064" s="36"/>
      <c r="AE39064"/>
      <c r="AF39064"/>
      <c r="AH39064" s="36"/>
      <c r="AJ39064"/>
    </row>
    <row r="39065" spans="14:36">
      <c r="N39065" s="36"/>
      <c r="R39065" s="5"/>
      <c r="W39065"/>
      <c r="Y39065" s="36"/>
      <c r="AA39065" s="5"/>
      <c r="AC39065" s="36"/>
      <c r="AD39065" s="36"/>
      <c r="AE39065"/>
      <c r="AF39065"/>
      <c r="AH39065" s="36"/>
      <c r="AJ39065"/>
    </row>
    <row r="39066" spans="14:36">
      <c r="N39066" s="36"/>
      <c r="R39066" s="5"/>
      <c r="W39066"/>
      <c r="Y39066" s="36"/>
      <c r="AA39066" s="5"/>
      <c r="AC39066" s="36"/>
      <c r="AD39066" s="36"/>
      <c r="AE39066"/>
      <c r="AF39066"/>
      <c r="AH39066" s="36"/>
      <c r="AJ39066"/>
    </row>
    <row r="39067" spans="14:36">
      <c r="N39067" s="36"/>
      <c r="R39067" s="5"/>
      <c r="W39067"/>
      <c r="Y39067" s="36"/>
      <c r="AA39067" s="5"/>
      <c r="AC39067" s="36"/>
      <c r="AD39067" s="36"/>
      <c r="AE39067"/>
      <c r="AF39067"/>
      <c r="AH39067" s="36"/>
      <c r="AJ39067"/>
    </row>
    <row r="39068" spans="14:36">
      <c r="N39068" s="36"/>
      <c r="R39068" s="5"/>
      <c r="W39068"/>
      <c r="Y39068" s="36"/>
      <c r="AA39068" s="5"/>
      <c r="AC39068" s="36"/>
      <c r="AD39068" s="36"/>
      <c r="AE39068"/>
      <c r="AF39068"/>
      <c r="AH39068" s="36"/>
      <c r="AJ39068"/>
    </row>
    <row r="39069" spans="14:36">
      <c r="N39069" s="36"/>
      <c r="R39069" s="5"/>
      <c r="W39069"/>
      <c r="Y39069" s="36"/>
      <c r="AA39069" s="5"/>
      <c r="AC39069" s="36"/>
      <c r="AD39069" s="36"/>
      <c r="AE39069"/>
      <c r="AF39069"/>
      <c r="AH39069" s="36"/>
      <c r="AJ39069"/>
    </row>
    <row r="39070" spans="14:36">
      <c r="N39070" s="36"/>
      <c r="R39070" s="5"/>
      <c r="W39070"/>
      <c r="Y39070" s="36"/>
      <c r="AA39070" s="5"/>
      <c r="AC39070" s="36"/>
      <c r="AD39070" s="36"/>
      <c r="AE39070"/>
      <c r="AF39070"/>
      <c r="AH39070" s="36"/>
      <c r="AJ39070"/>
    </row>
    <row r="39071" spans="14:36">
      <c r="N39071" s="36"/>
      <c r="R39071" s="5"/>
      <c r="W39071"/>
      <c r="Y39071" s="36"/>
      <c r="AA39071" s="5"/>
      <c r="AC39071" s="36"/>
      <c r="AD39071" s="36"/>
      <c r="AE39071"/>
      <c r="AF39071"/>
      <c r="AH39071" s="36"/>
      <c r="AJ39071"/>
    </row>
    <row r="39072" spans="14:36">
      <c r="N39072" s="36"/>
      <c r="R39072" s="5"/>
      <c r="W39072"/>
      <c r="Y39072" s="36"/>
      <c r="AA39072" s="5"/>
      <c r="AC39072" s="36"/>
      <c r="AD39072" s="36"/>
      <c r="AE39072"/>
      <c r="AF39072"/>
      <c r="AH39072" s="36"/>
      <c r="AJ39072"/>
    </row>
    <row r="39073" spans="14:36">
      <c r="N39073" s="36"/>
      <c r="R39073" s="5"/>
      <c r="W39073"/>
      <c r="Y39073" s="36"/>
      <c r="AA39073" s="5"/>
      <c r="AC39073" s="36"/>
      <c r="AD39073" s="36"/>
      <c r="AE39073"/>
      <c r="AF39073"/>
      <c r="AH39073" s="36"/>
      <c r="AJ39073"/>
    </row>
    <row r="39074" spans="14:36">
      <c r="N39074" s="36"/>
      <c r="R39074" s="5"/>
      <c r="W39074"/>
      <c r="Y39074" s="36"/>
      <c r="AA39074" s="5"/>
      <c r="AC39074" s="36"/>
      <c r="AD39074" s="36"/>
      <c r="AE39074"/>
      <c r="AF39074"/>
      <c r="AH39074" s="36"/>
      <c r="AJ39074"/>
    </row>
    <row r="39075" spans="14:36">
      <c r="N39075" s="36"/>
      <c r="R39075" s="5"/>
      <c r="W39075"/>
      <c r="Y39075" s="36"/>
      <c r="AA39075" s="5"/>
      <c r="AC39075" s="36"/>
      <c r="AD39075" s="36"/>
      <c r="AE39075"/>
      <c r="AF39075"/>
      <c r="AH39075" s="36"/>
      <c r="AJ39075"/>
    </row>
    <row r="39076" spans="14:36">
      <c r="N39076" s="36"/>
      <c r="R39076" s="5"/>
      <c r="W39076"/>
      <c r="Y39076" s="36"/>
      <c r="AA39076" s="5"/>
      <c r="AC39076" s="36"/>
      <c r="AD39076" s="36"/>
      <c r="AE39076"/>
      <c r="AF39076"/>
      <c r="AH39076" s="36"/>
      <c r="AJ39076"/>
    </row>
    <row r="39077" spans="14:36">
      <c r="N39077" s="36"/>
      <c r="R39077" s="5"/>
      <c r="W39077"/>
      <c r="Y39077" s="36"/>
      <c r="AA39077" s="5"/>
      <c r="AC39077" s="36"/>
      <c r="AD39077" s="36"/>
      <c r="AE39077"/>
      <c r="AF39077"/>
      <c r="AH39077" s="36"/>
      <c r="AJ39077"/>
    </row>
    <row r="39078" spans="14:36">
      <c r="N39078" s="36"/>
      <c r="R39078" s="5"/>
      <c r="W39078"/>
      <c r="Y39078" s="36"/>
      <c r="AA39078" s="5"/>
      <c r="AC39078" s="36"/>
      <c r="AD39078" s="36"/>
      <c r="AE39078"/>
      <c r="AF39078"/>
      <c r="AH39078" s="36"/>
      <c r="AJ39078"/>
    </row>
    <row r="39079" spans="14:36">
      <c r="N39079" s="36"/>
      <c r="R39079" s="5"/>
      <c r="W39079"/>
      <c r="Y39079" s="36"/>
      <c r="AA39079" s="5"/>
      <c r="AC39079" s="36"/>
      <c r="AD39079" s="36"/>
      <c r="AE39079"/>
      <c r="AF39079"/>
      <c r="AH39079" s="36"/>
      <c r="AJ39079"/>
    </row>
    <row r="39080" spans="14:36">
      <c r="N39080" s="36"/>
      <c r="R39080" s="5"/>
      <c r="W39080"/>
      <c r="Y39080" s="36"/>
      <c r="AA39080" s="5"/>
      <c r="AC39080" s="36"/>
      <c r="AD39080" s="36"/>
      <c r="AE39080"/>
      <c r="AF39080"/>
      <c r="AH39080" s="36"/>
      <c r="AJ39080"/>
    </row>
    <row r="39081" spans="14:36">
      <c r="N39081" s="36"/>
      <c r="R39081" s="5"/>
      <c r="W39081"/>
      <c r="Y39081" s="36"/>
      <c r="AA39081" s="5"/>
      <c r="AC39081" s="36"/>
      <c r="AD39081" s="36"/>
      <c r="AE39081"/>
      <c r="AF39081"/>
      <c r="AH39081" s="36"/>
      <c r="AJ39081"/>
    </row>
    <row r="39082" spans="14:36">
      <c r="N39082" s="36"/>
      <c r="R39082" s="5"/>
      <c r="W39082"/>
      <c r="Y39082" s="36"/>
      <c r="AA39082" s="5"/>
      <c r="AC39082" s="36"/>
      <c r="AD39082" s="36"/>
      <c r="AE39082"/>
      <c r="AF39082"/>
      <c r="AH39082" s="36"/>
      <c r="AJ39082"/>
    </row>
    <row r="39083" spans="14:36">
      <c r="N39083" s="36"/>
      <c r="R39083" s="5"/>
      <c r="W39083"/>
      <c r="Y39083" s="36"/>
      <c r="AA39083" s="5"/>
      <c r="AC39083" s="36"/>
      <c r="AD39083" s="36"/>
      <c r="AE39083"/>
      <c r="AF39083"/>
      <c r="AH39083" s="36"/>
      <c r="AJ39083"/>
    </row>
    <row r="39084" spans="14:36">
      <c r="N39084" s="36"/>
      <c r="R39084" s="5"/>
      <c r="W39084"/>
      <c r="Y39084" s="36"/>
      <c r="AA39084" s="5"/>
      <c r="AC39084" s="36"/>
      <c r="AD39084" s="36"/>
      <c r="AE39084"/>
      <c r="AF39084"/>
      <c r="AH39084" s="36"/>
      <c r="AJ39084"/>
    </row>
    <row r="39085" spans="14:36">
      <c r="N39085" s="36"/>
      <c r="R39085" s="5"/>
      <c r="W39085"/>
      <c r="Y39085" s="36"/>
      <c r="AA39085" s="5"/>
      <c r="AC39085" s="36"/>
      <c r="AD39085" s="36"/>
      <c r="AE39085"/>
      <c r="AF39085"/>
      <c r="AH39085" s="36"/>
      <c r="AJ39085"/>
    </row>
    <row r="39086" spans="14:36">
      <c r="N39086" s="36"/>
      <c r="R39086" s="5"/>
      <c r="W39086"/>
      <c r="Y39086" s="36"/>
      <c r="AA39086" s="5"/>
      <c r="AC39086" s="36"/>
      <c r="AD39086" s="36"/>
      <c r="AE39086"/>
      <c r="AF39086"/>
      <c r="AH39086" s="36"/>
      <c r="AJ39086"/>
    </row>
    <row r="39087" spans="14:36">
      <c r="N39087" s="36"/>
      <c r="R39087" s="5"/>
      <c r="W39087"/>
      <c r="Y39087" s="36"/>
      <c r="AA39087" s="5"/>
      <c r="AC39087" s="36"/>
      <c r="AD39087" s="36"/>
      <c r="AE39087"/>
      <c r="AF39087"/>
      <c r="AH39087" s="36"/>
      <c r="AJ39087"/>
    </row>
    <row r="39088" spans="14:36">
      <c r="N39088" s="36"/>
      <c r="R39088" s="5"/>
      <c r="W39088"/>
      <c r="Y39088" s="36"/>
      <c r="AA39088" s="5"/>
      <c r="AC39088" s="36"/>
      <c r="AD39088" s="36"/>
      <c r="AE39088"/>
      <c r="AF39088"/>
      <c r="AH39088" s="36"/>
      <c r="AJ39088"/>
    </row>
    <row r="39089" spans="14:36">
      <c r="N39089" s="36"/>
      <c r="R39089" s="5"/>
      <c r="W39089"/>
      <c r="Y39089" s="36"/>
      <c r="AA39089" s="5"/>
      <c r="AC39089" s="36"/>
      <c r="AD39089" s="36"/>
      <c r="AE39089"/>
      <c r="AF39089"/>
      <c r="AH39089" s="36"/>
      <c r="AJ39089"/>
    </row>
    <row r="39090" spans="14:36">
      <c r="N39090" s="36"/>
      <c r="R39090" s="5"/>
      <c r="W39090"/>
      <c r="Y39090" s="36"/>
      <c r="AA39090" s="5"/>
      <c r="AC39090" s="36"/>
      <c r="AD39090" s="36"/>
      <c r="AE39090"/>
      <c r="AF39090"/>
      <c r="AH39090" s="36"/>
      <c r="AJ39090"/>
    </row>
    <row r="39091" spans="14:36">
      <c r="N39091" s="36"/>
      <c r="R39091" s="5"/>
      <c r="W39091"/>
      <c r="Y39091" s="36"/>
      <c r="AA39091" s="5"/>
      <c r="AC39091" s="36"/>
      <c r="AD39091" s="36"/>
      <c r="AE39091"/>
      <c r="AF39091"/>
      <c r="AH39091" s="36"/>
      <c r="AJ39091"/>
    </row>
    <row r="39092" spans="14:36">
      <c r="N39092" s="36"/>
      <c r="R39092" s="5"/>
      <c r="W39092"/>
      <c r="Y39092" s="36"/>
      <c r="AA39092" s="5"/>
      <c r="AC39092" s="36"/>
      <c r="AD39092" s="36"/>
      <c r="AE39092"/>
      <c r="AF39092"/>
      <c r="AH39092" s="36"/>
      <c r="AJ39092"/>
    </row>
    <row r="39093" spans="14:36">
      <c r="N39093" s="36"/>
      <c r="R39093" s="5"/>
      <c r="W39093"/>
      <c r="Y39093" s="36"/>
      <c r="AA39093" s="5"/>
      <c r="AC39093" s="36"/>
      <c r="AD39093" s="36"/>
      <c r="AE39093"/>
      <c r="AF39093"/>
      <c r="AH39093" s="36"/>
      <c r="AJ39093"/>
    </row>
    <row r="39094" spans="14:36">
      <c r="N39094" s="36"/>
      <c r="R39094" s="5"/>
      <c r="W39094"/>
      <c r="Y39094" s="36"/>
      <c r="AA39094" s="5"/>
      <c r="AC39094" s="36"/>
      <c r="AD39094" s="36"/>
      <c r="AE39094"/>
      <c r="AF39094"/>
      <c r="AH39094" s="36"/>
      <c r="AJ39094"/>
    </row>
    <row r="39095" spans="14:36">
      <c r="N39095" s="36"/>
      <c r="R39095" s="5"/>
      <c r="W39095"/>
      <c r="Y39095" s="36"/>
      <c r="AA39095" s="5"/>
      <c r="AC39095" s="36"/>
      <c r="AD39095" s="36"/>
      <c r="AE39095"/>
      <c r="AF39095"/>
      <c r="AH39095" s="36"/>
      <c r="AJ39095"/>
    </row>
    <row r="39096" spans="14:36">
      <c r="N39096" s="36"/>
      <c r="R39096" s="5"/>
      <c r="W39096"/>
      <c r="Y39096" s="36"/>
      <c r="AA39096" s="5"/>
      <c r="AC39096" s="36"/>
      <c r="AD39096" s="36"/>
      <c r="AE39096"/>
      <c r="AF39096"/>
      <c r="AH39096" s="36"/>
      <c r="AJ39096"/>
    </row>
    <row r="39097" spans="14:36">
      <c r="N39097" s="36"/>
      <c r="R39097" s="5"/>
      <c r="W39097"/>
      <c r="Y39097" s="36"/>
      <c r="AA39097" s="5"/>
      <c r="AC39097" s="36"/>
      <c r="AD39097" s="36"/>
      <c r="AE39097"/>
      <c r="AF39097"/>
      <c r="AH39097" s="36"/>
      <c r="AJ39097"/>
    </row>
    <row r="39098" spans="14:36">
      <c r="N39098" s="36"/>
      <c r="R39098" s="5"/>
      <c r="W39098"/>
      <c r="Y39098" s="36"/>
      <c r="AA39098" s="5"/>
      <c r="AC39098" s="36"/>
      <c r="AD39098" s="36"/>
      <c r="AE39098"/>
      <c r="AF39098"/>
      <c r="AH39098" s="36"/>
      <c r="AJ39098"/>
    </row>
    <row r="39099" spans="14:36">
      <c r="N39099" s="36"/>
      <c r="R39099" s="5"/>
      <c r="W39099"/>
      <c r="Y39099" s="36"/>
      <c r="AA39099" s="5"/>
      <c r="AC39099" s="36"/>
      <c r="AD39099" s="36"/>
      <c r="AE39099"/>
      <c r="AF39099"/>
      <c r="AH39099" s="36"/>
      <c r="AJ39099"/>
    </row>
    <row r="39100" spans="14:36">
      <c r="N39100" s="36"/>
      <c r="R39100" s="5"/>
      <c r="W39100"/>
      <c r="Y39100" s="36"/>
      <c r="AA39100" s="5"/>
      <c r="AC39100" s="36"/>
      <c r="AD39100" s="36"/>
      <c r="AE39100"/>
      <c r="AF39100"/>
      <c r="AH39100" s="36"/>
      <c r="AJ39100"/>
    </row>
    <row r="39101" spans="14:36">
      <c r="N39101" s="36"/>
      <c r="R39101" s="5"/>
      <c r="W39101"/>
      <c r="Y39101" s="36"/>
      <c r="AA39101" s="5"/>
      <c r="AC39101" s="36"/>
      <c r="AD39101" s="36"/>
      <c r="AE39101"/>
      <c r="AF39101"/>
      <c r="AH39101" s="36"/>
      <c r="AJ39101"/>
    </row>
    <row r="39102" spans="14:36">
      <c r="N39102" s="36"/>
      <c r="R39102" s="5"/>
      <c r="W39102"/>
      <c r="Y39102" s="36"/>
      <c r="AA39102" s="5"/>
      <c r="AC39102" s="36"/>
      <c r="AD39102" s="36"/>
      <c r="AE39102"/>
      <c r="AF39102"/>
      <c r="AH39102" s="36"/>
      <c r="AJ39102"/>
    </row>
    <row r="39103" spans="14:36">
      <c r="N39103" s="36"/>
      <c r="R39103" s="5"/>
      <c r="W39103"/>
      <c r="Y39103" s="36"/>
      <c r="AA39103" s="5"/>
      <c r="AC39103" s="36"/>
      <c r="AD39103" s="36"/>
      <c r="AE39103"/>
      <c r="AF39103"/>
      <c r="AH39103" s="36"/>
      <c r="AJ39103"/>
    </row>
    <row r="39104" spans="14:36">
      <c r="N39104" s="36"/>
      <c r="R39104" s="5"/>
      <c r="W39104"/>
      <c r="Y39104" s="36"/>
      <c r="AA39104" s="5"/>
      <c r="AC39104" s="36"/>
      <c r="AD39104" s="36"/>
      <c r="AE39104"/>
      <c r="AF39104"/>
      <c r="AH39104" s="36"/>
      <c r="AJ39104"/>
    </row>
    <row r="39105" spans="14:36">
      <c r="N39105" s="36"/>
      <c r="R39105" s="5"/>
      <c r="W39105"/>
      <c r="Y39105" s="36"/>
      <c r="AA39105" s="5"/>
      <c r="AC39105" s="36"/>
      <c r="AD39105" s="36"/>
      <c r="AE39105"/>
      <c r="AF39105"/>
      <c r="AH39105" s="36"/>
      <c r="AJ39105"/>
    </row>
    <row r="39106" spans="14:36">
      <c r="N39106" s="36"/>
      <c r="R39106" s="5"/>
      <c r="W39106"/>
      <c r="Y39106" s="36"/>
      <c r="AA39106" s="5"/>
      <c r="AC39106" s="36"/>
      <c r="AD39106" s="36"/>
      <c r="AE39106"/>
      <c r="AF39106"/>
      <c r="AH39106" s="36"/>
      <c r="AJ39106"/>
    </row>
    <row r="39107" spans="14:36">
      <c r="N39107" s="36"/>
      <c r="R39107" s="5"/>
      <c r="W39107"/>
      <c r="Y39107" s="36"/>
      <c r="AA39107" s="5"/>
      <c r="AC39107" s="36"/>
      <c r="AD39107" s="36"/>
      <c r="AE39107"/>
      <c r="AF39107"/>
      <c r="AH39107" s="36"/>
      <c r="AJ39107"/>
    </row>
    <row r="39108" spans="14:36">
      <c r="N39108" s="36"/>
      <c r="R39108" s="5"/>
      <c r="W39108"/>
      <c r="Y39108" s="36"/>
      <c r="AA39108" s="5"/>
      <c r="AC39108" s="36"/>
      <c r="AD39108" s="36"/>
      <c r="AE39108"/>
      <c r="AF39108"/>
      <c r="AH39108" s="36"/>
      <c r="AJ39108"/>
    </row>
    <row r="39109" spans="14:36">
      <c r="N39109" s="36"/>
      <c r="R39109" s="5"/>
      <c r="W39109"/>
      <c r="Y39109" s="36"/>
      <c r="AA39109" s="5"/>
      <c r="AC39109" s="36"/>
      <c r="AD39109" s="36"/>
      <c r="AE39109"/>
      <c r="AF39109"/>
      <c r="AH39109" s="36"/>
      <c r="AJ39109"/>
    </row>
    <row r="39110" spans="14:36">
      <c r="N39110" s="36"/>
      <c r="R39110" s="5"/>
      <c r="W39110"/>
      <c r="Y39110" s="36"/>
      <c r="AA39110" s="5"/>
      <c r="AC39110" s="36"/>
      <c r="AD39110" s="36"/>
      <c r="AE39110"/>
      <c r="AF39110"/>
      <c r="AH39110" s="36"/>
      <c r="AJ39110"/>
    </row>
    <row r="39111" spans="14:36">
      <c r="N39111" s="36"/>
      <c r="R39111" s="5"/>
      <c r="W39111"/>
      <c r="Y39111" s="36"/>
      <c r="AA39111" s="5"/>
      <c r="AC39111" s="36"/>
      <c r="AD39111" s="36"/>
      <c r="AE39111"/>
      <c r="AF39111"/>
      <c r="AH39111" s="36"/>
      <c r="AJ39111"/>
    </row>
    <row r="39112" spans="14:36">
      <c r="N39112" s="36"/>
      <c r="R39112" s="5"/>
      <c r="W39112"/>
      <c r="Y39112" s="36"/>
      <c r="AA39112" s="5"/>
      <c r="AC39112" s="36"/>
      <c r="AD39112" s="36"/>
      <c r="AE39112"/>
      <c r="AF39112"/>
      <c r="AH39112" s="36"/>
      <c r="AJ39112"/>
    </row>
    <row r="39113" spans="14:36">
      <c r="N39113" s="36"/>
      <c r="R39113" s="5"/>
      <c r="W39113"/>
      <c r="Y39113" s="36"/>
      <c r="AA39113" s="5"/>
      <c r="AC39113" s="36"/>
      <c r="AD39113" s="36"/>
      <c r="AE39113"/>
      <c r="AF39113"/>
      <c r="AH39113" s="36"/>
      <c r="AJ39113"/>
    </row>
    <row r="39114" spans="14:36">
      <c r="N39114" s="36"/>
      <c r="R39114" s="5"/>
      <c r="W39114"/>
      <c r="Y39114" s="36"/>
      <c r="AA39114" s="5"/>
      <c r="AC39114" s="36"/>
      <c r="AD39114" s="36"/>
      <c r="AE39114"/>
      <c r="AF39114"/>
      <c r="AH39114" s="36"/>
      <c r="AJ39114"/>
    </row>
    <row r="39115" spans="14:36">
      <c r="N39115" s="36"/>
      <c r="R39115" s="5"/>
      <c r="W39115"/>
      <c r="Y39115" s="36"/>
      <c r="AA39115" s="5"/>
      <c r="AC39115" s="36"/>
      <c r="AD39115" s="36"/>
      <c r="AE39115"/>
      <c r="AF39115"/>
      <c r="AH39115" s="36"/>
      <c r="AJ39115"/>
    </row>
    <row r="39116" spans="14:36">
      <c r="N39116" s="36"/>
      <c r="R39116" s="5"/>
      <c r="W39116"/>
      <c r="Y39116" s="36"/>
      <c r="AA39116" s="5"/>
      <c r="AC39116" s="36"/>
      <c r="AD39116" s="36"/>
      <c r="AE39116"/>
      <c r="AF39116"/>
      <c r="AH39116" s="36"/>
      <c r="AJ39116"/>
    </row>
    <row r="39117" spans="14:36">
      <c r="N39117" s="36"/>
      <c r="R39117" s="5"/>
      <c r="W39117"/>
      <c r="Y39117" s="36"/>
      <c r="AA39117" s="5"/>
      <c r="AC39117" s="36"/>
      <c r="AD39117" s="36"/>
      <c r="AE39117"/>
      <c r="AF39117"/>
      <c r="AH39117" s="36"/>
      <c r="AJ39117"/>
    </row>
    <row r="39118" spans="14:36">
      <c r="N39118" s="36"/>
      <c r="R39118" s="5"/>
      <c r="W39118"/>
      <c r="Y39118" s="36"/>
      <c r="AA39118" s="5"/>
      <c r="AC39118" s="36"/>
      <c r="AD39118" s="36"/>
      <c r="AE39118"/>
      <c r="AF39118"/>
      <c r="AH39118" s="36"/>
      <c r="AJ39118"/>
    </row>
    <row r="39119" spans="14:36">
      <c r="N39119" s="36"/>
      <c r="R39119" s="5"/>
      <c r="W39119"/>
      <c r="Y39119" s="36"/>
      <c r="AA39119" s="5"/>
      <c r="AC39119" s="36"/>
      <c r="AD39119" s="36"/>
      <c r="AE39119"/>
      <c r="AF39119"/>
      <c r="AH39119" s="36"/>
      <c r="AJ39119"/>
    </row>
    <row r="39120" spans="14:36">
      <c r="N39120" s="36"/>
      <c r="R39120" s="5"/>
      <c r="W39120"/>
      <c r="Y39120" s="36"/>
      <c r="AA39120" s="5"/>
      <c r="AC39120" s="36"/>
      <c r="AD39120" s="36"/>
      <c r="AE39120"/>
      <c r="AF39120"/>
      <c r="AH39120" s="36"/>
      <c r="AJ39120"/>
    </row>
    <row r="39121" spans="14:36">
      <c r="N39121" s="36"/>
      <c r="R39121" s="5"/>
      <c r="W39121"/>
      <c r="Y39121" s="36"/>
      <c r="AA39121" s="5"/>
      <c r="AC39121" s="36"/>
      <c r="AD39121" s="36"/>
      <c r="AE39121"/>
      <c r="AF39121"/>
      <c r="AH39121" s="36"/>
      <c r="AJ39121"/>
    </row>
    <row r="39122" spans="14:36">
      <c r="N39122" s="36"/>
      <c r="R39122" s="5"/>
      <c r="W39122"/>
      <c r="Y39122" s="36"/>
      <c r="AA39122" s="5"/>
      <c r="AC39122" s="36"/>
      <c r="AD39122" s="36"/>
      <c r="AE39122"/>
      <c r="AF39122"/>
      <c r="AH39122" s="36"/>
      <c r="AJ39122"/>
    </row>
    <row r="39123" spans="14:36">
      <c r="N39123" s="36"/>
      <c r="R39123" s="5"/>
      <c r="W39123"/>
      <c r="Y39123" s="36"/>
      <c r="AA39123" s="5"/>
      <c r="AC39123" s="36"/>
      <c r="AD39123" s="36"/>
      <c r="AE39123"/>
      <c r="AF39123"/>
      <c r="AH39123" s="36"/>
      <c r="AJ39123"/>
    </row>
    <row r="39124" spans="14:36">
      <c r="N39124" s="36"/>
      <c r="R39124" s="5"/>
      <c r="W39124"/>
      <c r="Y39124" s="36"/>
      <c r="AA39124" s="5"/>
      <c r="AC39124" s="36"/>
      <c r="AD39124" s="36"/>
      <c r="AE39124"/>
      <c r="AF39124"/>
      <c r="AH39124" s="36"/>
      <c r="AJ39124"/>
    </row>
    <row r="39125" spans="14:36">
      <c r="N39125" s="36"/>
      <c r="R39125" s="5"/>
      <c r="W39125"/>
      <c r="Y39125" s="36"/>
      <c r="AA39125" s="5"/>
      <c r="AC39125" s="36"/>
      <c r="AD39125" s="36"/>
      <c r="AE39125"/>
      <c r="AF39125"/>
      <c r="AH39125" s="36"/>
      <c r="AJ39125"/>
    </row>
    <row r="39126" spans="14:36">
      <c r="N39126" s="36"/>
      <c r="R39126" s="5"/>
      <c r="W39126"/>
      <c r="Y39126" s="36"/>
      <c r="AA39126" s="5"/>
      <c r="AC39126" s="36"/>
      <c r="AD39126" s="36"/>
      <c r="AE39126"/>
      <c r="AF39126"/>
      <c r="AH39126" s="36"/>
      <c r="AJ39126"/>
    </row>
    <row r="39127" spans="14:36">
      <c r="N39127" s="36"/>
      <c r="R39127" s="5"/>
      <c r="W39127"/>
      <c r="Y39127" s="36"/>
      <c r="AA39127" s="5"/>
      <c r="AC39127" s="36"/>
      <c r="AD39127" s="36"/>
      <c r="AE39127"/>
      <c r="AF39127"/>
      <c r="AH39127" s="36"/>
      <c r="AJ39127"/>
    </row>
    <row r="39128" spans="14:36">
      <c r="N39128" s="36"/>
      <c r="R39128" s="5"/>
      <c r="W39128"/>
      <c r="Y39128" s="36"/>
      <c r="AA39128" s="5"/>
      <c r="AC39128" s="36"/>
      <c r="AD39128" s="36"/>
      <c r="AE39128"/>
      <c r="AF39128"/>
      <c r="AH39128" s="36"/>
      <c r="AJ39128"/>
    </row>
    <row r="39129" spans="14:36">
      <c r="N39129" s="36"/>
      <c r="R39129" s="5"/>
      <c r="W39129"/>
      <c r="Y39129" s="36"/>
      <c r="AA39129" s="5"/>
      <c r="AC39129" s="36"/>
      <c r="AD39129" s="36"/>
      <c r="AE39129"/>
      <c r="AF39129"/>
      <c r="AH39129" s="36"/>
      <c r="AJ39129"/>
    </row>
    <row r="39130" spans="14:36">
      <c r="N39130" s="36"/>
      <c r="R39130" s="5"/>
      <c r="W39130"/>
      <c r="Y39130" s="36"/>
      <c r="AA39130" s="5"/>
      <c r="AC39130" s="36"/>
      <c r="AD39130" s="36"/>
      <c r="AE39130"/>
      <c r="AF39130"/>
      <c r="AH39130" s="36"/>
      <c r="AJ39130"/>
    </row>
    <row r="39131" spans="14:36">
      <c r="N39131" s="36"/>
      <c r="R39131" s="5"/>
      <c r="W39131"/>
      <c r="Y39131" s="36"/>
      <c r="AA39131" s="5"/>
      <c r="AC39131" s="36"/>
      <c r="AD39131" s="36"/>
      <c r="AE39131"/>
      <c r="AF39131"/>
      <c r="AH39131" s="36"/>
      <c r="AJ39131"/>
    </row>
    <row r="39132" spans="14:36">
      <c r="N39132" s="36"/>
      <c r="R39132" s="5"/>
      <c r="W39132"/>
      <c r="Y39132" s="36"/>
      <c r="AA39132" s="5"/>
      <c r="AC39132" s="36"/>
      <c r="AD39132" s="36"/>
      <c r="AE39132"/>
      <c r="AF39132"/>
      <c r="AH39132" s="36"/>
      <c r="AJ39132"/>
    </row>
    <row r="39133" spans="14:36">
      <c r="N39133" s="36"/>
      <c r="R39133" s="5"/>
      <c r="W39133"/>
      <c r="Y39133" s="36"/>
      <c r="AA39133" s="5"/>
      <c r="AC39133" s="36"/>
      <c r="AD39133" s="36"/>
      <c r="AE39133"/>
      <c r="AF39133"/>
      <c r="AH39133" s="36"/>
      <c r="AJ39133"/>
    </row>
    <row r="39134" spans="14:36">
      <c r="N39134" s="36"/>
      <c r="R39134" s="5"/>
      <c r="W39134"/>
      <c r="Y39134" s="36"/>
      <c r="AA39134" s="5"/>
      <c r="AC39134" s="36"/>
      <c r="AD39134" s="36"/>
      <c r="AE39134"/>
      <c r="AF39134"/>
      <c r="AH39134" s="36"/>
      <c r="AJ39134"/>
    </row>
    <row r="39135" spans="14:36">
      <c r="N39135" s="36"/>
      <c r="R39135" s="5"/>
      <c r="W39135"/>
      <c r="Y39135" s="36"/>
      <c r="AA39135" s="5"/>
      <c r="AC39135" s="36"/>
      <c r="AD39135" s="36"/>
      <c r="AE39135"/>
      <c r="AF39135"/>
      <c r="AH39135" s="36"/>
      <c r="AJ39135"/>
    </row>
    <row r="39136" spans="14:36">
      <c r="N39136" s="36"/>
      <c r="R39136" s="5"/>
      <c r="W39136"/>
      <c r="Y39136" s="36"/>
      <c r="AA39136" s="5"/>
      <c r="AC39136" s="36"/>
      <c r="AD39136" s="36"/>
      <c r="AE39136"/>
      <c r="AF39136"/>
      <c r="AH39136" s="36"/>
      <c r="AJ39136"/>
    </row>
    <row r="39137" spans="14:36">
      <c r="N39137" s="36"/>
      <c r="R39137" s="5"/>
      <c r="W39137"/>
      <c r="Y39137" s="36"/>
      <c r="AA39137" s="5"/>
      <c r="AC39137" s="36"/>
      <c r="AD39137" s="36"/>
      <c r="AE39137"/>
      <c r="AF39137"/>
      <c r="AH39137" s="36"/>
      <c r="AJ39137"/>
    </row>
    <row r="39138" spans="14:36">
      <c r="N39138" s="36"/>
      <c r="R39138" s="5"/>
      <c r="W39138"/>
      <c r="Y39138" s="36"/>
      <c r="AA39138" s="5"/>
      <c r="AC39138" s="36"/>
      <c r="AD39138" s="36"/>
      <c r="AE39138"/>
      <c r="AF39138"/>
      <c r="AH39138" s="36"/>
      <c r="AJ39138"/>
    </row>
    <row r="39139" spans="14:36">
      <c r="N39139" s="36"/>
      <c r="R39139" s="5"/>
      <c r="W39139"/>
      <c r="Y39139" s="36"/>
      <c r="AA39139" s="5"/>
      <c r="AC39139" s="36"/>
      <c r="AD39139" s="36"/>
      <c r="AE39139"/>
      <c r="AF39139"/>
      <c r="AH39139" s="36"/>
      <c r="AJ39139"/>
    </row>
    <row r="39140" spans="14:36">
      <c r="N39140" s="36"/>
      <c r="R39140" s="5"/>
      <c r="W39140"/>
      <c r="Y39140" s="36"/>
      <c r="AA39140" s="5"/>
      <c r="AC39140" s="36"/>
      <c r="AD39140" s="36"/>
      <c r="AE39140"/>
      <c r="AF39140"/>
      <c r="AH39140" s="36"/>
      <c r="AJ39140"/>
    </row>
    <row r="39141" spans="14:36">
      <c r="N39141" s="36"/>
      <c r="R39141" s="5"/>
      <c r="W39141"/>
      <c r="Y39141" s="36"/>
      <c r="AA39141" s="5"/>
      <c r="AC39141" s="36"/>
      <c r="AD39141" s="36"/>
      <c r="AE39141"/>
      <c r="AF39141"/>
      <c r="AH39141" s="36"/>
      <c r="AJ39141"/>
    </row>
    <row r="39142" spans="14:36">
      <c r="N39142" s="36"/>
      <c r="R39142" s="5"/>
      <c r="W39142"/>
      <c r="Y39142" s="36"/>
      <c r="AA39142" s="5"/>
      <c r="AC39142" s="36"/>
      <c r="AD39142" s="36"/>
      <c r="AE39142"/>
      <c r="AF39142"/>
      <c r="AH39142" s="36"/>
      <c r="AJ39142"/>
    </row>
    <row r="39143" spans="14:36">
      <c r="N39143" s="36"/>
      <c r="R39143" s="5"/>
      <c r="W39143"/>
      <c r="Y39143" s="36"/>
      <c r="AA39143" s="5"/>
      <c r="AC39143" s="36"/>
      <c r="AD39143" s="36"/>
      <c r="AE39143"/>
      <c r="AF39143"/>
      <c r="AH39143" s="36"/>
      <c r="AJ39143"/>
    </row>
    <row r="39144" spans="14:36">
      <c r="N39144" s="36"/>
      <c r="R39144" s="5"/>
      <c r="W39144"/>
      <c r="Y39144" s="36"/>
      <c r="AA39144" s="5"/>
      <c r="AC39144" s="36"/>
      <c r="AD39144" s="36"/>
      <c r="AE39144"/>
      <c r="AF39144"/>
      <c r="AH39144" s="36"/>
      <c r="AJ39144"/>
    </row>
    <row r="39145" spans="14:36">
      <c r="N39145" s="36"/>
      <c r="R39145" s="5"/>
      <c r="W39145"/>
      <c r="Y39145" s="36"/>
      <c r="AA39145" s="5"/>
      <c r="AC39145" s="36"/>
      <c r="AD39145" s="36"/>
      <c r="AE39145"/>
      <c r="AF39145"/>
      <c r="AH39145" s="36"/>
      <c r="AJ39145"/>
    </row>
    <row r="39146" spans="14:36">
      <c r="N39146" s="36"/>
      <c r="R39146" s="5"/>
      <c r="W39146"/>
      <c r="Y39146" s="36"/>
      <c r="AA39146" s="5"/>
      <c r="AC39146" s="36"/>
      <c r="AD39146" s="36"/>
      <c r="AE39146"/>
      <c r="AF39146"/>
      <c r="AH39146" s="36"/>
      <c r="AJ39146"/>
    </row>
    <row r="39147" spans="14:36">
      <c r="N39147" s="36"/>
      <c r="R39147" s="5"/>
      <c r="W39147"/>
      <c r="Y39147" s="36"/>
      <c r="AA39147" s="5"/>
      <c r="AC39147" s="36"/>
      <c r="AD39147" s="36"/>
      <c r="AE39147"/>
      <c r="AF39147"/>
      <c r="AH39147" s="36"/>
      <c r="AJ39147"/>
    </row>
    <row r="39148" spans="14:36">
      <c r="N39148" s="36"/>
      <c r="R39148" s="5"/>
      <c r="W39148"/>
      <c r="Y39148" s="36"/>
      <c r="AA39148" s="5"/>
      <c r="AC39148" s="36"/>
      <c r="AD39148" s="36"/>
      <c r="AE39148"/>
      <c r="AF39148"/>
      <c r="AH39148" s="36"/>
      <c r="AJ39148"/>
    </row>
    <row r="39149" spans="14:36">
      <c r="N39149" s="36"/>
      <c r="R39149" s="5"/>
      <c r="W39149"/>
      <c r="Y39149" s="36"/>
      <c r="AA39149" s="5"/>
      <c r="AC39149" s="36"/>
      <c r="AD39149" s="36"/>
      <c r="AE39149"/>
      <c r="AF39149"/>
      <c r="AH39149" s="36"/>
      <c r="AJ39149"/>
    </row>
    <row r="39150" spans="14:36">
      <c r="N39150" s="36"/>
      <c r="R39150" s="5"/>
      <c r="W39150"/>
      <c r="Y39150" s="36"/>
      <c r="AA39150" s="5"/>
      <c r="AC39150" s="36"/>
      <c r="AD39150" s="36"/>
      <c r="AE39150"/>
      <c r="AF39150"/>
      <c r="AH39150" s="36"/>
      <c r="AJ39150"/>
    </row>
    <row r="39151" spans="14:36">
      <c r="N39151" s="36"/>
      <c r="R39151" s="5"/>
      <c r="W39151"/>
      <c r="Y39151" s="36"/>
      <c r="AA39151" s="5"/>
      <c r="AC39151" s="36"/>
      <c r="AD39151" s="36"/>
      <c r="AE39151"/>
      <c r="AF39151"/>
      <c r="AH39151" s="36"/>
      <c r="AJ39151"/>
    </row>
    <row r="39152" spans="14:36">
      <c r="N39152" s="36"/>
      <c r="R39152" s="5"/>
      <c r="W39152"/>
      <c r="Y39152" s="36"/>
      <c r="AA39152" s="5"/>
      <c r="AC39152" s="36"/>
      <c r="AD39152" s="36"/>
      <c r="AE39152"/>
      <c r="AF39152"/>
      <c r="AH39152" s="36"/>
      <c r="AJ39152"/>
    </row>
    <row r="39153" spans="14:36">
      <c r="N39153" s="36"/>
      <c r="R39153" s="5"/>
      <c r="W39153"/>
      <c r="Y39153" s="36"/>
      <c r="AA39153" s="5"/>
      <c r="AC39153" s="36"/>
      <c r="AD39153" s="36"/>
      <c r="AE39153"/>
      <c r="AF39153"/>
      <c r="AH39153" s="36"/>
      <c r="AJ39153"/>
    </row>
    <row r="39154" spans="14:36">
      <c r="N39154" s="36"/>
      <c r="R39154" s="5"/>
      <c r="W39154"/>
      <c r="Y39154" s="36"/>
      <c r="AA39154" s="5"/>
      <c r="AC39154" s="36"/>
      <c r="AD39154" s="36"/>
      <c r="AE39154"/>
      <c r="AF39154"/>
      <c r="AH39154" s="36"/>
      <c r="AJ39154"/>
    </row>
    <row r="39155" spans="14:36">
      <c r="N39155" s="36"/>
      <c r="R39155" s="5"/>
      <c r="W39155"/>
      <c r="Y39155" s="36"/>
      <c r="AA39155" s="5"/>
      <c r="AC39155" s="36"/>
      <c r="AD39155" s="36"/>
      <c r="AE39155"/>
      <c r="AF39155"/>
      <c r="AH39155" s="36"/>
      <c r="AJ39155"/>
    </row>
    <row r="39156" spans="14:36">
      <c r="N39156" s="36"/>
      <c r="R39156" s="5"/>
      <c r="W39156"/>
      <c r="Y39156" s="36"/>
      <c r="AA39156" s="5"/>
      <c r="AC39156" s="36"/>
      <c r="AD39156" s="36"/>
      <c r="AE39156"/>
      <c r="AF39156"/>
      <c r="AH39156" s="36"/>
      <c r="AJ39156"/>
    </row>
    <row r="39157" spans="14:36">
      <c r="N39157" s="36"/>
      <c r="R39157" s="5"/>
      <c r="W39157"/>
      <c r="Y39157" s="36"/>
      <c r="AA39157" s="5"/>
      <c r="AC39157" s="36"/>
      <c r="AD39157" s="36"/>
      <c r="AE39157"/>
      <c r="AF39157"/>
      <c r="AH39157" s="36"/>
      <c r="AJ39157"/>
    </row>
    <row r="39158" spans="14:36">
      <c r="N39158" s="36"/>
      <c r="R39158" s="5"/>
      <c r="W39158"/>
      <c r="Y39158" s="36"/>
      <c r="AA39158" s="5"/>
      <c r="AC39158" s="36"/>
      <c r="AD39158" s="36"/>
      <c r="AE39158"/>
      <c r="AF39158"/>
      <c r="AH39158" s="36"/>
      <c r="AJ39158"/>
    </row>
    <row r="39159" spans="14:36">
      <c r="N39159" s="36"/>
      <c r="R39159" s="5"/>
      <c r="W39159"/>
      <c r="Y39159" s="36"/>
      <c r="AA39159" s="5"/>
      <c r="AC39159" s="36"/>
      <c r="AD39159" s="36"/>
      <c r="AE39159"/>
      <c r="AF39159"/>
      <c r="AH39159" s="36"/>
      <c r="AJ39159"/>
    </row>
    <row r="39160" spans="14:36">
      <c r="N39160" s="36"/>
      <c r="R39160" s="5"/>
      <c r="W39160"/>
      <c r="Y39160" s="36"/>
      <c r="AA39160" s="5"/>
      <c r="AC39160" s="36"/>
      <c r="AD39160" s="36"/>
      <c r="AE39160"/>
      <c r="AF39160"/>
      <c r="AH39160" s="36"/>
      <c r="AJ39160"/>
    </row>
    <row r="39161" spans="14:36">
      <c r="N39161" s="36"/>
      <c r="R39161" s="5"/>
      <c r="W39161"/>
      <c r="Y39161" s="36"/>
      <c r="AA39161" s="5"/>
      <c r="AC39161" s="36"/>
      <c r="AD39161" s="36"/>
      <c r="AE39161"/>
      <c r="AF39161"/>
      <c r="AH39161" s="36"/>
      <c r="AJ39161"/>
    </row>
    <row r="39162" spans="14:36">
      <c r="N39162" s="36"/>
      <c r="R39162" s="5"/>
      <c r="W39162"/>
      <c r="Y39162" s="36"/>
      <c r="AA39162" s="5"/>
      <c r="AC39162" s="36"/>
      <c r="AD39162" s="36"/>
      <c r="AE39162"/>
      <c r="AF39162"/>
      <c r="AH39162" s="36"/>
      <c r="AJ39162"/>
    </row>
    <row r="39163" spans="14:36">
      <c r="N39163" s="36"/>
      <c r="R39163" s="5"/>
      <c r="W39163"/>
      <c r="Y39163" s="36"/>
      <c r="AA39163" s="5"/>
      <c r="AC39163" s="36"/>
      <c r="AD39163" s="36"/>
      <c r="AE39163"/>
      <c r="AF39163"/>
      <c r="AH39163" s="36"/>
      <c r="AJ39163"/>
    </row>
    <row r="39164" spans="14:36">
      <c r="N39164" s="36"/>
      <c r="R39164" s="5"/>
      <c r="W39164"/>
      <c r="Y39164" s="36"/>
      <c r="AA39164" s="5"/>
      <c r="AC39164" s="36"/>
      <c r="AD39164" s="36"/>
      <c r="AE39164"/>
      <c r="AF39164"/>
      <c r="AH39164" s="36"/>
      <c r="AJ39164"/>
    </row>
    <row r="39165" spans="14:36">
      <c r="N39165" s="36"/>
      <c r="R39165" s="5"/>
      <c r="W39165"/>
      <c r="Y39165" s="36"/>
      <c r="AA39165" s="5"/>
      <c r="AC39165" s="36"/>
      <c r="AD39165" s="36"/>
      <c r="AE39165"/>
      <c r="AF39165"/>
      <c r="AH39165" s="36"/>
      <c r="AJ39165"/>
    </row>
    <row r="39166" spans="14:36">
      <c r="N39166" s="36"/>
      <c r="R39166" s="5"/>
      <c r="W39166"/>
      <c r="Y39166" s="36"/>
      <c r="AA39166" s="5"/>
      <c r="AC39166" s="36"/>
      <c r="AD39166" s="36"/>
      <c r="AE39166"/>
      <c r="AF39166"/>
      <c r="AH39166" s="36"/>
      <c r="AJ39166"/>
    </row>
    <row r="39167" spans="14:36">
      <c r="N39167" s="36"/>
      <c r="R39167" s="5"/>
      <c r="W39167"/>
      <c r="Y39167" s="36"/>
      <c r="AA39167" s="5"/>
      <c r="AC39167" s="36"/>
      <c r="AD39167" s="36"/>
      <c r="AE39167"/>
      <c r="AF39167"/>
      <c r="AH39167" s="36"/>
      <c r="AJ39167"/>
    </row>
    <row r="39168" spans="14:36">
      <c r="N39168" s="36"/>
      <c r="R39168" s="5"/>
      <c r="W39168"/>
      <c r="Y39168" s="36"/>
      <c r="AA39168" s="5"/>
      <c r="AC39168" s="36"/>
      <c r="AD39168" s="36"/>
      <c r="AE39168"/>
      <c r="AF39168"/>
      <c r="AH39168" s="36"/>
      <c r="AJ39168"/>
    </row>
    <row r="39169" spans="14:36">
      <c r="N39169" s="36"/>
      <c r="R39169" s="5"/>
      <c r="W39169"/>
      <c r="Y39169" s="36"/>
      <c r="AA39169" s="5"/>
      <c r="AC39169" s="36"/>
      <c r="AD39169" s="36"/>
      <c r="AE39169"/>
      <c r="AF39169"/>
      <c r="AH39169" s="36"/>
      <c r="AJ39169"/>
    </row>
    <row r="39170" spans="14:36">
      <c r="N39170" s="36"/>
      <c r="R39170" s="5"/>
      <c r="W39170"/>
      <c r="Y39170" s="36"/>
      <c r="AA39170" s="5"/>
      <c r="AC39170" s="36"/>
      <c r="AD39170" s="36"/>
      <c r="AE39170"/>
      <c r="AF39170"/>
      <c r="AH39170" s="36"/>
      <c r="AJ39170"/>
    </row>
    <row r="39171" spans="14:36">
      <c r="N39171" s="36"/>
      <c r="R39171" s="5"/>
      <c r="W39171"/>
      <c r="Y39171" s="36"/>
      <c r="AA39171" s="5"/>
      <c r="AC39171" s="36"/>
      <c r="AD39171" s="36"/>
      <c r="AE39171"/>
      <c r="AF39171"/>
      <c r="AH39171" s="36"/>
      <c r="AJ39171"/>
    </row>
    <row r="39172" spans="14:36">
      <c r="N39172" s="36"/>
      <c r="R39172" s="5"/>
      <c r="W39172"/>
      <c r="Y39172" s="36"/>
      <c r="AA39172" s="5"/>
      <c r="AC39172" s="36"/>
      <c r="AD39172" s="36"/>
      <c r="AE39172"/>
      <c r="AF39172"/>
      <c r="AH39172" s="36"/>
      <c r="AJ39172"/>
    </row>
    <row r="39173" spans="14:36">
      <c r="N39173" s="36"/>
      <c r="R39173" s="5"/>
      <c r="W39173"/>
      <c r="Y39173" s="36"/>
      <c r="AA39173" s="5"/>
      <c r="AC39173" s="36"/>
      <c r="AD39173" s="36"/>
      <c r="AE39173"/>
      <c r="AF39173"/>
      <c r="AH39173" s="36"/>
      <c r="AJ39173"/>
    </row>
    <row r="39174" spans="14:36">
      <c r="N39174" s="36"/>
      <c r="R39174" s="5"/>
      <c r="W39174"/>
      <c r="Y39174" s="36"/>
      <c r="AA39174" s="5"/>
      <c r="AC39174" s="36"/>
      <c r="AD39174" s="36"/>
      <c r="AE39174"/>
      <c r="AF39174"/>
      <c r="AH39174" s="36"/>
      <c r="AJ39174"/>
    </row>
    <row r="39175" spans="14:36">
      <c r="N39175" s="36"/>
      <c r="R39175" s="5"/>
      <c r="W39175"/>
      <c r="Y39175" s="36"/>
      <c r="AA39175" s="5"/>
      <c r="AC39175" s="36"/>
      <c r="AD39175" s="36"/>
      <c r="AE39175"/>
      <c r="AF39175"/>
      <c r="AH39175" s="36"/>
      <c r="AJ39175"/>
    </row>
    <row r="39176" spans="14:36">
      <c r="N39176" s="36"/>
      <c r="R39176" s="5"/>
      <c r="W39176"/>
      <c r="Y39176" s="36"/>
      <c r="AA39176" s="5"/>
      <c r="AC39176" s="36"/>
      <c r="AD39176" s="36"/>
      <c r="AE39176"/>
      <c r="AF39176"/>
      <c r="AH39176" s="36"/>
      <c r="AJ39176"/>
    </row>
    <row r="39177" spans="14:36">
      <c r="N39177" s="36"/>
      <c r="R39177" s="5"/>
      <c r="W39177"/>
      <c r="Y39177" s="36"/>
      <c r="AA39177" s="5"/>
      <c r="AC39177" s="36"/>
      <c r="AD39177" s="36"/>
      <c r="AE39177"/>
      <c r="AF39177"/>
      <c r="AH39177" s="36"/>
      <c r="AJ39177"/>
    </row>
    <row r="39178" spans="14:36">
      <c r="N39178" s="36"/>
      <c r="R39178" s="5"/>
      <c r="W39178"/>
      <c r="Y39178" s="36"/>
      <c r="AA39178" s="5"/>
      <c r="AC39178" s="36"/>
      <c r="AD39178" s="36"/>
      <c r="AE39178"/>
      <c r="AF39178"/>
      <c r="AH39178" s="36"/>
      <c r="AJ39178"/>
    </row>
    <row r="39179" spans="14:36">
      <c r="N39179" s="36"/>
      <c r="R39179" s="5"/>
      <c r="W39179"/>
      <c r="Y39179" s="36"/>
      <c r="AA39179" s="5"/>
      <c r="AC39179" s="36"/>
      <c r="AD39179" s="36"/>
      <c r="AE39179"/>
      <c r="AF39179"/>
      <c r="AH39179" s="36"/>
      <c r="AJ39179"/>
    </row>
    <row r="39180" spans="14:36">
      <c r="N39180" s="36"/>
      <c r="R39180" s="5"/>
      <c r="W39180"/>
      <c r="Y39180" s="36"/>
      <c r="AA39180" s="5"/>
      <c r="AC39180" s="36"/>
      <c r="AD39180" s="36"/>
      <c r="AE39180"/>
      <c r="AF39180"/>
      <c r="AH39180" s="36"/>
      <c r="AJ39180"/>
    </row>
    <row r="39181" spans="14:36">
      <c r="N39181" s="36"/>
      <c r="R39181" s="5"/>
      <c r="W39181"/>
      <c r="Y39181" s="36"/>
      <c r="AA39181" s="5"/>
      <c r="AC39181" s="36"/>
      <c r="AD39181" s="36"/>
      <c r="AE39181"/>
      <c r="AF39181"/>
      <c r="AH39181" s="36"/>
      <c r="AJ39181"/>
    </row>
    <row r="39182" spans="14:36">
      <c r="N39182" s="36"/>
      <c r="R39182" s="5"/>
      <c r="W39182"/>
      <c r="Y39182" s="36"/>
      <c r="AA39182" s="5"/>
      <c r="AC39182" s="36"/>
      <c r="AD39182" s="36"/>
      <c r="AE39182"/>
      <c r="AF39182"/>
      <c r="AH39182" s="36"/>
      <c r="AJ39182"/>
    </row>
    <row r="39183" spans="14:36">
      <c r="N39183" s="36"/>
      <c r="R39183" s="5"/>
      <c r="W39183"/>
      <c r="Y39183" s="36"/>
      <c r="AA39183" s="5"/>
      <c r="AC39183" s="36"/>
      <c r="AD39183" s="36"/>
      <c r="AE39183"/>
      <c r="AF39183"/>
      <c r="AH39183" s="36"/>
      <c r="AJ39183"/>
    </row>
    <row r="39184" spans="14:36">
      <c r="N39184" s="36"/>
      <c r="R39184" s="5"/>
      <c r="W39184"/>
      <c r="Y39184" s="36"/>
      <c r="AA39184" s="5"/>
      <c r="AC39184" s="36"/>
      <c r="AD39184" s="36"/>
      <c r="AE39184"/>
      <c r="AF39184"/>
      <c r="AH39184" s="36"/>
      <c r="AJ39184"/>
    </row>
    <row r="39185" spans="14:36">
      <c r="N39185" s="36"/>
      <c r="R39185" s="5"/>
      <c r="W39185"/>
      <c r="Y39185" s="36"/>
      <c r="AA39185" s="5"/>
      <c r="AC39185" s="36"/>
      <c r="AD39185" s="36"/>
      <c r="AE39185"/>
      <c r="AF39185"/>
      <c r="AH39185" s="36"/>
      <c r="AJ39185"/>
    </row>
    <row r="39186" spans="14:36">
      <c r="N39186" s="36"/>
      <c r="R39186" s="5"/>
      <c r="W39186"/>
      <c r="Y39186" s="36"/>
      <c r="AA39186" s="5"/>
      <c r="AC39186" s="36"/>
      <c r="AD39186" s="36"/>
      <c r="AE39186"/>
      <c r="AF39186"/>
      <c r="AH39186" s="36"/>
      <c r="AJ39186"/>
    </row>
    <row r="39187" spans="14:36">
      <c r="N39187" s="36"/>
      <c r="R39187" s="5"/>
      <c r="W39187"/>
      <c r="Y39187" s="36"/>
      <c r="AA39187" s="5"/>
      <c r="AC39187" s="36"/>
      <c r="AD39187" s="36"/>
      <c r="AE39187"/>
      <c r="AF39187"/>
      <c r="AH39187" s="36"/>
      <c r="AJ39187"/>
    </row>
    <row r="39188" spans="14:36">
      <c r="N39188" s="36"/>
      <c r="R39188" s="5"/>
      <c r="W39188"/>
      <c r="Y39188" s="36"/>
      <c r="AA39188" s="5"/>
      <c r="AC39188" s="36"/>
      <c r="AD39188" s="36"/>
      <c r="AE39188"/>
      <c r="AF39188"/>
      <c r="AH39188" s="36"/>
      <c r="AJ39188"/>
    </row>
    <row r="39189" spans="14:36">
      <c r="N39189" s="36"/>
      <c r="R39189" s="5"/>
      <c r="W39189"/>
      <c r="Y39189" s="36"/>
      <c r="AA39189" s="5"/>
      <c r="AC39189" s="36"/>
      <c r="AD39189" s="36"/>
      <c r="AE39189"/>
      <c r="AF39189"/>
      <c r="AH39189" s="36"/>
      <c r="AJ39189"/>
    </row>
    <row r="39190" spans="14:36">
      <c r="N39190" s="36"/>
      <c r="R39190" s="5"/>
      <c r="W39190"/>
      <c r="Y39190" s="36"/>
      <c r="AA39190" s="5"/>
      <c r="AC39190" s="36"/>
      <c r="AD39190" s="36"/>
      <c r="AE39190"/>
      <c r="AF39190"/>
      <c r="AH39190" s="36"/>
      <c r="AJ39190"/>
    </row>
    <row r="39191" spans="14:36">
      <c r="N39191" s="36"/>
      <c r="R39191" s="5"/>
      <c r="W39191"/>
      <c r="Y39191" s="36"/>
      <c r="AA39191" s="5"/>
      <c r="AC39191" s="36"/>
      <c r="AD39191" s="36"/>
      <c r="AE39191"/>
      <c r="AF39191"/>
      <c r="AH39191" s="36"/>
      <c r="AJ39191"/>
    </row>
    <row r="39192" spans="14:36">
      <c r="N39192" s="36"/>
      <c r="R39192" s="5"/>
      <c r="W39192"/>
      <c r="Y39192" s="36"/>
      <c r="AA39192" s="5"/>
      <c r="AC39192" s="36"/>
      <c r="AD39192" s="36"/>
      <c r="AE39192"/>
      <c r="AF39192"/>
      <c r="AH39192" s="36"/>
      <c r="AJ39192"/>
    </row>
    <row r="39193" spans="14:36">
      <c r="N39193" s="36"/>
      <c r="R39193" s="5"/>
      <c r="W39193"/>
      <c r="Y39193" s="36"/>
      <c r="AA39193" s="5"/>
      <c r="AC39193" s="36"/>
      <c r="AD39193" s="36"/>
      <c r="AE39193"/>
      <c r="AF39193"/>
      <c r="AH39193" s="36"/>
      <c r="AJ39193"/>
    </row>
    <row r="39194" spans="14:36">
      <c r="N39194" s="36"/>
      <c r="R39194" s="5"/>
      <c r="W39194"/>
      <c r="Y39194" s="36"/>
      <c r="AA39194" s="5"/>
      <c r="AC39194" s="36"/>
      <c r="AD39194" s="36"/>
      <c r="AE39194"/>
      <c r="AF39194"/>
      <c r="AH39194" s="36"/>
      <c r="AJ39194"/>
    </row>
    <row r="39195" spans="14:36">
      <c r="N39195" s="36"/>
      <c r="R39195" s="5"/>
      <c r="W39195"/>
      <c r="Y39195" s="36"/>
      <c r="AA39195" s="5"/>
      <c r="AC39195" s="36"/>
      <c r="AD39195" s="36"/>
      <c r="AE39195"/>
      <c r="AF39195"/>
      <c r="AH39195" s="36"/>
      <c r="AJ39195"/>
    </row>
    <row r="39196" spans="14:36">
      <c r="N39196" s="36"/>
      <c r="R39196" s="5"/>
      <c r="W39196"/>
      <c r="Y39196" s="36"/>
      <c r="AA39196" s="5"/>
      <c r="AC39196" s="36"/>
      <c r="AD39196" s="36"/>
      <c r="AE39196"/>
      <c r="AF39196"/>
      <c r="AH39196" s="36"/>
      <c r="AJ39196"/>
    </row>
    <row r="39197" spans="14:36">
      <c r="N39197" s="36"/>
      <c r="R39197" s="5"/>
      <c r="W39197"/>
      <c r="Y39197" s="36"/>
      <c r="AA39197" s="5"/>
      <c r="AC39197" s="36"/>
      <c r="AD39197" s="36"/>
      <c r="AE39197"/>
      <c r="AF39197"/>
      <c r="AH39197" s="36"/>
      <c r="AJ39197"/>
    </row>
    <row r="39198" spans="14:36">
      <c r="N39198" s="36"/>
      <c r="R39198" s="5"/>
      <c r="W39198"/>
      <c r="Y39198" s="36"/>
      <c r="AA39198" s="5"/>
      <c r="AC39198" s="36"/>
      <c r="AD39198" s="36"/>
      <c r="AE39198"/>
      <c r="AF39198"/>
      <c r="AH39198" s="36"/>
      <c r="AJ39198"/>
    </row>
    <row r="39199" spans="14:36">
      <c r="N39199" s="36"/>
      <c r="R39199" s="5"/>
      <c r="W39199"/>
      <c r="Y39199" s="36"/>
      <c r="AA39199" s="5"/>
      <c r="AC39199" s="36"/>
      <c r="AD39199" s="36"/>
      <c r="AE39199"/>
      <c r="AF39199"/>
      <c r="AH39199" s="36"/>
      <c r="AJ39199"/>
    </row>
    <row r="39200" spans="14:36">
      <c r="N39200" s="36"/>
      <c r="R39200" s="5"/>
      <c r="W39200"/>
      <c r="Y39200" s="36"/>
      <c r="AA39200" s="5"/>
      <c r="AC39200" s="36"/>
      <c r="AD39200" s="36"/>
      <c r="AE39200"/>
      <c r="AF39200"/>
      <c r="AH39200" s="36"/>
      <c r="AJ39200"/>
    </row>
    <row r="39201" spans="14:36">
      <c r="N39201" s="36"/>
      <c r="R39201" s="5"/>
      <c r="W39201"/>
      <c r="Y39201" s="36"/>
      <c r="AA39201" s="5"/>
      <c r="AC39201" s="36"/>
      <c r="AD39201" s="36"/>
      <c r="AE39201"/>
      <c r="AF39201"/>
      <c r="AH39201" s="36"/>
      <c r="AJ39201"/>
    </row>
    <row r="39202" spans="14:36">
      <c r="N39202" s="36"/>
      <c r="R39202" s="5"/>
      <c r="W39202"/>
      <c r="Y39202" s="36"/>
      <c r="AA39202" s="5"/>
      <c r="AC39202" s="36"/>
      <c r="AD39202" s="36"/>
      <c r="AE39202"/>
      <c r="AF39202"/>
      <c r="AH39202" s="36"/>
      <c r="AJ39202"/>
    </row>
    <row r="39203" spans="14:36">
      <c r="N39203" s="36"/>
      <c r="R39203" s="5"/>
      <c r="W39203"/>
      <c r="Y39203" s="36"/>
      <c r="AA39203" s="5"/>
      <c r="AC39203" s="36"/>
      <c r="AD39203" s="36"/>
      <c r="AE39203"/>
      <c r="AF39203"/>
      <c r="AH39203" s="36"/>
      <c r="AJ39203"/>
    </row>
    <row r="39204" spans="14:36">
      <c r="N39204" s="36"/>
      <c r="R39204" s="5"/>
      <c r="W39204"/>
      <c r="Y39204" s="36"/>
      <c r="AA39204" s="5"/>
      <c r="AC39204" s="36"/>
      <c r="AD39204" s="36"/>
      <c r="AE39204"/>
      <c r="AF39204"/>
      <c r="AH39204" s="36"/>
      <c r="AJ39204"/>
    </row>
    <row r="39205" spans="14:36">
      <c r="N39205" s="36"/>
      <c r="R39205" s="5"/>
      <c r="W39205"/>
      <c r="Y39205" s="36"/>
      <c r="AA39205" s="5"/>
      <c r="AC39205" s="36"/>
      <c r="AD39205" s="36"/>
      <c r="AE39205"/>
      <c r="AF39205"/>
      <c r="AH39205" s="36"/>
      <c r="AJ39205"/>
    </row>
    <row r="39206" spans="14:36">
      <c r="N39206" s="36"/>
      <c r="R39206" s="5"/>
      <c r="W39206"/>
      <c r="Y39206" s="36"/>
      <c r="AA39206" s="5"/>
      <c r="AC39206" s="36"/>
      <c r="AD39206" s="36"/>
      <c r="AE39206"/>
      <c r="AF39206"/>
      <c r="AH39206" s="36"/>
      <c r="AJ39206"/>
    </row>
    <row r="39207" spans="14:36">
      <c r="N39207" s="36"/>
      <c r="R39207" s="5"/>
      <c r="W39207"/>
      <c r="Y39207" s="36"/>
      <c r="AA39207" s="5"/>
      <c r="AC39207" s="36"/>
      <c r="AD39207" s="36"/>
      <c r="AE39207"/>
      <c r="AF39207"/>
      <c r="AH39207" s="36"/>
      <c r="AJ39207"/>
    </row>
    <row r="39208" spans="14:36">
      <c r="N39208" s="36"/>
      <c r="R39208" s="5"/>
      <c r="W39208"/>
      <c r="Y39208" s="36"/>
      <c r="AA39208" s="5"/>
      <c r="AC39208" s="36"/>
      <c r="AD39208" s="36"/>
      <c r="AE39208"/>
      <c r="AF39208"/>
      <c r="AH39208" s="36"/>
      <c r="AJ39208"/>
    </row>
    <row r="39209" spans="14:36">
      <c r="N39209" s="36"/>
      <c r="R39209" s="5"/>
      <c r="W39209"/>
      <c r="Y39209" s="36"/>
      <c r="AA39209" s="5"/>
      <c r="AC39209" s="36"/>
      <c r="AD39209" s="36"/>
      <c r="AE39209"/>
      <c r="AF39209"/>
      <c r="AH39209" s="36"/>
      <c r="AJ39209"/>
    </row>
    <row r="39210" spans="14:36">
      <c r="N39210" s="36"/>
      <c r="R39210" s="5"/>
      <c r="W39210"/>
      <c r="Y39210" s="36"/>
      <c r="AA39210" s="5"/>
      <c r="AC39210" s="36"/>
      <c r="AD39210" s="36"/>
      <c r="AE39210"/>
      <c r="AF39210"/>
      <c r="AH39210" s="36"/>
      <c r="AJ39210"/>
    </row>
    <row r="39211" spans="14:36">
      <c r="N39211" s="36"/>
      <c r="R39211" s="5"/>
      <c r="W39211"/>
      <c r="Y39211" s="36"/>
      <c r="AA39211" s="5"/>
      <c r="AC39211" s="36"/>
      <c r="AD39211" s="36"/>
      <c r="AE39211"/>
      <c r="AF39211"/>
      <c r="AH39211" s="36"/>
      <c r="AJ39211"/>
    </row>
    <row r="39212" spans="14:36">
      <c r="N39212" s="36"/>
      <c r="R39212" s="5"/>
      <c r="W39212"/>
      <c r="Y39212" s="36"/>
      <c r="AA39212" s="5"/>
      <c r="AC39212" s="36"/>
      <c r="AD39212" s="36"/>
      <c r="AE39212"/>
      <c r="AF39212"/>
      <c r="AH39212" s="36"/>
      <c r="AJ39212"/>
    </row>
    <row r="39213" spans="14:36">
      <c r="N39213" s="36"/>
      <c r="R39213" s="5"/>
      <c r="W39213"/>
      <c r="Y39213" s="36"/>
      <c r="AA39213" s="5"/>
      <c r="AC39213" s="36"/>
      <c r="AD39213" s="36"/>
      <c r="AE39213"/>
      <c r="AF39213"/>
      <c r="AH39213" s="36"/>
      <c r="AJ39213"/>
    </row>
    <row r="39214" spans="14:36">
      <c r="N39214" s="36"/>
      <c r="R39214" s="5"/>
      <c r="W39214"/>
      <c r="Y39214" s="36"/>
      <c r="AA39214" s="5"/>
      <c r="AC39214" s="36"/>
      <c r="AD39214" s="36"/>
      <c r="AE39214"/>
      <c r="AF39214"/>
      <c r="AH39214" s="36"/>
      <c r="AJ39214"/>
    </row>
    <row r="39215" spans="14:36">
      <c r="N39215" s="36"/>
      <c r="R39215" s="5"/>
      <c r="W39215"/>
      <c r="Y39215" s="36"/>
      <c r="AA39215" s="5"/>
      <c r="AC39215" s="36"/>
      <c r="AD39215" s="36"/>
      <c r="AE39215"/>
      <c r="AF39215"/>
      <c r="AH39215" s="36"/>
      <c r="AJ39215"/>
    </row>
    <row r="39216" spans="14:36">
      <c r="N39216" s="36"/>
      <c r="R39216" s="5"/>
      <c r="W39216"/>
      <c r="Y39216" s="36"/>
      <c r="AA39216" s="5"/>
      <c r="AC39216" s="36"/>
      <c r="AD39216" s="36"/>
      <c r="AE39216"/>
      <c r="AF39216"/>
      <c r="AH39216" s="36"/>
      <c r="AJ39216"/>
    </row>
    <row r="39217" spans="14:36">
      <c r="N39217" s="36"/>
      <c r="R39217" s="5"/>
      <c r="W39217"/>
      <c r="Y39217" s="36"/>
      <c r="AA39217" s="5"/>
      <c r="AC39217" s="36"/>
      <c r="AD39217" s="36"/>
      <c r="AE39217"/>
      <c r="AF39217"/>
      <c r="AH39217" s="36"/>
      <c r="AJ39217"/>
    </row>
    <row r="39218" spans="14:36">
      <c r="N39218" s="36"/>
      <c r="R39218" s="5"/>
      <c r="W39218"/>
      <c r="Y39218" s="36"/>
      <c r="AA39218" s="5"/>
      <c r="AC39218" s="36"/>
      <c r="AD39218" s="36"/>
      <c r="AE39218"/>
      <c r="AF39218"/>
      <c r="AH39218" s="36"/>
      <c r="AJ39218"/>
    </row>
    <row r="39219" spans="14:36">
      <c r="N39219" s="36"/>
      <c r="R39219" s="5"/>
      <c r="W39219"/>
      <c r="Y39219" s="36"/>
      <c r="AA39219" s="5"/>
      <c r="AC39219" s="36"/>
      <c r="AD39219" s="36"/>
      <c r="AE39219"/>
      <c r="AF39219"/>
      <c r="AH39219" s="36"/>
      <c r="AJ39219"/>
    </row>
    <row r="39220" spans="14:36">
      <c r="N39220" s="36"/>
      <c r="R39220" s="5"/>
      <c r="W39220"/>
      <c r="Y39220" s="36"/>
      <c r="AA39220" s="5"/>
      <c r="AC39220" s="36"/>
      <c r="AD39220" s="36"/>
      <c r="AE39220"/>
      <c r="AF39220"/>
      <c r="AH39220" s="36"/>
      <c r="AJ39220"/>
    </row>
    <row r="39221" spans="14:36">
      <c r="N39221" s="36"/>
      <c r="R39221" s="5"/>
      <c r="W39221"/>
      <c r="Y39221" s="36"/>
      <c r="AA39221" s="5"/>
      <c r="AC39221" s="36"/>
      <c r="AD39221" s="36"/>
      <c r="AE39221"/>
      <c r="AF39221"/>
      <c r="AH39221" s="36"/>
      <c r="AJ39221"/>
    </row>
    <row r="39222" spans="14:36">
      <c r="N39222" s="36"/>
      <c r="R39222" s="5"/>
      <c r="W39222"/>
      <c r="Y39222" s="36"/>
      <c r="AA39222" s="5"/>
      <c r="AC39222" s="36"/>
      <c r="AD39222" s="36"/>
      <c r="AE39222"/>
      <c r="AF39222"/>
      <c r="AH39222" s="36"/>
      <c r="AJ39222"/>
    </row>
    <row r="39223" spans="14:36">
      <c r="N39223" s="36"/>
      <c r="R39223" s="5"/>
      <c r="W39223"/>
      <c r="Y39223" s="36"/>
      <c r="AA39223" s="5"/>
      <c r="AC39223" s="36"/>
      <c r="AD39223" s="36"/>
      <c r="AE39223"/>
      <c r="AF39223"/>
      <c r="AH39223" s="36"/>
      <c r="AJ39223"/>
    </row>
    <row r="39224" spans="14:36">
      <c r="N39224" s="36"/>
      <c r="R39224" s="5"/>
      <c r="W39224"/>
      <c r="Y39224" s="36"/>
      <c r="AA39224" s="5"/>
      <c r="AC39224" s="36"/>
      <c r="AD39224" s="36"/>
      <c r="AE39224"/>
      <c r="AF39224"/>
      <c r="AH39224" s="36"/>
      <c r="AJ39224"/>
    </row>
    <row r="39225" spans="14:36">
      <c r="N39225" s="36"/>
      <c r="R39225" s="5"/>
      <c r="W39225"/>
      <c r="Y39225" s="36"/>
      <c r="AA39225" s="5"/>
      <c r="AC39225" s="36"/>
      <c r="AD39225" s="36"/>
      <c r="AE39225"/>
      <c r="AF39225"/>
      <c r="AH39225" s="36"/>
      <c r="AJ39225"/>
    </row>
    <row r="39226" spans="14:36">
      <c r="N39226" s="36"/>
      <c r="R39226" s="5"/>
      <c r="W39226"/>
      <c r="Y39226" s="36"/>
      <c r="AA39226" s="5"/>
      <c r="AC39226" s="36"/>
      <c r="AD39226" s="36"/>
      <c r="AE39226"/>
      <c r="AF39226"/>
      <c r="AH39226" s="36"/>
      <c r="AJ39226"/>
    </row>
    <row r="39227" spans="14:36">
      <c r="N39227" s="36"/>
      <c r="R39227" s="5"/>
      <c r="W39227"/>
      <c r="Y39227" s="36"/>
      <c r="AA39227" s="5"/>
      <c r="AC39227" s="36"/>
      <c r="AD39227" s="36"/>
      <c r="AE39227"/>
      <c r="AF39227"/>
      <c r="AH39227" s="36"/>
      <c r="AJ39227"/>
    </row>
    <row r="39228" spans="14:36">
      <c r="N39228" s="36"/>
      <c r="R39228" s="5"/>
      <c r="W39228"/>
      <c r="Y39228" s="36"/>
      <c r="AA39228" s="5"/>
      <c r="AC39228" s="36"/>
      <c r="AD39228" s="36"/>
      <c r="AE39228"/>
      <c r="AF39228"/>
      <c r="AH39228" s="36"/>
      <c r="AJ39228"/>
    </row>
    <row r="39229" spans="14:36">
      <c r="N39229" s="36"/>
      <c r="R39229" s="5"/>
      <c r="W39229"/>
      <c r="Y39229" s="36"/>
      <c r="AA39229" s="5"/>
      <c r="AC39229" s="36"/>
      <c r="AD39229" s="36"/>
      <c r="AE39229"/>
      <c r="AF39229"/>
      <c r="AH39229" s="36"/>
      <c r="AJ39229"/>
    </row>
    <row r="39230" spans="14:36">
      <c r="N39230" s="36"/>
      <c r="R39230" s="5"/>
      <c r="W39230"/>
      <c r="Y39230" s="36"/>
      <c r="AA39230" s="5"/>
      <c r="AC39230" s="36"/>
      <c r="AD39230" s="36"/>
      <c r="AE39230"/>
      <c r="AF39230"/>
      <c r="AH39230" s="36"/>
      <c r="AJ39230"/>
    </row>
    <row r="39231" spans="14:36">
      <c r="N39231" s="36"/>
      <c r="R39231" s="5"/>
      <c r="W39231"/>
      <c r="Y39231" s="36"/>
      <c r="AA39231" s="5"/>
      <c r="AC39231" s="36"/>
      <c r="AD39231" s="36"/>
      <c r="AE39231"/>
      <c r="AF39231"/>
      <c r="AH39231" s="36"/>
      <c r="AJ39231"/>
    </row>
    <row r="39232" spans="14:36">
      <c r="N39232" s="36"/>
      <c r="R39232" s="5"/>
      <c r="W39232"/>
      <c r="Y39232" s="36"/>
      <c r="AA39232" s="5"/>
      <c r="AC39232" s="36"/>
      <c r="AD39232" s="36"/>
      <c r="AE39232"/>
      <c r="AF39232"/>
      <c r="AH39232" s="36"/>
      <c r="AJ39232"/>
    </row>
    <row r="39233" spans="14:36">
      <c r="N39233" s="36"/>
      <c r="R39233" s="5"/>
      <c r="W39233"/>
      <c r="Y39233" s="36"/>
      <c r="AA39233" s="5"/>
      <c r="AC39233" s="36"/>
      <c r="AD39233" s="36"/>
      <c r="AE39233"/>
      <c r="AF39233"/>
      <c r="AH39233" s="36"/>
      <c r="AJ39233"/>
    </row>
    <row r="39234" spans="14:36">
      <c r="N39234" s="36"/>
      <c r="R39234" s="5"/>
      <c r="W39234"/>
      <c r="Y39234" s="36"/>
      <c r="AA39234" s="5"/>
      <c r="AC39234" s="36"/>
      <c r="AD39234" s="36"/>
      <c r="AE39234"/>
      <c r="AF39234"/>
      <c r="AH39234" s="36"/>
      <c r="AJ39234"/>
    </row>
    <row r="39235" spans="14:36">
      <c r="N39235" s="36"/>
      <c r="R39235" s="5"/>
      <c r="W39235"/>
      <c r="Y39235" s="36"/>
      <c r="AA39235" s="5"/>
      <c r="AC39235" s="36"/>
      <c r="AD39235" s="36"/>
      <c r="AE39235"/>
      <c r="AF39235"/>
      <c r="AH39235" s="36"/>
      <c r="AJ39235"/>
    </row>
    <row r="39236" spans="14:36">
      <c r="N39236" s="36"/>
      <c r="R39236" s="5"/>
      <c r="W39236"/>
      <c r="Y39236" s="36"/>
      <c r="AA39236" s="5"/>
      <c r="AC39236" s="36"/>
      <c r="AD39236" s="36"/>
      <c r="AE39236"/>
      <c r="AF39236"/>
      <c r="AH39236" s="36"/>
      <c r="AJ39236"/>
    </row>
    <row r="39237" spans="14:36">
      <c r="N39237" s="36"/>
      <c r="R39237" s="5"/>
      <c r="W39237"/>
      <c r="Y39237" s="36"/>
      <c r="AA39237" s="5"/>
      <c r="AC39237" s="36"/>
      <c r="AD39237" s="36"/>
      <c r="AE39237"/>
      <c r="AF39237"/>
      <c r="AH39237" s="36"/>
      <c r="AJ39237"/>
    </row>
    <row r="39238" spans="14:36">
      <c r="N39238" s="36"/>
      <c r="R39238" s="5"/>
      <c r="W39238"/>
      <c r="Y39238" s="36"/>
      <c r="AA39238" s="5"/>
      <c r="AC39238" s="36"/>
      <c r="AD39238" s="36"/>
      <c r="AE39238"/>
      <c r="AF39238"/>
      <c r="AH39238" s="36"/>
      <c r="AJ39238"/>
    </row>
    <row r="39239" spans="14:36">
      <c r="N39239" s="36"/>
      <c r="R39239" s="5"/>
      <c r="W39239"/>
      <c r="Y39239" s="36"/>
      <c r="AA39239" s="5"/>
      <c r="AC39239" s="36"/>
      <c r="AD39239" s="36"/>
      <c r="AE39239"/>
      <c r="AF39239"/>
      <c r="AH39239" s="36"/>
      <c r="AJ39239"/>
    </row>
    <row r="39240" spans="14:36">
      <c r="N39240" s="36"/>
      <c r="R39240" s="5"/>
      <c r="W39240"/>
      <c r="Y39240" s="36"/>
      <c r="AA39240" s="5"/>
      <c r="AC39240" s="36"/>
      <c r="AD39240" s="36"/>
      <c r="AE39240"/>
      <c r="AF39240"/>
      <c r="AH39240" s="36"/>
      <c r="AJ39240"/>
    </row>
    <row r="39241" spans="14:36">
      <c r="N39241" s="36"/>
      <c r="R39241" s="5"/>
      <c r="W39241"/>
      <c r="Y39241" s="36"/>
      <c r="AA39241" s="5"/>
      <c r="AC39241" s="36"/>
      <c r="AD39241" s="36"/>
      <c r="AE39241"/>
      <c r="AF39241"/>
      <c r="AH39241" s="36"/>
      <c r="AJ39241"/>
    </row>
    <row r="39242" spans="14:36">
      <c r="N39242" s="36"/>
      <c r="R39242" s="5"/>
      <c r="W39242"/>
      <c r="Y39242" s="36"/>
      <c r="AA39242" s="5"/>
      <c r="AC39242" s="36"/>
      <c r="AD39242" s="36"/>
      <c r="AE39242"/>
      <c r="AF39242"/>
      <c r="AH39242" s="36"/>
      <c r="AJ39242"/>
    </row>
    <row r="39243" spans="14:36">
      <c r="N39243" s="36"/>
      <c r="R39243" s="5"/>
      <c r="W39243"/>
      <c r="Y39243" s="36"/>
      <c r="AA39243" s="5"/>
      <c r="AC39243" s="36"/>
      <c r="AD39243" s="36"/>
      <c r="AE39243"/>
      <c r="AF39243"/>
      <c r="AH39243" s="36"/>
      <c r="AJ39243"/>
    </row>
    <row r="39244" spans="14:36">
      <c r="N39244" s="36"/>
      <c r="R39244" s="5"/>
      <c r="W39244"/>
      <c r="Y39244" s="36"/>
      <c r="AA39244" s="5"/>
      <c r="AC39244" s="36"/>
      <c r="AD39244" s="36"/>
      <c r="AE39244"/>
      <c r="AF39244"/>
      <c r="AH39244" s="36"/>
      <c r="AJ39244"/>
    </row>
    <row r="39245" spans="14:36">
      <c r="N39245" s="36"/>
      <c r="R39245" s="5"/>
      <c r="W39245"/>
      <c r="Y39245" s="36"/>
      <c r="AA39245" s="5"/>
      <c r="AC39245" s="36"/>
      <c r="AD39245" s="36"/>
      <c r="AE39245"/>
      <c r="AF39245"/>
      <c r="AH39245" s="36"/>
      <c r="AJ39245"/>
    </row>
    <row r="39246" spans="14:36">
      <c r="N39246" s="36"/>
      <c r="R39246" s="5"/>
      <c r="W39246"/>
      <c r="Y39246" s="36"/>
      <c r="AA39246" s="5"/>
      <c r="AC39246" s="36"/>
      <c r="AD39246" s="36"/>
      <c r="AE39246"/>
      <c r="AF39246"/>
      <c r="AH39246" s="36"/>
      <c r="AJ39246"/>
    </row>
    <row r="39247" spans="14:36">
      <c r="N39247" s="36"/>
      <c r="R39247" s="5"/>
      <c r="W39247"/>
      <c r="Y39247" s="36"/>
      <c r="AA39247" s="5"/>
      <c r="AC39247" s="36"/>
      <c r="AD39247" s="36"/>
      <c r="AE39247"/>
      <c r="AF39247"/>
      <c r="AH39247" s="36"/>
      <c r="AJ39247"/>
    </row>
    <row r="39248" spans="14:36">
      <c r="N39248" s="36"/>
      <c r="R39248" s="5"/>
      <c r="W39248"/>
      <c r="Y39248" s="36"/>
      <c r="AA39248" s="5"/>
      <c r="AC39248" s="36"/>
      <c r="AD39248" s="36"/>
      <c r="AE39248"/>
      <c r="AF39248"/>
      <c r="AH39248" s="36"/>
      <c r="AJ39248"/>
    </row>
    <row r="39249" spans="14:36">
      <c r="N39249" s="36"/>
      <c r="R39249" s="5"/>
      <c r="W39249"/>
      <c r="Y39249" s="36"/>
      <c r="AA39249" s="5"/>
      <c r="AC39249" s="36"/>
      <c r="AD39249" s="36"/>
      <c r="AE39249"/>
      <c r="AF39249"/>
      <c r="AH39249" s="36"/>
      <c r="AJ39249"/>
    </row>
    <row r="39250" spans="14:36">
      <c r="N39250" s="36"/>
      <c r="R39250" s="5"/>
      <c r="W39250"/>
      <c r="Y39250" s="36"/>
      <c r="AA39250" s="5"/>
      <c r="AC39250" s="36"/>
      <c r="AD39250" s="36"/>
      <c r="AE39250"/>
      <c r="AF39250"/>
      <c r="AH39250" s="36"/>
      <c r="AJ39250"/>
    </row>
    <row r="39251" spans="14:36">
      <c r="N39251" s="36"/>
      <c r="R39251" s="5"/>
      <c r="W39251"/>
      <c r="Y39251" s="36"/>
      <c r="AA39251" s="5"/>
      <c r="AC39251" s="36"/>
      <c r="AD39251" s="36"/>
      <c r="AE39251"/>
      <c r="AF39251"/>
      <c r="AH39251" s="36"/>
      <c r="AJ39251"/>
    </row>
    <row r="39252" spans="14:36">
      <c r="N39252" s="36"/>
      <c r="R39252" s="5"/>
      <c r="W39252"/>
      <c r="Y39252" s="36"/>
      <c r="AA39252" s="5"/>
      <c r="AC39252" s="36"/>
      <c r="AD39252" s="36"/>
      <c r="AE39252"/>
      <c r="AF39252"/>
      <c r="AH39252" s="36"/>
      <c r="AJ39252"/>
    </row>
    <row r="39253" spans="14:36">
      <c r="N39253" s="36"/>
      <c r="R39253" s="5"/>
      <c r="W39253"/>
      <c r="Y39253" s="36"/>
      <c r="AA39253" s="5"/>
      <c r="AC39253" s="36"/>
      <c r="AD39253" s="36"/>
      <c r="AE39253"/>
      <c r="AF39253"/>
      <c r="AH39253" s="36"/>
      <c r="AJ39253"/>
    </row>
    <row r="39254" spans="14:36">
      <c r="N39254" s="36"/>
      <c r="R39254" s="5"/>
      <c r="W39254"/>
      <c r="Y39254" s="36"/>
      <c r="AA39254" s="5"/>
      <c r="AC39254" s="36"/>
      <c r="AD39254" s="36"/>
      <c r="AE39254"/>
      <c r="AF39254"/>
      <c r="AH39254" s="36"/>
      <c r="AJ39254"/>
    </row>
    <row r="39255" spans="14:36">
      <c r="N39255" s="36"/>
      <c r="R39255" s="5"/>
      <c r="W39255"/>
      <c r="Y39255" s="36"/>
      <c r="AA39255" s="5"/>
      <c r="AC39255" s="36"/>
      <c r="AD39255" s="36"/>
      <c r="AE39255"/>
      <c r="AF39255"/>
      <c r="AH39255" s="36"/>
      <c r="AJ39255"/>
    </row>
    <row r="39256" spans="14:36">
      <c r="N39256" s="36"/>
      <c r="R39256" s="5"/>
      <c r="W39256"/>
      <c r="Y39256" s="36"/>
      <c r="AA39256" s="5"/>
      <c r="AC39256" s="36"/>
      <c r="AD39256" s="36"/>
      <c r="AE39256"/>
      <c r="AF39256"/>
      <c r="AH39256" s="36"/>
      <c r="AJ39256"/>
    </row>
    <row r="39257" spans="14:36">
      <c r="N39257" s="36"/>
      <c r="R39257" s="5"/>
      <c r="W39257"/>
      <c r="Y39257" s="36"/>
      <c r="AA39257" s="5"/>
      <c r="AC39257" s="36"/>
      <c r="AD39257" s="36"/>
      <c r="AE39257"/>
      <c r="AF39257"/>
      <c r="AH39257" s="36"/>
      <c r="AJ39257"/>
    </row>
    <row r="39258" spans="14:36">
      <c r="N39258" s="36"/>
      <c r="R39258" s="5"/>
      <c r="W39258"/>
      <c r="Y39258" s="36"/>
      <c r="AA39258" s="5"/>
      <c r="AC39258" s="36"/>
      <c r="AD39258" s="36"/>
      <c r="AE39258"/>
      <c r="AF39258"/>
      <c r="AH39258" s="36"/>
      <c r="AJ39258"/>
    </row>
    <row r="39259" spans="14:36">
      <c r="N39259" s="36"/>
      <c r="R39259" s="5"/>
      <c r="W39259"/>
      <c r="Y39259" s="36"/>
      <c r="AA39259" s="5"/>
      <c r="AC39259" s="36"/>
      <c r="AD39259" s="36"/>
      <c r="AE39259"/>
      <c r="AF39259"/>
      <c r="AH39259" s="36"/>
      <c r="AJ39259"/>
    </row>
    <row r="39260" spans="14:36">
      <c r="N39260" s="36"/>
      <c r="R39260" s="5"/>
      <c r="W39260"/>
      <c r="Y39260" s="36"/>
      <c r="AA39260" s="5"/>
      <c r="AC39260" s="36"/>
      <c r="AD39260" s="36"/>
      <c r="AE39260"/>
      <c r="AF39260"/>
      <c r="AH39260" s="36"/>
      <c r="AJ39260"/>
    </row>
    <row r="39261" spans="14:36">
      <c r="N39261" s="36"/>
      <c r="R39261" s="5"/>
      <c r="W39261"/>
      <c r="Y39261" s="36"/>
      <c r="AA39261" s="5"/>
      <c r="AC39261" s="36"/>
      <c r="AD39261" s="36"/>
      <c r="AE39261"/>
      <c r="AF39261"/>
      <c r="AH39261" s="36"/>
      <c r="AJ39261"/>
    </row>
    <row r="39262" spans="14:36">
      <c r="N39262" s="36"/>
      <c r="R39262" s="5"/>
      <c r="W39262"/>
      <c r="Y39262" s="36"/>
      <c r="AA39262" s="5"/>
      <c r="AC39262" s="36"/>
      <c r="AD39262" s="36"/>
      <c r="AE39262"/>
      <c r="AF39262"/>
      <c r="AH39262" s="36"/>
      <c r="AJ39262"/>
    </row>
    <row r="39263" spans="14:36">
      <c r="N39263" s="36"/>
      <c r="R39263" s="5"/>
      <c r="W39263"/>
      <c r="Y39263" s="36"/>
      <c r="AA39263" s="5"/>
      <c r="AC39263" s="36"/>
      <c r="AD39263" s="36"/>
      <c r="AE39263"/>
      <c r="AF39263"/>
      <c r="AH39263" s="36"/>
      <c r="AJ39263"/>
    </row>
    <row r="39264" spans="14:36">
      <c r="N39264" s="36"/>
      <c r="R39264" s="5"/>
      <c r="W39264"/>
      <c r="Y39264" s="36"/>
      <c r="AA39264" s="5"/>
      <c r="AC39264" s="36"/>
      <c r="AD39264" s="36"/>
      <c r="AE39264"/>
      <c r="AF39264"/>
      <c r="AH39264" s="36"/>
      <c r="AJ39264"/>
    </row>
    <row r="39265" spans="14:36">
      <c r="N39265" s="36"/>
      <c r="R39265" s="5"/>
      <c r="W39265"/>
      <c r="Y39265" s="36"/>
      <c r="AA39265" s="5"/>
      <c r="AC39265" s="36"/>
      <c r="AD39265" s="36"/>
      <c r="AE39265"/>
      <c r="AF39265"/>
      <c r="AH39265" s="36"/>
      <c r="AJ39265"/>
    </row>
    <row r="39266" spans="14:36">
      <c r="N39266" s="36"/>
      <c r="R39266" s="5"/>
      <c r="W39266"/>
      <c r="Y39266" s="36"/>
      <c r="AA39266" s="5"/>
      <c r="AC39266" s="36"/>
      <c r="AD39266" s="36"/>
      <c r="AE39266"/>
      <c r="AF39266"/>
      <c r="AH39266" s="36"/>
      <c r="AJ39266"/>
    </row>
    <row r="39267" spans="14:36">
      <c r="N39267" s="36"/>
      <c r="R39267" s="5"/>
      <c r="W39267"/>
      <c r="Y39267" s="36"/>
      <c r="AA39267" s="5"/>
      <c r="AC39267" s="36"/>
      <c r="AD39267" s="36"/>
      <c r="AE39267"/>
      <c r="AF39267"/>
      <c r="AH39267" s="36"/>
      <c r="AJ39267"/>
    </row>
    <row r="39268" spans="14:36">
      <c r="N39268" s="36"/>
      <c r="R39268" s="5"/>
      <c r="W39268"/>
      <c r="Y39268" s="36"/>
      <c r="AA39268" s="5"/>
      <c r="AC39268" s="36"/>
      <c r="AD39268" s="36"/>
      <c r="AE39268"/>
      <c r="AF39268"/>
      <c r="AH39268" s="36"/>
      <c r="AJ39268"/>
    </row>
    <row r="39269" spans="14:36">
      <c r="N39269" s="36"/>
      <c r="R39269" s="5"/>
      <c r="W39269"/>
      <c r="Y39269" s="36"/>
      <c r="AA39269" s="5"/>
      <c r="AC39269" s="36"/>
      <c r="AD39269" s="36"/>
      <c r="AE39269"/>
      <c r="AF39269"/>
      <c r="AH39269" s="36"/>
      <c r="AJ39269"/>
    </row>
    <row r="39270" spans="14:36">
      <c r="N39270" s="36"/>
      <c r="R39270" s="5"/>
      <c r="W39270"/>
      <c r="Y39270" s="36"/>
      <c r="AA39270" s="5"/>
      <c r="AC39270" s="36"/>
      <c r="AD39270" s="36"/>
      <c r="AE39270"/>
      <c r="AF39270"/>
      <c r="AH39270" s="36"/>
      <c r="AJ39270"/>
    </row>
    <row r="39271" spans="14:36">
      <c r="N39271" s="36"/>
      <c r="R39271" s="5"/>
      <c r="W39271"/>
      <c r="Y39271" s="36"/>
      <c r="AA39271" s="5"/>
      <c r="AC39271" s="36"/>
      <c r="AD39271" s="36"/>
      <c r="AE39271"/>
      <c r="AF39271"/>
      <c r="AH39271" s="36"/>
      <c r="AJ39271"/>
    </row>
    <row r="39272" spans="14:36">
      <c r="N39272" s="36"/>
      <c r="R39272" s="5"/>
      <c r="W39272"/>
      <c r="Y39272" s="36"/>
      <c r="AA39272" s="5"/>
      <c r="AC39272" s="36"/>
      <c r="AD39272" s="36"/>
      <c r="AE39272"/>
      <c r="AF39272"/>
      <c r="AH39272" s="36"/>
      <c r="AJ39272"/>
    </row>
    <row r="39273" spans="14:36">
      <c r="N39273" s="36"/>
      <c r="R39273" s="5"/>
      <c r="W39273"/>
      <c r="Y39273" s="36"/>
      <c r="AA39273" s="5"/>
      <c r="AC39273" s="36"/>
      <c r="AD39273" s="36"/>
      <c r="AE39273"/>
      <c r="AF39273"/>
      <c r="AH39273" s="36"/>
      <c r="AJ39273"/>
    </row>
    <row r="39274" spans="14:36">
      <c r="N39274" s="36"/>
      <c r="R39274" s="5"/>
      <c r="W39274"/>
      <c r="Y39274" s="36"/>
      <c r="AA39274" s="5"/>
      <c r="AC39274" s="36"/>
      <c r="AD39274" s="36"/>
      <c r="AE39274"/>
      <c r="AF39274"/>
      <c r="AH39274" s="36"/>
      <c r="AJ39274"/>
    </row>
    <row r="39275" spans="14:36">
      <c r="N39275" s="36"/>
      <c r="R39275" s="5"/>
      <c r="W39275"/>
      <c r="Y39275" s="36"/>
      <c r="AA39275" s="5"/>
      <c r="AC39275" s="36"/>
      <c r="AD39275" s="36"/>
      <c r="AE39275"/>
      <c r="AF39275"/>
      <c r="AH39275" s="36"/>
      <c r="AJ39275"/>
    </row>
    <row r="39276" spans="14:36">
      <c r="N39276" s="36"/>
      <c r="R39276" s="5"/>
      <c r="W39276"/>
      <c r="Y39276" s="36"/>
      <c r="AA39276" s="5"/>
      <c r="AC39276" s="36"/>
      <c r="AD39276" s="36"/>
      <c r="AE39276"/>
      <c r="AF39276"/>
      <c r="AH39276" s="36"/>
      <c r="AJ39276"/>
    </row>
    <row r="39277" spans="14:36">
      <c r="N39277" s="36"/>
      <c r="R39277" s="5"/>
      <c r="W39277"/>
      <c r="Y39277" s="36"/>
      <c r="AA39277" s="5"/>
      <c r="AC39277" s="36"/>
      <c r="AD39277" s="36"/>
      <c r="AE39277"/>
      <c r="AF39277"/>
      <c r="AH39277" s="36"/>
      <c r="AJ39277"/>
    </row>
    <row r="39278" spans="14:36">
      <c r="N39278" s="36"/>
      <c r="R39278" s="5"/>
      <c r="W39278"/>
      <c r="Y39278" s="36"/>
      <c r="AA39278" s="5"/>
      <c r="AC39278" s="36"/>
      <c r="AD39278" s="36"/>
      <c r="AE39278"/>
      <c r="AF39278"/>
      <c r="AH39278" s="36"/>
      <c r="AJ39278"/>
    </row>
    <row r="39279" spans="14:36">
      <c r="N39279" s="36"/>
      <c r="R39279" s="5"/>
      <c r="W39279"/>
      <c r="Y39279" s="36"/>
      <c r="AA39279" s="5"/>
      <c r="AC39279" s="36"/>
      <c r="AD39279" s="36"/>
      <c r="AE39279"/>
      <c r="AF39279"/>
      <c r="AH39279" s="36"/>
      <c r="AJ39279"/>
    </row>
    <row r="39280" spans="14:36">
      <c r="N39280" s="36"/>
      <c r="R39280" s="5"/>
      <c r="W39280"/>
      <c r="Y39280" s="36"/>
      <c r="AA39280" s="5"/>
      <c r="AC39280" s="36"/>
      <c r="AD39280" s="36"/>
      <c r="AE39280"/>
      <c r="AF39280"/>
      <c r="AH39280" s="36"/>
      <c r="AJ39280"/>
    </row>
    <row r="39281" spans="14:36">
      <c r="N39281" s="36"/>
      <c r="R39281" s="5"/>
      <c r="W39281"/>
      <c r="Y39281" s="36"/>
      <c r="AA39281" s="5"/>
      <c r="AC39281" s="36"/>
      <c r="AD39281" s="36"/>
      <c r="AE39281"/>
      <c r="AF39281"/>
      <c r="AH39281" s="36"/>
      <c r="AJ39281"/>
    </row>
    <row r="39282" spans="14:36">
      <c r="N39282" s="36"/>
      <c r="R39282" s="5"/>
      <c r="W39282"/>
      <c r="Y39282" s="36"/>
      <c r="AA39282" s="5"/>
      <c r="AC39282" s="36"/>
      <c r="AD39282" s="36"/>
      <c r="AE39282"/>
      <c r="AF39282"/>
      <c r="AH39282" s="36"/>
      <c r="AJ39282"/>
    </row>
    <row r="39283" spans="14:36">
      <c r="N39283" s="36"/>
      <c r="R39283" s="5"/>
      <c r="W39283"/>
      <c r="Y39283" s="36"/>
      <c r="AA39283" s="5"/>
      <c r="AC39283" s="36"/>
      <c r="AD39283" s="36"/>
      <c r="AE39283"/>
      <c r="AF39283"/>
      <c r="AH39283" s="36"/>
      <c r="AJ39283"/>
    </row>
    <row r="39284" spans="14:36">
      <c r="N39284" s="36"/>
      <c r="R39284" s="5"/>
      <c r="W39284"/>
      <c r="Y39284" s="36"/>
      <c r="AA39284" s="5"/>
      <c r="AC39284" s="36"/>
      <c r="AD39284" s="36"/>
      <c r="AE39284"/>
      <c r="AF39284"/>
      <c r="AH39284" s="36"/>
      <c r="AJ39284"/>
    </row>
    <row r="39285" spans="14:36">
      <c r="N39285" s="36"/>
      <c r="R39285" s="5"/>
      <c r="W39285"/>
      <c r="Y39285" s="36"/>
      <c r="AA39285" s="5"/>
      <c r="AC39285" s="36"/>
      <c r="AD39285" s="36"/>
      <c r="AE39285"/>
      <c r="AF39285"/>
      <c r="AH39285" s="36"/>
      <c r="AJ39285"/>
    </row>
    <row r="39286" spans="14:36">
      <c r="N39286" s="36"/>
      <c r="R39286" s="5"/>
      <c r="W39286"/>
      <c r="Y39286" s="36"/>
      <c r="AA39286" s="5"/>
      <c r="AC39286" s="36"/>
      <c r="AD39286" s="36"/>
      <c r="AE39286"/>
      <c r="AF39286"/>
      <c r="AH39286" s="36"/>
      <c r="AJ39286"/>
    </row>
    <row r="39287" spans="14:36">
      <c r="N39287" s="36"/>
      <c r="R39287" s="5"/>
      <c r="W39287"/>
      <c r="Y39287" s="36"/>
      <c r="AA39287" s="5"/>
      <c r="AC39287" s="36"/>
      <c r="AD39287" s="36"/>
      <c r="AE39287"/>
      <c r="AF39287"/>
      <c r="AH39287" s="36"/>
      <c r="AJ39287"/>
    </row>
    <row r="39288" spans="14:36">
      <c r="N39288" s="36"/>
      <c r="R39288" s="5"/>
      <c r="W39288"/>
      <c r="Y39288" s="36"/>
      <c r="AA39288" s="5"/>
      <c r="AC39288" s="36"/>
      <c r="AD39288" s="36"/>
      <c r="AE39288"/>
      <c r="AF39288"/>
      <c r="AH39288" s="36"/>
      <c r="AJ39288"/>
    </row>
    <row r="39289" spans="14:36">
      <c r="N39289" s="36"/>
      <c r="R39289" s="5"/>
      <c r="W39289"/>
      <c r="Y39289" s="36"/>
      <c r="AA39289" s="5"/>
      <c r="AC39289" s="36"/>
      <c r="AD39289" s="36"/>
      <c r="AE39289"/>
      <c r="AF39289"/>
      <c r="AH39289" s="36"/>
      <c r="AJ39289"/>
    </row>
    <row r="39290" spans="14:36">
      <c r="N39290" s="36"/>
      <c r="R39290" s="5"/>
      <c r="W39290"/>
      <c r="Y39290" s="36"/>
      <c r="AA39290" s="5"/>
      <c r="AC39290" s="36"/>
      <c r="AD39290" s="36"/>
      <c r="AE39290"/>
      <c r="AF39290"/>
      <c r="AH39290" s="36"/>
      <c r="AJ39290"/>
    </row>
    <row r="39291" spans="14:36">
      <c r="N39291" s="36"/>
      <c r="R39291" s="5"/>
      <c r="W39291"/>
      <c r="Y39291" s="36"/>
      <c r="AA39291" s="5"/>
      <c r="AC39291" s="36"/>
      <c r="AD39291" s="36"/>
      <c r="AE39291"/>
      <c r="AF39291"/>
      <c r="AH39291" s="36"/>
      <c r="AJ39291"/>
    </row>
    <row r="39292" spans="14:36">
      <c r="N39292" s="36"/>
      <c r="R39292" s="5"/>
      <c r="W39292"/>
      <c r="Y39292" s="36"/>
      <c r="AA39292" s="5"/>
      <c r="AC39292" s="36"/>
      <c r="AD39292" s="36"/>
      <c r="AE39292"/>
      <c r="AF39292"/>
      <c r="AH39292" s="36"/>
      <c r="AJ39292"/>
    </row>
    <row r="39293" spans="14:36">
      <c r="N39293" s="36"/>
      <c r="R39293" s="5"/>
      <c r="W39293"/>
      <c r="Y39293" s="36"/>
      <c r="AA39293" s="5"/>
      <c r="AC39293" s="36"/>
      <c r="AD39293" s="36"/>
      <c r="AE39293"/>
      <c r="AF39293"/>
      <c r="AH39293" s="36"/>
      <c r="AJ39293"/>
    </row>
    <row r="39294" spans="14:36">
      <c r="N39294" s="36"/>
      <c r="R39294" s="5"/>
      <c r="W39294"/>
      <c r="Y39294" s="36"/>
      <c r="AA39294" s="5"/>
      <c r="AC39294" s="36"/>
      <c r="AD39294" s="36"/>
      <c r="AE39294"/>
      <c r="AF39294"/>
      <c r="AH39294" s="36"/>
      <c r="AJ39294"/>
    </row>
    <row r="39295" spans="14:36">
      <c r="N39295" s="36"/>
      <c r="R39295" s="5"/>
      <c r="W39295"/>
      <c r="Y39295" s="36"/>
      <c r="AA39295" s="5"/>
      <c r="AC39295" s="36"/>
      <c r="AD39295" s="36"/>
      <c r="AE39295"/>
      <c r="AF39295"/>
      <c r="AH39295" s="36"/>
      <c r="AJ39295"/>
    </row>
    <row r="39296" spans="14:36">
      <c r="N39296" s="36"/>
      <c r="R39296" s="5"/>
      <c r="W39296"/>
      <c r="Y39296" s="36"/>
      <c r="AA39296" s="5"/>
      <c r="AC39296" s="36"/>
      <c r="AD39296" s="36"/>
      <c r="AE39296"/>
      <c r="AF39296"/>
      <c r="AH39296" s="36"/>
      <c r="AJ39296"/>
    </row>
    <row r="39297" spans="14:36">
      <c r="N39297" s="36"/>
      <c r="R39297" s="5"/>
      <c r="W39297"/>
      <c r="Y39297" s="36"/>
      <c r="AA39297" s="5"/>
      <c r="AC39297" s="36"/>
      <c r="AD39297" s="36"/>
      <c r="AE39297"/>
      <c r="AF39297"/>
      <c r="AH39297" s="36"/>
      <c r="AJ39297"/>
    </row>
    <row r="39298" spans="14:36">
      <c r="N39298" s="36"/>
      <c r="R39298" s="5"/>
      <c r="W39298"/>
      <c r="Y39298" s="36"/>
      <c r="AA39298" s="5"/>
      <c r="AC39298" s="36"/>
      <c r="AD39298" s="36"/>
      <c r="AE39298"/>
      <c r="AF39298"/>
      <c r="AH39298" s="36"/>
      <c r="AJ39298"/>
    </row>
    <row r="39299" spans="14:36">
      <c r="N39299" s="36"/>
      <c r="R39299" s="5"/>
      <c r="W39299"/>
      <c r="Y39299" s="36"/>
      <c r="AA39299" s="5"/>
      <c r="AC39299" s="36"/>
      <c r="AD39299" s="36"/>
      <c r="AE39299"/>
      <c r="AF39299"/>
      <c r="AH39299" s="36"/>
      <c r="AJ39299"/>
    </row>
    <row r="39300" spans="14:36">
      <c r="N39300" s="36"/>
      <c r="R39300" s="5"/>
      <c r="W39300"/>
      <c r="Y39300" s="36"/>
      <c r="AA39300" s="5"/>
      <c r="AC39300" s="36"/>
      <c r="AD39300" s="36"/>
      <c r="AE39300"/>
      <c r="AF39300"/>
      <c r="AH39300" s="36"/>
      <c r="AJ39300"/>
    </row>
    <row r="39301" spans="14:36">
      <c r="N39301" s="36"/>
      <c r="R39301" s="5"/>
      <c r="W39301"/>
      <c r="Y39301" s="36"/>
      <c r="AA39301" s="5"/>
      <c r="AC39301" s="36"/>
      <c r="AD39301" s="36"/>
      <c r="AE39301"/>
      <c r="AF39301"/>
      <c r="AH39301" s="36"/>
      <c r="AJ39301"/>
    </row>
    <row r="39302" spans="14:36">
      <c r="N39302" s="36"/>
      <c r="R39302" s="5"/>
      <c r="W39302"/>
      <c r="Y39302" s="36"/>
      <c r="AA39302" s="5"/>
      <c r="AC39302" s="36"/>
      <c r="AD39302" s="36"/>
      <c r="AE39302"/>
      <c r="AF39302"/>
      <c r="AH39302" s="36"/>
      <c r="AJ39302"/>
    </row>
    <row r="39303" spans="14:36">
      <c r="N39303" s="36"/>
      <c r="R39303" s="5"/>
      <c r="W39303"/>
      <c r="Y39303" s="36"/>
      <c r="AA39303" s="5"/>
      <c r="AC39303" s="36"/>
      <c r="AD39303" s="36"/>
      <c r="AE39303"/>
      <c r="AF39303"/>
      <c r="AH39303" s="36"/>
      <c r="AJ39303"/>
    </row>
    <row r="39304" spans="14:36">
      <c r="N39304" s="36"/>
      <c r="R39304" s="5"/>
      <c r="W39304"/>
      <c r="Y39304" s="36"/>
      <c r="AA39304" s="5"/>
      <c r="AC39304" s="36"/>
      <c r="AD39304" s="36"/>
      <c r="AE39304"/>
      <c r="AF39304"/>
      <c r="AH39304" s="36"/>
      <c r="AJ39304"/>
    </row>
    <row r="39305" spans="14:36">
      <c r="N39305" s="36"/>
      <c r="R39305" s="5"/>
      <c r="W39305"/>
      <c r="Y39305" s="36"/>
      <c r="AA39305" s="5"/>
      <c r="AC39305" s="36"/>
      <c r="AD39305" s="36"/>
      <c r="AE39305"/>
      <c r="AF39305"/>
      <c r="AH39305" s="36"/>
      <c r="AJ39305"/>
    </row>
    <row r="39306" spans="14:36">
      <c r="N39306" s="36"/>
      <c r="R39306" s="5"/>
      <c r="W39306"/>
      <c r="Y39306" s="36"/>
      <c r="AA39306" s="5"/>
      <c r="AC39306" s="36"/>
      <c r="AD39306" s="36"/>
      <c r="AE39306"/>
      <c r="AF39306"/>
      <c r="AH39306" s="36"/>
      <c r="AJ39306"/>
    </row>
    <row r="39307" spans="14:36">
      <c r="N39307" s="36"/>
      <c r="R39307" s="5"/>
      <c r="W39307"/>
      <c r="Y39307" s="36"/>
      <c r="AA39307" s="5"/>
      <c r="AC39307" s="36"/>
      <c r="AD39307" s="36"/>
      <c r="AE39307"/>
      <c r="AF39307"/>
      <c r="AH39307" s="36"/>
      <c r="AJ39307"/>
    </row>
    <row r="39308" spans="14:36">
      <c r="N39308" s="36"/>
      <c r="R39308" s="5"/>
      <c r="W39308"/>
      <c r="Y39308" s="36"/>
      <c r="AA39308" s="5"/>
      <c r="AC39308" s="36"/>
      <c r="AD39308" s="36"/>
      <c r="AE39308"/>
      <c r="AF39308"/>
      <c r="AH39308" s="36"/>
      <c r="AJ39308"/>
    </row>
    <row r="39309" spans="14:36">
      <c r="N39309" s="36"/>
      <c r="R39309" s="5"/>
      <c r="W39309"/>
      <c r="Y39309" s="36"/>
      <c r="AA39309" s="5"/>
      <c r="AC39309" s="36"/>
      <c r="AD39309" s="36"/>
      <c r="AE39309"/>
      <c r="AF39309"/>
      <c r="AH39309" s="36"/>
      <c r="AJ39309"/>
    </row>
    <row r="39310" spans="14:36">
      <c r="N39310" s="36"/>
      <c r="R39310" s="5"/>
      <c r="W39310"/>
      <c r="Y39310" s="36"/>
      <c r="AA39310" s="5"/>
      <c r="AC39310" s="36"/>
      <c r="AD39310" s="36"/>
      <c r="AE39310"/>
      <c r="AF39310"/>
      <c r="AH39310" s="36"/>
      <c r="AJ39310"/>
    </row>
    <row r="39311" spans="14:36">
      <c r="N39311" s="36"/>
      <c r="R39311" s="5"/>
      <c r="W39311"/>
      <c r="Y39311" s="36"/>
      <c r="AA39311" s="5"/>
      <c r="AC39311" s="36"/>
      <c r="AD39311" s="36"/>
      <c r="AE39311"/>
      <c r="AF39311"/>
      <c r="AH39311" s="36"/>
      <c r="AJ39311"/>
    </row>
    <row r="39312" spans="14:36">
      <c r="N39312" s="36"/>
      <c r="R39312" s="5"/>
      <c r="W39312"/>
      <c r="Y39312" s="36"/>
      <c r="AA39312" s="5"/>
      <c r="AC39312" s="36"/>
      <c r="AD39312" s="36"/>
      <c r="AE39312"/>
      <c r="AF39312"/>
      <c r="AH39312" s="36"/>
      <c r="AJ39312"/>
    </row>
    <row r="39313" spans="14:36">
      <c r="N39313" s="36"/>
      <c r="R39313" s="5"/>
      <c r="W39313"/>
      <c r="Y39313" s="36"/>
      <c r="AA39313" s="5"/>
      <c r="AC39313" s="36"/>
      <c r="AD39313" s="36"/>
      <c r="AE39313"/>
      <c r="AF39313"/>
      <c r="AH39313" s="36"/>
      <c r="AJ39313"/>
    </row>
    <row r="39314" spans="14:36">
      <c r="N39314" s="36"/>
      <c r="R39314" s="5"/>
      <c r="W39314"/>
      <c r="Y39314" s="36"/>
      <c r="AA39314" s="5"/>
      <c r="AC39314" s="36"/>
      <c r="AD39314" s="36"/>
      <c r="AE39314"/>
      <c r="AF39314"/>
      <c r="AH39314" s="36"/>
      <c r="AJ39314"/>
    </row>
    <row r="39315" spans="14:36">
      <c r="N39315" s="36"/>
      <c r="R39315" s="5"/>
      <c r="W39315"/>
      <c r="Y39315" s="36"/>
      <c r="AA39315" s="5"/>
      <c r="AC39315" s="36"/>
      <c r="AD39315" s="36"/>
      <c r="AE39315"/>
      <c r="AF39315"/>
      <c r="AH39315" s="36"/>
      <c r="AJ39315"/>
    </row>
    <row r="39316" spans="14:36">
      <c r="N39316" s="36"/>
      <c r="R39316" s="5"/>
      <c r="W39316"/>
      <c r="Y39316" s="36"/>
      <c r="AA39316" s="5"/>
      <c r="AC39316" s="36"/>
      <c r="AD39316" s="36"/>
      <c r="AE39316"/>
      <c r="AF39316"/>
      <c r="AH39316" s="36"/>
      <c r="AJ39316"/>
    </row>
    <row r="39317" spans="14:36">
      <c r="N39317" s="36"/>
      <c r="R39317" s="5"/>
      <c r="W39317"/>
      <c r="Y39317" s="36"/>
      <c r="AA39317" s="5"/>
      <c r="AC39317" s="36"/>
      <c r="AD39317" s="36"/>
      <c r="AE39317"/>
      <c r="AF39317"/>
      <c r="AH39317" s="36"/>
      <c r="AJ39317"/>
    </row>
    <row r="39318" spans="14:36">
      <c r="N39318" s="36"/>
      <c r="R39318" s="5"/>
      <c r="W39318"/>
      <c r="Y39318" s="36"/>
      <c r="AA39318" s="5"/>
      <c r="AC39318" s="36"/>
      <c r="AD39318" s="36"/>
      <c r="AE39318"/>
      <c r="AF39318"/>
      <c r="AH39318" s="36"/>
      <c r="AJ39318"/>
    </row>
    <row r="39319" spans="14:36">
      <c r="N39319" s="36"/>
      <c r="R39319" s="5"/>
      <c r="W39319"/>
      <c r="Y39319" s="36"/>
      <c r="AA39319" s="5"/>
      <c r="AC39319" s="36"/>
      <c r="AD39319" s="36"/>
      <c r="AE39319"/>
      <c r="AF39319"/>
      <c r="AH39319" s="36"/>
      <c r="AJ39319"/>
    </row>
    <row r="39320" spans="14:36">
      <c r="N39320" s="36"/>
      <c r="R39320" s="5"/>
      <c r="W39320"/>
      <c r="Y39320" s="36"/>
      <c r="AA39320" s="5"/>
      <c r="AC39320" s="36"/>
      <c r="AD39320" s="36"/>
      <c r="AE39320"/>
      <c r="AF39320"/>
      <c r="AH39320" s="36"/>
      <c r="AJ39320"/>
    </row>
    <row r="39321" spans="14:36">
      <c r="N39321" s="36"/>
      <c r="R39321" s="5"/>
      <c r="W39321"/>
      <c r="Y39321" s="36"/>
      <c r="AA39321" s="5"/>
      <c r="AC39321" s="36"/>
      <c r="AD39321" s="36"/>
      <c r="AE39321"/>
      <c r="AF39321"/>
      <c r="AH39321" s="36"/>
      <c r="AJ39321"/>
    </row>
    <row r="39322" spans="14:36">
      <c r="N39322" s="36"/>
      <c r="R39322" s="5"/>
      <c r="W39322"/>
      <c r="Y39322" s="36"/>
      <c r="AA39322" s="5"/>
      <c r="AC39322" s="36"/>
      <c r="AD39322" s="36"/>
      <c r="AE39322"/>
      <c r="AF39322"/>
      <c r="AH39322" s="36"/>
      <c r="AJ39322"/>
    </row>
    <row r="39323" spans="14:36">
      <c r="N39323" s="36"/>
      <c r="R39323" s="5"/>
      <c r="W39323"/>
      <c r="Y39323" s="36"/>
      <c r="AA39323" s="5"/>
      <c r="AC39323" s="36"/>
      <c r="AD39323" s="36"/>
      <c r="AE39323"/>
      <c r="AF39323"/>
      <c r="AH39323" s="36"/>
      <c r="AJ39323"/>
    </row>
    <row r="39324" spans="14:36">
      <c r="N39324" s="36"/>
      <c r="R39324" s="5"/>
      <c r="W39324"/>
      <c r="Y39324" s="36"/>
      <c r="AA39324" s="5"/>
      <c r="AC39324" s="36"/>
      <c r="AD39324" s="36"/>
      <c r="AE39324"/>
      <c r="AF39324"/>
      <c r="AH39324" s="36"/>
      <c r="AJ39324"/>
    </row>
    <row r="39325" spans="14:36">
      <c r="N39325" s="36"/>
      <c r="R39325" s="5"/>
      <c r="W39325"/>
      <c r="Y39325" s="36"/>
      <c r="AA39325" s="5"/>
      <c r="AC39325" s="36"/>
      <c r="AD39325" s="36"/>
      <c r="AE39325"/>
      <c r="AF39325"/>
      <c r="AH39325" s="36"/>
      <c r="AJ39325"/>
    </row>
    <row r="39326" spans="14:36">
      <c r="N39326" s="36"/>
      <c r="R39326" s="5"/>
      <c r="W39326"/>
      <c r="Y39326" s="36"/>
      <c r="AA39326" s="5"/>
      <c r="AC39326" s="36"/>
      <c r="AD39326" s="36"/>
      <c r="AE39326"/>
      <c r="AF39326"/>
      <c r="AH39326" s="36"/>
      <c r="AJ39326"/>
    </row>
    <row r="39327" spans="14:36">
      <c r="N39327" s="36"/>
      <c r="R39327" s="5"/>
      <c r="W39327"/>
      <c r="Y39327" s="36"/>
      <c r="AA39327" s="5"/>
      <c r="AC39327" s="36"/>
      <c r="AD39327" s="36"/>
      <c r="AE39327"/>
      <c r="AF39327"/>
      <c r="AH39327" s="36"/>
      <c r="AJ39327"/>
    </row>
    <row r="39328" spans="14:36">
      <c r="N39328" s="36"/>
      <c r="R39328" s="5"/>
      <c r="W39328"/>
      <c r="Y39328" s="36"/>
      <c r="AA39328" s="5"/>
      <c r="AC39328" s="36"/>
      <c r="AD39328" s="36"/>
      <c r="AE39328"/>
      <c r="AF39328"/>
      <c r="AH39328" s="36"/>
      <c r="AJ39328"/>
    </row>
    <row r="39329" spans="14:36">
      <c r="N39329" s="36"/>
      <c r="R39329" s="5"/>
      <c r="W39329"/>
      <c r="Y39329" s="36"/>
      <c r="AA39329" s="5"/>
      <c r="AC39329" s="36"/>
      <c r="AD39329" s="36"/>
      <c r="AE39329"/>
      <c r="AF39329"/>
      <c r="AH39329" s="36"/>
      <c r="AJ39329"/>
    </row>
    <row r="39330" spans="14:36">
      <c r="N39330" s="36"/>
      <c r="R39330" s="5"/>
      <c r="W39330"/>
      <c r="Y39330" s="36"/>
      <c r="AA39330" s="5"/>
      <c r="AC39330" s="36"/>
      <c r="AD39330" s="36"/>
      <c r="AE39330"/>
      <c r="AF39330"/>
      <c r="AH39330" s="36"/>
      <c r="AJ39330"/>
    </row>
    <row r="39331" spans="14:36">
      <c r="N39331" s="36"/>
      <c r="R39331" s="5"/>
      <c r="W39331"/>
      <c r="Y39331" s="36"/>
      <c r="AA39331" s="5"/>
      <c r="AC39331" s="36"/>
      <c r="AD39331" s="36"/>
      <c r="AE39331"/>
      <c r="AF39331"/>
      <c r="AH39331" s="36"/>
      <c r="AJ39331"/>
    </row>
    <row r="39332" spans="14:36">
      <c r="N39332" s="36"/>
      <c r="R39332" s="5"/>
      <c r="W39332"/>
      <c r="Y39332" s="36"/>
      <c r="AA39332" s="5"/>
      <c r="AC39332" s="36"/>
      <c r="AD39332" s="36"/>
      <c r="AE39332"/>
      <c r="AF39332"/>
      <c r="AH39332" s="36"/>
      <c r="AJ39332"/>
    </row>
    <row r="39333" spans="14:36">
      <c r="N39333" s="36"/>
      <c r="R39333" s="5"/>
      <c r="W39333"/>
      <c r="Y39333" s="36"/>
      <c r="AA39333" s="5"/>
      <c r="AC39333" s="36"/>
      <c r="AD39333" s="36"/>
      <c r="AE39333"/>
      <c r="AF39333"/>
      <c r="AH39333" s="36"/>
      <c r="AJ39333"/>
    </row>
    <row r="39334" spans="14:36">
      <c r="N39334" s="36"/>
      <c r="R39334" s="5"/>
      <c r="W39334"/>
      <c r="Y39334" s="36"/>
      <c r="AA39334" s="5"/>
      <c r="AC39334" s="36"/>
      <c r="AD39334" s="36"/>
      <c r="AE39334"/>
      <c r="AF39334"/>
      <c r="AH39334" s="36"/>
      <c r="AJ39334"/>
    </row>
    <row r="39335" spans="14:36">
      <c r="N39335" s="36"/>
      <c r="R39335" s="5"/>
      <c r="W39335"/>
      <c r="Y39335" s="36"/>
      <c r="AA39335" s="5"/>
      <c r="AC39335" s="36"/>
      <c r="AD39335" s="36"/>
      <c r="AE39335"/>
      <c r="AF39335"/>
      <c r="AH39335" s="36"/>
      <c r="AJ39335"/>
    </row>
    <row r="39336" spans="14:36">
      <c r="N39336" s="36"/>
      <c r="R39336" s="5"/>
      <c r="W39336"/>
      <c r="Y39336" s="36"/>
      <c r="AA39336" s="5"/>
      <c r="AC39336" s="36"/>
      <c r="AD39336" s="36"/>
      <c r="AE39336"/>
      <c r="AF39336"/>
      <c r="AH39336" s="36"/>
      <c r="AJ39336"/>
    </row>
    <row r="39337" spans="14:36">
      <c r="N39337" s="36"/>
      <c r="R39337" s="5"/>
      <c r="W39337"/>
      <c r="Y39337" s="36"/>
      <c r="AA39337" s="5"/>
      <c r="AC39337" s="36"/>
      <c r="AD39337" s="36"/>
      <c r="AE39337"/>
      <c r="AF39337"/>
      <c r="AH39337" s="36"/>
      <c r="AJ39337"/>
    </row>
    <row r="39338" spans="14:36">
      <c r="N39338" s="36"/>
      <c r="R39338" s="5"/>
      <c r="W39338"/>
      <c r="Y39338" s="36"/>
      <c r="AA39338" s="5"/>
      <c r="AC39338" s="36"/>
      <c r="AD39338" s="36"/>
      <c r="AE39338"/>
      <c r="AF39338"/>
      <c r="AH39338" s="36"/>
      <c r="AJ39338"/>
    </row>
    <row r="39339" spans="14:36">
      <c r="N39339" s="36"/>
      <c r="R39339" s="5"/>
      <c r="W39339"/>
      <c r="Y39339" s="36"/>
      <c r="AA39339" s="5"/>
      <c r="AC39339" s="36"/>
      <c r="AD39339" s="36"/>
      <c r="AE39339"/>
      <c r="AF39339"/>
      <c r="AH39339" s="36"/>
      <c r="AJ39339"/>
    </row>
    <row r="39340" spans="14:36">
      <c r="N39340" s="36"/>
      <c r="R39340" s="5"/>
      <c r="W39340"/>
      <c r="Y39340" s="36"/>
      <c r="AA39340" s="5"/>
      <c r="AC39340" s="36"/>
      <c r="AD39340" s="36"/>
      <c r="AE39340"/>
      <c r="AF39340"/>
      <c r="AH39340" s="36"/>
      <c r="AJ39340"/>
    </row>
    <row r="39341" spans="14:36">
      <c r="N39341" s="36"/>
      <c r="R39341" s="5"/>
      <c r="W39341"/>
      <c r="Y39341" s="36"/>
      <c r="AA39341" s="5"/>
      <c r="AC39341" s="36"/>
      <c r="AD39341" s="36"/>
      <c r="AE39341"/>
      <c r="AF39341"/>
      <c r="AH39341" s="36"/>
      <c r="AJ39341"/>
    </row>
    <row r="39342" spans="14:36">
      <c r="N39342" s="36"/>
      <c r="R39342" s="5"/>
      <c r="W39342"/>
      <c r="Y39342" s="36"/>
      <c r="AA39342" s="5"/>
      <c r="AC39342" s="36"/>
      <c r="AD39342" s="36"/>
      <c r="AE39342"/>
      <c r="AF39342"/>
      <c r="AH39342" s="36"/>
      <c r="AJ39342"/>
    </row>
    <row r="39343" spans="14:36">
      <c r="N39343" s="36"/>
      <c r="R39343" s="5"/>
      <c r="W39343"/>
      <c r="Y39343" s="36"/>
      <c r="AA39343" s="5"/>
      <c r="AC39343" s="36"/>
      <c r="AD39343" s="36"/>
      <c r="AE39343"/>
      <c r="AF39343"/>
      <c r="AH39343" s="36"/>
      <c r="AJ39343"/>
    </row>
    <row r="39344" spans="14:36">
      <c r="N39344" s="36"/>
      <c r="R39344" s="5"/>
      <c r="W39344"/>
      <c r="Y39344" s="36"/>
      <c r="AA39344" s="5"/>
      <c r="AC39344" s="36"/>
      <c r="AD39344" s="36"/>
      <c r="AE39344"/>
      <c r="AF39344"/>
      <c r="AH39344" s="36"/>
      <c r="AJ39344"/>
    </row>
    <row r="39345" spans="14:36">
      <c r="N39345" s="36"/>
      <c r="R39345" s="5"/>
      <c r="W39345"/>
      <c r="Y39345" s="36"/>
      <c r="AA39345" s="5"/>
      <c r="AC39345" s="36"/>
      <c r="AD39345" s="36"/>
      <c r="AE39345"/>
      <c r="AF39345"/>
      <c r="AH39345" s="36"/>
      <c r="AJ39345"/>
    </row>
    <row r="39346" spans="14:36">
      <c r="N39346" s="36"/>
      <c r="R39346" s="5"/>
      <c r="W39346"/>
      <c r="Y39346" s="36"/>
      <c r="AA39346" s="5"/>
      <c r="AC39346" s="36"/>
      <c r="AD39346" s="36"/>
      <c r="AE39346"/>
      <c r="AF39346"/>
      <c r="AH39346" s="36"/>
      <c r="AJ39346"/>
    </row>
    <row r="39347" spans="14:36">
      <c r="N39347" s="36"/>
      <c r="R39347" s="5"/>
      <c r="W39347"/>
      <c r="Y39347" s="36"/>
      <c r="AA39347" s="5"/>
      <c r="AC39347" s="36"/>
      <c r="AD39347" s="36"/>
      <c r="AE39347"/>
      <c r="AF39347"/>
      <c r="AH39347" s="36"/>
      <c r="AJ39347"/>
    </row>
    <row r="39348" spans="14:36">
      <c r="N39348" s="36"/>
      <c r="R39348" s="5"/>
      <c r="W39348"/>
      <c r="Y39348" s="36"/>
      <c r="AA39348" s="5"/>
      <c r="AC39348" s="36"/>
      <c r="AD39348" s="36"/>
      <c r="AE39348"/>
      <c r="AF39348"/>
      <c r="AH39348" s="36"/>
      <c r="AJ39348"/>
    </row>
    <row r="39349" spans="14:36">
      <c r="N39349" s="36"/>
      <c r="R39349" s="5"/>
      <c r="W39349"/>
      <c r="Y39349" s="36"/>
      <c r="AA39349" s="5"/>
      <c r="AC39349" s="36"/>
      <c r="AD39349" s="36"/>
      <c r="AE39349"/>
      <c r="AF39349"/>
      <c r="AH39349" s="36"/>
      <c r="AJ39349"/>
    </row>
    <row r="39350" spans="14:36">
      <c r="N39350" s="36"/>
      <c r="R39350" s="5"/>
      <c r="W39350"/>
      <c r="Y39350" s="36"/>
      <c r="AA39350" s="5"/>
      <c r="AC39350" s="36"/>
      <c r="AD39350" s="36"/>
      <c r="AE39350"/>
      <c r="AF39350"/>
      <c r="AH39350" s="36"/>
      <c r="AJ39350"/>
    </row>
    <row r="39351" spans="14:36">
      <c r="N39351" s="36"/>
      <c r="R39351" s="5"/>
      <c r="W39351"/>
      <c r="Y39351" s="36"/>
      <c r="AA39351" s="5"/>
      <c r="AC39351" s="36"/>
      <c r="AD39351" s="36"/>
      <c r="AE39351"/>
      <c r="AF39351"/>
      <c r="AH39351" s="36"/>
      <c r="AJ39351"/>
    </row>
    <row r="39352" spans="14:36">
      <c r="N39352" s="36"/>
      <c r="R39352" s="5"/>
      <c r="W39352"/>
      <c r="Y39352" s="36"/>
      <c r="AA39352" s="5"/>
      <c r="AC39352" s="36"/>
      <c r="AD39352" s="36"/>
      <c r="AE39352"/>
      <c r="AF39352"/>
      <c r="AH39352" s="36"/>
      <c r="AJ39352"/>
    </row>
    <row r="39353" spans="14:36">
      <c r="N39353" s="36"/>
      <c r="R39353" s="5"/>
      <c r="W39353"/>
      <c r="Y39353" s="36"/>
      <c r="AA39353" s="5"/>
      <c r="AC39353" s="36"/>
      <c r="AD39353" s="36"/>
      <c r="AE39353"/>
      <c r="AF39353"/>
      <c r="AH39353" s="36"/>
      <c r="AJ39353"/>
    </row>
    <row r="39354" spans="14:36">
      <c r="N39354" s="36"/>
      <c r="R39354" s="5"/>
      <c r="W39354"/>
      <c r="Y39354" s="36"/>
      <c r="AA39354" s="5"/>
      <c r="AC39354" s="36"/>
      <c r="AD39354" s="36"/>
      <c r="AE39354"/>
      <c r="AF39354"/>
      <c r="AH39354" s="36"/>
      <c r="AJ39354"/>
    </row>
    <row r="39355" spans="14:36">
      <c r="N39355" s="36"/>
      <c r="R39355" s="5"/>
      <c r="W39355"/>
      <c r="Y39355" s="36"/>
      <c r="AA39355" s="5"/>
      <c r="AC39355" s="36"/>
      <c r="AD39355" s="36"/>
      <c r="AE39355"/>
      <c r="AF39355"/>
      <c r="AH39355" s="36"/>
      <c r="AJ39355"/>
    </row>
    <row r="39356" spans="14:36">
      <c r="N39356" s="36"/>
      <c r="R39356" s="5"/>
      <c r="W39356"/>
      <c r="Y39356" s="36"/>
      <c r="AA39356" s="5"/>
      <c r="AC39356" s="36"/>
      <c r="AD39356" s="36"/>
      <c r="AE39356"/>
      <c r="AF39356"/>
      <c r="AH39356" s="36"/>
      <c r="AJ39356"/>
    </row>
    <row r="39357" spans="14:36">
      <c r="N39357" s="36"/>
      <c r="R39357" s="5"/>
      <c r="W39357"/>
      <c r="Y39357" s="36"/>
      <c r="AA39357" s="5"/>
      <c r="AC39357" s="36"/>
      <c r="AD39357" s="36"/>
      <c r="AE39357"/>
      <c r="AF39357"/>
      <c r="AH39357" s="36"/>
      <c r="AJ39357"/>
    </row>
    <row r="39358" spans="14:36">
      <c r="N39358" s="36"/>
      <c r="R39358" s="5"/>
      <c r="W39358"/>
      <c r="Y39358" s="36"/>
      <c r="AA39358" s="5"/>
      <c r="AC39358" s="36"/>
      <c r="AD39358" s="36"/>
      <c r="AE39358"/>
      <c r="AF39358"/>
      <c r="AH39358" s="36"/>
      <c r="AJ39358"/>
    </row>
    <row r="39359" spans="14:36">
      <c r="N39359" s="36"/>
      <c r="R39359" s="5"/>
      <c r="W39359"/>
      <c r="Y39359" s="36"/>
      <c r="AA39359" s="5"/>
      <c r="AC39359" s="36"/>
      <c r="AD39359" s="36"/>
      <c r="AE39359"/>
      <c r="AF39359"/>
      <c r="AH39359" s="36"/>
      <c r="AJ39359"/>
    </row>
    <row r="39360" spans="14:36">
      <c r="N39360" s="36"/>
      <c r="R39360" s="5"/>
      <c r="W39360"/>
      <c r="Y39360" s="36"/>
      <c r="AA39360" s="5"/>
      <c r="AC39360" s="36"/>
      <c r="AD39360" s="36"/>
      <c r="AE39360"/>
      <c r="AF39360"/>
      <c r="AH39360" s="36"/>
      <c r="AJ39360"/>
    </row>
    <row r="39361" spans="14:36">
      <c r="N39361" s="36"/>
      <c r="R39361" s="5"/>
      <c r="W39361"/>
      <c r="Y39361" s="36"/>
      <c r="AA39361" s="5"/>
      <c r="AC39361" s="36"/>
      <c r="AD39361" s="36"/>
      <c r="AE39361"/>
      <c r="AF39361"/>
      <c r="AH39361" s="36"/>
      <c r="AJ39361"/>
    </row>
    <row r="39362" spans="14:36">
      <c r="N39362" s="36"/>
      <c r="R39362" s="5"/>
      <c r="W39362"/>
      <c r="Y39362" s="36"/>
      <c r="AA39362" s="5"/>
      <c r="AC39362" s="36"/>
      <c r="AD39362" s="36"/>
      <c r="AE39362"/>
      <c r="AF39362"/>
      <c r="AH39362" s="36"/>
      <c r="AJ39362"/>
    </row>
    <row r="39363" spans="14:36">
      <c r="N39363" s="36"/>
      <c r="R39363" s="5"/>
      <c r="W39363"/>
      <c r="Y39363" s="36"/>
      <c r="AA39363" s="5"/>
      <c r="AC39363" s="36"/>
      <c r="AD39363" s="36"/>
      <c r="AE39363"/>
      <c r="AF39363"/>
      <c r="AH39363" s="36"/>
      <c r="AJ39363"/>
    </row>
    <row r="39364" spans="14:36">
      <c r="N39364" s="36"/>
      <c r="R39364" s="5"/>
      <c r="W39364"/>
      <c r="Y39364" s="36"/>
      <c r="AA39364" s="5"/>
      <c r="AC39364" s="36"/>
      <c r="AD39364" s="36"/>
      <c r="AE39364"/>
      <c r="AF39364"/>
      <c r="AH39364" s="36"/>
      <c r="AJ39364"/>
    </row>
    <row r="39365" spans="14:36">
      <c r="N39365" s="36"/>
      <c r="R39365" s="5"/>
      <c r="W39365"/>
      <c r="Y39365" s="36"/>
      <c r="AA39365" s="5"/>
      <c r="AC39365" s="36"/>
      <c r="AD39365" s="36"/>
      <c r="AE39365"/>
      <c r="AF39365"/>
      <c r="AH39365" s="36"/>
      <c r="AJ39365"/>
    </row>
    <row r="39366" spans="14:36">
      <c r="N39366" s="36"/>
      <c r="R39366" s="5"/>
      <c r="W39366"/>
      <c r="Y39366" s="36"/>
      <c r="AA39366" s="5"/>
      <c r="AC39366" s="36"/>
      <c r="AD39366" s="36"/>
      <c r="AE39366"/>
      <c r="AF39366"/>
      <c r="AH39366" s="36"/>
      <c r="AJ39366"/>
    </row>
    <row r="39367" spans="14:36">
      <c r="N39367" s="36"/>
      <c r="R39367" s="5"/>
      <c r="W39367"/>
      <c r="Y39367" s="36"/>
      <c r="AA39367" s="5"/>
      <c r="AC39367" s="36"/>
      <c r="AD39367" s="36"/>
      <c r="AE39367"/>
      <c r="AF39367"/>
      <c r="AH39367" s="36"/>
      <c r="AJ39367"/>
    </row>
    <row r="39368" spans="14:36">
      <c r="N39368" s="36"/>
      <c r="R39368" s="5"/>
      <c r="W39368"/>
      <c r="Y39368" s="36"/>
      <c r="AA39368" s="5"/>
      <c r="AC39368" s="36"/>
      <c r="AD39368" s="36"/>
      <c r="AE39368"/>
      <c r="AF39368"/>
      <c r="AH39368" s="36"/>
      <c r="AJ39368"/>
    </row>
    <row r="39369" spans="14:36">
      <c r="N39369" s="36"/>
      <c r="R39369" s="5"/>
      <c r="W39369"/>
      <c r="Y39369" s="36"/>
      <c r="AA39369" s="5"/>
      <c r="AC39369" s="36"/>
      <c r="AD39369" s="36"/>
      <c r="AE39369"/>
      <c r="AF39369"/>
      <c r="AH39369" s="36"/>
      <c r="AJ39369"/>
    </row>
    <row r="39370" spans="14:36">
      <c r="N39370" s="36"/>
      <c r="R39370" s="5"/>
      <c r="W39370"/>
      <c r="Y39370" s="36"/>
      <c r="AA39370" s="5"/>
      <c r="AC39370" s="36"/>
      <c r="AD39370" s="36"/>
      <c r="AE39370"/>
      <c r="AF39370"/>
      <c r="AH39370" s="36"/>
      <c r="AJ39370"/>
    </row>
    <row r="39371" spans="14:36">
      <c r="N39371" s="36"/>
      <c r="R39371" s="5"/>
      <c r="W39371"/>
      <c r="Y39371" s="36"/>
      <c r="AA39371" s="5"/>
      <c r="AC39371" s="36"/>
      <c r="AD39371" s="36"/>
      <c r="AE39371"/>
      <c r="AF39371"/>
      <c r="AH39371" s="36"/>
      <c r="AJ39371"/>
    </row>
    <row r="39372" spans="14:36">
      <c r="N39372" s="36"/>
      <c r="R39372" s="5"/>
      <c r="W39372"/>
      <c r="Y39372" s="36"/>
      <c r="AA39372" s="5"/>
      <c r="AC39372" s="36"/>
      <c r="AD39372" s="36"/>
      <c r="AE39372"/>
      <c r="AF39372"/>
      <c r="AH39372" s="36"/>
      <c r="AJ39372"/>
    </row>
    <row r="39373" spans="14:36">
      <c r="N39373" s="36"/>
      <c r="R39373" s="5"/>
      <c r="W39373"/>
      <c r="Y39373" s="36"/>
      <c r="AA39373" s="5"/>
      <c r="AC39373" s="36"/>
      <c r="AD39373" s="36"/>
      <c r="AE39373"/>
      <c r="AF39373"/>
      <c r="AH39373" s="36"/>
      <c r="AJ39373"/>
    </row>
    <row r="39374" spans="14:36">
      <c r="N39374" s="36"/>
      <c r="R39374" s="5"/>
      <c r="W39374"/>
      <c r="Y39374" s="36"/>
      <c r="AA39374" s="5"/>
      <c r="AC39374" s="36"/>
      <c r="AD39374" s="36"/>
      <c r="AE39374"/>
      <c r="AF39374"/>
      <c r="AH39374" s="36"/>
      <c r="AJ39374"/>
    </row>
    <row r="39375" spans="14:36">
      <c r="N39375" s="36"/>
      <c r="R39375" s="5"/>
      <c r="W39375"/>
      <c r="Y39375" s="36"/>
      <c r="AA39375" s="5"/>
      <c r="AC39375" s="36"/>
      <c r="AD39375" s="36"/>
      <c r="AE39375"/>
      <c r="AF39375"/>
      <c r="AH39375" s="36"/>
      <c r="AJ39375"/>
    </row>
    <row r="39376" spans="14:36">
      <c r="N39376" s="36"/>
      <c r="R39376" s="5"/>
      <c r="W39376"/>
      <c r="Y39376" s="36"/>
      <c r="AA39376" s="5"/>
      <c r="AC39376" s="36"/>
      <c r="AD39376" s="36"/>
      <c r="AE39376"/>
      <c r="AF39376"/>
      <c r="AH39376" s="36"/>
      <c r="AJ39376"/>
    </row>
    <row r="39377" spans="14:36">
      <c r="N39377" s="36"/>
      <c r="R39377" s="5"/>
      <c r="W39377"/>
      <c r="Y39377" s="36"/>
      <c r="AA39377" s="5"/>
      <c r="AC39377" s="36"/>
      <c r="AD39377" s="36"/>
      <c r="AE39377"/>
      <c r="AF39377"/>
      <c r="AH39377" s="36"/>
      <c r="AJ39377"/>
    </row>
    <row r="39378" spans="14:36">
      <c r="N39378" s="36"/>
      <c r="R39378" s="5"/>
      <c r="W39378"/>
      <c r="Y39378" s="36"/>
      <c r="AA39378" s="5"/>
      <c r="AC39378" s="36"/>
      <c r="AD39378" s="36"/>
      <c r="AE39378"/>
      <c r="AF39378"/>
      <c r="AH39378" s="36"/>
      <c r="AJ39378"/>
    </row>
    <row r="39379" spans="14:36">
      <c r="N39379" s="36"/>
      <c r="R39379" s="5"/>
      <c r="W39379"/>
      <c r="Y39379" s="36"/>
      <c r="AA39379" s="5"/>
      <c r="AC39379" s="36"/>
      <c r="AD39379" s="36"/>
      <c r="AE39379"/>
      <c r="AF39379"/>
      <c r="AH39379" s="36"/>
      <c r="AJ39379"/>
    </row>
    <row r="39380" spans="14:36">
      <c r="N39380" s="36"/>
      <c r="R39380" s="5"/>
      <c r="W39380"/>
      <c r="Y39380" s="36"/>
      <c r="AA39380" s="5"/>
      <c r="AC39380" s="36"/>
      <c r="AD39380" s="36"/>
      <c r="AE39380"/>
      <c r="AF39380"/>
      <c r="AH39380" s="36"/>
      <c r="AJ39380"/>
    </row>
    <row r="39381" spans="14:36">
      <c r="N39381" s="36"/>
      <c r="R39381" s="5"/>
      <c r="W39381"/>
      <c r="Y39381" s="36"/>
      <c r="AA39381" s="5"/>
      <c r="AC39381" s="36"/>
      <c r="AD39381" s="36"/>
      <c r="AE39381"/>
      <c r="AF39381"/>
      <c r="AH39381" s="36"/>
      <c r="AJ39381"/>
    </row>
    <row r="39382" spans="14:36">
      <c r="N39382" s="36"/>
      <c r="R39382" s="5"/>
      <c r="W39382"/>
      <c r="Y39382" s="36"/>
      <c r="AA39382" s="5"/>
      <c r="AC39382" s="36"/>
      <c r="AD39382" s="36"/>
      <c r="AE39382"/>
      <c r="AF39382"/>
      <c r="AH39382" s="36"/>
      <c r="AJ39382"/>
    </row>
    <row r="39383" spans="14:36">
      <c r="N39383" s="36"/>
      <c r="R39383" s="5"/>
      <c r="W39383"/>
      <c r="Y39383" s="36"/>
      <c r="AA39383" s="5"/>
      <c r="AC39383" s="36"/>
      <c r="AD39383" s="36"/>
      <c r="AE39383"/>
      <c r="AF39383"/>
      <c r="AH39383" s="36"/>
      <c r="AJ39383"/>
    </row>
    <row r="39384" spans="14:36">
      <c r="N39384" s="36"/>
      <c r="R39384" s="5"/>
      <c r="W39384"/>
      <c r="Y39384" s="36"/>
      <c r="AA39384" s="5"/>
      <c r="AC39384" s="36"/>
      <c r="AD39384" s="36"/>
      <c r="AE39384"/>
      <c r="AF39384"/>
      <c r="AH39384" s="36"/>
      <c r="AJ39384"/>
    </row>
    <row r="39385" spans="14:36">
      <c r="N39385" s="36"/>
      <c r="R39385" s="5"/>
      <c r="W39385"/>
      <c r="Y39385" s="36"/>
      <c r="AA39385" s="5"/>
      <c r="AC39385" s="36"/>
      <c r="AD39385" s="36"/>
      <c r="AE39385"/>
      <c r="AF39385"/>
      <c r="AH39385" s="36"/>
      <c r="AJ39385"/>
    </row>
    <row r="39386" spans="14:36">
      <c r="N39386" s="36"/>
      <c r="R39386" s="5"/>
      <c r="W39386"/>
      <c r="Y39386" s="36"/>
      <c r="AA39386" s="5"/>
      <c r="AC39386" s="36"/>
      <c r="AD39386" s="36"/>
      <c r="AE39386"/>
      <c r="AF39386"/>
      <c r="AH39386" s="36"/>
      <c r="AJ39386"/>
    </row>
    <row r="39387" spans="14:36">
      <c r="N39387" s="36"/>
      <c r="R39387" s="5"/>
      <c r="W39387"/>
      <c r="Y39387" s="36"/>
      <c r="AA39387" s="5"/>
      <c r="AC39387" s="36"/>
      <c r="AD39387" s="36"/>
      <c r="AE39387"/>
      <c r="AF39387"/>
      <c r="AH39387" s="36"/>
      <c r="AJ39387"/>
    </row>
    <row r="39388" spans="14:36">
      <c r="N39388" s="36"/>
      <c r="R39388" s="5"/>
      <c r="W39388"/>
      <c r="Y39388" s="36"/>
      <c r="AA39388" s="5"/>
      <c r="AC39388" s="36"/>
      <c r="AD39388" s="36"/>
      <c r="AE39388"/>
      <c r="AF39388"/>
      <c r="AH39388" s="36"/>
      <c r="AJ39388"/>
    </row>
    <row r="39389" spans="14:36">
      <c r="N39389" s="36"/>
      <c r="R39389" s="5"/>
      <c r="W39389"/>
      <c r="Y39389" s="36"/>
      <c r="AA39389" s="5"/>
      <c r="AC39389" s="36"/>
      <c r="AD39389" s="36"/>
      <c r="AE39389"/>
      <c r="AF39389"/>
      <c r="AH39389" s="36"/>
      <c r="AJ39389"/>
    </row>
    <row r="39390" spans="14:36">
      <c r="N39390" s="36"/>
      <c r="R39390" s="5"/>
      <c r="W39390"/>
      <c r="Y39390" s="36"/>
      <c r="AA39390" s="5"/>
      <c r="AC39390" s="36"/>
      <c r="AD39390" s="36"/>
      <c r="AE39390"/>
      <c r="AF39390"/>
      <c r="AH39390" s="36"/>
      <c r="AJ39390"/>
    </row>
    <row r="39391" spans="14:36">
      <c r="N39391" s="36"/>
      <c r="R39391" s="5"/>
      <c r="W39391"/>
      <c r="Y39391" s="36"/>
      <c r="AA39391" s="5"/>
      <c r="AC39391" s="36"/>
      <c r="AD39391" s="36"/>
      <c r="AE39391"/>
      <c r="AF39391"/>
      <c r="AH39391" s="36"/>
      <c r="AJ39391"/>
    </row>
    <row r="39392" spans="14:36">
      <c r="N39392" s="36"/>
      <c r="R39392" s="5"/>
      <c r="W39392"/>
      <c r="Y39392" s="36"/>
      <c r="AA39392" s="5"/>
      <c r="AC39392" s="36"/>
      <c r="AD39392" s="36"/>
      <c r="AE39392"/>
      <c r="AF39392"/>
      <c r="AH39392" s="36"/>
      <c r="AJ39392"/>
    </row>
    <row r="39393" spans="14:36">
      <c r="N39393" s="36"/>
      <c r="R39393" s="5"/>
      <c r="W39393"/>
      <c r="Y39393" s="36"/>
      <c r="AA39393" s="5"/>
      <c r="AC39393" s="36"/>
      <c r="AD39393" s="36"/>
      <c r="AE39393"/>
      <c r="AF39393"/>
      <c r="AH39393" s="36"/>
      <c r="AJ39393"/>
    </row>
    <row r="39394" spans="14:36">
      <c r="N39394" s="36"/>
      <c r="R39394" s="5"/>
      <c r="W39394"/>
      <c r="Y39394" s="36"/>
      <c r="AA39394" s="5"/>
      <c r="AC39394" s="36"/>
      <c r="AD39394" s="36"/>
      <c r="AE39394"/>
      <c r="AF39394"/>
      <c r="AH39394" s="36"/>
      <c r="AJ39394"/>
    </row>
    <row r="39395" spans="14:36">
      <c r="N39395" s="36"/>
      <c r="R39395" s="5"/>
      <c r="W39395"/>
      <c r="Y39395" s="36"/>
      <c r="AA39395" s="5"/>
      <c r="AC39395" s="36"/>
      <c r="AD39395" s="36"/>
      <c r="AE39395"/>
      <c r="AF39395"/>
      <c r="AH39395" s="36"/>
      <c r="AJ39395"/>
    </row>
    <row r="39396" spans="14:36">
      <c r="N39396" s="36"/>
      <c r="R39396" s="5"/>
      <c r="W39396"/>
      <c r="Y39396" s="36"/>
      <c r="AA39396" s="5"/>
      <c r="AC39396" s="36"/>
      <c r="AD39396" s="36"/>
      <c r="AE39396"/>
      <c r="AF39396"/>
      <c r="AH39396" s="36"/>
      <c r="AJ39396"/>
    </row>
    <row r="39397" spans="14:36">
      <c r="N39397" s="36"/>
      <c r="R39397" s="5"/>
      <c r="W39397"/>
      <c r="Y39397" s="36"/>
      <c r="AA39397" s="5"/>
      <c r="AC39397" s="36"/>
      <c r="AD39397" s="36"/>
      <c r="AE39397"/>
      <c r="AF39397"/>
      <c r="AH39397" s="36"/>
      <c r="AJ39397"/>
    </row>
    <row r="39398" spans="14:36">
      <c r="N39398" s="36"/>
      <c r="R39398" s="5"/>
      <c r="W39398"/>
      <c r="Y39398" s="36"/>
      <c r="AA39398" s="5"/>
      <c r="AC39398" s="36"/>
      <c r="AD39398" s="36"/>
      <c r="AE39398"/>
      <c r="AF39398"/>
      <c r="AH39398" s="36"/>
      <c r="AJ39398"/>
    </row>
    <row r="39399" spans="14:36">
      <c r="N39399" s="36"/>
      <c r="R39399" s="5"/>
      <c r="W39399"/>
      <c r="Y39399" s="36"/>
      <c r="AA39399" s="5"/>
      <c r="AC39399" s="36"/>
      <c r="AD39399" s="36"/>
      <c r="AE39399"/>
      <c r="AF39399"/>
      <c r="AH39399" s="36"/>
      <c r="AJ39399"/>
    </row>
    <row r="39400" spans="14:36">
      <c r="N39400" s="36"/>
      <c r="R39400" s="5"/>
      <c r="W39400"/>
      <c r="Y39400" s="36"/>
      <c r="AA39400" s="5"/>
      <c r="AC39400" s="36"/>
      <c r="AD39400" s="36"/>
      <c r="AE39400"/>
      <c r="AF39400"/>
      <c r="AH39400" s="36"/>
      <c r="AJ39400"/>
    </row>
    <row r="39401" spans="14:36">
      <c r="N39401" s="36"/>
      <c r="R39401" s="5"/>
      <c r="W39401"/>
      <c r="Y39401" s="36"/>
      <c r="AA39401" s="5"/>
      <c r="AC39401" s="36"/>
      <c r="AD39401" s="36"/>
      <c r="AE39401"/>
      <c r="AF39401"/>
      <c r="AH39401" s="36"/>
      <c r="AJ39401"/>
    </row>
    <row r="39402" spans="14:36">
      <c r="N39402" s="36"/>
      <c r="R39402" s="5"/>
      <c r="W39402"/>
      <c r="Y39402" s="36"/>
      <c r="AA39402" s="5"/>
      <c r="AC39402" s="36"/>
      <c r="AD39402" s="36"/>
      <c r="AE39402"/>
      <c r="AF39402"/>
      <c r="AH39402" s="36"/>
      <c r="AJ39402"/>
    </row>
    <row r="39403" spans="14:36">
      <c r="N39403" s="36"/>
      <c r="R39403" s="5"/>
      <c r="W39403"/>
      <c r="Y39403" s="36"/>
      <c r="AA39403" s="5"/>
      <c r="AC39403" s="36"/>
      <c r="AD39403" s="36"/>
      <c r="AE39403"/>
      <c r="AF39403"/>
      <c r="AH39403" s="36"/>
      <c r="AJ39403"/>
    </row>
    <row r="39404" spans="14:36">
      <c r="N39404" s="36"/>
      <c r="R39404" s="5"/>
      <c r="W39404"/>
      <c r="Y39404" s="36"/>
      <c r="AA39404" s="5"/>
      <c r="AC39404" s="36"/>
      <c r="AD39404" s="36"/>
      <c r="AE39404"/>
      <c r="AF39404"/>
      <c r="AH39404" s="36"/>
      <c r="AJ39404"/>
    </row>
    <row r="39405" spans="14:36">
      <c r="N39405" s="36"/>
      <c r="R39405" s="5"/>
      <c r="W39405"/>
      <c r="Y39405" s="36"/>
      <c r="AA39405" s="5"/>
      <c r="AC39405" s="36"/>
      <c r="AD39405" s="36"/>
      <c r="AE39405"/>
      <c r="AF39405"/>
      <c r="AH39405" s="36"/>
      <c r="AJ39405"/>
    </row>
    <row r="39406" spans="14:36">
      <c r="N39406" s="36"/>
      <c r="R39406" s="5"/>
      <c r="W39406"/>
      <c r="Y39406" s="36"/>
      <c r="AA39406" s="5"/>
      <c r="AC39406" s="36"/>
      <c r="AD39406" s="36"/>
      <c r="AE39406"/>
      <c r="AF39406"/>
      <c r="AH39406" s="36"/>
      <c r="AJ39406"/>
    </row>
    <row r="39407" spans="14:36">
      <c r="N39407" s="36"/>
      <c r="R39407" s="5"/>
      <c r="W39407"/>
      <c r="Y39407" s="36"/>
      <c r="AA39407" s="5"/>
      <c r="AC39407" s="36"/>
      <c r="AD39407" s="36"/>
      <c r="AE39407"/>
      <c r="AF39407"/>
      <c r="AH39407" s="36"/>
      <c r="AJ39407"/>
    </row>
    <row r="39408" spans="14:36">
      <c r="N39408" s="36"/>
      <c r="R39408" s="5"/>
      <c r="W39408"/>
      <c r="Y39408" s="36"/>
      <c r="AA39408" s="5"/>
      <c r="AC39408" s="36"/>
      <c r="AD39408" s="36"/>
      <c r="AE39408"/>
      <c r="AF39408"/>
      <c r="AH39408" s="36"/>
      <c r="AJ39408"/>
    </row>
    <row r="39409" spans="14:36">
      <c r="N39409" s="36"/>
      <c r="R39409" s="5"/>
      <c r="W39409"/>
      <c r="Y39409" s="36"/>
      <c r="AA39409" s="5"/>
      <c r="AC39409" s="36"/>
      <c r="AD39409" s="36"/>
      <c r="AE39409"/>
      <c r="AF39409"/>
      <c r="AH39409" s="36"/>
      <c r="AJ39409"/>
    </row>
    <row r="39410" spans="14:36">
      <c r="N39410" s="36"/>
      <c r="R39410" s="5"/>
      <c r="W39410"/>
      <c r="Y39410" s="36"/>
      <c r="AA39410" s="5"/>
      <c r="AC39410" s="36"/>
      <c r="AD39410" s="36"/>
      <c r="AE39410"/>
      <c r="AF39410"/>
      <c r="AH39410" s="36"/>
      <c r="AJ39410"/>
    </row>
    <row r="39411" spans="14:36">
      <c r="N39411" s="36"/>
      <c r="R39411" s="5"/>
      <c r="W39411"/>
      <c r="Y39411" s="36"/>
      <c r="AA39411" s="5"/>
      <c r="AC39411" s="36"/>
      <c r="AD39411" s="36"/>
      <c r="AE39411"/>
      <c r="AF39411"/>
      <c r="AH39411" s="36"/>
      <c r="AJ39411"/>
    </row>
    <row r="39412" spans="14:36">
      <c r="N39412" s="36"/>
      <c r="R39412" s="5"/>
      <c r="W39412"/>
      <c r="Y39412" s="36"/>
      <c r="AA39412" s="5"/>
      <c r="AC39412" s="36"/>
      <c r="AD39412" s="36"/>
      <c r="AE39412"/>
      <c r="AF39412"/>
      <c r="AH39412" s="36"/>
      <c r="AJ39412"/>
    </row>
    <row r="39413" spans="14:36">
      <c r="N39413" s="36"/>
      <c r="R39413" s="5"/>
      <c r="W39413"/>
      <c r="Y39413" s="36"/>
      <c r="AA39413" s="5"/>
      <c r="AC39413" s="36"/>
      <c r="AD39413" s="36"/>
      <c r="AE39413"/>
      <c r="AF39413"/>
      <c r="AH39413" s="36"/>
      <c r="AJ39413"/>
    </row>
    <row r="39414" spans="14:36">
      <c r="N39414" s="36"/>
      <c r="R39414" s="5"/>
      <c r="W39414"/>
      <c r="Y39414" s="36"/>
      <c r="AA39414" s="5"/>
      <c r="AC39414" s="36"/>
      <c r="AD39414" s="36"/>
      <c r="AE39414"/>
      <c r="AF39414"/>
      <c r="AH39414" s="36"/>
      <c r="AJ39414"/>
    </row>
    <row r="39415" spans="14:36">
      <c r="N39415" s="36"/>
      <c r="R39415" s="5"/>
      <c r="W39415"/>
      <c r="Y39415" s="36"/>
      <c r="AA39415" s="5"/>
      <c r="AC39415" s="36"/>
      <c r="AD39415" s="36"/>
      <c r="AE39415"/>
      <c r="AF39415"/>
      <c r="AH39415" s="36"/>
      <c r="AJ39415"/>
    </row>
    <row r="39416" spans="14:36">
      <c r="N39416" s="36"/>
      <c r="R39416" s="5"/>
      <c r="W39416"/>
      <c r="Y39416" s="36"/>
      <c r="AA39416" s="5"/>
      <c r="AC39416" s="36"/>
      <c r="AD39416" s="36"/>
      <c r="AE39416"/>
      <c r="AF39416"/>
      <c r="AH39416" s="36"/>
      <c r="AJ39416"/>
    </row>
    <row r="39417" spans="14:36">
      <c r="N39417" s="36"/>
      <c r="R39417" s="5"/>
      <c r="W39417"/>
      <c r="Y39417" s="36"/>
      <c r="AA39417" s="5"/>
      <c r="AC39417" s="36"/>
      <c r="AD39417" s="36"/>
      <c r="AE39417"/>
      <c r="AF39417"/>
      <c r="AH39417" s="36"/>
      <c r="AJ39417"/>
    </row>
    <row r="39418" spans="14:36">
      <c r="N39418" s="36"/>
      <c r="R39418" s="5"/>
      <c r="W39418"/>
      <c r="Y39418" s="36"/>
      <c r="AA39418" s="5"/>
      <c r="AC39418" s="36"/>
      <c r="AD39418" s="36"/>
      <c r="AE39418"/>
      <c r="AF39418"/>
      <c r="AH39418" s="36"/>
      <c r="AJ39418"/>
    </row>
    <row r="39419" spans="14:36">
      <c r="N39419" s="36"/>
      <c r="R39419" s="5"/>
      <c r="W39419"/>
      <c r="Y39419" s="36"/>
      <c r="AA39419" s="5"/>
      <c r="AC39419" s="36"/>
      <c r="AD39419" s="36"/>
      <c r="AE39419"/>
      <c r="AF39419"/>
      <c r="AH39419" s="36"/>
      <c r="AJ39419"/>
    </row>
    <row r="39420" spans="14:36">
      <c r="N39420" s="36"/>
      <c r="R39420" s="5"/>
      <c r="W39420"/>
      <c r="Y39420" s="36"/>
      <c r="AA39420" s="5"/>
      <c r="AC39420" s="36"/>
      <c r="AD39420" s="36"/>
      <c r="AE39420"/>
      <c r="AF39420"/>
      <c r="AH39420" s="36"/>
      <c r="AJ39420"/>
    </row>
    <row r="39421" spans="14:36">
      <c r="N39421" s="36"/>
      <c r="R39421" s="5"/>
      <c r="W39421"/>
      <c r="Y39421" s="36"/>
      <c r="AA39421" s="5"/>
      <c r="AC39421" s="36"/>
      <c r="AD39421" s="36"/>
      <c r="AE39421"/>
      <c r="AF39421"/>
      <c r="AH39421" s="36"/>
      <c r="AJ39421"/>
    </row>
    <row r="39422" spans="14:36">
      <c r="N39422" s="36"/>
      <c r="R39422" s="5"/>
      <c r="W39422"/>
      <c r="Y39422" s="36"/>
      <c r="AA39422" s="5"/>
      <c r="AC39422" s="36"/>
      <c r="AD39422" s="36"/>
      <c r="AE39422"/>
      <c r="AF39422"/>
      <c r="AH39422" s="36"/>
      <c r="AJ39422"/>
    </row>
    <row r="39423" spans="14:36">
      <c r="N39423" s="36"/>
      <c r="R39423" s="5"/>
      <c r="W39423"/>
      <c r="Y39423" s="36"/>
      <c r="AA39423" s="5"/>
      <c r="AC39423" s="36"/>
      <c r="AD39423" s="36"/>
      <c r="AE39423"/>
      <c r="AF39423"/>
      <c r="AH39423" s="36"/>
      <c r="AJ39423"/>
    </row>
    <row r="39424" spans="14:36">
      <c r="N39424" s="36"/>
      <c r="R39424" s="5"/>
      <c r="W39424"/>
      <c r="Y39424" s="36"/>
      <c r="AA39424" s="5"/>
      <c r="AC39424" s="36"/>
      <c r="AD39424" s="36"/>
      <c r="AE39424"/>
      <c r="AF39424"/>
      <c r="AH39424" s="36"/>
      <c r="AJ39424"/>
    </row>
    <row r="39425" spans="14:36">
      <c r="N39425" s="36"/>
      <c r="R39425" s="5"/>
      <c r="W39425"/>
      <c r="Y39425" s="36"/>
      <c r="AA39425" s="5"/>
      <c r="AC39425" s="36"/>
      <c r="AD39425" s="36"/>
      <c r="AE39425"/>
      <c r="AF39425"/>
      <c r="AH39425" s="36"/>
      <c r="AJ39425"/>
    </row>
    <row r="39426" spans="14:36">
      <c r="N39426" s="36"/>
      <c r="R39426" s="5"/>
      <c r="W39426"/>
      <c r="Y39426" s="36"/>
      <c r="AA39426" s="5"/>
      <c r="AC39426" s="36"/>
      <c r="AD39426" s="36"/>
      <c r="AE39426"/>
      <c r="AF39426"/>
      <c r="AH39426" s="36"/>
      <c r="AJ39426"/>
    </row>
    <row r="39427" spans="14:36">
      <c r="N39427" s="36"/>
      <c r="R39427" s="5"/>
      <c r="W39427"/>
      <c r="Y39427" s="36"/>
      <c r="AA39427" s="5"/>
      <c r="AC39427" s="36"/>
      <c r="AD39427" s="36"/>
      <c r="AE39427"/>
      <c r="AF39427"/>
      <c r="AH39427" s="36"/>
      <c r="AJ39427"/>
    </row>
    <row r="39428" spans="14:36">
      <c r="N39428" s="36"/>
      <c r="R39428" s="5"/>
      <c r="W39428"/>
      <c r="Y39428" s="36"/>
      <c r="AA39428" s="5"/>
      <c r="AC39428" s="36"/>
      <c r="AD39428" s="36"/>
      <c r="AE39428"/>
      <c r="AF39428"/>
      <c r="AH39428" s="36"/>
      <c r="AJ39428"/>
    </row>
    <row r="39429" spans="14:36">
      <c r="N39429" s="36"/>
      <c r="R39429" s="5"/>
      <c r="W39429"/>
      <c r="Y39429" s="36"/>
      <c r="AA39429" s="5"/>
      <c r="AC39429" s="36"/>
      <c r="AD39429" s="36"/>
      <c r="AE39429"/>
      <c r="AF39429"/>
      <c r="AH39429" s="36"/>
      <c r="AJ39429"/>
    </row>
    <row r="39430" spans="14:36">
      <c r="N39430" s="36"/>
      <c r="R39430" s="5"/>
      <c r="W39430"/>
      <c r="Y39430" s="36"/>
      <c r="AA39430" s="5"/>
      <c r="AC39430" s="36"/>
      <c r="AD39430" s="36"/>
      <c r="AE39430"/>
      <c r="AF39430"/>
      <c r="AH39430" s="36"/>
      <c r="AJ39430"/>
    </row>
    <row r="39431" spans="14:36">
      <c r="N39431" s="36"/>
      <c r="R39431" s="5"/>
      <c r="W39431"/>
      <c r="Y39431" s="36"/>
      <c r="AA39431" s="5"/>
      <c r="AC39431" s="36"/>
      <c r="AD39431" s="36"/>
      <c r="AE39431"/>
      <c r="AF39431"/>
      <c r="AH39431" s="36"/>
      <c r="AJ39431"/>
    </row>
    <row r="39432" spans="14:36">
      <c r="N39432" s="36"/>
      <c r="R39432" s="5"/>
      <c r="W39432"/>
      <c r="Y39432" s="36"/>
      <c r="AA39432" s="5"/>
      <c r="AC39432" s="36"/>
      <c r="AD39432" s="36"/>
      <c r="AE39432"/>
      <c r="AF39432"/>
      <c r="AH39432" s="36"/>
      <c r="AJ39432"/>
    </row>
    <row r="39433" spans="14:36">
      <c r="N39433" s="36"/>
      <c r="R39433" s="5"/>
      <c r="W39433"/>
      <c r="Y39433" s="36"/>
      <c r="AA39433" s="5"/>
      <c r="AC39433" s="36"/>
      <c r="AD39433" s="36"/>
      <c r="AE39433"/>
      <c r="AF39433"/>
      <c r="AH39433" s="36"/>
      <c r="AJ39433"/>
    </row>
    <row r="39434" spans="14:36">
      <c r="N39434" s="36"/>
      <c r="R39434" s="5"/>
      <c r="W39434"/>
      <c r="Y39434" s="36"/>
      <c r="AA39434" s="5"/>
      <c r="AC39434" s="36"/>
      <c r="AD39434" s="36"/>
      <c r="AE39434"/>
      <c r="AF39434"/>
      <c r="AH39434" s="36"/>
      <c r="AJ39434"/>
    </row>
    <row r="39435" spans="14:36">
      <c r="N39435" s="36"/>
      <c r="R39435" s="5"/>
      <c r="W39435"/>
      <c r="Y39435" s="36"/>
      <c r="AA39435" s="5"/>
      <c r="AC39435" s="36"/>
      <c r="AD39435" s="36"/>
      <c r="AE39435"/>
      <c r="AF39435"/>
      <c r="AH39435" s="36"/>
      <c r="AJ39435"/>
    </row>
    <row r="39436" spans="14:36">
      <c r="N39436" s="36"/>
      <c r="R39436" s="5"/>
      <c r="W39436"/>
      <c r="Y39436" s="36"/>
      <c r="AA39436" s="5"/>
      <c r="AC39436" s="36"/>
      <c r="AD39436" s="36"/>
      <c r="AE39436"/>
      <c r="AF39436"/>
      <c r="AH39436" s="36"/>
      <c r="AJ39436"/>
    </row>
    <row r="39437" spans="14:36">
      <c r="N39437" s="36"/>
      <c r="R39437" s="5"/>
      <c r="W39437"/>
      <c r="Y39437" s="36"/>
      <c r="AA39437" s="5"/>
      <c r="AC39437" s="36"/>
      <c r="AD39437" s="36"/>
      <c r="AE39437"/>
      <c r="AF39437"/>
      <c r="AH39437" s="36"/>
      <c r="AJ39437"/>
    </row>
    <row r="39438" spans="14:36">
      <c r="N39438" s="36"/>
      <c r="R39438" s="5"/>
      <c r="W39438"/>
      <c r="Y39438" s="36"/>
      <c r="AA39438" s="5"/>
      <c r="AC39438" s="36"/>
      <c r="AD39438" s="36"/>
      <c r="AE39438"/>
      <c r="AF39438"/>
      <c r="AH39438" s="36"/>
      <c r="AJ39438"/>
    </row>
    <row r="39439" spans="14:36">
      <c r="N39439" s="36"/>
      <c r="R39439" s="5"/>
      <c r="W39439"/>
      <c r="Y39439" s="36"/>
      <c r="AA39439" s="5"/>
      <c r="AC39439" s="36"/>
      <c r="AD39439" s="36"/>
      <c r="AE39439"/>
      <c r="AF39439"/>
      <c r="AH39439" s="36"/>
      <c r="AJ39439"/>
    </row>
    <row r="39440" spans="14:36">
      <c r="N39440" s="36"/>
      <c r="R39440" s="5"/>
      <c r="W39440"/>
      <c r="Y39440" s="36"/>
      <c r="AA39440" s="5"/>
      <c r="AC39440" s="36"/>
      <c r="AD39440" s="36"/>
      <c r="AE39440"/>
      <c r="AF39440"/>
      <c r="AH39440" s="36"/>
      <c r="AJ39440"/>
    </row>
    <row r="39441" spans="14:36">
      <c r="N39441" s="36"/>
      <c r="R39441" s="5"/>
      <c r="W39441"/>
      <c r="Y39441" s="36"/>
      <c r="AA39441" s="5"/>
      <c r="AC39441" s="36"/>
      <c r="AD39441" s="36"/>
      <c r="AE39441"/>
      <c r="AF39441"/>
      <c r="AH39441" s="36"/>
      <c r="AJ39441"/>
    </row>
    <row r="39442" spans="14:36">
      <c r="N39442" s="36"/>
      <c r="R39442" s="5"/>
      <c r="W39442"/>
      <c r="Y39442" s="36"/>
      <c r="AA39442" s="5"/>
      <c r="AC39442" s="36"/>
      <c r="AD39442" s="36"/>
      <c r="AE39442"/>
      <c r="AF39442"/>
      <c r="AH39442" s="36"/>
      <c r="AJ39442"/>
    </row>
    <row r="39443" spans="14:36">
      <c r="N39443" s="36"/>
      <c r="R39443" s="5"/>
      <c r="W39443"/>
      <c r="Y39443" s="36"/>
      <c r="AA39443" s="5"/>
      <c r="AC39443" s="36"/>
      <c r="AD39443" s="36"/>
      <c r="AE39443"/>
      <c r="AF39443"/>
      <c r="AH39443" s="36"/>
      <c r="AJ39443"/>
    </row>
    <row r="39444" spans="14:36">
      <c r="N39444" s="36"/>
      <c r="R39444" s="5"/>
      <c r="W39444"/>
      <c r="Y39444" s="36"/>
      <c r="AA39444" s="5"/>
      <c r="AC39444" s="36"/>
      <c r="AD39444" s="36"/>
      <c r="AE39444"/>
      <c r="AF39444"/>
      <c r="AH39444" s="36"/>
      <c r="AJ39444"/>
    </row>
    <row r="39445" spans="14:36">
      <c r="N39445" s="36"/>
      <c r="R39445" s="5"/>
      <c r="W39445"/>
      <c r="Y39445" s="36"/>
      <c r="AA39445" s="5"/>
      <c r="AC39445" s="36"/>
      <c r="AD39445" s="36"/>
      <c r="AE39445"/>
      <c r="AF39445"/>
      <c r="AH39445" s="36"/>
      <c r="AJ39445"/>
    </row>
    <row r="39446" spans="14:36">
      <c r="N39446" s="36"/>
      <c r="R39446" s="5"/>
      <c r="W39446"/>
      <c r="Y39446" s="36"/>
      <c r="AA39446" s="5"/>
      <c r="AC39446" s="36"/>
      <c r="AD39446" s="36"/>
      <c r="AE39446"/>
      <c r="AF39446"/>
      <c r="AH39446" s="36"/>
      <c r="AJ39446"/>
    </row>
    <row r="39447" spans="14:36">
      <c r="N39447" s="36"/>
      <c r="R39447" s="5"/>
      <c r="W39447"/>
      <c r="Y39447" s="36"/>
      <c r="AA39447" s="5"/>
      <c r="AC39447" s="36"/>
      <c r="AD39447" s="36"/>
      <c r="AE39447"/>
      <c r="AF39447"/>
      <c r="AH39447" s="36"/>
      <c r="AJ39447"/>
    </row>
    <row r="39448" spans="14:36">
      <c r="N39448" s="36"/>
      <c r="R39448" s="5"/>
      <c r="W39448"/>
      <c r="Y39448" s="36"/>
      <c r="AA39448" s="5"/>
      <c r="AC39448" s="36"/>
      <c r="AD39448" s="36"/>
      <c r="AE39448"/>
      <c r="AF39448"/>
      <c r="AH39448" s="36"/>
      <c r="AJ39448"/>
    </row>
    <row r="39449" spans="14:36">
      <c r="N39449" s="36"/>
      <c r="R39449" s="5"/>
      <c r="W39449"/>
      <c r="Y39449" s="36"/>
      <c r="AA39449" s="5"/>
      <c r="AC39449" s="36"/>
      <c r="AD39449" s="36"/>
      <c r="AE39449"/>
      <c r="AF39449"/>
      <c r="AH39449" s="36"/>
      <c r="AJ39449"/>
    </row>
    <row r="39450" spans="14:36">
      <c r="N39450" s="36"/>
      <c r="R39450" s="5"/>
      <c r="W39450"/>
      <c r="Y39450" s="36"/>
      <c r="AA39450" s="5"/>
      <c r="AC39450" s="36"/>
      <c r="AD39450" s="36"/>
      <c r="AE39450"/>
      <c r="AF39450"/>
      <c r="AH39450" s="36"/>
      <c r="AJ39450"/>
    </row>
    <row r="39451" spans="14:36">
      <c r="N39451" s="36"/>
      <c r="R39451" s="5"/>
      <c r="W39451"/>
      <c r="Y39451" s="36"/>
      <c r="AA39451" s="5"/>
      <c r="AC39451" s="36"/>
      <c r="AD39451" s="36"/>
      <c r="AE39451"/>
      <c r="AF39451"/>
      <c r="AH39451" s="36"/>
      <c r="AJ39451"/>
    </row>
    <row r="39452" spans="14:36">
      <c r="N39452" s="36"/>
      <c r="R39452" s="5"/>
      <c r="W39452"/>
      <c r="Y39452" s="36"/>
      <c r="AA39452" s="5"/>
      <c r="AC39452" s="36"/>
      <c r="AD39452" s="36"/>
      <c r="AE39452"/>
      <c r="AF39452"/>
      <c r="AH39452" s="36"/>
      <c r="AJ39452"/>
    </row>
    <row r="39453" spans="14:36">
      <c r="N39453" s="36"/>
      <c r="R39453" s="5"/>
      <c r="W39453"/>
      <c r="Y39453" s="36"/>
      <c r="AA39453" s="5"/>
      <c r="AC39453" s="36"/>
      <c r="AD39453" s="36"/>
      <c r="AE39453"/>
      <c r="AF39453"/>
      <c r="AH39453" s="36"/>
      <c r="AJ39453"/>
    </row>
    <row r="39454" spans="14:36">
      <c r="N39454" s="36"/>
      <c r="R39454" s="5"/>
      <c r="W39454"/>
      <c r="Y39454" s="36"/>
      <c r="AA39454" s="5"/>
      <c r="AC39454" s="36"/>
      <c r="AD39454" s="36"/>
      <c r="AE39454"/>
      <c r="AF39454"/>
      <c r="AH39454" s="36"/>
      <c r="AJ39454"/>
    </row>
    <row r="39455" spans="14:36">
      <c r="N39455" s="36"/>
      <c r="R39455" s="5"/>
      <c r="W39455"/>
      <c r="Y39455" s="36"/>
      <c r="AA39455" s="5"/>
      <c r="AC39455" s="36"/>
      <c r="AD39455" s="36"/>
      <c r="AE39455"/>
      <c r="AF39455"/>
      <c r="AH39455" s="36"/>
      <c r="AJ39455"/>
    </row>
    <row r="39456" spans="14:36">
      <c r="N39456" s="36"/>
      <c r="R39456" s="5"/>
      <c r="W39456"/>
      <c r="Y39456" s="36"/>
      <c r="AA39456" s="5"/>
      <c r="AC39456" s="36"/>
      <c r="AD39456" s="36"/>
      <c r="AE39456"/>
      <c r="AF39456"/>
      <c r="AH39456" s="36"/>
      <c r="AJ39456"/>
    </row>
    <row r="39457" spans="14:36">
      <c r="N39457" s="36"/>
      <c r="R39457" s="5"/>
      <c r="W39457"/>
      <c r="Y39457" s="36"/>
      <c r="AA39457" s="5"/>
      <c r="AC39457" s="36"/>
      <c r="AD39457" s="36"/>
      <c r="AE39457"/>
      <c r="AF39457"/>
      <c r="AH39457" s="36"/>
      <c r="AJ39457"/>
    </row>
    <row r="39458" spans="14:36">
      <c r="N39458" s="36"/>
      <c r="R39458" s="5"/>
      <c r="W39458"/>
      <c r="Y39458" s="36"/>
      <c r="AA39458" s="5"/>
      <c r="AC39458" s="36"/>
      <c r="AD39458" s="36"/>
      <c r="AE39458"/>
      <c r="AF39458"/>
      <c r="AH39458" s="36"/>
      <c r="AJ39458"/>
    </row>
    <row r="39459" spans="14:36">
      <c r="N39459" s="36"/>
      <c r="R39459" s="5"/>
      <c r="W39459"/>
      <c r="Y39459" s="36"/>
      <c r="AA39459" s="5"/>
      <c r="AC39459" s="36"/>
      <c r="AD39459" s="36"/>
      <c r="AE39459"/>
      <c r="AF39459"/>
      <c r="AH39459" s="36"/>
      <c r="AJ39459"/>
    </row>
    <row r="39460" spans="14:36">
      <c r="N39460" s="36"/>
      <c r="R39460" s="5"/>
      <c r="W39460"/>
      <c r="Y39460" s="36"/>
      <c r="AA39460" s="5"/>
      <c r="AC39460" s="36"/>
      <c r="AD39460" s="36"/>
      <c r="AE39460"/>
      <c r="AF39460"/>
      <c r="AH39460" s="36"/>
      <c r="AJ39460"/>
    </row>
    <row r="39461" spans="14:36">
      <c r="N39461" s="36"/>
      <c r="R39461" s="5"/>
      <c r="W39461"/>
      <c r="Y39461" s="36"/>
      <c r="AA39461" s="5"/>
      <c r="AC39461" s="36"/>
      <c r="AD39461" s="36"/>
      <c r="AE39461"/>
      <c r="AF39461"/>
      <c r="AH39461" s="36"/>
      <c r="AJ39461"/>
    </row>
    <row r="39462" spans="14:36">
      <c r="N39462" s="36"/>
      <c r="R39462" s="5"/>
      <c r="W39462"/>
      <c r="Y39462" s="36"/>
      <c r="AA39462" s="5"/>
      <c r="AC39462" s="36"/>
      <c r="AD39462" s="36"/>
      <c r="AE39462"/>
      <c r="AF39462"/>
      <c r="AH39462" s="36"/>
      <c r="AJ39462"/>
    </row>
    <row r="39463" spans="14:36">
      <c r="N39463" s="36"/>
      <c r="R39463" s="5"/>
      <c r="W39463"/>
      <c r="Y39463" s="36"/>
      <c r="AA39463" s="5"/>
      <c r="AC39463" s="36"/>
      <c r="AD39463" s="36"/>
      <c r="AE39463"/>
      <c r="AF39463"/>
      <c r="AH39463" s="36"/>
      <c r="AJ39463"/>
    </row>
    <row r="39464" spans="14:36">
      <c r="N39464" s="36"/>
      <c r="R39464" s="5"/>
      <c r="W39464"/>
      <c r="Y39464" s="36"/>
      <c r="AA39464" s="5"/>
      <c r="AC39464" s="36"/>
      <c r="AD39464" s="36"/>
      <c r="AE39464"/>
      <c r="AF39464"/>
      <c r="AH39464" s="36"/>
      <c r="AJ39464"/>
    </row>
    <row r="39465" spans="14:36">
      <c r="N39465" s="36"/>
      <c r="R39465" s="5"/>
      <c r="W39465"/>
      <c r="Y39465" s="36"/>
      <c r="AA39465" s="5"/>
      <c r="AC39465" s="36"/>
      <c r="AD39465" s="36"/>
      <c r="AE39465"/>
      <c r="AF39465"/>
      <c r="AH39465" s="36"/>
      <c r="AJ39465"/>
    </row>
    <row r="39466" spans="14:36">
      <c r="N39466" s="36"/>
      <c r="R39466" s="5"/>
      <c r="W39466"/>
      <c r="Y39466" s="36"/>
      <c r="AA39466" s="5"/>
      <c r="AC39466" s="36"/>
      <c r="AD39466" s="36"/>
      <c r="AE39466"/>
      <c r="AF39466"/>
      <c r="AH39466" s="36"/>
      <c r="AJ39466"/>
    </row>
    <row r="39467" spans="14:36">
      <c r="N39467" s="36"/>
      <c r="R39467" s="5"/>
      <c r="W39467"/>
      <c r="Y39467" s="36"/>
      <c r="AA39467" s="5"/>
      <c r="AC39467" s="36"/>
      <c r="AD39467" s="36"/>
      <c r="AE39467"/>
      <c r="AF39467"/>
      <c r="AH39467" s="36"/>
      <c r="AJ39467"/>
    </row>
    <row r="39468" spans="14:36">
      <c r="N39468" s="36"/>
      <c r="R39468" s="5"/>
      <c r="W39468"/>
      <c r="Y39468" s="36"/>
      <c r="AA39468" s="5"/>
      <c r="AC39468" s="36"/>
      <c r="AD39468" s="36"/>
      <c r="AE39468"/>
      <c r="AF39468"/>
      <c r="AH39468" s="36"/>
      <c r="AJ39468"/>
    </row>
    <row r="39469" spans="14:36">
      <c r="N39469" s="36"/>
      <c r="R39469" s="5"/>
      <c r="W39469"/>
      <c r="Y39469" s="36"/>
      <c r="AA39469" s="5"/>
      <c r="AC39469" s="36"/>
      <c r="AD39469" s="36"/>
      <c r="AE39469"/>
      <c r="AF39469"/>
      <c r="AH39469" s="36"/>
      <c r="AJ39469"/>
    </row>
    <row r="39470" spans="14:36">
      <c r="N39470" s="36"/>
      <c r="R39470" s="5"/>
      <c r="W39470"/>
      <c r="Y39470" s="36"/>
      <c r="AA39470" s="5"/>
      <c r="AC39470" s="36"/>
      <c r="AD39470" s="36"/>
      <c r="AE39470"/>
      <c r="AF39470"/>
      <c r="AH39470" s="36"/>
      <c r="AJ39470"/>
    </row>
    <row r="39471" spans="14:36">
      <c r="N39471" s="36"/>
      <c r="R39471" s="5"/>
      <c r="W39471"/>
      <c r="Y39471" s="36"/>
      <c r="AA39471" s="5"/>
      <c r="AC39471" s="36"/>
      <c r="AD39471" s="36"/>
      <c r="AE39471"/>
      <c r="AF39471"/>
      <c r="AH39471" s="36"/>
      <c r="AJ39471"/>
    </row>
    <row r="39472" spans="14:36">
      <c r="N39472" s="36"/>
      <c r="R39472" s="5"/>
      <c r="W39472"/>
      <c r="Y39472" s="36"/>
      <c r="AA39472" s="5"/>
      <c r="AC39472" s="36"/>
      <c r="AD39472" s="36"/>
      <c r="AE39472"/>
      <c r="AF39472"/>
      <c r="AH39472" s="36"/>
      <c r="AJ39472"/>
    </row>
    <row r="39473" spans="14:36">
      <c r="N39473" s="36"/>
      <c r="R39473" s="5"/>
      <c r="W39473"/>
      <c r="Y39473" s="36"/>
      <c r="AA39473" s="5"/>
      <c r="AC39473" s="36"/>
      <c r="AD39473" s="36"/>
      <c r="AE39473"/>
      <c r="AF39473"/>
      <c r="AH39473" s="36"/>
      <c r="AJ39473"/>
    </row>
    <row r="39474" spans="14:36">
      <c r="N39474" s="36"/>
      <c r="R39474" s="5"/>
      <c r="W39474"/>
      <c r="Y39474" s="36"/>
      <c r="AA39474" s="5"/>
      <c r="AC39474" s="36"/>
      <c r="AD39474" s="36"/>
      <c r="AE39474"/>
      <c r="AF39474"/>
      <c r="AH39474" s="36"/>
      <c r="AJ39474"/>
    </row>
    <row r="39475" spans="14:36">
      <c r="N39475" s="36"/>
      <c r="R39475" s="5"/>
      <c r="W39475"/>
      <c r="Y39475" s="36"/>
      <c r="AA39475" s="5"/>
      <c r="AC39475" s="36"/>
      <c r="AD39475" s="36"/>
      <c r="AE39475"/>
      <c r="AF39475"/>
      <c r="AH39475" s="36"/>
      <c r="AJ39475"/>
    </row>
    <row r="39476" spans="14:36">
      <c r="N39476" s="36"/>
      <c r="R39476" s="5"/>
      <c r="W39476"/>
      <c r="Y39476" s="36"/>
      <c r="AA39476" s="5"/>
      <c r="AC39476" s="36"/>
      <c r="AD39476" s="36"/>
      <c r="AE39476"/>
      <c r="AF39476"/>
      <c r="AH39476" s="36"/>
      <c r="AJ39476"/>
    </row>
    <row r="39477" spans="14:36">
      <c r="N39477" s="36"/>
      <c r="R39477" s="5"/>
      <c r="W39477"/>
      <c r="Y39477" s="36"/>
      <c r="AA39477" s="5"/>
      <c r="AC39477" s="36"/>
      <c r="AD39477" s="36"/>
      <c r="AE39477"/>
      <c r="AF39477"/>
      <c r="AH39477" s="36"/>
      <c r="AJ39477"/>
    </row>
    <row r="39478" spans="14:36">
      <c r="N39478" s="36"/>
      <c r="R39478" s="5"/>
      <c r="W39478"/>
      <c r="Y39478" s="36"/>
      <c r="AA39478" s="5"/>
      <c r="AC39478" s="36"/>
      <c r="AD39478" s="36"/>
      <c r="AE39478"/>
      <c r="AF39478"/>
      <c r="AH39478" s="36"/>
      <c r="AJ39478"/>
    </row>
    <row r="39479" spans="14:36">
      <c r="N39479" s="36"/>
      <c r="R39479" s="5"/>
      <c r="W39479"/>
      <c r="Y39479" s="36"/>
      <c r="AA39479" s="5"/>
      <c r="AC39479" s="36"/>
      <c r="AD39479" s="36"/>
      <c r="AE39479"/>
      <c r="AF39479"/>
      <c r="AH39479" s="36"/>
      <c r="AJ39479"/>
    </row>
    <row r="39480" spans="14:36">
      <c r="N39480" s="36"/>
      <c r="R39480" s="5"/>
      <c r="W39480"/>
      <c r="Y39480" s="36"/>
      <c r="AA39480" s="5"/>
      <c r="AC39480" s="36"/>
      <c r="AD39480" s="36"/>
      <c r="AE39480"/>
      <c r="AF39480"/>
      <c r="AH39480" s="36"/>
      <c r="AJ39480"/>
    </row>
    <row r="39481" spans="14:36">
      <c r="N39481" s="36"/>
      <c r="R39481" s="5"/>
      <c r="W39481"/>
      <c r="Y39481" s="36"/>
      <c r="AA39481" s="5"/>
      <c r="AC39481" s="36"/>
      <c r="AD39481" s="36"/>
      <c r="AE39481"/>
      <c r="AF39481"/>
      <c r="AH39481" s="36"/>
      <c r="AJ39481"/>
    </row>
    <row r="39482" spans="14:36">
      <c r="N39482" s="36"/>
      <c r="R39482" s="5"/>
      <c r="W39482"/>
      <c r="Y39482" s="36"/>
      <c r="AA39482" s="5"/>
      <c r="AC39482" s="36"/>
      <c r="AD39482" s="36"/>
      <c r="AE39482"/>
      <c r="AF39482"/>
      <c r="AH39482" s="36"/>
      <c r="AJ39482"/>
    </row>
    <row r="39483" spans="14:36">
      <c r="N39483" s="36"/>
      <c r="R39483" s="5"/>
      <c r="W39483"/>
      <c r="Y39483" s="36"/>
      <c r="AA39483" s="5"/>
      <c r="AC39483" s="36"/>
      <c r="AD39483" s="36"/>
      <c r="AE39483"/>
      <c r="AF39483"/>
      <c r="AH39483" s="36"/>
      <c r="AJ39483"/>
    </row>
    <row r="39484" spans="14:36">
      <c r="N39484" s="36"/>
      <c r="R39484" s="5"/>
      <c r="W39484"/>
      <c r="Y39484" s="36"/>
      <c r="AA39484" s="5"/>
      <c r="AC39484" s="36"/>
      <c r="AD39484" s="36"/>
      <c r="AE39484"/>
      <c r="AF39484"/>
      <c r="AH39484" s="36"/>
      <c r="AJ39484"/>
    </row>
    <row r="39485" spans="14:36">
      <c r="N39485" s="36"/>
      <c r="R39485" s="5"/>
      <c r="W39485"/>
      <c r="Y39485" s="36"/>
      <c r="AA39485" s="5"/>
      <c r="AC39485" s="36"/>
      <c r="AD39485" s="36"/>
      <c r="AE39485"/>
      <c r="AF39485"/>
      <c r="AH39485" s="36"/>
      <c r="AJ39485"/>
    </row>
    <row r="39486" spans="14:36">
      <c r="N39486" s="36"/>
      <c r="R39486" s="5"/>
      <c r="W39486"/>
      <c r="Y39486" s="36"/>
      <c r="AA39486" s="5"/>
      <c r="AC39486" s="36"/>
      <c r="AD39486" s="36"/>
      <c r="AE39486"/>
      <c r="AF39486"/>
      <c r="AH39486" s="36"/>
      <c r="AJ39486"/>
    </row>
    <row r="39487" spans="14:36">
      <c r="N39487" s="36"/>
      <c r="R39487" s="5"/>
      <c r="W39487"/>
      <c r="Y39487" s="36"/>
      <c r="AA39487" s="5"/>
      <c r="AC39487" s="36"/>
      <c r="AD39487" s="36"/>
      <c r="AE39487"/>
      <c r="AF39487"/>
      <c r="AH39487" s="36"/>
      <c r="AJ39487"/>
    </row>
    <row r="39488" spans="14:36">
      <c r="N39488" s="36"/>
      <c r="R39488" s="5"/>
      <c r="W39488"/>
      <c r="Y39488" s="36"/>
      <c r="AA39488" s="5"/>
      <c r="AC39488" s="36"/>
      <c r="AD39488" s="36"/>
      <c r="AE39488"/>
      <c r="AF39488"/>
      <c r="AH39488" s="36"/>
      <c r="AJ39488"/>
    </row>
    <row r="39489" spans="14:36">
      <c r="N39489" s="36"/>
      <c r="R39489" s="5"/>
      <c r="W39489"/>
      <c r="Y39489" s="36"/>
      <c r="AA39489" s="5"/>
      <c r="AC39489" s="36"/>
      <c r="AD39489" s="36"/>
      <c r="AE39489"/>
      <c r="AF39489"/>
      <c r="AH39489" s="36"/>
      <c r="AJ39489"/>
    </row>
    <row r="39490" spans="14:36">
      <c r="N39490" s="36"/>
      <c r="R39490" s="5"/>
      <c r="W39490"/>
      <c r="Y39490" s="36"/>
      <c r="AA39490" s="5"/>
      <c r="AC39490" s="36"/>
      <c r="AD39490" s="36"/>
      <c r="AE39490"/>
      <c r="AF39490"/>
      <c r="AH39490" s="36"/>
      <c r="AJ39490"/>
    </row>
    <row r="39491" spans="14:36">
      <c r="N39491" s="36"/>
      <c r="R39491" s="5"/>
      <c r="W39491"/>
      <c r="Y39491" s="36"/>
      <c r="AA39491" s="5"/>
      <c r="AC39491" s="36"/>
      <c r="AD39491" s="36"/>
      <c r="AE39491"/>
      <c r="AF39491"/>
      <c r="AH39491" s="36"/>
      <c r="AJ39491"/>
    </row>
    <row r="39492" spans="14:36">
      <c r="N39492" s="36"/>
      <c r="R39492" s="5"/>
      <c r="W39492"/>
      <c r="Y39492" s="36"/>
      <c r="AA39492" s="5"/>
      <c r="AC39492" s="36"/>
      <c r="AD39492" s="36"/>
      <c r="AE39492"/>
      <c r="AF39492"/>
      <c r="AH39492" s="36"/>
      <c r="AJ39492"/>
    </row>
    <row r="39493" spans="14:36">
      <c r="N39493" s="36"/>
      <c r="R39493" s="5"/>
      <c r="W39493"/>
      <c r="Y39493" s="36"/>
      <c r="AA39493" s="5"/>
      <c r="AC39493" s="36"/>
      <c r="AD39493" s="36"/>
      <c r="AE39493"/>
      <c r="AF39493"/>
      <c r="AH39493" s="36"/>
      <c r="AJ39493"/>
    </row>
    <row r="39494" spans="14:36">
      <c r="N39494" s="36"/>
      <c r="R39494" s="5"/>
      <c r="W39494"/>
      <c r="Y39494" s="36"/>
      <c r="AA39494" s="5"/>
      <c r="AC39494" s="36"/>
      <c r="AD39494" s="36"/>
      <c r="AE39494"/>
      <c r="AF39494"/>
      <c r="AH39494" s="36"/>
      <c r="AJ39494"/>
    </row>
    <row r="39495" spans="14:36">
      <c r="N39495" s="36"/>
      <c r="R39495" s="5"/>
      <c r="W39495"/>
      <c r="Y39495" s="36"/>
      <c r="AA39495" s="5"/>
      <c r="AC39495" s="36"/>
      <c r="AD39495" s="36"/>
      <c r="AE39495"/>
      <c r="AF39495"/>
      <c r="AH39495" s="36"/>
      <c r="AJ39495"/>
    </row>
    <row r="39496" spans="14:36">
      <c r="N39496" s="36"/>
      <c r="R39496" s="5"/>
      <c r="W39496"/>
      <c r="Y39496" s="36"/>
      <c r="AA39496" s="5"/>
      <c r="AC39496" s="36"/>
      <c r="AD39496" s="36"/>
      <c r="AE39496"/>
      <c r="AF39496"/>
      <c r="AH39496" s="36"/>
      <c r="AJ39496"/>
    </row>
    <row r="39497" spans="14:36">
      <c r="N39497" s="36"/>
      <c r="R39497" s="5"/>
      <c r="W39497"/>
      <c r="Y39497" s="36"/>
      <c r="AA39497" s="5"/>
      <c r="AC39497" s="36"/>
      <c r="AD39497" s="36"/>
      <c r="AE39497"/>
      <c r="AF39497"/>
      <c r="AH39497" s="36"/>
      <c r="AJ39497"/>
    </row>
    <row r="39498" spans="14:36">
      <c r="N39498" s="36"/>
      <c r="R39498" s="5"/>
      <c r="W39498"/>
      <c r="Y39498" s="36"/>
      <c r="AA39498" s="5"/>
      <c r="AC39498" s="36"/>
      <c r="AD39498" s="36"/>
      <c r="AE39498"/>
      <c r="AF39498"/>
      <c r="AH39498" s="36"/>
      <c r="AJ39498"/>
    </row>
    <row r="39499" spans="14:36">
      <c r="N39499" s="36"/>
      <c r="R39499" s="5"/>
      <c r="W39499"/>
      <c r="Y39499" s="36"/>
      <c r="AA39499" s="5"/>
      <c r="AC39499" s="36"/>
      <c r="AD39499" s="36"/>
      <c r="AE39499"/>
      <c r="AF39499"/>
      <c r="AH39499" s="36"/>
      <c r="AJ39499"/>
    </row>
    <row r="39500" spans="14:36">
      <c r="N39500" s="36"/>
      <c r="R39500" s="5"/>
      <c r="W39500"/>
      <c r="Y39500" s="36"/>
      <c r="AA39500" s="5"/>
      <c r="AC39500" s="36"/>
      <c r="AD39500" s="36"/>
      <c r="AE39500"/>
      <c r="AF39500"/>
      <c r="AH39500" s="36"/>
      <c r="AJ39500"/>
    </row>
    <row r="39501" spans="14:36">
      <c r="N39501" s="36"/>
      <c r="R39501" s="5"/>
      <c r="W39501"/>
      <c r="Y39501" s="36"/>
      <c r="AA39501" s="5"/>
      <c r="AC39501" s="36"/>
      <c r="AD39501" s="36"/>
      <c r="AE39501"/>
      <c r="AF39501"/>
      <c r="AH39501" s="36"/>
      <c r="AJ39501"/>
    </row>
    <row r="39502" spans="14:36">
      <c r="N39502" s="36"/>
      <c r="R39502" s="5"/>
      <c r="W39502"/>
      <c r="Y39502" s="36"/>
      <c r="AA39502" s="5"/>
      <c r="AC39502" s="36"/>
      <c r="AD39502" s="36"/>
      <c r="AE39502"/>
      <c r="AF39502"/>
      <c r="AH39502" s="36"/>
      <c r="AJ39502"/>
    </row>
    <row r="39503" spans="14:36">
      <c r="N39503" s="36"/>
      <c r="R39503" s="5"/>
      <c r="W39503"/>
      <c r="Y39503" s="36"/>
      <c r="AA39503" s="5"/>
      <c r="AC39503" s="36"/>
      <c r="AD39503" s="36"/>
      <c r="AE39503"/>
      <c r="AF39503"/>
      <c r="AH39503" s="36"/>
      <c r="AJ39503"/>
    </row>
    <row r="39504" spans="14:36">
      <c r="N39504" s="36"/>
      <c r="R39504" s="5"/>
      <c r="W39504"/>
      <c r="Y39504" s="36"/>
      <c r="AA39504" s="5"/>
      <c r="AC39504" s="36"/>
      <c r="AD39504" s="36"/>
      <c r="AE39504"/>
      <c r="AF39504"/>
      <c r="AH39504" s="36"/>
      <c r="AJ39504"/>
    </row>
    <row r="39505" spans="14:36">
      <c r="N39505" s="36"/>
      <c r="R39505" s="5"/>
      <c r="W39505"/>
      <c r="Y39505" s="36"/>
      <c r="AA39505" s="5"/>
      <c r="AC39505" s="36"/>
      <c r="AD39505" s="36"/>
      <c r="AE39505"/>
      <c r="AF39505"/>
      <c r="AH39505" s="36"/>
      <c r="AJ39505"/>
    </row>
    <row r="39506" spans="14:36">
      <c r="N39506" s="36"/>
      <c r="R39506" s="5"/>
      <c r="W39506"/>
      <c r="Y39506" s="36"/>
      <c r="AA39506" s="5"/>
      <c r="AC39506" s="36"/>
      <c r="AD39506" s="36"/>
      <c r="AE39506"/>
      <c r="AF39506"/>
      <c r="AH39506" s="36"/>
      <c r="AJ39506"/>
    </row>
    <row r="39507" spans="14:36">
      <c r="N39507" s="36"/>
      <c r="R39507" s="5"/>
      <c r="W39507"/>
      <c r="Y39507" s="36"/>
      <c r="AA39507" s="5"/>
      <c r="AC39507" s="36"/>
      <c r="AD39507" s="36"/>
      <c r="AE39507"/>
      <c r="AF39507"/>
      <c r="AH39507" s="36"/>
      <c r="AJ39507"/>
    </row>
    <row r="39508" spans="14:36">
      <c r="N39508" s="36"/>
      <c r="R39508" s="5"/>
      <c r="W39508"/>
      <c r="Y39508" s="36"/>
      <c r="AA39508" s="5"/>
      <c r="AC39508" s="36"/>
      <c r="AD39508" s="36"/>
      <c r="AE39508"/>
      <c r="AF39508"/>
      <c r="AH39508" s="36"/>
      <c r="AJ39508"/>
    </row>
    <row r="39509" spans="14:36">
      <c r="N39509" s="36"/>
      <c r="R39509" s="5"/>
      <c r="W39509"/>
      <c r="Y39509" s="36"/>
      <c r="AA39509" s="5"/>
      <c r="AC39509" s="36"/>
      <c r="AD39509" s="36"/>
      <c r="AE39509"/>
      <c r="AF39509"/>
      <c r="AH39509" s="36"/>
      <c r="AJ39509"/>
    </row>
    <row r="39510" spans="14:36">
      <c r="N39510" s="36"/>
      <c r="R39510" s="5"/>
      <c r="W39510"/>
      <c r="Y39510" s="36"/>
      <c r="AA39510" s="5"/>
      <c r="AC39510" s="36"/>
      <c r="AD39510" s="36"/>
      <c r="AE39510"/>
      <c r="AF39510"/>
      <c r="AH39510" s="36"/>
      <c r="AJ39510"/>
    </row>
    <row r="39511" spans="14:36">
      <c r="N39511" s="36"/>
      <c r="R39511" s="5"/>
      <c r="W39511"/>
      <c r="Y39511" s="36"/>
      <c r="AA39511" s="5"/>
      <c r="AC39511" s="36"/>
      <c r="AD39511" s="36"/>
      <c r="AE39511"/>
      <c r="AF39511"/>
      <c r="AH39511" s="36"/>
      <c r="AJ39511"/>
    </row>
    <row r="39512" spans="14:36">
      <c r="N39512" s="36"/>
      <c r="R39512" s="5"/>
      <c r="W39512"/>
      <c r="Y39512" s="36"/>
      <c r="AA39512" s="5"/>
      <c r="AC39512" s="36"/>
      <c r="AD39512" s="36"/>
      <c r="AE39512"/>
      <c r="AF39512"/>
      <c r="AH39512" s="36"/>
      <c r="AJ39512"/>
    </row>
    <row r="39513" spans="14:36">
      <c r="N39513" s="36"/>
      <c r="R39513" s="5"/>
      <c r="W39513"/>
      <c r="Y39513" s="36"/>
      <c r="AA39513" s="5"/>
      <c r="AC39513" s="36"/>
      <c r="AD39513" s="36"/>
      <c r="AE39513"/>
      <c r="AF39513"/>
      <c r="AH39513" s="36"/>
      <c r="AJ39513"/>
    </row>
    <row r="39514" spans="14:36">
      <c r="N39514" s="36"/>
      <c r="R39514" s="5"/>
      <c r="W39514"/>
      <c r="Y39514" s="36"/>
      <c r="AA39514" s="5"/>
      <c r="AC39514" s="36"/>
      <c r="AD39514" s="36"/>
      <c r="AE39514"/>
      <c r="AF39514"/>
      <c r="AH39514" s="36"/>
      <c r="AJ39514"/>
    </row>
    <row r="39515" spans="14:36">
      <c r="N39515" s="36"/>
      <c r="R39515" s="5"/>
      <c r="W39515"/>
      <c r="Y39515" s="36"/>
      <c r="AA39515" s="5"/>
      <c r="AC39515" s="36"/>
      <c r="AD39515" s="36"/>
      <c r="AE39515"/>
      <c r="AF39515"/>
      <c r="AH39515" s="36"/>
      <c r="AJ39515"/>
    </row>
    <row r="39516" spans="14:36">
      <c r="N39516" s="36"/>
      <c r="R39516" s="5"/>
      <c r="W39516"/>
      <c r="Y39516" s="36"/>
      <c r="AA39516" s="5"/>
      <c r="AC39516" s="36"/>
      <c r="AD39516" s="36"/>
      <c r="AE39516"/>
      <c r="AF39516"/>
      <c r="AH39516" s="36"/>
      <c r="AJ39516"/>
    </row>
    <row r="39517" spans="14:36">
      <c r="N39517" s="36"/>
      <c r="R39517" s="5"/>
      <c r="W39517"/>
      <c r="Y39517" s="36"/>
      <c r="AA39517" s="5"/>
      <c r="AC39517" s="36"/>
      <c r="AD39517" s="36"/>
      <c r="AE39517"/>
      <c r="AF39517"/>
      <c r="AH39517" s="36"/>
      <c r="AJ39517"/>
    </row>
    <row r="39518" spans="14:36">
      <c r="N39518" s="36"/>
      <c r="R39518" s="5"/>
      <c r="W39518"/>
      <c r="Y39518" s="36"/>
      <c r="AA39518" s="5"/>
      <c r="AC39518" s="36"/>
      <c r="AD39518" s="36"/>
      <c r="AE39518"/>
      <c r="AF39518"/>
      <c r="AH39518" s="36"/>
      <c r="AJ39518"/>
    </row>
    <row r="39519" spans="14:36">
      <c r="N39519" s="36"/>
      <c r="R39519" s="5"/>
      <c r="W39519"/>
      <c r="Y39519" s="36"/>
      <c r="AA39519" s="5"/>
      <c r="AC39519" s="36"/>
      <c r="AD39519" s="36"/>
      <c r="AE39519"/>
      <c r="AF39519"/>
      <c r="AH39519" s="36"/>
      <c r="AJ39519"/>
    </row>
    <row r="39520" spans="14:36">
      <c r="N39520" s="36"/>
      <c r="R39520" s="5"/>
      <c r="W39520"/>
      <c r="Y39520" s="36"/>
      <c r="AA39520" s="5"/>
      <c r="AC39520" s="36"/>
      <c r="AD39520" s="36"/>
      <c r="AE39520"/>
      <c r="AF39520"/>
      <c r="AH39520" s="36"/>
      <c r="AJ39520"/>
    </row>
    <row r="39521" spans="14:36">
      <c r="N39521" s="36"/>
      <c r="R39521" s="5"/>
      <c r="W39521"/>
      <c r="Y39521" s="36"/>
      <c r="AA39521" s="5"/>
      <c r="AC39521" s="36"/>
      <c r="AD39521" s="36"/>
      <c r="AE39521"/>
      <c r="AF39521"/>
      <c r="AH39521" s="36"/>
      <c r="AJ39521"/>
    </row>
    <row r="39522" spans="14:36">
      <c r="N39522" s="36"/>
      <c r="R39522" s="5"/>
      <c r="W39522"/>
      <c r="Y39522" s="36"/>
      <c r="AA39522" s="5"/>
      <c r="AC39522" s="36"/>
      <c r="AD39522" s="36"/>
      <c r="AE39522"/>
      <c r="AF39522"/>
      <c r="AH39522" s="36"/>
      <c r="AJ39522"/>
    </row>
    <row r="39523" spans="14:36">
      <c r="N39523" s="36"/>
      <c r="R39523" s="5"/>
      <c r="W39523"/>
      <c r="Y39523" s="36"/>
      <c r="AA39523" s="5"/>
      <c r="AC39523" s="36"/>
      <c r="AD39523" s="36"/>
      <c r="AE39523"/>
      <c r="AF39523"/>
      <c r="AH39523" s="36"/>
      <c r="AJ39523"/>
    </row>
    <row r="39524" spans="14:36">
      <c r="N39524" s="36"/>
      <c r="R39524" s="5"/>
      <c r="W39524"/>
      <c r="Y39524" s="36"/>
      <c r="AA39524" s="5"/>
      <c r="AC39524" s="36"/>
      <c r="AD39524" s="36"/>
      <c r="AE39524"/>
      <c r="AF39524"/>
      <c r="AH39524" s="36"/>
      <c r="AJ39524"/>
    </row>
    <row r="39525" spans="14:36">
      <c r="N39525" s="36"/>
      <c r="R39525" s="5"/>
      <c r="W39525"/>
      <c r="Y39525" s="36"/>
      <c r="AA39525" s="5"/>
      <c r="AC39525" s="36"/>
      <c r="AD39525" s="36"/>
      <c r="AE39525"/>
      <c r="AF39525"/>
      <c r="AH39525" s="36"/>
      <c r="AJ39525"/>
    </row>
    <row r="39526" spans="14:36">
      <c r="N39526" s="36"/>
      <c r="R39526" s="5"/>
      <c r="W39526"/>
      <c r="Y39526" s="36"/>
      <c r="AA39526" s="5"/>
      <c r="AC39526" s="36"/>
      <c r="AD39526" s="36"/>
      <c r="AE39526"/>
      <c r="AF39526"/>
      <c r="AH39526" s="36"/>
      <c r="AJ39526"/>
    </row>
    <row r="39527" spans="14:36">
      <c r="N39527" s="36"/>
      <c r="R39527" s="5"/>
      <c r="W39527"/>
      <c r="Y39527" s="36"/>
      <c r="AA39527" s="5"/>
      <c r="AC39527" s="36"/>
      <c r="AD39527" s="36"/>
      <c r="AE39527"/>
      <c r="AF39527"/>
      <c r="AH39527" s="36"/>
      <c r="AJ39527"/>
    </row>
    <row r="39528" spans="14:36">
      <c r="N39528" s="36"/>
      <c r="R39528" s="5"/>
      <c r="W39528"/>
      <c r="Y39528" s="36"/>
      <c r="AA39528" s="5"/>
      <c r="AC39528" s="36"/>
      <c r="AD39528" s="36"/>
      <c r="AE39528"/>
      <c r="AF39528"/>
      <c r="AH39528" s="36"/>
      <c r="AJ39528"/>
    </row>
    <row r="39529" spans="14:36">
      <c r="N39529" s="36"/>
      <c r="R39529" s="5"/>
      <c r="W39529"/>
      <c r="Y39529" s="36"/>
      <c r="AA39529" s="5"/>
      <c r="AC39529" s="36"/>
      <c r="AD39529" s="36"/>
      <c r="AE39529"/>
      <c r="AF39529"/>
      <c r="AH39529" s="36"/>
      <c r="AJ39529"/>
    </row>
    <row r="39530" spans="14:36">
      <c r="N39530" s="36"/>
      <c r="R39530" s="5"/>
      <c r="W39530"/>
      <c r="Y39530" s="36"/>
      <c r="AA39530" s="5"/>
      <c r="AC39530" s="36"/>
      <c r="AD39530" s="36"/>
      <c r="AE39530"/>
      <c r="AF39530"/>
      <c r="AH39530" s="36"/>
      <c r="AJ39530"/>
    </row>
    <row r="39531" spans="14:36">
      <c r="N39531" s="36"/>
      <c r="R39531" s="5"/>
      <c r="W39531"/>
      <c r="Y39531" s="36"/>
      <c r="AA39531" s="5"/>
      <c r="AC39531" s="36"/>
      <c r="AD39531" s="36"/>
      <c r="AE39531"/>
      <c r="AF39531"/>
      <c r="AH39531" s="36"/>
      <c r="AJ39531"/>
    </row>
    <row r="39532" spans="14:36">
      <c r="N39532" s="36"/>
      <c r="R39532" s="5"/>
      <c r="W39532"/>
      <c r="Y39532" s="36"/>
      <c r="AA39532" s="5"/>
      <c r="AC39532" s="36"/>
      <c r="AD39532" s="36"/>
      <c r="AE39532"/>
      <c r="AF39532"/>
      <c r="AH39532" s="36"/>
      <c r="AJ39532"/>
    </row>
    <row r="39533" spans="14:36">
      <c r="N39533" s="36"/>
      <c r="R39533" s="5"/>
      <c r="W39533"/>
      <c r="Y39533" s="36"/>
      <c r="AA39533" s="5"/>
      <c r="AC39533" s="36"/>
      <c r="AD39533" s="36"/>
      <c r="AE39533"/>
      <c r="AF39533"/>
      <c r="AH39533" s="36"/>
      <c r="AJ39533"/>
    </row>
    <row r="39534" spans="14:36">
      <c r="N39534" s="36"/>
      <c r="R39534" s="5"/>
      <c r="W39534"/>
      <c r="Y39534" s="36"/>
      <c r="AA39534" s="5"/>
      <c r="AC39534" s="36"/>
      <c r="AD39534" s="36"/>
      <c r="AE39534"/>
      <c r="AF39534"/>
      <c r="AH39534" s="36"/>
      <c r="AJ39534"/>
    </row>
    <row r="39535" spans="14:36">
      <c r="N39535" s="36"/>
      <c r="R39535" s="5"/>
      <c r="W39535"/>
      <c r="Y39535" s="36"/>
      <c r="AA39535" s="5"/>
      <c r="AC39535" s="36"/>
      <c r="AD39535" s="36"/>
      <c r="AE39535"/>
      <c r="AF39535"/>
      <c r="AH39535" s="36"/>
      <c r="AJ39535"/>
    </row>
    <row r="39536" spans="14:36">
      <c r="N39536" s="36"/>
      <c r="R39536" s="5"/>
      <c r="W39536"/>
      <c r="Y39536" s="36"/>
      <c r="AA39536" s="5"/>
      <c r="AC39536" s="36"/>
      <c r="AD39536" s="36"/>
      <c r="AE39536"/>
      <c r="AF39536"/>
      <c r="AH39536" s="36"/>
      <c r="AJ39536"/>
    </row>
    <row r="39537" spans="14:36">
      <c r="N39537" s="36"/>
      <c r="R39537" s="5"/>
      <c r="W39537"/>
      <c r="Y39537" s="36"/>
      <c r="AA39537" s="5"/>
      <c r="AC39537" s="36"/>
      <c r="AD39537" s="36"/>
      <c r="AE39537"/>
      <c r="AF39537"/>
      <c r="AH39537" s="36"/>
      <c r="AJ39537"/>
    </row>
    <row r="39538" spans="14:36">
      <c r="N39538" s="36"/>
      <c r="R39538" s="5"/>
      <c r="W39538"/>
      <c r="Y39538" s="36"/>
      <c r="AA39538" s="5"/>
      <c r="AC39538" s="36"/>
      <c r="AD39538" s="36"/>
      <c r="AE39538"/>
      <c r="AF39538"/>
      <c r="AH39538" s="36"/>
      <c r="AJ39538"/>
    </row>
    <row r="39539" spans="14:36">
      <c r="N39539" s="36"/>
      <c r="R39539" s="5"/>
      <c r="W39539"/>
      <c r="Y39539" s="36"/>
      <c r="AA39539" s="5"/>
      <c r="AC39539" s="36"/>
      <c r="AD39539" s="36"/>
      <c r="AE39539"/>
      <c r="AF39539"/>
      <c r="AH39539" s="36"/>
      <c r="AJ39539"/>
    </row>
    <row r="39540" spans="14:36">
      <c r="N39540" s="36"/>
      <c r="R39540" s="5"/>
      <c r="W39540"/>
      <c r="Y39540" s="36"/>
      <c r="AA39540" s="5"/>
      <c r="AC39540" s="36"/>
      <c r="AD39540" s="36"/>
      <c r="AE39540"/>
      <c r="AF39540"/>
      <c r="AH39540" s="36"/>
      <c r="AJ39540"/>
    </row>
    <row r="39541" spans="14:36">
      <c r="N39541" s="36"/>
      <c r="R39541" s="5"/>
      <c r="W39541"/>
      <c r="Y39541" s="36"/>
      <c r="AA39541" s="5"/>
      <c r="AC39541" s="36"/>
      <c r="AD39541" s="36"/>
      <c r="AE39541"/>
      <c r="AF39541"/>
      <c r="AH39541" s="36"/>
      <c r="AJ39541"/>
    </row>
    <row r="39542" spans="14:36">
      <c r="N39542" s="36"/>
      <c r="R39542" s="5"/>
      <c r="W39542"/>
      <c r="Y39542" s="36"/>
      <c r="AA39542" s="5"/>
      <c r="AC39542" s="36"/>
      <c r="AD39542" s="36"/>
      <c r="AE39542"/>
      <c r="AF39542"/>
      <c r="AH39542" s="36"/>
      <c r="AJ39542"/>
    </row>
    <row r="39543" spans="14:36">
      <c r="N39543" s="36"/>
      <c r="R39543" s="5"/>
      <c r="W39543"/>
      <c r="Y39543" s="36"/>
      <c r="AA39543" s="5"/>
      <c r="AC39543" s="36"/>
      <c r="AD39543" s="36"/>
      <c r="AE39543"/>
      <c r="AF39543"/>
      <c r="AH39543" s="36"/>
      <c r="AJ39543"/>
    </row>
    <row r="39544" spans="14:36">
      <c r="N39544" s="36"/>
      <c r="R39544" s="5"/>
      <c r="W39544"/>
      <c r="Y39544" s="36"/>
      <c r="AA39544" s="5"/>
      <c r="AC39544" s="36"/>
      <c r="AD39544" s="36"/>
      <c r="AE39544"/>
      <c r="AF39544"/>
      <c r="AH39544" s="36"/>
      <c r="AJ39544"/>
    </row>
    <row r="39545" spans="14:36">
      <c r="N39545" s="36"/>
      <c r="R39545" s="5"/>
      <c r="W39545"/>
      <c r="Y39545" s="36"/>
      <c r="AA39545" s="5"/>
      <c r="AC39545" s="36"/>
      <c r="AD39545" s="36"/>
      <c r="AE39545"/>
      <c r="AF39545"/>
      <c r="AH39545" s="36"/>
      <c r="AJ39545"/>
    </row>
    <row r="39546" spans="14:36">
      <c r="N39546" s="36"/>
      <c r="R39546" s="5"/>
      <c r="W39546"/>
      <c r="Y39546" s="36"/>
      <c r="AA39546" s="5"/>
      <c r="AC39546" s="36"/>
      <c r="AD39546" s="36"/>
      <c r="AE39546"/>
      <c r="AF39546"/>
      <c r="AH39546" s="36"/>
      <c r="AJ39546"/>
    </row>
    <row r="39547" spans="14:36">
      <c r="N39547" s="36"/>
      <c r="R39547" s="5"/>
      <c r="W39547"/>
      <c r="Y39547" s="36"/>
      <c r="AA39547" s="5"/>
      <c r="AC39547" s="36"/>
      <c r="AD39547" s="36"/>
      <c r="AE39547"/>
      <c r="AF39547"/>
      <c r="AH39547" s="36"/>
      <c r="AJ39547"/>
    </row>
    <row r="39548" spans="14:36">
      <c r="N39548" s="36"/>
      <c r="R39548" s="5"/>
      <c r="W39548"/>
      <c r="Y39548" s="36"/>
      <c r="AA39548" s="5"/>
      <c r="AC39548" s="36"/>
      <c r="AD39548" s="36"/>
      <c r="AE39548"/>
      <c r="AF39548"/>
      <c r="AH39548" s="36"/>
      <c r="AJ39548"/>
    </row>
    <row r="39549" spans="14:36">
      <c r="N39549" s="36"/>
      <c r="R39549" s="5"/>
      <c r="W39549"/>
      <c r="Y39549" s="36"/>
      <c r="AA39549" s="5"/>
      <c r="AC39549" s="36"/>
      <c r="AD39549" s="36"/>
      <c r="AE39549"/>
      <c r="AF39549"/>
      <c r="AH39549" s="36"/>
      <c r="AJ39549"/>
    </row>
    <row r="39550" spans="14:36">
      <c r="N39550" s="36"/>
      <c r="R39550" s="5"/>
      <c r="W39550"/>
      <c r="Y39550" s="36"/>
      <c r="AA39550" s="5"/>
      <c r="AC39550" s="36"/>
      <c r="AD39550" s="36"/>
      <c r="AE39550"/>
      <c r="AF39550"/>
      <c r="AH39550" s="36"/>
      <c r="AJ39550"/>
    </row>
    <row r="39551" spans="14:36">
      <c r="N39551" s="36"/>
      <c r="R39551" s="5"/>
      <c r="W39551"/>
      <c r="Y39551" s="36"/>
      <c r="AA39551" s="5"/>
      <c r="AC39551" s="36"/>
      <c r="AD39551" s="36"/>
      <c r="AE39551"/>
      <c r="AF39551"/>
      <c r="AH39551" s="36"/>
      <c r="AJ39551"/>
    </row>
    <row r="39552" spans="14:36">
      <c r="N39552" s="36"/>
      <c r="R39552" s="5"/>
      <c r="W39552"/>
      <c r="Y39552" s="36"/>
      <c r="AA39552" s="5"/>
      <c r="AC39552" s="36"/>
      <c r="AD39552" s="36"/>
      <c r="AE39552"/>
      <c r="AF39552"/>
      <c r="AH39552" s="36"/>
      <c r="AJ39552"/>
    </row>
    <row r="39553" spans="14:36">
      <c r="N39553" s="36"/>
      <c r="R39553" s="5"/>
      <c r="W39553"/>
      <c r="Y39553" s="36"/>
      <c r="AA39553" s="5"/>
      <c r="AC39553" s="36"/>
      <c r="AD39553" s="36"/>
      <c r="AE39553"/>
      <c r="AF39553"/>
      <c r="AH39553" s="36"/>
      <c r="AJ39553"/>
    </row>
    <row r="39554" spans="14:36">
      <c r="N39554" s="36"/>
      <c r="R39554" s="5"/>
      <c r="W39554"/>
      <c r="Y39554" s="36"/>
      <c r="AA39554" s="5"/>
      <c r="AC39554" s="36"/>
      <c r="AD39554" s="36"/>
      <c r="AE39554"/>
      <c r="AF39554"/>
      <c r="AH39554" s="36"/>
      <c r="AJ39554"/>
    </row>
    <row r="39555" spans="14:36">
      <c r="N39555" s="36"/>
      <c r="R39555" s="5"/>
      <c r="W39555"/>
      <c r="Y39555" s="36"/>
      <c r="AA39555" s="5"/>
      <c r="AC39555" s="36"/>
      <c r="AD39555" s="36"/>
      <c r="AE39555"/>
      <c r="AF39555"/>
      <c r="AH39555" s="36"/>
      <c r="AJ39555"/>
    </row>
    <row r="39556" spans="14:36">
      <c r="N39556" s="36"/>
      <c r="R39556" s="5"/>
      <c r="W39556"/>
      <c r="Y39556" s="36"/>
      <c r="AA39556" s="5"/>
      <c r="AC39556" s="36"/>
      <c r="AD39556" s="36"/>
      <c r="AE39556"/>
      <c r="AF39556"/>
      <c r="AH39556" s="36"/>
      <c r="AJ39556"/>
    </row>
    <row r="39557" spans="14:36">
      <c r="N39557" s="36"/>
      <c r="R39557" s="5"/>
      <c r="W39557"/>
      <c r="Y39557" s="36"/>
      <c r="AA39557" s="5"/>
      <c r="AC39557" s="36"/>
      <c r="AD39557" s="36"/>
      <c r="AE39557"/>
      <c r="AF39557"/>
      <c r="AH39557" s="36"/>
      <c r="AJ39557"/>
    </row>
    <row r="39558" spans="14:36">
      <c r="N39558" s="36"/>
      <c r="R39558" s="5"/>
      <c r="W39558"/>
      <c r="Y39558" s="36"/>
      <c r="AA39558" s="5"/>
      <c r="AC39558" s="36"/>
      <c r="AD39558" s="36"/>
      <c r="AE39558"/>
      <c r="AF39558"/>
      <c r="AH39558" s="36"/>
      <c r="AJ39558"/>
    </row>
    <row r="39559" spans="14:36">
      <c r="N39559" s="36"/>
      <c r="R39559" s="5"/>
      <c r="W39559"/>
      <c r="Y39559" s="36"/>
      <c r="AA39559" s="5"/>
      <c r="AC39559" s="36"/>
      <c r="AD39559" s="36"/>
      <c r="AE39559"/>
      <c r="AF39559"/>
      <c r="AH39559" s="36"/>
      <c r="AJ39559"/>
    </row>
    <row r="39560" spans="14:36">
      <c r="N39560" s="36"/>
      <c r="R39560" s="5"/>
      <c r="W39560"/>
      <c r="Y39560" s="36"/>
      <c r="AA39560" s="5"/>
      <c r="AC39560" s="36"/>
      <c r="AD39560" s="36"/>
      <c r="AE39560"/>
      <c r="AF39560"/>
      <c r="AH39560" s="36"/>
      <c r="AJ39560"/>
    </row>
    <row r="39561" spans="14:36">
      <c r="N39561" s="36"/>
      <c r="R39561" s="5"/>
      <c r="W39561"/>
      <c r="Y39561" s="36"/>
      <c r="AA39561" s="5"/>
      <c r="AC39561" s="36"/>
      <c r="AD39561" s="36"/>
      <c r="AE39561"/>
      <c r="AF39561"/>
      <c r="AH39561" s="36"/>
      <c r="AJ39561"/>
    </row>
    <row r="39562" spans="14:36">
      <c r="N39562" s="36"/>
      <c r="R39562" s="5"/>
      <c r="W39562"/>
      <c r="Y39562" s="36"/>
      <c r="AA39562" s="5"/>
      <c r="AC39562" s="36"/>
      <c r="AD39562" s="36"/>
      <c r="AE39562"/>
      <c r="AF39562"/>
      <c r="AH39562" s="36"/>
      <c r="AJ39562"/>
    </row>
    <row r="39563" spans="14:36">
      <c r="N39563" s="36"/>
      <c r="R39563" s="5"/>
      <c r="W39563"/>
      <c r="Y39563" s="36"/>
      <c r="AA39563" s="5"/>
      <c r="AC39563" s="36"/>
      <c r="AD39563" s="36"/>
      <c r="AE39563"/>
      <c r="AF39563"/>
      <c r="AH39563" s="36"/>
      <c r="AJ39563"/>
    </row>
    <row r="39564" spans="14:36">
      <c r="N39564" s="36"/>
      <c r="R39564" s="5"/>
      <c r="W39564"/>
      <c r="Y39564" s="36"/>
      <c r="AA39564" s="5"/>
      <c r="AC39564" s="36"/>
      <c r="AD39564" s="36"/>
      <c r="AE39564"/>
      <c r="AF39564"/>
      <c r="AH39564" s="36"/>
      <c r="AJ39564"/>
    </row>
    <row r="39565" spans="14:36">
      <c r="N39565" s="36"/>
      <c r="R39565" s="5"/>
      <c r="W39565"/>
      <c r="Y39565" s="36"/>
      <c r="AA39565" s="5"/>
      <c r="AC39565" s="36"/>
      <c r="AD39565" s="36"/>
      <c r="AE39565"/>
      <c r="AF39565"/>
      <c r="AH39565" s="36"/>
      <c r="AJ39565"/>
    </row>
    <row r="39566" spans="14:36">
      <c r="N39566" s="36"/>
      <c r="R39566" s="5"/>
      <c r="W39566"/>
      <c r="Y39566" s="36"/>
      <c r="AA39566" s="5"/>
      <c r="AC39566" s="36"/>
      <c r="AD39566" s="36"/>
      <c r="AE39566"/>
      <c r="AF39566"/>
      <c r="AH39566" s="36"/>
      <c r="AJ39566"/>
    </row>
    <row r="39567" spans="14:36">
      <c r="N39567" s="36"/>
      <c r="R39567" s="5"/>
      <c r="W39567"/>
      <c r="Y39567" s="36"/>
      <c r="AA39567" s="5"/>
      <c r="AC39567" s="36"/>
      <c r="AD39567" s="36"/>
      <c r="AE39567"/>
      <c r="AF39567"/>
      <c r="AH39567" s="36"/>
      <c r="AJ39567"/>
    </row>
    <row r="39568" spans="14:36">
      <c r="N39568" s="36"/>
      <c r="R39568" s="5"/>
      <c r="W39568"/>
      <c r="Y39568" s="36"/>
      <c r="AA39568" s="5"/>
      <c r="AC39568" s="36"/>
      <c r="AD39568" s="36"/>
      <c r="AE39568"/>
      <c r="AF39568"/>
      <c r="AH39568" s="36"/>
      <c r="AJ39568"/>
    </row>
    <row r="39569" spans="14:36">
      <c r="N39569" s="36"/>
      <c r="R39569" s="5"/>
      <c r="W39569"/>
      <c r="Y39569" s="36"/>
      <c r="AA39569" s="5"/>
      <c r="AC39569" s="36"/>
      <c r="AD39569" s="36"/>
      <c r="AE39569"/>
      <c r="AF39569"/>
      <c r="AH39569" s="36"/>
      <c r="AJ39569"/>
    </row>
    <row r="39570" spans="14:36">
      <c r="N39570" s="36"/>
      <c r="R39570" s="5"/>
      <c r="W39570"/>
      <c r="Y39570" s="36"/>
      <c r="AA39570" s="5"/>
      <c r="AC39570" s="36"/>
      <c r="AD39570" s="36"/>
      <c r="AE39570"/>
      <c r="AF39570"/>
      <c r="AH39570" s="36"/>
      <c r="AJ39570"/>
    </row>
    <row r="39571" spans="14:36">
      <c r="N39571" s="36"/>
      <c r="R39571" s="5"/>
      <c r="W39571"/>
      <c r="Y39571" s="36"/>
      <c r="AA39571" s="5"/>
      <c r="AC39571" s="36"/>
      <c r="AD39571" s="36"/>
      <c r="AE39571"/>
      <c r="AF39571"/>
      <c r="AH39571" s="36"/>
      <c r="AJ39571"/>
    </row>
    <row r="39572" spans="14:36">
      <c r="N39572" s="36"/>
      <c r="R39572" s="5"/>
      <c r="W39572"/>
      <c r="Y39572" s="36"/>
      <c r="AA39572" s="5"/>
      <c r="AC39572" s="36"/>
      <c r="AD39572" s="36"/>
      <c r="AE39572"/>
      <c r="AF39572"/>
      <c r="AH39572" s="36"/>
      <c r="AJ39572"/>
    </row>
    <row r="39573" spans="14:36">
      <c r="N39573" s="36"/>
      <c r="R39573" s="5"/>
      <c r="W39573"/>
      <c r="Y39573" s="36"/>
      <c r="AA39573" s="5"/>
      <c r="AC39573" s="36"/>
      <c r="AD39573" s="36"/>
      <c r="AE39573"/>
      <c r="AF39573"/>
      <c r="AH39573" s="36"/>
      <c r="AJ39573"/>
    </row>
    <row r="39574" spans="14:36">
      <c r="N39574" s="36"/>
      <c r="R39574" s="5"/>
      <c r="W39574"/>
      <c r="Y39574" s="36"/>
      <c r="AA39574" s="5"/>
      <c r="AC39574" s="36"/>
      <c r="AD39574" s="36"/>
      <c r="AE39574"/>
      <c r="AF39574"/>
      <c r="AH39574" s="36"/>
      <c r="AJ39574"/>
    </row>
    <row r="39575" spans="14:36">
      <c r="N39575" s="36"/>
      <c r="R39575" s="5"/>
      <c r="W39575"/>
      <c r="Y39575" s="36"/>
      <c r="AA39575" s="5"/>
      <c r="AC39575" s="36"/>
      <c r="AD39575" s="36"/>
      <c r="AE39575"/>
      <c r="AF39575"/>
      <c r="AH39575" s="36"/>
      <c r="AJ39575"/>
    </row>
    <row r="39576" spans="14:36">
      <c r="N39576" s="36"/>
      <c r="R39576" s="5"/>
      <c r="W39576"/>
      <c r="Y39576" s="36"/>
      <c r="AA39576" s="5"/>
      <c r="AC39576" s="36"/>
      <c r="AD39576" s="36"/>
      <c r="AE39576"/>
      <c r="AF39576"/>
      <c r="AH39576" s="36"/>
      <c r="AJ39576"/>
    </row>
    <row r="39577" spans="14:36">
      <c r="N39577" s="36"/>
      <c r="R39577" s="5"/>
      <c r="W39577"/>
      <c r="Y39577" s="36"/>
      <c r="AA39577" s="5"/>
      <c r="AC39577" s="36"/>
      <c r="AD39577" s="36"/>
      <c r="AE39577"/>
      <c r="AF39577"/>
      <c r="AH39577" s="36"/>
      <c r="AJ39577"/>
    </row>
    <row r="39578" spans="14:36">
      <c r="N39578" s="36"/>
      <c r="R39578" s="5"/>
      <c r="W39578"/>
      <c r="Y39578" s="36"/>
      <c r="AA39578" s="5"/>
      <c r="AC39578" s="36"/>
      <c r="AD39578" s="36"/>
      <c r="AE39578"/>
      <c r="AF39578"/>
      <c r="AH39578" s="36"/>
      <c r="AJ39578"/>
    </row>
    <row r="39579" spans="14:36">
      <c r="N39579" s="36"/>
      <c r="R39579" s="5"/>
      <c r="W39579"/>
      <c r="Y39579" s="36"/>
      <c r="AA39579" s="5"/>
      <c r="AC39579" s="36"/>
      <c r="AD39579" s="36"/>
      <c r="AE39579"/>
      <c r="AF39579"/>
      <c r="AH39579" s="36"/>
      <c r="AJ39579"/>
    </row>
    <row r="39580" spans="14:36">
      <c r="N39580" s="36"/>
      <c r="R39580" s="5"/>
      <c r="W39580"/>
      <c r="Y39580" s="36"/>
      <c r="AA39580" s="5"/>
      <c r="AC39580" s="36"/>
      <c r="AD39580" s="36"/>
      <c r="AE39580"/>
      <c r="AF39580"/>
      <c r="AH39580" s="36"/>
      <c r="AJ39580"/>
    </row>
    <row r="39581" spans="14:36">
      <c r="N39581" s="36"/>
      <c r="R39581" s="5"/>
      <c r="W39581"/>
      <c r="Y39581" s="36"/>
      <c r="AA39581" s="5"/>
      <c r="AC39581" s="36"/>
      <c r="AD39581" s="36"/>
      <c r="AE39581"/>
      <c r="AF39581"/>
      <c r="AH39581" s="36"/>
      <c r="AJ39581"/>
    </row>
    <row r="39582" spans="14:36">
      <c r="N39582" s="36"/>
      <c r="R39582" s="5"/>
      <c r="W39582"/>
      <c r="Y39582" s="36"/>
      <c r="AA39582" s="5"/>
      <c r="AC39582" s="36"/>
      <c r="AD39582" s="36"/>
      <c r="AE39582"/>
      <c r="AF39582"/>
      <c r="AH39582" s="36"/>
      <c r="AJ39582"/>
    </row>
    <row r="39583" spans="14:36">
      <c r="N39583" s="36"/>
      <c r="R39583" s="5"/>
      <c r="W39583"/>
      <c r="Y39583" s="36"/>
      <c r="AA39583" s="5"/>
      <c r="AC39583" s="36"/>
      <c r="AD39583" s="36"/>
      <c r="AE39583"/>
      <c r="AF39583"/>
      <c r="AH39583" s="36"/>
      <c r="AJ39583"/>
    </row>
    <row r="39584" spans="14:36">
      <c r="N39584" s="36"/>
      <c r="R39584" s="5"/>
      <c r="W39584"/>
      <c r="Y39584" s="36"/>
      <c r="AA39584" s="5"/>
      <c r="AC39584" s="36"/>
      <c r="AD39584" s="36"/>
      <c r="AE39584"/>
      <c r="AF39584"/>
      <c r="AH39584" s="36"/>
      <c r="AJ39584"/>
    </row>
    <row r="39585" spans="14:36">
      <c r="N39585" s="36"/>
      <c r="R39585" s="5"/>
      <c r="W39585"/>
      <c r="Y39585" s="36"/>
      <c r="AA39585" s="5"/>
      <c r="AC39585" s="36"/>
      <c r="AD39585" s="36"/>
      <c r="AE39585"/>
      <c r="AF39585"/>
      <c r="AH39585" s="36"/>
      <c r="AJ39585"/>
    </row>
    <row r="39586" spans="14:36">
      <c r="N39586" s="36"/>
      <c r="R39586" s="5"/>
      <c r="W39586"/>
      <c r="Y39586" s="36"/>
      <c r="AA39586" s="5"/>
      <c r="AC39586" s="36"/>
      <c r="AD39586" s="36"/>
      <c r="AE39586"/>
      <c r="AF39586"/>
      <c r="AH39586" s="36"/>
      <c r="AJ39586"/>
    </row>
    <row r="39587" spans="14:36">
      <c r="N39587" s="36"/>
      <c r="R39587" s="5"/>
      <c r="W39587"/>
      <c r="Y39587" s="36"/>
      <c r="AA39587" s="5"/>
      <c r="AC39587" s="36"/>
      <c r="AD39587" s="36"/>
      <c r="AE39587"/>
      <c r="AF39587"/>
      <c r="AH39587" s="36"/>
      <c r="AJ39587"/>
    </row>
    <row r="39588" spans="14:36">
      <c r="N39588" s="36"/>
      <c r="R39588" s="5"/>
      <c r="W39588"/>
      <c r="Y39588" s="36"/>
      <c r="AA39588" s="5"/>
      <c r="AC39588" s="36"/>
      <c r="AD39588" s="36"/>
      <c r="AE39588"/>
      <c r="AF39588"/>
      <c r="AH39588" s="36"/>
      <c r="AJ39588"/>
    </row>
    <row r="39589" spans="14:36">
      <c r="N39589" s="36"/>
      <c r="R39589" s="5"/>
      <c r="W39589"/>
      <c r="Y39589" s="36"/>
      <c r="AA39589" s="5"/>
      <c r="AC39589" s="36"/>
      <c r="AD39589" s="36"/>
      <c r="AE39589"/>
      <c r="AF39589"/>
      <c r="AH39589" s="36"/>
      <c r="AJ39589"/>
    </row>
    <row r="39590" spans="14:36">
      <c r="N39590" s="36"/>
      <c r="R39590" s="5"/>
      <c r="W39590"/>
      <c r="Y39590" s="36"/>
      <c r="AA39590" s="5"/>
      <c r="AC39590" s="36"/>
      <c r="AD39590" s="36"/>
      <c r="AE39590"/>
      <c r="AF39590"/>
      <c r="AH39590" s="36"/>
      <c r="AJ39590"/>
    </row>
    <row r="39591" spans="14:36">
      <c r="N39591" s="36"/>
      <c r="R39591" s="5"/>
      <c r="W39591"/>
      <c r="Y39591" s="36"/>
      <c r="AA39591" s="5"/>
      <c r="AC39591" s="36"/>
      <c r="AD39591" s="36"/>
      <c r="AE39591"/>
      <c r="AF39591"/>
      <c r="AH39591" s="36"/>
      <c r="AJ39591"/>
    </row>
    <row r="39592" spans="14:36">
      <c r="N39592" s="36"/>
      <c r="R39592" s="5"/>
      <c r="W39592"/>
      <c r="Y39592" s="36"/>
      <c r="AA39592" s="5"/>
      <c r="AC39592" s="36"/>
      <c r="AD39592" s="36"/>
      <c r="AE39592"/>
      <c r="AF39592"/>
      <c r="AH39592" s="36"/>
      <c r="AJ39592"/>
    </row>
    <row r="39593" spans="14:36">
      <c r="N39593" s="36"/>
      <c r="R39593" s="5"/>
      <c r="W39593"/>
      <c r="Y39593" s="36"/>
      <c r="AA39593" s="5"/>
      <c r="AC39593" s="36"/>
      <c r="AD39593" s="36"/>
      <c r="AE39593"/>
      <c r="AF39593"/>
      <c r="AH39593" s="36"/>
      <c r="AJ39593"/>
    </row>
    <row r="39594" spans="14:36">
      <c r="N39594" s="36"/>
      <c r="R39594" s="5"/>
      <c r="W39594"/>
      <c r="Y39594" s="36"/>
      <c r="AA39594" s="5"/>
      <c r="AC39594" s="36"/>
      <c r="AD39594" s="36"/>
      <c r="AE39594"/>
      <c r="AF39594"/>
      <c r="AH39594" s="36"/>
      <c r="AJ39594"/>
    </row>
    <row r="39595" spans="14:36">
      <c r="N39595" s="36"/>
      <c r="R39595" s="5"/>
      <c r="W39595"/>
      <c r="Y39595" s="36"/>
      <c r="AA39595" s="5"/>
      <c r="AC39595" s="36"/>
      <c r="AD39595" s="36"/>
      <c r="AE39595"/>
      <c r="AF39595"/>
      <c r="AH39595" s="36"/>
      <c r="AJ39595"/>
    </row>
    <row r="39596" spans="14:36">
      <c r="N39596" s="36"/>
      <c r="R39596" s="5"/>
      <c r="W39596"/>
      <c r="Y39596" s="36"/>
      <c r="AA39596" s="5"/>
      <c r="AC39596" s="36"/>
      <c r="AD39596" s="36"/>
      <c r="AE39596"/>
      <c r="AF39596"/>
      <c r="AH39596" s="36"/>
      <c r="AJ39596"/>
    </row>
    <row r="39597" spans="14:36">
      <c r="N39597" s="36"/>
      <c r="R39597" s="5"/>
      <c r="W39597"/>
      <c r="Y39597" s="36"/>
      <c r="AA39597" s="5"/>
      <c r="AC39597" s="36"/>
      <c r="AD39597" s="36"/>
      <c r="AE39597"/>
      <c r="AF39597"/>
      <c r="AH39597" s="36"/>
      <c r="AJ39597"/>
    </row>
    <row r="39598" spans="14:36">
      <c r="N39598" s="36"/>
      <c r="R39598" s="5"/>
      <c r="W39598"/>
      <c r="Y39598" s="36"/>
      <c r="AA39598" s="5"/>
      <c r="AC39598" s="36"/>
      <c r="AD39598" s="36"/>
      <c r="AE39598"/>
      <c r="AF39598"/>
      <c r="AH39598" s="36"/>
      <c r="AJ39598"/>
    </row>
    <row r="39599" spans="14:36">
      <c r="N39599" s="36"/>
      <c r="R39599" s="5"/>
      <c r="W39599"/>
      <c r="Y39599" s="36"/>
      <c r="AA39599" s="5"/>
      <c r="AC39599" s="36"/>
      <c r="AD39599" s="36"/>
      <c r="AE39599"/>
      <c r="AF39599"/>
      <c r="AH39599" s="36"/>
      <c r="AJ39599"/>
    </row>
    <row r="39600" spans="14:36">
      <c r="N39600" s="36"/>
      <c r="R39600" s="5"/>
      <c r="W39600"/>
      <c r="Y39600" s="36"/>
      <c r="AA39600" s="5"/>
      <c r="AC39600" s="36"/>
      <c r="AD39600" s="36"/>
      <c r="AE39600"/>
      <c r="AF39600"/>
      <c r="AH39600" s="36"/>
      <c r="AJ39600"/>
    </row>
    <row r="39601" spans="14:36">
      <c r="N39601" s="36"/>
      <c r="R39601" s="5"/>
      <c r="W39601"/>
      <c r="Y39601" s="36"/>
      <c r="AA39601" s="5"/>
      <c r="AC39601" s="36"/>
      <c r="AD39601" s="36"/>
      <c r="AE39601"/>
      <c r="AF39601"/>
      <c r="AH39601" s="36"/>
      <c r="AJ39601"/>
    </row>
    <row r="39602" spans="14:36">
      <c r="N39602" s="36"/>
      <c r="R39602" s="5"/>
      <c r="W39602"/>
      <c r="Y39602" s="36"/>
      <c r="AA39602" s="5"/>
      <c r="AC39602" s="36"/>
      <c r="AD39602" s="36"/>
      <c r="AE39602"/>
      <c r="AF39602"/>
      <c r="AH39602" s="36"/>
      <c r="AJ39602"/>
    </row>
    <row r="39603" spans="14:36">
      <c r="N39603" s="36"/>
      <c r="R39603" s="5"/>
      <c r="W39603"/>
      <c r="Y39603" s="36"/>
      <c r="AA39603" s="5"/>
      <c r="AC39603" s="36"/>
      <c r="AD39603" s="36"/>
      <c r="AE39603"/>
      <c r="AF39603"/>
      <c r="AH39603" s="36"/>
      <c r="AJ39603"/>
    </row>
    <row r="39604" spans="14:36">
      <c r="N39604" s="36"/>
      <c r="R39604" s="5"/>
      <c r="W39604"/>
      <c r="Y39604" s="36"/>
      <c r="AA39604" s="5"/>
      <c r="AC39604" s="36"/>
      <c r="AD39604" s="36"/>
      <c r="AE39604"/>
      <c r="AF39604"/>
      <c r="AH39604" s="36"/>
      <c r="AJ39604"/>
    </row>
    <row r="39605" spans="14:36">
      <c r="N39605" s="36"/>
      <c r="R39605" s="5"/>
      <c r="W39605"/>
      <c r="Y39605" s="36"/>
      <c r="AA39605" s="5"/>
      <c r="AC39605" s="36"/>
      <c r="AD39605" s="36"/>
      <c r="AE39605"/>
      <c r="AF39605"/>
      <c r="AH39605" s="36"/>
      <c r="AJ39605"/>
    </row>
    <row r="39606" spans="14:36">
      <c r="N39606" s="36"/>
      <c r="R39606" s="5"/>
      <c r="W39606"/>
      <c r="Y39606" s="36"/>
      <c r="AA39606" s="5"/>
      <c r="AC39606" s="36"/>
      <c r="AD39606" s="36"/>
      <c r="AE39606"/>
      <c r="AF39606"/>
      <c r="AH39606" s="36"/>
      <c r="AJ39606"/>
    </row>
    <row r="39607" spans="14:36">
      <c r="N39607" s="36"/>
      <c r="R39607" s="5"/>
      <c r="W39607"/>
      <c r="Y39607" s="36"/>
      <c r="AA39607" s="5"/>
      <c r="AC39607" s="36"/>
      <c r="AD39607" s="36"/>
      <c r="AE39607"/>
      <c r="AF39607"/>
      <c r="AH39607" s="36"/>
      <c r="AJ39607"/>
    </row>
    <row r="39608" spans="14:36">
      <c r="N39608" s="36"/>
      <c r="R39608" s="5"/>
      <c r="W39608"/>
      <c r="Y39608" s="36"/>
      <c r="AA39608" s="5"/>
      <c r="AC39608" s="36"/>
      <c r="AD39608" s="36"/>
      <c r="AE39608"/>
      <c r="AF39608"/>
      <c r="AH39608" s="36"/>
      <c r="AJ39608"/>
    </row>
    <row r="39609" spans="14:36">
      <c r="N39609" s="36"/>
      <c r="R39609" s="5"/>
      <c r="W39609"/>
      <c r="Y39609" s="36"/>
      <c r="AA39609" s="5"/>
      <c r="AC39609" s="36"/>
      <c r="AD39609" s="36"/>
      <c r="AE39609"/>
      <c r="AF39609"/>
      <c r="AH39609" s="36"/>
      <c r="AJ39609"/>
    </row>
    <row r="39610" spans="14:36">
      <c r="N39610" s="36"/>
      <c r="R39610" s="5"/>
      <c r="W39610"/>
      <c r="Y39610" s="36"/>
      <c r="AA39610" s="5"/>
      <c r="AC39610" s="36"/>
      <c r="AD39610" s="36"/>
      <c r="AE39610"/>
      <c r="AF39610"/>
      <c r="AH39610" s="36"/>
      <c r="AJ39610"/>
    </row>
    <row r="39611" spans="14:36">
      <c r="N39611" s="36"/>
      <c r="R39611" s="5"/>
      <c r="W39611"/>
      <c r="Y39611" s="36"/>
      <c r="AA39611" s="5"/>
      <c r="AC39611" s="36"/>
      <c r="AD39611" s="36"/>
      <c r="AE39611"/>
      <c r="AF39611"/>
      <c r="AH39611" s="36"/>
      <c r="AJ39611"/>
    </row>
    <row r="39612" spans="14:36">
      <c r="N39612" s="36"/>
      <c r="R39612" s="5"/>
      <c r="W39612"/>
      <c r="Y39612" s="36"/>
      <c r="AA39612" s="5"/>
      <c r="AC39612" s="36"/>
      <c r="AD39612" s="36"/>
      <c r="AE39612"/>
      <c r="AF39612"/>
      <c r="AH39612" s="36"/>
      <c r="AJ39612"/>
    </row>
    <row r="39613" spans="14:36">
      <c r="N39613" s="36"/>
      <c r="R39613" s="5"/>
      <c r="W39613"/>
      <c r="Y39613" s="36"/>
      <c r="AA39613" s="5"/>
      <c r="AC39613" s="36"/>
      <c r="AD39613" s="36"/>
      <c r="AE39613"/>
      <c r="AF39613"/>
      <c r="AH39613" s="36"/>
      <c r="AJ39613"/>
    </row>
    <row r="39614" spans="14:36">
      <c r="N39614" s="36"/>
      <c r="R39614" s="5"/>
      <c r="W39614"/>
      <c r="Y39614" s="36"/>
      <c r="AA39614" s="5"/>
      <c r="AC39614" s="36"/>
      <c r="AD39614" s="36"/>
      <c r="AE39614"/>
      <c r="AF39614"/>
      <c r="AH39614" s="36"/>
      <c r="AJ39614"/>
    </row>
    <row r="39615" spans="14:36">
      <c r="N39615" s="36"/>
      <c r="R39615" s="5"/>
      <c r="W39615"/>
      <c r="Y39615" s="36"/>
      <c r="AA39615" s="5"/>
      <c r="AC39615" s="36"/>
      <c r="AD39615" s="36"/>
      <c r="AE39615"/>
      <c r="AF39615"/>
      <c r="AH39615" s="36"/>
      <c r="AJ39615"/>
    </row>
    <row r="39616" spans="14:36">
      <c r="N39616" s="36"/>
      <c r="R39616" s="5"/>
      <c r="W39616"/>
      <c r="Y39616" s="36"/>
      <c r="AA39616" s="5"/>
      <c r="AC39616" s="36"/>
      <c r="AD39616" s="36"/>
      <c r="AE39616"/>
      <c r="AF39616"/>
      <c r="AH39616" s="36"/>
      <c r="AJ39616"/>
    </row>
    <row r="39617" spans="14:36">
      <c r="N39617" s="36"/>
      <c r="R39617" s="5"/>
      <c r="W39617"/>
      <c r="Y39617" s="36"/>
      <c r="AA39617" s="5"/>
      <c r="AC39617" s="36"/>
      <c r="AD39617" s="36"/>
      <c r="AE39617"/>
      <c r="AF39617"/>
      <c r="AH39617" s="36"/>
      <c r="AJ39617"/>
    </row>
    <row r="39618" spans="14:36">
      <c r="N39618" s="36"/>
      <c r="R39618" s="5"/>
      <c r="W39618"/>
      <c r="Y39618" s="36"/>
      <c r="AA39618" s="5"/>
      <c r="AC39618" s="36"/>
      <c r="AD39618" s="36"/>
      <c r="AE39618"/>
      <c r="AF39618"/>
      <c r="AH39618" s="36"/>
      <c r="AJ39618"/>
    </row>
    <row r="39619" spans="14:36">
      <c r="N39619" s="36"/>
      <c r="R39619" s="5"/>
      <c r="W39619"/>
      <c r="Y39619" s="36"/>
      <c r="AA39619" s="5"/>
      <c r="AC39619" s="36"/>
      <c r="AD39619" s="36"/>
      <c r="AE39619"/>
      <c r="AF39619"/>
      <c r="AH39619" s="36"/>
      <c r="AJ39619"/>
    </row>
    <row r="39620" spans="14:36">
      <c r="N39620" s="36"/>
      <c r="R39620" s="5"/>
      <c r="W39620"/>
      <c r="Y39620" s="36"/>
      <c r="AA39620" s="5"/>
      <c r="AC39620" s="36"/>
      <c r="AD39620" s="36"/>
      <c r="AE39620"/>
      <c r="AF39620"/>
      <c r="AH39620" s="36"/>
      <c r="AJ39620"/>
    </row>
    <row r="39621" spans="14:36">
      <c r="N39621" s="36"/>
      <c r="R39621" s="5"/>
      <c r="W39621"/>
      <c r="Y39621" s="36"/>
      <c r="AA39621" s="5"/>
      <c r="AC39621" s="36"/>
      <c r="AD39621" s="36"/>
      <c r="AE39621"/>
      <c r="AF39621"/>
      <c r="AH39621" s="36"/>
      <c r="AJ39621"/>
    </row>
    <row r="39622" spans="14:36">
      <c r="N39622" s="36"/>
      <c r="R39622" s="5"/>
      <c r="W39622"/>
      <c r="Y39622" s="36"/>
      <c r="AA39622" s="5"/>
      <c r="AC39622" s="36"/>
      <c r="AD39622" s="36"/>
      <c r="AE39622"/>
      <c r="AF39622"/>
      <c r="AH39622" s="36"/>
      <c r="AJ39622"/>
    </row>
    <row r="39623" spans="14:36">
      <c r="N39623" s="36"/>
      <c r="R39623" s="5"/>
      <c r="W39623"/>
      <c r="Y39623" s="36"/>
      <c r="AA39623" s="5"/>
      <c r="AC39623" s="36"/>
      <c r="AD39623" s="36"/>
      <c r="AE39623"/>
      <c r="AF39623"/>
      <c r="AH39623" s="36"/>
      <c r="AJ39623"/>
    </row>
    <row r="39624" spans="14:36">
      <c r="N39624" s="36"/>
      <c r="R39624" s="5"/>
      <c r="W39624"/>
      <c r="Y39624" s="36"/>
      <c r="AA39624" s="5"/>
      <c r="AC39624" s="36"/>
      <c r="AD39624" s="36"/>
      <c r="AE39624"/>
      <c r="AF39624"/>
      <c r="AH39624" s="36"/>
      <c r="AJ39624"/>
    </row>
    <row r="39625" spans="14:36">
      <c r="N39625" s="36"/>
      <c r="R39625" s="5"/>
      <c r="W39625"/>
      <c r="Y39625" s="36"/>
      <c r="AA39625" s="5"/>
      <c r="AC39625" s="36"/>
      <c r="AD39625" s="36"/>
      <c r="AE39625"/>
      <c r="AF39625"/>
      <c r="AH39625" s="36"/>
      <c r="AJ39625"/>
    </row>
    <row r="39626" spans="14:36">
      <c r="N39626" s="36"/>
      <c r="R39626" s="5"/>
      <c r="W39626"/>
      <c r="Y39626" s="36"/>
      <c r="AA39626" s="5"/>
      <c r="AC39626" s="36"/>
      <c r="AD39626" s="36"/>
      <c r="AE39626"/>
      <c r="AF39626"/>
      <c r="AH39626" s="36"/>
      <c r="AJ39626"/>
    </row>
    <row r="39627" spans="14:36">
      <c r="N39627" s="36"/>
      <c r="R39627" s="5"/>
      <c r="W39627"/>
      <c r="Y39627" s="36"/>
      <c r="AA39627" s="5"/>
      <c r="AC39627" s="36"/>
      <c r="AD39627" s="36"/>
      <c r="AE39627"/>
      <c r="AF39627"/>
      <c r="AH39627" s="36"/>
      <c r="AJ39627"/>
    </row>
    <row r="39628" spans="14:36">
      <c r="N39628" s="36"/>
      <c r="R39628" s="5"/>
      <c r="W39628"/>
      <c r="Y39628" s="36"/>
      <c r="AA39628" s="5"/>
      <c r="AC39628" s="36"/>
      <c r="AD39628" s="36"/>
      <c r="AE39628"/>
      <c r="AF39628"/>
      <c r="AH39628" s="36"/>
      <c r="AJ39628"/>
    </row>
    <row r="39629" spans="14:36">
      <c r="N39629" s="36"/>
      <c r="R39629" s="5"/>
      <c r="W39629"/>
      <c r="Y39629" s="36"/>
      <c r="AA39629" s="5"/>
      <c r="AC39629" s="36"/>
      <c r="AD39629" s="36"/>
      <c r="AE39629"/>
      <c r="AF39629"/>
      <c r="AH39629" s="36"/>
      <c r="AJ39629"/>
    </row>
    <row r="39630" spans="14:36">
      <c r="N39630" s="36"/>
      <c r="R39630" s="5"/>
      <c r="W39630"/>
      <c r="Y39630" s="36"/>
      <c r="AA39630" s="5"/>
      <c r="AC39630" s="36"/>
      <c r="AD39630" s="36"/>
      <c r="AE39630"/>
      <c r="AF39630"/>
      <c r="AH39630" s="36"/>
      <c r="AJ39630"/>
    </row>
    <row r="39631" spans="14:36">
      <c r="N39631" s="36"/>
      <c r="R39631" s="5"/>
      <c r="W39631"/>
      <c r="Y39631" s="36"/>
      <c r="AA39631" s="5"/>
      <c r="AC39631" s="36"/>
      <c r="AD39631" s="36"/>
      <c r="AE39631"/>
      <c r="AF39631"/>
      <c r="AH39631" s="36"/>
      <c r="AJ39631"/>
    </row>
    <row r="39632" spans="14:36">
      <c r="N39632" s="36"/>
      <c r="R39632" s="5"/>
      <c r="W39632"/>
      <c r="Y39632" s="36"/>
      <c r="AA39632" s="5"/>
      <c r="AC39632" s="36"/>
      <c r="AD39632" s="36"/>
      <c r="AE39632"/>
      <c r="AF39632"/>
      <c r="AH39632" s="36"/>
      <c r="AJ39632"/>
    </row>
    <row r="39633" spans="14:36">
      <c r="N39633" s="36"/>
      <c r="R39633" s="5"/>
      <c r="W39633"/>
      <c r="Y39633" s="36"/>
      <c r="AA39633" s="5"/>
      <c r="AC39633" s="36"/>
      <c r="AD39633" s="36"/>
      <c r="AE39633"/>
      <c r="AF39633"/>
      <c r="AH39633" s="36"/>
      <c r="AJ39633"/>
    </row>
    <row r="39634" spans="14:36">
      <c r="N39634" s="36"/>
      <c r="R39634" s="5"/>
      <c r="W39634"/>
      <c r="Y39634" s="36"/>
      <c r="AA39634" s="5"/>
      <c r="AC39634" s="36"/>
      <c r="AD39634" s="36"/>
      <c r="AE39634"/>
      <c r="AF39634"/>
      <c r="AH39634" s="36"/>
      <c r="AJ39634"/>
    </row>
    <row r="39635" spans="14:36">
      <c r="N39635" s="36"/>
      <c r="R39635" s="5"/>
      <c r="W39635"/>
      <c r="Y39635" s="36"/>
      <c r="AA39635" s="5"/>
      <c r="AC39635" s="36"/>
      <c r="AD39635" s="36"/>
      <c r="AE39635"/>
      <c r="AF39635"/>
      <c r="AH39635" s="36"/>
      <c r="AJ39635"/>
    </row>
    <row r="39636" spans="14:36">
      <c r="N39636" s="36"/>
      <c r="R39636" s="5"/>
      <c r="W39636"/>
      <c r="Y39636" s="36"/>
      <c r="AA39636" s="5"/>
      <c r="AC39636" s="36"/>
      <c r="AD39636" s="36"/>
      <c r="AE39636"/>
      <c r="AF39636"/>
      <c r="AH39636" s="36"/>
      <c r="AJ39636"/>
    </row>
    <row r="39637" spans="14:36">
      <c r="N39637" s="36"/>
      <c r="R39637" s="5"/>
      <c r="W39637"/>
      <c r="Y39637" s="36"/>
      <c r="AA39637" s="5"/>
      <c r="AC39637" s="36"/>
      <c r="AD39637" s="36"/>
      <c r="AE39637"/>
      <c r="AF39637"/>
      <c r="AH39637" s="36"/>
      <c r="AJ39637"/>
    </row>
    <row r="39638" spans="14:36">
      <c r="N39638" s="36"/>
      <c r="R39638" s="5"/>
      <c r="W39638"/>
      <c r="Y39638" s="36"/>
      <c r="AA39638" s="5"/>
      <c r="AC39638" s="36"/>
      <c r="AD39638" s="36"/>
      <c r="AE39638"/>
      <c r="AF39638"/>
      <c r="AH39638" s="36"/>
      <c r="AJ39638"/>
    </row>
    <row r="39639" spans="14:36">
      <c r="N39639" s="36"/>
      <c r="R39639" s="5"/>
      <c r="W39639"/>
      <c r="Y39639" s="36"/>
      <c r="AA39639" s="5"/>
      <c r="AC39639" s="36"/>
      <c r="AD39639" s="36"/>
      <c r="AE39639"/>
      <c r="AF39639"/>
      <c r="AH39639" s="36"/>
      <c r="AJ39639"/>
    </row>
    <row r="39640" spans="14:36">
      <c r="N39640" s="36"/>
      <c r="R39640" s="5"/>
      <c r="W39640"/>
      <c r="Y39640" s="36"/>
      <c r="AA39640" s="5"/>
      <c r="AC39640" s="36"/>
      <c r="AD39640" s="36"/>
      <c r="AE39640"/>
      <c r="AF39640"/>
      <c r="AH39640" s="36"/>
      <c r="AJ39640"/>
    </row>
    <row r="39641" spans="14:36">
      <c r="N39641" s="36"/>
      <c r="R39641" s="5"/>
      <c r="W39641"/>
      <c r="Y39641" s="36"/>
      <c r="AA39641" s="5"/>
      <c r="AC39641" s="36"/>
      <c r="AD39641" s="36"/>
      <c r="AE39641"/>
      <c r="AF39641"/>
      <c r="AH39641" s="36"/>
      <c r="AJ39641"/>
    </row>
    <row r="39642" spans="14:36">
      <c r="N39642" s="36"/>
      <c r="R39642" s="5"/>
      <c r="W39642"/>
      <c r="Y39642" s="36"/>
      <c r="AA39642" s="5"/>
      <c r="AC39642" s="36"/>
      <c r="AD39642" s="36"/>
      <c r="AE39642"/>
      <c r="AF39642"/>
      <c r="AH39642" s="36"/>
      <c r="AJ39642"/>
    </row>
    <row r="39643" spans="14:36">
      <c r="N39643" s="36"/>
      <c r="R39643" s="5"/>
      <c r="W39643"/>
      <c r="Y39643" s="36"/>
      <c r="AA39643" s="5"/>
      <c r="AC39643" s="36"/>
      <c r="AD39643" s="36"/>
      <c r="AE39643"/>
      <c r="AF39643"/>
      <c r="AH39643" s="36"/>
      <c r="AJ39643"/>
    </row>
    <row r="39644" spans="14:36">
      <c r="N39644" s="36"/>
      <c r="R39644" s="5"/>
      <c r="W39644"/>
      <c r="Y39644" s="36"/>
      <c r="AA39644" s="5"/>
      <c r="AC39644" s="36"/>
      <c r="AD39644" s="36"/>
      <c r="AE39644"/>
      <c r="AF39644"/>
      <c r="AH39644" s="36"/>
      <c r="AJ39644"/>
    </row>
    <row r="39645" spans="14:36">
      <c r="N39645" s="36"/>
      <c r="R39645" s="5"/>
      <c r="W39645"/>
      <c r="Y39645" s="36"/>
      <c r="AA39645" s="5"/>
      <c r="AC39645" s="36"/>
      <c r="AD39645" s="36"/>
      <c r="AE39645"/>
      <c r="AF39645"/>
      <c r="AH39645" s="36"/>
      <c r="AJ39645"/>
    </row>
    <row r="39646" spans="14:36">
      <c r="N39646" s="36"/>
      <c r="R39646" s="5"/>
      <c r="W39646"/>
      <c r="Y39646" s="36"/>
      <c r="AA39646" s="5"/>
      <c r="AC39646" s="36"/>
      <c r="AD39646" s="36"/>
      <c r="AE39646"/>
      <c r="AF39646"/>
      <c r="AH39646" s="36"/>
      <c r="AJ39646"/>
    </row>
    <row r="39647" spans="14:36">
      <c r="N39647" s="36"/>
      <c r="R39647" s="5"/>
      <c r="W39647"/>
      <c r="Y39647" s="36"/>
      <c r="AA39647" s="5"/>
      <c r="AC39647" s="36"/>
      <c r="AD39647" s="36"/>
      <c r="AE39647"/>
      <c r="AF39647"/>
      <c r="AH39647" s="36"/>
      <c r="AJ39647"/>
    </row>
    <row r="39648" spans="14:36">
      <c r="N39648" s="36"/>
      <c r="R39648" s="5"/>
      <c r="W39648"/>
      <c r="Y39648" s="36"/>
      <c r="AA39648" s="5"/>
      <c r="AC39648" s="36"/>
      <c r="AD39648" s="36"/>
      <c r="AE39648"/>
      <c r="AF39648"/>
      <c r="AH39648" s="36"/>
      <c r="AJ39648"/>
    </row>
    <row r="39649" spans="14:36">
      <c r="N39649" s="36"/>
      <c r="R39649" s="5"/>
      <c r="W39649"/>
      <c r="Y39649" s="36"/>
      <c r="AA39649" s="5"/>
      <c r="AC39649" s="36"/>
      <c r="AD39649" s="36"/>
      <c r="AE39649"/>
      <c r="AF39649"/>
      <c r="AH39649" s="36"/>
      <c r="AJ39649"/>
    </row>
    <row r="39650" spans="14:36">
      <c r="N39650" s="36"/>
      <c r="R39650" s="5"/>
      <c r="W39650"/>
      <c r="Y39650" s="36"/>
      <c r="AA39650" s="5"/>
      <c r="AC39650" s="36"/>
      <c r="AD39650" s="36"/>
      <c r="AE39650"/>
      <c r="AF39650"/>
      <c r="AH39650" s="36"/>
      <c r="AJ39650"/>
    </row>
    <row r="39651" spans="14:36">
      <c r="N39651" s="36"/>
      <c r="R39651" s="5"/>
      <c r="W39651"/>
      <c r="Y39651" s="36"/>
      <c r="AA39651" s="5"/>
      <c r="AC39651" s="36"/>
      <c r="AD39651" s="36"/>
      <c r="AE39651"/>
      <c r="AF39651"/>
      <c r="AH39651" s="36"/>
      <c r="AJ39651"/>
    </row>
    <row r="39652" spans="14:36">
      <c r="N39652" s="36"/>
      <c r="R39652" s="5"/>
      <c r="W39652"/>
      <c r="Y39652" s="36"/>
      <c r="AA39652" s="5"/>
      <c r="AC39652" s="36"/>
      <c r="AD39652" s="36"/>
      <c r="AE39652"/>
      <c r="AF39652"/>
      <c r="AH39652" s="36"/>
      <c r="AJ39652"/>
    </row>
    <row r="39653" spans="14:36">
      <c r="N39653" s="36"/>
      <c r="R39653" s="5"/>
      <c r="W39653"/>
      <c r="Y39653" s="36"/>
      <c r="AA39653" s="5"/>
      <c r="AC39653" s="36"/>
      <c r="AD39653" s="36"/>
      <c r="AE39653"/>
      <c r="AF39653"/>
      <c r="AH39653" s="36"/>
      <c r="AJ39653"/>
    </row>
    <row r="39654" spans="14:36">
      <c r="N39654" s="36"/>
      <c r="R39654" s="5"/>
      <c r="W39654"/>
      <c r="Y39654" s="36"/>
      <c r="AA39654" s="5"/>
      <c r="AC39654" s="36"/>
      <c r="AD39654" s="36"/>
      <c r="AE39654"/>
      <c r="AF39654"/>
      <c r="AH39654" s="36"/>
      <c r="AJ39654"/>
    </row>
    <row r="39655" spans="14:36">
      <c r="N39655" s="36"/>
      <c r="R39655" s="5"/>
      <c r="W39655"/>
      <c r="Y39655" s="36"/>
      <c r="AA39655" s="5"/>
      <c r="AC39655" s="36"/>
      <c r="AD39655" s="36"/>
      <c r="AE39655"/>
      <c r="AF39655"/>
      <c r="AH39655" s="36"/>
      <c r="AJ39655"/>
    </row>
    <row r="39656" spans="14:36">
      <c r="N39656" s="36"/>
      <c r="R39656" s="5"/>
      <c r="W39656"/>
      <c r="Y39656" s="36"/>
      <c r="AA39656" s="5"/>
      <c r="AC39656" s="36"/>
      <c r="AD39656" s="36"/>
      <c r="AE39656"/>
      <c r="AF39656"/>
      <c r="AH39656" s="36"/>
      <c r="AJ39656"/>
    </row>
    <row r="39657" spans="14:36">
      <c r="N39657" s="36"/>
      <c r="R39657" s="5"/>
      <c r="W39657"/>
      <c r="Y39657" s="36"/>
      <c r="AA39657" s="5"/>
      <c r="AC39657" s="36"/>
      <c r="AD39657" s="36"/>
      <c r="AE39657"/>
      <c r="AF39657"/>
      <c r="AH39657" s="36"/>
      <c r="AJ39657"/>
    </row>
    <row r="39658" spans="14:36">
      <c r="N39658" s="36"/>
      <c r="R39658" s="5"/>
      <c r="W39658"/>
      <c r="Y39658" s="36"/>
      <c r="AA39658" s="5"/>
      <c r="AC39658" s="36"/>
      <c r="AD39658" s="36"/>
      <c r="AE39658"/>
      <c r="AF39658"/>
      <c r="AH39658" s="36"/>
      <c r="AJ39658"/>
    </row>
    <row r="39659" spans="14:36">
      <c r="N39659" s="36"/>
      <c r="R39659" s="5"/>
      <c r="W39659"/>
      <c r="Y39659" s="36"/>
      <c r="AA39659" s="5"/>
      <c r="AC39659" s="36"/>
      <c r="AD39659" s="36"/>
      <c r="AE39659"/>
      <c r="AF39659"/>
      <c r="AH39659" s="36"/>
      <c r="AJ39659"/>
    </row>
    <row r="39660" spans="14:36">
      <c r="N39660" s="36"/>
      <c r="R39660" s="5"/>
      <c r="W39660"/>
      <c r="Y39660" s="36"/>
      <c r="AA39660" s="5"/>
      <c r="AC39660" s="36"/>
      <c r="AD39660" s="36"/>
      <c r="AE39660"/>
      <c r="AF39660"/>
      <c r="AH39660" s="36"/>
      <c r="AJ39660"/>
    </row>
    <row r="39661" spans="14:36">
      <c r="N39661" s="36"/>
      <c r="R39661" s="5"/>
      <c r="W39661"/>
      <c r="Y39661" s="36"/>
      <c r="AA39661" s="5"/>
      <c r="AC39661" s="36"/>
      <c r="AD39661" s="36"/>
      <c r="AE39661"/>
      <c r="AF39661"/>
      <c r="AH39661" s="36"/>
      <c r="AJ39661"/>
    </row>
    <row r="39662" spans="14:36">
      <c r="N39662" s="36"/>
      <c r="R39662" s="5"/>
      <c r="W39662"/>
      <c r="Y39662" s="36"/>
      <c r="AA39662" s="5"/>
      <c r="AC39662" s="36"/>
      <c r="AD39662" s="36"/>
      <c r="AE39662"/>
      <c r="AF39662"/>
      <c r="AH39662" s="36"/>
      <c r="AJ39662"/>
    </row>
    <row r="39663" spans="14:36">
      <c r="N39663" s="36"/>
      <c r="R39663" s="5"/>
      <c r="W39663"/>
      <c r="Y39663" s="36"/>
      <c r="AA39663" s="5"/>
      <c r="AC39663" s="36"/>
      <c r="AD39663" s="36"/>
      <c r="AE39663"/>
      <c r="AF39663"/>
      <c r="AH39663" s="36"/>
      <c r="AJ39663"/>
    </row>
    <row r="39664" spans="14:36">
      <c r="N39664" s="36"/>
      <c r="R39664" s="5"/>
      <c r="W39664"/>
      <c r="Y39664" s="36"/>
      <c r="AA39664" s="5"/>
      <c r="AC39664" s="36"/>
      <c r="AD39664" s="36"/>
      <c r="AE39664"/>
      <c r="AF39664"/>
      <c r="AH39664" s="36"/>
      <c r="AJ39664"/>
    </row>
    <row r="39665" spans="14:36">
      <c r="N39665" s="36"/>
      <c r="R39665" s="5"/>
      <c r="W39665"/>
      <c r="Y39665" s="36"/>
      <c r="AA39665" s="5"/>
      <c r="AC39665" s="36"/>
      <c r="AD39665" s="36"/>
      <c r="AE39665"/>
      <c r="AF39665"/>
      <c r="AH39665" s="36"/>
      <c r="AJ39665"/>
    </row>
    <row r="39666" spans="14:36">
      <c r="N39666" s="36"/>
      <c r="R39666" s="5"/>
      <c r="W39666"/>
      <c r="Y39666" s="36"/>
      <c r="AA39666" s="5"/>
      <c r="AC39666" s="36"/>
      <c r="AD39666" s="36"/>
      <c r="AE39666"/>
      <c r="AF39666"/>
      <c r="AH39666" s="36"/>
      <c r="AJ39666"/>
    </row>
    <row r="39667" spans="14:36">
      <c r="N39667" s="36"/>
      <c r="R39667" s="5"/>
      <c r="W39667"/>
      <c r="Y39667" s="36"/>
      <c r="AA39667" s="5"/>
      <c r="AC39667" s="36"/>
      <c r="AD39667" s="36"/>
      <c r="AE39667"/>
      <c r="AF39667"/>
      <c r="AH39667" s="36"/>
      <c r="AJ39667"/>
    </row>
    <row r="39668" spans="14:36">
      <c r="N39668" s="36"/>
      <c r="R39668" s="5"/>
      <c r="W39668"/>
      <c r="Y39668" s="36"/>
      <c r="AA39668" s="5"/>
      <c r="AC39668" s="36"/>
      <c r="AD39668" s="36"/>
      <c r="AE39668"/>
      <c r="AF39668"/>
      <c r="AH39668" s="36"/>
      <c r="AJ39668"/>
    </row>
    <row r="39669" spans="14:36">
      <c r="N39669" s="36"/>
      <c r="R39669" s="5"/>
      <c r="W39669"/>
      <c r="Y39669" s="36"/>
      <c r="AA39669" s="5"/>
      <c r="AC39669" s="36"/>
      <c r="AD39669" s="36"/>
      <c r="AE39669"/>
      <c r="AF39669"/>
      <c r="AH39669" s="36"/>
      <c r="AJ39669"/>
    </row>
    <row r="39670" spans="14:36">
      <c r="N39670" s="36"/>
      <c r="R39670" s="5"/>
      <c r="W39670"/>
      <c r="Y39670" s="36"/>
      <c r="AA39670" s="5"/>
      <c r="AC39670" s="36"/>
      <c r="AD39670" s="36"/>
      <c r="AE39670"/>
      <c r="AF39670"/>
      <c r="AH39670" s="36"/>
      <c r="AJ39670"/>
    </row>
    <row r="39671" spans="14:36">
      <c r="N39671" s="36"/>
      <c r="R39671" s="5"/>
      <c r="W39671"/>
      <c r="Y39671" s="36"/>
      <c r="AA39671" s="5"/>
      <c r="AC39671" s="36"/>
      <c r="AD39671" s="36"/>
      <c r="AE39671"/>
      <c r="AF39671"/>
      <c r="AH39671" s="36"/>
      <c r="AJ39671"/>
    </row>
    <row r="39672" spans="14:36">
      <c r="N39672" s="36"/>
      <c r="R39672" s="5"/>
      <c r="W39672"/>
      <c r="Y39672" s="36"/>
      <c r="AA39672" s="5"/>
      <c r="AC39672" s="36"/>
      <c r="AD39672" s="36"/>
      <c r="AE39672"/>
      <c r="AF39672"/>
      <c r="AH39672" s="36"/>
      <c r="AJ39672"/>
    </row>
    <row r="39673" spans="14:36">
      <c r="N39673" s="36"/>
      <c r="R39673" s="5"/>
      <c r="W39673"/>
      <c r="Y39673" s="36"/>
      <c r="AA39673" s="5"/>
      <c r="AC39673" s="36"/>
      <c r="AD39673" s="36"/>
      <c r="AE39673"/>
      <c r="AF39673"/>
      <c r="AH39673" s="36"/>
      <c r="AJ39673"/>
    </row>
    <row r="39674" spans="14:36">
      <c r="N39674" s="36"/>
      <c r="R39674" s="5"/>
      <c r="W39674"/>
      <c r="Y39674" s="36"/>
      <c r="AA39674" s="5"/>
      <c r="AC39674" s="36"/>
      <c r="AD39674" s="36"/>
      <c r="AE39674"/>
      <c r="AF39674"/>
      <c r="AH39674" s="36"/>
      <c r="AJ39674"/>
    </row>
    <row r="39675" spans="14:36">
      <c r="N39675" s="36"/>
      <c r="R39675" s="5"/>
      <c r="W39675"/>
      <c r="Y39675" s="36"/>
      <c r="AA39675" s="5"/>
      <c r="AC39675" s="36"/>
      <c r="AD39675" s="36"/>
      <c r="AE39675"/>
      <c r="AF39675"/>
      <c r="AH39675" s="36"/>
      <c r="AJ39675"/>
    </row>
    <row r="39676" spans="14:36">
      <c r="N39676" s="36"/>
      <c r="R39676" s="5"/>
      <c r="W39676"/>
      <c r="Y39676" s="36"/>
      <c r="AA39676" s="5"/>
      <c r="AC39676" s="36"/>
      <c r="AD39676" s="36"/>
      <c r="AE39676"/>
      <c r="AF39676"/>
      <c r="AH39676" s="36"/>
      <c r="AJ39676"/>
    </row>
    <row r="39677" spans="14:36">
      <c r="N39677" s="36"/>
      <c r="R39677" s="5"/>
      <c r="W39677"/>
      <c r="Y39677" s="36"/>
      <c r="AA39677" s="5"/>
      <c r="AC39677" s="36"/>
      <c r="AD39677" s="36"/>
      <c r="AE39677"/>
      <c r="AF39677"/>
      <c r="AH39677" s="36"/>
      <c r="AJ39677"/>
    </row>
    <row r="39678" spans="14:36">
      <c r="N39678" s="36"/>
      <c r="R39678" s="5"/>
      <c r="W39678"/>
      <c r="Y39678" s="36"/>
      <c r="AA39678" s="5"/>
      <c r="AC39678" s="36"/>
      <c r="AD39678" s="36"/>
      <c r="AE39678"/>
      <c r="AF39678"/>
      <c r="AH39678" s="36"/>
      <c r="AJ39678"/>
    </row>
    <row r="39679" spans="14:36">
      <c r="N39679" s="36"/>
      <c r="R39679" s="5"/>
      <c r="W39679"/>
      <c r="Y39679" s="36"/>
      <c r="AA39679" s="5"/>
      <c r="AC39679" s="36"/>
      <c r="AD39679" s="36"/>
      <c r="AE39679"/>
      <c r="AF39679"/>
      <c r="AH39679" s="36"/>
      <c r="AJ39679"/>
    </row>
    <row r="39680" spans="14:36">
      <c r="N39680" s="36"/>
      <c r="R39680" s="5"/>
      <c r="W39680"/>
      <c r="Y39680" s="36"/>
      <c r="AA39680" s="5"/>
      <c r="AC39680" s="36"/>
      <c r="AD39680" s="36"/>
      <c r="AE39680"/>
      <c r="AF39680"/>
      <c r="AH39680" s="36"/>
      <c r="AJ39680"/>
    </row>
    <row r="39681" spans="14:36">
      <c r="N39681" s="36"/>
      <c r="R39681" s="5"/>
      <c r="W39681"/>
      <c r="Y39681" s="36"/>
      <c r="AA39681" s="5"/>
      <c r="AC39681" s="36"/>
      <c r="AD39681" s="36"/>
      <c r="AE39681"/>
      <c r="AF39681"/>
      <c r="AH39681" s="36"/>
      <c r="AJ39681"/>
    </row>
    <row r="39682" spans="14:36">
      <c r="N39682" s="36"/>
      <c r="R39682" s="5"/>
      <c r="W39682"/>
      <c r="Y39682" s="36"/>
      <c r="AA39682" s="5"/>
      <c r="AC39682" s="36"/>
      <c r="AD39682" s="36"/>
      <c r="AE39682"/>
      <c r="AF39682"/>
      <c r="AH39682" s="36"/>
      <c r="AJ39682"/>
    </row>
    <row r="39683" spans="14:36">
      <c r="N39683" s="36"/>
      <c r="R39683" s="5"/>
      <c r="W39683"/>
      <c r="Y39683" s="36"/>
      <c r="AA39683" s="5"/>
      <c r="AC39683" s="36"/>
      <c r="AD39683" s="36"/>
      <c r="AE39683"/>
      <c r="AF39683"/>
      <c r="AH39683" s="36"/>
      <c r="AJ39683"/>
    </row>
    <row r="39684" spans="14:36">
      <c r="N39684" s="36"/>
      <c r="R39684" s="5"/>
      <c r="W39684"/>
      <c r="Y39684" s="36"/>
      <c r="AA39684" s="5"/>
      <c r="AC39684" s="36"/>
      <c r="AD39684" s="36"/>
      <c r="AE39684"/>
      <c r="AF39684"/>
      <c r="AH39684" s="36"/>
      <c r="AJ39684"/>
    </row>
    <row r="39685" spans="14:36">
      <c r="N39685" s="36"/>
      <c r="R39685" s="5"/>
      <c r="W39685"/>
      <c r="Y39685" s="36"/>
      <c r="AA39685" s="5"/>
      <c r="AC39685" s="36"/>
      <c r="AD39685" s="36"/>
      <c r="AE39685"/>
      <c r="AF39685"/>
      <c r="AH39685" s="36"/>
      <c r="AJ39685"/>
    </row>
    <row r="39686" spans="14:36">
      <c r="N39686" s="36"/>
      <c r="R39686" s="5"/>
      <c r="W39686"/>
      <c r="Y39686" s="36"/>
      <c r="AA39686" s="5"/>
      <c r="AC39686" s="36"/>
      <c r="AD39686" s="36"/>
      <c r="AE39686"/>
      <c r="AF39686"/>
      <c r="AH39686" s="36"/>
      <c r="AJ39686"/>
    </row>
    <row r="39687" spans="14:36">
      <c r="N39687" s="36"/>
      <c r="R39687" s="5"/>
      <c r="W39687"/>
      <c r="Y39687" s="36"/>
      <c r="AA39687" s="5"/>
      <c r="AC39687" s="36"/>
      <c r="AD39687" s="36"/>
      <c r="AE39687"/>
      <c r="AF39687"/>
      <c r="AH39687" s="36"/>
      <c r="AJ39687"/>
    </row>
    <row r="39688" spans="14:36">
      <c r="N39688" s="36"/>
      <c r="R39688" s="5"/>
      <c r="W39688"/>
      <c r="Y39688" s="36"/>
      <c r="AA39688" s="5"/>
      <c r="AC39688" s="36"/>
      <c r="AD39688" s="36"/>
      <c r="AE39688"/>
      <c r="AF39688"/>
      <c r="AH39688" s="36"/>
      <c r="AJ39688"/>
    </row>
    <row r="39689" spans="14:36">
      <c r="N39689" s="36"/>
      <c r="R39689" s="5"/>
      <c r="W39689"/>
      <c r="Y39689" s="36"/>
      <c r="AA39689" s="5"/>
      <c r="AC39689" s="36"/>
      <c r="AD39689" s="36"/>
      <c r="AE39689"/>
      <c r="AF39689"/>
      <c r="AH39689" s="36"/>
      <c r="AJ39689"/>
    </row>
    <row r="39690" spans="14:36">
      <c r="N39690" s="36"/>
      <c r="R39690" s="5"/>
      <c r="W39690"/>
      <c r="Y39690" s="36"/>
      <c r="AA39690" s="5"/>
      <c r="AC39690" s="36"/>
      <c r="AD39690" s="36"/>
      <c r="AE39690"/>
      <c r="AF39690"/>
      <c r="AH39690" s="36"/>
      <c r="AJ39690"/>
    </row>
    <row r="39691" spans="14:36">
      <c r="N39691" s="36"/>
      <c r="R39691" s="5"/>
      <c r="W39691"/>
      <c r="Y39691" s="36"/>
      <c r="AA39691" s="5"/>
      <c r="AC39691" s="36"/>
      <c r="AD39691" s="36"/>
      <c r="AE39691"/>
      <c r="AF39691"/>
      <c r="AH39691" s="36"/>
      <c r="AJ39691"/>
    </row>
    <row r="39692" spans="14:36">
      <c r="N39692" s="36"/>
      <c r="R39692" s="5"/>
      <c r="W39692"/>
      <c r="Y39692" s="36"/>
      <c r="AA39692" s="5"/>
      <c r="AC39692" s="36"/>
      <c r="AD39692" s="36"/>
      <c r="AE39692"/>
      <c r="AF39692"/>
      <c r="AH39692" s="36"/>
      <c r="AJ39692"/>
    </row>
    <row r="39693" spans="14:36">
      <c r="N39693" s="36"/>
      <c r="R39693" s="5"/>
      <c r="W39693"/>
      <c r="Y39693" s="36"/>
      <c r="AA39693" s="5"/>
      <c r="AC39693" s="36"/>
      <c r="AD39693" s="36"/>
      <c r="AE39693"/>
      <c r="AF39693"/>
      <c r="AH39693" s="36"/>
      <c r="AJ39693"/>
    </row>
    <row r="39694" spans="14:36">
      <c r="N39694" s="36"/>
      <c r="R39694" s="5"/>
      <c r="W39694"/>
      <c r="Y39694" s="36"/>
      <c r="AA39694" s="5"/>
      <c r="AC39694" s="36"/>
      <c r="AD39694" s="36"/>
      <c r="AE39694"/>
      <c r="AF39694"/>
      <c r="AH39694" s="36"/>
      <c r="AJ39694"/>
    </row>
    <row r="39695" spans="14:36">
      <c r="N39695" s="36"/>
      <c r="R39695" s="5"/>
      <c r="W39695"/>
      <c r="Y39695" s="36"/>
      <c r="AA39695" s="5"/>
      <c r="AC39695" s="36"/>
      <c r="AD39695" s="36"/>
      <c r="AE39695"/>
      <c r="AF39695"/>
      <c r="AH39695" s="36"/>
      <c r="AJ39695"/>
    </row>
    <row r="39696" spans="14:36">
      <c r="N39696" s="36"/>
      <c r="R39696" s="5"/>
      <c r="W39696"/>
      <c r="Y39696" s="36"/>
      <c r="AA39696" s="5"/>
      <c r="AC39696" s="36"/>
      <c r="AD39696" s="36"/>
      <c r="AE39696"/>
      <c r="AF39696"/>
      <c r="AH39696" s="36"/>
      <c r="AJ39696"/>
    </row>
    <row r="39697" spans="14:36">
      <c r="N39697" s="36"/>
      <c r="R39697" s="5"/>
      <c r="W39697"/>
      <c r="Y39697" s="36"/>
      <c r="AA39697" s="5"/>
      <c r="AC39697" s="36"/>
      <c r="AD39697" s="36"/>
      <c r="AE39697"/>
      <c r="AF39697"/>
      <c r="AH39697" s="36"/>
      <c r="AJ39697"/>
    </row>
    <row r="39698" spans="14:36">
      <c r="N39698" s="36"/>
      <c r="R39698" s="5"/>
      <c r="W39698"/>
      <c r="Y39698" s="36"/>
      <c r="AA39698" s="5"/>
      <c r="AC39698" s="36"/>
      <c r="AD39698" s="36"/>
      <c r="AE39698"/>
      <c r="AF39698"/>
      <c r="AH39698" s="36"/>
      <c r="AJ39698"/>
    </row>
    <row r="39699" spans="14:36">
      <c r="N39699" s="36"/>
      <c r="R39699" s="5"/>
      <c r="W39699"/>
      <c r="Y39699" s="36"/>
      <c r="AA39699" s="5"/>
      <c r="AC39699" s="36"/>
      <c r="AD39699" s="36"/>
      <c r="AE39699"/>
      <c r="AF39699"/>
      <c r="AH39699" s="36"/>
      <c r="AJ39699"/>
    </row>
    <row r="39700" spans="14:36">
      <c r="N39700" s="36"/>
      <c r="R39700" s="5"/>
      <c r="W39700"/>
      <c r="Y39700" s="36"/>
      <c r="AA39700" s="5"/>
      <c r="AC39700" s="36"/>
      <c r="AD39700" s="36"/>
      <c r="AE39700"/>
      <c r="AF39700"/>
      <c r="AH39700" s="36"/>
      <c r="AJ39700"/>
    </row>
    <row r="39701" spans="14:36">
      <c r="N39701" s="36"/>
      <c r="R39701" s="5"/>
      <c r="W39701"/>
      <c r="Y39701" s="36"/>
      <c r="AA39701" s="5"/>
      <c r="AC39701" s="36"/>
      <c r="AD39701" s="36"/>
      <c r="AE39701"/>
      <c r="AF39701"/>
      <c r="AH39701" s="36"/>
      <c r="AJ39701"/>
    </row>
    <row r="39702" spans="14:36">
      <c r="N39702" s="36"/>
      <c r="R39702" s="5"/>
      <c r="W39702"/>
      <c r="Y39702" s="36"/>
      <c r="AA39702" s="5"/>
      <c r="AC39702" s="36"/>
      <c r="AD39702" s="36"/>
      <c r="AE39702"/>
      <c r="AF39702"/>
      <c r="AH39702" s="36"/>
      <c r="AJ39702"/>
    </row>
    <row r="39703" spans="14:36">
      <c r="N39703" s="36"/>
      <c r="R39703" s="5"/>
      <c r="W39703"/>
      <c r="Y39703" s="36"/>
      <c r="AA39703" s="5"/>
      <c r="AC39703" s="36"/>
      <c r="AD39703" s="36"/>
      <c r="AE39703"/>
      <c r="AF39703"/>
      <c r="AH39703" s="36"/>
      <c r="AJ39703"/>
    </row>
    <row r="39704" spans="14:36">
      <c r="N39704" s="36"/>
      <c r="R39704" s="5"/>
      <c r="W39704"/>
      <c r="Y39704" s="36"/>
      <c r="AA39704" s="5"/>
      <c r="AC39704" s="36"/>
      <c r="AD39704" s="36"/>
      <c r="AE39704"/>
      <c r="AF39704"/>
      <c r="AH39704" s="36"/>
      <c r="AJ39704"/>
    </row>
    <row r="39705" spans="14:36">
      <c r="N39705" s="36"/>
      <c r="R39705" s="5"/>
      <c r="W39705"/>
      <c r="Y39705" s="36"/>
      <c r="AA39705" s="5"/>
      <c r="AC39705" s="36"/>
      <c r="AD39705" s="36"/>
      <c r="AE39705"/>
      <c r="AF39705"/>
      <c r="AH39705" s="36"/>
      <c r="AJ39705"/>
    </row>
    <row r="39706" spans="14:36">
      <c r="N39706" s="36"/>
      <c r="R39706" s="5"/>
      <c r="W39706"/>
      <c r="Y39706" s="36"/>
      <c r="AA39706" s="5"/>
      <c r="AC39706" s="36"/>
      <c r="AD39706" s="36"/>
      <c r="AE39706"/>
      <c r="AF39706"/>
      <c r="AH39706" s="36"/>
      <c r="AJ39706"/>
    </row>
    <row r="39707" spans="14:36">
      <c r="N39707" s="36"/>
      <c r="R39707" s="5"/>
      <c r="W39707"/>
      <c r="Y39707" s="36"/>
      <c r="AA39707" s="5"/>
      <c r="AC39707" s="36"/>
      <c r="AD39707" s="36"/>
      <c r="AE39707"/>
      <c r="AF39707"/>
      <c r="AH39707" s="36"/>
      <c r="AJ39707"/>
    </row>
    <row r="39708" spans="14:36">
      <c r="N39708" s="36"/>
      <c r="R39708" s="5"/>
      <c r="W39708"/>
      <c r="Y39708" s="36"/>
      <c r="AA39708" s="5"/>
      <c r="AC39708" s="36"/>
      <c r="AD39708" s="36"/>
      <c r="AE39708"/>
      <c r="AF39708"/>
      <c r="AH39708" s="36"/>
      <c r="AJ39708"/>
    </row>
    <row r="39709" spans="14:36">
      <c r="N39709" s="36"/>
      <c r="R39709" s="5"/>
      <c r="W39709"/>
      <c r="Y39709" s="36"/>
      <c r="AA39709" s="5"/>
      <c r="AC39709" s="36"/>
      <c r="AD39709" s="36"/>
      <c r="AE39709"/>
      <c r="AF39709"/>
      <c r="AH39709" s="36"/>
      <c r="AJ39709"/>
    </row>
    <row r="39710" spans="14:36">
      <c r="N39710" s="36"/>
      <c r="R39710" s="5"/>
      <c r="W39710"/>
      <c r="Y39710" s="36"/>
      <c r="AA39710" s="5"/>
      <c r="AC39710" s="36"/>
      <c r="AD39710" s="36"/>
      <c r="AE39710"/>
      <c r="AF39710"/>
      <c r="AH39710" s="36"/>
      <c r="AJ39710"/>
    </row>
    <row r="39711" spans="14:36">
      <c r="N39711" s="36"/>
      <c r="R39711" s="5"/>
      <c r="W39711"/>
      <c r="Y39711" s="36"/>
      <c r="AA39711" s="5"/>
      <c r="AC39711" s="36"/>
      <c r="AD39711" s="36"/>
      <c r="AE39711"/>
      <c r="AF39711"/>
      <c r="AH39711" s="36"/>
      <c r="AJ39711"/>
    </row>
    <row r="39712" spans="14:36">
      <c r="N39712" s="36"/>
      <c r="R39712" s="5"/>
      <c r="W39712"/>
      <c r="Y39712" s="36"/>
      <c r="AA39712" s="5"/>
      <c r="AC39712" s="36"/>
      <c r="AD39712" s="36"/>
      <c r="AE39712"/>
      <c r="AF39712"/>
      <c r="AH39712" s="36"/>
      <c r="AJ39712"/>
    </row>
    <row r="39713" spans="14:36">
      <c r="N39713" s="36"/>
      <c r="R39713" s="5"/>
      <c r="W39713"/>
      <c r="Y39713" s="36"/>
      <c r="AA39713" s="5"/>
      <c r="AC39713" s="36"/>
      <c r="AD39713" s="36"/>
      <c r="AE39713"/>
      <c r="AF39713"/>
      <c r="AH39713" s="36"/>
      <c r="AJ39713"/>
    </row>
    <row r="39714" spans="14:36">
      <c r="N39714" s="36"/>
      <c r="R39714" s="5"/>
      <c r="W39714"/>
      <c r="Y39714" s="36"/>
      <c r="AA39714" s="5"/>
      <c r="AC39714" s="36"/>
      <c r="AD39714" s="36"/>
      <c r="AE39714"/>
      <c r="AF39714"/>
      <c r="AH39714" s="36"/>
      <c r="AJ39714"/>
    </row>
    <row r="39715" spans="14:36">
      <c r="N39715" s="36"/>
      <c r="R39715" s="5"/>
      <c r="W39715"/>
      <c r="Y39715" s="36"/>
      <c r="AA39715" s="5"/>
      <c r="AC39715" s="36"/>
      <c r="AD39715" s="36"/>
      <c r="AE39715"/>
      <c r="AF39715"/>
      <c r="AH39715" s="36"/>
      <c r="AJ39715"/>
    </row>
    <row r="39716" spans="14:36">
      <c r="N39716" s="36"/>
      <c r="R39716" s="5"/>
      <c r="W39716"/>
      <c r="Y39716" s="36"/>
      <c r="AA39716" s="5"/>
      <c r="AC39716" s="36"/>
      <c r="AD39716" s="36"/>
      <c r="AE39716"/>
      <c r="AF39716"/>
      <c r="AH39716" s="36"/>
      <c r="AJ39716"/>
    </row>
    <row r="39717" spans="14:36">
      <c r="N39717" s="36"/>
      <c r="R39717" s="5"/>
      <c r="W39717"/>
      <c r="Y39717" s="36"/>
      <c r="AA39717" s="5"/>
      <c r="AC39717" s="36"/>
      <c r="AD39717" s="36"/>
      <c r="AE39717"/>
      <c r="AF39717"/>
      <c r="AH39717" s="36"/>
      <c r="AJ39717"/>
    </row>
    <row r="39718" spans="14:36">
      <c r="N39718" s="36"/>
      <c r="R39718" s="5"/>
      <c r="W39718"/>
      <c r="Y39718" s="36"/>
      <c r="AA39718" s="5"/>
      <c r="AC39718" s="36"/>
      <c r="AD39718" s="36"/>
      <c r="AE39718"/>
      <c r="AF39718"/>
      <c r="AH39718" s="36"/>
      <c r="AJ39718"/>
    </row>
    <row r="39719" spans="14:36">
      <c r="N39719" s="36"/>
      <c r="R39719" s="5"/>
      <c r="W39719"/>
      <c r="Y39719" s="36"/>
      <c r="AA39719" s="5"/>
      <c r="AC39719" s="36"/>
      <c r="AD39719" s="36"/>
      <c r="AE39719"/>
      <c r="AF39719"/>
      <c r="AH39719" s="36"/>
      <c r="AJ39719"/>
    </row>
    <row r="39720" spans="14:36">
      <c r="N39720" s="36"/>
      <c r="R39720" s="5"/>
      <c r="W39720"/>
      <c r="Y39720" s="36"/>
      <c r="AA39720" s="5"/>
      <c r="AC39720" s="36"/>
      <c r="AD39720" s="36"/>
      <c r="AE39720"/>
      <c r="AF39720"/>
      <c r="AH39720" s="36"/>
      <c r="AJ39720"/>
    </row>
    <row r="39721" spans="14:36">
      <c r="N39721" s="36"/>
      <c r="R39721" s="5"/>
      <c r="W39721"/>
      <c r="Y39721" s="36"/>
      <c r="AA39721" s="5"/>
      <c r="AC39721" s="36"/>
      <c r="AD39721" s="36"/>
      <c r="AE39721"/>
      <c r="AF39721"/>
      <c r="AH39721" s="36"/>
      <c r="AJ39721"/>
    </row>
    <row r="39722" spans="14:36">
      <c r="N39722" s="36"/>
      <c r="R39722" s="5"/>
      <c r="W39722"/>
      <c r="Y39722" s="36"/>
      <c r="AA39722" s="5"/>
      <c r="AC39722" s="36"/>
      <c r="AD39722" s="36"/>
      <c r="AE39722"/>
      <c r="AF39722"/>
      <c r="AH39722" s="36"/>
      <c r="AJ39722"/>
    </row>
    <row r="39723" spans="14:36">
      <c r="N39723" s="36"/>
      <c r="R39723" s="5"/>
      <c r="W39723"/>
      <c r="Y39723" s="36"/>
      <c r="AA39723" s="5"/>
      <c r="AC39723" s="36"/>
      <c r="AD39723" s="36"/>
      <c r="AE39723"/>
      <c r="AF39723"/>
      <c r="AH39723" s="36"/>
      <c r="AJ39723"/>
    </row>
    <row r="39724" spans="14:36">
      <c r="N39724" s="36"/>
      <c r="R39724" s="5"/>
      <c r="W39724"/>
      <c r="Y39724" s="36"/>
      <c r="AA39724" s="5"/>
      <c r="AC39724" s="36"/>
      <c r="AD39724" s="36"/>
      <c r="AE39724"/>
      <c r="AF39724"/>
      <c r="AH39724" s="36"/>
      <c r="AJ39724"/>
    </row>
    <row r="39725" spans="14:36">
      <c r="N39725" s="36"/>
      <c r="R39725" s="5"/>
      <c r="W39725"/>
      <c r="Y39725" s="36"/>
      <c r="AA39725" s="5"/>
      <c r="AC39725" s="36"/>
      <c r="AD39725" s="36"/>
      <c r="AE39725"/>
      <c r="AF39725"/>
      <c r="AH39725" s="36"/>
      <c r="AJ39725"/>
    </row>
    <row r="39726" spans="14:36">
      <c r="N39726" s="36"/>
      <c r="R39726" s="5"/>
      <c r="W39726"/>
      <c r="Y39726" s="36"/>
      <c r="AA39726" s="5"/>
      <c r="AC39726" s="36"/>
      <c r="AD39726" s="36"/>
      <c r="AE39726"/>
      <c r="AF39726"/>
      <c r="AH39726" s="36"/>
      <c r="AJ39726"/>
    </row>
    <row r="39727" spans="14:36">
      <c r="N39727" s="36"/>
      <c r="R39727" s="5"/>
      <c r="W39727"/>
      <c r="Y39727" s="36"/>
      <c r="AA39727" s="5"/>
      <c r="AC39727" s="36"/>
      <c r="AD39727" s="36"/>
      <c r="AE39727"/>
      <c r="AF39727"/>
      <c r="AH39727" s="36"/>
      <c r="AJ39727"/>
    </row>
    <row r="39728" spans="14:36">
      <c r="N39728" s="36"/>
      <c r="R39728" s="5"/>
      <c r="W39728"/>
      <c r="Y39728" s="36"/>
      <c r="AA39728" s="5"/>
      <c r="AC39728" s="36"/>
      <c r="AD39728" s="36"/>
      <c r="AE39728"/>
      <c r="AF39728"/>
      <c r="AH39728" s="36"/>
      <c r="AJ39728"/>
    </row>
    <row r="39729" spans="14:36">
      <c r="N39729" s="36"/>
      <c r="R39729" s="5"/>
      <c r="W39729"/>
      <c r="Y39729" s="36"/>
      <c r="AA39729" s="5"/>
      <c r="AC39729" s="36"/>
      <c r="AD39729" s="36"/>
      <c r="AE39729"/>
      <c r="AF39729"/>
      <c r="AH39729" s="36"/>
      <c r="AJ39729"/>
    </row>
    <row r="39730" spans="14:36">
      <c r="N39730" s="36"/>
      <c r="R39730" s="5"/>
      <c r="W39730"/>
      <c r="Y39730" s="36"/>
      <c r="AA39730" s="5"/>
      <c r="AC39730" s="36"/>
      <c r="AD39730" s="36"/>
      <c r="AE39730"/>
      <c r="AF39730"/>
      <c r="AH39730" s="36"/>
      <c r="AJ39730"/>
    </row>
    <row r="39731" spans="14:36">
      <c r="N39731" s="36"/>
      <c r="R39731" s="5"/>
      <c r="W39731"/>
      <c r="Y39731" s="36"/>
      <c r="AA39731" s="5"/>
      <c r="AC39731" s="36"/>
      <c r="AD39731" s="36"/>
      <c r="AE39731"/>
      <c r="AF39731"/>
      <c r="AH39731" s="36"/>
      <c r="AJ39731"/>
    </row>
    <row r="39732" spans="14:36">
      <c r="N39732" s="36"/>
      <c r="R39732" s="5"/>
      <c r="W39732"/>
      <c r="Y39732" s="36"/>
      <c r="AA39732" s="5"/>
      <c r="AC39732" s="36"/>
      <c r="AD39732" s="36"/>
      <c r="AE39732"/>
      <c r="AF39732"/>
      <c r="AH39732" s="36"/>
      <c r="AJ39732"/>
    </row>
    <row r="39733" spans="14:36">
      <c r="N39733" s="36"/>
      <c r="R39733" s="5"/>
      <c r="W39733"/>
      <c r="Y39733" s="36"/>
      <c r="AA39733" s="5"/>
      <c r="AC39733" s="36"/>
      <c r="AD39733" s="36"/>
      <c r="AE39733"/>
      <c r="AF39733"/>
      <c r="AH39733" s="36"/>
      <c r="AJ39733"/>
    </row>
    <row r="39734" spans="14:36">
      <c r="N39734" s="36"/>
      <c r="R39734" s="5"/>
      <c r="W39734"/>
      <c r="Y39734" s="36"/>
      <c r="AA39734" s="5"/>
      <c r="AC39734" s="36"/>
      <c r="AD39734" s="36"/>
      <c r="AE39734"/>
      <c r="AF39734"/>
      <c r="AH39734" s="36"/>
      <c r="AJ39734"/>
    </row>
    <row r="39735" spans="14:36">
      <c r="N39735" s="36"/>
      <c r="R39735" s="5"/>
      <c r="W39735"/>
      <c r="Y39735" s="36"/>
      <c r="AA39735" s="5"/>
      <c r="AC39735" s="36"/>
      <c r="AD39735" s="36"/>
      <c r="AE39735"/>
      <c r="AF39735"/>
      <c r="AH39735" s="36"/>
      <c r="AJ39735"/>
    </row>
    <row r="39736" spans="14:36">
      <c r="N39736" s="36"/>
      <c r="R39736" s="5"/>
      <c r="W39736"/>
      <c r="Y39736" s="36"/>
      <c r="AA39736" s="5"/>
      <c r="AC39736" s="36"/>
      <c r="AD39736" s="36"/>
      <c r="AE39736"/>
      <c r="AF39736"/>
      <c r="AH39736" s="36"/>
      <c r="AJ39736"/>
    </row>
    <row r="39737" spans="14:36">
      <c r="N39737" s="36"/>
      <c r="R39737" s="5"/>
      <c r="W39737"/>
      <c r="Y39737" s="36"/>
      <c r="AA39737" s="5"/>
      <c r="AC39737" s="36"/>
      <c r="AD39737" s="36"/>
      <c r="AE39737"/>
      <c r="AF39737"/>
      <c r="AH39737" s="36"/>
      <c r="AJ39737"/>
    </row>
    <row r="39738" spans="14:36">
      <c r="N39738" s="36"/>
      <c r="R39738" s="5"/>
      <c r="W39738"/>
      <c r="Y39738" s="36"/>
      <c r="AA39738" s="5"/>
      <c r="AC39738" s="36"/>
      <c r="AD39738" s="36"/>
      <c r="AE39738"/>
      <c r="AF39738"/>
      <c r="AH39738" s="36"/>
      <c r="AJ39738"/>
    </row>
    <row r="39739" spans="14:36">
      <c r="N39739" s="36"/>
      <c r="R39739" s="5"/>
      <c r="W39739"/>
      <c r="Y39739" s="36"/>
      <c r="AA39739" s="5"/>
      <c r="AC39739" s="36"/>
      <c r="AD39739" s="36"/>
      <c r="AE39739"/>
      <c r="AF39739"/>
      <c r="AH39739" s="36"/>
      <c r="AJ39739"/>
    </row>
    <row r="39740" spans="14:36">
      <c r="N39740" s="36"/>
      <c r="R39740" s="5"/>
      <c r="W39740"/>
      <c r="Y39740" s="36"/>
      <c r="AA39740" s="5"/>
      <c r="AC39740" s="36"/>
      <c r="AD39740" s="36"/>
      <c r="AE39740"/>
      <c r="AF39740"/>
      <c r="AH39740" s="36"/>
      <c r="AJ39740"/>
    </row>
    <row r="39741" spans="14:36">
      <c r="N39741" s="36"/>
      <c r="R39741" s="5"/>
      <c r="W39741"/>
      <c r="Y39741" s="36"/>
      <c r="AA39741" s="5"/>
      <c r="AC39741" s="36"/>
      <c r="AD39741" s="36"/>
      <c r="AE39741"/>
      <c r="AF39741"/>
      <c r="AH39741" s="36"/>
      <c r="AJ39741"/>
    </row>
    <row r="39742" spans="14:36">
      <c r="N39742" s="36"/>
      <c r="R39742" s="5"/>
      <c r="W39742"/>
      <c r="Y39742" s="36"/>
      <c r="AA39742" s="5"/>
      <c r="AC39742" s="36"/>
      <c r="AD39742" s="36"/>
      <c r="AE39742"/>
      <c r="AF39742"/>
      <c r="AH39742" s="36"/>
      <c r="AJ39742"/>
    </row>
    <row r="39743" spans="14:36">
      <c r="N39743" s="36"/>
      <c r="R39743" s="5"/>
      <c r="W39743"/>
      <c r="Y39743" s="36"/>
      <c r="AA39743" s="5"/>
      <c r="AC39743" s="36"/>
      <c r="AD39743" s="36"/>
      <c r="AE39743"/>
      <c r="AF39743"/>
      <c r="AH39743" s="36"/>
      <c r="AJ39743"/>
    </row>
    <row r="39744" spans="14:36">
      <c r="N39744" s="36"/>
      <c r="R39744" s="5"/>
      <c r="W39744"/>
      <c r="Y39744" s="36"/>
      <c r="AA39744" s="5"/>
      <c r="AC39744" s="36"/>
      <c r="AD39744" s="36"/>
      <c r="AE39744"/>
      <c r="AF39744"/>
      <c r="AH39744" s="36"/>
      <c r="AJ39744"/>
    </row>
    <row r="39745" spans="14:36">
      <c r="N39745" s="36"/>
      <c r="R39745" s="5"/>
      <c r="W39745"/>
      <c r="Y39745" s="36"/>
      <c r="AA39745" s="5"/>
      <c r="AC39745" s="36"/>
      <c r="AD39745" s="36"/>
      <c r="AE39745"/>
      <c r="AF39745"/>
      <c r="AH39745" s="36"/>
      <c r="AJ39745"/>
    </row>
    <row r="39746" spans="14:36">
      <c r="N39746" s="36"/>
      <c r="R39746" s="5"/>
      <c r="W39746"/>
      <c r="Y39746" s="36"/>
      <c r="AA39746" s="5"/>
      <c r="AC39746" s="36"/>
      <c r="AD39746" s="36"/>
      <c r="AE39746"/>
      <c r="AF39746"/>
      <c r="AH39746" s="36"/>
      <c r="AJ39746"/>
    </row>
    <row r="39747" spans="14:36">
      <c r="N39747" s="36"/>
      <c r="R39747" s="5"/>
      <c r="W39747"/>
      <c r="Y39747" s="36"/>
      <c r="AA39747" s="5"/>
      <c r="AC39747" s="36"/>
      <c r="AD39747" s="36"/>
      <c r="AE39747"/>
      <c r="AF39747"/>
      <c r="AH39747" s="36"/>
      <c r="AJ39747"/>
    </row>
    <row r="39748" spans="14:36">
      <c r="N39748" s="36"/>
      <c r="R39748" s="5"/>
      <c r="W39748"/>
      <c r="Y39748" s="36"/>
      <c r="AA39748" s="5"/>
      <c r="AC39748" s="36"/>
      <c r="AD39748" s="36"/>
      <c r="AE39748"/>
      <c r="AF39748"/>
      <c r="AH39748" s="36"/>
      <c r="AJ39748"/>
    </row>
    <row r="39749" spans="14:36">
      <c r="N39749" s="36"/>
      <c r="R39749" s="5"/>
      <c r="W39749"/>
      <c r="Y39749" s="36"/>
      <c r="AA39749" s="5"/>
      <c r="AC39749" s="36"/>
      <c r="AD39749" s="36"/>
      <c r="AE39749"/>
      <c r="AF39749"/>
      <c r="AH39749" s="36"/>
      <c r="AJ39749"/>
    </row>
    <row r="39750" spans="14:36">
      <c r="N39750" s="36"/>
      <c r="R39750" s="5"/>
      <c r="W39750"/>
      <c r="Y39750" s="36"/>
      <c r="AA39750" s="5"/>
      <c r="AC39750" s="36"/>
      <c r="AD39750" s="36"/>
      <c r="AE39750"/>
      <c r="AF39750"/>
      <c r="AH39750" s="36"/>
      <c r="AJ39750"/>
    </row>
    <row r="39751" spans="14:36">
      <c r="N39751" s="36"/>
      <c r="R39751" s="5"/>
      <c r="W39751"/>
      <c r="Y39751" s="36"/>
      <c r="AA39751" s="5"/>
      <c r="AC39751" s="36"/>
      <c r="AD39751" s="36"/>
      <c r="AE39751"/>
      <c r="AF39751"/>
      <c r="AH39751" s="36"/>
      <c r="AJ39751"/>
    </row>
    <row r="39752" spans="14:36">
      <c r="N39752" s="36"/>
      <c r="R39752" s="5"/>
      <c r="W39752"/>
      <c r="Y39752" s="36"/>
      <c r="AA39752" s="5"/>
      <c r="AC39752" s="36"/>
      <c r="AD39752" s="36"/>
      <c r="AE39752"/>
      <c r="AF39752"/>
      <c r="AH39752" s="36"/>
      <c r="AJ39752"/>
    </row>
    <row r="39753" spans="14:36">
      <c r="N39753" s="36"/>
      <c r="R39753" s="5"/>
      <c r="W39753"/>
      <c r="Y39753" s="36"/>
      <c r="AA39753" s="5"/>
      <c r="AC39753" s="36"/>
      <c r="AD39753" s="36"/>
      <c r="AE39753"/>
      <c r="AF39753"/>
      <c r="AH39753" s="36"/>
      <c r="AJ39753"/>
    </row>
    <row r="39754" spans="14:36">
      <c r="N39754" s="36"/>
      <c r="R39754" s="5"/>
      <c r="W39754"/>
      <c r="Y39754" s="36"/>
      <c r="AA39754" s="5"/>
      <c r="AC39754" s="36"/>
      <c r="AD39754" s="36"/>
      <c r="AE39754"/>
      <c r="AF39754"/>
      <c r="AH39754" s="36"/>
      <c r="AJ39754"/>
    </row>
    <row r="39755" spans="14:36">
      <c r="N39755" s="36"/>
      <c r="R39755" s="5"/>
      <c r="W39755"/>
      <c r="Y39755" s="36"/>
      <c r="AA39755" s="5"/>
      <c r="AC39755" s="36"/>
      <c r="AD39755" s="36"/>
      <c r="AE39755"/>
      <c r="AF39755"/>
      <c r="AH39755" s="36"/>
      <c r="AJ39755"/>
    </row>
    <row r="39756" spans="14:36">
      <c r="N39756" s="36"/>
      <c r="R39756" s="5"/>
      <c r="W39756"/>
      <c r="Y39756" s="36"/>
      <c r="AA39756" s="5"/>
      <c r="AC39756" s="36"/>
      <c r="AD39756" s="36"/>
      <c r="AE39756"/>
      <c r="AF39756"/>
      <c r="AH39756" s="36"/>
      <c r="AJ39756"/>
    </row>
    <row r="39757" spans="14:36">
      <c r="N39757" s="36"/>
      <c r="R39757" s="5"/>
      <c r="W39757"/>
      <c r="Y39757" s="36"/>
      <c r="AA39757" s="5"/>
      <c r="AC39757" s="36"/>
      <c r="AD39757" s="36"/>
      <c r="AE39757"/>
      <c r="AF39757"/>
      <c r="AH39757" s="36"/>
      <c r="AJ39757"/>
    </row>
    <row r="39758" spans="14:36">
      <c r="N39758" s="36"/>
      <c r="R39758" s="5"/>
      <c r="W39758"/>
      <c r="Y39758" s="36"/>
      <c r="AA39758" s="5"/>
      <c r="AC39758" s="36"/>
      <c r="AD39758" s="36"/>
      <c r="AE39758"/>
      <c r="AF39758"/>
      <c r="AH39758" s="36"/>
      <c r="AJ39758"/>
    </row>
    <row r="39759" spans="14:36">
      <c r="N39759" s="36"/>
      <c r="R39759" s="5"/>
      <c r="W39759"/>
      <c r="Y39759" s="36"/>
      <c r="AA39759" s="5"/>
      <c r="AC39759" s="36"/>
      <c r="AD39759" s="36"/>
      <c r="AE39759"/>
      <c r="AF39759"/>
      <c r="AH39759" s="36"/>
      <c r="AJ39759"/>
    </row>
    <row r="39760" spans="14:36">
      <c r="N39760" s="36"/>
      <c r="R39760" s="5"/>
      <c r="W39760"/>
      <c r="Y39760" s="36"/>
      <c r="AA39760" s="5"/>
      <c r="AC39760" s="36"/>
      <c r="AD39760" s="36"/>
      <c r="AE39760"/>
      <c r="AF39760"/>
      <c r="AH39760" s="36"/>
      <c r="AJ39760"/>
    </row>
    <row r="39761" spans="14:36">
      <c r="N39761" s="36"/>
      <c r="R39761" s="5"/>
      <c r="W39761"/>
      <c r="Y39761" s="36"/>
      <c r="AA39761" s="5"/>
      <c r="AC39761" s="36"/>
      <c r="AD39761" s="36"/>
      <c r="AE39761"/>
      <c r="AF39761"/>
      <c r="AH39761" s="36"/>
      <c r="AJ39761"/>
    </row>
    <row r="39762" spans="14:36">
      <c r="N39762" s="36"/>
      <c r="R39762" s="5"/>
      <c r="W39762"/>
      <c r="Y39762" s="36"/>
      <c r="AA39762" s="5"/>
      <c r="AC39762" s="36"/>
      <c r="AD39762" s="36"/>
      <c r="AE39762"/>
      <c r="AF39762"/>
      <c r="AH39762" s="36"/>
      <c r="AJ39762"/>
    </row>
    <row r="39763" spans="14:36">
      <c r="N39763" s="36"/>
      <c r="R39763" s="5"/>
      <c r="W39763"/>
      <c r="Y39763" s="36"/>
      <c r="AA39763" s="5"/>
      <c r="AC39763" s="36"/>
      <c r="AD39763" s="36"/>
      <c r="AE39763"/>
      <c r="AF39763"/>
      <c r="AH39763" s="36"/>
      <c r="AJ39763"/>
    </row>
    <row r="39764" spans="14:36">
      <c r="N39764" s="36"/>
      <c r="R39764" s="5"/>
      <c r="W39764"/>
      <c r="Y39764" s="36"/>
      <c r="AA39764" s="5"/>
      <c r="AC39764" s="36"/>
      <c r="AD39764" s="36"/>
      <c r="AE39764"/>
      <c r="AF39764"/>
      <c r="AH39764" s="36"/>
      <c r="AJ39764"/>
    </row>
    <row r="39765" spans="14:36">
      <c r="N39765" s="36"/>
      <c r="R39765" s="5"/>
      <c r="W39765"/>
      <c r="Y39765" s="36"/>
      <c r="AA39765" s="5"/>
      <c r="AC39765" s="36"/>
      <c r="AD39765" s="36"/>
      <c r="AE39765"/>
      <c r="AF39765"/>
      <c r="AH39765" s="36"/>
      <c r="AJ39765"/>
    </row>
    <row r="39766" spans="14:36">
      <c r="N39766" s="36"/>
      <c r="R39766" s="5"/>
      <c r="W39766"/>
      <c r="Y39766" s="36"/>
      <c r="AA39766" s="5"/>
      <c r="AC39766" s="36"/>
      <c r="AD39766" s="36"/>
      <c r="AE39766"/>
      <c r="AF39766"/>
      <c r="AH39766" s="36"/>
      <c r="AJ39766"/>
    </row>
    <row r="39767" spans="14:36">
      <c r="N39767" s="36"/>
      <c r="R39767" s="5"/>
      <c r="W39767"/>
      <c r="Y39767" s="36"/>
      <c r="AA39767" s="5"/>
      <c r="AC39767" s="36"/>
      <c r="AD39767" s="36"/>
      <c r="AE39767"/>
      <c r="AF39767"/>
      <c r="AH39767" s="36"/>
      <c r="AJ39767"/>
    </row>
    <row r="39768" spans="14:36">
      <c r="N39768" s="36"/>
      <c r="R39768" s="5"/>
      <c r="W39768"/>
      <c r="Y39768" s="36"/>
      <c r="AA39768" s="5"/>
      <c r="AC39768" s="36"/>
      <c r="AD39768" s="36"/>
      <c r="AE39768"/>
      <c r="AF39768"/>
      <c r="AH39768" s="36"/>
      <c r="AJ39768"/>
    </row>
    <row r="39769" spans="14:36">
      <c r="N39769" s="36"/>
      <c r="R39769" s="5"/>
      <c r="W39769"/>
      <c r="Y39769" s="36"/>
      <c r="AA39769" s="5"/>
      <c r="AC39769" s="36"/>
      <c r="AD39769" s="36"/>
      <c r="AE39769"/>
      <c r="AF39769"/>
      <c r="AH39769" s="36"/>
      <c r="AJ39769"/>
    </row>
    <row r="39770" spans="14:36">
      <c r="N39770" s="36"/>
      <c r="R39770" s="5"/>
      <c r="W39770"/>
      <c r="Y39770" s="36"/>
      <c r="AA39770" s="5"/>
      <c r="AC39770" s="36"/>
      <c r="AD39770" s="36"/>
      <c r="AE39770"/>
      <c r="AF39770"/>
      <c r="AH39770" s="36"/>
      <c r="AJ39770"/>
    </row>
    <row r="39771" spans="14:36">
      <c r="N39771" s="36"/>
      <c r="R39771" s="5"/>
      <c r="W39771"/>
      <c r="Y39771" s="36"/>
      <c r="AA39771" s="5"/>
      <c r="AC39771" s="36"/>
      <c r="AD39771" s="36"/>
      <c r="AE39771"/>
      <c r="AF39771"/>
      <c r="AH39771" s="36"/>
      <c r="AJ39771"/>
    </row>
    <row r="39772" spans="14:36">
      <c r="N39772" s="36"/>
      <c r="R39772" s="5"/>
      <c r="W39772"/>
      <c r="Y39772" s="36"/>
      <c r="AA39772" s="5"/>
      <c r="AC39772" s="36"/>
      <c r="AD39772" s="36"/>
      <c r="AE39772"/>
      <c r="AF39772"/>
      <c r="AH39772" s="36"/>
      <c r="AJ39772"/>
    </row>
    <row r="39773" spans="14:36">
      <c r="N39773" s="36"/>
      <c r="R39773" s="5"/>
      <c r="W39773"/>
      <c r="Y39773" s="36"/>
      <c r="AA39773" s="5"/>
      <c r="AC39773" s="36"/>
      <c r="AD39773" s="36"/>
      <c r="AE39773"/>
      <c r="AF39773"/>
      <c r="AH39773" s="36"/>
      <c r="AJ39773"/>
    </row>
    <row r="39774" spans="14:36">
      <c r="N39774" s="36"/>
      <c r="R39774" s="5"/>
      <c r="W39774"/>
      <c r="Y39774" s="36"/>
      <c r="AA39774" s="5"/>
      <c r="AC39774" s="36"/>
      <c r="AD39774" s="36"/>
      <c r="AE39774"/>
      <c r="AF39774"/>
      <c r="AH39774" s="36"/>
      <c r="AJ39774"/>
    </row>
    <row r="39775" spans="14:36">
      <c r="N39775" s="36"/>
      <c r="R39775" s="5"/>
      <c r="W39775"/>
      <c r="Y39775" s="36"/>
      <c r="AA39775" s="5"/>
      <c r="AC39775" s="36"/>
      <c r="AD39775" s="36"/>
      <c r="AE39775"/>
      <c r="AF39775"/>
      <c r="AH39775" s="36"/>
      <c r="AJ39775"/>
    </row>
    <row r="39776" spans="14:36">
      <c r="N39776" s="36"/>
      <c r="R39776" s="5"/>
      <c r="W39776"/>
      <c r="Y39776" s="36"/>
      <c r="AA39776" s="5"/>
      <c r="AC39776" s="36"/>
      <c r="AD39776" s="36"/>
      <c r="AE39776"/>
      <c r="AF39776"/>
      <c r="AH39776" s="36"/>
      <c r="AJ39776"/>
    </row>
    <row r="39777" spans="14:36">
      <c r="N39777" s="36"/>
      <c r="R39777" s="5"/>
      <c r="W39777"/>
      <c r="Y39777" s="36"/>
      <c r="AA39777" s="5"/>
      <c r="AC39777" s="36"/>
      <c r="AD39777" s="36"/>
      <c r="AE39777"/>
      <c r="AF39777"/>
      <c r="AH39777" s="36"/>
      <c r="AJ39777"/>
    </row>
    <row r="39778" spans="14:36">
      <c r="N39778" s="36"/>
      <c r="R39778" s="5"/>
      <c r="W39778"/>
      <c r="Y39778" s="36"/>
      <c r="AA39778" s="5"/>
      <c r="AC39778" s="36"/>
      <c r="AD39778" s="36"/>
      <c r="AE39778"/>
      <c r="AF39778"/>
      <c r="AH39778" s="36"/>
      <c r="AJ39778"/>
    </row>
    <row r="39779" spans="14:36">
      <c r="N39779" s="36"/>
      <c r="R39779" s="5"/>
      <c r="W39779"/>
      <c r="Y39779" s="36"/>
      <c r="AA39779" s="5"/>
      <c r="AC39779" s="36"/>
      <c r="AD39779" s="36"/>
      <c r="AE39779"/>
      <c r="AF39779"/>
      <c r="AH39779" s="36"/>
      <c r="AJ39779"/>
    </row>
    <row r="39780" spans="14:36">
      <c r="N39780" s="36"/>
      <c r="R39780" s="5"/>
      <c r="W39780"/>
      <c r="Y39780" s="36"/>
      <c r="AA39780" s="5"/>
      <c r="AC39780" s="36"/>
      <c r="AD39780" s="36"/>
      <c r="AE39780"/>
      <c r="AF39780"/>
      <c r="AH39780" s="36"/>
      <c r="AJ39780"/>
    </row>
    <row r="39781" spans="14:36">
      <c r="N39781" s="36"/>
      <c r="R39781" s="5"/>
      <c r="W39781"/>
      <c r="Y39781" s="36"/>
      <c r="AA39781" s="5"/>
      <c r="AC39781" s="36"/>
      <c r="AD39781" s="36"/>
      <c r="AE39781"/>
      <c r="AF39781"/>
      <c r="AH39781" s="36"/>
      <c r="AJ39781"/>
    </row>
    <row r="39782" spans="14:36">
      <c r="N39782" s="36"/>
      <c r="R39782" s="5"/>
      <c r="W39782"/>
      <c r="Y39782" s="36"/>
      <c r="AA39782" s="5"/>
      <c r="AC39782" s="36"/>
      <c r="AD39782" s="36"/>
      <c r="AE39782"/>
      <c r="AF39782"/>
      <c r="AH39782" s="36"/>
      <c r="AJ39782"/>
    </row>
    <row r="39783" spans="14:36">
      <c r="N39783" s="36"/>
      <c r="R39783" s="5"/>
      <c r="W39783"/>
      <c r="Y39783" s="36"/>
      <c r="AA39783" s="5"/>
      <c r="AC39783" s="36"/>
      <c r="AD39783" s="36"/>
      <c r="AE39783"/>
      <c r="AF39783"/>
      <c r="AH39783" s="36"/>
      <c r="AJ39783"/>
    </row>
    <row r="39784" spans="14:36">
      <c r="N39784" s="36"/>
      <c r="R39784" s="5"/>
      <c r="W39784"/>
      <c r="Y39784" s="36"/>
      <c r="AA39784" s="5"/>
      <c r="AC39784" s="36"/>
      <c r="AD39784" s="36"/>
      <c r="AE39784"/>
      <c r="AF39784"/>
      <c r="AH39784" s="36"/>
      <c r="AJ39784"/>
    </row>
    <row r="39785" spans="14:36">
      <c r="N39785" s="36"/>
      <c r="R39785" s="5"/>
      <c r="W39785"/>
      <c r="Y39785" s="36"/>
      <c r="AA39785" s="5"/>
      <c r="AC39785" s="36"/>
      <c r="AD39785" s="36"/>
      <c r="AE39785"/>
      <c r="AF39785"/>
      <c r="AH39785" s="36"/>
      <c r="AJ39785"/>
    </row>
    <row r="39786" spans="14:36">
      <c r="N39786" s="36"/>
      <c r="R39786" s="5"/>
      <c r="W39786"/>
      <c r="Y39786" s="36"/>
      <c r="AA39786" s="5"/>
      <c r="AC39786" s="36"/>
      <c r="AD39786" s="36"/>
      <c r="AE39786"/>
      <c r="AF39786"/>
      <c r="AH39786" s="36"/>
      <c r="AJ39786"/>
    </row>
    <row r="39787" spans="14:36">
      <c r="N39787" s="36"/>
      <c r="R39787" s="5"/>
      <c r="W39787"/>
      <c r="Y39787" s="36"/>
      <c r="AA39787" s="5"/>
      <c r="AC39787" s="36"/>
      <c r="AD39787" s="36"/>
      <c r="AE39787"/>
      <c r="AF39787"/>
      <c r="AH39787" s="36"/>
      <c r="AJ39787"/>
    </row>
    <row r="39788" spans="14:36">
      <c r="N39788" s="36"/>
      <c r="R39788" s="5"/>
      <c r="W39788"/>
      <c r="Y39788" s="36"/>
      <c r="AA39788" s="5"/>
      <c r="AC39788" s="36"/>
      <c r="AD39788" s="36"/>
      <c r="AE39788"/>
      <c r="AF39788"/>
      <c r="AH39788" s="36"/>
      <c r="AJ39788"/>
    </row>
    <row r="39789" spans="14:36">
      <c r="N39789" s="36"/>
      <c r="R39789" s="5"/>
      <c r="W39789"/>
      <c r="Y39789" s="36"/>
      <c r="AA39789" s="5"/>
      <c r="AC39789" s="36"/>
      <c r="AD39789" s="36"/>
      <c r="AE39789"/>
      <c r="AF39789"/>
      <c r="AH39789" s="36"/>
      <c r="AJ39789"/>
    </row>
    <row r="39790" spans="14:36">
      <c r="N39790" s="36"/>
      <c r="R39790" s="5"/>
      <c r="W39790"/>
      <c r="Y39790" s="36"/>
      <c r="AA39790" s="5"/>
      <c r="AC39790" s="36"/>
      <c r="AD39790" s="36"/>
      <c r="AE39790"/>
      <c r="AF39790"/>
      <c r="AH39790" s="36"/>
      <c r="AJ39790"/>
    </row>
    <row r="39791" spans="14:36">
      <c r="N39791" s="36"/>
      <c r="R39791" s="5"/>
      <c r="W39791"/>
      <c r="Y39791" s="36"/>
      <c r="AA39791" s="5"/>
      <c r="AC39791" s="36"/>
      <c r="AD39791" s="36"/>
      <c r="AE39791"/>
      <c r="AF39791"/>
      <c r="AH39791" s="36"/>
      <c r="AJ39791"/>
    </row>
    <row r="39792" spans="14:36">
      <c r="N39792" s="36"/>
      <c r="R39792" s="5"/>
      <c r="W39792"/>
      <c r="Y39792" s="36"/>
      <c r="AA39792" s="5"/>
      <c r="AC39792" s="36"/>
      <c r="AD39792" s="36"/>
      <c r="AE39792"/>
      <c r="AF39792"/>
      <c r="AH39792" s="36"/>
      <c r="AJ39792"/>
    </row>
    <row r="39793" spans="14:36">
      <c r="N39793" s="36"/>
      <c r="R39793" s="5"/>
      <c r="W39793"/>
      <c r="Y39793" s="36"/>
      <c r="AA39793" s="5"/>
      <c r="AC39793" s="36"/>
      <c r="AD39793" s="36"/>
      <c r="AE39793"/>
      <c r="AF39793"/>
      <c r="AH39793" s="36"/>
      <c r="AJ39793"/>
    </row>
    <row r="39794" spans="14:36">
      <c r="N39794" s="36"/>
      <c r="R39794" s="5"/>
      <c r="W39794"/>
      <c r="Y39794" s="36"/>
      <c r="AA39794" s="5"/>
      <c r="AC39794" s="36"/>
      <c r="AD39794" s="36"/>
      <c r="AE39794"/>
      <c r="AF39794"/>
      <c r="AH39794" s="36"/>
      <c r="AJ39794"/>
    </row>
    <row r="39795" spans="14:36">
      <c r="N39795" s="36"/>
      <c r="R39795" s="5"/>
      <c r="W39795"/>
      <c r="Y39795" s="36"/>
      <c r="AA39795" s="5"/>
      <c r="AC39795" s="36"/>
      <c r="AD39795" s="36"/>
      <c r="AE39795"/>
      <c r="AF39795"/>
      <c r="AH39795" s="36"/>
      <c r="AJ39795"/>
    </row>
    <row r="39796" spans="14:36">
      <c r="N39796" s="36"/>
      <c r="R39796" s="5"/>
      <c r="W39796"/>
      <c r="Y39796" s="36"/>
      <c r="AA39796" s="5"/>
      <c r="AC39796" s="36"/>
      <c r="AD39796" s="36"/>
      <c r="AE39796"/>
      <c r="AF39796"/>
      <c r="AH39796" s="36"/>
      <c r="AJ39796"/>
    </row>
    <row r="39797" spans="14:36">
      <c r="N39797" s="36"/>
      <c r="R39797" s="5"/>
      <c r="W39797"/>
      <c r="Y39797" s="36"/>
      <c r="AA39797" s="5"/>
      <c r="AC39797" s="36"/>
      <c r="AD39797" s="36"/>
      <c r="AE39797"/>
      <c r="AF39797"/>
      <c r="AH39797" s="36"/>
      <c r="AJ39797"/>
    </row>
    <row r="39798" spans="14:36">
      <c r="N39798" s="36"/>
      <c r="R39798" s="5"/>
      <c r="W39798"/>
      <c r="Y39798" s="36"/>
      <c r="AA39798" s="5"/>
      <c r="AC39798" s="36"/>
      <c r="AD39798" s="36"/>
      <c r="AE39798"/>
      <c r="AF39798"/>
      <c r="AH39798" s="36"/>
      <c r="AJ39798"/>
    </row>
    <row r="39799" spans="14:36">
      <c r="N39799" s="36"/>
      <c r="R39799" s="5"/>
      <c r="W39799"/>
      <c r="Y39799" s="36"/>
      <c r="AA39799" s="5"/>
      <c r="AC39799" s="36"/>
      <c r="AD39799" s="36"/>
      <c r="AE39799"/>
      <c r="AF39799"/>
      <c r="AH39799" s="36"/>
      <c r="AJ39799"/>
    </row>
    <row r="39800" spans="14:36">
      <c r="N39800" s="36"/>
      <c r="R39800" s="5"/>
      <c r="W39800"/>
      <c r="Y39800" s="36"/>
      <c r="AA39800" s="5"/>
      <c r="AC39800" s="36"/>
      <c r="AD39800" s="36"/>
      <c r="AE39800"/>
      <c r="AF39800"/>
      <c r="AH39800" s="36"/>
      <c r="AJ39800"/>
    </row>
    <row r="39801" spans="14:36">
      <c r="N39801" s="36"/>
      <c r="R39801" s="5"/>
      <c r="W39801"/>
      <c r="Y39801" s="36"/>
      <c r="AA39801" s="5"/>
      <c r="AC39801" s="36"/>
      <c r="AD39801" s="36"/>
      <c r="AE39801"/>
      <c r="AF39801"/>
      <c r="AH39801" s="36"/>
      <c r="AJ39801"/>
    </row>
    <row r="39802" spans="14:36">
      <c r="N39802" s="36"/>
      <c r="R39802" s="5"/>
      <c r="W39802"/>
      <c r="Y39802" s="36"/>
      <c r="AA39802" s="5"/>
      <c r="AC39802" s="36"/>
      <c r="AD39802" s="36"/>
      <c r="AE39802"/>
      <c r="AF39802"/>
      <c r="AH39802" s="36"/>
      <c r="AJ39802"/>
    </row>
    <row r="39803" spans="14:36">
      <c r="N39803" s="36"/>
      <c r="R39803" s="5"/>
      <c r="W39803"/>
      <c r="Y39803" s="36"/>
      <c r="AA39803" s="5"/>
      <c r="AC39803" s="36"/>
      <c r="AD39803" s="36"/>
      <c r="AE39803"/>
      <c r="AF39803"/>
      <c r="AH39803" s="36"/>
      <c r="AJ39803"/>
    </row>
    <row r="39804" spans="14:36">
      <c r="N39804" s="36"/>
      <c r="R39804" s="5"/>
      <c r="W39804"/>
      <c r="Y39804" s="36"/>
      <c r="AA39804" s="5"/>
      <c r="AC39804" s="36"/>
      <c r="AD39804" s="36"/>
      <c r="AE39804"/>
      <c r="AF39804"/>
      <c r="AH39804" s="36"/>
      <c r="AJ39804"/>
    </row>
    <row r="39805" spans="14:36">
      <c r="N39805" s="36"/>
      <c r="R39805" s="5"/>
      <c r="W39805"/>
      <c r="Y39805" s="36"/>
      <c r="AA39805" s="5"/>
      <c r="AC39805" s="36"/>
      <c r="AD39805" s="36"/>
      <c r="AE39805"/>
      <c r="AF39805"/>
      <c r="AH39805" s="36"/>
      <c r="AJ39805"/>
    </row>
    <row r="39806" spans="14:36">
      <c r="N39806" s="36"/>
      <c r="R39806" s="5"/>
      <c r="W39806"/>
      <c r="Y39806" s="36"/>
      <c r="AA39806" s="5"/>
      <c r="AC39806" s="36"/>
      <c r="AD39806" s="36"/>
      <c r="AE39806"/>
      <c r="AF39806"/>
      <c r="AH39806" s="36"/>
      <c r="AJ39806"/>
    </row>
    <row r="39807" spans="14:36">
      <c r="N39807" s="36"/>
      <c r="R39807" s="5"/>
      <c r="W39807"/>
      <c r="Y39807" s="36"/>
      <c r="AA39807" s="5"/>
      <c r="AC39807" s="36"/>
      <c r="AD39807" s="36"/>
      <c r="AE39807"/>
      <c r="AF39807"/>
      <c r="AH39807" s="36"/>
      <c r="AJ39807"/>
    </row>
    <row r="39808" spans="14:36">
      <c r="N39808" s="36"/>
      <c r="R39808" s="5"/>
      <c r="W39808"/>
      <c r="Y39808" s="36"/>
      <c r="AA39808" s="5"/>
      <c r="AC39808" s="36"/>
      <c r="AD39808" s="36"/>
      <c r="AE39808"/>
      <c r="AF39808"/>
      <c r="AH39808" s="36"/>
      <c r="AJ39808"/>
    </row>
    <row r="39809" spans="14:36">
      <c r="N39809" s="36"/>
      <c r="R39809" s="5"/>
      <c r="W39809"/>
      <c r="Y39809" s="36"/>
      <c r="AA39809" s="5"/>
      <c r="AC39809" s="36"/>
      <c r="AD39809" s="36"/>
      <c r="AE39809"/>
      <c r="AF39809"/>
      <c r="AH39809" s="36"/>
      <c r="AJ39809"/>
    </row>
    <row r="39810" spans="14:36">
      <c r="N39810" s="36"/>
      <c r="R39810" s="5"/>
      <c r="W39810"/>
      <c r="Y39810" s="36"/>
      <c r="AA39810" s="5"/>
      <c r="AC39810" s="36"/>
      <c r="AD39810" s="36"/>
      <c r="AE39810"/>
      <c r="AF39810"/>
      <c r="AH39810" s="36"/>
      <c r="AJ39810"/>
    </row>
    <row r="39811" spans="14:36">
      <c r="N39811" s="36"/>
      <c r="R39811" s="5"/>
      <c r="W39811"/>
      <c r="Y39811" s="36"/>
      <c r="AA39811" s="5"/>
      <c r="AC39811" s="36"/>
      <c r="AD39811" s="36"/>
      <c r="AE39811"/>
      <c r="AF39811"/>
      <c r="AH39811" s="36"/>
      <c r="AJ39811"/>
    </row>
    <row r="39812" spans="14:36">
      <c r="N39812" s="36"/>
      <c r="R39812" s="5"/>
      <c r="W39812"/>
      <c r="Y39812" s="36"/>
      <c r="AA39812" s="5"/>
      <c r="AC39812" s="36"/>
      <c r="AD39812" s="36"/>
      <c r="AE39812"/>
      <c r="AF39812"/>
      <c r="AH39812" s="36"/>
      <c r="AJ39812"/>
    </row>
    <row r="39813" spans="14:36">
      <c r="N39813" s="36"/>
      <c r="R39813" s="5"/>
      <c r="W39813"/>
      <c r="Y39813" s="36"/>
      <c r="AA39813" s="5"/>
      <c r="AC39813" s="36"/>
      <c r="AD39813" s="36"/>
      <c r="AE39813"/>
      <c r="AF39813"/>
      <c r="AH39813" s="36"/>
      <c r="AJ39813"/>
    </row>
    <row r="39814" spans="14:36">
      <c r="N39814" s="36"/>
      <c r="R39814" s="5"/>
      <c r="W39814"/>
      <c r="Y39814" s="36"/>
      <c r="AA39814" s="5"/>
      <c r="AC39814" s="36"/>
      <c r="AD39814" s="36"/>
      <c r="AE39814"/>
      <c r="AF39814"/>
      <c r="AH39814" s="36"/>
      <c r="AJ39814"/>
    </row>
    <row r="39815" spans="14:36">
      <c r="N39815" s="36"/>
      <c r="R39815" s="5"/>
      <c r="W39815"/>
      <c r="Y39815" s="36"/>
      <c r="AA39815" s="5"/>
      <c r="AC39815" s="36"/>
      <c r="AD39815" s="36"/>
      <c r="AE39815"/>
      <c r="AF39815"/>
      <c r="AH39815" s="36"/>
      <c r="AJ39815"/>
    </row>
    <row r="39816" spans="14:36">
      <c r="N39816" s="36"/>
      <c r="R39816" s="5"/>
      <c r="W39816"/>
      <c r="Y39816" s="36"/>
      <c r="AA39816" s="5"/>
      <c r="AC39816" s="36"/>
      <c r="AD39816" s="36"/>
      <c r="AE39816"/>
      <c r="AF39816"/>
      <c r="AH39816" s="36"/>
      <c r="AJ39816"/>
    </row>
    <row r="39817" spans="14:36">
      <c r="N39817" s="36"/>
      <c r="R39817" s="5"/>
      <c r="W39817"/>
      <c r="Y39817" s="36"/>
      <c r="AA39817" s="5"/>
      <c r="AC39817" s="36"/>
      <c r="AD39817" s="36"/>
      <c r="AE39817"/>
      <c r="AF39817"/>
      <c r="AH39817" s="36"/>
      <c r="AJ39817"/>
    </row>
    <row r="39818" spans="14:36">
      <c r="N39818" s="36"/>
      <c r="R39818" s="5"/>
      <c r="W39818"/>
      <c r="Y39818" s="36"/>
      <c r="AA39818" s="5"/>
      <c r="AC39818" s="36"/>
      <c r="AD39818" s="36"/>
      <c r="AE39818"/>
      <c r="AF39818"/>
      <c r="AH39818" s="36"/>
      <c r="AJ39818"/>
    </row>
    <row r="39819" spans="14:36">
      <c r="N39819" s="36"/>
      <c r="R39819" s="5"/>
      <c r="W39819"/>
      <c r="Y39819" s="36"/>
      <c r="AA39819" s="5"/>
      <c r="AC39819" s="36"/>
      <c r="AD39819" s="36"/>
      <c r="AE39819"/>
      <c r="AF39819"/>
      <c r="AH39819" s="36"/>
      <c r="AJ39819"/>
    </row>
    <row r="39820" spans="14:36">
      <c r="N39820" s="36"/>
      <c r="R39820" s="5"/>
      <c r="W39820"/>
      <c r="Y39820" s="36"/>
      <c r="AA39820" s="5"/>
      <c r="AC39820" s="36"/>
      <c r="AD39820" s="36"/>
      <c r="AE39820"/>
      <c r="AF39820"/>
      <c r="AH39820" s="36"/>
      <c r="AJ39820"/>
    </row>
    <row r="39821" spans="14:36">
      <c r="N39821" s="36"/>
      <c r="R39821" s="5"/>
      <c r="W39821"/>
      <c r="Y39821" s="36"/>
      <c r="AA39821" s="5"/>
      <c r="AC39821" s="36"/>
      <c r="AD39821" s="36"/>
      <c r="AE39821"/>
      <c r="AF39821"/>
      <c r="AH39821" s="36"/>
      <c r="AJ39821"/>
    </row>
    <row r="39822" spans="14:36">
      <c r="N39822" s="36"/>
      <c r="R39822" s="5"/>
      <c r="W39822"/>
      <c r="Y39822" s="36"/>
      <c r="AA39822" s="5"/>
      <c r="AC39822" s="36"/>
      <c r="AD39822" s="36"/>
      <c r="AE39822"/>
      <c r="AF39822"/>
      <c r="AH39822" s="36"/>
      <c r="AJ39822"/>
    </row>
    <row r="39823" spans="14:36">
      <c r="N39823" s="36"/>
      <c r="R39823" s="5"/>
      <c r="W39823"/>
      <c r="Y39823" s="36"/>
      <c r="AA39823" s="5"/>
      <c r="AC39823" s="36"/>
      <c r="AD39823" s="36"/>
      <c r="AE39823"/>
      <c r="AF39823"/>
      <c r="AH39823" s="36"/>
      <c r="AJ39823"/>
    </row>
    <row r="39824" spans="14:36">
      <c r="N39824" s="36"/>
      <c r="R39824" s="5"/>
      <c r="W39824"/>
      <c r="Y39824" s="36"/>
      <c r="AA39824" s="5"/>
      <c r="AC39824" s="36"/>
      <c r="AD39824" s="36"/>
      <c r="AE39824"/>
      <c r="AF39824"/>
      <c r="AH39824" s="36"/>
      <c r="AJ39824"/>
    </row>
    <row r="39825" spans="14:36">
      <c r="N39825" s="36"/>
      <c r="R39825" s="5"/>
      <c r="W39825"/>
      <c r="Y39825" s="36"/>
      <c r="AA39825" s="5"/>
      <c r="AC39825" s="36"/>
      <c r="AD39825" s="36"/>
      <c r="AE39825"/>
      <c r="AF39825"/>
      <c r="AH39825" s="36"/>
      <c r="AJ39825"/>
    </row>
    <row r="39826" spans="14:36">
      <c r="N39826" s="36"/>
      <c r="R39826" s="5"/>
      <c r="W39826"/>
      <c r="Y39826" s="36"/>
      <c r="AA39826" s="5"/>
      <c r="AC39826" s="36"/>
      <c r="AD39826" s="36"/>
      <c r="AE39826"/>
      <c r="AF39826"/>
      <c r="AH39826" s="36"/>
      <c r="AJ39826"/>
    </row>
    <row r="39827" spans="14:36">
      <c r="N39827" s="36"/>
      <c r="R39827" s="5"/>
      <c r="W39827"/>
      <c r="Y39827" s="36"/>
      <c r="AA39827" s="5"/>
      <c r="AC39827" s="36"/>
      <c r="AD39827" s="36"/>
      <c r="AE39827"/>
      <c r="AF39827"/>
      <c r="AH39827" s="36"/>
      <c r="AJ39827"/>
    </row>
    <row r="39828" spans="14:36">
      <c r="N39828" s="36"/>
      <c r="R39828" s="5"/>
      <c r="W39828"/>
      <c r="Y39828" s="36"/>
      <c r="AA39828" s="5"/>
      <c r="AC39828" s="36"/>
      <c r="AD39828" s="36"/>
      <c r="AE39828"/>
      <c r="AF39828"/>
      <c r="AH39828" s="36"/>
      <c r="AJ39828"/>
    </row>
    <row r="39829" spans="14:36">
      <c r="N39829" s="36"/>
      <c r="R39829" s="5"/>
      <c r="W39829"/>
      <c r="Y39829" s="36"/>
      <c r="AA39829" s="5"/>
      <c r="AC39829" s="36"/>
      <c r="AD39829" s="36"/>
      <c r="AE39829"/>
      <c r="AF39829"/>
      <c r="AH39829" s="36"/>
      <c r="AJ39829"/>
    </row>
    <row r="39830" spans="14:36">
      <c r="N39830" s="36"/>
      <c r="R39830" s="5"/>
      <c r="W39830"/>
      <c r="Y39830" s="36"/>
      <c r="AA39830" s="5"/>
      <c r="AC39830" s="36"/>
      <c r="AD39830" s="36"/>
      <c r="AE39830"/>
      <c r="AF39830"/>
      <c r="AH39830" s="36"/>
      <c r="AJ39830"/>
    </row>
    <row r="39831" spans="14:36">
      <c r="N39831" s="36"/>
      <c r="R39831" s="5"/>
      <c r="W39831"/>
      <c r="Y39831" s="36"/>
      <c r="AA39831" s="5"/>
      <c r="AC39831" s="36"/>
      <c r="AD39831" s="36"/>
      <c r="AE39831"/>
      <c r="AF39831"/>
      <c r="AH39831" s="36"/>
      <c r="AJ39831"/>
    </row>
    <row r="39832" spans="14:36">
      <c r="N39832" s="36"/>
      <c r="R39832" s="5"/>
      <c r="W39832"/>
      <c r="Y39832" s="36"/>
      <c r="AA39832" s="5"/>
      <c r="AC39832" s="36"/>
      <c r="AD39832" s="36"/>
      <c r="AE39832"/>
      <c r="AF39832"/>
      <c r="AH39832" s="36"/>
      <c r="AJ39832"/>
    </row>
    <row r="39833" spans="14:36">
      <c r="N39833" s="36"/>
      <c r="R39833" s="5"/>
      <c r="W39833"/>
      <c r="Y39833" s="36"/>
      <c r="AA39833" s="5"/>
      <c r="AC39833" s="36"/>
      <c r="AD39833" s="36"/>
      <c r="AE39833"/>
      <c r="AF39833"/>
      <c r="AH39833" s="36"/>
      <c r="AJ39833"/>
    </row>
    <row r="39834" spans="14:36">
      <c r="N39834" s="36"/>
      <c r="R39834" s="5"/>
      <c r="W39834"/>
      <c r="Y39834" s="36"/>
      <c r="AA39834" s="5"/>
      <c r="AC39834" s="36"/>
      <c r="AD39834" s="36"/>
      <c r="AE39834"/>
      <c r="AF39834"/>
      <c r="AH39834" s="36"/>
      <c r="AJ39834"/>
    </row>
    <row r="39835" spans="14:36">
      <c r="N39835" s="36"/>
      <c r="R39835" s="5"/>
      <c r="W39835"/>
      <c r="Y39835" s="36"/>
      <c r="AA39835" s="5"/>
      <c r="AC39835" s="36"/>
      <c r="AD39835" s="36"/>
      <c r="AE39835"/>
      <c r="AF39835"/>
      <c r="AH39835" s="36"/>
      <c r="AJ39835"/>
    </row>
    <row r="39836" spans="14:36">
      <c r="N39836" s="36"/>
      <c r="R39836" s="5"/>
      <c r="W39836"/>
      <c r="Y39836" s="36"/>
      <c r="AA39836" s="5"/>
      <c r="AC39836" s="36"/>
      <c r="AD39836" s="36"/>
      <c r="AE39836"/>
      <c r="AF39836"/>
      <c r="AH39836" s="36"/>
      <c r="AJ39836"/>
    </row>
    <row r="39837" spans="14:36">
      <c r="N39837" s="36"/>
      <c r="R39837" s="5"/>
      <c r="W39837"/>
      <c r="Y39837" s="36"/>
      <c r="AA39837" s="5"/>
      <c r="AC39837" s="36"/>
      <c r="AD39837" s="36"/>
      <c r="AE39837"/>
      <c r="AF39837"/>
      <c r="AH39837" s="36"/>
      <c r="AJ39837"/>
    </row>
    <row r="39838" spans="14:36">
      <c r="N39838" s="36"/>
      <c r="R39838" s="5"/>
      <c r="W39838"/>
      <c r="Y39838" s="36"/>
      <c r="AA39838" s="5"/>
      <c r="AC39838" s="36"/>
      <c r="AD39838" s="36"/>
      <c r="AE39838"/>
      <c r="AF39838"/>
      <c r="AH39838" s="36"/>
      <c r="AJ39838"/>
    </row>
    <row r="39839" spans="14:36">
      <c r="N39839" s="36"/>
      <c r="R39839" s="5"/>
      <c r="W39839"/>
      <c r="Y39839" s="36"/>
      <c r="AA39839" s="5"/>
      <c r="AC39839" s="36"/>
      <c r="AD39839" s="36"/>
      <c r="AE39839"/>
      <c r="AF39839"/>
      <c r="AH39839" s="36"/>
      <c r="AJ39839"/>
    </row>
    <row r="39840" spans="14:36">
      <c r="N39840" s="36"/>
      <c r="R39840" s="5"/>
      <c r="W39840"/>
      <c r="Y39840" s="36"/>
      <c r="AA39840" s="5"/>
      <c r="AC39840" s="36"/>
      <c r="AD39840" s="36"/>
      <c r="AE39840"/>
      <c r="AF39840"/>
      <c r="AH39840" s="36"/>
      <c r="AJ39840"/>
    </row>
    <row r="39841" spans="14:36">
      <c r="N39841" s="36"/>
      <c r="R39841" s="5"/>
      <c r="W39841"/>
      <c r="Y39841" s="36"/>
      <c r="AA39841" s="5"/>
      <c r="AC39841" s="36"/>
      <c r="AD39841" s="36"/>
      <c r="AE39841"/>
      <c r="AF39841"/>
      <c r="AH39841" s="36"/>
      <c r="AJ39841"/>
    </row>
    <row r="39842" spans="14:36">
      <c r="N39842" s="36"/>
      <c r="R39842" s="5"/>
      <c r="W39842"/>
      <c r="Y39842" s="36"/>
      <c r="AA39842" s="5"/>
      <c r="AC39842" s="36"/>
      <c r="AD39842" s="36"/>
      <c r="AE39842"/>
      <c r="AF39842"/>
      <c r="AH39842" s="36"/>
      <c r="AJ39842"/>
    </row>
    <row r="39843" spans="14:36">
      <c r="N39843" s="36"/>
      <c r="R39843" s="5"/>
      <c r="W39843"/>
      <c r="Y39843" s="36"/>
      <c r="AA39843" s="5"/>
      <c r="AC39843" s="36"/>
      <c r="AD39843" s="36"/>
      <c r="AE39843"/>
      <c r="AF39843"/>
      <c r="AH39843" s="36"/>
      <c r="AJ39843"/>
    </row>
    <row r="39844" spans="14:36">
      <c r="N39844" s="36"/>
      <c r="R39844" s="5"/>
      <c r="W39844"/>
      <c r="Y39844" s="36"/>
      <c r="AA39844" s="5"/>
      <c r="AC39844" s="36"/>
      <c r="AD39844" s="36"/>
      <c r="AE39844"/>
      <c r="AF39844"/>
      <c r="AH39844" s="36"/>
      <c r="AJ39844"/>
    </row>
    <row r="39845" spans="14:36">
      <c r="N39845" s="36"/>
      <c r="R39845" s="5"/>
      <c r="W39845"/>
      <c r="Y39845" s="36"/>
      <c r="AA39845" s="5"/>
      <c r="AC39845" s="36"/>
      <c r="AD39845" s="36"/>
      <c r="AE39845"/>
      <c r="AF39845"/>
      <c r="AH39845" s="36"/>
      <c r="AJ39845"/>
    </row>
    <row r="39846" spans="14:36">
      <c r="N39846" s="36"/>
      <c r="R39846" s="5"/>
      <c r="W39846"/>
      <c r="Y39846" s="36"/>
      <c r="AA39846" s="5"/>
      <c r="AC39846" s="36"/>
      <c r="AD39846" s="36"/>
      <c r="AE39846"/>
      <c r="AF39846"/>
      <c r="AH39846" s="36"/>
      <c r="AJ39846"/>
    </row>
    <row r="39847" spans="14:36">
      <c r="N39847" s="36"/>
      <c r="R39847" s="5"/>
      <c r="W39847"/>
      <c r="Y39847" s="36"/>
      <c r="AA39847" s="5"/>
      <c r="AC39847" s="36"/>
      <c r="AD39847" s="36"/>
      <c r="AE39847"/>
      <c r="AF39847"/>
      <c r="AH39847" s="36"/>
      <c r="AJ39847"/>
    </row>
    <row r="39848" spans="14:36">
      <c r="N39848" s="36"/>
      <c r="R39848" s="5"/>
      <c r="W39848"/>
      <c r="Y39848" s="36"/>
      <c r="AA39848" s="5"/>
      <c r="AC39848" s="36"/>
      <c r="AD39848" s="36"/>
      <c r="AE39848"/>
      <c r="AF39848"/>
      <c r="AH39848" s="36"/>
      <c r="AJ39848"/>
    </row>
    <row r="39849" spans="14:36">
      <c r="N39849" s="36"/>
      <c r="R39849" s="5"/>
      <c r="W39849"/>
      <c r="Y39849" s="36"/>
      <c r="AA39849" s="5"/>
      <c r="AC39849" s="36"/>
      <c r="AD39849" s="36"/>
      <c r="AE39849"/>
      <c r="AF39849"/>
      <c r="AH39849" s="36"/>
      <c r="AJ39849"/>
    </row>
    <row r="39850" spans="14:36">
      <c r="N39850" s="36"/>
      <c r="R39850" s="5"/>
      <c r="W39850"/>
      <c r="Y39850" s="36"/>
      <c r="AA39850" s="5"/>
      <c r="AC39850" s="36"/>
      <c r="AD39850" s="36"/>
      <c r="AE39850"/>
      <c r="AF39850"/>
      <c r="AH39850" s="36"/>
      <c r="AJ39850"/>
    </row>
    <row r="39851" spans="14:36">
      <c r="N39851" s="36"/>
      <c r="R39851" s="5"/>
      <c r="W39851"/>
      <c r="Y39851" s="36"/>
      <c r="AA39851" s="5"/>
      <c r="AC39851" s="36"/>
      <c r="AD39851" s="36"/>
      <c r="AE39851"/>
      <c r="AF39851"/>
      <c r="AH39851" s="36"/>
      <c r="AJ39851"/>
    </row>
    <row r="39852" spans="14:36">
      <c r="N39852" s="36"/>
      <c r="R39852" s="5"/>
      <c r="W39852"/>
      <c r="Y39852" s="36"/>
      <c r="AA39852" s="5"/>
      <c r="AC39852" s="36"/>
      <c r="AD39852" s="36"/>
      <c r="AE39852"/>
      <c r="AF39852"/>
      <c r="AH39852" s="36"/>
      <c r="AJ39852"/>
    </row>
    <row r="39853" spans="14:36">
      <c r="N39853" s="36"/>
      <c r="R39853" s="5"/>
      <c r="W39853"/>
      <c r="Y39853" s="36"/>
      <c r="AA39853" s="5"/>
      <c r="AC39853" s="36"/>
      <c r="AD39853" s="36"/>
      <c r="AE39853"/>
      <c r="AF39853"/>
      <c r="AH39853" s="36"/>
      <c r="AJ39853"/>
    </row>
    <row r="39854" spans="14:36">
      <c r="N39854" s="36"/>
      <c r="R39854" s="5"/>
      <c r="W39854"/>
      <c r="Y39854" s="36"/>
      <c r="AA39854" s="5"/>
      <c r="AC39854" s="36"/>
      <c r="AD39854" s="36"/>
      <c r="AE39854"/>
      <c r="AF39854"/>
      <c r="AH39854" s="36"/>
      <c r="AJ39854"/>
    </row>
    <row r="39855" spans="14:36">
      <c r="N39855" s="36"/>
      <c r="R39855" s="5"/>
      <c r="W39855"/>
      <c r="Y39855" s="36"/>
      <c r="AA39855" s="5"/>
      <c r="AC39855" s="36"/>
      <c r="AD39855" s="36"/>
      <c r="AE39855"/>
      <c r="AF39855"/>
      <c r="AH39855" s="36"/>
      <c r="AJ39855"/>
    </row>
    <row r="39856" spans="14:36">
      <c r="N39856" s="36"/>
      <c r="R39856" s="5"/>
      <c r="W39856"/>
      <c r="Y39856" s="36"/>
      <c r="AA39856" s="5"/>
      <c r="AC39856" s="36"/>
      <c r="AD39856" s="36"/>
      <c r="AE39856"/>
      <c r="AF39856"/>
      <c r="AH39856" s="36"/>
      <c r="AJ39856"/>
    </row>
    <row r="39857" spans="14:36">
      <c r="N39857" s="36"/>
      <c r="R39857" s="5"/>
      <c r="W39857"/>
      <c r="Y39857" s="36"/>
      <c r="AA39857" s="5"/>
      <c r="AC39857" s="36"/>
      <c r="AD39857" s="36"/>
      <c r="AE39857"/>
      <c r="AF39857"/>
      <c r="AH39857" s="36"/>
      <c r="AJ39857"/>
    </row>
    <row r="39858" spans="14:36">
      <c r="N39858" s="36"/>
      <c r="R39858" s="5"/>
      <c r="W39858"/>
      <c r="Y39858" s="36"/>
      <c r="AA39858" s="5"/>
      <c r="AC39858" s="36"/>
      <c r="AD39858" s="36"/>
      <c r="AE39858"/>
      <c r="AF39858"/>
      <c r="AH39858" s="36"/>
      <c r="AJ39858"/>
    </row>
    <row r="39859" spans="14:36">
      <c r="N39859" s="36"/>
      <c r="R39859" s="5"/>
      <c r="W39859"/>
      <c r="Y39859" s="36"/>
      <c r="AA39859" s="5"/>
      <c r="AC39859" s="36"/>
      <c r="AD39859" s="36"/>
      <c r="AE39859"/>
      <c r="AF39859"/>
      <c r="AH39859" s="36"/>
      <c r="AJ39859"/>
    </row>
    <row r="39860" spans="14:36">
      <c r="N39860" s="36"/>
      <c r="R39860" s="5"/>
      <c r="W39860"/>
      <c r="Y39860" s="36"/>
      <c r="AA39860" s="5"/>
      <c r="AC39860" s="36"/>
      <c r="AD39860" s="36"/>
      <c r="AE39860"/>
      <c r="AF39860"/>
      <c r="AH39860" s="36"/>
      <c r="AJ39860"/>
    </row>
    <row r="39861" spans="14:36">
      <c r="N39861" s="36"/>
      <c r="R39861" s="5"/>
      <c r="W39861"/>
      <c r="Y39861" s="36"/>
      <c r="AA39861" s="5"/>
      <c r="AC39861" s="36"/>
      <c r="AD39861" s="36"/>
      <c r="AE39861"/>
      <c r="AF39861"/>
      <c r="AH39861" s="36"/>
      <c r="AJ39861"/>
    </row>
    <row r="39862" spans="14:36">
      <c r="N39862" s="36"/>
      <c r="R39862" s="5"/>
      <c r="W39862"/>
      <c r="Y39862" s="36"/>
      <c r="AA39862" s="5"/>
      <c r="AC39862" s="36"/>
      <c r="AD39862" s="36"/>
      <c r="AE39862"/>
      <c r="AF39862"/>
      <c r="AH39862" s="36"/>
      <c r="AJ39862"/>
    </row>
    <row r="39863" spans="14:36">
      <c r="N39863" s="36"/>
      <c r="R39863" s="5"/>
      <c r="W39863"/>
      <c r="Y39863" s="36"/>
      <c r="AA39863" s="5"/>
      <c r="AC39863" s="36"/>
      <c r="AD39863" s="36"/>
      <c r="AE39863"/>
      <c r="AF39863"/>
      <c r="AH39863" s="36"/>
      <c r="AJ39863"/>
    </row>
    <row r="39864" spans="14:36">
      <c r="N39864" s="36"/>
      <c r="R39864" s="5"/>
      <c r="W39864"/>
      <c r="Y39864" s="36"/>
      <c r="AA39864" s="5"/>
      <c r="AC39864" s="36"/>
      <c r="AD39864" s="36"/>
      <c r="AE39864"/>
      <c r="AF39864"/>
      <c r="AH39864" s="36"/>
      <c r="AJ39864"/>
    </row>
    <row r="39865" spans="14:36">
      <c r="N39865" s="36"/>
      <c r="R39865" s="5"/>
      <c r="W39865"/>
      <c r="Y39865" s="36"/>
      <c r="AA39865" s="5"/>
      <c r="AC39865" s="36"/>
      <c r="AD39865" s="36"/>
      <c r="AE39865"/>
      <c r="AF39865"/>
      <c r="AH39865" s="36"/>
      <c r="AJ39865"/>
    </row>
    <row r="39866" spans="14:36">
      <c r="N39866" s="36"/>
      <c r="R39866" s="5"/>
      <c r="W39866"/>
      <c r="Y39866" s="36"/>
      <c r="AA39866" s="5"/>
      <c r="AC39866" s="36"/>
      <c r="AD39866" s="36"/>
      <c r="AE39866"/>
      <c r="AF39866"/>
      <c r="AH39866" s="36"/>
      <c r="AJ39866"/>
    </row>
    <row r="39867" spans="14:36">
      <c r="N39867" s="36"/>
      <c r="R39867" s="5"/>
      <c r="W39867"/>
      <c r="Y39867" s="36"/>
      <c r="AA39867" s="5"/>
      <c r="AC39867" s="36"/>
      <c r="AD39867" s="36"/>
      <c r="AE39867"/>
      <c r="AF39867"/>
      <c r="AH39867" s="36"/>
      <c r="AJ39867"/>
    </row>
    <row r="39868" spans="14:36">
      <c r="N39868" s="36"/>
      <c r="R39868" s="5"/>
      <c r="W39868"/>
      <c r="Y39868" s="36"/>
      <c r="AA39868" s="5"/>
      <c r="AC39868" s="36"/>
      <c r="AD39868" s="36"/>
      <c r="AE39868"/>
      <c r="AF39868"/>
      <c r="AH39868" s="36"/>
      <c r="AJ39868"/>
    </row>
    <row r="39869" spans="14:36">
      <c r="N39869" s="36"/>
      <c r="R39869" s="5"/>
      <c r="W39869"/>
      <c r="Y39869" s="36"/>
      <c r="AA39869" s="5"/>
      <c r="AC39869" s="36"/>
      <c r="AD39869" s="36"/>
      <c r="AE39869"/>
      <c r="AF39869"/>
      <c r="AH39869" s="36"/>
      <c r="AJ39869"/>
    </row>
    <row r="39870" spans="14:36">
      <c r="N39870" s="36"/>
      <c r="R39870" s="5"/>
      <c r="W39870"/>
      <c r="Y39870" s="36"/>
      <c r="AA39870" s="5"/>
      <c r="AC39870" s="36"/>
      <c r="AD39870" s="36"/>
      <c r="AE39870"/>
      <c r="AF39870"/>
      <c r="AH39870" s="36"/>
      <c r="AJ39870"/>
    </row>
    <row r="39871" spans="14:36">
      <c r="N39871" s="36"/>
      <c r="R39871" s="5"/>
      <c r="W39871"/>
      <c r="Y39871" s="36"/>
      <c r="AA39871" s="5"/>
      <c r="AC39871" s="36"/>
      <c r="AD39871" s="36"/>
      <c r="AE39871"/>
      <c r="AF39871"/>
      <c r="AH39871" s="36"/>
      <c r="AJ39871"/>
    </row>
    <row r="39872" spans="14:36">
      <c r="N39872" s="36"/>
      <c r="R39872" s="5"/>
      <c r="W39872"/>
      <c r="Y39872" s="36"/>
      <c r="AA39872" s="5"/>
      <c r="AC39872" s="36"/>
      <c r="AD39872" s="36"/>
      <c r="AE39872"/>
      <c r="AF39872"/>
      <c r="AH39872" s="36"/>
      <c r="AJ39872"/>
    </row>
    <row r="39873" spans="14:36">
      <c r="N39873" s="36"/>
      <c r="R39873" s="5"/>
      <c r="W39873"/>
      <c r="Y39873" s="36"/>
      <c r="AA39873" s="5"/>
      <c r="AC39873" s="36"/>
      <c r="AD39873" s="36"/>
      <c r="AE39873"/>
      <c r="AF39873"/>
      <c r="AH39873" s="36"/>
      <c r="AJ39873"/>
    </row>
    <row r="39874" spans="14:36">
      <c r="N39874" s="36"/>
      <c r="R39874" s="5"/>
      <c r="W39874"/>
      <c r="Y39874" s="36"/>
      <c r="AA39874" s="5"/>
      <c r="AC39874" s="36"/>
      <c r="AD39874" s="36"/>
      <c r="AE39874"/>
      <c r="AF39874"/>
      <c r="AH39874" s="36"/>
      <c r="AJ39874"/>
    </row>
    <row r="39875" spans="14:36">
      <c r="N39875" s="36"/>
      <c r="R39875" s="5"/>
      <c r="W39875"/>
      <c r="Y39875" s="36"/>
      <c r="AA39875" s="5"/>
      <c r="AC39875" s="36"/>
      <c r="AD39875" s="36"/>
      <c r="AE39875"/>
      <c r="AF39875"/>
      <c r="AH39875" s="36"/>
      <c r="AJ39875"/>
    </row>
    <row r="39876" spans="14:36">
      <c r="N39876" s="36"/>
      <c r="R39876" s="5"/>
      <c r="W39876"/>
      <c r="Y39876" s="36"/>
      <c r="AA39876" s="5"/>
      <c r="AC39876" s="36"/>
      <c r="AD39876" s="36"/>
      <c r="AE39876"/>
      <c r="AF39876"/>
      <c r="AH39876" s="36"/>
      <c r="AJ39876"/>
    </row>
    <row r="39877" spans="14:36">
      <c r="N39877" s="36"/>
      <c r="R39877" s="5"/>
      <c r="W39877"/>
      <c r="Y39877" s="36"/>
      <c r="AA39877" s="5"/>
      <c r="AC39877" s="36"/>
      <c r="AD39877" s="36"/>
      <c r="AE39877"/>
      <c r="AF39877"/>
      <c r="AH39877" s="36"/>
      <c r="AJ39877"/>
    </row>
    <row r="39878" spans="14:36">
      <c r="N39878" s="36"/>
      <c r="R39878" s="5"/>
      <c r="W39878"/>
      <c r="Y39878" s="36"/>
      <c r="AA39878" s="5"/>
      <c r="AC39878" s="36"/>
      <c r="AD39878" s="36"/>
      <c r="AE39878"/>
      <c r="AF39878"/>
      <c r="AH39878" s="36"/>
      <c r="AJ39878"/>
    </row>
    <row r="39879" spans="14:36">
      <c r="N39879" s="36"/>
      <c r="R39879" s="5"/>
      <c r="W39879"/>
      <c r="Y39879" s="36"/>
      <c r="AA39879" s="5"/>
      <c r="AC39879" s="36"/>
      <c r="AD39879" s="36"/>
      <c r="AE39879"/>
      <c r="AF39879"/>
      <c r="AH39879" s="36"/>
      <c r="AJ39879"/>
    </row>
    <row r="39880" spans="14:36">
      <c r="N39880" s="36"/>
      <c r="R39880" s="5"/>
      <c r="W39880"/>
      <c r="Y39880" s="36"/>
      <c r="AA39880" s="5"/>
      <c r="AC39880" s="36"/>
      <c r="AD39880" s="36"/>
      <c r="AE39880"/>
      <c r="AF39880"/>
      <c r="AH39880" s="36"/>
      <c r="AJ39880"/>
    </row>
    <row r="39881" spans="14:36">
      <c r="N39881" s="36"/>
      <c r="R39881" s="5"/>
      <c r="W39881"/>
      <c r="Y39881" s="36"/>
      <c r="AA39881" s="5"/>
      <c r="AC39881" s="36"/>
      <c r="AD39881" s="36"/>
      <c r="AE39881"/>
      <c r="AF39881"/>
      <c r="AH39881" s="36"/>
      <c r="AJ39881"/>
    </row>
    <row r="39882" spans="14:36">
      <c r="N39882" s="36"/>
      <c r="R39882" s="5"/>
      <c r="W39882"/>
      <c r="Y39882" s="36"/>
      <c r="AA39882" s="5"/>
      <c r="AC39882" s="36"/>
      <c r="AD39882" s="36"/>
      <c r="AE39882"/>
      <c r="AF39882"/>
      <c r="AH39882" s="36"/>
      <c r="AJ39882"/>
    </row>
    <row r="39883" spans="14:36">
      <c r="N39883" s="36"/>
      <c r="R39883" s="5"/>
      <c r="W39883"/>
      <c r="Y39883" s="36"/>
      <c r="AA39883" s="5"/>
      <c r="AC39883" s="36"/>
      <c r="AD39883" s="36"/>
      <c r="AE39883"/>
      <c r="AF39883"/>
      <c r="AH39883" s="36"/>
      <c r="AJ39883"/>
    </row>
    <row r="39884" spans="14:36">
      <c r="N39884" s="36"/>
      <c r="R39884" s="5"/>
      <c r="W39884"/>
      <c r="Y39884" s="36"/>
      <c r="AA39884" s="5"/>
      <c r="AC39884" s="36"/>
      <c r="AD39884" s="36"/>
      <c r="AE39884"/>
      <c r="AF39884"/>
      <c r="AH39884" s="36"/>
      <c r="AJ39884"/>
    </row>
    <row r="39885" spans="14:36">
      <c r="N39885" s="36"/>
      <c r="R39885" s="5"/>
      <c r="W39885"/>
      <c r="Y39885" s="36"/>
      <c r="AA39885" s="5"/>
      <c r="AC39885" s="36"/>
      <c r="AD39885" s="36"/>
      <c r="AE39885"/>
      <c r="AF39885"/>
      <c r="AH39885" s="36"/>
      <c r="AJ39885"/>
    </row>
    <row r="39886" spans="14:36">
      <c r="N39886" s="36"/>
      <c r="R39886" s="5"/>
      <c r="W39886"/>
      <c r="Y39886" s="36"/>
      <c r="AA39886" s="5"/>
      <c r="AC39886" s="36"/>
      <c r="AD39886" s="36"/>
      <c r="AE39886"/>
      <c r="AF39886"/>
      <c r="AH39886" s="36"/>
      <c r="AJ39886"/>
    </row>
    <row r="39887" spans="14:36">
      <c r="N39887" s="36"/>
      <c r="R39887" s="5"/>
      <c r="W39887"/>
      <c r="Y39887" s="36"/>
      <c r="AA39887" s="5"/>
      <c r="AC39887" s="36"/>
      <c r="AD39887" s="36"/>
      <c r="AE39887"/>
      <c r="AF39887"/>
      <c r="AH39887" s="36"/>
      <c r="AJ39887"/>
    </row>
    <row r="39888" spans="14:36">
      <c r="N39888" s="36"/>
      <c r="R39888" s="5"/>
      <c r="W39888"/>
      <c r="Y39888" s="36"/>
      <c r="AA39888" s="5"/>
      <c r="AC39888" s="36"/>
      <c r="AD39888" s="36"/>
      <c r="AE39888"/>
      <c r="AF39888"/>
      <c r="AH39888" s="36"/>
      <c r="AJ39888"/>
    </row>
    <row r="39889" spans="14:36">
      <c r="N39889" s="36"/>
      <c r="R39889" s="5"/>
      <c r="W39889"/>
      <c r="Y39889" s="36"/>
      <c r="AA39889" s="5"/>
      <c r="AC39889" s="36"/>
      <c r="AD39889" s="36"/>
      <c r="AE39889"/>
      <c r="AF39889"/>
      <c r="AH39889" s="36"/>
      <c r="AJ39889"/>
    </row>
    <row r="39890" spans="14:36">
      <c r="N39890" s="36"/>
      <c r="R39890" s="5"/>
      <c r="W39890"/>
      <c r="Y39890" s="36"/>
      <c r="AA39890" s="5"/>
      <c r="AC39890" s="36"/>
      <c r="AD39890" s="36"/>
      <c r="AE39890"/>
      <c r="AF39890"/>
      <c r="AH39890" s="36"/>
      <c r="AJ39890"/>
    </row>
    <row r="39891" spans="14:36">
      <c r="N39891" s="36"/>
      <c r="R39891" s="5"/>
      <c r="W39891"/>
      <c r="Y39891" s="36"/>
      <c r="AA39891" s="5"/>
      <c r="AC39891" s="36"/>
      <c r="AD39891" s="36"/>
      <c r="AE39891"/>
      <c r="AF39891"/>
      <c r="AH39891" s="36"/>
      <c r="AJ39891"/>
    </row>
    <row r="39892" spans="14:36">
      <c r="N39892" s="36"/>
      <c r="R39892" s="5"/>
      <c r="W39892"/>
      <c r="Y39892" s="36"/>
      <c r="AA39892" s="5"/>
      <c r="AC39892" s="36"/>
      <c r="AD39892" s="36"/>
      <c r="AE39892"/>
      <c r="AF39892"/>
      <c r="AH39892" s="36"/>
      <c r="AJ39892"/>
    </row>
    <row r="39893" spans="14:36">
      <c r="N39893" s="36"/>
      <c r="R39893" s="5"/>
      <c r="W39893"/>
      <c r="Y39893" s="36"/>
      <c r="AA39893" s="5"/>
      <c r="AC39893" s="36"/>
      <c r="AD39893" s="36"/>
      <c r="AE39893"/>
      <c r="AF39893"/>
      <c r="AH39893" s="36"/>
      <c r="AJ39893"/>
    </row>
    <row r="39894" spans="14:36">
      <c r="N39894" s="36"/>
      <c r="R39894" s="5"/>
      <c r="W39894"/>
      <c r="Y39894" s="36"/>
      <c r="AA39894" s="5"/>
      <c r="AC39894" s="36"/>
      <c r="AD39894" s="36"/>
      <c r="AE39894"/>
      <c r="AF39894"/>
      <c r="AH39894" s="36"/>
      <c r="AJ39894"/>
    </row>
    <row r="39895" spans="14:36">
      <c r="N39895" s="36"/>
      <c r="R39895" s="5"/>
      <c r="W39895"/>
      <c r="Y39895" s="36"/>
      <c r="AA39895" s="5"/>
      <c r="AC39895" s="36"/>
      <c r="AD39895" s="36"/>
      <c r="AE39895"/>
      <c r="AF39895"/>
      <c r="AH39895" s="36"/>
      <c r="AJ39895"/>
    </row>
    <row r="39896" spans="14:36">
      <c r="N39896" s="36"/>
      <c r="R39896" s="5"/>
      <c r="W39896"/>
      <c r="Y39896" s="36"/>
      <c r="AA39896" s="5"/>
      <c r="AC39896" s="36"/>
      <c r="AD39896" s="36"/>
      <c r="AE39896"/>
      <c r="AF39896"/>
      <c r="AH39896" s="36"/>
      <c r="AJ39896"/>
    </row>
    <row r="39897" spans="14:36">
      <c r="N39897" s="36"/>
      <c r="R39897" s="5"/>
      <c r="W39897"/>
      <c r="Y39897" s="36"/>
      <c r="AA39897" s="5"/>
      <c r="AC39897" s="36"/>
      <c r="AD39897" s="36"/>
      <c r="AE39897"/>
      <c r="AF39897"/>
      <c r="AH39897" s="36"/>
      <c r="AJ39897"/>
    </row>
    <row r="39898" spans="14:36">
      <c r="N39898" s="36"/>
      <c r="R39898" s="5"/>
      <c r="W39898"/>
      <c r="Y39898" s="36"/>
      <c r="AA39898" s="5"/>
      <c r="AC39898" s="36"/>
      <c r="AD39898" s="36"/>
      <c r="AE39898"/>
      <c r="AF39898"/>
      <c r="AH39898" s="36"/>
      <c r="AJ39898"/>
    </row>
    <row r="39899" spans="14:36">
      <c r="N39899" s="36"/>
      <c r="R39899" s="5"/>
      <c r="W39899"/>
      <c r="Y39899" s="36"/>
      <c r="AA39899" s="5"/>
      <c r="AC39899" s="36"/>
      <c r="AD39899" s="36"/>
      <c r="AE39899"/>
      <c r="AF39899"/>
      <c r="AH39899" s="36"/>
      <c r="AJ39899"/>
    </row>
    <row r="39900" spans="14:36">
      <c r="N39900" s="36"/>
      <c r="R39900" s="5"/>
      <c r="W39900"/>
      <c r="Y39900" s="36"/>
      <c r="AA39900" s="5"/>
      <c r="AC39900" s="36"/>
      <c r="AD39900" s="36"/>
      <c r="AE39900"/>
      <c r="AF39900"/>
      <c r="AH39900" s="36"/>
      <c r="AJ39900"/>
    </row>
    <row r="39901" spans="14:36">
      <c r="N39901" s="36"/>
      <c r="R39901" s="5"/>
      <c r="W39901"/>
      <c r="Y39901" s="36"/>
      <c r="AA39901" s="5"/>
      <c r="AC39901" s="36"/>
      <c r="AD39901" s="36"/>
      <c r="AE39901"/>
      <c r="AF39901"/>
      <c r="AH39901" s="36"/>
      <c r="AJ39901"/>
    </row>
    <row r="39902" spans="14:36">
      <c r="N39902" s="36"/>
      <c r="R39902" s="5"/>
      <c r="W39902"/>
      <c r="Y39902" s="36"/>
      <c r="AA39902" s="5"/>
      <c r="AC39902" s="36"/>
      <c r="AD39902" s="36"/>
      <c r="AE39902"/>
      <c r="AF39902"/>
      <c r="AH39902" s="36"/>
      <c r="AJ39902"/>
    </row>
    <row r="39903" spans="14:36">
      <c r="N39903" s="36"/>
      <c r="R39903" s="5"/>
      <c r="W39903"/>
      <c r="Y39903" s="36"/>
      <c r="AA39903" s="5"/>
      <c r="AC39903" s="36"/>
      <c r="AD39903" s="36"/>
      <c r="AE39903"/>
      <c r="AF39903"/>
      <c r="AH39903" s="36"/>
      <c r="AJ39903"/>
    </row>
    <row r="39904" spans="14:36">
      <c r="N39904" s="36"/>
      <c r="R39904" s="5"/>
      <c r="W39904"/>
      <c r="Y39904" s="36"/>
      <c r="AA39904" s="5"/>
      <c r="AC39904" s="36"/>
      <c r="AD39904" s="36"/>
      <c r="AE39904"/>
      <c r="AF39904"/>
      <c r="AH39904" s="36"/>
      <c r="AJ39904"/>
    </row>
    <row r="39905" spans="14:36">
      <c r="N39905" s="36"/>
      <c r="R39905" s="5"/>
      <c r="W39905"/>
      <c r="Y39905" s="36"/>
      <c r="AA39905" s="5"/>
      <c r="AC39905" s="36"/>
      <c r="AD39905" s="36"/>
      <c r="AE39905"/>
      <c r="AF39905"/>
      <c r="AH39905" s="36"/>
      <c r="AJ39905"/>
    </row>
    <row r="39906" spans="14:36">
      <c r="N39906" s="36"/>
      <c r="R39906" s="5"/>
      <c r="W39906"/>
      <c r="Y39906" s="36"/>
      <c r="AA39906" s="5"/>
      <c r="AC39906" s="36"/>
      <c r="AD39906" s="36"/>
      <c r="AE39906"/>
      <c r="AF39906"/>
      <c r="AH39906" s="36"/>
      <c r="AJ39906"/>
    </row>
    <row r="39907" spans="14:36">
      <c r="N39907" s="36"/>
      <c r="R39907" s="5"/>
      <c r="W39907"/>
      <c r="Y39907" s="36"/>
      <c r="AA39907" s="5"/>
      <c r="AC39907" s="36"/>
      <c r="AD39907" s="36"/>
      <c r="AE39907"/>
      <c r="AF39907"/>
      <c r="AH39907" s="36"/>
      <c r="AJ39907"/>
    </row>
    <row r="39908" spans="14:36">
      <c r="N39908" s="36"/>
      <c r="R39908" s="5"/>
      <c r="W39908"/>
      <c r="Y39908" s="36"/>
      <c r="AA39908" s="5"/>
      <c r="AC39908" s="36"/>
      <c r="AD39908" s="36"/>
      <c r="AE39908"/>
      <c r="AF39908"/>
      <c r="AH39908" s="36"/>
      <c r="AJ39908"/>
    </row>
    <row r="39909" spans="14:36">
      <c r="N39909" s="36"/>
      <c r="R39909" s="5"/>
      <c r="W39909"/>
      <c r="Y39909" s="36"/>
      <c r="AA39909" s="5"/>
      <c r="AC39909" s="36"/>
      <c r="AD39909" s="36"/>
      <c r="AE39909"/>
      <c r="AF39909"/>
      <c r="AH39909" s="36"/>
      <c r="AJ39909"/>
    </row>
    <row r="39910" spans="14:36">
      <c r="N39910" s="36"/>
      <c r="R39910" s="5"/>
      <c r="W39910"/>
      <c r="Y39910" s="36"/>
      <c r="AA39910" s="5"/>
      <c r="AC39910" s="36"/>
      <c r="AD39910" s="36"/>
      <c r="AE39910"/>
      <c r="AF39910"/>
      <c r="AH39910" s="36"/>
      <c r="AJ39910"/>
    </row>
    <row r="39911" spans="14:36">
      <c r="N39911" s="36"/>
      <c r="R39911" s="5"/>
      <c r="W39911"/>
      <c r="Y39911" s="36"/>
      <c r="AA39911" s="5"/>
      <c r="AC39911" s="36"/>
      <c r="AD39911" s="36"/>
      <c r="AE39911"/>
      <c r="AF39911"/>
      <c r="AH39911" s="36"/>
      <c r="AJ39911"/>
    </row>
    <row r="39912" spans="14:36">
      <c r="N39912" s="36"/>
      <c r="R39912" s="5"/>
      <c r="W39912"/>
      <c r="Y39912" s="36"/>
      <c r="AA39912" s="5"/>
      <c r="AC39912" s="36"/>
      <c r="AD39912" s="36"/>
      <c r="AE39912"/>
      <c r="AF39912"/>
      <c r="AH39912" s="36"/>
      <c r="AJ39912"/>
    </row>
    <row r="39913" spans="14:36">
      <c r="N39913" s="36"/>
      <c r="R39913" s="5"/>
      <c r="W39913"/>
      <c r="Y39913" s="36"/>
      <c r="AA39913" s="5"/>
      <c r="AC39913" s="36"/>
      <c r="AD39913" s="36"/>
      <c r="AE39913"/>
      <c r="AF39913"/>
      <c r="AH39913" s="36"/>
      <c r="AJ39913"/>
    </row>
    <row r="39914" spans="14:36">
      <c r="N39914" s="36"/>
      <c r="R39914" s="5"/>
      <c r="W39914"/>
      <c r="Y39914" s="36"/>
      <c r="AA39914" s="5"/>
      <c r="AC39914" s="36"/>
      <c r="AD39914" s="36"/>
      <c r="AE39914"/>
      <c r="AF39914"/>
      <c r="AH39914" s="36"/>
      <c r="AJ39914"/>
    </row>
    <row r="39915" spans="14:36">
      <c r="N39915" s="36"/>
      <c r="R39915" s="5"/>
      <c r="W39915"/>
      <c r="Y39915" s="36"/>
      <c r="AA39915" s="5"/>
      <c r="AC39915" s="36"/>
      <c r="AD39915" s="36"/>
      <c r="AE39915"/>
      <c r="AF39915"/>
      <c r="AH39915" s="36"/>
      <c r="AJ39915"/>
    </row>
    <row r="39916" spans="14:36">
      <c r="N39916" s="36"/>
      <c r="R39916" s="5"/>
      <c r="W39916"/>
      <c r="Y39916" s="36"/>
      <c r="AA39916" s="5"/>
      <c r="AC39916" s="36"/>
      <c r="AD39916" s="36"/>
      <c r="AE39916"/>
      <c r="AF39916"/>
      <c r="AH39916" s="36"/>
      <c r="AJ39916"/>
    </row>
    <row r="39917" spans="14:36">
      <c r="N39917" s="36"/>
      <c r="R39917" s="5"/>
      <c r="W39917"/>
      <c r="Y39917" s="36"/>
      <c r="AA39917" s="5"/>
      <c r="AC39917" s="36"/>
      <c r="AD39917" s="36"/>
      <c r="AE39917"/>
      <c r="AF39917"/>
      <c r="AH39917" s="36"/>
      <c r="AJ39917"/>
    </row>
    <row r="39918" spans="14:36">
      <c r="N39918" s="36"/>
      <c r="R39918" s="5"/>
      <c r="W39918"/>
      <c r="Y39918" s="36"/>
      <c r="AA39918" s="5"/>
      <c r="AC39918" s="36"/>
      <c r="AD39918" s="36"/>
      <c r="AE39918"/>
      <c r="AF39918"/>
      <c r="AH39918" s="36"/>
      <c r="AJ39918"/>
    </row>
    <row r="39919" spans="14:36">
      <c r="N39919" s="36"/>
      <c r="R39919" s="5"/>
      <c r="W39919"/>
      <c r="Y39919" s="36"/>
      <c r="AA39919" s="5"/>
      <c r="AC39919" s="36"/>
      <c r="AD39919" s="36"/>
      <c r="AE39919"/>
      <c r="AF39919"/>
      <c r="AH39919" s="36"/>
      <c r="AJ39919"/>
    </row>
    <row r="39920" spans="14:36">
      <c r="N39920" s="36"/>
      <c r="R39920" s="5"/>
      <c r="W39920"/>
      <c r="Y39920" s="36"/>
      <c r="AA39920" s="5"/>
      <c r="AC39920" s="36"/>
      <c r="AD39920" s="36"/>
      <c r="AE39920"/>
      <c r="AF39920"/>
      <c r="AH39920" s="36"/>
      <c r="AJ39920"/>
    </row>
    <row r="39921" spans="14:36">
      <c r="N39921" s="36"/>
      <c r="R39921" s="5"/>
      <c r="W39921"/>
      <c r="Y39921" s="36"/>
      <c r="AA39921" s="5"/>
      <c r="AC39921" s="36"/>
      <c r="AD39921" s="36"/>
      <c r="AE39921"/>
      <c r="AF39921"/>
      <c r="AH39921" s="36"/>
      <c r="AJ39921"/>
    </row>
    <row r="39922" spans="14:36">
      <c r="N39922" s="36"/>
      <c r="R39922" s="5"/>
      <c r="W39922"/>
      <c r="Y39922" s="36"/>
      <c r="AA39922" s="5"/>
      <c r="AC39922" s="36"/>
      <c r="AD39922" s="36"/>
      <c r="AE39922"/>
      <c r="AF39922"/>
      <c r="AH39922" s="36"/>
      <c r="AJ39922"/>
    </row>
    <row r="39923" spans="14:36">
      <c r="N39923" s="36"/>
      <c r="R39923" s="5"/>
      <c r="W39923"/>
      <c r="Y39923" s="36"/>
      <c r="AA39923" s="5"/>
      <c r="AC39923" s="36"/>
      <c r="AD39923" s="36"/>
      <c r="AE39923"/>
      <c r="AF39923"/>
      <c r="AH39923" s="36"/>
      <c r="AJ39923"/>
    </row>
    <row r="39924" spans="14:36">
      <c r="N39924" s="36"/>
      <c r="R39924" s="5"/>
      <c r="W39924"/>
      <c r="Y39924" s="36"/>
      <c r="AA39924" s="5"/>
      <c r="AC39924" s="36"/>
      <c r="AD39924" s="36"/>
      <c r="AE39924"/>
      <c r="AF39924"/>
      <c r="AH39924" s="36"/>
      <c r="AJ39924"/>
    </row>
    <row r="39925" spans="14:36">
      <c r="N39925" s="36"/>
      <c r="R39925" s="5"/>
      <c r="W39925"/>
      <c r="Y39925" s="36"/>
      <c r="AA39925" s="5"/>
      <c r="AC39925" s="36"/>
      <c r="AD39925" s="36"/>
      <c r="AE39925"/>
      <c r="AF39925"/>
      <c r="AH39925" s="36"/>
      <c r="AJ39925"/>
    </row>
    <row r="39926" spans="14:36">
      <c r="N39926" s="36"/>
      <c r="R39926" s="5"/>
      <c r="W39926"/>
      <c r="Y39926" s="36"/>
      <c r="AA39926" s="5"/>
      <c r="AC39926" s="36"/>
      <c r="AD39926" s="36"/>
      <c r="AE39926"/>
      <c r="AF39926"/>
      <c r="AH39926" s="36"/>
      <c r="AJ39926"/>
    </row>
    <row r="39927" spans="14:36">
      <c r="N39927" s="36"/>
      <c r="R39927" s="5"/>
      <c r="W39927"/>
      <c r="Y39927" s="36"/>
      <c r="AA39927" s="5"/>
      <c r="AC39927" s="36"/>
      <c r="AD39927" s="36"/>
      <c r="AE39927"/>
      <c r="AF39927"/>
      <c r="AH39927" s="36"/>
      <c r="AJ39927"/>
    </row>
    <row r="39928" spans="14:36">
      <c r="N39928" s="36"/>
      <c r="R39928" s="5"/>
      <c r="W39928"/>
      <c r="Y39928" s="36"/>
      <c r="AA39928" s="5"/>
      <c r="AC39928" s="36"/>
      <c r="AD39928" s="36"/>
      <c r="AE39928"/>
      <c r="AF39928"/>
      <c r="AH39928" s="36"/>
      <c r="AJ39928"/>
    </row>
    <row r="39929" spans="14:36">
      <c r="N39929" s="36"/>
      <c r="R39929" s="5"/>
      <c r="W39929"/>
      <c r="Y39929" s="36"/>
      <c r="AA39929" s="5"/>
      <c r="AC39929" s="36"/>
      <c r="AD39929" s="36"/>
      <c r="AE39929"/>
      <c r="AF39929"/>
      <c r="AH39929" s="36"/>
      <c r="AJ39929"/>
    </row>
    <row r="39930" spans="14:36">
      <c r="N39930" s="36"/>
      <c r="R39930" s="5"/>
      <c r="W39930"/>
      <c r="Y39930" s="36"/>
      <c r="AA39930" s="5"/>
      <c r="AC39930" s="36"/>
      <c r="AD39930" s="36"/>
      <c r="AE39930"/>
      <c r="AF39930"/>
      <c r="AH39930" s="36"/>
      <c r="AJ39930"/>
    </row>
    <row r="39931" spans="14:36">
      <c r="N39931" s="36"/>
      <c r="R39931" s="5"/>
      <c r="W39931"/>
      <c r="Y39931" s="36"/>
      <c r="AA39931" s="5"/>
      <c r="AC39931" s="36"/>
      <c r="AD39931" s="36"/>
      <c r="AE39931"/>
      <c r="AF39931"/>
      <c r="AH39931" s="36"/>
      <c r="AJ39931"/>
    </row>
    <row r="39932" spans="14:36">
      <c r="N39932" s="36"/>
      <c r="R39932" s="5"/>
      <c r="W39932"/>
      <c r="Y39932" s="36"/>
      <c r="AA39932" s="5"/>
      <c r="AC39932" s="36"/>
      <c r="AD39932" s="36"/>
      <c r="AE39932"/>
      <c r="AF39932"/>
      <c r="AH39932" s="36"/>
      <c r="AJ39932"/>
    </row>
    <row r="39933" spans="14:36">
      <c r="N39933" s="36"/>
      <c r="R39933" s="5"/>
      <c r="W39933"/>
      <c r="Y39933" s="36"/>
      <c r="AA39933" s="5"/>
      <c r="AC39933" s="36"/>
      <c r="AD39933" s="36"/>
      <c r="AE39933"/>
      <c r="AF39933"/>
      <c r="AH39933" s="36"/>
      <c r="AJ39933"/>
    </row>
    <row r="39934" spans="14:36">
      <c r="N39934" s="36"/>
      <c r="R39934" s="5"/>
      <c r="W39934"/>
      <c r="Y39934" s="36"/>
      <c r="AA39934" s="5"/>
      <c r="AC39934" s="36"/>
      <c r="AD39934" s="36"/>
      <c r="AE39934"/>
      <c r="AF39934"/>
      <c r="AH39934" s="36"/>
      <c r="AJ39934"/>
    </row>
    <row r="39935" spans="14:36">
      <c r="N39935" s="36"/>
      <c r="R39935" s="5"/>
      <c r="W39935"/>
      <c r="Y39935" s="36"/>
      <c r="AA39935" s="5"/>
      <c r="AC39935" s="36"/>
      <c r="AD39935" s="36"/>
      <c r="AE39935"/>
      <c r="AF39935"/>
      <c r="AH39935" s="36"/>
      <c r="AJ39935"/>
    </row>
    <row r="39936" spans="14:36">
      <c r="N39936" s="36"/>
      <c r="R39936" s="5"/>
      <c r="W39936"/>
      <c r="Y39936" s="36"/>
      <c r="AA39936" s="5"/>
      <c r="AC39936" s="36"/>
      <c r="AD39936" s="36"/>
      <c r="AE39936"/>
      <c r="AF39936"/>
      <c r="AH39936" s="36"/>
      <c r="AJ39936"/>
    </row>
    <row r="39937" spans="14:36">
      <c r="N39937" s="36"/>
      <c r="R39937" s="5"/>
      <c r="W39937"/>
      <c r="Y39937" s="36"/>
      <c r="AA39937" s="5"/>
      <c r="AC39937" s="36"/>
      <c r="AD39937" s="36"/>
      <c r="AE39937"/>
      <c r="AF39937"/>
      <c r="AH39937" s="36"/>
      <c r="AJ39937"/>
    </row>
    <row r="39938" spans="14:36">
      <c r="N39938" s="36"/>
      <c r="R39938" s="5"/>
      <c r="W39938"/>
      <c r="Y39938" s="36"/>
      <c r="AA39938" s="5"/>
      <c r="AC39938" s="36"/>
      <c r="AD39938" s="36"/>
      <c r="AE39938"/>
      <c r="AF39938"/>
      <c r="AH39938" s="36"/>
      <c r="AJ39938"/>
    </row>
    <row r="39939" spans="14:36">
      <c r="N39939" s="36"/>
      <c r="R39939" s="5"/>
      <c r="W39939"/>
      <c r="Y39939" s="36"/>
      <c r="AA39939" s="5"/>
      <c r="AC39939" s="36"/>
      <c r="AD39939" s="36"/>
      <c r="AE39939"/>
      <c r="AF39939"/>
      <c r="AH39939" s="36"/>
      <c r="AJ39939"/>
    </row>
    <row r="39940" spans="14:36">
      <c r="N39940" s="36"/>
      <c r="R39940" s="5"/>
      <c r="W39940"/>
      <c r="Y39940" s="36"/>
      <c r="AA39940" s="5"/>
      <c r="AC39940" s="36"/>
      <c r="AD39940" s="36"/>
      <c r="AE39940"/>
      <c r="AF39940"/>
      <c r="AH39940" s="36"/>
      <c r="AJ39940"/>
    </row>
    <row r="39941" spans="14:36">
      <c r="N39941" s="36"/>
      <c r="R39941" s="5"/>
      <c r="W39941"/>
      <c r="Y39941" s="36"/>
      <c r="AA39941" s="5"/>
      <c r="AC39941" s="36"/>
      <c r="AD39941" s="36"/>
      <c r="AE39941"/>
      <c r="AF39941"/>
      <c r="AH39941" s="36"/>
      <c r="AJ39941"/>
    </row>
    <row r="39942" spans="14:36">
      <c r="N39942" s="36"/>
      <c r="R39942" s="5"/>
      <c r="W39942"/>
      <c r="Y39942" s="36"/>
      <c r="AA39942" s="5"/>
      <c r="AC39942" s="36"/>
      <c r="AD39942" s="36"/>
      <c r="AE39942"/>
      <c r="AF39942"/>
      <c r="AH39942" s="36"/>
      <c r="AJ39942"/>
    </row>
    <row r="39943" spans="14:36">
      <c r="N39943" s="36"/>
      <c r="R39943" s="5"/>
      <c r="W39943"/>
      <c r="Y39943" s="36"/>
      <c r="AA39943" s="5"/>
      <c r="AC39943" s="36"/>
      <c r="AD39943" s="36"/>
      <c r="AE39943"/>
      <c r="AF39943"/>
      <c r="AH39943" s="36"/>
      <c r="AJ39943"/>
    </row>
    <row r="39944" spans="14:36">
      <c r="N39944" s="36"/>
      <c r="R39944" s="5"/>
      <c r="W39944"/>
      <c r="Y39944" s="36"/>
      <c r="AA39944" s="5"/>
      <c r="AC39944" s="36"/>
      <c r="AD39944" s="36"/>
      <c r="AE39944"/>
      <c r="AF39944"/>
      <c r="AH39944" s="36"/>
      <c r="AJ39944"/>
    </row>
    <row r="39945" spans="14:36">
      <c r="N39945" s="36"/>
      <c r="R39945" s="5"/>
      <c r="W39945"/>
      <c r="Y39945" s="36"/>
      <c r="AA39945" s="5"/>
      <c r="AC39945" s="36"/>
      <c r="AD39945" s="36"/>
      <c r="AE39945"/>
      <c r="AF39945"/>
      <c r="AH39945" s="36"/>
      <c r="AJ39945"/>
    </row>
    <row r="39946" spans="14:36">
      <c r="N39946" s="36"/>
      <c r="R39946" s="5"/>
      <c r="W39946"/>
      <c r="Y39946" s="36"/>
      <c r="AA39946" s="5"/>
      <c r="AC39946" s="36"/>
      <c r="AD39946" s="36"/>
      <c r="AE39946"/>
      <c r="AF39946"/>
      <c r="AH39946" s="36"/>
      <c r="AJ39946"/>
    </row>
    <row r="39947" spans="14:36">
      <c r="N39947" s="36"/>
      <c r="R39947" s="5"/>
      <c r="W39947"/>
      <c r="Y39947" s="36"/>
      <c r="AA39947" s="5"/>
      <c r="AC39947" s="36"/>
      <c r="AD39947" s="36"/>
      <c r="AE39947"/>
      <c r="AF39947"/>
      <c r="AH39947" s="36"/>
      <c r="AJ39947"/>
    </row>
    <row r="39948" spans="14:36">
      <c r="N39948" s="36"/>
      <c r="R39948" s="5"/>
      <c r="W39948"/>
      <c r="Y39948" s="36"/>
      <c r="AA39948" s="5"/>
      <c r="AC39948" s="36"/>
      <c r="AD39948" s="36"/>
      <c r="AE39948"/>
      <c r="AF39948"/>
      <c r="AH39948" s="36"/>
      <c r="AJ39948"/>
    </row>
    <row r="39949" spans="14:36">
      <c r="N39949" s="36"/>
      <c r="R39949" s="5"/>
      <c r="W39949"/>
      <c r="Y39949" s="36"/>
      <c r="AA39949" s="5"/>
      <c r="AC39949" s="36"/>
      <c r="AD39949" s="36"/>
      <c r="AE39949"/>
      <c r="AF39949"/>
      <c r="AH39949" s="36"/>
      <c r="AJ39949"/>
    </row>
    <row r="39950" spans="14:36">
      <c r="N39950" s="36"/>
      <c r="R39950" s="5"/>
      <c r="W39950"/>
      <c r="Y39950" s="36"/>
      <c r="AA39950" s="5"/>
      <c r="AC39950" s="36"/>
      <c r="AD39950" s="36"/>
      <c r="AE39950"/>
      <c r="AF39950"/>
      <c r="AH39950" s="36"/>
      <c r="AJ39950"/>
    </row>
    <row r="39951" spans="14:36">
      <c r="N39951" s="36"/>
      <c r="R39951" s="5"/>
      <c r="W39951"/>
      <c r="Y39951" s="36"/>
      <c r="AA39951" s="5"/>
      <c r="AC39951" s="36"/>
      <c r="AD39951" s="36"/>
      <c r="AE39951"/>
      <c r="AF39951"/>
      <c r="AH39951" s="36"/>
      <c r="AJ39951"/>
    </row>
    <row r="39952" spans="14:36">
      <c r="N39952" s="36"/>
      <c r="R39952" s="5"/>
      <c r="W39952"/>
      <c r="Y39952" s="36"/>
      <c r="AA39952" s="5"/>
      <c r="AC39952" s="36"/>
      <c r="AD39952" s="36"/>
      <c r="AE39952"/>
      <c r="AF39952"/>
      <c r="AH39952" s="36"/>
      <c r="AJ39952"/>
    </row>
    <row r="39953" spans="14:36">
      <c r="N39953" s="36"/>
      <c r="R39953" s="5"/>
      <c r="W39953"/>
      <c r="Y39953" s="36"/>
      <c r="AA39953" s="5"/>
      <c r="AC39953" s="36"/>
      <c r="AD39953" s="36"/>
      <c r="AE39953"/>
      <c r="AF39953"/>
      <c r="AH39953" s="36"/>
      <c r="AJ39953"/>
    </row>
    <row r="39954" spans="14:36">
      <c r="N39954" s="36"/>
      <c r="R39954" s="5"/>
      <c r="W39954"/>
      <c r="Y39954" s="36"/>
      <c r="AA39954" s="5"/>
      <c r="AC39954" s="36"/>
      <c r="AD39954" s="36"/>
      <c r="AE39954"/>
      <c r="AF39954"/>
      <c r="AH39954" s="36"/>
      <c r="AJ39954"/>
    </row>
    <row r="39955" spans="14:36">
      <c r="N39955" s="36"/>
      <c r="R39955" s="5"/>
      <c r="W39955"/>
      <c r="Y39955" s="36"/>
      <c r="AA39955" s="5"/>
      <c r="AC39955" s="36"/>
      <c r="AD39955" s="36"/>
      <c r="AE39955"/>
      <c r="AF39955"/>
      <c r="AH39955" s="36"/>
      <c r="AJ39955"/>
    </row>
    <row r="39956" spans="14:36">
      <c r="N39956" s="36"/>
      <c r="R39956" s="5"/>
      <c r="W39956"/>
      <c r="Y39956" s="36"/>
      <c r="AA39956" s="5"/>
      <c r="AC39956" s="36"/>
      <c r="AD39956" s="36"/>
      <c r="AE39956"/>
      <c r="AF39956"/>
      <c r="AH39956" s="36"/>
      <c r="AJ39956"/>
    </row>
    <row r="39957" spans="14:36">
      <c r="N39957" s="36"/>
      <c r="R39957" s="5"/>
      <c r="W39957"/>
      <c r="Y39957" s="36"/>
      <c r="AA39957" s="5"/>
      <c r="AC39957" s="36"/>
      <c r="AD39957" s="36"/>
      <c r="AE39957"/>
      <c r="AF39957"/>
      <c r="AH39957" s="36"/>
      <c r="AJ39957"/>
    </row>
    <row r="39958" spans="14:36">
      <c r="N39958" s="36"/>
      <c r="R39958" s="5"/>
      <c r="W39958"/>
      <c r="Y39958" s="36"/>
      <c r="AA39958" s="5"/>
      <c r="AC39958" s="36"/>
      <c r="AD39958" s="36"/>
      <c r="AE39958"/>
      <c r="AF39958"/>
      <c r="AH39958" s="36"/>
      <c r="AJ39958"/>
    </row>
    <row r="39959" spans="14:36">
      <c r="N39959" s="36"/>
      <c r="R39959" s="5"/>
      <c r="W39959"/>
      <c r="Y39959" s="36"/>
      <c r="AA39959" s="5"/>
      <c r="AC39959" s="36"/>
      <c r="AD39959" s="36"/>
      <c r="AE39959"/>
      <c r="AF39959"/>
      <c r="AH39959" s="36"/>
      <c r="AJ39959"/>
    </row>
    <row r="39960" spans="14:36">
      <c r="N39960" s="36"/>
      <c r="R39960" s="5"/>
      <c r="W39960"/>
      <c r="Y39960" s="36"/>
      <c r="AA39960" s="5"/>
      <c r="AC39960" s="36"/>
      <c r="AD39960" s="36"/>
      <c r="AE39960"/>
      <c r="AF39960"/>
      <c r="AH39960" s="36"/>
      <c r="AJ39960"/>
    </row>
    <row r="39961" spans="14:36">
      <c r="N39961" s="36"/>
      <c r="R39961" s="5"/>
      <c r="W39961"/>
      <c r="Y39961" s="36"/>
      <c r="AA39961" s="5"/>
      <c r="AC39961" s="36"/>
      <c r="AD39961" s="36"/>
      <c r="AE39961"/>
      <c r="AF39961"/>
      <c r="AH39961" s="36"/>
      <c r="AJ39961"/>
    </row>
    <row r="39962" spans="14:36">
      <c r="N39962" s="36"/>
      <c r="R39962" s="5"/>
      <c r="W39962"/>
      <c r="Y39962" s="36"/>
      <c r="AA39962" s="5"/>
      <c r="AC39962" s="36"/>
      <c r="AD39962" s="36"/>
      <c r="AE39962"/>
      <c r="AF39962"/>
      <c r="AH39962" s="36"/>
      <c r="AJ39962"/>
    </row>
    <row r="39963" spans="14:36">
      <c r="N39963" s="36"/>
      <c r="R39963" s="5"/>
      <c r="W39963"/>
      <c r="Y39963" s="36"/>
      <c r="AA39963" s="5"/>
      <c r="AC39963" s="36"/>
      <c r="AD39963" s="36"/>
      <c r="AE39963"/>
      <c r="AF39963"/>
      <c r="AH39963" s="36"/>
      <c r="AJ39963"/>
    </row>
    <row r="39964" spans="14:36">
      <c r="N39964" s="36"/>
      <c r="R39964" s="5"/>
      <c r="W39964"/>
      <c r="Y39964" s="36"/>
      <c r="AA39964" s="5"/>
      <c r="AC39964" s="36"/>
      <c r="AD39964" s="36"/>
      <c r="AE39964"/>
      <c r="AF39964"/>
      <c r="AH39964" s="36"/>
      <c r="AJ39964"/>
    </row>
    <row r="39965" spans="14:36">
      <c r="N39965" s="36"/>
      <c r="R39965" s="5"/>
      <c r="W39965"/>
      <c r="Y39965" s="36"/>
      <c r="AA39965" s="5"/>
      <c r="AC39965" s="36"/>
      <c r="AD39965" s="36"/>
      <c r="AE39965"/>
      <c r="AF39965"/>
      <c r="AH39965" s="36"/>
      <c r="AJ39965"/>
    </row>
    <row r="39966" spans="14:36">
      <c r="N39966" s="36"/>
      <c r="R39966" s="5"/>
      <c r="W39966"/>
      <c r="Y39966" s="36"/>
      <c r="AA39966" s="5"/>
      <c r="AC39966" s="36"/>
      <c r="AD39966" s="36"/>
      <c r="AE39966"/>
      <c r="AF39966"/>
      <c r="AH39966" s="36"/>
      <c r="AJ39966"/>
    </row>
    <row r="39967" spans="14:36">
      <c r="N39967" s="36"/>
      <c r="R39967" s="5"/>
      <c r="W39967"/>
      <c r="Y39967" s="36"/>
      <c r="AA39967" s="5"/>
      <c r="AC39967" s="36"/>
      <c r="AD39967" s="36"/>
      <c r="AE39967"/>
      <c r="AF39967"/>
      <c r="AH39967" s="36"/>
      <c r="AJ39967"/>
    </row>
    <row r="39968" spans="14:36">
      <c r="N39968" s="36"/>
      <c r="R39968" s="5"/>
      <c r="W39968"/>
      <c r="Y39968" s="36"/>
      <c r="AA39968" s="5"/>
      <c r="AC39968" s="36"/>
      <c r="AD39968" s="36"/>
      <c r="AE39968"/>
      <c r="AF39968"/>
      <c r="AH39968" s="36"/>
      <c r="AJ39968"/>
    </row>
    <row r="39969" spans="14:36">
      <c r="N39969" s="36"/>
      <c r="R39969" s="5"/>
      <c r="W39969"/>
      <c r="Y39969" s="36"/>
      <c r="AA39969" s="5"/>
      <c r="AC39969" s="36"/>
      <c r="AD39969" s="36"/>
      <c r="AE39969"/>
      <c r="AF39969"/>
      <c r="AH39969" s="36"/>
      <c r="AJ39969"/>
    </row>
    <row r="39970" spans="14:36">
      <c r="N39970" s="36"/>
      <c r="R39970" s="5"/>
      <c r="W39970"/>
      <c r="Y39970" s="36"/>
      <c r="AA39970" s="5"/>
      <c r="AC39970" s="36"/>
      <c r="AD39970" s="36"/>
      <c r="AE39970"/>
      <c r="AF39970"/>
      <c r="AH39970" s="36"/>
      <c r="AJ39970"/>
    </row>
    <row r="39971" spans="14:36">
      <c r="N39971" s="36"/>
      <c r="R39971" s="5"/>
      <c r="W39971"/>
      <c r="Y39971" s="36"/>
      <c r="AA39971" s="5"/>
      <c r="AC39971" s="36"/>
      <c r="AD39971" s="36"/>
      <c r="AE39971"/>
      <c r="AF39971"/>
      <c r="AH39971" s="36"/>
      <c r="AJ39971"/>
    </row>
    <row r="39972" spans="14:36">
      <c r="N39972" s="36"/>
      <c r="R39972" s="5"/>
      <c r="W39972"/>
      <c r="Y39972" s="36"/>
      <c r="AA39972" s="5"/>
      <c r="AC39972" s="36"/>
      <c r="AD39972" s="36"/>
      <c r="AE39972"/>
      <c r="AF39972"/>
      <c r="AH39972" s="36"/>
      <c r="AJ39972"/>
    </row>
    <row r="39973" spans="14:36">
      <c r="N39973" s="36"/>
      <c r="R39973" s="5"/>
      <c r="W39973"/>
      <c r="Y39973" s="36"/>
      <c r="AA39973" s="5"/>
      <c r="AC39973" s="36"/>
      <c r="AD39973" s="36"/>
      <c r="AE39973"/>
      <c r="AF39973"/>
      <c r="AH39973" s="36"/>
      <c r="AJ39973"/>
    </row>
    <row r="39974" spans="14:36">
      <c r="N39974" s="36"/>
      <c r="R39974" s="5"/>
      <c r="W39974"/>
      <c r="Y39974" s="36"/>
      <c r="AA39974" s="5"/>
      <c r="AC39974" s="36"/>
      <c r="AD39974" s="36"/>
      <c r="AE39974"/>
      <c r="AF39974"/>
      <c r="AH39974" s="36"/>
      <c r="AJ39974"/>
    </row>
    <row r="39975" spans="14:36">
      <c r="N39975" s="36"/>
      <c r="R39975" s="5"/>
      <c r="W39975"/>
      <c r="Y39975" s="36"/>
      <c r="AA39975" s="5"/>
      <c r="AC39975" s="36"/>
      <c r="AD39975" s="36"/>
      <c r="AE39975"/>
      <c r="AF39975"/>
      <c r="AH39975" s="36"/>
      <c r="AJ39975"/>
    </row>
    <row r="39976" spans="14:36">
      <c r="N39976" s="36"/>
      <c r="R39976" s="5"/>
      <c r="W39976"/>
      <c r="Y39976" s="36"/>
      <c r="AA39976" s="5"/>
      <c r="AC39976" s="36"/>
      <c r="AD39976" s="36"/>
      <c r="AE39976"/>
      <c r="AF39976"/>
      <c r="AH39976" s="36"/>
      <c r="AJ39976"/>
    </row>
    <row r="39977" spans="14:36">
      <c r="N39977" s="36"/>
      <c r="R39977" s="5"/>
      <c r="W39977"/>
      <c r="Y39977" s="36"/>
      <c r="AA39977" s="5"/>
      <c r="AC39977" s="36"/>
      <c r="AD39977" s="36"/>
      <c r="AE39977"/>
      <c r="AF39977"/>
      <c r="AH39977" s="36"/>
      <c r="AJ39977"/>
    </row>
    <row r="39978" spans="14:36">
      <c r="N39978" s="36"/>
      <c r="R39978" s="5"/>
      <c r="W39978"/>
      <c r="Y39978" s="36"/>
      <c r="AA39978" s="5"/>
      <c r="AC39978" s="36"/>
      <c r="AD39978" s="36"/>
      <c r="AE39978"/>
      <c r="AF39978"/>
      <c r="AH39978" s="36"/>
      <c r="AJ39978"/>
    </row>
    <row r="39979" spans="14:36">
      <c r="N39979" s="36"/>
      <c r="R39979" s="5"/>
      <c r="W39979"/>
      <c r="Y39979" s="36"/>
      <c r="AA39979" s="5"/>
      <c r="AC39979" s="36"/>
      <c r="AD39979" s="36"/>
      <c r="AE39979"/>
      <c r="AF39979"/>
      <c r="AH39979" s="36"/>
      <c r="AJ39979"/>
    </row>
    <row r="39980" spans="14:36">
      <c r="N39980" s="36"/>
      <c r="R39980" s="5"/>
      <c r="W39980"/>
      <c r="Y39980" s="36"/>
      <c r="AA39980" s="5"/>
      <c r="AC39980" s="36"/>
      <c r="AD39980" s="36"/>
      <c r="AE39980"/>
      <c r="AF39980"/>
      <c r="AH39980" s="36"/>
      <c r="AJ39980"/>
    </row>
    <row r="39981" spans="14:36">
      <c r="N39981" s="36"/>
      <c r="R39981" s="5"/>
      <c r="W39981"/>
      <c r="Y39981" s="36"/>
      <c r="AA39981" s="5"/>
      <c r="AC39981" s="36"/>
      <c r="AD39981" s="36"/>
      <c r="AE39981"/>
      <c r="AF39981"/>
      <c r="AH39981" s="36"/>
      <c r="AJ39981"/>
    </row>
    <row r="39982" spans="14:36">
      <c r="N39982" s="36"/>
      <c r="R39982" s="5"/>
      <c r="W39982"/>
      <c r="Y39982" s="36"/>
      <c r="AA39982" s="5"/>
      <c r="AC39982" s="36"/>
      <c r="AD39982" s="36"/>
      <c r="AE39982"/>
      <c r="AF39982"/>
      <c r="AH39982" s="36"/>
      <c r="AJ39982"/>
    </row>
    <row r="39983" spans="14:36">
      <c r="N39983" s="36"/>
      <c r="R39983" s="5"/>
      <c r="W39983"/>
      <c r="Y39983" s="36"/>
      <c r="AA39983" s="5"/>
      <c r="AC39983" s="36"/>
      <c r="AD39983" s="36"/>
      <c r="AE39983"/>
      <c r="AF39983"/>
      <c r="AH39983" s="36"/>
      <c r="AJ39983"/>
    </row>
    <row r="39984" spans="14:36">
      <c r="N39984" s="36"/>
      <c r="R39984" s="5"/>
      <c r="W39984"/>
      <c r="Y39984" s="36"/>
      <c r="AA39984" s="5"/>
      <c r="AC39984" s="36"/>
      <c r="AD39984" s="36"/>
      <c r="AE39984"/>
      <c r="AF39984"/>
      <c r="AH39984" s="36"/>
      <c r="AJ39984"/>
    </row>
    <row r="39985" spans="14:36">
      <c r="N39985" s="36"/>
      <c r="R39985" s="5"/>
      <c r="W39985"/>
      <c r="Y39985" s="36"/>
      <c r="AA39985" s="5"/>
      <c r="AC39985" s="36"/>
      <c r="AD39985" s="36"/>
      <c r="AE39985"/>
      <c r="AF39985"/>
      <c r="AH39985" s="36"/>
      <c r="AJ39985"/>
    </row>
    <row r="39986" spans="14:36">
      <c r="N39986" s="36"/>
      <c r="R39986" s="5"/>
      <c r="W39986"/>
      <c r="Y39986" s="36"/>
      <c r="AA39986" s="5"/>
      <c r="AC39986" s="36"/>
      <c r="AD39986" s="36"/>
      <c r="AE39986"/>
      <c r="AF39986"/>
      <c r="AH39986" s="36"/>
      <c r="AJ39986"/>
    </row>
    <row r="39987" spans="14:36">
      <c r="N39987" s="36"/>
      <c r="R39987" s="5"/>
      <c r="W39987"/>
      <c r="Y39987" s="36"/>
      <c r="AA39987" s="5"/>
      <c r="AC39987" s="36"/>
      <c r="AD39987" s="36"/>
      <c r="AE39987"/>
      <c r="AF39987"/>
      <c r="AH39987" s="36"/>
      <c r="AJ39987"/>
    </row>
    <row r="39988" spans="14:36">
      <c r="N39988" s="36"/>
      <c r="R39988" s="5"/>
      <c r="W39988"/>
      <c r="Y39988" s="36"/>
      <c r="AA39988" s="5"/>
      <c r="AC39988" s="36"/>
      <c r="AD39988" s="36"/>
      <c r="AE39988"/>
      <c r="AF39988"/>
      <c r="AH39988" s="36"/>
      <c r="AJ39988"/>
    </row>
    <row r="39989" spans="14:36">
      <c r="N39989" s="36"/>
      <c r="R39989" s="5"/>
      <c r="W39989"/>
      <c r="Y39989" s="36"/>
      <c r="AA39989" s="5"/>
      <c r="AC39989" s="36"/>
      <c r="AD39989" s="36"/>
      <c r="AE39989"/>
      <c r="AF39989"/>
      <c r="AH39989" s="36"/>
      <c r="AJ39989"/>
    </row>
    <row r="39990" spans="14:36">
      <c r="N39990" s="36"/>
      <c r="R39990" s="5"/>
      <c r="W39990"/>
      <c r="Y39990" s="36"/>
      <c r="AA39990" s="5"/>
      <c r="AC39990" s="36"/>
      <c r="AD39990" s="36"/>
      <c r="AE39990"/>
      <c r="AF39990"/>
      <c r="AH39990" s="36"/>
      <c r="AJ39990"/>
    </row>
    <row r="39991" spans="14:36">
      <c r="N39991" s="36"/>
      <c r="R39991" s="5"/>
      <c r="W39991"/>
      <c r="Y39991" s="36"/>
      <c r="AA39991" s="5"/>
      <c r="AC39991" s="36"/>
      <c r="AD39991" s="36"/>
      <c r="AE39991"/>
      <c r="AF39991"/>
      <c r="AH39991" s="36"/>
      <c r="AJ39991"/>
    </row>
    <row r="39992" spans="14:36">
      <c r="N39992" s="36"/>
      <c r="R39992" s="5"/>
      <c r="W39992"/>
      <c r="Y39992" s="36"/>
      <c r="AA39992" s="5"/>
      <c r="AC39992" s="36"/>
      <c r="AD39992" s="36"/>
      <c r="AE39992"/>
      <c r="AF39992"/>
      <c r="AH39992" s="36"/>
      <c r="AJ39992"/>
    </row>
    <row r="39993" spans="14:36">
      <c r="N39993" s="36"/>
      <c r="R39993" s="5"/>
      <c r="W39993"/>
      <c r="Y39993" s="36"/>
      <c r="AA39993" s="5"/>
      <c r="AC39993" s="36"/>
      <c r="AD39993" s="36"/>
      <c r="AE39993"/>
      <c r="AF39993"/>
      <c r="AH39993" s="36"/>
      <c r="AJ39993"/>
    </row>
    <row r="39994" spans="14:36">
      <c r="N39994" s="36"/>
      <c r="R39994" s="5"/>
      <c r="W39994"/>
      <c r="Y39994" s="36"/>
      <c r="AA39994" s="5"/>
      <c r="AC39994" s="36"/>
      <c r="AD39994" s="36"/>
      <c r="AE39994"/>
      <c r="AF39994"/>
      <c r="AH39994" s="36"/>
      <c r="AJ39994"/>
    </row>
    <row r="39995" spans="14:36">
      <c r="N39995" s="36"/>
      <c r="R39995" s="5"/>
      <c r="W39995"/>
      <c r="Y39995" s="36"/>
      <c r="AA39995" s="5"/>
      <c r="AC39995" s="36"/>
      <c r="AD39995" s="36"/>
      <c r="AE39995"/>
      <c r="AF39995"/>
      <c r="AH39995" s="36"/>
      <c r="AJ39995"/>
    </row>
    <row r="39996" spans="14:36">
      <c r="N39996" s="36"/>
      <c r="R39996" s="5"/>
      <c r="W39996"/>
      <c r="Y39996" s="36"/>
      <c r="AA39996" s="5"/>
      <c r="AC39996" s="36"/>
      <c r="AD39996" s="36"/>
      <c r="AE39996"/>
      <c r="AF39996"/>
      <c r="AH39996" s="36"/>
      <c r="AJ39996"/>
    </row>
    <row r="39997" spans="14:36">
      <c r="N39997" s="36"/>
      <c r="R39997" s="5"/>
      <c r="W39997"/>
      <c r="Y39997" s="36"/>
      <c r="AA39997" s="5"/>
      <c r="AC39997" s="36"/>
      <c r="AD39997" s="36"/>
      <c r="AE39997"/>
      <c r="AF39997"/>
      <c r="AH39997" s="36"/>
      <c r="AJ39997"/>
    </row>
    <row r="39998" spans="14:36">
      <c r="N39998" s="36"/>
      <c r="R39998" s="5"/>
      <c r="W39998"/>
      <c r="Y39998" s="36"/>
      <c r="AA39998" s="5"/>
      <c r="AC39998" s="36"/>
      <c r="AD39998" s="36"/>
      <c r="AE39998"/>
      <c r="AF39998"/>
      <c r="AH39998" s="36"/>
      <c r="AJ39998"/>
    </row>
    <row r="39999" spans="14:36">
      <c r="N39999" s="36"/>
      <c r="R39999" s="5"/>
      <c r="W39999"/>
      <c r="Y39999" s="36"/>
      <c r="AA39999" s="5"/>
      <c r="AC39999" s="36"/>
      <c r="AD39999" s="36"/>
      <c r="AE39999"/>
      <c r="AF39999"/>
      <c r="AH39999" s="36"/>
      <c r="AJ39999"/>
    </row>
    <row r="40000" spans="14:36">
      <c r="N40000" s="36"/>
      <c r="R40000" s="5"/>
      <c r="W40000"/>
      <c r="Y40000" s="36"/>
      <c r="AA40000" s="5"/>
      <c r="AC40000" s="36"/>
      <c r="AD40000" s="36"/>
      <c r="AE40000"/>
      <c r="AF40000"/>
      <c r="AH40000" s="36"/>
      <c r="AJ40000"/>
    </row>
    <row r="40001" spans="14:36">
      <c r="N40001" s="36"/>
      <c r="R40001" s="5"/>
      <c r="W40001"/>
      <c r="Y40001" s="36"/>
      <c r="AA40001" s="5"/>
      <c r="AC40001" s="36"/>
      <c r="AD40001" s="36"/>
      <c r="AE40001"/>
      <c r="AF40001"/>
      <c r="AH40001" s="36"/>
      <c r="AJ40001"/>
    </row>
    <row r="40002" spans="14:36">
      <c r="N40002" s="36"/>
      <c r="R40002" s="5"/>
      <c r="W40002"/>
      <c r="Y40002" s="36"/>
      <c r="AA40002" s="5"/>
      <c r="AC40002" s="36"/>
      <c r="AD40002" s="36"/>
      <c r="AE40002"/>
      <c r="AF40002"/>
      <c r="AH40002" s="36"/>
      <c r="AJ40002"/>
    </row>
    <row r="40003" spans="14:36">
      <c r="N40003" s="36"/>
      <c r="R40003" s="5"/>
      <c r="W40003"/>
      <c r="Y40003" s="36"/>
      <c r="AA40003" s="5"/>
      <c r="AC40003" s="36"/>
      <c r="AD40003" s="36"/>
      <c r="AE40003"/>
      <c r="AF40003"/>
      <c r="AH40003" s="36"/>
      <c r="AJ40003"/>
    </row>
    <row r="40004" spans="14:36">
      <c r="N40004" s="36"/>
      <c r="R40004" s="5"/>
      <c r="W40004"/>
      <c r="Y40004" s="36"/>
      <c r="AA40004" s="5"/>
      <c r="AC40004" s="36"/>
      <c r="AD40004" s="36"/>
      <c r="AE40004"/>
      <c r="AF40004"/>
      <c r="AH40004" s="36"/>
      <c r="AJ40004"/>
    </row>
    <row r="40005" spans="14:36">
      <c r="N40005" s="36"/>
      <c r="R40005" s="5"/>
      <c r="W40005"/>
      <c r="Y40005" s="36"/>
      <c r="AA40005" s="5"/>
      <c r="AC40005" s="36"/>
      <c r="AD40005" s="36"/>
      <c r="AE40005"/>
      <c r="AF40005"/>
      <c r="AH40005" s="36"/>
      <c r="AJ40005"/>
    </row>
    <row r="40006" spans="14:36">
      <c r="N40006" s="36"/>
      <c r="R40006" s="5"/>
      <c r="W40006"/>
      <c r="Y40006" s="36"/>
      <c r="AA40006" s="5"/>
      <c r="AC40006" s="36"/>
      <c r="AD40006" s="36"/>
      <c r="AE40006"/>
      <c r="AF40006"/>
      <c r="AH40006" s="36"/>
      <c r="AJ40006"/>
    </row>
    <row r="40007" spans="14:36">
      <c r="N40007" s="36"/>
      <c r="R40007" s="5"/>
      <c r="W40007"/>
      <c r="Y40007" s="36"/>
      <c r="AA40007" s="5"/>
      <c r="AC40007" s="36"/>
      <c r="AD40007" s="36"/>
      <c r="AE40007"/>
      <c r="AF40007"/>
      <c r="AH40007" s="36"/>
      <c r="AJ40007"/>
    </row>
    <row r="40008" spans="14:36">
      <c r="N40008" s="36"/>
      <c r="R40008" s="5"/>
      <c r="W40008"/>
      <c r="Y40008" s="36"/>
      <c r="AA40008" s="5"/>
      <c r="AC40008" s="36"/>
      <c r="AD40008" s="36"/>
      <c r="AE40008"/>
      <c r="AF40008"/>
      <c r="AH40008" s="36"/>
      <c r="AJ40008"/>
    </row>
    <row r="40009" spans="14:36">
      <c r="N40009" s="36"/>
      <c r="R40009" s="5"/>
      <c r="W40009"/>
      <c r="Y40009" s="36"/>
      <c r="AA40009" s="5"/>
      <c r="AC40009" s="36"/>
      <c r="AD40009" s="36"/>
      <c r="AE40009"/>
      <c r="AF40009"/>
      <c r="AH40009" s="36"/>
      <c r="AJ40009"/>
    </row>
    <row r="40010" spans="14:36">
      <c r="N40010" s="36"/>
      <c r="R40010" s="5"/>
      <c r="W40010"/>
      <c r="Y40010" s="36"/>
      <c r="AA40010" s="5"/>
      <c r="AC40010" s="36"/>
      <c r="AD40010" s="36"/>
      <c r="AE40010"/>
      <c r="AF40010"/>
      <c r="AH40010" s="36"/>
      <c r="AJ40010"/>
    </row>
    <row r="40011" spans="14:36">
      <c r="N40011" s="36"/>
      <c r="R40011" s="5"/>
      <c r="W40011"/>
      <c r="Y40011" s="36"/>
      <c r="AA40011" s="5"/>
      <c r="AC40011" s="36"/>
      <c r="AD40011" s="36"/>
      <c r="AE40011"/>
      <c r="AF40011"/>
      <c r="AH40011" s="36"/>
      <c r="AJ40011"/>
    </row>
    <row r="40012" spans="14:36">
      <c r="N40012" s="36"/>
      <c r="R40012" s="5"/>
      <c r="W40012"/>
      <c r="Y40012" s="36"/>
      <c r="AA40012" s="5"/>
      <c r="AC40012" s="36"/>
      <c r="AD40012" s="36"/>
      <c r="AE40012"/>
      <c r="AF40012"/>
      <c r="AH40012" s="36"/>
      <c r="AJ40012"/>
    </row>
    <row r="40013" spans="14:36">
      <c r="N40013" s="36"/>
      <c r="R40013" s="5"/>
      <c r="W40013"/>
      <c r="Y40013" s="36"/>
      <c r="AA40013" s="5"/>
      <c r="AC40013" s="36"/>
      <c r="AD40013" s="36"/>
      <c r="AE40013"/>
      <c r="AF40013"/>
      <c r="AH40013" s="36"/>
      <c r="AJ40013"/>
    </row>
    <row r="40014" spans="14:36">
      <c r="N40014" s="36"/>
      <c r="R40014" s="5"/>
      <c r="W40014"/>
      <c r="Y40014" s="36"/>
      <c r="AA40014" s="5"/>
      <c r="AC40014" s="36"/>
      <c r="AD40014" s="36"/>
      <c r="AE40014"/>
      <c r="AF40014"/>
      <c r="AH40014" s="36"/>
      <c r="AJ40014"/>
    </row>
    <row r="40015" spans="14:36">
      <c r="N40015" s="36"/>
      <c r="R40015" s="5"/>
      <c r="W40015"/>
      <c r="Y40015" s="36"/>
      <c r="AA40015" s="5"/>
      <c r="AC40015" s="36"/>
      <c r="AD40015" s="36"/>
      <c r="AE40015"/>
      <c r="AF40015"/>
      <c r="AH40015" s="36"/>
      <c r="AJ40015"/>
    </row>
    <row r="40016" spans="14:36">
      <c r="N40016" s="36"/>
      <c r="R40016" s="5"/>
      <c r="W40016"/>
      <c r="Y40016" s="36"/>
      <c r="AA40016" s="5"/>
      <c r="AC40016" s="36"/>
      <c r="AD40016" s="36"/>
      <c r="AE40016"/>
      <c r="AF40016"/>
      <c r="AH40016" s="36"/>
      <c r="AJ40016"/>
    </row>
    <row r="40017" spans="14:36">
      <c r="N40017" s="36"/>
      <c r="R40017" s="5"/>
      <c r="W40017"/>
      <c r="Y40017" s="36"/>
      <c r="AA40017" s="5"/>
      <c r="AC40017" s="36"/>
      <c r="AD40017" s="36"/>
      <c r="AE40017"/>
      <c r="AF40017"/>
      <c r="AH40017" s="36"/>
      <c r="AJ40017"/>
    </row>
    <row r="40018" spans="14:36">
      <c r="N40018" s="36"/>
      <c r="R40018" s="5"/>
      <c r="W40018"/>
      <c r="Y40018" s="36"/>
      <c r="AA40018" s="5"/>
      <c r="AC40018" s="36"/>
      <c r="AD40018" s="36"/>
      <c r="AE40018"/>
      <c r="AF40018"/>
      <c r="AH40018" s="36"/>
      <c r="AJ40018"/>
    </row>
    <row r="40019" spans="14:36">
      <c r="N40019" s="36"/>
      <c r="R40019" s="5"/>
      <c r="W40019"/>
      <c r="Y40019" s="36"/>
      <c r="AA40019" s="5"/>
      <c r="AC40019" s="36"/>
      <c r="AD40019" s="36"/>
      <c r="AE40019"/>
      <c r="AF40019"/>
      <c r="AH40019" s="36"/>
      <c r="AJ40019"/>
    </row>
    <row r="40020" spans="14:36">
      <c r="N40020" s="36"/>
      <c r="R40020" s="5"/>
      <c r="W40020"/>
      <c r="Y40020" s="36"/>
      <c r="AA40020" s="5"/>
      <c r="AC40020" s="36"/>
      <c r="AD40020" s="36"/>
      <c r="AE40020"/>
      <c r="AF40020"/>
      <c r="AH40020" s="36"/>
      <c r="AJ40020"/>
    </row>
    <row r="40021" spans="14:36">
      <c r="N40021" s="36"/>
      <c r="R40021" s="5"/>
      <c r="W40021"/>
      <c r="Y40021" s="36"/>
      <c r="AA40021" s="5"/>
      <c r="AC40021" s="36"/>
      <c r="AD40021" s="36"/>
      <c r="AE40021"/>
      <c r="AF40021"/>
      <c r="AH40021" s="36"/>
      <c r="AJ40021"/>
    </row>
    <row r="40022" spans="14:36">
      <c r="N40022" s="36"/>
      <c r="R40022" s="5"/>
      <c r="W40022"/>
      <c r="Y40022" s="36"/>
      <c r="AA40022" s="5"/>
      <c r="AC40022" s="36"/>
      <c r="AD40022" s="36"/>
      <c r="AE40022"/>
      <c r="AF40022"/>
      <c r="AH40022" s="36"/>
      <c r="AJ40022"/>
    </row>
    <row r="40023" spans="14:36">
      <c r="N40023" s="36"/>
      <c r="R40023" s="5"/>
      <c r="W40023"/>
      <c r="Y40023" s="36"/>
      <c r="AA40023" s="5"/>
      <c r="AC40023" s="36"/>
      <c r="AD40023" s="36"/>
      <c r="AE40023"/>
      <c r="AF40023"/>
      <c r="AH40023" s="36"/>
      <c r="AJ40023"/>
    </row>
    <row r="40024" spans="14:36">
      <c r="N40024" s="36"/>
      <c r="R40024" s="5"/>
      <c r="W40024"/>
      <c r="Y40024" s="36"/>
      <c r="AA40024" s="5"/>
      <c r="AC40024" s="36"/>
      <c r="AD40024" s="36"/>
      <c r="AE40024"/>
      <c r="AF40024"/>
      <c r="AH40024" s="36"/>
      <c r="AJ40024"/>
    </row>
    <row r="40025" spans="14:36">
      <c r="N40025" s="36"/>
      <c r="R40025" s="5"/>
      <c r="W40025"/>
      <c r="Y40025" s="36"/>
      <c r="AA40025" s="5"/>
      <c r="AC40025" s="36"/>
      <c r="AD40025" s="36"/>
      <c r="AE40025"/>
      <c r="AF40025"/>
      <c r="AH40025" s="36"/>
      <c r="AJ40025"/>
    </row>
    <row r="40026" spans="14:36">
      <c r="N40026" s="36"/>
      <c r="R40026" s="5"/>
      <c r="W40026"/>
      <c r="Y40026" s="36"/>
      <c r="AA40026" s="5"/>
      <c r="AC40026" s="36"/>
      <c r="AD40026" s="36"/>
      <c r="AE40026"/>
      <c r="AF40026"/>
      <c r="AH40026" s="36"/>
      <c r="AJ40026"/>
    </row>
    <row r="40027" spans="14:36">
      <c r="N40027" s="36"/>
      <c r="R40027" s="5"/>
      <c r="W40027"/>
      <c r="Y40027" s="36"/>
      <c r="AA40027" s="5"/>
      <c r="AC40027" s="36"/>
      <c r="AD40027" s="36"/>
      <c r="AE40027"/>
      <c r="AF40027"/>
      <c r="AH40027" s="36"/>
      <c r="AJ40027"/>
    </row>
    <row r="40028" spans="14:36">
      <c r="N40028" s="36"/>
      <c r="R40028" s="5"/>
      <c r="W40028"/>
      <c r="Y40028" s="36"/>
      <c r="AA40028" s="5"/>
      <c r="AC40028" s="36"/>
      <c r="AD40028" s="36"/>
      <c r="AE40028"/>
      <c r="AF40028"/>
      <c r="AH40028" s="36"/>
      <c r="AJ40028"/>
    </row>
    <row r="40029" spans="14:36">
      <c r="N40029" s="36"/>
      <c r="R40029" s="5"/>
      <c r="W40029"/>
      <c r="Y40029" s="36"/>
      <c r="AA40029" s="5"/>
      <c r="AC40029" s="36"/>
      <c r="AD40029" s="36"/>
      <c r="AE40029"/>
      <c r="AF40029"/>
      <c r="AH40029" s="36"/>
      <c r="AJ40029"/>
    </row>
    <row r="40030" spans="14:36">
      <c r="N40030" s="36"/>
      <c r="R40030" s="5"/>
      <c r="W40030"/>
      <c r="Y40030" s="36"/>
      <c r="AA40030" s="5"/>
      <c r="AC40030" s="36"/>
      <c r="AD40030" s="36"/>
      <c r="AE40030"/>
      <c r="AF40030"/>
      <c r="AH40030" s="36"/>
      <c r="AJ40030"/>
    </row>
    <row r="40031" spans="14:36">
      <c r="N40031" s="36"/>
      <c r="R40031" s="5"/>
      <c r="W40031"/>
      <c r="Y40031" s="36"/>
      <c r="AA40031" s="5"/>
      <c r="AC40031" s="36"/>
      <c r="AD40031" s="36"/>
      <c r="AE40031"/>
      <c r="AF40031"/>
      <c r="AH40031" s="36"/>
      <c r="AJ40031"/>
    </row>
    <row r="40032" spans="14:36">
      <c r="N40032" s="36"/>
      <c r="R40032" s="5"/>
      <c r="W40032"/>
      <c r="Y40032" s="36"/>
      <c r="AA40032" s="5"/>
      <c r="AC40032" s="36"/>
      <c r="AD40032" s="36"/>
      <c r="AE40032"/>
      <c r="AF40032"/>
      <c r="AH40032" s="36"/>
      <c r="AJ40032"/>
    </row>
    <row r="40033" spans="14:36">
      <c r="N40033" s="36"/>
      <c r="R40033" s="5"/>
      <c r="W40033"/>
      <c r="Y40033" s="36"/>
      <c r="AA40033" s="5"/>
      <c r="AC40033" s="36"/>
      <c r="AD40033" s="36"/>
      <c r="AE40033"/>
      <c r="AF40033"/>
      <c r="AH40033" s="36"/>
      <c r="AJ40033"/>
    </row>
    <row r="40034" spans="14:36">
      <c r="N40034" s="36"/>
      <c r="R40034" s="5"/>
      <c r="W40034"/>
      <c r="Y40034" s="36"/>
      <c r="AA40034" s="5"/>
      <c r="AC40034" s="36"/>
      <c r="AD40034" s="36"/>
      <c r="AE40034"/>
      <c r="AF40034"/>
      <c r="AH40034" s="36"/>
      <c r="AJ40034"/>
    </row>
    <row r="40035" spans="14:36">
      <c r="N40035" s="36"/>
      <c r="R40035" s="5"/>
      <c r="W40035"/>
      <c r="Y40035" s="36"/>
      <c r="AA40035" s="5"/>
      <c r="AC40035" s="36"/>
      <c r="AD40035" s="36"/>
      <c r="AE40035"/>
      <c r="AF40035"/>
      <c r="AH40035" s="36"/>
      <c r="AJ40035"/>
    </row>
    <row r="40036" spans="14:36">
      <c r="N40036" s="36"/>
      <c r="R40036" s="5"/>
      <c r="W40036"/>
      <c r="Y40036" s="36"/>
      <c r="AA40036" s="5"/>
      <c r="AC40036" s="36"/>
      <c r="AD40036" s="36"/>
      <c r="AE40036"/>
      <c r="AF40036"/>
      <c r="AH40036" s="36"/>
      <c r="AJ40036"/>
    </row>
    <row r="40037" spans="14:36">
      <c r="N40037" s="36"/>
      <c r="R40037" s="5"/>
      <c r="W40037"/>
      <c r="Y40037" s="36"/>
      <c r="AA40037" s="5"/>
      <c r="AC40037" s="36"/>
      <c r="AD40037" s="36"/>
      <c r="AE40037"/>
      <c r="AF40037"/>
      <c r="AH40037" s="36"/>
      <c r="AJ40037"/>
    </row>
    <row r="40038" spans="14:36">
      <c r="N40038" s="36"/>
      <c r="R40038" s="5"/>
      <c r="W40038"/>
      <c r="Y40038" s="36"/>
      <c r="AA40038" s="5"/>
      <c r="AC40038" s="36"/>
      <c r="AD40038" s="36"/>
      <c r="AE40038"/>
      <c r="AF40038"/>
      <c r="AH40038" s="36"/>
      <c r="AJ40038"/>
    </row>
    <row r="40039" spans="14:36">
      <c r="N40039" s="36"/>
      <c r="R40039" s="5"/>
      <c r="W40039"/>
      <c r="Y40039" s="36"/>
      <c r="AA40039" s="5"/>
      <c r="AC40039" s="36"/>
      <c r="AD40039" s="36"/>
      <c r="AE40039"/>
      <c r="AF40039"/>
      <c r="AH40039" s="36"/>
      <c r="AJ40039"/>
    </row>
    <row r="40040" spans="14:36">
      <c r="N40040" s="36"/>
      <c r="R40040" s="5"/>
      <c r="W40040"/>
      <c r="Y40040" s="36"/>
      <c r="AA40040" s="5"/>
      <c r="AC40040" s="36"/>
      <c r="AD40040" s="36"/>
      <c r="AE40040"/>
      <c r="AF40040"/>
      <c r="AH40040" s="36"/>
      <c r="AJ40040"/>
    </row>
    <row r="40041" spans="14:36">
      <c r="N40041" s="36"/>
      <c r="R40041" s="5"/>
      <c r="W40041"/>
      <c r="Y40041" s="36"/>
      <c r="AA40041" s="5"/>
      <c r="AC40041" s="36"/>
      <c r="AD40041" s="36"/>
      <c r="AE40041"/>
      <c r="AF40041"/>
      <c r="AH40041" s="36"/>
      <c r="AJ40041"/>
    </row>
    <row r="40042" spans="14:36">
      <c r="N40042" s="36"/>
      <c r="R40042" s="5"/>
      <c r="W40042"/>
      <c r="Y40042" s="36"/>
      <c r="AA40042" s="5"/>
      <c r="AC40042" s="36"/>
      <c r="AD40042" s="36"/>
      <c r="AE40042"/>
      <c r="AF40042"/>
      <c r="AH40042" s="36"/>
      <c r="AJ40042"/>
    </row>
    <row r="40043" spans="14:36">
      <c r="N40043" s="36"/>
      <c r="R40043" s="5"/>
      <c r="W40043"/>
      <c r="Y40043" s="36"/>
      <c r="AA40043" s="5"/>
      <c r="AC40043" s="36"/>
      <c r="AD40043" s="36"/>
      <c r="AE40043"/>
      <c r="AF40043"/>
      <c r="AH40043" s="36"/>
      <c r="AJ40043"/>
    </row>
    <row r="40044" spans="14:36">
      <c r="N40044" s="36"/>
      <c r="R40044" s="5"/>
      <c r="W40044"/>
      <c r="Y40044" s="36"/>
      <c r="AA40044" s="5"/>
      <c r="AC40044" s="36"/>
      <c r="AD40044" s="36"/>
      <c r="AE40044"/>
      <c r="AF40044"/>
      <c r="AH40044" s="36"/>
      <c r="AJ40044"/>
    </row>
    <row r="40045" spans="14:36">
      <c r="N40045" s="36"/>
      <c r="R40045" s="5"/>
      <c r="W40045"/>
      <c r="Y40045" s="36"/>
      <c r="AA40045" s="5"/>
      <c r="AC40045" s="36"/>
      <c r="AD40045" s="36"/>
      <c r="AE40045"/>
      <c r="AF40045"/>
      <c r="AH40045" s="36"/>
      <c r="AJ40045"/>
    </row>
    <row r="40046" spans="14:36">
      <c r="N40046" s="36"/>
      <c r="R40046" s="5"/>
      <c r="W40046"/>
      <c r="Y40046" s="36"/>
      <c r="AA40046" s="5"/>
      <c r="AC40046" s="36"/>
      <c r="AD40046" s="36"/>
      <c r="AE40046"/>
      <c r="AF40046"/>
      <c r="AH40046" s="36"/>
      <c r="AJ40046"/>
    </row>
    <row r="40047" spans="14:36">
      <c r="N40047" s="36"/>
      <c r="R40047" s="5"/>
      <c r="W40047"/>
      <c r="Y40047" s="36"/>
      <c r="AA40047" s="5"/>
      <c r="AC40047" s="36"/>
      <c r="AD40047" s="36"/>
      <c r="AE40047"/>
      <c r="AF40047"/>
      <c r="AH40047" s="36"/>
      <c r="AJ40047"/>
    </row>
    <row r="40048" spans="14:36">
      <c r="N40048" s="36"/>
      <c r="R40048" s="5"/>
      <c r="W40048"/>
      <c r="Y40048" s="36"/>
      <c r="AA40048" s="5"/>
      <c r="AC40048" s="36"/>
      <c r="AD40048" s="36"/>
      <c r="AE40048"/>
      <c r="AF40048"/>
      <c r="AH40048" s="36"/>
      <c r="AJ40048"/>
    </row>
    <row r="40049" spans="14:36">
      <c r="N40049" s="36"/>
      <c r="R40049" s="5"/>
      <c r="W40049"/>
      <c r="Y40049" s="36"/>
      <c r="AA40049" s="5"/>
      <c r="AC40049" s="36"/>
      <c r="AD40049" s="36"/>
      <c r="AE40049"/>
      <c r="AF40049"/>
      <c r="AH40049" s="36"/>
      <c r="AJ40049"/>
    </row>
    <row r="40050" spans="14:36">
      <c r="N40050" s="36"/>
      <c r="R40050" s="5"/>
      <c r="W40050"/>
      <c r="Y40050" s="36"/>
      <c r="AA40050" s="5"/>
      <c r="AC40050" s="36"/>
      <c r="AD40050" s="36"/>
      <c r="AE40050"/>
      <c r="AF40050"/>
      <c r="AH40050" s="36"/>
      <c r="AJ40050"/>
    </row>
    <row r="40051" spans="14:36">
      <c r="N40051" s="36"/>
      <c r="R40051" s="5"/>
      <c r="W40051"/>
      <c r="Y40051" s="36"/>
      <c r="AA40051" s="5"/>
      <c r="AC40051" s="36"/>
      <c r="AD40051" s="36"/>
      <c r="AE40051"/>
      <c r="AF40051"/>
      <c r="AH40051" s="36"/>
      <c r="AJ40051"/>
    </row>
    <row r="40052" spans="14:36">
      <c r="N40052" s="36"/>
      <c r="R40052" s="5"/>
      <c r="W40052"/>
      <c r="Y40052" s="36"/>
      <c r="AA40052" s="5"/>
      <c r="AC40052" s="36"/>
      <c r="AD40052" s="36"/>
      <c r="AE40052"/>
      <c r="AF40052"/>
      <c r="AH40052" s="36"/>
      <c r="AJ40052"/>
    </row>
    <row r="40053" spans="14:36">
      <c r="N40053" s="36"/>
      <c r="R40053" s="5"/>
      <c r="W40053"/>
      <c r="Y40053" s="36"/>
      <c r="AA40053" s="5"/>
      <c r="AC40053" s="36"/>
      <c r="AD40053" s="36"/>
      <c r="AE40053"/>
      <c r="AF40053"/>
      <c r="AH40053" s="36"/>
      <c r="AJ40053"/>
    </row>
    <row r="40054" spans="14:36">
      <c r="N40054" s="36"/>
      <c r="R40054" s="5"/>
      <c r="W40054"/>
      <c r="Y40054" s="36"/>
      <c r="AA40054" s="5"/>
      <c r="AC40054" s="36"/>
      <c r="AD40054" s="36"/>
      <c r="AE40054"/>
      <c r="AF40054"/>
      <c r="AH40054" s="36"/>
      <c r="AJ40054"/>
    </row>
    <row r="40055" spans="14:36">
      <c r="N40055" s="36"/>
      <c r="R40055" s="5"/>
      <c r="W40055"/>
      <c r="Y40055" s="36"/>
      <c r="AA40055" s="5"/>
      <c r="AC40055" s="36"/>
      <c r="AD40055" s="36"/>
      <c r="AE40055"/>
      <c r="AF40055"/>
      <c r="AH40055" s="36"/>
      <c r="AJ40055"/>
    </row>
    <row r="40056" spans="14:36">
      <c r="N40056" s="36"/>
      <c r="R40056" s="5"/>
      <c r="W40056"/>
      <c r="Y40056" s="36"/>
      <c r="AA40056" s="5"/>
      <c r="AC40056" s="36"/>
      <c r="AD40056" s="36"/>
      <c r="AE40056"/>
      <c r="AF40056"/>
      <c r="AH40056" s="36"/>
      <c r="AJ40056"/>
    </row>
    <row r="40057" spans="14:36">
      <c r="N40057" s="36"/>
      <c r="R40057" s="5"/>
      <c r="W40057"/>
      <c r="Y40057" s="36"/>
      <c r="AA40057" s="5"/>
      <c r="AC40057" s="36"/>
      <c r="AD40057" s="36"/>
      <c r="AE40057"/>
      <c r="AF40057"/>
      <c r="AH40057" s="36"/>
      <c r="AJ40057"/>
    </row>
    <row r="40058" spans="14:36">
      <c r="N40058" s="36"/>
      <c r="R40058" s="5"/>
      <c r="W40058"/>
      <c r="Y40058" s="36"/>
      <c r="AA40058" s="5"/>
      <c r="AC40058" s="36"/>
      <c r="AD40058" s="36"/>
      <c r="AE40058"/>
      <c r="AF40058"/>
      <c r="AH40058" s="36"/>
      <c r="AJ40058"/>
    </row>
    <row r="40059" spans="14:36">
      <c r="N40059" s="36"/>
      <c r="R40059" s="5"/>
      <c r="W40059"/>
      <c r="Y40059" s="36"/>
      <c r="AA40059" s="5"/>
      <c r="AC40059" s="36"/>
      <c r="AD40059" s="36"/>
      <c r="AE40059"/>
      <c r="AF40059"/>
      <c r="AH40059" s="36"/>
      <c r="AJ40059"/>
    </row>
    <row r="40060" spans="14:36">
      <c r="N40060" s="36"/>
      <c r="R40060" s="5"/>
      <c r="W40060"/>
      <c r="Y40060" s="36"/>
      <c r="AA40060" s="5"/>
      <c r="AC40060" s="36"/>
      <c r="AD40060" s="36"/>
      <c r="AE40060"/>
      <c r="AF40060"/>
      <c r="AH40060" s="36"/>
      <c r="AJ40060"/>
    </row>
    <row r="40061" spans="14:36">
      <c r="N40061" s="36"/>
      <c r="R40061" s="5"/>
      <c r="W40061"/>
      <c r="Y40061" s="36"/>
      <c r="AA40061" s="5"/>
      <c r="AC40061" s="36"/>
      <c r="AD40061" s="36"/>
      <c r="AE40061"/>
      <c r="AF40061"/>
      <c r="AH40061" s="36"/>
      <c r="AJ40061"/>
    </row>
    <row r="40062" spans="14:36">
      <c r="N40062" s="36"/>
      <c r="R40062" s="5"/>
      <c r="W40062"/>
      <c r="Y40062" s="36"/>
      <c r="AA40062" s="5"/>
      <c r="AC40062" s="36"/>
      <c r="AD40062" s="36"/>
      <c r="AE40062"/>
      <c r="AF40062"/>
      <c r="AH40062" s="36"/>
      <c r="AJ40062"/>
    </row>
    <row r="40063" spans="14:36">
      <c r="N40063" s="36"/>
      <c r="R40063" s="5"/>
      <c r="W40063"/>
      <c r="Y40063" s="36"/>
      <c r="AA40063" s="5"/>
      <c r="AC40063" s="36"/>
      <c r="AD40063" s="36"/>
      <c r="AE40063"/>
      <c r="AF40063"/>
      <c r="AH40063" s="36"/>
      <c r="AJ40063"/>
    </row>
    <row r="40064" spans="14:36">
      <c r="N40064" s="36"/>
      <c r="R40064" s="5"/>
      <c r="W40064"/>
      <c r="Y40064" s="36"/>
      <c r="AA40064" s="5"/>
      <c r="AC40064" s="36"/>
      <c r="AD40064" s="36"/>
      <c r="AE40064"/>
      <c r="AF40064"/>
      <c r="AH40064" s="36"/>
      <c r="AJ40064"/>
    </row>
    <row r="40065" spans="14:36">
      <c r="N40065" s="36"/>
      <c r="R40065" s="5"/>
      <c r="W40065"/>
      <c r="Y40065" s="36"/>
      <c r="AA40065" s="5"/>
      <c r="AC40065" s="36"/>
      <c r="AD40065" s="36"/>
      <c r="AE40065"/>
      <c r="AF40065"/>
      <c r="AH40065" s="36"/>
      <c r="AJ40065"/>
    </row>
    <row r="40066" spans="14:36">
      <c r="N40066" s="36"/>
      <c r="R40066" s="5"/>
      <c r="W40066"/>
      <c r="Y40066" s="36"/>
      <c r="AA40066" s="5"/>
      <c r="AC40066" s="36"/>
      <c r="AD40066" s="36"/>
      <c r="AE40066"/>
      <c r="AF40066"/>
      <c r="AH40066" s="36"/>
      <c r="AJ40066"/>
    </row>
    <row r="40067" spans="14:36">
      <c r="N40067" s="36"/>
      <c r="R40067" s="5"/>
      <c r="W40067"/>
      <c r="Y40067" s="36"/>
      <c r="AA40067" s="5"/>
      <c r="AC40067" s="36"/>
      <c r="AD40067" s="36"/>
      <c r="AE40067"/>
      <c r="AF40067"/>
      <c r="AH40067" s="36"/>
      <c r="AJ40067"/>
    </row>
    <row r="40068" spans="14:36">
      <c r="N40068" s="36"/>
      <c r="R40068" s="5"/>
      <c r="W40068"/>
      <c r="Y40068" s="36"/>
      <c r="AA40068" s="5"/>
      <c r="AC40068" s="36"/>
      <c r="AD40068" s="36"/>
      <c r="AE40068"/>
      <c r="AF40068"/>
      <c r="AH40068" s="36"/>
      <c r="AJ40068"/>
    </row>
    <row r="40069" spans="14:36">
      <c r="N40069" s="36"/>
      <c r="R40069" s="5"/>
      <c r="W40069"/>
      <c r="Y40069" s="36"/>
      <c r="AA40069" s="5"/>
      <c r="AC40069" s="36"/>
      <c r="AD40069" s="36"/>
      <c r="AE40069"/>
      <c r="AF40069"/>
      <c r="AH40069" s="36"/>
      <c r="AJ40069"/>
    </row>
    <row r="40070" spans="14:36">
      <c r="N40070" s="36"/>
      <c r="R40070" s="5"/>
      <c r="W40070"/>
      <c r="Y40070" s="36"/>
      <c r="AA40070" s="5"/>
      <c r="AC40070" s="36"/>
      <c r="AD40070" s="36"/>
      <c r="AE40070"/>
      <c r="AF40070"/>
      <c r="AH40070" s="36"/>
      <c r="AJ40070"/>
    </row>
    <row r="40071" spans="14:36">
      <c r="N40071" s="36"/>
      <c r="R40071" s="5"/>
      <c r="W40071"/>
      <c r="Y40071" s="36"/>
      <c r="AA40071" s="5"/>
      <c r="AC40071" s="36"/>
      <c r="AD40071" s="36"/>
      <c r="AE40071"/>
      <c r="AF40071"/>
      <c r="AH40071" s="36"/>
      <c r="AJ40071"/>
    </row>
    <row r="40072" spans="14:36">
      <c r="N40072" s="36"/>
      <c r="R40072" s="5"/>
      <c r="W40072"/>
      <c r="Y40072" s="36"/>
      <c r="AA40072" s="5"/>
      <c r="AC40072" s="36"/>
      <c r="AD40072" s="36"/>
      <c r="AE40072"/>
      <c r="AF40072"/>
      <c r="AH40072" s="36"/>
      <c r="AJ40072"/>
    </row>
    <row r="40073" spans="14:36">
      <c r="N40073" s="36"/>
      <c r="R40073" s="5"/>
      <c r="W40073"/>
      <c r="Y40073" s="36"/>
      <c r="AA40073" s="5"/>
      <c r="AC40073" s="36"/>
      <c r="AD40073" s="36"/>
      <c r="AE40073"/>
      <c r="AF40073"/>
      <c r="AH40073" s="36"/>
      <c r="AJ40073"/>
    </row>
    <row r="40074" spans="14:36">
      <c r="N40074" s="36"/>
      <c r="R40074" s="5"/>
      <c r="W40074"/>
      <c r="Y40074" s="36"/>
      <c r="AA40074" s="5"/>
      <c r="AC40074" s="36"/>
      <c r="AD40074" s="36"/>
      <c r="AE40074"/>
      <c r="AF40074"/>
      <c r="AH40074" s="36"/>
      <c r="AJ40074"/>
    </row>
    <row r="40075" spans="14:36">
      <c r="N40075" s="36"/>
      <c r="R40075" s="5"/>
      <c r="W40075"/>
      <c r="Y40075" s="36"/>
      <c r="AA40075" s="5"/>
      <c r="AC40075" s="36"/>
      <c r="AD40075" s="36"/>
      <c r="AE40075"/>
      <c r="AF40075"/>
      <c r="AH40075" s="36"/>
      <c r="AJ40075"/>
    </row>
    <row r="40076" spans="14:36">
      <c r="N40076" s="36"/>
      <c r="R40076" s="5"/>
      <c r="W40076"/>
      <c r="Y40076" s="36"/>
      <c r="AA40076" s="5"/>
      <c r="AC40076" s="36"/>
      <c r="AD40076" s="36"/>
      <c r="AE40076"/>
      <c r="AF40076"/>
      <c r="AH40076" s="36"/>
      <c r="AJ40076"/>
    </row>
    <row r="40077" spans="14:36">
      <c r="N40077" s="36"/>
      <c r="R40077" s="5"/>
      <c r="W40077"/>
      <c r="Y40077" s="36"/>
      <c r="AA40077" s="5"/>
      <c r="AC40077" s="36"/>
      <c r="AD40077" s="36"/>
      <c r="AE40077"/>
      <c r="AF40077"/>
      <c r="AH40077" s="36"/>
      <c r="AJ40077"/>
    </row>
    <row r="40078" spans="14:36">
      <c r="N40078" s="36"/>
      <c r="R40078" s="5"/>
      <c r="W40078"/>
      <c r="Y40078" s="36"/>
      <c r="AA40078" s="5"/>
      <c r="AC40078" s="36"/>
      <c r="AD40078" s="36"/>
      <c r="AE40078"/>
      <c r="AF40078"/>
      <c r="AH40078" s="36"/>
      <c r="AJ40078"/>
    </row>
    <row r="40079" spans="14:36">
      <c r="N40079" s="36"/>
      <c r="R40079" s="5"/>
      <c r="W40079"/>
      <c r="Y40079" s="36"/>
      <c r="AA40079" s="5"/>
      <c r="AC40079" s="36"/>
      <c r="AD40079" s="36"/>
      <c r="AE40079"/>
      <c r="AF40079"/>
      <c r="AH40079" s="36"/>
      <c r="AJ40079"/>
    </row>
    <row r="40080" spans="14:36">
      <c r="N40080" s="36"/>
      <c r="R40080" s="5"/>
      <c r="W40080"/>
      <c r="Y40080" s="36"/>
      <c r="AA40080" s="5"/>
      <c r="AC40080" s="36"/>
      <c r="AD40080" s="36"/>
      <c r="AE40080"/>
      <c r="AF40080"/>
      <c r="AH40080" s="36"/>
      <c r="AJ40080"/>
    </row>
    <row r="40081" spans="14:36">
      <c r="N40081" s="36"/>
      <c r="R40081" s="5"/>
      <c r="W40081"/>
      <c r="Y40081" s="36"/>
      <c r="AA40081" s="5"/>
      <c r="AC40081" s="36"/>
      <c r="AD40081" s="36"/>
      <c r="AE40081"/>
      <c r="AF40081"/>
      <c r="AH40081" s="36"/>
      <c r="AJ40081"/>
    </row>
    <row r="40082" spans="14:36">
      <c r="N40082" s="36"/>
      <c r="R40082" s="5"/>
      <c r="W40082"/>
      <c r="Y40082" s="36"/>
      <c r="AA40082" s="5"/>
      <c r="AC40082" s="36"/>
      <c r="AD40082" s="36"/>
      <c r="AE40082"/>
      <c r="AF40082"/>
      <c r="AH40082" s="36"/>
      <c r="AJ40082"/>
    </row>
    <row r="40083" spans="14:36">
      <c r="N40083" s="36"/>
      <c r="R40083" s="5"/>
      <c r="W40083"/>
      <c r="Y40083" s="36"/>
      <c r="AA40083" s="5"/>
      <c r="AC40083" s="36"/>
      <c r="AD40083" s="36"/>
      <c r="AE40083"/>
      <c r="AF40083"/>
      <c r="AH40083" s="36"/>
      <c r="AJ40083"/>
    </row>
    <row r="40084" spans="14:36">
      <c r="N40084" s="36"/>
      <c r="R40084" s="5"/>
      <c r="W40084"/>
      <c r="Y40084" s="36"/>
      <c r="AA40084" s="5"/>
      <c r="AC40084" s="36"/>
      <c r="AD40084" s="36"/>
      <c r="AE40084"/>
      <c r="AF40084"/>
      <c r="AH40084" s="36"/>
      <c r="AJ40084"/>
    </row>
    <row r="40085" spans="14:36">
      <c r="N40085" s="36"/>
      <c r="R40085" s="5"/>
      <c r="W40085"/>
      <c r="Y40085" s="36"/>
      <c r="AA40085" s="5"/>
      <c r="AC40085" s="36"/>
      <c r="AD40085" s="36"/>
      <c r="AE40085"/>
      <c r="AF40085"/>
      <c r="AH40085" s="36"/>
      <c r="AJ40085"/>
    </row>
    <row r="40086" spans="14:36">
      <c r="N40086" s="36"/>
      <c r="R40086" s="5"/>
      <c r="W40086"/>
      <c r="Y40086" s="36"/>
      <c r="AA40086" s="5"/>
      <c r="AC40086" s="36"/>
      <c r="AD40086" s="36"/>
      <c r="AE40086"/>
      <c r="AF40086"/>
      <c r="AH40086" s="36"/>
      <c r="AJ40086"/>
    </row>
    <row r="40087" spans="14:36">
      <c r="N40087" s="36"/>
      <c r="R40087" s="5"/>
      <c r="W40087"/>
      <c r="Y40087" s="36"/>
      <c r="AA40087" s="5"/>
      <c r="AC40087" s="36"/>
      <c r="AD40087" s="36"/>
      <c r="AE40087"/>
      <c r="AF40087"/>
      <c r="AH40087" s="36"/>
      <c r="AJ40087"/>
    </row>
    <row r="40088" spans="14:36">
      <c r="N40088" s="36"/>
      <c r="R40088" s="5"/>
      <c r="W40088"/>
      <c r="Y40088" s="36"/>
      <c r="AA40088" s="5"/>
      <c r="AC40088" s="36"/>
      <c r="AD40088" s="36"/>
      <c r="AE40088"/>
      <c r="AF40088"/>
      <c r="AH40088" s="36"/>
      <c r="AJ40088"/>
    </row>
    <row r="40089" spans="14:36">
      <c r="N40089" s="36"/>
      <c r="R40089" s="5"/>
      <c r="W40089"/>
      <c r="Y40089" s="36"/>
      <c r="AA40089" s="5"/>
      <c r="AC40089" s="36"/>
      <c r="AD40089" s="36"/>
      <c r="AE40089"/>
      <c r="AF40089"/>
      <c r="AH40089" s="36"/>
      <c r="AJ40089"/>
    </row>
    <row r="40090" spans="14:36">
      <c r="N40090" s="36"/>
      <c r="R40090" s="5"/>
      <c r="W40090"/>
      <c r="Y40090" s="36"/>
      <c r="AA40090" s="5"/>
      <c r="AC40090" s="36"/>
      <c r="AD40090" s="36"/>
      <c r="AE40090"/>
      <c r="AF40090"/>
      <c r="AH40090" s="36"/>
      <c r="AJ40090"/>
    </row>
    <row r="40091" spans="14:36">
      <c r="N40091" s="36"/>
      <c r="R40091" s="5"/>
      <c r="W40091"/>
      <c r="Y40091" s="36"/>
      <c r="AA40091" s="5"/>
      <c r="AC40091" s="36"/>
      <c r="AD40091" s="36"/>
      <c r="AE40091"/>
      <c r="AF40091"/>
      <c r="AH40091" s="36"/>
      <c r="AJ40091"/>
    </row>
    <row r="40092" spans="14:36">
      <c r="N40092" s="36"/>
      <c r="R40092" s="5"/>
      <c r="W40092"/>
      <c r="Y40092" s="36"/>
      <c r="AA40092" s="5"/>
      <c r="AC40092" s="36"/>
      <c r="AD40092" s="36"/>
      <c r="AE40092"/>
      <c r="AF40092"/>
      <c r="AH40092" s="36"/>
      <c r="AJ40092"/>
    </row>
    <row r="40093" spans="14:36">
      <c r="N40093" s="36"/>
      <c r="R40093" s="5"/>
      <c r="W40093"/>
      <c r="Y40093" s="36"/>
      <c r="AA40093" s="5"/>
      <c r="AC40093" s="36"/>
      <c r="AD40093" s="36"/>
      <c r="AE40093"/>
      <c r="AF40093"/>
      <c r="AH40093" s="36"/>
      <c r="AJ40093"/>
    </row>
    <row r="40094" spans="14:36">
      <c r="N40094" s="36"/>
      <c r="R40094" s="5"/>
      <c r="W40094"/>
      <c r="Y40094" s="36"/>
      <c r="AA40094" s="5"/>
      <c r="AC40094" s="36"/>
      <c r="AD40094" s="36"/>
      <c r="AE40094"/>
      <c r="AF40094"/>
      <c r="AH40094" s="36"/>
      <c r="AJ40094"/>
    </row>
    <row r="40095" spans="14:36">
      <c r="N40095" s="36"/>
      <c r="R40095" s="5"/>
      <c r="W40095"/>
      <c r="Y40095" s="36"/>
      <c r="AA40095" s="5"/>
      <c r="AC40095" s="36"/>
      <c r="AD40095" s="36"/>
      <c r="AE40095"/>
      <c r="AF40095"/>
      <c r="AH40095" s="36"/>
      <c r="AJ40095"/>
    </row>
    <row r="40096" spans="14:36">
      <c r="N40096" s="36"/>
      <c r="R40096" s="5"/>
      <c r="W40096"/>
      <c r="Y40096" s="36"/>
      <c r="AA40096" s="5"/>
      <c r="AC40096" s="36"/>
      <c r="AD40096" s="36"/>
      <c r="AE40096"/>
      <c r="AF40096"/>
      <c r="AH40096" s="36"/>
      <c r="AJ40096"/>
    </row>
    <row r="40097" spans="14:36">
      <c r="N40097" s="36"/>
      <c r="R40097" s="5"/>
      <c r="W40097"/>
      <c r="Y40097" s="36"/>
      <c r="AA40097" s="5"/>
      <c r="AC40097" s="36"/>
      <c r="AD40097" s="36"/>
      <c r="AE40097"/>
      <c r="AF40097"/>
      <c r="AH40097" s="36"/>
      <c r="AJ40097"/>
    </row>
    <row r="40098" spans="14:36">
      <c r="N40098" s="36"/>
      <c r="R40098" s="5"/>
      <c r="W40098"/>
      <c r="Y40098" s="36"/>
      <c r="AA40098" s="5"/>
      <c r="AC40098" s="36"/>
      <c r="AD40098" s="36"/>
      <c r="AE40098"/>
      <c r="AF40098"/>
      <c r="AH40098" s="36"/>
      <c r="AJ40098"/>
    </row>
    <row r="40099" spans="14:36">
      <c r="N40099" s="36"/>
      <c r="R40099" s="5"/>
      <c r="W40099"/>
      <c r="Y40099" s="36"/>
      <c r="AA40099" s="5"/>
      <c r="AC40099" s="36"/>
      <c r="AD40099" s="36"/>
      <c r="AE40099"/>
      <c r="AF40099"/>
      <c r="AH40099" s="36"/>
      <c r="AJ40099"/>
    </row>
    <row r="40100" spans="14:36">
      <c r="N40100" s="36"/>
      <c r="R40100" s="5"/>
      <c r="W40100"/>
      <c r="Y40100" s="36"/>
      <c r="AA40100" s="5"/>
      <c r="AC40100" s="36"/>
      <c r="AD40100" s="36"/>
      <c r="AE40100"/>
      <c r="AF40100"/>
      <c r="AH40100" s="36"/>
      <c r="AJ40100"/>
    </row>
    <row r="40101" spans="14:36">
      <c r="N40101" s="36"/>
      <c r="R40101" s="5"/>
      <c r="W40101"/>
      <c r="Y40101" s="36"/>
      <c r="AA40101" s="5"/>
      <c r="AC40101" s="36"/>
      <c r="AD40101" s="36"/>
      <c r="AE40101"/>
      <c r="AF40101"/>
      <c r="AH40101" s="36"/>
      <c r="AJ40101"/>
    </row>
    <row r="40102" spans="14:36">
      <c r="N40102" s="36"/>
      <c r="R40102" s="5"/>
      <c r="W40102"/>
      <c r="Y40102" s="36"/>
      <c r="AA40102" s="5"/>
      <c r="AC40102" s="36"/>
      <c r="AD40102" s="36"/>
      <c r="AE40102"/>
      <c r="AF40102"/>
      <c r="AH40102" s="36"/>
      <c r="AJ40102"/>
    </row>
    <row r="40103" spans="14:36">
      <c r="N40103" s="36"/>
      <c r="R40103" s="5"/>
      <c r="W40103"/>
      <c r="Y40103" s="36"/>
      <c r="AA40103" s="5"/>
      <c r="AC40103" s="36"/>
      <c r="AD40103" s="36"/>
      <c r="AE40103"/>
      <c r="AF40103"/>
      <c r="AH40103" s="36"/>
      <c r="AJ40103"/>
    </row>
    <row r="40104" spans="14:36">
      <c r="N40104" s="36"/>
      <c r="R40104" s="5"/>
      <c r="W40104"/>
      <c r="Y40104" s="36"/>
      <c r="AA40104" s="5"/>
      <c r="AC40104" s="36"/>
      <c r="AD40104" s="36"/>
      <c r="AE40104"/>
      <c r="AF40104"/>
      <c r="AH40104" s="36"/>
      <c r="AJ40104"/>
    </row>
    <row r="40105" spans="14:36">
      <c r="N40105" s="36"/>
      <c r="R40105" s="5"/>
      <c r="W40105"/>
      <c r="Y40105" s="36"/>
      <c r="AA40105" s="5"/>
      <c r="AC40105" s="36"/>
      <c r="AD40105" s="36"/>
      <c r="AE40105"/>
      <c r="AF40105"/>
      <c r="AH40105" s="36"/>
      <c r="AJ40105"/>
    </row>
    <row r="40106" spans="14:36">
      <c r="N40106" s="36"/>
      <c r="R40106" s="5"/>
      <c r="W40106"/>
      <c r="Y40106" s="36"/>
      <c r="AA40106" s="5"/>
      <c r="AC40106" s="36"/>
      <c r="AD40106" s="36"/>
      <c r="AE40106"/>
      <c r="AF40106"/>
      <c r="AH40106" s="36"/>
      <c r="AJ40106"/>
    </row>
    <row r="40107" spans="14:36">
      <c r="N40107" s="36"/>
      <c r="R40107" s="5"/>
      <c r="W40107"/>
      <c r="Y40107" s="36"/>
      <c r="AA40107" s="5"/>
      <c r="AC40107" s="36"/>
      <c r="AD40107" s="36"/>
      <c r="AE40107"/>
      <c r="AF40107"/>
      <c r="AH40107" s="36"/>
      <c r="AJ40107"/>
    </row>
    <row r="40108" spans="14:36">
      <c r="N40108" s="36"/>
      <c r="R40108" s="5"/>
      <c r="W40108"/>
      <c r="Y40108" s="36"/>
      <c r="AA40108" s="5"/>
      <c r="AC40108" s="36"/>
      <c r="AD40108" s="36"/>
      <c r="AE40108"/>
      <c r="AF40108"/>
      <c r="AH40108" s="36"/>
      <c r="AJ40108"/>
    </row>
    <row r="40109" spans="14:36">
      <c r="N40109" s="36"/>
      <c r="R40109" s="5"/>
      <c r="W40109"/>
      <c r="Y40109" s="36"/>
      <c r="AA40109" s="5"/>
      <c r="AC40109" s="36"/>
      <c r="AD40109" s="36"/>
      <c r="AE40109"/>
      <c r="AF40109"/>
      <c r="AH40109" s="36"/>
      <c r="AJ40109"/>
    </row>
    <row r="40110" spans="14:36">
      <c r="N40110" s="36"/>
      <c r="R40110" s="5"/>
      <c r="W40110"/>
      <c r="Y40110" s="36"/>
      <c r="AA40110" s="5"/>
      <c r="AC40110" s="36"/>
      <c r="AD40110" s="36"/>
      <c r="AE40110"/>
      <c r="AF40110"/>
      <c r="AH40110" s="36"/>
      <c r="AJ40110"/>
    </row>
    <row r="40111" spans="14:36">
      <c r="N40111" s="36"/>
      <c r="R40111" s="5"/>
      <c r="W40111"/>
      <c r="Y40111" s="36"/>
      <c r="AA40111" s="5"/>
      <c r="AC40111" s="36"/>
      <c r="AD40111" s="36"/>
      <c r="AE40111"/>
      <c r="AF40111"/>
      <c r="AH40111" s="36"/>
      <c r="AJ40111"/>
    </row>
    <row r="40112" spans="14:36">
      <c r="N40112" s="36"/>
      <c r="R40112" s="5"/>
      <c r="W40112"/>
      <c r="Y40112" s="36"/>
      <c r="AA40112" s="5"/>
      <c r="AC40112" s="36"/>
      <c r="AD40112" s="36"/>
      <c r="AE40112"/>
      <c r="AF40112"/>
      <c r="AH40112" s="36"/>
      <c r="AJ40112"/>
    </row>
    <row r="40113" spans="14:36">
      <c r="N40113" s="36"/>
      <c r="R40113" s="5"/>
      <c r="W40113"/>
      <c r="Y40113" s="36"/>
      <c r="AA40113" s="5"/>
      <c r="AC40113" s="36"/>
      <c r="AD40113" s="36"/>
      <c r="AE40113"/>
      <c r="AF40113"/>
      <c r="AH40113" s="36"/>
      <c r="AJ40113"/>
    </row>
    <row r="40114" spans="14:36">
      <c r="N40114" s="36"/>
      <c r="R40114" s="5"/>
      <c r="W40114"/>
      <c r="Y40114" s="36"/>
      <c r="AA40114" s="5"/>
      <c r="AC40114" s="36"/>
      <c r="AD40114" s="36"/>
      <c r="AE40114"/>
      <c r="AF40114"/>
      <c r="AH40114" s="36"/>
      <c r="AJ40114"/>
    </row>
    <row r="40115" spans="14:36">
      <c r="N40115" s="36"/>
      <c r="R40115" s="5"/>
      <c r="W40115"/>
      <c r="Y40115" s="36"/>
      <c r="AA40115" s="5"/>
      <c r="AC40115" s="36"/>
      <c r="AD40115" s="36"/>
      <c r="AE40115"/>
      <c r="AF40115"/>
      <c r="AH40115" s="36"/>
      <c r="AJ40115"/>
    </row>
    <row r="40116" spans="14:36">
      <c r="N40116" s="36"/>
      <c r="R40116" s="5"/>
      <c r="W40116"/>
      <c r="Y40116" s="36"/>
      <c r="AA40116" s="5"/>
      <c r="AC40116" s="36"/>
      <c r="AD40116" s="36"/>
      <c r="AE40116"/>
      <c r="AF40116"/>
      <c r="AH40116" s="36"/>
      <c r="AJ40116"/>
    </row>
    <row r="40117" spans="14:36">
      <c r="N40117" s="36"/>
      <c r="R40117" s="5"/>
      <c r="W40117"/>
      <c r="Y40117" s="36"/>
      <c r="AA40117" s="5"/>
      <c r="AC40117" s="36"/>
      <c r="AD40117" s="36"/>
      <c r="AE40117"/>
      <c r="AF40117"/>
      <c r="AH40117" s="36"/>
      <c r="AJ40117"/>
    </row>
    <row r="40118" spans="14:36">
      <c r="N40118" s="36"/>
      <c r="R40118" s="5"/>
      <c r="W40118"/>
      <c r="Y40118" s="36"/>
      <c r="AA40118" s="5"/>
      <c r="AC40118" s="36"/>
      <c r="AD40118" s="36"/>
      <c r="AE40118"/>
      <c r="AF40118"/>
      <c r="AH40118" s="36"/>
      <c r="AJ40118"/>
    </row>
    <row r="40119" spans="14:36">
      <c r="N40119" s="36"/>
      <c r="R40119" s="5"/>
      <c r="W40119"/>
      <c r="Y40119" s="36"/>
      <c r="AA40119" s="5"/>
      <c r="AC40119" s="36"/>
      <c r="AD40119" s="36"/>
      <c r="AE40119"/>
      <c r="AF40119"/>
      <c r="AH40119" s="36"/>
      <c r="AJ40119"/>
    </row>
    <row r="40120" spans="14:36">
      <c r="N40120" s="36"/>
      <c r="R40120" s="5"/>
      <c r="W40120"/>
      <c r="Y40120" s="36"/>
      <c r="AA40120" s="5"/>
      <c r="AC40120" s="36"/>
      <c r="AD40120" s="36"/>
      <c r="AE40120"/>
      <c r="AF40120"/>
      <c r="AH40120" s="36"/>
      <c r="AJ40120"/>
    </row>
    <row r="40121" spans="14:36">
      <c r="N40121" s="36"/>
      <c r="R40121" s="5"/>
      <c r="W40121"/>
      <c r="Y40121" s="36"/>
      <c r="AA40121" s="5"/>
      <c r="AC40121" s="36"/>
      <c r="AD40121" s="36"/>
      <c r="AE40121"/>
      <c r="AF40121"/>
      <c r="AH40121" s="36"/>
      <c r="AJ40121"/>
    </row>
    <row r="40122" spans="14:36">
      <c r="N40122" s="36"/>
      <c r="R40122" s="5"/>
      <c r="W40122"/>
      <c r="Y40122" s="36"/>
      <c r="AA40122" s="5"/>
      <c r="AC40122" s="36"/>
      <c r="AD40122" s="36"/>
      <c r="AE40122"/>
      <c r="AF40122"/>
      <c r="AH40122" s="36"/>
      <c r="AJ40122"/>
    </row>
    <row r="40123" spans="14:36">
      <c r="N40123" s="36"/>
      <c r="R40123" s="5"/>
      <c r="W40123"/>
      <c r="Y40123" s="36"/>
      <c r="AA40123" s="5"/>
      <c r="AC40123" s="36"/>
      <c r="AD40123" s="36"/>
      <c r="AE40123"/>
      <c r="AF40123"/>
      <c r="AH40123" s="36"/>
      <c r="AJ40123"/>
    </row>
    <row r="40124" spans="14:36">
      <c r="N40124" s="36"/>
      <c r="R40124" s="5"/>
      <c r="W40124"/>
      <c r="Y40124" s="36"/>
      <c r="AA40124" s="5"/>
      <c r="AC40124" s="36"/>
      <c r="AD40124" s="36"/>
      <c r="AE40124"/>
      <c r="AF40124"/>
      <c r="AH40124" s="36"/>
      <c r="AJ40124"/>
    </row>
    <row r="40125" spans="14:36">
      <c r="N40125" s="36"/>
      <c r="R40125" s="5"/>
      <c r="W40125"/>
      <c r="Y40125" s="36"/>
      <c r="AA40125" s="5"/>
      <c r="AC40125" s="36"/>
      <c r="AD40125" s="36"/>
      <c r="AE40125"/>
      <c r="AF40125"/>
      <c r="AH40125" s="36"/>
      <c r="AJ40125"/>
    </row>
    <row r="40126" spans="14:36">
      <c r="N40126" s="36"/>
      <c r="R40126" s="5"/>
      <c r="W40126"/>
      <c r="Y40126" s="36"/>
      <c r="AA40126" s="5"/>
      <c r="AC40126" s="36"/>
      <c r="AD40126" s="36"/>
      <c r="AE40126"/>
      <c r="AF40126"/>
      <c r="AH40126" s="36"/>
      <c r="AJ40126"/>
    </row>
    <row r="40127" spans="14:36">
      <c r="N40127" s="36"/>
      <c r="R40127" s="5"/>
      <c r="W40127"/>
      <c r="Y40127" s="36"/>
      <c r="AA40127" s="5"/>
      <c r="AC40127" s="36"/>
      <c r="AD40127" s="36"/>
      <c r="AE40127"/>
      <c r="AF40127"/>
      <c r="AH40127" s="36"/>
      <c r="AJ40127"/>
    </row>
    <row r="40128" spans="14:36">
      <c r="N40128" s="36"/>
      <c r="R40128" s="5"/>
      <c r="W40128"/>
      <c r="Y40128" s="36"/>
      <c r="AA40128" s="5"/>
      <c r="AC40128" s="36"/>
      <c r="AD40128" s="36"/>
      <c r="AE40128"/>
      <c r="AF40128"/>
      <c r="AH40128" s="36"/>
      <c r="AJ40128"/>
    </row>
    <row r="40129" spans="14:36">
      <c r="N40129" s="36"/>
      <c r="R40129" s="5"/>
      <c r="W40129"/>
      <c r="Y40129" s="36"/>
      <c r="AA40129" s="5"/>
      <c r="AC40129" s="36"/>
      <c r="AD40129" s="36"/>
      <c r="AE40129"/>
      <c r="AF40129"/>
      <c r="AH40129" s="36"/>
      <c r="AJ40129"/>
    </row>
    <row r="40130" spans="14:36">
      <c r="N40130" s="36"/>
      <c r="R40130" s="5"/>
      <c r="W40130"/>
      <c r="Y40130" s="36"/>
      <c r="AA40130" s="5"/>
      <c r="AC40130" s="36"/>
      <c r="AD40130" s="36"/>
      <c r="AE40130"/>
      <c r="AF40130"/>
      <c r="AH40130" s="36"/>
      <c r="AJ40130"/>
    </row>
    <row r="40131" spans="14:36">
      <c r="N40131" s="36"/>
      <c r="R40131" s="5"/>
      <c r="W40131"/>
      <c r="Y40131" s="36"/>
      <c r="AA40131" s="5"/>
      <c r="AC40131" s="36"/>
      <c r="AD40131" s="36"/>
      <c r="AE40131"/>
      <c r="AF40131"/>
      <c r="AH40131" s="36"/>
      <c r="AJ40131"/>
    </row>
    <row r="40132" spans="14:36">
      <c r="N40132" s="36"/>
      <c r="R40132" s="5"/>
      <c r="W40132"/>
      <c r="Y40132" s="36"/>
      <c r="AA40132" s="5"/>
      <c r="AC40132" s="36"/>
      <c r="AD40132" s="36"/>
      <c r="AE40132"/>
      <c r="AF40132"/>
      <c r="AH40132" s="36"/>
      <c r="AJ40132"/>
    </row>
    <row r="40133" spans="14:36">
      <c r="N40133" s="36"/>
      <c r="R40133" s="5"/>
      <c r="W40133"/>
      <c r="Y40133" s="36"/>
      <c r="AA40133" s="5"/>
      <c r="AC40133" s="36"/>
      <c r="AD40133" s="36"/>
      <c r="AE40133"/>
      <c r="AF40133"/>
      <c r="AH40133" s="36"/>
      <c r="AJ40133"/>
    </row>
    <row r="40134" spans="14:36">
      <c r="N40134" s="36"/>
      <c r="R40134" s="5"/>
      <c r="W40134"/>
      <c r="Y40134" s="36"/>
      <c r="AA40134" s="5"/>
      <c r="AC40134" s="36"/>
      <c r="AD40134" s="36"/>
      <c r="AE40134"/>
      <c r="AF40134"/>
      <c r="AH40134" s="36"/>
      <c r="AJ40134"/>
    </row>
    <row r="40135" spans="14:36">
      <c r="N40135" s="36"/>
      <c r="R40135" s="5"/>
      <c r="W40135"/>
      <c r="Y40135" s="36"/>
      <c r="AA40135" s="5"/>
      <c r="AC40135" s="36"/>
      <c r="AD40135" s="36"/>
      <c r="AE40135"/>
      <c r="AF40135"/>
      <c r="AH40135" s="36"/>
      <c r="AJ40135"/>
    </row>
    <row r="40136" spans="14:36">
      <c r="N40136" s="36"/>
      <c r="R40136" s="5"/>
      <c r="W40136"/>
      <c r="Y40136" s="36"/>
      <c r="AA40136" s="5"/>
      <c r="AC40136" s="36"/>
      <c r="AD40136" s="36"/>
      <c r="AE40136"/>
      <c r="AF40136"/>
      <c r="AH40136" s="36"/>
      <c r="AJ40136"/>
    </row>
    <row r="40137" spans="14:36">
      <c r="N40137" s="36"/>
      <c r="R40137" s="5"/>
      <c r="W40137"/>
      <c r="Y40137" s="36"/>
      <c r="AA40137" s="5"/>
      <c r="AC40137" s="36"/>
      <c r="AD40137" s="36"/>
      <c r="AE40137"/>
      <c r="AF40137"/>
      <c r="AH40137" s="36"/>
      <c r="AJ40137"/>
    </row>
    <row r="40138" spans="14:36">
      <c r="N40138" s="36"/>
      <c r="R40138" s="5"/>
      <c r="W40138"/>
      <c r="Y40138" s="36"/>
      <c r="AA40138" s="5"/>
      <c r="AC40138" s="36"/>
      <c r="AD40138" s="36"/>
      <c r="AE40138"/>
      <c r="AF40138"/>
      <c r="AH40138" s="36"/>
      <c r="AJ40138"/>
    </row>
    <row r="40139" spans="14:36">
      <c r="N40139" s="36"/>
      <c r="R40139" s="5"/>
      <c r="W40139"/>
      <c r="Y40139" s="36"/>
      <c r="AA40139" s="5"/>
      <c r="AC40139" s="36"/>
      <c r="AD40139" s="36"/>
      <c r="AE40139"/>
      <c r="AF40139"/>
      <c r="AH40139" s="36"/>
      <c r="AJ40139"/>
    </row>
    <row r="40140" spans="14:36">
      <c r="N40140" s="36"/>
      <c r="R40140" s="5"/>
      <c r="W40140"/>
      <c r="Y40140" s="36"/>
      <c r="AA40140" s="5"/>
      <c r="AC40140" s="36"/>
      <c r="AD40140" s="36"/>
      <c r="AE40140"/>
      <c r="AF40140"/>
      <c r="AH40140" s="36"/>
      <c r="AJ40140"/>
    </row>
    <row r="40141" spans="14:36">
      <c r="N40141" s="36"/>
      <c r="R40141" s="5"/>
      <c r="W40141"/>
      <c r="Y40141" s="36"/>
      <c r="AA40141" s="5"/>
      <c r="AC40141" s="36"/>
      <c r="AD40141" s="36"/>
      <c r="AE40141"/>
      <c r="AF40141"/>
      <c r="AH40141" s="36"/>
      <c r="AJ40141"/>
    </row>
    <row r="40142" spans="14:36">
      <c r="N40142" s="36"/>
      <c r="R40142" s="5"/>
      <c r="W40142"/>
      <c r="Y40142" s="36"/>
      <c r="AA40142" s="5"/>
      <c r="AC40142" s="36"/>
      <c r="AD40142" s="36"/>
      <c r="AE40142"/>
      <c r="AF40142"/>
      <c r="AH40142" s="36"/>
      <c r="AJ40142"/>
    </row>
    <row r="40143" spans="14:36">
      <c r="N40143" s="36"/>
      <c r="R40143" s="5"/>
      <c r="W40143"/>
      <c r="Y40143" s="36"/>
      <c r="AA40143" s="5"/>
      <c r="AC40143" s="36"/>
      <c r="AD40143" s="36"/>
      <c r="AE40143"/>
      <c r="AF40143"/>
      <c r="AH40143" s="36"/>
      <c r="AJ40143"/>
    </row>
    <row r="40144" spans="14:36">
      <c r="N40144" s="36"/>
      <c r="R40144" s="5"/>
      <c r="W40144"/>
      <c r="Y40144" s="36"/>
      <c r="AA40144" s="5"/>
      <c r="AC40144" s="36"/>
      <c r="AD40144" s="36"/>
      <c r="AE40144"/>
      <c r="AF40144"/>
      <c r="AH40144" s="36"/>
      <c r="AJ40144"/>
    </row>
    <row r="40145" spans="14:36">
      <c r="N40145" s="36"/>
      <c r="R40145" s="5"/>
      <c r="W40145"/>
      <c r="Y40145" s="36"/>
      <c r="AA40145" s="5"/>
      <c r="AC40145" s="36"/>
      <c r="AD40145" s="36"/>
      <c r="AE40145"/>
      <c r="AF40145"/>
      <c r="AH40145" s="36"/>
      <c r="AJ40145"/>
    </row>
    <row r="40146" spans="14:36">
      <c r="N40146" s="36"/>
      <c r="R40146" s="5"/>
      <c r="W40146"/>
      <c r="Y40146" s="36"/>
      <c r="AA40146" s="5"/>
      <c r="AC40146" s="36"/>
      <c r="AD40146" s="36"/>
      <c r="AE40146"/>
      <c r="AF40146"/>
      <c r="AH40146" s="36"/>
      <c r="AJ40146"/>
    </row>
    <row r="40147" spans="14:36">
      <c r="N40147" s="36"/>
      <c r="R40147" s="5"/>
      <c r="W40147"/>
      <c r="Y40147" s="36"/>
      <c r="AA40147" s="5"/>
      <c r="AC40147" s="36"/>
      <c r="AD40147" s="36"/>
      <c r="AE40147"/>
      <c r="AF40147"/>
      <c r="AH40147" s="36"/>
      <c r="AJ40147"/>
    </row>
    <row r="40148" spans="14:36">
      <c r="N40148" s="36"/>
      <c r="R40148" s="5"/>
      <c r="W40148"/>
      <c r="Y40148" s="36"/>
      <c r="AA40148" s="5"/>
      <c r="AC40148" s="36"/>
      <c r="AD40148" s="36"/>
      <c r="AE40148"/>
      <c r="AF40148"/>
      <c r="AH40148" s="36"/>
      <c r="AJ40148"/>
    </row>
    <row r="40149" spans="14:36">
      <c r="N40149" s="36"/>
      <c r="R40149" s="5"/>
      <c r="W40149"/>
      <c r="Y40149" s="36"/>
      <c r="AA40149" s="5"/>
      <c r="AC40149" s="36"/>
      <c r="AD40149" s="36"/>
      <c r="AE40149"/>
      <c r="AF40149"/>
      <c r="AH40149" s="36"/>
      <c r="AJ40149"/>
    </row>
    <row r="40150" spans="14:36">
      <c r="N40150" s="36"/>
      <c r="R40150" s="5"/>
      <c r="W40150"/>
      <c r="Y40150" s="36"/>
      <c r="AA40150" s="5"/>
      <c r="AC40150" s="36"/>
      <c r="AD40150" s="36"/>
      <c r="AE40150"/>
      <c r="AF40150"/>
      <c r="AH40150" s="36"/>
      <c r="AJ40150"/>
    </row>
    <row r="40151" spans="14:36">
      <c r="N40151" s="36"/>
      <c r="R40151" s="5"/>
      <c r="W40151"/>
      <c r="Y40151" s="36"/>
      <c r="AA40151" s="5"/>
      <c r="AC40151" s="36"/>
      <c r="AD40151" s="36"/>
      <c r="AE40151"/>
      <c r="AF40151"/>
      <c r="AH40151" s="36"/>
      <c r="AJ40151"/>
    </row>
    <row r="40152" spans="14:36">
      <c r="N40152" s="36"/>
      <c r="R40152" s="5"/>
      <c r="W40152"/>
      <c r="Y40152" s="36"/>
      <c r="AA40152" s="5"/>
      <c r="AC40152" s="36"/>
      <c r="AD40152" s="36"/>
      <c r="AE40152"/>
      <c r="AF40152"/>
      <c r="AH40152" s="36"/>
      <c r="AJ40152"/>
    </row>
    <row r="40153" spans="14:36">
      <c r="N40153" s="36"/>
      <c r="R40153" s="5"/>
      <c r="W40153"/>
      <c r="Y40153" s="36"/>
      <c r="AA40153" s="5"/>
      <c r="AC40153" s="36"/>
      <c r="AD40153" s="36"/>
      <c r="AE40153"/>
      <c r="AF40153"/>
      <c r="AH40153" s="36"/>
      <c r="AJ40153"/>
    </row>
    <row r="40154" spans="14:36">
      <c r="N40154" s="36"/>
      <c r="R40154" s="5"/>
      <c r="W40154"/>
      <c r="Y40154" s="36"/>
      <c r="AA40154" s="5"/>
      <c r="AC40154" s="36"/>
      <c r="AD40154" s="36"/>
      <c r="AE40154"/>
      <c r="AF40154"/>
      <c r="AH40154" s="36"/>
      <c r="AJ40154"/>
    </row>
    <row r="40155" spans="14:36">
      <c r="N40155" s="36"/>
      <c r="R40155" s="5"/>
      <c r="W40155"/>
      <c r="Y40155" s="36"/>
      <c r="AA40155" s="5"/>
      <c r="AC40155" s="36"/>
      <c r="AD40155" s="36"/>
      <c r="AE40155"/>
      <c r="AF40155"/>
      <c r="AH40155" s="36"/>
      <c r="AJ40155"/>
    </row>
    <row r="40156" spans="14:36">
      <c r="N40156" s="36"/>
      <c r="R40156" s="5"/>
      <c r="W40156"/>
      <c r="Y40156" s="36"/>
      <c r="AA40156" s="5"/>
      <c r="AC40156" s="36"/>
      <c r="AD40156" s="36"/>
      <c r="AE40156"/>
      <c r="AF40156"/>
      <c r="AH40156" s="36"/>
      <c r="AJ40156"/>
    </row>
    <row r="40157" spans="14:36">
      <c r="N40157" s="36"/>
      <c r="R40157" s="5"/>
      <c r="W40157"/>
      <c r="Y40157" s="36"/>
      <c r="AA40157" s="5"/>
      <c r="AC40157" s="36"/>
      <c r="AD40157" s="36"/>
      <c r="AE40157"/>
      <c r="AF40157"/>
      <c r="AH40157" s="36"/>
      <c r="AJ40157"/>
    </row>
    <row r="40158" spans="14:36">
      <c r="N40158" s="36"/>
      <c r="R40158" s="5"/>
      <c r="W40158"/>
      <c r="Y40158" s="36"/>
      <c r="AA40158" s="5"/>
      <c r="AC40158" s="36"/>
      <c r="AD40158" s="36"/>
      <c r="AE40158"/>
      <c r="AF40158"/>
      <c r="AH40158" s="36"/>
      <c r="AJ40158"/>
    </row>
    <row r="40159" spans="14:36">
      <c r="N40159" s="36"/>
      <c r="R40159" s="5"/>
      <c r="W40159"/>
      <c r="Y40159" s="36"/>
      <c r="AA40159" s="5"/>
      <c r="AC40159" s="36"/>
      <c r="AD40159" s="36"/>
      <c r="AE40159"/>
      <c r="AF40159"/>
      <c r="AH40159" s="36"/>
      <c r="AJ40159"/>
    </row>
    <row r="40160" spans="14:36">
      <c r="N40160" s="36"/>
      <c r="R40160" s="5"/>
      <c r="W40160"/>
      <c r="Y40160" s="36"/>
      <c r="AA40160" s="5"/>
      <c r="AC40160" s="36"/>
      <c r="AD40160" s="36"/>
      <c r="AE40160"/>
      <c r="AF40160"/>
      <c r="AH40160" s="36"/>
      <c r="AJ40160"/>
    </row>
    <row r="40161" spans="14:36">
      <c r="N40161" s="36"/>
      <c r="R40161" s="5"/>
      <c r="W40161"/>
      <c r="Y40161" s="36"/>
      <c r="AA40161" s="5"/>
      <c r="AC40161" s="36"/>
      <c r="AD40161" s="36"/>
      <c r="AE40161"/>
      <c r="AF40161"/>
      <c r="AH40161" s="36"/>
      <c r="AJ40161"/>
    </row>
    <row r="40162" spans="14:36">
      <c r="N40162" s="36"/>
      <c r="R40162" s="5"/>
      <c r="W40162"/>
      <c r="Y40162" s="36"/>
      <c r="AA40162" s="5"/>
      <c r="AC40162" s="36"/>
      <c r="AD40162" s="36"/>
      <c r="AE40162"/>
      <c r="AF40162"/>
      <c r="AH40162" s="36"/>
      <c r="AJ40162"/>
    </row>
    <row r="40163" spans="14:36">
      <c r="N40163" s="36"/>
      <c r="R40163" s="5"/>
      <c r="W40163"/>
      <c r="Y40163" s="36"/>
      <c r="AA40163" s="5"/>
      <c r="AC40163" s="36"/>
      <c r="AD40163" s="36"/>
      <c r="AE40163"/>
      <c r="AF40163"/>
      <c r="AH40163" s="36"/>
      <c r="AJ40163"/>
    </row>
    <row r="40164" spans="14:36">
      <c r="N40164" s="36"/>
      <c r="R40164" s="5"/>
      <c r="W40164"/>
      <c r="Y40164" s="36"/>
      <c r="AA40164" s="5"/>
      <c r="AC40164" s="36"/>
      <c r="AD40164" s="36"/>
      <c r="AE40164"/>
      <c r="AF40164"/>
      <c r="AH40164" s="36"/>
      <c r="AJ40164"/>
    </row>
    <row r="40165" spans="14:36">
      <c r="N40165" s="36"/>
      <c r="R40165" s="5"/>
      <c r="W40165"/>
      <c r="Y40165" s="36"/>
      <c r="AA40165" s="5"/>
      <c r="AC40165" s="36"/>
      <c r="AD40165" s="36"/>
      <c r="AE40165"/>
      <c r="AF40165"/>
      <c r="AH40165" s="36"/>
      <c r="AJ40165"/>
    </row>
    <row r="40166" spans="14:36">
      <c r="N40166" s="36"/>
      <c r="R40166" s="5"/>
      <c r="W40166"/>
      <c r="Y40166" s="36"/>
      <c r="AA40166" s="5"/>
      <c r="AC40166" s="36"/>
      <c r="AD40166" s="36"/>
      <c r="AE40166"/>
      <c r="AF40166"/>
      <c r="AH40166" s="36"/>
      <c r="AJ40166"/>
    </row>
    <row r="40167" spans="14:36">
      <c r="N40167" s="36"/>
      <c r="R40167" s="5"/>
      <c r="W40167"/>
      <c r="Y40167" s="36"/>
      <c r="AA40167" s="5"/>
      <c r="AC40167" s="36"/>
      <c r="AD40167" s="36"/>
      <c r="AE40167"/>
      <c r="AF40167"/>
      <c r="AH40167" s="36"/>
      <c r="AJ40167"/>
    </row>
    <row r="40168" spans="14:36">
      <c r="N40168" s="36"/>
      <c r="R40168" s="5"/>
      <c r="W40168"/>
      <c r="Y40168" s="36"/>
      <c r="AA40168" s="5"/>
      <c r="AC40168" s="36"/>
      <c r="AD40168" s="36"/>
      <c r="AE40168"/>
      <c r="AF40168"/>
      <c r="AH40168" s="36"/>
      <c r="AJ40168"/>
    </row>
    <row r="40169" spans="14:36">
      <c r="N40169" s="36"/>
      <c r="R40169" s="5"/>
      <c r="W40169"/>
      <c r="Y40169" s="36"/>
      <c r="AA40169" s="5"/>
      <c r="AC40169" s="36"/>
      <c r="AD40169" s="36"/>
      <c r="AE40169"/>
      <c r="AF40169"/>
      <c r="AH40169" s="36"/>
      <c r="AJ40169"/>
    </row>
    <row r="40170" spans="14:36">
      <c r="N40170" s="36"/>
      <c r="R40170" s="5"/>
      <c r="W40170"/>
      <c r="Y40170" s="36"/>
      <c r="AA40170" s="5"/>
      <c r="AC40170" s="36"/>
      <c r="AD40170" s="36"/>
      <c r="AE40170"/>
      <c r="AF40170"/>
      <c r="AH40170" s="36"/>
      <c r="AJ40170"/>
    </row>
    <row r="40171" spans="14:36">
      <c r="N40171" s="36"/>
      <c r="R40171" s="5"/>
      <c r="W40171"/>
      <c r="Y40171" s="36"/>
      <c r="AA40171" s="5"/>
      <c r="AC40171" s="36"/>
      <c r="AD40171" s="36"/>
      <c r="AE40171"/>
      <c r="AF40171"/>
      <c r="AH40171" s="36"/>
      <c r="AJ40171"/>
    </row>
    <row r="40172" spans="14:36">
      <c r="N40172" s="36"/>
      <c r="R40172" s="5"/>
      <c r="W40172"/>
      <c r="Y40172" s="36"/>
      <c r="AA40172" s="5"/>
      <c r="AC40172" s="36"/>
      <c r="AD40172" s="36"/>
      <c r="AE40172"/>
      <c r="AF40172"/>
      <c r="AH40172" s="36"/>
      <c r="AJ40172"/>
    </row>
    <row r="40173" spans="14:36">
      <c r="N40173" s="36"/>
      <c r="R40173" s="5"/>
      <c r="W40173"/>
      <c r="Y40173" s="36"/>
      <c r="AA40173" s="5"/>
      <c r="AC40173" s="36"/>
      <c r="AD40173" s="36"/>
      <c r="AE40173"/>
      <c r="AF40173"/>
      <c r="AH40173" s="36"/>
      <c r="AJ40173"/>
    </row>
    <row r="40174" spans="14:36">
      <c r="N40174" s="36"/>
      <c r="R40174" s="5"/>
      <c r="W40174"/>
      <c r="Y40174" s="36"/>
      <c r="AA40174" s="5"/>
      <c r="AC40174" s="36"/>
      <c r="AD40174" s="36"/>
      <c r="AE40174"/>
      <c r="AF40174"/>
      <c r="AH40174" s="36"/>
      <c r="AJ40174"/>
    </row>
    <row r="40175" spans="14:36">
      <c r="N40175" s="36"/>
      <c r="R40175" s="5"/>
      <c r="W40175"/>
      <c r="Y40175" s="36"/>
      <c r="AA40175" s="5"/>
      <c r="AC40175" s="36"/>
      <c r="AD40175" s="36"/>
      <c r="AE40175"/>
      <c r="AF40175"/>
      <c r="AH40175" s="36"/>
      <c r="AJ40175"/>
    </row>
    <row r="40176" spans="14:36">
      <c r="N40176" s="36"/>
      <c r="R40176" s="5"/>
      <c r="W40176"/>
      <c r="Y40176" s="36"/>
      <c r="AA40176" s="5"/>
      <c r="AC40176" s="36"/>
      <c r="AD40176" s="36"/>
      <c r="AE40176"/>
      <c r="AF40176"/>
      <c r="AH40176" s="36"/>
      <c r="AJ40176"/>
    </row>
    <row r="40177" spans="14:36">
      <c r="N40177" s="36"/>
      <c r="R40177" s="5"/>
      <c r="W40177"/>
      <c r="Y40177" s="36"/>
      <c r="AA40177" s="5"/>
      <c r="AC40177" s="36"/>
      <c r="AD40177" s="36"/>
      <c r="AE40177"/>
      <c r="AF40177"/>
      <c r="AH40177" s="36"/>
      <c r="AJ40177"/>
    </row>
    <row r="40178" spans="14:36">
      <c r="N40178" s="36"/>
      <c r="R40178" s="5"/>
      <c r="W40178"/>
      <c r="Y40178" s="36"/>
      <c r="AA40178" s="5"/>
      <c r="AC40178" s="36"/>
      <c r="AD40178" s="36"/>
      <c r="AE40178"/>
      <c r="AF40178"/>
      <c r="AH40178" s="36"/>
      <c r="AJ40178"/>
    </row>
    <row r="40179" spans="14:36">
      <c r="N40179" s="36"/>
      <c r="R40179" s="5"/>
      <c r="W40179"/>
      <c r="Y40179" s="36"/>
      <c r="AA40179" s="5"/>
      <c r="AC40179" s="36"/>
      <c r="AD40179" s="36"/>
      <c r="AE40179"/>
      <c r="AF40179"/>
      <c r="AH40179" s="36"/>
      <c r="AJ40179"/>
    </row>
    <row r="40180" spans="14:36">
      <c r="N40180" s="36"/>
      <c r="R40180" s="5"/>
      <c r="W40180"/>
      <c r="Y40180" s="36"/>
      <c r="AA40180" s="5"/>
      <c r="AC40180" s="36"/>
      <c r="AD40180" s="36"/>
      <c r="AE40180"/>
      <c r="AF40180"/>
      <c r="AH40180" s="36"/>
      <c r="AJ40180"/>
    </row>
    <row r="40181" spans="14:36">
      <c r="N40181" s="36"/>
      <c r="R40181" s="5"/>
      <c r="W40181"/>
      <c r="Y40181" s="36"/>
      <c r="AA40181" s="5"/>
      <c r="AC40181" s="36"/>
      <c r="AD40181" s="36"/>
      <c r="AE40181"/>
      <c r="AF40181"/>
      <c r="AH40181" s="36"/>
      <c r="AJ40181"/>
    </row>
    <row r="40182" spans="14:36">
      <c r="N40182" s="36"/>
      <c r="R40182" s="5"/>
      <c r="W40182"/>
      <c r="Y40182" s="36"/>
      <c r="AA40182" s="5"/>
      <c r="AC40182" s="36"/>
      <c r="AD40182" s="36"/>
      <c r="AE40182"/>
      <c r="AF40182"/>
      <c r="AH40182" s="36"/>
      <c r="AJ40182"/>
    </row>
    <row r="40183" spans="14:36">
      <c r="N40183" s="36"/>
      <c r="R40183" s="5"/>
      <c r="W40183"/>
      <c r="Y40183" s="36"/>
      <c r="AA40183" s="5"/>
      <c r="AC40183" s="36"/>
      <c r="AD40183" s="36"/>
      <c r="AE40183"/>
      <c r="AF40183"/>
      <c r="AH40183" s="36"/>
      <c r="AJ40183"/>
    </row>
    <row r="40184" spans="14:36">
      <c r="N40184" s="36"/>
      <c r="R40184" s="5"/>
      <c r="W40184"/>
      <c r="Y40184" s="36"/>
      <c r="AA40184" s="5"/>
      <c r="AC40184" s="36"/>
      <c r="AD40184" s="36"/>
      <c r="AE40184"/>
      <c r="AF40184"/>
      <c r="AH40184" s="36"/>
      <c r="AJ40184"/>
    </row>
    <row r="40185" spans="14:36">
      <c r="N40185" s="36"/>
      <c r="R40185" s="5"/>
      <c r="W40185"/>
      <c r="Y40185" s="36"/>
      <c r="AA40185" s="5"/>
      <c r="AC40185" s="36"/>
      <c r="AD40185" s="36"/>
      <c r="AE40185"/>
      <c r="AF40185"/>
      <c r="AH40185" s="36"/>
      <c r="AJ40185"/>
    </row>
    <row r="40186" spans="14:36">
      <c r="N40186" s="36"/>
      <c r="R40186" s="5"/>
      <c r="W40186"/>
      <c r="Y40186" s="36"/>
      <c r="AA40186" s="5"/>
      <c r="AC40186" s="36"/>
      <c r="AD40186" s="36"/>
      <c r="AE40186"/>
      <c r="AF40186"/>
      <c r="AH40186" s="36"/>
      <c r="AJ40186"/>
    </row>
    <row r="40187" spans="14:36">
      <c r="N40187" s="36"/>
      <c r="R40187" s="5"/>
      <c r="W40187"/>
      <c r="Y40187" s="36"/>
      <c r="AA40187" s="5"/>
      <c r="AC40187" s="36"/>
      <c r="AD40187" s="36"/>
      <c r="AE40187"/>
      <c r="AF40187"/>
      <c r="AH40187" s="36"/>
      <c r="AJ40187"/>
    </row>
    <row r="40188" spans="14:36">
      <c r="N40188" s="36"/>
      <c r="R40188" s="5"/>
      <c r="W40188"/>
      <c r="Y40188" s="36"/>
      <c r="AA40188" s="5"/>
      <c r="AC40188" s="36"/>
      <c r="AD40188" s="36"/>
      <c r="AE40188"/>
      <c r="AF40188"/>
      <c r="AH40188" s="36"/>
      <c r="AJ40188"/>
    </row>
    <row r="40189" spans="14:36">
      <c r="N40189" s="36"/>
      <c r="R40189" s="5"/>
      <c r="W40189"/>
      <c r="Y40189" s="36"/>
      <c r="AA40189" s="5"/>
      <c r="AC40189" s="36"/>
      <c r="AD40189" s="36"/>
      <c r="AE40189"/>
      <c r="AF40189"/>
      <c r="AH40189" s="36"/>
      <c r="AJ40189"/>
    </row>
    <row r="40190" spans="14:36">
      <c r="N40190" s="36"/>
      <c r="R40190" s="5"/>
      <c r="W40190"/>
      <c r="Y40190" s="36"/>
      <c r="AA40190" s="5"/>
      <c r="AC40190" s="36"/>
      <c r="AD40190" s="36"/>
      <c r="AE40190"/>
      <c r="AF40190"/>
      <c r="AH40190" s="36"/>
      <c r="AJ40190"/>
    </row>
    <row r="40191" spans="14:36">
      <c r="N40191" s="36"/>
      <c r="R40191" s="5"/>
      <c r="W40191"/>
      <c r="Y40191" s="36"/>
      <c r="AA40191" s="5"/>
      <c r="AC40191" s="36"/>
      <c r="AD40191" s="36"/>
      <c r="AE40191"/>
      <c r="AF40191"/>
      <c r="AH40191" s="36"/>
      <c r="AJ40191"/>
    </row>
    <row r="40192" spans="14:36">
      <c r="N40192" s="36"/>
      <c r="R40192" s="5"/>
      <c r="W40192"/>
      <c r="Y40192" s="36"/>
      <c r="AA40192" s="5"/>
      <c r="AC40192" s="36"/>
      <c r="AD40192" s="36"/>
      <c r="AE40192"/>
      <c r="AF40192"/>
      <c r="AH40192" s="36"/>
      <c r="AJ40192"/>
    </row>
    <row r="40193" spans="14:36">
      <c r="N40193" s="36"/>
      <c r="R40193" s="5"/>
      <c r="W40193"/>
      <c r="Y40193" s="36"/>
      <c r="AA40193" s="5"/>
      <c r="AC40193" s="36"/>
      <c r="AD40193" s="36"/>
      <c r="AE40193"/>
      <c r="AF40193"/>
      <c r="AH40193" s="36"/>
      <c r="AJ40193"/>
    </row>
    <row r="40194" spans="14:36">
      <c r="N40194" s="36"/>
      <c r="R40194" s="5"/>
      <c r="W40194"/>
      <c r="Y40194" s="36"/>
      <c r="AA40194" s="5"/>
      <c r="AC40194" s="36"/>
      <c r="AD40194" s="36"/>
      <c r="AE40194"/>
      <c r="AF40194"/>
      <c r="AH40194" s="36"/>
      <c r="AJ40194"/>
    </row>
    <row r="40195" spans="14:36">
      <c r="N40195" s="36"/>
      <c r="R40195" s="5"/>
      <c r="W40195"/>
      <c r="Y40195" s="36"/>
      <c r="AA40195" s="5"/>
      <c r="AC40195" s="36"/>
      <c r="AD40195" s="36"/>
      <c r="AE40195"/>
      <c r="AF40195"/>
      <c r="AH40195" s="36"/>
      <c r="AJ40195"/>
    </row>
    <row r="40196" spans="14:36">
      <c r="N40196" s="36"/>
      <c r="R40196" s="5"/>
      <c r="W40196"/>
      <c r="Y40196" s="36"/>
      <c r="AA40196" s="5"/>
      <c r="AC40196" s="36"/>
      <c r="AD40196" s="36"/>
      <c r="AE40196"/>
      <c r="AF40196"/>
      <c r="AH40196" s="36"/>
      <c r="AJ40196"/>
    </row>
    <row r="40197" spans="14:36">
      <c r="N40197" s="36"/>
      <c r="R40197" s="5"/>
      <c r="W40197"/>
      <c r="Y40197" s="36"/>
      <c r="AA40197" s="5"/>
      <c r="AC40197" s="36"/>
      <c r="AD40197" s="36"/>
      <c r="AE40197"/>
      <c r="AF40197"/>
      <c r="AH40197" s="36"/>
      <c r="AJ40197"/>
    </row>
    <row r="40198" spans="14:36">
      <c r="N40198" s="36"/>
      <c r="R40198" s="5"/>
      <c r="W40198"/>
      <c r="Y40198" s="36"/>
      <c r="AA40198" s="5"/>
      <c r="AC40198" s="36"/>
      <c r="AD40198" s="36"/>
      <c r="AE40198"/>
      <c r="AF40198"/>
      <c r="AH40198" s="36"/>
      <c r="AJ40198"/>
    </row>
    <row r="40199" spans="14:36">
      <c r="N40199" s="36"/>
      <c r="R40199" s="5"/>
      <c r="W40199"/>
      <c r="Y40199" s="36"/>
      <c r="AA40199" s="5"/>
      <c r="AC40199" s="36"/>
      <c r="AD40199" s="36"/>
      <c r="AE40199"/>
      <c r="AF40199"/>
      <c r="AH40199" s="36"/>
      <c r="AJ40199"/>
    </row>
    <row r="40200" spans="14:36">
      <c r="N40200" s="36"/>
      <c r="R40200" s="5"/>
      <c r="W40200"/>
      <c r="Y40200" s="36"/>
      <c r="AA40200" s="5"/>
      <c r="AC40200" s="36"/>
      <c r="AD40200" s="36"/>
      <c r="AE40200"/>
      <c r="AF40200"/>
      <c r="AH40200" s="36"/>
      <c r="AJ40200"/>
    </row>
    <row r="40201" spans="14:36">
      <c r="N40201" s="36"/>
      <c r="R40201" s="5"/>
      <c r="W40201"/>
      <c r="Y40201" s="36"/>
      <c r="AA40201" s="5"/>
      <c r="AC40201" s="36"/>
      <c r="AD40201" s="36"/>
      <c r="AE40201"/>
      <c r="AF40201"/>
      <c r="AH40201" s="36"/>
      <c r="AJ40201"/>
    </row>
    <row r="40202" spans="14:36">
      <c r="N40202" s="36"/>
      <c r="R40202" s="5"/>
      <c r="W40202"/>
      <c r="Y40202" s="36"/>
      <c r="AA40202" s="5"/>
      <c r="AC40202" s="36"/>
      <c r="AD40202" s="36"/>
      <c r="AE40202"/>
      <c r="AF40202"/>
      <c r="AH40202" s="36"/>
      <c r="AJ40202"/>
    </row>
    <row r="40203" spans="14:36">
      <c r="N40203" s="36"/>
      <c r="R40203" s="5"/>
      <c r="W40203"/>
      <c r="Y40203" s="36"/>
      <c r="AA40203" s="5"/>
      <c r="AC40203" s="36"/>
      <c r="AD40203" s="36"/>
      <c r="AE40203"/>
      <c r="AF40203"/>
      <c r="AH40203" s="36"/>
      <c r="AJ40203"/>
    </row>
    <row r="40204" spans="14:36">
      <c r="N40204" s="36"/>
      <c r="R40204" s="5"/>
      <c r="W40204"/>
      <c r="Y40204" s="36"/>
      <c r="AA40204" s="5"/>
      <c r="AC40204" s="36"/>
      <c r="AD40204" s="36"/>
      <c r="AE40204"/>
      <c r="AF40204"/>
      <c r="AH40204" s="36"/>
      <c r="AJ40204"/>
    </row>
    <row r="40205" spans="14:36">
      <c r="N40205" s="36"/>
      <c r="R40205" s="5"/>
      <c r="W40205"/>
      <c r="Y40205" s="36"/>
      <c r="AA40205" s="5"/>
      <c r="AC40205" s="36"/>
      <c r="AD40205" s="36"/>
      <c r="AE40205"/>
      <c r="AF40205"/>
      <c r="AH40205" s="36"/>
      <c r="AJ40205"/>
    </row>
    <row r="40206" spans="14:36">
      <c r="N40206" s="36"/>
      <c r="R40206" s="5"/>
      <c r="W40206"/>
      <c r="Y40206" s="36"/>
      <c r="AA40206" s="5"/>
      <c r="AC40206" s="36"/>
      <c r="AD40206" s="36"/>
      <c r="AE40206"/>
      <c r="AF40206"/>
      <c r="AH40206" s="36"/>
      <c r="AJ40206"/>
    </row>
    <row r="40207" spans="14:36">
      <c r="N40207" s="36"/>
      <c r="R40207" s="5"/>
      <c r="W40207"/>
      <c r="Y40207" s="36"/>
      <c r="AA40207" s="5"/>
      <c r="AC40207" s="36"/>
      <c r="AD40207" s="36"/>
      <c r="AE40207"/>
      <c r="AF40207"/>
      <c r="AH40207" s="36"/>
      <c r="AJ40207"/>
    </row>
    <row r="40208" spans="14:36">
      <c r="N40208" s="36"/>
      <c r="R40208" s="5"/>
      <c r="W40208"/>
      <c r="Y40208" s="36"/>
      <c r="AA40208" s="5"/>
      <c r="AC40208" s="36"/>
      <c r="AD40208" s="36"/>
      <c r="AE40208"/>
      <c r="AF40208"/>
      <c r="AH40208" s="36"/>
      <c r="AJ40208"/>
    </row>
    <row r="40209" spans="14:36">
      <c r="N40209" s="36"/>
      <c r="R40209" s="5"/>
      <c r="W40209"/>
      <c r="Y40209" s="36"/>
      <c r="AA40209" s="5"/>
      <c r="AC40209" s="36"/>
      <c r="AD40209" s="36"/>
      <c r="AE40209"/>
      <c r="AF40209"/>
      <c r="AH40209" s="36"/>
      <c r="AJ40209"/>
    </row>
    <row r="40210" spans="14:36">
      <c r="N40210" s="36"/>
      <c r="R40210" s="5"/>
      <c r="W40210"/>
      <c r="Y40210" s="36"/>
      <c r="AA40210" s="5"/>
      <c r="AC40210" s="36"/>
      <c r="AD40210" s="36"/>
      <c r="AE40210"/>
      <c r="AF40210"/>
      <c r="AH40210" s="36"/>
      <c r="AJ40210"/>
    </row>
    <row r="40211" spans="14:36">
      <c r="N40211" s="36"/>
      <c r="R40211" s="5"/>
      <c r="W40211"/>
      <c r="Y40211" s="36"/>
      <c r="AA40211" s="5"/>
      <c r="AC40211" s="36"/>
      <c r="AD40211" s="36"/>
      <c r="AE40211"/>
      <c r="AF40211"/>
      <c r="AH40211" s="36"/>
      <c r="AJ40211"/>
    </row>
    <row r="40212" spans="14:36">
      <c r="N40212" s="36"/>
      <c r="R40212" s="5"/>
      <c r="W40212"/>
      <c r="Y40212" s="36"/>
      <c r="AA40212" s="5"/>
      <c r="AC40212" s="36"/>
      <c r="AD40212" s="36"/>
      <c r="AE40212"/>
      <c r="AF40212"/>
      <c r="AH40212" s="36"/>
      <c r="AJ40212"/>
    </row>
    <row r="40213" spans="14:36">
      <c r="N40213" s="36"/>
      <c r="R40213" s="5"/>
      <c r="W40213"/>
      <c r="Y40213" s="36"/>
      <c r="AA40213" s="5"/>
      <c r="AC40213" s="36"/>
      <c r="AD40213" s="36"/>
      <c r="AE40213"/>
      <c r="AF40213"/>
      <c r="AH40213" s="36"/>
      <c r="AJ40213"/>
    </row>
    <row r="40214" spans="14:36">
      <c r="N40214" s="36"/>
      <c r="R40214" s="5"/>
      <c r="W40214"/>
      <c r="Y40214" s="36"/>
      <c r="AA40214" s="5"/>
      <c r="AC40214" s="36"/>
      <c r="AD40214" s="36"/>
      <c r="AE40214"/>
      <c r="AF40214"/>
      <c r="AH40214" s="36"/>
      <c r="AJ40214"/>
    </row>
    <row r="40215" spans="14:36">
      <c r="N40215" s="36"/>
      <c r="R40215" s="5"/>
      <c r="W40215"/>
      <c r="Y40215" s="36"/>
      <c r="AA40215" s="5"/>
      <c r="AC40215" s="36"/>
      <c r="AD40215" s="36"/>
      <c r="AE40215"/>
      <c r="AF40215"/>
      <c r="AH40215" s="36"/>
      <c r="AJ40215"/>
    </row>
    <row r="40216" spans="14:36">
      <c r="N40216" s="36"/>
      <c r="R40216" s="5"/>
      <c r="W40216"/>
      <c r="Y40216" s="36"/>
      <c r="AA40216" s="5"/>
      <c r="AC40216" s="36"/>
      <c r="AD40216" s="36"/>
      <c r="AE40216"/>
      <c r="AF40216"/>
      <c r="AH40216" s="36"/>
      <c r="AJ40216"/>
    </row>
    <row r="40217" spans="14:36">
      <c r="N40217" s="36"/>
      <c r="R40217" s="5"/>
      <c r="W40217"/>
      <c r="Y40217" s="36"/>
      <c r="AA40217" s="5"/>
      <c r="AC40217" s="36"/>
      <c r="AD40217" s="36"/>
      <c r="AE40217"/>
      <c r="AF40217"/>
      <c r="AH40217" s="36"/>
      <c r="AJ40217"/>
    </row>
    <row r="40218" spans="14:36">
      <c r="N40218" s="36"/>
      <c r="R40218" s="5"/>
      <c r="W40218"/>
      <c r="Y40218" s="36"/>
      <c r="AA40218" s="5"/>
      <c r="AC40218" s="36"/>
      <c r="AD40218" s="36"/>
      <c r="AE40218"/>
      <c r="AF40218"/>
      <c r="AH40218" s="36"/>
      <c r="AJ40218"/>
    </row>
    <row r="40219" spans="14:36">
      <c r="N40219" s="36"/>
      <c r="R40219" s="5"/>
      <c r="W40219"/>
      <c r="Y40219" s="36"/>
      <c r="AA40219" s="5"/>
      <c r="AC40219" s="36"/>
      <c r="AD40219" s="36"/>
      <c r="AE40219"/>
      <c r="AF40219"/>
      <c r="AH40219" s="36"/>
      <c r="AJ40219"/>
    </row>
    <row r="40220" spans="14:36">
      <c r="N40220" s="36"/>
      <c r="R40220" s="5"/>
      <c r="W40220"/>
      <c r="Y40220" s="36"/>
      <c r="AA40220" s="5"/>
      <c r="AC40220" s="36"/>
      <c r="AD40220" s="36"/>
      <c r="AE40220"/>
      <c r="AF40220"/>
      <c r="AH40220" s="36"/>
      <c r="AJ40220"/>
    </row>
    <row r="40221" spans="14:36">
      <c r="N40221" s="36"/>
      <c r="R40221" s="5"/>
      <c r="W40221"/>
      <c r="Y40221" s="36"/>
      <c r="AA40221" s="5"/>
      <c r="AC40221" s="36"/>
      <c r="AD40221" s="36"/>
      <c r="AE40221"/>
      <c r="AF40221"/>
      <c r="AH40221" s="36"/>
      <c r="AJ40221"/>
    </row>
    <row r="40222" spans="14:36">
      <c r="N40222" s="36"/>
      <c r="R40222" s="5"/>
      <c r="W40222"/>
      <c r="Y40222" s="36"/>
      <c r="AA40222" s="5"/>
      <c r="AC40222" s="36"/>
      <c r="AD40222" s="36"/>
      <c r="AE40222"/>
      <c r="AF40222"/>
      <c r="AH40222" s="36"/>
      <c r="AJ40222"/>
    </row>
    <row r="40223" spans="14:36">
      <c r="N40223" s="36"/>
      <c r="R40223" s="5"/>
      <c r="W40223"/>
      <c r="Y40223" s="36"/>
      <c r="AA40223" s="5"/>
      <c r="AC40223" s="36"/>
      <c r="AD40223" s="36"/>
      <c r="AE40223"/>
      <c r="AF40223"/>
      <c r="AH40223" s="36"/>
      <c r="AJ40223"/>
    </row>
    <row r="40224" spans="14:36">
      <c r="N40224" s="36"/>
      <c r="R40224" s="5"/>
      <c r="W40224"/>
      <c r="Y40224" s="36"/>
      <c r="AA40224" s="5"/>
      <c r="AC40224" s="36"/>
      <c r="AD40224" s="36"/>
      <c r="AE40224"/>
      <c r="AF40224"/>
      <c r="AH40224" s="36"/>
      <c r="AJ40224"/>
    </row>
    <row r="40225" spans="14:36">
      <c r="N40225" s="36"/>
      <c r="R40225" s="5"/>
      <c r="W40225"/>
      <c r="Y40225" s="36"/>
      <c r="AA40225" s="5"/>
      <c r="AC40225" s="36"/>
      <c r="AD40225" s="36"/>
      <c r="AE40225"/>
      <c r="AF40225"/>
      <c r="AH40225" s="36"/>
      <c r="AJ40225"/>
    </row>
    <row r="40226" spans="14:36">
      <c r="N40226" s="36"/>
      <c r="R40226" s="5"/>
      <c r="W40226"/>
      <c r="Y40226" s="36"/>
      <c r="AA40226" s="5"/>
      <c r="AC40226" s="36"/>
      <c r="AD40226" s="36"/>
      <c r="AE40226"/>
      <c r="AF40226"/>
      <c r="AH40226" s="36"/>
      <c r="AJ40226"/>
    </row>
    <row r="40227" spans="14:36">
      <c r="N40227" s="36"/>
      <c r="R40227" s="5"/>
      <c r="W40227"/>
      <c r="Y40227" s="36"/>
      <c r="AA40227" s="5"/>
      <c r="AC40227" s="36"/>
      <c r="AD40227" s="36"/>
      <c r="AE40227"/>
      <c r="AF40227"/>
      <c r="AH40227" s="36"/>
      <c r="AJ40227"/>
    </row>
    <row r="40228" spans="14:36">
      <c r="N40228" s="36"/>
      <c r="R40228" s="5"/>
      <c r="W40228"/>
      <c r="Y40228" s="36"/>
      <c r="AA40228" s="5"/>
      <c r="AC40228" s="36"/>
      <c r="AD40228" s="36"/>
      <c r="AE40228"/>
      <c r="AF40228"/>
      <c r="AH40228" s="36"/>
      <c r="AJ40228"/>
    </row>
    <row r="40229" spans="14:36">
      <c r="N40229" s="36"/>
      <c r="R40229" s="5"/>
      <c r="W40229"/>
      <c r="Y40229" s="36"/>
      <c r="AA40229" s="5"/>
      <c r="AC40229" s="36"/>
      <c r="AD40229" s="36"/>
      <c r="AE40229"/>
      <c r="AF40229"/>
      <c r="AH40229" s="36"/>
      <c r="AJ40229"/>
    </row>
    <row r="40230" spans="14:36">
      <c r="N40230" s="36"/>
      <c r="R40230" s="5"/>
      <c r="W40230"/>
      <c r="Y40230" s="36"/>
      <c r="AA40230" s="5"/>
      <c r="AC40230" s="36"/>
      <c r="AD40230" s="36"/>
      <c r="AE40230"/>
      <c r="AF40230"/>
      <c r="AH40230" s="36"/>
      <c r="AJ40230"/>
    </row>
    <row r="40231" spans="14:36">
      <c r="N40231" s="36"/>
      <c r="R40231" s="5"/>
      <c r="W40231"/>
      <c r="Y40231" s="36"/>
      <c r="AA40231" s="5"/>
      <c r="AC40231" s="36"/>
      <c r="AD40231" s="36"/>
      <c r="AE40231"/>
      <c r="AF40231"/>
      <c r="AH40231" s="36"/>
      <c r="AJ40231"/>
    </row>
    <row r="40232" spans="14:36">
      <c r="N40232" s="36"/>
      <c r="R40232" s="5"/>
      <c r="W40232"/>
      <c r="Y40232" s="36"/>
      <c r="AA40232" s="5"/>
      <c r="AC40232" s="36"/>
      <c r="AD40232" s="36"/>
      <c r="AE40232"/>
      <c r="AF40232"/>
      <c r="AH40232" s="36"/>
      <c r="AJ40232"/>
    </row>
    <row r="40233" spans="14:36">
      <c r="N40233" s="36"/>
      <c r="R40233" s="5"/>
      <c r="W40233"/>
      <c r="Y40233" s="36"/>
      <c r="AA40233" s="5"/>
      <c r="AC40233" s="36"/>
      <c r="AD40233" s="36"/>
      <c r="AE40233"/>
      <c r="AF40233"/>
      <c r="AH40233" s="36"/>
      <c r="AJ40233"/>
    </row>
    <row r="40234" spans="14:36">
      <c r="N40234" s="36"/>
      <c r="R40234" s="5"/>
      <c r="W40234"/>
      <c r="Y40234" s="36"/>
      <c r="AA40234" s="5"/>
      <c r="AC40234" s="36"/>
      <c r="AD40234" s="36"/>
      <c r="AE40234"/>
      <c r="AF40234"/>
      <c r="AH40234" s="36"/>
      <c r="AJ40234"/>
    </row>
    <row r="40235" spans="14:36">
      <c r="N40235" s="36"/>
      <c r="R40235" s="5"/>
      <c r="W40235"/>
      <c r="Y40235" s="36"/>
      <c r="AA40235" s="5"/>
      <c r="AC40235" s="36"/>
      <c r="AD40235" s="36"/>
      <c r="AE40235"/>
      <c r="AF40235"/>
      <c r="AH40235" s="36"/>
      <c r="AJ40235"/>
    </row>
    <row r="40236" spans="14:36">
      <c r="N40236" s="36"/>
      <c r="R40236" s="5"/>
      <c r="W40236"/>
      <c r="Y40236" s="36"/>
      <c r="AA40236" s="5"/>
      <c r="AC40236" s="36"/>
      <c r="AD40236" s="36"/>
      <c r="AE40236"/>
      <c r="AF40236"/>
      <c r="AH40236" s="36"/>
      <c r="AJ40236"/>
    </row>
    <row r="40237" spans="14:36">
      <c r="N40237" s="36"/>
      <c r="R40237" s="5"/>
      <c r="W40237"/>
      <c r="Y40237" s="36"/>
      <c r="AA40237" s="5"/>
      <c r="AC40237" s="36"/>
      <c r="AD40237" s="36"/>
      <c r="AE40237"/>
      <c r="AF40237"/>
      <c r="AH40237" s="36"/>
      <c r="AJ40237"/>
    </row>
    <row r="40238" spans="14:36">
      <c r="N40238" s="36"/>
      <c r="R40238" s="5"/>
      <c r="W40238"/>
      <c r="Y40238" s="36"/>
      <c r="AA40238" s="5"/>
      <c r="AC40238" s="36"/>
      <c r="AD40238" s="36"/>
      <c r="AE40238"/>
      <c r="AF40238"/>
      <c r="AH40238" s="36"/>
      <c r="AJ40238"/>
    </row>
    <row r="40239" spans="14:36">
      <c r="N40239" s="36"/>
      <c r="R40239" s="5"/>
      <c r="W40239"/>
      <c r="Y40239" s="36"/>
      <c r="AA40239" s="5"/>
      <c r="AC40239" s="36"/>
      <c r="AD40239" s="36"/>
      <c r="AE40239"/>
      <c r="AF40239"/>
      <c r="AH40239" s="36"/>
      <c r="AJ40239"/>
    </row>
    <row r="40240" spans="14:36">
      <c r="N40240" s="36"/>
      <c r="R40240" s="5"/>
      <c r="W40240"/>
      <c r="Y40240" s="36"/>
      <c r="AA40240" s="5"/>
      <c r="AC40240" s="36"/>
      <c r="AD40240" s="36"/>
      <c r="AE40240"/>
      <c r="AF40240"/>
      <c r="AH40240" s="36"/>
      <c r="AJ40240"/>
    </row>
    <row r="40241" spans="14:36">
      <c r="N40241" s="36"/>
      <c r="R40241" s="5"/>
      <c r="W40241"/>
      <c r="Y40241" s="36"/>
      <c r="AA40241" s="5"/>
      <c r="AC40241" s="36"/>
      <c r="AD40241" s="36"/>
      <c r="AE40241"/>
      <c r="AF40241"/>
      <c r="AH40241" s="36"/>
      <c r="AJ40241"/>
    </row>
    <row r="40242" spans="14:36">
      <c r="N40242" s="36"/>
      <c r="R40242" s="5"/>
      <c r="W40242"/>
      <c r="Y40242" s="36"/>
      <c r="AA40242" s="5"/>
      <c r="AC40242" s="36"/>
      <c r="AD40242" s="36"/>
      <c r="AE40242"/>
      <c r="AF40242"/>
      <c r="AH40242" s="36"/>
      <c r="AJ40242"/>
    </row>
    <row r="40243" spans="14:36">
      <c r="N40243" s="36"/>
      <c r="R40243" s="5"/>
      <c r="W40243"/>
      <c r="Y40243" s="36"/>
      <c r="AA40243" s="5"/>
      <c r="AC40243" s="36"/>
      <c r="AD40243" s="36"/>
      <c r="AE40243"/>
      <c r="AF40243"/>
      <c r="AH40243" s="36"/>
      <c r="AJ40243"/>
    </row>
    <row r="40244" spans="14:36">
      <c r="N40244" s="36"/>
      <c r="R40244" s="5"/>
      <c r="W40244"/>
      <c r="Y40244" s="36"/>
      <c r="AA40244" s="5"/>
      <c r="AC40244" s="36"/>
      <c r="AD40244" s="36"/>
      <c r="AE40244"/>
      <c r="AF40244"/>
      <c r="AH40244" s="36"/>
      <c r="AJ40244"/>
    </row>
    <row r="40245" spans="14:36">
      <c r="N40245" s="36"/>
      <c r="R40245" s="5"/>
      <c r="W40245"/>
      <c r="Y40245" s="36"/>
      <c r="AA40245" s="5"/>
      <c r="AC40245" s="36"/>
      <c r="AD40245" s="36"/>
      <c r="AE40245"/>
      <c r="AF40245"/>
      <c r="AH40245" s="36"/>
      <c r="AJ40245"/>
    </row>
    <row r="40246" spans="14:36">
      <c r="N40246" s="36"/>
      <c r="R40246" s="5"/>
      <c r="W40246"/>
      <c r="Y40246" s="36"/>
      <c r="AA40246" s="5"/>
      <c r="AC40246" s="36"/>
      <c r="AD40246" s="36"/>
      <c r="AE40246"/>
      <c r="AF40246"/>
      <c r="AH40246" s="36"/>
      <c r="AJ40246"/>
    </row>
    <row r="40247" spans="14:36">
      <c r="N40247" s="36"/>
      <c r="R40247" s="5"/>
      <c r="W40247"/>
      <c r="Y40247" s="36"/>
      <c r="AA40247" s="5"/>
      <c r="AC40247" s="36"/>
      <c r="AD40247" s="36"/>
      <c r="AE40247"/>
      <c r="AF40247"/>
      <c r="AH40247" s="36"/>
      <c r="AJ40247"/>
    </row>
    <row r="40248" spans="14:36">
      <c r="N40248" s="36"/>
      <c r="R40248" s="5"/>
      <c r="W40248"/>
      <c r="Y40248" s="36"/>
      <c r="AA40248" s="5"/>
      <c r="AC40248" s="36"/>
      <c r="AD40248" s="36"/>
      <c r="AE40248"/>
      <c r="AF40248"/>
      <c r="AH40248" s="36"/>
      <c r="AJ40248"/>
    </row>
    <row r="40249" spans="14:36">
      <c r="N40249" s="36"/>
      <c r="R40249" s="5"/>
      <c r="W40249"/>
      <c r="Y40249" s="36"/>
      <c r="AA40249" s="5"/>
      <c r="AC40249" s="36"/>
      <c r="AD40249" s="36"/>
      <c r="AE40249"/>
      <c r="AF40249"/>
      <c r="AH40249" s="36"/>
      <c r="AJ40249"/>
    </row>
    <row r="40250" spans="14:36">
      <c r="N40250" s="36"/>
      <c r="R40250" s="5"/>
      <c r="W40250"/>
      <c r="Y40250" s="36"/>
      <c r="AA40250" s="5"/>
      <c r="AC40250" s="36"/>
      <c r="AD40250" s="36"/>
      <c r="AE40250"/>
      <c r="AF40250"/>
      <c r="AH40250" s="36"/>
      <c r="AJ40250"/>
    </row>
    <row r="40251" spans="14:36">
      <c r="N40251" s="36"/>
      <c r="R40251" s="5"/>
      <c r="W40251"/>
      <c r="Y40251" s="36"/>
      <c r="AA40251" s="5"/>
      <c r="AC40251" s="36"/>
      <c r="AD40251" s="36"/>
      <c r="AE40251"/>
      <c r="AF40251"/>
      <c r="AH40251" s="36"/>
      <c r="AJ40251"/>
    </row>
    <row r="40252" spans="14:36">
      <c r="N40252" s="36"/>
      <c r="R40252" s="5"/>
      <c r="W40252"/>
      <c r="Y40252" s="36"/>
      <c r="AA40252" s="5"/>
      <c r="AC40252" s="36"/>
      <c r="AD40252" s="36"/>
      <c r="AE40252"/>
      <c r="AF40252"/>
      <c r="AH40252" s="36"/>
      <c r="AJ40252"/>
    </row>
    <row r="40253" spans="14:36">
      <c r="N40253" s="36"/>
      <c r="R40253" s="5"/>
      <c r="W40253"/>
      <c r="Y40253" s="36"/>
      <c r="AA40253" s="5"/>
      <c r="AC40253" s="36"/>
      <c r="AD40253" s="36"/>
      <c r="AE40253"/>
      <c r="AF40253"/>
      <c r="AH40253" s="36"/>
      <c r="AJ40253"/>
    </row>
    <row r="40254" spans="14:36">
      <c r="N40254" s="36"/>
      <c r="R40254" s="5"/>
      <c r="W40254"/>
      <c r="Y40254" s="36"/>
      <c r="AA40254" s="5"/>
      <c r="AC40254" s="36"/>
      <c r="AD40254" s="36"/>
      <c r="AE40254"/>
      <c r="AF40254"/>
      <c r="AH40254" s="36"/>
      <c r="AJ40254"/>
    </row>
    <row r="40255" spans="14:36">
      <c r="N40255" s="36"/>
      <c r="R40255" s="5"/>
      <c r="W40255"/>
      <c r="Y40255" s="36"/>
      <c r="AA40255" s="5"/>
      <c r="AC40255" s="36"/>
      <c r="AD40255" s="36"/>
      <c r="AE40255"/>
      <c r="AF40255"/>
      <c r="AH40255" s="36"/>
      <c r="AJ40255"/>
    </row>
    <row r="40256" spans="14:36">
      <c r="N40256" s="36"/>
      <c r="R40256" s="5"/>
      <c r="W40256"/>
      <c r="Y40256" s="36"/>
      <c r="AA40256" s="5"/>
      <c r="AC40256" s="36"/>
      <c r="AD40256" s="36"/>
      <c r="AE40256"/>
      <c r="AF40256"/>
      <c r="AH40256" s="36"/>
      <c r="AJ40256"/>
    </row>
    <row r="40257" spans="14:36">
      <c r="N40257" s="36"/>
      <c r="R40257" s="5"/>
      <c r="W40257"/>
      <c r="Y40257" s="36"/>
      <c r="AA40257" s="5"/>
      <c r="AC40257" s="36"/>
      <c r="AD40257" s="36"/>
      <c r="AE40257"/>
      <c r="AF40257"/>
      <c r="AH40257" s="36"/>
      <c r="AJ40257"/>
    </row>
    <row r="40258" spans="14:36">
      <c r="N40258" s="36"/>
      <c r="R40258" s="5"/>
      <c r="W40258"/>
      <c r="Y40258" s="36"/>
      <c r="AA40258" s="5"/>
      <c r="AC40258" s="36"/>
      <c r="AD40258" s="36"/>
      <c r="AE40258"/>
      <c r="AF40258"/>
      <c r="AH40258" s="36"/>
      <c r="AJ40258"/>
    </row>
    <row r="40259" spans="14:36">
      <c r="N40259" s="36"/>
      <c r="R40259" s="5"/>
      <c r="W40259"/>
      <c r="Y40259" s="36"/>
      <c r="AA40259" s="5"/>
      <c r="AC40259" s="36"/>
      <c r="AD40259" s="36"/>
      <c r="AE40259"/>
      <c r="AF40259"/>
      <c r="AH40259" s="36"/>
      <c r="AJ40259"/>
    </row>
    <row r="40260" spans="14:36">
      <c r="N40260" s="36"/>
      <c r="R40260" s="5"/>
      <c r="W40260"/>
      <c r="Y40260" s="36"/>
      <c r="AA40260" s="5"/>
      <c r="AC40260" s="36"/>
      <c r="AD40260" s="36"/>
      <c r="AE40260"/>
      <c r="AF40260"/>
      <c r="AH40260" s="36"/>
      <c r="AJ40260"/>
    </row>
    <row r="40261" spans="14:36">
      <c r="N40261" s="36"/>
      <c r="R40261" s="5"/>
      <c r="W40261"/>
      <c r="Y40261" s="36"/>
      <c r="AA40261" s="5"/>
      <c r="AC40261" s="36"/>
      <c r="AD40261" s="36"/>
      <c r="AE40261"/>
      <c r="AF40261"/>
      <c r="AH40261" s="36"/>
      <c r="AJ40261"/>
    </row>
    <row r="40262" spans="14:36">
      <c r="N40262" s="36"/>
      <c r="R40262" s="5"/>
      <c r="W40262"/>
      <c r="Y40262" s="36"/>
      <c r="AA40262" s="5"/>
      <c r="AC40262" s="36"/>
      <c r="AD40262" s="36"/>
      <c r="AE40262"/>
      <c r="AF40262"/>
      <c r="AH40262" s="36"/>
      <c r="AJ40262"/>
    </row>
    <row r="40263" spans="14:36">
      <c r="N40263" s="36"/>
      <c r="R40263" s="5"/>
      <c r="W40263"/>
      <c r="Y40263" s="36"/>
      <c r="AA40263" s="5"/>
      <c r="AC40263" s="36"/>
      <c r="AD40263" s="36"/>
      <c r="AE40263"/>
      <c r="AF40263"/>
      <c r="AH40263" s="36"/>
      <c r="AJ40263"/>
    </row>
    <row r="40264" spans="14:36">
      <c r="N40264" s="36"/>
      <c r="R40264" s="5"/>
      <c r="W40264"/>
      <c r="Y40264" s="36"/>
      <c r="AA40264" s="5"/>
      <c r="AC40264" s="36"/>
      <c r="AD40264" s="36"/>
      <c r="AE40264"/>
      <c r="AF40264"/>
      <c r="AH40264" s="36"/>
      <c r="AJ40264"/>
    </row>
    <row r="40265" spans="14:36">
      <c r="N40265" s="36"/>
      <c r="R40265" s="5"/>
      <c r="W40265"/>
      <c r="Y40265" s="36"/>
      <c r="AA40265" s="5"/>
      <c r="AC40265" s="36"/>
      <c r="AD40265" s="36"/>
      <c r="AE40265"/>
      <c r="AF40265"/>
      <c r="AH40265" s="36"/>
      <c r="AJ40265"/>
    </row>
    <row r="40266" spans="14:36">
      <c r="N40266" s="36"/>
      <c r="R40266" s="5"/>
      <c r="W40266"/>
      <c r="Y40266" s="36"/>
      <c r="AA40266" s="5"/>
      <c r="AC40266" s="36"/>
      <c r="AD40266" s="36"/>
      <c r="AE40266"/>
      <c r="AF40266"/>
      <c r="AH40266" s="36"/>
      <c r="AJ40266"/>
    </row>
    <row r="40267" spans="14:36">
      <c r="N40267" s="36"/>
      <c r="R40267" s="5"/>
      <c r="W40267"/>
      <c r="Y40267" s="36"/>
      <c r="AA40267" s="5"/>
      <c r="AC40267" s="36"/>
      <c r="AD40267" s="36"/>
      <c r="AE40267"/>
      <c r="AF40267"/>
      <c r="AH40267" s="36"/>
      <c r="AJ40267"/>
    </row>
    <row r="40268" spans="14:36">
      <c r="N40268" s="36"/>
      <c r="R40268" s="5"/>
      <c r="W40268"/>
      <c r="Y40268" s="36"/>
      <c r="AA40268" s="5"/>
      <c r="AC40268" s="36"/>
      <c r="AD40268" s="36"/>
      <c r="AE40268"/>
      <c r="AF40268"/>
      <c r="AH40268" s="36"/>
      <c r="AJ40268"/>
    </row>
    <row r="40269" spans="14:36">
      <c r="N40269" s="36"/>
      <c r="R40269" s="5"/>
      <c r="W40269"/>
      <c r="Y40269" s="36"/>
      <c r="AA40269" s="5"/>
      <c r="AC40269" s="36"/>
      <c r="AD40269" s="36"/>
      <c r="AE40269"/>
      <c r="AF40269"/>
      <c r="AH40269" s="36"/>
      <c r="AJ40269"/>
    </row>
    <row r="40270" spans="14:36">
      <c r="N40270" s="36"/>
      <c r="R40270" s="5"/>
      <c r="W40270"/>
      <c r="Y40270" s="36"/>
      <c r="AA40270" s="5"/>
      <c r="AC40270" s="36"/>
      <c r="AD40270" s="36"/>
      <c r="AE40270"/>
      <c r="AF40270"/>
      <c r="AH40270" s="36"/>
      <c r="AJ40270"/>
    </row>
    <row r="40271" spans="14:36">
      <c r="N40271" s="36"/>
      <c r="R40271" s="5"/>
      <c r="W40271"/>
      <c r="Y40271" s="36"/>
      <c r="AA40271" s="5"/>
      <c r="AC40271" s="36"/>
      <c r="AD40271" s="36"/>
      <c r="AE40271"/>
      <c r="AF40271"/>
      <c r="AH40271" s="36"/>
      <c r="AJ40271"/>
    </row>
    <row r="40272" spans="14:36">
      <c r="N40272" s="36"/>
      <c r="R40272" s="5"/>
      <c r="W40272"/>
      <c r="Y40272" s="36"/>
      <c r="AA40272" s="5"/>
      <c r="AC40272" s="36"/>
      <c r="AD40272" s="36"/>
      <c r="AE40272"/>
      <c r="AF40272"/>
      <c r="AH40272" s="36"/>
      <c r="AJ40272"/>
    </row>
    <row r="40273" spans="14:36">
      <c r="N40273" s="36"/>
      <c r="R40273" s="5"/>
      <c r="W40273"/>
      <c r="Y40273" s="36"/>
      <c r="AA40273" s="5"/>
      <c r="AC40273" s="36"/>
      <c r="AD40273" s="36"/>
      <c r="AE40273"/>
      <c r="AF40273"/>
      <c r="AH40273" s="36"/>
      <c r="AJ40273"/>
    </row>
    <row r="40274" spans="14:36">
      <c r="N40274" s="36"/>
      <c r="R40274" s="5"/>
      <c r="W40274"/>
      <c r="Y40274" s="36"/>
      <c r="AA40274" s="5"/>
      <c r="AC40274" s="36"/>
      <c r="AD40274" s="36"/>
      <c r="AE40274"/>
      <c r="AF40274"/>
      <c r="AH40274" s="36"/>
      <c r="AJ40274"/>
    </row>
    <row r="40275" spans="14:36">
      <c r="N40275" s="36"/>
      <c r="R40275" s="5"/>
      <c r="W40275"/>
      <c r="Y40275" s="36"/>
      <c r="AA40275" s="5"/>
      <c r="AC40275" s="36"/>
      <c r="AD40275" s="36"/>
      <c r="AE40275"/>
      <c r="AF40275"/>
      <c r="AH40275" s="36"/>
      <c r="AJ40275"/>
    </row>
    <row r="40276" spans="14:36">
      <c r="N40276" s="36"/>
      <c r="R40276" s="5"/>
      <c r="W40276"/>
      <c r="Y40276" s="36"/>
      <c r="AA40276" s="5"/>
      <c r="AC40276" s="36"/>
      <c r="AD40276" s="36"/>
      <c r="AE40276"/>
      <c r="AF40276"/>
      <c r="AH40276" s="36"/>
      <c r="AJ40276"/>
    </row>
    <row r="40277" spans="14:36">
      <c r="N40277" s="36"/>
      <c r="R40277" s="5"/>
      <c r="W40277"/>
      <c r="Y40277" s="36"/>
      <c r="AA40277" s="5"/>
      <c r="AC40277" s="36"/>
      <c r="AD40277" s="36"/>
      <c r="AE40277"/>
      <c r="AF40277"/>
      <c r="AH40277" s="36"/>
      <c r="AJ40277"/>
    </row>
    <row r="40278" spans="14:36">
      <c r="N40278" s="36"/>
      <c r="R40278" s="5"/>
      <c r="W40278"/>
      <c r="Y40278" s="36"/>
      <c r="AA40278" s="5"/>
      <c r="AC40278" s="36"/>
      <c r="AD40278" s="36"/>
      <c r="AE40278"/>
      <c r="AF40278"/>
      <c r="AH40278" s="36"/>
      <c r="AJ40278"/>
    </row>
    <row r="40279" spans="14:36">
      <c r="N40279" s="36"/>
      <c r="R40279" s="5"/>
      <c r="W40279"/>
      <c r="Y40279" s="36"/>
      <c r="AA40279" s="5"/>
      <c r="AC40279" s="36"/>
      <c r="AD40279" s="36"/>
      <c r="AE40279"/>
      <c r="AF40279"/>
      <c r="AH40279" s="36"/>
      <c r="AJ40279"/>
    </row>
    <row r="40280" spans="14:36">
      <c r="N40280" s="36"/>
      <c r="R40280" s="5"/>
      <c r="W40280"/>
      <c r="Y40280" s="36"/>
      <c r="AA40280" s="5"/>
      <c r="AC40280" s="36"/>
      <c r="AD40280" s="36"/>
      <c r="AE40280"/>
      <c r="AF40280"/>
      <c r="AH40280" s="36"/>
      <c r="AJ40280"/>
    </row>
    <row r="40281" spans="14:36">
      <c r="N40281" s="36"/>
      <c r="R40281" s="5"/>
      <c r="W40281"/>
      <c r="Y40281" s="36"/>
      <c r="AA40281" s="5"/>
      <c r="AC40281" s="36"/>
      <c r="AD40281" s="36"/>
      <c r="AE40281"/>
      <c r="AF40281"/>
      <c r="AH40281" s="36"/>
      <c r="AJ40281"/>
    </row>
    <row r="40282" spans="14:36">
      <c r="N40282" s="36"/>
      <c r="R40282" s="5"/>
      <c r="W40282"/>
      <c r="Y40282" s="36"/>
      <c r="AA40282" s="5"/>
      <c r="AC40282" s="36"/>
      <c r="AD40282" s="36"/>
      <c r="AE40282"/>
      <c r="AF40282"/>
      <c r="AH40282" s="36"/>
      <c r="AJ40282"/>
    </row>
    <row r="40283" spans="14:36">
      <c r="N40283" s="36"/>
      <c r="R40283" s="5"/>
      <c r="W40283"/>
      <c r="Y40283" s="36"/>
      <c r="AA40283" s="5"/>
      <c r="AC40283" s="36"/>
      <c r="AD40283" s="36"/>
      <c r="AE40283"/>
      <c r="AF40283"/>
      <c r="AH40283" s="36"/>
      <c r="AJ40283"/>
    </row>
    <row r="40284" spans="14:36">
      <c r="N40284" s="36"/>
      <c r="R40284" s="5"/>
      <c r="W40284"/>
      <c r="Y40284" s="36"/>
      <c r="AA40284" s="5"/>
      <c r="AC40284" s="36"/>
      <c r="AD40284" s="36"/>
      <c r="AE40284"/>
      <c r="AF40284"/>
      <c r="AH40284" s="36"/>
      <c r="AJ40284"/>
    </row>
    <row r="40285" spans="14:36">
      <c r="N40285" s="36"/>
      <c r="R40285" s="5"/>
      <c r="W40285"/>
      <c r="Y40285" s="36"/>
      <c r="AA40285" s="5"/>
      <c r="AC40285" s="36"/>
      <c r="AD40285" s="36"/>
      <c r="AE40285"/>
      <c r="AF40285"/>
      <c r="AH40285" s="36"/>
      <c r="AJ40285"/>
    </row>
    <row r="40286" spans="14:36">
      <c r="N40286" s="36"/>
      <c r="R40286" s="5"/>
      <c r="W40286"/>
      <c r="Y40286" s="36"/>
      <c r="AA40286" s="5"/>
      <c r="AC40286" s="36"/>
      <c r="AD40286" s="36"/>
      <c r="AE40286"/>
      <c r="AF40286"/>
      <c r="AH40286" s="36"/>
      <c r="AJ40286"/>
    </row>
    <row r="40287" spans="14:36">
      <c r="N40287" s="36"/>
      <c r="R40287" s="5"/>
      <c r="W40287"/>
      <c r="Y40287" s="36"/>
      <c r="AA40287" s="5"/>
      <c r="AC40287" s="36"/>
      <c r="AD40287" s="36"/>
      <c r="AE40287"/>
      <c r="AF40287"/>
      <c r="AH40287" s="36"/>
      <c r="AJ40287"/>
    </row>
    <row r="40288" spans="14:36">
      <c r="N40288" s="36"/>
      <c r="R40288" s="5"/>
      <c r="W40288"/>
      <c r="Y40288" s="36"/>
      <c r="AA40288" s="5"/>
      <c r="AC40288" s="36"/>
      <c r="AD40288" s="36"/>
      <c r="AE40288"/>
      <c r="AF40288"/>
      <c r="AH40288" s="36"/>
      <c r="AJ40288"/>
    </row>
    <row r="40289" spans="14:36">
      <c r="N40289" s="36"/>
      <c r="R40289" s="5"/>
      <c r="W40289"/>
      <c r="Y40289" s="36"/>
      <c r="AA40289" s="5"/>
      <c r="AC40289" s="36"/>
      <c r="AD40289" s="36"/>
      <c r="AE40289"/>
      <c r="AF40289"/>
      <c r="AH40289" s="36"/>
      <c r="AJ40289"/>
    </row>
    <row r="40290" spans="14:36">
      <c r="N40290" s="36"/>
      <c r="R40290" s="5"/>
      <c r="W40290"/>
      <c r="Y40290" s="36"/>
      <c r="AA40290" s="5"/>
      <c r="AC40290" s="36"/>
      <c r="AD40290" s="36"/>
      <c r="AE40290"/>
      <c r="AF40290"/>
      <c r="AH40290" s="36"/>
      <c r="AJ40290"/>
    </row>
    <row r="40291" spans="14:36">
      <c r="N40291" s="36"/>
      <c r="R40291" s="5"/>
      <c r="W40291"/>
      <c r="Y40291" s="36"/>
      <c r="AA40291" s="5"/>
      <c r="AC40291" s="36"/>
      <c r="AD40291" s="36"/>
      <c r="AE40291"/>
      <c r="AF40291"/>
      <c r="AH40291" s="36"/>
      <c r="AJ40291"/>
    </row>
    <row r="40292" spans="14:36">
      <c r="N40292" s="36"/>
      <c r="R40292" s="5"/>
      <c r="W40292"/>
      <c r="Y40292" s="36"/>
      <c r="AA40292" s="5"/>
      <c r="AC40292" s="36"/>
      <c r="AD40292" s="36"/>
      <c r="AE40292"/>
      <c r="AF40292"/>
      <c r="AH40292" s="36"/>
      <c r="AJ40292"/>
    </row>
    <row r="40293" spans="14:36">
      <c r="N40293" s="36"/>
      <c r="R40293" s="5"/>
      <c r="W40293"/>
      <c r="Y40293" s="36"/>
      <c r="AA40293" s="5"/>
      <c r="AC40293" s="36"/>
      <c r="AD40293" s="36"/>
      <c r="AE40293"/>
      <c r="AF40293"/>
      <c r="AH40293" s="36"/>
      <c r="AJ40293"/>
    </row>
    <row r="40294" spans="14:36">
      <c r="N40294" s="36"/>
      <c r="R40294" s="5"/>
      <c r="W40294"/>
      <c r="Y40294" s="36"/>
      <c r="AA40294" s="5"/>
      <c r="AC40294" s="36"/>
      <c r="AD40294" s="36"/>
      <c r="AE40294"/>
      <c r="AF40294"/>
      <c r="AH40294" s="36"/>
      <c r="AJ40294"/>
    </row>
    <row r="40295" spans="14:36">
      <c r="N40295" s="36"/>
      <c r="R40295" s="5"/>
      <c r="W40295"/>
      <c r="Y40295" s="36"/>
      <c r="AA40295" s="5"/>
      <c r="AC40295" s="36"/>
      <c r="AD40295" s="36"/>
      <c r="AE40295"/>
      <c r="AF40295"/>
      <c r="AH40295" s="36"/>
      <c r="AJ40295"/>
    </row>
    <row r="40296" spans="14:36">
      <c r="N40296" s="36"/>
      <c r="R40296" s="5"/>
      <c r="W40296"/>
      <c r="Y40296" s="36"/>
      <c r="AA40296" s="5"/>
      <c r="AC40296" s="36"/>
      <c r="AD40296" s="36"/>
      <c r="AE40296"/>
      <c r="AF40296"/>
      <c r="AH40296" s="36"/>
      <c r="AJ40296"/>
    </row>
    <row r="40297" spans="14:36">
      <c r="N40297" s="36"/>
      <c r="R40297" s="5"/>
      <c r="W40297"/>
      <c r="Y40297" s="36"/>
      <c r="AA40297" s="5"/>
      <c r="AC40297" s="36"/>
      <c r="AD40297" s="36"/>
      <c r="AE40297"/>
      <c r="AF40297"/>
      <c r="AH40297" s="36"/>
      <c r="AJ40297"/>
    </row>
    <row r="40298" spans="14:36">
      <c r="N40298" s="36"/>
      <c r="R40298" s="5"/>
      <c r="W40298"/>
      <c r="Y40298" s="36"/>
      <c r="AA40298" s="5"/>
      <c r="AC40298" s="36"/>
      <c r="AD40298" s="36"/>
      <c r="AE40298"/>
      <c r="AF40298"/>
      <c r="AH40298" s="36"/>
      <c r="AJ40298"/>
    </row>
    <row r="40299" spans="14:36">
      <c r="N40299" s="36"/>
      <c r="R40299" s="5"/>
      <c r="W40299"/>
      <c r="Y40299" s="36"/>
      <c r="AA40299" s="5"/>
      <c r="AC40299" s="36"/>
      <c r="AD40299" s="36"/>
      <c r="AE40299"/>
      <c r="AF40299"/>
      <c r="AH40299" s="36"/>
      <c r="AJ40299"/>
    </row>
    <row r="40300" spans="14:36">
      <c r="N40300" s="36"/>
      <c r="R40300" s="5"/>
      <c r="W40300"/>
      <c r="Y40300" s="36"/>
      <c r="AA40300" s="5"/>
      <c r="AC40300" s="36"/>
      <c r="AD40300" s="36"/>
      <c r="AE40300"/>
      <c r="AF40300"/>
      <c r="AH40300" s="36"/>
      <c r="AJ40300"/>
    </row>
    <row r="40301" spans="14:36">
      <c r="N40301" s="36"/>
      <c r="R40301" s="5"/>
      <c r="W40301"/>
      <c r="Y40301" s="36"/>
      <c r="AA40301" s="5"/>
      <c r="AC40301" s="36"/>
      <c r="AD40301" s="36"/>
      <c r="AE40301"/>
      <c r="AF40301"/>
      <c r="AH40301" s="36"/>
      <c r="AJ40301"/>
    </row>
    <row r="40302" spans="14:36">
      <c r="N40302" s="36"/>
      <c r="R40302" s="5"/>
      <c r="W40302"/>
      <c r="Y40302" s="36"/>
      <c r="AA40302" s="5"/>
      <c r="AC40302" s="36"/>
      <c r="AD40302" s="36"/>
      <c r="AE40302"/>
      <c r="AF40302"/>
      <c r="AH40302" s="36"/>
      <c r="AJ40302"/>
    </row>
    <row r="40303" spans="14:36">
      <c r="N40303" s="36"/>
      <c r="R40303" s="5"/>
      <c r="W40303"/>
      <c r="Y40303" s="36"/>
      <c r="AA40303" s="5"/>
      <c r="AC40303" s="36"/>
      <c r="AD40303" s="36"/>
      <c r="AE40303"/>
      <c r="AF40303"/>
      <c r="AH40303" s="36"/>
      <c r="AJ40303"/>
    </row>
    <row r="40304" spans="14:36">
      <c r="N40304" s="36"/>
      <c r="R40304" s="5"/>
      <c r="W40304"/>
      <c r="Y40304" s="36"/>
      <c r="AA40304" s="5"/>
      <c r="AC40304" s="36"/>
      <c r="AD40304" s="36"/>
      <c r="AE40304"/>
      <c r="AF40304"/>
      <c r="AH40304" s="36"/>
      <c r="AJ40304"/>
    </row>
    <row r="40305" spans="14:36">
      <c r="N40305" s="36"/>
      <c r="R40305" s="5"/>
      <c r="W40305"/>
      <c r="Y40305" s="36"/>
      <c r="AA40305" s="5"/>
      <c r="AC40305" s="36"/>
      <c r="AD40305" s="36"/>
      <c r="AE40305"/>
      <c r="AF40305"/>
      <c r="AH40305" s="36"/>
      <c r="AJ40305"/>
    </row>
    <row r="40306" spans="14:36">
      <c r="N40306" s="36"/>
      <c r="R40306" s="5"/>
      <c r="W40306"/>
      <c r="Y40306" s="36"/>
      <c r="AA40306" s="5"/>
      <c r="AC40306" s="36"/>
      <c r="AD40306" s="36"/>
      <c r="AE40306"/>
      <c r="AF40306"/>
      <c r="AH40306" s="36"/>
      <c r="AJ40306"/>
    </row>
    <row r="40307" spans="14:36">
      <c r="N40307" s="36"/>
      <c r="R40307" s="5"/>
      <c r="W40307"/>
      <c r="Y40307" s="36"/>
      <c r="AA40307" s="5"/>
      <c r="AC40307" s="36"/>
      <c r="AD40307" s="36"/>
      <c r="AE40307"/>
      <c r="AF40307"/>
      <c r="AH40307" s="36"/>
      <c r="AJ40307"/>
    </row>
    <row r="40308" spans="14:36">
      <c r="N40308" s="36"/>
      <c r="R40308" s="5"/>
      <c r="W40308"/>
      <c r="Y40308" s="36"/>
      <c r="AA40308" s="5"/>
      <c r="AC40308" s="36"/>
      <c r="AD40308" s="36"/>
      <c r="AE40308"/>
      <c r="AF40308"/>
      <c r="AH40308" s="36"/>
      <c r="AJ40308"/>
    </row>
    <row r="40309" spans="14:36">
      <c r="N40309" s="36"/>
      <c r="R40309" s="5"/>
      <c r="W40309"/>
      <c r="Y40309" s="36"/>
      <c r="AA40309" s="5"/>
      <c r="AC40309" s="36"/>
      <c r="AD40309" s="36"/>
      <c r="AE40309"/>
      <c r="AF40309"/>
      <c r="AH40309" s="36"/>
      <c r="AJ40309"/>
    </row>
    <row r="40310" spans="14:36">
      <c r="N40310" s="36"/>
      <c r="R40310" s="5"/>
      <c r="W40310"/>
      <c r="Y40310" s="36"/>
      <c r="AA40310" s="5"/>
      <c r="AC40310" s="36"/>
      <c r="AD40310" s="36"/>
      <c r="AE40310"/>
      <c r="AF40310"/>
      <c r="AH40310" s="36"/>
      <c r="AJ40310"/>
    </row>
    <row r="40311" spans="14:36">
      <c r="N40311" s="36"/>
      <c r="R40311" s="5"/>
      <c r="W40311"/>
      <c r="Y40311" s="36"/>
      <c r="AA40311" s="5"/>
      <c r="AC40311" s="36"/>
      <c r="AD40311" s="36"/>
      <c r="AE40311"/>
      <c r="AF40311"/>
      <c r="AH40311" s="36"/>
      <c r="AJ40311"/>
    </row>
    <row r="40312" spans="14:36">
      <c r="N40312" s="36"/>
      <c r="R40312" s="5"/>
      <c r="W40312"/>
      <c r="Y40312" s="36"/>
      <c r="AA40312" s="5"/>
      <c r="AC40312" s="36"/>
      <c r="AD40312" s="36"/>
      <c r="AE40312"/>
      <c r="AF40312"/>
      <c r="AH40312" s="36"/>
      <c r="AJ40312"/>
    </row>
    <row r="40313" spans="14:36">
      <c r="N40313" s="36"/>
      <c r="R40313" s="5"/>
      <c r="W40313"/>
      <c r="Y40313" s="36"/>
      <c r="AA40313" s="5"/>
      <c r="AC40313" s="36"/>
      <c r="AD40313" s="36"/>
      <c r="AE40313"/>
      <c r="AF40313"/>
      <c r="AH40313" s="36"/>
      <c r="AJ40313"/>
    </row>
    <row r="40314" spans="14:36">
      <c r="N40314" s="36"/>
      <c r="R40314" s="5"/>
      <c r="W40314"/>
      <c r="Y40314" s="36"/>
      <c r="AA40314" s="5"/>
      <c r="AC40314" s="36"/>
      <c r="AD40314" s="36"/>
      <c r="AE40314"/>
      <c r="AF40314"/>
      <c r="AH40314" s="36"/>
      <c r="AJ40314"/>
    </row>
    <row r="40315" spans="14:36">
      <c r="N40315" s="36"/>
      <c r="R40315" s="5"/>
      <c r="W40315"/>
      <c r="Y40315" s="36"/>
      <c r="AA40315" s="5"/>
      <c r="AC40315" s="36"/>
      <c r="AD40315" s="36"/>
      <c r="AE40315"/>
      <c r="AF40315"/>
      <c r="AH40315" s="36"/>
      <c r="AJ40315"/>
    </row>
    <row r="40316" spans="14:36">
      <c r="N40316" s="36"/>
      <c r="R40316" s="5"/>
      <c r="W40316"/>
      <c r="Y40316" s="36"/>
      <c r="AA40316" s="5"/>
      <c r="AC40316" s="36"/>
      <c r="AD40316" s="36"/>
      <c r="AE40316"/>
      <c r="AF40316"/>
      <c r="AH40316" s="36"/>
      <c r="AJ40316"/>
    </row>
    <row r="40317" spans="14:36">
      <c r="N40317" s="36"/>
      <c r="R40317" s="5"/>
      <c r="W40317"/>
      <c r="Y40317" s="36"/>
      <c r="AA40317" s="5"/>
      <c r="AC40317" s="36"/>
      <c r="AD40317" s="36"/>
      <c r="AE40317"/>
      <c r="AF40317"/>
      <c r="AH40317" s="36"/>
      <c r="AJ40317"/>
    </row>
    <row r="40318" spans="14:36">
      <c r="N40318" s="36"/>
      <c r="R40318" s="5"/>
      <c r="W40318"/>
      <c r="Y40318" s="36"/>
      <c r="AA40318" s="5"/>
      <c r="AC40318" s="36"/>
      <c r="AD40318" s="36"/>
      <c r="AE40318"/>
      <c r="AF40318"/>
      <c r="AH40318" s="36"/>
      <c r="AJ40318"/>
    </row>
    <row r="40319" spans="14:36">
      <c r="N40319" s="36"/>
      <c r="R40319" s="5"/>
      <c r="W40319"/>
      <c r="Y40319" s="36"/>
      <c r="AA40319" s="5"/>
      <c r="AC40319" s="36"/>
      <c r="AD40319" s="36"/>
      <c r="AE40319"/>
      <c r="AF40319"/>
      <c r="AH40319" s="36"/>
      <c r="AJ40319"/>
    </row>
    <row r="40320" spans="14:36">
      <c r="N40320" s="36"/>
      <c r="R40320" s="5"/>
      <c r="W40320"/>
      <c r="Y40320" s="36"/>
      <c r="AA40320" s="5"/>
      <c r="AC40320" s="36"/>
      <c r="AD40320" s="36"/>
      <c r="AE40320"/>
      <c r="AF40320"/>
      <c r="AH40320" s="36"/>
      <c r="AJ40320"/>
    </row>
    <row r="40321" spans="14:36">
      <c r="N40321" s="36"/>
      <c r="R40321" s="5"/>
      <c r="W40321"/>
      <c r="Y40321" s="36"/>
      <c r="AA40321" s="5"/>
      <c r="AC40321" s="36"/>
      <c r="AD40321" s="36"/>
      <c r="AE40321"/>
      <c r="AF40321"/>
      <c r="AH40321" s="36"/>
      <c r="AJ40321"/>
    </row>
    <row r="40322" spans="14:36">
      <c r="N40322" s="36"/>
      <c r="R40322" s="5"/>
      <c r="W40322"/>
      <c r="Y40322" s="36"/>
      <c r="AA40322" s="5"/>
      <c r="AC40322" s="36"/>
      <c r="AD40322" s="36"/>
      <c r="AE40322"/>
      <c r="AF40322"/>
      <c r="AH40322" s="36"/>
      <c r="AJ40322"/>
    </row>
    <row r="40323" spans="14:36">
      <c r="N40323" s="36"/>
      <c r="R40323" s="5"/>
      <c r="W40323"/>
      <c r="Y40323" s="36"/>
      <c r="AA40323" s="5"/>
      <c r="AC40323" s="36"/>
      <c r="AD40323" s="36"/>
      <c r="AE40323"/>
      <c r="AF40323"/>
      <c r="AH40323" s="36"/>
      <c r="AJ40323"/>
    </row>
    <row r="40324" spans="14:36">
      <c r="N40324" s="36"/>
      <c r="R40324" s="5"/>
      <c r="W40324"/>
      <c r="Y40324" s="36"/>
      <c r="AA40324" s="5"/>
      <c r="AC40324" s="36"/>
      <c r="AD40324" s="36"/>
      <c r="AE40324"/>
      <c r="AF40324"/>
      <c r="AH40324" s="36"/>
      <c r="AJ40324"/>
    </row>
    <row r="40325" spans="14:36">
      <c r="N40325" s="36"/>
      <c r="R40325" s="5"/>
      <c r="W40325"/>
      <c r="Y40325" s="36"/>
      <c r="AA40325" s="5"/>
      <c r="AC40325" s="36"/>
      <c r="AD40325" s="36"/>
      <c r="AE40325"/>
      <c r="AF40325"/>
      <c r="AH40325" s="36"/>
      <c r="AJ40325"/>
    </row>
    <row r="40326" spans="14:36">
      <c r="N40326" s="36"/>
      <c r="R40326" s="5"/>
      <c r="W40326"/>
      <c r="Y40326" s="36"/>
      <c r="AA40326" s="5"/>
      <c r="AC40326" s="36"/>
      <c r="AD40326" s="36"/>
      <c r="AE40326"/>
      <c r="AF40326"/>
      <c r="AH40326" s="36"/>
      <c r="AJ40326"/>
    </row>
    <row r="40327" spans="14:36">
      <c r="N40327" s="36"/>
      <c r="R40327" s="5"/>
      <c r="W40327"/>
      <c r="Y40327" s="36"/>
      <c r="AA40327" s="5"/>
      <c r="AC40327" s="36"/>
      <c r="AD40327" s="36"/>
      <c r="AE40327"/>
      <c r="AF40327"/>
      <c r="AH40327" s="36"/>
      <c r="AJ40327"/>
    </row>
    <row r="40328" spans="14:36">
      <c r="N40328" s="36"/>
      <c r="R40328" s="5"/>
      <c r="W40328"/>
      <c r="Y40328" s="36"/>
      <c r="AA40328" s="5"/>
      <c r="AC40328" s="36"/>
      <c r="AD40328" s="36"/>
      <c r="AE40328"/>
      <c r="AF40328"/>
      <c r="AH40328" s="36"/>
      <c r="AJ40328"/>
    </row>
    <row r="40329" spans="14:36">
      <c r="N40329" s="36"/>
      <c r="R40329" s="5"/>
      <c r="W40329"/>
      <c r="Y40329" s="36"/>
      <c r="AA40329" s="5"/>
      <c r="AC40329" s="36"/>
      <c r="AD40329" s="36"/>
      <c r="AE40329"/>
      <c r="AF40329"/>
      <c r="AH40329" s="36"/>
      <c r="AJ40329"/>
    </row>
    <row r="40330" spans="14:36">
      <c r="N40330" s="36"/>
      <c r="R40330" s="5"/>
      <c r="W40330"/>
      <c r="Y40330" s="36"/>
      <c r="AA40330" s="5"/>
      <c r="AC40330" s="36"/>
      <c r="AD40330" s="36"/>
      <c r="AE40330"/>
      <c r="AF40330"/>
      <c r="AH40330" s="36"/>
      <c r="AJ40330"/>
    </row>
    <row r="40331" spans="14:36">
      <c r="N40331" s="36"/>
      <c r="R40331" s="5"/>
      <c r="W40331"/>
      <c r="Y40331" s="36"/>
      <c r="AA40331" s="5"/>
      <c r="AC40331" s="36"/>
      <c r="AD40331" s="36"/>
      <c r="AE40331"/>
      <c r="AF40331"/>
      <c r="AH40331" s="36"/>
      <c r="AJ40331"/>
    </row>
    <row r="40332" spans="14:36">
      <c r="N40332" s="36"/>
      <c r="R40332" s="5"/>
      <c r="W40332"/>
      <c r="Y40332" s="36"/>
      <c r="AA40332" s="5"/>
      <c r="AC40332" s="36"/>
      <c r="AD40332" s="36"/>
      <c r="AE40332"/>
      <c r="AF40332"/>
      <c r="AH40332" s="36"/>
      <c r="AJ40332"/>
    </row>
    <row r="40333" spans="14:36">
      <c r="N40333" s="36"/>
      <c r="R40333" s="5"/>
      <c r="W40333"/>
      <c r="Y40333" s="36"/>
      <c r="AA40333" s="5"/>
      <c r="AC40333" s="36"/>
      <c r="AD40333" s="36"/>
      <c r="AE40333"/>
      <c r="AF40333"/>
      <c r="AH40333" s="36"/>
      <c r="AJ40333"/>
    </row>
    <row r="40334" spans="14:36">
      <c r="N40334" s="36"/>
      <c r="R40334" s="5"/>
      <c r="W40334"/>
      <c r="Y40334" s="36"/>
      <c r="AA40334" s="5"/>
      <c r="AC40334" s="36"/>
      <c r="AD40334" s="36"/>
      <c r="AE40334"/>
      <c r="AF40334"/>
      <c r="AH40334" s="36"/>
      <c r="AJ40334"/>
    </row>
    <row r="40335" spans="14:36">
      <c r="N40335" s="36"/>
      <c r="R40335" s="5"/>
      <c r="W40335"/>
      <c r="Y40335" s="36"/>
      <c r="AA40335" s="5"/>
      <c r="AC40335" s="36"/>
      <c r="AD40335" s="36"/>
      <c r="AE40335"/>
      <c r="AF40335"/>
      <c r="AH40335" s="36"/>
      <c r="AJ40335"/>
    </row>
    <row r="40336" spans="14:36">
      <c r="N40336" s="36"/>
      <c r="R40336" s="5"/>
      <c r="W40336"/>
      <c r="Y40336" s="36"/>
      <c r="AA40336" s="5"/>
      <c r="AC40336" s="36"/>
      <c r="AD40336" s="36"/>
      <c r="AE40336"/>
      <c r="AF40336"/>
      <c r="AH40336" s="36"/>
      <c r="AJ40336"/>
    </row>
    <row r="40337" spans="14:36">
      <c r="N40337" s="36"/>
      <c r="R40337" s="5"/>
      <c r="W40337"/>
      <c r="Y40337" s="36"/>
      <c r="AA40337" s="5"/>
      <c r="AC40337" s="36"/>
      <c r="AD40337" s="36"/>
      <c r="AE40337"/>
      <c r="AF40337"/>
      <c r="AH40337" s="36"/>
      <c r="AJ40337"/>
    </row>
    <row r="40338" spans="14:36">
      <c r="N40338" s="36"/>
      <c r="R40338" s="5"/>
      <c r="W40338"/>
      <c r="Y40338" s="36"/>
      <c r="AA40338" s="5"/>
      <c r="AC40338" s="36"/>
      <c r="AD40338" s="36"/>
      <c r="AE40338"/>
      <c r="AF40338"/>
      <c r="AH40338" s="36"/>
      <c r="AJ40338"/>
    </row>
    <row r="40339" spans="14:36">
      <c r="N40339" s="36"/>
      <c r="R40339" s="5"/>
      <c r="W40339"/>
      <c r="Y40339" s="36"/>
      <c r="AA40339" s="5"/>
      <c r="AC40339" s="36"/>
      <c r="AD40339" s="36"/>
      <c r="AE40339"/>
      <c r="AF40339"/>
      <c r="AH40339" s="36"/>
      <c r="AJ40339"/>
    </row>
    <row r="40340" spans="14:36">
      <c r="N40340" s="36"/>
      <c r="R40340" s="5"/>
      <c r="W40340"/>
      <c r="Y40340" s="36"/>
      <c r="AA40340" s="5"/>
      <c r="AC40340" s="36"/>
      <c r="AD40340" s="36"/>
      <c r="AE40340"/>
      <c r="AF40340"/>
      <c r="AH40340" s="36"/>
      <c r="AJ40340"/>
    </row>
    <row r="40341" spans="14:36">
      <c r="N40341" s="36"/>
      <c r="R40341" s="5"/>
      <c r="W40341"/>
      <c r="Y40341" s="36"/>
      <c r="AA40341" s="5"/>
      <c r="AC40341" s="36"/>
      <c r="AD40341" s="36"/>
      <c r="AE40341"/>
      <c r="AF40341"/>
      <c r="AH40341" s="36"/>
      <c r="AJ40341"/>
    </row>
    <row r="40342" spans="14:36">
      <c r="N40342" s="36"/>
      <c r="R40342" s="5"/>
      <c r="W40342"/>
      <c r="Y40342" s="36"/>
      <c r="AA40342" s="5"/>
      <c r="AC40342" s="36"/>
      <c r="AD40342" s="36"/>
      <c r="AE40342"/>
      <c r="AF40342"/>
      <c r="AH40342" s="36"/>
      <c r="AJ40342"/>
    </row>
    <row r="40343" spans="14:36">
      <c r="N40343" s="36"/>
      <c r="R40343" s="5"/>
      <c r="W40343"/>
      <c r="Y40343" s="36"/>
      <c r="AA40343" s="5"/>
      <c r="AC40343" s="36"/>
      <c r="AD40343" s="36"/>
      <c r="AE40343"/>
      <c r="AF40343"/>
      <c r="AH40343" s="36"/>
      <c r="AJ40343"/>
    </row>
    <row r="40344" spans="14:36">
      <c r="N40344" s="36"/>
      <c r="R40344" s="5"/>
      <c r="W40344"/>
      <c r="Y40344" s="36"/>
      <c r="AA40344" s="5"/>
      <c r="AC40344" s="36"/>
      <c r="AD40344" s="36"/>
      <c r="AE40344"/>
      <c r="AF40344"/>
      <c r="AH40344" s="36"/>
      <c r="AJ40344"/>
    </row>
    <row r="40345" spans="14:36">
      <c r="N40345" s="36"/>
      <c r="R40345" s="5"/>
      <c r="W40345"/>
      <c r="Y40345" s="36"/>
      <c r="AA40345" s="5"/>
      <c r="AC40345" s="36"/>
      <c r="AD40345" s="36"/>
      <c r="AE40345"/>
      <c r="AF40345"/>
      <c r="AH40345" s="36"/>
      <c r="AJ40345"/>
    </row>
    <row r="40346" spans="14:36">
      <c r="N40346" s="36"/>
      <c r="R40346" s="5"/>
      <c r="W40346"/>
      <c r="Y40346" s="36"/>
      <c r="AA40346" s="5"/>
      <c r="AC40346" s="36"/>
      <c r="AD40346" s="36"/>
      <c r="AE40346"/>
      <c r="AF40346"/>
      <c r="AH40346" s="36"/>
      <c r="AJ40346"/>
    </row>
    <row r="40347" spans="14:36">
      <c r="N40347" s="36"/>
      <c r="R40347" s="5"/>
      <c r="W40347"/>
      <c r="Y40347" s="36"/>
      <c r="AA40347" s="5"/>
      <c r="AC40347" s="36"/>
      <c r="AD40347" s="36"/>
      <c r="AE40347"/>
      <c r="AF40347"/>
      <c r="AH40347" s="36"/>
      <c r="AJ40347"/>
    </row>
    <row r="40348" spans="14:36">
      <c r="N40348" s="36"/>
      <c r="R40348" s="5"/>
      <c r="W40348"/>
      <c r="Y40348" s="36"/>
      <c r="AA40348" s="5"/>
      <c r="AC40348" s="36"/>
      <c r="AD40348" s="36"/>
      <c r="AE40348"/>
      <c r="AF40348"/>
      <c r="AH40348" s="36"/>
      <c r="AJ40348"/>
    </row>
    <row r="40349" spans="14:36">
      <c r="N40349" s="36"/>
      <c r="R40349" s="5"/>
      <c r="W40349"/>
      <c r="Y40349" s="36"/>
      <c r="AA40349" s="5"/>
      <c r="AC40349" s="36"/>
      <c r="AD40349" s="36"/>
      <c r="AE40349"/>
      <c r="AF40349"/>
      <c r="AH40349" s="36"/>
      <c r="AJ40349"/>
    </row>
    <row r="40350" spans="14:36">
      <c r="N40350" s="36"/>
      <c r="R40350" s="5"/>
      <c r="W40350"/>
      <c r="Y40350" s="36"/>
      <c r="AA40350" s="5"/>
      <c r="AC40350" s="36"/>
      <c r="AD40350" s="36"/>
      <c r="AE40350"/>
      <c r="AF40350"/>
      <c r="AH40350" s="36"/>
      <c r="AJ40350"/>
    </row>
    <row r="40351" spans="14:36">
      <c r="N40351" s="36"/>
      <c r="R40351" s="5"/>
      <c r="W40351"/>
      <c r="Y40351" s="36"/>
      <c r="AA40351" s="5"/>
      <c r="AC40351" s="36"/>
      <c r="AD40351" s="36"/>
      <c r="AE40351"/>
      <c r="AF40351"/>
      <c r="AH40351" s="36"/>
      <c r="AJ40351"/>
    </row>
    <row r="40352" spans="14:36">
      <c r="N40352" s="36"/>
      <c r="R40352" s="5"/>
      <c r="W40352"/>
      <c r="Y40352" s="36"/>
      <c r="AA40352" s="5"/>
      <c r="AC40352" s="36"/>
      <c r="AD40352" s="36"/>
      <c r="AE40352"/>
      <c r="AF40352"/>
      <c r="AH40352" s="36"/>
      <c r="AJ40352"/>
    </row>
    <row r="40353" spans="14:36">
      <c r="N40353" s="36"/>
      <c r="R40353" s="5"/>
      <c r="W40353"/>
      <c r="Y40353" s="36"/>
      <c r="AA40353" s="5"/>
      <c r="AC40353" s="36"/>
      <c r="AD40353" s="36"/>
      <c r="AE40353"/>
      <c r="AF40353"/>
      <c r="AH40353" s="36"/>
      <c r="AJ40353"/>
    </row>
    <row r="40354" spans="14:36">
      <c r="N40354" s="36"/>
      <c r="R40354" s="5"/>
      <c r="W40354"/>
      <c r="Y40354" s="36"/>
      <c r="AA40354" s="5"/>
      <c r="AC40354" s="36"/>
      <c r="AD40354" s="36"/>
      <c r="AE40354"/>
      <c r="AF40354"/>
      <c r="AH40354" s="36"/>
      <c r="AJ40354"/>
    </row>
    <row r="40355" spans="14:36">
      <c r="N40355" s="36"/>
      <c r="R40355" s="5"/>
      <c r="W40355"/>
      <c r="Y40355" s="36"/>
      <c r="AA40355" s="5"/>
      <c r="AC40355" s="36"/>
      <c r="AD40355" s="36"/>
      <c r="AE40355"/>
      <c r="AF40355"/>
      <c r="AH40355" s="36"/>
      <c r="AJ40355"/>
    </row>
    <row r="40356" spans="14:36">
      <c r="N40356" s="36"/>
      <c r="R40356" s="5"/>
      <c r="W40356"/>
      <c r="Y40356" s="36"/>
      <c r="AA40356" s="5"/>
      <c r="AC40356" s="36"/>
      <c r="AD40356" s="36"/>
      <c r="AE40356"/>
      <c r="AF40356"/>
      <c r="AH40356" s="36"/>
      <c r="AJ40356"/>
    </row>
    <row r="40357" spans="14:36">
      <c r="N40357" s="36"/>
      <c r="R40357" s="5"/>
      <c r="W40357"/>
      <c r="Y40357" s="36"/>
      <c r="AA40357" s="5"/>
      <c r="AC40357" s="36"/>
      <c r="AD40357" s="36"/>
      <c r="AE40357"/>
      <c r="AF40357"/>
      <c r="AH40357" s="36"/>
      <c r="AJ40357"/>
    </row>
    <row r="40358" spans="14:36">
      <c r="N40358" s="36"/>
      <c r="R40358" s="5"/>
      <c r="W40358"/>
      <c r="Y40358" s="36"/>
      <c r="AA40358" s="5"/>
      <c r="AC40358" s="36"/>
      <c r="AD40358" s="36"/>
      <c r="AE40358"/>
      <c r="AF40358"/>
      <c r="AH40358" s="36"/>
      <c r="AJ40358"/>
    </row>
    <row r="40359" spans="14:36">
      <c r="N40359" s="36"/>
      <c r="R40359" s="5"/>
      <c r="W40359"/>
      <c r="Y40359" s="36"/>
      <c r="AA40359" s="5"/>
      <c r="AC40359" s="36"/>
      <c r="AD40359" s="36"/>
      <c r="AE40359"/>
      <c r="AF40359"/>
      <c r="AH40359" s="36"/>
      <c r="AJ40359"/>
    </row>
    <row r="40360" spans="14:36">
      <c r="N40360" s="36"/>
      <c r="R40360" s="5"/>
      <c r="W40360"/>
      <c r="Y40360" s="36"/>
      <c r="AA40360" s="5"/>
      <c r="AC40360" s="36"/>
      <c r="AD40360" s="36"/>
      <c r="AE40360"/>
      <c r="AF40360"/>
      <c r="AH40360" s="36"/>
      <c r="AJ40360"/>
    </row>
    <row r="40361" spans="14:36">
      <c r="N40361" s="36"/>
      <c r="R40361" s="5"/>
      <c r="W40361"/>
      <c r="Y40361" s="36"/>
      <c r="AA40361" s="5"/>
      <c r="AC40361" s="36"/>
      <c r="AD40361" s="36"/>
      <c r="AE40361"/>
      <c r="AF40361"/>
      <c r="AH40361" s="36"/>
      <c r="AJ40361"/>
    </row>
    <row r="40362" spans="14:36">
      <c r="N40362" s="36"/>
      <c r="R40362" s="5"/>
      <c r="W40362"/>
      <c r="Y40362" s="36"/>
      <c r="AA40362" s="5"/>
      <c r="AC40362" s="36"/>
      <c r="AD40362" s="36"/>
      <c r="AE40362"/>
      <c r="AF40362"/>
      <c r="AH40362" s="36"/>
      <c r="AJ40362"/>
    </row>
    <row r="40363" spans="14:36">
      <c r="N40363" s="36"/>
      <c r="R40363" s="5"/>
      <c r="W40363"/>
      <c r="Y40363" s="36"/>
      <c r="AA40363" s="5"/>
      <c r="AC40363" s="36"/>
      <c r="AD40363" s="36"/>
      <c r="AE40363"/>
      <c r="AF40363"/>
      <c r="AH40363" s="36"/>
      <c r="AJ40363"/>
    </row>
    <row r="40364" spans="14:36">
      <c r="N40364" s="36"/>
      <c r="R40364" s="5"/>
      <c r="W40364"/>
      <c r="Y40364" s="36"/>
      <c r="AA40364" s="5"/>
      <c r="AC40364" s="36"/>
      <c r="AD40364" s="36"/>
      <c r="AE40364"/>
      <c r="AF40364"/>
      <c r="AH40364" s="36"/>
      <c r="AJ40364"/>
    </row>
    <row r="40365" spans="14:36">
      <c r="N40365" s="36"/>
      <c r="R40365" s="5"/>
      <c r="W40365"/>
      <c r="Y40365" s="36"/>
      <c r="AA40365" s="5"/>
      <c r="AC40365" s="36"/>
      <c r="AD40365" s="36"/>
      <c r="AE40365"/>
      <c r="AF40365"/>
      <c r="AH40365" s="36"/>
      <c r="AJ40365"/>
    </row>
    <row r="40366" spans="14:36">
      <c r="N40366" s="36"/>
      <c r="R40366" s="5"/>
      <c r="W40366"/>
      <c r="Y40366" s="36"/>
      <c r="AA40366" s="5"/>
      <c r="AC40366" s="36"/>
      <c r="AD40366" s="36"/>
      <c r="AE40366"/>
      <c r="AF40366"/>
      <c r="AH40366" s="36"/>
      <c r="AJ40366"/>
    </row>
    <row r="40367" spans="14:36">
      <c r="N40367" s="36"/>
      <c r="R40367" s="5"/>
      <c r="W40367"/>
      <c r="Y40367" s="36"/>
      <c r="AA40367" s="5"/>
      <c r="AC40367" s="36"/>
      <c r="AD40367" s="36"/>
      <c r="AE40367"/>
      <c r="AF40367"/>
      <c r="AH40367" s="36"/>
      <c r="AJ40367"/>
    </row>
    <row r="40368" spans="14:36">
      <c r="N40368" s="36"/>
      <c r="R40368" s="5"/>
      <c r="W40368"/>
      <c r="Y40368" s="36"/>
      <c r="AA40368" s="5"/>
      <c r="AC40368" s="36"/>
      <c r="AD40368" s="36"/>
      <c r="AE40368"/>
      <c r="AF40368"/>
      <c r="AH40368" s="36"/>
      <c r="AJ40368"/>
    </row>
    <row r="40369" spans="14:36">
      <c r="N40369" s="36"/>
      <c r="R40369" s="5"/>
      <c r="W40369"/>
      <c r="Y40369" s="36"/>
      <c r="AA40369" s="5"/>
      <c r="AC40369" s="36"/>
      <c r="AD40369" s="36"/>
      <c r="AE40369"/>
      <c r="AF40369"/>
      <c r="AH40369" s="36"/>
      <c r="AJ40369"/>
    </row>
    <row r="40370" spans="14:36">
      <c r="N40370" s="36"/>
      <c r="R40370" s="5"/>
      <c r="W40370"/>
      <c r="Y40370" s="36"/>
      <c r="AA40370" s="5"/>
      <c r="AC40370" s="36"/>
      <c r="AD40370" s="36"/>
      <c r="AE40370"/>
      <c r="AF40370"/>
      <c r="AH40370" s="36"/>
      <c r="AJ40370"/>
    </row>
    <row r="40371" spans="14:36">
      <c r="N40371" s="36"/>
      <c r="R40371" s="5"/>
      <c r="W40371"/>
      <c r="Y40371" s="36"/>
      <c r="AA40371" s="5"/>
      <c r="AC40371" s="36"/>
      <c r="AD40371" s="36"/>
      <c r="AE40371"/>
      <c r="AF40371"/>
      <c r="AH40371" s="36"/>
      <c r="AJ40371"/>
    </row>
    <row r="40372" spans="14:36">
      <c r="N40372" s="36"/>
      <c r="R40372" s="5"/>
      <c r="W40372"/>
      <c r="Y40372" s="36"/>
      <c r="AA40372" s="5"/>
      <c r="AC40372" s="36"/>
      <c r="AD40372" s="36"/>
      <c r="AE40372"/>
      <c r="AF40372"/>
      <c r="AH40372" s="36"/>
      <c r="AJ40372"/>
    </row>
    <row r="40373" spans="14:36">
      <c r="N40373" s="36"/>
      <c r="R40373" s="5"/>
      <c r="W40373"/>
      <c r="Y40373" s="36"/>
      <c r="AA40373" s="5"/>
      <c r="AC40373" s="36"/>
      <c r="AD40373" s="36"/>
      <c r="AE40373"/>
      <c r="AF40373"/>
      <c r="AH40373" s="36"/>
      <c r="AJ40373"/>
    </row>
    <row r="40374" spans="14:36">
      <c r="N40374" s="36"/>
      <c r="R40374" s="5"/>
      <c r="W40374"/>
      <c r="Y40374" s="36"/>
      <c r="AA40374" s="5"/>
      <c r="AC40374" s="36"/>
      <c r="AD40374" s="36"/>
      <c r="AE40374"/>
      <c r="AF40374"/>
      <c r="AH40374" s="36"/>
      <c r="AJ40374"/>
    </row>
    <row r="40375" spans="14:36">
      <c r="N40375" s="36"/>
      <c r="R40375" s="5"/>
      <c r="W40375"/>
      <c r="Y40375" s="36"/>
      <c r="AA40375" s="5"/>
      <c r="AC40375" s="36"/>
      <c r="AD40375" s="36"/>
      <c r="AE40375"/>
      <c r="AF40375"/>
      <c r="AH40375" s="36"/>
      <c r="AJ40375"/>
    </row>
    <row r="40376" spans="14:36">
      <c r="N40376" s="36"/>
      <c r="R40376" s="5"/>
      <c r="W40376"/>
      <c r="Y40376" s="36"/>
      <c r="AA40376" s="5"/>
      <c r="AC40376" s="36"/>
      <c r="AD40376" s="36"/>
      <c r="AE40376"/>
      <c r="AF40376"/>
      <c r="AH40376" s="36"/>
      <c r="AJ40376"/>
    </row>
    <row r="40377" spans="14:36">
      <c r="N40377" s="36"/>
      <c r="R40377" s="5"/>
      <c r="W40377"/>
      <c r="Y40377" s="36"/>
      <c r="AA40377" s="5"/>
      <c r="AC40377" s="36"/>
      <c r="AD40377" s="36"/>
      <c r="AE40377"/>
      <c r="AF40377"/>
      <c r="AH40377" s="36"/>
      <c r="AJ40377"/>
    </row>
    <row r="40378" spans="14:36">
      <c r="N40378" s="36"/>
      <c r="R40378" s="5"/>
      <c r="W40378"/>
      <c r="Y40378" s="36"/>
      <c r="AA40378" s="5"/>
      <c r="AC40378" s="36"/>
      <c r="AD40378" s="36"/>
      <c r="AE40378"/>
      <c r="AF40378"/>
      <c r="AH40378" s="36"/>
      <c r="AJ40378"/>
    </row>
    <row r="40379" spans="14:36">
      <c r="N40379" s="36"/>
      <c r="R40379" s="5"/>
      <c r="W40379"/>
      <c r="Y40379" s="36"/>
      <c r="AA40379" s="5"/>
      <c r="AC40379" s="36"/>
      <c r="AD40379" s="36"/>
      <c r="AE40379"/>
      <c r="AF40379"/>
      <c r="AH40379" s="36"/>
      <c r="AJ40379"/>
    </row>
    <row r="40380" spans="14:36">
      <c r="N40380" s="36"/>
      <c r="R40380" s="5"/>
      <c r="W40380"/>
      <c r="Y40380" s="36"/>
      <c r="AA40380" s="5"/>
      <c r="AC40380" s="36"/>
      <c r="AD40380" s="36"/>
      <c r="AE40380"/>
      <c r="AF40380"/>
      <c r="AH40380" s="36"/>
      <c r="AJ40380"/>
    </row>
    <row r="40381" spans="14:36">
      <c r="N40381" s="36"/>
      <c r="R40381" s="5"/>
      <c r="W40381"/>
      <c r="Y40381" s="36"/>
      <c r="AA40381" s="5"/>
      <c r="AC40381" s="36"/>
      <c r="AD40381" s="36"/>
      <c r="AE40381"/>
      <c r="AF40381"/>
      <c r="AH40381" s="36"/>
      <c r="AJ40381"/>
    </row>
    <row r="40382" spans="14:36">
      <c r="N40382" s="36"/>
      <c r="R40382" s="5"/>
      <c r="W40382"/>
      <c r="Y40382" s="36"/>
      <c r="AA40382" s="5"/>
      <c r="AC40382" s="36"/>
      <c r="AD40382" s="36"/>
      <c r="AE40382"/>
      <c r="AF40382"/>
      <c r="AH40382" s="36"/>
      <c r="AJ40382"/>
    </row>
    <row r="40383" spans="14:36">
      <c r="N40383" s="36"/>
      <c r="R40383" s="5"/>
      <c r="W40383"/>
      <c r="Y40383" s="36"/>
      <c r="AA40383" s="5"/>
      <c r="AC40383" s="36"/>
      <c r="AD40383" s="36"/>
      <c r="AE40383"/>
      <c r="AF40383"/>
      <c r="AH40383" s="36"/>
      <c r="AJ40383"/>
    </row>
    <row r="40384" spans="14:36">
      <c r="N40384" s="36"/>
      <c r="R40384" s="5"/>
      <c r="W40384"/>
      <c r="Y40384" s="36"/>
      <c r="AA40384" s="5"/>
      <c r="AC40384" s="36"/>
      <c r="AD40384" s="36"/>
      <c r="AE40384"/>
      <c r="AF40384"/>
      <c r="AH40384" s="36"/>
      <c r="AJ40384"/>
    </row>
    <row r="40385" spans="14:36">
      <c r="N40385" s="36"/>
      <c r="R40385" s="5"/>
      <c r="W40385"/>
      <c r="Y40385" s="36"/>
      <c r="AA40385" s="5"/>
      <c r="AC40385" s="36"/>
      <c r="AD40385" s="36"/>
      <c r="AE40385"/>
      <c r="AF40385"/>
      <c r="AH40385" s="36"/>
      <c r="AJ40385"/>
    </row>
    <row r="40386" spans="14:36">
      <c r="N40386" s="36"/>
      <c r="R40386" s="5"/>
      <c r="W40386"/>
      <c r="Y40386" s="36"/>
      <c r="AA40386" s="5"/>
      <c r="AC40386" s="36"/>
      <c r="AD40386" s="36"/>
      <c r="AE40386"/>
      <c r="AF40386"/>
      <c r="AH40386" s="36"/>
      <c r="AJ40386"/>
    </row>
    <row r="40387" spans="14:36">
      <c r="N40387" s="36"/>
      <c r="R40387" s="5"/>
      <c r="W40387"/>
      <c r="Y40387" s="36"/>
      <c r="AA40387" s="5"/>
      <c r="AC40387" s="36"/>
      <c r="AD40387" s="36"/>
      <c r="AE40387"/>
      <c r="AF40387"/>
      <c r="AH40387" s="36"/>
      <c r="AJ40387"/>
    </row>
    <row r="40388" spans="14:36">
      <c r="N40388" s="36"/>
      <c r="R40388" s="5"/>
      <c r="W40388"/>
      <c r="Y40388" s="36"/>
      <c r="AA40388" s="5"/>
      <c r="AC40388" s="36"/>
      <c r="AD40388" s="36"/>
      <c r="AE40388"/>
      <c r="AF40388"/>
      <c r="AH40388" s="36"/>
      <c r="AJ40388"/>
    </row>
    <row r="40389" spans="14:36">
      <c r="N40389" s="36"/>
      <c r="R40389" s="5"/>
      <c r="W40389"/>
      <c r="Y40389" s="36"/>
      <c r="AA40389" s="5"/>
      <c r="AC40389" s="36"/>
      <c r="AD40389" s="36"/>
      <c r="AE40389"/>
      <c r="AF40389"/>
      <c r="AH40389" s="36"/>
      <c r="AJ40389"/>
    </row>
    <row r="40390" spans="14:36">
      <c r="N40390" s="36"/>
      <c r="R40390" s="5"/>
      <c r="W40390"/>
      <c r="Y40390" s="36"/>
      <c r="AA40390" s="5"/>
      <c r="AC40390" s="36"/>
      <c r="AD40390" s="36"/>
      <c r="AE40390"/>
      <c r="AF40390"/>
      <c r="AH40390" s="36"/>
      <c r="AJ40390"/>
    </row>
    <row r="40391" spans="14:36">
      <c r="N40391" s="36"/>
      <c r="R40391" s="5"/>
      <c r="W40391"/>
      <c r="Y40391" s="36"/>
      <c r="AA40391" s="5"/>
      <c r="AC40391" s="36"/>
      <c r="AD40391" s="36"/>
      <c r="AE40391"/>
      <c r="AF40391"/>
      <c r="AH40391" s="36"/>
      <c r="AJ40391"/>
    </row>
    <row r="40392" spans="14:36">
      <c r="N40392" s="36"/>
      <c r="R40392" s="5"/>
      <c r="W40392"/>
      <c r="Y40392" s="36"/>
      <c r="AA40392" s="5"/>
      <c r="AC40392" s="36"/>
      <c r="AD40392" s="36"/>
      <c r="AE40392"/>
      <c r="AF40392"/>
      <c r="AH40392" s="36"/>
      <c r="AJ40392"/>
    </row>
    <row r="40393" spans="14:36">
      <c r="N40393" s="36"/>
      <c r="R40393" s="5"/>
      <c r="W40393"/>
      <c r="Y40393" s="36"/>
      <c r="AA40393" s="5"/>
      <c r="AC40393" s="36"/>
      <c r="AD40393" s="36"/>
      <c r="AE40393"/>
      <c r="AF40393"/>
      <c r="AH40393" s="36"/>
      <c r="AJ40393"/>
    </row>
    <row r="40394" spans="14:36">
      <c r="N40394" s="36"/>
      <c r="R40394" s="5"/>
      <c r="W40394"/>
      <c r="Y40394" s="36"/>
      <c r="AA40394" s="5"/>
      <c r="AC40394" s="36"/>
      <c r="AD40394" s="36"/>
      <c r="AE40394"/>
      <c r="AF40394"/>
      <c r="AH40394" s="36"/>
      <c r="AJ40394"/>
    </row>
    <row r="40395" spans="14:36">
      <c r="N40395" s="36"/>
      <c r="R40395" s="5"/>
      <c r="W40395"/>
      <c r="Y40395" s="36"/>
      <c r="AA40395" s="5"/>
      <c r="AC40395" s="36"/>
      <c r="AD40395" s="36"/>
      <c r="AE40395"/>
      <c r="AF40395"/>
      <c r="AH40395" s="36"/>
      <c r="AJ40395"/>
    </row>
    <row r="40396" spans="14:36">
      <c r="N40396" s="36"/>
      <c r="R40396" s="5"/>
      <c r="W40396"/>
      <c r="Y40396" s="36"/>
      <c r="AA40396" s="5"/>
      <c r="AC40396" s="36"/>
      <c r="AD40396" s="36"/>
      <c r="AE40396"/>
      <c r="AF40396"/>
      <c r="AH40396" s="36"/>
      <c r="AJ40396"/>
    </row>
    <row r="40397" spans="14:36">
      <c r="N40397" s="36"/>
      <c r="R40397" s="5"/>
      <c r="W40397"/>
      <c r="Y40397" s="36"/>
      <c r="AA40397" s="5"/>
      <c r="AC40397" s="36"/>
      <c r="AD40397" s="36"/>
      <c r="AE40397"/>
      <c r="AF40397"/>
      <c r="AH40397" s="36"/>
      <c r="AJ40397"/>
    </row>
    <row r="40398" spans="14:36">
      <c r="N40398" s="36"/>
      <c r="R40398" s="5"/>
      <c r="W40398"/>
      <c r="Y40398" s="36"/>
      <c r="AA40398" s="5"/>
      <c r="AC40398" s="36"/>
      <c r="AD40398" s="36"/>
      <c r="AE40398"/>
      <c r="AF40398"/>
      <c r="AH40398" s="36"/>
      <c r="AJ40398"/>
    </row>
    <row r="40399" spans="14:36">
      <c r="N40399" s="36"/>
      <c r="R40399" s="5"/>
      <c r="W40399"/>
      <c r="Y40399" s="36"/>
      <c r="AA40399" s="5"/>
      <c r="AC40399" s="36"/>
      <c r="AD40399" s="36"/>
      <c r="AE40399"/>
      <c r="AF40399"/>
      <c r="AH40399" s="36"/>
      <c r="AJ40399"/>
    </row>
    <row r="40400" spans="14:36">
      <c r="N40400" s="36"/>
      <c r="R40400" s="5"/>
      <c r="W40400"/>
      <c r="Y40400" s="36"/>
      <c r="AA40400" s="5"/>
      <c r="AC40400" s="36"/>
      <c r="AD40400" s="36"/>
      <c r="AE40400"/>
      <c r="AF40400"/>
      <c r="AH40400" s="36"/>
      <c r="AJ40400"/>
    </row>
    <row r="40401" spans="14:36">
      <c r="N40401" s="36"/>
      <c r="R40401" s="5"/>
      <c r="W40401"/>
      <c r="Y40401" s="36"/>
      <c r="AA40401" s="5"/>
      <c r="AC40401" s="36"/>
      <c r="AD40401" s="36"/>
      <c r="AE40401"/>
      <c r="AF40401"/>
      <c r="AH40401" s="36"/>
      <c r="AJ40401"/>
    </row>
    <row r="40402" spans="14:36">
      <c r="N40402" s="36"/>
      <c r="R40402" s="5"/>
      <c r="W40402"/>
      <c r="Y40402" s="36"/>
      <c r="AA40402" s="5"/>
      <c r="AC40402" s="36"/>
      <c r="AD40402" s="36"/>
      <c r="AE40402"/>
      <c r="AF40402"/>
      <c r="AH40402" s="36"/>
      <c r="AJ40402"/>
    </row>
    <row r="40403" spans="14:36">
      <c r="N40403" s="36"/>
      <c r="R40403" s="5"/>
      <c r="W40403"/>
      <c r="Y40403" s="36"/>
      <c r="AA40403" s="5"/>
      <c r="AC40403" s="36"/>
      <c r="AD40403" s="36"/>
      <c r="AE40403"/>
      <c r="AF40403"/>
      <c r="AH40403" s="36"/>
      <c r="AJ40403"/>
    </row>
    <row r="40404" spans="14:36">
      <c r="N40404" s="36"/>
      <c r="R40404" s="5"/>
      <c r="W40404"/>
      <c r="Y40404" s="36"/>
      <c r="AA40404" s="5"/>
      <c r="AC40404" s="36"/>
      <c r="AD40404" s="36"/>
      <c r="AE40404"/>
      <c r="AF40404"/>
      <c r="AH40404" s="36"/>
      <c r="AJ40404"/>
    </row>
    <row r="40405" spans="14:36">
      <c r="N40405" s="36"/>
      <c r="R40405" s="5"/>
      <c r="W40405"/>
      <c r="Y40405" s="36"/>
      <c r="AA40405" s="5"/>
      <c r="AC40405" s="36"/>
      <c r="AD40405" s="36"/>
      <c r="AE40405"/>
      <c r="AF40405"/>
      <c r="AH40405" s="36"/>
      <c r="AJ40405"/>
    </row>
    <row r="40406" spans="14:36">
      <c r="N40406" s="36"/>
      <c r="R40406" s="5"/>
      <c r="W40406"/>
      <c r="Y40406" s="36"/>
      <c r="AA40406" s="5"/>
      <c r="AC40406" s="36"/>
      <c r="AD40406" s="36"/>
      <c r="AE40406"/>
      <c r="AF40406"/>
      <c r="AH40406" s="36"/>
      <c r="AJ40406"/>
    </row>
    <row r="40407" spans="14:36">
      <c r="N40407" s="36"/>
      <c r="R40407" s="5"/>
      <c r="W40407"/>
      <c r="Y40407" s="36"/>
      <c r="AA40407" s="5"/>
      <c r="AC40407" s="36"/>
      <c r="AD40407" s="36"/>
      <c r="AE40407"/>
      <c r="AF40407"/>
      <c r="AH40407" s="36"/>
      <c r="AJ40407"/>
    </row>
    <row r="40408" spans="14:36">
      <c r="N40408" s="36"/>
      <c r="R40408" s="5"/>
      <c r="W40408"/>
      <c r="Y40408" s="36"/>
      <c r="AA40408" s="5"/>
      <c r="AC40408" s="36"/>
      <c r="AD40408" s="36"/>
      <c r="AE40408"/>
      <c r="AF40408"/>
      <c r="AH40408" s="36"/>
      <c r="AJ40408"/>
    </row>
    <row r="40409" spans="14:36">
      <c r="N40409" s="36"/>
      <c r="R40409" s="5"/>
      <c r="W40409"/>
      <c r="Y40409" s="36"/>
      <c r="AA40409" s="5"/>
      <c r="AC40409" s="36"/>
      <c r="AD40409" s="36"/>
      <c r="AE40409"/>
      <c r="AF40409"/>
      <c r="AH40409" s="36"/>
      <c r="AJ40409"/>
    </row>
    <row r="40410" spans="14:36">
      <c r="N40410" s="36"/>
      <c r="R40410" s="5"/>
      <c r="W40410"/>
      <c r="Y40410" s="36"/>
      <c r="AA40410" s="5"/>
      <c r="AC40410" s="36"/>
      <c r="AD40410" s="36"/>
      <c r="AE40410"/>
      <c r="AF40410"/>
      <c r="AH40410" s="36"/>
      <c r="AJ40410"/>
    </row>
    <row r="40411" spans="14:36">
      <c r="N40411" s="36"/>
      <c r="R40411" s="5"/>
      <c r="W40411"/>
      <c r="Y40411" s="36"/>
      <c r="AA40411" s="5"/>
      <c r="AC40411" s="36"/>
      <c r="AD40411" s="36"/>
      <c r="AE40411"/>
      <c r="AF40411"/>
      <c r="AH40411" s="36"/>
      <c r="AJ40411"/>
    </row>
    <row r="40412" spans="14:36">
      <c r="N40412" s="36"/>
      <c r="R40412" s="5"/>
      <c r="W40412"/>
      <c r="Y40412" s="36"/>
      <c r="AA40412" s="5"/>
      <c r="AC40412" s="36"/>
      <c r="AD40412" s="36"/>
      <c r="AE40412"/>
      <c r="AF40412"/>
      <c r="AH40412" s="36"/>
      <c r="AJ40412"/>
    </row>
    <row r="40413" spans="14:36">
      <c r="N40413" s="36"/>
      <c r="R40413" s="5"/>
      <c r="W40413"/>
      <c r="Y40413" s="36"/>
      <c r="AA40413" s="5"/>
      <c r="AC40413" s="36"/>
      <c r="AD40413" s="36"/>
      <c r="AE40413"/>
      <c r="AF40413"/>
      <c r="AH40413" s="36"/>
      <c r="AJ40413"/>
    </row>
    <row r="40414" spans="14:36">
      <c r="N40414" s="36"/>
      <c r="R40414" s="5"/>
      <c r="W40414"/>
      <c r="Y40414" s="36"/>
      <c r="AA40414" s="5"/>
      <c r="AC40414" s="36"/>
      <c r="AD40414" s="36"/>
      <c r="AE40414"/>
      <c r="AF40414"/>
      <c r="AH40414" s="36"/>
      <c r="AJ40414"/>
    </row>
    <row r="40415" spans="14:36">
      <c r="N40415" s="36"/>
      <c r="R40415" s="5"/>
      <c r="W40415"/>
      <c r="Y40415" s="36"/>
      <c r="AA40415" s="5"/>
      <c r="AC40415" s="36"/>
      <c r="AD40415" s="36"/>
      <c r="AE40415"/>
      <c r="AF40415"/>
      <c r="AH40415" s="36"/>
      <c r="AJ40415"/>
    </row>
    <row r="40416" spans="14:36">
      <c r="N40416" s="36"/>
      <c r="R40416" s="5"/>
      <c r="W40416"/>
      <c r="Y40416" s="36"/>
      <c r="AA40416" s="5"/>
      <c r="AC40416" s="36"/>
      <c r="AD40416" s="36"/>
      <c r="AE40416"/>
      <c r="AF40416"/>
      <c r="AH40416" s="36"/>
      <c r="AJ40416"/>
    </row>
    <row r="40417" spans="14:36">
      <c r="N40417" s="36"/>
      <c r="R40417" s="5"/>
      <c r="W40417"/>
      <c r="Y40417" s="36"/>
      <c r="AA40417" s="5"/>
      <c r="AC40417" s="36"/>
      <c r="AD40417" s="36"/>
      <c r="AE40417"/>
      <c r="AF40417"/>
      <c r="AH40417" s="36"/>
      <c r="AJ40417"/>
    </row>
    <row r="40418" spans="14:36">
      <c r="N40418" s="36"/>
      <c r="R40418" s="5"/>
      <c r="W40418"/>
      <c r="Y40418" s="36"/>
      <c r="AA40418" s="5"/>
      <c r="AC40418" s="36"/>
      <c r="AD40418" s="36"/>
      <c r="AE40418"/>
      <c r="AF40418"/>
      <c r="AH40418" s="36"/>
      <c r="AJ40418"/>
    </row>
    <row r="40419" spans="14:36">
      <c r="N40419" s="36"/>
      <c r="R40419" s="5"/>
      <c r="W40419"/>
      <c r="Y40419" s="36"/>
      <c r="AA40419" s="5"/>
      <c r="AC40419" s="36"/>
      <c r="AD40419" s="36"/>
      <c r="AE40419"/>
      <c r="AF40419"/>
      <c r="AH40419" s="36"/>
      <c r="AJ40419"/>
    </row>
    <row r="40420" spans="14:36">
      <c r="N40420" s="36"/>
      <c r="R40420" s="5"/>
      <c r="W40420"/>
      <c r="Y40420" s="36"/>
      <c r="AA40420" s="5"/>
      <c r="AC40420" s="36"/>
      <c r="AD40420" s="36"/>
      <c r="AE40420"/>
      <c r="AF40420"/>
      <c r="AH40420" s="36"/>
      <c r="AJ40420"/>
    </row>
    <row r="40421" spans="14:36">
      <c r="N40421" s="36"/>
      <c r="R40421" s="5"/>
      <c r="W40421"/>
      <c r="Y40421" s="36"/>
      <c r="AA40421" s="5"/>
      <c r="AC40421" s="36"/>
      <c r="AD40421" s="36"/>
      <c r="AE40421"/>
      <c r="AF40421"/>
      <c r="AH40421" s="36"/>
      <c r="AJ40421"/>
    </row>
    <row r="40422" spans="14:36">
      <c r="N40422" s="36"/>
      <c r="R40422" s="5"/>
      <c r="W40422"/>
      <c r="Y40422" s="36"/>
      <c r="AA40422" s="5"/>
      <c r="AC40422" s="36"/>
      <c r="AD40422" s="36"/>
      <c r="AE40422"/>
      <c r="AF40422"/>
      <c r="AH40422" s="36"/>
      <c r="AJ40422"/>
    </row>
    <row r="40423" spans="14:36">
      <c r="N40423" s="36"/>
      <c r="R40423" s="5"/>
      <c r="W40423"/>
      <c r="Y40423" s="36"/>
      <c r="AA40423" s="5"/>
      <c r="AC40423" s="36"/>
      <c r="AD40423" s="36"/>
      <c r="AE40423"/>
      <c r="AF40423"/>
      <c r="AH40423" s="36"/>
      <c r="AJ40423"/>
    </row>
    <row r="40424" spans="14:36">
      <c r="N40424" s="36"/>
      <c r="R40424" s="5"/>
      <c r="W40424"/>
      <c r="Y40424" s="36"/>
      <c r="AA40424" s="5"/>
      <c r="AC40424" s="36"/>
      <c r="AD40424" s="36"/>
      <c r="AE40424"/>
      <c r="AF40424"/>
      <c r="AH40424" s="36"/>
      <c r="AJ40424"/>
    </row>
    <row r="40425" spans="14:36">
      <c r="N40425" s="36"/>
      <c r="R40425" s="5"/>
      <c r="W40425"/>
      <c r="Y40425" s="36"/>
      <c r="AA40425" s="5"/>
      <c r="AC40425" s="36"/>
      <c r="AD40425" s="36"/>
      <c r="AE40425"/>
      <c r="AF40425"/>
      <c r="AH40425" s="36"/>
      <c r="AJ40425"/>
    </row>
    <row r="40426" spans="14:36">
      <c r="N40426" s="36"/>
      <c r="R40426" s="5"/>
      <c r="W40426"/>
      <c r="Y40426" s="36"/>
      <c r="AA40426" s="5"/>
      <c r="AC40426" s="36"/>
      <c r="AD40426" s="36"/>
      <c r="AE40426"/>
      <c r="AF40426"/>
      <c r="AH40426" s="36"/>
      <c r="AJ40426"/>
    </row>
    <row r="40427" spans="14:36">
      <c r="N40427" s="36"/>
      <c r="R40427" s="5"/>
      <c r="W40427"/>
      <c r="Y40427" s="36"/>
      <c r="AA40427" s="5"/>
      <c r="AC40427" s="36"/>
      <c r="AD40427" s="36"/>
      <c r="AE40427"/>
      <c r="AF40427"/>
      <c r="AH40427" s="36"/>
      <c r="AJ40427"/>
    </row>
    <row r="40428" spans="14:36">
      <c r="N40428" s="36"/>
      <c r="R40428" s="5"/>
      <c r="W40428"/>
      <c r="Y40428" s="36"/>
      <c r="AA40428" s="5"/>
      <c r="AC40428" s="36"/>
      <c r="AD40428" s="36"/>
      <c r="AE40428"/>
      <c r="AF40428"/>
      <c r="AH40428" s="36"/>
      <c r="AJ40428"/>
    </row>
    <row r="40429" spans="14:36">
      <c r="N40429" s="36"/>
      <c r="R40429" s="5"/>
      <c r="W40429"/>
      <c r="Y40429" s="36"/>
      <c r="AA40429" s="5"/>
      <c r="AC40429" s="36"/>
      <c r="AD40429" s="36"/>
      <c r="AE40429"/>
      <c r="AF40429"/>
      <c r="AH40429" s="36"/>
      <c r="AJ40429"/>
    </row>
    <row r="40430" spans="14:36">
      <c r="N40430" s="36"/>
      <c r="R40430" s="5"/>
      <c r="W40430"/>
      <c r="Y40430" s="36"/>
      <c r="AA40430" s="5"/>
      <c r="AC40430" s="36"/>
      <c r="AD40430" s="36"/>
      <c r="AE40430"/>
      <c r="AF40430"/>
      <c r="AH40430" s="36"/>
      <c r="AJ40430"/>
    </row>
    <row r="40431" spans="14:36">
      <c r="N40431" s="36"/>
      <c r="R40431" s="5"/>
      <c r="W40431"/>
      <c r="Y40431" s="36"/>
      <c r="AA40431" s="5"/>
      <c r="AC40431" s="36"/>
      <c r="AD40431" s="36"/>
      <c r="AE40431"/>
      <c r="AF40431"/>
      <c r="AH40431" s="36"/>
      <c r="AJ40431"/>
    </row>
    <row r="40432" spans="14:36">
      <c r="N40432" s="36"/>
      <c r="R40432" s="5"/>
      <c r="W40432"/>
      <c r="Y40432" s="36"/>
      <c r="AA40432" s="5"/>
      <c r="AC40432" s="36"/>
      <c r="AD40432" s="36"/>
      <c r="AE40432"/>
      <c r="AF40432"/>
      <c r="AH40432" s="36"/>
      <c r="AJ40432"/>
    </row>
    <row r="40433" spans="14:36">
      <c r="N40433" s="36"/>
      <c r="R40433" s="5"/>
      <c r="W40433"/>
      <c r="Y40433" s="36"/>
      <c r="AA40433" s="5"/>
      <c r="AC40433" s="36"/>
      <c r="AD40433" s="36"/>
      <c r="AE40433"/>
      <c r="AF40433"/>
      <c r="AH40433" s="36"/>
      <c r="AJ40433"/>
    </row>
    <row r="40434" spans="14:36">
      <c r="N40434" s="36"/>
      <c r="R40434" s="5"/>
      <c r="W40434"/>
      <c r="Y40434" s="36"/>
      <c r="AA40434" s="5"/>
      <c r="AC40434" s="36"/>
      <c r="AD40434" s="36"/>
      <c r="AE40434"/>
      <c r="AF40434"/>
      <c r="AH40434" s="36"/>
      <c r="AJ40434"/>
    </row>
    <row r="40435" spans="14:36">
      <c r="N40435" s="36"/>
      <c r="R40435" s="5"/>
      <c r="W40435"/>
      <c r="Y40435" s="36"/>
      <c r="AA40435" s="5"/>
      <c r="AC40435" s="36"/>
      <c r="AD40435" s="36"/>
      <c r="AE40435"/>
      <c r="AF40435"/>
      <c r="AH40435" s="36"/>
      <c r="AJ40435"/>
    </row>
    <row r="40436" spans="14:36">
      <c r="N40436" s="36"/>
      <c r="R40436" s="5"/>
      <c r="W40436"/>
      <c r="Y40436" s="36"/>
      <c r="AA40436" s="5"/>
      <c r="AC40436" s="36"/>
      <c r="AD40436" s="36"/>
      <c r="AE40436"/>
      <c r="AF40436"/>
      <c r="AH40436" s="36"/>
      <c r="AJ40436"/>
    </row>
    <row r="40437" spans="14:36">
      <c r="N40437" s="36"/>
      <c r="R40437" s="5"/>
      <c r="W40437"/>
      <c r="Y40437" s="36"/>
      <c r="AA40437" s="5"/>
      <c r="AC40437" s="36"/>
      <c r="AD40437" s="36"/>
      <c r="AE40437"/>
      <c r="AF40437"/>
      <c r="AH40437" s="36"/>
      <c r="AJ40437"/>
    </row>
    <row r="40438" spans="14:36">
      <c r="N40438" s="36"/>
      <c r="R40438" s="5"/>
      <c r="W40438"/>
      <c r="Y40438" s="36"/>
      <c r="AA40438" s="5"/>
      <c r="AC40438" s="36"/>
      <c r="AD40438" s="36"/>
      <c r="AE40438"/>
      <c r="AF40438"/>
      <c r="AH40438" s="36"/>
      <c r="AJ40438"/>
    </row>
    <row r="40439" spans="14:36">
      <c r="N40439" s="36"/>
      <c r="R40439" s="5"/>
      <c r="W40439"/>
      <c r="Y40439" s="36"/>
      <c r="AA40439" s="5"/>
      <c r="AC40439" s="36"/>
      <c r="AD40439" s="36"/>
      <c r="AE40439"/>
      <c r="AF40439"/>
      <c r="AH40439" s="36"/>
      <c r="AJ40439"/>
    </row>
    <row r="40440" spans="14:36">
      <c r="N40440" s="36"/>
      <c r="R40440" s="5"/>
      <c r="W40440"/>
      <c r="Y40440" s="36"/>
      <c r="AA40440" s="5"/>
      <c r="AC40440" s="36"/>
      <c r="AD40440" s="36"/>
      <c r="AE40440"/>
      <c r="AF40440"/>
      <c r="AH40440" s="36"/>
      <c r="AJ40440"/>
    </row>
    <row r="40441" spans="14:36">
      <c r="N40441" s="36"/>
      <c r="R40441" s="5"/>
      <c r="W40441"/>
      <c r="Y40441" s="36"/>
      <c r="AA40441" s="5"/>
      <c r="AC40441" s="36"/>
      <c r="AD40441" s="36"/>
      <c r="AE40441"/>
      <c r="AF40441"/>
      <c r="AH40441" s="36"/>
      <c r="AJ40441"/>
    </row>
    <row r="40442" spans="14:36">
      <c r="N40442" s="36"/>
      <c r="R40442" s="5"/>
      <c r="W40442"/>
      <c r="Y40442" s="36"/>
      <c r="AA40442" s="5"/>
      <c r="AC40442" s="36"/>
      <c r="AD40442" s="36"/>
      <c r="AE40442"/>
      <c r="AF40442"/>
      <c r="AH40442" s="36"/>
      <c r="AJ40442"/>
    </row>
    <row r="40443" spans="14:36">
      <c r="N40443" s="36"/>
      <c r="R40443" s="5"/>
      <c r="W40443"/>
      <c r="Y40443" s="36"/>
      <c r="AA40443" s="5"/>
      <c r="AC40443" s="36"/>
      <c r="AD40443" s="36"/>
      <c r="AE40443"/>
      <c r="AF40443"/>
      <c r="AH40443" s="36"/>
      <c r="AJ40443"/>
    </row>
    <row r="40444" spans="14:36">
      <c r="N40444" s="36"/>
      <c r="R40444" s="5"/>
      <c r="W40444"/>
      <c r="Y40444" s="36"/>
      <c r="AA40444" s="5"/>
      <c r="AC40444" s="36"/>
      <c r="AD40444" s="36"/>
      <c r="AE40444"/>
      <c r="AF40444"/>
      <c r="AH40444" s="36"/>
      <c r="AJ40444"/>
    </row>
    <row r="40445" spans="14:36">
      <c r="N40445" s="36"/>
      <c r="R40445" s="5"/>
      <c r="W40445"/>
      <c r="Y40445" s="36"/>
      <c r="AA40445" s="5"/>
      <c r="AC40445" s="36"/>
      <c r="AD40445" s="36"/>
      <c r="AE40445"/>
      <c r="AF40445"/>
      <c r="AH40445" s="36"/>
      <c r="AJ40445"/>
    </row>
    <row r="40446" spans="14:36">
      <c r="N40446" s="36"/>
      <c r="R40446" s="5"/>
      <c r="W40446"/>
      <c r="Y40446" s="36"/>
      <c r="AA40446" s="5"/>
      <c r="AC40446" s="36"/>
      <c r="AD40446" s="36"/>
      <c r="AE40446"/>
      <c r="AF40446"/>
      <c r="AH40446" s="36"/>
      <c r="AJ40446"/>
    </row>
    <row r="40447" spans="14:36">
      <c r="N40447" s="36"/>
      <c r="R40447" s="5"/>
      <c r="W40447"/>
      <c r="Y40447" s="36"/>
      <c r="AA40447" s="5"/>
      <c r="AC40447" s="36"/>
      <c r="AD40447" s="36"/>
      <c r="AE40447"/>
      <c r="AF40447"/>
      <c r="AH40447" s="36"/>
      <c r="AJ40447"/>
    </row>
    <row r="40448" spans="14:36">
      <c r="N40448" s="36"/>
      <c r="R40448" s="5"/>
      <c r="W40448"/>
      <c r="Y40448" s="36"/>
      <c r="AA40448" s="5"/>
      <c r="AC40448" s="36"/>
      <c r="AD40448" s="36"/>
      <c r="AE40448"/>
      <c r="AF40448"/>
      <c r="AH40448" s="36"/>
      <c r="AJ40448"/>
    </row>
    <row r="40449" spans="14:36">
      <c r="N40449" s="36"/>
      <c r="R40449" s="5"/>
      <c r="W40449"/>
      <c r="Y40449" s="36"/>
      <c r="AA40449" s="5"/>
      <c r="AC40449" s="36"/>
      <c r="AD40449" s="36"/>
      <c r="AE40449"/>
      <c r="AF40449"/>
      <c r="AH40449" s="36"/>
      <c r="AJ40449"/>
    </row>
    <row r="40450" spans="14:36">
      <c r="N40450" s="36"/>
      <c r="R40450" s="5"/>
      <c r="W40450"/>
      <c r="Y40450" s="36"/>
      <c r="AA40450" s="5"/>
      <c r="AC40450" s="36"/>
      <c r="AD40450" s="36"/>
      <c r="AE40450"/>
      <c r="AF40450"/>
      <c r="AH40450" s="36"/>
      <c r="AJ40450"/>
    </row>
    <row r="40451" spans="14:36">
      <c r="N40451" s="36"/>
      <c r="R40451" s="5"/>
      <c r="W40451"/>
      <c r="Y40451" s="36"/>
      <c r="AA40451" s="5"/>
      <c r="AC40451" s="36"/>
      <c r="AD40451" s="36"/>
      <c r="AE40451"/>
      <c r="AF40451"/>
      <c r="AH40451" s="36"/>
      <c r="AJ40451"/>
    </row>
    <row r="40452" spans="14:36">
      <c r="N40452" s="36"/>
      <c r="R40452" s="5"/>
      <c r="W40452"/>
      <c r="Y40452" s="36"/>
      <c r="AA40452" s="5"/>
      <c r="AC40452" s="36"/>
      <c r="AD40452" s="36"/>
      <c r="AE40452"/>
      <c r="AF40452"/>
      <c r="AH40452" s="36"/>
      <c r="AJ40452"/>
    </row>
    <row r="40453" spans="14:36">
      <c r="N40453" s="36"/>
      <c r="R40453" s="5"/>
      <c r="W40453"/>
      <c r="Y40453" s="36"/>
      <c r="AA40453" s="5"/>
      <c r="AC40453" s="36"/>
      <c r="AD40453" s="36"/>
      <c r="AE40453"/>
      <c r="AF40453"/>
      <c r="AH40453" s="36"/>
      <c r="AJ40453"/>
    </row>
    <row r="40454" spans="14:36">
      <c r="N40454" s="36"/>
      <c r="R40454" s="5"/>
      <c r="W40454"/>
      <c r="Y40454" s="36"/>
      <c r="AA40454" s="5"/>
      <c r="AC40454" s="36"/>
      <c r="AD40454" s="36"/>
      <c r="AE40454"/>
      <c r="AF40454"/>
      <c r="AH40454" s="36"/>
      <c r="AJ40454"/>
    </row>
    <row r="40455" spans="14:36">
      <c r="N40455" s="36"/>
      <c r="R40455" s="5"/>
      <c r="W40455"/>
      <c r="Y40455" s="36"/>
      <c r="AA40455" s="5"/>
      <c r="AC40455" s="36"/>
      <c r="AD40455" s="36"/>
      <c r="AE40455"/>
      <c r="AF40455"/>
      <c r="AH40455" s="36"/>
      <c r="AJ40455"/>
    </row>
    <row r="40456" spans="14:36">
      <c r="N40456" s="36"/>
      <c r="R40456" s="5"/>
      <c r="W40456"/>
      <c r="Y40456" s="36"/>
      <c r="AA40456" s="5"/>
      <c r="AC40456" s="36"/>
      <c r="AD40456" s="36"/>
      <c r="AE40456"/>
      <c r="AF40456"/>
      <c r="AH40456" s="36"/>
      <c r="AJ40456"/>
    </row>
    <row r="40457" spans="14:36">
      <c r="N40457" s="36"/>
      <c r="R40457" s="5"/>
      <c r="W40457"/>
      <c r="Y40457" s="36"/>
      <c r="AA40457" s="5"/>
      <c r="AC40457" s="36"/>
      <c r="AD40457" s="36"/>
      <c r="AE40457"/>
      <c r="AF40457"/>
      <c r="AH40457" s="36"/>
      <c r="AJ40457"/>
    </row>
    <row r="40458" spans="14:36">
      <c r="N40458" s="36"/>
      <c r="R40458" s="5"/>
      <c r="W40458"/>
      <c r="Y40458" s="36"/>
      <c r="AA40458" s="5"/>
      <c r="AC40458" s="36"/>
      <c r="AD40458" s="36"/>
      <c r="AE40458"/>
      <c r="AF40458"/>
      <c r="AH40458" s="36"/>
      <c r="AJ40458"/>
    </row>
    <row r="40459" spans="14:36">
      <c r="N40459" s="36"/>
      <c r="R40459" s="5"/>
      <c r="W40459"/>
      <c r="Y40459" s="36"/>
      <c r="AA40459" s="5"/>
      <c r="AC40459" s="36"/>
      <c r="AD40459" s="36"/>
      <c r="AE40459"/>
      <c r="AF40459"/>
      <c r="AH40459" s="36"/>
      <c r="AJ40459"/>
    </row>
    <row r="40460" spans="14:36">
      <c r="N40460" s="36"/>
      <c r="R40460" s="5"/>
      <c r="W40460"/>
      <c r="Y40460" s="36"/>
      <c r="AA40460" s="5"/>
      <c r="AC40460" s="36"/>
      <c r="AD40460" s="36"/>
      <c r="AE40460"/>
      <c r="AF40460"/>
      <c r="AH40460" s="36"/>
      <c r="AJ40460"/>
    </row>
    <row r="40461" spans="14:36">
      <c r="N40461" s="36"/>
      <c r="R40461" s="5"/>
      <c r="W40461"/>
      <c r="Y40461" s="36"/>
      <c r="AA40461" s="5"/>
      <c r="AC40461" s="36"/>
      <c r="AD40461" s="36"/>
      <c r="AE40461"/>
      <c r="AF40461"/>
      <c r="AH40461" s="36"/>
      <c r="AJ40461"/>
    </row>
    <row r="40462" spans="14:36">
      <c r="N40462" s="36"/>
      <c r="R40462" s="5"/>
      <c r="W40462"/>
      <c r="Y40462" s="36"/>
      <c r="AA40462" s="5"/>
      <c r="AC40462" s="36"/>
      <c r="AD40462" s="36"/>
      <c r="AE40462"/>
      <c r="AF40462"/>
      <c r="AH40462" s="36"/>
      <c r="AJ40462"/>
    </row>
    <row r="40463" spans="14:36">
      <c r="N40463" s="36"/>
      <c r="R40463" s="5"/>
      <c r="W40463"/>
      <c r="Y40463" s="36"/>
      <c r="AA40463" s="5"/>
      <c r="AC40463" s="36"/>
      <c r="AD40463" s="36"/>
      <c r="AE40463"/>
      <c r="AF40463"/>
      <c r="AH40463" s="36"/>
      <c r="AJ40463"/>
    </row>
    <row r="40464" spans="14:36">
      <c r="N40464" s="36"/>
      <c r="R40464" s="5"/>
      <c r="W40464"/>
      <c r="Y40464" s="36"/>
      <c r="AA40464" s="5"/>
      <c r="AC40464" s="36"/>
      <c r="AD40464" s="36"/>
      <c r="AE40464"/>
      <c r="AF40464"/>
      <c r="AH40464" s="36"/>
      <c r="AJ40464"/>
    </row>
    <row r="40465" spans="14:36">
      <c r="N40465" s="36"/>
      <c r="R40465" s="5"/>
      <c r="W40465"/>
      <c r="Y40465" s="36"/>
      <c r="AA40465" s="5"/>
      <c r="AC40465" s="36"/>
      <c r="AD40465" s="36"/>
      <c r="AE40465"/>
      <c r="AF40465"/>
      <c r="AH40465" s="36"/>
      <c r="AJ40465"/>
    </row>
    <row r="40466" spans="14:36">
      <c r="N40466" s="36"/>
      <c r="R40466" s="5"/>
      <c r="W40466"/>
      <c r="Y40466" s="36"/>
      <c r="AA40466" s="5"/>
      <c r="AC40466" s="36"/>
      <c r="AD40466" s="36"/>
      <c r="AE40466"/>
      <c r="AF40466"/>
      <c r="AH40466" s="36"/>
      <c r="AJ40466"/>
    </row>
    <row r="40467" spans="14:36">
      <c r="N40467" s="36"/>
      <c r="R40467" s="5"/>
      <c r="W40467"/>
      <c r="Y40467" s="36"/>
      <c r="AA40467" s="5"/>
      <c r="AC40467" s="36"/>
      <c r="AD40467" s="36"/>
      <c r="AE40467"/>
      <c r="AF40467"/>
      <c r="AH40467" s="36"/>
      <c r="AJ40467"/>
    </row>
    <row r="40468" spans="14:36">
      <c r="N40468" s="36"/>
      <c r="R40468" s="5"/>
      <c r="W40468"/>
      <c r="Y40468" s="36"/>
      <c r="AA40468" s="5"/>
      <c r="AC40468" s="36"/>
      <c r="AD40468" s="36"/>
      <c r="AE40468"/>
      <c r="AF40468"/>
      <c r="AH40468" s="36"/>
      <c r="AJ40468"/>
    </row>
    <row r="40469" spans="14:36">
      <c r="N40469" s="36"/>
      <c r="R40469" s="5"/>
      <c r="W40469"/>
      <c r="Y40469" s="36"/>
      <c r="AA40469" s="5"/>
      <c r="AC40469" s="36"/>
      <c r="AD40469" s="36"/>
      <c r="AE40469"/>
      <c r="AF40469"/>
      <c r="AH40469" s="36"/>
      <c r="AJ40469"/>
    </row>
    <row r="40470" spans="14:36">
      <c r="N40470" s="36"/>
      <c r="R40470" s="5"/>
      <c r="W40470"/>
      <c r="Y40470" s="36"/>
      <c r="AA40470" s="5"/>
      <c r="AC40470" s="36"/>
      <c r="AD40470" s="36"/>
      <c r="AE40470"/>
      <c r="AF40470"/>
      <c r="AH40470" s="36"/>
      <c r="AJ40470"/>
    </row>
    <row r="40471" spans="14:36">
      <c r="N40471" s="36"/>
      <c r="R40471" s="5"/>
      <c r="W40471"/>
      <c r="Y40471" s="36"/>
      <c r="AA40471" s="5"/>
      <c r="AC40471" s="36"/>
      <c r="AD40471" s="36"/>
      <c r="AE40471"/>
      <c r="AF40471"/>
      <c r="AH40471" s="36"/>
      <c r="AJ40471"/>
    </row>
    <row r="40472" spans="14:36">
      <c r="N40472" s="36"/>
      <c r="R40472" s="5"/>
      <c r="W40472"/>
      <c r="Y40472" s="36"/>
      <c r="AA40472" s="5"/>
      <c r="AC40472" s="36"/>
      <c r="AD40472" s="36"/>
      <c r="AE40472"/>
      <c r="AF40472"/>
      <c r="AH40472" s="36"/>
      <c r="AJ40472"/>
    </row>
    <row r="40473" spans="14:36">
      <c r="N40473" s="36"/>
      <c r="R40473" s="5"/>
      <c r="W40473"/>
      <c r="Y40473" s="36"/>
      <c r="AA40473" s="5"/>
      <c r="AC40473" s="36"/>
      <c r="AD40473" s="36"/>
      <c r="AE40473"/>
      <c r="AF40473"/>
      <c r="AH40473" s="36"/>
      <c r="AJ40473"/>
    </row>
    <row r="40474" spans="14:36">
      <c r="N40474" s="36"/>
      <c r="R40474" s="5"/>
      <c r="W40474"/>
      <c r="Y40474" s="36"/>
      <c r="AA40474" s="5"/>
      <c r="AC40474" s="36"/>
      <c r="AD40474" s="36"/>
      <c r="AE40474"/>
      <c r="AF40474"/>
      <c r="AH40474" s="36"/>
      <c r="AJ40474"/>
    </row>
    <row r="40475" spans="14:36">
      <c r="N40475" s="36"/>
      <c r="R40475" s="5"/>
      <c r="W40475"/>
      <c r="Y40475" s="36"/>
      <c r="AA40475" s="5"/>
      <c r="AC40475" s="36"/>
      <c r="AD40475" s="36"/>
      <c r="AE40475"/>
      <c r="AF40475"/>
      <c r="AH40475" s="36"/>
      <c r="AJ40475"/>
    </row>
    <row r="40476" spans="14:36">
      <c r="N40476" s="36"/>
      <c r="R40476" s="5"/>
      <c r="W40476"/>
      <c r="Y40476" s="36"/>
      <c r="AA40476" s="5"/>
      <c r="AC40476" s="36"/>
      <c r="AD40476" s="36"/>
      <c r="AE40476"/>
      <c r="AF40476"/>
      <c r="AH40476" s="36"/>
      <c r="AJ40476"/>
    </row>
    <row r="40477" spans="14:36">
      <c r="N40477" s="36"/>
      <c r="R40477" s="5"/>
      <c r="W40477"/>
      <c r="Y40477" s="36"/>
      <c r="AA40477" s="5"/>
      <c r="AC40477" s="36"/>
      <c r="AD40477" s="36"/>
      <c r="AE40477"/>
      <c r="AF40477"/>
      <c r="AH40477" s="36"/>
      <c r="AJ40477"/>
    </row>
    <row r="40478" spans="14:36">
      <c r="N40478" s="36"/>
      <c r="R40478" s="5"/>
      <c r="W40478"/>
      <c r="Y40478" s="36"/>
      <c r="AA40478" s="5"/>
      <c r="AC40478" s="36"/>
      <c r="AD40478" s="36"/>
      <c r="AE40478"/>
      <c r="AF40478"/>
      <c r="AH40478" s="36"/>
      <c r="AJ40478"/>
    </row>
    <row r="40479" spans="14:36">
      <c r="N40479" s="36"/>
      <c r="R40479" s="5"/>
      <c r="W40479"/>
      <c r="Y40479" s="36"/>
      <c r="AA40479" s="5"/>
      <c r="AC40479" s="36"/>
      <c r="AD40479" s="36"/>
      <c r="AE40479"/>
      <c r="AF40479"/>
      <c r="AH40479" s="36"/>
      <c r="AJ40479"/>
    </row>
    <row r="40480" spans="14:36">
      <c r="N40480" s="36"/>
      <c r="R40480" s="5"/>
      <c r="W40480"/>
      <c r="Y40480" s="36"/>
      <c r="AA40480" s="5"/>
      <c r="AC40480" s="36"/>
      <c r="AD40480" s="36"/>
      <c r="AE40480"/>
      <c r="AF40480"/>
      <c r="AH40480" s="36"/>
      <c r="AJ40480"/>
    </row>
    <row r="40481" spans="14:36">
      <c r="N40481" s="36"/>
      <c r="R40481" s="5"/>
      <c r="W40481"/>
      <c r="Y40481" s="36"/>
      <c r="AA40481" s="5"/>
      <c r="AC40481" s="36"/>
      <c r="AD40481" s="36"/>
      <c r="AE40481"/>
      <c r="AF40481"/>
      <c r="AH40481" s="36"/>
      <c r="AJ40481"/>
    </row>
    <row r="40482" spans="14:36">
      <c r="N40482" s="36"/>
      <c r="R40482" s="5"/>
      <c r="W40482"/>
      <c r="Y40482" s="36"/>
      <c r="AA40482" s="5"/>
      <c r="AC40482" s="36"/>
      <c r="AD40482" s="36"/>
      <c r="AE40482"/>
      <c r="AF40482"/>
      <c r="AH40482" s="36"/>
      <c r="AJ40482"/>
    </row>
    <row r="40483" spans="14:36">
      <c r="N40483" s="36"/>
      <c r="R40483" s="5"/>
      <c r="W40483"/>
      <c r="Y40483" s="36"/>
      <c r="AA40483" s="5"/>
      <c r="AC40483" s="36"/>
      <c r="AD40483" s="36"/>
      <c r="AE40483"/>
      <c r="AF40483"/>
      <c r="AH40483" s="36"/>
      <c r="AJ40483"/>
    </row>
    <row r="40484" spans="14:36">
      <c r="N40484" s="36"/>
      <c r="R40484" s="5"/>
      <c r="W40484"/>
      <c r="Y40484" s="36"/>
      <c r="AA40484" s="5"/>
      <c r="AC40484" s="36"/>
      <c r="AD40484" s="36"/>
      <c r="AE40484"/>
      <c r="AF40484"/>
      <c r="AH40484" s="36"/>
      <c r="AJ40484"/>
    </row>
    <row r="40485" spans="14:36">
      <c r="N40485" s="36"/>
      <c r="R40485" s="5"/>
      <c r="W40485"/>
      <c r="Y40485" s="36"/>
      <c r="AA40485" s="5"/>
      <c r="AC40485" s="36"/>
      <c r="AD40485" s="36"/>
      <c r="AE40485"/>
      <c r="AF40485"/>
      <c r="AH40485" s="36"/>
      <c r="AJ40485"/>
    </row>
    <row r="40486" spans="14:36">
      <c r="N40486" s="36"/>
      <c r="R40486" s="5"/>
      <c r="W40486"/>
      <c r="Y40486" s="36"/>
      <c r="AA40486" s="5"/>
      <c r="AC40486" s="36"/>
      <c r="AD40486" s="36"/>
      <c r="AE40486"/>
      <c r="AF40486"/>
      <c r="AH40486" s="36"/>
      <c r="AJ40486"/>
    </row>
    <row r="40487" spans="14:36">
      <c r="N40487" s="36"/>
      <c r="R40487" s="5"/>
      <c r="W40487"/>
      <c r="Y40487" s="36"/>
      <c r="AA40487" s="5"/>
      <c r="AC40487" s="36"/>
      <c r="AD40487" s="36"/>
      <c r="AE40487"/>
      <c r="AF40487"/>
      <c r="AH40487" s="36"/>
      <c r="AJ40487"/>
    </row>
    <row r="40488" spans="14:36">
      <c r="N40488" s="36"/>
      <c r="R40488" s="5"/>
      <c r="W40488"/>
      <c r="Y40488" s="36"/>
      <c r="AA40488" s="5"/>
      <c r="AC40488" s="36"/>
      <c r="AD40488" s="36"/>
      <c r="AE40488"/>
      <c r="AF40488"/>
      <c r="AH40488" s="36"/>
      <c r="AJ40488"/>
    </row>
    <row r="40489" spans="14:36">
      <c r="N40489" s="36"/>
      <c r="R40489" s="5"/>
      <c r="W40489"/>
      <c r="Y40489" s="36"/>
      <c r="AA40489" s="5"/>
      <c r="AC40489" s="36"/>
      <c r="AD40489" s="36"/>
      <c r="AE40489"/>
      <c r="AF40489"/>
      <c r="AH40489" s="36"/>
      <c r="AJ40489"/>
    </row>
    <row r="40490" spans="14:36">
      <c r="N40490" s="36"/>
      <c r="R40490" s="5"/>
      <c r="W40490"/>
      <c r="Y40490" s="36"/>
      <c r="AA40490" s="5"/>
      <c r="AC40490" s="36"/>
      <c r="AD40490" s="36"/>
      <c r="AE40490"/>
      <c r="AF40490"/>
      <c r="AH40490" s="36"/>
      <c r="AJ40490"/>
    </row>
    <row r="40491" spans="14:36">
      <c r="N40491" s="36"/>
      <c r="R40491" s="5"/>
      <c r="W40491"/>
      <c r="Y40491" s="36"/>
      <c r="AA40491" s="5"/>
      <c r="AC40491" s="36"/>
      <c r="AD40491" s="36"/>
      <c r="AE40491"/>
      <c r="AF40491"/>
      <c r="AH40491" s="36"/>
      <c r="AJ40491"/>
    </row>
    <row r="40492" spans="14:36">
      <c r="N40492" s="36"/>
      <c r="R40492" s="5"/>
      <c r="W40492"/>
      <c r="Y40492" s="36"/>
      <c r="AA40492" s="5"/>
      <c r="AC40492" s="36"/>
      <c r="AD40492" s="36"/>
      <c r="AE40492"/>
      <c r="AF40492"/>
      <c r="AH40492" s="36"/>
      <c r="AJ40492"/>
    </row>
    <row r="40493" spans="14:36">
      <c r="N40493" s="36"/>
      <c r="R40493" s="5"/>
      <c r="W40493"/>
      <c r="Y40493" s="36"/>
      <c r="AA40493" s="5"/>
      <c r="AC40493" s="36"/>
      <c r="AD40493" s="36"/>
      <c r="AE40493"/>
      <c r="AF40493"/>
      <c r="AH40493" s="36"/>
      <c r="AJ40493"/>
    </row>
    <row r="40494" spans="14:36">
      <c r="N40494" s="36"/>
      <c r="R40494" s="5"/>
      <c r="W40494"/>
      <c r="Y40494" s="36"/>
      <c r="AA40494" s="5"/>
      <c r="AC40494" s="36"/>
      <c r="AD40494" s="36"/>
      <c r="AE40494"/>
      <c r="AF40494"/>
      <c r="AH40494" s="36"/>
      <c r="AJ40494"/>
    </row>
    <row r="40495" spans="14:36">
      <c r="N40495" s="36"/>
      <c r="R40495" s="5"/>
      <c r="W40495"/>
      <c r="Y40495" s="36"/>
      <c r="AA40495" s="5"/>
      <c r="AC40495" s="36"/>
      <c r="AD40495" s="36"/>
      <c r="AE40495"/>
      <c r="AF40495"/>
      <c r="AH40495" s="36"/>
      <c r="AJ40495"/>
    </row>
    <row r="40496" spans="14:36">
      <c r="N40496" s="36"/>
      <c r="R40496" s="5"/>
      <c r="W40496"/>
      <c r="Y40496" s="36"/>
      <c r="AA40496" s="5"/>
      <c r="AC40496" s="36"/>
      <c r="AD40496" s="36"/>
      <c r="AE40496"/>
      <c r="AF40496"/>
      <c r="AH40496" s="36"/>
      <c r="AJ40496"/>
    </row>
    <row r="40497" spans="14:36">
      <c r="N40497" s="36"/>
      <c r="R40497" s="5"/>
      <c r="W40497"/>
      <c r="Y40497" s="36"/>
      <c r="AA40497" s="5"/>
      <c r="AC40497" s="36"/>
      <c r="AD40497" s="36"/>
      <c r="AE40497"/>
      <c r="AF40497"/>
      <c r="AH40497" s="36"/>
      <c r="AJ40497"/>
    </row>
    <row r="40498" spans="14:36">
      <c r="N40498" s="36"/>
      <c r="R40498" s="5"/>
      <c r="W40498"/>
      <c r="Y40498" s="36"/>
      <c r="AA40498" s="5"/>
      <c r="AC40498" s="36"/>
      <c r="AD40498" s="36"/>
      <c r="AE40498"/>
      <c r="AF40498"/>
      <c r="AH40498" s="36"/>
      <c r="AJ40498"/>
    </row>
    <row r="40499" spans="14:36">
      <c r="N40499" s="36"/>
      <c r="R40499" s="5"/>
      <c r="W40499"/>
      <c r="Y40499" s="36"/>
      <c r="AA40499" s="5"/>
      <c r="AC40499" s="36"/>
      <c r="AD40499" s="36"/>
      <c r="AE40499"/>
      <c r="AF40499"/>
      <c r="AH40499" s="36"/>
      <c r="AJ40499"/>
    </row>
    <row r="40500" spans="14:36">
      <c r="N40500" s="36"/>
      <c r="R40500" s="5"/>
      <c r="W40500"/>
      <c r="Y40500" s="36"/>
      <c r="AA40500" s="5"/>
      <c r="AC40500" s="36"/>
      <c r="AD40500" s="36"/>
      <c r="AE40500"/>
      <c r="AF40500"/>
      <c r="AH40500" s="36"/>
      <c r="AJ40500"/>
    </row>
    <row r="40501" spans="14:36">
      <c r="N40501" s="36"/>
      <c r="R40501" s="5"/>
      <c r="W40501"/>
      <c r="Y40501" s="36"/>
      <c r="AA40501" s="5"/>
      <c r="AC40501" s="36"/>
      <c r="AD40501" s="36"/>
      <c r="AE40501"/>
      <c r="AF40501"/>
      <c r="AH40501" s="36"/>
      <c r="AJ40501"/>
    </row>
    <row r="40502" spans="14:36">
      <c r="N40502" s="36"/>
      <c r="R40502" s="5"/>
      <c r="W40502"/>
      <c r="Y40502" s="36"/>
      <c r="AA40502" s="5"/>
      <c r="AC40502" s="36"/>
      <c r="AD40502" s="36"/>
      <c r="AE40502"/>
      <c r="AF40502"/>
      <c r="AH40502" s="36"/>
      <c r="AJ40502"/>
    </row>
    <row r="40503" spans="14:36">
      <c r="N40503" s="36"/>
      <c r="R40503" s="5"/>
      <c r="W40503"/>
      <c r="Y40503" s="36"/>
      <c r="AA40503" s="5"/>
      <c r="AC40503" s="36"/>
      <c r="AD40503" s="36"/>
      <c r="AE40503"/>
      <c r="AF40503"/>
      <c r="AH40503" s="36"/>
      <c r="AJ40503"/>
    </row>
    <row r="40504" spans="14:36">
      <c r="N40504" s="36"/>
      <c r="R40504" s="5"/>
      <c r="W40504"/>
      <c r="Y40504" s="36"/>
      <c r="AA40504" s="5"/>
      <c r="AC40504" s="36"/>
      <c r="AD40504" s="36"/>
      <c r="AE40504"/>
      <c r="AF40504"/>
      <c r="AH40504" s="36"/>
      <c r="AJ40504"/>
    </row>
    <row r="40505" spans="14:36">
      <c r="N40505" s="36"/>
      <c r="R40505" s="5"/>
      <c r="W40505"/>
      <c r="Y40505" s="36"/>
      <c r="AA40505" s="5"/>
      <c r="AC40505" s="36"/>
      <c r="AD40505" s="36"/>
      <c r="AE40505"/>
      <c r="AF40505"/>
      <c r="AH40505" s="36"/>
      <c r="AJ40505"/>
    </row>
    <row r="40506" spans="14:36">
      <c r="N40506" s="36"/>
      <c r="R40506" s="5"/>
      <c r="W40506"/>
      <c r="Y40506" s="36"/>
      <c r="AA40506" s="5"/>
      <c r="AC40506" s="36"/>
      <c r="AD40506" s="36"/>
      <c r="AE40506"/>
      <c r="AF40506"/>
      <c r="AH40506" s="36"/>
      <c r="AJ40506"/>
    </row>
    <row r="40507" spans="14:36">
      <c r="N40507" s="36"/>
      <c r="R40507" s="5"/>
      <c r="W40507"/>
      <c r="Y40507" s="36"/>
      <c r="AA40507" s="5"/>
      <c r="AC40507" s="36"/>
      <c r="AD40507" s="36"/>
      <c r="AE40507"/>
      <c r="AF40507"/>
      <c r="AH40507" s="36"/>
      <c r="AJ40507"/>
    </row>
    <row r="40508" spans="14:36">
      <c r="N40508" s="36"/>
      <c r="R40508" s="5"/>
      <c r="W40508"/>
      <c r="Y40508" s="36"/>
      <c r="AA40508" s="5"/>
      <c r="AC40508" s="36"/>
      <c r="AD40508" s="36"/>
      <c r="AE40508"/>
      <c r="AF40508"/>
      <c r="AH40508" s="36"/>
      <c r="AJ40508"/>
    </row>
    <row r="40509" spans="14:36">
      <c r="N40509" s="36"/>
      <c r="R40509" s="5"/>
      <c r="W40509"/>
      <c r="Y40509" s="36"/>
      <c r="AA40509" s="5"/>
      <c r="AC40509" s="36"/>
      <c r="AD40509" s="36"/>
      <c r="AE40509"/>
      <c r="AF40509"/>
      <c r="AH40509" s="36"/>
      <c r="AJ40509"/>
    </row>
    <row r="40510" spans="14:36">
      <c r="N40510" s="36"/>
      <c r="R40510" s="5"/>
      <c r="W40510"/>
      <c r="Y40510" s="36"/>
      <c r="AA40510" s="5"/>
      <c r="AC40510" s="36"/>
      <c r="AD40510" s="36"/>
      <c r="AE40510"/>
      <c r="AF40510"/>
      <c r="AH40510" s="36"/>
      <c r="AJ40510"/>
    </row>
    <row r="40511" spans="14:36">
      <c r="N40511" s="36"/>
      <c r="R40511" s="5"/>
      <c r="W40511"/>
      <c r="Y40511" s="36"/>
      <c r="AA40511" s="5"/>
      <c r="AC40511" s="36"/>
      <c r="AD40511" s="36"/>
      <c r="AE40511"/>
      <c r="AF40511"/>
      <c r="AH40511" s="36"/>
      <c r="AJ40511"/>
    </row>
    <row r="40512" spans="14:36">
      <c r="N40512" s="36"/>
      <c r="R40512" s="5"/>
      <c r="W40512"/>
      <c r="Y40512" s="36"/>
      <c r="AA40512" s="5"/>
      <c r="AC40512" s="36"/>
      <c r="AD40512" s="36"/>
      <c r="AE40512"/>
      <c r="AF40512"/>
      <c r="AH40512" s="36"/>
      <c r="AJ40512"/>
    </row>
    <row r="40513" spans="14:36">
      <c r="N40513" s="36"/>
      <c r="R40513" s="5"/>
      <c r="W40513"/>
      <c r="Y40513" s="36"/>
      <c r="AA40513" s="5"/>
      <c r="AC40513" s="36"/>
      <c r="AD40513" s="36"/>
      <c r="AE40513"/>
      <c r="AF40513"/>
      <c r="AH40513" s="36"/>
      <c r="AJ40513"/>
    </row>
    <row r="40514" spans="14:36">
      <c r="N40514" s="36"/>
      <c r="R40514" s="5"/>
      <c r="W40514"/>
      <c r="Y40514" s="36"/>
      <c r="AA40514" s="5"/>
      <c r="AC40514" s="36"/>
      <c r="AD40514" s="36"/>
      <c r="AE40514"/>
      <c r="AF40514"/>
      <c r="AH40514" s="36"/>
      <c r="AJ40514"/>
    </row>
    <row r="40515" spans="14:36">
      <c r="N40515" s="36"/>
      <c r="R40515" s="5"/>
      <c r="W40515"/>
      <c r="Y40515" s="36"/>
      <c r="AA40515" s="5"/>
      <c r="AC40515" s="36"/>
      <c r="AD40515" s="36"/>
      <c r="AE40515"/>
      <c r="AF40515"/>
      <c r="AH40515" s="36"/>
      <c r="AJ40515"/>
    </row>
    <row r="40516" spans="14:36">
      <c r="N40516" s="36"/>
      <c r="R40516" s="5"/>
      <c r="W40516"/>
      <c r="Y40516" s="36"/>
      <c r="AA40516" s="5"/>
      <c r="AC40516" s="36"/>
      <c r="AD40516" s="36"/>
      <c r="AE40516"/>
      <c r="AF40516"/>
      <c r="AH40516" s="36"/>
      <c r="AJ40516"/>
    </row>
    <row r="40517" spans="14:36">
      <c r="N40517" s="36"/>
      <c r="R40517" s="5"/>
      <c r="W40517"/>
      <c r="Y40517" s="36"/>
      <c r="AA40517" s="5"/>
      <c r="AC40517" s="36"/>
      <c r="AD40517" s="36"/>
      <c r="AE40517"/>
      <c r="AF40517"/>
      <c r="AH40517" s="36"/>
      <c r="AJ40517"/>
    </row>
    <row r="40518" spans="14:36">
      <c r="N40518" s="36"/>
      <c r="R40518" s="5"/>
      <c r="W40518"/>
      <c r="Y40518" s="36"/>
      <c r="AA40518" s="5"/>
      <c r="AC40518" s="36"/>
      <c r="AD40518" s="36"/>
      <c r="AE40518"/>
      <c r="AF40518"/>
      <c r="AH40518" s="36"/>
      <c r="AJ40518"/>
    </row>
    <row r="40519" spans="14:36">
      <c r="N40519" s="36"/>
      <c r="R40519" s="5"/>
      <c r="W40519"/>
      <c r="Y40519" s="36"/>
      <c r="AA40519" s="5"/>
      <c r="AC40519" s="36"/>
      <c r="AD40519" s="36"/>
      <c r="AE40519"/>
      <c r="AF40519"/>
      <c r="AH40519" s="36"/>
      <c r="AJ40519"/>
    </row>
    <row r="40520" spans="14:36">
      <c r="N40520" s="36"/>
      <c r="R40520" s="5"/>
      <c r="W40520"/>
      <c r="Y40520" s="36"/>
      <c r="AA40520" s="5"/>
      <c r="AC40520" s="36"/>
      <c r="AD40520" s="36"/>
      <c r="AE40520"/>
      <c r="AF40520"/>
      <c r="AH40520" s="36"/>
      <c r="AJ40520"/>
    </row>
    <row r="40521" spans="14:36">
      <c r="N40521" s="36"/>
      <c r="R40521" s="5"/>
      <c r="W40521"/>
      <c r="Y40521" s="36"/>
      <c r="AA40521" s="5"/>
      <c r="AC40521" s="36"/>
      <c r="AD40521" s="36"/>
      <c r="AE40521"/>
      <c r="AF40521"/>
      <c r="AH40521" s="36"/>
      <c r="AJ40521"/>
    </row>
    <row r="40522" spans="14:36">
      <c r="N40522" s="36"/>
      <c r="R40522" s="5"/>
      <c r="W40522"/>
      <c r="Y40522" s="36"/>
      <c r="AA40522" s="5"/>
      <c r="AC40522" s="36"/>
      <c r="AD40522" s="36"/>
      <c r="AE40522"/>
      <c r="AF40522"/>
      <c r="AH40522" s="36"/>
      <c r="AJ40522"/>
    </row>
    <row r="40523" spans="14:36">
      <c r="N40523" s="36"/>
      <c r="R40523" s="5"/>
      <c r="W40523"/>
      <c r="Y40523" s="36"/>
      <c r="AA40523" s="5"/>
      <c r="AC40523" s="36"/>
      <c r="AD40523" s="36"/>
      <c r="AE40523"/>
      <c r="AF40523"/>
      <c r="AH40523" s="36"/>
      <c r="AJ40523"/>
    </row>
    <row r="40524" spans="14:36">
      <c r="N40524" s="36"/>
      <c r="R40524" s="5"/>
      <c r="W40524"/>
      <c r="Y40524" s="36"/>
      <c r="AA40524" s="5"/>
      <c r="AC40524" s="36"/>
      <c r="AD40524" s="36"/>
      <c r="AE40524"/>
      <c r="AF40524"/>
      <c r="AH40524" s="36"/>
      <c r="AJ40524"/>
    </row>
    <row r="40525" spans="14:36">
      <c r="N40525" s="36"/>
      <c r="R40525" s="5"/>
      <c r="W40525"/>
      <c r="Y40525" s="36"/>
      <c r="AA40525" s="5"/>
      <c r="AC40525" s="36"/>
      <c r="AD40525" s="36"/>
      <c r="AE40525"/>
      <c r="AF40525"/>
      <c r="AH40525" s="36"/>
      <c r="AJ40525"/>
    </row>
    <row r="40526" spans="14:36">
      <c r="N40526" s="36"/>
      <c r="R40526" s="5"/>
      <c r="W40526"/>
      <c r="Y40526" s="36"/>
      <c r="AA40526" s="5"/>
      <c r="AC40526" s="36"/>
      <c r="AD40526" s="36"/>
      <c r="AE40526"/>
      <c r="AF40526"/>
      <c r="AH40526" s="36"/>
      <c r="AJ40526"/>
    </row>
    <row r="40527" spans="14:36">
      <c r="N40527" s="36"/>
      <c r="R40527" s="5"/>
      <c r="W40527"/>
      <c r="Y40527" s="36"/>
      <c r="AA40527" s="5"/>
      <c r="AC40527" s="36"/>
      <c r="AD40527" s="36"/>
      <c r="AE40527"/>
      <c r="AF40527"/>
      <c r="AH40527" s="36"/>
      <c r="AJ40527"/>
    </row>
    <row r="40528" spans="14:36">
      <c r="N40528" s="36"/>
      <c r="R40528" s="5"/>
      <c r="W40528"/>
      <c r="Y40528" s="36"/>
      <c r="AA40528" s="5"/>
      <c r="AC40528" s="36"/>
      <c r="AD40528" s="36"/>
      <c r="AE40528"/>
      <c r="AF40528"/>
      <c r="AH40528" s="36"/>
      <c r="AJ40528"/>
    </row>
    <row r="40529" spans="14:36">
      <c r="N40529" s="36"/>
      <c r="R40529" s="5"/>
      <c r="W40529"/>
      <c r="Y40529" s="36"/>
      <c r="AA40529" s="5"/>
      <c r="AC40529" s="36"/>
      <c r="AD40529" s="36"/>
      <c r="AE40529"/>
      <c r="AF40529"/>
      <c r="AH40529" s="36"/>
      <c r="AJ40529"/>
    </row>
    <row r="40530" spans="14:36">
      <c r="N40530" s="36"/>
      <c r="R40530" s="5"/>
      <c r="W40530"/>
      <c r="Y40530" s="36"/>
      <c r="AA40530" s="5"/>
      <c r="AC40530" s="36"/>
      <c r="AD40530" s="36"/>
      <c r="AE40530"/>
      <c r="AF40530"/>
      <c r="AH40530" s="36"/>
      <c r="AJ40530"/>
    </row>
    <row r="40531" spans="14:36">
      <c r="N40531" s="36"/>
      <c r="R40531" s="5"/>
      <c r="W40531"/>
      <c r="Y40531" s="36"/>
      <c r="AA40531" s="5"/>
      <c r="AC40531" s="36"/>
      <c r="AD40531" s="36"/>
      <c r="AE40531"/>
      <c r="AF40531"/>
      <c r="AH40531" s="36"/>
      <c r="AJ40531"/>
    </row>
    <row r="40532" spans="14:36">
      <c r="N40532" s="36"/>
      <c r="R40532" s="5"/>
      <c r="W40532"/>
      <c r="Y40532" s="36"/>
      <c r="AA40532" s="5"/>
      <c r="AC40532" s="36"/>
      <c r="AD40532" s="36"/>
      <c r="AE40532"/>
      <c r="AF40532"/>
      <c r="AH40532" s="36"/>
      <c r="AJ40532"/>
    </row>
    <row r="40533" spans="14:36">
      <c r="N40533" s="36"/>
      <c r="R40533" s="5"/>
      <c r="W40533"/>
      <c r="Y40533" s="36"/>
      <c r="AA40533" s="5"/>
      <c r="AC40533" s="36"/>
      <c r="AD40533" s="36"/>
      <c r="AE40533"/>
      <c r="AF40533"/>
      <c r="AH40533" s="36"/>
      <c r="AJ40533"/>
    </row>
    <row r="40534" spans="14:36">
      <c r="N40534" s="36"/>
      <c r="R40534" s="5"/>
      <c r="W40534"/>
      <c r="Y40534" s="36"/>
      <c r="AA40534" s="5"/>
      <c r="AC40534" s="36"/>
      <c r="AD40534" s="36"/>
      <c r="AE40534"/>
      <c r="AF40534"/>
      <c r="AH40534" s="36"/>
      <c r="AJ40534"/>
    </row>
    <row r="40535" spans="14:36">
      <c r="N40535" s="36"/>
      <c r="R40535" s="5"/>
      <c r="W40535"/>
      <c r="Y40535" s="36"/>
      <c r="AA40535" s="5"/>
      <c r="AC40535" s="36"/>
      <c r="AD40535" s="36"/>
      <c r="AE40535"/>
      <c r="AF40535"/>
      <c r="AH40535" s="36"/>
      <c r="AJ40535"/>
    </row>
    <row r="40536" spans="14:36">
      <c r="N40536" s="36"/>
      <c r="R40536" s="5"/>
      <c r="W40536"/>
      <c r="Y40536" s="36"/>
      <c r="AA40536" s="5"/>
      <c r="AC40536" s="36"/>
      <c r="AD40536" s="36"/>
      <c r="AE40536"/>
      <c r="AF40536"/>
      <c r="AH40536" s="36"/>
      <c r="AJ40536"/>
    </row>
    <row r="40537" spans="14:36">
      <c r="N40537" s="36"/>
      <c r="R40537" s="5"/>
      <c r="W40537"/>
      <c r="Y40537" s="36"/>
      <c r="AA40537" s="5"/>
      <c r="AC40537" s="36"/>
      <c r="AD40537" s="36"/>
      <c r="AE40537"/>
      <c r="AF40537"/>
      <c r="AH40537" s="36"/>
      <c r="AJ40537"/>
    </row>
    <row r="40538" spans="14:36">
      <c r="N40538" s="36"/>
      <c r="R40538" s="5"/>
      <c r="W40538"/>
      <c r="Y40538" s="36"/>
      <c r="AA40538" s="5"/>
      <c r="AC40538" s="36"/>
      <c r="AD40538" s="36"/>
      <c r="AE40538"/>
      <c r="AF40538"/>
      <c r="AH40538" s="36"/>
      <c r="AJ40538"/>
    </row>
    <row r="40539" spans="14:36">
      <c r="N40539" s="36"/>
      <c r="R40539" s="5"/>
      <c r="W40539"/>
      <c r="Y40539" s="36"/>
      <c r="AA40539" s="5"/>
      <c r="AC40539" s="36"/>
      <c r="AD40539" s="36"/>
      <c r="AE40539"/>
      <c r="AF40539"/>
      <c r="AH40539" s="36"/>
      <c r="AJ40539"/>
    </row>
    <row r="40540" spans="14:36">
      <c r="N40540" s="36"/>
      <c r="R40540" s="5"/>
      <c r="W40540"/>
      <c r="Y40540" s="36"/>
      <c r="AA40540" s="5"/>
      <c r="AC40540" s="36"/>
      <c r="AD40540" s="36"/>
      <c r="AE40540"/>
      <c r="AF40540"/>
      <c r="AH40540" s="36"/>
      <c r="AJ40540"/>
    </row>
    <row r="40541" spans="14:36">
      <c r="N40541" s="36"/>
      <c r="R40541" s="5"/>
      <c r="W40541"/>
      <c r="Y40541" s="36"/>
      <c r="AA40541" s="5"/>
      <c r="AC40541" s="36"/>
      <c r="AD40541" s="36"/>
      <c r="AE40541"/>
      <c r="AF40541"/>
      <c r="AH40541" s="36"/>
      <c r="AJ40541"/>
    </row>
    <row r="40542" spans="14:36">
      <c r="N40542" s="36"/>
      <c r="R40542" s="5"/>
      <c r="W40542"/>
      <c r="Y40542" s="36"/>
      <c r="AA40542" s="5"/>
      <c r="AC40542" s="36"/>
      <c r="AD40542" s="36"/>
      <c r="AE40542"/>
      <c r="AF40542"/>
      <c r="AH40542" s="36"/>
      <c r="AJ40542"/>
    </row>
    <row r="40543" spans="14:36">
      <c r="N40543" s="36"/>
      <c r="R40543" s="5"/>
      <c r="W40543"/>
      <c r="Y40543" s="36"/>
      <c r="AA40543" s="5"/>
      <c r="AC40543" s="36"/>
      <c r="AD40543" s="36"/>
      <c r="AE40543"/>
      <c r="AF40543"/>
      <c r="AH40543" s="36"/>
      <c r="AJ40543"/>
    </row>
    <row r="40544" spans="14:36">
      <c r="N40544" s="36"/>
      <c r="R40544" s="5"/>
      <c r="W40544"/>
      <c r="Y40544" s="36"/>
      <c r="AA40544" s="5"/>
      <c r="AC40544" s="36"/>
      <c r="AD40544" s="36"/>
      <c r="AE40544"/>
      <c r="AF40544"/>
      <c r="AH40544" s="36"/>
      <c r="AJ40544"/>
    </row>
    <row r="40545" spans="14:36">
      <c r="N40545" s="36"/>
      <c r="R40545" s="5"/>
      <c r="W40545"/>
      <c r="Y40545" s="36"/>
      <c r="AA40545" s="5"/>
      <c r="AC40545" s="36"/>
      <c r="AD40545" s="36"/>
      <c r="AE40545"/>
      <c r="AF40545"/>
      <c r="AH40545" s="36"/>
      <c r="AJ40545"/>
    </row>
    <row r="40546" spans="14:36">
      <c r="N40546" s="36"/>
      <c r="R40546" s="5"/>
      <c r="W40546"/>
      <c r="Y40546" s="36"/>
      <c r="AA40546" s="5"/>
      <c r="AC40546" s="36"/>
      <c r="AD40546" s="36"/>
      <c r="AE40546"/>
      <c r="AF40546"/>
      <c r="AH40546" s="36"/>
      <c r="AJ40546"/>
    </row>
    <row r="40547" spans="14:36">
      <c r="N40547" s="36"/>
      <c r="R40547" s="5"/>
      <c r="W40547"/>
      <c r="Y40547" s="36"/>
      <c r="AA40547" s="5"/>
      <c r="AC40547" s="36"/>
      <c r="AD40547" s="36"/>
      <c r="AE40547"/>
      <c r="AF40547"/>
      <c r="AH40547" s="36"/>
      <c r="AJ40547"/>
    </row>
    <row r="40548" spans="14:36">
      <c r="N40548" s="36"/>
      <c r="R40548" s="5"/>
      <c r="W40548"/>
      <c r="Y40548" s="36"/>
      <c r="AA40548" s="5"/>
      <c r="AC40548" s="36"/>
      <c r="AD40548" s="36"/>
      <c r="AE40548"/>
      <c r="AF40548"/>
      <c r="AH40548" s="36"/>
      <c r="AJ40548"/>
    </row>
    <row r="40549" spans="14:36">
      <c r="N40549" s="36"/>
      <c r="R40549" s="5"/>
      <c r="W40549"/>
      <c r="Y40549" s="36"/>
      <c r="AA40549" s="5"/>
      <c r="AC40549" s="36"/>
      <c r="AD40549" s="36"/>
      <c r="AE40549"/>
      <c r="AF40549"/>
      <c r="AH40549" s="36"/>
      <c r="AJ40549"/>
    </row>
    <row r="40550" spans="14:36">
      <c r="N40550" s="36"/>
      <c r="R40550" s="5"/>
      <c r="W40550"/>
      <c r="Y40550" s="36"/>
      <c r="AA40550" s="5"/>
      <c r="AC40550" s="36"/>
      <c r="AD40550" s="36"/>
      <c r="AE40550"/>
      <c r="AF40550"/>
      <c r="AH40550" s="36"/>
      <c r="AJ40550"/>
    </row>
    <row r="40551" spans="14:36">
      <c r="N40551" s="36"/>
      <c r="R40551" s="5"/>
      <c r="W40551"/>
      <c r="Y40551" s="36"/>
      <c r="AA40551" s="5"/>
      <c r="AC40551" s="36"/>
      <c r="AD40551" s="36"/>
      <c r="AE40551"/>
      <c r="AF40551"/>
      <c r="AH40551" s="36"/>
      <c r="AJ40551"/>
    </row>
    <row r="40552" spans="14:36">
      <c r="N40552" s="36"/>
      <c r="R40552" s="5"/>
      <c r="W40552"/>
      <c r="Y40552" s="36"/>
      <c r="AA40552" s="5"/>
      <c r="AC40552" s="36"/>
      <c r="AD40552" s="36"/>
      <c r="AE40552"/>
      <c r="AF40552"/>
      <c r="AH40552" s="36"/>
      <c r="AJ40552"/>
    </row>
    <row r="40553" spans="14:36">
      <c r="N40553" s="36"/>
      <c r="R40553" s="5"/>
      <c r="W40553"/>
      <c r="Y40553" s="36"/>
      <c r="AA40553" s="5"/>
      <c r="AC40553" s="36"/>
      <c r="AD40553" s="36"/>
      <c r="AE40553"/>
      <c r="AF40553"/>
      <c r="AH40553" s="36"/>
      <c r="AJ40553"/>
    </row>
    <row r="40554" spans="14:36">
      <c r="N40554" s="36"/>
      <c r="R40554" s="5"/>
      <c r="W40554"/>
      <c r="Y40554" s="36"/>
      <c r="AA40554" s="5"/>
      <c r="AC40554" s="36"/>
      <c r="AD40554" s="36"/>
      <c r="AE40554"/>
      <c r="AF40554"/>
      <c r="AH40554" s="36"/>
      <c r="AJ40554"/>
    </row>
    <row r="40555" spans="14:36">
      <c r="N40555" s="36"/>
      <c r="R40555" s="5"/>
      <c r="W40555"/>
      <c r="Y40555" s="36"/>
      <c r="AA40555" s="5"/>
      <c r="AC40555" s="36"/>
      <c r="AD40555" s="36"/>
      <c r="AE40555"/>
      <c r="AF40555"/>
      <c r="AH40555" s="36"/>
      <c r="AJ40555"/>
    </row>
    <row r="40556" spans="14:36">
      <c r="N40556" s="36"/>
      <c r="R40556" s="5"/>
      <c r="W40556"/>
      <c r="Y40556" s="36"/>
      <c r="AA40556" s="5"/>
      <c r="AC40556" s="36"/>
      <c r="AD40556" s="36"/>
      <c r="AE40556"/>
      <c r="AF40556"/>
      <c r="AH40556" s="36"/>
      <c r="AJ40556"/>
    </row>
    <row r="40557" spans="14:36">
      <c r="N40557" s="36"/>
      <c r="R40557" s="5"/>
      <c r="W40557"/>
      <c r="Y40557" s="36"/>
      <c r="AA40557" s="5"/>
      <c r="AC40557" s="36"/>
      <c r="AD40557" s="36"/>
      <c r="AE40557"/>
      <c r="AF40557"/>
      <c r="AH40557" s="36"/>
      <c r="AJ40557"/>
    </row>
    <row r="40558" spans="14:36">
      <c r="N40558" s="36"/>
      <c r="R40558" s="5"/>
      <c r="W40558"/>
      <c r="Y40558" s="36"/>
      <c r="AA40558" s="5"/>
      <c r="AC40558" s="36"/>
      <c r="AD40558" s="36"/>
      <c r="AE40558"/>
      <c r="AF40558"/>
      <c r="AH40558" s="36"/>
      <c r="AJ40558"/>
    </row>
    <row r="40559" spans="14:36">
      <c r="N40559" s="36"/>
      <c r="R40559" s="5"/>
      <c r="W40559"/>
      <c r="Y40559" s="36"/>
      <c r="AA40559" s="5"/>
      <c r="AC40559" s="36"/>
      <c r="AD40559" s="36"/>
      <c r="AE40559"/>
      <c r="AF40559"/>
      <c r="AH40559" s="36"/>
      <c r="AJ40559"/>
    </row>
    <row r="40560" spans="14:36">
      <c r="N40560" s="36"/>
      <c r="R40560" s="5"/>
      <c r="W40560"/>
      <c r="Y40560" s="36"/>
      <c r="AA40560" s="5"/>
      <c r="AC40560" s="36"/>
      <c r="AD40560" s="36"/>
      <c r="AE40560"/>
      <c r="AF40560"/>
      <c r="AH40560" s="36"/>
      <c r="AJ40560"/>
    </row>
    <row r="40561" spans="14:36">
      <c r="N40561" s="36"/>
      <c r="R40561" s="5"/>
      <c r="W40561"/>
      <c r="Y40561" s="36"/>
      <c r="AA40561" s="5"/>
      <c r="AC40561" s="36"/>
      <c r="AD40561" s="36"/>
      <c r="AE40561"/>
      <c r="AF40561"/>
      <c r="AH40561" s="36"/>
      <c r="AJ40561"/>
    </row>
    <row r="40562" spans="14:36">
      <c r="N40562" s="36"/>
      <c r="R40562" s="5"/>
      <c r="W40562"/>
      <c r="Y40562" s="36"/>
      <c r="AA40562" s="5"/>
      <c r="AC40562" s="36"/>
      <c r="AD40562" s="36"/>
      <c r="AE40562"/>
      <c r="AF40562"/>
      <c r="AH40562" s="36"/>
      <c r="AJ40562"/>
    </row>
    <row r="40563" spans="14:36">
      <c r="N40563" s="36"/>
      <c r="R40563" s="5"/>
      <c r="W40563"/>
      <c r="Y40563" s="36"/>
      <c r="AA40563" s="5"/>
      <c r="AC40563" s="36"/>
      <c r="AD40563" s="36"/>
      <c r="AE40563"/>
      <c r="AF40563"/>
      <c r="AH40563" s="36"/>
      <c r="AJ40563"/>
    </row>
    <row r="40564" spans="14:36">
      <c r="N40564" s="36"/>
      <c r="R40564" s="5"/>
      <c r="W40564"/>
      <c r="Y40564" s="36"/>
      <c r="AA40564" s="5"/>
      <c r="AC40564" s="36"/>
      <c r="AD40564" s="36"/>
      <c r="AE40564"/>
      <c r="AF40564"/>
      <c r="AH40564" s="36"/>
      <c r="AJ40564"/>
    </row>
    <row r="40565" spans="14:36">
      <c r="N40565" s="36"/>
      <c r="R40565" s="5"/>
      <c r="W40565"/>
      <c r="Y40565" s="36"/>
      <c r="AA40565" s="5"/>
      <c r="AC40565" s="36"/>
      <c r="AD40565" s="36"/>
      <c r="AE40565"/>
      <c r="AF40565"/>
      <c r="AH40565" s="36"/>
      <c r="AJ40565"/>
    </row>
    <row r="40566" spans="14:36">
      <c r="N40566" s="36"/>
      <c r="R40566" s="5"/>
      <c r="W40566"/>
      <c r="Y40566" s="36"/>
      <c r="AA40566" s="5"/>
      <c r="AC40566" s="36"/>
      <c r="AD40566" s="36"/>
      <c r="AE40566"/>
      <c r="AF40566"/>
      <c r="AH40566" s="36"/>
      <c r="AJ40566"/>
    </row>
    <row r="40567" spans="14:36">
      <c r="N40567" s="36"/>
      <c r="R40567" s="5"/>
      <c r="W40567"/>
      <c r="Y40567" s="36"/>
      <c r="AA40567" s="5"/>
      <c r="AC40567" s="36"/>
      <c r="AD40567" s="36"/>
      <c r="AE40567"/>
      <c r="AF40567"/>
      <c r="AH40567" s="36"/>
      <c r="AJ40567"/>
    </row>
    <row r="40568" spans="14:36">
      <c r="N40568" s="36"/>
      <c r="R40568" s="5"/>
      <c r="W40568"/>
      <c r="Y40568" s="36"/>
      <c r="AA40568" s="5"/>
      <c r="AC40568" s="36"/>
      <c r="AD40568" s="36"/>
      <c r="AE40568"/>
      <c r="AF40568"/>
      <c r="AH40568" s="36"/>
      <c r="AJ40568"/>
    </row>
    <row r="40569" spans="14:36">
      <c r="N40569" s="36"/>
      <c r="R40569" s="5"/>
      <c r="W40569"/>
      <c r="Y40569" s="36"/>
      <c r="AA40569" s="5"/>
      <c r="AC40569" s="36"/>
      <c r="AD40569" s="36"/>
      <c r="AE40569"/>
      <c r="AF40569"/>
      <c r="AH40569" s="36"/>
      <c r="AJ40569"/>
    </row>
    <row r="40570" spans="14:36">
      <c r="N40570" s="36"/>
      <c r="R40570" s="5"/>
      <c r="W40570"/>
      <c r="Y40570" s="36"/>
      <c r="AA40570" s="5"/>
      <c r="AC40570" s="36"/>
      <c r="AD40570" s="36"/>
      <c r="AE40570"/>
      <c r="AF40570"/>
      <c r="AH40570" s="36"/>
      <c r="AJ40570"/>
    </row>
    <row r="40571" spans="14:36">
      <c r="N40571" s="36"/>
      <c r="R40571" s="5"/>
      <c r="W40571"/>
      <c r="Y40571" s="36"/>
      <c r="AA40571" s="5"/>
      <c r="AC40571" s="36"/>
      <c r="AD40571" s="36"/>
      <c r="AE40571"/>
      <c r="AF40571"/>
      <c r="AH40571" s="36"/>
      <c r="AJ40571"/>
    </row>
    <row r="40572" spans="14:36">
      <c r="N40572" s="36"/>
      <c r="R40572" s="5"/>
      <c r="W40572"/>
      <c r="Y40572" s="36"/>
      <c r="AA40572" s="5"/>
      <c r="AC40572" s="36"/>
      <c r="AD40572" s="36"/>
      <c r="AE40572"/>
      <c r="AF40572"/>
      <c r="AH40572" s="36"/>
      <c r="AJ40572"/>
    </row>
    <row r="40573" spans="14:36">
      <c r="N40573" s="36"/>
      <c r="R40573" s="5"/>
      <c r="W40573"/>
      <c r="Y40573" s="36"/>
      <c r="AA40573" s="5"/>
      <c r="AC40573" s="36"/>
      <c r="AD40573" s="36"/>
      <c r="AE40573"/>
      <c r="AF40573"/>
      <c r="AH40573" s="36"/>
      <c r="AJ40573"/>
    </row>
    <row r="40574" spans="14:36">
      <c r="N40574" s="36"/>
      <c r="R40574" s="5"/>
      <c r="W40574"/>
      <c r="Y40574" s="36"/>
      <c r="AA40574" s="5"/>
      <c r="AC40574" s="36"/>
      <c r="AD40574" s="36"/>
      <c r="AE40574"/>
      <c r="AF40574"/>
      <c r="AH40574" s="36"/>
      <c r="AJ40574"/>
    </row>
    <row r="40575" spans="14:36">
      <c r="N40575" s="36"/>
      <c r="R40575" s="5"/>
      <c r="W40575"/>
      <c r="Y40575" s="36"/>
      <c r="AA40575" s="5"/>
      <c r="AC40575" s="36"/>
      <c r="AD40575" s="36"/>
      <c r="AE40575"/>
      <c r="AF40575"/>
      <c r="AH40575" s="36"/>
      <c r="AJ40575"/>
    </row>
    <row r="40576" spans="14:36">
      <c r="N40576" s="36"/>
      <c r="R40576" s="5"/>
      <c r="W40576"/>
      <c r="Y40576" s="36"/>
      <c r="AA40576" s="5"/>
      <c r="AC40576" s="36"/>
      <c r="AD40576" s="36"/>
      <c r="AE40576"/>
      <c r="AF40576"/>
      <c r="AH40576" s="36"/>
      <c r="AJ40576"/>
    </row>
    <row r="40577" spans="14:36">
      <c r="N40577" s="36"/>
      <c r="R40577" s="5"/>
      <c r="W40577"/>
      <c r="Y40577" s="36"/>
      <c r="AA40577" s="5"/>
      <c r="AC40577" s="36"/>
      <c r="AD40577" s="36"/>
      <c r="AE40577"/>
      <c r="AF40577"/>
      <c r="AH40577" s="36"/>
      <c r="AJ40577"/>
    </row>
    <row r="40578" spans="14:36">
      <c r="N40578" s="36"/>
      <c r="R40578" s="5"/>
      <c r="W40578"/>
      <c r="Y40578" s="36"/>
      <c r="AA40578" s="5"/>
      <c r="AC40578" s="36"/>
      <c r="AD40578" s="36"/>
      <c r="AE40578"/>
      <c r="AF40578"/>
      <c r="AH40578" s="36"/>
      <c r="AJ40578"/>
    </row>
    <row r="40579" spans="14:36">
      <c r="N40579" s="36"/>
      <c r="R40579" s="5"/>
      <c r="W40579"/>
      <c r="Y40579" s="36"/>
      <c r="AA40579" s="5"/>
      <c r="AC40579" s="36"/>
      <c r="AD40579" s="36"/>
      <c r="AE40579"/>
      <c r="AF40579"/>
      <c r="AH40579" s="36"/>
      <c r="AJ40579"/>
    </row>
    <row r="40580" spans="14:36">
      <c r="N40580" s="36"/>
      <c r="R40580" s="5"/>
      <c r="W40580"/>
      <c r="Y40580" s="36"/>
      <c r="AA40580" s="5"/>
      <c r="AC40580" s="36"/>
      <c r="AD40580" s="36"/>
      <c r="AE40580"/>
      <c r="AF40580"/>
      <c r="AH40580" s="36"/>
      <c r="AJ40580"/>
    </row>
    <row r="40581" spans="14:36">
      <c r="N40581" s="36"/>
      <c r="R40581" s="5"/>
      <c r="W40581"/>
      <c r="Y40581" s="36"/>
      <c r="AA40581" s="5"/>
      <c r="AC40581" s="36"/>
      <c r="AD40581" s="36"/>
      <c r="AE40581"/>
      <c r="AF40581"/>
      <c r="AH40581" s="36"/>
      <c r="AJ40581"/>
    </row>
    <row r="40582" spans="14:36">
      <c r="N40582" s="36"/>
      <c r="R40582" s="5"/>
      <c r="W40582"/>
      <c r="Y40582" s="36"/>
      <c r="AA40582" s="5"/>
      <c r="AC40582" s="36"/>
      <c r="AD40582" s="36"/>
      <c r="AE40582"/>
      <c r="AF40582"/>
      <c r="AH40582" s="36"/>
      <c r="AJ40582"/>
    </row>
    <row r="40583" spans="14:36">
      <c r="N40583" s="36"/>
      <c r="R40583" s="5"/>
      <c r="W40583"/>
      <c r="Y40583" s="36"/>
      <c r="AA40583" s="5"/>
      <c r="AC40583" s="36"/>
      <c r="AD40583" s="36"/>
      <c r="AE40583"/>
      <c r="AF40583"/>
      <c r="AH40583" s="36"/>
      <c r="AJ40583"/>
    </row>
    <row r="40584" spans="14:36">
      <c r="N40584" s="36"/>
      <c r="R40584" s="5"/>
      <c r="W40584"/>
      <c r="Y40584" s="36"/>
      <c r="AA40584" s="5"/>
      <c r="AC40584" s="36"/>
      <c r="AD40584" s="36"/>
      <c r="AE40584"/>
      <c r="AF40584"/>
      <c r="AH40584" s="36"/>
      <c r="AJ40584"/>
    </row>
    <row r="40585" spans="14:36">
      <c r="N40585" s="36"/>
      <c r="R40585" s="5"/>
      <c r="W40585"/>
      <c r="Y40585" s="36"/>
      <c r="AA40585" s="5"/>
      <c r="AC40585" s="36"/>
      <c r="AD40585" s="36"/>
      <c r="AE40585"/>
      <c r="AF40585"/>
      <c r="AH40585" s="36"/>
      <c r="AJ40585"/>
    </row>
    <row r="40586" spans="14:36">
      <c r="N40586" s="36"/>
      <c r="R40586" s="5"/>
      <c r="W40586"/>
      <c r="Y40586" s="36"/>
      <c r="AA40586" s="5"/>
      <c r="AC40586" s="36"/>
      <c r="AD40586" s="36"/>
      <c r="AE40586"/>
      <c r="AF40586"/>
      <c r="AH40586" s="36"/>
      <c r="AJ40586"/>
    </row>
    <row r="40587" spans="14:36">
      <c r="N40587" s="36"/>
      <c r="R40587" s="5"/>
      <c r="W40587"/>
      <c r="Y40587" s="36"/>
      <c r="AA40587" s="5"/>
      <c r="AC40587" s="36"/>
      <c r="AD40587" s="36"/>
      <c r="AE40587"/>
      <c r="AF40587"/>
      <c r="AH40587" s="36"/>
      <c r="AJ40587"/>
    </row>
    <row r="40588" spans="14:36">
      <c r="N40588" s="36"/>
      <c r="R40588" s="5"/>
      <c r="W40588"/>
      <c r="Y40588" s="36"/>
      <c r="AA40588" s="5"/>
      <c r="AC40588" s="36"/>
      <c r="AD40588" s="36"/>
      <c r="AE40588"/>
      <c r="AF40588"/>
      <c r="AH40588" s="36"/>
      <c r="AJ40588"/>
    </row>
    <row r="40589" spans="14:36">
      <c r="N40589" s="36"/>
      <c r="R40589" s="5"/>
      <c r="W40589"/>
      <c r="Y40589" s="36"/>
      <c r="AA40589" s="5"/>
      <c r="AC40589" s="36"/>
      <c r="AD40589" s="36"/>
      <c r="AE40589"/>
      <c r="AF40589"/>
      <c r="AH40589" s="36"/>
      <c r="AJ40589"/>
    </row>
    <row r="40590" spans="14:36">
      <c r="N40590" s="36"/>
      <c r="R40590" s="5"/>
      <c r="W40590"/>
      <c r="Y40590" s="36"/>
      <c r="AA40590" s="5"/>
      <c r="AC40590" s="36"/>
      <c r="AD40590" s="36"/>
      <c r="AE40590"/>
      <c r="AF40590"/>
      <c r="AH40590" s="36"/>
      <c r="AJ40590"/>
    </row>
    <row r="40591" spans="14:36">
      <c r="N40591" s="36"/>
      <c r="R40591" s="5"/>
      <c r="W40591"/>
      <c r="Y40591" s="36"/>
      <c r="AA40591" s="5"/>
      <c r="AC40591" s="36"/>
      <c r="AD40591" s="36"/>
      <c r="AE40591"/>
      <c r="AF40591"/>
      <c r="AH40591" s="36"/>
      <c r="AJ40591"/>
    </row>
    <row r="40592" spans="14:36">
      <c r="N40592" s="36"/>
      <c r="R40592" s="5"/>
      <c r="W40592"/>
      <c r="Y40592" s="36"/>
      <c r="AA40592" s="5"/>
      <c r="AC40592" s="36"/>
      <c r="AD40592" s="36"/>
      <c r="AE40592"/>
      <c r="AF40592"/>
      <c r="AH40592" s="36"/>
      <c r="AJ40592"/>
    </row>
    <row r="40593" spans="14:36">
      <c r="N40593" s="36"/>
      <c r="R40593" s="5"/>
      <c r="W40593"/>
      <c r="Y40593" s="36"/>
      <c r="AA40593" s="5"/>
      <c r="AC40593" s="36"/>
      <c r="AD40593" s="36"/>
      <c r="AE40593"/>
      <c r="AF40593"/>
      <c r="AH40593" s="36"/>
      <c r="AJ40593"/>
    </row>
    <row r="40594" spans="14:36">
      <c r="N40594" s="36"/>
      <c r="R40594" s="5"/>
      <c r="W40594"/>
      <c r="Y40594" s="36"/>
      <c r="AA40594" s="5"/>
      <c r="AC40594" s="36"/>
      <c r="AD40594" s="36"/>
      <c r="AE40594"/>
      <c r="AF40594"/>
      <c r="AH40594" s="36"/>
      <c r="AJ40594"/>
    </row>
    <row r="40595" spans="14:36">
      <c r="N40595" s="36"/>
      <c r="R40595" s="5"/>
      <c r="W40595"/>
      <c r="Y40595" s="36"/>
      <c r="AA40595" s="5"/>
      <c r="AC40595" s="36"/>
      <c r="AD40595" s="36"/>
      <c r="AE40595"/>
      <c r="AF40595"/>
      <c r="AH40595" s="36"/>
      <c r="AJ40595"/>
    </row>
    <row r="40596" spans="14:36">
      <c r="N40596" s="36"/>
      <c r="R40596" s="5"/>
      <c r="W40596"/>
      <c r="Y40596" s="36"/>
      <c r="AA40596" s="5"/>
      <c r="AC40596" s="36"/>
      <c r="AD40596" s="36"/>
      <c r="AE40596"/>
      <c r="AF40596"/>
      <c r="AH40596" s="36"/>
      <c r="AJ40596"/>
    </row>
    <row r="40597" spans="14:36">
      <c r="N40597" s="36"/>
      <c r="R40597" s="5"/>
      <c r="W40597"/>
      <c r="Y40597" s="36"/>
      <c r="AA40597" s="5"/>
      <c r="AC40597" s="36"/>
      <c r="AD40597" s="36"/>
      <c r="AE40597"/>
      <c r="AF40597"/>
      <c r="AH40597" s="36"/>
      <c r="AJ40597"/>
    </row>
    <row r="40598" spans="14:36">
      <c r="N40598" s="36"/>
      <c r="R40598" s="5"/>
      <c r="W40598"/>
      <c r="Y40598" s="36"/>
      <c r="AA40598" s="5"/>
      <c r="AC40598" s="36"/>
      <c r="AD40598" s="36"/>
      <c r="AE40598"/>
      <c r="AF40598"/>
      <c r="AH40598" s="36"/>
      <c r="AJ40598"/>
    </row>
    <row r="40599" spans="14:36">
      <c r="N40599" s="36"/>
      <c r="R40599" s="5"/>
      <c r="W40599"/>
      <c r="Y40599" s="36"/>
      <c r="AA40599" s="5"/>
      <c r="AC40599" s="36"/>
      <c r="AD40599" s="36"/>
      <c r="AE40599"/>
      <c r="AF40599"/>
      <c r="AH40599" s="36"/>
      <c r="AJ40599"/>
    </row>
    <row r="40600" spans="14:36">
      <c r="N40600" s="36"/>
      <c r="R40600" s="5"/>
      <c r="W40600"/>
      <c r="Y40600" s="36"/>
      <c r="AA40600" s="5"/>
      <c r="AC40600" s="36"/>
      <c r="AD40600" s="36"/>
      <c r="AE40600"/>
      <c r="AF40600"/>
      <c r="AH40600" s="36"/>
      <c r="AJ40600"/>
    </row>
    <row r="40601" spans="14:36">
      <c r="N40601" s="36"/>
      <c r="R40601" s="5"/>
      <c r="W40601"/>
      <c r="Y40601" s="36"/>
      <c r="AA40601" s="5"/>
      <c r="AC40601" s="36"/>
      <c r="AD40601" s="36"/>
      <c r="AE40601"/>
      <c r="AF40601"/>
      <c r="AH40601" s="36"/>
      <c r="AJ40601"/>
    </row>
    <row r="40602" spans="14:36">
      <c r="N40602" s="36"/>
      <c r="R40602" s="5"/>
      <c r="W40602"/>
      <c r="Y40602" s="36"/>
      <c r="AA40602" s="5"/>
      <c r="AC40602" s="36"/>
      <c r="AD40602" s="36"/>
      <c r="AE40602"/>
      <c r="AF40602"/>
      <c r="AH40602" s="36"/>
      <c r="AJ40602"/>
    </row>
    <row r="40603" spans="14:36">
      <c r="N40603" s="36"/>
      <c r="R40603" s="5"/>
      <c r="W40603"/>
      <c r="Y40603" s="36"/>
      <c r="AA40603" s="5"/>
      <c r="AC40603" s="36"/>
      <c r="AD40603" s="36"/>
      <c r="AE40603"/>
      <c r="AF40603"/>
      <c r="AH40603" s="36"/>
      <c r="AJ40603"/>
    </row>
    <row r="40604" spans="14:36">
      <c r="N40604" s="36"/>
      <c r="R40604" s="5"/>
      <c r="W40604"/>
      <c r="Y40604" s="36"/>
      <c r="AA40604" s="5"/>
      <c r="AC40604" s="36"/>
      <c r="AD40604" s="36"/>
      <c r="AE40604"/>
      <c r="AF40604"/>
      <c r="AH40604" s="36"/>
      <c r="AJ40604"/>
    </row>
    <row r="40605" spans="14:36">
      <c r="N40605" s="36"/>
      <c r="R40605" s="5"/>
      <c r="W40605"/>
      <c r="Y40605" s="36"/>
      <c r="AA40605" s="5"/>
      <c r="AC40605" s="36"/>
      <c r="AD40605" s="36"/>
      <c r="AE40605"/>
      <c r="AF40605"/>
      <c r="AH40605" s="36"/>
      <c r="AJ40605"/>
    </row>
    <row r="40606" spans="14:36">
      <c r="N40606" s="36"/>
      <c r="R40606" s="5"/>
      <c r="W40606"/>
      <c r="Y40606" s="36"/>
      <c r="AA40606" s="5"/>
      <c r="AC40606" s="36"/>
      <c r="AD40606" s="36"/>
      <c r="AE40606"/>
      <c r="AF40606"/>
      <c r="AH40606" s="36"/>
      <c r="AJ40606"/>
    </row>
    <row r="40607" spans="14:36">
      <c r="N40607" s="36"/>
      <c r="R40607" s="5"/>
      <c r="W40607"/>
      <c r="Y40607" s="36"/>
      <c r="AA40607" s="5"/>
      <c r="AC40607" s="36"/>
      <c r="AD40607" s="36"/>
      <c r="AE40607"/>
      <c r="AF40607"/>
      <c r="AH40607" s="36"/>
      <c r="AJ40607"/>
    </row>
    <row r="40608" spans="14:36">
      <c r="N40608" s="36"/>
      <c r="R40608" s="5"/>
      <c r="W40608"/>
      <c r="Y40608" s="36"/>
      <c r="AA40608" s="5"/>
      <c r="AC40608" s="36"/>
      <c r="AD40608" s="36"/>
      <c r="AE40608"/>
      <c r="AF40608"/>
      <c r="AH40608" s="36"/>
      <c r="AJ40608"/>
    </row>
    <row r="40609" spans="14:36">
      <c r="N40609" s="36"/>
      <c r="R40609" s="5"/>
      <c r="W40609"/>
      <c r="Y40609" s="36"/>
      <c r="AA40609" s="5"/>
      <c r="AC40609" s="36"/>
      <c r="AD40609" s="36"/>
      <c r="AE40609"/>
      <c r="AF40609"/>
      <c r="AH40609" s="36"/>
      <c r="AJ40609"/>
    </row>
    <row r="40610" spans="14:36">
      <c r="N40610" s="36"/>
      <c r="R40610" s="5"/>
      <c r="W40610"/>
      <c r="Y40610" s="36"/>
      <c r="AA40610" s="5"/>
      <c r="AC40610" s="36"/>
      <c r="AD40610" s="36"/>
      <c r="AE40610"/>
      <c r="AF40610"/>
      <c r="AH40610" s="36"/>
      <c r="AJ40610"/>
    </row>
    <row r="40611" spans="14:36">
      <c r="N40611" s="36"/>
      <c r="R40611" s="5"/>
      <c r="W40611"/>
      <c r="Y40611" s="36"/>
      <c r="AA40611" s="5"/>
      <c r="AC40611" s="36"/>
      <c r="AD40611" s="36"/>
      <c r="AE40611"/>
      <c r="AF40611"/>
      <c r="AH40611" s="36"/>
      <c r="AJ40611"/>
    </row>
    <row r="40612" spans="14:36">
      <c r="N40612" s="36"/>
      <c r="R40612" s="5"/>
      <c r="W40612"/>
      <c r="Y40612" s="36"/>
      <c r="AA40612" s="5"/>
      <c r="AC40612" s="36"/>
      <c r="AD40612" s="36"/>
      <c r="AE40612"/>
      <c r="AF40612"/>
      <c r="AH40612" s="36"/>
      <c r="AJ40612"/>
    </row>
    <row r="40613" spans="14:36">
      <c r="N40613" s="36"/>
      <c r="R40613" s="5"/>
      <c r="W40613"/>
      <c r="Y40613" s="36"/>
      <c r="AA40613" s="5"/>
      <c r="AC40613" s="36"/>
      <c r="AD40613" s="36"/>
      <c r="AE40613"/>
      <c r="AF40613"/>
      <c r="AH40613" s="36"/>
      <c r="AJ40613"/>
    </row>
    <row r="40614" spans="14:36">
      <c r="N40614" s="36"/>
      <c r="R40614" s="5"/>
      <c r="W40614"/>
      <c r="Y40614" s="36"/>
      <c r="AA40614" s="5"/>
      <c r="AC40614" s="36"/>
      <c r="AD40614" s="36"/>
      <c r="AE40614"/>
      <c r="AF40614"/>
      <c r="AH40614" s="36"/>
      <c r="AJ40614"/>
    </row>
    <row r="40615" spans="14:36">
      <c r="N40615" s="36"/>
      <c r="R40615" s="5"/>
      <c r="W40615"/>
      <c r="Y40615" s="36"/>
      <c r="AA40615" s="5"/>
      <c r="AC40615" s="36"/>
      <c r="AD40615" s="36"/>
      <c r="AE40615"/>
      <c r="AF40615"/>
      <c r="AH40615" s="36"/>
      <c r="AJ40615"/>
    </row>
    <row r="40616" spans="14:36">
      <c r="N40616" s="36"/>
      <c r="R40616" s="5"/>
      <c r="W40616"/>
      <c r="Y40616" s="36"/>
      <c r="AA40616" s="5"/>
      <c r="AC40616" s="36"/>
      <c r="AD40616" s="36"/>
      <c r="AE40616"/>
      <c r="AF40616"/>
      <c r="AH40616" s="36"/>
      <c r="AJ40616"/>
    </row>
    <row r="40617" spans="14:36">
      <c r="N40617" s="36"/>
      <c r="R40617" s="5"/>
      <c r="W40617"/>
      <c r="Y40617" s="36"/>
      <c r="AA40617" s="5"/>
      <c r="AC40617" s="36"/>
      <c r="AD40617" s="36"/>
      <c r="AE40617"/>
      <c r="AF40617"/>
      <c r="AH40617" s="36"/>
      <c r="AJ40617"/>
    </row>
    <row r="40618" spans="14:36">
      <c r="N40618" s="36"/>
      <c r="R40618" s="5"/>
      <c r="W40618"/>
      <c r="Y40618" s="36"/>
      <c r="AA40618" s="5"/>
      <c r="AC40618" s="36"/>
      <c r="AD40618" s="36"/>
      <c r="AE40618"/>
      <c r="AF40618"/>
      <c r="AH40618" s="36"/>
      <c r="AJ40618"/>
    </row>
    <row r="40619" spans="14:36">
      <c r="N40619" s="36"/>
      <c r="R40619" s="5"/>
      <c r="W40619"/>
      <c r="Y40619" s="36"/>
      <c r="AA40619" s="5"/>
      <c r="AC40619" s="36"/>
      <c r="AD40619" s="36"/>
      <c r="AE40619"/>
      <c r="AF40619"/>
      <c r="AH40619" s="36"/>
      <c r="AJ40619"/>
    </row>
    <row r="40620" spans="14:36">
      <c r="N40620" s="36"/>
      <c r="R40620" s="5"/>
      <c r="W40620"/>
      <c r="Y40620" s="36"/>
      <c r="AA40620" s="5"/>
      <c r="AC40620" s="36"/>
      <c r="AD40620" s="36"/>
      <c r="AE40620"/>
      <c r="AF40620"/>
      <c r="AH40620" s="36"/>
      <c r="AJ40620"/>
    </row>
    <row r="40621" spans="14:36">
      <c r="N40621" s="36"/>
      <c r="R40621" s="5"/>
      <c r="W40621"/>
      <c r="Y40621" s="36"/>
      <c r="AA40621" s="5"/>
      <c r="AC40621" s="36"/>
      <c r="AD40621" s="36"/>
      <c r="AE40621"/>
      <c r="AF40621"/>
      <c r="AH40621" s="36"/>
      <c r="AJ40621"/>
    </row>
    <row r="40622" spans="14:36">
      <c r="N40622" s="36"/>
      <c r="R40622" s="5"/>
      <c r="W40622"/>
      <c r="Y40622" s="36"/>
      <c r="AA40622" s="5"/>
      <c r="AC40622" s="36"/>
      <c r="AD40622" s="36"/>
      <c r="AE40622"/>
      <c r="AF40622"/>
      <c r="AH40622" s="36"/>
      <c r="AJ40622"/>
    </row>
    <row r="40623" spans="14:36">
      <c r="N40623" s="36"/>
      <c r="R40623" s="5"/>
      <c r="W40623"/>
      <c r="Y40623" s="36"/>
      <c r="AA40623" s="5"/>
      <c r="AC40623" s="36"/>
      <c r="AD40623" s="36"/>
      <c r="AE40623"/>
      <c r="AF40623"/>
      <c r="AH40623" s="36"/>
      <c r="AJ40623"/>
    </row>
    <row r="40624" spans="14:36">
      <c r="N40624" s="36"/>
      <c r="R40624" s="5"/>
      <c r="W40624"/>
      <c r="Y40624" s="36"/>
      <c r="AA40624" s="5"/>
      <c r="AC40624" s="36"/>
      <c r="AD40624" s="36"/>
      <c r="AE40624"/>
      <c r="AF40624"/>
      <c r="AH40624" s="36"/>
      <c r="AJ40624"/>
    </row>
    <row r="40625" spans="14:36">
      <c r="N40625" s="36"/>
      <c r="R40625" s="5"/>
      <c r="W40625"/>
      <c r="Y40625" s="36"/>
      <c r="AA40625" s="5"/>
      <c r="AC40625" s="36"/>
      <c r="AD40625" s="36"/>
      <c r="AE40625"/>
      <c r="AF40625"/>
      <c r="AH40625" s="36"/>
      <c r="AJ40625"/>
    </row>
    <row r="40626" spans="14:36">
      <c r="N40626" s="36"/>
      <c r="R40626" s="5"/>
      <c r="W40626"/>
      <c r="Y40626" s="36"/>
      <c r="AA40626" s="5"/>
      <c r="AC40626" s="36"/>
      <c r="AD40626" s="36"/>
      <c r="AE40626"/>
      <c r="AF40626"/>
      <c r="AH40626" s="36"/>
      <c r="AJ40626"/>
    </row>
    <row r="40627" spans="14:36">
      <c r="N40627" s="36"/>
      <c r="R40627" s="5"/>
      <c r="W40627"/>
      <c r="Y40627" s="36"/>
      <c r="AA40627" s="5"/>
      <c r="AC40627" s="36"/>
      <c r="AD40627" s="36"/>
      <c r="AE40627"/>
      <c r="AF40627"/>
      <c r="AH40627" s="36"/>
      <c r="AJ40627"/>
    </row>
    <row r="40628" spans="14:36">
      <c r="N40628" s="36"/>
      <c r="R40628" s="5"/>
      <c r="W40628"/>
      <c r="Y40628" s="36"/>
      <c r="AA40628" s="5"/>
      <c r="AC40628" s="36"/>
      <c r="AD40628" s="36"/>
      <c r="AE40628"/>
      <c r="AF40628"/>
      <c r="AH40628" s="36"/>
      <c r="AJ40628"/>
    </row>
    <row r="40629" spans="14:36">
      <c r="N40629" s="36"/>
      <c r="R40629" s="5"/>
      <c r="W40629"/>
      <c r="Y40629" s="36"/>
      <c r="AA40629" s="5"/>
      <c r="AC40629" s="36"/>
      <c r="AD40629" s="36"/>
      <c r="AE40629"/>
      <c r="AF40629"/>
      <c r="AH40629" s="36"/>
      <c r="AJ40629"/>
    </row>
    <row r="40630" spans="14:36">
      <c r="N40630" s="36"/>
      <c r="R40630" s="5"/>
      <c r="W40630"/>
      <c r="Y40630" s="36"/>
      <c r="AA40630" s="5"/>
      <c r="AC40630" s="36"/>
      <c r="AD40630" s="36"/>
      <c r="AE40630"/>
      <c r="AF40630"/>
      <c r="AH40630" s="36"/>
      <c r="AJ40630"/>
    </row>
    <row r="40631" spans="14:36">
      <c r="N40631" s="36"/>
      <c r="R40631" s="5"/>
      <c r="W40631"/>
      <c r="Y40631" s="36"/>
      <c r="AA40631" s="5"/>
      <c r="AC40631" s="36"/>
      <c r="AD40631" s="36"/>
      <c r="AE40631"/>
      <c r="AF40631"/>
      <c r="AH40631" s="36"/>
      <c r="AJ40631"/>
    </row>
    <row r="40632" spans="14:36">
      <c r="N40632" s="36"/>
      <c r="R40632" s="5"/>
      <c r="W40632"/>
      <c r="Y40632" s="36"/>
      <c r="AA40632" s="5"/>
      <c r="AC40632" s="36"/>
      <c r="AD40632" s="36"/>
      <c r="AE40632"/>
      <c r="AF40632"/>
      <c r="AH40632" s="36"/>
      <c r="AJ40632"/>
    </row>
    <row r="40633" spans="14:36">
      <c r="N40633" s="36"/>
      <c r="R40633" s="5"/>
      <c r="W40633"/>
      <c r="Y40633" s="36"/>
      <c r="AA40633" s="5"/>
      <c r="AC40633" s="36"/>
      <c r="AD40633" s="36"/>
      <c r="AE40633"/>
      <c r="AF40633"/>
      <c r="AH40633" s="36"/>
      <c r="AJ40633"/>
    </row>
    <row r="40634" spans="14:36">
      <c r="N40634" s="36"/>
      <c r="R40634" s="5"/>
      <c r="W40634"/>
      <c r="Y40634" s="36"/>
      <c r="AA40634" s="5"/>
      <c r="AC40634" s="36"/>
      <c r="AD40634" s="36"/>
      <c r="AE40634"/>
      <c r="AF40634"/>
      <c r="AH40634" s="36"/>
      <c r="AJ40634"/>
    </row>
    <row r="40635" spans="14:36">
      <c r="N40635" s="36"/>
      <c r="R40635" s="5"/>
      <c r="W40635"/>
      <c r="Y40635" s="36"/>
      <c r="AA40635" s="5"/>
      <c r="AC40635" s="36"/>
      <c r="AD40635" s="36"/>
      <c r="AE40635"/>
      <c r="AF40635"/>
      <c r="AH40635" s="36"/>
      <c r="AJ40635"/>
    </row>
    <row r="40636" spans="14:36">
      <c r="N40636" s="36"/>
      <c r="R40636" s="5"/>
      <c r="W40636"/>
      <c r="Y40636" s="36"/>
      <c r="AA40636" s="5"/>
      <c r="AC40636" s="36"/>
      <c r="AD40636" s="36"/>
      <c r="AE40636"/>
      <c r="AF40636"/>
      <c r="AH40636" s="36"/>
      <c r="AJ40636"/>
    </row>
    <row r="40637" spans="14:36">
      <c r="N40637" s="36"/>
      <c r="R40637" s="5"/>
      <c r="W40637"/>
      <c r="Y40637" s="36"/>
      <c r="AA40637" s="5"/>
      <c r="AC40637" s="36"/>
      <c r="AD40637" s="36"/>
      <c r="AE40637"/>
      <c r="AF40637"/>
      <c r="AH40637" s="36"/>
      <c r="AJ40637"/>
    </row>
    <row r="40638" spans="14:36">
      <c r="N40638" s="36"/>
      <c r="R40638" s="5"/>
      <c r="W40638"/>
      <c r="Y40638" s="36"/>
      <c r="AA40638" s="5"/>
      <c r="AC40638" s="36"/>
      <c r="AD40638" s="36"/>
      <c r="AE40638"/>
      <c r="AF40638"/>
      <c r="AH40638" s="36"/>
      <c r="AJ40638"/>
    </row>
    <row r="40639" spans="14:36">
      <c r="N40639" s="36"/>
      <c r="R40639" s="5"/>
      <c r="W40639"/>
      <c r="Y40639" s="36"/>
      <c r="AA40639" s="5"/>
      <c r="AC40639" s="36"/>
      <c r="AD40639" s="36"/>
      <c r="AE40639"/>
      <c r="AF40639"/>
      <c r="AH40639" s="36"/>
      <c r="AJ40639"/>
    </row>
    <row r="40640" spans="14:36">
      <c r="N40640" s="36"/>
      <c r="R40640" s="5"/>
      <c r="W40640"/>
      <c r="Y40640" s="36"/>
      <c r="AA40640" s="5"/>
      <c r="AC40640" s="36"/>
      <c r="AD40640" s="36"/>
      <c r="AE40640"/>
      <c r="AF40640"/>
      <c r="AH40640" s="36"/>
      <c r="AJ40640"/>
    </row>
    <row r="40641" spans="14:36">
      <c r="N40641" s="36"/>
      <c r="R40641" s="5"/>
      <c r="W40641"/>
      <c r="Y40641" s="36"/>
      <c r="AA40641" s="5"/>
      <c r="AC40641" s="36"/>
      <c r="AD40641" s="36"/>
      <c r="AE40641"/>
      <c r="AF40641"/>
      <c r="AH40641" s="36"/>
      <c r="AJ40641"/>
    </row>
    <row r="40642" spans="14:36">
      <c r="N40642" s="36"/>
      <c r="R40642" s="5"/>
      <c r="W40642"/>
      <c r="Y40642" s="36"/>
      <c r="AA40642" s="5"/>
      <c r="AC40642" s="36"/>
      <c r="AD40642" s="36"/>
      <c r="AE40642"/>
      <c r="AF40642"/>
      <c r="AH40642" s="36"/>
      <c r="AJ40642"/>
    </row>
    <row r="40643" spans="14:36">
      <c r="N40643" s="36"/>
      <c r="R40643" s="5"/>
      <c r="W40643"/>
      <c r="Y40643" s="36"/>
      <c r="AA40643" s="5"/>
      <c r="AC40643" s="36"/>
      <c r="AD40643" s="36"/>
      <c r="AE40643"/>
      <c r="AF40643"/>
      <c r="AH40643" s="36"/>
      <c r="AJ40643"/>
    </row>
    <row r="40644" spans="14:36">
      <c r="N40644" s="36"/>
      <c r="R40644" s="5"/>
      <c r="W40644"/>
      <c r="Y40644" s="36"/>
      <c r="AA40644" s="5"/>
      <c r="AC40644" s="36"/>
      <c r="AD40644" s="36"/>
      <c r="AE40644"/>
      <c r="AF40644"/>
      <c r="AH40644" s="36"/>
      <c r="AJ40644"/>
    </row>
    <row r="40645" spans="14:36">
      <c r="N40645" s="36"/>
      <c r="R40645" s="5"/>
      <c r="W40645"/>
      <c r="Y40645" s="36"/>
      <c r="AA40645" s="5"/>
      <c r="AC40645" s="36"/>
      <c r="AD40645" s="36"/>
      <c r="AE40645"/>
      <c r="AF40645"/>
      <c r="AH40645" s="36"/>
      <c r="AJ40645"/>
    </row>
    <row r="40646" spans="14:36">
      <c r="N40646" s="36"/>
      <c r="R40646" s="5"/>
      <c r="W40646"/>
      <c r="Y40646" s="36"/>
      <c r="AA40646" s="5"/>
      <c r="AC40646" s="36"/>
      <c r="AD40646" s="36"/>
      <c r="AE40646"/>
      <c r="AF40646"/>
      <c r="AH40646" s="36"/>
      <c r="AJ40646"/>
    </row>
    <row r="40647" spans="14:36">
      <c r="N40647" s="36"/>
      <c r="R40647" s="5"/>
      <c r="W40647"/>
      <c r="Y40647" s="36"/>
      <c r="AA40647" s="5"/>
      <c r="AC40647" s="36"/>
      <c r="AD40647" s="36"/>
      <c r="AE40647"/>
      <c r="AF40647"/>
      <c r="AH40647" s="36"/>
      <c r="AJ40647"/>
    </row>
    <row r="40648" spans="14:36">
      <c r="N40648" s="36"/>
      <c r="R40648" s="5"/>
      <c r="W40648"/>
      <c r="Y40648" s="36"/>
      <c r="AA40648" s="5"/>
      <c r="AC40648" s="36"/>
      <c r="AD40648" s="36"/>
      <c r="AE40648"/>
      <c r="AF40648"/>
      <c r="AH40648" s="36"/>
      <c r="AJ40648"/>
    </row>
    <row r="40649" spans="14:36">
      <c r="N40649" s="36"/>
      <c r="R40649" s="5"/>
      <c r="W40649"/>
      <c r="Y40649" s="36"/>
      <c r="AA40649" s="5"/>
      <c r="AC40649" s="36"/>
      <c r="AD40649" s="36"/>
      <c r="AE40649"/>
      <c r="AF40649"/>
      <c r="AH40649" s="36"/>
      <c r="AJ40649"/>
    </row>
    <row r="40650" spans="14:36">
      <c r="N40650" s="36"/>
      <c r="R40650" s="5"/>
      <c r="W40650"/>
      <c r="Y40650" s="36"/>
      <c r="AA40650" s="5"/>
      <c r="AC40650" s="36"/>
      <c r="AD40650" s="36"/>
      <c r="AE40650"/>
      <c r="AF40650"/>
      <c r="AH40650" s="36"/>
      <c r="AJ40650"/>
    </row>
    <row r="40651" spans="14:36">
      <c r="N40651" s="36"/>
      <c r="R40651" s="5"/>
      <c r="W40651"/>
      <c r="Y40651" s="36"/>
      <c r="AA40651" s="5"/>
      <c r="AC40651" s="36"/>
      <c r="AD40651" s="36"/>
      <c r="AE40651"/>
      <c r="AF40651"/>
      <c r="AH40651" s="36"/>
      <c r="AJ40651"/>
    </row>
    <row r="40652" spans="14:36">
      <c r="N40652" s="36"/>
      <c r="R40652" s="5"/>
      <c r="W40652"/>
      <c r="Y40652" s="36"/>
      <c r="AA40652" s="5"/>
      <c r="AC40652" s="36"/>
      <c r="AD40652" s="36"/>
      <c r="AE40652"/>
      <c r="AF40652"/>
      <c r="AH40652" s="36"/>
      <c r="AJ40652"/>
    </row>
    <row r="40653" spans="14:36">
      <c r="N40653" s="36"/>
      <c r="R40653" s="5"/>
      <c r="W40653"/>
      <c r="Y40653" s="36"/>
      <c r="AA40653" s="5"/>
      <c r="AC40653" s="36"/>
      <c r="AD40653" s="36"/>
      <c r="AE40653"/>
      <c r="AF40653"/>
      <c r="AH40653" s="36"/>
      <c r="AJ40653"/>
    </row>
    <row r="40654" spans="14:36">
      <c r="N40654" s="36"/>
      <c r="R40654" s="5"/>
      <c r="W40654"/>
      <c r="Y40654" s="36"/>
      <c r="AA40654" s="5"/>
      <c r="AC40654" s="36"/>
      <c r="AD40654" s="36"/>
      <c r="AE40654"/>
      <c r="AF40654"/>
      <c r="AH40654" s="36"/>
      <c r="AJ40654"/>
    </row>
    <row r="40655" spans="14:36">
      <c r="N40655" s="36"/>
      <c r="R40655" s="5"/>
      <c r="W40655"/>
      <c r="Y40655" s="36"/>
      <c r="AA40655" s="5"/>
      <c r="AC40655" s="36"/>
      <c r="AD40655" s="36"/>
      <c r="AE40655"/>
      <c r="AF40655"/>
      <c r="AH40655" s="36"/>
      <c r="AJ40655"/>
    </row>
    <row r="40656" spans="14:36">
      <c r="N40656" s="36"/>
      <c r="R40656" s="5"/>
      <c r="W40656"/>
      <c r="Y40656" s="36"/>
      <c r="AA40656" s="5"/>
      <c r="AC40656" s="36"/>
      <c r="AD40656" s="36"/>
      <c r="AE40656"/>
      <c r="AF40656"/>
      <c r="AH40656" s="36"/>
      <c r="AJ40656"/>
    </row>
    <row r="40657" spans="14:36">
      <c r="N40657" s="36"/>
      <c r="R40657" s="5"/>
      <c r="W40657"/>
      <c r="Y40657" s="36"/>
      <c r="AA40657" s="5"/>
      <c r="AC40657" s="36"/>
      <c r="AD40657" s="36"/>
      <c r="AE40657"/>
      <c r="AF40657"/>
      <c r="AH40657" s="36"/>
      <c r="AJ40657"/>
    </row>
    <row r="40658" spans="14:36">
      <c r="N40658" s="36"/>
      <c r="R40658" s="5"/>
      <c r="W40658"/>
      <c r="Y40658" s="36"/>
      <c r="AA40658" s="5"/>
      <c r="AC40658" s="36"/>
      <c r="AD40658" s="36"/>
      <c r="AE40658"/>
      <c r="AF40658"/>
      <c r="AH40658" s="36"/>
      <c r="AJ40658"/>
    </row>
    <row r="40659" spans="14:36">
      <c r="N40659" s="36"/>
      <c r="R40659" s="5"/>
      <c r="W40659"/>
      <c r="Y40659" s="36"/>
      <c r="AA40659" s="5"/>
      <c r="AC40659" s="36"/>
      <c r="AD40659" s="36"/>
      <c r="AE40659"/>
      <c r="AF40659"/>
      <c r="AH40659" s="36"/>
      <c r="AJ40659"/>
    </row>
    <row r="40660" spans="14:36">
      <c r="N40660" s="36"/>
      <c r="R40660" s="5"/>
      <c r="W40660"/>
      <c r="Y40660" s="36"/>
      <c r="AA40660" s="5"/>
      <c r="AC40660" s="36"/>
      <c r="AD40660" s="36"/>
      <c r="AE40660"/>
      <c r="AF40660"/>
      <c r="AH40660" s="36"/>
      <c r="AJ40660"/>
    </row>
    <row r="40661" spans="14:36">
      <c r="N40661" s="36"/>
      <c r="R40661" s="5"/>
      <c r="W40661"/>
      <c r="Y40661" s="36"/>
      <c r="AA40661" s="5"/>
      <c r="AC40661" s="36"/>
      <c r="AD40661" s="36"/>
      <c r="AE40661"/>
      <c r="AF40661"/>
      <c r="AH40661" s="36"/>
      <c r="AJ40661"/>
    </row>
    <row r="40662" spans="14:36">
      <c r="N40662" s="36"/>
      <c r="R40662" s="5"/>
      <c r="W40662"/>
      <c r="Y40662" s="36"/>
      <c r="AA40662" s="5"/>
      <c r="AC40662" s="36"/>
      <c r="AD40662" s="36"/>
      <c r="AE40662"/>
      <c r="AF40662"/>
      <c r="AH40662" s="36"/>
      <c r="AJ40662"/>
    </row>
    <row r="40663" spans="14:36">
      <c r="N40663" s="36"/>
      <c r="R40663" s="5"/>
      <c r="W40663"/>
      <c r="Y40663" s="36"/>
      <c r="AA40663" s="5"/>
      <c r="AC40663" s="36"/>
      <c r="AD40663" s="36"/>
      <c r="AE40663"/>
      <c r="AF40663"/>
      <c r="AH40663" s="36"/>
      <c r="AJ40663"/>
    </row>
    <row r="40664" spans="14:36">
      <c r="N40664" s="36"/>
      <c r="R40664" s="5"/>
      <c r="W40664"/>
      <c r="Y40664" s="36"/>
      <c r="AA40664" s="5"/>
      <c r="AC40664" s="36"/>
      <c r="AD40664" s="36"/>
      <c r="AE40664"/>
      <c r="AF40664"/>
      <c r="AH40664" s="36"/>
      <c r="AJ40664"/>
    </row>
    <row r="40665" spans="14:36">
      <c r="N40665" s="36"/>
      <c r="R40665" s="5"/>
      <c r="W40665"/>
      <c r="Y40665" s="36"/>
      <c r="AA40665" s="5"/>
      <c r="AC40665" s="36"/>
      <c r="AD40665" s="36"/>
      <c r="AE40665"/>
      <c r="AF40665"/>
      <c r="AH40665" s="36"/>
      <c r="AJ40665"/>
    </row>
    <row r="40666" spans="14:36">
      <c r="N40666" s="36"/>
      <c r="R40666" s="5"/>
      <c r="W40666"/>
      <c r="Y40666" s="36"/>
      <c r="AA40666" s="5"/>
      <c r="AC40666" s="36"/>
      <c r="AD40666" s="36"/>
      <c r="AE40666"/>
      <c r="AF40666"/>
      <c r="AH40666" s="36"/>
      <c r="AJ40666"/>
    </row>
    <row r="40667" spans="14:36">
      <c r="N40667" s="36"/>
      <c r="R40667" s="5"/>
      <c r="W40667"/>
      <c r="Y40667" s="36"/>
      <c r="AA40667" s="5"/>
      <c r="AC40667" s="36"/>
      <c r="AD40667" s="36"/>
      <c r="AE40667"/>
      <c r="AF40667"/>
      <c r="AH40667" s="36"/>
      <c r="AJ40667"/>
    </row>
    <row r="40668" spans="14:36">
      <c r="N40668" s="36"/>
      <c r="R40668" s="5"/>
      <c r="W40668"/>
      <c r="Y40668" s="36"/>
      <c r="AA40668" s="5"/>
      <c r="AC40668" s="36"/>
      <c r="AD40668" s="36"/>
      <c r="AE40668"/>
      <c r="AF40668"/>
      <c r="AH40668" s="36"/>
      <c r="AJ40668"/>
    </row>
    <row r="40669" spans="14:36">
      <c r="N40669" s="36"/>
      <c r="R40669" s="5"/>
      <c r="W40669"/>
      <c r="Y40669" s="36"/>
      <c r="AA40669" s="5"/>
      <c r="AC40669" s="36"/>
      <c r="AD40669" s="36"/>
      <c r="AE40669"/>
      <c r="AF40669"/>
      <c r="AH40669" s="36"/>
      <c r="AJ40669"/>
    </row>
    <row r="40670" spans="14:36">
      <c r="N40670" s="36"/>
      <c r="R40670" s="5"/>
      <c r="W40670"/>
      <c r="Y40670" s="36"/>
      <c r="AA40670" s="5"/>
      <c r="AC40670" s="36"/>
      <c r="AD40670" s="36"/>
      <c r="AE40670"/>
      <c r="AF40670"/>
      <c r="AH40670" s="36"/>
      <c r="AJ40670"/>
    </row>
    <row r="40671" spans="14:36">
      <c r="N40671" s="36"/>
      <c r="R40671" s="5"/>
      <c r="W40671"/>
      <c r="Y40671" s="36"/>
      <c r="AA40671" s="5"/>
      <c r="AC40671" s="36"/>
      <c r="AD40671" s="36"/>
      <c r="AE40671"/>
      <c r="AF40671"/>
      <c r="AH40671" s="36"/>
      <c r="AJ40671"/>
    </row>
    <row r="40672" spans="14:36">
      <c r="N40672" s="36"/>
      <c r="R40672" s="5"/>
      <c r="W40672"/>
      <c r="Y40672" s="36"/>
      <c r="AA40672" s="5"/>
      <c r="AC40672" s="36"/>
      <c r="AD40672" s="36"/>
      <c r="AE40672"/>
      <c r="AF40672"/>
      <c r="AH40672" s="36"/>
      <c r="AJ40672"/>
    </row>
    <row r="40673" spans="14:36">
      <c r="N40673" s="36"/>
      <c r="R40673" s="5"/>
      <c r="W40673"/>
      <c r="Y40673" s="36"/>
      <c r="AA40673" s="5"/>
      <c r="AC40673" s="36"/>
      <c r="AD40673" s="36"/>
      <c r="AE40673"/>
      <c r="AF40673"/>
      <c r="AH40673" s="36"/>
      <c r="AJ40673"/>
    </row>
    <row r="40674" spans="14:36">
      <c r="N40674" s="36"/>
      <c r="R40674" s="5"/>
      <c r="W40674"/>
      <c r="Y40674" s="36"/>
      <c r="AA40674" s="5"/>
      <c r="AC40674" s="36"/>
      <c r="AD40674" s="36"/>
      <c r="AE40674"/>
      <c r="AF40674"/>
      <c r="AH40674" s="36"/>
      <c r="AJ40674"/>
    </row>
    <row r="40675" spans="14:36">
      <c r="N40675" s="36"/>
      <c r="R40675" s="5"/>
      <c r="W40675"/>
      <c r="Y40675" s="36"/>
      <c r="AA40675" s="5"/>
      <c r="AC40675" s="36"/>
      <c r="AD40675" s="36"/>
      <c r="AE40675"/>
      <c r="AF40675"/>
      <c r="AH40675" s="36"/>
      <c r="AJ40675"/>
    </row>
    <row r="40676" spans="14:36">
      <c r="N40676" s="36"/>
      <c r="R40676" s="5"/>
      <c r="W40676"/>
      <c r="Y40676" s="36"/>
      <c r="AA40676" s="5"/>
      <c r="AC40676" s="36"/>
      <c r="AD40676" s="36"/>
      <c r="AE40676"/>
      <c r="AF40676"/>
      <c r="AH40676" s="36"/>
      <c r="AJ40676"/>
    </row>
    <row r="40677" spans="14:36">
      <c r="N40677" s="36"/>
      <c r="R40677" s="5"/>
      <c r="W40677"/>
      <c r="Y40677" s="36"/>
      <c r="AA40677" s="5"/>
      <c r="AC40677" s="36"/>
      <c r="AD40677" s="36"/>
      <c r="AE40677"/>
      <c r="AF40677"/>
      <c r="AH40677" s="36"/>
      <c r="AJ40677"/>
    </row>
    <row r="40678" spans="14:36">
      <c r="N40678" s="36"/>
      <c r="R40678" s="5"/>
      <c r="W40678"/>
      <c r="Y40678" s="36"/>
      <c r="AA40678" s="5"/>
      <c r="AC40678" s="36"/>
      <c r="AD40678" s="36"/>
      <c r="AE40678"/>
      <c r="AF40678"/>
      <c r="AH40678" s="36"/>
      <c r="AJ40678"/>
    </row>
    <row r="40679" spans="14:36">
      <c r="N40679" s="36"/>
      <c r="R40679" s="5"/>
      <c r="W40679"/>
      <c r="Y40679" s="36"/>
      <c r="AA40679" s="5"/>
      <c r="AC40679" s="36"/>
      <c r="AD40679" s="36"/>
      <c r="AE40679"/>
      <c r="AF40679"/>
      <c r="AH40679" s="36"/>
      <c r="AJ40679"/>
    </row>
    <row r="40680" spans="14:36">
      <c r="N40680" s="36"/>
      <c r="R40680" s="5"/>
      <c r="W40680"/>
      <c r="Y40680" s="36"/>
      <c r="AA40680" s="5"/>
      <c r="AC40680" s="36"/>
      <c r="AD40680" s="36"/>
      <c r="AE40680"/>
      <c r="AF40680"/>
      <c r="AH40680" s="36"/>
      <c r="AJ40680"/>
    </row>
    <row r="40681" spans="14:36">
      <c r="N40681" s="36"/>
      <c r="R40681" s="5"/>
      <c r="W40681"/>
      <c r="Y40681" s="36"/>
      <c r="AA40681" s="5"/>
      <c r="AC40681" s="36"/>
      <c r="AD40681" s="36"/>
      <c r="AE40681"/>
      <c r="AF40681"/>
      <c r="AH40681" s="36"/>
      <c r="AJ40681"/>
    </row>
    <row r="40682" spans="14:36">
      <c r="N40682" s="36"/>
      <c r="R40682" s="5"/>
      <c r="W40682"/>
      <c r="Y40682" s="36"/>
      <c r="AA40682" s="5"/>
      <c r="AC40682" s="36"/>
      <c r="AD40682" s="36"/>
      <c r="AE40682"/>
      <c r="AF40682"/>
      <c r="AH40682" s="36"/>
      <c r="AJ40682"/>
    </row>
    <row r="40683" spans="14:36">
      <c r="N40683" s="36"/>
      <c r="R40683" s="5"/>
      <c r="W40683"/>
      <c r="Y40683" s="36"/>
      <c r="AA40683" s="5"/>
      <c r="AC40683" s="36"/>
      <c r="AD40683" s="36"/>
      <c r="AE40683"/>
      <c r="AF40683"/>
      <c r="AH40683" s="36"/>
      <c r="AJ40683"/>
    </row>
    <row r="40684" spans="14:36">
      <c r="N40684" s="36"/>
      <c r="R40684" s="5"/>
      <c r="W40684"/>
      <c r="Y40684" s="36"/>
      <c r="AA40684" s="5"/>
      <c r="AC40684" s="36"/>
      <c r="AD40684" s="36"/>
      <c r="AE40684"/>
      <c r="AF40684"/>
      <c r="AH40684" s="36"/>
      <c r="AJ40684"/>
    </row>
    <row r="40685" spans="14:36">
      <c r="N40685" s="36"/>
      <c r="R40685" s="5"/>
      <c r="W40685"/>
      <c r="Y40685" s="36"/>
      <c r="AA40685" s="5"/>
      <c r="AC40685" s="36"/>
      <c r="AD40685" s="36"/>
      <c r="AE40685"/>
      <c r="AF40685"/>
      <c r="AH40685" s="36"/>
      <c r="AJ40685"/>
    </row>
    <row r="40686" spans="14:36">
      <c r="N40686" s="36"/>
      <c r="R40686" s="5"/>
      <c r="W40686"/>
      <c r="Y40686" s="36"/>
      <c r="AA40686" s="5"/>
      <c r="AC40686" s="36"/>
      <c r="AD40686" s="36"/>
      <c r="AE40686"/>
      <c r="AF40686"/>
      <c r="AH40686" s="36"/>
      <c r="AJ40686"/>
    </row>
    <row r="40687" spans="14:36">
      <c r="N40687" s="36"/>
      <c r="R40687" s="5"/>
      <c r="W40687"/>
      <c r="Y40687" s="36"/>
      <c r="AA40687" s="5"/>
      <c r="AC40687" s="36"/>
      <c r="AD40687" s="36"/>
      <c r="AE40687"/>
      <c r="AF40687"/>
      <c r="AH40687" s="36"/>
      <c r="AJ40687"/>
    </row>
    <row r="40688" spans="14:36">
      <c r="N40688" s="36"/>
      <c r="R40688" s="5"/>
      <c r="W40688"/>
      <c r="Y40688" s="36"/>
      <c r="AA40688" s="5"/>
      <c r="AC40688" s="36"/>
      <c r="AD40688" s="36"/>
      <c r="AE40688"/>
      <c r="AF40688"/>
      <c r="AH40688" s="36"/>
      <c r="AJ40688"/>
    </row>
    <row r="40689" spans="14:36">
      <c r="N40689" s="36"/>
      <c r="R40689" s="5"/>
      <c r="W40689"/>
      <c r="Y40689" s="36"/>
      <c r="AA40689" s="5"/>
      <c r="AC40689" s="36"/>
      <c r="AD40689" s="36"/>
      <c r="AE40689"/>
      <c r="AF40689"/>
      <c r="AH40689" s="36"/>
      <c r="AJ40689"/>
    </row>
    <row r="40690" spans="14:36">
      <c r="N40690" s="36"/>
      <c r="R40690" s="5"/>
      <c r="W40690"/>
      <c r="Y40690" s="36"/>
      <c r="AA40690" s="5"/>
      <c r="AC40690" s="36"/>
      <c r="AD40690" s="36"/>
      <c r="AE40690"/>
      <c r="AF40690"/>
      <c r="AH40690" s="36"/>
      <c r="AJ40690"/>
    </row>
    <row r="40691" spans="14:36">
      <c r="N40691" s="36"/>
      <c r="R40691" s="5"/>
      <c r="W40691"/>
      <c r="Y40691" s="36"/>
      <c r="AA40691" s="5"/>
      <c r="AC40691" s="36"/>
      <c r="AD40691" s="36"/>
      <c r="AE40691"/>
      <c r="AF40691"/>
      <c r="AH40691" s="36"/>
      <c r="AJ40691"/>
    </row>
    <row r="40692" spans="14:36">
      <c r="N40692" s="36"/>
      <c r="R40692" s="5"/>
      <c r="W40692"/>
      <c r="Y40692" s="36"/>
      <c r="AA40692" s="5"/>
      <c r="AC40692" s="36"/>
      <c r="AD40692" s="36"/>
      <c r="AE40692"/>
      <c r="AF40692"/>
      <c r="AH40692" s="36"/>
      <c r="AJ40692"/>
    </row>
    <row r="40693" spans="14:36">
      <c r="N40693" s="36"/>
      <c r="R40693" s="5"/>
      <c r="W40693"/>
      <c r="Y40693" s="36"/>
      <c r="AA40693" s="5"/>
      <c r="AC40693" s="36"/>
      <c r="AD40693" s="36"/>
      <c r="AE40693"/>
      <c r="AF40693"/>
      <c r="AH40693" s="36"/>
      <c r="AJ40693"/>
    </row>
    <row r="40694" spans="14:36">
      <c r="N40694" s="36"/>
      <c r="R40694" s="5"/>
      <c r="W40694"/>
      <c r="Y40694" s="36"/>
      <c r="AA40694" s="5"/>
      <c r="AC40694" s="36"/>
      <c r="AD40694" s="36"/>
      <c r="AE40694"/>
      <c r="AF40694"/>
      <c r="AH40694" s="36"/>
      <c r="AJ40694"/>
    </row>
    <row r="40695" spans="14:36">
      <c r="N40695" s="36"/>
      <c r="R40695" s="5"/>
      <c r="W40695"/>
      <c r="Y40695" s="36"/>
      <c r="AA40695" s="5"/>
      <c r="AC40695" s="36"/>
      <c r="AD40695" s="36"/>
      <c r="AE40695"/>
      <c r="AF40695"/>
      <c r="AH40695" s="36"/>
      <c r="AJ40695"/>
    </row>
    <row r="40696" spans="14:36">
      <c r="N40696" s="36"/>
      <c r="R40696" s="5"/>
      <c r="W40696"/>
      <c r="Y40696" s="36"/>
      <c r="AA40696" s="5"/>
      <c r="AC40696" s="36"/>
      <c r="AD40696" s="36"/>
      <c r="AE40696"/>
      <c r="AF40696"/>
      <c r="AH40696" s="36"/>
      <c r="AJ40696"/>
    </row>
    <row r="40697" spans="14:36">
      <c r="N40697" s="36"/>
      <c r="R40697" s="5"/>
      <c r="W40697"/>
      <c r="Y40697" s="36"/>
      <c r="AA40697" s="5"/>
      <c r="AC40697" s="36"/>
      <c r="AD40697" s="36"/>
      <c r="AE40697"/>
      <c r="AF40697"/>
      <c r="AH40697" s="36"/>
      <c r="AJ40697"/>
    </row>
    <row r="40698" spans="14:36">
      <c r="N40698" s="36"/>
      <c r="R40698" s="5"/>
      <c r="W40698"/>
      <c r="Y40698" s="36"/>
      <c r="AA40698" s="5"/>
      <c r="AC40698" s="36"/>
      <c r="AD40698" s="36"/>
      <c r="AE40698"/>
      <c r="AF40698"/>
      <c r="AH40698" s="36"/>
      <c r="AJ40698"/>
    </row>
    <row r="40699" spans="14:36">
      <c r="N40699" s="36"/>
      <c r="R40699" s="5"/>
      <c r="W40699"/>
      <c r="Y40699" s="36"/>
      <c r="AA40699" s="5"/>
      <c r="AC40699" s="36"/>
      <c r="AD40699" s="36"/>
      <c r="AE40699"/>
      <c r="AF40699"/>
      <c r="AH40699" s="36"/>
      <c r="AJ40699"/>
    </row>
    <row r="40700" spans="14:36">
      <c r="N40700" s="36"/>
      <c r="R40700" s="5"/>
      <c r="W40700"/>
      <c r="Y40700" s="36"/>
      <c r="AA40700" s="5"/>
      <c r="AC40700" s="36"/>
      <c r="AD40700" s="36"/>
      <c r="AE40700"/>
      <c r="AF40700"/>
      <c r="AH40700" s="36"/>
      <c r="AJ40700"/>
    </row>
    <row r="40701" spans="14:36">
      <c r="N40701" s="36"/>
      <c r="R40701" s="5"/>
      <c r="W40701"/>
      <c r="Y40701" s="36"/>
      <c r="AA40701" s="5"/>
      <c r="AC40701" s="36"/>
      <c r="AD40701" s="36"/>
      <c r="AE40701"/>
      <c r="AF40701"/>
      <c r="AH40701" s="36"/>
      <c r="AJ40701"/>
    </row>
    <row r="40702" spans="14:36">
      <c r="N40702" s="36"/>
      <c r="R40702" s="5"/>
      <c r="W40702"/>
      <c r="Y40702" s="36"/>
      <c r="AA40702" s="5"/>
      <c r="AC40702" s="36"/>
      <c r="AD40702" s="36"/>
      <c r="AE40702"/>
      <c r="AF40702"/>
      <c r="AH40702" s="36"/>
      <c r="AJ40702"/>
    </row>
    <row r="40703" spans="14:36">
      <c r="N40703" s="36"/>
      <c r="R40703" s="5"/>
      <c r="W40703"/>
      <c r="Y40703" s="36"/>
      <c r="AA40703" s="5"/>
      <c r="AC40703" s="36"/>
      <c r="AD40703" s="36"/>
      <c r="AE40703"/>
      <c r="AF40703"/>
      <c r="AH40703" s="36"/>
      <c r="AJ40703"/>
    </row>
    <row r="40704" spans="14:36">
      <c r="N40704" s="36"/>
      <c r="R40704" s="5"/>
      <c r="W40704"/>
      <c r="Y40704" s="36"/>
      <c r="AA40704" s="5"/>
      <c r="AC40704" s="36"/>
      <c r="AD40704" s="36"/>
      <c r="AE40704"/>
      <c r="AF40704"/>
      <c r="AH40704" s="36"/>
      <c r="AJ40704"/>
    </row>
    <row r="40705" spans="14:36">
      <c r="N40705" s="36"/>
      <c r="R40705" s="5"/>
      <c r="W40705"/>
      <c r="Y40705" s="36"/>
      <c r="AA40705" s="5"/>
      <c r="AC40705" s="36"/>
      <c r="AD40705" s="36"/>
      <c r="AE40705"/>
      <c r="AF40705"/>
      <c r="AH40705" s="36"/>
      <c r="AJ40705"/>
    </row>
    <row r="40706" spans="14:36">
      <c r="N40706" s="36"/>
      <c r="R40706" s="5"/>
      <c r="W40706"/>
      <c r="Y40706" s="36"/>
      <c r="AA40706" s="5"/>
      <c r="AC40706" s="36"/>
      <c r="AD40706" s="36"/>
      <c r="AE40706"/>
      <c r="AF40706"/>
      <c r="AH40706" s="36"/>
      <c r="AJ40706"/>
    </row>
    <row r="40707" spans="14:36">
      <c r="N40707" s="36"/>
      <c r="R40707" s="5"/>
      <c r="W40707"/>
      <c r="Y40707" s="36"/>
      <c r="AA40707" s="5"/>
      <c r="AC40707" s="36"/>
      <c r="AD40707" s="36"/>
      <c r="AE40707"/>
      <c r="AF40707"/>
      <c r="AH40707" s="36"/>
      <c r="AJ40707"/>
    </row>
    <row r="40708" spans="14:36">
      <c r="N40708" s="36"/>
      <c r="R40708" s="5"/>
      <c r="W40708"/>
      <c r="Y40708" s="36"/>
      <c r="AA40708" s="5"/>
      <c r="AC40708" s="36"/>
      <c r="AD40708" s="36"/>
      <c r="AE40708"/>
      <c r="AF40708"/>
      <c r="AH40708" s="36"/>
      <c r="AJ40708"/>
    </row>
    <row r="40709" spans="14:36">
      <c r="N40709" s="36"/>
      <c r="R40709" s="5"/>
      <c r="W40709"/>
      <c r="Y40709" s="36"/>
      <c r="AA40709" s="5"/>
      <c r="AC40709" s="36"/>
      <c r="AD40709" s="36"/>
      <c r="AE40709"/>
      <c r="AF40709"/>
      <c r="AH40709" s="36"/>
      <c r="AJ40709"/>
    </row>
    <row r="40710" spans="14:36">
      <c r="N40710" s="36"/>
      <c r="R40710" s="5"/>
      <c r="W40710"/>
      <c r="Y40710" s="36"/>
      <c r="AA40710" s="5"/>
      <c r="AC40710" s="36"/>
      <c r="AD40710" s="36"/>
      <c r="AE40710"/>
      <c r="AF40710"/>
      <c r="AH40710" s="36"/>
      <c r="AJ40710"/>
    </row>
    <row r="40711" spans="14:36">
      <c r="N40711" s="36"/>
      <c r="R40711" s="5"/>
      <c r="W40711"/>
      <c r="Y40711" s="36"/>
      <c r="AA40711" s="5"/>
      <c r="AC40711" s="36"/>
      <c r="AD40711" s="36"/>
      <c r="AE40711"/>
      <c r="AF40711"/>
      <c r="AH40711" s="36"/>
      <c r="AJ40711"/>
    </row>
    <row r="40712" spans="14:36">
      <c r="N40712" s="36"/>
      <c r="R40712" s="5"/>
      <c r="W40712"/>
      <c r="Y40712" s="36"/>
      <c r="AA40712" s="5"/>
      <c r="AC40712" s="36"/>
      <c r="AD40712" s="36"/>
      <c r="AE40712"/>
      <c r="AF40712"/>
      <c r="AH40712" s="36"/>
      <c r="AJ40712"/>
    </row>
    <row r="40713" spans="14:36">
      <c r="N40713" s="36"/>
      <c r="R40713" s="5"/>
      <c r="W40713"/>
      <c r="Y40713" s="36"/>
      <c r="AA40713" s="5"/>
      <c r="AC40713" s="36"/>
      <c r="AD40713" s="36"/>
      <c r="AE40713"/>
      <c r="AF40713"/>
      <c r="AH40713" s="36"/>
      <c r="AJ40713"/>
    </row>
    <row r="40714" spans="14:36">
      <c r="N40714" s="36"/>
      <c r="R40714" s="5"/>
      <c r="W40714"/>
      <c r="Y40714" s="36"/>
      <c r="AA40714" s="5"/>
      <c r="AC40714" s="36"/>
      <c r="AD40714" s="36"/>
      <c r="AE40714"/>
      <c r="AF40714"/>
      <c r="AH40714" s="36"/>
      <c r="AJ40714"/>
    </row>
    <row r="40715" spans="14:36">
      <c r="N40715" s="36"/>
      <c r="R40715" s="5"/>
      <c r="W40715"/>
      <c r="Y40715" s="36"/>
      <c r="AA40715" s="5"/>
      <c r="AC40715" s="36"/>
      <c r="AD40715" s="36"/>
      <c r="AE40715"/>
      <c r="AF40715"/>
      <c r="AH40715" s="36"/>
      <c r="AJ40715"/>
    </row>
    <row r="40716" spans="14:36">
      <c r="N40716" s="36"/>
      <c r="R40716" s="5"/>
      <c r="W40716"/>
      <c r="Y40716" s="36"/>
      <c r="AA40716" s="5"/>
      <c r="AC40716" s="36"/>
      <c r="AD40716" s="36"/>
      <c r="AE40716"/>
      <c r="AF40716"/>
      <c r="AH40716" s="36"/>
      <c r="AJ40716"/>
    </row>
    <row r="40717" spans="14:36">
      <c r="N40717" s="36"/>
      <c r="R40717" s="5"/>
      <c r="W40717"/>
      <c r="Y40717" s="36"/>
      <c r="AA40717" s="5"/>
      <c r="AC40717" s="36"/>
      <c r="AD40717" s="36"/>
      <c r="AE40717"/>
      <c r="AF40717"/>
      <c r="AH40717" s="36"/>
      <c r="AJ40717"/>
    </row>
    <row r="40718" spans="14:36">
      <c r="N40718" s="36"/>
      <c r="R40718" s="5"/>
      <c r="W40718"/>
      <c r="Y40718" s="36"/>
      <c r="AA40718" s="5"/>
      <c r="AC40718" s="36"/>
      <c r="AD40718" s="36"/>
      <c r="AE40718"/>
      <c r="AF40718"/>
      <c r="AH40718" s="36"/>
      <c r="AJ40718"/>
    </row>
    <row r="40719" spans="14:36">
      <c r="N40719" s="36"/>
      <c r="R40719" s="5"/>
      <c r="W40719"/>
      <c r="Y40719" s="36"/>
      <c r="AA40719" s="5"/>
      <c r="AC40719" s="36"/>
      <c r="AD40719" s="36"/>
      <c r="AE40719"/>
      <c r="AF40719"/>
      <c r="AH40719" s="36"/>
      <c r="AJ40719"/>
    </row>
    <row r="40720" spans="14:36">
      <c r="N40720" s="36"/>
      <c r="R40720" s="5"/>
      <c r="W40720"/>
      <c r="Y40720" s="36"/>
      <c r="AA40720" s="5"/>
      <c r="AC40720" s="36"/>
      <c r="AD40720" s="36"/>
      <c r="AE40720"/>
      <c r="AF40720"/>
      <c r="AH40720" s="36"/>
      <c r="AJ40720"/>
    </row>
    <row r="40721" spans="14:36">
      <c r="N40721" s="36"/>
      <c r="R40721" s="5"/>
      <c r="W40721"/>
      <c r="Y40721" s="36"/>
      <c r="AA40721" s="5"/>
      <c r="AC40721" s="36"/>
      <c r="AD40721" s="36"/>
      <c r="AE40721"/>
      <c r="AF40721"/>
      <c r="AH40721" s="36"/>
      <c r="AJ40721"/>
    </row>
    <row r="40722" spans="14:36">
      <c r="N40722" s="36"/>
      <c r="R40722" s="5"/>
      <c r="W40722"/>
      <c r="Y40722" s="36"/>
      <c r="AA40722" s="5"/>
      <c r="AC40722" s="36"/>
      <c r="AD40722" s="36"/>
      <c r="AE40722"/>
      <c r="AF40722"/>
      <c r="AH40722" s="36"/>
      <c r="AJ40722"/>
    </row>
    <row r="40723" spans="14:36">
      <c r="N40723" s="36"/>
      <c r="R40723" s="5"/>
      <c r="W40723"/>
      <c r="Y40723" s="36"/>
      <c r="AA40723" s="5"/>
      <c r="AC40723" s="36"/>
      <c r="AD40723" s="36"/>
      <c r="AE40723"/>
      <c r="AF40723"/>
      <c r="AH40723" s="36"/>
      <c r="AJ40723"/>
    </row>
    <row r="40724" spans="14:36">
      <c r="N40724" s="36"/>
      <c r="R40724" s="5"/>
      <c r="W40724"/>
      <c r="Y40724" s="36"/>
      <c r="AA40724" s="5"/>
      <c r="AC40724" s="36"/>
      <c r="AD40724" s="36"/>
      <c r="AE40724"/>
      <c r="AF40724"/>
      <c r="AH40724" s="36"/>
      <c r="AJ40724"/>
    </row>
    <row r="40725" spans="14:36">
      <c r="N40725" s="36"/>
      <c r="R40725" s="5"/>
      <c r="W40725"/>
      <c r="Y40725" s="36"/>
      <c r="AA40725" s="5"/>
      <c r="AC40725" s="36"/>
      <c r="AD40725" s="36"/>
      <c r="AE40725"/>
      <c r="AF40725"/>
      <c r="AH40725" s="36"/>
      <c r="AJ40725"/>
    </row>
    <row r="40726" spans="14:36">
      <c r="N40726" s="36"/>
      <c r="R40726" s="5"/>
      <c r="W40726"/>
      <c r="Y40726" s="36"/>
      <c r="AA40726" s="5"/>
      <c r="AC40726" s="36"/>
      <c r="AD40726" s="36"/>
      <c r="AE40726"/>
      <c r="AF40726"/>
      <c r="AH40726" s="36"/>
      <c r="AJ40726"/>
    </row>
    <row r="40727" spans="14:36">
      <c r="N40727" s="36"/>
      <c r="R40727" s="5"/>
      <c r="W40727"/>
      <c r="Y40727" s="36"/>
      <c r="AA40727" s="5"/>
      <c r="AC40727" s="36"/>
      <c r="AD40727" s="36"/>
      <c r="AE40727"/>
      <c r="AF40727"/>
      <c r="AH40727" s="36"/>
      <c r="AJ40727"/>
    </row>
    <row r="40728" spans="14:36">
      <c r="N40728" s="36"/>
      <c r="R40728" s="5"/>
      <c r="W40728"/>
      <c r="Y40728" s="36"/>
      <c r="AA40728" s="5"/>
      <c r="AC40728" s="36"/>
      <c r="AD40728" s="36"/>
      <c r="AE40728"/>
      <c r="AF40728"/>
      <c r="AH40728" s="36"/>
      <c r="AJ40728"/>
    </row>
    <row r="40729" spans="14:36">
      <c r="N40729" s="36"/>
      <c r="R40729" s="5"/>
      <c r="W40729"/>
      <c r="Y40729" s="36"/>
      <c r="AA40729" s="5"/>
      <c r="AC40729" s="36"/>
      <c r="AD40729" s="36"/>
      <c r="AE40729"/>
      <c r="AF40729"/>
      <c r="AH40729" s="36"/>
      <c r="AJ40729"/>
    </row>
    <row r="40730" spans="14:36">
      <c r="N40730" s="36"/>
      <c r="R40730" s="5"/>
      <c r="W40730"/>
      <c r="Y40730" s="36"/>
      <c r="AA40730" s="5"/>
      <c r="AC40730" s="36"/>
      <c r="AD40730" s="36"/>
      <c r="AE40730"/>
      <c r="AF40730"/>
      <c r="AH40730" s="36"/>
      <c r="AJ40730"/>
    </row>
    <row r="40731" spans="14:36">
      <c r="N40731" s="36"/>
      <c r="R40731" s="5"/>
      <c r="W40731"/>
      <c r="Y40731" s="36"/>
      <c r="AA40731" s="5"/>
      <c r="AC40731" s="36"/>
      <c r="AD40731" s="36"/>
      <c r="AE40731"/>
      <c r="AF40731"/>
      <c r="AH40731" s="36"/>
      <c r="AJ40731"/>
    </row>
    <row r="40732" spans="14:36">
      <c r="N40732" s="36"/>
      <c r="R40732" s="5"/>
      <c r="W40732"/>
      <c r="Y40732" s="36"/>
      <c r="AA40732" s="5"/>
      <c r="AC40732" s="36"/>
      <c r="AD40732" s="36"/>
      <c r="AE40732"/>
      <c r="AF40732"/>
      <c r="AH40732" s="36"/>
      <c r="AJ40732"/>
    </row>
    <row r="40733" spans="14:36">
      <c r="N40733" s="36"/>
      <c r="R40733" s="5"/>
      <c r="W40733"/>
      <c r="Y40733" s="36"/>
      <c r="AA40733" s="5"/>
      <c r="AC40733" s="36"/>
      <c r="AD40733" s="36"/>
      <c r="AE40733"/>
      <c r="AF40733"/>
      <c r="AH40733" s="36"/>
      <c r="AJ40733"/>
    </row>
    <row r="40734" spans="14:36">
      <c r="N40734" s="36"/>
      <c r="R40734" s="5"/>
      <c r="W40734"/>
      <c r="Y40734" s="36"/>
      <c r="AA40734" s="5"/>
      <c r="AC40734" s="36"/>
      <c r="AD40734" s="36"/>
      <c r="AE40734"/>
      <c r="AF40734"/>
      <c r="AH40734" s="36"/>
      <c r="AJ40734"/>
    </row>
    <row r="40735" spans="14:36">
      <c r="N40735" s="36"/>
      <c r="R40735" s="5"/>
      <c r="W40735"/>
      <c r="Y40735" s="36"/>
      <c r="AA40735" s="5"/>
      <c r="AC40735" s="36"/>
      <c r="AD40735" s="36"/>
      <c r="AE40735"/>
      <c r="AF40735"/>
      <c r="AH40735" s="36"/>
      <c r="AJ40735"/>
    </row>
    <row r="40736" spans="14:36">
      <c r="N40736" s="36"/>
      <c r="R40736" s="5"/>
      <c r="W40736"/>
      <c r="Y40736" s="36"/>
      <c r="AA40736" s="5"/>
      <c r="AC40736" s="36"/>
      <c r="AD40736" s="36"/>
      <c r="AE40736"/>
      <c r="AF40736"/>
      <c r="AH40736" s="36"/>
      <c r="AJ40736"/>
    </row>
    <row r="40737" spans="14:36">
      <c r="N40737" s="36"/>
      <c r="R40737" s="5"/>
      <c r="W40737"/>
      <c r="Y40737" s="36"/>
      <c r="AA40737" s="5"/>
      <c r="AC40737" s="36"/>
      <c r="AD40737" s="36"/>
      <c r="AE40737"/>
      <c r="AF40737"/>
      <c r="AH40737" s="36"/>
      <c r="AJ40737"/>
    </row>
    <row r="40738" spans="14:36">
      <c r="N40738" s="36"/>
      <c r="R40738" s="5"/>
      <c r="W40738"/>
      <c r="Y40738" s="36"/>
      <c r="AA40738" s="5"/>
      <c r="AC40738" s="36"/>
      <c r="AD40738" s="36"/>
      <c r="AE40738"/>
      <c r="AF40738"/>
      <c r="AH40738" s="36"/>
      <c r="AJ40738"/>
    </row>
    <row r="40739" spans="14:36">
      <c r="N40739" s="36"/>
      <c r="R40739" s="5"/>
      <c r="W40739"/>
      <c r="Y40739" s="36"/>
      <c r="AA40739" s="5"/>
      <c r="AC40739" s="36"/>
      <c r="AD40739" s="36"/>
      <c r="AE40739"/>
      <c r="AF40739"/>
      <c r="AH40739" s="36"/>
      <c r="AJ40739"/>
    </row>
    <row r="40740" spans="14:36">
      <c r="N40740" s="36"/>
      <c r="R40740" s="5"/>
      <c r="W40740"/>
      <c r="Y40740" s="36"/>
      <c r="AA40740" s="5"/>
      <c r="AC40740" s="36"/>
      <c r="AD40740" s="36"/>
      <c r="AE40740"/>
      <c r="AF40740"/>
      <c r="AH40740" s="36"/>
      <c r="AJ40740"/>
    </row>
    <row r="40741" spans="14:36">
      <c r="N40741" s="36"/>
      <c r="R40741" s="5"/>
      <c r="W40741"/>
      <c r="Y40741" s="36"/>
      <c r="AA40741" s="5"/>
      <c r="AC40741" s="36"/>
      <c r="AD40741" s="36"/>
      <c r="AE40741"/>
      <c r="AF40741"/>
      <c r="AH40741" s="36"/>
      <c r="AJ40741"/>
    </row>
    <row r="40742" spans="14:36">
      <c r="N40742" s="36"/>
      <c r="R40742" s="5"/>
      <c r="W40742"/>
      <c r="Y40742" s="36"/>
      <c r="AA40742" s="5"/>
      <c r="AC40742" s="36"/>
      <c r="AD40742" s="36"/>
      <c r="AE40742"/>
      <c r="AF40742"/>
      <c r="AH40742" s="36"/>
      <c r="AJ40742"/>
    </row>
    <row r="40743" spans="14:36">
      <c r="N40743" s="36"/>
      <c r="R40743" s="5"/>
      <c r="W40743"/>
      <c r="Y40743" s="36"/>
      <c r="AA40743" s="5"/>
      <c r="AC40743" s="36"/>
      <c r="AD40743" s="36"/>
      <c r="AE40743"/>
      <c r="AF40743"/>
      <c r="AH40743" s="36"/>
      <c r="AJ40743"/>
    </row>
    <row r="40744" spans="14:36">
      <c r="N40744" s="36"/>
      <c r="R40744" s="5"/>
      <c r="W40744"/>
      <c r="Y40744" s="36"/>
      <c r="AA40744" s="5"/>
      <c r="AC40744" s="36"/>
      <c r="AD40744" s="36"/>
      <c r="AE40744"/>
      <c r="AF40744"/>
      <c r="AH40744" s="36"/>
      <c r="AJ40744"/>
    </row>
    <row r="40745" spans="14:36">
      <c r="N40745" s="36"/>
      <c r="R40745" s="5"/>
      <c r="W40745"/>
      <c r="Y40745" s="36"/>
      <c r="AA40745" s="5"/>
      <c r="AC40745" s="36"/>
      <c r="AD40745" s="36"/>
      <c r="AE40745"/>
      <c r="AF40745"/>
      <c r="AH40745" s="36"/>
      <c r="AJ40745"/>
    </row>
    <row r="40746" spans="14:36">
      <c r="N40746" s="36"/>
      <c r="R40746" s="5"/>
      <c r="W40746"/>
      <c r="Y40746" s="36"/>
      <c r="AA40746" s="5"/>
      <c r="AC40746" s="36"/>
      <c r="AD40746" s="36"/>
      <c r="AE40746"/>
      <c r="AF40746"/>
      <c r="AH40746" s="36"/>
      <c r="AJ40746"/>
    </row>
    <row r="40747" spans="14:36">
      <c r="N40747" s="36"/>
      <c r="R40747" s="5"/>
      <c r="W40747"/>
      <c r="Y40747" s="36"/>
      <c r="AA40747" s="5"/>
      <c r="AC40747" s="36"/>
      <c r="AD40747" s="36"/>
      <c r="AE40747"/>
      <c r="AF40747"/>
      <c r="AH40747" s="36"/>
      <c r="AJ40747"/>
    </row>
    <row r="40748" spans="14:36">
      <c r="N40748" s="36"/>
      <c r="R40748" s="5"/>
      <c r="W40748"/>
      <c r="Y40748" s="36"/>
      <c r="AA40748" s="5"/>
      <c r="AC40748" s="36"/>
      <c r="AD40748" s="36"/>
      <c r="AE40748"/>
      <c r="AF40748"/>
      <c r="AH40748" s="36"/>
      <c r="AJ40748"/>
    </row>
    <row r="40749" spans="14:36">
      <c r="N40749" s="36"/>
      <c r="R40749" s="5"/>
      <c r="W40749"/>
      <c r="Y40749" s="36"/>
      <c r="AA40749" s="5"/>
      <c r="AC40749" s="36"/>
      <c r="AD40749" s="36"/>
      <c r="AE40749"/>
      <c r="AF40749"/>
      <c r="AH40749" s="36"/>
      <c r="AJ40749"/>
    </row>
    <row r="40750" spans="14:36">
      <c r="N40750" s="36"/>
      <c r="R40750" s="5"/>
      <c r="W40750"/>
      <c r="Y40750" s="36"/>
      <c r="AA40750" s="5"/>
      <c r="AC40750" s="36"/>
      <c r="AD40750" s="36"/>
      <c r="AE40750"/>
      <c r="AF40750"/>
      <c r="AH40750" s="36"/>
      <c r="AJ40750"/>
    </row>
    <row r="40751" spans="14:36">
      <c r="N40751" s="36"/>
      <c r="R40751" s="5"/>
      <c r="W40751"/>
      <c r="Y40751" s="36"/>
      <c r="AA40751" s="5"/>
      <c r="AC40751" s="36"/>
      <c r="AD40751" s="36"/>
      <c r="AE40751"/>
      <c r="AF40751"/>
      <c r="AH40751" s="36"/>
      <c r="AJ40751"/>
    </row>
    <row r="40752" spans="14:36">
      <c r="N40752" s="36"/>
      <c r="R40752" s="5"/>
      <c r="W40752"/>
      <c r="Y40752" s="36"/>
      <c r="AA40752" s="5"/>
      <c r="AC40752" s="36"/>
      <c r="AD40752" s="36"/>
      <c r="AE40752"/>
      <c r="AF40752"/>
      <c r="AH40752" s="36"/>
      <c r="AJ40752"/>
    </row>
    <row r="40753" spans="14:36">
      <c r="N40753" s="36"/>
      <c r="R40753" s="5"/>
      <c r="W40753"/>
      <c r="Y40753" s="36"/>
      <c r="AA40753" s="5"/>
      <c r="AC40753" s="36"/>
      <c r="AD40753" s="36"/>
      <c r="AE40753"/>
      <c r="AF40753"/>
      <c r="AH40753" s="36"/>
      <c r="AJ40753"/>
    </row>
    <row r="40754" spans="14:36">
      <c r="N40754" s="36"/>
      <c r="R40754" s="5"/>
      <c r="W40754"/>
      <c r="Y40754" s="36"/>
      <c r="AA40754" s="5"/>
      <c r="AC40754" s="36"/>
      <c r="AD40754" s="36"/>
      <c r="AE40754"/>
      <c r="AF40754"/>
      <c r="AH40754" s="36"/>
      <c r="AJ40754"/>
    </row>
    <row r="40755" spans="14:36">
      <c r="N40755" s="36"/>
      <c r="R40755" s="5"/>
      <c r="W40755"/>
      <c r="Y40755" s="36"/>
      <c r="AA40755" s="5"/>
      <c r="AC40755" s="36"/>
      <c r="AD40755" s="36"/>
      <c r="AE40755"/>
      <c r="AF40755"/>
      <c r="AH40755" s="36"/>
      <c r="AJ40755"/>
    </row>
    <row r="40756" spans="14:36">
      <c r="N40756" s="36"/>
      <c r="R40756" s="5"/>
      <c r="W40756"/>
      <c r="Y40756" s="36"/>
      <c r="AA40756" s="5"/>
      <c r="AC40756" s="36"/>
      <c r="AD40756" s="36"/>
      <c r="AE40756"/>
      <c r="AF40756"/>
      <c r="AH40756" s="36"/>
      <c r="AJ40756"/>
    </row>
    <row r="40757" spans="14:36">
      <c r="N40757" s="36"/>
      <c r="R40757" s="5"/>
      <c r="W40757"/>
      <c r="Y40757" s="36"/>
      <c r="AA40757" s="5"/>
      <c r="AC40757" s="36"/>
      <c r="AD40757" s="36"/>
      <c r="AE40757"/>
      <c r="AF40757"/>
      <c r="AH40757" s="36"/>
      <c r="AJ40757"/>
    </row>
    <row r="40758" spans="14:36">
      <c r="N40758" s="36"/>
      <c r="R40758" s="5"/>
      <c r="W40758"/>
      <c r="Y40758" s="36"/>
      <c r="AA40758" s="5"/>
      <c r="AC40758" s="36"/>
      <c r="AD40758" s="36"/>
      <c r="AE40758"/>
      <c r="AF40758"/>
      <c r="AH40758" s="36"/>
      <c r="AJ40758"/>
    </row>
    <row r="40759" spans="14:36">
      <c r="N40759" s="36"/>
      <c r="R40759" s="5"/>
      <c r="W40759"/>
      <c r="Y40759" s="36"/>
      <c r="AA40759" s="5"/>
      <c r="AC40759" s="36"/>
      <c r="AD40759" s="36"/>
      <c r="AE40759"/>
      <c r="AF40759"/>
      <c r="AH40759" s="36"/>
      <c r="AJ40759"/>
    </row>
    <row r="40760" spans="14:36">
      <c r="N40760" s="36"/>
      <c r="R40760" s="5"/>
      <c r="W40760"/>
      <c r="Y40760" s="36"/>
      <c r="AA40760" s="5"/>
      <c r="AC40760" s="36"/>
      <c r="AD40760" s="36"/>
      <c r="AE40760"/>
      <c r="AF40760"/>
      <c r="AH40760" s="36"/>
      <c r="AJ40760"/>
    </row>
    <row r="40761" spans="14:36">
      <c r="N40761" s="36"/>
      <c r="R40761" s="5"/>
      <c r="W40761"/>
      <c r="Y40761" s="36"/>
      <c r="AA40761" s="5"/>
      <c r="AC40761" s="36"/>
      <c r="AD40761" s="36"/>
      <c r="AE40761"/>
      <c r="AF40761"/>
      <c r="AH40761" s="36"/>
      <c r="AJ40761"/>
    </row>
    <row r="40762" spans="14:36">
      <c r="N40762" s="36"/>
      <c r="R40762" s="5"/>
      <c r="W40762"/>
      <c r="Y40762" s="36"/>
      <c r="AA40762" s="5"/>
      <c r="AC40762" s="36"/>
      <c r="AD40762" s="36"/>
      <c r="AE40762"/>
      <c r="AF40762"/>
      <c r="AH40762" s="36"/>
      <c r="AJ40762"/>
    </row>
    <row r="40763" spans="14:36">
      <c r="N40763" s="36"/>
      <c r="R40763" s="5"/>
      <c r="W40763"/>
      <c r="Y40763" s="36"/>
      <c r="AA40763" s="5"/>
      <c r="AC40763" s="36"/>
      <c r="AD40763" s="36"/>
      <c r="AE40763"/>
      <c r="AF40763"/>
      <c r="AH40763" s="36"/>
      <c r="AJ40763"/>
    </row>
    <row r="40764" spans="14:36">
      <c r="N40764" s="36"/>
      <c r="R40764" s="5"/>
      <c r="W40764"/>
      <c r="Y40764" s="36"/>
      <c r="AA40764" s="5"/>
      <c r="AC40764" s="36"/>
      <c r="AD40764" s="36"/>
      <c r="AE40764"/>
      <c r="AF40764"/>
      <c r="AH40764" s="36"/>
      <c r="AJ40764"/>
    </row>
    <row r="40765" spans="14:36">
      <c r="N40765" s="36"/>
      <c r="R40765" s="5"/>
      <c r="W40765"/>
      <c r="Y40765" s="36"/>
      <c r="AA40765" s="5"/>
      <c r="AC40765" s="36"/>
      <c r="AD40765" s="36"/>
      <c r="AE40765"/>
      <c r="AF40765"/>
      <c r="AH40765" s="36"/>
      <c r="AJ40765"/>
    </row>
    <row r="40766" spans="14:36">
      <c r="N40766" s="36"/>
      <c r="R40766" s="5"/>
      <c r="W40766"/>
      <c r="Y40766" s="36"/>
      <c r="AA40766" s="5"/>
      <c r="AC40766" s="36"/>
      <c r="AD40766" s="36"/>
      <c r="AE40766"/>
      <c r="AF40766"/>
      <c r="AH40766" s="36"/>
      <c r="AJ40766"/>
    </row>
    <row r="40767" spans="14:36">
      <c r="N40767" s="36"/>
      <c r="R40767" s="5"/>
      <c r="W40767"/>
      <c r="Y40767" s="36"/>
      <c r="AA40767" s="5"/>
      <c r="AC40767" s="36"/>
      <c r="AD40767" s="36"/>
      <c r="AE40767"/>
      <c r="AF40767"/>
      <c r="AH40767" s="36"/>
      <c r="AJ40767"/>
    </row>
    <row r="40768" spans="14:36">
      <c r="N40768" s="36"/>
      <c r="R40768" s="5"/>
      <c r="W40768"/>
      <c r="Y40768" s="36"/>
      <c r="AA40768" s="5"/>
      <c r="AC40768" s="36"/>
      <c r="AD40768" s="36"/>
      <c r="AE40768"/>
      <c r="AF40768"/>
      <c r="AH40768" s="36"/>
      <c r="AJ40768"/>
    </row>
    <row r="40769" spans="14:36">
      <c r="N40769" s="36"/>
      <c r="R40769" s="5"/>
      <c r="W40769"/>
      <c r="Y40769" s="36"/>
      <c r="AA40769" s="5"/>
      <c r="AC40769" s="36"/>
      <c r="AD40769" s="36"/>
      <c r="AE40769"/>
      <c r="AF40769"/>
      <c r="AH40769" s="36"/>
      <c r="AJ40769"/>
    </row>
    <row r="40770" spans="14:36">
      <c r="N40770" s="36"/>
      <c r="R40770" s="5"/>
      <c r="W40770"/>
      <c r="Y40770" s="36"/>
      <c r="AA40770" s="5"/>
      <c r="AC40770" s="36"/>
      <c r="AD40770" s="36"/>
      <c r="AE40770"/>
      <c r="AF40770"/>
      <c r="AH40770" s="36"/>
      <c r="AJ40770"/>
    </row>
    <row r="40771" spans="14:36">
      <c r="N40771" s="36"/>
      <c r="R40771" s="5"/>
      <c r="W40771"/>
      <c r="Y40771" s="36"/>
      <c r="AA40771" s="5"/>
      <c r="AC40771" s="36"/>
      <c r="AD40771" s="36"/>
      <c r="AE40771"/>
      <c r="AF40771"/>
      <c r="AH40771" s="36"/>
      <c r="AJ40771"/>
    </row>
    <row r="40772" spans="14:36">
      <c r="N40772" s="36"/>
      <c r="R40772" s="5"/>
      <c r="W40772"/>
      <c r="Y40772" s="36"/>
      <c r="AA40772" s="5"/>
      <c r="AC40772" s="36"/>
      <c r="AD40772" s="36"/>
      <c r="AE40772"/>
      <c r="AF40772"/>
      <c r="AH40772" s="36"/>
      <c r="AJ40772"/>
    </row>
    <row r="40773" spans="14:36">
      <c r="N40773" s="36"/>
      <c r="R40773" s="5"/>
      <c r="W40773"/>
      <c r="Y40773" s="36"/>
      <c r="AA40773" s="5"/>
      <c r="AC40773" s="36"/>
      <c r="AD40773" s="36"/>
      <c r="AE40773"/>
      <c r="AF40773"/>
      <c r="AH40773" s="36"/>
      <c r="AJ40773"/>
    </row>
    <row r="40774" spans="14:36">
      <c r="N40774" s="36"/>
      <c r="R40774" s="5"/>
      <c r="W40774"/>
      <c r="Y40774" s="36"/>
      <c r="AA40774" s="5"/>
      <c r="AC40774" s="36"/>
      <c r="AD40774" s="36"/>
      <c r="AE40774"/>
      <c r="AF40774"/>
      <c r="AH40774" s="36"/>
      <c r="AJ40774"/>
    </row>
    <row r="40775" spans="14:36">
      <c r="N40775" s="36"/>
      <c r="R40775" s="5"/>
      <c r="W40775"/>
      <c r="Y40775" s="36"/>
      <c r="AA40775" s="5"/>
      <c r="AC40775" s="36"/>
      <c r="AD40775" s="36"/>
      <c r="AE40775"/>
      <c r="AF40775"/>
      <c r="AH40775" s="36"/>
      <c r="AJ40775"/>
    </row>
    <row r="40776" spans="14:36">
      <c r="N40776" s="36"/>
      <c r="R40776" s="5"/>
      <c r="W40776"/>
      <c r="Y40776" s="36"/>
      <c r="AA40776" s="5"/>
      <c r="AC40776" s="36"/>
      <c r="AD40776" s="36"/>
      <c r="AE40776"/>
      <c r="AF40776"/>
      <c r="AH40776" s="36"/>
      <c r="AJ40776"/>
    </row>
    <row r="40777" spans="14:36">
      <c r="N40777" s="36"/>
      <c r="R40777" s="5"/>
      <c r="W40777"/>
      <c r="Y40777" s="36"/>
      <c r="AA40777" s="5"/>
      <c r="AC40777" s="36"/>
      <c r="AD40777" s="36"/>
      <c r="AE40777"/>
      <c r="AF40777"/>
      <c r="AH40777" s="36"/>
      <c r="AJ40777"/>
    </row>
    <row r="40778" spans="14:36">
      <c r="N40778" s="36"/>
      <c r="R40778" s="5"/>
      <c r="W40778"/>
      <c r="Y40778" s="36"/>
      <c r="AA40778" s="5"/>
      <c r="AC40778" s="36"/>
      <c r="AD40778" s="36"/>
      <c r="AE40778"/>
      <c r="AF40778"/>
      <c r="AH40778" s="36"/>
      <c r="AJ40778"/>
    </row>
    <row r="40779" spans="14:36">
      <c r="N40779" s="36"/>
      <c r="R40779" s="5"/>
      <c r="W40779"/>
      <c r="Y40779" s="36"/>
      <c r="AA40779" s="5"/>
      <c r="AC40779" s="36"/>
      <c r="AD40779" s="36"/>
      <c r="AE40779"/>
      <c r="AF40779"/>
      <c r="AH40779" s="36"/>
      <c r="AJ40779"/>
    </row>
    <row r="40780" spans="14:36">
      <c r="N40780" s="36"/>
      <c r="R40780" s="5"/>
      <c r="W40780"/>
      <c r="Y40780" s="36"/>
      <c r="AA40780" s="5"/>
      <c r="AC40780" s="36"/>
      <c r="AD40780" s="36"/>
      <c r="AE40780"/>
      <c r="AF40780"/>
      <c r="AH40780" s="36"/>
      <c r="AJ40780"/>
    </row>
    <row r="40781" spans="14:36">
      <c r="N40781" s="36"/>
      <c r="R40781" s="5"/>
      <c r="W40781"/>
      <c r="Y40781" s="36"/>
      <c r="AA40781" s="5"/>
      <c r="AC40781" s="36"/>
      <c r="AD40781" s="36"/>
      <c r="AE40781"/>
      <c r="AF40781"/>
      <c r="AH40781" s="36"/>
      <c r="AJ40781"/>
    </row>
    <row r="40782" spans="14:36">
      <c r="N40782" s="36"/>
      <c r="R40782" s="5"/>
      <c r="W40782"/>
      <c r="Y40782" s="36"/>
      <c r="AA40782" s="5"/>
      <c r="AC40782" s="36"/>
      <c r="AD40782" s="36"/>
      <c r="AE40782"/>
      <c r="AF40782"/>
      <c r="AH40782" s="36"/>
      <c r="AJ40782"/>
    </row>
    <row r="40783" spans="14:36">
      <c r="N40783" s="36"/>
      <c r="R40783" s="5"/>
      <c r="W40783"/>
      <c r="Y40783" s="36"/>
      <c r="AA40783" s="5"/>
      <c r="AC40783" s="36"/>
      <c r="AD40783" s="36"/>
      <c r="AE40783"/>
      <c r="AF40783"/>
      <c r="AH40783" s="36"/>
      <c r="AJ40783"/>
    </row>
    <row r="40784" spans="14:36">
      <c r="N40784" s="36"/>
      <c r="R40784" s="5"/>
      <c r="W40784"/>
      <c r="Y40784" s="36"/>
      <c r="AA40784" s="5"/>
      <c r="AC40784" s="36"/>
      <c r="AD40784" s="36"/>
      <c r="AE40784"/>
      <c r="AF40784"/>
      <c r="AH40784" s="36"/>
      <c r="AJ40784"/>
    </row>
    <row r="40785" spans="14:36">
      <c r="N40785" s="36"/>
      <c r="R40785" s="5"/>
      <c r="W40785"/>
      <c r="Y40785" s="36"/>
      <c r="AA40785" s="5"/>
      <c r="AC40785" s="36"/>
      <c r="AD40785" s="36"/>
      <c r="AE40785"/>
      <c r="AF40785"/>
      <c r="AH40785" s="36"/>
      <c r="AJ40785"/>
    </row>
    <row r="40786" spans="14:36">
      <c r="N40786" s="36"/>
      <c r="R40786" s="5"/>
      <c r="W40786"/>
      <c r="Y40786" s="36"/>
      <c r="AA40786" s="5"/>
      <c r="AC40786" s="36"/>
      <c r="AD40786" s="36"/>
      <c r="AE40786"/>
      <c r="AF40786"/>
      <c r="AH40786" s="36"/>
      <c r="AJ40786"/>
    </row>
    <row r="40787" spans="14:36">
      <c r="N40787" s="36"/>
      <c r="R40787" s="5"/>
      <c r="W40787"/>
      <c r="Y40787" s="36"/>
      <c r="AA40787" s="5"/>
      <c r="AC40787" s="36"/>
      <c r="AD40787" s="36"/>
      <c r="AE40787"/>
      <c r="AF40787"/>
      <c r="AH40787" s="36"/>
      <c r="AJ40787"/>
    </row>
    <row r="40788" spans="14:36">
      <c r="N40788" s="36"/>
      <c r="R40788" s="5"/>
      <c r="W40788"/>
      <c r="Y40788" s="36"/>
      <c r="AA40788" s="5"/>
      <c r="AC40788" s="36"/>
      <c r="AD40788" s="36"/>
      <c r="AE40788"/>
      <c r="AF40788"/>
      <c r="AH40788" s="36"/>
      <c r="AJ40788"/>
    </row>
    <row r="40789" spans="14:36">
      <c r="N40789" s="36"/>
      <c r="R40789" s="5"/>
      <c r="W40789"/>
      <c r="Y40789" s="36"/>
      <c r="AA40789" s="5"/>
      <c r="AC40789" s="36"/>
      <c r="AD40789" s="36"/>
      <c r="AE40789"/>
      <c r="AF40789"/>
      <c r="AH40789" s="36"/>
      <c r="AJ40789"/>
    </row>
    <row r="40790" spans="14:36">
      <c r="N40790" s="36"/>
      <c r="R40790" s="5"/>
      <c r="W40790"/>
      <c r="Y40790" s="36"/>
      <c r="AA40790" s="5"/>
      <c r="AC40790" s="36"/>
      <c r="AD40790" s="36"/>
      <c r="AE40790"/>
      <c r="AF40790"/>
      <c r="AH40790" s="36"/>
      <c r="AJ40790"/>
    </row>
    <row r="40791" spans="14:36">
      <c r="N40791" s="36"/>
      <c r="R40791" s="5"/>
      <c r="W40791"/>
      <c r="Y40791" s="36"/>
      <c r="AA40791" s="5"/>
      <c r="AC40791" s="36"/>
      <c r="AD40791" s="36"/>
      <c r="AE40791"/>
      <c r="AF40791"/>
      <c r="AH40791" s="36"/>
      <c r="AJ40791"/>
    </row>
    <row r="40792" spans="14:36">
      <c r="N40792" s="36"/>
      <c r="R40792" s="5"/>
      <c r="W40792"/>
      <c r="Y40792" s="36"/>
      <c r="AA40792" s="5"/>
      <c r="AC40792" s="36"/>
      <c r="AD40792" s="36"/>
      <c r="AE40792"/>
      <c r="AF40792"/>
      <c r="AH40792" s="36"/>
      <c r="AJ40792"/>
    </row>
    <row r="40793" spans="14:36">
      <c r="N40793" s="36"/>
      <c r="R40793" s="5"/>
      <c r="W40793"/>
      <c r="Y40793" s="36"/>
      <c r="AA40793" s="5"/>
      <c r="AC40793" s="36"/>
      <c r="AD40793" s="36"/>
      <c r="AE40793"/>
      <c r="AF40793"/>
      <c r="AH40793" s="36"/>
      <c r="AJ40793"/>
    </row>
    <row r="40794" spans="14:36">
      <c r="N40794" s="36"/>
      <c r="R40794" s="5"/>
      <c r="W40794"/>
      <c r="Y40794" s="36"/>
      <c r="AA40794" s="5"/>
      <c r="AC40794" s="36"/>
      <c r="AD40794" s="36"/>
      <c r="AE40794"/>
      <c r="AF40794"/>
      <c r="AH40794" s="36"/>
      <c r="AJ40794"/>
    </row>
    <row r="40795" spans="14:36">
      <c r="N40795" s="36"/>
      <c r="R40795" s="5"/>
      <c r="W40795"/>
      <c r="Y40795" s="36"/>
      <c r="AA40795" s="5"/>
      <c r="AC40795" s="36"/>
      <c r="AD40795" s="36"/>
      <c r="AE40795"/>
      <c r="AF40795"/>
      <c r="AH40795" s="36"/>
      <c r="AJ40795"/>
    </row>
    <row r="40796" spans="14:36">
      <c r="N40796" s="36"/>
      <c r="R40796" s="5"/>
      <c r="W40796"/>
      <c r="Y40796" s="36"/>
      <c r="AA40796" s="5"/>
      <c r="AC40796" s="36"/>
      <c r="AD40796" s="36"/>
      <c r="AE40796"/>
      <c r="AF40796"/>
      <c r="AH40796" s="36"/>
      <c r="AJ40796"/>
    </row>
    <row r="40797" spans="14:36">
      <c r="N40797" s="36"/>
      <c r="R40797" s="5"/>
      <c r="W40797"/>
      <c r="Y40797" s="36"/>
      <c r="AA40797" s="5"/>
      <c r="AC40797" s="36"/>
      <c r="AD40797" s="36"/>
      <c r="AE40797"/>
      <c r="AF40797"/>
      <c r="AH40797" s="36"/>
      <c r="AJ40797"/>
    </row>
    <row r="40798" spans="14:36">
      <c r="N40798" s="36"/>
      <c r="R40798" s="5"/>
      <c r="W40798"/>
      <c r="Y40798" s="36"/>
      <c r="AA40798" s="5"/>
      <c r="AC40798" s="36"/>
      <c r="AD40798" s="36"/>
      <c r="AE40798"/>
      <c r="AF40798"/>
      <c r="AH40798" s="36"/>
      <c r="AJ40798"/>
    </row>
    <row r="40799" spans="14:36">
      <c r="N40799" s="36"/>
      <c r="R40799" s="5"/>
      <c r="W40799"/>
      <c r="Y40799" s="36"/>
      <c r="AA40799" s="5"/>
      <c r="AC40799" s="36"/>
      <c r="AD40799" s="36"/>
      <c r="AE40799"/>
      <c r="AF40799"/>
      <c r="AH40799" s="36"/>
      <c r="AJ40799"/>
    </row>
    <row r="40800" spans="14:36">
      <c r="N40800" s="36"/>
      <c r="R40800" s="5"/>
      <c r="W40800"/>
      <c r="Y40800" s="36"/>
      <c r="AA40800" s="5"/>
      <c r="AC40800" s="36"/>
      <c r="AD40800" s="36"/>
      <c r="AE40800"/>
      <c r="AF40800"/>
      <c r="AH40800" s="36"/>
      <c r="AJ40800"/>
    </row>
    <row r="40801" spans="14:36">
      <c r="N40801" s="36"/>
      <c r="R40801" s="5"/>
      <c r="W40801"/>
      <c r="Y40801" s="36"/>
      <c r="AA40801" s="5"/>
      <c r="AC40801" s="36"/>
      <c r="AD40801" s="36"/>
      <c r="AE40801"/>
      <c r="AF40801"/>
      <c r="AH40801" s="36"/>
      <c r="AJ40801"/>
    </row>
    <row r="40802" spans="14:36">
      <c r="N40802" s="36"/>
      <c r="R40802" s="5"/>
      <c r="W40802"/>
      <c r="Y40802" s="36"/>
      <c r="AA40802" s="5"/>
      <c r="AC40802" s="36"/>
      <c r="AD40802" s="36"/>
      <c r="AE40802"/>
      <c r="AF40802"/>
      <c r="AH40802" s="36"/>
      <c r="AJ40802"/>
    </row>
    <row r="40803" spans="14:36">
      <c r="N40803" s="36"/>
      <c r="R40803" s="5"/>
      <c r="W40803"/>
      <c r="Y40803" s="36"/>
      <c r="AA40803" s="5"/>
      <c r="AC40803" s="36"/>
      <c r="AD40803" s="36"/>
      <c r="AE40803"/>
      <c r="AF40803"/>
      <c r="AH40803" s="36"/>
      <c r="AJ40803"/>
    </row>
    <row r="40804" spans="14:36">
      <c r="N40804" s="36"/>
      <c r="R40804" s="5"/>
      <c r="W40804"/>
      <c r="Y40804" s="36"/>
      <c r="AA40804" s="5"/>
      <c r="AC40804" s="36"/>
      <c r="AD40804" s="36"/>
      <c r="AE40804"/>
      <c r="AF40804"/>
      <c r="AH40804" s="36"/>
      <c r="AJ40804"/>
    </row>
    <row r="40805" spans="14:36">
      <c r="N40805" s="36"/>
      <c r="R40805" s="5"/>
      <c r="W40805"/>
      <c r="Y40805" s="36"/>
      <c r="AA40805" s="5"/>
      <c r="AC40805" s="36"/>
      <c r="AD40805" s="36"/>
      <c r="AE40805"/>
      <c r="AF40805"/>
      <c r="AH40805" s="36"/>
      <c r="AJ40805"/>
    </row>
    <row r="40806" spans="14:36">
      <c r="N40806" s="36"/>
      <c r="R40806" s="5"/>
      <c r="W40806"/>
      <c r="Y40806" s="36"/>
      <c r="AA40806" s="5"/>
      <c r="AC40806" s="36"/>
      <c r="AD40806" s="36"/>
      <c r="AE40806"/>
      <c r="AF40806"/>
      <c r="AH40806" s="36"/>
      <c r="AJ40806"/>
    </row>
    <row r="40807" spans="14:36">
      <c r="N40807" s="36"/>
      <c r="R40807" s="5"/>
      <c r="W40807"/>
      <c r="Y40807" s="36"/>
      <c r="AA40807" s="5"/>
      <c r="AC40807" s="36"/>
      <c r="AD40807" s="36"/>
      <c r="AE40807"/>
      <c r="AF40807"/>
      <c r="AH40807" s="36"/>
      <c r="AJ40807"/>
    </row>
    <row r="40808" spans="14:36">
      <c r="N40808" s="36"/>
      <c r="R40808" s="5"/>
      <c r="W40808"/>
      <c r="Y40808" s="36"/>
      <c r="AA40808" s="5"/>
      <c r="AC40808" s="36"/>
      <c r="AD40808" s="36"/>
      <c r="AE40808"/>
      <c r="AF40808"/>
      <c r="AH40808" s="36"/>
      <c r="AJ40808"/>
    </row>
    <row r="40809" spans="14:36">
      <c r="N40809" s="36"/>
      <c r="R40809" s="5"/>
      <c r="W40809"/>
      <c r="Y40809" s="36"/>
      <c r="AA40809" s="5"/>
      <c r="AC40809" s="36"/>
      <c r="AD40809" s="36"/>
      <c r="AE40809"/>
      <c r="AF40809"/>
      <c r="AH40809" s="36"/>
      <c r="AJ40809"/>
    </row>
    <row r="40810" spans="14:36">
      <c r="N40810" s="36"/>
      <c r="R40810" s="5"/>
      <c r="W40810"/>
      <c r="Y40810" s="36"/>
      <c r="AA40810" s="5"/>
      <c r="AC40810" s="36"/>
      <c r="AD40810" s="36"/>
      <c r="AE40810"/>
      <c r="AF40810"/>
      <c r="AH40810" s="36"/>
      <c r="AJ40810"/>
    </row>
    <row r="40811" spans="14:36">
      <c r="N40811" s="36"/>
      <c r="R40811" s="5"/>
      <c r="W40811"/>
      <c r="Y40811" s="36"/>
      <c r="AA40811" s="5"/>
      <c r="AC40811" s="36"/>
      <c r="AD40811" s="36"/>
      <c r="AE40811"/>
      <c r="AF40811"/>
      <c r="AH40811" s="36"/>
      <c r="AJ40811"/>
    </row>
    <row r="40812" spans="14:36">
      <c r="N40812" s="36"/>
      <c r="R40812" s="5"/>
      <c r="W40812"/>
      <c r="Y40812" s="36"/>
      <c r="AA40812" s="5"/>
      <c r="AC40812" s="36"/>
      <c r="AD40812" s="36"/>
      <c r="AE40812"/>
      <c r="AF40812"/>
      <c r="AH40812" s="36"/>
      <c r="AJ40812"/>
    </row>
    <row r="40813" spans="14:36">
      <c r="N40813" s="36"/>
      <c r="R40813" s="5"/>
      <c r="W40813"/>
      <c r="Y40813" s="36"/>
      <c r="AA40813" s="5"/>
      <c r="AC40813" s="36"/>
      <c r="AD40813" s="36"/>
      <c r="AE40813"/>
      <c r="AF40813"/>
      <c r="AH40813" s="36"/>
      <c r="AJ40813"/>
    </row>
    <row r="40814" spans="14:36">
      <c r="N40814" s="36"/>
      <c r="R40814" s="5"/>
      <c r="W40814"/>
      <c r="Y40814" s="36"/>
      <c r="AA40814" s="5"/>
      <c r="AC40814" s="36"/>
      <c r="AD40814" s="36"/>
      <c r="AE40814"/>
      <c r="AF40814"/>
      <c r="AH40814" s="36"/>
      <c r="AJ40814"/>
    </row>
    <row r="40815" spans="14:36">
      <c r="N40815" s="36"/>
      <c r="R40815" s="5"/>
      <c r="W40815"/>
      <c r="Y40815" s="36"/>
      <c r="AA40815" s="5"/>
      <c r="AC40815" s="36"/>
      <c r="AD40815" s="36"/>
      <c r="AE40815"/>
      <c r="AF40815"/>
      <c r="AH40815" s="36"/>
      <c r="AJ40815"/>
    </row>
    <row r="40816" spans="14:36">
      <c r="N40816" s="36"/>
      <c r="R40816" s="5"/>
      <c r="W40816"/>
      <c r="Y40816" s="36"/>
      <c r="AA40816" s="5"/>
      <c r="AC40816" s="36"/>
      <c r="AD40816" s="36"/>
      <c r="AE40816"/>
      <c r="AF40816"/>
      <c r="AH40816" s="36"/>
      <c r="AJ40816"/>
    </row>
    <row r="40817" spans="14:36">
      <c r="N40817" s="36"/>
      <c r="R40817" s="5"/>
      <c r="W40817"/>
      <c r="Y40817" s="36"/>
      <c r="AA40817" s="5"/>
      <c r="AC40817" s="36"/>
      <c r="AD40817" s="36"/>
      <c r="AE40817"/>
      <c r="AF40817"/>
      <c r="AH40817" s="36"/>
      <c r="AJ40817"/>
    </row>
    <row r="40818" spans="14:36">
      <c r="N40818" s="36"/>
      <c r="R40818" s="5"/>
      <c r="W40818"/>
      <c r="Y40818" s="36"/>
      <c r="AA40818" s="5"/>
      <c r="AC40818" s="36"/>
      <c r="AD40818" s="36"/>
      <c r="AE40818"/>
      <c r="AF40818"/>
      <c r="AH40818" s="36"/>
      <c r="AJ40818"/>
    </row>
    <row r="40819" spans="14:36">
      <c r="N40819" s="36"/>
      <c r="R40819" s="5"/>
      <c r="W40819"/>
      <c r="Y40819" s="36"/>
      <c r="AA40819" s="5"/>
      <c r="AC40819" s="36"/>
      <c r="AD40819" s="36"/>
      <c r="AE40819"/>
      <c r="AF40819"/>
      <c r="AH40819" s="36"/>
      <c r="AJ40819"/>
    </row>
    <row r="40820" spans="14:36">
      <c r="N40820" s="36"/>
      <c r="R40820" s="5"/>
      <c r="W40820"/>
      <c r="Y40820" s="36"/>
      <c r="AA40820" s="5"/>
      <c r="AC40820" s="36"/>
      <c r="AD40820" s="36"/>
      <c r="AE40820"/>
      <c r="AF40820"/>
      <c r="AH40820" s="36"/>
      <c r="AJ40820"/>
    </row>
    <row r="40821" spans="14:36">
      <c r="N40821" s="36"/>
      <c r="R40821" s="5"/>
      <c r="W40821"/>
      <c r="Y40821" s="36"/>
      <c r="AA40821" s="5"/>
      <c r="AC40821" s="36"/>
      <c r="AD40821" s="36"/>
      <c r="AE40821"/>
      <c r="AF40821"/>
      <c r="AH40821" s="36"/>
      <c r="AJ40821"/>
    </row>
    <row r="40822" spans="14:36">
      <c r="N40822" s="36"/>
      <c r="R40822" s="5"/>
      <c r="W40822"/>
      <c r="Y40822" s="36"/>
      <c r="AA40822" s="5"/>
      <c r="AC40822" s="36"/>
      <c r="AD40822" s="36"/>
      <c r="AE40822"/>
      <c r="AF40822"/>
      <c r="AH40822" s="36"/>
      <c r="AJ40822"/>
    </row>
    <row r="40823" spans="14:36">
      <c r="N40823" s="36"/>
      <c r="R40823" s="5"/>
      <c r="W40823"/>
      <c r="Y40823" s="36"/>
      <c r="AA40823" s="5"/>
      <c r="AC40823" s="36"/>
      <c r="AD40823" s="36"/>
      <c r="AE40823"/>
      <c r="AF40823"/>
      <c r="AH40823" s="36"/>
      <c r="AJ40823"/>
    </row>
    <row r="40824" spans="14:36">
      <c r="N40824" s="36"/>
      <c r="R40824" s="5"/>
      <c r="W40824"/>
      <c r="Y40824" s="36"/>
      <c r="AA40824" s="5"/>
      <c r="AC40824" s="36"/>
      <c r="AD40824" s="36"/>
      <c r="AE40824"/>
      <c r="AF40824"/>
      <c r="AH40824" s="36"/>
      <c r="AJ40824"/>
    </row>
    <row r="40825" spans="14:36">
      <c r="N40825" s="36"/>
      <c r="R40825" s="5"/>
      <c r="W40825"/>
      <c r="Y40825" s="36"/>
      <c r="AA40825" s="5"/>
      <c r="AC40825" s="36"/>
      <c r="AD40825" s="36"/>
      <c r="AE40825"/>
      <c r="AF40825"/>
      <c r="AH40825" s="36"/>
      <c r="AJ40825"/>
    </row>
    <row r="40826" spans="14:36">
      <c r="N40826" s="36"/>
      <c r="R40826" s="5"/>
      <c r="W40826"/>
      <c r="Y40826" s="36"/>
      <c r="AA40826" s="5"/>
      <c r="AC40826" s="36"/>
      <c r="AD40826" s="36"/>
      <c r="AE40826"/>
      <c r="AF40826"/>
      <c r="AH40826" s="36"/>
      <c r="AJ40826"/>
    </row>
    <row r="40827" spans="14:36">
      <c r="N40827" s="36"/>
      <c r="R40827" s="5"/>
      <c r="W40827"/>
      <c r="Y40827" s="36"/>
      <c r="AA40827" s="5"/>
      <c r="AC40827" s="36"/>
      <c r="AD40827" s="36"/>
      <c r="AE40827"/>
      <c r="AF40827"/>
      <c r="AH40827" s="36"/>
      <c r="AJ40827"/>
    </row>
    <row r="40828" spans="14:36">
      <c r="N40828" s="36"/>
      <c r="R40828" s="5"/>
      <c r="W40828"/>
      <c r="Y40828" s="36"/>
      <c r="AA40828" s="5"/>
      <c r="AC40828" s="36"/>
      <c r="AD40828" s="36"/>
      <c r="AE40828"/>
      <c r="AF40828"/>
      <c r="AH40828" s="36"/>
      <c r="AJ40828"/>
    </row>
    <row r="40829" spans="14:36">
      <c r="N40829" s="36"/>
      <c r="R40829" s="5"/>
      <c r="W40829"/>
      <c r="Y40829" s="36"/>
      <c r="AA40829" s="5"/>
      <c r="AC40829" s="36"/>
      <c r="AD40829" s="36"/>
      <c r="AE40829"/>
      <c r="AF40829"/>
      <c r="AH40829" s="36"/>
      <c r="AJ40829"/>
    </row>
    <row r="40830" spans="14:36">
      <c r="N40830" s="36"/>
      <c r="R40830" s="5"/>
      <c r="W40830"/>
      <c r="Y40830" s="36"/>
      <c r="AA40830" s="5"/>
      <c r="AC40830" s="36"/>
      <c r="AD40830" s="36"/>
      <c r="AE40830"/>
      <c r="AF40830"/>
      <c r="AH40830" s="36"/>
      <c r="AJ40830"/>
    </row>
    <row r="40831" spans="14:36">
      <c r="N40831" s="36"/>
      <c r="R40831" s="5"/>
      <c r="W40831"/>
      <c r="Y40831" s="36"/>
      <c r="AA40831" s="5"/>
      <c r="AC40831" s="36"/>
      <c r="AD40831" s="36"/>
      <c r="AE40831"/>
      <c r="AF40831"/>
      <c r="AH40831" s="36"/>
      <c r="AJ40831"/>
    </row>
    <row r="40832" spans="14:36">
      <c r="N40832" s="36"/>
      <c r="R40832" s="5"/>
      <c r="W40832"/>
      <c r="Y40832" s="36"/>
      <c r="AA40832" s="5"/>
      <c r="AC40832" s="36"/>
      <c r="AD40832" s="36"/>
      <c r="AE40832"/>
      <c r="AF40832"/>
      <c r="AH40832" s="36"/>
      <c r="AJ40832"/>
    </row>
    <row r="40833" spans="14:36">
      <c r="N40833" s="36"/>
      <c r="R40833" s="5"/>
      <c r="W40833"/>
      <c r="Y40833" s="36"/>
      <c r="AA40833" s="5"/>
      <c r="AC40833" s="36"/>
      <c r="AD40833" s="36"/>
      <c r="AE40833"/>
      <c r="AF40833"/>
      <c r="AH40833" s="36"/>
      <c r="AJ40833"/>
    </row>
    <row r="40834" spans="14:36">
      <c r="N40834" s="36"/>
      <c r="R40834" s="5"/>
      <c r="W40834"/>
      <c r="Y40834" s="36"/>
      <c r="AA40834" s="5"/>
      <c r="AC40834" s="36"/>
      <c r="AD40834" s="36"/>
      <c r="AE40834"/>
      <c r="AF40834"/>
      <c r="AH40834" s="36"/>
      <c r="AJ40834"/>
    </row>
    <row r="40835" spans="14:36">
      <c r="N40835" s="36"/>
      <c r="R40835" s="5"/>
      <c r="W40835"/>
      <c r="Y40835" s="36"/>
      <c r="AA40835" s="5"/>
      <c r="AC40835" s="36"/>
      <c r="AD40835" s="36"/>
      <c r="AE40835"/>
      <c r="AF40835"/>
      <c r="AH40835" s="36"/>
      <c r="AJ40835"/>
    </row>
    <row r="40836" spans="14:36">
      <c r="N40836" s="36"/>
      <c r="R40836" s="5"/>
      <c r="W40836"/>
      <c r="Y40836" s="36"/>
      <c r="AA40836" s="5"/>
      <c r="AC40836" s="36"/>
      <c r="AD40836" s="36"/>
      <c r="AE40836"/>
      <c r="AF40836"/>
      <c r="AH40836" s="36"/>
      <c r="AJ40836"/>
    </row>
    <row r="40837" spans="14:36">
      <c r="N40837" s="36"/>
      <c r="R40837" s="5"/>
      <c r="W40837"/>
      <c r="Y40837" s="36"/>
      <c r="AA40837" s="5"/>
      <c r="AC40837" s="36"/>
      <c r="AD40837" s="36"/>
      <c r="AE40837"/>
      <c r="AF40837"/>
      <c r="AH40837" s="36"/>
      <c r="AJ40837"/>
    </row>
    <row r="40838" spans="14:36">
      <c r="N40838" s="36"/>
      <c r="R40838" s="5"/>
      <c r="W40838"/>
      <c r="Y40838" s="36"/>
      <c r="AA40838" s="5"/>
      <c r="AC40838" s="36"/>
      <c r="AD40838" s="36"/>
      <c r="AE40838"/>
      <c r="AF40838"/>
      <c r="AH40838" s="36"/>
      <c r="AJ40838"/>
    </row>
    <row r="40839" spans="14:36">
      <c r="N40839" s="36"/>
      <c r="R40839" s="5"/>
      <c r="W40839"/>
      <c r="Y40839" s="36"/>
      <c r="AA40839" s="5"/>
      <c r="AC40839" s="36"/>
      <c r="AD40839" s="36"/>
      <c r="AE40839"/>
      <c r="AF40839"/>
      <c r="AH40839" s="36"/>
      <c r="AJ40839"/>
    </row>
    <row r="40840" spans="14:36">
      <c r="N40840" s="36"/>
      <c r="R40840" s="5"/>
      <c r="W40840"/>
      <c r="Y40840" s="36"/>
      <c r="AA40840" s="5"/>
      <c r="AC40840" s="36"/>
      <c r="AD40840" s="36"/>
      <c r="AE40840"/>
      <c r="AF40840"/>
      <c r="AH40840" s="36"/>
      <c r="AJ40840"/>
    </row>
    <row r="40841" spans="14:36">
      <c r="N40841" s="36"/>
      <c r="R40841" s="5"/>
      <c r="W40841"/>
      <c r="Y40841" s="36"/>
      <c r="AA40841" s="5"/>
      <c r="AC40841" s="36"/>
      <c r="AD40841" s="36"/>
      <c r="AE40841"/>
      <c r="AF40841"/>
      <c r="AH40841" s="36"/>
      <c r="AJ40841"/>
    </row>
    <row r="40842" spans="14:36">
      <c r="N40842" s="36"/>
      <c r="R40842" s="5"/>
      <c r="W40842"/>
      <c r="Y40842" s="36"/>
      <c r="AA40842" s="5"/>
      <c r="AC40842" s="36"/>
      <c r="AD40842" s="36"/>
      <c r="AE40842"/>
      <c r="AF40842"/>
      <c r="AH40842" s="36"/>
      <c r="AJ40842"/>
    </row>
    <row r="40843" spans="14:36">
      <c r="N40843" s="36"/>
      <c r="R40843" s="5"/>
      <c r="W40843"/>
      <c r="Y40843" s="36"/>
      <c r="AA40843" s="5"/>
      <c r="AC40843" s="36"/>
      <c r="AD40843" s="36"/>
      <c r="AE40843"/>
      <c r="AF40843"/>
      <c r="AH40843" s="36"/>
      <c r="AJ40843"/>
    </row>
    <row r="40844" spans="14:36">
      <c r="N40844" s="36"/>
      <c r="R40844" s="5"/>
      <c r="W40844"/>
      <c r="Y40844" s="36"/>
      <c r="AA40844" s="5"/>
      <c r="AC40844" s="36"/>
      <c r="AD40844" s="36"/>
      <c r="AE40844"/>
      <c r="AF40844"/>
      <c r="AH40844" s="36"/>
      <c r="AJ40844"/>
    </row>
    <row r="40845" spans="14:36">
      <c r="N40845" s="36"/>
      <c r="R40845" s="5"/>
      <c r="W40845"/>
      <c r="Y40845" s="36"/>
      <c r="AA40845" s="5"/>
      <c r="AC40845" s="36"/>
      <c r="AD40845" s="36"/>
      <c r="AE40845"/>
      <c r="AF40845"/>
      <c r="AH40845" s="36"/>
      <c r="AJ40845"/>
    </row>
    <row r="40846" spans="14:36">
      <c r="N40846" s="36"/>
      <c r="R40846" s="5"/>
      <c r="W40846"/>
      <c r="Y40846" s="36"/>
      <c r="AA40846" s="5"/>
      <c r="AC40846" s="36"/>
      <c r="AD40846" s="36"/>
      <c r="AE40846"/>
      <c r="AF40846"/>
      <c r="AH40846" s="36"/>
      <c r="AJ40846"/>
    </row>
    <row r="40847" spans="14:36">
      <c r="N40847" s="36"/>
      <c r="R40847" s="5"/>
      <c r="W40847"/>
      <c r="Y40847" s="36"/>
      <c r="AA40847" s="5"/>
      <c r="AC40847" s="36"/>
      <c r="AD40847" s="36"/>
      <c r="AE40847"/>
      <c r="AF40847"/>
      <c r="AH40847" s="36"/>
      <c r="AJ40847"/>
    </row>
    <row r="40848" spans="14:36">
      <c r="N40848" s="36"/>
      <c r="R40848" s="5"/>
      <c r="W40848"/>
      <c r="Y40848" s="36"/>
      <c r="AA40848" s="5"/>
      <c r="AC40848" s="36"/>
      <c r="AD40848" s="36"/>
      <c r="AE40848"/>
      <c r="AF40848"/>
      <c r="AH40848" s="36"/>
      <c r="AJ40848"/>
    </row>
    <row r="40849" spans="14:36">
      <c r="N40849" s="36"/>
      <c r="R40849" s="5"/>
      <c r="W40849"/>
      <c r="Y40849" s="36"/>
      <c r="AA40849" s="5"/>
      <c r="AC40849" s="36"/>
      <c r="AD40849" s="36"/>
      <c r="AE40849"/>
      <c r="AF40849"/>
      <c r="AH40849" s="36"/>
      <c r="AJ40849"/>
    </row>
    <row r="40850" spans="14:36">
      <c r="N40850" s="36"/>
      <c r="R40850" s="5"/>
      <c r="W40850"/>
      <c r="Y40850" s="36"/>
      <c r="AA40850" s="5"/>
      <c r="AC40850" s="36"/>
      <c r="AD40850" s="36"/>
      <c r="AE40850"/>
      <c r="AF40850"/>
      <c r="AH40850" s="36"/>
      <c r="AJ40850"/>
    </row>
    <row r="40851" spans="14:36">
      <c r="N40851" s="36"/>
      <c r="R40851" s="5"/>
      <c r="W40851"/>
      <c r="Y40851" s="36"/>
      <c r="AA40851" s="5"/>
      <c r="AC40851" s="36"/>
      <c r="AD40851" s="36"/>
      <c r="AE40851"/>
      <c r="AF40851"/>
      <c r="AH40851" s="36"/>
      <c r="AJ40851"/>
    </row>
    <row r="40852" spans="14:36">
      <c r="N40852" s="36"/>
      <c r="R40852" s="5"/>
      <c r="W40852"/>
      <c r="Y40852" s="36"/>
      <c r="AA40852" s="5"/>
      <c r="AC40852" s="36"/>
      <c r="AD40852" s="36"/>
      <c r="AE40852"/>
      <c r="AF40852"/>
      <c r="AH40852" s="36"/>
      <c r="AJ40852"/>
    </row>
    <row r="40853" spans="14:36">
      <c r="N40853" s="36"/>
      <c r="R40853" s="5"/>
      <c r="W40853"/>
      <c r="Y40853" s="36"/>
      <c r="AA40853" s="5"/>
      <c r="AC40853" s="36"/>
      <c r="AD40853" s="36"/>
      <c r="AE40853"/>
      <c r="AF40853"/>
      <c r="AH40853" s="36"/>
      <c r="AJ40853"/>
    </row>
    <row r="40854" spans="14:36">
      <c r="N40854" s="36"/>
      <c r="R40854" s="5"/>
      <c r="W40854"/>
      <c r="Y40854" s="36"/>
      <c r="AA40854" s="5"/>
      <c r="AC40854" s="36"/>
      <c r="AD40854" s="36"/>
      <c r="AE40854"/>
      <c r="AF40854"/>
      <c r="AH40854" s="36"/>
      <c r="AJ40854"/>
    </row>
    <row r="40855" spans="14:36">
      <c r="N40855" s="36"/>
      <c r="R40855" s="5"/>
      <c r="W40855"/>
      <c r="Y40855" s="36"/>
      <c r="AA40855" s="5"/>
      <c r="AC40855" s="36"/>
      <c r="AD40855" s="36"/>
      <c r="AE40855"/>
      <c r="AF40855"/>
      <c r="AH40855" s="36"/>
      <c r="AJ40855"/>
    </row>
    <row r="40856" spans="14:36">
      <c r="N40856" s="36"/>
      <c r="R40856" s="5"/>
      <c r="W40856"/>
      <c r="Y40856" s="36"/>
      <c r="AA40856" s="5"/>
      <c r="AC40856" s="36"/>
      <c r="AD40856" s="36"/>
      <c r="AE40856"/>
      <c r="AF40856"/>
      <c r="AH40856" s="36"/>
      <c r="AJ40856"/>
    </row>
    <row r="40857" spans="14:36">
      <c r="N40857" s="36"/>
      <c r="R40857" s="5"/>
      <c r="W40857"/>
      <c r="Y40857" s="36"/>
      <c r="AA40857" s="5"/>
      <c r="AC40857" s="36"/>
      <c r="AD40857" s="36"/>
      <c r="AE40857"/>
      <c r="AF40857"/>
      <c r="AH40857" s="36"/>
      <c r="AJ40857"/>
    </row>
    <row r="40858" spans="14:36">
      <c r="N40858" s="36"/>
      <c r="R40858" s="5"/>
      <c r="W40858"/>
      <c r="Y40858" s="36"/>
      <c r="AA40858" s="5"/>
      <c r="AC40858" s="36"/>
      <c r="AD40858" s="36"/>
      <c r="AE40858"/>
      <c r="AF40858"/>
      <c r="AH40858" s="36"/>
      <c r="AJ40858"/>
    </row>
    <row r="40859" spans="14:36">
      <c r="N40859" s="36"/>
      <c r="R40859" s="5"/>
      <c r="W40859"/>
      <c r="Y40859" s="36"/>
      <c r="AA40859" s="5"/>
      <c r="AC40859" s="36"/>
      <c r="AD40859" s="36"/>
      <c r="AE40859"/>
      <c r="AF40859"/>
      <c r="AH40859" s="36"/>
      <c r="AJ40859"/>
    </row>
    <row r="40860" spans="14:36">
      <c r="N40860" s="36"/>
      <c r="R40860" s="5"/>
      <c r="W40860"/>
      <c r="Y40860" s="36"/>
      <c r="AA40860" s="5"/>
      <c r="AC40860" s="36"/>
      <c r="AD40860" s="36"/>
      <c r="AE40860"/>
      <c r="AF40860"/>
      <c r="AH40860" s="36"/>
      <c r="AJ40860"/>
    </row>
    <row r="40861" spans="14:36">
      <c r="N40861" s="36"/>
      <c r="R40861" s="5"/>
      <c r="W40861"/>
      <c r="Y40861" s="36"/>
      <c r="AA40861" s="5"/>
      <c r="AC40861" s="36"/>
      <c r="AD40861" s="36"/>
      <c r="AE40861"/>
      <c r="AF40861"/>
      <c r="AH40861" s="36"/>
      <c r="AJ40861"/>
    </row>
    <row r="40862" spans="14:36">
      <c r="N40862" s="36"/>
      <c r="R40862" s="5"/>
      <c r="W40862"/>
      <c r="Y40862" s="36"/>
      <c r="AA40862" s="5"/>
      <c r="AC40862" s="36"/>
      <c r="AD40862" s="36"/>
      <c r="AE40862"/>
      <c r="AF40862"/>
      <c r="AH40862" s="36"/>
      <c r="AJ40862"/>
    </row>
    <row r="40863" spans="14:36">
      <c r="N40863" s="36"/>
      <c r="R40863" s="5"/>
      <c r="W40863"/>
      <c r="Y40863" s="36"/>
      <c r="AA40863" s="5"/>
      <c r="AC40863" s="36"/>
      <c r="AD40863" s="36"/>
      <c r="AE40863"/>
      <c r="AF40863"/>
      <c r="AH40863" s="36"/>
      <c r="AJ40863"/>
    </row>
    <row r="40864" spans="14:36">
      <c r="N40864" s="36"/>
      <c r="R40864" s="5"/>
      <c r="W40864"/>
      <c r="Y40864" s="36"/>
      <c r="AA40864" s="5"/>
      <c r="AC40864" s="36"/>
      <c r="AD40864" s="36"/>
      <c r="AE40864"/>
      <c r="AF40864"/>
      <c r="AH40864" s="36"/>
      <c r="AJ40864"/>
    </row>
    <row r="40865" spans="14:36">
      <c r="N40865" s="36"/>
      <c r="R40865" s="5"/>
      <c r="W40865"/>
      <c r="Y40865" s="36"/>
      <c r="AA40865" s="5"/>
      <c r="AC40865" s="36"/>
      <c r="AD40865" s="36"/>
      <c r="AE40865"/>
      <c r="AF40865"/>
      <c r="AH40865" s="36"/>
      <c r="AJ40865"/>
    </row>
    <row r="40866" spans="14:36">
      <c r="N40866" s="36"/>
      <c r="R40866" s="5"/>
      <c r="W40866"/>
      <c r="Y40866" s="36"/>
      <c r="AA40866" s="5"/>
      <c r="AC40866" s="36"/>
      <c r="AD40866" s="36"/>
      <c r="AE40866"/>
      <c r="AF40866"/>
      <c r="AH40866" s="36"/>
      <c r="AJ40866"/>
    </row>
    <row r="40867" spans="14:36">
      <c r="N40867" s="36"/>
      <c r="R40867" s="5"/>
      <c r="W40867"/>
      <c r="Y40867" s="36"/>
      <c r="AA40867" s="5"/>
      <c r="AC40867" s="36"/>
      <c r="AD40867" s="36"/>
      <c r="AE40867"/>
      <c r="AF40867"/>
      <c r="AH40867" s="36"/>
      <c r="AJ40867"/>
    </row>
    <row r="40868" spans="14:36">
      <c r="N40868" s="36"/>
      <c r="R40868" s="5"/>
      <c r="W40868"/>
      <c r="Y40868" s="36"/>
      <c r="AA40868" s="5"/>
      <c r="AC40868" s="36"/>
      <c r="AD40868" s="36"/>
      <c r="AE40868"/>
      <c r="AF40868"/>
      <c r="AH40868" s="36"/>
      <c r="AJ40868"/>
    </row>
    <row r="40869" spans="14:36">
      <c r="N40869" s="36"/>
      <c r="R40869" s="5"/>
      <c r="W40869"/>
      <c r="Y40869" s="36"/>
      <c r="AA40869" s="5"/>
      <c r="AC40869" s="36"/>
      <c r="AD40869" s="36"/>
      <c r="AE40869"/>
      <c r="AF40869"/>
      <c r="AH40869" s="36"/>
      <c r="AJ40869"/>
    </row>
    <row r="40870" spans="14:36">
      <c r="N40870" s="36"/>
      <c r="R40870" s="5"/>
      <c r="W40870"/>
      <c r="Y40870" s="36"/>
      <c r="AA40870" s="5"/>
      <c r="AC40870" s="36"/>
      <c r="AD40870" s="36"/>
      <c r="AE40870"/>
      <c r="AF40870"/>
      <c r="AH40870" s="36"/>
      <c r="AJ40870"/>
    </row>
    <row r="40871" spans="14:36">
      <c r="N40871" s="36"/>
      <c r="R40871" s="5"/>
      <c r="W40871"/>
      <c r="Y40871" s="36"/>
      <c r="AA40871" s="5"/>
      <c r="AC40871" s="36"/>
      <c r="AD40871" s="36"/>
      <c r="AE40871"/>
      <c r="AF40871"/>
      <c r="AH40871" s="36"/>
      <c r="AJ40871"/>
    </row>
    <row r="40872" spans="14:36">
      <c r="N40872" s="36"/>
      <c r="R40872" s="5"/>
      <c r="W40872"/>
      <c r="Y40872" s="36"/>
      <c r="AA40872" s="5"/>
      <c r="AC40872" s="36"/>
      <c r="AD40872" s="36"/>
      <c r="AE40872"/>
      <c r="AF40872"/>
      <c r="AH40872" s="36"/>
      <c r="AJ40872"/>
    </row>
    <row r="40873" spans="14:36">
      <c r="N40873" s="36"/>
      <c r="R40873" s="5"/>
      <c r="W40873"/>
      <c r="Y40873" s="36"/>
      <c r="AA40873" s="5"/>
      <c r="AC40873" s="36"/>
      <c r="AD40873" s="36"/>
      <c r="AE40873"/>
      <c r="AF40873"/>
      <c r="AH40873" s="36"/>
      <c r="AJ40873"/>
    </row>
    <row r="40874" spans="14:36">
      <c r="N40874" s="36"/>
      <c r="R40874" s="5"/>
      <c r="W40874"/>
      <c r="Y40874" s="36"/>
      <c r="AA40874" s="5"/>
      <c r="AC40874" s="36"/>
      <c r="AD40874" s="36"/>
      <c r="AE40874"/>
      <c r="AF40874"/>
      <c r="AH40874" s="36"/>
      <c r="AJ40874"/>
    </row>
    <row r="40875" spans="14:36">
      <c r="N40875" s="36"/>
      <c r="R40875" s="5"/>
      <c r="W40875"/>
      <c r="Y40875" s="36"/>
      <c r="AA40875" s="5"/>
      <c r="AC40875" s="36"/>
      <c r="AD40875" s="36"/>
      <c r="AE40875"/>
      <c r="AF40875"/>
      <c r="AH40875" s="36"/>
      <c r="AJ40875"/>
    </row>
    <row r="40876" spans="14:36">
      <c r="N40876" s="36"/>
      <c r="R40876" s="5"/>
      <c r="W40876"/>
      <c r="Y40876" s="36"/>
      <c r="AA40876" s="5"/>
      <c r="AC40876" s="36"/>
      <c r="AD40876" s="36"/>
      <c r="AE40876"/>
      <c r="AF40876"/>
      <c r="AH40876" s="36"/>
      <c r="AJ40876"/>
    </row>
    <row r="40877" spans="14:36">
      <c r="N40877" s="36"/>
      <c r="R40877" s="5"/>
      <c r="W40877"/>
      <c r="Y40877" s="36"/>
      <c r="AA40877" s="5"/>
      <c r="AC40877" s="36"/>
      <c r="AD40877" s="36"/>
      <c r="AE40877"/>
      <c r="AF40877"/>
      <c r="AH40877" s="36"/>
      <c r="AJ40877"/>
    </row>
    <row r="40878" spans="14:36">
      <c r="N40878" s="36"/>
      <c r="R40878" s="5"/>
      <c r="W40878"/>
      <c r="Y40878" s="36"/>
      <c r="AA40878" s="5"/>
      <c r="AC40878" s="36"/>
      <c r="AD40878" s="36"/>
      <c r="AE40878"/>
      <c r="AF40878"/>
      <c r="AH40878" s="36"/>
      <c r="AJ40878"/>
    </row>
    <row r="40879" spans="14:36">
      <c r="N40879" s="36"/>
      <c r="R40879" s="5"/>
      <c r="W40879"/>
      <c r="Y40879" s="36"/>
      <c r="AA40879" s="5"/>
      <c r="AC40879" s="36"/>
      <c r="AD40879" s="36"/>
      <c r="AE40879"/>
      <c r="AF40879"/>
      <c r="AH40879" s="36"/>
      <c r="AJ40879"/>
    </row>
    <row r="40880" spans="14:36">
      <c r="N40880" s="36"/>
      <c r="R40880" s="5"/>
      <c r="W40880"/>
      <c r="Y40880" s="36"/>
      <c r="AA40880" s="5"/>
      <c r="AC40880" s="36"/>
      <c r="AD40880" s="36"/>
      <c r="AE40880"/>
      <c r="AF40880"/>
      <c r="AH40880" s="36"/>
      <c r="AJ40880"/>
    </row>
    <row r="40881" spans="14:36">
      <c r="N40881" s="36"/>
      <c r="R40881" s="5"/>
      <c r="W40881"/>
      <c r="Y40881" s="36"/>
      <c r="AA40881" s="5"/>
      <c r="AC40881" s="36"/>
      <c r="AD40881" s="36"/>
      <c r="AE40881"/>
      <c r="AF40881"/>
      <c r="AH40881" s="36"/>
      <c r="AJ40881"/>
    </row>
    <row r="40882" spans="14:36">
      <c r="N40882" s="36"/>
      <c r="R40882" s="5"/>
      <c r="W40882"/>
      <c r="Y40882" s="36"/>
      <c r="AA40882" s="5"/>
      <c r="AC40882" s="36"/>
      <c r="AD40882" s="36"/>
      <c r="AE40882"/>
      <c r="AF40882"/>
      <c r="AH40882" s="36"/>
      <c r="AJ40882"/>
    </row>
    <row r="40883" spans="14:36">
      <c r="N40883" s="36"/>
      <c r="R40883" s="5"/>
      <c r="W40883"/>
      <c r="Y40883" s="36"/>
      <c r="AA40883" s="5"/>
      <c r="AC40883" s="36"/>
      <c r="AD40883" s="36"/>
      <c r="AE40883"/>
      <c r="AF40883"/>
      <c r="AH40883" s="36"/>
      <c r="AJ40883"/>
    </row>
    <row r="40884" spans="14:36">
      <c r="N40884" s="36"/>
      <c r="R40884" s="5"/>
      <c r="W40884"/>
      <c r="Y40884" s="36"/>
      <c r="AA40884" s="5"/>
      <c r="AC40884" s="36"/>
      <c r="AD40884" s="36"/>
      <c r="AE40884"/>
      <c r="AF40884"/>
      <c r="AH40884" s="36"/>
      <c r="AJ40884"/>
    </row>
    <row r="40885" spans="14:36">
      <c r="N40885" s="36"/>
      <c r="R40885" s="5"/>
      <c r="W40885"/>
      <c r="Y40885" s="36"/>
      <c r="AA40885" s="5"/>
      <c r="AC40885" s="36"/>
      <c r="AD40885" s="36"/>
      <c r="AE40885"/>
      <c r="AF40885"/>
      <c r="AH40885" s="36"/>
      <c r="AJ40885"/>
    </row>
    <row r="40886" spans="14:36">
      <c r="N40886" s="36"/>
      <c r="R40886" s="5"/>
      <c r="W40886"/>
      <c r="Y40886" s="36"/>
      <c r="AA40886" s="5"/>
      <c r="AC40886" s="36"/>
      <c r="AD40886" s="36"/>
      <c r="AE40886"/>
      <c r="AF40886"/>
      <c r="AH40886" s="36"/>
      <c r="AJ40886"/>
    </row>
    <row r="40887" spans="14:36">
      <c r="N40887" s="36"/>
      <c r="R40887" s="5"/>
      <c r="W40887"/>
      <c r="Y40887" s="36"/>
      <c r="AA40887" s="5"/>
      <c r="AC40887" s="36"/>
      <c r="AD40887" s="36"/>
      <c r="AE40887"/>
      <c r="AF40887"/>
      <c r="AH40887" s="36"/>
      <c r="AJ40887"/>
    </row>
    <row r="40888" spans="14:36">
      <c r="N40888" s="36"/>
      <c r="R40888" s="5"/>
      <c r="W40888"/>
      <c r="Y40888" s="36"/>
      <c r="AA40888" s="5"/>
      <c r="AC40888" s="36"/>
      <c r="AD40888" s="36"/>
      <c r="AE40888"/>
      <c r="AF40888"/>
      <c r="AH40888" s="36"/>
      <c r="AJ40888"/>
    </row>
    <row r="40889" spans="14:36">
      <c r="N40889" s="36"/>
      <c r="R40889" s="5"/>
      <c r="W40889"/>
      <c r="Y40889" s="36"/>
      <c r="AA40889" s="5"/>
      <c r="AC40889" s="36"/>
      <c r="AD40889" s="36"/>
      <c r="AE40889"/>
      <c r="AF40889"/>
      <c r="AH40889" s="36"/>
      <c r="AJ40889"/>
    </row>
    <row r="40890" spans="14:36">
      <c r="N40890" s="36"/>
      <c r="R40890" s="5"/>
      <c r="W40890"/>
      <c r="Y40890" s="36"/>
      <c r="AA40890" s="5"/>
      <c r="AC40890" s="36"/>
      <c r="AD40890" s="36"/>
      <c r="AE40890"/>
      <c r="AF40890"/>
      <c r="AH40890" s="36"/>
      <c r="AJ40890"/>
    </row>
    <row r="40891" spans="14:36">
      <c r="N40891" s="36"/>
      <c r="R40891" s="5"/>
      <c r="W40891"/>
      <c r="Y40891" s="36"/>
      <c r="AA40891" s="5"/>
      <c r="AC40891" s="36"/>
      <c r="AD40891" s="36"/>
      <c r="AE40891"/>
      <c r="AF40891"/>
      <c r="AH40891" s="36"/>
      <c r="AJ40891"/>
    </row>
    <row r="40892" spans="14:36">
      <c r="N40892" s="36"/>
      <c r="R40892" s="5"/>
      <c r="W40892"/>
      <c r="Y40892" s="36"/>
      <c r="AA40892" s="5"/>
      <c r="AC40892" s="36"/>
      <c r="AD40892" s="36"/>
      <c r="AE40892"/>
      <c r="AF40892"/>
      <c r="AH40892" s="36"/>
      <c r="AJ40892"/>
    </row>
    <row r="40893" spans="14:36">
      <c r="N40893" s="36"/>
      <c r="R40893" s="5"/>
      <c r="W40893"/>
      <c r="Y40893" s="36"/>
      <c r="AA40893" s="5"/>
      <c r="AC40893" s="36"/>
      <c r="AD40893" s="36"/>
      <c r="AE40893"/>
      <c r="AF40893"/>
      <c r="AH40893" s="36"/>
      <c r="AJ40893"/>
    </row>
    <row r="40894" spans="14:36">
      <c r="N40894" s="36"/>
      <c r="R40894" s="5"/>
      <c r="W40894"/>
      <c r="Y40894" s="36"/>
      <c r="AA40894" s="5"/>
      <c r="AC40894" s="36"/>
      <c r="AD40894" s="36"/>
      <c r="AE40894"/>
      <c r="AF40894"/>
      <c r="AH40894" s="36"/>
      <c r="AJ40894"/>
    </row>
    <row r="40895" spans="14:36">
      <c r="N40895" s="36"/>
      <c r="R40895" s="5"/>
      <c r="W40895"/>
      <c r="Y40895" s="36"/>
      <c r="AA40895" s="5"/>
      <c r="AC40895" s="36"/>
      <c r="AD40895" s="36"/>
      <c r="AE40895"/>
      <c r="AF40895"/>
      <c r="AH40895" s="36"/>
      <c r="AJ40895"/>
    </row>
    <row r="40896" spans="14:36">
      <c r="N40896" s="36"/>
      <c r="R40896" s="5"/>
      <c r="W40896"/>
      <c r="Y40896" s="36"/>
      <c r="AA40896" s="5"/>
      <c r="AC40896" s="36"/>
      <c r="AD40896" s="36"/>
      <c r="AE40896"/>
      <c r="AF40896"/>
      <c r="AH40896" s="36"/>
      <c r="AJ40896"/>
    </row>
    <row r="40897" spans="14:36">
      <c r="N40897" s="36"/>
      <c r="R40897" s="5"/>
      <c r="W40897"/>
      <c r="Y40897" s="36"/>
      <c r="AA40897" s="5"/>
      <c r="AC40897" s="36"/>
      <c r="AD40897" s="36"/>
      <c r="AE40897"/>
      <c r="AF40897"/>
      <c r="AH40897" s="36"/>
      <c r="AJ40897"/>
    </row>
    <row r="40898" spans="14:36">
      <c r="N40898" s="36"/>
      <c r="R40898" s="5"/>
      <c r="W40898"/>
      <c r="Y40898" s="36"/>
      <c r="AA40898" s="5"/>
      <c r="AC40898" s="36"/>
      <c r="AD40898" s="36"/>
      <c r="AE40898"/>
      <c r="AF40898"/>
      <c r="AH40898" s="36"/>
      <c r="AJ40898"/>
    </row>
    <row r="40899" spans="14:36">
      <c r="N40899" s="36"/>
      <c r="R40899" s="5"/>
      <c r="W40899"/>
      <c r="Y40899" s="36"/>
      <c r="AA40899" s="5"/>
      <c r="AC40899" s="36"/>
      <c r="AD40899" s="36"/>
      <c r="AE40899"/>
      <c r="AF40899"/>
      <c r="AH40899" s="36"/>
      <c r="AJ40899"/>
    </row>
    <row r="40900" spans="14:36">
      <c r="N40900" s="36"/>
      <c r="R40900" s="5"/>
      <c r="W40900"/>
      <c r="Y40900" s="36"/>
      <c r="AA40900" s="5"/>
      <c r="AC40900" s="36"/>
      <c r="AD40900" s="36"/>
      <c r="AE40900"/>
      <c r="AF40900"/>
      <c r="AH40900" s="36"/>
      <c r="AJ40900"/>
    </row>
    <row r="40901" spans="14:36">
      <c r="N40901" s="36"/>
      <c r="R40901" s="5"/>
      <c r="W40901"/>
      <c r="Y40901" s="36"/>
      <c r="AA40901" s="5"/>
      <c r="AC40901" s="36"/>
      <c r="AD40901" s="36"/>
      <c r="AE40901"/>
      <c r="AF40901"/>
      <c r="AH40901" s="36"/>
      <c r="AJ40901"/>
    </row>
    <row r="40902" spans="14:36">
      <c r="N40902" s="36"/>
      <c r="R40902" s="5"/>
      <c r="W40902"/>
      <c r="Y40902" s="36"/>
      <c r="AA40902" s="5"/>
      <c r="AC40902" s="36"/>
      <c r="AD40902" s="36"/>
      <c r="AE40902"/>
      <c r="AF40902"/>
      <c r="AH40902" s="36"/>
      <c r="AJ40902"/>
    </row>
    <row r="40903" spans="14:36">
      <c r="N40903" s="36"/>
      <c r="R40903" s="5"/>
      <c r="W40903"/>
      <c r="Y40903" s="36"/>
      <c r="AA40903" s="5"/>
      <c r="AC40903" s="36"/>
      <c r="AD40903" s="36"/>
      <c r="AE40903"/>
      <c r="AF40903"/>
      <c r="AH40903" s="36"/>
      <c r="AJ40903"/>
    </row>
    <row r="40904" spans="14:36">
      <c r="N40904" s="36"/>
      <c r="R40904" s="5"/>
      <c r="W40904"/>
      <c r="Y40904" s="36"/>
      <c r="AA40904" s="5"/>
      <c r="AC40904" s="36"/>
      <c r="AD40904" s="36"/>
      <c r="AE40904"/>
      <c r="AF40904"/>
      <c r="AH40904" s="36"/>
      <c r="AJ40904"/>
    </row>
    <row r="40905" spans="14:36">
      <c r="N40905" s="36"/>
      <c r="R40905" s="5"/>
      <c r="W40905"/>
      <c r="Y40905" s="36"/>
      <c r="AA40905" s="5"/>
      <c r="AC40905" s="36"/>
      <c r="AD40905" s="36"/>
      <c r="AE40905"/>
      <c r="AF40905"/>
      <c r="AH40905" s="36"/>
      <c r="AJ40905"/>
    </row>
    <row r="40906" spans="14:36">
      <c r="N40906" s="36"/>
      <c r="R40906" s="5"/>
      <c r="W40906"/>
      <c r="Y40906" s="36"/>
      <c r="AA40906" s="5"/>
      <c r="AC40906" s="36"/>
      <c r="AD40906" s="36"/>
      <c r="AE40906"/>
      <c r="AF40906"/>
      <c r="AH40906" s="36"/>
      <c r="AJ40906"/>
    </row>
    <row r="40907" spans="14:36">
      <c r="N40907" s="36"/>
      <c r="R40907" s="5"/>
      <c r="W40907"/>
      <c r="Y40907" s="36"/>
      <c r="AA40907" s="5"/>
      <c r="AC40907" s="36"/>
      <c r="AD40907" s="36"/>
      <c r="AE40907"/>
      <c r="AF40907"/>
      <c r="AH40907" s="36"/>
      <c r="AJ40907"/>
    </row>
    <row r="40908" spans="14:36">
      <c r="N40908" s="36"/>
      <c r="R40908" s="5"/>
      <c r="W40908"/>
      <c r="Y40908" s="36"/>
      <c r="AA40908" s="5"/>
      <c r="AC40908" s="36"/>
      <c r="AD40908" s="36"/>
      <c r="AE40908"/>
      <c r="AF40908"/>
      <c r="AH40908" s="36"/>
      <c r="AJ40908"/>
    </row>
    <row r="40909" spans="14:36">
      <c r="N40909" s="36"/>
      <c r="R40909" s="5"/>
      <c r="W40909"/>
      <c r="Y40909" s="36"/>
      <c r="AA40909" s="5"/>
      <c r="AC40909" s="36"/>
      <c r="AD40909" s="36"/>
      <c r="AE40909"/>
      <c r="AF40909"/>
      <c r="AH40909" s="36"/>
      <c r="AJ40909"/>
    </row>
    <row r="40910" spans="14:36">
      <c r="N40910" s="36"/>
      <c r="R40910" s="5"/>
      <c r="W40910"/>
      <c r="Y40910" s="36"/>
      <c r="AA40910" s="5"/>
      <c r="AC40910" s="36"/>
      <c r="AD40910" s="36"/>
      <c r="AE40910"/>
      <c r="AF40910"/>
      <c r="AH40910" s="36"/>
      <c r="AJ40910"/>
    </row>
    <row r="40911" spans="14:36">
      <c r="N40911" s="36"/>
      <c r="R40911" s="5"/>
      <c r="W40911"/>
      <c r="Y40911" s="36"/>
      <c r="AA40911" s="5"/>
      <c r="AC40911" s="36"/>
      <c r="AD40911" s="36"/>
      <c r="AE40911"/>
      <c r="AF40911"/>
      <c r="AH40911" s="36"/>
      <c r="AJ40911"/>
    </row>
    <row r="40912" spans="14:36">
      <c r="N40912" s="36"/>
      <c r="R40912" s="5"/>
      <c r="W40912"/>
      <c r="Y40912" s="36"/>
      <c r="AA40912" s="5"/>
      <c r="AC40912" s="36"/>
      <c r="AD40912" s="36"/>
      <c r="AE40912"/>
      <c r="AF40912"/>
      <c r="AH40912" s="36"/>
      <c r="AJ40912"/>
    </row>
    <row r="40913" spans="14:36">
      <c r="N40913" s="36"/>
      <c r="R40913" s="5"/>
      <c r="W40913"/>
      <c r="Y40913" s="36"/>
      <c r="AA40913" s="5"/>
      <c r="AC40913" s="36"/>
      <c r="AD40913" s="36"/>
      <c r="AE40913"/>
      <c r="AF40913"/>
      <c r="AH40913" s="36"/>
      <c r="AJ40913"/>
    </row>
    <row r="40914" spans="14:36">
      <c r="N40914" s="36"/>
      <c r="R40914" s="5"/>
      <c r="W40914"/>
      <c r="Y40914" s="36"/>
      <c r="AA40914" s="5"/>
      <c r="AC40914" s="36"/>
      <c r="AD40914" s="36"/>
      <c r="AE40914"/>
      <c r="AF40914"/>
      <c r="AH40914" s="36"/>
      <c r="AJ40914"/>
    </row>
    <row r="40915" spans="14:36">
      <c r="N40915" s="36"/>
      <c r="R40915" s="5"/>
      <c r="W40915"/>
      <c r="Y40915" s="36"/>
      <c r="AA40915" s="5"/>
      <c r="AC40915" s="36"/>
      <c r="AD40915" s="36"/>
      <c r="AE40915"/>
      <c r="AF40915"/>
      <c r="AH40915" s="36"/>
      <c r="AJ40915"/>
    </row>
    <row r="40916" spans="14:36">
      <c r="N40916" s="36"/>
      <c r="R40916" s="5"/>
      <c r="W40916"/>
      <c r="Y40916" s="36"/>
      <c r="AA40916" s="5"/>
      <c r="AC40916" s="36"/>
      <c r="AD40916" s="36"/>
      <c r="AE40916"/>
      <c r="AF40916"/>
      <c r="AH40916" s="36"/>
      <c r="AJ40916"/>
    </row>
    <row r="40917" spans="14:36">
      <c r="N40917" s="36"/>
      <c r="R40917" s="5"/>
      <c r="W40917"/>
      <c r="Y40917" s="36"/>
      <c r="AA40917" s="5"/>
      <c r="AC40917" s="36"/>
      <c r="AD40917" s="36"/>
      <c r="AE40917"/>
      <c r="AF40917"/>
      <c r="AH40917" s="36"/>
      <c r="AJ40917"/>
    </row>
    <row r="40918" spans="14:36">
      <c r="N40918" s="36"/>
      <c r="R40918" s="5"/>
      <c r="W40918"/>
      <c r="Y40918" s="36"/>
      <c r="AA40918" s="5"/>
      <c r="AC40918" s="36"/>
      <c r="AD40918" s="36"/>
      <c r="AE40918"/>
      <c r="AF40918"/>
      <c r="AH40918" s="36"/>
      <c r="AJ40918"/>
    </row>
    <row r="40919" spans="14:36">
      <c r="N40919" s="36"/>
      <c r="R40919" s="5"/>
      <c r="W40919"/>
      <c r="Y40919" s="36"/>
      <c r="AA40919" s="5"/>
      <c r="AC40919" s="36"/>
      <c r="AD40919" s="36"/>
      <c r="AE40919"/>
      <c r="AF40919"/>
      <c r="AH40919" s="36"/>
      <c r="AJ40919"/>
    </row>
    <row r="40920" spans="14:36">
      <c r="N40920" s="36"/>
      <c r="R40920" s="5"/>
      <c r="W40920"/>
      <c r="Y40920" s="36"/>
      <c r="AA40920" s="5"/>
      <c r="AC40920" s="36"/>
      <c r="AD40920" s="36"/>
      <c r="AE40920"/>
      <c r="AF40920"/>
      <c r="AH40920" s="36"/>
      <c r="AJ40920"/>
    </row>
    <row r="40921" spans="14:36">
      <c r="N40921" s="36"/>
      <c r="R40921" s="5"/>
      <c r="W40921"/>
      <c r="Y40921" s="36"/>
      <c r="AA40921" s="5"/>
      <c r="AC40921" s="36"/>
      <c r="AD40921" s="36"/>
      <c r="AE40921"/>
      <c r="AF40921"/>
      <c r="AH40921" s="36"/>
      <c r="AJ40921"/>
    </row>
    <row r="40922" spans="14:36">
      <c r="N40922" s="36"/>
      <c r="R40922" s="5"/>
      <c r="W40922"/>
      <c r="Y40922" s="36"/>
      <c r="AA40922" s="5"/>
      <c r="AC40922" s="36"/>
      <c r="AD40922" s="36"/>
      <c r="AE40922"/>
      <c r="AF40922"/>
      <c r="AH40922" s="36"/>
      <c r="AJ40922"/>
    </row>
    <row r="40923" spans="14:36">
      <c r="N40923" s="36"/>
      <c r="R40923" s="5"/>
      <c r="W40923"/>
      <c r="Y40923" s="36"/>
      <c r="AA40923" s="5"/>
      <c r="AC40923" s="36"/>
      <c r="AD40923" s="36"/>
      <c r="AE40923"/>
      <c r="AF40923"/>
      <c r="AH40923" s="36"/>
      <c r="AJ40923"/>
    </row>
    <row r="40924" spans="14:36">
      <c r="N40924" s="36"/>
      <c r="R40924" s="5"/>
      <c r="W40924"/>
      <c r="Y40924" s="36"/>
      <c r="AA40924" s="5"/>
      <c r="AC40924" s="36"/>
      <c r="AD40924" s="36"/>
      <c r="AE40924"/>
      <c r="AF40924"/>
      <c r="AH40924" s="36"/>
      <c r="AJ40924"/>
    </row>
    <row r="40925" spans="14:36">
      <c r="N40925" s="36"/>
      <c r="R40925" s="5"/>
      <c r="W40925"/>
      <c r="Y40925" s="36"/>
      <c r="AA40925" s="5"/>
      <c r="AC40925" s="36"/>
      <c r="AD40925" s="36"/>
      <c r="AE40925"/>
      <c r="AF40925"/>
      <c r="AH40925" s="36"/>
      <c r="AJ40925"/>
    </row>
    <row r="40926" spans="14:36">
      <c r="N40926" s="36"/>
      <c r="R40926" s="5"/>
      <c r="W40926"/>
      <c r="Y40926" s="36"/>
      <c r="AA40926" s="5"/>
      <c r="AC40926" s="36"/>
      <c r="AD40926" s="36"/>
      <c r="AE40926"/>
      <c r="AF40926"/>
      <c r="AH40926" s="36"/>
      <c r="AJ40926"/>
    </row>
    <row r="40927" spans="14:36">
      <c r="N40927" s="36"/>
      <c r="R40927" s="5"/>
      <c r="W40927"/>
      <c r="Y40927" s="36"/>
      <c r="AA40927" s="5"/>
      <c r="AC40927" s="36"/>
      <c r="AD40927" s="36"/>
      <c r="AE40927"/>
      <c r="AF40927"/>
      <c r="AH40927" s="36"/>
      <c r="AJ40927"/>
    </row>
    <row r="40928" spans="14:36">
      <c r="N40928" s="36"/>
      <c r="R40928" s="5"/>
      <c r="W40928"/>
      <c r="Y40928" s="36"/>
      <c r="AA40928" s="5"/>
      <c r="AC40928" s="36"/>
      <c r="AD40928" s="36"/>
      <c r="AE40928"/>
      <c r="AF40928"/>
      <c r="AH40928" s="36"/>
      <c r="AJ40928"/>
    </row>
    <row r="40929" spans="14:36">
      <c r="N40929" s="36"/>
      <c r="R40929" s="5"/>
      <c r="W40929"/>
      <c r="Y40929" s="36"/>
      <c r="AA40929" s="5"/>
      <c r="AC40929" s="36"/>
      <c r="AD40929" s="36"/>
      <c r="AE40929"/>
      <c r="AF40929"/>
      <c r="AH40929" s="36"/>
      <c r="AJ40929"/>
    </row>
    <row r="40930" spans="14:36">
      <c r="N40930" s="36"/>
      <c r="R40930" s="5"/>
      <c r="W40930"/>
      <c r="Y40930" s="36"/>
      <c r="AA40930" s="5"/>
      <c r="AC40930" s="36"/>
      <c r="AD40930" s="36"/>
      <c r="AE40930"/>
      <c r="AF40930"/>
      <c r="AH40930" s="36"/>
      <c r="AJ40930"/>
    </row>
    <row r="40931" spans="14:36">
      <c r="N40931" s="36"/>
      <c r="R40931" s="5"/>
      <c r="W40931"/>
      <c r="Y40931" s="36"/>
      <c r="AA40931" s="5"/>
      <c r="AC40931" s="36"/>
      <c r="AD40931" s="36"/>
      <c r="AE40931"/>
      <c r="AF40931"/>
      <c r="AH40931" s="36"/>
      <c r="AJ40931"/>
    </row>
    <row r="40932" spans="14:36">
      <c r="N40932" s="36"/>
      <c r="R40932" s="5"/>
      <c r="W40932"/>
      <c r="Y40932" s="36"/>
      <c r="AA40932" s="5"/>
      <c r="AC40932" s="36"/>
      <c r="AD40932" s="36"/>
      <c r="AE40932"/>
      <c r="AF40932"/>
      <c r="AH40932" s="36"/>
      <c r="AJ40932"/>
    </row>
    <row r="40933" spans="14:36">
      <c r="N40933" s="36"/>
      <c r="R40933" s="5"/>
      <c r="W40933"/>
      <c r="Y40933" s="36"/>
      <c r="AA40933" s="5"/>
      <c r="AC40933" s="36"/>
      <c r="AD40933" s="36"/>
      <c r="AE40933"/>
      <c r="AF40933"/>
      <c r="AH40933" s="36"/>
      <c r="AJ40933"/>
    </row>
    <row r="40934" spans="14:36">
      <c r="N40934" s="36"/>
      <c r="R40934" s="5"/>
      <c r="W40934"/>
      <c r="Y40934" s="36"/>
      <c r="AA40934" s="5"/>
      <c r="AC40934" s="36"/>
      <c r="AD40934" s="36"/>
      <c r="AE40934"/>
      <c r="AF40934"/>
      <c r="AH40934" s="36"/>
      <c r="AJ40934"/>
    </row>
    <row r="40935" spans="14:36">
      <c r="N40935" s="36"/>
      <c r="R40935" s="5"/>
      <c r="W40935"/>
      <c r="Y40935" s="36"/>
      <c r="AA40935" s="5"/>
      <c r="AC40935" s="36"/>
      <c r="AD40935" s="36"/>
      <c r="AE40935"/>
      <c r="AF40935"/>
      <c r="AH40935" s="36"/>
      <c r="AJ40935"/>
    </row>
    <row r="40936" spans="14:36">
      <c r="N40936" s="36"/>
      <c r="R40936" s="5"/>
      <c r="W40936"/>
      <c r="Y40936" s="36"/>
      <c r="AA40936" s="5"/>
      <c r="AC40936" s="36"/>
      <c r="AD40936" s="36"/>
      <c r="AE40936"/>
      <c r="AF40936"/>
      <c r="AH40936" s="36"/>
      <c r="AJ40936"/>
    </row>
    <row r="40937" spans="14:36">
      <c r="N40937" s="36"/>
      <c r="R40937" s="5"/>
      <c r="W40937"/>
      <c r="Y40937" s="36"/>
      <c r="AA40937" s="5"/>
      <c r="AC40937" s="36"/>
      <c r="AD40937" s="36"/>
      <c r="AE40937"/>
      <c r="AF40937"/>
      <c r="AH40937" s="36"/>
      <c r="AJ40937"/>
    </row>
    <row r="40938" spans="14:36">
      <c r="N40938" s="36"/>
      <c r="R40938" s="5"/>
      <c r="W40938"/>
      <c r="Y40938" s="36"/>
      <c r="AA40938" s="5"/>
      <c r="AC40938" s="36"/>
      <c r="AD40938" s="36"/>
      <c r="AE40938"/>
      <c r="AF40938"/>
      <c r="AH40938" s="36"/>
      <c r="AJ40938"/>
    </row>
    <row r="40939" spans="14:36">
      <c r="N40939" s="36"/>
      <c r="R40939" s="5"/>
      <c r="W40939"/>
      <c r="Y40939" s="36"/>
      <c r="AA40939" s="5"/>
      <c r="AC40939" s="36"/>
      <c r="AD40939" s="36"/>
      <c r="AE40939"/>
      <c r="AF40939"/>
      <c r="AH40939" s="36"/>
      <c r="AJ40939"/>
    </row>
    <row r="40940" spans="14:36">
      <c r="N40940" s="36"/>
      <c r="R40940" s="5"/>
      <c r="W40940"/>
      <c r="Y40940" s="36"/>
      <c r="AA40940" s="5"/>
      <c r="AC40940" s="36"/>
      <c r="AD40940" s="36"/>
      <c r="AE40940"/>
      <c r="AF40940"/>
      <c r="AH40940" s="36"/>
      <c r="AJ40940"/>
    </row>
    <row r="40941" spans="14:36">
      <c r="N40941" s="36"/>
      <c r="R40941" s="5"/>
      <c r="W40941"/>
      <c r="Y40941" s="36"/>
      <c r="AA40941" s="5"/>
      <c r="AC40941" s="36"/>
      <c r="AD40941" s="36"/>
      <c r="AE40941"/>
      <c r="AF40941"/>
      <c r="AH40941" s="36"/>
      <c r="AJ40941"/>
    </row>
    <row r="40942" spans="14:36">
      <c r="N40942" s="36"/>
      <c r="R40942" s="5"/>
      <c r="W40942"/>
      <c r="Y40942" s="36"/>
      <c r="AA40942" s="5"/>
      <c r="AC40942" s="36"/>
      <c r="AD40942" s="36"/>
      <c r="AE40942"/>
      <c r="AF40942"/>
      <c r="AH40942" s="36"/>
      <c r="AJ40942"/>
    </row>
    <row r="40943" spans="14:36">
      <c r="N40943" s="36"/>
      <c r="R40943" s="5"/>
      <c r="W40943"/>
      <c r="Y40943" s="36"/>
      <c r="AA40943" s="5"/>
      <c r="AC40943" s="36"/>
      <c r="AD40943" s="36"/>
      <c r="AE40943"/>
      <c r="AF40943"/>
      <c r="AH40943" s="36"/>
      <c r="AJ40943"/>
    </row>
    <row r="40944" spans="14:36">
      <c r="N40944" s="36"/>
      <c r="R40944" s="5"/>
      <c r="W40944"/>
      <c r="Y40944" s="36"/>
      <c r="AA40944" s="5"/>
      <c r="AC40944" s="36"/>
      <c r="AD40944" s="36"/>
      <c r="AE40944"/>
      <c r="AF40944"/>
      <c r="AH40944" s="36"/>
      <c r="AJ40944"/>
    </row>
    <row r="40945" spans="14:36">
      <c r="N40945" s="36"/>
      <c r="R40945" s="5"/>
      <c r="W40945"/>
      <c r="Y40945" s="36"/>
      <c r="AA40945" s="5"/>
      <c r="AC40945" s="36"/>
      <c r="AD40945" s="36"/>
      <c r="AE40945"/>
      <c r="AF40945"/>
      <c r="AH40945" s="36"/>
      <c r="AJ40945"/>
    </row>
    <row r="40946" spans="14:36">
      <c r="N40946" s="36"/>
      <c r="R40946" s="5"/>
      <c r="W40946"/>
      <c r="Y40946" s="36"/>
      <c r="AA40946" s="5"/>
      <c r="AC40946" s="36"/>
      <c r="AD40946" s="36"/>
      <c r="AE40946"/>
      <c r="AF40946"/>
      <c r="AH40946" s="36"/>
      <c r="AJ40946"/>
    </row>
    <row r="40947" spans="14:36">
      <c r="N40947" s="36"/>
      <c r="R40947" s="5"/>
      <c r="W40947"/>
      <c r="Y40947" s="36"/>
      <c r="AA40947" s="5"/>
      <c r="AC40947" s="36"/>
      <c r="AD40947" s="36"/>
      <c r="AE40947"/>
      <c r="AF40947"/>
      <c r="AH40947" s="36"/>
      <c r="AJ40947"/>
    </row>
    <row r="40948" spans="14:36">
      <c r="N40948" s="36"/>
      <c r="R40948" s="5"/>
      <c r="W40948"/>
      <c r="Y40948" s="36"/>
      <c r="AA40948" s="5"/>
      <c r="AC40948" s="36"/>
      <c r="AD40948" s="36"/>
      <c r="AE40948"/>
      <c r="AF40948"/>
      <c r="AH40948" s="36"/>
      <c r="AJ40948"/>
    </row>
    <row r="40949" spans="14:36">
      <c r="N40949" s="36"/>
      <c r="R40949" s="5"/>
      <c r="W40949"/>
      <c r="Y40949" s="36"/>
      <c r="AA40949" s="5"/>
      <c r="AC40949" s="36"/>
      <c r="AD40949" s="36"/>
      <c r="AE40949"/>
      <c r="AF40949"/>
      <c r="AH40949" s="36"/>
      <c r="AJ40949"/>
    </row>
    <row r="40950" spans="14:36">
      <c r="N40950" s="36"/>
      <c r="R40950" s="5"/>
      <c r="W40950"/>
      <c r="Y40950" s="36"/>
      <c r="AA40950" s="5"/>
      <c r="AC40950" s="36"/>
      <c r="AD40950" s="36"/>
      <c r="AE40950"/>
      <c r="AF40950"/>
      <c r="AH40950" s="36"/>
      <c r="AJ40950"/>
    </row>
    <row r="40951" spans="14:36">
      <c r="N40951" s="36"/>
      <c r="R40951" s="5"/>
      <c r="W40951"/>
      <c r="Y40951" s="36"/>
      <c r="AA40951" s="5"/>
      <c r="AC40951" s="36"/>
      <c r="AD40951" s="36"/>
      <c r="AE40951"/>
      <c r="AF40951"/>
      <c r="AH40951" s="36"/>
      <c r="AJ40951"/>
    </row>
    <row r="40952" spans="14:36">
      <c r="N40952" s="36"/>
      <c r="R40952" s="5"/>
      <c r="W40952"/>
      <c r="Y40952" s="36"/>
      <c r="AA40952" s="5"/>
      <c r="AC40952" s="36"/>
      <c r="AD40952" s="36"/>
      <c r="AE40952"/>
      <c r="AF40952"/>
      <c r="AH40952" s="36"/>
      <c r="AJ40952"/>
    </row>
    <row r="40953" spans="14:36">
      <c r="N40953" s="36"/>
      <c r="R40953" s="5"/>
      <c r="W40953"/>
      <c r="Y40953" s="36"/>
      <c r="AA40953" s="5"/>
      <c r="AC40953" s="36"/>
      <c r="AD40953" s="36"/>
      <c r="AE40953"/>
      <c r="AF40953"/>
      <c r="AH40953" s="36"/>
      <c r="AJ40953"/>
    </row>
    <row r="40954" spans="14:36">
      <c r="N40954" s="36"/>
      <c r="R40954" s="5"/>
      <c r="W40954"/>
      <c r="Y40954" s="36"/>
      <c r="AA40954" s="5"/>
      <c r="AC40954" s="36"/>
      <c r="AD40954" s="36"/>
      <c r="AE40954"/>
      <c r="AF40954"/>
      <c r="AH40954" s="36"/>
      <c r="AJ40954"/>
    </row>
    <row r="40955" spans="14:36">
      <c r="N40955" s="36"/>
      <c r="R40955" s="5"/>
      <c r="W40955"/>
      <c r="Y40955" s="36"/>
      <c r="AA40955" s="5"/>
      <c r="AC40955" s="36"/>
      <c r="AD40955" s="36"/>
      <c r="AE40955"/>
      <c r="AF40955"/>
      <c r="AH40955" s="36"/>
      <c r="AJ40955"/>
    </row>
    <row r="40956" spans="14:36">
      <c r="N40956" s="36"/>
      <c r="R40956" s="5"/>
      <c r="W40956"/>
      <c r="Y40956" s="36"/>
      <c r="AA40956" s="5"/>
      <c r="AC40956" s="36"/>
      <c r="AD40956" s="36"/>
      <c r="AE40956"/>
      <c r="AF40956"/>
      <c r="AH40956" s="36"/>
      <c r="AJ40956"/>
    </row>
    <row r="40957" spans="14:36">
      <c r="N40957" s="36"/>
      <c r="R40957" s="5"/>
      <c r="W40957"/>
      <c r="Y40957" s="36"/>
      <c r="AA40957" s="5"/>
      <c r="AC40957" s="36"/>
      <c r="AD40957" s="36"/>
      <c r="AE40957"/>
      <c r="AF40957"/>
      <c r="AH40957" s="36"/>
      <c r="AJ40957"/>
    </row>
    <row r="40958" spans="14:36">
      <c r="N40958" s="36"/>
      <c r="R40958" s="5"/>
      <c r="W40958"/>
      <c r="Y40958" s="36"/>
      <c r="AA40958" s="5"/>
      <c r="AC40958" s="36"/>
      <c r="AD40958" s="36"/>
      <c r="AE40958"/>
      <c r="AF40958"/>
      <c r="AH40958" s="36"/>
      <c r="AJ40958"/>
    </row>
    <row r="40959" spans="14:36">
      <c r="N40959" s="36"/>
      <c r="R40959" s="5"/>
      <c r="W40959"/>
      <c r="Y40959" s="36"/>
      <c r="AA40959" s="5"/>
      <c r="AC40959" s="36"/>
      <c r="AD40959" s="36"/>
      <c r="AE40959"/>
      <c r="AF40959"/>
      <c r="AH40959" s="36"/>
      <c r="AJ40959"/>
    </row>
    <row r="40960" spans="14:36">
      <c r="N40960" s="36"/>
      <c r="R40960" s="5"/>
      <c r="W40960"/>
      <c r="Y40960" s="36"/>
      <c r="AA40960" s="5"/>
      <c r="AC40960" s="36"/>
      <c r="AD40960" s="36"/>
      <c r="AE40960"/>
      <c r="AF40960"/>
      <c r="AH40960" s="36"/>
      <c r="AJ40960"/>
    </row>
    <row r="40961" spans="14:36">
      <c r="N40961" s="36"/>
      <c r="R40961" s="5"/>
      <c r="W40961"/>
      <c r="Y40961" s="36"/>
      <c r="AA40961" s="5"/>
      <c r="AC40961" s="36"/>
      <c r="AD40961" s="36"/>
      <c r="AE40961"/>
      <c r="AF40961"/>
      <c r="AH40961" s="36"/>
      <c r="AJ40961"/>
    </row>
    <row r="40962" spans="14:36">
      <c r="N40962" s="36"/>
      <c r="R40962" s="5"/>
      <c r="W40962"/>
      <c r="Y40962" s="36"/>
      <c r="AA40962" s="5"/>
      <c r="AC40962" s="36"/>
      <c r="AD40962" s="36"/>
      <c r="AE40962"/>
      <c r="AF40962"/>
      <c r="AH40962" s="36"/>
      <c r="AJ40962"/>
    </row>
    <row r="40963" spans="14:36">
      <c r="N40963" s="36"/>
      <c r="R40963" s="5"/>
      <c r="W40963"/>
      <c r="Y40963" s="36"/>
      <c r="AA40963" s="5"/>
      <c r="AC40963" s="36"/>
      <c r="AD40963" s="36"/>
      <c r="AE40963"/>
      <c r="AF40963"/>
      <c r="AH40963" s="36"/>
      <c r="AJ40963"/>
    </row>
    <row r="40964" spans="14:36">
      <c r="N40964" s="36"/>
      <c r="R40964" s="5"/>
      <c r="W40964"/>
      <c r="Y40964" s="36"/>
      <c r="AA40964" s="5"/>
      <c r="AC40964" s="36"/>
      <c r="AD40964" s="36"/>
      <c r="AE40964"/>
      <c r="AF40964"/>
      <c r="AH40964" s="36"/>
      <c r="AJ40964"/>
    </row>
    <row r="40965" spans="14:36">
      <c r="N40965" s="36"/>
      <c r="R40965" s="5"/>
      <c r="W40965"/>
      <c r="Y40965" s="36"/>
      <c r="AA40965" s="5"/>
      <c r="AC40965" s="36"/>
      <c r="AD40965" s="36"/>
      <c r="AE40965"/>
      <c r="AF40965"/>
      <c r="AH40965" s="36"/>
      <c r="AJ40965"/>
    </row>
    <row r="40966" spans="14:36">
      <c r="N40966" s="36"/>
      <c r="R40966" s="5"/>
      <c r="W40966"/>
      <c r="Y40966" s="36"/>
      <c r="AA40966" s="5"/>
      <c r="AC40966" s="36"/>
      <c r="AD40966" s="36"/>
      <c r="AE40966"/>
      <c r="AF40966"/>
      <c r="AH40966" s="36"/>
      <c r="AJ40966"/>
    </row>
    <row r="40967" spans="14:36">
      <c r="N40967" s="36"/>
      <c r="R40967" s="5"/>
      <c r="W40967"/>
      <c r="Y40967" s="36"/>
      <c r="AA40967" s="5"/>
      <c r="AC40967" s="36"/>
      <c r="AD40967" s="36"/>
      <c r="AE40967"/>
      <c r="AF40967"/>
      <c r="AH40967" s="36"/>
      <c r="AJ40967"/>
    </row>
    <row r="40968" spans="14:36">
      <c r="N40968" s="36"/>
      <c r="R40968" s="5"/>
      <c r="W40968"/>
      <c r="Y40968" s="36"/>
      <c r="AA40968" s="5"/>
      <c r="AC40968" s="36"/>
      <c r="AD40968" s="36"/>
      <c r="AE40968"/>
      <c r="AF40968"/>
      <c r="AH40968" s="36"/>
      <c r="AJ40968"/>
    </row>
    <row r="40969" spans="14:36">
      <c r="N40969" s="36"/>
      <c r="R40969" s="5"/>
      <c r="W40969"/>
      <c r="Y40969" s="36"/>
      <c r="AA40969" s="5"/>
      <c r="AC40969" s="36"/>
      <c r="AD40969" s="36"/>
      <c r="AE40969"/>
      <c r="AF40969"/>
      <c r="AH40969" s="36"/>
      <c r="AJ40969"/>
    </row>
    <row r="40970" spans="14:36">
      <c r="N40970" s="36"/>
      <c r="R40970" s="5"/>
      <c r="W40970"/>
      <c r="Y40970" s="36"/>
      <c r="AA40970" s="5"/>
      <c r="AC40970" s="36"/>
      <c r="AD40970" s="36"/>
      <c r="AE40970"/>
      <c r="AF40970"/>
      <c r="AH40970" s="36"/>
      <c r="AJ40970"/>
    </row>
    <row r="40971" spans="14:36">
      <c r="N40971" s="36"/>
      <c r="R40971" s="5"/>
      <c r="W40971"/>
      <c r="Y40971" s="36"/>
      <c r="AA40971" s="5"/>
      <c r="AC40971" s="36"/>
      <c r="AD40971" s="36"/>
      <c r="AE40971"/>
      <c r="AF40971"/>
      <c r="AH40971" s="36"/>
      <c r="AJ40971"/>
    </row>
    <row r="40972" spans="14:36">
      <c r="N40972" s="36"/>
      <c r="R40972" s="5"/>
      <c r="W40972"/>
      <c r="Y40972" s="36"/>
      <c r="AA40972" s="5"/>
      <c r="AC40972" s="36"/>
      <c r="AD40972" s="36"/>
      <c r="AE40972"/>
      <c r="AF40972"/>
      <c r="AH40972" s="36"/>
      <c r="AJ40972"/>
    </row>
    <row r="40973" spans="14:36">
      <c r="N40973" s="36"/>
      <c r="R40973" s="5"/>
      <c r="W40973"/>
      <c r="Y40973" s="36"/>
      <c r="AA40973" s="5"/>
      <c r="AC40973" s="36"/>
      <c r="AD40973" s="36"/>
      <c r="AE40973"/>
      <c r="AF40973"/>
      <c r="AH40973" s="36"/>
      <c r="AJ40973"/>
    </row>
    <row r="40974" spans="14:36">
      <c r="N40974" s="36"/>
      <c r="R40974" s="5"/>
      <c r="W40974"/>
      <c r="Y40974" s="36"/>
      <c r="AA40974" s="5"/>
      <c r="AC40974" s="36"/>
      <c r="AD40974" s="36"/>
      <c r="AE40974"/>
      <c r="AF40974"/>
      <c r="AH40974" s="36"/>
      <c r="AJ40974"/>
    </row>
    <row r="40975" spans="14:36">
      <c r="N40975" s="36"/>
      <c r="R40975" s="5"/>
      <c r="W40975"/>
      <c r="Y40975" s="36"/>
      <c r="AA40975" s="5"/>
      <c r="AC40975" s="36"/>
      <c r="AD40975" s="36"/>
      <c r="AE40975"/>
      <c r="AF40975"/>
      <c r="AH40975" s="36"/>
      <c r="AJ40975"/>
    </row>
    <row r="40976" spans="14:36">
      <c r="N40976" s="36"/>
      <c r="R40976" s="5"/>
      <c r="W40976"/>
      <c r="Y40976" s="36"/>
      <c r="AA40976" s="5"/>
      <c r="AC40976" s="36"/>
      <c r="AD40976" s="36"/>
      <c r="AE40976"/>
      <c r="AF40976"/>
      <c r="AH40976" s="36"/>
      <c r="AJ40976"/>
    </row>
    <row r="40977" spans="14:36">
      <c r="N40977" s="36"/>
      <c r="R40977" s="5"/>
      <c r="W40977"/>
      <c r="Y40977" s="36"/>
      <c r="AA40977" s="5"/>
      <c r="AC40977" s="36"/>
      <c r="AD40977" s="36"/>
      <c r="AE40977"/>
      <c r="AF40977"/>
      <c r="AH40977" s="36"/>
      <c r="AJ40977"/>
    </row>
    <row r="40978" spans="14:36">
      <c r="N40978" s="36"/>
      <c r="R40978" s="5"/>
      <c r="W40978"/>
      <c r="Y40978" s="36"/>
      <c r="AA40978" s="5"/>
      <c r="AC40978" s="36"/>
      <c r="AD40978" s="36"/>
      <c r="AE40978"/>
      <c r="AF40978"/>
      <c r="AH40978" s="36"/>
      <c r="AJ40978"/>
    </row>
    <row r="40979" spans="14:36">
      <c r="N40979" s="36"/>
      <c r="R40979" s="5"/>
      <c r="W40979"/>
      <c r="Y40979" s="36"/>
      <c r="AA40979" s="5"/>
      <c r="AC40979" s="36"/>
      <c r="AD40979" s="36"/>
      <c r="AE40979"/>
      <c r="AF40979"/>
      <c r="AH40979" s="36"/>
      <c r="AJ40979"/>
    </row>
    <row r="40980" spans="14:36">
      <c r="N40980" s="36"/>
      <c r="R40980" s="5"/>
      <c r="W40980"/>
      <c r="Y40980" s="36"/>
      <c r="AA40980" s="5"/>
      <c r="AC40980" s="36"/>
      <c r="AD40980" s="36"/>
      <c r="AE40980"/>
      <c r="AF40980"/>
      <c r="AH40980" s="36"/>
      <c r="AJ40980"/>
    </row>
    <row r="40981" spans="14:36">
      <c r="N40981" s="36"/>
      <c r="R40981" s="5"/>
      <c r="W40981"/>
      <c r="Y40981" s="36"/>
      <c r="AA40981" s="5"/>
      <c r="AC40981" s="36"/>
      <c r="AD40981" s="36"/>
      <c r="AE40981"/>
      <c r="AF40981"/>
      <c r="AH40981" s="36"/>
      <c r="AJ40981"/>
    </row>
    <row r="40982" spans="14:36">
      <c r="N40982" s="36"/>
      <c r="R40982" s="5"/>
      <c r="W40982"/>
      <c r="Y40982" s="36"/>
      <c r="AA40982" s="5"/>
      <c r="AC40982" s="36"/>
      <c r="AD40982" s="36"/>
      <c r="AE40982"/>
      <c r="AF40982"/>
      <c r="AH40982" s="36"/>
      <c r="AJ40982"/>
    </row>
    <row r="40983" spans="14:36">
      <c r="N40983" s="36"/>
      <c r="R40983" s="5"/>
      <c r="W40983"/>
      <c r="Y40983" s="36"/>
      <c r="AA40983" s="5"/>
      <c r="AC40983" s="36"/>
      <c r="AD40983" s="36"/>
      <c r="AE40983"/>
      <c r="AF40983"/>
      <c r="AH40983" s="36"/>
      <c r="AJ40983"/>
    </row>
    <row r="40984" spans="14:36">
      <c r="N40984" s="36"/>
      <c r="R40984" s="5"/>
      <c r="W40984"/>
      <c r="Y40984" s="36"/>
      <c r="AA40984" s="5"/>
      <c r="AC40984" s="36"/>
      <c r="AD40984" s="36"/>
      <c r="AE40984"/>
      <c r="AF40984"/>
      <c r="AH40984" s="36"/>
      <c r="AJ40984"/>
    </row>
    <row r="40985" spans="14:36">
      <c r="N40985" s="36"/>
      <c r="R40985" s="5"/>
      <c r="W40985"/>
      <c r="Y40985" s="36"/>
      <c r="AA40985" s="5"/>
      <c r="AC40985" s="36"/>
      <c r="AD40985" s="36"/>
      <c r="AE40985"/>
      <c r="AF40985"/>
      <c r="AH40985" s="36"/>
      <c r="AJ40985"/>
    </row>
    <row r="40986" spans="14:36">
      <c r="N40986" s="36"/>
      <c r="R40986" s="5"/>
      <c r="W40986"/>
      <c r="Y40986" s="36"/>
      <c r="AA40986" s="5"/>
      <c r="AC40986" s="36"/>
      <c r="AD40986" s="36"/>
      <c r="AE40986"/>
      <c r="AF40986"/>
      <c r="AH40986" s="36"/>
      <c r="AJ40986"/>
    </row>
    <row r="40987" spans="14:36">
      <c r="N40987" s="36"/>
      <c r="R40987" s="5"/>
      <c r="W40987"/>
      <c r="Y40987" s="36"/>
      <c r="AA40987" s="5"/>
      <c r="AC40987" s="36"/>
      <c r="AD40987" s="36"/>
      <c r="AE40987"/>
      <c r="AF40987"/>
      <c r="AH40987" s="36"/>
      <c r="AJ40987"/>
    </row>
    <row r="40988" spans="14:36">
      <c r="N40988" s="36"/>
      <c r="R40988" s="5"/>
      <c r="W40988"/>
      <c r="Y40988" s="36"/>
      <c r="AA40988" s="5"/>
      <c r="AC40988" s="36"/>
      <c r="AD40988" s="36"/>
      <c r="AE40988"/>
      <c r="AF40988"/>
      <c r="AH40988" s="36"/>
      <c r="AJ40988"/>
    </row>
    <row r="40989" spans="14:36">
      <c r="N40989" s="36"/>
      <c r="R40989" s="5"/>
      <c r="W40989"/>
      <c r="Y40989" s="36"/>
      <c r="AA40989" s="5"/>
      <c r="AC40989" s="36"/>
      <c r="AD40989" s="36"/>
      <c r="AE40989"/>
      <c r="AF40989"/>
      <c r="AH40989" s="36"/>
      <c r="AJ40989"/>
    </row>
    <row r="40990" spans="14:36">
      <c r="N40990" s="36"/>
      <c r="R40990" s="5"/>
      <c r="W40990"/>
      <c r="Y40990" s="36"/>
      <c r="AA40990" s="5"/>
      <c r="AC40990" s="36"/>
      <c r="AD40990" s="36"/>
      <c r="AE40990"/>
      <c r="AF40990"/>
      <c r="AH40990" s="36"/>
      <c r="AJ40990"/>
    </row>
    <row r="40991" spans="14:36">
      <c r="N40991" s="36"/>
      <c r="R40991" s="5"/>
      <c r="W40991"/>
      <c r="Y40991" s="36"/>
      <c r="AA40991" s="5"/>
      <c r="AC40991" s="36"/>
      <c r="AD40991" s="36"/>
      <c r="AE40991"/>
      <c r="AF40991"/>
      <c r="AH40991" s="36"/>
      <c r="AJ40991"/>
    </row>
    <row r="40992" spans="14:36">
      <c r="N40992" s="36"/>
      <c r="R40992" s="5"/>
      <c r="W40992"/>
      <c r="Y40992" s="36"/>
      <c r="AA40992" s="5"/>
      <c r="AC40992" s="36"/>
      <c r="AD40992" s="36"/>
      <c r="AE40992"/>
      <c r="AF40992"/>
      <c r="AH40992" s="36"/>
      <c r="AJ40992"/>
    </row>
    <row r="40993" spans="14:36">
      <c r="N40993" s="36"/>
      <c r="R40993" s="5"/>
      <c r="W40993"/>
      <c r="Y40993" s="36"/>
      <c r="AA40993" s="5"/>
      <c r="AC40993" s="36"/>
      <c r="AD40993" s="36"/>
      <c r="AE40993"/>
      <c r="AF40993"/>
      <c r="AH40993" s="36"/>
      <c r="AJ40993"/>
    </row>
    <row r="40994" spans="14:36">
      <c r="N40994" s="36"/>
      <c r="R40994" s="5"/>
      <c r="W40994"/>
      <c r="Y40994" s="36"/>
      <c r="AA40994" s="5"/>
      <c r="AC40994" s="36"/>
      <c r="AD40994" s="36"/>
      <c r="AE40994"/>
      <c r="AF40994"/>
      <c r="AH40994" s="36"/>
      <c r="AJ40994"/>
    </row>
    <row r="40995" spans="14:36">
      <c r="N40995" s="36"/>
      <c r="R40995" s="5"/>
      <c r="W40995"/>
      <c r="Y40995" s="36"/>
      <c r="AA40995" s="5"/>
      <c r="AC40995" s="36"/>
      <c r="AD40995" s="36"/>
      <c r="AE40995"/>
      <c r="AF40995"/>
      <c r="AH40995" s="36"/>
      <c r="AJ40995"/>
    </row>
    <row r="40996" spans="14:36">
      <c r="N40996" s="36"/>
      <c r="R40996" s="5"/>
      <c r="W40996"/>
      <c r="Y40996" s="36"/>
      <c r="AA40996" s="5"/>
      <c r="AC40996" s="36"/>
      <c r="AD40996" s="36"/>
      <c r="AE40996"/>
      <c r="AF40996"/>
      <c r="AH40996" s="36"/>
      <c r="AJ40996"/>
    </row>
    <row r="40997" spans="14:36">
      <c r="N40997" s="36"/>
      <c r="R40997" s="5"/>
      <c r="W40997"/>
      <c r="Y40997" s="36"/>
      <c r="AA40997" s="5"/>
      <c r="AC40997" s="36"/>
      <c r="AD40997" s="36"/>
      <c r="AE40997"/>
      <c r="AF40997"/>
      <c r="AH40997" s="36"/>
      <c r="AJ40997"/>
    </row>
    <row r="40998" spans="14:36">
      <c r="N40998" s="36"/>
      <c r="R40998" s="5"/>
      <c r="W40998"/>
      <c r="Y40998" s="36"/>
      <c r="AA40998" s="5"/>
      <c r="AC40998" s="36"/>
      <c r="AD40998" s="36"/>
      <c r="AE40998"/>
      <c r="AF40998"/>
      <c r="AH40998" s="36"/>
      <c r="AJ40998"/>
    </row>
    <row r="40999" spans="14:36">
      <c r="N40999" s="36"/>
      <c r="R40999" s="5"/>
      <c r="W40999"/>
      <c r="Y40999" s="36"/>
      <c r="AA40999" s="5"/>
      <c r="AC40999" s="36"/>
      <c r="AD40999" s="36"/>
      <c r="AE40999"/>
      <c r="AF40999"/>
      <c r="AH40999" s="36"/>
      <c r="AJ40999"/>
    </row>
    <row r="41000" spans="14:36">
      <c r="N41000" s="36"/>
      <c r="R41000" s="5"/>
      <c r="W41000"/>
      <c r="Y41000" s="36"/>
      <c r="AA41000" s="5"/>
      <c r="AC41000" s="36"/>
      <c r="AD41000" s="36"/>
      <c r="AE41000"/>
      <c r="AF41000"/>
      <c r="AH41000" s="36"/>
      <c r="AJ41000"/>
    </row>
    <row r="41001" spans="14:36">
      <c r="N41001" s="36"/>
      <c r="R41001" s="5"/>
      <c r="W41001"/>
      <c r="Y41001" s="36"/>
      <c r="AA41001" s="5"/>
      <c r="AC41001" s="36"/>
      <c r="AD41001" s="36"/>
      <c r="AE41001"/>
      <c r="AF41001"/>
      <c r="AH41001" s="36"/>
      <c r="AJ41001"/>
    </row>
    <row r="41002" spans="14:36">
      <c r="N41002" s="36"/>
      <c r="R41002" s="5"/>
      <c r="W41002"/>
      <c r="Y41002" s="36"/>
      <c r="AA41002" s="5"/>
      <c r="AC41002" s="36"/>
      <c r="AD41002" s="36"/>
      <c r="AE41002"/>
      <c r="AF41002"/>
      <c r="AH41002" s="36"/>
      <c r="AJ41002"/>
    </row>
    <row r="41003" spans="14:36">
      <c r="N41003" s="36"/>
      <c r="R41003" s="5"/>
      <c r="W41003"/>
      <c r="Y41003" s="36"/>
      <c r="AA41003" s="5"/>
      <c r="AC41003" s="36"/>
      <c r="AD41003" s="36"/>
      <c r="AE41003"/>
      <c r="AF41003"/>
      <c r="AH41003" s="36"/>
      <c r="AJ41003"/>
    </row>
    <row r="41004" spans="14:36">
      <c r="N41004" s="36"/>
      <c r="R41004" s="5"/>
      <c r="W41004"/>
      <c r="Y41004" s="36"/>
      <c r="AA41004" s="5"/>
      <c r="AC41004" s="36"/>
      <c r="AD41004" s="36"/>
      <c r="AE41004"/>
      <c r="AF41004"/>
      <c r="AH41004" s="36"/>
      <c r="AJ41004"/>
    </row>
    <row r="41005" spans="14:36">
      <c r="N41005" s="36"/>
      <c r="R41005" s="5"/>
      <c r="W41005"/>
      <c r="Y41005" s="36"/>
      <c r="AA41005" s="5"/>
      <c r="AC41005" s="36"/>
      <c r="AD41005" s="36"/>
      <c r="AE41005"/>
      <c r="AF41005"/>
      <c r="AH41005" s="36"/>
      <c r="AJ41005"/>
    </row>
    <row r="41006" spans="14:36">
      <c r="N41006" s="36"/>
      <c r="R41006" s="5"/>
      <c r="W41006"/>
      <c r="Y41006" s="36"/>
      <c r="AA41006" s="5"/>
      <c r="AC41006" s="36"/>
      <c r="AD41006" s="36"/>
      <c r="AE41006"/>
      <c r="AF41006"/>
      <c r="AH41006" s="36"/>
      <c r="AJ41006"/>
    </row>
    <row r="41007" spans="14:36">
      <c r="N41007" s="36"/>
      <c r="R41007" s="5"/>
      <c r="W41007"/>
      <c r="Y41007" s="36"/>
      <c r="AA41007" s="5"/>
      <c r="AC41007" s="36"/>
      <c r="AD41007" s="36"/>
      <c r="AE41007"/>
      <c r="AF41007"/>
      <c r="AH41007" s="36"/>
      <c r="AJ41007"/>
    </row>
    <row r="41008" spans="14:36">
      <c r="N41008" s="36"/>
      <c r="R41008" s="5"/>
      <c r="W41008"/>
      <c r="Y41008" s="36"/>
      <c r="AA41008" s="5"/>
      <c r="AC41008" s="36"/>
      <c r="AD41008" s="36"/>
      <c r="AE41008"/>
      <c r="AF41008"/>
      <c r="AH41008" s="36"/>
      <c r="AJ41008"/>
    </row>
    <row r="41009" spans="14:36">
      <c r="N41009" s="36"/>
      <c r="R41009" s="5"/>
      <c r="W41009"/>
      <c r="Y41009" s="36"/>
      <c r="AA41009" s="5"/>
      <c r="AC41009" s="36"/>
      <c r="AD41009" s="36"/>
      <c r="AE41009"/>
      <c r="AF41009"/>
      <c r="AH41009" s="36"/>
      <c r="AJ41009"/>
    </row>
    <row r="41010" spans="14:36">
      <c r="N41010" s="36"/>
      <c r="R41010" s="5"/>
      <c r="W41010"/>
      <c r="Y41010" s="36"/>
      <c r="AA41010" s="5"/>
      <c r="AC41010" s="36"/>
      <c r="AD41010" s="36"/>
      <c r="AE41010"/>
      <c r="AF41010"/>
      <c r="AH41010" s="36"/>
      <c r="AJ41010"/>
    </row>
    <row r="41011" spans="14:36">
      <c r="N41011" s="36"/>
      <c r="R41011" s="5"/>
      <c r="W41011"/>
      <c r="Y41011" s="36"/>
      <c r="AA41011" s="5"/>
      <c r="AC41011" s="36"/>
      <c r="AD41011" s="36"/>
      <c r="AE41011"/>
      <c r="AF41011"/>
      <c r="AH41011" s="36"/>
      <c r="AJ41011"/>
    </row>
    <row r="41012" spans="14:36">
      <c r="N41012" s="36"/>
      <c r="R41012" s="5"/>
      <c r="W41012"/>
      <c r="Y41012" s="36"/>
      <c r="AA41012" s="5"/>
      <c r="AC41012" s="36"/>
      <c r="AD41012" s="36"/>
      <c r="AE41012"/>
      <c r="AF41012"/>
      <c r="AH41012" s="36"/>
      <c r="AJ41012"/>
    </row>
    <row r="41013" spans="14:36">
      <c r="N41013" s="36"/>
      <c r="R41013" s="5"/>
      <c r="W41013"/>
      <c r="Y41013" s="36"/>
      <c r="AA41013" s="5"/>
      <c r="AC41013" s="36"/>
      <c r="AD41013" s="36"/>
      <c r="AE41013"/>
      <c r="AF41013"/>
      <c r="AH41013" s="36"/>
      <c r="AJ41013"/>
    </row>
    <row r="41014" spans="14:36">
      <c r="N41014" s="36"/>
      <c r="R41014" s="5"/>
      <c r="W41014"/>
      <c r="Y41014" s="36"/>
      <c r="AA41014" s="5"/>
      <c r="AC41014" s="36"/>
      <c r="AD41014" s="36"/>
      <c r="AE41014"/>
      <c r="AF41014"/>
      <c r="AH41014" s="36"/>
      <c r="AJ41014"/>
    </row>
    <row r="41015" spans="14:36">
      <c r="N41015" s="36"/>
      <c r="R41015" s="5"/>
      <c r="W41015"/>
      <c r="Y41015" s="36"/>
      <c r="AA41015" s="5"/>
      <c r="AC41015" s="36"/>
      <c r="AD41015" s="36"/>
      <c r="AE41015"/>
      <c r="AF41015"/>
      <c r="AH41015" s="36"/>
      <c r="AJ41015"/>
    </row>
    <row r="41016" spans="14:36">
      <c r="N41016" s="36"/>
      <c r="R41016" s="5"/>
      <c r="W41016"/>
      <c r="Y41016" s="36"/>
      <c r="AA41016" s="5"/>
      <c r="AC41016" s="36"/>
      <c r="AD41016" s="36"/>
      <c r="AE41016"/>
      <c r="AF41016"/>
      <c r="AH41016" s="36"/>
      <c r="AJ41016"/>
    </row>
    <row r="41017" spans="14:36">
      <c r="N41017" s="36"/>
      <c r="R41017" s="5"/>
      <c r="W41017"/>
      <c r="Y41017" s="36"/>
      <c r="AA41017" s="5"/>
      <c r="AC41017" s="36"/>
      <c r="AD41017" s="36"/>
      <c r="AE41017"/>
      <c r="AF41017"/>
      <c r="AH41017" s="36"/>
      <c r="AJ41017"/>
    </row>
    <row r="41018" spans="14:36">
      <c r="N41018" s="36"/>
      <c r="R41018" s="5"/>
      <c r="W41018"/>
      <c r="Y41018" s="36"/>
      <c r="AA41018" s="5"/>
      <c r="AC41018" s="36"/>
      <c r="AD41018" s="36"/>
      <c r="AE41018"/>
      <c r="AF41018"/>
      <c r="AH41018" s="36"/>
      <c r="AJ41018"/>
    </row>
    <row r="41019" spans="14:36">
      <c r="N41019" s="36"/>
      <c r="R41019" s="5"/>
      <c r="W41019"/>
      <c r="Y41019" s="36"/>
      <c r="AA41019" s="5"/>
      <c r="AC41019" s="36"/>
      <c r="AD41019" s="36"/>
      <c r="AE41019"/>
      <c r="AF41019"/>
      <c r="AH41019" s="36"/>
      <c r="AJ41019"/>
    </row>
    <row r="41020" spans="14:36">
      <c r="N41020" s="36"/>
      <c r="R41020" s="5"/>
      <c r="W41020"/>
      <c r="Y41020" s="36"/>
      <c r="AA41020" s="5"/>
      <c r="AC41020" s="36"/>
      <c r="AD41020" s="36"/>
      <c r="AE41020"/>
      <c r="AF41020"/>
      <c r="AH41020" s="36"/>
      <c r="AJ41020"/>
    </row>
    <row r="41021" spans="14:36">
      <c r="N41021" s="36"/>
      <c r="R41021" s="5"/>
      <c r="W41021"/>
      <c r="Y41021" s="36"/>
      <c r="AA41021" s="5"/>
      <c r="AC41021" s="36"/>
      <c r="AD41021" s="36"/>
      <c r="AE41021"/>
      <c r="AF41021"/>
      <c r="AH41021" s="36"/>
      <c r="AJ41021"/>
    </row>
    <row r="41022" spans="14:36">
      <c r="N41022" s="36"/>
      <c r="R41022" s="5"/>
      <c r="W41022"/>
      <c r="Y41022" s="36"/>
      <c r="AA41022" s="5"/>
      <c r="AC41022" s="36"/>
      <c r="AD41022" s="36"/>
      <c r="AE41022"/>
      <c r="AF41022"/>
      <c r="AH41022" s="36"/>
      <c r="AJ41022"/>
    </row>
    <row r="41023" spans="14:36">
      <c r="N41023" s="36"/>
      <c r="R41023" s="5"/>
      <c r="W41023"/>
      <c r="Y41023" s="36"/>
      <c r="AA41023" s="5"/>
      <c r="AC41023" s="36"/>
      <c r="AD41023" s="36"/>
      <c r="AE41023"/>
      <c r="AF41023"/>
      <c r="AH41023" s="36"/>
      <c r="AJ41023"/>
    </row>
    <row r="41024" spans="14:36">
      <c r="N41024" s="36"/>
      <c r="R41024" s="5"/>
      <c r="W41024"/>
      <c r="Y41024" s="36"/>
      <c r="AA41024" s="5"/>
      <c r="AC41024" s="36"/>
      <c r="AD41024" s="36"/>
      <c r="AE41024"/>
      <c r="AF41024"/>
      <c r="AH41024" s="36"/>
      <c r="AJ41024"/>
    </row>
    <row r="41025" spans="14:36">
      <c r="N41025" s="36"/>
      <c r="R41025" s="5"/>
      <c r="W41025"/>
      <c r="Y41025" s="36"/>
      <c r="AA41025" s="5"/>
      <c r="AC41025" s="36"/>
      <c r="AD41025" s="36"/>
      <c r="AE41025"/>
      <c r="AF41025"/>
      <c r="AH41025" s="36"/>
      <c r="AJ41025"/>
    </row>
    <row r="41026" spans="14:36">
      <c r="N41026" s="36"/>
      <c r="R41026" s="5"/>
      <c r="W41026"/>
      <c r="Y41026" s="36"/>
      <c r="AA41026" s="5"/>
      <c r="AC41026" s="36"/>
      <c r="AD41026" s="36"/>
      <c r="AE41026"/>
      <c r="AF41026"/>
      <c r="AH41026" s="36"/>
      <c r="AJ41026"/>
    </row>
    <row r="41027" spans="14:36">
      <c r="N41027" s="36"/>
      <c r="R41027" s="5"/>
      <c r="W41027"/>
      <c r="Y41027" s="36"/>
      <c r="AA41027" s="5"/>
      <c r="AC41027" s="36"/>
      <c r="AD41027" s="36"/>
      <c r="AE41027"/>
      <c r="AF41027"/>
      <c r="AH41027" s="36"/>
      <c r="AJ41027"/>
    </row>
    <row r="41028" spans="14:36">
      <c r="N41028" s="36"/>
      <c r="R41028" s="5"/>
      <c r="W41028"/>
      <c r="Y41028" s="36"/>
      <c r="AA41028" s="5"/>
      <c r="AC41028" s="36"/>
      <c r="AD41028" s="36"/>
      <c r="AE41028"/>
      <c r="AF41028"/>
      <c r="AH41028" s="36"/>
      <c r="AJ41028"/>
    </row>
    <row r="41029" spans="14:36">
      <c r="N41029" s="36"/>
      <c r="R41029" s="5"/>
      <c r="W41029"/>
      <c r="Y41029" s="36"/>
      <c r="AA41029" s="5"/>
      <c r="AC41029" s="36"/>
      <c r="AD41029" s="36"/>
      <c r="AE41029"/>
      <c r="AF41029"/>
      <c r="AH41029" s="36"/>
      <c r="AJ41029"/>
    </row>
    <row r="41030" spans="14:36">
      <c r="N41030" s="36"/>
      <c r="R41030" s="5"/>
      <c r="W41030"/>
      <c r="Y41030" s="36"/>
      <c r="AA41030" s="5"/>
      <c r="AC41030" s="36"/>
      <c r="AD41030" s="36"/>
      <c r="AE41030"/>
      <c r="AF41030"/>
      <c r="AH41030" s="36"/>
      <c r="AJ41030"/>
    </row>
    <row r="41031" spans="14:36">
      <c r="N41031" s="36"/>
      <c r="R41031" s="5"/>
      <c r="W41031"/>
      <c r="Y41031" s="36"/>
      <c r="AA41031" s="5"/>
      <c r="AC41031" s="36"/>
      <c r="AD41031" s="36"/>
      <c r="AE41031"/>
      <c r="AF41031"/>
      <c r="AH41031" s="36"/>
      <c r="AJ41031"/>
    </row>
    <row r="41032" spans="14:36">
      <c r="N41032" s="36"/>
      <c r="R41032" s="5"/>
      <c r="W41032"/>
      <c r="Y41032" s="36"/>
      <c r="AA41032" s="5"/>
      <c r="AC41032" s="36"/>
      <c r="AD41032" s="36"/>
      <c r="AE41032"/>
      <c r="AF41032"/>
      <c r="AH41032" s="36"/>
      <c r="AJ41032"/>
    </row>
    <row r="41033" spans="14:36">
      <c r="N41033" s="36"/>
      <c r="R41033" s="5"/>
      <c r="W41033"/>
      <c r="Y41033" s="36"/>
      <c r="AA41033" s="5"/>
      <c r="AC41033" s="36"/>
      <c r="AD41033" s="36"/>
      <c r="AE41033"/>
      <c r="AF41033"/>
      <c r="AH41033" s="36"/>
      <c r="AJ41033"/>
    </row>
    <row r="41034" spans="14:36">
      <c r="N41034" s="36"/>
      <c r="R41034" s="5"/>
      <c r="W41034"/>
      <c r="Y41034" s="36"/>
      <c r="AA41034" s="5"/>
      <c r="AC41034" s="36"/>
      <c r="AD41034" s="36"/>
      <c r="AE41034"/>
      <c r="AF41034"/>
      <c r="AH41034" s="36"/>
      <c r="AJ41034"/>
    </row>
    <row r="41035" spans="14:36">
      <c r="N41035" s="36"/>
      <c r="R41035" s="5"/>
      <c r="W41035"/>
      <c r="Y41035" s="36"/>
      <c r="AA41035" s="5"/>
      <c r="AC41035" s="36"/>
      <c r="AD41035" s="36"/>
      <c r="AE41035"/>
      <c r="AF41035"/>
      <c r="AH41035" s="36"/>
      <c r="AJ41035"/>
    </row>
    <row r="41036" spans="14:36">
      <c r="N41036" s="36"/>
      <c r="R41036" s="5"/>
      <c r="W41036"/>
      <c r="Y41036" s="36"/>
      <c r="AA41036" s="5"/>
      <c r="AC41036" s="36"/>
      <c r="AD41036" s="36"/>
      <c r="AE41036"/>
      <c r="AF41036"/>
      <c r="AH41036" s="36"/>
      <c r="AJ41036"/>
    </row>
    <row r="41037" spans="14:36">
      <c r="N41037" s="36"/>
      <c r="R41037" s="5"/>
      <c r="W41037"/>
      <c r="Y41037" s="36"/>
      <c r="AA41037" s="5"/>
      <c r="AC41037" s="36"/>
      <c r="AD41037" s="36"/>
      <c r="AE41037"/>
      <c r="AF41037"/>
      <c r="AH41037" s="36"/>
      <c r="AJ41037"/>
    </row>
    <row r="41038" spans="14:36">
      <c r="N41038" s="36"/>
      <c r="R41038" s="5"/>
      <c r="W41038"/>
      <c r="Y41038" s="36"/>
      <c r="AA41038" s="5"/>
      <c r="AC41038" s="36"/>
      <c r="AD41038" s="36"/>
      <c r="AE41038"/>
      <c r="AF41038"/>
      <c r="AH41038" s="36"/>
      <c r="AJ41038"/>
    </row>
    <row r="41039" spans="14:36">
      <c r="N41039" s="36"/>
      <c r="R41039" s="5"/>
      <c r="W41039"/>
      <c r="Y41039" s="36"/>
      <c r="AA41039" s="5"/>
      <c r="AC41039" s="36"/>
      <c r="AD41039" s="36"/>
      <c r="AE41039"/>
      <c r="AF41039"/>
      <c r="AH41039" s="36"/>
      <c r="AJ41039"/>
    </row>
    <row r="41040" spans="14:36">
      <c r="N41040" s="36"/>
      <c r="R41040" s="5"/>
      <c r="W41040"/>
      <c r="Y41040" s="36"/>
      <c r="AA41040" s="5"/>
      <c r="AC41040" s="36"/>
      <c r="AD41040" s="36"/>
      <c r="AE41040"/>
      <c r="AF41040"/>
      <c r="AH41040" s="36"/>
      <c r="AJ41040"/>
    </row>
    <row r="41041" spans="14:36">
      <c r="N41041" s="36"/>
      <c r="R41041" s="5"/>
      <c r="W41041"/>
      <c r="Y41041" s="36"/>
      <c r="AA41041" s="5"/>
      <c r="AC41041" s="36"/>
      <c r="AD41041" s="36"/>
      <c r="AE41041"/>
      <c r="AF41041"/>
      <c r="AH41041" s="36"/>
      <c r="AJ41041"/>
    </row>
    <row r="41042" spans="14:36">
      <c r="N41042" s="36"/>
      <c r="R41042" s="5"/>
      <c r="W41042"/>
      <c r="Y41042" s="36"/>
      <c r="AA41042" s="5"/>
      <c r="AC41042" s="36"/>
      <c r="AD41042" s="36"/>
      <c r="AE41042"/>
      <c r="AF41042"/>
      <c r="AH41042" s="36"/>
      <c r="AJ41042"/>
    </row>
    <row r="41043" spans="14:36">
      <c r="N41043" s="36"/>
      <c r="R41043" s="5"/>
      <c r="W41043"/>
      <c r="Y41043" s="36"/>
      <c r="AA41043" s="5"/>
      <c r="AC41043" s="36"/>
      <c r="AD41043" s="36"/>
      <c r="AE41043"/>
      <c r="AF41043"/>
      <c r="AH41043" s="36"/>
      <c r="AJ41043"/>
    </row>
    <row r="41044" spans="14:36">
      <c r="N41044" s="36"/>
      <c r="R41044" s="5"/>
      <c r="W41044"/>
      <c r="Y41044" s="36"/>
      <c r="AA41044" s="5"/>
      <c r="AC41044" s="36"/>
      <c r="AD41044" s="36"/>
      <c r="AE41044"/>
      <c r="AF41044"/>
      <c r="AH41044" s="36"/>
      <c r="AJ41044"/>
    </row>
    <row r="41045" spans="14:36">
      <c r="N41045" s="36"/>
      <c r="R41045" s="5"/>
      <c r="W41045"/>
      <c r="Y41045" s="36"/>
      <c r="AA41045" s="5"/>
      <c r="AC41045" s="36"/>
      <c r="AD41045" s="36"/>
      <c r="AE41045"/>
      <c r="AF41045"/>
      <c r="AH41045" s="36"/>
      <c r="AJ41045"/>
    </row>
    <row r="41046" spans="14:36">
      <c r="N41046" s="36"/>
      <c r="R41046" s="5"/>
      <c r="W41046"/>
      <c r="Y41046" s="36"/>
      <c r="AA41046" s="5"/>
      <c r="AC41046" s="36"/>
      <c r="AD41046" s="36"/>
      <c r="AE41046"/>
      <c r="AF41046"/>
      <c r="AH41046" s="36"/>
      <c r="AJ41046"/>
    </row>
    <row r="41047" spans="14:36">
      <c r="N41047" s="36"/>
      <c r="R41047" s="5"/>
      <c r="W41047"/>
      <c r="Y41047" s="36"/>
      <c r="AA41047" s="5"/>
      <c r="AC41047" s="36"/>
      <c r="AD41047" s="36"/>
      <c r="AE41047"/>
      <c r="AF41047"/>
      <c r="AH41047" s="36"/>
      <c r="AJ41047"/>
    </row>
    <row r="41048" spans="14:36">
      <c r="N41048" s="36"/>
      <c r="R41048" s="5"/>
      <c r="W41048"/>
      <c r="Y41048" s="36"/>
      <c r="AA41048" s="5"/>
      <c r="AC41048" s="36"/>
      <c r="AD41048" s="36"/>
      <c r="AE41048"/>
      <c r="AF41048"/>
      <c r="AH41048" s="36"/>
      <c r="AJ41048"/>
    </row>
    <row r="41049" spans="14:36">
      <c r="N41049" s="36"/>
      <c r="R41049" s="5"/>
      <c r="W41049"/>
      <c r="Y41049" s="36"/>
      <c r="AA41049" s="5"/>
      <c r="AC41049" s="36"/>
      <c r="AD41049" s="36"/>
      <c r="AE41049"/>
      <c r="AF41049"/>
      <c r="AH41049" s="36"/>
      <c r="AJ41049"/>
    </row>
    <row r="41050" spans="14:36">
      <c r="N41050" s="36"/>
      <c r="R41050" s="5"/>
      <c r="W41050"/>
      <c r="Y41050" s="36"/>
      <c r="AA41050" s="5"/>
      <c r="AC41050" s="36"/>
      <c r="AD41050" s="36"/>
      <c r="AE41050"/>
      <c r="AF41050"/>
      <c r="AH41050" s="36"/>
      <c r="AJ41050"/>
    </row>
    <row r="41051" spans="14:36">
      <c r="N41051" s="36"/>
      <c r="R41051" s="5"/>
      <c r="W41051"/>
      <c r="Y41051" s="36"/>
      <c r="AA41051" s="5"/>
      <c r="AC41051" s="36"/>
      <c r="AD41051" s="36"/>
      <c r="AE41051"/>
      <c r="AF41051"/>
      <c r="AH41051" s="36"/>
      <c r="AJ41051"/>
    </row>
    <row r="41052" spans="14:36">
      <c r="N41052" s="36"/>
      <c r="R41052" s="5"/>
      <c r="W41052"/>
      <c r="Y41052" s="36"/>
      <c r="AA41052" s="5"/>
      <c r="AC41052" s="36"/>
      <c r="AD41052" s="36"/>
      <c r="AE41052"/>
      <c r="AF41052"/>
      <c r="AH41052" s="36"/>
      <c r="AJ41052"/>
    </row>
    <row r="41053" spans="14:36">
      <c r="N41053" s="36"/>
      <c r="R41053" s="5"/>
      <c r="W41053"/>
      <c r="Y41053" s="36"/>
      <c r="AA41053" s="5"/>
      <c r="AC41053" s="36"/>
      <c r="AD41053" s="36"/>
      <c r="AE41053"/>
      <c r="AF41053"/>
      <c r="AH41053" s="36"/>
      <c r="AJ41053"/>
    </row>
    <row r="41054" spans="14:36">
      <c r="N41054" s="36"/>
      <c r="R41054" s="5"/>
      <c r="W41054"/>
      <c r="Y41054" s="36"/>
      <c r="AA41054" s="5"/>
      <c r="AC41054" s="36"/>
      <c r="AD41054" s="36"/>
      <c r="AE41054"/>
      <c r="AF41054"/>
      <c r="AH41054" s="36"/>
      <c r="AJ41054"/>
    </row>
    <row r="41055" spans="14:36">
      <c r="N41055" s="36"/>
      <c r="R41055" s="5"/>
      <c r="W41055"/>
      <c r="Y41055" s="36"/>
      <c r="AA41055" s="5"/>
      <c r="AC41055" s="36"/>
      <c r="AD41055" s="36"/>
      <c r="AE41055"/>
      <c r="AF41055"/>
      <c r="AH41055" s="36"/>
      <c r="AJ41055"/>
    </row>
    <row r="41056" spans="14:36">
      <c r="N41056" s="36"/>
      <c r="R41056" s="5"/>
      <c r="W41056"/>
      <c r="Y41056" s="36"/>
      <c r="AA41056" s="5"/>
      <c r="AC41056" s="36"/>
      <c r="AD41056" s="36"/>
      <c r="AE41056"/>
      <c r="AF41056"/>
      <c r="AH41056" s="36"/>
      <c r="AJ41056"/>
    </row>
    <row r="41057" spans="14:36">
      <c r="N41057" s="36"/>
      <c r="R41057" s="5"/>
      <c r="W41057"/>
      <c r="Y41057" s="36"/>
      <c r="AA41057" s="5"/>
      <c r="AC41057" s="36"/>
      <c r="AD41057" s="36"/>
      <c r="AE41057"/>
      <c r="AF41057"/>
      <c r="AH41057" s="36"/>
      <c r="AJ41057"/>
    </row>
    <row r="41058" spans="14:36">
      <c r="N41058" s="36"/>
      <c r="R41058" s="5"/>
      <c r="W41058"/>
      <c r="Y41058" s="36"/>
      <c r="AA41058" s="5"/>
      <c r="AC41058" s="36"/>
      <c r="AD41058" s="36"/>
      <c r="AE41058"/>
      <c r="AF41058"/>
      <c r="AH41058" s="36"/>
      <c r="AJ41058"/>
    </row>
    <row r="41059" spans="14:36">
      <c r="N41059" s="36"/>
      <c r="R41059" s="5"/>
      <c r="W41059"/>
      <c r="Y41059" s="36"/>
      <c r="AA41059" s="5"/>
      <c r="AC41059" s="36"/>
      <c r="AD41059" s="36"/>
      <c r="AE41059"/>
      <c r="AF41059"/>
      <c r="AH41059" s="36"/>
      <c r="AJ41059"/>
    </row>
    <row r="41060" spans="14:36">
      <c r="N41060" s="36"/>
      <c r="R41060" s="5"/>
      <c r="W41060"/>
      <c r="Y41060" s="36"/>
      <c r="AA41060" s="5"/>
      <c r="AC41060" s="36"/>
      <c r="AD41060" s="36"/>
      <c r="AE41060"/>
      <c r="AF41060"/>
      <c r="AH41060" s="36"/>
      <c r="AJ41060"/>
    </row>
    <row r="41061" spans="14:36">
      <c r="N41061" s="36"/>
      <c r="R41061" s="5"/>
      <c r="W41061"/>
      <c r="Y41061" s="36"/>
      <c r="AA41061" s="5"/>
      <c r="AC41061" s="36"/>
      <c r="AD41061" s="36"/>
      <c r="AE41061"/>
      <c r="AF41061"/>
      <c r="AH41061" s="36"/>
      <c r="AJ41061"/>
    </row>
    <row r="41062" spans="14:36">
      <c r="N41062" s="36"/>
      <c r="R41062" s="5"/>
      <c r="W41062"/>
      <c r="Y41062" s="36"/>
      <c r="AA41062" s="5"/>
      <c r="AC41062" s="36"/>
      <c r="AD41062" s="36"/>
      <c r="AE41062"/>
      <c r="AF41062"/>
      <c r="AH41062" s="36"/>
      <c r="AJ41062"/>
    </row>
    <row r="41063" spans="14:36">
      <c r="N41063" s="36"/>
      <c r="R41063" s="5"/>
      <c r="W41063"/>
      <c r="Y41063" s="36"/>
      <c r="AA41063" s="5"/>
      <c r="AC41063" s="36"/>
      <c r="AD41063" s="36"/>
      <c r="AE41063"/>
      <c r="AF41063"/>
      <c r="AH41063" s="36"/>
      <c r="AJ41063"/>
    </row>
    <row r="41064" spans="14:36">
      <c r="N41064" s="36"/>
      <c r="R41064" s="5"/>
      <c r="W41064"/>
      <c r="Y41064" s="36"/>
      <c r="AA41064" s="5"/>
      <c r="AC41064" s="36"/>
      <c r="AD41064" s="36"/>
      <c r="AE41064"/>
      <c r="AF41064"/>
      <c r="AH41064" s="36"/>
      <c r="AJ41064"/>
    </row>
    <row r="41065" spans="14:36">
      <c r="N41065" s="36"/>
      <c r="R41065" s="5"/>
      <c r="W41065"/>
      <c r="Y41065" s="36"/>
      <c r="AA41065" s="5"/>
      <c r="AC41065" s="36"/>
      <c r="AD41065" s="36"/>
      <c r="AE41065"/>
      <c r="AF41065"/>
      <c r="AH41065" s="36"/>
      <c r="AJ41065"/>
    </row>
    <row r="41066" spans="14:36">
      <c r="N41066" s="36"/>
      <c r="R41066" s="5"/>
      <c r="W41066"/>
      <c r="Y41066" s="36"/>
      <c r="AA41066" s="5"/>
      <c r="AC41066" s="36"/>
      <c r="AD41066" s="36"/>
      <c r="AE41066"/>
      <c r="AF41066"/>
      <c r="AH41066" s="36"/>
      <c r="AJ41066"/>
    </row>
    <row r="41067" spans="14:36">
      <c r="N41067" s="36"/>
      <c r="R41067" s="5"/>
      <c r="W41067"/>
      <c r="Y41067" s="36"/>
      <c r="AA41067" s="5"/>
      <c r="AC41067" s="36"/>
      <c r="AD41067" s="36"/>
      <c r="AE41067"/>
      <c r="AF41067"/>
      <c r="AH41067" s="36"/>
      <c r="AJ41067"/>
    </row>
    <row r="41068" spans="14:36">
      <c r="N41068" s="36"/>
      <c r="R41068" s="5"/>
      <c r="W41068"/>
      <c r="Y41068" s="36"/>
      <c r="AA41068" s="5"/>
      <c r="AC41068" s="36"/>
      <c r="AD41068" s="36"/>
      <c r="AE41068"/>
      <c r="AF41068"/>
      <c r="AH41068" s="36"/>
      <c r="AJ41068"/>
    </row>
    <row r="41069" spans="14:36">
      <c r="N41069" s="36"/>
      <c r="R41069" s="5"/>
      <c r="W41069"/>
      <c r="Y41069" s="36"/>
      <c r="AA41069" s="5"/>
      <c r="AC41069" s="36"/>
      <c r="AD41069" s="36"/>
      <c r="AE41069"/>
      <c r="AF41069"/>
      <c r="AH41069" s="36"/>
      <c r="AJ41069"/>
    </row>
    <row r="41070" spans="14:36">
      <c r="N41070" s="36"/>
      <c r="R41070" s="5"/>
      <c r="W41070"/>
      <c r="Y41070" s="36"/>
      <c r="AA41070" s="5"/>
      <c r="AC41070" s="36"/>
      <c r="AD41070" s="36"/>
      <c r="AE41070"/>
      <c r="AF41070"/>
      <c r="AH41070" s="36"/>
      <c r="AJ41070"/>
    </row>
    <row r="41071" spans="14:36">
      <c r="N41071" s="36"/>
      <c r="R41071" s="5"/>
      <c r="W41071"/>
      <c r="Y41071" s="36"/>
      <c r="AA41071" s="5"/>
      <c r="AC41071" s="36"/>
      <c r="AD41071" s="36"/>
      <c r="AE41071"/>
      <c r="AF41071"/>
      <c r="AH41071" s="36"/>
      <c r="AJ41071"/>
    </row>
    <row r="41072" spans="14:36">
      <c r="N41072" s="36"/>
      <c r="R41072" s="5"/>
      <c r="W41072"/>
      <c r="Y41072" s="36"/>
      <c r="AA41072" s="5"/>
      <c r="AC41072" s="36"/>
      <c r="AD41072" s="36"/>
      <c r="AE41072"/>
      <c r="AF41072"/>
      <c r="AH41072" s="36"/>
      <c r="AJ41072"/>
    </row>
    <row r="41073" spans="14:36">
      <c r="N41073" s="36"/>
      <c r="R41073" s="5"/>
      <c r="W41073"/>
      <c r="Y41073" s="36"/>
      <c r="AA41073" s="5"/>
      <c r="AC41073" s="36"/>
      <c r="AD41073" s="36"/>
      <c r="AE41073"/>
      <c r="AF41073"/>
      <c r="AH41073" s="36"/>
      <c r="AJ41073"/>
    </row>
    <row r="41074" spans="14:36">
      <c r="N41074" s="36"/>
      <c r="R41074" s="5"/>
      <c r="W41074"/>
      <c r="Y41074" s="36"/>
      <c r="AA41074" s="5"/>
      <c r="AC41074" s="36"/>
      <c r="AD41074" s="36"/>
      <c r="AE41074"/>
      <c r="AF41074"/>
      <c r="AH41074" s="36"/>
      <c r="AJ41074"/>
    </row>
    <row r="41075" spans="14:36">
      <c r="N41075" s="36"/>
      <c r="R41075" s="5"/>
      <c r="W41075"/>
      <c r="Y41075" s="36"/>
      <c r="AA41075" s="5"/>
      <c r="AC41075" s="36"/>
      <c r="AD41075" s="36"/>
      <c r="AE41075"/>
      <c r="AF41075"/>
      <c r="AH41075" s="36"/>
      <c r="AJ41075"/>
    </row>
    <row r="41076" spans="14:36">
      <c r="N41076" s="36"/>
      <c r="R41076" s="5"/>
      <c r="W41076"/>
      <c r="Y41076" s="36"/>
      <c r="AA41076" s="5"/>
      <c r="AC41076" s="36"/>
      <c r="AD41076" s="36"/>
      <c r="AE41076"/>
      <c r="AF41076"/>
      <c r="AH41076" s="36"/>
      <c r="AJ41076"/>
    </row>
    <row r="41077" spans="14:36">
      <c r="N41077" s="36"/>
      <c r="R41077" s="5"/>
      <c r="W41077"/>
      <c r="Y41077" s="36"/>
      <c r="AA41077" s="5"/>
      <c r="AC41077" s="36"/>
      <c r="AD41077" s="36"/>
      <c r="AE41077"/>
      <c r="AF41077"/>
      <c r="AH41077" s="36"/>
      <c r="AJ41077"/>
    </row>
    <row r="41078" spans="14:36">
      <c r="N41078" s="36"/>
      <c r="R41078" s="5"/>
      <c r="W41078"/>
      <c r="Y41078" s="36"/>
      <c r="AA41078" s="5"/>
      <c r="AC41078" s="36"/>
      <c r="AD41078" s="36"/>
      <c r="AE41078"/>
      <c r="AF41078"/>
      <c r="AH41078" s="36"/>
      <c r="AJ41078"/>
    </row>
    <row r="41079" spans="14:36">
      <c r="N41079" s="36"/>
      <c r="R41079" s="5"/>
      <c r="W41079"/>
      <c r="Y41079" s="36"/>
      <c r="AA41079" s="5"/>
      <c r="AC41079" s="36"/>
      <c r="AD41079" s="36"/>
      <c r="AE41079"/>
      <c r="AF41079"/>
      <c r="AH41079" s="36"/>
      <c r="AJ41079"/>
    </row>
    <row r="41080" spans="14:36">
      <c r="N41080" s="36"/>
      <c r="R41080" s="5"/>
      <c r="W41080"/>
      <c r="Y41080" s="36"/>
      <c r="AA41080" s="5"/>
      <c r="AC41080" s="36"/>
      <c r="AD41080" s="36"/>
      <c r="AE41080"/>
      <c r="AF41080"/>
      <c r="AH41080" s="36"/>
      <c r="AJ41080"/>
    </row>
    <row r="41081" spans="14:36">
      <c r="N41081" s="36"/>
      <c r="R41081" s="5"/>
      <c r="W41081"/>
      <c r="Y41081" s="36"/>
      <c r="AA41081" s="5"/>
      <c r="AC41081" s="36"/>
      <c r="AD41081" s="36"/>
      <c r="AE41081"/>
      <c r="AF41081"/>
      <c r="AH41081" s="36"/>
      <c r="AJ41081"/>
    </row>
    <row r="41082" spans="14:36">
      <c r="N41082" s="36"/>
      <c r="R41082" s="5"/>
      <c r="W41082"/>
      <c r="Y41082" s="36"/>
      <c r="AA41082" s="5"/>
      <c r="AC41082" s="36"/>
      <c r="AD41082" s="36"/>
      <c r="AE41082"/>
      <c r="AF41082"/>
      <c r="AH41082" s="36"/>
      <c r="AJ41082"/>
    </row>
    <row r="41083" spans="14:36">
      <c r="N41083" s="36"/>
      <c r="R41083" s="5"/>
      <c r="W41083"/>
      <c r="Y41083" s="36"/>
      <c r="AA41083" s="5"/>
      <c r="AC41083" s="36"/>
      <c r="AD41083" s="36"/>
      <c r="AE41083"/>
      <c r="AF41083"/>
      <c r="AH41083" s="36"/>
      <c r="AJ41083"/>
    </row>
    <row r="41084" spans="14:36">
      <c r="N41084" s="36"/>
      <c r="R41084" s="5"/>
      <c r="W41084"/>
      <c r="Y41084" s="36"/>
      <c r="AA41084" s="5"/>
      <c r="AC41084" s="36"/>
      <c r="AD41084" s="36"/>
      <c r="AE41084"/>
      <c r="AF41084"/>
      <c r="AH41084" s="36"/>
      <c r="AJ41084"/>
    </row>
    <row r="41085" spans="14:36">
      <c r="N41085" s="36"/>
      <c r="R41085" s="5"/>
      <c r="W41085"/>
      <c r="Y41085" s="36"/>
      <c r="AA41085" s="5"/>
      <c r="AC41085" s="36"/>
      <c r="AD41085" s="36"/>
      <c r="AE41085"/>
      <c r="AF41085"/>
      <c r="AH41085" s="36"/>
      <c r="AJ41085"/>
    </row>
    <row r="41086" spans="14:36">
      <c r="N41086" s="36"/>
      <c r="R41086" s="5"/>
      <c r="W41086"/>
      <c r="Y41086" s="36"/>
      <c r="AA41086" s="5"/>
      <c r="AC41086" s="36"/>
      <c r="AD41086" s="36"/>
      <c r="AE41086"/>
      <c r="AF41086"/>
      <c r="AH41086" s="36"/>
      <c r="AJ41086"/>
    </row>
    <row r="41087" spans="14:36">
      <c r="N41087" s="36"/>
      <c r="R41087" s="5"/>
      <c r="W41087"/>
      <c r="Y41087" s="36"/>
      <c r="AA41087" s="5"/>
      <c r="AC41087" s="36"/>
      <c r="AD41087" s="36"/>
      <c r="AE41087"/>
      <c r="AF41087"/>
      <c r="AH41087" s="36"/>
      <c r="AJ41087"/>
    </row>
    <row r="41088" spans="14:36">
      <c r="N41088" s="36"/>
      <c r="R41088" s="5"/>
      <c r="W41088"/>
      <c r="Y41088" s="36"/>
      <c r="AA41088" s="5"/>
      <c r="AC41088" s="36"/>
      <c r="AD41088" s="36"/>
      <c r="AE41088"/>
      <c r="AF41088"/>
      <c r="AH41088" s="36"/>
      <c r="AJ41088"/>
    </row>
    <row r="41089" spans="14:36">
      <c r="N41089" s="36"/>
      <c r="R41089" s="5"/>
      <c r="W41089"/>
      <c r="Y41089" s="36"/>
      <c r="AA41089" s="5"/>
      <c r="AC41089" s="36"/>
      <c r="AD41089" s="36"/>
      <c r="AE41089"/>
      <c r="AF41089"/>
      <c r="AH41089" s="36"/>
      <c r="AJ41089"/>
    </row>
    <row r="41090" spans="14:36">
      <c r="N41090" s="36"/>
      <c r="R41090" s="5"/>
      <c r="W41090"/>
      <c r="Y41090" s="36"/>
      <c r="AA41090" s="5"/>
      <c r="AC41090" s="36"/>
      <c r="AD41090" s="36"/>
      <c r="AE41090"/>
      <c r="AF41090"/>
      <c r="AH41090" s="36"/>
      <c r="AJ41090"/>
    </row>
    <row r="41091" spans="14:36">
      <c r="N41091" s="36"/>
      <c r="R41091" s="5"/>
      <c r="W41091"/>
      <c r="Y41091" s="36"/>
      <c r="AA41091" s="5"/>
      <c r="AC41091" s="36"/>
      <c r="AD41091" s="36"/>
      <c r="AE41091"/>
      <c r="AF41091"/>
      <c r="AH41091" s="36"/>
      <c r="AJ41091"/>
    </row>
    <row r="41092" spans="14:36">
      <c r="N41092" s="36"/>
      <c r="R41092" s="5"/>
      <c r="W41092"/>
      <c r="Y41092" s="36"/>
      <c r="AA41092" s="5"/>
      <c r="AC41092" s="36"/>
      <c r="AD41092" s="36"/>
      <c r="AE41092"/>
      <c r="AF41092"/>
      <c r="AH41092" s="36"/>
      <c r="AJ41092"/>
    </row>
    <row r="41093" spans="14:36">
      <c r="N41093" s="36"/>
      <c r="R41093" s="5"/>
      <c r="W41093"/>
      <c r="Y41093" s="36"/>
      <c r="AA41093" s="5"/>
      <c r="AC41093" s="36"/>
      <c r="AD41093" s="36"/>
      <c r="AE41093"/>
      <c r="AF41093"/>
      <c r="AH41093" s="36"/>
      <c r="AJ41093"/>
    </row>
    <row r="41094" spans="14:36">
      <c r="N41094" s="36"/>
      <c r="R41094" s="5"/>
      <c r="W41094"/>
      <c r="Y41094" s="36"/>
      <c r="AA41094" s="5"/>
      <c r="AC41094" s="36"/>
      <c r="AD41094" s="36"/>
      <c r="AE41094"/>
      <c r="AF41094"/>
      <c r="AH41094" s="36"/>
      <c r="AJ41094"/>
    </row>
    <row r="41095" spans="14:36">
      <c r="N41095" s="36"/>
      <c r="R41095" s="5"/>
      <c r="W41095"/>
      <c r="Y41095" s="36"/>
      <c r="AA41095" s="5"/>
      <c r="AC41095" s="36"/>
      <c r="AD41095" s="36"/>
      <c r="AE41095"/>
      <c r="AF41095"/>
      <c r="AH41095" s="36"/>
      <c r="AJ41095"/>
    </row>
    <row r="41096" spans="14:36">
      <c r="N41096" s="36"/>
      <c r="R41096" s="5"/>
      <c r="W41096"/>
      <c r="Y41096" s="36"/>
      <c r="AA41096" s="5"/>
      <c r="AC41096" s="36"/>
      <c r="AD41096" s="36"/>
      <c r="AE41096"/>
      <c r="AF41096"/>
      <c r="AH41096" s="36"/>
      <c r="AJ41096"/>
    </row>
    <row r="41097" spans="14:36">
      <c r="N41097" s="36"/>
      <c r="R41097" s="5"/>
      <c r="W41097"/>
      <c r="Y41097" s="36"/>
      <c r="AA41097" s="5"/>
      <c r="AC41097" s="36"/>
      <c r="AD41097" s="36"/>
      <c r="AE41097"/>
      <c r="AF41097"/>
      <c r="AH41097" s="36"/>
      <c r="AJ41097"/>
    </row>
    <row r="41098" spans="14:36">
      <c r="N41098" s="36"/>
      <c r="R41098" s="5"/>
      <c r="W41098"/>
      <c r="Y41098" s="36"/>
      <c r="AA41098" s="5"/>
      <c r="AC41098" s="36"/>
      <c r="AD41098" s="36"/>
      <c r="AE41098"/>
      <c r="AF41098"/>
      <c r="AH41098" s="36"/>
      <c r="AJ41098"/>
    </row>
    <row r="41099" spans="14:36">
      <c r="N41099" s="36"/>
      <c r="R41099" s="5"/>
      <c r="W41099"/>
      <c r="Y41099" s="36"/>
      <c r="AA41099" s="5"/>
      <c r="AC41099" s="36"/>
      <c r="AD41099" s="36"/>
      <c r="AE41099"/>
      <c r="AF41099"/>
      <c r="AH41099" s="36"/>
      <c r="AJ41099"/>
    </row>
    <row r="41100" spans="14:36">
      <c r="N41100" s="36"/>
      <c r="R41100" s="5"/>
      <c r="W41100"/>
      <c r="Y41100" s="36"/>
      <c r="AA41100" s="5"/>
      <c r="AC41100" s="36"/>
      <c r="AD41100" s="36"/>
      <c r="AE41100"/>
      <c r="AF41100"/>
      <c r="AH41100" s="36"/>
      <c r="AJ41100"/>
    </row>
    <row r="41101" spans="14:36">
      <c r="N41101" s="36"/>
      <c r="R41101" s="5"/>
      <c r="W41101"/>
      <c r="Y41101" s="36"/>
      <c r="AA41101" s="5"/>
      <c r="AC41101" s="36"/>
      <c r="AD41101" s="36"/>
      <c r="AE41101"/>
      <c r="AF41101"/>
      <c r="AH41101" s="36"/>
      <c r="AJ41101"/>
    </row>
    <row r="41102" spans="14:36">
      <c r="N41102" s="36"/>
      <c r="R41102" s="5"/>
      <c r="W41102"/>
      <c r="Y41102" s="36"/>
      <c r="AA41102" s="5"/>
      <c r="AC41102" s="36"/>
      <c r="AD41102" s="36"/>
      <c r="AE41102"/>
      <c r="AF41102"/>
      <c r="AH41102" s="36"/>
      <c r="AJ41102"/>
    </row>
    <row r="41103" spans="14:36">
      <c r="N41103" s="36"/>
      <c r="R41103" s="5"/>
      <c r="W41103"/>
      <c r="Y41103" s="36"/>
      <c r="AA41103" s="5"/>
      <c r="AC41103" s="36"/>
      <c r="AD41103" s="36"/>
      <c r="AE41103"/>
      <c r="AF41103"/>
      <c r="AH41103" s="36"/>
      <c r="AJ41103"/>
    </row>
    <row r="41104" spans="14:36">
      <c r="N41104" s="36"/>
      <c r="R41104" s="5"/>
      <c r="W41104"/>
      <c r="Y41104" s="36"/>
      <c r="AA41104" s="5"/>
      <c r="AC41104" s="36"/>
      <c r="AD41104" s="36"/>
      <c r="AE41104"/>
      <c r="AF41104"/>
      <c r="AH41104" s="36"/>
      <c r="AJ41104"/>
    </row>
    <row r="41105" spans="14:36">
      <c r="N41105" s="36"/>
      <c r="R41105" s="5"/>
      <c r="W41105"/>
      <c r="Y41105" s="36"/>
      <c r="AA41105" s="5"/>
      <c r="AC41105" s="36"/>
      <c r="AD41105" s="36"/>
      <c r="AE41105"/>
      <c r="AF41105"/>
      <c r="AH41105" s="36"/>
      <c r="AJ41105"/>
    </row>
    <row r="41106" spans="14:36">
      <c r="N41106" s="36"/>
      <c r="R41106" s="5"/>
      <c r="W41106"/>
      <c r="Y41106" s="36"/>
      <c r="AA41106" s="5"/>
      <c r="AC41106" s="36"/>
      <c r="AD41106" s="36"/>
      <c r="AE41106"/>
      <c r="AF41106"/>
      <c r="AH41106" s="36"/>
      <c r="AJ41106"/>
    </row>
    <row r="41107" spans="14:36">
      <c r="N41107" s="36"/>
      <c r="R41107" s="5"/>
      <c r="W41107"/>
      <c r="Y41107" s="36"/>
      <c r="AA41107" s="5"/>
      <c r="AC41107" s="36"/>
      <c r="AD41107" s="36"/>
      <c r="AE41107"/>
      <c r="AF41107"/>
      <c r="AH41107" s="36"/>
      <c r="AJ41107"/>
    </row>
    <row r="41108" spans="14:36">
      <c r="N41108" s="36"/>
      <c r="R41108" s="5"/>
      <c r="W41108"/>
      <c r="Y41108" s="36"/>
      <c r="AA41108" s="5"/>
      <c r="AC41108" s="36"/>
      <c r="AD41108" s="36"/>
      <c r="AE41108"/>
      <c r="AF41108"/>
      <c r="AH41108" s="36"/>
      <c r="AJ41108"/>
    </row>
    <row r="41109" spans="14:36">
      <c r="N41109" s="36"/>
      <c r="R41109" s="5"/>
      <c r="W41109"/>
      <c r="Y41109" s="36"/>
      <c r="AA41109" s="5"/>
      <c r="AC41109" s="36"/>
      <c r="AD41109" s="36"/>
      <c r="AE41109"/>
      <c r="AF41109"/>
      <c r="AH41109" s="36"/>
      <c r="AJ41109"/>
    </row>
    <row r="41110" spans="14:36">
      <c r="N41110" s="36"/>
      <c r="R41110" s="5"/>
      <c r="W41110"/>
      <c r="Y41110" s="36"/>
      <c r="AA41110" s="5"/>
      <c r="AC41110" s="36"/>
      <c r="AD41110" s="36"/>
      <c r="AE41110"/>
      <c r="AF41110"/>
      <c r="AH41110" s="36"/>
      <c r="AJ41110"/>
    </row>
    <row r="41111" spans="14:36">
      <c r="N41111" s="36"/>
      <c r="R41111" s="5"/>
      <c r="W41111"/>
      <c r="Y41111" s="36"/>
      <c r="AA41111" s="5"/>
      <c r="AC41111" s="36"/>
      <c r="AD41111" s="36"/>
      <c r="AE41111"/>
      <c r="AF41111"/>
      <c r="AH41111" s="36"/>
      <c r="AJ41111"/>
    </row>
    <row r="41112" spans="14:36">
      <c r="N41112" s="36"/>
      <c r="R41112" s="5"/>
      <c r="W41112"/>
      <c r="Y41112" s="36"/>
      <c r="AA41112" s="5"/>
      <c r="AC41112" s="36"/>
      <c r="AD41112" s="36"/>
      <c r="AE41112"/>
      <c r="AF41112"/>
      <c r="AH41112" s="36"/>
      <c r="AJ41112"/>
    </row>
    <row r="41113" spans="14:36">
      <c r="N41113" s="36"/>
      <c r="R41113" s="5"/>
      <c r="W41113"/>
      <c r="Y41113" s="36"/>
      <c r="AA41113" s="5"/>
      <c r="AC41113" s="36"/>
      <c r="AD41113" s="36"/>
      <c r="AE41113"/>
      <c r="AF41113"/>
      <c r="AH41113" s="36"/>
      <c r="AJ41113"/>
    </row>
    <row r="41114" spans="14:36">
      <c r="N41114" s="36"/>
      <c r="R41114" s="5"/>
      <c r="W41114"/>
      <c r="Y41114" s="36"/>
      <c r="AA41114" s="5"/>
      <c r="AC41114" s="36"/>
      <c r="AD41114" s="36"/>
      <c r="AE41114"/>
      <c r="AF41114"/>
      <c r="AH41114" s="36"/>
      <c r="AJ41114"/>
    </row>
    <row r="41115" spans="14:36">
      <c r="N41115" s="36"/>
      <c r="R41115" s="5"/>
      <c r="W41115"/>
      <c r="Y41115" s="36"/>
      <c r="AA41115" s="5"/>
      <c r="AC41115" s="36"/>
      <c r="AD41115" s="36"/>
      <c r="AE41115"/>
      <c r="AF41115"/>
      <c r="AH41115" s="36"/>
      <c r="AJ41115"/>
    </row>
    <row r="41116" spans="14:36">
      <c r="N41116" s="36"/>
      <c r="R41116" s="5"/>
      <c r="W41116"/>
      <c r="Y41116" s="36"/>
      <c r="AA41116" s="5"/>
      <c r="AC41116" s="36"/>
      <c r="AD41116" s="36"/>
      <c r="AE41116"/>
      <c r="AF41116"/>
      <c r="AH41116" s="36"/>
      <c r="AJ41116"/>
    </row>
    <row r="41117" spans="14:36">
      <c r="N41117" s="36"/>
      <c r="R41117" s="5"/>
      <c r="W41117"/>
      <c r="Y41117" s="36"/>
      <c r="AA41117" s="5"/>
      <c r="AC41117" s="36"/>
      <c r="AD41117" s="36"/>
      <c r="AE41117"/>
      <c r="AF41117"/>
      <c r="AH41117" s="36"/>
      <c r="AJ41117"/>
    </row>
    <row r="41118" spans="14:36">
      <c r="N41118" s="36"/>
      <c r="R41118" s="5"/>
      <c r="W41118"/>
      <c r="Y41118" s="36"/>
      <c r="AA41118" s="5"/>
      <c r="AC41118" s="36"/>
      <c r="AD41118" s="36"/>
      <c r="AE41118"/>
      <c r="AF41118"/>
      <c r="AH41118" s="36"/>
      <c r="AJ41118"/>
    </row>
    <row r="41119" spans="14:36">
      <c r="N41119" s="36"/>
      <c r="R41119" s="5"/>
      <c r="W41119"/>
      <c r="Y41119" s="36"/>
      <c r="AA41119" s="5"/>
      <c r="AC41119" s="36"/>
      <c r="AD41119" s="36"/>
      <c r="AE41119"/>
      <c r="AF41119"/>
      <c r="AH41119" s="36"/>
      <c r="AJ41119"/>
    </row>
    <row r="41120" spans="14:36">
      <c r="N41120" s="36"/>
      <c r="R41120" s="5"/>
      <c r="W41120"/>
      <c r="Y41120" s="36"/>
      <c r="AA41120" s="5"/>
      <c r="AC41120" s="36"/>
      <c r="AD41120" s="36"/>
      <c r="AE41120"/>
      <c r="AF41120"/>
      <c r="AH41120" s="36"/>
      <c r="AJ41120"/>
    </row>
    <row r="41121" spans="14:36">
      <c r="N41121" s="36"/>
      <c r="R41121" s="5"/>
      <c r="W41121"/>
      <c r="Y41121" s="36"/>
      <c r="AA41121" s="5"/>
      <c r="AC41121" s="36"/>
      <c r="AD41121" s="36"/>
      <c r="AE41121"/>
      <c r="AF41121"/>
      <c r="AH41121" s="36"/>
      <c r="AJ41121"/>
    </row>
    <row r="41122" spans="14:36">
      <c r="N41122" s="36"/>
      <c r="R41122" s="5"/>
      <c r="W41122"/>
      <c r="Y41122" s="36"/>
      <c r="AA41122" s="5"/>
      <c r="AC41122" s="36"/>
      <c r="AD41122" s="36"/>
      <c r="AE41122"/>
      <c r="AF41122"/>
      <c r="AH41122" s="36"/>
      <c r="AJ41122"/>
    </row>
    <row r="41123" spans="14:36">
      <c r="N41123" s="36"/>
      <c r="R41123" s="5"/>
      <c r="W41123"/>
      <c r="Y41123" s="36"/>
      <c r="AA41123" s="5"/>
      <c r="AC41123" s="36"/>
      <c r="AD41123" s="36"/>
      <c r="AE41123"/>
      <c r="AF41123"/>
      <c r="AH41123" s="36"/>
      <c r="AJ41123"/>
    </row>
    <row r="41124" spans="14:36">
      <c r="N41124" s="36"/>
      <c r="R41124" s="5"/>
      <c r="W41124"/>
      <c r="Y41124" s="36"/>
      <c r="AA41124" s="5"/>
      <c r="AC41124" s="36"/>
      <c r="AD41124" s="36"/>
      <c r="AE41124"/>
      <c r="AF41124"/>
      <c r="AH41124" s="36"/>
      <c r="AJ41124"/>
    </row>
    <row r="41125" spans="14:36">
      <c r="N41125" s="36"/>
      <c r="R41125" s="5"/>
      <c r="W41125"/>
      <c r="Y41125" s="36"/>
      <c r="AA41125" s="5"/>
      <c r="AC41125" s="36"/>
      <c r="AD41125" s="36"/>
      <c r="AE41125"/>
      <c r="AF41125"/>
      <c r="AH41125" s="36"/>
      <c r="AJ41125"/>
    </row>
    <row r="41126" spans="14:36">
      <c r="N41126" s="36"/>
      <c r="R41126" s="5"/>
      <c r="W41126"/>
      <c r="Y41126" s="36"/>
      <c r="AA41126" s="5"/>
      <c r="AC41126" s="36"/>
      <c r="AD41126" s="36"/>
      <c r="AE41126"/>
      <c r="AF41126"/>
      <c r="AH41126" s="36"/>
      <c r="AJ41126"/>
    </row>
    <row r="41127" spans="14:36">
      <c r="N41127" s="36"/>
      <c r="R41127" s="5"/>
      <c r="W41127"/>
      <c r="Y41127" s="36"/>
      <c r="AA41127" s="5"/>
      <c r="AC41127" s="36"/>
      <c r="AD41127" s="36"/>
      <c r="AE41127"/>
      <c r="AF41127"/>
      <c r="AH41127" s="36"/>
      <c r="AJ41127"/>
    </row>
    <row r="41128" spans="14:36">
      <c r="N41128" s="36"/>
      <c r="R41128" s="5"/>
      <c r="W41128"/>
      <c r="Y41128" s="36"/>
      <c r="AA41128" s="5"/>
      <c r="AC41128" s="36"/>
      <c r="AD41128" s="36"/>
      <c r="AE41128"/>
      <c r="AF41128"/>
      <c r="AH41128" s="36"/>
      <c r="AJ41128"/>
    </row>
    <row r="41129" spans="14:36">
      <c r="N41129" s="36"/>
      <c r="R41129" s="5"/>
      <c r="W41129"/>
      <c r="Y41129" s="36"/>
      <c r="AA41129" s="5"/>
      <c r="AC41129" s="36"/>
      <c r="AD41129" s="36"/>
      <c r="AE41129"/>
      <c r="AF41129"/>
      <c r="AH41129" s="36"/>
      <c r="AJ41129"/>
    </row>
    <row r="41130" spans="14:36">
      <c r="N41130" s="36"/>
      <c r="R41130" s="5"/>
      <c r="W41130"/>
      <c r="Y41130" s="36"/>
      <c r="AA41130" s="5"/>
      <c r="AC41130" s="36"/>
      <c r="AD41130" s="36"/>
      <c r="AE41130"/>
      <c r="AF41130"/>
      <c r="AH41130" s="36"/>
      <c r="AJ41130"/>
    </row>
    <row r="41131" spans="14:36">
      <c r="N41131" s="36"/>
      <c r="R41131" s="5"/>
      <c r="W41131"/>
      <c r="Y41131" s="36"/>
      <c r="AA41131" s="5"/>
      <c r="AC41131" s="36"/>
      <c r="AD41131" s="36"/>
      <c r="AE41131"/>
      <c r="AF41131"/>
      <c r="AH41131" s="36"/>
      <c r="AJ41131"/>
    </row>
    <row r="41132" spans="14:36">
      <c r="N41132" s="36"/>
      <c r="R41132" s="5"/>
      <c r="W41132"/>
      <c r="Y41132" s="36"/>
      <c r="AA41132" s="5"/>
      <c r="AC41132" s="36"/>
      <c r="AD41132" s="36"/>
      <c r="AE41132"/>
      <c r="AF41132"/>
      <c r="AH41132" s="36"/>
      <c r="AJ41132"/>
    </row>
    <row r="41133" spans="14:36">
      <c r="N41133" s="36"/>
      <c r="R41133" s="5"/>
      <c r="W41133"/>
      <c r="Y41133" s="36"/>
      <c r="AA41133" s="5"/>
      <c r="AC41133" s="36"/>
      <c r="AD41133" s="36"/>
      <c r="AE41133"/>
      <c r="AF41133"/>
      <c r="AH41133" s="36"/>
      <c r="AJ41133"/>
    </row>
    <row r="41134" spans="14:36">
      <c r="N41134" s="36"/>
      <c r="R41134" s="5"/>
      <c r="W41134"/>
      <c r="Y41134" s="36"/>
      <c r="AA41134" s="5"/>
      <c r="AC41134" s="36"/>
      <c r="AD41134" s="36"/>
      <c r="AE41134"/>
      <c r="AF41134"/>
      <c r="AH41134" s="36"/>
      <c r="AJ41134"/>
    </row>
    <row r="41135" spans="14:36">
      <c r="N41135" s="36"/>
      <c r="R41135" s="5"/>
      <c r="W41135"/>
      <c r="Y41135" s="36"/>
      <c r="AA41135" s="5"/>
      <c r="AC41135" s="36"/>
      <c r="AD41135" s="36"/>
      <c r="AE41135"/>
      <c r="AF41135"/>
      <c r="AH41135" s="36"/>
      <c r="AJ41135"/>
    </row>
    <row r="41136" spans="14:36">
      <c r="N41136" s="36"/>
      <c r="R41136" s="5"/>
      <c r="W41136"/>
      <c r="Y41136" s="36"/>
      <c r="AA41136" s="5"/>
      <c r="AC41136" s="36"/>
      <c r="AD41136" s="36"/>
      <c r="AE41136"/>
      <c r="AF41136"/>
      <c r="AH41136" s="36"/>
      <c r="AJ41136"/>
    </row>
    <row r="41137" spans="14:36">
      <c r="N41137" s="36"/>
      <c r="R41137" s="5"/>
      <c r="W41137"/>
      <c r="Y41137" s="36"/>
      <c r="AA41137" s="5"/>
      <c r="AC41137" s="36"/>
      <c r="AD41137" s="36"/>
      <c r="AE41137"/>
      <c r="AF41137"/>
      <c r="AH41137" s="36"/>
      <c r="AJ41137"/>
    </row>
    <row r="41138" spans="14:36">
      <c r="N41138" s="36"/>
      <c r="R41138" s="5"/>
      <c r="W41138"/>
      <c r="Y41138" s="36"/>
      <c r="AA41138" s="5"/>
      <c r="AC41138" s="36"/>
      <c r="AD41138" s="36"/>
      <c r="AE41138"/>
      <c r="AF41138"/>
      <c r="AH41138" s="36"/>
      <c r="AJ41138"/>
    </row>
    <row r="41139" spans="14:36">
      <c r="N41139" s="36"/>
      <c r="R41139" s="5"/>
      <c r="W41139"/>
      <c r="Y41139" s="36"/>
      <c r="AA41139" s="5"/>
      <c r="AC41139" s="36"/>
      <c r="AD41139" s="36"/>
      <c r="AE41139"/>
      <c r="AF41139"/>
      <c r="AH41139" s="36"/>
      <c r="AJ41139"/>
    </row>
    <row r="41140" spans="14:36">
      <c r="N41140" s="36"/>
      <c r="R41140" s="5"/>
      <c r="W41140"/>
      <c r="Y41140" s="36"/>
      <c r="AA41140" s="5"/>
      <c r="AC41140" s="36"/>
      <c r="AD41140" s="36"/>
      <c r="AE41140"/>
      <c r="AF41140"/>
      <c r="AH41140" s="36"/>
      <c r="AJ41140"/>
    </row>
    <row r="41141" spans="14:36">
      <c r="N41141" s="36"/>
      <c r="R41141" s="5"/>
      <c r="W41141"/>
      <c r="Y41141" s="36"/>
      <c r="AA41141" s="5"/>
      <c r="AC41141" s="36"/>
      <c r="AD41141" s="36"/>
      <c r="AE41141"/>
      <c r="AF41141"/>
      <c r="AH41141" s="36"/>
      <c r="AJ41141"/>
    </row>
    <row r="41142" spans="14:36">
      <c r="N41142" s="36"/>
      <c r="R41142" s="5"/>
      <c r="W41142"/>
      <c r="Y41142" s="36"/>
      <c r="AA41142" s="5"/>
      <c r="AC41142" s="36"/>
      <c r="AD41142" s="36"/>
      <c r="AE41142"/>
      <c r="AF41142"/>
      <c r="AH41142" s="36"/>
      <c r="AJ41142"/>
    </row>
    <row r="41143" spans="14:36">
      <c r="N41143" s="36"/>
      <c r="R41143" s="5"/>
      <c r="W41143"/>
      <c r="Y41143" s="36"/>
      <c r="AA41143" s="5"/>
      <c r="AC41143" s="36"/>
      <c r="AD41143" s="36"/>
      <c r="AE41143"/>
      <c r="AF41143"/>
      <c r="AH41143" s="36"/>
      <c r="AJ41143"/>
    </row>
    <row r="41144" spans="14:36">
      <c r="N41144" s="36"/>
      <c r="R41144" s="5"/>
      <c r="W41144"/>
      <c r="Y41144" s="36"/>
      <c r="AA41144" s="5"/>
      <c r="AC41144" s="36"/>
      <c r="AD41144" s="36"/>
      <c r="AE41144"/>
      <c r="AF41144"/>
      <c r="AH41144" s="36"/>
      <c r="AJ41144"/>
    </row>
    <row r="41145" spans="14:36">
      <c r="N41145" s="36"/>
      <c r="R41145" s="5"/>
      <c r="W41145"/>
      <c r="Y41145" s="36"/>
      <c r="AA41145" s="5"/>
      <c r="AC41145" s="36"/>
      <c r="AD41145" s="36"/>
      <c r="AE41145"/>
      <c r="AF41145"/>
      <c r="AH41145" s="36"/>
      <c r="AJ41145"/>
    </row>
    <row r="41146" spans="14:36">
      <c r="N41146" s="36"/>
      <c r="R41146" s="5"/>
      <c r="W41146"/>
      <c r="Y41146" s="36"/>
      <c r="AA41146" s="5"/>
      <c r="AC41146" s="36"/>
      <c r="AD41146" s="36"/>
      <c r="AE41146"/>
      <c r="AF41146"/>
      <c r="AH41146" s="36"/>
      <c r="AJ41146"/>
    </row>
    <row r="41147" spans="14:36">
      <c r="N41147" s="36"/>
      <c r="R41147" s="5"/>
      <c r="W41147"/>
      <c r="Y41147" s="36"/>
      <c r="AA41147" s="5"/>
      <c r="AC41147" s="36"/>
      <c r="AD41147" s="36"/>
      <c r="AE41147"/>
      <c r="AF41147"/>
      <c r="AH41147" s="36"/>
      <c r="AJ41147"/>
    </row>
    <row r="41148" spans="14:36">
      <c r="N41148" s="36"/>
      <c r="R41148" s="5"/>
      <c r="W41148"/>
      <c r="Y41148" s="36"/>
      <c r="AA41148" s="5"/>
      <c r="AC41148" s="36"/>
      <c r="AD41148" s="36"/>
      <c r="AE41148"/>
      <c r="AF41148"/>
      <c r="AH41148" s="36"/>
      <c r="AJ41148"/>
    </row>
    <row r="41149" spans="14:36">
      <c r="N41149" s="36"/>
      <c r="R41149" s="5"/>
      <c r="W41149"/>
      <c r="Y41149" s="36"/>
      <c r="AA41149" s="5"/>
      <c r="AC41149" s="36"/>
      <c r="AD41149" s="36"/>
      <c r="AE41149"/>
      <c r="AF41149"/>
      <c r="AH41149" s="36"/>
      <c r="AJ41149"/>
    </row>
    <row r="41150" spans="14:36">
      <c r="N41150" s="36"/>
      <c r="R41150" s="5"/>
      <c r="W41150"/>
      <c r="Y41150" s="36"/>
      <c r="AA41150" s="5"/>
      <c r="AC41150" s="36"/>
      <c r="AD41150" s="36"/>
      <c r="AE41150"/>
      <c r="AF41150"/>
      <c r="AH41150" s="36"/>
      <c r="AJ41150"/>
    </row>
    <row r="41151" spans="14:36">
      <c r="N41151" s="36"/>
      <c r="R41151" s="5"/>
      <c r="W41151"/>
      <c r="Y41151" s="36"/>
      <c r="AA41151" s="5"/>
      <c r="AC41151" s="36"/>
      <c r="AD41151" s="36"/>
      <c r="AE41151"/>
      <c r="AF41151"/>
      <c r="AH41151" s="36"/>
      <c r="AJ41151"/>
    </row>
    <row r="41152" spans="14:36">
      <c r="N41152" s="36"/>
      <c r="R41152" s="5"/>
      <c r="W41152"/>
      <c r="Y41152" s="36"/>
      <c r="AA41152" s="5"/>
      <c r="AC41152" s="36"/>
      <c r="AD41152" s="36"/>
      <c r="AE41152"/>
      <c r="AF41152"/>
      <c r="AH41152" s="36"/>
      <c r="AJ41152"/>
    </row>
    <row r="41153" spans="14:36">
      <c r="N41153" s="36"/>
      <c r="R41153" s="5"/>
      <c r="W41153"/>
      <c r="Y41153" s="36"/>
      <c r="AA41153" s="5"/>
      <c r="AC41153" s="36"/>
      <c r="AD41153" s="36"/>
      <c r="AE41153"/>
      <c r="AF41153"/>
      <c r="AH41153" s="36"/>
      <c r="AJ41153"/>
    </row>
    <row r="41154" spans="14:36">
      <c r="N41154" s="36"/>
      <c r="R41154" s="5"/>
      <c r="W41154"/>
      <c r="Y41154" s="36"/>
      <c r="AA41154" s="5"/>
      <c r="AC41154" s="36"/>
      <c r="AD41154" s="36"/>
      <c r="AE41154"/>
      <c r="AF41154"/>
      <c r="AH41154" s="36"/>
      <c r="AJ41154"/>
    </row>
    <row r="41155" spans="14:36">
      <c r="N41155" s="36"/>
      <c r="R41155" s="5"/>
      <c r="W41155"/>
      <c r="Y41155" s="36"/>
      <c r="AA41155" s="5"/>
      <c r="AC41155" s="36"/>
      <c r="AD41155" s="36"/>
      <c r="AE41155"/>
      <c r="AF41155"/>
      <c r="AH41155" s="36"/>
      <c r="AJ41155"/>
    </row>
    <row r="41156" spans="14:36">
      <c r="N41156" s="36"/>
      <c r="R41156" s="5"/>
      <c r="W41156"/>
      <c r="Y41156" s="36"/>
      <c r="AA41156" s="5"/>
      <c r="AC41156" s="36"/>
      <c r="AD41156" s="36"/>
      <c r="AE41156"/>
      <c r="AF41156"/>
      <c r="AH41156" s="36"/>
      <c r="AJ41156"/>
    </row>
    <row r="41157" spans="14:36">
      <c r="N41157" s="36"/>
      <c r="R41157" s="5"/>
      <c r="W41157"/>
      <c r="Y41157" s="36"/>
      <c r="AA41157" s="5"/>
      <c r="AC41157" s="36"/>
      <c r="AD41157" s="36"/>
      <c r="AE41157"/>
      <c r="AF41157"/>
      <c r="AH41157" s="36"/>
      <c r="AJ41157"/>
    </row>
    <row r="41158" spans="14:36">
      <c r="N41158" s="36"/>
      <c r="R41158" s="5"/>
      <c r="W41158"/>
      <c r="Y41158" s="36"/>
      <c r="AA41158" s="5"/>
      <c r="AC41158" s="36"/>
      <c r="AD41158" s="36"/>
      <c r="AE41158"/>
      <c r="AF41158"/>
      <c r="AH41158" s="36"/>
      <c r="AJ41158"/>
    </row>
    <row r="41159" spans="14:36">
      <c r="N41159" s="36"/>
      <c r="R41159" s="5"/>
      <c r="W41159"/>
      <c r="Y41159" s="36"/>
      <c r="AA41159" s="5"/>
      <c r="AC41159" s="36"/>
      <c r="AD41159" s="36"/>
      <c r="AE41159"/>
      <c r="AF41159"/>
      <c r="AH41159" s="36"/>
      <c r="AJ41159"/>
    </row>
    <row r="41160" spans="14:36">
      <c r="N41160" s="36"/>
      <c r="R41160" s="5"/>
      <c r="W41160"/>
      <c r="Y41160" s="36"/>
      <c r="AA41160" s="5"/>
      <c r="AC41160" s="36"/>
      <c r="AD41160" s="36"/>
      <c r="AE41160"/>
      <c r="AF41160"/>
      <c r="AH41160" s="36"/>
      <c r="AJ41160"/>
    </row>
    <row r="41161" spans="14:36">
      <c r="N41161" s="36"/>
      <c r="R41161" s="5"/>
      <c r="W41161"/>
      <c r="Y41161" s="36"/>
      <c r="AA41161" s="5"/>
      <c r="AC41161" s="36"/>
      <c r="AD41161" s="36"/>
      <c r="AE41161"/>
      <c r="AF41161"/>
      <c r="AH41161" s="36"/>
      <c r="AJ41161"/>
    </row>
    <row r="41162" spans="14:36">
      <c r="N41162" s="36"/>
      <c r="R41162" s="5"/>
      <c r="W41162"/>
      <c r="Y41162" s="36"/>
      <c r="AA41162" s="5"/>
      <c r="AC41162" s="36"/>
      <c r="AD41162" s="36"/>
      <c r="AE41162"/>
      <c r="AF41162"/>
      <c r="AH41162" s="36"/>
      <c r="AJ41162"/>
    </row>
    <row r="41163" spans="14:36">
      <c r="N41163" s="36"/>
      <c r="R41163" s="5"/>
      <c r="W41163"/>
      <c r="Y41163" s="36"/>
      <c r="AA41163" s="5"/>
      <c r="AC41163" s="36"/>
      <c r="AD41163" s="36"/>
      <c r="AE41163"/>
      <c r="AF41163"/>
      <c r="AH41163" s="36"/>
      <c r="AJ41163"/>
    </row>
    <row r="41164" spans="14:36">
      <c r="N41164" s="36"/>
      <c r="R41164" s="5"/>
      <c r="W41164"/>
      <c r="Y41164" s="36"/>
      <c r="AA41164" s="5"/>
      <c r="AC41164" s="36"/>
      <c r="AD41164" s="36"/>
      <c r="AE41164"/>
      <c r="AF41164"/>
      <c r="AH41164" s="36"/>
      <c r="AJ41164"/>
    </row>
    <row r="41165" spans="14:36">
      <c r="N41165" s="36"/>
      <c r="R41165" s="5"/>
      <c r="W41165"/>
      <c r="Y41165" s="36"/>
      <c r="AA41165" s="5"/>
      <c r="AC41165" s="36"/>
      <c r="AD41165" s="36"/>
      <c r="AE41165"/>
      <c r="AF41165"/>
      <c r="AH41165" s="36"/>
      <c r="AJ41165"/>
    </row>
    <row r="41166" spans="14:36">
      <c r="N41166" s="36"/>
      <c r="R41166" s="5"/>
      <c r="W41166"/>
      <c r="Y41166" s="36"/>
      <c r="AA41166" s="5"/>
      <c r="AC41166" s="36"/>
      <c r="AD41166" s="36"/>
      <c r="AE41166"/>
      <c r="AF41166"/>
      <c r="AH41166" s="36"/>
      <c r="AJ41166"/>
    </row>
    <row r="41167" spans="14:36">
      <c r="N41167" s="36"/>
      <c r="R41167" s="5"/>
      <c r="W41167"/>
      <c r="Y41167" s="36"/>
      <c r="AA41167" s="5"/>
      <c r="AC41167" s="36"/>
      <c r="AD41167" s="36"/>
      <c r="AE41167"/>
      <c r="AF41167"/>
      <c r="AH41167" s="36"/>
      <c r="AJ41167"/>
    </row>
    <row r="41168" spans="14:36">
      <c r="N41168" s="36"/>
      <c r="R41168" s="5"/>
      <c r="W41168"/>
      <c r="Y41168" s="36"/>
      <c r="AA41168" s="5"/>
      <c r="AC41168" s="36"/>
      <c r="AD41168" s="36"/>
      <c r="AE41168"/>
      <c r="AF41168"/>
      <c r="AH41168" s="36"/>
      <c r="AJ41168"/>
    </row>
    <row r="41169" spans="14:36">
      <c r="N41169" s="36"/>
      <c r="R41169" s="5"/>
      <c r="W41169"/>
      <c r="Y41169" s="36"/>
      <c r="AA41169" s="5"/>
      <c r="AC41169" s="36"/>
      <c r="AD41169" s="36"/>
      <c r="AE41169"/>
      <c r="AF41169"/>
      <c r="AH41169" s="36"/>
      <c r="AJ41169"/>
    </row>
    <row r="41170" spans="14:36">
      <c r="N41170" s="36"/>
      <c r="R41170" s="5"/>
      <c r="W41170"/>
      <c r="Y41170" s="36"/>
      <c r="AA41170" s="5"/>
      <c r="AC41170" s="36"/>
      <c r="AD41170" s="36"/>
      <c r="AE41170"/>
      <c r="AF41170"/>
      <c r="AH41170" s="36"/>
      <c r="AJ41170"/>
    </row>
    <row r="41171" spans="14:36">
      <c r="N41171" s="36"/>
      <c r="R41171" s="5"/>
      <c r="W41171"/>
      <c r="Y41171" s="36"/>
      <c r="AA41171" s="5"/>
      <c r="AC41171" s="36"/>
      <c r="AD41171" s="36"/>
      <c r="AE41171"/>
      <c r="AF41171"/>
      <c r="AH41171" s="36"/>
      <c r="AJ41171"/>
    </row>
    <row r="41172" spans="14:36">
      <c r="N41172" s="36"/>
      <c r="R41172" s="5"/>
      <c r="W41172"/>
      <c r="Y41172" s="36"/>
      <c r="AA41172" s="5"/>
      <c r="AC41172" s="36"/>
      <c r="AD41172" s="36"/>
      <c r="AE41172"/>
      <c r="AF41172"/>
      <c r="AH41172" s="36"/>
      <c r="AJ41172"/>
    </row>
    <row r="41173" spans="14:36">
      <c r="N41173" s="36"/>
      <c r="R41173" s="5"/>
      <c r="W41173"/>
      <c r="Y41173" s="36"/>
      <c r="AA41173" s="5"/>
      <c r="AC41173" s="36"/>
      <c r="AD41173" s="36"/>
      <c r="AE41173"/>
      <c r="AF41173"/>
      <c r="AH41173" s="36"/>
      <c r="AJ41173"/>
    </row>
    <row r="41174" spans="14:36">
      <c r="N41174" s="36"/>
      <c r="R41174" s="5"/>
      <c r="W41174"/>
      <c r="Y41174" s="36"/>
      <c r="AA41174" s="5"/>
      <c r="AC41174" s="36"/>
      <c r="AD41174" s="36"/>
      <c r="AE41174"/>
      <c r="AF41174"/>
      <c r="AH41174" s="36"/>
      <c r="AJ41174"/>
    </row>
    <row r="41175" spans="14:36">
      <c r="N41175" s="36"/>
      <c r="R41175" s="5"/>
      <c r="W41175"/>
      <c r="Y41175" s="36"/>
      <c r="AA41175" s="5"/>
      <c r="AC41175" s="36"/>
      <c r="AD41175" s="36"/>
      <c r="AE41175"/>
      <c r="AF41175"/>
      <c r="AH41175" s="36"/>
      <c r="AJ41175"/>
    </row>
    <row r="41176" spans="14:36">
      <c r="N41176" s="36"/>
      <c r="R41176" s="5"/>
      <c r="W41176"/>
      <c r="Y41176" s="36"/>
      <c r="AA41176" s="5"/>
      <c r="AC41176" s="36"/>
      <c r="AD41176" s="36"/>
      <c r="AE41176"/>
      <c r="AF41176"/>
      <c r="AH41176" s="36"/>
      <c r="AJ41176"/>
    </row>
    <row r="41177" spans="14:36">
      <c r="N41177" s="36"/>
      <c r="R41177" s="5"/>
      <c r="W41177"/>
      <c r="Y41177" s="36"/>
      <c r="AA41177" s="5"/>
      <c r="AC41177" s="36"/>
      <c r="AD41177" s="36"/>
      <c r="AE41177"/>
      <c r="AF41177"/>
      <c r="AH41177" s="36"/>
      <c r="AJ41177"/>
    </row>
    <row r="41178" spans="14:36">
      <c r="N41178" s="36"/>
      <c r="R41178" s="5"/>
      <c r="W41178"/>
      <c r="Y41178" s="36"/>
      <c r="AA41178" s="5"/>
      <c r="AC41178" s="36"/>
      <c r="AD41178" s="36"/>
      <c r="AE41178"/>
      <c r="AF41178"/>
      <c r="AH41178" s="36"/>
      <c r="AJ41178"/>
    </row>
    <row r="41179" spans="14:36">
      <c r="N41179" s="36"/>
      <c r="R41179" s="5"/>
      <c r="W41179"/>
      <c r="Y41179" s="36"/>
      <c r="AA41179" s="5"/>
      <c r="AC41179" s="36"/>
      <c r="AD41179" s="36"/>
      <c r="AE41179"/>
      <c r="AF41179"/>
      <c r="AH41179" s="36"/>
      <c r="AJ41179"/>
    </row>
    <row r="41180" spans="14:36">
      <c r="N41180" s="36"/>
      <c r="R41180" s="5"/>
      <c r="W41180"/>
      <c r="Y41180" s="36"/>
      <c r="AA41180" s="5"/>
      <c r="AC41180" s="36"/>
      <c r="AD41180" s="36"/>
      <c r="AE41180"/>
      <c r="AF41180"/>
      <c r="AH41180" s="36"/>
      <c r="AJ41180"/>
    </row>
    <row r="41181" spans="14:36">
      <c r="N41181" s="36"/>
      <c r="R41181" s="5"/>
      <c r="W41181"/>
      <c r="Y41181" s="36"/>
      <c r="AA41181" s="5"/>
      <c r="AC41181" s="36"/>
      <c r="AD41181" s="36"/>
      <c r="AE41181"/>
      <c r="AF41181"/>
      <c r="AH41181" s="36"/>
      <c r="AJ41181"/>
    </row>
    <row r="41182" spans="14:36">
      <c r="N41182" s="36"/>
      <c r="R41182" s="5"/>
      <c r="W41182"/>
      <c r="Y41182" s="36"/>
      <c r="AA41182" s="5"/>
      <c r="AC41182" s="36"/>
      <c r="AD41182" s="36"/>
      <c r="AE41182"/>
      <c r="AF41182"/>
      <c r="AH41182" s="36"/>
      <c r="AJ41182"/>
    </row>
    <row r="41183" spans="14:36">
      <c r="N41183" s="36"/>
      <c r="R41183" s="5"/>
      <c r="W41183"/>
      <c r="Y41183" s="36"/>
      <c r="AA41183" s="5"/>
      <c r="AC41183" s="36"/>
      <c r="AD41183" s="36"/>
      <c r="AE41183"/>
      <c r="AF41183"/>
      <c r="AH41183" s="36"/>
      <c r="AJ41183"/>
    </row>
    <row r="41184" spans="14:36">
      <c r="N41184" s="36"/>
      <c r="R41184" s="5"/>
      <c r="W41184"/>
      <c r="Y41184" s="36"/>
      <c r="AA41184" s="5"/>
      <c r="AC41184" s="36"/>
      <c r="AD41184" s="36"/>
      <c r="AE41184"/>
      <c r="AF41184"/>
      <c r="AH41184" s="36"/>
      <c r="AJ41184"/>
    </row>
    <row r="41185" spans="14:36">
      <c r="N41185" s="36"/>
      <c r="R41185" s="5"/>
      <c r="W41185"/>
      <c r="Y41185" s="36"/>
      <c r="AA41185" s="5"/>
      <c r="AC41185" s="36"/>
      <c r="AD41185" s="36"/>
      <c r="AE41185"/>
      <c r="AF41185"/>
      <c r="AH41185" s="36"/>
      <c r="AJ41185"/>
    </row>
    <row r="41186" spans="14:36">
      <c r="N41186" s="36"/>
      <c r="R41186" s="5"/>
      <c r="W41186"/>
      <c r="Y41186" s="36"/>
      <c r="AA41186" s="5"/>
      <c r="AC41186" s="36"/>
      <c r="AD41186" s="36"/>
      <c r="AE41186"/>
      <c r="AF41186"/>
      <c r="AH41186" s="36"/>
      <c r="AJ41186"/>
    </row>
    <row r="41187" spans="14:36">
      <c r="N41187" s="36"/>
      <c r="R41187" s="5"/>
      <c r="W41187"/>
      <c r="Y41187" s="36"/>
      <c r="AA41187" s="5"/>
      <c r="AC41187" s="36"/>
      <c r="AD41187" s="36"/>
      <c r="AE41187"/>
      <c r="AF41187"/>
      <c r="AH41187" s="36"/>
      <c r="AJ41187"/>
    </row>
    <row r="41188" spans="14:36">
      <c r="N41188" s="36"/>
      <c r="R41188" s="5"/>
      <c r="W41188"/>
      <c r="Y41188" s="36"/>
      <c r="AA41188" s="5"/>
      <c r="AC41188" s="36"/>
      <c r="AD41188" s="36"/>
      <c r="AE41188"/>
      <c r="AF41188"/>
      <c r="AH41188" s="36"/>
      <c r="AJ41188"/>
    </row>
    <row r="41189" spans="14:36">
      <c r="N41189" s="36"/>
      <c r="R41189" s="5"/>
      <c r="W41189"/>
      <c r="Y41189" s="36"/>
      <c r="AA41189" s="5"/>
      <c r="AC41189" s="36"/>
      <c r="AD41189" s="36"/>
      <c r="AE41189"/>
      <c r="AF41189"/>
      <c r="AH41189" s="36"/>
      <c r="AJ41189"/>
    </row>
    <row r="41190" spans="14:36">
      <c r="N41190" s="36"/>
      <c r="R41190" s="5"/>
      <c r="W41190"/>
      <c r="Y41190" s="36"/>
      <c r="AA41190" s="5"/>
      <c r="AC41190" s="36"/>
      <c r="AD41190" s="36"/>
      <c r="AE41190"/>
      <c r="AF41190"/>
      <c r="AH41190" s="36"/>
      <c r="AJ41190"/>
    </row>
    <row r="41191" spans="14:36">
      <c r="N41191" s="36"/>
      <c r="R41191" s="5"/>
      <c r="W41191"/>
      <c r="Y41191" s="36"/>
      <c r="AA41191" s="5"/>
      <c r="AC41191" s="36"/>
      <c r="AD41191" s="36"/>
      <c r="AE41191"/>
      <c r="AF41191"/>
      <c r="AH41191" s="36"/>
      <c r="AJ41191"/>
    </row>
    <row r="41192" spans="14:36">
      <c r="N41192" s="36"/>
      <c r="R41192" s="5"/>
      <c r="W41192"/>
      <c r="Y41192" s="36"/>
      <c r="AA41192" s="5"/>
      <c r="AC41192" s="36"/>
      <c r="AD41192" s="36"/>
      <c r="AE41192"/>
      <c r="AF41192"/>
      <c r="AH41192" s="36"/>
      <c r="AJ41192"/>
    </row>
    <row r="41193" spans="14:36">
      <c r="N41193" s="36"/>
      <c r="R41193" s="5"/>
      <c r="W41193"/>
      <c r="Y41193" s="36"/>
      <c r="AA41193" s="5"/>
      <c r="AC41193" s="36"/>
      <c r="AD41193" s="36"/>
      <c r="AE41193"/>
      <c r="AF41193"/>
      <c r="AH41193" s="36"/>
      <c r="AJ41193"/>
    </row>
    <row r="41194" spans="14:36">
      <c r="N41194" s="36"/>
      <c r="R41194" s="5"/>
      <c r="W41194"/>
      <c r="Y41194" s="36"/>
      <c r="AA41194" s="5"/>
      <c r="AC41194" s="36"/>
      <c r="AD41194" s="36"/>
      <c r="AE41194"/>
      <c r="AF41194"/>
      <c r="AH41194" s="36"/>
      <c r="AJ41194"/>
    </row>
    <row r="41195" spans="14:36">
      <c r="N41195" s="36"/>
      <c r="R41195" s="5"/>
      <c r="W41195"/>
      <c r="Y41195" s="36"/>
      <c r="AA41195" s="5"/>
      <c r="AC41195" s="36"/>
      <c r="AD41195" s="36"/>
      <c r="AE41195"/>
      <c r="AF41195"/>
      <c r="AH41195" s="36"/>
      <c r="AJ41195"/>
    </row>
    <row r="41196" spans="14:36">
      <c r="N41196" s="36"/>
      <c r="R41196" s="5"/>
      <c r="W41196"/>
      <c r="Y41196" s="36"/>
      <c r="AA41196" s="5"/>
      <c r="AC41196" s="36"/>
      <c r="AD41196" s="36"/>
      <c r="AE41196"/>
      <c r="AF41196"/>
      <c r="AH41196" s="36"/>
      <c r="AJ41196"/>
    </row>
    <row r="41197" spans="14:36">
      <c r="N41197" s="36"/>
      <c r="R41197" s="5"/>
      <c r="W41197"/>
      <c r="Y41197" s="36"/>
      <c r="AA41197" s="5"/>
      <c r="AC41197" s="36"/>
      <c r="AD41197" s="36"/>
      <c r="AE41197"/>
      <c r="AF41197"/>
      <c r="AH41197" s="36"/>
      <c r="AJ41197"/>
    </row>
    <row r="41198" spans="14:36">
      <c r="N41198" s="36"/>
      <c r="R41198" s="5"/>
      <c r="W41198"/>
      <c r="Y41198" s="36"/>
      <c r="AA41198" s="5"/>
      <c r="AC41198" s="36"/>
      <c r="AD41198" s="36"/>
      <c r="AE41198"/>
      <c r="AF41198"/>
      <c r="AH41198" s="36"/>
      <c r="AJ41198"/>
    </row>
    <row r="41199" spans="14:36">
      <c r="N41199" s="36"/>
      <c r="R41199" s="5"/>
      <c r="W41199"/>
      <c r="Y41199" s="36"/>
      <c r="AA41199" s="5"/>
      <c r="AC41199" s="36"/>
      <c r="AD41199" s="36"/>
      <c r="AE41199"/>
      <c r="AF41199"/>
      <c r="AH41199" s="36"/>
      <c r="AJ41199"/>
    </row>
    <row r="41200" spans="14:36">
      <c r="N41200" s="36"/>
      <c r="R41200" s="5"/>
      <c r="W41200"/>
      <c r="Y41200" s="36"/>
      <c r="AA41200" s="5"/>
      <c r="AC41200" s="36"/>
      <c r="AD41200" s="36"/>
      <c r="AE41200"/>
      <c r="AF41200"/>
      <c r="AH41200" s="36"/>
      <c r="AJ41200"/>
    </row>
    <row r="41201" spans="14:36">
      <c r="N41201" s="36"/>
      <c r="R41201" s="5"/>
      <c r="W41201"/>
      <c r="Y41201" s="36"/>
      <c r="AA41201" s="5"/>
      <c r="AC41201" s="36"/>
      <c r="AD41201" s="36"/>
      <c r="AE41201"/>
      <c r="AF41201"/>
      <c r="AH41201" s="36"/>
      <c r="AJ41201"/>
    </row>
    <row r="41202" spans="14:36">
      <c r="N41202" s="36"/>
      <c r="R41202" s="5"/>
      <c r="W41202"/>
      <c r="Y41202" s="36"/>
      <c r="AA41202" s="5"/>
      <c r="AC41202" s="36"/>
      <c r="AD41202" s="36"/>
      <c r="AE41202"/>
      <c r="AF41202"/>
      <c r="AH41202" s="36"/>
      <c r="AJ41202"/>
    </row>
    <row r="41203" spans="14:36">
      <c r="N41203" s="36"/>
      <c r="R41203" s="5"/>
      <c r="W41203"/>
      <c r="Y41203" s="36"/>
      <c r="AA41203" s="5"/>
      <c r="AC41203" s="36"/>
      <c r="AD41203" s="36"/>
      <c r="AE41203"/>
      <c r="AF41203"/>
      <c r="AH41203" s="36"/>
      <c r="AJ41203"/>
    </row>
    <row r="41204" spans="14:36">
      <c r="N41204" s="36"/>
      <c r="R41204" s="5"/>
      <c r="W41204"/>
      <c r="Y41204" s="36"/>
      <c r="AA41204" s="5"/>
      <c r="AC41204" s="36"/>
      <c r="AD41204" s="36"/>
      <c r="AE41204"/>
      <c r="AF41204"/>
      <c r="AH41204" s="36"/>
      <c r="AJ41204"/>
    </row>
    <row r="41205" spans="14:36">
      <c r="N41205" s="36"/>
      <c r="R41205" s="5"/>
      <c r="W41205"/>
      <c r="Y41205" s="36"/>
      <c r="AA41205" s="5"/>
      <c r="AC41205" s="36"/>
      <c r="AD41205" s="36"/>
      <c r="AE41205"/>
      <c r="AF41205"/>
      <c r="AH41205" s="36"/>
      <c r="AJ41205"/>
    </row>
    <row r="41206" spans="14:36">
      <c r="N41206" s="36"/>
      <c r="R41206" s="5"/>
      <c r="W41206"/>
      <c r="Y41206" s="36"/>
      <c r="AA41206" s="5"/>
      <c r="AC41206" s="36"/>
      <c r="AD41206" s="36"/>
      <c r="AE41206"/>
      <c r="AF41206"/>
      <c r="AH41206" s="36"/>
      <c r="AJ41206"/>
    </row>
    <row r="41207" spans="14:36">
      <c r="N41207" s="36"/>
      <c r="R41207" s="5"/>
      <c r="W41207"/>
      <c r="Y41207" s="36"/>
      <c r="AA41207" s="5"/>
      <c r="AC41207" s="36"/>
      <c r="AD41207" s="36"/>
      <c r="AE41207"/>
      <c r="AF41207"/>
      <c r="AH41207" s="36"/>
      <c r="AJ41207"/>
    </row>
    <row r="41208" spans="14:36">
      <c r="N41208" s="36"/>
      <c r="R41208" s="5"/>
      <c r="W41208"/>
      <c r="Y41208" s="36"/>
      <c r="AA41208" s="5"/>
      <c r="AC41208" s="36"/>
      <c r="AD41208" s="36"/>
      <c r="AE41208"/>
      <c r="AF41208"/>
      <c r="AH41208" s="36"/>
      <c r="AJ41208"/>
    </row>
    <row r="41209" spans="14:36">
      <c r="N41209" s="36"/>
      <c r="R41209" s="5"/>
      <c r="W41209"/>
      <c r="Y41209" s="36"/>
      <c r="AA41209" s="5"/>
      <c r="AC41209" s="36"/>
      <c r="AD41209" s="36"/>
      <c r="AE41209"/>
      <c r="AF41209"/>
      <c r="AH41209" s="36"/>
      <c r="AJ41209"/>
    </row>
    <row r="41210" spans="14:36">
      <c r="N41210" s="36"/>
      <c r="R41210" s="5"/>
      <c r="W41210"/>
      <c r="Y41210" s="36"/>
      <c r="AA41210" s="5"/>
      <c r="AC41210" s="36"/>
      <c r="AD41210" s="36"/>
      <c r="AE41210"/>
      <c r="AF41210"/>
      <c r="AH41210" s="36"/>
      <c r="AJ41210"/>
    </row>
    <row r="41211" spans="14:36">
      <c r="N41211" s="36"/>
      <c r="R41211" s="5"/>
      <c r="W41211"/>
      <c r="Y41211" s="36"/>
      <c r="AA41211" s="5"/>
      <c r="AC41211" s="36"/>
      <c r="AD41211" s="36"/>
      <c r="AE41211"/>
      <c r="AF41211"/>
      <c r="AH41211" s="36"/>
      <c r="AJ41211"/>
    </row>
    <row r="41212" spans="14:36">
      <c r="N41212" s="36"/>
      <c r="R41212" s="5"/>
      <c r="W41212"/>
      <c r="Y41212" s="36"/>
      <c r="AA41212" s="5"/>
      <c r="AC41212" s="36"/>
      <c r="AD41212" s="36"/>
      <c r="AE41212"/>
      <c r="AF41212"/>
      <c r="AH41212" s="36"/>
      <c r="AJ41212"/>
    </row>
    <row r="41213" spans="14:36">
      <c r="N41213" s="36"/>
      <c r="R41213" s="5"/>
      <c r="W41213"/>
      <c r="Y41213" s="36"/>
      <c r="AA41213" s="5"/>
      <c r="AC41213" s="36"/>
      <c r="AD41213" s="36"/>
      <c r="AE41213"/>
      <c r="AF41213"/>
      <c r="AH41213" s="36"/>
      <c r="AJ41213"/>
    </row>
    <row r="41214" spans="14:36">
      <c r="N41214" s="36"/>
      <c r="R41214" s="5"/>
      <c r="W41214"/>
      <c r="Y41214" s="36"/>
      <c r="AA41214" s="5"/>
      <c r="AC41214" s="36"/>
      <c r="AD41214" s="36"/>
      <c r="AE41214"/>
      <c r="AF41214"/>
      <c r="AH41214" s="36"/>
      <c r="AJ41214"/>
    </row>
    <row r="41215" spans="14:36">
      <c r="N41215" s="36"/>
      <c r="R41215" s="5"/>
      <c r="W41215"/>
      <c r="Y41215" s="36"/>
      <c r="AA41215" s="5"/>
      <c r="AC41215" s="36"/>
      <c r="AD41215" s="36"/>
      <c r="AE41215"/>
      <c r="AF41215"/>
      <c r="AH41215" s="36"/>
      <c r="AJ41215"/>
    </row>
    <row r="41216" spans="14:36">
      <c r="N41216" s="36"/>
      <c r="R41216" s="5"/>
      <c r="W41216"/>
      <c r="Y41216" s="36"/>
      <c r="AA41216" s="5"/>
      <c r="AC41216" s="36"/>
      <c r="AD41216" s="36"/>
      <c r="AE41216"/>
      <c r="AF41216"/>
      <c r="AH41216" s="36"/>
      <c r="AJ41216"/>
    </row>
    <row r="41217" spans="14:36">
      <c r="N41217" s="36"/>
      <c r="R41217" s="5"/>
      <c r="W41217"/>
      <c r="Y41217" s="36"/>
      <c r="AA41217" s="5"/>
      <c r="AC41217" s="36"/>
      <c r="AD41217" s="36"/>
      <c r="AE41217"/>
      <c r="AF41217"/>
      <c r="AH41217" s="36"/>
      <c r="AJ41217"/>
    </row>
    <row r="41218" spans="14:36">
      <c r="N41218" s="36"/>
      <c r="R41218" s="5"/>
      <c r="W41218"/>
      <c r="Y41218" s="36"/>
      <c r="AA41218" s="5"/>
      <c r="AC41218" s="36"/>
      <c r="AD41218" s="36"/>
      <c r="AE41218"/>
      <c r="AF41218"/>
      <c r="AH41218" s="36"/>
      <c r="AJ41218"/>
    </row>
    <row r="41219" spans="14:36">
      <c r="N41219" s="36"/>
      <c r="R41219" s="5"/>
      <c r="W41219"/>
      <c r="Y41219" s="36"/>
      <c r="AA41219" s="5"/>
      <c r="AC41219" s="36"/>
      <c r="AD41219" s="36"/>
      <c r="AE41219"/>
      <c r="AF41219"/>
      <c r="AH41219" s="36"/>
      <c r="AJ41219"/>
    </row>
    <row r="41220" spans="14:36">
      <c r="N41220" s="36"/>
      <c r="R41220" s="5"/>
      <c r="W41220"/>
      <c r="Y41220" s="36"/>
      <c r="AA41220" s="5"/>
      <c r="AC41220" s="36"/>
      <c r="AD41220" s="36"/>
      <c r="AE41220"/>
      <c r="AF41220"/>
      <c r="AH41220" s="36"/>
      <c r="AJ41220"/>
    </row>
    <row r="41221" spans="14:36">
      <c r="N41221" s="36"/>
      <c r="R41221" s="5"/>
      <c r="W41221"/>
      <c r="Y41221" s="36"/>
      <c r="AA41221" s="5"/>
      <c r="AC41221" s="36"/>
      <c r="AD41221" s="36"/>
      <c r="AE41221"/>
      <c r="AF41221"/>
      <c r="AH41221" s="36"/>
      <c r="AJ41221"/>
    </row>
    <row r="41222" spans="14:36">
      <c r="N41222" s="36"/>
      <c r="R41222" s="5"/>
      <c r="W41222"/>
      <c r="Y41222" s="36"/>
      <c r="AA41222" s="5"/>
      <c r="AC41222" s="36"/>
      <c r="AD41222" s="36"/>
      <c r="AE41222"/>
      <c r="AF41222"/>
      <c r="AH41222" s="36"/>
      <c r="AJ41222"/>
    </row>
    <row r="41223" spans="14:36">
      <c r="N41223" s="36"/>
      <c r="R41223" s="5"/>
      <c r="W41223"/>
      <c r="Y41223" s="36"/>
      <c r="AA41223" s="5"/>
      <c r="AC41223" s="36"/>
      <c r="AD41223" s="36"/>
      <c r="AE41223"/>
      <c r="AF41223"/>
      <c r="AH41223" s="36"/>
      <c r="AJ41223"/>
    </row>
    <row r="41224" spans="14:36">
      <c r="N41224" s="36"/>
      <c r="R41224" s="5"/>
      <c r="W41224"/>
      <c r="Y41224" s="36"/>
      <c r="AA41224" s="5"/>
      <c r="AC41224" s="36"/>
      <c r="AD41224" s="36"/>
      <c r="AE41224"/>
      <c r="AF41224"/>
      <c r="AH41224" s="36"/>
      <c r="AJ41224"/>
    </row>
    <row r="41225" spans="14:36">
      <c r="N41225" s="36"/>
      <c r="R41225" s="5"/>
      <c r="W41225"/>
      <c r="Y41225" s="36"/>
      <c r="AA41225" s="5"/>
      <c r="AC41225" s="36"/>
      <c r="AD41225" s="36"/>
      <c r="AE41225"/>
      <c r="AF41225"/>
      <c r="AH41225" s="36"/>
      <c r="AJ41225"/>
    </row>
    <row r="41226" spans="14:36">
      <c r="N41226" s="36"/>
      <c r="R41226" s="5"/>
      <c r="W41226"/>
      <c r="Y41226" s="36"/>
      <c r="AA41226" s="5"/>
      <c r="AC41226" s="36"/>
      <c r="AD41226" s="36"/>
      <c r="AE41226"/>
      <c r="AF41226"/>
      <c r="AH41226" s="36"/>
      <c r="AJ41226"/>
    </row>
    <row r="41227" spans="14:36">
      <c r="N41227" s="36"/>
      <c r="R41227" s="5"/>
      <c r="W41227"/>
      <c r="Y41227" s="36"/>
      <c r="AA41227" s="5"/>
      <c r="AC41227" s="36"/>
      <c r="AD41227" s="36"/>
      <c r="AE41227"/>
      <c r="AF41227"/>
      <c r="AH41227" s="36"/>
      <c r="AJ41227"/>
    </row>
    <row r="41228" spans="14:36">
      <c r="N41228" s="36"/>
      <c r="R41228" s="5"/>
      <c r="W41228"/>
      <c r="Y41228" s="36"/>
      <c r="AA41228" s="5"/>
      <c r="AC41228" s="36"/>
      <c r="AD41228" s="36"/>
      <c r="AE41228"/>
      <c r="AF41228"/>
      <c r="AH41228" s="36"/>
      <c r="AJ41228"/>
    </row>
    <row r="41229" spans="14:36">
      <c r="N41229" s="36"/>
      <c r="R41229" s="5"/>
      <c r="W41229"/>
      <c r="Y41229" s="36"/>
      <c r="AA41229" s="5"/>
      <c r="AC41229" s="36"/>
      <c r="AD41229" s="36"/>
      <c r="AE41229"/>
      <c r="AF41229"/>
      <c r="AH41229" s="36"/>
      <c r="AJ41229"/>
    </row>
    <row r="41230" spans="14:36">
      <c r="N41230" s="36"/>
      <c r="R41230" s="5"/>
      <c r="W41230"/>
      <c r="Y41230" s="36"/>
      <c r="AA41230" s="5"/>
      <c r="AC41230" s="36"/>
      <c r="AD41230" s="36"/>
      <c r="AE41230"/>
      <c r="AF41230"/>
      <c r="AH41230" s="36"/>
      <c r="AJ41230"/>
    </row>
    <row r="41231" spans="14:36">
      <c r="N41231" s="36"/>
      <c r="R41231" s="5"/>
      <c r="W41231"/>
      <c r="Y41231" s="36"/>
      <c r="AA41231" s="5"/>
      <c r="AC41231" s="36"/>
      <c r="AD41231" s="36"/>
      <c r="AE41231"/>
      <c r="AF41231"/>
      <c r="AH41231" s="36"/>
      <c r="AJ41231"/>
    </row>
    <row r="41232" spans="14:36">
      <c r="N41232" s="36"/>
      <c r="R41232" s="5"/>
      <c r="W41232"/>
      <c r="Y41232" s="36"/>
      <c r="AA41232" s="5"/>
      <c r="AC41232" s="36"/>
      <c r="AD41232" s="36"/>
      <c r="AE41232"/>
      <c r="AF41232"/>
      <c r="AH41232" s="36"/>
      <c r="AJ41232"/>
    </row>
    <row r="41233" spans="14:36">
      <c r="N41233" s="36"/>
      <c r="R41233" s="5"/>
      <c r="W41233"/>
      <c r="Y41233" s="36"/>
      <c r="AA41233" s="5"/>
      <c r="AC41233" s="36"/>
      <c r="AD41233" s="36"/>
      <c r="AE41233"/>
      <c r="AF41233"/>
      <c r="AH41233" s="36"/>
      <c r="AJ41233"/>
    </row>
    <row r="41234" spans="14:36">
      <c r="N41234" s="36"/>
      <c r="R41234" s="5"/>
      <c r="W41234"/>
      <c r="Y41234" s="36"/>
      <c r="AA41234" s="5"/>
      <c r="AC41234" s="36"/>
      <c r="AD41234" s="36"/>
      <c r="AE41234"/>
      <c r="AF41234"/>
      <c r="AH41234" s="36"/>
      <c r="AJ41234"/>
    </row>
    <row r="41235" spans="14:36">
      <c r="N41235" s="36"/>
      <c r="R41235" s="5"/>
      <c r="W41235"/>
      <c r="Y41235" s="36"/>
      <c r="AA41235" s="5"/>
      <c r="AC41235" s="36"/>
      <c r="AD41235" s="36"/>
      <c r="AE41235"/>
      <c r="AF41235"/>
      <c r="AH41235" s="36"/>
      <c r="AJ41235"/>
    </row>
    <row r="41236" spans="14:36">
      <c r="N41236" s="36"/>
      <c r="R41236" s="5"/>
      <c r="W41236"/>
      <c r="Y41236" s="36"/>
      <c r="AA41236" s="5"/>
      <c r="AC41236" s="36"/>
      <c r="AD41236" s="36"/>
      <c r="AE41236"/>
      <c r="AF41236"/>
      <c r="AH41236" s="36"/>
      <c r="AJ41236"/>
    </row>
    <row r="41237" spans="14:36">
      <c r="N41237" s="36"/>
      <c r="R41237" s="5"/>
      <c r="W41237"/>
      <c r="Y41237" s="36"/>
      <c r="AA41237" s="5"/>
      <c r="AC41237" s="36"/>
      <c r="AD41237" s="36"/>
      <c r="AE41237"/>
      <c r="AF41237"/>
      <c r="AH41237" s="36"/>
      <c r="AJ41237"/>
    </row>
    <row r="41238" spans="14:36">
      <c r="N41238" s="36"/>
      <c r="R41238" s="5"/>
      <c r="W41238"/>
      <c r="Y41238" s="36"/>
      <c r="AA41238" s="5"/>
      <c r="AC41238" s="36"/>
      <c r="AD41238" s="36"/>
      <c r="AE41238"/>
      <c r="AF41238"/>
      <c r="AH41238" s="36"/>
      <c r="AJ41238"/>
    </row>
    <row r="41239" spans="14:36">
      <c r="N41239" s="36"/>
      <c r="R41239" s="5"/>
      <c r="W41239"/>
      <c r="Y41239" s="36"/>
      <c r="AA41239" s="5"/>
      <c r="AC41239" s="36"/>
      <c r="AD41239" s="36"/>
      <c r="AE41239"/>
      <c r="AF41239"/>
      <c r="AH41239" s="36"/>
      <c r="AJ41239"/>
    </row>
    <row r="41240" spans="14:36">
      <c r="N41240" s="36"/>
      <c r="R41240" s="5"/>
      <c r="W41240"/>
      <c r="Y41240" s="36"/>
      <c r="AA41240" s="5"/>
      <c r="AC41240" s="36"/>
      <c r="AD41240" s="36"/>
      <c r="AE41240"/>
      <c r="AF41240"/>
      <c r="AH41240" s="36"/>
      <c r="AJ41240"/>
    </row>
    <row r="41241" spans="14:36">
      <c r="N41241" s="36"/>
      <c r="R41241" s="5"/>
      <c r="W41241"/>
      <c r="Y41241" s="36"/>
      <c r="AA41241" s="5"/>
      <c r="AC41241" s="36"/>
      <c r="AD41241" s="36"/>
      <c r="AE41241"/>
      <c r="AF41241"/>
      <c r="AH41241" s="36"/>
      <c r="AJ41241"/>
    </row>
    <row r="41242" spans="14:36">
      <c r="N41242" s="36"/>
      <c r="R41242" s="5"/>
      <c r="W41242"/>
      <c r="Y41242" s="36"/>
      <c r="AA41242" s="5"/>
      <c r="AC41242" s="36"/>
      <c r="AD41242" s="36"/>
      <c r="AE41242"/>
      <c r="AF41242"/>
      <c r="AH41242" s="36"/>
      <c r="AJ41242"/>
    </row>
    <row r="41243" spans="14:36">
      <c r="N41243" s="36"/>
      <c r="R41243" s="5"/>
      <c r="W41243"/>
      <c r="Y41243" s="36"/>
      <c r="AA41243" s="5"/>
      <c r="AC41243" s="36"/>
      <c r="AD41243" s="36"/>
      <c r="AE41243"/>
      <c r="AF41243"/>
      <c r="AH41243" s="36"/>
      <c r="AJ41243"/>
    </row>
    <row r="41244" spans="14:36">
      <c r="N41244" s="36"/>
      <c r="R41244" s="5"/>
      <c r="W41244"/>
      <c r="Y41244" s="36"/>
      <c r="AA41244" s="5"/>
      <c r="AC41244" s="36"/>
      <c r="AD41244" s="36"/>
      <c r="AE41244"/>
      <c r="AF41244"/>
      <c r="AH41244" s="36"/>
      <c r="AJ41244"/>
    </row>
    <row r="41245" spans="14:36">
      <c r="N41245" s="36"/>
      <c r="R41245" s="5"/>
      <c r="W41245"/>
      <c r="Y41245" s="36"/>
      <c r="AA41245" s="5"/>
      <c r="AC41245" s="36"/>
      <c r="AD41245" s="36"/>
      <c r="AE41245"/>
      <c r="AF41245"/>
      <c r="AH41245" s="36"/>
      <c r="AJ41245"/>
    </row>
    <row r="41246" spans="14:36">
      <c r="N41246" s="36"/>
      <c r="R41246" s="5"/>
      <c r="W41246"/>
      <c r="Y41246" s="36"/>
      <c r="AA41246" s="5"/>
      <c r="AC41246" s="36"/>
      <c r="AD41246" s="36"/>
      <c r="AE41246"/>
      <c r="AF41246"/>
      <c r="AH41246" s="36"/>
      <c r="AJ41246"/>
    </row>
    <row r="41247" spans="14:36">
      <c r="N41247" s="36"/>
      <c r="R41247" s="5"/>
      <c r="W41247"/>
      <c r="Y41247" s="36"/>
      <c r="AA41247" s="5"/>
      <c r="AC41247" s="36"/>
      <c r="AD41247" s="36"/>
      <c r="AE41247"/>
      <c r="AF41247"/>
      <c r="AH41247" s="36"/>
      <c r="AJ41247"/>
    </row>
    <row r="41248" spans="14:36">
      <c r="N41248" s="36"/>
      <c r="R41248" s="5"/>
      <c r="W41248"/>
      <c r="Y41248" s="36"/>
      <c r="AA41248" s="5"/>
      <c r="AC41248" s="36"/>
      <c r="AD41248" s="36"/>
      <c r="AE41248"/>
      <c r="AF41248"/>
      <c r="AH41248" s="36"/>
      <c r="AJ41248"/>
    </row>
    <row r="41249" spans="14:36">
      <c r="N41249" s="36"/>
      <c r="R41249" s="5"/>
      <c r="W41249"/>
      <c r="Y41249" s="36"/>
      <c r="AA41249" s="5"/>
      <c r="AC41249" s="36"/>
      <c r="AD41249" s="36"/>
      <c r="AE41249"/>
      <c r="AF41249"/>
      <c r="AH41249" s="36"/>
      <c r="AJ41249"/>
    </row>
    <row r="41250" spans="14:36">
      <c r="N41250" s="36"/>
      <c r="R41250" s="5"/>
      <c r="W41250"/>
      <c r="Y41250" s="36"/>
      <c r="AA41250" s="5"/>
      <c r="AC41250" s="36"/>
      <c r="AD41250" s="36"/>
      <c r="AE41250"/>
      <c r="AF41250"/>
      <c r="AH41250" s="36"/>
      <c r="AJ41250"/>
    </row>
    <row r="41251" spans="14:36">
      <c r="N41251" s="36"/>
      <c r="R41251" s="5"/>
      <c r="W41251"/>
      <c r="Y41251" s="36"/>
      <c r="AA41251" s="5"/>
      <c r="AC41251" s="36"/>
      <c r="AD41251" s="36"/>
      <c r="AE41251"/>
      <c r="AF41251"/>
      <c r="AH41251" s="36"/>
      <c r="AJ41251"/>
    </row>
    <row r="41252" spans="14:36">
      <c r="N41252" s="36"/>
      <c r="R41252" s="5"/>
      <c r="W41252"/>
      <c r="Y41252" s="36"/>
      <c r="AA41252" s="5"/>
      <c r="AC41252" s="36"/>
      <c r="AD41252" s="36"/>
      <c r="AE41252"/>
      <c r="AF41252"/>
      <c r="AH41252" s="36"/>
      <c r="AJ41252"/>
    </row>
    <row r="41253" spans="14:36">
      <c r="N41253" s="36"/>
      <c r="R41253" s="5"/>
      <c r="W41253"/>
      <c r="Y41253" s="36"/>
      <c r="AA41253" s="5"/>
      <c r="AC41253" s="36"/>
      <c r="AD41253" s="36"/>
      <c r="AE41253"/>
      <c r="AF41253"/>
      <c r="AH41253" s="36"/>
      <c r="AJ41253"/>
    </row>
    <row r="41254" spans="14:36">
      <c r="N41254" s="36"/>
      <c r="R41254" s="5"/>
      <c r="W41254"/>
      <c r="Y41254" s="36"/>
      <c r="AA41254" s="5"/>
      <c r="AC41254" s="36"/>
      <c r="AD41254" s="36"/>
      <c r="AE41254"/>
      <c r="AF41254"/>
      <c r="AH41254" s="36"/>
      <c r="AJ41254"/>
    </row>
    <row r="41255" spans="14:36">
      <c r="N41255" s="36"/>
      <c r="R41255" s="5"/>
      <c r="W41255"/>
      <c r="Y41255" s="36"/>
      <c r="AA41255" s="5"/>
      <c r="AC41255" s="36"/>
      <c r="AD41255" s="36"/>
      <c r="AE41255"/>
      <c r="AF41255"/>
      <c r="AH41255" s="36"/>
      <c r="AJ41255"/>
    </row>
    <row r="41256" spans="14:36">
      <c r="N41256" s="36"/>
      <c r="R41256" s="5"/>
      <c r="W41256"/>
      <c r="Y41256" s="36"/>
      <c r="AA41256" s="5"/>
      <c r="AC41256" s="36"/>
      <c r="AD41256" s="36"/>
      <c r="AE41256"/>
      <c r="AF41256"/>
      <c r="AH41256" s="36"/>
      <c r="AJ41256"/>
    </row>
    <row r="41257" spans="14:36">
      <c r="N41257" s="36"/>
      <c r="R41257" s="5"/>
      <c r="W41257"/>
      <c r="Y41257" s="36"/>
      <c r="AA41257" s="5"/>
      <c r="AC41257" s="36"/>
      <c r="AD41257" s="36"/>
      <c r="AE41257"/>
      <c r="AF41257"/>
      <c r="AH41257" s="36"/>
      <c r="AJ41257"/>
    </row>
    <row r="41258" spans="14:36">
      <c r="N41258" s="36"/>
      <c r="R41258" s="5"/>
      <c r="W41258"/>
      <c r="Y41258" s="36"/>
      <c r="AA41258" s="5"/>
      <c r="AC41258" s="36"/>
      <c r="AD41258" s="36"/>
      <c r="AE41258"/>
      <c r="AF41258"/>
      <c r="AH41258" s="36"/>
      <c r="AJ41258"/>
    </row>
    <row r="41259" spans="14:36">
      <c r="N41259" s="36"/>
      <c r="R41259" s="5"/>
      <c r="W41259"/>
      <c r="Y41259" s="36"/>
      <c r="AA41259" s="5"/>
      <c r="AC41259" s="36"/>
      <c r="AD41259" s="36"/>
      <c r="AE41259"/>
      <c r="AF41259"/>
      <c r="AH41259" s="36"/>
      <c r="AJ41259"/>
    </row>
    <row r="41260" spans="14:36">
      <c r="N41260" s="36"/>
      <c r="R41260" s="5"/>
      <c r="W41260"/>
      <c r="Y41260" s="36"/>
      <c r="AA41260" s="5"/>
      <c r="AC41260" s="36"/>
      <c r="AD41260" s="36"/>
      <c r="AE41260"/>
      <c r="AF41260"/>
      <c r="AH41260" s="36"/>
      <c r="AJ41260"/>
    </row>
    <row r="41261" spans="14:36">
      <c r="N41261" s="36"/>
      <c r="R41261" s="5"/>
      <c r="W41261"/>
      <c r="Y41261" s="36"/>
      <c r="AA41261" s="5"/>
      <c r="AC41261" s="36"/>
      <c r="AD41261" s="36"/>
      <c r="AE41261"/>
      <c r="AF41261"/>
      <c r="AH41261" s="36"/>
      <c r="AJ41261"/>
    </row>
    <row r="41262" spans="14:36">
      <c r="N41262" s="36"/>
      <c r="R41262" s="5"/>
      <c r="W41262"/>
      <c r="Y41262" s="36"/>
      <c r="AA41262" s="5"/>
      <c r="AC41262" s="36"/>
      <c r="AD41262" s="36"/>
      <c r="AE41262"/>
      <c r="AF41262"/>
      <c r="AH41262" s="36"/>
      <c r="AJ41262"/>
    </row>
    <row r="41263" spans="14:36">
      <c r="N41263" s="36"/>
      <c r="R41263" s="5"/>
      <c r="W41263"/>
      <c r="Y41263" s="36"/>
      <c r="AA41263" s="5"/>
      <c r="AC41263" s="36"/>
      <c r="AD41263" s="36"/>
      <c r="AE41263"/>
      <c r="AF41263"/>
      <c r="AH41263" s="36"/>
      <c r="AJ41263"/>
    </row>
    <row r="41264" spans="14:36">
      <c r="N41264" s="36"/>
      <c r="R41264" s="5"/>
      <c r="W41264"/>
      <c r="Y41264" s="36"/>
      <c r="AA41264" s="5"/>
      <c r="AC41264" s="36"/>
      <c r="AD41264" s="36"/>
      <c r="AE41264"/>
      <c r="AF41264"/>
      <c r="AH41264" s="36"/>
      <c r="AJ41264"/>
    </row>
    <row r="41265" spans="14:36">
      <c r="N41265" s="36"/>
      <c r="R41265" s="5"/>
      <c r="W41265"/>
      <c r="Y41265" s="36"/>
      <c r="AA41265" s="5"/>
      <c r="AC41265" s="36"/>
      <c r="AD41265" s="36"/>
      <c r="AE41265"/>
      <c r="AF41265"/>
      <c r="AH41265" s="36"/>
      <c r="AJ41265"/>
    </row>
    <row r="41266" spans="14:36">
      <c r="N41266" s="36"/>
      <c r="R41266" s="5"/>
      <c r="W41266"/>
      <c r="Y41266" s="36"/>
      <c r="AA41266" s="5"/>
      <c r="AC41266" s="36"/>
      <c r="AD41266" s="36"/>
      <c r="AE41266"/>
      <c r="AF41266"/>
      <c r="AH41266" s="36"/>
      <c r="AJ41266"/>
    </row>
    <row r="41267" spans="14:36">
      <c r="N41267" s="36"/>
      <c r="R41267" s="5"/>
      <c r="W41267"/>
      <c r="Y41267" s="36"/>
      <c r="AA41267" s="5"/>
      <c r="AC41267" s="36"/>
      <c r="AD41267" s="36"/>
      <c r="AE41267"/>
      <c r="AF41267"/>
      <c r="AH41267" s="36"/>
      <c r="AJ41267"/>
    </row>
    <row r="41268" spans="14:36">
      <c r="N41268" s="36"/>
      <c r="R41268" s="5"/>
      <c r="W41268"/>
      <c r="Y41268" s="36"/>
      <c r="AA41268" s="5"/>
      <c r="AC41268" s="36"/>
      <c r="AD41268" s="36"/>
      <c r="AE41268"/>
      <c r="AF41268"/>
      <c r="AH41268" s="36"/>
      <c r="AJ41268"/>
    </row>
    <row r="41269" spans="14:36">
      <c r="N41269" s="36"/>
      <c r="R41269" s="5"/>
      <c r="W41269"/>
      <c r="Y41269" s="36"/>
      <c r="AA41269" s="5"/>
      <c r="AC41269" s="36"/>
      <c r="AD41269" s="36"/>
      <c r="AE41269"/>
      <c r="AF41269"/>
      <c r="AH41269" s="36"/>
      <c r="AJ41269"/>
    </row>
    <row r="41270" spans="14:36">
      <c r="N41270" s="36"/>
      <c r="R41270" s="5"/>
      <c r="W41270"/>
      <c r="Y41270" s="36"/>
      <c r="AA41270" s="5"/>
      <c r="AC41270" s="36"/>
      <c r="AD41270" s="36"/>
      <c r="AE41270"/>
      <c r="AF41270"/>
      <c r="AH41270" s="36"/>
      <c r="AJ41270"/>
    </row>
    <row r="41271" spans="14:36">
      <c r="N41271" s="36"/>
      <c r="R41271" s="5"/>
      <c r="W41271"/>
      <c r="Y41271" s="36"/>
      <c r="AA41271" s="5"/>
      <c r="AC41271" s="36"/>
      <c r="AD41271" s="36"/>
      <c r="AE41271"/>
      <c r="AF41271"/>
      <c r="AH41271" s="36"/>
      <c r="AJ41271"/>
    </row>
    <row r="41272" spans="14:36">
      <c r="N41272" s="36"/>
      <c r="R41272" s="5"/>
      <c r="W41272"/>
      <c r="Y41272" s="36"/>
      <c r="AA41272" s="5"/>
      <c r="AC41272" s="36"/>
      <c r="AD41272" s="36"/>
      <c r="AE41272"/>
      <c r="AF41272"/>
      <c r="AH41272" s="36"/>
      <c r="AJ41272"/>
    </row>
    <row r="41273" spans="14:36">
      <c r="N41273" s="36"/>
      <c r="R41273" s="5"/>
      <c r="W41273"/>
      <c r="Y41273" s="36"/>
      <c r="AA41273" s="5"/>
      <c r="AC41273" s="36"/>
      <c r="AD41273" s="36"/>
      <c r="AE41273"/>
      <c r="AF41273"/>
      <c r="AH41273" s="36"/>
      <c r="AJ41273"/>
    </row>
    <row r="41274" spans="14:36">
      <c r="N41274" s="36"/>
      <c r="R41274" s="5"/>
      <c r="W41274"/>
      <c r="Y41274" s="36"/>
      <c r="AA41274" s="5"/>
      <c r="AC41274" s="36"/>
      <c r="AD41274" s="36"/>
      <c r="AE41274"/>
      <c r="AF41274"/>
      <c r="AH41274" s="36"/>
      <c r="AJ41274"/>
    </row>
    <row r="41275" spans="14:36">
      <c r="N41275" s="36"/>
      <c r="R41275" s="5"/>
      <c r="W41275"/>
      <c r="Y41275" s="36"/>
      <c r="AA41275" s="5"/>
      <c r="AC41275" s="36"/>
      <c r="AD41275" s="36"/>
      <c r="AE41275"/>
      <c r="AF41275"/>
      <c r="AH41275" s="36"/>
      <c r="AJ41275"/>
    </row>
    <row r="41276" spans="14:36">
      <c r="N41276" s="36"/>
      <c r="R41276" s="5"/>
      <c r="W41276"/>
      <c r="Y41276" s="36"/>
      <c r="AA41276" s="5"/>
      <c r="AC41276" s="36"/>
      <c r="AD41276" s="36"/>
      <c r="AE41276"/>
      <c r="AF41276"/>
      <c r="AH41276" s="36"/>
      <c r="AJ41276"/>
    </row>
    <row r="41277" spans="14:36">
      <c r="N41277" s="36"/>
      <c r="R41277" s="5"/>
      <c r="W41277"/>
      <c r="Y41277" s="36"/>
      <c r="AA41277" s="5"/>
      <c r="AC41277" s="36"/>
      <c r="AD41277" s="36"/>
      <c r="AE41277"/>
      <c r="AF41277"/>
      <c r="AH41277" s="36"/>
      <c r="AJ41277"/>
    </row>
    <row r="41278" spans="14:36">
      <c r="N41278" s="36"/>
      <c r="R41278" s="5"/>
      <c r="W41278"/>
      <c r="Y41278" s="36"/>
      <c r="AA41278" s="5"/>
      <c r="AC41278" s="36"/>
      <c r="AD41278" s="36"/>
      <c r="AE41278"/>
      <c r="AF41278"/>
      <c r="AH41278" s="36"/>
      <c r="AJ41278"/>
    </row>
    <row r="41279" spans="14:36">
      <c r="N41279" s="36"/>
      <c r="R41279" s="5"/>
      <c r="W41279"/>
      <c r="Y41279" s="36"/>
      <c r="AA41279" s="5"/>
      <c r="AC41279" s="36"/>
      <c r="AD41279" s="36"/>
      <c r="AE41279"/>
      <c r="AF41279"/>
      <c r="AH41279" s="36"/>
      <c r="AJ41279"/>
    </row>
    <row r="41280" spans="14:36">
      <c r="N41280" s="36"/>
      <c r="R41280" s="5"/>
      <c r="W41280"/>
      <c r="Y41280" s="36"/>
      <c r="AA41280" s="5"/>
      <c r="AC41280" s="36"/>
      <c r="AD41280" s="36"/>
      <c r="AE41280"/>
      <c r="AF41280"/>
      <c r="AH41280" s="36"/>
      <c r="AJ41280"/>
    </row>
    <row r="41281" spans="14:36">
      <c r="N41281" s="36"/>
      <c r="R41281" s="5"/>
      <c r="W41281"/>
      <c r="Y41281" s="36"/>
      <c r="AA41281" s="5"/>
      <c r="AC41281" s="36"/>
      <c r="AD41281" s="36"/>
      <c r="AE41281"/>
      <c r="AF41281"/>
      <c r="AH41281" s="36"/>
      <c r="AJ41281"/>
    </row>
    <row r="41282" spans="14:36">
      <c r="N41282" s="36"/>
      <c r="R41282" s="5"/>
      <c r="W41282"/>
      <c r="Y41282" s="36"/>
      <c r="AA41282" s="5"/>
      <c r="AC41282" s="36"/>
      <c r="AD41282" s="36"/>
      <c r="AE41282"/>
      <c r="AF41282"/>
      <c r="AH41282" s="36"/>
      <c r="AJ41282"/>
    </row>
    <row r="41283" spans="14:36">
      <c r="N41283" s="36"/>
      <c r="R41283" s="5"/>
      <c r="W41283"/>
      <c r="Y41283" s="36"/>
      <c r="AA41283" s="5"/>
      <c r="AC41283" s="36"/>
      <c r="AD41283" s="36"/>
      <c r="AE41283"/>
      <c r="AF41283"/>
      <c r="AH41283" s="36"/>
      <c r="AJ41283"/>
    </row>
    <row r="41284" spans="14:36">
      <c r="N41284" s="36"/>
      <c r="R41284" s="5"/>
      <c r="W41284"/>
      <c r="Y41284" s="36"/>
      <c r="AA41284" s="5"/>
      <c r="AC41284" s="36"/>
      <c r="AD41284" s="36"/>
      <c r="AE41284"/>
      <c r="AF41284"/>
      <c r="AH41284" s="36"/>
      <c r="AJ41284"/>
    </row>
    <row r="41285" spans="14:36">
      <c r="N41285" s="36"/>
      <c r="R41285" s="5"/>
      <c r="W41285"/>
      <c r="Y41285" s="36"/>
      <c r="AA41285" s="5"/>
      <c r="AC41285" s="36"/>
      <c r="AD41285" s="36"/>
      <c r="AE41285"/>
      <c r="AF41285"/>
      <c r="AH41285" s="36"/>
      <c r="AJ41285"/>
    </row>
    <row r="41286" spans="14:36">
      <c r="N41286" s="36"/>
      <c r="R41286" s="5"/>
      <c r="W41286"/>
      <c r="Y41286" s="36"/>
      <c r="AA41286" s="5"/>
      <c r="AC41286" s="36"/>
      <c r="AD41286" s="36"/>
      <c r="AE41286"/>
      <c r="AF41286"/>
      <c r="AH41286" s="36"/>
      <c r="AJ41286"/>
    </row>
    <row r="41287" spans="14:36">
      <c r="N41287" s="36"/>
      <c r="R41287" s="5"/>
      <c r="W41287"/>
      <c r="Y41287" s="36"/>
      <c r="AA41287" s="5"/>
      <c r="AC41287" s="36"/>
      <c r="AD41287" s="36"/>
      <c r="AE41287"/>
      <c r="AF41287"/>
      <c r="AH41287" s="36"/>
      <c r="AJ41287"/>
    </row>
    <row r="41288" spans="14:36">
      <c r="N41288" s="36"/>
      <c r="R41288" s="5"/>
      <c r="W41288"/>
      <c r="Y41288" s="36"/>
      <c r="AA41288" s="5"/>
      <c r="AC41288" s="36"/>
      <c r="AD41288" s="36"/>
      <c r="AE41288"/>
      <c r="AF41288"/>
      <c r="AH41288" s="36"/>
      <c r="AJ41288"/>
    </row>
    <row r="41289" spans="14:36">
      <c r="N41289" s="36"/>
      <c r="R41289" s="5"/>
      <c r="W41289"/>
      <c r="Y41289" s="36"/>
      <c r="AA41289" s="5"/>
      <c r="AC41289" s="36"/>
      <c r="AD41289" s="36"/>
      <c r="AE41289"/>
      <c r="AF41289"/>
      <c r="AH41289" s="36"/>
      <c r="AJ41289"/>
    </row>
    <row r="41290" spans="14:36">
      <c r="N41290" s="36"/>
      <c r="R41290" s="5"/>
      <c r="W41290"/>
      <c r="Y41290" s="36"/>
      <c r="AA41290" s="5"/>
      <c r="AC41290" s="36"/>
      <c r="AD41290" s="36"/>
      <c r="AE41290"/>
      <c r="AF41290"/>
      <c r="AH41290" s="36"/>
      <c r="AJ41290"/>
    </row>
    <row r="41291" spans="14:36">
      <c r="N41291" s="36"/>
      <c r="R41291" s="5"/>
      <c r="W41291"/>
      <c r="Y41291" s="36"/>
      <c r="AA41291" s="5"/>
      <c r="AC41291" s="36"/>
      <c r="AD41291" s="36"/>
      <c r="AE41291"/>
      <c r="AF41291"/>
      <c r="AH41291" s="36"/>
      <c r="AJ41291"/>
    </row>
    <row r="41292" spans="14:36">
      <c r="N41292" s="36"/>
      <c r="R41292" s="5"/>
      <c r="W41292"/>
      <c r="Y41292" s="36"/>
      <c r="AA41292" s="5"/>
      <c r="AC41292" s="36"/>
      <c r="AD41292" s="36"/>
      <c r="AE41292"/>
      <c r="AF41292"/>
      <c r="AH41292" s="36"/>
      <c r="AJ41292"/>
    </row>
    <row r="41293" spans="14:36">
      <c r="N41293" s="36"/>
      <c r="R41293" s="5"/>
      <c r="W41293"/>
      <c r="Y41293" s="36"/>
      <c r="AA41293" s="5"/>
      <c r="AC41293" s="36"/>
      <c r="AD41293" s="36"/>
      <c r="AE41293"/>
      <c r="AF41293"/>
      <c r="AH41293" s="36"/>
      <c r="AJ41293"/>
    </row>
    <row r="41294" spans="14:36">
      <c r="N41294" s="36"/>
      <c r="R41294" s="5"/>
      <c r="W41294"/>
      <c r="Y41294" s="36"/>
      <c r="AA41294" s="5"/>
      <c r="AC41294" s="36"/>
      <c r="AD41294" s="36"/>
      <c r="AE41294"/>
      <c r="AF41294"/>
      <c r="AH41294" s="36"/>
      <c r="AJ41294"/>
    </row>
    <row r="41295" spans="14:36">
      <c r="N41295" s="36"/>
      <c r="R41295" s="5"/>
      <c r="W41295"/>
      <c r="Y41295" s="36"/>
      <c r="AA41295" s="5"/>
      <c r="AC41295" s="36"/>
      <c r="AD41295" s="36"/>
      <c r="AE41295"/>
      <c r="AF41295"/>
      <c r="AH41295" s="36"/>
      <c r="AJ41295"/>
    </row>
    <row r="41296" spans="14:36">
      <c r="N41296" s="36"/>
      <c r="R41296" s="5"/>
      <c r="W41296"/>
      <c r="Y41296" s="36"/>
      <c r="AA41296" s="5"/>
      <c r="AC41296" s="36"/>
      <c r="AD41296" s="36"/>
      <c r="AE41296"/>
      <c r="AF41296"/>
      <c r="AH41296" s="36"/>
      <c r="AJ41296"/>
    </row>
    <row r="41297" spans="14:36">
      <c r="N41297" s="36"/>
      <c r="R41297" s="5"/>
      <c r="W41297"/>
      <c r="Y41297" s="36"/>
      <c r="AA41297" s="5"/>
      <c r="AC41297" s="36"/>
      <c r="AD41297" s="36"/>
      <c r="AE41297"/>
      <c r="AF41297"/>
      <c r="AH41297" s="36"/>
      <c r="AJ41297"/>
    </row>
    <row r="41298" spans="14:36">
      <c r="N41298" s="36"/>
      <c r="R41298" s="5"/>
      <c r="W41298"/>
      <c r="Y41298" s="36"/>
      <c r="AA41298" s="5"/>
      <c r="AC41298" s="36"/>
      <c r="AD41298" s="36"/>
      <c r="AE41298"/>
      <c r="AF41298"/>
      <c r="AH41298" s="36"/>
      <c r="AJ41298"/>
    </row>
    <row r="41299" spans="14:36">
      <c r="N41299" s="36"/>
      <c r="R41299" s="5"/>
      <c r="W41299"/>
      <c r="Y41299" s="36"/>
      <c r="AA41299" s="5"/>
      <c r="AC41299" s="36"/>
      <c r="AD41299" s="36"/>
      <c r="AE41299"/>
      <c r="AF41299"/>
      <c r="AH41299" s="36"/>
      <c r="AJ41299"/>
    </row>
    <row r="41300" spans="14:36">
      <c r="N41300" s="36"/>
      <c r="R41300" s="5"/>
      <c r="W41300"/>
      <c r="Y41300" s="36"/>
      <c r="AA41300" s="5"/>
      <c r="AC41300" s="36"/>
      <c r="AD41300" s="36"/>
      <c r="AE41300"/>
      <c r="AF41300"/>
      <c r="AH41300" s="36"/>
      <c r="AJ41300"/>
    </row>
    <row r="41301" spans="14:36">
      <c r="N41301" s="36"/>
      <c r="R41301" s="5"/>
      <c r="W41301"/>
      <c r="Y41301" s="36"/>
      <c r="AA41301" s="5"/>
      <c r="AC41301" s="36"/>
      <c r="AD41301" s="36"/>
      <c r="AE41301"/>
      <c r="AF41301"/>
      <c r="AH41301" s="36"/>
      <c r="AJ41301"/>
    </row>
    <row r="41302" spans="14:36">
      <c r="N41302" s="36"/>
      <c r="R41302" s="5"/>
      <c r="W41302"/>
      <c r="Y41302" s="36"/>
      <c r="AA41302" s="5"/>
      <c r="AC41302" s="36"/>
      <c r="AD41302" s="36"/>
      <c r="AE41302"/>
      <c r="AF41302"/>
      <c r="AH41302" s="36"/>
      <c r="AJ41302"/>
    </row>
    <row r="41303" spans="14:36">
      <c r="N41303" s="36"/>
      <c r="R41303" s="5"/>
      <c r="W41303"/>
      <c r="Y41303" s="36"/>
      <c r="AA41303" s="5"/>
      <c r="AC41303" s="36"/>
      <c r="AD41303" s="36"/>
      <c r="AE41303"/>
      <c r="AF41303"/>
      <c r="AH41303" s="36"/>
      <c r="AJ41303"/>
    </row>
    <row r="41304" spans="14:36">
      <c r="N41304" s="36"/>
      <c r="R41304" s="5"/>
      <c r="W41304"/>
      <c r="Y41304" s="36"/>
      <c r="AA41304" s="5"/>
      <c r="AC41304" s="36"/>
      <c r="AD41304" s="36"/>
      <c r="AE41304"/>
      <c r="AF41304"/>
      <c r="AH41304" s="36"/>
      <c r="AJ41304"/>
    </row>
    <row r="41305" spans="14:36">
      <c r="N41305" s="36"/>
      <c r="R41305" s="5"/>
      <c r="W41305"/>
      <c r="Y41305" s="36"/>
      <c r="AA41305" s="5"/>
      <c r="AC41305" s="36"/>
      <c r="AD41305" s="36"/>
      <c r="AE41305"/>
      <c r="AF41305"/>
      <c r="AH41305" s="36"/>
      <c r="AJ41305"/>
    </row>
    <row r="41306" spans="14:36">
      <c r="N41306" s="36"/>
      <c r="R41306" s="5"/>
      <c r="W41306"/>
      <c r="Y41306" s="36"/>
      <c r="AA41306" s="5"/>
      <c r="AC41306" s="36"/>
      <c r="AD41306" s="36"/>
      <c r="AE41306"/>
      <c r="AF41306"/>
      <c r="AH41306" s="36"/>
      <c r="AJ41306"/>
    </row>
    <row r="41307" spans="14:36">
      <c r="N41307" s="36"/>
      <c r="R41307" s="5"/>
      <c r="W41307"/>
      <c r="Y41307" s="36"/>
      <c r="AA41307" s="5"/>
      <c r="AC41307" s="36"/>
      <c r="AD41307" s="36"/>
      <c r="AE41307"/>
      <c r="AF41307"/>
      <c r="AH41307" s="36"/>
      <c r="AJ41307"/>
    </row>
    <row r="41308" spans="14:36">
      <c r="N41308" s="36"/>
      <c r="R41308" s="5"/>
      <c r="W41308"/>
      <c r="Y41308" s="36"/>
      <c r="AA41308" s="5"/>
      <c r="AC41308" s="36"/>
      <c r="AD41308" s="36"/>
      <c r="AE41308"/>
      <c r="AF41308"/>
      <c r="AH41308" s="36"/>
      <c r="AJ41308"/>
    </row>
    <row r="41309" spans="14:36">
      <c r="N41309" s="36"/>
      <c r="R41309" s="5"/>
      <c r="W41309"/>
      <c r="Y41309" s="36"/>
      <c r="AA41309" s="5"/>
      <c r="AC41309" s="36"/>
      <c r="AD41309" s="36"/>
      <c r="AE41309"/>
      <c r="AF41309"/>
      <c r="AH41309" s="36"/>
      <c r="AJ41309"/>
    </row>
    <row r="41310" spans="14:36">
      <c r="N41310" s="36"/>
      <c r="R41310" s="5"/>
      <c r="W41310"/>
      <c r="Y41310" s="36"/>
      <c r="AA41310" s="5"/>
      <c r="AC41310" s="36"/>
      <c r="AD41310" s="36"/>
      <c r="AE41310"/>
      <c r="AF41310"/>
      <c r="AH41310" s="36"/>
      <c r="AJ41310"/>
    </row>
    <row r="41311" spans="14:36">
      <c r="N41311" s="36"/>
      <c r="R41311" s="5"/>
      <c r="W41311"/>
      <c r="Y41311" s="36"/>
      <c r="AA41311" s="5"/>
      <c r="AC41311" s="36"/>
      <c r="AD41311" s="36"/>
      <c r="AE41311"/>
      <c r="AF41311"/>
      <c r="AH41311" s="36"/>
      <c r="AJ41311"/>
    </row>
    <row r="41312" spans="14:36">
      <c r="N41312" s="36"/>
      <c r="R41312" s="5"/>
      <c r="W41312"/>
      <c r="Y41312" s="36"/>
      <c r="AA41312" s="5"/>
      <c r="AC41312" s="36"/>
      <c r="AD41312" s="36"/>
      <c r="AE41312"/>
      <c r="AF41312"/>
      <c r="AH41312" s="36"/>
      <c r="AJ41312"/>
    </row>
    <row r="41313" spans="14:36">
      <c r="N41313" s="36"/>
      <c r="R41313" s="5"/>
      <c r="W41313"/>
      <c r="Y41313" s="36"/>
      <c r="AA41313" s="5"/>
      <c r="AC41313" s="36"/>
      <c r="AD41313" s="36"/>
      <c r="AE41313"/>
      <c r="AF41313"/>
      <c r="AH41313" s="36"/>
      <c r="AJ41313"/>
    </row>
    <row r="41314" spans="14:36">
      <c r="N41314" s="36"/>
      <c r="R41314" s="5"/>
      <c r="W41314"/>
      <c r="Y41314" s="36"/>
      <c r="AA41314" s="5"/>
      <c r="AC41314" s="36"/>
      <c r="AD41314" s="36"/>
      <c r="AE41314"/>
      <c r="AF41314"/>
      <c r="AH41314" s="36"/>
      <c r="AJ41314"/>
    </row>
    <row r="41315" spans="14:36">
      <c r="N41315" s="36"/>
      <c r="R41315" s="5"/>
      <c r="W41315"/>
      <c r="Y41315" s="36"/>
      <c r="AA41315" s="5"/>
      <c r="AC41315" s="36"/>
      <c r="AD41315" s="36"/>
      <c r="AE41315"/>
      <c r="AF41315"/>
      <c r="AH41315" s="36"/>
      <c r="AJ41315"/>
    </row>
    <row r="41316" spans="14:36">
      <c r="N41316" s="36"/>
      <c r="R41316" s="5"/>
      <c r="W41316"/>
      <c r="Y41316" s="36"/>
      <c r="AA41316" s="5"/>
      <c r="AC41316" s="36"/>
      <c r="AD41316" s="36"/>
      <c r="AE41316"/>
      <c r="AF41316"/>
      <c r="AH41316" s="36"/>
      <c r="AJ41316"/>
    </row>
    <row r="41317" spans="14:36">
      <c r="N41317" s="36"/>
      <c r="R41317" s="5"/>
      <c r="W41317"/>
      <c r="Y41317" s="36"/>
      <c r="AA41317" s="5"/>
      <c r="AC41317" s="36"/>
      <c r="AD41317" s="36"/>
      <c r="AE41317"/>
      <c r="AF41317"/>
      <c r="AH41317" s="36"/>
      <c r="AJ41317"/>
    </row>
    <row r="41318" spans="14:36">
      <c r="N41318" s="36"/>
      <c r="R41318" s="5"/>
      <c r="W41318"/>
      <c r="Y41318" s="36"/>
      <c r="AA41318" s="5"/>
      <c r="AC41318" s="36"/>
      <c r="AD41318" s="36"/>
      <c r="AE41318"/>
      <c r="AF41318"/>
      <c r="AH41318" s="36"/>
      <c r="AJ41318"/>
    </row>
    <row r="41319" spans="14:36">
      <c r="N41319" s="36"/>
      <c r="R41319" s="5"/>
      <c r="W41319"/>
      <c r="Y41319" s="36"/>
      <c r="AA41319" s="5"/>
      <c r="AC41319" s="36"/>
      <c r="AD41319" s="36"/>
      <c r="AE41319"/>
      <c r="AF41319"/>
      <c r="AH41319" s="36"/>
      <c r="AJ41319"/>
    </row>
    <row r="41320" spans="14:36">
      <c r="N41320" s="36"/>
      <c r="R41320" s="5"/>
      <c r="W41320"/>
      <c r="Y41320" s="36"/>
      <c r="AA41320" s="5"/>
      <c r="AC41320" s="36"/>
      <c r="AD41320" s="36"/>
      <c r="AE41320"/>
      <c r="AF41320"/>
      <c r="AH41320" s="36"/>
      <c r="AJ41320"/>
    </row>
    <row r="41321" spans="14:36">
      <c r="N41321" s="36"/>
      <c r="R41321" s="5"/>
      <c r="W41321"/>
      <c r="Y41321" s="36"/>
      <c r="AA41321" s="5"/>
      <c r="AC41321" s="36"/>
      <c r="AD41321" s="36"/>
      <c r="AE41321"/>
      <c r="AF41321"/>
      <c r="AH41321" s="36"/>
      <c r="AJ41321"/>
    </row>
    <row r="41322" spans="14:36">
      <c r="N41322" s="36"/>
      <c r="R41322" s="5"/>
      <c r="W41322"/>
      <c r="Y41322" s="36"/>
      <c r="AA41322" s="5"/>
      <c r="AC41322" s="36"/>
      <c r="AD41322" s="36"/>
      <c r="AE41322"/>
      <c r="AF41322"/>
      <c r="AH41322" s="36"/>
      <c r="AJ41322"/>
    </row>
    <row r="41323" spans="14:36">
      <c r="N41323" s="36"/>
      <c r="R41323" s="5"/>
      <c r="W41323"/>
      <c r="Y41323" s="36"/>
      <c r="AA41323" s="5"/>
      <c r="AC41323" s="36"/>
      <c r="AD41323" s="36"/>
      <c r="AE41323"/>
      <c r="AF41323"/>
      <c r="AH41323" s="36"/>
      <c r="AJ41323"/>
    </row>
    <row r="41324" spans="14:36">
      <c r="N41324" s="36"/>
      <c r="R41324" s="5"/>
      <c r="W41324"/>
      <c r="Y41324" s="36"/>
      <c r="AA41324" s="5"/>
      <c r="AC41324" s="36"/>
      <c r="AD41324" s="36"/>
      <c r="AE41324"/>
      <c r="AF41324"/>
      <c r="AH41324" s="36"/>
      <c r="AJ41324"/>
    </row>
    <row r="41325" spans="14:36">
      <c r="N41325" s="36"/>
      <c r="R41325" s="5"/>
      <c r="W41325"/>
      <c r="Y41325" s="36"/>
      <c r="AA41325" s="5"/>
      <c r="AC41325" s="36"/>
      <c r="AD41325" s="36"/>
      <c r="AE41325"/>
      <c r="AF41325"/>
      <c r="AH41325" s="36"/>
      <c r="AJ41325"/>
    </row>
    <row r="41326" spans="14:36">
      <c r="N41326" s="36"/>
      <c r="R41326" s="5"/>
      <c r="W41326"/>
      <c r="Y41326" s="36"/>
      <c r="AA41326" s="5"/>
      <c r="AC41326" s="36"/>
      <c r="AD41326" s="36"/>
      <c r="AE41326"/>
      <c r="AF41326"/>
      <c r="AH41326" s="36"/>
      <c r="AJ41326"/>
    </row>
    <row r="41327" spans="14:36">
      <c r="N41327" s="36"/>
      <c r="R41327" s="5"/>
      <c r="W41327"/>
      <c r="Y41327" s="36"/>
      <c r="AA41327" s="5"/>
      <c r="AC41327" s="36"/>
      <c r="AD41327" s="36"/>
      <c r="AE41327"/>
      <c r="AF41327"/>
      <c r="AH41327" s="36"/>
      <c r="AJ41327"/>
    </row>
    <row r="41328" spans="14:36">
      <c r="N41328" s="36"/>
      <c r="R41328" s="5"/>
      <c r="W41328"/>
      <c r="Y41328" s="36"/>
      <c r="AA41328" s="5"/>
      <c r="AC41328" s="36"/>
      <c r="AD41328" s="36"/>
      <c r="AE41328"/>
      <c r="AF41328"/>
      <c r="AH41328" s="36"/>
      <c r="AJ41328"/>
    </row>
    <row r="41329" spans="14:36">
      <c r="N41329" s="36"/>
      <c r="R41329" s="5"/>
      <c r="W41329"/>
      <c r="Y41329" s="36"/>
      <c r="AA41329" s="5"/>
      <c r="AC41329" s="36"/>
      <c r="AD41329" s="36"/>
      <c r="AE41329"/>
      <c r="AF41329"/>
      <c r="AH41329" s="36"/>
      <c r="AJ41329"/>
    </row>
    <row r="41330" spans="14:36">
      <c r="N41330" s="36"/>
      <c r="R41330" s="5"/>
      <c r="W41330"/>
      <c r="Y41330" s="36"/>
      <c r="AA41330" s="5"/>
      <c r="AC41330" s="36"/>
      <c r="AD41330" s="36"/>
      <c r="AE41330"/>
      <c r="AF41330"/>
      <c r="AH41330" s="36"/>
      <c r="AJ41330"/>
    </row>
    <row r="41331" spans="14:36">
      <c r="N41331" s="36"/>
      <c r="R41331" s="5"/>
      <c r="W41331"/>
      <c r="Y41331" s="36"/>
      <c r="AA41331" s="5"/>
      <c r="AC41331" s="36"/>
      <c r="AD41331" s="36"/>
      <c r="AE41331"/>
      <c r="AF41331"/>
      <c r="AH41331" s="36"/>
      <c r="AJ41331"/>
    </row>
    <row r="41332" spans="14:36">
      <c r="N41332" s="36"/>
      <c r="R41332" s="5"/>
      <c r="W41332"/>
      <c r="Y41332" s="36"/>
      <c r="AA41332" s="5"/>
      <c r="AC41332" s="36"/>
      <c r="AD41332" s="36"/>
      <c r="AE41332"/>
      <c r="AF41332"/>
      <c r="AH41332" s="36"/>
      <c r="AJ41332"/>
    </row>
    <row r="41333" spans="14:36">
      <c r="N41333" s="36"/>
      <c r="R41333" s="5"/>
      <c r="W41333"/>
      <c r="Y41333" s="36"/>
      <c r="AA41333" s="5"/>
      <c r="AC41333" s="36"/>
      <c r="AD41333" s="36"/>
      <c r="AE41333"/>
      <c r="AF41333"/>
      <c r="AH41333" s="36"/>
      <c r="AJ41333"/>
    </row>
    <row r="41334" spans="14:36">
      <c r="N41334" s="36"/>
      <c r="R41334" s="5"/>
      <c r="W41334"/>
      <c r="Y41334" s="36"/>
      <c r="AA41334" s="5"/>
      <c r="AC41334" s="36"/>
      <c r="AD41334" s="36"/>
      <c r="AE41334"/>
      <c r="AF41334"/>
      <c r="AH41334" s="36"/>
      <c r="AJ41334"/>
    </row>
    <row r="41335" spans="14:36">
      <c r="N41335" s="36"/>
      <c r="R41335" s="5"/>
      <c r="W41335"/>
      <c r="Y41335" s="36"/>
      <c r="AA41335" s="5"/>
      <c r="AC41335" s="36"/>
      <c r="AD41335" s="36"/>
      <c r="AE41335"/>
      <c r="AF41335"/>
      <c r="AH41335" s="36"/>
      <c r="AJ41335"/>
    </row>
    <row r="41336" spans="14:36">
      <c r="N41336" s="36"/>
      <c r="R41336" s="5"/>
      <c r="W41336"/>
      <c r="Y41336" s="36"/>
      <c r="AA41336" s="5"/>
      <c r="AC41336" s="36"/>
      <c r="AD41336" s="36"/>
      <c r="AE41336"/>
      <c r="AF41336"/>
      <c r="AH41336" s="36"/>
      <c r="AJ41336"/>
    </row>
    <row r="41337" spans="14:36">
      <c r="N41337" s="36"/>
      <c r="R41337" s="5"/>
      <c r="W41337"/>
      <c r="Y41337" s="36"/>
      <c r="AA41337" s="5"/>
      <c r="AC41337" s="36"/>
      <c r="AD41337" s="36"/>
      <c r="AE41337"/>
      <c r="AF41337"/>
      <c r="AH41337" s="36"/>
      <c r="AJ41337"/>
    </row>
    <row r="41338" spans="14:36">
      <c r="N41338" s="36"/>
      <c r="R41338" s="5"/>
      <c r="W41338"/>
      <c r="Y41338" s="36"/>
      <c r="AA41338" s="5"/>
      <c r="AC41338" s="36"/>
      <c r="AD41338" s="36"/>
      <c r="AE41338"/>
      <c r="AF41338"/>
      <c r="AH41338" s="36"/>
      <c r="AJ41338"/>
    </row>
    <row r="41339" spans="14:36">
      <c r="N41339" s="36"/>
      <c r="R41339" s="5"/>
      <c r="W41339"/>
      <c r="Y41339" s="36"/>
      <c r="AA41339" s="5"/>
      <c r="AC41339" s="36"/>
      <c r="AD41339" s="36"/>
      <c r="AE41339"/>
      <c r="AF41339"/>
      <c r="AH41339" s="36"/>
      <c r="AJ41339"/>
    </row>
    <row r="41340" spans="14:36">
      <c r="N41340" s="36"/>
      <c r="R41340" s="5"/>
      <c r="W41340"/>
      <c r="Y41340" s="36"/>
      <c r="AA41340" s="5"/>
      <c r="AC41340" s="36"/>
      <c r="AD41340" s="36"/>
      <c r="AE41340"/>
      <c r="AF41340"/>
      <c r="AH41340" s="36"/>
      <c r="AJ41340"/>
    </row>
    <row r="41341" spans="14:36">
      <c r="N41341" s="36"/>
      <c r="R41341" s="5"/>
      <c r="W41341"/>
      <c r="Y41341" s="36"/>
      <c r="AA41341" s="5"/>
      <c r="AC41341" s="36"/>
      <c r="AD41341" s="36"/>
      <c r="AE41341"/>
      <c r="AF41341"/>
      <c r="AH41341" s="36"/>
      <c r="AJ41341"/>
    </row>
    <row r="41342" spans="14:36">
      <c r="N41342" s="36"/>
      <c r="R41342" s="5"/>
      <c r="W41342"/>
      <c r="Y41342" s="36"/>
      <c r="AA41342" s="5"/>
      <c r="AC41342" s="36"/>
      <c r="AD41342" s="36"/>
      <c r="AE41342"/>
      <c r="AF41342"/>
      <c r="AH41342" s="36"/>
      <c r="AJ41342"/>
    </row>
    <row r="41343" spans="14:36">
      <c r="N41343" s="36"/>
      <c r="R41343" s="5"/>
      <c r="W41343"/>
      <c r="Y41343" s="36"/>
      <c r="AA41343" s="5"/>
      <c r="AC41343" s="36"/>
      <c r="AD41343" s="36"/>
      <c r="AE41343"/>
      <c r="AF41343"/>
      <c r="AH41343" s="36"/>
      <c r="AJ41343"/>
    </row>
    <row r="41344" spans="14:36">
      <c r="N41344" s="36"/>
      <c r="R41344" s="5"/>
      <c r="W41344"/>
      <c r="Y41344" s="36"/>
      <c r="AA41344" s="5"/>
      <c r="AC41344" s="36"/>
      <c r="AD41344" s="36"/>
      <c r="AE41344"/>
      <c r="AF41344"/>
      <c r="AH41344" s="36"/>
      <c r="AJ41344"/>
    </row>
    <row r="41345" spans="14:36">
      <c r="N41345" s="36"/>
      <c r="R41345" s="5"/>
      <c r="W41345"/>
      <c r="Y41345" s="36"/>
      <c r="AA41345" s="5"/>
      <c r="AC41345" s="36"/>
      <c r="AD41345" s="36"/>
      <c r="AE41345"/>
      <c r="AF41345"/>
      <c r="AH41345" s="36"/>
      <c r="AJ41345"/>
    </row>
    <row r="41346" spans="14:36">
      <c r="N41346" s="36"/>
      <c r="R41346" s="5"/>
      <c r="W41346"/>
      <c r="Y41346" s="36"/>
      <c r="AA41346" s="5"/>
      <c r="AC41346" s="36"/>
      <c r="AD41346" s="36"/>
      <c r="AE41346"/>
      <c r="AF41346"/>
      <c r="AH41346" s="36"/>
      <c r="AJ41346"/>
    </row>
    <row r="41347" spans="14:36">
      <c r="N41347" s="36"/>
      <c r="R41347" s="5"/>
      <c r="W41347"/>
      <c r="Y41347" s="36"/>
      <c r="AA41347" s="5"/>
      <c r="AC41347" s="36"/>
      <c r="AD41347" s="36"/>
      <c r="AE41347"/>
      <c r="AF41347"/>
      <c r="AH41347" s="36"/>
      <c r="AJ41347"/>
    </row>
    <row r="41348" spans="14:36">
      <c r="N41348" s="36"/>
      <c r="R41348" s="5"/>
      <c r="W41348"/>
      <c r="Y41348" s="36"/>
      <c r="AA41348" s="5"/>
      <c r="AC41348" s="36"/>
      <c r="AD41348" s="36"/>
      <c r="AE41348"/>
      <c r="AF41348"/>
      <c r="AH41348" s="36"/>
      <c r="AJ41348"/>
    </row>
    <row r="41349" spans="14:36">
      <c r="N41349" s="36"/>
      <c r="R41349" s="5"/>
      <c r="W41349"/>
      <c r="Y41349" s="36"/>
      <c r="AA41349" s="5"/>
      <c r="AC41349" s="36"/>
      <c r="AD41349" s="36"/>
      <c r="AE41349"/>
      <c r="AF41349"/>
      <c r="AH41349" s="36"/>
      <c r="AJ41349"/>
    </row>
    <row r="41350" spans="14:36">
      <c r="N41350" s="36"/>
      <c r="R41350" s="5"/>
      <c r="W41350"/>
      <c r="Y41350" s="36"/>
      <c r="AA41350" s="5"/>
      <c r="AC41350" s="36"/>
      <c r="AD41350" s="36"/>
      <c r="AE41350"/>
      <c r="AF41350"/>
      <c r="AH41350" s="36"/>
      <c r="AJ41350"/>
    </row>
    <row r="41351" spans="14:36">
      <c r="N41351" s="36"/>
      <c r="R41351" s="5"/>
      <c r="W41351"/>
      <c r="Y41351" s="36"/>
      <c r="AA41351" s="5"/>
      <c r="AC41351" s="36"/>
      <c r="AD41351" s="36"/>
      <c r="AE41351"/>
      <c r="AF41351"/>
      <c r="AH41351" s="36"/>
      <c r="AJ41351"/>
    </row>
    <row r="41352" spans="14:36">
      <c r="N41352" s="36"/>
      <c r="R41352" s="5"/>
      <c r="W41352"/>
      <c r="Y41352" s="36"/>
      <c r="AA41352" s="5"/>
      <c r="AC41352" s="36"/>
      <c r="AD41352" s="36"/>
      <c r="AE41352"/>
      <c r="AF41352"/>
      <c r="AH41352" s="36"/>
      <c r="AJ41352"/>
    </row>
    <row r="41353" spans="14:36">
      <c r="N41353" s="36"/>
      <c r="R41353" s="5"/>
      <c r="W41353"/>
      <c r="Y41353" s="36"/>
      <c r="AA41353" s="5"/>
      <c r="AC41353" s="36"/>
      <c r="AD41353" s="36"/>
      <c r="AE41353"/>
      <c r="AF41353"/>
      <c r="AH41353" s="36"/>
      <c r="AJ41353"/>
    </row>
    <row r="41354" spans="14:36">
      <c r="N41354" s="36"/>
      <c r="R41354" s="5"/>
      <c r="W41354"/>
      <c r="Y41354" s="36"/>
      <c r="AA41354" s="5"/>
      <c r="AC41354" s="36"/>
      <c r="AD41354" s="36"/>
      <c r="AE41354"/>
      <c r="AF41354"/>
      <c r="AH41354" s="36"/>
      <c r="AJ41354"/>
    </row>
    <row r="41355" spans="14:36">
      <c r="N41355" s="36"/>
      <c r="R41355" s="5"/>
      <c r="W41355"/>
      <c r="Y41355" s="36"/>
      <c r="AA41355" s="5"/>
      <c r="AC41355" s="36"/>
      <c r="AD41355" s="36"/>
      <c r="AE41355"/>
      <c r="AF41355"/>
      <c r="AH41355" s="36"/>
      <c r="AJ41355"/>
    </row>
    <row r="41356" spans="14:36">
      <c r="N41356" s="36"/>
      <c r="R41356" s="5"/>
      <c r="W41356"/>
      <c r="Y41356" s="36"/>
      <c r="AA41356" s="5"/>
      <c r="AC41356" s="36"/>
      <c r="AD41356" s="36"/>
      <c r="AE41356"/>
      <c r="AF41356"/>
      <c r="AH41356" s="36"/>
      <c r="AJ41356"/>
    </row>
    <row r="41357" spans="14:36">
      <c r="N41357" s="36"/>
      <c r="R41357" s="5"/>
      <c r="W41357"/>
      <c r="Y41357" s="36"/>
      <c r="AA41357" s="5"/>
      <c r="AC41357" s="36"/>
      <c r="AD41357" s="36"/>
      <c r="AE41357"/>
      <c r="AF41357"/>
      <c r="AH41357" s="36"/>
      <c r="AJ41357"/>
    </row>
    <row r="41358" spans="14:36">
      <c r="N41358" s="36"/>
      <c r="R41358" s="5"/>
      <c r="W41358"/>
      <c r="Y41358" s="36"/>
      <c r="AA41358" s="5"/>
      <c r="AC41358" s="36"/>
      <c r="AD41358" s="36"/>
      <c r="AE41358"/>
      <c r="AF41358"/>
      <c r="AH41358" s="36"/>
      <c r="AJ41358"/>
    </row>
    <row r="41359" spans="14:36">
      <c r="N41359" s="36"/>
      <c r="R41359" s="5"/>
      <c r="W41359"/>
      <c r="Y41359" s="36"/>
      <c r="AA41359" s="5"/>
      <c r="AC41359" s="36"/>
      <c r="AD41359" s="36"/>
      <c r="AE41359"/>
      <c r="AF41359"/>
      <c r="AH41359" s="36"/>
      <c r="AJ41359"/>
    </row>
    <row r="41360" spans="14:36">
      <c r="N41360" s="36"/>
      <c r="R41360" s="5"/>
      <c r="W41360"/>
      <c r="Y41360" s="36"/>
      <c r="AA41360" s="5"/>
      <c r="AC41360" s="36"/>
      <c r="AD41360" s="36"/>
      <c r="AE41360"/>
      <c r="AF41360"/>
      <c r="AH41360" s="36"/>
      <c r="AJ41360"/>
    </row>
    <row r="41361" spans="14:36">
      <c r="N41361" s="36"/>
      <c r="R41361" s="5"/>
      <c r="W41361"/>
      <c r="Y41361" s="36"/>
      <c r="AA41361" s="5"/>
      <c r="AC41361" s="36"/>
      <c r="AD41361" s="36"/>
      <c r="AE41361"/>
      <c r="AF41361"/>
      <c r="AH41361" s="36"/>
      <c r="AJ41361"/>
    </row>
    <row r="41362" spans="14:36">
      <c r="N41362" s="36"/>
      <c r="R41362" s="5"/>
      <c r="W41362"/>
      <c r="Y41362" s="36"/>
      <c r="AA41362" s="5"/>
      <c r="AC41362" s="36"/>
      <c r="AD41362" s="36"/>
      <c r="AE41362"/>
      <c r="AF41362"/>
      <c r="AH41362" s="36"/>
      <c r="AJ41362"/>
    </row>
    <row r="41363" spans="14:36">
      <c r="N41363" s="36"/>
      <c r="R41363" s="5"/>
      <c r="W41363"/>
      <c r="Y41363" s="36"/>
      <c r="AA41363" s="5"/>
      <c r="AC41363" s="36"/>
      <c r="AD41363" s="36"/>
      <c r="AE41363"/>
      <c r="AF41363"/>
      <c r="AH41363" s="36"/>
      <c r="AJ41363"/>
    </row>
    <row r="41364" spans="14:36">
      <c r="N41364" s="36"/>
      <c r="R41364" s="5"/>
      <c r="W41364"/>
      <c r="Y41364" s="36"/>
      <c r="AA41364" s="5"/>
      <c r="AC41364" s="36"/>
      <c r="AD41364" s="36"/>
      <c r="AE41364"/>
      <c r="AF41364"/>
      <c r="AH41364" s="36"/>
      <c r="AJ41364"/>
    </row>
    <row r="41365" spans="14:36">
      <c r="N41365" s="36"/>
      <c r="R41365" s="5"/>
      <c r="W41365"/>
      <c r="Y41365" s="36"/>
      <c r="AA41365" s="5"/>
      <c r="AC41365" s="36"/>
      <c r="AD41365" s="36"/>
      <c r="AE41365"/>
      <c r="AF41365"/>
      <c r="AH41365" s="36"/>
      <c r="AJ41365"/>
    </row>
    <row r="41366" spans="14:36">
      <c r="N41366" s="36"/>
      <c r="R41366" s="5"/>
      <c r="W41366"/>
      <c r="Y41366" s="36"/>
      <c r="AA41366" s="5"/>
      <c r="AC41366" s="36"/>
      <c r="AD41366" s="36"/>
      <c r="AE41366"/>
      <c r="AF41366"/>
      <c r="AH41366" s="36"/>
      <c r="AJ41366"/>
    </row>
    <row r="41367" spans="14:36">
      <c r="N41367" s="36"/>
      <c r="R41367" s="5"/>
      <c r="W41367"/>
      <c r="Y41367" s="36"/>
      <c r="AA41367" s="5"/>
      <c r="AC41367" s="36"/>
      <c r="AD41367" s="36"/>
      <c r="AE41367"/>
      <c r="AF41367"/>
      <c r="AH41367" s="36"/>
      <c r="AJ41367"/>
    </row>
    <row r="41368" spans="14:36">
      <c r="N41368" s="36"/>
      <c r="R41368" s="5"/>
      <c r="W41368"/>
      <c r="Y41368" s="36"/>
      <c r="AA41368" s="5"/>
      <c r="AC41368" s="36"/>
      <c r="AD41368" s="36"/>
      <c r="AE41368"/>
      <c r="AF41368"/>
      <c r="AH41368" s="36"/>
      <c r="AJ41368"/>
    </row>
    <row r="41369" spans="14:36">
      <c r="N41369" s="36"/>
      <c r="R41369" s="5"/>
      <c r="W41369"/>
      <c r="Y41369" s="36"/>
      <c r="AA41369" s="5"/>
      <c r="AC41369" s="36"/>
      <c r="AD41369" s="36"/>
      <c r="AE41369"/>
      <c r="AF41369"/>
      <c r="AH41369" s="36"/>
      <c r="AJ41369"/>
    </row>
    <row r="41370" spans="14:36">
      <c r="N41370" s="36"/>
      <c r="R41370" s="5"/>
      <c r="W41370"/>
      <c r="Y41370" s="36"/>
      <c r="AA41370" s="5"/>
      <c r="AC41370" s="36"/>
      <c r="AD41370" s="36"/>
      <c r="AE41370"/>
      <c r="AF41370"/>
      <c r="AH41370" s="36"/>
      <c r="AJ41370"/>
    </row>
    <row r="41371" spans="14:36">
      <c r="N41371" s="36"/>
      <c r="R41371" s="5"/>
      <c r="W41371"/>
      <c r="Y41371" s="36"/>
      <c r="AA41371" s="5"/>
      <c r="AC41371" s="36"/>
      <c r="AD41371" s="36"/>
      <c r="AE41371"/>
      <c r="AF41371"/>
      <c r="AH41371" s="36"/>
      <c r="AJ41371"/>
    </row>
    <row r="41372" spans="14:36">
      <c r="N41372" s="36"/>
      <c r="R41372" s="5"/>
      <c r="W41372"/>
      <c r="Y41372" s="36"/>
      <c r="AA41372" s="5"/>
      <c r="AC41372" s="36"/>
      <c r="AD41372" s="36"/>
      <c r="AE41372"/>
      <c r="AF41372"/>
      <c r="AH41372" s="36"/>
      <c r="AJ41372"/>
    </row>
    <row r="41373" spans="14:36">
      <c r="N41373" s="36"/>
      <c r="R41373" s="5"/>
      <c r="W41373"/>
      <c r="Y41373" s="36"/>
      <c r="AA41373" s="5"/>
      <c r="AC41373" s="36"/>
      <c r="AD41373" s="36"/>
      <c r="AE41373"/>
      <c r="AF41373"/>
      <c r="AH41373" s="36"/>
      <c r="AJ41373"/>
    </row>
    <row r="41374" spans="14:36">
      <c r="N41374" s="36"/>
      <c r="R41374" s="5"/>
      <c r="W41374"/>
      <c r="Y41374" s="36"/>
      <c r="AA41374" s="5"/>
      <c r="AC41374" s="36"/>
      <c r="AD41374" s="36"/>
      <c r="AE41374"/>
      <c r="AF41374"/>
      <c r="AH41374" s="36"/>
      <c r="AJ41374"/>
    </row>
    <row r="41375" spans="14:36">
      <c r="N41375" s="36"/>
      <c r="R41375" s="5"/>
      <c r="W41375"/>
      <c r="Y41375" s="36"/>
      <c r="AA41375" s="5"/>
      <c r="AC41375" s="36"/>
      <c r="AD41375" s="36"/>
      <c r="AE41375"/>
      <c r="AF41375"/>
      <c r="AH41375" s="36"/>
      <c r="AJ41375"/>
    </row>
    <row r="41376" spans="14:36">
      <c r="N41376" s="36"/>
      <c r="R41376" s="5"/>
      <c r="W41376"/>
      <c r="Y41376" s="36"/>
      <c r="AA41376" s="5"/>
      <c r="AC41376" s="36"/>
      <c r="AD41376" s="36"/>
      <c r="AE41376"/>
      <c r="AF41376"/>
      <c r="AH41376" s="36"/>
      <c r="AJ41376"/>
    </row>
    <row r="41377" spans="14:36">
      <c r="N41377" s="36"/>
      <c r="R41377" s="5"/>
      <c r="W41377"/>
      <c r="Y41377" s="36"/>
      <c r="AA41377" s="5"/>
      <c r="AC41377" s="36"/>
      <c r="AD41377" s="36"/>
      <c r="AE41377"/>
      <c r="AF41377"/>
      <c r="AH41377" s="36"/>
      <c r="AJ41377"/>
    </row>
    <row r="41378" spans="14:36">
      <c r="N41378" s="36"/>
      <c r="R41378" s="5"/>
      <c r="W41378"/>
      <c r="Y41378" s="36"/>
      <c r="AA41378" s="5"/>
      <c r="AC41378" s="36"/>
      <c r="AD41378" s="36"/>
      <c r="AE41378"/>
      <c r="AF41378"/>
      <c r="AH41378" s="36"/>
      <c r="AJ41378"/>
    </row>
    <row r="41379" spans="14:36">
      <c r="N41379" s="36"/>
      <c r="R41379" s="5"/>
      <c r="W41379"/>
      <c r="Y41379" s="36"/>
      <c r="AA41379" s="5"/>
      <c r="AC41379" s="36"/>
      <c r="AD41379" s="36"/>
      <c r="AE41379"/>
      <c r="AF41379"/>
      <c r="AH41379" s="36"/>
      <c r="AJ41379"/>
    </row>
    <row r="41380" spans="14:36">
      <c r="N41380" s="36"/>
      <c r="R41380" s="5"/>
      <c r="W41380"/>
      <c r="Y41380" s="36"/>
      <c r="AA41380" s="5"/>
      <c r="AC41380" s="36"/>
      <c r="AD41380" s="36"/>
      <c r="AE41380"/>
      <c r="AF41380"/>
      <c r="AH41380" s="36"/>
      <c r="AJ41380"/>
    </row>
    <row r="41381" spans="14:36">
      <c r="N41381" s="36"/>
      <c r="R41381" s="5"/>
      <c r="W41381"/>
      <c r="Y41381" s="36"/>
      <c r="AA41381" s="5"/>
      <c r="AC41381" s="36"/>
      <c r="AD41381" s="36"/>
      <c r="AE41381"/>
      <c r="AF41381"/>
      <c r="AH41381" s="36"/>
      <c r="AJ41381"/>
    </row>
    <row r="41382" spans="14:36">
      <c r="N41382" s="36"/>
      <c r="R41382" s="5"/>
      <c r="W41382"/>
      <c r="Y41382" s="36"/>
      <c r="AA41382" s="5"/>
      <c r="AC41382" s="36"/>
      <c r="AD41382" s="36"/>
      <c r="AE41382"/>
      <c r="AF41382"/>
      <c r="AH41382" s="36"/>
      <c r="AJ41382"/>
    </row>
    <row r="41383" spans="14:36">
      <c r="N41383" s="36"/>
      <c r="R41383" s="5"/>
      <c r="W41383"/>
      <c r="Y41383" s="36"/>
      <c r="AA41383" s="5"/>
      <c r="AC41383" s="36"/>
      <c r="AD41383" s="36"/>
      <c r="AE41383"/>
      <c r="AF41383"/>
      <c r="AH41383" s="36"/>
      <c r="AJ41383"/>
    </row>
    <row r="41384" spans="14:36">
      <c r="N41384" s="36"/>
      <c r="R41384" s="5"/>
      <c r="W41384"/>
      <c r="Y41384" s="36"/>
      <c r="AA41384" s="5"/>
      <c r="AC41384" s="36"/>
      <c r="AD41384" s="36"/>
      <c r="AE41384"/>
      <c r="AF41384"/>
      <c r="AH41384" s="36"/>
      <c r="AJ41384"/>
    </row>
    <row r="41385" spans="14:36">
      <c r="N41385" s="36"/>
      <c r="R41385" s="5"/>
      <c r="W41385"/>
      <c r="Y41385" s="36"/>
      <c r="AA41385" s="5"/>
      <c r="AC41385" s="36"/>
      <c r="AD41385" s="36"/>
      <c r="AE41385"/>
      <c r="AF41385"/>
      <c r="AH41385" s="36"/>
      <c r="AJ41385"/>
    </row>
    <row r="41386" spans="14:36">
      <c r="N41386" s="36"/>
      <c r="R41386" s="5"/>
      <c r="W41386"/>
      <c r="Y41386" s="36"/>
      <c r="AA41386" s="5"/>
      <c r="AC41386" s="36"/>
      <c r="AD41386" s="36"/>
      <c r="AE41386"/>
      <c r="AF41386"/>
      <c r="AH41386" s="36"/>
      <c r="AJ41386"/>
    </row>
    <row r="41387" spans="14:36">
      <c r="N41387" s="36"/>
      <c r="R41387" s="5"/>
      <c r="W41387"/>
      <c r="Y41387" s="36"/>
      <c r="AA41387" s="5"/>
      <c r="AC41387" s="36"/>
      <c r="AD41387" s="36"/>
      <c r="AE41387"/>
      <c r="AF41387"/>
      <c r="AH41387" s="36"/>
      <c r="AJ41387"/>
    </row>
    <row r="41388" spans="14:36">
      <c r="N41388" s="36"/>
      <c r="R41388" s="5"/>
      <c r="W41388"/>
      <c r="Y41388" s="36"/>
      <c r="AA41388" s="5"/>
      <c r="AC41388" s="36"/>
      <c r="AD41388" s="36"/>
      <c r="AE41388"/>
      <c r="AF41388"/>
      <c r="AH41388" s="36"/>
      <c r="AJ41388"/>
    </row>
    <row r="41389" spans="14:36">
      <c r="N41389" s="36"/>
      <c r="R41389" s="5"/>
      <c r="W41389"/>
      <c r="Y41389" s="36"/>
      <c r="AA41389" s="5"/>
      <c r="AC41389" s="36"/>
      <c r="AD41389" s="36"/>
      <c r="AE41389"/>
      <c r="AF41389"/>
      <c r="AH41389" s="36"/>
      <c r="AJ41389"/>
    </row>
    <row r="41390" spans="14:36">
      <c r="N41390" s="36"/>
      <c r="R41390" s="5"/>
      <c r="W41390"/>
      <c r="Y41390" s="36"/>
      <c r="AA41390" s="5"/>
      <c r="AC41390" s="36"/>
      <c r="AD41390" s="36"/>
      <c r="AE41390"/>
      <c r="AF41390"/>
      <c r="AH41390" s="36"/>
      <c r="AJ41390"/>
    </row>
    <row r="41391" spans="14:36">
      <c r="N41391" s="36"/>
      <c r="R41391" s="5"/>
      <c r="W41391"/>
      <c r="Y41391" s="36"/>
      <c r="AA41391" s="5"/>
      <c r="AC41391" s="36"/>
      <c r="AD41391" s="36"/>
      <c r="AE41391"/>
      <c r="AF41391"/>
      <c r="AH41391" s="36"/>
      <c r="AJ41391"/>
    </row>
    <row r="41392" spans="14:36">
      <c r="N41392" s="36"/>
      <c r="R41392" s="5"/>
      <c r="W41392"/>
      <c r="Y41392" s="36"/>
      <c r="AA41392" s="5"/>
      <c r="AC41392" s="36"/>
      <c r="AD41392" s="36"/>
      <c r="AE41392"/>
      <c r="AF41392"/>
      <c r="AH41392" s="36"/>
      <c r="AJ41392"/>
    </row>
    <row r="41393" spans="14:36">
      <c r="N41393" s="36"/>
      <c r="R41393" s="5"/>
      <c r="W41393"/>
      <c r="Y41393" s="36"/>
      <c r="AA41393" s="5"/>
      <c r="AC41393" s="36"/>
      <c r="AD41393" s="36"/>
      <c r="AE41393"/>
      <c r="AF41393"/>
      <c r="AH41393" s="36"/>
      <c r="AJ41393"/>
    </row>
    <row r="41394" spans="14:36">
      <c r="N41394" s="36"/>
      <c r="R41394" s="5"/>
      <c r="W41394"/>
      <c r="Y41394" s="36"/>
      <c r="AA41394" s="5"/>
      <c r="AC41394" s="36"/>
      <c r="AD41394" s="36"/>
      <c r="AE41394"/>
      <c r="AF41394"/>
      <c r="AH41394" s="36"/>
      <c r="AJ41394"/>
    </row>
    <row r="41395" spans="14:36">
      <c r="N41395" s="36"/>
      <c r="R41395" s="5"/>
      <c r="W41395"/>
      <c r="Y41395" s="36"/>
      <c r="AA41395" s="5"/>
      <c r="AC41395" s="36"/>
      <c r="AD41395" s="36"/>
      <c r="AE41395"/>
      <c r="AF41395"/>
      <c r="AH41395" s="36"/>
      <c r="AJ41395"/>
    </row>
    <row r="41396" spans="14:36">
      <c r="N41396" s="36"/>
      <c r="R41396" s="5"/>
      <c r="W41396"/>
      <c r="Y41396" s="36"/>
      <c r="AA41396" s="5"/>
      <c r="AC41396" s="36"/>
      <c r="AD41396" s="36"/>
      <c r="AE41396"/>
      <c r="AF41396"/>
      <c r="AH41396" s="36"/>
      <c r="AJ41396"/>
    </row>
    <row r="41397" spans="14:36">
      <c r="N41397" s="36"/>
      <c r="R41397" s="5"/>
      <c r="W41397"/>
      <c r="Y41397" s="36"/>
      <c r="AA41397" s="5"/>
      <c r="AC41397" s="36"/>
      <c r="AD41397" s="36"/>
      <c r="AE41397"/>
      <c r="AF41397"/>
      <c r="AH41397" s="36"/>
      <c r="AJ41397"/>
    </row>
    <row r="41398" spans="14:36">
      <c r="N41398" s="36"/>
      <c r="R41398" s="5"/>
      <c r="W41398"/>
      <c r="Y41398" s="36"/>
      <c r="AA41398" s="5"/>
      <c r="AC41398" s="36"/>
      <c r="AD41398" s="36"/>
      <c r="AE41398"/>
      <c r="AF41398"/>
      <c r="AH41398" s="36"/>
      <c r="AJ41398"/>
    </row>
    <row r="41399" spans="14:36">
      <c r="N41399" s="36"/>
      <c r="R41399" s="5"/>
      <c r="W41399"/>
      <c r="Y41399" s="36"/>
      <c r="AA41399" s="5"/>
      <c r="AC41399" s="36"/>
      <c r="AD41399" s="36"/>
      <c r="AE41399"/>
      <c r="AF41399"/>
      <c r="AH41399" s="36"/>
      <c r="AJ41399"/>
    </row>
    <row r="41400" spans="14:36">
      <c r="N41400" s="36"/>
      <c r="R41400" s="5"/>
      <c r="W41400"/>
      <c r="Y41400" s="36"/>
      <c r="AA41400" s="5"/>
      <c r="AC41400" s="36"/>
      <c r="AD41400" s="36"/>
      <c r="AE41400"/>
      <c r="AF41400"/>
      <c r="AH41400" s="36"/>
      <c r="AJ41400"/>
    </row>
    <row r="41401" spans="14:36">
      <c r="N41401" s="36"/>
      <c r="R41401" s="5"/>
      <c r="W41401"/>
      <c r="Y41401" s="36"/>
      <c r="AA41401" s="5"/>
      <c r="AC41401" s="36"/>
      <c r="AD41401" s="36"/>
      <c r="AE41401"/>
      <c r="AF41401"/>
      <c r="AH41401" s="36"/>
      <c r="AJ41401"/>
    </row>
    <row r="41402" spans="14:36">
      <c r="N41402" s="36"/>
      <c r="R41402" s="5"/>
      <c r="W41402"/>
      <c r="Y41402" s="36"/>
      <c r="AA41402" s="5"/>
      <c r="AC41402" s="36"/>
      <c r="AD41402" s="36"/>
      <c r="AE41402"/>
      <c r="AF41402"/>
      <c r="AH41402" s="36"/>
      <c r="AJ41402"/>
    </row>
    <row r="41403" spans="14:36">
      <c r="N41403" s="36"/>
      <c r="R41403" s="5"/>
      <c r="W41403"/>
      <c r="Y41403" s="36"/>
      <c r="AA41403" s="5"/>
      <c r="AC41403" s="36"/>
      <c r="AD41403" s="36"/>
      <c r="AE41403"/>
      <c r="AF41403"/>
      <c r="AH41403" s="36"/>
      <c r="AJ41403"/>
    </row>
    <row r="41404" spans="14:36">
      <c r="N41404" s="36"/>
      <c r="R41404" s="5"/>
      <c r="W41404"/>
      <c r="Y41404" s="36"/>
      <c r="AA41404" s="5"/>
      <c r="AC41404" s="36"/>
      <c r="AD41404" s="36"/>
      <c r="AE41404"/>
      <c r="AF41404"/>
      <c r="AH41404" s="36"/>
      <c r="AJ41404"/>
    </row>
    <row r="41405" spans="14:36">
      <c r="N41405" s="36"/>
      <c r="R41405" s="5"/>
      <c r="W41405"/>
      <c r="Y41405" s="36"/>
      <c r="AA41405" s="5"/>
      <c r="AC41405" s="36"/>
      <c r="AD41405" s="36"/>
      <c r="AE41405"/>
      <c r="AF41405"/>
      <c r="AH41405" s="36"/>
      <c r="AJ41405"/>
    </row>
    <row r="41406" spans="14:36">
      <c r="N41406" s="36"/>
      <c r="R41406" s="5"/>
      <c r="W41406"/>
      <c r="Y41406" s="36"/>
      <c r="AA41406" s="5"/>
      <c r="AC41406" s="36"/>
      <c r="AD41406" s="36"/>
      <c r="AE41406"/>
      <c r="AF41406"/>
      <c r="AH41406" s="36"/>
      <c r="AJ41406"/>
    </row>
    <row r="41407" spans="14:36">
      <c r="N41407" s="36"/>
      <c r="R41407" s="5"/>
      <c r="W41407"/>
      <c r="Y41407" s="36"/>
      <c r="AA41407" s="5"/>
      <c r="AC41407" s="36"/>
      <c r="AD41407" s="36"/>
      <c r="AE41407"/>
      <c r="AF41407"/>
      <c r="AH41407" s="36"/>
      <c r="AJ41407"/>
    </row>
    <row r="41408" spans="14:36">
      <c r="N41408" s="36"/>
      <c r="R41408" s="5"/>
      <c r="W41408"/>
      <c r="Y41408" s="36"/>
      <c r="AA41408" s="5"/>
      <c r="AC41408" s="36"/>
      <c r="AD41408" s="36"/>
      <c r="AE41408"/>
      <c r="AF41408"/>
      <c r="AH41408" s="36"/>
      <c r="AJ41408"/>
    </row>
    <row r="41409" spans="14:36">
      <c r="N41409" s="36"/>
      <c r="R41409" s="5"/>
      <c r="W41409"/>
      <c r="Y41409" s="36"/>
      <c r="AA41409" s="5"/>
      <c r="AC41409" s="36"/>
      <c r="AD41409" s="36"/>
      <c r="AE41409"/>
      <c r="AF41409"/>
      <c r="AH41409" s="36"/>
      <c r="AJ41409"/>
    </row>
    <row r="41410" spans="14:36">
      <c r="N41410" s="36"/>
      <c r="R41410" s="5"/>
      <c r="W41410"/>
      <c r="Y41410" s="36"/>
      <c r="AA41410" s="5"/>
      <c r="AC41410" s="36"/>
      <c r="AD41410" s="36"/>
      <c r="AE41410"/>
      <c r="AF41410"/>
      <c r="AH41410" s="36"/>
      <c r="AJ41410"/>
    </row>
    <row r="41411" spans="14:36">
      <c r="N41411" s="36"/>
      <c r="R41411" s="5"/>
      <c r="W41411"/>
      <c r="Y41411" s="36"/>
      <c r="AA41411" s="5"/>
      <c r="AC41411" s="36"/>
      <c r="AD41411" s="36"/>
      <c r="AE41411"/>
      <c r="AF41411"/>
      <c r="AH41411" s="36"/>
      <c r="AJ41411"/>
    </row>
    <row r="41412" spans="14:36">
      <c r="N41412" s="36"/>
      <c r="R41412" s="5"/>
      <c r="W41412"/>
      <c r="Y41412" s="36"/>
      <c r="AA41412" s="5"/>
      <c r="AC41412" s="36"/>
      <c r="AD41412" s="36"/>
      <c r="AE41412"/>
      <c r="AF41412"/>
      <c r="AH41412" s="36"/>
      <c r="AJ41412"/>
    </row>
    <row r="41413" spans="14:36">
      <c r="N41413" s="36"/>
      <c r="R41413" s="5"/>
      <c r="W41413"/>
      <c r="Y41413" s="36"/>
      <c r="AA41413" s="5"/>
      <c r="AC41413" s="36"/>
      <c r="AD41413" s="36"/>
      <c r="AE41413"/>
      <c r="AF41413"/>
      <c r="AH41413" s="36"/>
      <c r="AJ41413"/>
    </row>
    <row r="41414" spans="14:36">
      <c r="N41414" s="36"/>
      <c r="R41414" s="5"/>
      <c r="W41414"/>
      <c r="Y41414" s="36"/>
      <c r="AA41414" s="5"/>
      <c r="AC41414" s="36"/>
      <c r="AD41414" s="36"/>
      <c r="AE41414"/>
      <c r="AF41414"/>
      <c r="AH41414" s="36"/>
      <c r="AJ41414"/>
    </row>
    <row r="41415" spans="14:36">
      <c r="N41415" s="36"/>
      <c r="R41415" s="5"/>
      <c r="W41415"/>
      <c r="Y41415" s="36"/>
      <c r="AA41415" s="5"/>
      <c r="AC41415" s="36"/>
      <c r="AD41415" s="36"/>
      <c r="AE41415"/>
      <c r="AF41415"/>
      <c r="AH41415" s="36"/>
      <c r="AJ41415"/>
    </row>
    <row r="41416" spans="14:36">
      <c r="N41416" s="36"/>
      <c r="R41416" s="5"/>
      <c r="W41416"/>
      <c r="Y41416" s="36"/>
      <c r="AA41416" s="5"/>
      <c r="AC41416" s="36"/>
      <c r="AD41416" s="36"/>
      <c r="AE41416"/>
      <c r="AF41416"/>
      <c r="AH41416" s="36"/>
      <c r="AJ41416"/>
    </row>
    <row r="41417" spans="14:36">
      <c r="N41417" s="36"/>
      <c r="R41417" s="5"/>
      <c r="W41417"/>
      <c r="Y41417" s="36"/>
      <c r="AA41417" s="5"/>
      <c r="AC41417" s="36"/>
      <c r="AD41417" s="36"/>
      <c r="AE41417"/>
      <c r="AF41417"/>
      <c r="AH41417" s="36"/>
      <c r="AJ41417"/>
    </row>
    <row r="41418" spans="14:36">
      <c r="N41418" s="36"/>
      <c r="R41418" s="5"/>
      <c r="W41418"/>
      <c r="Y41418" s="36"/>
      <c r="AA41418" s="5"/>
      <c r="AC41418" s="36"/>
      <c r="AD41418" s="36"/>
      <c r="AE41418"/>
      <c r="AF41418"/>
      <c r="AH41418" s="36"/>
      <c r="AJ41418"/>
    </row>
    <row r="41419" spans="14:36">
      <c r="N41419" s="36"/>
      <c r="R41419" s="5"/>
      <c r="W41419"/>
      <c r="Y41419" s="36"/>
      <c r="AA41419" s="5"/>
      <c r="AC41419" s="36"/>
      <c r="AD41419" s="36"/>
      <c r="AE41419"/>
      <c r="AF41419"/>
      <c r="AH41419" s="36"/>
      <c r="AJ41419"/>
    </row>
    <row r="41420" spans="14:36">
      <c r="N41420" s="36"/>
      <c r="R41420" s="5"/>
      <c r="W41420"/>
      <c r="Y41420" s="36"/>
      <c r="AA41420" s="5"/>
      <c r="AC41420" s="36"/>
      <c r="AD41420" s="36"/>
      <c r="AE41420"/>
      <c r="AF41420"/>
      <c r="AH41420" s="36"/>
      <c r="AJ41420"/>
    </row>
    <row r="41421" spans="14:36">
      <c r="N41421" s="36"/>
      <c r="R41421" s="5"/>
      <c r="W41421"/>
      <c r="Y41421" s="36"/>
      <c r="AA41421" s="5"/>
      <c r="AC41421" s="36"/>
      <c r="AD41421" s="36"/>
      <c r="AE41421"/>
      <c r="AF41421"/>
      <c r="AH41421" s="36"/>
      <c r="AJ41421"/>
    </row>
    <row r="41422" spans="14:36">
      <c r="N41422" s="36"/>
      <c r="R41422" s="5"/>
      <c r="W41422"/>
      <c r="Y41422" s="36"/>
      <c r="AA41422" s="5"/>
      <c r="AC41422" s="36"/>
      <c r="AD41422" s="36"/>
      <c r="AE41422"/>
      <c r="AF41422"/>
      <c r="AH41422" s="36"/>
      <c r="AJ41422"/>
    </row>
    <row r="41423" spans="14:36">
      <c r="N41423" s="36"/>
      <c r="R41423" s="5"/>
      <c r="W41423"/>
      <c r="Y41423" s="36"/>
      <c r="AA41423" s="5"/>
      <c r="AC41423" s="36"/>
      <c r="AD41423" s="36"/>
      <c r="AE41423"/>
      <c r="AF41423"/>
      <c r="AH41423" s="36"/>
      <c r="AJ41423"/>
    </row>
    <row r="41424" spans="14:36">
      <c r="N41424" s="36"/>
      <c r="R41424" s="5"/>
      <c r="W41424"/>
      <c r="Y41424" s="36"/>
      <c r="AA41424" s="5"/>
      <c r="AC41424" s="36"/>
      <c r="AD41424" s="36"/>
      <c r="AE41424"/>
      <c r="AF41424"/>
      <c r="AH41424" s="36"/>
      <c r="AJ41424"/>
    </row>
    <row r="41425" spans="14:36">
      <c r="N41425" s="36"/>
      <c r="R41425" s="5"/>
      <c r="W41425"/>
      <c r="Y41425" s="36"/>
      <c r="AA41425" s="5"/>
      <c r="AC41425" s="36"/>
      <c r="AD41425" s="36"/>
      <c r="AE41425"/>
      <c r="AF41425"/>
      <c r="AH41425" s="36"/>
      <c r="AJ41425"/>
    </row>
    <row r="41426" spans="14:36">
      <c r="N41426" s="36"/>
      <c r="R41426" s="5"/>
      <c r="W41426"/>
      <c r="Y41426" s="36"/>
      <c r="AA41426" s="5"/>
      <c r="AC41426" s="36"/>
      <c r="AD41426" s="36"/>
      <c r="AE41426"/>
      <c r="AF41426"/>
      <c r="AH41426" s="36"/>
      <c r="AJ41426"/>
    </row>
    <row r="41427" spans="14:36">
      <c r="N41427" s="36"/>
      <c r="R41427" s="5"/>
      <c r="W41427"/>
      <c r="Y41427" s="36"/>
      <c r="AA41427" s="5"/>
      <c r="AC41427" s="36"/>
      <c r="AD41427" s="36"/>
      <c r="AE41427"/>
      <c r="AF41427"/>
      <c r="AH41427" s="36"/>
      <c r="AJ41427"/>
    </row>
    <row r="41428" spans="14:36">
      <c r="N41428" s="36"/>
      <c r="R41428" s="5"/>
      <c r="W41428"/>
      <c r="Y41428" s="36"/>
      <c r="AA41428" s="5"/>
      <c r="AC41428" s="36"/>
      <c r="AD41428" s="36"/>
      <c r="AE41428"/>
      <c r="AF41428"/>
      <c r="AH41428" s="36"/>
      <c r="AJ41428"/>
    </row>
    <row r="41429" spans="14:36">
      <c r="N41429" s="36"/>
      <c r="R41429" s="5"/>
      <c r="W41429"/>
      <c r="Y41429" s="36"/>
      <c r="AA41429" s="5"/>
      <c r="AC41429" s="36"/>
      <c r="AD41429" s="36"/>
      <c r="AE41429"/>
      <c r="AF41429"/>
      <c r="AH41429" s="36"/>
      <c r="AJ41429"/>
    </row>
    <row r="41430" spans="14:36">
      <c r="N41430" s="36"/>
      <c r="R41430" s="5"/>
      <c r="W41430"/>
      <c r="Y41430" s="36"/>
      <c r="AA41430" s="5"/>
      <c r="AC41430" s="36"/>
      <c r="AD41430" s="36"/>
      <c r="AE41430"/>
      <c r="AF41430"/>
      <c r="AH41430" s="36"/>
      <c r="AJ41430"/>
    </row>
    <row r="41431" spans="14:36">
      <c r="N41431" s="36"/>
      <c r="R41431" s="5"/>
      <c r="W41431"/>
      <c r="Y41431" s="36"/>
      <c r="AA41431" s="5"/>
      <c r="AC41431" s="36"/>
      <c r="AD41431" s="36"/>
      <c r="AE41431"/>
      <c r="AF41431"/>
      <c r="AH41431" s="36"/>
      <c r="AJ41431"/>
    </row>
    <row r="41432" spans="14:36">
      <c r="N41432" s="36"/>
      <c r="R41432" s="5"/>
      <c r="W41432"/>
      <c r="Y41432" s="36"/>
      <c r="AA41432" s="5"/>
      <c r="AC41432" s="36"/>
      <c r="AD41432" s="36"/>
      <c r="AE41432"/>
      <c r="AF41432"/>
      <c r="AH41432" s="36"/>
      <c r="AJ41432"/>
    </row>
    <row r="41433" spans="14:36">
      <c r="N41433" s="36"/>
      <c r="R41433" s="5"/>
      <c r="W41433"/>
      <c r="Y41433" s="36"/>
      <c r="AA41433" s="5"/>
      <c r="AC41433" s="36"/>
      <c r="AD41433" s="36"/>
      <c r="AE41433"/>
      <c r="AF41433"/>
      <c r="AH41433" s="36"/>
      <c r="AJ41433"/>
    </row>
    <row r="41434" spans="14:36">
      <c r="N41434" s="36"/>
      <c r="R41434" s="5"/>
      <c r="W41434"/>
      <c r="Y41434" s="36"/>
      <c r="AA41434" s="5"/>
      <c r="AC41434" s="36"/>
      <c r="AD41434" s="36"/>
      <c r="AE41434"/>
      <c r="AF41434"/>
      <c r="AH41434" s="36"/>
      <c r="AJ41434"/>
    </row>
    <row r="41435" spans="14:36">
      <c r="N41435" s="36"/>
      <c r="R41435" s="5"/>
      <c r="W41435"/>
      <c r="Y41435" s="36"/>
      <c r="AA41435" s="5"/>
      <c r="AC41435" s="36"/>
      <c r="AD41435" s="36"/>
      <c r="AE41435"/>
      <c r="AF41435"/>
      <c r="AH41435" s="36"/>
      <c r="AJ41435"/>
    </row>
    <row r="41436" spans="14:36">
      <c r="N41436" s="36"/>
      <c r="R41436" s="5"/>
      <c r="W41436"/>
      <c r="Y41436" s="36"/>
      <c r="AA41436" s="5"/>
      <c r="AC41436" s="36"/>
      <c r="AD41436" s="36"/>
      <c r="AE41436"/>
      <c r="AF41436"/>
      <c r="AH41436" s="36"/>
      <c r="AJ41436"/>
    </row>
    <row r="41437" spans="14:36">
      <c r="N41437" s="36"/>
      <c r="R41437" s="5"/>
      <c r="W41437"/>
      <c r="Y41437" s="36"/>
      <c r="AA41437" s="5"/>
      <c r="AC41437" s="36"/>
      <c r="AD41437" s="36"/>
      <c r="AE41437"/>
      <c r="AF41437"/>
      <c r="AH41437" s="36"/>
      <c r="AJ41437"/>
    </row>
    <row r="41438" spans="14:36">
      <c r="N41438" s="36"/>
      <c r="R41438" s="5"/>
      <c r="W41438"/>
      <c r="Y41438" s="36"/>
      <c r="AA41438" s="5"/>
      <c r="AC41438" s="36"/>
      <c r="AD41438" s="36"/>
      <c r="AE41438"/>
      <c r="AF41438"/>
      <c r="AH41438" s="36"/>
      <c r="AJ41438"/>
    </row>
    <row r="41439" spans="14:36">
      <c r="N41439" s="36"/>
      <c r="R41439" s="5"/>
      <c r="W41439"/>
      <c r="Y41439" s="36"/>
      <c r="AA41439" s="5"/>
      <c r="AC41439" s="36"/>
      <c r="AD41439" s="36"/>
      <c r="AE41439"/>
      <c r="AF41439"/>
      <c r="AH41439" s="36"/>
      <c r="AJ41439"/>
    </row>
    <row r="41440" spans="14:36">
      <c r="N41440" s="36"/>
      <c r="R41440" s="5"/>
      <c r="W41440"/>
      <c r="Y41440" s="36"/>
      <c r="AA41440" s="5"/>
      <c r="AC41440" s="36"/>
      <c r="AD41440" s="36"/>
      <c r="AE41440"/>
      <c r="AF41440"/>
      <c r="AH41440" s="36"/>
      <c r="AJ41440"/>
    </row>
    <row r="41441" spans="14:36">
      <c r="N41441" s="36"/>
      <c r="R41441" s="5"/>
      <c r="W41441"/>
      <c r="Y41441" s="36"/>
      <c r="AA41441" s="5"/>
      <c r="AC41441" s="36"/>
      <c r="AD41441" s="36"/>
      <c r="AE41441"/>
      <c r="AF41441"/>
      <c r="AH41441" s="36"/>
      <c r="AJ41441"/>
    </row>
    <row r="41442" spans="14:36">
      <c r="N41442" s="36"/>
      <c r="R41442" s="5"/>
      <c r="W41442"/>
      <c r="Y41442" s="36"/>
      <c r="AA41442" s="5"/>
      <c r="AC41442" s="36"/>
      <c r="AD41442" s="36"/>
      <c r="AE41442"/>
      <c r="AF41442"/>
      <c r="AH41442" s="36"/>
      <c r="AJ41442"/>
    </row>
    <row r="41443" spans="14:36">
      <c r="N41443" s="36"/>
      <c r="R41443" s="5"/>
      <c r="W41443"/>
      <c r="Y41443" s="36"/>
      <c r="AA41443" s="5"/>
      <c r="AC41443" s="36"/>
      <c r="AD41443" s="36"/>
      <c r="AE41443"/>
      <c r="AF41443"/>
      <c r="AH41443" s="36"/>
      <c r="AJ41443"/>
    </row>
    <row r="41444" spans="14:36">
      <c r="N41444" s="36"/>
      <c r="R41444" s="5"/>
      <c r="W41444"/>
      <c r="Y41444" s="36"/>
      <c r="AA41444" s="5"/>
      <c r="AC41444" s="36"/>
      <c r="AD41444" s="36"/>
      <c r="AE41444"/>
      <c r="AF41444"/>
      <c r="AH41444" s="36"/>
      <c r="AJ41444"/>
    </row>
    <row r="41445" spans="14:36">
      <c r="N41445" s="36"/>
      <c r="R41445" s="5"/>
      <c r="W41445"/>
      <c r="Y41445" s="36"/>
      <c r="AA41445" s="5"/>
      <c r="AC41445" s="36"/>
      <c r="AD41445" s="36"/>
      <c r="AE41445"/>
      <c r="AF41445"/>
      <c r="AH41445" s="36"/>
      <c r="AJ41445"/>
    </row>
    <row r="41446" spans="14:36">
      <c r="N41446" s="36"/>
      <c r="R41446" s="5"/>
      <c r="W41446"/>
      <c r="Y41446" s="36"/>
      <c r="AA41446" s="5"/>
      <c r="AC41446" s="36"/>
      <c r="AD41446" s="36"/>
      <c r="AE41446"/>
      <c r="AF41446"/>
      <c r="AH41446" s="36"/>
      <c r="AJ41446"/>
    </row>
    <row r="41447" spans="14:36">
      <c r="N41447" s="36"/>
      <c r="R41447" s="5"/>
      <c r="W41447"/>
      <c r="Y41447" s="36"/>
      <c r="AA41447" s="5"/>
      <c r="AC41447" s="36"/>
      <c r="AD41447" s="36"/>
      <c r="AE41447"/>
      <c r="AF41447"/>
      <c r="AH41447" s="36"/>
      <c r="AJ41447"/>
    </row>
    <row r="41448" spans="14:36">
      <c r="N41448" s="36"/>
      <c r="R41448" s="5"/>
      <c r="W41448"/>
      <c r="Y41448" s="36"/>
      <c r="AA41448" s="5"/>
      <c r="AC41448" s="36"/>
      <c r="AD41448" s="36"/>
      <c r="AE41448"/>
      <c r="AF41448"/>
      <c r="AH41448" s="36"/>
      <c r="AJ41448"/>
    </row>
    <row r="41449" spans="14:36">
      <c r="N41449" s="36"/>
      <c r="R41449" s="5"/>
      <c r="W41449"/>
      <c r="Y41449" s="36"/>
      <c r="AA41449" s="5"/>
      <c r="AC41449" s="36"/>
      <c r="AD41449" s="36"/>
      <c r="AE41449"/>
      <c r="AF41449"/>
      <c r="AH41449" s="36"/>
      <c r="AJ41449"/>
    </row>
    <row r="41450" spans="14:36">
      <c r="N41450" s="36"/>
      <c r="R41450" s="5"/>
      <c r="W41450"/>
      <c r="Y41450" s="36"/>
      <c r="AA41450" s="5"/>
      <c r="AC41450" s="36"/>
      <c r="AD41450" s="36"/>
      <c r="AE41450"/>
      <c r="AF41450"/>
      <c r="AH41450" s="36"/>
      <c r="AJ41450"/>
    </row>
    <row r="41451" spans="14:36">
      <c r="N41451" s="36"/>
      <c r="R41451" s="5"/>
      <c r="W41451"/>
      <c r="Y41451" s="36"/>
      <c r="AA41451" s="5"/>
      <c r="AC41451" s="36"/>
      <c r="AD41451" s="36"/>
      <c r="AE41451"/>
      <c r="AF41451"/>
      <c r="AH41451" s="36"/>
      <c r="AJ41451"/>
    </row>
    <row r="41452" spans="14:36">
      <c r="N41452" s="36"/>
      <c r="R41452" s="5"/>
      <c r="W41452"/>
      <c r="Y41452" s="36"/>
      <c r="AA41452" s="5"/>
      <c r="AC41452" s="36"/>
      <c r="AD41452" s="36"/>
      <c r="AE41452"/>
      <c r="AF41452"/>
      <c r="AH41452" s="36"/>
      <c r="AJ41452"/>
    </row>
    <row r="41453" spans="14:36">
      <c r="N41453" s="36"/>
      <c r="R41453" s="5"/>
      <c r="W41453"/>
      <c r="Y41453" s="36"/>
      <c r="AA41453" s="5"/>
      <c r="AC41453" s="36"/>
      <c r="AD41453" s="36"/>
      <c r="AE41453"/>
      <c r="AF41453"/>
      <c r="AH41453" s="36"/>
      <c r="AJ41453"/>
    </row>
    <row r="41454" spans="14:36">
      <c r="N41454" s="36"/>
      <c r="R41454" s="5"/>
      <c r="W41454"/>
      <c r="Y41454" s="36"/>
      <c r="AA41454" s="5"/>
      <c r="AC41454" s="36"/>
      <c r="AD41454" s="36"/>
      <c r="AE41454"/>
      <c r="AF41454"/>
      <c r="AH41454" s="36"/>
      <c r="AJ41454"/>
    </row>
    <row r="41455" spans="14:36">
      <c r="N41455" s="36"/>
      <c r="R41455" s="5"/>
      <c r="W41455"/>
      <c r="Y41455" s="36"/>
      <c r="AA41455" s="5"/>
      <c r="AC41455" s="36"/>
      <c r="AD41455" s="36"/>
      <c r="AE41455"/>
      <c r="AF41455"/>
      <c r="AH41455" s="36"/>
      <c r="AJ41455"/>
    </row>
    <row r="41456" spans="14:36">
      <c r="N41456" s="36"/>
      <c r="R41456" s="5"/>
      <c r="W41456"/>
      <c r="Y41456" s="36"/>
      <c r="AA41456" s="5"/>
      <c r="AC41456" s="36"/>
      <c r="AD41456" s="36"/>
      <c r="AE41456"/>
      <c r="AF41456"/>
      <c r="AH41456" s="36"/>
      <c r="AJ41456"/>
    </row>
    <row r="41457" spans="14:36">
      <c r="N41457" s="36"/>
      <c r="R41457" s="5"/>
      <c r="W41457"/>
      <c r="Y41457" s="36"/>
      <c r="AA41457" s="5"/>
      <c r="AC41457" s="36"/>
      <c r="AD41457" s="36"/>
      <c r="AE41457"/>
      <c r="AF41457"/>
      <c r="AH41457" s="36"/>
      <c r="AJ41457"/>
    </row>
    <row r="41458" spans="14:36">
      <c r="N41458" s="36"/>
      <c r="R41458" s="5"/>
      <c r="W41458"/>
      <c r="Y41458" s="36"/>
      <c r="AA41458" s="5"/>
      <c r="AC41458" s="36"/>
      <c r="AD41458" s="36"/>
      <c r="AE41458"/>
      <c r="AF41458"/>
      <c r="AH41458" s="36"/>
      <c r="AJ41458"/>
    </row>
    <row r="41459" spans="14:36">
      <c r="N41459" s="36"/>
      <c r="R41459" s="5"/>
      <c r="W41459"/>
      <c r="Y41459" s="36"/>
      <c r="AA41459" s="5"/>
      <c r="AC41459" s="36"/>
      <c r="AD41459" s="36"/>
      <c r="AE41459"/>
      <c r="AF41459"/>
      <c r="AH41459" s="36"/>
      <c r="AJ41459"/>
    </row>
    <row r="41460" spans="14:36">
      <c r="N41460" s="36"/>
      <c r="R41460" s="5"/>
      <c r="W41460"/>
      <c r="Y41460" s="36"/>
      <c r="AA41460" s="5"/>
      <c r="AC41460" s="36"/>
      <c r="AD41460" s="36"/>
      <c r="AE41460"/>
      <c r="AF41460"/>
      <c r="AH41460" s="36"/>
      <c r="AJ41460"/>
    </row>
    <row r="41461" spans="14:36">
      <c r="N41461" s="36"/>
      <c r="R41461" s="5"/>
      <c r="W41461"/>
      <c r="Y41461" s="36"/>
      <c r="AA41461" s="5"/>
      <c r="AC41461" s="36"/>
      <c r="AD41461" s="36"/>
      <c r="AE41461"/>
      <c r="AF41461"/>
      <c r="AH41461" s="36"/>
      <c r="AJ41461"/>
    </row>
    <row r="41462" spans="14:36">
      <c r="N41462" s="36"/>
      <c r="R41462" s="5"/>
      <c r="W41462"/>
      <c r="Y41462" s="36"/>
      <c r="AA41462" s="5"/>
      <c r="AC41462" s="36"/>
      <c r="AD41462" s="36"/>
      <c r="AE41462"/>
      <c r="AF41462"/>
      <c r="AH41462" s="36"/>
      <c r="AJ41462"/>
    </row>
    <row r="41463" spans="14:36">
      <c r="N41463" s="36"/>
      <c r="R41463" s="5"/>
      <c r="W41463"/>
      <c r="Y41463" s="36"/>
      <c r="AA41463" s="5"/>
      <c r="AC41463" s="36"/>
      <c r="AD41463" s="36"/>
      <c r="AE41463"/>
      <c r="AF41463"/>
      <c r="AH41463" s="36"/>
      <c r="AJ41463"/>
    </row>
    <row r="41464" spans="14:36">
      <c r="N41464" s="36"/>
      <c r="R41464" s="5"/>
      <c r="W41464"/>
      <c r="Y41464" s="36"/>
      <c r="AA41464" s="5"/>
      <c r="AC41464" s="36"/>
      <c r="AD41464" s="36"/>
      <c r="AE41464"/>
      <c r="AF41464"/>
      <c r="AH41464" s="36"/>
      <c r="AJ41464"/>
    </row>
    <row r="41465" spans="14:36">
      <c r="N41465" s="36"/>
      <c r="R41465" s="5"/>
      <c r="W41465"/>
      <c r="Y41465" s="36"/>
      <c r="AA41465" s="5"/>
      <c r="AC41465" s="36"/>
      <c r="AD41465" s="36"/>
      <c r="AE41465"/>
      <c r="AF41465"/>
      <c r="AH41465" s="36"/>
      <c r="AJ41465"/>
    </row>
    <row r="41466" spans="14:36">
      <c r="N41466" s="36"/>
      <c r="R41466" s="5"/>
      <c r="W41466"/>
      <c r="Y41466" s="36"/>
      <c r="AA41466" s="5"/>
      <c r="AC41466" s="36"/>
      <c r="AD41466" s="36"/>
      <c r="AE41466"/>
      <c r="AF41466"/>
      <c r="AH41466" s="36"/>
      <c r="AJ41466"/>
    </row>
    <row r="41467" spans="14:36">
      <c r="N41467" s="36"/>
      <c r="R41467" s="5"/>
      <c r="W41467"/>
      <c r="Y41467" s="36"/>
      <c r="AA41467" s="5"/>
      <c r="AC41467" s="36"/>
      <c r="AD41467" s="36"/>
      <c r="AE41467"/>
      <c r="AF41467"/>
      <c r="AH41467" s="36"/>
      <c r="AJ41467"/>
    </row>
    <row r="41468" spans="14:36">
      <c r="N41468" s="36"/>
      <c r="R41468" s="5"/>
      <c r="W41468"/>
      <c r="Y41468" s="36"/>
      <c r="AA41468" s="5"/>
      <c r="AC41468" s="36"/>
      <c r="AD41468" s="36"/>
      <c r="AE41468"/>
      <c r="AF41468"/>
      <c r="AH41468" s="36"/>
      <c r="AJ41468"/>
    </row>
    <row r="41469" spans="14:36">
      <c r="N41469" s="36"/>
      <c r="R41469" s="5"/>
      <c r="W41469"/>
      <c r="Y41469" s="36"/>
      <c r="AA41469" s="5"/>
      <c r="AC41469" s="36"/>
      <c r="AD41469" s="36"/>
      <c r="AE41469"/>
      <c r="AF41469"/>
      <c r="AH41469" s="36"/>
      <c r="AJ41469"/>
    </row>
    <row r="41470" spans="14:36">
      <c r="N41470" s="36"/>
      <c r="R41470" s="5"/>
      <c r="W41470"/>
      <c r="Y41470" s="36"/>
      <c r="AA41470" s="5"/>
      <c r="AC41470" s="36"/>
      <c r="AD41470" s="36"/>
      <c r="AE41470"/>
      <c r="AF41470"/>
      <c r="AH41470" s="36"/>
      <c r="AJ41470"/>
    </row>
    <row r="41471" spans="14:36">
      <c r="N41471" s="36"/>
      <c r="R41471" s="5"/>
      <c r="W41471"/>
      <c r="Y41471" s="36"/>
      <c r="AA41471" s="5"/>
      <c r="AC41471" s="36"/>
      <c r="AD41471" s="36"/>
      <c r="AE41471"/>
      <c r="AF41471"/>
      <c r="AH41471" s="36"/>
      <c r="AJ41471"/>
    </row>
    <row r="41472" spans="14:36">
      <c r="N41472" s="36"/>
      <c r="R41472" s="5"/>
      <c r="W41472"/>
      <c r="Y41472" s="36"/>
      <c r="AA41472" s="5"/>
      <c r="AC41472" s="36"/>
      <c r="AD41472" s="36"/>
      <c r="AE41472"/>
      <c r="AF41472"/>
      <c r="AH41472" s="36"/>
      <c r="AJ41472"/>
    </row>
    <row r="41473" spans="14:36">
      <c r="N41473" s="36"/>
      <c r="R41473" s="5"/>
      <c r="W41473"/>
      <c r="Y41473" s="36"/>
      <c r="AA41473" s="5"/>
      <c r="AC41473" s="36"/>
      <c r="AD41473" s="36"/>
      <c r="AE41473"/>
      <c r="AF41473"/>
      <c r="AH41473" s="36"/>
      <c r="AJ41473"/>
    </row>
    <row r="41474" spans="14:36">
      <c r="N41474" s="36"/>
      <c r="R41474" s="5"/>
      <c r="W41474"/>
      <c r="Y41474" s="36"/>
      <c r="AA41474" s="5"/>
      <c r="AC41474" s="36"/>
      <c r="AD41474" s="36"/>
      <c r="AE41474"/>
      <c r="AF41474"/>
      <c r="AH41474" s="36"/>
      <c r="AJ41474"/>
    </row>
    <row r="41475" spans="14:36">
      <c r="N41475" s="36"/>
      <c r="R41475" s="5"/>
      <c r="W41475"/>
      <c r="Y41475" s="36"/>
      <c r="AA41475" s="5"/>
      <c r="AC41475" s="36"/>
      <c r="AD41475" s="36"/>
      <c r="AE41475"/>
      <c r="AF41475"/>
      <c r="AH41475" s="36"/>
      <c r="AJ41475"/>
    </row>
    <row r="41476" spans="14:36">
      <c r="N41476" s="36"/>
      <c r="R41476" s="5"/>
      <c r="W41476"/>
      <c r="Y41476" s="36"/>
      <c r="AA41476" s="5"/>
      <c r="AC41476" s="36"/>
      <c r="AD41476" s="36"/>
      <c r="AE41476"/>
      <c r="AF41476"/>
      <c r="AH41476" s="36"/>
      <c r="AJ41476"/>
    </row>
    <row r="41477" spans="14:36">
      <c r="N41477" s="36"/>
      <c r="R41477" s="5"/>
      <c r="W41477"/>
      <c r="Y41477" s="36"/>
      <c r="AA41477" s="5"/>
      <c r="AC41477" s="36"/>
      <c r="AD41477" s="36"/>
      <c r="AE41477"/>
      <c r="AF41477"/>
      <c r="AH41477" s="36"/>
      <c r="AJ41477"/>
    </row>
    <row r="41478" spans="14:36">
      <c r="N41478" s="36"/>
      <c r="R41478" s="5"/>
      <c r="W41478"/>
      <c r="Y41478" s="36"/>
      <c r="AA41478" s="5"/>
      <c r="AC41478" s="36"/>
      <c r="AD41478" s="36"/>
      <c r="AE41478"/>
      <c r="AF41478"/>
      <c r="AH41478" s="36"/>
      <c r="AJ41478"/>
    </row>
    <row r="41479" spans="14:36">
      <c r="N41479" s="36"/>
      <c r="R41479" s="5"/>
      <c r="W41479"/>
      <c r="Y41479" s="36"/>
      <c r="AA41479" s="5"/>
      <c r="AC41479" s="36"/>
      <c r="AD41479" s="36"/>
      <c r="AE41479"/>
      <c r="AF41479"/>
      <c r="AH41479" s="36"/>
      <c r="AJ41479"/>
    </row>
    <row r="41480" spans="14:36">
      <c r="N41480" s="36"/>
      <c r="R41480" s="5"/>
      <c r="W41480"/>
      <c r="Y41480" s="36"/>
      <c r="AA41480" s="5"/>
      <c r="AC41480" s="36"/>
      <c r="AD41480" s="36"/>
      <c r="AE41480"/>
      <c r="AF41480"/>
      <c r="AH41480" s="36"/>
      <c r="AJ41480"/>
    </row>
    <row r="41481" spans="14:36">
      <c r="N41481" s="36"/>
      <c r="R41481" s="5"/>
      <c r="W41481"/>
      <c r="Y41481" s="36"/>
      <c r="AA41481" s="5"/>
      <c r="AC41481" s="36"/>
      <c r="AD41481" s="36"/>
      <c r="AE41481"/>
      <c r="AF41481"/>
      <c r="AH41481" s="36"/>
      <c r="AJ41481"/>
    </row>
    <row r="41482" spans="14:36">
      <c r="N41482" s="36"/>
      <c r="R41482" s="5"/>
      <c r="W41482"/>
      <c r="Y41482" s="36"/>
      <c r="AA41482" s="5"/>
      <c r="AC41482" s="36"/>
      <c r="AD41482" s="36"/>
      <c r="AE41482"/>
      <c r="AF41482"/>
      <c r="AH41482" s="36"/>
      <c r="AJ41482"/>
    </row>
    <row r="41483" spans="14:36">
      <c r="N41483" s="36"/>
      <c r="R41483" s="5"/>
      <c r="W41483"/>
      <c r="Y41483" s="36"/>
      <c r="AA41483" s="5"/>
      <c r="AC41483" s="36"/>
      <c r="AD41483" s="36"/>
      <c r="AE41483"/>
      <c r="AF41483"/>
      <c r="AH41483" s="36"/>
      <c r="AJ41483"/>
    </row>
    <row r="41484" spans="14:36">
      <c r="N41484" s="36"/>
      <c r="R41484" s="5"/>
      <c r="W41484"/>
      <c r="Y41484" s="36"/>
      <c r="AA41484" s="5"/>
      <c r="AC41484" s="36"/>
      <c r="AD41484" s="36"/>
      <c r="AE41484"/>
      <c r="AF41484"/>
      <c r="AH41484" s="36"/>
      <c r="AJ41484"/>
    </row>
    <row r="41485" spans="14:36">
      <c r="N41485" s="36"/>
      <c r="R41485" s="5"/>
      <c r="W41485"/>
      <c r="Y41485" s="36"/>
      <c r="AA41485" s="5"/>
      <c r="AC41485" s="36"/>
      <c r="AD41485" s="36"/>
      <c r="AE41485"/>
      <c r="AF41485"/>
      <c r="AH41485" s="36"/>
      <c r="AJ41485"/>
    </row>
    <row r="41486" spans="14:36">
      <c r="N41486" s="36"/>
      <c r="R41486" s="5"/>
      <c r="W41486"/>
      <c r="Y41486" s="36"/>
      <c r="AA41486" s="5"/>
      <c r="AC41486" s="36"/>
      <c r="AD41486" s="36"/>
      <c r="AE41486"/>
      <c r="AF41486"/>
      <c r="AH41486" s="36"/>
      <c r="AJ41486"/>
    </row>
    <row r="41487" spans="14:36">
      <c r="N41487" s="36"/>
      <c r="R41487" s="5"/>
      <c r="W41487"/>
      <c r="Y41487" s="36"/>
      <c r="AA41487" s="5"/>
      <c r="AC41487" s="36"/>
      <c r="AD41487" s="36"/>
      <c r="AE41487"/>
      <c r="AF41487"/>
      <c r="AH41487" s="36"/>
      <c r="AJ41487"/>
    </row>
    <row r="41488" spans="14:36">
      <c r="N41488" s="36"/>
      <c r="R41488" s="5"/>
      <c r="W41488"/>
      <c r="Y41488" s="36"/>
      <c r="AA41488" s="5"/>
      <c r="AC41488" s="36"/>
      <c r="AD41488" s="36"/>
      <c r="AE41488"/>
      <c r="AF41488"/>
      <c r="AH41488" s="36"/>
      <c r="AJ41488"/>
    </row>
    <row r="41489" spans="14:36">
      <c r="N41489" s="36"/>
      <c r="R41489" s="5"/>
      <c r="W41489"/>
      <c r="Y41489" s="36"/>
      <c r="AA41489" s="5"/>
      <c r="AC41489" s="36"/>
      <c r="AD41489" s="36"/>
      <c r="AE41489"/>
      <c r="AF41489"/>
      <c r="AH41489" s="36"/>
      <c r="AJ41489"/>
    </row>
    <row r="41490" spans="14:36">
      <c r="N41490" s="36"/>
      <c r="R41490" s="5"/>
      <c r="W41490"/>
      <c r="Y41490" s="36"/>
      <c r="AA41490" s="5"/>
      <c r="AC41490" s="36"/>
      <c r="AD41490" s="36"/>
      <c r="AE41490"/>
      <c r="AF41490"/>
      <c r="AH41490" s="36"/>
      <c r="AJ41490"/>
    </row>
    <row r="41491" spans="14:36">
      <c r="N41491" s="36"/>
      <c r="R41491" s="5"/>
      <c r="W41491"/>
      <c r="Y41491" s="36"/>
      <c r="AA41491" s="5"/>
      <c r="AC41491" s="36"/>
      <c r="AD41491" s="36"/>
      <c r="AE41491"/>
      <c r="AF41491"/>
      <c r="AH41491" s="36"/>
      <c r="AJ41491"/>
    </row>
    <row r="41492" spans="14:36">
      <c r="N41492" s="36"/>
      <c r="R41492" s="5"/>
      <c r="W41492"/>
      <c r="Y41492" s="36"/>
      <c r="AA41492" s="5"/>
      <c r="AC41492" s="36"/>
      <c r="AD41492" s="36"/>
      <c r="AE41492"/>
      <c r="AF41492"/>
      <c r="AH41492" s="36"/>
      <c r="AJ41492"/>
    </row>
    <row r="41493" spans="14:36">
      <c r="N41493" s="36"/>
      <c r="R41493" s="5"/>
      <c r="W41493"/>
      <c r="Y41493" s="36"/>
      <c r="AA41493" s="5"/>
      <c r="AC41493" s="36"/>
      <c r="AD41493" s="36"/>
      <c r="AE41493"/>
      <c r="AF41493"/>
      <c r="AH41493" s="36"/>
      <c r="AJ41493"/>
    </row>
    <row r="41494" spans="14:36">
      <c r="N41494" s="36"/>
      <c r="R41494" s="5"/>
      <c r="W41494"/>
      <c r="Y41494" s="36"/>
      <c r="AA41494" s="5"/>
      <c r="AC41494" s="36"/>
      <c r="AD41494" s="36"/>
      <c r="AE41494"/>
      <c r="AF41494"/>
      <c r="AH41494" s="36"/>
      <c r="AJ41494"/>
    </row>
    <row r="41495" spans="14:36">
      <c r="N41495" s="36"/>
      <c r="R41495" s="5"/>
      <c r="W41495"/>
      <c r="Y41495" s="36"/>
      <c r="AA41495" s="5"/>
      <c r="AC41495" s="36"/>
      <c r="AD41495" s="36"/>
      <c r="AE41495"/>
      <c r="AF41495"/>
      <c r="AH41495" s="36"/>
      <c r="AJ41495"/>
    </row>
    <row r="41496" spans="14:36">
      <c r="N41496" s="36"/>
      <c r="R41496" s="5"/>
      <c r="W41496"/>
      <c r="Y41496" s="36"/>
      <c r="AA41496" s="5"/>
      <c r="AC41496" s="36"/>
      <c r="AD41496" s="36"/>
      <c r="AE41496"/>
      <c r="AF41496"/>
      <c r="AH41496" s="36"/>
      <c r="AJ41496"/>
    </row>
    <row r="41497" spans="14:36">
      <c r="N41497" s="36"/>
      <c r="R41497" s="5"/>
      <c r="W41497"/>
      <c r="Y41497" s="36"/>
      <c r="AA41497" s="5"/>
      <c r="AC41497" s="36"/>
      <c r="AD41497" s="36"/>
      <c r="AE41497"/>
      <c r="AF41497"/>
      <c r="AH41497" s="36"/>
      <c r="AJ41497"/>
    </row>
    <row r="41498" spans="14:36">
      <c r="N41498" s="36"/>
      <c r="R41498" s="5"/>
      <c r="W41498"/>
      <c r="Y41498" s="36"/>
      <c r="AA41498" s="5"/>
      <c r="AC41498" s="36"/>
      <c r="AD41498" s="36"/>
      <c r="AE41498"/>
      <c r="AF41498"/>
      <c r="AH41498" s="36"/>
      <c r="AJ41498"/>
    </row>
    <row r="41499" spans="14:36">
      <c r="N41499" s="36"/>
      <c r="R41499" s="5"/>
      <c r="W41499"/>
      <c r="Y41499" s="36"/>
      <c r="AA41499" s="5"/>
      <c r="AC41499" s="36"/>
      <c r="AD41499" s="36"/>
      <c r="AE41499"/>
      <c r="AF41499"/>
      <c r="AH41499" s="36"/>
      <c r="AJ41499"/>
    </row>
    <row r="41500" spans="14:36">
      <c r="N41500" s="36"/>
      <c r="R41500" s="5"/>
      <c r="W41500"/>
      <c r="Y41500" s="36"/>
      <c r="AA41500" s="5"/>
      <c r="AC41500" s="36"/>
      <c r="AD41500" s="36"/>
      <c r="AE41500"/>
      <c r="AF41500"/>
      <c r="AH41500" s="36"/>
      <c r="AJ41500"/>
    </row>
    <row r="41501" spans="14:36">
      <c r="N41501" s="36"/>
      <c r="R41501" s="5"/>
      <c r="W41501"/>
      <c r="Y41501" s="36"/>
      <c r="AA41501" s="5"/>
      <c r="AC41501" s="36"/>
      <c r="AD41501" s="36"/>
      <c r="AE41501"/>
      <c r="AF41501"/>
      <c r="AH41501" s="36"/>
      <c r="AJ41501"/>
    </row>
    <row r="41502" spans="14:36">
      <c r="N41502" s="36"/>
      <c r="R41502" s="5"/>
      <c r="W41502"/>
      <c r="Y41502" s="36"/>
      <c r="AA41502" s="5"/>
      <c r="AC41502" s="36"/>
      <c r="AD41502" s="36"/>
      <c r="AE41502"/>
      <c r="AF41502"/>
      <c r="AH41502" s="36"/>
      <c r="AJ41502"/>
    </row>
    <row r="41503" spans="14:36">
      <c r="N41503" s="36"/>
      <c r="R41503" s="5"/>
      <c r="W41503"/>
      <c r="Y41503" s="36"/>
      <c r="AA41503" s="5"/>
      <c r="AC41503" s="36"/>
      <c r="AD41503" s="36"/>
      <c r="AE41503"/>
      <c r="AF41503"/>
      <c r="AH41503" s="36"/>
      <c r="AJ41503"/>
    </row>
    <row r="41504" spans="14:36">
      <c r="N41504" s="36"/>
      <c r="R41504" s="5"/>
      <c r="W41504"/>
      <c r="Y41504" s="36"/>
      <c r="AA41504" s="5"/>
      <c r="AC41504" s="36"/>
      <c r="AD41504" s="36"/>
      <c r="AE41504"/>
      <c r="AF41504"/>
      <c r="AH41504" s="36"/>
      <c r="AJ41504"/>
    </row>
    <row r="41505" spans="14:36">
      <c r="N41505" s="36"/>
      <c r="R41505" s="5"/>
      <c r="W41505"/>
      <c r="Y41505" s="36"/>
      <c r="AA41505" s="5"/>
      <c r="AC41505" s="36"/>
      <c r="AD41505" s="36"/>
      <c r="AE41505"/>
      <c r="AF41505"/>
      <c r="AH41505" s="36"/>
      <c r="AJ41505"/>
    </row>
    <row r="41506" spans="14:36">
      <c r="N41506" s="36"/>
      <c r="R41506" s="5"/>
      <c r="W41506"/>
      <c r="Y41506" s="36"/>
      <c r="AA41506" s="5"/>
      <c r="AC41506" s="36"/>
      <c r="AD41506" s="36"/>
      <c r="AE41506"/>
      <c r="AF41506"/>
      <c r="AH41506" s="36"/>
      <c r="AJ41506"/>
    </row>
    <row r="41507" spans="14:36">
      <c r="N41507" s="36"/>
      <c r="R41507" s="5"/>
      <c r="W41507"/>
      <c r="Y41507" s="36"/>
      <c r="AA41507" s="5"/>
      <c r="AC41507" s="36"/>
      <c r="AD41507" s="36"/>
      <c r="AE41507"/>
      <c r="AF41507"/>
      <c r="AH41507" s="36"/>
      <c r="AJ41507"/>
    </row>
    <row r="41508" spans="14:36">
      <c r="N41508" s="36"/>
      <c r="R41508" s="5"/>
      <c r="W41508"/>
      <c r="Y41508" s="36"/>
      <c r="AA41508" s="5"/>
      <c r="AC41508" s="36"/>
      <c r="AD41508" s="36"/>
      <c r="AE41508"/>
      <c r="AF41508"/>
      <c r="AH41508" s="36"/>
      <c r="AJ41508"/>
    </row>
    <row r="41509" spans="14:36">
      <c r="N41509" s="36"/>
      <c r="R41509" s="5"/>
      <c r="W41509"/>
      <c r="Y41509" s="36"/>
      <c r="AA41509" s="5"/>
      <c r="AC41509" s="36"/>
      <c r="AD41509" s="36"/>
      <c r="AE41509"/>
      <c r="AF41509"/>
      <c r="AH41509" s="36"/>
      <c r="AJ41509"/>
    </row>
    <row r="41510" spans="14:36">
      <c r="N41510" s="36"/>
      <c r="R41510" s="5"/>
      <c r="W41510"/>
      <c r="Y41510" s="36"/>
      <c r="AA41510" s="5"/>
      <c r="AC41510" s="36"/>
      <c r="AD41510" s="36"/>
      <c r="AE41510"/>
      <c r="AF41510"/>
      <c r="AH41510" s="36"/>
      <c r="AJ41510"/>
    </row>
    <row r="41511" spans="14:36">
      <c r="N41511" s="36"/>
      <c r="R41511" s="5"/>
      <c r="W41511"/>
      <c r="Y41511" s="36"/>
      <c r="AA41511" s="5"/>
      <c r="AC41511" s="36"/>
      <c r="AD41511" s="36"/>
      <c r="AE41511"/>
      <c r="AF41511"/>
      <c r="AH41511" s="36"/>
      <c r="AJ41511"/>
    </row>
    <row r="41512" spans="14:36">
      <c r="N41512" s="36"/>
      <c r="R41512" s="5"/>
      <c r="W41512"/>
      <c r="Y41512" s="36"/>
      <c r="AA41512" s="5"/>
      <c r="AC41512" s="36"/>
      <c r="AD41512" s="36"/>
      <c r="AE41512"/>
      <c r="AF41512"/>
      <c r="AH41512" s="36"/>
      <c r="AJ41512"/>
    </row>
    <row r="41513" spans="14:36">
      <c r="N41513" s="36"/>
      <c r="R41513" s="5"/>
      <c r="W41513"/>
      <c r="Y41513" s="36"/>
      <c r="AA41513" s="5"/>
      <c r="AC41513" s="36"/>
      <c r="AD41513" s="36"/>
      <c r="AE41513"/>
      <c r="AF41513"/>
      <c r="AH41513" s="36"/>
      <c r="AJ41513"/>
    </row>
    <row r="41514" spans="14:36">
      <c r="N41514" s="36"/>
      <c r="R41514" s="5"/>
      <c r="W41514"/>
      <c r="Y41514" s="36"/>
      <c r="AA41514" s="5"/>
      <c r="AC41514" s="36"/>
      <c r="AD41514" s="36"/>
      <c r="AE41514"/>
      <c r="AF41514"/>
      <c r="AH41514" s="36"/>
      <c r="AJ41514"/>
    </row>
    <row r="41515" spans="14:36">
      <c r="N41515" s="36"/>
      <c r="R41515" s="5"/>
      <c r="W41515"/>
      <c r="Y41515" s="36"/>
      <c r="AA41515" s="5"/>
      <c r="AC41515" s="36"/>
      <c r="AD41515" s="36"/>
      <c r="AE41515"/>
      <c r="AF41515"/>
      <c r="AH41515" s="36"/>
      <c r="AJ41515"/>
    </row>
    <row r="41516" spans="14:36">
      <c r="N41516" s="36"/>
      <c r="R41516" s="5"/>
      <c r="W41516"/>
      <c r="Y41516" s="36"/>
      <c r="AA41516" s="5"/>
      <c r="AC41516" s="36"/>
      <c r="AD41516" s="36"/>
      <c r="AE41516"/>
      <c r="AF41516"/>
      <c r="AH41516" s="36"/>
      <c r="AJ41516"/>
    </row>
    <row r="41517" spans="14:36">
      <c r="N41517" s="36"/>
      <c r="R41517" s="5"/>
      <c r="W41517"/>
      <c r="Y41517" s="36"/>
      <c r="AA41517" s="5"/>
      <c r="AC41517" s="36"/>
      <c r="AD41517" s="36"/>
      <c r="AE41517"/>
      <c r="AF41517"/>
      <c r="AH41517" s="36"/>
      <c r="AJ41517"/>
    </row>
    <row r="41518" spans="14:36">
      <c r="N41518" s="36"/>
      <c r="R41518" s="5"/>
      <c r="W41518"/>
      <c r="Y41518" s="36"/>
      <c r="AA41518" s="5"/>
      <c r="AC41518" s="36"/>
      <c r="AD41518" s="36"/>
      <c r="AE41518"/>
      <c r="AF41518"/>
      <c r="AH41518" s="36"/>
      <c r="AJ41518"/>
    </row>
    <row r="41519" spans="14:36">
      <c r="N41519" s="36"/>
      <c r="R41519" s="5"/>
      <c r="W41519"/>
      <c r="Y41519" s="36"/>
      <c r="AA41519" s="5"/>
      <c r="AC41519" s="36"/>
      <c r="AD41519" s="36"/>
      <c r="AE41519"/>
      <c r="AF41519"/>
      <c r="AH41519" s="36"/>
      <c r="AJ41519"/>
    </row>
    <row r="41520" spans="14:36">
      <c r="N41520" s="36"/>
      <c r="R41520" s="5"/>
      <c r="W41520"/>
      <c r="Y41520" s="36"/>
      <c r="AA41520" s="5"/>
      <c r="AC41520" s="36"/>
      <c r="AD41520" s="36"/>
      <c r="AE41520"/>
      <c r="AF41520"/>
      <c r="AH41520" s="36"/>
      <c r="AJ41520"/>
    </row>
    <row r="41521" spans="14:36">
      <c r="N41521" s="36"/>
      <c r="R41521" s="5"/>
      <c r="W41521"/>
      <c r="Y41521" s="36"/>
      <c r="AA41521" s="5"/>
      <c r="AC41521" s="36"/>
      <c r="AD41521" s="36"/>
      <c r="AE41521"/>
      <c r="AF41521"/>
      <c r="AH41521" s="36"/>
      <c r="AJ41521"/>
    </row>
    <row r="41522" spans="14:36">
      <c r="N41522" s="36"/>
      <c r="R41522" s="5"/>
      <c r="W41522"/>
      <c r="Y41522" s="36"/>
      <c r="AA41522" s="5"/>
      <c r="AC41522" s="36"/>
      <c r="AD41522" s="36"/>
      <c r="AE41522"/>
      <c r="AF41522"/>
      <c r="AH41522" s="36"/>
      <c r="AJ41522"/>
    </row>
    <row r="41523" spans="14:36">
      <c r="N41523" s="36"/>
      <c r="R41523" s="5"/>
      <c r="W41523"/>
      <c r="Y41523" s="36"/>
      <c r="AA41523" s="5"/>
      <c r="AC41523" s="36"/>
      <c r="AD41523" s="36"/>
      <c r="AE41523"/>
      <c r="AF41523"/>
      <c r="AH41523" s="36"/>
      <c r="AJ41523"/>
    </row>
    <row r="41524" spans="14:36">
      <c r="N41524" s="36"/>
      <c r="R41524" s="5"/>
      <c r="W41524"/>
      <c r="Y41524" s="36"/>
      <c r="AA41524" s="5"/>
      <c r="AC41524" s="36"/>
      <c r="AD41524" s="36"/>
      <c r="AE41524"/>
      <c r="AF41524"/>
      <c r="AH41524" s="36"/>
      <c r="AJ41524"/>
    </row>
    <row r="41525" spans="14:36">
      <c r="N41525" s="36"/>
      <c r="R41525" s="5"/>
      <c r="W41525"/>
      <c r="Y41525" s="36"/>
      <c r="AA41525" s="5"/>
      <c r="AC41525" s="36"/>
      <c r="AD41525" s="36"/>
      <c r="AE41525"/>
      <c r="AF41525"/>
      <c r="AH41525" s="36"/>
      <c r="AJ41525"/>
    </row>
    <row r="41526" spans="14:36">
      <c r="N41526" s="36"/>
      <c r="R41526" s="5"/>
      <c r="W41526"/>
      <c r="Y41526" s="36"/>
      <c r="AA41526" s="5"/>
      <c r="AC41526" s="36"/>
      <c r="AD41526" s="36"/>
      <c r="AE41526"/>
      <c r="AF41526"/>
      <c r="AH41526" s="36"/>
      <c r="AJ41526"/>
    </row>
    <row r="41527" spans="14:36">
      <c r="N41527" s="36"/>
      <c r="R41527" s="5"/>
      <c r="W41527"/>
      <c r="Y41527" s="36"/>
      <c r="AA41527" s="5"/>
      <c r="AC41527" s="36"/>
      <c r="AD41527" s="36"/>
      <c r="AE41527"/>
      <c r="AF41527"/>
      <c r="AH41527" s="36"/>
      <c r="AJ41527"/>
    </row>
    <row r="41528" spans="14:36">
      <c r="N41528" s="36"/>
      <c r="R41528" s="5"/>
      <c r="W41528"/>
      <c r="Y41528" s="36"/>
      <c r="AA41528" s="5"/>
      <c r="AC41528" s="36"/>
      <c r="AD41528" s="36"/>
      <c r="AE41528"/>
      <c r="AF41528"/>
      <c r="AH41528" s="36"/>
      <c r="AJ41528"/>
    </row>
    <row r="41529" spans="14:36">
      <c r="N41529" s="36"/>
      <c r="R41529" s="5"/>
      <c r="W41529"/>
      <c r="Y41529" s="36"/>
      <c r="AA41529" s="5"/>
      <c r="AC41529" s="36"/>
      <c r="AD41529" s="36"/>
      <c r="AE41529"/>
      <c r="AF41529"/>
      <c r="AH41529" s="36"/>
      <c r="AJ41529"/>
    </row>
    <row r="41530" spans="14:36">
      <c r="N41530" s="36"/>
      <c r="R41530" s="5"/>
      <c r="W41530"/>
      <c r="Y41530" s="36"/>
      <c r="AA41530" s="5"/>
      <c r="AC41530" s="36"/>
      <c r="AD41530" s="36"/>
      <c r="AE41530"/>
      <c r="AF41530"/>
      <c r="AH41530" s="36"/>
      <c r="AJ41530"/>
    </row>
    <row r="41531" spans="14:36">
      <c r="N41531" s="36"/>
      <c r="R41531" s="5"/>
      <c r="W41531"/>
      <c r="Y41531" s="36"/>
      <c r="AA41531" s="5"/>
      <c r="AC41531" s="36"/>
      <c r="AD41531" s="36"/>
      <c r="AE41531"/>
      <c r="AF41531"/>
      <c r="AH41531" s="36"/>
      <c r="AJ41531"/>
    </row>
    <row r="41532" spans="14:36">
      <c r="N41532" s="36"/>
      <c r="R41532" s="5"/>
      <c r="W41532"/>
      <c r="Y41532" s="36"/>
      <c r="AA41532" s="5"/>
      <c r="AC41532" s="36"/>
      <c r="AD41532" s="36"/>
      <c r="AE41532"/>
      <c r="AF41532"/>
      <c r="AH41532" s="36"/>
      <c r="AJ41532"/>
    </row>
    <row r="41533" spans="14:36">
      <c r="N41533" s="36"/>
      <c r="R41533" s="5"/>
      <c r="W41533"/>
      <c r="Y41533" s="36"/>
      <c r="AA41533" s="5"/>
      <c r="AC41533" s="36"/>
      <c r="AD41533" s="36"/>
      <c r="AE41533"/>
      <c r="AF41533"/>
      <c r="AH41533" s="36"/>
      <c r="AJ41533"/>
    </row>
    <row r="41534" spans="14:36">
      <c r="N41534" s="36"/>
      <c r="R41534" s="5"/>
      <c r="W41534"/>
      <c r="Y41534" s="36"/>
      <c r="AA41534" s="5"/>
      <c r="AC41534" s="36"/>
      <c r="AD41534" s="36"/>
      <c r="AE41534"/>
      <c r="AF41534"/>
      <c r="AH41534" s="36"/>
      <c r="AJ41534"/>
    </row>
    <row r="41535" spans="14:36">
      <c r="N41535" s="36"/>
      <c r="R41535" s="5"/>
      <c r="W41535"/>
      <c r="Y41535" s="36"/>
      <c r="AA41535" s="5"/>
      <c r="AC41535" s="36"/>
      <c r="AD41535" s="36"/>
      <c r="AE41535"/>
      <c r="AF41535"/>
      <c r="AH41535" s="36"/>
      <c r="AJ41535"/>
    </row>
    <row r="41536" spans="14:36">
      <c r="N41536" s="36"/>
      <c r="R41536" s="5"/>
      <c r="W41536"/>
      <c r="Y41536" s="36"/>
      <c r="AA41536" s="5"/>
      <c r="AC41536" s="36"/>
      <c r="AD41536" s="36"/>
      <c r="AE41536"/>
      <c r="AF41536"/>
      <c r="AH41536" s="36"/>
      <c r="AJ41536"/>
    </row>
    <row r="41537" spans="14:36">
      <c r="N41537" s="36"/>
      <c r="R41537" s="5"/>
      <c r="W41537"/>
      <c r="Y41537" s="36"/>
      <c r="AA41537" s="5"/>
      <c r="AC41537" s="36"/>
      <c r="AD41537" s="36"/>
      <c r="AE41537"/>
      <c r="AF41537"/>
      <c r="AH41537" s="36"/>
      <c r="AJ41537"/>
    </row>
    <row r="41538" spans="14:36">
      <c r="N41538" s="36"/>
      <c r="R41538" s="5"/>
      <c r="W41538"/>
      <c r="Y41538" s="36"/>
      <c r="AA41538" s="5"/>
      <c r="AC41538" s="36"/>
      <c r="AD41538" s="36"/>
      <c r="AE41538"/>
      <c r="AF41538"/>
      <c r="AH41538" s="36"/>
      <c r="AJ41538"/>
    </row>
    <row r="41539" spans="14:36">
      <c r="N41539" s="36"/>
      <c r="R41539" s="5"/>
      <c r="W41539"/>
      <c r="Y41539" s="36"/>
      <c r="AA41539" s="5"/>
      <c r="AC41539" s="36"/>
      <c r="AD41539" s="36"/>
      <c r="AE41539"/>
      <c r="AF41539"/>
      <c r="AH41539" s="36"/>
      <c r="AJ41539"/>
    </row>
    <row r="41540" spans="14:36">
      <c r="N41540" s="36"/>
      <c r="R41540" s="5"/>
      <c r="W41540"/>
      <c r="Y41540" s="36"/>
      <c r="AA41540" s="5"/>
      <c r="AC41540" s="36"/>
      <c r="AD41540" s="36"/>
      <c r="AE41540"/>
      <c r="AF41540"/>
      <c r="AH41540" s="36"/>
      <c r="AJ41540"/>
    </row>
    <row r="41541" spans="14:36">
      <c r="N41541" s="36"/>
      <c r="R41541" s="5"/>
      <c r="W41541"/>
      <c r="Y41541" s="36"/>
      <c r="AA41541" s="5"/>
      <c r="AC41541" s="36"/>
      <c r="AD41541" s="36"/>
      <c r="AE41541"/>
      <c r="AF41541"/>
      <c r="AH41541" s="36"/>
      <c r="AJ41541"/>
    </row>
    <row r="41542" spans="14:36">
      <c r="N41542" s="36"/>
      <c r="R41542" s="5"/>
      <c r="W41542"/>
      <c r="Y41542" s="36"/>
      <c r="AA41542" s="5"/>
      <c r="AC41542" s="36"/>
      <c r="AD41542" s="36"/>
      <c r="AE41542"/>
      <c r="AF41542"/>
      <c r="AH41542" s="36"/>
      <c r="AJ41542"/>
    </row>
    <row r="41543" spans="14:36">
      <c r="N41543" s="36"/>
      <c r="R41543" s="5"/>
      <c r="W41543"/>
      <c r="Y41543" s="36"/>
      <c r="AA41543" s="5"/>
      <c r="AC41543" s="36"/>
      <c r="AD41543" s="36"/>
      <c r="AE41543"/>
      <c r="AF41543"/>
      <c r="AH41543" s="36"/>
      <c r="AJ41543"/>
    </row>
    <row r="41544" spans="14:36">
      <c r="N41544" s="36"/>
      <c r="R41544" s="5"/>
      <c r="W41544"/>
      <c r="Y41544" s="36"/>
      <c r="AA41544" s="5"/>
      <c r="AC41544" s="36"/>
      <c r="AD41544" s="36"/>
      <c r="AE41544"/>
      <c r="AF41544"/>
      <c r="AH41544" s="36"/>
      <c r="AJ41544"/>
    </row>
    <row r="41545" spans="14:36">
      <c r="N41545" s="36"/>
      <c r="R41545" s="5"/>
      <c r="W41545"/>
      <c r="Y41545" s="36"/>
      <c r="AA41545" s="5"/>
      <c r="AC41545" s="36"/>
      <c r="AD41545" s="36"/>
      <c r="AE41545"/>
      <c r="AF41545"/>
      <c r="AH41545" s="36"/>
      <c r="AJ41545"/>
    </row>
    <row r="41546" spans="14:36">
      <c r="N41546" s="36"/>
      <c r="R41546" s="5"/>
      <c r="W41546"/>
      <c r="Y41546" s="36"/>
      <c r="AA41546" s="5"/>
      <c r="AC41546" s="36"/>
      <c r="AD41546" s="36"/>
      <c r="AE41546"/>
      <c r="AF41546"/>
      <c r="AH41546" s="36"/>
      <c r="AJ41546"/>
    </row>
    <row r="41547" spans="14:36">
      <c r="N41547" s="36"/>
      <c r="R41547" s="5"/>
      <c r="W41547"/>
      <c r="Y41547" s="36"/>
      <c r="AA41547" s="5"/>
      <c r="AC41547" s="36"/>
      <c r="AD41547" s="36"/>
      <c r="AE41547"/>
      <c r="AF41547"/>
      <c r="AH41547" s="36"/>
      <c r="AJ41547"/>
    </row>
    <row r="41548" spans="14:36">
      <c r="N41548" s="36"/>
      <c r="R41548" s="5"/>
      <c r="W41548"/>
      <c r="Y41548" s="36"/>
      <c r="AA41548" s="5"/>
      <c r="AC41548" s="36"/>
      <c r="AD41548" s="36"/>
      <c r="AE41548"/>
      <c r="AF41548"/>
      <c r="AH41548" s="36"/>
      <c r="AJ41548"/>
    </row>
    <row r="41549" spans="14:36">
      <c r="N41549" s="36"/>
      <c r="R41549" s="5"/>
      <c r="W41549"/>
      <c r="Y41549" s="36"/>
      <c r="AA41549" s="5"/>
      <c r="AC41549" s="36"/>
      <c r="AD41549" s="36"/>
      <c r="AE41549"/>
      <c r="AF41549"/>
      <c r="AH41549" s="36"/>
      <c r="AJ41549"/>
    </row>
    <row r="41550" spans="14:36">
      <c r="N41550" s="36"/>
      <c r="R41550" s="5"/>
      <c r="W41550"/>
      <c r="Y41550" s="36"/>
      <c r="AA41550" s="5"/>
      <c r="AC41550" s="36"/>
      <c r="AD41550" s="36"/>
      <c r="AE41550"/>
      <c r="AF41550"/>
      <c r="AH41550" s="36"/>
      <c r="AJ41550"/>
    </row>
    <row r="41551" spans="14:36">
      <c r="N41551" s="36"/>
      <c r="R41551" s="5"/>
      <c r="W41551"/>
      <c r="Y41551" s="36"/>
      <c r="AA41551" s="5"/>
      <c r="AC41551" s="36"/>
      <c r="AD41551" s="36"/>
      <c r="AE41551"/>
      <c r="AF41551"/>
      <c r="AH41551" s="36"/>
      <c r="AJ41551"/>
    </row>
    <row r="41552" spans="14:36">
      <c r="N41552" s="36"/>
      <c r="R41552" s="5"/>
      <c r="W41552"/>
      <c r="Y41552" s="36"/>
      <c r="AA41552" s="5"/>
      <c r="AC41552" s="36"/>
      <c r="AD41552" s="36"/>
      <c r="AE41552"/>
      <c r="AF41552"/>
      <c r="AH41552" s="36"/>
      <c r="AJ41552"/>
    </row>
    <row r="41553" spans="14:36">
      <c r="N41553" s="36"/>
      <c r="R41553" s="5"/>
      <c r="W41553"/>
      <c r="Y41553" s="36"/>
      <c r="AA41553" s="5"/>
      <c r="AC41553" s="36"/>
      <c r="AD41553" s="36"/>
      <c r="AE41553"/>
      <c r="AF41553"/>
      <c r="AH41553" s="36"/>
      <c r="AJ41553"/>
    </row>
    <row r="41554" spans="14:36">
      <c r="N41554" s="36"/>
      <c r="R41554" s="5"/>
      <c r="W41554"/>
      <c r="Y41554" s="36"/>
      <c r="AA41554" s="5"/>
      <c r="AC41554" s="36"/>
      <c r="AD41554" s="36"/>
      <c r="AE41554"/>
      <c r="AF41554"/>
      <c r="AH41554" s="36"/>
      <c r="AJ41554"/>
    </row>
    <row r="41555" spans="14:36">
      <c r="N41555" s="36"/>
      <c r="R41555" s="5"/>
      <c r="W41555"/>
      <c r="Y41555" s="36"/>
      <c r="AA41555" s="5"/>
      <c r="AC41555" s="36"/>
      <c r="AD41555" s="36"/>
      <c r="AE41555"/>
      <c r="AF41555"/>
      <c r="AH41555" s="36"/>
      <c r="AJ41555"/>
    </row>
    <row r="41556" spans="14:36">
      <c r="N41556" s="36"/>
      <c r="R41556" s="5"/>
      <c r="W41556"/>
      <c r="Y41556" s="36"/>
      <c r="AA41556" s="5"/>
      <c r="AC41556" s="36"/>
      <c r="AD41556" s="36"/>
      <c r="AE41556"/>
      <c r="AF41556"/>
      <c r="AH41556" s="36"/>
      <c r="AJ41556"/>
    </row>
    <row r="41557" spans="14:36">
      <c r="N41557" s="36"/>
      <c r="R41557" s="5"/>
      <c r="W41557"/>
      <c r="Y41557" s="36"/>
      <c r="AA41557" s="5"/>
      <c r="AC41557" s="36"/>
      <c r="AD41557" s="36"/>
      <c r="AE41557"/>
      <c r="AF41557"/>
      <c r="AH41557" s="36"/>
      <c r="AJ41557"/>
    </row>
    <row r="41558" spans="14:36">
      <c r="N41558" s="36"/>
      <c r="R41558" s="5"/>
      <c r="W41558"/>
      <c r="Y41558" s="36"/>
      <c r="AA41558" s="5"/>
      <c r="AC41558" s="36"/>
      <c r="AD41558" s="36"/>
      <c r="AE41558"/>
      <c r="AF41558"/>
      <c r="AH41558" s="36"/>
      <c r="AJ41558"/>
    </row>
    <row r="41559" spans="14:36">
      <c r="N41559" s="36"/>
      <c r="R41559" s="5"/>
      <c r="W41559"/>
      <c r="Y41559" s="36"/>
      <c r="AA41559" s="5"/>
      <c r="AC41559" s="36"/>
      <c r="AD41559" s="36"/>
      <c r="AE41559"/>
      <c r="AF41559"/>
      <c r="AH41559" s="36"/>
      <c r="AJ41559"/>
    </row>
    <row r="41560" spans="14:36">
      <c r="N41560" s="36"/>
      <c r="R41560" s="5"/>
      <c r="W41560"/>
      <c r="Y41560" s="36"/>
      <c r="AA41560" s="5"/>
      <c r="AC41560" s="36"/>
      <c r="AD41560" s="36"/>
      <c r="AE41560"/>
      <c r="AF41560"/>
      <c r="AH41560" s="36"/>
      <c r="AJ41560"/>
    </row>
    <row r="41561" spans="14:36">
      <c r="N41561" s="36"/>
      <c r="R41561" s="5"/>
      <c r="W41561"/>
      <c r="Y41561" s="36"/>
      <c r="AA41561" s="5"/>
      <c r="AC41561" s="36"/>
      <c r="AD41561" s="36"/>
      <c r="AE41561"/>
      <c r="AF41561"/>
      <c r="AH41561" s="36"/>
      <c r="AJ41561"/>
    </row>
    <row r="41562" spans="14:36">
      <c r="N41562" s="36"/>
      <c r="R41562" s="5"/>
      <c r="W41562"/>
      <c r="Y41562" s="36"/>
      <c r="AA41562" s="5"/>
      <c r="AC41562" s="36"/>
      <c r="AD41562" s="36"/>
      <c r="AE41562"/>
      <c r="AF41562"/>
      <c r="AH41562" s="36"/>
      <c r="AJ41562"/>
    </row>
    <row r="41563" spans="14:36">
      <c r="N41563" s="36"/>
      <c r="R41563" s="5"/>
      <c r="W41563"/>
      <c r="Y41563" s="36"/>
      <c r="AA41563" s="5"/>
      <c r="AC41563" s="36"/>
      <c r="AD41563" s="36"/>
      <c r="AE41563"/>
      <c r="AF41563"/>
      <c r="AH41563" s="36"/>
      <c r="AJ41563"/>
    </row>
    <row r="41564" spans="14:36">
      <c r="N41564" s="36"/>
      <c r="R41564" s="5"/>
      <c r="W41564"/>
      <c r="Y41564" s="36"/>
      <c r="AA41564" s="5"/>
      <c r="AC41564" s="36"/>
      <c r="AD41564" s="36"/>
      <c r="AE41564"/>
      <c r="AF41564"/>
      <c r="AH41564" s="36"/>
      <c r="AJ41564"/>
    </row>
    <row r="41565" spans="14:36">
      <c r="N41565" s="36"/>
      <c r="R41565" s="5"/>
      <c r="W41565"/>
      <c r="Y41565" s="36"/>
      <c r="AA41565" s="5"/>
      <c r="AC41565" s="36"/>
      <c r="AD41565" s="36"/>
      <c r="AE41565"/>
      <c r="AF41565"/>
      <c r="AH41565" s="36"/>
      <c r="AJ41565"/>
    </row>
    <row r="41566" spans="14:36">
      <c r="N41566" s="36"/>
      <c r="R41566" s="5"/>
      <c r="W41566"/>
      <c r="Y41566" s="36"/>
      <c r="AA41566" s="5"/>
      <c r="AC41566" s="36"/>
      <c r="AD41566" s="36"/>
      <c r="AE41566"/>
      <c r="AF41566"/>
      <c r="AH41566" s="36"/>
      <c r="AJ41566"/>
    </row>
    <row r="41567" spans="14:36">
      <c r="N41567" s="36"/>
      <c r="R41567" s="5"/>
      <c r="W41567"/>
      <c r="Y41567" s="36"/>
      <c r="AA41567" s="5"/>
      <c r="AC41567" s="36"/>
      <c r="AD41567" s="36"/>
      <c r="AE41567"/>
      <c r="AF41567"/>
      <c r="AH41567" s="36"/>
      <c r="AJ41567"/>
    </row>
    <row r="41568" spans="14:36">
      <c r="N41568" s="36"/>
      <c r="R41568" s="5"/>
      <c r="W41568"/>
      <c r="Y41568" s="36"/>
      <c r="AA41568" s="5"/>
      <c r="AC41568" s="36"/>
      <c r="AD41568" s="36"/>
      <c r="AE41568"/>
      <c r="AF41568"/>
      <c r="AH41568" s="36"/>
      <c r="AJ41568"/>
    </row>
    <row r="41569" spans="14:36">
      <c r="N41569" s="36"/>
      <c r="R41569" s="5"/>
      <c r="W41569"/>
      <c r="Y41569" s="36"/>
      <c r="AA41569" s="5"/>
      <c r="AC41569" s="36"/>
      <c r="AD41569" s="36"/>
      <c r="AE41569"/>
      <c r="AF41569"/>
      <c r="AH41569" s="36"/>
      <c r="AJ41569"/>
    </row>
    <row r="41570" spans="14:36">
      <c r="N41570" s="36"/>
      <c r="R41570" s="5"/>
      <c r="W41570"/>
      <c r="Y41570" s="36"/>
      <c r="AA41570" s="5"/>
      <c r="AC41570" s="36"/>
      <c r="AD41570" s="36"/>
      <c r="AE41570"/>
      <c r="AF41570"/>
      <c r="AH41570" s="36"/>
      <c r="AJ41570"/>
    </row>
    <row r="41571" spans="14:36">
      <c r="N41571" s="36"/>
      <c r="R41571" s="5"/>
      <c r="W41571"/>
      <c r="Y41571" s="36"/>
      <c r="AA41571" s="5"/>
      <c r="AC41571" s="36"/>
      <c r="AD41571" s="36"/>
      <c r="AE41571"/>
      <c r="AF41571"/>
      <c r="AH41571" s="36"/>
      <c r="AJ41571"/>
    </row>
    <row r="41572" spans="14:36">
      <c r="N41572" s="36"/>
      <c r="R41572" s="5"/>
      <c r="W41572"/>
      <c r="Y41572" s="36"/>
      <c r="AA41572" s="5"/>
      <c r="AC41572" s="36"/>
      <c r="AD41572" s="36"/>
      <c r="AE41572"/>
      <c r="AF41572"/>
      <c r="AH41572" s="36"/>
      <c r="AJ41572"/>
    </row>
    <row r="41573" spans="14:36">
      <c r="N41573" s="36"/>
      <c r="R41573" s="5"/>
      <c r="W41573"/>
      <c r="Y41573" s="36"/>
      <c r="AA41573" s="5"/>
      <c r="AC41573" s="36"/>
      <c r="AD41573" s="36"/>
      <c r="AE41573"/>
      <c r="AF41573"/>
      <c r="AH41573" s="36"/>
      <c r="AJ41573"/>
    </row>
    <row r="41574" spans="14:36">
      <c r="N41574" s="36"/>
      <c r="R41574" s="5"/>
      <c r="W41574"/>
      <c r="Y41574" s="36"/>
      <c r="AA41574" s="5"/>
      <c r="AC41574" s="36"/>
      <c r="AD41574" s="36"/>
      <c r="AE41574"/>
      <c r="AF41574"/>
      <c r="AH41574" s="36"/>
      <c r="AJ41574"/>
    </row>
    <row r="41575" spans="14:36">
      <c r="N41575" s="36"/>
      <c r="R41575" s="5"/>
      <c r="W41575"/>
      <c r="Y41575" s="36"/>
      <c r="AA41575" s="5"/>
      <c r="AC41575" s="36"/>
      <c r="AD41575" s="36"/>
      <c r="AE41575"/>
      <c r="AF41575"/>
      <c r="AH41575" s="36"/>
      <c r="AJ41575"/>
    </row>
    <row r="41576" spans="14:36">
      <c r="N41576" s="36"/>
      <c r="R41576" s="5"/>
      <c r="W41576"/>
      <c r="Y41576" s="36"/>
      <c r="AA41576" s="5"/>
      <c r="AC41576" s="36"/>
      <c r="AD41576" s="36"/>
      <c r="AE41576"/>
      <c r="AF41576"/>
      <c r="AH41576" s="36"/>
      <c r="AJ41576"/>
    </row>
    <row r="41577" spans="14:36">
      <c r="N41577" s="36"/>
      <c r="R41577" s="5"/>
      <c r="W41577"/>
      <c r="Y41577" s="36"/>
      <c r="AA41577" s="5"/>
      <c r="AC41577" s="36"/>
      <c r="AD41577" s="36"/>
      <c r="AE41577"/>
      <c r="AF41577"/>
      <c r="AH41577" s="36"/>
      <c r="AJ41577"/>
    </row>
    <row r="41578" spans="14:36">
      <c r="N41578" s="36"/>
      <c r="R41578" s="5"/>
      <c r="W41578"/>
      <c r="Y41578" s="36"/>
      <c r="AA41578" s="5"/>
      <c r="AC41578" s="36"/>
      <c r="AD41578" s="36"/>
      <c r="AE41578"/>
      <c r="AF41578"/>
      <c r="AH41578" s="36"/>
      <c r="AJ41578"/>
    </row>
    <row r="41579" spans="14:36">
      <c r="N41579" s="36"/>
      <c r="R41579" s="5"/>
      <c r="W41579"/>
      <c r="Y41579" s="36"/>
      <c r="AA41579" s="5"/>
      <c r="AC41579" s="36"/>
      <c r="AD41579" s="36"/>
      <c r="AE41579"/>
      <c r="AF41579"/>
      <c r="AH41579" s="36"/>
      <c r="AJ41579"/>
    </row>
    <row r="41580" spans="14:36">
      <c r="N41580" s="36"/>
      <c r="R41580" s="5"/>
      <c r="W41580"/>
      <c r="Y41580" s="36"/>
      <c r="AA41580" s="5"/>
      <c r="AC41580" s="36"/>
      <c r="AD41580" s="36"/>
      <c r="AE41580"/>
      <c r="AF41580"/>
      <c r="AH41580" s="36"/>
      <c r="AJ41580"/>
    </row>
    <row r="41581" spans="14:36">
      <c r="N41581" s="36"/>
      <c r="R41581" s="5"/>
      <c r="W41581"/>
      <c r="Y41581" s="36"/>
      <c r="AA41581" s="5"/>
      <c r="AC41581" s="36"/>
      <c r="AD41581" s="36"/>
      <c r="AE41581"/>
      <c r="AF41581"/>
      <c r="AH41581" s="36"/>
      <c r="AJ41581"/>
    </row>
    <row r="41582" spans="14:36">
      <c r="N41582" s="36"/>
      <c r="R41582" s="5"/>
      <c r="W41582"/>
      <c r="Y41582" s="36"/>
      <c r="AA41582" s="5"/>
      <c r="AC41582" s="36"/>
      <c r="AD41582" s="36"/>
      <c r="AE41582"/>
      <c r="AF41582"/>
      <c r="AH41582" s="36"/>
      <c r="AJ41582"/>
    </row>
    <row r="41583" spans="14:36">
      <c r="N41583" s="36"/>
      <c r="R41583" s="5"/>
      <c r="W41583"/>
      <c r="Y41583" s="36"/>
      <c r="AA41583" s="5"/>
      <c r="AC41583" s="36"/>
      <c r="AD41583" s="36"/>
      <c r="AE41583"/>
      <c r="AF41583"/>
      <c r="AH41583" s="36"/>
      <c r="AJ41583"/>
    </row>
    <row r="41584" spans="14:36">
      <c r="N41584" s="36"/>
      <c r="R41584" s="5"/>
      <c r="W41584"/>
      <c r="Y41584" s="36"/>
      <c r="AA41584" s="5"/>
      <c r="AC41584" s="36"/>
      <c r="AD41584" s="36"/>
      <c r="AE41584"/>
      <c r="AF41584"/>
      <c r="AH41584" s="36"/>
      <c r="AJ41584"/>
    </row>
    <row r="41585" spans="14:36">
      <c r="N41585" s="36"/>
      <c r="R41585" s="5"/>
      <c r="W41585"/>
      <c r="Y41585" s="36"/>
      <c r="AA41585" s="5"/>
      <c r="AC41585" s="36"/>
      <c r="AD41585" s="36"/>
      <c r="AE41585"/>
      <c r="AF41585"/>
      <c r="AH41585" s="36"/>
      <c r="AJ41585"/>
    </row>
    <row r="41586" spans="14:36">
      <c r="N41586" s="36"/>
      <c r="R41586" s="5"/>
      <c r="W41586"/>
      <c r="Y41586" s="36"/>
      <c r="AA41586" s="5"/>
      <c r="AC41586" s="36"/>
      <c r="AD41586" s="36"/>
      <c r="AE41586"/>
      <c r="AF41586"/>
      <c r="AH41586" s="36"/>
      <c r="AJ41586"/>
    </row>
    <row r="41587" spans="14:36">
      <c r="N41587" s="36"/>
      <c r="R41587" s="5"/>
      <c r="W41587"/>
      <c r="Y41587" s="36"/>
      <c r="AA41587" s="5"/>
      <c r="AC41587" s="36"/>
      <c r="AD41587" s="36"/>
      <c r="AE41587"/>
      <c r="AF41587"/>
      <c r="AH41587" s="36"/>
      <c r="AJ41587"/>
    </row>
    <row r="41588" spans="14:36">
      <c r="N41588" s="36"/>
      <c r="R41588" s="5"/>
      <c r="W41588"/>
      <c r="Y41588" s="36"/>
      <c r="AA41588" s="5"/>
      <c r="AC41588" s="36"/>
      <c r="AD41588" s="36"/>
      <c r="AE41588"/>
      <c r="AF41588"/>
      <c r="AH41588" s="36"/>
      <c r="AJ41588"/>
    </row>
    <row r="41589" spans="14:36">
      <c r="N41589" s="36"/>
      <c r="R41589" s="5"/>
      <c r="W41589"/>
      <c r="Y41589" s="36"/>
      <c r="AA41589" s="5"/>
      <c r="AC41589" s="36"/>
      <c r="AD41589" s="36"/>
      <c r="AE41589"/>
      <c r="AF41589"/>
      <c r="AH41589" s="36"/>
      <c r="AJ41589"/>
    </row>
    <row r="41590" spans="14:36">
      <c r="N41590" s="36"/>
      <c r="R41590" s="5"/>
      <c r="W41590"/>
      <c r="Y41590" s="36"/>
      <c r="AA41590" s="5"/>
      <c r="AC41590" s="36"/>
      <c r="AD41590" s="36"/>
      <c r="AE41590"/>
      <c r="AF41590"/>
      <c r="AH41590" s="36"/>
      <c r="AJ41590"/>
    </row>
    <row r="41591" spans="14:36">
      <c r="N41591" s="36"/>
      <c r="R41591" s="5"/>
      <c r="W41591"/>
      <c r="Y41591" s="36"/>
      <c r="AA41591" s="5"/>
      <c r="AC41591" s="36"/>
      <c r="AD41591" s="36"/>
      <c r="AE41591"/>
      <c r="AF41591"/>
      <c r="AH41591" s="36"/>
      <c r="AJ41591"/>
    </row>
    <row r="41592" spans="14:36">
      <c r="N41592" s="36"/>
      <c r="R41592" s="5"/>
      <c r="W41592"/>
      <c r="Y41592" s="36"/>
      <c r="AA41592" s="5"/>
      <c r="AC41592" s="36"/>
      <c r="AD41592" s="36"/>
      <c r="AE41592"/>
      <c r="AF41592"/>
      <c r="AH41592" s="36"/>
      <c r="AJ41592"/>
    </row>
    <row r="41593" spans="14:36">
      <c r="N41593" s="36"/>
      <c r="R41593" s="5"/>
      <c r="W41593"/>
      <c r="Y41593" s="36"/>
      <c r="AA41593" s="5"/>
      <c r="AC41593" s="36"/>
      <c r="AD41593" s="36"/>
      <c r="AE41593"/>
      <c r="AF41593"/>
      <c r="AH41593" s="36"/>
      <c r="AJ41593"/>
    </row>
    <row r="41594" spans="14:36">
      <c r="N41594" s="36"/>
      <c r="R41594" s="5"/>
      <c r="W41594"/>
      <c r="Y41594" s="36"/>
      <c r="AA41594" s="5"/>
      <c r="AC41594" s="36"/>
      <c r="AD41594" s="36"/>
      <c r="AE41594"/>
      <c r="AF41594"/>
      <c r="AH41594" s="36"/>
      <c r="AJ41594"/>
    </row>
    <row r="41595" spans="14:36">
      <c r="N41595" s="36"/>
      <c r="R41595" s="5"/>
      <c r="W41595"/>
      <c r="Y41595" s="36"/>
      <c r="AA41595" s="5"/>
      <c r="AC41595" s="36"/>
      <c r="AD41595" s="36"/>
      <c r="AE41595"/>
      <c r="AF41595"/>
      <c r="AH41595" s="36"/>
      <c r="AJ41595"/>
    </row>
    <row r="41596" spans="14:36">
      <c r="N41596" s="36"/>
      <c r="R41596" s="5"/>
      <c r="W41596"/>
      <c r="Y41596" s="36"/>
      <c r="AA41596" s="5"/>
      <c r="AC41596" s="36"/>
      <c r="AD41596" s="36"/>
      <c r="AE41596"/>
      <c r="AF41596"/>
      <c r="AH41596" s="36"/>
      <c r="AJ41596"/>
    </row>
    <row r="41597" spans="14:36">
      <c r="N41597" s="36"/>
      <c r="R41597" s="5"/>
      <c r="W41597"/>
      <c r="Y41597" s="36"/>
      <c r="AA41597" s="5"/>
      <c r="AC41597" s="36"/>
      <c r="AD41597" s="36"/>
      <c r="AE41597"/>
      <c r="AF41597"/>
      <c r="AH41597" s="36"/>
      <c r="AJ41597"/>
    </row>
    <row r="41598" spans="14:36">
      <c r="N41598" s="36"/>
      <c r="R41598" s="5"/>
      <c r="W41598"/>
      <c r="Y41598" s="36"/>
      <c r="AA41598" s="5"/>
      <c r="AC41598" s="36"/>
      <c r="AD41598" s="36"/>
      <c r="AE41598"/>
      <c r="AF41598"/>
      <c r="AH41598" s="36"/>
      <c r="AJ41598"/>
    </row>
    <row r="41599" spans="14:36">
      <c r="N41599" s="36"/>
      <c r="R41599" s="5"/>
      <c r="W41599"/>
      <c r="Y41599" s="36"/>
      <c r="AA41599" s="5"/>
      <c r="AC41599" s="36"/>
      <c r="AD41599" s="36"/>
      <c r="AE41599"/>
      <c r="AF41599"/>
      <c r="AH41599" s="36"/>
      <c r="AJ41599"/>
    </row>
    <row r="41600" spans="14:36">
      <c r="N41600" s="36"/>
      <c r="R41600" s="5"/>
      <c r="W41600"/>
      <c r="Y41600" s="36"/>
      <c r="AA41600" s="5"/>
      <c r="AC41600" s="36"/>
      <c r="AD41600" s="36"/>
      <c r="AE41600"/>
      <c r="AF41600"/>
      <c r="AH41600" s="36"/>
      <c r="AJ41600"/>
    </row>
    <row r="41601" spans="14:36">
      <c r="N41601" s="36"/>
      <c r="R41601" s="5"/>
      <c r="W41601"/>
      <c r="Y41601" s="36"/>
      <c r="AA41601" s="5"/>
      <c r="AC41601" s="36"/>
      <c r="AD41601" s="36"/>
      <c r="AE41601"/>
      <c r="AF41601"/>
      <c r="AH41601" s="36"/>
      <c r="AJ41601"/>
    </row>
    <row r="41602" spans="14:36">
      <c r="N41602" s="36"/>
      <c r="R41602" s="5"/>
      <c r="W41602"/>
      <c r="Y41602" s="36"/>
      <c r="AA41602" s="5"/>
      <c r="AC41602" s="36"/>
      <c r="AD41602" s="36"/>
      <c r="AE41602"/>
      <c r="AF41602"/>
      <c r="AH41602" s="36"/>
      <c r="AJ41602"/>
    </row>
    <row r="41603" spans="14:36">
      <c r="N41603" s="36"/>
      <c r="R41603" s="5"/>
      <c r="W41603"/>
      <c r="Y41603" s="36"/>
      <c r="AA41603" s="5"/>
      <c r="AC41603" s="36"/>
      <c r="AD41603" s="36"/>
      <c r="AE41603"/>
      <c r="AF41603"/>
      <c r="AH41603" s="36"/>
      <c r="AJ41603"/>
    </row>
    <row r="41604" spans="14:36">
      <c r="N41604" s="36"/>
      <c r="R41604" s="5"/>
      <c r="W41604"/>
      <c r="Y41604" s="36"/>
      <c r="AA41604" s="5"/>
      <c r="AC41604" s="36"/>
      <c r="AD41604" s="36"/>
      <c r="AE41604"/>
      <c r="AF41604"/>
      <c r="AH41604" s="36"/>
      <c r="AJ41604"/>
    </row>
    <row r="41605" spans="14:36">
      <c r="N41605" s="36"/>
      <c r="R41605" s="5"/>
      <c r="W41605"/>
      <c r="Y41605" s="36"/>
      <c r="AA41605" s="5"/>
      <c r="AC41605" s="36"/>
      <c r="AD41605" s="36"/>
      <c r="AE41605"/>
      <c r="AF41605"/>
      <c r="AH41605" s="36"/>
      <c r="AJ41605"/>
    </row>
    <row r="41606" spans="14:36">
      <c r="N41606" s="36"/>
      <c r="R41606" s="5"/>
      <c r="W41606"/>
      <c r="Y41606" s="36"/>
      <c r="AA41606" s="5"/>
      <c r="AC41606" s="36"/>
      <c r="AD41606" s="36"/>
      <c r="AE41606"/>
      <c r="AF41606"/>
      <c r="AH41606" s="36"/>
      <c r="AJ41606"/>
    </row>
    <row r="41607" spans="14:36">
      <c r="N41607" s="36"/>
      <c r="R41607" s="5"/>
      <c r="W41607"/>
      <c r="Y41607" s="36"/>
      <c r="AA41607" s="5"/>
      <c r="AC41607" s="36"/>
      <c r="AD41607" s="36"/>
      <c r="AE41607"/>
      <c r="AF41607"/>
      <c r="AH41607" s="36"/>
      <c r="AJ41607"/>
    </row>
    <row r="41608" spans="14:36">
      <c r="N41608" s="36"/>
      <c r="R41608" s="5"/>
      <c r="W41608"/>
      <c r="Y41608" s="36"/>
      <c r="AA41608" s="5"/>
      <c r="AC41608" s="36"/>
      <c r="AD41608" s="36"/>
      <c r="AE41608"/>
      <c r="AF41608"/>
      <c r="AH41608" s="36"/>
      <c r="AJ41608"/>
    </row>
    <row r="41609" spans="14:36">
      <c r="N41609" s="36"/>
      <c r="R41609" s="5"/>
      <c r="W41609"/>
      <c r="Y41609" s="36"/>
      <c r="AA41609" s="5"/>
      <c r="AC41609" s="36"/>
      <c r="AD41609" s="36"/>
      <c r="AE41609"/>
      <c r="AF41609"/>
      <c r="AH41609" s="36"/>
      <c r="AJ41609"/>
    </row>
    <row r="41610" spans="14:36">
      <c r="N41610" s="36"/>
      <c r="R41610" s="5"/>
      <c r="W41610"/>
      <c r="Y41610" s="36"/>
      <c r="AA41610" s="5"/>
      <c r="AC41610" s="36"/>
      <c r="AD41610" s="36"/>
      <c r="AE41610"/>
      <c r="AF41610"/>
      <c r="AH41610" s="36"/>
      <c r="AJ41610"/>
    </row>
    <row r="41611" spans="14:36">
      <c r="N41611" s="36"/>
      <c r="R41611" s="5"/>
      <c r="W41611"/>
      <c r="Y41611" s="36"/>
      <c r="AA41611" s="5"/>
      <c r="AC41611" s="36"/>
      <c r="AD41611" s="36"/>
      <c r="AE41611"/>
      <c r="AF41611"/>
      <c r="AH41611" s="36"/>
      <c r="AJ41611"/>
    </row>
    <row r="41612" spans="14:36">
      <c r="N41612" s="36"/>
      <c r="R41612" s="5"/>
      <c r="W41612"/>
      <c r="Y41612" s="36"/>
      <c r="AA41612" s="5"/>
      <c r="AC41612" s="36"/>
      <c r="AD41612" s="36"/>
      <c r="AE41612"/>
      <c r="AF41612"/>
      <c r="AH41612" s="36"/>
      <c r="AJ41612"/>
    </row>
    <row r="41613" spans="14:36">
      <c r="N41613" s="36"/>
      <c r="R41613" s="5"/>
      <c r="W41613"/>
      <c r="Y41613" s="36"/>
      <c r="AA41613" s="5"/>
      <c r="AC41613" s="36"/>
      <c r="AD41613" s="36"/>
      <c r="AE41613"/>
      <c r="AF41613"/>
      <c r="AH41613" s="36"/>
      <c r="AJ41613"/>
    </row>
    <row r="41614" spans="14:36">
      <c r="N41614" s="36"/>
      <c r="R41614" s="5"/>
      <c r="W41614"/>
      <c r="Y41614" s="36"/>
      <c r="AA41614" s="5"/>
      <c r="AC41614" s="36"/>
      <c r="AD41614" s="36"/>
      <c r="AE41614"/>
      <c r="AF41614"/>
      <c r="AH41614" s="36"/>
      <c r="AJ41614"/>
    </row>
    <row r="41615" spans="14:36">
      <c r="N41615" s="36"/>
      <c r="R41615" s="5"/>
      <c r="W41615"/>
      <c r="Y41615" s="36"/>
      <c r="AA41615" s="5"/>
      <c r="AC41615" s="36"/>
      <c r="AD41615" s="36"/>
      <c r="AE41615"/>
      <c r="AF41615"/>
      <c r="AH41615" s="36"/>
      <c r="AJ41615"/>
    </row>
    <row r="41616" spans="14:36">
      <c r="N41616" s="36"/>
      <c r="R41616" s="5"/>
      <c r="W41616"/>
      <c r="Y41616" s="36"/>
      <c r="AA41616" s="5"/>
      <c r="AC41616" s="36"/>
      <c r="AD41616" s="36"/>
      <c r="AE41616"/>
      <c r="AF41616"/>
      <c r="AH41616" s="36"/>
      <c r="AJ41616"/>
    </row>
    <row r="41617" spans="14:36">
      <c r="N41617" s="36"/>
      <c r="R41617" s="5"/>
      <c r="W41617"/>
      <c r="Y41617" s="36"/>
      <c r="AA41617" s="5"/>
      <c r="AC41617" s="36"/>
      <c r="AD41617" s="36"/>
      <c r="AE41617"/>
      <c r="AF41617"/>
      <c r="AH41617" s="36"/>
      <c r="AJ41617"/>
    </row>
    <row r="41618" spans="14:36">
      <c r="N41618" s="36"/>
      <c r="R41618" s="5"/>
      <c r="W41618"/>
      <c r="Y41618" s="36"/>
      <c r="AA41618" s="5"/>
      <c r="AC41618" s="36"/>
      <c r="AD41618" s="36"/>
      <c r="AE41618"/>
      <c r="AF41618"/>
      <c r="AH41618" s="36"/>
      <c r="AJ41618"/>
    </row>
    <row r="41619" spans="14:36">
      <c r="N41619" s="36"/>
      <c r="R41619" s="5"/>
      <c r="W41619"/>
      <c r="Y41619" s="36"/>
      <c r="AA41619" s="5"/>
      <c r="AC41619" s="36"/>
      <c r="AD41619" s="36"/>
      <c r="AE41619"/>
      <c r="AF41619"/>
      <c r="AH41619" s="36"/>
      <c r="AJ41619"/>
    </row>
    <row r="41620" spans="14:36">
      <c r="N41620" s="36"/>
      <c r="R41620" s="5"/>
      <c r="W41620"/>
      <c r="Y41620" s="36"/>
      <c r="AA41620" s="5"/>
      <c r="AC41620" s="36"/>
      <c r="AD41620" s="36"/>
      <c r="AE41620"/>
      <c r="AF41620"/>
      <c r="AH41620" s="36"/>
      <c r="AJ41620"/>
    </row>
    <row r="41621" spans="14:36">
      <c r="N41621" s="36"/>
      <c r="R41621" s="5"/>
      <c r="W41621"/>
      <c r="Y41621" s="36"/>
      <c r="AA41621" s="5"/>
      <c r="AC41621" s="36"/>
      <c r="AD41621" s="36"/>
      <c r="AE41621"/>
      <c r="AF41621"/>
      <c r="AH41621" s="36"/>
      <c r="AJ41621"/>
    </row>
    <row r="41622" spans="14:36">
      <c r="N41622" s="36"/>
      <c r="R41622" s="5"/>
      <c r="W41622"/>
      <c r="Y41622" s="36"/>
      <c r="AA41622" s="5"/>
      <c r="AC41622" s="36"/>
      <c r="AD41622" s="36"/>
      <c r="AE41622"/>
      <c r="AF41622"/>
      <c r="AH41622" s="36"/>
      <c r="AJ41622"/>
    </row>
    <row r="41623" spans="14:36">
      <c r="N41623" s="36"/>
      <c r="R41623" s="5"/>
      <c r="W41623"/>
      <c r="Y41623" s="36"/>
      <c r="AA41623" s="5"/>
      <c r="AC41623" s="36"/>
      <c r="AD41623" s="36"/>
      <c r="AE41623"/>
      <c r="AF41623"/>
      <c r="AH41623" s="36"/>
      <c r="AJ41623"/>
    </row>
    <row r="41624" spans="14:36">
      <c r="N41624" s="36"/>
      <c r="R41624" s="5"/>
      <c r="W41624"/>
      <c r="Y41624" s="36"/>
      <c r="AA41624" s="5"/>
      <c r="AC41624" s="36"/>
      <c r="AD41624" s="36"/>
      <c r="AE41624"/>
      <c r="AF41624"/>
      <c r="AH41624" s="36"/>
      <c r="AJ41624"/>
    </row>
    <row r="41625" spans="14:36">
      <c r="N41625" s="36"/>
      <c r="R41625" s="5"/>
      <c r="W41625"/>
      <c r="Y41625" s="36"/>
      <c r="AA41625" s="5"/>
      <c r="AC41625" s="36"/>
      <c r="AD41625" s="36"/>
      <c r="AE41625"/>
      <c r="AF41625"/>
      <c r="AH41625" s="36"/>
      <c r="AJ41625"/>
    </row>
    <row r="41626" spans="14:36">
      <c r="N41626" s="36"/>
      <c r="R41626" s="5"/>
      <c r="W41626"/>
      <c r="Y41626" s="36"/>
      <c r="AA41626" s="5"/>
      <c r="AC41626" s="36"/>
      <c r="AD41626" s="36"/>
      <c r="AE41626"/>
      <c r="AF41626"/>
      <c r="AH41626" s="36"/>
      <c r="AJ41626"/>
    </row>
    <row r="41627" spans="14:36">
      <c r="N41627" s="36"/>
      <c r="R41627" s="5"/>
      <c r="W41627"/>
      <c r="Y41627" s="36"/>
      <c r="AA41627" s="5"/>
      <c r="AC41627" s="36"/>
      <c r="AD41627" s="36"/>
      <c r="AE41627"/>
      <c r="AF41627"/>
      <c r="AH41627" s="36"/>
      <c r="AJ41627"/>
    </row>
    <row r="41628" spans="14:36">
      <c r="N41628" s="36"/>
      <c r="R41628" s="5"/>
      <c r="W41628"/>
      <c r="Y41628" s="36"/>
      <c r="AA41628" s="5"/>
      <c r="AC41628" s="36"/>
      <c r="AD41628" s="36"/>
      <c r="AE41628"/>
      <c r="AF41628"/>
      <c r="AH41628" s="36"/>
      <c r="AJ41628"/>
    </row>
    <row r="41629" spans="14:36">
      <c r="N41629" s="36"/>
      <c r="R41629" s="5"/>
      <c r="W41629"/>
      <c r="Y41629" s="36"/>
      <c r="AA41629" s="5"/>
      <c r="AC41629" s="36"/>
      <c r="AD41629" s="36"/>
      <c r="AE41629"/>
      <c r="AF41629"/>
      <c r="AH41629" s="36"/>
      <c r="AJ41629"/>
    </row>
    <row r="41630" spans="14:36">
      <c r="N41630" s="36"/>
      <c r="R41630" s="5"/>
      <c r="W41630"/>
      <c r="Y41630" s="36"/>
      <c r="AA41630" s="5"/>
      <c r="AC41630" s="36"/>
      <c r="AD41630" s="36"/>
      <c r="AE41630"/>
      <c r="AF41630"/>
      <c r="AH41630" s="36"/>
      <c r="AJ41630"/>
    </row>
    <row r="41631" spans="14:36">
      <c r="N41631" s="36"/>
      <c r="R41631" s="5"/>
      <c r="W41631"/>
      <c r="Y41631" s="36"/>
      <c r="AA41631" s="5"/>
      <c r="AC41631" s="36"/>
      <c r="AD41631" s="36"/>
      <c r="AE41631"/>
      <c r="AF41631"/>
      <c r="AH41631" s="36"/>
      <c r="AJ41631"/>
    </row>
    <row r="41632" spans="14:36">
      <c r="N41632" s="36"/>
      <c r="R41632" s="5"/>
      <c r="W41632"/>
      <c r="Y41632" s="36"/>
      <c r="AA41632" s="5"/>
      <c r="AC41632" s="36"/>
      <c r="AD41632" s="36"/>
      <c r="AE41632"/>
      <c r="AF41632"/>
      <c r="AH41632" s="36"/>
      <c r="AJ41632"/>
    </row>
    <row r="41633" spans="14:36">
      <c r="N41633" s="36"/>
      <c r="R41633" s="5"/>
      <c r="W41633"/>
      <c r="Y41633" s="36"/>
      <c r="AA41633" s="5"/>
      <c r="AC41633" s="36"/>
      <c r="AD41633" s="36"/>
      <c r="AE41633"/>
      <c r="AF41633"/>
      <c r="AH41633" s="36"/>
      <c r="AJ41633"/>
    </row>
    <row r="41634" spans="14:36">
      <c r="N41634" s="36"/>
      <c r="R41634" s="5"/>
      <c r="W41634"/>
      <c r="Y41634" s="36"/>
      <c r="AA41634" s="5"/>
      <c r="AC41634" s="36"/>
      <c r="AD41634" s="36"/>
      <c r="AE41634"/>
      <c r="AF41634"/>
      <c r="AH41634" s="36"/>
      <c r="AJ41634"/>
    </row>
    <row r="41635" spans="14:36">
      <c r="N41635" s="36"/>
      <c r="R41635" s="5"/>
      <c r="W41635"/>
      <c r="Y41635" s="36"/>
      <c r="AA41635" s="5"/>
      <c r="AC41635" s="36"/>
      <c r="AD41635" s="36"/>
      <c r="AE41635"/>
      <c r="AF41635"/>
      <c r="AH41635" s="36"/>
      <c r="AJ41635"/>
    </row>
    <row r="41636" spans="14:36">
      <c r="N41636" s="36"/>
      <c r="R41636" s="5"/>
      <c r="W41636"/>
      <c r="Y41636" s="36"/>
      <c r="AA41636" s="5"/>
      <c r="AC41636" s="36"/>
      <c r="AD41636" s="36"/>
      <c r="AE41636"/>
      <c r="AF41636"/>
      <c r="AH41636" s="36"/>
      <c r="AJ41636"/>
    </row>
    <row r="41637" spans="14:36">
      <c r="N41637" s="36"/>
      <c r="R41637" s="5"/>
      <c r="W41637"/>
      <c r="Y41637" s="36"/>
      <c r="AA41637" s="5"/>
      <c r="AC41637" s="36"/>
      <c r="AD41637" s="36"/>
      <c r="AE41637"/>
      <c r="AF41637"/>
      <c r="AH41637" s="36"/>
      <c r="AJ41637"/>
    </row>
    <row r="41638" spans="14:36">
      <c r="N41638" s="36"/>
      <c r="R41638" s="5"/>
      <c r="W41638"/>
      <c r="Y41638" s="36"/>
      <c r="AA41638" s="5"/>
      <c r="AC41638" s="36"/>
      <c r="AD41638" s="36"/>
      <c r="AE41638"/>
      <c r="AF41638"/>
      <c r="AH41638" s="36"/>
      <c r="AJ41638"/>
    </row>
    <row r="41639" spans="14:36">
      <c r="N41639" s="36"/>
      <c r="R41639" s="5"/>
      <c r="W41639"/>
      <c r="Y41639" s="36"/>
      <c r="AA41639" s="5"/>
      <c r="AC41639" s="36"/>
      <c r="AD41639" s="36"/>
      <c r="AE41639"/>
      <c r="AF41639"/>
      <c r="AH41639" s="36"/>
      <c r="AJ41639"/>
    </row>
    <row r="41640" spans="14:36">
      <c r="N41640" s="36"/>
      <c r="R41640" s="5"/>
      <c r="W41640"/>
      <c r="Y41640" s="36"/>
      <c r="AA41640" s="5"/>
      <c r="AC41640" s="36"/>
      <c r="AD41640" s="36"/>
      <c r="AE41640"/>
      <c r="AF41640"/>
      <c r="AH41640" s="36"/>
      <c r="AJ41640"/>
    </row>
    <row r="41641" spans="14:36">
      <c r="N41641" s="36"/>
      <c r="R41641" s="5"/>
      <c r="W41641"/>
      <c r="Y41641" s="36"/>
      <c r="AA41641" s="5"/>
      <c r="AC41641" s="36"/>
      <c r="AD41641" s="36"/>
      <c r="AE41641"/>
      <c r="AF41641"/>
      <c r="AH41641" s="36"/>
      <c r="AJ41641"/>
    </row>
    <row r="41642" spans="14:36">
      <c r="N41642" s="36"/>
      <c r="R41642" s="5"/>
      <c r="W41642"/>
      <c r="Y41642" s="36"/>
      <c r="AA41642" s="5"/>
      <c r="AC41642" s="36"/>
      <c r="AD41642" s="36"/>
      <c r="AE41642"/>
      <c r="AF41642"/>
      <c r="AH41642" s="36"/>
      <c r="AJ41642"/>
    </row>
    <row r="41643" spans="14:36">
      <c r="N41643" s="36"/>
      <c r="R41643" s="5"/>
      <c r="W41643"/>
      <c r="Y41643" s="36"/>
      <c r="AA41643" s="5"/>
      <c r="AC41643" s="36"/>
      <c r="AD41643" s="36"/>
      <c r="AE41643"/>
      <c r="AF41643"/>
      <c r="AH41643" s="36"/>
      <c r="AJ41643"/>
    </row>
    <row r="41644" spans="14:36">
      <c r="N41644" s="36"/>
      <c r="R41644" s="5"/>
      <c r="W41644"/>
      <c r="Y41644" s="36"/>
      <c r="AA41644" s="5"/>
      <c r="AC41644" s="36"/>
      <c r="AD41644" s="36"/>
      <c r="AE41644"/>
      <c r="AF41644"/>
      <c r="AH41644" s="36"/>
      <c r="AJ41644"/>
    </row>
    <row r="41645" spans="14:36">
      <c r="N41645" s="36"/>
      <c r="R41645" s="5"/>
      <c r="W41645"/>
      <c r="Y41645" s="36"/>
      <c r="AA41645" s="5"/>
      <c r="AC41645" s="36"/>
      <c r="AD41645" s="36"/>
      <c r="AE41645"/>
      <c r="AF41645"/>
      <c r="AH41645" s="36"/>
      <c r="AJ41645"/>
    </row>
    <row r="41646" spans="14:36">
      <c r="N41646" s="36"/>
      <c r="R41646" s="5"/>
      <c r="W41646"/>
      <c r="Y41646" s="36"/>
      <c r="AA41646" s="5"/>
      <c r="AC41646" s="36"/>
      <c r="AD41646" s="36"/>
      <c r="AE41646"/>
      <c r="AF41646"/>
      <c r="AH41646" s="36"/>
      <c r="AJ41646"/>
    </row>
    <row r="41647" spans="14:36">
      <c r="N41647" s="36"/>
      <c r="R41647" s="5"/>
      <c r="W41647"/>
      <c r="Y41647" s="36"/>
      <c r="AA41647" s="5"/>
      <c r="AC41647" s="36"/>
      <c r="AD41647" s="36"/>
      <c r="AE41647"/>
      <c r="AF41647"/>
      <c r="AH41647" s="36"/>
      <c r="AJ41647"/>
    </row>
    <row r="41648" spans="14:36">
      <c r="N41648" s="36"/>
      <c r="R41648" s="5"/>
      <c r="W41648"/>
      <c r="Y41648" s="36"/>
      <c r="AA41648" s="5"/>
      <c r="AC41648" s="36"/>
      <c r="AD41648" s="36"/>
      <c r="AE41648"/>
      <c r="AF41648"/>
      <c r="AH41648" s="36"/>
      <c r="AJ41648"/>
    </row>
    <row r="41649" spans="14:36">
      <c r="N41649" s="36"/>
      <c r="R41649" s="5"/>
      <c r="W41649"/>
      <c r="Y41649" s="36"/>
      <c r="AA41649" s="5"/>
      <c r="AC41649" s="36"/>
      <c r="AD41649" s="36"/>
      <c r="AE41649"/>
      <c r="AF41649"/>
      <c r="AH41649" s="36"/>
      <c r="AJ41649"/>
    </row>
    <row r="41650" spans="14:36">
      <c r="N41650" s="36"/>
      <c r="R41650" s="5"/>
      <c r="W41650"/>
      <c r="Y41650" s="36"/>
      <c r="AA41650" s="5"/>
      <c r="AC41650" s="36"/>
      <c r="AD41650" s="36"/>
      <c r="AE41650"/>
      <c r="AF41650"/>
      <c r="AH41650" s="36"/>
      <c r="AJ41650"/>
    </row>
    <row r="41651" spans="14:36">
      <c r="N41651" s="36"/>
      <c r="R41651" s="5"/>
      <c r="W41651"/>
      <c r="Y41651" s="36"/>
      <c r="AA41651" s="5"/>
      <c r="AC41651" s="36"/>
      <c r="AD41651" s="36"/>
      <c r="AE41651"/>
      <c r="AF41651"/>
      <c r="AH41651" s="36"/>
      <c r="AJ41651"/>
    </row>
    <row r="41652" spans="14:36">
      <c r="N41652" s="36"/>
      <c r="R41652" s="5"/>
      <c r="W41652"/>
      <c r="Y41652" s="36"/>
      <c r="AA41652" s="5"/>
      <c r="AC41652" s="36"/>
      <c r="AD41652" s="36"/>
      <c r="AE41652"/>
      <c r="AF41652"/>
      <c r="AH41652" s="36"/>
      <c r="AJ41652"/>
    </row>
    <row r="41653" spans="14:36">
      <c r="N41653" s="36"/>
      <c r="R41653" s="5"/>
      <c r="W41653"/>
      <c r="Y41653" s="36"/>
      <c r="AA41653" s="5"/>
      <c r="AC41653" s="36"/>
      <c r="AD41653" s="36"/>
      <c r="AE41653"/>
      <c r="AF41653"/>
      <c r="AH41653" s="36"/>
      <c r="AJ41653"/>
    </row>
    <row r="41654" spans="14:36">
      <c r="N41654" s="36"/>
      <c r="R41654" s="5"/>
      <c r="W41654"/>
      <c r="Y41654" s="36"/>
      <c r="AA41654" s="5"/>
      <c r="AC41654" s="36"/>
      <c r="AD41654" s="36"/>
      <c r="AE41654"/>
      <c r="AF41654"/>
      <c r="AH41654" s="36"/>
      <c r="AJ41654"/>
    </row>
    <row r="41655" spans="14:36">
      <c r="N41655" s="36"/>
      <c r="R41655" s="5"/>
      <c r="W41655"/>
      <c r="Y41655" s="36"/>
      <c r="AA41655" s="5"/>
      <c r="AC41655" s="36"/>
      <c r="AD41655" s="36"/>
      <c r="AE41655"/>
      <c r="AF41655"/>
      <c r="AH41655" s="36"/>
      <c r="AJ41655"/>
    </row>
    <row r="41656" spans="14:36">
      <c r="N41656" s="36"/>
      <c r="R41656" s="5"/>
      <c r="W41656"/>
      <c r="Y41656" s="36"/>
      <c r="AA41656" s="5"/>
      <c r="AC41656" s="36"/>
      <c r="AD41656" s="36"/>
      <c r="AE41656"/>
      <c r="AF41656"/>
      <c r="AH41656" s="36"/>
      <c r="AJ41656"/>
    </row>
    <row r="41657" spans="14:36">
      <c r="N41657" s="36"/>
      <c r="R41657" s="5"/>
      <c r="W41657"/>
      <c r="Y41657" s="36"/>
      <c r="AA41657" s="5"/>
      <c r="AC41657" s="36"/>
      <c r="AD41657" s="36"/>
      <c r="AE41657"/>
      <c r="AF41657"/>
      <c r="AH41657" s="36"/>
      <c r="AJ41657"/>
    </row>
    <row r="41658" spans="14:36">
      <c r="N41658" s="36"/>
      <c r="R41658" s="5"/>
      <c r="W41658"/>
      <c r="Y41658" s="36"/>
      <c r="AA41658" s="5"/>
      <c r="AC41658" s="36"/>
      <c r="AD41658" s="36"/>
      <c r="AE41658"/>
      <c r="AF41658"/>
      <c r="AH41658" s="36"/>
      <c r="AJ41658"/>
    </row>
    <row r="41659" spans="14:36">
      <c r="N41659" s="36"/>
      <c r="R41659" s="5"/>
      <c r="W41659"/>
      <c r="Y41659" s="36"/>
      <c r="AA41659" s="5"/>
      <c r="AC41659" s="36"/>
      <c r="AD41659" s="36"/>
      <c r="AE41659"/>
      <c r="AF41659"/>
      <c r="AH41659" s="36"/>
      <c r="AJ41659"/>
    </row>
    <row r="41660" spans="14:36">
      <c r="N41660" s="36"/>
      <c r="R41660" s="5"/>
      <c r="W41660"/>
      <c r="Y41660" s="36"/>
      <c r="AA41660" s="5"/>
      <c r="AC41660" s="36"/>
      <c r="AD41660" s="36"/>
      <c r="AE41660"/>
      <c r="AF41660"/>
      <c r="AH41660" s="36"/>
      <c r="AJ41660"/>
    </row>
    <row r="41661" spans="14:36">
      <c r="N41661" s="36"/>
      <c r="R41661" s="5"/>
      <c r="W41661"/>
      <c r="Y41661" s="36"/>
      <c r="AA41661" s="5"/>
      <c r="AC41661" s="36"/>
      <c r="AD41661" s="36"/>
      <c r="AE41661"/>
      <c r="AF41661"/>
      <c r="AH41661" s="36"/>
      <c r="AJ41661"/>
    </row>
    <row r="41662" spans="14:36">
      <c r="N41662" s="36"/>
      <c r="R41662" s="5"/>
      <c r="W41662"/>
      <c r="Y41662" s="36"/>
      <c r="AA41662" s="5"/>
      <c r="AC41662" s="36"/>
      <c r="AD41662" s="36"/>
      <c r="AE41662"/>
      <c r="AF41662"/>
      <c r="AH41662" s="36"/>
      <c r="AJ41662"/>
    </row>
    <row r="41663" spans="14:36">
      <c r="N41663" s="36"/>
      <c r="R41663" s="5"/>
      <c r="W41663"/>
      <c r="Y41663" s="36"/>
      <c r="AA41663" s="5"/>
      <c r="AC41663" s="36"/>
      <c r="AD41663" s="36"/>
      <c r="AE41663"/>
      <c r="AF41663"/>
      <c r="AH41663" s="36"/>
      <c r="AJ41663"/>
    </row>
    <row r="41664" spans="14:36">
      <c r="N41664" s="36"/>
      <c r="R41664" s="5"/>
      <c r="W41664"/>
      <c r="Y41664" s="36"/>
      <c r="AA41664" s="5"/>
      <c r="AC41664" s="36"/>
      <c r="AD41664" s="36"/>
      <c r="AE41664"/>
      <c r="AF41664"/>
      <c r="AH41664" s="36"/>
      <c r="AJ41664"/>
    </row>
    <row r="41665" spans="14:36">
      <c r="N41665" s="36"/>
      <c r="R41665" s="5"/>
      <c r="W41665"/>
      <c r="Y41665" s="36"/>
      <c r="AA41665" s="5"/>
      <c r="AC41665" s="36"/>
      <c r="AD41665" s="36"/>
      <c r="AE41665"/>
      <c r="AF41665"/>
      <c r="AH41665" s="36"/>
      <c r="AJ41665"/>
    </row>
    <row r="41666" spans="14:36">
      <c r="N41666" s="36"/>
      <c r="R41666" s="5"/>
      <c r="W41666"/>
      <c r="Y41666" s="36"/>
      <c r="AA41666" s="5"/>
      <c r="AC41666" s="36"/>
      <c r="AD41666" s="36"/>
      <c r="AE41666"/>
      <c r="AF41666"/>
      <c r="AH41666" s="36"/>
      <c r="AJ41666"/>
    </row>
    <row r="41667" spans="14:36">
      <c r="N41667" s="36"/>
      <c r="R41667" s="5"/>
      <c r="W41667"/>
      <c r="Y41667" s="36"/>
      <c r="AA41667" s="5"/>
      <c r="AC41667" s="36"/>
      <c r="AD41667" s="36"/>
      <c r="AE41667"/>
      <c r="AF41667"/>
      <c r="AH41667" s="36"/>
      <c r="AJ41667"/>
    </row>
    <row r="41668" spans="14:36">
      <c r="N41668" s="36"/>
      <c r="R41668" s="5"/>
      <c r="W41668"/>
      <c r="Y41668" s="36"/>
      <c r="AA41668" s="5"/>
      <c r="AC41668" s="36"/>
      <c r="AD41668" s="36"/>
      <c r="AE41668"/>
      <c r="AF41668"/>
      <c r="AH41668" s="36"/>
      <c r="AJ41668"/>
    </row>
    <row r="41669" spans="14:36">
      <c r="N41669" s="36"/>
      <c r="R41669" s="5"/>
      <c r="W41669"/>
      <c r="Y41669" s="36"/>
      <c r="AA41669" s="5"/>
      <c r="AC41669" s="36"/>
      <c r="AD41669" s="36"/>
      <c r="AE41669"/>
      <c r="AF41669"/>
      <c r="AH41669" s="36"/>
      <c r="AJ41669"/>
    </row>
    <row r="41670" spans="14:36">
      <c r="N41670" s="36"/>
      <c r="R41670" s="5"/>
      <c r="W41670"/>
      <c r="Y41670" s="36"/>
      <c r="AA41670" s="5"/>
      <c r="AC41670" s="36"/>
      <c r="AD41670" s="36"/>
      <c r="AE41670"/>
      <c r="AF41670"/>
      <c r="AH41670" s="36"/>
      <c r="AJ41670"/>
    </row>
    <row r="41671" spans="14:36">
      <c r="N41671" s="36"/>
      <c r="R41671" s="5"/>
      <c r="W41671"/>
      <c r="Y41671" s="36"/>
      <c r="AA41671" s="5"/>
      <c r="AC41671" s="36"/>
      <c r="AD41671" s="36"/>
      <c r="AE41671"/>
      <c r="AF41671"/>
      <c r="AH41671" s="36"/>
      <c r="AJ41671"/>
    </row>
    <row r="41672" spans="14:36">
      <c r="N41672" s="36"/>
      <c r="R41672" s="5"/>
      <c r="W41672"/>
      <c r="Y41672" s="36"/>
      <c r="AA41672" s="5"/>
      <c r="AC41672" s="36"/>
      <c r="AD41672" s="36"/>
      <c r="AE41672"/>
      <c r="AF41672"/>
      <c r="AH41672" s="36"/>
      <c r="AJ41672"/>
    </row>
    <row r="41673" spans="14:36">
      <c r="N41673" s="36"/>
      <c r="R41673" s="5"/>
      <c r="W41673"/>
      <c r="Y41673" s="36"/>
      <c r="AA41673" s="5"/>
      <c r="AC41673" s="36"/>
      <c r="AD41673" s="36"/>
      <c r="AE41673"/>
      <c r="AF41673"/>
      <c r="AH41673" s="36"/>
      <c r="AJ41673"/>
    </row>
    <row r="41674" spans="14:36">
      <c r="N41674" s="36"/>
      <c r="R41674" s="5"/>
      <c r="W41674"/>
      <c r="Y41674" s="36"/>
      <c r="AA41674" s="5"/>
      <c r="AC41674" s="36"/>
      <c r="AD41674" s="36"/>
      <c r="AE41674"/>
      <c r="AF41674"/>
      <c r="AH41674" s="36"/>
      <c r="AJ41674"/>
    </row>
    <row r="41675" spans="14:36">
      <c r="N41675" s="36"/>
      <c r="R41675" s="5"/>
      <c r="W41675"/>
      <c r="Y41675" s="36"/>
      <c r="AA41675" s="5"/>
      <c r="AC41675" s="36"/>
      <c r="AD41675" s="36"/>
      <c r="AE41675"/>
      <c r="AF41675"/>
      <c r="AH41675" s="36"/>
      <c r="AJ41675"/>
    </row>
    <row r="41676" spans="14:36">
      <c r="N41676" s="36"/>
      <c r="R41676" s="5"/>
      <c r="W41676"/>
      <c r="Y41676" s="36"/>
      <c r="AA41676" s="5"/>
      <c r="AC41676" s="36"/>
      <c r="AD41676" s="36"/>
      <c r="AE41676"/>
      <c r="AF41676"/>
      <c r="AH41676" s="36"/>
      <c r="AJ41676"/>
    </row>
    <row r="41677" spans="14:36">
      <c r="N41677" s="36"/>
      <c r="R41677" s="5"/>
      <c r="W41677"/>
      <c r="Y41677" s="36"/>
      <c r="AA41677" s="5"/>
      <c r="AC41677" s="36"/>
      <c r="AD41677" s="36"/>
      <c r="AE41677"/>
      <c r="AF41677"/>
      <c r="AH41677" s="36"/>
      <c r="AJ41677"/>
    </row>
    <row r="41678" spans="14:36">
      <c r="N41678" s="36"/>
      <c r="R41678" s="5"/>
      <c r="W41678"/>
      <c r="Y41678" s="36"/>
      <c r="AA41678" s="5"/>
      <c r="AC41678" s="36"/>
      <c r="AD41678" s="36"/>
      <c r="AE41678"/>
      <c r="AF41678"/>
      <c r="AH41678" s="36"/>
      <c r="AJ41678"/>
    </row>
    <row r="41679" spans="14:36">
      <c r="N41679" s="36"/>
      <c r="R41679" s="5"/>
      <c r="W41679"/>
      <c r="Y41679" s="36"/>
      <c r="AA41679" s="5"/>
      <c r="AC41679" s="36"/>
      <c r="AD41679" s="36"/>
      <c r="AE41679"/>
      <c r="AF41679"/>
      <c r="AH41679" s="36"/>
      <c r="AJ41679"/>
    </row>
    <row r="41680" spans="14:36">
      <c r="N41680" s="36"/>
      <c r="R41680" s="5"/>
      <c r="W41680"/>
      <c r="Y41680" s="36"/>
      <c r="AA41680" s="5"/>
      <c r="AC41680" s="36"/>
      <c r="AD41680" s="36"/>
      <c r="AE41680"/>
      <c r="AF41680"/>
      <c r="AH41680" s="36"/>
      <c r="AJ41680"/>
    </row>
    <row r="41681" spans="14:36">
      <c r="N41681" s="36"/>
      <c r="R41681" s="5"/>
      <c r="W41681"/>
      <c r="Y41681" s="36"/>
      <c r="AA41681" s="5"/>
      <c r="AC41681" s="36"/>
      <c r="AD41681" s="36"/>
      <c r="AE41681"/>
      <c r="AF41681"/>
      <c r="AH41681" s="36"/>
      <c r="AJ41681"/>
    </row>
    <row r="41682" spans="14:36">
      <c r="N41682" s="36"/>
      <c r="R41682" s="5"/>
      <c r="W41682"/>
      <c r="Y41682" s="36"/>
      <c r="AA41682" s="5"/>
      <c r="AC41682" s="36"/>
      <c r="AD41682" s="36"/>
      <c r="AE41682"/>
      <c r="AF41682"/>
      <c r="AH41682" s="36"/>
      <c r="AJ41682"/>
    </row>
    <row r="41683" spans="14:36">
      <c r="N41683" s="36"/>
      <c r="R41683" s="5"/>
      <c r="W41683"/>
      <c r="Y41683" s="36"/>
      <c r="AA41683" s="5"/>
      <c r="AC41683" s="36"/>
      <c r="AD41683" s="36"/>
      <c r="AE41683"/>
      <c r="AF41683"/>
      <c r="AH41683" s="36"/>
      <c r="AJ41683"/>
    </row>
    <row r="41684" spans="14:36">
      <c r="N41684" s="36"/>
      <c r="R41684" s="5"/>
      <c r="W41684"/>
      <c r="Y41684" s="36"/>
      <c r="AA41684" s="5"/>
      <c r="AC41684" s="36"/>
      <c r="AD41684" s="36"/>
      <c r="AE41684"/>
      <c r="AF41684"/>
      <c r="AH41684" s="36"/>
      <c r="AJ41684"/>
    </row>
    <row r="41685" spans="14:36">
      <c r="N41685" s="36"/>
      <c r="R41685" s="5"/>
      <c r="W41685"/>
      <c r="Y41685" s="36"/>
      <c r="AA41685" s="5"/>
      <c r="AC41685" s="36"/>
      <c r="AD41685" s="36"/>
      <c r="AE41685"/>
      <c r="AF41685"/>
      <c r="AH41685" s="36"/>
      <c r="AJ41685"/>
    </row>
    <row r="41686" spans="14:36">
      <c r="N41686" s="36"/>
      <c r="R41686" s="5"/>
      <c r="W41686"/>
      <c r="Y41686" s="36"/>
      <c r="AA41686" s="5"/>
      <c r="AC41686" s="36"/>
      <c r="AD41686" s="36"/>
      <c r="AE41686"/>
      <c r="AF41686"/>
      <c r="AH41686" s="36"/>
      <c r="AJ41686"/>
    </row>
    <row r="41687" spans="14:36">
      <c r="N41687" s="36"/>
      <c r="R41687" s="5"/>
      <c r="W41687"/>
      <c r="Y41687" s="36"/>
      <c r="AA41687" s="5"/>
      <c r="AC41687" s="36"/>
      <c r="AD41687" s="36"/>
      <c r="AE41687"/>
      <c r="AF41687"/>
      <c r="AH41687" s="36"/>
      <c r="AJ41687"/>
    </row>
    <row r="41688" spans="14:36">
      <c r="N41688" s="36"/>
      <c r="R41688" s="5"/>
      <c r="W41688"/>
      <c r="Y41688" s="36"/>
      <c r="AA41688" s="5"/>
      <c r="AC41688" s="36"/>
      <c r="AD41688" s="36"/>
      <c r="AE41688"/>
      <c r="AF41688"/>
      <c r="AH41688" s="36"/>
      <c r="AJ41688"/>
    </row>
    <row r="41689" spans="14:36">
      <c r="N41689" s="36"/>
      <c r="R41689" s="5"/>
      <c r="W41689"/>
      <c r="Y41689" s="36"/>
      <c r="AA41689" s="5"/>
      <c r="AC41689" s="36"/>
      <c r="AD41689" s="36"/>
      <c r="AE41689"/>
      <c r="AF41689"/>
      <c r="AH41689" s="36"/>
      <c r="AJ41689"/>
    </row>
    <row r="41690" spans="14:36">
      <c r="N41690" s="36"/>
      <c r="R41690" s="5"/>
      <c r="W41690"/>
      <c r="Y41690" s="36"/>
      <c r="AA41690" s="5"/>
      <c r="AC41690" s="36"/>
      <c r="AD41690" s="36"/>
      <c r="AE41690"/>
      <c r="AF41690"/>
      <c r="AH41690" s="36"/>
      <c r="AJ41690"/>
    </row>
    <row r="41691" spans="14:36">
      <c r="N41691" s="36"/>
      <c r="R41691" s="5"/>
      <c r="W41691"/>
      <c r="Y41691" s="36"/>
      <c r="AA41691" s="5"/>
      <c r="AC41691" s="36"/>
      <c r="AD41691" s="36"/>
      <c r="AE41691"/>
      <c r="AF41691"/>
      <c r="AH41691" s="36"/>
      <c r="AJ41691"/>
    </row>
    <row r="41692" spans="14:36">
      <c r="N41692" s="36"/>
      <c r="R41692" s="5"/>
      <c r="W41692"/>
      <c r="Y41692" s="36"/>
      <c r="AA41692" s="5"/>
      <c r="AC41692" s="36"/>
      <c r="AD41692" s="36"/>
      <c r="AE41692"/>
      <c r="AF41692"/>
      <c r="AH41692" s="36"/>
      <c r="AJ41692"/>
    </row>
    <row r="41693" spans="14:36">
      <c r="N41693" s="36"/>
      <c r="R41693" s="5"/>
      <c r="W41693"/>
      <c r="Y41693" s="36"/>
      <c r="AA41693" s="5"/>
      <c r="AC41693" s="36"/>
      <c r="AD41693" s="36"/>
      <c r="AE41693"/>
      <c r="AF41693"/>
      <c r="AH41693" s="36"/>
      <c r="AJ41693"/>
    </row>
    <row r="41694" spans="14:36">
      <c r="N41694" s="36"/>
      <c r="R41694" s="5"/>
      <c r="W41694"/>
      <c r="Y41694" s="36"/>
      <c r="AA41694" s="5"/>
      <c r="AC41694" s="36"/>
      <c r="AD41694" s="36"/>
      <c r="AE41694"/>
      <c r="AF41694"/>
      <c r="AH41694" s="36"/>
      <c r="AJ41694"/>
    </row>
    <row r="41695" spans="14:36">
      <c r="N41695" s="36"/>
      <c r="R41695" s="5"/>
      <c r="W41695"/>
      <c r="Y41695" s="36"/>
      <c r="AA41695" s="5"/>
      <c r="AC41695" s="36"/>
      <c r="AD41695" s="36"/>
      <c r="AE41695"/>
      <c r="AF41695"/>
      <c r="AH41695" s="36"/>
      <c r="AJ41695"/>
    </row>
    <row r="41696" spans="14:36">
      <c r="N41696" s="36"/>
      <c r="R41696" s="5"/>
      <c r="W41696"/>
      <c r="Y41696" s="36"/>
      <c r="AA41696" s="5"/>
      <c r="AC41696" s="36"/>
      <c r="AD41696" s="36"/>
      <c r="AE41696"/>
      <c r="AF41696"/>
      <c r="AH41696" s="36"/>
      <c r="AJ41696"/>
    </row>
    <row r="41697" spans="14:36">
      <c r="N41697" s="36"/>
      <c r="R41697" s="5"/>
      <c r="W41697"/>
      <c r="Y41697" s="36"/>
      <c r="AA41697" s="5"/>
      <c r="AC41697" s="36"/>
      <c r="AD41697" s="36"/>
      <c r="AE41697"/>
      <c r="AF41697"/>
      <c r="AH41697" s="36"/>
      <c r="AJ41697"/>
    </row>
    <row r="41698" spans="14:36">
      <c r="N41698" s="36"/>
      <c r="R41698" s="5"/>
      <c r="W41698"/>
      <c r="Y41698" s="36"/>
      <c r="AA41698" s="5"/>
      <c r="AC41698" s="36"/>
      <c r="AD41698" s="36"/>
      <c r="AE41698"/>
      <c r="AF41698"/>
      <c r="AH41698" s="36"/>
      <c r="AJ41698"/>
    </row>
    <row r="41699" spans="14:36">
      <c r="N41699" s="36"/>
      <c r="R41699" s="5"/>
      <c r="W41699"/>
      <c r="Y41699" s="36"/>
      <c r="AA41699" s="5"/>
      <c r="AC41699" s="36"/>
      <c r="AD41699" s="36"/>
      <c r="AE41699"/>
      <c r="AF41699"/>
      <c r="AH41699" s="36"/>
      <c r="AJ41699"/>
    </row>
    <row r="41700" spans="14:36">
      <c r="N41700" s="36"/>
      <c r="R41700" s="5"/>
      <c r="W41700"/>
      <c r="Y41700" s="36"/>
      <c r="AA41700" s="5"/>
      <c r="AC41700" s="36"/>
      <c r="AD41700" s="36"/>
      <c r="AE41700"/>
      <c r="AF41700"/>
      <c r="AH41700" s="36"/>
      <c r="AJ41700"/>
    </row>
    <row r="41701" spans="14:36">
      <c r="N41701" s="36"/>
      <c r="R41701" s="5"/>
      <c r="W41701"/>
      <c r="Y41701" s="36"/>
      <c r="AA41701" s="5"/>
      <c r="AC41701" s="36"/>
      <c r="AD41701" s="36"/>
      <c r="AE41701"/>
      <c r="AF41701"/>
      <c r="AH41701" s="36"/>
      <c r="AJ41701"/>
    </row>
    <row r="41702" spans="14:36">
      <c r="N41702" s="36"/>
      <c r="R41702" s="5"/>
      <c r="W41702"/>
      <c r="Y41702" s="36"/>
      <c r="AA41702" s="5"/>
      <c r="AC41702" s="36"/>
      <c r="AD41702" s="36"/>
      <c r="AE41702"/>
      <c r="AF41702"/>
      <c r="AH41702" s="36"/>
      <c r="AJ41702"/>
    </row>
    <row r="41703" spans="14:36">
      <c r="N41703" s="36"/>
      <c r="R41703" s="5"/>
      <c r="W41703"/>
      <c r="Y41703" s="36"/>
      <c r="AA41703" s="5"/>
      <c r="AC41703" s="36"/>
      <c r="AD41703" s="36"/>
      <c r="AE41703"/>
      <c r="AF41703"/>
      <c r="AH41703" s="36"/>
      <c r="AJ41703"/>
    </row>
    <row r="41704" spans="14:36">
      <c r="N41704" s="36"/>
      <c r="R41704" s="5"/>
      <c r="W41704"/>
      <c r="Y41704" s="36"/>
      <c r="AA41704" s="5"/>
      <c r="AC41704" s="36"/>
      <c r="AD41704" s="36"/>
      <c r="AE41704"/>
      <c r="AF41704"/>
      <c r="AH41704" s="36"/>
      <c r="AJ41704"/>
    </row>
    <row r="41705" spans="14:36">
      <c r="N41705" s="36"/>
      <c r="R41705" s="5"/>
      <c r="W41705"/>
      <c r="Y41705" s="36"/>
      <c r="AA41705" s="5"/>
      <c r="AC41705" s="36"/>
      <c r="AD41705" s="36"/>
      <c r="AE41705"/>
      <c r="AF41705"/>
      <c r="AH41705" s="36"/>
      <c r="AJ41705"/>
    </row>
    <row r="41706" spans="14:36">
      <c r="N41706" s="36"/>
      <c r="R41706" s="5"/>
      <c r="W41706"/>
      <c r="Y41706" s="36"/>
      <c r="AA41706" s="5"/>
      <c r="AC41706" s="36"/>
      <c r="AD41706" s="36"/>
      <c r="AE41706"/>
      <c r="AF41706"/>
      <c r="AH41706" s="36"/>
      <c r="AJ41706"/>
    </row>
    <row r="41707" spans="14:36">
      <c r="N41707" s="36"/>
      <c r="R41707" s="5"/>
      <c r="W41707"/>
      <c r="Y41707" s="36"/>
      <c r="AA41707" s="5"/>
      <c r="AC41707" s="36"/>
      <c r="AD41707" s="36"/>
      <c r="AE41707"/>
      <c r="AF41707"/>
      <c r="AH41707" s="36"/>
      <c r="AJ41707"/>
    </row>
    <row r="41708" spans="14:36">
      <c r="N41708" s="36"/>
      <c r="R41708" s="5"/>
      <c r="W41708"/>
      <c r="Y41708" s="36"/>
      <c r="AA41708" s="5"/>
      <c r="AC41708" s="36"/>
      <c r="AD41708" s="36"/>
      <c r="AE41708"/>
      <c r="AF41708"/>
      <c r="AH41708" s="36"/>
      <c r="AJ41708"/>
    </row>
    <row r="41709" spans="14:36">
      <c r="N41709" s="36"/>
      <c r="R41709" s="5"/>
      <c r="W41709"/>
      <c r="Y41709" s="36"/>
      <c r="AA41709" s="5"/>
      <c r="AC41709" s="36"/>
      <c r="AD41709" s="36"/>
      <c r="AE41709"/>
      <c r="AF41709"/>
      <c r="AH41709" s="36"/>
      <c r="AJ41709"/>
    </row>
    <row r="41710" spans="14:36">
      <c r="N41710" s="36"/>
      <c r="R41710" s="5"/>
      <c r="W41710"/>
      <c r="Y41710" s="36"/>
      <c r="AA41710" s="5"/>
      <c r="AC41710" s="36"/>
      <c r="AD41710" s="36"/>
      <c r="AE41710"/>
      <c r="AF41710"/>
      <c r="AH41710" s="36"/>
      <c r="AJ41710"/>
    </row>
    <row r="41711" spans="14:36">
      <c r="N41711" s="36"/>
      <c r="R41711" s="5"/>
      <c r="W41711"/>
      <c r="Y41711" s="36"/>
      <c r="AA41711" s="5"/>
      <c r="AC41711" s="36"/>
      <c r="AD41711" s="36"/>
      <c r="AE41711"/>
      <c r="AF41711"/>
      <c r="AH41711" s="36"/>
      <c r="AJ41711"/>
    </row>
    <row r="41712" spans="14:36">
      <c r="N41712" s="36"/>
      <c r="R41712" s="5"/>
      <c r="W41712"/>
      <c r="Y41712" s="36"/>
      <c r="AA41712" s="5"/>
      <c r="AC41712" s="36"/>
      <c r="AD41712" s="36"/>
      <c r="AE41712"/>
      <c r="AF41712"/>
      <c r="AH41712" s="36"/>
      <c r="AJ41712"/>
    </row>
    <row r="41713" spans="14:36">
      <c r="N41713" s="36"/>
      <c r="R41713" s="5"/>
      <c r="W41713"/>
      <c r="Y41713" s="36"/>
      <c r="AA41713" s="5"/>
      <c r="AC41713" s="36"/>
      <c r="AD41713" s="36"/>
      <c r="AE41713"/>
      <c r="AF41713"/>
      <c r="AH41713" s="36"/>
      <c r="AJ41713"/>
    </row>
    <row r="41714" spans="14:36">
      <c r="N41714" s="36"/>
      <c r="R41714" s="5"/>
      <c r="W41714"/>
      <c r="Y41714" s="36"/>
      <c r="AA41714" s="5"/>
      <c r="AC41714" s="36"/>
      <c r="AD41714" s="36"/>
      <c r="AE41714"/>
      <c r="AF41714"/>
      <c r="AH41714" s="36"/>
      <c r="AJ41714"/>
    </row>
    <row r="41715" spans="14:36">
      <c r="N41715" s="36"/>
      <c r="R41715" s="5"/>
      <c r="W41715"/>
      <c r="Y41715" s="36"/>
      <c r="AA41715" s="5"/>
      <c r="AC41715" s="36"/>
      <c r="AD41715" s="36"/>
      <c r="AE41715"/>
      <c r="AF41715"/>
      <c r="AH41715" s="36"/>
      <c r="AJ41715"/>
    </row>
    <row r="41716" spans="14:36">
      <c r="N41716" s="36"/>
      <c r="R41716" s="5"/>
      <c r="W41716"/>
      <c r="Y41716" s="36"/>
      <c r="AA41716" s="5"/>
      <c r="AC41716" s="36"/>
      <c r="AD41716" s="36"/>
      <c r="AE41716"/>
      <c r="AF41716"/>
      <c r="AH41716" s="36"/>
      <c r="AJ41716"/>
    </row>
    <row r="41717" spans="14:36">
      <c r="N41717" s="36"/>
      <c r="R41717" s="5"/>
      <c r="W41717"/>
      <c r="Y41717" s="36"/>
      <c r="AA41717" s="5"/>
      <c r="AC41717" s="36"/>
      <c r="AD41717" s="36"/>
      <c r="AE41717"/>
      <c r="AF41717"/>
      <c r="AH41717" s="36"/>
      <c r="AJ41717"/>
    </row>
    <row r="41718" spans="14:36">
      <c r="N41718" s="36"/>
      <c r="R41718" s="5"/>
      <c r="W41718"/>
      <c r="Y41718" s="36"/>
      <c r="AA41718" s="5"/>
      <c r="AC41718" s="36"/>
      <c r="AD41718" s="36"/>
      <c r="AE41718"/>
      <c r="AF41718"/>
      <c r="AH41718" s="36"/>
      <c r="AJ41718"/>
    </row>
    <row r="41719" spans="14:36">
      <c r="N41719" s="36"/>
      <c r="R41719" s="5"/>
      <c r="W41719"/>
      <c r="Y41719" s="36"/>
      <c r="AA41719" s="5"/>
      <c r="AC41719" s="36"/>
      <c r="AD41719" s="36"/>
      <c r="AE41719"/>
      <c r="AF41719"/>
      <c r="AH41719" s="36"/>
      <c r="AJ41719"/>
    </row>
    <row r="41720" spans="14:36">
      <c r="N41720" s="36"/>
      <c r="R41720" s="5"/>
      <c r="W41720"/>
      <c r="Y41720" s="36"/>
      <c r="AA41720" s="5"/>
      <c r="AC41720" s="36"/>
      <c r="AD41720" s="36"/>
      <c r="AE41720"/>
      <c r="AF41720"/>
      <c r="AH41720" s="36"/>
      <c r="AJ41720"/>
    </row>
    <row r="41721" spans="14:36">
      <c r="N41721" s="36"/>
      <c r="R41721" s="5"/>
      <c r="W41721"/>
      <c r="Y41721" s="36"/>
      <c r="AA41721" s="5"/>
      <c r="AC41721" s="36"/>
      <c r="AD41721" s="36"/>
      <c r="AE41721"/>
      <c r="AF41721"/>
      <c r="AH41721" s="36"/>
      <c r="AJ41721"/>
    </row>
    <row r="41722" spans="14:36">
      <c r="N41722" s="36"/>
      <c r="R41722" s="5"/>
      <c r="W41722"/>
      <c r="Y41722" s="36"/>
      <c r="AA41722" s="5"/>
      <c r="AC41722" s="36"/>
      <c r="AD41722" s="36"/>
      <c r="AE41722"/>
      <c r="AF41722"/>
      <c r="AH41722" s="36"/>
      <c r="AJ41722"/>
    </row>
    <row r="41723" spans="14:36">
      <c r="N41723" s="36"/>
      <c r="R41723" s="5"/>
      <c r="W41723"/>
      <c r="Y41723" s="36"/>
      <c r="AA41723" s="5"/>
      <c r="AC41723" s="36"/>
      <c r="AD41723" s="36"/>
      <c r="AE41723"/>
      <c r="AF41723"/>
      <c r="AH41723" s="36"/>
      <c r="AJ41723"/>
    </row>
    <row r="41724" spans="14:36">
      <c r="N41724" s="36"/>
      <c r="R41724" s="5"/>
      <c r="W41724"/>
      <c r="Y41724" s="36"/>
      <c r="AA41724" s="5"/>
      <c r="AC41724" s="36"/>
      <c r="AD41724" s="36"/>
      <c r="AE41724"/>
      <c r="AF41724"/>
      <c r="AH41724" s="36"/>
      <c r="AJ41724"/>
    </row>
    <row r="41725" spans="14:36">
      <c r="N41725" s="36"/>
      <c r="R41725" s="5"/>
      <c r="W41725"/>
      <c r="Y41725" s="36"/>
      <c r="AA41725" s="5"/>
      <c r="AC41725" s="36"/>
      <c r="AD41725" s="36"/>
      <c r="AE41725"/>
      <c r="AF41725"/>
      <c r="AH41725" s="36"/>
      <c r="AJ41725"/>
    </row>
    <row r="41726" spans="14:36">
      <c r="N41726" s="36"/>
      <c r="R41726" s="5"/>
      <c r="W41726"/>
      <c r="Y41726" s="36"/>
      <c r="AA41726" s="5"/>
      <c r="AC41726" s="36"/>
      <c r="AD41726" s="36"/>
      <c r="AE41726"/>
      <c r="AF41726"/>
      <c r="AH41726" s="36"/>
      <c r="AJ41726"/>
    </row>
    <row r="41727" spans="14:36">
      <c r="N41727" s="36"/>
      <c r="R41727" s="5"/>
      <c r="W41727"/>
      <c r="Y41727" s="36"/>
      <c r="AA41727" s="5"/>
      <c r="AC41727" s="36"/>
      <c r="AD41727" s="36"/>
      <c r="AE41727"/>
      <c r="AF41727"/>
      <c r="AH41727" s="36"/>
      <c r="AJ41727"/>
    </row>
    <row r="41728" spans="14:36">
      <c r="N41728" s="36"/>
      <c r="R41728" s="5"/>
      <c r="W41728"/>
      <c r="Y41728" s="36"/>
      <c r="AA41728" s="5"/>
      <c r="AC41728" s="36"/>
      <c r="AD41728" s="36"/>
      <c r="AE41728"/>
      <c r="AF41728"/>
      <c r="AH41728" s="36"/>
      <c r="AJ41728"/>
    </row>
    <row r="41729" spans="14:36">
      <c r="N41729" s="36"/>
      <c r="R41729" s="5"/>
      <c r="W41729"/>
      <c r="Y41729" s="36"/>
      <c r="AA41729" s="5"/>
      <c r="AC41729" s="36"/>
      <c r="AD41729" s="36"/>
      <c r="AE41729"/>
      <c r="AF41729"/>
      <c r="AH41729" s="36"/>
      <c r="AJ41729"/>
    </row>
    <row r="41730" spans="14:36">
      <c r="N41730" s="36"/>
      <c r="R41730" s="5"/>
      <c r="W41730"/>
      <c r="Y41730" s="36"/>
      <c r="AA41730" s="5"/>
      <c r="AC41730" s="36"/>
      <c r="AD41730" s="36"/>
      <c r="AE41730"/>
      <c r="AF41730"/>
      <c r="AH41730" s="36"/>
      <c r="AJ41730"/>
    </row>
    <row r="41731" spans="14:36">
      <c r="N41731" s="36"/>
      <c r="R41731" s="5"/>
      <c r="W41731"/>
      <c r="Y41731" s="36"/>
      <c r="AA41731" s="5"/>
      <c r="AC41731" s="36"/>
      <c r="AD41731" s="36"/>
      <c r="AE41731"/>
      <c r="AF41731"/>
      <c r="AH41731" s="36"/>
      <c r="AJ41731"/>
    </row>
    <row r="41732" spans="14:36">
      <c r="N41732" s="36"/>
      <c r="R41732" s="5"/>
      <c r="W41732"/>
      <c r="Y41732" s="36"/>
      <c r="AA41732" s="5"/>
      <c r="AC41732" s="36"/>
      <c r="AD41732" s="36"/>
      <c r="AE41732"/>
      <c r="AF41732"/>
      <c r="AH41732" s="36"/>
      <c r="AJ41732"/>
    </row>
    <row r="41733" spans="14:36">
      <c r="N41733" s="36"/>
      <c r="R41733" s="5"/>
      <c r="W41733"/>
      <c r="Y41733" s="36"/>
      <c r="AA41733" s="5"/>
      <c r="AC41733" s="36"/>
      <c r="AD41733" s="36"/>
      <c r="AE41733"/>
      <c r="AF41733"/>
      <c r="AH41733" s="36"/>
      <c r="AJ41733"/>
    </row>
    <row r="41734" spans="14:36">
      <c r="N41734" s="36"/>
      <c r="R41734" s="5"/>
      <c r="W41734"/>
      <c r="Y41734" s="36"/>
      <c r="AA41734" s="5"/>
      <c r="AC41734" s="36"/>
      <c r="AD41734" s="36"/>
      <c r="AE41734"/>
      <c r="AF41734"/>
      <c r="AH41734" s="36"/>
      <c r="AJ41734"/>
    </row>
    <row r="41735" spans="14:36">
      <c r="N41735" s="36"/>
      <c r="R41735" s="5"/>
      <c r="W41735"/>
      <c r="Y41735" s="36"/>
      <c r="AA41735" s="5"/>
      <c r="AC41735" s="36"/>
      <c r="AD41735" s="36"/>
      <c r="AE41735"/>
      <c r="AF41735"/>
      <c r="AH41735" s="36"/>
      <c r="AJ41735"/>
    </row>
    <row r="41736" spans="14:36">
      <c r="N41736" s="36"/>
      <c r="R41736" s="5"/>
      <c r="W41736"/>
      <c r="Y41736" s="36"/>
      <c r="AA41736" s="5"/>
      <c r="AC41736" s="36"/>
      <c r="AD41736" s="36"/>
      <c r="AE41736"/>
      <c r="AF41736"/>
      <c r="AH41736" s="36"/>
      <c r="AJ41736"/>
    </row>
    <row r="41737" spans="14:36">
      <c r="N41737" s="36"/>
      <c r="R41737" s="5"/>
      <c r="W41737"/>
      <c r="Y41737" s="36"/>
      <c r="AA41737" s="5"/>
      <c r="AC41737" s="36"/>
      <c r="AD41737" s="36"/>
      <c r="AE41737"/>
      <c r="AF41737"/>
      <c r="AH41737" s="36"/>
      <c r="AJ41737"/>
    </row>
    <row r="41738" spans="14:36">
      <c r="N41738" s="36"/>
      <c r="R41738" s="5"/>
      <c r="W41738"/>
      <c r="Y41738" s="36"/>
      <c r="AA41738" s="5"/>
      <c r="AC41738" s="36"/>
      <c r="AD41738" s="36"/>
      <c r="AE41738"/>
      <c r="AF41738"/>
      <c r="AH41738" s="36"/>
      <c r="AJ41738"/>
    </row>
    <row r="41739" spans="14:36">
      <c r="N41739" s="36"/>
      <c r="R41739" s="5"/>
      <c r="W41739"/>
      <c r="Y41739" s="36"/>
      <c r="AA41739" s="5"/>
      <c r="AC41739" s="36"/>
      <c r="AD41739" s="36"/>
      <c r="AE41739"/>
      <c r="AF41739"/>
      <c r="AH41739" s="36"/>
      <c r="AJ41739"/>
    </row>
    <row r="41740" spans="14:36">
      <c r="N41740" s="36"/>
      <c r="R41740" s="5"/>
      <c r="W41740"/>
      <c r="Y41740" s="36"/>
      <c r="AA41740" s="5"/>
      <c r="AC41740" s="36"/>
      <c r="AD41740" s="36"/>
      <c r="AE41740"/>
      <c r="AF41740"/>
      <c r="AH41740" s="36"/>
      <c r="AJ41740"/>
    </row>
    <row r="41741" spans="14:36">
      <c r="N41741" s="36"/>
      <c r="R41741" s="5"/>
      <c r="W41741"/>
      <c r="Y41741" s="36"/>
      <c r="AA41741" s="5"/>
      <c r="AC41741" s="36"/>
      <c r="AD41741" s="36"/>
      <c r="AE41741"/>
      <c r="AF41741"/>
      <c r="AH41741" s="36"/>
      <c r="AJ41741"/>
    </row>
    <row r="41742" spans="14:36">
      <c r="N41742" s="36"/>
      <c r="R41742" s="5"/>
      <c r="W41742"/>
      <c r="Y41742" s="36"/>
      <c r="AA41742" s="5"/>
      <c r="AC41742" s="36"/>
      <c r="AD41742" s="36"/>
      <c r="AE41742"/>
      <c r="AF41742"/>
      <c r="AH41742" s="36"/>
      <c r="AJ41742"/>
    </row>
    <row r="41743" spans="14:36">
      <c r="N41743" s="36"/>
      <c r="R41743" s="5"/>
      <c r="W41743"/>
      <c r="Y41743" s="36"/>
      <c r="AA41743" s="5"/>
      <c r="AC41743" s="36"/>
      <c r="AD41743" s="36"/>
      <c r="AE41743"/>
      <c r="AF41743"/>
      <c r="AH41743" s="36"/>
      <c r="AJ41743"/>
    </row>
    <row r="41744" spans="14:36">
      <c r="N41744" s="36"/>
      <c r="R41744" s="5"/>
      <c r="W41744"/>
      <c r="Y41744" s="36"/>
      <c r="AA41744" s="5"/>
      <c r="AC41744" s="36"/>
      <c r="AD41744" s="36"/>
      <c r="AE41744"/>
      <c r="AF41744"/>
      <c r="AH41744" s="36"/>
      <c r="AJ41744"/>
    </row>
    <row r="41745" spans="14:36">
      <c r="N41745" s="36"/>
      <c r="R41745" s="5"/>
      <c r="W41745"/>
      <c r="Y41745" s="36"/>
      <c r="AA41745" s="5"/>
      <c r="AC41745" s="36"/>
      <c r="AD41745" s="36"/>
      <c r="AE41745"/>
      <c r="AF41745"/>
      <c r="AH41745" s="36"/>
      <c r="AJ41745"/>
    </row>
    <row r="41746" spans="14:36">
      <c r="N41746" s="36"/>
      <c r="R41746" s="5"/>
      <c r="W41746"/>
      <c r="Y41746" s="36"/>
      <c r="AA41746" s="5"/>
      <c r="AC41746" s="36"/>
      <c r="AD41746" s="36"/>
      <c r="AE41746"/>
      <c r="AF41746"/>
      <c r="AH41746" s="36"/>
      <c r="AJ41746"/>
    </row>
    <row r="41747" spans="14:36">
      <c r="N41747" s="36"/>
      <c r="R41747" s="5"/>
      <c r="W41747"/>
      <c r="Y41747" s="36"/>
      <c r="AA41747" s="5"/>
      <c r="AC41747" s="36"/>
      <c r="AD41747" s="36"/>
      <c r="AE41747"/>
      <c r="AF41747"/>
      <c r="AH41747" s="36"/>
      <c r="AJ41747"/>
    </row>
    <row r="41748" spans="14:36">
      <c r="N41748" s="36"/>
      <c r="R41748" s="5"/>
      <c r="W41748"/>
      <c r="Y41748" s="36"/>
      <c r="AA41748" s="5"/>
      <c r="AC41748" s="36"/>
      <c r="AD41748" s="36"/>
      <c r="AE41748"/>
      <c r="AF41748"/>
      <c r="AH41748" s="36"/>
      <c r="AJ41748"/>
    </row>
    <row r="41749" spans="14:36">
      <c r="N41749" s="36"/>
      <c r="R41749" s="5"/>
      <c r="W41749"/>
      <c r="Y41749" s="36"/>
      <c r="AA41749" s="5"/>
      <c r="AC41749" s="36"/>
      <c r="AD41749" s="36"/>
      <c r="AE41749"/>
      <c r="AF41749"/>
      <c r="AH41749" s="36"/>
      <c r="AJ41749"/>
    </row>
    <row r="41750" spans="14:36">
      <c r="N41750" s="36"/>
      <c r="R41750" s="5"/>
      <c r="W41750"/>
      <c r="Y41750" s="36"/>
      <c r="AA41750" s="5"/>
      <c r="AC41750" s="36"/>
      <c r="AD41750" s="36"/>
      <c r="AE41750"/>
      <c r="AF41750"/>
      <c r="AH41750" s="36"/>
      <c r="AJ41750"/>
    </row>
    <row r="41751" spans="14:36">
      <c r="N41751" s="36"/>
      <c r="R41751" s="5"/>
      <c r="W41751"/>
      <c r="Y41751" s="36"/>
      <c r="AA41751" s="5"/>
      <c r="AC41751" s="36"/>
      <c r="AD41751" s="36"/>
      <c r="AE41751"/>
      <c r="AF41751"/>
      <c r="AH41751" s="36"/>
      <c r="AJ41751"/>
    </row>
    <row r="41752" spans="14:36">
      <c r="N41752" s="36"/>
      <c r="R41752" s="5"/>
      <c r="W41752"/>
      <c r="Y41752" s="36"/>
      <c r="AA41752" s="5"/>
      <c r="AC41752" s="36"/>
      <c r="AD41752" s="36"/>
      <c r="AE41752"/>
      <c r="AF41752"/>
      <c r="AH41752" s="36"/>
      <c r="AJ41752"/>
    </row>
    <row r="41753" spans="14:36">
      <c r="N41753" s="36"/>
      <c r="R41753" s="5"/>
      <c r="W41753"/>
      <c r="Y41753" s="36"/>
      <c r="AA41753" s="5"/>
      <c r="AC41753" s="36"/>
      <c r="AD41753" s="36"/>
      <c r="AE41753"/>
      <c r="AF41753"/>
      <c r="AH41753" s="36"/>
      <c r="AJ41753"/>
    </row>
    <row r="41754" spans="14:36">
      <c r="N41754" s="36"/>
      <c r="R41754" s="5"/>
      <c r="W41754"/>
      <c r="Y41754" s="36"/>
      <c r="AA41754" s="5"/>
      <c r="AC41754" s="36"/>
      <c r="AD41754" s="36"/>
      <c r="AE41754"/>
      <c r="AF41754"/>
      <c r="AH41754" s="36"/>
      <c r="AJ41754"/>
    </row>
    <row r="41755" spans="14:36">
      <c r="N41755" s="36"/>
      <c r="R41755" s="5"/>
      <c r="W41755"/>
      <c r="Y41755" s="36"/>
      <c r="AA41755" s="5"/>
      <c r="AC41755" s="36"/>
      <c r="AD41755" s="36"/>
      <c r="AE41755"/>
      <c r="AF41755"/>
      <c r="AH41755" s="36"/>
      <c r="AJ41755"/>
    </row>
    <row r="41756" spans="14:36">
      <c r="N41756" s="36"/>
      <c r="R41756" s="5"/>
      <c r="W41756"/>
      <c r="Y41756" s="36"/>
      <c r="AA41756" s="5"/>
      <c r="AC41756" s="36"/>
      <c r="AD41756" s="36"/>
      <c r="AE41756"/>
      <c r="AF41756"/>
      <c r="AH41756" s="36"/>
      <c r="AJ41756"/>
    </row>
    <row r="41757" spans="14:36">
      <c r="N41757" s="36"/>
      <c r="R41757" s="5"/>
      <c r="W41757"/>
      <c r="Y41757" s="36"/>
      <c r="AA41757" s="5"/>
      <c r="AC41757" s="36"/>
      <c r="AD41757" s="36"/>
      <c r="AE41757"/>
      <c r="AF41757"/>
      <c r="AH41757" s="36"/>
      <c r="AJ41757"/>
    </row>
    <row r="41758" spans="14:36">
      <c r="N41758" s="36"/>
      <c r="R41758" s="5"/>
      <c r="W41758"/>
      <c r="Y41758" s="36"/>
      <c r="AA41758" s="5"/>
      <c r="AC41758" s="36"/>
      <c r="AD41758" s="36"/>
      <c r="AE41758"/>
      <c r="AF41758"/>
      <c r="AH41758" s="36"/>
      <c r="AJ41758"/>
    </row>
    <row r="41759" spans="14:36">
      <c r="N41759" s="36"/>
      <c r="R41759" s="5"/>
      <c r="W41759"/>
      <c r="Y41759" s="36"/>
      <c r="AA41759" s="5"/>
      <c r="AC41759" s="36"/>
      <c r="AD41759" s="36"/>
      <c r="AE41759"/>
      <c r="AF41759"/>
      <c r="AH41759" s="36"/>
      <c r="AJ41759"/>
    </row>
    <row r="41760" spans="14:36">
      <c r="N41760" s="36"/>
      <c r="R41760" s="5"/>
      <c r="W41760"/>
      <c r="Y41760" s="36"/>
      <c r="AA41760" s="5"/>
      <c r="AC41760" s="36"/>
      <c r="AD41760" s="36"/>
      <c r="AE41760"/>
      <c r="AF41760"/>
      <c r="AH41760" s="36"/>
      <c r="AJ41760"/>
    </row>
    <row r="41761" spans="14:36">
      <c r="N41761" s="36"/>
      <c r="R41761" s="5"/>
      <c r="W41761"/>
      <c r="Y41761" s="36"/>
      <c r="AA41761" s="5"/>
      <c r="AC41761" s="36"/>
      <c r="AD41761" s="36"/>
      <c r="AE41761"/>
      <c r="AF41761"/>
      <c r="AH41761" s="36"/>
      <c r="AJ41761"/>
    </row>
    <row r="41762" spans="14:36">
      <c r="N41762" s="36"/>
      <c r="R41762" s="5"/>
      <c r="W41762"/>
      <c r="Y41762" s="36"/>
      <c r="AA41762" s="5"/>
      <c r="AC41762" s="36"/>
      <c r="AD41762" s="36"/>
      <c r="AE41762"/>
      <c r="AF41762"/>
      <c r="AH41762" s="36"/>
      <c r="AJ41762"/>
    </row>
    <row r="41763" spans="14:36">
      <c r="N41763" s="36"/>
      <c r="R41763" s="5"/>
      <c r="W41763"/>
      <c r="Y41763" s="36"/>
      <c r="AA41763" s="5"/>
      <c r="AC41763" s="36"/>
      <c r="AD41763" s="36"/>
      <c r="AE41763"/>
      <c r="AF41763"/>
      <c r="AH41763" s="36"/>
      <c r="AJ41763"/>
    </row>
    <row r="41764" spans="14:36">
      <c r="N41764" s="36"/>
      <c r="R41764" s="5"/>
      <c r="W41764"/>
      <c r="Y41764" s="36"/>
      <c r="AA41764" s="5"/>
      <c r="AC41764" s="36"/>
      <c r="AD41764" s="36"/>
      <c r="AE41764"/>
      <c r="AF41764"/>
      <c r="AH41764" s="36"/>
      <c r="AJ41764"/>
    </row>
    <row r="41765" spans="14:36">
      <c r="N41765" s="36"/>
      <c r="R41765" s="5"/>
      <c r="W41765"/>
      <c r="Y41765" s="36"/>
      <c r="AA41765" s="5"/>
      <c r="AC41765" s="36"/>
      <c r="AD41765" s="36"/>
      <c r="AE41765"/>
      <c r="AF41765"/>
      <c r="AH41765" s="36"/>
      <c r="AJ41765"/>
    </row>
    <row r="41766" spans="14:36">
      <c r="N41766" s="36"/>
      <c r="R41766" s="5"/>
      <c r="W41766"/>
      <c r="Y41766" s="36"/>
      <c r="AA41766" s="5"/>
      <c r="AC41766" s="36"/>
      <c r="AD41766" s="36"/>
      <c r="AE41766"/>
      <c r="AF41766"/>
      <c r="AH41766" s="36"/>
      <c r="AJ41766"/>
    </row>
    <row r="41767" spans="14:36">
      <c r="N41767" s="36"/>
      <c r="R41767" s="5"/>
      <c r="W41767"/>
      <c r="Y41767" s="36"/>
      <c r="AA41767" s="5"/>
      <c r="AC41767" s="36"/>
      <c r="AD41767" s="36"/>
      <c r="AE41767"/>
      <c r="AF41767"/>
      <c r="AH41767" s="36"/>
      <c r="AJ41767"/>
    </row>
    <row r="41768" spans="14:36">
      <c r="N41768" s="36"/>
      <c r="R41768" s="5"/>
      <c r="W41768"/>
      <c r="Y41768" s="36"/>
      <c r="AA41768" s="5"/>
      <c r="AC41768" s="36"/>
      <c r="AD41768" s="36"/>
      <c r="AE41768"/>
      <c r="AF41768"/>
      <c r="AH41768" s="36"/>
      <c r="AJ41768"/>
    </row>
    <row r="41769" spans="14:36">
      <c r="N41769" s="36"/>
      <c r="R41769" s="5"/>
      <c r="W41769"/>
      <c r="Y41769" s="36"/>
      <c r="AA41769" s="5"/>
      <c r="AC41769" s="36"/>
      <c r="AD41769" s="36"/>
      <c r="AE41769"/>
      <c r="AF41769"/>
      <c r="AH41769" s="36"/>
      <c r="AJ41769"/>
    </row>
    <row r="41770" spans="14:36">
      <c r="N41770" s="36"/>
      <c r="R41770" s="5"/>
      <c r="W41770"/>
      <c r="Y41770" s="36"/>
      <c r="AA41770" s="5"/>
      <c r="AC41770" s="36"/>
      <c r="AD41770" s="36"/>
      <c r="AE41770"/>
      <c r="AF41770"/>
      <c r="AH41770" s="36"/>
      <c r="AJ41770"/>
    </row>
    <row r="41771" spans="14:36">
      <c r="N41771" s="36"/>
      <c r="R41771" s="5"/>
      <c r="W41771"/>
      <c r="Y41771" s="36"/>
      <c r="AA41771" s="5"/>
      <c r="AC41771" s="36"/>
      <c r="AD41771" s="36"/>
      <c r="AE41771"/>
      <c r="AF41771"/>
      <c r="AH41771" s="36"/>
      <c r="AJ41771"/>
    </row>
    <row r="41772" spans="14:36">
      <c r="N41772" s="36"/>
      <c r="R41772" s="5"/>
      <c r="W41772"/>
      <c r="Y41772" s="36"/>
      <c r="AA41772" s="5"/>
      <c r="AC41772" s="36"/>
      <c r="AD41772" s="36"/>
      <c r="AE41772"/>
      <c r="AF41772"/>
      <c r="AH41772" s="36"/>
      <c r="AJ41772"/>
    </row>
    <row r="41773" spans="14:36">
      <c r="N41773" s="36"/>
      <c r="R41773" s="5"/>
      <c r="W41773"/>
      <c r="Y41773" s="36"/>
      <c r="AA41773" s="5"/>
      <c r="AC41773" s="36"/>
      <c r="AD41773" s="36"/>
      <c r="AE41773"/>
      <c r="AF41773"/>
      <c r="AH41773" s="36"/>
      <c r="AJ41773"/>
    </row>
    <row r="41774" spans="14:36">
      <c r="N41774" s="36"/>
      <c r="R41774" s="5"/>
      <c r="W41774"/>
      <c r="Y41774" s="36"/>
      <c r="AA41774" s="5"/>
      <c r="AC41774" s="36"/>
      <c r="AD41774" s="36"/>
      <c r="AE41774"/>
      <c r="AF41774"/>
      <c r="AH41774" s="36"/>
      <c r="AJ41774"/>
    </row>
    <row r="41775" spans="14:36">
      <c r="N41775" s="36"/>
      <c r="R41775" s="5"/>
      <c r="W41775"/>
      <c r="Y41775" s="36"/>
      <c r="AA41775" s="5"/>
      <c r="AC41775" s="36"/>
      <c r="AD41775" s="36"/>
      <c r="AE41775"/>
      <c r="AF41775"/>
      <c r="AH41775" s="36"/>
      <c r="AJ41775"/>
    </row>
    <row r="41776" spans="14:36">
      <c r="N41776" s="36"/>
      <c r="R41776" s="5"/>
      <c r="W41776"/>
      <c r="Y41776" s="36"/>
      <c r="AA41776" s="5"/>
      <c r="AC41776" s="36"/>
      <c r="AD41776" s="36"/>
      <c r="AE41776"/>
      <c r="AF41776"/>
      <c r="AH41776" s="36"/>
      <c r="AJ41776"/>
    </row>
    <row r="41777" spans="14:36">
      <c r="N41777" s="36"/>
      <c r="R41777" s="5"/>
      <c r="W41777"/>
      <c r="Y41777" s="36"/>
      <c r="AA41777" s="5"/>
      <c r="AC41777" s="36"/>
      <c r="AD41777" s="36"/>
      <c r="AE41777"/>
      <c r="AF41777"/>
      <c r="AH41777" s="36"/>
      <c r="AJ41777"/>
    </row>
    <row r="41778" spans="14:36">
      <c r="N41778" s="36"/>
      <c r="R41778" s="5"/>
      <c r="W41778"/>
      <c r="Y41778" s="36"/>
      <c r="AA41778" s="5"/>
      <c r="AC41778" s="36"/>
      <c r="AD41778" s="36"/>
      <c r="AE41778"/>
      <c r="AF41778"/>
      <c r="AH41778" s="36"/>
      <c r="AJ41778"/>
    </row>
    <row r="41779" spans="14:36">
      <c r="N41779" s="36"/>
      <c r="R41779" s="5"/>
      <c r="W41779"/>
      <c r="Y41779" s="36"/>
      <c r="AA41779" s="5"/>
      <c r="AC41779" s="36"/>
      <c r="AD41779" s="36"/>
      <c r="AE41779"/>
      <c r="AF41779"/>
      <c r="AH41779" s="36"/>
      <c r="AJ41779"/>
    </row>
    <row r="41780" spans="14:36">
      <c r="N41780" s="36"/>
      <c r="R41780" s="5"/>
      <c r="W41780"/>
      <c r="Y41780" s="36"/>
      <c r="AA41780" s="5"/>
      <c r="AC41780" s="36"/>
      <c r="AD41780" s="36"/>
      <c r="AE41780"/>
      <c r="AF41780"/>
      <c r="AH41780" s="36"/>
      <c r="AJ41780"/>
    </row>
    <row r="41781" spans="14:36">
      <c r="N41781" s="36"/>
      <c r="R41781" s="5"/>
      <c r="W41781"/>
      <c r="Y41781" s="36"/>
      <c r="AA41781" s="5"/>
      <c r="AC41781" s="36"/>
      <c r="AD41781" s="36"/>
      <c r="AE41781"/>
      <c r="AF41781"/>
      <c r="AH41781" s="36"/>
      <c r="AJ41781"/>
    </row>
    <row r="41782" spans="14:36">
      <c r="N41782" s="36"/>
      <c r="R41782" s="5"/>
      <c r="W41782"/>
      <c r="Y41782" s="36"/>
      <c r="AA41782" s="5"/>
      <c r="AC41782" s="36"/>
      <c r="AD41782" s="36"/>
      <c r="AE41782"/>
      <c r="AF41782"/>
      <c r="AH41782" s="36"/>
      <c r="AJ41782"/>
    </row>
    <row r="41783" spans="14:36">
      <c r="N41783" s="36"/>
      <c r="R41783" s="5"/>
      <c r="W41783"/>
      <c r="Y41783" s="36"/>
      <c r="AA41783" s="5"/>
      <c r="AC41783" s="36"/>
      <c r="AD41783" s="36"/>
      <c r="AE41783"/>
      <c r="AF41783"/>
      <c r="AH41783" s="36"/>
      <c r="AJ41783"/>
    </row>
    <row r="41784" spans="14:36">
      <c r="N41784" s="36"/>
      <c r="R41784" s="5"/>
      <c r="W41784"/>
      <c r="Y41784" s="36"/>
      <c r="AA41784" s="5"/>
      <c r="AC41784" s="36"/>
      <c r="AD41784" s="36"/>
      <c r="AE41784"/>
      <c r="AF41784"/>
      <c r="AH41784" s="36"/>
      <c r="AJ41784"/>
    </row>
    <row r="41785" spans="14:36">
      <c r="N41785" s="36"/>
      <c r="R41785" s="5"/>
      <c r="W41785"/>
      <c r="Y41785" s="36"/>
      <c r="AA41785" s="5"/>
      <c r="AC41785" s="36"/>
      <c r="AD41785" s="36"/>
      <c r="AE41785"/>
      <c r="AF41785"/>
      <c r="AH41785" s="36"/>
      <c r="AJ41785"/>
    </row>
    <row r="41786" spans="14:36">
      <c r="N41786" s="36"/>
      <c r="R41786" s="5"/>
      <c r="W41786"/>
      <c r="Y41786" s="36"/>
      <c r="AA41786" s="5"/>
      <c r="AC41786" s="36"/>
      <c r="AD41786" s="36"/>
      <c r="AE41786"/>
      <c r="AF41786"/>
      <c r="AH41786" s="36"/>
      <c r="AJ41786"/>
    </row>
    <row r="41787" spans="14:36">
      <c r="N41787" s="36"/>
      <c r="R41787" s="5"/>
      <c r="W41787"/>
      <c r="Y41787" s="36"/>
      <c r="AA41787" s="5"/>
      <c r="AC41787" s="36"/>
      <c r="AD41787" s="36"/>
      <c r="AE41787"/>
      <c r="AF41787"/>
      <c r="AH41787" s="36"/>
      <c r="AJ41787"/>
    </row>
    <row r="41788" spans="14:36">
      <c r="N41788" s="36"/>
      <c r="R41788" s="5"/>
      <c r="W41788"/>
      <c r="Y41788" s="36"/>
      <c r="AA41788" s="5"/>
      <c r="AC41788" s="36"/>
      <c r="AD41788" s="36"/>
      <c r="AE41788"/>
      <c r="AF41788"/>
      <c r="AH41788" s="36"/>
      <c r="AJ41788"/>
    </row>
    <row r="41789" spans="14:36">
      <c r="N41789" s="36"/>
      <c r="R41789" s="5"/>
      <c r="W41789"/>
      <c r="Y41789" s="36"/>
      <c r="AA41789" s="5"/>
      <c r="AC41789" s="36"/>
      <c r="AD41789" s="36"/>
      <c r="AE41789"/>
      <c r="AF41789"/>
      <c r="AH41789" s="36"/>
      <c r="AJ41789"/>
    </row>
    <row r="41790" spans="14:36">
      <c r="N41790" s="36"/>
      <c r="R41790" s="5"/>
      <c r="W41790"/>
      <c r="Y41790" s="36"/>
      <c r="AA41790" s="5"/>
      <c r="AC41790" s="36"/>
      <c r="AD41790" s="36"/>
      <c r="AE41790"/>
      <c r="AF41790"/>
      <c r="AH41790" s="36"/>
      <c r="AJ41790"/>
    </row>
    <row r="41791" spans="14:36">
      <c r="N41791" s="36"/>
      <c r="R41791" s="5"/>
      <c r="W41791"/>
      <c r="Y41791" s="36"/>
      <c r="AA41791" s="5"/>
      <c r="AC41791" s="36"/>
      <c r="AD41791" s="36"/>
      <c r="AE41791"/>
      <c r="AF41791"/>
      <c r="AH41791" s="36"/>
      <c r="AJ41791"/>
    </row>
    <row r="41792" spans="14:36">
      <c r="N41792" s="36"/>
      <c r="R41792" s="5"/>
      <c r="W41792"/>
      <c r="Y41792" s="36"/>
      <c r="AA41792" s="5"/>
      <c r="AC41792" s="36"/>
      <c r="AD41792" s="36"/>
      <c r="AE41792"/>
      <c r="AF41792"/>
      <c r="AH41792" s="36"/>
      <c r="AJ41792"/>
    </row>
    <row r="41793" spans="14:36">
      <c r="N41793" s="36"/>
      <c r="R41793" s="5"/>
      <c r="W41793"/>
      <c r="Y41793" s="36"/>
      <c r="AA41793" s="5"/>
      <c r="AC41793" s="36"/>
      <c r="AD41793" s="36"/>
      <c r="AE41793"/>
      <c r="AF41793"/>
      <c r="AH41793" s="36"/>
      <c r="AJ41793"/>
    </row>
    <row r="41794" spans="14:36">
      <c r="N41794" s="36"/>
      <c r="R41794" s="5"/>
      <c r="W41794"/>
      <c r="Y41794" s="36"/>
      <c r="AA41794" s="5"/>
      <c r="AC41794" s="36"/>
      <c r="AD41794" s="36"/>
      <c r="AE41794"/>
      <c r="AF41794"/>
      <c r="AH41794" s="36"/>
      <c r="AJ41794"/>
    </row>
    <row r="41795" spans="14:36">
      <c r="N41795" s="36"/>
      <c r="R41795" s="5"/>
      <c r="W41795"/>
      <c r="Y41795" s="36"/>
      <c r="AA41795" s="5"/>
      <c r="AC41795" s="36"/>
      <c r="AD41795" s="36"/>
      <c r="AE41795"/>
      <c r="AF41795"/>
      <c r="AH41795" s="36"/>
      <c r="AJ41795"/>
    </row>
    <row r="41796" spans="14:36">
      <c r="N41796" s="36"/>
      <c r="R41796" s="5"/>
      <c r="W41796"/>
      <c r="Y41796" s="36"/>
      <c r="AA41796" s="5"/>
      <c r="AC41796" s="36"/>
      <c r="AD41796" s="36"/>
      <c r="AE41796"/>
      <c r="AF41796"/>
      <c r="AH41796" s="36"/>
      <c r="AJ41796"/>
    </row>
    <row r="41797" spans="14:36">
      <c r="N41797" s="36"/>
      <c r="R41797" s="5"/>
      <c r="W41797"/>
      <c r="Y41797" s="36"/>
      <c r="AA41797" s="5"/>
      <c r="AC41797" s="36"/>
      <c r="AD41797" s="36"/>
      <c r="AE41797"/>
      <c r="AF41797"/>
      <c r="AH41797" s="36"/>
      <c r="AJ41797"/>
    </row>
    <row r="41798" spans="14:36">
      <c r="N41798" s="36"/>
      <c r="R41798" s="5"/>
      <c r="W41798"/>
      <c r="Y41798" s="36"/>
      <c r="AA41798" s="5"/>
      <c r="AC41798" s="36"/>
      <c r="AD41798" s="36"/>
      <c r="AE41798"/>
      <c r="AF41798"/>
      <c r="AH41798" s="36"/>
      <c r="AJ41798"/>
    </row>
    <row r="41799" spans="14:36">
      <c r="N41799" s="36"/>
      <c r="R41799" s="5"/>
      <c r="W41799"/>
      <c r="Y41799" s="36"/>
      <c r="AA41799" s="5"/>
      <c r="AC41799" s="36"/>
      <c r="AD41799" s="36"/>
      <c r="AE41799"/>
      <c r="AF41799"/>
      <c r="AH41799" s="36"/>
      <c r="AJ41799"/>
    </row>
    <row r="41800" spans="14:36">
      <c r="N41800" s="36"/>
      <c r="R41800" s="5"/>
      <c r="W41800"/>
      <c r="Y41800" s="36"/>
      <c r="AA41800" s="5"/>
      <c r="AC41800" s="36"/>
      <c r="AD41800" s="36"/>
      <c r="AE41800"/>
      <c r="AF41800"/>
      <c r="AH41800" s="36"/>
      <c r="AJ41800"/>
    </row>
    <row r="41801" spans="14:36">
      <c r="N41801" s="36"/>
      <c r="R41801" s="5"/>
      <c r="W41801"/>
      <c r="Y41801" s="36"/>
      <c r="AA41801" s="5"/>
      <c r="AC41801" s="36"/>
      <c r="AD41801" s="36"/>
      <c r="AE41801"/>
      <c r="AF41801"/>
      <c r="AH41801" s="36"/>
      <c r="AJ41801"/>
    </row>
    <row r="41802" spans="14:36">
      <c r="N41802" s="36"/>
      <c r="R41802" s="5"/>
      <c r="W41802"/>
      <c r="Y41802" s="36"/>
      <c r="AA41802" s="5"/>
      <c r="AC41802" s="36"/>
      <c r="AD41802" s="36"/>
      <c r="AE41802"/>
      <c r="AF41802"/>
      <c r="AH41802" s="36"/>
      <c r="AJ41802"/>
    </row>
    <row r="41803" spans="14:36">
      <c r="N41803" s="36"/>
      <c r="R41803" s="5"/>
      <c r="W41803"/>
      <c r="Y41803" s="36"/>
      <c r="AA41803" s="5"/>
      <c r="AC41803" s="36"/>
      <c r="AD41803" s="36"/>
      <c r="AE41803"/>
      <c r="AF41803"/>
      <c r="AH41803" s="36"/>
      <c r="AJ41803"/>
    </row>
    <row r="41804" spans="14:36">
      <c r="N41804" s="36"/>
      <c r="R41804" s="5"/>
      <c r="W41804"/>
      <c r="Y41804" s="36"/>
      <c r="AA41804" s="5"/>
      <c r="AC41804" s="36"/>
      <c r="AD41804" s="36"/>
      <c r="AE41804"/>
      <c r="AF41804"/>
      <c r="AH41804" s="36"/>
      <c r="AJ41804"/>
    </row>
    <row r="41805" spans="14:36">
      <c r="N41805" s="36"/>
      <c r="R41805" s="5"/>
      <c r="W41805"/>
      <c r="Y41805" s="36"/>
      <c r="AA41805" s="5"/>
      <c r="AC41805" s="36"/>
      <c r="AD41805" s="36"/>
      <c r="AE41805"/>
      <c r="AF41805"/>
      <c r="AH41805" s="36"/>
      <c r="AJ41805"/>
    </row>
    <row r="41806" spans="14:36">
      <c r="N41806" s="36"/>
      <c r="R41806" s="5"/>
      <c r="W41806"/>
      <c r="Y41806" s="36"/>
      <c r="AA41806" s="5"/>
      <c r="AC41806" s="36"/>
      <c r="AD41806" s="36"/>
      <c r="AE41806"/>
      <c r="AF41806"/>
      <c r="AH41806" s="36"/>
      <c r="AJ41806"/>
    </row>
    <row r="41807" spans="14:36">
      <c r="N41807" s="36"/>
      <c r="R41807" s="5"/>
      <c r="W41807"/>
      <c r="Y41807" s="36"/>
      <c r="AA41807" s="5"/>
      <c r="AC41807" s="36"/>
      <c r="AD41807" s="36"/>
      <c r="AE41807"/>
      <c r="AF41807"/>
      <c r="AH41807" s="36"/>
      <c r="AJ41807"/>
    </row>
    <row r="41808" spans="14:36">
      <c r="N41808" s="36"/>
      <c r="R41808" s="5"/>
      <c r="W41808"/>
      <c r="Y41808" s="36"/>
      <c r="AA41808" s="5"/>
      <c r="AC41808" s="36"/>
      <c r="AD41808" s="36"/>
      <c r="AE41808"/>
      <c r="AF41808"/>
      <c r="AH41808" s="36"/>
      <c r="AJ41808"/>
    </row>
    <row r="41809" spans="14:36">
      <c r="N41809" s="36"/>
      <c r="R41809" s="5"/>
      <c r="W41809"/>
      <c r="Y41809" s="36"/>
      <c r="AA41809" s="5"/>
      <c r="AC41809" s="36"/>
      <c r="AD41809" s="36"/>
      <c r="AE41809"/>
      <c r="AF41809"/>
      <c r="AH41809" s="36"/>
      <c r="AJ41809"/>
    </row>
    <row r="41810" spans="14:36">
      <c r="N41810" s="36"/>
      <c r="R41810" s="5"/>
      <c r="W41810"/>
      <c r="Y41810" s="36"/>
      <c r="AA41810" s="5"/>
      <c r="AC41810" s="36"/>
      <c r="AD41810" s="36"/>
      <c r="AE41810"/>
      <c r="AF41810"/>
      <c r="AH41810" s="36"/>
      <c r="AJ41810"/>
    </row>
    <row r="41811" spans="14:36">
      <c r="N41811" s="36"/>
      <c r="R41811" s="5"/>
      <c r="W41811"/>
      <c r="Y41811" s="36"/>
      <c r="AA41811" s="5"/>
      <c r="AC41811" s="36"/>
      <c r="AD41811" s="36"/>
      <c r="AE41811"/>
      <c r="AF41811"/>
      <c r="AH41811" s="36"/>
      <c r="AJ41811"/>
    </row>
    <row r="41812" spans="14:36">
      <c r="N41812" s="36"/>
      <c r="R41812" s="5"/>
      <c r="W41812"/>
      <c r="Y41812" s="36"/>
      <c r="AA41812" s="5"/>
      <c r="AC41812" s="36"/>
      <c r="AD41812" s="36"/>
      <c r="AE41812"/>
      <c r="AF41812"/>
      <c r="AH41812" s="36"/>
      <c r="AJ41812"/>
    </row>
    <row r="41813" spans="14:36">
      <c r="N41813" s="36"/>
      <c r="R41813" s="5"/>
      <c r="W41813"/>
      <c r="Y41813" s="36"/>
      <c r="AA41813" s="5"/>
      <c r="AC41813" s="36"/>
      <c r="AD41813" s="36"/>
      <c r="AE41813"/>
      <c r="AF41813"/>
      <c r="AH41813" s="36"/>
      <c r="AJ41813"/>
    </row>
    <row r="41814" spans="14:36">
      <c r="N41814" s="36"/>
      <c r="R41814" s="5"/>
      <c r="W41814"/>
      <c r="Y41814" s="36"/>
      <c r="AA41814" s="5"/>
      <c r="AC41814" s="36"/>
      <c r="AD41814" s="36"/>
      <c r="AE41814"/>
      <c r="AF41814"/>
      <c r="AH41814" s="36"/>
      <c r="AJ41814"/>
    </row>
    <row r="41815" spans="14:36">
      <c r="N41815" s="36"/>
      <c r="R41815" s="5"/>
      <c r="W41815"/>
      <c r="Y41815" s="36"/>
      <c r="AA41815" s="5"/>
      <c r="AC41815" s="36"/>
      <c r="AD41815" s="36"/>
      <c r="AE41815"/>
      <c r="AF41815"/>
      <c r="AH41815" s="36"/>
      <c r="AJ41815"/>
    </row>
    <row r="41816" spans="14:36">
      <c r="N41816" s="36"/>
      <c r="R41816" s="5"/>
      <c r="W41816"/>
      <c r="Y41816" s="36"/>
      <c r="AA41816" s="5"/>
      <c r="AC41816" s="36"/>
      <c r="AD41816" s="36"/>
      <c r="AE41816"/>
      <c r="AF41816"/>
      <c r="AH41816" s="36"/>
      <c r="AJ41816"/>
    </row>
    <row r="41817" spans="14:36">
      <c r="N41817" s="36"/>
      <c r="R41817" s="5"/>
      <c r="W41817"/>
      <c r="Y41817" s="36"/>
      <c r="AA41817" s="5"/>
      <c r="AC41817" s="36"/>
      <c r="AD41817" s="36"/>
      <c r="AE41817"/>
      <c r="AF41817"/>
      <c r="AH41817" s="36"/>
      <c r="AJ41817"/>
    </row>
    <row r="41818" spans="14:36">
      <c r="N41818" s="36"/>
      <c r="R41818" s="5"/>
      <c r="W41818"/>
      <c r="Y41818" s="36"/>
      <c r="AA41818" s="5"/>
      <c r="AC41818" s="36"/>
      <c r="AD41818" s="36"/>
      <c r="AE41818"/>
      <c r="AF41818"/>
      <c r="AH41818" s="36"/>
      <c r="AJ41818"/>
    </row>
    <row r="41819" spans="14:36">
      <c r="N41819" s="36"/>
      <c r="R41819" s="5"/>
      <c r="W41819"/>
      <c r="Y41819" s="36"/>
      <c r="AA41819" s="5"/>
      <c r="AC41819" s="36"/>
      <c r="AD41819" s="36"/>
      <c r="AE41819"/>
      <c r="AF41819"/>
      <c r="AH41819" s="36"/>
      <c r="AJ41819"/>
    </row>
    <row r="41820" spans="14:36">
      <c r="N41820" s="36"/>
      <c r="R41820" s="5"/>
      <c r="W41820"/>
      <c r="Y41820" s="36"/>
      <c r="AA41820" s="5"/>
      <c r="AC41820" s="36"/>
      <c r="AD41820" s="36"/>
      <c r="AE41820"/>
      <c r="AF41820"/>
      <c r="AH41820" s="36"/>
      <c r="AJ41820"/>
    </row>
    <row r="41821" spans="14:36">
      <c r="N41821" s="36"/>
      <c r="R41821" s="5"/>
      <c r="W41821"/>
      <c r="Y41821" s="36"/>
      <c r="AA41821" s="5"/>
      <c r="AC41821" s="36"/>
      <c r="AD41821" s="36"/>
      <c r="AE41821"/>
      <c r="AF41821"/>
      <c r="AH41821" s="36"/>
      <c r="AJ41821"/>
    </row>
    <row r="41822" spans="14:36">
      <c r="N41822" s="36"/>
      <c r="R41822" s="5"/>
      <c r="W41822"/>
      <c r="Y41822" s="36"/>
      <c r="AA41822" s="5"/>
      <c r="AC41822" s="36"/>
      <c r="AD41822" s="36"/>
      <c r="AE41822"/>
      <c r="AF41822"/>
      <c r="AH41822" s="36"/>
      <c r="AJ41822"/>
    </row>
    <row r="41823" spans="14:36">
      <c r="N41823" s="36"/>
      <c r="R41823" s="5"/>
      <c r="W41823"/>
      <c r="Y41823" s="36"/>
      <c r="AA41823" s="5"/>
      <c r="AC41823" s="36"/>
      <c r="AD41823" s="36"/>
      <c r="AE41823"/>
      <c r="AF41823"/>
      <c r="AH41823" s="36"/>
      <c r="AJ41823"/>
    </row>
    <row r="41824" spans="14:36">
      <c r="N41824" s="36"/>
      <c r="R41824" s="5"/>
      <c r="W41824"/>
      <c r="Y41824" s="36"/>
      <c r="AA41824" s="5"/>
      <c r="AC41824" s="36"/>
      <c r="AD41824" s="36"/>
      <c r="AE41824"/>
      <c r="AF41824"/>
      <c r="AH41824" s="36"/>
      <c r="AJ41824"/>
    </row>
    <row r="41825" spans="14:36">
      <c r="N41825" s="36"/>
      <c r="R41825" s="5"/>
      <c r="W41825"/>
      <c r="Y41825" s="36"/>
      <c r="AA41825" s="5"/>
      <c r="AC41825" s="36"/>
      <c r="AD41825" s="36"/>
      <c r="AE41825"/>
      <c r="AF41825"/>
      <c r="AH41825" s="36"/>
      <c r="AJ41825"/>
    </row>
    <row r="41826" spans="14:36">
      <c r="N41826" s="36"/>
      <c r="R41826" s="5"/>
      <c r="W41826"/>
      <c r="Y41826" s="36"/>
      <c r="AA41826" s="5"/>
      <c r="AC41826" s="36"/>
      <c r="AD41826" s="36"/>
      <c r="AE41826"/>
      <c r="AF41826"/>
      <c r="AH41826" s="36"/>
      <c r="AJ41826"/>
    </row>
    <row r="41827" spans="14:36">
      <c r="N41827" s="36"/>
      <c r="R41827" s="5"/>
      <c r="W41827"/>
      <c r="Y41827" s="36"/>
      <c r="AA41827" s="5"/>
      <c r="AC41827" s="36"/>
      <c r="AD41827" s="36"/>
      <c r="AE41827"/>
      <c r="AF41827"/>
      <c r="AH41827" s="36"/>
      <c r="AJ41827"/>
    </row>
    <row r="41828" spans="14:36">
      <c r="N41828" s="36"/>
      <c r="R41828" s="5"/>
      <c r="W41828"/>
      <c r="Y41828" s="36"/>
      <c r="AA41828" s="5"/>
      <c r="AC41828" s="36"/>
      <c r="AD41828" s="36"/>
      <c r="AE41828"/>
      <c r="AF41828"/>
      <c r="AH41828" s="36"/>
      <c r="AJ41828"/>
    </row>
    <row r="41829" spans="14:36">
      <c r="N41829" s="36"/>
      <c r="R41829" s="5"/>
      <c r="W41829"/>
      <c r="Y41829" s="36"/>
      <c r="AA41829" s="5"/>
      <c r="AC41829" s="36"/>
      <c r="AD41829" s="36"/>
      <c r="AE41829"/>
      <c r="AF41829"/>
      <c r="AH41829" s="36"/>
      <c r="AJ41829"/>
    </row>
    <row r="41830" spans="14:36">
      <c r="N41830" s="36"/>
      <c r="R41830" s="5"/>
      <c r="W41830"/>
      <c r="Y41830" s="36"/>
      <c r="AA41830" s="5"/>
      <c r="AC41830" s="36"/>
      <c r="AD41830" s="36"/>
      <c r="AE41830"/>
      <c r="AF41830"/>
      <c r="AH41830" s="36"/>
      <c r="AJ41830"/>
    </row>
    <row r="41831" spans="14:36">
      <c r="N41831" s="36"/>
      <c r="R41831" s="5"/>
      <c r="W41831"/>
      <c r="Y41831" s="36"/>
      <c r="AA41831" s="5"/>
      <c r="AC41831" s="36"/>
      <c r="AD41831" s="36"/>
      <c r="AE41831"/>
      <c r="AF41831"/>
      <c r="AH41831" s="36"/>
      <c r="AJ41831"/>
    </row>
    <row r="41832" spans="14:36">
      <c r="N41832" s="36"/>
      <c r="R41832" s="5"/>
      <c r="W41832"/>
      <c r="Y41832" s="36"/>
      <c r="AA41832" s="5"/>
      <c r="AC41832" s="36"/>
      <c r="AD41832" s="36"/>
      <c r="AE41832"/>
      <c r="AF41832"/>
      <c r="AH41832" s="36"/>
      <c r="AJ41832"/>
    </row>
    <row r="41833" spans="14:36">
      <c r="N41833" s="36"/>
      <c r="R41833" s="5"/>
      <c r="W41833"/>
      <c r="Y41833" s="36"/>
      <c r="AA41833" s="5"/>
      <c r="AC41833" s="36"/>
      <c r="AD41833" s="36"/>
      <c r="AE41833"/>
      <c r="AF41833"/>
      <c r="AH41833" s="36"/>
      <c r="AJ41833"/>
    </row>
    <row r="41834" spans="14:36">
      <c r="N41834" s="36"/>
      <c r="R41834" s="5"/>
      <c r="W41834"/>
      <c r="Y41834" s="36"/>
      <c r="AA41834" s="5"/>
      <c r="AC41834" s="36"/>
      <c r="AD41834" s="36"/>
      <c r="AE41834"/>
      <c r="AF41834"/>
      <c r="AH41834" s="36"/>
      <c r="AJ41834"/>
    </row>
    <row r="41835" spans="14:36">
      <c r="N41835" s="36"/>
      <c r="R41835" s="5"/>
      <c r="W41835"/>
      <c r="Y41835" s="36"/>
      <c r="AA41835" s="5"/>
      <c r="AC41835" s="36"/>
      <c r="AD41835" s="36"/>
      <c r="AE41835"/>
      <c r="AF41835"/>
      <c r="AH41835" s="36"/>
      <c r="AJ41835"/>
    </row>
    <row r="41836" spans="14:36">
      <c r="N41836" s="36"/>
      <c r="R41836" s="5"/>
      <c r="W41836"/>
      <c r="Y41836" s="36"/>
      <c r="AA41836" s="5"/>
      <c r="AC41836" s="36"/>
      <c r="AD41836" s="36"/>
      <c r="AE41836"/>
      <c r="AF41836"/>
      <c r="AH41836" s="36"/>
      <c r="AJ41836"/>
    </row>
    <row r="41837" spans="14:36">
      <c r="N41837" s="36"/>
      <c r="R41837" s="5"/>
      <c r="W41837"/>
      <c r="Y41837" s="36"/>
      <c r="AA41837" s="5"/>
      <c r="AC41837" s="36"/>
      <c r="AD41837" s="36"/>
      <c r="AE41837"/>
      <c r="AF41837"/>
      <c r="AH41837" s="36"/>
      <c r="AJ41837"/>
    </row>
    <row r="41838" spans="14:36">
      <c r="N41838" s="36"/>
      <c r="R41838" s="5"/>
      <c r="W41838"/>
      <c r="Y41838" s="36"/>
      <c r="AA41838" s="5"/>
      <c r="AC41838" s="36"/>
      <c r="AD41838" s="36"/>
      <c r="AE41838"/>
      <c r="AF41838"/>
      <c r="AH41838" s="36"/>
      <c r="AJ41838"/>
    </row>
    <row r="41839" spans="14:36">
      <c r="N41839" s="36"/>
      <c r="R41839" s="5"/>
      <c r="W41839"/>
      <c r="Y41839" s="36"/>
      <c r="AA41839" s="5"/>
      <c r="AC41839" s="36"/>
      <c r="AD41839" s="36"/>
      <c r="AE41839"/>
      <c r="AF41839"/>
      <c r="AH41839" s="36"/>
      <c r="AJ41839"/>
    </row>
    <row r="41840" spans="14:36">
      <c r="N41840" s="36"/>
      <c r="R41840" s="5"/>
      <c r="W41840"/>
      <c r="Y41840" s="36"/>
      <c r="AA41840" s="5"/>
      <c r="AC41840" s="36"/>
      <c r="AD41840" s="36"/>
      <c r="AE41840"/>
      <c r="AF41840"/>
      <c r="AH41840" s="36"/>
      <c r="AJ41840"/>
    </row>
    <row r="41841" spans="14:36">
      <c r="N41841" s="36"/>
      <c r="R41841" s="5"/>
      <c r="W41841"/>
      <c r="Y41841" s="36"/>
      <c r="AA41841" s="5"/>
      <c r="AC41841" s="36"/>
      <c r="AD41841" s="36"/>
      <c r="AE41841"/>
      <c r="AF41841"/>
      <c r="AH41841" s="36"/>
      <c r="AJ41841"/>
    </row>
    <row r="41842" spans="14:36">
      <c r="N41842" s="36"/>
      <c r="R41842" s="5"/>
      <c r="W41842"/>
      <c r="Y41842" s="36"/>
      <c r="AA41842" s="5"/>
      <c r="AC41842" s="36"/>
      <c r="AD41842" s="36"/>
      <c r="AE41842"/>
      <c r="AF41842"/>
      <c r="AH41842" s="36"/>
      <c r="AJ41842"/>
    </row>
    <row r="41843" spans="14:36">
      <c r="N41843" s="36"/>
      <c r="R41843" s="5"/>
      <c r="W41843"/>
      <c r="Y41843" s="36"/>
      <c r="AA41843" s="5"/>
      <c r="AC41843" s="36"/>
      <c r="AD41843" s="36"/>
      <c r="AE41843"/>
      <c r="AF41843"/>
      <c r="AH41843" s="36"/>
      <c r="AJ41843"/>
    </row>
    <row r="41844" spans="14:36">
      <c r="N41844" s="36"/>
      <c r="R41844" s="5"/>
      <c r="W41844"/>
      <c r="Y41844" s="36"/>
      <c r="AA41844" s="5"/>
      <c r="AC41844" s="36"/>
      <c r="AD41844" s="36"/>
      <c r="AE41844"/>
      <c r="AF41844"/>
      <c r="AH41844" s="36"/>
      <c r="AJ41844"/>
    </row>
    <row r="41845" spans="14:36">
      <c r="N41845" s="36"/>
      <c r="R41845" s="5"/>
      <c r="W41845"/>
      <c r="Y41845" s="36"/>
      <c r="AA41845" s="5"/>
      <c r="AC41845" s="36"/>
      <c r="AD41845" s="36"/>
      <c r="AE41845"/>
      <c r="AF41845"/>
      <c r="AH41845" s="36"/>
      <c r="AJ41845"/>
    </row>
    <row r="41846" spans="14:36">
      <c r="N41846" s="36"/>
      <c r="R41846" s="5"/>
      <c r="W41846"/>
      <c r="Y41846" s="36"/>
      <c r="AA41846" s="5"/>
      <c r="AC41846" s="36"/>
      <c r="AD41846" s="36"/>
      <c r="AE41846"/>
      <c r="AF41846"/>
      <c r="AH41846" s="36"/>
      <c r="AJ41846"/>
    </row>
    <row r="41847" spans="14:36">
      <c r="N41847" s="36"/>
      <c r="R41847" s="5"/>
      <c r="W41847"/>
      <c r="Y41847" s="36"/>
      <c r="AA41847" s="5"/>
      <c r="AC41847" s="36"/>
      <c r="AD41847" s="36"/>
      <c r="AE41847"/>
      <c r="AF41847"/>
      <c r="AH41847" s="36"/>
      <c r="AJ41847"/>
    </row>
    <row r="41848" spans="14:36">
      <c r="N41848" s="36"/>
      <c r="R41848" s="5"/>
      <c r="W41848"/>
      <c r="Y41848" s="36"/>
      <c r="AA41848" s="5"/>
      <c r="AC41848" s="36"/>
      <c r="AD41848" s="36"/>
      <c r="AE41848"/>
      <c r="AF41848"/>
      <c r="AH41848" s="36"/>
      <c r="AJ41848"/>
    </row>
    <row r="41849" spans="14:36">
      <c r="N41849" s="36"/>
      <c r="R41849" s="5"/>
      <c r="W41849"/>
      <c r="Y41849" s="36"/>
      <c r="AA41849" s="5"/>
      <c r="AC41849" s="36"/>
      <c r="AD41849" s="36"/>
      <c r="AE41849"/>
      <c r="AF41849"/>
      <c r="AH41849" s="36"/>
      <c r="AJ41849"/>
    </row>
    <row r="41850" spans="14:36">
      <c r="N41850" s="36"/>
      <c r="R41850" s="5"/>
      <c r="W41850"/>
      <c r="Y41850" s="36"/>
      <c r="AA41850" s="5"/>
      <c r="AC41850" s="36"/>
      <c r="AD41850" s="36"/>
      <c r="AE41850"/>
      <c r="AF41850"/>
      <c r="AH41850" s="36"/>
      <c r="AJ41850"/>
    </row>
    <row r="41851" spans="14:36">
      <c r="N41851" s="36"/>
      <c r="R41851" s="5"/>
      <c r="W41851"/>
      <c r="Y41851" s="36"/>
      <c r="AA41851" s="5"/>
      <c r="AC41851" s="36"/>
      <c r="AD41851" s="36"/>
      <c r="AE41851"/>
      <c r="AF41851"/>
      <c r="AH41851" s="36"/>
      <c r="AJ41851"/>
    </row>
    <row r="41852" spans="14:36">
      <c r="N41852" s="36"/>
      <c r="R41852" s="5"/>
      <c r="W41852"/>
      <c r="Y41852" s="36"/>
      <c r="AA41852" s="5"/>
      <c r="AC41852" s="36"/>
      <c r="AD41852" s="36"/>
      <c r="AE41852"/>
      <c r="AF41852"/>
      <c r="AH41852" s="36"/>
      <c r="AJ41852"/>
    </row>
    <row r="41853" spans="14:36">
      <c r="N41853" s="36"/>
      <c r="R41853" s="5"/>
      <c r="W41853"/>
      <c r="Y41853" s="36"/>
      <c r="AA41853" s="5"/>
      <c r="AC41853" s="36"/>
      <c r="AD41853" s="36"/>
      <c r="AE41853"/>
      <c r="AF41853"/>
      <c r="AH41853" s="36"/>
      <c r="AJ41853"/>
    </row>
    <row r="41854" spans="14:36">
      <c r="N41854" s="36"/>
      <c r="R41854" s="5"/>
      <c r="W41854"/>
      <c r="Y41854" s="36"/>
      <c r="AA41854" s="5"/>
      <c r="AC41854" s="36"/>
      <c r="AD41854" s="36"/>
      <c r="AE41854"/>
      <c r="AF41854"/>
      <c r="AH41854" s="36"/>
      <c r="AJ41854"/>
    </row>
    <row r="41855" spans="14:36">
      <c r="N41855" s="36"/>
      <c r="R41855" s="5"/>
      <c r="W41855"/>
      <c r="Y41855" s="36"/>
      <c r="AA41855" s="5"/>
      <c r="AC41855" s="36"/>
      <c r="AD41855" s="36"/>
      <c r="AE41855"/>
      <c r="AF41855"/>
      <c r="AH41855" s="36"/>
      <c r="AJ41855"/>
    </row>
    <row r="41856" spans="14:36">
      <c r="N41856" s="36"/>
      <c r="R41856" s="5"/>
      <c r="W41856"/>
      <c r="Y41856" s="36"/>
      <c r="AA41856" s="5"/>
      <c r="AC41856" s="36"/>
      <c r="AD41856" s="36"/>
      <c r="AE41856"/>
      <c r="AF41856"/>
      <c r="AH41856" s="36"/>
      <c r="AJ41856"/>
    </row>
    <row r="41857" spans="14:36">
      <c r="N41857" s="36"/>
      <c r="R41857" s="5"/>
      <c r="W41857"/>
      <c r="Y41857" s="36"/>
      <c r="AA41857" s="5"/>
      <c r="AC41857" s="36"/>
      <c r="AD41857" s="36"/>
      <c r="AE41857"/>
      <c r="AF41857"/>
      <c r="AH41857" s="36"/>
      <c r="AJ41857"/>
    </row>
    <row r="41858" spans="14:36">
      <c r="N41858" s="36"/>
      <c r="R41858" s="5"/>
      <c r="W41858"/>
      <c r="Y41858" s="36"/>
      <c r="AA41858" s="5"/>
      <c r="AC41858" s="36"/>
      <c r="AD41858" s="36"/>
      <c r="AE41858"/>
      <c r="AF41858"/>
      <c r="AH41858" s="36"/>
      <c r="AJ41858"/>
    </row>
    <row r="41859" spans="14:36">
      <c r="N41859" s="36"/>
      <c r="R41859" s="5"/>
      <c r="W41859"/>
      <c r="Y41859" s="36"/>
      <c r="AA41859" s="5"/>
      <c r="AC41859" s="36"/>
      <c r="AD41859" s="36"/>
      <c r="AE41859"/>
      <c r="AF41859"/>
      <c r="AH41859" s="36"/>
      <c r="AJ41859"/>
    </row>
    <row r="41860" spans="14:36">
      <c r="N41860" s="36"/>
      <c r="R41860" s="5"/>
      <c r="W41860"/>
      <c r="Y41860" s="36"/>
      <c r="AA41860" s="5"/>
      <c r="AC41860" s="36"/>
      <c r="AD41860" s="36"/>
      <c r="AE41860"/>
      <c r="AF41860"/>
      <c r="AH41860" s="36"/>
      <c r="AJ41860"/>
    </row>
    <row r="41861" spans="14:36">
      <c r="N41861" s="36"/>
      <c r="R41861" s="5"/>
      <c r="W41861"/>
      <c r="Y41861" s="36"/>
      <c r="AA41861" s="5"/>
      <c r="AC41861" s="36"/>
      <c r="AD41861" s="36"/>
      <c r="AE41861"/>
      <c r="AF41861"/>
      <c r="AH41861" s="36"/>
      <c r="AJ41861"/>
    </row>
    <row r="41862" spans="14:36">
      <c r="N41862" s="36"/>
      <c r="R41862" s="5"/>
      <c r="W41862"/>
      <c r="Y41862" s="36"/>
      <c r="AA41862" s="5"/>
      <c r="AC41862" s="36"/>
      <c r="AD41862" s="36"/>
      <c r="AE41862"/>
      <c r="AF41862"/>
      <c r="AH41862" s="36"/>
      <c r="AJ41862"/>
    </row>
    <row r="41863" spans="14:36">
      <c r="N41863" s="36"/>
      <c r="R41863" s="5"/>
      <c r="W41863"/>
      <c r="Y41863" s="36"/>
      <c r="AA41863" s="5"/>
      <c r="AC41863" s="36"/>
      <c r="AD41863" s="36"/>
      <c r="AE41863"/>
      <c r="AF41863"/>
      <c r="AH41863" s="36"/>
      <c r="AJ41863"/>
    </row>
    <row r="41864" spans="14:36">
      <c r="N41864" s="36"/>
      <c r="R41864" s="5"/>
      <c r="W41864"/>
      <c r="Y41864" s="36"/>
      <c r="AA41864" s="5"/>
      <c r="AC41864" s="36"/>
      <c r="AD41864" s="36"/>
      <c r="AE41864"/>
      <c r="AF41864"/>
      <c r="AH41864" s="36"/>
      <c r="AJ41864"/>
    </row>
    <row r="41865" spans="14:36">
      <c r="N41865" s="36"/>
      <c r="R41865" s="5"/>
      <c r="W41865"/>
      <c r="Y41865" s="36"/>
      <c r="AA41865" s="5"/>
      <c r="AC41865" s="36"/>
      <c r="AD41865" s="36"/>
      <c r="AE41865"/>
      <c r="AF41865"/>
      <c r="AH41865" s="36"/>
      <c r="AJ41865"/>
    </row>
    <row r="41866" spans="14:36">
      <c r="N41866" s="36"/>
      <c r="R41866" s="5"/>
      <c r="W41866"/>
      <c r="Y41866" s="36"/>
      <c r="AA41866" s="5"/>
      <c r="AC41866" s="36"/>
      <c r="AD41866" s="36"/>
      <c r="AE41866"/>
      <c r="AF41866"/>
      <c r="AH41866" s="36"/>
      <c r="AJ41866"/>
    </row>
    <row r="41867" spans="14:36">
      <c r="N41867" s="36"/>
      <c r="R41867" s="5"/>
      <c r="W41867"/>
      <c r="Y41867" s="36"/>
      <c r="AA41867" s="5"/>
      <c r="AC41867" s="36"/>
      <c r="AD41867" s="36"/>
      <c r="AE41867"/>
      <c r="AF41867"/>
      <c r="AH41867" s="36"/>
      <c r="AJ41867"/>
    </row>
    <row r="41868" spans="14:36">
      <c r="N41868" s="36"/>
      <c r="R41868" s="5"/>
      <c r="W41868"/>
      <c r="Y41868" s="36"/>
      <c r="AA41868" s="5"/>
      <c r="AC41868" s="36"/>
      <c r="AD41868" s="36"/>
      <c r="AE41868"/>
      <c r="AF41868"/>
      <c r="AH41868" s="36"/>
      <c r="AJ41868"/>
    </row>
    <row r="41869" spans="14:36">
      <c r="N41869" s="36"/>
      <c r="R41869" s="5"/>
      <c r="W41869"/>
      <c r="Y41869" s="36"/>
      <c r="AA41869" s="5"/>
      <c r="AC41869" s="36"/>
      <c r="AD41869" s="36"/>
      <c r="AE41869"/>
      <c r="AF41869"/>
      <c r="AH41869" s="36"/>
      <c r="AJ41869"/>
    </row>
    <row r="41870" spans="14:36">
      <c r="N41870" s="36"/>
      <c r="R41870" s="5"/>
      <c r="W41870"/>
      <c r="Y41870" s="36"/>
      <c r="AA41870" s="5"/>
      <c r="AC41870" s="36"/>
      <c r="AD41870" s="36"/>
      <c r="AE41870"/>
      <c r="AF41870"/>
      <c r="AH41870" s="36"/>
      <c r="AJ41870"/>
    </row>
    <row r="41871" spans="14:36">
      <c r="N41871" s="36"/>
      <c r="R41871" s="5"/>
      <c r="W41871"/>
      <c r="Y41871" s="36"/>
      <c r="AA41871" s="5"/>
      <c r="AC41871" s="36"/>
      <c r="AD41871" s="36"/>
      <c r="AE41871"/>
      <c r="AF41871"/>
      <c r="AH41871" s="36"/>
      <c r="AJ41871"/>
    </row>
    <row r="41872" spans="14:36">
      <c r="N41872" s="36"/>
      <c r="R41872" s="5"/>
      <c r="W41872"/>
      <c r="Y41872" s="36"/>
      <c r="AA41872" s="5"/>
      <c r="AC41872" s="36"/>
      <c r="AD41872" s="36"/>
      <c r="AE41872"/>
      <c r="AF41872"/>
      <c r="AH41872" s="36"/>
      <c r="AJ41872"/>
    </row>
    <row r="41873" spans="14:36">
      <c r="N41873" s="36"/>
      <c r="R41873" s="5"/>
      <c r="W41873"/>
      <c r="Y41873" s="36"/>
      <c r="AA41873" s="5"/>
      <c r="AC41873" s="36"/>
      <c r="AD41873" s="36"/>
      <c r="AE41873"/>
      <c r="AF41873"/>
      <c r="AH41873" s="36"/>
      <c r="AJ41873"/>
    </row>
    <row r="41874" spans="14:36">
      <c r="N41874" s="36"/>
      <c r="R41874" s="5"/>
      <c r="W41874"/>
      <c r="Y41874" s="36"/>
      <c r="AA41874" s="5"/>
      <c r="AC41874" s="36"/>
      <c r="AD41874" s="36"/>
      <c r="AE41874"/>
      <c r="AF41874"/>
      <c r="AH41874" s="36"/>
      <c r="AJ41874"/>
    </row>
    <row r="41875" spans="14:36">
      <c r="N41875" s="36"/>
      <c r="R41875" s="5"/>
      <c r="W41875"/>
      <c r="Y41875" s="36"/>
      <c r="AA41875" s="5"/>
      <c r="AC41875" s="36"/>
      <c r="AD41875" s="36"/>
      <c r="AE41875"/>
      <c r="AF41875"/>
      <c r="AH41875" s="36"/>
      <c r="AJ41875"/>
    </row>
    <row r="41876" spans="14:36">
      <c r="N41876" s="36"/>
      <c r="R41876" s="5"/>
      <c r="W41876"/>
      <c r="Y41876" s="36"/>
      <c r="AA41876" s="5"/>
      <c r="AC41876" s="36"/>
      <c r="AD41876" s="36"/>
      <c r="AE41876"/>
      <c r="AF41876"/>
      <c r="AH41876" s="36"/>
      <c r="AJ41876"/>
    </row>
    <row r="41877" spans="14:36">
      <c r="N41877" s="36"/>
      <c r="R41877" s="5"/>
      <c r="W41877"/>
      <c r="Y41877" s="36"/>
      <c r="AA41877" s="5"/>
      <c r="AC41877" s="36"/>
      <c r="AD41877" s="36"/>
      <c r="AE41877"/>
      <c r="AF41877"/>
      <c r="AH41877" s="36"/>
      <c r="AJ41877"/>
    </row>
    <row r="41878" spans="14:36">
      <c r="N41878" s="36"/>
      <c r="R41878" s="5"/>
      <c r="W41878"/>
      <c r="Y41878" s="36"/>
      <c r="AA41878" s="5"/>
      <c r="AC41878" s="36"/>
      <c r="AD41878" s="36"/>
      <c r="AE41878"/>
      <c r="AF41878"/>
      <c r="AH41878" s="36"/>
      <c r="AJ41878"/>
    </row>
    <row r="41879" spans="14:36">
      <c r="N41879" s="36"/>
      <c r="R41879" s="5"/>
      <c r="W41879"/>
      <c r="Y41879" s="36"/>
      <c r="AA41879" s="5"/>
      <c r="AC41879" s="36"/>
      <c r="AD41879" s="36"/>
      <c r="AE41879"/>
      <c r="AF41879"/>
      <c r="AH41879" s="36"/>
      <c r="AJ41879"/>
    </row>
    <row r="41880" spans="14:36">
      <c r="N41880" s="36"/>
      <c r="R41880" s="5"/>
      <c r="W41880"/>
      <c r="Y41880" s="36"/>
      <c r="AA41880" s="5"/>
      <c r="AC41880" s="36"/>
      <c r="AD41880" s="36"/>
      <c r="AE41880"/>
      <c r="AF41880"/>
      <c r="AH41880" s="36"/>
      <c r="AJ41880"/>
    </row>
    <row r="41881" spans="14:36">
      <c r="N41881" s="36"/>
      <c r="R41881" s="5"/>
      <c r="W41881"/>
      <c r="Y41881" s="36"/>
      <c r="AA41881" s="5"/>
      <c r="AC41881" s="36"/>
      <c r="AD41881" s="36"/>
      <c r="AE41881"/>
      <c r="AF41881"/>
      <c r="AH41881" s="36"/>
      <c r="AJ41881"/>
    </row>
    <row r="41882" spans="14:36">
      <c r="N41882" s="36"/>
      <c r="R41882" s="5"/>
      <c r="W41882"/>
      <c r="Y41882" s="36"/>
      <c r="AA41882" s="5"/>
      <c r="AC41882" s="36"/>
      <c r="AD41882" s="36"/>
      <c r="AE41882"/>
      <c r="AF41882"/>
      <c r="AH41882" s="36"/>
      <c r="AJ41882"/>
    </row>
    <row r="41883" spans="14:36">
      <c r="N41883" s="36"/>
      <c r="R41883" s="5"/>
      <c r="W41883"/>
      <c r="Y41883" s="36"/>
      <c r="AA41883" s="5"/>
      <c r="AC41883" s="36"/>
      <c r="AD41883" s="36"/>
      <c r="AE41883"/>
      <c r="AF41883"/>
      <c r="AH41883" s="36"/>
      <c r="AJ41883"/>
    </row>
    <row r="41884" spans="14:36">
      <c r="N41884" s="36"/>
      <c r="R41884" s="5"/>
      <c r="W41884"/>
      <c r="Y41884" s="36"/>
      <c r="AA41884" s="5"/>
      <c r="AC41884" s="36"/>
      <c r="AD41884" s="36"/>
      <c r="AE41884"/>
      <c r="AF41884"/>
      <c r="AH41884" s="36"/>
      <c r="AJ41884"/>
    </row>
    <row r="41885" spans="14:36">
      <c r="N41885" s="36"/>
      <c r="R41885" s="5"/>
      <c r="W41885"/>
      <c r="Y41885" s="36"/>
      <c r="AA41885" s="5"/>
      <c r="AC41885" s="36"/>
      <c r="AD41885" s="36"/>
      <c r="AE41885"/>
      <c r="AF41885"/>
      <c r="AH41885" s="36"/>
      <c r="AJ41885"/>
    </row>
    <row r="41886" spans="14:36">
      <c r="N41886" s="36"/>
      <c r="R41886" s="5"/>
      <c r="W41886"/>
      <c r="Y41886" s="36"/>
      <c r="AA41886" s="5"/>
      <c r="AC41886" s="36"/>
      <c r="AD41886" s="36"/>
      <c r="AE41886"/>
      <c r="AF41886"/>
      <c r="AH41886" s="36"/>
      <c r="AJ41886"/>
    </row>
    <row r="41887" spans="14:36">
      <c r="N41887" s="36"/>
      <c r="R41887" s="5"/>
      <c r="W41887"/>
      <c r="Y41887" s="36"/>
      <c r="AA41887" s="5"/>
      <c r="AC41887" s="36"/>
      <c r="AD41887" s="36"/>
      <c r="AE41887"/>
      <c r="AF41887"/>
      <c r="AH41887" s="36"/>
      <c r="AJ41887"/>
    </row>
    <row r="41888" spans="14:36">
      <c r="N41888" s="36"/>
      <c r="R41888" s="5"/>
      <c r="W41888"/>
      <c r="Y41888" s="36"/>
      <c r="AA41888" s="5"/>
      <c r="AC41888" s="36"/>
      <c r="AD41888" s="36"/>
      <c r="AE41888"/>
      <c r="AF41888"/>
      <c r="AH41888" s="36"/>
      <c r="AJ41888"/>
    </row>
    <row r="41889" spans="14:36">
      <c r="N41889" s="36"/>
      <c r="R41889" s="5"/>
      <c r="W41889"/>
      <c r="Y41889" s="36"/>
      <c r="AA41889" s="5"/>
      <c r="AC41889" s="36"/>
      <c r="AD41889" s="36"/>
      <c r="AE41889"/>
      <c r="AF41889"/>
      <c r="AH41889" s="36"/>
      <c r="AJ41889"/>
    </row>
    <row r="41890" spans="14:36">
      <c r="N41890" s="36"/>
      <c r="R41890" s="5"/>
      <c r="W41890"/>
      <c r="Y41890" s="36"/>
      <c r="AA41890" s="5"/>
      <c r="AC41890" s="36"/>
      <c r="AD41890" s="36"/>
      <c r="AE41890"/>
      <c r="AF41890"/>
      <c r="AH41890" s="36"/>
      <c r="AJ41890"/>
    </row>
    <row r="41891" spans="14:36">
      <c r="N41891" s="36"/>
      <c r="R41891" s="5"/>
      <c r="W41891"/>
      <c r="Y41891" s="36"/>
      <c r="AA41891" s="5"/>
      <c r="AC41891" s="36"/>
      <c r="AD41891" s="36"/>
      <c r="AE41891"/>
      <c r="AF41891"/>
      <c r="AH41891" s="36"/>
      <c r="AJ41891"/>
    </row>
    <row r="41892" spans="14:36">
      <c r="N41892" s="36"/>
      <c r="R41892" s="5"/>
      <c r="W41892"/>
      <c r="Y41892" s="36"/>
      <c r="AA41892" s="5"/>
      <c r="AC41892" s="36"/>
      <c r="AD41892" s="36"/>
      <c r="AE41892"/>
      <c r="AF41892"/>
      <c r="AH41892" s="36"/>
      <c r="AJ41892"/>
    </row>
    <row r="41893" spans="14:36">
      <c r="N41893" s="36"/>
      <c r="R41893" s="5"/>
      <c r="W41893"/>
      <c r="Y41893" s="36"/>
      <c r="AA41893" s="5"/>
      <c r="AC41893" s="36"/>
      <c r="AD41893" s="36"/>
      <c r="AE41893"/>
      <c r="AF41893"/>
      <c r="AH41893" s="36"/>
      <c r="AJ41893"/>
    </row>
    <row r="41894" spans="14:36">
      <c r="N41894" s="36"/>
      <c r="R41894" s="5"/>
      <c r="W41894"/>
      <c r="Y41894" s="36"/>
      <c r="AA41894" s="5"/>
      <c r="AC41894" s="36"/>
      <c r="AD41894" s="36"/>
      <c r="AE41894"/>
      <c r="AF41894"/>
      <c r="AH41894" s="36"/>
      <c r="AJ41894"/>
    </row>
    <row r="41895" spans="14:36">
      <c r="N41895" s="36"/>
      <c r="R41895" s="5"/>
      <c r="W41895"/>
      <c r="Y41895" s="36"/>
      <c r="AA41895" s="5"/>
      <c r="AC41895" s="36"/>
      <c r="AD41895" s="36"/>
      <c r="AE41895"/>
      <c r="AF41895"/>
      <c r="AH41895" s="36"/>
      <c r="AJ41895"/>
    </row>
    <row r="41896" spans="14:36">
      <c r="N41896" s="36"/>
      <c r="R41896" s="5"/>
      <c r="W41896"/>
      <c r="Y41896" s="36"/>
      <c r="AA41896" s="5"/>
      <c r="AC41896" s="36"/>
      <c r="AD41896" s="36"/>
      <c r="AE41896"/>
      <c r="AF41896"/>
      <c r="AH41896" s="36"/>
      <c r="AJ41896"/>
    </row>
    <row r="41897" spans="14:36">
      <c r="N41897" s="36"/>
      <c r="R41897" s="5"/>
      <c r="W41897"/>
      <c r="Y41897" s="36"/>
      <c r="AA41897" s="5"/>
      <c r="AC41897" s="36"/>
      <c r="AD41897" s="36"/>
      <c r="AE41897"/>
      <c r="AF41897"/>
      <c r="AH41897" s="36"/>
      <c r="AJ41897"/>
    </row>
    <row r="41898" spans="14:36">
      <c r="N41898" s="36"/>
      <c r="R41898" s="5"/>
      <c r="W41898"/>
      <c r="Y41898" s="36"/>
      <c r="AA41898" s="5"/>
      <c r="AC41898" s="36"/>
      <c r="AD41898" s="36"/>
      <c r="AE41898"/>
      <c r="AF41898"/>
      <c r="AH41898" s="36"/>
      <c r="AJ41898"/>
    </row>
    <row r="41899" spans="14:36">
      <c r="N41899" s="36"/>
      <c r="R41899" s="5"/>
      <c r="W41899"/>
      <c r="Y41899" s="36"/>
      <c r="AA41899" s="5"/>
      <c r="AC41899" s="36"/>
      <c r="AD41899" s="36"/>
      <c r="AE41899"/>
      <c r="AF41899"/>
      <c r="AH41899" s="36"/>
      <c r="AJ41899"/>
    </row>
    <row r="41900" spans="14:36">
      <c r="N41900" s="36"/>
      <c r="R41900" s="5"/>
      <c r="W41900"/>
      <c r="Y41900" s="36"/>
      <c r="AA41900" s="5"/>
      <c r="AC41900" s="36"/>
      <c r="AD41900" s="36"/>
      <c r="AE41900"/>
      <c r="AF41900"/>
      <c r="AH41900" s="36"/>
      <c r="AJ41900"/>
    </row>
    <row r="41901" spans="14:36">
      <c r="N41901" s="36"/>
      <c r="R41901" s="5"/>
      <c r="W41901"/>
      <c r="Y41901" s="36"/>
      <c r="AA41901" s="5"/>
      <c r="AC41901" s="36"/>
      <c r="AD41901" s="36"/>
      <c r="AE41901"/>
      <c r="AF41901"/>
      <c r="AH41901" s="36"/>
      <c r="AJ41901"/>
    </row>
    <row r="41902" spans="14:36">
      <c r="N41902" s="36"/>
      <c r="R41902" s="5"/>
      <c r="W41902"/>
      <c r="Y41902" s="36"/>
      <c r="AA41902" s="5"/>
      <c r="AC41902" s="36"/>
      <c r="AD41902" s="36"/>
      <c r="AE41902"/>
      <c r="AF41902"/>
      <c r="AH41902" s="36"/>
      <c r="AJ41902"/>
    </row>
    <row r="41903" spans="14:36">
      <c r="N41903" s="36"/>
      <c r="R41903" s="5"/>
      <c r="W41903"/>
      <c r="Y41903" s="36"/>
      <c r="AA41903" s="5"/>
      <c r="AC41903" s="36"/>
      <c r="AD41903" s="36"/>
      <c r="AE41903"/>
      <c r="AF41903"/>
      <c r="AH41903" s="36"/>
      <c r="AJ41903"/>
    </row>
    <row r="41904" spans="14:36">
      <c r="N41904" s="36"/>
      <c r="R41904" s="5"/>
      <c r="W41904"/>
      <c r="Y41904" s="36"/>
      <c r="AA41904" s="5"/>
      <c r="AC41904" s="36"/>
      <c r="AD41904" s="36"/>
      <c r="AE41904"/>
      <c r="AF41904"/>
      <c r="AH41904" s="36"/>
      <c r="AJ41904"/>
    </row>
    <row r="41905" spans="14:36">
      <c r="N41905" s="36"/>
      <c r="R41905" s="5"/>
      <c r="W41905"/>
      <c r="Y41905" s="36"/>
      <c r="AA41905" s="5"/>
      <c r="AC41905" s="36"/>
      <c r="AD41905" s="36"/>
      <c r="AE41905"/>
      <c r="AF41905"/>
      <c r="AH41905" s="36"/>
      <c r="AJ41905"/>
    </row>
    <row r="41906" spans="14:36">
      <c r="N41906" s="36"/>
      <c r="R41906" s="5"/>
      <c r="W41906"/>
      <c r="Y41906" s="36"/>
      <c r="AA41906" s="5"/>
      <c r="AC41906" s="36"/>
      <c r="AD41906" s="36"/>
      <c r="AE41906"/>
      <c r="AF41906"/>
      <c r="AH41906" s="36"/>
      <c r="AJ41906"/>
    </row>
    <row r="41907" spans="14:36">
      <c r="N41907" s="36"/>
      <c r="R41907" s="5"/>
      <c r="W41907"/>
      <c r="Y41907" s="36"/>
      <c r="AA41907" s="5"/>
      <c r="AC41907" s="36"/>
      <c r="AD41907" s="36"/>
      <c r="AE41907"/>
      <c r="AF41907"/>
      <c r="AH41907" s="36"/>
      <c r="AJ41907"/>
    </row>
    <row r="41908" spans="14:36">
      <c r="N41908" s="36"/>
      <c r="R41908" s="5"/>
      <c r="W41908"/>
      <c r="Y41908" s="36"/>
      <c r="AA41908" s="5"/>
      <c r="AC41908" s="36"/>
      <c r="AD41908" s="36"/>
      <c r="AE41908"/>
      <c r="AF41908"/>
      <c r="AH41908" s="36"/>
      <c r="AJ41908"/>
    </row>
    <row r="41909" spans="14:36">
      <c r="N41909" s="36"/>
      <c r="R41909" s="5"/>
      <c r="W41909"/>
      <c r="Y41909" s="36"/>
      <c r="AA41909" s="5"/>
      <c r="AC41909" s="36"/>
      <c r="AD41909" s="36"/>
      <c r="AE41909"/>
      <c r="AF41909"/>
      <c r="AH41909" s="36"/>
      <c r="AJ41909"/>
    </row>
    <row r="41910" spans="14:36">
      <c r="N41910" s="36"/>
      <c r="R41910" s="5"/>
      <c r="W41910"/>
      <c r="Y41910" s="36"/>
      <c r="AA41910" s="5"/>
      <c r="AC41910" s="36"/>
      <c r="AD41910" s="36"/>
      <c r="AE41910"/>
      <c r="AF41910"/>
      <c r="AH41910" s="36"/>
      <c r="AJ41910"/>
    </row>
    <row r="41911" spans="14:36">
      <c r="N41911" s="36"/>
      <c r="R41911" s="5"/>
      <c r="W41911"/>
      <c r="Y41911" s="36"/>
      <c r="AA41911" s="5"/>
      <c r="AC41911" s="36"/>
      <c r="AD41911" s="36"/>
      <c r="AE41911"/>
      <c r="AF41911"/>
      <c r="AH41911" s="36"/>
      <c r="AJ41911"/>
    </row>
    <row r="41912" spans="14:36">
      <c r="N41912" s="36"/>
      <c r="R41912" s="5"/>
      <c r="W41912"/>
      <c r="Y41912" s="36"/>
      <c r="AA41912" s="5"/>
      <c r="AC41912" s="36"/>
      <c r="AD41912" s="36"/>
      <c r="AE41912"/>
      <c r="AF41912"/>
      <c r="AH41912" s="36"/>
      <c r="AJ41912"/>
    </row>
    <row r="41913" spans="14:36">
      <c r="N41913" s="36"/>
      <c r="R41913" s="5"/>
      <c r="W41913"/>
      <c r="Y41913" s="36"/>
      <c r="AA41913" s="5"/>
      <c r="AC41913" s="36"/>
      <c r="AD41913" s="36"/>
      <c r="AE41913"/>
      <c r="AF41913"/>
      <c r="AH41913" s="36"/>
      <c r="AJ41913"/>
    </row>
    <row r="41914" spans="14:36">
      <c r="N41914" s="36"/>
      <c r="R41914" s="5"/>
      <c r="W41914"/>
      <c r="Y41914" s="36"/>
      <c r="AA41914" s="5"/>
      <c r="AC41914" s="36"/>
      <c r="AD41914" s="36"/>
      <c r="AE41914"/>
      <c r="AF41914"/>
      <c r="AH41914" s="36"/>
      <c r="AJ41914"/>
    </row>
    <row r="41915" spans="14:36">
      <c r="N41915" s="36"/>
      <c r="R41915" s="5"/>
      <c r="W41915"/>
      <c r="Y41915" s="36"/>
      <c r="AA41915" s="5"/>
      <c r="AC41915" s="36"/>
      <c r="AD41915" s="36"/>
      <c r="AE41915"/>
      <c r="AF41915"/>
      <c r="AH41915" s="36"/>
      <c r="AJ41915"/>
    </row>
    <row r="41916" spans="14:36">
      <c r="N41916" s="36"/>
      <c r="R41916" s="5"/>
      <c r="W41916"/>
      <c r="Y41916" s="36"/>
      <c r="AA41916" s="5"/>
      <c r="AC41916" s="36"/>
      <c r="AD41916" s="36"/>
      <c r="AE41916"/>
      <c r="AF41916"/>
      <c r="AH41916" s="36"/>
      <c r="AJ41916"/>
    </row>
    <row r="41917" spans="14:36">
      <c r="N41917" s="36"/>
      <c r="R41917" s="5"/>
      <c r="W41917"/>
      <c r="Y41917" s="36"/>
      <c r="AA41917" s="5"/>
      <c r="AC41917" s="36"/>
      <c r="AD41917" s="36"/>
      <c r="AE41917"/>
      <c r="AF41917"/>
      <c r="AH41917" s="36"/>
      <c r="AJ41917"/>
    </row>
    <row r="41918" spans="14:36">
      <c r="N41918" s="36"/>
      <c r="R41918" s="5"/>
      <c r="W41918"/>
      <c r="Y41918" s="36"/>
      <c r="AA41918" s="5"/>
      <c r="AC41918" s="36"/>
      <c r="AD41918" s="36"/>
      <c r="AE41918"/>
      <c r="AF41918"/>
      <c r="AH41918" s="36"/>
      <c r="AJ41918"/>
    </row>
    <row r="41919" spans="14:36">
      <c r="N41919" s="36"/>
      <c r="R41919" s="5"/>
      <c r="W41919"/>
      <c r="Y41919" s="36"/>
      <c r="AA41919" s="5"/>
      <c r="AC41919" s="36"/>
      <c r="AD41919" s="36"/>
      <c r="AE41919"/>
      <c r="AF41919"/>
      <c r="AH41919" s="36"/>
      <c r="AJ41919"/>
    </row>
    <row r="41920" spans="14:36">
      <c r="N41920" s="36"/>
      <c r="R41920" s="5"/>
      <c r="W41920"/>
      <c r="Y41920" s="36"/>
      <c r="AA41920" s="5"/>
      <c r="AC41920" s="36"/>
      <c r="AD41920" s="36"/>
      <c r="AE41920"/>
      <c r="AF41920"/>
      <c r="AH41920" s="36"/>
      <c r="AJ41920"/>
    </row>
    <row r="41921" spans="14:36">
      <c r="N41921" s="36"/>
      <c r="R41921" s="5"/>
      <c r="W41921"/>
      <c r="Y41921" s="36"/>
      <c r="AA41921" s="5"/>
      <c r="AC41921" s="36"/>
      <c r="AD41921" s="36"/>
      <c r="AE41921"/>
      <c r="AF41921"/>
      <c r="AH41921" s="36"/>
      <c r="AJ41921"/>
    </row>
    <row r="41922" spans="14:36">
      <c r="N41922" s="36"/>
      <c r="R41922" s="5"/>
      <c r="W41922"/>
      <c r="Y41922" s="36"/>
      <c r="AA41922" s="5"/>
      <c r="AC41922" s="36"/>
      <c r="AD41922" s="36"/>
      <c r="AE41922"/>
      <c r="AF41922"/>
      <c r="AH41922" s="36"/>
      <c r="AJ41922"/>
    </row>
    <row r="41923" spans="14:36">
      <c r="N41923" s="36"/>
      <c r="R41923" s="5"/>
      <c r="W41923"/>
      <c r="Y41923" s="36"/>
      <c r="AA41923" s="5"/>
      <c r="AC41923" s="36"/>
      <c r="AD41923" s="36"/>
      <c r="AE41923"/>
      <c r="AF41923"/>
      <c r="AH41923" s="36"/>
      <c r="AJ41923"/>
    </row>
    <row r="41924" spans="14:36">
      <c r="N41924" s="36"/>
      <c r="R41924" s="5"/>
      <c r="W41924"/>
      <c r="Y41924" s="36"/>
      <c r="AA41924" s="5"/>
      <c r="AC41924" s="36"/>
      <c r="AD41924" s="36"/>
      <c r="AE41924"/>
      <c r="AF41924"/>
      <c r="AH41924" s="36"/>
      <c r="AJ41924"/>
    </row>
    <row r="41925" spans="14:36">
      <c r="N41925" s="36"/>
      <c r="R41925" s="5"/>
      <c r="W41925"/>
      <c r="Y41925" s="36"/>
      <c r="AA41925" s="5"/>
      <c r="AC41925" s="36"/>
      <c r="AD41925" s="36"/>
      <c r="AE41925"/>
      <c r="AF41925"/>
      <c r="AH41925" s="36"/>
      <c r="AJ41925"/>
    </row>
    <row r="41926" spans="14:36">
      <c r="N41926" s="36"/>
      <c r="R41926" s="5"/>
      <c r="W41926"/>
      <c r="Y41926" s="36"/>
      <c r="AA41926" s="5"/>
      <c r="AC41926" s="36"/>
      <c r="AD41926" s="36"/>
      <c r="AE41926"/>
      <c r="AF41926"/>
      <c r="AH41926" s="36"/>
      <c r="AJ41926"/>
    </row>
    <row r="41927" spans="14:36">
      <c r="N41927" s="36"/>
      <c r="R41927" s="5"/>
      <c r="W41927"/>
      <c r="Y41927" s="36"/>
      <c r="AA41927" s="5"/>
      <c r="AC41927" s="36"/>
      <c r="AD41927" s="36"/>
      <c r="AE41927"/>
      <c r="AF41927"/>
      <c r="AH41927" s="36"/>
      <c r="AJ41927"/>
    </row>
    <row r="41928" spans="14:36">
      <c r="N41928" s="36"/>
      <c r="R41928" s="5"/>
      <c r="W41928"/>
      <c r="Y41928" s="36"/>
      <c r="AA41928" s="5"/>
      <c r="AC41928" s="36"/>
      <c r="AD41928" s="36"/>
      <c r="AE41928"/>
      <c r="AF41928"/>
      <c r="AH41928" s="36"/>
      <c r="AJ41928"/>
    </row>
    <row r="41929" spans="14:36">
      <c r="N41929" s="36"/>
      <c r="R41929" s="5"/>
      <c r="W41929"/>
      <c r="Y41929" s="36"/>
      <c r="AA41929" s="5"/>
      <c r="AC41929" s="36"/>
      <c r="AD41929" s="36"/>
      <c r="AE41929"/>
      <c r="AF41929"/>
      <c r="AH41929" s="36"/>
      <c r="AJ41929"/>
    </row>
    <row r="41930" spans="14:36">
      <c r="N41930" s="36"/>
      <c r="R41930" s="5"/>
      <c r="W41930"/>
      <c r="Y41930" s="36"/>
      <c r="AA41930" s="5"/>
      <c r="AC41930" s="36"/>
      <c r="AD41930" s="36"/>
      <c r="AE41930"/>
      <c r="AF41930"/>
      <c r="AH41930" s="36"/>
      <c r="AJ41930"/>
    </row>
    <row r="41931" spans="14:36">
      <c r="N41931" s="36"/>
      <c r="R41931" s="5"/>
      <c r="W41931"/>
      <c r="Y41931" s="36"/>
      <c r="AA41931" s="5"/>
      <c r="AC41931" s="36"/>
      <c r="AD41931" s="36"/>
      <c r="AE41931"/>
      <c r="AF41931"/>
      <c r="AH41931" s="36"/>
      <c r="AJ41931"/>
    </row>
    <row r="41932" spans="14:36">
      <c r="N41932" s="36"/>
      <c r="R41932" s="5"/>
      <c r="W41932"/>
      <c r="Y41932" s="36"/>
      <c r="AA41932" s="5"/>
      <c r="AC41932" s="36"/>
      <c r="AD41932" s="36"/>
      <c r="AE41932"/>
      <c r="AF41932"/>
      <c r="AH41932" s="36"/>
      <c r="AJ41932"/>
    </row>
    <row r="41933" spans="14:36">
      <c r="N41933" s="36"/>
      <c r="R41933" s="5"/>
      <c r="W41933"/>
      <c r="Y41933" s="36"/>
      <c r="AA41933" s="5"/>
      <c r="AC41933" s="36"/>
      <c r="AD41933" s="36"/>
      <c r="AE41933"/>
      <c r="AF41933"/>
      <c r="AH41933" s="36"/>
      <c r="AJ41933"/>
    </row>
    <row r="41934" spans="14:36">
      <c r="N41934" s="36"/>
      <c r="R41934" s="5"/>
      <c r="W41934"/>
      <c r="Y41934" s="36"/>
      <c r="AA41934" s="5"/>
      <c r="AC41934" s="36"/>
      <c r="AD41934" s="36"/>
      <c r="AE41934"/>
      <c r="AF41934"/>
      <c r="AH41934" s="36"/>
      <c r="AJ41934"/>
    </row>
    <row r="41935" spans="14:36">
      <c r="N41935" s="36"/>
      <c r="R41935" s="5"/>
      <c r="W41935"/>
      <c r="Y41935" s="36"/>
      <c r="AA41935" s="5"/>
      <c r="AC41935" s="36"/>
      <c r="AD41935" s="36"/>
      <c r="AE41935"/>
      <c r="AF41935"/>
      <c r="AH41935" s="36"/>
      <c r="AJ41935"/>
    </row>
    <row r="41936" spans="14:36">
      <c r="N41936" s="36"/>
      <c r="R41936" s="5"/>
      <c r="W41936"/>
      <c r="Y41936" s="36"/>
      <c r="AA41936" s="5"/>
      <c r="AC41936" s="36"/>
      <c r="AD41936" s="36"/>
      <c r="AE41936"/>
      <c r="AF41936"/>
      <c r="AH41936" s="36"/>
      <c r="AJ41936"/>
    </row>
    <row r="41937" spans="14:36">
      <c r="N41937" s="36"/>
      <c r="R41937" s="5"/>
      <c r="W41937"/>
      <c r="Y41937" s="36"/>
      <c r="AA41937" s="5"/>
      <c r="AC41937" s="36"/>
      <c r="AD41937" s="36"/>
      <c r="AE41937"/>
      <c r="AF41937"/>
      <c r="AH41937" s="36"/>
      <c r="AJ41937"/>
    </row>
    <row r="41938" spans="14:36">
      <c r="N41938" s="36"/>
      <c r="R41938" s="5"/>
      <c r="W41938"/>
      <c r="Y41938" s="36"/>
      <c r="AA41938" s="5"/>
      <c r="AC41938" s="36"/>
      <c r="AD41938" s="36"/>
      <c r="AE41938"/>
      <c r="AF41938"/>
      <c r="AH41938" s="36"/>
      <c r="AJ41938"/>
    </row>
    <row r="41939" spans="14:36">
      <c r="N41939" s="36"/>
      <c r="R41939" s="5"/>
      <c r="W41939"/>
      <c r="Y41939" s="36"/>
      <c r="AA41939" s="5"/>
      <c r="AC41939" s="36"/>
      <c r="AD41939" s="36"/>
      <c r="AE41939"/>
      <c r="AF41939"/>
      <c r="AH41939" s="36"/>
      <c r="AJ41939"/>
    </row>
    <row r="41940" spans="14:36">
      <c r="N41940" s="36"/>
      <c r="R41940" s="5"/>
      <c r="W41940"/>
      <c r="Y41940" s="36"/>
      <c r="AA41940" s="5"/>
      <c r="AC41940" s="36"/>
      <c r="AD41940" s="36"/>
      <c r="AE41940"/>
      <c r="AF41940"/>
      <c r="AH41940" s="36"/>
      <c r="AJ41940"/>
    </row>
    <row r="41941" spans="14:36">
      <c r="N41941" s="36"/>
      <c r="R41941" s="5"/>
      <c r="W41941"/>
      <c r="Y41941" s="36"/>
      <c r="AA41941" s="5"/>
      <c r="AC41941" s="36"/>
      <c r="AD41941" s="36"/>
      <c r="AE41941"/>
      <c r="AF41941"/>
      <c r="AH41941" s="36"/>
      <c r="AJ41941"/>
    </row>
    <row r="41942" spans="14:36">
      <c r="N41942" s="36"/>
      <c r="R41942" s="5"/>
      <c r="W41942"/>
      <c r="Y41942" s="36"/>
      <c r="AA41942" s="5"/>
      <c r="AC41942" s="36"/>
      <c r="AD41942" s="36"/>
      <c r="AE41942"/>
      <c r="AF41942"/>
      <c r="AH41942" s="36"/>
      <c r="AJ41942"/>
    </row>
    <row r="41943" spans="14:36">
      <c r="N41943" s="36"/>
      <c r="R41943" s="5"/>
      <c r="W41943"/>
      <c r="Y41943" s="36"/>
      <c r="AA41943" s="5"/>
      <c r="AC41943" s="36"/>
      <c r="AD41943" s="36"/>
      <c r="AE41943"/>
      <c r="AF41943"/>
      <c r="AH41943" s="36"/>
      <c r="AJ41943"/>
    </row>
    <row r="41944" spans="14:36">
      <c r="N41944" s="36"/>
      <c r="R41944" s="5"/>
      <c r="W41944"/>
      <c r="Y41944" s="36"/>
      <c r="AA41944" s="5"/>
      <c r="AC41944" s="36"/>
      <c r="AD41944" s="36"/>
      <c r="AE41944"/>
      <c r="AF41944"/>
      <c r="AH41944" s="36"/>
      <c r="AJ41944"/>
    </row>
    <row r="41945" spans="14:36">
      <c r="N41945" s="36"/>
      <c r="R41945" s="5"/>
      <c r="W41945"/>
      <c r="Y41945" s="36"/>
      <c r="AA41945" s="5"/>
      <c r="AC41945" s="36"/>
      <c r="AD41945" s="36"/>
      <c r="AE41945"/>
      <c r="AF41945"/>
      <c r="AH41945" s="36"/>
      <c r="AJ41945"/>
    </row>
    <row r="41946" spans="14:36">
      <c r="N41946" s="36"/>
      <c r="R41946" s="5"/>
      <c r="W41946"/>
      <c r="Y41946" s="36"/>
      <c r="AA41946" s="5"/>
      <c r="AC41946" s="36"/>
      <c r="AD41946" s="36"/>
      <c r="AE41946"/>
      <c r="AF41946"/>
      <c r="AH41946" s="36"/>
      <c r="AJ41946"/>
    </row>
    <row r="41947" spans="14:36">
      <c r="N41947" s="36"/>
      <c r="R41947" s="5"/>
      <c r="W41947"/>
      <c r="Y41947" s="36"/>
      <c r="AA41947" s="5"/>
      <c r="AC41947" s="36"/>
      <c r="AD41947" s="36"/>
      <c r="AE41947"/>
      <c r="AF41947"/>
      <c r="AH41947" s="36"/>
      <c r="AJ41947"/>
    </row>
    <row r="41948" spans="14:36">
      <c r="N41948" s="36"/>
      <c r="R41948" s="5"/>
      <c r="W41948"/>
      <c r="Y41948" s="36"/>
      <c r="AA41948" s="5"/>
      <c r="AC41948" s="36"/>
      <c r="AD41948" s="36"/>
      <c r="AE41948"/>
      <c r="AF41948"/>
      <c r="AH41948" s="36"/>
      <c r="AJ41948"/>
    </row>
    <row r="41949" spans="14:36">
      <c r="N41949" s="36"/>
      <c r="R41949" s="5"/>
      <c r="W41949"/>
      <c r="Y41949" s="36"/>
      <c r="AA41949" s="5"/>
      <c r="AC41949" s="36"/>
      <c r="AD41949" s="36"/>
      <c r="AE41949"/>
      <c r="AF41949"/>
      <c r="AH41949" s="36"/>
      <c r="AJ41949"/>
    </row>
    <row r="41950" spans="14:36">
      <c r="N41950" s="36"/>
      <c r="R41950" s="5"/>
      <c r="W41950"/>
      <c r="Y41950" s="36"/>
      <c r="AA41950" s="5"/>
      <c r="AC41950" s="36"/>
      <c r="AD41950" s="36"/>
      <c r="AE41950"/>
      <c r="AF41950"/>
      <c r="AH41950" s="36"/>
      <c r="AJ41950"/>
    </row>
    <row r="41951" spans="14:36">
      <c r="N41951" s="36"/>
      <c r="R41951" s="5"/>
      <c r="W41951"/>
      <c r="Y41951" s="36"/>
      <c r="AA41951" s="5"/>
      <c r="AC41951" s="36"/>
      <c r="AD41951" s="36"/>
      <c r="AE41951"/>
      <c r="AF41951"/>
      <c r="AH41951" s="36"/>
      <c r="AJ41951"/>
    </row>
    <row r="41952" spans="14:36">
      <c r="N41952" s="36"/>
      <c r="R41952" s="5"/>
      <c r="W41952"/>
      <c r="Y41952" s="36"/>
      <c r="AA41952" s="5"/>
      <c r="AC41952" s="36"/>
      <c r="AD41952" s="36"/>
      <c r="AE41952"/>
      <c r="AF41952"/>
      <c r="AH41952" s="36"/>
      <c r="AJ41952"/>
    </row>
    <row r="41953" spans="14:36">
      <c r="N41953" s="36"/>
      <c r="R41953" s="5"/>
      <c r="W41953"/>
      <c r="Y41953" s="36"/>
      <c r="AA41953" s="5"/>
      <c r="AC41953" s="36"/>
      <c r="AD41953" s="36"/>
      <c r="AE41953"/>
      <c r="AF41953"/>
      <c r="AH41953" s="36"/>
      <c r="AJ41953"/>
    </row>
    <row r="41954" spans="14:36">
      <c r="N41954" s="36"/>
      <c r="R41954" s="5"/>
      <c r="W41954"/>
      <c r="Y41954" s="36"/>
      <c r="AA41954" s="5"/>
      <c r="AC41954" s="36"/>
      <c r="AD41954" s="36"/>
      <c r="AE41954"/>
      <c r="AF41954"/>
      <c r="AH41954" s="36"/>
      <c r="AJ41954"/>
    </row>
    <row r="41955" spans="14:36">
      <c r="N41955" s="36"/>
      <c r="R41955" s="5"/>
      <c r="W41955"/>
      <c r="Y41955" s="36"/>
      <c r="AA41955" s="5"/>
      <c r="AC41955" s="36"/>
      <c r="AD41955" s="36"/>
      <c r="AE41955"/>
      <c r="AF41955"/>
      <c r="AH41955" s="36"/>
      <c r="AJ41955"/>
    </row>
    <row r="41956" spans="14:36">
      <c r="N41956" s="36"/>
      <c r="R41956" s="5"/>
      <c r="W41956"/>
      <c r="Y41956" s="36"/>
      <c r="AA41956" s="5"/>
      <c r="AC41956" s="36"/>
      <c r="AD41956" s="36"/>
      <c r="AE41956"/>
      <c r="AF41956"/>
      <c r="AH41956" s="36"/>
      <c r="AJ41956"/>
    </row>
    <row r="41957" spans="14:36">
      <c r="N41957" s="36"/>
      <c r="R41957" s="5"/>
      <c r="W41957"/>
      <c r="Y41957" s="36"/>
      <c r="AA41957" s="5"/>
      <c r="AC41957" s="36"/>
      <c r="AD41957" s="36"/>
      <c r="AE41957"/>
      <c r="AF41957"/>
      <c r="AH41957" s="36"/>
      <c r="AJ41957"/>
    </row>
    <row r="41958" spans="14:36">
      <c r="N41958" s="36"/>
      <c r="R41958" s="5"/>
      <c r="W41958"/>
      <c r="Y41958" s="36"/>
      <c r="AA41958" s="5"/>
      <c r="AC41958" s="36"/>
      <c r="AD41958" s="36"/>
      <c r="AE41958"/>
      <c r="AF41958"/>
      <c r="AH41958" s="36"/>
      <c r="AJ41958"/>
    </row>
    <row r="41959" spans="14:36">
      <c r="N41959" s="36"/>
      <c r="R41959" s="5"/>
      <c r="W41959"/>
      <c r="Y41959" s="36"/>
      <c r="AA41959" s="5"/>
      <c r="AC41959" s="36"/>
      <c r="AD41959" s="36"/>
      <c r="AE41959"/>
      <c r="AF41959"/>
      <c r="AH41959" s="36"/>
      <c r="AJ41959"/>
    </row>
    <row r="41960" spans="14:36">
      <c r="N41960" s="36"/>
      <c r="R41960" s="5"/>
      <c r="W41960"/>
      <c r="Y41960" s="36"/>
      <c r="AA41960" s="5"/>
      <c r="AC41960" s="36"/>
      <c r="AD41960" s="36"/>
      <c r="AE41960"/>
      <c r="AF41960"/>
      <c r="AH41960" s="36"/>
      <c r="AJ41960"/>
    </row>
    <row r="41961" spans="14:36">
      <c r="N41961" s="36"/>
      <c r="R41961" s="5"/>
      <c r="W41961"/>
      <c r="Y41961" s="36"/>
      <c r="AA41961" s="5"/>
      <c r="AC41961" s="36"/>
      <c r="AD41961" s="36"/>
      <c r="AE41961"/>
      <c r="AF41961"/>
      <c r="AH41961" s="36"/>
      <c r="AJ41961"/>
    </row>
    <row r="41962" spans="14:36">
      <c r="N41962" s="36"/>
      <c r="R41962" s="5"/>
      <c r="W41962"/>
      <c r="Y41962" s="36"/>
      <c r="AA41962" s="5"/>
      <c r="AC41962" s="36"/>
      <c r="AD41962" s="36"/>
      <c r="AE41962"/>
      <c r="AF41962"/>
      <c r="AH41962" s="36"/>
      <c r="AJ41962"/>
    </row>
    <row r="41963" spans="14:36">
      <c r="N41963" s="36"/>
      <c r="R41963" s="5"/>
      <c r="W41963"/>
      <c r="Y41963" s="36"/>
      <c r="AA41963" s="5"/>
      <c r="AC41963" s="36"/>
      <c r="AD41963" s="36"/>
      <c r="AE41963"/>
      <c r="AF41963"/>
      <c r="AH41963" s="36"/>
      <c r="AJ41963"/>
    </row>
    <row r="41964" spans="14:36">
      <c r="N41964" s="36"/>
      <c r="R41964" s="5"/>
      <c r="W41964"/>
      <c r="Y41964" s="36"/>
      <c r="AA41964" s="5"/>
      <c r="AC41964" s="36"/>
      <c r="AD41964" s="36"/>
      <c r="AE41964"/>
      <c r="AF41964"/>
      <c r="AH41964" s="36"/>
      <c r="AJ41964"/>
    </row>
    <row r="41965" spans="14:36">
      <c r="N41965" s="36"/>
      <c r="R41965" s="5"/>
      <c r="W41965"/>
      <c r="Y41965" s="36"/>
      <c r="AA41965" s="5"/>
      <c r="AC41965" s="36"/>
      <c r="AD41965" s="36"/>
      <c r="AE41965"/>
      <c r="AF41965"/>
      <c r="AH41965" s="36"/>
      <c r="AJ41965"/>
    </row>
    <row r="41966" spans="14:36">
      <c r="N41966" s="36"/>
      <c r="R41966" s="5"/>
      <c r="W41966"/>
      <c r="Y41966" s="36"/>
      <c r="AA41966" s="5"/>
      <c r="AC41966" s="36"/>
      <c r="AD41966" s="36"/>
      <c r="AE41966"/>
      <c r="AF41966"/>
      <c r="AH41966" s="36"/>
      <c r="AJ41966"/>
    </row>
    <row r="41967" spans="14:36">
      <c r="N41967" s="36"/>
      <c r="R41967" s="5"/>
      <c r="W41967"/>
      <c r="Y41967" s="36"/>
      <c r="AA41967" s="5"/>
      <c r="AC41967" s="36"/>
      <c r="AD41967" s="36"/>
      <c r="AE41967"/>
      <c r="AF41967"/>
      <c r="AH41967" s="36"/>
      <c r="AJ41967"/>
    </row>
    <row r="41968" spans="14:36">
      <c r="N41968" s="36"/>
      <c r="R41968" s="5"/>
      <c r="W41968"/>
      <c r="Y41968" s="36"/>
      <c r="AA41968" s="5"/>
      <c r="AC41968" s="36"/>
      <c r="AD41968" s="36"/>
      <c r="AE41968"/>
      <c r="AF41968"/>
      <c r="AH41968" s="36"/>
      <c r="AJ41968"/>
    </row>
    <row r="41969" spans="14:36">
      <c r="N41969" s="36"/>
      <c r="R41969" s="5"/>
      <c r="W41969"/>
      <c r="Y41969" s="36"/>
      <c r="AA41969" s="5"/>
      <c r="AC41969" s="36"/>
      <c r="AD41969" s="36"/>
      <c r="AE41969"/>
      <c r="AF41969"/>
      <c r="AH41969" s="36"/>
      <c r="AJ41969"/>
    </row>
    <row r="41970" spans="14:36">
      <c r="N41970" s="36"/>
      <c r="R41970" s="5"/>
      <c r="W41970"/>
      <c r="Y41970" s="36"/>
      <c r="AA41970" s="5"/>
      <c r="AC41970" s="36"/>
      <c r="AD41970" s="36"/>
      <c r="AE41970"/>
      <c r="AF41970"/>
      <c r="AH41970" s="36"/>
      <c r="AJ41970"/>
    </row>
    <row r="41971" spans="14:36">
      <c r="N41971" s="36"/>
      <c r="R41971" s="5"/>
      <c r="W41971"/>
      <c r="Y41971" s="36"/>
      <c r="AA41971" s="5"/>
      <c r="AC41971" s="36"/>
      <c r="AD41971" s="36"/>
      <c r="AE41971"/>
      <c r="AF41971"/>
      <c r="AH41971" s="36"/>
      <c r="AJ41971"/>
    </row>
    <row r="41972" spans="14:36">
      <c r="N41972" s="36"/>
      <c r="R41972" s="5"/>
      <c r="W41972"/>
      <c r="Y41972" s="36"/>
      <c r="AA41972" s="5"/>
      <c r="AC41972" s="36"/>
      <c r="AD41972" s="36"/>
      <c r="AE41972"/>
      <c r="AF41972"/>
      <c r="AH41972" s="36"/>
      <c r="AJ41972"/>
    </row>
    <row r="41973" spans="14:36">
      <c r="N41973" s="36"/>
      <c r="R41973" s="5"/>
      <c r="W41973"/>
      <c r="Y41973" s="36"/>
      <c r="AA41973" s="5"/>
      <c r="AC41973" s="36"/>
      <c r="AD41973" s="36"/>
      <c r="AE41973"/>
      <c r="AF41973"/>
      <c r="AH41973" s="36"/>
      <c r="AJ41973"/>
    </row>
    <row r="41974" spans="14:36">
      <c r="N41974" s="36"/>
      <c r="R41974" s="5"/>
      <c r="W41974"/>
      <c r="Y41974" s="36"/>
      <c r="AA41974" s="5"/>
      <c r="AC41974" s="36"/>
      <c r="AD41974" s="36"/>
      <c r="AE41974"/>
      <c r="AF41974"/>
      <c r="AH41974" s="36"/>
      <c r="AJ41974"/>
    </row>
    <row r="41975" spans="14:36">
      <c r="N41975" s="36"/>
      <c r="R41975" s="5"/>
      <c r="W41975"/>
      <c r="Y41975" s="36"/>
      <c r="AA41975" s="5"/>
      <c r="AC41975" s="36"/>
      <c r="AD41975" s="36"/>
      <c r="AE41975"/>
      <c r="AF41975"/>
      <c r="AH41975" s="36"/>
      <c r="AJ41975"/>
    </row>
    <row r="41976" spans="14:36">
      <c r="N41976" s="36"/>
      <c r="R41976" s="5"/>
      <c r="W41976"/>
      <c r="Y41976" s="36"/>
      <c r="AA41976" s="5"/>
      <c r="AC41976" s="36"/>
      <c r="AD41976" s="36"/>
      <c r="AE41976"/>
      <c r="AF41976"/>
      <c r="AH41976" s="36"/>
      <c r="AJ41976"/>
    </row>
    <row r="41977" spans="14:36">
      <c r="N41977" s="36"/>
      <c r="R41977" s="5"/>
      <c r="W41977"/>
      <c r="Y41977" s="36"/>
      <c r="AA41977" s="5"/>
      <c r="AC41977" s="36"/>
      <c r="AD41977" s="36"/>
      <c r="AE41977"/>
      <c r="AF41977"/>
      <c r="AH41977" s="36"/>
      <c r="AJ41977"/>
    </row>
    <row r="41978" spans="14:36">
      <c r="N41978" s="36"/>
      <c r="R41978" s="5"/>
      <c r="W41978"/>
      <c r="Y41978" s="36"/>
      <c r="AA41978" s="5"/>
      <c r="AC41978" s="36"/>
      <c r="AD41978" s="36"/>
      <c r="AE41978"/>
      <c r="AF41978"/>
      <c r="AH41978" s="36"/>
      <c r="AJ41978"/>
    </row>
    <row r="41979" spans="14:36">
      <c r="N41979" s="36"/>
      <c r="R41979" s="5"/>
      <c r="W41979"/>
      <c r="Y41979" s="36"/>
      <c r="AA41979" s="5"/>
      <c r="AC41979" s="36"/>
      <c r="AD41979" s="36"/>
      <c r="AE41979"/>
      <c r="AF41979"/>
      <c r="AH41979" s="36"/>
      <c r="AJ41979"/>
    </row>
    <row r="41980" spans="14:36">
      <c r="N41980" s="36"/>
      <c r="R41980" s="5"/>
      <c r="W41980"/>
      <c r="Y41980" s="36"/>
      <c r="AA41980" s="5"/>
      <c r="AC41980" s="36"/>
      <c r="AD41980" s="36"/>
      <c r="AE41980"/>
      <c r="AF41980"/>
      <c r="AH41980" s="36"/>
      <c r="AJ41980"/>
    </row>
    <row r="41981" spans="14:36">
      <c r="N41981" s="36"/>
      <c r="R41981" s="5"/>
      <c r="W41981"/>
      <c r="Y41981" s="36"/>
      <c r="AA41981" s="5"/>
      <c r="AC41981" s="36"/>
      <c r="AD41981" s="36"/>
      <c r="AE41981"/>
      <c r="AF41981"/>
      <c r="AH41981" s="36"/>
      <c r="AJ41981"/>
    </row>
    <row r="41982" spans="14:36">
      <c r="N41982" s="36"/>
      <c r="R41982" s="5"/>
      <c r="W41982"/>
      <c r="Y41982" s="36"/>
      <c r="AA41982" s="5"/>
      <c r="AC41982" s="36"/>
      <c r="AD41982" s="36"/>
      <c r="AE41982"/>
      <c r="AF41982"/>
      <c r="AH41982" s="36"/>
      <c r="AJ41982"/>
    </row>
    <row r="41983" spans="14:36">
      <c r="N41983" s="36"/>
      <c r="R41983" s="5"/>
      <c r="W41983"/>
      <c r="Y41983" s="36"/>
      <c r="AA41983" s="5"/>
      <c r="AC41983" s="36"/>
      <c r="AD41983" s="36"/>
      <c r="AE41983"/>
      <c r="AF41983"/>
      <c r="AH41983" s="36"/>
      <c r="AJ41983"/>
    </row>
    <row r="41984" spans="14:36">
      <c r="N41984" s="36"/>
      <c r="R41984" s="5"/>
      <c r="W41984"/>
      <c r="Y41984" s="36"/>
      <c r="AA41984" s="5"/>
      <c r="AC41984" s="36"/>
      <c r="AD41984" s="36"/>
      <c r="AE41984"/>
      <c r="AF41984"/>
      <c r="AH41984" s="36"/>
      <c r="AJ41984"/>
    </row>
    <row r="41985" spans="14:36">
      <c r="N41985" s="36"/>
      <c r="R41985" s="5"/>
      <c r="W41985"/>
      <c r="Y41985" s="36"/>
      <c r="AA41985" s="5"/>
      <c r="AC41985" s="36"/>
      <c r="AD41985" s="36"/>
      <c r="AE41985"/>
      <c r="AF41985"/>
      <c r="AH41985" s="36"/>
      <c r="AJ41985"/>
    </row>
    <row r="41986" spans="14:36">
      <c r="N41986" s="36"/>
      <c r="R41986" s="5"/>
      <c r="W41986"/>
      <c r="Y41986" s="36"/>
      <c r="AA41986" s="5"/>
      <c r="AC41986" s="36"/>
      <c r="AD41986" s="36"/>
      <c r="AE41986"/>
      <c r="AF41986"/>
      <c r="AH41986" s="36"/>
      <c r="AJ41986"/>
    </row>
    <row r="41987" spans="14:36">
      <c r="N41987" s="36"/>
      <c r="R41987" s="5"/>
      <c r="W41987"/>
      <c r="Y41987" s="36"/>
      <c r="AA41987" s="5"/>
      <c r="AC41987" s="36"/>
      <c r="AD41987" s="36"/>
      <c r="AE41987"/>
      <c r="AF41987"/>
      <c r="AH41987" s="36"/>
      <c r="AJ41987"/>
    </row>
    <row r="41988" spans="14:36">
      <c r="N41988" s="36"/>
      <c r="R41988" s="5"/>
      <c r="W41988"/>
      <c r="Y41988" s="36"/>
      <c r="AA41988" s="5"/>
      <c r="AC41988" s="36"/>
      <c r="AD41988" s="36"/>
      <c r="AE41988"/>
      <c r="AF41988"/>
      <c r="AH41988" s="36"/>
      <c r="AJ41988"/>
    </row>
    <row r="41989" spans="14:36">
      <c r="N41989" s="36"/>
      <c r="R41989" s="5"/>
      <c r="W41989"/>
      <c r="Y41989" s="36"/>
      <c r="AA41989" s="5"/>
      <c r="AC41989" s="36"/>
      <c r="AD41989" s="36"/>
      <c r="AE41989"/>
      <c r="AF41989"/>
      <c r="AH41989" s="36"/>
      <c r="AJ41989"/>
    </row>
    <row r="41990" spans="14:36">
      <c r="N41990" s="36"/>
      <c r="R41990" s="5"/>
      <c r="W41990"/>
      <c r="Y41990" s="36"/>
      <c r="AA41990" s="5"/>
      <c r="AC41990" s="36"/>
      <c r="AD41990" s="36"/>
      <c r="AE41990"/>
      <c r="AF41990"/>
      <c r="AH41990" s="36"/>
      <c r="AJ41990"/>
    </row>
    <row r="41991" spans="14:36">
      <c r="N41991" s="36"/>
      <c r="R41991" s="5"/>
      <c r="W41991"/>
      <c r="Y41991" s="36"/>
      <c r="AA41991" s="5"/>
      <c r="AC41991" s="36"/>
      <c r="AD41991" s="36"/>
      <c r="AE41991"/>
      <c r="AF41991"/>
      <c r="AH41991" s="36"/>
      <c r="AJ41991"/>
    </row>
    <row r="41992" spans="14:36">
      <c r="N41992" s="36"/>
      <c r="R41992" s="5"/>
      <c r="W41992"/>
      <c r="Y41992" s="36"/>
      <c r="AA41992" s="5"/>
      <c r="AC41992" s="36"/>
      <c r="AD41992" s="36"/>
      <c r="AE41992"/>
      <c r="AF41992"/>
      <c r="AH41992" s="36"/>
      <c r="AJ41992"/>
    </row>
    <row r="41993" spans="14:36">
      <c r="N41993" s="36"/>
      <c r="R41993" s="5"/>
      <c r="W41993"/>
      <c r="Y41993" s="36"/>
      <c r="AA41993" s="5"/>
      <c r="AC41993" s="36"/>
      <c r="AD41993" s="36"/>
      <c r="AE41993"/>
      <c r="AF41993"/>
      <c r="AH41993" s="36"/>
      <c r="AJ41993"/>
    </row>
    <row r="41994" spans="14:36">
      <c r="N41994" s="36"/>
      <c r="R41994" s="5"/>
      <c r="W41994"/>
      <c r="Y41994" s="36"/>
      <c r="AA41994" s="5"/>
      <c r="AC41994" s="36"/>
      <c r="AD41994" s="36"/>
      <c r="AE41994"/>
      <c r="AF41994"/>
      <c r="AH41994" s="36"/>
      <c r="AJ41994"/>
    </row>
    <row r="41995" spans="14:36">
      <c r="N41995" s="36"/>
      <c r="R41995" s="5"/>
      <c r="W41995"/>
      <c r="Y41995" s="36"/>
      <c r="AA41995" s="5"/>
      <c r="AC41995" s="36"/>
      <c r="AD41995" s="36"/>
      <c r="AE41995"/>
      <c r="AF41995"/>
      <c r="AH41995" s="36"/>
      <c r="AJ41995"/>
    </row>
    <row r="41996" spans="14:36">
      <c r="N41996" s="36"/>
      <c r="R41996" s="5"/>
      <c r="W41996"/>
      <c r="Y41996" s="36"/>
      <c r="AA41996" s="5"/>
      <c r="AC41996" s="36"/>
      <c r="AD41996" s="36"/>
      <c r="AE41996"/>
      <c r="AF41996"/>
      <c r="AH41996" s="36"/>
      <c r="AJ41996"/>
    </row>
    <row r="41997" spans="14:36">
      <c r="N41997" s="36"/>
      <c r="R41997" s="5"/>
      <c r="W41997"/>
      <c r="Y41997" s="36"/>
      <c r="AA41997" s="5"/>
      <c r="AC41997" s="36"/>
      <c r="AD41997" s="36"/>
      <c r="AE41997"/>
      <c r="AF41997"/>
      <c r="AH41997" s="36"/>
      <c r="AJ41997"/>
    </row>
    <row r="41998" spans="14:36">
      <c r="N41998" s="36"/>
      <c r="R41998" s="5"/>
      <c r="W41998"/>
      <c r="Y41998" s="36"/>
      <c r="AA41998" s="5"/>
      <c r="AC41998" s="36"/>
      <c r="AD41998" s="36"/>
      <c r="AE41998"/>
      <c r="AF41998"/>
      <c r="AH41998" s="36"/>
      <c r="AJ41998"/>
    </row>
    <row r="41999" spans="14:36">
      <c r="N41999" s="36"/>
      <c r="R41999" s="5"/>
      <c r="W41999"/>
      <c r="Y41999" s="36"/>
      <c r="AA41999" s="5"/>
      <c r="AC41999" s="36"/>
      <c r="AD41999" s="36"/>
      <c r="AE41999"/>
      <c r="AF41999"/>
      <c r="AH41999" s="36"/>
      <c r="AJ41999"/>
    </row>
    <row r="42000" spans="14:36">
      <c r="N42000" s="36"/>
      <c r="R42000" s="5"/>
      <c r="W42000"/>
      <c r="Y42000" s="36"/>
      <c r="AA42000" s="5"/>
      <c r="AC42000" s="36"/>
      <c r="AD42000" s="36"/>
      <c r="AE42000"/>
      <c r="AF42000"/>
      <c r="AH42000" s="36"/>
      <c r="AJ42000"/>
    </row>
    <row r="42001" spans="14:36">
      <c r="N42001" s="36"/>
      <c r="R42001" s="5"/>
      <c r="W42001"/>
      <c r="Y42001" s="36"/>
      <c r="AA42001" s="5"/>
      <c r="AC42001" s="36"/>
      <c r="AD42001" s="36"/>
      <c r="AE42001"/>
      <c r="AF42001"/>
      <c r="AH42001" s="36"/>
      <c r="AJ42001"/>
    </row>
    <row r="42002" spans="14:36">
      <c r="N42002" s="36"/>
      <c r="R42002" s="5"/>
      <c r="W42002"/>
      <c r="Y42002" s="36"/>
      <c r="AA42002" s="5"/>
      <c r="AC42002" s="36"/>
      <c r="AD42002" s="36"/>
      <c r="AE42002"/>
      <c r="AF42002"/>
      <c r="AH42002" s="36"/>
      <c r="AJ42002"/>
    </row>
    <row r="42003" spans="14:36">
      <c r="N42003" s="36"/>
      <c r="R42003" s="5"/>
      <c r="W42003"/>
      <c r="Y42003" s="36"/>
      <c r="AA42003" s="5"/>
      <c r="AC42003" s="36"/>
      <c r="AD42003" s="36"/>
      <c r="AE42003"/>
      <c r="AF42003"/>
      <c r="AH42003" s="36"/>
      <c r="AJ42003"/>
    </row>
    <row r="42004" spans="14:36">
      <c r="N42004" s="36"/>
      <c r="R42004" s="5"/>
      <c r="W42004"/>
      <c r="Y42004" s="36"/>
      <c r="AA42004" s="5"/>
      <c r="AC42004" s="36"/>
      <c r="AD42004" s="36"/>
      <c r="AE42004"/>
      <c r="AF42004"/>
      <c r="AH42004" s="36"/>
      <c r="AJ42004"/>
    </row>
    <row r="42005" spans="14:36">
      <c r="N42005" s="36"/>
      <c r="R42005" s="5"/>
      <c r="W42005"/>
      <c r="Y42005" s="36"/>
      <c r="AA42005" s="5"/>
      <c r="AC42005" s="36"/>
      <c r="AD42005" s="36"/>
      <c r="AE42005"/>
      <c r="AF42005"/>
      <c r="AH42005" s="36"/>
      <c r="AJ42005"/>
    </row>
    <row r="42006" spans="14:36">
      <c r="N42006" s="36"/>
      <c r="R42006" s="5"/>
      <c r="W42006"/>
      <c r="Y42006" s="36"/>
      <c r="AA42006" s="5"/>
      <c r="AC42006" s="36"/>
      <c r="AD42006" s="36"/>
      <c r="AE42006"/>
      <c r="AF42006"/>
      <c r="AH42006" s="36"/>
      <c r="AJ42006"/>
    </row>
    <row r="42007" spans="14:36">
      <c r="N42007" s="36"/>
      <c r="R42007" s="5"/>
      <c r="W42007"/>
      <c r="Y42007" s="36"/>
      <c r="AA42007" s="5"/>
      <c r="AC42007" s="36"/>
      <c r="AD42007" s="36"/>
      <c r="AE42007"/>
      <c r="AF42007"/>
      <c r="AH42007" s="36"/>
      <c r="AJ42007"/>
    </row>
    <row r="42008" spans="14:36">
      <c r="N42008" s="36"/>
      <c r="R42008" s="5"/>
      <c r="W42008"/>
      <c r="Y42008" s="36"/>
      <c r="AA42008" s="5"/>
      <c r="AC42008" s="36"/>
      <c r="AD42008" s="36"/>
      <c r="AE42008"/>
      <c r="AF42008"/>
      <c r="AH42008" s="36"/>
      <c r="AJ42008"/>
    </row>
    <row r="42009" spans="14:36">
      <c r="N42009" s="36"/>
      <c r="R42009" s="5"/>
      <c r="W42009"/>
      <c r="Y42009" s="36"/>
      <c r="AA42009" s="5"/>
      <c r="AC42009" s="36"/>
      <c r="AD42009" s="36"/>
      <c r="AE42009"/>
      <c r="AF42009"/>
      <c r="AH42009" s="36"/>
      <c r="AJ42009"/>
    </row>
    <row r="42010" spans="14:36">
      <c r="N42010" s="36"/>
      <c r="R42010" s="5"/>
      <c r="W42010"/>
      <c r="Y42010" s="36"/>
      <c r="AA42010" s="5"/>
      <c r="AC42010" s="36"/>
      <c r="AD42010" s="36"/>
      <c r="AE42010"/>
      <c r="AF42010"/>
      <c r="AH42010" s="36"/>
      <c r="AJ42010"/>
    </row>
    <row r="42011" spans="14:36">
      <c r="N42011" s="36"/>
      <c r="R42011" s="5"/>
      <c r="W42011"/>
      <c r="Y42011" s="36"/>
      <c r="AA42011" s="5"/>
      <c r="AC42011" s="36"/>
      <c r="AD42011" s="36"/>
      <c r="AE42011"/>
      <c r="AF42011"/>
      <c r="AH42011" s="36"/>
      <c r="AJ42011"/>
    </row>
    <row r="42012" spans="14:36">
      <c r="N42012" s="36"/>
      <c r="R42012" s="5"/>
      <c r="W42012"/>
      <c r="Y42012" s="36"/>
      <c r="AA42012" s="5"/>
      <c r="AC42012" s="36"/>
      <c r="AD42012" s="36"/>
      <c r="AE42012"/>
      <c r="AF42012"/>
      <c r="AH42012" s="36"/>
      <c r="AJ42012"/>
    </row>
    <row r="42013" spans="14:36">
      <c r="N42013" s="36"/>
      <c r="R42013" s="5"/>
      <c r="W42013"/>
      <c r="Y42013" s="36"/>
      <c r="AA42013" s="5"/>
      <c r="AC42013" s="36"/>
      <c r="AD42013" s="36"/>
      <c r="AE42013"/>
      <c r="AF42013"/>
      <c r="AH42013" s="36"/>
      <c r="AJ42013"/>
    </row>
    <row r="42014" spans="14:36">
      <c r="N42014" s="36"/>
      <c r="R42014" s="5"/>
      <c r="W42014"/>
      <c r="Y42014" s="36"/>
      <c r="AA42014" s="5"/>
      <c r="AC42014" s="36"/>
      <c r="AD42014" s="36"/>
      <c r="AE42014"/>
      <c r="AF42014"/>
      <c r="AH42014" s="36"/>
      <c r="AJ42014"/>
    </row>
    <row r="42015" spans="14:36">
      <c r="N42015" s="36"/>
      <c r="R42015" s="5"/>
      <c r="W42015"/>
      <c r="Y42015" s="36"/>
      <c r="AA42015" s="5"/>
      <c r="AC42015" s="36"/>
      <c r="AD42015" s="36"/>
      <c r="AE42015"/>
      <c r="AF42015"/>
      <c r="AH42015" s="36"/>
      <c r="AJ42015"/>
    </row>
    <row r="42016" spans="14:36">
      <c r="N42016" s="36"/>
      <c r="R42016" s="5"/>
      <c r="W42016"/>
      <c r="Y42016" s="36"/>
      <c r="AA42016" s="5"/>
      <c r="AC42016" s="36"/>
      <c r="AD42016" s="36"/>
      <c r="AE42016"/>
      <c r="AF42016"/>
      <c r="AH42016" s="36"/>
      <c r="AJ42016"/>
    </row>
    <row r="42017" spans="14:36">
      <c r="N42017" s="36"/>
      <c r="R42017" s="5"/>
      <c r="W42017"/>
      <c r="Y42017" s="36"/>
      <c r="AA42017" s="5"/>
      <c r="AC42017" s="36"/>
      <c r="AD42017" s="36"/>
      <c r="AE42017"/>
      <c r="AF42017"/>
      <c r="AH42017" s="36"/>
      <c r="AJ42017"/>
    </row>
    <row r="42018" spans="14:36">
      <c r="N42018" s="36"/>
      <c r="R42018" s="5"/>
      <c r="W42018"/>
      <c r="Y42018" s="36"/>
      <c r="AA42018" s="5"/>
      <c r="AC42018" s="36"/>
      <c r="AD42018" s="36"/>
      <c r="AE42018"/>
      <c r="AF42018"/>
      <c r="AH42018" s="36"/>
      <c r="AJ42018"/>
    </row>
    <row r="42019" spans="14:36">
      <c r="N42019" s="36"/>
      <c r="R42019" s="5"/>
      <c r="W42019"/>
      <c r="Y42019" s="36"/>
      <c r="AA42019" s="5"/>
      <c r="AC42019" s="36"/>
      <c r="AD42019" s="36"/>
      <c r="AE42019"/>
      <c r="AF42019"/>
      <c r="AH42019" s="36"/>
      <c r="AJ42019"/>
    </row>
    <row r="42020" spans="14:36">
      <c r="N42020" s="36"/>
      <c r="R42020" s="5"/>
      <c r="W42020"/>
      <c r="Y42020" s="36"/>
      <c r="AA42020" s="5"/>
      <c r="AC42020" s="36"/>
      <c r="AD42020" s="36"/>
      <c r="AE42020"/>
      <c r="AF42020"/>
      <c r="AH42020" s="36"/>
      <c r="AJ42020"/>
    </row>
    <row r="42021" spans="14:36">
      <c r="N42021" s="36"/>
      <c r="R42021" s="5"/>
      <c r="W42021"/>
      <c r="Y42021" s="36"/>
      <c r="AA42021" s="5"/>
      <c r="AC42021" s="36"/>
      <c r="AD42021" s="36"/>
      <c r="AE42021"/>
      <c r="AF42021"/>
      <c r="AH42021" s="36"/>
      <c r="AJ42021"/>
    </row>
    <row r="42022" spans="14:36">
      <c r="N42022" s="36"/>
      <c r="R42022" s="5"/>
      <c r="W42022"/>
      <c r="Y42022" s="36"/>
      <c r="AA42022" s="5"/>
      <c r="AC42022" s="36"/>
      <c r="AD42022" s="36"/>
      <c r="AE42022"/>
      <c r="AF42022"/>
      <c r="AH42022" s="36"/>
      <c r="AJ42022"/>
    </row>
    <row r="42023" spans="14:36">
      <c r="N42023" s="36"/>
      <c r="R42023" s="5"/>
      <c r="W42023"/>
      <c r="Y42023" s="36"/>
      <c r="AA42023" s="5"/>
      <c r="AC42023" s="36"/>
      <c r="AD42023" s="36"/>
      <c r="AE42023"/>
      <c r="AF42023"/>
      <c r="AH42023" s="36"/>
      <c r="AJ42023"/>
    </row>
    <row r="42024" spans="14:36">
      <c r="N42024" s="36"/>
      <c r="R42024" s="5"/>
      <c r="W42024"/>
      <c r="Y42024" s="36"/>
      <c r="AA42024" s="5"/>
      <c r="AC42024" s="36"/>
      <c r="AD42024" s="36"/>
      <c r="AE42024"/>
      <c r="AF42024"/>
      <c r="AH42024" s="36"/>
      <c r="AJ42024"/>
    </row>
    <row r="42025" spans="14:36">
      <c r="N42025" s="36"/>
      <c r="R42025" s="5"/>
      <c r="W42025"/>
      <c r="Y42025" s="36"/>
      <c r="AA42025" s="5"/>
      <c r="AC42025" s="36"/>
      <c r="AD42025" s="36"/>
      <c r="AE42025"/>
      <c r="AF42025"/>
      <c r="AH42025" s="36"/>
      <c r="AJ42025"/>
    </row>
    <row r="42026" spans="14:36">
      <c r="N42026" s="36"/>
      <c r="R42026" s="5"/>
      <c r="W42026"/>
      <c r="Y42026" s="36"/>
      <c r="AA42026" s="5"/>
      <c r="AC42026" s="36"/>
      <c r="AD42026" s="36"/>
      <c r="AE42026"/>
      <c r="AF42026"/>
      <c r="AH42026" s="36"/>
      <c r="AJ42026"/>
    </row>
    <row r="42027" spans="14:36">
      <c r="N42027" s="36"/>
      <c r="R42027" s="5"/>
      <c r="W42027"/>
      <c r="Y42027" s="36"/>
      <c r="AA42027" s="5"/>
      <c r="AC42027" s="36"/>
      <c r="AD42027" s="36"/>
      <c r="AE42027"/>
      <c r="AF42027"/>
      <c r="AH42027" s="36"/>
      <c r="AJ42027"/>
    </row>
    <row r="42028" spans="14:36">
      <c r="N42028" s="36"/>
      <c r="R42028" s="5"/>
      <c r="W42028"/>
      <c r="Y42028" s="36"/>
      <c r="AA42028" s="5"/>
      <c r="AC42028" s="36"/>
      <c r="AD42028" s="36"/>
      <c r="AE42028"/>
      <c r="AF42028"/>
      <c r="AH42028" s="36"/>
      <c r="AJ42028"/>
    </row>
    <row r="42029" spans="14:36">
      <c r="N42029" s="36"/>
      <c r="R42029" s="5"/>
      <c r="W42029"/>
      <c r="Y42029" s="36"/>
      <c r="AA42029" s="5"/>
      <c r="AC42029" s="36"/>
      <c r="AD42029" s="36"/>
      <c r="AE42029"/>
      <c r="AF42029"/>
      <c r="AH42029" s="36"/>
      <c r="AJ42029"/>
    </row>
    <row r="42030" spans="14:36">
      <c r="N42030" s="36"/>
      <c r="R42030" s="5"/>
      <c r="W42030"/>
      <c r="Y42030" s="36"/>
      <c r="AA42030" s="5"/>
      <c r="AC42030" s="36"/>
      <c r="AD42030" s="36"/>
      <c r="AE42030"/>
      <c r="AF42030"/>
      <c r="AH42030" s="36"/>
      <c r="AJ42030"/>
    </row>
    <row r="42031" spans="14:36">
      <c r="N42031" s="36"/>
      <c r="R42031" s="5"/>
      <c r="W42031"/>
      <c r="Y42031" s="36"/>
      <c r="AA42031" s="5"/>
      <c r="AC42031" s="36"/>
      <c r="AD42031" s="36"/>
      <c r="AE42031"/>
      <c r="AF42031"/>
      <c r="AH42031" s="36"/>
      <c r="AJ42031"/>
    </row>
    <row r="42032" spans="14:36">
      <c r="N42032" s="36"/>
      <c r="R42032" s="5"/>
      <c r="W42032"/>
      <c r="Y42032" s="36"/>
      <c r="AA42032" s="5"/>
      <c r="AC42032" s="36"/>
      <c r="AD42032" s="36"/>
      <c r="AE42032"/>
      <c r="AF42032"/>
      <c r="AH42032" s="36"/>
      <c r="AJ42032"/>
    </row>
    <row r="42033" spans="14:36">
      <c r="N42033" s="36"/>
      <c r="R42033" s="5"/>
      <c r="W42033"/>
      <c r="Y42033" s="36"/>
      <c r="AA42033" s="5"/>
      <c r="AC42033" s="36"/>
      <c r="AD42033" s="36"/>
      <c r="AE42033"/>
      <c r="AF42033"/>
      <c r="AH42033" s="36"/>
      <c r="AJ42033"/>
    </row>
    <row r="42034" spans="14:36">
      <c r="N42034" s="36"/>
      <c r="R42034" s="5"/>
      <c r="W42034"/>
      <c r="Y42034" s="36"/>
      <c r="AA42034" s="5"/>
      <c r="AC42034" s="36"/>
      <c r="AD42034" s="36"/>
      <c r="AE42034"/>
      <c r="AF42034"/>
      <c r="AH42034" s="36"/>
      <c r="AJ42034"/>
    </row>
    <row r="42035" spans="14:36">
      <c r="N42035" s="36"/>
      <c r="R42035" s="5"/>
      <c r="W42035"/>
      <c r="Y42035" s="36"/>
      <c r="AA42035" s="5"/>
      <c r="AC42035" s="36"/>
      <c r="AD42035" s="36"/>
      <c r="AE42035"/>
      <c r="AF42035"/>
      <c r="AH42035" s="36"/>
      <c r="AJ42035"/>
    </row>
    <row r="42036" spans="14:36">
      <c r="N42036" s="36"/>
      <c r="R42036" s="5"/>
      <c r="W42036"/>
      <c r="Y42036" s="36"/>
      <c r="AA42036" s="5"/>
      <c r="AC42036" s="36"/>
      <c r="AD42036" s="36"/>
      <c r="AE42036"/>
      <c r="AF42036"/>
      <c r="AH42036" s="36"/>
      <c r="AJ42036"/>
    </row>
    <row r="42037" spans="14:36">
      <c r="N42037" s="36"/>
      <c r="R42037" s="5"/>
      <c r="W42037"/>
      <c r="Y42037" s="36"/>
      <c r="AA42037" s="5"/>
      <c r="AC42037" s="36"/>
      <c r="AD42037" s="36"/>
      <c r="AE42037"/>
      <c r="AF42037"/>
      <c r="AH42037" s="36"/>
      <c r="AJ42037"/>
    </row>
    <row r="42038" spans="14:36">
      <c r="N42038" s="36"/>
      <c r="R42038" s="5"/>
      <c r="W42038"/>
      <c r="Y42038" s="36"/>
      <c r="AA42038" s="5"/>
      <c r="AC42038" s="36"/>
      <c r="AD42038" s="36"/>
      <c r="AE42038"/>
      <c r="AF42038"/>
      <c r="AH42038" s="36"/>
      <c r="AJ42038"/>
    </row>
    <row r="42039" spans="14:36">
      <c r="N42039" s="36"/>
      <c r="R42039" s="5"/>
      <c r="W42039"/>
      <c r="Y42039" s="36"/>
      <c r="AA42039" s="5"/>
      <c r="AC42039" s="36"/>
      <c r="AD42039" s="36"/>
      <c r="AE42039"/>
      <c r="AF42039"/>
      <c r="AH42039" s="36"/>
      <c r="AJ42039"/>
    </row>
    <row r="42040" spans="14:36">
      <c r="N42040" s="36"/>
      <c r="R42040" s="5"/>
      <c r="W42040"/>
      <c r="Y42040" s="36"/>
      <c r="AA42040" s="5"/>
      <c r="AC42040" s="36"/>
      <c r="AD42040" s="36"/>
      <c r="AE42040"/>
      <c r="AF42040"/>
      <c r="AH42040" s="36"/>
      <c r="AJ42040"/>
    </row>
    <row r="42041" spans="14:36">
      <c r="N42041" s="36"/>
      <c r="R42041" s="5"/>
      <c r="W42041"/>
      <c r="Y42041" s="36"/>
      <c r="AA42041" s="5"/>
      <c r="AC42041" s="36"/>
      <c r="AD42041" s="36"/>
      <c r="AE42041"/>
      <c r="AF42041"/>
      <c r="AH42041" s="36"/>
      <c r="AJ42041"/>
    </row>
    <row r="42042" spans="14:36">
      <c r="N42042" s="36"/>
      <c r="R42042" s="5"/>
      <c r="W42042"/>
      <c r="Y42042" s="36"/>
      <c r="AA42042" s="5"/>
      <c r="AC42042" s="36"/>
      <c r="AD42042" s="36"/>
      <c r="AE42042"/>
      <c r="AF42042"/>
      <c r="AH42042" s="36"/>
      <c r="AJ42042"/>
    </row>
    <row r="42043" spans="14:36">
      <c r="N42043" s="36"/>
      <c r="R42043" s="5"/>
      <c r="W42043"/>
      <c r="Y42043" s="36"/>
      <c r="AA42043" s="5"/>
      <c r="AC42043" s="36"/>
      <c r="AD42043" s="36"/>
      <c r="AE42043"/>
      <c r="AF42043"/>
      <c r="AH42043" s="36"/>
      <c r="AJ42043"/>
    </row>
    <row r="42044" spans="14:36">
      <c r="N42044" s="36"/>
      <c r="R42044" s="5"/>
      <c r="W42044"/>
      <c r="Y42044" s="36"/>
      <c r="AA42044" s="5"/>
      <c r="AC42044" s="36"/>
      <c r="AD42044" s="36"/>
      <c r="AE42044"/>
      <c r="AF42044"/>
      <c r="AH42044" s="36"/>
      <c r="AJ42044"/>
    </row>
    <row r="42045" spans="14:36">
      <c r="N42045" s="36"/>
      <c r="R42045" s="5"/>
      <c r="W42045"/>
      <c r="Y42045" s="36"/>
      <c r="AA42045" s="5"/>
      <c r="AC42045" s="36"/>
      <c r="AD42045" s="36"/>
      <c r="AE42045"/>
      <c r="AF42045"/>
      <c r="AH42045" s="36"/>
      <c r="AJ42045"/>
    </row>
    <row r="42046" spans="14:36">
      <c r="N42046" s="36"/>
      <c r="R42046" s="5"/>
      <c r="W42046"/>
      <c r="Y42046" s="36"/>
      <c r="AA42046" s="5"/>
      <c r="AC42046" s="36"/>
      <c r="AD42046" s="36"/>
      <c r="AE42046"/>
      <c r="AF42046"/>
      <c r="AH42046" s="36"/>
      <c r="AJ42046"/>
    </row>
    <row r="42047" spans="14:36">
      <c r="N42047" s="36"/>
      <c r="R42047" s="5"/>
      <c r="W42047"/>
      <c r="Y42047" s="36"/>
      <c r="AA42047" s="5"/>
      <c r="AC42047" s="36"/>
      <c r="AD42047" s="36"/>
      <c r="AE42047"/>
      <c r="AF42047"/>
      <c r="AH42047" s="36"/>
      <c r="AJ42047"/>
    </row>
    <row r="42048" spans="14:36">
      <c r="N42048" s="36"/>
      <c r="R42048" s="5"/>
      <c r="W42048"/>
      <c r="Y42048" s="36"/>
      <c r="AA42048" s="5"/>
      <c r="AC42048" s="36"/>
      <c r="AD42048" s="36"/>
      <c r="AE42048"/>
      <c r="AF42048"/>
      <c r="AH42048" s="36"/>
      <c r="AJ42048"/>
    </row>
    <row r="42049" spans="14:36">
      <c r="N42049" s="36"/>
      <c r="R42049" s="5"/>
      <c r="W42049"/>
      <c r="Y42049" s="36"/>
      <c r="AA42049" s="5"/>
      <c r="AC42049" s="36"/>
      <c r="AD42049" s="36"/>
      <c r="AE42049"/>
      <c r="AF42049"/>
      <c r="AH42049" s="36"/>
      <c r="AJ42049"/>
    </row>
    <row r="42050" spans="14:36">
      <c r="N42050" s="36"/>
      <c r="R42050" s="5"/>
      <c r="W42050"/>
      <c r="Y42050" s="36"/>
      <c r="AA42050" s="5"/>
      <c r="AC42050" s="36"/>
      <c r="AD42050" s="36"/>
      <c r="AE42050"/>
      <c r="AF42050"/>
      <c r="AH42050" s="36"/>
      <c r="AJ42050"/>
    </row>
    <row r="42051" spans="14:36">
      <c r="N42051" s="36"/>
      <c r="R42051" s="5"/>
      <c r="W42051"/>
      <c r="Y42051" s="36"/>
      <c r="AA42051" s="5"/>
      <c r="AC42051" s="36"/>
      <c r="AD42051" s="36"/>
      <c r="AE42051"/>
      <c r="AF42051"/>
      <c r="AH42051" s="36"/>
      <c r="AJ42051"/>
    </row>
    <row r="42052" spans="14:36">
      <c r="N42052" s="36"/>
      <c r="R42052" s="5"/>
      <c r="W42052"/>
      <c r="Y42052" s="36"/>
      <c r="AA42052" s="5"/>
      <c r="AC42052" s="36"/>
      <c r="AD42052" s="36"/>
      <c r="AE42052"/>
      <c r="AF42052"/>
      <c r="AH42052" s="36"/>
      <c r="AJ42052"/>
    </row>
    <row r="42053" spans="14:36">
      <c r="N42053" s="36"/>
      <c r="R42053" s="5"/>
      <c r="W42053"/>
      <c r="Y42053" s="36"/>
      <c r="AA42053" s="5"/>
      <c r="AC42053" s="36"/>
      <c r="AD42053" s="36"/>
      <c r="AE42053"/>
      <c r="AF42053"/>
      <c r="AH42053" s="36"/>
      <c r="AJ42053"/>
    </row>
    <row r="42054" spans="14:36">
      <c r="N42054" s="36"/>
      <c r="R42054" s="5"/>
      <c r="W42054"/>
      <c r="Y42054" s="36"/>
      <c r="AA42054" s="5"/>
      <c r="AC42054" s="36"/>
      <c r="AD42054" s="36"/>
      <c r="AE42054"/>
      <c r="AF42054"/>
      <c r="AH42054" s="36"/>
      <c r="AJ42054"/>
    </row>
    <row r="42055" spans="14:36">
      <c r="N42055" s="36"/>
      <c r="R42055" s="5"/>
      <c r="W42055"/>
      <c r="Y42055" s="36"/>
      <c r="AA42055" s="5"/>
      <c r="AC42055" s="36"/>
      <c r="AD42055" s="36"/>
      <c r="AE42055"/>
      <c r="AF42055"/>
      <c r="AH42055" s="36"/>
      <c r="AJ42055"/>
    </row>
    <row r="42056" spans="14:36">
      <c r="N42056" s="36"/>
      <c r="R42056" s="5"/>
      <c r="W42056"/>
      <c r="Y42056" s="36"/>
      <c r="AA42056" s="5"/>
      <c r="AC42056" s="36"/>
      <c r="AD42056" s="36"/>
      <c r="AE42056"/>
      <c r="AF42056"/>
      <c r="AH42056" s="36"/>
      <c r="AJ42056"/>
    </row>
    <row r="42057" spans="14:36">
      <c r="N42057" s="36"/>
      <c r="R42057" s="5"/>
      <c r="W42057"/>
      <c r="Y42057" s="36"/>
      <c r="AA42057" s="5"/>
      <c r="AC42057" s="36"/>
      <c r="AD42057" s="36"/>
      <c r="AE42057"/>
      <c r="AF42057"/>
      <c r="AH42057" s="36"/>
      <c r="AJ42057"/>
    </row>
    <row r="42058" spans="14:36">
      <c r="N42058" s="36"/>
      <c r="R42058" s="5"/>
      <c r="W42058"/>
      <c r="Y42058" s="36"/>
      <c r="AA42058" s="5"/>
      <c r="AC42058" s="36"/>
      <c r="AD42058" s="36"/>
      <c r="AE42058"/>
      <c r="AF42058"/>
      <c r="AH42058" s="36"/>
      <c r="AJ42058"/>
    </row>
    <row r="42059" spans="14:36">
      <c r="N42059" s="36"/>
      <c r="R42059" s="5"/>
      <c r="W42059"/>
      <c r="Y42059" s="36"/>
      <c r="AA42059" s="5"/>
      <c r="AC42059" s="36"/>
      <c r="AD42059" s="36"/>
      <c r="AE42059"/>
      <c r="AF42059"/>
      <c r="AH42059" s="36"/>
      <c r="AJ42059"/>
    </row>
    <row r="42060" spans="14:36">
      <c r="N42060" s="36"/>
      <c r="R42060" s="5"/>
      <c r="W42060"/>
      <c r="Y42060" s="36"/>
      <c r="AA42060" s="5"/>
      <c r="AC42060" s="36"/>
      <c r="AD42060" s="36"/>
      <c r="AE42060"/>
      <c r="AF42060"/>
      <c r="AH42060" s="36"/>
      <c r="AJ42060"/>
    </row>
    <row r="42061" spans="14:36">
      <c r="N42061" s="36"/>
      <c r="R42061" s="5"/>
      <c r="W42061"/>
      <c r="Y42061" s="36"/>
      <c r="AA42061" s="5"/>
      <c r="AC42061" s="36"/>
      <c r="AD42061" s="36"/>
      <c r="AE42061"/>
      <c r="AF42061"/>
      <c r="AH42061" s="36"/>
      <c r="AJ42061"/>
    </row>
    <row r="42062" spans="14:36">
      <c r="N42062" s="36"/>
      <c r="R42062" s="5"/>
      <c r="W42062"/>
      <c r="Y42062" s="36"/>
      <c r="AA42062" s="5"/>
      <c r="AC42062" s="36"/>
      <c r="AD42062" s="36"/>
      <c r="AE42062"/>
      <c r="AF42062"/>
      <c r="AH42062" s="36"/>
      <c r="AJ42062"/>
    </row>
    <row r="42063" spans="14:36">
      <c r="N42063" s="36"/>
      <c r="R42063" s="5"/>
      <c r="W42063"/>
      <c r="Y42063" s="36"/>
      <c r="AA42063" s="5"/>
      <c r="AC42063" s="36"/>
      <c r="AD42063" s="36"/>
      <c r="AE42063"/>
      <c r="AF42063"/>
      <c r="AH42063" s="36"/>
      <c r="AJ42063"/>
    </row>
    <row r="42064" spans="14:36">
      <c r="N42064" s="36"/>
      <c r="R42064" s="5"/>
      <c r="W42064"/>
      <c r="Y42064" s="36"/>
      <c r="AA42064" s="5"/>
      <c r="AC42064" s="36"/>
      <c r="AD42064" s="36"/>
      <c r="AE42064"/>
      <c r="AF42064"/>
      <c r="AH42064" s="36"/>
      <c r="AJ42064"/>
    </row>
    <row r="42065" spans="14:36">
      <c r="N42065" s="36"/>
      <c r="R42065" s="5"/>
      <c r="W42065"/>
      <c r="Y42065" s="36"/>
      <c r="AA42065" s="5"/>
      <c r="AC42065" s="36"/>
      <c r="AD42065" s="36"/>
      <c r="AE42065"/>
      <c r="AF42065"/>
      <c r="AH42065" s="36"/>
      <c r="AJ42065"/>
    </row>
    <row r="42066" spans="14:36">
      <c r="N42066" s="36"/>
      <c r="R42066" s="5"/>
      <c r="W42066"/>
      <c r="Y42066" s="36"/>
      <c r="AA42066" s="5"/>
      <c r="AC42066" s="36"/>
      <c r="AD42066" s="36"/>
      <c r="AE42066"/>
      <c r="AF42066"/>
      <c r="AH42066" s="36"/>
      <c r="AJ42066"/>
    </row>
    <row r="42067" spans="14:36">
      <c r="N42067" s="36"/>
      <c r="R42067" s="5"/>
      <c r="W42067"/>
      <c r="Y42067" s="36"/>
      <c r="AA42067" s="5"/>
      <c r="AC42067" s="36"/>
      <c r="AD42067" s="36"/>
      <c r="AE42067"/>
      <c r="AF42067"/>
      <c r="AH42067" s="36"/>
      <c r="AJ42067"/>
    </row>
    <row r="42068" spans="14:36">
      <c r="N42068" s="36"/>
      <c r="R42068" s="5"/>
      <c r="W42068"/>
      <c r="Y42068" s="36"/>
      <c r="AA42068" s="5"/>
      <c r="AC42068" s="36"/>
      <c r="AD42068" s="36"/>
      <c r="AE42068"/>
      <c r="AF42068"/>
      <c r="AH42068" s="36"/>
      <c r="AJ42068"/>
    </row>
    <row r="42069" spans="14:36">
      <c r="N42069" s="36"/>
      <c r="R42069" s="5"/>
      <c r="W42069"/>
      <c r="Y42069" s="36"/>
      <c r="AA42069" s="5"/>
      <c r="AC42069" s="36"/>
      <c r="AD42069" s="36"/>
      <c r="AE42069"/>
      <c r="AF42069"/>
      <c r="AH42069" s="36"/>
      <c r="AJ42069"/>
    </row>
    <row r="42070" spans="14:36">
      <c r="N42070" s="36"/>
      <c r="R42070" s="5"/>
      <c r="W42070"/>
      <c r="Y42070" s="36"/>
      <c r="AA42070" s="5"/>
      <c r="AC42070" s="36"/>
      <c r="AD42070" s="36"/>
      <c r="AE42070"/>
      <c r="AF42070"/>
      <c r="AH42070" s="36"/>
      <c r="AJ42070"/>
    </row>
    <row r="42071" spans="14:36">
      <c r="N42071" s="36"/>
      <c r="R42071" s="5"/>
      <c r="W42071"/>
      <c r="Y42071" s="36"/>
      <c r="AA42071" s="5"/>
      <c r="AC42071" s="36"/>
      <c r="AD42071" s="36"/>
      <c r="AE42071"/>
      <c r="AF42071"/>
      <c r="AH42071" s="36"/>
      <c r="AJ42071"/>
    </row>
    <row r="42072" spans="14:36">
      <c r="N42072" s="36"/>
      <c r="R42072" s="5"/>
      <c r="W42072"/>
      <c r="Y42072" s="36"/>
      <c r="AA42072" s="5"/>
      <c r="AC42072" s="36"/>
      <c r="AD42072" s="36"/>
      <c r="AE42072"/>
      <c r="AF42072"/>
      <c r="AH42072" s="36"/>
      <c r="AJ42072"/>
    </row>
    <row r="42073" spans="14:36">
      <c r="N42073" s="36"/>
      <c r="R42073" s="5"/>
      <c r="W42073"/>
      <c r="Y42073" s="36"/>
      <c r="AA42073" s="5"/>
      <c r="AC42073" s="36"/>
      <c r="AD42073" s="36"/>
      <c r="AE42073"/>
      <c r="AF42073"/>
      <c r="AH42073" s="36"/>
      <c r="AJ42073"/>
    </row>
    <row r="42074" spans="14:36">
      <c r="N42074" s="36"/>
      <c r="R42074" s="5"/>
      <c r="W42074"/>
      <c r="Y42074" s="36"/>
      <c r="AA42074" s="5"/>
      <c r="AC42074" s="36"/>
      <c r="AD42074" s="36"/>
      <c r="AE42074"/>
      <c r="AF42074"/>
      <c r="AH42074" s="36"/>
      <c r="AJ42074"/>
    </row>
    <row r="42075" spans="14:36">
      <c r="N42075" s="36"/>
      <c r="R42075" s="5"/>
      <c r="W42075"/>
      <c r="Y42075" s="36"/>
      <c r="AA42075" s="5"/>
      <c r="AC42075" s="36"/>
      <c r="AD42075" s="36"/>
      <c r="AE42075"/>
      <c r="AF42075"/>
      <c r="AH42075" s="36"/>
      <c r="AJ42075"/>
    </row>
    <row r="42076" spans="14:36">
      <c r="N42076" s="36"/>
      <c r="R42076" s="5"/>
      <c r="W42076"/>
      <c r="Y42076" s="36"/>
      <c r="AA42076" s="5"/>
      <c r="AC42076" s="36"/>
      <c r="AD42076" s="36"/>
      <c r="AE42076"/>
      <c r="AF42076"/>
      <c r="AH42076" s="36"/>
      <c r="AJ42076"/>
    </row>
    <row r="42077" spans="14:36">
      <c r="N42077" s="36"/>
      <c r="R42077" s="5"/>
      <c r="W42077"/>
      <c r="Y42077" s="36"/>
      <c r="AA42077" s="5"/>
      <c r="AC42077" s="36"/>
      <c r="AD42077" s="36"/>
      <c r="AE42077"/>
      <c r="AF42077"/>
      <c r="AH42077" s="36"/>
      <c r="AJ42077"/>
    </row>
    <row r="42078" spans="14:36">
      <c r="N42078" s="36"/>
      <c r="R42078" s="5"/>
      <c r="W42078"/>
      <c r="Y42078" s="36"/>
      <c r="AA42078" s="5"/>
      <c r="AC42078" s="36"/>
      <c r="AD42078" s="36"/>
      <c r="AE42078"/>
      <c r="AF42078"/>
      <c r="AH42078" s="36"/>
      <c r="AJ42078"/>
    </row>
    <row r="42079" spans="14:36">
      <c r="N42079" s="36"/>
      <c r="R42079" s="5"/>
      <c r="W42079"/>
      <c r="Y42079" s="36"/>
      <c r="AA42079" s="5"/>
      <c r="AC42079" s="36"/>
      <c r="AD42079" s="36"/>
      <c r="AE42079"/>
      <c r="AF42079"/>
      <c r="AH42079" s="36"/>
      <c r="AJ42079"/>
    </row>
    <row r="42080" spans="14:36">
      <c r="N42080" s="36"/>
      <c r="R42080" s="5"/>
      <c r="W42080"/>
      <c r="Y42080" s="36"/>
      <c r="AA42080" s="5"/>
      <c r="AC42080" s="36"/>
      <c r="AD42080" s="36"/>
      <c r="AE42080"/>
      <c r="AF42080"/>
      <c r="AH42080" s="36"/>
      <c r="AJ42080"/>
    </row>
    <row r="42081" spans="14:36">
      <c r="N42081" s="36"/>
      <c r="R42081" s="5"/>
      <c r="W42081"/>
      <c r="Y42081" s="36"/>
      <c r="AA42081" s="5"/>
      <c r="AC42081" s="36"/>
      <c r="AD42081" s="36"/>
      <c r="AE42081"/>
      <c r="AF42081"/>
      <c r="AH42081" s="36"/>
      <c r="AJ42081"/>
    </row>
    <row r="42082" spans="14:36">
      <c r="N42082" s="36"/>
      <c r="R42082" s="5"/>
      <c r="W42082"/>
      <c r="Y42082" s="36"/>
      <c r="AA42082" s="5"/>
      <c r="AC42082" s="36"/>
      <c r="AD42082" s="36"/>
      <c r="AE42082"/>
      <c r="AF42082"/>
      <c r="AH42082" s="36"/>
      <c r="AJ42082"/>
    </row>
    <row r="42083" spans="14:36">
      <c r="N42083" s="36"/>
      <c r="R42083" s="5"/>
      <c r="W42083"/>
      <c r="Y42083" s="36"/>
      <c r="AA42083" s="5"/>
      <c r="AC42083" s="36"/>
      <c r="AD42083" s="36"/>
      <c r="AE42083"/>
      <c r="AF42083"/>
      <c r="AH42083" s="36"/>
      <c r="AJ42083"/>
    </row>
    <row r="42084" spans="14:36">
      <c r="N42084" s="36"/>
      <c r="R42084" s="5"/>
      <c r="W42084"/>
      <c r="Y42084" s="36"/>
      <c r="AA42084" s="5"/>
      <c r="AC42084" s="36"/>
      <c r="AD42084" s="36"/>
      <c r="AE42084"/>
      <c r="AF42084"/>
      <c r="AH42084" s="36"/>
      <c r="AJ42084"/>
    </row>
    <row r="42085" spans="14:36">
      <c r="N42085" s="36"/>
      <c r="R42085" s="5"/>
      <c r="W42085"/>
      <c r="Y42085" s="36"/>
      <c r="AA42085" s="5"/>
      <c r="AC42085" s="36"/>
      <c r="AD42085" s="36"/>
      <c r="AE42085"/>
      <c r="AF42085"/>
      <c r="AH42085" s="36"/>
      <c r="AJ42085"/>
    </row>
    <row r="42086" spans="14:36">
      <c r="N42086" s="36"/>
      <c r="R42086" s="5"/>
      <c r="W42086"/>
      <c r="Y42086" s="36"/>
      <c r="AA42086" s="5"/>
      <c r="AC42086" s="36"/>
      <c r="AD42086" s="36"/>
      <c r="AE42086"/>
      <c r="AF42086"/>
      <c r="AH42086" s="36"/>
      <c r="AJ42086"/>
    </row>
    <row r="42087" spans="14:36">
      <c r="N42087" s="36"/>
      <c r="R42087" s="5"/>
      <c r="W42087"/>
      <c r="Y42087" s="36"/>
      <c r="AA42087" s="5"/>
      <c r="AC42087" s="36"/>
      <c r="AD42087" s="36"/>
      <c r="AE42087"/>
      <c r="AF42087"/>
      <c r="AH42087" s="36"/>
      <c r="AJ42087"/>
    </row>
    <row r="42088" spans="14:36">
      <c r="N42088" s="36"/>
      <c r="R42088" s="5"/>
      <c r="W42088"/>
      <c r="Y42088" s="36"/>
      <c r="AA42088" s="5"/>
      <c r="AC42088" s="36"/>
      <c r="AD42088" s="36"/>
      <c r="AE42088"/>
      <c r="AF42088"/>
      <c r="AH42088" s="36"/>
      <c r="AJ42088"/>
    </row>
    <row r="42089" spans="14:36">
      <c r="N42089" s="36"/>
      <c r="R42089" s="5"/>
      <c r="W42089"/>
      <c r="Y42089" s="36"/>
      <c r="AA42089" s="5"/>
      <c r="AC42089" s="36"/>
      <c r="AD42089" s="36"/>
      <c r="AE42089"/>
      <c r="AF42089"/>
      <c r="AH42089" s="36"/>
      <c r="AJ42089"/>
    </row>
    <row r="42090" spans="14:36">
      <c r="N42090" s="36"/>
      <c r="R42090" s="5"/>
      <c r="W42090"/>
      <c r="Y42090" s="36"/>
      <c r="AA42090" s="5"/>
      <c r="AC42090" s="36"/>
      <c r="AD42090" s="36"/>
      <c r="AE42090"/>
      <c r="AF42090"/>
      <c r="AH42090" s="36"/>
      <c r="AJ42090"/>
    </row>
    <row r="42091" spans="14:36">
      <c r="N42091" s="36"/>
      <c r="R42091" s="5"/>
      <c r="W42091"/>
      <c r="Y42091" s="36"/>
      <c r="AA42091" s="5"/>
      <c r="AC42091" s="36"/>
      <c r="AD42091" s="36"/>
      <c r="AE42091"/>
      <c r="AF42091"/>
      <c r="AH42091" s="36"/>
      <c r="AJ42091"/>
    </row>
    <row r="42092" spans="14:36">
      <c r="N42092" s="36"/>
      <c r="R42092" s="5"/>
      <c r="W42092"/>
      <c r="Y42092" s="36"/>
      <c r="AA42092" s="5"/>
      <c r="AC42092" s="36"/>
      <c r="AD42092" s="36"/>
      <c r="AE42092"/>
      <c r="AF42092"/>
      <c r="AH42092" s="36"/>
      <c r="AJ42092"/>
    </row>
    <row r="42093" spans="14:36">
      <c r="N42093" s="36"/>
      <c r="R42093" s="5"/>
      <c r="W42093"/>
      <c r="Y42093" s="36"/>
      <c r="AA42093" s="5"/>
      <c r="AC42093" s="36"/>
      <c r="AD42093" s="36"/>
      <c r="AE42093"/>
      <c r="AF42093"/>
      <c r="AH42093" s="36"/>
      <c r="AJ42093"/>
    </row>
    <row r="42094" spans="14:36">
      <c r="N42094" s="36"/>
      <c r="R42094" s="5"/>
      <c r="W42094"/>
      <c r="Y42094" s="36"/>
      <c r="AA42094" s="5"/>
      <c r="AC42094" s="36"/>
      <c r="AD42094" s="36"/>
      <c r="AE42094"/>
      <c r="AF42094"/>
      <c r="AH42094" s="36"/>
      <c r="AJ42094"/>
    </row>
    <row r="42095" spans="14:36">
      <c r="N42095" s="36"/>
      <c r="R42095" s="5"/>
      <c r="W42095"/>
      <c r="Y42095" s="36"/>
      <c r="AA42095" s="5"/>
      <c r="AC42095" s="36"/>
      <c r="AD42095" s="36"/>
      <c r="AE42095"/>
      <c r="AF42095"/>
      <c r="AH42095" s="36"/>
      <c r="AJ42095"/>
    </row>
    <row r="42096" spans="14:36">
      <c r="N42096" s="36"/>
      <c r="R42096" s="5"/>
      <c r="W42096"/>
      <c r="Y42096" s="36"/>
      <c r="AA42096" s="5"/>
      <c r="AC42096" s="36"/>
      <c r="AD42096" s="36"/>
      <c r="AE42096"/>
      <c r="AF42096"/>
      <c r="AH42096" s="36"/>
      <c r="AJ42096"/>
    </row>
    <row r="42097" spans="14:36">
      <c r="N42097" s="36"/>
      <c r="R42097" s="5"/>
      <c r="W42097"/>
      <c r="Y42097" s="36"/>
      <c r="AA42097" s="5"/>
      <c r="AC42097" s="36"/>
      <c r="AD42097" s="36"/>
      <c r="AE42097"/>
      <c r="AF42097"/>
      <c r="AH42097" s="36"/>
      <c r="AJ42097"/>
    </row>
    <row r="42098" spans="14:36">
      <c r="N42098" s="36"/>
      <c r="R42098" s="5"/>
      <c r="W42098"/>
      <c r="Y42098" s="36"/>
      <c r="AA42098" s="5"/>
      <c r="AC42098" s="36"/>
      <c r="AD42098" s="36"/>
      <c r="AE42098"/>
      <c r="AF42098"/>
      <c r="AH42098" s="36"/>
      <c r="AJ42098"/>
    </row>
    <row r="42099" spans="14:36">
      <c r="N42099" s="36"/>
      <c r="R42099" s="5"/>
      <c r="W42099"/>
      <c r="Y42099" s="36"/>
      <c r="AA42099" s="5"/>
      <c r="AC42099" s="36"/>
      <c r="AD42099" s="36"/>
      <c r="AE42099"/>
      <c r="AF42099"/>
      <c r="AH42099" s="36"/>
      <c r="AJ42099"/>
    </row>
    <row r="42100" spans="14:36">
      <c r="N42100" s="36"/>
      <c r="R42100" s="5"/>
      <c r="W42100"/>
      <c r="Y42100" s="36"/>
      <c r="AA42100" s="5"/>
      <c r="AC42100" s="36"/>
      <c r="AD42100" s="36"/>
      <c r="AE42100"/>
      <c r="AF42100"/>
      <c r="AH42100" s="36"/>
      <c r="AJ42100"/>
    </row>
    <row r="42101" spans="14:36">
      <c r="N42101" s="36"/>
      <c r="R42101" s="5"/>
      <c r="W42101"/>
      <c r="Y42101" s="36"/>
      <c r="AA42101" s="5"/>
      <c r="AC42101" s="36"/>
      <c r="AD42101" s="36"/>
      <c r="AE42101"/>
      <c r="AF42101"/>
      <c r="AH42101" s="36"/>
      <c r="AJ42101"/>
    </row>
    <row r="42102" spans="14:36">
      <c r="N42102" s="36"/>
      <c r="R42102" s="5"/>
      <c r="W42102"/>
      <c r="Y42102" s="36"/>
      <c r="AA42102" s="5"/>
      <c r="AC42102" s="36"/>
      <c r="AD42102" s="36"/>
      <c r="AE42102"/>
      <c r="AF42102"/>
      <c r="AH42102" s="36"/>
      <c r="AJ42102"/>
    </row>
    <row r="42103" spans="14:36">
      <c r="N42103" s="36"/>
      <c r="R42103" s="5"/>
      <c r="W42103"/>
      <c r="Y42103" s="36"/>
      <c r="AA42103" s="5"/>
      <c r="AC42103" s="36"/>
      <c r="AD42103" s="36"/>
      <c r="AE42103"/>
      <c r="AF42103"/>
      <c r="AH42103" s="36"/>
      <c r="AJ42103"/>
    </row>
    <row r="42104" spans="14:36">
      <c r="N42104" s="36"/>
      <c r="R42104" s="5"/>
      <c r="W42104"/>
      <c r="Y42104" s="36"/>
      <c r="AA42104" s="5"/>
      <c r="AC42104" s="36"/>
      <c r="AD42104" s="36"/>
      <c r="AE42104"/>
      <c r="AF42104"/>
      <c r="AH42104" s="36"/>
      <c r="AJ42104"/>
    </row>
    <row r="42105" spans="14:36">
      <c r="N42105" s="36"/>
      <c r="R42105" s="5"/>
      <c r="W42105"/>
      <c r="Y42105" s="36"/>
      <c r="AA42105" s="5"/>
      <c r="AC42105" s="36"/>
      <c r="AD42105" s="36"/>
      <c r="AE42105"/>
      <c r="AF42105"/>
      <c r="AH42105" s="36"/>
      <c r="AJ42105"/>
    </row>
    <row r="42106" spans="14:36">
      <c r="N42106" s="36"/>
      <c r="R42106" s="5"/>
      <c r="W42106"/>
      <c r="Y42106" s="36"/>
      <c r="AA42106" s="5"/>
      <c r="AC42106" s="36"/>
      <c r="AD42106" s="36"/>
      <c r="AE42106"/>
      <c r="AF42106"/>
      <c r="AH42106" s="36"/>
      <c r="AJ42106"/>
    </row>
    <row r="42107" spans="14:36">
      <c r="N42107" s="36"/>
      <c r="R42107" s="5"/>
      <c r="W42107"/>
      <c r="Y42107" s="36"/>
      <c r="AA42107" s="5"/>
      <c r="AC42107" s="36"/>
      <c r="AD42107" s="36"/>
      <c r="AE42107"/>
      <c r="AF42107"/>
      <c r="AH42107" s="36"/>
      <c r="AJ42107"/>
    </row>
    <row r="42108" spans="14:36">
      <c r="N42108" s="36"/>
      <c r="R42108" s="5"/>
      <c r="W42108"/>
      <c r="Y42108" s="36"/>
      <c r="AA42108" s="5"/>
      <c r="AC42108" s="36"/>
      <c r="AD42108" s="36"/>
      <c r="AE42108"/>
      <c r="AF42108"/>
      <c r="AH42108" s="36"/>
      <c r="AJ42108"/>
    </row>
    <row r="42109" spans="14:36">
      <c r="N42109" s="36"/>
      <c r="R42109" s="5"/>
      <c r="W42109"/>
      <c r="Y42109" s="36"/>
      <c r="AA42109" s="5"/>
      <c r="AC42109" s="36"/>
      <c r="AD42109" s="36"/>
      <c r="AE42109"/>
      <c r="AF42109"/>
      <c r="AH42109" s="36"/>
      <c r="AJ42109"/>
    </row>
    <row r="42110" spans="14:36">
      <c r="N42110" s="36"/>
      <c r="R42110" s="5"/>
      <c r="W42110"/>
      <c r="Y42110" s="36"/>
      <c r="AA42110" s="5"/>
      <c r="AC42110" s="36"/>
      <c r="AD42110" s="36"/>
      <c r="AE42110"/>
      <c r="AF42110"/>
      <c r="AH42110" s="36"/>
      <c r="AJ42110"/>
    </row>
    <row r="42111" spans="14:36">
      <c r="N42111" s="36"/>
      <c r="R42111" s="5"/>
      <c r="W42111"/>
      <c r="Y42111" s="36"/>
      <c r="AA42111" s="5"/>
      <c r="AC42111" s="36"/>
      <c r="AD42111" s="36"/>
      <c r="AE42111"/>
      <c r="AF42111"/>
      <c r="AH42111" s="36"/>
      <c r="AJ42111"/>
    </row>
    <row r="42112" spans="14:36">
      <c r="N42112" s="36"/>
      <c r="R42112" s="5"/>
      <c r="W42112"/>
      <c r="Y42112" s="36"/>
      <c r="AA42112" s="5"/>
      <c r="AC42112" s="36"/>
      <c r="AD42112" s="36"/>
      <c r="AE42112"/>
      <c r="AF42112"/>
      <c r="AH42112" s="36"/>
      <c r="AJ42112"/>
    </row>
    <row r="42113" spans="14:36">
      <c r="N42113" s="36"/>
      <c r="R42113" s="5"/>
      <c r="W42113"/>
      <c r="Y42113" s="36"/>
      <c r="AA42113" s="5"/>
      <c r="AC42113" s="36"/>
      <c r="AD42113" s="36"/>
      <c r="AE42113"/>
      <c r="AF42113"/>
      <c r="AH42113" s="36"/>
      <c r="AJ42113"/>
    </row>
    <row r="42114" spans="14:36">
      <c r="N42114" s="36"/>
      <c r="R42114" s="5"/>
      <c r="W42114"/>
      <c r="Y42114" s="36"/>
      <c r="AA42114" s="5"/>
      <c r="AC42114" s="36"/>
      <c r="AD42114" s="36"/>
      <c r="AE42114"/>
      <c r="AF42114"/>
      <c r="AH42114" s="36"/>
      <c r="AJ42114"/>
    </row>
    <row r="42115" spans="14:36">
      <c r="N42115" s="36"/>
      <c r="R42115" s="5"/>
      <c r="W42115"/>
      <c r="Y42115" s="36"/>
      <c r="AA42115" s="5"/>
      <c r="AC42115" s="36"/>
      <c r="AD42115" s="36"/>
      <c r="AE42115"/>
      <c r="AF42115"/>
      <c r="AH42115" s="36"/>
      <c r="AJ42115"/>
    </row>
    <row r="42116" spans="14:36">
      <c r="N42116" s="36"/>
      <c r="R42116" s="5"/>
      <c r="W42116"/>
      <c r="Y42116" s="36"/>
      <c r="AA42116" s="5"/>
      <c r="AC42116" s="36"/>
      <c r="AD42116" s="36"/>
      <c r="AE42116"/>
      <c r="AF42116"/>
      <c r="AH42116" s="36"/>
      <c r="AJ42116"/>
    </row>
    <row r="42117" spans="14:36">
      <c r="N42117" s="36"/>
      <c r="R42117" s="5"/>
      <c r="W42117"/>
      <c r="Y42117" s="36"/>
      <c r="AA42117" s="5"/>
      <c r="AC42117" s="36"/>
      <c r="AD42117" s="36"/>
      <c r="AE42117"/>
      <c r="AF42117"/>
      <c r="AH42117" s="36"/>
      <c r="AJ42117"/>
    </row>
    <row r="42118" spans="14:36">
      <c r="N42118" s="36"/>
      <c r="R42118" s="5"/>
      <c r="W42118"/>
      <c r="Y42118" s="36"/>
      <c r="AA42118" s="5"/>
      <c r="AC42118" s="36"/>
      <c r="AD42118" s="36"/>
      <c r="AE42118"/>
      <c r="AF42118"/>
      <c r="AH42118" s="36"/>
      <c r="AJ42118"/>
    </row>
    <row r="42119" spans="14:36">
      <c r="N42119" s="36"/>
      <c r="R42119" s="5"/>
      <c r="W42119"/>
      <c r="Y42119" s="36"/>
      <c r="AA42119" s="5"/>
      <c r="AC42119" s="36"/>
      <c r="AD42119" s="36"/>
      <c r="AE42119"/>
      <c r="AF42119"/>
      <c r="AH42119" s="36"/>
      <c r="AJ42119"/>
    </row>
    <row r="42120" spans="14:36">
      <c r="N42120" s="36"/>
      <c r="R42120" s="5"/>
      <c r="W42120"/>
      <c r="Y42120" s="36"/>
      <c r="AA42120" s="5"/>
      <c r="AC42120" s="36"/>
      <c r="AD42120" s="36"/>
      <c r="AE42120"/>
      <c r="AF42120"/>
      <c r="AH42120" s="36"/>
      <c r="AJ42120"/>
    </row>
    <row r="42121" spans="14:36">
      <c r="N42121" s="36"/>
      <c r="R42121" s="5"/>
      <c r="W42121"/>
      <c r="Y42121" s="36"/>
      <c r="AA42121" s="5"/>
      <c r="AC42121" s="36"/>
      <c r="AD42121" s="36"/>
      <c r="AE42121"/>
      <c r="AF42121"/>
      <c r="AH42121" s="36"/>
      <c r="AJ42121"/>
    </row>
    <row r="42122" spans="14:36">
      <c r="N42122" s="36"/>
      <c r="R42122" s="5"/>
      <c r="W42122"/>
      <c r="Y42122" s="36"/>
      <c r="AA42122" s="5"/>
      <c r="AC42122" s="36"/>
      <c r="AD42122" s="36"/>
      <c r="AE42122"/>
      <c r="AF42122"/>
      <c r="AH42122" s="36"/>
      <c r="AJ42122"/>
    </row>
    <row r="42123" spans="14:36">
      <c r="N42123" s="36"/>
      <c r="R42123" s="5"/>
      <c r="W42123"/>
      <c r="Y42123" s="36"/>
      <c r="AA42123" s="5"/>
      <c r="AC42123" s="36"/>
      <c r="AD42123" s="36"/>
      <c r="AE42123"/>
      <c r="AF42123"/>
      <c r="AH42123" s="36"/>
      <c r="AJ42123"/>
    </row>
    <row r="42124" spans="14:36">
      <c r="N42124" s="36"/>
      <c r="R42124" s="5"/>
      <c r="W42124"/>
      <c r="Y42124" s="36"/>
      <c r="AA42124" s="5"/>
      <c r="AC42124" s="36"/>
      <c r="AD42124" s="36"/>
      <c r="AE42124"/>
      <c r="AF42124"/>
      <c r="AH42124" s="36"/>
      <c r="AJ42124"/>
    </row>
    <row r="42125" spans="14:36">
      <c r="N42125" s="36"/>
      <c r="R42125" s="5"/>
      <c r="W42125"/>
      <c r="Y42125" s="36"/>
      <c r="AA42125" s="5"/>
      <c r="AC42125" s="36"/>
      <c r="AD42125" s="36"/>
      <c r="AE42125"/>
      <c r="AF42125"/>
      <c r="AH42125" s="36"/>
      <c r="AJ42125"/>
    </row>
    <row r="42126" spans="14:36">
      <c r="N42126" s="36"/>
      <c r="R42126" s="5"/>
      <c r="W42126"/>
      <c r="Y42126" s="36"/>
      <c r="AA42126" s="5"/>
      <c r="AC42126" s="36"/>
      <c r="AD42126" s="36"/>
      <c r="AE42126"/>
      <c r="AF42126"/>
      <c r="AH42126" s="36"/>
      <c r="AJ42126"/>
    </row>
    <row r="42127" spans="14:36">
      <c r="N42127" s="36"/>
      <c r="R42127" s="5"/>
      <c r="W42127"/>
      <c r="Y42127" s="36"/>
      <c r="AA42127" s="5"/>
      <c r="AC42127" s="36"/>
      <c r="AD42127" s="36"/>
      <c r="AE42127"/>
      <c r="AF42127"/>
      <c r="AH42127" s="36"/>
      <c r="AJ42127"/>
    </row>
    <row r="42128" spans="14:36">
      <c r="N42128" s="36"/>
      <c r="R42128" s="5"/>
      <c r="W42128"/>
      <c r="Y42128" s="36"/>
      <c r="AA42128" s="5"/>
      <c r="AC42128" s="36"/>
      <c r="AD42128" s="36"/>
      <c r="AE42128"/>
      <c r="AF42128"/>
      <c r="AH42128" s="36"/>
      <c r="AJ42128"/>
    </row>
    <row r="42129" spans="14:36">
      <c r="N42129" s="36"/>
      <c r="R42129" s="5"/>
      <c r="W42129"/>
      <c r="Y42129" s="36"/>
      <c r="AA42129" s="5"/>
      <c r="AC42129" s="36"/>
      <c r="AD42129" s="36"/>
      <c r="AE42129"/>
      <c r="AF42129"/>
      <c r="AH42129" s="36"/>
      <c r="AJ42129"/>
    </row>
    <row r="42130" spans="14:36">
      <c r="N42130" s="36"/>
      <c r="R42130" s="5"/>
      <c r="W42130"/>
      <c r="Y42130" s="36"/>
      <c r="AA42130" s="5"/>
      <c r="AC42130" s="36"/>
      <c r="AD42130" s="36"/>
      <c r="AE42130"/>
      <c r="AF42130"/>
      <c r="AH42130" s="36"/>
      <c r="AJ42130"/>
    </row>
    <row r="42131" spans="14:36">
      <c r="N42131" s="36"/>
      <c r="R42131" s="5"/>
      <c r="W42131"/>
      <c r="Y42131" s="36"/>
      <c r="AA42131" s="5"/>
      <c r="AC42131" s="36"/>
      <c r="AD42131" s="36"/>
      <c r="AE42131"/>
      <c r="AF42131"/>
      <c r="AH42131" s="36"/>
      <c r="AJ42131"/>
    </row>
    <row r="42132" spans="14:36">
      <c r="N42132" s="36"/>
      <c r="R42132" s="5"/>
      <c r="W42132"/>
      <c r="Y42132" s="36"/>
      <c r="AA42132" s="5"/>
      <c r="AC42132" s="36"/>
      <c r="AD42132" s="36"/>
      <c r="AE42132"/>
      <c r="AF42132"/>
      <c r="AH42132" s="36"/>
      <c r="AJ42132"/>
    </row>
    <row r="42133" spans="14:36">
      <c r="N42133" s="36"/>
      <c r="R42133" s="5"/>
      <c r="W42133"/>
      <c r="Y42133" s="36"/>
      <c r="AA42133" s="5"/>
      <c r="AC42133" s="36"/>
      <c r="AD42133" s="36"/>
      <c r="AE42133"/>
      <c r="AF42133"/>
      <c r="AH42133" s="36"/>
      <c r="AJ42133"/>
    </row>
    <row r="42134" spans="14:36">
      <c r="N42134" s="36"/>
      <c r="R42134" s="5"/>
      <c r="W42134"/>
      <c r="Y42134" s="36"/>
      <c r="AA42134" s="5"/>
      <c r="AC42134" s="36"/>
      <c r="AD42134" s="36"/>
      <c r="AE42134"/>
      <c r="AF42134"/>
      <c r="AH42134" s="36"/>
      <c r="AJ42134"/>
    </row>
    <row r="42135" spans="14:36">
      <c r="N42135" s="36"/>
      <c r="R42135" s="5"/>
      <c r="W42135"/>
      <c r="Y42135" s="36"/>
      <c r="AA42135" s="5"/>
      <c r="AC42135" s="36"/>
      <c r="AD42135" s="36"/>
      <c r="AE42135"/>
      <c r="AF42135"/>
      <c r="AH42135" s="36"/>
      <c r="AJ42135"/>
    </row>
    <row r="42136" spans="14:36">
      <c r="N42136" s="36"/>
      <c r="R42136" s="5"/>
      <c r="W42136"/>
      <c r="Y42136" s="36"/>
      <c r="AA42136" s="5"/>
      <c r="AC42136" s="36"/>
      <c r="AD42136" s="36"/>
      <c r="AE42136"/>
      <c r="AF42136"/>
      <c r="AH42136" s="36"/>
      <c r="AJ42136"/>
    </row>
    <row r="42137" spans="14:36">
      <c r="N42137" s="36"/>
      <c r="R42137" s="5"/>
      <c r="W42137"/>
      <c r="Y42137" s="36"/>
      <c r="AA42137" s="5"/>
      <c r="AC42137" s="36"/>
      <c r="AD42137" s="36"/>
      <c r="AE42137"/>
      <c r="AF42137"/>
      <c r="AH42137" s="36"/>
      <c r="AJ42137"/>
    </row>
    <row r="42138" spans="14:36">
      <c r="N42138" s="36"/>
      <c r="R42138" s="5"/>
      <c r="W42138"/>
      <c r="Y42138" s="36"/>
      <c r="AA42138" s="5"/>
      <c r="AC42138" s="36"/>
      <c r="AD42138" s="36"/>
      <c r="AE42138"/>
      <c r="AF42138"/>
      <c r="AH42138" s="36"/>
      <c r="AJ42138"/>
    </row>
    <row r="42139" spans="14:36">
      <c r="N42139" s="36"/>
      <c r="R42139" s="5"/>
      <c r="W42139"/>
      <c r="Y42139" s="36"/>
      <c r="AA42139" s="5"/>
      <c r="AC42139" s="36"/>
      <c r="AD42139" s="36"/>
      <c r="AE42139"/>
      <c r="AF42139"/>
      <c r="AH42139" s="36"/>
      <c r="AJ42139"/>
    </row>
    <row r="42140" spans="14:36">
      <c r="N42140" s="36"/>
      <c r="R42140" s="5"/>
      <c r="W42140"/>
      <c r="Y42140" s="36"/>
      <c r="AA42140" s="5"/>
      <c r="AC42140" s="36"/>
      <c r="AD42140" s="36"/>
      <c r="AE42140"/>
      <c r="AF42140"/>
      <c r="AH42140" s="36"/>
      <c r="AJ42140"/>
    </row>
    <row r="42141" spans="14:36">
      <c r="N42141" s="36"/>
      <c r="R42141" s="5"/>
      <c r="W42141"/>
      <c r="Y42141" s="36"/>
      <c r="AA42141" s="5"/>
      <c r="AC42141" s="36"/>
      <c r="AD42141" s="36"/>
      <c r="AE42141"/>
      <c r="AF42141"/>
      <c r="AH42141" s="36"/>
      <c r="AJ42141"/>
    </row>
    <row r="42142" spans="14:36">
      <c r="N42142" s="36"/>
      <c r="R42142" s="5"/>
      <c r="W42142"/>
      <c r="Y42142" s="36"/>
      <c r="AA42142" s="5"/>
      <c r="AC42142" s="36"/>
      <c r="AD42142" s="36"/>
      <c r="AE42142"/>
      <c r="AF42142"/>
      <c r="AH42142" s="36"/>
      <c r="AJ42142"/>
    </row>
    <row r="42143" spans="14:36">
      <c r="N42143" s="36"/>
      <c r="R42143" s="5"/>
      <c r="W42143"/>
      <c r="Y42143" s="36"/>
      <c r="AA42143" s="5"/>
      <c r="AC42143" s="36"/>
      <c r="AD42143" s="36"/>
      <c r="AE42143"/>
      <c r="AF42143"/>
      <c r="AH42143" s="36"/>
      <c r="AJ42143"/>
    </row>
    <row r="42144" spans="14:36">
      <c r="N42144" s="36"/>
      <c r="R42144" s="5"/>
      <c r="W42144"/>
      <c r="Y42144" s="36"/>
      <c r="AA42144" s="5"/>
      <c r="AC42144" s="36"/>
      <c r="AD42144" s="36"/>
      <c r="AE42144"/>
      <c r="AF42144"/>
      <c r="AH42144" s="36"/>
      <c r="AJ42144"/>
    </row>
    <row r="42145" spans="14:36">
      <c r="N42145" s="36"/>
      <c r="R42145" s="5"/>
      <c r="W42145"/>
      <c r="Y42145" s="36"/>
      <c r="AA42145" s="5"/>
      <c r="AC42145" s="36"/>
      <c r="AD42145" s="36"/>
      <c r="AE42145"/>
      <c r="AF42145"/>
      <c r="AH42145" s="36"/>
      <c r="AJ42145"/>
    </row>
    <row r="42146" spans="14:36">
      <c r="N42146" s="36"/>
      <c r="R42146" s="5"/>
      <c r="W42146"/>
      <c r="Y42146" s="36"/>
      <c r="AA42146" s="5"/>
      <c r="AC42146" s="36"/>
      <c r="AD42146" s="36"/>
      <c r="AE42146"/>
      <c r="AF42146"/>
      <c r="AH42146" s="36"/>
      <c r="AJ42146"/>
    </row>
    <row r="42147" spans="14:36">
      <c r="N42147" s="36"/>
      <c r="R42147" s="5"/>
      <c r="W42147"/>
      <c r="Y42147" s="36"/>
      <c r="AA42147" s="5"/>
      <c r="AC42147" s="36"/>
      <c r="AD42147" s="36"/>
      <c r="AE42147"/>
      <c r="AF42147"/>
      <c r="AH42147" s="36"/>
      <c r="AJ42147"/>
    </row>
    <row r="42148" spans="14:36">
      <c r="N42148" s="36"/>
      <c r="R42148" s="5"/>
      <c r="W42148"/>
      <c r="Y42148" s="36"/>
      <c r="AA42148" s="5"/>
      <c r="AC42148" s="36"/>
      <c r="AD42148" s="36"/>
      <c r="AE42148"/>
      <c r="AF42148"/>
      <c r="AH42148" s="36"/>
      <c r="AJ42148"/>
    </row>
    <row r="42149" spans="14:36">
      <c r="N42149" s="36"/>
      <c r="R42149" s="5"/>
      <c r="W42149"/>
      <c r="Y42149" s="36"/>
      <c r="AA42149" s="5"/>
      <c r="AC42149" s="36"/>
      <c r="AD42149" s="36"/>
      <c r="AE42149"/>
      <c r="AF42149"/>
      <c r="AH42149" s="36"/>
      <c r="AJ42149"/>
    </row>
    <row r="42150" spans="14:36">
      <c r="N42150" s="36"/>
      <c r="R42150" s="5"/>
      <c r="W42150"/>
      <c r="Y42150" s="36"/>
      <c r="AA42150" s="5"/>
      <c r="AC42150" s="36"/>
      <c r="AD42150" s="36"/>
      <c r="AE42150"/>
      <c r="AF42150"/>
      <c r="AH42150" s="36"/>
      <c r="AJ42150"/>
    </row>
    <row r="42151" spans="14:36">
      <c r="N42151" s="36"/>
      <c r="R42151" s="5"/>
      <c r="W42151"/>
      <c r="Y42151" s="36"/>
      <c r="AA42151" s="5"/>
      <c r="AC42151" s="36"/>
      <c r="AD42151" s="36"/>
      <c r="AE42151"/>
      <c r="AF42151"/>
      <c r="AH42151" s="36"/>
      <c r="AJ42151"/>
    </row>
    <row r="42152" spans="14:36">
      <c r="N42152" s="36"/>
      <c r="R42152" s="5"/>
      <c r="W42152"/>
      <c r="Y42152" s="36"/>
      <c r="AA42152" s="5"/>
      <c r="AC42152" s="36"/>
      <c r="AD42152" s="36"/>
      <c r="AE42152"/>
      <c r="AF42152"/>
      <c r="AH42152" s="36"/>
      <c r="AJ42152"/>
    </row>
    <row r="42153" spans="14:36">
      <c r="N42153" s="36"/>
      <c r="R42153" s="5"/>
      <c r="W42153"/>
      <c r="Y42153" s="36"/>
      <c r="AA42153" s="5"/>
      <c r="AC42153" s="36"/>
      <c r="AD42153" s="36"/>
      <c r="AE42153"/>
      <c r="AF42153"/>
      <c r="AH42153" s="36"/>
      <c r="AJ42153"/>
    </row>
    <row r="42154" spans="14:36">
      <c r="N42154" s="36"/>
      <c r="R42154" s="5"/>
      <c r="W42154"/>
      <c r="Y42154" s="36"/>
      <c r="AA42154" s="5"/>
      <c r="AC42154" s="36"/>
      <c r="AD42154" s="36"/>
      <c r="AE42154"/>
      <c r="AF42154"/>
      <c r="AH42154" s="36"/>
      <c r="AJ42154"/>
    </row>
    <row r="42155" spans="14:36">
      <c r="N42155" s="36"/>
      <c r="R42155" s="5"/>
      <c r="W42155"/>
      <c r="Y42155" s="36"/>
      <c r="AA42155" s="5"/>
      <c r="AC42155" s="36"/>
      <c r="AD42155" s="36"/>
      <c r="AE42155"/>
      <c r="AF42155"/>
      <c r="AH42155" s="36"/>
      <c r="AJ42155"/>
    </row>
    <row r="42156" spans="14:36">
      <c r="N42156" s="36"/>
      <c r="R42156" s="5"/>
      <c r="W42156"/>
      <c r="Y42156" s="36"/>
      <c r="AA42156" s="5"/>
      <c r="AC42156" s="36"/>
      <c r="AD42156" s="36"/>
      <c r="AE42156"/>
      <c r="AF42156"/>
      <c r="AH42156" s="36"/>
      <c r="AJ42156"/>
    </row>
    <row r="42157" spans="14:36">
      <c r="N42157" s="36"/>
      <c r="R42157" s="5"/>
      <c r="W42157"/>
      <c r="Y42157" s="36"/>
      <c r="AA42157" s="5"/>
      <c r="AC42157" s="36"/>
      <c r="AD42157" s="36"/>
      <c r="AE42157"/>
      <c r="AF42157"/>
      <c r="AH42157" s="36"/>
      <c r="AJ42157"/>
    </row>
    <row r="42158" spans="14:36">
      <c r="N42158" s="36"/>
      <c r="R42158" s="5"/>
      <c r="W42158"/>
      <c r="Y42158" s="36"/>
      <c r="AA42158" s="5"/>
      <c r="AC42158" s="36"/>
      <c r="AD42158" s="36"/>
      <c r="AE42158"/>
      <c r="AF42158"/>
      <c r="AH42158" s="36"/>
      <c r="AJ42158"/>
    </row>
    <row r="42159" spans="14:36">
      <c r="N42159" s="36"/>
      <c r="R42159" s="5"/>
      <c r="W42159"/>
      <c r="Y42159" s="36"/>
      <c r="AA42159" s="5"/>
      <c r="AC42159" s="36"/>
      <c r="AD42159" s="36"/>
      <c r="AE42159"/>
      <c r="AF42159"/>
      <c r="AH42159" s="36"/>
      <c r="AJ42159"/>
    </row>
    <row r="42160" spans="14:36">
      <c r="N42160" s="36"/>
      <c r="R42160" s="5"/>
      <c r="W42160"/>
      <c r="Y42160" s="36"/>
      <c r="AA42160" s="5"/>
      <c r="AC42160" s="36"/>
      <c r="AD42160" s="36"/>
      <c r="AE42160"/>
      <c r="AF42160"/>
      <c r="AH42160" s="36"/>
      <c r="AJ42160"/>
    </row>
    <row r="42161" spans="14:36">
      <c r="N42161" s="36"/>
      <c r="R42161" s="5"/>
      <c r="W42161"/>
      <c r="Y42161" s="36"/>
      <c r="AA42161" s="5"/>
      <c r="AC42161" s="36"/>
      <c r="AD42161" s="36"/>
      <c r="AE42161"/>
      <c r="AF42161"/>
      <c r="AH42161" s="36"/>
      <c r="AJ42161"/>
    </row>
    <row r="42162" spans="14:36">
      <c r="N42162" s="36"/>
      <c r="R42162" s="5"/>
      <c r="W42162"/>
      <c r="Y42162" s="36"/>
      <c r="AA42162" s="5"/>
      <c r="AC42162" s="36"/>
      <c r="AD42162" s="36"/>
      <c r="AE42162"/>
      <c r="AF42162"/>
      <c r="AH42162" s="36"/>
      <c r="AJ42162"/>
    </row>
    <row r="42163" spans="14:36">
      <c r="N42163" s="36"/>
      <c r="R42163" s="5"/>
      <c r="W42163"/>
      <c r="Y42163" s="36"/>
      <c r="AA42163" s="5"/>
      <c r="AC42163" s="36"/>
      <c r="AD42163" s="36"/>
      <c r="AE42163"/>
      <c r="AF42163"/>
      <c r="AH42163" s="36"/>
      <c r="AJ42163"/>
    </row>
    <row r="42164" spans="14:36">
      <c r="N42164" s="36"/>
      <c r="R42164" s="5"/>
      <c r="W42164"/>
      <c r="Y42164" s="36"/>
      <c r="AA42164" s="5"/>
      <c r="AC42164" s="36"/>
      <c r="AD42164" s="36"/>
      <c r="AE42164"/>
      <c r="AF42164"/>
      <c r="AH42164" s="36"/>
      <c r="AJ42164"/>
    </row>
    <row r="42165" spans="14:36">
      <c r="N42165" s="36"/>
      <c r="R42165" s="5"/>
      <c r="W42165"/>
      <c r="Y42165" s="36"/>
      <c r="AA42165" s="5"/>
      <c r="AC42165" s="36"/>
      <c r="AD42165" s="36"/>
      <c r="AE42165"/>
      <c r="AF42165"/>
      <c r="AH42165" s="36"/>
      <c r="AJ42165"/>
    </row>
    <row r="42166" spans="14:36">
      <c r="N42166" s="36"/>
      <c r="R42166" s="5"/>
      <c r="W42166"/>
      <c r="Y42166" s="36"/>
      <c r="AA42166" s="5"/>
      <c r="AC42166" s="36"/>
      <c r="AD42166" s="36"/>
      <c r="AE42166"/>
      <c r="AF42166"/>
      <c r="AH42166" s="36"/>
      <c r="AJ42166"/>
    </row>
    <row r="42167" spans="14:36">
      <c r="N42167" s="36"/>
      <c r="R42167" s="5"/>
      <c r="W42167"/>
      <c r="Y42167" s="36"/>
      <c r="AA42167" s="5"/>
      <c r="AC42167" s="36"/>
      <c r="AD42167" s="36"/>
      <c r="AE42167"/>
      <c r="AF42167"/>
      <c r="AH42167" s="36"/>
      <c r="AJ42167"/>
    </row>
    <row r="42168" spans="14:36">
      <c r="N42168" s="36"/>
      <c r="R42168" s="5"/>
      <c r="W42168"/>
      <c r="Y42168" s="36"/>
      <c r="AA42168" s="5"/>
      <c r="AC42168" s="36"/>
      <c r="AD42168" s="36"/>
      <c r="AE42168"/>
      <c r="AF42168"/>
      <c r="AH42168" s="36"/>
      <c r="AJ42168"/>
    </row>
    <row r="42169" spans="14:36">
      <c r="N42169" s="36"/>
      <c r="R42169" s="5"/>
      <c r="W42169"/>
      <c r="Y42169" s="36"/>
      <c r="AA42169" s="5"/>
      <c r="AC42169" s="36"/>
      <c r="AD42169" s="36"/>
      <c r="AE42169"/>
      <c r="AF42169"/>
      <c r="AH42169" s="36"/>
      <c r="AJ42169"/>
    </row>
    <row r="42170" spans="14:36">
      <c r="N42170" s="36"/>
      <c r="R42170" s="5"/>
      <c r="W42170"/>
      <c r="Y42170" s="36"/>
      <c r="AA42170" s="5"/>
      <c r="AC42170" s="36"/>
      <c r="AD42170" s="36"/>
      <c r="AE42170"/>
      <c r="AF42170"/>
      <c r="AH42170" s="36"/>
      <c r="AJ42170"/>
    </row>
    <row r="42171" spans="14:36">
      <c r="N42171" s="36"/>
      <c r="R42171" s="5"/>
      <c r="W42171"/>
      <c r="Y42171" s="36"/>
      <c r="AA42171" s="5"/>
      <c r="AC42171" s="36"/>
      <c r="AD42171" s="36"/>
      <c r="AE42171"/>
      <c r="AF42171"/>
      <c r="AH42171" s="36"/>
      <c r="AJ42171"/>
    </row>
    <row r="42172" spans="14:36">
      <c r="N42172" s="36"/>
      <c r="R42172" s="5"/>
      <c r="W42172"/>
      <c r="Y42172" s="36"/>
      <c r="AA42172" s="5"/>
      <c r="AC42172" s="36"/>
      <c r="AD42172" s="36"/>
      <c r="AE42172"/>
      <c r="AF42172"/>
      <c r="AH42172" s="36"/>
      <c r="AJ42172"/>
    </row>
    <row r="42173" spans="14:36">
      <c r="N42173" s="36"/>
      <c r="R42173" s="5"/>
      <c r="W42173"/>
      <c r="Y42173" s="36"/>
      <c r="AA42173" s="5"/>
      <c r="AC42173" s="36"/>
      <c r="AD42173" s="36"/>
      <c r="AE42173"/>
      <c r="AF42173"/>
      <c r="AH42173" s="36"/>
      <c r="AJ42173"/>
    </row>
    <row r="42174" spans="14:36">
      <c r="N42174" s="36"/>
      <c r="R42174" s="5"/>
      <c r="W42174"/>
      <c r="Y42174" s="36"/>
      <c r="AA42174" s="5"/>
      <c r="AC42174" s="36"/>
      <c r="AD42174" s="36"/>
      <c r="AE42174"/>
      <c r="AF42174"/>
      <c r="AH42174" s="36"/>
      <c r="AJ42174"/>
    </row>
    <row r="42175" spans="14:36">
      <c r="N42175" s="36"/>
      <c r="R42175" s="5"/>
      <c r="W42175"/>
      <c r="Y42175" s="36"/>
      <c r="AA42175" s="5"/>
      <c r="AC42175" s="36"/>
      <c r="AD42175" s="36"/>
      <c r="AE42175"/>
      <c r="AF42175"/>
      <c r="AH42175" s="36"/>
      <c r="AJ42175"/>
    </row>
    <row r="42176" spans="14:36">
      <c r="N42176" s="36"/>
      <c r="R42176" s="5"/>
      <c r="W42176"/>
      <c r="Y42176" s="36"/>
      <c r="AA42176" s="5"/>
      <c r="AC42176" s="36"/>
      <c r="AD42176" s="36"/>
      <c r="AE42176"/>
      <c r="AF42176"/>
      <c r="AH42176" s="36"/>
      <c r="AJ42176"/>
    </row>
    <row r="42177" spans="14:36">
      <c r="N42177" s="36"/>
      <c r="R42177" s="5"/>
      <c r="W42177"/>
      <c r="Y42177" s="36"/>
      <c r="AA42177" s="5"/>
      <c r="AC42177" s="36"/>
      <c r="AD42177" s="36"/>
      <c r="AE42177"/>
      <c r="AF42177"/>
      <c r="AH42177" s="36"/>
      <c r="AJ42177"/>
    </row>
    <row r="42178" spans="14:36">
      <c r="N42178" s="36"/>
      <c r="R42178" s="5"/>
      <c r="W42178"/>
      <c r="Y42178" s="36"/>
      <c r="AA42178" s="5"/>
      <c r="AC42178" s="36"/>
      <c r="AD42178" s="36"/>
      <c r="AE42178"/>
      <c r="AF42178"/>
      <c r="AH42178" s="36"/>
      <c r="AJ42178"/>
    </row>
    <row r="42179" spans="14:36">
      <c r="N42179" s="36"/>
      <c r="R42179" s="5"/>
      <c r="W42179"/>
      <c r="Y42179" s="36"/>
      <c r="AA42179" s="5"/>
      <c r="AC42179" s="36"/>
      <c r="AD42179" s="36"/>
      <c r="AE42179"/>
      <c r="AF42179"/>
      <c r="AH42179" s="36"/>
      <c r="AJ42179"/>
    </row>
    <row r="42180" spans="14:36">
      <c r="N42180" s="36"/>
      <c r="R42180" s="5"/>
      <c r="W42180"/>
      <c r="Y42180" s="36"/>
      <c r="AA42180" s="5"/>
      <c r="AC42180" s="36"/>
      <c r="AD42180" s="36"/>
      <c r="AE42180"/>
      <c r="AF42180"/>
      <c r="AH42180" s="36"/>
      <c r="AJ42180"/>
    </row>
    <row r="42181" spans="14:36">
      <c r="N42181" s="36"/>
      <c r="R42181" s="5"/>
      <c r="W42181"/>
      <c r="Y42181" s="36"/>
      <c r="AA42181" s="5"/>
      <c r="AC42181" s="36"/>
      <c r="AD42181" s="36"/>
      <c r="AE42181"/>
      <c r="AF42181"/>
      <c r="AH42181" s="36"/>
      <c r="AJ42181"/>
    </row>
    <row r="42182" spans="14:36">
      <c r="N42182" s="36"/>
      <c r="R42182" s="5"/>
      <c r="W42182"/>
      <c r="Y42182" s="36"/>
      <c r="AA42182" s="5"/>
      <c r="AC42182" s="36"/>
      <c r="AD42182" s="36"/>
      <c r="AE42182"/>
      <c r="AF42182"/>
      <c r="AH42182" s="36"/>
      <c r="AJ42182"/>
    </row>
    <row r="42183" spans="14:36">
      <c r="N42183" s="36"/>
      <c r="R42183" s="5"/>
      <c r="W42183"/>
      <c r="Y42183" s="36"/>
      <c r="AA42183" s="5"/>
      <c r="AC42183" s="36"/>
      <c r="AD42183" s="36"/>
      <c r="AE42183"/>
      <c r="AF42183"/>
      <c r="AH42183" s="36"/>
      <c r="AJ42183"/>
    </row>
    <row r="42184" spans="14:36">
      <c r="N42184" s="36"/>
      <c r="R42184" s="5"/>
      <c r="W42184"/>
      <c r="Y42184" s="36"/>
      <c r="AA42184" s="5"/>
      <c r="AC42184" s="36"/>
      <c r="AD42184" s="36"/>
      <c r="AE42184"/>
      <c r="AF42184"/>
      <c r="AH42184" s="36"/>
      <c r="AJ42184"/>
    </row>
    <row r="42185" spans="14:36">
      <c r="N42185" s="36"/>
      <c r="R42185" s="5"/>
      <c r="W42185"/>
      <c r="Y42185" s="36"/>
      <c r="AA42185" s="5"/>
      <c r="AC42185" s="36"/>
      <c r="AD42185" s="36"/>
      <c r="AE42185"/>
      <c r="AF42185"/>
      <c r="AH42185" s="36"/>
      <c r="AJ42185"/>
    </row>
    <row r="42186" spans="14:36">
      <c r="N42186" s="36"/>
      <c r="R42186" s="5"/>
      <c r="W42186"/>
      <c r="Y42186" s="36"/>
      <c r="AA42186" s="5"/>
      <c r="AC42186" s="36"/>
      <c r="AD42186" s="36"/>
      <c r="AE42186"/>
      <c r="AF42186"/>
      <c r="AH42186" s="36"/>
      <c r="AJ42186"/>
    </row>
    <row r="42187" spans="14:36">
      <c r="N42187" s="36"/>
      <c r="R42187" s="5"/>
      <c r="W42187"/>
      <c r="Y42187" s="36"/>
      <c r="AA42187" s="5"/>
      <c r="AC42187" s="36"/>
      <c r="AD42187" s="36"/>
      <c r="AE42187"/>
      <c r="AF42187"/>
      <c r="AH42187" s="36"/>
      <c r="AJ42187"/>
    </row>
    <row r="42188" spans="14:36">
      <c r="N42188" s="36"/>
      <c r="R42188" s="5"/>
      <c r="W42188"/>
      <c r="Y42188" s="36"/>
      <c r="AA42188" s="5"/>
      <c r="AC42188" s="36"/>
      <c r="AD42188" s="36"/>
      <c r="AE42188"/>
      <c r="AF42188"/>
      <c r="AH42188" s="36"/>
      <c r="AJ42188"/>
    </row>
    <row r="42189" spans="14:36">
      <c r="N42189" s="36"/>
      <c r="R42189" s="5"/>
      <c r="W42189"/>
      <c r="Y42189" s="36"/>
      <c r="AA42189" s="5"/>
      <c r="AC42189" s="36"/>
      <c r="AD42189" s="36"/>
      <c r="AE42189"/>
      <c r="AF42189"/>
      <c r="AH42189" s="36"/>
      <c r="AJ42189"/>
    </row>
    <row r="42190" spans="14:36">
      <c r="N42190" s="36"/>
      <c r="R42190" s="5"/>
      <c r="W42190"/>
      <c r="Y42190" s="36"/>
      <c r="AA42190" s="5"/>
      <c r="AC42190" s="36"/>
      <c r="AD42190" s="36"/>
      <c r="AE42190"/>
      <c r="AF42190"/>
      <c r="AH42190" s="36"/>
      <c r="AJ42190"/>
    </row>
    <row r="42191" spans="14:36">
      <c r="N42191" s="36"/>
      <c r="R42191" s="5"/>
      <c r="W42191"/>
      <c r="Y42191" s="36"/>
      <c r="AA42191" s="5"/>
      <c r="AC42191" s="36"/>
      <c r="AD42191" s="36"/>
      <c r="AE42191"/>
      <c r="AF42191"/>
      <c r="AH42191" s="36"/>
      <c r="AJ42191"/>
    </row>
    <row r="42192" spans="14:36">
      <c r="N42192" s="36"/>
      <c r="R42192" s="5"/>
      <c r="W42192"/>
      <c r="Y42192" s="36"/>
      <c r="AA42192" s="5"/>
      <c r="AC42192" s="36"/>
      <c r="AD42192" s="36"/>
      <c r="AE42192"/>
      <c r="AF42192"/>
      <c r="AH42192" s="36"/>
      <c r="AJ42192"/>
    </row>
    <row r="42193" spans="14:36">
      <c r="N42193" s="36"/>
      <c r="R42193" s="5"/>
      <c r="W42193"/>
      <c r="Y42193" s="36"/>
      <c r="AA42193" s="5"/>
      <c r="AC42193" s="36"/>
      <c r="AD42193" s="36"/>
      <c r="AE42193"/>
      <c r="AF42193"/>
      <c r="AH42193" s="36"/>
      <c r="AJ42193"/>
    </row>
    <row r="42194" spans="14:36">
      <c r="N42194" s="36"/>
      <c r="R42194" s="5"/>
      <c r="W42194"/>
      <c r="Y42194" s="36"/>
      <c r="AA42194" s="5"/>
      <c r="AC42194" s="36"/>
      <c r="AD42194" s="36"/>
      <c r="AE42194"/>
      <c r="AF42194"/>
      <c r="AH42194" s="36"/>
      <c r="AJ42194"/>
    </row>
    <row r="42195" spans="14:36">
      <c r="N42195" s="36"/>
      <c r="R42195" s="5"/>
      <c r="W42195"/>
      <c r="Y42195" s="36"/>
      <c r="AA42195" s="5"/>
      <c r="AC42195" s="36"/>
      <c r="AD42195" s="36"/>
      <c r="AE42195"/>
      <c r="AF42195"/>
      <c r="AH42195" s="36"/>
      <c r="AJ42195"/>
    </row>
    <row r="42196" spans="14:36">
      <c r="N42196" s="36"/>
      <c r="R42196" s="5"/>
      <c r="W42196"/>
      <c r="Y42196" s="36"/>
      <c r="AA42196" s="5"/>
      <c r="AC42196" s="36"/>
      <c r="AD42196" s="36"/>
      <c r="AE42196"/>
      <c r="AF42196"/>
      <c r="AH42196" s="36"/>
      <c r="AJ42196"/>
    </row>
    <row r="42197" spans="14:36">
      <c r="N42197" s="36"/>
      <c r="R42197" s="5"/>
      <c r="W42197"/>
      <c r="Y42197" s="36"/>
      <c r="AA42197" s="5"/>
      <c r="AC42197" s="36"/>
      <c r="AD42197" s="36"/>
      <c r="AE42197"/>
      <c r="AF42197"/>
      <c r="AH42197" s="36"/>
      <c r="AJ42197"/>
    </row>
    <row r="42198" spans="14:36">
      <c r="N42198" s="36"/>
      <c r="R42198" s="5"/>
      <c r="W42198"/>
      <c r="Y42198" s="36"/>
      <c r="AA42198" s="5"/>
      <c r="AC42198" s="36"/>
      <c r="AD42198" s="36"/>
      <c r="AE42198"/>
      <c r="AF42198"/>
      <c r="AH42198" s="36"/>
      <c r="AJ42198"/>
    </row>
    <row r="42199" spans="14:36">
      <c r="N42199" s="36"/>
      <c r="R42199" s="5"/>
      <c r="W42199"/>
      <c r="Y42199" s="36"/>
      <c r="AA42199" s="5"/>
      <c r="AC42199" s="36"/>
      <c r="AD42199" s="36"/>
      <c r="AE42199"/>
      <c r="AF42199"/>
      <c r="AH42199" s="36"/>
      <c r="AJ42199"/>
    </row>
    <row r="42200" spans="14:36">
      <c r="N42200" s="36"/>
      <c r="R42200" s="5"/>
      <c r="W42200"/>
      <c r="Y42200" s="36"/>
      <c r="AA42200" s="5"/>
      <c r="AC42200" s="36"/>
      <c r="AD42200" s="36"/>
      <c r="AE42200"/>
      <c r="AF42200"/>
      <c r="AH42200" s="36"/>
      <c r="AJ42200"/>
    </row>
    <row r="42201" spans="14:36">
      <c r="N42201" s="36"/>
      <c r="R42201" s="5"/>
      <c r="W42201"/>
      <c r="Y42201" s="36"/>
      <c r="AA42201" s="5"/>
      <c r="AC42201" s="36"/>
      <c r="AD42201" s="36"/>
      <c r="AE42201"/>
      <c r="AF42201"/>
      <c r="AH42201" s="36"/>
      <c r="AJ42201"/>
    </row>
    <row r="42202" spans="14:36">
      <c r="N42202" s="36"/>
      <c r="R42202" s="5"/>
      <c r="W42202"/>
      <c r="Y42202" s="36"/>
      <c r="AA42202" s="5"/>
      <c r="AC42202" s="36"/>
      <c r="AD42202" s="36"/>
      <c r="AE42202"/>
      <c r="AF42202"/>
      <c r="AH42202" s="36"/>
      <c r="AJ42202"/>
    </row>
    <row r="42203" spans="14:36">
      <c r="N42203" s="36"/>
      <c r="R42203" s="5"/>
      <c r="W42203"/>
      <c r="Y42203" s="36"/>
      <c r="AA42203" s="5"/>
      <c r="AC42203" s="36"/>
      <c r="AD42203" s="36"/>
      <c r="AE42203"/>
      <c r="AF42203"/>
      <c r="AH42203" s="36"/>
      <c r="AJ42203"/>
    </row>
    <row r="42204" spans="14:36">
      <c r="N42204" s="36"/>
      <c r="R42204" s="5"/>
      <c r="W42204"/>
      <c r="Y42204" s="36"/>
      <c r="AA42204" s="5"/>
      <c r="AC42204" s="36"/>
      <c r="AD42204" s="36"/>
      <c r="AE42204"/>
      <c r="AF42204"/>
      <c r="AH42204" s="36"/>
      <c r="AJ42204"/>
    </row>
    <row r="42205" spans="14:36">
      <c r="N42205" s="36"/>
      <c r="R42205" s="5"/>
      <c r="W42205"/>
      <c r="Y42205" s="36"/>
      <c r="AA42205" s="5"/>
      <c r="AC42205" s="36"/>
      <c r="AD42205" s="36"/>
      <c r="AE42205"/>
      <c r="AF42205"/>
      <c r="AH42205" s="36"/>
      <c r="AJ42205"/>
    </row>
    <row r="42206" spans="14:36">
      <c r="N42206" s="36"/>
      <c r="R42206" s="5"/>
      <c r="W42206"/>
      <c r="Y42206" s="36"/>
      <c r="AA42206" s="5"/>
      <c r="AC42206" s="36"/>
      <c r="AD42206" s="36"/>
      <c r="AE42206"/>
      <c r="AF42206"/>
      <c r="AH42206" s="36"/>
      <c r="AJ42206"/>
    </row>
    <row r="42207" spans="14:36">
      <c r="N42207" s="36"/>
      <c r="R42207" s="5"/>
      <c r="W42207"/>
      <c r="Y42207" s="36"/>
      <c r="AA42207" s="5"/>
      <c r="AC42207" s="36"/>
      <c r="AD42207" s="36"/>
      <c r="AE42207"/>
      <c r="AF42207"/>
      <c r="AH42207" s="36"/>
      <c r="AJ42207"/>
    </row>
    <row r="42208" spans="14:36">
      <c r="N42208" s="36"/>
      <c r="R42208" s="5"/>
      <c r="W42208"/>
      <c r="Y42208" s="36"/>
      <c r="AA42208" s="5"/>
      <c r="AC42208" s="36"/>
      <c r="AD42208" s="36"/>
      <c r="AE42208"/>
      <c r="AF42208"/>
      <c r="AH42208" s="36"/>
      <c r="AJ42208"/>
    </row>
    <row r="42209" spans="14:36">
      <c r="N42209" s="36"/>
      <c r="R42209" s="5"/>
      <c r="W42209"/>
      <c r="Y42209" s="36"/>
      <c r="AA42209" s="5"/>
      <c r="AC42209" s="36"/>
      <c r="AD42209" s="36"/>
      <c r="AE42209"/>
      <c r="AF42209"/>
      <c r="AH42209" s="36"/>
      <c r="AJ42209"/>
    </row>
    <row r="42210" spans="14:36">
      <c r="N42210" s="36"/>
      <c r="R42210" s="5"/>
      <c r="W42210"/>
      <c r="Y42210" s="36"/>
      <c r="AA42210" s="5"/>
      <c r="AC42210" s="36"/>
      <c r="AD42210" s="36"/>
      <c r="AE42210"/>
      <c r="AF42210"/>
      <c r="AH42210" s="36"/>
      <c r="AJ42210"/>
    </row>
    <row r="42211" spans="14:36">
      <c r="N42211" s="36"/>
      <c r="R42211" s="5"/>
      <c r="W42211"/>
      <c r="Y42211" s="36"/>
      <c r="AA42211" s="5"/>
      <c r="AC42211" s="36"/>
      <c r="AD42211" s="36"/>
      <c r="AE42211"/>
      <c r="AF42211"/>
      <c r="AH42211" s="36"/>
      <c r="AJ42211"/>
    </row>
    <row r="42212" spans="14:36">
      <c r="N42212" s="36"/>
      <c r="R42212" s="5"/>
      <c r="W42212"/>
      <c r="Y42212" s="36"/>
      <c r="AA42212" s="5"/>
      <c r="AC42212" s="36"/>
      <c r="AD42212" s="36"/>
      <c r="AE42212"/>
      <c r="AF42212"/>
      <c r="AH42212" s="36"/>
      <c r="AJ42212"/>
    </row>
    <row r="42213" spans="14:36">
      <c r="N42213" s="36"/>
      <c r="R42213" s="5"/>
      <c r="W42213"/>
      <c r="Y42213" s="36"/>
      <c r="AA42213" s="5"/>
      <c r="AC42213" s="36"/>
      <c r="AD42213" s="36"/>
      <c r="AE42213"/>
      <c r="AF42213"/>
      <c r="AH42213" s="36"/>
      <c r="AJ42213"/>
    </row>
    <row r="42214" spans="14:36">
      <c r="N42214" s="36"/>
      <c r="R42214" s="5"/>
      <c r="W42214"/>
      <c r="Y42214" s="36"/>
      <c r="AA42214" s="5"/>
      <c r="AC42214" s="36"/>
      <c r="AD42214" s="36"/>
      <c r="AE42214"/>
      <c r="AF42214"/>
      <c r="AH42214" s="36"/>
      <c r="AJ42214"/>
    </row>
    <row r="42215" spans="14:36">
      <c r="N42215" s="36"/>
      <c r="R42215" s="5"/>
      <c r="W42215"/>
      <c r="Y42215" s="36"/>
      <c r="AA42215" s="5"/>
      <c r="AC42215" s="36"/>
      <c r="AD42215" s="36"/>
      <c r="AE42215"/>
      <c r="AF42215"/>
      <c r="AH42215" s="36"/>
      <c r="AJ42215"/>
    </row>
    <row r="42216" spans="14:36">
      <c r="N42216" s="36"/>
      <c r="R42216" s="5"/>
      <c r="W42216"/>
      <c r="Y42216" s="36"/>
      <c r="AA42216" s="5"/>
      <c r="AC42216" s="36"/>
      <c r="AD42216" s="36"/>
      <c r="AE42216"/>
      <c r="AF42216"/>
      <c r="AH42216" s="36"/>
      <c r="AJ42216"/>
    </row>
    <row r="42217" spans="14:36">
      <c r="N42217" s="36"/>
      <c r="R42217" s="5"/>
      <c r="W42217"/>
      <c r="Y42217" s="36"/>
      <c r="AA42217" s="5"/>
      <c r="AC42217" s="36"/>
      <c r="AD42217" s="36"/>
      <c r="AE42217"/>
      <c r="AF42217"/>
      <c r="AH42217" s="36"/>
      <c r="AJ42217"/>
    </row>
    <row r="42218" spans="14:36">
      <c r="N42218" s="36"/>
      <c r="R42218" s="5"/>
      <c r="W42218"/>
      <c r="Y42218" s="36"/>
      <c r="AA42218" s="5"/>
      <c r="AC42218" s="36"/>
      <c r="AD42218" s="36"/>
      <c r="AE42218"/>
      <c r="AF42218"/>
      <c r="AH42218" s="36"/>
      <c r="AJ42218"/>
    </row>
    <row r="42219" spans="14:36">
      <c r="N42219" s="36"/>
      <c r="R42219" s="5"/>
      <c r="W42219"/>
      <c r="Y42219" s="36"/>
      <c r="AA42219" s="5"/>
      <c r="AC42219" s="36"/>
      <c r="AD42219" s="36"/>
      <c r="AE42219"/>
      <c r="AF42219"/>
      <c r="AH42219" s="36"/>
      <c r="AJ42219"/>
    </row>
    <row r="42220" spans="14:36">
      <c r="N42220" s="36"/>
      <c r="R42220" s="5"/>
      <c r="W42220"/>
      <c r="Y42220" s="36"/>
      <c r="AA42220" s="5"/>
      <c r="AC42220" s="36"/>
      <c r="AD42220" s="36"/>
      <c r="AE42220"/>
      <c r="AF42220"/>
      <c r="AH42220" s="36"/>
      <c r="AJ42220"/>
    </row>
    <row r="42221" spans="14:36">
      <c r="N42221" s="36"/>
      <c r="R42221" s="5"/>
      <c r="W42221"/>
      <c r="Y42221" s="36"/>
      <c r="AA42221" s="5"/>
      <c r="AC42221" s="36"/>
      <c r="AD42221" s="36"/>
      <c r="AE42221"/>
      <c r="AF42221"/>
      <c r="AH42221" s="36"/>
      <c r="AJ42221"/>
    </row>
    <row r="42222" spans="14:36">
      <c r="N42222" s="36"/>
      <c r="R42222" s="5"/>
      <c r="W42222"/>
      <c r="Y42222" s="36"/>
      <c r="AA42222" s="5"/>
      <c r="AC42222" s="36"/>
      <c r="AD42222" s="36"/>
      <c r="AE42222"/>
      <c r="AF42222"/>
      <c r="AH42222" s="36"/>
      <c r="AJ42222"/>
    </row>
    <row r="42223" spans="14:36">
      <c r="N42223" s="36"/>
      <c r="R42223" s="5"/>
      <c r="W42223"/>
      <c r="Y42223" s="36"/>
      <c r="AA42223" s="5"/>
      <c r="AC42223" s="36"/>
      <c r="AD42223" s="36"/>
      <c r="AE42223"/>
      <c r="AF42223"/>
      <c r="AH42223" s="36"/>
      <c r="AJ42223"/>
    </row>
    <row r="42224" spans="14:36">
      <c r="N42224" s="36"/>
      <c r="R42224" s="5"/>
      <c r="W42224"/>
      <c r="Y42224" s="36"/>
      <c r="AA42224" s="5"/>
      <c r="AC42224" s="36"/>
      <c r="AD42224" s="36"/>
      <c r="AE42224"/>
      <c r="AF42224"/>
      <c r="AH42224" s="36"/>
      <c r="AJ42224"/>
    </row>
    <row r="42225" spans="14:36">
      <c r="N42225" s="36"/>
      <c r="R42225" s="5"/>
      <c r="W42225"/>
      <c r="Y42225" s="36"/>
      <c r="AA42225" s="5"/>
      <c r="AC42225" s="36"/>
      <c r="AD42225" s="36"/>
      <c r="AE42225"/>
      <c r="AF42225"/>
      <c r="AH42225" s="36"/>
      <c r="AJ42225"/>
    </row>
    <row r="42226" spans="14:36">
      <c r="N42226" s="36"/>
      <c r="R42226" s="5"/>
      <c r="W42226"/>
      <c r="Y42226" s="36"/>
      <c r="AA42226" s="5"/>
      <c r="AC42226" s="36"/>
      <c r="AD42226" s="36"/>
      <c r="AE42226"/>
      <c r="AF42226"/>
      <c r="AH42226" s="36"/>
      <c r="AJ42226"/>
    </row>
    <row r="42227" spans="14:36">
      <c r="N42227" s="36"/>
      <c r="R42227" s="5"/>
      <c r="W42227"/>
      <c r="Y42227" s="36"/>
      <c r="AA42227" s="5"/>
      <c r="AC42227" s="36"/>
      <c r="AD42227" s="36"/>
      <c r="AE42227"/>
      <c r="AF42227"/>
      <c r="AH42227" s="36"/>
      <c r="AJ42227"/>
    </row>
    <row r="42228" spans="14:36">
      <c r="N42228" s="36"/>
      <c r="R42228" s="5"/>
      <c r="W42228"/>
      <c r="Y42228" s="36"/>
      <c r="AA42228" s="5"/>
      <c r="AC42228" s="36"/>
      <c r="AD42228" s="36"/>
      <c r="AE42228"/>
      <c r="AF42228"/>
      <c r="AH42228" s="36"/>
      <c r="AJ42228"/>
    </row>
    <row r="42229" spans="14:36">
      <c r="N42229" s="36"/>
      <c r="R42229" s="5"/>
      <c r="W42229"/>
      <c r="Y42229" s="36"/>
      <c r="AA42229" s="5"/>
      <c r="AC42229" s="36"/>
      <c r="AD42229" s="36"/>
      <c r="AE42229"/>
      <c r="AF42229"/>
      <c r="AH42229" s="36"/>
      <c r="AJ42229"/>
    </row>
    <row r="42230" spans="14:36">
      <c r="N42230" s="36"/>
      <c r="R42230" s="5"/>
      <c r="W42230"/>
      <c r="Y42230" s="36"/>
      <c r="AA42230" s="5"/>
      <c r="AC42230" s="36"/>
      <c r="AD42230" s="36"/>
      <c r="AE42230"/>
      <c r="AF42230"/>
      <c r="AH42230" s="36"/>
      <c r="AJ42230"/>
    </row>
    <row r="42231" spans="14:36">
      <c r="N42231" s="36"/>
      <c r="R42231" s="5"/>
      <c r="W42231"/>
      <c r="Y42231" s="36"/>
      <c r="AA42231" s="5"/>
      <c r="AC42231" s="36"/>
      <c r="AD42231" s="36"/>
      <c r="AE42231"/>
      <c r="AF42231"/>
      <c r="AH42231" s="36"/>
      <c r="AJ42231"/>
    </row>
    <row r="42232" spans="14:36">
      <c r="N42232" s="36"/>
      <c r="R42232" s="5"/>
      <c r="W42232"/>
      <c r="Y42232" s="36"/>
      <c r="AA42232" s="5"/>
      <c r="AC42232" s="36"/>
      <c r="AD42232" s="36"/>
      <c r="AE42232"/>
      <c r="AF42232"/>
      <c r="AH42232" s="36"/>
      <c r="AJ42232"/>
    </row>
    <row r="42233" spans="14:36">
      <c r="N42233" s="36"/>
      <c r="R42233" s="5"/>
      <c r="W42233"/>
      <c r="Y42233" s="36"/>
      <c r="AA42233" s="5"/>
      <c r="AC42233" s="36"/>
      <c r="AD42233" s="36"/>
      <c r="AE42233"/>
      <c r="AF42233"/>
      <c r="AH42233" s="36"/>
      <c r="AJ42233"/>
    </row>
    <row r="42234" spans="14:36">
      <c r="N42234" s="36"/>
      <c r="R42234" s="5"/>
      <c r="W42234"/>
      <c r="Y42234" s="36"/>
      <c r="AA42234" s="5"/>
      <c r="AC42234" s="36"/>
      <c r="AD42234" s="36"/>
      <c r="AE42234"/>
      <c r="AF42234"/>
      <c r="AH42234" s="36"/>
      <c r="AJ42234"/>
    </row>
    <row r="42235" spans="14:36">
      <c r="N42235" s="36"/>
      <c r="R42235" s="5"/>
      <c r="W42235"/>
      <c r="Y42235" s="36"/>
      <c r="AA42235" s="5"/>
      <c r="AC42235" s="36"/>
      <c r="AD42235" s="36"/>
      <c r="AE42235"/>
      <c r="AF42235"/>
      <c r="AH42235" s="36"/>
      <c r="AJ42235"/>
    </row>
    <row r="42236" spans="14:36">
      <c r="N42236" s="36"/>
      <c r="R42236" s="5"/>
      <c r="W42236"/>
      <c r="Y42236" s="36"/>
      <c r="AA42236" s="5"/>
      <c r="AC42236" s="36"/>
      <c r="AD42236" s="36"/>
      <c r="AE42236"/>
      <c r="AF42236"/>
      <c r="AH42236" s="36"/>
      <c r="AJ42236"/>
    </row>
    <row r="42237" spans="14:36">
      <c r="N42237" s="36"/>
      <c r="R42237" s="5"/>
      <c r="W42237"/>
      <c r="Y42237" s="36"/>
      <c r="AA42237" s="5"/>
      <c r="AC42237" s="36"/>
      <c r="AD42237" s="36"/>
      <c r="AE42237"/>
      <c r="AF42237"/>
      <c r="AH42237" s="36"/>
      <c r="AJ42237"/>
    </row>
    <row r="42238" spans="14:36">
      <c r="N42238" s="36"/>
      <c r="R42238" s="5"/>
      <c r="W42238"/>
      <c r="Y42238" s="36"/>
      <c r="AA42238" s="5"/>
      <c r="AC42238" s="36"/>
      <c r="AD42238" s="36"/>
      <c r="AE42238"/>
      <c r="AF42238"/>
      <c r="AH42238" s="36"/>
      <c r="AJ42238"/>
    </row>
    <row r="42239" spans="14:36">
      <c r="N42239" s="36"/>
      <c r="R42239" s="5"/>
      <c r="W42239"/>
      <c r="Y42239" s="36"/>
      <c r="AA42239" s="5"/>
      <c r="AC42239" s="36"/>
      <c r="AD42239" s="36"/>
      <c r="AE42239"/>
      <c r="AF42239"/>
      <c r="AH42239" s="36"/>
      <c r="AJ42239"/>
    </row>
    <row r="42240" spans="14:36">
      <c r="N42240" s="36"/>
      <c r="R42240" s="5"/>
      <c r="W42240"/>
      <c r="Y42240" s="36"/>
      <c r="AA42240" s="5"/>
      <c r="AC42240" s="36"/>
      <c r="AD42240" s="36"/>
      <c r="AE42240"/>
      <c r="AF42240"/>
      <c r="AH42240" s="36"/>
      <c r="AJ42240"/>
    </row>
    <row r="42241" spans="14:36">
      <c r="N42241" s="36"/>
      <c r="R42241" s="5"/>
      <c r="W42241"/>
      <c r="Y42241" s="36"/>
      <c r="AA42241" s="5"/>
      <c r="AC42241" s="36"/>
      <c r="AD42241" s="36"/>
      <c r="AE42241"/>
      <c r="AF42241"/>
      <c r="AH42241" s="36"/>
      <c r="AJ42241"/>
    </row>
    <row r="42242" spans="14:36">
      <c r="N42242" s="36"/>
      <c r="R42242" s="5"/>
      <c r="W42242"/>
      <c r="Y42242" s="36"/>
      <c r="AA42242" s="5"/>
      <c r="AC42242" s="36"/>
      <c r="AD42242" s="36"/>
      <c r="AE42242"/>
      <c r="AF42242"/>
      <c r="AH42242" s="36"/>
      <c r="AJ42242"/>
    </row>
    <row r="42243" spans="14:36">
      <c r="N42243" s="36"/>
      <c r="R42243" s="5"/>
      <c r="W42243"/>
      <c r="Y42243" s="36"/>
      <c r="AA42243" s="5"/>
      <c r="AC42243" s="36"/>
      <c r="AD42243" s="36"/>
      <c r="AE42243"/>
      <c r="AF42243"/>
      <c r="AH42243" s="36"/>
      <c r="AJ42243"/>
    </row>
    <row r="42244" spans="14:36">
      <c r="N42244" s="36"/>
      <c r="R42244" s="5"/>
      <c r="W42244"/>
      <c r="Y42244" s="36"/>
      <c r="AA42244" s="5"/>
      <c r="AC42244" s="36"/>
      <c r="AD42244" s="36"/>
      <c r="AE42244"/>
      <c r="AF42244"/>
      <c r="AH42244" s="36"/>
      <c r="AJ42244"/>
    </row>
    <row r="42245" spans="14:36">
      <c r="N42245" s="36"/>
      <c r="R42245" s="5"/>
      <c r="W42245"/>
      <c r="Y42245" s="36"/>
      <c r="AA42245" s="5"/>
      <c r="AC42245" s="36"/>
      <c r="AD42245" s="36"/>
      <c r="AE42245"/>
      <c r="AF42245"/>
      <c r="AH42245" s="36"/>
      <c r="AJ42245"/>
    </row>
    <row r="42246" spans="14:36">
      <c r="N42246" s="36"/>
      <c r="R42246" s="5"/>
      <c r="W42246"/>
      <c r="Y42246" s="36"/>
      <c r="AA42246" s="5"/>
      <c r="AC42246" s="36"/>
      <c r="AD42246" s="36"/>
      <c r="AE42246"/>
      <c r="AF42246"/>
      <c r="AH42246" s="36"/>
      <c r="AJ42246"/>
    </row>
    <row r="42247" spans="14:36">
      <c r="N42247" s="36"/>
      <c r="R42247" s="5"/>
      <c r="W42247"/>
      <c r="Y42247" s="36"/>
      <c r="AA42247" s="5"/>
      <c r="AC42247" s="36"/>
      <c r="AD42247" s="36"/>
      <c r="AE42247"/>
      <c r="AF42247"/>
      <c r="AH42247" s="36"/>
      <c r="AJ42247"/>
    </row>
    <row r="42248" spans="14:36">
      <c r="N42248" s="36"/>
      <c r="R42248" s="5"/>
      <c r="W42248"/>
      <c r="Y42248" s="36"/>
      <c r="AA42248" s="5"/>
      <c r="AC42248" s="36"/>
      <c r="AD42248" s="36"/>
      <c r="AE42248"/>
      <c r="AF42248"/>
      <c r="AH42248" s="36"/>
      <c r="AJ42248"/>
    </row>
    <row r="42249" spans="14:36">
      <c r="N42249" s="36"/>
      <c r="R42249" s="5"/>
      <c r="W42249"/>
      <c r="Y42249" s="36"/>
      <c r="AA42249" s="5"/>
      <c r="AC42249" s="36"/>
      <c r="AD42249" s="36"/>
      <c r="AE42249"/>
      <c r="AF42249"/>
      <c r="AH42249" s="36"/>
      <c r="AJ42249"/>
    </row>
    <row r="42250" spans="14:36">
      <c r="N42250" s="36"/>
      <c r="R42250" s="5"/>
      <c r="W42250"/>
      <c r="Y42250" s="36"/>
      <c r="AA42250" s="5"/>
      <c r="AC42250" s="36"/>
      <c r="AD42250" s="36"/>
      <c r="AE42250"/>
      <c r="AF42250"/>
      <c r="AH42250" s="36"/>
      <c r="AJ42250"/>
    </row>
    <row r="42251" spans="14:36">
      <c r="N42251" s="36"/>
      <c r="R42251" s="5"/>
      <c r="W42251"/>
      <c r="Y42251" s="36"/>
      <c r="AA42251" s="5"/>
      <c r="AC42251" s="36"/>
      <c r="AD42251" s="36"/>
      <c r="AE42251"/>
      <c r="AF42251"/>
      <c r="AH42251" s="36"/>
      <c r="AJ42251"/>
    </row>
    <row r="42252" spans="14:36">
      <c r="N42252" s="36"/>
      <c r="R42252" s="5"/>
      <c r="W42252"/>
      <c r="Y42252" s="36"/>
      <c r="AA42252" s="5"/>
      <c r="AC42252" s="36"/>
      <c r="AD42252" s="36"/>
      <c r="AE42252"/>
      <c r="AF42252"/>
      <c r="AH42252" s="36"/>
      <c r="AJ42252"/>
    </row>
    <row r="42253" spans="14:36">
      <c r="N42253" s="36"/>
      <c r="R42253" s="5"/>
      <c r="W42253"/>
      <c r="Y42253" s="36"/>
      <c r="AA42253" s="5"/>
      <c r="AC42253" s="36"/>
      <c r="AD42253" s="36"/>
      <c r="AE42253"/>
      <c r="AF42253"/>
      <c r="AH42253" s="36"/>
      <c r="AJ42253"/>
    </row>
    <row r="42254" spans="14:36">
      <c r="N42254" s="36"/>
      <c r="R42254" s="5"/>
      <c r="W42254"/>
      <c r="Y42254" s="36"/>
      <c r="AA42254" s="5"/>
      <c r="AC42254" s="36"/>
      <c r="AD42254" s="36"/>
      <c r="AE42254"/>
      <c r="AF42254"/>
      <c r="AH42254" s="36"/>
      <c r="AJ42254"/>
    </row>
    <row r="42255" spans="14:36">
      <c r="N42255" s="36"/>
      <c r="R42255" s="5"/>
      <c r="W42255"/>
      <c r="Y42255" s="36"/>
      <c r="AA42255" s="5"/>
      <c r="AC42255" s="36"/>
      <c r="AD42255" s="36"/>
      <c r="AE42255"/>
      <c r="AF42255"/>
      <c r="AH42255" s="36"/>
      <c r="AJ42255"/>
    </row>
    <row r="42256" spans="14:36">
      <c r="N42256" s="36"/>
      <c r="R42256" s="5"/>
      <c r="W42256"/>
      <c r="Y42256" s="36"/>
      <c r="AA42256" s="5"/>
      <c r="AC42256" s="36"/>
      <c r="AD42256" s="36"/>
      <c r="AE42256"/>
      <c r="AF42256"/>
      <c r="AH42256" s="36"/>
      <c r="AJ42256"/>
    </row>
    <row r="42257" spans="14:36">
      <c r="N42257" s="36"/>
      <c r="R42257" s="5"/>
      <c r="W42257"/>
      <c r="Y42257" s="36"/>
      <c r="AA42257" s="5"/>
      <c r="AC42257" s="36"/>
      <c r="AD42257" s="36"/>
      <c r="AE42257"/>
      <c r="AF42257"/>
      <c r="AH42257" s="36"/>
      <c r="AJ42257"/>
    </row>
    <row r="42258" spans="14:36">
      <c r="N42258" s="36"/>
      <c r="R42258" s="5"/>
      <c r="W42258"/>
      <c r="Y42258" s="36"/>
      <c r="AA42258" s="5"/>
      <c r="AC42258" s="36"/>
      <c r="AD42258" s="36"/>
      <c r="AE42258"/>
      <c r="AF42258"/>
      <c r="AH42258" s="36"/>
      <c r="AJ42258"/>
    </row>
    <row r="42259" spans="14:36">
      <c r="N42259" s="36"/>
      <c r="R42259" s="5"/>
      <c r="W42259"/>
      <c r="Y42259" s="36"/>
      <c r="AA42259" s="5"/>
      <c r="AC42259" s="36"/>
      <c r="AD42259" s="36"/>
      <c r="AE42259"/>
      <c r="AF42259"/>
      <c r="AH42259" s="36"/>
      <c r="AJ42259"/>
    </row>
    <row r="42260" spans="14:36">
      <c r="N42260" s="36"/>
      <c r="R42260" s="5"/>
      <c r="W42260"/>
      <c r="Y42260" s="36"/>
      <c r="AA42260" s="5"/>
      <c r="AC42260" s="36"/>
      <c r="AD42260" s="36"/>
      <c r="AE42260"/>
      <c r="AF42260"/>
      <c r="AH42260" s="36"/>
      <c r="AJ42260"/>
    </row>
    <row r="42261" spans="14:36">
      <c r="N42261" s="36"/>
      <c r="R42261" s="5"/>
      <c r="W42261"/>
      <c r="Y42261" s="36"/>
      <c r="AA42261" s="5"/>
      <c r="AC42261" s="36"/>
      <c r="AD42261" s="36"/>
      <c r="AE42261"/>
      <c r="AF42261"/>
      <c r="AH42261" s="36"/>
      <c r="AJ42261"/>
    </row>
    <row r="42262" spans="14:36">
      <c r="N42262" s="36"/>
      <c r="R42262" s="5"/>
      <c r="W42262"/>
      <c r="Y42262" s="36"/>
      <c r="AA42262" s="5"/>
      <c r="AC42262" s="36"/>
      <c r="AD42262" s="36"/>
      <c r="AE42262"/>
      <c r="AF42262"/>
      <c r="AH42262" s="36"/>
      <c r="AJ42262"/>
    </row>
    <row r="42263" spans="14:36">
      <c r="N42263" s="36"/>
      <c r="R42263" s="5"/>
      <c r="W42263"/>
      <c r="Y42263" s="36"/>
      <c r="AA42263" s="5"/>
      <c r="AC42263" s="36"/>
      <c r="AD42263" s="36"/>
      <c r="AE42263"/>
      <c r="AF42263"/>
      <c r="AH42263" s="36"/>
      <c r="AJ42263"/>
    </row>
    <row r="42264" spans="14:36">
      <c r="N42264" s="36"/>
      <c r="R42264" s="5"/>
      <c r="W42264"/>
      <c r="Y42264" s="36"/>
      <c r="AA42264" s="5"/>
      <c r="AC42264" s="36"/>
      <c r="AD42264" s="36"/>
      <c r="AE42264"/>
      <c r="AF42264"/>
      <c r="AH42264" s="36"/>
      <c r="AJ42264"/>
    </row>
    <row r="42265" spans="14:36">
      <c r="N42265" s="36"/>
      <c r="R42265" s="5"/>
      <c r="W42265"/>
      <c r="Y42265" s="36"/>
      <c r="AA42265" s="5"/>
      <c r="AC42265" s="36"/>
      <c r="AD42265" s="36"/>
      <c r="AE42265"/>
      <c r="AF42265"/>
      <c r="AH42265" s="36"/>
      <c r="AJ42265"/>
    </row>
    <row r="42266" spans="14:36">
      <c r="N42266" s="36"/>
      <c r="R42266" s="5"/>
      <c r="W42266"/>
      <c r="Y42266" s="36"/>
      <c r="AA42266" s="5"/>
      <c r="AC42266" s="36"/>
      <c r="AD42266" s="36"/>
      <c r="AE42266"/>
      <c r="AF42266"/>
      <c r="AH42266" s="36"/>
      <c r="AJ42266"/>
    </row>
    <row r="42267" spans="14:36">
      <c r="N42267" s="36"/>
      <c r="R42267" s="5"/>
      <c r="W42267"/>
      <c r="Y42267" s="36"/>
      <c r="AA42267" s="5"/>
      <c r="AC42267" s="36"/>
      <c r="AD42267" s="36"/>
      <c r="AE42267"/>
      <c r="AF42267"/>
      <c r="AH42267" s="36"/>
      <c r="AJ42267"/>
    </row>
    <row r="42268" spans="14:36">
      <c r="N42268" s="36"/>
      <c r="R42268" s="5"/>
      <c r="W42268"/>
      <c r="Y42268" s="36"/>
      <c r="AA42268" s="5"/>
      <c r="AC42268" s="36"/>
      <c r="AD42268" s="36"/>
      <c r="AE42268"/>
      <c r="AF42268"/>
      <c r="AH42268" s="36"/>
      <c r="AJ42268"/>
    </row>
    <row r="42269" spans="14:36">
      <c r="N42269" s="36"/>
      <c r="R42269" s="5"/>
      <c r="W42269"/>
      <c r="Y42269" s="36"/>
      <c r="AA42269" s="5"/>
      <c r="AC42269" s="36"/>
      <c r="AD42269" s="36"/>
      <c r="AE42269"/>
      <c r="AF42269"/>
      <c r="AH42269" s="36"/>
      <c r="AJ42269"/>
    </row>
    <row r="42270" spans="14:36">
      <c r="N42270" s="36"/>
      <c r="R42270" s="5"/>
      <c r="W42270"/>
      <c r="Y42270" s="36"/>
      <c r="AA42270" s="5"/>
      <c r="AC42270" s="36"/>
      <c r="AD42270" s="36"/>
      <c r="AE42270"/>
      <c r="AF42270"/>
      <c r="AH42270" s="36"/>
      <c r="AJ42270"/>
    </row>
    <row r="42271" spans="14:36">
      <c r="N42271" s="36"/>
      <c r="R42271" s="5"/>
      <c r="W42271"/>
      <c r="Y42271" s="36"/>
      <c r="AA42271" s="5"/>
      <c r="AC42271" s="36"/>
      <c r="AD42271" s="36"/>
      <c r="AE42271"/>
      <c r="AF42271"/>
      <c r="AH42271" s="36"/>
      <c r="AJ42271"/>
    </row>
    <row r="42272" spans="14:36">
      <c r="N42272" s="36"/>
      <c r="R42272" s="5"/>
      <c r="W42272"/>
      <c r="Y42272" s="36"/>
      <c r="AA42272" s="5"/>
      <c r="AC42272" s="36"/>
      <c r="AD42272" s="36"/>
      <c r="AE42272"/>
      <c r="AF42272"/>
      <c r="AH42272" s="36"/>
      <c r="AJ42272"/>
    </row>
    <row r="42273" spans="14:36">
      <c r="N42273" s="36"/>
      <c r="R42273" s="5"/>
      <c r="W42273"/>
      <c r="Y42273" s="36"/>
      <c r="AA42273" s="5"/>
      <c r="AC42273" s="36"/>
      <c r="AD42273" s="36"/>
      <c r="AE42273"/>
      <c r="AF42273"/>
      <c r="AH42273" s="36"/>
      <c r="AJ42273"/>
    </row>
    <row r="42274" spans="14:36">
      <c r="N42274" s="36"/>
      <c r="R42274" s="5"/>
      <c r="W42274"/>
      <c r="Y42274" s="36"/>
      <c r="AA42274" s="5"/>
      <c r="AC42274" s="36"/>
      <c r="AD42274" s="36"/>
      <c r="AE42274"/>
      <c r="AF42274"/>
      <c r="AH42274" s="36"/>
      <c r="AJ42274"/>
    </row>
    <row r="42275" spans="14:36">
      <c r="N42275" s="36"/>
      <c r="R42275" s="5"/>
      <c r="W42275"/>
      <c r="Y42275" s="36"/>
      <c r="AA42275" s="5"/>
      <c r="AC42275" s="36"/>
      <c r="AD42275" s="36"/>
      <c r="AE42275"/>
      <c r="AF42275"/>
      <c r="AH42275" s="36"/>
      <c r="AJ42275"/>
    </row>
    <row r="42276" spans="14:36">
      <c r="N42276" s="36"/>
      <c r="R42276" s="5"/>
      <c r="W42276"/>
      <c r="Y42276" s="36"/>
      <c r="AA42276" s="5"/>
      <c r="AC42276" s="36"/>
      <c r="AD42276" s="36"/>
      <c r="AE42276"/>
      <c r="AF42276"/>
      <c r="AH42276" s="36"/>
      <c r="AJ42276"/>
    </row>
    <row r="42277" spans="14:36">
      <c r="N42277" s="36"/>
      <c r="R42277" s="5"/>
      <c r="W42277"/>
      <c r="Y42277" s="36"/>
      <c r="AA42277" s="5"/>
      <c r="AC42277" s="36"/>
      <c r="AD42277" s="36"/>
      <c r="AE42277"/>
      <c r="AF42277"/>
      <c r="AH42277" s="36"/>
      <c r="AJ42277"/>
    </row>
    <row r="42278" spans="14:36">
      <c r="N42278" s="36"/>
      <c r="R42278" s="5"/>
      <c r="W42278"/>
      <c r="Y42278" s="36"/>
      <c r="AA42278" s="5"/>
      <c r="AC42278" s="36"/>
      <c r="AD42278" s="36"/>
      <c r="AE42278"/>
      <c r="AF42278"/>
      <c r="AH42278" s="36"/>
      <c r="AJ42278"/>
    </row>
    <row r="42279" spans="14:36">
      <c r="N42279" s="36"/>
      <c r="R42279" s="5"/>
      <c r="W42279"/>
      <c r="Y42279" s="36"/>
      <c r="AA42279" s="5"/>
      <c r="AC42279" s="36"/>
      <c r="AD42279" s="36"/>
      <c r="AE42279"/>
      <c r="AF42279"/>
      <c r="AH42279" s="36"/>
      <c r="AJ42279"/>
    </row>
    <row r="42280" spans="14:36">
      <c r="N42280" s="36"/>
      <c r="R42280" s="5"/>
      <c r="W42280"/>
      <c r="Y42280" s="36"/>
      <c r="AA42280" s="5"/>
      <c r="AC42280" s="36"/>
      <c r="AD42280" s="36"/>
      <c r="AE42280"/>
      <c r="AF42280"/>
      <c r="AH42280" s="36"/>
      <c r="AJ42280"/>
    </row>
    <row r="42281" spans="14:36">
      <c r="N42281" s="36"/>
      <c r="R42281" s="5"/>
      <c r="W42281"/>
      <c r="Y42281" s="36"/>
      <c r="AA42281" s="5"/>
      <c r="AC42281" s="36"/>
      <c r="AD42281" s="36"/>
      <c r="AE42281"/>
      <c r="AF42281"/>
      <c r="AH42281" s="36"/>
      <c r="AJ42281"/>
    </row>
    <row r="42282" spans="14:36">
      <c r="N42282" s="36"/>
      <c r="R42282" s="5"/>
      <c r="W42282"/>
      <c r="Y42282" s="36"/>
      <c r="AA42282" s="5"/>
      <c r="AC42282" s="36"/>
      <c r="AD42282" s="36"/>
      <c r="AE42282"/>
      <c r="AF42282"/>
      <c r="AH42282" s="36"/>
      <c r="AJ42282"/>
    </row>
    <row r="42283" spans="14:36">
      <c r="N42283" s="36"/>
      <c r="R42283" s="5"/>
      <c r="W42283"/>
      <c r="Y42283" s="36"/>
      <c r="AA42283" s="5"/>
      <c r="AC42283" s="36"/>
      <c r="AD42283" s="36"/>
      <c r="AE42283"/>
      <c r="AF42283"/>
      <c r="AH42283" s="36"/>
      <c r="AJ42283"/>
    </row>
    <row r="42284" spans="14:36">
      <c r="N42284" s="36"/>
      <c r="R42284" s="5"/>
      <c r="W42284"/>
      <c r="Y42284" s="36"/>
      <c r="AA42284" s="5"/>
      <c r="AC42284" s="36"/>
      <c r="AD42284" s="36"/>
      <c r="AE42284"/>
      <c r="AF42284"/>
      <c r="AH42284" s="36"/>
      <c r="AJ42284"/>
    </row>
    <row r="42285" spans="14:36">
      <c r="N42285" s="36"/>
      <c r="R42285" s="5"/>
      <c r="W42285"/>
      <c r="Y42285" s="36"/>
      <c r="AA42285" s="5"/>
      <c r="AC42285" s="36"/>
      <c r="AD42285" s="36"/>
      <c r="AE42285"/>
      <c r="AF42285"/>
      <c r="AH42285" s="36"/>
      <c r="AJ42285"/>
    </row>
    <row r="42286" spans="14:36">
      <c r="N42286" s="36"/>
      <c r="R42286" s="5"/>
      <c r="W42286"/>
      <c r="Y42286" s="36"/>
      <c r="AA42286" s="5"/>
      <c r="AC42286" s="36"/>
      <c r="AD42286" s="36"/>
      <c r="AE42286"/>
      <c r="AF42286"/>
      <c r="AH42286" s="36"/>
      <c r="AJ42286"/>
    </row>
    <row r="42287" spans="14:36">
      <c r="N42287" s="36"/>
      <c r="R42287" s="5"/>
      <c r="W42287"/>
      <c r="Y42287" s="36"/>
      <c r="AA42287" s="5"/>
      <c r="AC42287" s="36"/>
      <c r="AD42287" s="36"/>
      <c r="AE42287"/>
      <c r="AF42287"/>
      <c r="AH42287" s="36"/>
      <c r="AJ42287"/>
    </row>
    <row r="42288" spans="14:36">
      <c r="N42288" s="36"/>
      <c r="R42288" s="5"/>
      <c r="W42288"/>
      <c r="Y42288" s="36"/>
      <c r="AA42288" s="5"/>
      <c r="AC42288" s="36"/>
      <c r="AD42288" s="36"/>
      <c r="AE42288"/>
      <c r="AF42288"/>
      <c r="AH42288" s="36"/>
      <c r="AJ42288"/>
    </row>
    <row r="42289" spans="14:36">
      <c r="N42289" s="36"/>
      <c r="R42289" s="5"/>
      <c r="W42289"/>
      <c r="Y42289" s="36"/>
      <c r="AA42289" s="5"/>
      <c r="AC42289" s="36"/>
      <c r="AD42289" s="36"/>
      <c r="AE42289"/>
      <c r="AF42289"/>
      <c r="AH42289" s="36"/>
      <c r="AJ42289"/>
    </row>
    <row r="42290" spans="14:36">
      <c r="N42290" s="36"/>
      <c r="R42290" s="5"/>
      <c r="W42290"/>
      <c r="Y42290" s="36"/>
      <c r="AA42290" s="5"/>
      <c r="AC42290" s="36"/>
      <c r="AD42290" s="36"/>
      <c r="AE42290"/>
      <c r="AF42290"/>
      <c r="AH42290" s="36"/>
      <c r="AJ42290"/>
    </row>
    <row r="42291" spans="14:36">
      <c r="N42291" s="36"/>
      <c r="R42291" s="5"/>
      <c r="W42291"/>
      <c r="Y42291" s="36"/>
      <c r="AA42291" s="5"/>
      <c r="AC42291" s="36"/>
      <c r="AD42291" s="36"/>
      <c r="AE42291"/>
      <c r="AF42291"/>
      <c r="AH42291" s="36"/>
      <c r="AJ42291"/>
    </row>
    <row r="42292" spans="14:36">
      <c r="N42292" s="36"/>
      <c r="R42292" s="5"/>
      <c r="W42292"/>
      <c r="Y42292" s="36"/>
      <c r="AA42292" s="5"/>
      <c r="AC42292" s="36"/>
      <c r="AD42292" s="36"/>
      <c r="AE42292"/>
      <c r="AF42292"/>
      <c r="AH42292" s="36"/>
      <c r="AJ42292"/>
    </row>
    <row r="42293" spans="14:36">
      <c r="N42293" s="36"/>
      <c r="R42293" s="5"/>
      <c r="W42293"/>
      <c r="Y42293" s="36"/>
      <c r="AA42293" s="5"/>
      <c r="AC42293" s="36"/>
      <c r="AD42293" s="36"/>
      <c r="AE42293"/>
      <c r="AF42293"/>
      <c r="AH42293" s="36"/>
      <c r="AJ42293"/>
    </row>
    <row r="42294" spans="14:36">
      <c r="N42294" s="36"/>
      <c r="R42294" s="5"/>
      <c r="W42294"/>
      <c r="Y42294" s="36"/>
      <c r="AA42294" s="5"/>
      <c r="AC42294" s="36"/>
      <c r="AD42294" s="36"/>
      <c r="AE42294"/>
      <c r="AF42294"/>
      <c r="AH42294" s="36"/>
      <c r="AJ42294"/>
    </row>
    <row r="42295" spans="14:36">
      <c r="N42295" s="36"/>
      <c r="R42295" s="5"/>
      <c r="W42295"/>
      <c r="Y42295" s="36"/>
      <c r="AA42295" s="5"/>
      <c r="AC42295" s="36"/>
      <c r="AD42295" s="36"/>
      <c r="AE42295"/>
      <c r="AF42295"/>
      <c r="AH42295" s="36"/>
      <c r="AJ42295"/>
    </row>
    <row r="42296" spans="14:36">
      <c r="N42296" s="36"/>
      <c r="R42296" s="5"/>
      <c r="W42296"/>
      <c r="Y42296" s="36"/>
      <c r="AA42296" s="5"/>
      <c r="AC42296" s="36"/>
      <c r="AD42296" s="36"/>
      <c r="AE42296"/>
      <c r="AF42296"/>
      <c r="AH42296" s="36"/>
      <c r="AJ42296"/>
    </row>
    <row r="42297" spans="14:36">
      <c r="N42297" s="36"/>
      <c r="R42297" s="5"/>
      <c r="W42297"/>
      <c r="Y42297" s="36"/>
      <c r="AA42297" s="5"/>
      <c r="AC42297" s="36"/>
      <c r="AD42297" s="36"/>
      <c r="AE42297"/>
      <c r="AF42297"/>
      <c r="AH42297" s="36"/>
      <c r="AJ42297"/>
    </row>
    <row r="42298" spans="14:36">
      <c r="N42298" s="36"/>
      <c r="R42298" s="5"/>
      <c r="W42298"/>
      <c r="Y42298" s="36"/>
      <c r="AA42298" s="5"/>
      <c r="AC42298" s="36"/>
      <c r="AD42298" s="36"/>
      <c r="AE42298"/>
      <c r="AF42298"/>
      <c r="AH42298" s="36"/>
      <c r="AJ42298"/>
    </row>
    <row r="42299" spans="14:36">
      <c r="N42299" s="36"/>
      <c r="R42299" s="5"/>
      <c r="W42299"/>
      <c r="Y42299" s="36"/>
      <c r="AA42299" s="5"/>
      <c r="AC42299" s="36"/>
      <c r="AD42299" s="36"/>
      <c r="AE42299"/>
      <c r="AF42299"/>
      <c r="AH42299" s="36"/>
      <c r="AJ42299"/>
    </row>
    <row r="42300" spans="14:36">
      <c r="N42300" s="36"/>
      <c r="R42300" s="5"/>
      <c r="W42300"/>
      <c r="Y42300" s="36"/>
      <c r="AA42300" s="5"/>
      <c r="AC42300" s="36"/>
      <c r="AD42300" s="36"/>
      <c r="AE42300"/>
      <c r="AF42300"/>
      <c r="AH42300" s="36"/>
      <c r="AJ42300"/>
    </row>
    <row r="42301" spans="14:36">
      <c r="N42301" s="36"/>
      <c r="R42301" s="5"/>
      <c r="W42301"/>
      <c r="Y42301" s="36"/>
      <c r="AA42301" s="5"/>
      <c r="AC42301" s="36"/>
      <c r="AD42301" s="36"/>
      <c r="AE42301"/>
      <c r="AF42301"/>
      <c r="AH42301" s="36"/>
      <c r="AJ42301"/>
    </row>
    <row r="42302" spans="14:36">
      <c r="N42302" s="36"/>
      <c r="R42302" s="5"/>
      <c r="W42302"/>
      <c r="Y42302" s="36"/>
      <c r="AA42302" s="5"/>
      <c r="AC42302" s="36"/>
      <c r="AD42302" s="36"/>
      <c r="AE42302"/>
      <c r="AF42302"/>
      <c r="AH42302" s="36"/>
      <c r="AJ42302"/>
    </row>
    <row r="42303" spans="14:36">
      <c r="N42303" s="36"/>
      <c r="R42303" s="5"/>
      <c r="W42303"/>
      <c r="Y42303" s="36"/>
      <c r="AA42303" s="5"/>
      <c r="AC42303" s="36"/>
      <c r="AD42303" s="36"/>
      <c r="AE42303"/>
      <c r="AF42303"/>
      <c r="AH42303" s="36"/>
      <c r="AJ42303"/>
    </row>
    <row r="42304" spans="14:36">
      <c r="N42304" s="36"/>
      <c r="R42304" s="5"/>
      <c r="W42304"/>
      <c r="Y42304" s="36"/>
      <c r="AA42304" s="5"/>
      <c r="AC42304" s="36"/>
      <c r="AD42304" s="36"/>
      <c r="AE42304"/>
      <c r="AF42304"/>
      <c r="AH42304" s="36"/>
      <c r="AJ42304"/>
    </row>
    <row r="42305" spans="14:36">
      <c r="N42305" s="36"/>
      <c r="R42305" s="5"/>
      <c r="W42305"/>
      <c r="Y42305" s="36"/>
      <c r="AA42305" s="5"/>
      <c r="AC42305" s="36"/>
      <c r="AD42305" s="36"/>
      <c r="AE42305"/>
      <c r="AF42305"/>
      <c r="AH42305" s="36"/>
      <c r="AJ42305"/>
    </row>
    <row r="42306" spans="14:36">
      <c r="N42306" s="36"/>
      <c r="R42306" s="5"/>
      <c r="W42306"/>
      <c r="Y42306" s="36"/>
      <c r="AA42306" s="5"/>
      <c r="AC42306" s="36"/>
      <c r="AD42306" s="36"/>
      <c r="AE42306"/>
      <c r="AF42306"/>
      <c r="AH42306" s="36"/>
      <c r="AJ42306"/>
    </row>
    <row r="42307" spans="14:36">
      <c r="N42307" s="36"/>
      <c r="R42307" s="5"/>
      <c r="W42307"/>
      <c r="Y42307" s="36"/>
      <c r="AA42307" s="5"/>
      <c r="AC42307" s="36"/>
      <c r="AD42307" s="36"/>
      <c r="AE42307"/>
      <c r="AF42307"/>
      <c r="AH42307" s="36"/>
      <c r="AJ42307"/>
    </row>
    <row r="42308" spans="14:36">
      <c r="N42308" s="36"/>
      <c r="R42308" s="5"/>
      <c r="W42308"/>
      <c r="Y42308" s="36"/>
      <c r="AA42308" s="5"/>
      <c r="AC42308" s="36"/>
      <c r="AD42308" s="36"/>
      <c r="AE42308"/>
      <c r="AF42308"/>
      <c r="AH42308" s="36"/>
      <c r="AJ42308"/>
    </row>
    <row r="42309" spans="14:36">
      <c r="N42309" s="36"/>
      <c r="R42309" s="5"/>
      <c r="W42309"/>
      <c r="Y42309" s="36"/>
      <c r="AA42309" s="5"/>
      <c r="AC42309" s="36"/>
      <c r="AD42309" s="36"/>
      <c r="AE42309"/>
      <c r="AF42309"/>
      <c r="AH42309" s="36"/>
      <c r="AJ42309"/>
    </row>
    <row r="42310" spans="14:36">
      <c r="N42310" s="36"/>
      <c r="R42310" s="5"/>
      <c r="W42310"/>
      <c r="Y42310" s="36"/>
      <c r="AA42310" s="5"/>
      <c r="AC42310" s="36"/>
      <c r="AD42310" s="36"/>
      <c r="AE42310"/>
      <c r="AF42310"/>
      <c r="AH42310" s="36"/>
      <c r="AJ42310"/>
    </row>
    <row r="42311" spans="14:36">
      <c r="N42311" s="36"/>
      <c r="R42311" s="5"/>
      <c r="W42311"/>
      <c r="Y42311" s="36"/>
      <c r="AA42311" s="5"/>
      <c r="AC42311" s="36"/>
      <c r="AD42311" s="36"/>
      <c r="AE42311"/>
      <c r="AF42311"/>
      <c r="AH42311" s="36"/>
      <c r="AJ42311"/>
    </row>
    <row r="42312" spans="14:36">
      <c r="N42312" s="36"/>
      <c r="R42312" s="5"/>
      <c r="W42312"/>
      <c r="Y42312" s="36"/>
      <c r="AA42312" s="5"/>
      <c r="AC42312" s="36"/>
      <c r="AD42312" s="36"/>
      <c r="AE42312"/>
      <c r="AF42312"/>
      <c r="AH42312" s="36"/>
      <c r="AJ42312"/>
    </row>
    <row r="42313" spans="14:36">
      <c r="N42313" s="36"/>
      <c r="R42313" s="5"/>
      <c r="W42313"/>
      <c r="Y42313" s="36"/>
      <c r="AA42313" s="5"/>
      <c r="AC42313" s="36"/>
      <c r="AD42313" s="36"/>
      <c r="AE42313"/>
      <c r="AF42313"/>
      <c r="AH42313" s="36"/>
      <c r="AJ42313"/>
    </row>
    <row r="42314" spans="14:36">
      <c r="N42314" s="36"/>
      <c r="R42314" s="5"/>
      <c r="W42314"/>
      <c r="Y42314" s="36"/>
      <c r="AA42314" s="5"/>
      <c r="AC42314" s="36"/>
      <c r="AD42314" s="36"/>
      <c r="AE42314"/>
      <c r="AF42314"/>
      <c r="AH42314" s="36"/>
      <c r="AJ42314"/>
    </row>
    <row r="42315" spans="14:36">
      <c r="N42315" s="36"/>
      <c r="R42315" s="5"/>
      <c r="W42315"/>
      <c r="Y42315" s="36"/>
      <c r="AA42315" s="5"/>
      <c r="AC42315" s="36"/>
      <c r="AD42315" s="36"/>
      <c r="AE42315"/>
      <c r="AF42315"/>
      <c r="AH42315" s="36"/>
      <c r="AJ42315"/>
    </row>
    <row r="42316" spans="14:36">
      <c r="N42316" s="36"/>
      <c r="R42316" s="5"/>
      <c r="W42316"/>
      <c r="Y42316" s="36"/>
      <c r="AA42316" s="5"/>
      <c r="AC42316" s="36"/>
      <c r="AD42316" s="36"/>
      <c r="AE42316"/>
      <c r="AF42316"/>
      <c r="AH42316" s="36"/>
      <c r="AJ42316"/>
    </row>
    <row r="42317" spans="14:36">
      <c r="N42317" s="36"/>
      <c r="R42317" s="5"/>
      <c r="W42317"/>
      <c r="Y42317" s="36"/>
      <c r="AA42317" s="5"/>
      <c r="AC42317" s="36"/>
      <c r="AD42317" s="36"/>
      <c r="AE42317"/>
      <c r="AF42317"/>
      <c r="AH42317" s="36"/>
      <c r="AJ42317"/>
    </row>
    <row r="42318" spans="14:36">
      <c r="N42318" s="36"/>
      <c r="R42318" s="5"/>
      <c r="W42318"/>
      <c r="Y42318" s="36"/>
      <c r="AA42318" s="5"/>
      <c r="AC42318" s="36"/>
      <c r="AD42318" s="36"/>
      <c r="AE42318"/>
      <c r="AF42318"/>
      <c r="AH42318" s="36"/>
      <c r="AJ42318"/>
    </row>
    <row r="42319" spans="14:36">
      <c r="N42319" s="36"/>
      <c r="R42319" s="5"/>
      <c r="W42319"/>
      <c r="Y42319" s="36"/>
      <c r="AA42319" s="5"/>
      <c r="AC42319" s="36"/>
      <c r="AD42319" s="36"/>
      <c r="AE42319"/>
      <c r="AF42319"/>
      <c r="AH42319" s="36"/>
      <c r="AJ42319"/>
    </row>
    <row r="42320" spans="14:36">
      <c r="N42320" s="36"/>
      <c r="R42320" s="5"/>
      <c r="W42320"/>
      <c r="Y42320" s="36"/>
      <c r="AA42320" s="5"/>
      <c r="AC42320" s="36"/>
      <c r="AD42320" s="36"/>
      <c r="AE42320"/>
      <c r="AF42320"/>
      <c r="AH42320" s="36"/>
      <c r="AJ42320"/>
    </row>
    <row r="42321" spans="14:36">
      <c r="N42321" s="36"/>
      <c r="R42321" s="5"/>
      <c r="W42321"/>
      <c r="Y42321" s="36"/>
      <c r="AA42321" s="5"/>
      <c r="AC42321" s="36"/>
      <c r="AD42321" s="36"/>
      <c r="AE42321"/>
      <c r="AF42321"/>
      <c r="AH42321" s="36"/>
      <c r="AJ42321"/>
    </row>
    <row r="42322" spans="14:36">
      <c r="N42322" s="36"/>
      <c r="R42322" s="5"/>
      <c r="W42322"/>
      <c r="Y42322" s="36"/>
      <c r="AA42322" s="5"/>
      <c r="AC42322" s="36"/>
      <c r="AD42322" s="36"/>
      <c r="AE42322"/>
      <c r="AF42322"/>
      <c r="AH42322" s="36"/>
      <c r="AJ42322"/>
    </row>
    <row r="42323" spans="14:36">
      <c r="N42323" s="36"/>
      <c r="R42323" s="5"/>
      <c r="W42323"/>
      <c r="Y42323" s="36"/>
      <c r="AA42323" s="5"/>
      <c r="AC42323" s="36"/>
      <c r="AD42323" s="36"/>
      <c r="AE42323"/>
      <c r="AF42323"/>
      <c r="AH42323" s="36"/>
      <c r="AJ42323"/>
    </row>
    <row r="42324" spans="14:36">
      <c r="N42324" s="36"/>
      <c r="R42324" s="5"/>
      <c r="W42324"/>
      <c r="Y42324" s="36"/>
      <c r="AA42324" s="5"/>
      <c r="AC42324" s="36"/>
      <c r="AD42324" s="36"/>
      <c r="AE42324"/>
      <c r="AF42324"/>
      <c r="AH42324" s="36"/>
      <c r="AJ42324"/>
    </row>
    <row r="42325" spans="14:36">
      <c r="N42325" s="36"/>
      <c r="R42325" s="5"/>
      <c r="W42325"/>
      <c r="Y42325" s="36"/>
      <c r="AA42325" s="5"/>
      <c r="AC42325" s="36"/>
      <c r="AD42325" s="36"/>
      <c r="AE42325"/>
      <c r="AF42325"/>
      <c r="AH42325" s="36"/>
      <c r="AJ42325"/>
    </row>
    <row r="42326" spans="14:36">
      <c r="N42326" s="36"/>
      <c r="R42326" s="5"/>
      <c r="W42326"/>
      <c r="Y42326" s="36"/>
      <c r="AA42326" s="5"/>
      <c r="AC42326" s="36"/>
      <c r="AD42326" s="36"/>
      <c r="AE42326"/>
      <c r="AF42326"/>
      <c r="AH42326" s="36"/>
      <c r="AJ42326"/>
    </row>
    <row r="42327" spans="14:36">
      <c r="N42327" s="36"/>
      <c r="R42327" s="5"/>
      <c r="W42327"/>
      <c r="Y42327" s="36"/>
      <c r="AA42327" s="5"/>
      <c r="AC42327" s="36"/>
      <c r="AD42327" s="36"/>
      <c r="AE42327"/>
      <c r="AF42327"/>
      <c r="AH42327" s="36"/>
      <c r="AJ42327"/>
    </row>
    <row r="42328" spans="14:36">
      <c r="N42328" s="36"/>
      <c r="R42328" s="5"/>
      <c r="W42328"/>
      <c r="Y42328" s="36"/>
      <c r="AA42328" s="5"/>
      <c r="AC42328" s="36"/>
      <c r="AD42328" s="36"/>
      <c r="AE42328"/>
      <c r="AF42328"/>
      <c r="AH42328" s="36"/>
      <c r="AJ42328"/>
    </row>
    <row r="42329" spans="14:36">
      <c r="N42329" s="36"/>
      <c r="R42329" s="5"/>
      <c r="W42329"/>
      <c r="Y42329" s="36"/>
      <c r="AA42329" s="5"/>
      <c r="AC42329" s="36"/>
      <c r="AD42329" s="36"/>
      <c r="AE42329"/>
      <c r="AF42329"/>
      <c r="AH42329" s="36"/>
      <c r="AJ42329"/>
    </row>
    <row r="42330" spans="14:36">
      <c r="N42330" s="36"/>
      <c r="R42330" s="5"/>
      <c r="W42330"/>
      <c r="Y42330" s="36"/>
      <c r="AA42330" s="5"/>
      <c r="AC42330" s="36"/>
      <c r="AD42330" s="36"/>
      <c r="AE42330"/>
      <c r="AF42330"/>
      <c r="AH42330" s="36"/>
      <c r="AJ42330"/>
    </row>
    <row r="42331" spans="14:36">
      <c r="N42331" s="36"/>
      <c r="R42331" s="5"/>
      <c r="W42331"/>
      <c r="Y42331" s="36"/>
      <c r="AA42331" s="5"/>
      <c r="AC42331" s="36"/>
      <c r="AD42331" s="36"/>
      <c r="AE42331"/>
      <c r="AF42331"/>
      <c r="AH42331" s="36"/>
      <c r="AJ42331"/>
    </row>
    <row r="42332" spans="14:36">
      <c r="N42332" s="36"/>
      <c r="R42332" s="5"/>
      <c r="W42332"/>
      <c r="Y42332" s="36"/>
      <c r="AA42332" s="5"/>
      <c r="AC42332" s="36"/>
      <c r="AD42332" s="36"/>
      <c r="AE42332"/>
      <c r="AF42332"/>
      <c r="AH42332" s="36"/>
      <c r="AJ42332"/>
    </row>
    <row r="42333" spans="14:36">
      <c r="N42333" s="36"/>
      <c r="R42333" s="5"/>
      <c r="W42333"/>
      <c r="Y42333" s="36"/>
      <c r="AA42333" s="5"/>
      <c r="AC42333" s="36"/>
      <c r="AD42333" s="36"/>
      <c r="AE42333"/>
      <c r="AF42333"/>
      <c r="AH42333" s="36"/>
      <c r="AJ42333"/>
    </row>
    <row r="42334" spans="14:36">
      <c r="N42334" s="36"/>
      <c r="R42334" s="5"/>
      <c r="W42334"/>
      <c r="Y42334" s="36"/>
      <c r="AA42334" s="5"/>
      <c r="AC42334" s="36"/>
      <c r="AD42334" s="36"/>
      <c r="AE42334"/>
      <c r="AF42334"/>
      <c r="AH42334" s="36"/>
      <c r="AJ42334"/>
    </row>
    <row r="42335" spans="14:36">
      <c r="N42335" s="36"/>
      <c r="R42335" s="5"/>
      <c r="W42335"/>
      <c r="Y42335" s="36"/>
      <c r="AA42335" s="5"/>
      <c r="AC42335" s="36"/>
      <c r="AD42335" s="36"/>
      <c r="AE42335"/>
      <c r="AF42335"/>
      <c r="AH42335" s="36"/>
      <c r="AJ42335"/>
    </row>
    <row r="42336" spans="14:36">
      <c r="N42336" s="36"/>
      <c r="R42336" s="5"/>
      <c r="W42336"/>
      <c r="Y42336" s="36"/>
      <c r="AA42336" s="5"/>
      <c r="AC42336" s="36"/>
      <c r="AD42336" s="36"/>
      <c r="AE42336"/>
      <c r="AF42336"/>
      <c r="AH42336" s="36"/>
      <c r="AJ42336"/>
    </row>
    <row r="42337" spans="14:36">
      <c r="N42337" s="36"/>
      <c r="R42337" s="5"/>
      <c r="W42337"/>
      <c r="Y42337" s="36"/>
      <c r="AA42337" s="5"/>
      <c r="AC42337" s="36"/>
      <c r="AD42337" s="36"/>
      <c r="AE42337"/>
      <c r="AF42337"/>
      <c r="AH42337" s="36"/>
      <c r="AJ42337"/>
    </row>
    <row r="42338" spans="14:36">
      <c r="N42338" s="36"/>
      <c r="R42338" s="5"/>
      <c r="W42338"/>
      <c r="Y42338" s="36"/>
      <c r="AA42338" s="5"/>
      <c r="AC42338" s="36"/>
      <c r="AD42338" s="36"/>
      <c r="AE42338"/>
      <c r="AF42338"/>
      <c r="AH42338" s="36"/>
      <c r="AJ42338"/>
    </row>
    <row r="42339" spans="14:36">
      <c r="N42339" s="36"/>
      <c r="R42339" s="5"/>
      <c r="W42339"/>
      <c r="Y42339" s="36"/>
      <c r="AA42339" s="5"/>
      <c r="AC42339" s="36"/>
      <c r="AD42339" s="36"/>
      <c r="AE42339"/>
      <c r="AF42339"/>
      <c r="AH42339" s="36"/>
      <c r="AJ42339"/>
    </row>
    <row r="42340" spans="14:36">
      <c r="N42340" s="36"/>
      <c r="R42340" s="5"/>
      <c r="W42340"/>
      <c r="Y42340" s="36"/>
      <c r="AA42340" s="5"/>
      <c r="AC42340" s="36"/>
      <c r="AD42340" s="36"/>
      <c r="AE42340"/>
      <c r="AF42340"/>
      <c r="AH42340" s="36"/>
      <c r="AJ42340"/>
    </row>
    <row r="42341" spans="14:36">
      <c r="N42341" s="36"/>
      <c r="R42341" s="5"/>
      <c r="W42341"/>
      <c r="Y42341" s="36"/>
      <c r="AA42341" s="5"/>
      <c r="AC42341" s="36"/>
      <c r="AD42341" s="36"/>
      <c r="AE42341"/>
      <c r="AF42341"/>
      <c r="AH42341" s="36"/>
      <c r="AJ42341"/>
    </row>
    <row r="42342" spans="14:36">
      <c r="N42342" s="36"/>
      <c r="R42342" s="5"/>
      <c r="W42342"/>
      <c r="Y42342" s="36"/>
      <c r="AA42342" s="5"/>
      <c r="AC42342" s="36"/>
      <c r="AD42342" s="36"/>
      <c r="AE42342"/>
      <c r="AF42342"/>
      <c r="AH42342" s="36"/>
      <c r="AJ42342"/>
    </row>
    <row r="42343" spans="14:36">
      <c r="N42343" s="36"/>
      <c r="R42343" s="5"/>
      <c r="W42343"/>
      <c r="Y42343" s="36"/>
      <c r="AA42343" s="5"/>
      <c r="AC42343" s="36"/>
      <c r="AD42343" s="36"/>
      <c r="AE42343"/>
      <c r="AF42343"/>
      <c r="AH42343" s="36"/>
      <c r="AJ42343"/>
    </row>
    <row r="42344" spans="14:36">
      <c r="N42344" s="36"/>
      <c r="R42344" s="5"/>
      <c r="W42344"/>
      <c r="Y42344" s="36"/>
      <c r="AA42344" s="5"/>
      <c r="AC42344" s="36"/>
      <c r="AD42344" s="36"/>
      <c r="AE42344"/>
      <c r="AF42344"/>
      <c r="AH42344" s="36"/>
      <c r="AJ42344"/>
    </row>
    <row r="42345" spans="14:36">
      <c r="N42345" s="36"/>
      <c r="R42345" s="5"/>
      <c r="W42345"/>
      <c r="Y42345" s="36"/>
      <c r="AA42345" s="5"/>
      <c r="AC42345" s="36"/>
      <c r="AD42345" s="36"/>
      <c r="AE42345"/>
      <c r="AF42345"/>
      <c r="AH42345" s="36"/>
      <c r="AJ42345"/>
    </row>
    <row r="42346" spans="14:36">
      <c r="N42346" s="36"/>
      <c r="R42346" s="5"/>
      <c r="W42346"/>
      <c r="Y42346" s="36"/>
      <c r="AA42346" s="5"/>
      <c r="AC42346" s="36"/>
      <c r="AD42346" s="36"/>
      <c r="AE42346"/>
      <c r="AF42346"/>
      <c r="AH42346" s="36"/>
      <c r="AJ42346"/>
    </row>
    <row r="42347" spans="14:36">
      <c r="N42347" s="36"/>
      <c r="R42347" s="5"/>
      <c r="W42347"/>
      <c r="Y42347" s="36"/>
      <c r="AA42347" s="5"/>
      <c r="AC42347" s="36"/>
      <c r="AD42347" s="36"/>
      <c r="AE42347"/>
      <c r="AF42347"/>
      <c r="AH42347" s="36"/>
      <c r="AJ42347"/>
    </row>
    <row r="42348" spans="14:36">
      <c r="N42348" s="36"/>
      <c r="R42348" s="5"/>
      <c r="W42348"/>
      <c r="Y42348" s="36"/>
      <c r="AA42348" s="5"/>
      <c r="AC42348" s="36"/>
      <c r="AD42348" s="36"/>
      <c r="AE42348"/>
      <c r="AF42348"/>
      <c r="AH42348" s="36"/>
      <c r="AJ42348"/>
    </row>
    <row r="42349" spans="14:36">
      <c r="N42349" s="36"/>
      <c r="R42349" s="5"/>
      <c r="W42349"/>
      <c r="Y42349" s="36"/>
      <c r="AA42349" s="5"/>
      <c r="AC42349" s="36"/>
      <c r="AD42349" s="36"/>
      <c r="AE42349"/>
      <c r="AF42349"/>
      <c r="AH42349" s="36"/>
      <c r="AJ42349"/>
    </row>
    <row r="42350" spans="14:36">
      <c r="N42350" s="36"/>
      <c r="R42350" s="5"/>
      <c r="W42350"/>
      <c r="Y42350" s="36"/>
      <c r="AA42350" s="5"/>
      <c r="AC42350" s="36"/>
      <c r="AD42350" s="36"/>
      <c r="AE42350"/>
      <c r="AF42350"/>
      <c r="AH42350" s="36"/>
      <c r="AJ42350"/>
    </row>
    <row r="42351" spans="14:36">
      <c r="N42351" s="36"/>
      <c r="R42351" s="5"/>
      <c r="W42351"/>
      <c r="Y42351" s="36"/>
      <c r="AA42351" s="5"/>
      <c r="AC42351" s="36"/>
      <c r="AD42351" s="36"/>
      <c r="AE42351"/>
      <c r="AF42351"/>
      <c r="AH42351" s="36"/>
      <c r="AJ42351"/>
    </row>
    <row r="42352" spans="14:36">
      <c r="N42352" s="36"/>
      <c r="R42352" s="5"/>
      <c r="W42352"/>
      <c r="Y42352" s="36"/>
      <c r="AA42352" s="5"/>
      <c r="AC42352" s="36"/>
      <c r="AD42352" s="36"/>
      <c r="AE42352"/>
      <c r="AF42352"/>
      <c r="AH42352" s="36"/>
      <c r="AJ42352"/>
    </row>
    <row r="42353" spans="14:36">
      <c r="N42353" s="36"/>
      <c r="R42353" s="5"/>
      <c r="W42353"/>
      <c r="Y42353" s="36"/>
      <c r="AA42353" s="5"/>
      <c r="AC42353" s="36"/>
      <c r="AD42353" s="36"/>
      <c r="AE42353"/>
      <c r="AF42353"/>
      <c r="AH42353" s="36"/>
      <c r="AJ42353"/>
    </row>
    <row r="42354" spans="14:36">
      <c r="N42354" s="36"/>
      <c r="R42354" s="5"/>
      <c r="W42354"/>
      <c r="Y42354" s="36"/>
      <c r="AA42354" s="5"/>
      <c r="AC42354" s="36"/>
      <c r="AD42354" s="36"/>
      <c r="AE42354"/>
      <c r="AF42354"/>
      <c r="AH42354" s="36"/>
      <c r="AJ42354"/>
    </row>
    <row r="42355" spans="14:36">
      <c r="N42355" s="36"/>
      <c r="R42355" s="5"/>
      <c r="W42355"/>
      <c r="Y42355" s="36"/>
      <c r="AA42355" s="5"/>
      <c r="AC42355" s="36"/>
      <c r="AD42355" s="36"/>
      <c r="AE42355"/>
      <c r="AF42355"/>
      <c r="AH42355" s="36"/>
      <c r="AJ42355"/>
    </row>
    <row r="42356" spans="14:36">
      <c r="N42356" s="36"/>
      <c r="R42356" s="5"/>
      <c r="W42356"/>
      <c r="Y42356" s="36"/>
      <c r="AA42356" s="5"/>
      <c r="AC42356" s="36"/>
      <c r="AD42356" s="36"/>
      <c r="AE42356"/>
      <c r="AF42356"/>
      <c r="AH42356" s="36"/>
      <c r="AJ42356"/>
    </row>
    <row r="42357" spans="14:36">
      <c r="N42357" s="36"/>
      <c r="R42357" s="5"/>
      <c r="W42357"/>
      <c r="Y42357" s="36"/>
      <c r="AA42357" s="5"/>
      <c r="AC42357" s="36"/>
      <c r="AD42357" s="36"/>
      <c r="AE42357"/>
      <c r="AF42357"/>
      <c r="AH42357" s="36"/>
      <c r="AJ42357"/>
    </row>
    <row r="42358" spans="14:36">
      <c r="N42358" s="36"/>
      <c r="R42358" s="5"/>
      <c r="W42358"/>
      <c r="Y42358" s="36"/>
      <c r="AA42358" s="5"/>
      <c r="AC42358" s="36"/>
      <c r="AD42358" s="36"/>
      <c r="AE42358"/>
      <c r="AF42358"/>
      <c r="AH42358" s="36"/>
      <c r="AJ42358"/>
    </row>
    <row r="42359" spans="14:36">
      <c r="N42359" s="36"/>
      <c r="R42359" s="5"/>
      <c r="W42359"/>
      <c r="Y42359" s="36"/>
      <c r="AA42359" s="5"/>
      <c r="AC42359" s="36"/>
      <c r="AD42359" s="36"/>
      <c r="AE42359"/>
      <c r="AF42359"/>
      <c r="AH42359" s="36"/>
      <c r="AJ42359"/>
    </row>
    <row r="42360" spans="14:36">
      <c r="N42360" s="36"/>
      <c r="R42360" s="5"/>
      <c r="W42360"/>
      <c r="Y42360" s="36"/>
      <c r="AA42360" s="5"/>
      <c r="AC42360" s="36"/>
      <c r="AD42360" s="36"/>
      <c r="AE42360"/>
      <c r="AF42360"/>
      <c r="AH42360" s="36"/>
      <c r="AJ42360"/>
    </row>
    <row r="42361" spans="14:36">
      <c r="N42361" s="36"/>
      <c r="R42361" s="5"/>
      <c r="W42361"/>
      <c r="Y42361" s="36"/>
      <c r="AA42361" s="5"/>
      <c r="AC42361" s="36"/>
      <c r="AD42361" s="36"/>
      <c r="AE42361"/>
      <c r="AF42361"/>
      <c r="AH42361" s="36"/>
      <c r="AJ42361"/>
    </row>
    <row r="42362" spans="14:36">
      <c r="N42362" s="36"/>
      <c r="R42362" s="5"/>
      <c r="W42362"/>
      <c r="Y42362" s="36"/>
      <c r="AA42362" s="5"/>
      <c r="AC42362" s="36"/>
      <c r="AD42362" s="36"/>
      <c r="AE42362"/>
      <c r="AF42362"/>
      <c r="AH42362" s="36"/>
      <c r="AJ42362"/>
    </row>
    <row r="42363" spans="14:36">
      <c r="N42363" s="36"/>
      <c r="R42363" s="5"/>
      <c r="W42363"/>
      <c r="Y42363" s="36"/>
      <c r="AA42363" s="5"/>
      <c r="AC42363" s="36"/>
      <c r="AD42363" s="36"/>
      <c r="AE42363"/>
      <c r="AF42363"/>
      <c r="AH42363" s="36"/>
      <c r="AJ42363"/>
    </row>
    <row r="42364" spans="14:36">
      <c r="N42364" s="36"/>
      <c r="R42364" s="5"/>
      <c r="W42364"/>
      <c r="Y42364" s="36"/>
      <c r="AA42364" s="5"/>
      <c r="AC42364" s="36"/>
      <c r="AD42364" s="36"/>
      <c r="AE42364"/>
      <c r="AF42364"/>
      <c r="AH42364" s="36"/>
      <c r="AJ42364"/>
    </row>
    <row r="42365" spans="14:36">
      <c r="N42365" s="36"/>
      <c r="R42365" s="5"/>
      <c r="W42365"/>
      <c r="Y42365" s="36"/>
      <c r="AA42365" s="5"/>
      <c r="AC42365" s="36"/>
      <c r="AD42365" s="36"/>
      <c r="AE42365"/>
      <c r="AF42365"/>
      <c r="AH42365" s="36"/>
      <c r="AJ42365"/>
    </row>
    <row r="42366" spans="14:36">
      <c r="N42366" s="36"/>
      <c r="R42366" s="5"/>
      <c r="W42366"/>
      <c r="Y42366" s="36"/>
      <c r="AA42366" s="5"/>
      <c r="AC42366" s="36"/>
      <c r="AD42366" s="36"/>
      <c r="AE42366"/>
      <c r="AF42366"/>
      <c r="AH42366" s="36"/>
      <c r="AJ42366"/>
    </row>
    <row r="42367" spans="14:36">
      <c r="N42367" s="36"/>
      <c r="R42367" s="5"/>
      <c r="W42367"/>
      <c r="Y42367" s="36"/>
      <c r="AA42367" s="5"/>
      <c r="AC42367" s="36"/>
      <c r="AD42367" s="36"/>
      <c r="AE42367"/>
      <c r="AF42367"/>
      <c r="AH42367" s="36"/>
      <c r="AJ42367"/>
    </row>
    <row r="42368" spans="14:36">
      <c r="N42368" s="36"/>
      <c r="R42368" s="5"/>
      <c r="W42368"/>
      <c r="Y42368" s="36"/>
      <c r="AA42368" s="5"/>
      <c r="AC42368" s="36"/>
      <c r="AD42368" s="36"/>
      <c r="AE42368"/>
      <c r="AF42368"/>
      <c r="AH42368" s="36"/>
      <c r="AJ42368"/>
    </row>
    <row r="42369" spans="14:36">
      <c r="N42369" s="36"/>
      <c r="R42369" s="5"/>
      <c r="W42369"/>
      <c r="Y42369" s="36"/>
      <c r="AA42369" s="5"/>
      <c r="AC42369" s="36"/>
      <c r="AD42369" s="36"/>
      <c r="AE42369"/>
      <c r="AF42369"/>
      <c r="AH42369" s="36"/>
      <c r="AJ42369"/>
    </row>
    <row r="42370" spans="14:36">
      <c r="N42370" s="36"/>
      <c r="R42370" s="5"/>
      <c r="W42370"/>
      <c r="Y42370" s="36"/>
      <c r="AA42370" s="5"/>
      <c r="AC42370" s="36"/>
      <c r="AD42370" s="36"/>
      <c r="AE42370"/>
      <c r="AF42370"/>
      <c r="AH42370" s="36"/>
      <c r="AJ42370"/>
    </row>
    <row r="42371" spans="14:36">
      <c r="N42371" s="36"/>
      <c r="R42371" s="5"/>
      <c r="W42371"/>
      <c r="Y42371" s="36"/>
      <c r="AA42371" s="5"/>
      <c r="AC42371" s="36"/>
      <c r="AD42371" s="36"/>
      <c r="AE42371"/>
      <c r="AF42371"/>
      <c r="AH42371" s="36"/>
      <c r="AJ42371"/>
    </row>
    <row r="42372" spans="14:36">
      <c r="N42372" s="36"/>
      <c r="R42372" s="5"/>
      <c r="W42372"/>
      <c r="Y42372" s="36"/>
      <c r="AA42372" s="5"/>
      <c r="AC42372" s="36"/>
      <c r="AD42372" s="36"/>
      <c r="AE42372"/>
      <c r="AF42372"/>
      <c r="AH42372" s="36"/>
      <c r="AJ42372"/>
    </row>
    <row r="42373" spans="14:36">
      <c r="N42373" s="36"/>
      <c r="R42373" s="5"/>
      <c r="W42373"/>
      <c r="Y42373" s="36"/>
      <c r="AA42373" s="5"/>
      <c r="AC42373" s="36"/>
      <c r="AD42373" s="36"/>
      <c r="AE42373"/>
      <c r="AF42373"/>
      <c r="AH42373" s="36"/>
      <c r="AJ42373"/>
    </row>
    <row r="42374" spans="14:36">
      <c r="N42374" s="36"/>
      <c r="R42374" s="5"/>
      <c r="W42374"/>
      <c r="Y42374" s="36"/>
      <c r="AA42374" s="5"/>
      <c r="AC42374" s="36"/>
      <c r="AD42374" s="36"/>
      <c r="AE42374"/>
      <c r="AF42374"/>
      <c r="AH42374" s="36"/>
      <c r="AJ42374"/>
    </row>
    <row r="42375" spans="14:36">
      <c r="N42375" s="36"/>
      <c r="R42375" s="5"/>
      <c r="W42375"/>
      <c r="Y42375" s="36"/>
      <c r="AA42375" s="5"/>
      <c r="AC42375" s="36"/>
      <c r="AD42375" s="36"/>
      <c r="AE42375"/>
      <c r="AF42375"/>
      <c r="AH42375" s="36"/>
      <c r="AJ42375"/>
    </row>
    <row r="42376" spans="14:36">
      <c r="N42376" s="36"/>
      <c r="R42376" s="5"/>
      <c r="W42376"/>
      <c r="Y42376" s="36"/>
      <c r="AA42376" s="5"/>
      <c r="AC42376" s="36"/>
      <c r="AD42376" s="36"/>
      <c r="AE42376"/>
      <c r="AF42376"/>
      <c r="AH42376" s="36"/>
      <c r="AJ42376"/>
    </row>
    <row r="42377" spans="14:36">
      <c r="N42377" s="36"/>
      <c r="R42377" s="5"/>
      <c r="W42377"/>
      <c r="Y42377" s="36"/>
      <c r="AA42377" s="5"/>
      <c r="AC42377" s="36"/>
      <c r="AD42377" s="36"/>
      <c r="AE42377"/>
      <c r="AF42377"/>
      <c r="AH42377" s="36"/>
      <c r="AJ42377"/>
    </row>
    <row r="42378" spans="14:36">
      <c r="N42378" s="36"/>
      <c r="R42378" s="5"/>
      <c r="W42378"/>
      <c r="Y42378" s="36"/>
      <c r="AA42378" s="5"/>
      <c r="AC42378" s="36"/>
      <c r="AD42378" s="36"/>
      <c r="AE42378"/>
      <c r="AF42378"/>
      <c r="AH42378" s="36"/>
      <c r="AJ42378"/>
    </row>
    <row r="42379" spans="14:36">
      <c r="N42379" s="36"/>
      <c r="R42379" s="5"/>
      <c r="W42379"/>
      <c r="Y42379" s="36"/>
      <c r="AA42379" s="5"/>
      <c r="AC42379" s="36"/>
      <c r="AD42379" s="36"/>
      <c r="AE42379"/>
      <c r="AF42379"/>
      <c r="AH42379" s="36"/>
      <c r="AJ42379"/>
    </row>
    <row r="42380" spans="14:36">
      <c r="N42380" s="36"/>
      <c r="R42380" s="5"/>
      <c r="W42380"/>
      <c r="Y42380" s="36"/>
      <c r="AA42380" s="5"/>
      <c r="AC42380" s="36"/>
      <c r="AD42380" s="36"/>
      <c r="AE42380"/>
      <c r="AF42380"/>
      <c r="AH42380" s="36"/>
      <c r="AJ42380"/>
    </row>
    <row r="42381" spans="14:36">
      <c r="N42381" s="36"/>
      <c r="R42381" s="5"/>
      <c r="W42381"/>
      <c r="Y42381" s="36"/>
      <c r="AA42381" s="5"/>
      <c r="AC42381" s="36"/>
      <c r="AD42381" s="36"/>
      <c r="AE42381"/>
      <c r="AF42381"/>
      <c r="AH42381" s="36"/>
      <c r="AJ42381"/>
    </row>
    <row r="42382" spans="14:36">
      <c r="N42382" s="36"/>
      <c r="R42382" s="5"/>
      <c r="W42382"/>
      <c r="Y42382" s="36"/>
      <c r="AA42382" s="5"/>
      <c r="AC42382" s="36"/>
      <c r="AD42382" s="36"/>
      <c r="AE42382"/>
      <c r="AF42382"/>
      <c r="AH42382" s="36"/>
      <c r="AJ42382"/>
    </row>
    <row r="42383" spans="14:36">
      <c r="N42383" s="36"/>
      <c r="R42383" s="5"/>
      <c r="W42383"/>
      <c r="Y42383" s="36"/>
      <c r="AA42383" s="5"/>
      <c r="AC42383" s="36"/>
      <c r="AD42383" s="36"/>
      <c r="AE42383"/>
      <c r="AF42383"/>
      <c r="AH42383" s="36"/>
      <c r="AJ42383"/>
    </row>
    <row r="42384" spans="14:36">
      <c r="N42384" s="36"/>
      <c r="R42384" s="5"/>
      <c r="W42384"/>
      <c r="Y42384" s="36"/>
      <c r="AA42384" s="5"/>
      <c r="AC42384" s="36"/>
      <c r="AD42384" s="36"/>
      <c r="AE42384"/>
      <c r="AF42384"/>
      <c r="AH42384" s="36"/>
      <c r="AJ42384"/>
    </row>
    <row r="42385" spans="14:36">
      <c r="N42385" s="36"/>
      <c r="R42385" s="5"/>
      <c r="W42385"/>
      <c r="Y42385" s="36"/>
      <c r="AA42385" s="5"/>
      <c r="AC42385" s="36"/>
      <c r="AD42385" s="36"/>
      <c r="AE42385"/>
      <c r="AF42385"/>
      <c r="AH42385" s="36"/>
      <c r="AJ42385"/>
    </row>
    <row r="42386" spans="14:36">
      <c r="N42386" s="36"/>
      <c r="R42386" s="5"/>
      <c r="W42386"/>
      <c r="Y42386" s="36"/>
      <c r="AA42386" s="5"/>
      <c r="AC42386" s="36"/>
      <c r="AD42386" s="36"/>
      <c r="AE42386"/>
      <c r="AF42386"/>
      <c r="AH42386" s="36"/>
      <c r="AJ42386"/>
    </row>
    <row r="42387" spans="14:36">
      <c r="N42387" s="36"/>
      <c r="R42387" s="5"/>
      <c r="W42387"/>
      <c r="Y42387" s="36"/>
      <c r="AA42387" s="5"/>
      <c r="AC42387" s="36"/>
      <c r="AD42387" s="36"/>
      <c r="AE42387"/>
      <c r="AF42387"/>
      <c r="AH42387" s="36"/>
      <c r="AJ42387"/>
    </row>
    <row r="42388" spans="14:36">
      <c r="N42388" s="36"/>
      <c r="R42388" s="5"/>
      <c r="W42388"/>
      <c r="Y42388" s="36"/>
      <c r="AA42388" s="5"/>
      <c r="AC42388" s="36"/>
      <c r="AD42388" s="36"/>
      <c r="AE42388"/>
      <c r="AF42388"/>
      <c r="AH42388" s="36"/>
      <c r="AJ42388"/>
    </row>
    <row r="42389" spans="14:36">
      <c r="N42389" s="36"/>
      <c r="R42389" s="5"/>
      <c r="W42389"/>
      <c r="Y42389" s="36"/>
      <c r="AA42389" s="5"/>
      <c r="AC42389" s="36"/>
      <c r="AD42389" s="36"/>
      <c r="AE42389"/>
      <c r="AF42389"/>
      <c r="AH42389" s="36"/>
      <c r="AJ42389"/>
    </row>
    <row r="42390" spans="14:36">
      <c r="N42390" s="36"/>
      <c r="R42390" s="5"/>
      <c r="W42390"/>
      <c r="Y42390" s="36"/>
      <c r="AA42390" s="5"/>
      <c r="AC42390" s="36"/>
      <c r="AD42390" s="36"/>
      <c r="AE42390"/>
      <c r="AF42390"/>
      <c r="AH42390" s="36"/>
      <c r="AJ42390"/>
    </row>
    <row r="42391" spans="14:36">
      <c r="N42391" s="36"/>
      <c r="R42391" s="5"/>
      <c r="W42391"/>
      <c r="Y42391" s="36"/>
      <c r="AA42391" s="5"/>
      <c r="AC42391" s="36"/>
      <c r="AD42391" s="36"/>
      <c r="AE42391"/>
      <c r="AF42391"/>
      <c r="AH42391" s="36"/>
      <c r="AJ42391"/>
    </row>
    <row r="42392" spans="14:36">
      <c r="N42392" s="36"/>
      <c r="R42392" s="5"/>
      <c r="W42392"/>
      <c r="Y42392" s="36"/>
      <c r="AA42392" s="5"/>
      <c r="AC42392" s="36"/>
      <c r="AD42392" s="36"/>
      <c r="AE42392"/>
      <c r="AF42392"/>
      <c r="AH42392" s="36"/>
      <c r="AJ42392"/>
    </row>
    <row r="42393" spans="14:36">
      <c r="N42393" s="36"/>
      <c r="R42393" s="5"/>
      <c r="W42393"/>
      <c r="Y42393" s="36"/>
      <c r="AA42393" s="5"/>
      <c r="AC42393" s="36"/>
      <c r="AD42393" s="36"/>
      <c r="AE42393"/>
      <c r="AF42393"/>
      <c r="AH42393" s="36"/>
      <c r="AJ42393"/>
    </row>
    <row r="42394" spans="14:36">
      <c r="N42394" s="36"/>
      <c r="R42394" s="5"/>
      <c r="W42394"/>
      <c r="Y42394" s="36"/>
      <c r="AA42394" s="5"/>
      <c r="AC42394" s="36"/>
      <c r="AD42394" s="36"/>
      <c r="AE42394"/>
      <c r="AF42394"/>
      <c r="AH42394" s="36"/>
      <c r="AJ42394"/>
    </row>
    <row r="42395" spans="14:36">
      <c r="N42395" s="36"/>
      <c r="R42395" s="5"/>
      <c r="W42395"/>
      <c r="Y42395" s="36"/>
      <c r="AA42395" s="5"/>
      <c r="AC42395" s="36"/>
      <c r="AD42395" s="36"/>
      <c r="AE42395"/>
      <c r="AF42395"/>
      <c r="AH42395" s="36"/>
      <c r="AJ42395"/>
    </row>
    <row r="42396" spans="14:36">
      <c r="N42396" s="36"/>
      <c r="R42396" s="5"/>
      <c r="W42396"/>
      <c r="Y42396" s="36"/>
      <c r="AA42396" s="5"/>
      <c r="AC42396" s="36"/>
      <c r="AD42396" s="36"/>
      <c r="AE42396"/>
      <c r="AF42396"/>
      <c r="AH42396" s="36"/>
      <c r="AJ42396"/>
    </row>
    <row r="42397" spans="14:36">
      <c r="N42397" s="36"/>
      <c r="R42397" s="5"/>
      <c r="W42397"/>
      <c r="Y42397" s="36"/>
      <c r="AA42397" s="5"/>
      <c r="AC42397" s="36"/>
      <c r="AD42397" s="36"/>
      <c r="AE42397"/>
      <c r="AF42397"/>
      <c r="AH42397" s="36"/>
      <c r="AJ42397"/>
    </row>
    <row r="42398" spans="14:36">
      <c r="N42398" s="36"/>
      <c r="R42398" s="5"/>
      <c r="W42398"/>
      <c r="Y42398" s="36"/>
      <c r="AA42398" s="5"/>
      <c r="AC42398" s="36"/>
      <c r="AD42398" s="36"/>
      <c r="AE42398"/>
      <c r="AF42398"/>
      <c r="AH42398" s="36"/>
      <c r="AJ42398"/>
    </row>
    <row r="42399" spans="14:36">
      <c r="N42399" s="36"/>
      <c r="R42399" s="5"/>
      <c r="W42399"/>
      <c r="Y42399" s="36"/>
      <c r="AA42399" s="5"/>
      <c r="AC42399" s="36"/>
      <c r="AD42399" s="36"/>
      <c r="AE42399"/>
      <c r="AF42399"/>
      <c r="AH42399" s="36"/>
      <c r="AJ42399"/>
    </row>
    <row r="42400" spans="14:36">
      <c r="N42400" s="36"/>
      <c r="R42400" s="5"/>
      <c r="W42400"/>
      <c r="Y42400" s="36"/>
      <c r="AA42400" s="5"/>
      <c r="AC42400" s="36"/>
      <c r="AD42400" s="36"/>
      <c r="AE42400"/>
      <c r="AF42400"/>
      <c r="AH42400" s="36"/>
      <c r="AJ42400"/>
    </row>
    <row r="42401" spans="14:36">
      <c r="N42401" s="36"/>
      <c r="R42401" s="5"/>
      <c r="W42401"/>
      <c r="Y42401" s="36"/>
      <c r="AA42401" s="5"/>
      <c r="AC42401" s="36"/>
      <c r="AD42401" s="36"/>
      <c r="AE42401"/>
      <c r="AF42401"/>
      <c r="AH42401" s="36"/>
      <c r="AJ42401"/>
    </row>
    <row r="42402" spans="14:36">
      <c r="N42402" s="36"/>
      <c r="R42402" s="5"/>
      <c r="W42402"/>
      <c r="Y42402" s="36"/>
      <c r="AA42402" s="5"/>
      <c r="AC42402" s="36"/>
      <c r="AD42402" s="36"/>
      <c r="AE42402"/>
      <c r="AF42402"/>
      <c r="AH42402" s="36"/>
      <c r="AJ42402"/>
    </row>
    <row r="42403" spans="14:36">
      <c r="N42403" s="36"/>
      <c r="R42403" s="5"/>
      <c r="W42403"/>
      <c r="Y42403" s="36"/>
      <c r="AA42403" s="5"/>
      <c r="AC42403" s="36"/>
      <c r="AD42403" s="36"/>
      <c r="AE42403"/>
      <c r="AF42403"/>
      <c r="AH42403" s="36"/>
      <c r="AJ42403"/>
    </row>
    <row r="42404" spans="14:36">
      <c r="N42404" s="36"/>
      <c r="R42404" s="5"/>
      <c r="W42404"/>
      <c r="Y42404" s="36"/>
      <c r="AA42404" s="5"/>
      <c r="AC42404" s="36"/>
      <c r="AD42404" s="36"/>
      <c r="AE42404"/>
      <c r="AF42404"/>
      <c r="AH42404" s="36"/>
      <c r="AJ42404"/>
    </row>
    <row r="42405" spans="14:36">
      <c r="N42405" s="36"/>
      <c r="R42405" s="5"/>
      <c r="W42405"/>
      <c r="Y42405" s="36"/>
      <c r="AA42405" s="5"/>
      <c r="AC42405" s="36"/>
      <c r="AD42405" s="36"/>
      <c r="AE42405"/>
      <c r="AF42405"/>
      <c r="AH42405" s="36"/>
      <c r="AJ42405"/>
    </row>
    <row r="42406" spans="14:36">
      <c r="N42406" s="36"/>
      <c r="R42406" s="5"/>
      <c r="W42406"/>
      <c r="Y42406" s="36"/>
      <c r="AA42406" s="5"/>
      <c r="AC42406" s="36"/>
      <c r="AD42406" s="36"/>
      <c r="AE42406"/>
      <c r="AF42406"/>
      <c r="AH42406" s="36"/>
      <c r="AJ42406"/>
    </row>
    <row r="42407" spans="14:36">
      <c r="N42407" s="36"/>
      <c r="R42407" s="5"/>
      <c r="W42407"/>
      <c r="Y42407" s="36"/>
      <c r="AA42407" s="5"/>
      <c r="AC42407" s="36"/>
      <c r="AD42407" s="36"/>
      <c r="AE42407"/>
      <c r="AF42407"/>
      <c r="AH42407" s="36"/>
      <c r="AJ42407"/>
    </row>
    <row r="42408" spans="14:36">
      <c r="N42408" s="36"/>
      <c r="R42408" s="5"/>
      <c r="W42408"/>
      <c r="Y42408" s="36"/>
      <c r="AA42408" s="5"/>
      <c r="AC42408" s="36"/>
      <c r="AD42408" s="36"/>
      <c r="AE42408"/>
      <c r="AF42408"/>
      <c r="AH42408" s="36"/>
      <c r="AJ42408"/>
    </row>
    <row r="42409" spans="14:36">
      <c r="N42409" s="36"/>
      <c r="R42409" s="5"/>
      <c r="W42409"/>
      <c r="Y42409" s="36"/>
      <c r="AA42409" s="5"/>
      <c r="AC42409" s="36"/>
      <c r="AD42409" s="36"/>
      <c r="AE42409"/>
      <c r="AF42409"/>
      <c r="AH42409" s="36"/>
      <c r="AJ42409"/>
    </row>
    <row r="42410" spans="14:36">
      <c r="N42410" s="36"/>
      <c r="R42410" s="5"/>
      <c r="W42410"/>
      <c r="Y42410" s="36"/>
      <c r="AA42410" s="5"/>
      <c r="AC42410" s="36"/>
      <c r="AD42410" s="36"/>
      <c r="AE42410"/>
      <c r="AF42410"/>
      <c r="AH42410" s="36"/>
      <c r="AJ42410"/>
    </row>
    <row r="42411" spans="14:36">
      <c r="N42411" s="36"/>
      <c r="R42411" s="5"/>
      <c r="W42411"/>
      <c r="Y42411" s="36"/>
      <c r="AA42411" s="5"/>
      <c r="AC42411" s="36"/>
      <c r="AD42411" s="36"/>
      <c r="AE42411"/>
      <c r="AF42411"/>
      <c r="AH42411" s="36"/>
      <c r="AJ42411"/>
    </row>
    <row r="42412" spans="14:36">
      <c r="N42412" s="36"/>
      <c r="R42412" s="5"/>
      <c r="W42412"/>
      <c r="Y42412" s="36"/>
      <c r="AA42412" s="5"/>
      <c r="AC42412" s="36"/>
      <c r="AD42412" s="36"/>
      <c r="AE42412"/>
      <c r="AF42412"/>
      <c r="AH42412" s="36"/>
      <c r="AJ42412"/>
    </row>
    <row r="42413" spans="14:36">
      <c r="N42413" s="36"/>
      <c r="R42413" s="5"/>
      <c r="W42413"/>
      <c r="Y42413" s="36"/>
      <c r="AA42413" s="5"/>
      <c r="AC42413" s="36"/>
      <c r="AD42413" s="36"/>
      <c r="AE42413"/>
      <c r="AF42413"/>
      <c r="AH42413" s="36"/>
      <c r="AJ42413"/>
    </row>
    <row r="42414" spans="14:36">
      <c r="N42414" s="36"/>
      <c r="R42414" s="5"/>
      <c r="W42414"/>
      <c r="Y42414" s="36"/>
      <c r="AA42414" s="5"/>
      <c r="AC42414" s="36"/>
      <c r="AD42414" s="36"/>
      <c r="AE42414"/>
      <c r="AF42414"/>
      <c r="AH42414" s="36"/>
      <c r="AJ42414"/>
    </row>
    <row r="42415" spans="14:36">
      <c r="N42415" s="36"/>
      <c r="R42415" s="5"/>
      <c r="W42415"/>
      <c r="Y42415" s="36"/>
      <c r="AA42415" s="5"/>
      <c r="AC42415" s="36"/>
      <c r="AD42415" s="36"/>
      <c r="AE42415"/>
      <c r="AF42415"/>
      <c r="AH42415" s="36"/>
      <c r="AJ42415"/>
    </row>
    <row r="42416" spans="14:36">
      <c r="N42416" s="36"/>
      <c r="R42416" s="5"/>
      <c r="W42416"/>
      <c r="Y42416" s="36"/>
      <c r="AA42416" s="5"/>
      <c r="AC42416" s="36"/>
      <c r="AD42416" s="36"/>
      <c r="AE42416"/>
      <c r="AF42416"/>
      <c r="AH42416" s="36"/>
      <c r="AJ42416"/>
    </row>
    <row r="42417" spans="14:36">
      <c r="N42417" s="36"/>
      <c r="R42417" s="5"/>
      <c r="W42417"/>
      <c r="Y42417" s="36"/>
      <c r="AA42417" s="5"/>
      <c r="AC42417" s="36"/>
      <c r="AD42417" s="36"/>
      <c r="AE42417"/>
      <c r="AF42417"/>
      <c r="AH42417" s="36"/>
      <c r="AJ42417"/>
    </row>
    <row r="42418" spans="14:36">
      <c r="N42418" s="36"/>
      <c r="R42418" s="5"/>
      <c r="W42418"/>
      <c r="Y42418" s="36"/>
      <c r="AA42418" s="5"/>
      <c r="AC42418" s="36"/>
      <c r="AD42418" s="36"/>
      <c r="AE42418"/>
      <c r="AF42418"/>
      <c r="AH42418" s="36"/>
      <c r="AJ42418"/>
    </row>
    <row r="42419" spans="14:36">
      <c r="N42419" s="36"/>
      <c r="R42419" s="5"/>
      <c r="W42419"/>
      <c r="Y42419" s="36"/>
      <c r="AA42419" s="5"/>
      <c r="AC42419" s="36"/>
      <c r="AD42419" s="36"/>
      <c r="AE42419"/>
      <c r="AF42419"/>
      <c r="AH42419" s="36"/>
      <c r="AJ42419"/>
    </row>
    <row r="42420" spans="14:36">
      <c r="N42420" s="36"/>
      <c r="R42420" s="5"/>
      <c r="W42420"/>
      <c r="Y42420" s="36"/>
      <c r="AA42420" s="5"/>
      <c r="AC42420" s="36"/>
      <c r="AD42420" s="36"/>
      <c r="AE42420"/>
      <c r="AF42420"/>
      <c r="AH42420" s="36"/>
      <c r="AJ42420"/>
    </row>
    <row r="42421" spans="14:36">
      <c r="N42421" s="36"/>
      <c r="R42421" s="5"/>
      <c r="W42421"/>
      <c r="Y42421" s="36"/>
      <c r="AA42421" s="5"/>
      <c r="AC42421" s="36"/>
      <c r="AD42421" s="36"/>
      <c r="AE42421"/>
      <c r="AF42421"/>
      <c r="AH42421" s="36"/>
      <c r="AJ42421"/>
    </row>
    <row r="42422" spans="14:36">
      <c r="N42422" s="36"/>
      <c r="R42422" s="5"/>
      <c r="W42422"/>
      <c r="Y42422" s="36"/>
      <c r="AA42422" s="5"/>
      <c r="AC42422" s="36"/>
      <c r="AD42422" s="36"/>
      <c r="AE42422"/>
      <c r="AF42422"/>
      <c r="AH42422" s="36"/>
      <c r="AJ42422"/>
    </row>
    <row r="42423" spans="14:36">
      <c r="N42423" s="36"/>
      <c r="R42423" s="5"/>
      <c r="W42423"/>
      <c r="Y42423" s="36"/>
      <c r="AA42423" s="5"/>
      <c r="AC42423" s="36"/>
      <c r="AD42423" s="36"/>
      <c r="AE42423"/>
      <c r="AF42423"/>
      <c r="AH42423" s="36"/>
      <c r="AJ42423"/>
    </row>
    <row r="42424" spans="14:36">
      <c r="N42424" s="36"/>
      <c r="R42424" s="5"/>
      <c r="W42424"/>
      <c r="Y42424" s="36"/>
      <c r="AA42424" s="5"/>
      <c r="AC42424" s="36"/>
      <c r="AD42424" s="36"/>
      <c r="AE42424"/>
      <c r="AF42424"/>
      <c r="AH42424" s="36"/>
      <c r="AJ42424"/>
    </row>
    <row r="42425" spans="14:36">
      <c r="N42425" s="36"/>
      <c r="R42425" s="5"/>
      <c r="W42425"/>
      <c r="Y42425" s="36"/>
      <c r="AA42425" s="5"/>
      <c r="AC42425" s="36"/>
      <c r="AD42425" s="36"/>
      <c r="AE42425"/>
      <c r="AF42425"/>
      <c r="AH42425" s="36"/>
      <c r="AJ42425"/>
    </row>
    <row r="42426" spans="14:36">
      <c r="N42426" s="36"/>
      <c r="R42426" s="5"/>
      <c r="W42426"/>
      <c r="Y42426" s="36"/>
      <c r="AA42426" s="5"/>
      <c r="AC42426" s="36"/>
      <c r="AD42426" s="36"/>
      <c r="AE42426"/>
      <c r="AF42426"/>
      <c r="AH42426" s="36"/>
      <c r="AJ42426"/>
    </row>
    <row r="42427" spans="14:36">
      <c r="N42427" s="36"/>
      <c r="R42427" s="5"/>
      <c r="W42427"/>
      <c r="Y42427" s="36"/>
      <c r="AA42427" s="5"/>
      <c r="AC42427" s="36"/>
      <c r="AD42427" s="36"/>
      <c r="AE42427"/>
      <c r="AF42427"/>
      <c r="AH42427" s="36"/>
      <c r="AJ42427"/>
    </row>
    <row r="42428" spans="14:36">
      <c r="N42428" s="36"/>
      <c r="R42428" s="5"/>
      <c r="W42428"/>
      <c r="Y42428" s="36"/>
      <c r="AA42428" s="5"/>
      <c r="AC42428" s="36"/>
      <c r="AD42428" s="36"/>
      <c r="AE42428"/>
      <c r="AF42428"/>
      <c r="AH42428" s="36"/>
      <c r="AJ42428"/>
    </row>
    <row r="42429" spans="14:36">
      <c r="N42429" s="36"/>
      <c r="R42429" s="5"/>
      <c r="W42429"/>
      <c r="Y42429" s="36"/>
      <c r="AA42429" s="5"/>
      <c r="AC42429" s="36"/>
      <c r="AD42429" s="36"/>
      <c r="AE42429"/>
      <c r="AF42429"/>
      <c r="AH42429" s="36"/>
      <c r="AJ42429"/>
    </row>
    <row r="42430" spans="14:36">
      <c r="N42430" s="36"/>
      <c r="R42430" s="5"/>
      <c r="W42430"/>
      <c r="Y42430" s="36"/>
      <c r="AA42430" s="5"/>
      <c r="AC42430" s="36"/>
      <c r="AD42430" s="36"/>
      <c r="AE42430"/>
      <c r="AF42430"/>
      <c r="AH42430" s="36"/>
      <c r="AJ42430"/>
    </row>
    <row r="42431" spans="14:36">
      <c r="N42431" s="36"/>
      <c r="R42431" s="5"/>
      <c r="W42431"/>
      <c r="Y42431" s="36"/>
      <c r="AA42431" s="5"/>
      <c r="AC42431" s="36"/>
      <c r="AD42431" s="36"/>
      <c r="AE42431"/>
      <c r="AF42431"/>
      <c r="AH42431" s="36"/>
      <c r="AJ42431"/>
    </row>
    <row r="42432" spans="14:36">
      <c r="N42432" s="36"/>
      <c r="R42432" s="5"/>
      <c r="W42432"/>
      <c r="Y42432" s="36"/>
      <c r="AA42432" s="5"/>
      <c r="AC42432" s="36"/>
      <c r="AD42432" s="36"/>
      <c r="AE42432"/>
      <c r="AF42432"/>
      <c r="AH42432" s="36"/>
      <c r="AJ42432"/>
    </row>
    <row r="42433" spans="14:36">
      <c r="N42433" s="36"/>
      <c r="R42433" s="5"/>
      <c r="W42433"/>
      <c r="Y42433" s="36"/>
      <c r="AA42433" s="5"/>
      <c r="AC42433" s="36"/>
      <c r="AD42433" s="36"/>
      <c r="AE42433"/>
      <c r="AF42433"/>
      <c r="AH42433" s="36"/>
      <c r="AJ42433"/>
    </row>
    <row r="42434" spans="14:36">
      <c r="N42434" s="36"/>
      <c r="R42434" s="5"/>
      <c r="W42434"/>
      <c r="Y42434" s="36"/>
      <c r="AA42434" s="5"/>
      <c r="AC42434" s="36"/>
      <c r="AD42434" s="36"/>
      <c r="AE42434"/>
      <c r="AF42434"/>
      <c r="AH42434" s="36"/>
      <c r="AJ42434"/>
    </row>
    <row r="42435" spans="14:36">
      <c r="N42435" s="36"/>
      <c r="R42435" s="5"/>
      <c r="W42435"/>
      <c r="Y42435" s="36"/>
      <c r="AA42435" s="5"/>
      <c r="AC42435" s="36"/>
      <c r="AD42435" s="36"/>
      <c r="AE42435"/>
      <c r="AF42435"/>
      <c r="AH42435" s="36"/>
      <c r="AJ42435"/>
    </row>
    <row r="42436" spans="14:36">
      <c r="N42436" s="36"/>
      <c r="R42436" s="5"/>
      <c r="W42436"/>
      <c r="Y42436" s="36"/>
      <c r="AA42436" s="5"/>
      <c r="AC42436" s="36"/>
      <c r="AD42436" s="36"/>
      <c r="AE42436"/>
      <c r="AF42436"/>
      <c r="AH42436" s="36"/>
      <c r="AJ42436"/>
    </row>
    <row r="42437" spans="14:36">
      <c r="N42437" s="36"/>
      <c r="R42437" s="5"/>
      <c r="W42437"/>
      <c r="Y42437" s="36"/>
      <c r="AA42437" s="5"/>
      <c r="AC42437" s="36"/>
      <c r="AD42437" s="36"/>
      <c r="AE42437"/>
      <c r="AF42437"/>
      <c r="AH42437" s="36"/>
      <c r="AJ42437"/>
    </row>
    <row r="42438" spans="14:36">
      <c r="N42438" s="36"/>
      <c r="R42438" s="5"/>
      <c r="W42438"/>
      <c r="Y42438" s="36"/>
      <c r="AA42438" s="5"/>
      <c r="AC42438" s="36"/>
      <c r="AD42438" s="36"/>
      <c r="AE42438"/>
      <c r="AF42438"/>
      <c r="AH42438" s="36"/>
      <c r="AJ42438"/>
    </row>
    <row r="42439" spans="14:36">
      <c r="N42439" s="36"/>
      <c r="R42439" s="5"/>
      <c r="W42439"/>
      <c r="Y42439" s="36"/>
      <c r="AA42439" s="5"/>
      <c r="AC42439" s="36"/>
      <c r="AD42439" s="36"/>
      <c r="AE42439"/>
      <c r="AF42439"/>
      <c r="AH42439" s="36"/>
      <c r="AJ42439"/>
    </row>
    <row r="42440" spans="14:36">
      <c r="N42440" s="36"/>
      <c r="R42440" s="5"/>
      <c r="W42440"/>
      <c r="Y42440" s="36"/>
      <c r="AA42440" s="5"/>
      <c r="AC42440" s="36"/>
      <c r="AD42440" s="36"/>
      <c r="AE42440"/>
      <c r="AF42440"/>
      <c r="AH42440" s="36"/>
      <c r="AJ42440"/>
    </row>
    <row r="42441" spans="14:36">
      <c r="N42441" s="36"/>
      <c r="R42441" s="5"/>
      <c r="W42441"/>
      <c r="Y42441" s="36"/>
      <c r="AA42441" s="5"/>
      <c r="AC42441" s="36"/>
      <c r="AD42441" s="36"/>
      <c r="AE42441"/>
      <c r="AF42441"/>
      <c r="AH42441" s="36"/>
      <c r="AJ42441"/>
    </row>
    <row r="42442" spans="14:36">
      <c r="N42442" s="36"/>
      <c r="R42442" s="5"/>
      <c r="W42442"/>
      <c r="Y42442" s="36"/>
      <c r="AA42442" s="5"/>
      <c r="AC42442" s="36"/>
      <c r="AD42442" s="36"/>
      <c r="AE42442"/>
      <c r="AF42442"/>
      <c r="AH42442" s="36"/>
      <c r="AJ42442"/>
    </row>
    <row r="42443" spans="14:36">
      <c r="N42443" s="36"/>
      <c r="R42443" s="5"/>
      <c r="W42443"/>
      <c r="Y42443" s="36"/>
      <c r="AA42443" s="5"/>
      <c r="AC42443" s="36"/>
      <c r="AD42443" s="36"/>
      <c r="AE42443"/>
      <c r="AF42443"/>
      <c r="AH42443" s="36"/>
      <c r="AJ42443"/>
    </row>
    <row r="42444" spans="14:36">
      <c r="N42444" s="36"/>
      <c r="R42444" s="5"/>
      <c r="W42444"/>
      <c r="Y42444" s="36"/>
      <c r="AA42444" s="5"/>
      <c r="AC42444" s="36"/>
      <c r="AD42444" s="36"/>
      <c r="AE42444"/>
      <c r="AF42444"/>
      <c r="AH42444" s="36"/>
      <c r="AJ42444"/>
    </row>
    <row r="42445" spans="14:36">
      <c r="N42445" s="36"/>
      <c r="R42445" s="5"/>
      <c r="W42445"/>
      <c r="Y42445" s="36"/>
      <c r="AA42445" s="5"/>
      <c r="AC42445" s="36"/>
      <c r="AD42445" s="36"/>
      <c r="AE42445"/>
      <c r="AF42445"/>
      <c r="AH42445" s="36"/>
      <c r="AJ42445"/>
    </row>
    <row r="42446" spans="14:36">
      <c r="N42446" s="36"/>
      <c r="R42446" s="5"/>
      <c r="W42446"/>
      <c r="Y42446" s="36"/>
      <c r="AA42446" s="5"/>
      <c r="AC42446" s="36"/>
      <c r="AD42446" s="36"/>
      <c r="AE42446"/>
      <c r="AF42446"/>
      <c r="AH42446" s="36"/>
      <c r="AJ42446"/>
    </row>
    <row r="42447" spans="14:36">
      <c r="N42447" s="36"/>
      <c r="R42447" s="5"/>
      <c r="W42447"/>
      <c r="Y42447" s="36"/>
      <c r="AA42447" s="5"/>
      <c r="AC42447" s="36"/>
      <c r="AD42447" s="36"/>
      <c r="AE42447"/>
      <c r="AF42447"/>
      <c r="AH42447" s="36"/>
      <c r="AJ42447"/>
    </row>
    <row r="42448" spans="14:36">
      <c r="N42448" s="36"/>
      <c r="R42448" s="5"/>
      <c r="W42448"/>
      <c r="Y42448" s="36"/>
      <c r="AA42448" s="5"/>
      <c r="AC42448" s="36"/>
      <c r="AD42448" s="36"/>
      <c r="AE42448"/>
      <c r="AF42448"/>
      <c r="AH42448" s="36"/>
      <c r="AJ42448"/>
    </row>
    <row r="42449" spans="14:36">
      <c r="N42449" s="36"/>
      <c r="R42449" s="5"/>
      <c r="W42449"/>
      <c r="Y42449" s="36"/>
      <c r="AA42449" s="5"/>
      <c r="AC42449" s="36"/>
      <c r="AD42449" s="36"/>
      <c r="AE42449"/>
      <c r="AF42449"/>
      <c r="AH42449" s="36"/>
      <c r="AJ42449"/>
    </row>
    <row r="42450" spans="14:36">
      <c r="N42450" s="36"/>
      <c r="R42450" s="5"/>
      <c r="W42450"/>
      <c r="Y42450" s="36"/>
      <c r="AA42450" s="5"/>
      <c r="AC42450" s="36"/>
      <c r="AD42450" s="36"/>
      <c r="AE42450"/>
      <c r="AF42450"/>
      <c r="AH42450" s="36"/>
      <c r="AJ42450"/>
    </row>
    <row r="42451" spans="14:36">
      <c r="N42451" s="36"/>
      <c r="R42451" s="5"/>
      <c r="W42451"/>
      <c r="Y42451" s="36"/>
      <c r="AA42451" s="5"/>
      <c r="AC42451" s="36"/>
      <c r="AD42451" s="36"/>
      <c r="AE42451"/>
      <c r="AF42451"/>
      <c r="AH42451" s="36"/>
      <c r="AJ42451"/>
    </row>
    <row r="42452" spans="14:36">
      <c r="N42452" s="36"/>
      <c r="R42452" s="5"/>
      <c r="W42452"/>
      <c r="Y42452" s="36"/>
      <c r="AA42452" s="5"/>
      <c r="AC42452" s="36"/>
      <c r="AD42452" s="36"/>
      <c r="AE42452"/>
      <c r="AF42452"/>
      <c r="AH42452" s="36"/>
      <c r="AJ42452"/>
    </row>
    <row r="42453" spans="14:36">
      <c r="N42453" s="36"/>
      <c r="R42453" s="5"/>
      <c r="W42453"/>
      <c r="Y42453" s="36"/>
      <c r="AA42453" s="5"/>
      <c r="AC42453" s="36"/>
      <c r="AD42453" s="36"/>
      <c r="AE42453"/>
      <c r="AF42453"/>
      <c r="AH42453" s="36"/>
      <c r="AJ42453"/>
    </row>
    <row r="42454" spans="14:36">
      <c r="N42454" s="36"/>
      <c r="R42454" s="5"/>
      <c r="W42454"/>
      <c r="Y42454" s="36"/>
      <c r="AA42454" s="5"/>
      <c r="AC42454" s="36"/>
      <c r="AD42454" s="36"/>
      <c r="AE42454"/>
      <c r="AF42454"/>
      <c r="AH42454" s="36"/>
      <c r="AJ42454"/>
    </row>
    <row r="42455" spans="14:36">
      <c r="N42455" s="36"/>
      <c r="R42455" s="5"/>
      <c r="W42455"/>
      <c r="Y42455" s="36"/>
      <c r="AA42455" s="5"/>
      <c r="AC42455" s="36"/>
      <c r="AD42455" s="36"/>
      <c r="AE42455"/>
      <c r="AF42455"/>
      <c r="AH42455" s="36"/>
      <c r="AJ42455"/>
    </row>
    <row r="42456" spans="14:36">
      <c r="N42456" s="36"/>
      <c r="R42456" s="5"/>
      <c r="W42456"/>
      <c r="Y42456" s="36"/>
      <c r="AA42456" s="5"/>
      <c r="AC42456" s="36"/>
      <c r="AD42456" s="36"/>
      <c r="AE42456"/>
      <c r="AF42456"/>
      <c r="AH42456" s="36"/>
      <c r="AJ42456"/>
    </row>
    <row r="42457" spans="14:36">
      <c r="N42457" s="36"/>
      <c r="R42457" s="5"/>
      <c r="W42457"/>
      <c r="Y42457" s="36"/>
      <c r="AA42457" s="5"/>
      <c r="AC42457" s="36"/>
      <c r="AD42457" s="36"/>
      <c r="AE42457"/>
      <c r="AF42457"/>
      <c r="AH42457" s="36"/>
      <c r="AJ42457"/>
    </row>
    <row r="42458" spans="14:36">
      <c r="N42458" s="36"/>
      <c r="R42458" s="5"/>
      <c r="W42458"/>
      <c r="Y42458" s="36"/>
      <c r="AA42458" s="5"/>
      <c r="AC42458" s="36"/>
      <c r="AD42458" s="36"/>
      <c r="AE42458"/>
      <c r="AF42458"/>
      <c r="AH42458" s="36"/>
      <c r="AJ42458"/>
    </row>
    <row r="42459" spans="14:36">
      <c r="N42459" s="36"/>
      <c r="R42459" s="5"/>
      <c r="W42459"/>
      <c r="Y42459" s="36"/>
      <c r="AA42459" s="5"/>
      <c r="AC42459" s="36"/>
      <c r="AD42459" s="36"/>
      <c r="AE42459"/>
      <c r="AF42459"/>
      <c r="AH42459" s="36"/>
      <c r="AJ42459"/>
    </row>
    <row r="42460" spans="14:36">
      <c r="N42460" s="36"/>
      <c r="R42460" s="5"/>
      <c r="W42460"/>
      <c r="Y42460" s="36"/>
      <c r="AA42460" s="5"/>
      <c r="AC42460" s="36"/>
      <c r="AD42460" s="36"/>
      <c r="AE42460"/>
      <c r="AF42460"/>
      <c r="AH42460" s="36"/>
      <c r="AJ42460"/>
    </row>
    <row r="42461" spans="14:36">
      <c r="N42461" s="36"/>
      <c r="R42461" s="5"/>
      <c r="W42461"/>
      <c r="Y42461" s="36"/>
      <c r="AA42461" s="5"/>
      <c r="AC42461" s="36"/>
      <c r="AD42461" s="36"/>
      <c r="AE42461"/>
      <c r="AF42461"/>
      <c r="AH42461" s="36"/>
      <c r="AJ42461"/>
    </row>
    <row r="42462" spans="14:36">
      <c r="N42462" s="36"/>
      <c r="R42462" s="5"/>
      <c r="W42462"/>
      <c r="Y42462" s="36"/>
      <c r="AA42462" s="5"/>
      <c r="AC42462" s="36"/>
      <c r="AD42462" s="36"/>
      <c r="AE42462"/>
      <c r="AF42462"/>
      <c r="AH42462" s="36"/>
      <c r="AJ42462"/>
    </row>
    <row r="42463" spans="14:36">
      <c r="N42463" s="36"/>
      <c r="R42463" s="5"/>
      <c r="W42463"/>
      <c r="Y42463" s="36"/>
      <c r="AA42463" s="5"/>
      <c r="AC42463" s="36"/>
      <c r="AD42463" s="36"/>
      <c r="AE42463"/>
      <c r="AF42463"/>
      <c r="AH42463" s="36"/>
      <c r="AJ42463"/>
    </row>
    <row r="42464" spans="14:36">
      <c r="N42464" s="36"/>
      <c r="R42464" s="5"/>
      <c r="W42464"/>
      <c r="Y42464" s="36"/>
      <c r="AA42464" s="5"/>
      <c r="AC42464" s="36"/>
      <c r="AD42464" s="36"/>
      <c r="AE42464"/>
      <c r="AF42464"/>
      <c r="AH42464" s="36"/>
      <c r="AJ42464"/>
    </row>
    <row r="42465" spans="14:36">
      <c r="N42465" s="36"/>
      <c r="R42465" s="5"/>
      <c r="W42465"/>
      <c r="Y42465" s="36"/>
      <c r="AA42465" s="5"/>
      <c r="AC42465" s="36"/>
      <c r="AD42465" s="36"/>
      <c r="AE42465"/>
      <c r="AF42465"/>
      <c r="AH42465" s="36"/>
      <c r="AJ42465"/>
    </row>
    <row r="42466" spans="14:36">
      <c r="N42466" s="36"/>
      <c r="R42466" s="5"/>
      <c r="W42466"/>
      <c r="Y42466" s="36"/>
      <c r="AA42466" s="5"/>
      <c r="AC42466" s="36"/>
      <c r="AD42466" s="36"/>
      <c r="AE42466"/>
      <c r="AF42466"/>
      <c r="AH42466" s="36"/>
      <c r="AJ42466"/>
    </row>
    <row r="42467" spans="14:36">
      <c r="N42467" s="36"/>
      <c r="R42467" s="5"/>
      <c r="W42467"/>
      <c r="Y42467" s="36"/>
      <c r="AA42467" s="5"/>
      <c r="AC42467" s="36"/>
      <c r="AD42467" s="36"/>
      <c r="AE42467"/>
      <c r="AF42467"/>
      <c r="AH42467" s="36"/>
      <c r="AJ42467"/>
    </row>
    <row r="42468" spans="14:36">
      <c r="N42468" s="36"/>
      <c r="R42468" s="5"/>
      <c r="W42468"/>
      <c r="Y42468" s="36"/>
      <c r="AA42468" s="5"/>
      <c r="AC42468" s="36"/>
      <c r="AD42468" s="36"/>
      <c r="AE42468"/>
      <c r="AF42468"/>
      <c r="AH42468" s="36"/>
      <c r="AJ42468"/>
    </row>
    <row r="42469" spans="14:36">
      <c r="N42469" s="36"/>
      <c r="R42469" s="5"/>
      <c r="W42469"/>
      <c r="Y42469" s="36"/>
      <c r="AA42469" s="5"/>
      <c r="AC42469" s="36"/>
      <c r="AD42469" s="36"/>
      <c r="AE42469"/>
      <c r="AF42469"/>
      <c r="AH42469" s="36"/>
      <c r="AJ42469"/>
    </row>
    <row r="42470" spans="14:36">
      <c r="N42470" s="36"/>
      <c r="R42470" s="5"/>
      <c r="W42470"/>
      <c r="Y42470" s="36"/>
      <c r="AA42470" s="5"/>
      <c r="AC42470" s="36"/>
      <c r="AD42470" s="36"/>
      <c r="AE42470"/>
      <c r="AF42470"/>
      <c r="AH42470" s="36"/>
      <c r="AJ42470"/>
    </row>
    <row r="42471" spans="14:36">
      <c r="N42471" s="36"/>
      <c r="R42471" s="5"/>
      <c r="W42471"/>
      <c r="Y42471" s="36"/>
      <c r="AA42471" s="5"/>
      <c r="AC42471" s="36"/>
      <c r="AD42471" s="36"/>
      <c r="AE42471"/>
      <c r="AF42471"/>
      <c r="AH42471" s="36"/>
      <c r="AJ42471"/>
    </row>
    <row r="42472" spans="14:36">
      <c r="N42472" s="36"/>
      <c r="R42472" s="5"/>
      <c r="W42472"/>
      <c r="Y42472" s="36"/>
      <c r="AA42472" s="5"/>
      <c r="AC42472" s="36"/>
      <c r="AD42472" s="36"/>
      <c r="AE42472"/>
      <c r="AF42472"/>
      <c r="AH42472" s="36"/>
      <c r="AJ42472"/>
    </row>
    <row r="42473" spans="14:36">
      <c r="N42473" s="36"/>
      <c r="R42473" s="5"/>
      <c r="W42473"/>
      <c r="Y42473" s="36"/>
      <c r="AA42473" s="5"/>
      <c r="AC42473" s="36"/>
      <c r="AD42473" s="36"/>
      <c r="AE42473"/>
      <c r="AF42473"/>
      <c r="AH42473" s="36"/>
      <c r="AJ42473"/>
    </row>
    <row r="42474" spans="14:36">
      <c r="N42474" s="36"/>
      <c r="R42474" s="5"/>
      <c r="W42474"/>
      <c r="Y42474" s="36"/>
      <c r="AA42474" s="5"/>
      <c r="AC42474" s="36"/>
      <c r="AD42474" s="36"/>
      <c r="AE42474"/>
      <c r="AF42474"/>
      <c r="AH42474" s="36"/>
      <c r="AJ42474"/>
    </row>
    <row r="42475" spans="14:36">
      <c r="N42475" s="36"/>
      <c r="R42475" s="5"/>
      <c r="W42475"/>
      <c r="Y42475" s="36"/>
      <c r="AA42475" s="5"/>
      <c r="AC42475" s="36"/>
      <c r="AD42475" s="36"/>
      <c r="AE42475"/>
      <c r="AF42475"/>
      <c r="AH42475" s="36"/>
      <c r="AJ42475"/>
    </row>
    <row r="42476" spans="14:36">
      <c r="N42476" s="36"/>
      <c r="R42476" s="5"/>
      <c r="W42476"/>
      <c r="Y42476" s="36"/>
      <c r="AA42476" s="5"/>
      <c r="AC42476" s="36"/>
      <c r="AD42476" s="36"/>
      <c r="AE42476"/>
      <c r="AF42476"/>
      <c r="AH42476" s="36"/>
      <c r="AJ42476"/>
    </row>
    <row r="42477" spans="14:36">
      <c r="N42477" s="36"/>
      <c r="R42477" s="5"/>
      <c r="W42477"/>
      <c r="Y42477" s="36"/>
      <c r="AA42477" s="5"/>
      <c r="AC42477" s="36"/>
      <c r="AD42477" s="36"/>
      <c r="AE42477"/>
      <c r="AF42477"/>
      <c r="AH42477" s="36"/>
      <c r="AJ42477"/>
    </row>
    <row r="42478" spans="14:36">
      <c r="N42478" s="36"/>
      <c r="R42478" s="5"/>
      <c r="W42478"/>
      <c r="Y42478" s="36"/>
      <c r="AA42478" s="5"/>
      <c r="AC42478" s="36"/>
      <c r="AD42478" s="36"/>
      <c r="AE42478"/>
      <c r="AF42478"/>
      <c r="AH42478" s="36"/>
      <c r="AJ42478"/>
    </row>
    <row r="42479" spans="14:36">
      <c r="N42479" s="36"/>
      <c r="R42479" s="5"/>
      <c r="W42479"/>
      <c r="Y42479" s="36"/>
      <c r="AA42479" s="5"/>
      <c r="AC42479" s="36"/>
      <c r="AD42479" s="36"/>
      <c r="AE42479"/>
      <c r="AF42479"/>
      <c r="AH42479" s="36"/>
      <c r="AJ42479"/>
    </row>
    <row r="42480" spans="14:36">
      <c r="N42480" s="36"/>
      <c r="R42480" s="5"/>
      <c r="W42480"/>
      <c r="Y42480" s="36"/>
      <c r="AA42480" s="5"/>
      <c r="AC42480" s="36"/>
      <c r="AD42480" s="36"/>
      <c r="AE42480"/>
      <c r="AF42480"/>
      <c r="AH42480" s="36"/>
      <c r="AJ42480"/>
    </row>
    <row r="42481" spans="14:36">
      <c r="N42481" s="36"/>
      <c r="R42481" s="5"/>
      <c r="W42481"/>
      <c r="Y42481" s="36"/>
      <c r="AA42481" s="5"/>
      <c r="AC42481" s="36"/>
      <c r="AD42481" s="36"/>
      <c r="AE42481"/>
      <c r="AF42481"/>
      <c r="AH42481" s="36"/>
      <c r="AJ42481"/>
    </row>
    <row r="42482" spans="14:36">
      <c r="N42482" s="36"/>
      <c r="R42482" s="5"/>
      <c r="W42482"/>
      <c r="Y42482" s="36"/>
      <c r="AA42482" s="5"/>
      <c r="AC42482" s="36"/>
      <c r="AD42482" s="36"/>
      <c r="AE42482"/>
      <c r="AF42482"/>
      <c r="AH42482" s="36"/>
      <c r="AJ42482"/>
    </row>
    <row r="42483" spans="14:36">
      <c r="N42483" s="36"/>
      <c r="R42483" s="5"/>
      <c r="W42483"/>
      <c r="Y42483" s="36"/>
      <c r="AA42483" s="5"/>
      <c r="AC42483" s="36"/>
      <c r="AD42483" s="36"/>
      <c r="AE42483"/>
      <c r="AF42483"/>
      <c r="AH42483" s="36"/>
      <c r="AJ42483"/>
    </row>
    <row r="42484" spans="14:36">
      <c r="N42484" s="36"/>
      <c r="R42484" s="5"/>
      <c r="W42484"/>
      <c r="Y42484" s="36"/>
      <c r="AA42484" s="5"/>
      <c r="AC42484" s="36"/>
      <c r="AD42484" s="36"/>
      <c r="AE42484"/>
      <c r="AF42484"/>
      <c r="AH42484" s="36"/>
      <c r="AJ42484"/>
    </row>
    <row r="42485" spans="14:36">
      <c r="N42485" s="36"/>
      <c r="R42485" s="5"/>
      <c r="W42485"/>
      <c r="Y42485" s="36"/>
      <c r="AA42485" s="5"/>
      <c r="AC42485" s="36"/>
      <c r="AD42485" s="36"/>
      <c r="AE42485"/>
      <c r="AF42485"/>
      <c r="AH42485" s="36"/>
      <c r="AJ42485"/>
    </row>
    <row r="42486" spans="14:36">
      <c r="N42486" s="36"/>
      <c r="R42486" s="5"/>
      <c r="W42486"/>
      <c r="Y42486" s="36"/>
      <c r="AA42486" s="5"/>
      <c r="AC42486" s="36"/>
      <c r="AD42486" s="36"/>
      <c r="AE42486"/>
      <c r="AF42486"/>
      <c r="AH42486" s="36"/>
      <c r="AJ42486"/>
    </row>
    <row r="42487" spans="14:36">
      <c r="N42487" s="36"/>
      <c r="R42487" s="5"/>
      <c r="W42487"/>
      <c r="Y42487" s="36"/>
      <c r="AA42487" s="5"/>
      <c r="AC42487" s="36"/>
      <c r="AD42487" s="36"/>
      <c r="AE42487"/>
      <c r="AF42487"/>
      <c r="AH42487" s="36"/>
      <c r="AJ42487"/>
    </row>
    <row r="42488" spans="14:36">
      <c r="N42488" s="36"/>
      <c r="R42488" s="5"/>
      <c r="W42488"/>
      <c r="Y42488" s="36"/>
      <c r="AA42488" s="5"/>
      <c r="AC42488" s="36"/>
      <c r="AD42488" s="36"/>
      <c r="AE42488"/>
      <c r="AF42488"/>
      <c r="AH42488" s="36"/>
      <c r="AJ42488"/>
    </row>
    <row r="42489" spans="14:36">
      <c r="N42489" s="36"/>
      <c r="R42489" s="5"/>
      <c r="W42489"/>
      <c r="Y42489" s="36"/>
      <c r="AA42489" s="5"/>
      <c r="AC42489" s="36"/>
      <c r="AD42489" s="36"/>
      <c r="AE42489"/>
      <c r="AF42489"/>
      <c r="AH42489" s="36"/>
      <c r="AJ42489"/>
    </row>
    <row r="42490" spans="14:36">
      <c r="N42490" s="36"/>
      <c r="R42490" s="5"/>
      <c r="W42490"/>
      <c r="Y42490" s="36"/>
      <c r="AA42490" s="5"/>
      <c r="AC42490" s="36"/>
      <c r="AD42490" s="36"/>
      <c r="AE42490"/>
      <c r="AF42490"/>
      <c r="AH42490" s="36"/>
      <c r="AJ42490"/>
    </row>
    <row r="42491" spans="14:36">
      <c r="N42491" s="36"/>
      <c r="R42491" s="5"/>
      <c r="W42491"/>
      <c r="Y42491" s="36"/>
      <c r="AA42491" s="5"/>
      <c r="AC42491" s="36"/>
      <c r="AD42491" s="36"/>
      <c r="AE42491"/>
      <c r="AF42491"/>
      <c r="AH42491" s="36"/>
      <c r="AJ42491"/>
    </row>
    <row r="42492" spans="14:36">
      <c r="N42492" s="36"/>
      <c r="R42492" s="5"/>
      <c r="W42492"/>
      <c r="Y42492" s="36"/>
      <c r="AA42492" s="5"/>
      <c r="AC42492" s="36"/>
      <c r="AD42492" s="36"/>
      <c r="AE42492"/>
      <c r="AF42492"/>
      <c r="AH42492" s="36"/>
      <c r="AJ42492"/>
    </row>
    <row r="42493" spans="14:36">
      <c r="N42493" s="36"/>
      <c r="R42493" s="5"/>
      <c r="W42493"/>
      <c r="Y42493" s="36"/>
      <c r="AA42493" s="5"/>
      <c r="AC42493" s="36"/>
      <c r="AD42493" s="36"/>
      <c r="AE42493"/>
      <c r="AF42493"/>
      <c r="AH42493" s="36"/>
      <c r="AJ42493"/>
    </row>
    <row r="42494" spans="14:36">
      <c r="N42494" s="36"/>
      <c r="R42494" s="5"/>
      <c r="W42494"/>
      <c r="Y42494" s="36"/>
      <c r="AA42494" s="5"/>
      <c r="AC42494" s="36"/>
      <c r="AD42494" s="36"/>
      <c r="AE42494"/>
      <c r="AF42494"/>
      <c r="AH42494" s="36"/>
      <c r="AJ42494"/>
    </row>
    <row r="42495" spans="14:36">
      <c r="N42495" s="36"/>
      <c r="R42495" s="5"/>
      <c r="W42495"/>
      <c r="Y42495" s="36"/>
      <c r="AA42495" s="5"/>
      <c r="AC42495" s="36"/>
      <c r="AD42495" s="36"/>
      <c r="AE42495"/>
      <c r="AF42495"/>
      <c r="AH42495" s="36"/>
      <c r="AJ42495"/>
    </row>
    <row r="42496" spans="14:36">
      <c r="N42496" s="36"/>
      <c r="R42496" s="5"/>
      <c r="W42496"/>
      <c r="Y42496" s="36"/>
      <c r="AA42496" s="5"/>
      <c r="AC42496" s="36"/>
      <c r="AD42496" s="36"/>
      <c r="AE42496"/>
      <c r="AF42496"/>
      <c r="AH42496" s="36"/>
      <c r="AJ42496"/>
    </row>
    <row r="42497" spans="14:36">
      <c r="N42497" s="36"/>
      <c r="R42497" s="5"/>
      <c r="W42497"/>
      <c r="Y42497" s="36"/>
      <c r="AA42497" s="5"/>
      <c r="AC42497" s="36"/>
      <c r="AD42497" s="36"/>
      <c r="AE42497"/>
      <c r="AF42497"/>
      <c r="AH42497" s="36"/>
      <c r="AJ42497"/>
    </row>
    <row r="42498" spans="14:36">
      <c r="N42498" s="36"/>
      <c r="R42498" s="5"/>
      <c r="W42498"/>
      <c r="Y42498" s="36"/>
      <c r="AA42498" s="5"/>
      <c r="AC42498" s="36"/>
      <c r="AD42498" s="36"/>
      <c r="AE42498"/>
      <c r="AF42498"/>
      <c r="AH42498" s="36"/>
      <c r="AJ42498"/>
    </row>
    <row r="42499" spans="14:36">
      <c r="N42499" s="36"/>
      <c r="R42499" s="5"/>
      <c r="W42499"/>
      <c r="Y42499" s="36"/>
      <c r="AA42499" s="5"/>
      <c r="AC42499" s="36"/>
      <c r="AD42499" s="36"/>
      <c r="AE42499"/>
      <c r="AF42499"/>
      <c r="AH42499" s="36"/>
      <c r="AJ42499"/>
    </row>
    <row r="42500" spans="14:36">
      <c r="N42500" s="36"/>
      <c r="R42500" s="5"/>
      <c r="W42500"/>
      <c r="Y42500" s="36"/>
      <c r="AA42500" s="5"/>
      <c r="AC42500" s="36"/>
      <c r="AD42500" s="36"/>
      <c r="AE42500"/>
      <c r="AF42500"/>
      <c r="AH42500" s="36"/>
      <c r="AJ42500"/>
    </row>
    <row r="42501" spans="14:36">
      <c r="N42501" s="36"/>
      <c r="R42501" s="5"/>
      <c r="W42501"/>
      <c r="Y42501" s="36"/>
      <c r="AA42501" s="5"/>
      <c r="AC42501" s="36"/>
      <c r="AD42501" s="36"/>
      <c r="AE42501"/>
      <c r="AF42501"/>
      <c r="AH42501" s="36"/>
      <c r="AJ42501"/>
    </row>
    <row r="42502" spans="14:36">
      <c r="N42502" s="36"/>
      <c r="R42502" s="5"/>
      <c r="W42502"/>
      <c r="Y42502" s="36"/>
      <c r="AA42502" s="5"/>
      <c r="AC42502" s="36"/>
      <c r="AD42502" s="36"/>
      <c r="AE42502"/>
      <c r="AF42502"/>
      <c r="AH42502" s="36"/>
      <c r="AJ42502"/>
    </row>
    <row r="42503" spans="14:36">
      <c r="N42503" s="36"/>
      <c r="R42503" s="5"/>
      <c r="W42503"/>
      <c r="Y42503" s="36"/>
      <c r="AA42503" s="5"/>
      <c r="AC42503" s="36"/>
      <c r="AD42503" s="36"/>
      <c r="AE42503"/>
      <c r="AF42503"/>
      <c r="AH42503" s="36"/>
      <c r="AJ42503"/>
    </row>
    <row r="42504" spans="14:36">
      <c r="N42504" s="36"/>
      <c r="R42504" s="5"/>
      <c r="W42504"/>
      <c r="Y42504" s="36"/>
      <c r="AA42504" s="5"/>
      <c r="AC42504" s="36"/>
      <c r="AD42504" s="36"/>
      <c r="AE42504"/>
      <c r="AF42504"/>
      <c r="AH42504" s="36"/>
      <c r="AJ42504"/>
    </row>
    <row r="42505" spans="14:36">
      <c r="N42505" s="36"/>
      <c r="R42505" s="5"/>
      <c r="W42505"/>
      <c r="Y42505" s="36"/>
      <c r="AA42505" s="5"/>
      <c r="AC42505" s="36"/>
      <c r="AD42505" s="36"/>
      <c r="AE42505"/>
      <c r="AF42505"/>
      <c r="AH42505" s="36"/>
      <c r="AJ42505"/>
    </row>
    <row r="42506" spans="14:36">
      <c r="N42506" s="36"/>
      <c r="R42506" s="5"/>
      <c r="W42506"/>
      <c r="Y42506" s="36"/>
      <c r="AA42506" s="5"/>
      <c r="AC42506" s="36"/>
      <c r="AD42506" s="36"/>
      <c r="AE42506"/>
      <c r="AF42506"/>
      <c r="AH42506" s="36"/>
      <c r="AJ42506"/>
    </row>
    <row r="42507" spans="14:36">
      <c r="N42507" s="36"/>
      <c r="R42507" s="5"/>
      <c r="W42507"/>
      <c r="Y42507" s="36"/>
      <c r="AA42507" s="5"/>
      <c r="AC42507" s="36"/>
      <c r="AD42507" s="36"/>
      <c r="AE42507"/>
      <c r="AF42507"/>
      <c r="AH42507" s="36"/>
      <c r="AJ42507"/>
    </row>
    <row r="42508" spans="14:36">
      <c r="N42508" s="36"/>
      <c r="R42508" s="5"/>
      <c r="W42508"/>
      <c r="Y42508" s="36"/>
      <c r="AA42508" s="5"/>
      <c r="AC42508" s="36"/>
      <c r="AD42508" s="36"/>
      <c r="AE42508"/>
      <c r="AF42508"/>
      <c r="AH42508" s="36"/>
      <c r="AJ42508"/>
    </row>
    <row r="42509" spans="14:36">
      <c r="N42509" s="36"/>
      <c r="R42509" s="5"/>
      <c r="W42509"/>
      <c r="Y42509" s="36"/>
      <c r="AA42509" s="5"/>
      <c r="AC42509" s="36"/>
      <c r="AD42509" s="36"/>
      <c r="AE42509"/>
      <c r="AF42509"/>
      <c r="AH42509" s="36"/>
      <c r="AJ42509"/>
    </row>
    <row r="42510" spans="14:36">
      <c r="N42510" s="36"/>
      <c r="R42510" s="5"/>
      <c r="W42510"/>
      <c r="Y42510" s="36"/>
      <c r="AA42510" s="5"/>
      <c r="AC42510" s="36"/>
      <c r="AD42510" s="36"/>
      <c r="AE42510"/>
      <c r="AF42510"/>
      <c r="AH42510" s="36"/>
      <c r="AJ42510"/>
    </row>
    <row r="42511" spans="14:36">
      <c r="N42511" s="36"/>
      <c r="R42511" s="5"/>
      <c r="W42511"/>
      <c r="Y42511" s="36"/>
      <c r="AA42511" s="5"/>
      <c r="AC42511" s="36"/>
      <c r="AD42511" s="36"/>
      <c r="AE42511"/>
      <c r="AF42511"/>
      <c r="AH42511" s="36"/>
      <c r="AJ42511"/>
    </row>
    <row r="42512" spans="14:36">
      <c r="N42512" s="36"/>
      <c r="R42512" s="5"/>
      <c r="W42512"/>
      <c r="Y42512" s="36"/>
      <c r="AA42512" s="5"/>
      <c r="AC42512" s="36"/>
      <c r="AD42512" s="36"/>
      <c r="AE42512"/>
      <c r="AF42512"/>
      <c r="AH42512" s="36"/>
      <c r="AJ42512"/>
    </row>
    <row r="42513" spans="14:36">
      <c r="N42513" s="36"/>
      <c r="R42513" s="5"/>
      <c r="W42513"/>
      <c r="Y42513" s="36"/>
      <c r="AA42513" s="5"/>
      <c r="AC42513" s="36"/>
      <c r="AD42513" s="36"/>
      <c r="AE42513"/>
      <c r="AF42513"/>
      <c r="AH42513" s="36"/>
      <c r="AJ42513"/>
    </row>
    <row r="42514" spans="14:36">
      <c r="N42514" s="36"/>
      <c r="R42514" s="5"/>
      <c r="W42514"/>
      <c r="Y42514" s="36"/>
      <c r="AA42514" s="5"/>
      <c r="AC42514" s="36"/>
      <c r="AD42514" s="36"/>
      <c r="AE42514"/>
      <c r="AF42514"/>
      <c r="AH42514" s="36"/>
      <c r="AJ42514"/>
    </row>
    <row r="42515" spans="14:36">
      <c r="N42515" s="36"/>
      <c r="R42515" s="5"/>
      <c r="W42515"/>
      <c r="Y42515" s="36"/>
      <c r="AA42515" s="5"/>
      <c r="AC42515" s="36"/>
      <c r="AD42515" s="36"/>
      <c r="AE42515"/>
      <c r="AF42515"/>
      <c r="AH42515" s="36"/>
      <c r="AJ42515"/>
    </row>
    <row r="42516" spans="14:36">
      <c r="N42516" s="36"/>
      <c r="R42516" s="5"/>
      <c r="W42516"/>
      <c r="Y42516" s="36"/>
      <c r="AA42516" s="5"/>
      <c r="AC42516" s="36"/>
      <c r="AD42516" s="36"/>
      <c r="AE42516"/>
      <c r="AF42516"/>
      <c r="AH42516" s="36"/>
      <c r="AJ42516"/>
    </row>
    <row r="42517" spans="14:36">
      <c r="N42517" s="36"/>
      <c r="R42517" s="5"/>
      <c r="W42517"/>
      <c r="Y42517" s="36"/>
      <c r="AA42517" s="5"/>
      <c r="AC42517" s="36"/>
      <c r="AD42517" s="36"/>
      <c r="AE42517"/>
      <c r="AF42517"/>
      <c r="AH42517" s="36"/>
      <c r="AJ42517"/>
    </row>
    <row r="42518" spans="14:36">
      <c r="N42518" s="36"/>
      <c r="R42518" s="5"/>
      <c r="W42518"/>
      <c r="Y42518" s="36"/>
      <c r="AA42518" s="5"/>
      <c r="AC42518" s="36"/>
      <c r="AD42518" s="36"/>
      <c r="AE42518"/>
      <c r="AF42518"/>
      <c r="AH42518" s="36"/>
      <c r="AJ42518"/>
    </row>
    <row r="42519" spans="14:36">
      <c r="N42519" s="36"/>
      <c r="R42519" s="5"/>
      <c r="W42519"/>
      <c r="Y42519" s="36"/>
      <c r="AA42519" s="5"/>
      <c r="AC42519" s="36"/>
      <c r="AD42519" s="36"/>
      <c r="AE42519"/>
      <c r="AF42519"/>
      <c r="AH42519" s="36"/>
      <c r="AJ42519"/>
    </row>
    <row r="42520" spans="14:36">
      <c r="N42520" s="36"/>
      <c r="R42520" s="5"/>
      <c r="W42520"/>
      <c r="Y42520" s="36"/>
      <c r="AA42520" s="5"/>
      <c r="AC42520" s="36"/>
      <c r="AD42520" s="36"/>
      <c r="AE42520"/>
      <c r="AF42520"/>
      <c r="AH42520" s="36"/>
      <c r="AJ42520"/>
    </row>
    <row r="42521" spans="14:36">
      <c r="N42521" s="36"/>
      <c r="R42521" s="5"/>
      <c r="W42521"/>
      <c r="Y42521" s="36"/>
      <c r="AA42521" s="5"/>
      <c r="AC42521" s="36"/>
      <c r="AD42521" s="36"/>
      <c r="AE42521"/>
      <c r="AF42521"/>
      <c r="AH42521" s="36"/>
      <c r="AJ42521"/>
    </row>
    <row r="42522" spans="14:36">
      <c r="N42522" s="36"/>
      <c r="R42522" s="5"/>
      <c r="W42522"/>
      <c r="Y42522" s="36"/>
      <c r="AA42522" s="5"/>
      <c r="AC42522" s="36"/>
      <c r="AD42522" s="36"/>
      <c r="AE42522"/>
      <c r="AF42522"/>
      <c r="AH42522" s="36"/>
      <c r="AJ42522"/>
    </row>
    <row r="42523" spans="14:36">
      <c r="N42523" s="36"/>
      <c r="R42523" s="5"/>
      <c r="W42523"/>
      <c r="Y42523" s="36"/>
      <c r="AA42523" s="5"/>
      <c r="AC42523" s="36"/>
      <c r="AD42523" s="36"/>
      <c r="AE42523"/>
      <c r="AF42523"/>
      <c r="AH42523" s="36"/>
      <c r="AJ42523"/>
    </row>
    <row r="42524" spans="14:36">
      <c r="N42524" s="36"/>
      <c r="R42524" s="5"/>
      <c r="W42524"/>
      <c r="Y42524" s="36"/>
      <c r="AA42524" s="5"/>
      <c r="AC42524" s="36"/>
      <c r="AD42524" s="36"/>
      <c r="AE42524"/>
      <c r="AF42524"/>
      <c r="AH42524" s="36"/>
      <c r="AJ42524"/>
    </row>
    <row r="42525" spans="14:36">
      <c r="N42525" s="36"/>
      <c r="R42525" s="5"/>
      <c r="W42525"/>
      <c r="Y42525" s="36"/>
      <c r="AA42525" s="5"/>
      <c r="AC42525" s="36"/>
      <c r="AD42525" s="36"/>
      <c r="AE42525"/>
      <c r="AF42525"/>
      <c r="AH42525" s="36"/>
      <c r="AJ42525"/>
    </row>
    <row r="42526" spans="14:36">
      <c r="N42526" s="36"/>
      <c r="R42526" s="5"/>
      <c r="W42526"/>
      <c r="Y42526" s="36"/>
      <c r="AA42526" s="5"/>
      <c r="AC42526" s="36"/>
      <c r="AD42526" s="36"/>
      <c r="AE42526"/>
      <c r="AF42526"/>
      <c r="AH42526" s="36"/>
      <c r="AJ42526"/>
    </row>
    <row r="42527" spans="14:36">
      <c r="N42527" s="36"/>
      <c r="R42527" s="5"/>
      <c r="W42527"/>
      <c r="Y42527" s="36"/>
      <c r="AA42527" s="5"/>
      <c r="AC42527" s="36"/>
      <c r="AD42527" s="36"/>
      <c r="AE42527"/>
      <c r="AF42527"/>
      <c r="AH42527" s="36"/>
      <c r="AJ42527"/>
    </row>
    <row r="42528" spans="14:36">
      <c r="N42528" s="36"/>
      <c r="R42528" s="5"/>
      <c r="W42528"/>
      <c r="Y42528" s="36"/>
      <c r="AA42528" s="5"/>
      <c r="AC42528" s="36"/>
      <c r="AD42528" s="36"/>
      <c r="AE42528"/>
      <c r="AF42528"/>
      <c r="AH42528" s="36"/>
      <c r="AJ42528"/>
    </row>
    <row r="42529" spans="14:36">
      <c r="N42529" s="36"/>
      <c r="R42529" s="5"/>
      <c r="W42529"/>
      <c r="Y42529" s="36"/>
      <c r="AA42529" s="5"/>
      <c r="AC42529" s="36"/>
      <c r="AD42529" s="36"/>
      <c r="AE42529"/>
      <c r="AF42529"/>
      <c r="AH42529" s="36"/>
      <c r="AJ42529"/>
    </row>
    <row r="42530" spans="14:36">
      <c r="N42530" s="36"/>
      <c r="R42530" s="5"/>
      <c r="W42530"/>
      <c r="Y42530" s="36"/>
      <c r="AA42530" s="5"/>
      <c r="AC42530" s="36"/>
      <c r="AD42530" s="36"/>
      <c r="AE42530"/>
      <c r="AF42530"/>
      <c r="AH42530" s="36"/>
      <c r="AJ42530"/>
    </row>
    <row r="42531" spans="14:36">
      <c r="N42531" s="36"/>
      <c r="R42531" s="5"/>
      <c r="W42531"/>
      <c r="Y42531" s="36"/>
      <c r="AA42531" s="5"/>
      <c r="AC42531" s="36"/>
      <c r="AD42531" s="36"/>
      <c r="AE42531"/>
      <c r="AF42531"/>
      <c r="AH42531" s="36"/>
      <c r="AJ42531"/>
    </row>
    <row r="42532" spans="14:36">
      <c r="N42532" s="36"/>
      <c r="R42532" s="5"/>
      <c r="W42532"/>
      <c r="Y42532" s="36"/>
      <c r="AA42532" s="5"/>
      <c r="AC42532" s="36"/>
      <c r="AD42532" s="36"/>
      <c r="AE42532"/>
      <c r="AF42532"/>
      <c r="AH42532" s="36"/>
      <c r="AJ42532"/>
    </row>
    <row r="42533" spans="14:36">
      <c r="N42533" s="36"/>
      <c r="R42533" s="5"/>
      <c r="W42533"/>
      <c r="Y42533" s="36"/>
      <c r="AA42533" s="5"/>
      <c r="AC42533" s="36"/>
      <c r="AD42533" s="36"/>
      <c r="AE42533"/>
      <c r="AF42533"/>
      <c r="AH42533" s="36"/>
      <c r="AJ42533"/>
    </row>
    <row r="42534" spans="14:36">
      <c r="N42534" s="36"/>
      <c r="R42534" s="5"/>
      <c r="W42534"/>
      <c r="Y42534" s="36"/>
      <c r="AA42534" s="5"/>
      <c r="AC42534" s="36"/>
      <c r="AD42534" s="36"/>
      <c r="AE42534"/>
      <c r="AF42534"/>
      <c r="AH42534" s="36"/>
      <c r="AJ42534"/>
    </row>
    <row r="42535" spans="14:36">
      <c r="N42535" s="36"/>
      <c r="R42535" s="5"/>
      <c r="W42535"/>
      <c r="Y42535" s="36"/>
      <c r="AA42535" s="5"/>
      <c r="AC42535" s="36"/>
      <c r="AD42535" s="36"/>
      <c r="AE42535"/>
      <c r="AF42535"/>
      <c r="AH42535" s="36"/>
      <c r="AJ42535"/>
    </row>
    <row r="42536" spans="14:36">
      <c r="N42536" s="36"/>
      <c r="R42536" s="5"/>
      <c r="W42536"/>
      <c r="Y42536" s="36"/>
      <c r="AA42536" s="5"/>
      <c r="AC42536" s="36"/>
      <c r="AD42536" s="36"/>
      <c r="AE42536"/>
      <c r="AF42536"/>
      <c r="AH42536" s="36"/>
      <c r="AJ42536"/>
    </row>
    <row r="42537" spans="14:36">
      <c r="N42537" s="36"/>
      <c r="R42537" s="5"/>
      <c r="W42537"/>
      <c r="Y42537" s="36"/>
      <c r="AA42537" s="5"/>
      <c r="AC42537" s="36"/>
      <c r="AD42537" s="36"/>
      <c r="AE42537"/>
      <c r="AF42537"/>
      <c r="AH42537" s="36"/>
      <c r="AJ42537"/>
    </row>
    <row r="42538" spans="14:36">
      <c r="N42538" s="36"/>
      <c r="R42538" s="5"/>
      <c r="W42538"/>
      <c r="Y42538" s="36"/>
      <c r="AA42538" s="5"/>
      <c r="AC42538" s="36"/>
      <c r="AD42538" s="36"/>
      <c r="AE42538"/>
      <c r="AF42538"/>
      <c r="AH42538" s="36"/>
      <c r="AJ42538"/>
    </row>
    <row r="42539" spans="14:36">
      <c r="N42539" s="36"/>
      <c r="R42539" s="5"/>
      <c r="W42539"/>
      <c r="Y42539" s="36"/>
      <c r="AA42539" s="5"/>
      <c r="AC42539" s="36"/>
      <c r="AD42539" s="36"/>
      <c r="AE42539"/>
      <c r="AF42539"/>
      <c r="AH42539" s="36"/>
      <c r="AJ42539"/>
    </row>
    <row r="42540" spans="14:36">
      <c r="N42540" s="36"/>
      <c r="R42540" s="5"/>
      <c r="W42540"/>
      <c r="Y42540" s="36"/>
      <c r="AA42540" s="5"/>
      <c r="AC42540" s="36"/>
      <c r="AD42540" s="36"/>
      <c r="AE42540"/>
      <c r="AF42540"/>
      <c r="AH42540" s="36"/>
      <c r="AJ42540"/>
    </row>
    <row r="42541" spans="14:36">
      <c r="N42541" s="36"/>
      <c r="R42541" s="5"/>
      <c r="W42541"/>
      <c r="Y42541" s="36"/>
      <c r="AA42541" s="5"/>
      <c r="AC42541" s="36"/>
      <c r="AD42541" s="36"/>
      <c r="AE42541"/>
      <c r="AF42541"/>
      <c r="AH42541" s="36"/>
      <c r="AJ42541"/>
    </row>
    <row r="42542" spans="14:36">
      <c r="N42542" s="36"/>
      <c r="R42542" s="5"/>
      <c r="W42542"/>
      <c r="Y42542" s="36"/>
      <c r="AA42542" s="5"/>
      <c r="AC42542" s="36"/>
      <c r="AD42542" s="36"/>
      <c r="AE42542"/>
      <c r="AF42542"/>
      <c r="AH42542" s="36"/>
      <c r="AJ42542"/>
    </row>
    <row r="42543" spans="14:36">
      <c r="N42543" s="36"/>
      <c r="R42543" s="5"/>
      <c r="W42543"/>
      <c r="Y42543" s="36"/>
      <c r="AA42543" s="5"/>
      <c r="AC42543" s="36"/>
      <c r="AD42543" s="36"/>
      <c r="AE42543"/>
      <c r="AF42543"/>
      <c r="AH42543" s="36"/>
      <c r="AJ42543"/>
    </row>
    <row r="42544" spans="14:36">
      <c r="N42544" s="36"/>
      <c r="R42544" s="5"/>
      <c r="W42544"/>
      <c r="Y42544" s="36"/>
      <c r="AA42544" s="5"/>
      <c r="AC42544" s="36"/>
      <c r="AD42544" s="36"/>
      <c r="AE42544"/>
      <c r="AF42544"/>
      <c r="AH42544" s="36"/>
      <c r="AJ42544"/>
    </row>
    <row r="42545" spans="14:36">
      <c r="N42545" s="36"/>
      <c r="R42545" s="5"/>
      <c r="W42545"/>
      <c r="Y42545" s="36"/>
      <c r="AA42545" s="5"/>
      <c r="AC42545" s="36"/>
      <c r="AD42545" s="36"/>
      <c r="AE42545"/>
      <c r="AF42545"/>
      <c r="AH42545" s="36"/>
      <c r="AJ42545"/>
    </row>
    <row r="42546" spans="14:36">
      <c r="N42546" s="36"/>
      <c r="R42546" s="5"/>
      <c r="W42546"/>
      <c r="Y42546" s="36"/>
      <c r="AA42546" s="5"/>
      <c r="AC42546" s="36"/>
      <c r="AD42546" s="36"/>
      <c r="AE42546"/>
      <c r="AF42546"/>
      <c r="AH42546" s="36"/>
      <c r="AJ42546"/>
    </row>
    <row r="42547" spans="14:36">
      <c r="N42547" s="36"/>
      <c r="R42547" s="5"/>
      <c r="W42547"/>
      <c r="Y42547" s="36"/>
      <c r="AA42547" s="5"/>
      <c r="AC42547" s="36"/>
      <c r="AD42547" s="36"/>
      <c r="AE42547"/>
      <c r="AF42547"/>
      <c r="AH42547" s="36"/>
      <c r="AJ42547"/>
    </row>
    <row r="42548" spans="14:36">
      <c r="N42548" s="36"/>
      <c r="R42548" s="5"/>
      <c r="W42548"/>
      <c r="Y42548" s="36"/>
      <c r="AA42548" s="5"/>
      <c r="AC42548" s="36"/>
      <c r="AD42548" s="36"/>
      <c r="AE42548"/>
      <c r="AF42548"/>
      <c r="AH42548" s="36"/>
      <c r="AJ42548"/>
    </row>
    <row r="42549" spans="14:36">
      <c r="N42549" s="36"/>
      <c r="R42549" s="5"/>
      <c r="W42549"/>
      <c r="Y42549" s="36"/>
      <c r="AA42549" s="5"/>
      <c r="AC42549" s="36"/>
      <c r="AD42549" s="36"/>
      <c r="AE42549"/>
      <c r="AF42549"/>
      <c r="AH42549" s="36"/>
      <c r="AJ42549"/>
    </row>
    <row r="42550" spans="14:36">
      <c r="N42550" s="36"/>
      <c r="R42550" s="5"/>
      <c r="W42550"/>
      <c r="Y42550" s="36"/>
      <c r="AA42550" s="5"/>
      <c r="AC42550" s="36"/>
      <c r="AD42550" s="36"/>
      <c r="AE42550"/>
      <c r="AF42550"/>
      <c r="AH42550" s="36"/>
      <c r="AJ42550"/>
    </row>
    <row r="42551" spans="14:36">
      <c r="N42551" s="36"/>
      <c r="R42551" s="5"/>
      <c r="W42551"/>
      <c r="Y42551" s="36"/>
      <c r="AA42551" s="5"/>
      <c r="AC42551" s="36"/>
      <c r="AD42551" s="36"/>
      <c r="AE42551"/>
      <c r="AF42551"/>
      <c r="AH42551" s="36"/>
      <c r="AJ42551"/>
    </row>
    <row r="42552" spans="14:36">
      <c r="N42552" s="36"/>
      <c r="R42552" s="5"/>
      <c r="W42552"/>
      <c r="Y42552" s="36"/>
      <c r="AA42552" s="5"/>
      <c r="AC42552" s="36"/>
      <c r="AD42552" s="36"/>
      <c r="AE42552"/>
      <c r="AF42552"/>
      <c r="AH42552" s="36"/>
      <c r="AJ42552"/>
    </row>
    <row r="42553" spans="14:36">
      <c r="N42553" s="36"/>
      <c r="R42553" s="5"/>
      <c r="W42553"/>
      <c r="Y42553" s="36"/>
      <c r="AA42553" s="5"/>
      <c r="AC42553" s="36"/>
      <c r="AD42553" s="36"/>
      <c r="AE42553"/>
      <c r="AF42553"/>
      <c r="AH42553" s="36"/>
      <c r="AJ42553"/>
    </row>
    <row r="42554" spans="14:36">
      <c r="N42554" s="36"/>
      <c r="R42554" s="5"/>
      <c r="W42554"/>
      <c r="Y42554" s="36"/>
      <c r="AA42554" s="5"/>
      <c r="AC42554" s="36"/>
      <c r="AD42554" s="36"/>
      <c r="AE42554"/>
      <c r="AF42554"/>
      <c r="AH42554" s="36"/>
      <c r="AJ42554"/>
    </row>
    <row r="42555" spans="14:36">
      <c r="N42555" s="36"/>
      <c r="R42555" s="5"/>
      <c r="W42555"/>
      <c r="Y42555" s="36"/>
      <c r="AA42555" s="5"/>
      <c r="AC42555" s="36"/>
      <c r="AD42555" s="36"/>
      <c r="AE42555"/>
      <c r="AF42555"/>
      <c r="AH42555" s="36"/>
      <c r="AJ42555"/>
    </row>
    <row r="42556" spans="14:36">
      <c r="N42556" s="36"/>
      <c r="R42556" s="5"/>
      <c r="W42556"/>
      <c r="Y42556" s="36"/>
      <c r="AA42556" s="5"/>
      <c r="AC42556" s="36"/>
      <c r="AD42556" s="36"/>
      <c r="AE42556"/>
      <c r="AF42556"/>
      <c r="AH42556" s="36"/>
      <c r="AJ42556"/>
    </row>
    <row r="42557" spans="14:36">
      <c r="N42557" s="36"/>
      <c r="R42557" s="5"/>
      <c r="W42557"/>
      <c r="Y42557" s="36"/>
      <c r="AA42557" s="5"/>
      <c r="AC42557" s="36"/>
      <c r="AD42557" s="36"/>
      <c r="AE42557"/>
      <c r="AF42557"/>
      <c r="AH42557" s="36"/>
      <c r="AJ42557"/>
    </row>
    <row r="42558" spans="14:36">
      <c r="N42558" s="36"/>
      <c r="R42558" s="5"/>
      <c r="W42558"/>
      <c r="Y42558" s="36"/>
      <c r="AA42558" s="5"/>
      <c r="AC42558" s="36"/>
      <c r="AD42558" s="36"/>
      <c r="AE42558"/>
      <c r="AF42558"/>
      <c r="AH42558" s="36"/>
      <c r="AJ42558"/>
    </row>
    <row r="42559" spans="14:36">
      <c r="N42559" s="36"/>
      <c r="R42559" s="5"/>
      <c r="W42559"/>
      <c r="Y42559" s="36"/>
      <c r="AA42559" s="5"/>
      <c r="AC42559" s="36"/>
      <c r="AD42559" s="36"/>
      <c r="AE42559"/>
      <c r="AF42559"/>
      <c r="AH42559" s="36"/>
      <c r="AJ42559"/>
    </row>
    <row r="42560" spans="14:36">
      <c r="N42560" s="36"/>
      <c r="R42560" s="5"/>
      <c r="W42560"/>
      <c r="Y42560" s="36"/>
      <c r="AA42560" s="5"/>
      <c r="AC42560" s="36"/>
      <c r="AD42560" s="36"/>
      <c r="AE42560"/>
      <c r="AF42560"/>
      <c r="AH42560" s="36"/>
      <c r="AJ42560"/>
    </row>
    <row r="42561" spans="14:36">
      <c r="N42561" s="36"/>
      <c r="R42561" s="5"/>
      <c r="W42561"/>
      <c r="Y42561" s="36"/>
      <c r="AA42561" s="5"/>
      <c r="AC42561" s="36"/>
      <c r="AD42561" s="36"/>
      <c r="AE42561"/>
      <c r="AF42561"/>
      <c r="AH42561" s="36"/>
      <c r="AJ42561"/>
    </row>
    <row r="42562" spans="14:36">
      <c r="N42562" s="36"/>
      <c r="R42562" s="5"/>
      <c r="W42562"/>
      <c r="Y42562" s="36"/>
      <c r="AA42562" s="5"/>
      <c r="AC42562" s="36"/>
      <c r="AD42562" s="36"/>
      <c r="AE42562"/>
      <c r="AF42562"/>
      <c r="AH42562" s="36"/>
      <c r="AJ42562"/>
    </row>
    <row r="42563" spans="14:36">
      <c r="N42563" s="36"/>
      <c r="R42563" s="5"/>
      <c r="W42563"/>
      <c r="Y42563" s="36"/>
      <c r="AA42563" s="5"/>
      <c r="AC42563" s="36"/>
      <c r="AD42563" s="36"/>
      <c r="AE42563"/>
      <c r="AF42563"/>
      <c r="AH42563" s="36"/>
      <c r="AJ42563"/>
    </row>
    <row r="42564" spans="14:36">
      <c r="N42564" s="36"/>
      <c r="R42564" s="5"/>
      <c r="W42564"/>
      <c r="Y42564" s="36"/>
      <c r="AA42564" s="5"/>
      <c r="AC42564" s="36"/>
      <c r="AD42564" s="36"/>
      <c r="AE42564"/>
      <c r="AF42564"/>
      <c r="AH42564" s="36"/>
      <c r="AJ42564"/>
    </row>
    <row r="42565" spans="14:36">
      <c r="N42565" s="36"/>
      <c r="R42565" s="5"/>
      <c r="W42565"/>
      <c r="Y42565" s="36"/>
      <c r="AA42565" s="5"/>
      <c r="AC42565" s="36"/>
      <c r="AD42565" s="36"/>
      <c r="AE42565"/>
      <c r="AF42565"/>
      <c r="AH42565" s="36"/>
      <c r="AJ42565"/>
    </row>
    <row r="42566" spans="14:36">
      <c r="N42566" s="36"/>
      <c r="R42566" s="5"/>
      <c r="W42566"/>
      <c r="Y42566" s="36"/>
      <c r="AA42566" s="5"/>
      <c r="AC42566" s="36"/>
      <c r="AD42566" s="36"/>
      <c r="AE42566"/>
      <c r="AF42566"/>
      <c r="AH42566" s="36"/>
      <c r="AJ42566"/>
    </row>
    <row r="42567" spans="14:36">
      <c r="N42567" s="36"/>
      <c r="R42567" s="5"/>
      <c r="W42567"/>
      <c r="Y42567" s="36"/>
      <c r="AA42567" s="5"/>
      <c r="AC42567" s="36"/>
      <c r="AD42567" s="36"/>
      <c r="AE42567"/>
      <c r="AF42567"/>
      <c r="AH42567" s="36"/>
      <c r="AJ42567"/>
    </row>
    <row r="42568" spans="14:36">
      <c r="N42568" s="36"/>
      <c r="R42568" s="5"/>
      <c r="W42568"/>
      <c r="Y42568" s="36"/>
      <c r="AA42568" s="5"/>
      <c r="AC42568" s="36"/>
      <c r="AD42568" s="36"/>
      <c r="AE42568"/>
      <c r="AF42568"/>
      <c r="AH42568" s="36"/>
      <c r="AJ42568"/>
    </row>
    <row r="42569" spans="14:36">
      <c r="N42569" s="36"/>
      <c r="R42569" s="5"/>
      <c r="W42569"/>
      <c r="Y42569" s="36"/>
      <c r="AA42569" s="5"/>
      <c r="AC42569" s="36"/>
      <c r="AD42569" s="36"/>
      <c r="AE42569"/>
      <c r="AF42569"/>
      <c r="AH42569" s="36"/>
      <c r="AJ42569"/>
    </row>
    <row r="42570" spans="14:36">
      <c r="N42570" s="36"/>
      <c r="R42570" s="5"/>
      <c r="W42570"/>
      <c r="Y42570" s="36"/>
      <c r="AA42570" s="5"/>
      <c r="AC42570" s="36"/>
      <c r="AD42570" s="36"/>
      <c r="AE42570"/>
      <c r="AF42570"/>
      <c r="AH42570" s="36"/>
      <c r="AJ42570"/>
    </row>
    <row r="42571" spans="14:36">
      <c r="N42571" s="36"/>
      <c r="R42571" s="5"/>
      <c r="W42571"/>
      <c r="Y42571" s="36"/>
      <c r="AA42571" s="5"/>
      <c r="AC42571" s="36"/>
      <c r="AD42571" s="36"/>
      <c r="AE42571"/>
      <c r="AF42571"/>
      <c r="AH42571" s="36"/>
      <c r="AJ42571"/>
    </row>
    <row r="42572" spans="14:36">
      <c r="N42572" s="36"/>
      <c r="R42572" s="5"/>
      <c r="W42572"/>
      <c r="Y42572" s="36"/>
      <c r="AA42572" s="5"/>
      <c r="AC42572" s="36"/>
      <c r="AD42572" s="36"/>
      <c r="AE42572"/>
      <c r="AF42572"/>
      <c r="AH42572" s="36"/>
      <c r="AJ42572"/>
    </row>
    <row r="42573" spans="14:36">
      <c r="N42573" s="36"/>
      <c r="R42573" s="5"/>
      <c r="W42573"/>
      <c r="Y42573" s="36"/>
      <c r="AA42573" s="5"/>
      <c r="AC42573" s="36"/>
      <c r="AD42573" s="36"/>
      <c r="AE42573"/>
      <c r="AF42573"/>
      <c r="AH42573" s="36"/>
      <c r="AJ42573"/>
    </row>
    <row r="42574" spans="14:36">
      <c r="N42574" s="36"/>
      <c r="R42574" s="5"/>
      <c r="W42574"/>
      <c r="Y42574" s="36"/>
      <c r="AA42574" s="5"/>
      <c r="AC42574" s="36"/>
      <c r="AD42574" s="36"/>
      <c r="AE42574"/>
      <c r="AF42574"/>
      <c r="AH42574" s="36"/>
      <c r="AJ42574"/>
    </row>
    <row r="42575" spans="14:36">
      <c r="N42575" s="36"/>
      <c r="R42575" s="5"/>
      <c r="W42575"/>
      <c r="Y42575" s="36"/>
      <c r="AA42575" s="5"/>
      <c r="AC42575" s="36"/>
      <c r="AD42575" s="36"/>
      <c r="AE42575"/>
      <c r="AF42575"/>
      <c r="AH42575" s="36"/>
      <c r="AJ42575"/>
    </row>
    <row r="42576" spans="14:36">
      <c r="N42576" s="36"/>
      <c r="R42576" s="5"/>
      <c r="W42576"/>
      <c r="Y42576" s="36"/>
      <c r="AA42576" s="5"/>
      <c r="AC42576" s="36"/>
      <c r="AD42576" s="36"/>
      <c r="AE42576"/>
      <c r="AF42576"/>
      <c r="AH42576" s="36"/>
      <c r="AJ42576"/>
    </row>
    <row r="42577" spans="14:36">
      <c r="N42577" s="36"/>
      <c r="R42577" s="5"/>
      <c r="W42577"/>
      <c r="Y42577" s="36"/>
      <c r="AA42577" s="5"/>
      <c r="AC42577" s="36"/>
      <c r="AD42577" s="36"/>
      <c r="AE42577"/>
      <c r="AF42577"/>
      <c r="AH42577" s="36"/>
      <c r="AJ42577"/>
    </row>
    <row r="42578" spans="14:36">
      <c r="N42578" s="36"/>
      <c r="R42578" s="5"/>
      <c r="W42578"/>
      <c r="Y42578" s="36"/>
      <c r="AA42578" s="5"/>
      <c r="AC42578" s="36"/>
      <c r="AD42578" s="36"/>
      <c r="AE42578"/>
      <c r="AF42578"/>
      <c r="AH42578" s="36"/>
      <c r="AJ42578"/>
    </row>
    <row r="42579" spans="14:36">
      <c r="N42579" s="36"/>
      <c r="R42579" s="5"/>
      <c r="W42579"/>
      <c r="Y42579" s="36"/>
      <c r="AA42579" s="5"/>
      <c r="AC42579" s="36"/>
      <c r="AD42579" s="36"/>
      <c r="AE42579"/>
      <c r="AF42579"/>
      <c r="AH42579" s="36"/>
      <c r="AJ42579"/>
    </row>
    <row r="42580" spans="14:36">
      <c r="N42580" s="36"/>
      <c r="R42580" s="5"/>
      <c r="W42580"/>
      <c r="Y42580" s="36"/>
      <c r="AA42580" s="5"/>
      <c r="AC42580" s="36"/>
      <c r="AD42580" s="36"/>
      <c r="AE42580"/>
      <c r="AF42580"/>
      <c r="AH42580" s="36"/>
      <c r="AJ42580"/>
    </row>
    <row r="42581" spans="14:36">
      <c r="N42581" s="36"/>
      <c r="R42581" s="5"/>
      <c r="W42581"/>
      <c r="Y42581" s="36"/>
      <c r="AA42581" s="5"/>
      <c r="AC42581" s="36"/>
      <c r="AD42581" s="36"/>
      <c r="AE42581"/>
      <c r="AF42581"/>
      <c r="AH42581" s="36"/>
      <c r="AJ42581"/>
    </row>
    <row r="42582" spans="14:36">
      <c r="N42582" s="36"/>
      <c r="R42582" s="5"/>
      <c r="W42582"/>
      <c r="Y42582" s="36"/>
      <c r="AA42582" s="5"/>
      <c r="AC42582" s="36"/>
      <c r="AD42582" s="36"/>
      <c r="AE42582"/>
      <c r="AF42582"/>
      <c r="AH42582" s="36"/>
      <c r="AJ42582"/>
    </row>
    <row r="42583" spans="14:36">
      <c r="N42583" s="36"/>
      <c r="R42583" s="5"/>
      <c r="W42583"/>
      <c r="Y42583" s="36"/>
      <c r="AA42583" s="5"/>
      <c r="AC42583" s="36"/>
      <c r="AD42583" s="36"/>
      <c r="AE42583"/>
      <c r="AF42583"/>
      <c r="AH42583" s="36"/>
      <c r="AJ42583"/>
    </row>
    <row r="42584" spans="14:36">
      <c r="N42584" s="36"/>
      <c r="R42584" s="5"/>
      <c r="W42584"/>
      <c r="Y42584" s="36"/>
      <c r="AA42584" s="5"/>
      <c r="AC42584" s="36"/>
      <c r="AD42584" s="36"/>
      <c r="AE42584"/>
      <c r="AF42584"/>
      <c r="AH42584" s="36"/>
      <c r="AJ42584"/>
    </row>
    <row r="42585" spans="14:36">
      <c r="N42585" s="36"/>
      <c r="R42585" s="5"/>
      <c r="W42585"/>
      <c r="Y42585" s="36"/>
      <c r="AA42585" s="5"/>
      <c r="AC42585" s="36"/>
      <c r="AD42585" s="36"/>
      <c r="AE42585"/>
      <c r="AF42585"/>
      <c r="AH42585" s="36"/>
      <c r="AJ42585"/>
    </row>
    <row r="42586" spans="14:36">
      <c r="N42586" s="36"/>
      <c r="R42586" s="5"/>
      <c r="W42586"/>
      <c r="Y42586" s="36"/>
      <c r="AA42586" s="5"/>
      <c r="AC42586" s="36"/>
      <c r="AD42586" s="36"/>
      <c r="AE42586"/>
      <c r="AF42586"/>
      <c r="AH42586" s="36"/>
      <c r="AJ42586"/>
    </row>
    <row r="42587" spans="14:36">
      <c r="N42587" s="36"/>
      <c r="R42587" s="5"/>
      <c r="W42587"/>
      <c r="Y42587" s="36"/>
      <c r="AA42587" s="5"/>
      <c r="AC42587" s="36"/>
      <c r="AD42587" s="36"/>
      <c r="AE42587"/>
      <c r="AF42587"/>
      <c r="AH42587" s="36"/>
      <c r="AJ42587"/>
    </row>
    <row r="42588" spans="14:36">
      <c r="N42588" s="36"/>
      <c r="R42588" s="5"/>
      <c r="W42588"/>
      <c r="Y42588" s="36"/>
      <c r="AA42588" s="5"/>
      <c r="AC42588" s="36"/>
      <c r="AD42588" s="36"/>
      <c r="AE42588"/>
      <c r="AF42588"/>
      <c r="AH42588" s="36"/>
      <c r="AJ42588"/>
    </row>
    <row r="42589" spans="14:36">
      <c r="N42589" s="36"/>
      <c r="R42589" s="5"/>
      <c r="W42589"/>
      <c r="Y42589" s="36"/>
      <c r="AA42589" s="5"/>
      <c r="AC42589" s="36"/>
      <c r="AD42589" s="36"/>
      <c r="AE42589"/>
      <c r="AF42589"/>
      <c r="AH42589" s="36"/>
      <c r="AJ42589"/>
    </row>
    <row r="42590" spans="14:36">
      <c r="N42590" s="36"/>
      <c r="R42590" s="5"/>
      <c r="W42590"/>
      <c r="Y42590" s="36"/>
      <c r="AA42590" s="5"/>
      <c r="AC42590" s="36"/>
      <c r="AD42590" s="36"/>
      <c r="AE42590"/>
      <c r="AF42590"/>
      <c r="AH42590" s="36"/>
      <c r="AJ42590"/>
    </row>
    <row r="42591" spans="14:36">
      <c r="N42591" s="36"/>
      <c r="R42591" s="5"/>
      <c r="W42591"/>
      <c r="Y42591" s="36"/>
      <c r="AA42591" s="5"/>
      <c r="AC42591" s="36"/>
      <c r="AD42591" s="36"/>
      <c r="AE42591"/>
      <c r="AF42591"/>
      <c r="AH42591" s="36"/>
      <c r="AJ42591"/>
    </row>
    <row r="42592" spans="14:36">
      <c r="N42592" s="36"/>
      <c r="R42592" s="5"/>
      <c r="W42592"/>
      <c r="Y42592" s="36"/>
      <c r="AA42592" s="5"/>
      <c r="AC42592" s="36"/>
      <c r="AD42592" s="36"/>
      <c r="AE42592"/>
      <c r="AF42592"/>
      <c r="AH42592" s="36"/>
      <c r="AJ42592"/>
    </row>
    <row r="42593" spans="14:36">
      <c r="N42593" s="36"/>
      <c r="R42593" s="5"/>
      <c r="W42593"/>
      <c r="Y42593" s="36"/>
      <c r="AA42593" s="5"/>
      <c r="AC42593" s="36"/>
      <c r="AD42593" s="36"/>
      <c r="AE42593"/>
      <c r="AF42593"/>
      <c r="AH42593" s="36"/>
      <c r="AJ42593"/>
    </row>
    <row r="42594" spans="14:36">
      <c r="N42594" s="36"/>
      <c r="R42594" s="5"/>
      <c r="W42594"/>
      <c r="Y42594" s="36"/>
      <c r="AA42594" s="5"/>
      <c r="AC42594" s="36"/>
      <c r="AD42594" s="36"/>
      <c r="AE42594"/>
      <c r="AF42594"/>
      <c r="AH42594" s="36"/>
      <c r="AJ42594"/>
    </row>
    <row r="42595" spans="14:36">
      <c r="N42595" s="36"/>
      <c r="R42595" s="5"/>
      <c r="W42595"/>
      <c r="Y42595" s="36"/>
      <c r="AA42595" s="5"/>
      <c r="AC42595" s="36"/>
      <c r="AD42595" s="36"/>
      <c r="AE42595"/>
      <c r="AF42595"/>
      <c r="AH42595" s="36"/>
      <c r="AJ42595"/>
    </row>
    <row r="42596" spans="14:36">
      <c r="N42596" s="36"/>
      <c r="R42596" s="5"/>
      <c r="W42596"/>
      <c r="Y42596" s="36"/>
      <c r="AA42596" s="5"/>
      <c r="AC42596" s="36"/>
      <c r="AD42596" s="36"/>
      <c r="AE42596"/>
      <c r="AF42596"/>
      <c r="AH42596" s="36"/>
      <c r="AJ42596"/>
    </row>
    <row r="42597" spans="14:36">
      <c r="N42597" s="36"/>
      <c r="R42597" s="5"/>
      <c r="W42597"/>
      <c r="Y42597" s="36"/>
      <c r="AA42597" s="5"/>
      <c r="AC42597" s="36"/>
      <c r="AD42597" s="36"/>
      <c r="AE42597"/>
      <c r="AF42597"/>
      <c r="AH42597" s="36"/>
      <c r="AJ42597"/>
    </row>
    <row r="42598" spans="14:36">
      <c r="N42598" s="36"/>
      <c r="R42598" s="5"/>
      <c r="W42598"/>
      <c r="Y42598" s="36"/>
      <c r="AA42598" s="5"/>
      <c r="AC42598" s="36"/>
      <c r="AD42598" s="36"/>
      <c r="AE42598"/>
      <c r="AF42598"/>
      <c r="AH42598" s="36"/>
      <c r="AJ42598"/>
    </row>
    <row r="42599" spans="14:36">
      <c r="N42599" s="36"/>
      <c r="R42599" s="5"/>
      <c r="W42599"/>
      <c r="Y42599" s="36"/>
      <c r="AA42599" s="5"/>
      <c r="AC42599" s="36"/>
      <c r="AD42599" s="36"/>
      <c r="AE42599"/>
      <c r="AF42599"/>
      <c r="AH42599" s="36"/>
      <c r="AJ42599"/>
    </row>
    <row r="42600" spans="14:36">
      <c r="N42600" s="36"/>
      <c r="R42600" s="5"/>
      <c r="W42600"/>
      <c r="Y42600" s="36"/>
      <c r="AA42600" s="5"/>
      <c r="AC42600" s="36"/>
      <c r="AD42600" s="36"/>
      <c r="AE42600"/>
      <c r="AF42600"/>
      <c r="AH42600" s="36"/>
      <c r="AJ42600"/>
    </row>
    <row r="42601" spans="14:36">
      <c r="N42601" s="36"/>
      <c r="R42601" s="5"/>
      <c r="W42601"/>
      <c r="Y42601" s="36"/>
      <c r="AA42601" s="5"/>
      <c r="AC42601" s="36"/>
      <c r="AD42601" s="36"/>
      <c r="AE42601"/>
      <c r="AF42601"/>
      <c r="AH42601" s="36"/>
      <c r="AJ42601"/>
    </row>
    <row r="42602" spans="14:36">
      <c r="N42602" s="36"/>
      <c r="R42602" s="5"/>
      <c r="W42602"/>
      <c r="Y42602" s="36"/>
      <c r="AA42602" s="5"/>
      <c r="AC42602" s="36"/>
      <c r="AD42602" s="36"/>
      <c r="AE42602"/>
      <c r="AF42602"/>
      <c r="AH42602" s="36"/>
      <c r="AJ42602"/>
    </row>
    <row r="42603" spans="14:36">
      <c r="N42603" s="36"/>
      <c r="R42603" s="5"/>
      <c r="W42603"/>
      <c r="Y42603" s="36"/>
      <c r="AA42603" s="5"/>
      <c r="AC42603" s="36"/>
      <c r="AD42603" s="36"/>
      <c r="AE42603"/>
      <c r="AF42603"/>
      <c r="AH42603" s="36"/>
      <c r="AJ42603"/>
    </row>
    <row r="42604" spans="14:36">
      <c r="N42604" s="36"/>
      <c r="R42604" s="5"/>
      <c r="W42604"/>
      <c r="Y42604" s="36"/>
      <c r="AA42604" s="5"/>
      <c r="AC42604" s="36"/>
      <c r="AD42604" s="36"/>
      <c r="AE42604"/>
      <c r="AF42604"/>
      <c r="AH42604" s="36"/>
      <c r="AJ42604"/>
    </row>
    <row r="42605" spans="14:36">
      <c r="N42605" s="36"/>
      <c r="R42605" s="5"/>
      <c r="W42605"/>
      <c r="Y42605" s="36"/>
      <c r="AA42605" s="5"/>
      <c r="AC42605" s="36"/>
      <c r="AD42605" s="36"/>
      <c r="AE42605"/>
      <c r="AF42605"/>
      <c r="AH42605" s="36"/>
      <c r="AJ42605"/>
    </row>
    <row r="42606" spans="14:36">
      <c r="N42606" s="36"/>
      <c r="R42606" s="5"/>
      <c r="W42606"/>
      <c r="Y42606" s="36"/>
      <c r="AA42606" s="5"/>
      <c r="AC42606" s="36"/>
      <c r="AD42606" s="36"/>
      <c r="AE42606"/>
      <c r="AF42606"/>
      <c r="AH42606" s="36"/>
      <c r="AJ42606"/>
    </row>
    <row r="42607" spans="14:36">
      <c r="N42607" s="36"/>
      <c r="R42607" s="5"/>
      <c r="W42607"/>
      <c r="Y42607" s="36"/>
      <c r="AA42607" s="5"/>
      <c r="AC42607" s="36"/>
      <c r="AD42607" s="36"/>
      <c r="AE42607"/>
      <c r="AF42607"/>
      <c r="AH42607" s="36"/>
      <c r="AJ42607"/>
    </row>
    <row r="42608" spans="14:36">
      <c r="N42608" s="36"/>
      <c r="R42608" s="5"/>
      <c r="W42608"/>
      <c r="Y42608" s="36"/>
      <c r="AA42608" s="5"/>
      <c r="AC42608" s="36"/>
      <c r="AD42608" s="36"/>
      <c r="AE42608"/>
      <c r="AF42608"/>
      <c r="AH42608" s="36"/>
      <c r="AJ42608"/>
    </row>
    <row r="42609" spans="14:36">
      <c r="N42609" s="36"/>
      <c r="R42609" s="5"/>
      <c r="W42609"/>
      <c r="Y42609" s="36"/>
      <c r="AA42609" s="5"/>
      <c r="AC42609" s="36"/>
      <c r="AD42609" s="36"/>
      <c r="AE42609"/>
      <c r="AF42609"/>
      <c r="AH42609" s="36"/>
      <c r="AJ42609"/>
    </row>
    <row r="42610" spans="14:36">
      <c r="N42610" s="36"/>
      <c r="R42610" s="5"/>
      <c r="W42610"/>
      <c r="Y42610" s="36"/>
      <c r="AA42610" s="5"/>
      <c r="AC42610" s="36"/>
      <c r="AD42610" s="36"/>
      <c r="AE42610"/>
      <c r="AF42610"/>
      <c r="AH42610" s="36"/>
      <c r="AJ42610"/>
    </row>
    <row r="42611" spans="14:36">
      <c r="N42611" s="36"/>
      <c r="R42611" s="5"/>
      <c r="W42611"/>
      <c r="Y42611" s="36"/>
      <c r="AA42611" s="5"/>
      <c r="AC42611" s="36"/>
      <c r="AD42611" s="36"/>
      <c r="AE42611"/>
      <c r="AF42611"/>
      <c r="AH42611" s="36"/>
      <c r="AJ42611"/>
    </row>
    <row r="42612" spans="14:36">
      <c r="N42612" s="36"/>
      <c r="R42612" s="5"/>
      <c r="W42612"/>
      <c r="Y42612" s="36"/>
      <c r="AA42612" s="5"/>
      <c r="AC42612" s="36"/>
      <c r="AD42612" s="36"/>
      <c r="AE42612"/>
      <c r="AF42612"/>
      <c r="AH42612" s="36"/>
      <c r="AJ42612"/>
    </row>
    <row r="42613" spans="14:36">
      <c r="N42613" s="36"/>
      <c r="R42613" s="5"/>
      <c r="W42613"/>
      <c r="Y42613" s="36"/>
      <c r="AA42613" s="5"/>
      <c r="AC42613" s="36"/>
      <c r="AD42613" s="36"/>
      <c r="AE42613"/>
      <c r="AF42613"/>
      <c r="AH42613" s="36"/>
      <c r="AJ42613"/>
    </row>
    <row r="42614" spans="14:36">
      <c r="N42614" s="36"/>
      <c r="R42614" s="5"/>
      <c r="W42614"/>
      <c r="Y42614" s="36"/>
      <c r="AA42614" s="5"/>
      <c r="AC42614" s="36"/>
      <c r="AD42614" s="36"/>
      <c r="AE42614"/>
      <c r="AF42614"/>
      <c r="AH42614" s="36"/>
      <c r="AJ42614"/>
    </row>
    <row r="42615" spans="14:36">
      <c r="N42615" s="36"/>
      <c r="R42615" s="5"/>
      <c r="W42615"/>
      <c r="Y42615" s="36"/>
      <c r="AA42615" s="5"/>
      <c r="AC42615" s="36"/>
      <c r="AD42615" s="36"/>
      <c r="AE42615"/>
      <c r="AF42615"/>
      <c r="AH42615" s="36"/>
      <c r="AJ42615"/>
    </row>
    <row r="42616" spans="14:36">
      <c r="N42616" s="36"/>
      <c r="R42616" s="5"/>
      <c r="W42616"/>
      <c r="Y42616" s="36"/>
      <c r="AA42616" s="5"/>
      <c r="AC42616" s="36"/>
      <c r="AD42616" s="36"/>
      <c r="AE42616"/>
      <c r="AF42616"/>
      <c r="AH42616" s="36"/>
      <c r="AJ42616"/>
    </row>
    <row r="42617" spans="14:36">
      <c r="N42617" s="36"/>
      <c r="R42617" s="5"/>
      <c r="W42617"/>
      <c r="Y42617" s="36"/>
      <c r="AA42617" s="5"/>
      <c r="AC42617" s="36"/>
      <c r="AD42617" s="36"/>
      <c r="AE42617"/>
      <c r="AF42617"/>
      <c r="AH42617" s="36"/>
      <c r="AJ42617"/>
    </row>
    <row r="42618" spans="14:36">
      <c r="N42618" s="36"/>
      <c r="R42618" s="5"/>
      <c r="W42618"/>
      <c r="Y42618" s="36"/>
      <c r="AA42618" s="5"/>
      <c r="AC42618" s="36"/>
      <c r="AD42618" s="36"/>
      <c r="AE42618"/>
      <c r="AF42618"/>
      <c r="AH42618" s="36"/>
      <c r="AJ42618"/>
    </row>
    <row r="42619" spans="14:36">
      <c r="N42619" s="36"/>
      <c r="R42619" s="5"/>
      <c r="W42619"/>
      <c r="Y42619" s="36"/>
      <c r="AA42619" s="5"/>
      <c r="AC42619" s="36"/>
      <c r="AD42619" s="36"/>
      <c r="AE42619"/>
      <c r="AF42619"/>
      <c r="AH42619" s="36"/>
      <c r="AJ42619"/>
    </row>
    <row r="42620" spans="14:36">
      <c r="N42620" s="36"/>
      <c r="R42620" s="5"/>
      <c r="W42620"/>
      <c r="Y42620" s="36"/>
      <c r="AA42620" s="5"/>
      <c r="AC42620" s="36"/>
      <c r="AD42620" s="36"/>
      <c r="AE42620"/>
      <c r="AF42620"/>
      <c r="AH42620" s="36"/>
      <c r="AJ42620"/>
    </row>
    <row r="42621" spans="14:36">
      <c r="N42621" s="36"/>
      <c r="R42621" s="5"/>
      <c r="W42621"/>
      <c r="Y42621" s="36"/>
      <c r="AA42621" s="5"/>
      <c r="AC42621" s="36"/>
      <c r="AD42621" s="36"/>
      <c r="AE42621"/>
      <c r="AF42621"/>
      <c r="AH42621" s="36"/>
      <c r="AJ42621"/>
    </row>
    <row r="42622" spans="14:36">
      <c r="N42622" s="36"/>
      <c r="R42622" s="5"/>
      <c r="W42622"/>
      <c r="Y42622" s="36"/>
      <c r="AA42622" s="5"/>
      <c r="AC42622" s="36"/>
      <c r="AD42622" s="36"/>
      <c r="AE42622"/>
      <c r="AF42622"/>
      <c r="AH42622" s="36"/>
      <c r="AJ42622"/>
    </row>
    <row r="42623" spans="14:36">
      <c r="N42623" s="36"/>
      <c r="R42623" s="5"/>
      <c r="W42623"/>
      <c r="Y42623" s="36"/>
      <c r="AA42623" s="5"/>
      <c r="AC42623" s="36"/>
      <c r="AD42623" s="36"/>
      <c r="AE42623"/>
      <c r="AF42623"/>
      <c r="AH42623" s="36"/>
      <c r="AJ42623"/>
    </row>
    <row r="42624" spans="14:36">
      <c r="N42624" s="36"/>
      <c r="R42624" s="5"/>
      <c r="W42624"/>
      <c r="Y42624" s="36"/>
      <c r="AA42624" s="5"/>
      <c r="AC42624" s="36"/>
      <c r="AD42624" s="36"/>
      <c r="AE42624"/>
      <c r="AF42624"/>
      <c r="AH42624" s="36"/>
      <c r="AJ42624"/>
    </row>
    <row r="42625" spans="14:36">
      <c r="N42625" s="36"/>
      <c r="R42625" s="5"/>
      <c r="W42625"/>
      <c r="Y42625" s="36"/>
      <c r="AA42625" s="5"/>
      <c r="AC42625" s="36"/>
      <c r="AD42625" s="36"/>
      <c r="AE42625"/>
      <c r="AF42625"/>
      <c r="AH42625" s="36"/>
      <c r="AJ42625"/>
    </row>
    <row r="42626" spans="14:36">
      <c r="N42626" s="36"/>
      <c r="R42626" s="5"/>
      <c r="W42626"/>
      <c r="Y42626" s="36"/>
      <c r="AA42626" s="5"/>
      <c r="AC42626" s="36"/>
      <c r="AD42626" s="36"/>
      <c r="AE42626"/>
      <c r="AF42626"/>
      <c r="AH42626" s="36"/>
      <c r="AJ42626"/>
    </row>
    <row r="42627" spans="14:36">
      <c r="N42627" s="36"/>
      <c r="R42627" s="5"/>
      <c r="W42627"/>
      <c r="Y42627" s="36"/>
      <c r="AA42627" s="5"/>
      <c r="AC42627" s="36"/>
      <c r="AD42627" s="36"/>
      <c r="AE42627"/>
      <c r="AF42627"/>
      <c r="AH42627" s="36"/>
      <c r="AJ42627"/>
    </row>
    <row r="42628" spans="14:36">
      <c r="N42628" s="36"/>
      <c r="R42628" s="5"/>
      <c r="W42628"/>
      <c r="Y42628" s="36"/>
      <c r="AA42628" s="5"/>
      <c r="AC42628" s="36"/>
      <c r="AD42628" s="36"/>
      <c r="AE42628"/>
      <c r="AF42628"/>
      <c r="AH42628" s="36"/>
      <c r="AJ42628"/>
    </row>
    <row r="42629" spans="14:36">
      <c r="N42629" s="36"/>
      <c r="R42629" s="5"/>
      <c r="W42629"/>
      <c r="Y42629" s="36"/>
      <c r="AA42629" s="5"/>
      <c r="AC42629" s="36"/>
      <c r="AD42629" s="36"/>
      <c r="AE42629"/>
      <c r="AF42629"/>
      <c r="AH42629" s="36"/>
      <c r="AJ42629"/>
    </row>
    <row r="42630" spans="14:36">
      <c r="N42630" s="36"/>
      <c r="R42630" s="5"/>
      <c r="W42630"/>
      <c r="Y42630" s="36"/>
      <c r="AA42630" s="5"/>
      <c r="AC42630" s="36"/>
      <c r="AD42630" s="36"/>
      <c r="AE42630"/>
      <c r="AF42630"/>
      <c r="AH42630" s="36"/>
      <c r="AJ42630"/>
    </row>
    <row r="42631" spans="14:36">
      <c r="N42631" s="36"/>
      <c r="R42631" s="5"/>
      <c r="W42631"/>
      <c r="Y42631" s="36"/>
      <c r="AA42631" s="5"/>
      <c r="AC42631" s="36"/>
      <c r="AD42631" s="36"/>
      <c r="AE42631"/>
      <c r="AF42631"/>
      <c r="AH42631" s="36"/>
      <c r="AJ42631"/>
    </row>
    <row r="42632" spans="14:36">
      <c r="N42632" s="36"/>
      <c r="R42632" s="5"/>
      <c r="W42632"/>
      <c r="Y42632" s="36"/>
      <c r="AA42632" s="5"/>
      <c r="AC42632" s="36"/>
      <c r="AD42632" s="36"/>
      <c r="AE42632"/>
      <c r="AF42632"/>
      <c r="AH42632" s="36"/>
      <c r="AJ42632"/>
    </row>
    <row r="42633" spans="14:36">
      <c r="N42633" s="36"/>
      <c r="R42633" s="5"/>
      <c r="W42633"/>
      <c r="Y42633" s="36"/>
      <c r="AA42633" s="5"/>
      <c r="AC42633" s="36"/>
      <c r="AD42633" s="36"/>
      <c r="AE42633"/>
      <c r="AF42633"/>
      <c r="AH42633" s="36"/>
      <c r="AJ42633"/>
    </row>
    <row r="42634" spans="14:36">
      <c r="N42634" s="36"/>
      <c r="R42634" s="5"/>
      <c r="W42634"/>
      <c r="Y42634" s="36"/>
      <c r="AA42634" s="5"/>
      <c r="AC42634" s="36"/>
      <c r="AD42634" s="36"/>
      <c r="AE42634"/>
      <c r="AF42634"/>
      <c r="AH42634" s="36"/>
      <c r="AJ42634"/>
    </row>
    <row r="42635" spans="14:36">
      <c r="N42635" s="36"/>
      <c r="R42635" s="5"/>
      <c r="W42635"/>
      <c r="Y42635" s="36"/>
      <c r="AA42635" s="5"/>
      <c r="AC42635" s="36"/>
      <c r="AD42635" s="36"/>
      <c r="AE42635"/>
      <c r="AF42635"/>
      <c r="AH42635" s="36"/>
      <c r="AJ42635"/>
    </row>
    <row r="42636" spans="14:36">
      <c r="N42636" s="36"/>
      <c r="R42636" s="5"/>
      <c r="W42636"/>
      <c r="Y42636" s="36"/>
      <c r="AA42636" s="5"/>
      <c r="AC42636" s="36"/>
      <c r="AD42636" s="36"/>
      <c r="AE42636"/>
      <c r="AF42636"/>
      <c r="AH42636" s="36"/>
      <c r="AJ42636"/>
    </row>
    <row r="42637" spans="14:36">
      <c r="N42637" s="36"/>
      <c r="R42637" s="5"/>
      <c r="W42637"/>
      <c r="Y42637" s="36"/>
      <c r="AA42637" s="5"/>
      <c r="AC42637" s="36"/>
      <c r="AD42637" s="36"/>
      <c r="AE42637"/>
      <c r="AF42637"/>
      <c r="AH42637" s="36"/>
      <c r="AJ42637"/>
    </row>
    <row r="42638" spans="14:36">
      <c r="N42638" s="36"/>
      <c r="R42638" s="5"/>
      <c r="W42638"/>
      <c r="Y42638" s="36"/>
      <c r="AA42638" s="5"/>
      <c r="AC42638" s="36"/>
      <c r="AD42638" s="36"/>
      <c r="AE42638"/>
      <c r="AF42638"/>
      <c r="AH42638" s="36"/>
      <c r="AJ42638"/>
    </row>
    <row r="42639" spans="14:36">
      <c r="N42639" s="36"/>
      <c r="R42639" s="5"/>
      <c r="W42639"/>
      <c r="Y42639" s="36"/>
      <c r="AA42639" s="5"/>
      <c r="AC42639" s="36"/>
      <c r="AD42639" s="36"/>
      <c r="AE42639"/>
      <c r="AF42639"/>
      <c r="AH42639" s="36"/>
      <c r="AJ42639"/>
    </row>
    <row r="42640" spans="14:36">
      <c r="N42640" s="36"/>
      <c r="R42640" s="5"/>
      <c r="W42640"/>
      <c r="Y42640" s="36"/>
      <c r="AA42640" s="5"/>
      <c r="AC42640" s="36"/>
      <c r="AD42640" s="36"/>
      <c r="AE42640"/>
      <c r="AF42640"/>
      <c r="AH42640" s="36"/>
      <c r="AJ42640"/>
    </row>
    <row r="42641" spans="14:36">
      <c r="N42641" s="36"/>
      <c r="R42641" s="5"/>
      <c r="W42641"/>
      <c r="Y42641" s="36"/>
      <c r="AA42641" s="5"/>
      <c r="AC42641" s="36"/>
      <c r="AD42641" s="36"/>
      <c r="AE42641"/>
      <c r="AF42641"/>
      <c r="AH42641" s="36"/>
      <c r="AJ42641"/>
    </row>
    <row r="42642" spans="14:36">
      <c r="N42642" s="36"/>
      <c r="R42642" s="5"/>
      <c r="W42642"/>
      <c r="Y42642" s="36"/>
      <c r="AA42642" s="5"/>
      <c r="AC42642" s="36"/>
      <c r="AD42642" s="36"/>
      <c r="AE42642"/>
      <c r="AF42642"/>
      <c r="AH42642" s="36"/>
      <c r="AJ42642"/>
    </row>
    <row r="42643" spans="14:36">
      <c r="N42643" s="36"/>
      <c r="R42643" s="5"/>
      <c r="W42643"/>
      <c r="Y42643" s="36"/>
      <c r="AA42643" s="5"/>
      <c r="AC42643" s="36"/>
      <c r="AD42643" s="36"/>
      <c r="AE42643"/>
      <c r="AF42643"/>
      <c r="AH42643" s="36"/>
      <c r="AJ42643"/>
    </row>
    <row r="42644" spans="14:36">
      <c r="N42644" s="36"/>
      <c r="R42644" s="5"/>
      <c r="W42644"/>
      <c r="Y42644" s="36"/>
      <c r="AA42644" s="5"/>
      <c r="AC42644" s="36"/>
      <c r="AD42644" s="36"/>
      <c r="AE42644"/>
      <c r="AF42644"/>
      <c r="AH42644" s="36"/>
      <c r="AJ42644"/>
    </row>
    <row r="42645" spans="14:36">
      <c r="N42645" s="36"/>
      <c r="R42645" s="5"/>
      <c r="W42645"/>
      <c r="Y42645" s="36"/>
      <c r="AA42645" s="5"/>
      <c r="AC42645" s="36"/>
      <c r="AD42645" s="36"/>
      <c r="AE42645"/>
      <c r="AF42645"/>
      <c r="AH42645" s="36"/>
      <c r="AJ42645"/>
    </row>
    <row r="42646" spans="14:36">
      <c r="N42646" s="36"/>
      <c r="R42646" s="5"/>
      <c r="W42646"/>
      <c r="Y42646" s="36"/>
      <c r="AA42646" s="5"/>
      <c r="AC42646" s="36"/>
      <c r="AD42646" s="36"/>
      <c r="AE42646"/>
      <c r="AF42646"/>
      <c r="AH42646" s="36"/>
      <c r="AJ42646"/>
    </row>
    <row r="42647" spans="14:36">
      <c r="N42647" s="36"/>
      <c r="R42647" s="5"/>
      <c r="W42647"/>
      <c r="Y42647" s="36"/>
      <c r="AA42647" s="5"/>
      <c r="AC42647" s="36"/>
      <c r="AD42647" s="36"/>
      <c r="AE42647"/>
      <c r="AF42647"/>
      <c r="AH42647" s="36"/>
      <c r="AJ42647"/>
    </row>
    <row r="42648" spans="14:36">
      <c r="N42648" s="36"/>
      <c r="R42648" s="5"/>
      <c r="W42648"/>
      <c r="Y42648" s="36"/>
      <c r="AA42648" s="5"/>
      <c r="AC42648" s="36"/>
      <c r="AD42648" s="36"/>
      <c r="AE42648"/>
      <c r="AF42648"/>
      <c r="AH42648" s="36"/>
      <c r="AJ42648"/>
    </row>
    <row r="42649" spans="14:36">
      <c r="N42649" s="36"/>
      <c r="R42649" s="5"/>
      <c r="W42649"/>
      <c r="Y42649" s="36"/>
      <c r="AA42649" s="5"/>
      <c r="AC42649" s="36"/>
      <c r="AD42649" s="36"/>
      <c r="AE42649"/>
      <c r="AF42649"/>
      <c r="AH42649" s="36"/>
      <c r="AJ42649"/>
    </row>
    <row r="42650" spans="14:36">
      <c r="N42650" s="36"/>
      <c r="R42650" s="5"/>
      <c r="W42650"/>
      <c r="Y42650" s="36"/>
      <c r="AA42650" s="5"/>
      <c r="AC42650" s="36"/>
      <c r="AD42650" s="36"/>
      <c r="AE42650"/>
      <c r="AF42650"/>
      <c r="AH42650" s="36"/>
      <c r="AJ42650"/>
    </row>
    <row r="42651" spans="14:36">
      <c r="N42651" s="36"/>
      <c r="R42651" s="5"/>
      <c r="W42651"/>
      <c r="Y42651" s="36"/>
      <c r="AA42651" s="5"/>
      <c r="AC42651" s="36"/>
      <c r="AD42651" s="36"/>
      <c r="AE42651"/>
      <c r="AF42651"/>
      <c r="AH42651" s="36"/>
      <c r="AJ42651"/>
    </row>
    <row r="42652" spans="14:36">
      <c r="N42652" s="36"/>
      <c r="R42652" s="5"/>
      <c r="W42652"/>
      <c r="Y42652" s="36"/>
      <c r="AA42652" s="5"/>
      <c r="AC42652" s="36"/>
      <c r="AD42652" s="36"/>
      <c r="AE42652"/>
      <c r="AF42652"/>
      <c r="AH42652" s="36"/>
      <c r="AJ42652"/>
    </row>
    <row r="42653" spans="14:36">
      <c r="N42653" s="36"/>
      <c r="R42653" s="5"/>
      <c r="W42653"/>
      <c r="Y42653" s="36"/>
      <c r="AA42653" s="5"/>
      <c r="AC42653" s="36"/>
      <c r="AD42653" s="36"/>
      <c r="AE42653"/>
      <c r="AF42653"/>
      <c r="AH42653" s="36"/>
      <c r="AJ42653"/>
    </row>
    <row r="42654" spans="14:36">
      <c r="N42654" s="36"/>
      <c r="R42654" s="5"/>
      <c r="W42654"/>
      <c r="Y42654" s="36"/>
      <c r="AA42654" s="5"/>
      <c r="AC42654" s="36"/>
      <c r="AD42654" s="36"/>
      <c r="AE42654"/>
      <c r="AF42654"/>
      <c r="AH42654" s="36"/>
      <c r="AJ42654"/>
    </row>
    <row r="42655" spans="14:36">
      <c r="N42655" s="36"/>
      <c r="R42655" s="5"/>
      <c r="W42655"/>
      <c r="Y42655" s="36"/>
      <c r="AA42655" s="5"/>
      <c r="AC42655" s="36"/>
      <c r="AD42655" s="36"/>
      <c r="AE42655"/>
      <c r="AF42655"/>
      <c r="AH42655" s="36"/>
      <c r="AJ42655"/>
    </row>
    <row r="42656" spans="14:36">
      <c r="N42656" s="36"/>
      <c r="R42656" s="5"/>
      <c r="W42656"/>
      <c r="Y42656" s="36"/>
      <c r="AA42656" s="5"/>
      <c r="AC42656" s="36"/>
      <c r="AD42656" s="36"/>
      <c r="AE42656"/>
      <c r="AF42656"/>
      <c r="AH42656" s="36"/>
      <c r="AJ42656"/>
    </row>
    <row r="42657" spans="14:36">
      <c r="N42657" s="36"/>
      <c r="R42657" s="5"/>
      <c r="W42657"/>
      <c r="Y42657" s="36"/>
      <c r="AA42657" s="5"/>
      <c r="AC42657" s="36"/>
      <c r="AD42657" s="36"/>
      <c r="AE42657"/>
      <c r="AF42657"/>
      <c r="AH42657" s="36"/>
      <c r="AJ42657"/>
    </row>
    <row r="42658" spans="14:36">
      <c r="N42658" s="36"/>
      <c r="R42658" s="5"/>
      <c r="W42658"/>
      <c r="Y42658" s="36"/>
      <c r="AA42658" s="5"/>
      <c r="AC42658" s="36"/>
      <c r="AD42658" s="36"/>
      <c r="AE42658"/>
      <c r="AF42658"/>
      <c r="AH42658" s="36"/>
      <c r="AJ42658"/>
    </row>
    <row r="42659" spans="14:36">
      <c r="N42659" s="36"/>
      <c r="R42659" s="5"/>
      <c r="W42659"/>
      <c r="Y42659" s="36"/>
      <c r="AA42659" s="5"/>
      <c r="AC42659" s="36"/>
      <c r="AD42659" s="36"/>
      <c r="AE42659"/>
      <c r="AF42659"/>
      <c r="AH42659" s="36"/>
      <c r="AJ42659"/>
    </row>
    <row r="42660" spans="14:36">
      <c r="N42660" s="36"/>
      <c r="R42660" s="5"/>
      <c r="W42660"/>
      <c r="Y42660" s="36"/>
      <c r="AA42660" s="5"/>
      <c r="AC42660" s="36"/>
      <c r="AD42660" s="36"/>
      <c r="AE42660"/>
      <c r="AF42660"/>
      <c r="AH42660" s="36"/>
      <c r="AJ42660"/>
    </row>
    <row r="42661" spans="14:36">
      <c r="N42661" s="36"/>
      <c r="R42661" s="5"/>
      <c r="W42661"/>
      <c r="Y42661" s="36"/>
      <c r="AA42661" s="5"/>
      <c r="AC42661" s="36"/>
      <c r="AD42661" s="36"/>
      <c r="AE42661"/>
      <c r="AF42661"/>
      <c r="AH42661" s="36"/>
      <c r="AJ42661"/>
    </row>
    <row r="42662" spans="14:36">
      <c r="N42662" s="36"/>
      <c r="R42662" s="5"/>
      <c r="W42662"/>
      <c r="Y42662" s="36"/>
      <c r="AA42662" s="5"/>
      <c r="AC42662" s="36"/>
      <c r="AD42662" s="36"/>
      <c r="AE42662"/>
      <c r="AF42662"/>
      <c r="AH42662" s="36"/>
      <c r="AJ42662"/>
    </row>
    <row r="42663" spans="14:36">
      <c r="N42663" s="36"/>
      <c r="R42663" s="5"/>
      <c r="W42663"/>
      <c r="Y42663" s="36"/>
      <c r="AA42663" s="5"/>
      <c r="AC42663" s="36"/>
      <c r="AD42663" s="36"/>
      <c r="AE42663"/>
      <c r="AF42663"/>
      <c r="AH42663" s="36"/>
      <c r="AJ42663"/>
    </row>
    <row r="42664" spans="14:36">
      <c r="N42664" s="36"/>
      <c r="R42664" s="5"/>
      <c r="W42664"/>
      <c r="Y42664" s="36"/>
      <c r="AA42664" s="5"/>
      <c r="AC42664" s="36"/>
      <c r="AD42664" s="36"/>
      <c r="AE42664"/>
      <c r="AF42664"/>
      <c r="AH42664" s="36"/>
      <c r="AJ42664"/>
    </row>
    <row r="42665" spans="14:36">
      <c r="N42665" s="36"/>
      <c r="R42665" s="5"/>
      <c r="W42665"/>
      <c r="Y42665" s="36"/>
      <c r="AA42665" s="5"/>
      <c r="AC42665" s="36"/>
      <c r="AD42665" s="36"/>
      <c r="AE42665"/>
      <c r="AF42665"/>
      <c r="AH42665" s="36"/>
      <c r="AJ42665"/>
    </row>
    <row r="42666" spans="14:36">
      <c r="N42666" s="36"/>
      <c r="R42666" s="5"/>
      <c r="W42666"/>
      <c r="Y42666" s="36"/>
      <c r="AA42666" s="5"/>
      <c r="AC42666" s="36"/>
      <c r="AD42666" s="36"/>
      <c r="AE42666"/>
      <c r="AF42666"/>
      <c r="AH42666" s="36"/>
      <c r="AJ42666"/>
    </row>
    <row r="42667" spans="14:36">
      <c r="N42667" s="36"/>
      <c r="R42667" s="5"/>
      <c r="W42667"/>
      <c r="Y42667" s="36"/>
      <c r="AA42667" s="5"/>
      <c r="AC42667" s="36"/>
      <c r="AD42667" s="36"/>
      <c r="AE42667"/>
      <c r="AF42667"/>
      <c r="AH42667" s="36"/>
      <c r="AJ42667"/>
    </row>
    <row r="42668" spans="14:36">
      <c r="N42668" s="36"/>
      <c r="R42668" s="5"/>
      <c r="W42668"/>
      <c r="Y42668" s="36"/>
      <c r="AA42668" s="5"/>
      <c r="AC42668" s="36"/>
      <c r="AD42668" s="36"/>
      <c r="AE42668"/>
      <c r="AF42668"/>
      <c r="AH42668" s="36"/>
      <c r="AJ42668"/>
    </row>
    <row r="42669" spans="14:36">
      <c r="N42669" s="36"/>
      <c r="R42669" s="5"/>
      <c r="W42669"/>
      <c r="Y42669" s="36"/>
      <c r="AA42669" s="5"/>
      <c r="AC42669" s="36"/>
      <c r="AD42669" s="36"/>
      <c r="AE42669"/>
      <c r="AF42669"/>
      <c r="AH42669" s="36"/>
      <c r="AJ42669"/>
    </row>
    <row r="42670" spans="14:36">
      <c r="N42670" s="36"/>
      <c r="R42670" s="5"/>
      <c r="W42670"/>
      <c r="Y42670" s="36"/>
      <c r="AA42670" s="5"/>
      <c r="AC42670" s="36"/>
      <c r="AD42670" s="36"/>
      <c r="AE42670"/>
      <c r="AF42670"/>
      <c r="AH42670" s="36"/>
      <c r="AJ42670"/>
    </row>
    <row r="42671" spans="14:36">
      <c r="N42671" s="36"/>
      <c r="R42671" s="5"/>
      <c r="W42671"/>
      <c r="Y42671" s="36"/>
      <c r="AA42671" s="5"/>
      <c r="AC42671" s="36"/>
      <c r="AD42671" s="36"/>
      <c r="AE42671"/>
      <c r="AF42671"/>
      <c r="AH42671" s="36"/>
      <c r="AJ42671"/>
    </row>
    <row r="42672" spans="14:36">
      <c r="N42672" s="36"/>
      <c r="R42672" s="5"/>
      <c r="W42672"/>
      <c r="Y42672" s="36"/>
      <c r="AA42672" s="5"/>
      <c r="AC42672" s="36"/>
      <c r="AD42672" s="36"/>
      <c r="AE42672"/>
      <c r="AF42672"/>
      <c r="AH42672" s="36"/>
      <c r="AJ42672"/>
    </row>
    <row r="42673" spans="14:36">
      <c r="N42673" s="36"/>
      <c r="R42673" s="5"/>
      <c r="W42673"/>
      <c r="Y42673" s="36"/>
      <c r="AA42673" s="5"/>
      <c r="AC42673" s="36"/>
      <c r="AD42673" s="36"/>
      <c r="AE42673"/>
      <c r="AF42673"/>
      <c r="AH42673" s="36"/>
      <c r="AJ42673"/>
    </row>
    <row r="42674" spans="14:36">
      <c r="N42674" s="36"/>
      <c r="R42674" s="5"/>
      <c r="W42674"/>
      <c r="Y42674" s="36"/>
      <c r="AA42674" s="5"/>
      <c r="AC42674" s="36"/>
      <c r="AD42674" s="36"/>
      <c r="AE42674"/>
      <c r="AF42674"/>
      <c r="AH42674" s="36"/>
      <c r="AJ42674"/>
    </row>
    <row r="42675" spans="14:36">
      <c r="N42675" s="36"/>
      <c r="R42675" s="5"/>
      <c r="W42675"/>
      <c r="Y42675" s="36"/>
      <c r="AA42675" s="5"/>
      <c r="AC42675" s="36"/>
      <c r="AD42675" s="36"/>
      <c r="AE42675"/>
      <c r="AF42675"/>
      <c r="AH42675" s="36"/>
      <c r="AJ42675"/>
    </row>
    <row r="42676" spans="14:36">
      <c r="N42676" s="36"/>
      <c r="R42676" s="5"/>
      <c r="W42676"/>
      <c r="Y42676" s="36"/>
      <c r="AA42676" s="5"/>
      <c r="AC42676" s="36"/>
      <c r="AD42676" s="36"/>
      <c r="AE42676"/>
      <c r="AF42676"/>
      <c r="AH42676" s="36"/>
      <c r="AJ42676"/>
    </row>
    <row r="42677" spans="14:36">
      <c r="N42677" s="36"/>
      <c r="R42677" s="5"/>
      <c r="W42677"/>
      <c r="Y42677" s="36"/>
      <c r="AA42677" s="5"/>
      <c r="AC42677" s="36"/>
      <c r="AD42677" s="36"/>
      <c r="AE42677"/>
      <c r="AF42677"/>
      <c r="AH42677" s="36"/>
      <c r="AJ42677"/>
    </row>
    <row r="42678" spans="14:36">
      <c r="N42678" s="36"/>
      <c r="R42678" s="5"/>
      <c r="W42678"/>
      <c r="Y42678" s="36"/>
      <c r="AA42678" s="5"/>
      <c r="AC42678" s="36"/>
      <c r="AD42678" s="36"/>
      <c r="AE42678"/>
      <c r="AF42678"/>
      <c r="AH42678" s="36"/>
      <c r="AJ42678"/>
    </row>
    <row r="42679" spans="14:36">
      <c r="N42679" s="36"/>
      <c r="R42679" s="5"/>
      <c r="W42679"/>
      <c r="Y42679" s="36"/>
      <c r="AA42679" s="5"/>
      <c r="AC42679" s="36"/>
      <c r="AD42679" s="36"/>
      <c r="AE42679"/>
      <c r="AF42679"/>
      <c r="AH42679" s="36"/>
      <c r="AJ42679"/>
    </row>
    <row r="42680" spans="14:36">
      <c r="N42680" s="36"/>
      <c r="R42680" s="5"/>
      <c r="W42680"/>
      <c r="Y42680" s="36"/>
      <c r="AA42680" s="5"/>
      <c r="AC42680" s="36"/>
      <c r="AD42680" s="36"/>
      <c r="AE42680"/>
      <c r="AF42680"/>
      <c r="AH42680" s="36"/>
      <c r="AJ42680"/>
    </row>
    <row r="42681" spans="14:36">
      <c r="N42681" s="36"/>
      <c r="R42681" s="5"/>
      <c r="W42681"/>
      <c r="Y42681" s="36"/>
      <c r="AA42681" s="5"/>
      <c r="AC42681" s="36"/>
      <c r="AD42681" s="36"/>
      <c r="AE42681"/>
      <c r="AF42681"/>
      <c r="AH42681" s="36"/>
      <c r="AJ42681"/>
    </row>
    <row r="42682" spans="14:36">
      <c r="N42682" s="36"/>
      <c r="R42682" s="5"/>
      <c r="W42682"/>
      <c r="Y42682" s="36"/>
      <c r="AA42682" s="5"/>
      <c r="AC42682" s="36"/>
      <c r="AD42682" s="36"/>
      <c r="AE42682"/>
      <c r="AF42682"/>
      <c r="AH42682" s="36"/>
      <c r="AJ42682"/>
    </row>
    <row r="42683" spans="14:36">
      <c r="N42683" s="36"/>
      <c r="R42683" s="5"/>
      <c r="W42683"/>
      <c r="Y42683" s="36"/>
      <c r="AA42683" s="5"/>
      <c r="AC42683" s="36"/>
      <c r="AD42683" s="36"/>
      <c r="AE42683"/>
      <c r="AF42683"/>
      <c r="AH42683" s="36"/>
      <c r="AJ42683"/>
    </row>
    <row r="42684" spans="14:36">
      <c r="N42684" s="36"/>
      <c r="R42684" s="5"/>
      <c r="W42684"/>
      <c r="Y42684" s="36"/>
      <c r="AA42684" s="5"/>
      <c r="AC42684" s="36"/>
      <c r="AD42684" s="36"/>
      <c r="AE42684"/>
      <c r="AF42684"/>
      <c r="AH42684" s="36"/>
      <c r="AJ42684"/>
    </row>
    <row r="42685" spans="14:36">
      <c r="N42685" s="36"/>
      <c r="R42685" s="5"/>
      <c r="W42685"/>
      <c r="Y42685" s="36"/>
      <c r="AA42685" s="5"/>
      <c r="AC42685" s="36"/>
      <c r="AD42685" s="36"/>
      <c r="AE42685"/>
      <c r="AF42685"/>
      <c r="AH42685" s="36"/>
      <c r="AJ42685"/>
    </row>
    <row r="42686" spans="14:36">
      <c r="N42686" s="36"/>
      <c r="R42686" s="5"/>
      <c r="W42686"/>
      <c r="Y42686" s="36"/>
      <c r="AA42686" s="5"/>
      <c r="AC42686" s="36"/>
      <c r="AD42686" s="36"/>
      <c r="AE42686"/>
      <c r="AF42686"/>
      <c r="AH42686" s="36"/>
      <c r="AJ42686"/>
    </row>
    <row r="42687" spans="14:36">
      <c r="N42687" s="36"/>
      <c r="R42687" s="5"/>
      <c r="W42687"/>
      <c r="Y42687" s="36"/>
      <c r="AA42687" s="5"/>
      <c r="AC42687" s="36"/>
      <c r="AD42687" s="36"/>
      <c r="AE42687"/>
      <c r="AF42687"/>
      <c r="AH42687" s="36"/>
      <c r="AJ42687"/>
    </row>
    <row r="42688" spans="14:36">
      <c r="N42688" s="36"/>
      <c r="R42688" s="5"/>
      <c r="W42688"/>
      <c r="Y42688" s="36"/>
      <c r="AA42688" s="5"/>
      <c r="AC42688" s="36"/>
      <c r="AD42688" s="36"/>
      <c r="AE42688"/>
      <c r="AF42688"/>
      <c r="AH42688" s="36"/>
      <c r="AJ42688"/>
    </row>
    <row r="42689" spans="14:36">
      <c r="N42689" s="36"/>
      <c r="R42689" s="5"/>
      <c r="W42689"/>
      <c r="Y42689" s="36"/>
      <c r="AA42689" s="5"/>
      <c r="AC42689" s="36"/>
      <c r="AD42689" s="36"/>
      <c r="AE42689"/>
      <c r="AF42689"/>
      <c r="AH42689" s="36"/>
      <c r="AJ42689"/>
    </row>
    <row r="42690" spans="14:36">
      <c r="N42690" s="36"/>
      <c r="R42690" s="5"/>
      <c r="W42690"/>
      <c r="Y42690" s="36"/>
      <c r="AA42690" s="5"/>
      <c r="AC42690" s="36"/>
      <c r="AD42690" s="36"/>
      <c r="AE42690"/>
      <c r="AF42690"/>
      <c r="AH42690" s="36"/>
      <c r="AJ42690"/>
    </row>
    <row r="42691" spans="14:36">
      <c r="N42691" s="36"/>
      <c r="R42691" s="5"/>
      <c r="W42691"/>
      <c r="Y42691" s="36"/>
      <c r="AA42691" s="5"/>
      <c r="AC42691" s="36"/>
      <c r="AD42691" s="36"/>
      <c r="AE42691"/>
      <c r="AF42691"/>
      <c r="AH42691" s="36"/>
      <c r="AJ42691"/>
    </row>
    <row r="42692" spans="14:36">
      <c r="N42692" s="36"/>
      <c r="R42692" s="5"/>
      <c r="W42692"/>
      <c r="Y42692" s="36"/>
      <c r="AA42692" s="5"/>
      <c r="AC42692" s="36"/>
      <c r="AD42692" s="36"/>
      <c r="AE42692"/>
      <c r="AF42692"/>
      <c r="AH42692" s="36"/>
      <c r="AJ42692"/>
    </row>
    <row r="42693" spans="14:36">
      <c r="N42693" s="36"/>
      <c r="R42693" s="5"/>
      <c r="W42693"/>
      <c r="Y42693" s="36"/>
      <c r="AA42693" s="5"/>
      <c r="AC42693" s="36"/>
      <c r="AD42693" s="36"/>
      <c r="AE42693"/>
      <c r="AF42693"/>
      <c r="AH42693" s="36"/>
      <c r="AJ42693"/>
    </row>
    <row r="42694" spans="14:36">
      <c r="N42694" s="36"/>
      <c r="R42694" s="5"/>
      <c r="W42694"/>
      <c r="Y42694" s="36"/>
      <c r="AA42694" s="5"/>
      <c r="AC42694" s="36"/>
      <c r="AD42694" s="36"/>
      <c r="AE42694"/>
      <c r="AF42694"/>
      <c r="AH42694" s="36"/>
      <c r="AJ42694"/>
    </row>
    <row r="42695" spans="14:36">
      <c r="N42695" s="36"/>
      <c r="R42695" s="5"/>
      <c r="W42695"/>
      <c r="Y42695" s="36"/>
      <c r="AA42695" s="5"/>
      <c r="AC42695" s="36"/>
      <c r="AD42695" s="36"/>
      <c r="AE42695"/>
      <c r="AF42695"/>
      <c r="AH42695" s="36"/>
      <c r="AJ42695"/>
    </row>
    <row r="42696" spans="14:36">
      <c r="N42696" s="36"/>
      <c r="R42696" s="5"/>
      <c r="W42696"/>
      <c r="Y42696" s="36"/>
      <c r="AA42696" s="5"/>
      <c r="AC42696" s="36"/>
      <c r="AD42696" s="36"/>
      <c r="AE42696"/>
      <c r="AF42696"/>
      <c r="AH42696" s="36"/>
      <c r="AJ42696"/>
    </row>
    <row r="42697" spans="14:36">
      <c r="N42697" s="36"/>
      <c r="R42697" s="5"/>
      <c r="W42697"/>
      <c r="Y42697" s="36"/>
      <c r="AA42697" s="5"/>
      <c r="AC42697" s="36"/>
      <c r="AD42697" s="36"/>
      <c r="AE42697"/>
      <c r="AF42697"/>
      <c r="AH42697" s="36"/>
      <c r="AJ42697"/>
    </row>
    <row r="42698" spans="14:36">
      <c r="N42698" s="36"/>
      <c r="R42698" s="5"/>
      <c r="W42698"/>
      <c r="Y42698" s="36"/>
      <c r="AA42698" s="5"/>
      <c r="AC42698" s="36"/>
      <c r="AD42698" s="36"/>
      <c r="AE42698"/>
      <c r="AF42698"/>
      <c r="AH42698" s="36"/>
      <c r="AJ42698"/>
    </row>
    <row r="42699" spans="14:36">
      <c r="N42699" s="36"/>
      <c r="R42699" s="5"/>
      <c r="W42699"/>
      <c r="Y42699" s="36"/>
      <c r="AA42699" s="5"/>
      <c r="AC42699" s="36"/>
      <c r="AD42699" s="36"/>
      <c r="AE42699"/>
      <c r="AF42699"/>
      <c r="AH42699" s="36"/>
      <c r="AJ42699"/>
    </row>
    <row r="42700" spans="14:36">
      <c r="N42700" s="36"/>
      <c r="R42700" s="5"/>
      <c r="W42700"/>
      <c r="Y42700" s="36"/>
      <c r="AA42700" s="5"/>
      <c r="AC42700" s="36"/>
      <c r="AD42700" s="36"/>
      <c r="AE42700"/>
      <c r="AF42700"/>
      <c r="AH42700" s="36"/>
      <c r="AJ42700"/>
    </row>
    <row r="42701" spans="14:36">
      <c r="N42701" s="36"/>
      <c r="R42701" s="5"/>
      <c r="W42701"/>
      <c r="Y42701" s="36"/>
      <c r="AA42701" s="5"/>
      <c r="AC42701" s="36"/>
      <c r="AD42701" s="36"/>
      <c r="AE42701"/>
      <c r="AF42701"/>
      <c r="AH42701" s="36"/>
      <c r="AJ42701"/>
    </row>
    <row r="42702" spans="14:36">
      <c r="N42702" s="36"/>
      <c r="R42702" s="5"/>
      <c r="W42702"/>
      <c r="Y42702" s="36"/>
      <c r="AA42702" s="5"/>
      <c r="AC42702" s="36"/>
      <c r="AD42702" s="36"/>
      <c r="AE42702"/>
      <c r="AF42702"/>
      <c r="AH42702" s="36"/>
      <c r="AJ42702"/>
    </row>
    <row r="42703" spans="14:36">
      <c r="N42703" s="36"/>
      <c r="R42703" s="5"/>
      <c r="W42703"/>
      <c r="Y42703" s="36"/>
      <c r="AA42703" s="5"/>
      <c r="AC42703" s="36"/>
      <c r="AD42703" s="36"/>
      <c r="AE42703"/>
      <c r="AF42703"/>
      <c r="AH42703" s="36"/>
      <c r="AJ42703"/>
    </row>
    <row r="42704" spans="14:36">
      <c r="N42704" s="36"/>
      <c r="R42704" s="5"/>
      <c r="W42704"/>
      <c r="Y42704" s="36"/>
      <c r="AA42704" s="5"/>
      <c r="AC42704" s="36"/>
      <c r="AD42704" s="36"/>
      <c r="AE42704"/>
      <c r="AF42704"/>
      <c r="AH42704" s="36"/>
      <c r="AJ42704"/>
    </row>
    <row r="42705" spans="14:36">
      <c r="N42705" s="36"/>
      <c r="R42705" s="5"/>
      <c r="W42705"/>
      <c r="Y42705" s="36"/>
      <c r="AA42705" s="5"/>
      <c r="AC42705" s="36"/>
      <c r="AD42705" s="36"/>
      <c r="AE42705"/>
      <c r="AF42705"/>
      <c r="AH42705" s="36"/>
      <c r="AJ42705"/>
    </row>
    <row r="42706" spans="14:36">
      <c r="N42706" s="36"/>
      <c r="R42706" s="5"/>
      <c r="W42706"/>
      <c r="Y42706" s="36"/>
      <c r="AA42706" s="5"/>
      <c r="AC42706" s="36"/>
      <c r="AD42706" s="36"/>
      <c r="AE42706"/>
      <c r="AF42706"/>
      <c r="AH42706" s="36"/>
      <c r="AJ42706"/>
    </row>
    <row r="42707" spans="14:36">
      <c r="N42707" s="36"/>
      <c r="R42707" s="5"/>
      <c r="W42707"/>
      <c r="Y42707" s="36"/>
      <c r="AA42707" s="5"/>
      <c r="AC42707" s="36"/>
      <c r="AD42707" s="36"/>
      <c r="AE42707"/>
      <c r="AF42707"/>
      <c r="AH42707" s="36"/>
      <c r="AJ42707"/>
    </row>
    <row r="42708" spans="14:36">
      <c r="N42708" s="36"/>
      <c r="R42708" s="5"/>
      <c r="W42708"/>
      <c r="Y42708" s="36"/>
      <c r="AA42708" s="5"/>
      <c r="AC42708" s="36"/>
      <c r="AD42708" s="36"/>
      <c r="AE42708"/>
      <c r="AF42708"/>
      <c r="AH42708" s="36"/>
      <c r="AJ42708"/>
    </row>
    <row r="42709" spans="14:36">
      <c r="N42709" s="36"/>
      <c r="R42709" s="5"/>
      <c r="W42709"/>
      <c r="Y42709" s="36"/>
      <c r="AA42709" s="5"/>
      <c r="AC42709" s="36"/>
      <c r="AD42709" s="36"/>
      <c r="AE42709"/>
      <c r="AF42709"/>
      <c r="AH42709" s="36"/>
      <c r="AJ42709"/>
    </row>
    <row r="42710" spans="14:36">
      <c r="N42710" s="36"/>
      <c r="R42710" s="5"/>
      <c r="W42710"/>
      <c r="Y42710" s="36"/>
      <c r="AA42710" s="5"/>
      <c r="AC42710" s="36"/>
      <c r="AD42710" s="36"/>
      <c r="AE42710"/>
      <c r="AF42710"/>
      <c r="AH42710" s="36"/>
      <c r="AJ42710"/>
    </row>
    <row r="42711" spans="14:36">
      <c r="N42711" s="36"/>
      <c r="R42711" s="5"/>
      <c r="W42711"/>
      <c r="Y42711" s="36"/>
      <c r="AA42711" s="5"/>
      <c r="AC42711" s="36"/>
      <c r="AD42711" s="36"/>
      <c r="AE42711"/>
      <c r="AF42711"/>
      <c r="AH42711" s="36"/>
      <c r="AJ42711"/>
    </row>
    <row r="42712" spans="14:36">
      <c r="N42712" s="36"/>
      <c r="R42712" s="5"/>
      <c r="W42712"/>
      <c r="Y42712" s="36"/>
      <c r="AA42712" s="5"/>
      <c r="AC42712" s="36"/>
      <c r="AD42712" s="36"/>
      <c r="AE42712"/>
      <c r="AF42712"/>
      <c r="AH42712" s="36"/>
      <c r="AJ42712"/>
    </row>
    <row r="42713" spans="14:36">
      <c r="N42713" s="36"/>
      <c r="R42713" s="5"/>
      <c r="W42713"/>
      <c r="Y42713" s="36"/>
      <c r="AA42713" s="5"/>
      <c r="AC42713" s="36"/>
      <c r="AD42713" s="36"/>
      <c r="AE42713"/>
      <c r="AF42713"/>
      <c r="AH42713" s="36"/>
      <c r="AJ42713"/>
    </row>
    <row r="42714" spans="14:36">
      <c r="N42714" s="36"/>
      <c r="R42714" s="5"/>
      <c r="W42714"/>
      <c r="Y42714" s="36"/>
      <c r="AA42714" s="5"/>
      <c r="AC42714" s="36"/>
      <c r="AD42714" s="36"/>
      <c r="AE42714"/>
      <c r="AF42714"/>
      <c r="AH42714" s="36"/>
      <c r="AJ42714"/>
    </row>
    <row r="42715" spans="14:36">
      <c r="N42715" s="36"/>
      <c r="R42715" s="5"/>
      <c r="W42715"/>
      <c r="Y42715" s="36"/>
      <c r="AA42715" s="5"/>
      <c r="AC42715" s="36"/>
      <c r="AD42715" s="36"/>
      <c r="AE42715"/>
      <c r="AF42715"/>
      <c r="AH42715" s="36"/>
      <c r="AJ42715"/>
    </row>
    <row r="42716" spans="14:36">
      <c r="N42716" s="36"/>
      <c r="R42716" s="5"/>
      <c r="W42716"/>
      <c r="Y42716" s="36"/>
      <c r="AA42716" s="5"/>
      <c r="AC42716" s="36"/>
      <c r="AD42716" s="36"/>
      <c r="AE42716"/>
      <c r="AF42716"/>
      <c r="AH42716" s="36"/>
      <c r="AJ42716"/>
    </row>
    <row r="42717" spans="14:36">
      <c r="N42717" s="36"/>
      <c r="R42717" s="5"/>
      <c r="W42717"/>
      <c r="Y42717" s="36"/>
      <c r="AA42717" s="5"/>
      <c r="AC42717" s="36"/>
      <c r="AD42717" s="36"/>
      <c r="AE42717"/>
      <c r="AF42717"/>
      <c r="AH42717" s="36"/>
      <c r="AJ42717"/>
    </row>
    <row r="42718" spans="14:36">
      <c r="N42718" s="36"/>
      <c r="R42718" s="5"/>
      <c r="W42718"/>
      <c r="Y42718" s="36"/>
      <c r="AA42718" s="5"/>
      <c r="AC42718" s="36"/>
      <c r="AD42718" s="36"/>
      <c r="AE42718"/>
      <c r="AF42718"/>
      <c r="AH42718" s="36"/>
      <c r="AJ42718"/>
    </row>
    <row r="42719" spans="14:36">
      <c r="N42719" s="36"/>
      <c r="R42719" s="5"/>
      <c r="W42719"/>
      <c r="Y42719" s="36"/>
      <c r="AA42719" s="5"/>
      <c r="AC42719" s="36"/>
      <c r="AD42719" s="36"/>
      <c r="AE42719"/>
      <c r="AF42719"/>
      <c r="AH42719" s="36"/>
      <c r="AJ42719"/>
    </row>
    <row r="42720" spans="14:36">
      <c r="N42720" s="36"/>
      <c r="R42720" s="5"/>
      <c r="W42720"/>
      <c r="Y42720" s="36"/>
      <c r="AA42720" s="5"/>
      <c r="AC42720" s="36"/>
      <c r="AD42720" s="36"/>
      <c r="AE42720"/>
      <c r="AF42720"/>
      <c r="AH42720" s="36"/>
      <c r="AJ42720"/>
    </row>
    <row r="42721" spans="14:36">
      <c r="N42721" s="36"/>
      <c r="R42721" s="5"/>
      <c r="W42721"/>
      <c r="Y42721" s="36"/>
      <c r="AA42721" s="5"/>
      <c r="AC42721" s="36"/>
      <c r="AD42721" s="36"/>
      <c r="AE42721"/>
      <c r="AF42721"/>
      <c r="AH42721" s="36"/>
      <c r="AJ42721"/>
    </row>
    <row r="42722" spans="14:36">
      <c r="N42722" s="36"/>
      <c r="R42722" s="5"/>
      <c r="W42722"/>
      <c r="Y42722" s="36"/>
      <c r="AA42722" s="5"/>
      <c r="AC42722" s="36"/>
      <c r="AD42722" s="36"/>
      <c r="AE42722"/>
      <c r="AF42722"/>
      <c r="AH42722" s="36"/>
      <c r="AJ42722"/>
    </row>
    <row r="42723" spans="14:36">
      <c r="N42723" s="36"/>
      <c r="R42723" s="5"/>
      <c r="W42723"/>
      <c r="Y42723" s="36"/>
      <c r="AA42723" s="5"/>
      <c r="AC42723" s="36"/>
      <c r="AD42723" s="36"/>
      <c r="AE42723"/>
      <c r="AF42723"/>
      <c r="AH42723" s="36"/>
      <c r="AJ42723"/>
    </row>
    <row r="42724" spans="14:36">
      <c r="N42724" s="36"/>
      <c r="R42724" s="5"/>
      <c r="W42724"/>
      <c r="Y42724" s="36"/>
      <c r="AA42724" s="5"/>
      <c r="AC42724" s="36"/>
      <c r="AD42724" s="36"/>
      <c r="AE42724"/>
      <c r="AF42724"/>
      <c r="AH42724" s="36"/>
      <c r="AJ42724"/>
    </row>
    <row r="42725" spans="14:36">
      <c r="N42725" s="36"/>
      <c r="R42725" s="5"/>
      <c r="W42725"/>
      <c r="Y42725" s="36"/>
      <c r="AA42725" s="5"/>
      <c r="AC42725" s="36"/>
      <c r="AD42725" s="36"/>
      <c r="AE42725"/>
      <c r="AF42725"/>
      <c r="AH42725" s="36"/>
      <c r="AJ42725"/>
    </row>
    <row r="42726" spans="14:36">
      <c r="N42726" s="36"/>
      <c r="R42726" s="5"/>
      <c r="W42726"/>
      <c r="Y42726" s="36"/>
      <c r="AA42726" s="5"/>
      <c r="AC42726" s="36"/>
      <c r="AD42726" s="36"/>
      <c r="AE42726"/>
      <c r="AF42726"/>
      <c r="AH42726" s="36"/>
      <c r="AJ42726"/>
    </row>
    <row r="42727" spans="14:36">
      <c r="N42727" s="36"/>
      <c r="R42727" s="5"/>
      <c r="W42727"/>
      <c r="Y42727" s="36"/>
      <c r="AA42727" s="5"/>
      <c r="AC42727" s="36"/>
      <c r="AD42727" s="36"/>
      <c r="AE42727"/>
      <c r="AF42727"/>
      <c r="AH42727" s="36"/>
      <c r="AJ42727"/>
    </row>
    <row r="42728" spans="14:36">
      <c r="N42728" s="36"/>
      <c r="R42728" s="5"/>
      <c r="W42728"/>
      <c r="Y42728" s="36"/>
      <c r="AA42728" s="5"/>
      <c r="AC42728" s="36"/>
      <c r="AD42728" s="36"/>
      <c r="AE42728"/>
      <c r="AF42728"/>
      <c r="AH42728" s="36"/>
      <c r="AJ42728"/>
    </row>
    <row r="42729" spans="14:36">
      <c r="N42729" s="36"/>
      <c r="R42729" s="5"/>
      <c r="W42729"/>
      <c r="Y42729" s="36"/>
      <c r="AA42729" s="5"/>
      <c r="AC42729" s="36"/>
      <c r="AD42729" s="36"/>
      <c r="AE42729"/>
      <c r="AF42729"/>
      <c r="AH42729" s="36"/>
      <c r="AJ42729"/>
    </row>
    <row r="42730" spans="14:36">
      <c r="N42730" s="36"/>
      <c r="R42730" s="5"/>
      <c r="W42730"/>
      <c r="Y42730" s="36"/>
      <c r="AA42730" s="5"/>
      <c r="AC42730" s="36"/>
      <c r="AD42730" s="36"/>
      <c r="AE42730"/>
      <c r="AF42730"/>
      <c r="AH42730" s="36"/>
      <c r="AJ42730"/>
    </row>
    <row r="42731" spans="14:36">
      <c r="N42731" s="36"/>
      <c r="R42731" s="5"/>
      <c r="W42731"/>
      <c r="Y42731" s="36"/>
      <c r="AA42731" s="5"/>
      <c r="AC42731" s="36"/>
      <c r="AD42731" s="36"/>
      <c r="AE42731"/>
      <c r="AF42731"/>
      <c r="AH42731" s="36"/>
      <c r="AJ42731"/>
    </row>
    <row r="42732" spans="14:36">
      <c r="N42732" s="36"/>
      <c r="R42732" s="5"/>
      <c r="W42732"/>
      <c r="Y42732" s="36"/>
      <c r="AA42732" s="5"/>
      <c r="AC42732" s="36"/>
      <c r="AD42732" s="36"/>
      <c r="AE42732"/>
      <c r="AF42732"/>
      <c r="AH42732" s="36"/>
      <c r="AJ42732"/>
    </row>
    <row r="42733" spans="14:36">
      <c r="N42733" s="36"/>
      <c r="R42733" s="5"/>
      <c r="W42733"/>
      <c r="Y42733" s="36"/>
      <c r="AA42733" s="5"/>
      <c r="AC42733" s="36"/>
      <c r="AD42733" s="36"/>
      <c r="AE42733"/>
      <c r="AF42733"/>
      <c r="AH42733" s="36"/>
      <c r="AJ42733"/>
    </row>
    <row r="42734" spans="14:36">
      <c r="N42734" s="36"/>
      <c r="R42734" s="5"/>
      <c r="W42734"/>
      <c r="Y42734" s="36"/>
      <c r="AA42734" s="5"/>
      <c r="AC42734" s="36"/>
      <c r="AD42734" s="36"/>
      <c r="AE42734"/>
      <c r="AF42734"/>
      <c r="AH42734" s="36"/>
      <c r="AJ42734"/>
    </row>
    <row r="42735" spans="14:36">
      <c r="N42735" s="36"/>
      <c r="R42735" s="5"/>
      <c r="W42735"/>
      <c r="Y42735" s="36"/>
      <c r="AA42735" s="5"/>
      <c r="AC42735" s="36"/>
      <c r="AD42735" s="36"/>
      <c r="AE42735"/>
      <c r="AF42735"/>
      <c r="AH42735" s="36"/>
      <c r="AJ42735"/>
    </row>
    <row r="42736" spans="14:36">
      <c r="N42736" s="36"/>
      <c r="R42736" s="5"/>
      <c r="W42736"/>
      <c r="Y42736" s="36"/>
      <c r="AA42736" s="5"/>
      <c r="AC42736" s="36"/>
      <c r="AD42736" s="36"/>
      <c r="AE42736"/>
      <c r="AF42736"/>
      <c r="AH42736" s="36"/>
      <c r="AJ42736"/>
    </row>
    <row r="42737" spans="14:36">
      <c r="N42737" s="36"/>
      <c r="R42737" s="5"/>
      <c r="W42737"/>
      <c r="Y42737" s="36"/>
      <c r="AA42737" s="5"/>
      <c r="AC42737" s="36"/>
      <c r="AD42737" s="36"/>
      <c r="AE42737"/>
      <c r="AF42737"/>
      <c r="AH42737" s="36"/>
      <c r="AJ42737"/>
    </row>
    <row r="42738" spans="14:36">
      <c r="N42738" s="36"/>
      <c r="R42738" s="5"/>
      <c r="W42738"/>
      <c r="Y42738" s="36"/>
      <c r="AA42738" s="5"/>
      <c r="AC42738" s="36"/>
      <c r="AD42738" s="36"/>
      <c r="AE42738"/>
      <c r="AF42738"/>
      <c r="AH42738" s="36"/>
      <c r="AJ42738"/>
    </row>
    <row r="42739" spans="14:36">
      <c r="N42739" s="36"/>
      <c r="R42739" s="5"/>
      <c r="W42739"/>
      <c r="Y42739" s="36"/>
      <c r="AA42739" s="5"/>
      <c r="AC42739" s="36"/>
      <c r="AD42739" s="36"/>
      <c r="AE42739"/>
      <c r="AF42739"/>
      <c r="AH42739" s="36"/>
      <c r="AJ42739"/>
    </row>
    <row r="42740" spans="14:36">
      <c r="N42740" s="36"/>
      <c r="R42740" s="5"/>
      <c r="W42740"/>
      <c r="Y42740" s="36"/>
      <c r="AA42740" s="5"/>
      <c r="AC42740" s="36"/>
      <c r="AD42740" s="36"/>
      <c r="AE42740"/>
      <c r="AF42740"/>
      <c r="AH42740" s="36"/>
      <c r="AJ42740"/>
    </row>
    <row r="42741" spans="14:36">
      <c r="N42741" s="36"/>
      <c r="R42741" s="5"/>
      <c r="W42741"/>
      <c r="Y42741" s="36"/>
      <c r="AA42741" s="5"/>
      <c r="AC42741" s="36"/>
      <c r="AD42741" s="36"/>
      <c r="AE42741"/>
      <c r="AF42741"/>
      <c r="AH42741" s="36"/>
      <c r="AJ42741"/>
    </row>
    <row r="42742" spans="14:36">
      <c r="N42742" s="36"/>
      <c r="R42742" s="5"/>
      <c r="W42742"/>
      <c r="Y42742" s="36"/>
      <c r="AA42742" s="5"/>
      <c r="AC42742" s="36"/>
      <c r="AD42742" s="36"/>
      <c r="AE42742"/>
      <c r="AF42742"/>
      <c r="AH42742" s="36"/>
      <c r="AJ42742"/>
    </row>
    <row r="42743" spans="14:36">
      <c r="N42743" s="36"/>
      <c r="R42743" s="5"/>
      <c r="W42743"/>
      <c r="Y42743" s="36"/>
      <c r="AA42743" s="5"/>
      <c r="AC42743" s="36"/>
      <c r="AD42743" s="36"/>
      <c r="AE42743"/>
      <c r="AF42743"/>
      <c r="AH42743" s="36"/>
      <c r="AJ42743"/>
    </row>
    <row r="42744" spans="14:36">
      <c r="N42744" s="36"/>
      <c r="R42744" s="5"/>
      <c r="W42744"/>
      <c r="Y42744" s="36"/>
      <c r="AA42744" s="5"/>
      <c r="AC42744" s="36"/>
      <c r="AD42744" s="36"/>
      <c r="AE42744"/>
      <c r="AF42744"/>
      <c r="AH42744" s="36"/>
      <c r="AJ42744"/>
    </row>
    <row r="42745" spans="14:36">
      <c r="N42745" s="36"/>
      <c r="R42745" s="5"/>
      <c r="W42745"/>
      <c r="Y42745" s="36"/>
      <c r="AA42745" s="5"/>
      <c r="AC42745" s="36"/>
      <c r="AD42745" s="36"/>
      <c r="AE42745"/>
      <c r="AF42745"/>
      <c r="AH42745" s="36"/>
      <c r="AJ42745"/>
    </row>
    <row r="42746" spans="14:36">
      <c r="N42746" s="36"/>
      <c r="R42746" s="5"/>
      <c r="W42746"/>
      <c r="Y42746" s="36"/>
      <c r="AA42746" s="5"/>
      <c r="AC42746" s="36"/>
      <c r="AD42746" s="36"/>
      <c r="AE42746"/>
      <c r="AF42746"/>
      <c r="AH42746" s="36"/>
      <c r="AJ42746"/>
    </row>
    <row r="42747" spans="14:36">
      <c r="N42747" s="36"/>
      <c r="R42747" s="5"/>
      <c r="W42747"/>
      <c r="Y42747" s="36"/>
      <c r="AA42747" s="5"/>
      <c r="AC42747" s="36"/>
      <c r="AD42747" s="36"/>
      <c r="AE42747"/>
      <c r="AF42747"/>
      <c r="AH42747" s="36"/>
      <c r="AJ42747"/>
    </row>
    <row r="42748" spans="14:36">
      <c r="N42748" s="36"/>
      <c r="R42748" s="5"/>
      <c r="W42748"/>
      <c r="Y42748" s="36"/>
      <c r="AA42748" s="5"/>
      <c r="AC42748" s="36"/>
      <c r="AD42748" s="36"/>
      <c r="AE42748"/>
      <c r="AF42748"/>
      <c r="AH42748" s="36"/>
      <c r="AJ42748"/>
    </row>
    <row r="42749" spans="14:36">
      <c r="N42749" s="36"/>
      <c r="R42749" s="5"/>
      <c r="W42749"/>
      <c r="Y42749" s="36"/>
      <c r="AA42749" s="5"/>
      <c r="AC42749" s="36"/>
      <c r="AD42749" s="36"/>
      <c r="AE42749"/>
      <c r="AF42749"/>
      <c r="AH42749" s="36"/>
      <c r="AJ42749"/>
    </row>
    <row r="42750" spans="14:36">
      <c r="N42750" s="36"/>
      <c r="R42750" s="5"/>
      <c r="W42750"/>
      <c r="Y42750" s="36"/>
      <c r="AA42750" s="5"/>
      <c r="AC42750" s="36"/>
      <c r="AD42750" s="36"/>
      <c r="AE42750"/>
      <c r="AF42750"/>
      <c r="AH42750" s="36"/>
      <c r="AJ42750"/>
    </row>
    <row r="42751" spans="14:36">
      <c r="N42751" s="36"/>
      <c r="R42751" s="5"/>
      <c r="W42751"/>
      <c r="Y42751" s="36"/>
      <c r="AA42751" s="5"/>
      <c r="AC42751" s="36"/>
      <c r="AD42751" s="36"/>
      <c r="AE42751"/>
      <c r="AF42751"/>
      <c r="AH42751" s="36"/>
      <c r="AJ42751"/>
    </row>
    <row r="42752" spans="14:36">
      <c r="N42752" s="36"/>
      <c r="R42752" s="5"/>
      <c r="W42752"/>
      <c r="Y42752" s="36"/>
      <c r="AA42752" s="5"/>
      <c r="AC42752" s="36"/>
      <c r="AD42752" s="36"/>
      <c r="AE42752"/>
      <c r="AF42752"/>
      <c r="AH42752" s="36"/>
      <c r="AJ42752"/>
    </row>
    <row r="42753" spans="14:36">
      <c r="N42753" s="36"/>
      <c r="R42753" s="5"/>
      <c r="W42753"/>
      <c r="Y42753" s="36"/>
      <c r="AA42753" s="5"/>
      <c r="AC42753" s="36"/>
      <c r="AD42753" s="36"/>
      <c r="AE42753"/>
      <c r="AF42753"/>
      <c r="AH42753" s="36"/>
      <c r="AJ42753"/>
    </row>
    <row r="42754" spans="14:36">
      <c r="N42754" s="36"/>
      <c r="R42754" s="5"/>
      <c r="W42754"/>
      <c r="Y42754" s="36"/>
      <c r="AA42754" s="5"/>
      <c r="AC42754" s="36"/>
      <c r="AD42754" s="36"/>
      <c r="AE42754"/>
      <c r="AF42754"/>
      <c r="AH42754" s="36"/>
      <c r="AJ42754"/>
    </row>
    <row r="42755" spans="14:36">
      <c r="N42755" s="36"/>
      <c r="R42755" s="5"/>
      <c r="W42755"/>
      <c r="Y42755" s="36"/>
      <c r="AA42755" s="5"/>
      <c r="AC42755" s="36"/>
      <c r="AD42755" s="36"/>
      <c r="AE42755"/>
      <c r="AF42755"/>
      <c r="AH42755" s="36"/>
      <c r="AJ42755"/>
    </row>
    <row r="42756" spans="14:36">
      <c r="N42756" s="36"/>
      <c r="R42756" s="5"/>
      <c r="W42756"/>
      <c r="Y42756" s="36"/>
      <c r="AA42756" s="5"/>
      <c r="AC42756" s="36"/>
      <c r="AD42756" s="36"/>
      <c r="AE42756"/>
      <c r="AF42756"/>
      <c r="AH42756" s="36"/>
      <c r="AJ42756"/>
    </row>
    <row r="42757" spans="14:36">
      <c r="N42757" s="36"/>
      <c r="R42757" s="5"/>
      <c r="W42757"/>
      <c r="Y42757" s="36"/>
      <c r="AA42757" s="5"/>
      <c r="AC42757" s="36"/>
      <c r="AD42757" s="36"/>
      <c r="AE42757"/>
      <c r="AF42757"/>
      <c r="AH42757" s="36"/>
      <c r="AJ42757"/>
    </row>
    <row r="42758" spans="14:36">
      <c r="N42758" s="36"/>
      <c r="R42758" s="5"/>
      <c r="W42758"/>
      <c r="Y42758" s="36"/>
      <c r="AA42758" s="5"/>
      <c r="AC42758" s="36"/>
      <c r="AD42758" s="36"/>
      <c r="AE42758"/>
      <c r="AF42758"/>
      <c r="AH42758" s="36"/>
      <c r="AJ42758"/>
    </row>
    <row r="42759" spans="14:36">
      <c r="N42759" s="36"/>
      <c r="R42759" s="5"/>
      <c r="W42759"/>
      <c r="Y42759" s="36"/>
      <c r="AA42759" s="5"/>
      <c r="AC42759" s="36"/>
      <c r="AD42759" s="36"/>
      <c r="AE42759"/>
      <c r="AF42759"/>
      <c r="AH42759" s="36"/>
      <c r="AJ42759"/>
    </row>
    <row r="42760" spans="14:36">
      <c r="N42760" s="36"/>
      <c r="R42760" s="5"/>
      <c r="W42760"/>
      <c r="Y42760" s="36"/>
      <c r="AA42760" s="5"/>
      <c r="AC42760" s="36"/>
      <c r="AD42760" s="36"/>
      <c r="AE42760"/>
      <c r="AF42760"/>
      <c r="AH42760" s="36"/>
      <c r="AJ42760"/>
    </row>
    <row r="42761" spans="14:36">
      <c r="N42761" s="36"/>
      <c r="R42761" s="5"/>
      <c r="W42761"/>
      <c r="Y42761" s="36"/>
      <c r="AA42761" s="5"/>
      <c r="AC42761" s="36"/>
      <c r="AD42761" s="36"/>
      <c r="AE42761"/>
      <c r="AF42761"/>
      <c r="AH42761" s="36"/>
      <c r="AJ42761"/>
    </row>
    <row r="42762" spans="14:36">
      <c r="N42762" s="36"/>
      <c r="R42762" s="5"/>
      <c r="W42762"/>
      <c r="Y42762" s="36"/>
      <c r="AA42762" s="5"/>
      <c r="AC42762" s="36"/>
      <c r="AD42762" s="36"/>
      <c r="AE42762"/>
      <c r="AF42762"/>
      <c r="AH42762" s="36"/>
      <c r="AJ42762"/>
    </row>
    <row r="42763" spans="14:36">
      <c r="N42763" s="36"/>
      <c r="R42763" s="5"/>
      <c r="W42763"/>
      <c r="Y42763" s="36"/>
      <c r="AA42763" s="5"/>
      <c r="AC42763" s="36"/>
      <c r="AD42763" s="36"/>
      <c r="AE42763"/>
      <c r="AF42763"/>
      <c r="AH42763" s="36"/>
      <c r="AJ42763"/>
    </row>
    <row r="42764" spans="14:36">
      <c r="N42764" s="36"/>
      <c r="R42764" s="5"/>
      <c r="W42764"/>
      <c r="Y42764" s="36"/>
      <c r="AA42764" s="5"/>
      <c r="AC42764" s="36"/>
      <c r="AD42764" s="36"/>
      <c r="AE42764"/>
      <c r="AF42764"/>
      <c r="AH42764" s="36"/>
      <c r="AJ42764"/>
    </row>
    <row r="42765" spans="14:36">
      <c r="N42765" s="36"/>
      <c r="R42765" s="5"/>
      <c r="W42765"/>
      <c r="Y42765" s="36"/>
      <c r="AA42765" s="5"/>
      <c r="AC42765" s="36"/>
      <c r="AD42765" s="36"/>
      <c r="AE42765"/>
      <c r="AF42765"/>
      <c r="AH42765" s="36"/>
      <c r="AJ42765"/>
    </row>
    <row r="42766" spans="14:36">
      <c r="N42766" s="36"/>
      <c r="R42766" s="5"/>
      <c r="W42766"/>
      <c r="Y42766" s="36"/>
      <c r="AA42766" s="5"/>
      <c r="AC42766" s="36"/>
      <c r="AD42766" s="36"/>
      <c r="AE42766"/>
      <c r="AF42766"/>
      <c r="AH42766" s="36"/>
      <c r="AJ42766"/>
    </row>
    <row r="42767" spans="14:36">
      <c r="N42767" s="36"/>
      <c r="R42767" s="5"/>
      <c r="W42767"/>
      <c r="Y42767" s="36"/>
      <c r="AA42767" s="5"/>
      <c r="AC42767" s="36"/>
      <c r="AD42767" s="36"/>
      <c r="AE42767"/>
      <c r="AF42767"/>
      <c r="AH42767" s="36"/>
      <c r="AJ42767"/>
    </row>
    <row r="42768" spans="14:36">
      <c r="N42768" s="36"/>
      <c r="R42768" s="5"/>
      <c r="W42768"/>
      <c r="Y42768" s="36"/>
      <c r="AA42768" s="5"/>
      <c r="AC42768" s="36"/>
      <c r="AD42768" s="36"/>
      <c r="AE42768"/>
      <c r="AF42768"/>
      <c r="AH42768" s="36"/>
      <c r="AJ42768"/>
    </row>
    <row r="42769" spans="14:36">
      <c r="N42769" s="36"/>
      <c r="R42769" s="5"/>
      <c r="W42769"/>
      <c r="Y42769" s="36"/>
      <c r="AA42769" s="5"/>
      <c r="AC42769" s="36"/>
      <c r="AD42769" s="36"/>
      <c r="AE42769"/>
      <c r="AF42769"/>
      <c r="AH42769" s="36"/>
      <c r="AJ42769"/>
    </row>
    <row r="42770" spans="14:36">
      <c r="N42770" s="36"/>
      <c r="R42770" s="5"/>
      <c r="W42770"/>
      <c r="Y42770" s="36"/>
      <c r="AA42770" s="5"/>
      <c r="AC42770" s="36"/>
      <c r="AD42770" s="36"/>
      <c r="AE42770"/>
      <c r="AF42770"/>
      <c r="AH42770" s="36"/>
      <c r="AJ42770"/>
    </row>
    <row r="42771" spans="14:36">
      <c r="N42771" s="36"/>
      <c r="R42771" s="5"/>
      <c r="W42771"/>
      <c r="Y42771" s="36"/>
      <c r="AA42771" s="5"/>
      <c r="AC42771" s="36"/>
      <c r="AD42771" s="36"/>
      <c r="AE42771"/>
      <c r="AF42771"/>
      <c r="AH42771" s="36"/>
      <c r="AJ42771"/>
    </row>
    <row r="42772" spans="14:36">
      <c r="N42772" s="36"/>
      <c r="R42772" s="5"/>
      <c r="W42772"/>
      <c r="Y42772" s="36"/>
      <c r="AA42772" s="5"/>
      <c r="AC42772" s="36"/>
      <c r="AD42772" s="36"/>
      <c r="AE42772"/>
      <c r="AF42772"/>
      <c r="AH42772" s="36"/>
      <c r="AJ42772"/>
    </row>
    <row r="42773" spans="14:36">
      <c r="N42773" s="36"/>
      <c r="R42773" s="5"/>
      <c r="W42773"/>
      <c r="Y42773" s="36"/>
      <c r="AA42773" s="5"/>
      <c r="AC42773" s="36"/>
      <c r="AD42773" s="36"/>
      <c r="AE42773"/>
      <c r="AF42773"/>
      <c r="AH42773" s="36"/>
      <c r="AJ42773"/>
    </row>
    <row r="42774" spans="14:36">
      <c r="N42774" s="36"/>
      <c r="R42774" s="5"/>
      <c r="W42774"/>
      <c r="Y42774" s="36"/>
      <c r="AA42774" s="5"/>
      <c r="AC42774" s="36"/>
      <c r="AD42774" s="36"/>
      <c r="AE42774"/>
      <c r="AF42774"/>
      <c r="AH42774" s="36"/>
      <c r="AJ42774"/>
    </row>
    <row r="42775" spans="14:36">
      <c r="N42775" s="36"/>
      <c r="R42775" s="5"/>
      <c r="W42775"/>
      <c r="Y42775" s="36"/>
      <c r="AA42775" s="5"/>
      <c r="AC42775" s="36"/>
      <c r="AD42775" s="36"/>
      <c r="AE42775"/>
      <c r="AF42775"/>
      <c r="AH42775" s="36"/>
      <c r="AJ42775"/>
    </row>
    <row r="42776" spans="14:36">
      <c r="N42776" s="36"/>
      <c r="R42776" s="5"/>
      <c r="W42776"/>
      <c r="Y42776" s="36"/>
      <c r="AA42776" s="5"/>
      <c r="AC42776" s="36"/>
      <c r="AD42776" s="36"/>
      <c r="AE42776"/>
      <c r="AF42776"/>
      <c r="AH42776" s="36"/>
      <c r="AJ42776"/>
    </row>
    <row r="42777" spans="14:36">
      <c r="N42777" s="36"/>
      <c r="R42777" s="5"/>
      <c r="W42777"/>
      <c r="Y42777" s="36"/>
      <c r="AA42777" s="5"/>
      <c r="AC42777" s="36"/>
      <c r="AD42777" s="36"/>
      <c r="AE42777"/>
      <c r="AF42777"/>
      <c r="AH42777" s="36"/>
      <c r="AJ42777"/>
    </row>
    <row r="42778" spans="14:36">
      <c r="N42778" s="36"/>
      <c r="R42778" s="5"/>
      <c r="W42778"/>
      <c r="Y42778" s="36"/>
      <c r="AA42778" s="5"/>
      <c r="AC42778" s="36"/>
      <c r="AD42778" s="36"/>
      <c r="AE42778"/>
      <c r="AF42778"/>
      <c r="AH42778" s="36"/>
      <c r="AJ42778"/>
    </row>
    <row r="42779" spans="14:36">
      <c r="N42779" s="36"/>
      <c r="R42779" s="5"/>
      <c r="W42779"/>
      <c r="Y42779" s="36"/>
      <c r="AA42779" s="5"/>
      <c r="AC42779" s="36"/>
      <c r="AD42779" s="36"/>
      <c r="AE42779"/>
      <c r="AF42779"/>
      <c r="AH42779" s="36"/>
      <c r="AJ42779"/>
    </row>
    <row r="42780" spans="14:36">
      <c r="N42780" s="36"/>
      <c r="R42780" s="5"/>
      <c r="W42780"/>
      <c r="Y42780" s="36"/>
      <c r="AA42780" s="5"/>
      <c r="AC42780" s="36"/>
      <c r="AD42780" s="36"/>
      <c r="AE42780"/>
      <c r="AF42780"/>
      <c r="AH42780" s="36"/>
      <c r="AJ42780"/>
    </row>
    <row r="42781" spans="14:36">
      <c r="N42781" s="36"/>
      <c r="R42781" s="5"/>
      <c r="W42781"/>
      <c r="Y42781" s="36"/>
      <c r="AA42781" s="5"/>
      <c r="AC42781" s="36"/>
      <c r="AD42781" s="36"/>
      <c r="AE42781"/>
      <c r="AF42781"/>
      <c r="AH42781" s="36"/>
      <c r="AJ42781"/>
    </row>
    <row r="42782" spans="14:36">
      <c r="N42782" s="36"/>
      <c r="R42782" s="5"/>
      <c r="W42782"/>
      <c r="Y42782" s="36"/>
      <c r="AA42782" s="5"/>
      <c r="AC42782" s="36"/>
      <c r="AD42782" s="36"/>
      <c r="AE42782"/>
      <c r="AF42782"/>
      <c r="AH42782" s="36"/>
      <c r="AJ42782"/>
    </row>
    <row r="42783" spans="14:36">
      <c r="N42783" s="36"/>
      <c r="R42783" s="5"/>
      <c r="W42783"/>
      <c r="Y42783" s="36"/>
      <c r="AA42783" s="5"/>
      <c r="AC42783" s="36"/>
      <c r="AD42783" s="36"/>
      <c r="AE42783"/>
      <c r="AF42783"/>
      <c r="AH42783" s="36"/>
      <c r="AJ42783"/>
    </row>
    <row r="42784" spans="14:36">
      <c r="N42784" s="36"/>
      <c r="R42784" s="5"/>
      <c r="W42784"/>
      <c r="Y42784" s="36"/>
      <c r="AA42784" s="5"/>
      <c r="AC42784" s="36"/>
      <c r="AD42784" s="36"/>
      <c r="AE42784"/>
      <c r="AF42784"/>
      <c r="AH42784" s="36"/>
      <c r="AJ42784"/>
    </row>
    <row r="42785" spans="14:36">
      <c r="N42785" s="36"/>
      <c r="R42785" s="5"/>
      <c r="W42785"/>
      <c r="Y42785" s="36"/>
      <c r="AA42785" s="5"/>
      <c r="AC42785" s="36"/>
      <c r="AD42785" s="36"/>
      <c r="AE42785"/>
      <c r="AF42785"/>
      <c r="AH42785" s="36"/>
      <c r="AJ42785"/>
    </row>
    <row r="42786" spans="14:36">
      <c r="N42786" s="36"/>
      <c r="R42786" s="5"/>
      <c r="W42786"/>
      <c r="Y42786" s="36"/>
      <c r="AA42786" s="5"/>
      <c r="AC42786" s="36"/>
      <c r="AD42786" s="36"/>
      <c r="AE42786"/>
      <c r="AF42786"/>
      <c r="AH42786" s="36"/>
      <c r="AJ42786"/>
    </row>
    <row r="42787" spans="14:36">
      <c r="N42787" s="36"/>
      <c r="R42787" s="5"/>
      <c r="W42787"/>
      <c r="Y42787" s="36"/>
      <c r="AA42787" s="5"/>
      <c r="AC42787" s="36"/>
      <c r="AD42787" s="36"/>
      <c r="AE42787"/>
      <c r="AF42787"/>
      <c r="AH42787" s="36"/>
      <c r="AJ42787"/>
    </row>
    <row r="42788" spans="14:36">
      <c r="N42788" s="36"/>
      <c r="R42788" s="5"/>
      <c r="W42788"/>
      <c r="Y42788" s="36"/>
      <c r="AA42788" s="5"/>
      <c r="AC42788" s="36"/>
      <c r="AD42788" s="36"/>
      <c r="AE42788"/>
      <c r="AF42788"/>
      <c r="AH42788" s="36"/>
      <c r="AJ42788"/>
    </row>
    <row r="42789" spans="14:36">
      <c r="N42789" s="36"/>
      <c r="R42789" s="5"/>
      <c r="W42789"/>
      <c r="Y42789" s="36"/>
      <c r="AA42789" s="5"/>
      <c r="AC42789" s="36"/>
      <c r="AD42789" s="36"/>
      <c r="AE42789"/>
      <c r="AF42789"/>
      <c r="AH42789" s="36"/>
      <c r="AJ42789"/>
    </row>
    <row r="42790" spans="14:36">
      <c r="N42790" s="36"/>
      <c r="R42790" s="5"/>
      <c r="W42790"/>
      <c r="Y42790" s="36"/>
      <c r="AA42790" s="5"/>
      <c r="AC42790" s="36"/>
      <c r="AD42790" s="36"/>
      <c r="AE42790"/>
      <c r="AF42790"/>
      <c r="AH42790" s="36"/>
      <c r="AJ42790"/>
    </row>
    <row r="42791" spans="14:36">
      <c r="N42791" s="36"/>
      <c r="R42791" s="5"/>
      <c r="W42791"/>
      <c r="Y42791" s="36"/>
      <c r="AA42791" s="5"/>
      <c r="AC42791" s="36"/>
      <c r="AD42791" s="36"/>
      <c r="AE42791"/>
      <c r="AF42791"/>
      <c r="AH42791" s="36"/>
      <c r="AJ42791"/>
    </row>
    <row r="42792" spans="14:36">
      <c r="N42792" s="36"/>
      <c r="R42792" s="5"/>
      <c r="W42792"/>
      <c r="Y42792" s="36"/>
      <c r="AA42792" s="5"/>
      <c r="AC42792" s="36"/>
      <c r="AD42792" s="36"/>
      <c r="AE42792"/>
      <c r="AF42792"/>
      <c r="AH42792" s="36"/>
      <c r="AJ42792"/>
    </row>
    <row r="42793" spans="14:36">
      <c r="N42793" s="36"/>
      <c r="R42793" s="5"/>
      <c r="W42793"/>
      <c r="Y42793" s="36"/>
      <c r="AA42793" s="5"/>
      <c r="AC42793" s="36"/>
      <c r="AD42793" s="36"/>
      <c r="AE42793"/>
      <c r="AF42793"/>
      <c r="AH42793" s="36"/>
      <c r="AJ42793"/>
    </row>
    <row r="42794" spans="14:36">
      <c r="N42794" s="36"/>
      <c r="R42794" s="5"/>
      <c r="W42794"/>
      <c r="Y42794" s="36"/>
      <c r="AA42794" s="5"/>
      <c r="AC42794" s="36"/>
      <c r="AD42794" s="36"/>
      <c r="AE42794"/>
      <c r="AF42794"/>
      <c r="AH42794" s="36"/>
      <c r="AJ42794"/>
    </row>
    <row r="42795" spans="14:36">
      <c r="N42795" s="36"/>
      <c r="R42795" s="5"/>
      <c r="W42795"/>
      <c r="Y42795" s="36"/>
      <c r="AA42795" s="5"/>
      <c r="AC42795" s="36"/>
      <c r="AD42795" s="36"/>
      <c r="AE42795"/>
      <c r="AF42795"/>
      <c r="AH42795" s="36"/>
      <c r="AJ42795"/>
    </row>
    <row r="42796" spans="14:36">
      <c r="N42796" s="36"/>
      <c r="R42796" s="5"/>
      <c r="W42796"/>
      <c r="Y42796" s="36"/>
      <c r="AA42796" s="5"/>
      <c r="AC42796" s="36"/>
      <c r="AD42796" s="36"/>
      <c r="AE42796"/>
      <c r="AF42796"/>
      <c r="AH42796" s="36"/>
      <c r="AJ42796"/>
    </row>
    <row r="42797" spans="14:36">
      <c r="N42797" s="36"/>
      <c r="R42797" s="5"/>
      <c r="W42797"/>
      <c r="Y42797" s="36"/>
      <c r="AA42797" s="5"/>
      <c r="AC42797" s="36"/>
      <c r="AD42797" s="36"/>
      <c r="AE42797"/>
      <c r="AF42797"/>
      <c r="AH42797" s="36"/>
      <c r="AJ42797"/>
    </row>
    <row r="42798" spans="14:36">
      <c r="N42798" s="36"/>
      <c r="R42798" s="5"/>
      <c r="W42798"/>
      <c r="Y42798" s="36"/>
      <c r="AA42798" s="5"/>
      <c r="AC42798" s="36"/>
      <c r="AD42798" s="36"/>
      <c r="AE42798"/>
      <c r="AF42798"/>
      <c r="AH42798" s="36"/>
      <c r="AJ42798"/>
    </row>
    <row r="42799" spans="14:36">
      <c r="N42799" s="36"/>
      <c r="R42799" s="5"/>
      <c r="W42799"/>
      <c r="Y42799" s="36"/>
      <c r="AA42799" s="5"/>
      <c r="AC42799" s="36"/>
      <c r="AD42799" s="36"/>
      <c r="AE42799"/>
      <c r="AF42799"/>
      <c r="AH42799" s="36"/>
      <c r="AJ42799"/>
    </row>
    <row r="42800" spans="14:36">
      <c r="N42800" s="36"/>
      <c r="R42800" s="5"/>
      <c r="W42800"/>
      <c r="Y42800" s="36"/>
      <c r="AA42800" s="5"/>
      <c r="AC42800" s="36"/>
      <c r="AD42800" s="36"/>
      <c r="AE42800"/>
      <c r="AF42800"/>
      <c r="AH42800" s="36"/>
      <c r="AJ42800"/>
    </row>
    <row r="42801" spans="14:36">
      <c r="N42801" s="36"/>
      <c r="R42801" s="5"/>
      <c r="W42801"/>
      <c r="Y42801" s="36"/>
      <c r="AA42801" s="5"/>
      <c r="AC42801" s="36"/>
      <c r="AD42801" s="36"/>
      <c r="AE42801"/>
      <c r="AF42801"/>
      <c r="AH42801" s="36"/>
      <c r="AJ42801"/>
    </row>
    <row r="42802" spans="14:36">
      <c r="N42802" s="36"/>
      <c r="R42802" s="5"/>
      <c r="W42802"/>
      <c r="Y42802" s="36"/>
      <c r="AA42802" s="5"/>
      <c r="AC42802" s="36"/>
      <c r="AD42802" s="36"/>
      <c r="AE42802"/>
      <c r="AF42802"/>
      <c r="AH42802" s="36"/>
      <c r="AJ42802"/>
    </row>
    <row r="42803" spans="14:36">
      <c r="N42803" s="36"/>
      <c r="R42803" s="5"/>
      <c r="W42803"/>
      <c r="Y42803" s="36"/>
      <c r="AA42803" s="5"/>
      <c r="AC42803" s="36"/>
      <c r="AD42803" s="36"/>
      <c r="AE42803"/>
      <c r="AF42803"/>
      <c r="AH42803" s="36"/>
      <c r="AJ42803"/>
    </row>
    <row r="42804" spans="14:36">
      <c r="N42804" s="36"/>
      <c r="R42804" s="5"/>
      <c r="W42804"/>
      <c r="Y42804" s="36"/>
      <c r="AA42804" s="5"/>
      <c r="AC42804" s="36"/>
      <c r="AD42804" s="36"/>
      <c r="AE42804"/>
      <c r="AF42804"/>
      <c r="AH42804" s="36"/>
      <c r="AJ42804"/>
    </row>
    <row r="42805" spans="14:36">
      <c r="N42805" s="36"/>
      <c r="R42805" s="5"/>
      <c r="W42805"/>
      <c r="Y42805" s="36"/>
      <c r="AA42805" s="5"/>
      <c r="AC42805" s="36"/>
      <c r="AD42805" s="36"/>
      <c r="AE42805"/>
      <c r="AF42805"/>
      <c r="AH42805" s="36"/>
      <c r="AJ42805"/>
    </row>
    <row r="42806" spans="14:36">
      <c r="N42806" s="36"/>
      <c r="R42806" s="5"/>
      <c r="W42806"/>
      <c r="Y42806" s="36"/>
      <c r="AA42806" s="5"/>
      <c r="AC42806" s="36"/>
      <c r="AD42806" s="36"/>
      <c r="AE42806"/>
      <c r="AF42806"/>
      <c r="AH42806" s="36"/>
      <c r="AJ42806"/>
    </row>
    <row r="42807" spans="14:36">
      <c r="N42807" s="36"/>
      <c r="R42807" s="5"/>
      <c r="W42807"/>
      <c r="Y42807" s="36"/>
      <c r="AA42807" s="5"/>
      <c r="AC42807" s="36"/>
      <c r="AD42807" s="36"/>
      <c r="AE42807"/>
      <c r="AF42807"/>
      <c r="AH42807" s="36"/>
      <c r="AJ42807"/>
    </row>
    <row r="42808" spans="14:36">
      <c r="N42808" s="36"/>
      <c r="R42808" s="5"/>
      <c r="W42808"/>
      <c r="Y42808" s="36"/>
      <c r="AA42808" s="5"/>
      <c r="AC42808" s="36"/>
      <c r="AD42808" s="36"/>
      <c r="AE42808"/>
      <c r="AF42808"/>
      <c r="AH42808" s="36"/>
      <c r="AJ42808"/>
    </row>
    <row r="42809" spans="14:36">
      <c r="N42809" s="36"/>
      <c r="R42809" s="5"/>
      <c r="W42809"/>
      <c r="Y42809" s="36"/>
      <c r="AA42809" s="5"/>
      <c r="AC42809" s="36"/>
      <c r="AD42809" s="36"/>
      <c r="AE42809"/>
      <c r="AF42809"/>
      <c r="AH42809" s="36"/>
      <c r="AJ42809"/>
    </row>
    <row r="42810" spans="14:36">
      <c r="N42810" s="36"/>
      <c r="R42810" s="5"/>
      <c r="W42810"/>
      <c r="Y42810" s="36"/>
      <c r="AA42810" s="5"/>
      <c r="AC42810" s="36"/>
      <c r="AD42810" s="36"/>
      <c r="AE42810"/>
      <c r="AF42810"/>
      <c r="AH42810" s="36"/>
      <c r="AJ42810"/>
    </row>
    <row r="42811" spans="14:36">
      <c r="N42811" s="36"/>
      <c r="R42811" s="5"/>
      <c r="W42811"/>
      <c r="Y42811" s="36"/>
      <c r="AA42811" s="5"/>
      <c r="AC42811" s="36"/>
      <c r="AD42811" s="36"/>
      <c r="AE42811"/>
      <c r="AF42811"/>
      <c r="AH42811" s="36"/>
      <c r="AJ42811"/>
    </row>
    <row r="42812" spans="14:36">
      <c r="N42812" s="36"/>
      <c r="R42812" s="5"/>
      <c r="W42812"/>
      <c r="Y42812" s="36"/>
      <c r="AA42812" s="5"/>
      <c r="AC42812" s="36"/>
      <c r="AD42812" s="36"/>
      <c r="AE42812"/>
      <c r="AF42812"/>
      <c r="AH42812" s="36"/>
      <c r="AJ42812"/>
    </row>
    <row r="42813" spans="14:36">
      <c r="N42813" s="36"/>
      <c r="R42813" s="5"/>
      <c r="W42813"/>
      <c r="Y42813" s="36"/>
      <c r="AA42813" s="5"/>
      <c r="AC42813" s="36"/>
      <c r="AD42813" s="36"/>
      <c r="AE42813"/>
      <c r="AF42813"/>
      <c r="AH42813" s="36"/>
      <c r="AJ42813"/>
    </row>
    <row r="42814" spans="14:36">
      <c r="N42814" s="36"/>
      <c r="R42814" s="5"/>
      <c r="W42814"/>
      <c r="Y42814" s="36"/>
      <c r="AA42814" s="5"/>
      <c r="AC42814" s="36"/>
      <c r="AD42814" s="36"/>
      <c r="AE42814"/>
      <c r="AF42814"/>
      <c r="AH42814" s="36"/>
      <c r="AJ42814"/>
    </row>
    <row r="42815" spans="14:36">
      <c r="N42815" s="36"/>
      <c r="R42815" s="5"/>
      <c r="W42815"/>
      <c r="Y42815" s="36"/>
      <c r="AA42815" s="5"/>
      <c r="AC42815" s="36"/>
      <c r="AD42815" s="36"/>
      <c r="AE42815"/>
      <c r="AF42815"/>
      <c r="AH42815" s="36"/>
      <c r="AJ42815"/>
    </row>
    <row r="42816" spans="14:36">
      <c r="N42816" s="36"/>
      <c r="R42816" s="5"/>
      <c r="W42816"/>
      <c r="Y42816" s="36"/>
      <c r="AA42816" s="5"/>
      <c r="AC42816" s="36"/>
      <c r="AD42816" s="36"/>
      <c r="AE42816"/>
      <c r="AF42816"/>
      <c r="AH42816" s="36"/>
      <c r="AJ42816"/>
    </row>
    <row r="42817" spans="14:36">
      <c r="N42817" s="36"/>
      <c r="R42817" s="5"/>
      <c r="W42817"/>
      <c r="Y42817" s="36"/>
      <c r="AA42817" s="5"/>
      <c r="AC42817" s="36"/>
      <c r="AD42817" s="36"/>
      <c r="AE42817"/>
      <c r="AF42817"/>
      <c r="AH42817" s="36"/>
      <c r="AJ42817"/>
    </row>
    <row r="42818" spans="14:36">
      <c r="N42818" s="36"/>
      <c r="R42818" s="5"/>
      <c r="W42818"/>
      <c r="Y42818" s="36"/>
      <c r="AA42818" s="5"/>
      <c r="AC42818" s="36"/>
      <c r="AD42818" s="36"/>
      <c r="AE42818"/>
      <c r="AF42818"/>
      <c r="AH42818" s="36"/>
      <c r="AJ42818"/>
    </row>
    <row r="42819" spans="14:36">
      <c r="N42819" s="36"/>
      <c r="R42819" s="5"/>
      <c r="W42819"/>
      <c r="Y42819" s="36"/>
      <c r="AA42819" s="5"/>
      <c r="AC42819" s="36"/>
      <c r="AD42819" s="36"/>
      <c r="AE42819"/>
      <c r="AF42819"/>
      <c r="AH42819" s="36"/>
      <c r="AJ42819"/>
    </row>
    <row r="42820" spans="14:36">
      <c r="N42820" s="36"/>
      <c r="R42820" s="5"/>
      <c r="W42820"/>
      <c r="Y42820" s="36"/>
      <c r="AA42820" s="5"/>
      <c r="AC42820" s="36"/>
      <c r="AD42820" s="36"/>
      <c r="AE42820"/>
      <c r="AF42820"/>
      <c r="AH42820" s="36"/>
      <c r="AJ42820"/>
    </row>
    <row r="42821" spans="14:36">
      <c r="N42821" s="36"/>
      <c r="R42821" s="5"/>
      <c r="W42821"/>
      <c r="Y42821" s="36"/>
      <c r="AA42821" s="5"/>
      <c r="AC42821" s="36"/>
      <c r="AD42821" s="36"/>
      <c r="AE42821"/>
      <c r="AF42821"/>
      <c r="AH42821" s="36"/>
      <c r="AJ42821"/>
    </row>
    <row r="42822" spans="14:36">
      <c r="N42822" s="36"/>
      <c r="R42822" s="5"/>
      <c r="W42822"/>
      <c r="Y42822" s="36"/>
      <c r="AA42822" s="5"/>
      <c r="AC42822" s="36"/>
      <c r="AD42822" s="36"/>
      <c r="AE42822"/>
      <c r="AF42822"/>
      <c r="AH42822" s="36"/>
      <c r="AJ42822"/>
    </row>
    <row r="42823" spans="14:36">
      <c r="N42823" s="36"/>
      <c r="R42823" s="5"/>
      <c r="W42823"/>
      <c r="Y42823" s="36"/>
      <c r="AA42823" s="5"/>
      <c r="AC42823" s="36"/>
      <c r="AD42823" s="36"/>
      <c r="AE42823"/>
      <c r="AF42823"/>
      <c r="AH42823" s="36"/>
      <c r="AJ42823"/>
    </row>
    <row r="42824" spans="14:36">
      <c r="N42824" s="36"/>
      <c r="R42824" s="5"/>
      <c r="W42824"/>
      <c r="Y42824" s="36"/>
      <c r="AA42824" s="5"/>
      <c r="AC42824" s="36"/>
      <c r="AD42824" s="36"/>
      <c r="AE42824"/>
      <c r="AF42824"/>
      <c r="AH42824" s="36"/>
      <c r="AJ42824"/>
    </row>
    <row r="42825" spans="14:36">
      <c r="N42825" s="36"/>
      <c r="R42825" s="5"/>
      <c r="W42825"/>
      <c r="Y42825" s="36"/>
      <c r="AA42825" s="5"/>
      <c r="AC42825" s="36"/>
      <c r="AD42825" s="36"/>
      <c r="AE42825"/>
      <c r="AF42825"/>
      <c r="AH42825" s="36"/>
      <c r="AJ42825"/>
    </row>
    <row r="42826" spans="14:36">
      <c r="N42826" s="36"/>
      <c r="R42826" s="5"/>
      <c r="W42826"/>
      <c r="Y42826" s="36"/>
      <c r="AA42826" s="5"/>
      <c r="AC42826" s="36"/>
      <c r="AD42826" s="36"/>
      <c r="AE42826"/>
      <c r="AF42826"/>
      <c r="AH42826" s="36"/>
      <c r="AJ42826"/>
    </row>
    <row r="42827" spans="14:36">
      <c r="N42827" s="36"/>
      <c r="R42827" s="5"/>
      <c r="W42827"/>
      <c r="Y42827" s="36"/>
      <c r="AA42827" s="5"/>
      <c r="AC42827" s="36"/>
      <c r="AD42827" s="36"/>
      <c r="AE42827"/>
      <c r="AF42827"/>
      <c r="AH42827" s="36"/>
      <c r="AJ42827"/>
    </row>
    <row r="42828" spans="14:36">
      <c r="N42828" s="36"/>
      <c r="R42828" s="5"/>
      <c r="W42828"/>
      <c r="Y42828" s="36"/>
      <c r="AA42828" s="5"/>
      <c r="AC42828" s="36"/>
      <c r="AD42828" s="36"/>
      <c r="AE42828"/>
      <c r="AF42828"/>
      <c r="AH42828" s="36"/>
      <c r="AJ42828"/>
    </row>
    <row r="42829" spans="14:36">
      <c r="N42829" s="36"/>
      <c r="R42829" s="5"/>
      <c r="W42829"/>
      <c r="Y42829" s="36"/>
      <c r="AA42829" s="5"/>
      <c r="AC42829" s="36"/>
      <c r="AD42829" s="36"/>
      <c r="AE42829"/>
      <c r="AF42829"/>
      <c r="AH42829" s="36"/>
      <c r="AJ42829"/>
    </row>
    <row r="42830" spans="14:36">
      <c r="N42830" s="36"/>
      <c r="R42830" s="5"/>
      <c r="W42830"/>
      <c r="Y42830" s="36"/>
      <c r="AA42830" s="5"/>
      <c r="AC42830" s="36"/>
      <c r="AD42830" s="36"/>
      <c r="AE42830"/>
      <c r="AF42830"/>
      <c r="AH42830" s="36"/>
      <c r="AJ42830"/>
    </row>
    <row r="42831" spans="14:36">
      <c r="N42831" s="36"/>
      <c r="R42831" s="5"/>
      <c r="W42831"/>
      <c r="Y42831" s="36"/>
      <c r="AA42831" s="5"/>
      <c r="AC42831" s="36"/>
      <c r="AD42831" s="36"/>
      <c r="AE42831"/>
      <c r="AF42831"/>
      <c r="AH42831" s="36"/>
      <c r="AJ42831"/>
    </row>
    <row r="42832" spans="14:36">
      <c r="N42832" s="36"/>
      <c r="R42832" s="5"/>
      <c r="W42832"/>
      <c r="Y42832" s="36"/>
      <c r="AA42832" s="5"/>
      <c r="AC42832" s="36"/>
      <c r="AD42832" s="36"/>
      <c r="AE42832"/>
      <c r="AF42832"/>
      <c r="AH42832" s="36"/>
      <c r="AJ42832"/>
    </row>
    <row r="42833" spans="14:36">
      <c r="N42833" s="36"/>
      <c r="R42833" s="5"/>
      <c r="W42833"/>
      <c r="Y42833" s="36"/>
      <c r="AA42833" s="5"/>
      <c r="AC42833" s="36"/>
      <c r="AD42833" s="36"/>
      <c r="AE42833"/>
      <c r="AF42833"/>
      <c r="AH42833" s="36"/>
      <c r="AJ42833"/>
    </row>
    <row r="42834" spans="14:36">
      <c r="N42834" s="36"/>
      <c r="R42834" s="5"/>
      <c r="W42834"/>
      <c r="Y42834" s="36"/>
      <c r="AA42834" s="5"/>
      <c r="AC42834" s="36"/>
      <c r="AD42834" s="36"/>
      <c r="AE42834"/>
      <c r="AF42834"/>
      <c r="AH42834" s="36"/>
      <c r="AJ42834"/>
    </row>
    <row r="42835" spans="14:36">
      <c r="N42835" s="36"/>
      <c r="R42835" s="5"/>
      <c r="W42835"/>
      <c r="Y42835" s="36"/>
      <c r="AA42835" s="5"/>
      <c r="AC42835" s="36"/>
      <c r="AD42835" s="36"/>
      <c r="AE42835"/>
      <c r="AF42835"/>
      <c r="AH42835" s="36"/>
      <c r="AJ42835"/>
    </row>
    <row r="42836" spans="14:36">
      <c r="N42836" s="36"/>
      <c r="R42836" s="5"/>
      <c r="W42836"/>
      <c r="Y42836" s="36"/>
      <c r="AA42836" s="5"/>
      <c r="AC42836" s="36"/>
      <c r="AD42836" s="36"/>
      <c r="AE42836"/>
      <c r="AF42836"/>
      <c r="AH42836" s="36"/>
      <c r="AJ42836"/>
    </row>
    <row r="42837" spans="14:36">
      <c r="N42837" s="36"/>
      <c r="R42837" s="5"/>
      <c r="W42837"/>
      <c r="Y42837" s="36"/>
      <c r="AA42837" s="5"/>
      <c r="AC42837" s="36"/>
      <c r="AD42837" s="36"/>
      <c r="AE42837"/>
      <c r="AF42837"/>
      <c r="AH42837" s="36"/>
      <c r="AJ42837"/>
    </row>
    <row r="42838" spans="14:36">
      <c r="N42838" s="36"/>
      <c r="R42838" s="5"/>
      <c r="W42838"/>
      <c r="Y42838" s="36"/>
      <c r="AA42838" s="5"/>
      <c r="AC42838" s="36"/>
      <c r="AD42838" s="36"/>
      <c r="AE42838"/>
      <c r="AF42838"/>
      <c r="AH42838" s="36"/>
      <c r="AJ42838"/>
    </row>
    <row r="42839" spans="14:36">
      <c r="N42839" s="36"/>
      <c r="R42839" s="5"/>
      <c r="W42839"/>
      <c r="Y42839" s="36"/>
      <c r="AA42839" s="5"/>
      <c r="AC42839" s="36"/>
      <c r="AD42839" s="36"/>
      <c r="AE42839"/>
      <c r="AF42839"/>
      <c r="AH42839" s="36"/>
      <c r="AJ42839"/>
    </row>
    <row r="42840" spans="14:36">
      <c r="N42840" s="36"/>
      <c r="R42840" s="5"/>
      <c r="W42840"/>
      <c r="Y42840" s="36"/>
      <c r="AA42840" s="5"/>
      <c r="AC42840" s="36"/>
      <c r="AD42840" s="36"/>
      <c r="AE42840"/>
      <c r="AF42840"/>
      <c r="AH42840" s="36"/>
      <c r="AJ42840"/>
    </row>
    <row r="42841" spans="14:36">
      <c r="N42841" s="36"/>
      <c r="R42841" s="5"/>
      <c r="W42841"/>
      <c r="Y42841" s="36"/>
      <c r="AA42841" s="5"/>
      <c r="AC42841" s="36"/>
      <c r="AD42841" s="36"/>
      <c r="AE42841"/>
      <c r="AF42841"/>
      <c r="AH42841" s="36"/>
      <c r="AJ42841"/>
    </row>
    <row r="42842" spans="14:36">
      <c r="N42842" s="36"/>
      <c r="R42842" s="5"/>
      <c r="W42842"/>
      <c r="Y42842" s="36"/>
      <c r="AA42842" s="5"/>
      <c r="AC42842" s="36"/>
      <c r="AD42842" s="36"/>
      <c r="AE42842"/>
      <c r="AF42842"/>
      <c r="AH42842" s="36"/>
      <c r="AJ42842"/>
    </row>
    <row r="42843" spans="14:36">
      <c r="N42843" s="36"/>
      <c r="R42843" s="5"/>
      <c r="W42843"/>
      <c r="Y42843" s="36"/>
      <c r="AA42843" s="5"/>
      <c r="AC42843" s="36"/>
      <c r="AD42843" s="36"/>
      <c r="AE42843"/>
      <c r="AF42843"/>
      <c r="AH42843" s="36"/>
      <c r="AJ42843"/>
    </row>
    <row r="42844" spans="14:36">
      <c r="N42844" s="36"/>
      <c r="R42844" s="5"/>
      <c r="W42844"/>
      <c r="Y42844" s="36"/>
      <c r="AA42844" s="5"/>
      <c r="AC42844" s="36"/>
      <c r="AD42844" s="36"/>
      <c r="AE42844"/>
      <c r="AF42844"/>
      <c r="AH42844" s="36"/>
      <c r="AJ42844"/>
    </row>
    <row r="42845" spans="14:36">
      <c r="N42845" s="36"/>
      <c r="R42845" s="5"/>
      <c r="W42845"/>
      <c r="Y42845" s="36"/>
      <c r="AA42845" s="5"/>
      <c r="AC42845" s="36"/>
      <c r="AD42845" s="36"/>
      <c r="AE42845"/>
      <c r="AF42845"/>
      <c r="AH42845" s="36"/>
      <c r="AJ42845"/>
    </row>
    <row r="42846" spans="14:36">
      <c r="N42846" s="36"/>
      <c r="R42846" s="5"/>
      <c r="W42846"/>
      <c r="Y42846" s="36"/>
      <c r="AA42846" s="5"/>
      <c r="AC42846" s="36"/>
      <c r="AD42846" s="36"/>
      <c r="AE42846"/>
      <c r="AF42846"/>
      <c r="AH42846" s="36"/>
      <c r="AJ42846"/>
    </row>
    <row r="42847" spans="14:36">
      <c r="N42847" s="36"/>
      <c r="R42847" s="5"/>
      <c r="W42847"/>
      <c r="Y42847" s="36"/>
      <c r="AA42847" s="5"/>
      <c r="AC42847" s="36"/>
      <c r="AD42847" s="36"/>
      <c r="AE42847"/>
      <c r="AF42847"/>
      <c r="AH42847" s="36"/>
      <c r="AJ42847"/>
    </row>
    <row r="42848" spans="14:36">
      <c r="N42848" s="36"/>
      <c r="R42848" s="5"/>
      <c r="W42848"/>
      <c r="Y42848" s="36"/>
      <c r="AA42848" s="5"/>
      <c r="AC42848" s="36"/>
      <c r="AD42848" s="36"/>
      <c r="AE42848"/>
      <c r="AF42848"/>
      <c r="AH42848" s="36"/>
      <c r="AJ42848"/>
    </row>
    <row r="42849" spans="14:36">
      <c r="N42849" s="36"/>
      <c r="R42849" s="5"/>
      <c r="W42849"/>
      <c r="Y42849" s="36"/>
      <c r="AA42849" s="5"/>
      <c r="AC42849" s="36"/>
      <c r="AD42849" s="36"/>
      <c r="AE42849"/>
      <c r="AF42849"/>
      <c r="AH42849" s="36"/>
      <c r="AJ42849"/>
    </row>
    <row r="42850" spans="14:36">
      <c r="N42850" s="36"/>
      <c r="R42850" s="5"/>
      <c r="W42850"/>
      <c r="Y42850" s="36"/>
      <c r="AA42850" s="5"/>
      <c r="AC42850" s="36"/>
      <c r="AD42850" s="36"/>
      <c r="AE42850"/>
      <c r="AF42850"/>
      <c r="AH42850" s="36"/>
      <c r="AJ42850"/>
    </row>
    <row r="42851" spans="14:36">
      <c r="N42851" s="36"/>
      <c r="R42851" s="5"/>
      <c r="W42851"/>
      <c r="Y42851" s="36"/>
      <c r="AA42851" s="5"/>
      <c r="AC42851" s="36"/>
      <c r="AD42851" s="36"/>
      <c r="AE42851"/>
      <c r="AF42851"/>
      <c r="AH42851" s="36"/>
      <c r="AJ42851"/>
    </row>
    <row r="42852" spans="14:36">
      <c r="N42852" s="36"/>
      <c r="R42852" s="5"/>
      <c r="W42852"/>
      <c r="Y42852" s="36"/>
      <c r="AA42852" s="5"/>
      <c r="AC42852" s="36"/>
      <c r="AD42852" s="36"/>
      <c r="AE42852"/>
      <c r="AF42852"/>
      <c r="AH42852" s="36"/>
      <c r="AJ42852"/>
    </row>
    <row r="42853" spans="14:36">
      <c r="N42853" s="36"/>
      <c r="R42853" s="5"/>
      <c r="W42853"/>
      <c r="Y42853" s="36"/>
      <c r="AA42853" s="5"/>
      <c r="AC42853" s="36"/>
      <c r="AD42853" s="36"/>
      <c r="AE42853"/>
      <c r="AF42853"/>
      <c r="AH42853" s="36"/>
      <c r="AJ42853"/>
    </row>
    <row r="42854" spans="14:36">
      <c r="N42854" s="36"/>
      <c r="R42854" s="5"/>
      <c r="W42854"/>
      <c r="Y42854" s="36"/>
      <c r="AA42854" s="5"/>
      <c r="AC42854" s="36"/>
      <c r="AD42854" s="36"/>
      <c r="AE42854"/>
      <c r="AF42854"/>
      <c r="AH42854" s="36"/>
      <c r="AJ42854"/>
    </row>
    <row r="42855" spans="14:36">
      <c r="N42855" s="36"/>
      <c r="R42855" s="5"/>
      <c r="W42855"/>
      <c r="Y42855" s="36"/>
      <c r="AA42855" s="5"/>
      <c r="AC42855" s="36"/>
      <c r="AD42855" s="36"/>
      <c r="AE42855"/>
      <c r="AF42855"/>
      <c r="AH42855" s="36"/>
      <c r="AJ42855"/>
    </row>
    <row r="42856" spans="14:36">
      <c r="N42856" s="36"/>
      <c r="R42856" s="5"/>
      <c r="W42856"/>
      <c r="Y42856" s="36"/>
      <c r="AA42856" s="5"/>
      <c r="AC42856" s="36"/>
      <c r="AD42856" s="36"/>
      <c r="AE42856"/>
      <c r="AF42856"/>
      <c r="AH42856" s="36"/>
      <c r="AJ42856"/>
    </row>
    <row r="42857" spans="14:36">
      <c r="N42857" s="36"/>
      <c r="R42857" s="5"/>
      <c r="W42857"/>
      <c r="Y42857" s="36"/>
      <c r="AA42857" s="5"/>
      <c r="AC42857" s="36"/>
      <c r="AD42857" s="36"/>
      <c r="AE42857"/>
      <c r="AF42857"/>
      <c r="AH42857" s="36"/>
      <c r="AJ42857"/>
    </row>
    <row r="42858" spans="14:36">
      <c r="N42858" s="36"/>
      <c r="R42858" s="5"/>
      <c r="W42858"/>
      <c r="Y42858" s="36"/>
      <c r="AA42858" s="5"/>
      <c r="AC42858" s="36"/>
      <c r="AD42858" s="36"/>
      <c r="AE42858"/>
      <c r="AF42858"/>
      <c r="AH42858" s="36"/>
      <c r="AJ42858"/>
    </row>
    <row r="42859" spans="14:36">
      <c r="N42859" s="36"/>
      <c r="R42859" s="5"/>
      <c r="W42859"/>
      <c r="Y42859" s="36"/>
      <c r="AA42859" s="5"/>
      <c r="AC42859" s="36"/>
      <c r="AD42859" s="36"/>
      <c r="AE42859"/>
      <c r="AF42859"/>
      <c r="AH42859" s="36"/>
      <c r="AJ42859"/>
    </row>
    <row r="42860" spans="14:36">
      <c r="N42860" s="36"/>
      <c r="R42860" s="5"/>
      <c r="W42860"/>
      <c r="Y42860" s="36"/>
      <c r="AA42860" s="5"/>
      <c r="AC42860" s="36"/>
      <c r="AD42860" s="36"/>
      <c r="AE42860"/>
      <c r="AF42860"/>
      <c r="AH42860" s="36"/>
      <c r="AJ42860"/>
    </row>
    <row r="42861" spans="14:36">
      <c r="N42861" s="36"/>
      <c r="R42861" s="5"/>
      <c r="W42861"/>
      <c r="Y42861" s="36"/>
      <c r="AA42861" s="5"/>
      <c r="AC42861" s="36"/>
      <c r="AD42861" s="36"/>
      <c r="AE42861"/>
      <c r="AF42861"/>
      <c r="AH42861" s="36"/>
      <c r="AJ42861"/>
    </row>
    <row r="42862" spans="14:36">
      <c r="N42862" s="36"/>
      <c r="R42862" s="5"/>
      <c r="W42862"/>
      <c r="Y42862" s="36"/>
      <c r="AA42862" s="5"/>
      <c r="AC42862" s="36"/>
      <c r="AD42862" s="36"/>
      <c r="AE42862"/>
      <c r="AF42862"/>
      <c r="AH42862" s="36"/>
      <c r="AJ42862"/>
    </row>
    <row r="42863" spans="14:36">
      <c r="N42863" s="36"/>
      <c r="R42863" s="5"/>
      <c r="W42863"/>
      <c r="Y42863" s="36"/>
      <c r="AA42863" s="5"/>
      <c r="AC42863" s="36"/>
      <c r="AD42863" s="36"/>
      <c r="AE42863"/>
      <c r="AF42863"/>
      <c r="AH42863" s="36"/>
      <c r="AJ42863"/>
    </row>
    <row r="42864" spans="14:36">
      <c r="N42864" s="36"/>
      <c r="R42864" s="5"/>
      <c r="W42864"/>
      <c r="Y42864" s="36"/>
      <c r="AA42864" s="5"/>
      <c r="AC42864" s="36"/>
      <c r="AD42864" s="36"/>
      <c r="AE42864"/>
      <c r="AF42864"/>
      <c r="AH42864" s="36"/>
      <c r="AJ42864"/>
    </row>
    <row r="42865" spans="14:36">
      <c r="N42865" s="36"/>
      <c r="R42865" s="5"/>
      <c r="W42865"/>
      <c r="Y42865" s="36"/>
      <c r="AA42865" s="5"/>
      <c r="AC42865" s="36"/>
      <c r="AD42865" s="36"/>
      <c r="AE42865"/>
      <c r="AF42865"/>
      <c r="AH42865" s="36"/>
      <c r="AJ42865"/>
    </row>
    <row r="42866" spans="14:36">
      <c r="N42866" s="36"/>
      <c r="R42866" s="5"/>
      <c r="W42866"/>
      <c r="Y42866" s="36"/>
      <c r="AA42866" s="5"/>
      <c r="AC42866" s="36"/>
      <c r="AD42866" s="36"/>
      <c r="AE42866"/>
      <c r="AF42866"/>
      <c r="AH42866" s="36"/>
      <c r="AJ42866"/>
    </row>
    <row r="42867" spans="14:36">
      <c r="N42867" s="36"/>
      <c r="R42867" s="5"/>
      <c r="W42867"/>
      <c r="Y42867" s="36"/>
      <c r="AA42867" s="5"/>
      <c r="AC42867" s="36"/>
      <c r="AD42867" s="36"/>
      <c r="AE42867"/>
      <c r="AF42867"/>
      <c r="AH42867" s="36"/>
      <c r="AJ42867"/>
    </row>
    <row r="42868" spans="14:36">
      <c r="N42868" s="36"/>
      <c r="R42868" s="5"/>
      <c r="W42868"/>
      <c r="Y42868" s="36"/>
      <c r="AA42868" s="5"/>
      <c r="AC42868" s="36"/>
      <c r="AD42868" s="36"/>
      <c r="AE42868"/>
      <c r="AF42868"/>
      <c r="AH42868" s="36"/>
      <c r="AJ42868"/>
    </row>
    <row r="42869" spans="14:36">
      <c r="N42869" s="36"/>
      <c r="R42869" s="5"/>
      <c r="W42869"/>
      <c r="Y42869" s="36"/>
      <c r="AA42869" s="5"/>
      <c r="AC42869" s="36"/>
      <c r="AD42869" s="36"/>
      <c r="AE42869"/>
      <c r="AF42869"/>
      <c r="AH42869" s="36"/>
      <c r="AJ42869"/>
    </row>
    <row r="42870" spans="14:36">
      <c r="N42870" s="36"/>
      <c r="R42870" s="5"/>
      <c r="W42870"/>
      <c r="Y42870" s="36"/>
      <c r="AA42870" s="5"/>
      <c r="AC42870" s="36"/>
      <c r="AD42870" s="36"/>
      <c r="AE42870"/>
      <c r="AF42870"/>
      <c r="AH42870" s="36"/>
      <c r="AJ42870"/>
    </row>
    <row r="42871" spans="14:36">
      <c r="N42871" s="36"/>
      <c r="R42871" s="5"/>
      <c r="W42871"/>
      <c r="Y42871" s="36"/>
      <c r="AA42871" s="5"/>
      <c r="AC42871" s="36"/>
      <c r="AD42871" s="36"/>
      <c r="AE42871"/>
      <c r="AF42871"/>
      <c r="AH42871" s="36"/>
      <c r="AJ42871"/>
    </row>
    <row r="42872" spans="14:36">
      <c r="N42872" s="36"/>
      <c r="R42872" s="5"/>
      <c r="W42872"/>
      <c r="Y42872" s="36"/>
      <c r="AA42872" s="5"/>
      <c r="AC42872" s="36"/>
      <c r="AD42872" s="36"/>
      <c r="AE42872"/>
      <c r="AF42872"/>
      <c r="AH42872" s="36"/>
      <c r="AJ42872"/>
    </row>
    <row r="42873" spans="14:36">
      <c r="N42873" s="36"/>
      <c r="R42873" s="5"/>
      <c r="W42873"/>
      <c r="Y42873" s="36"/>
      <c r="AA42873" s="5"/>
      <c r="AC42873" s="36"/>
      <c r="AD42873" s="36"/>
      <c r="AE42873"/>
      <c r="AF42873"/>
      <c r="AH42873" s="36"/>
      <c r="AJ42873"/>
    </row>
    <row r="42874" spans="14:36">
      <c r="N42874" s="36"/>
      <c r="R42874" s="5"/>
      <c r="W42874"/>
      <c r="Y42874" s="36"/>
      <c r="AA42874" s="5"/>
      <c r="AC42874" s="36"/>
      <c r="AD42874" s="36"/>
      <c r="AE42874"/>
      <c r="AF42874"/>
      <c r="AH42874" s="36"/>
      <c r="AJ42874"/>
    </row>
    <row r="42875" spans="14:36">
      <c r="N42875" s="36"/>
      <c r="R42875" s="5"/>
      <c r="W42875"/>
      <c r="Y42875" s="36"/>
      <c r="AA42875" s="5"/>
      <c r="AC42875" s="36"/>
      <c r="AD42875" s="36"/>
      <c r="AE42875"/>
      <c r="AF42875"/>
      <c r="AH42875" s="36"/>
      <c r="AJ42875"/>
    </row>
    <row r="42876" spans="14:36">
      <c r="N42876" s="36"/>
      <c r="R42876" s="5"/>
      <c r="W42876"/>
      <c r="Y42876" s="36"/>
      <c r="AA42876" s="5"/>
      <c r="AC42876" s="36"/>
      <c r="AD42876" s="36"/>
      <c r="AE42876"/>
      <c r="AF42876"/>
      <c r="AH42876" s="36"/>
      <c r="AJ42876"/>
    </row>
    <row r="42877" spans="14:36">
      <c r="N42877" s="36"/>
      <c r="R42877" s="5"/>
      <c r="W42877"/>
      <c r="Y42877" s="36"/>
      <c r="AA42877" s="5"/>
      <c r="AC42877" s="36"/>
      <c r="AD42877" s="36"/>
      <c r="AE42877"/>
      <c r="AF42877"/>
      <c r="AH42877" s="36"/>
      <c r="AJ42877"/>
    </row>
    <row r="42878" spans="14:36">
      <c r="N42878" s="36"/>
      <c r="R42878" s="5"/>
      <c r="W42878"/>
      <c r="Y42878" s="36"/>
      <c r="AA42878" s="5"/>
      <c r="AC42878" s="36"/>
      <c r="AD42878" s="36"/>
      <c r="AE42878"/>
      <c r="AF42878"/>
      <c r="AH42878" s="36"/>
      <c r="AJ42878"/>
    </row>
    <row r="42879" spans="14:36">
      <c r="N42879" s="36"/>
      <c r="R42879" s="5"/>
      <c r="W42879"/>
      <c r="Y42879" s="36"/>
      <c r="AA42879" s="5"/>
      <c r="AC42879" s="36"/>
      <c r="AD42879" s="36"/>
      <c r="AE42879"/>
      <c r="AF42879"/>
      <c r="AH42879" s="36"/>
      <c r="AJ42879"/>
    </row>
    <row r="42880" spans="14:36">
      <c r="N42880" s="36"/>
      <c r="R42880" s="5"/>
      <c r="W42880"/>
      <c r="Y42880" s="36"/>
      <c r="AA42880" s="5"/>
      <c r="AC42880" s="36"/>
      <c r="AD42880" s="36"/>
      <c r="AE42880"/>
      <c r="AF42880"/>
      <c r="AH42880" s="36"/>
      <c r="AJ42880"/>
    </row>
    <row r="42881" spans="14:36">
      <c r="N42881" s="36"/>
      <c r="R42881" s="5"/>
      <c r="W42881"/>
      <c r="Y42881" s="36"/>
      <c r="AA42881" s="5"/>
      <c r="AC42881" s="36"/>
      <c r="AD42881" s="36"/>
      <c r="AE42881"/>
      <c r="AF42881"/>
      <c r="AH42881" s="36"/>
      <c r="AJ42881"/>
    </row>
    <row r="42882" spans="14:36">
      <c r="N42882" s="36"/>
      <c r="R42882" s="5"/>
      <c r="W42882"/>
      <c r="Y42882" s="36"/>
      <c r="AA42882" s="5"/>
      <c r="AC42882" s="36"/>
      <c r="AD42882" s="36"/>
      <c r="AE42882"/>
      <c r="AF42882"/>
      <c r="AH42882" s="36"/>
      <c r="AJ42882"/>
    </row>
    <row r="42883" spans="14:36">
      <c r="N42883" s="36"/>
      <c r="R42883" s="5"/>
      <c r="W42883"/>
      <c r="Y42883" s="36"/>
      <c r="AA42883" s="5"/>
      <c r="AC42883" s="36"/>
      <c r="AD42883" s="36"/>
      <c r="AE42883"/>
      <c r="AF42883"/>
      <c r="AH42883" s="36"/>
      <c r="AJ42883"/>
    </row>
    <row r="42884" spans="14:36">
      <c r="N42884" s="36"/>
      <c r="R42884" s="5"/>
      <c r="W42884"/>
      <c r="Y42884" s="36"/>
      <c r="AA42884" s="5"/>
      <c r="AC42884" s="36"/>
      <c r="AD42884" s="36"/>
      <c r="AE42884"/>
      <c r="AF42884"/>
      <c r="AH42884" s="36"/>
      <c r="AJ42884"/>
    </row>
    <row r="42885" spans="14:36">
      <c r="N42885" s="36"/>
      <c r="R42885" s="5"/>
      <c r="W42885"/>
      <c r="Y42885" s="36"/>
      <c r="AA42885" s="5"/>
      <c r="AC42885" s="36"/>
      <c r="AD42885" s="36"/>
      <c r="AE42885"/>
      <c r="AF42885"/>
      <c r="AH42885" s="36"/>
      <c r="AJ42885"/>
    </row>
    <row r="42886" spans="14:36">
      <c r="N42886" s="36"/>
      <c r="R42886" s="5"/>
      <c r="W42886"/>
      <c r="Y42886" s="36"/>
      <c r="AA42886" s="5"/>
      <c r="AC42886" s="36"/>
      <c r="AD42886" s="36"/>
      <c r="AE42886"/>
      <c r="AF42886"/>
      <c r="AH42886" s="36"/>
      <c r="AJ42886"/>
    </row>
    <row r="42887" spans="14:36">
      <c r="N42887" s="36"/>
      <c r="R42887" s="5"/>
      <c r="W42887"/>
      <c r="Y42887" s="36"/>
      <c r="AA42887" s="5"/>
      <c r="AC42887" s="36"/>
      <c r="AD42887" s="36"/>
      <c r="AE42887"/>
      <c r="AF42887"/>
      <c r="AH42887" s="36"/>
      <c r="AJ42887"/>
    </row>
    <row r="42888" spans="14:36">
      <c r="N42888" s="36"/>
      <c r="R42888" s="5"/>
      <c r="W42888"/>
      <c r="Y42888" s="36"/>
      <c r="AA42888" s="5"/>
      <c r="AC42888" s="36"/>
      <c r="AD42888" s="36"/>
      <c r="AE42888"/>
      <c r="AF42888"/>
      <c r="AH42888" s="36"/>
      <c r="AJ42888"/>
    </row>
    <row r="42889" spans="14:36">
      <c r="N42889" s="36"/>
      <c r="R42889" s="5"/>
      <c r="W42889"/>
      <c r="Y42889" s="36"/>
      <c r="AA42889" s="5"/>
      <c r="AC42889" s="36"/>
      <c r="AD42889" s="36"/>
      <c r="AE42889"/>
      <c r="AF42889"/>
      <c r="AH42889" s="36"/>
      <c r="AJ42889"/>
    </row>
    <row r="42890" spans="14:36">
      <c r="N42890" s="36"/>
      <c r="R42890" s="5"/>
      <c r="W42890"/>
      <c r="Y42890" s="36"/>
      <c r="AA42890" s="5"/>
      <c r="AC42890" s="36"/>
      <c r="AD42890" s="36"/>
      <c r="AE42890"/>
      <c r="AF42890"/>
      <c r="AH42890" s="36"/>
      <c r="AJ42890"/>
    </row>
    <row r="42891" spans="14:36">
      <c r="N42891" s="36"/>
      <c r="R42891" s="5"/>
      <c r="W42891"/>
      <c r="Y42891" s="36"/>
      <c r="AA42891" s="5"/>
      <c r="AC42891" s="36"/>
      <c r="AD42891" s="36"/>
      <c r="AE42891"/>
      <c r="AF42891"/>
      <c r="AH42891" s="36"/>
      <c r="AJ42891"/>
    </row>
    <row r="42892" spans="14:36">
      <c r="N42892" s="36"/>
      <c r="R42892" s="5"/>
      <c r="W42892"/>
      <c r="Y42892" s="36"/>
      <c r="AA42892" s="5"/>
      <c r="AC42892" s="36"/>
      <c r="AD42892" s="36"/>
      <c r="AE42892"/>
      <c r="AF42892"/>
      <c r="AH42892" s="36"/>
      <c r="AJ42892"/>
    </row>
    <row r="42893" spans="14:36">
      <c r="N42893" s="36"/>
      <c r="R42893" s="5"/>
      <c r="W42893"/>
      <c r="Y42893" s="36"/>
      <c r="AA42893" s="5"/>
      <c r="AC42893" s="36"/>
      <c r="AD42893" s="36"/>
      <c r="AE42893"/>
      <c r="AF42893"/>
      <c r="AH42893" s="36"/>
      <c r="AJ42893"/>
    </row>
    <row r="42894" spans="14:36">
      <c r="N42894" s="36"/>
      <c r="R42894" s="5"/>
      <c r="W42894"/>
      <c r="Y42894" s="36"/>
      <c r="AA42894" s="5"/>
      <c r="AC42894" s="36"/>
      <c r="AD42894" s="36"/>
      <c r="AE42894"/>
      <c r="AF42894"/>
      <c r="AH42894" s="36"/>
      <c r="AJ42894"/>
    </row>
    <row r="42895" spans="14:36">
      <c r="N42895" s="36"/>
      <c r="R42895" s="5"/>
      <c r="W42895"/>
      <c r="Y42895" s="36"/>
      <c r="AA42895" s="5"/>
      <c r="AC42895" s="36"/>
      <c r="AD42895" s="36"/>
      <c r="AE42895"/>
      <c r="AF42895"/>
      <c r="AH42895" s="36"/>
      <c r="AJ42895"/>
    </row>
    <row r="42896" spans="14:36">
      <c r="N42896" s="36"/>
      <c r="R42896" s="5"/>
      <c r="W42896"/>
      <c r="Y42896" s="36"/>
      <c r="AA42896" s="5"/>
      <c r="AC42896" s="36"/>
      <c r="AD42896" s="36"/>
      <c r="AE42896"/>
      <c r="AF42896"/>
      <c r="AH42896" s="36"/>
      <c r="AJ42896"/>
    </row>
    <row r="42897" spans="14:36">
      <c r="N42897" s="36"/>
      <c r="R42897" s="5"/>
      <c r="W42897"/>
      <c r="Y42897" s="36"/>
      <c r="AA42897" s="5"/>
      <c r="AC42897" s="36"/>
      <c r="AD42897" s="36"/>
      <c r="AE42897"/>
      <c r="AF42897"/>
      <c r="AH42897" s="36"/>
      <c r="AJ42897"/>
    </row>
    <row r="42898" spans="14:36">
      <c r="N42898" s="36"/>
      <c r="R42898" s="5"/>
      <c r="W42898"/>
      <c r="Y42898" s="36"/>
      <c r="AA42898" s="5"/>
      <c r="AC42898" s="36"/>
      <c r="AD42898" s="36"/>
      <c r="AE42898"/>
      <c r="AF42898"/>
      <c r="AH42898" s="36"/>
      <c r="AJ42898"/>
    </row>
    <row r="42899" spans="14:36">
      <c r="N42899" s="36"/>
      <c r="R42899" s="5"/>
      <c r="W42899"/>
      <c r="Y42899" s="36"/>
      <c r="AA42899" s="5"/>
      <c r="AC42899" s="36"/>
      <c r="AD42899" s="36"/>
      <c r="AE42899"/>
      <c r="AF42899"/>
      <c r="AH42899" s="36"/>
      <c r="AJ42899"/>
    </row>
    <row r="42900" spans="14:36">
      <c r="N42900" s="36"/>
      <c r="R42900" s="5"/>
      <c r="W42900"/>
      <c r="Y42900" s="36"/>
      <c r="AA42900" s="5"/>
      <c r="AC42900" s="36"/>
      <c r="AD42900" s="36"/>
      <c r="AE42900"/>
      <c r="AF42900"/>
      <c r="AH42900" s="36"/>
      <c r="AJ42900"/>
    </row>
    <row r="42901" spans="14:36">
      <c r="N42901" s="36"/>
      <c r="R42901" s="5"/>
      <c r="W42901"/>
      <c r="Y42901" s="36"/>
      <c r="AA42901" s="5"/>
      <c r="AC42901" s="36"/>
      <c r="AD42901" s="36"/>
      <c r="AE42901"/>
      <c r="AF42901"/>
      <c r="AH42901" s="36"/>
      <c r="AJ42901"/>
    </row>
    <row r="42902" spans="14:36">
      <c r="N42902" s="36"/>
      <c r="R42902" s="5"/>
      <c r="W42902"/>
      <c r="Y42902" s="36"/>
      <c r="AA42902" s="5"/>
      <c r="AC42902" s="36"/>
      <c r="AD42902" s="36"/>
      <c r="AE42902"/>
      <c r="AF42902"/>
      <c r="AH42902" s="36"/>
      <c r="AJ42902"/>
    </row>
    <row r="42903" spans="14:36">
      <c r="N42903" s="36"/>
      <c r="R42903" s="5"/>
      <c r="W42903"/>
      <c r="Y42903" s="36"/>
      <c r="AA42903" s="5"/>
      <c r="AC42903" s="36"/>
      <c r="AD42903" s="36"/>
      <c r="AE42903"/>
      <c r="AF42903"/>
      <c r="AH42903" s="36"/>
      <c r="AJ42903"/>
    </row>
    <row r="42904" spans="14:36">
      <c r="N42904" s="36"/>
      <c r="R42904" s="5"/>
      <c r="W42904"/>
      <c r="Y42904" s="36"/>
      <c r="AA42904" s="5"/>
      <c r="AC42904" s="36"/>
      <c r="AD42904" s="36"/>
      <c r="AE42904"/>
      <c r="AF42904"/>
      <c r="AH42904" s="36"/>
      <c r="AJ42904"/>
    </row>
    <row r="42905" spans="14:36">
      <c r="N42905" s="36"/>
      <c r="R42905" s="5"/>
      <c r="W42905"/>
      <c r="Y42905" s="36"/>
      <c r="AA42905" s="5"/>
      <c r="AC42905" s="36"/>
      <c r="AD42905" s="36"/>
      <c r="AE42905"/>
      <c r="AF42905"/>
      <c r="AH42905" s="36"/>
      <c r="AJ42905"/>
    </row>
    <row r="42906" spans="14:36">
      <c r="N42906" s="36"/>
      <c r="R42906" s="5"/>
      <c r="W42906"/>
      <c r="Y42906" s="36"/>
      <c r="AA42906" s="5"/>
      <c r="AC42906" s="36"/>
      <c r="AD42906" s="36"/>
      <c r="AE42906"/>
      <c r="AF42906"/>
      <c r="AH42906" s="36"/>
      <c r="AJ42906"/>
    </row>
    <row r="42907" spans="14:36">
      <c r="N42907" s="36"/>
      <c r="R42907" s="5"/>
      <c r="W42907"/>
      <c r="Y42907" s="36"/>
      <c r="AA42907" s="5"/>
      <c r="AC42907" s="36"/>
      <c r="AD42907" s="36"/>
      <c r="AE42907"/>
      <c r="AF42907"/>
      <c r="AH42907" s="36"/>
      <c r="AJ42907"/>
    </row>
    <row r="42908" spans="14:36">
      <c r="N42908" s="36"/>
      <c r="R42908" s="5"/>
      <c r="W42908"/>
      <c r="Y42908" s="36"/>
      <c r="AA42908" s="5"/>
      <c r="AC42908" s="36"/>
      <c r="AD42908" s="36"/>
      <c r="AE42908"/>
      <c r="AF42908"/>
      <c r="AH42908" s="36"/>
      <c r="AJ42908"/>
    </row>
    <row r="42909" spans="14:36">
      <c r="N42909" s="36"/>
      <c r="R42909" s="5"/>
      <c r="W42909"/>
      <c r="Y42909" s="36"/>
      <c r="AA42909" s="5"/>
      <c r="AC42909" s="36"/>
      <c r="AD42909" s="36"/>
      <c r="AE42909"/>
      <c r="AF42909"/>
      <c r="AH42909" s="36"/>
      <c r="AJ42909"/>
    </row>
    <row r="42910" spans="14:36">
      <c r="N42910" s="36"/>
      <c r="R42910" s="5"/>
      <c r="W42910"/>
      <c r="Y42910" s="36"/>
      <c r="AA42910" s="5"/>
      <c r="AC42910" s="36"/>
      <c r="AD42910" s="36"/>
      <c r="AE42910"/>
      <c r="AF42910"/>
      <c r="AH42910" s="36"/>
      <c r="AJ42910"/>
    </row>
    <row r="42911" spans="14:36">
      <c r="N42911" s="36"/>
      <c r="R42911" s="5"/>
      <c r="W42911"/>
      <c r="Y42911" s="36"/>
      <c r="AA42911" s="5"/>
      <c r="AC42911" s="36"/>
      <c r="AD42911" s="36"/>
      <c r="AE42911"/>
      <c r="AF42911"/>
      <c r="AH42911" s="36"/>
      <c r="AJ42911"/>
    </row>
    <row r="42912" spans="14:36">
      <c r="N42912" s="36"/>
      <c r="R42912" s="5"/>
      <c r="W42912"/>
      <c r="Y42912" s="36"/>
      <c r="AA42912" s="5"/>
      <c r="AC42912" s="36"/>
      <c r="AD42912" s="36"/>
      <c r="AE42912"/>
      <c r="AF42912"/>
      <c r="AH42912" s="36"/>
      <c r="AJ42912"/>
    </row>
    <row r="42913" spans="14:36">
      <c r="N42913" s="36"/>
      <c r="R42913" s="5"/>
      <c r="W42913"/>
      <c r="Y42913" s="36"/>
      <c r="AA42913" s="5"/>
      <c r="AC42913" s="36"/>
      <c r="AD42913" s="36"/>
      <c r="AE42913"/>
      <c r="AF42913"/>
      <c r="AH42913" s="36"/>
      <c r="AJ42913"/>
    </row>
    <row r="42914" spans="14:36">
      <c r="N42914" s="36"/>
      <c r="R42914" s="5"/>
      <c r="W42914"/>
      <c r="Y42914" s="36"/>
      <c r="AA42914" s="5"/>
      <c r="AC42914" s="36"/>
      <c r="AD42914" s="36"/>
      <c r="AE42914"/>
      <c r="AF42914"/>
      <c r="AH42914" s="36"/>
      <c r="AJ42914"/>
    </row>
    <row r="42915" spans="14:36">
      <c r="N42915" s="36"/>
      <c r="R42915" s="5"/>
      <c r="W42915"/>
      <c r="Y42915" s="36"/>
      <c r="AA42915" s="5"/>
      <c r="AC42915" s="36"/>
      <c r="AD42915" s="36"/>
      <c r="AE42915"/>
      <c r="AF42915"/>
      <c r="AH42915" s="36"/>
      <c r="AJ42915"/>
    </row>
    <row r="42916" spans="14:36">
      <c r="N42916" s="36"/>
      <c r="R42916" s="5"/>
      <c r="W42916"/>
      <c r="Y42916" s="36"/>
      <c r="AA42916" s="5"/>
      <c r="AC42916" s="36"/>
      <c r="AD42916" s="36"/>
      <c r="AE42916"/>
      <c r="AF42916"/>
      <c r="AH42916" s="36"/>
      <c r="AJ42916"/>
    </row>
    <row r="42917" spans="14:36">
      <c r="N42917" s="36"/>
      <c r="R42917" s="5"/>
      <c r="W42917"/>
      <c r="Y42917" s="36"/>
      <c r="AA42917" s="5"/>
      <c r="AC42917" s="36"/>
      <c r="AD42917" s="36"/>
      <c r="AE42917"/>
      <c r="AF42917"/>
      <c r="AH42917" s="36"/>
      <c r="AJ42917"/>
    </row>
    <row r="42918" spans="14:36">
      <c r="N42918" s="36"/>
      <c r="R42918" s="5"/>
      <c r="W42918"/>
      <c r="Y42918" s="36"/>
      <c r="AA42918" s="5"/>
      <c r="AC42918" s="36"/>
      <c r="AD42918" s="36"/>
      <c r="AE42918"/>
      <c r="AF42918"/>
      <c r="AH42918" s="36"/>
      <c r="AJ42918"/>
    </row>
    <row r="42919" spans="14:36">
      <c r="N42919" s="36"/>
      <c r="R42919" s="5"/>
      <c r="W42919"/>
      <c r="Y42919" s="36"/>
      <c r="AA42919" s="5"/>
      <c r="AC42919" s="36"/>
      <c r="AD42919" s="36"/>
      <c r="AE42919"/>
      <c r="AF42919"/>
      <c r="AH42919" s="36"/>
      <c r="AJ42919"/>
    </row>
    <row r="42920" spans="14:36">
      <c r="N42920" s="36"/>
      <c r="R42920" s="5"/>
      <c r="W42920"/>
      <c r="Y42920" s="36"/>
      <c r="AA42920" s="5"/>
      <c r="AC42920" s="36"/>
      <c r="AD42920" s="36"/>
      <c r="AE42920"/>
      <c r="AF42920"/>
      <c r="AH42920" s="36"/>
      <c r="AJ42920"/>
    </row>
    <row r="42921" spans="14:36">
      <c r="N42921" s="36"/>
      <c r="R42921" s="5"/>
      <c r="W42921"/>
      <c r="Y42921" s="36"/>
      <c r="AA42921" s="5"/>
      <c r="AC42921" s="36"/>
      <c r="AD42921" s="36"/>
      <c r="AE42921"/>
      <c r="AF42921"/>
      <c r="AH42921" s="36"/>
      <c r="AJ42921"/>
    </row>
    <row r="42922" spans="14:36">
      <c r="N42922" s="36"/>
      <c r="R42922" s="5"/>
      <c r="W42922"/>
      <c r="Y42922" s="36"/>
      <c r="AA42922" s="5"/>
      <c r="AC42922" s="36"/>
      <c r="AD42922" s="36"/>
      <c r="AE42922"/>
      <c r="AF42922"/>
      <c r="AH42922" s="36"/>
      <c r="AJ42922"/>
    </row>
    <row r="42923" spans="14:36">
      <c r="N42923" s="36"/>
      <c r="R42923" s="5"/>
      <c r="W42923"/>
      <c r="Y42923" s="36"/>
      <c r="AA42923" s="5"/>
      <c r="AC42923" s="36"/>
      <c r="AD42923" s="36"/>
      <c r="AE42923"/>
      <c r="AF42923"/>
      <c r="AH42923" s="36"/>
      <c r="AJ42923"/>
    </row>
    <row r="42924" spans="14:36">
      <c r="N42924" s="36"/>
      <c r="R42924" s="5"/>
      <c r="W42924"/>
      <c r="Y42924" s="36"/>
      <c r="AA42924" s="5"/>
      <c r="AC42924" s="36"/>
      <c r="AD42924" s="36"/>
      <c r="AE42924"/>
      <c r="AF42924"/>
      <c r="AH42924" s="36"/>
      <c r="AJ42924"/>
    </row>
    <row r="42925" spans="14:36">
      <c r="N42925" s="36"/>
      <c r="R42925" s="5"/>
      <c r="W42925"/>
      <c r="Y42925" s="36"/>
      <c r="AA42925" s="5"/>
      <c r="AC42925" s="36"/>
      <c r="AD42925" s="36"/>
      <c r="AE42925"/>
      <c r="AF42925"/>
      <c r="AH42925" s="36"/>
      <c r="AJ42925"/>
    </row>
    <row r="42926" spans="14:36">
      <c r="N42926" s="36"/>
      <c r="R42926" s="5"/>
      <c r="W42926"/>
      <c r="Y42926" s="36"/>
      <c r="AA42926" s="5"/>
      <c r="AC42926" s="36"/>
      <c r="AD42926" s="36"/>
      <c r="AE42926"/>
      <c r="AF42926"/>
      <c r="AH42926" s="36"/>
      <c r="AJ42926"/>
    </row>
    <row r="42927" spans="14:36">
      <c r="N42927" s="36"/>
      <c r="R42927" s="5"/>
      <c r="W42927"/>
      <c r="Y42927" s="36"/>
      <c r="AA42927" s="5"/>
      <c r="AC42927" s="36"/>
      <c r="AD42927" s="36"/>
      <c r="AE42927"/>
      <c r="AF42927"/>
      <c r="AH42927" s="36"/>
      <c r="AJ42927"/>
    </row>
    <row r="42928" spans="14:36">
      <c r="N42928" s="36"/>
      <c r="R42928" s="5"/>
      <c r="W42928"/>
      <c r="Y42928" s="36"/>
      <c r="AA42928" s="5"/>
      <c r="AC42928" s="36"/>
      <c r="AD42928" s="36"/>
      <c r="AE42928"/>
      <c r="AF42928"/>
      <c r="AH42928" s="36"/>
      <c r="AJ42928"/>
    </row>
    <row r="42929" spans="14:36">
      <c r="N42929" s="36"/>
      <c r="R42929" s="5"/>
      <c r="W42929"/>
      <c r="Y42929" s="36"/>
      <c r="AA42929" s="5"/>
      <c r="AC42929" s="36"/>
      <c r="AD42929" s="36"/>
      <c r="AE42929"/>
      <c r="AF42929"/>
      <c r="AH42929" s="36"/>
      <c r="AJ42929"/>
    </row>
    <row r="42930" spans="14:36">
      <c r="N42930" s="36"/>
      <c r="R42930" s="5"/>
      <c r="W42930"/>
      <c r="Y42930" s="36"/>
      <c r="AA42930" s="5"/>
      <c r="AC42930" s="36"/>
      <c r="AD42930" s="36"/>
      <c r="AE42930"/>
      <c r="AF42930"/>
      <c r="AH42930" s="36"/>
      <c r="AJ42930"/>
    </row>
    <row r="42931" spans="14:36">
      <c r="N42931" s="36"/>
      <c r="R42931" s="5"/>
      <c r="W42931"/>
      <c r="Y42931" s="36"/>
      <c r="AA42931" s="5"/>
      <c r="AC42931" s="36"/>
      <c r="AD42931" s="36"/>
      <c r="AE42931"/>
      <c r="AF42931"/>
      <c r="AH42931" s="36"/>
      <c r="AJ42931"/>
    </row>
    <row r="42932" spans="14:36">
      <c r="N42932" s="36"/>
      <c r="R42932" s="5"/>
      <c r="W42932"/>
      <c r="Y42932" s="36"/>
      <c r="AA42932" s="5"/>
      <c r="AC42932" s="36"/>
      <c r="AD42932" s="36"/>
      <c r="AE42932"/>
      <c r="AF42932"/>
      <c r="AH42932" s="36"/>
      <c r="AJ42932"/>
    </row>
    <row r="42933" spans="14:36">
      <c r="N42933" s="36"/>
      <c r="R42933" s="5"/>
      <c r="W42933"/>
      <c r="Y42933" s="36"/>
      <c r="AA42933" s="5"/>
      <c r="AC42933" s="36"/>
      <c r="AD42933" s="36"/>
      <c r="AE42933"/>
      <c r="AF42933"/>
      <c r="AH42933" s="36"/>
      <c r="AJ42933"/>
    </row>
    <row r="42934" spans="14:36">
      <c r="N42934" s="36"/>
      <c r="R42934" s="5"/>
      <c r="W42934"/>
      <c r="Y42934" s="36"/>
      <c r="AA42934" s="5"/>
      <c r="AC42934" s="36"/>
      <c r="AD42934" s="36"/>
      <c r="AE42934"/>
      <c r="AF42934"/>
      <c r="AH42934" s="36"/>
      <c r="AJ42934"/>
    </row>
    <row r="42935" spans="14:36">
      <c r="N42935" s="36"/>
      <c r="R42935" s="5"/>
      <c r="W42935"/>
      <c r="Y42935" s="36"/>
      <c r="AA42935" s="5"/>
      <c r="AC42935" s="36"/>
      <c r="AD42935" s="36"/>
      <c r="AE42935"/>
      <c r="AF42935"/>
      <c r="AH42935" s="36"/>
      <c r="AJ42935"/>
    </row>
    <row r="42936" spans="14:36">
      <c r="N42936" s="36"/>
      <c r="R42936" s="5"/>
      <c r="W42936"/>
      <c r="Y42936" s="36"/>
      <c r="AA42936" s="5"/>
      <c r="AC42936" s="36"/>
      <c r="AD42936" s="36"/>
      <c r="AE42936"/>
      <c r="AF42936"/>
      <c r="AH42936" s="36"/>
      <c r="AJ42936"/>
    </row>
    <row r="42937" spans="14:36">
      <c r="N42937" s="36"/>
      <c r="R42937" s="5"/>
      <c r="W42937"/>
      <c r="Y42937" s="36"/>
      <c r="AA42937" s="5"/>
      <c r="AC42937" s="36"/>
      <c r="AD42937" s="36"/>
      <c r="AE42937"/>
      <c r="AF42937"/>
      <c r="AH42937" s="36"/>
      <c r="AJ42937"/>
    </row>
    <row r="42938" spans="14:36">
      <c r="N42938" s="36"/>
      <c r="R42938" s="5"/>
      <c r="W42938"/>
      <c r="Y42938" s="36"/>
      <c r="AA42938" s="5"/>
      <c r="AC42938" s="36"/>
      <c r="AD42938" s="36"/>
      <c r="AE42938"/>
      <c r="AF42938"/>
      <c r="AH42938" s="36"/>
      <c r="AJ42938"/>
    </row>
    <row r="42939" spans="14:36">
      <c r="N42939" s="36"/>
      <c r="R42939" s="5"/>
      <c r="W42939"/>
      <c r="Y42939" s="36"/>
      <c r="AA42939" s="5"/>
      <c r="AC42939" s="36"/>
      <c r="AD42939" s="36"/>
      <c r="AE42939"/>
      <c r="AF42939"/>
      <c r="AH42939" s="36"/>
      <c r="AJ42939"/>
    </row>
    <row r="42940" spans="14:36">
      <c r="N42940" s="36"/>
      <c r="R42940" s="5"/>
      <c r="W42940"/>
      <c r="Y42940" s="36"/>
      <c r="AA42940" s="5"/>
      <c r="AC42940" s="36"/>
      <c r="AD42940" s="36"/>
      <c r="AE42940"/>
      <c r="AF42940"/>
      <c r="AH42940" s="36"/>
      <c r="AJ42940"/>
    </row>
    <row r="42941" spans="14:36">
      <c r="N42941" s="36"/>
      <c r="R42941" s="5"/>
      <c r="W42941"/>
      <c r="Y42941" s="36"/>
      <c r="AA42941" s="5"/>
      <c r="AC42941" s="36"/>
      <c r="AD42941" s="36"/>
      <c r="AE42941"/>
      <c r="AF42941"/>
      <c r="AH42941" s="36"/>
      <c r="AJ42941"/>
    </row>
    <row r="42942" spans="14:36">
      <c r="N42942" s="36"/>
      <c r="R42942" s="5"/>
      <c r="W42942"/>
      <c r="Y42942" s="36"/>
      <c r="AA42942" s="5"/>
      <c r="AC42942" s="36"/>
      <c r="AD42942" s="36"/>
      <c r="AE42942"/>
      <c r="AF42942"/>
      <c r="AH42942" s="36"/>
      <c r="AJ42942"/>
    </row>
    <row r="42943" spans="14:36">
      <c r="N42943" s="36"/>
      <c r="R42943" s="5"/>
      <c r="W42943"/>
      <c r="Y42943" s="36"/>
      <c r="AA42943" s="5"/>
      <c r="AC42943" s="36"/>
      <c r="AD42943" s="36"/>
      <c r="AE42943"/>
      <c r="AF42943"/>
      <c r="AH42943" s="36"/>
      <c r="AJ42943"/>
    </row>
    <row r="42944" spans="14:36">
      <c r="N42944" s="36"/>
      <c r="R42944" s="5"/>
      <c r="W42944"/>
      <c r="Y42944" s="36"/>
      <c r="AA42944" s="5"/>
      <c r="AC42944" s="36"/>
      <c r="AD42944" s="36"/>
      <c r="AE42944"/>
      <c r="AF42944"/>
      <c r="AH42944" s="36"/>
      <c r="AJ42944"/>
    </row>
    <row r="42945" spans="14:36">
      <c r="N42945" s="36"/>
      <c r="R42945" s="5"/>
      <c r="W42945"/>
      <c r="Y42945" s="36"/>
      <c r="AA42945" s="5"/>
      <c r="AC42945" s="36"/>
      <c r="AD42945" s="36"/>
      <c r="AE42945"/>
      <c r="AF42945"/>
      <c r="AH42945" s="36"/>
      <c r="AJ42945"/>
    </row>
    <row r="42946" spans="14:36">
      <c r="N42946" s="36"/>
      <c r="R42946" s="5"/>
      <c r="W42946"/>
      <c r="Y42946" s="36"/>
      <c r="AA42946" s="5"/>
      <c r="AC42946" s="36"/>
      <c r="AD42946" s="36"/>
      <c r="AE42946"/>
      <c r="AF42946"/>
      <c r="AH42946" s="36"/>
      <c r="AJ42946"/>
    </row>
    <row r="42947" spans="14:36">
      <c r="N42947" s="36"/>
      <c r="R42947" s="5"/>
      <c r="W42947"/>
      <c r="Y42947" s="36"/>
      <c r="AA42947" s="5"/>
      <c r="AC42947" s="36"/>
      <c r="AD42947" s="36"/>
      <c r="AE42947"/>
      <c r="AF42947"/>
      <c r="AH42947" s="36"/>
      <c r="AJ42947"/>
    </row>
    <row r="42948" spans="14:36">
      <c r="N42948" s="36"/>
      <c r="R42948" s="5"/>
      <c r="W42948"/>
      <c r="Y42948" s="36"/>
      <c r="AA42948" s="5"/>
      <c r="AC42948" s="36"/>
      <c r="AD42948" s="36"/>
      <c r="AE42948"/>
      <c r="AF42948"/>
      <c r="AH42948" s="36"/>
      <c r="AJ42948"/>
    </row>
    <row r="42949" spans="14:36">
      <c r="N42949" s="36"/>
      <c r="R42949" s="5"/>
      <c r="W42949"/>
      <c r="Y42949" s="36"/>
      <c r="AA42949" s="5"/>
      <c r="AC42949" s="36"/>
      <c r="AD42949" s="36"/>
      <c r="AE42949"/>
      <c r="AF42949"/>
      <c r="AH42949" s="36"/>
      <c r="AJ42949"/>
    </row>
    <row r="42950" spans="14:36">
      <c r="N42950" s="36"/>
      <c r="R42950" s="5"/>
      <c r="W42950"/>
      <c r="Y42950" s="36"/>
      <c r="AA42950" s="5"/>
      <c r="AC42950" s="36"/>
      <c r="AD42950" s="36"/>
      <c r="AE42950"/>
      <c r="AF42950"/>
      <c r="AH42950" s="36"/>
      <c r="AJ42950"/>
    </row>
    <row r="42951" spans="14:36">
      <c r="N42951" s="36"/>
      <c r="R42951" s="5"/>
      <c r="W42951"/>
      <c r="Y42951" s="36"/>
      <c r="AA42951" s="5"/>
      <c r="AC42951" s="36"/>
      <c r="AD42951" s="36"/>
      <c r="AE42951"/>
      <c r="AF42951"/>
      <c r="AH42951" s="36"/>
      <c r="AJ42951"/>
    </row>
    <row r="42952" spans="14:36">
      <c r="N42952" s="36"/>
      <c r="R42952" s="5"/>
      <c r="W42952"/>
      <c r="Y42952" s="36"/>
      <c r="AA42952" s="5"/>
      <c r="AC42952" s="36"/>
      <c r="AD42952" s="36"/>
      <c r="AE42952"/>
      <c r="AF42952"/>
      <c r="AH42952" s="36"/>
      <c r="AJ42952"/>
    </row>
    <row r="42953" spans="14:36">
      <c r="N42953" s="36"/>
      <c r="R42953" s="5"/>
      <c r="W42953"/>
      <c r="Y42953" s="36"/>
      <c r="AA42953" s="5"/>
      <c r="AC42953" s="36"/>
      <c r="AD42953" s="36"/>
      <c r="AE42953"/>
      <c r="AF42953"/>
      <c r="AH42953" s="36"/>
      <c r="AJ42953"/>
    </row>
    <row r="42954" spans="14:36">
      <c r="N42954" s="36"/>
      <c r="R42954" s="5"/>
      <c r="W42954"/>
      <c r="Y42954" s="36"/>
      <c r="AA42954" s="5"/>
      <c r="AC42954" s="36"/>
      <c r="AD42954" s="36"/>
      <c r="AE42954"/>
      <c r="AF42954"/>
      <c r="AH42954" s="36"/>
      <c r="AJ42954"/>
    </row>
    <row r="42955" spans="14:36">
      <c r="N42955" s="36"/>
      <c r="R42955" s="5"/>
      <c r="W42955"/>
      <c r="Y42955" s="36"/>
      <c r="AA42955" s="5"/>
      <c r="AC42955" s="36"/>
      <c r="AD42955" s="36"/>
      <c r="AE42955"/>
      <c r="AF42955"/>
      <c r="AH42955" s="36"/>
      <c r="AJ42955"/>
    </row>
    <row r="42956" spans="14:36">
      <c r="N42956" s="36"/>
      <c r="R42956" s="5"/>
      <c r="W42956"/>
      <c r="Y42956" s="36"/>
      <c r="AA42956" s="5"/>
      <c r="AC42956" s="36"/>
      <c r="AD42956" s="36"/>
      <c r="AE42956"/>
      <c r="AF42956"/>
      <c r="AH42956" s="36"/>
      <c r="AJ42956"/>
    </row>
    <row r="42957" spans="14:36">
      <c r="N42957" s="36"/>
      <c r="R42957" s="5"/>
      <c r="W42957"/>
      <c r="Y42957" s="36"/>
      <c r="AA42957" s="5"/>
      <c r="AC42957" s="36"/>
      <c r="AD42957" s="36"/>
      <c r="AE42957"/>
      <c r="AF42957"/>
      <c r="AH42957" s="36"/>
      <c r="AJ42957"/>
    </row>
    <row r="42958" spans="14:36">
      <c r="N42958" s="36"/>
      <c r="R42958" s="5"/>
      <c r="W42958"/>
      <c r="Y42958" s="36"/>
      <c r="AA42958" s="5"/>
      <c r="AC42958" s="36"/>
      <c r="AD42958" s="36"/>
      <c r="AE42958"/>
      <c r="AF42958"/>
      <c r="AH42958" s="36"/>
      <c r="AJ42958"/>
    </row>
    <row r="42959" spans="14:36">
      <c r="N42959" s="36"/>
      <c r="R42959" s="5"/>
      <c r="W42959"/>
      <c r="Y42959" s="36"/>
      <c r="AA42959" s="5"/>
      <c r="AC42959" s="36"/>
      <c r="AD42959" s="36"/>
      <c r="AE42959"/>
      <c r="AF42959"/>
      <c r="AH42959" s="36"/>
      <c r="AJ42959"/>
    </row>
    <row r="42960" spans="14:36">
      <c r="N42960" s="36"/>
      <c r="R42960" s="5"/>
      <c r="W42960"/>
      <c r="Y42960" s="36"/>
      <c r="AA42960" s="5"/>
      <c r="AC42960" s="36"/>
      <c r="AD42960" s="36"/>
      <c r="AE42960"/>
      <c r="AF42960"/>
      <c r="AH42960" s="36"/>
      <c r="AJ42960"/>
    </row>
    <row r="42961" spans="14:36">
      <c r="N42961" s="36"/>
      <c r="R42961" s="5"/>
      <c r="W42961"/>
      <c r="Y42961" s="36"/>
      <c r="AA42961" s="5"/>
      <c r="AC42961" s="36"/>
      <c r="AD42961" s="36"/>
      <c r="AE42961"/>
      <c r="AF42961"/>
      <c r="AH42961" s="36"/>
      <c r="AJ42961"/>
    </row>
    <row r="42962" spans="14:36">
      <c r="N42962" s="36"/>
      <c r="R42962" s="5"/>
      <c r="W42962"/>
      <c r="Y42962" s="36"/>
      <c r="AA42962" s="5"/>
      <c r="AC42962" s="36"/>
      <c r="AD42962" s="36"/>
      <c r="AE42962"/>
      <c r="AF42962"/>
      <c r="AH42962" s="36"/>
      <c r="AJ42962"/>
    </row>
    <row r="42963" spans="14:36">
      <c r="N42963" s="36"/>
      <c r="R42963" s="5"/>
      <c r="W42963"/>
      <c r="Y42963" s="36"/>
      <c r="AA42963" s="5"/>
      <c r="AC42963" s="36"/>
      <c r="AD42963" s="36"/>
      <c r="AE42963"/>
      <c r="AF42963"/>
      <c r="AH42963" s="36"/>
      <c r="AJ42963"/>
    </row>
    <row r="42964" spans="14:36">
      <c r="N42964" s="36"/>
      <c r="R42964" s="5"/>
      <c r="W42964"/>
      <c r="Y42964" s="36"/>
      <c r="AA42964" s="5"/>
      <c r="AC42964" s="36"/>
      <c r="AD42964" s="36"/>
      <c r="AE42964"/>
      <c r="AF42964"/>
      <c r="AH42964" s="36"/>
      <c r="AJ42964"/>
    </row>
    <row r="42965" spans="14:36">
      <c r="N42965" s="36"/>
      <c r="R42965" s="5"/>
      <c r="W42965"/>
      <c r="Y42965" s="36"/>
      <c r="AA42965" s="5"/>
      <c r="AC42965" s="36"/>
      <c r="AD42965" s="36"/>
      <c r="AE42965"/>
      <c r="AF42965"/>
      <c r="AH42965" s="36"/>
      <c r="AJ42965"/>
    </row>
    <row r="42966" spans="14:36">
      <c r="N42966" s="36"/>
      <c r="R42966" s="5"/>
      <c r="W42966"/>
      <c r="Y42966" s="36"/>
      <c r="AA42966" s="5"/>
      <c r="AC42966" s="36"/>
      <c r="AD42966" s="36"/>
      <c r="AE42966"/>
      <c r="AF42966"/>
      <c r="AH42966" s="36"/>
      <c r="AJ42966"/>
    </row>
    <row r="42967" spans="14:36">
      <c r="N42967" s="36"/>
      <c r="R42967" s="5"/>
      <c r="W42967"/>
      <c r="Y42967" s="36"/>
      <c r="AA42967" s="5"/>
      <c r="AC42967" s="36"/>
      <c r="AD42967" s="36"/>
      <c r="AE42967"/>
      <c r="AF42967"/>
      <c r="AH42967" s="36"/>
      <c r="AJ42967"/>
    </row>
    <row r="42968" spans="14:36">
      <c r="N42968" s="36"/>
      <c r="R42968" s="5"/>
      <c r="W42968"/>
      <c r="Y42968" s="36"/>
      <c r="AA42968" s="5"/>
      <c r="AC42968" s="36"/>
      <c r="AD42968" s="36"/>
      <c r="AE42968"/>
      <c r="AF42968"/>
      <c r="AH42968" s="36"/>
      <c r="AJ42968"/>
    </row>
    <row r="42969" spans="14:36">
      <c r="N42969" s="36"/>
      <c r="R42969" s="5"/>
      <c r="W42969"/>
      <c r="Y42969" s="36"/>
      <c r="AA42969" s="5"/>
      <c r="AC42969" s="36"/>
      <c r="AD42969" s="36"/>
      <c r="AE42969"/>
      <c r="AF42969"/>
      <c r="AH42969" s="36"/>
      <c r="AJ42969"/>
    </row>
    <row r="42970" spans="14:36">
      <c r="N42970" s="36"/>
      <c r="R42970" s="5"/>
      <c r="W42970"/>
      <c r="Y42970" s="36"/>
      <c r="AA42970" s="5"/>
      <c r="AC42970" s="36"/>
      <c r="AD42970" s="36"/>
      <c r="AE42970"/>
      <c r="AF42970"/>
      <c r="AH42970" s="36"/>
      <c r="AJ42970"/>
    </row>
    <row r="42971" spans="14:36">
      <c r="N42971" s="36"/>
      <c r="R42971" s="5"/>
      <c r="W42971"/>
      <c r="Y42971" s="36"/>
      <c r="AA42971" s="5"/>
      <c r="AC42971" s="36"/>
      <c r="AD42971" s="36"/>
      <c r="AE42971"/>
      <c r="AF42971"/>
      <c r="AH42971" s="36"/>
      <c r="AJ42971"/>
    </row>
    <row r="42972" spans="14:36">
      <c r="N42972" s="36"/>
      <c r="R42972" s="5"/>
      <c r="W42972"/>
      <c r="Y42972" s="36"/>
      <c r="AA42972" s="5"/>
      <c r="AC42972" s="36"/>
      <c r="AD42972" s="36"/>
      <c r="AE42972"/>
      <c r="AF42972"/>
      <c r="AH42972" s="36"/>
      <c r="AJ42972"/>
    </row>
    <row r="42973" spans="14:36">
      <c r="N42973" s="36"/>
      <c r="R42973" s="5"/>
      <c r="W42973"/>
      <c r="Y42973" s="36"/>
      <c r="AA42973" s="5"/>
      <c r="AC42973" s="36"/>
      <c r="AD42973" s="36"/>
      <c r="AE42973"/>
      <c r="AF42973"/>
      <c r="AH42973" s="36"/>
      <c r="AJ42973"/>
    </row>
    <row r="42974" spans="14:36">
      <c r="N42974" s="36"/>
      <c r="R42974" s="5"/>
      <c r="W42974"/>
      <c r="Y42974" s="36"/>
      <c r="AA42974" s="5"/>
      <c r="AC42974" s="36"/>
      <c r="AD42974" s="36"/>
      <c r="AE42974"/>
      <c r="AF42974"/>
      <c r="AH42974" s="36"/>
      <c r="AJ42974"/>
    </row>
    <row r="42975" spans="14:36">
      <c r="N42975" s="36"/>
      <c r="R42975" s="5"/>
      <c r="W42975"/>
      <c r="Y42975" s="36"/>
      <c r="AA42975" s="5"/>
      <c r="AC42975" s="36"/>
      <c r="AD42975" s="36"/>
      <c r="AE42975"/>
      <c r="AF42975"/>
      <c r="AH42975" s="36"/>
      <c r="AJ42975"/>
    </row>
    <row r="42976" spans="14:36">
      <c r="N42976" s="36"/>
      <c r="R42976" s="5"/>
      <c r="W42976"/>
      <c r="Y42976" s="36"/>
      <c r="AA42976" s="5"/>
      <c r="AC42976" s="36"/>
      <c r="AD42976" s="36"/>
      <c r="AE42976"/>
      <c r="AF42976"/>
      <c r="AH42976" s="36"/>
      <c r="AJ42976"/>
    </row>
    <row r="42977" spans="14:36">
      <c r="N42977" s="36"/>
      <c r="R42977" s="5"/>
      <c r="W42977"/>
      <c r="Y42977" s="36"/>
      <c r="AA42977" s="5"/>
      <c r="AC42977" s="36"/>
      <c r="AD42977" s="36"/>
      <c r="AE42977"/>
      <c r="AF42977"/>
      <c r="AH42977" s="36"/>
      <c r="AJ42977"/>
    </row>
    <row r="42978" spans="14:36">
      <c r="N42978" s="36"/>
      <c r="R42978" s="5"/>
      <c r="W42978"/>
      <c r="Y42978" s="36"/>
      <c r="AA42978" s="5"/>
      <c r="AC42978" s="36"/>
      <c r="AD42978" s="36"/>
      <c r="AE42978"/>
      <c r="AF42978"/>
      <c r="AH42978" s="36"/>
      <c r="AJ42978"/>
    </row>
    <row r="42979" spans="14:36">
      <c r="N42979" s="36"/>
      <c r="R42979" s="5"/>
      <c r="W42979"/>
      <c r="Y42979" s="36"/>
      <c r="AA42979" s="5"/>
      <c r="AC42979" s="36"/>
      <c r="AD42979" s="36"/>
      <c r="AE42979"/>
      <c r="AF42979"/>
      <c r="AH42979" s="36"/>
      <c r="AJ42979"/>
    </row>
    <row r="42980" spans="14:36">
      <c r="N42980" s="36"/>
      <c r="R42980" s="5"/>
      <c r="W42980"/>
      <c r="Y42980" s="36"/>
      <c r="AA42980" s="5"/>
      <c r="AC42980" s="36"/>
      <c r="AD42980" s="36"/>
      <c r="AE42980"/>
      <c r="AF42980"/>
      <c r="AH42980" s="36"/>
      <c r="AJ42980"/>
    </row>
    <row r="42981" spans="14:36">
      <c r="N42981" s="36"/>
      <c r="R42981" s="5"/>
      <c r="W42981"/>
      <c r="Y42981" s="36"/>
      <c r="AA42981" s="5"/>
      <c r="AC42981" s="36"/>
      <c r="AD42981" s="36"/>
      <c r="AE42981"/>
      <c r="AF42981"/>
      <c r="AH42981" s="36"/>
      <c r="AJ42981"/>
    </row>
    <row r="42982" spans="14:36">
      <c r="N42982" s="36"/>
      <c r="R42982" s="5"/>
      <c r="W42982"/>
      <c r="Y42982" s="36"/>
      <c r="AA42982" s="5"/>
      <c r="AC42982" s="36"/>
      <c r="AD42982" s="36"/>
      <c r="AE42982"/>
      <c r="AF42982"/>
      <c r="AH42982" s="36"/>
      <c r="AJ42982"/>
    </row>
    <row r="42983" spans="14:36">
      <c r="N42983" s="36"/>
      <c r="R42983" s="5"/>
      <c r="W42983"/>
      <c r="Y42983" s="36"/>
      <c r="AA42983" s="5"/>
      <c r="AC42983" s="36"/>
      <c r="AD42983" s="36"/>
      <c r="AE42983"/>
      <c r="AF42983"/>
      <c r="AH42983" s="36"/>
      <c r="AJ42983"/>
    </row>
    <row r="42984" spans="14:36">
      <c r="N42984" s="36"/>
      <c r="R42984" s="5"/>
      <c r="W42984"/>
      <c r="Y42984" s="36"/>
      <c r="AA42984" s="5"/>
      <c r="AC42984" s="36"/>
      <c r="AD42984" s="36"/>
      <c r="AE42984"/>
      <c r="AF42984"/>
      <c r="AH42984" s="36"/>
      <c r="AJ42984"/>
    </row>
    <row r="42985" spans="14:36">
      <c r="N42985" s="36"/>
      <c r="R42985" s="5"/>
      <c r="W42985"/>
      <c r="Y42985" s="36"/>
      <c r="AA42985" s="5"/>
      <c r="AC42985" s="36"/>
      <c r="AD42985" s="36"/>
      <c r="AE42985"/>
      <c r="AF42985"/>
      <c r="AH42985" s="36"/>
      <c r="AJ42985"/>
    </row>
    <row r="42986" spans="14:36">
      <c r="N42986" s="36"/>
      <c r="R42986" s="5"/>
      <c r="W42986"/>
      <c r="Y42986" s="36"/>
      <c r="AA42986" s="5"/>
      <c r="AC42986" s="36"/>
      <c r="AD42986" s="36"/>
      <c r="AE42986"/>
      <c r="AF42986"/>
      <c r="AH42986" s="36"/>
      <c r="AJ42986"/>
    </row>
    <row r="42987" spans="14:36">
      <c r="N42987" s="36"/>
      <c r="R42987" s="5"/>
      <c r="W42987"/>
      <c r="Y42987" s="36"/>
      <c r="AA42987" s="5"/>
      <c r="AC42987" s="36"/>
      <c r="AD42987" s="36"/>
      <c r="AE42987"/>
      <c r="AF42987"/>
      <c r="AH42987" s="36"/>
      <c r="AJ42987"/>
    </row>
    <row r="42988" spans="14:36">
      <c r="N42988" s="36"/>
      <c r="R42988" s="5"/>
      <c r="W42988"/>
      <c r="Y42988" s="36"/>
      <c r="AA42988" s="5"/>
      <c r="AC42988" s="36"/>
      <c r="AD42988" s="36"/>
      <c r="AE42988"/>
      <c r="AF42988"/>
      <c r="AH42988" s="36"/>
      <c r="AJ42988"/>
    </row>
    <row r="42989" spans="14:36">
      <c r="N42989" s="36"/>
      <c r="R42989" s="5"/>
      <c r="W42989"/>
      <c r="Y42989" s="36"/>
      <c r="AA42989" s="5"/>
      <c r="AC42989" s="36"/>
      <c r="AD42989" s="36"/>
      <c r="AE42989"/>
      <c r="AF42989"/>
      <c r="AH42989" s="36"/>
      <c r="AJ42989"/>
    </row>
    <row r="42990" spans="14:36">
      <c r="N42990" s="36"/>
      <c r="R42990" s="5"/>
      <c r="W42990"/>
      <c r="Y42990" s="36"/>
      <c r="AA42990" s="5"/>
      <c r="AC42990" s="36"/>
      <c r="AD42990" s="36"/>
      <c r="AE42990"/>
      <c r="AF42990"/>
      <c r="AH42990" s="36"/>
      <c r="AJ42990"/>
    </row>
    <row r="42991" spans="14:36">
      <c r="N42991" s="36"/>
      <c r="R42991" s="5"/>
      <c r="W42991"/>
      <c r="Y42991" s="36"/>
      <c r="AA42991" s="5"/>
      <c r="AC42991" s="36"/>
      <c r="AD42991" s="36"/>
      <c r="AE42991"/>
      <c r="AF42991"/>
      <c r="AH42991" s="36"/>
      <c r="AJ42991"/>
    </row>
    <row r="42992" spans="14:36">
      <c r="N42992" s="36"/>
      <c r="R42992" s="5"/>
      <c r="W42992"/>
      <c r="Y42992" s="36"/>
      <c r="AA42992" s="5"/>
      <c r="AC42992" s="36"/>
      <c r="AD42992" s="36"/>
      <c r="AE42992"/>
      <c r="AF42992"/>
      <c r="AH42992" s="36"/>
      <c r="AJ42992"/>
    </row>
    <row r="42993" spans="14:36">
      <c r="N42993" s="36"/>
      <c r="R42993" s="5"/>
      <c r="W42993"/>
      <c r="Y42993" s="36"/>
      <c r="AA42993" s="5"/>
      <c r="AC42993" s="36"/>
      <c r="AD42993" s="36"/>
      <c r="AE42993"/>
      <c r="AF42993"/>
      <c r="AH42993" s="36"/>
      <c r="AJ42993"/>
    </row>
    <row r="42994" spans="14:36">
      <c r="N42994" s="36"/>
      <c r="R42994" s="5"/>
      <c r="W42994"/>
      <c r="Y42994" s="36"/>
      <c r="AA42994" s="5"/>
      <c r="AC42994" s="36"/>
      <c r="AD42994" s="36"/>
      <c r="AE42994"/>
      <c r="AF42994"/>
      <c r="AH42994" s="36"/>
      <c r="AJ42994"/>
    </row>
    <row r="42995" spans="14:36">
      <c r="N42995" s="36"/>
      <c r="R42995" s="5"/>
      <c r="W42995"/>
      <c r="Y42995" s="36"/>
      <c r="AA42995" s="5"/>
      <c r="AC42995" s="36"/>
      <c r="AD42995" s="36"/>
      <c r="AE42995"/>
      <c r="AF42995"/>
      <c r="AH42995" s="36"/>
      <c r="AJ42995"/>
    </row>
    <row r="42996" spans="14:36">
      <c r="N42996" s="36"/>
      <c r="R42996" s="5"/>
      <c r="W42996"/>
      <c r="Y42996" s="36"/>
      <c r="AA42996" s="5"/>
      <c r="AC42996" s="36"/>
      <c r="AD42996" s="36"/>
      <c r="AE42996"/>
      <c r="AF42996"/>
      <c r="AH42996" s="36"/>
      <c r="AJ42996"/>
    </row>
    <row r="42997" spans="14:36">
      <c r="N42997" s="36"/>
      <c r="R42997" s="5"/>
      <c r="W42997"/>
      <c r="Y42997" s="36"/>
      <c r="AA42997" s="5"/>
      <c r="AC42997" s="36"/>
      <c r="AD42997" s="36"/>
      <c r="AE42997"/>
      <c r="AF42997"/>
      <c r="AH42997" s="36"/>
      <c r="AJ42997"/>
    </row>
    <row r="42998" spans="14:36">
      <c r="N42998" s="36"/>
      <c r="R42998" s="5"/>
      <c r="W42998"/>
      <c r="Y42998" s="36"/>
      <c r="AA42998" s="5"/>
      <c r="AC42998" s="36"/>
      <c r="AD42998" s="36"/>
      <c r="AE42998"/>
      <c r="AF42998"/>
      <c r="AH42998" s="36"/>
      <c r="AJ42998"/>
    </row>
    <row r="42999" spans="14:36">
      <c r="N42999" s="36"/>
      <c r="R42999" s="5"/>
      <c r="W42999"/>
      <c r="Y42999" s="36"/>
      <c r="AA42999" s="5"/>
      <c r="AC42999" s="36"/>
      <c r="AD42999" s="36"/>
      <c r="AE42999"/>
      <c r="AF42999"/>
      <c r="AH42999" s="36"/>
      <c r="AJ42999"/>
    </row>
    <row r="43000" spans="14:36">
      <c r="N43000" s="36"/>
      <c r="R43000" s="5"/>
      <c r="W43000"/>
      <c r="Y43000" s="36"/>
      <c r="AA43000" s="5"/>
      <c r="AC43000" s="36"/>
      <c r="AD43000" s="36"/>
      <c r="AE43000"/>
      <c r="AF43000"/>
      <c r="AH43000" s="36"/>
      <c r="AJ43000"/>
    </row>
    <row r="43001" spans="14:36">
      <c r="N43001" s="36"/>
      <c r="R43001" s="5"/>
      <c r="W43001"/>
      <c r="Y43001" s="36"/>
      <c r="AA43001" s="5"/>
      <c r="AC43001" s="36"/>
      <c r="AD43001" s="36"/>
      <c r="AE43001"/>
      <c r="AF43001"/>
      <c r="AH43001" s="36"/>
      <c r="AJ43001"/>
    </row>
    <row r="43002" spans="14:36">
      <c r="N43002" s="36"/>
      <c r="R43002" s="5"/>
      <c r="W43002"/>
      <c r="Y43002" s="36"/>
      <c r="AA43002" s="5"/>
      <c r="AC43002" s="36"/>
      <c r="AD43002" s="36"/>
      <c r="AE43002"/>
      <c r="AF43002"/>
      <c r="AH43002" s="36"/>
      <c r="AJ43002"/>
    </row>
    <row r="43003" spans="14:36">
      <c r="N43003" s="36"/>
      <c r="R43003" s="5"/>
      <c r="W43003"/>
      <c r="Y43003" s="36"/>
      <c r="AA43003" s="5"/>
      <c r="AC43003" s="36"/>
      <c r="AD43003" s="36"/>
      <c r="AE43003"/>
      <c r="AF43003"/>
      <c r="AH43003" s="36"/>
      <c r="AJ43003"/>
    </row>
    <row r="43004" spans="14:36">
      <c r="N43004" s="36"/>
      <c r="R43004" s="5"/>
      <c r="W43004"/>
      <c r="Y43004" s="36"/>
      <c r="AA43004" s="5"/>
      <c r="AC43004" s="36"/>
      <c r="AD43004" s="36"/>
      <c r="AE43004"/>
      <c r="AF43004"/>
      <c r="AH43004" s="36"/>
      <c r="AJ43004"/>
    </row>
    <row r="43005" spans="14:36">
      <c r="N43005" s="36"/>
      <c r="R43005" s="5"/>
      <c r="W43005"/>
      <c r="Y43005" s="36"/>
      <c r="AA43005" s="5"/>
      <c r="AC43005" s="36"/>
      <c r="AD43005" s="36"/>
      <c r="AE43005"/>
      <c r="AF43005"/>
      <c r="AH43005" s="36"/>
      <c r="AJ43005"/>
    </row>
    <row r="43006" spans="14:36">
      <c r="N43006" s="36"/>
      <c r="R43006" s="5"/>
      <c r="W43006"/>
      <c r="Y43006" s="36"/>
      <c r="AA43006" s="5"/>
      <c r="AC43006" s="36"/>
      <c r="AD43006" s="36"/>
      <c r="AE43006"/>
      <c r="AF43006"/>
      <c r="AH43006" s="36"/>
      <c r="AJ43006"/>
    </row>
    <row r="43007" spans="14:36">
      <c r="N43007" s="36"/>
      <c r="R43007" s="5"/>
      <c r="W43007"/>
      <c r="Y43007" s="36"/>
      <c r="AA43007" s="5"/>
      <c r="AC43007" s="36"/>
      <c r="AD43007" s="36"/>
      <c r="AE43007"/>
      <c r="AF43007"/>
      <c r="AH43007" s="36"/>
      <c r="AJ43007"/>
    </row>
    <row r="43008" spans="14:36">
      <c r="N43008" s="36"/>
      <c r="R43008" s="5"/>
      <c r="W43008"/>
      <c r="Y43008" s="36"/>
      <c r="AA43008" s="5"/>
      <c r="AC43008" s="36"/>
      <c r="AD43008" s="36"/>
      <c r="AE43008"/>
      <c r="AF43008"/>
      <c r="AH43008" s="36"/>
      <c r="AJ43008"/>
    </row>
    <row r="43009" spans="14:36">
      <c r="N43009" s="36"/>
      <c r="R43009" s="5"/>
      <c r="W43009"/>
      <c r="Y43009" s="36"/>
      <c r="AA43009" s="5"/>
      <c r="AC43009" s="36"/>
      <c r="AD43009" s="36"/>
      <c r="AE43009"/>
      <c r="AF43009"/>
      <c r="AH43009" s="36"/>
      <c r="AJ43009"/>
    </row>
    <row r="43010" spans="14:36">
      <c r="N43010" s="36"/>
      <c r="R43010" s="5"/>
      <c r="W43010"/>
      <c r="Y43010" s="36"/>
      <c r="AA43010" s="5"/>
      <c r="AC43010" s="36"/>
      <c r="AD43010" s="36"/>
      <c r="AE43010"/>
      <c r="AF43010"/>
      <c r="AH43010" s="36"/>
      <c r="AJ43010"/>
    </row>
    <row r="43011" spans="14:36">
      <c r="N43011" s="36"/>
      <c r="R43011" s="5"/>
      <c r="W43011"/>
      <c r="Y43011" s="36"/>
      <c r="AA43011" s="5"/>
      <c r="AC43011" s="36"/>
      <c r="AD43011" s="36"/>
      <c r="AE43011"/>
      <c r="AF43011"/>
      <c r="AH43011" s="36"/>
      <c r="AJ43011"/>
    </row>
    <row r="43012" spans="14:36">
      <c r="N43012" s="36"/>
      <c r="R43012" s="5"/>
      <c r="W43012"/>
      <c r="Y43012" s="36"/>
      <c r="AA43012" s="5"/>
      <c r="AC43012" s="36"/>
      <c r="AD43012" s="36"/>
      <c r="AE43012"/>
      <c r="AF43012"/>
      <c r="AH43012" s="36"/>
      <c r="AJ43012"/>
    </row>
    <row r="43013" spans="14:36">
      <c r="N43013" s="36"/>
      <c r="R43013" s="5"/>
      <c r="W43013"/>
      <c r="Y43013" s="36"/>
      <c r="AA43013" s="5"/>
      <c r="AC43013" s="36"/>
      <c r="AD43013" s="36"/>
      <c r="AE43013"/>
      <c r="AF43013"/>
      <c r="AH43013" s="36"/>
      <c r="AJ43013"/>
    </row>
    <row r="43014" spans="14:36">
      <c r="N43014" s="36"/>
      <c r="R43014" s="5"/>
      <c r="W43014"/>
      <c r="Y43014" s="36"/>
      <c r="AA43014" s="5"/>
      <c r="AC43014" s="36"/>
      <c r="AD43014" s="36"/>
      <c r="AE43014"/>
      <c r="AF43014"/>
      <c r="AH43014" s="36"/>
      <c r="AJ43014"/>
    </row>
    <row r="43015" spans="14:36">
      <c r="N43015" s="36"/>
      <c r="R43015" s="5"/>
      <c r="W43015"/>
      <c r="Y43015" s="36"/>
      <c r="AA43015" s="5"/>
      <c r="AC43015" s="36"/>
      <c r="AD43015" s="36"/>
      <c r="AE43015"/>
      <c r="AF43015"/>
      <c r="AH43015" s="36"/>
      <c r="AJ43015"/>
    </row>
    <row r="43016" spans="14:36">
      <c r="N43016" s="36"/>
      <c r="R43016" s="5"/>
      <c r="W43016"/>
      <c r="Y43016" s="36"/>
      <c r="AA43016" s="5"/>
      <c r="AC43016" s="36"/>
      <c r="AD43016" s="36"/>
      <c r="AE43016"/>
      <c r="AF43016"/>
      <c r="AH43016" s="36"/>
      <c r="AJ43016"/>
    </row>
    <row r="43017" spans="14:36">
      <c r="N43017" s="36"/>
      <c r="R43017" s="5"/>
      <c r="W43017"/>
      <c r="Y43017" s="36"/>
      <c r="AA43017" s="5"/>
      <c r="AC43017" s="36"/>
      <c r="AD43017" s="36"/>
      <c r="AE43017"/>
      <c r="AF43017"/>
      <c r="AH43017" s="36"/>
      <c r="AJ43017"/>
    </row>
    <row r="43018" spans="14:36">
      <c r="N43018" s="36"/>
      <c r="R43018" s="5"/>
      <c r="W43018"/>
      <c r="Y43018" s="36"/>
      <c r="AA43018" s="5"/>
      <c r="AC43018" s="36"/>
      <c r="AD43018" s="36"/>
      <c r="AE43018"/>
      <c r="AF43018"/>
      <c r="AH43018" s="36"/>
      <c r="AJ43018"/>
    </row>
    <row r="43019" spans="14:36">
      <c r="N43019" s="36"/>
      <c r="R43019" s="5"/>
      <c r="W43019"/>
      <c r="Y43019" s="36"/>
      <c r="AA43019" s="5"/>
      <c r="AC43019" s="36"/>
      <c r="AD43019" s="36"/>
      <c r="AE43019"/>
      <c r="AF43019"/>
      <c r="AH43019" s="36"/>
      <c r="AJ43019"/>
    </row>
    <row r="43020" spans="14:36">
      <c r="N43020" s="36"/>
      <c r="R43020" s="5"/>
      <c r="W43020"/>
      <c r="Y43020" s="36"/>
      <c r="AA43020" s="5"/>
      <c r="AC43020" s="36"/>
      <c r="AD43020" s="36"/>
      <c r="AE43020"/>
      <c r="AF43020"/>
      <c r="AH43020" s="36"/>
      <c r="AJ43020"/>
    </row>
    <row r="43021" spans="14:36">
      <c r="N43021" s="36"/>
      <c r="R43021" s="5"/>
      <c r="W43021"/>
      <c r="Y43021" s="36"/>
      <c r="AA43021" s="5"/>
      <c r="AC43021" s="36"/>
      <c r="AD43021" s="36"/>
      <c r="AE43021"/>
      <c r="AF43021"/>
      <c r="AH43021" s="36"/>
      <c r="AJ43021"/>
    </row>
    <row r="43022" spans="14:36">
      <c r="N43022" s="36"/>
      <c r="R43022" s="5"/>
      <c r="W43022"/>
      <c r="Y43022" s="36"/>
      <c r="AA43022" s="5"/>
      <c r="AC43022" s="36"/>
      <c r="AD43022" s="36"/>
      <c r="AE43022"/>
      <c r="AF43022"/>
      <c r="AH43022" s="36"/>
      <c r="AJ43022"/>
    </row>
    <row r="43023" spans="14:36">
      <c r="N43023" s="36"/>
      <c r="R43023" s="5"/>
      <c r="W43023"/>
      <c r="Y43023" s="36"/>
      <c r="AA43023" s="5"/>
      <c r="AC43023" s="36"/>
      <c r="AD43023" s="36"/>
      <c r="AE43023"/>
      <c r="AF43023"/>
      <c r="AH43023" s="36"/>
      <c r="AJ43023"/>
    </row>
    <row r="43024" spans="14:36">
      <c r="N43024" s="36"/>
      <c r="R43024" s="5"/>
      <c r="W43024"/>
      <c r="Y43024" s="36"/>
      <c r="AA43024" s="5"/>
      <c r="AC43024" s="36"/>
      <c r="AD43024" s="36"/>
      <c r="AE43024"/>
      <c r="AF43024"/>
      <c r="AH43024" s="36"/>
      <c r="AJ43024"/>
    </row>
    <row r="43025" spans="14:36">
      <c r="N43025" s="36"/>
      <c r="R43025" s="5"/>
      <c r="W43025"/>
      <c r="Y43025" s="36"/>
      <c r="AA43025" s="5"/>
      <c r="AC43025" s="36"/>
      <c r="AD43025" s="36"/>
      <c r="AE43025"/>
      <c r="AF43025"/>
      <c r="AH43025" s="36"/>
      <c r="AJ43025"/>
    </row>
    <row r="43026" spans="14:36">
      <c r="N43026" s="36"/>
      <c r="R43026" s="5"/>
      <c r="W43026"/>
      <c r="Y43026" s="36"/>
      <c r="AA43026" s="5"/>
      <c r="AC43026" s="36"/>
      <c r="AD43026" s="36"/>
      <c r="AE43026"/>
      <c r="AF43026"/>
      <c r="AH43026" s="36"/>
      <c r="AJ43026"/>
    </row>
    <row r="43027" spans="14:36">
      <c r="N43027" s="36"/>
      <c r="R43027" s="5"/>
      <c r="W43027"/>
      <c r="Y43027" s="36"/>
      <c r="AA43027" s="5"/>
      <c r="AC43027" s="36"/>
      <c r="AD43027" s="36"/>
      <c r="AE43027"/>
      <c r="AF43027"/>
      <c r="AH43027" s="36"/>
      <c r="AJ43027"/>
    </row>
    <row r="43028" spans="14:36">
      <c r="N43028" s="36"/>
      <c r="R43028" s="5"/>
      <c r="W43028"/>
      <c r="Y43028" s="36"/>
      <c r="AA43028" s="5"/>
      <c r="AC43028" s="36"/>
      <c r="AD43028" s="36"/>
      <c r="AE43028"/>
      <c r="AF43028"/>
      <c r="AH43028" s="36"/>
      <c r="AJ43028"/>
    </row>
    <row r="43029" spans="14:36">
      <c r="N43029" s="36"/>
      <c r="R43029" s="5"/>
      <c r="W43029"/>
      <c r="Y43029" s="36"/>
      <c r="AA43029" s="5"/>
      <c r="AC43029" s="36"/>
      <c r="AD43029" s="36"/>
      <c r="AE43029"/>
      <c r="AF43029"/>
      <c r="AH43029" s="36"/>
      <c r="AJ43029"/>
    </row>
    <row r="43030" spans="14:36">
      <c r="N43030" s="36"/>
      <c r="R43030" s="5"/>
      <c r="W43030"/>
      <c r="Y43030" s="36"/>
      <c r="AA43030" s="5"/>
      <c r="AC43030" s="36"/>
      <c r="AD43030" s="36"/>
      <c r="AE43030"/>
      <c r="AF43030"/>
      <c r="AH43030" s="36"/>
      <c r="AJ43030"/>
    </row>
    <row r="43031" spans="14:36">
      <c r="N43031" s="36"/>
      <c r="R43031" s="5"/>
      <c r="W43031"/>
      <c r="Y43031" s="36"/>
      <c r="AA43031" s="5"/>
      <c r="AC43031" s="36"/>
      <c r="AD43031" s="36"/>
      <c r="AE43031"/>
      <c r="AF43031"/>
      <c r="AH43031" s="36"/>
      <c r="AJ43031"/>
    </row>
    <row r="43032" spans="14:36">
      <c r="N43032" s="36"/>
      <c r="R43032" s="5"/>
      <c r="W43032"/>
      <c r="Y43032" s="36"/>
      <c r="AA43032" s="5"/>
      <c r="AC43032" s="36"/>
      <c r="AD43032" s="36"/>
      <c r="AE43032"/>
      <c r="AF43032"/>
      <c r="AH43032" s="36"/>
      <c r="AJ43032"/>
    </row>
    <row r="43033" spans="14:36">
      <c r="N43033" s="36"/>
      <c r="R43033" s="5"/>
      <c r="W43033"/>
      <c r="Y43033" s="36"/>
      <c r="AA43033" s="5"/>
      <c r="AC43033" s="36"/>
      <c r="AD43033" s="36"/>
      <c r="AE43033"/>
      <c r="AF43033"/>
      <c r="AH43033" s="36"/>
      <c r="AJ43033"/>
    </row>
    <row r="43034" spans="14:36">
      <c r="N43034" s="36"/>
      <c r="R43034" s="5"/>
      <c r="W43034"/>
      <c r="Y43034" s="36"/>
      <c r="AA43034" s="5"/>
      <c r="AC43034" s="36"/>
      <c r="AD43034" s="36"/>
      <c r="AE43034"/>
      <c r="AF43034"/>
      <c r="AH43034" s="36"/>
      <c r="AJ43034"/>
    </row>
    <row r="43035" spans="14:36">
      <c r="N43035" s="36"/>
      <c r="R43035" s="5"/>
      <c r="W43035"/>
      <c r="Y43035" s="36"/>
      <c r="AA43035" s="5"/>
      <c r="AC43035" s="36"/>
      <c r="AD43035" s="36"/>
      <c r="AE43035"/>
      <c r="AF43035"/>
      <c r="AH43035" s="36"/>
      <c r="AJ43035"/>
    </row>
    <row r="43036" spans="14:36">
      <c r="N43036" s="36"/>
      <c r="R43036" s="5"/>
      <c r="W43036"/>
      <c r="Y43036" s="36"/>
      <c r="AA43036" s="5"/>
      <c r="AC43036" s="36"/>
      <c r="AD43036" s="36"/>
      <c r="AE43036"/>
      <c r="AF43036"/>
      <c r="AH43036" s="36"/>
      <c r="AJ43036"/>
    </row>
    <row r="43037" spans="14:36">
      <c r="N43037" s="36"/>
      <c r="R43037" s="5"/>
      <c r="W43037"/>
      <c r="Y43037" s="36"/>
      <c r="AA43037" s="5"/>
      <c r="AC43037" s="36"/>
      <c r="AD43037" s="36"/>
      <c r="AE43037"/>
      <c r="AF43037"/>
      <c r="AH43037" s="36"/>
      <c r="AJ43037"/>
    </row>
    <row r="43038" spans="14:36">
      <c r="N43038" s="36"/>
      <c r="R43038" s="5"/>
      <c r="W43038"/>
      <c r="Y43038" s="36"/>
      <c r="AA43038" s="5"/>
      <c r="AC43038" s="36"/>
      <c r="AD43038" s="36"/>
      <c r="AE43038"/>
      <c r="AF43038"/>
      <c r="AH43038" s="36"/>
      <c r="AJ43038"/>
    </row>
    <row r="43039" spans="14:36">
      <c r="N43039" s="36"/>
      <c r="R43039" s="5"/>
      <c r="W43039"/>
      <c r="Y43039" s="36"/>
      <c r="AA43039" s="5"/>
      <c r="AC43039" s="36"/>
      <c r="AD43039" s="36"/>
      <c r="AE43039"/>
      <c r="AF43039"/>
      <c r="AH43039" s="36"/>
      <c r="AJ43039"/>
    </row>
    <row r="43040" spans="14:36">
      <c r="N43040" s="36"/>
      <c r="R43040" s="5"/>
      <c r="W43040"/>
      <c r="Y43040" s="36"/>
      <c r="AA43040" s="5"/>
      <c r="AC43040" s="36"/>
      <c r="AD43040" s="36"/>
      <c r="AE43040"/>
      <c r="AF43040"/>
      <c r="AH43040" s="36"/>
      <c r="AJ43040"/>
    </row>
    <row r="43041" spans="14:36">
      <c r="N43041" s="36"/>
      <c r="R43041" s="5"/>
      <c r="W43041"/>
      <c r="Y43041" s="36"/>
      <c r="AA43041" s="5"/>
      <c r="AC43041" s="36"/>
      <c r="AD43041" s="36"/>
      <c r="AE43041"/>
      <c r="AF43041"/>
      <c r="AH43041" s="36"/>
      <c r="AJ43041"/>
    </row>
    <row r="43042" spans="14:36">
      <c r="N43042" s="36"/>
      <c r="R43042" s="5"/>
      <c r="W43042"/>
      <c r="Y43042" s="36"/>
      <c r="AA43042" s="5"/>
      <c r="AC43042" s="36"/>
      <c r="AD43042" s="36"/>
      <c r="AE43042"/>
      <c r="AF43042"/>
      <c r="AH43042" s="36"/>
      <c r="AJ43042"/>
    </row>
    <row r="43043" spans="14:36">
      <c r="N43043" s="36"/>
      <c r="R43043" s="5"/>
      <c r="W43043"/>
      <c r="Y43043" s="36"/>
      <c r="AA43043" s="5"/>
      <c r="AC43043" s="36"/>
      <c r="AD43043" s="36"/>
      <c r="AE43043"/>
      <c r="AF43043"/>
      <c r="AH43043" s="36"/>
      <c r="AJ43043"/>
    </row>
    <row r="43044" spans="14:36">
      <c r="N43044" s="36"/>
      <c r="R43044" s="5"/>
      <c r="W43044"/>
      <c r="Y43044" s="36"/>
      <c r="AA43044" s="5"/>
      <c r="AC43044" s="36"/>
      <c r="AD43044" s="36"/>
      <c r="AE43044"/>
      <c r="AF43044"/>
      <c r="AH43044" s="36"/>
      <c r="AJ43044"/>
    </row>
    <row r="43045" spans="14:36">
      <c r="N43045" s="36"/>
      <c r="R43045" s="5"/>
      <c r="W43045"/>
      <c r="Y43045" s="36"/>
      <c r="AA43045" s="5"/>
      <c r="AC43045" s="36"/>
      <c r="AD43045" s="36"/>
      <c r="AE43045"/>
      <c r="AF43045"/>
      <c r="AH43045" s="36"/>
      <c r="AJ43045"/>
    </row>
    <row r="43046" spans="14:36">
      <c r="N43046" s="36"/>
      <c r="R43046" s="5"/>
      <c r="W43046"/>
      <c r="Y43046" s="36"/>
      <c r="AA43046" s="5"/>
      <c r="AC43046" s="36"/>
      <c r="AD43046" s="36"/>
      <c r="AE43046"/>
      <c r="AF43046"/>
      <c r="AH43046" s="36"/>
      <c r="AJ43046"/>
    </row>
    <row r="43047" spans="14:36">
      <c r="N43047" s="36"/>
      <c r="R43047" s="5"/>
      <c r="W43047"/>
      <c r="Y43047" s="36"/>
      <c r="AA43047" s="5"/>
      <c r="AC43047" s="36"/>
      <c r="AD43047" s="36"/>
      <c r="AE43047"/>
      <c r="AF43047"/>
      <c r="AH43047" s="36"/>
      <c r="AJ43047"/>
    </row>
    <row r="43048" spans="14:36">
      <c r="N43048" s="36"/>
      <c r="R43048" s="5"/>
      <c r="W43048"/>
      <c r="Y43048" s="36"/>
      <c r="AA43048" s="5"/>
      <c r="AC43048" s="36"/>
      <c r="AD43048" s="36"/>
      <c r="AE43048"/>
      <c r="AF43048"/>
      <c r="AH43048" s="36"/>
      <c r="AJ43048"/>
    </row>
    <row r="43049" spans="14:36">
      <c r="N43049" s="36"/>
      <c r="R43049" s="5"/>
      <c r="W43049"/>
      <c r="Y43049" s="36"/>
      <c r="AA43049" s="5"/>
      <c r="AC43049" s="36"/>
      <c r="AD43049" s="36"/>
      <c r="AE43049"/>
      <c r="AF43049"/>
      <c r="AH43049" s="36"/>
      <c r="AJ43049"/>
    </row>
    <row r="43050" spans="14:36">
      <c r="N43050" s="36"/>
      <c r="R43050" s="5"/>
      <c r="W43050"/>
      <c r="Y43050" s="36"/>
      <c r="AA43050" s="5"/>
      <c r="AC43050" s="36"/>
      <c r="AD43050" s="36"/>
      <c r="AE43050"/>
      <c r="AF43050"/>
      <c r="AH43050" s="36"/>
      <c r="AJ43050"/>
    </row>
    <row r="43051" spans="14:36">
      <c r="N43051" s="36"/>
      <c r="R43051" s="5"/>
      <c r="W43051"/>
      <c r="Y43051" s="36"/>
      <c r="AA43051" s="5"/>
      <c r="AC43051" s="36"/>
      <c r="AD43051" s="36"/>
      <c r="AE43051"/>
      <c r="AF43051"/>
      <c r="AH43051" s="36"/>
      <c r="AJ43051"/>
    </row>
    <row r="43052" spans="14:36">
      <c r="N43052" s="36"/>
      <c r="R43052" s="5"/>
      <c r="W43052"/>
      <c r="Y43052" s="36"/>
      <c r="AA43052" s="5"/>
      <c r="AC43052" s="36"/>
      <c r="AD43052" s="36"/>
      <c r="AE43052"/>
      <c r="AF43052"/>
      <c r="AH43052" s="36"/>
      <c r="AJ43052"/>
    </row>
    <row r="43053" spans="14:36">
      <c r="N43053" s="36"/>
      <c r="R43053" s="5"/>
      <c r="W43053"/>
      <c r="Y43053" s="36"/>
      <c r="AA43053" s="5"/>
      <c r="AC43053" s="36"/>
      <c r="AD43053" s="36"/>
      <c r="AE43053"/>
      <c r="AF43053"/>
      <c r="AH43053" s="36"/>
      <c r="AJ43053"/>
    </row>
    <row r="43054" spans="14:36">
      <c r="N43054" s="36"/>
      <c r="R43054" s="5"/>
      <c r="W43054"/>
      <c r="Y43054" s="36"/>
      <c r="AA43054" s="5"/>
      <c r="AC43054" s="36"/>
      <c r="AD43054" s="36"/>
      <c r="AE43054"/>
      <c r="AF43054"/>
      <c r="AH43054" s="36"/>
      <c r="AJ43054"/>
    </row>
    <row r="43055" spans="14:36">
      <c r="N43055" s="36"/>
      <c r="R43055" s="5"/>
      <c r="W43055"/>
      <c r="Y43055" s="36"/>
      <c r="AA43055" s="5"/>
      <c r="AC43055" s="36"/>
      <c r="AD43055" s="36"/>
      <c r="AE43055"/>
      <c r="AF43055"/>
      <c r="AH43055" s="36"/>
      <c r="AJ43055"/>
    </row>
    <row r="43056" spans="14:36">
      <c r="N43056" s="36"/>
      <c r="R43056" s="5"/>
      <c r="W43056"/>
      <c r="Y43056" s="36"/>
      <c r="AA43056" s="5"/>
      <c r="AC43056" s="36"/>
      <c r="AD43056" s="36"/>
      <c r="AE43056"/>
      <c r="AF43056"/>
      <c r="AH43056" s="36"/>
      <c r="AJ43056"/>
    </row>
    <row r="43057" spans="14:36">
      <c r="N43057" s="36"/>
      <c r="R43057" s="5"/>
      <c r="W43057"/>
      <c r="Y43057" s="36"/>
      <c r="AA43057" s="5"/>
      <c r="AC43057" s="36"/>
      <c r="AD43057" s="36"/>
      <c r="AE43057"/>
      <c r="AF43057"/>
      <c r="AH43057" s="36"/>
      <c r="AJ43057"/>
    </row>
    <row r="43058" spans="14:36">
      <c r="N43058" s="36"/>
      <c r="R43058" s="5"/>
      <c r="W43058"/>
      <c r="Y43058" s="36"/>
      <c r="AA43058" s="5"/>
      <c r="AC43058" s="36"/>
      <c r="AD43058" s="36"/>
      <c r="AE43058"/>
      <c r="AF43058"/>
      <c r="AH43058" s="36"/>
      <c r="AJ43058"/>
    </row>
    <row r="43059" spans="14:36">
      <c r="N43059" s="36"/>
      <c r="R43059" s="5"/>
      <c r="W43059"/>
      <c r="Y43059" s="36"/>
      <c r="AA43059" s="5"/>
      <c r="AC43059" s="36"/>
      <c r="AD43059" s="36"/>
      <c r="AE43059"/>
      <c r="AF43059"/>
      <c r="AH43059" s="36"/>
      <c r="AJ43059"/>
    </row>
    <row r="43060" spans="14:36">
      <c r="N43060" s="36"/>
      <c r="R43060" s="5"/>
      <c r="W43060"/>
      <c r="Y43060" s="36"/>
      <c r="AA43060" s="5"/>
      <c r="AC43060" s="36"/>
      <c r="AD43060" s="36"/>
      <c r="AE43060"/>
      <c r="AF43060"/>
      <c r="AH43060" s="36"/>
      <c r="AJ43060"/>
    </row>
    <row r="43061" spans="14:36">
      <c r="N43061" s="36"/>
      <c r="R43061" s="5"/>
      <c r="W43061"/>
      <c r="Y43061" s="36"/>
      <c r="AA43061" s="5"/>
      <c r="AC43061" s="36"/>
      <c r="AD43061" s="36"/>
      <c r="AE43061"/>
      <c r="AF43061"/>
      <c r="AH43061" s="36"/>
      <c r="AJ43061"/>
    </row>
    <row r="43062" spans="14:36">
      <c r="N43062" s="36"/>
      <c r="R43062" s="5"/>
      <c r="W43062"/>
      <c r="Y43062" s="36"/>
      <c r="AA43062" s="5"/>
      <c r="AC43062" s="36"/>
      <c r="AD43062" s="36"/>
      <c r="AE43062"/>
      <c r="AF43062"/>
      <c r="AH43062" s="36"/>
      <c r="AJ43062"/>
    </row>
    <row r="43063" spans="14:36">
      <c r="N43063" s="36"/>
      <c r="R43063" s="5"/>
      <c r="W43063"/>
      <c r="Y43063" s="36"/>
      <c r="AA43063" s="5"/>
      <c r="AC43063" s="36"/>
      <c r="AD43063" s="36"/>
      <c r="AE43063"/>
      <c r="AF43063"/>
      <c r="AH43063" s="36"/>
      <c r="AJ43063"/>
    </row>
    <row r="43064" spans="14:36">
      <c r="N43064" s="36"/>
      <c r="R43064" s="5"/>
      <c r="W43064"/>
      <c r="Y43064" s="36"/>
      <c r="AA43064" s="5"/>
      <c r="AC43064" s="36"/>
      <c r="AD43064" s="36"/>
      <c r="AE43064"/>
      <c r="AF43064"/>
      <c r="AH43064" s="36"/>
      <c r="AJ43064"/>
    </row>
    <row r="43065" spans="14:36">
      <c r="N43065" s="36"/>
      <c r="R43065" s="5"/>
      <c r="W43065"/>
      <c r="Y43065" s="36"/>
      <c r="AA43065" s="5"/>
      <c r="AC43065" s="36"/>
      <c r="AD43065" s="36"/>
      <c r="AE43065"/>
      <c r="AF43065"/>
      <c r="AH43065" s="36"/>
      <c r="AJ43065"/>
    </row>
    <row r="43066" spans="14:36">
      <c r="N43066" s="36"/>
      <c r="R43066" s="5"/>
      <c r="W43066"/>
      <c r="Y43066" s="36"/>
      <c r="AA43066" s="5"/>
      <c r="AC43066" s="36"/>
      <c r="AD43066" s="36"/>
      <c r="AE43066"/>
      <c r="AF43066"/>
      <c r="AH43066" s="36"/>
      <c r="AJ43066"/>
    </row>
    <row r="43067" spans="14:36">
      <c r="N43067" s="36"/>
      <c r="R43067" s="5"/>
      <c r="W43067"/>
      <c r="Y43067" s="36"/>
      <c r="AA43067" s="5"/>
      <c r="AC43067" s="36"/>
      <c r="AD43067" s="36"/>
      <c r="AE43067"/>
      <c r="AF43067"/>
      <c r="AH43067" s="36"/>
      <c r="AJ43067"/>
    </row>
    <row r="43068" spans="14:36">
      <c r="N43068" s="36"/>
      <c r="R43068" s="5"/>
      <c r="W43068"/>
      <c r="Y43068" s="36"/>
      <c r="AA43068" s="5"/>
      <c r="AC43068" s="36"/>
      <c r="AD43068" s="36"/>
      <c r="AE43068"/>
      <c r="AF43068"/>
      <c r="AH43068" s="36"/>
      <c r="AJ43068"/>
    </row>
    <row r="43069" spans="14:36">
      <c r="N43069" s="36"/>
      <c r="R43069" s="5"/>
      <c r="W43069"/>
      <c r="Y43069" s="36"/>
      <c r="AA43069" s="5"/>
      <c r="AC43069" s="36"/>
      <c r="AD43069" s="36"/>
      <c r="AE43069"/>
      <c r="AF43069"/>
      <c r="AH43069" s="36"/>
      <c r="AJ43069"/>
    </row>
    <row r="43070" spans="14:36">
      <c r="N43070" s="36"/>
      <c r="R43070" s="5"/>
      <c r="W43070"/>
      <c r="Y43070" s="36"/>
      <c r="AA43070" s="5"/>
      <c r="AC43070" s="36"/>
      <c r="AD43070" s="36"/>
      <c r="AE43070"/>
      <c r="AF43070"/>
      <c r="AH43070" s="36"/>
      <c r="AJ43070"/>
    </row>
    <row r="43071" spans="14:36">
      <c r="N43071" s="36"/>
      <c r="R43071" s="5"/>
      <c r="W43071"/>
      <c r="Y43071" s="36"/>
      <c r="AA43071" s="5"/>
      <c r="AC43071" s="36"/>
      <c r="AD43071" s="36"/>
      <c r="AE43071"/>
      <c r="AF43071"/>
      <c r="AH43071" s="36"/>
      <c r="AJ43071"/>
    </row>
    <row r="43072" spans="14:36">
      <c r="N43072" s="36"/>
      <c r="R43072" s="5"/>
      <c r="W43072"/>
      <c r="Y43072" s="36"/>
      <c r="AA43072" s="5"/>
      <c r="AC43072" s="36"/>
      <c r="AD43072" s="36"/>
      <c r="AE43072"/>
      <c r="AF43072"/>
      <c r="AH43072" s="36"/>
      <c r="AJ43072"/>
    </row>
    <row r="43073" spans="14:36">
      <c r="N43073" s="36"/>
      <c r="R43073" s="5"/>
      <c r="W43073"/>
      <c r="Y43073" s="36"/>
      <c r="AA43073" s="5"/>
      <c r="AC43073" s="36"/>
      <c r="AD43073" s="36"/>
      <c r="AE43073"/>
      <c r="AF43073"/>
      <c r="AH43073" s="36"/>
      <c r="AJ43073"/>
    </row>
    <row r="43074" spans="14:36">
      <c r="N43074" s="36"/>
      <c r="R43074" s="5"/>
      <c r="W43074"/>
      <c r="Y43074" s="36"/>
      <c r="AA43074" s="5"/>
      <c r="AC43074" s="36"/>
      <c r="AD43074" s="36"/>
      <c r="AE43074"/>
      <c r="AF43074"/>
      <c r="AH43074" s="36"/>
      <c r="AJ43074"/>
    </row>
    <row r="43075" spans="14:36">
      <c r="N43075" s="36"/>
      <c r="R43075" s="5"/>
      <c r="W43075"/>
      <c r="Y43075" s="36"/>
      <c r="AA43075" s="5"/>
      <c r="AC43075" s="36"/>
      <c r="AD43075" s="36"/>
      <c r="AE43075"/>
      <c r="AF43075"/>
      <c r="AH43075" s="36"/>
      <c r="AJ43075"/>
    </row>
    <row r="43076" spans="14:36">
      <c r="N43076" s="36"/>
      <c r="R43076" s="5"/>
      <c r="W43076"/>
      <c r="Y43076" s="36"/>
      <c r="AA43076" s="5"/>
      <c r="AC43076" s="36"/>
      <c r="AD43076" s="36"/>
      <c r="AE43076"/>
      <c r="AF43076"/>
      <c r="AH43076" s="36"/>
      <c r="AJ43076"/>
    </row>
    <row r="43077" spans="14:36">
      <c r="N43077" s="36"/>
      <c r="R43077" s="5"/>
      <c r="W43077"/>
      <c r="Y43077" s="36"/>
      <c r="AA43077" s="5"/>
      <c r="AC43077" s="36"/>
      <c r="AD43077" s="36"/>
      <c r="AE43077"/>
      <c r="AF43077"/>
      <c r="AH43077" s="36"/>
      <c r="AJ43077"/>
    </row>
    <row r="43078" spans="14:36">
      <c r="N43078" s="36"/>
      <c r="R43078" s="5"/>
      <c r="W43078"/>
      <c r="Y43078" s="36"/>
      <c r="AA43078" s="5"/>
      <c r="AC43078" s="36"/>
      <c r="AD43078" s="36"/>
      <c r="AE43078"/>
      <c r="AF43078"/>
      <c r="AH43078" s="36"/>
      <c r="AJ43078"/>
    </row>
    <row r="43079" spans="14:36">
      <c r="N43079" s="36"/>
      <c r="R43079" s="5"/>
      <c r="W43079"/>
      <c r="Y43079" s="36"/>
      <c r="AA43079" s="5"/>
      <c r="AC43079" s="36"/>
      <c r="AD43079" s="36"/>
      <c r="AE43079"/>
      <c r="AF43079"/>
      <c r="AH43079" s="36"/>
      <c r="AJ43079"/>
    </row>
    <row r="43080" spans="14:36">
      <c r="N43080" s="36"/>
      <c r="R43080" s="5"/>
      <c r="W43080"/>
      <c r="Y43080" s="36"/>
      <c r="AA43080" s="5"/>
      <c r="AC43080" s="36"/>
      <c r="AD43080" s="36"/>
      <c r="AE43080"/>
      <c r="AF43080"/>
      <c r="AH43080" s="36"/>
      <c r="AJ43080"/>
    </row>
    <row r="43081" spans="14:36">
      <c r="N43081" s="36"/>
      <c r="R43081" s="5"/>
      <c r="W43081"/>
      <c r="Y43081" s="36"/>
      <c r="AA43081" s="5"/>
      <c r="AC43081" s="36"/>
      <c r="AD43081" s="36"/>
      <c r="AE43081"/>
      <c r="AF43081"/>
      <c r="AH43081" s="36"/>
      <c r="AJ43081"/>
    </row>
    <row r="43082" spans="14:36">
      <c r="N43082" s="36"/>
      <c r="R43082" s="5"/>
      <c r="W43082"/>
      <c r="Y43082" s="36"/>
      <c r="AA43082" s="5"/>
      <c r="AC43082" s="36"/>
      <c r="AD43082" s="36"/>
      <c r="AE43082"/>
      <c r="AF43082"/>
      <c r="AH43082" s="36"/>
      <c r="AJ43082"/>
    </row>
    <row r="43083" spans="14:36">
      <c r="N43083" s="36"/>
      <c r="R43083" s="5"/>
      <c r="W43083"/>
      <c r="Y43083" s="36"/>
      <c r="AA43083" s="5"/>
      <c r="AC43083" s="36"/>
      <c r="AD43083" s="36"/>
      <c r="AE43083"/>
      <c r="AF43083"/>
      <c r="AH43083" s="36"/>
      <c r="AJ43083"/>
    </row>
    <row r="43084" spans="14:36">
      <c r="N43084" s="36"/>
      <c r="R43084" s="5"/>
      <c r="W43084"/>
      <c r="Y43084" s="36"/>
      <c r="AA43084" s="5"/>
      <c r="AC43084" s="36"/>
      <c r="AD43084" s="36"/>
      <c r="AE43084"/>
      <c r="AF43084"/>
      <c r="AH43084" s="36"/>
      <c r="AJ43084"/>
    </row>
    <row r="43085" spans="14:36">
      <c r="N43085" s="36"/>
      <c r="R43085" s="5"/>
      <c r="W43085"/>
      <c r="Y43085" s="36"/>
      <c r="AA43085" s="5"/>
      <c r="AC43085" s="36"/>
      <c r="AD43085" s="36"/>
      <c r="AE43085"/>
      <c r="AF43085"/>
      <c r="AH43085" s="36"/>
      <c r="AJ43085"/>
    </row>
    <row r="43086" spans="14:36">
      <c r="N43086" s="36"/>
      <c r="R43086" s="5"/>
      <c r="W43086"/>
      <c r="Y43086" s="36"/>
      <c r="AA43086" s="5"/>
      <c r="AC43086" s="36"/>
      <c r="AD43086" s="36"/>
      <c r="AE43086"/>
      <c r="AF43086"/>
      <c r="AH43086" s="36"/>
      <c r="AJ43086"/>
    </row>
    <row r="43087" spans="14:36">
      <c r="N43087" s="36"/>
      <c r="R43087" s="5"/>
      <c r="W43087"/>
      <c r="Y43087" s="36"/>
      <c r="AA43087" s="5"/>
      <c r="AC43087" s="36"/>
      <c r="AD43087" s="36"/>
      <c r="AE43087"/>
      <c r="AF43087"/>
      <c r="AH43087" s="36"/>
      <c r="AJ43087"/>
    </row>
    <row r="43088" spans="14:36">
      <c r="N43088" s="36"/>
      <c r="R43088" s="5"/>
      <c r="W43088"/>
      <c r="Y43088" s="36"/>
      <c r="AA43088" s="5"/>
      <c r="AC43088" s="36"/>
      <c r="AD43088" s="36"/>
      <c r="AE43088"/>
      <c r="AF43088"/>
      <c r="AH43088" s="36"/>
      <c r="AJ43088"/>
    </row>
    <row r="43089" spans="14:36">
      <c r="N43089" s="36"/>
      <c r="R43089" s="5"/>
      <c r="W43089"/>
      <c r="Y43089" s="36"/>
      <c r="AA43089" s="5"/>
      <c r="AC43089" s="36"/>
      <c r="AD43089" s="36"/>
      <c r="AE43089"/>
      <c r="AF43089"/>
      <c r="AH43089" s="36"/>
      <c r="AJ43089"/>
    </row>
    <row r="43090" spans="14:36">
      <c r="N43090" s="36"/>
      <c r="R43090" s="5"/>
      <c r="W43090"/>
      <c r="Y43090" s="36"/>
      <c r="AA43090" s="5"/>
      <c r="AC43090" s="36"/>
      <c r="AD43090" s="36"/>
      <c r="AE43090"/>
      <c r="AF43090"/>
      <c r="AH43090" s="36"/>
      <c r="AJ43090"/>
    </row>
    <row r="43091" spans="14:36">
      <c r="N43091" s="36"/>
      <c r="R43091" s="5"/>
      <c r="W43091"/>
      <c r="Y43091" s="36"/>
      <c r="AA43091" s="5"/>
      <c r="AC43091" s="36"/>
      <c r="AD43091" s="36"/>
      <c r="AE43091"/>
      <c r="AF43091"/>
      <c r="AH43091" s="36"/>
      <c r="AJ43091"/>
    </row>
    <row r="43092" spans="14:36">
      <c r="N43092" s="36"/>
      <c r="R43092" s="5"/>
      <c r="W43092"/>
      <c r="Y43092" s="36"/>
      <c r="AA43092" s="5"/>
      <c r="AC43092" s="36"/>
      <c r="AD43092" s="36"/>
      <c r="AE43092"/>
      <c r="AF43092"/>
      <c r="AH43092" s="36"/>
      <c r="AJ43092"/>
    </row>
    <row r="43093" spans="14:36">
      <c r="N43093" s="36"/>
      <c r="R43093" s="5"/>
      <c r="W43093"/>
      <c r="Y43093" s="36"/>
      <c r="AA43093" s="5"/>
      <c r="AC43093" s="36"/>
      <c r="AD43093" s="36"/>
      <c r="AE43093"/>
      <c r="AF43093"/>
      <c r="AH43093" s="36"/>
      <c r="AJ43093"/>
    </row>
    <row r="43094" spans="14:36">
      <c r="N43094" s="36"/>
      <c r="R43094" s="5"/>
      <c r="W43094"/>
      <c r="Y43094" s="36"/>
      <c r="AA43094" s="5"/>
      <c r="AC43094" s="36"/>
      <c r="AD43094" s="36"/>
      <c r="AE43094"/>
      <c r="AF43094"/>
      <c r="AH43094" s="36"/>
      <c r="AJ43094"/>
    </row>
    <row r="43095" spans="14:36">
      <c r="N43095" s="36"/>
      <c r="R43095" s="5"/>
      <c r="W43095"/>
      <c r="Y43095" s="36"/>
      <c r="AA43095" s="5"/>
      <c r="AC43095" s="36"/>
      <c r="AD43095" s="36"/>
      <c r="AE43095"/>
      <c r="AF43095"/>
      <c r="AH43095" s="36"/>
      <c r="AJ43095"/>
    </row>
    <row r="43096" spans="14:36">
      <c r="N43096" s="36"/>
      <c r="R43096" s="5"/>
      <c r="W43096"/>
      <c r="Y43096" s="36"/>
      <c r="AA43096" s="5"/>
      <c r="AC43096" s="36"/>
      <c r="AD43096" s="36"/>
      <c r="AE43096"/>
      <c r="AF43096"/>
      <c r="AH43096" s="36"/>
      <c r="AJ43096"/>
    </row>
    <row r="43097" spans="14:36">
      <c r="N43097" s="36"/>
      <c r="R43097" s="5"/>
      <c r="W43097"/>
      <c r="Y43097" s="36"/>
      <c r="AA43097" s="5"/>
      <c r="AC43097" s="36"/>
      <c r="AD43097" s="36"/>
      <c r="AE43097"/>
      <c r="AF43097"/>
      <c r="AH43097" s="36"/>
      <c r="AJ43097"/>
    </row>
    <row r="43098" spans="14:36">
      <c r="N43098" s="36"/>
      <c r="R43098" s="5"/>
      <c r="W43098"/>
      <c r="Y43098" s="36"/>
      <c r="AA43098" s="5"/>
      <c r="AC43098" s="36"/>
      <c r="AD43098" s="36"/>
      <c r="AE43098"/>
      <c r="AF43098"/>
      <c r="AH43098" s="36"/>
      <c r="AJ43098"/>
    </row>
    <row r="43099" spans="14:36">
      <c r="N43099" s="36"/>
      <c r="R43099" s="5"/>
      <c r="W43099"/>
      <c r="Y43099" s="36"/>
      <c r="AA43099" s="5"/>
      <c r="AC43099" s="36"/>
      <c r="AD43099" s="36"/>
      <c r="AE43099"/>
      <c r="AF43099"/>
      <c r="AH43099" s="36"/>
      <c r="AJ43099"/>
    </row>
    <row r="43100" spans="14:36">
      <c r="N43100" s="36"/>
      <c r="R43100" s="5"/>
      <c r="W43100"/>
      <c r="Y43100" s="36"/>
      <c r="AA43100" s="5"/>
      <c r="AC43100" s="36"/>
      <c r="AD43100" s="36"/>
      <c r="AE43100"/>
      <c r="AF43100"/>
      <c r="AH43100" s="36"/>
      <c r="AJ43100"/>
    </row>
    <row r="43101" spans="14:36">
      <c r="N43101" s="36"/>
      <c r="R43101" s="5"/>
      <c r="W43101"/>
      <c r="Y43101" s="36"/>
      <c r="AA43101" s="5"/>
      <c r="AC43101" s="36"/>
      <c r="AD43101" s="36"/>
      <c r="AE43101"/>
      <c r="AF43101"/>
      <c r="AH43101" s="36"/>
      <c r="AJ43101"/>
    </row>
    <row r="43102" spans="14:36">
      <c r="N43102" s="36"/>
      <c r="R43102" s="5"/>
      <c r="W43102"/>
      <c r="Y43102" s="36"/>
      <c r="AA43102" s="5"/>
      <c r="AC43102" s="36"/>
      <c r="AD43102" s="36"/>
      <c r="AE43102"/>
      <c r="AF43102"/>
      <c r="AH43102" s="36"/>
      <c r="AJ43102"/>
    </row>
    <row r="43103" spans="14:36">
      <c r="N43103" s="36"/>
      <c r="R43103" s="5"/>
      <c r="W43103"/>
      <c r="Y43103" s="36"/>
      <c r="AA43103" s="5"/>
      <c r="AC43103" s="36"/>
      <c r="AD43103" s="36"/>
      <c r="AE43103"/>
      <c r="AF43103"/>
      <c r="AH43103" s="36"/>
      <c r="AJ43103"/>
    </row>
    <row r="43104" spans="14:36">
      <c r="N43104" s="36"/>
      <c r="R43104" s="5"/>
      <c r="W43104"/>
      <c r="Y43104" s="36"/>
      <c r="AA43104" s="5"/>
      <c r="AC43104" s="36"/>
      <c r="AD43104" s="36"/>
      <c r="AE43104"/>
      <c r="AF43104"/>
      <c r="AH43104" s="36"/>
      <c r="AJ43104"/>
    </row>
    <row r="43105" spans="14:36">
      <c r="N43105" s="36"/>
      <c r="R43105" s="5"/>
      <c r="W43105"/>
      <c r="Y43105" s="36"/>
      <c r="AA43105" s="5"/>
      <c r="AC43105" s="36"/>
      <c r="AD43105" s="36"/>
      <c r="AE43105"/>
      <c r="AF43105"/>
      <c r="AH43105" s="36"/>
      <c r="AJ43105"/>
    </row>
    <row r="43106" spans="14:36">
      <c r="N43106" s="36"/>
      <c r="R43106" s="5"/>
      <c r="W43106"/>
      <c r="Y43106" s="36"/>
      <c r="AA43106" s="5"/>
      <c r="AC43106" s="36"/>
      <c r="AD43106" s="36"/>
      <c r="AE43106"/>
      <c r="AF43106"/>
      <c r="AH43106" s="36"/>
      <c r="AJ43106"/>
    </row>
    <row r="43107" spans="14:36">
      <c r="N43107" s="36"/>
      <c r="R43107" s="5"/>
      <c r="W43107"/>
      <c r="Y43107" s="36"/>
      <c r="AA43107" s="5"/>
      <c r="AC43107" s="36"/>
      <c r="AD43107" s="36"/>
      <c r="AE43107"/>
      <c r="AF43107"/>
      <c r="AH43107" s="36"/>
      <c r="AJ43107"/>
    </row>
    <row r="43108" spans="14:36">
      <c r="N43108" s="36"/>
      <c r="R43108" s="5"/>
      <c r="W43108"/>
      <c r="Y43108" s="36"/>
      <c r="AA43108" s="5"/>
      <c r="AC43108" s="36"/>
      <c r="AD43108" s="36"/>
      <c r="AE43108"/>
      <c r="AF43108"/>
      <c r="AH43108" s="36"/>
      <c r="AJ43108"/>
    </row>
    <row r="43109" spans="14:36">
      <c r="N43109" s="36"/>
      <c r="R43109" s="5"/>
      <c r="W43109"/>
      <c r="Y43109" s="36"/>
      <c r="AA43109" s="5"/>
      <c r="AC43109" s="36"/>
      <c r="AD43109" s="36"/>
      <c r="AE43109"/>
      <c r="AF43109"/>
      <c r="AH43109" s="36"/>
      <c r="AJ43109"/>
    </row>
    <row r="43110" spans="14:36">
      <c r="N43110" s="36"/>
      <c r="R43110" s="5"/>
      <c r="W43110"/>
      <c r="Y43110" s="36"/>
      <c r="AA43110" s="5"/>
      <c r="AC43110" s="36"/>
      <c r="AD43110" s="36"/>
      <c r="AE43110"/>
      <c r="AF43110"/>
      <c r="AH43110" s="36"/>
      <c r="AJ43110"/>
    </row>
    <row r="43111" spans="14:36">
      <c r="N43111" s="36"/>
      <c r="R43111" s="5"/>
      <c r="W43111"/>
      <c r="Y43111" s="36"/>
      <c r="AA43111" s="5"/>
      <c r="AC43111" s="36"/>
      <c r="AD43111" s="36"/>
      <c r="AE43111"/>
      <c r="AF43111"/>
      <c r="AH43111" s="36"/>
      <c r="AJ43111"/>
    </row>
    <row r="43112" spans="14:36">
      <c r="N43112" s="36"/>
      <c r="R43112" s="5"/>
      <c r="W43112"/>
      <c r="Y43112" s="36"/>
      <c r="AA43112" s="5"/>
      <c r="AC43112" s="36"/>
      <c r="AD43112" s="36"/>
      <c r="AE43112"/>
      <c r="AF43112"/>
      <c r="AH43112" s="36"/>
      <c r="AJ43112"/>
    </row>
    <row r="43113" spans="14:36">
      <c r="N43113" s="36"/>
      <c r="R43113" s="5"/>
      <c r="W43113"/>
      <c r="Y43113" s="36"/>
      <c r="AA43113" s="5"/>
      <c r="AC43113" s="36"/>
      <c r="AD43113" s="36"/>
      <c r="AE43113"/>
      <c r="AF43113"/>
      <c r="AH43113" s="36"/>
      <c r="AJ43113"/>
    </row>
    <row r="43114" spans="14:36">
      <c r="N43114" s="36"/>
      <c r="R43114" s="5"/>
      <c r="W43114"/>
      <c r="Y43114" s="36"/>
      <c r="AA43114" s="5"/>
      <c r="AC43114" s="36"/>
      <c r="AD43114" s="36"/>
      <c r="AE43114"/>
      <c r="AF43114"/>
      <c r="AH43114" s="36"/>
      <c r="AJ43114"/>
    </row>
    <row r="43115" spans="14:36">
      <c r="N43115" s="36"/>
      <c r="R43115" s="5"/>
      <c r="W43115"/>
      <c r="Y43115" s="36"/>
      <c r="AA43115" s="5"/>
      <c r="AC43115" s="36"/>
      <c r="AD43115" s="36"/>
      <c r="AE43115"/>
      <c r="AF43115"/>
      <c r="AH43115" s="36"/>
      <c r="AJ43115"/>
    </row>
    <row r="43116" spans="14:36">
      <c r="N43116" s="36"/>
      <c r="R43116" s="5"/>
      <c r="W43116"/>
      <c r="Y43116" s="36"/>
      <c r="AA43116" s="5"/>
      <c r="AC43116" s="36"/>
      <c r="AD43116" s="36"/>
      <c r="AE43116"/>
      <c r="AF43116"/>
      <c r="AH43116" s="36"/>
      <c r="AJ43116"/>
    </row>
    <row r="43117" spans="14:36">
      <c r="N43117" s="36"/>
      <c r="R43117" s="5"/>
      <c r="W43117"/>
      <c r="Y43117" s="36"/>
      <c r="AA43117" s="5"/>
      <c r="AC43117" s="36"/>
      <c r="AD43117" s="36"/>
      <c r="AE43117"/>
      <c r="AF43117"/>
      <c r="AH43117" s="36"/>
      <c r="AJ43117"/>
    </row>
    <row r="43118" spans="14:36">
      <c r="N43118" s="36"/>
      <c r="R43118" s="5"/>
      <c r="W43118"/>
      <c r="Y43118" s="36"/>
      <c r="AA43118" s="5"/>
      <c r="AC43118" s="36"/>
      <c r="AD43118" s="36"/>
      <c r="AE43118"/>
      <c r="AF43118"/>
      <c r="AH43118" s="36"/>
      <c r="AJ43118"/>
    </row>
    <row r="43119" spans="14:36">
      <c r="N43119" s="36"/>
      <c r="R43119" s="5"/>
      <c r="W43119"/>
      <c r="Y43119" s="36"/>
      <c r="AA43119" s="5"/>
      <c r="AC43119" s="36"/>
      <c r="AD43119" s="36"/>
      <c r="AE43119"/>
      <c r="AF43119"/>
      <c r="AH43119" s="36"/>
      <c r="AJ43119"/>
    </row>
    <row r="43120" spans="14:36">
      <c r="N43120" s="36"/>
      <c r="R43120" s="5"/>
      <c r="W43120"/>
      <c r="Y43120" s="36"/>
      <c r="AA43120" s="5"/>
      <c r="AC43120" s="36"/>
      <c r="AD43120" s="36"/>
      <c r="AE43120"/>
      <c r="AF43120"/>
      <c r="AH43120" s="36"/>
      <c r="AJ43120"/>
    </row>
    <row r="43121" spans="14:36">
      <c r="N43121" s="36"/>
      <c r="R43121" s="5"/>
      <c r="W43121"/>
      <c r="Y43121" s="36"/>
      <c r="AA43121" s="5"/>
      <c r="AC43121" s="36"/>
      <c r="AD43121" s="36"/>
      <c r="AE43121"/>
      <c r="AF43121"/>
      <c r="AH43121" s="36"/>
      <c r="AJ43121"/>
    </row>
    <row r="43122" spans="14:36">
      <c r="N43122" s="36"/>
      <c r="R43122" s="5"/>
      <c r="W43122"/>
      <c r="Y43122" s="36"/>
      <c r="AA43122" s="5"/>
      <c r="AC43122" s="36"/>
      <c r="AD43122" s="36"/>
      <c r="AE43122"/>
      <c r="AF43122"/>
      <c r="AH43122" s="36"/>
      <c r="AJ43122"/>
    </row>
    <row r="43123" spans="14:36">
      <c r="N43123" s="36"/>
      <c r="R43123" s="5"/>
      <c r="W43123"/>
      <c r="Y43123" s="36"/>
      <c r="AA43123" s="5"/>
      <c r="AC43123" s="36"/>
      <c r="AD43123" s="36"/>
      <c r="AE43123"/>
      <c r="AF43123"/>
      <c r="AH43123" s="36"/>
      <c r="AJ43123"/>
    </row>
    <row r="43124" spans="14:36">
      <c r="N43124" s="36"/>
      <c r="R43124" s="5"/>
      <c r="W43124"/>
      <c r="Y43124" s="36"/>
      <c r="AA43124" s="5"/>
      <c r="AC43124" s="36"/>
      <c r="AD43124" s="36"/>
      <c r="AE43124"/>
      <c r="AF43124"/>
      <c r="AH43124" s="36"/>
      <c r="AJ43124"/>
    </row>
    <row r="43125" spans="14:36">
      <c r="N43125" s="36"/>
      <c r="R43125" s="5"/>
      <c r="W43125"/>
      <c r="Y43125" s="36"/>
      <c r="AA43125" s="5"/>
      <c r="AC43125" s="36"/>
      <c r="AD43125" s="36"/>
      <c r="AE43125"/>
      <c r="AF43125"/>
      <c r="AH43125" s="36"/>
      <c r="AJ43125"/>
    </row>
    <row r="43126" spans="14:36">
      <c r="N43126" s="36"/>
      <c r="R43126" s="5"/>
      <c r="W43126"/>
      <c r="Y43126" s="36"/>
      <c r="AA43126" s="5"/>
      <c r="AC43126" s="36"/>
      <c r="AD43126" s="36"/>
      <c r="AE43126"/>
      <c r="AF43126"/>
      <c r="AH43126" s="36"/>
      <c r="AJ43126"/>
    </row>
    <row r="43127" spans="14:36">
      <c r="N43127" s="36"/>
      <c r="R43127" s="5"/>
      <c r="W43127"/>
      <c r="Y43127" s="36"/>
      <c r="AA43127" s="5"/>
      <c r="AC43127" s="36"/>
      <c r="AD43127" s="36"/>
      <c r="AE43127"/>
      <c r="AF43127"/>
      <c r="AH43127" s="36"/>
      <c r="AJ43127"/>
    </row>
    <row r="43128" spans="14:36">
      <c r="N43128" s="36"/>
      <c r="R43128" s="5"/>
      <c r="W43128"/>
      <c r="Y43128" s="36"/>
      <c r="AA43128" s="5"/>
      <c r="AC43128" s="36"/>
      <c r="AD43128" s="36"/>
      <c r="AE43128"/>
      <c r="AF43128"/>
      <c r="AH43128" s="36"/>
      <c r="AJ43128"/>
    </row>
    <row r="43129" spans="14:36">
      <c r="N43129" s="36"/>
      <c r="R43129" s="5"/>
      <c r="W43129"/>
      <c r="Y43129" s="36"/>
      <c r="AA43129" s="5"/>
      <c r="AC43129" s="36"/>
      <c r="AD43129" s="36"/>
      <c r="AE43129"/>
      <c r="AF43129"/>
      <c r="AH43129" s="36"/>
      <c r="AJ43129"/>
    </row>
    <row r="43130" spans="14:36">
      <c r="N43130" s="36"/>
      <c r="R43130" s="5"/>
      <c r="W43130"/>
      <c r="Y43130" s="36"/>
      <c r="AA43130" s="5"/>
      <c r="AC43130" s="36"/>
      <c r="AD43130" s="36"/>
      <c r="AE43130"/>
      <c r="AF43130"/>
      <c r="AH43130" s="36"/>
      <c r="AJ43130"/>
    </row>
    <row r="43131" spans="14:36">
      <c r="N43131" s="36"/>
      <c r="R43131" s="5"/>
      <c r="W43131"/>
      <c r="Y43131" s="36"/>
      <c r="AA43131" s="5"/>
      <c r="AC43131" s="36"/>
      <c r="AD43131" s="36"/>
      <c r="AE43131"/>
      <c r="AF43131"/>
      <c r="AH43131" s="36"/>
      <c r="AJ43131"/>
    </row>
    <row r="43132" spans="14:36">
      <c r="N43132" s="36"/>
      <c r="R43132" s="5"/>
      <c r="W43132"/>
      <c r="Y43132" s="36"/>
      <c r="AA43132" s="5"/>
      <c r="AC43132" s="36"/>
      <c r="AD43132" s="36"/>
      <c r="AE43132"/>
      <c r="AF43132"/>
      <c r="AH43132" s="36"/>
      <c r="AJ43132"/>
    </row>
    <row r="43133" spans="14:36">
      <c r="N43133" s="36"/>
      <c r="R43133" s="5"/>
      <c r="W43133"/>
      <c r="Y43133" s="36"/>
      <c r="AA43133" s="5"/>
      <c r="AC43133" s="36"/>
      <c r="AD43133" s="36"/>
      <c r="AE43133"/>
      <c r="AF43133"/>
      <c r="AH43133" s="36"/>
      <c r="AJ43133"/>
    </row>
    <row r="43134" spans="14:36">
      <c r="N43134" s="36"/>
      <c r="R43134" s="5"/>
      <c r="W43134"/>
      <c r="Y43134" s="36"/>
      <c r="AA43134" s="5"/>
      <c r="AC43134" s="36"/>
      <c r="AD43134" s="36"/>
      <c r="AE43134"/>
      <c r="AF43134"/>
      <c r="AH43134" s="36"/>
      <c r="AJ43134"/>
    </row>
    <row r="43135" spans="14:36">
      <c r="N43135" s="36"/>
      <c r="R43135" s="5"/>
      <c r="W43135"/>
      <c r="Y43135" s="36"/>
      <c r="AA43135" s="5"/>
      <c r="AC43135" s="36"/>
      <c r="AD43135" s="36"/>
      <c r="AE43135"/>
      <c r="AF43135"/>
      <c r="AH43135" s="36"/>
      <c r="AJ43135"/>
    </row>
    <row r="43136" spans="14:36">
      <c r="N43136" s="36"/>
      <c r="R43136" s="5"/>
      <c r="W43136"/>
      <c r="Y43136" s="36"/>
      <c r="AA43136" s="5"/>
      <c r="AC43136" s="36"/>
      <c r="AD43136" s="36"/>
      <c r="AE43136"/>
      <c r="AF43136"/>
      <c r="AH43136" s="36"/>
      <c r="AJ43136"/>
    </row>
    <row r="43137" spans="14:36">
      <c r="N43137" s="36"/>
      <c r="R43137" s="5"/>
      <c r="W43137"/>
      <c r="Y43137" s="36"/>
      <c r="AA43137" s="5"/>
      <c r="AC43137" s="36"/>
      <c r="AD43137" s="36"/>
      <c r="AE43137"/>
      <c r="AF43137"/>
      <c r="AH43137" s="36"/>
      <c r="AJ43137"/>
    </row>
    <row r="43138" spans="14:36">
      <c r="N43138" s="36"/>
      <c r="R43138" s="5"/>
      <c r="W43138"/>
      <c r="Y43138" s="36"/>
      <c r="AA43138" s="5"/>
      <c r="AC43138" s="36"/>
      <c r="AD43138" s="36"/>
      <c r="AE43138"/>
      <c r="AF43138"/>
      <c r="AH43138" s="36"/>
      <c r="AJ43138"/>
    </row>
    <row r="43139" spans="14:36">
      <c r="N43139" s="36"/>
      <c r="R43139" s="5"/>
      <c r="W43139"/>
      <c r="Y43139" s="36"/>
      <c r="AA43139" s="5"/>
      <c r="AC43139" s="36"/>
      <c r="AD43139" s="36"/>
      <c r="AE43139"/>
      <c r="AF43139"/>
      <c r="AH43139" s="36"/>
      <c r="AJ43139"/>
    </row>
    <row r="43140" spans="14:36">
      <c r="N43140" s="36"/>
      <c r="R43140" s="5"/>
      <c r="W43140"/>
      <c r="Y43140" s="36"/>
      <c r="AA43140" s="5"/>
      <c r="AC43140" s="36"/>
      <c r="AD43140" s="36"/>
      <c r="AE43140"/>
      <c r="AF43140"/>
      <c r="AH43140" s="36"/>
      <c r="AJ43140"/>
    </row>
    <row r="43141" spans="14:36">
      <c r="N43141" s="36"/>
      <c r="R43141" s="5"/>
      <c r="W43141"/>
      <c r="Y43141" s="36"/>
      <c r="AA43141" s="5"/>
      <c r="AC43141" s="36"/>
      <c r="AD43141" s="36"/>
      <c r="AE43141"/>
      <c r="AF43141"/>
      <c r="AH43141" s="36"/>
      <c r="AJ43141"/>
    </row>
    <row r="43142" spans="14:36">
      <c r="N43142" s="36"/>
      <c r="R43142" s="5"/>
      <c r="W43142"/>
      <c r="Y43142" s="36"/>
      <c r="AA43142" s="5"/>
      <c r="AC43142" s="36"/>
      <c r="AD43142" s="36"/>
      <c r="AE43142"/>
      <c r="AF43142"/>
      <c r="AH43142" s="36"/>
      <c r="AJ43142"/>
    </row>
    <row r="43143" spans="14:36">
      <c r="N43143" s="36"/>
      <c r="R43143" s="5"/>
      <c r="W43143"/>
      <c r="Y43143" s="36"/>
      <c r="AA43143" s="5"/>
      <c r="AC43143" s="36"/>
      <c r="AD43143" s="36"/>
      <c r="AE43143"/>
      <c r="AF43143"/>
      <c r="AH43143" s="36"/>
      <c r="AJ43143"/>
    </row>
    <row r="43144" spans="14:36">
      <c r="N43144" s="36"/>
      <c r="R43144" s="5"/>
      <c r="W43144"/>
      <c r="Y43144" s="36"/>
      <c r="AA43144" s="5"/>
      <c r="AC43144" s="36"/>
      <c r="AD43144" s="36"/>
      <c r="AE43144"/>
      <c r="AF43144"/>
      <c r="AH43144" s="36"/>
      <c r="AJ43144"/>
    </row>
    <row r="43145" spans="14:36">
      <c r="N43145" s="36"/>
      <c r="R43145" s="5"/>
      <c r="W43145"/>
      <c r="Y43145" s="36"/>
      <c r="AA43145" s="5"/>
      <c r="AC43145" s="36"/>
      <c r="AD43145" s="36"/>
      <c r="AE43145"/>
      <c r="AF43145"/>
      <c r="AH43145" s="36"/>
      <c r="AJ43145"/>
    </row>
    <row r="43146" spans="14:36">
      <c r="N43146" s="36"/>
      <c r="R43146" s="5"/>
      <c r="W43146"/>
      <c r="Y43146" s="36"/>
      <c r="AA43146" s="5"/>
      <c r="AC43146" s="36"/>
      <c r="AD43146" s="36"/>
      <c r="AE43146"/>
      <c r="AF43146"/>
      <c r="AH43146" s="36"/>
      <c r="AJ43146"/>
    </row>
    <row r="43147" spans="14:36">
      <c r="N43147" s="36"/>
      <c r="R43147" s="5"/>
      <c r="W43147"/>
      <c r="Y43147" s="36"/>
      <c r="AA43147" s="5"/>
      <c r="AC43147" s="36"/>
      <c r="AD43147" s="36"/>
      <c r="AE43147"/>
      <c r="AF43147"/>
      <c r="AH43147" s="36"/>
      <c r="AJ43147"/>
    </row>
    <row r="43148" spans="14:36">
      <c r="N43148" s="36"/>
      <c r="R43148" s="5"/>
      <c r="W43148"/>
      <c r="Y43148" s="36"/>
      <c r="AA43148" s="5"/>
      <c r="AC43148" s="36"/>
      <c r="AD43148" s="36"/>
      <c r="AE43148"/>
      <c r="AF43148"/>
      <c r="AH43148" s="36"/>
      <c r="AJ43148"/>
    </row>
    <row r="43149" spans="14:36">
      <c r="N43149" s="36"/>
      <c r="R43149" s="5"/>
      <c r="W43149"/>
      <c r="Y43149" s="36"/>
      <c r="AA43149" s="5"/>
      <c r="AC43149" s="36"/>
      <c r="AD43149" s="36"/>
      <c r="AE43149"/>
      <c r="AF43149"/>
      <c r="AH43149" s="36"/>
      <c r="AJ43149"/>
    </row>
    <row r="43150" spans="14:36">
      <c r="N43150" s="36"/>
      <c r="R43150" s="5"/>
      <c r="W43150"/>
      <c r="Y43150" s="36"/>
      <c r="AA43150" s="5"/>
      <c r="AC43150" s="36"/>
      <c r="AD43150" s="36"/>
      <c r="AE43150"/>
      <c r="AF43150"/>
      <c r="AH43150" s="36"/>
      <c r="AJ43150"/>
    </row>
    <row r="43151" spans="14:36">
      <c r="N43151" s="36"/>
      <c r="R43151" s="5"/>
      <c r="W43151"/>
      <c r="Y43151" s="36"/>
      <c r="AA43151" s="5"/>
      <c r="AC43151" s="36"/>
      <c r="AD43151" s="36"/>
      <c r="AE43151"/>
      <c r="AF43151"/>
      <c r="AH43151" s="36"/>
      <c r="AJ43151"/>
    </row>
    <row r="43152" spans="14:36">
      <c r="N43152" s="36"/>
      <c r="R43152" s="5"/>
      <c r="W43152"/>
      <c r="Y43152" s="36"/>
      <c r="AA43152" s="5"/>
      <c r="AC43152" s="36"/>
      <c r="AD43152" s="36"/>
      <c r="AE43152"/>
      <c r="AF43152"/>
      <c r="AH43152" s="36"/>
      <c r="AJ43152"/>
    </row>
    <row r="43153" spans="14:36">
      <c r="N43153" s="36"/>
      <c r="R43153" s="5"/>
      <c r="W43153"/>
      <c r="Y43153" s="36"/>
      <c r="AA43153" s="5"/>
      <c r="AC43153" s="36"/>
      <c r="AD43153" s="36"/>
      <c r="AE43153"/>
      <c r="AF43153"/>
      <c r="AH43153" s="36"/>
      <c r="AJ43153"/>
    </row>
    <row r="43154" spans="14:36">
      <c r="N43154" s="36"/>
      <c r="R43154" s="5"/>
      <c r="W43154"/>
      <c r="Y43154" s="36"/>
      <c r="AA43154" s="5"/>
      <c r="AC43154" s="36"/>
      <c r="AD43154" s="36"/>
      <c r="AE43154"/>
      <c r="AF43154"/>
      <c r="AH43154" s="36"/>
      <c r="AJ43154"/>
    </row>
    <row r="43155" spans="14:36">
      <c r="N43155" s="36"/>
      <c r="R43155" s="5"/>
      <c r="W43155"/>
      <c r="Y43155" s="36"/>
      <c r="AA43155" s="5"/>
      <c r="AC43155" s="36"/>
      <c r="AD43155" s="36"/>
      <c r="AE43155"/>
      <c r="AF43155"/>
      <c r="AH43155" s="36"/>
      <c r="AJ43155"/>
    </row>
    <row r="43156" spans="14:36">
      <c r="N43156" s="36"/>
      <c r="R43156" s="5"/>
      <c r="W43156"/>
      <c r="Y43156" s="36"/>
      <c r="AA43156" s="5"/>
      <c r="AC43156" s="36"/>
      <c r="AD43156" s="36"/>
      <c r="AE43156"/>
      <c r="AF43156"/>
      <c r="AH43156" s="36"/>
      <c r="AJ43156"/>
    </row>
    <row r="43157" spans="14:36">
      <c r="N43157" s="36"/>
      <c r="R43157" s="5"/>
      <c r="W43157"/>
      <c r="Y43157" s="36"/>
      <c r="AA43157" s="5"/>
      <c r="AC43157" s="36"/>
      <c r="AD43157" s="36"/>
      <c r="AE43157"/>
      <c r="AF43157"/>
      <c r="AH43157" s="36"/>
      <c r="AJ43157"/>
    </row>
    <row r="43158" spans="14:36">
      <c r="N43158" s="36"/>
      <c r="R43158" s="5"/>
      <c r="W43158"/>
      <c r="Y43158" s="36"/>
      <c r="AA43158" s="5"/>
      <c r="AC43158" s="36"/>
      <c r="AD43158" s="36"/>
      <c r="AE43158"/>
      <c r="AF43158"/>
      <c r="AH43158" s="36"/>
      <c r="AJ43158"/>
    </row>
    <row r="43159" spans="14:36">
      <c r="N43159" s="36"/>
      <c r="R43159" s="5"/>
      <c r="W43159"/>
      <c r="Y43159" s="36"/>
      <c r="AA43159" s="5"/>
      <c r="AC43159" s="36"/>
      <c r="AD43159" s="36"/>
      <c r="AE43159"/>
      <c r="AF43159"/>
      <c r="AH43159" s="36"/>
      <c r="AJ43159"/>
    </row>
    <row r="43160" spans="14:36">
      <c r="N43160" s="36"/>
      <c r="R43160" s="5"/>
      <c r="W43160"/>
      <c r="Y43160" s="36"/>
      <c r="AA43160" s="5"/>
      <c r="AC43160" s="36"/>
      <c r="AD43160" s="36"/>
      <c r="AE43160"/>
      <c r="AF43160"/>
      <c r="AH43160" s="36"/>
      <c r="AJ43160"/>
    </row>
    <row r="43161" spans="14:36">
      <c r="N43161" s="36"/>
      <c r="R43161" s="5"/>
      <c r="W43161"/>
      <c r="Y43161" s="36"/>
      <c r="AA43161" s="5"/>
      <c r="AC43161" s="36"/>
      <c r="AD43161" s="36"/>
      <c r="AE43161"/>
      <c r="AF43161"/>
      <c r="AH43161" s="36"/>
      <c r="AJ43161"/>
    </row>
    <row r="43162" spans="14:36">
      <c r="N43162" s="36"/>
      <c r="R43162" s="5"/>
      <c r="W43162"/>
      <c r="Y43162" s="36"/>
      <c r="AA43162" s="5"/>
      <c r="AC43162" s="36"/>
      <c r="AD43162" s="36"/>
      <c r="AE43162"/>
      <c r="AF43162"/>
      <c r="AH43162" s="36"/>
      <c r="AJ43162"/>
    </row>
    <row r="43163" spans="14:36">
      <c r="N43163" s="36"/>
      <c r="R43163" s="5"/>
      <c r="W43163"/>
      <c r="Y43163" s="36"/>
      <c r="AA43163" s="5"/>
      <c r="AC43163" s="36"/>
      <c r="AD43163" s="36"/>
      <c r="AE43163"/>
      <c r="AF43163"/>
      <c r="AH43163" s="36"/>
      <c r="AJ43163"/>
    </row>
    <row r="43164" spans="14:36">
      <c r="N43164" s="36"/>
      <c r="R43164" s="5"/>
      <c r="W43164"/>
      <c r="Y43164" s="36"/>
      <c r="AA43164" s="5"/>
      <c r="AC43164" s="36"/>
      <c r="AD43164" s="36"/>
      <c r="AE43164"/>
      <c r="AF43164"/>
      <c r="AH43164" s="36"/>
      <c r="AJ43164"/>
    </row>
    <row r="43165" spans="14:36">
      <c r="N43165" s="36"/>
      <c r="R43165" s="5"/>
      <c r="W43165"/>
      <c r="Y43165" s="36"/>
      <c r="AA43165" s="5"/>
      <c r="AC43165" s="36"/>
      <c r="AD43165" s="36"/>
      <c r="AE43165"/>
      <c r="AF43165"/>
      <c r="AH43165" s="36"/>
      <c r="AJ43165"/>
    </row>
    <row r="43166" spans="14:36">
      <c r="N43166" s="36"/>
      <c r="R43166" s="5"/>
      <c r="W43166"/>
      <c r="Y43166" s="36"/>
      <c r="AA43166" s="5"/>
      <c r="AC43166" s="36"/>
      <c r="AD43166" s="36"/>
      <c r="AE43166"/>
      <c r="AF43166"/>
      <c r="AH43166" s="36"/>
      <c r="AJ43166"/>
    </row>
    <row r="43167" spans="14:36">
      <c r="N43167" s="36"/>
      <c r="R43167" s="5"/>
      <c r="W43167"/>
      <c r="Y43167" s="36"/>
      <c r="AA43167" s="5"/>
      <c r="AC43167" s="36"/>
      <c r="AD43167" s="36"/>
      <c r="AE43167"/>
      <c r="AF43167"/>
      <c r="AH43167" s="36"/>
      <c r="AJ43167"/>
    </row>
    <row r="43168" spans="14:36">
      <c r="N43168" s="36"/>
      <c r="R43168" s="5"/>
      <c r="W43168"/>
      <c r="Y43168" s="36"/>
      <c r="AA43168" s="5"/>
      <c r="AC43168" s="36"/>
      <c r="AD43168" s="36"/>
      <c r="AE43168"/>
      <c r="AF43168"/>
      <c r="AH43168" s="36"/>
      <c r="AJ43168"/>
    </row>
    <row r="43169" spans="14:36">
      <c r="N43169" s="36"/>
      <c r="R43169" s="5"/>
      <c r="W43169"/>
      <c r="Y43169" s="36"/>
      <c r="AA43169" s="5"/>
      <c r="AC43169" s="36"/>
      <c r="AD43169" s="36"/>
      <c r="AE43169"/>
      <c r="AF43169"/>
      <c r="AH43169" s="36"/>
      <c r="AJ43169"/>
    </row>
    <row r="43170" spans="14:36">
      <c r="N43170" s="36"/>
      <c r="R43170" s="5"/>
      <c r="W43170"/>
      <c r="Y43170" s="36"/>
      <c r="AA43170" s="5"/>
      <c r="AC43170" s="36"/>
      <c r="AD43170" s="36"/>
      <c r="AE43170"/>
      <c r="AF43170"/>
      <c r="AH43170" s="36"/>
      <c r="AJ43170"/>
    </row>
    <row r="43171" spans="14:36">
      <c r="N43171" s="36"/>
      <c r="R43171" s="5"/>
      <c r="W43171"/>
      <c r="Y43171" s="36"/>
      <c r="AA43171" s="5"/>
      <c r="AC43171" s="36"/>
      <c r="AD43171" s="36"/>
      <c r="AE43171"/>
      <c r="AF43171"/>
      <c r="AH43171" s="36"/>
      <c r="AJ43171"/>
    </row>
    <row r="43172" spans="14:36">
      <c r="N43172" s="36"/>
      <c r="R43172" s="5"/>
      <c r="W43172"/>
      <c r="Y43172" s="36"/>
      <c r="AA43172" s="5"/>
      <c r="AC43172" s="36"/>
      <c r="AD43172" s="36"/>
      <c r="AE43172"/>
      <c r="AF43172"/>
      <c r="AH43172" s="36"/>
      <c r="AJ43172"/>
    </row>
    <row r="43173" spans="14:36">
      <c r="N43173" s="36"/>
      <c r="R43173" s="5"/>
      <c r="W43173"/>
      <c r="Y43173" s="36"/>
      <c r="AA43173" s="5"/>
      <c r="AC43173" s="36"/>
      <c r="AD43173" s="36"/>
      <c r="AE43173"/>
      <c r="AF43173"/>
      <c r="AH43173" s="36"/>
      <c r="AJ43173"/>
    </row>
    <row r="43174" spans="14:36">
      <c r="N43174" s="36"/>
      <c r="R43174" s="5"/>
      <c r="W43174"/>
      <c r="Y43174" s="36"/>
      <c r="AA43174" s="5"/>
      <c r="AC43174" s="36"/>
      <c r="AD43174" s="36"/>
      <c r="AE43174"/>
      <c r="AF43174"/>
      <c r="AH43174" s="36"/>
      <c r="AJ43174"/>
    </row>
    <row r="43175" spans="14:36">
      <c r="N43175" s="36"/>
      <c r="R43175" s="5"/>
      <c r="W43175"/>
      <c r="Y43175" s="36"/>
      <c r="AA43175" s="5"/>
      <c r="AC43175" s="36"/>
      <c r="AD43175" s="36"/>
      <c r="AE43175"/>
      <c r="AF43175"/>
      <c r="AH43175" s="36"/>
      <c r="AJ43175"/>
    </row>
    <row r="43176" spans="14:36">
      <c r="N43176" s="36"/>
      <c r="R43176" s="5"/>
      <c r="W43176"/>
      <c r="Y43176" s="36"/>
      <c r="AA43176" s="5"/>
      <c r="AC43176" s="36"/>
      <c r="AD43176" s="36"/>
      <c r="AE43176"/>
      <c r="AF43176"/>
      <c r="AH43176" s="36"/>
      <c r="AJ43176"/>
    </row>
    <row r="43177" spans="14:36">
      <c r="N43177" s="36"/>
      <c r="R43177" s="5"/>
      <c r="W43177"/>
      <c r="Y43177" s="36"/>
      <c r="AA43177" s="5"/>
      <c r="AC43177" s="36"/>
      <c r="AD43177" s="36"/>
      <c r="AE43177"/>
      <c r="AF43177"/>
      <c r="AH43177" s="36"/>
      <c r="AJ43177"/>
    </row>
    <row r="43178" spans="14:36">
      <c r="N43178" s="36"/>
      <c r="R43178" s="5"/>
      <c r="W43178"/>
      <c r="Y43178" s="36"/>
      <c r="AA43178" s="5"/>
      <c r="AC43178" s="36"/>
      <c r="AD43178" s="36"/>
      <c r="AE43178"/>
      <c r="AF43178"/>
      <c r="AH43178" s="36"/>
      <c r="AJ43178"/>
    </row>
    <row r="43179" spans="14:36">
      <c r="N43179" s="36"/>
      <c r="R43179" s="5"/>
      <c r="W43179"/>
      <c r="Y43179" s="36"/>
      <c r="AA43179" s="5"/>
      <c r="AC43179" s="36"/>
      <c r="AD43179" s="36"/>
      <c r="AE43179"/>
      <c r="AF43179"/>
      <c r="AH43179" s="36"/>
      <c r="AJ43179"/>
    </row>
    <row r="43180" spans="14:36">
      <c r="N43180" s="36"/>
      <c r="R43180" s="5"/>
      <c r="W43180"/>
      <c r="Y43180" s="36"/>
      <c r="AA43180" s="5"/>
      <c r="AC43180" s="36"/>
      <c r="AD43180" s="36"/>
      <c r="AE43180"/>
      <c r="AF43180"/>
      <c r="AH43180" s="36"/>
      <c r="AJ43180"/>
    </row>
    <row r="43181" spans="14:36">
      <c r="N43181" s="36"/>
      <c r="R43181" s="5"/>
      <c r="W43181"/>
      <c r="Y43181" s="36"/>
      <c r="AA43181" s="5"/>
      <c r="AC43181" s="36"/>
      <c r="AD43181" s="36"/>
      <c r="AE43181"/>
      <c r="AF43181"/>
      <c r="AH43181" s="36"/>
      <c r="AJ43181"/>
    </row>
    <row r="43182" spans="14:36">
      <c r="N43182" s="36"/>
      <c r="R43182" s="5"/>
      <c r="W43182"/>
      <c r="Y43182" s="36"/>
      <c r="AA43182" s="5"/>
      <c r="AC43182" s="36"/>
      <c r="AD43182" s="36"/>
      <c r="AE43182"/>
      <c r="AF43182"/>
      <c r="AH43182" s="36"/>
      <c r="AJ43182"/>
    </row>
    <row r="43183" spans="14:36">
      <c r="N43183" s="36"/>
      <c r="R43183" s="5"/>
      <c r="W43183"/>
      <c r="Y43183" s="36"/>
      <c r="AA43183" s="5"/>
      <c r="AC43183" s="36"/>
      <c r="AD43183" s="36"/>
      <c r="AE43183"/>
      <c r="AF43183"/>
      <c r="AH43183" s="36"/>
      <c r="AJ43183"/>
    </row>
    <row r="43184" spans="14:36">
      <c r="N43184" s="36"/>
      <c r="R43184" s="5"/>
      <c r="W43184"/>
      <c r="Y43184" s="36"/>
      <c r="AA43184" s="5"/>
      <c r="AC43184" s="36"/>
      <c r="AD43184" s="36"/>
      <c r="AE43184"/>
      <c r="AF43184"/>
      <c r="AH43184" s="36"/>
      <c r="AJ43184"/>
    </row>
    <row r="43185" spans="14:36">
      <c r="N43185" s="36"/>
      <c r="R43185" s="5"/>
      <c r="W43185"/>
      <c r="Y43185" s="36"/>
      <c r="AA43185" s="5"/>
      <c r="AC43185" s="36"/>
      <c r="AD43185" s="36"/>
      <c r="AE43185"/>
      <c r="AF43185"/>
      <c r="AH43185" s="36"/>
      <c r="AJ43185"/>
    </row>
    <row r="43186" spans="14:36">
      <c r="N43186" s="36"/>
      <c r="R43186" s="5"/>
      <c r="W43186"/>
      <c r="Y43186" s="36"/>
      <c r="AA43186" s="5"/>
      <c r="AC43186" s="36"/>
      <c r="AD43186" s="36"/>
      <c r="AE43186"/>
      <c r="AF43186"/>
      <c r="AH43186" s="36"/>
      <c r="AJ43186"/>
    </row>
    <row r="43187" spans="14:36">
      <c r="N43187" s="36"/>
      <c r="R43187" s="5"/>
      <c r="W43187"/>
      <c r="Y43187" s="36"/>
      <c r="AA43187" s="5"/>
      <c r="AC43187" s="36"/>
      <c r="AD43187" s="36"/>
      <c r="AE43187"/>
      <c r="AF43187"/>
      <c r="AH43187" s="36"/>
      <c r="AJ43187"/>
    </row>
    <row r="43188" spans="14:36">
      <c r="N43188" s="36"/>
      <c r="R43188" s="5"/>
      <c r="W43188"/>
      <c r="Y43188" s="36"/>
      <c r="AA43188" s="5"/>
      <c r="AC43188" s="36"/>
      <c r="AD43188" s="36"/>
      <c r="AE43188"/>
      <c r="AF43188"/>
      <c r="AH43188" s="36"/>
      <c r="AJ43188"/>
    </row>
    <row r="43189" spans="14:36">
      <c r="N43189" s="36"/>
      <c r="R43189" s="5"/>
      <c r="W43189"/>
      <c r="Y43189" s="36"/>
      <c r="AA43189" s="5"/>
      <c r="AC43189" s="36"/>
      <c r="AD43189" s="36"/>
      <c r="AE43189"/>
      <c r="AF43189"/>
      <c r="AH43189" s="36"/>
      <c r="AJ43189"/>
    </row>
    <row r="43190" spans="14:36">
      <c r="N43190" s="36"/>
      <c r="R43190" s="5"/>
      <c r="W43190"/>
      <c r="Y43190" s="36"/>
      <c r="AA43190" s="5"/>
      <c r="AC43190" s="36"/>
      <c r="AD43190" s="36"/>
      <c r="AE43190"/>
      <c r="AF43190"/>
      <c r="AH43190" s="36"/>
      <c r="AJ43190"/>
    </row>
    <row r="43191" spans="14:36">
      <c r="N43191" s="36"/>
      <c r="R43191" s="5"/>
      <c r="W43191"/>
      <c r="Y43191" s="36"/>
      <c r="AA43191" s="5"/>
      <c r="AC43191" s="36"/>
      <c r="AD43191" s="36"/>
      <c r="AE43191"/>
      <c r="AF43191"/>
      <c r="AH43191" s="36"/>
      <c r="AJ43191"/>
    </row>
    <row r="43192" spans="14:36">
      <c r="N43192" s="36"/>
      <c r="R43192" s="5"/>
      <c r="W43192"/>
      <c r="Y43192" s="36"/>
      <c r="AA43192" s="5"/>
      <c r="AC43192" s="36"/>
      <c r="AD43192" s="36"/>
      <c r="AE43192"/>
      <c r="AF43192"/>
      <c r="AH43192" s="36"/>
      <c r="AJ43192"/>
    </row>
    <row r="43193" spans="14:36">
      <c r="N43193" s="36"/>
      <c r="R43193" s="5"/>
      <c r="W43193"/>
      <c r="Y43193" s="36"/>
      <c r="AA43193" s="5"/>
      <c r="AC43193" s="36"/>
      <c r="AD43193" s="36"/>
      <c r="AE43193"/>
      <c r="AF43193"/>
      <c r="AH43193" s="36"/>
      <c r="AJ43193"/>
    </row>
    <row r="43194" spans="14:36">
      <c r="N43194" s="36"/>
      <c r="R43194" s="5"/>
      <c r="W43194"/>
      <c r="Y43194" s="36"/>
      <c r="AA43194" s="5"/>
      <c r="AC43194" s="36"/>
      <c r="AD43194" s="36"/>
      <c r="AE43194"/>
      <c r="AF43194"/>
      <c r="AH43194" s="36"/>
      <c r="AJ43194"/>
    </row>
    <row r="43195" spans="14:36">
      <c r="N43195" s="36"/>
      <c r="R43195" s="5"/>
      <c r="W43195"/>
      <c r="Y43195" s="36"/>
      <c r="AA43195" s="5"/>
      <c r="AC43195" s="36"/>
      <c r="AD43195" s="36"/>
      <c r="AE43195"/>
      <c r="AF43195"/>
      <c r="AH43195" s="36"/>
      <c r="AJ43195"/>
    </row>
    <row r="43196" spans="14:36">
      <c r="N43196" s="36"/>
      <c r="R43196" s="5"/>
      <c r="W43196"/>
      <c r="Y43196" s="36"/>
      <c r="AA43196" s="5"/>
      <c r="AC43196" s="36"/>
      <c r="AD43196" s="36"/>
      <c r="AE43196"/>
      <c r="AF43196"/>
      <c r="AH43196" s="36"/>
      <c r="AJ43196"/>
    </row>
    <row r="43197" spans="14:36">
      <c r="N43197" s="36"/>
      <c r="R43197" s="5"/>
      <c r="W43197"/>
      <c r="Y43197" s="36"/>
      <c r="AA43197" s="5"/>
      <c r="AC43197" s="36"/>
      <c r="AD43197" s="36"/>
      <c r="AE43197"/>
      <c r="AF43197"/>
      <c r="AH43197" s="36"/>
      <c r="AJ43197"/>
    </row>
    <row r="43198" spans="14:36">
      <c r="N43198" s="36"/>
      <c r="R43198" s="5"/>
      <c r="W43198"/>
      <c r="Y43198" s="36"/>
      <c r="AA43198" s="5"/>
      <c r="AC43198" s="36"/>
      <c r="AD43198" s="36"/>
      <c r="AE43198"/>
      <c r="AF43198"/>
      <c r="AH43198" s="36"/>
      <c r="AJ43198"/>
    </row>
    <row r="43199" spans="14:36">
      <c r="N43199" s="36"/>
      <c r="R43199" s="5"/>
      <c r="W43199"/>
      <c r="Y43199" s="36"/>
      <c r="AA43199" s="5"/>
      <c r="AC43199" s="36"/>
      <c r="AD43199" s="36"/>
      <c r="AE43199"/>
      <c r="AF43199"/>
      <c r="AH43199" s="36"/>
      <c r="AJ43199"/>
    </row>
    <row r="43200" spans="14:36">
      <c r="N43200" s="36"/>
      <c r="R43200" s="5"/>
      <c r="W43200"/>
      <c r="Y43200" s="36"/>
      <c r="AA43200" s="5"/>
      <c r="AC43200" s="36"/>
      <c r="AD43200" s="36"/>
      <c r="AE43200"/>
      <c r="AF43200"/>
      <c r="AH43200" s="36"/>
      <c r="AJ43200"/>
    </row>
    <row r="43201" spans="14:36">
      <c r="N43201" s="36"/>
      <c r="R43201" s="5"/>
      <c r="W43201"/>
      <c r="Y43201" s="36"/>
      <c r="AA43201" s="5"/>
      <c r="AC43201" s="36"/>
      <c r="AD43201" s="36"/>
      <c r="AE43201"/>
      <c r="AF43201"/>
      <c r="AH43201" s="36"/>
      <c r="AJ43201"/>
    </row>
    <row r="43202" spans="14:36">
      <c r="N43202" s="36"/>
      <c r="R43202" s="5"/>
      <c r="W43202"/>
      <c r="Y43202" s="36"/>
      <c r="AA43202" s="5"/>
      <c r="AC43202" s="36"/>
      <c r="AD43202" s="36"/>
      <c r="AE43202"/>
      <c r="AF43202"/>
      <c r="AH43202" s="36"/>
      <c r="AJ43202"/>
    </row>
    <row r="43203" spans="14:36">
      <c r="N43203" s="36"/>
      <c r="R43203" s="5"/>
      <c r="W43203"/>
      <c r="Y43203" s="36"/>
      <c r="AA43203" s="5"/>
      <c r="AC43203" s="36"/>
      <c r="AD43203" s="36"/>
      <c r="AE43203"/>
      <c r="AF43203"/>
      <c r="AH43203" s="36"/>
      <c r="AJ43203"/>
    </row>
    <row r="43204" spans="14:36">
      <c r="N43204" s="36"/>
      <c r="R43204" s="5"/>
      <c r="W43204"/>
      <c r="Y43204" s="36"/>
      <c r="AA43204" s="5"/>
      <c r="AC43204" s="36"/>
      <c r="AD43204" s="36"/>
      <c r="AE43204"/>
      <c r="AF43204"/>
      <c r="AH43204" s="36"/>
      <c r="AJ43204"/>
    </row>
    <row r="43205" spans="14:36">
      <c r="N43205" s="36"/>
      <c r="R43205" s="5"/>
      <c r="W43205"/>
      <c r="Y43205" s="36"/>
      <c r="AA43205" s="5"/>
      <c r="AC43205" s="36"/>
      <c r="AD43205" s="36"/>
      <c r="AE43205"/>
      <c r="AF43205"/>
      <c r="AH43205" s="36"/>
      <c r="AJ43205"/>
    </row>
    <row r="43206" spans="14:36">
      <c r="N43206" s="36"/>
      <c r="R43206" s="5"/>
      <c r="W43206"/>
      <c r="Y43206" s="36"/>
      <c r="AA43206" s="5"/>
      <c r="AC43206" s="36"/>
      <c r="AD43206" s="36"/>
      <c r="AE43206"/>
      <c r="AF43206"/>
      <c r="AH43206" s="36"/>
      <c r="AJ43206"/>
    </row>
    <row r="43207" spans="14:36">
      <c r="N43207" s="36"/>
      <c r="R43207" s="5"/>
      <c r="W43207"/>
      <c r="Y43207" s="36"/>
      <c r="AA43207" s="5"/>
      <c r="AC43207" s="36"/>
      <c r="AD43207" s="36"/>
      <c r="AE43207"/>
      <c r="AF43207"/>
      <c r="AH43207" s="36"/>
      <c r="AJ43207"/>
    </row>
    <row r="43208" spans="14:36">
      <c r="N43208" s="36"/>
      <c r="R43208" s="5"/>
      <c r="W43208"/>
      <c r="Y43208" s="36"/>
      <c r="AA43208" s="5"/>
      <c r="AC43208" s="36"/>
      <c r="AD43208" s="36"/>
      <c r="AE43208"/>
      <c r="AF43208"/>
      <c r="AH43208" s="36"/>
      <c r="AJ43208"/>
    </row>
    <row r="43209" spans="14:36">
      <c r="N43209" s="36"/>
      <c r="R43209" s="5"/>
      <c r="W43209"/>
      <c r="Y43209" s="36"/>
      <c r="AA43209" s="5"/>
      <c r="AC43209" s="36"/>
      <c r="AD43209" s="36"/>
      <c r="AE43209"/>
      <c r="AF43209"/>
      <c r="AH43209" s="36"/>
      <c r="AJ43209"/>
    </row>
    <row r="43210" spans="14:36">
      <c r="N43210" s="36"/>
      <c r="R43210" s="5"/>
      <c r="W43210"/>
      <c r="Y43210" s="36"/>
      <c r="AA43210" s="5"/>
      <c r="AC43210" s="36"/>
      <c r="AD43210" s="36"/>
      <c r="AE43210"/>
      <c r="AF43210"/>
      <c r="AH43210" s="36"/>
      <c r="AJ43210"/>
    </row>
    <row r="43211" spans="14:36">
      <c r="N43211" s="36"/>
      <c r="R43211" s="5"/>
      <c r="W43211"/>
      <c r="Y43211" s="36"/>
      <c r="AA43211" s="5"/>
      <c r="AC43211" s="36"/>
      <c r="AD43211" s="36"/>
      <c r="AE43211"/>
      <c r="AF43211"/>
      <c r="AH43211" s="36"/>
      <c r="AJ43211"/>
    </row>
    <row r="43212" spans="14:36">
      <c r="N43212" s="36"/>
      <c r="R43212" s="5"/>
      <c r="W43212"/>
      <c r="Y43212" s="36"/>
      <c r="AA43212" s="5"/>
      <c r="AC43212" s="36"/>
      <c r="AD43212" s="36"/>
      <c r="AE43212"/>
      <c r="AF43212"/>
      <c r="AH43212" s="36"/>
      <c r="AJ43212"/>
    </row>
    <row r="43213" spans="14:36">
      <c r="N43213" s="36"/>
      <c r="R43213" s="5"/>
      <c r="W43213"/>
      <c r="Y43213" s="36"/>
      <c r="AA43213" s="5"/>
      <c r="AC43213" s="36"/>
      <c r="AD43213" s="36"/>
      <c r="AE43213"/>
      <c r="AF43213"/>
      <c r="AH43213" s="36"/>
      <c r="AJ43213"/>
    </row>
    <row r="43214" spans="14:36">
      <c r="N43214" s="36"/>
      <c r="R43214" s="5"/>
      <c r="W43214"/>
      <c r="Y43214" s="36"/>
      <c r="AA43214" s="5"/>
      <c r="AC43214" s="36"/>
      <c r="AD43214" s="36"/>
      <c r="AE43214"/>
      <c r="AF43214"/>
      <c r="AH43214" s="36"/>
      <c r="AJ43214"/>
    </row>
    <row r="43215" spans="14:36">
      <c r="N43215" s="36"/>
      <c r="R43215" s="5"/>
      <c r="W43215"/>
      <c r="Y43215" s="36"/>
      <c r="AA43215" s="5"/>
      <c r="AC43215" s="36"/>
      <c r="AD43215" s="36"/>
      <c r="AE43215"/>
      <c r="AF43215"/>
      <c r="AH43215" s="36"/>
      <c r="AJ43215"/>
    </row>
    <row r="43216" spans="14:36">
      <c r="N43216" s="36"/>
      <c r="R43216" s="5"/>
      <c r="W43216"/>
      <c r="Y43216" s="36"/>
      <c r="AA43216" s="5"/>
      <c r="AC43216" s="36"/>
      <c r="AD43216" s="36"/>
      <c r="AE43216"/>
      <c r="AF43216"/>
      <c r="AH43216" s="36"/>
      <c r="AJ43216"/>
    </row>
    <row r="43217" spans="14:36">
      <c r="N43217" s="36"/>
      <c r="R43217" s="5"/>
      <c r="W43217"/>
      <c r="Y43217" s="36"/>
      <c r="AA43217" s="5"/>
      <c r="AC43217" s="36"/>
      <c r="AD43217" s="36"/>
      <c r="AE43217"/>
      <c r="AF43217"/>
      <c r="AH43217" s="36"/>
      <c r="AJ43217"/>
    </row>
    <row r="43218" spans="14:36">
      <c r="N43218" s="36"/>
      <c r="R43218" s="5"/>
      <c r="W43218"/>
      <c r="Y43218" s="36"/>
      <c r="AA43218" s="5"/>
      <c r="AC43218" s="36"/>
      <c r="AD43218" s="36"/>
      <c r="AE43218"/>
      <c r="AF43218"/>
      <c r="AH43218" s="36"/>
      <c r="AJ43218"/>
    </row>
    <row r="43219" spans="14:36">
      <c r="N43219" s="36"/>
      <c r="R43219" s="5"/>
      <c r="W43219"/>
      <c r="Y43219" s="36"/>
      <c r="AA43219" s="5"/>
      <c r="AC43219" s="36"/>
      <c r="AD43219" s="36"/>
      <c r="AE43219"/>
      <c r="AF43219"/>
      <c r="AH43219" s="36"/>
      <c r="AJ43219"/>
    </row>
    <row r="43220" spans="14:36">
      <c r="N43220" s="36"/>
      <c r="R43220" s="5"/>
      <c r="W43220"/>
      <c r="Y43220" s="36"/>
      <c r="AA43220" s="5"/>
      <c r="AC43220" s="36"/>
      <c r="AD43220" s="36"/>
      <c r="AE43220"/>
      <c r="AF43220"/>
      <c r="AH43220" s="36"/>
      <c r="AJ43220"/>
    </row>
    <row r="43221" spans="14:36">
      <c r="N43221" s="36"/>
      <c r="R43221" s="5"/>
      <c r="W43221"/>
      <c r="Y43221" s="36"/>
      <c r="AA43221" s="5"/>
      <c r="AC43221" s="36"/>
      <c r="AD43221" s="36"/>
      <c r="AE43221"/>
      <c r="AF43221"/>
      <c r="AH43221" s="36"/>
      <c r="AJ43221"/>
    </row>
    <row r="43222" spans="14:36">
      <c r="N43222" s="36"/>
      <c r="R43222" s="5"/>
      <c r="W43222"/>
      <c r="Y43222" s="36"/>
      <c r="AA43222" s="5"/>
      <c r="AC43222" s="36"/>
      <c r="AD43222" s="36"/>
      <c r="AE43222"/>
      <c r="AF43222"/>
      <c r="AH43222" s="36"/>
      <c r="AJ43222"/>
    </row>
    <row r="43223" spans="14:36">
      <c r="N43223" s="36"/>
      <c r="R43223" s="5"/>
      <c r="W43223"/>
      <c r="Y43223" s="36"/>
      <c r="AA43223" s="5"/>
      <c r="AC43223" s="36"/>
      <c r="AD43223" s="36"/>
      <c r="AE43223"/>
      <c r="AF43223"/>
      <c r="AH43223" s="36"/>
      <c r="AJ43223"/>
    </row>
    <row r="43224" spans="14:36">
      <c r="N43224" s="36"/>
      <c r="R43224" s="5"/>
      <c r="W43224"/>
      <c r="Y43224" s="36"/>
      <c r="AA43224" s="5"/>
      <c r="AC43224" s="36"/>
      <c r="AD43224" s="36"/>
      <c r="AE43224"/>
      <c r="AF43224"/>
      <c r="AH43224" s="36"/>
      <c r="AJ43224"/>
    </row>
    <row r="43225" spans="14:36">
      <c r="N43225" s="36"/>
      <c r="R43225" s="5"/>
      <c r="W43225"/>
      <c r="Y43225" s="36"/>
      <c r="AA43225" s="5"/>
      <c r="AC43225" s="36"/>
      <c r="AD43225" s="36"/>
      <c r="AE43225"/>
      <c r="AF43225"/>
      <c r="AH43225" s="36"/>
      <c r="AJ43225"/>
    </row>
    <row r="43226" spans="14:36">
      <c r="N43226" s="36"/>
      <c r="R43226" s="5"/>
      <c r="W43226"/>
      <c r="Y43226" s="36"/>
      <c r="AA43226" s="5"/>
      <c r="AC43226" s="36"/>
      <c r="AD43226" s="36"/>
      <c r="AE43226"/>
      <c r="AF43226"/>
      <c r="AH43226" s="36"/>
      <c r="AJ43226"/>
    </row>
    <row r="43227" spans="14:36">
      <c r="N43227" s="36"/>
      <c r="R43227" s="5"/>
      <c r="W43227"/>
      <c r="Y43227" s="36"/>
      <c r="AA43227" s="5"/>
      <c r="AC43227" s="36"/>
      <c r="AD43227" s="36"/>
      <c r="AE43227"/>
      <c r="AF43227"/>
      <c r="AH43227" s="36"/>
      <c r="AJ43227"/>
    </row>
    <row r="43228" spans="14:36">
      <c r="N43228" s="36"/>
      <c r="R43228" s="5"/>
      <c r="W43228"/>
      <c r="Y43228" s="36"/>
      <c r="AA43228" s="5"/>
      <c r="AC43228" s="36"/>
      <c r="AD43228" s="36"/>
      <c r="AE43228"/>
      <c r="AF43228"/>
      <c r="AH43228" s="36"/>
      <c r="AJ43228"/>
    </row>
    <row r="43229" spans="14:36">
      <c r="N43229" s="36"/>
      <c r="R43229" s="5"/>
      <c r="W43229"/>
      <c r="Y43229" s="36"/>
      <c r="AA43229" s="5"/>
      <c r="AC43229" s="36"/>
      <c r="AD43229" s="36"/>
      <c r="AE43229"/>
      <c r="AF43229"/>
      <c r="AH43229" s="36"/>
      <c r="AJ43229"/>
    </row>
    <row r="43230" spans="14:36">
      <c r="N43230" s="36"/>
      <c r="R43230" s="5"/>
      <c r="W43230"/>
      <c r="Y43230" s="36"/>
      <c r="AA43230" s="5"/>
      <c r="AC43230" s="36"/>
      <c r="AD43230" s="36"/>
      <c r="AE43230"/>
      <c r="AF43230"/>
      <c r="AH43230" s="36"/>
      <c r="AJ43230"/>
    </row>
    <row r="43231" spans="14:36">
      <c r="N43231" s="36"/>
      <c r="R43231" s="5"/>
      <c r="W43231"/>
      <c r="Y43231" s="36"/>
      <c r="AA43231" s="5"/>
      <c r="AC43231" s="36"/>
      <c r="AD43231" s="36"/>
      <c r="AE43231"/>
      <c r="AF43231"/>
      <c r="AH43231" s="36"/>
      <c r="AJ43231"/>
    </row>
    <row r="43232" spans="14:36">
      <c r="N43232" s="36"/>
      <c r="R43232" s="5"/>
      <c r="W43232"/>
      <c r="Y43232" s="36"/>
      <c r="AA43232" s="5"/>
      <c r="AC43232" s="36"/>
      <c r="AD43232" s="36"/>
      <c r="AE43232"/>
      <c r="AF43232"/>
      <c r="AH43232" s="36"/>
      <c r="AJ43232"/>
    </row>
    <row r="43233" spans="14:36">
      <c r="N43233" s="36"/>
      <c r="R43233" s="5"/>
      <c r="W43233"/>
      <c r="Y43233" s="36"/>
      <c r="AA43233" s="5"/>
      <c r="AC43233" s="36"/>
      <c r="AD43233" s="36"/>
      <c r="AE43233"/>
      <c r="AF43233"/>
      <c r="AH43233" s="36"/>
      <c r="AJ43233"/>
    </row>
    <row r="43234" spans="14:36">
      <c r="N43234" s="36"/>
      <c r="R43234" s="5"/>
      <c r="W43234"/>
      <c r="Y43234" s="36"/>
      <c r="AA43234" s="5"/>
      <c r="AC43234" s="36"/>
      <c r="AD43234" s="36"/>
      <c r="AE43234"/>
      <c r="AF43234"/>
      <c r="AH43234" s="36"/>
      <c r="AJ43234"/>
    </row>
    <row r="43235" spans="14:36">
      <c r="N43235" s="36"/>
      <c r="R43235" s="5"/>
      <c r="W43235"/>
      <c r="Y43235" s="36"/>
      <c r="AA43235" s="5"/>
      <c r="AC43235" s="36"/>
      <c r="AD43235" s="36"/>
      <c r="AE43235"/>
      <c r="AF43235"/>
      <c r="AH43235" s="36"/>
      <c r="AJ43235"/>
    </row>
    <row r="43236" spans="14:36">
      <c r="N43236" s="36"/>
      <c r="R43236" s="5"/>
      <c r="W43236"/>
      <c r="Y43236" s="36"/>
      <c r="AA43236" s="5"/>
      <c r="AC43236" s="36"/>
      <c r="AD43236" s="36"/>
      <c r="AE43236"/>
      <c r="AF43236"/>
      <c r="AH43236" s="36"/>
      <c r="AJ43236"/>
    </row>
    <row r="43237" spans="14:36">
      <c r="N43237" s="36"/>
      <c r="R43237" s="5"/>
      <c r="W43237"/>
      <c r="Y43237" s="36"/>
      <c r="AA43237" s="5"/>
      <c r="AC43237" s="36"/>
      <c r="AD43237" s="36"/>
      <c r="AE43237"/>
      <c r="AF43237"/>
      <c r="AH43237" s="36"/>
      <c r="AJ43237"/>
    </row>
    <row r="43238" spans="14:36">
      <c r="N43238" s="36"/>
      <c r="R43238" s="5"/>
      <c r="W43238"/>
      <c r="Y43238" s="36"/>
      <c r="AA43238" s="5"/>
      <c r="AC43238" s="36"/>
      <c r="AD43238" s="36"/>
      <c r="AE43238"/>
      <c r="AF43238"/>
      <c r="AH43238" s="36"/>
      <c r="AJ43238"/>
    </row>
    <row r="43239" spans="14:36">
      <c r="N43239" s="36"/>
      <c r="R43239" s="5"/>
      <c r="W43239"/>
      <c r="Y43239" s="36"/>
      <c r="AA43239" s="5"/>
      <c r="AC43239" s="36"/>
      <c r="AD43239" s="36"/>
      <c r="AE43239"/>
      <c r="AF43239"/>
      <c r="AH43239" s="36"/>
      <c r="AJ43239"/>
    </row>
    <row r="43240" spans="14:36">
      <c r="N43240" s="36"/>
      <c r="R43240" s="5"/>
      <c r="W43240"/>
      <c r="Y43240" s="36"/>
      <c r="AA43240" s="5"/>
      <c r="AC43240" s="36"/>
      <c r="AD43240" s="36"/>
      <c r="AE43240"/>
      <c r="AF43240"/>
      <c r="AH43240" s="36"/>
      <c r="AJ43240"/>
    </row>
    <row r="43241" spans="14:36">
      <c r="N43241" s="36"/>
      <c r="R43241" s="5"/>
      <c r="W43241"/>
      <c r="Y43241" s="36"/>
      <c r="AA43241" s="5"/>
      <c r="AC43241" s="36"/>
      <c r="AD43241" s="36"/>
      <c r="AE43241"/>
      <c r="AF43241"/>
      <c r="AH43241" s="36"/>
      <c r="AJ43241"/>
    </row>
    <row r="43242" spans="14:36">
      <c r="N43242" s="36"/>
      <c r="R43242" s="5"/>
      <c r="W43242"/>
      <c r="Y43242" s="36"/>
      <c r="AA43242" s="5"/>
      <c r="AC43242" s="36"/>
      <c r="AD43242" s="36"/>
      <c r="AE43242"/>
      <c r="AF43242"/>
      <c r="AH43242" s="36"/>
      <c r="AJ43242"/>
    </row>
    <row r="43243" spans="14:36">
      <c r="N43243" s="36"/>
      <c r="R43243" s="5"/>
      <c r="W43243"/>
      <c r="Y43243" s="36"/>
      <c r="AA43243" s="5"/>
      <c r="AC43243" s="36"/>
      <c r="AD43243" s="36"/>
      <c r="AE43243"/>
      <c r="AF43243"/>
      <c r="AH43243" s="36"/>
      <c r="AJ43243"/>
    </row>
    <row r="43244" spans="14:36">
      <c r="N43244" s="36"/>
      <c r="R43244" s="5"/>
      <c r="W43244"/>
      <c r="Y43244" s="36"/>
      <c r="AA43244" s="5"/>
      <c r="AC43244" s="36"/>
      <c r="AD43244" s="36"/>
      <c r="AE43244"/>
      <c r="AF43244"/>
      <c r="AH43244" s="36"/>
      <c r="AJ43244"/>
    </row>
    <row r="43245" spans="14:36">
      <c r="N43245" s="36"/>
      <c r="R43245" s="5"/>
      <c r="W43245"/>
      <c r="Y43245" s="36"/>
      <c r="AA43245" s="5"/>
      <c r="AC43245" s="36"/>
      <c r="AD43245" s="36"/>
      <c r="AE43245"/>
      <c r="AF43245"/>
      <c r="AH43245" s="36"/>
      <c r="AJ43245"/>
    </row>
    <row r="43246" spans="14:36">
      <c r="N43246" s="36"/>
      <c r="R43246" s="5"/>
      <c r="W43246"/>
      <c r="Y43246" s="36"/>
      <c r="AA43246" s="5"/>
      <c r="AC43246" s="36"/>
      <c r="AD43246" s="36"/>
      <c r="AE43246"/>
      <c r="AF43246"/>
      <c r="AH43246" s="36"/>
      <c r="AJ43246"/>
    </row>
    <row r="43247" spans="14:36">
      <c r="N43247" s="36"/>
      <c r="R43247" s="5"/>
      <c r="W43247"/>
      <c r="Y43247" s="36"/>
      <c r="AA43247" s="5"/>
      <c r="AC43247" s="36"/>
      <c r="AD43247" s="36"/>
      <c r="AE43247"/>
      <c r="AF43247"/>
      <c r="AH43247" s="36"/>
      <c r="AJ43247"/>
    </row>
    <row r="43248" spans="14:36">
      <c r="N43248" s="36"/>
      <c r="R43248" s="5"/>
      <c r="W43248"/>
      <c r="Y43248" s="36"/>
      <c r="AA43248" s="5"/>
      <c r="AC43248" s="36"/>
      <c r="AD43248" s="36"/>
      <c r="AE43248"/>
      <c r="AF43248"/>
      <c r="AH43248" s="36"/>
      <c r="AJ43248"/>
    </row>
    <row r="43249" spans="14:36">
      <c r="N43249" s="36"/>
      <c r="R43249" s="5"/>
      <c r="W43249"/>
      <c r="Y43249" s="36"/>
      <c r="AA43249" s="5"/>
      <c r="AC43249" s="36"/>
      <c r="AD43249" s="36"/>
      <c r="AE43249"/>
      <c r="AF43249"/>
      <c r="AH43249" s="36"/>
      <c r="AJ43249"/>
    </row>
    <row r="43250" spans="14:36">
      <c r="N43250" s="36"/>
      <c r="R43250" s="5"/>
      <c r="W43250"/>
      <c r="Y43250" s="36"/>
      <c r="AA43250" s="5"/>
      <c r="AC43250" s="36"/>
      <c r="AD43250" s="36"/>
      <c r="AE43250"/>
      <c r="AF43250"/>
      <c r="AH43250" s="36"/>
      <c r="AJ43250"/>
    </row>
    <row r="43251" spans="14:36">
      <c r="N43251" s="36"/>
      <c r="R43251" s="5"/>
      <c r="W43251"/>
      <c r="Y43251" s="36"/>
      <c r="AA43251" s="5"/>
      <c r="AC43251" s="36"/>
      <c r="AD43251" s="36"/>
      <c r="AE43251"/>
      <c r="AF43251"/>
      <c r="AH43251" s="36"/>
      <c r="AJ43251"/>
    </row>
    <row r="43252" spans="14:36">
      <c r="N43252" s="36"/>
      <c r="R43252" s="5"/>
      <c r="W43252"/>
      <c r="Y43252" s="36"/>
      <c r="AA43252" s="5"/>
      <c r="AC43252" s="36"/>
      <c r="AD43252" s="36"/>
      <c r="AE43252"/>
      <c r="AF43252"/>
      <c r="AH43252" s="36"/>
      <c r="AJ43252"/>
    </row>
    <row r="43253" spans="14:36">
      <c r="N43253" s="36"/>
      <c r="R43253" s="5"/>
      <c r="W43253"/>
      <c r="Y43253" s="36"/>
      <c r="AA43253" s="5"/>
      <c r="AC43253" s="36"/>
      <c r="AD43253" s="36"/>
      <c r="AE43253"/>
      <c r="AF43253"/>
      <c r="AH43253" s="36"/>
      <c r="AJ43253"/>
    </row>
    <row r="43254" spans="14:36">
      <c r="N43254" s="36"/>
      <c r="R43254" s="5"/>
      <c r="W43254"/>
      <c r="Y43254" s="36"/>
      <c r="AA43254" s="5"/>
      <c r="AC43254" s="36"/>
      <c r="AD43254" s="36"/>
      <c r="AE43254"/>
      <c r="AF43254"/>
      <c r="AH43254" s="36"/>
      <c r="AJ43254"/>
    </row>
    <row r="43255" spans="14:36">
      <c r="N43255" s="36"/>
      <c r="R43255" s="5"/>
      <c r="W43255"/>
      <c r="Y43255" s="36"/>
      <c r="AA43255" s="5"/>
      <c r="AC43255" s="36"/>
      <c r="AD43255" s="36"/>
      <c r="AE43255"/>
      <c r="AF43255"/>
      <c r="AH43255" s="36"/>
      <c r="AJ43255"/>
    </row>
    <row r="43256" spans="14:36">
      <c r="N43256" s="36"/>
      <c r="R43256" s="5"/>
      <c r="W43256"/>
      <c r="Y43256" s="36"/>
      <c r="AA43256" s="5"/>
      <c r="AC43256" s="36"/>
      <c r="AD43256" s="36"/>
      <c r="AE43256"/>
      <c r="AF43256"/>
      <c r="AH43256" s="36"/>
      <c r="AJ43256"/>
    </row>
    <row r="43257" spans="14:36">
      <c r="N43257" s="36"/>
      <c r="R43257" s="5"/>
      <c r="W43257"/>
      <c r="Y43257" s="36"/>
      <c r="AA43257" s="5"/>
      <c r="AC43257" s="36"/>
      <c r="AD43257" s="36"/>
      <c r="AE43257"/>
      <c r="AF43257"/>
      <c r="AH43257" s="36"/>
      <c r="AJ43257"/>
    </row>
    <row r="43258" spans="14:36">
      <c r="N43258" s="36"/>
      <c r="R43258" s="5"/>
      <c r="W43258"/>
      <c r="Y43258" s="36"/>
      <c r="AA43258" s="5"/>
      <c r="AC43258" s="36"/>
      <c r="AD43258" s="36"/>
      <c r="AE43258"/>
      <c r="AF43258"/>
      <c r="AH43258" s="36"/>
      <c r="AJ43258"/>
    </row>
    <row r="43259" spans="14:36">
      <c r="N43259" s="36"/>
      <c r="R43259" s="5"/>
      <c r="W43259"/>
      <c r="Y43259" s="36"/>
      <c r="AA43259" s="5"/>
      <c r="AC43259" s="36"/>
      <c r="AD43259" s="36"/>
      <c r="AE43259"/>
      <c r="AF43259"/>
      <c r="AH43259" s="36"/>
      <c r="AJ43259"/>
    </row>
    <row r="43260" spans="14:36">
      <c r="N43260" s="36"/>
      <c r="R43260" s="5"/>
      <c r="W43260"/>
      <c r="Y43260" s="36"/>
      <c r="AA43260" s="5"/>
      <c r="AC43260" s="36"/>
      <c r="AD43260" s="36"/>
      <c r="AE43260"/>
      <c r="AF43260"/>
      <c r="AH43260" s="36"/>
      <c r="AJ43260"/>
    </row>
    <row r="43261" spans="14:36">
      <c r="N43261" s="36"/>
      <c r="R43261" s="5"/>
      <c r="W43261"/>
      <c r="Y43261" s="36"/>
      <c r="AA43261" s="5"/>
      <c r="AC43261" s="36"/>
      <c r="AD43261" s="36"/>
      <c r="AE43261"/>
      <c r="AF43261"/>
      <c r="AH43261" s="36"/>
      <c r="AJ43261"/>
    </row>
    <row r="43262" spans="14:36">
      <c r="N43262" s="36"/>
      <c r="R43262" s="5"/>
      <c r="W43262"/>
      <c r="Y43262" s="36"/>
      <c r="AA43262" s="5"/>
      <c r="AC43262" s="36"/>
      <c r="AD43262" s="36"/>
      <c r="AE43262"/>
      <c r="AF43262"/>
      <c r="AH43262" s="36"/>
      <c r="AJ43262"/>
    </row>
    <row r="43263" spans="14:36">
      <c r="N43263" s="36"/>
      <c r="R43263" s="5"/>
      <c r="W43263"/>
      <c r="Y43263" s="36"/>
      <c r="AA43263" s="5"/>
      <c r="AC43263" s="36"/>
      <c r="AD43263" s="36"/>
      <c r="AE43263"/>
      <c r="AF43263"/>
      <c r="AH43263" s="36"/>
      <c r="AJ43263"/>
    </row>
    <row r="43264" spans="14:36">
      <c r="N43264" s="36"/>
      <c r="R43264" s="5"/>
      <c r="W43264"/>
      <c r="Y43264" s="36"/>
      <c r="AA43264" s="5"/>
      <c r="AC43264" s="36"/>
      <c r="AD43264" s="36"/>
      <c r="AE43264"/>
      <c r="AF43264"/>
      <c r="AH43264" s="36"/>
      <c r="AJ43264"/>
    </row>
    <row r="43265" spans="14:36">
      <c r="N43265" s="36"/>
      <c r="R43265" s="5"/>
      <c r="W43265"/>
      <c r="Y43265" s="36"/>
      <c r="AA43265" s="5"/>
      <c r="AC43265" s="36"/>
      <c r="AD43265" s="36"/>
      <c r="AE43265"/>
      <c r="AF43265"/>
      <c r="AH43265" s="36"/>
      <c r="AJ43265"/>
    </row>
    <row r="43266" spans="14:36">
      <c r="N43266" s="36"/>
      <c r="R43266" s="5"/>
      <c r="W43266"/>
      <c r="Y43266" s="36"/>
      <c r="AA43266" s="5"/>
      <c r="AC43266" s="36"/>
      <c r="AD43266" s="36"/>
      <c r="AE43266"/>
      <c r="AF43266"/>
      <c r="AH43266" s="36"/>
      <c r="AJ43266"/>
    </row>
    <row r="43267" spans="14:36">
      <c r="N43267" s="36"/>
      <c r="R43267" s="5"/>
      <c r="W43267"/>
      <c r="Y43267" s="36"/>
      <c r="AA43267" s="5"/>
      <c r="AC43267" s="36"/>
      <c r="AD43267" s="36"/>
      <c r="AE43267"/>
      <c r="AF43267"/>
      <c r="AH43267" s="36"/>
      <c r="AJ43267"/>
    </row>
    <row r="43268" spans="14:36">
      <c r="N43268" s="36"/>
      <c r="R43268" s="5"/>
      <c r="W43268"/>
      <c r="Y43268" s="36"/>
      <c r="AA43268" s="5"/>
      <c r="AC43268" s="36"/>
      <c r="AD43268" s="36"/>
      <c r="AE43268"/>
      <c r="AF43268"/>
      <c r="AH43268" s="36"/>
      <c r="AJ43268"/>
    </row>
    <row r="43269" spans="14:36">
      <c r="N43269" s="36"/>
      <c r="R43269" s="5"/>
      <c r="W43269"/>
      <c r="Y43269" s="36"/>
      <c r="AA43269" s="5"/>
      <c r="AC43269" s="36"/>
      <c r="AD43269" s="36"/>
      <c r="AE43269"/>
      <c r="AF43269"/>
      <c r="AH43269" s="36"/>
      <c r="AJ43269"/>
    </row>
    <row r="43270" spans="14:36">
      <c r="N43270" s="36"/>
      <c r="R43270" s="5"/>
      <c r="W43270"/>
      <c r="Y43270" s="36"/>
      <c r="AA43270" s="5"/>
      <c r="AC43270" s="36"/>
      <c r="AD43270" s="36"/>
      <c r="AE43270"/>
      <c r="AF43270"/>
      <c r="AH43270" s="36"/>
      <c r="AJ43270"/>
    </row>
    <row r="43271" spans="14:36">
      <c r="N43271" s="36"/>
      <c r="R43271" s="5"/>
      <c r="W43271"/>
      <c r="Y43271" s="36"/>
      <c r="AA43271" s="5"/>
      <c r="AC43271" s="36"/>
      <c r="AD43271" s="36"/>
      <c r="AE43271"/>
      <c r="AF43271"/>
      <c r="AH43271" s="36"/>
      <c r="AJ43271"/>
    </row>
    <row r="43272" spans="14:36">
      <c r="N43272" s="36"/>
      <c r="R43272" s="5"/>
      <c r="W43272"/>
      <c r="Y43272" s="36"/>
      <c r="AA43272" s="5"/>
      <c r="AC43272" s="36"/>
      <c r="AD43272" s="36"/>
      <c r="AE43272"/>
      <c r="AF43272"/>
      <c r="AH43272" s="36"/>
      <c r="AJ43272"/>
    </row>
    <row r="43273" spans="14:36">
      <c r="N43273" s="36"/>
      <c r="R43273" s="5"/>
      <c r="W43273"/>
      <c r="Y43273" s="36"/>
      <c r="AA43273" s="5"/>
      <c r="AC43273" s="36"/>
      <c r="AD43273" s="36"/>
      <c r="AE43273"/>
      <c r="AF43273"/>
      <c r="AH43273" s="36"/>
      <c r="AJ43273"/>
    </row>
    <row r="43274" spans="14:36">
      <c r="N43274" s="36"/>
      <c r="R43274" s="5"/>
      <c r="W43274"/>
      <c r="Y43274" s="36"/>
      <c r="AA43274" s="5"/>
      <c r="AC43274" s="36"/>
      <c r="AD43274" s="36"/>
      <c r="AE43274"/>
      <c r="AF43274"/>
      <c r="AH43274" s="36"/>
      <c r="AJ43274"/>
    </row>
    <row r="43275" spans="14:36">
      <c r="N43275" s="36"/>
      <c r="R43275" s="5"/>
      <c r="W43275"/>
      <c r="Y43275" s="36"/>
      <c r="AA43275" s="5"/>
      <c r="AC43275" s="36"/>
      <c r="AD43275" s="36"/>
      <c r="AE43275"/>
      <c r="AF43275"/>
      <c r="AH43275" s="36"/>
      <c r="AJ43275"/>
    </row>
    <row r="43276" spans="14:36">
      <c r="N43276" s="36"/>
      <c r="R43276" s="5"/>
      <c r="W43276"/>
      <c r="Y43276" s="36"/>
      <c r="AA43276" s="5"/>
      <c r="AC43276" s="36"/>
      <c r="AD43276" s="36"/>
      <c r="AE43276"/>
      <c r="AF43276"/>
      <c r="AH43276" s="36"/>
      <c r="AJ43276"/>
    </row>
    <row r="43277" spans="14:36">
      <c r="N43277" s="36"/>
      <c r="R43277" s="5"/>
      <c r="W43277"/>
      <c r="Y43277" s="36"/>
      <c r="AA43277" s="5"/>
      <c r="AC43277" s="36"/>
      <c r="AD43277" s="36"/>
      <c r="AE43277"/>
      <c r="AF43277"/>
      <c r="AH43277" s="36"/>
      <c r="AJ43277"/>
    </row>
    <row r="43278" spans="14:36">
      <c r="N43278" s="36"/>
      <c r="R43278" s="5"/>
      <c r="W43278"/>
      <c r="Y43278" s="36"/>
      <c r="AA43278" s="5"/>
      <c r="AC43278" s="36"/>
      <c r="AD43278" s="36"/>
      <c r="AE43278"/>
      <c r="AF43278"/>
      <c r="AH43278" s="36"/>
      <c r="AJ43278"/>
    </row>
    <row r="43279" spans="14:36">
      <c r="N43279" s="36"/>
      <c r="R43279" s="5"/>
      <c r="W43279"/>
      <c r="Y43279" s="36"/>
      <c r="AA43279" s="5"/>
      <c r="AC43279" s="36"/>
      <c r="AD43279" s="36"/>
      <c r="AE43279"/>
      <c r="AF43279"/>
      <c r="AH43279" s="36"/>
      <c r="AJ43279"/>
    </row>
    <row r="43280" spans="14:36">
      <c r="N43280" s="36"/>
      <c r="R43280" s="5"/>
      <c r="W43280"/>
      <c r="Y43280" s="36"/>
      <c r="AA43280" s="5"/>
      <c r="AC43280" s="36"/>
      <c r="AD43280" s="36"/>
      <c r="AE43280"/>
      <c r="AF43280"/>
      <c r="AH43280" s="36"/>
      <c r="AJ43280"/>
    </row>
    <row r="43281" spans="14:36">
      <c r="N43281" s="36"/>
      <c r="R43281" s="5"/>
      <c r="W43281"/>
      <c r="Y43281" s="36"/>
      <c r="AA43281" s="5"/>
      <c r="AC43281" s="36"/>
      <c r="AD43281" s="36"/>
      <c r="AE43281"/>
      <c r="AF43281"/>
      <c r="AH43281" s="36"/>
      <c r="AJ43281"/>
    </row>
    <row r="43282" spans="14:36">
      <c r="N43282" s="36"/>
      <c r="R43282" s="5"/>
      <c r="W43282"/>
      <c r="Y43282" s="36"/>
      <c r="AA43282" s="5"/>
      <c r="AC43282" s="36"/>
      <c r="AD43282" s="36"/>
      <c r="AE43282"/>
      <c r="AF43282"/>
      <c r="AH43282" s="36"/>
      <c r="AJ43282"/>
    </row>
    <row r="43283" spans="14:36">
      <c r="N43283" s="36"/>
      <c r="R43283" s="5"/>
      <c r="W43283"/>
      <c r="Y43283" s="36"/>
      <c r="AA43283" s="5"/>
      <c r="AC43283" s="36"/>
      <c r="AD43283" s="36"/>
      <c r="AE43283"/>
      <c r="AF43283"/>
      <c r="AH43283" s="36"/>
      <c r="AJ43283"/>
    </row>
    <row r="43284" spans="14:36">
      <c r="N43284" s="36"/>
      <c r="R43284" s="5"/>
      <c r="W43284"/>
      <c r="Y43284" s="36"/>
      <c r="AA43284" s="5"/>
      <c r="AC43284" s="36"/>
      <c r="AD43284" s="36"/>
      <c r="AE43284"/>
      <c r="AF43284"/>
      <c r="AH43284" s="36"/>
      <c r="AJ43284"/>
    </row>
    <row r="43285" spans="14:36">
      <c r="N43285" s="36"/>
      <c r="R43285" s="5"/>
      <c r="W43285"/>
      <c r="Y43285" s="36"/>
      <c r="AA43285" s="5"/>
      <c r="AC43285" s="36"/>
      <c r="AD43285" s="36"/>
      <c r="AE43285"/>
      <c r="AF43285"/>
      <c r="AH43285" s="36"/>
      <c r="AJ43285"/>
    </row>
    <row r="43286" spans="14:36">
      <c r="N43286" s="36"/>
      <c r="R43286" s="5"/>
      <c r="W43286"/>
      <c r="Y43286" s="36"/>
      <c r="AA43286" s="5"/>
      <c r="AC43286" s="36"/>
      <c r="AD43286" s="36"/>
      <c r="AE43286"/>
      <c r="AF43286"/>
      <c r="AH43286" s="36"/>
      <c r="AJ43286"/>
    </row>
    <row r="43287" spans="14:36">
      <c r="N43287" s="36"/>
      <c r="R43287" s="5"/>
      <c r="W43287"/>
      <c r="Y43287" s="36"/>
      <c r="AA43287" s="5"/>
      <c r="AC43287" s="36"/>
      <c r="AD43287" s="36"/>
      <c r="AE43287"/>
      <c r="AF43287"/>
      <c r="AH43287" s="36"/>
      <c r="AJ43287"/>
    </row>
    <row r="43288" spans="14:36">
      <c r="N43288" s="36"/>
      <c r="R43288" s="5"/>
      <c r="W43288"/>
      <c r="Y43288" s="36"/>
      <c r="AA43288" s="5"/>
      <c r="AC43288" s="36"/>
      <c r="AD43288" s="36"/>
      <c r="AE43288"/>
      <c r="AF43288"/>
      <c r="AH43288" s="36"/>
      <c r="AJ43288"/>
    </row>
    <row r="43289" spans="14:36">
      <c r="N43289" s="36"/>
      <c r="R43289" s="5"/>
      <c r="W43289"/>
      <c r="Y43289" s="36"/>
      <c r="AA43289" s="5"/>
      <c r="AC43289" s="36"/>
      <c r="AD43289" s="36"/>
      <c r="AE43289"/>
      <c r="AF43289"/>
      <c r="AH43289" s="36"/>
      <c r="AJ43289"/>
    </row>
    <row r="43290" spans="14:36">
      <c r="N43290" s="36"/>
      <c r="R43290" s="5"/>
      <c r="W43290"/>
      <c r="Y43290" s="36"/>
      <c r="AA43290" s="5"/>
      <c r="AC43290" s="36"/>
      <c r="AD43290" s="36"/>
      <c r="AE43290"/>
      <c r="AF43290"/>
      <c r="AH43290" s="36"/>
      <c r="AJ43290"/>
    </row>
    <row r="43291" spans="14:36">
      <c r="N43291" s="36"/>
      <c r="R43291" s="5"/>
      <c r="W43291"/>
      <c r="Y43291" s="36"/>
      <c r="AA43291" s="5"/>
      <c r="AC43291" s="36"/>
      <c r="AD43291" s="36"/>
      <c r="AE43291"/>
      <c r="AF43291"/>
      <c r="AH43291" s="36"/>
      <c r="AJ43291"/>
    </row>
    <row r="43292" spans="14:36">
      <c r="N43292" s="36"/>
      <c r="R43292" s="5"/>
      <c r="W43292"/>
      <c r="Y43292" s="36"/>
      <c r="AA43292" s="5"/>
      <c r="AC43292" s="36"/>
      <c r="AD43292" s="36"/>
      <c r="AE43292"/>
      <c r="AF43292"/>
      <c r="AH43292" s="36"/>
      <c r="AJ43292"/>
    </row>
    <row r="43293" spans="14:36">
      <c r="N43293" s="36"/>
      <c r="R43293" s="5"/>
      <c r="W43293"/>
      <c r="Y43293" s="36"/>
      <c r="AA43293" s="5"/>
      <c r="AC43293" s="36"/>
      <c r="AD43293" s="36"/>
      <c r="AE43293"/>
      <c r="AF43293"/>
      <c r="AH43293" s="36"/>
      <c r="AJ43293"/>
    </row>
    <row r="43294" spans="14:36">
      <c r="N43294" s="36"/>
      <c r="R43294" s="5"/>
      <c r="W43294"/>
      <c r="Y43294" s="36"/>
      <c r="AA43294" s="5"/>
      <c r="AC43294" s="36"/>
      <c r="AD43294" s="36"/>
      <c r="AE43294"/>
      <c r="AF43294"/>
      <c r="AH43294" s="36"/>
      <c r="AJ43294"/>
    </row>
    <row r="43295" spans="14:36">
      <c r="N43295" s="36"/>
      <c r="R43295" s="5"/>
      <c r="W43295"/>
      <c r="Y43295" s="36"/>
      <c r="AA43295" s="5"/>
      <c r="AC43295" s="36"/>
      <c r="AD43295" s="36"/>
      <c r="AE43295"/>
      <c r="AF43295"/>
      <c r="AH43295" s="36"/>
      <c r="AJ43295"/>
    </row>
    <row r="43296" spans="14:36">
      <c r="N43296" s="36"/>
      <c r="R43296" s="5"/>
      <c r="W43296"/>
      <c r="Y43296" s="36"/>
      <c r="AA43296" s="5"/>
      <c r="AC43296" s="36"/>
      <c r="AD43296" s="36"/>
      <c r="AE43296"/>
      <c r="AF43296"/>
      <c r="AH43296" s="36"/>
      <c r="AJ43296"/>
    </row>
    <row r="43297" spans="14:36">
      <c r="N43297" s="36"/>
      <c r="R43297" s="5"/>
      <c r="W43297"/>
      <c r="Y43297" s="36"/>
      <c r="AA43297" s="5"/>
      <c r="AC43297" s="36"/>
      <c r="AD43297" s="36"/>
      <c r="AE43297"/>
      <c r="AF43297"/>
      <c r="AH43297" s="36"/>
      <c r="AJ43297"/>
    </row>
    <row r="43298" spans="14:36">
      <c r="N43298" s="36"/>
      <c r="R43298" s="5"/>
      <c r="W43298"/>
      <c r="Y43298" s="36"/>
      <c r="AA43298" s="5"/>
      <c r="AC43298" s="36"/>
      <c r="AD43298" s="36"/>
      <c r="AE43298"/>
      <c r="AF43298"/>
      <c r="AH43298" s="36"/>
      <c r="AJ43298"/>
    </row>
    <row r="43299" spans="14:36">
      <c r="N43299" s="36"/>
      <c r="R43299" s="5"/>
      <c r="W43299"/>
      <c r="Y43299" s="36"/>
      <c r="AA43299" s="5"/>
      <c r="AC43299" s="36"/>
      <c r="AD43299" s="36"/>
      <c r="AE43299"/>
      <c r="AF43299"/>
      <c r="AH43299" s="36"/>
      <c r="AJ43299"/>
    </row>
    <row r="43300" spans="14:36">
      <c r="N43300" s="36"/>
      <c r="R43300" s="5"/>
      <c r="W43300"/>
      <c r="Y43300" s="36"/>
      <c r="AA43300" s="5"/>
      <c r="AC43300" s="36"/>
      <c r="AD43300" s="36"/>
      <c r="AE43300"/>
      <c r="AF43300"/>
      <c r="AH43300" s="36"/>
      <c r="AJ43300"/>
    </row>
    <row r="43301" spans="14:36">
      <c r="N43301" s="36"/>
      <c r="R43301" s="5"/>
      <c r="W43301"/>
      <c r="Y43301" s="36"/>
      <c r="AA43301" s="5"/>
      <c r="AC43301" s="36"/>
      <c r="AD43301" s="36"/>
      <c r="AE43301"/>
      <c r="AF43301"/>
      <c r="AH43301" s="36"/>
      <c r="AJ43301"/>
    </row>
    <row r="43302" spans="14:36">
      <c r="N43302" s="36"/>
      <c r="R43302" s="5"/>
      <c r="W43302"/>
      <c r="Y43302" s="36"/>
      <c r="AA43302" s="5"/>
      <c r="AC43302" s="36"/>
      <c r="AD43302" s="36"/>
      <c r="AE43302"/>
      <c r="AF43302"/>
      <c r="AH43302" s="36"/>
      <c r="AJ43302"/>
    </row>
    <row r="43303" spans="14:36">
      <c r="N43303" s="36"/>
      <c r="R43303" s="5"/>
      <c r="W43303"/>
      <c r="Y43303" s="36"/>
      <c r="AA43303" s="5"/>
      <c r="AC43303" s="36"/>
      <c r="AD43303" s="36"/>
      <c r="AE43303"/>
      <c r="AF43303"/>
      <c r="AH43303" s="36"/>
      <c r="AJ43303"/>
    </row>
    <row r="43304" spans="14:36">
      <c r="N43304" s="36"/>
      <c r="R43304" s="5"/>
      <c r="W43304"/>
      <c r="Y43304" s="36"/>
      <c r="AA43304" s="5"/>
      <c r="AC43304" s="36"/>
      <c r="AD43304" s="36"/>
      <c r="AE43304"/>
      <c r="AF43304"/>
      <c r="AH43304" s="36"/>
      <c r="AJ43304"/>
    </row>
    <row r="43305" spans="14:36">
      <c r="N43305" s="36"/>
      <c r="R43305" s="5"/>
      <c r="W43305"/>
      <c r="Y43305" s="36"/>
      <c r="AA43305" s="5"/>
      <c r="AC43305" s="36"/>
      <c r="AD43305" s="36"/>
      <c r="AE43305"/>
      <c r="AF43305"/>
      <c r="AH43305" s="36"/>
      <c r="AJ43305"/>
    </row>
    <row r="43306" spans="14:36">
      <c r="N43306" s="36"/>
      <c r="R43306" s="5"/>
      <c r="W43306"/>
      <c r="Y43306" s="36"/>
      <c r="AA43306" s="5"/>
      <c r="AC43306" s="36"/>
      <c r="AD43306" s="36"/>
      <c r="AE43306"/>
      <c r="AF43306"/>
      <c r="AH43306" s="36"/>
      <c r="AJ43306"/>
    </row>
    <row r="43307" spans="14:36">
      <c r="N43307" s="36"/>
      <c r="R43307" s="5"/>
      <c r="W43307"/>
      <c r="Y43307" s="36"/>
      <c r="AA43307" s="5"/>
      <c r="AC43307" s="36"/>
      <c r="AD43307" s="36"/>
      <c r="AE43307"/>
      <c r="AF43307"/>
      <c r="AH43307" s="36"/>
      <c r="AJ43307"/>
    </row>
    <row r="43308" spans="14:36">
      <c r="N43308" s="36"/>
      <c r="R43308" s="5"/>
      <c r="W43308"/>
      <c r="Y43308" s="36"/>
      <c r="AA43308" s="5"/>
      <c r="AC43308" s="36"/>
      <c r="AD43308" s="36"/>
      <c r="AE43308"/>
      <c r="AF43308"/>
      <c r="AH43308" s="36"/>
      <c r="AJ43308"/>
    </row>
    <row r="43309" spans="14:36">
      <c r="N43309" s="36"/>
      <c r="R43309" s="5"/>
      <c r="W43309"/>
      <c r="Y43309" s="36"/>
      <c r="AA43309" s="5"/>
      <c r="AC43309" s="36"/>
      <c r="AD43309" s="36"/>
      <c r="AE43309"/>
      <c r="AF43309"/>
      <c r="AH43309" s="36"/>
      <c r="AJ43309"/>
    </row>
    <row r="43310" spans="14:36">
      <c r="N43310" s="36"/>
      <c r="R43310" s="5"/>
      <c r="W43310"/>
      <c r="Y43310" s="36"/>
      <c r="AA43310" s="5"/>
      <c r="AC43310" s="36"/>
      <c r="AD43310" s="36"/>
      <c r="AE43310"/>
      <c r="AF43310"/>
      <c r="AH43310" s="36"/>
      <c r="AJ43310"/>
    </row>
    <row r="43311" spans="14:36">
      <c r="N43311" s="36"/>
      <c r="R43311" s="5"/>
      <c r="W43311"/>
      <c r="Y43311" s="36"/>
      <c r="AA43311" s="5"/>
      <c r="AC43311" s="36"/>
      <c r="AD43311" s="36"/>
      <c r="AE43311"/>
      <c r="AF43311"/>
      <c r="AH43311" s="36"/>
      <c r="AJ43311"/>
    </row>
    <row r="43312" spans="14:36">
      <c r="N43312" s="36"/>
      <c r="R43312" s="5"/>
      <c r="W43312"/>
      <c r="Y43312" s="36"/>
      <c r="AA43312" s="5"/>
      <c r="AC43312" s="36"/>
      <c r="AD43312" s="36"/>
      <c r="AE43312"/>
      <c r="AF43312"/>
      <c r="AH43312" s="36"/>
      <c r="AJ43312"/>
    </row>
    <row r="43313" spans="14:36">
      <c r="N43313" s="36"/>
      <c r="R43313" s="5"/>
      <c r="W43313"/>
      <c r="Y43313" s="36"/>
      <c r="AA43313" s="5"/>
      <c r="AC43313" s="36"/>
      <c r="AD43313" s="36"/>
      <c r="AE43313"/>
      <c r="AF43313"/>
      <c r="AH43313" s="36"/>
      <c r="AJ43313"/>
    </row>
    <row r="43314" spans="14:36">
      <c r="N43314" s="36"/>
      <c r="R43314" s="5"/>
      <c r="W43314"/>
      <c r="Y43314" s="36"/>
      <c r="AA43314" s="5"/>
      <c r="AC43314" s="36"/>
      <c r="AD43314" s="36"/>
      <c r="AE43314"/>
      <c r="AF43314"/>
      <c r="AH43314" s="36"/>
      <c r="AJ43314"/>
    </row>
    <row r="43315" spans="14:36">
      <c r="N43315" s="36"/>
      <c r="R43315" s="5"/>
      <c r="W43315"/>
      <c r="Y43315" s="36"/>
      <c r="AA43315" s="5"/>
      <c r="AC43315" s="36"/>
      <c r="AD43315" s="36"/>
      <c r="AE43315"/>
      <c r="AF43315"/>
      <c r="AH43315" s="36"/>
      <c r="AJ43315"/>
    </row>
    <row r="43316" spans="14:36">
      <c r="N43316" s="36"/>
      <c r="R43316" s="5"/>
      <c r="W43316"/>
      <c r="Y43316" s="36"/>
      <c r="AA43316" s="5"/>
      <c r="AC43316" s="36"/>
      <c r="AD43316" s="36"/>
      <c r="AE43316"/>
      <c r="AF43316"/>
      <c r="AH43316" s="36"/>
      <c r="AJ43316"/>
    </row>
    <row r="43317" spans="14:36">
      <c r="N43317" s="36"/>
      <c r="R43317" s="5"/>
      <c r="W43317"/>
      <c r="Y43317" s="36"/>
      <c r="AA43317" s="5"/>
      <c r="AC43317" s="36"/>
      <c r="AD43317" s="36"/>
      <c r="AE43317"/>
      <c r="AF43317"/>
      <c r="AH43317" s="36"/>
      <c r="AJ43317"/>
    </row>
    <row r="43318" spans="14:36">
      <c r="N43318" s="36"/>
      <c r="R43318" s="5"/>
      <c r="W43318"/>
      <c r="Y43318" s="36"/>
      <c r="AA43318" s="5"/>
      <c r="AC43318" s="36"/>
      <c r="AD43318" s="36"/>
      <c r="AE43318"/>
      <c r="AF43318"/>
      <c r="AH43318" s="36"/>
      <c r="AJ43318"/>
    </row>
    <row r="43319" spans="14:36">
      <c r="N43319" s="36"/>
      <c r="R43319" s="5"/>
      <c r="W43319"/>
      <c r="Y43319" s="36"/>
      <c r="AA43319" s="5"/>
      <c r="AC43319" s="36"/>
      <c r="AD43319" s="36"/>
      <c r="AE43319"/>
      <c r="AF43319"/>
      <c r="AH43319" s="36"/>
      <c r="AJ43319"/>
    </row>
    <row r="43320" spans="14:36">
      <c r="N43320" s="36"/>
      <c r="R43320" s="5"/>
      <c r="W43320"/>
      <c r="Y43320" s="36"/>
      <c r="AA43320" s="5"/>
      <c r="AC43320" s="36"/>
      <c r="AD43320" s="36"/>
      <c r="AE43320"/>
      <c r="AF43320"/>
      <c r="AH43320" s="36"/>
      <c r="AJ43320"/>
    </row>
    <row r="43321" spans="14:36">
      <c r="N43321" s="36"/>
      <c r="R43321" s="5"/>
      <c r="W43321"/>
      <c r="Y43321" s="36"/>
      <c r="AA43321" s="5"/>
      <c r="AC43321" s="36"/>
      <c r="AD43321" s="36"/>
      <c r="AE43321"/>
      <c r="AF43321"/>
      <c r="AH43321" s="36"/>
      <c r="AJ43321"/>
    </row>
    <row r="43322" spans="14:36">
      <c r="N43322" s="36"/>
      <c r="R43322" s="5"/>
      <c r="W43322"/>
      <c r="Y43322" s="36"/>
      <c r="AA43322" s="5"/>
      <c r="AC43322" s="36"/>
      <c r="AD43322" s="36"/>
      <c r="AE43322"/>
      <c r="AF43322"/>
      <c r="AH43322" s="36"/>
      <c r="AJ43322"/>
    </row>
    <row r="43323" spans="14:36">
      <c r="N43323" s="36"/>
      <c r="R43323" s="5"/>
      <c r="W43323"/>
      <c r="Y43323" s="36"/>
      <c r="AA43323" s="5"/>
      <c r="AC43323" s="36"/>
      <c r="AD43323" s="36"/>
      <c r="AE43323"/>
      <c r="AF43323"/>
      <c r="AH43323" s="36"/>
      <c r="AJ43323"/>
    </row>
    <row r="43324" spans="14:36">
      <c r="N43324" s="36"/>
      <c r="R43324" s="5"/>
      <c r="W43324"/>
      <c r="Y43324" s="36"/>
      <c r="AA43324" s="5"/>
      <c r="AC43324" s="36"/>
      <c r="AD43324" s="36"/>
      <c r="AE43324"/>
      <c r="AF43324"/>
      <c r="AH43324" s="36"/>
      <c r="AJ43324"/>
    </row>
    <row r="43325" spans="14:36">
      <c r="N43325" s="36"/>
      <c r="R43325" s="5"/>
      <c r="W43325"/>
      <c r="Y43325" s="36"/>
      <c r="AA43325" s="5"/>
      <c r="AC43325" s="36"/>
      <c r="AD43325" s="36"/>
      <c r="AE43325"/>
      <c r="AF43325"/>
      <c r="AH43325" s="36"/>
      <c r="AJ43325"/>
    </row>
    <row r="43326" spans="14:36">
      <c r="N43326" s="36"/>
      <c r="R43326" s="5"/>
      <c r="W43326"/>
      <c r="Y43326" s="36"/>
      <c r="AA43326" s="5"/>
      <c r="AC43326" s="36"/>
      <c r="AD43326" s="36"/>
      <c r="AE43326"/>
      <c r="AF43326"/>
      <c r="AH43326" s="36"/>
      <c r="AJ43326"/>
    </row>
    <row r="43327" spans="14:36">
      <c r="N43327" s="36"/>
      <c r="R43327" s="5"/>
      <c r="W43327"/>
      <c r="Y43327" s="36"/>
      <c r="AA43327" s="5"/>
      <c r="AC43327" s="36"/>
      <c r="AD43327" s="36"/>
      <c r="AE43327"/>
      <c r="AF43327"/>
      <c r="AH43327" s="36"/>
      <c r="AJ43327"/>
    </row>
    <row r="43328" spans="14:36">
      <c r="N43328" s="36"/>
      <c r="R43328" s="5"/>
      <c r="W43328"/>
      <c r="Y43328" s="36"/>
      <c r="AA43328" s="5"/>
      <c r="AC43328" s="36"/>
      <c r="AD43328" s="36"/>
      <c r="AE43328"/>
      <c r="AF43328"/>
      <c r="AH43328" s="36"/>
      <c r="AJ43328"/>
    </row>
    <row r="43329" spans="14:36">
      <c r="N43329" s="36"/>
      <c r="R43329" s="5"/>
      <c r="W43329"/>
      <c r="Y43329" s="36"/>
      <c r="AA43329" s="5"/>
      <c r="AC43329" s="36"/>
      <c r="AD43329" s="36"/>
      <c r="AE43329"/>
      <c r="AF43329"/>
      <c r="AH43329" s="36"/>
      <c r="AJ43329"/>
    </row>
    <row r="43330" spans="14:36">
      <c r="N43330" s="36"/>
      <c r="R43330" s="5"/>
      <c r="W43330"/>
      <c r="Y43330" s="36"/>
      <c r="AA43330" s="5"/>
      <c r="AC43330" s="36"/>
      <c r="AD43330" s="36"/>
      <c r="AE43330"/>
      <c r="AF43330"/>
      <c r="AH43330" s="36"/>
      <c r="AJ43330"/>
    </row>
    <row r="43331" spans="14:36">
      <c r="N43331" s="36"/>
      <c r="R43331" s="5"/>
      <c r="W43331"/>
      <c r="Y43331" s="36"/>
      <c r="AA43331" s="5"/>
      <c r="AC43331" s="36"/>
      <c r="AD43331" s="36"/>
      <c r="AE43331"/>
      <c r="AF43331"/>
      <c r="AH43331" s="36"/>
      <c r="AJ43331"/>
    </row>
    <row r="43332" spans="14:36">
      <c r="N43332" s="36"/>
      <c r="R43332" s="5"/>
      <c r="W43332"/>
      <c r="Y43332" s="36"/>
      <c r="AA43332" s="5"/>
      <c r="AC43332" s="36"/>
      <c r="AD43332" s="36"/>
      <c r="AE43332"/>
      <c r="AF43332"/>
      <c r="AH43332" s="36"/>
      <c r="AJ43332"/>
    </row>
    <row r="43333" spans="14:36">
      <c r="N43333" s="36"/>
      <c r="R43333" s="5"/>
      <c r="W43333"/>
      <c r="Y43333" s="36"/>
      <c r="AA43333" s="5"/>
      <c r="AC43333" s="36"/>
      <c r="AD43333" s="36"/>
      <c r="AE43333"/>
      <c r="AF43333"/>
      <c r="AH43333" s="36"/>
      <c r="AJ43333"/>
    </row>
    <row r="43334" spans="14:36">
      <c r="N43334" s="36"/>
      <c r="R43334" s="5"/>
      <c r="W43334"/>
      <c r="Y43334" s="36"/>
      <c r="AA43334" s="5"/>
      <c r="AC43334" s="36"/>
      <c r="AD43334" s="36"/>
      <c r="AE43334"/>
      <c r="AF43334"/>
      <c r="AH43334" s="36"/>
      <c r="AJ43334"/>
    </row>
    <row r="43335" spans="14:36">
      <c r="N43335" s="36"/>
      <c r="R43335" s="5"/>
      <c r="W43335"/>
      <c r="Y43335" s="36"/>
      <c r="AA43335" s="5"/>
      <c r="AC43335" s="36"/>
      <c r="AD43335" s="36"/>
      <c r="AE43335"/>
      <c r="AF43335"/>
      <c r="AH43335" s="36"/>
      <c r="AJ43335"/>
    </row>
    <row r="43336" spans="14:36">
      <c r="N43336" s="36"/>
      <c r="R43336" s="5"/>
      <c r="W43336"/>
      <c r="Y43336" s="36"/>
      <c r="AA43336" s="5"/>
      <c r="AC43336" s="36"/>
      <c r="AD43336" s="36"/>
      <c r="AE43336"/>
      <c r="AF43336"/>
      <c r="AH43336" s="36"/>
      <c r="AJ43336"/>
    </row>
    <row r="43337" spans="14:36">
      <c r="N43337" s="36"/>
      <c r="R43337" s="5"/>
      <c r="W43337"/>
      <c r="Y43337" s="36"/>
      <c r="AA43337" s="5"/>
      <c r="AC43337" s="36"/>
      <c r="AD43337" s="36"/>
      <c r="AE43337"/>
      <c r="AF43337"/>
      <c r="AH43337" s="36"/>
      <c r="AJ43337"/>
    </row>
    <row r="43338" spans="14:36">
      <c r="N43338" s="36"/>
      <c r="R43338" s="5"/>
      <c r="W43338"/>
      <c r="Y43338" s="36"/>
      <c r="AA43338" s="5"/>
      <c r="AC43338" s="36"/>
      <c r="AD43338" s="36"/>
      <c r="AE43338"/>
      <c r="AF43338"/>
      <c r="AH43338" s="36"/>
      <c r="AJ43338"/>
    </row>
    <row r="43339" spans="14:36">
      <c r="N43339" s="36"/>
      <c r="R43339" s="5"/>
      <c r="W43339"/>
      <c r="Y43339" s="36"/>
      <c r="AA43339" s="5"/>
      <c r="AC43339" s="36"/>
      <c r="AD43339" s="36"/>
      <c r="AE43339"/>
      <c r="AF43339"/>
      <c r="AH43339" s="36"/>
      <c r="AJ43339"/>
    </row>
    <row r="43340" spans="14:36">
      <c r="N43340" s="36"/>
      <c r="R43340" s="5"/>
      <c r="W43340"/>
      <c r="Y43340" s="36"/>
      <c r="AA43340" s="5"/>
      <c r="AC43340" s="36"/>
      <c r="AD43340" s="36"/>
      <c r="AE43340"/>
      <c r="AF43340"/>
      <c r="AH43340" s="36"/>
      <c r="AJ43340"/>
    </row>
    <row r="43341" spans="14:36">
      <c r="N43341" s="36"/>
      <c r="R43341" s="5"/>
      <c r="W43341"/>
      <c r="Y43341" s="36"/>
      <c r="AA43341" s="5"/>
      <c r="AC43341" s="36"/>
      <c r="AD43341" s="36"/>
      <c r="AE43341"/>
      <c r="AF43341"/>
      <c r="AH43341" s="36"/>
      <c r="AJ43341"/>
    </row>
    <row r="43342" spans="14:36">
      <c r="N43342" s="36"/>
      <c r="R43342" s="5"/>
      <c r="W43342"/>
      <c r="Y43342" s="36"/>
      <c r="AA43342" s="5"/>
      <c r="AC43342" s="36"/>
      <c r="AD43342" s="36"/>
      <c r="AE43342"/>
      <c r="AF43342"/>
      <c r="AH43342" s="36"/>
      <c r="AJ43342"/>
    </row>
    <row r="43343" spans="14:36">
      <c r="N43343" s="36"/>
      <c r="R43343" s="5"/>
      <c r="W43343"/>
      <c r="Y43343" s="36"/>
      <c r="AA43343" s="5"/>
      <c r="AC43343" s="36"/>
      <c r="AD43343" s="36"/>
      <c r="AE43343"/>
      <c r="AF43343"/>
      <c r="AH43343" s="36"/>
      <c r="AJ43343"/>
    </row>
    <row r="43344" spans="14:36">
      <c r="N43344" s="36"/>
      <c r="R43344" s="5"/>
      <c r="W43344"/>
      <c r="Y43344" s="36"/>
      <c r="AA43344" s="5"/>
      <c r="AC43344" s="36"/>
      <c r="AD43344" s="36"/>
      <c r="AE43344"/>
      <c r="AF43344"/>
      <c r="AH43344" s="36"/>
      <c r="AJ43344"/>
    </row>
    <row r="43345" spans="14:36">
      <c r="N43345" s="36"/>
      <c r="R43345" s="5"/>
      <c r="W43345"/>
      <c r="Y43345" s="36"/>
      <c r="AA43345" s="5"/>
      <c r="AC43345" s="36"/>
      <c r="AD43345" s="36"/>
      <c r="AE43345"/>
      <c r="AF43345"/>
      <c r="AH43345" s="36"/>
      <c r="AJ43345"/>
    </row>
    <row r="43346" spans="14:36">
      <c r="N43346" s="36"/>
      <c r="R43346" s="5"/>
      <c r="W43346"/>
      <c r="Y43346" s="36"/>
      <c r="AA43346" s="5"/>
      <c r="AC43346" s="36"/>
      <c r="AD43346" s="36"/>
      <c r="AE43346"/>
      <c r="AF43346"/>
      <c r="AH43346" s="36"/>
      <c r="AJ43346"/>
    </row>
    <row r="43347" spans="14:36">
      <c r="N43347" s="36"/>
      <c r="R43347" s="5"/>
      <c r="W43347"/>
      <c r="Y43347" s="36"/>
      <c r="AA43347" s="5"/>
      <c r="AC43347" s="36"/>
      <c r="AD43347" s="36"/>
      <c r="AE43347"/>
      <c r="AF43347"/>
      <c r="AH43347" s="36"/>
      <c r="AJ43347"/>
    </row>
    <row r="43348" spans="14:36">
      <c r="N43348" s="36"/>
      <c r="R43348" s="5"/>
      <c r="W43348"/>
      <c r="Y43348" s="36"/>
      <c r="AA43348" s="5"/>
      <c r="AC43348" s="36"/>
      <c r="AD43348" s="36"/>
      <c r="AE43348"/>
      <c r="AF43348"/>
      <c r="AH43348" s="36"/>
      <c r="AJ43348"/>
    </row>
    <row r="43349" spans="14:36">
      <c r="N43349" s="36"/>
      <c r="R43349" s="5"/>
      <c r="W43349"/>
      <c r="Y43349" s="36"/>
      <c r="AA43349" s="5"/>
      <c r="AC43349" s="36"/>
      <c r="AD43349" s="36"/>
      <c r="AE43349"/>
      <c r="AF43349"/>
      <c r="AH43349" s="36"/>
      <c r="AJ43349"/>
    </row>
    <row r="43350" spans="14:36">
      <c r="N43350" s="36"/>
      <c r="R43350" s="5"/>
      <c r="W43350"/>
      <c r="Y43350" s="36"/>
      <c r="AA43350" s="5"/>
      <c r="AC43350" s="36"/>
      <c r="AD43350" s="36"/>
      <c r="AE43350"/>
      <c r="AF43350"/>
      <c r="AH43350" s="36"/>
      <c r="AJ43350"/>
    </row>
    <row r="43351" spans="14:36">
      <c r="N43351" s="36"/>
      <c r="R43351" s="5"/>
      <c r="W43351"/>
      <c r="Y43351" s="36"/>
      <c r="AA43351" s="5"/>
      <c r="AC43351" s="36"/>
      <c r="AD43351" s="36"/>
      <c r="AE43351"/>
      <c r="AF43351"/>
      <c r="AH43351" s="36"/>
      <c r="AJ43351"/>
    </row>
    <row r="43352" spans="14:36">
      <c r="N43352" s="36"/>
      <c r="R43352" s="5"/>
      <c r="W43352"/>
      <c r="Y43352" s="36"/>
      <c r="AA43352" s="5"/>
      <c r="AC43352" s="36"/>
      <c r="AD43352" s="36"/>
      <c r="AE43352"/>
      <c r="AF43352"/>
      <c r="AH43352" s="36"/>
      <c r="AJ43352"/>
    </row>
    <row r="43353" spans="14:36">
      <c r="N43353" s="36"/>
      <c r="R43353" s="5"/>
      <c r="W43353"/>
      <c r="Y43353" s="36"/>
      <c r="AA43353" s="5"/>
      <c r="AC43353" s="36"/>
      <c r="AD43353" s="36"/>
      <c r="AE43353"/>
      <c r="AF43353"/>
      <c r="AH43353" s="36"/>
      <c r="AJ43353"/>
    </row>
    <row r="43354" spans="14:36">
      <c r="N43354" s="36"/>
      <c r="R43354" s="5"/>
      <c r="W43354"/>
      <c r="Y43354" s="36"/>
      <c r="AA43354" s="5"/>
      <c r="AC43354" s="36"/>
      <c r="AD43354" s="36"/>
      <c r="AE43354"/>
      <c r="AF43354"/>
      <c r="AH43354" s="36"/>
      <c r="AJ43354"/>
    </row>
    <row r="43355" spans="14:36">
      <c r="N43355" s="36"/>
      <c r="R43355" s="5"/>
      <c r="W43355"/>
      <c r="Y43355" s="36"/>
      <c r="AA43355" s="5"/>
      <c r="AC43355" s="36"/>
      <c r="AD43355" s="36"/>
      <c r="AE43355"/>
      <c r="AF43355"/>
      <c r="AH43355" s="36"/>
      <c r="AJ43355"/>
    </row>
    <row r="43356" spans="14:36">
      <c r="N43356" s="36"/>
      <c r="R43356" s="5"/>
      <c r="W43356"/>
      <c r="Y43356" s="36"/>
      <c r="AA43356" s="5"/>
      <c r="AC43356" s="36"/>
      <c r="AD43356" s="36"/>
      <c r="AE43356"/>
      <c r="AF43356"/>
      <c r="AH43356" s="36"/>
      <c r="AJ43356"/>
    </row>
    <row r="43357" spans="14:36">
      <c r="N43357" s="36"/>
      <c r="R43357" s="5"/>
      <c r="W43357"/>
      <c r="Y43357" s="36"/>
      <c r="AA43357" s="5"/>
      <c r="AC43357" s="36"/>
      <c r="AD43357" s="36"/>
      <c r="AE43357"/>
      <c r="AF43357"/>
      <c r="AH43357" s="36"/>
      <c r="AJ43357"/>
    </row>
    <row r="43358" spans="14:36">
      <c r="N43358" s="36"/>
      <c r="R43358" s="5"/>
      <c r="W43358"/>
      <c r="Y43358" s="36"/>
      <c r="AA43358" s="5"/>
      <c r="AC43358" s="36"/>
      <c r="AD43358" s="36"/>
      <c r="AE43358"/>
      <c r="AF43358"/>
      <c r="AH43358" s="36"/>
      <c r="AJ43358"/>
    </row>
    <row r="43359" spans="14:36">
      <c r="N43359" s="36"/>
      <c r="R43359" s="5"/>
      <c r="W43359"/>
      <c r="Y43359" s="36"/>
      <c r="AA43359" s="5"/>
      <c r="AC43359" s="36"/>
      <c r="AD43359" s="36"/>
      <c r="AE43359"/>
      <c r="AF43359"/>
      <c r="AH43359" s="36"/>
      <c r="AJ43359"/>
    </row>
    <row r="43360" spans="14:36">
      <c r="N43360" s="36"/>
      <c r="R43360" s="5"/>
      <c r="W43360"/>
      <c r="Y43360" s="36"/>
      <c r="AA43360" s="5"/>
      <c r="AC43360" s="36"/>
      <c r="AD43360" s="36"/>
      <c r="AE43360"/>
      <c r="AF43360"/>
      <c r="AH43360" s="36"/>
      <c r="AJ43360"/>
    </row>
    <row r="43361" spans="14:36">
      <c r="N43361" s="36"/>
      <c r="R43361" s="5"/>
      <c r="W43361"/>
      <c r="Y43361" s="36"/>
      <c r="AA43361" s="5"/>
      <c r="AC43361" s="36"/>
      <c r="AD43361" s="36"/>
      <c r="AE43361"/>
      <c r="AF43361"/>
      <c r="AH43361" s="36"/>
      <c r="AJ43361"/>
    </row>
    <row r="43362" spans="14:36">
      <c r="N43362" s="36"/>
      <c r="R43362" s="5"/>
      <c r="W43362"/>
      <c r="Y43362" s="36"/>
      <c r="AA43362" s="5"/>
      <c r="AC43362" s="36"/>
      <c r="AD43362" s="36"/>
      <c r="AE43362"/>
      <c r="AF43362"/>
      <c r="AH43362" s="36"/>
      <c r="AJ43362"/>
    </row>
    <row r="43363" spans="14:36">
      <c r="N43363" s="36"/>
      <c r="R43363" s="5"/>
      <c r="W43363"/>
      <c r="Y43363" s="36"/>
      <c r="AA43363" s="5"/>
      <c r="AC43363" s="36"/>
      <c r="AD43363" s="36"/>
      <c r="AE43363"/>
      <c r="AF43363"/>
      <c r="AH43363" s="36"/>
      <c r="AJ43363"/>
    </row>
    <row r="43364" spans="14:36">
      <c r="N43364" s="36"/>
      <c r="R43364" s="5"/>
      <c r="W43364"/>
      <c r="Y43364" s="36"/>
      <c r="AA43364" s="5"/>
      <c r="AC43364" s="36"/>
      <c r="AD43364" s="36"/>
      <c r="AE43364"/>
      <c r="AF43364"/>
      <c r="AH43364" s="36"/>
      <c r="AJ43364"/>
    </row>
    <row r="43365" spans="14:36">
      <c r="N43365" s="36"/>
      <c r="R43365" s="5"/>
      <c r="W43365"/>
      <c r="Y43365" s="36"/>
      <c r="AA43365" s="5"/>
      <c r="AC43365" s="36"/>
      <c r="AD43365" s="36"/>
      <c r="AE43365"/>
      <c r="AF43365"/>
      <c r="AH43365" s="36"/>
      <c r="AJ43365"/>
    </row>
    <row r="43366" spans="14:36">
      <c r="N43366" s="36"/>
      <c r="R43366" s="5"/>
      <c r="W43366"/>
      <c r="Y43366" s="36"/>
      <c r="AA43366" s="5"/>
      <c r="AC43366" s="36"/>
      <c r="AD43366" s="36"/>
      <c r="AE43366"/>
      <c r="AF43366"/>
      <c r="AH43366" s="36"/>
      <c r="AJ43366"/>
    </row>
    <row r="43367" spans="14:36">
      <c r="N43367" s="36"/>
      <c r="R43367" s="5"/>
      <c r="W43367"/>
      <c r="Y43367" s="36"/>
      <c r="AA43367" s="5"/>
      <c r="AC43367" s="36"/>
      <c r="AD43367" s="36"/>
      <c r="AE43367"/>
      <c r="AF43367"/>
      <c r="AH43367" s="36"/>
      <c r="AJ43367"/>
    </row>
    <row r="43368" spans="14:36">
      <c r="N43368" s="36"/>
      <c r="R43368" s="5"/>
      <c r="W43368"/>
      <c r="Y43368" s="36"/>
      <c r="AA43368" s="5"/>
      <c r="AC43368" s="36"/>
      <c r="AD43368" s="36"/>
      <c r="AE43368"/>
      <c r="AF43368"/>
      <c r="AH43368" s="36"/>
      <c r="AJ43368"/>
    </row>
    <row r="43369" spans="14:36">
      <c r="N43369" s="36"/>
      <c r="R43369" s="5"/>
      <c r="W43369"/>
      <c r="Y43369" s="36"/>
      <c r="AA43369" s="5"/>
      <c r="AC43369" s="36"/>
      <c r="AD43369" s="36"/>
      <c r="AE43369"/>
      <c r="AF43369"/>
      <c r="AH43369" s="36"/>
      <c r="AJ43369"/>
    </row>
    <row r="43370" spans="14:36">
      <c r="N43370" s="36"/>
      <c r="R43370" s="5"/>
      <c r="W43370"/>
      <c r="Y43370" s="36"/>
      <c r="AA43370" s="5"/>
      <c r="AC43370" s="36"/>
      <c r="AD43370" s="36"/>
      <c r="AE43370"/>
      <c r="AF43370"/>
      <c r="AH43370" s="36"/>
      <c r="AJ43370"/>
    </row>
    <row r="43371" spans="14:36">
      <c r="N43371" s="36"/>
      <c r="R43371" s="5"/>
      <c r="W43371"/>
      <c r="Y43371" s="36"/>
      <c r="AA43371" s="5"/>
      <c r="AC43371" s="36"/>
      <c r="AD43371" s="36"/>
      <c r="AE43371"/>
      <c r="AF43371"/>
      <c r="AH43371" s="36"/>
      <c r="AJ43371"/>
    </row>
    <row r="43372" spans="14:36">
      <c r="N43372" s="36"/>
      <c r="R43372" s="5"/>
      <c r="W43372"/>
      <c r="Y43372" s="36"/>
      <c r="AA43372" s="5"/>
      <c r="AC43372" s="36"/>
      <c r="AD43372" s="36"/>
      <c r="AE43372"/>
      <c r="AF43372"/>
      <c r="AH43372" s="36"/>
      <c r="AJ43372"/>
    </row>
    <row r="43373" spans="14:36">
      <c r="N43373" s="36"/>
      <c r="R43373" s="5"/>
      <c r="W43373"/>
      <c r="Y43373" s="36"/>
      <c r="AA43373" s="5"/>
      <c r="AC43373" s="36"/>
      <c r="AD43373" s="36"/>
      <c r="AE43373"/>
      <c r="AF43373"/>
      <c r="AH43373" s="36"/>
      <c r="AJ43373"/>
    </row>
    <row r="43374" spans="14:36">
      <c r="N43374" s="36"/>
      <c r="R43374" s="5"/>
      <c r="W43374"/>
      <c r="Y43374" s="36"/>
      <c r="AA43374" s="5"/>
      <c r="AC43374" s="36"/>
      <c r="AD43374" s="36"/>
      <c r="AE43374"/>
      <c r="AF43374"/>
      <c r="AH43374" s="36"/>
      <c r="AJ43374"/>
    </row>
    <row r="43375" spans="14:36">
      <c r="N43375" s="36"/>
      <c r="R43375" s="5"/>
      <c r="W43375"/>
      <c r="Y43375" s="36"/>
      <c r="AA43375" s="5"/>
      <c r="AC43375" s="36"/>
      <c r="AD43375" s="36"/>
      <c r="AE43375"/>
      <c r="AF43375"/>
      <c r="AH43375" s="36"/>
      <c r="AJ43375"/>
    </row>
    <row r="43376" spans="14:36">
      <c r="N43376" s="36"/>
      <c r="R43376" s="5"/>
      <c r="W43376"/>
      <c r="Y43376" s="36"/>
      <c r="AA43376" s="5"/>
      <c r="AC43376" s="36"/>
      <c r="AD43376" s="36"/>
      <c r="AE43376"/>
      <c r="AF43376"/>
      <c r="AH43376" s="36"/>
      <c r="AJ43376"/>
    </row>
    <row r="43377" spans="14:36">
      <c r="N43377" s="36"/>
      <c r="R43377" s="5"/>
      <c r="W43377"/>
      <c r="Y43377" s="36"/>
      <c r="AA43377" s="5"/>
      <c r="AC43377" s="36"/>
      <c r="AD43377" s="36"/>
      <c r="AE43377"/>
      <c r="AF43377"/>
      <c r="AH43377" s="36"/>
      <c r="AJ43377"/>
    </row>
    <row r="43378" spans="14:36">
      <c r="N43378" s="36"/>
      <c r="R43378" s="5"/>
      <c r="W43378"/>
      <c r="Y43378" s="36"/>
      <c r="AA43378" s="5"/>
      <c r="AC43378" s="36"/>
      <c r="AD43378" s="36"/>
      <c r="AE43378"/>
      <c r="AF43378"/>
      <c r="AH43378" s="36"/>
      <c r="AJ43378"/>
    </row>
    <row r="43379" spans="14:36">
      <c r="N43379" s="36"/>
      <c r="R43379" s="5"/>
      <c r="W43379"/>
      <c r="Y43379" s="36"/>
      <c r="AA43379" s="5"/>
      <c r="AC43379" s="36"/>
      <c r="AD43379" s="36"/>
      <c r="AE43379"/>
      <c r="AF43379"/>
      <c r="AH43379" s="36"/>
      <c r="AJ43379"/>
    </row>
    <row r="43380" spans="14:36">
      <c r="N43380" s="36"/>
      <c r="R43380" s="5"/>
      <c r="W43380"/>
      <c r="Y43380" s="36"/>
      <c r="AA43380" s="5"/>
      <c r="AC43380" s="36"/>
      <c r="AD43380" s="36"/>
      <c r="AE43380"/>
      <c r="AF43380"/>
      <c r="AH43380" s="36"/>
      <c r="AJ43380"/>
    </row>
    <row r="43381" spans="14:36">
      <c r="N43381" s="36"/>
      <c r="R43381" s="5"/>
      <c r="W43381"/>
      <c r="Y43381" s="36"/>
      <c r="AA43381" s="5"/>
      <c r="AC43381" s="36"/>
      <c r="AD43381" s="36"/>
      <c r="AE43381"/>
      <c r="AF43381"/>
      <c r="AH43381" s="36"/>
      <c r="AJ43381"/>
    </row>
    <row r="43382" spans="14:36">
      <c r="N43382" s="36"/>
      <c r="R43382" s="5"/>
      <c r="W43382"/>
      <c r="Y43382" s="36"/>
      <c r="AA43382" s="5"/>
      <c r="AC43382" s="36"/>
      <c r="AD43382" s="36"/>
      <c r="AE43382"/>
      <c r="AF43382"/>
      <c r="AH43382" s="36"/>
      <c r="AJ43382"/>
    </row>
    <row r="43383" spans="14:36">
      <c r="N43383" s="36"/>
      <c r="R43383" s="5"/>
      <c r="W43383"/>
      <c r="Y43383" s="36"/>
      <c r="AA43383" s="5"/>
      <c r="AC43383" s="36"/>
      <c r="AD43383" s="36"/>
      <c r="AE43383"/>
      <c r="AF43383"/>
      <c r="AH43383" s="36"/>
      <c r="AJ43383"/>
    </row>
    <row r="43384" spans="14:36">
      <c r="N43384" s="36"/>
      <c r="R43384" s="5"/>
      <c r="W43384"/>
      <c r="Y43384" s="36"/>
      <c r="AA43384" s="5"/>
      <c r="AC43384" s="36"/>
      <c r="AD43384" s="36"/>
      <c r="AE43384"/>
      <c r="AF43384"/>
      <c r="AH43384" s="36"/>
      <c r="AJ43384"/>
    </row>
    <row r="43385" spans="14:36">
      <c r="N43385" s="36"/>
      <c r="R43385" s="5"/>
      <c r="W43385"/>
      <c r="Y43385" s="36"/>
      <c r="AA43385" s="5"/>
      <c r="AC43385" s="36"/>
      <c r="AD43385" s="36"/>
      <c r="AE43385"/>
      <c r="AF43385"/>
      <c r="AH43385" s="36"/>
      <c r="AJ43385"/>
    </row>
    <row r="43386" spans="14:36">
      <c r="N43386" s="36"/>
      <c r="R43386" s="5"/>
      <c r="W43386"/>
      <c r="Y43386" s="36"/>
      <c r="AA43386" s="5"/>
      <c r="AC43386" s="36"/>
      <c r="AD43386" s="36"/>
      <c r="AE43386"/>
      <c r="AF43386"/>
      <c r="AH43386" s="36"/>
      <c r="AJ43386"/>
    </row>
    <row r="43387" spans="14:36">
      <c r="N43387" s="36"/>
      <c r="R43387" s="5"/>
      <c r="W43387"/>
      <c r="Y43387" s="36"/>
      <c r="AA43387" s="5"/>
      <c r="AC43387" s="36"/>
      <c r="AD43387" s="36"/>
      <c r="AE43387"/>
      <c r="AF43387"/>
      <c r="AH43387" s="36"/>
      <c r="AJ43387"/>
    </row>
    <row r="43388" spans="14:36">
      <c r="N43388" s="36"/>
      <c r="R43388" s="5"/>
      <c r="W43388"/>
      <c r="Y43388" s="36"/>
      <c r="AA43388" s="5"/>
      <c r="AC43388" s="36"/>
      <c r="AD43388" s="36"/>
      <c r="AE43388"/>
      <c r="AF43388"/>
      <c r="AH43388" s="36"/>
      <c r="AJ43388"/>
    </row>
    <row r="43389" spans="14:36">
      <c r="N43389" s="36"/>
      <c r="R43389" s="5"/>
      <c r="W43389"/>
      <c r="Y43389" s="36"/>
      <c r="AA43389" s="5"/>
      <c r="AC43389" s="36"/>
      <c r="AD43389" s="36"/>
      <c r="AE43389"/>
      <c r="AF43389"/>
      <c r="AH43389" s="36"/>
      <c r="AJ43389"/>
    </row>
    <row r="43390" spans="14:36">
      <c r="N43390" s="36"/>
      <c r="R43390" s="5"/>
      <c r="W43390"/>
      <c r="Y43390" s="36"/>
      <c r="AA43390" s="5"/>
      <c r="AC43390" s="36"/>
      <c r="AD43390" s="36"/>
      <c r="AE43390"/>
      <c r="AF43390"/>
      <c r="AH43390" s="36"/>
      <c r="AJ43390"/>
    </row>
    <row r="43391" spans="14:36">
      <c r="N43391" s="36"/>
      <c r="R43391" s="5"/>
      <c r="W43391"/>
      <c r="Y43391" s="36"/>
      <c r="AA43391" s="5"/>
      <c r="AC43391" s="36"/>
      <c r="AD43391" s="36"/>
      <c r="AE43391"/>
      <c r="AF43391"/>
      <c r="AH43391" s="36"/>
      <c r="AJ43391"/>
    </row>
    <row r="43392" spans="14:36">
      <c r="N43392" s="36"/>
      <c r="R43392" s="5"/>
      <c r="W43392"/>
      <c r="Y43392" s="36"/>
      <c r="AA43392" s="5"/>
      <c r="AC43392" s="36"/>
      <c r="AD43392" s="36"/>
      <c r="AE43392"/>
      <c r="AF43392"/>
      <c r="AH43392" s="36"/>
      <c r="AJ43392"/>
    </row>
    <row r="43393" spans="14:36">
      <c r="N43393" s="36"/>
      <c r="R43393" s="5"/>
      <c r="W43393"/>
      <c r="Y43393" s="36"/>
      <c r="AA43393" s="5"/>
      <c r="AC43393" s="36"/>
      <c r="AD43393" s="36"/>
      <c r="AE43393"/>
      <c r="AF43393"/>
      <c r="AH43393" s="36"/>
      <c r="AJ43393"/>
    </row>
    <row r="43394" spans="14:36">
      <c r="N43394" s="36"/>
      <c r="R43394" s="5"/>
      <c r="W43394"/>
      <c r="Y43394" s="36"/>
      <c r="AA43394" s="5"/>
      <c r="AC43394" s="36"/>
      <c r="AD43394" s="36"/>
      <c r="AE43394"/>
      <c r="AF43394"/>
      <c r="AH43394" s="36"/>
      <c r="AJ43394"/>
    </row>
    <row r="43395" spans="14:36">
      <c r="N43395" s="36"/>
      <c r="R43395" s="5"/>
      <c r="W43395"/>
      <c r="Y43395" s="36"/>
      <c r="AA43395" s="5"/>
      <c r="AC43395" s="36"/>
      <c r="AD43395" s="36"/>
      <c r="AE43395"/>
      <c r="AF43395"/>
      <c r="AH43395" s="36"/>
      <c r="AJ43395"/>
    </row>
    <row r="43396" spans="14:36">
      <c r="N43396" s="36"/>
      <c r="R43396" s="5"/>
      <c r="W43396"/>
      <c r="Y43396" s="36"/>
      <c r="AA43396" s="5"/>
      <c r="AC43396" s="36"/>
      <c r="AD43396" s="36"/>
      <c r="AE43396"/>
      <c r="AF43396"/>
      <c r="AH43396" s="36"/>
      <c r="AJ43396"/>
    </row>
    <row r="43397" spans="14:36">
      <c r="N43397" s="36"/>
      <c r="R43397" s="5"/>
      <c r="W43397"/>
      <c r="Y43397" s="36"/>
      <c r="AA43397" s="5"/>
      <c r="AC43397" s="36"/>
      <c r="AD43397" s="36"/>
      <c r="AE43397"/>
      <c r="AF43397"/>
      <c r="AH43397" s="36"/>
      <c r="AJ43397"/>
    </row>
    <row r="43398" spans="14:36">
      <c r="N43398" s="36"/>
      <c r="R43398" s="5"/>
      <c r="W43398"/>
      <c r="Y43398" s="36"/>
      <c r="AA43398" s="5"/>
      <c r="AC43398" s="36"/>
      <c r="AD43398" s="36"/>
      <c r="AE43398"/>
      <c r="AF43398"/>
      <c r="AH43398" s="36"/>
      <c r="AJ43398"/>
    </row>
    <row r="43399" spans="14:36">
      <c r="N43399" s="36"/>
      <c r="R43399" s="5"/>
      <c r="W43399"/>
      <c r="Y43399" s="36"/>
      <c r="AA43399" s="5"/>
      <c r="AC43399" s="36"/>
      <c r="AD43399" s="36"/>
      <c r="AE43399"/>
      <c r="AF43399"/>
      <c r="AH43399" s="36"/>
      <c r="AJ43399"/>
    </row>
    <row r="43400" spans="14:36">
      <c r="N43400" s="36"/>
      <c r="R43400" s="5"/>
      <c r="W43400"/>
      <c r="Y43400" s="36"/>
      <c r="AA43400" s="5"/>
      <c r="AC43400" s="36"/>
      <c r="AD43400" s="36"/>
      <c r="AE43400"/>
      <c r="AF43400"/>
      <c r="AH43400" s="36"/>
      <c r="AJ43400"/>
    </row>
    <row r="43401" spans="14:36">
      <c r="N43401" s="36"/>
      <c r="R43401" s="5"/>
      <c r="W43401"/>
      <c r="Y43401" s="36"/>
      <c r="AA43401" s="5"/>
      <c r="AC43401" s="36"/>
      <c r="AD43401" s="36"/>
      <c r="AE43401"/>
      <c r="AF43401"/>
      <c r="AH43401" s="36"/>
      <c r="AJ43401"/>
    </row>
    <row r="43402" spans="14:36">
      <c r="N43402" s="36"/>
      <c r="R43402" s="5"/>
      <c r="W43402"/>
      <c r="Y43402" s="36"/>
      <c r="AA43402" s="5"/>
      <c r="AC43402" s="36"/>
      <c r="AD43402" s="36"/>
      <c r="AE43402"/>
      <c r="AF43402"/>
      <c r="AH43402" s="36"/>
      <c r="AJ43402"/>
    </row>
    <row r="43403" spans="14:36">
      <c r="N43403" s="36"/>
      <c r="R43403" s="5"/>
      <c r="W43403"/>
      <c r="Y43403" s="36"/>
      <c r="AA43403" s="5"/>
      <c r="AC43403" s="36"/>
      <c r="AD43403" s="36"/>
      <c r="AE43403"/>
      <c r="AF43403"/>
      <c r="AH43403" s="36"/>
      <c r="AJ43403"/>
    </row>
    <row r="43404" spans="14:36">
      <c r="N43404" s="36"/>
      <c r="R43404" s="5"/>
      <c r="W43404"/>
      <c r="Y43404" s="36"/>
      <c r="AA43404" s="5"/>
      <c r="AC43404" s="36"/>
      <c r="AD43404" s="36"/>
      <c r="AE43404"/>
      <c r="AF43404"/>
      <c r="AH43404" s="36"/>
      <c r="AJ43404"/>
    </row>
    <row r="43405" spans="14:36">
      <c r="N43405" s="36"/>
      <c r="R43405" s="5"/>
      <c r="W43405"/>
      <c r="Y43405" s="36"/>
      <c r="AA43405" s="5"/>
      <c r="AC43405" s="36"/>
      <c r="AD43405" s="36"/>
      <c r="AE43405"/>
      <c r="AF43405"/>
      <c r="AH43405" s="36"/>
      <c r="AJ43405"/>
    </row>
    <row r="43406" spans="14:36">
      <c r="N43406" s="36"/>
      <c r="R43406" s="5"/>
      <c r="W43406"/>
      <c r="Y43406" s="36"/>
      <c r="AA43406" s="5"/>
      <c r="AC43406" s="36"/>
      <c r="AD43406" s="36"/>
      <c r="AE43406"/>
      <c r="AF43406"/>
      <c r="AH43406" s="36"/>
      <c r="AJ43406"/>
    </row>
    <row r="43407" spans="14:36">
      <c r="N43407" s="36"/>
      <c r="R43407" s="5"/>
      <c r="W43407"/>
      <c r="Y43407" s="36"/>
      <c r="AA43407" s="5"/>
      <c r="AC43407" s="36"/>
      <c r="AD43407" s="36"/>
      <c r="AE43407"/>
      <c r="AF43407"/>
      <c r="AH43407" s="36"/>
      <c r="AJ43407"/>
    </row>
    <row r="43408" spans="14:36">
      <c r="N43408" s="36"/>
      <c r="R43408" s="5"/>
      <c r="W43408"/>
      <c r="Y43408" s="36"/>
      <c r="AA43408" s="5"/>
      <c r="AC43408" s="36"/>
      <c r="AD43408" s="36"/>
      <c r="AE43408"/>
      <c r="AF43408"/>
      <c r="AH43408" s="36"/>
      <c r="AJ43408"/>
    </row>
    <row r="43409" spans="14:36">
      <c r="N43409" s="36"/>
      <c r="R43409" s="5"/>
      <c r="W43409"/>
      <c r="Y43409" s="36"/>
      <c r="AA43409" s="5"/>
      <c r="AC43409" s="36"/>
      <c r="AD43409" s="36"/>
      <c r="AE43409"/>
      <c r="AF43409"/>
      <c r="AH43409" s="36"/>
      <c r="AJ43409"/>
    </row>
    <row r="43410" spans="14:36">
      <c r="N43410" s="36"/>
      <c r="R43410" s="5"/>
      <c r="W43410"/>
      <c r="Y43410" s="36"/>
      <c r="AA43410" s="5"/>
      <c r="AC43410" s="36"/>
      <c r="AD43410" s="36"/>
      <c r="AE43410"/>
      <c r="AF43410"/>
      <c r="AH43410" s="36"/>
      <c r="AJ43410"/>
    </row>
    <row r="43411" spans="14:36">
      <c r="N43411" s="36"/>
      <c r="R43411" s="5"/>
      <c r="W43411"/>
      <c r="Y43411" s="36"/>
      <c r="AA43411" s="5"/>
      <c r="AC43411" s="36"/>
      <c r="AD43411" s="36"/>
      <c r="AE43411"/>
      <c r="AF43411"/>
      <c r="AH43411" s="36"/>
      <c r="AJ43411"/>
    </row>
    <row r="43412" spans="14:36">
      <c r="N43412" s="36"/>
      <c r="R43412" s="5"/>
      <c r="W43412"/>
      <c r="Y43412" s="36"/>
      <c r="AA43412" s="5"/>
      <c r="AC43412" s="36"/>
      <c r="AD43412" s="36"/>
      <c r="AE43412"/>
      <c r="AF43412"/>
      <c r="AH43412" s="36"/>
      <c r="AJ43412"/>
    </row>
    <row r="43413" spans="14:36">
      <c r="N43413" s="36"/>
      <c r="R43413" s="5"/>
      <c r="W43413"/>
      <c r="Y43413" s="36"/>
      <c r="AA43413" s="5"/>
      <c r="AC43413" s="36"/>
      <c r="AD43413" s="36"/>
      <c r="AE43413"/>
      <c r="AF43413"/>
      <c r="AH43413" s="36"/>
      <c r="AJ43413"/>
    </row>
    <row r="43414" spans="14:36">
      <c r="N43414" s="36"/>
      <c r="R43414" s="5"/>
      <c r="W43414"/>
      <c r="Y43414" s="36"/>
      <c r="AA43414" s="5"/>
      <c r="AC43414" s="36"/>
      <c r="AD43414" s="36"/>
      <c r="AE43414"/>
      <c r="AF43414"/>
      <c r="AH43414" s="36"/>
      <c r="AJ43414"/>
    </row>
    <row r="43415" spans="14:36">
      <c r="N43415" s="36"/>
      <c r="R43415" s="5"/>
      <c r="W43415"/>
      <c r="Y43415" s="36"/>
      <c r="AA43415" s="5"/>
      <c r="AC43415" s="36"/>
      <c r="AD43415" s="36"/>
      <c r="AE43415"/>
      <c r="AF43415"/>
      <c r="AH43415" s="36"/>
      <c r="AJ43415"/>
    </row>
    <row r="43416" spans="14:36">
      <c r="N43416" s="36"/>
      <c r="R43416" s="5"/>
      <c r="W43416"/>
      <c r="Y43416" s="36"/>
      <c r="AA43416" s="5"/>
      <c r="AC43416" s="36"/>
      <c r="AD43416" s="36"/>
      <c r="AE43416"/>
      <c r="AF43416"/>
      <c r="AH43416" s="36"/>
      <c r="AJ43416"/>
    </row>
    <row r="43417" spans="14:36">
      <c r="N43417" s="36"/>
      <c r="R43417" s="5"/>
      <c r="W43417"/>
      <c r="Y43417" s="36"/>
      <c r="AA43417" s="5"/>
      <c r="AC43417" s="36"/>
      <c r="AD43417" s="36"/>
      <c r="AE43417"/>
      <c r="AF43417"/>
      <c r="AH43417" s="36"/>
      <c r="AJ43417"/>
    </row>
    <row r="43418" spans="14:36">
      <c r="N43418" s="36"/>
      <c r="R43418" s="5"/>
      <c r="W43418"/>
      <c r="Y43418" s="36"/>
      <c r="AA43418" s="5"/>
      <c r="AC43418" s="36"/>
      <c r="AD43418" s="36"/>
      <c r="AE43418"/>
      <c r="AF43418"/>
      <c r="AH43418" s="36"/>
      <c r="AJ43418"/>
    </row>
    <row r="43419" spans="14:36">
      <c r="N43419" s="36"/>
      <c r="R43419" s="5"/>
      <c r="W43419"/>
      <c r="Y43419" s="36"/>
      <c r="AA43419" s="5"/>
      <c r="AC43419" s="36"/>
      <c r="AD43419" s="36"/>
      <c r="AE43419"/>
      <c r="AF43419"/>
      <c r="AH43419" s="36"/>
      <c r="AJ43419"/>
    </row>
    <row r="43420" spans="14:36">
      <c r="N43420" s="36"/>
      <c r="R43420" s="5"/>
      <c r="W43420"/>
      <c r="Y43420" s="36"/>
      <c r="AA43420" s="5"/>
      <c r="AC43420" s="36"/>
      <c r="AD43420" s="36"/>
      <c r="AE43420"/>
      <c r="AF43420"/>
      <c r="AH43420" s="36"/>
      <c r="AJ43420"/>
    </row>
    <row r="43421" spans="14:36">
      <c r="N43421" s="36"/>
      <c r="R43421" s="5"/>
      <c r="W43421"/>
      <c r="Y43421" s="36"/>
      <c r="AA43421" s="5"/>
      <c r="AC43421" s="36"/>
      <c r="AD43421" s="36"/>
      <c r="AE43421"/>
      <c r="AF43421"/>
      <c r="AH43421" s="36"/>
      <c r="AJ43421"/>
    </row>
    <row r="43422" spans="14:36">
      <c r="N43422" s="36"/>
      <c r="R43422" s="5"/>
      <c r="W43422"/>
      <c r="Y43422" s="36"/>
      <c r="AA43422" s="5"/>
      <c r="AC43422" s="36"/>
      <c r="AD43422" s="36"/>
      <c r="AE43422"/>
      <c r="AF43422"/>
      <c r="AH43422" s="36"/>
      <c r="AJ43422"/>
    </row>
    <row r="43423" spans="14:36">
      <c r="N43423" s="36"/>
      <c r="R43423" s="5"/>
      <c r="W43423"/>
      <c r="Y43423" s="36"/>
      <c r="AA43423" s="5"/>
      <c r="AC43423" s="36"/>
      <c r="AD43423" s="36"/>
      <c r="AE43423"/>
      <c r="AF43423"/>
      <c r="AH43423" s="36"/>
      <c r="AJ43423"/>
    </row>
    <row r="43424" spans="14:36">
      <c r="N43424" s="36"/>
      <c r="R43424" s="5"/>
      <c r="W43424"/>
      <c r="Y43424" s="36"/>
      <c r="AA43424" s="5"/>
      <c r="AC43424" s="36"/>
      <c r="AD43424" s="36"/>
      <c r="AE43424"/>
      <c r="AF43424"/>
      <c r="AH43424" s="36"/>
      <c r="AJ43424"/>
    </row>
    <row r="43425" spans="14:36">
      <c r="N43425" s="36"/>
      <c r="R43425" s="5"/>
      <c r="W43425"/>
      <c r="Y43425" s="36"/>
      <c r="AA43425" s="5"/>
      <c r="AC43425" s="36"/>
      <c r="AD43425" s="36"/>
      <c r="AE43425"/>
      <c r="AF43425"/>
      <c r="AH43425" s="36"/>
      <c r="AJ43425"/>
    </row>
    <row r="43426" spans="14:36">
      <c r="N43426" s="36"/>
      <c r="R43426" s="5"/>
      <c r="W43426"/>
      <c r="Y43426" s="36"/>
      <c r="AA43426" s="5"/>
      <c r="AC43426" s="36"/>
      <c r="AD43426" s="36"/>
      <c r="AE43426"/>
      <c r="AF43426"/>
      <c r="AH43426" s="36"/>
      <c r="AJ43426"/>
    </row>
    <row r="43427" spans="14:36">
      <c r="N43427" s="36"/>
      <c r="R43427" s="5"/>
      <c r="W43427"/>
      <c r="Y43427" s="36"/>
      <c r="AA43427" s="5"/>
      <c r="AC43427" s="36"/>
      <c r="AD43427" s="36"/>
      <c r="AE43427"/>
      <c r="AF43427"/>
      <c r="AH43427" s="36"/>
      <c r="AJ43427"/>
    </row>
    <row r="43428" spans="14:36">
      <c r="N43428" s="36"/>
      <c r="R43428" s="5"/>
      <c r="W43428"/>
      <c r="Y43428" s="36"/>
      <c r="AA43428" s="5"/>
      <c r="AC43428" s="36"/>
      <c r="AD43428" s="36"/>
      <c r="AE43428"/>
      <c r="AF43428"/>
      <c r="AH43428" s="36"/>
      <c r="AJ43428"/>
    </row>
    <row r="43429" spans="14:36">
      <c r="N43429" s="36"/>
      <c r="R43429" s="5"/>
      <c r="W43429"/>
      <c r="Y43429" s="36"/>
      <c r="AA43429" s="5"/>
      <c r="AC43429" s="36"/>
      <c r="AD43429" s="36"/>
      <c r="AE43429"/>
      <c r="AF43429"/>
      <c r="AH43429" s="36"/>
      <c r="AJ43429"/>
    </row>
    <row r="43430" spans="14:36">
      <c r="N43430" s="36"/>
      <c r="R43430" s="5"/>
      <c r="W43430"/>
      <c r="Y43430" s="36"/>
      <c r="AA43430" s="5"/>
      <c r="AC43430" s="36"/>
      <c r="AD43430" s="36"/>
      <c r="AE43430"/>
      <c r="AF43430"/>
      <c r="AH43430" s="36"/>
      <c r="AJ43430"/>
    </row>
    <row r="43431" spans="14:36">
      <c r="N43431" s="36"/>
      <c r="R43431" s="5"/>
      <c r="W43431"/>
      <c r="Y43431" s="36"/>
      <c r="AA43431" s="5"/>
      <c r="AC43431" s="36"/>
      <c r="AD43431" s="36"/>
      <c r="AE43431"/>
      <c r="AF43431"/>
      <c r="AH43431" s="36"/>
      <c r="AJ43431"/>
    </row>
    <row r="43432" spans="14:36">
      <c r="N43432" s="36"/>
      <c r="R43432" s="5"/>
      <c r="W43432"/>
      <c r="Y43432" s="36"/>
      <c r="AA43432" s="5"/>
      <c r="AC43432" s="36"/>
      <c r="AD43432" s="36"/>
      <c r="AE43432"/>
      <c r="AF43432"/>
      <c r="AH43432" s="36"/>
      <c r="AJ43432"/>
    </row>
    <row r="43433" spans="14:36">
      <c r="N43433" s="36"/>
      <c r="R43433" s="5"/>
      <c r="W43433"/>
      <c r="Y43433" s="36"/>
      <c r="AA43433" s="5"/>
      <c r="AC43433" s="36"/>
      <c r="AD43433" s="36"/>
      <c r="AE43433"/>
      <c r="AF43433"/>
      <c r="AH43433" s="36"/>
      <c r="AJ43433"/>
    </row>
    <row r="43434" spans="14:36">
      <c r="N43434" s="36"/>
      <c r="R43434" s="5"/>
      <c r="W43434"/>
      <c r="Y43434" s="36"/>
      <c r="AA43434" s="5"/>
      <c r="AC43434" s="36"/>
      <c r="AD43434" s="36"/>
      <c r="AE43434"/>
      <c r="AF43434"/>
      <c r="AH43434" s="36"/>
      <c r="AJ43434"/>
    </row>
    <row r="43435" spans="14:36">
      <c r="N43435" s="36"/>
      <c r="R43435" s="5"/>
      <c r="W43435"/>
      <c r="Y43435" s="36"/>
      <c r="AA43435" s="5"/>
      <c r="AC43435" s="36"/>
      <c r="AD43435" s="36"/>
      <c r="AE43435"/>
      <c r="AF43435"/>
      <c r="AH43435" s="36"/>
      <c r="AJ43435"/>
    </row>
    <row r="43436" spans="14:36">
      <c r="N43436" s="36"/>
      <c r="R43436" s="5"/>
      <c r="W43436"/>
      <c r="Y43436" s="36"/>
      <c r="AA43436" s="5"/>
      <c r="AC43436" s="36"/>
      <c r="AD43436" s="36"/>
      <c r="AE43436"/>
      <c r="AF43436"/>
      <c r="AH43436" s="36"/>
      <c r="AJ43436"/>
    </row>
    <row r="43437" spans="14:36">
      <c r="N43437" s="36"/>
      <c r="R43437" s="5"/>
      <c r="W43437"/>
      <c r="Y43437" s="36"/>
      <c r="AA43437" s="5"/>
      <c r="AC43437" s="36"/>
      <c r="AD43437" s="36"/>
      <c r="AE43437"/>
      <c r="AF43437"/>
      <c r="AH43437" s="36"/>
      <c r="AJ43437"/>
    </row>
    <row r="43438" spans="14:36">
      <c r="N43438" s="36"/>
      <c r="R43438" s="5"/>
      <c r="W43438"/>
      <c r="Y43438" s="36"/>
      <c r="AA43438" s="5"/>
      <c r="AC43438" s="36"/>
      <c r="AD43438" s="36"/>
      <c r="AE43438"/>
      <c r="AF43438"/>
      <c r="AH43438" s="36"/>
      <c r="AJ43438"/>
    </row>
    <row r="43439" spans="14:36">
      <c r="N43439" s="36"/>
      <c r="R43439" s="5"/>
      <c r="W43439"/>
      <c r="Y43439" s="36"/>
      <c r="AA43439" s="5"/>
      <c r="AC43439" s="36"/>
      <c r="AD43439" s="36"/>
      <c r="AE43439"/>
      <c r="AF43439"/>
      <c r="AH43439" s="36"/>
      <c r="AJ43439"/>
    </row>
    <row r="43440" spans="14:36">
      <c r="N43440" s="36"/>
      <c r="R43440" s="5"/>
      <c r="W43440"/>
      <c r="Y43440" s="36"/>
      <c r="AA43440" s="5"/>
      <c r="AC43440" s="36"/>
      <c r="AD43440" s="36"/>
      <c r="AE43440"/>
      <c r="AF43440"/>
      <c r="AH43440" s="36"/>
      <c r="AJ43440"/>
    </row>
    <row r="43441" spans="14:36">
      <c r="N43441" s="36"/>
      <c r="R43441" s="5"/>
      <c r="W43441"/>
      <c r="Y43441" s="36"/>
      <c r="AA43441" s="5"/>
      <c r="AC43441" s="36"/>
      <c r="AD43441" s="36"/>
      <c r="AE43441"/>
      <c r="AF43441"/>
      <c r="AH43441" s="36"/>
      <c r="AJ43441"/>
    </row>
    <row r="43442" spans="14:36">
      <c r="N43442" s="36"/>
      <c r="R43442" s="5"/>
      <c r="W43442"/>
      <c r="Y43442" s="36"/>
      <c r="AA43442" s="5"/>
      <c r="AC43442" s="36"/>
      <c r="AD43442" s="36"/>
      <c r="AE43442"/>
      <c r="AF43442"/>
      <c r="AH43442" s="36"/>
      <c r="AJ43442"/>
    </row>
    <row r="43443" spans="14:36">
      <c r="N43443" s="36"/>
      <c r="R43443" s="5"/>
      <c r="W43443"/>
      <c r="Y43443" s="36"/>
      <c r="AA43443" s="5"/>
      <c r="AC43443" s="36"/>
      <c r="AD43443" s="36"/>
      <c r="AE43443"/>
      <c r="AF43443"/>
      <c r="AH43443" s="36"/>
      <c r="AJ43443"/>
    </row>
    <row r="43444" spans="14:36">
      <c r="N43444" s="36"/>
      <c r="R43444" s="5"/>
      <c r="W43444"/>
      <c r="Y43444" s="36"/>
      <c r="AA43444" s="5"/>
      <c r="AC43444" s="36"/>
      <c r="AD43444" s="36"/>
      <c r="AE43444"/>
      <c r="AF43444"/>
      <c r="AH43444" s="36"/>
      <c r="AJ43444"/>
    </row>
    <row r="43445" spans="14:36">
      <c r="N43445" s="36"/>
      <c r="R43445" s="5"/>
      <c r="W43445"/>
      <c r="Y43445" s="36"/>
      <c r="AA43445" s="5"/>
      <c r="AC43445" s="36"/>
      <c r="AD43445" s="36"/>
      <c r="AE43445"/>
      <c r="AF43445"/>
      <c r="AH43445" s="36"/>
      <c r="AJ43445"/>
    </row>
    <row r="43446" spans="14:36">
      <c r="N43446" s="36"/>
      <c r="R43446" s="5"/>
      <c r="W43446"/>
      <c r="Y43446" s="36"/>
      <c r="AA43446" s="5"/>
      <c r="AC43446" s="36"/>
      <c r="AD43446" s="36"/>
      <c r="AE43446"/>
      <c r="AF43446"/>
      <c r="AH43446" s="36"/>
      <c r="AJ43446"/>
    </row>
    <row r="43447" spans="14:36">
      <c r="N43447" s="36"/>
      <c r="R43447" s="5"/>
      <c r="W43447"/>
      <c r="Y43447" s="36"/>
      <c r="AA43447" s="5"/>
      <c r="AC43447" s="36"/>
      <c r="AD43447" s="36"/>
      <c r="AE43447"/>
      <c r="AF43447"/>
      <c r="AH43447" s="36"/>
      <c r="AJ43447"/>
    </row>
    <row r="43448" spans="14:36">
      <c r="N43448" s="36"/>
      <c r="R43448" s="5"/>
      <c r="W43448"/>
      <c r="Y43448" s="36"/>
      <c r="AA43448" s="5"/>
      <c r="AC43448" s="36"/>
      <c r="AD43448" s="36"/>
      <c r="AE43448"/>
      <c r="AF43448"/>
      <c r="AH43448" s="36"/>
      <c r="AJ43448"/>
    </row>
    <row r="43449" spans="14:36">
      <c r="N43449" s="36"/>
      <c r="R43449" s="5"/>
      <c r="W43449"/>
      <c r="Y43449" s="36"/>
      <c r="AA43449" s="5"/>
      <c r="AC43449" s="36"/>
      <c r="AD43449" s="36"/>
      <c r="AE43449"/>
      <c r="AF43449"/>
      <c r="AH43449" s="36"/>
      <c r="AJ43449"/>
    </row>
    <row r="43450" spans="14:36">
      <c r="N43450" s="36"/>
      <c r="R43450" s="5"/>
      <c r="W43450"/>
      <c r="Y43450" s="36"/>
      <c r="AA43450" s="5"/>
      <c r="AC43450" s="36"/>
      <c r="AD43450" s="36"/>
      <c r="AE43450"/>
      <c r="AF43450"/>
      <c r="AH43450" s="36"/>
      <c r="AJ43450"/>
    </row>
    <row r="43451" spans="14:36">
      <c r="N43451" s="36"/>
      <c r="R43451" s="5"/>
      <c r="W43451"/>
      <c r="Y43451" s="36"/>
      <c r="AA43451" s="5"/>
      <c r="AC43451" s="36"/>
      <c r="AD43451" s="36"/>
      <c r="AE43451"/>
      <c r="AF43451"/>
      <c r="AH43451" s="36"/>
      <c r="AJ43451"/>
    </row>
    <row r="43452" spans="14:36">
      <c r="N43452" s="36"/>
      <c r="R43452" s="5"/>
      <c r="W43452"/>
      <c r="Y43452" s="36"/>
      <c r="AA43452" s="5"/>
      <c r="AC43452" s="36"/>
      <c r="AD43452" s="36"/>
      <c r="AE43452"/>
      <c r="AF43452"/>
      <c r="AH43452" s="36"/>
      <c r="AJ43452"/>
    </row>
    <row r="43453" spans="14:36">
      <c r="N43453" s="36"/>
      <c r="R43453" s="5"/>
      <c r="W43453"/>
      <c r="Y43453" s="36"/>
      <c r="AA43453" s="5"/>
      <c r="AC43453" s="36"/>
      <c r="AD43453" s="36"/>
      <c r="AE43453"/>
      <c r="AF43453"/>
      <c r="AH43453" s="36"/>
      <c r="AJ43453"/>
    </row>
    <row r="43454" spans="14:36">
      <c r="N43454" s="36"/>
      <c r="R43454" s="5"/>
      <c r="W43454"/>
      <c r="Y43454" s="36"/>
      <c r="AA43454" s="5"/>
      <c r="AC43454" s="36"/>
      <c r="AD43454" s="36"/>
      <c r="AE43454"/>
      <c r="AF43454"/>
      <c r="AH43454" s="36"/>
      <c r="AJ43454"/>
    </row>
    <row r="43455" spans="14:36">
      <c r="N43455" s="36"/>
      <c r="R43455" s="5"/>
      <c r="W43455"/>
      <c r="Y43455" s="36"/>
      <c r="AA43455" s="5"/>
      <c r="AC43455" s="36"/>
      <c r="AD43455" s="36"/>
      <c r="AE43455"/>
      <c r="AF43455"/>
      <c r="AH43455" s="36"/>
      <c r="AJ43455"/>
    </row>
    <row r="43456" spans="14:36">
      <c r="N43456" s="36"/>
      <c r="R43456" s="5"/>
      <c r="W43456"/>
      <c r="Y43456" s="36"/>
      <c r="AA43456" s="5"/>
      <c r="AC43456" s="36"/>
      <c r="AD43456" s="36"/>
      <c r="AE43456"/>
      <c r="AF43456"/>
      <c r="AH43456" s="36"/>
      <c r="AJ43456"/>
    </row>
    <row r="43457" spans="14:36">
      <c r="N43457" s="36"/>
      <c r="R43457" s="5"/>
      <c r="W43457"/>
      <c r="Y43457" s="36"/>
      <c r="AA43457" s="5"/>
      <c r="AC43457" s="36"/>
      <c r="AD43457" s="36"/>
      <c r="AE43457"/>
      <c r="AF43457"/>
      <c r="AH43457" s="36"/>
      <c r="AJ43457"/>
    </row>
    <row r="43458" spans="14:36">
      <c r="N43458" s="36"/>
      <c r="R43458" s="5"/>
      <c r="W43458"/>
      <c r="Y43458" s="36"/>
      <c r="AA43458" s="5"/>
      <c r="AC43458" s="36"/>
      <c r="AD43458" s="36"/>
      <c r="AE43458"/>
      <c r="AF43458"/>
      <c r="AH43458" s="36"/>
      <c r="AJ43458"/>
    </row>
    <row r="43459" spans="14:36">
      <c r="N43459" s="36"/>
      <c r="R43459" s="5"/>
      <c r="W43459"/>
      <c r="Y43459" s="36"/>
      <c r="AA43459" s="5"/>
      <c r="AC43459" s="36"/>
      <c r="AD43459" s="36"/>
      <c r="AE43459"/>
      <c r="AF43459"/>
      <c r="AH43459" s="36"/>
      <c r="AJ43459"/>
    </row>
    <row r="43460" spans="14:36">
      <c r="N43460" s="36"/>
      <c r="R43460" s="5"/>
      <c r="W43460"/>
      <c r="Y43460" s="36"/>
      <c r="AA43460" s="5"/>
      <c r="AC43460" s="36"/>
      <c r="AD43460" s="36"/>
      <c r="AE43460"/>
      <c r="AF43460"/>
      <c r="AH43460" s="36"/>
      <c r="AJ43460"/>
    </row>
    <row r="43461" spans="14:36">
      <c r="N43461" s="36"/>
      <c r="R43461" s="5"/>
      <c r="W43461"/>
      <c r="Y43461" s="36"/>
      <c r="AA43461" s="5"/>
      <c r="AC43461" s="36"/>
      <c r="AD43461" s="36"/>
      <c r="AE43461"/>
      <c r="AF43461"/>
      <c r="AH43461" s="36"/>
      <c r="AJ43461"/>
    </row>
    <row r="43462" spans="14:36">
      <c r="N43462" s="36"/>
      <c r="R43462" s="5"/>
      <c r="W43462"/>
      <c r="Y43462" s="36"/>
      <c r="AA43462" s="5"/>
      <c r="AC43462" s="36"/>
      <c r="AD43462" s="36"/>
      <c r="AE43462"/>
      <c r="AF43462"/>
      <c r="AH43462" s="36"/>
      <c r="AJ43462"/>
    </row>
    <row r="43463" spans="14:36">
      <c r="N43463" s="36"/>
      <c r="R43463" s="5"/>
      <c r="W43463"/>
      <c r="Y43463" s="36"/>
      <c r="AA43463" s="5"/>
      <c r="AC43463" s="36"/>
      <c r="AD43463" s="36"/>
      <c r="AE43463"/>
      <c r="AF43463"/>
      <c r="AH43463" s="36"/>
      <c r="AJ43463"/>
    </row>
    <row r="43464" spans="14:36">
      <c r="N43464" s="36"/>
      <c r="R43464" s="5"/>
      <c r="W43464"/>
      <c r="Y43464" s="36"/>
      <c r="AA43464" s="5"/>
      <c r="AC43464" s="36"/>
      <c r="AD43464" s="36"/>
      <c r="AE43464"/>
      <c r="AF43464"/>
      <c r="AH43464" s="36"/>
      <c r="AJ43464"/>
    </row>
    <row r="43465" spans="14:36">
      <c r="N43465" s="36"/>
      <c r="R43465" s="5"/>
      <c r="W43465"/>
      <c r="Y43465" s="36"/>
      <c r="AA43465" s="5"/>
      <c r="AC43465" s="36"/>
      <c r="AD43465" s="36"/>
      <c r="AE43465"/>
      <c r="AF43465"/>
      <c r="AH43465" s="36"/>
      <c r="AJ43465"/>
    </row>
    <row r="43466" spans="14:36">
      <c r="N43466" s="36"/>
      <c r="R43466" s="5"/>
      <c r="W43466"/>
      <c r="Y43466" s="36"/>
      <c r="AA43466" s="5"/>
      <c r="AC43466" s="36"/>
      <c r="AD43466" s="36"/>
      <c r="AE43466"/>
      <c r="AF43466"/>
      <c r="AH43466" s="36"/>
      <c r="AJ43466"/>
    </row>
    <row r="43467" spans="14:36">
      <c r="N43467" s="36"/>
      <c r="R43467" s="5"/>
      <c r="W43467"/>
      <c r="Y43467" s="36"/>
      <c r="AA43467" s="5"/>
      <c r="AC43467" s="36"/>
      <c r="AD43467" s="36"/>
      <c r="AE43467"/>
      <c r="AF43467"/>
      <c r="AH43467" s="36"/>
      <c r="AJ43467"/>
    </row>
    <row r="43468" spans="14:36">
      <c r="N43468" s="36"/>
      <c r="R43468" s="5"/>
      <c r="W43468"/>
      <c r="Y43468" s="36"/>
      <c r="AA43468" s="5"/>
      <c r="AC43468" s="36"/>
      <c r="AD43468" s="36"/>
      <c r="AE43468"/>
      <c r="AF43468"/>
      <c r="AH43468" s="36"/>
      <c r="AJ43468"/>
    </row>
    <row r="43469" spans="14:36">
      <c r="N43469" s="36"/>
      <c r="R43469" s="5"/>
      <c r="W43469"/>
      <c r="Y43469" s="36"/>
      <c r="AA43469" s="5"/>
      <c r="AC43469" s="36"/>
      <c r="AD43469" s="36"/>
      <c r="AE43469"/>
      <c r="AF43469"/>
      <c r="AH43469" s="36"/>
      <c r="AJ43469"/>
    </row>
    <row r="43470" spans="14:36">
      <c r="N43470" s="36"/>
      <c r="R43470" s="5"/>
      <c r="W43470"/>
      <c r="Y43470" s="36"/>
      <c r="AA43470" s="5"/>
      <c r="AC43470" s="36"/>
      <c r="AD43470" s="36"/>
      <c r="AE43470"/>
      <c r="AF43470"/>
      <c r="AH43470" s="36"/>
      <c r="AJ43470"/>
    </row>
    <row r="43471" spans="14:36">
      <c r="N43471" s="36"/>
      <c r="R43471" s="5"/>
      <c r="W43471"/>
      <c r="Y43471" s="36"/>
      <c r="AA43471" s="5"/>
      <c r="AC43471" s="36"/>
      <c r="AD43471" s="36"/>
      <c r="AE43471"/>
      <c r="AF43471"/>
      <c r="AH43471" s="36"/>
      <c r="AJ43471"/>
    </row>
    <row r="43472" spans="14:36">
      <c r="N43472" s="36"/>
      <c r="R43472" s="5"/>
      <c r="W43472"/>
      <c r="Y43472" s="36"/>
      <c r="AA43472" s="5"/>
      <c r="AC43472" s="36"/>
      <c r="AD43472" s="36"/>
      <c r="AE43472"/>
      <c r="AF43472"/>
      <c r="AH43472" s="36"/>
      <c r="AJ43472"/>
    </row>
    <row r="43473" spans="14:36">
      <c r="N43473" s="36"/>
      <c r="R43473" s="5"/>
      <c r="W43473"/>
      <c r="Y43473" s="36"/>
      <c r="AA43473" s="5"/>
      <c r="AC43473" s="36"/>
      <c r="AD43473" s="36"/>
      <c r="AE43473"/>
      <c r="AF43473"/>
      <c r="AH43473" s="36"/>
      <c r="AJ43473"/>
    </row>
    <row r="43474" spans="14:36">
      <c r="N43474" s="36"/>
      <c r="R43474" s="5"/>
      <c r="W43474"/>
      <c r="Y43474" s="36"/>
      <c r="AA43474" s="5"/>
      <c r="AC43474" s="36"/>
      <c r="AD43474" s="36"/>
      <c r="AE43474"/>
      <c r="AF43474"/>
      <c r="AH43474" s="36"/>
      <c r="AJ43474"/>
    </row>
    <row r="43475" spans="14:36">
      <c r="N43475" s="36"/>
      <c r="R43475" s="5"/>
      <c r="W43475"/>
      <c r="Y43475" s="36"/>
      <c r="AA43475" s="5"/>
      <c r="AC43475" s="36"/>
      <c r="AD43475" s="36"/>
      <c r="AE43475"/>
      <c r="AF43475"/>
      <c r="AH43475" s="36"/>
      <c r="AJ43475"/>
    </row>
    <row r="43476" spans="14:36">
      <c r="N43476" s="36"/>
      <c r="R43476" s="5"/>
      <c r="W43476"/>
      <c r="Y43476" s="36"/>
      <c r="AA43476" s="5"/>
      <c r="AC43476" s="36"/>
      <c r="AD43476" s="36"/>
      <c r="AE43476"/>
      <c r="AF43476"/>
      <c r="AH43476" s="36"/>
      <c r="AJ43476"/>
    </row>
    <row r="43477" spans="14:36">
      <c r="N43477" s="36"/>
      <c r="R43477" s="5"/>
      <c r="W43477"/>
      <c r="Y43477" s="36"/>
      <c r="AA43477" s="5"/>
      <c r="AC43477" s="36"/>
      <c r="AD43477" s="36"/>
      <c r="AE43477"/>
      <c r="AF43477"/>
      <c r="AH43477" s="36"/>
      <c r="AJ43477"/>
    </row>
    <row r="43478" spans="14:36">
      <c r="N43478" s="36"/>
      <c r="R43478" s="5"/>
      <c r="W43478"/>
      <c r="Y43478" s="36"/>
      <c r="AA43478" s="5"/>
      <c r="AC43478" s="36"/>
      <c r="AD43478" s="36"/>
      <c r="AE43478"/>
      <c r="AF43478"/>
      <c r="AH43478" s="36"/>
      <c r="AJ43478"/>
    </row>
    <row r="43479" spans="14:36">
      <c r="N43479" s="36"/>
      <c r="R43479" s="5"/>
      <c r="W43479"/>
      <c r="Y43479" s="36"/>
      <c r="AA43479" s="5"/>
      <c r="AC43479" s="36"/>
      <c r="AD43479" s="36"/>
      <c r="AE43479"/>
      <c r="AF43479"/>
      <c r="AH43479" s="36"/>
      <c r="AJ43479"/>
    </row>
    <row r="43480" spans="14:36">
      <c r="N43480" s="36"/>
      <c r="R43480" s="5"/>
      <c r="W43480"/>
      <c r="Y43480" s="36"/>
      <c r="AA43480" s="5"/>
      <c r="AC43480" s="36"/>
      <c r="AD43480" s="36"/>
      <c r="AE43480"/>
      <c r="AF43480"/>
      <c r="AH43480" s="36"/>
      <c r="AJ43480"/>
    </row>
    <row r="43481" spans="14:36">
      <c r="N43481" s="36"/>
      <c r="R43481" s="5"/>
      <c r="W43481"/>
      <c r="Y43481" s="36"/>
      <c r="AA43481" s="5"/>
      <c r="AC43481" s="36"/>
      <c r="AD43481" s="36"/>
      <c r="AE43481"/>
      <c r="AF43481"/>
      <c r="AH43481" s="36"/>
      <c r="AJ43481"/>
    </row>
    <row r="43482" spans="14:36">
      <c r="N43482" s="36"/>
      <c r="R43482" s="5"/>
      <c r="W43482"/>
      <c r="Y43482" s="36"/>
      <c r="AA43482" s="5"/>
      <c r="AC43482" s="36"/>
      <c r="AD43482" s="36"/>
      <c r="AE43482"/>
      <c r="AF43482"/>
      <c r="AH43482" s="36"/>
      <c r="AJ43482"/>
    </row>
    <row r="43483" spans="14:36">
      <c r="N43483" s="36"/>
      <c r="R43483" s="5"/>
      <c r="W43483"/>
      <c r="Y43483" s="36"/>
      <c r="AA43483" s="5"/>
      <c r="AC43483" s="36"/>
      <c r="AD43483" s="36"/>
      <c r="AE43483"/>
      <c r="AF43483"/>
      <c r="AH43483" s="36"/>
      <c r="AJ43483"/>
    </row>
    <row r="43484" spans="14:36">
      <c r="N43484" s="36"/>
      <c r="R43484" s="5"/>
      <c r="W43484"/>
      <c r="Y43484" s="36"/>
      <c r="AA43484" s="5"/>
      <c r="AC43484" s="36"/>
      <c r="AD43484" s="36"/>
      <c r="AE43484"/>
      <c r="AF43484"/>
      <c r="AH43484" s="36"/>
      <c r="AJ43484"/>
    </row>
    <row r="43485" spans="14:36">
      <c r="N43485" s="36"/>
      <c r="R43485" s="5"/>
      <c r="W43485"/>
      <c r="Y43485" s="36"/>
      <c r="AA43485" s="5"/>
      <c r="AC43485" s="36"/>
      <c r="AD43485" s="36"/>
      <c r="AE43485"/>
      <c r="AF43485"/>
      <c r="AH43485" s="36"/>
      <c r="AJ43485"/>
    </row>
    <row r="43486" spans="14:36">
      <c r="N43486" s="36"/>
      <c r="R43486" s="5"/>
      <c r="W43486"/>
      <c r="Y43486" s="36"/>
      <c r="AA43486" s="5"/>
      <c r="AC43486" s="36"/>
      <c r="AD43486" s="36"/>
      <c r="AE43486"/>
      <c r="AF43486"/>
      <c r="AH43486" s="36"/>
      <c r="AJ43486"/>
    </row>
    <row r="43487" spans="14:36">
      <c r="N43487" s="36"/>
      <c r="R43487" s="5"/>
      <c r="W43487"/>
      <c r="Y43487" s="36"/>
      <c r="AA43487" s="5"/>
      <c r="AC43487" s="36"/>
      <c r="AD43487" s="36"/>
      <c r="AE43487"/>
      <c r="AF43487"/>
      <c r="AH43487" s="36"/>
      <c r="AJ43487"/>
    </row>
    <row r="43488" spans="14:36">
      <c r="N43488" s="36"/>
      <c r="R43488" s="5"/>
      <c r="W43488"/>
      <c r="Y43488" s="36"/>
      <c r="AA43488" s="5"/>
      <c r="AC43488" s="36"/>
      <c r="AD43488" s="36"/>
      <c r="AE43488"/>
      <c r="AF43488"/>
      <c r="AH43488" s="36"/>
      <c r="AJ43488"/>
    </row>
    <row r="43489" spans="14:36">
      <c r="N43489" s="36"/>
      <c r="R43489" s="5"/>
      <c r="W43489"/>
      <c r="Y43489" s="36"/>
      <c r="AA43489" s="5"/>
      <c r="AC43489" s="36"/>
      <c r="AD43489" s="36"/>
      <c r="AE43489"/>
      <c r="AF43489"/>
      <c r="AH43489" s="36"/>
      <c r="AJ43489"/>
    </row>
    <row r="43490" spans="14:36">
      <c r="N43490" s="36"/>
      <c r="R43490" s="5"/>
      <c r="W43490"/>
      <c r="Y43490" s="36"/>
      <c r="AA43490" s="5"/>
      <c r="AC43490" s="36"/>
      <c r="AD43490" s="36"/>
      <c r="AE43490"/>
      <c r="AF43490"/>
      <c r="AH43490" s="36"/>
      <c r="AJ43490"/>
    </row>
    <row r="43491" spans="14:36">
      <c r="N43491" s="36"/>
      <c r="R43491" s="5"/>
      <c r="W43491"/>
      <c r="Y43491" s="36"/>
      <c r="AA43491" s="5"/>
      <c r="AC43491" s="36"/>
      <c r="AD43491" s="36"/>
      <c r="AE43491"/>
      <c r="AF43491"/>
      <c r="AH43491" s="36"/>
      <c r="AJ43491"/>
    </row>
    <row r="43492" spans="14:36">
      <c r="N43492" s="36"/>
      <c r="R43492" s="5"/>
      <c r="W43492"/>
      <c r="Y43492" s="36"/>
      <c r="AA43492" s="5"/>
      <c r="AC43492" s="36"/>
      <c r="AD43492" s="36"/>
      <c r="AE43492"/>
      <c r="AF43492"/>
      <c r="AH43492" s="36"/>
      <c r="AJ43492"/>
    </row>
    <row r="43493" spans="14:36">
      <c r="N43493" s="36"/>
      <c r="R43493" s="5"/>
      <c r="W43493"/>
      <c r="Y43493" s="36"/>
      <c r="AA43493" s="5"/>
      <c r="AC43493" s="36"/>
      <c r="AD43493" s="36"/>
      <c r="AE43493"/>
      <c r="AF43493"/>
      <c r="AH43493" s="36"/>
      <c r="AJ43493"/>
    </row>
    <row r="43494" spans="14:36">
      <c r="N43494" s="36"/>
      <c r="R43494" s="5"/>
      <c r="W43494"/>
      <c r="Y43494" s="36"/>
      <c r="AA43494" s="5"/>
      <c r="AC43494" s="36"/>
      <c r="AD43494" s="36"/>
      <c r="AE43494"/>
      <c r="AF43494"/>
      <c r="AH43494" s="36"/>
      <c r="AJ43494"/>
    </row>
    <row r="43495" spans="14:36">
      <c r="N43495" s="36"/>
      <c r="R43495" s="5"/>
      <c r="W43495"/>
      <c r="Y43495" s="36"/>
      <c r="AA43495" s="5"/>
      <c r="AC43495" s="36"/>
      <c r="AD43495" s="36"/>
      <c r="AE43495"/>
      <c r="AF43495"/>
      <c r="AH43495" s="36"/>
      <c r="AJ43495"/>
    </row>
    <row r="43496" spans="14:36">
      <c r="N43496" s="36"/>
      <c r="R43496" s="5"/>
      <c r="W43496"/>
      <c r="Y43496" s="36"/>
      <c r="AA43496" s="5"/>
      <c r="AC43496" s="36"/>
      <c r="AD43496" s="36"/>
      <c r="AE43496"/>
      <c r="AF43496"/>
      <c r="AH43496" s="36"/>
      <c r="AJ43496"/>
    </row>
    <row r="43497" spans="14:36">
      <c r="N43497" s="36"/>
      <c r="R43497" s="5"/>
      <c r="W43497"/>
      <c r="Y43497" s="36"/>
      <c r="AA43497" s="5"/>
      <c r="AC43497" s="36"/>
      <c r="AD43497" s="36"/>
      <c r="AE43497"/>
      <c r="AF43497"/>
      <c r="AH43497" s="36"/>
      <c r="AJ43497"/>
    </row>
    <row r="43498" spans="14:36">
      <c r="N43498" s="36"/>
      <c r="R43498" s="5"/>
      <c r="W43498"/>
      <c r="Y43498" s="36"/>
      <c r="AA43498" s="5"/>
      <c r="AC43498" s="36"/>
      <c r="AD43498" s="36"/>
      <c r="AE43498"/>
      <c r="AF43498"/>
      <c r="AH43498" s="36"/>
      <c r="AJ43498"/>
    </row>
    <row r="43499" spans="14:36">
      <c r="N43499" s="36"/>
      <c r="R43499" s="5"/>
      <c r="W43499"/>
      <c r="Y43499" s="36"/>
      <c r="AA43499" s="5"/>
      <c r="AC43499" s="36"/>
      <c r="AD43499" s="36"/>
      <c r="AE43499"/>
      <c r="AF43499"/>
      <c r="AH43499" s="36"/>
      <c r="AJ43499"/>
    </row>
    <row r="43500" spans="14:36">
      <c r="N43500" s="36"/>
      <c r="R43500" s="5"/>
      <c r="W43500"/>
      <c r="Y43500" s="36"/>
      <c r="AA43500" s="5"/>
      <c r="AC43500" s="36"/>
      <c r="AD43500" s="36"/>
      <c r="AE43500"/>
      <c r="AF43500"/>
      <c r="AH43500" s="36"/>
      <c r="AJ43500"/>
    </row>
    <row r="43501" spans="14:36">
      <c r="N43501" s="36"/>
      <c r="R43501" s="5"/>
      <c r="W43501"/>
      <c r="Y43501" s="36"/>
      <c r="AA43501" s="5"/>
      <c r="AC43501" s="36"/>
      <c r="AD43501" s="36"/>
      <c r="AE43501"/>
      <c r="AF43501"/>
      <c r="AH43501" s="36"/>
      <c r="AJ43501"/>
    </row>
    <row r="43502" spans="14:36">
      <c r="N43502" s="36"/>
      <c r="R43502" s="5"/>
      <c r="W43502"/>
      <c r="Y43502" s="36"/>
      <c r="AA43502" s="5"/>
      <c r="AC43502" s="36"/>
      <c r="AD43502" s="36"/>
      <c r="AE43502"/>
      <c r="AF43502"/>
      <c r="AH43502" s="36"/>
      <c r="AJ43502"/>
    </row>
    <row r="43503" spans="14:36">
      <c r="N43503" s="36"/>
      <c r="R43503" s="5"/>
      <c r="W43503"/>
      <c r="Y43503" s="36"/>
      <c r="AA43503" s="5"/>
      <c r="AC43503" s="36"/>
      <c r="AD43503" s="36"/>
      <c r="AE43503"/>
      <c r="AF43503"/>
      <c r="AH43503" s="36"/>
      <c r="AJ43503"/>
    </row>
    <row r="43504" spans="14:36">
      <c r="N43504" s="36"/>
      <c r="R43504" s="5"/>
      <c r="W43504"/>
      <c r="Y43504" s="36"/>
      <c r="AA43504" s="5"/>
      <c r="AC43504" s="36"/>
      <c r="AD43504" s="36"/>
      <c r="AE43504"/>
      <c r="AF43504"/>
      <c r="AH43504" s="36"/>
      <c r="AJ43504"/>
    </row>
    <row r="43505" spans="14:36">
      <c r="N43505" s="36"/>
      <c r="R43505" s="5"/>
      <c r="W43505"/>
      <c r="Y43505" s="36"/>
      <c r="AA43505" s="5"/>
      <c r="AC43505" s="36"/>
      <c r="AD43505" s="36"/>
      <c r="AE43505"/>
      <c r="AF43505"/>
      <c r="AH43505" s="36"/>
      <c r="AJ43505"/>
    </row>
    <row r="43506" spans="14:36">
      <c r="N43506" s="36"/>
      <c r="R43506" s="5"/>
      <c r="W43506"/>
      <c r="Y43506" s="36"/>
      <c r="AA43506" s="5"/>
      <c r="AC43506" s="36"/>
      <c r="AD43506" s="36"/>
      <c r="AE43506"/>
      <c r="AF43506"/>
      <c r="AH43506" s="36"/>
      <c r="AJ43506"/>
    </row>
    <row r="43507" spans="14:36">
      <c r="N43507" s="36"/>
      <c r="R43507" s="5"/>
      <c r="W43507"/>
      <c r="Y43507" s="36"/>
      <c r="AA43507" s="5"/>
      <c r="AC43507" s="36"/>
      <c r="AD43507" s="36"/>
      <c r="AE43507"/>
      <c r="AF43507"/>
      <c r="AH43507" s="36"/>
      <c r="AJ43507"/>
    </row>
    <row r="43508" spans="14:36">
      <c r="N43508" s="36"/>
      <c r="R43508" s="5"/>
      <c r="W43508"/>
      <c r="Y43508" s="36"/>
      <c r="AA43508" s="5"/>
      <c r="AC43508" s="36"/>
      <c r="AD43508" s="36"/>
      <c r="AE43508"/>
      <c r="AF43508"/>
      <c r="AH43508" s="36"/>
      <c r="AJ43508"/>
    </row>
    <row r="43509" spans="14:36">
      <c r="N43509" s="36"/>
      <c r="R43509" s="5"/>
      <c r="W43509"/>
      <c r="Y43509" s="36"/>
      <c r="AA43509" s="5"/>
      <c r="AC43509" s="36"/>
      <c r="AD43509" s="36"/>
      <c r="AE43509"/>
      <c r="AF43509"/>
      <c r="AH43509" s="36"/>
      <c r="AJ43509"/>
    </row>
    <row r="43510" spans="14:36">
      <c r="N43510" s="36"/>
      <c r="R43510" s="5"/>
      <c r="W43510"/>
      <c r="Y43510" s="36"/>
      <c r="AA43510" s="5"/>
      <c r="AC43510" s="36"/>
      <c r="AD43510" s="36"/>
      <c r="AE43510"/>
      <c r="AF43510"/>
      <c r="AH43510" s="36"/>
      <c r="AJ43510"/>
    </row>
    <row r="43511" spans="14:36">
      <c r="N43511" s="36"/>
      <c r="R43511" s="5"/>
      <c r="W43511"/>
      <c r="Y43511" s="36"/>
      <c r="AA43511" s="5"/>
      <c r="AC43511" s="36"/>
      <c r="AD43511" s="36"/>
      <c r="AE43511"/>
      <c r="AF43511"/>
      <c r="AH43511" s="36"/>
      <c r="AJ43511"/>
    </row>
    <row r="43512" spans="14:36">
      <c r="N43512" s="36"/>
      <c r="R43512" s="5"/>
      <c r="W43512"/>
      <c r="Y43512" s="36"/>
      <c r="AA43512" s="5"/>
      <c r="AC43512" s="36"/>
      <c r="AD43512" s="36"/>
      <c r="AE43512"/>
      <c r="AF43512"/>
      <c r="AH43512" s="36"/>
      <c r="AJ43512"/>
    </row>
    <row r="43513" spans="14:36">
      <c r="N43513" s="36"/>
      <c r="R43513" s="5"/>
      <c r="W43513"/>
      <c r="Y43513" s="36"/>
      <c r="AA43513" s="5"/>
      <c r="AC43513" s="36"/>
      <c r="AD43513" s="36"/>
      <c r="AE43513"/>
      <c r="AF43513"/>
      <c r="AH43513" s="36"/>
      <c r="AJ43513"/>
    </row>
    <row r="43514" spans="14:36">
      <c r="N43514" s="36"/>
      <c r="R43514" s="5"/>
      <c r="W43514"/>
      <c r="Y43514" s="36"/>
      <c r="AA43514" s="5"/>
      <c r="AC43514" s="36"/>
      <c r="AD43514" s="36"/>
      <c r="AE43514"/>
      <c r="AF43514"/>
      <c r="AH43514" s="36"/>
      <c r="AJ43514"/>
    </row>
    <row r="43515" spans="14:36">
      <c r="N43515" s="36"/>
      <c r="R43515" s="5"/>
      <c r="W43515"/>
      <c r="Y43515" s="36"/>
      <c r="AA43515" s="5"/>
      <c r="AC43515" s="36"/>
      <c r="AD43515" s="36"/>
      <c r="AE43515"/>
      <c r="AF43515"/>
      <c r="AH43515" s="36"/>
      <c r="AJ43515"/>
    </row>
    <row r="43516" spans="14:36">
      <c r="N43516" s="36"/>
      <c r="R43516" s="5"/>
      <c r="W43516"/>
      <c r="Y43516" s="36"/>
      <c r="AA43516" s="5"/>
      <c r="AC43516" s="36"/>
      <c r="AD43516" s="36"/>
      <c r="AE43516"/>
      <c r="AF43516"/>
      <c r="AH43516" s="36"/>
      <c r="AJ43516"/>
    </row>
    <row r="43517" spans="14:36">
      <c r="N43517" s="36"/>
      <c r="R43517" s="5"/>
      <c r="W43517"/>
      <c r="Y43517" s="36"/>
      <c r="AA43517" s="5"/>
      <c r="AC43517" s="36"/>
      <c r="AD43517" s="36"/>
      <c r="AE43517"/>
      <c r="AF43517"/>
      <c r="AH43517" s="36"/>
      <c r="AJ43517"/>
    </row>
    <row r="43518" spans="14:36">
      <c r="N43518" s="36"/>
      <c r="R43518" s="5"/>
      <c r="W43518"/>
      <c r="Y43518" s="36"/>
      <c r="AA43518" s="5"/>
      <c r="AC43518" s="36"/>
      <c r="AD43518" s="36"/>
      <c r="AE43518"/>
      <c r="AF43518"/>
      <c r="AH43518" s="36"/>
      <c r="AJ43518"/>
    </row>
    <row r="43519" spans="14:36">
      <c r="N43519" s="36"/>
      <c r="R43519" s="5"/>
      <c r="W43519"/>
      <c r="Y43519" s="36"/>
      <c r="AA43519" s="5"/>
      <c r="AC43519" s="36"/>
      <c r="AD43519" s="36"/>
      <c r="AE43519"/>
      <c r="AF43519"/>
      <c r="AH43519" s="36"/>
      <c r="AJ43519"/>
    </row>
    <row r="43520" spans="14:36">
      <c r="N43520" s="36"/>
      <c r="R43520" s="5"/>
      <c r="W43520"/>
      <c r="Y43520" s="36"/>
      <c r="AA43520" s="5"/>
      <c r="AC43520" s="36"/>
      <c r="AD43520" s="36"/>
      <c r="AE43520"/>
      <c r="AF43520"/>
      <c r="AH43520" s="36"/>
      <c r="AJ43520"/>
    </row>
    <row r="43521" spans="14:36">
      <c r="N43521" s="36"/>
      <c r="R43521" s="5"/>
      <c r="W43521"/>
      <c r="Y43521" s="36"/>
      <c r="AA43521" s="5"/>
      <c r="AC43521" s="36"/>
      <c r="AD43521" s="36"/>
      <c r="AE43521"/>
      <c r="AF43521"/>
      <c r="AH43521" s="36"/>
      <c r="AJ43521"/>
    </row>
    <row r="43522" spans="14:36">
      <c r="N43522" s="36"/>
      <c r="R43522" s="5"/>
      <c r="W43522"/>
      <c r="Y43522" s="36"/>
      <c r="AA43522" s="5"/>
      <c r="AC43522" s="36"/>
      <c r="AD43522" s="36"/>
      <c r="AE43522"/>
      <c r="AF43522"/>
      <c r="AH43522" s="36"/>
      <c r="AJ43522"/>
    </row>
    <row r="43523" spans="14:36">
      <c r="N43523" s="36"/>
      <c r="R43523" s="5"/>
      <c r="W43523"/>
      <c r="Y43523" s="36"/>
      <c r="AA43523" s="5"/>
      <c r="AC43523" s="36"/>
      <c r="AD43523" s="36"/>
      <c r="AE43523"/>
      <c r="AF43523"/>
      <c r="AH43523" s="36"/>
      <c r="AJ43523"/>
    </row>
    <row r="43524" spans="14:36">
      <c r="N43524" s="36"/>
      <c r="R43524" s="5"/>
      <c r="W43524"/>
      <c r="Y43524" s="36"/>
      <c r="AA43524" s="5"/>
      <c r="AC43524" s="36"/>
      <c r="AD43524" s="36"/>
      <c r="AE43524"/>
      <c r="AF43524"/>
      <c r="AH43524" s="36"/>
      <c r="AJ43524"/>
    </row>
    <row r="43525" spans="14:36">
      <c r="N43525" s="36"/>
      <c r="R43525" s="5"/>
      <c r="W43525"/>
      <c r="Y43525" s="36"/>
      <c r="AA43525" s="5"/>
      <c r="AC43525" s="36"/>
      <c r="AD43525" s="36"/>
      <c r="AE43525"/>
      <c r="AF43525"/>
      <c r="AH43525" s="36"/>
      <c r="AJ43525"/>
    </row>
    <row r="43526" spans="14:36">
      <c r="N43526" s="36"/>
      <c r="R43526" s="5"/>
      <c r="W43526"/>
      <c r="Y43526" s="36"/>
      <c r="AA43526" s="5"/>
      <c r="AC43526" s="36"/>
      <c r="AD43526" s="36"/>
      <c r="AE43526"/>
      <c r="AF43526"/>
      <c r="AH43526" s="36"/>
      <c r="AJ43526"/>
    </row>
    <row r="43527" spans="14:36">
      <c r="N43527" s="36"/>
      <c r="R43527" s="5"/>
      <c r="W43527"/>
      <c r="Y43527" s="36"/>
      <c r="AA43527" s="5"/>
      <c r="AC43527" s="36"/>
      <c r="AD43527" s="36"/>
      <c r="AE43527"/>
      <c r="AF43527"/>
      <c r="AH43527" s="36"/>
      <c r="AJ43527"/>
    </row>
    <row r="43528" spans="14:36">
      <c r="N43528" s="36"/>
      <c r="R43528" s="5"/>
      <c r="W43528"/>
      <c r="Y43528" s="36"/>
      <c r="AA43528" s="5"/>
      <c r="AC43528" s="36"/>
      <c r="AD43528" s="36"/>
      <c r="AE43528"/>
      <c r="AF43528"/>
      <c r="AH43528" s="36"/>
      <c r="AJ43528"/>
    </row>
    <row r="43529" spans="14:36">
      <c r="N43529" s="36"/>
      <c r="R43529" s="5"/>
      <c r="W43529"/>
      <c r="Y43529" s="36"/>
      <c r="AA43529" s="5"/>
      <c r="AC43529" s="36"/>
      <c r="AD43529" s="36"/>
      <c r="AE43529"/>
      <c r="AF43529"/>
      <c r="AH43529" s="36"/>
      <c r="AJ43529"/>
    </row>
    <row r="43530" spans="14:36">
      <c r="N43530" s="36"/>
      <c r="R43530" s="5"/>
      <c r="W43530"/>
      <c r="Y43530" s="36"/>
      <c r="AA43530" s="5"/>
      <c r="AC43530" s="36"/>
      <c r="AD43530" s="36"/>
      <c r="AE43530"/>
      <c r="AF43530"/>
      <c r="AH43530" s="36"/>
      <c r="AJ43530"/>
    </row>
    <row r="43531" spans="14:36">
      <c r="N43531" s="36"/>
      <c r="R43531" s="5"/>
      <c r="W43531"/>
      <c r="Y43531" s="36"/>
      <c r="AA43531" s="5"/>
      <c r="AC43531" s="36"/>
      <c r="AD43531" s="36"/>
      <c r="AE43531"/>
      <c r="AF43531"/>
      <c r="AH43531" s="36"/>
      <c r="AJ43531"/>
    </row>
    <row r="43532" spans="14:36">
      <c r="N43532" s="36"/>
      <c r="R43532" s="5"/>
      <c r="W43532"/>
      <c r="Y43532" s="36"/>
      <c r="AA43532" s="5"/>
      <c r="AC43532" s="36"/>
      <c r="AD43532" s="36"/>
      <c r="AE43532"/>
      <c r="AF43532"/>
      <c r="AH43532" s="36"/>
      <c r="AJ43532"/>
    </row>
    <row r="43533" spans="14:36">
      <c r="N43533" s="36"/>
      <c r="R43533" s="5"/>
      <c r="W43533"/>
      <c r="Y43533" s="36"/>
      <c r="AA43533" s="5"/>
      <c r="AC43533" s="36"/>
      <c r="AD43533" s="36"/>
      <c r="AE43533"/>
      <c r="AF43533"/>
      <c r="AH43533" s="36"/>
      <c r="AJ43533"/>
    </row>
    <row r="43534" spans="14:36">
      <c r="N43534" s="36"/>
      <c r="R43534" s="5"/>
      <c r="W43534"/>
      <c r="Y43534" s="36"/>
      <c r="AA43534" s="5"/>
      <c r="AC43534" s="36"/>
      <c r="AD43534" s="36"/>
      <c r="AE43534"/>
      <c r="AF43534"/>
      <c r="AH43534" s="36"/>
      <c r="AJ43534"/>
    </row>
    <row r="43535" spans="14:36">
      <c r="N43535" s="36"/>
      <c r="R43535" s="5"/>
      <c r="W43535"/>
      <c r="Y43535" s="36"/>
      <c r="AA43535" s="5"/>
      <c r="AC43535" s="36"/>
      <c r="AD43535" s="36"/>
      <c r="AE43535"/>
      <c r="AF43535"/>
      <c r="AH43535" s="36"/>
      <c r="AJ43535"/>
    </row>
    <row r="43536" spans="14:36">
      <c r="N43536" s="36"/>
      <c r="R43536" s="5"/>
      <c r="W43536"/>
      <c r="Y43536" s="36"/>
      <c r="AA43536" s="5"/>
      <c r="AC43536" s="36"/>
      <c r="AD43536" s="36"/>
      <c r="AE43536"/>
      <c r="AF43536"/>
      <c r="AH43536" s="36"/>
      <c r="AJ43536"/>
    </row>
    <row r="43537" spans="14:36">
      <c r="N43537" s="36"/>
      <c r="R43537" s="5"/>
      <c r="W43537"/>
      <c r="Y43537" s="36"/>
      <c r="AA43537" s="5"/>
      <c r="AC43537" s="36"/>
      <c r="AD43537" s="36"/>
      <c r="AE43537"/>
      <c r="AF43537"/>
      <c r="AH43537" s="36"/>
      <c r="AJ43537"/>
    </row>
    <row r="43538" spans="14:36">
      <c r="N43538" s="36"/>
      <c r="R43538" s="5"/>
      <c r="W43538"/>
      <c r="Y43538" s="36"/>
      <c r="AA43538" s="5"/>
      <c r="AC43538" s="36"/>
      <c r="AD43538" s="36"/>
      <c r="AE43538"/>
      <c r="AF43538"/>
      <c r="AH43538" s="36"/>
      <c r="AJ43538"/>
    </row>
    <row r="43539" spans="14:36">
      <c r="N43539" s="36"/>
      <c r="R43539" s="5"/>
      <c r="W43539"/>
      <c r="Y43539" s="36"/>
      <c r="AA43539" s="5"/>
      <c r="AC43539" s="36"/>
      <c r="AD43539" s="36"/>
      <c r="AE43539"/>
      <c r="AF43539"/>
      <c r="AH43539" s="36"/>
      <c r="AJ43539"/>
    </row>
    <row r="43540" spans="14:36">
      <c r="N43540" s="36"/>
      <c r="R43540" s="5"/>
      <c r="W43540"/>
      <c r="Y43540" s="36"/>
      <c r="AA43540" s="5"/>
      <c r="AC43540" s="36"/>
      <c r="AD43540" s="36"/>
      <c r="AE43540"/>
      <c r="AF43540"/>
      <c r="AH43540" s="36"/>
      <c r="AJ43540"/>
    </row>
    <row r="43541" spans="14:36">
      <c r="N43541" s="36"/>
      <c r="R43541" s="5"/>
      <c r="W43541"/>
      <c r="Y43541" s="36"/>
      <c r="AA43541" s="5"/>
      <c r="AC43541" s="36"/>
      <c r="AD43541" s="36"/>
      <c r="AE43541"/>
      <c r="AF43541"/>
      <c r="AH43541" s="36"/>
      <c r="AJ43541"/>
    </row>
    <row r="43542" spans="14:36">
      <c r="N43542" s="36"/>
      <c r="R43542" s="5"/>
      <c r="W43542"/>
      <c r="Y43542" s="36"/>
      <c r="AA43542" s="5"/>
      <c r="AC43542" s="36"/>
      <c r="AD43542" s="36"/>
      <c r="AE43542"/>
      <c r="AF43542"/>
      <c r="AH43542" s="36"/>
      <c r="AJ43542"/>
    </row>
    <row r="43543" spans="14:36">
      <c r="N43543" s="36"/>
      <c r="R43543" s="5"/>
      <c r="W43543"/>
      <c r="Y43543" s="36"/>
      <c r="AA43543" s="5"/>
      <c r="AC43543" s="36"/>
      <c r="AD43543" s="36"/>
      <c r="AE43543"/>
      <c r="AF43543"/>
      <c r="AH43543" s="36"/>
      <c r="AJ43543"/>
    </row>
    <row r="43544" spans="14:36">
      <c r="N43544" s="36"/>
      <c r="R43544" s="5"/>
      <c r="W43544"/>
      <c r="Y43544" s="36"/>
      <c r="AA43544" s="5"/>
      <c r="AC43544" s="36"/>
      <c r="AD43544" s="36"/>
      <c r="AE43544"/>
      <c r="AF43544"/>
      <c r="AH43544" s="36"/>
      <c r="AJ43544"/>
    </row>
    <row r="43545" spans="14:36">
      <c r="N43545" s="36"/>
      <c r="R43545" s="5"/>
      <c r="W43545"/>
      <c r="Y43545" s="36"/>
      <c r="AA43545" s="5"/>
      <c r="AC43545" s="36"/>
      <c r="AD43545" s="36"/>
      <c r="AE43545"/>
      <c r="AF43545"/>
      <c r="AH43545" s="36"/>
      <c r="AJ43545"/>
    </row>
    <row r="43546" spans="14:36">
      <c r="N43546" s="36"/>
      <c r="R43546" s="5"/>
      <c r="W43546"/>
      <c r="Y43546" s="36"/>
      <c r="AA43546" s="5"/>
      <c r="AC43546" s="36"/>
      <c r="AD43546" s="36"/>
      <c r="AE43546"/>
      <c r="AF43546"/>
      <c r="AH43546" s="36"/>
      <c r="AJ43546"/>
    </row>
    <row r="43547" spans="14:36">
      <c r="N43547" s="36"/>
      <c r="R43547" s="5"/>
      <c r="W43547"/>
      <c r="Y43547" s="36"/>
      <c r="AA43547" s="5"/>
      <c r="AC43547" s="36"/>
      <c r="AD43547" s="36"/>
      <c r="AE43547"/>
      <c r="AF43547"/>
      <c r="AH43547" s="36"/>
      <c r="AJ43547"/>
    </row>
    <row r="43548" spans="14:36">
      <c r="N43548" s="36"/>
      <c r="R43548" s="5"/>
      <c r="W43548"/>
      <c r="Y43548" s="36"/>
      <c r="AA43548" s="5"/>
      <c r="AC43548" s="36"/>
      <c r="AD43548" s="36"/>
      <c r="AE43548"/>
      <c r="AF43548"/>
      <c r="AH43548" s="36"/>
      <c r="AJ43548"/>
    </row>
    <row r="43549" spans="14:36">
      <c r="N43549" s="36"/>
      <c r="R43549" s="5"/>
      <c r="W43549"/>
      <c r="Y43549" s="36"/>
      <c r="AA43549" s="5"/>
      <c r="AC43549" s="36"/>
      <c r="AD43549" s="36"/>
      <c r="AE43549"/>
      <c r="AF43549"/>
      <c r="AH43549" s="36"/>
      <c r="AJ43549"/>
    </row>
    <row r="43550" spans="14:36">
      <c r="N43550" s="36"/>
      <c r="R43550" s="5"/>
      <c r="W43550"/>
      <c r="Y43550" s="36"/>
      <c r="AA43550" s="5"/>
      <c r="AC43550" s="36"/>
      <c r="AD43550" s="36"/>
      <c r="AE43550"/>
      <c r="AF43550"/>
      <c r="AH43550" s="36"/>
      <c r="AJ43550"/>
    </row>
    <row r="43551" spans="14:36">
      <c r="N43551" s="36"/>
      <c r="R43551" s="5"/>
      <c r="W43551"/>
      <c r="Y43551" s="36"/>
      <c r="AA43551" s="5"/>
      <c r="AC43551" s="36"/>
      <c r="AD43551" s="36"/>
      <c r="AE43551"/>
      <c r="AF43551"/>
      <c r="AH43551" s="36"/>
      <c r="AJ43551"/>
    </row>
    <row r="43552" spans="14:36">
      <c r="N43552" s="36"/>
      <c r="R43552" s="5"/>
      <c r="W43552"/>
      <c r="Y43552" s="36"/>
      <c r="AA43552" s="5"/>
      <c r="AC43552" s="36"/>
      <c r="AD43552" s="36"/>
      <c r="AE43552"/>
      <c r="AF43552"/>
      <c r="AH43552" s="36"/>
      <c r="AJ43552"/>
    </row>
    <row r="43553" spans="14:36">
      <c r="N43553" s="36"/>
      <c r="R43553" s="5"/>
      <c r="W43553"/>
      <c r="Y43553" s="36"/>
      <c r="AA43553" s="5"/>
      <c r="AC43553" s="36"/>
      <c r="AD43553" s="36"/>
      <c r="AE43553"/>
      <c r="AF43553"/>
      <c r="AH43553" s="36"/>
      <c r="AJ43553"/>
    </row>
    <row r="43554" spans="14:36">
      <c r="N43554" s="36"/>
      <c r="R43554" s="5"/>
      <c r="W43554"/>
      <c r="Y43554" s="36"/>
      <c r="AA43554" s="5"/>
      <c r="AC43554" s="36"/>
      <c r="AD43554" s="36"/>
      <c r="AE43554"/>
      <c r="AF43554"/>
      <c r="AH43554" s="36"/>
      <c r="AJ43554"/>
    </row>
    <row r="43555" spans="14:36">
      <c r="N43555" s="36"/>
      <c r="R43555" s="5"/>
      <c r="W43555"/>
      <c r="Y43555" s="36"/>
      <c r="AA43555" s="5"/>
      <c r="AC43555" s="36"/>
      <c r="AD43555" s="36"/>
      <c r="AE43555"/>
      <c r="AF43555"/>
      <c r="AH43555" s="36"/>
      <c r="AJ43555"/>
    </row>
    <row r="43556" spans="14:36">
      <c r="N43556" s="36"/>
      <c r="R43556" s="5"/>
      <c r="W43556"/>
      <c r="Y43556" s="36"/>
      <c r="AA43556" s="5"/>
      <c r="AC43556" s="36"/>
      <c r="AD43556" s="36"/>
      <c r="AE43556"/>
      <c r="AF43556"/>
      <c r="AH43556" s="36"/>
      <c r="AJ43556"/>
    </row>
    <row r="43557" spans="14:36">
      <c r="N43557" s="36"/>
      <c r="R43557" s="5"/>
      <c r="W43557"/>
      <c r="Y43557" s="36"/>
      <c r="AA43557" s="5"/>
      <c r="AC43557" s="36"/>
      <c r="AD43557" s="36"/>
      <c r="AE43557"/>
      <c r="AF43557"/>
      <c r="AH43557" s="36"/>
      <c r="AJ43557"/>
    </row>
    <row r="43558" spans="14:36">
      <c r="N43558" s="36"/>
      <c r="R43558" s="5"/>
      <c r="W43558"/>
      <c r="Y43558" s="36"/>
      <c r="AA43558" s="5"/>
      <c r="AC43558" s="36"/>
      <c r="AD43558" s="36"/>
      <c r="AE43558"/>
      <c r="AF43558"/>
      <c r="AH43558" s="36"/>
      <c r="AJ43558"/>
    </row>
    <row r="43559" spans="14:36">
      <c r="N43559" s="36"/>
      <c r="R43559" s="5"/>
      <c r="W43559"/>
      <c r="Y43559" s="36"/>
      <c r="AA43559" s="5"/>
      <c r="AC43559" s="36"/>
      <c r="AD43559" s="36"/>
      <c r="AE43559"/>
      <c r="AF43559"/>
      <c r="AH43559" s="36"/>
      <c r="AJ43559"/>
    </row>
    <row r="43560" spans="14:36">
      <c r="N43560" s="36"/>
      <c r="R43560" s="5"/>
      <c r="W43560"/>
      <c r="Y43560" s="36"/>
      <c r="AA43560" s="5"/>
      <c r="AC43560" s="36"/>
      <c r="AD43560" s="36"/>
      <c r="AE43560"/>
      <c r="AF43560"/>
      <c r="AH43560" s="36"/>
      <c r="AJ43560"/>
    </row>
    <row r="43561" spans="14:36">
      <c r="N43561" s="36"/>
      <c r="R43561" s="5"/>
      <c r="W43561"/>
      <c r="Y43561" s="36"/>
      <c r="AA43561" s="5"/>
      <c r="AC43561" s="36"/>
      <c r="AD43561" s="36"/>
      <c r="AE43561"/>
      <c r="AF43561"/>
      <c r="AH43561" s="36"/>
      <c r="AJ43561"/>
    </row>
    <row r="43562" spans="14:36">
      <c r="N43562" s="36"/>
      <c r="R43562" s="5"/>
      <c r="W43562"/>
      <c r="Y43562" s="36"/>
      <c r="AA43562" s="5"/>
      <c r="AC43562" s="36"/>
      <c r="AD43562" s="36"/>
      <c r="AE43562"/>
      <c r="AF43562"/>
      <c r="AH43562" s="36"/>
      <c r="AJ43562"/>
    </row>
    <row r="43563" spans="14:36">
      <c r="N43563" s="36"/>
      <c r="R43563" s="5"/>
      <c r="W43563"/>
      <c r="Y43563" s="36"/>
      <c r="AA43563" s="5"/>
      <c r="AC43563" s="36"/>
      <c r="AD43563" s="36"/>
      <c r="AE43563"/>
      <c r="AF43563"/>
      <c r="AH43563" s="36"/>
      <c r="AJ43563"/>
    </row>
    <row r="43564" spans="14:36">
      <c r="N43564" s="36"/>
      <c r="R43564" s="5"/>
      <c r="W43564"/>
      <c r="Y43564" s="36"/>
      <c r="AA43564" s="5"/>
      <c r="AC43564" s="36"/>
      <c r="AD43564" s="36"/>
      <c r="AE43564"/>
      <c r="AF43564"/>
      <c r="AH43564" s="36"/>
      <c r="AJ43564"/>
    </row>
    <row r="43565" spans="14:36">
      <c r="N43565" s="36"/>
      <c r="R43565" s="5"/>
      <c r="W43565"/>
      <c r="Y43565" s="36"/>
      <c r="AA43565" s="5"/>
      <c r="AC43565" s="36"/>
      <c r="AD43565" s="36"/>
      <c r="AE43565"/>
      <c r="AF43565"/>
      <c r="AH43565" s="36"/>
      <c r="AJ43565"/>
    </row>
    <row r="43566" spans="14:36">
      <c r="N43566" s="36"/>
      <c r="R43566" s="5"/>
      <c r="W43566"/>
      <c r="Y43566" s="36"/>
      <c r="AA43566" s="5"/>
      <c r="AC43566" s="36"/>
      <c r="AD43566" s="36"/>
      <c r="AE43566"/>
      <c r="AF43566"/>
      <c r="AH43566" s="36"/>
      <c r="AJ43566"/>
    </row>
    <row r="43567" spans="14:36">
      <c r="N43567" s="36"/>
      <c r="R43567" s="5"/>
      <c r="W43567"/>
      <c r="Y43567" s="36"/>
      <c r="AA43567" s="5"/>
      <c r="AC43567" s="36"/>
      <c r="AD43567" s="36"/>
      <c r="AE43567"/>
      <c r="AF43567"/>
      <c r="AH43567" s="36"/>
      <c r="AJ43567"/>
    </row>
    <row r="43568" spans="14:36">
      <c r="N43568" s="36"/>
      <c r="R43568" s="5"/>
      <c r="W43568"/>
      <c r="Y43568" s="36"/>
      <c r="AA43568" s="5"/>
      <c r="AC43568" s="36"/>
      <c r="AD43568" s="36"/>
      <c r="AE43568"/>
      <c r="AF43568"/>
      <c r="AH43568" s="36"/>
      <c r="AJ43568"/>
    </row>
    <row r="43569" spans="14:36">
      <c r="N43569" s="36"/>
      <c r="R43569" s="5"/>
      <c r="W43569"/>
      <c r="Y43569" s="36"/>
      <c r="AA43569" s="5"/>
      <c r="AC43569" s="36"/>
      <c r="AD43569" s="36"/>
      <c r="AE43569"/>
      <c r="AF43569"/>
      <c r="AH43569" s="36"/>
      <c r="AJ43569"/>
    </row>
    <row r="43570" spans="14:36">
      <c r="N43570" s="36"/>
      <c r="R43570" s="5"/>
      <c r="W43570"/>
      <c r="Y43570" s="36"/>
      <c r="AA43570" s="5"/>
      <c r="AC43570" s="36"/>
      <c r="AD43570" s="36"/>
      <c r="AE43570"/>
      <c r="AF43570"/>
      <c r="AH43570" s="36"/>
      <c r="AJ43570"/>
    </row>
    <row r="43571" spans="14:36">
      <c r="N43571" s="36"/>
      <c r="R43571" s="5"/>
      <c r="W43571"/>
      <c r="Y43571" s="36"/>
      <c r="AA43571" s="5"/>
      <c r="AC43571" s="36"/>
      <c r="AD43571" s="36"/>
      <c r="AE43571"/>
      <c r="AF43571"/>
      <c r="AH43571" s="36"/>
      <c r="AJ43571"/>
    </row>
    <row r="43572" spans="14:36">
      <c r="N43572" s="36"/>
      <c r="R43572" s="5"/>
      <c r="W43572"/>
      <c r="Y43572" s="36"/>
      <c r="AA43572" s="5"/>
      <c r="AC43572" s="36"/>
      <c r="AD43572" s="36"/>
      <c r="AE43572"/>
      <c r="AF43572"/>
      <c r="AH43572" s="36"/>
      <c r="AJ43572"/>
    </row>
    <row r="43573" spans="14:36">
      <c r="N43573" s="36"/>
      <c r="R43573" s="5"/>
      <c r="W43573"/>
      <c r="Y43573" s="36"/>
      <c r="AA43573" s="5"/>
      <c r="AC43573" s="36"/>
      <c r="AD43573" s="36"/>
      <c r="AE43573"/>
      <c r="AF43573"/>
      <c r="AH43573" s="36"/>
      <c r="AJ43573"/>
    </row>
    <row r="43574" spans="14:36">
      <c r="N43574" s="36"/>
      <c r="R43574" s="5"/>
      <c r="W43574"/>
      <c r="Y43574" s="36"/>
      <c r="AA43574" s="5"/>
      <c r="AC43574" s="36"/>
      <c r="AD43574" s="36"/>
      <c r="AE43574"/>
      <c r="AF43574"/>
      <c r="AH43574" s="36"/>
      <c r="AJ43574"/>
    </row>
    <row r="43575" spans="14:36">
      <c r="N43575" s="36"/>
      <c r="R43575" s="5"/>
      <c r="W43575"/>
      <c r="Y43575" s="36"/>
      <c r="AA43575" s="5"/>
      <c r="AC43575" s="36"/>
      <c r="AD43575" s="36"/>
      <c r="AE43575"/>
      <c r="AF43575"/>
      <c r="AH43575" s="36"/>
      <c r="AJ43575"/>
    </row>
    <row r="43576" spans="14:36">
      <c r="N43576" s="36"/>
      <c r="R43576" s="5"/>
      <c r="W43576"/>
      <c r="Y43576" s="36"/>
      <c r="AA43576" s="5"/>
      <c r="AC43576" s="36"/>
      <c r="AD43576" s="36"/>
      <c r="AE43576"/>
      <c r="AF43576"/>
      <c r="AH43576" s="36"/>
      <c r="AJ43576"/>
    </row>
    <row r="43577" spans="14:36">
      <c r="N43577" s="36"/>
      <c r="R43577" s="5"/>
      <c r="W43577"/>
      <c r="Y43577" s="36"/>
      <c r="AA43577" s="5"/>
      <c r="AC43577" s="36"/>
      <c r="AD43577" s="36"/>
      <c r="AE43577"/>
      <c r="AF43577"/>
      <c r="AH43577" s="36"/>
      <c r="AJ43577"/>
    </row>
    <row r="43578" spans="14:36">
      <c r="N43578" s="36"/>
      <c r="R43578" s="5"/>
      <c r="W43578"/>
      <c r="Y43578" s="36"/>
      <c r="AA43578" s="5"/>
      <c r="AC43578" s="36"/>
      <c r="AD43578" s="36"/>
      <c r="AE43578"/>
      <c r="AF43578"/>
      <c r="AH43578" s="36"/>
      <c r="AJ43578"/>
    </row>
    <row r="43579" spans="14:36">
      <c r="N43579" s="36"/>
      <c r="R43579" s="5"/>
      <c r="W43579"/>
      <c r="Y43579" s="36"/>
      <c r="AA43579" s="5"/>
      <c r="AC43579" s="36"/>
      <c r="AD43579" s="36"/>
      <c r="AE43579"/>
      <c r="AF43579"/>
      <c r="AH43579" s="36"/>
      <c r="AJ43579"/>
    </row>
    <row r="43580" spans="14:36">
      <c r="N43580" s="36"/>
      <c r="R43580" s="5"/>
      <c r="W43580"/>
      <c r="Y43580" s="36"/>
      <c r="AA43580" s="5"/>
      <c r="AC43580" s="36"/>
      <c r="AD43580" s="36"/>
      <c r="AE43580"/>
      <c r="AF43580"/>
      <c r="AH43580" s="36"/>
      <c r="AJ43580"/>
    </row>
    <row r="43581" spans="14:36">
      <c r="N43581" s="36"/>
      <c r="R43581" s="5"/>
      <c r="W43581"/>
      <c r="Y43581" s="36"/>
      <c r="AA43581" s="5"/>
      <c r="AC43581" s="36"/>
      <c r="AD43581" s="36"/>
      <c r="AE43581"/>
      <c r="AF43581"/>
      <c r="AH43581" s="36"/>
      <c r="AJ43581"/>
    </row>
    <row r="43582" spans="14:36">
      <c r="N43582" s="36"/>
      <c r="R43582" s="5"/>
      <c r="W43582"/>
      <c r="Y43582" s="36"/>
      <c r="AA43582" s="5"/>
      <c r="AC43582" s="36"/>
      <c r="AD43582" s="36"/>
      <c r="AE43582"/>
      <c r="AF43582"/>
      <c r="AH43582" s="36"/>
      <c r="AJ43582"/>
    </row>
    <row r="43583" spans="14:36">
      <c r="N43583" s="36"/>
      <c r="R43583" s="5"/>
      <c r="W43583"/>
      <c r="Y43583" s="36"/>
      <c r="AA43583" s="5"/>
      <c r="AC43583" s="36"/>
      <c r="AD43583" s="36"/>
      <c r="AE43583"/>
      <c r="AF43583"/>
      <c r="AH43583" s="36"/>
      <c r="AJ43583"/>
    </row>
    <row r="43584" spans="14:36">
      <c r="N43584" s="36"/>
      <c r="R43584" s="5"/>
      <c r="W43584"/>
      <c r="Y43584" s="36"/>
      <c r="AA43584" s="5"/>
      <c r="AC43584" s="36"/>
      <c r="AD43584" s="36"/>
      <c r="AE43584"/>
      <c r="AF43584"/>
      <c r="AH43584" s="36"/>
      <c r="AJ43584"/>
    </row>
    <row r="43585" spans="14:36">
      <c r="N43585" s="36"/>
      <c r="R43585" s="5"/>
      <c r="W43585"/>
      <c r="Y43585" s="36"/>
      <c r="AA43585" s="5"/>
      <c r="AC43585" s="36"/>
      <c r="AD43585" s="36"/>
      <c r="AE43585"/>
      <c r="AF43585"/>
      <c r="AH43585" s="36"/>
      <c r="AJ43585"/>
    </row>
    <row r="43586" spans="14:36">
      <c r="N43586" s="36"/>
      <c r="R43586" s="5"/>
      <c r="W43586"/>
      <c r="Y43586" s="36"/>
      <c r="AA43586" s="5"/>
      <c r="AC43586" s="36"/>
      <c r="AD43586" s="36"/>
      <c r="AE43586"/>
      <c r="AF43586"/>
      <c r="AH43586" s="36"/>
      <c r="AJ43586"/>
    </row>
    <row r="43587" spans="14:36">
      <c r="N43587" s="36"/>
      <c r="R43587" s="5"/>
      <c r="W43587"/>
      <c r="Y43587" s="36"/>
      <c r="AA43587" s="5"/>
      <c r="AC43587" s="36"/>
      <c r="AD43587" s="36"/>
      <c r="AE43587"/>
      <c r="AF43587"/>
      <c r="AH43587" s="36"/>
      <c r="AJ43587"/>
    </row>
    <row r="43588" spans="14:36">
      <c r="N43588" s="36"/>
      <c r="R43588" s="5"/>
      <c r="W43588"/>
      <c r="Y43588" s="36"/>
      <c r="AA43588" s="5"/>
      <c r="AC43588" s="36"/>
      <c r="AD43588" s="36"/>
      <c r="AE43588"/>
      <c r="AF43588"/>
      <c r="AH43588" s="36"/>
      <c r="AJ43588"/>
    </row>
    <row r="43589" spans="14:36">
      <c r="N43589" s="36"/>
      <c r="R43589" s="5"/>
      <c r="W43589"/>
      <c r="Y43589" s="36"/>
      <c r="AA43589" s="5"/>
      <c r="AC43589" s="36"/>
      <c r="AD43589" s="36"/>
      <c r="AE43589"/>
      <c r="AF43589"/>
      <c r="AH43589" s="36"/>
      <c r="AJ43589"/>
    </row>
    <row r="43590" spans="14:36">
      <c r="N43590" s="36"/>
      <c r="R43590" s="5"/>
      <c r="W43590"/>
      <c r="Y43590" s="36"/>
      <c r="AA43590" s="5"/>
      <c r="AC43590" s="36"/>
      <c r="AD43590" s="36"/>
      <c r="AE43590"/>
      <c r="AF43590"/>
      <c r="AH43590" s="36"/>
      <c r="AJ43590"/>
    </row>
    <row r="43591" spans="14:36">
      <c r="N43591" s="36"/>
      <c r="R43591" s="5"/>
      <c r="W43591"/>
      <c r="Y43591" s="36"/>
      <c r="AA43591" s="5"/>
      <c r="AC43591" s="36"/>
      <c r="AD43591" s="36"/>
      <c r="AE43591"/>
      <c r="AF43591"/>
      <c r="AH43591" s="36"/>
      <c r="AJ43591"/>
    </row>
    <row r="43592" spans="14:36">
      <c r="N43592" s="36"/>
      <c r="R43592" s="5"/>
      <c r="W43592"/>
      <c r="Y43592" s="36"/>
      <c r="AA43592" s="5"/>
      <c r="AC43592" s="36"/>
      <c r="AD43592" s="36"/>
      <c r="AE43592"/>
      <c r="AF43592"/>
      <c r="AH43592" s="36"/>
      <c r="AJ43592"/>
    </row>
    <row r="43593" spans="14:36">
      <c r="N43593" s="36"/>
      <c r="R43593" s="5"/>
      <c r="W43593"/>
      <c r="Y43593" s="36"/>
      <c r="AA43593" s="5"/>
      <c r="AC43593" s="36"/>
      <c r="AD43593" s="36"/>
      <c r="AE43593"/>
      <c r="AF43593"/>
      <c r="AH43593" s="36"/>
      <c r="AJ43593"/>
    </row>
    <row r="43594" spans="14:36">
      <c r="N43594" s="36"/>
      <c r="R43594" s="5"/>
      <c r="W43594"/>
      <c r="Y43594" s="36"/>
      <c r="AA43594" s="5"/>
      <c r="AC43594" s="36"/>
      <c r="AD43594" s="36"/>
      <c r="AE43594"/>
      <c r="AF43594"/>
      <c r="AH43594" s="36"/>
      <c r="AJ43594"/>
    </row>
    <row r="43595" spans="14:36">
      <c r="N43595" s="36"/>
      <c r="R43595" s="5"/>
      <c r="W43595"/>
      <c r="Y43595" s="36"/>
      <c r="AA43595" s="5"/>
      <c r="AC43595" s="36"/>
      <c r="AD43595" s="36"/>
      <c r="AE43595"/>
      <c r="AF43595"/>
      <c r="AH43595" s="36"/>
      <c r="AJ43595"/>
    </row>
    <row r="43596" spans="14:36">
      <c r="N43596" s="36"/>
      <c r="R43596" s="5"/>
      <c r="W43596"/>
      <c r="Y43596" s="36"/>
      <c r="AA43596" s="5"/>
      <c r="AC43596" s="36"/>
      <c r="AD43596" s="36"/>
      <c r="AE43596"/>
      <c r="AF43596"/>
      <c r="AH43596" s="36"/>
      <c r="AJ43596"/>
    </row>
    <row r="43597" spans="14:36">
      <c r="N43597" s="36"/>
      <c r="R43597" s="5"/>
      <c r="W43597"/>
      <c r="Y43597" s="36"/>
      <c r="AA43597" s="5"/>
      <c r="AC43597" s="36"/>
      <c r="AD43597" s="36"/>
      <c r="AE43597"/>
      <c r="AF43597"/>
      <c r="AH43597" s="36"/>
      <c r="AJ43597"/>
    </row>
    <row r="43598" spans="14:36">
      <c r="N43598" s="36"/>
      <c r="R43598" s="5"/>
      <c r="W43598"/>
      <c r="Y43598" s="36"/>
      <c r="AA43598" s="5"/>
      <c r="AC43598" s="36"/>
      <c r="AD43598" s="36"/>
      <c r="AE43598"/>
      <c r="AF43598"/>
      <c r="AH43598" s="36"/>
      <c r="AJ43598"/>
    </row>
    <row r="43599" spans="14:36">
      <c r="N43599" s="36"/>
      <c r="R43599" s="5"/>
      <c r="W43599"/>
      <c r="Y43599" s="36"/>
      <c r="AA43599" s="5"/>
      <c r="AC43599" s="36"/>
      <c r="AD43599" s="36"/>
      <c r="AE43599"/>
      <c r="AF43599"/>
      <c r="AH43599" s="36"/>
      <c r="AJ43599"/>
    </row>
    <row r="43600" spans="14:36">
      <c r="N43600" s="36"/>
      <c r="R43600" s="5"/>
      <c r="W43600"/>
      <c r="Y43600" s="36"/>
      <c r="AA43600" s="5"/>
      <c r="AC43600" s="36"/>
      <c r="AD43600" s="36"/>
      <c r="AE43600"/>
      <c r="AF43600"/>
      <c r="AH43600" s="36"/>
      <c r="AJ43600"/>
    </row>
    <row r="43601" spans="14:36">
      <c r="N43601" s="36"/>
      <c r="R43601" s="5"/>
      <c r="W43601"/>
      <c r="Y43601" s="36"/>
      <c r="AA43601" s="5"/>
      <c r="AC43601" s="36"/>
      <c r="AD43601" s="36"/>
      <c r="AE43601"/>
      <c r="AF43601"/>
      <c r="AH43601" s="36"/>
      <c r="AJ43601"/>
    </row>
    <row r="43602" spans="14:36">
      <c r="N43602" s="36"/>
      <c r="R43602" s="5"/>
      <c r="W43602"/>
      <c r="Y43602" s="36"/>
      <c r="AA43602" s="5"/>
      <c r="AC43602" s="36"/>
      <c r="AD43602" s="36"/>
      <c r="AE43602"/>
      <c r="AF43602"/>
      <c r="AH43602" s="36"/>
      <c r="AJ43602"/>
    </row>
    <row r="43603" spans="14:36">
      <c r="N43603" s="36"/>
      <c r="R43603" s="5"/>
      <c r="W43603"/>
      <c r="Y43603" s="36"/>
      <c r="AA43603" s="5"/>
      <c r="AC43603" s="36"/>
      <c r="AD43603" s="36"/>
      <c r="AE43603"/>
      <c r="AF43603"/>
      <c r="AH43603" s="36"/>
      <c r="AJ43603"/>
    </row>
    <row r="43604" spans="14:36">
      <c r="N43604" s="36"/>
      <c r="R43604" s="5"/>
      <c r="W43604"/>
      <c r="Y43604" s="36"/>
      <c r="AA43604" s="5"/>
      <c r="AC43604" s="36"/>
      <c r="AD43604" s="36"/>
      <c r="AE43604"/>
      <c r="AF43604"/>
      <c r="AH43604" s="36"/>
      <c r="AJ43604"/>
    </row>
    <row r="43605" spans="14:36">
      <c r="N43605" s="36"/>
      <c r="R43605" s="5"/>
      <c r="W43605"/>
      <c r="Y43605" s="36"/>
      <c r="AA43605" s="5"/>
      <c r="AC43605" s="36"/>
      <c r="AD43605" s="36"/>
      <c r="AE43605"/>
      <c r="AF43605"/>
      <c r="AH43605" s="36"/>
      <c r="AJ43605"/>
    </row>
    <row r="43606" spans="14:36">
      <c r="N43606" s="36"/>
      <c r="R43606" s="5"/>
      <c r="W43606"/>
      <c r="Y43606" s="36"/>
      <c r="AA43606" s="5"/>
      <c r="AC43606" s="36"/>
      <c r="AD43606" s="36"/>
      <c r="AE43606"/>
      <c r="AF43606"/>
      <c r="AH43606" s="36"/>
      <c r="AJ43606"/>
    </row>
    <row r="43607" spans="14:36">
      <c r="N43607" s="36"/>
      <c r="R43607" s="5"/>
      <c r="W43607"/>
      <c r="Y43607" s="36"/>
      <c r="AA43607" s="5"/>
      <c r="AC43607" s="36"/>
      <c r="AD43607" s="36"/>
      <c r="AE43607"/>
      <c r="AF43607"/>
      <c r="AH43607" s="36"/>
      <c r="AJ43607"/>
    </row>
    <row r="43608" spans="14:36">
      <c r="N43608" s="36"/>
      <c r="R43608" s="5"/>
      <c r="W43608"/>
      <c r="Y43608" s="36"/>
      <c r="AA43608" s="5"/>
      <c r="AC43608" s="36"/>
      <c r="AD43608" s="36"/>
      <c r="AE43608"/>
      <c r="AF43608"/>
      <c r="AH43608" s="36"/>
      <c r="AJ43608"/>
    </row>
    <row r="43609" spans="14:36">
      <c r="N43609" s="36"/>
      <c r="R43609" s="5"/>
      <c r="W43609"/>
      <c r="Y43609" s="36"/>
      <c r="AA43609" s="5"/>
      <c r="AC43609" s="36"/>
      <c r="AD43609" s="36"/>
      <c r="AE43609"/>
      <c r="AF43609"/>
      <c r="AH43609" s="36"/>
      <c r="AJ43609"/>
    </row>
    <row r="43610" spans="14:36">
      <c r="N43610" s="36"/>
      <c r="R43610" s="5"/>
      <c r="W43610"/>
      <c r="Y43610" s="36"/>
      <c r="AA43610" s="5"/>
      <c r="AC43610" s="36"/>
      <c r="AD43610" s="36"/>
      <c r="AE43610"/>
      <c r="AF43610"/>
      <c r="AH43610" s="36"/>
      <c r="AJ43610"/>
    </row>
    <row r="43611" spans="14:36">
      <c r="N43611" s="36"/>
      <c r="R43611" s="5"/>
      <c r="W43611"/>
      <c r="Y43611" s="36"/>
      <c r="AA43611" s="5"/>
      <c r="AC43611" s="36"/>
      <c r="AD43611" s="36"/>
      <c r="AE43611"/>
      <c r="AF43611"/>
      <c r="AH43611" s="36"/>
      <c r="AJ43611"/>
    </row>
    <row r="43612" spans="14:36">
      <c r="N43612" s="36"/>
      <c r="R43612" s="5"/>
      <c r="W43612"/>
      <c r="Y43612" s="36"/>
      <c r="AA43612" s="5"/>
      <c r="AC43612" s="36"/>
      <c r="AD43612" s="36"/>
      <c r="AE43612"/>
      <c r="AF43612"/>
      <c r="AH43612" s="36"/>
      <c r="AJ43612"/>
    </row>
    <row r="43613" spans="14:36">
      <c r="N43613" s="36"/>
      <c r="R43613" s="5"/>
      <c r="W43613"/>
      <c r="Y43613" s="36"/>
      <c r="AA43613" s="5"/>
      <c r="AC43613" s="36"/>
      <c r="AD43613" s="36"/>
      <c r="AE43613"/>
      <c r="AF43613"/>
      <c r="AH43613" s="36"/>
      <c r="AJ43613"/>
    </row>
    <row r="43614" spans="14:36">
      <c r="N43614" s="36"/>
      <c r="R43614" s="5"/>
      <c r="W43614"/>
      <c r="Y43614" s="36"/>
      <c r="AA43614" s="5"/>
      <c r="AC43614" s="36"/>
      <c r="AD43614" s="36"/>
      <c r="AE43614"/>
      <c r="AF43614"/>
      <c r="AH43614" s="36"/>
      <c r="AJ43614"/>
    </row>
    <row r="43615" spans="14:36">
      <c r="N43615" s="36"/>
      <c r="R43615" s="5"/>
      <c r="W43615"/>
      <c r="Y43615" s="36"/>
      <c r="AA43615" s="5"/>
      <c r="AC43615" s="36"/>
      <c r="AD43615" s="36"/>
      <c r="AE43615"/>
      <c r="AF43615"/>
      <c r="AH43615" s="36"/>
      <c r="AJ43615"/>
    </row>
    <row r="43616" spans="14:36">
      <c r="N43616" s="36"/>
      <c r="R43616" s="5"/>
      <c r="W43616"/>
      <c r="Y43616" s="36"/>
      <c r="AA43616" s="5"/>
      <c r="AC43616" s="36"/>
      <c r="AD43616" s="36"/>
      <c r="AE43616"/>
      <c r="AF43616"/>
      <c r="AH43616" s="36"/>
      <c r="AJ43616"/>
    </row>
    <row r="43617" spans="14:36">
      <c r="N43617" s="36"/>
      <c r="R43617" s="5"/>
      <c r="W43617"/>
      <c r="Y43617" s="36"/>
      <c r="AA43617" s="5"/>
      <c r="AC43617" s="36"/>
      <c r="AD43617" s="36"/>
      <c r="AE43617"/>
      <c r="AF43617"/>
      <c r="AH43617" s="36"/>
      <c r="AJ43617"/>
    </row>
    <row r="43618" spans="14:36">
      <c r="N43618" s="36"/>
      <c r="R43618" s="5"/>
      <c r="W43618"/>
      <c r="Y43618" s="36"/>
      <c r="AA43618" s="5"/>
      <c r="AC43618" s="36"/>
      <c r="AD43618" s="36"/>
      <c r="AE43618"/>
      <c r="AF43618"/>
      <c r="AH43618" s="36"/>
      <c r="AJ43618"/>
    </row>
    <row r="43619" spans="14:36">
      <c r="N43619" s="36"/>
      <c r="R43619" s="5"/>
      <c r="W43619"/>
      <c r="Y43619" s="36"/>
      <c r="AA43619" s="5"/>
      <c r="AC43619" s="36"/>
      <c r="AD43619" s="36"/>
      <c r="AE43619"/>
      <c r="AF43619"/>
      <c r="AH43619" s="36"/>
      <c r="AJ43619"/>
    </row>
    <row r="43620" spans="14:36">
      <c r="N43620" s="36"/>
      <c r="R43620" s="5"/>
      <c r="W43620"/>
      <c r="Y43620" s="36"/>
      <c r="AA43620" s="5"/>
      <c r="AC43620" s="36"/>
      <c r="AD43620" s="36"/>
      <c r="AE43620"/>
      <c r="AF43620"/>
      <c r="AH43620" s="36"/>
      <c r="AJ43620"/>
    </row>
    <row r="43621" spans="14:36">
      <c r="N43621" s="36"/>
      <c r="R43621" s="5"/>
      <c r="W43621"/>
      <c r="Y43621" s="36"/>
      <c r="AA43621" s="5"/>
      <c r="AC43621" s="36"/>
      <c r="AD43621" s="36"/>
      <c r="AE43621"/>
      <c r="AF43621"/>
      <c r="AH43621" s="36"/>
      <c r="AJ43621"/>
    </row>
    <row r="43622" spans="14:36">
      <c r="N43622" s="36"/>
      <c r="R43622" s="5"/>
      <c r="W43622"/>
      <c r="Y43622" s="36"/>
      <c r="AA43622" s="5"/>
      <c r="AC43622" s="36"/>
      <c r="AD43622" s="36"/>
      <c r="AE43622"/>
      <c r="AF43622"/>
      <c r="AH43622" s="36"/>
      <c r="AJ43622"/>
    </row>
    <row r="43623" spans="14:36">
      <c r="N43623" s="36"/>
      <c r="R43623" s="5"/>
      <c r="W43623"/>
      <c r="Y43623" s="36"/>
      <c r="AA43623" s="5"/>
      <c r="AC43623" s="36"/>
      <c r="AD43623" s="36"/>
      <c r="AE43623"/>
      <c r="AF43623"/>
      <c r="AH43623" s="36"/>
      <c r="AJ43623"/>
    </row>
    <row r="43624" spans="14:36">
      <c r="N43624" s="36"/>
      <c r="R43624" s="5"/>
      <c r="W43624"/>
      <c r="Y43624" s="36"/>
      <c r="AA43624" s="5"/>
      <c r="AC43624" s="36"/>
      <c r="AD43624" s="36"/>
      <c r="AE43624"/>
      <c r="AF43624"/>
      <c r="AH43624" s="36"/>
      <c r="AJ43624"/>
    </row>
    <row r="43625" spans="14:36">
      <c r="N43625" s="36"/>
      <c r="R43625" s="5"/>
      <c r="W43625"/>
      <c r="Y43625" s="36"/>
      <c r="AA43625" s="5"/>
      <c r="AC43625" s="36"/>
      <c r="AD43625" s="36"/>
      <c r="AE43625"/>
      <c r="AF43625"/>
      <c r="AH43625" s="36"/>
      <c r="AJ43625"/>
    </row>
    <row r="43626" spans="14:36">
      <c r="N43626" s="36"/>
      <c r="R43626" s="5"/>
      <c r="W43626"/>
      <c r="Y43626" s="36"/>
      <c r="AA43626" s="5"/>
      <c r="AC43626" s="36"/>
      <c r="AD43626" s="36"/>
      <c r="AE43626"/>
      <c r="AF43626"/>
      <c r="AH43626" s="36"/>
      <c r="AJ43626"/>
    </row>
    <row r="43627" spans="14:36">
      <c r="N43627" s="36"/>
      <c r="R43627" s="5"/>
      <c r="W43627"/>
      <c r="Y43627" s="36"/>
      <c r="AA43627" s="5"/>
      <c r="AC43627" s="36"/>
      <c r="AD43627" s="36"/>
      <c r="AE43627"/>
      <c r="AF43627"/>
      <c r="AH43627" s="36"/>
      <c r="AJ43627"/>
    </row>
    <row r="43628" spans="14:36">
      <c r="N43628" s="36"/>
      <c r="R43628" s="5"/>
      <c r="W43628"/>
      <c r="Y43628" s="36"/>
      <c r="AA43628" s="5"/>
      <c r="AC43628" s="36"/>
      <c r="AD43628" s="36"/>
      <c r="AE43628"/>
      <c r="AF43628"/>
      <c r="AH43628" s="36"/>
      <c r="AJ43628"/>
    </row>
    <row r="43629" spans="14:36">
      <c r="N43629" s="36"/>
      <c r="R43629" s="5"/>
      <c r="W43629"/>
      <c r="Y43629" s="36"/>
      <c r="AA43629" s="5"/>
      <c r="AC43629" s="36"/>
      <c r="AD43629" s="36"/>
      <c r="AE43629"/>
      <c r="AF43629"/>
      <c r="AH43629" s="36"/>
      <c r="AJ43629"/>
    </row>
    <row r="43630" spans="14:36">
      <c r="N43630" s="36"/>
      <c r="R43630" s="5"/>
      <c r="W43630"/>
      <c r="Y43630" s="36"/>
      <c r="AA43630" s="5"/>
      <c r="AC43630" s="36"/>
      <c r="AD43630" s="36"/>
      <c r="AE43630"/>
      <c r="AF43630"/>
      <c r="AH43630" s="36"/>
      <c r="AJ43630"/>
    </row>
    <row r="43631" spans="14:36">
      <c r="N43631" s="36"/>
      <c r="R43631" s="5"/>
      <c r="W43631"/>
      <c r="Y43631" s="36"/>
      <c r="AA43631" s="5"/>
      <c r="AC43631" s="36"/>
      <c r="AD43631" s="36"/>
      <c r="AE43631"/>
      <c r="AF43631"/>
      <c r="AH43631" s="36"/>
      <c r="AJ43631"/>
    </row>
    <row r="43632" spans="14:36">
      <c r="N43632" s="36"/>
      <c r="R43632" s="5"/>
      <c r="W43632"/>
      <c r="Y43632" s="36"/>
      <c r="AA43632" s="5"/>
      <c r="AC43632" s="36"/>
      <c r="AD43632" s="36"/>
      <c r="AE43632"/>
      <c r="AF43632"/>
      <c r="AH43632" s="36"/>
      <c r="AJ43632"/>
    </row>
    <row r="43633" spans="14:36">
      <c r="N43633" s="36"/>
      <c r="R43633" s="5"/>
      <c r="W43633"/>
      <c r="Y43633" s="36"/>
      <c r="AA43633" s="5"/>
      <c r="AC43633" s="36"/>
      <c r="AD43633" s="36"/>
      <c r="AE43633"/>
      <c r="AF43633"/>
      <c r="AH43633" s="36"/>
      <c r="AJ43633"/>
    </row>
    <row r="43634" spans="14:36">
      <c r="N43634" s="36"/>
      <c r="R43634" s="5"/>
      <c r="W43634"/>
      <c r="Y43634" s="36"/>
      <c r="AA43634" s="5"/>
      <c r="AC43634" s="36"/>
      <c r="AD43634" s="36"/>
      <c r="AE43634"/>
      <c r="AF43634"/>
      <c r="AH43634" s="36"/>
      <c r="AJ43634"/>
    </row>
    <row r="43635" spans="14:36">
      <c r="N43635" s="36"/>
      <c r="R43635" s="5"/>
      <c r="W43635"/>
      <c r="Y43635" s="36"/>
      <c r="AA43635" s="5"/>
      <c r="AC43635" s="36"/>
      <c r="AD43635" s="36"/>
      <c r="AE43635"/>
      <c r="AF43635"/>
      <c r="AH43635" s="36"/>
      <c r="AJ43635"/>
    </row>
    <row r="43636" spans="14:36">
      <c r="N43636" s="36"/>
      <c r="R43636" s="5"/>
      <c r="W43636"/>
      <c r="Y43636" s="36"/>
      <c r="AA43636" s="5"/>
      <c r="AC43636" s="36"/>
      <c r="AD43636" s="36"/>
      <c r="AE43636"/>
      <c r="AF43636"/>
      <c r="AH43636" s="36"/>
      <c r="AJ43636"/>
    </row>
    <row r="43637" spans="14:36">
      <c r="N43637" s="36"/>
      <c r="R43637" s="5"/>
      <c r="W43637"/>
      <c r="Y43637" s="36"/>
      <c r="AA43637" s="5"/>
      <c r="AC43637" s="36"/>
      <c r="AD43637" s="36"/>
      <c r="AE43637"/>
      <c r="AF43637"/>
      <c r="AH43637" s="36"/>
      <c r="AJ43637"/>
    </row>
    <row r="43638" spans="14:36">
      <c r="N43638" s="36"/>
      <c r="R43638" s="5"/>
      <c r="W43638"/>
      <c r="Y43638" s="36"/>
      <c r="AA43638" s="5"/>
      <c r="AC43638" s="36"/>
      <c r="AD43638" s="36"/>
      <c r="AE43638"/>
      <c r="AF43638"/>
      <c r="AH43638" s="36"/>
      <c r="AJ43638"/>
    </row>
    <row r="43639" spans="14:36">
      <c r="N43639" s="36"/>
      <c r="R43639" s="5"/>
      <c r="W43639"/>
      <c r="Y43639" s="36"/>
      <c r="AA43639" s="5"/>
      <c r="AC43639" s="36"/>
      <c r="AD43639" s="36"/>
      <c r="AE43639"/>
      <c r="AF43639"/>
      <c r="AH43639" s="36"/>
      <c r="AJ43639"/>
    </row>
    <row r="43640" spans="14:36">
      <c r="N43640" s="36"/>
      <c r="R43640" s="5"/>
      <c r="W43640"/>
      <c r="Y43640" s="36"/>
      <c r="AA43640" s="5"/>
      <c r="AC43640" s="36"/>
      <c r="AD43640" s="36"/>
      <c r="AE43640"/>
      <c r="AF43640"/>
      <c r="AH43640" s="36"/>
      <c r="AJ43640"/>
    </row>
    <row r="43641" spans="14:36">
      <c r="N43641" s="36"/>
      <c r="R43641" s="5"/>
      <c r="W43641"/>
      <c r="Y43641" s="36"/>
      <c r="AA43641" s="5"/>
      <c r="AC43641" s="36"/>
      <c r="AD43641" s="36"/>
      <c r="AE43641"/>
      <c r="AF43641"/>
      <c r="AH43641" s="36"/>
      <c r="AJ43641"/>
    </row>
    <row r="43642" spans="14:36">
      <c r="N43642" s="36"/>
      <c r="R43642" s="5"/>
      <c r="W43642"/>
      <c r="Y43642" s="36"/>
      <c r="AA43642" s="5"/>
      <c r="AC43642" s="36"/>
      <c r="AD43642" s="36"/>
      <c r="AE43642"/>
      <c r="AF43642"/>
      <c r="AH43642" s="36"/>
      <c r="AJ43642"/>
    </row>
    <row r="43643" spans="14:36">
      <c r="N43643" s="36"/>
      <c r="R43643" s="5"/>
      <c r="W43643"/>
      <c r="Y43643" s="36"/>
      <c r="AA43643" s="5"/>
      <c r="AC43643" s="36"/>
      <c r="AD43643" s="36"/>
      <c r="AE43643"/>
      <c r="AF43643"/>
      <c r="AH43643" s="36"/>
      <c r="AJ43643"/>
    </row>
    <row r="43644" spans="14:36">
      <c r="N43644" s="36"/>
      <c r="R43644" s="5"/>
      <c r="W43644"/>
      <c r="Y43644" s="36"/>
      <c r="AA43644" s="5"/>
      <c r="AC43644" s="36"/>
      <c r="AD43644" s="36"/>
      <c r="AE43644"/>
      <c r="AF43644"/>
      <c r="AH43644" s="36"/>
      <c r="AJ43644"/>
    </row>
    <row r="43645" spans="14:36">
      <c r="N43645" s="36"/>
      <c r="R43645" s="5"/>
      <c r="W43645"/>
      <c r="Y43645" s="36"/>
      <c r="AA43645" s="5"/>
      <c r="AC43645" s="36"/>
      <c r="AD43645" s="36"/>
      <c r="AE43645"/>
      <c r="AF43645"/>
      <c r="AH43645" s="36"/>
      <c r="AJ43645"/>
    </row>
    <row r="43646" spans="14:36">
      <c r="N43646" s="36"/>
      <c r="R43646" s="5"/>
      <c r="W43646"/>
      <c r="Y43646" s="36"/>
      <c r="AA43646" s="5"/>
      <c r="AC43646" s="36"/>
      <c r="AD43646" s="36"/>
      <c r="AE43646"/>
      <c r="AF43646"/>
      <c r="AH43646" s="36"/>
      <c r="AJ43646"/>
    </row>
    <row r="43647" spans="14:36">
      <c r="N43647" s="36"/>
      <c r="R43647" s="5"/>
      <c r="W43647"/>
      <c r="Y43647" s="36"/>
      <c r="AA43647" s="5"/>
      <c r="AC43647" s="36"/>
      <c r="AD43647" s="36"/>
      <c r="AE43647"/>
      <c r="AF43647"/>
      <c r="AH43647" s="36"/>
      <c r="AJ43647"/>
    </row>
    <row r="43648" spans="14:36">
      <c r="N43648" s="36"/>
      <c r="R43648" s="5"/>
      <c r="W43648"/>
      <c r="Y43648" s="36"/>
      <c r="AA43648" s="5"/>
      <c r="AC43648" s="36"/>
      <c r="AD43648" s="36"/>
      <c r="AE43648"/>
      <c r="AF43648"/>
      <c r="AH43648" s="36"/>
      <c r="AJ43648"/>
    </row>
    <row r="43649" spans="14:36">
      <c r="N43649" s="36"/>
      <c r="R43649" s="5"/>
      <c r="W43649"/>
      <c r="Y43649" s="36"/>
      <c r="AA43649" s="5"/>
      <c r="AC43649" s="36"/>
      <c r="AD43649" s="36"/>
      <c r="AE43649"/>
      <c r="AF43649"/>
      <c r="AH43649" s="36"/>
      <c r="AJ43649"/>
    </row>
    <row r="43650" spans="14:36">
      <c r="N43650" s="36"/>
      <c r="R43650" s="5"/>
      <c r="W43650"/>
      <c r="Y43650" s="36"/>
      <c r="AA43650" s="5"/>
      <c r="AC43650" s="36"/>
      <c r="AD43650" s="36"/>
      <c r="AE43650"/>
      <c r="AF43650"/>
      <c r="AH43650" s="36"/>
      <c r="AJ43650"/>
    </row>
    <row r="43651" spans="14:36">
      <c r="N43651" s="36"/>
      <c r="R43651" s="5"/>
      <c r="W43651"/>
      <c r="Y43651" s="36"/>
      <c r="AA43651" s="5"/>
      <c r="AC43651" s="36"/>
      <c r="AD43651" s="36"/>
      <c r="AE43651"/>
      <c r="AF43651"/>
      <c r="AH43651" s="36"/>
      <c r="AJ43651"/>
    </row>
    <row r="43652" spans="14:36">
      <c r="N43652" s="36"/>
      <c r="R43652" s="5"/>
      <c r="W43652"/>
      <c r="Y43652" s="36"/>
      <c r="AA43652" s="5"/>
      <c r="AC43652" s="36"/>
      <c r="AD43652" s="36"/>
      <c r="AE43652"/>
      <c r="AF43652"/>
      <c r="AH43652" s="36"/>
      <c r="AJ43652"/>
    </row>
    <row r="43653" spans="14:36">
      <c r="N43653" s="36"/>
      <c r="R43653" s="5"/>
      <c r="W43653"/>
      <c r="Y43653" s="36"/>
      <c r="AA43653" s="5"/>
      <c r="AC43653" s="36"/>
      <c r="AD43653" s="36"/>
      <c r="AE43653"/>
      <c r="AF43653"/>
      <c r="AH43653" s="36"/>
      <c r="AJ43653"/>
    </row>
    <row r="43654" spans="14:36">
      <c r="N43654" s="36"/>
      <c r="R43654" s="5"/>
      <c r="W43654"/>
      <c r="Y43654" s="36"/>
      <c r="AA43654" s="5"/>
      <c r="AC43654" s="36"/>
      <c r="AD43654" s="36"/>
      <c r="AE43654"/>
      <c r="AF43654"/>
      <c r="AH43654" s="36"/>
      <c r="AJ43654"/>
    </row>
    <row r="43655" spans="14:36">
      <c r="N43655" s="36"/>
      <c r="R43655" s="5"/>
      <c r="W43655"/>
      <c r="Y43655" s="36"/>
      <c r="AA43655" s="5"/>
      <c r="AC43655" s="36"/>
      <c r="AD43655" s="36"/>
      <c r="AE43655"/>
      <c r="AF43655"/>
      <c r="AH43655" s="36"/>
      <c r="AJ43655"/>
    </row>
    <row r="43656" spans="14:36">
      <c r="N43656" s="36"/>
      <c r="R43656" s="5"/>
      <c r="W43656"/>
      <c r="Y43656" s="36"/>
      <c r="AA43656" s="5"/>
      <c r="AC43656" s="36"/>
      <c r="AD43656" s="36"/>
      <c r="AE43656"/>
      <c r="AF43656"/>
      <c r="AH43656" s="36"/>
      <c r="AJ43656"/>
    </row>
    <row r="43657" spans="14:36">
      <c r="N43657" s="36"/>
      <c r="R43657" s="5"/>
      <c r="W43657"/>
      <c r="Y43657" s="36"/>
      <c r="AA43657" s="5"/>
      <c r="AC43657" s="36"/>
      <c r="AD43657" s="36"/>
      <c r="AE43657"/>
      <c r="AF43657"/>
      <c r="AH43657" s="36"/>
      <c r="AJ43657"/>
    </row>
    <row r="43658" spans="14:36">
      <c r="N43658" s="36"/>
      <c r="R43658" s="5"/>
      <c r="W43658"/>
      <c r="Y43658" s="36"/>
      <c r="AA43658" s="5"/>
      <c r="AC43658" s="36"/>
      <c r="AD43658" s="36"/>
      <c r="AE43658"/>
      <c r="AF43658"/>
      <c r="AH43658" s="36"/>
      <c r="AJ43658"/>
    </row>
    <row r="43659" spans="14:36">
      <c r="N43659" s="36"/>
      <c r="R43659" s="5"/>
      <c r="W43659"/>
      <c r="Y43659" s="36"/>
      <c r="AA43659" s="5"/>
      <c r="AC43659" s="36"/>
      <c r="AD43659" s="36"/>
      <c r="AE43659"/>
      <c r="AF43659"/>
      <c r="AH43659" s="36"/>
      <c r="AJ43659"/>
    </row>
    <row r="43660" spans="14:36">
      <c r="N43660" s="36"/>
      <c r="R43660" s="5"/>
      <c r="W43660"/>
      <c r="Y43660" s="36"/>
      <c r="AA43660" s="5"/>
      <c r="AC43660" s="36"/>
      <c r="AD43660" s="36"/>
      <c r="AE43660"/>
      <c r="AF43660"/>
      <c r="AH43660" s="36"/>
      <c r="AJ43660"/>
    </row>
    <row r="43661" spans="14:36">
      <c r="N43661" s="36"/>
      <c r="R43661" s="5"/>
      <c r="W43661"/>
      <c r="Y43661" s="36"/>
      <c r="AA43661" s="5"/>
      <c r="AC43661" s="36"/>
      <c r="AD43661" s="36"/>
      <c r="AE43661"/>
      <c r="AF43661"/>
      <c r="AH43661" s="36"/>
      <c r="AJ43661"/>
    </row>
    <row r="43662" spans="14:36">
      <c r="N43662" s="36"/>
      <c r="R43662" s="5"/>
      <c r="W43662"/>
      <c r="Y43662" s="36"/>
      <c r="AA43662" s="5"/>
      <c r="AC43662" s="36"/>
      <c r="AD43662" s="36"/>
      <c r="AE43662"/>
      <c r="AF43662"/>
      <c r="AH43662" s="36"/>
      <c r="AJ43662"/>
    </row>
    <row r="43663" spans="14:36">
      <c r="N43663" s="36"/>
      <c r="R43663" s="5"/>
      <c r="W43663"/>
      <c r="Y43663" s="36"/>
      <c r="AA43663" s="5"/>
      <c r="AC43663" s="36"/>
      <c r="AD43663" s="36"/>
      <c r="AE43663"/>
      <c r="AF43663"/>
      <c r="AH43663" s="36"/>
      <c r="AJ43663"/>
    </row>
    <row r="43664" spans="14:36">
      <c r="N43664" s="36"/>
      <c r="R43664" s="5"/>
      <c r="W43664"/>
      <c r="Y43664" s="36"/>
      <c r="AA43664" s="5"/>
      <c r="AC43664" s="36"/>
      <c r="AD43664" s="36"/>
      <c r="AE43664"/>
      <c r="AF43664"/>
      <c r="AH43664" s="36"/>
      <c r="AJ43664"/>
    </row>
    <row r="43665" spans="14:36">
      <c r="N43665" s="36"/>
      <c r="R43665" s="5"/>
      <c r="W43665"/>
      <c r="Y43665" s="36"/>
      <c r="AA43665" s="5"/>
      <c r="AC43665" s="36"/>
      <c r="AD43665" s="36"/>
      <c r="AE43665"/>
      <c r="AF43665"/>
      <c r="AH43665" s="36"/>
      <c r="AJ43665"/>
    </row>
    <row r="43666" spans="14:36">
      <c r="N43666" s="36"/>
      <c r="R43666" s="5"/>
      <c r="W43666"/>
      <c r="Y43666" s="36"/>
      <c r="AA43666" s="5"/>
      <c r="AC43666" s="36"/>
      <c r="AD43666" s="36"/>
      <c r="AE43666"/>
      <c r="AF43666"/>
      <c r="AH43666" s="36"/>
      <c r="AJ43666"/>
    </row>
    <row r="43667" spans="14:36">
      <c r="N43667" s="36"/>
      <c r="R43667" s="5"/>
      <c r="W43667"/>
      <c r="Y43667" s="36"/>
      <c r="AA43667" s="5"/>
      <c r="AC43667" s="36"/>
      <c r="AD43667" s="36"/>
      <c r="AE43667"/>
      <c r="AF43667"/>
      <c r="AH43667" s="36"/>
      <c r="AJ43667"/>
    </row>
    <row r="43668" spans="14:36">
      <c r="N43668" s="36"/>
      <c r="R43668" s="5"/>
      <c r="W43668"/>
      <c r="Y43668" s="36"/>
      <c r="AA43668" s="5"/>
      <c r="AC43668" s="36"/>
      <c r="AD43668" s="36"/>
      <c r="AE43668"/>
      <c r="AF43668"/>
      <c r="AH43668" s="36"/>
      <c r="AJ43668"/>
    </row>
    <row r="43669" spans="14:36">
      <c r="N43669" s="36"/>
      <c r="R43669" s="5"/>
      <c r="W43669"/>
      <c r="Y43669" s="36"/>
      <c r="AA43669" s="5"/>
      <c r="AC43669" s="36"/>
      <c r="AD43669" s="36"/>
      <c r="AE43669"/>
      <c r="AF43669"/>
      <c r="AH43669" s="36"/>
      <c r="AJ43669"/>
    </row>
    <row r="43670" spans="14:36">
      <c r="N43670" s="36"/>
      <c r="R43670" s="5"/>
      <c r="W43670"/>
      <c r="Y43670" s="36"/>
      <c r="AA43670" s="5"/>
      <c r="AC43670" s="36"/>
      <c r="AD43670" s="36"/>
      <c r="AE43670"/>
      <c r="AF43670"/>
      <c r="AH43670" s="36"/>
      <c r="AJ43670"/>
    </row>
    <row r="43671" spans="14:36">
      <c r="N43671" s="36"/>
      <c r="R43671" s="5"/>
      <c r="W43671"/>
      <c r="Y43671" s="36"/>
      <c r="AA43671" s="5"/>
      <c r="AC43671" s="36"/>
      <c r="AD43671" s="36"/>
      <c r="AE43671"/>
      <c r="AF43671"/>
      <c r="AH43671" s="36"/>
      <c r="AJ43671"/>
    </row>
    <row r="43672" spans="14:36">
      <c r="N43672" s="36"/>
      <c r="R43672" s="5"/>
      <c r="W43672"/>
      <c r="Y43672" s="36"/>
      <c r="AA43672" s="5"/>
      <c r="AC43672" s="36"/>
      <c r="AD43672" s="36"/>
      <c r="AE43672"/>
      <c r="AF43672"/>
      <c r="AH43672" s="36"/>
      <c r="AJ43672"/>
    </row>
    <row r="43673" spans="14:36">
      <c r="N43673" s="36"/>
      <c r="R43673" s="5"/>
      <c r="W43673"/>
      <c r="Y43673" s="36"/>
      <c r="AA43673" s="5"/>
      <c r="AC43673" s="36"/>
      <c r="AD43673" s="36"/>
      <c r="AE43673"/>
      <c r="AF43673"/>
      <c r="AH43673" s="36"/>
      <c r="AJ43673"/>
    </row>
    <row r="43674" spans="14:36">
      <c r="N43674" s="36"/>
      <c r="R43674" s="5"/>
      <c r="W43674"/>
      <c r="Y43674" s="36"/>
      <c r="AA43674" s="5"/>
      <c r="AC43674" s="36"/>
      <c r="AD43674" s="36"/>
      <c r="AE43674"/>
      <c r="AF43674"/>
      <c r="AH43674" s="36"/>
      <c r="AJ43674"/>
    </row>
    <row r="43675" spans="14:36">
      <c r="N43675" s="36"/>
      <c r="R43675" s="5"/>
      <c r="W43675"/>
      <c r="Y43675" s="36"/>
      <c r="AA43675" s="5"/>
      <c r="AC43675" s="36"/>
      <c r="AD43675" s="36"/>
      <c r="AE43675"/>
      <c r="AF43675"/>
      <c r="AH43675" s="36"/>
      <c r="AJ43675"/>
    </row>
    <row r="43676" spans="14:36">
      <c r="N43676" s="36"/>
      <c r="R43676" s="5"/>
      <c r="W43676"/>
      <c r="Y43676" s="36"/>
      <c r="AA43676" s="5"/>
      <c r="AC43676" s="36"/>
      <c r="AD43676" s="36"/>
      <c r="AE43676"/>
      <c r="AF43676"/>
      <c r="AH43676" s="36"/>
      <c r="AJ43676"/>
    </row>
    <row r="43677" spans="14:36">
      <c r="N43677" s="36"/>
      <c r="R43677" s="5"/>
      <c r="W43677"/>
      <c r="Y43677" s="36"/>
      <c r="AA43677" s="5"/>
      <c r="AC43677" s="36"/>
      <c r="AD43677" s="36"/>
      <c r="AE43677"/>
      <c r="AF43677"/>
      <c r="AH43677" s="36"/>
      <c r="AJ43677"/>
    </row>
    <row r="43678" spans="14:36">
      <c r="N43678" s="36"/>
      <c r="R43678" s="5"/>
      <c r="W43678"/>
      <c r="Y43678" s="36"/>
      <c r="AA43678" s="5"/>
      <c r="AC43678" s="36"/>
      <c r="AD43678" s="36"/>
      <c r="AE43678"/>
      <c r="AF43678"/>
      <c r="AH43678" s="36"/>
      <c r="AJ43678"/>
    </row>
    <row r="43679" spans="14:36">
      <c r="N43679" s="36"/>
      <c r="R43679" s="5"/>
      <c r="W43679"/>
      <c r="Y43679" s="36"/>
      <c r="AA43679" s="5"/>
      <c r="AC43679" s="36"/>
      <c r="AD43679" s="36"/>
      <c r="AE43679"/>
      <c r="AF43679"/>
      <c r="AH43679" s="36"/>
      <c r="AJ43679"/>
    </row>
    <row r="43680" spans="14:36">
      <c r="N43680" s="36"/>
      <c r="R43680" s="5"/>
      <c r="W43680"/>
      <c r="Y43680" s="36"/>
      <c r="AA43680" s="5"/>
      <c r="AC43680" s="36"/>
      <c r="AD43680" s="36"/>
      <c r="AE43680"/>
      <c r="AF43680"/>
      <c r="AH43680" s="36"/>
      <c r="AJ43680"/>
    </row>
    <row r="43681" spans="14:36">
      <c r="N43681" s="36"/>
      <c r="R43681" s="5"/>
      <c r="W43681"/>
      <c r="Y43681" s="36"/>
      <c r="AA43681" s="5"/>
      <c r="AC43681" s="36"/>
      <c r="AD43681" s="36"/>
      <c r="AE43681"/>
      <c r="AF43681"/>
      <c r="AH43681" s="36"/>
      <c r="AJ43681"/>
    </row>
    <row r="43682" spans="14:36">
      <c r="N43682" s="36"/>
      <c r="R43682" s="5"/>
      <c r="W43682"/>
      <c r="Y43682" s="36"/>
      <c r="AA43682" s="5"/>
      <c r="AC43682" s="36"/>
      <c r="AD43682" s="36"/>
      <c r="AE43682"/>
      <c r="AF43682"/>
      <c r="AH43682" s="36"/>
      <c r="AJ43682"/>
    </row>
    <row r="43683" spans="14:36">
      <c r="N43683" s="36"/>
      <c r="R43683" s="5"/>
      <c r="W43683"/>
      <c r="Y43683" s="36"/>
      <c r="AA43683" s="5"/>
      <c r="AC43683" s="36"/>
      <c r="AD43683" s="36"/>
      <c r="AE43683"/>
      <c r="AF43683"/>
      <c r="AH43683" s="36"/>
      <c r="AJ43683"/>
    </row>
    <row r="43684" spans="14:36">
      <c r="N43684" s="36"/>
      <c r="R43684" s="5"/>
      <c r="W43684"/>
      <c r="Y43684" s="36"/>
      <c r="AA43684" s="5"/>
      <c r="AC43684" s="36"/>
      <c r="AD43684" s="36"/>
      <c r="AE43684"/>
      <c r="AF43684"/>
      <c r="AH43684" s="36"/>
      <c r="AJ43684"/>
    </row>
    <row r="43685" spans="14:36">
      <c r="N43685" s="36"/>
      <c r="R43685" s="5"/>
      <c r="W43685"/>
      <c r="Y43685" s="36"/>
      <c r="AA43685" s="5"/>
      <c r="AC43685" s="36"/>
      <c r="AD43685" s="36"/>
      <c r="AE43685"/>
      <c r="AF43685"/>
      <c r="AH43685" s="36"/>
      <c r="AJ43685"/>
    </row>
    <row r="43686" spans="14:36">
      <c r="N43686" s="36"/>
      <c r="R43686" s="5"/>
      <c r="W43686"/>
      <c r="Y43686" s="36"/>
      <c r="AA43686" s="5"/>
      <c r="AC43686" s="36"/>
      <c r="AD43686" s="36"/>
      <c r="AE43686"/>
      <c r="AF43686"/>
      <c r="AH43686" s="36"/>
      <c r="AJ43686"/>
    </row>
    <row r="43687" spans="14:36">
      <c r="N43687" s="36"/>
      <c r="R43687" s="5"/>
      <c r="W43687"/>
      <c r="Y43687" s="36"/>
      <c r="AA43687" s="5"/>
      <c r="AC43687" s="36"/>
      <c r="AD43687" s="36"/>
      <c r="AE43687"/>
      <c r="AF43687"/>
      <c r="AH43687" s="36"/>
      <c r="AJ43687"/>
    </row>
    <row r="43688" spans="14:36">
      <c r="N43688" s="36"/>
      <c r="R43688" s="5"/>
      <c r="W43688"/>
      <c r="Y43688" s="36"/>
      <c r="AA43688" s="5"/>
      <c r="AC43688" s="36"/>
      <c r="AD43688" s="36"/>
      <c r="AE43688"/>
      <c r="AF43688"/>
      <c r="AH43688" s="36"/>
      <c r="AJ43688"/>
    </row>
    <row r="43689" spans="14:36">
      <c r="N43689" s="36"/>
      <c r="R43689" s="5"/>
      <c r="W43689"/>
      <c r="Y43689" s="36"/>
      <c r="AA43689" s="5"/>
      <c r="AC43689" s="36"/>
      <c r="AD43689" s="36"/>
      <c r="AE43689"/>
      <c r="AF43689"/>
      <c r="AH43689" s="36"/>
      <c r="AJ43689"/>
    </row>
    <row r="43690" spans="14:36">
      <c r="N43690" s="36"/>
      <c r="R43690" s="5"/>
      <c r="W43690"/>
      <c r="Y43690" s="36"/>
      <c r="AA43690" s="5"/>
      <c r="AC43690" s="36"/>
      <c r="AD43690" s="36"/>
      <c r="AE43690"/>
      <c r="AF43690"/>
      <c r="AH43690" s="36"/>
      <c r="AJ43690"/>
    </row>
    <row r="43691" spans="14:36">
      <c r="N43691" s="36"/>
      <c r="R43691" s="5"/>
      <c r="W43691"/>
      <c r="Y43691" s="36"/>
      <c r="AA43691" s="5"/>
      <c r="AC43691" s="36"/>
      <c r="AD43691" s="36"/>
      <c r="AE43691"/>
      <c r="AF43691"/>
      <c r="AH43691" s="36"/>
      <c r="AJ43691"/>
    </row>
    <row r="43692" spans="14:36">
      <c r="N43692" s="36"/>
      <c r="R43692" s="5"/>
      <c r="W43692"/>
      <c r="Y43692" s="36"/>
      <c r="AA43692" s="5"/>
      <c r="AC43692" s="36"/>
      <c r="AD43692" s="36"/>
      <c r="AE43692"/>
      <c r="AF43692"/>
      <c r="AH43692" s="36"/>
      <c r="AJ43692"/>
    </row>
    <row r="43693" spans="14:36">
      <c r="N43693" s="36"/>
      <c r="R43693" s="5"/>
      <c r="W43693"/>
      <c r="Y43693" s="36"/>
      <c r="AA43693" s="5"/>
      <c r="AC43693" s="36"/>
      <c r="AD43693" s="36"/>
      <c r="AE43693"/>
      <c r="AF43693"/>
      <c r="AH43693" s="36"/>
      <c r="AJ43693"/>
    </row>
    <row r="43694" spans="14:36">
      <c r="N43694" s="36"/>
      <c r="R43694" s="5"/>
      <c r="W43694"/>
      <c r="Y43694" s="36"/>
      <c r="AA43694" s="5"/>
      <c r="AC43694" s="36"/>
      <c r="AD43694" s="36"/>
      <c r="AE43694"/>
      <c r="AF43694"/>
      <c r="AH43694" s="36"/>
      <c r="AJ43694"/>
    </row>
    <row r="43695" spans="14:36">
      <c r="N43695" s="36"/>
      <c r="R43695" s="5"/>
      <c r="W43695"/>
      <c r="Y43695" s="36"/>
      <c r="AA43695" s="5"/>
      <c r="AC43695" s="36"/>
      <c r="AD43695" s="36"/>
      <c r="AE43695"/>
      <c r="AF43695"/>
      <c r="AH43695" s="36"/>
      <c r="AJ43695"/>
    </row>
    <row r="43696" spans="14:36">
      <c r="N43696" s="36"/>
      <c r="R43696" s="5"/>
      <c r="W43696"/>
      <c r="Y43696" s="36"/>
      <c r="AA43696" s="5"/>
      <c r="AC43696" s="36"/>
      <c r="AD43696" s="36"/>
      <c r="AE43696"/>
      <c r="AF43696"/>
      <c r="AH43696" s="36"/>
      <c r="AJ43696"/>
    </row>
    <row r="43697" spans="14:36">
      <c r="N43697" s="36"/>
      <c r="R43697" s="5"/>
      <c r="W43697"/>
      <c r="Y43697" s="36"/>
      <c r="AA43697" s="5"/>
      <c r="AC43697" s="36"/>
      <c r="AD43697" s="36"/>
      <c r="AE43697"/>
      <c r="AF43697"/>
      <c r="AH43697" s="36"/>
      <c r="AJ43697"/>
    </row>
    <row r="43698" spans="14:36">
      <c r="N43698" s="36"/>
      <c r="R43698" s="5"/>
      <c r="W43698"/>
      <c r="Y43698" s="36"/>
      <c r="AA43698" s="5"/>
      <c r="AC43698" s="36"/>
      <c r="AD43698" s="36"/>
      <c r="AE43698"/>
      <c r="AF43698"/>
      <c r="AH43698" s="36"/>
      <c r="AJ43698"/>
    </row>
    <row r="43699" spans="14:36">
      <c r="N43699" s="36"/>
      <c r="R43699" s="5"/>
      <c r="W43699"/>
      <c r="Y43699" s="36"/>
      <c r="AA43699" s="5"/>
      <c r="AC43699" s="36"/>
      <c r="AD43699" s="36"/>
      <c r="AE43699"/>
      <c r="AF43699"/>
      <c r="AH43699" s="36"/>
      <c r="AJ43699"/>
    </row>
    <row r="43700" spans="14:36">
      <c r="N43700" s="36"/>
      <c r="R43700" s="5"/>
      <c r="W43700"/>
      <c r="Y43700" s="36"/>
      <c r="AA43700" s="5"/>
      <c r="AC43700" s="36"/>
      <c r="AD43700" s="36"/>
      <c r="AE43700"/>
      <c r="AF43700"/>
      <c r="AH43700" s="36"/>
      <c r="AJ43700"/>
    </row>
    <row r="43701" spans="14:36">
      <c r="N43701" s="36"/>
      <c r="R43701" s="5"/>
      <c r="W43701"/>
      <c r="Y43701" s="36"/>
      <c r="AA43701" s="5"/>
      <c r="AC43701" s="36"/>
      <c r="AD43701" s="36"/>
      <c r="AE43701"/>
      <c r="AF43701"/>
      <c r="AH43701" s="36"/>
      <c r="AJ43701"/>
    </row>
    <row r="43702" spans="14:36">
      <c r="N43702" s="36"/>
      <c r="R43702" s="5"/>
      <c r="W43702"/>
      <c r="Y43702" s="36"/>
      <c r="AA43702" s="5"/>
      <c r="AC43702" s="36"/>
      <c r="AD43702" s="36"/>
      <c r="AE43702"/>
      <c r="AF43702"/>
      <c r="AH43702" s="36"/>
      <c r="AJ43702"/>
    </row>
    <row r="43703" spans="14:36">
      <c r="N43703" s="36"/>
      <c r="R43703" s="5"/>
      <c r="W43703"/>
      <c r="Y43703" s="36"/>
      <c r="AA43703" s="5"/>
      <c r="AC43703" s="36"/>
      <c r="AD43703" s="36"/>
      <c r="AE43703"/>
      <c r="AF43703"/>
      <c r="AH43703" s="36"/>
      <c r="AJ43703"/>
    </row>
    <row r="43704" spans="14:36">
      <c r="N43704" s="36"/>
      <c r="R43704" s="5"/>
      <c r="W43704"/>
      <c r="Y43704" s="36"/>
      <c r="AA43704" s="5"/>
      <c r="AC43704" s="36"/>
      <c r="AD43704" s="36"/>
      <c r="AE43704"/>
      <c r="AF43704"/>
      <c r="AH43704" s="36"/>
      <c r="AJ43704"/>
    </row>
    <row r="43705" spans="14:36">
      <c r="N43705" s="36"/>
      <c r="R43705" s="5"/>
      <c r="W43705"/>
      <c r="Y43705" s="36"/>
      <c r="AA43705" s="5"/>
      <c r="AC43705" s="36"/>
      <c r="AD43705" s="36"/>
      <c r="AE43705"/>
      <c r="AF43705"/>
      <c r="AH43705" s="36"/>
      <c r="AJ43705"/>
    </row>
    <row r="43706" spans="14:36">
      <c r="N43706" s="36"/>
      <c r="R43706" s="5"/>
      <c r="W43706"/>
      <c r="Y43706" s="36"/>
      <c r="AA43706" s="5"/>
      <c r="AC43706" s="36"/>
      <c r="AD43706" s="36"/>
      <c r="AE43706"/>
      <c r="AF43706"/>
      <c r="AH43706" s="36"/>
      <c r="AJ43706"/>
    </row>
    <row r="43707" spans="14:36">
      <c r="N43707" s="36"/>
      <c r="R43707" s="5"/>
      <c r="W43707"/>
      <c r="Y43707" s="36"/>
      <c r="AA43707" s="5"/>
      <c r="AC43707" s="36"/>
      <c r="AD43707" s="36"/>
      <c r="AE43707"/>
      <c r="AF43707"/>
      <c r="AH43707" s="36"/>
      <c r="AJ43707"/>
    </row>
    <row r="43708" spans="14:36">
      <c r="N43708" s="36"/>
      <c r="R43708" s="5"/>
      <c r="W43708"/>
      <c r="Y43708" s="36"/>
      <c r="AA43708" s="5"/>
      <c r="AC43708" s="36"/>
      <c r="AD43708" s="36"/>
      <c r="AE43708"/>
      <c r="AF43708"/>
      <c r="AH43708" s="36"/>
      <c r="AJ43708"/>
    </row>
    <row r="43709" spans="14:36">
      <c r="N43709" s="36"/>
      <c r="R43709" s="5"/>
      <c r="W43709"/>
      <c r="Y43709" s="36"/>
      <c r="AA43709" s="5"/>
      <c r="AC43709" s="36"/>
      <c r="AD43709" s="36"/>
      <c r="AE43709"/>
      <c r="AF43709"/>
      <c r="AH43709" s="36"/>
      <c r="AJ43709"/>
    </row>
    <row r="43710" spans="14:36">
      <c r="N43710" s="36"/>
      <c r="R43710" s="5"/>
      <c r="W43710"/>
      <c r="Y43710" s="36"/>
      <c r="AA43710" s="5"/>
      <c r="AC43710" s="36"/>
      <c r="AD43710" s="36"/>
      <c r="AE43710"/>
      <c r="AF43710"/>
      <c r="AH43710" s="36"/>
      <c r="AJ43710"/>
    </row>
    <row r="43711" spans="14:36">
      <c r="N43711" s="36"/>
      <c r="R43711" s="5"/>
      <c r="W43711"/>
      <c r="Y43711" s="36"/>
      <c r="AA43711" s="5"/>
      <c r="AC43711" s="36"/>
      <c r="AD43711" s="36"/>
      <c r="AE43711"/>
      <c r="AF43711"/>
      <c r="AH43711" s="36"/>
      <c r="AJ43711"/>
    </row>
    <row r="43712" spans="14:36">
      <c r="N43712" s="36"/>
      <c r="R43712" s="5"/>
      <c r="W43712"/>
      <c r="Y43712" s="36"/>
      <c r="AA43712" s="5"/>
      <c r="AC43712" s="36"/>
      <c r="AD43712" s="36"/>
      <c r="AE43712"/>
      <c r="AF43712"/>
      <c r="AH43712" s="36"/>
      <c r="AJ43712"/>
    </row>
    <row r="43713" spans="14:36">
      <c r="N43713" s="36"/>
      <c r="R43713" s="5"/>
      <c r="W43713"/>
      <c r="Y43713" s="36"/>
      <c r="AA43713" s="5"/>
      <c r="AC43713" s="36"/>
      <c r="AD43713" s="36"/>
      <c r="AE43713"/>
      <c r="AF43713"/>
      <c r="AH43713" s="36"/>
      <c r="AJ43713"/>
    </row>
    <row r="43714" spans="14:36">
      <c r="N43714" s="36"/>
      <c r="R43714" s="5"/>
      <c r="W43714"/>
      <c r="Y43714" s="36"/>
      <c r="AA43714" s="5"/>
      <c r="AC43714" s="36"/>
      <c r="AD43714" s="36"/>
      <c r="AE43714"/>
      <c r="AF43714"/>
      <c r="AH43714" s="36"/>
      <c r="AJ43714"/>
    </row>
    <row r="43715" spans="14:36">
      <c r="N43715" s="36"/>
      <c r="R43715" s="5"/>
      <c r="W43715"/>
      <c r="Y43715" s="36"/>
      <c r="AA43715" s="5"/>
      <c r="AC43715" s="36"/>
      <c r="AD43715" s="36"/>
      <c r="AE43715"/>
      <c r="AF43715"/>
      <c r="AH43715" s="36"/>
      <c r="AJ43715"/>
    </row>
    <row r="43716" spans="14:36">
      <c r="N43716" s="36"/>
      <c r="R43716" s="5"/>
      <c r="W43716"/>
      <c r="Y43716" s="36"/>
      <c r="AA43716" s="5"/>
      <c r="AC43716" s="36"/>
      <c r="AD43716" s="36"/>
      <c r="AE43716"/>
      <c r="AF43716"/>
      <c r="AH43716" s="36"/>
      <c r="AJ43716"/>
    </row>
    <row r="43717" spans="14:36">
      <c r="N43717" s="36"/>
      <c r="R43717" s="5"/>
      <c r="W43717"/>
      <c r="Y43717" s="36"/>
      <c r="AA43717" s="5"/>
      <c r="AC43717" s="36"/>
      <c r="AD43717" s="36"/>
      <c r="AE43717"/>
      <c r="AF43717"/>
      <c r="AH43717" s="36"/>
      <c r="AJ43717"/>
    </row>
    <row r="43718" spans="14:36">
      <c r="N43718" s="36"/>
      <c r="R43718" s="5"/>
      <c r="W43718"/>
      <c r="Y43718" s="36"/>
      <c r="AA43718" s="5"/>
      <c r="AC43718" s="36"/>
      <c r="AD43718" s="36"/>
      <c r="AE43718"/>
      <c r="AF43718"/>
      <c r="AH43718" s="36"/>
      <c r="AJ43718"/>
    </row>
    <row r="43719" spans="14:36">
      <c r="N43719" s="36"/>
      <c r="R43719" s="5"/>
      <c r="W43719"/>
      <c r="Y43719" s="36"/>
      <c r="AA43719" s="5"/>
      <c r="AC43719" s="36"/>
      <c r="AD43719" s="36"/>
      <c r="AE43719"/>
      <c r="AF43719"/>
      <c r="AH43719" s="36"/>
      <c r="AJ43719"/>
    </row>
    <row r="43720" spans="14:36">
      <c r="N43720" s="36"/>
      <c r="R43720" s="5"/>
      <c r="W43720"/>
      <c r="Y43720" s="36"/>
      <c r="AA43720" s="5"/>
      <c r="AC43720" s="36"/>
      <c r="AD43720" s="36"/>
      <c r="AE43720"/>
      <c r="AF43720"/>
      <c r="AH43720" s="36"/>
      <c r="AJ43720"/>
    </row>
    <row r="43721" spans="14:36">
      <c r="N43721" s="36"/>
      <c r="R43721" s="5"/>
      <c r="W43721"/>
      <c r="Y43721" s="36"/>
      <c r="AA43721" s="5"/>
      <c r="AC43721" s="36"/>
      <c r="AD43721" s="36"/>
      <c r="AE43721"/>
      <c r="AF43721"/>
      <c r="AH43721" s="36"/>
      <c r="AJ43721"/>
    </row>
    <row r="43722" spans="14:36">
      <c r="N43722" s="36"/>
      <c r="R43722" s="5"/>
      <c r="W43722"/>
      <c r="Y43722" s="36"/>
      <c r="AA43722" s="5"/>
      <c r="AC43722" s="36"/>
      <c r="AD43722" s="36"/>
      <c r="AE43722"/>
      <c r="AF43722"/>
      <c r="AH43722" s="36"/>
      <c r="AJ43722"/>
    </row>
    <row r="43723" spans="14:36">
      <c r="N43723" s="36"/>
      <c r="R43723" s="5"/>
      <c r="W43723"/>
      <c r="Y43723" s="36"/>
      <c r="AA43723" s="5"/>
      <c r="AC43723" s="36"/>
      <c r="AD43723" s="36"/>
      <c r="AE43723"/>
      <c r="AF43723"/>
      <c r="AH43723" s="36"/>
      <c r="AJ43723"/>
    </row>
    <row r="43724" spans="14:36">
      <c r="N43724" s="36"/>
      <c r="R43724" s="5"/>
      <c r="W43724"/>
      <c r="Y43724" s="36"/>
      <c r="AA43724" s="5"/>
      <c r="AC43724" s="36"/>
      <c r="AD43724" s="36"/>
      <c r="AE43724"/>
      <c r="AF43724"/>
      <c r="AH43724" s="36"/>
      <c r="AJ43724"/>
    </row>
    <row r="43725" spans="14:36">
      <c r="N43725" s="36"/>
      <c r="R43725" s="5"/>
      <c r="W43725"/>
      <c r="Y43725" s="36"/>
      <c r="AA43725" s="5"/>
      <c r="AC43725" s="36"/>
      <c r="AD43725" s="36"/>
      <c r="AE43725"/>
      <c r="AF43725"/>
      <c r="AH43725" s="36"/>
      <c r="AJ43725"/>
    </row>
    <row r="43726" spans="14:36">
      <c r="N43726" s="36"/>
      <c r="R43726" s="5"/>
      <c r="W43726"/>
      <c r="Y43726" s="36"/>
      <c r="AA43726" s="5"/>
      <c r="AC43726" s="36"/>
      <c r="AD43726" s="36"/>
      <c r="AE43726"/>
      <c r="AF43726"/>
      <c r="AH43726" s="36"/>
      <c r="AJ43726"/>
    </row>
    <row r="43727" spans="14:36">
      <c r="N43727" s="36"/>
      <c r="R43727" s="5"/>
      <c r="W43727"/>
      <c r="Y43727" s="36"/>
      <c r="AA43727" s="5"/>
      <c r="AC43727" s="36"/>
      <c r="AD43727" s="36"/>
      <c r="AE43727"/>
      <c r="AF43727"/>
      <c r="AH43727" s="36"/>
      <c r="AJ43727"/>
    </row>
    <row r="43728" spans="14:36">
      <c r="N43728" s="36"/>
      <c r="R43728" s="5"/>
      <c r="W43728"/>
      <c r="Y43728" s="36"/>
      <c r="AA43728" s="5"/>
      <c r="AC43728" s="36"/>
      <c r="AD43728" s="36"/>
      <c r="AE43728"/>
      <c r="AF43728"/>
      <c r="AH43728" s="36"/>
      <c r="AJ43728"/>
    </row>
    <row r="43729" spans="14:36">
      <c r="N43729" s="36"/>
      <c r="R43729" s="5"/>
      <c r="W43729"/>
      <c r="Y43729" s="36"/>
      <c r="AA43729" s="5"/>
      <c r="AC43729" s="36"/>
      <c r="AD43729" s="36"/>
      <c r="AE43729"/>
      <c r="AF43729"/>
      <c r="AH43729" s="36"/>
      <c r="AJ43729"/>
    </row>
    <row r="43730" spans="14:36">
      <c r="N43730" s="36"/>
      <c r="R43730" s="5"/>
      <c r="W43730"/>
      <c r="Y43730" s="36"/>
      <c r="AA43730" s="5"/>
      <c r="AC43730" s="36"/>
      <c r="AD43730" s="36"/>
      <c r="AE43730"/>
      <c r="AF43730"/>
      <c r="AH43730" s="36"/>
      <c r="AJ43730"/>
    </row>
    <row r="43731" spans="14:36">
      <c r="N43731" s="36"/>
      <c r="R43731" s="5"/>
      <c r="W43731"/>
      <c r="Y43731" s="36"/>
      <c r="AA43731" s="5"/>
      <c r="AC43731" s="36"/>
      <c r="AD43731" s="36"/>
      <c r="AE43731"/>
      <c r="AF43731"/>
      <c r="AH43731" s="36"/>
      <c r="AJ43731"/>
    </row>
    <row r="43732" spans="14:36">
      <c r="N43732" s="36"/>
      <c r="R43732" s="5"/>
      <c r="W43732"/>
      <c r="Y43732" s="36"/>
      <c r="AA43732" s="5"/>
      <c r="AC43732" s="36"/>
      <c r="AD43732" s="36"/>
      <c r="AE43732"/>
      <c r="AF43732"/>
      <c r="AH43732" s="36"/>
      <c r="AJ43732"/>
    </row>
    <row r="43733" spans="14:36">
      <c r="N43733" s="36"/>
      <c r="R43733" s="5"/>
      <c r="W43733"/>
      <c r="Y43733" s="36"/>
      <c r="AA43733" s="5"/>
      <c r="AC43733" s="36"/>
      <c r="AD43733" s="36"/>
      <c r="AE43733"/>
      <c r="AF43733"/>
      <c r="AH43733" s="36"/>
      <c r="AJ43733"/>
    </row>
    <row r="43734" spans="14:36">
      <c r="N43734" s="36"/>
      <c r="R43734" s="5"/>
      <c r="W43734"/>
      <c r="Y43734" s="36"/>
      <c r="AA43734" s="5"/>
      <c r="AC43734" s="36"/>
      <c r="AD43734" s="36"/>
      <c r="AE43734"/>
      <c r="AF43734"/>
      <c r="AH43734" s="36"/>
      <c r="AJ43734"/>
    </row>
    <row r="43735" spans="14:36">
      <c r="N43735" s="36"/>
      <c r="R43735" s="5"/>
      <c r="W43735"/>
      <c r="Y43735" s="36"/>
      <c r="AA43735" s="5"/>
      <c r="AC43735" s="36"/>
      <c r="AD43735" s="36"/>
      <c r="AE43735"/>
      <c r="AF43735"/>
      <c r="AH43735" s="36"/>
      <c r="AJ43735"/>
    </row>
    <row r="43736" spans="14:36">
      <c r="N43736" s="36"/>
      <c r="R43736" s="5"/>
      <c r="W43736"/>
      <c r="Y43736" s="36"/>
      <c r="AA43736" s="5"/>
      <c r="AC43736" s="36"/>
      <c r="AD43736" s="36"/>
      <c r="AE43736"/>
      <c r="AF43736"/>
      <c r="AH43736" s="36"/>
      <c r="AJ43736"/>
    </row>
    <row r="43737" spans="14:36">
      <c r="N43737" s="36"/>
      <c r="R43737" s="5"/>
      <c r="W43737"/>
      <c r="Y43737" s="36"/>
      <c r="AA43737" s="5"/>
      <c r="AC43737" s="36"/>
      <c r="AD43737" s="36"/>
      <c r="AE43737"/>
      <c r="AF43737"/>
      <c r="AH43737" s="36"/>
      <c r="AJ43737"/>
    </row>
    <row r="43738" spans="14:36">
      <c r="N43738" s="36"/>
      <c r="R43738" s="5"/>
      <c r="W43738"/>
      <c r="Y43738" s="36"/>
      <c r="AA43738" s="5"/>
      <c r="AC43738" s="36"/>
      <c r="AD43738" s="36"/>
      <c r="AE43738"/>
      <c r="AF43738"/>
      <c r="AH43738" s="36"/>
      <c r="AJ43738"/>
    </row>
    <row r="43739" spans="14:36">
      <c r="N43739" s="36"/>
      <c r="R43739" s="5"/>
      <c r="W43739"/>
      <c r="Y43739" s="36"/>
      <c r="AA43739" s="5"/>
      <c r="AC43739" s="36"/>
      <c r="AD43739" s="36"/>
      <c r="AE43739"/>
      <c r="AF43739"/>
      <c r="AH43739" s="36"/>
      <c r="AJ43739"/>
    </row>
    <row r="43740" spans="14:36">
      <c r="N43740" s="36"/>
      <c r="R43740" s="5"/>
      <c r="W43740"/>
      <c r="Y43740" s="36"/>
      <c r="AA43740" s="5"/>
      <c r="AC43740" s="36"/>
      <c r="AD43740" s="36"/>
      <c r="AE43740"/>
      <c r="AF43740"/>
      <c r="AH43740" s="36"/>
      <c r="AJ43740"/>
    </row>
    <row r="43741" spans="14:36">
      <c r="N43741" s="36"/>
      <c r="R43741" s="5"/>
      <c r="W43741"/>
      <c r="Y43741" s="36"/>
      <c r="AA43741" s="5"/>
      <c r="AC43741" s="36"/>
      <c r="AD43741" s="36"/>
      <c r="AE43741"/>
      <c r="AF43741"/>
      <c r="AH43741" s="36"/>
      <c r="AJ43741"/>
    </row>
    <row r="43742" spans="14:36">
      <c r="N43742" s="36"/>
      <c r="R43742" s="5"/>
      <c r="W43742"/>
      <c r="Y43742" s="36"/>
      <c r="AA43742" s="5"/>
      <c r="AC43742" s="36"/>
      <c r="AD43742" s="36"/>
      <c r="AE43742"/>
      <c r="AF43742"/>
      <c r="AH43742" s="36"/>
      <c r="AJ43742"/>
    </row>
    <row r="43743" spans="14:36">
      <c r="N43743" s="36"/>
      <c r="R43743" s="5"/>
      <c r="W43743"/>
      <c r="Y43743" s="36"/>
      <c r="AA43743" s="5"/>
      <c r="AC43743" s="36"/>
      <c r="AD43743" s="36"/>
      <c r="AE43743"/>
      <c r="AF43743"/>
      <c r="AH43743" s="36"/>
      <c r="AJ43743"/>
    </row>
    <row r="43744" spans="14:36">
      <c r="N43744" s="36"/>
      <c r="R43744" s="5"/>
      <c r="W43744"/>
      <c r="Y43744" s="36"/>
      <c r="AA43744" s="5"/>
      <c r="AC43744" s="36"/>
      <c r="AD43744" s="36"/>
      <c r="AE43744"/>
      <c r="AF43744"/>
      <c r="AH43744" s="36"/>
      <c r="AJ43744"/>
    </row>
    <row r="43745" spans="14:36">
      <c r="N43745" s="36"/>
      <c r="R43745" s="5"/>
      <c r="W43745"/>
      <c r="Y43745" s="36"/>
      <c r="AA43745" s="5"/>
      <c r="AC43745" s="36"/>
      <c r="AD43745" s="36"/>
      <c r="AE43745"/>
      <c r="AF43745"/>
      <c r="AH43745" s="36"/>
      <c r="AJ43745"/>
    </row>
    <row r="43746" spans="14:36">
      <c r="N43746" s="36"/>
      <c r="R43746" s="5"/>
      <c r="W43746"/>
      <c r="Y43746" s="36"/>
      <c r="AA43746" s="5"/>
      <c r="AC43746" s="36"/>
      <c r="AD43746" s="36"/>
      <c r="AE43746"/>
      <c r="AF43746"/>
      <c r="AH43746" s="36"/>
      <c r="AJ43746"/>
    </row>
    <row r="43747" spans="14:36">
      <c r="N43747" s="36"/>
      <c r="R43747" s="5"/>
      <c r="W43747"/>
      <c r="Y43747" s="36"/>
      <c r="AA43747" s="5"/>
      <c r="AC43747" s="36"/>
      <c r="AD43747" s="36"/>
      <c r="AE43747"/>
      <c r="AF43747"/>
      <c r="AH43747" s="36"/>
      <c r="AJ43747"/>
    </row>
    <row r="43748" spans="14:36">
      <c r="N43748" s="36"/>
      <c r="R43748" s="5"/>
      <c r="W43748"/>
      <c r="Y43748" s="36"/>
      <c r="AA43748" s="5"/>
      <c r="AC43748" s="36"/>
      <c r="AD43748" s="36"/>
      <c r="AE43748"/>
      <c r="AF43748"/>
      <c r="AH43748" s="36"/>
      <c r="AJ43748"/>
    </row>
    <row r="43749" spans="14:36">
      <c r="N43749" s="36"/>
      <c r="R43749" s="5"/>
      <c r="W43749"/>
      <c r="Y43749" s="36"/>
      <c r="AA43749" s="5"/>
      <c r="AC43749" s="36"/>
      <c r="AD43749" s="36"/>
      <c r="AE43749"/>
      <c r="AF43749"/>
      <c r="AH43749" s="36"/>
      <c r="AJ43749"/>
    </row>
    <row r="43750" spans="14:36">
      <c r="N43750" s="36"/>
      <c r="R43750" s="5"/>
      <c r="W43750"/>
      <c r="Y43750" s="36"/>
      <c r="AA43750" s="5"/>
      <c r="AC43750" s="36"/>
      <c r="AD43750" s="36"/>
      <c r="AE43750"/>
      <c r="AF43750"/>
      <c r="AH43750" s="36"/>
      <c r="AJ43750"/>
    </row>
    <row r="43751" spans="14:36">
      <c r="N43751" s="36"/>
      <c r="R43751" s="5"/>
      <c r="W43751"/>
      <c r="Y43751" s="36"/>
      <c r="AA43751" s="5"/>
      <c r="AC43751" s="36"/>
      <c r="AD43751" s="36"/>
      <c r="AE43751"/>
      <c r="AF43751"/>
      <c r="AH43751" s="36"/>
      <c r="AJ43751"/>
    </row>
    <row r="43752" spans="14:36">
      <c r="N43752" s="36"/>
      <c r="R43752" s="5"/>
      <c r="W43752"/>
      <c r="Y43752" s="36"/>
      <c r="AA43752" s="5"/>
      <c r="AC43752" s="36"/>
      <c r="AD43752" s="36"/>
      <c r="AE43752"/>
      <c r="AF43752"/>
      <c r="AH43752" s="36"/>
      <c r="AJ43752"/>
    </row>
    <row r="43753" spans="14:36">
      <c r="N43753" s="36"/>
      <c r="R43753" s="5"/>
      <c r="W43753"/>
      <c r="Y43753" s="36"/>
      <c r="AA43753" s="5"/>
      <c r="AC43753" s="36"/>
      <c r="AD43753" s="36"/>
      <c r="AE43753"/>
      <c r="AF43753"/>
      <c r="AH43753" s="36"/>
      <c r="AJ43753"/>
    </row>
    <row r="43754" spans="14:36">
      <c r="N43754" s="36"/>
      <c r="R43754" s="5"/>
      <c r="W43754"/>
      <c r="Y43754" s="36"/>
      <c r="AA43754" s="5"/>
      <c r="AC43754" s="36"/>
      <c r="AD43754" s="36"/>
      <c r="AE43754"/>
      <c r="AF43754"/>
      <c r="AH43754" s="36"/>
      <c r="AJ43754"/>
    </row>
    <row r="43755" spans="14:36">
      <c r="N43755" s="36"/>
      <c r="R43755" s="5"/>
      <c r="W43755"/>
      <c r="Y43755" s="36"/>
      <c r="AA43755" s="5"/>
      <c r="AC43755" s="36"/>
      <c r="AD43755" s="36"/>
      <c r="AE43755"/>
      <c r="AF43755"/>
      <c r="AH43755" s="36"/>
      <c r="AJ43755"/>
    </row>
    <row r="43756" spans="14:36">
      <c r="N43756" s="36"/>
      <c r="R43756" s="5"/>
      <c r="W43756"/>
      <c r="Y43756" s="36"/>
      <c r="AA43756" s="5"/>
      <c r="AC43756" s="36"/>
      <c r="AD43756" s="36"/>
      <c r="AE43756"/>
      <c r="AF43756"/>
      <c r="AH43756" s="36"/>
      <c r="AJ43756"/>
    </row>
    <row r="43757" spans="14:36">
      <c r="N43757" s="36"/>
      <c r="R43757" s="5"/>
      <c r="W43757"/>
      <c r="Y43757" s="36"/>
      <c r="AA43757" s="5"/>
      <c r="AC43757" s="36"/>
      <c r="AD43757" s="36"/>
      <c r="AE43757"/>
      <c r="AF43757"/>
      <c r="AH43757" s="36"/>
      <c r="AJ43757"/>
    </row>
    <row r="43758" spans="14:36">
      <c r="N43758" s="36"/>
      <c r="R43758" s="5"/>
      <c r="W43758"/>
      <c r="Y43758" s="36"/>
      <c r="AA43758" s="5"/>
      <c r="AC43758" s="36"/>
      <c r="AD43758" s="36"/>
      <c r="AE43758"/>
      <c r="AF43758"/>
      <c r="AH43758" s="36"/>
      <c r="AJ43758"/>
    </row>
    <row r="43759" spans="14:36">
      <c r="N43759" s="36"/>
      <c r="R43759" s="5"/>
      <c r="W43759"/>
      <c r="Y43759" s="36"/>
      <c r="AA43759" s="5"/>
      <c r="AC43759" s="36"/>
      <c r="AD43759" s="36"/>
      <c r="AE43759"/>
      <c r="AF43759"/>
      <c r="AH43759" s="36"/>
      <c r="AJ43759"/>
    </row>
    <row r="43760" spans="14:36">
      <c r="N43760" s="36"/>
      <c r="R43760" s="5"/>
      <c r="W43760"/>
      <c r="Y43760" s="36"/>
      <c r="AA43760" s="5"/>
      <c r="AC43760" s="36"/>
      <c r="AD43760" s="36"/>
      <c r="AE43760"/>
      <c r="AF43760"/>
      <c r="AH43760" s="36"/>
      <c r="AJ43760"/>
    </row>
    <row r="43761" spans="14:36">
      <c r="N43761" s="36"/>
      <c r="R43761" s="5"/>
      <c r="W43761"/>
      <c r="Y43761" s="36"/>
      <c r="AA43761" s="5"/>
      <c r="AC43761" s="36"/>
      <c r="AD43761" s="36"/>
      <c r="AE43761"/>
      <c r="AF43761"/>
      <c r="AH43761" s="36"/>
      <c r="AJ43761"/>
    </row>
    <row r="43762" spans="14:36">
      <c r="N43762" s="36"/>
      <c r="R43762" s="5"/>
      <c r="W43762"/>
      <c r="Y43762" s="36"/>
      <c r="AA43762" s="5"/>
      <c r="AC43762" s="36"/>
      <c r="AD43762" s="36"/>
      <c r="AE43762"/>
      <c r="AF43762"/>
      <c r="AH43762" s="36"/>
      <c r="AJ43762"/>
    </row>
    <row r="43763" spans="14:36">
      <c r="N43763" s="36"/>
      <c r="R43763" s="5"/>
      <c r="W43763"/>
      <c r="Y43763" s="36"/>
      <c r="AA43763" s="5"/>
      <c r="AC43763" s="36"/>
      <c r="AD43763" s="36"/>
      <c r="AE43763"/>
      <c r="AF43763"/>
      <c r="AH43763" s="36"/>
      <c r="AJ43763"/>
    </row>
    <row r="43764" spans="14:36">
      <c r="N43764" s="36"/>
      <c r="R43764" s="5"/>
      <c r="W43764"/>
      <c r="Y43764" s="36"/>
      <c r="AA43764" s="5"/>
      <c r="AC43764" s="36"/>
      <c r="AD43764" s="36"/>
      <c r="AE43764"/>
      <c r="AF43764"/>
      <c r="AH43764" s="36"/>
      <c r="AJ43764"/>
    </row>
    <row r="43765" spans="14:36">
      <c r="N43765" s="36"/>
      <c r="R43765" s="5"/>
      <c r="W43765"/>
      <c r="Y43765" s="36"/>
      <c r="AA43765" s="5"/>
      <c r="AC43765" s="36"/>
      <c r="AD43765" s="36"/>
      <c r="AE43765"/>
      <c r="AF43765"/>
      <c r="AH43765" s="36"/>
      <c r="AJ43765"/>
    </row>
    <row r="43766" spans="14:36">
      <c r="N43766" s="36"/>
      <c r="R43766" s="5"/>
      <c r="W43766"/>
      <c r="Y43766" s="36"/>
      <c r="AA43766" s="5"/>
      <c r="AC43766" s="36"/>
      <c r="AD43766" s="36"/>
      <c r="AE43766"/>
      <c r="AF43766"/>
      <c r="AH43766" s="36"/>
      <c r="AJ43766"/>
    </row>
    <row r="43767" spans="14:36">
      <c r="N43767" s="36"/>
      <c r="R43767" s="5"/>
      <c r="W43767"/>
      <c r="Y43767" s="36"/>
      <c r="AA43767" s="5"/>
      <c r="AC43767" s="36"/>
      <c r="AD43767" s="36"/>
      <c r="AE43767"/>
      <c r="AF43767"/>
      <c r="AH43767" s="36"/>
      <c r="AJ43767"/>
    </row>
    <row r="43768" spans="14:36">
      <c r="N43768" s="36"/>
      <c r="R43768" s="5"/>
      <c r="W43768"/>
      <c r="Y43768" s="36"/>
      <c r="AA43768" s="5"/>
      <c r="AC43768" s="36"/>
      <c r="AD43768" s="36"/>
      <c r="AE43768"/>
      <c r="AF43768"/>
      <c r="AH43768" s="36"/>
      <c r="AJ43768"/>
    </row>
    <row r="43769" spans="14:36">
      <c r="N43769" s="36"/>
      <c r="R43769" s="5"/>
      <c r="W43769"/>
      <c r="Y43769" s="36"/>
      <c r="AA43769" s="5"/>
      <c r="AC43769" s="36"/>
      <c r="AD43769" s="36"/>
      <c r="AE43769"/>
      <c r="AF43769"/>
      <c r="AH43769" s="36"/>
      <c r="AJ43769"/>
    </row>
    <row r="43770" spans="14:36">
      <c r="N43770" s="36"/>
      <c r="R43770" s="5"/>
      <c r="W43770"/>
      <c r="Y43770" s="36"/>
      <c r="AA43770" s="5"/>
      <c r="AC43770" s="36"/>
      <c r="AD43770" s="36"/>
      <c r="AE43770"/>
      <c r="AF43770"/>
      <c r="AH43770" s="36"/>
      <c r="AJ43770"/>
    </row>
    <row r="43771" spans="14:36">
      <c r="N43771" s="36"/>
      <c r="R43771" s="5"/>
      <c r="W43771"/>
      <c r="Y43771" s="36"/>
      <c r="AA43771" s="5"/>
      <c r="AC43771" s="36"/>
      <c r="AD43771" s="36"/>
      <c r="AE43771"/>
      <c r="AF43771"/>
      <c r="AH43771" s="36"/>
      <c r="AJ43771"/>
    </row>
    <row r="43772" spans="14:36">
      <c r="N43772" s="36"/>
      <c r="R43772" s="5"/>
      <c r="W43772"/>
      <c r="Y43772" s="36"/>
      <c r="AA43772" s="5"/>
      <c r="AC43772" s="36"/>
      <c r="AD43772" s="36"/>
      <c r="AE43772"/>
      <c r="AF43772"/>
      <c r="AH43772" s="36"/>
      <c r="AJ43772"/>
    </row>
    <row r="43773" spans="14:36">
      <c r="N43773" s="36"/>
      <c r="R43773" s="5"/>
      <c r="W43773"/>
      <c r="Y43773" s="36"/>
      <c r="AA43773" s="5"/>
      <c r="AC43773" s="36"/>
      <c r="AD43773" s="36"/>
      <c r="AE43773"/>
      <c r="AF43773"/>
      <c r="AH43773" s="36"/>
      <c r="AJ43773"/>
    </row>
    <row r="43774" spans="14:36">
      <c r="N43774" s="36"/>
      <c r="R43774" s="5"/>
      <c r="W43774"/>
      <c r="Y43774" s="36"/>
      <c r="AA43774" s="5"/>
      <c r="AC43774" s="36"/>
      <c r="AD43774" s="36"/>
      <c r="AE43774"/>
      <c r="AF43774"/>
      <c r="AH43774" s="36"/>
      <c r="AJ43774"/>
    </row>
    <row r="43775" spans="14:36">
      <c r="N43775" s="36"/>
      <c r="R43775" s="5"/>
      <c r="W43775"/>
      <c r="Y43775" s="36"/>
      <c r="AA43775" s="5"/>
      <c r="AC43775" s="36"/>
      <c r="AD43775" s="36"/>
      <c r="AE43775"/>
      <c r="AF43775"/>
      <c r="AH43775" s="36"/>
      <c r="AJ43775"/>
    </row>
    <row r="43776" spans="14:36">
      <c r="N43776" s="36"/>
      <c r="R43776" s="5"/>
      <c r="W43776"/>
      <c r="Y43776" s="36"/>
      <c r="AA43776" s="5"/>
      <c r="AC43776" s="36"/>
      <c r="AD43776" s="36"/>
      <c r="AE43776"/>
      <c r="AF43776"/>
      <c r="AH43776" s="36"/>
      <c r="AJ43776"/>
    </row>
    <row r="43777" spans="14:36">
      <c r="N43777" s="36"/>
      <c r="R43777" s="5"/>
      <c r="W43777"/>
      <c r="Y43777" s="36"/>
      <c r="AA43777" s="5"/>
      <c r="AC43777" s="36"/>
      <c r="AD43777" s="36"/>
      <c r="AE43777"/>
      <c r="AF43777"/>
      <c r="AH43777" s="36"/>
      <c r="AJ43777"/>
    </row>
    <row r="43778" spans="14:36">
      <c r="N43778" s="36"/>
      <c r="R43778" s="5"/>
      <c r="W43778"/>
      <c r="Y43778" s="36"/>
      <c r="AA43778" s="5"/>
      <c r="AC43778" s="36"/>
      <c r="AD43778" s="36"/>
      <c r="AE43778"/>
      <c r="AF43778"/>
      <c r="AH43778" s="36"/>
      <c r="AJ43778"/>
    </row>
    <row r="43779" spans="14:36">
      <c r="N43779" s="36"/>
      <c r="R43779" s="5"/>
      <c r="W43779"/>
      <c r="Y43779" s="36"/>
      <c r="AA43779" s="5"/>
      <c r="AC43779" s="36"/>
      <c r="AD43779" s="36"/>
      <c r="AE43779"/>
      <c r="AF43779"/>
      <c r="AH43779" s="36"/>
      <c r="AJ43779"/>
    </row>
    <row r="43780" spans="14:36">
      <c r="N43780" s="36"/>
      <c r="R43780" s="5"/>
      <c r="W43780"/>
      <c r="Y43780" s="36"/>
      <c r="AA43780" s="5"/>
      <c r="AC43780" s="36"/>
      <c r="AD43780" s="36"/>
      <c r="AE43780"/>
      <c r="AF43780"/>
      <c r="AH43780" s="36"/>
      <c r="AJ43780"/>
    </row>
    <row r="43781" spans="14:36">
      <c r="N43781" s="36"/>
      <c r="R43781" s="5"/>
      <c r="W43781"/>
      <c r="Y43781" s="36"/>
      <c r="AA43781" s="5"/>
      <c r="AC43781" s="36"/>
      <c r="AD43781" s="36"/>
      <c r="AE43781"/>
      <c r="AF43781"/>
      <c r="AH43781" s="36"/>
      <c r="AJ43781"/>
    </row>
    <row r="43782" spans="14:36">
      <c r="N43782" s="36"/>
      <c r="R43782" s="5"/>
      <c r="W43782"/>
      <c r="Y43782" s="36"/>
      <c r="AA43782" s="5"/>
      <c r="AC43782" s="36"/>
      <c r="AD43782" s="36"/>
      <c r="AE43782"/>
      <c r="AF43782"/>
      <c r="AH43782" s="36"/>
      <c r="AJ43782"/>
    </row>
    <row r="43783" spans="14:36">
      <c r="N43783" s="36"/>
      <c r="R43783" s="5"/>
      <c r="W43783"/>
      <c r="Y43783" s="36"/>
      <c r="AA43783" s="5"/>
      <c r="AC43783" s="36"/>
      <c r="AD43783" s="36"/>
      <c r="AE43783"/>
      <c r="AF43783"/>
      <c r="AH43783" s="36"/>
      <c r="AJ43783"/>
    </row>
    <row r="43784" spans="14:36">
      <c r="N43784" s="36"/>
      <c r="R43784" s="5"/>
      <c r="W43784"/>
      <c r="Y43784" s="36"/>
      <c r="AA43784" s="5"/>
      <c r="AC43784" s="36"/>
      <c r="AD43784" s="36"/>
      <c r="AE43784"/>
      <c r="AF43784"/>
      <c r="AH43784" s="36"/>
      <c r="AJ43784"/>
    </row>
    <row r="43785" spans="14:36">
      <c r="N43785" s="36"/>
      <c r="R43785" s="5"/>
      <c r="W43785"/>
      <c r="Y43785" s="36"/>
      <c r="AA43785" s="5"/>
      <c r="AC43785" s="36"/>
      <c r="AD43785" s="36"/>
      <c r="AE43785"/>
      <c r="AF43785"/>
      <c r="AH43785" s="36"/>
      <c r="AJ43785"/>
    </row>
    <row r="43786" spans="14:36">
      <c r="N43786" s="36"/>
      <c r="R43786" s="5"/>
      <c r="W43786"/>
      <c r="Y43786" s="36"/>
      <c r="AA43786" s="5"/>
      <c r="AC43786" s="36"/>
      <c r="AD43786" s="36"/>
      <c r="AE43786"/>
      <c r="AF43786"/>
      <c r="AH43786" s="36"/>
      <c r="AJ43786"/>
    </row>
    <row r="43787" spans="14:36">
      <c r="N43787" s="36"/>
      <c r="R43787" s="5"/>
      <c r="W43787"/>
      <c r="Y43787" s="36"/>
      <c r="AA43787" s="5"/>
      <c r="AC43787" s="36"/>
      <c r="AD43787" s="36"/>
      <c r="AE43787"/>
      <c r="AF43787"/>
      <c r="AH43787" s="36"/>
      <c r="AJ43787"/>
    </row>
    <row r="43788" spans="14:36">
      <c r="N43788" s="36"/>
      <c r="R43788" s="5"/>
      <c r="W43788"/>
      <c r="Y43788" s="36"/>
      <c r="AA43788" s="5"/>
      <c r="AC43788" s="36"/>
      <c r="AD43788" s="36"/>
      <c r="AE43788"/>
      <c r="AF43788"/>
      <c r="AH43788" s="36"/>
      <c r="AJ43788"/>
    </row>
    <row r="43789" spans="14:36">
      <c r="N43789" s="36"/>
      <c r="R43789" s="5"/>
      <c r="W43789"/>
      <c r="Y43789" s="36"/>
      <c r="AA43789" s="5"/>
      <c r="AC43789" s="36"/>
      <c r="AD43789" s="36"/>
      <c r="AE43789"/>
      <c r="AF43789"/>
      <c r="AH43789" s="36"/>
      <c r="AJ43789"/>
    </row>
    <row r="43790" spans="14:36">
      <c r="N43790" s="36"/>
      <c r="R43790" s="5"/>
      <c r="W43790"/>
      <c r="Y43790" s="36"/>
      <c r="AA43790" s="5"/>
      <c r="AC43790" s="36"/>
      <c r="AD43790" s="36"/>
      <c r="AE43790"/>
      <c r="AF43790"/>
      <c r="AH43790" s="36"/>
      <c r="AJ43790"/>
    </row>
    <row r="43791" spans="14:36">
      <c r="N43791" s="36"/>
      <c r="R43791" s="5"/>
      <c r="W43791"/>
      <c r="Y43791" s="36"/>
      <c r="AA43791" s="5"/>
      <c r="AC43791" s="36"/>
      <c r="AD43791" s="36"/>
      <c r="AE43791"/>
      <c r="AF43791"/>
      <c r="AH43791" s="36"/>
      <c r="AJ43791"/>
    </row>
    <row r="43792" spans="14:36">
      <c r="N43792" s="36"/>
      <c r="R43792" s="5"/>
      <c r="W43792"/>
      <c r="Y43792" s="36"/>
      <c r="AA43792" s="5"/>
      <c r="AC43792" s="36"/>
      <c r="AD43792" s="36"/>
      <c r="AE43792"/>
      <c r="AF43792"/>
      <c r="AH43792" s="36"/>
      <c r="AJ43792"/>
    </row>
    <row r="43793" spans="14:36">
      <c r="N43793" s="36"/>
      <c r="R43793" s="5"/>
      <c r="W43793"/>
      <c r="Y43793" s="36"/>
      <c r="AA43793" s="5"/>
      <c r="AC43793" s="36"/>
      <c r="AD43793" s="36"/>
      <c r="AE43793"/>
      <c r="AF43793"/>
      <c r="AH43793" s="36"/>
      <c r="AJ43793"/>
    </row>
    <row r="43794" spans="14:36">
      <c r="N43794" s="36"/>
      <c r="R43794" s="5"/>
      <c r="W43794"/>
      <c r="Y43794" s="36"/>
      <c r="AA43794" s="5"/>
      <c r="AC43794" s="36"/>
      <c r="AD43794" s="36"/>
      <c r="AE43794"/>
      <c r="AF43794"/>
      <c r="AH43794" s="36"/>
      <c r="AJ43794"/>
    </row>
    <row r="43795" spans="14:36">
      <c r="N43795" s="36"/>
      <c r="R43795" s="5"/>
      <c r="W43795"/>
      <c r="Y43795" s="36"/>
      <c r="AA43795" s="5"/>
      <c r="AC43795" s="36"/>
      <c r="AD43795" s="36"/>
      <c r="AE43795"/>
      <c r="AF43795"/>
      <c r="AH43795" s="36"/>
      <c r="AJ43795"/>
    </row>
    <row r="43796" spans="14:36">
      <c r="N43796" s="36"/>
      <c r="R43796" s="5"/>
      <c r="W43796"/>
      <c r="Y43796" s="36"/>
      <c r="AA43796" s="5"/>
      <c r="AC43796" s="36"/>
      <c r="AD43796" s="36"/>
      <c r="AE43796"/>
      <c r="AF43796"/>
      <c r="AH43796" s="36"/>
      <c r="AJ43796"/>
    </row>
    <row r="43797" spans="14:36">
      <c r="N43797" s="36"/>
      <c r="R43797" s="5"/>
      <c r="W43797"/>
      <c r="Y43797" s="36"/>
      <c r="AA43797" s="5"/>
      <c r="AC43797" s="36"/>
      <c r="AD43797" s="36"/>
      <c r="AE43797"/>
      <c r="AF43797"/>
      <c r="AH43797" s="36"/>
      <c r="AJ43797"/>
    </row>
    <row r="43798" spans="14:36">
      <c r="N43798" s="36"/>
      <c r="R43798" s="5"/>
      <c r="W43798"/>
      <c r="Y43798" s="36"/>
      <c r="AA43798" s="5"/>
      <c r="AC43798" s="36"/>
      <c r="AD43798" s="36"/>
      <c r="AE43798"/>
      <c r="AF43798"/>
      <c r="AH43798" s="36"/>
      <c r="AJ43798"/>
    </row>
    <row r="43799" spans="14:36">
      <c r="N43799" s="36"/>
      <c r="R43799" s="5"/>
      <c r="W43799"/>
      <c r="Y43799" s="36"/>
      <c r="AA43799" s="5"/>
      <c r="AC43799" s="36"/>
      <c r="AD43799" s="36"/>
      <c r="AE43799"/>
      <c r="AF43799"/>
      <c r="AH43799" s="36"/>
      <c r="AJ43799"/>
    </row>
    <row r="43800" spans="14:36">
      <c r="N43800" s="36"/>
      <c r="R43800" s="5"/>
      <c r="W43800"/>
      <c r="Y43800" s="36"/>
      <c r="AA43800" s="5"/>
      <c r="AC43800" s="36"/>
      <c r="AD43800" s="36"/>
      <c r="AE43800"/>
      <c r="AF43800"/>
      <c r="AH43800" s="36"/>
      <c r="AJ43800"/>
    </row>
    <row r="43801" spans="14:36">
      <c r="N43801" s="36"/>
      <c r="R43801" s="5"/>
      <c r="W43801"/>
      <c r="Y43801" s="36"/>
      <c r="AA43801" s="5"/>
      <c r="AC43801" s="36"/>
      <c r="AD43801" s="36"/>
      <c r="AE43801"/>
      <c r="AF43801"/>
      <c r="AH43801" s="36"/>
      <c r="AJ43801"/>
    </row>
    <row r="43802" spans="14:36">
      <c r="N43802" s="36"/>
      <c r="R43802" s="5"/>
      <c r="W43802"/>
      <c r="Y43802" s="36"/>
      <c r="AA43802" s="5"/>
      <c r="AC43802" s="36"/>
      <c r="AD43802" s="36"/>
      <c r="AE43802"/>
      <c r="AF43802"/>
      <c r="AH43802" s="36"/>
      <c r="AJ43802"/>
    </row>
    <row r="43803" spans="14:36">
      <c r="N43803" s="36"/>
      <c r="R43803" s="5"/>
      <c r="W43803"/>
      <c r="Y43803" s="36"/>
      <c r="AA43803" s="5"/>
      <c r="AC43803" s="36"/>
      <c r="AD43803" s="36"/>
      <c r="AE43803"/>
      <c r="AF43803"/>
      <c r="AH43803" s="36"/>
      <c r="AJ43803"/>
    </row>
    <row r="43804" spans="14:36">
      <c r="N43804" s="36"/>
      <c r="R43804" s="5"/>
      <c r="W43804"/>
      <c r="Y43804" s="36"/>
      <c r="AA43804" s="5"/>
      <c r="AC43804" s="36"/>
      <c r="AD43804" s="36"/>
      <c r="AE43804"/>
      <c r="AF43804"/>
      <c r="AH43804" s="36"/>
      <c r="AJ43804"/>
    </row>
    <row r="43805" spans="14:36">
      <c r="N43805" s="36"/>
      <c r="R43805" s="5"/>
      <c r="W43805"/>
      <c r="Y43805" s="36"/>
      <c r="AA43805" s="5"/>
      <c r="AC43805" s="36"/>
      <c r="AD43805" s="36"/>
      <c r="AE43805"/>
      <c r="AF43805"/>
      <c r="AH43805" s="36"/>
      <c r="AJ43805"/>
    </row>
    <row r="43806" spans="14:36">
      <c r="N43806" s="36"/>
      <c r="R43806" s="5"/>
      <c r="W43806"/>
      <c r="Y43806" s="36"/>
      <c r="AA43806" s="5"/>
      <c r="AC43806" s="36"/>
      <c r="AD43806" s="36"/>
      <c r="AE43806"/>
      <c r="AF43806"/>
      <c r="AH43806" s="36"/>
      <c r="AJ43806"/>
    </row>
    <row r="43807" spans="14:36">
      <c r="N43807" s="36"/>
      <c r="R43807" s="5"/>
      <c r="W43807"/>
      <c r="Y43807" s="36"/>
      <c r="AA43807" s="5"/>
      <c r="AC43807" s="36"/>
      <c r="AD43807" s="36"/>
      <c r="AE43807"/>
      <c r="AF43807"/>
      <c r="AH43807" s="36"/>
      <c r="AJ43807"/>
    </row>
    <row r="43808" spans="14:36">
      <c r="N43808" s="36"/>
      <c r="R43808" s="5"/>
      <c r="W43808"/>
      <c r="Y43808" s="36"/>
      <c r="AA43808" s="5"/>
      <c r="AC43808" s="36"/>
      <c r="AD43808" s="36"/>
      <c r="AE43808"/>
      <c r="AF43808"/>
      <c r="AH43808" s="36"/>
      <c r="AJ43808"/>
    </row>
    <row r="43809" spans="14:36">
      <c r="N43809" s="36"/>
      <c r="R43809" s="5"/>
      <c r="W43809"/>
      <c r="Y43809" s="36"/>
      <c r="AA43809" s="5"/>
      <c r="AC43809" s="36"/>
      <c r="AD43809" s="36"/>
      <c r="AE43809"/>
      <c r="AF43809"/>
      <c r="AH43809" s="36"/>
      <c r="AJ43809"/>
    </row>
    <row r="43810" spans="14:36">
      <c r="N43810" s="36"/>
      <c r="R43810" s="5"/>
      <c r="W43810"/>
      <c r="Y43810" s="36"/>
      <c r="AA43810" s="5"/>
      <c r="AC43810" s="36"/>
      <c r="AD43810" s="36"/>
      <c r="AE43810"/>
      <c r="AF43810"/>
      <c r="AH43810" s="36"/>
      <c r="AJ43810"/>
    </row>
    <row r="43811" spans="14:36">
      <c r="N43811" s="36"/>
      <c r="R43811" s="5"/>
      <c r="W43811"/>
      <c r="Y43811" s="36"/>
      <c r="AA43811" s="5"/>
      <c r="AC43811" s="36"/>
      <c r="AD43811" s="36"/>
      <c r="AE43811"/>
      <c r="AF43811"/>
      <c r="AH43811" s="36"/>
      <c r="AJ43811"/>
    </row>
    <row r="43812" spans="14:36">
      <c r="N43812" s="36"/>
      <c r="R43812" s="5"/>
      <c r="W43812"/>
      <c r="Y43812" s="36"/>
      <c r="AA43812" s="5"/>
      <c r="AC43812" s="36"/>
      <c r="AD43812" s="36"/>
      <c r="AE43812"/>
      <c r="AF43812"/>
      <c r="AH43812" s="36"/>
      <c r="AJ43812"/>
    </row>
    <row r="43813" spans="14:36">
      <c r="N43813" s="36"/>
      <c r="R43813" s="5"/>
      <c r="W43813"/>
      <c r="Y43813" s="36"/>
      <c r="AA43813" s="5"/>
      <c r="AC43813" s="36"/>
      <c r="AD43813" s="36"/>
      <c r="AE43813"/>
      <c r="AF43813"/>
      <c r="AH43813" s="36"/>
      <c r="AJ43813"/>
    </row>
    <row r="43814" spans="14:36">
      <c r="N43814" s="36"/>
      <c r="R43814" s="5"/>
      <c r="W43814"/>
      <c r="Y43814" s="36"/>
      <c r="AA43814" s="5"/>
      <c r="AC43814" s="36"/>
      <c r="AD43814" s="36"/>
      <c r="AE43814"/>
      <c r="AF43814"/>
      <c r="AH43814" s="36"/>
      <c r="AJ43814"/>
    </row>
    <row r="43815" spans="14:36">
      <c r="N43815" s="36"/>
      <c r="R43815" s="5"/>
      <c r="W43815"/>
      <c r="Y43815" s="36"/>
      <c r="AA43815" s="5"/>
      <c r="AC43815" s="36"/>
      <c r="AD43815" s="36"/>
      <c r="AE43815"/>
      <c r="AF43815"/>
      <c r="AH43815" s="36"/>
      <c r="AJ43815"/>
    </row>
    <row r="43816" spans="14:36">
      <c r="N43816" s="36"/>
      <c r="R43816" s="5"/>
      <c r="W43816"/>
      <c r="Y43816" s="36"/>
      <c r="AA43816" s="5"/>
      <c r="AC43816" s="36"/>
      <c r="AD43816" s="36"/>
      <c r="AE43816"/>
      <c r="AF43816"/>
      <c r="AH43816" s="36"/>
      <c r="AJ43816"/>
    </row>
    <row r="43817" spans="14:36">
      <c r="N43817" s="36"/>
      <c r="R43817" s="5"/>
      <c r="W43817"/>
      <c r="Y43817" s="36"/>
      <c r="AA43817" s="5"/>
      <c r="AC43817" s="36"/>
      <c r="AD43817" s="36"/>
      <c r="AE43817"/>
      <c r="AF43817"/>
      <c r="AH43817" s="36"/>
      <c r="AJ43817"/>
    </row>
    <row r="43818" spans="14:36">
      <c r="N43818" s="36"/>
      <c r="R43818" s="5"/>
      <c r="W43818"/>
      <c r="Y43818" s="36"/>
      <c r="AA43818" s="5"/>
      <c r="AC43818" s="36"/>
      <c r="AD43818" s="36"/>
      <c r="AE43818"/>
      <c r="AF43818"/>
      <c r="AH43818" s="36"/>
      <c r="AJ43818"/>
    </row>
    <row r="43819" spans="14:36">
      <c r="N43819" s="36"/>
      <c r="R43819" s="5"/>
      <c r="W43819"/>
      <c r="Y43819" s="36"/>
      <c r="AA43819" s="5"/>
      <c r="AC43819" s="36"/>
      <c r="AD43819" s="36"/>
      <c r="AE43819"/>
      <c r="AF43819"/>
      <c r="AH43819" s="36"/>
      <c r="AJ43819"/>
    </row>
    <row r="43820" spans="14:36">
      <c r="N43820" s="36"/>
      <c r="R43820" s="5"/>
      <c r="W43820"/>
      <c r="Y43820" s="36"/>
      <c r="AA43820" s="5"/>
      <c r="AC43820" s="36"/>
      <c r="AD43820" s="36"/>
      <c r="AE43820"/>
      <c r="AF43820"/>
      <c r="AH43820" s="36"/>
      <c r="AJ43820"/>
    </row>
    <row r="43821" spans="14:36">
      <c r="N43821" s="36"/>
      <c r="R43821" s="5"/>
      <c r="W43821"/>
      <c r="Y43821" s="36"/>
      <c r="AA43821" s="5"/>
      <c r="AC43821" s="36"/>
      <c r="AD43821" s="36"/>
      <c r="AE43821"/>
      <c r="AF43821"/>
      <c r="AH43821" s="36"/>
      <c r="AJ43821"/>
    </row>
    <row r="43822" spans="14:36">
      <c r="N43822" s="36"/>
      <c r="R43822" s="5"/>
      <c r="W43822"/>
      <c r="Y43822" s="36"/>
      <c r="AA43822" s="5"/>
      <c r="AC43822" s="36"/>
      <c r="AD43822" s="36"/>
      <c r="AE43822"/>
      <c r="AF43822"/>
      <c r="AH43822" s="36"/>
      <c r="AJ43822"/>
    </row>
    <row r="43823" spans="14:36">
      <c r="N43823" s="36"/>
      <c r="R43823" s="5"/>
      <c r="W43823"/>
      <c r="Y43823" s="36"/>
      <c r="AA43823" s="5"/>
      <c r="AC43823" s="36"/>
      <c r="AD43823" s="36"/>
      <c r="AE43823"/>
      <c r="AF43823"/>
      <c r="AH43823" s="36"/>
      <c r="AJ43823"/>
    </row>
    <row r="43824" spans="14:36">
      <c r="N43824" s="36"/>
      <c r="R43824" s="5"/>
      <c r="W43824"/>
      <c r="Y43824" s="36"/>
      <c r="AA43824" s="5"/>
      <c r="AC43824" s="36"/>
      <c r="AD43824" s="36"/>
      <c r="AE43824"/>
      <c r="AF43824"/>
      <c r="AH43824" s="36"/>
      <c r="AJ43824"/>
    </row>
    <row r="43825" spans="14:36">
      <c r="N43825" s="36"/>
      <c r="R43825" s="5"/>
      <c r="W43825"/>
      <c r="Y43825" s="36"/>
      <c r="AA43825" s="5"/>
      <c r="AC43825" s="36"/>
      <c r="AD43825" s="36"/>
      <c r="AE43825"/>
      <c r="AF43825"/>
      <c r="AH43825" s="36"/>
      <c r="AJ43825"/>
    </row>
    <row r="43826" spans="14:36">
      <c r="N43826" s="36"/>
      <c r="R43826" s="5"/>
      <c r="W43826"/>
      <c r="Y43826" s="36"/>
      <c r="AA43826" s="5"/>
      <c r="AC43826" s="36"/>
      <c r="AD43826" s="36"/>
      <c r="AE43826"/>
      <c r="AF43826"/>
      <c r="AH43826" s="36"/>
      <c r="AJ43826"/>
    </row>
    <row r="43827" spans="14:36">
      <c r="N43827" s="36"/>
      <c r="R43827" s="5"/>
      <c r="W43827"/>
      <c r="Y43827" s="36"/>
      <c r="AA43827" s="5"/>
      <c r="AC43827" s="36"/>
      <c r="AD43827" s="36"/>
      <c r="AE43827"/>
      <c r="AF43827"/>
      <c r="AH43827" s="36"/>
      <c r="AJ43827"/>
    </row>
    <row r="43828" spans="14:36">
      <c r="N43828" s="36"/>
      <c r="R43828" s="5"/>
      <c r="W43828"/>
      <c r="Y43828" s="36"/>
      <c r="AA43828" s="5"/>
      <c r="AC43828" s="36"/>
      <c r="AD43828" s="36"/>
      <c r="AE43828"/>
      <c r="AF43828"/>
      <c r="AH43828" s="36"/>
      <c r="AJ43828"/>
    </row>
    <row r="43829" spans="14:36">
      <c r="N43829" s="36"/>
      <c r="R43829" s="5"/>
      <c r="W43829"/>
      <c r="Y43829" s="36"/>
      <c r="AA43829" s="5"/>
      <c r="AC43829" s="36"/>
      <c r="AD43829" s="36"/>
      <c r="AE43829"/>
      <c r="AF43829"/>
      <c r="AH43829" s="36"/>
      <c r="AJ43829"/>
    </row>
    <row r="43830" spans="14:36">
      <c r="N43830" s="36"/>
      <c r="R43830" s="5"/>
      <c r="W43830"/>
      <c r="Y43830" s="36"/>
      <c r="AA43830" s="5"/>
      <c r="AC43830" s="36"/>
      <c r="AD43830" s="36"/>
      <c r="AE43830"/>
      <c r="AF43830"/>
      <c r="AH43830" s="36"/>
      <c r="AJ43830"/>
    </row>
    <row r="43831" spans="14:36">
      <c r="N43831" s="36"/>
      <c r="R43831" s="5"/>
      <c r="W43831"/>
      <c r="Y43831" s="36"/>
      <c r="AA43831" s="5"/>
      <c r="AC43831" s="36"/>
      <c r="AD43831" s="36"/>
      <c r="AE43831"/>
      <c r="AF43831"/>
      <c r="AH43831" s="36"/>
      <c r="AJ43831"/>
    </row>
    <row r="43832" spans="14:36">
      <c r="N43832" s="36"/>
      <c r="R43832" s="5"/>
      <c r="W43832"/>
      <c r="Y43832" s="36"/>
      <c r="AA43832" s="5"/>
      <c r="AC43832" s="36"/>
      <c r="AD43832" s="36"/>
      <c r="AE43832"/>
      <c r="AF43832"/>
      <c r="AH43832" s="36"/>
      <c r="AJ43832"/>
    </row>
    <row r="43833" spans="14:36">
      <c r="N43833" s="36"/>
      <c r="R43833" s="5"/>
      <c r="W43833"/>
      <c r="Y43833" s="36"/>
      <c r="AA43833" s="5"/>
      <c r="AC43833" s="36"/>
      <c r="AD43833" s="36"/>
      <c r="AE43833"/>
      <c r="AF43833"/>
      <c r="AH43833" s="36"/>
      <c r="AJ43833"/>
    </row>
    <row r="43834" spans="14:36">
      <c r="N43834" s="36"/>
      <c r="R43834" s="5"/>
      <c r="W43834"/>
      <c r="Y43834" s="36"/>
      <c r="AA43834" s="5"/>
      <c r="AC43834" s="36"/>
      <c r="AD43834" s="36"/>
      <c r="AE43834"/>
      <c r="AF43834"/>
      <c r="AH43834" s="36"/>
      <c r="AJ43834"/>
    </row>
    <row r="43835" spans="14:36">
      <c r="N43835" s="36"/>
      <c r="R43835" s="5"/>
      <c r="W43835"/>
      <c r="Y43835" s="36"/>
      <c r="AA43835" s="5"/>
      <c r="AC43835" s="36"/>
      <c r="AD43835" s="36"/>
      <c r="AE43835"/>
      <c r="AF43835"/>
      <c r="AH43835" s="36"/>
      <c r="AJ43835"/>
    </row>
    <row r="43836" spans="14:36">
      <c r="N43836" s="36"/>
      <c r="R43836" s="5"/>
      <c r="W43836"/>
      <c r="Y43836" s="36"/>
      <c r="AA43836" s="5"/>
      <c r="AC43836" s="36"/>
      <c r="AD43836" s="36"/>
      <c r="AE43836"/>
      <c r="AF43836"/>
      <c r="AH43836" s="36"/>
      <c r="AJ43836"/>
    </row>
    <row r="43837" spans="14:36">
      <c r="N43837" s="36"/>
      <c r="R43837" s="5"/>
      <c r="W43837"/>
      <c r="Y43837" s="36"/>
      <c r="AA43837" s="5"/>
      <c r="AC43837" s="36"/>
      <c r="AD43837" s="36"/>
      <c r="AE43837"/>
      <c r="AF43837"/>
      <c r="AH43837" s="36"/>
      <c r="AJ43837"/>
    </row>
    <row r="43838" spans="14:36">
      <c r="N43838" s="36"/>
      <c r="R43838" s="5"/>
      <c r="W43838"/>
      <c r="Y43838" s="36"/>
      <c r="AA43838" s="5"/>
      <c r="AC43838" s="36"/>
      <c r="AD43838" s="36"/>
      <c r="AE43838"/>
      <c r="AF43838"/>
      <c r="AH43838" s="36"/>
      <c r="AJ43838"/>
    </row>
    <row r="43839" spans="14:36">
      <c r="N43839" s="36"/>
      <c r="R43839" s="5"/>
      <c r="W43839"/>
      <c r="Y43839" s="36"/>
      <c r="AA43839" s="5"/>
      <c r="AC43839" s="36"/>
      <c r="AD43839" s="36"/>
      <c r="AE43839"/>
      <c r="AF43839"/>
      <c r="AH43839" s="36"/>
      <c r="AJ43839"/>
    </row>
    <row r="43840" spans="14:36">
      <c r="N43840" s="36"/>
      <c r="R43840" s="5"/>
      <c r="W43840"/>
      <c r="Y43840" s="36"/>
      <c r="AA43840" s="5"/>
      <c r="AC43840" s="36"/>
      <c r="AD43840" s="36"/>
      <c r="AE43840"/>
      <c r="AF43840"/>
      <c r="AH43840" s="36"/>
      <c r="AJ43840"/>
    </row>
    <row r="43841" spans="14:36">
      <c r="N43841" s="36"/>
      <c r="R43841" s="5"/>
      <c r="W43841"/>
      <c r="Y43841" s="36"/>
      <c r="AA43841" s="5"/>
      <c r="AC43841" s="36"/>
      <c r="AD43841" s="36"/>
      <c r="AE43841"/>
      <c r="AF43841"/>
      <c r="AH43841" s="36"/>
      <c r="AJ43841"/>
    </row>
    <row r="43842" spans="14:36">
      <c r="N43842" s="36"/>
      <c r="R43842" s="5"/>
      <c r="W43842"/>
      <c r="Y43842" s="36"/>
      <c r="AA43842" s="5"/>
      <c r="AC43842" s="36"/>
      <c r="AD43842" s="36"/>
      <c r="AE43842"/>
      <c r="AF43842"/>
      <c r="AH43842" s="36"/>
      <c r="AJ43842"/>
    </row>
    <row r="43843" spans="14:36">
      <c r="N43843" s="36"/>
      <c r="R43843" s="5"/>
      <c r="W43843"/>
      <c r="Y43843" s="36"/>
      <c r="AA43843" s="5"/>
      <c r="AC43843" s="36"/>
      <c r="AD43843" s="36"/>
      <c r="AE43843"/>
      <c r="AF43843"/>
      <c r="AH43843" s="36"/>
      <c r="AJ43843"/>
    </row>
    <row r="43844" spans="14:36">
      <c r="N43844" s="36"/>
      <c r="R43844" s="5"/>
      <c r="W43844"/>
      <c r="Y43844" s="36"/>
      <c r="AA43844" s="5"/>
      <c r="AC43844" s="36"/>
      <c r="AD43844" s="36"/>
      <c r="AE43844"/>
      <c r="AF43844"/>
      <c r="AH43844" s="36"/>
      <c r="AJ43844"/>
    </row>
    <row r="43845" spans="14:36">
      <c r="N43845" s="36"/>
      <c r="R43845" s="5"/>
      <c r="W43845"/>
      <c r="Y43845" s="36"/>
      <c r="AA43845" s="5"/>
      <c r="AC43845" s="36"/>
      <c r="AD43845" s="36"/>
      <c r="AE43845"/>
      <c r="AF43845"/>
      <c r="AH43845" s="36"/>
      <c r="AJ43845"/>
    </row>
    <row r="43846" spans="14:36">
      <c r="N43846" s="36"/>
      <c r="R43846" s="5"/>
      <c r="W43846"/>
      <c r="Y43846" s="36"/>
      <c r="AA43846" s="5"/>
      <c r="AC43846" s="36"/>
      <c r="AD43846" s="36"/>
      <c r="AE43846"/>
      <c r="AF43846"/>
      <c r="AH43846" s="36"/>
      <c r="AJ43846"/>
    </row>
    <row r="43847" spans="14:36">
      <c r="N43847" s="36"/>
      <c r="R43847" s="5"/>
      <c r="W43847"/>
      <c r="Y43847" s="36"/>
      <c r="AA43847" s="5"/>
      <c r="AC43847" s="36"/>
      <c r="AD43847" s="36"/>
      <c r="AE43847"/>
      <c r="AF43847"/>
      <c r="AH43847" s="36"/>
      <c r="AJ43847"/>
    </row>
    <row r="43848" spans="14:36">
      <c r="N43848" s="36"/>
      <c r="R43848" s="5"/>
      <c r="W43848"/>
      <c r="Y43848" s="36"/>
      <c r="AA43848" s="5"/>
      <c r="AC43848" s="36"/>
      <c r="AD43848" s="36"/>
      <c r="AE43848"/>
      <c r="AF43848"/>
      <c r="AH43848" s="36"/>
      <c r="AJ43848"/>
    </row>
    <row r="43849" spans="14:36">
      <c r="N43849" s="36"/>
      <c r="R43849" s="5"/>
      <c r="W43849"/>
      <c r="Y43849" s="36"/>
      <c r="AA43849" s="5"/>
      <c r="AC43849" s="36"/>
      <c r="AD43849" s="36"/>
      <c r="AE43849"/>
      <c r="AF43849"/>
      <c r="AH43849" s="36"/>
      <c r="AJ43849"/>
    </row>
    <row r="43850" spans="14:36">
      <c r="N43850" s="36"/>
      <c r="R43850" s="5"/>
      <c r="W43850"/>
      <c r="Y43850" s="36"/>
      <c r="AA43850" s="5"/>
      <c r="AC43850" s="36"/>
      <c r="AD43850" s="36"/>
      <c r="AE43850"/>
      <c r="AF43850"/>
      <c r="AH43850" s="36"/>
      <c r="AJ43850"/>
    </row>
    <row r="43851" spans="14:36">
      <c r="N43851" s="36"/>
      <c r="R43851" s="5"/>
      <c r="W43851"/>
      <c r="Y43851" s="36"/>
      <c r="AA43851" s="5"/>
      <c r="AC43851" s="36"/>
      <c r="AD43851" s="36"/>
      <c r="AE43851"/>
      <c r="AF43851"/>
      <c r="AH43851" s="36"/>
      <c r="AJ43851"/>
    </row>
    <row r="43852" spans="14:36">
      <c r="N43852" s="36"/>
      <c r="R43852" s="5"/>
      <c r="W43852"/>
      <c r="Y43852" s="36"/>
      <c r="AA43852" s="5"/>
      <c r="AC43852" s="36"/>
      <c r="AD43852" s="36"/>
      <c r="AE43852"/>
      <c r="AF43852"/>
      <c r="AH43852" s="36"/>
      <c r="AJ43852"/>
    </row>
    <row r="43853" spans="14:36">
      <c r="N43853" s="36"/>
      <c r="R43853" s="5"/>
      <c r="W43853"/>
      <c r="Y43853" s="36"/>
      <c r="AA43853" s="5"/>
      <c r="AC43853" s="36"/>
      <c r="AD43853" s="36"/>
      <c r="AE43853"/>
      <c r="AF43853"/>
      <c r="AH43853" s="36"/>
      <c r="AJ43853"/>
    </row>
    <row r="43854" spans="14:36">
      <c r="N43854" s="36"/>
      <c r="R43854" s="5"/>
      <c r="W43854"/>
      <c r="Y43854" s="36"/>
      <c r="AA43854" s="5"/>
      <c r="AC43854" s="36"/>
      <c r="AD43854" s="36"/>
      <c r="AE43854"/>
      <c r="AF43854"/>
      <c r="AH43854" s="36"/>
      <c r="AJ43854"/>
    </row>
    <row r="43855" spans="14:36">
      <c r="N43855" s="36"/>
      <c r="R43855" s="5"/>
      <c r="W43855"/>
      <c r="Y43855" s="36"/>
      <c r="AA43855" s="5"/>
      <c r="AC43855" s="36"/>
      <c r="AD43855" s="36"/>
      <c r="AE43855"/>
      <c r="AF43855"/>
      <c r="AH43855" s="36"/>
      <c r="AJ43855"/>
    </row>
    <row r="43856" spans="14:36">
      <c r="N43856" s="36"/>
      <c r="R43856" s="5"/>
      <c r="W43856"/>
      <c r="Y43856" s="36"/>
      <c r="AA43856" s="5"/>
      <c r="AC43856" s="36"/>
      <c r="AD43856" s="36"/>
      <c r="AE43856"/>
      <c r="AF43856"/>
      <c r="AH43856" s="36"/>
      <c r="AJ43856"/>
    </row>
    <row r="43857" spans="14:36">
      <c r="N43857" s="36"/>
      <c r="R43857" s="5"/>
      <c r="W43857"/>
      <c r="Y43857" s="36"/>
      <c r="AA43857" s="5"/>
      <c r="AC43857" s="36"/>
      <c r="AD43857" s="36"/>
      <c r="AE43857"/>
      <c r="AF43857"/>
      <c r="AH43857" s="36"/>
      <c r="AJ43857"/>
    </row>
    <row r="43858" spans="14:36">
      <c r="N43858" s="36"/>
      <c r="R43858" s="5"/>
      <c r="W43858"/>
      <c r="Y43858" s="36"/>
      <c r="AA43858" s="5"/>
      <c r="AC43858" s="36"/>
      <c r="AD43858" s="36"/>
      <c r="AE43858"/>
      <c r="AF43858"/>
      <c r="AH43858" s="36"/>
      <c r="AJ43858"/>
    </row>
    <row r="43859" spans="14:36">
      <c r="N43859" s="36"/>
      <c r="R43859" s="5"/>
      <c r="W43859"/>
      <c r="Y43859" s="36"/>
      <c r="AA43859" s="5"/>
      <c r="AC43859" s="36"/>
      <c r="AD43859" s="36"/>
      <c r="AE43859"/>
      <c r="AF43859"/>
      <c r="AH43859" s="36"/>
      <c r="AJ43859"/>
    </row>
    <row r="43860" spans="14:36">
      <c r="N43860" s="36"/>
      <c r="R43860" s="5"/>
      <c r="W43860"/>
      <c r="Y43860" s="36"/>
      <c r="AA43860" s="5"/>
      <c r="AC43860" s="36"/>
      <c r="AD43860" s="36"/>
      <c r="AE43860"/>
      <c r="AF43860"/>
      <c r="AH43860" s="36"/>
      <c r="AJ43860"/>
    </row>
    <row r="43861" spans="14:36">
      <c r="N43861" s="36"/>
      <c r="R43861" s="5"/>
      <c r="W43861"/>
      <c r="Y43861" s="36"/>
      <c r="AA43861" s="5"/>
      <c r="AC43861" s="36"/>
      <c r="AD43861" s="36"/>
      <c r="AE43861"/>
      <c r="AF43861"/>
      <c r="AH43861" s="36"/>
      <c r="AJ43861"/>
    </row>
    <row r="43862" spans="14:36">
      <c r="N43862" s="36"/>
      <c r="R43862" s="5"/>
      <c r="W43862"/>
      <c r="Y43862" s="36"/>
      <c r="AA43862" s="5"/>
      <c r="AC43862" s="36"/>
      <c r="AD43862" s="36"/>
      <c r="AE43862"/>
      <c r="AF43862"/>
      <c r="AH43862" s="36"/>
      <c r="AJ43862"/>
    </row>
    <row r="43863" spans="14:36">
      <c r="N43863" s="36"/>
      <c r="R43863" s="5"/>
      <c r="W43863"/>
      <c r="Y43863" s="36"/>
      <c r="AA43863" s="5"/>
      <c r="AC43863" s="36"/>
      <c r="AD43863" s="36"/>
      <c r="AE43863"/>
      <c r="AF43863"/>
      <c r="AH43863" s="36"/>
      <c r="AJ43863"/>
    </row>
    <row r="43864" spans="14:36">
      <c r="N43864" s="36"/>
      <c r="R43864" s="5"/>
      <c r="W43864"/>
      <c r="Y43864" s="36"/>
      <c r="AA43864" s="5"/>
      <c r="AC43864" s="36"/>
      <c r="AD43864" s="36"/>
      <c r="AE43864"/>
      <c r="AF43864"/>
      <c r="AH43864" s="36"/>
      <c r="AJ43864"/>
    </row>
    <row r="43865" spans="14:36">
      <c r="N43865" s="36"/>
      <c r="R43865" s="5"/>
      <c r="W43865"/>
      <c r="Y43865" s="36"/>
      <c r="AA43865" s="5"/>
      <c r="AC43865" s="36"/>
      <c r="AD43865" s="36"/>
      <c r="AE43865"/>
      <c r="AF43865"/>
      <c r="AH43865" s="36"/>
      <c r="AJ43865"/>
    </row>
    <row r="43866" spans="14:36">
      <c r="N43866" s="36"/>
      <c r="R43866" s="5"/>
      <c r="W43866"/>
      <c r="Y43866" s="36"/>
      <c r="AA43866" s="5"/>
      <c r="AC43866" s="36"/>
      <c r="AD43866" s="36"/>
      <c r="AE43866"/>
      <c r="AF43866"/>
      <c r="AH43866" s="36"/>
      <c r="AJ43866"/>
    </row>
    <row r="43867" spans="14:36">
      <c r="N43867" s="36"/>
      <c r="R43867" s="5"/>
      <c r="W43867"/>
      <c r="Y43867" s="36"/>
      <c r="AA43867" s="5"/>
      <c r="AC43867" s="36"/>
      <c r="AD43867" s="36"/>
      <c r="AE43867"/>
      <c r="AF43867"/>
      <c r="AH43867" s="36"/>
      <c r="AJ43867"/>
    </row>
    <row r="43868" spans="14:36">
      <c r="N43868" s="36"/>
      <c r="R43868" s="5"/>
      <c r="W43868"/>
      <c r="Y43868" s="36"/>
      <c r="AA43868" s="5"/>
      <c r="AC43868" s="36"/>
      <c r="AD43868" s="36"/>
      <c r="AE43868"/>
      <c r="AF43868"/>
      <c r="AH43868" s="36"/>
      <c r="AJ43868"/>
    </row>
    <row r="43869" spans="14:36">
      <c r="N43869" s="36"/>
      <c r="R43869" s="5"/>
      <c r="W43869"/>
      <c r="Y43869" s="36"/>
      <c r="AA43869" s="5"/>
      <c r="AC43869" s="36"/>
      <c r="AD43869" s="36"/>
      <c r="AE43869"/>
      <c r="AF43869"/>
      <c r="AH43869" s="36"/>
      <c r="AJ43869"/>
    </row>
    <row r="43870" spans="14:36">
      <c r="N43870" s="36"/>
      <c r="R43870" s="5"/>
      <c r="W43870"/>
      <c r="Y43870" s="36"/>
      <c r="AA43870" s="5"/>
      <c r="AC43870" s="36"/>
      <c r="AD43870" s="36"/>
      <c r="AE43870"/>
      <c r="AF43870"/>
      <c r="AH43870" s="36"/>
      <c r="AJ43870"/>
    </row>
    <row r="43871" spans="14:36">
      <c r="N43871" s="36"/>
      <c r="R43871" s="5"/>
      <c r="W43871"/>
      <c r="Y43871" s="36"/>
      <c r="AA43871" s="5"/>
      <c r="AC43871" s="36"/>
      <c r="AD43871" s="36"/>
      <c r="AE43871"/>
      <c r="AF43871"/>
      <c r="AH43871" s="36"/>
      <c r="AJ43871"/>
    </row>
    <row r="43872" spans="14:36">
      <c r="N43872" s="36"/>
      <c r="R43872" s="5"/>
      <c r="W43872"/>
      <c r="Y43872" s="36"/>
      <c r="AA43872" s="5"/>
      <c r="AC43872" s="36"/>
      <c r="AD43872" s="36"/>
      <c r="AE43872"/>
      <c r="AF43872"/>
      <c r="AH43872" s="36"/>
      <c r="AJ43872"/>
    </row>
    <row r="43873" spans="14:36">
      <c r="N43873" s="36"/>
      <c r="R43873" s="5"/>
      <c r="W43873"/>
      <c r="Y43873" s="36"/>
      <c r="AA43873" s="5"/>
      <c r="AC43873" s="36"/>
      <c r="AD43873" s="36"/>
      <c r="AE43873"/>
      <c r="AF43873"/>
      <c r="AH43873" s="36"/>
      <c r="AJ43873"/>
    </row>
    <row r="43874" spans="14:36">
      <c r="N43874" s="36"/>
      <c r="R43874" s="5"/>
      <c r="W43874"/>
      <c r="Y43874" s="36"/>
      <c r="AA43874" s="5"/>
      <c r="AC43874" s="36"/>
      <c r="AD43874" s="36"/>
      <c r="AE43874"/>
      <c r="AF43874"/>
      <c r="AH43874" s="36"/>
      <c r="AJ43874"/>
    </row>
    <row r="43875" spans="14:36">
      <c r="N43875" s="36"/>
      <c r="R43875" s="5"/>
      <c r="W43875"/>
      <c r="Y43875" s="36"/>
      <c r="AA43875" s="5"/>
      <c r="AC43875" s="36"/>
      <c r="AD43875" s="36"/>
      <c r="AE43875"/>
      <c r="AF43875"/>
      <c r="AH43875" s="36"/>
      <c r="AJ43875"/>
    </row>
    <row r="43876" spans="14:36">
      <c r="N43876" s="36"/>
      <c r="R43876" s="5"/>
      <c r="W43876"/>
      <c r="Y43876" s="36"/>
      <c r="AA43876" s="5"/>
      <c r="AC43876" s="36"/>
      <c r="AD43876" s="36"/>
      <c r="AE43876"/>
      <c r="AF43876"/>
      <c r="AH43876" s="36"/>
      <c r="AJ43876"/>
    </row>
    <row r="43877" spans="14:36">
      <c r="N43877" s="36"/>
      <c r="R43877" s="5"/>
      <c r="W43877"/>
      <c r="Y43877" s="36"/>
      <c r="AA43877" s="5"/>
      <c r="AC43877" s="36"/>
      <c r="AD43877" s="36"/>
      <c r="AE43877"/>
      <c r="AF43877"/>
      <c r="AH43877" s="36"/>
      <c r="AJ43877"/>
    </row>
    <row r="43878" spans="14:36">
      <c r="N43878" s="36"/>
      <c r="R43878" s="5"/>
      <c r="W43878"/>
      <c r="Y43878" s="36"/>
      <c r="AA43878" s="5"/>
      <c r="AC43878" s="36"/>
      <c r="AD43878" s="36"/>
      <c r="AE43878"/>
      <c r="AF43878"/>
      <c r="AH43878" s="36"/>
      <c r="AJ43878"/>
    </row>
    <row r="43879" spans="14:36">
      <c r="N43879" s="36"/>
      <c r="R43879" s="5"/>
      <c r="W43879"/>
      <c r="Y43879" s="36"/>
      <c r="AA43879" s="5"/>
      <c r="AC43879" s="36"/>
      <c r="AD43879" s="36"/>
      <c r="AE43879"/>
      <c r="AF43879"/>
      <c r="AH43879" s="36"/>
      <c r="AJ43879"/>
    </row>
    <row r="43880" spans="14:36">
      <c r="N43880" s="36"/>
      <c r="R43880" s="5"/>
      <c r="W43880"/>
      <c r="Y43880" s="36"/>
      <c r="AA43880" s="5"/>
      <c r="AC43880" s="36"/>
      <c r="AD43880" s="36"/>
      <c r="AE43880"/>
      <c r="AF43880"/>
      <c r="AH43880" s="36"/>
      <c r="AJ43880"/>
    </row>
    <row r="43881" spans="14:36">
      <c r="N43881" s="36"/>
      <c r="R43881" s="5"/>
      <c r="W43881"/>
      <c r="Y43881" s="36"/>
      <c r="AA43881" s="5"/>
      <c r="AC43881" s="36"/>
      <c r="AD43881" s="36"/>
      <c r="AE43881"/>
      <c r="AF43881"/>
      <c r="AH43881" s="36"/>
      <c r="AJ43881"/>
    </row>
    <row r="43882" spans="14:36">
      <c r="N43882" s="36"/>
      <c r="R43882" s="5"/>
      <c r="W43882"/>
      <c r="Y43882" s="36"/>
      <c r="AA43882" s="5"/>
      <c r="AC43882" s="36"/>
      <c r="AD43882" s="36"/>
      <c r="AE43882"/>
      <c r="AF43882"/>
      <c r="AH43882" s="36"/>
      <c r="AJ43882"/>
    </row>
    <row r="43883" spans="14:36">
      <c r="N43883" s="36"/>
      <c r="R43883" s="5"/>
      <c r="W43883"/>
      <c r="Y43883" s="36"/>
      <c r="AA43883" s="5"/>
      <c r="AC43883" s="36"/>
      <c r="AD43883" s="36"/>
      <c r="AE43883"/>
      <c r="AF43883"/>
      <c r="AH43883" s="36"/>
      <c r="AJ43883"/>
    </row>
    <row r="43884" spans="14:36">
      <c r="N43884" s="36"/>
      <c r="R43884" s="5"/>
      <c r="W43884"/>
      <c r="Y43884" s="36"/>
      <c r="AA43884" s="5"/>
      <c r="AC43884" s="36"/>
      <c r="AD43884" s="36"/>
      <c r="AE43884"/>
      <c r="AF43884"/>
      <c r="AH43884" s="36"/>
      <c r="AJ43884"/>
    </row>
    <row r="43885" spans="14:36">
      <c r="N43885" s="36"/>
      <c r="R43885" s="5"/>
      <c r="W43885"/>
      <c r="Y43885" s="36"/>
      <c r="AA43885" s="5"/>
      <c r="AC43885" s="36"/>
      <c r="AD43885" s="36"/>
      <c r="AE43885"/>
      <c r="AF43885"/>
      <c r="AH43885" s="36"/>
      <c r="AJ43885"/>
    </row>
    <row r="43886" spans="14:36">
      <c r="N43886" s="36"/>
      <c r="R43886" s="5"/>
      <c r="W43886"/>
      <c r="Y43886" s="36"/>
      <c r="AA43886" s="5"/>
      <c r="AC43886" s="36"/>
      <c r="AD43886" s="36"/>
      <c r="AE43886"/>
      <c r="AF43886"/>
      <c r="AH43886" s="36"/>
      <c r="AJ43886"/>
    </row>
    <row r="43887" spans="14:36">
      <c r="N43887" s="36"/>
      <c r="R43887" s="5"/>
      <c r="W43887"/>
      <c r="Y43887" s="36"/>
      <c r="AA43887" s="5"/>
      <c r="AC43887" s="36"/>
      <c r="AD43887" s="36"/>
      <c r="AE43887"/>
      <c r="AF43887"/>
      <c r="AH43887" s="36"/>
      <c r="AJ43887"/>
    </row>
    <row r="43888" spans="14:36">
      <c r="N43888" s="36"/>
      <c r="R43888" s="5"/>
      <c r="W43888"/>
      <c r="Y43888" s="36"/>
      <c r="AA43888" s="5"/>
      <c r="AC43888" s="36"/>
      <c r="AD43888" s="36"/>
      <c r="AE43888"/>
      <c r="AF43888"/>
      <c r="AH43888" s="36"/>
      <c r="AJ43888"/>
    </row>
    <row r="43889" spans="14:36">
      <c r="N43889" s="36"/>
      <c r="R43889" s="5"/>
      <c r="W43889"/>
      <c r="Y43889" s="36"/>
      <c r="AA43889" s="5"/>
      <c r="AC43889" s="36"/>
      <c r="AD43889" s="36"/>
      <c r="AE43889"/>
      <c r="AF43889"/>
      <c r="AH43889" s="36"/>
      <c r="AJ43889"/>
    </row>
    <row r="43890" spans="14:36">
      <c r="N43890" s="36"/>
      <c r="R43890" s="5"/>
      <c r="W43890"/>
      <c r="Y43890" s="36"/>
      <c r="AA43890" s="5"/>
      <c r="AC43890" s="36"/>
      <c r="AD43890" s="36"/>
      <c r="AE43890"/>
      <c r="AF43890"/>
      <c r="AH43890" s="36"/>
      <c r="AJ43890"/>
    </row>
    <row r="43891" spans="14:36">
      <c r="N43891" s="36"/>
      <c r="R43891" s="5"/>
      <c r="W43891"/>
      <c r="Y43891" s="36"/>
      <c r="AA43891" s="5"/>
      <c r="AC43891" s="36"/>
      <c r="AD43891" s="36"/>
      <c r="AE43891"/>
      <c r="AF43891"/>
      <c r="AH43891" s="36"/>
      <c r="AJ43891"/>
    </row>
    <row r="43892" spans="14:36">
      <c r="N43892" s="36"/>
      <c r="R43892" s="5"/>
      <c r="W43892"/>
      <c r="Y43892" s="36"/>
      <c r="AA43892" s="5"/>
      <c r="AC43892" s="36"/>
      <c r="AD43892" s="36"/>
      <c r="AE43892"/>
      <c r="AF43892"/>
      <c r="AH43892" s="36"/>
      <c r="AJ43892"/>
    </row>
    <row r="43893" spans="14:36">
      <c r="N43893" s="36"/>
      <c r="R43893" s="5"/>
      <c r="W43893"/>
      <c r="Y43893" s="36"/>
      <c r="AA43893" s="5"/>
      <c r="AC43893" s="36"/>
      <c r="AD43893" s="36"/>
      <c r="AE43893"/>
      <c r="AF43893"/>
      <c r="AH43893" s="36"/>
      <c r="AJ43893"/>
    </row>
    <row r="43894" spans="14:36">
      <c r="N43894" s="36"/>
      <c r="R43894" s="5"/>
      <c r="W43894"/>
      <c r="Y43894" s="36"/>
      <c r="AA43894" s="5"/>
      <c r="AC43894" s="36"/>
      <c r="AD43894" s="36"/>
      <c r="AE43894"/>
      <c r="AF43894"/>
      <c r="AH43894" s="36"/>
      <c r="AJ43894"/>
    </row>
    <row r="43895" spans="14:36">
      <c r="N43895" s="36"/>
      <c r="R43895" s="5"/>
      <c r="W43895"/>
      <c r="Y43895" s="36"/>
      <c r="AA43895" s="5"/>
      <c r="AC43895" s="36"/>
      <c r="AD43895" s="36"/>
      <c r="AE43895"/>
      <c r="AF43895"/>
      <c r="AH43895" s="36"/>
      <c r="AJ43895"/>
    </row>
    <row r="43896" spans="14:36">
      <c r="N43896" s="36"/>
      <c r="R43896" s="5"/>
      <c r="W43896"/>
      <c r="Y43896" s="36"/>
      <c r="AA43896" s="5"/>
      <c r="AC43896" s="36"/>
      <c r="AD43896" s="36"/>
      <c r="AE43896"/>
      <c r="AF43896"/>
      <c r="AH43896" s="36"/>
      <c r="AJ43896"/>
    </row>
    <row r="43897" spans="14:36">
      <c r="N43897" s="36"/>
      <c r="R43897" s="5"/>
      <c r="W43897"/>
      <c r="Y43897" s="36"/>
      <c r="AA43897" s="5"/>
      <c r="AC43897" s="36"/>
      <c r="AD43897" s="36"/>
      <c r="AE43897"/>
      <c r="AF43897"/>
      <c r="AH43897" s="36"/>
      <c r="AJ43897"/>
    </row>
    <row r="43898" spans="14:36">
      <c r="N43898" s="36"/>
      <c r="R43898" s="5"/>
      <c r="W43898"/>
      <c r="Y43898" s="36"/>
      <c r="AA43898" s="5"/>
      <c r="AC43898" s="36"/>
      <c r="AD43898" s="36"/>
      <c r="AE43898"/>
      <c r="AF43898"/>
      <c r="AH43898" s="36"/>
      <c r="AJ43898"/>
    </row>
    <row r="43899" spans="14:36">
      <c r="N43899" s="36"/>
      <c r="R43899" s="5"/>
      <c r="W43899"/>
      <c r="Y43899" s="36"/>
      <c r="AA43899" s="5"/>
      <c r="AC43899" s="36"/>
      <c r="AD43899" s="36"/>
      <c r="AE43899"/>
      <c r="AF43899"/>
      <c r="AH43899" s="36"/>
      <c r="AJ43899"/>
    </row>
    <row r="43900" spans="14:36">
      <c r="N43900" s="36"/>
      <c r="R43900" s="5"/>
      <c r="W43900"/>
      <c r="Y43900" s="36"/>
      <c r="AA43900" s="5"/>
      <c r="AC43900" s="36"/>
      <c r="AD43900" s="36"/>
      <c r="AE43900"/>
      <c r="AF43900"/>
      <c r="AH43900" s="36"/>
      <c r="AJ43900"/>
    </row>
    <row r="43901" spans="14:36">
      <c r="N43901" s="36"/>
      <c r="R43901" s="5"/>
      <c r="W43901"/>
      <c r="Y43901" s="36"/>
      <c r="AA43901" s="5"/>
      <c r="AC43901" s="36"/>
      <c r="AD43901" s="36"/>
      <c r="AE43901"/>
      <c r="AF43901"/>
      <c r="AH43901" s="36"/>
      <c r="AJ43901"/>
    </row>
    <row r="43902" spans="14:36">
      <c r="N43902" s="36"/>
      <c r="R43902" s="5"/>
      <c r="W43902"/>
      <c r="Y43902" s="36"/>
      <c r="AA43902" s="5"/>
      <c r="AC43902" s="36"/>
      <c r="AD43902" s="36"/>
      <c r="AE43902"/>
      <c r="AF43902"/>
      <c r="AH43902" s="36"/>
      <c r="AJ43902"/>
    </row>
    <row r="43903" spans="14:36">
      <c r="N43903" s="36"/>
      <c r="R43903" s="5"/>
      <c r="W43903"/>
      <c r="Y43903" s="36"/>
      <c r="AA43903" s="5"/>
      <c r="AC43903" s="36"/>
      <c r="AD43903" s="36"/>
      <c r="AE43903"/>
      <c r="AF43903"/>
      <c r="AH43903" s="36"/>
      <c r="AJ43903"/>
    </row>
    <row r="43904" spans="14:36">
      <c r="N43904" s="36"/>
      <c r="R43904" s="5"/>
      <c r="W43904"/>
      <c r="Y43904" s="36"/>
      <c r="AA43904" s="5"/>
      <c r="AC43904" s="36"/>
      <c r="AD43904" s="36"/>
      <c r="AE43904"/>
      <c r="AF43904"/>
      <c r="AH43904" s="36"/>
      <c r="AJ43904"/>
    </row>
    <row r="43905" spans="14:36">
      <c r="N43905" s="36"/>
      <c r="R43905" s="5"/>
      <c r="W43905"/>
      <c r="Y43905" s="36"/>
      <c r="AA43905" s="5"/>
      <c r="AC43905" s="36"/>
      <c r="AD43905" s="36"/>
      <c r="AE43905"/>
      <c r="AF43905"/>
      <c r="AH43905" s="36"/>
      <c r="AJ43905"/>
    </row>
    <row r="43906" spans="14:36">
      <c r="N43906" s="36"/>
      <c r="R43906" s="5"/>
      <c r="W43906"/>
      <c r="Y43906" s="36"/>
      <c r="AA43906" s="5"/>
      <c r="AC43906" s="36"/>
      <c r="AD43906" s="36"/>
      <c r="AE43906"/>
      <c r="AF43906"/>
      <c r="AH43906" s="36"/>
      <c r="AJ43906"/>
    </row>
    <row r="43907" spans="14:36">
      <c r="N43907" s="36"/>
      <c r="R43907" s="5"/>
      <c r="W43907"/>
      <c r="Y43907" s="36"/>
      <c r="AA43907" s="5"/>
      <c r="AC43907" s="36"/>
      <c r="AD43907" s="36"/>
      <c r="AE43907"/>
      <c r="AF43907"/>
      <c r="AH43907" s="36"/>
      <c r="AJ43907"/>
    </row>
    <row r="43908" spans="14:36">
      <c r="N43908" s="36"/>
      <c r="R43908" s="5"/>
      <c r="W43908"/>
      <c r="Y43908" s="36"/>
      <c r="AA43908" s="5"/>
      <c r="AC43908" s="36"/>
      <c r="AD43908" s="36"/>
      <c r="AE43908"/>
      <c r="AF43908"/>
      <c r="AH43908" s="36"/>
      <c r="AJ43908"/>
    </row>
    <row r="43909" spans="14:36">
      <c r="N43909" s="36"/>
      <c r="R43909" s="5"/>
      <c r="W43909"/>
      <c r="Y43909" s="36"/>
      <c r="AA43909" s="5"/>
      <c r="AC43909" s="36"/>
      <c r="AD43909" s="36"/>
      <c r="AE43909"/>
      <c r="AF43909"/>
      <c r="AH43909" s="36"/>
      <c r="AJ43909"/>
    </row>
    <row r="43910" spans="14:36">
      <c r="N43910" s="36"/>
      <c r="R43910" s="5"/>
      <c r="W43910"/>
      <c r="Y43910" s="36"/>
      <c r="AA43910" s="5"/>
      <c r="AC43910" s="36"/>
      <c r="AD43910" s="36"/>
      <c r="AE43910"/>
      <c r="AF43910"/>
      <c r="AH43910" s="36"/>
      <c r="AJ43910"/>
    </row>
    <row r="43911" spans="14:36">
      <c r="N43911" s="36"/>
      <c r="R43911" s="5"/>
      <c r="W43911"/>
      <c r="Y43911" s="36"/>
      <c r="AA43911" s="5"/>
      <c r="AC43911" s="36"/>
      <c r="AD43911" s="36"/>
      <c r="AE43911"/>
      <c r="AF43911"/>
      <c r="AH43911" s="36"/>
      <c r="AJ43911"/>
    </row>
    <row r="43912" spans="14:36">
      <c r="N43912" s="36"/>
      <c r="R43912" s="5"/>
      <c r="W43912"/>
      <c r="Y43912" s="36"/>
      <c r="AA43912" s="5"/>
      <c r="AC43912" s="36"/>
      <c r="AD43912" s="36"/>
      <c r="AE43912"/>
      <c r="AF43912"/>
      <c r="AH43912" s="36"/>
      <c r="AJ43912"/>
    </row>
    <row r="43913" spans="14:36">
      <c r="N43913" s="36"/>
      <c r="R43913" s="5"/>
      <c r="W43913"/>
      <c r="Y43913" s="36"/>
      <c r="AA43913" s="5"/>
      <c r="AC43913" s="36"/>
      <c r="AD43913" s="36"/>
      <c r="AE43913"/>
      <c r="AF43913"/>
      <c r="AH43913" s="36"/>
      <c r="AJ43913"/>
    </row>
    <row r="43914" spans="14:36">
      <c r="N43914" s="36"/>
      <c r="R43914" s="5"/>
      <c r="W43914"/>
      <c r="Y43914" s="36"/>
      <c r="AA43914" s="5"/>
      <c r="AC43914" s="36"/>
      <c r="AD43914" s="36"/>
      <c r="AE43914"/>
      <c r="AF43914"/>
      <c r="AH43914" s="36"/>
      <c r="AJ43914"/>
    </row>
    <row r="43915" spans="14:36">
      <c r="N43915" s="36"/>
      <c r="R43915" s="5"/>
      <c r="W43915"/>
      <c r="Y43915" s="36"/>
      <c r="AA43915" s="5"/>
      <c r="AC43915" s="36"/>
      <c r="AD43915" s="36"/>
      <c r="AE43915"/>
      <c r="AF43915"/>
      <c r="AH43915" s="36"/>
      <c r="AJ43915"/>
    </row>
    <row r="43916" spans="14:36">
      <c r="N43916" s="36"/>
      <c r="R43916" s="5"/>
      <c r="W43916"/>
      <c r="Y43916" s="36"/>
      <c r="AA43916" s="5"/>
      <c r="AC43916" s="36"/>
      <c r="AD43916" s="36"/>
      <c r="AE43916"/>
      <c r="AF43916"/>
      <c r="AH43916" s="36"/>
      <c r="AJ43916"/>
    </row>
    <row r="43917" spans="14:36">
      <c r="N43917" s="36"/>
      <c r="R43917" s="5"/>
      <c r="W43917"/>
      <c r="Y43917" s="36"/>
      <c r="AA43917" s="5"/>
      <c r="AC43917" s="36"/>
      <c r="AD43917" s="36"/>
      <c r="AE43917"/>
      <c r="AF43917"/>
      <c r="AH43917" s="36"/>
      <c r="AJ43917"/>
    </row>
    <row r="43918" spans="14:36">
      <c r="N43918" s="36"/>
      <c r="R43918" s="5"/>
      <c r="W43918"/>
      <c r="Y43918" s="36"/>
      <c r="AA43918" s="5"/>
      <c r="AC43918" s="36"/>
      <c r="AD43918" s="36"/>
      <c r="AE43918"/>
      <c r="AF43918"/>
      <c r="AH43918" s="36"/>
      <c r="AJ43918"/>
    </row>
    <row r="43919" spans="14:36">
      <c r="N43919" s="36"/>
      <c r="R43919" s="5"/>
      <c r="W43919"/>
      <c r="Y43919" s="36"/>
      <c r="AA43919" s="5"/>
      <c r="AC43919" s="36"/>
      <c r="AD43919" s="36"/>
      <c r="AE43919"/>
      <c r="AF43919"/>
      <c r="AH43919" s="36"/>
      <c r="AJ43919"/>
    </row>
    <row r="43920" spans="14:36">
      <c r="N43920" s="36"/>
      <c r="R43920" s="5"/>
      <c r="W43920"/>
      <c r="Y43920" s="36"/>
      <c r="AA43920" s="5"/>
      <c r="AC43920" s="36"/>
      <c r="AD43920" s="36"/>
      <c r="AE43920"/>
      <c r="AF43920"/>
      <c r="AH43920" s="36"/>
      <c r="AJ43920"/>
    </row>
    <row r="43921" spans="14:36">
      <c r="N43921" s="36"/>
      <c r="R43921" s="5"/>
      <c r="W43921"/>
      <c r="Y43921" s="36"/>
      <c r="AA43921" s="5"/>
      <c r="AC43921" s="36"/>
      <c r="AD43921" s="36"/>
      <c r="AE43921"/>
      <c r="AF43921"/>
      <c r="AH43921" s="36"/>
      <c r="AJ43921"/>
    </row>
    <row r="43922" spans="14:36">
      <c r="N43922" s="36"/>
      <c r="R43922" s="5"/>
      <c r="W43922"/>
      <c r="Y43922" s="36"/>
      <c r="AA43922" s="5"/>
      <c r="AC43922" s="36"/>
      <c r="AD43922" s="36"/>
      <c r="AE43922"/>
      <c r="AF43922"/>
      <c r="AH43922" s="36"/>
      <c r="AJ43922"/>
    </row>
    <row r="43923" spans="14:36">
      <c r="N43923" s="36"/>
      <c r="R43923" s="5"/>
      <c r="W43923"/>
      <c r="Y43923" s="36"/>
      <c r="AA43923" s="5"/>
      <c r="AC43923" s="36"/>
      <c r="AD43923" s="36"/>
      <c r="AE43923"/>
      <c r="AF43923"/>
      <c r="AH43923" s="36"/>
      <c r="AJ43923"/>
    </row>
    <row r="43924" spans="14:36">
      <c r="N43924" s="36"/>
      <c r="R43924" s="5"/>
      <c r="W43924"/>
      <c r="Y43924" s="36"/>
      <c r="AA43924" s="5"/>
      <c r="AC43924" s="36"/>
      <c r="AD43924" s="36"/>
      <c r="AE43924"/>
      <c r="AF43924"/>
      <c r="AH43924" s="36"/>
      <c r="AJ43924"/>
    </row>
    <row r="43925" spans="14:36">
      <c r="N43925" s="36"/>
      <c r="R43925" s="5"/>
      <c r="W43925"/>
      <c r="Y43925" s="36"/>
      <c r="AA43925" s="5"/>
      <c r="AC43925" s="36"/>
      <c r="AD43925" s="36"/>
      <c r="AE43925"/>
      <c r="AF43925"/>
      <c r="AH43925" s="36"/>
      <c r="AJ43925"/>
    </row>
    <row r="43926" spans="14:36">
      <c r="N43926" s="36"/>
      <c r="R43926" s="5"/>
      <c r="W43926"/>
      <c r="Y43926" s="36"/>
      <c r="AA43926" s="5"/>
      <c r="AC43926" s="36"/>
      <c r="AD43926" s="36"/>
      <c r="AE43926"/>
      <c r="AF43926"/>
      <c r="AH43926" s="36"/>
      <c r="AJ43926"/>
    </row>
    <row r="43927" spans="14:36">
      <c r="N43927" s="36"/>
      <c r="R43927" s="5"/>
      <c r="W43927"/>
      <c r="Y43927" s="36"/>
      <c r="AA43927" s="5"/>
      <c r="AC43927" s="36"/>
      <c r="AD43927" s="36"/>
      <c r="AE43927"/>
      <c r="AF43927"/>
      <c r="AH43927" s="36"/>
      <c r="AJ43927"/>
    </row>
    <row r="43928" spans="14:36">
      <c r="N43928" s="36"/>
      <c r="R43928" s="5"/>
      <c r="W43928"/>
      <c r="Y43928" s="36"/>
      <c r="AA43928" s="5"/>
      <c r="AC43928" s="36"/>
      <c r="AD43928" s="36"/>
      <c r="AE43928"/>
      <c r="AF43928"/>
      <c r="AH43928" s="36"/>
      <c r="AJ43928"/>
    </row>
    <row r="43929" spans="14:36">
      <c r="N43929" s="36"/>
      <c r="R43929" s="5"/>
      <c r="W43929"/>
      <c r="Y43929" s="36"/>
      <c r="AA43929" s="5"/>
      <c r="AC43929" s="36"/>
      <c r="AD43929" s="36"/>
      <c r="AE43929"/>
      <c r="AF43929"/>
      <c r="AH43929" s="36"/>
      <c r="AJ43929"/>
    </row>
    <row r="43930" spans="14:36">
      <c r="N43930" s="36"/>
      <c r="R43930" s="5"/>
      <c r="W43930"/>
      <c r="Y43930" s="36"/>
      <c r="AA43930" s="5"/>
      <c r="AC43930" s="36"/>
      <c r="AD43930" s="36"/>
      <c r="AE43930"/>
      <c r="AF43930"/>
      <c r="AH43930" s="36"/>
      <c r="AJ43930"/>
    </row>
    <row r="43931" spans="14:36">
      <c r="N43931" s="36"/>
      <c r="R43931" s="5"/>
      <c r="W43931"/>
      <c r="Y43931" s="36"/>
      <c r="AA43931" s="5"/>
      <c r="AC43931" s="36"/>
      <c r="AD43931" s="36"/>
      <c r="AE43931"/>
      <c r="AF43931"/>
      <c r="AH43931" s="36"/>
      <c r="AJ43931"/>
    </row>
    <row r="43932" spans="14:36">
      <c r="N43932" s="36"/>
      <c r="R43932" s="5"/>
      <c r="W43932"/>
      <c r="Y43932" s="36"/>
      <c r="AA43932" s="5"/>
      <c r="AC43932" s="36"/>
      <c r="AD43932" s="36"/>
      <c r="AE43932"/>
      <c r="AF43932"/>
      <c r="AH43932" s="36"/>
      <c r="AJ43932"/>
    </row>
    <row r="43933" spans="14:36">
      <c r="N43933" s="36"/>
      <c r="R43933" s="5"/>
      <c r="W43933"/>
      <c r="Y43933" s="36"/>
      <c r="AA43933" s="5"/>
      <c r="AC43933" s="36"/>
      <c r="AD43933" s="36"/>
      <c r="AE43933"/>
      <c r="AF43933"/>
      <c r="AH43933" s="36"/>
      <c r="AJ43933"/>
    </row>
    <row r="43934" spans="14:36">
      <c r="N43934" s="36"/>
      <c r="R43934" s="5"/>
      <c r="W43934"/>
      <c r="Y43934" s="36"/>
      <c r="AA43934" s="5"/>
      <c r="AC43934" s="36"/>
      <c r="AD43934" s="36"/>
      <c r="AE43934"/>
      <c r="AF43934"/>
      <c r="AH43934" s="36"/>
      <c r="AJ43934"/>
    </row>
    <row r="43935" spans="14:36">
      <c r="N43935" s="36"/>
      <c r="R43935" s="5"/>
      <c r="W43935"/>
      <c r="Y43935" s="36"/>
      <c r="AA43935" s="5"/>
      <c r="AC43935" s="36"/>
      <c r="AD43935" s="36"/>
      <c r="AE43935"/>
      <c r="AF43935"/>
      <c r="AH43935" s="36"/>
      <c r="AJ43935"/>
    </row>
    <row r="43936" spans="14:36">
      <c r="N43936" s="36"/>
      <c r="R43936" s="5"/>
      <c r="W43936"/>
      <c r="Y43936" s="36"/>
      <c r="AA43936" s="5"/>
      <c r="AC43936" s="36"/>
      <c r="AD43936" s="36"/>
      <c r="AE43936"/>
      <c r="AF43936"/>
      <c r="AH43936" s="36"/>
      <c r="AJ43936"/>
    </row>
    <row r="43937" spans="14:36">
      <c r="N43937" s="36"/>
      <c r="R43937" s="5"/>
      <c r="W43937"/>
      <c r="Y43937" s="36"/>
      <c r="AA43937" s="5"/>
      <c r="AC43937" s="36"/>
      <c r="AD43937" s="36"/>
      <c r="AE43937"/>
      <c r="AF43937"/>
      <c r="AH43937" s="36"/>
      <c r="AJ43937"/>
    </row>
    <row r="43938" spans="14:36">
      <c r="N43938" s="36"/>
      <c r="R43938" s="5"/>
      <c r="W43938"/>
      <c r="Y43938" s="36"/>
      <c r="AA43938" s="5"/>
      <c r="AC43938" s="36"/>
      <c r="AD43938" s="36"/>
      <c r="AE43938"/>
      <c r="AF43938"/>
      <c r="AH43938" s="36"/>
      <c r="AJ43938"/>
    </row>
    <row r="43939" spans="14:36">
      <c r="N43939" s="36"/>
      <c r="R43939" s="5"/>
      <c r="W43939"/>
      <c r="Y43939" s="36"/>
      <c r="AA43939" s="5"/>
      <c r="AC43939" s="36"/>
      <c r="AD43939" s="36"/>
      <c r="AE43939"/>
      <c r="AF43939"/>
      <c r="AH43939" s="36"/>
      <c r="AJ43939"/>
    </row>
    <row r="43940" spans="14:36">
      <c r="N43940" s="36"/>
      <c r="R43940" s="5"/>
      <c r="W43940"/>
      <c r="Y43940" s="36"/>
      <c r="AA43940" s="5"/>
      <c r="AC43940" s="36"/>
      <c r="AD43940" s="36"/>
      <c r="AE43940"/>
      <c r="AF43940"/>
      <c r="AH43940" s="36"/>
      <c r="AJ43940"/>
    </row>
    <row r="43941" spans="14:36">
      <c r="N43941" s="36"/>
      <c r="R43941" s="5"/>
      <c r="W43941"/>
      <c r="Y43941" s="36"/>
      <c r="AA43941" s="5"/>
      <c r="AC43941" s="36"/>
      <c r="AD43941" s="36"/>
      <c r="AE43941"/>
      <c r="AF43941"/>
      <c r="AH43941" s="36"/>
      <c r="AJ43941"/>
    </row>
    <row r="43942" spans="14:36">
      <c r="N43942" s="36"/>
      <c r="R43942" s="5"/>
      <c r="W43942"/>
      <c r="Y43942" s="36"/>
      <c r="AA43942" s="5"/>
      <c r="AC43942" s="36"/>
      <c r="AD43942" s="36"/>
      <c r="AE43942"/>
      <c r="AF43942"/>
      <c r="AH43942" s="36"/>
      <c r="AJ43942"/>
    </row>
    <row r="43943" spans="14:36">
      <c r="N43943" s="36"/>
      <c r="R43943" s="5"/>
      <c r="W43943"/>
      <c r="Y43943" s="36"/>
      <c r="AA43943" s="5"/>
      <c r="AC43943" s="36"/>
      <c r="AD43943" s="36"/>
      <c r="AE43943"/>
      <c r="AF43943"/>
      <c r="AH43943" s="36"/>
      <c r="AJ43943"/>
    </row>
    <row r="43944" spans="14:36">
      <c r="N43944" s="36"/>
      <c r="R43944" s="5"/>
      <c r="W43944"/>
      <c r="Y43944" s="36"/>
      <c r="AA43944" s="5"/>
      <c r="AC43944" s="36"/>
      <c r="AD43944" s="36"/>
      <c r="AE43944"/>
      <c r="AF43944"/>
      <c r="AH43944" s="36"/>
      <c r="AJ43944"/>
    </row>
    <row r="43945" spans="14:36">
      <c r="N43945" s="36"/>
      <c r="R43945" s="5"/>
      <c r="W43945"/>
      <c r="Y43945" s="36"/>
      <c r="AA43945" s="5"/>
      <c r="AC43945" s="36"/>
      <c r="AD43945" s="36"/>
      <c r="AE43945"/>
      <c r="AF43945"/>
      <c r="AH43945" s="36"/>
      <c r="AJ43945"/>
    </row>
    <row r="43946" spans="14:36">
      <c r="N43946" s="36"/>
      <c r="R43946" s="5"/>
      <c r="W43946"/>
      <c r="Y43946" s="36"/>
      <c r="AA43946" s="5"/>
      <c r="AC43946" s="36"/>
      <c r="AD43946" s="36"/>
      <c r="AE43946"/>
      <c r="AF43946"/>
      <c r="AH43946" s="36"/>
      <c r="AJ43946"/>
    </row>
    <row r="43947" spans="14:36">
      <c r="N43947" s="36"/>
      <c r="R43947" s="5"/>
      <c r="W43947"/>
      <c r="Y43947" s="36"/>
      <c r="AA43947" s="5"/>
      <c r="AC43947" s="36"/>
      <c r="AD43947" s="36"/>
      <c r="AE43947"/>
      <c r="AF43947"/>
      <c r="AH43947" s="36"/>
      <c r="AJ43947"/>
    </row>
    <row r="43948" spans="14:36">
      <c r="N43948" s="36"/>
      <c r="R43948" s="5"/>
      <c r="W43948"/>
      <c r="Y43948" s="36"/>
      <c r="AA43948" s="5"/>
      <c r="AC43948" s="36"/>
      <c r="AD43948" s="36"/>
      <c r="AE43948"/>
      <c r="AF43948"/>
      <c r="AH43948" s="36"/>
      <c r="AJ43948"/>
    </row>
    <row r="43949" spans="14:36">
      <c r="N43949" s="36"/>
      <c r="R43949" s="5"/>
      <c r="W43949"/>
      <c r="Y43949" s="36"/>
      <c r="AA43949" s="5"/>
      <c r="AC43949" s="36"/>
      <c r="AD43949" s="36"/>
      <c r="AE43949"/>
      <c r="AF43949"/>
      <c r="AH43949" s="36"/>
      <c r="AJ43949"/>
    </row>
    <row r="43950" spans="14:36">
      <c r="N43950" s="36"/>
      <c r="R43950" s="5"/>
      <c r="W43950"/>
      <c r="Y43950" s="36"/>
      <c r="AA43950" s="5"/>
      <c r="AC43950" s="36"/>
      <c r="AD43950" s="36"/>
      <c r="AE43950"/>
      <c r="AF43950"/>
      <c r="AH43950" s="36"/>
      <c r="AJ43950"/>
    </row>
    <row r="43951" spans="14:36">
      <c r="N43951" s="36"/>
      <c r="R43951" s="5"/>
      <c r="W43951"/>
      <c r="Y43951" s="36"/>
      <c r="AA43951" s="5"/>
      <c r="AC43951" s="36"/>
      <c r="AD43951" s="36"/>
      <c r="AE43951"/>
      <c r="AF43951"/>
      <c r="AH43951" s="36"/>
      <c r="AJ43951"/>
    </row>
    <row r="43952" spans="14:36">
      <c r="N43952" s="36"/>
      <c r="R43952" s="5"/>
      <c r="W43952"/>
      <c r="Y43952" s="36"/>
      <c r="AA43952" s="5"/>
      <c r="AC43952" s="36"/>
      <c r="AD43952" s="36"/>
      <c r="AE43952"/>
      <c r="AF43952"/>
      <c r="AH43952" s="36"/>
      <c r="AJ43952"/>
    </row>
    <row r="43953" spans="14:36">
      <c r="N43953" s="36"/>
      <c r="R43953" s="5"/>
      <c r="W43953"/>
      <c r="Y43953" s="36"/>
      <c r="AA43953" s="5"/>
      <c r="AC43953" s="36"/>
      <c r="AD43953" s="36"/>
      <c r="AE43953"/>
      <c r="AF43953"/>
      <c r="AH43953" s="36"/>
      <c r="AJ43953"/>
    </row>
    <row r="43954" spans="14:36">
      <c r="N43954" s="36"/>
      <c r="R43954" s="5"/>
      <c r="W43954"/>
      <c r="Y43954" s="36"/>
      <c r="AA43954" s="5"/>
      <c r="AC43954" s="36"/>
      <c r="AD43954" s="36"/>
      <c r="AE43954"/>
      <c r="AF43954"/>
      <c r="AH43954" s="36"/>
      <c r="AJ43954"/>
    </row>
    <row r="43955" spans="14:36">
      <c r="N43955" s="36"/>
      <c r="R43955" s="5"/>
      <c r="W43955"/>
      <c r="Y43955" s="36"/>
      <c r="AA43955" s="5"/>
      <c r="AC43955" s="36"/>
      <c r="AD43955" s="36"/>
      <c r="AE43955"/>
      <c r="AF43955"/>
      <c r="AH43955" s="36"/>
      <c r="AJ43955"/>
    </row>
    <row r="43956" spans="14:36">
      <c r="N43956" s="36"/>
      <c r="R43956" s="5"/>
      <c r="W43956"/>
      <c r="Y43956" s="36"/>
      <c r="AA43956" s="5"/>
      <c r="AC43956" s="36"/>
      <c r="AD43956" s="36"/>
      <c r="AE43956"/>
      <c r="AF43956"/>
      <c r="AH43956" s="36"/>
      <c r="AJ43956"/>
    </row>
    <row r="43957" spans="14:36">
      <c r="N43957" s="36"/>
      <c r="R43957" s="5"/>
      <c r="W43957"/>
      <c r="Y43957" s="36"/>
      <c r="AA43957" s="5"/>
      <c r="AC43957" s="36"/>
      <c r="AD43957" s="36"/>
      <c r="AE43957"/>
      <c r="AF43957"/>
      <c r="AH43957" s="36"/>
      <c r="AJ43957"/>
    </row>
    <row r="43958" spans="14:36">
      <c r="N43958" s="36"/>
      <c r="R43958" s="5"/>
      <c r="W43958"/>
      <c r="Y43958" s="36"/>
      <c r="AA43958" s="5"/>
      <c r="AC43958" s="36"/>
      <c r="AD43958" s="36"/>
      <c r="AE43958"/>
      <c r="AF43958"/>
      <c r="AH43958" s="36"/>
      <c r="AJ43958"/>
    </row>
    <row r="43959" spans="14:36">
      <c r="N43959" s="36"/>
      <c r="R43959" s="5"/>
      <c r="W43959"/>
      <c r="Y43959" s="36"/>
      <c r="AA43959" s="5"/>
      <c r="AC43959" s="36"/>
      <c r="AD43959" s="36"/>
      <c r="AE43959"/>
      <c r="AF43959"/>
      <c r="AH43959" s="36"/>
      <c r="AJ43959"/>
    </row>
    <row r="43960" spans="14:36">
      <c r="N43960" s="36"/>
      <c r="R43960" s="5"/>
      <c r="W43960"/>
      <c r="Y43960" s="36"/>
      <c r="AA43960" s="5"/>
      <c r="AC43960" s="36"/>
      <c r="AD43960" s="36"/>
      <c r="AE43960"/>
      <c r="AF43960"/>
      <c r="AH43960" s="36"/>
      <c r="AJ43960"/>
    </row>
    <row r="43961" spans="14:36">
      <c r="N43961" s="36"/>
      <c r="R43961" s="5"/>
      <c r="W43961"/>
      <c r="Y43961" s="36"/>
      <c r="AA43961" s="5"/>
      <c r="AC43961" s="36"/>
      <c r="AD43961" s="36"/>
      <c r="AE43961"/>
      <c r="AF43961"/>
      <c r="AH43961" s="36"/>
      <c r="AJ43961"/>
    </row>
    <row r="43962" spans="14:36">
      <c r="N43962" s="36"/>
      <c r="R43962" s="5"/>
      <c r="W43962"/>
      <c r="Y43962" s="36"/>
      <c r="AA43962" s="5"/>
      <c r="AC43962" s="36"/>
      <c r="AD43962" s="36"/>
      <c r="AE43962"/>
      <c r="AF43962"/>
      <c r="AH43962" s="36"/>
      <c r="AJ43962"/>
    </row>
    <row r="43963" spans="14:36">
      <c r="N43963" s="36"/>
      <c r="R43963" s="5"/>
      <c r="W43963"/>
      <c r="Y43963" s="36"/>
      <c r="AA43963" s="5"/>
      <c r="AC43963" s="36"/>
      <c r="AD43963" s="36"/>
      <c r="AE43963"/>
      <c r="AF43963"/>
      <c r="AH43963" s="36"/>
      <c r="AJ43963"/>
    </row>
    <row r="43964" spans="14:36">
      <c r="N43964" s="36"/>
      <c r="R43964" s="5"/>
      <c r="W43964"/>
      <c r="Y43964" s="36"/>
      <c r="AA43964" s="5"/>
      <c r="AC43964" s="36"/>
      <c r="AD43964" s="36"/>
      <c r="AE43964"/>
      <c r="AF43964"/>
      <c r="AH43964" s="36"/>
      <c r="AJ43964"/>
    </row>
    <row r="43965" spans="14:36">
      <c r="N43965" s="36"/>
      <c r="R43965" s="5"/>
      <c r="W43965"/>
      <c r="Y43965" s="36"/>
      <c r="AA43965" s="5"/>
      <c r="AC43965" s="36"/>
      <c r="AD43965" s="36"/>
      <c r="AE43965"/>
      <c r="AF43965"/>
      <c r="AH43965" s="36"/>
      <c r="AJ43965"/>
    </row>
    <row r="43966" spans="14:36">
      <c r="N43966" s="36"/>
      <c r="R43966" s="5"/>
      <c r="W43966"/>
      <c r="Y43966" s="36"/>
      <c r="AA43966" s="5"/>
      <c r="AC43966" s="36"/>
      <c r="AD43966" s="36"/>
      <c r="AE43966"/>
      <c r="AF43966"/>
      <c r="AH43966" s="36"/>
      <c r="AJ43966"/>
    </row>
    <row r="43967" spans="14:36">
      <c r="N43967" s="36"/>
      <c r="R43967" s="5"/>
      <c r="W43967"/>
      <c r="Y43967" s="36"/>
      <c r="AA43967" s="5"/>
      <c r="AC43967" s="36"/>
      <c r="AD43967" s="36"/>
      <c r="AE43967"/>
      <c r="AF43967"/>
      <c r="AH43967" s="36"/>
      <c r="AJ43967"/>
    </row>
    <row r="43968" spans="14:36">
      <c r="N43968" s="36"/>
      <c r="R43968" s="5"/>
      <c r="W43968"/>
      <c r="Y43968" s="36"/>
      <c r="AA43968" s="5"/>
      <c r="AC43968" s="36"/>
      <c r="AD43968" s="36"/>
      <c r="AE43968"/>
      <c r="AF43968"/>
      <c r="AH43968" s="36"/>
      <c r="AJ43968"/>
    </row>
    <row r="43969" spans="14:36">
      <c r="N43969" s="36"/>
      <c r="R43969" s="5"/>
      <c r="W43969"/>
      <c r="Y43969" s="36"/>
      <c r="AA43969" s="5"/>
      <c r="AC43969" s="36"/>
      <c r="AD43969" s="36"/>
      <c r="AE43969"/>
      <c r="AF43969"/>
      <c r="AH43969" s="36"/>
      <c r="AJ43969"/>
    </row>
    <row r="43970" spans="14:36">
      <c r="N43970" s="36"/>
      <c r="R43970" s="5"/>
      <c r="W43970"/>
      <c r="Y43970" s="36"/>
      <c r="AA43970" s="5"/>
      <c r="AC43970" s="36"/>
      <c r="AD43970" s="36"/>
      <c r="AE43970"/>
      <c r="AF43970"/>
      <c r="AH43970" s="36"/>
      <c r="AJ43970"/>
    </row>
    <row r="43971" spans="14:36">
      <c r="N43971" s="36"/>
      <c r="R43971" s="5"/>
      <c r="W43971"/>
      <c r="Y43971" s="36"/>
      <c r="AA43971" s="5"/>
      <c r="AC43971" s="36"/>
      <c r="AD43971" s="36"/>
      <c r="AE43971"/>
      <c r="AF43971"/>
      <c r="AH43971" s="36"/>
      <c r="AJ43971"/>
    </row>
    <row r="43972" spans="14:36">
      <c r="N43972" s="36"/>
      <c r="R43972" s="5"/>
      <c r="W43972"/>
      <c r="Y43972" s="36"/>
      <c r="AA43972" s="5"/>
      <c r="AC43972" s="36"/>
      <c r="AD43972" s="36"/>
      <c r="AE43972"/>
      <c r="AF43972"/>
      <c r="AH43972" s="36"/>
      <c r="AJ43972"/>
    </row>
    <row r="43973" spans="14:36">
      <c r="N43973" s="36"/>
      <c r="R43973" s="5"/>
      <c r="W43973"/>
      <c r="Y43973" s="36"/>
      <c r="AA43973" s="5"/>
      <c r="AC43973" s="36"/>
      <c r="AD43973" s="36"/>
      <c r="AE43973"/>
      <c r="AF43973"/>
      <c r="AH43973" s="36"/>
      <c r="AJ43973"/>
    </row>
    <row r="43974" spans="14:36">
      <c r="N43974" s="36"/>
      <c r="R43974" s="5"/>
      <c r="W43974"/>
      <c r="Y43974" s="36"/>
      <c r="AA43974" s="5"/>
      <c r="AC43974" s="36"/>
      <c r="AD43974" s="36"/>
      <c r="AE43974"/>
      <c r="AF43974"/>
      <c r="AH43974" s="36"/>
      <c r="AJ43974"/>
    </row>
    <row r="43975" spans="14:36">
      <c r="N43975" s="36"/>
      <c r="R43975" s="5"/>
      <c r="W43975"/>
      <c r="Y43975" s="36"/>
      <c r="AA43975" s="5"/>
      <c r="AC43975" s="36"/>
      <c r="AD43975" s="36"/>
      <c r="AE43975"/>
      <c r="AF43975"/>
      <c r="AH43975" s="36"/>
      <c r="AJ43975"/>
    </row>
    <row r="43976" spans="14:36">
      <c r="N43976" s="36"/>
      <c r="R43976" s="5"/>
      <c r="W43976"/>
      <c r="Y43976" s="36"/>
      <c r="AA43976" s="5"/>
      <c r="AC43976" s="36"/>
      <c r="AD43976" s="36"/>
      <c r="AE43976"/>
      <c r="AF43976"/>
      <c r="AH43976" s="36"/>
      <c r="AJ43976"/>
    </row>
    <row r="43977" spans="14:36">
      <c r="N43977" s="36"/>
      <c r="R43977" s="5"/>
      <c r="W43977"/>
      <c r="Y43977" s="36"/>
      <c r="AA43977" s="5"/>
      <c r="AC43977" s="36"/>
      <c r="AD43977" s="36"/>
      <c r="AE43977"/>
      <c r="AF43977"/>
      <c r="AH43977" s="36"/>
      <c r="AJ43977"/>
    </row>
    <row r="43978" spans="14:36">
      <c r="N43978" s="36"/>
      <c r="R43978" s="5"/>
      <c r="W43978"/>
      <c r="Y43978" s="36"/>
      <c r="AA43978" s="5"/>
      <c r="AC43978" s="36"/>
      <c r="AD43978" s="36"/>
      <c r="AE43978"/>
      <c r="AF43978"/>
      <c r="AH43978" s="36"/>
      <c r="AJ43978"/>
    </row>
    <row r="43979" spans="14:36">
      <c r="N43979" s="36"/>
      <c r="R43979" s="5"/>
      <c r="W43979"/>
      <c r="Y43979" s="36"/>
      <c r="AA43979" s="5"/>
      <c r="AC43979" s="36"/>
      <c r="AD43979" s="36"/>
      <c r="AE43979"/>
      <c r="AF43979"/>
      <c r="AH43979" s="36"/>
      <c r="AJ43979"/>
    </row>
    <row r="43980" spans="14:36">
      <c r="N43980" s="36"/>
      <c r="R43980" s="5"/>
      <c r="W43980"/>
      <c r="Y43980" s="36"/>
      <c r="AA43980" s="5"/>
      <c r="AC43980" s="36"/>
      <c r="AD43980" s="36"/>
      <c r="AE43980"/>
      <c r="AF43980"/>
      <c r="AH43980" s="36"/>
      <c r="AJ43980"/>
    </row>
    <row r="43981" spans="14:36">
      <c r="N43981" s="36"/>
      <c r="R43981" s="5"/>
      <c r="W43981"/>
      <c r="Y43981" s="36"/>
      <c r="AA43981" s="5"/>
      <c r="AC43981" s="36"/>
      <c r="AD43981" s="36"/>
      <c r="AE43981"/>
      <c r="AF43981"/>
      <c r="AH43981" s="36"/>
      <c r="AJ43981"/>
    </row>
    <row r="43982" spans="14:36">
      <c r="N43982" s="36"/>
      <c r="R43982" s="5"/>
      <c r="W43982"/>
      <c r="Y43982" s="36"/>
      <c r="AA43982" s="5"/>
      <c r="AC43982" s="36"/>
      <c r="AD43982" s="36"/>
      <c r="AE43982"/>
      <c r="AF43982"/>
      <c r="AH43982" s="36"/>
      <c r="AJ43982"/>
    </row>
    <row r="43983" spans="14:36">
      <c r="N43983" s="36"/>
      <c r="R43983" s="5"/>
      <c r="W43983"/>
      <c r="Y43983" s="36"/>
      <c r="AA43983" s="5"/>
      <c r="AC43983" s="36"/>
      <c r="AD43983" s="36"/>
      <c r="AE43983"/>
      <c r="AF43983"/>
      <c r="AH43983" s="36"/>
      <c r="AJ43983"/>
    </row>
    <row r="43984" spans="14:36">
      <c r="N43984" s="36"/>
      <c r="R43984" s="5"/>
      <c r="W43984"/>
      <c r="Y43984" s="36"/>
      <c r="AA43984" s="5"/>
      <c r="AC43984" s="36"/>
      <c r="AD43984" s="36"/>
      <c r="AE43984"/>
      <c r="AF43984"/>
      <c r="AH43984" s="36"/>
      <c r="AJ43984"/>
    </row>
    <row r="43985" spans="14:36">
      <c r="N43985" s="36"/>
      <c r="R43985" s="5"/>
      <c r="W43985"/>
      <c r="Y43985" s="36"/>
      <c r="AA43985" s="5"/>
      <c r="AC43985" s="36"/>
      <c r="AD43985" s="36"/>
      <c r="AE43985"/>
      <c r="AF43985"/>
      <c r="AH43985" s="36"/>
      <c r="AJ43985"/>
    </row>
    <row r="43986" spans="14:36">
      <c r="N43986" s="36"/>
      <c r="R43986" s="5"/>
      <c r="W43986"/>
      <c r="Y43986" s="36"/>
      <c r="AA43986" s="5"/>
      <c r="AC43986" s="36"/>
      <c r="AD43986" s="36"/>
      <c r="AE43986"/>
      <c r="AF43986"/>
      <c r="AH43986" s="36"/>
      <c r="AJ43986"/>
    </row>
    <row r="43987" spans="14:36">
      <c r="N43987" s="36"/>
      <c r="R43987" s="5"/>
      <c r="W43987"/>
      <c r="Y43987" s="36"/>
      <c r="AA43987" s="5"/>
      <c r="AC43987" s="36"/>
      <c r="AD43987" s="36"/>
      <c r="AE43987"/>
      <c r="AF43987"/>
      <c r="AH43987" s="36"/>
      <c r="AJ43987"/>
    </row>
    <row r="43988" spans="14:36">
      <c r="N43988" s="36"/>
      <c r="R43988" s="5"/>
      <c r="W43988"/>
      <c r="Y43988" s="36"/>
      <c r="AA43988" s="5"/>
      <c r="AC43988" s="36"/>
      <c r="AD43988" s="36"/>
      <c r="AE43988"/>
      <c r="AF43988"/>
      <c r="AH43988" s="36"/>
      <c r="AJ43988"/>
    </row>
    <row r="43989" spans="14:36">
      <c r="N43989" s="36"/>
      <c r="R43989" s="5"/>
      <c r="W43989"/>
      <c r="Y43989" s="36"/>
      <c r="AA43989" s="5"/>
      <c r="AC43989" s="36"/>
      <c r="AD43989" s="36"/>
      <c r="AE43989"/>
      <c r="AF43989"/>
      <c r="AH43989" s="36"/>
      <c r="AJ43989"/>
    </row>
    <row r="43990" spans="14:36">
      <c r="N43990" s="36"/>
      <c r="R43990" s="5"/>
      <c r="W43990"/>
      <c r="Y43990" s="36"/>
      <c r="AA43990" s="5"/>
      <c r="AC43990" s="36"/>
      <c r="AD43990" s="36"/>
      <c r="AE43990"/>
      <c r="AF43990"/>
      <c r="AH43990" s="36"/>
      <c r="AJ43990"/>
    </row>
    <row r="43991" spans="14:36">
      <c r="N43991" s="36"/>
      <c r="R43991" s="5"/>
      <c r="W43991"/>
      <c r="Y43991" s="36"/>
      <c r="AA43991" s="5"/>
      <c r="AC43991" s="36"/>
      <c r="AD43991" s="36"/>
      <c r="AE43991"/>
      <c r="AF43991"/>
      <c r="AH43991" s="36"/>
      <c r="AJ43991"/>
    </row>
    <row r="43992" spans="14:36">
      <c r="N43992" s="36"/>
      <c r="R43992" s="5"/>
      <c r="W43992"/>
      <c r="Y43992" s="36"/>
      <c r="AA43992" s="5"/>
      <c r="AC43992" s="36"/>
      <c r="AD43992" s="36"/>
      <c r="AE43992"/>
      <c r="AF43992"/>
      <c r="AH43992" s="36"/>
      <c r="AJ43992"/>
    </row>
    <row r="43993" spans="14:36">
      <c r="N43993" s="36"/>
      <c r="R43993" s="5"/>
      <c r="W43993"/>
      <c r="Y43993" s="36"/>
      <c r="AA43993" s="5"/>
      <c r="AC43993" s="36"/>
      <c r="AD43993" s="36"/>
      <c r="AE43993"/>
      <c r="AF43993"/>
      <c r="AH43993" s="36"/>
      <c r="AJ43993"/>
    </row>
    <row r="43994" spans="14:36">
      <c r="N43994" s="36"/>
      <c r="R43994" s="5"/>
      <c r="W43994"/>
      <c r="Y43994" s="36"/>
      <c r="AA43994" s="5"/>
      <c r="AC43994" s="36"/>
      <c r="AD43994" s="36"/>
      <c r="AE43994"/>
      <c r="AF43994"/>
      <c r="AH43994" s="36"/>
      <c r="AJ43994"/>
    </row>
    <row r="43995" spans="14:36">
      <c r="N43995" s="36"/>
      <c r="R43995" s="5"/>
      <c r="W43995"/>
      <c r="Y43995" s="36"/>
      <c r="AA43995" s="5"/>
      <c r="AC43995" s="36"/>
      <c r="AD43995" s="36"/>
      <c r="AE43995"/>
      <c r="AF43995"/>
      <c r="AH43995" s="36"/>
      <c r="AJ43995"/>
    </row>
    <row r="43996" spans="14:36">
      <c r="N43996" s="36"/>
      <c r="R43996" s="5"/>
      <c r="W43996"/>
      <c r="Y43996" s="36"/>
      <c r="AA43996" s="5"/>
      <c r="AC43996" s="36"/>
      <c r="AD43996" s="36"/>
      <c r="AE43996"/>
      <c r="AF43996"/>
      <c r="AH43996" s="36"/>
      <c r="AJ43996"/>
    </row>
    <row r="43997" spans="14:36">
      <c r="N43997" s="36"/>
      <c r="R43997" s="5"/>
      <c r="W43997"/>
      <c r="Y43997" s="36"/>
      <c r="AA43997" s="5"/>
      <c r="AC43997" s="36"/>
      <c r="AD43997" s="36"/>
      <c r="AE43997"/>
      <c r="AF43997"/>
      <c r="AH43997" s="36"/>
      <c r="AJ43997"/>
    </row>
    <row r="43998" spans="14:36">
      <c r="N43998" s="36"/>
      <c r="R43998" s="5"/>
      <c r="W43998"/>
      <c r="Y43998" s="36"/>
      <c r="AA43998" s="5"/>
      <c r="AC43998" s="36"/>
      <c r="AD43998" s="36"/>
      <c r="AE43998"/>
      <c r="AF43998"/>
      <c r="AH43998" s="36"/>
      <c r="AJ43998"/>
    </row>
    <row r="43999" spans="14:36">
      <c r="N43999" s="36"/>
      <c r="R43999" s="5"/>
      <c r="W43999"/>
      <c r="Y43999" s="36"/>
      <c r="AA43999" s="5"/>
      <c r="AC43999" s="36"/>
      <c r="AD43999" s="36"/>
      <c r="AE43999"/>
      <c r="AF43999"/>
      <c r="AH43999" s="36"/>
      <c r="AJ43999"/>
    </row>
    <row r="44000" spans="14:36">
      <c r="N44000" s="36"/>
      <c r="R44000" s="5"/>
      <c r="W44000"/>
      <c r="Y44000" s="36"/>
      <c r="AA44000" s="5"/>
      <c r="AC44000" s="36"/>
      <c r="AD44000" s="36"/>
      <c r="AE44000"/>
      <c r="AF44000"/>
      <c r="AH44000" s="36"/>
      <c r="AJ44000"/>
    </row>
    <row r="44001" spans="14:36">
      <c r="N44001" s="36"/>
      <c r="R44001" s="5"/>
      <c r="W44001"/>
      <c r="Y44001" s="36"/>
      <c r="AA44001" s="5"/>
      <c r="AC44001" s="36"/>
      <c r="AD44001" s="36"/>
      <c r="AE44001"/>
      <c r="AF44001"/>
      <c r="AH44001" s="36"/>
      <c r="AJ44001"/>
    </row>
    <row r="44002" spans="14:36">
      <c r="N44002" s="36"/>
      <c r="R44002" s="5"/>
      <c r="W44002"/>
      <c r="Y44002" s="36"/>
      <c r="AA44002" s="5"/>
      <c r="AC44002" s="36"/>
      <c r="AD44002" s="36"/>
      <c r="AE44002"/>
      <c r="AF44002"/>
      <c r="AH44002" s="36"/>
      <c r="AJ44002"/>
    </row>
    <row r="44003" spans="14:36">
      <c r="N44003" s="36"/>
      <c r="R44003" s="5"/>
      <c r="W44003"/>
      <c r="Y44003" s="36"/>
      <c r="AA44003" s="5"/>
      <c r="AC44003" s="36"/>
      <c r="AD44003" s="36"/>
      <c r="AE44003"/>
      <c r="AF44003"/>
      <c r="AH44003" s="36"/>
      <c r="AJ44003"/>
    </row>
    <row r="44004" spans="14:36">
      <c r="N44004" s="36"/>
      <c r="R44004" s="5"/>
      <c r="W44004"/>
      <c r="Y44004" s="36"/>
      <c r="AA44004" s="5"/>
      <c r="AC44004" s="36"/>
      <c r="AD44004" s="36"/>
      <c r="AE44004"/>
      <c r="AF44004"/>
      <c r="AH44004" s="36"/>
      <c r="AJ44004"/>
    </row>
    <row r="44005" spans="14:36">
      <c r="N44005" s="36"/>
      <c r="R44005" s="5"/>
      <c r="W44005"/>
      <c r="Y44005" s="36"/>
      <c r="AA44005" s="5"/>
      <c r="AC44005" s="36"/>
      <c r="AD44005" s="36"/>
      <c r="AE44005"/>
      <c r="AF44005"/>
      <c r="AH44005" s="36"/>
      <c r="AJ44005"/>
    </row>
    <row r="44006" spans="14:36">
      <c r="N44006" s="36"/>
      <c r="R44006" s="5"/>
      <c r="W44006"/>
      <c r="Y44006" s="36"/>
      <c r="AA44006" s="5"/>
      <c r="AC44006" s="36"/>
      <c r="AD44006" s="36"/>
      <c r="AE44006"/>
      <c r="AF44006"/>
      <c r="AH44006" s="36"/>
      <c r="AJ44006"/>
    </row>
    <row r="44007" spans="14:36">
      <c r="N44007" s="36"/>
      <c r="R44007" s="5"/>
      <c r="W44007"/>
      <c r="Y44007" s="36"/>
      <c r="AA44007" s="5"/>
      <c r="AC44007" s="36"/>
      <c r="AD44007" s="36"/>
      <c r="AE44007"/>
      <c r="AF44007"/>
      <c r="AH44007" s="36"/>
      <c r="AJ44007"/>
    </row>
    <row r="44008" spans="14:36">
      <c r="N44008" s="36"/>
      <c r="R44008" s="5"/>
      <c r="W44008"/>
      <c r="Y44008" s="36"/>
      <c r="AA44008" s="5"/>
      <c r="AC44008" s="36"/>
      <c r="AD44008" s="36"/>
      <c r="AE44008"/>
      <c r="AF44008"/>
      <c r="AH44008" s="36"/>
      <c r="AJ44008"/>
    </row>
    <row r="44009" spans="14:36">
      <c r="N44009" s="36"/>
      <c r="R44009" s="5"/>
      <c r="W44009"/>
      <c r="Y44009" s="36"/>
      <c r="AA44009" s="5"/>
      <c r="AC44009" s="36"/>
      <c r="AD44009" s="36"/>
      <c r="AE44009"/>
      <c r="AF44009"/>
      <c r="AH44009" s="36"/>
      <c r="AJ44009"/>
    </row>
    <row r="44010" spans="14:36">
      <c r="N44010" s="36"/>
      <c r="R44010" s="5"/>
      <c r="W44010"/>
      <c r="Y44010" s="36"/>
      <c r="AA44010" s="5"/>
      <c r="AC44010" s="36"/>
      <c r="AD44010" s="36"/>
      <c r="AE44010"/>
      <c r="AF44010"/>
      <c r="AH44010" s="36"/>
      <c r="AJ44010"/>
    </row>
    <row r="44011" spans="14:36">
      <c r="N44011" s="36"/>
      <c r="R44011" s="5"/>
      <c r="W44011"/>
      <c r="Y44011" s="36"/>
      <c r="AA44011" s="5"/>
      <c r="AC44011" s="36"/>
      <c r="AD44011" s="36"/>
      <c r="AE44011"/>
      <c r="AF44011"/>
      <c r="AH44011" s="36"/>
      <c r="AJ44011"/>
    </row>
    <row r="44012" spans="14:36">
      <c r="N44012" s="36"/>
      <c r="R44012" s="5"/>
      <c r="W44012"/>
      <c r="Y44012" s="36"/>
      <c r="AA44012" s="5"/>
      <c r="AC44012" s="36"/>
      <c r="AD44012" s="36"/>
      <c r="AE44012"/>
      <c r="AF44012"/>
      <c r="AH44012" s="36"/>
      <c r="AJ44012"/>
    </row>
    <row r="44013" spans="14:36">
      <c r="N44013" s="36"/>
      <c r="R44013" s="5"/>
      <c r="W44013"/>
      <c r="Y44013" s="36"/>
      <c r="AA44013" s="5"/>
      <c r="AC44013" s="36"/>
      <c r="AD44013" s="36"/>
      <c r="AE44013"/>
      <c r="AF44013"/>
      <c r="AH44013" s="36"/>
      <c r="AJ44013"/>
    </row>
    <row r="44014" spans="14:36">
      <c r="N44014" s="36"/>
      <c r="R44014" s="5"/>
      <c r="W44014"/>
      <c r="Y44014" s="36"/>
      <c r="AA44014" s="5"/>
      <c r="AC44014" s="36"/>
      <c r="AD44014" s="36"/>
      <c r="AE44014"/>
      <c r="AF44014"/>
      <c r="AH44014" s="36"/>
      <c r="AJ44014"/>
    </row>
    <row r="44015" spans="14:36">
      <c r="N44015" s="36"/>
      <c r="R44015" s="5"/>
      <c r="W44015"/>
      <c r="Y44015" s="36"/>
      <c r="AA44015" s="5"/>
      <c r="AC44015" s="36"/>
      <c r="AD44015" s="36"/>
      <c r="AE44015"/>
      <c r="AF44015"/>
      <c r="AH44015" s="36"/>
      <c r="AJ44015"/>
    </row>
    <row r="44016" spans="14:36">
      <c r="N44016" s="36"/>
      <c r="R44016" s="5"/>
      <c r="W44016"/>
      <c r="Y44016" s="36"/>
      <c r="AA44016" s="5"/>
      <c r="AC44016" s="36"/>
      <c r="AD44016" s="36"/>
      <c r="AE44016"/>
      <c r="AF44016"/>
      <c r="AH44016" s="36"/>
      <c r="AJ44016"/>
    </row>
    <row r="44017" spans="14:36">
      <c r="N44017" s="36"/>
      <c r="R44017" s="5"/>
      <c r="W44017"/>
      <c r="Y44017" s="36"/>
      <c r="AA44017" s="5"/>
      <c r="AC44017" s="36"/>
      <c r="AD44017" s="36"/>
      <c r="AE44017"/>
      <c r="AF44017"/>
      <c r="AH44017" s="36"/>
      <c r="AJ44017"/>
    </row>
    <row r="44018" spans="14:36">
      <c r="N44018" s="36"/>
      <c r="R44018" s="5"/>
      <c r="W44018"/>
      <c r="Y44018" s="36"/>
      <c r="AA44018" s="5"/>
      <c r="AC44018" s="36"/>
      <c r="AD44018" s="36"/>
      <c r="AE44018"/>
      <c r="AF44018"/>
      <c r="AH44018" s="36"/>
      <c r="AJ44018"/>
    </row>
    <row r="44019" spans="14:36">
      <c r="N44019" s="36"/>
      <c r="R44019" s="5"/>
      <c r="W44019"/>
      <c r="Y44019" s="36"/>
      <c r="AA44019" s="5"/>
      <c r="AC44019" s="36"/>
      <c r="AD44019" s="36"/>
      <c r="AE44019"/>
      <c r="AF44019"/>
      <c r="AH44019" s="36"/>
      <c r="AJ44019"/>
    </row>
    <row r="44020" spans="14:36">
      <c r="N44020" s="36"/>
      <c r="R44020" s="5"/>
      <c r="W44020"/>
      <c r="Y44020" s="36"/>
      <c r="AA44020" s="5"/>
      <c r="AC44020" s="36"/>
      <c r="AD44020" s="36"/>
      <c r="AE44020"/>
      <c r="AF44020"/>
      <c r="AH44020" s="36"/>
      <c r="AJ44020"/>
    </row>
    <row r="44021" spans="14:36">
      <c r="N44021" s="36"/>
      <c r="R44021" s="5"/>
      <c r="W44021"/>
      <c r="Y44021" s="36"/>
      <c r="AA44021" s="5"/>
      <c r="AC44021" s="36"/>
      <c r="AD44021" s="36"/>
      <c r="AE44021"/>
      <c r="AF44021"/>
      <c r="AH44021" s="36"/>
      <c r="AJ44021"/>
    </row>
    <row r="44022" spans="14:36">
      <c r="N44022" s="36"/>
      <c r="R44022" s="5"/>
      <c r="W44022"/>
      <c r="Y44022" s="36"/>
      <c r="AA44022" s="5"/>
      <c r="AC44022" s="36"/>
      <c r="AD44022" s="36"/>
      <c r="AE44022"/>
      <c r="AF44022"/>
      <c r="AH44022" s="36"/>
      <c r="AJ44022"/>
    </row>
    <row r="44023" spans="14:36">
      <c r="N44023" s="36"/>
      <c r="R44023" s="5"/>
      <c r="W44023"/>
      <c r="Y44023" s="36"/>
      <c r="AA44023" s="5"/>
      <c r="AC44023" s="36"/>
      <c r="AD44023" s="36"/>
      <c r="AE44023"/>
      <c r="AF44023"/>
      <c r="AH44023" s="36"/>
      <c r="AJ44023"/>
    </row>
    <row r="44024" spans="14:36">
      <c r="N44024" s="36"/>
      <c r="R44024" s="5"/>
      <c r="W44024"/>
      <c r="Y44024" s="36"/>
      <c r="AA44024" s="5"/>
      <c r="AC44024" s="36"/>
      <c r="AD44024" s="36"/>
      <c r="AE44024"/>
      <c r="AF44024"/>
      <c r="AH44024" s="36"/>
      <c r="AJ44024"/>
    </row>
    <row r="44025" spans="14:36">
      <c r="N44025" s="36"/>
      <c r="R44025" s="5"/>
      <c r="W44025"/>
      <c r="Y44025" s="36"/>
      <c r="AA44025" s="5"/>
      <c r="AC44025" s="36"/>
      <c r="AD44025" s="36"/>
      <c r="AE44025"/>
      <c r="AF44025"/>
      <c r="AH44025" s="36"/>
      <c r="AJ44025"/>
    </row>
    <row r="44026" spans="14:36">
      <c r="N44026" s="36"/>
      <c r="R44026" s="5"/>
      <c r="W44026"/>
      <c r="Y44026" s="36"/>
      <c r="AA44026" s="5"/>
      <c r="AC44026" s="36"/>
      <c r="AD44026" s="36"/>
      <c r="AE44026"/>
      <c r="AF44026"/>
      <c r="AH44026" s="36"/>
      <c r="AJ44026"/>
    </row>
    <row r="44027" spans="14:36">
      <c r="N44027" s="36"/>
      <c r="R44027" s="5"/>
      <c r="W44027"/>
      <c r="Y44027" s="36"/>
      <c r="AA44027" s="5"/>
      <c r="AC44027" s="36"/>
      <c r="AD44027" s="36"/>
      <c r="AE44027"/>
      <c r="AF44027"/>
      <c r="AH44027" s="36"/>
      <c r="AJ44027"/>
    </row>
    <row r="44028" spans="14:36">
      <c r="N44028" s="36"/>
      <c r="R44028" s="5"/>
      <c r="W44028"/>
      <c r="Y44028" s="36"/>
      <c r="AA44028" s="5"/>
      <c r="AC44028" s="36"/>
      <c r="AD44028" s="36"/>
      <c r="AE44028"/>
      <c r="AF44028"/>
      <c r="AH44028" s="36"/>
      <c r="AJ44028"/>
    </row>
    <row r="44029" spans="14:36">
      <c r="N44029" s="36"/>
      <c r="R44029" s="5"/>
      <c r="W44029"/>
      <c r="Y44029" s="36"/>
      <c r="AA44029" s="5"/>
      <c r="AC44029" s="36"/>
      <c r="AD44029" s="36"/>
      <c r="AE44029"/>
      <c r="AF44029"/>
      <c r="AH44029" s="36"/>
      <c r="AJ44029"/>
    </row>
    <row r="44030" spans="14:36">
      <c r="N44030" s="36"/>
      <c r="R44030" s="5"/>
      <c r="W44030"/>
      <c r="Y44030" s="36"/>
      <c r="AA44030" s="5"/>
      <c r="AC44030" s="36"/>
      <c r="AD44030" s="36"/>
      <c r="AE44030"/>
      <c r="AF44030"/>
      <c r="AH44030" s="36"/>
      <c r="AJ44030"/>
    </row>
    <row r="44031" spans="14:36">
      <c r="N44031" s="36"/>
      <c r="R44031" s="5"/>
      <c r="W44031"/>
      <c r="Y44031" s="36"/>
      <c r="AA44031" s="5"/>
      <c r="AC44031" s="36"/>
      <c r="AD44031" s="36"/>
      <c r="AE44031"/>
      <c r="AF44031"/>
      <c r="AH44031" s="36"/>
      <c r="AJ44031"/>
    </row>
    <row r="44032" spans="14:36">
      <c r="N44032" s="36"/>
      <c r="R44032" s="5"/>
      <c r="W44032"/>
      <c r="Y44032" s="36"/>
      <c r="AA44032" s="5"/>
      <c r="AC44032" s="36"/>
      <c r="AD44032" s="36"/>
      <c r="AE44032"/>
      <c r="AF44032"/>
      <c r="AH44032" s="36"/>
      <c r="AJ44032"/>
    </row>
    <row r="44033" spans="14:36">
      <c r="N44033" s="36"/>
      <c r="R44033" s="5"/>
      <c r="W44033"/>
      <c r="Y44033" s="36"/>
      <c r="AA44033" s="5"/>
      <c r="AC44033" s="36"/>
      <c r="AD44033" s="36"/>
      <c r="AE44033"/>
      <c r="AF44033"/>
      <c r="AH44033" s="36"/>
      <c r="AJ44033"/>
    </row>
    <row r="44034" spans="14:36">
      <c r="N44034" s="36"/>
      <c r="R44034" s="5"/>
      <c r="W44034"/>
      <c r="Y44034" s="36"/>
      <c r="AA44034" s="5"/>
      <c r="AC44034" s="36"/>
      <c r="AD44034" s="36"/>
      <c r="AE44034"/>
      <c r="AF44034"/>
      <c r="AH44034" s="36"/>
      <c r="AJ44034"/>
    </row>
    <row r="44035" spans="14:36">
      <c r="N44035" s="36"/>
      <c r="R44035" s="5"/>
      <c r="W44035"/>
      <c r="Y44035" s="36"/>
      <c r="AA44035" s="5"/>
      <c r="AC44035" s="36"/>
      <c r="AD44035" s="36"/>
      <c r="AE44035"/>
      <c r="AF44035"/>
      <c r="AH44035" s="36"/>
      <c r="AJ44035"/>
    </row>
    <row r="44036" spans="14:36">
      <c r="N44036" s="36"/>
      <c r="R44036" s="5"/>
      <c r="W44036"/>
      <c r="Y44036" s="36"/>
      <c r="AA44036" s="5"/>
      <c r="AC44036" s="36"/>
      <c r="AD44036" s="36"/>
      <c r="AE44036"/>
      <c r="AF44036"/>
      <c r="AH44036" s="36"/>
      <c r="AJ44036"/>
    </row>
    <row r="44037" spans="14:36">
      <c r="N44037" s="36"/>
      <c r="R44037" s="5"/>
      <c r="W44037"/>
      <c r="Y44037" s="36"/>
      <c r="AA44037" s="5"/>
      <c r="AC44037" s="36"/>
      <c r="AD44037" s="36"/>
      <c r="AE44037"/>
      <c r="AF44037"/>
      <c r="AH44037" s="36"/>
      <c r="AJ44037"/>
    </row>
    <row r="44038" spans="14:36">
      <c r="N44038" s="36"/>
      <c r="R44038" s="5"/>
      <c r="W44038"/>
      <c r="Y44038" s="36"/>
      <c r="AA44038" s="5"/>
      <c r="AC44038" s="36"/>
      <c r="AD44038" s="36"/>
      <c r="AE44038"/>
      <c r="AF44038"/>
      <c r="AH44038" s="36"/>
      <c r="AJ44038"/>
    </row>
    <row r="44039" spans="14:36">
      <c r="N44039" s="36"/>
      <c r="R44039" s="5"/>
      <c r="W44039"/>
      <c r="Y44039" s="36"/>
      <c r="AA44039" s="5"/>
      <c r="AC44039" s="36"/>
      <c r="AD44039" s="36"/>
      <c r="AE44039"/>
      <c r="AF44039"/>
      <c r="AH44039" s="36"/>
      <c r="AJ44039"/>
    </row>
    <row r="44040" spans="14:36">
      <c r="N44040" s="36"/>
      <c r="R44040" s="5"/>
      <c r="W44040"/>
      <c r="Y44040" s="36"/>
      <c r="AA44040" s="5"/>
      <c r="AC44040" s="36"/>
      <c r="AD44040" s="36"/>
      <c r="AE44040"/>
      <c r="AF44040"/>
      <c r="AH44040" s="36"/>
      <c r="AJ44040"/>
    </row>
    <row r="44041" spans="14:36">
      <c r="N44041" s="36"/>
      <c r="R44041" s="5"/>
      <c r="W44041"/>
      <c r="Y44041" s="36"/>
      <c r="AA44041" s="5"/>
      <c r="AC44041" s="36"/>
      <c r="AD44041" s="36"/>
      <c r="AE44041"/>
      <c r="AF44041"/>
      <c r="AH44041" s="36"/>
      <c r="AJ44041"/>
    </row>
    <row r="44042" spans="14:36">
      <c r="N44042" s="36"/>
      <c r="R44042" s="5"/>
      <c r="W44042"/>
      <c r="Y44042" s="36"/>
      <c r="AA44042" s="5"/>
      <c r="AC44042" s="36"/>
      <c r="AD44042" s="36"/>
      <c r="AE44042"/>
      <c r="AF44042"/>
      <c r="AH44042" s="36"/>
      <c r="AJ44042"/>
    </row>
    <row r="44043" spans="14:36">
      <c r="N44043" s="36"/>
      <c r="R44043" s="5"/>
      <c r="W44043"/>
      <c r="Y44043" s="36"/>
      <c r="AA44043" s="5"/>
      <c r="AC44043" s="36"/>
      <c r="AD44043" s="36"/>
      <c r="AE44043"/>
      <c r="AF44043"/>
      <c r="AH44043" s="36"/>
      <c r="AJ44043"/>
    </row>
    <row r="44044" spans="14:36">
      <c r="N44044" s="36"/>
      <c r="R44044" s="5"/>
      <c r="W44044"/>
      <c r="Y44044" s="36"/>
      <c r="AA44044" s="5"/>
      <c r="AC44044" s="36"/>
      <c r="AD44044" s="36"/>
      <c r="AE44044"/>
      <c r="AF44044"/>
      <c r="AH44044" s="36"/>
      <c r="AJ44044"/>
    </row>
    <row r="44045" spans="14:36">
      <c r="N44045" s="36"/>
      <c r="R44045" s="5"/>
      <c r="W44045"/>
      <c r="Y44045" s="36"/>
      <c r="AA44045" s="5"/>
      <c r="AC44045" s="36"/>
      <c r="AD44045" s="36"/>
      <c r="AE44045"/>
      <c r="AF44045"/>
      <c r="AH44045" s="36"/>
      <c r="AJ44045"/>
    </row>
    <row r="44046" spans="14:36">
      <c r="N44046" s="36"/>
      <c r="R44046" s="5"/>
      <c r="W44046"/>
      <c r="Y44046" s="36"/>
      <c r="AA44046" s="5"/>
      <c r="AC44046" s="36"/>
      <c r="AD44046" s="36"/>
      <c r="AE44046"/>
      <c r="AF44046"/>
      <c r="AH44046" s="36"/>
      <c r="AJ44046"/>
    </row>
    <row r="44047" spans="14:36">
      <c r="N44047" s="36"/>
      <c r="R44047" s="5"/>
      <c r="W44047"/>
      <c r="Y44047" s="36"/>
      <c r="AA44047" s="5"/>
      <c r="AC44047" s="36"/>
      <c r="AD44047" s="36"/>
      <c r="AE44047"/>
      <c r="AF44047"/>
      <c r="AH44047" s="36"/>
      <c r="AJ44047"/>
    </row>
    <row r="44048" spans="14:36">
      <c r="N44048" s="36"/>
      <c r="R44048" s="5"/>
      <c r="W44048"/>
      <c r="Y44048" s="36"/>
      <c r="AA44048" s="5"/>
      <c r="AC44048" s="36"/>
      <c r="AD44048" s="36"/>
      <c r="AE44048"/>
      <c r="AF44048"/>
      <c r="AH44048" s="36"/>
      <c r="AJ44048"/>
    </row>
    <row r="44049" spans="14:36">
      <c r="N44049" s="36"/>
      <c r="R44049" s="5"/>
      <c r="W44049"/>
      <c r="Y44049" s="36"/>
      <c r="AA44049" s="5"/>
      <c r="AC44049" s="36"/>
      <c r="AD44049" s="36"/>
      <c r="AE44049"/>
      <c r="AF44049"/>
      <c r="AH44049" s="36"/>
      <c r="AJ44049"/>
    </row>
    <row r="44050" spans="14:36">
      <c r="N44050" s="36"/>
      <c r="R44050" s="5"/>
      <c r="W44050"/>
      <c r="Y44050" s="36"/>
      <c r="AA44050" s="5"/>
      <c r="AC44050" s="36"/>
      <c r="AD44050" s="36"/>
      <c r="AE44050"/>
      <c r="AF44050"/>
      <c r="AH44050" s="36"/>
      <c r="AJ44050"/>
    </row>
    <row r="44051" spans="14:36">
      <c r="N44051" s="36"/>
      <c r="R44051" s="5"/>
      <c r="W44051"/>
      <c r="Y44051" s="36"/>
      <c r="AA44051" s="5"/>
      <c r="AC44051" s="36"/>
      <c r="AD44051" s="36"/>
      <c r="AE44051"/>
      <c r="AF44051"/>
      <c r="AH44051" s="36"/>
      <c r="AJ44051"/>
    </row>
    <row r="44052" spans="14:36">
      <c r="N44052" s="36"/>
      <c r="R44052" s="5"/>
      <c r="W44052"/>
      <c r="Y44052" s="36"/>
      <c r="AA44052" s="5"/>
      <c r="AC44052" s="36"/>
      <c r="AD44052" s="36"/>
      <c r="AE44052"/>
      <c r="AF44052"/>
      <c r="AH44052" s="36"/>
      <c r="AJ44052"/>
    </row>
    <row r="44053" spans="14:36">
      <c r="N44053" s="36"/>
      <c r="R44053" s="5"/>
      <c r="W44053"/>
      <c r="Y44053" s="36"/>
      <c r="AA44053" s="5"/>
      <c r="AC44053" s="36"/>
      <c r="AD44053" s="36"/>
      <c r="AE44053"/>
      <c r="AF44053"/>
      <c r="AH44053" s="36"/>
      <c r="AJ44053"/>
    </row>
    <row r="44054" spans="14:36">
      <c r="N44054" s="36"/>
      <c r="R44054" s="5"/>
      <c r="W44054"/>
      <c r="Y44054" s="36"/>
      <c r="AA44054" s="5"/>
      <c r="AC44054" s="36"/>
      <c r="AD44054" s="36"/>
      <c r="AE44054"/>
      <c r="AF44054"/>
      <c r="AH44054" s="36"/>
      <c r="AJ44054"/>
    </row>
    <row r="44055" spans="14:36">
      <c r="N44055" s="36"/>
      <c r="R44055" s="5"/>
      <c r="W44055"/>
      <c r="Y44055" s="36"/>
      <c r="AA44055" s="5"/>
      <c r="AC44055" s="36"/>
      <c r="AD44055" s="36"/>
      <c r="AE44055"/>
      <c r="AF44055"/>
      <c r="AH44055" s="36"/>
      <c r="AJ44055"/>
    </row>
    <row r="44056" spans="14:36">
      <c r="N44056" s="36"/>
      <c r="R44056" s="5"/>
      <c r="W44056"/>
      <c r="Y44056" s="36"/>
      <c r="AA44056" s="5"/>
      <c r="AC44056" s="36"/>
      <c r="AD44056" s="36"/>
      <c r="AE44056"/>
      <c r="AF44056"/>
      <c r="AH44056" s="36"/>
      <c r="AJ44056"/>
    </row>
    <row r="44057" spans="14:36">
      <c r="N44057" s="36"/>
      <c r="R44057" s="5"/>
      <c r="W44057"/>
      <c r="Y44057" s="36"/>
      <c r="AA44057" s="5"/>
      <c r="AC44057" s="36"/>
      <c r="AD44057" s="36"/>
      <c r="AE44057"/>
      <c r="AF44057"/>
      <c r="AH44057" s="36"/>
      <c r="AJ44057"/>
    </row>
    <row r="44058" spans="14:36">
      <c r="N44058" s="36"/>
      <c r="R44058" s="5"/>
      <c r="W44058"/>
      <c r="Y44058" s="36"/>
      <c r="AA44058" s="5"/>
      <c r="AC44058" s="36"/>
      <c r="AD44058" s="36"/>
      <c r="AE44058"/>
      <c r="AF44058"/>
      <c r="AH44058" s="36"/>
      <c r="AJ44058"/>
    </row>
    <row r="44059" spans="14:36">
      <c r="N44059" s="36"/>
      <c r="R44059" s="5"/>
      <c r="W44059"/>
      <c r="Y44059" s="36"/>
      <c r="AA44059" s="5"/>
      <c r="AC44059" s="36"/>
      <c r="AD44059" s="36"/>
      <c r="AE44059"/>
      <c r="AF44059"/>
      <c r="AH44059" s="36"/>
      <c r="AJ44059"/>
    </row>
    <row r="44060" spans="14:36">
      <c r="N44060" s="36"/>
      <c r="R44060" s="5"/>
      <c r="W44060"/>
      <c r="Y44060" s="36"/>
      <c r="AA44060" s="5"/>
      <c r="AC44060" s="36"/>
      <c r="AD44060" s="36"/>
      <c r="AE44060"/>
      <c r="AF44060"/>
      <c r="AH44060" s="36"/>
      <c r="AJ44060"/>
    </row>
    <row r="44061" spans="14:36">
      <c r="N44061" s="36"/>
      <c r="R44061" s="5"/>
      <c r="W44061"/>
      <c r="Y44061" s="36"/>
      <c r="AA44061" s="5"/>
      <c r="AC44061" s="36"/>
      <c r="AD44061" s="36"/>
      <c r="AE44061"/>
      <c r="AF44061"/>
      <c r="AH44061" s="36"/>
      <c r="AJ44061"/>
    </row>
    <row r="44062" spans="14:36">
      <c r="N44062" s="36"/>
      <c r="R44062" s="5"/>
      <c r="W44062"/>
      <c r="Y44062" s="36"/>
      <c r="AA44062" s="5"/>
      <c r="AC44062" s="36"/>
      <c r="AD44062" s="36"/>
      <c r="AE44062"/>
      <c r="AF44062"/>
      <c r="AH44062" s="36"/>
      <c r="AJ44062"/>
    </row>
    <row r="44063" spans="14:36">
      <c r="N44063" s="36"/>
      <c r="R44063" s="5"/>
      <c r="W44063"/>
      <c r="Y44063" s="36"/>
      <c r="AA44063" s="5"/>
      <c r="AC44063" s="36"/>
      <c r="AD44063" s="36"/>
      <c r="AE44063"/>
      <c r="AF44063"/>
      <c r="AH44063" s="36"/>
      <c r="AJ44063"/>
    </row>
    <row r="44064" spans="14:36">
      <c r="N44064" s="36"/>
      <c r="R44064" s="5"/>
      <c r="W44064"/>
      <c r="Y44064" s="36"/>
      <c r="AA44064" s="5"/>
      <c r="AC44064" s="36"/>
      <c r="AD44064" s="36"/>
      <c r="AE44064"/>
      <c r="AF44064"/>
      <c r="AH44064" s="36"/>
      <c r="AJ44064"/>
    </row>
    <row r="44065" spans="14:36">
      <c r="N44065" s="36"/>
      <c r="R44065" s="5"/>
      <c r="W44065"/>
      <c r="Y44065" s="36"/>
      <c r="AA44065" s="5"/>
      <c r="AC44065" s="36"/>
      <c r="AD44065" s="36"/>
      <c r="AE44065"/>
      <c r="AF44065"/>
      <c r="AH44065" s="36"/>
      <c r="AJ44065"/>
    </row>
    <row r="44066" spans="14:36">
      <c r="N44066" s="36"/>
      <c r="R44066" s="5"/>
      <c r="W44066"/>
      <c r="Y44066" s="36"/>
      <c r="AA44066" s="5"/>
      <c r="AC44066" s="36"/>
      <c r="AD44066" s="36"/>
      <c r="AE44066"/>
      <c r="AF44066"/>
      <c r="AH44066" s="36"/>
      <c r="AJ44066"/>
    </row>
    <row r="44067" spans="14:36">
      <c r="N44067" s="36"/>
      <c r="R44067" s="5"/>
      <c r="W44067"/>
      <c r="Y44067" s="36"/>
      <c r="AA44067" s="5"/>
      <c r="AC44067" s="36"/>
      <c r="AD44067" s="36"/>
      <c r="AE44067"/>
      <c r="AF44067"/>
      <c r="AH44067" s="36"/>
      <c r="AJ44067"/>
    </row>
    <row r="44068" spans="14:36">
      <c r="N44068" s="36"/>
      <c r="R44068" s="5"/>
      <c r="W44068"/>
      <c r="Y44068" s="36"/>
      <c r="AA44068" s="5"/>
      <c r="AC44068" s="36"/>
      <c r="AD44068" s="36"/>
      <c r="AE44068"/>
      <c r="AF44068"/>
      <c r="AH44068" s="36"/>
      <c r="AJ44068"/>
    </row>
    <row r="44069" spans="14:36">
      <c r="N44069" s="36"/>
      <c r="R44069" s="5"/>
      <c r="W44069"/>
      <c r="Y44069" s="36"/>
      <c r="AA44069" s="5"/>
      <c r="AC44069" s="36"/>
      <c r="AD44069" s="36"/>
      <c r="AE44069"/>
      <c r="AF44069"/>
      <c r="AH44069" s="36"/>
      <c r="AJ44069"/>
    </row>
    <row r="44070" spans="14:36">
      <c r="N44070" s="36"/>
      <c r="R44070" s="5"/>
      <c r="W44070"/>
      <c r="Y44070" s="36"/>
      <c r="AA44070" s="5"/>
      <c r="AC44070" s="36"/>
      <c r="AD44070" s="36"/>
      <c r="AE44070"/>
      <c r="AF44070"/>
      <c r="AH44070" s="36"/>
      <c r="AJ44070"/>
    </row>
    <row r="44071" spans="14:36">
      <c r="N44071" s="36"/>
      <c r="R44071" s="5"/>
      <c r="W44071"/>
      <c r="Y44071" s="36"/>
      <c r="AA44071" s="5"/>
      <c r="AC44071" s="36"/>
      <c r="AD44071" s="36"/>
      <c r="AE44071"/>
      <c r="AF44071"/>
      <c r="AH44071" s="36"/>
      <c r="AJ44071"/>
    </row>
    <row r="44072" spans="14:36">
      <c r="N44072" s="36"/>
      <c r="R44072" s="5"/>
      <c r="W44072"/>
      <c r="Y44072" s="36"/>
      <c r="AA44072" s="5"/>
      <c r="AC44072" s="36"/>
      <c r="AD44072" s="36"/>
      <c r="AE44072"/>
      <c r="AF44072"/>
      <c r="AH44072" s="36"/>
      <c r="AJ44072"/>
    </row>
    <row r="44073" spans="14:36">
      <c r="N44073" s="36"/>
      <c r="R44073" s="5"/>
      <c r="W44073"/>
      <c r="Y44073" s="36"/>
      <c r="AA44073" s="5"/>
      <c r="AC44073" s="36"/>
      <c r="AD44073" s="36"/>
      <c r="AE44073"/>
      <c r="AF44073"/>
      <c r="AH44073" s="36"/>
      <c r="AJ44073"/>
    </row>
    <row r="44074" spans="14:36">
      <c r="N44074" s="36"/>
      <c r="R44074" s="5"/>
      <c r="W44074"/>
      <c r="Y44074" s="36"/>
      <c r="AA44074" s="5"/>
      <c r="AC44074" s="36"/>
      <c r="AD44074" s="36"/>
      <c r="AE44074"/>
      <c r="AF44074"/>
      <c r="AH44074" s="36"/>
      <c r="AJ44074"/>
    </row>
    <row r="44075" spans="14:36">
      <c r="N44075" s="36"/>
      <c r="R44075" s="5"/>
      <c r="W44075"/>
      <c r="Y44075" s="36"/>
      <c r="AA44075" s="5"/>
      <c r="AC44075" s="36"/>
      <c r="AD44075" s="36"/>
      <c r="AE44075"/>
      <c r="AF44075"/>
      <c r="AH44075" s="36"/>
      <c r="AJ44075"/>
    </row>
    <row r="44076" spans="14:36">
      <c r="N44076" s="36"/>
      <c r="R44076" s="5"/>
      <c r="W44076"/>
      <c r="Y44076" s="36"/>
      <c r="AA44076" s="5"/>
      <c r="AC44076" s="36"/>
      <c r="AD44076" s="36"/>
      <c r="AE44076"/>
      <c r="AF44076"/>
      <c r="AH44076" s="36"/>
      <c r="AJ44076"/>
    </row>
    <row r="44077" spans="14:36">
      <c r="N44077" s="36"/>
      <c r="R44077" s="5"/>
      <c r="W44077"/>
      <c r="Y44077" s="36"/>
      <c r="AA44077" s="5"/>
      <c r="AC44077" s="36"/>
      <c r="AD44077" s="36"/>
      <c r="AE44077"/>
      <c r="AF44077"/>
      <c r="AH44077" s="36"/>
      <c r="AJ44077"/>
    </row>
    <row r="44078" spans="14:36">
      <c r="N44078" s="36"/>
      <c r="R44078" s="5"/>
      <c r="W44078"/>
      <c r="Y44078" s="36"/>
      <c r="AA44078" s="5"/>
      <c r="AC44078" s="36"/>
      <c r="AD44078" s="36"/>
      <c r="AE44078"/>
      <c r="AF44078"/>
      <c r="AH44078" s="36"/>
      <c r="AJ44078"/>
    </row>
    <row r="44079" spans="14:36">
      <c r="N44079" s="36"/>
      <c r="R44079" s="5"/>
      <c r="W44079"/>
      <c r="Y44079" s="36"/>
      <c r="AA44079" s="5"/>
      <c r="AC44079" s="36"/>
      <c r="AD44079" s="36"/>
      <c r="AE44079"/>
      <c r="AF44079"/>
      <c r="AH44079" s="36"/>
      <c r="AJ44079"/>
    </row>
    <row r="44080" spans="14:36">
      <c r="N44080" s="36"/>
      <c r="R44080" s="5"/>
      <c r="W44080"/>
      <c r="Y44080" s="36"/>
      <c r="AA44080" s="5"/>
      <c r="AC44080" s="36"/>
      <c r="AD44080" s="36"/>
      <c r="AE44080"/>
      <c r="AF44080"/>
      <c r="AH44080" s="36"/>
      <c r="AJ44080"/>
    </row>
    <row r="44081" spans="14:36">
      <c r="N44081" s="36"/>
      <c r="R44081" s="5"/>
      <c r="W44081"/>
      <c r="Y44081" s="36"/>
      <c r="AA44081" s="5"/>
      <c r="AC44081" s="36"/>
      <c r="AD44081" s="36"/>
      <c r="AE44081"/>
      <c r="AF44081"/>
      <c r="AH44081" s="36"/>
      <c r="AJ44081"/>
    </row>
    <row r="44082" spans="14:36">
      <c r="N44082" s="36"/>
      <c r="R44082" s="5"/>
      <c r="W44082"/>
      <c r="Y44082" s="36"/>
      <c r="AA44082" s="5"/>
      <c r="AC44082" s="36"/>
      <c r="AD44082" s="36"/>
      <c r="AE44082"/>
      <c r="AF44082"/>
      <c r="AH44082" s="36"/>
      <c r="AJ44082"/>
    </row>
    <row r="44083" spans="14:36">
      <c r="N44083" s="36"/>
      <c r="R44083" s="5"/>
      <c r="W44083"/>
      <c r="Y44083" s="36"/>
      <c r="AA44083" s="5"/>
      <c r="AC44083" s="36"/>
      <c r="AD44083" s="36"/>
      <c r="AE44083"/>
      <c r="AF44083"/>
      <c r="AH44083" s="36"/>
      <c r="AJ44083"/>
    </row>
    <row r="44084" spans="14:36">
      <c r="N44084" s="36"/>
      <c r="R44084" s="5"/>
      <c r="W44084"/>
      <c r="Y44084" s="36"/>
      <c r="AA44084" s="5"/>
      <c r="AC44084" s="36"/>
      <c r="AD44084" s="36"/>
      <c r="AE44084"/>
      <c r="AF44084"/>
      <c r="AH44084" s="36"/>
      <c r="AJ44084"/>
    </row>
    <row r="44085" spans="14:36">
      <c r="N44085" s="36"/>
      <c r="R44085" s="5"/>
      <c r="W44085"/>
      <c r="Y44085" s="36"/>
      <c r="AA44085" s="5"/>
      <c r="AC44085" s="36"/>
      <c r="AD44085" s="36"/>
      <c r="AE44085"/>
      <c r="AF44085"/>
      <c r="AH44085" s="36"/>
      <c r="AJ44085"/>
    </row>
    <row r="44086" spans="14:36">
      <c r="N44086" s="36"/>
      <c r="R44086" s="5"/>
      <c r="W44086"/>
      <c r="Y44086" s="36"/>
      <c r="AA44086" s="5"/>
      <c r="AC44086" s="36"/>
      <c r="AD44086" s="36"/>
      <c r="AE44086"/>
      <c r="AF44086"/>
      <c r="AH44086" s="36"/>
      <c r="AJ44086"/>
    </row>
    <row r="44087" spans="14:36">
      <c r="N44087" s="36"/>
      <c r="R44087" s="5"/>
      <c r="W44087"/>
      <c r="Y44087" s="36"/>
      <c r="AA44087" s="5"/>
      <c r="AC44087" s="36"/>
      <c r="AD44087" s="36"/>
      <c r="AE44087"/>
      <c r="AF44087"/>
      <c r="AH44087" s="36"/>
      <c r="AJ44087"/>
    </row>
    <row r="44088" spans="14:36">
      <c r="N44088" s="36"/>
      <c r="R44088" s="5"/>
      <c r="W44088"/>
      <c r="Y44088" s="36"/>
      <c r="AA44088" s="5"/>
      <c r="AC44088" s="36"/>
      <c r="AD44088" s="36"/>
      <c r="AE44088"/>
      <c r="AF44088"/>
      <c r="AH44088" s="36"/>
      <c r="AJ44088"/>
    </row>
    <row r="44089" spans="14:36">
      <c r="N44089" s="36"/>
      <c r="R44089" s="5"/>
      <c r="W44089"/>
      <c r="Y44089" s="36"/>
      <c r="AA44089" s="5"/>
      <c r="AC44089" s="36"/>
      <c r="AD44089" s="36"/>
      <c r="AE44089"/>
      <c r="AF44089"/>
      <c r="AH44089" s="36"/>
      <c r="AJ44089"/>
    </row>
    <row r="44090" spans="14:36">
      <c r="N44090" s="36"/>
      <c r="R44090" s="5"/>
      <c r="W44090"/>
      <c r="Y44090" s="36"/>
      <c r="AA44090" s="5"/>
      <c r="AC44090" s="36"/>
      <c r="AD44090" s="36"/>
      <c r="AE44090"/>
      <c r="AF44090"/>
      <c r="AH44090" s="36"/>
      <c r="AJ44090"/>
    </row>
    <row r="44091" spans="14:36">
      <c r="N44091" s="36"/>
      <c r="R44091" s="5"/>
      <c r="W44091"/>
      <c r="Y44091" s="36"/>
      <c r="AA44091" s="5"/>
      <c r="AC44091" s="36"/>
      <c r="AD44091" s="36"/>
      <c r="AE44091"/>
      <c r="AF44091"/>
      <c r="AH44091" s="36"/>
      <c r="AJ44091"/>
    </row>
    <row r="44092" spans="14:36">
      <c r="N44092" s="36"/>
      <c r="R44092" s="5"/>
      <c r="W44092"/>
      <c r="Y44092" s="36"/>
      <c r="AA44092" s="5"/>
      <c r="AC44092" s="36"/>
      <c r="AD44092" s="36"/>
      <c r="AE44092"/>
      <c r="AF44092"/>
      <c r="AH44092" s="36"/>
      <c r="AJ44092"/>
    </row>
    <row r="44093" spans="14:36">
      <c r="N44093" s="36"/>
      <c r="R44093" s="5"/>
      <c r="W44093"/>
      <c r="Y44093" s="36"/>
      <c r="AA44093" s="5"/>
      <c r="AC44093" s="36"/>
      <c r="AD44093" s="36"/>
      <c r="AE44093"/>
      <c r="AF44093"/>
      <c r="AH44093" s="36"/>
      <c r="AJ44093"/>
    </row>
    <row r="44094" spans="14:36">
      <c r="N44094" s="36"/>
      <c r="R44094" s="5"/>
      <c r="W44094"/>
      <c r="Y44094" s="36"/>
      <c r="AA44094" s="5"/>
      <c r="AC44094" s="36"/>
      <c r="AD44094" s="36"/>
      <c r="AE44094"/>
      <c r="AF44094"/>
      <c r="AH44094" s="36"/>
      <c r="AJ44094"/>
    </row>
    <row r="44095" spans="14:36">
      <c r="N44095" s="36"/>
      <c r="R44095" s="5"/>
      <c r="W44095"/>
      <c r="Y44095" s="36"/>
      <c r="AA44095" s="5"/>
      <c r="AC44095" s="36"/>
      <c r="AD44095" s="36"/>
      <c r="AE44095"/>
      <c r="AF44095"/>
      <c r="AH44095" s="36"/>
      <c r="AJ44095"/>
    </row>
    <row r="44096" spans="14:36">
      <c r="N44096" s="36"/>
      <c r="R44096" s="5"/>
      <c r="W44096"/>
      <c r="Y44096" s="36"/>
      <c r="AA44096" s="5"/>
      <c r="AC44096" s="36"/>
      <c r="AD44096" s="36"/>
      <c r="AE44096"/>
      <c r="AF44096"/>
      <c r="AH44096" s="36"/>
      <c r="AJ44096"/>
    </row>
    <row r="44097" spans="14:36">
      <c r="N44097" s="36"/>
      <c r="R44097" s="5"/>
      <c r="W44097"/>
      <c r="Y44097" s="36"/>
      <c r="AA44097" s="5"/>
      <c r="AC44097" s="36"/>
      <c r="AD44097" s="36"/>
      <c r="AE44097"/>
      <c r="AF44097"/>
      <c r="AH44097" s="36"/>
      <c r="AJ44097"/>
    </row>
    <row r="44098" spans="14:36">
      <c r="N44098" s="36"/>
      <c r="R44098" s="5"/>
      <c r="W44098"/>
      <c r="Y44098" s="36"/>
      <c r="AA44098" s="5"/>
      <c r="AC44098" s="36"/>
      <c r="AD44098" s="36"/>
      <c r="AE44098"/>
      <c r="AF44098"/>
      <c r="AH44098" s="36"/>
      <c r="AJ44098"/>
    </row>
    <row r="44099" spans="14:36">
      <c r="N44099" s="36"/>
      <c r="R44099" s="5"/>
      <c r="W44099"/>
      <c r="Y44099" s="36"/>
      <c r="AA44099" s="5"/>
      <c r="AC44099" s="36"/>
      <c r="AD44099" s="36"/>
      <c r="AE44099"/>
      <c r="AF44099"/>
      <c r="AH44099" s="36"/>
      <c r="AJ44099"/>
    </row>
    <row r="44100" spans="14:36">
      <c r="N44100" s="36"/>
      <c r="R44100" s="5"/>
      <c r="W44100"/>
      <c r="Y44100" s="36"/>
      <c r="AA44100" s="5"/>
      <c r="AC44100" s="36"/>
      <c r="AD44100" s="36"/>
      <c r="AE44100"/>
      <c r="AF44100"/>
      <c r="AH44100" s="36"/>
      <c r="AJ44100"/>
    </row>
    <row r="44101" spans="14:36">
      <c r="N44101" s="36"/>
      <c r="R44101" s="5"/>
      <c r="W44101"/>
      <c r="Y44101" s="36"/>
      <c r="AA44101" s="5"/>
      <c r="AC44101" s="36"/>
      <c r="AD44101" s="36"/>
      <c r="AE44101"/>
      <c r="AF44101"/>
      <c r="AH44101" s="36"/>
      <c r="AJ44101"/>
    </row>
    <row r="44102" spans="14:36">
      <c r="N44102" s="36"/>
      <c r="R44102" s="5"/>
      <c r="W44102"/>
      <c r="Y44102" s="36"/>
      <c r="AA44102" s="5"/>
      <c r="AC44102" s="36"/>
      <c r="AD44102" s="36"/>
      <c r="AE44102"/>
      <c r="AF44102"/>
      <c r="AH44102" s="36"/>
      <c r="AJ44102"/>
    </row>
    <row r="44103" spans="14:36">
      <c r="N44103" s="36"/>
      <c r="R44103" s="5"/>
      <c r="W44103"/>
      <c r="Y44103" s="36"/>
      <c r="AA44103" s="5"/>
      <c r="AC44103" s="36"/>
      <c r="AD44103" s="36"/>
      <c r="AE44103"/>
      <c r="AF44103"/>
      <c r="AH44103" s="36"/>
      <c r="AJ44103"/>
    </row>
    <row r="44104" spans="14:36">
      <c r="N44104" s="36"/>
      <c r="R44104" s="5"/>
      <c r="W44104"/>
      <c r="Y44104" s="36"/>
      <c r="AA44104" s="5"/>
      <c r="AC44104" s="36"/>
      <c r="AD44104" s="36"/>
      <c r="AE44104"/>
      <c r="AF44104"/>
      <c r="AH44104" s="36"/>
      <c r="AJ44104"/>
    </row>
    <row r="44105" spans="14:36">
      <c r="N44105" s="36"/>
      <c r="R44105" s="5"/>
      <c r="W44105"/>
      <c r="Y44105" s="36"/>
      <c r="AA44105" s="5"/>
      <c r="AC44105" s="36"/>
      <c r="AD44105" s="36"/>
      <c r="AE44105"/>
      <c r="AF44105"/>
      <c r="AH44105" s="36"/>
      <c r="AJ44105"/>
    </row>
    <row r="44106" spans="14:36">
      <c r="N44106" s="36"/>
      <c r="R44106" s="5"/>
      <c r="W44106"/>
      <c r="Y44106" s="36"/>
      <c r="AA44106" s="5"/>
      <c r="AC44106" s="36"/>
      <c r="AD44106" s="36"/>
      <c r="AE44106"/>
      <c r="AF44106"/>
      <c r="AH44106" s="36"/>
      <c r="AJ44106"/>
    </row>
    <row r="44107" spans="14:36">
      <c r="N44107" s="36"/>
      <c r="R44107" s="5"/>
      <c r="W44107"/>
      <c r="Y44107" s="36"/>
      <c r="AA44107" s="5"/>
      <c r="AC44107" s="36"/>
      <c r="AD44107" s="36"/>
      <c r="AE44107"/>
      <c r="AF44107"/>
      <c r="AH44107" s="36"/>
      <c r="AJ44107"/>
    </row>
    <row r="44108" spans="14:36">
      <c r="N44108" s="36"/>
      <c r="R44108" s="5"/>
      <c r="W44108"/>
      <c r="Y44108" s="36"/>
      <c r="AA44108" s="5"/>
      <c r="AC44108" s="36"/>
      <c r="AD44108" s="36"/>
      <c r="AE44108"/>
      <c r="AF44108"/>
      <c r="AH44108" s="36"/>
      <c r="AJ44108"/>
    </row>
    <row r="44109" spans="14:36">
      <c r="N44109" s="36"/>
      <c r="R44109" s="5"/>
      <c r="W44109"/>
      <c r="Y44109" s="36"/>
      <c r="AA44109" s="5"/>
      <c r="AC44109" s="36"/>
      <c r="AD44109" s="36"/>
      <c r="AE44109"/>
      <c r="AF44109"/>
      <c r="AH44109" s="36"/>
      <c r="AJ44109"/>
    </row>
    <row r="44110" spans="14:36">
      <c r="N44110" s="36"/>
      <c r="R44110" s="5"/>
      <c r="W44110"/>
      <c r="Y44110" s="36"/>
      <c r="AA44110" s="5"/>
      <c r="AC44110" s="36"/>
      <c r="AD44110" s="36"/>
      <c r="AE44110"/>
      <c r="AF44110"/>
      <c r="AH44110" s="36"/>
      <c r="AJ44110"/>
    </row>
    <row r="44111" spans="14:36">
      <c r="N44111" s="36"/>
      <c r="R44111" s="5"/>
      <c r="W44111"/>
      <c r="Y44111" s="36"/>
      <c r="AA44111" s="5"/>
      <c r="AC44111" s="36"/>
      <c r="AD44111" s="36"/>
      <c r="AE44111"/>
      <c r="AF44111"/>
      <c r="AH44111" s="36"/>
      <c r="AJ44111"/>
    </row>
    <row r="44112" spans="14:36">
      <c r="N44112" s="36"/>
      <c r="R44112" s="5"/>
      <c r="W44112"/>
      <c r="Y44112" s="36"/>
      <c r="AA44112" s="5"/>
      <c r="AC44112" s="36"/>
      <c r="AD44112" s="36"/>
      <c r="AE44112"/>
      <c r="AF44112"/>
      <c r="AH44112" s="36"/>
      <c r="AJ44112"/>
    </row>
    <row r="44113" spans="14:36">
      <c r="N44113" s="36"/>
      <c r="R44113" s="5"/>
      <c r="W44113"/>
      <c r="Y44113" s="36"/>
      <c r="AA44113" s="5"/>
      <c r="AC44113" s="36"/>
      <c r="AD44113" s="36"/>
      <c r="AE44113"/>
      <c r="AF44113"/>
      <c r="AH44113" s="36"/>
      <c r="AJ44113"/>
    </row>
    <row r="44114" spans="14:36">
      <c r="N44114" s="36"/>
      <c r="R44114" s="5"/>
      <c r="W44114"/>
      <c r="Y44114" s="36"/>
      <c r="AA44114" s="5"/>
      <c r="AC44114" s="36"/>
      <c r="AD44114" s="36"/>
      <c r="AE44114"/>
      <c r="AF44114"/>
      <c r="AH44114" s="36"/>
      <c r="AJ44114"/>
    </row>
    <row r="44115" spans="14:36">
      <c r="N44115" s="36"/>
      <c r="R44115" s="5"/>
      <c r="W44115"/>
      <c r="Y44115" s="36"/>
      <c r="AA44115" s="5"/>
      <c r="AC44115" s="36"/>
      <c r="AD44115" s="36"/>
      <c r="AE44115"/>
      <c r="AF44115"/>
      <c r="AH44115" s="36"/>
      <c r="AJ44115"/>
    </row>
    <row r="44116" spans="14:36">
      <c r="N44116" s="36"/>
      <c r="R44116" s="5"/>
      <c r="W44116"/>
      <c r="Y44116" s="36"/>
      <c r="AA44116" s="5"/>
      <c r="AC44116" s="36"/>
      <c r="AD44116" s="36"/>
      <c r="AE44116"/>
      <c r="AF44116"/>
      <c r="AH44116" s="36"/>
      <c r="AJ44116"/>
    </row>
    <row r="44117" spans="14:36">
      <c r="N44117" s="36"/>
      <c r="R44117" s="5"/>
      <c r="W44117"/>
      <c r="Y44117" s="36"/>
      <c r="AA44117" s="5"/>
      <c r="AC44117" s="36"/>
      <c r="AD44117" s="36"/>
      <c r="AE44117"/>
      <c r="AF44117"/>
      <c r="AH44117" s="36"/>
      <c r="AJ44117"/>
    </row>
    <row r="44118" spans="14:36">
      <c r="N44118" s="36"/>
      <c r="R44118" s="5"/>
      <c r="W44118"/>
      <c r="Y44118" s="36"/>
      <c r="AA44118" s="5"/>
      <c r="AC44118" s="36"/>
      <c r="AD44118" s="36"/>
      <c r="AE44118"/>
      <c r="AF44118"/>
      <c r="AH44118" s="36"/>
      <c r="AJ44118"/>
    </row>
    <row r="44119" spans="14:36">
      <c r="N44119" s="36"/>
      <c r="R44119" s="5"/>
      <c r="W44119"/>
      <c r="Y44119" s="36"/>
      <c r="AA44119" s="5"/>
      <c r="AC44119" s="36"/>
      <c r="AD44119" s="36"/>
      <c r="AE44119"/>
      <c r="AF44119"/>
      <c r="AH44119" s="36"/>
      <c r="AJ44119"/>
    </row>
    <row r="44120" spans="14:36">
      <c r="N44120" s="36"/>
      <c r="R44120" s="5"/>
      <c r="W44120"/>
      <c r="Y44120" s="36"/>
      <c r="AA44120" s="5"/>
      <c r="AC44120" s="36"/>
      <c r="AD44120" s="36"/>
      <c r="AE44120"/>
      <c r="AF44120"/>
      <c r="AH44120" s="36"/>
      <c r="AJ44120"/>
    </row>
    <row r="44121" spans="14:36">
      <c r="N44121" s="36"/>
      <c r="R44121" s="5"/>
      <c r="W44121"/>
      <c r="Y44121" s="36"/>
      <c r="AA44121" s="5"/>
      <c r="AC44121" s="36"/>
      <c r="AD44121" s="36"/>
      <c r="AE44121"/>
      <c r="AF44121"/>
      <c r="AH44121" s="36"/>
      <c r="AJ44121"/>
    </row>
    <row r="44122" spans="14:36">
      <c r="N44122" s="36"/>
      <c r="R44122" s="5"/>
      <c r="W44122"/>
      <c r="Y44122" s="36"/>
      <c r="AA44122" s="5"/>
      <c r="AC44122" s="36"/>
      <c r="AD44122" s="36"/>
      <c r="AE44122"/>
      <c r="AF44122"/>
      <c r="AH44122" s="36"/>
      <c r="AJ44122"/>
    </row>
    <row r="44123" spans="14:36">
      <c r="N44123" s="36"/>
      <c r="R44123" s="5"/>
      <c r="W44123"/>
      <c r="Y44123" s="36"/>
      <c r="AA44123" s="5"/>
      <c r="AC44123" s="36"/>
      <c r="AD44123" s="36"/>
      <c r="AE44123"/>
      <c r="AF44123"/>
      <c r="AH44123" s="36"/>
      <c r="AJ44123"/>
    </row>
    <row r="44124" spans="14:36">
      <c r="N44124" s="36"/>
      <c r="R44124" s="5"/>
      <c r="W44124"/>
      <c r="Y44124" s="36"/>
      <c r="AA44124" s="5"/>
      <c r="AC44124" s="36"/>
      <c r="AD44124" s="36"/>
      <c r="AE44124"/>
      <c r="AF44124"/>
      <c r="AH44124" s="36"/>
      <c r="AJ44124"/>
    </row>
    <row r="44125" spans="14:36">
      <c r="N44125" s="36"/>
      <c r="R44125" s="5"/>
      <c r="W44125"/>
      <c r="Y44125" s="36"/>
      <c r="AA44125" s="5"/>
      <c r="AC44125" s="36"/>
      <c r="AD44125" s="36"/>
      <c r="AE44125"/>
      <c r="AF44125"/>
      <c r="AH44125" s="36"/>
      <c r="AJ44125"/>
    </row>
    <row r="44126" spans="14:36">
      <c r="N44126" s="36"/>
      <c r="R44126" s="5"/>
      <c r="W44126"/>
      <c r="Y44126" s="36"/>
      <c r="AA44126" s="5"/>
      <c r="AC44126" s="36"/>
      <c r="AD44126" s="36"/>
      <c r="AE44126"/>
      <c r="AF44126"/>
      <c r="AH44126" s="36"/>
      <c r="AJ44126"/>
    </row>
    <row r="44127" spans="14:36">
      <c r="N44127" s="36"/>
      <c r="R44127" s="5"/>
      <c r="W44127"/>
      <c r="Y44127" s="36"/>
      <c r="AA44127" s="5"/>
      <c r="AC44127" s="36"/>
      <c r="AD44127" s="36"/>
      <c r="AE44127"/>
      <c r="AF44127"/>
      <c r="AH44127" s="36"/>
      <c r="AJ44127"/>
    </row>
    <row r="44128" spans="14:36">
      <c r="N44128" s="36"/>
      <c r="R44128" s="5"/>
      <c r="W44128"/>
      <c r="Y44128" s="36"/>
      <c r="AA44128" s="5"/>
      <c r="AC44128" s="36"/>
      <c r="AD44128" s="36"/>
      <c r="AE44128"/>
      <c r="AF44128"/>
      <c r="AH44128" s="36"/>
      <c r="AJ44128"/>
    </row>
    <row r="44129" spans="14:36">
      <c r="N44129" s="36"/>
      <c r="R44129" s="5"/>
      <c r="W44129"/>
      <c r="Y44129" s="36"/>
      <c r="AA44129" s="5"/>
      <c r="AC44129" s="36"/>
      <c r="AD44129" s="36"/>
      <c r="AE44129"/>
      <c r="AF44129"/>
      <c r="AH44129" s="36"/>
      <c r="AJ44129"/>
    </row>
    <row r="44130" spans="14:36">
      <c r="N44130" s="36"/>
      <c r="R44130" s="5"/>
      <c r="W44130"/>
      <c r="Y44130" s="36"/>
      <c r="AA44130" s="5"/>
      <c r="AC44130" s="36"/>
      <c r="AD44130" s="36"/>
      <c r="AE44130"/>
      <c r="AF44130"/>
      <c r="AH44130" s="36"/>
      <c r="AJ44130"/>
    </row>
    <row r="44131" spans="14:36">
      <c r="N44131" s="36"/>
      <c r="R44131" s="5"/>
      <c r="W44131"/>
      <c r="Y44131" s="36"/>
      <c r="AA44131" s="5"/>
      <c r="AC44131" s="36"/>
      <c r="AD44131" s="36"/>
      <c r="AE44131"/>
      <c r="AF44131"/>
      <c r="AH44131" s="36"/>
      <c r="AJ44131"/>
    </row>
    <row r="44132" spans="14:36">
      <c r="N44132" s="36"/>
      <c r="R44132" s="5"/>
      <c r="W44132"/>
      <c r="Y44132" s="36"/>
      <c r="AA44132" s="5"/>
      <c r="AC44132" s="36"/>
      <c r="AD44132" s="36"/>
      <c r="AE44132"/>
      <c r="AF44132"/>
      <c r="AH44132" s="36"/>
      <c r="AJ44132"/>
    </row>
    <row r="44133" spans="14:36">
      <c r="N44133" s="36"/>
      <c r="R44133" s="5"/>
      <c r="W44133"/>
      <c r="Y44133" s="36"/>
      <c r="AA44133" s="5"/>
      <c r="AC44133" s="36"/>
      <c r="AD44133" s="36"/>
      <c r="AE44133"/>
      <c r="AF44133"/>
      <c r="AH44133" s="36"/>
      <c r="AJ44133"/>
    </row>
    <row r="44134" spans="14:36">
      <c r="N44134" s="36"/>
      <c r="R44134" s="5"/>
      <c r="W44134"/>
      <c r="Y44134" s="36"/>
      <c r="AA44134" s="5"/>
      <c r="AC44134" s="36"/>
      <c r="AD44134" s="36"/>
      <c r="AE44134"/>
      <c r="AF44134"/>
      <c r="AH44134" s="36"/>
      <c r="AJ44134"/>
    </row>
    <row r="44135" spans="14:36">
      <c r="N44135" s="36"/>
      <c r="R44135" s="5"/>
      <c r="W44135"/>
      <c r="Y44135" s="36"/>
      <c r="AA44135" s="5"/>
      <c r="AC44135" s="36"/>
      <c r="AD44135" s="36"/>
      <c r="AE44135"/>
      <c r="AF44135"/>
      <c r="AH44135" s="36"/>
      <c r="AJ44135"/>
    </row>
    <row r="44136" spans="14:36">
      <c r="N44136" s="36"/>
      <c r="R44136" s="5"/>
      <c r="W44136"/>
      <c r="Y44136" s="36"/>
      <c r="AA44136" s="5"/>
      <c r="AC44136" s="36"/>
      <c r="AD44136" s="36"/>
      <c r="AE44136"/>
      <c r="AF44136"/>
      <c r="AH44136" s="36"/>
      <c r="AJ44136"/>
    </row>
    <row r="44137" spans="14:36">
      <c r="N44137" s="36"/>
      <c r="R44137" s="5"/>
      <c r="W44137"/>
      <c r="Y44137" s="36"/>
      <c r="AA44137" s="5"/>
      <c r="AC44137" s="36"/>
      <c r="AD44137" s="36"/>
      <c r="AE44137"/>
      <c r="AF44137"/>
      <c r="AH44137" s="36"/>
      <c r="AJ44137"/>
    </row>
    <row r="44138" spans="14:36">
      <c r="N44138" s="36"/>
      <c r="R44138" s="5"/>
      <c r="W44138"/>
      <c r="Y44138" s="36"/>
      <c r="AA44138" s="5"/>
      <c r="AC44138" s="36"/>
      <c r="AD44138" s="36"/>
      <c r="AE44138"/>
      <c r="AF44138"/>
      <c r="AH44138" s="36"/>
      <c r="AJ44138"/>
    </row>
    <row r="44139" spans="14:36">
      <c r="N44139" s="36"/>
      <c r="R44139" s="5"/>
      <c r="W44139"/>
      <c r="Y44139" s="36"/>
      <c r="AA44139" s="5"/>
      <c r="AC44139" s="36"/>
      <c r="AD44139" s="36"/>
      <c r="AE44139"/>
      <c r="AF44139"/>
      <c r="AH44139" s="36"/>
      <c r="AJ44139"/>
    </row>
    <row r="44140" spans="14:36">
      <c r="N44140" s="36"/>
      <c r="R44140" s="5"/>
      <c r="W44140"/>
      <c r="Y44140" s="36"/>
      <c r="AA44140" s="5"/>
      <c r="AC44140" s="36"/>
      <c r="AD44140" s="36"/>
      <c r="AE44140"/>
      <c r="AF44140"/>
      <c r="AH44140" s="36"/>
      <c r="AJ44140"/>
    </row>
    <row r="44141" spans="14:36">
      <c r="N44141" s="36"/>
      <c r="R44141" s="5"/>
      <c r="W44141"/>
      <c r="Y44141" s="36"/>
      <c r="AA44141" s="5"/>
      <c r="AC44141" s="36"/>
      <c r="AD44141" s="36"/>
      <c r="AE44141"/>
      <c r="AF44141"/>
      <c r="AH44141" s="36"/>
      <c r="AJ44141"/>
    </row>
    <row r="44142" spans="14:36">
      <c r="N44142" s="36"/>
      <c r="R44142" s="5"/>
      <c r="W44142"/>
      <c r="Y44142" s="36"/>
      <c r="AA44142" s="5"/>
      <c r="AC44142" s="36"/>
      <c r="AD44142" s="36"/>
      <c r="AE44142"/>
      <c r="AF44142"/>
      <c r="AH44142" s="36"/>
      <c r="AJ44142"/>
    </row>
    <row r="44143" spans="14:36">
      <c r="N44143" s="36"/>
      <c r="R44143" s="5"/>
      <c r="W44143"/>
      <c r="Y44143" s="36"/>
      <c r="AA44143" s="5"/>
      <c r="AC44143" s="36"/>
      <c r="AD44143" s="36"/>
      <c r="AE44143"/>
      <c r="AF44143"/>
      <c r="AH44143" s="36"/>
      <c r="AJ44143"/>
    </row>
    <row r="44144" spans="14:36">
      <c r="N44144" s="36"/>
      <c r="R44144" s="5"/>
      <c r="W44144"/>
      <c r="Y44144" s="36"/>
      <c r="AA44144" s="5"/>
      <c r="AC44144" s="36"/>
      <c r="AD44144" s="36"/>
      <c r="AE44144"/>
      <c r="AF44144"/>
      <c r="AH44144" s="36"/>
      <c r="AJ44144"/>
    </row>
    <row r="44145" spans="14:36">
      <c r="N44145" s="36"/>
      <c r="R44145" s="5"/>
      <c r="W44145"/>
      <c r="Y44145" s="36"/>
      <c r="AA44145" s="5"/>
      <c r="AC44145" s="36"/>
      <c r="AD44145" s="36"/>
      <c r="AE44145"/>
      <c r="AF44145"/>
      <c r="AH44145" s="36"/>
      <c r="AJ44145"/>
    </row>
    <row r="44146" spans="14:36">
      <c r="N44146" s="36"/>
      <c r="R44146" s="5"/>
      <c r="W44146"/>
      <c r="Y44146" s="36"/>
      <c r="AA44146" s="5"/>
      <c r="AC44146" s="36"/>
      <c r="AD44146" s="36"/>
      <c r="AE44146"/>
      <c r="AF44146"/>
      <c r="AH44146" s="36"/>
      <c r="AJ44146"/>
    </row>
    <row r="44147" spans="14:36">
      <c r="N44147" s="36"/>
      <c r="R44147" s="5"/>
      <c r="W44147"/>
      <c r="Y44147" s="36"/>
      <c r="AA44147" s="5"/>
      <c r="AC44147" s="36"/>
      <c r="AD44147" s="36"/>
      <c r="AE44147"/>
      <c r="AF44147"/>
      <c r="AH44147" s="36"/>
      <c r="AJ44147"/>
    </row>
    <row r="44148" spans="14:36">
      <c r="N44148" s="36"/>
      <c r="R44148" s="5"/>
      <c r="W44148"/>
      <c r="Y44148" s="36"/>
      <c r="AA44148" s="5"/>
      <c r="AC44148" s="36"/>
      <c r="AD44148" s="36"/>
      <c r="AE44148"/>
      <c r="AF44148"/>
      <c r="AH44148" s="36"/>
      <c r="AJ44148"/>
    </row>
    <row r="44149" spans="14:36">
      <c r="N44149" s="36"/>
      <c r="R44149" s="5"/>
      <c r="W44149"/>
      <c r="Y44149" s="36"/>
      <c r="AA44149" s="5"/>
      <c r="AC44149" s="36"/>
      <c r="AD44149" s="36"/>
      <c r="AE44149"/>
      <c r="AF44149"/>
      <c r="AH44149" s="36"/>
      <c r="AJ44149"/>
    </row>
    <row r="44150" spans="14:36">
      <c r="N44150" s="36"/>
      <c r="R44150" s="5"/>
      <c r="W44150"/>
      <c r="Y44150" s="36"/>
      <c r="AA44150" s="5"/>
      <c r="AC44150" s="36"/>
      <c r="AD44150" s="36"/>
      <c r="AE44150"/>
      <c r="AF44150"/>
      <c r="AH44150" s="36"/>
      <c r="AJ44150"/>
    </row>
    <row r="44151" spans="14:36">
      <c r="N44151" s="36"/>
      <c r="R44151" s="5"/>
      <c r="W44151"/>
      <c r="Y44151" s="36"/>
      <c r="AA44151" s="5"/>
      <c r="AC44151" s="36"/>
      <c r="AD44151" s="36"/>
      <c r="AE44151"/>
      <c r="AF44151"/>
      <c r="AH44151" s="36"/>
      <c r="AJ44151"/>
    </row>
    <row r="44152" spans="14:36">
      <c r="N44152" s="36"/>
      <c r="R44152" s="5"/>
      <c r="W44152"/>
      <c r="Y44152" s="36"/>
      <c r="AA44152" s="5"/>
      <c r="AC44152" s="36"/>
      <c r="AD44152" s="36"/>
      <c r="AE44152"/>
      <c r="AF44152"/>
      <c r="AH44152" s="36"/>
      <c r="AJ44152"/>
    </row>
    <row r="44153" spans="14:36">
      <c r="N44153" s="36"/>
      <c r="R44153" s="5"/>
      <c r="W44153"/>
      <c r="Y44153" s="36"/>
      <c r="AA44153" s="5"/>
      <c r="AC44153" s="36"/>
      <c r="AD44153" s="36"/>
      <c r="AE44153"/>
      <c r="AF44153"/>
      <c r="AH44153" s="36"/>
      <c r="AJ44153"/>
    </row>
    <row r="44154" spans="14:36">
      <c r="N44154" s="36"/>
      <c r="R44154" s="5"/>
      <c r="W44154"/>
      <c r="Y44154" s="36"/>
      <c r="AA44154" s="5"/>
      <c r="AC44154" s="36"/>
      <c r="AD44154" s="36"/>
      <c r="AE44154"/>
      <c r="AF44154"/>
      <c r="AH44154" s="36"/>
      <c r="AJ44154"/>
    </row>
    <row r="44155" spans="14:36">
      <c r="N44155" s="36"/>
      <c r="R44155" s="5"/>
      <c r="W44155"/>
      <c r="Y44155" s="36"/>
      <c r="AA44155" s="5"/>
      <c r="AC44155" s="36"/>
      <c r="AD44155" s="36"/>
      <c r="AE44155"/>
      <c r="AF44155"/>
      <c r="AH44155" s="36"/>
      <c r="AJ44155"/>
    </row>
    <row r="44156" spans="14:36">
      <c r="N44156" s="36"/>
      <c r="R44156" s="5"/>
      <c r="W44156"/>
      <c r="Y44156" s="36"/>
      <c r="AA44156" s="5"/>
      <c r="AC44156" s="36"/>
      <c r="AD44156" s="36"/>
      <c r="AE44156"/>
      <c r="AF44156"/>
      <c r="AH44156" s="36"/>
      <c r="AJ44156"/>
    </row>
    <row r="44157" spans="14:36">
      <c r="N44157" s="36"/>
      <c r="R44157" s="5"/>
      <c r="W44157"/>
      <c r="Y44157" s="36"/>
      <c r="AA44157" s="5"/>
      <c r="AC44157" s="36"/>
      <c r="AD44157" s="36"/>
      <c r="AE44157"/>
      <c r="AF44157"/>
      <c r="AH44157" s="36"/>
      <c r="AJ44157"/>
    </row>
    <row r="44158" spans="14:36">
      <c r="N44158" s="36"/>
      <c r="R44158" s="5"/>
      <c r="W44158"/>
      <c r="Y44158" s="36"/>
      <c r="AA44158" s="5"/>
      <c r="AC44158" s="36"/>
      <c r="AD44158" s="36"/>
      <c r="AE44158"/>
      <c r="AF44158"/>
      <c r="AH44158" s="36"/>
      <c r="AJ44158"/>
    </row>
    <row r="44159" spans="14:36">
      <c r="N44159" s="36"/>
      <c r="R44159" s="5"/>
      <c r="W44159"/>
      <c r="Y44159" s="36"/>
      <c r="AA44159" s="5"/>
      <c r="AC44159" s="36"/>
      <c r="AD44159" s="36"/>
      <c r="AE44159"/>
      <c r="AF44159"/>
      <c r="AH44159" s="36"/>
      <c r="AJ44159"/>
    </row>
    <row r="44160" spans="14:36">
      <c r="N44160" s="36"/>
      <c r="R44160" s="5"/>
      <c r="W44160"/>
      <c r="Y44160" s="36"/>
      <c r="AA44160" s="5"/>
      <c r="AC44160" s="36"/>
      <c r="AD44160" s="36"/>
      <c r="AE44160"/>
      <c r="AF44160"/>
      <c r="AH44160" s="36"/>
      <c r="AJ44160"/>
    </row>
    <row r="44161" spans="14:36">
      <c r="N44161" s="36"/>
      <c r="R44161" s="5"/>
      <c r="W44161"/>
      <c r="Y44161" s="36"/>
      <c r="AA44161" s="5"/>
      <c r="AC44161" s="36"/>
      <c r="AD44161" s="36"/>
      <c r="AE44161"/>
      <c r="AF44161"/>
      <c r="AH44161" s="36"/>
      <c r="AJ44161"/>
    </row>
    <row r="44162" spans="14:36">
      <c r="N44162" s="36"/>
      <c r="R44162" s="5"/>
      <c r="W44162"/>
      <c r="Y44162" s="36"/>
      <c r="AA44162" s="5"/>
      <c r="AC44162" s="36"/>
      <c r="AD44162" s="36"/>
      <c r="AE44162"/>
      <c r="AF44162"/>
      <c r="AH44162" s="36"/>
      <c r="AJ44162"/>
    </row>
    <row r="44163" spans="14:36">
      <c r="N44163" s="36"/>
      <c r="R44163" s="5"/>
      <c r="W44163"/>
      <c r="Y44163" s="36"/>
      <c r="AA44163" s="5"/>
      <c r="AC44163" s="36"/>
      <c r="AD44163" s="36"/>
      <c r="AE44163"/>
      <c r="AF44163"/>
      <c r="AH44163" s="36"/>
      <c r="AJ44163"/>
    </row>
    <row r="44164" spans="14:36">
      <c r="N44164" s="36"/>
      <c r="R44164" s="5"/>
      <c r="W44164"/>
      <c r="Y44164" s="36"/>
      <c r="AA44164" s="5"/>
      <c r="AC44164" s="36"/>
      <c r="AD44164" s="36"/>
      <c r="AE44164"/>
      <c r="AF44164"/>
      <c r="AH44164" s="36"/>
      <c r="AJ44164"/>
    </row>
    <row r="44165" spans="14:36">
      <c r="N44165" s="36"/>
      <c r="R44165" s="5"/>
      <c r="W44165"/>
      <c r="Y44165" s="36"/>
      <c r="AA44165" s="5"/>
      <c r="AC44165" s="36"/>
      <c r="AD44165" s="36"/>
      <c r="AE44165"/>
      <c r="AF44165"/>
      <c r="AH44165" s="36"/>
      <c r="AJ44165"/>
    </row>
    <row r="44166" spans="14:36">
      <c r="N44166" s="36"/>
      <c r="R44166" s="5"/>
      <c r="W44166"/>
      <c r="Y44166" s="36"/>
      <c r="AA44166" s="5"/>
      <c r="AC44166" s="36"/>
      <c r="AD44166" s="36"/>
      <c r="AE44166"/>
      <c r="AF44166"/>
      <c r="AH44166" s="36"/>
      <c r="AJ44166"/>
    </row>
    <row r="44167" spans="14:36">
      <c r="N44167" s="36"/>
      <c r="R44167" s="5"/>
      <c r="W44167"/>
      <c r="Y44167" s="36"/>
      <c r="AA44167" s="5"/>
      <c r="AC44167" s="36"/>
      <c r="AD44167" s="36"/>
      <c r="AE44167"/>
      <c r="AF44167"/>
      <c r="AH44167" s="36"/>
      <c r="AJ44167"/>
    </row>
    <row r="44168" spans="14:36">
      <c r="N44168" s="36"/>
      <c r="R44168" s="5"/>
      <c r="W44168"/>
      <c r="Y44168" s="36"/>
      <c r="AA44168" s="5"/>
      <c r="AC44168" s="36"/>
      <c r="AD44168" s="36"/>
      <c r="AE44168"/>
      <c r="AF44168"/>
      <c r="AH44168" s="36"/>
      <c r="AJ44168"/>
    </row>
    <row r="44169" spans="14:36">
      <c r="N44169" s="36"/>
      <c r="R44169" s="5"/>
      <c r="W44169"/>
      <c r="Y44169" s="36"/>
      <c r="AA44169" s="5"/>
      <c r="AC44169" s="36"/>
      <c r="AD44169" s="36"/>
      <c r="AE44169"/>
      <c r="AF44169"/>
      <c r="AH44169" s="36"/>
      <c r="AJ44169"/>
    </row>
    <row r="44170" spans="14:36">
      <c r="N44170" s="36"/>
      <c r="R44170" s="5"/>
      <c r="W44170"/>
      <c r="Y44170" s="36"/>
      <c r="AA44170" s="5"/>
      <c r="AC44170" s="36"/>
      <c r="AD44170" s="36"/>
      <c r="AE44170"/>
      <c r="AF44170"/>
      <c r="AH44170" s="36"/>
      <c r="AJ44170"/>
    </row>
    <row r="44171" spans="14:36">
      <c r="N44171" s="36"/>
      <c r="R44171" s="5"/>
      <c r="W44171"/>
      <c r="Y44171" s="36"/>
      <c r="AA44171" s="5"/>
      <c r="AC44171" s="36"/>
      <c r="AD44171" s="36"/>
      <c r="AE44171"/>
      <c r="AF44171"/>
      <c r="AH44171" s="36"/>
      <c r="AJ44171"/>
    </row>
    <row r="44172" spans="14:36">
      <c r="N44172" s="36"/>
      <c r="R44172" s="5"/>
      <c r="W44172"/>
      <c r="Y44172" s="36"/>
      <c r="AA44172" s="5"/>
      <c r="AC44172" s="36"/>
      <c r="AD44172" s="36"/>
      <c r="AE44172"/>
      <c r="AF44172"/>
      <c r="AH44172" s="36"/>
      <c r="AJ44172"/>
    </row>
    <row r="44173" spans="14:36">
      <c r="N44173" s="36"/>
      <c r="R44173" s="5"/>
      <c r="W44173"/>
      <c r="Y44173" s="36"/>
      <c r="AA44173" s="5"/>
      <c r="AC44173" s="36"/>
      <c r="AD44173" s="36"/>
      <c r="AE44173"/>
      <c r="AF44173"/>
      <c r="AH44173" s="36"/>
      <c r="AJ44173"/>
    </row>
    <row r="44174" spans="14:36">
      <c r="N44174" s="36"/>
      <c r="R44174" s="5"/>
      <c r="W44174"/>
      <c r="Y44174" s="36"/>
      <c r="AA44174" s="5"/>
      <c r="AC44174" s="36"/>
      <c r="AD44174" s="36"/>
      <c r="AE44174"/>
      <c r="AF44174"/>
      <c r="AH44174" s="36"/>
      <c r="AJ44174"/>
    </row>
    <row r="44175" spans="14:36">
      <c r="N44175" s="36"/>
      <c r="R44175" s="5"/>
      <c r="W44175"/>
      <c r="Y44175" s="36"/>
      <c r="AA44175" s="5"/>
      <c r="AC44175" s="36"/>
      <c r="AD44175" s="36"/>
      <c r="AE44175"/>
      <c r="AF44175"/>
      <c r="AH44175" s="36"/>
      <c r="AJ44175"/>
    </row>
    <row r="44176" spans="14:36">
      <c r="N44176" s="36"/>
      <c r="R44176" s="5"/>
      <c r="W44176"/>
      <c r="Y44176" s="36"/>
      <c r="AA44176" s="5"/>
      <c r="AC44176" s="36"/>
      <c r="AD44176" s="36"/>
      <c r="AE44176"/>
      <c r="AF44176"/>
      <c r="AH44176" s="36"/>
      <c r="AJ44176"/>
    </row>
    <row r="44177" spans="14:36">
      <c r="N44177" s="36"/>
      <c r="R44177" s="5"/>
      <c r="W44177"/>
      <c r="Y44177" s="36"/>
      <c r="AA44177" s="5"/>
      <c r="AC44177" s="36"/>
      <c r="AD44177" s="36"/>
      <c r="AE44177"/>
      <c r="AF44177"/>
      <c r="AH44177" s="36"/>
      <c r="AJ44177"/>
    </row>
    <row r="44178" spans="14:36">
      <c r="N44178" s="36"/>
      <c r="R44178" s="5"/>
      <c r="W44178"/>
      <c r="Y44178" s="36"/>
      <c r="AA44178" s="5"/>
      <c r="AC44178" s="36"/>
      <c r="AD44178" s="36"/>
      <c r="AE44178"/>
      <c r="AF44178"/>
      <c r="AH44178" s="36"/>
      <c r="AJ44178"/>
    </row>
    <row r="44179" spans="14:36">
      <c r="N44179" s="36"/>
      <c r="R44179" s="5"/>
      <c r="W44179"/>
      <c r="Y44179" s="36"/>
      <c r="AA44179" s="5"/>
      <c r="AC44179" s="36"/>
      <c r="AD44179" s="36"/>
      <c r="AE44179"/>
      <c r="AF44179"/>
      <c r="AH44179" s="36"/>
      <c r="AJ44179"/>
    </row>
    <row r="44180" spans="14:36">
      <c r="N44180" s="36"/>
      <c r="R44180" s="5"/>
      <c r="W44180"/>
      <c r="Y44180" s="36"/>
      <c r="AA44180" s="5"/>
      <c r="AC44180" s="36"/>
      <c r="AD44180" s="36"/>
      <c r="AE44180"/>
      <c r="AF44180"/>
      <c r="AH44180" s="36"/>
      <c r="AJ44180"/>
    </row>
    <row r="44181" spans="14:36">
      <c r="N44181" s="36"/>
      <c r="R44181" s="5"/>
      <c r="W44181"/>
      <c r="Y44181" s="36"/>
      <c r="AA44181" s="5"/>
      <c r="AC44181" s="36"/>
      <c r="AD44181" s="36"/>
      <c r="AE44181"/>
      <c r="AF44181"/>
      <c r="AH44181" s="36"/>
      <c r="AJ44181"/>
    </row>
    <row r="44182" spans="14:36">
      <c r="N44182" s="36"/>
      <c r="R44182" s="5"/>
      <c r="W44182"/>
      <c r="Y44182" s="36"/>
      <c r="AA44182" s="5"/>
      <c r="AC44182" s="36"/>
      <c r="AD44182" s="36"/>
      <c r="AE44182"/>
      <c r="AF44182"/>
      <c r="AH44182" s="36"/>
      <c r="AJ44182"/>
    </row>
    <row r="44183" spans="14:36">
      <c r="N44183" s="36"/>
      <c r="R44183" s="5"/>
      <c r="W44183"/>
      <c r="Y44183" s="36"/>
      <c r="AA44183" s="5"/>
      <c r="AC44183" s="36"/>
      <c r="AD44183" s="36"/>
      <c r="AE44183"/>
      <c r="AF44183"/>
      <c r="AH44183" s="36"/>
      <c r="AJ44183"/>
    </row>
    <row r="44184" spans="14:36">
      <c r="N44184" s="36"/>
      <c r="R44184" s="5"/>
      <c r="W44184"/>
      <c r="Y44184" s="36"/>
      <c r="AA44184" s="5"/>
      <c r="AC44184" s="36"/>
      <c r="AD44184" s="36"/>
      <c r="AE44184"/>
      <c r="AF44184"/>
      <c r="AH44184" s="36"/>
      <c r="AJ44184"/>
    </row>
    <row r="44185" spans="14:36">
      <c r="N44185" s="36"/>
      <c r="R44185" s="5"/>
      <c r="W44185"/>
      <c r="Y44185" s="36"/>
      <c r="AA44185" s="5"/>
      <c r="AC44185" s="36"/>
      <c r="AD44185" s="36"/>
      <c r="AE44185"/>
      <c r="AF44185"/>
      <c r="AH44185" s="36"/>
      <c r="AJ44185"/>
    </row>
    <row r="44186" spans="14:36">
      <c r="N44186" s="36"/>
      <c r="R44186" s="5"/>
      <c r="W44186"/>
      <c r="Y44186" s="36"/>
      <c r="AA44186" s="5"/>
      <c r="AC44186" s="36"/>
      <c r="AD44186" s="36"/>
      <c r="AE44186"/>
      <c r="AF44186"/>
      <c r="AH44186" s="36"/>
      <c r="AJ44186"/>
    </row>
    <row r="44187" spans="14:36">
      <c r="N44187" s="36"/>
      <c r="R44187" s="5"/>
      <c r="W44187"/>
      <c r="Y44187" s="36"/>
      <c r="AA44187" s="5"/>
      <c r="AC44187" s="36"/>
      <c r="AD44187" s="36"/>
      <c r="AE44187"/>
      <c r="AF44187"/>
      <c r="AH44187" s="36"/>
      <c r="AJ44187"/>
    </row>
    <row r="44188" spans="14:36">
      <c r="N44188" s="36"/>
      <c r="R44188" s="5"/>
      <c r="W44188"/>
      <c r="Y44188" s="36"/>
      <c r="AA44188" s="5"/>
      <c r="AC44188" s="36"/>
      <c r="AD44188" s="36"/>
      <c r="AE44188"/>
      <c r="AF44188"/>
      <c r="AH44188" s="36"/>
      <c r="AJ44188"/>
    </row>
    <row r="44189" spans="14:36">
      <c r="N44189" s="36"/>
      <c r="R44189" s="5"/>
      <c r="W44189"/>
      <c r="Y44189" s="36"/>
      <c r="AA44189" s="5"/>
      <c r="AC44189" s="36"/>
      <c r="AD44189" s="36"/>
      <c r="AE44189"/>
      <c r="AF44189"/>
      <c r="AH44189" s="36"/>
      <c r="AJ44189"/>
    </row>
    <row r="44190" spans="14:36">
      <c r="N44190" s="36"/>
      <c r="R44190" s="5"/>
      <c r="W44190"/>
      <c r="Y44190" s="36"/>
      <c r="AA44190" s="5"/>
      <c r="AC44190" s="36"/>
      <c r="AD44190" s="36"/>
      <c r="AE44190"/>
      <c r="AF44190"/>
      <c r="AH44190" s="36"/>
      <c r="AJ44190"/>
    </row>
    <row r="44191" spans="14:36">
      <c r="N44191" s="36"/>
      <c r="R44191" s="5"/>
      <c r="W44191"/>
      <c r="Y44191" s="36"/>
      <c r="AA44191" s="5"/>
      <c r="AC44191" s="36"/>
      <c r="AD44191" s="36"/>
      <c r="AE44191"/>
      <c r="AF44191"/>
      <c r="AH44191" s="36"/>
      <c r="AJ44191"/>
    </row>
    <row r="44192" spans="14:36">
      <c r="N44192" s="36"/>
      <c r="R44192" s="5"/>
      <c r="W44192"/>
      <c r="Y44192" s="36"/>
      <c r="AA44192" s="5"/>
      <c r="AC44192" s="36"/>
      <c r="AD44192" s="36"/>
      <c r="AE44192"/>
      <c r="AF44192"/>
      <c r="AH44192" s="36"/>
      <c r="AJ44192"/>
    </row>
    <row r="44193" spans="14:36">
      <c r="N44193" s="36"/>
      <c r="R44193" s="5"/>
      <c r="W44193"/>
      <c r="Y44193" s="36"/>
      <c r="AA44193" s="5"/>
      <c r="AC44193" s="36"/>
      <c r="AD44193" s="36"/>
      <c r="AE44193"/>
      <c r="AF44193"/>
      <c r="AH44193" s="36"/>
      <c r="AJ44193"/>
    </row>
    <row r="44194" spans="14:36">
      <c r="N44194" s="36"/>
      <c r="R44194" s="5"/>
      <c r="W44194"/>
      <c r="Y44194" s="36"/>
      <c r="AA44194" s="5"/>
      <c r="AC44194" s="36"/>
      <c r="AD44194" s="36"/>
      <c r="AE44194"/>
      <c r="AF44194"/>
      <c r="AH44194" s="36"/>
      <c r="AJ44194"/>
    </row>
    <row r="44195" spans="14:36">
      <c r="N44195" s="36"/>
      <c r="R44195" s="5"/>
      <c r="W44195"/>
      <c r="Y44195" s="36"/>
      <c r="AA44195" s="5"/>
      <c r="AC44195" s="36"/>
      <c r="AD44195" s="36"/>
      <c r="AE44195"/>
      <c r="AF44195"/>
      <c r="AH44195" s="36"/>
      <c r="AJ44195"/>
    </row>
    <row r="44196" spans="14:36">
      <c r="N44196" s="36"/>
      <c r="R44196" s="5"/>
      <c r="W44196"/>
      <c r="Y44196" s="36"/>
      <c r="AA44196" s="5"/>
      <c r="AC44196" s="36"/>
      <c r="AD44196" s="36"/>
      <c r="AE44196"/>
      <c r="AF44196"/>
      <c r="AH44196" s="36"/>
      <c r="AJ44196"/>
    </row>
    <row r="44197" spans="14:36">
      <c r="N44197" s="36"/>
      <c r="R44197" s="5"/>
      <c r="W44197"/>
      <c r="Y44197" s="36"/>
      <c r="AA44197" s="5"/>
      <c r="AC44197" s="36"/>
      <c r="AD44197" s="36"/>
      <c r="AE44197"/>
      <c r="AF44197"/>
      <c r="AH44197" s="36"/>
      <c r="AJ44197"/>
    </row>
    <row r="44198" spans="14:36">
      <c r="N44198" s="36"/>
      <c r="R44198" s="5"/>
      <c r="W44198"/>
      <c r="Y44198" s="36"/>
      <c r="AA44198" s="5"/>
      <c r="AC44198" s="36"/>
      <c r="AD44198" s="36"/>
      <c r="AE44198"/>
      <c r="AF44198"/>
      <c r="AH44198" s="36"/>
      <c r="AJ44198"/>
    </row>
    <row r="44199" spans="14:36">
      <c r="N44199" s="36"/>
      <c r="R44199" s="5"/>
      <c r="W44199"/>
      <c r="Y44199" s="36"/>
      <c r="AA44199" s="5"/>
      <c r="AC44199" s="36"/>
      <c r="AD44199" s="36"/>
      <c r="AE44199"/>
      <c r="AF44199"/>
      <c r="AH44199" s="36"/>
      <c r="AJ44199"/>
    </row>
    <row r="44200" spans="14:36">
      <c r="N44200" s="36"/>
      <c r="R44200" s="5"/>
      <c r="W44200"/>
      <c r="Y44200" s="36"/>
      <c r="AA44200" s="5"/>
      <c r="AC44200" s="36"/>
      <c r="AD44200" s="36"/>
      <c r="AE44200"/>
      <c r="AF44200"/>
      <c r="AH44200" s="36"/>
      <c r="AJ44200"/>
    </row>
    <row r="44201" spans="14:36">
      <c r="N44201" s="36"/>
      <c r="R44201" s="5"/>
      <c r="W44201"/>
      <c r="Y44201" s="36"/>
      <c r="AA44201" s="5"/>
      <c r="AC44201" s="36"/>
      <c r="AD44201" s="36"/>
      <c r="AE44201"/>
      <c r="AF44201"/>
      <c r="AH44201" s="36"/>
      <c r="AJ44201"/>
    </row>
    <row r="44202" spans="14:36">
      <c r="N44202" s="36"/>
      <c r="R44202" s="5"/>
      <c r="W44202"/>
      <c r="Y44202" s="36"/>
      <c r="AA44202" s="5"/>
      <c r="AC44202" s="36"/>
      <c r="AD44202" s="36"/>
      <c r="AE44202"/>
      <c r="AF44202"/>
      <c r="AH44202" s="36"/>
      <c r="AJ44202"/>
    </row>
    <row r="44203" spans="14:36">
      <c r="N44203" s="36"/>
      <c r="R44203" s="5"/>
      <c r="W44203"/>
      <c r="Y44203" s="36"/>
      <c r="AA44203" s="5"/>
      <c r="AC44203" s="36"/>
      <c r="AD44203" s="36"/>
      <c r="AE44203"/>
      <c r="AF44203"/>
      <c r="AH44203" s="36"/>
      <c r="AJ44203"/>
    </row>
    <row r="44204" spans="14:36">
      <c r="N44204" s="36"/>
      <c r="R44204" s="5"/>
      <c r="W44204"/>
      <c r="Y44204" s="36"/>
      <c r="AA44204" s="5"/>
      <c r="AC44204" s="36"/>
      <c r="AD44204" s="36"/>
      <c r="AE44204"/>
      <c r="AF44204"/>
      <c r="AH44204" s="36"/>
      <c r="AJ44204"/>
    </row>
    <row r="44205" spans="14:36">
      <c r="N44205" s="36"/>
      <c r="R44205" s="5"/>
      <c r="W44205"/>
      <c r="Y44205" s="36"/>
      <c r="AA44205" s="5"/>
      <c r="AC44205" s="36"/>
      <c r="AD44205" s="36"/>
      <c r="AE44205"/>
      <c r="AF44205"/>
      <c r="AH44205" s="36"/>
      <c r="AJ44205"/>
    </row>
    <row r="44206" spans="14:36">
      <c r="N44206" s="36"/>
      <c r="R44206" s="5"/>
      <c r="W44206"/>
      <c r="Y44206" s="36"/>
      <c r="AA44206" s="5"/>
      <c r="AC44206" s="36"/>
      <c r="AD44206" s="36"/>
      <c r="AE44206"/>
      <c r="AF44206"/>
      <c r="AH44206" s="36"/>
      <c r="AJ44206"/>
    </row>
    <row r="44207" spans="14:36">
      <c r="N44207" s="36"/>
      <c r="R44207" s="5"/>
      <c r="W44207"/>
      <c r="Y44207" s="36"/>
      <c r="AA44207" s="5"/>
      <c r="AC44207" s="36"/>
      <c r="AD44207" s="36"/>
      <c r="AE44207"/>
      <c r="AF44207"/>
      <c r="AH44207" s="36"/>
      <c r="AJ44207"/>
    </row>
    <row r="44208" spans="14:36">
      <c r="N44208" s="36"/>
      <c r="R44208" s="5"/>
      <c r="W44208"/>
      <c r="Y44208" s="36"/>
      <c r="AA44208" s="5"/>
      <c r="AC44208" s="36"/>
      <c r="AD44208" s="36"/>
      <c r="AE44208"/>
      <c r="AF44208"/>
      <c r="AH44208" s="36"/>
      <c r="AJ44208"/>
    </row>
    <row r="44209" spans="14:36">
      <c r="N44209" s="36"/>
      <c r="R44209" s="5"/>
      <c r="W44209"/>
      <c r="Y44209" s="36"/>
      <c r="AA44209" s="5"/>
      <c r="AC44209" s="36"/>
      <c r="AD44209" s="36"/>
      <c r="AE44209"/>
      <c r="AF44209"/>
      <c r="AH44209" s="36"/>
      <c r="AJ44209"/>
    </row>
    <row r="44210" spans="14:36">
      <c r="N44210" s="36"/>
      <c r="R44210" s="5"/>
      <c r="W44210"/>
      <c r="Y44210" s="36"/>
      <c r="AA44210" s="5"/>
      <c r="AC44210" s="36"/>
      <c r="AD44210" s="36"/>
      <c r="AE44210"/>
      <c r="AF44210"/>
      <c r="AH44210" s="36"/>
      <c r="AJ44210"/>
    </row>
    <row r="44211" spans="14:36">
      <c r="N44211" s="36"/>
      <c r="R44211" s="5"/>
      <c r="W44211"/>
      <c r="Y44211" s="36"/>
      <c r="AA44211" s="5"/>
      <c r="AC44211" s="36"/>
      <c r="AD44211" s="36"/>
      <c r="AE44211"/>
      <c r="AF44211"/>
      <c r="AH44211" s="36"/>
      <c r="AJ44211"/>
    </row>
    <row r="44212" spans="14:36">
      <c r="N44212" s="36"/>
      <c r="R44212" s="5"/>
      <c r="W44212"/>
      <c r="Y44212" s="36"/>
      <c r="AA44212" s="5"/>
      <c r="AC44212" s="36"/>
      <c r="AD44212" s="36"/>
      <c r="AE44212"/>
      <c r="AF44212"/>
      <c r="AH44212" s="36"/>
      <c r="AJ44212"/>
    </row>
    <row r="44213" spans="14:36">
      <c r="N44213" s="36"/>
      <c r="R44213" s="5"/>
      <c r="W44213"/>
      <c r="Y44213" s="36"/>
      <c r="AA44213" s="5"/>
      <c r="AC44213" s="36"/>
      <c r="AD44213" s="36"/>
      <c r="AE44213"/>
      <c r="AF44213"/>
      <c r="AH44213" s="36"/>
      <c r="AJ44213"/>
    </row>
    <row r="44214" spans="14:36">
      <c r="N44214" s="36"/>
      <c r="R44214" s="5"/>
      <c r="W44214"/>
      <c r="Y44214" s="36"/>
      <c r="AA44214" s="5"/>
      <c r="AC44214" s="36"/>
      <c r="AD44214" s="36"/>
      <c r="AE44214"/>
      <c r="AF44214"/>
      <c r="AH44214" s="36"/>
      <c r="AJ44214"/>
    </row>
    <row r="44215" spans="14:36">
      <c r="N44215" s="36"/>
      <c r="R44215" s="5"/>
      <c r="W44215"/>
      <c r="Y44215" s="36"/>
      <c r="AA44215" s="5"/>
      <c r="AC44215" s="36"/>
      <c r="AD44215" s="36"/>
      <c r="AE44215"/>
      <c r="AF44215"/>
      <c r="AH44215" s="36"/>
      <c r="AJ44215"/>
    </row>
    <row r="44216" spans="14:36">
      <c r="N44216" s="36"/>
      <c r="R44216" s="5"/>
      <c r="W44216"/>
      <c r="Y44216" s="36"/>
      <c r="AA44216" s="5"/>
      <c r="AC44216" s="36"/>
      <c r="AD44216" s="36"/>
      <c r="AE44216"/>
      <c r="AF44216"/>
      <c r="AH44216" s="36"/>
      <c r="AJ44216"/>
    </row>
    <row r="44217" spans="14:36">
      <c r="N44217" s="36"/>
      <c r="R44217" s="5"/>
      <c r="W44217"/>
      <c r="Y44217" s="36"/>
      <c r="AA44217" s="5"/>
      <c r="AC44217" s="36"/>
      <c r="AD44217" s="36"/>
      <c r="AE44217"/>
      <c r="AF44217"/>
      <c r="AH44217" s="36"/>
      <c r="AJ44217"/>
    </row>
    <row r="44218" spans="14:36">
      <c r="N44218" s="36"/>
      <c r="R44218" s="5"/>
      <c r="W44218"/>
      <c r="Y44218" s="36"/>
      <c r="AA44218" s="5"/>
      <c r="AC44218" s="36"/>
      <c r="AD44218" s="36"/>
      <c r="AE44218"/>
      <c r="AF44218"/>
      <c r="AH44218" s="36"/>
      <c r="AJ44218"/>
    </row>
    <row r="44219" spans="14:36">
      <c r="N44219" s="36"/>
      <c r="R44219" s="5"/>
      <c r="W44219"/>
      <c r="Y44219" s="36"/>
      <c r="AA44219" s="5"/>
      <c r="AC44219" s="36"/>
      <c r="AD44219" s="36"/>
      <c r="AE44219"/>
      <c r="AF44219"/>
      <c r="AH44219" s="36"/>
      <c r="AJ44219"/>
    </row>
    <row r="44220" spans="14:36">
      <c r="N44220" s="36"/>
      <c r="R44220" s="5"/>
      <c r="W44220"/>
      <c r="Y44220" s="36"/>
      <c r="AA44220" s="5"/>
      <c r="AC44220" s="36"/>
      <c r="AD44220" s="36"/>
      <c r="AE44220"/>
      <c r="AF44220"/>
      <c r="AH44220" s="36"/>
      <c r="AJ44220"/>
    </row>
    <row r="44221" spans="14:36">
      <c r="N44221" s="36"/>
      <c r="R44221" s="5"/>
      <c r="W44221"/>
      <c r="Y44221" s="36"/>
      <c r="AA44221" s="5"/>
      <c r="AC44221" s="36"/>
      <c r="AD44221" s="36"/>
      <c r="AE44221"/>
      <c r="AF44221"/>
      <c r="AH44221" s="36"/>
      <c r="AJ44221"/>
    </row>
    <row r="44222" spans="14:36">
      <c r="N44222" s="36"/>
      <c r="R44222" s="5"/>
      <c r="W44222"/>
      <c r="Y44222" s="36"/>
      <c r="AA44222" s="5"/>
      <c r="AC44222" s="36"/>
      <c r="AD44222" s="36"/>
      <c r="AE44222"/>
      <c r="AF44222"/>
      <c r="AH44222" s="36"/>
      <c r="AJ44222"/>
    </row>
    <row r="44223" spans="14:36">
      <c r="N44223" s="36"/>
      <c r="R44223" s="5"/>
      <c r="W44223"/>
      <c r="Y44223" s="36"/>
      <c r="AA44223" s="5"/>
      <c r="AC44223" s="36"/>
      <c r="AD44223" s="36"/>
      <c r="AE44223"/>
      <c r="AF44223"/>
      <c r="AH44223" s="36"/>
      <c r="AJ44223"/>
    </row>
    <row r="44224" spans="14:36">
      <c r="N44224" s="36"/>
      <c r="R44224" s="5"/>
      <c r="W44224"/>
      <c r="Y44224" s="36"/>
      <c r="AA44224" s="5"/>
      <c r="AC44224" s="36"/>
      <c r="AD44224" s="36"/>
      <c r="AE44224"/>
      <c r="AF44224"/>
      <c r="AH44224" s="36"/>
      <c r="AJ44224"/>
    </row>
    <row r="44225" spans="14:36">
      <c r="N44225" s="36"/>
      <c r="R44225" s="5"/>
      <c r="W44225"/>
      <c r="Y44225" s="36"/>
      <c r="AA44225" s="5"/>
      <c r="AC44225" s="36"/>
      <c r="AD44225" s="36"/>
      <c r="AE44225"/>
      <c r="AF44225"/>
      <c r="AH44225" s="36"/>
      <c r="AJ44225"/>
    </row>
    <row r="44226" spans="14:36">
      <c r="N44226" s="36"/>
      <c r="R44226" s="5"/>
      <c r="W44226"/>
      <c r="Y44226" s="36"/>
      <c r="AA44226" s="5"/>
      <c r="AC44226" s="36"/>
      <c r="AD44226" s="36"/>
      <c r="AE44226"/>
      <c r="AF44226"/>
      <c r="AH44226" s="36"/>
      <c r="AJ44226"/>
    </row>
    <row r="44227" spans="14:36">
      <c r="N44227" s="36"/>
      <c r="R44227" s="5"/>
      <c r="W44227"/>
      <c r="Y44227" s="36"/>
      <c r="AA44227" s="5"/>
      <c r="AC44227" s="36"/>
      <c r="AD44227" s="36"/>
      <c r="AE44227"/>
      <c r="AF44227"/>
      <c r="AH44227" s="36"/>
      <c r="AJ44227"/>
    </row>
    <row r="44228" spans="14:36">
      <c r="N44228" s="36"/>
      <c r="R44228" s="5"/>
      <c r="W44228"/>
      <c r="Y44228" s="36"/>
      <c r="AA44228" s="5"/>
      <c r="AC44228" s="36"/>
      <c r="AD44228" s="36"/>
      <c r="AE44228"/>
      <c r="AF44228"/>
      <c r="AH44228" s="36"/>
      <c r="AJ44228"/>
    </row>
    <row r="44229" spans="14:36">
      <c r="N44229" s="36"/>
      <c r="R44229" s="5"/>
      <c r="W44229"/>
      <c r="Y44229" s="36"/>
      <c r="AA44229" s="5"/>
      <c r="AC44229" s="36"/>
      <c r="AD44229" s="36"/>
      <c r="AE44229"/>
      <c r="AF44229"/>
      <c r="AH44229" s="36"/>
      <c r="AJ44229"/>
    </row>
    <row r="44230" spans="14:36">
      <c r="N44230" s="36"/>
      <c r="R44230" s="5"/>
      <c r="W44230"/>
      <c r="Y44230" s="36"/>
      <c r="AA44230" s="5"/>
      <c r="AC44230" s="36"/>
      <c r="AD44230" s="36"/>
      <c r="AE44230"/>
      <c r="AF44230"/>
      <c r="AH44230" s="36"/>
      <c r="AJ44230"/>
    </row>
    <row r="44231" spans="14:36">
      <c r="N44231" s="36"/>
      <c r="R44231" s="5"/>
      <c r="W44231"/>
      <c r="Y44231" s="36"/>
      <c r="AA44231" s="5"/>
      <c r="AC44231" s="36"/>
      <c r="AD44231" s="36"/>
      <c r="AE44231"/>
      <c r="AF44231"/>
      <c r="AH44231" s="36"/>
      <c r="AJ44231"/>
    </row>
    <row r="44232" spans="14:36">
      <c r="N44232" s="36"/>
      <c r="R44232" s="5"/>
      <c r="W44232"/>
      <c r="Y44232" s="36"/>
      <c r="AA44232" s="5"/>
      <c r="AC44232" s="36"/>
      <c r="AD44232" s="36"/>
      <c r="AE44232"/>
      <c r="AF44232"/>
      <c r="AH44232" s="36"/>
      <c r="AJ44232"/>
    </row>
    <row r="44233" spans="14:36">
      <c r="N44233" s="36"/>
      <c r="R44233" s="5"/>
      <c r="W44233"/>
      <c r="Y44233" s="36"/>
      <c r="AA44233" s="5"/>
      <c r="AC44233" s="36"/>
      <c r="AD44233" s="36"/>
      <c r="AE44233"/>
      <c r="AF44233"/>
      <c r="AH44233" s="36"/>
      <c r="AJ44233"/>
    </row>
    <row r="44234" spans="14:36">
      <c r="N44234" s="36"/>
      <c r="R44234" s="5"/>
      <c r="W44234"/>
      <c r="Y44234" s="36"/>
      <c r="AA44234" s="5"/>
      <c r="AC44234" s="36"/>
      <c r="AD44234" s="36"/>
      <c r="AE44234"/>
      <c r="AF44234"/>
      <c r="AH44234" s="36"/>
      <c r="AJ44234"/>
    </row>
    <row r="44235" spans="14:36">
      <c r="N44235" s="36"/>
      <c r="R44235" s="5"/>
      <c r="W44235"/>
      <c r="Y44235" s="36"/>
      <c r="AA44235" s="5"/>
      <c r="AC44235" s="36"/>
      <c r="AD44235" s="36"/>
      <c r="AE44235"/>
      <c r="AF44235"/>
      <c r="AH44235" s="36"/>
      <c r="AJ44235"/>
    </row>
    <row r="44236" spans="14:36">
      <c r="N44236" s="36"/>
      <c r="R44236" s="5"/>
      <c r="W44236"/>
      <c r="Y44236" s="36"/>
      <c r="AA44236" s="5"/>
      <c r="AC44236" s="36"/>
      <c r="AD44236" s="36"/>
      <c r="AE44236"/>
      <c r="AF44236"/>
      <c r="AH44236" s="36"/>
      <c r="AJ44236"/>
    </row>
    <row r="44237" spans="14:36">
      <c r="N44237" s="36"/>
      <c r="R44237" s="5"/>
      <c r="W44237"/>
      <c r="Y44237" s="36"/>
      <c r="AA44237" s="5"/>
      <c r="AC44237" s="36"/>
      <c r="AD44237" s="36"/>
      <c r="AE44237"/>
      <c r="AF44237"/>
      <c r="AH44237" s="36"/>
      <c r="AJ44237"/>
    </row>
    <row r="44238" spans="14:36">
      <c r="N44238" s="36"/>
      <c r="R44238" s="5"/>
      <c r="W44238"/>
      <c r="Y44238" s="36"/>
      <c r="AA44238" s="5"/>
      <c r="AC44238" s="36"/>
      <c r="AD44238" s="36"/>
      <c r="AE44238"/>
      <c r="AF44238"/>
      <c r="AH44238" s="36"/>
      <c r="AJ44238"/>
    </row>
    <row r="44239" spans="14:36">
      <c r="N44239" s="36"/>
      <c r="R44239" s="5"/>
      <c r="W44239"/>
      <c r="Y44239" s="36"/>
      <c r="AA44239" s="5"/>
      <c r="AC44239" s="36"/>
      <c r="AD44239" s="36"/>
      <c r="AE44239"/>
      <c r="AF44239"/>
      <c r="AH44239" s="36"/>
      <c r="AJ44239"/>
    </row>
    <row r="44240" spans="14:36">
      <c r="N44240" s="36"/>
      <c r="R44240" s="5"/>
      <c r="W44240"/>
      <c r="Y44240" s="36"/>
      <c r="AA44240" s="5"/>
      <c r="AC44240" s="36"/>
      <c r="AD44240" s="36"/>
      <c r="AE44240"/>
      <c r="AF44240"/>
      <c r="AH44240" s="36"/>
      <c r="AJ44240"/>
    </row>
    <row r="44241" spans="14:36">
      <c r="N44241" s="36"/>
      <c r="R44241" s="5"/>
      <c r="W44241"/>
      <c r="Y44241" s="36"/>
      <c r="AA44241" s="5"/>
      <c r="AC44241" s="36"/>
      <c r="AD44241" s="36"/>
      <c r="AE44241"/>
      <c r="AF44241"/>
      <c r="AH44241" s="36"/>
      <c r="AJ44241"/>
    </row>
    <row r="44242" spans="14:36">
      <c r="N44242" s="36"/>
      <c r="R44242" s="5"/>
      <c r="W44242"/>
      <c r="Y44242" s="36"/>
      <c r="AA44242" s="5"/>
      <c r="AC44242" s="36"/>
      <c r="AD44242" s="36"/>
      <c r="AE44242"/>
      <c r="AF44242"/>
      <c r="AH44242" s="36"/>
      <c r="AJ44242"/>
    </row>
    <row r="44243" spans="14:36">
      <c r="N44243" s="36"/>
      <c r="R44243" s="5"/>
      <c r="W44243"/>
      <c r="Y44243" s="36"/>
      <c r="AA44243" s="5"/>
      <c r="AC44243" s="36"/>
      <c r="AD44243" s="36"/>
      <c r="AE44243"/>
      <c r="AF44243"/>
      <c r="AH44243" s="36"/>
      <c r="AJ44243"/>
    </row>
    <row r="44244" spans="14:36">
      <c r="N44244" s="36"/>
      <c r="R44244" s="5"/>
      <c r="W44244"/>
      <c r="Y44244" s="36"/>
      <c r="AA44244" s="5"/>
      <c r="AC44244" s="36"/>
      <c r="AD44244" s="36"/>
      <c r="AE44244"/>
      <c r="AF44244"/>
      <c r="AH44244" s="36"/>
      <c r="AJ44244"/>
    </row>
    <row r="44245" spans="14:36">
      <c r="N44245" s="36"/>
      <c r="R44245" s="5"/>
      <c r="W44245"/>
      <c r="Y44245" s="36"/>
      <c r="AA44245" s="5"/>
      <c r="AC44245" s="36"/>
      <c r="AD44245" s="36"/>
      <c r="AE44245"/>
      <c r="AF44245"/>
      <c r="AH44245" s="36"/>
      <c r="AJ44245"/>
    </row>
    <row r="44246" spans="14:36">
      <c r="N44246" s="36"/>
      <c r="R44246" s="5"/>
      <c r="W44246"/>
      <c r="Y44246" s="36"/>
      <c r="AA44246" s="5"/>
      <c r="AC44246" s="36"/>
      <c r="AD44246" s="36"/>
      <c r="AE44246"/>
      <c r="AF44246"/>
      <c r="AH44246" s="36"/>
      <c r="AJ44246"/>
    </row>
    <row r="44247" spans="14:36">
      <c r="N44247" s="36"/>
      <c r="R44247" s="5"/>
      <c r="W44247"/>
      <c r="Y44247" s="36"/>
      <c r="AA44247" s="5"/>
      <c r="AC44247" s="36"/>
      <c r="AD44247" s="36"/>
      <c r="AE44247"/>
      <c r="AF44247"/>
      <c r="AH44247" s="36"/>
      <c r="AJ44247"/>
    </row>
    <row r="44248" spans="14:36">
      <c r="N44248" s="36"/>
      <c r="R44248" s="5"/>
      <c r="W44248"/>
      <c r="Y44248" s="36"/>
      <c r="AA44248" s="5"/>
      <c r="AC44248" s="36"/>
      <c r="AD44248" s="36"/>
      <c r="AE44248"/>
      <c r="AF44248"/>
      <c r="AH44248" s="36"/>
      <c r="AJ44248"/>
    </row>
    <row r="44249" spans="14:36">
      <c r="N44249" s="36"/>
      <c r="R44249" s="5"/>
      <c r="W44249"/>
      <c r="Y44249" s="36"/>
      <c r="AA44249" s="5"/>
      <c r="AC44249" s="36"/>
      <c r="AD44249" s="36"/>
      <c r="AE44249"/>
      <c r="AF44249"/>
      <c r="AH44249" s="36"/>
      <c r="AJ44249"/>
    </row>
    <row r="44250" spans="14:36">
      <c r="N44250" s="36"/>
      <c r="R44250" s="5"/>
      <c r="W44250"/>
      <c r="Y44250" s="36"/>
      <c r="AA44250" s="5"/>
      <c r="AC44250" s="36"/>
      <c r="AD44250" s="36"/>
      <c r="AE44250"/>
      <c r="AF44250"/>
      <c r="AH44250" s="36"/>
      <c r="AJ44250"/>
    </row>
    <row r="44251" spans="14:36">
      <c r="N44251" s="36"/>
      <c r="R44251" s="5"/>
      <c r="W44251"/>
      <c r="Y44251" s="36"/>
      <c r="AA44251" s="5"/>
      <c r="AC44251" s="36"/>
      <c r="AD44251" s="36"/>
      <c r="AE44251"/>
      <c r="AF44251"/>
      <c r="AH44251" s="36"/>
      <c r="AJ44251"/>
    </row>
    <row r="44252" spans="14:36">
      <c r="N44252" s="36"/>
      <c r="R44252" s="5"/>
      <c r="W44252"/>
      <c r="Y44252" s="36"/>
      <c r="AA44252" s="5"/>
      <c r="AC44252" s="36"/>
      <c r="AD44252" s="36"/>
      <c r="AE44252"/>
      <c r="AF44252"/>
      <c r="AH44252" s="36"/>
      <c r="AJ44252"/>
    </row>
    <row r="44253" spans="14:36">
      <c r="N44253" s="36"/>
      <c r="R44253" s="5"/>
      <c r="W44253"/>
      <c r="Y44253" s="36"/>
      <c r="AA44253" s="5"/>
      <c r="AC44253" s="36"/>
      <c r="AD44253" s="36"/>
      <c r="AE44253"/>
      <c r="AF44253"/>
      <c r="AH44253" s="36"/>
      <c r="AJ44253"/>
    </row>
    <row r="44254" spans="14:36">
      <c r="N44254" s="36"/>
      <c r="R44254" s="5"/>
      <c r="W44254"/>
      <c r="Y44254" s="36"/>
      <c r="AA44254" s="5"/>
      <c r="AC44254" s="36"/>
      <c r="AD44254" s="36"/>
      <c r="AE44254"/>
      <c r="AF44254"/>
      <c r="AH44254" s="36"/>
      <c r="AJ44254"/>
    </row>
    <row r="44255" spans="14:36">
      <c r="N44255" s="36"/>
      <c r="R44255" s="5"/>
      <c r="W44255"/>
      <c r="Y44255" s="36"/>
      <c r="AA44255" s="5"/>
      <c r="AC44255" s="36"/>
      <c r="AD44255" s="36"/>
      <c r="AE44255"/>
      <c r="AF44255"/>
      <c r="AH44255" s="36"/>
      <c r="AJ44255"/>
    </row>
    <row r="44256" spans="14:36">
      <c r="N44256" s="36"/>
      <c r="R44256" s="5"/>
      <c r="W44256"/>
      <c r="Y44256" s="36"/>
      <c r="AA44256" s="5"/>
      <c r="AC44256" s="36"/>
      <c r="AD44256" s="36"/>
      <c r="AE44256"/>
      <c r="AF44256"/>
      <c r="AH44256" s="36"/>
      <c r="AJ44256"/>
    </row>
    <row r="44257" spans="14:36">
      <c r="N44257" s="36"/>
      <c r="R44257" s="5"/>
      <c r="W44257"/>
      <c r="Y44257" s="36"/>
      <c r="AA44257" s="5"/>
      <c r="AC44257" s="36"/>
      <c r="AD44257" s="36"/>
      <c r="AE44257"/>
      <c r="AF44257"/>
      <c r="AH44257" s="36"/>
      <c r="AJ44257"/>
    </row>
    <row r="44258" spans="14:36">
      <c r="N44258" s="36"/>
      <c r="R44258" s="5"/>
      <c r="W44258"/>
      <c r="Y44258" s="36"/>
      <c r="AA44258" s="5"/>
      <c r="AC44258" s="36"/>
      <c r="AD44258" s="36"/>
      <c r="AE44258"/>
      <c r="AF44258"/>
      <c r="AH44258" s="36"/>
      <c r="AJ44258"/>
    </row>
    <row r="44259" spans="14:36">
      <c r="N44259" s="36"/>
      <c r="R44259" s="5"/>
      <c r="W44259"/>
      <c r="Y44259" s="36"/>
      <c r="AA44259" s="5"/>
      <c r="AC44259" s="36"/>
      <c r="AD44259" s="36"/>
      <c r="AE44259"/>
      <c r="AF44259"/>
      <c r="AH44259" s="36"/>
      <c r="AJ44259"/>
    </row>
    <row r="44260" spans="14:36">
      <c r="N44260" s="36"/>
      <c r="R44260" s="5"/>
      <c r="W44260"/>
      <c r="Y44260" s="36"/>
      <c r="AA44260" s="5"/>
      <c r="AC44260" s="36"/>
      <c r="AD44260" s="36"/>
      <c r="AE44260"/>
      <c r="AF44260"/>
      <c r="AH44260" s="36"/>
      <c r="AJ44260"/>
    </row>
    <row r="44261" spans="14:36">
      <c r="N44261" s="36"/>
      <c r="R44261" s="5"/>
      <c r="W44261"/>
      <c r="Y44261" s="36"/>
      <c r="AA44261" s="5"/>
      <c r="AC44261" s="36"/>
      <c r="AD44261" s="36"/>
      <c r="AE44261"/>
      <c r="AF44261"/>
      <c r="AH44261" s="36"/>
      <c r="AJ44261"/>
    </row>
    <row r="44262" spans="14:36">
      <c r="N44262" s="36"/>
      <c r="R44262" s="5"/>
      <c r="W44262"/>
      <c r="Y44262" s="36"/>
      <c r="AA44262" s="5"/>
      <c r="AC44262" s="36"/>
      <c r="AD44262" s="36"/>
      <c r="AE44262"/>
      <c r="AF44262"/>
      <c r="AH44262" s="36"/>
      <c r="AJ44262"/>
    </row>
    <row r="44263" spans="14:36">
      <c r="N44263" s="36"/>
      <c r="R44263" s="5"/>
      <c r="W44263"/>
      <c r="Y44263" s="36"/>
      <c r="AA44263" s="5"/>
      <c r="AC44263" s="36"/>
      <c r="AD44263" s="36"/>
      <c r="AE44263"/>
      <c r="AF44263"/>
      <c r="AH44263" s="36"/>
      <c r="AJ44263"/>
    </row>
    <row r="44264" spans="14:36">
      <c r="N44264" s="36"/>
      <c r="R44264" s="5"/>
      <c r="W44264"/>
      <c r="Y44264" s="36"/>
      <c r="AA44264" s="5"/>
      <c r="AC44264" s="36"/>
      <c r="AD44264" s="36"/>
      <c r="AE44264"/>
      <c r="AF44264"/>
      <c r="AH44264" s="36"/>
      <c r="AJ44264"/>
    </row>
    <row r="44265" spans="14:36">
      <c r="N44265" s="36"/>
      <c r="R44265" s="5"/>
      <c r="W44265"/>
      <c r="Y44265" s="36"/>
      <c r="AA44265" s="5"/>
      <c r="AC44265" s="36"/>
      <c r="AD44265" s="36"/>
      <c r="AE44265"/>
      <c r="AF44265"/>
      <c r="AH44265" s="36"/>
      <c r="AJ44265"/>
    </row>
    <row r="44266" spans="14:36">
      <c r="N44266" s="36"/>
      <c r="R44266" s="5"/>
      <c r="W44266"/>
      <c r="Y44266" s="36"/>
      <c r="AA44266" s="5"/>
      <c r="AC44266" s="36"/>
      <c r="AD44266" s="36"/>
      <c r="AE44266"/>
      <c r="AF44266"/>
      <c r="AH44266" s="36"/>
      <c r="AJ44266"/>
    </row>
    <row r="44267" spans="14:36">
      <c r="N44267" s="36"/>
      <c r="R44267" s="5"/>
      <c r="W44267"/>
      <c r="Y44267" s="36"/>
      <c r="AA44267" s="5"/>
      <c r="AC44267" s="36"/>
      <c r="AD44267" s="36"/>
      <c r="AE44267"/>
      <c r="AF44267"/>
      <c r="AH44267" s="36"/>
      <c r="AJ44267"/>
    </row>
    <row r="44268" spans="14:36">
      <c r="N44268" s="36"/>
      <c r="R44268" s="5"/>
      <c r="W44268"/>
      <c r="Y44268" s="36"/>
      <c r="AA44268" s="5"/>
      <c r="AC44268" s="36"/>
      <c r="AD44268" s="36"/>
      <c r="AE44268"/>
      <c r="AF44268"/>
      <c r="AH44268" s="36"/>
      <c r="AJ44268"/>
    </row>
    <row r="44269" spans="14:36">
      <c r="N44269" s="36"/>
      <c r="R44269" s="5"/>
      <c r="W44269"/>
      <c r="Y44269" s="36"/>
      <c r="AA44269" s="5"/>
      <c r="AC44269" s="36"/>
      <c r="AD44269" s="36"/>
      <c r="AE44269"/>
      <c r="AF44269"/>
      <c r="AH44269" s="36"/>
      <c r="AJ44269"/>
    </row>
    <row r="44270" spans="14:36">
      <c r="N44270" s="36"/>
      <c r="R44270" s="5"/>
      <c r="W44270"/>
      <c r="Y44270" s="36"/>
      <c r="AA44270" s="5"/>
      <c r="AC44270" s="36"/>
      <c r="AD44270" s="36"/>
      <c r="AE44270"/>
      <c r="AF44270"/>
      <c r="AH44270" s="36"/>
      <c r="AJ44270"/>
    </row>
    <row r="44271" spans="14:36">
      <c r="N44271" s="36"/>
      <c r="R44271" s="5"/>
      <c r="W44271"/>
      <c r="Y44271" s="36"/>
      <c r="AA44271" s="5"/>
      <c r="AC44271" s="36"/>
      <c r="AD44271" s="36"/>
      <c r="AE44271"/>
      <c r="AF44271"/>
      <c r="AH44271" s="36"/>
      <c r="AJ44271"/>
    </row>
    <row r="44272" spans="14:36">
      <c r="N44272" s="36"/>
      <c r="R44272" s="5"/>
      <c r="W44272"/>
      <c r="Y44272" s="36"/>
      <c r="AA44272" s="5"/>
      <c r="AC44272" s="36"/>
      <c r="AD44272" s="36"/>
      <c r="AE44272"/>
      <c r="AF44272"/>
      <c r="AH44272" s="36"/>
      <c r="AJ44272"/>
    </row>
    <row r="44273" spans="14:36">
      <c r="N44273" s="36"/>
      <c r="R44273" s="5"/>
      <c r="W44273"/>
      <c r="Y44273" s="36"/>
      <c r="AA44273" s="5"/>
      <c r="AC44273" s="36"/>
      <c r="AD44273" s="36"/>
      <c r="AE44273"/>
      <c r="AF44273"/>
      <c r="AH44273" s="36"/>
      <c r="AJ44273"/>
    </row>
    <row r="44274" spans="14:36">
      <c r="N44274" s="36"/>
      <c r="R44274" s="5"/>
      <c r="W44274"/>
      <c r="Y44274" s="36"/>
      <c r="AA44274" s="5"/>
      <c r="AC44274" s="36"/>
      <c r="AD44274" s="36"/>
      <c r="AE44274"/>
      <c r="AF44274"/>
      <c r="AH44274" s="36"/>
      <c r="AJ44274"/>
    </row>
    <row r="44275" spans="14:36">
      <c r="N44275" s="36"/>
      <c r="R44275" s="5"/>
      <c r="W44275"/>
      <c r="Y44275" s="36"/>
      <c r="AA44275" s="5"/>
      <c r="AC44275" s="36"/>
      <c r="AD44275" s="36"/>
      <c r="AE44275"/>
      <c r="AF44275"/>
      <c r="AH44275" s="36"/>
      <c r="AJ44275"/>
    </row>
    <row r="44276" spans="14:36">
      <c r="N44276" s="36"/>
      <c r="R44276" s="5"/>
      <c r="W44276"/>
      <c r="Y44276" s="36"/>
      <c r="AA44276" s="5"/>
      <c r="AC44276" s="36"/>
      <c r="AD44276" s="36"/>
      <c r="AE44276"/>
      <c r="AF44276"/>
      <c r="AH44276" s="36"/>
      <c r="AJ44276"/>
    </row>
    <row r="44277" spans="14:36">
      <c r="N44277" s="36"/>
      <c r="R44277" s="5"/>
      <c r="W44277"/>
      <c r="Y44277" s="36"/>
      <c r="AA44277" s="5"/>
      <c r="AC44277" s="36"/>
      <c r="AD44277" s="36"/>
      <c r="AE44277"/>
      <c r="AF44277"/>
      <c r="AH44277" s="36"/>
      <c r="AJ44277"/>
    </row>
    <row r="44278" spans="14:36">
      <c r="N44278" s="36"/>
      <c r="R44278" s="5"/>
      <c r="W44278"/>
      <c r="Y44278" s="36"/>
      <c r="AA44278" s="5"/>
      <c r="AC44278" s="36"/>
      <c r="AD44278" s="36"/>
      <c r="AE44278"/>
      <c r="AF44278"/>
      <c r="AH44278" s="36"/>
      <c r="AJ44278"/>
    </row>
    <row r="44279" spans="14:36">
      <c r="N44279" s="36"/>
      <c r="R44279" s="5"/>
      <c r="W44279"/>
      <c r="Y44279" s="36"/>
      <c r="AA44279" s="5"/>
      <c r="AC44279" s="36"/>
      <c r="AD44279" s="36"/>
      <c r="AE44279"/>
      <c r="AF44279"/>
      <c r="AH44279" s="36"/>
      <c r="AJ44279"/>
    </row>
    <row r="44280" spans="14:36">
      <c r="N44280" s="36"/>
      <c r="R44280" s="5"/>
      <c r="W44280"/>
      <c r="Y44280" s="36"/>
      <c r="AA44280" s="5"/>
      <c r="AC44280" s="36"/>
      <c r="AD44280" s="36"/>
      <c r="AE44280"/>
      <c r="AF44280"/>
      <c r="AH44280" s="36"/>
      <c r="AJ44280"/>
    </row>
    <row r="44281" spans="14:36">
      <c r="N44281" s="36"/>
      <c r="R44281" s="5"/>
      <c r="W44281"/>
      <c r="Y44281" s="36"/>
      <c r="AA44281" s="5"/>
      <c r="AC44281" s="36"/>
      <c r="AD44281" s="36"/>
      <c r="AE44281"/>
      <c r="AF44281"/>
      <c r="AH44281" s="36"/>
      <c r="AJ44281"/>
    </row>
    <row r="44282" spans="14:36">
      <c r="N44282" s="36"/>
      <c r="R44282" s="5"/>
      <c r="W44282"/>
      <c r="Y44282" s="36"/>
      <c r="AA44282" s="5"/>
      <c r="AC44282" s="36"/>
      <c r="AD44282" s="36"/>
      <c r="AE44282"/>
      <c r="AF44282"/>
      <c r="AH44282" s="36"/>
      <c r="AJ44282"/>
    </row>
    <row r="44283" spans="14:36">
      <c r="N44283" s="36"/>
      <c r="R44283" s="5"/>
      <c r="W44283"/>
      <c r="Y44283" s="36"/>
      <c r="AA44283" s="5"/>
      <c r="AC44283" s="36"/>
      <c r="AD44283" s="36"/>
      <c r="AE44283"/>
      <c r="AF44283"/>
      <c r="AH44283" s="36"/>
      <c r="AJ44283"/>
    </row>
    <row r="44284" spans="14:36">
      <c r="N44284" s="36"/>
      <c r="R44284" s="5"/>
      <c r="W44284"/>
      <c r="Y44284" s="36"/>
      <c r="AA44284" s="5"/>
      <c r="AC44284" s="36"/>
      <c r="AD44284" s="36"/>
      <c r="AE44284"/>
      <c r="AF44284"/>
      <c r="AH44284" s="36"/>
      <c r="AJ44284"/>
    </row>
    <row r="44285" spans="14:36">
      <c r="N44285" s="36"/>
      <c r="R44285" s="5"/>
      <c r="W44285"/>
      <c r="Y44285" s="36"/>
      <c r="AA44285" s="5"/>
      <c r="AC44285" s="36"/>
      <c r="AD44285" s="36"/>
      <c r="AE44285"/>
      <c r="AF44285"/>
      <c r="AH44285" s="36"/>
      <c r="AJ44285"/>
    </row>
    <row r="44286" spans="14:36">
      <c r="N44286" s="36"/>
      <c r="R44286" s="5"/>
      <c r="W44286"/>
      <c r="Y44286" s="36"/>
      <c r="AA44286" s="5"/>
      <c r="AC44286" s="36"/>
      <c r="AD44286" s="36"/>
      <c r="AE44286"/>
      <c r="AF44286"/>
      <c r="AH44286" s="36"/>
      <c r="AJ44286"/>
    </row>
    <row r="44287" spans="14:36">
      <c r="N44287" s="36"/>
      <c r="R44287" s="5"/>
      <c r="W44287"/>
      <c r="Y44287" s="36"/>
      <c r="AA44287" s="5"/>
      <c r="AC44287" s="36"/>
      <c r="AD44287" s="36"/>
      <c r="AE44287"/>
      <c r="AF44287"/>
      <c r="AH44287" s="36"/>
      <c r="AJ44287"/>
    </row>
    <row r="44288" spans="14:36">
      <c r="N44288" s="36"/>
      <c r="R44288" s="5"/>
      <c r="W44288"/>
      <c r="Y44288" s="36"/>
      <c r="AA44288" s="5"/>
      <c r="AC44288" s="36"/>
      <c r="AD44288" s="36"/>
      <c r="AE44288"/>
      <c r="AF44288"/>
      <c r="AH44288" s="36"/>
      <c r="AJ44288"/>
    </row>
    <row r="44289" spans="14:36">
      <c r="N44289" s="36"/>
      <c r="R44289" s="5"/>
      <c r="W44289"/>
      <c r="Y44289" s="36"/>
      <c r="AA44289" s="5"/>
      <c r="AC44289" s="36"/>
      <c r="AD44289" s="36"/>
      <c r="AE44289"/>
      <c r="AF44289"/>
      <c r="AH44289" s="36"/>
      <c r="AJ44289"/>
    </row>
    <row r="44290" spans="14:36">
      <c r="N44290" s="36"/>
      <c r="R44290" s="5"/>
      <c r="W44290"/>
      <c r="Y44290" s="36"/>
      <c r="AA44290" s="5"/>
      <c r="AC44290" s="36"/>
      <c r="AD44290" s="36"/>
      <c r="AE44290"/>
      <c r="AF44290"/>
      <c r="AH44290" s="36"/>
      <c r="AJ44290"/>
    </row>
    <row r="44291" spans="14:36">
      <c r="N44291" s="36"/>
      <c r="R44291" s="5"/>
      <c r="W44291"/>
      <c r="Y44291" s="36"/>
      <c r="AA44291" s="5"/>
      <c r="AC44291" s="36"/>
      <c r="AD44291" s="36"/>
      <c r="AE44291"/>
      <c r="AF44291"/>
      <c r="AH44291" s="36"/>
      <c r="AJ44291"/>
    </row>
    <row r="44292" spans="14:36">
      <c r="N44292" s="36"/>
      <c r="R44292" s="5"/>
      <c r="W44292"/>
      <c r="Y44292" s="36"/>
      <c r="AA44292" s="5"/>
      <c r="AC44292" s="36"/>
      <c r="AD44292" s="36"/>
      <c r="AE44292"/>
      <c r="AF44292"/>
      <c r="AH44292" s="36"/>
      <c r="AJ44292"/>
    </row>
    <row r="44293" spans="14:36">
      <c r="N44293" s="36"/>
      <c r="R44293" s="5"/>
      <c r="W44293"/>
      <c r="Y44293" s="36"/>
      <c r="AA44293" s="5"/>
      <c r="AC44293" s="36"/>
      <c r="AD44293" s="36"/>
      <c r="AE44293"/>
      <c r="AF44293"/>
      <c r="AH44293" s="36"/>
      <c r="AJ44293"/>
    </row>
    <row r="44294" spans="14:36">
      <c r="N44294" s="36"/>
      <c r="R44294" s="5"/>
      <c r="W44294"/>
      <c r="Y44294" s="36"/>
      <c r="AA44294" s="5"/>
      <c r="AC44294" s="36"/>
      <c r="AD44294" s="36"/>
      <c r="AE44294"/>
      <c r="AF44294"/>
      <c r="AH44294" s="36"/>
      <c r="AJ44294"/>
    </row>
    <row r="44295" spans="14:36">
      <c r="N44295" s="36"/>
      <c r="R44295" s="5"/>
      <c r="W44295"/>
      <c r="Y44295" s="36"/>
      <c r="AA44295" s="5"/>
      <c r="AC44295" s="36"/>
      <c r="AD44295" s="36"/>
      <c r="AE44295"/>
      <c r="AF44295"/>
      <c r="AH44295" s="36"/>
      <c r="AJ44295"/>
    </row>
    <row r="44296" spans="14:36">
      <c r="N44296" s="36"/>
      <c r="R44296" s="5"/>
      <c r="W44296"/>
      <c r="Y44296" s="36"/>
      <c r="AA44296" s="5"/>
      <c r="AC44296" s="36"/>
      <c r="AD44296" s="36"/>
      <c r="AE44296"/>
      <c r="AF44296"/>
      <c r="AH44296" s="36"/>
      <c r="AJ44296"/>
    </row>
    <row r="44297" spans="14:36">
      <c r="N44297" s="36"/>
      <c r="R44297" s="5"/>
      <c r="W44297"/>
      <c r="Y44297" s="36"/>
      <c r="AA44297" s="5"/>
      <c r="AC44297" s="36"/>
      <c r="AD44297" s="36"/>
      <c r="AE44297"/>
      <c r="AF44297"/>
      <c r="AH44297" s="36"/>
      <c r="AJ44297"/>
    </row>
    <row r="44298" spans="14:36">
      <c r="N44298" s="36"/>
      <c r="R44298" s="5"/>
      <c r="W44298"/>
      <c r="Y44298" s="36"/>
      <c r="AA44298" s="5"/>
      <c r="AC44298" s="36"/>
      <c r="AD44298" s="36"/>
      <c r="AE44298"/>
      <c r="AF44298"/>
      <c r="AH44298" s="36"/>
      <c r="AJ44298"/>
    </row>
    <row r="44299" spans="14:36">
      <c r="N44299" s="36"/>
      <c r="R44299" s="5"/>
      <c r="W44299"/>
      <c r="Y44299" s="36"/>
      <c r="AA44299" s="5"/>
      <c r="AC44299" s="36"/>
      <c r="AD44299" s="36"/>
      <c r="AE44299"/>
      <c r="AF44299"/>
      <c r="AH44299" s="36"/>
      <c r="AJ44299"/>
    </row>
    <row r="44300" spans="14:36">
      <c r="N44300" s="36"/>
      <c r="R44300" s="5"/>
      <c r="W44300"/>
      <c r="Y44300" s="36"/>
      <c r="AA44300" s="5"/>
      <c r="AC44300" s="36"/>
      <c r="AD44300" s="36"/>
      <c r="AE44300"/>
      <c r="AF44300"/>
      <c r="AH44300" s="36"/>
      <c r="AJ44300"/>
    </row>
    <row r="44301" spans="14:36">
      <c r="N44301" s="36"/>
      <c r="R44301" s="5"/>
      <c r="W44301"/>
      <c r="Y44301" s="36"/>
      <c r="AA44301" s="5"/>
      <c r="AC44301" s="36"/>
      <c r="AD44301" s="36"/>
      <c r="AE44301"/>
      <c r="AF44301"/>
      <c r="AH44301" s="36"/>
      <c r="AJ44301"/>
    </row>
    <row r="44302" spans="14:36">
      <c r="N44302" s="36"/>
      <c r="R44302" s="5"/>
      <c r="W44302"/>
      <c r="Y44302" s="36"/>
      <c r="AA44302" s="5"/>
      <c r="AC44302" s="36"/>
      <c r="AD44302" s="36"/>
      <c r="AE44302"/>
      <c r="AF44302"/>
      <c r="AH44302" s="36"/>
      <c r="AJ44302"/>
    </row>
    <row r="44303" spans="14:36">
      <c r="N44303" s="36"/>
      <c r="R44303" s="5"/>
      <c r="W44303"/>
      <c r="Y44303" s="36"/>
      <c r="AA44303" s="5"/>
      <c r="AC44303" s="36"/>
      <c r="AD44303" s="36"/>
      <c r="AE44303"/>
      <c r="AF44303"/>
      <c r="AH44303" s="36"/>
      <c r="AJ44303"/>
    </row>
    <row r="44304" spans="14:36">
      <c r="N44304" s="36"/>
      <c r="R44304" s="5"/>
      <c r="W44304"/>
      <c r="Y44304" s="36"/>
      <c r="AA44304" s="5"/>
      <c r="AC44304" s="36"/>
      <c r="AD44304" s="36"/>
      <c r="AE44304"/>
      <c r="AF44304"/>
      <c r="AH44304" s="36"/>
      <c r="AJ44304"/>
    </row>
    <row r="44305" spans="14:36">
      <c r="N44305" s="36"/>
      <c r="R44305" s="5"/>
      <c r="W44305"/>
      <c r="Y44305" s="36"/>
      <c r="AA44305" s="5"/>
      <c r="AC44305" s="36"/>
      <c r="AD44305" s="36"/>
      <c r="AE44305"/>
      <c r="AF44305"/>
      <c r="AH44305" s="36"/>
      <c r="AJ44305"/>
    </row>
    <row r="44306" spans="14:36">
      <c r="N44306" s="36"/>
      <c r="R44306" s="5"/>
      <c r="W44306"/>
      <c r="Y44306" s="36"/>
      <c r="AA44306" s="5"/>
      <c r="AC44306" s="36"/>
      <c r="AD44306" s="36"/>
      <c r="AE44306"/>
      <c r="AF44306"/>
      <c r="AH44306" s="36"/>
      <c r="AJ44306"/>
    </row>
    <row r="44307" spans="14:36">
      <c r="N44307" s="36"/>
      <c r="R44307" s="5"/>
      <c r="W44307"/>
      <c r="Y44307" s="36"/>
      <c r="AA44307" s="5"/>
      <c r="AC44307" s="36"/>
      <c r="AD44307" s="36"/>
      <c r="AE44307"/>
      <c r="AF44307"/>
      <c r="AH44307" s="36"/>
      <c r="AJ44307"/>
    </row>
    <row r="44308" spans="14:36">
      <c r="N44308" s="36"/>
      <c r="R44308" s="5"/>
      <c r="W44308"/>
      <c r="Y44308" s="36"/>
      <c r="AA44308" s="5"/>
      <c r="AC44308" s="36"/>
      <c r="AD44308" s="36"/>
      <c r="AE44308"/>
      <c r="AF44308"/>
      <c r="AH44308" s="36"/>
      <c r="AJ44308"/>
    </row>
    <row r="44309" spans="14:36">
      <c r="N44309" s="36"/>
      <c r="R44309" s="5"/>
      <c r="W44309"/>
      <c r="Y44309" s="36"/>
      <c r="AA44309" s="5"/>
      <c r="AC44309" s="36"/>
      <c r="AD44309" s="36"/>
      <c r="AE44309"/>
      <c r="AF44309"/>
      <c r="AH44309" s="36"/>
      <c r="AJ44309"/>
    </row>
    <row r="44310" spans="14:36">
      <c r="N44310" s="36"/>
      <c r="R44310" s="5"/>
      <c r="W44310"/>
      <c r="Y44310" s="36"/>
      <c r="AA44310" s="5"/>
      <c r="AC44310" s="36"/>
      <c r="AD44310" s="36"/>
      <c r="AE44310"/>
      <c r="AF44310"/>
      <c r="AH44310" s="36"/>
      <c r="AJ44310"/>
    </row>
    <row r="44311" spans="14:36">
      <c r="N44311" s="36"/>
      <c r="R44311" s="5"/>
      <c r="W44311"/>
      <c r="Y44311" s="36"/>
      <c r="AA44311" s="5"/>
      <c r="AC44311" s="36"/>
      <c r="AD44311" s="36"/>
      <c r="AE44311"/>
      <c r="AF44311"/>
      <c r="AH44311" s="36"/>
      <c r="AJ44311"/>
    </row>
    <row r="44312" spans="14:36">
      <c r="N44312" s="36"/>
      <c r="R44312" s="5"/>
      <c r="W44312"/>
      <c r="Y44312" s="36"/>
      <c r="AA44312" s="5"/>
      <c r="AC44312" s="36"/>
      <c r="AD44312" s="36"/>
      <c r="AE44312"/>
      <c r="AF44312"/>
      <c r="AH44312" s="36"/>
      <c r="AJ44312"/>
    </row>
    <row r="44313" spans="14:36">
      <c r="N44313" s="36"/>
      <c r="R44313" s="5"/>
      <c r="W44313"/>
      <c r="Y44313" s="36"/>
      <c r="AA44313" s="5"/>
      <c r="AC44313" s="36"/>
      <c r="AD44313" s="36"/>
      <c r="AE44313"/>
      <c r="AF44313"/>
      <c r="AH44313" s="36"/>
      <c r="AJ44313"/>
    </row>
    <row r="44314" spans="14:36">
      <c r="N44314" s="36"/>
      <c r="R44314" s="5"/>
      <c r="W44314"/>
      <c r="Y44314" s="36"/>
      <c r="AA44314" s="5"/>
      <c r="AC44314" s="36"/>
      <c r="AD44314" s="36"/>
      <c r="AE44314"/>
      <c r="AF44314"/>
      <c r="AH44314" s="36"/>
      <c r="AJ44314"/>
    </row>
    <row r="44315" spans="14:36">
      <c r="N44315" s="36"/>
      <c r="R44315" s="5"/>
      <c r="W44315"/>
      <c r="Y44315" s="36"/>
      <c r="AA44315" s="5"/>
      <c r="AC44315" s="36"/>
      <c r="AD44315" s="36"/>
      <c r="AE44315"/>
      <c r="AF44315"/>
      <c r="AH44315" s="36"/>
      <c r="AJ44315"/>
    </row>
    <row r="44316" spans="14:36">
      <c r="N44316" s="36"/>
      <c r="R44316" s="5"/>
      <c r="W44316"/>
      <c r="Y44316" s="36"/>
      <c r="AA44316" s="5"/>
      <c r="AC44316" s="36"/>
      <c r="AD44316" s="36"/>
      <c r="AE44316"/>
      <c r="AF44316"/>
      <c r="AH44316" s="36"/>
      <c r="AJ44316"/>
    </row>
    <row r="44317" spans="14:36">
      <c r="N44317" s="36"/>
      <c r="R44317" s="5"/>
      <c r="W44317"/>
      <c r="Y44317" s="36"/>
      <c r="AA44317" s="5"/>
      <c r="AC44317" s="36"/>
      <c r="AD44317" s="36"/>
      <c r="AE44317"/>
      <c r="AF44317"/>
      <c r="AH44317" s="36"/>
      <c r="AJ44317"/>
    </row>
    <row r="44318" spans="14:36">
      <c r="N44318" s="36"/>
      <c r="R44318" s="5"/>
      <c r="W44318"/>
      <c r="Y44318" s="36"/>
      <c r="AA44318" s="5"/>
      <c r="AC44318" s="36"/>
      <c r="AD44318" s="36"/>
      <c r="AE44318"/>
      <c r="AF44318"/>
      <c r="AH44318" s="36"/>
      <c r="AJ44318"/>
    </row>
    <row r="44319" spans="14:36">
      <c r="N44319" s="36"/>
      <c r="R44319" s="5"/>
      <c r="W44319"/>
      <c r="Y44319" s="36"/>
      <c r="AA44319" s="5"/>
      <c r="AC44319" s="36"/>
      <c r="AD44319" s="36"/>
      <c r="AE44319"/>
      <c r="AF44319"/>
      <c r="AH44319" s="36"/>
      <c r="AJ44319"/>
    </row>
    <row r="44320" spans="14:36">
      <c r="N44320" s="36"/>
      <c r="R44320" s="5"/>
      <c r="W44320"/>
      <c r="Y44320" s="36"/>
      <c r="AA44320" s="5"/>
      <c r="AC44320" s="36"/>
      <c r="AD44320" s="36"/>
      <c r="AE44320"/>
      <c r="AF44320"/>
      <c r="AH44320" s="36"/>
      <c r="AJ44320"/>
    </row>
    <row r="44321" spans="14:36">
      <c r="N44321" s="36"/>
      <c r="R44321" s="5"/>
      <c r="W44321"/>
      <c r="Y44321" s="36"/>
      <c r="AA44321" s="5"/>
      <c r="AC44321" s="36"/>
      <c r="AD44321" s="36"/>
      <c r="AE44321"/>
      <c r="AF44321"/>
      <c r="AH44321" s="36"/>
      <c r="AJ44321"/>
    </row>
    <row r="44322" spans="14:36">
      <c r="N44322" s="36"/>
      <c r="R44322" s="5"/>
      <c r="W44322"/>
      <c r="Y44322" s="36"/>
      <c r="AA44322" s="5"/>
      <c r="AC44322" s="36"/>
      <c r="AD44322" s="36"/>
      <c r="AE44322"/>
      <c r="AF44322"/>
      <c r="AH44322" s="36"/>
      <c r="AJ44322"/>
    </row>
    <row r="44323" spans="14:36">
      <c r="N44323" s="36"/>
      <c r="R44323" s="5"/>
      <c r="W44323"/>
      <c r="Y44323" s="36"/>
      <c r="AA44323" s="5"/>
      <c r="AC44323" s="36"/>
      <c r="AD44323" s="36"/>
      <c r="AE44323"/>
      <c r="AF44323"/>
      <c r="AH44323" s="36"/>
      <c r="AJ44323"/>
    </row>
    <row r="44324" spans="14:36">
      <c r="N44324" s="36"/>
      <c r="R44324" s="5"/>
      <c r="W44324"/>
      <c r="Y44324" s="36"/>
      <c r="AA44324" s="5"/>
      <c r="AC44324" s="36"/>
      <c r="AD44324" s="36"/>
      <c r="AE44324"/>
      <c r="AF44324"/>
      <c r="AH44324" s="36"/>
      <c r="AJ44324"/>
    </row>
    <row r="44325" spans="14:36">
      <c r="N44325" s="36"/>
      <c r="R44325" s="5"/>
      <c r="W44325"/>
      <c r="Y44325" s="36"/>
      <c r="AA44325" s="5"/>
      <c r="AC44325" s="36"/>
      <c r="AD44325" s="36"/>
      <c r="AE44325"/>
      <c r="AF44325"/>
      <c r="AH44325" s="36"/>
      <c r="AJ44325"/>
    </row>
    <row r="44326" spans="14:36">
      <c r="N44326" s="36"/>
      <c r="R44326" s="5"/>
      <c r="W44326"/>
      <c r="Y44326" s="36"/>
      <c r="AA44326" s="5"/>
      <c r="AC44326" s="36"/>
      <c r="AD44326" s="36"/>
      <c r="AE44326"/>
      <c r="AF44326"/>
      <c r="AH44326" s="36"/>
      <c r="AJ44326"/>
    </row>
    <row r="44327" spans="14:36">
      <c r="N44327" s="36"/>
      <c r="R44327" s="5"/>
      <c r="W44327"/>
      <c r="Y44327" s="36"/>
      <c r="AA44327" s="5"/>
      <c r="AC44327" s="36"/>
      <c r="AD44327" s="36"/>
      <c r="AE44327"/>
      <c r="AF44327"/>
      <c r="AH44327" s="36"/>
      <c r="AJ44327"/>
    </row>
    <row r="44328" spans="14:36">
      <c r="N44328" s="36"/>
      <c r="R44328" s="5"/>
      <c r="W44328"/>
      <c r="Y44328" s="36"/>
      <c r="AA44328" s="5"/>
      <c r="AC44328" s="36"/>
      <c r="AD44328" s="36"/>
      <c r="AE44328"/>
      <c r="AF44328"/>
      <c r="AH44328" s="36"/>
      <c r="AJ44328"/>
    </row>
    <row r="44329" spans="14:36">
      <c r="N44329" s="36"/>
      <c r="R44329" s="5"/>
      <c r="W44329"/>
      <c r="Y44329" s="36"/>
      <c r="AA44329" s="5"/>
      <c r="AC44329" s="36"/>
      <c r="AD44329" s="36"/>
      <c r="AE44329"/>
      <c r="AF44329"/>
      <c r="AH44329" s="36"/>
      <c r="AJ44329"/>
    </row>
    <row r="44330" spans="14:36">
      <c r="N44330" s="36"/>
      <c r="R44330" s="5"/>
      <c r="W44330"/>
      <c r="Y44330" s="36"/>
      <c r="AA44330" s="5"/>
      <c r="AC44330" s="36"/>
      <c r="AD44330" s="36"/>
      <c r="AE44330"/>
      <c r="AF44330"/>
      <c r="AH44330" s="36"/>
      <c r="AJ44330"/>
    </row>
    <row r="44331" spans="14:36">
      <c r="N44331" s="36"/>
      <c r="R44331" s="5"/>
      <c r="W44331"/>
      <c r="Y44331" s="36"/>
      <c r="AA44331" s="5"/>
      <c r="AC44331" s="36"/>
      <c r="AD44331" s="36"/>
      <c r="AE44331"/>
      <c r="AF44331"/>
      <c r="AH44331" s="36"/>
      <c r="AJ44331"/>
    </row>
    <row r="44332" spans="14:36">
      <c r="N44332" s="36"/>
      <c r="R44332" s="5"/>
      <c r="W44332"/>
      <c r="Y44332" s="36"/>
      <c r="AA44332" s="5"/>
      <c r="AC44332" s="36"/>
      <c r="AD44332" s="36"/>
      <c r="AE44332"/>
      <c r="AF44332"/>
      <c r="AH44332" s="36"/>
      <c r="AJ44332"/>
    </row>
    <row r="44333" spans="14:36">
      <c r="N44333" s="36"/>
      <c r="R44333" s="5"/>
      <c r="W44333"/>
      <c r="Y44333" s="36"/>
      <c r="AA44333" s="5"/>
      <c r="AC44333" s="36"/>
      <c r="AD44333" s="36"/>
      <c r="AE44333"/>
      <c r="AF44333"/>
      <c r="AH44333" s="36"/>
      <c r="AJ44333"/>
    </row>
    <row r="44334" spans="14:36">
      <c r="N44334" s="36"/>
      <c r="R44334" s="5"/>
      <c r="W44334"/>
      <c r="Y44334" s="36"/>
      <c r="AA44334" s="5"/>
      <c r="AC44334" s="36"/>
      <c r="AD44334" s="36"/>
      <c r="AE44334"/>
      <c r="AF44334"/>
      <c r="AH44334" s="36"/>
      <c r="AJ44334"/>
    </row>
    <row r="44335" spans="14:36">
      <c r="N44335" s="36"/>
      <c r="R44335" s="5"/>
      <c r="W44335"/>
      <c r="Y44335" s="36"/>
      <c r="AA44335" s="5"/>
      <c r="AC44335" s="36"/>
      <c r="AD44335" s="36"/>
      <c r="AE44335"/>
      <c r="AF44335"/>
      <c r="AH44335" s="36"/>
      <c r="AJ44335"/>
    </row>
    <row r="44336" spans="14:36">
      <c r="N44336" s="36"/>
      <c r="R44336" s="5"/>
      <c r="W44336"/>
      <c r="Y44336" s="36"/>
      <c r="AA44336" s="5"/>
      <c r="AC44336" s="36"/>
      <c r="AD44336" s="36"/>
      <c r="AE44336"/>
      <c r="AF44336"/>
      <c r="AH44336" s="36"/>
      <c r="AJ44336"/>
    </row>
    <row r="44337" spans="14:36">
      <c r="N44337" s="36"/>
      <c r="R44337" s="5"/>
      <c r="W44337"/>
      <c r="Y44337" s="36"/>
      <c r="AA44337" s="5"/>
      <c r="AC44337" s="36"/>
      <c r="AD44337" s="36"/>
      <c r="AE44337"/>
      <c r="AF44337"/>
      <c r="AH44337" s="36"/>
      <c r="AJ44337"/>
    </row>
    <row r="44338" spans="14:36">
      <c r="N44338" s="36"/>
      <c r="R44338" s="5"/>
      <c r="W44338"/>
      <c r="Y44338" s="36"/>
      <c r="AA44338" s="5"/>
      <c r="AC44338" s="36"/>
      <c r="AD44338" s="36"/>
      <c r="AE44338"/>
      <c r="AF44338"/>
      <c r="AH44338" s="36"/>
      <c r="AJ44338"/>
    </row>
    <row r="44339" spans="14:36">
      <c r="N44339" s="36"/>
      <c r="R44339" s="5"/>
      <c r="W44339"/>
      <c r="Y44339" s="36"/>
      <c r="AA44339" s="5"/>
      <c r="AC44339" s="36"/>
      <c r="AD44339" s="36"/>
      <c r="AE44339"/>
      <c r="AF44339"/>
      <c r="AH44339" s="36"/>
      <c r="AJ44339"/>
    </row>
    <row r="44340" spans="14:36">
      <c r="N44340" s="36"/>
      <c r="R44340" s="5"/>
      <c r="W44340"/>
      <c r="Y44340" s="36"/>
      <c r="AA44340" s="5"/>
      <c r="AC44340" s="36"/>
      <c r="AD44340" s="36"/>
      <c r="AE44340"/>
      <c r="AF44340"/>
      <c r="AH44340" s="36"/>
      <c r="AJ44340"/>
    </row>
    <row r="44341" spans="14:36">
      <c r="N44341" s="36"/>
      <c r="R44341" s="5"/>
      <c r="W44341"/>
      <c r="Y44341" s="36"/>
      <c r="AA44341" s="5"/>
      <c r="AC44341" s="36"/>
      <c r="AD44341" s="36"/>
      <c r="AE44341"/>
      <c r="AF44341"/>
      <c r="AH44341" s="36"/>
      <c r="AJ44341"/>
    </row>
    <row r="44342" spans="14:36">
      <c r="N44342" s="36"/>
      <c r="R44342" s="5"/>
      <c r="W44342"/>
      <c r="Y44342" s="36"/>
      <c r="AA44342" s="5"/>
      <c r="AC44342" s="36"/>
      <c r="AD44342" s="36"/>
      <c r="AE44342"/>
      <c r="AF44342"/>
      <c r="AH44342" s="36"/>
      <c r="AJ44342"/>
    </row>
    <row r="44343" spans="14:36">
      <c r="N44343" s="36"/>
      <c r="R44343" s="5"/>
      <c r="W44343"/>
      <c r="Y44343" s="36"/>
      <c r="AA44343" s="5"/>
      <c r="AC44343" s="36"/>
      <c r="AD44343" s="36"/>
      <c r="AE44343"/>
      <c r="AF44343"/>
      <c r="AH44343" s="36"/>
      <c r="AJ44343"/>
    </row>
    <row r="44344" spans="14:36">
      <c r="N44344" s="36"/>
      <c r="R44344" s="5"/>
      <c r="W44344"/>
      <c r="Y44344" s="36"/>
      <c r="AA44344" s="5"/>
      <c r="AC44344" s="36"/>
      <c r="AD44344" s="36"/>
      <c r="AE44344"/>
      <c r="AF44344"/>
      <c r="AH44344" s="36"/>
      <c r="AJ44344"/>
    </row>
    <row r="44345" spans="14:36">
      <c r="N44345" s="36"/>
      <c r="R44345" s="5"/>
      <c r="W44345"/>
      <c r="Y44345" s="36"/>
      <c r="AA44345" s="5"/>
      <c r="AC44345" s="36"/>
      <c r="AD44345" s="36"/>
      <c r="AE44345"/>
      <c r="AF44345"/>
      <c r="AH44345" s="36"/>
      <c r="AJ44345"/>
    </row>
    <row r="44346" spans="14:36">
      <c r="N44346" s="36"/>
      <c r="R44346" s="5"/>
      <c r="W44346"/>
      <c r="Y44346" s="36"/>
      <c r="AA44346" s="5"/>
      <c r="AC44346" s="36"/>
      <c r="AD44346" s="36"/>
      <c r="AE44346"/>
      <c r="AF44346"/>
      <c r="AH44346" s="36"/>
      <c r="AJ44346"/>
    </row>
    <row r="44347" spans="14:36">
      <c r="N44347" s="36"/>
      <c r="R44347" s="5"/>
      <c r="W44347"/>
      <c r="Y44347" s="36"/>
      <c r="AA44347" s="5"/>
      <c r="AC44347" s="36"/>
      <c r="AD44347" s="36"/>
      <c r="AE44347"/>
      <c r="AF44347"/>
      <c r="AH44347" s="36"/>
      <c r="AJ44347"/>
    </row>
    <row r="44348" spans="14:36">
      <c r="N44348" s="36"/>
      <c r="R44348" s="5"/>
      <c r="W44348"/>
      <c r="Y44348" s="36"/>
      <c r="AA44348" s="5"/>
      <c r="AC44348" s="36"/>
      <c r="AD44348" s="36"/>
      <c r="AE44348"/>
      <c r="AF44348"/>
      <c r="AH44348" s="36"/>
      <c r="AJ44348"/>
    </row>
    <row r="44349" spans="14:36">
      <c r="N44349" s="36"/>
      <c r="R44349" s="5"/>
      <c r="W44349"/>
      <c r="Y44349" s="36"/>
      <c r="AA44349" s="5"/>
      <c r="AC44349" s="36"/>
      <c r="AD44349" s="36"/>
      <c r="AE44349"/>
      <c r="AF44349"/>
      <c r="AH44349" s="36"/>
      <c r="AJ44349"/>
    </row>
    <row r="44350" spans="14:36">
      <c r="N44350" s="36"/>
      <c r="R44350" s="5"/>
      <c r="W44350"/>
      <c r="Y44350" s="36"/>
      <c r="AA44350" s="5"/>
      <c r="AC44350" s="36"/>
      <c r="AD44350" s="36"/>
      <c r="AE44350"/>
      <c r="AF44350"/>
      <c r="AH44350" s="36"/>
      <c r="AJ44350"/>
    </row>
    <row r="44351" spans="14:36">
      <c r="N44351" s="36"/>
      <c r="R44351" s="5"/>
      <c r="W44351"/>
      <c r="Y44351" s="36"/>
      <c r="AA44351" s="5"/>
      <c r="AC44351" s="36"/>
      <c r="AD44351" s="36"/>
      <c r="AE44351"/>
      <c r="AF44351"/>
      <c r="AH44351" s="36"/>
      <c r="AJ44351"/>
    </row>
    <row r="44352" spans="14:36">
      <c r="N44352" s="36"/>
      <c r="R44352" s="5"/>
      <c r="W44352"/>
      <c r="Y44352" s="36"/>
      <c r="AA44352" s="5"/>
      <c r="AC44352" s="36"/>
      <c r="AD44352" s="36"/>
      <c r="AE44352"/>
      <c r="AF44352"/>
      <c r="AH44352" s="36"/>
      <c r="AJ44352"/>
    </row>
    <row r="44353" spans="14:36">
      <c r="N44353" s="36"/>
      <c r="R44353" s="5"/>
      <c r="W44353"/>
      <c r="Y44353" s="36"/>
      <c r="AA44353" s="5"/>
      <c r="AC44353" s="36"/>
      <c r="AD44353" s="36"/>
      <c r="AE44353"/>
      <c r="AF44353"/>
      <c r="AH44353" s="36"/>
      <c r="AJ44353"/>
    </row>
    <row r="44354" spans="14:36">
      <c r="N44354" s="36"/>
      <c r="R44354" s="5"/>
      <c r="W44354"/>
      <c r="Y44354" s="36"/>
      <c r="AA44354" s="5"/>
      <c r="AC44354" s="36"/>
      <c r="AD44354" s="36"/>
      <c r="AE44354"/>
      <c r="AF44354"/>
      <c r="AH44354" s="36"/>
      <c r="AJ44354"/>
    </row>
    <row r="44355" spans="14:36">
      <c r="N44355" s="36"/>
      <c r="R44355" s="5"/>
      <c r="W44355"/>
      <c r="Y44355" s="36"/>
      <c r="AA44355" s="5"/>
      <c r="AC44355" s="36"/>
      <c r="AD44355" s="36"/>
      <c r="AE44355"/>
      <c r="AF44355"/>
      <c r="AH44355" s="36"/>
      <c r="AJ44355"/>
    </row>
    <row r="44356" spans="14:36">
      <c r="N44356" s="36"/>
      <c r="R44356" s="5"/>
      <c r="W44356"/>
      <c r="Y44356" s="36"/>
      <c r="AA44356" s="5"/>
      <c r="AC44356" s="36"/>
      <c r="AD44356" s="36"/>
      <c r="AE44356"/>
      <c r="AF44356"/>
      <c r="AH44356" s="36"/>
      <c r="AJ44356"/>
    </row>
    <row r="44357" spans="14:36">
      <c r="N44357" s="36"/>
      <c r="R44357" s="5"/>
      <c r="W44357"/>
      <c r="Y44357" s="36"/>
      <c r="AA44357" s="5"/>
      <c r="AC44357" s="36"/>
      <c r="AD44357" s="36"/>
      <c r="AE44357"/>
      <c r="AF44357"/>
      <c r="AH44357" s="36"/>
      <c r="AJ44357"/>
    </row>
    <row r="44358" spans="14:36">
      <c r="N44358" s="36"/>
      <c r="R44358" s="5"/>
      <c r="W44358"/>
      <c r="Y44358" s="36"/>
      <c r="AA44358" s="5"/>
      <c r="AC44358" s="36"/>
      <c r="AD44358" s="36"/>
      <c r="AE44358"/>
      <c r="AF44358"/>
      <c r="AH44358" s="36"/>
      <c r="AJ44358"/>
    </row>
    <row r="44359" spans="14:36">
      <c r="N44359" s="36"/>
      <c r="R44359" s="5"/>
      <c r="W44359"/>
      <c r="Y44359" s="36"/>
      <c r="AA44359" s="5"/>
      <c r="AC44359" s="36"/>
      <c r="AD44359" s="36"/>
      <c r="AE44359"/>
      <c r="AF44359"/>
      <c r="AH44359" s="36"/>
      <c r="AJ44359"/>
    </row>
    <row r="44360" spans="14:36">
      <c r="N44360" s="36"/>
      <c r="R44360" s="5"/>
      <c r="W44360"/>
      <c r="Y44360" s="36"/>
      <c r="AA44360" s="5"/>
      <c r="AC44360" s="36"/>
      <c r="AD44360" s="36"/>
      <c r="AE44360"/>
      <c r="AF44360"/>
      <c r="AH44360" s="36"/>
      <c r="AJ44360"/>
    </row>
    <row r="44361" spans="14:36">
      <c r="N44361" s="36"/>
      <c r="R44361" s="5"/>
      <c r="W44361"/>
      <c r="Y44361" s="36"/>
      <c r="AA44361" s="5"/>
      <c r="AC44361" s="36"/>
      <c r="AD44361" s="36"/>
      <c r="AE44361"/>
      <c r="AF44361"/>
      <c r="AH44361" s="36"/>
      <c r="AJ44361"/>
    </row>
    <row r="44362" spans="14:36">
      <c r="N44362" s="36"/>
      <c r="R44362" s="5"/>
      <c r="W44362"/>
      <c r="Y44362" s="36"/>
      <c r="AA44362" s="5"/>
      <c r="AC44362" s="36"/>
      <c r="AD44362" s="36"/>
      <c r="AE44362"/>
      <c r="AF44362"/>
      <c r="AH44362" s="36"/>
      <c r="AJ44362"/>
    </row>
    <row r="44363" spans="14:36">
      <c r="N44363" s="36"/>
      <c r="R44363" s="5"/>
      <c r="W44363"/>
      <c r="Y44363" s="36"/>
      <c r="AA44363" s="5"/>
      <c r="AC44363" s="36"/>
      <c r="AD44363" s="36"/>
      <c r="AE44363"/>
      <c r="AF44363"/>
      <c r="AH44363" s="36"/>
      <c r="AJ44363"/>
    </row>
    <row r="44364" spans="14:36">
      <c r="N44364" s="36"/>
      <c r="R44364" s="5"/>
      <c r="W44364"/>
      <c r="Y44364" s="36"/>
      <c r="AA44364" s="5"/>
      <c r="AC44364" s="36"/>
      <c r="AD44364" s="36"/>
      <c r="AE44364"/>
      <c r="AF44364"/>
      <c r="AH44364" s="36"/>
      <c r="AJ44364"/>
    </row>
    <row r="44365" spans="14:36">
      <c r="N44365" s="36"/>
      <c r="R44365" s="5"/>
      <c r="W44365"/>
      <c r="Y44365" s="36"/>
      <c r="AA44365" s="5"/>
      <c r="AC44365" s="36"/>
      <c r="AD44365" s="36"/>
      <c r="AE44365"/>
      <c r="AF44365"/>
      <c r="AH44365" s="36"/>
      <c r="AJ44365"/>
    </row>
    <row r="44366" spans="14:36">
      <c r="N44366" s="36"/>
      <c r="R44366" s="5"/>
      <c r="W44366"/>
      <c r="Y44366" s="36"/>
      <c r="AA44366" s="5"/>
      <c r="AC44366" s="36"/>
      <c r="AD44366" s="36"/>
      <c r="AE44366"/>
      <c r="AF44366"/>
      <c r="AH44366" s="36"/>
      <c r="AJ44366"/>
    </row>
    <row r="44367" spans="14:36">
      <c r="N44367" s="36"/>
      <c r="R44367" s="5"/>
      <c r="W44367"/>
      <c r="Y44367" s="36"/>
      <c r="AA44367" s="5"/>
      <c r="AC44367" s="36"/>
      <c r="AD44367" s="36"/>
      <c r="AE44367"/>
      <c r="AF44367"/>
      <c r="AH44367" s="36"/>
      <c r="AJ44367"/>
    </row>
    <row r="44368" spans="14:36">
      <c r="N44368" s="36"/>
      <c r="R44368" s="5"/>
      <c r="W44368"/>
      <c r="Y44368" s="36"/>
      <c r="AA44368" s="5"/>
      <c r="AC44368" s="36"/>
      <c r="AD44368" s="36"/>
      <c r="AE44368"/>
      <c r="AF44368"/>
      <c r="AH44368" s="36"/>
      <c r="AJ44368"/>
    </row>
    <row r="44369" spans="14:36">
      <c r="N44369" s="36"/>
      <c r="R44369" s="5"/>
      <c r="W44369"/>
      <c r="Y44369" s="36"/>
      <c r="AA44369" s="5"/>
      <c r="AC44369" s="36"/>
      <c r="AD44369" s="36"/>
      <c r="AE44369"/>
      <c r="AF44369"/>
      <c r="AH44369" s="36"/>
      <c r="AJ44369"/>
    </row>
    <row r="44370" spans="14:36">
      <c r="N44370" s="36"/>
      <c r="R44370" s="5"/>
      <c r="W44370"/>
      <c r="Y44370" s="36"/>
      <c r="AA44370" s="5"/>
      <c r="AC44370" s="36"/>
      <c r="AD44370" s="36"/>
      <c r="AE44370"/>
      <c r="AF44370"/>
      <c r="AH44370" s="36"/>
      <c r="AJ44370"/>
    </row>
    <row r="44371" spans="14:36">
      <c r="N44371" s="36"/>
      <c r="R44371" s="5"/>
      <c r="W44371"/>
      <c r="Y44371" s="36"/>
      <c r="AA44371" s="5"/>
      <c r="AC44371" s="36"/>
      <c r="AD44371" s="36"/>
      <c r="AE44371"/>
      <c r="AF44371"/>
      <c r="AH44371" s="36"/>
      <c r="AJ44371"/>
    </row>
    <row r="44372" spans="14:36">
      <c r="N44372" s="36"/>
      <c r="R44372" s="5"/>
      <c r="W44372"/>
      <c r="Y44372" s="36"/>
      <c r="AA44372" s="5"/>
      <c r="AC44372" s="36"/>
      <c r="AD44372" s="36"/>
      <c r="AE44372"/>
      <c r="AF44372"/>
      <c r="AH44372" s="36"/>
      <c r="AJ44372"/>
    </row>
    <row r="44373" spans="14:36">
      <c r="N44373" s="36"/>
      <c r="R44373" s="5"/>
      <c r="W44373"/>
      <c r="Y44373" s="36"/>
      <c r="AA44373" s="5"/>
      <c r="AC44373" s="36"/>
      <c r="AD44373" s="36"/>
      <c r="AE44373"/>
      <c r="AF44373"/>
      <c r="AH44373" s="36"/>
      <c r="AJ44373"/>
    </row>
    <row r="44374" spans="14:36">
      <c r="N44374" s="36"/>
      <c r="R44374" s="5"/>
      <c r="W44374"/>
      <c r="Y44374" s="36"/>
      <c r="AA44374" s="5"/>
      <c r="AC44374" s="36"/>
      <c r="AD44374" s="36"/>
      <c r="AE44374"/>
      <c r="AF44374"/>
      <c r="AH44374" s="36"/>
      <c r="AJ44374"/>
    </row>
    <row r="44375" spans="14:36">
      <c r="N44375" s="36"/>
      <c r="R44375" s="5"/>
      <c r="W44375"/>
      <c r="Y44375" s="36"/>
      <c r="AA44375" s="5"/>
      <c r="AC44375" s="36"/>
      <c r="AD44375" s="36"/>
      <c r="AE44375"/>
      <c r="AF44375"/>
      <c r="AH44375" s="36"/>
      <c r="AJ44375"/>
    </row>
    <row r="44376" spans="14:36">
      <c r="N44376" s="36"/>
      <c r="R44376" s="5"/>
      <c r="W44376"/>
      <c r="Y44376" s="36"/>
      <c r="AA44376" s="5"/>
      <c r="AC44376" s="36"/>
      <c r="AD44376" s="36"/>
      <c r="AE44376"/>
      <c r="AF44376"/>
      <c r="AH44376" s="36"/>
      <c r="AJ44376"/>
    </row>
    <row r="44377" spans="14:36">
      <c r="N44377" s="36"/>
      <c r="R44377" s="5"/>
      <c r="W44377"/>
      <c r="Y44377" s="36"/>
      <c r="AA44377" s="5"/>
      <c r="AC44377" s="36"/>
      <c r="AD44377" s="36"/>
      <c r="AE44377"/>
      <c r="AF44377"/>
      <c r="AH44377" s="36"/>
      <c r="AJ44377"/>
    </row>
    <row r="44378" spans="14:36">
      <c r="N44378" s="36"/>
      <c r="R44378" s="5"/>
      <c r="W44378"/>
      <c r="Y44378" s="36"/>
      <c r="AA44378" s="5"/>
      <c r="AC44378" s="36"/>
      <c r="AD44378" s="36"/>
      <c r="AE44378"/>
      <c r="AF44378"/>
      <c r="AH44378" s="36"/>
      <c r="AJ44378"/>
    </row>
    <row r="44379" spans="14:36">
      <c r="N44379" s="36"/>
      <c r="R44379" s="5"/>
      <c r="W44379"/>
      <c r="Y44379" s="36"/>
      <c r="AA44379" s="5"/>
      <c r="AC44379" s="36"/>
      <c r="AD44379" s="36"/>
      <c r="AE44379"/>
      <c r="AF44379"/>
      <c r="AH44379" s="36"/>
      <c r="AJ44379"/>
    </row>
    <row r="44380" spans="14:36">
      <c r="N44380" s="36"/>
      <c r="R44380" s="5"/>
      <c r="W44380"/>
      <c r="Y44380" s="36"/>
      <c r="AA44380" s="5"/>
      <c r="AC44380" s="36"/>
      <c r="AD44380" s="36"/>
      <c r="AE44380"/>
      <c r="AF44380"/>
      <c r="AH44380" s="36"/>
      <c r="AJ44380"/>
    </row>
    <row r="44381" spans="14:36">
      <c r="N44381" s="36"/>
      <c r="R44381" s="5"/>
      <c r="W44381"/>
      <c r="Y44381" s="36"/>
      <c r="AA44381" s="5"/>
      <c r="AC44381" s="36"/>
      <c r="AD44381" s="36"/>
      <c r="AE44381"/>
      <c r="AF44381"/>
      <c r="AH44381" s="36"/>
      <c r="AJ44381"/>
    </row>
    <row r="44382" spans="14:36">
      <c r="N44382" s="36"/>
      <c r="R44382" s="5"/>
      <c r="W44382"/>
      <c r="Y44382" s="36"/>
      <c r="AA44382" s="5"/>
      <c r="AC44382" s="36"/>
      <c r="AD44382" s="36"/>
      <c r="AE44382"/>
      <c r="AF44382"/>
      <c r="AH44382" s="36"/>
      <c r="AJ44382"/>
    </row>
    <row r="44383" spans="14:36">
      <c r="N44383" s="36"/>
      <c r="R44383" s="5"/>
      <c r="W44383"/>
      <c r="Y44383" s="36"/>
      <c r="AA44383" s="5"/>
      <c r="AC44383" s="36"/>
      <c r="AD44383" s="36"/>
      <c r="AE44383"/>
      <c r="AF44383"/>
      <c r="AH44383" s="36"/>
      <c r="AJ44383"/>
    </row>
    <row r="44384" spans="14:36">
      <c r="N44384" s="36"/>
      <c r="R44384" s="5"/>
      <c r="W44384"/>
      <c r="Y44384" s="36"/>
      <c r="AA44384" s="5"/>
      <c r="AC44384" s="36"/>
      <c r="AD44384" s="36"/>
      <c r="AE44384"/>
      <c r="AF44384"/>
      <c r="AH44384" s="36"/>
      <c r="AJ44384"/>
    </row>
    <row r="44385" spans="14:36">
      <c r="N44385" s="36"/>
      <c r="R44385" s="5"/>
      <c r="W44385"/>
      <c r="Y44385" s="36"/>
      <c r="AA44385" s="5"/>
      <c r="AC44385" s="36"/>
      <c r="AD44385" s="36"/>
      <c r="AE44385"/>
      <c r="AF44385"/>
      <c r="AH44385" s="36"/>
      <c r="AJ44385"/>
    </row>
    <row r="44386" spans="14:36">
      <c r="N44386" s="36"/>
      <c r="R44386" s="5"/>
      <c r="W44386"/>
      <c r="Y44386" s="36"/>
      <c r="AA44386" s="5"/>
      <c r="AC44386" s="36"/>
      <c r="AD44386" s="36"/>
      <c r="AE44386"/>
      <c r="AF44386"/>
      <c r="AH44386" s="36"/>
      <c r="AJ44386"/>
    </row>
    <row r="44387" spans="14:36">
      <c r="N44387" s="36"/>
      <c r="R44387" s="5"/>
      <c r="W44387"/>
      <c r="Y44387" s="36"/>
      <c r="AA44387" s="5"/>
      <c r="AC44387" s="36"/>
      <c r="AD44387" s="36"/>
      <c r="AE44387"/>
      <c r="AF44387"/>
      <c r="AH44387" s="36"/>
      <c r="AJ44387"/>
    </row>
    <row r="44388" spans="14:36">
      <c r="N44388" s="36"/>
      <c r="R44388" s="5"/>
      <c r="W44388"/>
      <c r="Y44388" s="36"/>
      <c r="AA44388" s="5"/>
      <c r="AC44388" s="36"/>
      <c r="AD44388" s="36"/>
      <c r="AE44388"/>
      <c r="AF44388"/>
      <c r="AH44388" s="36"/>
      <c r="AJ44388"/>
    </row>
    <row r="44389" spans="14:36">
      <c r="N44389" s="36"/>
      <c r="R44389" s="5"/>
      <c r="W44389"/>
      <c r="Y44389" s="36"/>
      <c r="AA44389" s="5"/>
      <c r="AC44389" s="36"/>
      <c r="AD44389" s="36"/>
      <c r="AE44389"/>
      <c r="AF44389"/>
      <c r="AH44389" s="36"/>
      <c r="AJ44389"/>
    </row>
    <row r="44390" spans="14:36">
      <c r="N44390" s="36"/>
      <c r="R44390" s="5"/>
      <c r="W44390"/>
      <c r="Y44390" s="36"/>
      <c r="AA44390" s="5"/>
      <c r="AC44390" s="36"/>
      <c r="AD44390" s="36"/>
      <c r="AE44390"/>
      <c r="AF44390"/>
      <c r="AH44390" s="36"/>
      <c r="AJ44390"/>
    </row>
    <row r="44391" spans="14:36">
      <c r="N44391" s="36"/>
      <c r="R44391" s="5"/>
      <c r="W44391"/>
      <c r="Y44391" s="36"/>
      <c r="AA44391" s="5"/>
      <c r="AC44391" s="36"/>
      <c r="AD44391" s="36"/>
      <c r="AE44391"/>
      <c r="AF44391"/>
      <c r="AH44391" s="36"/>
      <c r="AJ44391"/>
    </row>
    <row r="44392" spans="14:36">
      <c r="N44392" s="36"/>
      <c r="R44392" s="5"/>
      <c r="W44392"/>
      <c r="Y44392" s="36"/>
      <c r="AA44392" s="5"/>
      <c r="AC44392" s="36"/>
      <c r="AD44392" s="36"/>
      <c r="AE44392"/>
      <c r="AF44392"/>
      <c r="AH44392" s="36"/>
      <c r="AJ44392"/>
    </row>
    <row r="44393" spans="14:36">
      <c r="N44393" s="36"/>
      <c r="R44393" s="5"/>
      <c r="W44393"/>
      <c r="Y44393" s="36"/>
      <c r="AA44393" s="5"/>
      <c r="AC44393" s="36"/>
      <c r="AD44393" s="36"/>
      <c r="AE44393"/>
      <c r="AF44393"/>
      <c r="AH44393" s="36"/>
      <c r="AJ44393"/>
    </row>
    <row r="44394" spans="14:36">
      <c r="N44394" s="36"/>
      <c r="R44394" s="5"/>
      <c r="W44394"/>
      <c r="Y44394" s="36"/>
      <c r="AA44394" s="5"/>
      <c r="AC44394" s="36"/>
      <c r="AD44394" s="36"/>
      <c r="AE44394"/>
      <c r="AF44394"/>
      <c r="AH44394" s="36"/>
      <c r="AJ44394"/>
    </row>
    <row r="44395" spans="14:36">
      <c r="N44395" s="36"/>
      <c r="R44395" s="5"/>
      <c r="W44395"/>
      <c r="Y44395" s="36"/>
      <c r="AA44395" s="5"/>
      <c r="AC44395" s="36"/>
      <c r="AD44395" s="36"/>
      <c r="AE44395"/>
      <c r="AF44395"/>
      <c r="AH44395" s="36"/>
      <c r="AJ44395"/>
    </row>
    <row r="44396" spans="14:36">
      <c r="N44396" s="36"/>
      <c r="R44396" s="5"/>
      <c r="W44396"/>
      <c r="Y44396" s="36"/>
      <c r="AA44396" s="5"/>
      <c r="AC44396" s="36"/>
      <c r="AD44396" s="36"/>
      <c r="AE44396"/>
      <c r="AF44396"/>
      <c r="AH44396" s="36"/>
      <c r="AJ44396"/>
    </row>
    <row r="44397" spans="14:36">
      <c r="N44397" s="36"/>
      <c r="R44397" s="5"/>
      <c r="W44397"/>
      <c r="Y44397" s="36"/>
      <c r="AA44397" s="5"/>
      <c r="AC44397" s="36"/>
      <c r="AD44397" s="36"/>
      <c r="AE44397"/>
      <c r="AF44397"/>
      <c r="AH44397" s="36"/>
      <c r="AJ44397"/>
    </row>
    <row r="44398" spans="14:36">
      <c r="N44398" s="36"/>
      <c r="R44398" s="5"/>
      <c r="W44398"/>
      <c r="Y44398" s="36"/>
      <c r="AA44398" s="5"/>
      <c r="AC44398" s="36"/>
      <c r="AD44398" s="36"/>
      <c r="AE44398"/>
      <c r="AF44398"/>
      <c r="AH44398" s="36"/>
      <c r="AJ44398"/>
    </row>
    <row r="44399" spans="14:36">
      <c r="N44399" s="36"/>
      <c r="R44399" s="5"/>
      <c r="W44399"/>
      <c r="Y44399" s="36"/>
      <c r="AA44399" s="5"/>
      <c r="AC44399" s="36"/>
      <c r="AD44399" s="36"/>
      <c r="AE44399"/>
      <c r="AF44399"/>
      <c r="AH44399" s="36"/>
      <c r="AJ44399"/>
    </row>
    <row r="44400" spans="14:36">
      <c r="N44400" s="36"/>
      <c r="R44400" s="5"/>
      <c r="W44400"/>
      <c r="Y44400" s="36"/>
      <c r="AA44400" s="5"/>
      <c r="AC44400" s="36"/>
      <c r="AD44400" s="36"/>
      <c r="AE44400"/>
      <c r="AF44400"/>
      <c r="AH44400" s="36"/>
      <c r="AJ44400"/>
    </row>
    <row r="44401" spans="14:36">
      <c r="N44401" s="36"/>
      <c r="R44401" s="5"/>
      <c r="W44401"/>
      <c r="Y44401" s="36"/>
      <c r="AA44401" s="5"/>
      <c r="AC44401" s="36"/>
      <c r="AD44401" s="36"/>
      <c r="AE44401"/>
      <c r="AF44401"/>
      <c r="AH44401" s="36"/>
      <c r="AJ44401"/>
    </row>
    <row r="44402" spans="14:36">
      <c r="N44402" s="36"/>
      <c r="R44402" s="5"/>
      <c r="W44402"/>
      <c r="Y44402" s="36"/>
      <c r="AA44402" s="5"/>
      <c r="AC44402" s="36"/>
      <c r="AD44402" s="36"/>
      <c r="AE44402"/>
      <c r="AF44402"/>
      <c r="AH44402" s="36"/>
      <c r="AJ44402"/>
    </row>
    <row r="44403" spans="14:36">
      <c r="N44403" s="36"/>
      <c r="R44403" s="5"/>
      <c r="W44403"/>
      <c r="Y44403" s="36"/>
      <c r="AA44403" s="5"/>
      <c r="AC44403" s="36"/>
      <c r="AD44403" s="36"/>
      <c r="AE44403"/>
      <c r="AF44403"/>
      <c r="AH44403" s="36"/>
      <c r="AJ44403"/>
    </row>
    <row r="44404" spans="14:36">
      <c r="N44404" s="36"/>
      <c r="R44404" s="5"/>
      <c r="W44404"/>
      <c r="Y44404" s="36"/>
      <c r="AA44404" s="5"/>
      <c r="AC44404" s="36"/>
      <c r="AD44404" s="36"/>
      <c r="AE44404"/>
      <c r="AF44404"/>
      <c r="AH44404" s="36"/>
      <c r="AJ44404"/>
    </row>
    <row r="44405" spans="14:36">
      <c r="N44405" s="36"/>
      <c r="R44405" s="5"/>
      <c r="W44405"/>
      <c r="Y44405" s="36"/>
      <c r="AA44405" s="5"/>
      <c r="AC44405" s="36"/>
      <c r="AD44405" s="36"/>
      <c r="AE44405"/>
      <c r="AF44405"/>
      <c r="AH44405" s="36"/>
      <c r="AJ44405"/>
    </row>
    <row r="44406" spans="14:36">
      <c r="N44406" s="36"/>
      <c r="R44406" s="5"/>
      <c r="W44406"/>
      <c r="Y44406" s="36"/>
      <c r="AA44406" s="5"/>
      <c r="AC44406" s="36"/>
      <c r="AD44406" s="36"/>
      <c r="AE44406"/>
      <c r="AF44406"/>
      <c r="AH44406" s="36"/>
      <c r="AJ44406"/>
    </row>
    <row r="44407" spans="14:36">
      <c r="N44407" s="36"/>
      <c r="R44407" s="5"/>
      <c r="W44407"/>
      <c r="Y44407" s="36"/>
      <c r="AA44407" s="5"/>
      <c r="AC44407" s="36"/>
      <c r="AD44407" s="36"/>
      <c r="AE44407"/>
      <c r="AF44407"/>
      <c r="AH44407" s="36"/>
      <c r="AJ44407"/>
    </row>
    <row r="44408" spans="14:36">
      <c r="N44408" s="36"/>
      <c r="R44408" s="5"/>
      <c r="W44408"/>
      <c r="Y44408" s="36"/>
      <c r="AA44408" s="5"/>
      <c r="AC44408" s="36"/>
      <c r="AD44408" s="36"/>
      <c r="AE44408"/>
      <c r="AF44408"/>
      <c r="AH44408" s="36"/>
      <c r="AJ44408"/>
    </row>
    <row r="44409" spans="14:36">
      <c r="N44409" s="36"/>
      <c r="R44409" s="5"/>
      <c r="W44409"/>
      <c r="Y44409" s="36"/>
      <c r="AA44409" s="5"/>
      <c r="AC44409" s="36"/>
      <c r="AD44409" s="36"/>
      <c r="AE44409"/>
      <c r="AF44409"/>
      <c r="AH44409" s="36"/>
      <c r="AJ44409"/>
    </row>
    <row r="44410" spans="14:36">
      <c r="N44410" s="36"/>
      <c r="R44410" s="5"/>
      <c r="W44410"/>
      <c r="Y44410" s="36"/>
      <c r="AA44410" s="5"/>
      <c r="AC44410" s="36"/>
      <c r="AD44410" s="36"/>
      <c r="AE44410"/>
      <c r="AF44410"/>
      <c r="AH44410" s="36"/>
      <c r="AJ44410"/>
    </row>
    <row r="44411" spans="14:36">
      <c r="N44411" s="36"/>
      <c r="R44411" s="5"/>
      <c r="W44411"/>
      <c r="Y44411" s="36"/>
      <c r="AA44411" s="5"/>
      <c r="AC44411" s="36"/>
      <c r="AD44411" s="36"/>
      <c r="AE44411"/>
      <c r="AF44411"/>
      <c r="AH44411" s="36"/>
      <c r="AJ44411"/>
    </row>
    <row r="44412" spans="14:36">
      <c r="N44412" s="36"/>
      <c r="R44412" s="5"/>
      <c r="W44412"/>
      <c r="Y44412" s="36"/>
      <c r="AA44412" s="5"/>
      <c r="AC44412" s="36"/>
      <c r="AD44412" s="36"/>
      <c r="AE44412"/>
      <c r="AF44412"/>
      <c r="AH44412" s="36"/>
      <c r="AJ44412"/>
    </row>
    <row r="44413" spans="14:36">
      <c r="N44413" s="36"/>
      <c r="R44413" s="5"/>
      <c r="W44413"/>
      <c r="Y44413" s="36"/>
      <c r="AA44413" s="5"/>
      <c r="AC44413" s="36"/>
      <c r="AD44413" s="36"/>
      <c r="AE44413"/>
      <c r="AF44413"/>
      <c r="AH44413" s="36"/>
      <c r="AJ44413"/>
    </row>
    <row r="44414" spans="14:36">
      <c r="N44414" s="36"/>
      <c r="R44414" s="5"/>
      <c r="W44414"/>
      <c r="Y44414" s="36"/>
      <c r="AA44414" s="5"/>
      <c r="AC44414" s="36"/>
      <c r="AD44414" s="36"/>
      <c r="AE44414"/>
      <c r="AF44414"/>
      <c r="AH44414" s="36"/>
      <c r="AJ44414"/>
    </row>
    <row r="44415" spans="14:36">
      <c r="N44415" s="36"/>
      <c r="R44415" s="5"/>
      <c r="W44415"/>
      <c r="Y44415" s="36"/>
      <c r="AA44415" s="5"/>
      <c r="AC44415" s="36"/>
      <c r="AD44415" s="36"/>
      <c r="AE44415"/>
      <c r="AF44415"/>
      <c r="AH44415" s="36"/>
      <c r="AJ44415"/>
    </row>
    <row r="44416" spans="14:36">
      <c r="N44416" s="36"/>
      <c r="R44416" s="5"/>
      <c r="W44416"/>
      <c r="Y44416" s="36"/>
      <c r="AA44416" s="5"/>
      <c r="AC44416" s="36"/>
      <c r="AD44416" s="36"/>
      <c r="AE44416"/>
      <c r="AF44416"/>
      <c r="AH44416" s="36"/>
      <c r="AJ44416"/>
    </row>
    <row r="44417" spans="14:36">
      <c r="N44417" s="36"/>
      <c r="R44417" s="5"/>
      <c r="W44417"/>
      <c r="Y44417" s="36"/>
      <c r="AA44417" s="5"/>
      <c r="AC44417" s="36"/>
      <c r="AD44417" s="36"/>
      <c r="AE44417"/>
      <c r="AF44417"/>
      <c r="AH44417" s="36"/>
      <c r="AJ44417"/>
    </row>
    <row r="44418" spans="14:36">
      <c r="N44418" s="36"/>
      <c r="R44418" s="5"/>
      <c r="W44418"/>
      <c r="Y44418" s="36"/>
      <c r="AA44418" s="5"/>
      <c r="AC44418" s="36"/>
      <c r="AD44418" s="36"/>
      <c r="AE44418"/>
      <c r="AF44418"/>
      <c r="AH44418" s="36"/>
      <c r="AJ44418"/>
    </row>
    <row r="44419" spans="14:36">
      <c r="N44419" s="36"/>
      <c r="R44419" s="5"/>
      <c r="W44419"/>
      <c r="Y44419" s="36"/>
      <c r="AA44419" s="5"/>
      <c r="AC44419" s="36"/>
      <c r="AD44419" s="36"/>
      <c r="AE44419"/>
      <c r="AF44419"/>
      <c r="AH44419" s="36"/>
      <c r="AJ44419"/>
    </row>
    <row r="44420" spans="14:36">
      <c r="N44420" s="36"/>
      <c r="R44420" s="5"/>
      <c r="W44420"/>
      <c r="Y44420" s="36"/>
      <c r="AA44420" s="5"/>
      <c r="AC44420" s="36"/>
      <c r="AD44420" s="36"/>
      <c r="AE44420"/>
      <c r="AF44420"/>
      <c r="AH44420" s="36"/>
      <c r="AJ44420"/>
    </row>
    <row r="44421" spans="14:36">
      <c r="N44421" s="36"/>
      <c r="R44421" s="5"/>
      <c r="W44421"/>
      <c r="Y44421" s="36"/>
      <c r="AA44421" s="5"/>
      <c r="AC44421" s="36"/>
      <c r="AD44421" s="36"/>
      <c r="AE44421"/>
      <c r="AF44421"/>
      <c r="AH44421" s="36"/>
      <c r="AJ44421"/>
    </row>
    <row r="44422" spans="14:36">
      <c r="N44422" s="36"/>
      <c r="R44422" s="5"/>
      <c r="W44422"/>
      <c r="Y44422" s="36"/>
      <c r="AA44422" s="5"/>
      <c r="AC44422" s="36"/>
      <c r="AD44422" s="36"/>
      <c r="AE44422"/>
      <c r="AF44422"/>
      <c r="AH44422" s="36"/>
      <c r="AJ44422"/>
    </row>
    <row r="44423" spans="14:36">
      <c r="N44423" s="36"/>
      <c r="R44423" s="5"/>
      <c r="W44423"/>
      <c r="Y44423" s="36"/>
      <c r="AA44423" s="5"/>
      <c r="AC44423" s="36"/>
      <c r="AD44423" s="36"/>
      <c r="AE44423"/>
      <c r="AF44423"/>
      <c r="AH44423" s="36"/>
      <c r="AJ44423"/>
    </row>
    <row r="44424" spans="14:36">
      <c r="N44424" s="36"/>
      <c r="R44424" s="5"/>
      <c r="W44424"/>
      <c r="Y44424" s="36"/>
      <c r="AA44424" s="5"/>
      <c r="AC44424" s="36"/>
      <c r="AD44424" s="36"/>
      <c r="AE44424"/>
      <c r="AF44424"/>
      <c r="AH44424" s="36"/>
      <c r="AJ44424"/>
    </row>
    <row r="44425" spans="14:36">
      <c r="N44425" s="36"/>
      <c r="R44425" s="5"/>
      <c r="W44425"/>
      <c r="Y44425" s="36"/>
      <c r="AA44425" s="5"/>
      <c r="AC44425" s="36"/>
      <c r="AD44425" s="36"/>
      <c r="AE44425"/>
      <c r="AF44425"/>
      <c r="AH44425" s="36"/>
      <c r="AJ44425"/>
    </row>
    <row r="44426" spans="14:36">
      <c r="N44426" s="36"/>
      <c r="R44426" s="5"/>
      <c r="W44426"/>
      <c r="Y44426" s="36"/>
      <c r="AA44426" s="5"/>
      <c r="AC44426" s="36"/>
      <c r="AD44426" s="36"/>
      <c r="AE44426"/>
      <c r="AF44426"/>
      <c r="AH44426" s="36"/>
      <c r="AJ44426"/>
    </row>
    <row r="44427" spans="14:36">
      <c r="N44427" s="36"/>
      <c r="R44427" s="5"/>
      <c r="W44427"/>
      <c r="Y44427" s="36"/>
      <c r="AA44427" s="5"/>
      <c r="AC44427" s="36"/>
      <c r="AD44427" s="36"/>
      <c r="AE44427"/>
      <c r="AF44427"/>
      <c r="AH44427" s="36"/>
      <c r="AJ44427"/>
    </row>
    <row r="44428" spans="14:36">
      <c r="N44428" s="36"/>
      <c r="R44428" s="5"/>
      <c r="W44428"/>
      <c r="Y44428" s="36"/>
      <c r="AA44428" s="5"/>
      <c r="AC44428" s="36"/>
      <c r="AD44428" s="36"/>
      <c r="AE44428"/>
      <c r="AF44428"/>
      <c r="AH44428" s="36"/>
      <c r="AJ44428"/>
    </row>
    <row r="44429" spans="14:36">
      <c r="N44429" s="36"/>
      <c r="R44429" s="5"/>
      <c r="W44429"/>
      <c r="Y44429" s="36"/>
      <c r="AA44429" s="5"/>
      <c r="AC44429" s="36"/>
      <c r="AD44429" s="36"/>
      <c r="AE44429"/>
      <c r="AF44429"/>
      <c r="AH44429" s="36"/>
      <c r="AJ44429"/>
    </row>
    <row r="44430" spans="14:36">
      <c r="N44430" s="36"/>
      <c r="R44430" s="5"/>
      <c r="W44430"/>
      <c r="Y44430" s="36"/>
      <c r="AA44430" s="5"/>
      <c r="AC44430" s="36"/>
      <c r="AD44430" s="36"/>
      <c r="AE44430"/>
      <c r="AF44430"/>
      <c r="AH44430" s="36"/>
      <c r="AJ44430"/>
    </row>
    <row r="44431" spans="14:36">
      <c r="N44431" s="36"/>
      <c r="R44431" s="5"/>
      <c r="W44431"/>
      <c r="Y44431" s="36"/>
      <c r="AA44431" s="5"/>
      <c r="AC44431" s="36"/>
      <c r="AD44431" s="36"/>
      <c r="AE44431"/>
      <c r="AF44431"/>
      <c r="AH44431" s="36"/>
      <c r="AJ44431"/>
    </row>
    <row r="44432" spans="14:36">
      <c r="N44432" s="36"/>
      <c r="R44432" s="5"/>
      <c r="W44432"/>
      <c r="Y44432" s="36"/>
      <c r="AA44432" s="5"/>
      <c r="AC44432" s="36"/>
      <c r="AD44432" s="36"/>
      <c r="AE44432"/>
      <c r="AF44432"/>
      <c r="AH44432" s="36"/>
      <c r="AJ44432"/>
    </row>
    <row r="44433" spans="14:36">
      <c r="N44433" s="36"/>
      <c r="R44433" s="5"/>
      <c r="W44433"/>
      <c r="Y44433" s="36"/>
      <c r="AA44433" s="5"/>
      <c r="AC44433" s="36"/>
      <c r="AD44433" s="36"/>
      <c r="AE44433"/>
      <c r="AF44433"/>
      <c r="AH44433" s="36"/>
      <c r="AJ44433"/>
    </row>
    <row r="44434" spans="14:36">
      <c r="N44434" s="36"/>
      <c r="R44434" s="5"/>
      <c r="W44434"/>
      <c r="Y44434" s="36"/>
      <c r="AA44434" s="5"/>
      <c r="AC44434" s="36"/>
      <c r="AD44434" s="36"/>
      <c r="AE44434"/>
      <c r="AF44434"/>
      <c r="AH44434" s="36"/>
      <c r="AJ44434"/>
    </row>
    <row r="44435" spans="14:36">
      <c r="N44435" s="36"/>
      <c r="R44435" s="5"/>
      <c r="W44435"/>
      <c r="Y44435" s="36"/>
      <c r="AA44435" s="5"/>
      <c r="AC44435" s="36"/>
      <c r="AD44435" s="36"/>
      <c r="AE44435"/>
      <c r="AF44435"/>
      <c r="AH44435" s="36"/>
      <c r="AJ44435"/>
    </row>
    <row r="44436" spans="14:36">
      <c r="N44436" s="36"/>
      <c r="R44436" s="5"/>
      <c r="W44436"/>
      <c r="Y44436" s="36"/>
      <c r="AA44436" s="5"/>
      <c r="AC44436" s="36"/>
      <c r="AD44436" s="36"/>
      <c r="AE44436"/>
      <c r="AF44436"/>
      <c r="AH44436" s="36"/>
      <c r="AJ44436"/>
    </row>
    <row r="44437" spans="14:36">
      <c r="N44437" s="36"/>
      <c r="R44437" s="5"/>
      <c r="W44437"/>
      <c r="Y44437" s="36"/>
      <c r="AA44437" s="5"/>
      <c r="AC44437" s="36"/>
      <c r="AD44437" s="36"/>
      <c r="AE44437"/>
      <c r="AF44437"/>
      <c r="AH44437" s="36"/>
      <c r="AJ44437"/>
    </row>
    <row r="44438" spans="14:36">
      <c r="N44438" s="36"/>
      <c r="R44438" s="5"/>
      <c r="W44438"/>
      <c r="Y44438" s="36"/>
      <c r="AA44438" s="5"/>
      <c r="AC44438" s="36"/>
      <c r="AD44438" s="36"/>
      <c r="AE44438"/>
      <c r="AF44438"/>
      <c r="AH44438" s="36"/>
      <c r="AJ44438"/>
    </row>
    <row r="44439" spans="14:36">
      <c r="N44439" s="36"/>
      <c r="R44439" s="5"/>
      <c r="W44439"/>
      <c r="Y44439" s="36"/>
      <c r="AA44439" s="5"/>
      <c r="AC44439" s="36"/>
      <c r="AD44439" s="36"/>
      <c r="AE44439"/>
      <c r="AF44439"/>
      <c r="AH44439" s="36"/>
      <c r="AJ44439"/>
    </row>
    <row r="44440" spans="14:36">
      <c r="N44440" s="36"/>
      <c r="R44440" s="5"/>
      <c r="W44440"/>
      <c r="Y44440" s="36"/>
      <c r="AA44440" s="5"/>
      <c r="AC44440" s="36"/>
      <c r="AD44440" s="36"/>
      <c r="AE44440"/>
      <c r="AF44440"/>
      <c r="AH44440" s="36"/>
      <c r="AJ44440"/>
    </row>
    <row r="44441" spans="14:36">
      <c r="N44441" s="36"/>
      <c r="R44441" s="5"/>
      <c r="W44441"/>
      <c r="Y44441" s="36"/>
      <c r="AA44441" s="5"/>
      <c r="AC44441" s="36"/>
      <c r="AD44441" s="36"/>
      <c r="AE44441"/>
      <c r="AF44441"/>
      <c r="AH44441" s="36"/>
      <c r="AJ44441"/>
    </row>
    <row r="44442" spans="14:36">
      <c r="N44442" s="36"/>
      <c r="R44442" s="5"/>
      <c r="W44442"/>
      <c r="Y44442" s="36"/>
      <c r="AA44442" s="5"/>
      <c r="AC44442" s="36"/>
      <c r="AD44442" s="36"/>
      <c r="AE44442"/>
      <c r="AF44442"/>
      <c r="AH44442" s="36"/>
      <c r="AJ44442"/>
    </row>
    <row r="44443" spans="14:36">
      <c r="N44443" s="36"/>
      <c r="R44443" s="5"/>
      <c r="W44443"/>
      <c r="Y44443" s="36"/>
      <c r="AA44443" s="5"/>
      <c r="AC44443" s="36"/>
      <c r="AD44443" s="36"/>
      <c r="AE44443"/>
      <c r="AF44443"/>
      <c r="AH44443" s="36"/>
      <c r="AJ44443"/>
    </row>
    <row r="44444" spans="14:36">
      <c r="N44444" s="36"/>
      <c r="R44444" s="5"/>
      <c r="W44444"/>
      <c r="Y44444" s="36"/>
      <c r="AA44444" s="5"/>
      <c r="AC44444" s="36"/>
      <c r="AD44444" s="36"/>
      <c r="AE44444"/>
      <c r="AF44444"/>
      <c r="AH44444" s="36"/>
      <c r="AJ44444"/>
    </row>
    <row r="44445" spans="14:36">
      <c r="N44445" s="36"/>
      <c r="R44445" s="5"/>
      <c r="W44445"/>
      <c r="Y44445" s="36"/>
      <c r="AA44445" s="5"/>
      <c r="AC44445" s="36"/>
      <c r="AD44445" s="36"/>
      <c r="AE44445"/>
      <c r="AF44445"/>
      <c r="AH44445" s="36"/>
      <c r="AJ44445"/>
    </row>
    <row r="44446" spans="14:36">
      <c r="N44446" s="36"/>
      <c r="R44446" s="5"/>
      <c r="W44446"/>
      <c r="Y44446" s="36"/>
      <c r="AA44446" s="5"/>
      <c r="AC44446" s="36"/>
      <c r="AD44446" s="36"/>
      <c r="AE44446"/>
      <c r="AF44446"/>
      <c r="AH44446" s="36"/>
      <c r="AJ44446"/>
    </row>
    <row r="44447" spans="14:36">
      <c r="N44447" s="36"/>
      <c r="R44447" s="5"/>
      <c r="W44447"/>
      <c r="Y44447" s="36"/>
      <c r="AA44447" s="5"/>
      <c r="AC44447" s="36"/>
      <c r="AD44447" s="36"/>
      <c r="AE44447"/>
      <c r="AF44447"/>
      <c r="AH44447" s="36"/>
      <c r="AJ44447"/>
    </row>
    <row r="44448" spans="14:36">
      <c r="N44448" s="36"/>
      <c r="R44448" s="5"/>
      <c r="W44448"/>
      <c r="Y44448" s="36"/>
      <c r="AA44448" s="5"/>
      <c r="AC44448" s="36"/>
      <c r="AD44448" s="36"/>
      <c r="AE44448"/>
      <c r="AF44448"/>
      <c r="AH44448" s="36"/>
      <c r="AJ44448"/>
    </row>
    <row r="44449" spans="14:36">
      <c r="N44449" s="36"/>
      <c r="R44449" s="5"/>
      <c r="W44449"/>
      <c r="Y44449" s="36"/>
      <c r="AA44449" s="5"/>
      <c r="AC44449" s="36"/>
      <c r="AD44449" s="36"/>
      <c r="AE44449"/>
      <c r="AF44449"/>
      <c r="AH44449" s="36"/>
      <c r="AJ44449"/>
    </row>
    <row r="44450" spans="14:36">
      <c r="N44450" s="36"/>
      <c r="R44450" s="5"/>
      <c r="W44450"/>
      <c r="Y44450" s="36"/>
      <c r="AA44450" s="5"/>
      <c r="AC44450" s="36"/>
      <c r="AD44450" s="36"/>
      <c r="AE44450"/>
      <c r="AF44450"/>
      <c r="AH44450" s="36"/>
      <c r="AJ44450"/>
    </row>
    <row r="44451" spans="14:36">
      <c r="N44451" s="36"/>
      <c r="R44451" s="5"/>
      <c r="W44451"/>
      <c r="Y44451" s="36"/>
      <c r="AA44451" s="5"/>
      <c r="AC44451" s="36"/>
      <c r="AD44451" s="36"/>
      <c r="AE44451"/>
      <c r="AF44451"/>
      <c r="AH44451" s="36"/>
      <c r="AJ44451"/>
    </row>
    <row r="44452" spans="14:36">
      <c r="N44452" s="36"/>
      <c r="R44452" s="5"/>
      <c r="W44452"/>
      <c r="Y44452" s="36"/>
      <c r="AA44452" s="5"/>
      <c r="AC44452" s="36"/>
      <c r="AD44452" s="36"/>
      <c r="AE44452"/>
      <c r="AF44452"/>
      <c r="AH44452" s="36"/>
      <c r="AJ44452"/>
    </row>
    <row r="44453" spans="14:36">
      <c r="N44453" s="36"/>
      <c r="R44453" s="5"/>
      <c r="W44453"/>
      <c r="Y44453" s="36"/>
      <c r="AA44453" s="5"/>
      <c r="AC44453" s="36"/>
      <c r="AD44453" s="36"/>
      <c r="AE44453"/>
      <c r="AF44453"/>
      <c r="AH44453" s="36"/>
      <c r="AJ44453"/>
    </row>
    <row r="44454" spans="14:36">
      <c r="N44454" s="36"/>
      <c r="R44454" s="5"/>
      <c r="W44454"/>
      <c r="Y44454" s="36"/>
      <c r="AA44454" s="5"/>
      <c r="AC44454" s="36"/>
      <c r="AD44454" s="36"/>
      <c r="AE44454"/>
      <c r="AF44454"/>
      <c r="AH44454" s="36"/>
      <c r="AJ44454"/>
    </row>
    <row r="44455" spans="14:36">
      <c r="N44455" s="36"/>
      <c r="R44455" s="5"/>
      <c r="W44455"/>
      <c r="Y44455" s="36"/>
      <c r="AA44455" s="5"/>
      <c r="AC44455" s="36"/>
      <c r="AD44455" s="36"/>
      <c r="AE44455"/>
      <c r="AF44455"/>
      <c r="AH44455" s="36"/>
      <c r="AJ44455"/>
    </row>
    <row r="44456" spans="14:36">
      <c r="N44456" s="36"/>
      <c r="R44456" s="5"/>
      <c r="W44456"/>
      <c r="Y44456" s="36"/>
      <c r="AA44456" s="5"/>
      <c r="AC44456" s="36"/>
      <c r="AD44456" s="36"/>
      <c r="AE44456"/>
      <c r="AF44456"/>
      <c r="AH44456" s="36"/>
      <c r="AJ44456"/>
    </row>
    <row r="44457" spans="14:36">
      <c r="N44457" s="36"/>
      <c r="R44457" s="5"/>
      <c r="W44457"/>
      <c r="Y44457" s="36"/>
      <c r="AA44457" s="5"/>
      <c r="AC44457" s="36"/>
      <c r="AD44457" s="36"/>
      <c r="AE44457"/>
      <c r="AF44457"/>
      <c r="AH44457" s="36"/>
      <c r="AJ44457"/>
    </row>
    <row r="44458" spans="14:36">
      <c r="N44458" s="36"/>
      <c r="R44458" s="5"/>
      <c r="W44458"/>
      <c r="Y44458" s="36"/>
      <c r="AA44458" s="5"/>
      <c r="AC44458" s="36"/>
      <c r="AD44458" s="36"/>
      <c r="AE44458"/>
      <c r="AF44458"/>
      <c r="AH44458" s="36"/>
      <c r="AJ44458"/>
    </row>
    <row r="44459" spans="14:36">
      <c r="N44459" s="36"/>
      <c r="R44459" s="5"/>
      <c r="W44459"/>
      <c r="Y44459" s="36"/>
      <c r="AA44459" s="5"/>
      <c r="AC44459" s="36"/>
      <c r="AD44459" s="36"/>
      <c r="AE44459"/>
      <c r="AF44459"/>
      <c r="AH44459" s="36"/>
      <c r="AJ44459"/>
    </row>
    <row r="44460" spans="14:36">
      <c r="N44460" s="36"/>
      <c r="R44460" s="5"/>
      <c r="W44460"/>
      <c r="Y44460" s="36"/>
      <c r="AA44460" s="5"/>
      <c r="AC44460" s="36"/>
      <c r="AD44460" s="36"/>
      <c r="AE44460"/>
      <c r="AF44460"/>
      <c r="AH44460" s="36"/>
      <c r="AJ44460"/>
    </row>
    <row r="44461" spans="14:36">
      <c r="N44461" s="36"/>
      <c r="R44461" s="5"/>
      <c r="W44461"/>
      <c r="Y44461" s="36"/>
      <c r="AA44461" s="5"/>
      <c r="AC44461" s="36"/>
      <c r="AD44461" s="36"/>
      <c r="AE44461"/>
      <c r="AF44461"/>
      <c r="AH44461" s="36"/>
      <c r="AJ44461"/>
    </row>
    <row r="44462" spans="14:36">
      <c r="N44462" s="36"/>
      <c r="R44462" s="5"/>
      <c r="W44462"/>
      <c r="Y44462" s="36"/>
      <c r="AA44462" s="5"/>
      <c r="AC44462" s="36"/>
      <c r="AD44462" s="36"/>
      <c r="AE44462"/>
      <c r="AF44462"/>
      <c r="AH44462" s="36"/>
      <c r="AJ44462"/>
    </row>
    <row r="44463" spans="14:36">
      <c r="N44463" s="36"/>
      <c r="R44463" s="5"/>
      <c r="W44463"/>
      <c r="Y44463" s="36"/>
      <c r="AA44463" s="5"/>
      <c r="AC44463" s="36"/>
      <c r="AD44463" s="36"/>
      <c r="AE44463"/>
      <c r="AF44463"/>
      <c r="AH44463" s="36"/>
      <c r="AJ44463"/>
    </row>
    <row r="44464" spans="14:36">
      <c r="N44464" s="36"/>
      <c r="R44464" s="5"/>
      <c r="W44464"/>
      <c r="Y44464" s="36"/>
      <c r="AA44464" s="5"/>
      <c r="AC44464" s="36"/>
      <c r="AD44464" s="36"/>
      <c r="AE44464"/>
      <c r="AF44464"/>
      <c r="AH44464" s="36"/>
      <c r="AJ44464"/>
    </row>
    <row r="44465" spans="14:36">
      <c r="N44465" s="36"/>
      <c r="R44465" s="5"/>
      <c r="W44465"/>
      <c r="Y44465" s="36"/>
      <c r="AA44465" s="5"/>
      <c r="AC44465" s="36"/>
      <c r="AD44465" s="36"/>
      <c r="AE44465"/>
      <c r="AF44465"/>
      <c r="AH44465" s="36"/>
      <c r="AJ44465"/>
    </row>
    <row r="44466" spans="14:36">
      <c r="N44466" s="36"/>
      <c r="R44466" s="5"/>
      <c r="W44466"/>
      <c r="Y44466" s="36"/>
      <c r="AA44466" s="5"/>
      <c r="AC44466" s="36"/>
      <c r="AD44466" s="36"/>
      <c r="AE44466"/>
      <c r="AF44466"/>
      <c r="AH44466" s="36"/>
      <c r="AJ44466"/>
    </row>
    <row r="44467" spans="14:36">
      <c r="N44467" s="36"/>
      <c r="R44467" s="5"/>
      <c r="W44467"/>
      <c r="Y44467" s="36"/>
      <c r="AA44467" s="5"/>
      <c r="AC44467" s="36"/>
      <c r="AD44467" s="36"/>
      <c r="AE44467"/>
      <c r="AF44467"/>
      <c r="AH44467" s="36"/>
      <c r="AJ44467"/>
    </row>
    <row r="44468" spans="14:36">
      <c r="N44468" s="36"/>
      <c r="R44468" s="5"/>
      <c r="W44468"/>
      <c r="Y44468" s="36"/>
      <c r="AA44468" s="5"/>
      <c r="AC44468" s="36"/>
      <c r="AD44468" s="36"/>
      <c r="AE44468"/>
      <c r="AF44468"/>
      <c r="AH44468" s="36"/>
      <c r="AJ44468"/>
    </row>
    <row r="44469" spans="14:36">
      <c r="N44469" s="36"/>
      <c r="R44469" s="5"/>
      <c r="W44469"/>
      <c r="Y44469" s="36"/>
      <c r="AA44469" s="5"/>
      <c r="AC44469" s="36"/>
      <c r="AD44469" s="36"/>
      <c r="AE44469"/>
      <c r="AF44469"/>
      <c r="AH44469" s="36"/>
      <c r="AJ44469"/>
    </row>
    <row r="44470" spans="14:36">
      <c r="N44470" s="36"/>
      <c r="R44470" s="5"/>
      <c r="W44470"/>
      <c r="Y44470" s="36"/>
      <c r="AA44470" s="5"/>
      <c r="AC44470" s="36"/>
      <c r="AD44470" s="36"/>
      <c r="AE44470"/>
      <c r="AF44470"/>
      <c r="AH44470" s="36"/>
      <c r="AJ44470"/>
    </row>
    <row r="44471" spans="14:36">
      <c r="N44471" s="36"/>
      <c r="R44471" s="5"/>
      <c r="W44471"/>
      <c r="Y44471" s="36"/>
      <c r="AA44471" s="5"/>
      <c r="AC44471" s="36"/>
      <c r="AD44471" s="36"/>
      <c r="AE44471"/>
      <c r="AF44471"/>
      <c r="AH44471" s="36"/>
      <c r="AJ44471"/>
    </row>
    <row r="44472" spans="14:36">
      <c r="N44472" s="36"/>
      <c r="R44472" s="5"/>
      <c r="W44472"/>
      <c r="Y44472" s="36"/>
      <c r="AA44472" s="5"/>
      <c r="AC44472" s="36"/>
      <c r="AD44472" s="36"/>
      <c r="AE44472"/>
      <c r="AF44472"/>
      <c r="AH44472" s="36"/>
      <c r="AJ44472"/>
    </row>
    <row r="44473" spans="14:36">
      <c r="N44473" s="36"/>
      <c r="R44473" s="5"/>
      <c r="W44473"/>
      <c r="Y44473" s="36"/>
      <c r="AA44473" s="5"/>
      <c r="AC44473" s="36"/>
      <c r="AD44473" s="36"/>
      <c r="AE44473"/>
      <c r="AF44473"/>
      <c r="AH44473" s="36"/>
      <c r="AJ44473"/>
    </row>
    <row r="44474" spans="14:36">
      <c r="N44474" s="36"/>
      <c r="R44474" s="5"/>
      <c r="W44474"/>
      <c r="Y44474" s="36"/>
      <c r="AA44474" s="5"/>
      <c r="AC44474" s="36"/>
      <c r="AD44474" s="36"/>
      <c r="AE44474"/>
      <c r="AF44474"/>
      <c r="AH44474" s="36"/>
      <c r="AJ44474"/>
    </row>
    <row r="44475" spans="14:36">
      <c r="N44475" s="36"/>
      <c r="R44475" s="5"/>
      <c r="W44475"/>
      <c r="Y44475" s="36"/>
      <c r="AA44475" s="5"/>
      <c r="AC44475" s="36"/>
      <c r="AD44475" s="36"/>
      <c r="AE44475"/>
      <c r="AF44475"/>
      <c r="AH44475" s="36"/>
      <c r="AJ44475"/>
    </row>
    <row r="44476" spans="14:36">
      <c r="N44476" s="36"/>
      <c r="R44476" s="5"/>
      <c r="W44476"/>
      <c r="Y44476" s="36"/>
      <c r="AA44476" s="5"/>
      <c r="AC44476" s="36"/>
      <c r="AD44476" s="36"/>
      <c r="AE44476"/>
      <c r="AF44476"/>
      <c r="AH44476" s="36"/>
      <c r="AJ44476"/>
    </row>
    <row r="44477" spans="14:36">
      <c r="N44477" s="36"/>
      <c r="R44477" s="5"/>
      <c r="W44477"/>
      <c r="Y44477" s="36"/>
      <c r="AA44477" s="5"/>
      <c r="AC44477" s="36"/>
      <c r="AD44477" s="36"/>
      <c r="AE44477"/>
      <c r="AF44477"/>
      <c r="AH44477" s="36"/>
      <c r="AJ44477"/>
    </row>
    <row r="44478" spans="14:36">
      <c r="N44478" s="36"/>
      <c r="R44478" s="5"/>
      <c r="W44478"/>
      <c r="Y44478" s="36"/>
      <c r="AA44478" s="5"/>
      <c r="AC44478" s="36"/>
      <c r="AD44478" s="36"/>
      <c r="AE44478"/>
      <c r="AF44478"/>
      <c r="AH44478" s="36"/>
      <c r="AJ44478"/>
    </row>
    <row r="44479" spans="14:36">
      <c r="N44479" s="36"/>
      <c r="R44479" s="5"/>
      <c r="W44479"/>
      <c r="Y44479" s="36"/>
      <c r="AA44479" s="5"/>
      <c r="AC44479" s="36"/>
      <c r="AD44479" s="36"/>
      <c r="AE44479"/>
      <c r="AF44479"/>
      <c r="AH44479" s="36"/>
      <c r="AJ44479"/>
    </row>
    <row r="44480" spans="14:36">
      <c r="N44480" s="36"/>
      <c r="R44480" s="5"/>
      <c r="W44480"/>
      <c r="Y44480" s="36"/>
      <c r="AA44480" s="5"/>
      <c r="AC44480" s="36"/>
      <c r="AD44480" s="36"/>
      <c r="AE44480"/>
      <c r="AF44480"/>
      <c r="AH44480" s="36"/>
      <c r="AJ44480"/>
    </row>
    <row r="44481" spans="14:36">
      <c r="N44481" s="36"/>
      <c r="R44481" s="5"/>
      <c r="W44481"/>
      <c r="Y44481" s="36"/>
      <c r="AA44481" s="5"/>
      <c r="AC44481" s="36"/>
      <c r="AD44481" s="36"/>
      <c r="AE44481"/>
      <c r="AF44481"/>
      <c r="AH44481" s="36"/>
      <c r="AJ44481"/>
    </row>
    <row r="44482" spans="14:36">
      <c r="N44482" s="36"/>
      <c r="R44482" s="5"/>
      <c r="W44482"/>
      <c r="Y44482" s="36"/>
      <c r="AA44482" s="5"/>
      <c r="AC44482" s="36"/>
      <c r="AD44482" s="36"/>
      <c r="AE44482"/>
      <c r="AF44482"/>
      <c r="AH44482" s="36"/>
      <c r="AJ44482"/>
    </row>
    <row r="44483" spans="14:36">
      <c r="N44483" s="36"/>
      <c r="R44483" s="5"/>
      <c r="W44483"/>
      <c r="Y44483" s="36"/>
      <c r="AA44483" s="5"/>
      <c r="AC44483" s="36"/>
      <c r="AD44483" s="36"/>
      <c r="AE44483"/>
      <c r="AF44483"/>
      <c r="AH44483" s="36"/>
      <c r="AJ44483"/>
    </row>
    <row r="44484" spans="14:36">
      <c r="N44484" s="36"/>
      <c r="R44484" s="5"/>
      <c r="W44484"/>
      <c r="Y44484" s="36"/>
      <c r="AA44484" s="5"/>
      <c r="AC44484" s="36"/>
      <c r="AD44484" s="36"/>
      <c r="AE44484"/>
      <c r="AF44484"/>
      <c r="AH44484" s="36"/>
      <c r="AJ44484"/>
    </row>
    <row r="44485" spans="14:36">
      <c r="N44485" s="36"/>
      <c r="R44485" s="5"/>
      <c r="W44485"/>
      <c r="Y44485" s="36"/>
      <c r="AA44485" s="5"/>
      <c r="AC44485" s="36"/>
      <c r="AD44485" s="36"/>
      <c r="AE44485"/>
      <c r="AF44485"/>
      <c r="AH44485" s="36"/>
      <c r="AJ44485"/>
    </row>
    <row r="44486" spans="14:36">
      <c r="N44486" s="36"/>
      <c r="R44486" s="5"/>
      <c r="W44486"/>
      <c r="Y44486" s="36"/>
      <c r="AA44486" s="5"/>
      <c r="AC44486" s="36"/>
      <c r="AD44486" s="36"/>
      <c r="AE44486"/>
      <c r="AF44486"/>
      <c r="AH44486" s="36"/>
      <c r="AJ44486"/>
    </row>
    <row r="44487" spans="14:36">
      <c r="N44487" s="36"/>
      <c r="R44487" s="5"/>
      <c r="W44487"/>
      <c r="Y44487" s="36"/>
      <c r="AA44487" s="5"/>
      <c r="AC44487" s="36"/>
      <c r="AD44487" s="36"/>
      <c r="AE44487"/>
      <c r="AF44487"/>
      <c r="AH44487" s="36"/>
      <c r="AJ44487"/>
    </row>
    <row r="44488" spans="14:36">
      <c r="N44488" s="36"/>
      <c r="R44488" s="5"/>
      <c r="W44488"/>
      <c r="Y44488" s="36"/>
      <c r="AA44488" s="5"/>
      <c r="AC44488" s="36"/>
      <c r="AD44488" s="36"/>
      <c r="AE44488"/>
      <c r="AF44488"/>
      <c r="AH44488" s="36"/>
      <c r="AJ44488"/>
    </row>
    <row r="44489" spans="14:36">
      <c r="N44489" s="36"/>
      <c r="R44489" s="5"/>
      <c r="W44489"/>
      <c r="Y44489" s="36"/>
      <c r="AA44489" s="5"/>
      <c r="AC44489" s="36"/>
      <c r="AD44489" s="36"/>
      <c r="AE44489"/>
      <c r="AF44489"/>
      <c r="AH44489" s="36"/>
      <c r="AJ44489"/>
    </row>
    <row r="44490" spans="14:36">
      <c r="N44490" s="36"/>
      <c r="R44490" s="5"/>
      <c r="W44490"/>
      <c r="Y44490" s="36"/>
      <c r="AA44490" s="5"/>
      <c r="AC44490" s="36"/>
      <c r="AD44490" s="36"/>
      <c r="AE44490"/>
      <c r="AF44490"/>
      <c r="AH44490" s="36"/>
      <c r="AJ44490"/>
    </row>
    <row r="44491" spans="14:36">
      <c r="N44491" s="36"/>
      <c r="R44491" s="5"/>
      <c r="W44491"/>
      <c r="Y44491" s="36"/>
      <c r="AA44491" s="5"/>
      <c r="AC44491" s="36"/>
      <c r="AD44491" s="36"/>
      <c r="AE44491"/>
      <c r="AF44491"/>
      <c r="AH44491" s="36"/>
      <c r="AJ44491"/>
    </row>
    <row r="44492" spans="14:36">
      <c r="N44492" s="36"/>
      <c r="R44492" s="5"/>
      <c r="W44492"/>
      <c r="Y44492" s="36"/>
      <c r="AA44492" s="5"/>
      <c r="AC44492" s="36"/>
      <c r="AD44492" s="36"/>
      <c r="AE44492"/>
      <c r="AF44492"/>
      <c r="AH44492" s="36"/>
      <c r="AJ44492"/>
    </row>
    <row r="44493" spans="14:36">
      <c r="N44493" s="36"/>
      <c r="R44493" s="5"/>
      <c r="W44493"/>
      <c r="Y44493" s="36"/>
      <c r="AA44493" s="5"/>
      <c r="AC44493" s="36"/>
      <c r="AD44493" s="36"/>
      <c r="AE44493"/>
      <c r="AF44493"/>
      <c r="AH44493" s="36"/>
      <c r="AJ44493"/>
    </row>
    <row r="44494" spans="14:36">
      <c r="N44494" s="36"/>
      <c r="R44494" s="5"/>
      <c r="W44494"/>
      <c r="Y44494" s="36"/>
      <c r="AA44494" s="5"/>
      <c r="AC44494" s="36"/>
      <c r="AD44494" s="36"/>
      <c r="AE44494"/>
      <c r="AF44494"/>
      <c r="AH44494" s="36"/>
      <c r="AJ44494"/>
    </row>
    <row r="44495" spans="14:36">
      <c r="N44495" s="36"/>
      <c r="R44495" s="5"/>
      <c r="W44495"/>
      <c r="Y44495" s="36"/>
      <c r="AA44495" s="5"/>
      <c r="AC44495" s="36"/>
      <c r="AD44495" s="36"/>
      <c r="AE44495"/>
      <c r="AF44495"/>
      <c r="AH44495" s="36"/>
      <c r="AJ44495"/>
    </row>
    <row r="44496" spans="14:36">
      <c r="N44496" s="36"/>
      <c r="R44496" s="5"/>
      <c r="W44496"/>
      <c r="Y44496" s="36"/>
      <c r="AA44496" s="5"/>
      <c r="AC44496" s="36"/>
      <c r="AD44496" s="36"/>
      <c r="AE44496"/>
      <c r="AF44496"/>
      <c r="AH44496" s="36"/>
      <c r="AJ44496"/>
    </row>
    <row r="44497" spans="14:36">
      <c r="N44497" s="36"/>
      <c r="R44497" s="5"/>
      <c r="W44497"/>
      <c r="Y44497" s="36"/>
      <c r="AA44497" s="5"/>
      <c r="AC44497" s="36"/>
      <c r="AD44497" s="36"/>
      <c r="AE44497"/>
      <c r="AF44497"/>
      <c r="AH44497" s="36"/>
      <c r="AJ44497"/>
    </row>
    <row r="44498" spans="14:36">
      <c r="N44498" s="36"/>
      <c r="R44498" s="5"/>
      <c r="W44498"/>
      <c r="Y44498" s="36"/>
      <c r="AA44498" s="5"/>
      <c r="AC44498" s="36"/>
      <c r="AD44498" s="36"/>
      <c r="AE44498"/>
      <c r="AF44498"/>
      <c r="AH44498" s="36"/>
      <c r="AJ44498"/>
    </row>
    <row r="44499" spans="14:36">
      <c r="N44499" s="36"/>
      <c r="R44499" s="5"/>
      <c r="W44499"/>
      <c r="Y44499" s="36"/>
      <c r="AA44499" s="5"/>
      <c r="AC44499" s="36"/>
      <c r="AD44499" s="36"/>
      <c r="AE44499"/>
      <c r="AF44499"/>
      <c r="AH44499" s="36"/>
      <c r="AJ44499"/>
    </row>
    <row r="44500" spans="14:36">
      <c r="N44500" s="36"/>
      <c r="R44500" s="5"/>
      <c r="W44500"/>
      <c r="Y44500" s="36"/>
      <c r="AA44500" s="5"/>
      <c r="AC44500" s="36"/>
      <c r="AD44500" s="36"/>
      <c r="AE44500"/>
      <c r="AF44500"/>
      <c r="AH44500" s="36"/>
      <c r="AJ44500"/>
    </row>
    <row r="44501" spans="14:36">
      <c r="N44501" s="36"/>
      <c r="R44501" s="5"/>
      <c r="W44501"/>
      <c r="Y44501" s="36"/>
      <c r="AA44501" s="5"/>
      <c r="AC44501" s="36"/>
      <c r="AD44501" s="36"/>
      <c r="AE44501"/>
      <c r="AF44501"/>
      <c r="AH44501" s="36"/>
      <c r="AJ44501"/>
    </row>
    <row r="44502" spans="14:36">
      <c r="N44502" s="36"/>
      <c r="R44502" s="5"/>
      <c r="W44502"/>
      <c r="Y44502" s="36"/>
      <c r="AA44502" s="5"/>
      <c r="AC44502" s="36"/>
      <c r="AD44502" s="36"/>
      <c r="AE44502"/>
      <c r="AF44502"/>
      <c r="AH44502" s="36"/>
      <c r="AJ44502"/>
    </row>
    <row r="44503" spans="14:36">
      <c r="N44503" s="36"/>
      <c r="R44503" s="5"/>
      <c r="W44503"/>
      <c r="Y44503" s="36"/>
      <c r="AA44503" s="5"/>
      <c r="AC44503" s="36"/>
      <c r="AD44503" s="36"/>
      <c r="AE44503"/>
      <c r="AF44503"/>
      <c r="AH44503" s="36"/>
      <c r="AJ44503"/>
    </row>
    <row r="44504" spans="14:36">
      <c r="N44504" s="36"/>
      <c r="R44504" s="5"/>
      <c r="W44504"/>
      <c r="Y44504" s="36"/>
      <c r="AA44504" s="5"/>
      <c r="AC44504" s="36"/>
      <c r="AD44504" s="36"/>
      <c r="AE44504"/>
      <c r="AF44504"/>
      <c r="AH44504" s="36"/>
      <c r="AJ44504"/>
    </row>
    <row r="44505" spans="14:36">
      <c r="N44505" s="36"/>
      <c r="R44505" s="5"/>
      <c r="W44505"/>
      <c r="Y44505" s="36"/>
      <c r="AA44505" s="5"/>
      <c r="AC44505" s="36"/>
      <c r="AD44505" s="36"/>
      <c r="AE44505"/>
      <c r="AF44505"/>
      <c r="AH44505" s="36"/>
      <c r="AJ44505"/>
    </row>
    <row r="44506" spans="14:36">
      <c r="N44506" s="36"/>
      <c r="R44506" s="5"/>
      <c r="W44506"/>
      <c r="Y44506" s="36"/>
      <c r="AA44506" s="5"/>
      <c r="AC44506" s="36"/>
      <c r="AD44506" s="36"/>
      <c r="AE44506"/>
      <c r="AF44506"/>
      <c r="AH44506" s="36"/>
      <c r="AJ44506"/>
    </row>
    <row r="44507" spans="14:36">
      <c r="N44507" s="36"/>
      <c r="R44507" s="5"/>
      <c r="W44507"/>
      <c r="Y44507" s="36"/>
      <c r="AA44507" s="5"/>
      <c r="AC44507" s="36"/>
      <c r="AD44507" s="36"/>
      <c r="AE44507"/>
      <c r="AF44507"/>
      <c r="AH44507" s="36"/>
      <c r="AJ44507"/>
    </row>
    <row r="44508" spans="14:36">
      <c r="N44508" s="36"/>
      <c r="R44508" s="5"/>
      <c r="W44508"/>
      <c r="Y44508" s="36"/>
      <c r="AA44508" s="5"/>
      <c r="AC44508" s="36"/>
      <c r="AD44508" s="36"/>
      <c r="AE44508"/>
      <c r="AF44508"/>
      <c r="AH44508" s="36"/>
      <c r="AJ44508"/>
    </row>
    <row r="44509" spans="14:36">
      <c r="N44509" s="36"/>
      <c r="R44509" s="5"/>
      <c r="W44509"/>
      <c r="Y44509" s="36"/>
      <c r="AA44509" s="5"/>
      <c r="AC44509" s="36"/>
      <c r="AD44509" s="36"/>
      <c r="AE44509"/>
      <c r="AF44509"/>
      <c r="AH44509" s="36"/>
      <c r="AJ44509"/>
    </row>
    <row r="44510" spans="14:36">
      <c r="N44510" s="36"/>
      <c r="R44510" s="5"/>
      <c r="W44510"/>
      <c r="Y44510" s="36"/>
      <c r="AA44510" s="5"/>
      <c r="AC44510" s="36"/>
      <c r="AD44510" s="36"/>
      <c r="AE44510"/>
      <c r="AF44510"/>
      <c r="AH44510" s="36"/>
      <c r="AJ44510"/>
    </row>
    <row r="44511" spans="14:36">
      <c r="N44511" s="36"/>
      <c r="R44511" s="5"/>
      <c r="W44511"/>
      <c r="Y44511" s="36"/>
      <c r="AA44511" s="5"/>
      <c r="AC44511" s="36"/>
      <c r="AD44511" s="36"/>
      <c r="AE44511"/>
      <c r="AF44511"/>
      <c r="AH44511" s="36"/>
      <c r="AJ44511"/>
    </row>
    <row r="44512" spans="14:36">
      <c r="N44512" s="36"/>
      <c r="R44512" s="5"/>
      <c r="W44512"/>
      <c r="Y44512" s="36"/>
      <c r="AA44512" s="5"/>
      <c r="AC44512" s="36"/>
      <c r="AD44512" s="36"/>
      <c r="AE44512"/>
      <c r="AF44512"/>
      <c r="AH44512" s="36"/>
      <c r="AJ44512"/>
    </row>
    <row r="44513" spans="14:36">
      <c r="N44513" s="36"/>
      <c r="R44513" s="5"/>
      <c r="W44513"/>
      <c r="Y44513" s="36"/>
      <c r="AA44513" s="5"/>
      <c r="AC44513" s="36"/>
      <c r="AD44513" s="36"/>
      <c r="AE44513"/>
      <c r="AF44513"/>
      <c r="AH44513" s="36"/>
      <c r="AJ44513"/>
    </row>
    <row r="44514" spans="14:36">
      <c r="N44514" s="36"/>
      <c r="R44514" s="5"/>
      <c r="W44514"/>
      <c r="Y44514" s="36"/>
      <c r="AA44514" s="5"/>
      <c r="AC44514" s="36"/>
      <c r="AD44514" s="36"/>
      <c r="AE44514"/>
      <c r="AF44514"/>
      <c r="AH44514" s="36"/>
      <c r="AJ44514"/>
    </row>
    <row r="44515" spans="14:36">
      <c r="N44515" s="36"/>
      <c r="R44515" s="5"/>
      <c r="W44515"/>
      <c r="Y44515" s="36"/>
      <c r="AA44515" s="5"/>
      <c r="AC44515" s="36"/>
      <c r="AD44515" s="36"/>
      <c r="AE44515"/>
      <c r="AF44515"/>
      <c r="AH44515" s="36"/>
      <c r="AJ44515"/>
    </row>
    <row r="44516" spans="14:36">
      <c r="N44516" s="36"/>
      <c r="R44516" s="5"/>
      <c r="W44516"/>
      <c r="Y44516" s="36"/>
      <c r="AA44516" s="5"/>
      <c r="AC44516" s="36"/>
      <c r="AD44516" s="36"/>
      <c r="AE44516"/>
      <c r="AF44516"/>
      <c r="AH44516" s="36"/>
      <c r="AJ44516"/>
    </row>
    <row r="44517" spans="14:36">
      <c r="N44517" s="36"/>
      <c r="R44517" s="5"/>
      <c r="W44517"/>
      <c r="Y44517" s="36"/>
      <c r="AA44517" s="5"/>
      <c r="AC44517" s="36"/>
      <c r="AD44517" s="36"/>
      <c r="AE44517"/>
      <c r="AF44517"/>
      <c r="AH44517" s="36"/>
      <c r="AJ44517"/>
    </row>
    <row r="44518" spans="14:36">
      <c r="N44518" s="36"/>
      <c r="R44518" s="5"/>
      <c r="W44518"/>
      <c r="Y44518" s="36"/>
      <c r="AA44518" s="5"/>
      <c r="AC44518" s="36"/>
      <c r="AD44518" s="36"/>
      <c r="AE44518"/>
      <c r="AF44518"/>
      <c r="AH44518" s="36"/>
      <c r="AJ44518"/>
    </row>
    <row r="44519" spans="14:36">
      <c r="N44519" s="36"/>
      <c r="R44519" s="5"/>
      <c r="W44519"/>
      <c r="Y44519" s="36"/>
      <c r="AA44519" s="5"/>
      <c r="AC44519" s="36"/>
      <c r="AD44519" s="36"/>
      <c r="AE44519"/>
      <c r="AF44519"/>
      <c r="AH44519" s="36"/>
      <c r="AJ44519"/>
    </row>
    <row r="44520" spans="14:36">
      <c r="N44520" s="36"/>
      <c r="R44520" s="5"/>
      <c r="W44520"/>
      <c r="Y44520" s="36"/>
      <c r="AA44520" s="5"/>
      <c r="AC44520" s="36"/>
      <c r="AD44520" s="36"/>
      <c r="AE44520"/>
      <c r="AF44520"/>
      <c r="AH44520" s="36"/>
      <c r="AJ44520"/>
    </row>
    <row r="44521" spans="14:36">
      <c r="N44521" s="36"/>
      <c r="R44521" s="5"/>
      <c r="W44521"/>
      <c r="Y44521" s="36"/>
      <c r="AA44521" s="5"/>
      <c r="AC44521" s="36"/>
      <c r="AD44521" s="36"/>
      <c r="AE44521"/>
      <c r="AF44521"/>
      <c r="AH44521" s="36"/>
      <c r="AJ44521"/>
    </row>
    <row r="44522" spans="14:36">
      <c r="N44522" s="36"/>
      <c r="R44522" s="5"/>
      <c r="W44522"/>
      <c r="Y44522" s="36"/>
      <c r="AA44522" s="5"/>
      <c r="AC44522" s="36"/>
      <c r="AD44522" s="36"/>
      <c r="AE44522"/>
      <c r="AF44522"/>
      <c r="AH44522" s="36"/>
      <c r="AJ44522"/>
    </row>
    <row r="44523" spans="14:36">
      <c r="N44523" s="36"/>
      <c r="R44523" s="5"/>
      <c r="W44523"/>
      <c r="Y44523" s="36"/>
      <c r="AA44523" s="5"/>
      <c r="AC44523" s="36"/>
      <c r="AD44523" s="36"/>
      <c r="AE44523"/>
      <c r="AF44523"/>
      <c r="AH44523" s="36"/>
      <c r="AJ44523"/>
    </row>
    <row r="44524" spans="14:36">
      <c r="N44524" s="36"/>
      <c r="R44524" s="5"/>
      <c r="W44524"/>
      <c r="Y44524" s="36"/>
      <c r="AA44524" s="5"/>
      <c r="AC44524" s="36"/>
      <c r="AD44524" s="36"/>
      <c r="AE44524"/>
      <c r="AF44524"/>
      <c r="AH44524" s="36"/>
      <c r="AJ44524"/>
    </row>
    <row r="44525" spans="14:36">
      <c r="N44525" s="36"/>
      <c r="R44525" s="5"/>
      <c r="W44525"/>
      <c r="Y44525" s="36"/>
      <c r="AA44525" s="5"/>
      <c r="AC44525" s="36"/>
      <c r="AD44525" s="36"/>
      <c r="AE44525"/>
      <c r="AF44525"/>
      <c r="AH44525" s="36"/>
      <c r="AJ44525"/>
    </row>
    <row r="44526" spans="14:36">
      <c r="N44526" s="36"/>
      <c r="R44526" s="5"/>
      <c r="W44526"/>
      <c r="Y44526" s="36"/>
      <c r="AA44526" s="5"/>
      <c r="AC44526" s="36"/>
      <c r="AD44526" s="36"/>
      <c r="AE44526"/>
      <c r="AF44526"/>
      <c r="AH44526" s="36"/>
      <c r="AJ44526"/>
    </row>
    <row r="44527" spans="14:36">
      <c r="N44527" s="36"/>
      <c r="R44527" s="5"/>
      <c r="W44527"/>
      <c r="Y44527" s="36"/>
      <c r="AA44527" s="5"/>
      <c r="AC44527" s="36"/>
      <c r="AD44527" s="36"/>
      <c r="AE44527"/>
      <c r="AF44527"/>
      <c r="AH44527" s="36"/>
      <c r="AJ44527"/>
    </row>
    <row r="44528" spans="14:36">
      <c r="N44528" s="36"/>
      <c r="R44528" s="5"/>
      <c r="W44528"/>
      <c r="Y44528" s="36"/>
      <c r="AA44528" s="5"/>
      <c r="AC44528" s="36"/>
      <c r="AD44528" s="36"/>
      <c r="AE44528"/>
      <c r="AF44528"/>
      <c r="AH44528" s="36"/>
      <c r="AJ44528"/>
    </row>
    <row r="44529" spans="14:36">
      <c r="N44529" s="36"/>
      <c r="R44529" s="5"/>
      <c r="W44529"/>
      <c r="Y44529" s="36"/>
      <c r="AA44529" s="5"/>
      <c r="AC44529" s="36"/>
      <c r="AD44529" s="36"/>
      <c r="AE44529"/>
      <c r="AF44529"/>
      <c r="AH44529" s="36"/>
      <c r="AJ44529"/>
    </row>
    <row r="44530" spans="14:36">
      <c r="N44530" s="36"/>
      <c r="R44530" s="5"/>
      <c r="W44530"/>
      <c r="Y44530" s="36"/>
      <c r="AA44530" s="5"/>
      <c r="AC44530" s="36"/>
      <c r="AD44530" s="36"/>
      <c r="AE44530"/>
      <c r="AF44530"/>
      <c r="AH44530" s="36"/>
      <c r="AJ44530"/>
    </row>
    <row r="44531" spans="14:36">
      <c r="N44531" s="36"/>
      <c r="R44531" s="5"/>
      <c r="W44531"/>
      <c r="Y44531" s="36"/>
      <c r="AA44531" s="5"/>
      <c r="AC44531" s="36"/>
      <c r="AD44531" s="36"/>
      <c r="AE44531"/>
      <c r="AF44531"/>
      <c r="AH44531" s="36"/>
      <c r="AJ44531"/>
    </row>
    <row r="44532" spans="14:36">
      <c r="N44532" s="36"/>
      <c r="R44532" s="5"/>
      <c r="W44532"/>
      <c r="Y44532" s="36"/>
      <c r="AA44532" s="5"/>
      <c r="AC44532" s="36"/>
      <c r="AD44532" s="36"/>
      <c r="AE44532"/>
      <c r="AF44532"/>
      <c r="AH44532" s="36"/>
      <c r="AJ44532"/>
    </row>
    <row r="44533" spans="14:36">
      <c r="N44533" s="36"/>
      <c r="R44533" s="5"/>
      <c r="W44533"/>
      <c r="Y44533" s="36"/>
      <c r="AA44533" s="5"/>
      <c r="AC44533" s="36"/>
      <c r="AD44533" s="36"/>
      <c r="AE44533"/>
      <c r="AF44533"/>
      <c r="AH44533" s="36"/>
      <c r="AJ44533"/>
    </row>
    <row r="44534" spans="14:36">
      <c r="N44534" s="36"/>
      <c r="R44534" s="5"/>
      <c r="W44534"/>
      <c r="Y44534" s="36"/>
      <c r="AA44534" s="5"/>
      <c r="AC44534" s="36"/>
      <c r="AD44534" s="36"/>
      <c r="AE44534"/>
      <c r="AF44534"/>
      <c r="AH44534" s="36"/>
      <c r="AJ44534"/>
    </row>
    <row r="44535" spans="14:36">
      <c r="N44535" s="36"/>
      <c r="R44535" s="5"/>
      <c r="W44535"/>
      <c r="Y44535" s="36"/>
      <c r="AA44535" s="5"/>
      <c r="AC44535" s="36"/>
      <c r="AD44535" s="36"/>
      <c r="AE44535"/>
      <c r="AF44535"/>
      <c r="AH44535" s="36"/>
      <c r="AJ44535"/>
    </row>
    <row r="44536" spans="14:36">
      <c r="N44536" s="36"/>
      <c r="R44536" s="5"/>
      <c r="W44536"/>
      <c r="Y44536" s="36"/>
      <c r="AA44536" s="5"/>
      <c r="AC44536" s="36"/>
      <c r="AD44536" s="36"/>
      <c r="AE44536"/>
      <c r="AF44536"/>
      <c r="AH44536" s="36"/>
      <c r="AJ44536"/>
    </row>
    <row r="44537" spans="14:36">
      <c r="N44537" s="36"/>
      <c r="R44537" s="5"/>
      <c r="W44537"/>
      <c r="Y44537" s="36"/>
      <c r="AA44537" s="5"/>
      <c r="AC44537" s="36"/>
      <c r="AD44537" s="36"/>
      <c r="AE44537"/>
      <c r="AF44537"/>
      <c r="AH44537" s="36"/>
      <c r="AJ44537"/>
    </row>
    <row r="44538" spans="14:36">
      <c r="N44538" s="36"/>
      <c r="R44538" s="5"/>
      <c r="W44538"/>
      <c r="Y44538" s="36"/>
      <c r="AA44538" s="5"/>
      <c r="AC44538" s="36"/>
      <c r="AD44538" s="36"/>
      <c r="AE44538"/>
      <c r="AF44538"/>
      <c r="AH44538" s="36"/>
      <c r="AJ44538"/>
    </row>
    <row r="44539" spans="14:36">
      <c r="N44539" s="36"/>
      <c r="R44539" s="5"/>
      <c r="W44539"/>
      <c r="Y44539" s="36"/>
      <c r="AA44539" s="5"/>
      <c r="AC44539" s="36"/>
      <c r="AD44539" s="36"/>
      <c r="AE44539"/>
      <c r="AF44539"/>
      <c r="AH44539" s="36"/>
      <c r="AJ44539"/>
    </row>
    <row r="44540" spans="14:36">
      <c r="N44540" s="36"/>
      <c r="R44540" s="5"/>
      <c r="W44540"/>
      <c r="Y44540" s="36"/>
      <c r="AA44540" s="5"/>
      <c r="AC44540" s="36"/>
      <c r="AD44540" s="36"/>
      <c r="AE44540"/>
      <c r="AF44540"/>
      <c r="AH44540" s="36"/>
      <c r="AJ44540"/>
    </row>
    <row r="44541" spans="14:36">
      <c r="N44541" s="36"/>
      <c r="R44541" s="5"/>
      <c r="W44541"/>
      <c r="Y44541" s="36"/>
      <c r="AA44541" s="5"/>
      <c r="AC44541" s="36"/>
      <c r="AD44541" s="36"/>
      <c r="AE44541"/>
      <c r="AF44541"/>
      <c r="AH44541" s="36"/>
      <c r="AJ44541"/>
    </row>
    <row r="44542" spans="14:36">
      <c r="N44542" s="36"/>
      <c r="R44542" s="5"/>
      <c r="W44542"/>
      <c r="Y44542" s="36"/>
      <c r="AA44542" s="5"/>
      <c r="AC44542" s="36"/>
      <c r="AD44542" s="36"/>
      <c r="AE44542"/>
      <c r="AF44542"/>
      <c r="AH44542" s="36"/>
      <c r="AJ44542"/>
    </row>
    <row r="44543" spans="14:36">
      <c r="N44543" s="36"/>
      <c r="R44543" s="5"/>
      <c r="W44543"/>
      <c r="Y44543" s="36"/>
      <c r="AA44543" s="5"/>
      <c r="AC44543" s="36"/>
      <c r="AD44543" s="36"/>
      <c r="AE44543"/>
      <c r="AF44543"/>
      <c r="AH44543" s="36"/>
      <c r="AJ44543"/>
    </row>
    <row r="44544" spans="14:36">
      <c r="N44544" s="36"/>
      <c r="R44544" s="5"/>
      <c r="W44544"/>
      <c r="Y44544" s="36"/>
      <c r="AA44544" s="5"/>
      <c r="AC44544" s="36"/>
      <c r="AD44544" s="36"/>
      <c r="AE44544"/>
      <c r="AF44544"/>
      <c r="AH44544" s="36"/>
      <c r="AJ44544"/>
    </row>
    <row r="44545" spans="14:36">
      <c r="N44545" s="36"/>
      <c r="R44545" s="5"/>
      <c r="W44545"/>
      <c r="Y44545" s="36"/>
      <c r="AA44545" s="5"/>
      <c r="AC44545" s="36"/>
      <c r="AD44545" s="36"/>
      <c r="AE44545"/>
      <c r="AF44545"/>
      <c r="AH44545" s="36"/>
      <c r="AJ44545"/>
    </row>
    <row r="44546" spans="14:36">
      <c r="N44546" s="36"/>
      <c r="R44546" s="5"/>
      <c r="W44546"/>
      <c r="Y44546" s="36"/>
      <c r="AA44546" s="5"/>
      <c r="AC44546" s="36"/>
      <c r="AD44546" s="36"/>
      <c r="AE44546"/>
      <c r="AF44546"/>
      <c r="AH44546" s="36"/>
      <c r="AJ44546"/>
    </row>
    <row r="44547" spans="14:36">
      <c r="N44547" s="36"/>
      <c r="R44547" s="5"/>
      <c r="W44547"/>
      <c r="Y44547" s="36"/>
      <c r="AA44547" s="5"/>
      <c r="AC44547" s="36"/>
      <c r="AD44547" s="36"/>
      <c r="AE44547"/>
      <c r="AF44547"/>
      <c r="AH44547" s="36"/>
      <c r="AJ44547"/>
    </row>
    <row r="44548" spans="14:36">
      <c r="N44548" s="36"/>
      <c r="R44548" s="5"/>
      <c r="W44548"/>
      <c r="Y44548" s="36"/>
      <c r="AA44548" s="5"/>
      <c r="AC44548" s="36"/>
      <c r="AD44548" s="36"/>
      <c r="AE44548"/>
      <c r="AF44548"/>
      <c r="AH44548" s="36"/>
      <c r="AJ44548"/>
    </row>
    <row r="44549" spans="14:36">
      <c r="N44549" s="36"/>
      <c r="R44549" s="5"/>
      <c r="W44549"/>
      <c r="Y44549" s="36"/>
      <c r="AA44549" s="5"/>
      <c r="AC44549" s="36"/>
      <c r="AD44549" s="36"/>
      <c r="AE44549"/>
      <c r="AF44549"/>
      <c r="AH44549" s="36"/>
      <c r="AJ44549"/>
    </row>
    <row r="44550" spans="14:36">
      <c r="N44550" s="36"/>
      <c r="R44550" s="5"/>
      <c r="W44550"/>
      <c r="Y44550" s="36"/>
      <c r="AA44550" s="5"/>
      <c r="AC44550" s="36"/>
      <c r="AD44550" s="36"/>
      <c r="AE44550"/>
      <c r="AF44550"/>
      <c r="AH44550" s="36"/>
      <c r="AJ44550"/>
    </row>
    <row r="44551" spans="14:36">
      <c r="N44551" s="36"/>
      <c r="R44551" s="5"/>
      <c r="W44551"/>
      <c r="Y44551" s="36"/>
      <c r="AA44551" s="5"/>
      <c r="AC44551" s="36"/>
      <c r="AD44551" s="36"/>
      <c r="AE44551"/>
      <c r="AF44551"/>
      <c r="AH44551" s="36"/>
      <c r="AJ44551"/>
    </row>
    <row r="44552" spans="14:36">
      <c r="N44552" s="36"/>
      <c r="R44552" s="5"/>
      <c r="W44552"/>
      <c r="Y44552" s="36"/>
      <c r="AA44552" s="5"/>
      <c r="AC44552" s="36"/>
      <c r="AD44552" s="36"/>
      <c r="AE44552"/>
      <c r="AF44552"/>
      <c r="AH44552" s="36"/>
      <c r="AJ44552"/>
    </row>
    <row r="44553" spans="14:36">
      <c r="N44553" s="36"/>
      <c r="R44553" s="5"/>
      <c r="W44553"/>
      <c r="Y44553" s="36"/>
      <c r="AA44553" s="5"/>
      <c r="AC44553" s="36"/>
      <c r="AD44553" s="36"/>
      <c r="AE44553"/>
      <c r="AF44553"/>
      <c r="AH44553" s="36"/>
      <c r="AJ44553"/>
    </row>
    <row r="44554" spans="14:36">
      <c r="N44554" s="36"/>
      <c r="R44554" s="5"/>
      <c r="W44554"/>
      <c r="Y44554" s="36"/>
      <c r="AA44554" s="5"/>
      <c r="AC44554" s="36"/>
      <c r="AD44554" s="36"/>
      <c r="AE44554"/>
      <c r="AF44554"/>
      <c r="AH44554" s="36"/>
      <c r="AJ44554"/>
    </row>
    <row r="44555" spans="14:36">
      <c r="N44555" s="36"/>
      <c r="R44555" s="5"/>
      <c r="W44555"/>
      <c r="Y44555" s="36"/>
      <c r="AA44555" s="5"/>
      <c r="AC44555" s="36"/>
      <c r="AD44555" s="36"/>
      <c r="AE44555"/>
      <c r="AF44555"/>
      <c r="AH44555" s="36"/>
      <c r="AJ44555"/>
    </row>
    <row r="44556" spans="14:36">
      <c r="N44556" s="36"/>
      <c r="R44556" s="5"/>
      <c r="W44556"/>
      <c r="Y44556" s="36"/>
      <c r="AA44556" s="5"/>
      <c r="AC44556" s="36"/>
      <c r="AD44556" s="36"/>
      <c r="AE44556"/>
      <c r="AF44556"/>
      <c r="AH44556" s="36"/>
      <c r="AJ44556"/>
    </row>
    <row r="44557" spans="14:36">
      <c r="N44557" s="36"/>
      <c r="R44557" s="5"/>
      <c r="W44557"/>
      <c r="Y44557" s="36"/>
      <c r="AA44557" s="5"/>
      <c r="AC44557" s="36"/>
      <c r="AD44557" s="36"/>
      <c r="AE44557"/>
      <c r="AF44557"/>
      <c r="AH44557" s="36"/>
      <c r="AJ44557"/>
    </row>
    <row r="44558" spans="14:36">
      <c r="N44558" s="36"/>
      <c r="R44558" s="5"/>
      <c r="W44558"/>
      <c r="Y44558" s="36"/>
      <c r="AA44558" s="5"/>
      <c r="AC44558" s="36"/>
      <c r="AD44558" s="36"/>
      <c r="AE44558"/>
      <c r="AF44558"/>
      <c r="AH44558" s="36"/>
      <c r="AJ44558"/>
    </row>
    <row r="44559" spans="14:36">
      <c r="N44559" s="36"/>
      <c r="R44559" s="5"/>
      <c r="W44559"/>
      <c r="Y44559" s="36"/>
      <c r="AA44559" s="5"/>
      <c r="AC44559" s="36"/>
      <c r="AD44559" s="36"/>
      <c r="AE44559"/>
      <c r="AF44559"/>
      <c r="AH44559" s="36"/>
      <c r="AJ44559"/>
    </row>
    <row r="44560" spans="14:36">
      <c r="N44560" s="36"/>
      <c r="R44560" s="5"/>
      <c r="W44560"/>
      <c r="Y44560" s="36"/>
      <c r="AA44560" s="5"/>
      <c r="AC44560" s="36"/>
      <c r="AD44560" s="36"/>
      <c r="AE44560"/>
      <c r="AF44560"/>
      <c r="AH44560" s="36"/>
      <c r="AJ44560"/>
    </row>
    <row r="44561" spans="14:36">
      <c r="N44561" s="36"/>
      <c r="R44561" s="5"/>
      <c r="W44561"/>
      <c r="Y44561" s="36"/>
      <c r="AA44561" s="5"/>
      <c r="AC44561" s="36"/>
      <c r="AD44561" s="36"/>
      <c r="AE44561"/>
      <c r="AF44561"/>
      <c r="AH44561" s="36"/>
      <c r="AJ44561"/>
    </row>
    <row r="44562" spans="14:36">
      <c r="N44562" s="36"/>
      <c r="R44562" s="5"/>
      <c r="W44562"/>
      <c r="Y44562" s="36"/>
      <c r="AA44562" s="5"/>
      <c r="AC44562" s="36"/>
      <c r="AD44562" s="36"/>
      <c r="AE44562"/>
      <c r="AF44562"/>
      <c r="AH44562" s="36"/>
      <c r="AJ44562"/>
    </row>
    <row r="44563" spans="14:36">
      <c r="N44563" s="36"/>
      <c r="R44563" s="5"/>
      <c r="W44563"/>
      <c r="Y44563" s="36"/>
      <c r="AA44563" s="5"/>
      <c r="AC44563" s="36"/>
      <c r="AD44563" s="36"/>
      <c r="AE44563"/>
      <c r="AF44563"/>
      <c r="AH44563" s="36"/>
      <c r="AJ44563"/>
    </row>
    <row r="44564" spans="14:36">
      <c r="N44564" s="36"/>
      <c r="R44564" s="5"/>
      <c r="W44564"/>
      <c r="Y44564" s="36"/>
      <c r="AA44564" s="5"/>
      <c r="AC44564" s="36"/>
      <c r="AD44564" s="36"/>
      <c r="AE44564"/>
      <c r="AF44564"/>
      <c r="AH44564" s="36"/>
      <c r="AJ44564"/>
    </row>
    <row r="44565" spans="14:36">
      <c r="N44565" s="36"/>
      <c r="R44565" s="5"/>
      <c r="W44565"/>
      <c r="Y44565" s="36"/>
      <c r="AA44565" s="5"/>
      <c r="AC44565" s="36"/>
      <c r="AD44565" s="36"/>
      <c r="AE44565"/>
      <c r="AF44565"/>
      <c r="AH44565" s="36"/>
      <c r="AJ44565"/>
    </row>
    <row r="44566" spans="14:36">
      <c r="N44566" s="36"/>
      <c r="R44566" s="5"/>
      <c r="W44566"/>
      <c r="Y44566" s="36"/>
      <c r="AA44566" s="5"/>
      <c r="AC44566" s="36"/>
      <c r="AD44566" s="36"/>
      <c r="AE44566"/>
      <c r="AF44566"/>
      <c r="AH44566" s="36"/>
      <c r="AJ44566"/>
    </row>
    <row r="44567" spans="14:36">
      <c r="N44567" s="36"/>
      <c r="R44567" s="5"/>
      <c r="W44567"/>
      <c r="Y44567" s="36"/>
      <c r="AA44567" s="5"/>
      <c r="AC44567" s="36"/>
      <c r="AD44567" s="36"/>
      <c r="AE44567"/>
      <c r="AF44567"/>
      <c r="AH44567" s="36"/>
      <c r="AJ44567"/>
    </row>
    <row r="44568" spans="14:36">
      <c r="N44568" s="36"/>
      <c r="R44568" s="5"/>
      <c r="W44568"/>
      <c r="Y44568" s="36"/>
      <c r="AA44568" s="5"/>
      <c r="AC44568" s="36"/>
      <c r="AD44568" s="36"/>
      <c r="AE44568"/>
      <c r="AF44568"/>
      <c r="AH44568" s="36"/>
      <c r="AJ44568"/>
    </row>
    <row r="44569" spans="14:36">
      <c r="N44569" s="36"/>
      <c r="R44569" s="5"/>
      <c r="W44569"/>
      <c r="Y44569" s="36"/>
      <c r="AA44569" s="5"/>
      <c r="AC44569" s="36"/>
      <c r="AD44569" s="36"/>
      <c r="AE44569"/>
      <c r="AF44569"/>
      <c r="AH44569" s="36"/>
      <c r="AJ44569"/>
    </row>
    <row r="44570" spans="14:36">
      <c r="N44570" s="36"/>
      <c r="R44570" s="5"/>
      <c r="W44570"/>
      <c r="Y44570" s="36"/>
      <c r="AA44570" s="5"/>
      <c r="AC44570" s="36"/>
      <c r="AD44570" s="36"/>
      <c r="AE44570"/>
      <c r="AF44570"/>
      <c r="AH44570" s="36"/>
      <c r="AJ44570"/>
    </row>
    <row r="44571" spans="14:36">
      <c r="N44571" s="36"/>
      <c r="R44571" s="5"/>
      <c r="W44571"/>
      <c r="Y44571" s="36"/>
      <c r="AA44571" s="5"/>
      <c r="AC44571" s="36"/>
      <c r="AD44571" s="36"/>
      <c r="AE44571"/>
      <c r="AF44571"/>
      <c r="AH44571" s="36"/>
      <c r="AJ44571"/>
    </row>
    <row r="44572" spans="14:36">
      <c r="N44572" s="36"/>
      <c r="R44572" s="5"/>
      <c r="W44572"/>
      <c r="Y44572" s="36"/>
      <c r="AA44572" s="5"/>
      <c r="AC44572" s="36"/>
      <c r="AD44572" s="36"/>
      <c r="AE44572"/>
      <c r="AF44572"/>
      <c r="AH44572" s="36"/>
      <c r="AJ44572"/>
    </row>
    <row r="44573" spans="14:36">
      <c r="N44573" s="36"/>
      <c r="R44573" s="5"/>
      <c r="W44573"/>
      <c r="Y44573" s="36"/>
      <c r="AA44573" s="5"/>
      <c r="AC44573" s="36"/>
      <c r="AD44573" s="36"/>
      <c r="AE44573"/>
      <c r="AF44573"/>
      <c r="AH44573" s="36"/>
      <c r="AJ44573"/>
    </row>
    <row r="44574" spans="14:36">
      <c r="N44574" s="36"/>
      <c r="R44574" s="5"/>
      <c r="W44574"/>
      <c r="Y44574" s="36"/>
      <c r="AA44574" s="5"/>
      <c r="AC44574" s="36"/>
      <c r="AD44574" s="36"/>
      <c r="AE44574"/>
      <c r="AF44574"/>
      <c r="AH44574" s="36"/>
      <c r="AJ44574"/>
    </row>
    <row r="44575" spans="14:36">
      <c r="N44575" s="36"/>
      <c r="R44575" s="5"/>
      <c r="W44575"/>
      <c r="Y44575" s="36"/>
      <c r="AA44575" s="5"/>
      <c r="AC44575" s="36"/>
      <c r="AD44575" s="36"/>
      <c r="AE44575"/>
      <c r="AF44575"/>
      <c r="AH44575" s="36"/>
      <c r="AJ44575"/>
    </row>
    <row r="44576" spans="14:36">
      <c r="N44576" s="36"/>
      <c r="R44576" s="5"/>
      <c r="W44576"/>
      <c r="Y44576" s="36"/>
      <c r="AA44576" s="5"/>
      <c r="AC44576" s="36"/>
      <c r="AD44576" s="36"/>
      <c r="AE44576"/>
      <c r="AF44576"/>
      <c r="AH44576" s="36"/>
      <c r="AJ44576"/>
    </row>
    <row r="44577" spans="14:36">
      <c r="N44577" s="36"/>
      <c r="R44577" s="5"/>
      <c r="W44577"/>
      <c r="Y44577" s="36"/>
      <c r="AA44577" s="5"/>
      <c r="AC44577" s="36"/>
      <c r="AD44577" s="36"/>
      <c r="AE44577"/>
      <c r="AF44577"/>
      <c r="AH44577" s="36"/>
      <c r="AJ44577"/>
    </row>
    <row r="44578" spans="14:36">
      <c r="N44578" s="36"/>
      <c r="R44578" s="5"/>
      <c r="W44578"/>
      <c r="Y44578" s="36"/>
      <c r="AA44578" s="5"/>
      <c r="AC44578" s="36"/>
      <c r="AD44578" s="36"/>
      <c r="AE44578"/>
      <c r="AF44578"/>
      <c r="AH44578" s="36"/>
      <c r="AJ44578"/>
    </row>
    <row r="44579" spans="14:36">
      <c r="N44579" s="36"/>
      <c r="R44579" s="5"/>
      <c r="W44579"/>
      <c r="Y44579" s="36"/>
      <c r="AA44579" s="5"/>
      <c r="AC44579" s="36"/>
      <c r="AD44579" s="36"/>
      <c r="AE44579"/>
      <c r="AF44579"/>
      <c r="AH44579" s="36"/>
      <c r="AJ44579"/>
    </row>
    <row r="44580" spans="14:36">
      <c r="N44580" s="36"/>
      <c r="R44580" s="5"/>
      <c r="W44580"/>
      <c r="Y44580" s="36"/>
      <c r="AA44580" s="5"/>
      <c r="AC44580" s="36"/>
      <c r="AD44580" s="36"/>
      <c r="AE44580"/>
      <c r="AF44580"/>
      <c r="AH44580" s="36"/>
      <c r="AJ44580"/>
    </row>
    <row r="44581" spans="14:36">
      <c r="N44581" s="36"/>
      <c r="R44581" s="5"/>
      <c r="W44581"/>
      <c r="Y44581" s="36"/>
      <c r="AA44581" s="5"/>
      <c r="AC44581" s="36"/>
      <c r="AD44581" s="36"/>
      <c r="AE44581"/>
      <c r="AF44581"/>
      <c r="AH44581" s="36"/>
      <c r="AJ44581"/>
    </row>
    <row r="44582" spans="14:36">
      <c r="N44582" s="36"/>
      <c r="R44582" s="5"/>
      <c r="W44582"/>
      <c r="Y44582" s="36"/>
      <c r="AA44582" s="5"/>
      <c r="AC44582" s="36"/>
      <c r="AD44582" s="36"/>
      <c r="AE44582"/>
      <c r="AF44582"/>
      <c r="AH44582" s="36"/>
      <c r="AJ44582"/>
    </row>
    <row r="44583" spans="14:36">
      <c r="N44583" s="36"/>
      <c r="R44583" s="5"/>
      <c r="W44583"/>
      <c r="Y44583" s="36"/>
      <c r="AA44583" s="5"/>
      <c r="AC44583" s="36"/>
      <c r="AD44583" s="36"/>
      <c r="AE44583"/>
      <c r="AF44583"/>
      <c r="AH44583" s="36"/>
      <c r="AJ44583"/>
    </row>
    <row r="44584" spans="14:36">
      <c r="N44584" s="36"/>
      <c r="R44584" s="5"/>
      <c r="W44584"/>
      <c r="Y44584" s="36"/>
      <c r="AA44584" s="5"/>
      <c r="AC44584" s="36"/>
      <c r="AD44584" s="36"/>
      <c r="AE44584"/>
      <c r="AF44584"/>
      <c r="AH44584" s="36"/>
      <c r="AJ44584"/>
    </row>
    <row r="44585" spans="14:36">
      <c r="N44585" s="36"/>
      <c r="R44585" s="5"/>
      <c r="W44585"/>
      <c r="Y44585" s="36"/>
      <c r="AA44585" s="5"/>
      <c r="AC44585" s="36"/>
      <c r="AD44585" s="36"/>
      <c r="AE44585"/>
      <c r="AF44585"/>
      <c r="AH44585" s="36"/>
      <c r="AJ44585"/>
    </row>
    <row r="44586" spans="14:36">
      <c r="N44586" s="36"/>
      <c r="R44586" s="5"/>
      <c r="W44586"/>
      <c r="Y44586" s="36"/>
      <c r="AA44586" s="5"/>
      <c r="AC44586" s="36"/>
      <c r="AD44586" s="36"/>
      <c r="AE44586"/>
      <c r="AF44586"/>
      <c r="AH44586" s="36"/>
      <c r="AJ44586"/>
    </row>
    <row r="44587" spans="14:36">
      <c r="N44587" s="36"/>
      <c r="R44587" s="5"/>
      <c r="W44587"/>
      <c r="Y44587" s="36"/>
      <c r="AA44587" s="5"/>
      <c r="AC44587" s="36"/>
      <c r="AD44587" s="36"/>
      <c r="AE44587"/>
      <c r="AF44587"/>
      <c r="AH44587" s="36"/>
      <c r="AJ44587"/>
    </row>
    <row r="44588" spans="14:36">
      <c r="N44588" s="36"/>
      <c r="R44588" s="5"/>
      <c r="W44588"/>
      <c r="Y44588" s="36"/>
      <c r="AA44588" s="5"/>
      <c r="AC44588" s="36"/>
      <c r="AD44588" s="36"/>
      <c r="AE44588"/>
      <c r="AF44588"/>
      <c r="AH44588" s="36"/>
      <c r="AJ44588"/>
    </row>
    <row r="44589" spans="14:36">
      <c r="N44589" s="36"/>
      <c r="R44589" s="5"/>
      <c r="W44589"/>
      <c r="Y44589" s="36"/>
      <c r="AA44589" s="5"/>
      <c r="AC44589" s="36"/>
      <c r="AD44589" s="36"/>
      <c r="AE44589"/>
      <c r="AF44589"/>
      <c r="AH44589" s="36"/>
      <c r="AJ44589"/>
    </row>
    <row r="44590" spans="14:36">
      <c r="N44590" s="36"/>
      <c r="R44590" s="5"/>
      <c r="W44590"/>
      <c r="Y44590" s="36"/>
      <c r="AA44590" s="5"/>
      <c r="AC44590" s="36"/>
      <c r="AD44590" s="36"/>
      <c r="AE44590"/>
      <c r="AF44590"/>
      <c r="AH44590" s="36"/>
      <c r="AJ44590"/>
    </row>
    <row r="44591" spans="14:36">
      <c r="N44591" s="36"/>
      <c r="R44591" s="5"/>
      <c r="W44591"/>
      <c r="Y44591" s="36"/>
      <c r="AA44591" s="5"/>
      <c r="AC44591" s="36"/>
      <c r="AD44591" s="36"/>
      <c r="AE44591"/>
      <c r="AF44591"/>
      <c r="AH44591" s="36"/>
      <c r="AJ44591"/>
    </row>
    <row r="44592" spans="14:36">
      <c r="N44592" s="36"/>
      <c r="R44592" s="5"/>
      <c r="W44592"/>
      <c r="Y44592" s="36"/>
      <c r="AA44592" s="5"/>
      <c r="AC44592" s="36"/>
      <c r="AD44592" s="36"/>
      <c r="AE44592"/>
      <c r="AF44592"/>
      <c r="AH44592" s="36"/>
      <c r="AJ44592"/>
    </row>
    <row r="44593" spans="14:36">
      <c r="N44593" s="36"/>
      <c r="R44593" s="5"/>
      <c r="W44593"/>
      <c r="Y44593" s="36"/>
      <c r="AA44593" s="5"/>
      <c r="AC44593" s="36"/>
      <c r="AD44593" s="36"/>
      <c r="AE44593"/>
      <c r="AF44593"/>
      <c r="AH44593" s="36"/>
      <c r="AJ44593"/>
    </row>
    <row r="44594" spans="14:36">
      <c r="N44594" s="36"/>
      <c r="R44594" s="5"/>
      <c r="W44594"/>
      <c r="Y44594" s="36"/>
      <c r="AA44594" s="5"/>
      <c r="AC44594" s="36"/>
      <c r="AD44594" s="36"/>
      <c r="AE44594"/>
      <c r="AF44594"/>
      <c r="AH44594" s="36"/>
      <c r="AJ44594"/>
    </row>
    <row r="44595" spans="14:36">
      <c r="N44595" s="36"/>
      <c r="R44595" s="5"/>
      <c r="W44595"/>
      <c r="Y44595" s="36"/>
      <c r="AA44595" s="5"/>
      <c r="AC44595" s="36"/>
      <c r="AD44595" s="36"/>
      <c r="AE44595"/>
      <c r="AF44595"/>
      <c r="AH44595" s="36"/>
      <c r="AJ44595"/>
    </row>
    <row r="44596" spans="14:36">
      <c r="N44596" s="36"/>
      <c r="R44596" s="5"/>
      <c r="W44596"/>
      <c r="Y44596" s="36"/>
      <c r="AA44596" s="5"/>
      <c r="AC44596" s="36"/>
      <c r="AD44596" s="36"/>
      <c r="AE44596"/>
      <c r="AF44596"/>
      <c r="AH44596" s="36"/>
      <c r="AJ44596"/>
    </row>
    <row r="44597" spans="14:36">
      <c r="N44597" s="36"/>
      <c r="R44597" s="5"/>
      <c r="W44597"/>
      <c r="Y44597" s="36"/>
      <c r="AA44597" s="5"/>
      <c r="AC44597" s="36"/>
      <c r="AD44597" s="36"/>
      <c r="AE44597"/>
      <c r="AF44597"/>
      <c r="AH44597" s="36"/>
      <c r="AJ44597"/>
    </row>
    <row r="44598" spans="14:36">
      <c r="N44598" s="36"/>
      <c r="R44598" s="5"/>
      <c r="W44598"/>
      <c r="Y44598" s="36"/>
      <c r="AA44598" s="5"/>
      <c r="AC44598" s="36"/>
      <c r="AD44598" s="36"/>
      <c r="AE44598"/>
      <c r="AF44598"/>
      <c r="AH44598" s="36"/>
      <c r="AJ44598"/>
    </row>
    <row r="44599" spans="14:36">
      <c r="N44599" s="36"/>
      <c r="R44599" s="5"/>
      <c r="W44599"/>
      <c r="Y44599" s="36"/>
      <c r="AA44599" s="5"/>
      <c r="AC44599" s="36"/>
      <c r="AD44599" s="36"/>
      <c r="AE44599"/>
      <c r="AF44599"/>
      <c r="AH44599" s="36"/>
      <c r="AJ44599"/>
    </row>
    <row r="44600" spans="14:36">
      <c r="N44600" s="36"/>
      <c r="R44600" s="5"/>
      <c r="W44600"/>
      <c r="Y44600" s="36"/>
      <c r="AA44600" s="5"/>
      <c r="AC44600" s="36"/>
      <c r="AD44600" s="36"/>
      <c r="AE44600"/>
      <c r="AF44600"/>
      <c r="AH44600" s="36"/>
      <c r="AJ44600"/>
    </row>
    <row r="44601" spans="14:36">
      <c r="N44601" s="36"/>
      <c r="R44601" s="5"/>
      <c r="W44601"/>
      <c r="Y44601" s="36"/>
      <c r="AA44601" s="5"/>
      <c r="AC44601" s="36"/>
      <c r="AD44601" s="36"/>
      <c r="AE44601"/>
      <c r="AF44601"/>
      <c r="AH44601" s="36"/>
      <c r="AJ44601"/>
    </row>
    <row r="44602" spans="14:36">
      <c r="N44602" s="36"/>
      <c r="R44602" s="5"/>
      <c r="W44602"/>
      <c r="Y44602" s="36"/>
      <c r="AA44602" s="5"/>
      <c r="AC44602" s="36"/>
      <c r="AD44602" s="36"/>
      <c r="AE44602"/>
      <c r="AF44602"/>
      <c r="AH44602" s="36"/>
      <c r="AJ44602"/>
    </row>
    <row r="44603" spans="14:36">
      <c r="N44603" s="36"/>
      <c r="R44603" s="5"/>
      <c r="W44603"/>
      <c r="Y44603" s="36"/>
      <c r="AA44603" s="5"/>
      <c r="AC44603" s="36"/>
      <c r="AD44603" s="36"/>
      <c r="AE44603"/>
      <c r="AF44603"/>
      <c r="AH44603" s="36"/>
      <c r="AJ44603"/>
    </row>
    <row r="44604" spans="14:36">
      <c r="N44604" s="36"/>
      <c r="R44604" s="5"/>
      <c r="W44604"/>
      <c r="Y44604" s="36"/>
      <c r="AA44604" s="5"/>
      <c r="AC44604" s="36"/>
      <c r="AD44604" s="36"/>
      <c r="AE44604"/>
      <c r="AF44604"/>
      <c r="AH44604" s="36"/>
      <c r="AJ44604"/>
    </row>
    <row r="44605" spans="14:36">
      <c r="N44605" s="36"/>
      <c r="R44605" s="5"/>
      <c r="W44605"/>
      <c r="Y44605" s="36"/>
      <c r="AA44605" s="5"/>
      <c r="AC44605" s="36"/>
      <c r="AD44605" s="36"/>
      <c r="AE44605"/>
      <c r="AF44605"/>
      <c r="AH44605" s="36"/>
      <c r="AJ44605"/>
    </row>
    <row r="44606" spans="14:36">
      <c r="N44606" s="36"/>
      <c r="R44606" s="5"/>
      <c r="W44606"/>
      <c r="Y44606" s="36"/>
      <c r="AA44606" s="5"/>
      <c r="AC44606" s="36"/>
      <c r="AD44606" s="36"/>
      <c r="AE44606"/>
      <c r="AF44606"/>
      <c r="AH44606" s="36"/>
      <c r="AJ44606"/>
    </row>
    <row r="44607" spans="14:36">
      <c r="N44607" s="36"/>
      <c r="R44607" s="5"/>
      <c r="W44607"/>
      <c r="Y44607" s="36"/>
      <c r="AA44607" s="5"/>
      <c r="AC44607" s="36"/>
      <c r="AD44607" s="36"/>
      <c r="AE44607"/>
      <c r="AF44607"/>
      <c r="AH44607" s="36"/>
      <c r="AJ44607"/>
    </row>
    <row r="44608" spans="14:36">
      <c r="N44608" s="36"/>
      <c r="R44608" s="5"/>
      <c r="W44608"/>
      <c r="Y44608" s="36"/>
      <c r="AA44608" s="5"/>
      <c r="AC44608" s="36"/>
      <c r="AD44608" s="36"/>
      <c r="AE44608"/>
      <c r="AF44608"/>
      <c r="AH44608" s="36"/>
      <c r="AJ44608"/>
    </row>
    <row r="44609" spans="14:36">
      <c r="N44609" s="36"/>
      <c r="R44609" s="5"/>
      <c r="W44609"/>
      <c r="Y44609" s="36"/>
      <c r="AA44609" s="5"/>
      <c r="AC44609" s="36"/>
      <c r="AD44609" s="36"/>
      <c r="AE44609"/>
      <c r="AF44609"/>
      <c r="AH44609" s="36"/>
      <c r="AJ44609"/>
    </row>
    <row r="44610" spans="14:36">
      <c r="N44610" s="36"/>
      <c r="R44610" s="5"/>
      <c r="W44610"/>
      <c r="Y44610" s="36"/>
      <c r="AA44610" s="5"/>
      <c r="AC44610" s="36"/>
      <c r="AD44610" s="36"/>
      <c r="AE44610"/>
      <c r="AF44610"/>
      <c r="AH44610" s="36"/>
      <c r="AJ44610"/>
    </row>
    <row r="44611" spans="14:36">
      <c r="N44611" s="36"/>
      <c r="R44611" s="5"/>
      <c r="W44611"/>
      <c r="Y44611" s="36"/>
      <c r="AA44611" s="5"/>
      <c r="AC44611" s="36"/>
      <c r="AD44611" s="36"/>
      <c r="AE44611"/>
      <c r="AF44611"/>
      <c r="AH44611" s="36"/>
      <c r="AJ44611"/>
    </row>
    <row r="44612" spans="14:36">
      <c r="N44612" s="36"/>
      <c r="R44612" s="5"/>
      <c r="W44612"/>
      <c r="Y44612" s="36"/>
      <c r="AA44612" s="5"/>
      <c r="AC44612" s="36"/>
      <c r="AD44612" s="36"/>
      <c r="AE44612"/>
      <c r="AF44612"/>
      <c r="AH44612" s="36"/>
      <c r="AJ44612"/>
    </row>
    <row r="44613" spans="14:36">
      <c r="N44613" s="36"/>
      <c r="R44613" s="5"/>
      <c r="W44613"/>
      <c r="Y44613" s="36"/>
      <c r="AA44613" s="5"/>
      <c r="AC44613" s="36"/>
      <c r="AD44613" s="36"/>
      <c r="AE44613"/>
      <c r="AF44613"/>
      <c r="AH44613" s="36"/>
      <c r="AJ44613"/>
    </row>
    <row r="44614" spans="14:36">
      <c r="N44614" s="36"/>
      <c r="R44614" s="5"/>
      <c r="W44614"/>
      <c r="Y44614" s="36"/>
      <c r="AA44614" s="5"/>
      <c r="AC44614" s="36"/>
      <c r="AD44614" s="36"/>
      <c r="AE44614"/>
      <c r="AF44614"/>
      <c r="AH44614" s="36"/>
      <c r="AJ44614"/>
    </row>
    <row r="44615" spans="14:36">
      <c r="N44615" s="36"/>
      <c r="R44615" s="5"/>
      <c r="W44615"/>
      <c r="Y44615" s="36"/>
      <c r="AA44615" s="5"/>
      <c r="AC44615" s="36"/>
      <c r="AD44615" s="36"/>
      <c r="AE44615"/>
      <c r="AF44615"/>
      <c r="AH44615" s="36"/>
      <c r="AJ44615"/>
    </row>
    <row r="44616" spans="14:36">
      <c r="N44616" s="36"/>
      <c r="R44616" s="5"/>
      <c r="W44616"/>
      <c r="Y44616" s="36"/>
      <c r="AA44616" s="5"/>
      <c r="AC44616" s="36"/>
      <c r="AD44616" s="36"/>
      <c r="AE44616"/>
      <c r="AF44616"/>
      <c r="AH44616" s="36"/>
      <c r="AJ44616"/>
    </row>
    <row r="44617" spans="14:36">
      <c r="N44617" s="36"/>
      <c r="R44617" s="5"/>
      <c r="W44617"/>
      <c r="Y44617" s="36"/>
      <c r="AA44617" s="5"/>
      <c r="AC44617" s="36"/>
      <c r="AD44617" s="36"/>
      <c r="AE44617"/>
      <c r="AF44617"/>
      <c r="AH44617" s="36"/>
      <c r="AJ44617"/>
    </row>
    <row r="44618" spans="14:36">
      <c r="N44618" s="36"/>
      <c r="R44618" s="5"/>
      <c r="W44618"/>
      <c r="Y44618" s="36"/>
      <c r="AA44618" s="5"/>
      <c r="AC44618" s="36"/>
      <c r="AD44618" s="36"/>
      <c r="AE44618"/>
      <c r="AF44618"/>
      <c r="AH44618" s="36"/>
      <c r="AJ44618"/>
    </row>
    <row r="44619" spans="14:36">
      <c r="N44619" s="36"/>
      <c r="R44619" s="5"/>
      <c r="W44619"/>
      <c r="Y44619" s="36"/>
      <c r="AA44619" s="5"/>
      <c r="AC44619" s="36"/>
      <c r="AD44619" s="36"/>
      <c r="AE44619"/>
      <c r="AF44619"/>
      <c r="AH44619" s="36"/>
      <c r="AJ44619"/>
    </row>
    <row r="44620" spans="14:36">
      <c r="N44620" s="36"/>
      <c r="R44620" s="5"/>
      <c r="W44620"/>
      <c r="Y44620" s="36"/>
      <c r="AA44620" s="5"/>
      <c r="AC44620" s="36"/>
      <c r="AD44620" s="36"/>
      <c r="AE44620"/>
      <c r="AF44620"/>
      <c r="AH44620" s="36"/>
      <c r="AJ44620"/>
    </row>
    <row r="44621" spans="14:36">
      <c r="N44621" s="36"/>
      <c r="R44621" s="5"/>
      <c r="W44621"/>
      <c r="Y44621" s="36"/>
      <c r="AA44621" s="5"/>
      <c r="AC44621" s="36"/>
      <c r="AD44621" s="36"/>
      <c r="AE44621"/>
      <c r="AF44621"/>
      <c r="AH44621" s="36"/>
      <c r="AJ44621"/>
    </row>
    <row r="44622" spans="14:36">
      <c r="N44622" s="36"/>
      <c r="R44622" s="5"/>
      <c r="W44622"/>
      <c r="Y44622" s="36"/>
      <c r="AA44622" s="5"/>
      <c r="AC44622" s="36"/>
      <c r="AD44622" s="36"/>
      <c r="AE44622"/>
      <c r="AF44622"/>
      <c r="AH44622" s="36"/>
      <c r="AJ44622"/>
    </row>
    <row r="44623" spans="14:36">
      <c r="N44623" s="36"/>
      <c r="R44623" s="5"/>
      <c r="W44623"/>
      <c r="Y44623" s="36"/>
      <c r="AA44623" s="5"/>
      <c r="AC44623" s="36"/>
      <c r="AD44623" s="36"/>
      <c r="AE44623"/>
      <c r="AF44623"/>
      <c r="AH44623" s="36"/>
      <c r="AJ44623"/>
    </row>
    <row r="44624" spans="14:36">
      <c r="N44624" s="36"/>
      <c r="R44624" s="5"/>
      <c r="W44624"/>
      <c r="Y44624" s="36"/>
      <c r="AA44624" s="5"/>
      <c r="AC44624" s="36"/>
      <c r="AD44624" s="36"/>
      <c r="AE44624"/>
      <c r="AF44624"/>
      <c r="AH44624" s="36"/>
      <c r="AJ44624"/>
    </row>
    <row r="44625" spans="14:36">
      <c r="N44625" s="36"/>
      <c r="R44625" s="5"/>
      <c r="W44625"/>
      <c r="Y44625" s="36"/>
      <c r="AA44625" s="5"/>
      <c r="AC44625" s="36"/>
      <c r="AD44625" s="36"/>
      <c r="AE44625"/>
      <c r="AF44625"/>
      <c r="AH44625" s="36"/>
      <c r="AJ44625"/>
    </row>
    <row r="44626" spans="14:36">
      <c r="N44626" s="36"/>
      <c r="R44626" s="5"/>
      <c r="W44626"/>
      <c r="Y44626" s="36"/>
      <c r="AA44626" s="5"/>
      <c r="AC44626" s="36"/>
      <c r="AD44626" s="36"/>
      <c r="AE44626"/>
      <c r="AF44626"/>
      <c r="AH44626" s="36"/>
      <c r="AJ44626"/>
    </row>
    <row r="44627" spans="14:36">
      <c r="N44627" s="36"/>
      <c r="R44627" s="5"/>
      <c r="W44627"/>
      <c r="Y44627" s="36"/>
      <c r="AA44627" s="5"/>
      <c r="AC44627" s="36"/>
      <c r="AD44627" s="36"/>
      <c r="AE44627"/>
      <c r="AF44627"/>
      <c r="AH44627" s="36"/>
      <c r="AJ44627"/>
    </row>
    <row r="44628" spans="14:36">
      <c r="N44628" s="36"/>
      <c r="R44628" s="5"/>
      <c r="W44628"/>
      <c r="Y44628" s="36"/>
      <c r="AA44628" s="5"/>
      <c r="AC44628" s="36"/>
      <c r="AD44628" s="36"/>
      <c r="AE44628"/>
      <c r="AF44628"/>
      <c r="AH44628" s="36"/>
      <c r="AJ44628"/>
    </row>
    <row r="44629" spans="14:36">
      <c r="N44629" s="36"/>
      <c r="R44629" s="5"/>
      <c r="W44629"/>
      <c r="Y44629" s="36"/>
      <c r="AA44629" s="5"/>
      <c r="AC44629" s="36"/>
      <c r="AD44629" s="36"/>
      <c r="AE44629"/>
      <c r="AF44629"/>
      <c r="AH44629" s="36"/>
      <c r="AJ44629"/>
    </row>
    <row r="44630" spans="14:36">
      <c r="N44630" s="36"/>
      <c r="R44630" s="5"/>
      <c r="W44630"/>
      <c r="Y44630" s="36"/>
      <c r="AA44630" s="5"/>
      <c r="AC44630" s="36"/>
      <c r="AD44630" s="36"/>
      <c r="AE44630"/>
      <c r="AF44630"/>
      <c r="AH44630" s="36"/>
      <c r="AJ44630"/>
    </row>
    <row r="44631" spans="14:36">
      <c r="N44631" s="36"/>
      <c r="R44631" s="5"/>
      <c r="W44631"/>
      <c r="Y44631" s="36"/>
      <c r="AA44631" s="5"/>
      <c r="AC44631" s="36"/>
      <c r="AD44631" s="36"/>
      <c r="AE44631"/>
      <c r="AF44631"/>
      <c r="AH44631" s="36"/>
      <c r="AJ44631"/>
    </row>
    <row r="44632" spans="14:36">
      <c r="N44632" s="36"/>
      <c r="R44632" s="5"/>
      <c r="W44632"/>
      <c r="Y44632" s="36"/>
      <c r="AA44632" s="5"/>
      <c r="AC44632" s="36"/>
      <c r="AD44632" s="36"/>
      <c r="AE44632"/>
      <c r="AF44632"/>
      <c r="AH44632" s="36"/>
      <c r="AJ44632"/>
    </row>
    <row r="44633" spans="14:36">
      <c r="N44633" s="36"/>
      <c r="R44633" s="5"/>
      <c r="W44633"/>
      <c r="Y44633" s="36"/>
      <c r="AA44633" s="5"/>
      <c r="AC44633" s="36"/>
      <c r="AD44633" s="36"/>
      <c r="AE44633"/>
      <c r="AF44633"/>
      <c r="AH44633" s="36"/>
      <c r="AJ44633"/>
    </row>
    <row r="44634" spans="14:36">
      <c r="N44634" s="36"/>
      <c r="R44634" s="5"/>
      <c r="W44634"/>
      <c r="Y44634" s="36"/>
      <c r="AA44634" s="5"/>
      <c r="AC44634" s="36"/>
      <c r="AD44634" s="36"/>
      <c r="AE44634"/>
      <c r="AF44634"/>
      <c r="AH44634" s="36"/>
      <c r="AJ44634"/>
    </row>
    <row r="44635" spans="14:36">
      <c r="N44635" s="36"/>
      <c r="R44635" s="5"/>
      <c r="W44635"/>
      <c r="Y44635" s="36"/>
      <c r="AA44635" s="5"/>
      <c r="AC44635" s="36"/>
      <c r="AD44635" s="36"/>
      <c r="AE44635"/>
      <c r="AF44635"/>
      <c r="AH44635" s="36"/>
      <c r="AJ44635"/>
    </row>
    <row r="44636" spans="14:36">
      <c r="N44636" s="36"/>
      <c r="R44636" s="5"/>
      <c r="W44636"/>
      <c r="Y44636" s="36"/>
      <c r="AA44636" s="5"/>
      <c r="AC44636" s="36"/>
      <c r="AD44636" s="36"/>
      <c r="AE44636"/>
      <c r="AF44636"/>
      <c r="AH44636" s="36"/>
      <c r="AJ44636"/>
    </row>
    <row r="44637" spans="14:36">
      <c r="N44637" s="36"/>
      <c r="R44637" s="5"/>
      <c r="W44637"/>
      <c r="Y44637" s="36"/>
      <c r="AA44637" s="5"/>
      <c r="AC44637" s="36"/>
      <c r="AD44637" s="36"/>
      <c r="AE44637"/>
      <c r="AF44637"/>
      <c r="AH44637" s="36"/>
      <c r="AJ44637"/>
    </row>
    <row r="44638" spans="14:36">
      <c r="N44638" s="36"/>
      <c r="R44638" s="5"/>
      <c r="W44638"/>
      <c r="Y44638" s="36"/>
      <c r="AA44638" s="5"/>
      <c r="AC44638" s="36"/>
      <c r="AD44638" s="36"/>
      <c r="AE44638"/>
      <c r="AF44638"/>
      <c r="AH44638" s="36"/>
      <c r="AJ44638"/>
    </row>
    <row r="44639" spans="14:36">
      <c r="N44639" s="36"/>
      <c r="R44639" s="5"/>
      <c r="W44639"/>
      <c r="Y44639" s="36"/>
      <c r="AA44639" s="5"/>
      <c r="AC44639" s="36"/>
      <c r="AD44639" s="36"/>
      <c r="AE44639"/>
      <c r="AF44639"/>
      <c r="AH44639" s="36"/>
      <c r="AJ44639"/>
    </row>
    <row r="44640" spans="14:36">
      <c r="N44640" s="36"/>
      <c r="R44640" s="5"/>
      <c r="W44640"/>
      <c r="Y44640" s="36"/>
      <c r="AA44640" s="5"/>
      <c r="AC44640" s="36"/>
      <c r="AD44640" s="36"/>
      <c r="AE44640"/>
      <c r="AF44640"/>
      <c r="AH44640" s="36"/>
      <c r="AJ44640"/>
    </row>
    <row r="44641" spans="14:36">
      <c r="N44641" s="36"/>
      <c r="R44641" s="5"/>
      <c r="W44641"/>
      <c r="Y44641" s="36"/>
      <c r="AA44641" s="5"/>
      <c r="AC44641" s="36"/>
      <c r="AD44641" s="36"/>
      <c r="AE44641"/>
      <c r="AF44641"/>
      <c r="AH44641" s="36"/>
      <c r="AJ44641"/>
    </row>
    <row r="44642" spans="14:36">
      <c r="N44642" s="36"/>
      <c r="R44642" s="5"/>
      <c r="W44642"/>
      <c r="Y44642" s="36"/>
      <c r="AA44642" s="5"/>
      <c r="AC44642" s="36"/>
      <c r="AD44642" s="36"/>
      <c r="AE44642"/>
      <c r="AF44642"/>
      <c r="AH44642" s="36"/>
      <c r="AJ44642"/>
    </row>
    <row r="44643" spans="14:36">
      <c r="N44643" s="36"/>
      <c r="R44643" s="5"/>
      <c r="W44643"/>
      <c r="Y44643" s="36"/>
      <c r="AA44643" s="5"/>
      <c r="AC44643" s="36"/>
      <c r="AD44643" s="36"/>
      <c r="AE44643"/>
      <c r="AF44643"/>
      <c r="AH44643" s="36"/>
      <c r="AJ44643"/>
    </row>
    <row r="44644" spans="14:36">
      <c r="N44644" s="36"/>
      <c r="R44644" s="5"/>
      <c r="W44644"/>
      <c r="Y44644" s="36"/>
      <c r="AA44644" s="5"/>
      <c r="AC44644" s="36"/>
      <c r="AD44644" s="36"/>
      <c r="AE44644"/>
      <c r="AF44644"/>
      <c r="AH44644" s="36"/>
      <c r="AJ44644"/>
    </row>
    <row r="44645" spans="14:36">
      <c r="N44645" s="36"/>
      <c r="R44645" s="5"/>
      <c r="W44645"/>
      <c r="Y44645" s="36"/>
      <c r="AA44645" s="5"/>
      <c r="AC44645" s="36"/>
      <c r="AD44645" s="36"/>
      <c r="AE44645"/>
      <c r="AF44645"/>
      <c r="AH44645" s="36"/>
      <c r="AJ44645"/>
    </row>
    <row r="44646" spans="14:36">
      <c r="N44646" s="36"/>
      <c r="R44646" s="5"/>
      <c r="W44646"/>
      <c r="Y44646" s="36"/>
      <c r="AA44646" s="5"/>
      <c r="AC44646" s="36"/>
      <c r="AD44646" s="36"/>
      <c r="AE44646"/>
      <c r="AF44646"/>
      <c r="AH44646" s="36"/>
      <c r="AJ44646"/>
    </row>
    <row r="44647" spans="14:36">
      <c r="N44647" s="36"/>
      <c r="R44647" s="5"/>
      <c r="W44647"/>
      <c r="Y44647" s="36"/>
      <c r="AA44647" s="5"/>
      <c r="AC44647" s="36"/>
      <c r="AD44647" s="36"/>
      <c r="AE44647"/>
      <c r="AF44647"/>
      <c r="AH44647" s="36"/>
      <c r="AJ44647"/>
    </row>
    <row r="44648" spans="14:36">
      <c r="N44648" s="36"/>
      <c r="R44648" s="5"/>
      <c r="W44648"/>
      <c r="Y44648" s="36"/>
      <c r="AA44648" s="5"/>
      <c r="AC44648" s="36"/>
      <c r="AD44648" s="36"/>
      <c r="AE44648"/>
      <c r="AF44648"/>
      <c r="AH44648" s="36"/>
      <c r="AJ44648"/>
    </row>
    <row r="44649" spans="14:36">
      <c r="N44649" s="36"/>
      <c r="R44649" s="5"/>
      <c r="W44649"/>
      <c r="Y44649" s="36"/>
      <c r="AA44649" s="5"/>
      <c r="AC44649" s="36"/>
      <c r="AD44649" s="36"/>
      <c r="AE44649"/>
      <c r="AF44649"/>
      <c r="AH44649" s="36"/>
      <c r="AJ44649"/>
    </row>
    <row r="44650" spans="14:36">
      <c r="N44650" s="36"/>
      <c r="R44650" s="5"/>
      <c r="W44650"/>
      <c r="Y44650" s="36"/>
      <c r="AA44650" s="5"/>
      <c r="AC44650" s="36"/>
      <c r="AD44650" s="36"/>
      <c r="AE44650"/>
      <c r="AF44650"/>
      <c r="AH44650" s="36"/>
      <c r="AJ44650"/>
    </row>
    <row r="44651" spans="14:36">
      <c r="N44651" s="36"/>
      <c r="R44651" s="5"/>
      <c r="W44651"/>
      <c r="Y44651" s="36"/>
      <c r="AA44651" s="5"/>
      <c r="AC44651" s="36"/>
      <c r="AD44651" s="36"/>
      <c r="AE44651"/>
      <c r="AF44651"/>
      <c r="AH44651" s="36"/>
      <c r="AJ44651"/>
    </row>
    <row r="44652" spans="14:36">
      <c r="N44652" s="36"/>
      <c r="R44652" s="5"/>
      <c r="W44652"/>
      <c r="Y44652" s="36"/>
      <c r="AA44652" s="5"/>
      <c r="AC44652" s="36"/>
      <c r="AD44652" s="36"/>
      <c r="AE44652"/>
      <c r="AF44652"/>
      <c r="AH44652" s="36"/>
      <c r="AJ44652"/>
    </row>
    <row r="44653" spans="14:36">
      <c r="N44653" s="36"/>
      <c r="R44653" s="5"/>
      <c r="W44653"/>
      <c r="Y44653" s="36"/>
      <c r="AA44653" s="5"/>
      <c r="AC44653" s="36"/>
      <c r="AD44653" s="36"/>
      <c r="AE44653"/>
      <c r="AF44653"/>
      <c r="AH44653" s="36"/>
      <c r="AJ44653"/>
    </row>
    <row r="44654" spans="14:36">
      <c r="N44654" s="36"/>
      <c r="R44654" s="5"/>
      <c r="W44654"/>
      <c r="Y44654" s="36"/>
      <c r="AA44654" s="5"/>
      <c r="AC44654" s="36"/>
      <c r="AD44654" s="36"/>
      <c r="AE44654"/>
      <c r="AF44654"/>
      <c r="AH44654" s="36"/>
      <c r="AJ44654"/>
    </row>
    <row r="44655" spans="14:36">
      <c r="N44655" s="36"/>
      <c r="R44655" s="5"/>
      <c r="W44655"/>
      <c r="Y44655" s="36"/>
      <c r="AA44655" s="5"/>
      <c r="AC44655" s="36"/>
      <c r="AD44655" s="36"/>
      <c r="AE44655"/>
      <c r="AF44655"/>
      <c r="AH44655" s="36"/>
      <c r="AJ44655"/>
    </row>
    <row r="44656" spans="14:36">
      <c r="N44656" s="36"/>
      <c r="R44656" s="5"/>
      <c r="W44656"/>
      <c r="Y44656" s="36"/>
      <c r="AA44656" s="5"/>
      <c r="AC44656" s="36"/>
      <c r="AD44656" s="36"/>
      <c r="AE44656"/>
      <c r="AF44656"/>
      <c r="AH44656" s="36"/>
      <c r="AJ44656"/>
    </row>
    <row r="44657" spans="14:36">
      <c r="N44657" s="36"/>
      <c r="R44657" s="5"/>
      <c r="W44657"/>
      <c r="Y44657" s="36"/>
      <c r="AA44657" s="5"/>
      <c r="AC44657" s="36"/>
      <c r="AD44657" s="36"/>
      <c r="AE44657"/>
      <c r="AF44657"/>
      <c r="AH44657" s="36"/>
      <c r="AJ44657"/>
    </row>
    <row r="44658" spans="14:36">
      <c r="N44658" s="36"/>
      <c r="R44658" s="5"/>
      <c r="W44658"/>
      <c r="Y44658" s="36"/>
      <c r="AA44658" s="5"/>
      <c r="AC44658" s="36"/>
      <c r="AD44658" s="36"/>
      <c r="AE44658"/>
      <c r="AF44658"/>
      <c r="AH44658" s="36"/>
      <c r="AJ44658"/>
    </row>
    <row r="44659" spans="14:36">
      <c r="N44659" s="36"/>
      <c r="R44659" s="5"/>
      <c r="W44659"/>
      <c r="Y44659" s="36"/>
      <c r="AA44659" s="5"/>
      <c r="AC44659" s="36"/>
      <c r="AD44659" s="36"/>
      <c r="AE44659"/>
      <c r="AF44659"/>
      <c r="AH44659" s="36"/>
      <c r="AJ44659"/>
    </row>
    <row r="44660" spans="14:36">
      <c r="N44660" s="36"/>
      <c r="R44660" s="5"/>
      <c r="W44660"/>
      <c r="Y44660" s="36"/>
      <c r="AA44660" s="5"/>
      <c r="AC44660" s="36"/>
      <c r="AD44660" s="36"/>
      <c r="AE44660"/>
      <c r="AF44660"/>
      <c r="AH44660" s="36"/>
      <c r="AJ44660"/>
    </row>
    <row r="44661" spans="14:36">
      <c r="N44661" s="36"/>
      <c r="R44661" s="5"/>
      <c r="W44661"/>
      <c r="Y44661" s="36"/>
      <c r="AA44661" s="5"/>
      <c r="AC44661" s="36"/>
      <c r="AD44661" s="36"/>
      <c r="AE44661"/>
      <c r="AF44661"/>
      <c r="AH44661" s="36"/>
      <c r="AJ44661"/>
    </row>
    <row r="44662" spans="14:36">
      <c r="N44662" s="36"/>
      <c r="R44662" s="5"/>
      <c r="W44662"/>
      <c r="Y44662" s="36"/>
      <c r="AA44662" s="5"/>
      <c r="AC44662" s="36"/>
      <c r="AD44662" s="36"/>
      <c r="AE44662"/>
      <c r="AF44662"/>
      <c r="AH44662" s="36"/>
      <c r="AJ44662"/>
    </row>
    <row r="44663" spans="14:36">
      <c r="N44663" s="36"/>
      <c r="R44663" s="5"/>
      <c r="W44663"/>
      <c r="Y44663" s="36"/>
      <c r="AA44663" s="5"/>
      <c r="AC44663" s="36"/>
      <c r="AD44663" s="36"/>
      <c r="AE44663"/>
      <c r="AF44663"/>
      <c r="AH44663" s="36"/>
      <c r="AJ44663"/>
    </row>
    <row r="44664" spans="14:36">
      <c r="N44664" s="36"/>
      <c r="R44664" s="5"/>
      <c r="W44664"/>
      <c r="Y44664" s="36"/>
      <c r="AA44664" s="5"/>
      <c r="AC44664" s="36"/>
      <c r="AD44664" s="36"/>
      <c r="AE44664"/>
      <c r="AF44664"/>
      <c r="AH44664" s="36"/>
      <c r="AJ44664"/>
    </row>
    <row r="44665" spans="14:36">
      <c r="N44665" s="36"/>
      <c r="R44665" s="5"/>
      <c r="W44665"/>
      <c r="Y44665" s="36"/>
      <c r="AA44665" s="5"/>
      <c r="AC44665" s="36"/>
      <c r="AD44665" s="36"/>
      <c r="AE44665"/>
      <c r="AF44665"/>
      <c r="AH44665" s="36"/>
      <c r="AJ44665"/>
    </row>
    <row r="44666" spans="14:36">
      <c r="N44666" s="36"/>
      <c r="R44666" s="5"/>
      <c r="W44666"/>
      <c r="Y44666" s="36"/>
      <c r="AA44666" s="5"/>
      <c r="AC44666" s="36"/>
      <c r="AD44666" s="36"/>
      <c r="AE44666"/>
      <c r="AF44666"/>
      <c r="AH44666" s="36"/>
      <c r="AJ44666"/>
    </row>
    <row r="44667" spans="14:36">
      <c r="N44667" s="36"/>
      <c r="R44667" s="5"/>
      <c r="W44667"/>
      <c r="Y44667" s="36"/>
      <c r="AA44667" s="5"/>
      <c r="AC44667" s="36"/>
      <c r="AD44667" s="36"/>
      <c r="AE44667"/>
      <c r="AF44667"/>
      <c r="AH44667" s="36"/>
      <c r="AJ44667"/>
    </row>
    <row r="44668" spans="14:36">
      <c r="N44668" s="36"/>
      <c r="R44668" s="5"/>
      <c r="W44668"/>
      <c r="Y44668" s="36"/>
      <c r="AA44668" s="5"/>
      <c r="AC44668" s="36"/>
      <c r="AD44668" s="36"/>
      <c r="AE44668"/>
      <c r="AF44668"/>
      <c r="AH44668" s="36"/>
      <c r="AJ44668"/>
    </row>
    <row r="44669" spans="14:36">
      <c r="N44669" s="36"/>
      <c r="R44669" s="5"/>
      <c r="W44669"/>
      <c r="Y44669" s="36"/>
      <c r="AA44669" s="5"/>
      <c r="AC44669" s="36"/>
      <c r="AD44669" s="36"/>
      <c r="AE44669"/>
      <c r="AF44669"/>
      <c r="AH44669" s="36"/>
      <c r="AJ44669"/>
    </row>
    <row r="44670" spans="14:36">
      <c r="N44670" s="36"/>
      <c r="R44670" s="5"/>
      <c r="W44670"/>
      <c r="Y44670" s="36"/>
      <c r="AA44670" s="5"/>
      <c r="AC44670" s="36"/>
      <c r="AD44670" s="36"/>
      <c r="AE44670"/>
      <c r="AF44670"/>
      <c r="AH44670" s="36"/>
      <c r="AJ44670"/>
    </row>
    <row r="44671" spans="14:36">
      <c r="N44671" s="36"/>
      <c r="R44671" s="5"/>
      <c r="W44671"/>
      <c r="Y44671" s="36"/>
      <c r="AA44671" s="5"/>
      <c r="AC44671" s="36"/>
      <c r="AD44671" s="36"/>
      <c r="AE44671"/>
      <c r="AF44671"/>
      <c r="AH44671" s="36"/>
      <c r="AJ44671"/>
    </row>
    <row r="44672" spans="14:36">
      <c r="N44672" s="36"/>
      <c r="R44672" s="5"/>
      <c r="W44672"/>
      <c r="Y44672" s="36"/>
      <c r="AA44672" s="5"/>
      <c r="AC44672" s="36"/>
      <c r="AD44672" s="36"/>
      <c r="AE44672"/>
      <c r="AF44672"/>
      <c r="AH44672" s="36"/>
      <c r="AJ44672"/>
    </row>
    <row r="44673" spans="14:36">
      <c r="N44673" s="36"/>
      <c r="R44673" s="5"/>
      <c r="W44673"/>
      <c r="Y44673" s="36"/>
      <c r="AA44673" s="5"/>
      <c r="AC44673" s="36"/>
      <c r="AD44673" s="36"/>
      <c r="AE44673"/>
      <c r="AF44673"/>
      <c r="AH44673" s="36"/>
      <c r="AJ44673"/>
    </row>
    <row r="44674" spans="14:36">
      <c r="N44674" s="36"/>
      <c r="R44674" s="5"/>
      <c r="W44674"/>
      <c r="Y44674" s="36"/>
      <c r="AA44674" s="5"/>
      <c r="AC44674" s="36"/>
      <c r="AD44674" s="36"/>
      <c r="AE44674"/>
      <c r="AF44674"/>
      <c r="AH44674" s="36"/>
      <c r="AJ44674"/>
    </row>
    <row r="44675" spans="14:36">
      <c r="N44675" s="36"/>
      <c r="R44675" s="5"/>
      <c r="W44675"/>
      <c r="Y44675" s="36"/>
      <c r="AA44675" s="5"/>
      <c r="AC44675" s="36"/>
      <c r="AD44675" s="36"/>
      <c r="AE44675"/>
      <c r="AF44675"/>
      <c r="AH44675" s="36"/>
      <c r="AJ44675"/>
    </row>
    <row r="44676" spans="14:36">
      <c r="N44676" s="36"/>
      <c r="R44676" s="5"/>
      <c r="W44676"/>
      <c r="Y44676" s="36"/>
      <c r="AA44676" s="5"/>
      <c r="AC44676" s="36"/>
      <c r="AD44676" s="36"/>
      <c r="AE44676"/>
      <c r="AF44676"/>
      <c r="AH44676" s="36"/>
      <c r="AJ44676"/>
    </row>
    <row r="44677" spans="14:36">
      <c r="N44677" s="36"/>
      <c r="R44677" s="5"/>
      <c r="W44677"/>
      <c r="Y44677" s="36"/>
      <c r="AA44677" s="5"/>
      <c r="AC44677" s="36"/>
      <c r="AD44677" s="36"/>
      <c r="AE44677"/>
      <c r="AF44677"/>
      <c r="AH44677" s="36"/>
      <c r="AJ44677"/>
    </row>
    <row r="44678" spans="14:36">
      <c r="N44678" s="36"/>
      <c r="R44678" s="5"/>
      <c r="W44678"/>
      <c r="Y44678" s="36"/>
      <c r="AA44678" s="5"/>
      <c r="AC44678" s="36"/>
      <c r="AD44678" s="36"/>
      <c r="AE44678"/>
      <c r="AF44678"/>
      <c r="AH44678" s="36"/>
      <c r="AJ44678"/>
    </row>
    <row r="44679" spans="14:36">
      <c r="N44679" s="36"/>
      <c r="R44679" s="5"/>
      <c r="W44679"/>
      <c r="Y44679" s="36"/>
      <c r="AA44679" s="5"/>
      <c r="AC44679" s="36"/>
      <c r="AD44679" s="36"/>
      <c r="AE44679"/>
      <c r="AF44679"/>
      <c r="AH44679" s="36"/>
      <c r="AJ44679"/>
    </row>
    <row r="44680" spans="14:36">
      <c r="N44680" s="36"/>
      <c r="R44680" s="5"/>
      <c r="W44680"/>
      <c r="Y44680" s="36"/>
      <c r="AA44680" s="5"/>
      <c r="AC44680" s="36"/>
      <c r="AD44680" s="36"/>
      <c r="AE44680"/>
      <c r="AF44680"/>
      <c r="AH44680" s="36"/>
      <c r="AJ44680"/>
    </row>
    <row r="44681" spans="14:36">
      <c r="N44681" s="36"/>
      <c r="R44681" s="5"/>
      <c r="W44681"/>
      <c r="Y44681" s="36"/>
      <c r="AA44681" s="5"/>
      <c r="AC44681" s="36"/>
      <c r="AD44681" s="36"/>
      <c r="AE44681"/>
      <c r="AF44681"/>
      <c r="AH44681" s="36"/>
      <c r="AJ44681"/>
    </row>
    <row r="44682" spans="14:36">
      <c r="N44682" s="36"/>
      <c r="R44682" s="5"/>
      <c r="W44682"/>
      <c r="Y44682" s="36"/>
      <c r="AA44682" s="5"/>
      <c r="AC44682" s="36"/>
      <c r="AD44682" s="36"/>
      <c r="AE44682"/>
      <c r="AF44682"/>
      <c r="AH44682" s="36"/>
      <c r="AJ44682"/>
    </row>
    <row r="44683" spans="14:36">
      <c r="N44683" s="36"/>
      <c r="R44683" s="5"/>
      <c r="W44683"/>
      <c r="Y44683" s="36"/>
      <c r="AA44683" s="5"/>
      <c r="AC44683" s="36"/>
      <c r="AD44683" s="36"/>
      <c r="AE44683"/>
      <c r="AF44683"/>
      <c r="AH44683" s="36"/>
      <c r="AJ44683"/>
    </row>
    <row r="44684" spans="14:36">
      <c r="N44684" s="36"/>
      <c r="R44684" s="5"/>
      <c r="W44684"/>
      <c r="Y44684" s="36"/>
      <c r="AA44684" s="5"/>
      <c r="AC44684" s="36"/>
      <c r="AD44684" s="36"/>
      <c r="AE44684"/>
      <c r="AF44684"/>
      <c r="AH44684" s="36"/>
      <c r="AJ44684"/>
    </row>
    <row r="44685" spans="14:36">
      <c r="N44685" s="36"/>
      <c r="R44685" s="5"/>
      <c r="W44685"/>
      <c r="Y44685" s="36"/>
      <c r="AA44685" s="5"/>
      <c r="AC44685" s="36"/>
      <c r="AD44685" s="36"/>
      <c r="AE44685"/>
      <c r="AF44685"/>
      <c r="AH44685" s="36"/>
      <c r="AJ44685"/>
    </row>
    <row r="44686" spans="14:36">
      <c r="N44686" s="36"/>
      <c r="R44686" s="5"/>
      <c r="W44686"/>
      <c r="Y44686" s="36"/>
      <c r="AA44686" s="5"/>
      <c r="AC44686" s="36"/>
      <c r="AD44686" s="36"/>
      <c r="AE44686"/>
      <c r="AF44686"/>
      <c r="AH44686" s="36"/>
      <c r="AJ44686"/>
    </row>
    <row r="44687" spans="14:36">
      <c r="N44687" s="36"/>
      <c r="R44687" s="5"/>
      <c r="W44687"/>
      <c r="Y44687" s="36"/>
      <c r="AA44687" s="5"/>
      <c r="AC44687" s="36"/>
      <c r="AD44687" s="36"/>
      <c r="AE44687"/>
      <c r="AF44687"/>
      <c r="AH44687" s="36"/>
      <c r="AJ44687"/>
    </row>
    <row r="44688" spans="14:36">
      <c r="N44688" s="36"/>
      <c r="R44688" s="5"/>
      <c r="W44688"/>
      <c r="Y44688" s="36"/>
      <c r="AA44688" s="5"/>
      <c r="AC44688" s="36"/>
      <c r="AD44688" s="36"/>
      <c r="AE44688"/>
      <c r="AF44688"/>
      <c r="AH44688" s="36"/>
      <c r="AJ44688"/>
    </row>
    <row r="44689" spans="14:36">
      <c r="N44689" s="36"/>
      <c r="R44689" s="5"/>
      <c r="W44689"/>
      <c r="Y44689" s="36"/>
      <c r="AA44689" s="5"/>
      <c r="AC44689" s="36"/>
      <c r="AD44689" s="36"/>
      <c r="AE44689"/>
      <c r="AF44689"/>
      <c r="AH44689" s="36"/>
      <c r="AJ44689"/>
    </row>
    <row r="44690" spans="14:36">
      <c r="N44690" s="36"/>
      <c r="R44690" s="5"/>
      <c r="W44690"/>
      <c r="Y44690" s="36"/>
      <c r="AA44690" s="5"/>
      <c r="AC44690" s="36"/>
      <c r="AD44690" s="36"/>
      <c r="AE44690"/>
      <c r="AF44690"/>
      <c r="AH44690" s="36"/>
      <c r="AJ44690"/>
    </row>
    <row r="44691" spans="14:36">
      <c r="N44691" s="36"/>
      <c r="R44691" s="5"/>
      <c r="W44691"/>
      <c r="Y44691" s="36"/>
      <c r="AA44691" s="5"/>
      <c r="AC44691" s="36"/>
      <c r="AD44691" s="36"/>
      <c r="AE44691"/>
      <c r="AF44691"/>
      <c r="AH44691" s="36"/>
      <c r="AJ44691"/>
    </row>
    <row r="44692" spans="14:36">
      <c r="N44692" s="36"/>
      <c r="R44692" s="5"/>
      <c r="W44692"/>
      <c r="Y44692" s="36"/>
      <c r="AA44692" s="5"/>
      <c r="AC44692" s="36"/>
      <c r="AD44692" s="36"/>
      <c r="AE44692"/>
      <c r="AF44692"/>
      <c r="AH44692" s="36"/>
      <c r="AJ44692"/>
    </row>
    <row r="44693" spans="14:36">
      <c r="N44693" s="36"/>
      <c r="R44693" s="5"/>
      <c r="W44693"/>
      <c r="Y44693" s="36"/>
      <c r="AA44693" s="5"/>
      <c r="AC44693" s="36"/>
      <c r="AD44693" s="36"/>
      <c r="AE44693"/>
      <c r="AF44693"/>
      <c r="AH44693" s="36"/>
      <c r="AJ44693"/>
    </row>
    <row r="44694" spans="14:36">
      <c r="N44694" s="36"/>
      <c r="R44694" s="5"/>
      <c r="W44694"/>
      <c r="Y44694" s="36"/>
      <c r="AA44694" s="5"/>
      <c r="AC44694" s="36"/>
      <c r="AD44694" s="36"/>
      <c r="AE44694"/>
      <c r="AF44694"/>
      <c r="AH44694" s="36"/>
      <c r="AJ44694"/>
    </row>
    <row r="44695" spans="14:36">
      <c r="N44695" s="36"/>
      <c r="R44695" s="5"/>
      <c r="W44695"/>
      <c r="Y44695" s="36"/>
      <c r="AA44695" s="5"/>
      <c r="AC44695" s="36"/>
      <c r="AD44695" s="36"/>
      <c r="AE44695"/>
      <c r="AF44695"/>
      <c r="AH44695" s="36"/>
      <c r="AJ44695"/>
    </row>
    <row r="44696" spans="14:36">
      <c r="N44696" s="36"/>
      <c r="R44696" s="5"/>
      <c r="W44696"/>
      <c r="Y44696" s="36"/>
      <c r="AA44696" s="5"/>
      <c r="AC44696" s="36"/>
      <c r="AD44696" s="36"/>
      <c r="AE44696"/>
      <c r="AF44696"/>
      <c r="AH44696" s="36"/>
      <c r="AJ44696"/>
    </row>
    <row r="44697" spans="14:36">
      <c r="N44697" s="36"/>
      <c r="R44697" s="5"/>
      <c r="W44697"/>
      <c r="Y44697" s="36"/>
      <c r="AA44697" s="5"/>
      <c r="AC44697" s="36"/>
      <c r="AD44697" s="36"/>
      <c r="AE44697"/>
      <c r="AF44697"/>
      <c r="AH44697" s="36"/>
      <c r="AJ44697"/>
    </row>
    <row r="44698" spans="14:36">
      <c r="N44698" s="36"/>
      <c r="R44698" s="5"/>
      <c r="W44698"/>
      <c r="Y44698" s="36"/>
      <c r="AA44698" s="5"/>
      <c r="AC44698" s="36"/>
      <c r="AD44698" s="36"/>
      <c r="AE44698"/>
      <c r="AF44698"/>
      <c r="AH44698" s="36"/>
      <c r="AJ44698"/>
    </row>
    <row r="44699" spans="14:36">
      <c r="N44699" s="36"/>
      <c r="R44699" s="5"/>
      <c r="W44699"/>
      <c r="Y44699" s="36"/>
      <c r="AA44699" s="5"/>
      <c r="AC44699" s="36"/>
      <c r="AD44699" s="36"/>
      <c r="AE44699"/>
      <c r="AF44699"/>
      <c r="AH44699" s="36"/>
      <c r="AJ44699"/>
    </row>
    <row r="44700" spans="14:36">
      <c r="N44700" s="36"/>
      <c r="R44700" s="5"/>
      <c r="W44700"/>
      <c r="Y44700" s="36"/>
      <c r="AA44700" s="5"/>
      <c r="AC44700" s="36"/>
      <c r="AD44700" s="36"/>
      <c r="AE44700"/>
      <c r="AF44700"/>
      <c r="AH44700" s="36"/>
      <c r="AJ44700"/>
    </row>
    <row r="44701" spans="14:36">
      <c r="N44701" s="36"/>
      <c r="R44701" s="5"/>
      <c r="W44701"/>
      <c r="Y44701" s="36"/>
      <c r="AA44701" s="5"/>
      <c r="AC44701" s="36"/>
      <c r="AD44701" s="36"/>
      <c r="AE44701"/>
      <c r="AF44701"/>
      <c r="AH44701" s="36"/>
      <c r="AJ44701"/>
    </row>
    <row r="44702" spans="14:36">
      <c r="N44702" s="36"/>
      <c r="R44702" s="5"/>
      <c r="W44702"/>
      <c r="Y44702" s="36"/>
      <c r="AA44702" s="5"/>
      <c r="AC44702" s="36"/>
      <c r="AD44702" s="36"/>
      <c r="AE44702"/>
      <c r="AF44702"/>
      <c r="AH44702" s="36"/>
      <c r="AJ44702"/>
    </row>
    <row r="44703" spans="14:36">
      <c r="N44703" s="36"/>
      <c r="R44703" s="5"/>
      <c r="W44703"/>
      <c r="Y44703" s="36"/>
      <c r="AA44703" s="5"/>
      <c r="AC44703" s="36"/>
      <c r="AD44703" s="36"/>
      <c r="AE44703"/>
      <c r="AF44703"/>
      <c r="AH44703" s="36"/>
      <c r="AJ44703"/>
    </row>
    <row r="44704" spans="14:36">
      <c r="N44704" s="36"/>
      <c r="R44704" s="5"/>
      <c r="W44704"/>
      <c r="Y44704" s="36"/>
      <c r="AA44704" s="5"/>
      <c r="AC44704" s="36"/>
      <c r="AD44704" s="36"/>
      <c r="AE44704"/>
      <c r="AF44704"/>
      <c r="AH44704" s="36"/>
      <c r="AJ44704"/>
    </row>
    <row r="44705" spans="14:36">
      <c r="N44705" s="36"/>
      <c r="R44705" s="5"/>
      <c r="W44705"/>
      <c r="Y44705" s="36"/>
      <c r="AA44705" s="5"/>
      <c r="AC44705" s="36"/>
      <c r="AD44705" s="36"/>
      <c r="AE44705"/>
      <c r="AF44705"/>
      <c r="AH44705" s="36"/>
      <c r="AJ44705"/>
    </row>
    <row r="44706" spans="14:36">
      <c r="N44706" s="36"/>
      <c r="R44706" s="5"/>
      <c r="W44706"/>
      <c r="Y44706" s="36"/>
      <c r="AA44706" s="5"/>
      <c r="AC44706" s="36"/>
      <c r="AD44706" s="36"/>
      <c r="AE44706"/>
      <c r="AF44706"/>
      <c r="AH44706" s="36"/>
      <c r="AJ44706"/>
    </row>
    <row r="44707" spans="14:36">
      <c r="N44707" s="36"/>
      <c r="R44707" s="5"/>
      <c r="W44707"/>
      <c r="Y44707" s="36"/>
      <c r="AA44707" s="5"/>
      <c r="AC44707" s="36"/>
      <c r="AD44707" s="36"/>
      <c r="AE44707"/>
      <c r="AF44707"/>
      <c r="AH44707" s="36"/>
      <c r="AJ44707"/>
    </row>
    <row r="44708" spans="14:36">
      <c r="N44708" s="36"/>
      <c r="R44708" s="5"/>
      <c r="W44708"/>
      <c r="Y44708" s="36"/>
      <c r="AA44708" s="5"/>
      <c r="AC44708" s="36"/>
      <c r="AD44708" s="36"/>
      <c r="AE44708"/>
      <c r="AF44708"/>
      <c r="AH44708" s="36"/>
      <c r="AJ44708"/>
    </row>
    <row r="44709" spans="14:36">
      <c r="N44709" s="36"/>
      <c r="R44709" s="5"/>
      <c r="W44709"/>
      <c r="Y44709" s="36"/>
      <c r="AA44709" s="5"/>
      <c r="AC44709" s="36"/>
      <c r="AD44709" s="36"/>
      <c r="AE44709"/>
      <c r="AF44709"/>
      <c r="AH44709" s="36"/>
      <c r="AJ44709"/>
    </row>
    <row r="44710" spans="14:36">
      <c r="N44710" s="36"/>
      <c r="R44710" s="5"/>
      <c r="W44710"/>
      <c r="Y44710" s="36"/>
      <c r="AA44710" s="5"/>
      <c r="AC44710" s="36"/>
      <c r="AD44710" s="36"/>
      <c r="AE44710"/>
      <c r="AF44710"/>
      <c r="AH44710" s="36"/>
      <c r="AJ44710"/>
    </row>
    <row r="44711" spans="14:36">
      <c r="N44711" s="36"/>
      <c r="R44711" s="5"/>
      <c r="W44711"/>
      <c r="Y44711" s="36"/>
      <c r="AA44711" s="5"/>
      <c r="AC44711" s="36"/>
      <c r="AD44711" s="36"/>
      <c r="AE44711"/>
      <c r="AF44711"/>
      <c r="AH44711" s="36"/>
      <c r="AJ44711"/>
    </row>
    <row r="44712" spans="14:36">
      <c r="N44712" s="36"/>
      <c r="R44712" s="5"/>
      <c r="W44712"/>
      <c r="Y44712" s="36"/>
      <c r="AA44712" s="5"/>
      <c r="AC44712" s="36"/>
      <c r="AD44712" s="36"/>
      <c r="AE44712"/>
      <c r="AF44712"/>
      <c r="AH44712" s="36"/>
      <c r="AJ44712"/>
    </row>
    <row r="44713" spans="14:36">
      <c r="N44713" s="36"/>
      <c r="R44713" s="5"/>
      <c r="W44713"/>
      <c r="Y44713" s="36"/>
      <c r="AA44713" s="5"/>
      <c r="AC44713" s="36"/>
      <c r="AD44713" s="36"/>
      <c r="AE44713"/>
      <c r="AF44713"/>
      <c r="AH44713" s="36"/>
      <c r="AJ44713"/>
    </row>
    <row r="44714" spans="14:36">
      <c r="N44714" s="36"/>
      <c r="R44714" s="5"/>
      <c r="W44714"/>
      <c r="Y44714" s="36"/>
      <c r="AA44714" s="5"/>
      <c r="AC44714" s="36"/>
      <c r="AD44714" s="36"/>
      <c r="AE44714"/>
      <c r="AF44714"/>
      <c r="AH44714" s="36"/>
      <c r="AJ44714"/>
    </row>
    <row r="44715" spans="14:36">
      <c r="N44715" s="36"/>
      <c r="R44715" s="5"/>
      <c r="W44715"/>
      <c r="Y44715" s="36"/>
      <c r="AA44715" s="5"/>
      <c r="AC44715" s="36"/>
      <c r="AD44715" s="36"/>
      <c r="AE44715"/>
      <c r="AF44715"/>
      <c r="AH44715" s="36"/>
      <c r="AJ44715"/>
    </row>
    <row r="44716" spans="14:36">
      <c r="N44716" s="36"/>
      <c r="R44716" s="5"/>
      <c r="W44716"/>
      <c r="Y44716" s="36"/>
      <c r="AA44716" s="5"/>
      <c r="AC44716" s="36"/>
      <c r="AD44716" s="36"/>
      <c r="AE44716"/>
      <c r="AF44716"/>
      <c r="AH44716" s="36"/>
      <c r="AJ44716"/>
    </row>
    <row r="44717" spans="14:36">
      <c r="N44717" s="36"/>
      <c r="R44717" s="5"/>
      <c r="W44717"/>
      <c r="Y44717" s="36"/>
      <c r="AA44717" s="5"/>
      <c r="AC44717" s="36"/>
      <c r="AD44717" s="36"/>
      <c r="AE44717"/>
      <c r="AF44717"/>
      <c r="AH44717" s="36"/>
      <c r="AJ44717"/>
    </row>
    <row r="44718" spans="14:36">
      <c r="N44718" s="36"/>
      <c r="R44718" s="5"/>
      <c r="W44718"/>
      <c r="Y44718" s="36"/>
      <c r="AA44718" s="5"/>
      <c r="AC44718" s="36"/>
      <c r="AD44718" s="36"/>
      <c r="AE44718"/>
      <c r="AF44718"/>
      <c r="AH44718" s="36"/>
      <c r="AJ44718"/>
    </row>
    <row r="44719" spans="14:36">
      <c r="N44719" s="36"/>
      <c r="R44719" s="5"/>
      <c r="W44719"/>
      <c r="Y44719" s="36"/>
      <c r="AA44719" s="5"/>
      <c r="AC44719" s="36"/>
      <c r="AD44719" s="36"/>
      <c r="AE44719"/>
      <c r="AF44719"/>
      <c r="AH44719" s="36"/>
      <c r="AJ44719"/>
    </row>
    <row r="44720" spans="14:36">
      <c r="N44720" s="36"/>
      <c r="R44720" s="5"/>
      <c r="W44720"/>
      <c r="Y44720" s="36"/>
      <c r="AA44720" s="5"/>
      <c r="AC44720" s="36"/>
      <c r="AD44720" s="36"/>
      <c r="AE44720"/>
      <c r="AF44720"/>
      <c r="AH44720" s="36"/>
      <c r="AJ44720"/>
    </row>
    <row r="44721" spans="14:36">
      <c r="N44721" s="36"/>
      <c r="R44721" s="5"/>
      <c r="W44721"/>
      <c r="Y44721" s="36"/>
      <c r="AA44721" s="5"/>
      <c r="AC44721" s="36"/>
      <c r="AD44721" s="36"/>
      <c r="AE44721"/>
      <c r="AF44721"/>
      <c r="AH44721" s="36"/>
      <c r="AJ44721"/>
    </row>
    <row r="44722" spans="14:36">
      <c r="N44722" s="36"/>
      <c r="R44722" s="5"/>
      <c r="W44722"/>
      <c r="Y44722" s="36"/>
      <c r="AA44722" s="5"/>
      <c r="AC44722" s="36"/>
      <c r="AD44722" s="36"/>
      <c r="AE44722"/>
      <c r="AF44722"/>
      <c r="AH44722" s="36"/>
      <c r="AJ44722"/>
    </row>
    <row r="44723" spans="14:36">
      <c r="N44723" s="36"/>
      <c r="R44723" s="5"/>
      <c r="W44723"/>
      <c r="Y44723" s="36"/>
      <c r="AA44723" s="5"/>
      <c r="AC44723" s="36"/>
      <c r="AD44723" s="36"/>
      <c r="AE44723"/>
      <c r="AF44723"/>
      <c r="AH44723" s="36"/>
      <c r="AJ44723"/>
    </row>
    <row r="44724" spans="14:36">
      <c r="N44724" s="36"/>
      <c r="R44724" s="5"/>
      <c r="W44724"/>
      <c r="Y44724" s="36"/>
      <c r="AA44724" s="5"/>
      <c r="AC44724" s="36"/>
      <c r="AD44724" s="36"/>
      <c r="AE44724"/>
      <c r="AF44724"/>
      <c r="AH44724" s="36"/>
      <c r="AJ44724"/>
    </row>
    <row r="44725" spans="14:36">
      <c r="N44725" s="36"/>
      <c r="R44725" s="5"/>
      <c r="W44725"/>
      <c r="Y44725" s="36"/>
      <c r="AA44725" s="5"/>
      <c r="AC44725" s="36"/>
      <c r="AD44725" s="36"/>
      <c r="AE44725"/>
      <c r="AF44725"/>
      <c r="AH44725" s="36"/>
      <c r="AJ44725"/>
    </row>
    <row r="44726" spans="14:36">
      <c r="N44726" s="36"/>
      <c r="R44726" s="5"/>
      <c r="W44726"/>
      <c r="Y44726" s="36"/>
      <c r="AA44726" s="5"/>
      <c r="AC44726" s="36"/>
      <c r="AD44726" s="36"/>
      <c r="AE44726"/>
      <c r="AF44726"/>
      <c r="AH44726" s="36"/>
      <c r="AJ44726"/>
    </row>
    <row r="44727" spans="14:36">
      <c r="N44727" s="36"/>
      <c r="R44727" s="5"/>
      <c r="W44727"/>
      <c r="Y44727" s="36"/>
      <c r="AA44727" s="5"/>
      <c r="AC44727" s="36"/>
      <c r="AD44727" s="36"/>
      <c r="AE44727"/>
      <c r="AF44727"/>
      <c r="AH44727" s="36"/>
      <c r="AJ44727"/>
    </row>
    <row r="44728" spans="14:36">
      <c r="N44728" s="36"/>
      <c r="R44728" s="5"/>
      <c r="W44728"/>
      <c r="Y44728" s="36"/>
      <c r="AA44728" s="5"/>
      <c r="AC44728" s="36"/>
      <c r="AD44728" s="36"/>
      <c r="AE44728"/>
      <c r="AF44728"/>
      <c r="AH44728" s="36"/>
      <c r="AJ44728"/>
    </row>
    <row r="44729" spans="14:36">
      <c r="N44729" s="36"/>
      <c r="R44729" s="5"/>
      <c r="W44729"/>
      <c r="Y44729" s="36"/>
      <c r="AA44729" s="5"/>
      <c r="AC44729" s="36"/>
      <c r="AD44729" s="36"/>
      <c r="AE44729"/>
      <c r="AF44729"/>
      <c r="AH44729" s="36"/>
      <c r="AJ44729"/>
    </row>
    <row r="44730" spans="14:36">
      <c r="N44730" s="36"/>
      <c r="R44730" s="5"/>
      <c r="W44730"/>
      <c r="Y44730" s="36"/>
      <c r="AA44730" s="5"/>
      <c r="AC44730" s="36"/>
      <c r="AD44730" s="36"/>
      <c r="AE44730"/>
      <c r="AF44730"/>
      <c r="AH44730" s="36"/>
      <c r="AJ44730"/>
    </row>
    <row r="44731" spans="14:36">
      <c r="N44731" s="36"/>
      <c r="R44731" s="5"/>
      <c r="W44731"/>
      <c r="Y44731" s="36"/>
      <c r="AA44731" s="5"/>
      <c r="AC44731" s="36"/>
      <c r="AD44731" s="36"/>
      <c r="AE44731"/>
      <c r="AF44731"/>
      <c r="AH44731" s="36"/>
      <c r="AJ44731"/>
    </row>
    <row r="44732" spans="14:36">
      <c r="N44732" s="36"/>
      <c r="R44732" s="5"/>
      <c r="W44732"/>
      <c r="Y44732" s="36"/>
      <c r="AA44732" s="5"/>
      <c r="AC44732" s="36"/>
      <c r="AD44732" s="36"/>
      <c r="AE44732"/>
      <c r="AF44732"/>
      <c r="AH44732" s="36"/>
      <c r="AJ44732"/>
    </row>
    <row r="44733" spans="14:36">
      <c r="N44733" s="36"/>
      <c r="R44733" s="5"/>
      <c r="W44733"/>
      <c r="Y44733" s="36"/>
      <c r="AA44733" s="5"/>
      <c r="AC44733" s="36"/>
      <c r="AD44733" s="36"/>
      <c r="AE44733"/>
      <c r="AF44733"/>
      <c r="AH44733" s="36"/>
      <c r="AJ44733"/>
    </row>
    <row r="44734" spans="14:36">
      <c r="N44734" s="36"/>
      <c r="R44734" s="5"/>
      <c r="W44734"/>
      <c r="Y44734" s="36"/>
      <c r="AA44734" s="5"/>
      <c r="AC44734" s="36"/>
      <c r="AD44734" s="36"/>
      <c r="AE44734"/>
      <c r="AF44734"/>
      <c r="AH44734" s="36"/>
      <c r="AJ44734"/>
    </row>
    <row r="44735" spans="14:36">
      <c r="N44735" s="36"/>
      <c r="R44735" s="5"/>
      <c r="W44735"/>
      <c r="Y44735" s="36"/>
      <c r="AA44735" s="5"/>
      <c r="AC44735" s="36"/>
      <c r="AD44735" s="36"/>
      <c r="AE44735"/>
      <c r="AF44735"/>
      <c r="AH44735" s="36"/>
      <c r="AJ44735"/>
    </row>
    <row r="44736" spans="14:36">
      <c r="N44736" s="36"/>
      <c r="R44736" s="5"/>
      <c r="W44736"/>
      <c r="Y44736" s="36"/>
      <c r="AA44736" s="5"/>
      <c r="AC44736" s="36"/>
      <c r="AD44736" s="36"/>
      <c r="AE44736"/>
      <c r="AF44736"/>
      <c r="AH44736" s="36"/>
      <c r="AJ44736"/>
    </row>
    <row r="44737" spans="14:36">
      <c r="N44737" s="36"/>
      <c r="R44737" s="5"/>
      <c r="W44737"/>
      <c r="Y44737" s="36"/>
      <c r="AA44737" s="5"/>
      <c r="AC44737" s="36"/>
      <c r="AD44737" s="36"/>
      <c r="AE44737"/>
      <c r="AF44737"/>
      <c r="AH44737" s="36"/>
      <c r="AJ44737"/>
    </row>
    <row r="44738" spans="14:36">
      <c r="N44738" s="36"/>
      <c r="R44738" s="5"/>
      <c r="W44738"/>
      <c r="Y44738" s="36"/>
      <c r="AA44738" s="5"/>
      <c r="AC44738" s="36"/>
      <c r="AD44738" s="36"/>
      <c r="AE44738"/>
      <c r="AF44738"/>
      <c r="AH44738" s="36"/>
      <c r="AJ44738"/>
    </row>
    <row r="44739" spans="14:36">
      <c r="N44739" s="36"/>
      <c r="R44739" s="5"/>
      <c r="W44739"/>
      <c r="Y44739" s="36"/>
      <c r="AA44739" s="5"/>
      <c r="AC44739" s="36"/>
      <c r="AD44739" s="36"/>
      <c r="AE44739"/>
      <c r="AF44739"/>
      <c r="AH44739" s="36"/>
      <c r="AJ44739"/>
    </row>
    <row r="44740" spans="14:36">
      <c r="N44740" s="36"/>
      <c r="R44740" s="5"/>
      <c r="W44740"/>
      <c r="Y44740" s="36"/>
      <c r="AA44740" s="5"/>
      <c r="AC44740" s="36"/>
      <c r="AD44740" s="36"/>
      <c r="AE44740"/>
      <c r="AF44740"/>
      <c r="AH44740" s="36"/>
      <c r="AJ44740"/>
    </row>
    <row r="44741" spans="14:36">
      <c r="N44741" s="36"/>
      <c r="R44741" s="5"/>
      <c r="W44741"/>
      <c r="Y44741" s="36"/>
      <c r="AA44741" s="5"/>
      <c r="AC44741" s="36"/>
      <c r="AD44741" s="36"/>
      <c r="AE44741"/>
      <c r="AF44741"/>
      <c r="AH44741" s="36"/>
      <c r="AJ44741"/>
    </row>
    <row r="44742" spans="14:36">
      <c r="N44742" s="36"/>
      <c r="R44742" s="5"/>
      <c r="W44742"/>
      <c r="Y44742" s="36"/>
      <c r="AA44742" s="5"/>
      <c r="AC44742" s="36"/>
      <c r="AD44742" s="36"/>
      <c r="AE44742"/>
      <c r="AF44742"/>
      <c r="AH44742" s="36"/>
      <c r="AJ44742"/>
    </row>
    <row r="44743" spans="14:36">
      <c r="N44743" s="36"/>
      <c r="R44743" s="5"/>
      <c r="W44743"/>
      <c r="Y44743" s="36"/>
      <c r="AA44743" s="5"/>
      <c r="AC44743" s="36"/>
      <c r="AD44743" s="36"/>
      <c r="AE44743"/>
      <c r="AF44743"/>
      <c r="AH44743" s="36"/>
      <c r="AJ44743"/>
    </row>
    <row r="44744" spans="14:36">
      <c r="N44744" s="36"/>
      <c r="R44744" s="5"/>
      <c r="W44744"/>
      <c r="Y44744" s="36"/>
      <c r="AA44744" s="5"/>
      <c r="AC44744" s="36"/>
      <c r="AD44744" s="36"/>
      <c r="AE44744"/>
      <c r="AF44744"/>
      <c r="AH44744" s="36"/>
      <c r="AJ44744"/>
    </row>
    <row r="44745" spans="14:36">
      <c r="N44745" s="36"/>
      <c r="R44745" s="5"/>
      <c r="W44745"/>
      <c r="Y44745" s="36"/>
      <c r="AA44745" s="5"/>
      <c r="AC44745" s="36"/>
      <c r="AD44745" s="36"/>
      <c r="AE44745"/>
      <c r="AF44745"/>
      <c r="AH44745" s="36"/>
      <c r="AJ44745"/>
    </row>
    <row r="44746" spans="14:36">
      <c r="N44746" s="36"/>
      <c r="R44746" s="5"/>
      <c r="W44746"/>
      <c r="Y44746" s="36"/>
      <c r="AA44746" s="5"/>
      <c r="AC44746" s="36"/>
      <c r="AD44746" s="36"/>
      <c r="AE44746"/>
      <c r="AF44746"/>
      <c r="AH44746" s="36"/>
      <c r="AJ44746"/>
    </row>
    <row r="44747" spans="14:36">
      <c r="N44747" s="36"/>
      <c r="R44747" s="5"/>
      <c r="W44747"/>
      <c r="Y44747" s="36"/>
      <c r="AA44747" s="5"/>
      <c r="AC44747" s="36"/>
      <c r="AD44747" s="36"/>
      <c r="AE44747"/>
      <c r="AF44747"/>
      <c r="AH44747" s="36"/>
      <c r="AJ44747"/>
    </row>
    <row r="44748" spans="14:36">
      <c r="N44748" s="36"/>
      <c r="R44748" s="5"/>
      <c r="W44748"/>
      <c r="Y44748" s="36"/>
      <c r="AA44748" s="5"/>
      <c r="AC44748" s="36"/>
      <c r="AD44748" s="36"/>
      <c r="AE44748"/>
      <c r="AF44748"/>
      <c r="AH44748" s="36"/>
      <c r="AJ44748"/>
    </row>
    <row r="44749" spans="14:36">
      <c r="N44749" s="36"/>
      <c r="R44749" s="5"/>
      <c r="W44749"/>
      <c r="Y44749" s="36"/>
      <c r="AA44749" s="5"/>
      <c r="AC44749" s="36"/>
      <c r="AD44749" s="36"/>
      <c r="AE44749"/>
      <c r="AF44749"/>
      <c r="AH44749" s="36"/>
      <c r="AJ44749"/>
    </row>
    <row r="44750" spans="14:36">
      <c r="N44750" s="36"/>
      <c r="R44750" s="5"/>
      <c r="W44750"/>
      <c r="Y44750" s="36"/>
      <c r="AA44750" s="5"/>
      <c r="AC44750" s="36"/>
      <c r="AD44750" s="36"/>
      <c r="AE44750"/>
      <c r="AF44750"/>
      <c r="AH44750" s="36"/>
      <c r="AJ44750"/>
    </row>
    <row r="44751" spans="14:36">
      <c r="N44751" s="36"/>
      <c r="R44751" s="5"/>
      <c r="W44751"/>
      <c r="Y44751" s="36"/>
      <c r="AA44751" s="5"/>
      <c r="AC44751" s="36"/>
      <c r="AD44751" s="36"/>
      <c r="AE44751"/>
      <c r="AF44751"/>
      <c r="AH44751" s="36"/>
      <c r="AJ44751"/>
    </row>
    <row r="44752" spans="14:36">
      <c r="N44752" s="36"/>
      <c r="R44752" s="5"/>
      <c r="W44752"/>
      <c r="Y44752" s="36"/>
      <c r="AA44752" s="5"/>
      <c r="AC44752" s="36"/>
      <c r="AD44752" s="36"/>
      <c r="AE44752"/>
      <c r="AF44752"/>
      <c r="AH44752" s="36"/>
      <c r="AJ44752"/>
    </row>
    <row r="44753" spans="14:36">
      <c r="N44753" s="36"/>
      <c r="R44753" s="5"/>
      <c r="W44753"/>
      <c r="Y44753" s="36"/>
      <c r="AA44753" s="5"/>
      <c r="AC44753" s="36"/>
      <c r="AD44753" s="36"/>
      <c r="AE44753"/>
      <c r="AF44753"/>
      <c r="AH44753" s="36"/>
      <c r="AJ44753"/>
    </row>
    <row r="44754" spans="14:36">
      <c r="N44754" s="36"/>
      <c r="R44754" s="5"/>
      <c r="W44754"/>
      <c r="Y44754" s="36"/>
      <c r="AA44754" s="5"/>
      <c r="AC44754" s="36"/>
      <c r="AD44754" s="36"/>
      <c r="AE44754"/>
      <c r="AF44754"/>
      <c r="AH44754" s="36"/>
      <c r="AJ44754"/>
    </row>
    <row r="44755" spans="14:36">
      <c r="N44755" s="36"/>
      <c r="R44755" s="5"/>
      <c r="W44755"/>
      <c r="Y44755" s="36"/>
      <c r="AA44755" s="5"/>
      <c r="AC44755" s="36"/>
      <c r="AD44755" s="36"/>
      <c r="AE44755"/>
      <c r="AF44755"/>
      <c r="AH44755" s="36"/>
      <c r="AJ44755"/>
    </row>
    <row r="44756" spans="14:36">
      <c r="N44756" s="36"/>
      <c r="R44756" s="5"/>
      <c r="W44756"/>
      <c r="Y44756" s="36"/>
      <c r="AA44756" s="5"/>
      <c r="AC44756" s="36"/>
      <c r="AD44756" s="36"/>
      <c r="AE44756"/>
      <c r="AF44756"/>
      <c r="AH44756" s="36"/>
      <c r="AJ44756"/>
    </row>
    <row r="44757" spans="14:36">
      <c r="N44757" s="36"/>
      <c r="R44757" s="5"/>
      <c r="W44757"/>
      <c r="Y44757" s="36"/>
      <c r="AA44757" s="5"/>
      <c r="AC44757" s="36"/>
      <c r="AD44757" s="36"/>
      <c r="AE44757"/>
      <c r="AF44757"/>
      <c r="AH44757" s="36"/>
      <c r="AJ44757"/>
    </row>
    <row r="44758" spans="14:36">
      <c r="N44758" s="36"/>
      <c r="R44758" s="5"/>
      <c r="W44758"/>
      <c r="Y44758" s="36"/>
      <c r="AA44758" s="5"/>
      <c r="AC44758" s="36"/>
      <c r="AD44758" s="36"/>
      <c r="AE44758"/>
      <c r="AF44758"/>
      <c r="AH44758" s="36"/>
      <c r="AJ44758"/>
    </row>
    <row r="44759" spans="14:36">
      <c r="N44759" s="36"/>
      <c r="R44759" s="5"/>
      <c r="W44759"/>
      <c r="Y44759" s="36"/>
      <c r="AA44759" s="5"/>
      <c r="AC44759" s="36"/>
      <c r="AD44759" s="36"/>
      <c r="AE44759"/>
      <c r="AF44759"/>
      <c r="AH44759" s="36"/>
      <c r="AJ44759"/>
    </row>
    <row r="44760" spans="14:36">
      <c r="N44760" s="36"/>
      <c r="R44760" s="5"/>
      <c r="W44760"/>
      <c r="Y44760" s="36"/>
      <c r="AA44760" s="5"/>
      <c r="AC44760" s="36"/>
      <c r="AD44760" s="36"/>
      <c r="AE44760"/>
      <c r="AF44760"/>
      <c r="AH44760" s="36"/>
      <c r="AJ44760"/>
    </row>
    <row r="44761" spans="14:36">
      <c r="N44761" s="36"/>
      <c r="R44761" s="5"/>
      <c r="W44761"/>
      <c r="Y44761" s="36"/>
      <c r="AA44761" s="5"/>
      <c r="AC44761" s="36"/>
      <c r="AD44761" s="36"/>
      <c r="AE44761"/>
      <c r="AF44761"/>
      <c r="AH44761" s="36"/>
      <c r="AJ44761"/>
    </row>
    <row r="44762" spans="14:36">
      <c r="N44762" s="36"/>
      <c r="R44762" s="5"/>
      <c r="W44762"/>
      <c r="Y44762" s="36"/>
      <c r="AA44762" s="5"/>
      <c r="AC44762" s="36"/>
      <c r="AD44762" s="36"/>
      <c r="AE44762"/>
      <c r="AF44762"/>
      <c r="AH44762" s="36"/>
      <c r="AJ44762"/>
    </row>
    <row r="44763" spans="14:36">
      <c r="N44763" s="36"/>
      <c r="R44763" s="5"/>
      <c r="W44763"/>
      <c r="Y44763" s="36"/>
      <c r="AA44763" s="5"/>
      <c r="AC44763" s="36"/>
      <c r="AD44763" s="36"/>
      <c r="AE44763"/>
      <c r="AF44763"/>
      <c r="AH44763" s="36"/>
      <c r="AJ44763"/>
    </row>
    <row r="44764" spans="14:36">
      <c r="N44764" s="36"/>
      <c r="R44764" s="5"/>
      <c r="W44764"/>
      <c r="Y44764" s="36"/>
      <c r="AA44764" s="5"/>
      <c r="AC44764" s="36"/>
      <c r="AD44764" s="36"/>
      <c r="AE44764"/>
      <c r="AF44764"/>
      <c r="AH44764" s="36"/>
      <c r="AJ44764"/>
    </row>
    <row r="44765" spans="14:36">
      <c r="N44765" s="36"/>
      <c r="R44765" s="5"/>
      <c r="W44765"/>
      <c r="Y44765" s="36"/>
      <c r="AA44765" s="5"/>
      <c r="AC44765" s="36"/>
      <c r="AD44765" s="36"/>
      <c r="AE44765"/>
      <c r="AF44765"/>
      <c r="AH44765" s="36"/>
      <c r="AJ44765"/>
    </row>
    <row r="44766" spans="14:36">
      <c r="N44766" s="36"/>
      <c r="R44766" s="5"/>
      <c r="W44766"/>
      <c r="Y44766" s="36"/>
      <c r="AA44766" s="5"/>
      <c r="AC44766" s="36"/>
      <c r="AD44766" s="36"/>
      <c r="AE44766"/>
      <c r="AF44766"/>
      <c r="AH44766" s="36"/>
      <c r="AJ44766"/>
    </row>
    <row r="44767" spans="14:36">
      <c r="N44767" s="36"/>
      <c r="R44767" s="5"/>
      <c r="W44767"/>
      <c r="Y44767" s="36"/>
      <c r="AA44767" s="5"/>
      <c r="AC44767" s="36"/>
      <c r="AD44767" s="36"/>
      <c r="AE44767"/>
      <c r="AF44767"/>
      <c r="AH44767" s="36"/>
      <c r="AJ44767"/>
    </row>
    <row r="44768" spans="14:36">
      <c r="N44768" s="36"/>
      <c r="R44768" s="5"/>
      <c r="W44768"/>
      <c r="Y44768" s="36"/>
      <c r="AA44768" s="5"/>
      <c r="AC44768" s="36"/>
      <c r="AD44768" s="36"/>
      <c r="AE44768"/>
      <c r="AF44768"/>
      <c r="AH44768" s="36"/>
      <c r="AJ44768"/>
    </row>
    <row r="44769" spans="14:36">
      <c r="N44769" s="36"/>
      <c r="R44769" s="5"/>
      <c r="W44769"/>
      <c r="Y44769" s="36"/>
      <c r="AA44769" s="5"/>
      <c r="AC44769" s="36"/>
      <c r="AD44769" s="36"/>
      <c r="AE44769"/>
      <c r="AF44769"/>
      <c r="AH44769" s="36"/>
      <c r="AJ44769"/>
    </row>
    <row r="44770" spans="14:36">
      <c r="N44770" s="36"/>
      <c r="R44770" s="5"/>
      <c r="W44770"/>
      <c r="Y44770" s="36"/>
      <c r="AA44770" s="5"/>
      <c r="AC44770" s="36"/>
      <c r="AD44770" s="36"/>
      <c r="AE44770"/>
      <c r="AF44770"/>
      <c r="AH44770" s="36"/>
      <c r="AJ44770"/>
    </row>
    <row r="44771" spans="14:36">
      <c r="N44771" s="36"/>
      <c r="R44771" s="5"/>
      <c r="W44771"/>
      <c r="Y44771" s="36"/>
      <c r="AA44771" s="5"/>
      <c r="AC44771" s="36"/>
      <c r="AD44771" s="36"/>
      <c r="AE44771"/>
      <c r="AF44771"/>
      <c r="AH44771" s="36"/>
      <c r="AJ44771"/>
    </row>
    <row r="44772" spans="14:36">
      <c r="N44772" s="36"/>
      <c r="R44772" s="5"/>
      <c r="W44772"/>
      <c r="Y44772" s="36"/>
      <c r="AA44772" s="5"/>
      <c r="AC44772" s="36"/>
      <c r="AD44772" s="36"/>
      <c r="AE44772"/>
      <c r="AF44772"/>
      <c r="AH44772" s="36"/>
      <c r="AJ44772"/>
    </row>
    <row r="44773" spans="14:36">
      <c r="N44773" s="36"/>
      <c r="R44773" s="5"/>
      <c r="W44773"/>
      <c r="Y44773" s="36"/>
      <c r="AA44773" s="5"/>
      <c r="AC44773" s="36"/>
      <c r="AD44773" s="36"/>
      <c r="AE44773"/>
      <c r="AF44773"/>
      <c r="AH44773" s="36"/>
      <c r="AJ44773"/>
    </row>
    <row r="44774" spans="14:36">
      <c r="N44774" s="36"/>
      <c r="R44774" s="5"/>
      <c r="W44774"/>
      <c r="Y44774" s="36"/>
      <c r="AA44774" s="5"/>
      <c r="AC44774" s="36"/>
      <c r="AD44774" s="36"/>
      <c r="AE44774"/>
      <c r="AF44774"/>
      <c r="AH44774" s="36"/>
      <c r="AJ44774"/>
    </row>
    <row r="44775" spans="14:36">
      <c r="N44775" s="36"/>
      <c r="R44775" s="5"/>
      <c r="W44775"/>
      <c r="Y44775" s="36"/>
      <c r="AA44775" s="5"/>
      <c r="AC44775" s="36"/>
      <c r="AD44775" s="36"/>
      <c r="AE44775"/>
      <c r="AF44775"/>
      <c r="AH44775" s="36"/>
      <c r="AJ44775"/>
    </row>
    <row r="44776" spans="14:36">
      <c r="N44776" s="36"/>
      <c r="R44776" s="5"/>
      <c r="W44776"/>
      <c r="Y44776" s="36"/>
      <c r="AA44776" s="5"/>
      <c r="AC44776" s="36"/>
      <c r="AD44776" s="36"/>
      <c r="AE44776"/>
      <c r="AF44776"/>
      <c r="AH44776" s="36"/>
      <c r="AJ44776"/>
    </row>
    <row r="44777" spans="14:36">
      <c r="N44777" s="36"/>
      <c r="R44777" s="5"/>
      <c r="W44777"/>
      <c r="Y44777" s="36"/>
      <c r="AA44777" s="5"/>
      <c r="AC44777" s="36"/>
      <c r="AD44777" s="36"/>
      <c r="AE44777"/>
      <c r="AF44777"/>
      <c r="AH44777" s="36"/>
      <c r="AJ44777"/>
    </row>
    <row r="44778" spans="14:36">
      <c r="N44778" s="36"/>
      <c r="R44778" s="5"/>
      <c r="W44778"/>
      <c r="Y44778" s="36"/>
      <c r="AA44778" s="5"/>
      <c r="AC44778" s="36"/>
      <c r="AD44778" s="36"/>
      <c r="AE44778"/>
      <c r="AF44778"/>
      <c r="AH44778" s="36"/>
      <c r="AJ44778"/>
    </row>
    <row r="44779" spans="14:36">
      <c r="N44779" s="36"/>
      <c r="R44779" s="5"/>
      <c r="W44779"/>
      <c r="Y44779" s="36"/>
      <c r="AA44779" s="5"/>
      <c r="AC44779" s="36"/>
      <c r="AD44779" s="36"/>
      <c r="AE44779"/>
      <c r="AF44779"/>
      <c r="AH44779" s="36"/>
      <c r="AJ44779"/>
    </row>
    <row r="44780" spans="14:36">
      <c r="N44780" s="36"/>
      <c r="R44780" s="5"/>
      <c r="W44780"/>
      <c r="Y44780" s="36"/>
      <c r="AA44780" s="5"/>
      <c r="AC44780" s="36"/>
      <c r="AD44780" s="36"/>
      <c r="AE44780"/>
      <c r="AF44780"/>
      <c r="AH44780" s="36"/>
      <c r="AJ44780"/>
    </row>
    <row r="44781" spans="14:36">
      <c r="N44781" s="36"/>
      <c r="R44781" s="5"/>
      <c r="W44781"/>
      <c r="Y44781" s="36"/>
      <c r="AA44781" s="5"/>
      <c r="AC44781" s="36"/>
      <c r="AD44781" s="36"/>
      <c r="AE44781"/>
      <c r="AF44781"/>
      <c r="AH44781" s="36"/>
      <c r="AJ44781"/>
    </row>
    <row r="44782" spans="14:36">
      <c r="N44782" s="36"/>
      <c r="R44782" s="5"/>
      <c r="W44782"/>
      <c r="Y44782" s="36"/>
      <c r="AA44782" s="5"/>
      <c r="AC44782" s="36"/>
      <c r="AD44782" s="36"/>
      <c r="AE44782"/>
      <c r="AF44782"/>
      <c r="AH44782" s="36"/>
      <c r="AJ44782"/>
    </row>
    <row r="44783" spans="14:36">
      <c r="N44783" s="36"/>
      <c r="R44783" s="5"/>
      <c r="W44783"/>
      <c r="Y44783" s="36"/>
      <c r="AA44783" s="5"/>
      <c r="AC44783" s="36"/>
      <c r="AD44783" s="36"/>
      <c r="AE44783"/>
      <c r="AF44783"/>
      <c r="AH44783" s="36"/>
      <c r="AJ44783"/>
    </row>
    <row r="44784" spans="14:36">
      <c r="N44784" s="36"/>
      <c r="R44784" s="5"/>
      <c r="W44784"/>
      <c r="Y44784" s="36"/>
      <c r="AA44784" s="5"/>
      <c r="AC44784" s="36"/>
      <c r="AD44784" s="36"/>
      <c r="AE44784"/>
      <c r="AF44784"/>
      <c r="AH44784" s="36"/>
      <c r="AJ44784"/>
    </row>
    <row r="44785" spans="14:36">
      <c r="N44785" s="36"/>
      <c r="R44785" s="5"/>
      <c r="W44785"/>
      <c r="Y44785" s="36"/>
      <c r="AA44785" s="5"/>
      <c r="AC44785" s="36"/>
      <c r="AD44785" s="36"/>
      <c r="AE44785"/>
      <c r="AF44785"/>
      <c r="AH44785" s="36"/>
      <c r="AJ44785"/>
    </row>
    <row r="44786" spans="14:36">
      <c r="N44786" s="36"/>
      <c r="R44786" s="5"/>
      <c r="W44786"/>
      <c r="Y44786" s="36"/>
      <c r="AA44786" s="5"/>
      <c r="AC44786" s="36"/>
      <c r="AD44786" s="36"/>
      <c r="AE44786"/>
      <c r="AF44786"/>
      <c r="AH44786" s="36"/>
      <c r="AJ44786"/>
    </row>
    <row r="44787" spans="14:36">
      <c r="N44787" s="36"/>
      <c r="R44787" s="5"/>
      <c r="W44787"/>
      <c r="Y44787" s="36"/>
      <c r="AA44787" s="5"/>
      <c r="AC44787" s="36"/>
      <c r="AD44787" s="36"/>
      <c r="AE44787"/>
      <c r="AF44787"/>
      <c r="AH44787" s="36"/>
      <c r="AJ44787"/>
    </row>
    <row r="44788" spans="14:36">
      <c r="N44788" s="36"/>
      <c r="R44788" s="5"/>
      <c r="W44788"/>
      <c r="Y44788" s="36"/>
      <c r="AA44788" s="5"/>
      <c r="AC44788" s="36"/>
      <c r="AD44788" s="36"/>
      <c r="AE44788"/>
      <c r="AF44788"/>
      <c r="AH44788" s="36"/>
      <c r="AJ44788"/>
    </row>
    <row r="44789" spans="14:36">
      <c r="N44789" s="36"/>
      <c r="R44789" s="5"/>
      <c r="W44789"/>
      <c r="Y44789" s="36"/>
      <c r="AA44789" s="5"/>
      <c r="AC44789" s="36"/>
      <c r="AD44789" s="36"/>
      <c r="AE44789"/>
      <c r="AF44789"/>
      <c r="AH44789" s="36"/>
      <c r="AJ44789"/>
    </row>
    <row r="44790" spans="14:36">
      <c r="N44790" s="36"/>
      <c r="R44790" s="5"/>
      <c r="W44790"/>
      <c r="Y44790" s="36"/>
      <c r="AA44790" s="5"/>
      <c r="AC44790" s="36"/>
      <c r="AD44790" s="36"/>
      <c r="AE44790"/>
      <c r="AF44790"/>
      <c r="AH44790" s="36"/>
      <c r="AJ44790"/>
    </row>
    <row r="44791" spans="14:36">
      <c r="N44791" s="36"/>
      <c r="R44791" s="5"/>
      <c r="W44791"/>
      <c r="Y44791" s="36"/>
      <c r="AA44791" s="5"/>
      <c r="AC44791" s="36"/>
      <c r="AD44791" s="36"/>
      <c r="AE44791"/>
      <c r="AF44791"/>
      <c r="AH44791" s="36"/>
      <c r="AJ44791"/>
    </row>
    <row r="44792" spans="14:36">
      <c r="N44792" s="36"/>
      <c r="R44792" s="5"/>
      <c r="W44792"/>
      <c r="Y44792" s="36"/>
      <c r="AA44792" s="5"/>
      <c r="AC44792" s="36"/>
      <c r="AD44792" s="36"/>
      <c r="AE44792"/>
      <c r="AF44792"/>
      <c r="AH44792" s="36"/>
      <c r="AJ44792"/>
    </row>
    <row r="44793" spans="14:36">
      <c r="N44793" s="36"/>
      <c r="R44793" s="5"/>
      <c r="W44793"/>
      <c r="Y44793" s="36"/>
      <c r="AA44793" s="5"/>
      <c r="AC44793" s="36"/>
      <c r="AD44793" s="36"/>
      <c r="AE44793"/>
      <c r="AF44793"/>
      <c r="AH44793" s="36"/>
      <c r="AJ44793"/>
    </row>
    <row r="44794" spans="14:36">
      <c r="N44794" s="36"/>
      <c r="R44794" s="5"/>
      <c r="W44794"/>
      <c r="Y44794" s="36"/>
      <c r="AA44794" s="5"/>
      <c r="AC44794" s="36"/>
      <c r="AD44794" s="36"/>
      <c r="AE44794"/>
      <c r="AF44794"/>
      <c r="AH44794" s="36"/>
      <c r="AJ44794"/>
    </row>
    <row r="44795" spans="14:36">
      <c r="N44795" s="36"/>
      <c r="R44795" s="5"/>
      <c r="W44795"/>
      <c r="Y44795" s="36"/>
      <c r="AA44795" s="5"/>
      <c r="AC44795" s="36"/>
      <c r="AD44795" s="36"/>
      <c r="AE44795"/>
      <c r="AF44795"/>
      <c r="AH44795" s="36"/>
      <c r="AJ44795"/>
    </row>
    <row r="44796" spans="14:36">
      <c r="N44796" s="36"/>
      <c r="R44796" s="5"/>
      <c r="W44796"/>
      <c r="Y44796" s="36"/>
      <c r="AA44796" s="5"/>
      <c r="AC44796" s="36"/>
      <c r="AD44796" s="36"/>
      <c r="AE44796"/>
      <c r="AF44796"/>
      <c r="AH44796" s="36"/>
      <c r="AJ44796"/>
    </row>
    <row r="44797" spans="14:36">
      <c r="N44797" s="36"/>
      <c r="R44797" s="5"/>
      <c r="W44797"/>
      <c r="Y44797" s="36"/>
      <c r="AA44797" s="5"/>
      <c r="AC44797" s="36"/>
      <c r="AD44797" s="36"/>
      <c r="AE44797"/>
      <c r="AF44797"/>
      <c r="AH44797" s="36"/>
      <c r="AJ44797"/>
    </row>
    <row r="44798" spans="14:36">
      <c r="N44798" s="36"/>
      <c r="R44798" s="5"/>
      <c r="W44798"/>
      <c r="Y44798" s="36"/>
      <c r="AA44798" s="5"/>
      <c r="AC44798" s="36"/>
      <c r="AD44798" s="36"/>
      <c r="AE44798"/>
      <c r="AF44798"/>
      <c r="AH44798" s="36"/>
      <c r="AJ44798"/>
    </row>
    <row r="44799" spans="14:36">
      <c r="N44799" s="36"/>
      <c r="R44799" s="5"/>
      <c r="W44799"/>
      <c r="Y44799" s="36"/>
      <c r="AA44799" s="5"/>
      <c r="AC44799" s="36"/>
      <c r="AD44799" s="36"/>
      <c r="AE44799"/>
      <c r="AF44799"/>
      <c r="AH44799" s="36"/>
      <c r="AJ44799"/>
    </row>
    <row r="44800" spans="14:36">
      <c r="N44800" s="36"/>
      <c r="R44800" s="5"/>
      <c r="W44800"/>
      <c r="Y44800" s="36"/>
      <c r="AA44800" s="5"/>
      <c r="AC44800" s="36"/>
      <c r="AD44800" s="36"/>
      <c r="AE44800"/>
      <c r="AF44800"/>
      <c r="AH44800" s="36"/>
      <c r="AJ44800"/>
    </row>
    <row r="44801" spans="14:36">
      <c r="N44801" s="36"/>
      <c r="R44801" s="5"/>
      <c r="W44801"/>
      <c r="Y44801" s="36"/>
      <c r="AA44801" s="5"/>
      <c r="AC44801" s="36"/>
      <c r="AD44801" s="36"/>
      <c r="AE44801"/>
      <c r="AF44801"/>
      <c r="AH44801" s="36"/>
      <c r="AJ44801"/>
    </row>
    <row r="44802" spans="14:36">
      <c r="N44802" s="36"/>
      <c r="R44802" s="5"/>
      <c r="W44802"/>
      <c r="Y44802" s="36"/>
      <c r="AA44802" s="5"/>
      <c r="AC44802" s="36"/>
      <c r="AD44802" s="36"/>
      <c r="AE44802"/>
      <c r="AF44802"/>
      <c r="AH44802" s="36"/>
      <c r="AJ44802"/>
    </row>
    <row r="44803" spans="14:36">
      <c r="N44803" s="36"/>
      <c r="R44803" s="5"/>
      <c r="W44803"/>
      <c r="Y44803" s="36"/>
      <c r="AA44803" s="5"/>
      <c r="AC44803" s="36"/>
      <c r="AD44803" s="36"/>
      <c r="AE44803"/>
      <c r="AF44803"/>
      <c r="AH44803" s="36"/>
      <c r="AJ44803"/>
    </row>
    <row r="44804" spans="14:36">
      <c r="N44804" s="36"/>
      <c r="R44804" s="5"/>
      <c r="W44804"/>
      <c r="Y44804" s="36"/>
      <c r="AA44804" s="5"/>
      <c r="AC44804" s="36"/>
      <c r="AD44804" s="36"/>
      <c r="AE44804"/>
      <c r="AF44804"/>
      <c r="AH44804" s="36"/>
      <c r="AJ44804"/>
    </row>
    <row r="44805" spans="14:36">
      <c r="N44805" s="36"/>
      <c r="R44805" s="5"/>
      <c r="W44805"/>
      <c r="Y44805" s="36"/>
      <c r="AA44805" s="5"/>
      <c r="AC44805" s="36"/>
      <c r="AD44805" s="36"/>
      <c r="AE44805"/>
      <c r="AF44805"/>
      <c r="AH44805" s="36"/>
      <c r="AJ44805"/>
    </row>
    <row r="44806" spans="14:36">
      <c r="N44806" s="36"/>
      <c r="R44806" s="5"/>
      <c r="W44806"/>
      <c r="Y44806" s="36"/>
      <c r="AA44806" s="5"/>
      <c r="AC44806" s="36"/>
      <c r="AD44806" s="36"/>
      <c r="AE44806"/>
      <c r="AF44806"/>
      <c r="AH44806" s="36"/>
      <c r="AJ44806"/>
    </row>
    <row r="44807" spans="14:36">
      <c r="N44807" s="36"/>
      <c r="R44807" s="5"/>
      <c r="W44807"/>
      <c r="Y44807" s="36"/>
      <c r="AA44807" s="5"/>
      <c r="AC44807" s="36"/>
      <c r="AD44807" s="36"/>
      <c r="AE44807"/>
      <c r="AF44807"/>
      <c r="AH44807" s="36"/>
      <c r="AJ44807"/>
    </row>
    <row r="44808" spans="14:36">
      <c r="N44808" s="36"/>
      <c r="R44808" s="5"/>
      <c r="W44808"/>
      <c r="Y44808" s="36"/>
      <c r="AA44808" s="5"/>
      <c r="AC44808" s="36"/>
      <c r="AD44808" s="36"/>
      <c r="AE44808"/>
      <c r="AF44808"/>
      <c r="AH44808" s="36"/>
      <c r="AJ44808"/>
    </row>
    <row r="44809" spans="14:36">
      <c r="N44809" s="36"/>
      <c r="R44809" s="5"/>
      <c r="W44809"/>
      <c r="Y44809" s="36"/>
      <c r="AA44809" s="5"/>
      <c r="AC44809" s="36"/>
      <c r="AD44809" s="36"/>
      <c r="AE44809"/>
      <c r="AF44809"/>
      <c r="AH44809" s="36"/>
      <c r="AJ44809"/>
    </row>
    <row r="44810" spans="14:36">
      <c r="N44810" s="36"/>
      <c r="R44810" s="5"/>
      <c r="W44810"/>
      <c r="Y44810" s="36"/>
      <c r="AA44810" s="5"/>
      <c r="AC44810" s="36"/>
      <c r="AD44810" s="36"/>
      <c r="AE44810"/>
      <c r="AF44810"/>
      <c r="AH44810" s="36"/>
      <c r="AJ44810"/>
    </row>
    <row r="44811" spans="14:36">
      <c r="N44811" s="36"/>
      <c r="R44811" s="5"/>
      <c r="W44811"/>
      <c r="Y44811" s="36"/>
      <c r="AA44811" s="5"/>
      <c r="AC44811" s="36"/>
      <c r="AD44811" s="36"/>
      <c r="AE44811"/>
      <c r="AF44811"/>
      <c r="AH44811" s="36"/>
      <c r="AJ44811"/>
    </row>
    <row r="44812" spans="14:36">
      <c r="N44812" s="36"/>
      <c r="R44812" s="5"/>
      <c r="W44812"/>
      <c r="Y44812" s="36"/>
      <c r="AA44812" s="5"/>
      <c r="AC44812" s="36"/>
      <c r="AD44812" s="36"/>
      <c r="AE44812"/>
      <c r="AF44812"/>
      <c r="AH44812" s="36"/>
      <c r="AJ44812"/>
    </row>
    <row r="44813" spans="14:36">
      <c r="N44813" s="36"/>
      <c r="R44813" s="5"/>
      <c r="W44813"/>
      <c r="Y44813" s="36"/>
      <c r="AA44813" s="5"/>
      <c r="AC44813" s="36"/>
      <c r="AD44813" s="36"/>
      <c r="AE44813"/>
      <c r="AF44813"/>
      <c r="AH44813" s="36"/>
      <c r="AJ44813"/>
    </row>
    <row r="44814" spans="14:36">
      <c r="N44814" s="36"/>
      <c r="R44814" s="5"/>
      <c r="W44814"/>
      <c r="Y44814" s="36"/>
      <c r="AA44814" s="5"/>
      <c r="AC44814" s="36"/>
      <c r="AD44814" s="36"/>
      <c r="AE44814"/>
      <c r="AF44814"/>
      <c r="AH44814" s="36"/>
      <c r="AJ44814"/>
    </row>
    <row r="44815" spans="14:36">
      <c r="N44815" s="36"/>
      <c r="R44815" s="5"/>
      <c r="W44815"/>
      <c r="Y44815" s="36"/>
      <c r="AA44815" s="5"/>
      <c r="AC44815" s="36"/>
      <c r="AD44815" s="36"/>
      <c r="AE44815"/>
      <c r="AF44815"/>
      <c r="AH44815" s="36"/>
      <c r="AJ44815"/>
    </row>
    <row r="44816" spans="14:36">
      <c r="N44816" s="36"/>
      <c r="R44816" s="5"/>
      <c r="W44816"/>
      <c r="Y44816" s="36"/>
      <c r="AA44816" s="5"/>
      <c r="AC44816" s="36"/>
      <c r="AD44816" s="36"/>
      <c r="AE44816"/>
      <c r="AF44816"/>
      <c r="AH44816" s="36"/>
      <c r="AJ44816"/>
    </row>
    <row r="44817" spans="14:36">
      <c r="N44817" s="36"/>
      <c r="R44817" s="5"/>
      <c r="W44817"/>
      <c r="Y44817" s="36"/>
      <c r="AA44817" s="5"/>
      <c r="AC44817" s="36"/>
      <c r="AD44817" s="36"/>
      <c r="AE44817"/>
      <c r="AF44817"/>
      <c r="AH44817" s="36"/>
      <c r="AJ44817"/>
    </row>
    <row r="44818" spans="14:36">
      <c r="N44818" s="36"/>
      <c r="R44818" s="5"/>
      <c r="W44818"/>
      <c r="Y44818" s="36"/>
      <c r="AA44818" s="5"/>
      <c r="AC44818" s="36"/>
      <c r="AD44818" s="36"/>
      <c r="AE44818"/>
      <c r="AF44818"/>
      <c r="AH44818" s="36"/>
      <c r="AJ44818"/>
    </row>
    <row r="44819" spans="14:36">
      <c r="N44819" s="36"/>
      <c r="R44819" s="5"/>
      <c r="W44819"/>
      <c r="Y44819" s="36"/>
      <c r="AA44819" s="5"/>
      <c r="AC44819" s="36"/>
      <c r="AD44819" s="36"/>
      <c r="AE44819"/>
      <c r="AF44819"/>
      <c r="AH44819" s="36"/>
      <c r="AJ44819"/>
    </row>
    <row r="44820" spans="14:36">
      <c r="N44820" s="36"/>
      <c r="R44820" s="5"/>
      <c r="W44820"/>
      <c r="Y44820" s="36"/>
      <c r="AA44820" s="5"/>
      <c r="AC44820" s="36"/>
      <c r="AD44820" s="36"/>
      <c r="AE44820"/>
      <c r="AF44820"/>
      <c r="AH44820" s="36"/>
      <c r="AJ44820"/>
    </row>
    <row r="44821" spans="14:36">
      <c r="N44821" s="36"/>
      <c r="R44821" s="5"/>
      <c r="W44821"/>
      <c r="Y44821" s="36"/>
      <c r="AA44821" s="5"/>
      <c r="AC44821" s="36"/>
      <c r="AD44821" s="36"/>
      <c r="AE44821"/>
      <c r="AF44821"/>
      <c r="AH44821" s="36"/>
      <c r="AJ44821"/>
    </row>
    <row r="44822" spans="14:36">
      <c r="N44822" s="36"/>
      <c r="R44822" s="5"/>
      <c r="W44822"/>
      <c r="Y44822" s="36"/>
      <c r="AA44822" s="5"/>
      <c r="AC44822" s="36"/>
      <c r="AD44822" s="36"/>
      <c r="AE44822"/>
      <c r="AF44822"/>
      <c r="AH44822" s="36"/>
      <c r="AJ44822"/>
    </row>
    <row r="44823" spans="14:36">
      <c r="N44823" s="36"/>
      <c r="R44823" s="5"/>
      <c r="W44823"/>
      <c r="Y44823" s="36"/>
      <c r="AA44823" s="5"/>
      <c r="AC44823" s="36"/>
      <c r="AD44823" s="36"/>
      <c r="AE44823"/>
      <c r="AF44823"/>
      <c r="AH44823" s="36"/>
      <c r="AJ44823"/>
    </row>
    <row r="44824" spans="14:36">
      <c r="N44824" s="36"/>
      <c r="R44824" s="5"/>
      <c r="W44824"/>
      <c r="Y44824" s="36"/>
      <c r="AA44824" s="5"/>
      <c r="AC44824" s="36"/>
      <c r="AD44824" s="36"/>
      <c r="AE44824"/>
      <c r="AF44824"/>
      <c r="AH44824" s="36"/>
      <c r="AJ44824"/>
    </row>
    <row r="44825" spans="14:36">
      <c r="N44825" s="36"/>
      <c r="R44825" s="5"/>
      <c r="W44825"/>
      <c r="Y44825" s="36"/>
      <c r="AA44825" s="5"/>
      <c r="AC44825" s="36"/>
      <c r="AD44825" s="36"/>
      <c r="AE44825"/>
      <c r="AF44825"/>
      <c r="AH44825" s="36"/>
      <c r="AJ44825"/>
    </row>
    <row r="44826" spans="14:36">
      <c r="N44826" s="36"/>
      <c r="R44826" s="5"/>
      <c r="W44826"/>
      <c r="Y44826" s="36"/>
      <c r="AA44826" s="5"/>
      <c r="AC44826" s="36"/>
      <c r="AD44826" s="36"/>
      <c r="AE44826"/>
      <c r="AF44826"/>
      <c r="AH44826" s="36"/>
      <c r="AJ44826"/>
    </row>
    <row r="44827" spans="14:36">
      <c r="N44827" s="36"/>
      <c r="R44827" s="5"/>
      <c r="W44827"/>
      <c r="Y44827" s="36"/>
      <c r="AA44827" s="5"/>
      <c r="AC44827" s="36"/>
      <c r="AD44827" s="36"/>
      <c r="AE44827"/>
      <c r="AF44827"/>
      <c r="AH44827" s="36"/>
      <c r="AJ44827"/>
    </row>
    <row r="44828" spans="14:36">
      <c r="N44828" s="36"/>
      <c r="R44828" s="5"/>
      <c r="W44828"/>
      <c r="Y44828" s="36"/>
      <c r="AA44828" s="5"/>
      <c r="AC44828" s="36"/>
      <c r="AD44828" s="36"/>
      <c r="AE44828"/>
      <c r="AF44828"/>
      <c r="AH44828" s="36"/>
      <c r="AJ44828"/>
    </row>
    <row r="44829" spans="14:36">
      <c r="N44829" s="36"/>
      <c r="R44829" s="5"/>
      <c r="W44829"/>
      <c r="Y44829" s="36"/>
      <c r="AA44829" s="5"/>
      <c r="AC44829" s="36"/>
      <c r="AD44829" s="36"/>
      <c r="AE44829"/>
      <c r="AF44829"/>
      <c r="AH44829" s="36"/>
      <c r="AJ44829"/>
    </row>
    <row r="44830" spans="14:36">
      <c r="N44830" s="36"/>
      <c r="R44830" s="5"/>
      <c r="W44830"/>
      <c r="Y44830" s="36"/>
      <c r="AA44830" s="5"/>
      <c r="AC44830" s="36"/>
      <c r="AD44830" s="36"/>
      <c r="AE44830"/>
      <c r="AF44830"/>
      <c r="AH44830" s="36"/>
      <c r="AJ44830"/>
    </row>
    <row r="44831" spans="14:36">
      <c r="N44831" s="36"/>
      <c r="R44831" s="5"/>
      <c r="W44831"/>
      <c r="Y44831" s="36"/>
      <c r="AA44831" s="5"/>
      <c r="AC44831" s="36"/>
      <c r="AD44831" s="36"/>
      <c r="AE44831"/>
      <c r="AF44831"/>
      <c r="AH44831" s="36"/>
      <c r="AJ44831"/>
    </row>
    <row r="44832" spans="14:36">
      <c r="N44832" s="36"/>
      <c r="R44832" s="5"/>
      <c r="W44832"/>
      <c r="Y44832" s="36"/>
      <c r="AA44832" s="5"/>
      <c r="AC44832" s="36"/>
      <c r="AD44832" s="36"/>
      <c r="AE44832"/>
      <c r="AF44832"/>
      <c r="AH44832" s="36"/>
      <c r="AJ44832"/>
    </row>
    <row r="44833" spans="14:36">
      <c r="N44833" s="36"/>
      <c r="R44833" s="5"/>
      <c r="W44833"/>
      <c r="Y44833" s="36"/>
      <c r="AA44833" s="5"/>
      <c r="AC44833" s="36"/>
      <c r="AD44833" s="36"/>
      <c r="AE44833"/>
      <c r="AF44833"/>
      <c r="AH44833" s="36"/>
      <c r="AJ44833"/>
    </row>
    <row r="44834" spans="14:36">
      <c r="N44834" s="36"/>
      <c r="R44834" s="5"/>
      <c r="W44834"/>
      <c r="Y44834" s="36"/>
      <c r="AA44834" s="5"/>
      <c r="AC44834" s="36"/>
      <c r="AD44834" s="36"/>
      <c r="AE44834"/>
      <c r="AF44834"/>
      <c r="AH44834" s="36"/>
      <c r="AJ44834"/>
    </row>
    <row r="44835" spans="14:36">
      <c r="N44835" s="36"/>
      <c r="R44835" s="5"/>
      <c r="W44835"/>
      <c r="Y44835" s="36"/>
      <c r="AA44835" s="5"/>
      <c r="AC44835" s="36"/>
      <c r="AD44835" s="36"/>
      <c r="AE44835"/>
      <c r="AF44835"/>
      <c r="AH44835" s="36"/>
      <c r="AJ44835"/>
    </row>
    <row r="44836" spans="14:36">
      <c r="N44836" s="36"/>
      <c r="R44836" s="5"/>
      <c r="W44836"/>
      <c r="Y44836" s="36"/>
      <c r="AA44836" s="5"/>
      <c r="AC44836" s="36"/>
      <c r="AD44836" s="36"/>
      <c r="AE44836"/>
      <c r="AF44836"/>
      <c r="AH44836" s="36"/>
      <c r="AJ44836"/>
    </row>
    <row r="44837" spans="14:36">
      <c r="N44837" s="36"/>
      <c r="R44837" s="5"/>
      <c r="W44837"/>
      <c r="Y44837" s="36"/>
      <c r="AA44837" s="5"/>
      <c r="AC44837" s="36"/>
      <c r="AD44837" s="36"/>
      <c r="AE44837"/>
      <c r="AF44837"/>
      <c r="AH44837" s="36"/>
      <c r="AJ44837"/>
    </row>
    <row r="44838" spans="14:36">
      <c r="N44838" s="36"/>
      <c r="R44838" s="5"/>
      <c r="W44838"/>
      <c r="Y44838" s="36"/>
      <c r="AA44838" s="5"/>
      <c r="AC44838" s="36"/>
      <c r="AD44838" s="36"/>
      <c r="AE44838"/>
      <c r="AF44838"/>
      <c r="AH44838" s="36"/>
      <c r="AJ44838"/>
    </row>
    <row r="44839" spans="14:36">
      <c r="N44839" s="36"/>
      <c r="R44839" s="5"/>
      <c r="W44839"/>
      <c r="Y44839" s="36"/>
      <c r="AA44839" s="5"/>
      <c r="AC44839" s="36"/>
      <c r="AD44839" s="36"/>
      <c r="AE44839"/>
      <c r="AF44839"/>
      <c r="AH44839" s="36"/>
      <c r="AJ44839"/>
    </row>
    <row r="44840" spans="14:36">
      <c r="N44840" s="36"/>
      <c r="R44840" s="5"/>
      <c r="W44840"/>
      <c r="Y44840" s="36"/>
      <c r="AA44840" s="5"/>
      <c r="AC44840" s="36"/>
      <c r="AD44840" s="36"/>
      <c r="AE44840"/>
      <c r="AF44840"/>
      <c r="AH44840" s="36"/>
      <c r="AJ44840"/>
    </row>
    <row r="44841" spans="14:36">
      <c r="N44841" s="36"/>
      <c r="R44841" s="5"/>
      <c r="W44841"/>
      <c r="Y44841" s="36"/>
      <c r="AA44841" s="5"/>
      <c r="AC44841" s="36"/>
      <c r="AD44841" s="36"/>
      <c r="AE44841"/>
      <c r="AF44841"/>
      <c r="AH44841" s="36"/>
      <c r="AJ44841"/>
    </row>
    <row r="44842" spans="14:36">
      <c r="N44842" s="36"/>
      <c r="R44842" s="5"/>
      <c r="W44842"/>
      <c r="Y44842" s="36"/>
      <c r="AA44842" s="5"/>
      <c r="AC44842" s="36"/>
      <c r="AD44842" s="36"/>
      <c r="AE44842"/>
      <c r="AF44842"/>
      <c r="AH44842" s="36"/>
      <c r="AJ44842"/>
    </row>
    <row r="44843" spans="14:36">
      <c r="N44843" s="36"/>
      <c r="R44843" s="5"/>
      <c r="W44843"/>
      <c r="Y44843" s="36"/>
      <c r="AA44843" s="5"/>
      <c r="AC44843" s="36"/>
      <c r="AD44843" s="36"/>
      <c r="AE44843"/>
      <c r="AF44843"/>
      <c r="AH44843" s="36"/>
      <c r="AJ44843"/>
    </row>
    <row r="44844" spans="14:36">
      <c r="N44844" s="36"/>
      <c r="R44844" s="5"/>
      <c r="W44844"/>
      <c r="Y44844" s="36"/>
      <c r="AA44844" s="5"/>
      <c r="AC44844" s="36"/>
      <c r="AD44844" s="36"/>
      <c r="AE44844"/>
      <c r="AF44844"/>
      <c r="AH44844" s="36"/>
      <c r="AJ44844"/>
    </row>
    <row r="44845" spans="14:36">
      <c r="N44845" s="36"/>
      <c r="R44845" s="5"/>
      <c r="W44845"/>
      <c r="Y44845" s="36"/>
      <c r="AA44845" s="5"/>
      <c r="AC44845" s="36"/>
      <c r="AD44845" s="36"/>
      <c r="AE44845"/>
      <c r="AF44845"/>
      <c r="AH44845" s="36"/>
      <c r="AJ44845"/>
    </row>
    <row r="44846" spans="14:36">
      <c r="N44846" s="36"/>
      <c r="R44846" s="5"/>
      <c r="W44846"/>
      <c r="Y44846" s="36"/>
      <c r="AA44846" s="5"/>
      <c r="AC44846" s="36"/>
      <c r="AD44846" s="36"/>
      <c r="AE44846"/>
      <c r="AF44846"/>
      <c r="AH44846" s="36"/>
      <c r="AJ44846"/>
    </row>
    <row r="44847" spans="14:36">
      <c r="N44847" s="36"/>
      <c r="R44847" s="5"/>
      <c r="W44847"/>
      <c r="Y44847" s="36"/>
      <c r="AA44847" s="5"/>
      <c r="AC44847" s="36"/>
      <c r="AD44847" s="36"/>
      <c r="AE44847"/>
      <c r="AF44847"/>
      <c r="AH44847" s="36"/>
      <c r="AJ44847"/>
    </row>
    <row r="44848" spans="14:36">
      <c r="N44848" s="36"/>
      <c r="R44848" s="5"/>
      <c r="W44848"/>
      <c r="Y44848" s="36"/>
      <c r="AA44848" s="5"/>
      <c r="AC44848" s="36"/>
      <c r="AD44848" s="36"/>
      <c r="AE44848"/>
      <c r="AF44848"/>
      <c r="AH44848" s="36"/>
      <c r="AJ44848"/>
    </row>
    <row r="44849" spans="14:36">
      <c r="N44849" s="36"/>
      <c r="R44849" s="5"/>
      <c r="W44849"/>
      <c r="Y44849" s="36"/>
      <c r="AA44849" s="5"/>
      <c r="AC44849" s="36"/>
      <c r="AD44849" s="36"/>
      <c r="AE44849"/>
      <c r="AF44849"/>
      <c r="AH44849" s="36"/>
      <c r="AJ44849"/>
    </row>
    <row r="44850" spans="14:36">
      <c r="N44850" s="36"/>
      <c r="R44850" s="5"/>
      <c r="W44850"/>
      <c r="Y44850" s="36"/>
      <c r="AA44850" s="5"/>
      <c r="AC44850" s="36"/>
      <c r="AD44850" s="36"/>
      <c r="AE44850"/>
      <c r="AF44850"/>
      <c r="AH44850" s="36"/>
      <c r="AJ44850"/>
    </row>
    <row r="44851" spans="14:36">
      <c r="N44851" s="36"/>
      <c r="R44851" s="5"/>
      <c r="W44851"/>
      <c r="Y44851" s="36"/>
      <c r="AA44851" s="5"/>
      <c r="AC44851" s="36"/>
      <c r="AD44851" s="36"/>
      <c r="AE44851"/>
      <c r="AF44851"/>
      <c r="AH44851" s="36"/>
      <c r="AJ44851"/>
    </row>
    <row r="44852" spans="14:36">
      <c r="N44852" s="36"/>
      <c r="R44852" s="5"/>
      <c r="W44852"/>
      <c r="Y44852" s="36"/>
      <c r="AA44852" s="5"/>
      <c r="AC44852" s="36"/>
      <c r="AD44852" s="36"/>
      <c r="AE44852"/>
      <c r="AF44852"/>
      <c r="AH44852" s="36"/>
      <c r="AJ44852"/>
    </row>
    <row r="44853" spans="14:36">
      <c r="N44853" s="36"/>
      <c r="R44853" s="5"/>
      <c r="W44853"/>
      <c r="Y44853" s="36"/>
      <c r="AA44853" s="5"/>
      <c r="AC44853" s="36"/>
      <c r="AD44853" s="36"/>
      <c r="AE44853"/>
      <c r="AF44853"/>
      <c r="AH44853" s="36"/>
      <c r="AJ44853"/>
    </row>
    <row r="44854" spans="14:36">
      <c r="N44854" s="36"/>
      <c r="R44854" s="5"/>
      <c r="W44854"/>
      <c r="Y44854" s="36"/>
      <c r="AA44854" s="5"/>
      <c r="AC44854" s="36"/>
      <c r="AD44854" s="36"/>
      <c r="AE44854"/>
      <c r="AF44854"/>
      <c r="AH44854" s="36"/>
      <c r="AJ44854"/>
    </row>
    <row r="44855" spans="14:36">
      <c r="N44855" s="36"/>
      <c r="R44855" s="5"/>
      <c r="W44855"/>
      <c r="Y44855" s="36"/>
      <c r="AA44855" s="5"/>
      <c r="AC44855" s="36"/>
      <c r="AD44855" s="36"/>
      <c r="AE44855"/>
      <c r="AF44855"/>
      <c r="AH44855" s="36"/>
      <c r="AJ44855"/>
    </row>
    <row r="44856" spans="14:36">
      <c r="N44856" s="36"/>
      <c r="R44856" s="5"/>
      <c r="W44856"/>
      <c r="Y44856" s="36"/>
      <c r="AA44856" s="5"/>
      <c r="AC44856" s="36"/>
      <c r="AD44856" s="36"/>
      <c r="AE44856"/>
      <c r="AF44856"/>
      <c r="AH44856" s="36"/>
      <c r="AJ44856"/>
    </row>
    <row r="44857" spans="14:36">
      <c r="N44857" s="36"/>
      <c r="R44857" s="5"/>
      <c r="W44857"/>
      <c r="Y44857" s="36"/>
      <c r="AA44857" s="5"/>
      <c r="AC44857" s="36"/>
      <c r="AD44857" s="36"/>
      <c r="AE44857"/>
      <c r="AF44857"/>
      <c r="AH44857" s="36"/>
      <c r="AJ44857"/>
    </row>
    <row r="44858" spans="14:36">
      <c r="N44858" s="36"/>
      <c r="R44858" s="5"/>
      <c r="W44858"/>
      <c r="Y44858" s="36"/>
      <c r="AA44858" s="5"/>
      <c r="AC44858" s="36"/>
      <c r="AD44858" s="36"/>
      <c r="AE44858"/>
      <c r="AF44858"/>
      <c r="AH44858" s="36"/>
      <c r="AJ44858"/>
    </row>
    <row r="44859" spans="14:36">
      <c r="N44859" s="36"/>
      <c r="R44859" s="5"/>
      <c r="W44859"/>
      <c r="Y44859" s="36"/>
      <c r="AA44859" s="5"/>
      <c r="AC44859" s="36"/>
      <c r="AD44859" s="36"/>
      <c r="AE44859"/>
      <c r="AF44859"/>
      <c r="AH44859" s="36"/>
      <c r="AJ44859"/>
    </row>
    <row r="44860" spans="14:36">
      <c r="N44860" s="36"/>
      <c r="R44860" s="5"/>
      <c r="W44860"/>
      <c r="Y44860" s="36"/>
      <c r="AA44860" s="5"/>
      <c r="AC44860" s="36"/>
      <c r="AD44860" s="36"/>
      <c r="AE44860"/>
      <c r="AF44860"/>
      <c r="AH44860" s="36"/>
      <c r="AJ44860"/>
    </row>
    <row r="44861" spans="14:36">
      <c r="N44861" s="36"/>
      <c r="R44861" s="5"/>
      <c r="W44861"/>
      <c r="Y44861" s="36"/>
      <c r="AA44861" s="5"/>
      <c r="AC44861" s="36"/>
      <c r="AD44861" s="36"/>
      <c r="AE44861"/>
      <c r="AF44861"/>
      <c r="AH44861" s="36"/>
      <c r="AJ44861"/>
    </row>
    <row r="44862" spans="14:36">
      <c r="N44862" s="36"/>
      <c r="R44862" s="5"/>
      <c r="W44862"/>
      <c r="Y44862" s="36"/>
      <c r="AA44862" s="5"/>
      <c r="AC44862" s="36"/>
      <c r="AD44862" s="36"/>
      <c r="AE44862"/>
      <c r="AF44862"/>
      <c r="AH44862" s="36"/>
      <c r="AJ44862"/>
    </row>
    <row r="44863" spans="14:36">
      <c r="N44863" s="36"/>
      <c r="R44863" s="5"/>
      <c r="W44863"/>
      <c r="Y44863" s="36"/>
      <c r="AA44863" s="5"/>
      <c r="AC44863" s="36"/>
      <c r="AD44863" s="36"/>
      <c r="AE44863"/>
      <c r="AF44863"/>
      <c r="AH44863" s="36"/>
      <c r="AJ44863"/>
    </row>
    <row r="44864" spans="14:36">
      <c r="N44864" s="36"/>
      <c r="R44864" s="5"/>
      <c r="W44864"/>
      <c r="Y44864" s="36"/>
      <c r="AA44864" s="5"/>
      <c r="AC44864" s="36"/>
      <c r="AD44864" s="36"/>
      <c r="AE44864"/>
      <c r="AF44864"/>
      <c r="AH44864" s="36"/>
      <c r="AJ44864"/>
    </row>
    <row r="44865" spans="14:36">
      <c r="N44865" s="36"/>
      <c r="R44865" s="5"/>
      <c r="W44865"/>
      <c r="Y44865" s="36"/>
      <c r="AA44865" s="5"/>
      <c r="AC44865" s="36"/>
      <c r="AD44865" s="36"/>
      <c r="AE44865"/>
      <c r="AF44865"/>
      <c r="AH44865" s="36"/>
      <c r="AJ44865"/>
    </row>
    <row r="44866" spans="14:36">
      <c r="N44866" s="36"/>
      <c r="R44866" s="5"/>
      <c r="W44866"/>
      <c r="Y44866" s="36"/>
      <c r="AA44866" s="5"/>
      <c r="AC44866" s="36"/>
      <c r="AD44866" s="36"/>
      <c r="AE44866"/>
      <c r="AF44866"/>
      <c r="AH44866" s="36"/>
      <c r="AJ44866"/>
    </row>
    <row r="44867" spans="14:36">
      <c r="N44867" s="36"/>
      <c r="R44867" s="5"/>
      <c r="W44867"/>
      <c r="Y44867" s="36"/>
      <c r="AA44867" s="5"/>
      <c r="AC44867" s="36"/>
      <c r="AD44867" s="36"/>
      <c r="AE44867"/>
      <c r="AF44867"/>
      <c r="AH44867" s="36"/>
      <c r="AJ44867"/>
    </row>
    <row r="44868" spans="14:36">
      <c r="N44868" s="36"/>
      <c r="R44868" s="5"/>
      <c r="W44868"/>
      <c r="Y44868" s="36"/>
      <c r="AA44868" s="5"/>
      <c r="AC44868" s="36"/>
      <c r="AD44868" s="36"/>
      <c r="AE44868"/>
      <c r="AF44868"/>
      <c r="AH44868" s="36"/>
      <c r="AJ44868"/>
    </row>
    <row r="44869" spans="14:36">
      <c r="N44869" s="36"/>
      <c r="R44869" s="5"/>
      <c r="W44869"/>
      <c r="Y44869" s="36"/>
      <c r="AA44869" s="5"/>
      <c r="AC44869" s="36"/>
      <c r="AD44869" s="36"/>
      <c r="AE44869"/>
      <c r="AF44869"/>
      <c r="AH44869" s="36"/>
      <c r="AJ44869"/>
    </row>
    <row r="44870" spans="14:36">
      <c r="N44870" s="36"/>
      <c r="R44870" s="5"/>
      <c r="W44870"/>
      <c r="Y44870" s="36"/>
      <c r="AA44870" s="5"/>
      <c r="AC44870" s="36"/>
      <c r="AD44870" s="36"/>
      <c r="AE44870"/>
      <c r="AF44870"/>
      <c r="AH44870" s="36"/>
      <c r="AJ44870"/>
    </row>
    <row r="44871" spans="14:36">
      <c r="N44871" s="36"/>
      <c r="R44871" s="5"/>
      <c r="W44871"/>
      <c r="Y44871" s="36"/>
      <c r="AA44871" s="5"/>
      <c r="AC44871" s="36"/>
      <c r="AD44871" s="36"/>
      <c r="AE44871"/>
      <c r="AF44871"/>
      <c r="AH44871" s="36"/>
      <c r="AJ44871"/>
    </row>
    <row r="44872" spans="14:36">
      <c r="N44872" s="36"/>
      <c r="R44872" s="5"/>
      <c r="W44872"/>
      <c r="Y44872" s="36"/>
      <c r="AA44872" s="5"/>
      <c r="AC44872" s="36"/>
      <c r="AD44872" s="36"/>
      <c r="AE44872"/>
      <c r="AF44872"/>
      <c r="AH44872" s="36"/>
      <c r="AJ44872"/>
    </row>
    <row r="44873" spans="14:36">
      <c r="N44873" s="36"/>
      <c r="R44873" s="5"/>
      <c r="W44873"/>
      <c r="Y44873" s="36"/>
      <c r="AA44873" s="5"/>
      <c r="AC44873" s="36"/>
      <c r="AD44873" s="36"/>
      <c r="AE44873"/>
      <c r="AF44873"/>
      <c r="AH44873" s="36"/>
      <c r="AJ44873"/>
    </row>
    <row r="44874" spans="14:36">
      <c r="N44874" s="36"/>
      <c r="R44874" s="5"/>
      <c r="W44874"/>
      <c r="Y44874" s="36"/>
      <c r="AA44874" s="5"/>
      <c r="AC44874" s="36"/>
      <c r="AD44874" s="36"/>
      <c r="AE44874"/>
      <c r="AF44874"/>
      <c r="AH44874" s="36"/>
      <c r="AJ44874"/>
    </row>
    <row r="44875" spans="14:36">
      <c r="N44875" s="36"/>
      <c r="R44875" s="5"/>
      <c r="W44875"/>
      <c r="Y44875" s="36"/>
      <c r="AA44875" s="5"/>
      <c r="AC44875" s="36"/>
      <c r="AD44875" s="36"/>
      <c r="AE44875"/>
      <c r="AF44875"/>
      <c r="AH44875" s="36"/>
      <c r="AJ44875"/>
    </row>
    <row r="44876" spans="14:36">
      <c r="N44876" s="36"/>
      <c r="R44876" s="5"/>
      <c r="W44876"/>
      <c r="Y44876" s="36"/>
      <c r="AA44876" s="5"/>
      <c r="AC44876" s="36"/>
      <c r="AD44876" s="36"/>
      <c r="AE44876"/>
      <c r="AF44876"/>
      <c r="AH44876" s="36"/>
      <c r="AJ44876"/>
    </row>
    <row r="44877" spans="14:36">
      <c r="N44877" s="36"/>
      <c r="R44877" s="5"/>
      <c r="W44877"/>
      <c r="Y44877" s="36"/>
      <c r="AA44877" s="5"/>
      <c r="AC44877" s="36"/>
      <c r="AD44877" s="36"/>
      <c r="AE44877"/>
      <c r="AF44877"/>
      <c r="AH44877" s="36"/>
      <c r="AJ44877"/>
    </row>
    <row r="44878" spans="14:36">
      <c r="N44878" s="36"/>
      <c r="R44878" s="5"/>
      <c r="W44878"/>
      <c r="Y44878" s="36"/>
      <c r="AA44878" s="5"/>
      <c r="AC44878" s="36"/>
      <c r="AD44878" s="36"/>
      <c r="AE44878"/>
      <c r="AF44878"/>
      <c r="AH44878" s="36"/>
      <c r="AJ44878"/>
    </row>
    <row r="44879" spans="14:36">
      <c r="N44879" s="36"/>
      <c r="R44879" s="5"/>
      <c r="W44879"/>
      <c r="Y44879" s="36"/>
      <c r="AA44879" s="5"/>
      <c r="AC44879" s="36"/>
      <c r="AD44879" s="36"/>
      <c r="AE44879"/>
      <c r="AF44879"/>
      <c r="AH44879" s="36"/>
      <c r="AJ44879"/>
    </row>
    <row r="44880" spans="14:36">
      <c r="N44880" s="36"/>
      <c r="R44880" s="5"/>
      <c r="W44880"/>
      <c r="Y44880" s="36"/>
      <c r="AA44880" s="5"/>
      <c r="AC44880" s="36"/>
      <c r="AD44880" s="36"/>
      <c r="AE44880"/>
      <c r="AF44880"/>
      <c r="AH44880" s="36"/>
      <c r="AJ44880"/>
    </row>
    <row r="44881" spans="14:36">
      <c r="N44881" s="36"/>
      <c r="R44881" s="5"/>
      <c r="W44881"/>
      <c r="Y44881" s="36"/>
      <c r="AA44881" s="5"/>
      <c r="AC44881" s="36"/>
      <c r="AD44881" s="36"/>
      <c r="AE44881"/>
      <c r="AF44881"/>
      <c r="AH44881" s="36"/>
      <c r="AJ44881"/>
    </row>
    <row r="44882" spans="14:36">
      <c r="N44882" s="36"/>
      <c r="R44882" s="5"/>
      <c r="W44882"/>
      <c r="Y44882" s="36"/>
      <c r="AA44882" s="5"/>
      <c r="AC44882" s="36"/>
      <c r="AD44882" s="36"/>
      <c r="AE44882"/>
      <c r="AF44882"/>
      <c r="AH44882" s="36"/>
      <c r="AJ44882"/>
    </row>
    <row r="44883" spans="14:36">
      <c r="N44883" s="36"/>
      <c r="R44883" s="5"/>
      <c r="W44883"/>
      <c r="Y44883" s="36"/>
      <c r="AA44883" s="5"/>
      <c r="AC44883" s="36"/>
      <c r="AD44883" s="36"/>
      <c r="AE44883"/>
      <c r="AF44883"/>
      <c r="AH44883" s="36"/>
      <c r="AJ44883"/>
    </row>
    <row r="44884" spans="14:36">
      <c r="N44884" s="36"/>
      <c r="R44884" s="5"/>
      <c r="W44884"/>
      <c r="Y44884" s="36"/>
      <c r="AA44884" s="5"/>
      <c r="AC44884" s="36"/>
      <c r="AD44884" s="36"/>
      <c r="AE44884"/>
      <c r="AF44884"/>
      <c r="AH44884" s="36"/>
      <c r="AJ44884"/>
    </row>
    <row r="44885" spans="14:36">
      <c r="N44885" s="36"/>
      <c r="R44885" s="5"/>
      <c r="W44885"/>
      <c r="Y44885" s="36"/>
      <c r="AA44885" s="5"/>
      <c r="AC44885" s="36"/>
      <c r="AD44885" s="36"/>
      <c r="AE44885"/>
      <c r="AF44885"/>
      <c r="AH44885" s="36"/>
      <c r="AJ44885"/>
    </row>
    <row r="44886" spans="14:36">
      <c r="N44886" s="36"/>
      <c r="R44886" s="5"/>
      <c r="W44886"/>
      <c r="Y44886" s="36"/>
      <c r="AA44886" s="5"/>
      <c r="AC44886" s="36"/>
      <c r="AD44886" s="36"/>
      <c r="AE44886"/>
      <c r="AF44886"/>
      <c r="AH44886" s="36"/>
      <c r="AJ44886"/>
    </row>
    <row r="44887" spans="14:36">
      <c r="N44887" s="36"/>
      <c r="R44887" s="5"/>
      <c r="W44887"/>
      <c r="Y44887" s="36"/>
      <c r="AA44887" s="5"/>
      <c r="AC44887" s="36"/>
      <c r="AD44887" s="36"/>
      <c r="AE44887"/>
      <c r="AF44887"/>
      <c r="AH44887" s="36"/>
      <c r="AJ44887"/>
    </row>
    <row r="44888" spans="14:36">
      <c r="N44888" s="36"/>
      <c r="R44888" s="5"/>
      <c r="W44888"/>
      <c r="Y44888" s="36"/>
      <c r="AA44888" s="5"/>
      <c r="AC44888" s="36"/>
      <c r="AD44888" s="36"/>
      <c r="AE44888"/>
      <c r="AF44888"/>
      <c r="AH44888" s="36"/>
      <c r="AJ44888"/>
    </row>
    <row r="44889" spans="14:36">
      <c r="N44889" s="36"/>
      <c r="R44889" s="5"/>
      <c r="W44889"/>
      <c r="Y44889" s="36"/>
      <c r="AA44889" s="5"/>
      <c r="AC44889" s="36"/>
      <c r="AD44889" s="36"/>
      <c r="AE44889"/>
      <c r="AF44889"/>
      <c r="AH44889" s="36"/>
      <c r="AJ44889"/>
    </row>
    <row r="44890" spans="14:36">
      <c r="N44890" s="36"/>
      <c r="R44890" s="5"/>
      <c r="W44890"/>
      <c r="Y44890" s="36"/>
      <c r="AA44890" s="5"/>
      <c r="AC44890" s="36"/>
      <c r="AD44890" s="36"/>
      <c r="AE44890"/>
      <c r="AF44890"/>
      <c r="AH44890" s="36"/>
      <c r="AJ44890"/>
    </row>
    <row r="44891" spans="14:36">
      <c r="N44891" s="36"/>
      <c r="R44891" s="5"/>
      <c r="W44891"/>
      <c r="Y44891" s="36"/>
      <c r="AA44891" s="5"/>
      <c r="AC44891" s="36"/>
      <c r="AD44891" s="36"/>
      <c r="AE44891"/>
      <c r="AF44891"/>
      <c r="AH44891" s="36"/>
      <c r="AJ44891"/>
    </row>
    <row r="44892" spans="14:36">
      <c r="N44892" s="36"/>
      <c r="R44892" s="5"/>
      <c r="W44892"/>
      <c r="Y44892" s="36"/>
      <c r="AA44892" s="5"/>
      <c r="AC44892" s="36"/>
      <c r="AD44892" s="36"/>
      <c r="AE44892"/>
      <c r="AF44892"/>
      <c r="AH44892" s="36"/>
      <c r="AJ44892"/>
    </row>
    <row r="44893" spans="14:36">
      <c r="N44893" s="36"/>
      <c r="R44893" s="5"/>
      <c r="W44893"/>
      <c r="Y44893" s="36"/>
      <c r="AA44893" s="5"/>
      <c r="AC44893" s="36"/>
      <c r="AD44893" s="36"/>
      <c r="AE44893"/>
      <c r="AF44893"/>
      <c r="AH44893" s="36"/>
      <c r="AJ44893"/>
    </row>
    <row r="44894" spans="14:36">
      <c r="N44894" s="36"/>
      <c r="R44894" s="5"/>
      <c r="W44894"/>
      <c r="Y44894" s="36"/>
      <c r="AA44894" s="5"/>
      <c r="AC44894" s="36"/>
      <c r="AD44894" s="36"/>
      <c r="AE44894"/>
      <c r="AF44894"/>
      <c r="AH44894" s="36"/>
      <c r="AJ44894"/>
    </row>
    <row r="44895" spans="14:36">
      <c r="N44895" s="36"/>
      <c r="R44895" s="5"/>
      <c r="W44895"/>
      <c r="Y44895" s="36"/>
      <c r="AA44895" s="5"/>
      <c r="AC44895" s="36"/>
      <c r="AD44895" s="36"/>
      <c r="AE44895"/>
      <c r="AF44895"/>
      <c r="AH44895" s="36"/>
      <c r="AJ44895"/>
    </row>
    <row r="44896" spans="14:36">
      <c r="N44896" s="36"/>
      <c r="R44896" s="5"/>
      <c r="W44896"/>
      <c r="Y44896" s="36"/>
      <c r="AA44896" s="5"/>
      <c r="AC44896" s="36"/>
      <c r="AD44896" s="36"/>
      <c r="AE44896"/>
      <c r="AF44896"/>
      <c r="AH44896" s="36"/>
      <c r="AJ44896"/>
    </row>
    <row r="44897" spans="14:36">
      <c r="N44897" s="36"/>
      <c r="R44897" s="5"/>
      <c r="W44897"/>
      <c r="Y44897" s="36"/>
      <c r="AA44897" s="5"/>
      <c r="AC44897" s="36"/>
      <c r="AD44897" s="36"/>
      <c r="AE44897"/>
      <c r="AF44897"/>
      <c r="AH44897" s="36"/>
      <c r="AJ44897"/>
    </row>
    <row r="44898" spans="14:36">
      <c r="N44898" s="36"/>
      <c r="R44898" s="5"/>
      <c r="W44898"/>
      <c r="Y44898" s="36"/>
      <c r="AA44898" s="5"/>
      <c r="AC44898" s="36"/>
      <c r="AD44898" s="36"/>
      <c r="AE44898"/>
      <c r="AF44898"/>
      <c r="AH44898" s="36"/>
      <c r="AJ44898"/>
    </row>
    <row r="44899" spans="14:36">
      <c r="N44899" s="36"/>
      <c r="R44899" s="5"/>
      <c r="W44899"/>
      <c r="Y44899" s="36"/>
      <c r="AA44899" s="5"/>
      <c r="AC44899" s="36"/>
      <c r="AD44899" s="36"/>
      <c r="AE44899"/>
      <c r="AF44899"/>
      <c r="AH44899" s="36"/>
      <c r="AJ44899"/>
    </row>
    <row r="44900" spans="14:36">
      <c r="N44900" s="36"/>
      <c r="R44900" s="5"/>
      <c r="W44900"/>
      <c r="Y44900" s="36"/>
      <c r="AA44900" s="5"/>
      <c r="AC44900" s="36"/>
      <c r="AD44900" s="36"/>
      <c r="AE44900"/>
      <c r="AF44900"/>
      <c r="AH44900" s="36"/>
      <c r="AJ44900"/>
    </row>
    <row r="44901" spans="14:36">
      <c r="N44901" s="36"/>
      <c r="R44901" s="5"/>
      <c r="W44901"/>
      <c r="Y44901" s="36"/>
      <c r="AA44901" s="5"/>
      <c r="AC44901" s="36"/>
      <c r="AD44901" s="36"/>
      <c r="AE44901"/>
      <c r="AF44901"/>
      <c r="AH44901" s="36"/>
      <c r="AJ44901"/>
    </row>
    <row r="44902" spans="14:36">
      <c r="N44902" s="36"/>
      <c r="R44902" s="5"/>
      <c r="W44902"/>
      <c r="Y44902" s="36"/>
      <c r="AA44902" s="5"/>
      <c r="AC44902" s="36"/>
      <c r="AD44902" s="36"/>
      <c r="AE44902"/>
      <c r="AF44902"/>
      <c r="AH44902" s="36"/>
      <c r="AJ44902"/>
    </row>
    <row r="44903" spans="14:36">
      <c r="N44903" s="36"/>
      <c r="R44903" s="5"/>
      <c r="W44903"/>
      <c r="Y44903" s="36"/>
      <c r="AA44903" s="5"/>
      <c r="AC44903" s="36"/>
      <c r="AD44903" s="36"/>
      <c r="AE44903"/>
      <c r="AF44903"/>
      <c r="AH44903" s="36"/>
      <c r="AJ44903"/>
    </row>
    <row r="44904" spans="14:36">
      <c r="N44904" s="36"/>
      <c r="R44904" s="5"/>
      <c r="W44904"/>
      <c r="Y44904" s="36"/>
      <c r="AA44904" s="5"/>
      <c r="AC44904" s="36"/>
      <c r="AD44904" s="36"/>
      <c r="AE44904"/>
      <c r="AF44904"/>
      <c r="AH44904" s="36"/>
      <c r="AJ44904"/>
    </row>
    <row r="44905" spans="14:36">
      <c r="N44905" s="36"/>
      <c r="R44905" s="5"/>
      <c r="W44905"/>
      <c r="Y44905" s="36"/>
      <c r="AA44905" s="5"/>
      <c r="AC44905" s="36"/>
      <c r="AD44905" s="36"/>
      <c r="AE44905"/>
      <c r="AF44905"/>
      <c r="AH44905" s="36"/>
      <c r="AJ44905"/>
    </row>
    <row r="44906" spans="14:36">
      <c r="N44906" s="36"/>
      <c r="R44906" s="5"/>
      <c r="W44906"/>
      <c r="Y44906" s="36"/>
      <c r="AA44906" s="5"/>
      <c r="AC44906" s="36"/>
      <c r="AD44906" s="36"/>
      <c r="AE44906"/>
      <c r="AF44906"/>
      <c r="AH44906" s="36"/>
      <c r="AJ44906"/>
    </row>
    <row r="44907" spans="14:36">
      <c r="N44907" s="36"/>
      <c r="R44907" s="5"/>
      <c r="W44907"/>
      <c r="Y44907" s="36"/>
      <c r="AA44907" s="5"/>
      <c r="AC44907" s="36"/>
      <c r="AD44907" s="36"/>
      <c r="AE44907"/>
      <c r="AF44907"/>
      <c r="AH44907" s="36"/>
      <c r="AJ44907"/>
    </row>
    <row r="44908" spans="14:36">
      <c r="N44908" s="36"/>
      <c r="R44908" s="5"/>
      <c r="W44908"/>
      <c r="Y44908" s="36"/>
      <c r="AA44908" s="5"/>
      <c r="AC44908" s="36"/>
      <c r="AD44908" s="36"/>
      <c r="AE44908"/>
      <c r="AF44908"/>
      <c r="AH44908" s="36"/>
      <c r="AJ44908"/>
    </row>
    <row r="44909" spans="14:36">
      <c r="N44909" s="36"/>
      <c r="R44909" s="5"/>
      <c r="W44909"/>
      <c r="Y44909" s="36"/>
      <c r="AA44909" s="5"/>
      <c r="AC44909" s="36"/>
      <c r="AD44909" s="36"/>
      <c r="AE44909"/>
      <c r="AF44909"/>
      <c r="AH44909" s="36"/>
      <c r="AJ44909"/>
    </row>
    <row r="44910" spans="14:36">
      <c r="N44910" s="36"/>
      <c r="R44910" s="5"/>
      <c r="W44910"/>
      <c r="Y44910" s="36"/>
      <c r="AA44910" s="5"/>
      <c r="AC44910" s="36"/>
      <c r="AD44910" s="36"/>
      <c r="AE44910"/>
      <c r="AF44910"/>
      <c r="AH44910" s="36"/>
      <c r="AJ44910"/>
    </row>
    <row r="44911" spans="14:36">
      <c r="N44911" s="36"/>
      <c r="R44911" s="5"/>
      <c r="W44911"/>
      <c r="Y44911" s="36"/>
      <c r="AA44911" s="5"/>
      <c r="AC44911" s="36"/>
      <c r="AD44911" s="36"/>
      <c r="AE44911"/>
      <c r="AF44911"/>
      <c r="AH44911" s="36"/>
      <c r="AJ44911"/>
    </row>
    <row r="44912" spans="14:36">
      <c r="N44912" s="36"/>
      <c r="R44912" s="5"/>
      <c r="W44912"/>
      <c r="Y44912" s="36"/>
      <c r="AA44912" s="5"/>
      <c r="AC44912" s="36"/>
      <c r="AD44912" s="36"/>
      <c r="AE44912"/>
      <c r="AF44912"/>
      <c r="AH44912" s="36"/>
      <c r="AJ44912"/>
    </row>
    <row r="44913" spans="14:36">
      <c r="N44913" s="36"/>
      <c r="R44913" s="5"/>
      <c r="W44913"/>
      <c r="Y44913" s="36"/>
      <c r="AA44913" s="5"/>
      <c r="AC44913" s="36"/>
      <c r="AD44913" s="36"/>
      <c r="AE44913"/>
      <c r="AF44913"/>
      <c r="AH44913" s="36"/>
      <c r="AJ44913"/>
    </row>
    <row r="44914" spans="14:36">
      <c r="N44914" s="36"/>
      <c r="R44914" s="5"/>
      <c r="W44914"/>
      <c r="Y44914" s="36"/>
      <c r="AA44914" s="5"/>
      <c r="AC44914" s="36"/>
      <c r="AD44914" s="36"/>
      <c r="AE44914"/>
      <c r="AF44914"/>
      <c r="AH44914" s="36"/>
      <c r="AJ44914"/>
    </row>
    <row r="44915" spans="14:36">
      <c r="N44915" s="36"/>
      <c r="R44915" s="5"/>
      <c r="W44915"/>
      <c r="Y44915" s="36"/>
      <c r="AA44915" s="5"/>
      <c r="AC44915" s="36"/>
      <c r="AD44915" s="36"/>
      <c r="AE44915"/>
      <c r="AF44915"/>
      <c r="AH44915" s="36"/>
      <c r="AJ44915"/>
    </row>
    <row r="44916" spans="14:36">
      <c r="N44916" s="36"/>
      <c r="R44916" s="5"/>
      <c r="W44916"/>
      <c r="Y44916" s="36"/>
      <c r="AA44916" s="5"/>
      <c r="AC44916" s="36"/>
      <c r="AD44916" s="36"/>
      <c r="AE44916"/>
      <c r="AF44916"/>
      <c r="AH44916" s="36"/>
      <c r="AJ44916"/>
    </row>
    <row r="44917" spans="14:36">
      <c r="N44917" s="36"/>
      <c r="R44917" s="5"/>
      <c r="W44917"/>
      <c r="Y44917" s="36"/>
      <c r="AA44917" s="5"/>
      <c r="AC44917" s="36"/>
      <c r="AD44917" s="36"/>
      <c r="AE44917"/>
      <c r="AF44917"/>
      <c r="AH44917" s="36"/>
      <c r="AJ44917"/>
    </row>
    <row r="44918" spans="14:36">
      <c r="N44918" s="36"/>
      <c r="R44918" s="5"/>
      <c r="W44918"/>
      <c r="Y44918" s="36"/>
      <c r="AA44918" s="5"/>
      <c r="AC44918" s="36"/>
      <c r="AD44918" s="36"/>
      <c r="AE44918"/>
      <c r="AF44918"/>
      <c r="AH44918" s="36"/>
      <c r="AJ44918"/>
    </row>
    <row r="44919" spans="14:36">
      <c r="N44919" s="36"/>
      <c r="R44919" s="5"/>
      <c r="W44919"/>
      <c r="Y44919" s="36"/>
      <c r="AA44919" s="5"/>
      <c r="AC44919" s="36"/>
      <c r="AD44919" s="36"/>
      <c r="AE44919"/>
      <c r="AF44919"/>
      <c r="AH44919" s="36"/>
      <c r="AJ44919"/>
    </row>
    <row r="44920" spans="14:36">
      <c r="N44920" s="36"/>
      <c r="R44920" s="5"/>
      <c r="W44920"/>
      <c r="Y44920" s="36"/>
      <c r="AA44920" s="5"/>
      <c r="AC44920" s="36"/>
      <c r="AD44920" s="36"/>
      <c r="AE44920"/>
      <c r="AF44920"/>
      <c r="AH44920" s="36"/>
      <c r="AJ44920"/>
    </row>
    <row r="44921" spans="14:36">
      <c r="N44921" s="36"/>
      <c r="R44921" s="5"/>
      <c r="W44921"/>
      <c r="Y44921" s="36"/>
      <c r="AA44921" s="5"/>
      <c r="AC44921" s="36"/>
      <c r="AD44921" s="36"/>
      <c r="AE44921"/>
      <c r="AF44921"/>
      <c r="AH44921" s="36"/>
      <c r="AJ44921"/>
    </row>
    <row r="44922" spans="14:36">
      <c r="N44922" s="36"/>
      <c r="R44922" s="5"/>
      <c r="W44922"/>
      <c r="Y44922" s="36"/>
      <c r="AA44922" s="5"/>
      <c r="AC44922" s="36"/>
      <c r="AD44922" s="36"/>
      <c r="AE44922"/>
      <c r="AF44922"/>
      <c r="AH44922" s="36"/>
      <c r="AJ44922"/>
    </row>
    <row r="44923" spans="14:36">
      <c r="N44923" s="36"/>
      <c r="R44923" s="5"/>
      <c r="W44923"/>
      <c r="Y44923" s="36"/>
      <c r="AA44923" s="5"/>
      <c r="AC44923" s="36"/>
      <c r="AD44923" s="36"/>
      <c r="AE44923"/>
      <c r="AF44923"/>
      <c r="AH44923" s="36"/>
      <c r="AJ44923"/>
    </row>
    <row r="44924" spans="14:36">
      <c r="N44924" s="36"/>
      <c r="R44924" s="5"/>
      <c r="W44924"/>
      <c r="Y44924" s="36"/>
      <c r="AA44924" s="5"/>
      <c r="AC44924" s="36"/>
      <c r="AD44924" s="36"/>
      <c r="AE44924"/>
      <c r="AF44924"/>
      <c r="AH44924" s="36"/>
      <c r="AJ44924"/>
    </row>
    <row r="44925" spans="14:36">
      <c r="N44925" s="36"/>
      <c r="R44925" s="5"/>
      <c r="W44925"/>
      <c r="Y44925" s="36"/>
      <c r="AA44925" s="5"/>
      <c r="AC44925" s="36"/>
      <c r="AD44925" s="36"/>
      <c r="AE44925"/>
      <c r="AF44925"/>
      <c r="AH44925" s="36"/>
      <c r="AJ44925"/>
    </row>
    <row r="44926" spans="14:36">
      <c r="N44926" s="36"/>
      <c r="R44926" s="5"/>
      <c r="W44926"/>
      <c r="Y44926" s="36"/>
      <c r="AA44926" s="5"/>
      <c r="AC44926" s="36"/>
      <c r="AD44926" s="36"/>
      <c r="AE44926"/>
      <c r="AF44926"/>
      <c r="AH44926" s="36"/>
      <c r="AJ44926"/>
    </row>
    <row r="44927" spans="14:36">
      <c r="N44927" s="36"/>
      <c r="R44927" s="5"/>
      <c r="W44927"/>
      <c r="Y44927" s="36"/>
      <c r="AA44927" s="5"/>
      <c r="AC44927" s="36"/>
      <c r="AD44927" s="36"/>
      <c r="AE44927"/>
      <c r="AF44927"/>
      <c r="AH44927" s="36"/>
      <c r="AJ44927"/>
    </row>
    <row r="44928" spans="14:36">
      <c r="N44928" s="36"/>
      <c r="R44928" s="5"/>
      <c r="W44928"/>
      <c r="Y44928" s="36"/>
      <c r="AA44928" s="5"/>
      <c r="AC44928" s="36"/>
      <c r="AD44928" s="36"/>
      <c r="AE44928"/>
      <c r="AF44928"/>
      <c r="AH44928" s="36"/>
      <c r="AJ44928"/>
    </row>
    <row r="44929" spans="14:36">
      <c r="N44929" s="36"/>
      <c r="R44929" s="5"/>
      <c r="W44929"/>
      <c r="Y44929" s="36"/>
      <c r="AA44929" s="5"/>
      <c r="AC44929" s="36"/>
      <c r="AD44929" s="36"/>
      <c r="AE44929"/>
      <c r="AF44929"/>
      <c r="AH44929" s="36"/>
      <c r="AJ44929"/>
    </row>
    <row r="44930" spans="14:36">
      <c r="N44930" s="36"/>
      <c r="R44930" s="5"/>
      <c r="W44930"/>
      <c r="Y44930" s="36"/>
      <c r="AA44930" s="5"/>
      <c r="AC44930" s="36"/>
      <c r="AD44930" s="36"/>
      <c r="AE44930"/>
      <c r="AF44930"/>
      <c r="AH44930" s="36"/>
      <c r="AJ44930"/>
    </row>
    <row r="44931" spans="14:36">
      <c r="N44931" s="36"/>
      <c r="R44931" s="5"/>
      <c r="W44931"/>
      <c r="Y44931" s="36"/>
      <c r="AA44931" s="5"/>
      <c r="AC44931" s="36"/>
      <c r="AD44931" s="36"/>
      <c r="AE44931"/>
      <c r="AF44931"/>
      <c r="AH44931" s="36"/>
      <c r="AJ44931"/>
    </row>
    <row r="44932" spans="14:36">
      <c r="N44932" s="36"/>
      <c r="R44932" s="5"/>
      <c r="W44932"/>
      <c r="Y44932" s="36"/>
      <c r="AA44932" s="5"/>
      <c r="AC44932" s="36"/>
      <c r="AD44932" s="36"/>
      <c r="AE44932"/>
      <c r="AF44932"/>
      <c r="AH44932" s="36"/>
      <c r="AJ44932"/>
    </row>
    <row r="44933" spans="14:36">
      <c r="N44933" s="36"/>
      <c r="R44933" s="5"/>
      <c r="W44933"/>
      <c r="Y44933" s="36"/>
      <c r="AA44933" s="5"/>
      <c r="AC44933" s="36"/>
      <c r="AD44933" s="36"/>
      <c r="AE44933"/>
      <c r="AF44933"/>
      <c r="AH44933" s="36"/>
      <c r="AJ44933"/>
    </row>
    <row r="44934" spans="14:36">
      <c r="N44934" s="36"/>
      <c r="R44934" s="5"/>
      <c r="W44934"/>
      <c r="Y44934" s="36"/>
      <c r="AA44934" s="5"/>
      <c r="AC44934" s="36"/>
      <c r="AD44934" s="36"/>
      <c r="AE44934"/>
      <c r="AF44934"/>
      <c r="AH44934" s="36"/>
      <c r="AJ44934"/>
    </row>
    <row r="44935" spans="14:36">
      <c r="N44935" s="36"/>
      <c r="R44935" s="5"/>
      <c r="W44935"/>
      <c r="Y44935" s="36"/>
      <c r="AA44935" s="5"/>
      <c r="AC44935" s="36"/>
      <c r="AD44935" s="36"/>
      <c r="AE44935"/>
      <c r="AF44935"/>
      <c r="AH44935" s="36"/>
      <c r="AJ44935"/>
    </row>
    <row r="44936" spans="14:36">
      <c r="N44936" s="36"/>
      <c r="R44936" s="5"/>
      <c r="W44936"/>
      <c r="Y44936" s="36"/>
      <c r="AA44936" s="5"/>
      <c r="AC44936" s="36"/>
      <c r="AD44936" s="36"/>
      <c r="AE44936"/>
      <c r="AF44936"/>
      <c r="AH44936" s="36"/>
      <c r="AJ44936"/>
    </row>
    <row r="44937" spans="14:36">
      <c r="N44937" s="36"/>
      <c r="R44937" s="5"/>
      <c r="W44937"/>
      <c r="Y44937" s="36"/>
      <c r="AA44937" s="5"/>
      <c r="AC44937" s="36"/>
      <c r="AD44937" s="36"/>
      <c r="AE44937"/>
      <c r="AF44937"/>
      <c r="AH44937" s="36"/>
      <c r="AJ44937"/>
    </row>
    <row r="44938" spans="14:36">
      <c r="N44938" s="36"/>
      <c r="R44938" s="5"/>
      <c r="W44938"/>
      <c r="Y44938" s="36"/>
      <c r="AA44938" s="5"/>
      <c r="AC44938" s="36"/>
      <c r="AD44938" s="36"/>
      <c r="AE44938"/>
      <c r="AF44938"/>
      <c r="AH44938" s="36"/>
      <c r="AJ44938"/>
    </row>
    <row r="44939" spans="14:36">
      <c r="N44939" s="36"/>
      <c r="R44939" s="5"/>
      <c r="W44939"/>
      <c r="Y44939" s="36"/>
      <c r="AA44939" s="5"/>
      <c r="AC44939" s="36"/>
      <c r="AD44939" s="36"/>
      <c r="AE44939"/>
      <c r="AF44939"/>
      <c r="AH44939" s="36"/>
      <c r="AJ44939"/>
    </row>
    <row r="44940" spans="14:36">
      <c r="N44940" s="36"/>
      <c r="R44940" s="5"/>
      <c r="W44940"/>
      <c r="Y44940" s="36"/>
      <c r="AA44940" s="5"/>
      <c r="AC44940" s="36"/>
      <c r="AD44940" s="36"/>
      <c r="AE44940"/>
      <c r="AF44940"/>
      <c r="AH44940" s="36"/>
      <c r="AJ44940"/>
    </row>
    <row r="44941" spans="14:36">
      <c r="N44941" s="36"/>
      <c r="R44941" s="5"/>
      <c r="W44941"/>
      <c r="Y44941" s="36"/>
      <c r="AA44941" s="5"/>
      <c r="AC44941" s="36"/>
      <c r="AD44941" s="36"/>
      <c r="AE44941"/>
      <c r="AF44941"/>
      <c r="AH44941" s="36"/>
      <c r="AJ44941"/>
    </row>
    <row r="44942" spans="14:36">
      <c r="N44942" s="36"/>
      <c r="R44942" s="5"/>
      <c r="W44942"/>
      <c r="Y44942" s="36"/>
      <c r="AA44942" s="5"/>
      <c r="AC44942" s="36"/>
      <c r="AD44942" s="36"/>
      <c r="AE44942"/>
      <c r="AF44942"/>
      <c r="AH44942" s="36"/>
      <c r="AJ44942"/>
    </row>
    <row r="44943" spans="14:36">
      <c r="N44943" s="36"/>
      <c r="R44943" s="5"/>
      <c r="W44943"/>
      <c r="Y44943" s="36"/>
      <c r="AA44943" s="5"/>
      <c r="AC44943" s="36"/>
      <c r="AD44943" s="36"/>
      <c r="AE44943"/>
      <c r="AF44943"/>
      <c r="AH44943" s="36"/>
      <c r="AJ44943"/>
    </row>
    <row r="44944" spans="14:36">
      <c r="N44944" s="36"/>
      <c r="R44944" s="5"/>
      <c r="W44944"/>
      <c r="Y44944" s="36"/>
      <c r="AA44944" s="5"/>
      <c r="AC44944" s="36"/>
      <c r="AD44944" s="36"/>
      <c r="AE44944"/>
      <c r="AF44944"/>
      <c r="AH44944" s="36"/>
      <c r="AJ44944"/>
    </row>
    <row r="44945" spans="14:36">
      <c r="N44945" s="36"/>
      <c r="R44945" s="5"/>
      <c r="W44945"/>
      <c r="Y44945" s="36"/>
      <c r="AA44945" s="5"/>
      <c r="AC44945" s="36"/>
      <c r="AD44945" s="36"/>
      <c r="AE44945"/>
      <c r="AF44945"/>
      <c r="AH44945" s="36"/>
      <c r="AJ44945"/>
    </row>
    <row r="44946" spans="14:36">
      <c r="N44946" s="36"/>
      <c r="R44946" s="5"/>
      <c r="W44946"/>
      <c r="Y44946" s="36"/>
      <c r="AA44946" s="5"/>
      <c r="AC44946" s="36"/>
      <c r="AD44946" s="36"/>
      <c r="AE44946"/>
      <c r="AF44946"/>
      <c r="AH44946" s="36"/>
      <c r="AJ44946"/>
    </row>
    <row r="44947" spans="14:36">
      <c r="N44947" s="36"/>
      <c r="R44947" s="5"/>
      <c r="W44947"/>
      <c r="Y44947" s="36"/>
      <c r="AA44947" s="5"/>
      <c r="AC44947" s="36"/>
      <c r="AD44947" s="36"/>
      <c r="AE44947"/>
      <c r="AF44947"/>
      <c r="AH44947" s="36"/>
      <c r="AJ44947"/>
    </row>
    <row r="44948" spans="14:36">
      <c r="N44948" s="36"/>
      <c r="R44948" s="5"/>
      <c r="W44948"/>
      <c r="Y44948" s="36"/>
      <c r="AA44948" s="5"/>
      <c r="AC44948" s="36"/>
      <c r="AD44948" s="36"/>
      <c r="AE44948"/>
      <c r="AF44948"/>
      <c r="AH44948" s="36"/>
      <c r="AJ44948"/>
    </row>
    <row r="44949" spans="14:36">
      <c r="N44949" s="36"/>
      <c r="R44949" s="5"/>
      <c r="W44949"/>
      <c r="Y44949" s="36"/>
      <c r="AA44949" s="5"/>
      <c r="AC44949" s="36"/>
      <c r="AD44949" s="36"/>
      <c r="AE44949"/>
      <c r="AF44949"/>
      <c r="AH44949" s="36"/>
      <c r="AJ44949"/>
    </row>
    <row r="44950" spans="14:36">
      <c r="N44950" s="36"/>
      <c r="R44950" s="5"/>
      <c r="W44950"/>
      <c r="Y44950" s="36"/>
      <c r="AA44950" s="5"/>
      <c r="AC44950" s="36"/>
      <c r="AD44950" s="36"/>
      <c r="AE44950"/>
      <c r="AF44950"/>
      <c r="AH44950" s="36"/>
      <c r="AJ44950"/>
    </row>
    <row r="44951" spans="14:36">
      <c r="N44951" s="36"/>
      <c r="R44951" s="5"/>
      <c r="W44951"/>
      <c r="Y44951" s="36"/>
      <c r="AA44951" s="5"/>
      <c r="AC44951" s="36"/>
      <c r="AD44951" s="36"/>
      <c r="AE44951"/>
      <c r="AF44951"/>
      <c r="AH44951" s="36"/>
      <c r="AJ44951"/>
    </row>
    <row r="44952" spans="14:36">
      <c r="N44952" s="36"/>
      <c r="R44952" s="5"/>
      <c r="W44952"/>
      <c r="Y44952" s="36"/>
      <c r="AA44952" s="5"/>
      <c r="AC44952" s="36"/>
      <c r="AD44952" s="36"/>
      <c r="AE44952"/>
      <c r="AF44952"/>
      <c r="AH44952" s="36"/>
      <c r="AJ44952"/>
    </row>
    <row r="44953" spans="14:36">
      <c r="N44953" s="36"/>
      <c r="R44953" s="5"/>
      <c r="W44953"/>
      <c r="Y44953" s="36"/>
      <c r="AA44953" s="5"/>
      <c r="AC44953" s="36"/>
      <c r="AD44953" s="36"/>
      <c r="AE44953"/>
      <c r="AF44953"/>
      <c r="AH44953" s="36"/>
      <c r="AJ44953"/>
    </row>
    <row r="44954" spans="14:36">
      <c r="N44954" s="36"/>
      <c r="R44954" s="5"/>
      <c r="W44954"/>
      <c r="Y44954" s="36"/>
      <c r="AA44954" s="5"/>
      <c r="AC44954" s="36"/>
      <c r="AD44954" s="36"/>
      <c r="AE44954"/>
      <c r="AF44954"/>
      <c r="AH44954" s="36"/>
      <c r="AJ44954"/>
    </row>
    <row r="44955" spans="14:36">
      <c r="N44955" s="36"/>
      <c r="R44955" s="5"/>
      <c r="W44955"/>
      <c r="Y44955" s="36"/>
      <c r="AA44955" s="5"/>
      <c r="AC44955" s="36"/>
      <c r="AD44955" s="36"/>
      <c r="AE44955"/>
      <c r="AF44955"/>
      <c r="AH44955" s="36"/>
      <c r="AJ44955"/>
    </row>
    <row r="44956" spans="14:36">
      <c r="N44956" s="36"/>
      <c r="R44956" s="5"/>
      <c r="W44956"/>
      <c r="Y44956" s="36"/>
      <c r="AA44956" s="5"/>
      <c r="AC44956" s="36"/>
      <c r="AD44956" s="36"/>
      <c r="AE44956"/>
      <c r="AF44956"/>
      <c r="AH44956" s="36"/>
      <c r="AJ44956"/>
    </row>
    <row r="44957" spans="14:36">
      <c r="N44957" s="36"/>
      <c r="R44957" s="5"/>
      <c r="W44957"/>
      <c r="Y44957" s="36"/>
      <c r="AA44957" s="5"/>
      <c r="AC44957" s="36"/>
      <c r="AD44957" s="36"/>
      <c r="AE44957"/>
      <c r="AF44957"/>
      <c r="AH44957" s="36"/>
      <c r="AJ44957"/>
    </row>
    <row r="44958" spans="14:36">
      <c r="N44958" s="36"/>
      <c r="R44958" s="5"/>
      <c r="W44958"/>
      <c r="Y44958" s="36"/>
      <c r="AA44958" s="5"/>
      <c r="AC44958" s="36"/>
      <c r="AD44958" s="36"/>
      <c r="AE44958"/>
      <c r="AF44958"/>
      <c r="AH44958" s="36"/>
      <c r="AJ44958"/>
    </row>
    <row r="44959" spans="14:36">
      <c r="N44959" s="36"/>
      <c r="R44959" s="5"/>
      <c r="W44959"/>
      <c r="Y44959" s="36"/>
      <c r="AA44959" s="5"/>
      <c r="AC44959" s="36"/>
      <c r="AD44959" s="36"/>
      <c r="AE44959"/>
      <c r="AF44959"/>
      <c r="AH44959" s="36"/>
      <c r="AJ44959"/>
    </row>
    <row r="44960" spans="14:36">
      <c r="N44960" s="36"/>
      <c r="R44960" s="5"/>
      <c r="W44960"/>
      <c r="Y44960" s="36"/>
      <c r="AA44960" s="5"/>
      <c r="AC44960" s="36"/>
      <c r="AD44960" s="36"/>
      <c r="AE44960"/>
      <c r="AF44960"/>
      <c r="AH44960" s="36"/>
      <c r="AJ44960"/>
    </row>
    <row r="44961" spans="14:36">
      <c r="N44961" s="36"/>
      <c r="R44961" s="5"/>
      <c r="W44961"/>
      <c r="Y44961" s="36"/>
      <c r="AA44961" s="5"/>
      <c r="AC44961" s="36"/>
      <c r="AD44961" s="36"/>
      <c r="AE44961"/>
      <c r="AF44961"/>
      <c r="AH44961" s="36"/>
      <c r="AJ44961"/>
    </row>
    <row r="44962" spans="14:36">
      <c r="N44962" s="36"/>
      <c r="R44962" s="5"/>
      <c r="W44962"/>
      <c r="Y44962" s="36"/>
      <c r="AA44962" s="5"/>
      <c r="AC44962" s="36"/>
      <c r="AD44962" s="36"/>
      <c r="AE44962"/>
      <c r="AF44962"/>
      <c r="AH44962" s="36"/>
      <c r="AJ44962"/>
    </row>
    <row r="44963" spans="14:36">
      <c r="N44963" s="36"/>
      <c r="R44963" s="5"/>
      <c r="W44963"/>
      <c r="Y44963" s="36"/>
      <c r="AA44963" s="5"/>
      <c r="AC44963" s="36"/>
      <c r="AD44963" s="36"/>
      <c r="AE44963"/>
      <c r="AF44963"/>
      <c r="AH44963" s="36"/>
      <c r="AJ44963"/>
    </row>
    <row r="44964" spans="14:36">
      <c r="N44964" s="36"/>
      <c r="R44964" s="5"/>
      <c r="W44964"/>
      <c r="Y44964" s="36"/>
      <c r="AA44964" s="5"/>
      <c r="AC44964" s="36"/>
      <c r="AD44964" s="36"/>
      <c r="AE44964"/>
      <c r="AF44964"/>
      <c r="AH44964" s="36"/>
      <c r="AJ44964"/>
    </row>
    <row r="44965" spans="14:36">
      <c r="N44965" s="36"/>
      <c r="R44965" s="5"/>
      <c r="W44965"/>
      <c r="Y44965" s="36"/>
      <c r="AA44965" s="5"/>
      <c r="AC44965" s="36"/>
      <c r="AD44965" s="36"/>
      <c r="AE44965"/>
      <c r="AF44965"/>
      <c r="AH44965" s="36"/>
      <c r="AJ44965"/>
    </row>
    <row r="44966" spans="14:36">
      <c r="N44966" s="36"/>
      <c r="R44966" s="5"/>
      <c r="W44966"/>
      <c r="Y44966" s="36"/>
      <c r="AA44966" s="5"/>
      <c r="AC44966" s="36"/>
      <c r="AD44966" s="36"/>
      <c r="AE44966"/>
      <c r="AF44966"/>
      <c r="AH44966" s="36"/>
      <c r="AJ44966"/>
    </row>
    <row r="44967" spans="14:36">
      <c r="N44967" s="36"/>
      <c r="R44967" s="5"/>
      <c r="W44967"/>
      <c r="Y44967" s="36"/>
      <c r="AA44967" s="5"/>
      <c r="AC44967" s="36"/>
      <c r="AD44967" s="36"/>
      <c r="AE44967"/>
      <c r="AF44967"/>
      <c r="AH44967" s="36"/>
      <c r="AJ44967"/>
    </row>
    <row r="44968" spans="14:36">
      <c r="N44968" s="36"/>
      <c r="R44968" s="5"/>
      <c r="W44968"/>
      <c r="Y44968" s="36"/>
      <c r="AA44968" s="5"/>
      <c r="AC44968" s="36"/>
      <c r="AD44968" s="36"/>
      <c r="AE44968"/>
      <c r="AF44968"/>
      <c r="AH44968" s="36"/>
      <c r="AJ44968"/>
    </row>
    <row r="44969" spans="14:36">
      <c r="N44969" s="36"/>
      <c r="R44969" s="5"/>
      <c r="W44969"/>
      <c r="Y44969" s="36"/>
      <c r="AA44969" s="5"/>
      <c r="AC44969" s="36"/>
      <c r="AD44969" s="36"/>
      <c r="AE44969"/>
      <c r="AF44969"/>
      <c r="AH44969" s="36"/>
      <c r="AJ44969"/>
    </row>
    <row r="44970" spans="14:36">
      <c r="N44970" s="36"/>
      <c r="R44970" s="5"/>
      <c r="W44970"/>
      <c r="Y44970" s="36"/>
      <c r="AA44970" s="5"/>
      <c r="AC44970" s="36"/>
      <c r="AD44970" s="36"/>
      <c r="AE44970"/>
      <c r="AF44970"/>
      <c r="AH44970" s="36"/>
      <c r="AJ44970"/>
    </row>
    <row r="44971" spans="14:36">
      <c r="N44971" s="36"/>
      <c r="R44971" s="5"/>
      <c r="W44971"/>
      <c r="Y44971" s="36"/>
      <c r="AA44971" s="5"/>
      <c r="AC44971" s="36"/>
      <c r="AD44971" s="36"/>
      <c r="AE44971"/>
      <c r="AF44971"/>
      <c r="AH44971" s="36"/>
      <c r="AJ44971"/>
    </row>
    <row r="44972" spans="14:36">
      <c r="N44972" s="36"/>
      <c r="R44972" s="5"/>
      <c r="W44972"/>
      <c r="Y44972" s="36"/>
      <c r="AA44972" s="5"/>
      <c r="AC44972" s="36"/>
      <c r="AD44972" s="36"/>
      <c r="AE44972"/>
      <c r="AF44972"/>
      <c r="AH44972" s="36"/>
      <c r="AJ44972"/>
    </row>
    <row r="44973" spans="14:36">
      <c r="N44973" s="36"/>
      <c r="R44973" s="5"/>
      <c r="W44973"/>
      <c r="Y44973" s="36"/>
      <c r="AA44973" s="5"/>
      <c r="AC44973" s="36"/>
      <c r="AD44973" s="36"/>
      <c r="AE44973"/>
      <c r="AF44973"/>
      <c r="AH44973" s="36"/>
      <c r="AJ44973"/>
    </row>
    <row r="44974" spans="14:36">
      <c r="N44974" s="36"/>
      <c r="R44974" s="5"/>
      <c r="W44974"/>
      <c r="Y44974" s="36"/>
      <c r="AA44974" s="5"/>
      <c r="AC44974" s="36"/>
      <c r="AD44974" s="36"/>
      <c r="AE44974"/>
      <c r="AF44974"/>
      <c r="AH44974" s="36"/>
      <c r="AJ44974"/>
    </row>
    <row r="44975" spans="14:36">
      <c r="N44975" s="36"/>
      <c r="R44975" s="5"/>
      <c r="W44975"/>
      <c r="Y44975" s="36"/>
      <c r="AA44975" s="5"/>
      <c r="AC44975" s="36"/>
      <c r="AD44975" s="36"/>
      <c r="AE44975"/>
      <c r="AF44975"/>
      <c r="AH44975" s="36"/>
      <c r="AJ44975"/>
    </row>
    <row r="44976" spans="14:36">
      <c r="N44976" s="36"/>
      <c r="R44976" s="5"/>
      <c r="W44976"/>
      <c r="Y44976" s="36"/>
      <c r="AA44976" s="5"/>
      <c r="AC44976" s="36"/>
      <c r="AD44976" s="36"/>
      <c r="AE44976"/>
      <c r="AF44976"/>
      <c r="AH44976" s="36"/>
      <c r="AJ44976"/>
    </row>
    <row r="44977" spans="14:36">
      <c r="N44977" s="36"/>
      <c r="R44977" s="5"/>
      <c r="W44977"/>
      <c r="Y44977" s="36"/>
      <c r="AA44977" s="5"/>
      <c r="AC44977" s="36"/>
      <c r="AD44977" s="36"/>
      <c r="AE44977"/>
      <c r="AF44977"/>
      <c r="AH44977" s="36"/>
      <c r="AJ44977"/>
    </row>
    <row r="44978" spans="14:36">
      <c r="N44978" s="36"/>
      <c r="R44978" s="5"/>
      <c r="W44978"/>
      <c r="Y44978" s="36"/>
      <c r="AA44978" s="5"/>
      <c r="AC44978" s="36"/>
      <c r="AD44978" s="36"/>
      <c r="AE44978"/>
      <c r="AF44978"/>
      <c r="AH44978" s="36"/>
      <c r="AJ44978"/>
    </row>
    <row r="44979" spans="14:36">
      <c r="N44979" s="36"/>
      <c r="R44979" s="5"/>
      <c r="W44979"/>
      <c r="Y44979" s="36"/>
      <c r="AA44979" s="5"/>
      <c r="AC44979" s="36"/>
      <c r="AD44979" s="36"/>
      <c r="AE44979"/>
      <c r="AF44979"/>
      <c r="AH44979" s="36"/>
      <c r="AJ44979"/>
    </row>
    <row r="44980" spans="14:36">
      <c r="N44980" s="36"/>
      <c r="R44980" s="5"/>
      <c r="W44980"/>
      <c r="Y44980" s="36"/>
      <c r="AA44980" s="5"/>
      <c r="AC44980" s="36"/>
      <c r="AD44980" s="36"/>
      <c r="AE44980"/>
      <c r="AF44980"/>
      <c r="AH44980" s="36"/>
      <c r="AJ44980"/>
    </row>
    <row r="44981" spans="14:36">
      <c r="N44981" s="36"/>
      <c r="R44981" s="5"/>
      <c r="W44981"/>
      <c r="Y44981" s="36"/>
      <c r="AA44981" s="5"/>
      <c r="AC44981" s="36"/>
      <c r="AD44981" s="36"/>
      <c r="AE44981"/>
      <c r="AF44981"/>
      <c r="AH44981" s="36"/>
      <c r="AJ44981"/>
    </row>
    <row r="44982" spans="14:36">
      <c r="N44982" s="36"/>
      <c r="R44982" s="5"/>
      <c r="W44982"/>
      <c r="Y44982" s="36"/>
      <c r="AA44982" s="5"/>
      <c r="AC44982" s="36"/>
      <c r="AD44982" s="36"/>
      <c r="AE44982"/>
      <c r="AF44982"/>
      <c r="AH44982" s="36"/>
      <c r="AJ44982"/>
    </row>
    <row r="44983" spans="14:36">
      <c r="N44983" s="36"/>
      <c r="R44983" s="5"/>
      <c r="W44983"/>
      <c r="Y44983" s="36"/>
      <c r="AA44983" s="5"/>
      <c r="AC44983" s="36"/>
      <c r="AD44983" s="36"/>
      <c r="AE44983"/>
      <c r="AF44983"/>
      <c r="AH44983" s="36"/>
      <c r="AJ44983"/>
    </row>
    <row r="44984" spans="14:36">
      <c r="N44984" s="36"/>
      <c r="R44984" s="5"/>
      <c r="W44984"/>
      <c r="Y44984" s="36"/>
      <c r="AA44984" s="5"/>
      <c r="AC44984" s="36"/>
      <c r="AD44984" s="36"/>
      <c r="AE44984"/>
      <c r="AF44984"/>
      <c r="AH44984" s="36"/>
      <c r="AJ44984"/>
    </row>
    <row r="44985" spans="14:36">
      <c r="N44985" s="36"/>
      <c r="R44985" s="5"/>
      <c r="W44985"/>
      <c r="Y44985" s="36"/>
      <c r="AA44985" s="5"/>
      <c r="AC44985" s="36"/>
      <c r="AD44985" s="36"/>
      <c r="AE44985"/>
      <c r="AF44985"/>
      <c r="AH44985" s="36"/>
      <c r="AJ44985"/>
    </row>
    <row r="44986" spans="14:36">
      <c r="N44986" s="36"/>
      <c r="R44986" s="5"/>
      <c r="W44986"/>
      <c r="Y44986" s="36"/>
      <c r="AA44986" s="5"/>
      <c r="AC44986" s="36"/>
      <c r="AD44986" s="36"/>
      <c r="AE44986"/>
      <c r="AF44986"/>
      <c r="AH44986" s="36"/>
      <c r="AJ44986"/>
    </row>
    <row r="44987" spans="14:36">
      <c r="N44987" s="36"/>
      <c r="R44987" s="5"/>
      <c r="W44987"/>
      <c r="Y44987" s="36"/>
      <c r="AA44987" s="5"/>
      <c r="AC44987" s="36"/>
      <c r="AD44987" s="36"/>
      <c r="AE44987"/>
      <c r="AF44987"/>
      <c r="AH44987" s="36"/>
      <c r="AJ44987"/>
    </row>
    <row r="44988" spans="14:36">
      <c r="N44988" s="36"/>
      <c r="R44988" s="5"/>
      <c r="W44988"/>
      <c r="Y44988" s="36"/>
      <c r="AA44988" s="5"/>
      <c r="AC44988" s="36"/>
      <c r="AD44988" s="36"/>
      <c r="AE44988"/>
      <c r="AF44988"/>
      <c r="AH44988" s="36"/>
      <c r="AJ44988"/>
    </row>
    <row r="44989" spans="14:36">
      <c r="N44989" s="36"/>
      <c r="R44989" s="5"/>
      <c r="W44989"/>
      <c r="Y44989" s="36"/>
      <c r="AA44989" s="5"/>
      <c r="AC44989" s="36"/>
      <c r="AD44989" s="36"/>
      <c r="AE44989"/>
      <c r="AF44989"/>
      <c r="AH44989" s="36"/>
      <c r="AJ44989"/>
    </row>
    <row r="44990" spans="14:36">
      <c r="N44990" s="36"/>
      <c r="R44990" s="5"/>
      <c r="W44990"/>
      <c r="Y44990" s="36"/>
      <c r="AA44990" s="5"/>
      <c r="AC44990" s="36"/>
      <c r="AD44990" s="36"/>
      <c r="AE44990"/>
      <c r="AF44990"/>
      <c r="AH44990" s="36"/>
      <c r="AJ44990"/>
    </row>
    <row r="44991" spans="14:36">
      <c r="N44991" s="36"/>
      <c r="R44991" s="5"/>
      <c r="W44991"/>
      <c r="Y44991" s="36"/>
      <c r="AA44991" s="5"/>
      <c r="AC44991" s="36"/>
      <c r="AD44991" s="36"/>
      <c r="AE44991"/>
      <c r="AF44991"/>
      <c r="AH44991" s="36"/>
      <c r="AJ44991"/>
    </row>
    <row r="44992" spans="14:36">
      <c r="N44992" s="36"/>
      <c r="R44992" s="5"/>
      <c r="W44992"/>
      <c r="Y44992" s="36"/>
      <c r="AA44992" s="5"/>
      <c r="AC44992" s="36"/>
      <c r="AD44992" s="36"/>
      <c r="AE44992"/>
      <c r="AF44992"/>
      <c r="AH44992" s="36"/>
      <c r="AJ44992"/>
    </row>
    <row r="44993" spans="14:36">
      <c r="N44993" s="36"/>
      <c r="R44993" s="5"/>
      <c r="W44993"/>
      <c r="Y44993" s="36"/>
      <c r="AA44993" s="5"/>
      <c r="AC44993" s="36"/>
      <c r="AD44993" s="36"/>
      <c r="AE44993"/>
      <c r="AF44993"/>
      <c r="AH44993" s="36"/>
      <c r="AJ44993"/>
    </row>
    <row r="44994" spans="14:36">
      <c r="N44994" s="36"/>
      <c r="R44994" s="5"/>
      <c r="W44994"/>
      <c r="Y44994" s="36"/>
      <c r="AA44994" s="5"/>
      <c r="AC44994" s="36"/>
      <c r="AD44994" s="36"/>
      <c r="AE44994"/>
      <c r="AF44994"/>
      <c r="AH44994" s="36"/>
      <c r="AJ44994"/>
    </row>
    <row r="44995" spans="14:36">
      <c r="N44995" s="36"/>
      <c r="R44995" s="5"/>
      <c r="W44995"/>
      <c r="Y44995" s="36"/>
      <c r="AA44995" s="5"/>
      <c r="AC44995" s="36"/>
      <c r="AD44995" s="36"/>
      <c r="AE44995"/>
      <c r="AF44995"/>
      <c r="AH44995" s="36"/>
      <c r="AJ44995"/>
    </row>
    <row r="44996" spans="14:36">
      <c r="N44996" s="36"/>
      <c r="R44996" s="5"/>
      <c r="W44996"/>
      <c r="Y44996" s="36"/>
      <c r="AA44996" s="5"/>
      <c r="AC44996" s="36"/>
      <c r="AD44996" s="36"/>
      <c r="AE44996"/>
      <c r="AF44996"/>
      <c r="AH44996" s="36"/>
      <c r="AJ44996"/>
    </row>
    <row r="44997" spans="14:36">
      <c r="N44997" s="36"/>
      <c r="R44997" s="5"/>
      <c r="W44997"/>
      <c r="Y44997" s="36"/>
      <c r="AA44997" s="5"/>
      <c r="AC44997" s="36"/>
      <c r="AD44997" s="36"/>
      <c r="AE44997"/>
      <c r="AF44997"/>
      <c r="AH44997" s="36"/>
      <c r="AJ44997"/>
    </row>
    <row r="44998" spans="14:36">
      <c r="N44998" s="36"/>
      <c r="R44998" s="5"/>
      <c r="W44998"/>
      <c r="Y44998" s="36"/>
      <c r="AA44998" s="5"/>
      <c r="AC44998" s="36"/>
      <c r="AD44998" s="36"/>
      <c r="AE44998"/>
      <c r="AF44998"/>
      <c r="AH44998" s="36"/>
      <c r="AJ44998"/>
    </row>
    <row r="44999" spans="14:36">
      <c r="N44999" s="36"/>
      <c r="R44999" s="5"/>
      <c r="W44999"/>
      <c r="Y44999" s="36"/>
      <c r="AA44999" s="5"/>
      <c r="AC44999" s="36"/>
      <c r="AD44999" s="36"/>
      <c r="AE44999"/>
      <c r="AF44999"/>
      <c r="AH44999" s="36"/>
      <c r="AJ44999"/>
    </row>
    <row r="45000" spans="14:36">
      <c r="N45000" s="36"/>
      <c r="R45000" s="5"/>
      <c r="W45000"/>
      <c r="Y45000" s="36"/>
      <c r="AA45000" s="5"/>
      <c r="AC45000" s="36"/>
      <c r="AD45000" s="36"/>
      <c r="AE45000"/>
      <c r="AF45000"/>
      <c r="AH45000" s="36"/>
      <c r="AJ45000"/>
    </row>
    <row r="45001" spans="14:36">
      <c r="N45001" s="36"/>
      <c r="R45001" s="5"/>
      <c r="W45001"/>
      <c r="Y45001" s="36"/>
      <c r="AA45001" s="5"/>
      <c r="AC45001" s="36"/>
      <c r="AD45001" s="36"/>
      <c r="AE45001"/>
      <c r="AF45001"/>
      <c r="AH45001" s="36"/>
      <c r="AJ45001"/>
    </row>
    <row r="45002" spans="14:36">
      <c r="N45002" s="36"/>
      <c r="R45002" s="5"/>
      <c r="W45002"/>
      <c r="Y45002" s="36"/>
      <c r="AA45002" s="5"/>
      <c r="AC45002" s="36"/>
      <c r="AD45002" s="36"/>
      <c r="AE45002"/>
      <c r="AF45002"/>
      <c r="AH45002" s="36"/>
      <c r="AJ45002"/>
    </row>
    <row r="45003" spans="14:36">
      <c r="N45003" s="36"/>
      <c r="R45003" s="5"/>
      <c r="W45003"/>
      <c r="Y45003" s="36"/>
      <c r="AA45003" s="5"/>
      <c r="AC45003" s="36"/>
      <c r="AD45003" s="36"/>
      <c r="AE45003"/>
      <c r="AF45003"/>
      <c r="AH45003" s="36"/>
      <c r="AJ45003"/>
    </row>
    <row r="45004" spans="14:36">
      <c r="N45004" s="36"/>
      <c r="R45004" s="5"/>
      <c r="W45004"/>
      <c r="Y45004" s="36"/>
      <c r="AA45004" s="5"/>
      <c r="AC45004" s="36"/>
      <c r="AD45004" s="36"/>
      <c r="AE45004"/>
      <c r="AF45004"/>
      <c r="AH45004" s="36"/>
      <c r="AJ45004"/>
    </row>
    <row r="45005" spans="14:36">
      <c r="N45005" s="36"/>
      <c r="R45005" s="5"/>
      <c r="W45005"/>
      <c r="Y45005" s="36"/>
      <c r="AA45005" s="5"/>
      <c r="AC45005" s="36"/>
      <c r="AD45005" s="36"/>
      <c r="AE45005"/>
      <c r="AF45005"/>
      <c r="AH45005" s="36"/>
      <c r="AJ45005"/>
    </row>
    <row r="45006" spans="14:36">
      <c r="N45006" s="36"/>
      <c r="R45006" s="5"/>
      <c r="W45006"/>
      <c r="Y45006" s="36"/>
      <c r="AA45006" s="5"/>
      <c r="AC45006" s="36"/>
      <c r="AD45006" s="36"/>
      <c r="AE45006"/>
      <c r="AF45006"/>
      <c r="AH45006" s="36"/>
      <c r="AJ45006"/>
    </row>
    <row r="45007" spans="14:36">
      <c r="N45007" s="36"/>
      <c r="R45007" s="5"/>
      <c r="W45007"/>
      <c r="Y45007" s="36"/>
      <c r="AA45007" s="5"/>
      <c r="AC45007" s="36"/>
      <c r="AD45007" s="36"/>
      <c r="AE45007"/>
      <c r="AF45007"/>
      <c r="AH45007" s="36"/>
      <c r="AJ45007"/>
    </row>
    <row r="45008" spans="14:36">
      <c r="N45008" s="36"/>
      <c r="R45008" s="5"/>
      <c r="W45008"/>
      <c r="Y45008" s="36"/>
      <c r="AA45008" s="5"/>
      <c r="AC45008" s="36"/>
      <c r="AD45008" s="36"/>
      <c r="AE45008"/>
      <c r="AF45008"/>
      <c r="AH45008" s="36"/>
      <c r="AJ45008"/>
    </row>
    <row r="45009" spans="14:36">
      <c r="N45009" s="36"/>
      <c r="R45009" s="5"/>
      <c r="W45009"/>
      <c r="Y45009" s="36"/>
      <c r="AA45009" s="5"/>
      <c r="AC45009" s="36"/>
      <c r="AD45009" s="36"/>
      <c r="AE45009"/>
      <c r="AF45009"/>
      <c r="AH45009" s="36"/>
      <c r="AJ45009"/>
    </row>
    <row r="45010" spans="14:36">
      <c r="N45010" s="36"/>
      <c r="R45010" s="5"/>
      <c r="W45010"/>
      <c r="Y45010" s="36"/>
      <c r="AA45010" s="5"/>
      <c r="AC45010" s="36"/>
      <c r="AD45010" s="36"/>
      <c r="AE45010"/>
      <c r="AF45010"/>
      <c r="AH45010" s="36"/>
      <c r="AJ45010"/>
    </row>
    <row r="45011" spans="14:36">
      <c r="N45011" s="36"/>
      <c r="R45011" s="5"/>
      <c r="W45011"/>
      <c r="Y45011" s="36"/>
      <c r="AA45011" s="5"/>
      <c r="AC45011" s="36"/>
      <c r="AD45011" s="36"/>
      <c r="AE45011"/>
      <c r="AF45011"/>
      <c r="AH45011" s="36"/>
      <c r="AJ45011"/>
    </row>
    <row r="45012" spans="14:36">
      <c r="N45012" s="36"/>
      <c r="R45012" s="5"/>
      <c r="W45012"/>
      <c r="Y45012" s="36"/>
      <c r="AA45012" s="5"/>
      <c r="AC45012" s="36"/>
      <c r="AD45012" s="36"/>
      <c r="AE45012"/>
      <c r="AF45012"/>
      <c r="AH45012" s="36"/>
      <c r="AJ45012"/>
    </row>
    <row r="45013" spans="14:36">
      <c r="N45013" s="36"/>
      <c r="R45013" s="5"/>
      <c r="W45013"/>
      <c r="Y45013" s="36"/>
      <c r="AA45013" s="5"/>
      <c r="AC45013" s="36"/>
      <c r="AD45013" s="36"/>
      <c r="AE45013"/>
      <c r="AF45013"/>
      <c r="AH45013" s="36"/>
      <c r="AJ45013"/>
    </row>
    <row r="45014" spans="14:36">
      <c r="N45014" s="36"/>
      <c r="R45014" s="5"/>
      <c r="W45014"/>
      <c r="Y45014" s="36"/>
      <c r="AA45014" s="5"/>
      <c r="AC45014" s="36"/>
      <c r="AD45014" s="36"/>
      <c r="AE45014"/>
      <c r="AF45014"/>
      <c r="AH45014" s="36"/>
      <c r="AJ45014"/>
    </row>
    <row r="45015" spans="14:36">
      <c r="N45015" s="36"/>
      <c r="R45015" s="5"/>
      <c r="W45015"/>
      <c r="Y45015" s="36"/>
      <c r="AA45015" s="5"/>
      <c r="AC45015" s="36"/>
      <c r="AD45015" s="36"/>
      <c r="AE45015"/>
      <c r="AF45015"/>
      <c r="AH45015" s="36"/>
      <c r="AJ45015"/>
    </row>
    <row r="45016" spans="14:36">
      <c r="N45016" s="36"/>
      <c r="R45016" s="5"/>
      <c r="W45016"/>
      <c r="Y45016" s="36"/>
      <c r="AA45016" s="5"/>
      <c r="AC45016" s="36"/>
      <c r="AD45016" s="36"/>
      <c r="AE45016"/>
      <c r="AF45016"/>
      <c r="AH45016" s="36"/>
      <c r="AJ45016"/>
    </row>
    <row r="45017" spans="14:36">
      <c r="N45017" s="36"/>
      <c r="R45017" s="5"/>
      <c r="W45017"/>
      <c r="Y45017" s="36"/>
      <c r="AA45017" s="5"/>
      <c r="AC45017" s="36"/>
      <c r="AD45017" s="36"/>
      <c r="AE45017"/>
      <c r="AF45017"/>
      <c r="AH45017" s="36"/>
      <c r="AJ45017"/>
    </row>
    <row r="45018" spans="14:36">
      <c r="N45018" s="36"/>
      <c r="R45018" s="5"/>
      <c r="W45018"/>
      <c r="Y45018" s="36"/>
      <c r="AA45018" s="5"/>
      <c r="AC45018" s="36"/>
      <c r="AD45018" s="36"/>
      <c r="AE45018"/>
      <c r="AF45018"/>
      <c r="AH45018" s="36"/>
      <c r="AJ45018"/>
    </row>
    <row r="45019" spans="14:36">
      <c r="N45019" s="36"/>
      <c r="R45019" s="5"/>
      <c r="W45019"/>
      <c r="Y45019" s="36"/>
      <c r="AA45019" s="5"/>
      <c r="AC45019" s="36"/>
      <c r="AD45019" s="36"/>
      <c r="AE45019"/>
      <c r="AF45019"/>
      <c r="AH45019" s="36"/>
      <c r="AJ45019"/>
    </row>
    <row r="45020" spans="14:36">
      <c r="N45020" s="36"/>
      <c r="R45020" s="5"/>
      <c r="W45020"/>
      <c r="Y45020" s="36"/>
      <c r="AA45020" s="5"/>
      <c r="AC45020" s="36"/>
      <c r="AD45020" s="36"/>
      <c r="AE45020"/>
      <c r="AF45020"/>
      <c r="AH45020" s="36"/>
      <c r="AJ45020"/>
    </row>
    <row r="45021" spans="14:36">
      <c r="N45021" s="36"/>
      <c r="R45021" s="5"/>
      <c r="W45021"/>
      <c r="Y45021" s="36"/>
      <c r="AA45021" s="5"/>
      <c r="AC45021" s="36"/>
      <c r="AD45021" s="36"/>
      <c r="AE45021"/>
      <c r="AF45021"/>
      <c r="AH45021" s="36"/>
      <c r="AJ45021"/>
    </row>
    <row r="45022" spans="14:36">
      <c r="N45022" s="36"/>
      <c r="R45022" s="5"/>
      <c r="W45022"/>
      <c r="Y45022" s="36"/>
      <c r="AA45022" s="5"/>
      <c r="AC45022" s="36"/>
      <c r="AD45022" s="36"/>
      <c r="AE45022"/>
      <c r="AF45022"/>
      <c r="AH45022" s="36"/>
      <c r="AJ45022"/>
    </row>
    <row r="45023" spans="14:36">
      <c r="N45023" s="36"/>
      <c r="R45023" s="5"/>
      <c r="W45023"/>
      <c r="Y45023" s="36"/>
      <c r="AA45023" s="5"/>
      <c r="AC45023" s="36"/>
      <c r="AD45023" s="36"/>
      <c r="AE45023"/>
      <c r="AF45023"/>
      <c r="AH45023" s="36"/>
      <c r="AJ45023"/>
    </row>
    <row r="45024" spans="14:36">
      <c r="N45024" s="36"/>
      <c r="R45024" s="5"/>
      <c r="W45024"/>
      <c r="Y45024" s="36"/>
      <c r="AA45024" s="5"/>
      <c r="AC45024" s="36"/>
      <c r="AD45024" s="36"/>
      <c r="AE45024"/>
      <c r="AF45024"/>
      <c r="AH45024" s="36"/>
      <c r="AJ45024"/>
    </row>
    <row r="45025" spans="14:36">
      <c r="N45025" s="36"/>
      <c r="R45025" s="5"/>
      <c r="W45025"/>
      <c r="Y45025" s="36"/>
      <c r="AA45025" s="5"/>
      <c r="AC45025" s="36"/>
      <c r="AD45025" s="36"/>
      <c r="AE45025"/>
      <c r="AF45025"/>
      <c r="AH45025" s="36"/>
      <c r="AJ45025"/>
    </row>
    <row r="45026" spans="14:36">
      <c r="N45026" s="36"/>
      <c r="R45026" s="5"/>
      <c r="W45026"/>
      <c r="Y45026" s="36"/>
      <c r="AA45026" s="5"/>
      <c r="AC45026" s="36"/>
      <c r="AD45026" s="36"/>
      <c r="AE45026"/>
      <c r="AF45026"/>
      <c r="AH45026" s="36"/>
      <c r="AJ45026"/>
    </row>
    <row r="45027" spans="14:36">
      <c r="N45027" s="36"/>
      <c r="R45027" s="5"/>
      <c r="W45027"/>
      <c r="Y45027" s="36"/>
      <c r="AA45027" s="5"/>
      <c r="AC45027" s="36"/>
      <c r="AD45027" s="36"/>
      <c r="AE45027"/>
      <c r="AF45027"/>
      <c r="AH45027" s="36"/>
      <c r="AJ45027"/>
    </row>
    <row r="45028" spans="14:36">
      <c r="N45028" s="36"/>
      <c r="R45028" s="5"/>
      <c r="W45028"/>
      <c r="Y45028" s="36"/>
      <c r="AA45028" s="5"/>
      <c r="AC45028" s="36"/>
      <c r="AD45028" s="36"/>
      <c r="AE45028"/>
      <c r="AF45028"/>
      <c r="AH45028" s="36"/>
      <c r="AJ45028"/>
    </row>
    <row r="45029" spans="14:36">
      <c r="N45029" s="36"/>
      <c r="R45029" s="5"/>
      <c r="W45029"/>
      <c r="Y45029" s="36"/>
      <c r="AA45029" s="5"/>
      <c r="AC45029" s="36"/>
      <c r="AD45029" s="36"/>
      <c r="AE45029"/>
      <c r="AF45029"/>
      <c r="AH45029" s="36"/>
      <c r="AJ45029"/>
    </row>
    <row r="45030" spans="14:36">
      <c r="N45030" s="36"/>
      <c r="R45030" s="5"/>
      <c r="W45030"/>
      <c r="Y45030" s="36"/>
      <c r="AA45030" s="5"/>
      <c r="AC45030" s="36"/>
      <c r="AD45030" s="36"/>
      <c r="AE45030"/>
      <c r="AF45030"/>
      <c r="AH45030" s="36"/>
      <c r="AJ45030"/>
    </row>
    <row r="45031" spans="14:36">
      <c r="N45031" s="36"/>
      <c r="R45031" s="5"/>
      <c r="W45031"/>
      <c r="Y45031" s="36"/>
      <c r="AA45031" s="5"/>
      <c r="AC45031" s="36"/>
      <c r="AD45031" s="36"/>
      <c r="AE45031"/>
      <c r="AF45031"/>
      <c r="AH45031" s="36"/>
      <c r="AJ45031"/>
    </row>
    <row r="45032" spans="14:36">
      <c r="N45032" s="36"/>
      <c r="R45032" s="5"/>
      <c r="W45032"/>
      <c r="Y45032" s="36"/>
      <c r="AA45032" s="5"/>
      <c r="AC45032" s="36"/>
      <c r="AD45032" s="36"/>
      <c r="AE45032"/>
      <c r="AF45032"/>
      <c r="AH45032" s="36"/>
      <c r="AJ45032"/>
    </row>
    <row r="45033" spans="14:36">
      <c r="N45033" s="36"/>
      <c r="R45033" s="5"/>
      <c r="W45033"/>
      <c r="Y45033" s="36"/>
      <c r="AA45033" s="5"/>
      <c r="AC45033" s="36"/>
      <c r="AD45033" s="36"/>
      <c r="AE45033"/>
      <c r="AF45033"/>
      <c r="AH45033" s="36"/>
      <c r="AJ45033"/>
    </row>
    <row r="45034" spans="14:36">
      <c r="N45034" s="36"/>
      <c r="R45034" s="5"/>
      <c r="W45034"/>
      <c r="Y45034" s="36"/>
      <c r="AA45034" s="5"/>
      <c r="AC45034" s="36"/>
      <c r="AD45034" s="36"/>
      <c r="AE45034"/>
      <c r="AF45034"/>
      <c r="AH45034" s="36"/>
      <c r="AJ45034"/>
    </row>
    <row r="45035" spans="14:36">
      <c r="N45035" s="36"/>
      <c r="R45035" s="5"/>
      <c r="W45035"/>
      <c r="Y45035" s="36"/>
      <c r="AA45035" s="5"/>
      <c r="AC45035" s="36"/>
      <c r="AD45035" s="36"/>
      <c r="AE45035"/>
      <c r="AF45035"/>
      <c r="AH45035" s="36"/>
      <c r="AJ45035"/>
    </row>
    <row r="45036" spans="14:36">
      <c r="N45036" s="36"/>
      <c r="R45036" s="5"/>
      <c r="W45036"/>
      <c r="Y45036" s="36"/>
      <c r="AA45036" s="5"/>
      <c r="AC45036" s="36"/>
      <c r="AD45036" s="36"/>
      <c r="AE45036"/>
      <c r="AF45036"/>
      <c r="AH45036" s="36"/>
      <c r="AJ45036"/>
    </row>
    <row r="45037" spans="14:36">
      <c r="N45037" s="36"/>
      <c r="R45037" s="5"/>
      <c r="W45037"/>
      <c r="Y45037" s="36"/>
      <c r="AA45037" s="5"/>
      <c r="AC45037" s="36"/>
      <c r="AD45037" s="36"/>
      <c r="AE45037"/>
      <c r="AF45037"/>
      <c r="AH45037" s="36"/>
      <c r="AJ45037"/>
    </row>
    <row r="45038" spans="14:36">
      <c r="N45038" s="36"/>
      <c r="R45038" s="5"/>
      <c r="W45038"/>
      <c r="Y45038" s="36"/>
      <c r="AA45038" s="5"/>
      <c r="AC45038" s="36"/>
      <c r="AD45038" s="36"/>
      <c r="AE45038"/>
      <c r="AF45038"/>
      <c r="AH45038" s="36"/>
      <c r="AJ45038"/>
    </row>
    <row r="45039" spans="14:36">
      <c r="N45039" s="36"/>
      <c r="R45039" s="5"/>
      <c r="W45039"/>
      <c r="Y45039" s="36"/>
      <c r="AA45039" s="5"/>
      <c r="AC45039" s="36"/>
      <c r="AD45039" s="36"/>
      <c r="AE45039"/>
      <c r="AF45039"/>
      <c r="AH45039" s="36"/>
      <c r="AJ45039"/>
    </row>
    <row r="45040" spans="14:36">
      <c r="N45040" s="36"/>
      <c r="R45040" s="5"/>
      <c r="W45040"/>
      <c r="Y45040" s="36"/>
      <c r="AA45040" s="5"/>
      <c r="AC45040" s="36"/>
      <c r="AD45040" s="36"/>
      <c r="AE45040"/>
      <c r="AF45040"/>
      <c r="AH45040" s="36"/>
      <c r="AJ45040"/>
    </row>
    <row r="45041" spans="14:36">
      <c r="N45041" s="36"/>
      <c r="R45041" s="5"/>
      <c r="W45041"/>
      <c r="Y45041" s="36"/>
      <c r="AA45041" s="5"/>
      <c r="AC45041" s="36"/>
      <c r="AD45041" s="36"/>
      <c r="AE45041"/>
      <c r="AF45041"/>
      <c r="AH45041" s="36"/>
      <c r="AJ45041"/>
    </row>
    <row r="45042" spans="14:36">
      <c r="N45042" s="36"/>
      <c r="R45042" s="5"/>
      <c r="W45042"/>
      <c r="Y45042" s="36"/>
      <c r="AA45042" s="5"/>
      <c r="AC45042" s="36"/>
      <c r="AD45042" s="36"/>
      <c r="AE45042"/>
      <c r="AF45042"/>
      <c r="AH45042" s="36"/>
      <c r="AJ45042"/>
    </row>
    <row r="45043" spans="14:36">
      <c r="N45043" s="36"/>
      <c r="R45043" s="5"/>
      <c r="W45043"/>
      <c r="Y45043" s="36"/>
      <c r="AA45043" s="5"/>
      <c r="AC45043" s="36"/>
      <c r="AD45043" s="36"/>
      <c r="AE45043"/>
      <c r="AF45043"/>
      <c r="AH45043" s="36"/>
      <c r="AJ45043"/>
    </row>
    <row r="45044" spans="14:36">
      <c r="N45044" s="36"/>
      <c r="R45044" s="5"/>
      <c r="W45044"/>
      <c r="Y45044" s="36"/>
      <c r="AA45044" s="5"/>
      <c r="AC45044" s="36"/>
      <c r="AD45044" s="36"/>
      <c r="AE45044"/>
      <c r="AF45044"/>
      <c r="AH45044" s="36"/>
      <c r="AJ45044"/>
    </row>
    <row r="45045" spans="14:36">
      <c r="N45045" s="36"/>
      <c r="R45045" s="5"/>
      <c r="W45045"/>
      <c r="Y45045" s="36"/>
      <c r="AA45045" s="5"/>
      <c r="AC45045" s="36"/>
      <c r="AD45045" s="36"/>
      <c r="AE45045"/>
      <c r="AF45045"/>
      <c r="AH45045" s="36"/>
      <c r="AJ45045"/>
    </row>
    <row r="45046" spans="14:36">
      <c r="N45046" s="36"/>
      <c r="R45046" s="5"/>
      <c r="W45046"/>
      <c r="Y45046" s="36"/>
      <c r="AA45046" s="5"/>
      <c r="AC45046" s="36"/>
      <c r="AD45046" s="36"/>
      <c r="AE45046"/>
      <c r="AF45046"/>
      <c r="AH45046" s="36"/>
      <c r="AJ45046"/>
    </row>
    <row r="45047" spans="14:36">
      <c r="N45047" s="36"/>
      <c r="R45047" s="5"/>
      <c r="W45047"/>
      <c r="Y45047" s="36"/>
      <c r="AA45047" s="5"/>
      <c r="AC45047" s="36"/>
      <c r="AD45047" s="36"/>
      <c r="AE45047"/>
      <c r="AF45047"/>
      <c r="AH45047" s="36"/>
      <c r="AJ45047"/>
    </row>
    <row r="45048" spans="14:36">
      <c r="N45048" s="36"/>
      <c r="R45048" s="5"/>
      <c r="W45048"/>
      <c r="Y45048" s="36"/>
      <c r="AA45048" s="5"/>
      <c r="AC45048" s="36"/>
      <c r="AD45048" s="36"/>
      <c r="AE45048"/>
      <c r="AF45048"/>
      <c r="AH45048" s="36"/>
      <c r="AJ45048"/>
    </row>
    <row r="45049" spans="14:36">
      <c r="N45049" s="36"/>
      <c r="R45049" s="5"/>
      <c r="W45049"/>
      <c r="Y45049" s="36"/>
      <c r="AA45049" s="5"/>
      <c r="AC45049" s="36"/>
      <c r="AD45049" s="36"/>
      <c r="AE45049"/>
      <c r="AF45049"/>
      <c r="AH45049" s="36"/>
      <c r="AJ45049"/>
    </row>
    <row r="45050" spans="14:36">
      <c r="N45050" s="36"/>
      <c r="R45050" s="5"/>
      <c r="W45050"/>
      <c r="Y45050" s="36"/>
      <c r="AA45050" s="5"/>
      <c r="AC45050" s="36"/>
      <c r="AD45050" s="36"/>
      <c r="AE45050"/>
      <c r="AF45050"/>
      <c r="AH45050" s="36"/>
      <c r="AJ45050"/>
    </row>
    <row r="45051" spans="14:36">
      <c r="N45051" s="36"/>
      <c r="R45051" s="5"/>
      <c r="W45051"/>
      <c r="Y45051" s="36"/>
      <c r="AA45051" s="5"/>
      <c r="AC45051" s="36"/>
      <c r="AD45051" s="36"/>
      <c r="AE45051"/>
      <c r="AF45051"/>
      <c r="AH45051" s="36"/>
      <c r="AJ45051"/>
    </row>
    <row r="45052" spans="14:36">
      <c r="N45052" s="36"/>
      <c r="R45052" s="5"/>
      <c r="W45052"/>
      <c r="Y45052" s="36"/>
      <c r="AA45052" s="5"/>
      <c r="AC45052" s="36"/>
      <c r="AD45052" s="36"/>
      <c r="AE45052"/>
      <c r="AF45052"/>
      <c r="AH45052" s="36"/>
      <c r="AJ45052"/>
    </row>
    <row r="45053" spans="14:36">
      <c r="N45053" s="36"/>
      <c r="R45053" s="5"/>
      <c r="W45053"/>
      <c r="Y45053" s="36"/>
      <c r="AA45053" s="5"/>
      <c r="AC45053" s="36"/>
      <c r="AD45053" s="36"/>
      <c r="AE45053"/>
      <c r="AF45053"/>
      <c r="AH45053" s="36"/>
      <c r="AJ45053"/>
    </row>
    <row r="45054" spans="14:36">
      <c r="N45054" s="36"/>
      <c r="R45054" s="5"/>
      <c r="W45054"/>
      <c r="Y45054" s="36"/>
      <c r="AA45054" s="5"/>
      <c r="AC45054" s="36"/>
      <c r="AD45054" s="36"/>
      <c r="AE45054"/>
      <c r="AF45054"/>
      <c r="AH45054" s="36"/>
      <c r="AJ45054"/>
    </row>
    <row r="45055" spans="14:36">
      <c r="N45055" s="36"/>
      <c r="R45055" s="5"/>
      <c r="W45055"/>
      <c r="Y45055" s="36"/>
      <c r="AA45055" s="5"/>
      <c r="AC45055" s="36"/>
      <c r="AD45055" s="36"/>
      <c r="AE45055"/>
      <c r="AF45055"/>
      <c r="AH45055" s="36"/>
      <c r="AJ45055"/>
    </row>
    <row r="45056" spans="14:36">
      <c r="N45056" s="36"/>
      <c r="R45056" s="5"/>
      <c r="W45056"/>
      <c r="Y45056" s="36"/>
      <c r="AA45056" s="5"/>
      <c r="AC45056" s="36"/>
      <c r="AD45056" s="36"/>
      <c r="AE45056"/>
      <c r="AF45056"/>
      <c r="AH45056" s="36"/>
      <c r="AJ45056"/>
    </row>
    <row r="45057" spans="14:36">
      <c r="N45057" s="36"/>
      <c r="R45057" s="5"/>
      <c r="W45057"/>
      <c r="Y45057" s="36"/>
      <c r="AA45057" s="5"/>
      <c r="AC45057" s="36"/>
      <c r="AD45057" s="36"/>
      <c r="AE45057"/>
      <c r="AF45057"/>
      <c r="AH45057" s="36"/>
      <c r="AJ45057"/>
    </row>
    <row r="45058" spans="14:36">
      <c r="N45058" s="36"/>
      <c r="R45058" s="5"/>
      <c r="W45058"/>
      <c r="Y45058" s="36"/>
      <c r="AA45058" s="5"/>
      <c r="AC45058" s="36"/>
      <c r="AD45058" s="36"/>
      <c r="AE45058"/>
      <c r="AF45058"/>
      <c r="AH45058" s="36"/>
      <c r="AJ45058"/>
    </row>
    <row r="45059" spans="14:36">
      <c r="N45059" s="36"/>
      <c r="R45059" s="5"/>
      <c r="W45059"/>
      <c r="Y45059" s="36"/>
      <c r="AA45059" s="5"/>
      <c r="AC45059" s="36"/>
      <c r="AD45059" s="36"/>
      <c r="AE45059"/>
      <c r="AF45059"/>
      <c r="AH45059" s="36"/>
      <c r="AJ45059"/>
    </row>
    <row r="45060" spans="14:36">
      <c r="N45060" s="36"/>
      <c r="R45060" s="5"/>
      <c r="W45060"/>
      <c r="Y45060" s="36"/>
      <c r="AA45060" s="5"/>
      <c r="AC45060" s="36"/>
      <c r="AD45060" s="36"/>
      <c r="AE45060"/>
      <c r="AF45060"/>
      <c r="AH45060" s="36"/>
      <c r="AJ45060"/>
    </row>
    <row r="45061" spans="14:36">
      <c r="N45061" s="36"/>
      <c r="R45061" s="5"/>
      <c r="W45061"/>
      <c r="Y45061" s="36"/>
      <c r="AA45061" s="5"/>
      <c r="AC45061" s="36"/>
      <c r="AD45061" s="36"/>
      <c r="AE45061"/>
      <c r="AF45061"/>
      <c r="AH45061" s="36"/>
      <c r="AJ45061"/>
    </row>
    <row r="45062" spans="14:36">
      <c r="N45062" s="36"/>
      <c r="R45062" s="5"/>
      <c r="W45062"/>
      <c r="Y45062" s="36"/>
      <c r="AA45062" s="5"/>
      <c r="AC45062" s="36"/>
      <c r="AD45062" s="36"/>
      <c r="AE45062"/>
      <c r="AF45062"/>
      <c r="AH45062" s="36"/>
      <c r="AJ45062"/>
    </row>
    <row r="45063" spans="14:36">
      <c r="N45063" s="36"/>
      <c r="R45063" s="5"/>
      <c r="W45063"/>
      <c r="Y45063" s="36"/>
      <c r="AA45063" s="5"/>
      <c r="AC45063" s="36"/>
      <c r="AD45063" s="36"/>
      <c r="AE45063"/>
      <c r="AF45063"/>
      <c r="AH45063" s="36"/>
      <c r="AJ45063"/>
    </row>
    <row r="45064" spans="14:36">
      <c r="N45064" s="36"/>
      <c r="R45064" s="5"/>
      <c r="W45064"/>
      <c r="Y45064" s="36"/>
      <c r="AA45064" s="5"/>
      <c r="AC45064" s="36"/>
      <c r="AD45064" s="36"/>
      <c r="AE45064"/>
      <c r="AF45064"/>
      <c r="AH45064" s="36"/>
      <c r="AJ45064"/>
    </row>
    <row r="45065" spans="14:36">
      <c r="N45065" s="36"/>
      <c r="R45065" s="5"/>
      <c r="W45065"/>
      <c r="Y45065" s="36"/>
      <c r="AA45065" s="5"/>
      <c r="AC45065" s="36"/>
      <c r="AD45065" s="36"/>
      <c r="AE45065"/>
      <c r="AF45065"/>
      <c r="AH45065" s="36"/>
      <c r="AJ45065"/>
    </row>
    <row r="45066" spans="14:36">
      <c r="N45066" s="36"/>
      <c r="R45066" s="5"/>
      <c r="W45066"/>
      <c r="Y45066" s="36"/>
      <c r="AA45066" s="5"/>
      <c r="AC45066" s="36"/>
      <c r="AD45066" s="36"/>
      <c r="AE45066"/>
      <c r="AF45066"/>
      <c r="AH45066" s="36"/>
      <c r="AJ45066"/>
    </row>
    <row r="45067" spans="14:36">
      <c r="N45067" s="36"/>
      <c r="R45067" s="5"/>
      <c r="W45067"/>
      <c r="Y45067" s="36"/>
      <c r="AA45067" s="5"/>
      <c r="AC45067" s="36"/>
      <c r="AD45067" s="36"/>
      <c r="AE45067"/>
      <c r="AF45067"/>
      <c r="AH45067" s="36"/>
      <c r="AJ45067"/>
    </row>
    <row r="45068" spans="14:36">
      <c r="N45068" s="36"/>
      <c r="R45068" s="5"/>
      <c r="W45068"/>
      <c r="Y45068" s="36"/>
      <c r="AA45068" s="5"/>
      <c r="AC45068" s="36"/>
      <c r="AD45068" s="36"/>
      <c r="AE45068"/>
      <c r="AF45068"/>
      <c r="AH45068" s="36"/>
      <c r="AJ45068"/>
    </row>
    <row r="45069" spans="14:36">
      <c r="N45069" s="36"/>
      <c r="R45069" s="5"/>
      <c r="W45069"/>
      <c r="Y45069" s="36"/>
      <c r="AA45069" s="5"/>
      <c r="AC45069" s="36"/>
      <c r="AD45069" s="36"/>
      <c r="AE45069"/>
      <c r="AF45069"/>
      <c r="AH45069" s="36"/>
      <c r="AJ45069"/>
    </row>
    <row r="45070" spans="14:36">
      <c r="N45070" s="36"/>
      <c r="R45070" s="5"/>
      <c r="W45070"/>
      <c r="Y45070" s="36"/>
      <c r="AA45070" s="5"/>
      <c r="AC45070" s="36"/>
      <c r="AD45070" s="36"/>
      <c r="AE45070"/>
      <c r="AF45070"/>
      <c r="AH45070" s="36"/>
      <c r="AJ45070"/>
    </row>
    <row r="45071" spans="14:36">
      <c r="N45071" s="36"/>
      <c r="R45071" s="5"/>
      <c r="W45071"/>
      <c r="Y45071" s="36"/>
      <c r="AA45071" s="5"/>
      <c r="AC45071" s="36"/>
      <c r="AD45071" s="36"/>
      <c r="AE45071"/>
      <c r="AF45071"/>
      <c r="AH45071" s="36"/>
      <c r="AJ45071"/>
    </row>
    <row r="45072" spans="14:36">
      <c r="N45072" s="36"/>
      <c r="R45072" s="5"/>
      <c r="W45072"/>
      <c r="Y45072" s="36"/>
      <c r="AA45072" s="5"/>
      <c r="AC45072" s="36"/>
      <c r="AD45072" s="36"/>
      <c r="AE45072"/>
      <c r="AF45072"/>
      <c r="AH45072" s="36"/>
      <c r="AJ45072"/>
    </row>
    <row r="45073" spans="14:36">
      <c r="N45073" s="36"/>
      <c r="R45073" s="5"/>
      <c r="W45073"/>
      <c r="Y45073" s="36"/>
      <c r="AA45073" s="5"/>
      <c r="AC45073" s="36"/>
      <c r="AD45073" s="36"/>
      <c r="AE45073"/>
      <c r="AF45073"/>
      <c r="AH45073" s="36"/>
      <c r="AJ45073"/>
    </row>
    <row r="45074" spans="14:36">
      <c r="N45074" s="36"/>
      <c r="R45074" s="5"/>
      <c r="W45074"/>
      <c r="Y45074" s="36"/>
      <c r="AA45074" s="5"/>
      <c r="AC45074" s="36"/>
      <c r="AD45074" s="36"/>
      <c r="AE45074"/>
      <c r="AF45074"/>
      <c r="AH45074" s="36"/>
      <c r="AJ45074"/>
    </row>
    <row r="45075" spans="14:36">
      <c r="N45075" s="36"/>
      <c r="R45075" s="5"/>
      <c r="W45075"/>
      <c r="Y45075" s="36"/>
      <c r="AA45075" s="5"/>
      <c r="AC45075" s="36"/>
      <c r="AD45075" s="36"/>
      <c r="AE45075"/>
      <c r="AF45075"/>
      <c r="AH45075" s="36"/>
      <c r="AJ45075"/>
    </row>
    <row r="45076" spans="14:36">
      <c r="N45076" s="36"/>
      <c r="R45076" s="5"/>
      <c r="W45076"/>
      <c r="Y45076" s="36"/>
      <c r="AA45076" s="5"/>
      <c r="AC45076" s="36"/>
      <c r="AD45076" s="36"/>
      <c r="AE45076"/>
      <c r="AF45076"/>
      <c r="AH45076" s="36"/>
      <c r="AJ45076"/>
    </row>
    <row r="45077" spans="14:36">
      <c r="N45077" s="36"/>
      <c r="R45077" s="5"/>
      <c r="W45077"/>
      <c r="Y45077" s="36"/>
      <c r="AA45077" s="5"/>
      <c r="AC45077" s="36"/>
      <c r="AD45077" s="36"/>
      <c r="AE45077"/>
      <c r="AF45077"/>
      <c r="AH45077" s="36"/>
      <c r="AJ45077"/>
    </row>
    <row r="45078" spans="14:36">
      <c r="N45078" s="36"/>
      <c r="R45078" s="5"/>
      <c r="W45078"/>
      <c r="Y45078" s="36"/>
      <c r="AA45078" s="5"/>
      <c r="AC45078" s="36"/>
      <c r="AD45078" s="36"/>
      <c r="AE45078"/>
      <c r="AF45078"/>
      <c r="AH45078" s="36"/>
      <c r="AJ45078"/>
    </row>
    <row r="45079" spans="14:36">
      <c r="N45079" s="36"/>
      <c r="R45079" s="5"/>
      <c r="W45079"/>
      <c r="Y45079" s="36"/>
      <c r="AA45079" s="5"/>
      <c r="AC45079" s="36"/>
      <c r="AD45079" s="36"/>
      <c r="AE45079"/>
      <c r="AF45079"/>
      <c r="AH45079" s="36"/>
      <c r="AJ45079"/>
    </row>
    <row r="45080" spans="14:36">
      <c r="N45080" s="36"/>
      <c r="R45080" s="5"/>
      <c r="W45080"/>
      <c r="Y45080" s="36"/>
      <c r="AA45080" s="5"/>
      <c r="AC45080" s="36"/>
      <c r="AD45080" s="36"/>
      <c r="AE45080"/>
      <c r="AF45080"/>
      <c r="AH45080" s="36"/>
      <c r="AJ45080"/>
    </row>
    <row r="45081" spans="14:36">
      <c r="N45081" s="36"/>
      <c r="R45081" s="5"/>
      <c r="W45081"/>
      <c r="Y45081" s="36"/>
      <c r="AA45081" s="5"/>
      <c r="AC45081" s="36"/>
      <c r="AD45081" s="36"/>
      <c r="AE45081"/>
      <c r="AF45081"/>
      <c r="AH45081" s="36"/>
      <c r="AJ45081"/>
    </row>
    <row r="45082" spans="14:36">
      <c r="N45082" s="36"/>
      <c r="R45082" s="5"/>
      <c r="W45082"/>
      <c r="Y45082" s="36"/>
      <c r="AA45082" s="5"/>
      <c r="AC45082" s="36"/>
      <c r="AD45082" s="36"/>
      <c r="AE45082"/>
      <c r="AF45082"/>
      <c r="AH45082" s="36"/>
      <c r="AJ45082"/>
    </row>
    <row r="45083" spans="14:36">
      <c r="N45083" s="36"/>
      <c r="R45083" s="5"/>
      <c r="W45083"/>
      <c r="Y45083" s="36"/>
      <c r="AA45083" s="5"/>
      <c r="AC45083" s="36"/>
      <c r="AD45083" s="36"/>
      <c r="AE45083"/>
      <c r="AF45083"/>
      <c r="AH45083" s="36"/>
      <c r="AJ45083"/>
    </row>
    <row r="45084" spans="14:36">
      <c r="N45084" s="36"/>
      <c r="R45084" s="5"/>
      <c r="W45084"/>
      <c r="Y45084" s="36"/>
      <c r="AA45084" s="5"/>
      <c r="AC45084" s="36"/>
      <c r="AD45084" s="36"/>
      <c r="AE45084"/>
      <c r="AF45084"/>
      <c r="AH45084" s="36"/>
      <c r="AJ45084"/>
    </row>
    <row r="45085" spans="14:36">
      <c r="N45085" s="36"/>
      <c r="R45085" s="5"/>
      <c r="W45085"/>
      <c r="Y45085" s="36"/>
      <c r="AA45085" s="5"/>
      <c r="AC45085" s="36"/>
      <c r="AD45085" s="36"/>
      <c r="AE45085"/>
      <c r="AF45085"/>
      <c r="AH45085" s="36"/>
      <c r="AJ45085"/>
    </row>
    <row r="45086" spans="14:36">
      <c r="N45086" s="36"/>
      <c r="R45086" s="5"/>
      <c r="W45086"/>
      <c r="Y45086" s="36"/>
      <c r="AA45086" s="5"/>
      <c r="AC45086" s="36"/>
      <c r="AD45086" s="36"/>
      <c r="AE45086"/>
      <c r="AF45086"/>
      <c r="AH45086" s="36"/>
      <c r="AJ45086"/>
    </row>
    <row r="45087" spans="14:36">
      <c r="N45087" s="36"/>
      <c r="R45087" s="5"/>
      <c r="W45087"/>
      <c r="Y45087" s="36"/>
      <c r="AA45087" s="5"/>
      <c r="AC45087" s="36"/>
      <c r="AD45087" s="36"/>
      <c r="AE45087"/>
      <c r="AF45087"/>
      <c r="AH45087" s="36"/>
      <c r="AJ45087"/>
    </row>
    <row r="45088" spans="14:36">
      <c r="N45088" s="36"/>
      <c r="R45088" s="5"/>
      <c r="W45088"/>
      <c r="Y45088" s="36"/>
      <c r="AA45088" s="5"/>
      <c r="AC45088" s="36"/>
      <c r="AD45088" s="36"/>
      <c r="AE45088"/>
      <c r="AF45088"/>
      <c r="AH45088" s="36"/>
      <c r="AJ45088"/>
    </row>
    <row r="45089" spans="14:36">
      <c r="N45089" s="36"/>
      <c r="R45089" s="5"/>
      <c r="W45089"/>
      <c r="Y45089" s="36"/>
      <c r="AA45089" s="5"/>
      <c r="AC45089" s="36"/>
      <c r="AD45089" s="36"/>
      <c r="AE45089"/>
      <c r="AF45089"/>
      <c r="AH45089" s="36"/>
      <c r="AJ45089"/>
    </row>
    <row r="45090" spans="14:36">
      <c r="N45090" s="36"/>
      <c r="R45090" s="5"/>
      <c r="W45090"/>
      <c r="Y45090" s="36"/>
      <c r="AA45090" s="5"/>
      <c r="AC45090" s="36"/>
      <c r="AD45090" s="36"/>
      <c r="AE45090"/>
      <c r="AF45090"/>
      <c r="AH45090" s="36"/>
      <c r="AJ45090"/>
    </row>
    <row r="45091" spans="14:36">
      <c r="N45091" s="36"/>
      <c r="R45091" s="5"/>
      <c r="W45091"/>
      <c r="Y45091" s="36"/>
      <c r="AA45091" s="5"/>
      <c r="AC45091" s="36"/>
      <c r="AD45091" s="36"/>
      <c r="AE45091"/>
      <c r="AF45091"/>
      <c r="AH45091" s="36"/>
      <c r="AJ45091"/>
    </row>
    <row r="45092" spans="14:36">
      <c r="N45092" s="36"/>
      <c r="R45092" s="5"/>
      <c r="W45092"/>
      <c r="Y45092" s="36"/>
      <c r="AA45092" s="5"/>
      <c r="AC45092" s="36"/>
      <c r="AD45092" s="36"/>
      <c r="AE45092"/>
      <c r="AF45092"/>
      <c r="AH45092" s="36"/>
      <c r="AJ45092"/>
    </row>
    <row r="45093" spans="14:36">
      <c r="N45093" s="36"/>
      <c r="R45093" s="5"/>
      <c r="W45093"/>
      <c r="Y45093" s="36"/>
      <c r="AA45093" s="5"/>
      <c r="AC45093" s="36"/>
      <c r="AD45093" s="36"/>
      <c r="AE45093"/>
      <c r="AF45093"/>
      <c r="AH45093" s="36"/>
      <c r="AJ45093"/>
    </row>
    <row r="45094" spans="14:36">
      <c r="N45094" s="36"/>
      <c r="R45094" s="5"/>
      <c r="W45094"/>
      <c r="Y45094" s="36"/>
      <c r="AA45094" s="5"/>
      <c r="AC45094" s="36"/>
      <c r="AD45094" s="36"/>
      <c r="AE45094"/>
      <c r="AF45094"/>
      <c r="AH45094" s="36"/>
      <c r="AJ45094"/>
    </row>
    <row r="45095" spans="14:36">
      <c r="N45095" s="36"/>
      <c r="R45095" s="5"/>
      <c r="W45095"/>
      <c r="Y45095" s="36"/>
      <c r="AA45095" s="5"/>
      <c r="AC45095" s="36"/>
      <c r="AD45095" s="36"/>
      <c r="AE45095"/>
      <c r="AF45095"/>
      <c r="AH45095" s="36"/>
      <c r="AJ45095"/>
    </row>
    <row r="45096" spans="14:36">
      <c r="N45096" s="36"/>
      <c r="R45096" s="5"/>
      <c r="W45096"/>
      <c r="Y45096" s="36"/>
      <c r="AA45096" s="5"/>
      <c r="AC45096" s="36"/>
      <c r="AD45096" s="36"/>
      <c r="AE45096"/>
      <c r="AF45096"/>
      <c r="AH45096" s="36"/>
      <c r="AJ45096"/>
    </row>
    <row r="45097" spans="14:36">
      <c r="N45097" s="36"/>
      <c r="R45097" s="5"/>
      <c r="W45097"/>
      <c r="Y45097" s="36"/>
      <c r="AA45097" s="5"/>
      <c r="AC45097" s="36"/>
      <c r="AD45097" s="36"/>
      <c r="AE45097"/>
      <c r="AF45097"/>
      <c r="AH45097" s="36"/>
      <c r="AJ45097"/>
    </row>
    <row r="45098" spans="14:36">
      <c r="N45098" s="36"/>
      <c r="R45098" s="5"/>
      <c r="W45098"/>
      <c r="Y45098" s="36"/>
      <c r="AA45098" s="5"/>
      <c r="AC45098" s="36"/>
      <c r="AD45098" s="36"/>
      <c r="AE45098"/>
      <c r="AF45098"/>
      <c r="AH45098" s="36"/>
      <c r="AJ45098"/>
    </row>
    <row r="45099" spans="14:36">
      <c r="N45099" s="36"/>
      <c r="R45099" s="5"/>
      <c r="W45099"/>
      <c r="Y45099" s="36"/>
      <c r="AA45099" s="5"/>
      <c r="AC45099" s="36"/>
      <c r="AD45099" s="36"/>
      <c r="AE45099"/>
      <c r="AF45099"/>
      <c r="AH45099" s="36"/>
      <c r="AJ45099"/>
    </row>
    <row r="45100" spans="14:36">
      <c r="N45100" s="36"/>
      <c r="R45100" s="5"/>
      <c r="W45100"/>
      <c r="Y45100" s="36"/>
      <c r="AA45100" s="5"/>
      <c r="AC45100" s="36"/>
      <c r="AD45100" s="36"/>
      <c r="AE45100"/>
      <c r="AF45100"/>
      <c r="AH45100" s="36"/>
      <c r="AJ45100"/>
    </row>
    <row r="45101" spans="14:36">
      <c r="N45101" s="36"/>
      <c r="R45101" s="5"/>
      <c r="W45101"/>
      <c r="Y45101" s="36"/>
      <c r="AA45101" s="5"/>
      <c r="AC45101" s="36"/>
      <c r="AD45101" s="36"/>
      <c r="AE45101"/>
      <c r="AF45101"/>
      <c r="AH45101" s="36"/>
      <c r="AJ45101"/>
    </row>
    <row r="45102" spans="14:36">
      <c r="N45102" s="36"/>
      <c r="R45102" s="5"/>
      <c r="W45102"/>
      <c r="Y45102" s="36"/>
      <c r="AA45102" s="5"/>
      <c r="AC45102" s="36"/>
      <c r="AD45102" s="36"/>
      <c r="AE45102"/>
      <c r="AF45102"/>
      <c r="AH45102" s="36"/>
      <c r="AJ45102"/>
    </row>
    <row r="45103" spans="14:36">
      <c r="N45103" s="36"/>
      <c r="R45103" s="5"/>
      <c r="W45103"/>
      <c r="Y45103" s="36"/>
      <c r="AA45103" s="5"/>
      <c r="AC45103" s="36"/>
      <c r="AD45103" s="36"/>
      <c r="AE45103"/>
      <c r="AF45103"/>
      <c r="AH45103" s="36"/>
      <c r="AJ45103"/>
    </row>
    <row r="45104" spans="14:36">
      <c r="N45104" s="36"/>
      <c r="R45104" s="5"/>
      <c r="W45104"/>
      <c r="Y45104" s="36"/>
      <c r="AA45104" s="5"/>
      <c r="AC45104" s="36"/>
      <c r="AD45104" s="36"/>
      <c r="AE45104"/>
      <c r="AF45104"/>
      <c r="AH45104" s="36"/>
      <c r="AJ45104"/>
    </row>
    <row r="45105" spans="14:36">
      <c r="N45105" s="36"/>
      <c r="R45105" s="5"/>
      <c r="W45105"/>
      <c r="Y45105" s="36"/>
      <c r="AA45105" s="5"/>
      <c r="AC45105" s="36"/>
      <c r="AD45105" s="36"/>
      <c r="AE45105"/>
      <c r="AF45105"/>
      <c r="AH45105" s="36"/>
      <c r="AJ45105"/>
    </row>
    <row r="45106" spans="14:36">
      <c r="N45106" s="36"/>
      <c r="R45106" s="5"/>
      <c r="W45106"/>
      <c r="Y45106" s="36"/>
      <c r="AA45106" s="5"/>
      <c r="AC45106" s="36"/>
      <c r="AD45106" s="36"/>
      <c r="AE45106"/>
      <c r="AF45106"/>
      <c r="AH45106" s="36"/>
      <c r="AJ45106"/>
    </row>
    <row r="45107" spans="14:36">
      <c r="N45107" s="36"/>
      <c r="R45107" s="5"/>
      <c r="W45107"/>
      <c r="Y45107" s="36"/>
      <c r="AA45107" s="5"/>
      <c r="AC45107" s="36"/>
      <c r="AD45107" s="36"/>
      <c r="AE45107"/>
      <c r="AF45107"/>
      <c r="AH45107" s="36"/>
      <c r="AJ45107"/>
    </row>
    <row r="45108" spans="14:36">
      <c r="N45108" s="36"/>
      <c r="R45108" s="5"/>
      <c r="W45108"/>
      <c r="Y45108" s="36"/>
      <c r="AA45108" s="5"/>
      <c r="AC45108" s="36"/>
      <c r="AD45108" s="36"/>
      <c r="AE45108"/>
      <c r="AF45108"/>
      <c r="AH45108" s="36"/>
      <c r="AJ45108"/>
    </row>
    <row r="45109" spans="14:36">
      <c r="N45109" s="36"/>
      <c r="R45109" s="5"/>
      <c r="W45109"/>
      <c r="Y45109" s="36"/>
      <c r="AA45109" s="5"/>
      <c r="AC45109" s="36"/>
      <c r="AD45109" s="36"/>
      <c r="AE45109"/>
      <c r="AF45109"/>
      <c r="AH45109" s="36"/>
      <c r="AJ45109"/>
    </row>
    <row r="45110" spans="14:36">
      <c r="N45110" s="36"/>
      <c r="R45110" s="5"/>
      <c r="W45110"/>
      <c r="Y45110" s="36"/>
      <c r="AA45110" s="5"/>
      <c r="AC45110" s="36"/>
      <c r="AD45110" s="36"/>
      <c r="AE45110"/>
      <c r="AF45110"/>
      <c r="AH45110" s="36"/>
      <c r="AJ45110"/>
    </row>
    <row r="45111" spans="14:36">
      <c r="N45111" s="36"/>
      <c r="R45111" s="5"/>
      <c r="W45111"/>
      <c r="Y45111" s="36"/>
      <c r="AA45111" s="5"/>
      <c r="AC45111" s="36"/>
      <c r="AD45111" s="36"/>
      <c r="AE45111"/>
      <c r="AF45111"/>
      <c r="AH45111" s="36"/>
      <c r="AJ45111"/>
    </row>
    <row r="45112" spans="14:36">
      <c r="N45112" s="36"/>
      <c r="R45112" s="5"/>
      <c r="W45112"/>
      <c r="Y45112" s="36"/>
      <c r="AA45112" s="5"/>
      <c r="AC45112" s="36"/>
      <c r="AD45112" s="36"/>
      <c r="AE45112"/>
      <c r="AF45112"/>
      <c r="AH45112" s="36"/>
      <c r="AJ45112"/>
    </row>
    <row r="45113" spans="14:36">
      <c r="N45113" s="36"/>
      <c r="R45113" s="5"/>
      <c r="W45113"/>
      <c r="Y45113" s="36"/>
      <c r="AA45113" s="5"/>
      <c r="AC45113" s="36"/>
      <c r="AD45113" s="36"/>
      <c r="AE45113"/>
      <c r="AF45113"/>
      <c r="AH45113" s="36"/>
      <c r="AJ45113"/>
    </row>
    <row r="45114" spans="14:36">
      <c r="N45114" s="36"/>
      <c r="R45114" s="5"/>
      <c r="W45114"/>
      <c r="Y45114" s="36"/>
      <c r="AA45114" s="5"/>
      <c r="AC45114" s="36"/>
      <c r="AD45114" s="36"/>
      <c r="AE45114"/>
      <c r="AF45114"/>
      <c r="AH45114" s="36"/>
      <c r="AJ45114"/>
    </row>
    <row r="45115" spans="14:36">
      <c r="N45115" s="36"/>
      <c r="R45115" s="5"/>
      <c r="W45115"/>
      <c r="Y45115" s="36"/>
      <c r="AA45115" s="5"/>
      <c r="AC45115" s="36"/>
      <c r="AD45115" s="36"/>
      <c r="AE45115"/>
      <c r="AF45115"/>
      <c r="AH45115" s="36"/>
      <c r="AJ45115"/>
    </row>
    <row r="45116" spans="14:36">
      <c r="N45116" s="36"/>
      <c r="R45116" s="5"/>
      <c r="W45116"/>
      <c r="Y45116" s="36"/>
      <c r="AA45116" s="5"/>
      <c r="AC45116" s="36"/>
      <c r="AD45116" s="36"/>
      <c r="AE45116"/>
      <c r="AF45116"/>
      <c r="AH45116" s="36"/>
      <c r="AJ45116"/>
    </row>
    <row r="45117" spans="14:36">
      <c r="N45117" s="36"/>
      <c r="R45117" s="5"/>
      <c r="W45117"/>
      <c r="Y45117" s="36"/>
      <c r="AA45117" s="5"/>
      <c r="AC45117" s="36"/>
      <c r="AD45117" s="36"/>
      <c r="AE45117"/>
      <c r="AF45117"/>
      <c r="AH45117" s="36"/>
      <c r="AJ45117"/>
    </row>
    <row r="45118" spans="14:36">
      <c r="N45118" s="36"/>
      <c r="R45118" s="5"/>
      <c r="W45118"/>
      <c r="Y45118" s="36"/>
      <c r="AA45118" s="5"/>
      <c r="AC45118" s="36"/>
      <c r="AD45118" s="36"/>
      <c r="AE45118"/>
      <c r="AF45118"/>
      <c r="AH45118" s="36"/>
      <c r="AJ45118"/>
    </row>
    <row r="45119" spans="14:36">
      <c r="N45119" s="36"/>
      <c r="R45119" s="5"/>
      <c r="W45119"/>
      <c r="Y45119" s="36"/>
      <c r="AA45119" s="5"/>
      <c r="AC45119" s="36"/>
      <c r="AD45119" s="36"/>
      <c r="AE45119"/>
      <c r="AF45119"/>
      <c r="AH45119" s="36"/>
      <c r="AJ45119"/>
    </row>
    <row r="45120" spans="14:36">
      <c r="N45120" s="36"/>
      <c r="R45120" s="5"/>
      <c r="W45120"/>
      <c r="Y45120" s="36"/>
      <c r="AA45120" s="5"/>
      <c r="AC45120" s="36"/>
      <c r="AD45120" s="36"/>
      <c r="AE45120"/>
      <c r="AF45120"/>
      <c r="AH45120" s="36"/>
      <c r="AJ45120"/>
    </row>
    <row r="45121" spans="14:36">
      <c r="N45121" s="36"/>
      <c r="R45121" s="5"/>
      <c r="W45121"/>
      <c r="Y45121" s="36"/>
      <c r="AA45121" s="5"/>
      <c r="AC45121" s="36"/>
      <c r="AD45121" s="36"/>
      <c r="AE45121"/>
      <c r="AF45121"/>
      <c r="AH45121" s="36"/>
      <c r="AJ45121"/>
    </row>
    <row r="45122" spans="14:36">
      <c r="N45122" s="36"/>
      <c r="R45122" s="5"/>
      <c r="W45122"/>
      <c r="Y45122" s="36"/>
      <c r="AA45122" s="5"/>
      <c r="AC45122" s="36"/>
      <c r="AD45122" s="36"/>
      <c r="AE45122"/>
      <c r="AF45122"/>
      <c r="AH45122" s="36"/>
      <c r="AJ45122"/>
    </row>
    <row r="45123" spans="14:36">
      <c r="N45123" s="36"/>
      <c r="R45123" s="5"/>
      <c r="W45123"/>
      <c r="Y45123" s="36"/>
      <c r="AA45123" s="5"/>
      <c r="AC45123" s="36"/>
      <c r="AD45123" s="36"/>
      <c r="AE45123"/>
      <c r="AF45123"/>
      <c r="AH45123" s="36"/>
      <c r="AJ45123"/>
    </row>
    <row r="45124" spans="14:36">
      <c r="N45124" s="36"/>
      <c r="R45124" s="5"/>
      <c r="W45124"/>
      <c r="Y45124" s="36"/>
      <c r="AA45124" s="5"/>
      <c r="AC45124" s="36"/>
      <c r="AD45124" s="36"/>
      <c r="AE45124"/>
      <c r="AF45124"/>
      <c r="AH45124" s="36"/>
      <c r="AJ45124"/>
    </row>
    <row r="45125" spans="14:36">
      <c r="N45125" s="36"/>
      <c r="R45125" s="5"/>
      <c r="W45125"/>
      <c r="Y45125" s="36"/>
      <c r="AA45125" s="5"/>
      <c r="AC45125" s="36"/>
      <c r="AD45125" s="36"/>
      <c r="AE45125"/>
      <c r="AF45125"/>
      <c r="AH45125" s="36"/>
      <c r="AJ45125"/>
    </row>
    <row r="45126" spans="14:36">
      <c r="N45126" s="36"/>
      <c r="R45126" s="5"/>
      <c r="W45126"/>
      <c r="Y45126" s="36"/>
      <c r="AA45126" s="5"/>
      <c r="AC45126" s="36"/>
      <c r="AD45126" s="36"/>
      <c r="AE45126"/>
      <c r="AF45126"/>
      <c r="AH45126" s="36"/>
      <c r="AJ45126"/>
    </row>
    <row r="45127" spans="14:36">
      <c r="N45127" s="36"/>
      <c r="R45127" s="5"/>
      <c r="W45127"/>
      <c r="Y45127" s="36"/>
      <c r="AA45127" s="5"/>
      <c r="AC45127" s="36"/>
      <c r="AD45127" s="36"/>
      <c r="AE45127"/>
      <c r="AF45127"/>
      <c r="AH45127" s="36"/>
      <c r="AJ45127"/>
    </row>
    <row r="45128" spans="14:36">
      <c r="N45128" s="36"/>
      <c r="R45128" s="5"/>
      <c r="W45128"/>
      <c r="Y45128" s="36"/>
      <c r="AA45128" s="5"/>
      <c r="AC45128" s="36"/>
      <c r="AD45128" s="36"/>
      <c r="AE45128"/>
      <c r="AF45128"/>
      <c r="AH45128" s="36"/>
      <c r="AJ45128"/>
    </row>
    <row r="45129" spans="14:36">
      <c r="N45129" s="36"/>
      <c r="R45129" s="5"/>
      <c r="W45129"/>
      <c r="Y45129" s="36"/>
      <c r="AA45129" s="5"/>
      <c r="AC45129" s="36"/>
      <c r="AD45129" s="36"/>
      <c r="AE45129"/>
      <c r="AF45129"/>
      <c r="AH45129" s="36"/>
      <c r="AJ45129"/>
    </row>
    <row r="45130" spans="14:36">
      <c r="N45130" s="36"/>
      <c r="R45130" s="5"/>
      <c r="W45130"/>
      <c r="Y45130" s="36"/>
      <c r="AA45130" s="5"/>
      <c r="AC45130" s="36"/>
      <c r="AD45130" s="36"/>
      <c r="AE45130"/>
      <c r="AF45130"/>
      <c r="AH45130" s="36"/>
      <c r="AJ45130"/>
    </row>
    <row r="45131" spans="14:36">
      <c r="N45131" s="36"/>
      <c r="R45131" s="5"/>
      <c r="W45131"/>
      <c r="Y45131" s="36"/>
      <c r="AA45131" s="5"/>
      <c r="AC45131" s="36"/>
      <c r="AD45131" s="36"/>
      <c r="AE45131"/>
      <c r="AF45131"/>
      <c r="AH45131" s="36"/>
      <c r="AJ45131"/>
    </row>
    <row r="45132" spans="14:36">
      <c r="N45132" s="36"/>
      <c r="R45132" s="5"/>
      <c r="W45132"/>
      <c r="Y45132" s="36"/>
      <c r="AA45132" s="5"/>
      <c r="AC45132" s="36"/>
      <c r="AD45132" s="36"/>
      <c r="AE45132"/>
      <c r="AF45132"/>
      <c r="AH45132" s="36"/>
      <c r="AJ45132"/>
    </row>
    <row r="45133" spans="14:36">
      <c r="N45133" s="36"/>
      <c r="R45133" s="5"/>
      <c r="W45133"/>
      <c r="Y45133" s="36"/>
      <c r="AA45133" s="5"/>
      <c r="AC45133" s="36"/>
      <c r="AD45133" s="36"/>
      <c r="AE45133"/>
      <c r="AF45133"/>
      <c r="AH45133" s="36"/>
      <c r="AJ45133"/>
    </row>
    <row r="45134" spans="14:36">
      <c r="N45134" s="36"/>
      <c r="R45134" s="5"/>
      <c r="W45134"/>
      <c r="Y45134" s="36"/>
      <c r="AA45134" s="5"/>
      <c r="AC45134" s="36"/>
      <c r="AD45134" s="36"/>
      <c r="AE45134"/>
      <c r="AF45134"/>
      <c r="AH45134" s="36"/>
      <c r="AJ45134"/>
    </row>
    <row r="45135" spans="14:36">
      <c r="N45135" s="36"/>
      <c r="R45135" s="5"/>
      <c r="W45135"/>
      <c r="Y45135" s="36"/>
      <c r="AA45135" s="5"/>
      <c r="AC45135" s="36"/>
      <c r="AD45135" s="36"/>
      <c r="AE45135"/>
      <c r="AF45135"/>
      <c r="AH45135" s="36"/>
      <c r="AJ45135"/>
    </row>
    <row r="45136" spans="14:36">
      <c r="N45136" s="36"/>
      <c r="R45136" s="5"/>
      <c r="W45136"/>
      <c r="Y45136" s="36"/>
      <c r="AA45136" s="5"/>
      <c r="AC45136" s="36"/>
      <c r="AD45136" s="36"/>
      <c r="AE45136"/>
      <c r="AF45136"/>
      <c r="AH45136" s="36"/>
      <c r="AJ45136"/>
    </row>
    <row r="45137" spans="14:36">
      <c r="N45137" s="36"/>
      <c r="R45137" s="5"/>
      <c r="W45137"/>
      <c r="Y45137" s="36"/>
      <c r="AA45137" s="5"/>
      <c r="AC45137" s="36"/>
      <c r="AD45137" s="36"/>
      <c r="AE45137"/>
      <c r="AF45137"/>
      <c r="AH45137" s="36"/>
      <c r="AJ45137"/>
    </row>
    <row r="45138" spans="14:36">
      <c r="N45138" s="36"/>
      <c r="R45138" s="5"/>
      <c r="W45138"/>
      <c r="Y45138" s="36"/>
      <c r="AA45138" s="5"/>
      <c r="AC45138" s="36"/>
      <c r="AD45138" s="36"/>
      <c r="AE45138"/>
      <c r="AF45138"/>
      <c r="AH45138" s="36"/>
      <c r="AJ45138"/>
    </row>
    <row r="45139" spans="14:36">
      <c r="N45139" s="36"/>
      <c r="R45139" s="5"/>
      <c r="W45139"/>
      <c r="Y45139" s="36"/>
      <c r="AA45139" s="5"/>
      <c r="AC45139" s="36"/>
      <c r="AD45139" s="36"/>
      <c r="AE45139"/>
      <c r="AF45139"/>
      <c r="AH45139" s="36"/>
      <c r="AJ45139"/>
    </row>
    <row r="45140" spans="14:36">
      <c r="N45140" s="36"/>
      <c r="R45140" s="5"/>
      <c r="W45140"/>
      <c r="Y45140" s="36"/>
      <c r="AA45140" s="5"/>
      <c r="AC45140" s="36"/>
      <c r="AD45140" s="36"/>
      <c r="AE45140"/>
      <c r="AF45140"/>
      <c r="AH45140" s="36"/>
      <c r="AJ45140"/>
    </row>
    <row r="45141" spans="14:36">
      <c r="N45141" s="36"/>
      <c r="R45141" s="5"/>
      <c r="W45141"/>
      <c r="Y45141" s="36"/>
      <c r="AA45141" s="5"/>
      <c r="AC45141" s="36"/>
      <c r="AD45141" s="36"/>
      <c r="AE45141"/>
      <c r="AF45141"/>
      <c r="AH45141" s="36"/>
      <c r="AJ45141"/>
    </row>
    <row r="45142" spans="14:36">
      <c r="N45142" s="36"/>
      <c r="R45142" s="5"/>
      <c r="W45142"/>
      <c r="Y45142" s="36"/>
      <c r="AA45142" s="5"/>
      <c r="AC45142" s="36"/>
      <c r="AD45142" s="36"/>
      <c r="AE45142"/>
      <c r="AF45142"/>
      <c r="AH45142" s="36"/>
      <c r="AJ45142"/>
    </row>
    <row r="45143" spans="14:36">
      <c r="N45143" s="36"/>
      <c r="R45143" s="5"/>
      <c r="W45143"/>
      <c r="Y45143" s="36"/>
      <c r="AA45143" s="5"/>
      <c r="AC45143" s="36"/>
      <c r="AD45143" s="36"/>
      <c r="AE45143"/>
      <c r="AF45143"/>
      <c r="AH45143" s="36"/>
      <c r="AJ45143"/>
    </row>
    <row r="45144" spans="14:36">
      <c r="N45144" s="36"/>
      <c r="R45144" s="5"/>
      <c r="W45144"/>
      <c r="Y45144" s="36"/>
      <c r="AA45144" s="5"/>
      <c r="AC45144" s="36"/>
      <c r="AD45144" s="36"/>
      <c r="AE45144"/>
      <c r="AF45144"/>
      <c r="AH45144" s="36"/>
      <c r="AJ45144"/>
    </row>
    <row r="45145" spans="14:36">
      <c r="N45145" s="36"/>
      <c r="R45145" s="5"/>
      <c r="W45145"/>
      <c r="Y45145" s="36"/>
      <c r="AA45145" s="5"/>
      <c r="AC45145" s="36"/>
      <c r="AD45145" s="36"/>
      <c r="AE45145"/>
      <c r="AF45145"/>
      <c r="AH45145" s="36"/>
      <c r="AJ45145"/>
    </row>
    <row r="45146" spans="14:36">
      <c r="N45146" s="36"/>
      <c r="R45146" s="5"/>
      <c r="W45146"/>
      <c r="Y45146" s="36"/>
      <c r="AA45146" s="5"/>
      <c r="AC45146" s="36"/>
      <c r="AD45146" s="36"/>
      <c r="AE45146"/>
      <c r="AF45146"/>
      <c r="AH45146" s="36"/>
      <c r="AJ45146"/>
    </row>
    <row r="45147" spans="14:36">
      <c r="N45147" s="36"/>
      <c r="R45147" s="5"/>
      <c r="W45147"/>
      <c r="Y45147" s="36"/>
      <c r="AA45147" s="5"/>
      <c r="AC45147" s="36"/>
      <c r="AD45147" s="36"/>
      <c r="AE45147"/>
      <c r="AF45147"/>
      <c r="AH45147" s="36"/>
      <c r="AJ45147"/>
    </row>
    <row r="45148" spans="14:36">
      <c r="N45148" s="36"/>
      <c r="R45148" s="5"/>
      <c r="W45148"/>
      <c r="Y45148" s="36"/>
      <c r="AA45148" s="5"/>
      <c r="AC45148" s="36"/>
      <c r="AD45148" s="36"/>
      <c r="AE45148"/>
      <c r="AF45148"/>
      <c r="AH45148" s="36"/>
      <c r="AJ45148"/>
    </row>
    <row r="45149" spans="14:36">
      <c r="N45149" s="36"/>
      <c r="R45149" s="5"/>
      <c r="W45149"/>
      <c r="Y45149" s="36"/>
      <c r="AA45149" s="5"/>
      <c r="AC45149" s="36"/>
      <c r="AD45149" s="36"/>
      <c r="AE45149"/>
      <c r="AF45149"/>
      <c r="AH45149" s="36"/>
      <c r="AJ45149"/>
    </row>
    <row r="45150" spans="14:36">
      <c r="N45150" s="36"/>
      <c r="R45150" s="5"/>
      <c r="W45150"/>
      <c r="Y45150" s="36"/>
      <c r="AA45150" s="5"/>
      <c r="AC45150" s="36"/>
      <c r="AD45150" s="36"/>
      <c r="AE45150"/>
      <c r="AF45150"/>
      <c r="AH45150" s="36"/>
      <c r="AJ45150"/>
    </row>
    <row r="45151" spans="14:36">
      <c r="N45151" s="36"/>
      <c r="R45151" s="5"/>
      <c r="W45151"/>
      <c r="Y45151" s="36"/>
      <c r="AA45151" s="5"/>
      <c r="AC45151" s="36"/>
      <c r="AD45151" s="36"/>
      <c r="AE45151"/>
      <c r="AF45151"/>
      <c r="AH45151" s="36"/>
      <c r="AJ45151"/>
    </row>
    <row r="45152" spans="14:36">
      <c r="N45152" s="36"/>
      <c r="R45152" s="5"/>
      <c r="W45152"/>
      <c r="Y45152" s="36"/>
      <c r="AA45152" s="5"/>
      <c r="AC45152" s="36"/>
      <c r="AD45152" s="36"/>
      <c r="AE45152"/>
      <c r="AF45152"/>
      <c r="AH45152" s="36"/>
      <c r="AJ45152"/>
    </row>
    <row r="45153" spans="14:36">
      <c r="N45153" s="36"/>
      <c r="R45153" s="5"/>
      <c r="W45153"/>
      <c r="Y45153" s="36"/>
      <c r="AA45153" s="5"/>
      <c r="AC45153" s="36"/>
      <c r="AD45153" s="36"/>
      <c r="AE45153"/>
      <c r="AF45153"/>
      <c r="AH45153" s="36"/>
      <c r="AJ45153"/>
    </row>
    <row r="45154" spans="14:36">
      <c r="N45154" s="36"/>
      <c r="R45154" s="5"/>
      <c r="W45154"/>
      <c r="Y45154" s="36"/>
      <c r="AA45154" s="5"/>
      <c r="AC45154" s="36"/>
      <c r="AD45154" s="36"/>
      <c r="AE45154"/>
      <c r="AF45154"/>
      <c r="AH45154" s="36"/>
      <c r="AJ45154"/>
    </row>
    <row r="45155" spans="14:36">
      <c r="N45155" s="36"/>
      <c r="R45155" s="5"/>
      <c r="W45155"/>
      <c r="Y45155" s="36"/>
      <c r="AA45155" s="5"/>
      <c r="AC45155" s="36"/>
      <c r="AD45155" s="36"/>
      <c r="AE45155"/>
      <c r="AF45155"/>
      <c r="AH45155" s="36"/>
      <c r="AJ45155"/>
    </row>
    <row r="45156" spans="14:36">
      <c r="N45156" s="36"/>
      <c r="R45156" s="5"/>
      <c r="W45156"/>
      <c r="Y45156" s="36"/>
      <c r="AA45156" s="5"/>
      <c r="AC45156" s="36"/>
      <c r="AD45156" s="36"/>
      <c r="AE45156"/>
      <c r="AF45156"/>
      <c r="AH45156" s="36"/>
      <c r="AJ45156"/>
    </row>
    <row r="45157" spans="14:36">
      <c r="N45157" s="36"/>
      <c r="R45157" s="5"/>
      <c r="W45157"/>
      <c r="Y45157" s="36"/>
      <c r="AA45157" s="5"/>
      <c r="AC45157" s="36"/>
      <c r="AD45157" s="36"/>
      <c r="AE45157"/>
      <c r="AF45157"/>
      <c r="AH45157" s="36"/>
      <c r="AJ45157"/>
    </row>
    <row r="45158" spans="14:36">
      <c r="N45158" s="36"/>
      <c r="R45158" s="5"/>
      <c r="W45158"/>
      <c r="Y45158" s="36"/>
      <c r="AA45158" s="5"/>
      <c r="AC45158" s="36"/>
      <c r="AD45158" s="36"/>
      <c r="AE45158"/>
      <c r="AF45158"/>
      <c r="AH45158" s="36"/>
      <c r="AJ45158"/>
    </row>
    <row r="45159" spans="14:36">
      <c r="N45159" s="36"/>
      <c r="R45159" s="5"/>
      <c r="W45159"/>
      <c r="Y45159" s="36"/>
      <c r="AA45159" s="5"/>
      <c r="AC45159" s="36"/>
      <c r="AD45159" s="36"/>
      <c r="AE45159"/>
      <c r="AF45159"/>
      <c r="AH45159" s="36"/>
      <c r="AJ45159"/>
    </row>
    <row r="45160" spans="14:36">
      <c r="N45160" s="36"/>
      <c r="R45160" s="5"/>
      <c r="W45160"/>
      <c r="Y45160" s="36"/>
      <c r="AA45160" s="5"/>
      <c r="AC45160" s="36"/>
      <c r="AD45160" s="36"/>
      <c r="AE45160"/>
      <c r="AF45160"/>
      <c r="AH45160" s="36"/>
      <c r="AJ45160"/>
    </row>
    <row r="45161" spans="14:36">
      <c r="N45161" s="36"/>
      <c r="R45161" s="5"/>
      <c r="W45161"/>
      <c r="Y45161" s="36"/>
      <c r="AA45161" s="5"/>
      <c r="AC45161" s="36"/>
      <c r="AD45161" s="36"/>
      <c r="AE45161"/>
      <c r="AF45161"/>
      <c r="AH45161" s="36"/>
      <c r="AJ45161"/>
    </row>
    <row r="45162" spans="14:36">
      <c r="N45162" s="36"/>
      <c r="R45162" s="5"/>
      <c r="W45162"/>
      <c r="Y45162" s="36"/>
      <c r="AA45162" s="5"/>
      <c r="AC45162" s="36"/>
      <c r="AD45162" s="36"/>
      <c r="AE45162"/>
      <c r="AF45162"/>
      <c r="AH45162" s="36"/>
      <c r="AJ45162"/>
    </row>
    <row r="45163" spans="14:36">
      <c r="N45163" s="36"/>
      <c r="R45163" s="5"/>
      <c r="W45163"/>
      <c r="Y45163" s="36"/>
      <c r="AA45163" s="5"/>
      <c r="AC45163" s="36"/>
      <c r="AD45163" s="36"/>
      <c r="AE45163"/>
      <c r="AF45163"/>
      <c r="AH45163" s="36"/>
      <c r="AJ45163"/>
    </row>
    <row r="45164" spans="14:36">
      <c r="N45164" s="36"/>
      <c r="R45164" s="5"/>
      <c r="W45164"/>
      <c r="Y45164" s="36"/>
      <c r="AA45164" s="5"/>
      <c r="AC45164" s="36"/>
      <c r="AD45164" s="36"/>
      <c r="AE45164"/>
      <c r="AF45164"/>
      <c r="AH45164" s="36"/>
      <c r="AJ45164"/>
    </row>
    <row r="45165" spans="14:36">
      <c r="N45165" s="36"/>
      <c r="R45165" s="5"/>
      <c r="W45165"/>
      <c r="Y45165" s="36"/>
      <c r="AA45165" s="5"/>
      <c r="AC45165" s="36"/>
      <c r="AD45165" s="36"/>
      <c r="AE45165"/>
      <c r="AF45165"/>
      <c r="AH45165" s="36"/>
      <c r="AJ45165"/>
    </row>
    <row r="45166" spans="14:36">
      <c r="N45166" s="36"/>
      <c r="R45166" s="5"/>
      <c r="W45166"/>
      <c r="Y45166" s="36"/>
      <c r="AA45166" s="5"/>
      <c r="AC45166" s="36"/>
      <c r="AD45166" s="36"/>
      <c r="AE45166"/>
      <c r="AF45166"/>
      <c r="AH45166" s="36"/>
      <c r="AJ45166"/>
    </row>
    <row r="45167" spans="14:36">
      <c r="N45167" s="36"/>
      <c r="R45167" s="5"/>
      <c r="W45167"/>
      <c r="Y45167" s="36"/>
      <c r="AA45167" s="5"/>
      <c r="AC45167" s="36"/>
      <c r="AD45167" s="36"/>
      <c r="AE45167"/>
      <c r="AF45167"/>
      <c r="AH45167" s="36"/>
      <c r="AJ45167"/>
    </row>
    <row r="45168" spans="14:36">
      <c r="N45168" s="36"/>
      <c r="R45168" s="5"/>
      <c r="W45168"/>
      <c r="Y45168" s="36"/>
      <c r="AA45168" s="5"/>
      <c r="AC45168" s="36"/>
      <c r="AD45168" s="36"/>
      <c r="AE45168"/>
      <c r="AF45168"/>
      <c r="AH45168" s="36"/>
      <c r="AJ45168"/>
    </row>
    <row r="45169" spans="14:36">
      <c r="N45169" s="36"/>
      <c r="R45169" s="5"/>
      <c r="W45169"/>
      <c r="Y45169" s="36"/>
      <c r="AA45169" s="5"/>
      <c r="AC45169" s="36"/>
      <c r="AD45169" s="36"/>
      <c r="AE45169"/>
      <c r="AF45169"/>
      <c r="AH45169" s="36"/>
      <c r="AJ45169"/>
    </row>
    <row r="45170" spans="14:36">
      <c r="N45170" s="36"/>
      <c r="R45170" s="5"/>
      <c r="W45170"/>
      <c r="Y45170" s="36"/>
      <c r="AA45170" s="5"/>
      <c r="AC45170" s="36"/>
      <c r="AD45170" s="36"/>
      <c r="AE45170"/>
      <c r="AF45170"/>
      <c r="AH45170" s="36"/>
      <c r="AJ45170"/>
    </row>
    <row r="45171" spans="14:36">
      <c r="N45171" s="36"/>
      <c r="R45171" s="5"/>
      <c r="W45171"/>
      <c r="Y45171" s="36"/>
      <c r="AA45171" s="5"/>
      <c r="AC45171" s="36"/>
      <c r="AD45171" s="36"/>
      <c r="AE45171"/>
      <c r="AF45171"/>
      <c r="AH45171" s="36"/>
      <c r="AJ45171"/>
    </row>
    <row r="45172" spans="14:36">
      <c r="N45172" s="36"/>
      <c r="R45172" s="5"/>
      <c r="W45172"/>
      <c r="Y45172" s="36"/>
      <c r="AA45172" s="5"/>
      <c r="AC45172" s="36"/>
      <c r="AD45172" s="36"/>
      <c r="AE45172"/>
      <c r="AF45172"/>
      <c r="AH45172" s="36"/>
      <c r="AJ45172"/>
    </row>
    <row r="45173" spans="14:36">
      <c r="N45173" s="36"/>
      <c r="R45173" s="5"/>
      <c r="W45173"/>
      <c r="Y45173" s="36"/>
      <c r="AA45173" s="5"/>
      <c r="AC45173" s="36"/>
      <c r="AD45173" s="36"/>
      <c r="AE45173"/>
      <c r="AF45173"/>
      <c r="AH45173" s="36"/>
      <c r="AJ45173"/>
    </row>
    <row r="45174" spans="14:36">
      <c r="N45174" s="36"/>
      <c r="R45174" s="5"/>
      <c r="W45174"/>
      <c r="Y45174" s="36"/>
      <c r="AA45174" s="5"/>
      <c r="AC45174" s="36"/>
      <c r="AD45174" s="36"/>
      <c r="AE45174"/>
      <c r="AF45174"/>
      <c r="AH45174" s="36"/>
      <c r="AJ45174"/>
    </row>
    <row r="45175" spans="14:36">
      <c r="N45175" s="36"/>
      <c r="R45175" s="5"/>
      <c r="W45175"/>
      <c r="Y45175" s="36"/>
      <c r="AA45175" s="5"/>
      <c r="AC45175" s="36"/>
      <c r="AD45175" s="36"/>
      <c r="AE45175"/>
      <c r="AF45175"/>
      <c r="AH45175" s="36"/>
      <c r="AJ45175"/>
    </row>
    <row r="45176" spans="14:36">
      <c r="N45176" s="36"/>
      <c r="R45176" s="5"/>
      <c r="W45176"/>
      <c r="Y45176" s="36"/>
      <c r="AA45176" s="5"/>
      <c r="AC45176" s="36"/>
      <c r="AD45176" s="36"/>
      <c r="AE45176"/>
      <c r="AF45176"/>
      <c r="AH45176" s="36"/>
      <c r="AJ45176"/>
    </row>
    <row r="45177" spans="14:36">
      <c r="N45177" s="36"/>
      <c r="R45177" s="5"/>
      <c r="W45177"/>
      <c r="Y45177" s="36"/>
      <c r="AA45177" s="5"/>
      <c r="AC45177" s="36"/>
      <c r="AD45177" s="36"/>
      <c r="AE45177"/>
      <c r="AF45177"/>
      <c r="AH45177" s="36"/>
      <c r="AJ45177"/>
    </row>
    <row r="45178" spans="14:36">
      <c r="N45178" s="36"/>
      <c r="R45178" s="5"/>
      <c r="W45178"/>
      <c r="Y45178" s="36"/>
      <c r="AA45178" s="5"/>
      <c r="AC45178" s="36"/>
      <c r="AD45178" s="36"/>
      <c r="AE45178"/>
      <c r="AF45178"/>
      <c r="AH45178" s="36"/>
      <c r="AJ45178"/>
    </row>
    <row r="45179" spans="14:36">
      <c r="N45179" s="36"/>
      <c r="R45179" s="5"/>
      <c r="W45179"/>
      <c r="Y45179" s="36"/>
      <c r="AA45179" s="5"/>
      <c r="AC45179" s="36"/>
      <c r="AD45179" s="36"/>
      <c r="AE45179"/>
      <c r="AF45179"/>
      <c r="AH45179" s="36"/>
      <c r="AJ45179"/>
    </row>
    <row r="45180" spans="14:36">
      <c r="N45180" s="36"/>
      <c r="R45180" s="5"/>
      <c r="W45180"/>
      <c r="Y45180" s="36"/>
      <c r="AA45180" s="5"/>
      <c r="AC45180" s="36"/>
      <c r="AD45180" s="36"/>
      <c r="AE45180"/>
      <c r="AF45180"/>
      <c r="AH45180" s="36"/>
      <c r="AJ45180"/>
    </row>
    <row r="45181" spans="14:36">
      <c r="N45181" s="36"/>
      <c r="R45181" s="5"/>
      <c r="W45181"/>
      <c r="Y45181" s="36"/>
      <c r="AA45181" s="5"/>
      <c r="AC45181" s="36"/>
      <c r="AD45181" s="36"/>
      <c r="AE45181"/>
      <c r="AF45181"/>
      <c r="AH45181" s="36"/>
      <c r="AJ45181"/>
    </row>
    <row r="45182" spans="14:36">
      <c r="N45182" s="36"/>
      <c r="R45182" s="5"/>
      <c r="W45182"/>
      <c r="Y45182" s="36"/>
      <c r="AA45182" s="5"/>
      <c r="AC45182" s="36"/>
      <c r="AD45182" s="36"/>
      <c r="AE45182"/>
      <c r="AF45182"/>
      <c r="AH45182" s="36"/>
      <c r="AJ45182"/>
    </row>
    <row r="45183" spans="14:36">
      <c r="N45183" s="36"/>
      <c r="R45183" s="5"/>
      <c r="W45183"/>
      <c r="Y45183" s="36"/>
      <c r="AA45183" s="5"/>
      <c r="AC45183" s="36"/>
      <c r="AD45183" s="36"/>
      <c r="AE45183"/>
      <c r="AF45183"/>
      <c r="AH45183" s="36"/>
      <c r="AJ45183"/>
    </row>
    <row r="45184" spans="14:36">
      <c r="N45184" s="36"/>
      <c r="R45184" s="5"/>
      <c r="W45184"/>
      <c r="Y45184" s="36"/>
      <c r="AA45184" s="5"/>
      <c r="AC45184" s="36"/>
      <c r="AD45184" s="36"/>
      <c r="AE45184"/>
      <c r="AF45184"/>
      <c r="AH45184" s="36"/>
      <c r="AJ45184"/>
    </row>
    <row r="45185" spans="14:36">
      <c r="N45185" s="36"/>
      <c r="R45185" s="5"/>
      <c r="W45185"/>
      <c r="Y45185" s="36"/>
      <c r="AA45185" s="5"/>
      <c r="AC45185" s="36"/>
      <c r="AD45185" s="36"/>
      <c r="AE45185"/>
      <c r="AF45185"/>
      <c r="AH45185" s="36"/>
      <c r="AJ45185"/>
    </row>
    <row r="45186" spans="14:36">
      <c r="N45186" s="36"/>
      <c r="R45186" s="5"/>
      <c r="W45186"/>
      <c r="Y45186" s="36"/>
      <c r="AA45186" s="5"/>
      <c r="AC45186" s="36"/>
      <c r="AD45186" s="36"/>
      <c r="AE45186"/>
      <c r="AF45186"/>
      <c r="AH45186" s="36"/>
      <c r="AJ45186"/>
    </row>
    <row r="45187" spans="14:36">
      <c r="N45187" s="36"/>
      <c r="R45187" s="5"/>
      <c r="W45187"/>
      <c r="Y45187" s="36"/>
      <c r="AA45187" s="5"/>
      <c r="AC45187" s="36"/>
      <c r="AD45187" s="36"/>
      <c r="AE45187"/>
      <c r="AF45187"/>
      <c r="AH45187" s="36"/>
      <c r="AJ45187"/>
    </row>
    <row r="45188" spans="14:36">
      <c r="N45188" s="36"/>
      <c r="R45188" s="5"/>
      <c r="W45188"/>
      <c r="Y45188" s="36"/>
      <c r="AA45188" s="5"/>
      <c r="AC45188" s="36"/>
      <c r="AD45188" s="36"/>
      <c r="AE45188"/>
      <c r="AF45188"/>
      <c r="AH45188" s="36"/>
      <c r="AJ45188"/>
    </row>
    <row r="45189" spans="14:36">
      <c r="N45189" s="36"/>
      <c r="R45189" s="5"/>
      <c r="W45189"/>
      <c r="Y45189" s="36"/>
      <c r="AA45189" s="5"/>
      <c r="AC45189" s="36"/>
      <c r="AD45189" s="36"/>
      <c r="AE45189"/>
      <c r="AF45189"/>
      <c r="AH45189" s="36"/>
      <c r="AJ45189"/>
    </row>
    <row r="45190" spans="14:36">
      <c r="N45190" s="36"/>
      <c r="R45190" s="5"/>
      <c r="W45190"/>
      <c r="Y45190" s="36"/>
      <c r="AA45190" s="5"/>
      <c r="AC45190" s="36"/>
      <c r="AD45190" s="36"/>
      <c r="AE45190"/>
      <c r="AF45190"/>
      <c r="AH45190" s="36"/>
      <c r="AJ45190"/>
    </row>
    <row r="45191" spans="14:36">
      <c r="N45191" s="36"/>
      <c r="R45191" s="5"/>
      <c r="W45191"/>
      <c r="Y45191" s="36"/>
      <c r="AA45191" s="5"/>
      <c r="AC45191" s="36"/>
      <c r="AD45191" s="36"/>
      <c r="AE45191"/>
      <c r="AF45191"/>
      <c r="AH45191" s="36"/>
      <c r="AJ45191"/>
    </row>
    <row r="45192" spans="14:36">
      <c r="N45192" s="36"/>
      <c r="R45192" s="5"/>
      <c r="W45192"/>
      <c r="Y45192" s="36"/>
      <c r="AA45192" s="5"/>
      <c r="AC45192" s="36"/>
      <c r="AD45192" s="36"/>
      <c r="AE45192"/>
      <c r="AF45192"/>
      <c r="AH45192" s="36"/>
      <c r="AJ45192"/>
    </row>
    <row r="45193" spans="14:36">
      <c r="N45193" s="36"/>
      <c r="R45193" s="5"/>
      <c r="W45193"/>
      <c r="Y45193" s="36"/>
      <c r="AA45193" s="5"/>
      <c r="AC45193" s="36"/>
      <c r="AD45193" s="36"/>
      <c r="AE45193"/>
      <c r="AF45193"/>
      <c r="AH45193" s="36"/>
      <c r="AJ45193"/>
    </row>
    <row r="45194" spans="14:36">
      <c r="N45194" s="36"/>
      <c r="R45194" s="5"/>
      <c r="W45194"/>
      <c r="Y45194" s="36"/>
      <c r="AA45194" s="5"/>
      <c r="AC45194" s="36"/>
      <c r="AD45194" s="36"/>
      <c r="AE45194"/>
      <c r="AF45194"/>
      <c r="AH45194" s="36"/>
      <c r="AJ45194"/>
    </row>
    <row r="45195" spans="14:36">
      <c r="N45195" s="36"/>
      <c r="R45195" s="5"/>
      <c r="W45195"/>
      <c r="Y45195" s="36"/>
      <c r="AA45195" s="5"/>
      <c r="AC45195" s="36"/>
      <c r="AD45195" s="36"/>
      <c r="AE45195"/>
      <c r="AF45195"/>
      <c r="AH45195" s="36"/>
      <c r="AJ45195"/>
    </row>
    <row r="45196" spans="14:36">
      <c r="N45196" s="36"/>
      <c r="R45196" s="5"/>
      <c r="W45196"/>
      <c r="Y45196" s="36"/>
      <c r="AA45196" s="5"/>
      <c r="AC45196" s="36"/>
      <c r="AD45196" s="36"/>
      <c r="AE45196"/>
      <c r="AF45196"/>
      <c r="AH45196" s="36"/>
      <c r="AJ45196"/>
    </row>
    <row r="45197" spans="14:36">
      <c r="N45197" s="36"/>
      <c r="R45197" s="5"/>
      <c r="W45197"/>
      <c r="Y45197" s="36"/>
      <c r="AA45197" s="5"/>
      <c r="AC45197" s="36"/>
      <c r="AD45197" s="36"/>
      <c r="AE45197"/>
      <c r="AF45197"/>
      <c r="AH45197" s="36"/>
      <c r="AJ45197"/>
    </row>
    <row r="45198" spans="14:36">
      <c r="N45198" s="36"/>
      <c r="R45198" s="5"/>
      <c r="W45198"/>
      <c r="Y45198" s="36"/>
      <c r="AA45198" s="5"/>
      <c r="AC45198" s="36"/>
      <c r="AD45198" s="36"/>
      <c r="AE45198"/>
      <c r="AF45198"/>
      <c r="AH45198" s="36"/>
      <c r="AJ45198"/>
    </row>
    <row r="45199" spans="14:36">
      <c r="N45199" s="36"/>
      <c r="R45199" s="5"/>
      <c r="W45199"/>
      <c r="Y45199" s="36"/>
      <c r="AA45199" s="5"/>
      <c r="AC45199" s="36"/>
      <c r="AD45199" s="36"/>
      <c r="AE45199"/>
      <c r="AF45199"/>
      <c r="AH45199" s="36"/>
      <c r="AJ45199"/>
    </row>
    <row r="45200" spans="14:36">
      <c r="N45200" s="36"/>
      <c r="R45200" s="5"/>
      <c r="W45200"/>
      <c r="Y45200" s="36"/>
      <c r="AA45200" s="5"/>
      <c r="AC45200" s="36"/>
      <c r="AD45200" s="36"/>
      <c r="AE45200"/>
      <c r="AF45200"/>
      <c r="AH45200" s="36"/>
      <c r="AJ45200"/>
    </row>
    <row r="45201" spans="14:36">
      <c r="N45201" s="36"/>
      <c r="R45201" s="5"/>
      <c r="W45201"/>
      <c r="Y45201" s="36"/>
      <c r="AA45201" s="5"/>
      <c r="AC45201" s="36"/>
      <c r="AD45201" s="36"/>
      <c r="AE45201"/>
      <c r="AF45201"/>
      <c r="AH45201" s="36"/>
      <c r="AJ45201"/>
    </row>
    <row r="45202" spans="14:36">
      <c r="N45202" s="36"/>
      <c r="R45202" s="5"/>
      <c r="W45202"/>
      <c r="Y45202" s="36"/>
      <c r="AA45202" s="5"/>
      <c r="AC45202" s="36"/>
      <c r="AD45202" s="36"/>
      <c r="AE45202"/>
      <c r="AF45202"/>
      <c r="AH45202" s="36"/>
      <c r="AJ45202"/>
    </row>
    <row r="45203" spans="14:36">
      <c r="N45203" s="36"/>
      <c r="R45203" s="5"/>
      <c r="W45203"/>
      <c r="Y45203" s="36"/>
      <c r="AA45203" s="5"/>
      <c r="AC45203" s="36"/>
      <c r="AD45203" s="36"/>
      <c r="AE45203"/>
      <c r="AF45203"/>
      <c r="AH45203" s="36"/>
      <c r="AJ45203"/>
    </row>
    <row r="45204" spans="14:36">
      <c r="N45204" s="36"/>
      <c r="R45204" s="5"/>
      <c r="W45204"/>
      <c r="Y45204" s="36"/>
      <c r="AA45204" s="5"/>
      <c r="AC45204" s="36"/>
      <c r="AD45204" s="36"/>
      <c r="AE45204"/>
      <c r="AF45204"/>
      <c r="AH45204" s="36"/>
      <c r="AJ45204"/>
    </row>
    <row r="45205" spans="14:36">
      <c r="N45205" s="36"/>
      <c r="R45205" s="5"/>
      <c r="W45205"/>
      <c r="Y45205" s="36"/>
      <c r="AA45205" s="5"/>
      <c r="AC45205" s="36"/>
      <c r="AD45205" s="36"/>
      <c r="AE45205"/>
      <c r="AF45205"/>
      <c r="AH45205" s="36"/>
      <c r="AJ45205"/>
    </row>
    <row r="45206" spans="14:36">
      <c r="N45206" s="36"/>
      <c r="R45206" s="5"/>
      <c r="W45206"/>
      <c r="Y45206" s="36"/>
      <c r="AA45206" s="5"/>
      <c r="AC45206" s="36"/>
      <c r="AD45206" s="36"/>
      <c r="AE45206"/>
      <c r="AF45206"/>
      <c r="AH45206" s="36"/>
      <c r="AJ45206"/>
    </row>
    <row r="45207" spans="14:36">
      <c r="N45207" s="36"/>
      <c r="R45207" s="5"/>
      <c r="W45207"/>
      <c r="Y45207" s="36"/>
      <c r="AA45207" s="5"/>
      <c r="AC45207" s="36"/>
      <c r="AD45207" s="36"/>
      <c r="AE45207"/>
      <c r="AF45207"/>
      <c r="AH45207" s="36"/>
      <c r="AJ45207"/>
    </row>
    <row r="45208" spans="14:36">
      <c r="N45208" s="36"/>
      <c r="R45208" s="5"/>
      <c r="W45208"/>
      <c r="Y45208" s="36"/>
      <c r="AA45208" s="5"/>
      <c r="AC45208" s="36"/>
      <c r="AD45208" s="36"/>
      <c r="AE45208"/>
      <c r="AF45208"/>
      <c r="AH45208" s="36"/>
      <c r="AJ45208"/>
    </row>
    <row r="45209" spans="14:36">
      <c r="N45209" s="36"/>
      <c r="R45209" s="5"/>
      <c r="W45209"/>
      <c r="Y45209" s="36"/>
      <c r="AA45209" s="5"/>
      <c r="AC45209" s="36"/>
      <c r="AD45209" s="36"/>
      <c r="AE45209"/>
      <c r="AF45209"/>
      <c r="AH45209" s="36"/>
      <c r="AJ45209"/>
    </row>
    <row r="45210" spans="14:36">
      <c r="N45210" s="36"/>
      <c r="R45210" s="5"/>
      <c r="W45210"/>
      <c r="Y45210" s="36"/>
      <c r="AA45210" s="5"/>
      <c r="AC45210" s="36"/>
      <c r="AD45210" s="36"/>
      <c r="AE45210"/>
      <c r="AF45210"/>
      <c r="AH45210" s="36"/>
      <c r="AJ45210"/>
    </row>
    <row r="45211" spans="14:36">
      <c r="N45211" s="36"/>
      <c r="R45211" s="5"/>
      <c r="W45211"/>
      <c r="Y45211" s="36"/>
      <c r="AA45211" s="5"/>
      <c r="AC45211" s="36"/>
      <c r="AD45211" s="36"/>
      <c r="AE45211"/>
      <c r="AF45211"/>
      <c r="AH45211" s="36"/>
      <c r="AJ45211"/>
    </row>
    <row r="45212" spans="14:36">
      <c r="N45212" s="36"/>
      <c r="R45212" s="5"/>
      <c r="W45212"/>
      <c r="Y45212" s="36"/>
      <c r="AA45212" s="5"/>
      <c r="AC45212" s="36"/>
      <c r="AD45212" s="36"/>
      <c r="AE45212"/>
      <c r="AF45212"/>
      <c r="AH45212" s="36"/>
      <c r="AJ45212"/>
    </row>
    <row r="45213" spans="14:36">
      <c r="N45213" s="36"/>
      <c r="R45213" s="5"/>
      <c r="W45213"/>
      <c r="Y45213" s="36"/>
      <c r="AA45213" s="5"/>
      <c r="AC45213" s="36"/>
      <c r="AD45213" s="36"/>
      <c r="AE45213"/>
      <c r="AF45213"/>
      <c r="AH45213" s="36"/>
      <c r="AJ45213"/>
    </row>
    <row r="45214" spans="14:36">
      <c r="N45214" s="36"/>
      <c r="R45214" s="5"/>
      <c r="W45214"/>
      <c r="Y45214" s="36"/>
      <c r="AA45214" s="5"/>
      <c r="AC45214" s="36"/>
      <c r="AD45214" s="36"/>
      <c r="AE45214"/>
      <c r="AF45214"/>
      <c r="AH45214" s="36"/>
      <c r="AJ45214"/>
    </row>
    <row r="45215" spans="14:36">
      <c r="N45215" s="36"/>
      <c r="R45215" s="5"/>
      <c r="W45215"/>
      <c r="Y45215" s="36"/>
      <c r="AA45215" s="5"/>
      <c r="AC45215" s="36"/>
      <c r="AD45215" s="36"/>
      <c r="AE45215"/>
      <c r="AF45215"/>
      <c r="AH45215" s="36"/>
      <c r="AJ45215"/>
    </row>
    <row r="45216" spans="14:36">
      <c r="N45216" s="36"/>
      <c r="R45216" s="5"/>
      <c r="W45216"/>
      <c r="Y45216" s="36"/>
      <c r="AA45216" s="5"/>
      <c r="AC45216" s="36"/>
      <c r="AD45216" s="36"/>
      <c r="AE45216"/>
      <c r="AF45216"/>
      <c r="AH45216" s="36"/>
      <c r="AJ45216"/>
    </row>
    <row r="45217" spans="14:36">
      <c r="N45217" s="36"/>
      <c r="R45217" s="5"/>
      <c r="W45217"/>
      <c r="Y45217" s="36"/>
      <c r="AA45217" s="5"/>
      <c r="AC45217" s="36"/>
      <c r="AD45217" s="36"/>
      <c r="AE45217"/>
      <c r="AF45217"/>
      <c r="AH45217" s="36"/>
      <c r="AJ45217"/>
    </row>
    <row r="45218" spans="14:36">
      <c r="N45218" s="36"/>
      <c r="R45218" s="5"/>
      <c r="W45218"/>
      <c r="Y45218" s="36"/>
      <c r="AA45218" s="5"/>
      <c r="AC45218" s="36"/>
      <c r="AD45218" s="36"/>
      <c r="AE45218"/>
      <c r="AF45218"/>
      <c r="AH45218" s="36"/>
      <c r="AJ45218"/>
    </row>
    <row r="45219" spans="14:36">
      <c r="N45219" s="36"/>
      <c r="R45219" s="5"/>
      <c r="W45219"/>
      <c r="Y45219" s="36"/>
      <c r="AA45219" s="5"/>
      <c r="AC45219" s="36"/>
      <c r="AD45219" s="36"/>
      <c r="AE45219"/>
      <c r="AF45219"/>
      <c r="AH45219" s="36"/>
      <c r="AJ45219"/>
    </row>
    <row r="45220" spans="14:36">
      <c r="N45220" s="36"/>
      <c r="R45220" s="5"/>
      <c r="W45220"/>
      <c r="Y45220" s="36"/>
      <c r="AA45220" s="5"/>
      <c r="AC45220" s="36"/>
      <c r="AD45220" s="36"/>
      <c r="AE45220"/>
      <c r="AF45220"/>
      <c r="AH45220" s="36"/>
      <c r="AJ45220"/>
    </row>
    <row r="45221" spans="14:36">
      <c r="N45221" s="36"/>
      <c r="R45221" s="5"/>
      <c r="W45221"/>
      <c r="Y45221" s="36"/>
      <c r="AA45221" s="5"/>
      <c r="AC45221" s="36"/>
      <c r="AD45221" s="36"/>
      <c r="AE45221"/>
      <c r="AF45221"/>
      <c r="AH45221" s="36"/>
      <c r="AJ45221"/>
    </row>
    <row r="45222" spans="14:36">
      <c r="N45222" s="36"/>
      <c r="R45222" s="5"/>
      <c r="W45222"/>
      <c r="Y45222" s="36"/>
      <c r="AA45222" s="5"/>
      <c r="AC45222" s="36"/>
      <c r="AD45222" s="36"/>
      <c r="AE45222"/>
      <c r="AF45222"/>
      <c r="AH45222" s="36"/>
      <c r="AJ45222"/>
    </row>
    <row r="45223" spans="14:36">
      <c r="N45223" s="36"/>
      <c r="R45223" s="5"/>
      <c r="W45223"/>
      <c r="Y45223" s="36"/>
      <c r="AA45223" s="5"/>
      <c r="AC45223" s="36"/>
      <c r="AD45223" s="36"/>
      <c r="AE45223"/>
      <c r="AF45223"/>
      <c r="AH45223" s="36"/>
      <c r="AJ45223"/>
    </row>
    <row r="45224" spans="14:36">
      <c r="N45224" s="36"/>
      <c r="R45224" s="5"/>
      <c r="W45224"/>
      <c r="Y45224" s="36"/>
      <c r="AA45224" s="5"/>
      <c r="AC45224" s="36"/>
      <c r="AD45224" s="36"/>
      <c r="AE45224"/>
      <c r="AF45224"/>
      <c r="AH45224" s="36"/>
      <c r="AJ45224"/>
    </row>
    <row r="45225" spans="14:36">
      <c r="N45225" s="36"/>
      <c r="R45225" s="5"/>
      <c r="W45225"/>
      <c r="Y45225" s="36"/>
      <c r="AA45225" s="5"/>
      <c r="AC45225" s="36"/>
      <c r="AD45225" s="36"/>
      <c r="AE45225"/>
      <c r="AF45225"/>
      <c r="AH45225" s="36"/>
      <c r="AJ45225"/>
    </row>
    <row r="45226" spans="14:36">
      <c r="N45226" s="36"/>
      <c r="R45226" s="5"/>
      <c r="W45226"/>
      <c r="Y45226" s="36"/>
      <c r="AA45226" s="5"/>
      <c r="AC45226" s="36"/>
      <c r="AD45226" s="36"/>
      <c r="AE45226"/>
      <c r="AF45226"/>
      <c r="AH45226" s="36"/>
      <c r="AJ45226"/>
    </row>
    <row r="45227" spans="14:36">
      <c r="N45227" s="36"/>
      <c r="R45227" s="5"/>
      <c r="W45227"/>
      <c r="Y45227" s="36"/>
      <c r="AA45227" s="5"/>
      <c r="AC45227" s="36"/>
      <c r="AD45227" s="36"/>
      <c r="AE45227"/>
      <c r="AF45227"/>
      <c r="AH45227" s="36"/>
      <c r="AJ45227"/>
    </row>
    <row r="45228" spans="14:36">
      <c r="N45228" s="36"/>
      <c r="R45228" s="5"/>
      <c r="W45228"/>
      <c r="Y45228" s="36"/>
      <c r="AA45228" s="5"/>
      <c r="AC45228" s="36"/>
      <c r="AD45228" s="36"/>
      <c r="AE45228"/>
      <c r="AF45228"/>
      <c r="AH45228" s="36"/>
      <c r="AJ45228"/>
    </row>
    <row r="45229" spans="14:36">
      <c r="N45229" s="36"/>
      <c r="R45229" s="5"/>
      <c r="W45229"/>
      <c r="Y45229" s="36"/>
      <c r="AA45229" s="5"/>
      <c r="AC45229" s="36"/>
      <c r="AD45229" s="36"/>
      <c r="AE45229"/>
      <c r="AF45229"/>
      <c r="AH45229" s="36"/>
      <c r="AJ45229"/>
    </row>
    <row r="45230" spans="14:36">
      <c r="N45230" s="36"/>
      <c r="R45230" s="5"/>
      <c r="W45230"/>
      <c r="Y45230" s="36"/>
      <c r="AA45230" s="5"/>
      <c r="AC45230" s="36"/>
      <c r="AD45230" s="36"/>
      <c r="AE45230"/>
      <c r="AF45230"/>
      <c r="AH45230" s="36"/>
      <c r="AJ45230"/>
    </row>
    <row r="45231" spans="14:36">
      <c r="N45231" s="36"/>
      <c r="R45231" s="5"/>
      <c r="W45231"/>
      <c r="Y45231" s="36"/>
      <c r="AA45231" s="5"/>
      <c r="AC45231" s="36"/>
      <c r="AD45231" s="36"/>
      <c r="AE45231"/>
      <c r="AF45231"/>
      <c r="AH45231" s="36"/>
      <c r="AJ45231"/>
    </row>
    <row r="45232" spans="14:36">
      <c r="N45232" s="36"/>
      <c r="R45232" s="5"/>
      <c r="W45232"/>
      <c r="Y45232" s="36"/>
      <c r="AA45232" s="5"/>
      <c r="AC45232" s="36"/>
      <c r="AD45232" s="36"/>
      <c r="AE45232"/>
      <c r="AF45232"/>
      <c r="AH45232" s="36"/>
      <c r="AJ45232"/>
    </row>
    <row r="45233" spans="14:36">
      <c r="N45233" s="36"/>
      <c r="R45233" s="5"/>
      <c r="W45233"/>
      <c r="Y45233" s="36"/>
      <c r="AA45233" s="5"/>
      <c r="AC45233" s="36"/>
      <c r="AD45233" s="36"/>
      <c r="AE45233"/>
      <c r="AF45233"/>
      <c r="AH45233" s="36"/>
      <c r="AJ45233"/>
    </row>
    <row r="45234" spans="14:36">
      <c r="N45234" s="36"/>
      <c r="R45234" s="5"/>
      <c r="W45234"/>
      <c r="Y45234" s="36"/>
      <c r="AA45234" s="5"/>
      <c r="AC45234" s="36"/>
      <c r="AD45234" s="36"/>
      <c r="AE45234"/>
      <c r="AF45234"/>
      <c r="AH45234" s="36"/>
      <c r="AJ45234"/>
    </row>
    <row r="45235" spans="14:36">
      <c r="N45235" s="36"/>
      <c r="R45235" s="5"/>
      <c r="W45235"/>
      <c r="Y45235" s="36"/>
      <c r="AA45235" s="5"/>
      <c r="AC45235" s="36"/>
      <c r="AD45235" s="36"/>
      <c r="AE45235"/>
      <c r="AF45235"/>
      <c r="AH45235" s="36"/>
      <c r="AJ45235"/>
    </row>
    <row r="45236" spans="14:36">
      <c r="N45236" s="36"/>
      <c r="R45236" s="5"/>
      <c r="W45236"/>
      <c r="Y45236" s="36"/>
      <c r="AA45236" s="5"/>
      <c r="AC45236" s="36"/>
      <c r="AD45236" s="36"/>
      <c r="AE45236"/>
      <c r="AF45236"/>
      <c r="AH45236" s="36"/>
      <c r="AJ45236"/>
    </row>
    <row r="45237" spans="14:36">
      <c r="N45237" s="36"/>
      <c r="R45237" s="5"/>
      <c r="W45237"/>
      <c r="Y45237" s="36"/>
      <c r="AA45237" s="5"/>
      <c r="AC45237" s="36"/>
      <c r="AD45237" s="36"/>
      <c r="AE45237"/>
      <c r="AF45237"/>
      <c r="AH45237" s="36"/>
      <c r="AJ45237"/>
    </row>
    <row r="45238" spans="14:36">
      <c r="N45238" s="36"/>
      <c r="R45238" s="5"/>
      <c r="W45238"/>
      <c r="Y45238" s="36"/>
      <c r="AA45238" s="5"/>
      <c r="AC45238" s="36"/>
      <c r="AD45238" s="36"/>
      <c r="AE45238"/>
      <c r="AF45238"/>
      <c r="AH45238" s="36"/>
      <c r="AJ45238"/>
    </row>
    <row r="45239" spans="14:36">
      <c r="N45239" s="36"/>
      <c r="R45239" s="5"/>
      <c r="W45239"/>
      <c r="Y45239" s="36"/>
      <c r="AA45239" s="5"/>
      <c r="AC45239" s="36"/>
      <c r="AD45239" s="36"/>
      <c r="AE45239"/>
      <c r="AF45239"/>
      <c r="AH45239" s="36"/>
      <c r="AJ45239"/>
    </row>
    <row r="45240" spans="14:36">
      <c r="N45240" s="36"/>
      <c r="R45240" s="5"/>
      <c r="W45240"/>
      <c r="Y45240" s="36"/>
      <c r="AA45240" s="5"/>
      <c r="AC45240" s="36"/>
      <c r="AD45240" s="36"/>
      <c r="AE45240"/>
      <c r="AF45240"/>
      <c r="AH45240" s="36"/>
      <c r="AJ45240"/>
    </row>
    <row r="45241" spans="14:36">
      <c r="N45241" s="36"/>
      <c r="R45241" s="5"/>
      <c r="W45241"/>
      <c r="Y45241" s="36"/>
      <c r="AA45241" s="5"/>
      <c r="AC45241" s="36"/>
      <c r="AD45241" s="36"/>
      <c r="AE45241"/>
      <c r="AF45241"/>
      <c r="AH45241" s="36"/>
      <c r="AJ45241"/>
    </row>
    <row r="45242" spans="14:36">
      <c r="N45242" s="36"/>
      <c r="R45242" s="5"/>
      <c r="W45242"/>
      <c r="Y45242" s="36"/>
      <c r="AA45242" s="5"/>
      <c r="AC45242" s="36"/>
      <c r="AD45242" s="36"/>
      <c r="AE45242"/>
      <c r="AF45242"/>
      <c r="AH45242" s="36"/>
      <c r="AJ45242"/>
    </row>
    <row r="45243" spans="14:36">
      <c r="N45243" s="36"/>
      <c r="R45243" s="5"/>
      <c r="W45243"/>
      <c r="Y45243" s="36"/>
      <c r="AA45243" s="5"/>
      <c r="AC45243" s="36"/>
      <c r="AD45243" s="36"/>
      <c r="AE45243"/>
      <c r="AF45243"/>
      <c r="AH45243" s="36"/>
      <c r="AJ45243"/>
    </row>
    <row r="45244" spans="14:36">
      <c r="N45244" s="36"/>
      <c r="R45244" s="5"/>
      <c r="W45244"/>
      <c r="Y45244" s="36"/>
      <c r="AA45244" s="5"/>
      <c r="AC45244" s="36"/>
      <c r="AD45244" s="36"/>
      <c r="AE45244"/>
      <c r="AF45244"/>
      <c r="AH45244" s="36"/>
      <c r="AJ45244"/>
    </row>
    <row r="45245" spans="14:36">
      <c r="N45245" s="36"/>
      <c r="R45245" s="5"/>
      <c r="W45245"/>
      <c r="Y45245" s="36"/>
      <c r="AA45245" s="5"/>
      <c r="AC45245" s="36"/>
      <c r="AD45245" s="36"/>
      <c r="AE45245"/>
      <c r="AF45245"/>
      <c r="AH45245" s="36"/>
      <c r="AJ45245"/>
    </row>
    <row r="45246" spans="14:36">
      <c r="N45246" s="36"/>
      <c r="R45246" s="5"/>
      <c r="W45246"/>
      <c r="Y45246" s="36"/>
      <c r="AA45246" s="5"/>
      <c r="AC45246" s="36"/>
      <c r="AD45246" s="36"/>
      <c r="AE45246"/>
      <c r="AF45246"/>
      <c r="AH45246" s="36"/>
      <c r="AJ45246"/>
    </row>
    <row r="45247" spans="14:36">
      <c r="N45247" s="36"/>
      <c r="R45247" s="5"/>
      <c r="W45247"/>
      <c r="Y45247" s="36"/>
      <c r="AA45247" s="5"/>
      <c r="AC45247" s="36"/>
      <c r="AD45247" s="36"/>
      <c r="AE45247"/>
      <c r="AF45247"/>
      <c r="AH45247" s="36"/>
      <c r="AJ45247"/>
    </row>
    <row r="45248" spans="14:36">
      <c r="N45248" s="36"/>
      <c r="R45248" s="5"/>
      <c r="W45248"/>
      <c r="Y45248" s="36"/>
      <c r="AA45248" s="5"/>
      <c r="AC45248" s="36"/>
      <c r="AD45248" s="36"/>
      <c r="AE45248"/>
      <c r="AF45248"/>
      <c r="AH45248" s="36"/>
      <c r="AJ45248"/>
    </row>
    <row r="45249" spans="14:36">
      <c r="N45249" s="36"/>
      <c r="R45249" s="5"/>
      <c r="W45249"/>
      <c r="Y45249" s="36"/>
      <c r="AA45249" s="5"/>
      <c r="AC45249" s="36"/>
      <c r="AD45249" s="36"/>
      <c r="AE45249"/>
      <c r="AF45249"/>
      <c r="AH45249" s="36"/>
      <c r="AJ45249"/>
    </row>
    <row r="45250" spans="14:36">
      <c r="N45250" s="36"/>
      <c r="R45250" s="5"/>
      <c r="W45250"/>
      <c r="Y45250" s="36"/>
      <c r="AA45250" s="5"/>
      <c r="AC45250" s="36"/>
      <c r="AD45250" s="36"/>
      <c r="AE45250"/>
      <c r="AF45250"/>
      <c r="AH45250" s="36"/>
      <c r="AJ45250"/>
    </row>
    <row r="45251" spans="14:36">
      <c r="N45251" s="36"/>
      <c r="R45251" s="5"/>
      <c r="W45251"/>
      <c r="Y45251" s="36"/>
      <c r="AA45251" s="5"/>
      <c r="AC45251" s="36"/>
      <c r="AD45251" s="36"/>
      <c r="AE45251"/>
      <c r="AF45251"/>
      <c r="AH45251" s="36"/>
      <c r="AJ45251"/>
    </row>
    <row r="45252" spans="14:36">
      <c r="N45252" s="36"/>
      <c r="R45252" s="5"/>
      <c r="W45252"/>
      <c r="Y45252" s="36"/>
      <c r="AA45252" s="5"/>
      <c r="AC45252" s="36"/>
      <c r="AD45252" s="36"/>
      <c r="AE45252"/>
      <c r="AF45252"/>
      <c r="AH45252" s="36"/>
      <c r="AJ45252"/>
    </row>
    <row r="45253" spans="14:36">
      <c r="N45253" s="36"/>
      <c r="R45253" s="5"/>
      <c r="W45253"/>
      <c r="Y45253" s="36"/>
      <c r="AA45253" s="5"/>
      <c r="AC45253" s="36"/>
      <c r="AD45253" s="36"/>
      <c r="AE45253"/>
      <c r="AF45253"/>
      <c r="AH45253" s="36"/>
      <c r="AJ45253"/>
    </row>
    <row r="45254" spans="14:36">
      <c r="N45254" s="36"/>
      <c r="R45254" s="5"/>
      <c r="W45254"/>
      <c r="Y45254" s="36"/>
      <c r="AA45254" s="5"/>
      <c r="AC45254" s="36"/>
      <c r="AD45254" s="36"/>
      <c r="AE45254"/>
      <c r="AF45254"/>
      <c r="AH45254" s="36"/>
      <c r="AJ45254"/>
    </row>
    <row r="45255" spans="14:36">
      <c r="N45255" s="36"/>
      <c r="R45255" s="5"/>
      <c r="W45255"/>
      <c r="Y45255" s="36"/>
      <c r="AA45255" s="5"/>
      <c r="AC45255" s="36"/>
      <c r="AD45255" s="36"/>
      <c r="AE45255"/>
      <c r="AF45255"/>
      <c r="AH45255" s="36"/>
      <c r="AJ45255"/>
    </row>
    <row r="45256" spans="14:36">
      <c r="N45256" s="36"/>
      <c r="R45256" s="5"/>
      <c r="W45256"/>
      <c r="Y45256" s="36"/>
      <c r="AA45256" s="5"/>
      <c r="AC45256" s="36"/>
      <c r="AD45256" s="36"/>
      <c r="AE45256"/>
      <c r="AF45256"/>
      <c r="AH45256" s="36"/>
      <c r="AJ45256"/>
    </row>
    <row r="45257" spans="14:36">
      <c r="N45257" s="36"/>
      <c r="R45257" s="5"/>
      <c r="W45257"/>
      <c r="Y45257" s="36"/>
      <c r="AA45257" s="5"/>
      <c r="AC45257" s="36"/>
      <c r="AD45257" s="36"/>
      <c r="AE45257"/>
      <c r="AF45257"/>
      <c r="AH45257" s="36"/>
      <c r="AJ45257"/>
    </row>
    <row r="45258" spans="14:36">
      <c r="N45258" s="36"/>
      <c r="R45258" s="5"/>
      <c r="W45258"/>
      <c r="Y45258" s="36"/>
      <c r="AA45258" s="5"/>
      <c r="AC45258" s="36"/>
      <c r="AD45258" s="36"/>
      <c r="AE45258"/>
      <c r="AF45258"/>
      <c r="AH45258" s="36"/>
      <c r="AJ45258"/>
    </row>
    <row r="45259" spans="14:36">
      <c r="N45259" s="36"/>
      <c r="R45259" s="5"/>
      <c r="W45259"/>
      <c r="Y45259" s="36"/>
      <c r="AA45259" s="5"/>
      <c r="AC45259" s="36"/>
      <c r="AD45259" s="36"/>
      <c r="AE45259"/>
      <c r="AF45259"/>
      <c r="AH45259" s="36"/>
      <c r="AJ45259"/>
    </row>
    <row r="45260" spans="14:36">
      <c r="N45260" s="36"/>
      <c r="R45260" s="5"/>
      <c r="W45260"/>
      <c r="Y45260" s="36"/>
      <c r="AA45260" s="5"/>
      <c r="AC45260" s="36"/>
      <c r="AD45260" s="36"/>
      <c r="AE45260"/>
      <c r="AF45260"/>
      <c r="AH45260" s="36"/>
      <c r="AJ45260"/>
    </row>
    <row r="45261" spans="14:36">
      <c r="N45261" s="36"/>
      <c r="R45261" s="5"/>
      <c r="W45261"/>
      <c r="Y45261" s="36"/>
      <c r="AA45261" s="5"/>
      <c r="AC45261" s="36"/>
      <c r="AD45261" s="36"/>
      <c r="AE45261"/>
      <c r="AF45261"/>
      <c r="AH45261" s="36"/>
      <c r="AJ45261"/>
    </row>
    <row r="45262" spans="14:36">
      <c r="N45262" s="36"/>
      <c r="R45262" s="5"/>
      <c r="W45262"/>
      <c r="Y45262" s="36"/>
      <c r="AA45262" s="5"/>
      <c r="AC45262" s="36"/>
      <c r="AD45262" s="36"/>
      <c r="AE45262"/>
      <c r="AF45262"/>
      <c r="AH45262" s="36"/>
      <c r="AJ45262"/>
    </row>
    <row r="45263" spans="14:36">
      <c r="N45263" s="36"/>
      <c r="R45263" s="5"/>
      <c r="W45263"/>
      <c r="Y45263" s="36"/>
      <c r="AA45263" s="5"/>
      <c r="AC45263" s="36"/>
      <c r="AD45263" s="36"/>
      <c r="AE45263"/>
      <c r="AF45263"/>
      <c r="AH45263" s="36"/>
      <c r="AJ45263"/>
    </row>
    <row r="45264" spans="14:36">
      <c r="N45264" s="36"/>
      <c r="R45264" s="5"/>
      <c r="W45264"/>
      <c r="Y45264" s="36"/>
      <c r="AA45264" s="5"/>
      <c r="AC45264" s="36"/>
      <c r="AD45264" s="36"/>
      <c r="AE45264"/>
      <c r="AF45264"/>
      <c r="AH45264" s="36"/>
      <c r="AJ45264"/>
    </row>
    <row r="45265" spans="14:36">
      <c r="N45265" s="36"/>
      <c r="R45265" s="5"/>
      <c r="W45265"/>
      <c r="Y45265" s="36"/>
      <c r="AA45265" s="5"/>
      <c r="AC45265" s="36"/>
      <c r="AD45265" s="36"/>
      <c r="AE45265"/>
      <c r="AF45265"/>
      <c r="AH45265" s="36"/>
      <c r="AJ45265"/>
    </row>
    <row r="45266" spans="14:36">
      <c r="N45266" s="36"/>
      <c r="R45266" s="5"/>
      <c r="W45266"/>
      <c r="Y45266" s="36"/>
      <c r="AA45266" s="5"/>
      <c r="AC45266" s="36"/>
      <c r="AD45266" s="36"/>
      <c r="AE45266"/>
      <c r="AF45266"/>
      <c r="AH45266" s="36"/>
      <c r="AJ45266"/>
    </row>
    <row r="45267" spans="14:36">
      <c r="N45267" s="36"/>
      <c r="R45267" s="5"/>
      <c r="W45267"/>
      <c r="Y45267" s="36"/>
      <c r="AA45267" s="5"/>
      <c r="AC45267" s="36"/>
      <c r="AD45267" s="36"/>
      <c r="AE45267"/>
      <c r="AF45267"/>
      <c r="AH45267" s="36"/>
      <c r="AJ45267"/>
    </row>
    <row r="45268" spans="14:36">
      <c r="N45268" s="36"/>
      <c r="R45268" s="5"/>
      <c r="W45268"/>
      <c r="Y45268" s="36"/>
      <c r="AA45268" s="5"/>
      <c r="AC45268" s="36"/>
      <c r="AD45268" s="36"/>
      <c r="AE45268"/>
      <c r="AF45268"/>
      <c r="AH45268" s="36"/>
      <c r="AJ45268"/>
    </row>
    <row r="45269" spans="14:36">
      <c r="N45269" s="36"/>
      <c r="R45269" s="5"/>
      <c r="W45269"/>
      <c r="Y45269" s="36"/>
      <c r="AA45269" s="5"/>
      <c r="AC45269" s="36"/>
      <c r="AD45269" s="36"/>
      <c r="AE45269"/>
      <c r="AF45269"/>
      <c r="AH45269" s="36"/>
      <c r="AJ45269"/>
    </row>
    <row r="45270" spans="14:36">
      <c r="N45270" s="36"/>
      <c r="R45270" s="5"/>
      <c r="W45270"/>
      <c r="Y45270" s="36"/>
      <c r="AA45270" s="5"/>
      <c r="AC45270" s="36"/>
      <c r="AD45270" s="36"/>
      <c r="AE45270"/>
      <c r="AF45270"/>
      <c r="AH45270" s="36"/>
      <c r="AJ45270"/>
    </row>
    <row r="45271" spans="14:36">
      <c r="N45271" s="36"/>
      <c r="R45271" s="5"/>
      <c r="W45271"/>
      <c r="Y45271" s="36"/>
      <c r="AA45271" s="5"/>
      <c r="AC45271" s="36"/>
      <c r="AD45271" s="36"/>
      <c r="AE45271"/>
      <c r="AF45271"/>
      <c r="AH45271" s="36"/>
      <c r="AJ45271"/>
    </row>
    <row r="45272" spans="14:36">
      <c r="N45272" s="36"/>
      <c r="R45272" s="5"/>
      <c r="W45272"/>
      <c r="Y45272" s="36"/>
      <c r="AA45272" s="5"/>
      <c r="AC45272" s="36"/>
      <c r="AD45272" s="36"/>
      <c r="AE45272"/>
      <c r="AF45272"/>
      <c r="AH45272" s="36"/>
      <c r="AJ45272"/>
    </row>
    <row r="45273" spans="14:36">
      <c r="N45273" s="36"/>
      <c r="R45273" s="5"/>
      <c r="W45273"/>
      <c r="Y45273" s="36"/>
      <c r="AA45273" s="5"/>
      <c r="AC45273" s="36"/>
      <c r="AD45273" s="36"/>
      <c r="AE45273"/>
      <c r="AF45273"/>
      <c r="AH45273" s="36"/>
      <c r="AJ45273"/>
    </row>
    <row r="45274" spans="14:36">
      <c r="N45274" s="36"/>
      <c r="R45274" s="5"/>
      <c r="W45274"/>
      <c r="Y45274" s="36"/>
      <c r="AA45274" s="5"/>
      <c r="AC45274" s="36"/>
      <c r="AD45274" s="36"/>
      <c r="AE45274"/>
      <c r="AF45274"/>
      <c r="AH45274" s="36"/>
      <c r="AJ45274"/>
    </row>
    <row r="45275" spans="14:36">
      <c r="N45275" s="36"/>
      <c r="R45275" s="5"/>
      <c r="W45275"/>
      <c r="Y45275" s="36"/>
      <c r="AA45275" s="5"/>
      <c r="AC45275" s="36"/>
      <c r="AD45275" s="36"/>
      <c r="AE45275"/>
      <c r="AF45275"/>
      <c r="AH45275" s="36"/>
      <c r="AJ45275"/>
    </row>
    <row r="45276" spans="14:36">
      <c r="N45276" s="36"/>
      <c r="R45276" s="5"/>
      <c r="W45276"/>
      <c r="Y45276" s="36"/>
      <c r="AA45276" s="5"/>
      <c r="AC45276" s="36"/>
      <c r="AD45276" s="36"/>
      <c r="AE45276"/>
      <c r="AF45276"/>
      <c r="AH45276" s="36"/>
      <c r="AJ45276"/>
    </row>
    <row r="45277" spans="14:36">
      <c r="N45277" s="36"/>
      <c r="R45277" s="5"/>
      <c r="W45277"/>
      <c r="Y45277" s="36"/>
      <c r="AA45277" s="5"/>
      <c r="AC45277" s="36"/>
      <c r="AD45277" s="36"/>
      <c r="AE45277"/>
      <c r="AF45277"/>
      <c r="AH45277" s="36"/>
      <c r="AJ45277"/>
    </row>
    <row r="45278" spans="14:36">
      <c r="N45278" s="36"/>
      <c r="R45278" s="5"/>
      <c r="W45278"/>
      <c r="Y45278" s="36"/>
      <c r="AA45278" s="5"/>
      <c r="AC45278" s="36"/>
      <c r="AD45278" s="36"/>
      <c r="AE45278"/>
      <c r="AF45278"/>
      <c r="AH45278" s="36"/>
      <c r="AJ45278"/>
    </row>
    <row r="45279" spans="14:36">
      <c r="N45279" s="36"/>
      <c r="R45279" s="5"/>
      <c r="W45279"/>
      <c r="Y45279" s="36"/>
      <c r="AA45279" s="5"/>
      <c r="AC45279" s="36"/>
      <c r="AD45279" s="36"/>
      <c r="AE45279"/>
      <c r="AF45279"/>
      <c r="AH45279" s="36"/>
      <c r="AJ45279"/>
    </row>
    <row r="45280" spans="14:36">
      <c r="N45280" s="36"/>
      <c r="R45280" s="5"/>
      <c r="W45280"/>
      <c r="Y45280" s="36"/>
      <c r="AA45280" s="5"/>
      <c r="AC45280" s="36"/>
      <c r="AD45280" s="36"/>
      <c r="AE45280"/>
      <c r="AF45280"/>
      <c r="AH45280" s="36"/>
      <c r="AJ45280"/>
    </row>
    <row r="45281" spans="14:36">
      <c r="N45281" s="36"/>
      <c r="R45281" s="5"/>
      <c r="W45281"/>
      <c r="Y45281" s="36"/>
      <c r="AA45281" s="5"/>
      <c r="AC45281" s="36"/>
      <c r="AD45281" s="36"/>
      <c r="AE45281"/>
      <c r="AF45281"/>
      <c r="AH45281" s="36"/>
      <c r="AJ45281"/>
    </row>
    <row r="45282" spans="14:36">
      <c r="N45282" s="36"/>
      <c r="R45282" s="5"/>
      <c r="W45282"/>
      <c r="Y45282" s="36"/>
      <c r="AA45282" s="5"/>
      <c r="AC45282" s="36"/>
      <c r="AD45282" s="36"/>
      <c r="AE45282"/>
      <c r="AF45282"/>
      <c r="AH45282" s="36"/>
      <c r="AJ45282"/>
    </row>
    <row r="45283" spans="14:36">
      <c r="N45283" s="36"/>
      <c r="R45283" s="5"/>
      <c r="W45283"/>
      <c r="Y45283" s="36"/>
      <c r="AA45283" s="5"/>
      <c r="AC45283" s="36"/>
      <c r="AD45283" s="36"/>
      <c r="AE45283"/>
      <c r="AF45283"/>
      <c r="AH45283" s="36"/>
      <c r="AJ45283"/>
    </row>
    <row r="45284" spans="14:36">
      <c r="N45284" s="36"/>
      <c r="R45284" s="5"/>
      <c r="W45284"/>
      <c r="Y45284" s="36"/>
      <c r="AA45284" s="5"/>
      <c r="AC45284" s="36"/>
      <c r="AD45284" s="36"/>
      <c r="AE45284"/>
      <c r="AF45284"/>
      <c r="AH45284" s="36"/>
      <c r="AJ45284"/>
    </row>
    <row r="45285" spans="14:36">
      <c r="N45285" s="36"/>
      <c r="R45285" s="5"/>
      <c r="W45285"/>
      <c r="Y45285" s="36"/>
      <c r="AA45285" s="5"/>
      <c r="AC45285" s="36"/>
      <c r="AD45285" s="36"/>
      <c r="AE45285"/>
      <c r="AF45285"/>
      <c r="AH45285" s="36"/>
      <c r="AJ45285"/>
    </row>
    <row r="45286" spans="14:36">
      <c r="N45286" s="36"/>
      <c r="R45286" s="5"/>
      <c r="W45286"/>
      <c r="Y45286" s="36"/>
      <c r="AA45286" s="5"/>
      <c r="AC45286" s="36"/>
      <c r="AD45286" s="36"/>
      <c r="AE45286"/>
      <c r="AF45286"/>
      <c r="AH45286" s="36"/>
      <c r="AJ45286"/>
    </row>
    <row r="45287" spans="14:36">
      <c r="N45287" s="36"/>
      <c r="R45287" s="5"/>
      <c r="W45287"/>
      <c r="Y45287" s="36"/>
      <c r="AA45287" s="5"/>
      <c r="AC45287" s="36"/>
      <c r="AD45287" s="36"/>
      <c r="AE45287"/>
      <c r="AF45287"/>
      <c r="AH45287" s="36"/>
      <c r="AJ45287"/>
    </row>
    <row r="45288" spans="14:36">
      <c r="N45288" s="36"/>
      <c r="R45288" s="5"/>
      <c r="W45288"/>
      <c r="Y45288" s="36"/>
      <c r="AA45288" s="5"/>
      <c r="AC45288" s="36"/>
      <c r="AD45288" s="36"/>
      <c r="AE45288"/>
      <c r="AF45288"/>
      <c r="AH45288" s="36"/>
      <c r="AJ45288"/>
    </row>
    <row r="45289" spans="14:36">
      <c r="N45289" s="36"/>
      <c r="R45289" s="5"/>
      <c r="W45289"/>
      <c r="Y45289" s="36"/>
      <c r="AA45289" s="5"/>
      <c r="AC45289" s="36"/>
      <c r="AD45289" s="36"/>
      <c r="AE45289"/>
      <c r="AF45289"/>
      <c r="AH45289" s="36"/>
      <c r="AJ45289"/>
    </row>
    <row r="45290" spans="14:36">
      <c r="N45290" s="36"/>
      <c r="R45290" s="5"/>
      <c r="W45290"/>
      <c r="Y45290" s="36"/>
      <c r="AA45290" s="5"/>
      <c r="AC45290" s="36"/>
      <c r="AD45290" s="36"/>
      <c r="AE45290"/>
      <c r="AF45290"/>
      <c r="AH45290" s="36"/>
      <c r="AJ45290"/>
    </row>
    <row r="45291" spans="14:36">
      <c r="N45291" s="36"/>
      <c r="R45291" s="5"/>
      <c r="W45291"/>
      <c r="Y45291" s="36"/>
      <c r="AA45291" s="5"/>
      <c r="AC45291" s="36"/>
      <c r="AD45291" s="36"/>
      <c r="AE45291"/>
      <c r="AF45291"/>
      <c r="AH45291" s="36"/>
      <c r="AJ45291"/>
    </row>
    <row r="45292" spans="14:36">
      <c r="N45292" s="36"/>
      <c r="R45292" s="5"/>
      <c r="W45292"/>
      <c r="Y45292" s="36"/>
      <c r="AA45292" s="5"/>
      <c r="AC45292" s="36"/>
      <c r="AD45292" s="36"/>
      <c r="AE45292"/>
      <c r="AF45292"/>
      <c r="AH45292" s="36"/>
      <c r="AJ45292"/>
    </row>
    <row r="45293" spans="14:36">
      <c r="N45293" s="36"/>
      <c r="R45293" s="5"/>
      <c r="W45293"/>
      <c r="Y45293" s="36"/>
      <c r="AA45293" s="5"/>
      <c r="AC45293" s="36"/>
      <c r="AD45293" s="36"/>
      <c r="AE45293"/>
      <c r="AF45293"/>
      <c r="AH45293" s="36"/>
      <c r="AJ45293"/>
    </row>
    <row r="45294" spans="14:36">
      <c r="N45294" s="36"/>
      <c r="R45294" s="5"/>
      <c r="W45294"/>
      <c r="Y45294" s="36"/>
      <c r="AA45294" s="5"/>
      <c r="AC45294" s="36"/>
      <c r="AD45294" s="36"/>
      <c r="AE45294"/>
      <c r="AF45294"/>
      <c r="AH45294" s="36"/>
      <c r="AJ45294"/>
    </row>
    <row r="45295" spans="14:36">
      <c r="N45295" s="36"/>
      <c r="R45295" s="5"/>
      <c r="W45295"/>
      <c r="Y45295" s="36"/>
      <c r="AA45295" s="5"/>
      <c r="AC45295" s="36"/>
      <c r="AD45295" s="36"/>
      <c r="AE45295"/>
      <c r="AF45295"/>
      <c r="AH45295" s="36"/>
      <c r="AJ45295"/>
    </row>
    <row r="45296" spans="14:36">
      <c r="N45296" s="36"/>
      <c r="R45296" s="5"/>
      <c r="W45296"/>
      <c r="Y45296" s="36"/>
      <c r="AA45296" s="5"/>
      <c r="AC45296" s="36"/>
      <c r="AD45296" s="36"/>
      <c r="AE45296"/>
      <c r="AF45296"/>
      <c r="AH45296" s="36"/>
      <c r="AJ45296"/>
    </row>
    <row r="45297" spans="14:36">
      <c r="N45297" s="36"/>
      <c r="R45297" s="5"/>
      <c r="W45297"/>
      <c r="Y45297" s="36"/>
      <c r="AA45297" s="5"/>
      <c r="AC45297" s="36"/>
      <c r="AD45297" s="36"/>
      <c r="AE45297"/>
      <c r="AF45297"/>
      <c r="AH45297" s="36"/>
      <c r="AJ45297"/>
    </row>
    <row r="45298" spans="14:36">
      <c r="N45298" s="36"/>
      <c r="R45298" s="5"/>
      <c r="W45298"/>
      <c r="Y45298" s="36"/>
      <c r="AA45298" s="5"/>
      <c r="AC45298" s="36"/>
      <c r="AD45298" s="36"/>
      <c r="AE45298"/>
      <c r="AF45298"/>
      <c r="AH45298" s="36"/>
      <c r="AJ45298"/>
    </row>
    <row r="45299" spans="14:36">
      <c r="N45299" s="36"/>
      <c r="R45299" s="5"/>
      <c r="W45299"/>
      <c r="Y45299" s="36"/>
      <c r="AA45299" s="5"/>
      <c r="AC45299" s="36"/>
      <c r="AD45299" s="36"/>
      <c r="AE45299"/>
      <c r="AF45299"/>
      <c r="AH45299" s="36"/>
      <c r="AJ45299"/>
    </row>
    <row r="45300" spans="14:36">
      <c r="N45300" s="36"/>
      <c r="R45300" s="5"/>
      <c r="W45300"/>
      <c r="Y45300" s="36"/>
      <c r="AA45300" s="5"/>
      <c r="AC45300" s="36"/>
      <c r="AD45300" s="36"/>
      <c r="AE45300"/>
      <c r="AF45300"/>
      <c r="AH45300" s="36"/>
      <c r="AJ45300"/>
    </row>
    <row r="45301" spans="14:36">
      <c r="N45301" s="36"/>
      <c r="R45301" s="5"/>
      <c r="W45301"/>
      <c r="Y45301" s="36"/>
      <c r="AA45301" s="5"/>
      <c r="AC45301" s="36"/>
      <c r="AD45301" s="36"/>
      <c r="AE45301"/>
      <c r="AF45301"/>
      <c r="AH45301" s="36"/>
      <c r="AJ45301"/>
    </row>
    <row r="45302" spans="14:36">
      <c r="N45302" s="36"/>
      <c r="R45302" s="5"/>
      <c r="W45302"/>
      <c r="Y45302" s="36"/>
      <c r="AA45302" s="5"/>
      <c r="AC45302" s="36"/>
      <c r="AD45302" s="36"/>
      <c r="AE45302"/>
      <c r="AF45302"/>
      <c r="AH45302" s="36"/>
      <c r="AJ45302"/>
    </row>
    <row r="45303" spans="14:36">
      <c r="N45303" s="36"/>
      <c r="R45303" s="5"/>
      <c r="W45303"/>
      <c r="Y45303" s="36"/>
      <c r="AA45303" s="5"/>
      <c r="AC45303" s="36"/>
      <c r="AD45303" s="36"/>
      <c r="AE45303"/>
      <c r="AF45303"/>
      <c r="AH45303" s="36"/>
      <c r="AJ45303"/>
    </row>
    <row r="45304" spans="14:36">
      <c r="N45304" s="36"/>
      <c r="R45304" s="5"/>
      <c r="W45304"/>
      <c r="Y45304" s="36"/>
      <c r="AA45304" s="5"/>
      <c r="AC45304" s="36"/>
      <c r="AD45304" s="36"/>
      <c r="AE45304"/>
      <c r="AF45304"/>
      <c r="AH45304" s="36"/>
      <c r="AJ45304"/>
    </row>
    <row r="45305" spans="14:36">
      <c r="N45305" s="36"/>
      <c r="R45305" s="5"/>
      <c r="W45305"/>
      <c r="Y45305" s="36"/>
      <c r="AA45305" s="5"/>
      <c r="AC45305" s="36"/>
      <c r="AD45305" s="36"/>
      <c r="AE45305"/>
      <c r="AF45305"/>
      <c r="AH45305" s="36"/>
      <c r="AJ45305"/>
    </row>
    <row r="45306" spans="14:36">
      <c r="N45306" s="36"/>
      <c r="R45306" s="5"/>
      <c r="W45306"/>
      <c r="Y45306" s="36"/>
      <c r="AA45306" s="5"/>
      <c r="AC45306" s="36"/>
      <c r="AD45306" s="36"/>
      <c r="AE45306"/>
      <c r="AF45306"/>
      <c r="AH45306" s="36"/>
      <c r="AJ45306"/>
    </row>
    <row r="45307" spans="14:36">
      <c r="N45307" s="36"/>
      <c r="R45307" s="5"/>
      <c r="W45307"/>
      <c r="Y45307" s="36"/>
      <c r="AA45307" s="5"/>
      <c r="AC45307" s="36"/>
      <c r="AD45307" s="36"/>
      <c r="AE45307"/>
      <c r="AF45307"/>
      <c r="AH45307" s="36"/>
      <c r="AJ45307"/>
    </row>
    <row r="45308" spans="14:36">
      <c r="N45308" s="36"/>
      <c r="R45308" s="5"/>
      <c r="W45308"/>
      <c r="Y45308" s="36"/>
      <c r="AA45308" s="5"/>
      <c r="AC45308" s="36"/>
      <c r="AD45308" s="36"/>
      <c r="AE45308"/>
      <c r="AF45308"/>
      <c r="AH45308" s="36"/>
      <c r="AJ45308"/>
    </row>
    <row r="45309" spans="14:36">
      <c r="N45309" s="36"/>
      <c r="R45309" s="5"/>
      <c r="W45309"/>
      <c r="Y45309" s="36"/>
      <c r="AA45309" s="5"/>
      <c r="AC45309" s="36"/>
      <c r="AD45309" s="36"/>
      <c r="AE45309"/>
      <c r="AF45309"/>
      <c r="AH45309" s="36"/>
      <c r="AJ45309"/>
    </row>
    <row r="45310" spans="14:36">
      <c r="N45310" s="36"/>
      <c r="R45310" s="5"/>
      <c r="W45310"/>
      <c r="Y45310" s="36"/>
      <c r="AA45310" s="5"/>
      <c r="AC45310" s="36"/>
      <c r="AD45310" s="36"/>
      <c r="AE45310"/>
      <c r="AF45310"/>
      <c r="AH45310" s="36"/>
      <c r="AJ45310"/>
    </row>
    <row r="45311" spans="14:36">
      <c r="N45311" s="36"/>
      <c r="R45311" s="5"/>
      <c r="W45311"/>
      <c r="Y45311" s="36"/>
      <c r="AA45311" s="5"/>
      <c r="AC45311" s="36"/>
      <c r="AD45311" s="36"/>
      <c r="AE45311"/>
      <c r="AF45311"/>
      <c r="AH45311" s="36"/>
      <c r="AJ45311"/>
    </row>
    <row r="45312" spans="14:36">
      <c r="N45312" s="36"/>
      <c r="R45312" s="5"/>
      <c r="W45312"/>
      <c r="Y45312" s="36"/>
      <c r="AA45312" s="5"/>
      <c r="AC45312" s="36"/>
      <c r="AD45312" s="36"/>
      <c r="AE45312"/>
      <c r="AF45312"/>
      <c r="AH45312" s="36"/>
      <c r="AJ45312"/>
    </row>
    <row r="45313" spans="14:36">
      <c r="N45313" s="36"/>
      <c r="R45313" s="5"/>
      <c r="W45313"/>
      <c r="Y45313" s="36"/>
      <c r="AA45313" s="5"/>
      <c r="AC45313" s="36"/>
      <c r="AD45313" s="36"/>
      <c r="AE45313"/>
      <c r="AF45313"/>
      <c r="AH45313" s="36"/>
      <c r="AJ45313"/>
    </row>
    <row r="45314" spans="14:36">
      <c r="N45314" s="36"/>
      <c r="R45314" s="5"/>
      <c r="W45314"/>
      <c r="Y45314" s="36"/>
      <c r="AA45314" s="5"/>
      <c r="AC45314" s="36"/>
      <c r="AD45314" s="36"/>
      <c r="AE45314"/>
      <c r="AF45314"/>
      <c r="AH45314" s="36"/>
      <c r="AJ45314"/>
    </row>
    <row r="45315" spans="14:36">
      <c r="N45315" s="36"/>
      <c r="R45315" s="5"/>
      <c r="W45315"/>
      <c r="Y45315" s="36"/>
      <c r="AA45315" s="5"/>
      <c r="AC45315" s="36"/>
      <c r="AD45315" s="36"/>
      <c r="AE45315"/>
      <c r="AF45315"/>
      <c r="AH45315" s="36"/>
      <c r="AJ45315"/>
    </row>
    <row r="45316" spans="14:36">
      <c r="N45316" s="36"/>
      <c r="R45316" s="5"/>
      <c r="W45316"/>
      <c r="Y45316" s="36"/>
      <c r="AA45316" s="5"/>
      <c r="AC45316" s="36"/>
      <c r="AD45316" s="36"/>
      <c r="AE45316"/>
      <c r="AF45316"/>
      <c r="AH45316" s="36"/>
      <c r="AJ45316"/>
    </row>
    <row r="45317" spans="14:36">
      <c r="N45317" s="36"/>
      <c r="R45317" s="5"/>
      <c r="W45317"/>
      <c r="Y45317" s="36"/>
      <c r="AA45317" s="5"/>
      <c r="AC45317" s="36"/>
      <c r="AD45317" s="36"/>
      <c r="AE45317"/>
      <c r="AF45317"/>
      <c r="AH45317" s="36"/>
      <c r="AJ45317"/>
    </row>
    <row r="45318" spans="14:36">
      <c r="N45318" s="36"/>
      <c r="R45318" s="5"/>
      <c r="W45318"/>
      <c r="Y45318" s="36"/>
      <c r="AA45318" s="5"/>
      <c r="AC45318" s="36"/>
      <c r="AD45318" s="36"/>
      <c r="AE45318"/>
      <c r="AF45318"/>
      <c r="AH45318" s="36"/>
      <c r="AJ45318"/>
    </row>
    <row r="45319" spans="14:36">
      <c r="N45319" s="36"/>
      <c r="R45319" s="5"/>
      <c r="W45319"/>
      <c r="Y45319" s="36"/>
      <c r="AA45319" s="5"/>
      <c r="AC45319" s="36"/>
      <c r="AD45319" s="36"/>
      <c r="AE45319"/>
      <c r="AF45319"/>
      <c r="AH45319" s="36"/>
      <c r="AJ45319"/>
    </row>
    <row r="45320" spans="14:36">
      <c r="N45320" s="36"/>
      <c r="R45320" s="5"/>
      <c r="W45320"/>
      <c r="Y45320" s="36"/>
      <c r="AA45320" s="5"/>
      <c r="AC45320" s="36"/>
      <c r="AD45320" s="36"/>
      <c r="AE45320"/>
      <c r="AF45320"/>
      <c r="AH45320" s="36"/>
      <c r="AJ45320"/>
    </row>
    <row r="45321" spans="14:36">
      <c r="N45321" s="36"/>
      <c r="R45321" s="5"/>
      <c r="W45321"/>
      <c r="Y45321" s="36"/>
      <c r="AA45321" s="5"/>
      <c r="AC45321" s="36"/>
      <c r="AD45321" s="36"/>
      <c r="AE45321"/>
      <c r="AF45321"/>
      <c r="AH45321" s="36"/>
      <c r="AJ45321"/>
    </row>
    <row r="45322" spans="14:36">
      <c r="N45322" s="36"/>
      <c r="R45322" s="5"/>
      <c r="W45322"/>
      <c r="Y45322" s="36"/>
      <c r="AA45322" s="5"/>
      <c r="AC45322" s="36"/>
      <c r="AD45322" s="36"/>
      <c r="AE45322"/>
      <c r="AF45322"/>
      <c r="AH45322" s="36"/>
      <c r="AJ45322"/>
    </row>
    <row r="45323" spans="14:36">
      <c r="N45323" s="36"/>
      <c r="R45323" s="5"/>
      <c r="W45323"/>
      <c r="Y45323" s="36"/>
      <c r="AA45323" s="5"/>
      <c r="AC45323" s="36"/>
      <c r="AD45323" s="36"/>
      <c r="AE45323"/>
      <c r="AF45323"/>
      <c r="AH45323" s="36"/>
      <c r="AJ45323"/>
    </row>
    <row r="45324" spans="14:36">
      <c r="N45324" s="36"/>
      <c r="R45324" s="5"/>
      <c r="W45324"/>
      <c r="Y45324" s="36"/>
      <c r="AA45324" s="5"/>
      <c r="AC45324" s="36"/>
      <c r="AD45324" s="36"/>
      <c r="AE45324"/>
      <c r="AF45324"/>
      <c r="AH45324" s="36"/>
      <c r="AJ45324"/>
    </row>
    <row r="45325" spans="14:36">
      <c r="N45325" s="36"/>
      <c r="R45325" s="5"/>
      <c r="W45325"/>
      <c r="Y45325" s="36"/>
      <c r="AA45325" s="5"/>
      <c r="AC45325" s="36"/>
      <c r="AD45325" s="36"/>
      <c r="AE45325"/>
      <c r="AF45325"/>
      <c r="AH45325" s="36"/>
      <c r="AJ45325"/>
    </row>
    <row r="45326" spans="14:36">
      <c r="N45326" s="36"/>
      <c r="R45326" s="5"/>
      <c r="W45326"/>
      <c r="Y45326" s="36"/>
      <c r="AA45326" s="5"/>
      <c r="AC45326" s="36"/>
      <c r="AD45326" s="36"/>
      <c r="AE45326"/>
      <c r="AF45326"/>
      <c r="AH45326" s="36"/>
      <c r="AJ45326"/>
    </row>
    <row r="45327" spans="14:36">
      <c r="N45327" s="36"/>
      <c r="R45327" s="5"/>
      <c r="W45327"/>
      <c r="Y45327" s="36"/>
      <c r="AA45327" s="5"/>
      <c r="AC45327" s="36"/>
      <c r="AD45327" s="36"/>
      <c r="AE45327"/>
      <c r="AF45327"/>
      <c r="AH45327" s="36"/>
      <c r="AJ45327"/>
    </row>
    <row r="45328" spans="14:36">
      <c r="N45328" s="36"/>
      <c r="R45328" s="5"/>
      <c r="W45328"/>
      <c r="Y45328" s="36"/>
      <c r="AA45328" s="5"/>
      <c r="AC45328" s="36"/>
      <c r="AD45328" s="36"/>
      <c r="AE45328"/>
      <c r="AF45328"/>
      <c r="AH45328" s="36"/>
      <c r="AJ45328"/>
    </row>
    <row r="45329" spans="14:36">
      <c r="N45329" s="36"/>
      <c r="R45329" s="5"/>
      <c r="W45329"/>
      <c r="Y45329" s="36"/>
      <c r="AA45329" s="5"/>
      <c r="AC45329" s="36"/>
      <c r="AD45329" s="36"/>
      <c r="AE45329"/>
      <c r="AF45329"/>
      <c r="AH45329" s="36"/>
      <c r="AJ45329"/>
    </row>
    <row r="45330" spans="14:36">
      <c r="N45330" s="36"/>
      <c r="R45330" s="5"/>
      <c r="W45330"/>
      <c r="Y45330" s="36"/>
      <c r="AA45330" s="5"/>
      <c r="AC45330" s="36"/>
      <c r="AD45330" s="36"/>
      <c r="AE45330"/>
      <c r="AF45330"/>
      <c r="AH45330" s="36"/>
      <c r="AJ45330"/>
    </row>
    <row r="45331" spans="14:36">
      <c r="N45331" s="36"/>
      <c r="R45331" s="5"/>
      <c r="W45331"/>
      <c r="Y45331" s="36"/>
      <c r="AA45331" s="5"/>
      <c r="AC45331" s="36"/>
      <c r="AD45331" s="36"/>
      <c r="AE45331"/>
      <c r="AF45331"/>
      <c r="AH45331" s="36"/>
      <c r="AJ45331"/>
    </row>
    <row r="45332" spans="14:36">
      <c r="N45332" s="36"/>
      <c r="R45332" s="5"/>
      <c r="W45332"/>
      <c r="Y45332" s="36"/>
      <c r="AA45332" s="5"/>
      <c r="AC45332" s="36"/>
      <c r="AD45332" s="36"/>
      <c r="AE45332"/>
      <c r="AF45332"/>
      <c r="AH45332" s="36"/>
      <c r="AJ45332"/>
    </row>
    <row r="45333" spans="14:36">
      <c r="N45333" s="36"/>
      <c r="R45333" s="5"/>
      <c r="W45333"/>
      <c r="Y45333" s="36"/>
      <c r="AA45333" s="5"/>
      <c r="AC45333" s="36"/>
      <c r="AD45333" s="36"/>
      <c r="AE45333"/>
      <c r="AF45333"/>
      <c r="AH45333" s="36"/>
      <c r="AJ45333"/>
    </row>
    <row r="45334" spans="14:36">
      <c r="N45334" s="36"/>
      <c r="R45334" s="5"/>
      <c r="W45334"/>
      <c r="Y45334" s="36"/>
      <c r="AA45334" s="5"/>
      <c r="AC45334" s="36"/>
      <c r="AD45334" s="36"/>
      <c r="AE45334"/>
      <c r="AF45334"/>
      <c r="AH45334" s="36"/>
      <c r="AJ45334"/>
    </row>
    <row r="45335" spans="14:36">
      <c r="N45335" s="36"/>
      <c r="R45335" s="5"/>
      <c r="W45335"/>
      <c r="Y45335" s="36"/>
      <c r="AA45335" s="5"/>
      <c r="AC45335" s="36"/>
      <c r="AD45335" s="36"/>
      <c r="AE45335"/>
      <c r="AF45335"/>
      <c r="AH45335" s="36"/>
      <c r="AJ45335"/>
    </row>
    <row r="45336" spans="14:36">
      <c r="N45336" s="36"/>
      <c r="R45336" s="5"/>
      <c r="W45336"/>
      <c r="Y45336" s="36"/>
      <c r="AA45336" s="5"/>
      <c r="AC45336" s="36"/>
      <c r="AD45336" s="36"/>
      <c r="AE45336"/>
      <c r="AF45336"/>
      <c r="AH45336" s="36"/>
      <c r="AJ45336"/>
    </row>
    <row r="45337" spans="14:36">
      <c r="N45337" s="36"/>
      <c r="R45337" s="5"/>
      <c r="W45337"/>
      <c r="Y45337" s="36"/>
      <c r="AA45337" s="5"/>
      <c r="AC45337" s="36"/>
      <c r="AD45337" s="36"/>
      <c r="AE45337"/>
      <c r="AF45337"/>
      <c r="AH45337" s="36"/>
      <c r="AJ45337"/>
    </row>
    <row r="45338" spans="14:36">
      <c r="N45338" s="36"/>
      <c r="R45338" s="5"/>
      <c r="W45338"/>
      <c r="Y45338" s="36"/>
      <c r="AA45338" s="5"/>
      <c r="AC45338" s="36"/>
      <c r="AD45338" s="36"/>
      <c r="AE45338"/>
      <c r="AF45338"/>
      <c r="AH45338" s="36"/>
      <c r="AJ45338"/>
    </row>
    <row r="45339" spans="14:36">
      <c r="N45339" s="36"/>
      <c r="R45339" s="5"/>
      <c r="W45339"/>
      <c r="Y45339" s="36"/>
      <c r="AA45339" s="5"/>
      <c r="AC45339" s="36"/>
      <c r="AD45339" s="36"/>
      <c r="AE45339"/>
      <c r="AF45339"/>
      <c r="AH45339" s="36"/>
      <c r="AJ45339"/>
    </row>
    <row r="45340" spans="14:36">
      <c r="N45340" s="36"/>
      <c r="R45340" s="5"/>
      <c r="W45340"/>
      <c r="Y45340" s="36"/>
      <c r="AA45340" s="5"/>
      <c r="AC45340" s="36"/>
      <c r="AD45340" s="36"/>
      <c r="AE45340"/>
      <c r="AF45340"/>
      <c r="AH45340" s="36"/>
      <c r="AJ45340"/>
    </row>
    <row r="45341" spans="14:36">
      <c r="N45341" s="36"/>
      <c r="R45341" s="5"/>
      <c r="W45341"/>
      <c r="Y45341" s="36"/>
      <c r="AA45341" s="5"/>
      <c r="AC45341" s="36"/>
      <c r="AD45341" s="36"/>
      <c r="AE45341"/>
      <c r="AF45341"/>
      <c r="AH45341" s="36"/>
      <c r="AJ45341"/>
    </row>
    <row r="45342" spans="14:36">
      <c r="N45342" s="36"/>
      <c r="R45342" s="5"/>
      <c r="W45342"/>
      <c r="Y45342" s="36"/>
      <c r="AA45342" s="5"/>
      <c r="AC45342" s="36"/>
      <c r="AD45342" s="36"/>
      <c r="AE45342"/>
      <c r="AF45342"/>
      <c r="AH45342" s="36"/>
      <c r="AJ45342"/>
    </row>
    <row r="45343" spans="14:36">
      <c r="N45343" s="36"/>
      <c r="R45343" s="5"/>
      <c r="W45343"/>
      <c r="Y45343" s="36"/>
      <c r="AA45343" s="5"/>
      <c r="AC45343" s="36"/>
      <c r="AD45343" s="36"/>
      <c r="AE45343"/>
      <c r="AF45343"/>
      <c r="AH45343" s="36"/>
      <c r="AJ45343"/>
    </row>
    <row r="45344" spans="14:36">
      <c r="N45344" s="36"/>
      <c r="R45344" s="5"/>
      <c r="W45344"/>
      <c r="Y45344" s="36"/>
      <c r="AA45344" s="5"/>
      <c r="AC45344" s="36"/>
      <c r="AD45344" s="36"/>
      <c r="AE45344"/>
      <c r="AF45344"/>
      <c r="AH45344" s="36"/>
      <c r="AJ45344"/>
    </row>
    <row r="45345" spans="14:36">
      <c r="N45345" s="36"/>
      <c r="R45345" s="5"/>
      <c r="W45345"/>
      <c r="Y45345" s="36"/>
      <c r="AA45345" s="5"/>
      <c r="AC45345" s="36"/>
      <c r="AD45345" s="36"/>
      <c r="AE45345"/>
      <c r="AF45345"/>
      <c r="AH45345" s="36"/>
      <c r="AJ45345"/>
    </row>
    <row r="45346" spans="14:36">
      <c r="N45346" s="36"/>
      <c r="R45346" s="5"/>
      <c r="W45346"/>
      <c r="Y45346" s="36"/>
      <c r="AA45346" s="5"/>
      <c r="AC45346" s="36"/>
      <c r="AD45346" s="36"/>
      <c r="AE45346"/>
      <c r="AF45346"/>
      <c r="AH45346" s="36"/>
      <c r="AJ45346"/>
    </row>
    <row r="45347" spans="14:36">
      <c r="N45347" s="36"/>
      <c r="R45347" s="5"/>
      <c r="W45347"/>
      <c r="Y45347" s="36"/>
      <c r="AA45347" s="5"/>
      <c r="AC45347" s="36"/>
      <c r="AD45347" s="36"/>
      <c r="AE45347"/>
      <c r="AF45347"/>
      <c r="AH45347" s="36"/>
      <c r="AJ45347"/>
    </row>
    <row r="45348" spans="14:36">
      <c r="N45348" s="36"/>
      <c r="R45348" s="5"/>
      <c r="W45348"/>
      <c r="Y45348" s="36"/>
      <c r="AA45348" s="5"/>
      <c r="AC45348" s="36"/>
      <c r="AD45348" s="36"/>
      <c r="AE45348"/>
      <c r="AF45348"/>
      <c r="AH45348" s="36"/>
      <c r="AJ45348"/>
    </row>
    <row r="45349" spans="14:36">
      <c r="N45349" s="36"/>
      <c r="R45349" s="5"/>
      <c r="W45349"/>
      <c r="Y45349" s="36"/>
      <c r="AA45349" s="5"/>
      <c r="AC45349" s="36"/>
      <c r="AD45349" s="36"/>
      <c r="AE45349"/>
      <c r="AF45349"/>
      <c r="AH45349" s="36"/>
      <c r="AJ45349"/>
    </row>
    <row r="45350" spans="14:36">
      <c r="N45350" s="36"/>
      <c r="R45350" s="5"/>
      <c r="W45350"/>
      <c r="Y45350" s="36"/>
      <c r="AA45350" s="5"/>
      <c r="AC45350" s="36"/>
      <c r="AD45350" s="36"/>
      <c r="AE45350"/>
      <c r="AF45350"/>
      <c r="AH45350" s="36"/>
      <c r="AJ45350"/>
    </row>
    <row r="45351" spans="14:36">
      <c r="N45351" s="36"/>
      <c r="R45351" s="5"/>
      <c r="W45351"/>
      <c r="Y45351" s="36"/>
      <c r="AA45351" s="5"/>
      <c r="AC45351" s="36"/>
      <c r="AD45351" s="36"/>
      <c r="AE45351"/>
      <c r="AF45351"/>
      <c r="AH45351" s="36"/>
      <c r="AJ45351"/>
    </row>
    <row r="45352" spans="14:36">
      <c r="N45352" s="36"/>
      <c r="R45352" s="5"/>
      <c r="W45352"/>
      <c r="Y45352" s="36"/>
      <c r="AA45352" s="5"/>
      <c r="AC45352" s="36"/>
      <c r="AD45352" s="36"/>
      <c r="AE45352"/>
      <c r="AF45352"/>
      <c r="AH45352" s="36"/>
      <c r="AJ45352"/>
    </row>
    <row r="45353" spans="14:36">
      <c r="N45353" s="36"/>
      <c r="R45353" s="5"/>
      <c r="W45353"/>
      <c r="Y45353" s="36"/>
      <c r="AA45353" s="5"/>
      <c r="AC45353" s="36"/>
      <c r="AD45353" s="36"/>
      <c r="AE45353"/>
      <c r="AF45353"/>
      <c r="AH45353" s="36"/>
      <c r="AJ45353"/>
    </row>
    <row r="45354" spans="14:36">
      <c r="N45354" s="36"/>
      <c r="R45354" s="5"/>
      <c r="W45354"/>
      <c r="Y45354" s="36"/>
      <c r="AA45354" s="5"/>
      <c r="AC45354" s="36"/>
      <c r="AD45354" s="36"/>
      <c r="AE45354"/>
      <c r="AF45354"/>
      <c r="AH45354" s="36"/>
      <c r="AJ45354"/>
    </row>
    <row r="45355" spans="14:36">
      <c r="N45355" s="36"/>
      <c r="R45355" s="5"/>
      <c r="W45355"/>
      <c r="Y45355" s="36"/>
      <c r="AA45355" s="5"/>
      <c r="AC45355" s="36"/>
      <c r="AD45355" s="36"/>
      <c r="AE45355"/>
      <c r="AF45355"/>
      <c r="AH45355" s="36"/>
      <c r="AJ45355"/>
    </row>
    <row r="45356" spans="14:36">
      <c r="N45356" s="36"/>
      <c r="R45356" s="5"/>
      <c r="W45356"/>
      <c r="Y45356" s="36"/>
      <c r="AA45356" s="5"/>
      <c r="AC45356" s="36"/>
      <c r="AD45356" s="36"/>
      <c r="AE45356"/>
      <c r="AF45356"/>
      <c r="AH45356" s="36"/>
      <c r="AJ45356"/>
    </row>
    <row r="45357" spans="14:36">
      <c r="N45357" s="36"/>
      <c r="R45357" s="5"/>
      <c r="W45357"/>
      <c r="Y45357" s="36"/>
      <c r="AA45357" s="5"/>
      <c r="AC45357" s="36"/>
      <c r="AD45357" s="36"/>
      <c r="AE45357"/>
      <c r="AF45357"/>
      <c r="AH45357" s="36"/>
      <c r="AJ45357"/>
    </row>
    <row r="45358" spans="14:36">
      <c r="N45358" s="36"/>
      <c r="R45358" s="5"/>
      <c r="W45358"/>
      <c r="Y45358" s="36"/>
      <c r="AA45358" s="5"/>
      <c r="AC45358" s="36"/>
      <c r="AD45358" s="36"/>
      <c r="AE45358"/>
      <c r="AF45358"/>
      <c r="AH45358" s="36"/>
      <c r="AJ45358"/>
    </row>
    <row r="45359" spans="14:36">
      <c r="N45359" s="36"/>
      <c r="R45359" s="5"/>
      <c r="W45359"/>
      <c r="Y45359" s="36"/>
      <c r="AA45359" s="5"/>
      <c r="AC45359" s="36"/>
      <c r="AD45359" s="36"/>
      <c r="AE45359"/>
      <c r="AF45359"/>
      <c r="AH45359" s="36"/>
      <c r="AJ45359"/>
    </row>
    <row r="45360" spans="14:36">
      <c r="N45360" s="36"/>
      <c r="R45360" s="5"/>
      <c r="W45360"/>
      <c r="Y45360" s="36"/>
      <c r="AA45360" s="5"/>
      <c r="AC45360" s="36"/>
      <c r="AD45360" s="36"/>
      <c r="AE45360"/>
      <c r="AF45360"/>
      <c r="AH45360" s="36"/>
      <c r="AJ45360"/>
    </row>
    <row r="45361" spans="14:36">
      <c r="N45361" s="36"/>
      <c r="R45361" s="5"/>
      <c r="W45361"/>
      <c r="Y45361" s="36"/>
      <c r="AA45361" s="5"/>
      <c r="AC45361" s="36"/>
      <c r="AD45361" s="36"/>
      <c r="AE45361"/>
      <c r="AF45361"/>
      <c r="AH45361" s="36"/>
      <c r="AJ45361"/>
    </row>
    <row r="45362" spans="14:36">
      <c r="N45362" s="36"/>
      <c r="R45362" s="5"/>
      <c r="W45362"/>
      <c r="Y45362" s="36"/>
      <c r="AA45362" s="5"/>
      <c r="AC45362" s="36"/>
      <c r="AD45362" s="36"/>
      <c r="AE45362"/>
      <c r="AF45362"/>
      <c r="AH45362" s="36"/>
      <c r="AJ45362"/>
    </row>
    <row r="45363" spans="14:36">
      <c r="N45363" s="36"/>
      <c r="R45363" s="5"/>
      <c r="W45363"/>
      <c r="Y45363" s="36"/>
      <c r="AA45363" s="5"/>
      <c r="AC45363" s="36"/>
      <c r="AD45363" s="36"/>
      <c r="AE45363"/>
      <c r="AF45363"/>
      <c r="AH45363" s="36"/>
      <c r="AJ45363"/>
    </row>
    <row r="45364" spans="14:36">
      <c r="N45364" s="36"/>
      <c r="R45364" s="5"/>
      <c r="W45364"/>
      <c r="Y45364" s="36"/>
      <c r="AA45364" s="5"/>
      <c r="AC45364" s="36"/>
      <c r="AD45364" s="36"/>
      <c r="AE45364"/>
      <c r="AF45364"/>
      <c r="AH45364" s="36"/>
      <c r="AJ45364"/>
    </row>
    <row r="45365" spans="14:36">
      <c r="N45365" s="36"/>
      <c r="R45365" s="5"/>
      <c r="W45365"/>
      <c r="Y45365" s="36"/>
      <c r="AA45365" s="5"/>
      <c r="AC45365" s="36"/>
      <c r="AD45365" s="36"/>
      <c r="AE45365"/>
      <c r="AF45365"/>
      <c r="AH45365" s="36"/>
      <c r="AJ45365"/>
    </row>
    <row r="45366" spans="14:36">
      <c r="N45366" s="36"/>
      <c r="R45366" s="5"/>
      <c r="W45366"/>
      <c r="Y45366" s="36"/>
      <c r="AA45366" s="5"/>
      <c r="AC45366" s="36"/>
      <c r="AD45366" s="36"/>
      <c r="AE45366"/>
      <c r="AF45366"/>
      <c r="AH45366" s="36"/>
      <c r="AJ45366"/>
    </row>
    <row r="45367" spans="14:36">
      <c r="N45367" s="36"/>
      <c r="R45367" s="5"/>
      <c r="W45367"/>
      <c r="Y45367" s="36"/>
      <c r="AA45367" s="5"/>
      <c r="AC45367" s="36"/>
      <c r="AD45367" s="36"/>
      <c r="AE45367"/>
      <c r="AF45367"/>
      <c r="AH45367" s="36"/>
      <c r="AJ45367"/>
    </row>
    <row r="45368" spans="14:36">
      <c r="N45368" s="36"/>
      <c r="R45368" s="5"/>
      <c r="W45368"/>
      <c r="Y45368" s="36"/>
      <c r="AA45368" s="5"/>
      <c r="AC45368" s="36"/>
      <c r="AD45368" s="36"/>
      <c r="AE45368"/>
      <c r="AF45368"/>
      <c r="AH45368" s="36"/>
      <c r="AJ45368"/>
    </row>
    <row r="45369" spans="14:36">
      <c r="N45369" s="36"/>
      <c r="R45369" s="5"/>
      <c r="W45369"/>
      <c r="Y45369" s="36"/>
      <c r="AA45369" s="5"/>
      <c r="AC45369" s="36"/>
      <c r="AD45369" s="36"/>
      <c r="AE45369"/>
      <c r="AF45369"/>
      <c r="AH45369" s="36"/>
      <c r="AJ45369"/>
    </row>
    <row r="45370" spans="14:36">
      <c r="N45370" s="36"/>
      <c r="R45370" s="5"/>
      <c r="W45370"/>
      <c r="Y45370" s="36"/>
      <c r="AA45370" s="5"/>
      <c r="AC45370" s="36"/>
      <c r="AD45370" s="36"/>
      <c r="AE45370"/>
      <c r="AF45370"/>
      <c r="AH45370" s="36"/>
      <c r="AJ45370"/>
    </row>
    <row r="45371" spans="14:36">
      <c r="N45371" s="36"/>
      <c r="R45371" s="5"/>
      <c r="W45371"/>
      <c r="Y45371" s="36"/>
      <c r="AA45371" s="5"/>
      <c r="AC45371" s="36"/>
      <c r="AD45371" s="36"/>
      <c r="AE45371"/>
      <c r="AF45371"/>
      <c r="AH45371" s="36"/>
      <c r="AJ45371"/>
    </row>
    <row r="45372" spans="14:36">
      <c r="N45372" s="36"/>
      <c r="R45372" s="5"/>
      <c r="W45372"/>
      <c r="Y45372" s="36"/>
      <c r="AA45372" s="5"/>
      <c r="AC45372" s="36"/>
      <c r="AD45372" s="36"/>
      <c r="AE45372"/>
      <c r="AF45372"/>
      <c r="AH45372" s="36"/>
      <c r="AJ45372"/>
    </row>
    <row r="45373" spans="14:36">
      <c r="N45373" s="36"/>
      <c r="R45373" s="5"/>
      <c r="W45373"/>
      <c r="Y45373" s="36"/>
      <c r="AA45373" s="5"/>
      <c r="AC45373" s="36"/>
      <c r="AD45373" s="36"/>
      <c r="AE45373"/>
      <c r="AF45373"/>
      <c r="AH45373" s="36"/>
      <c r="AJ45373"/>
    </row>
    <row r="45374" spans="14:36">
      <c r="N45374" s="36"/>
      <c r="R45374" s="5"/>
      <c r="W45374"/>
      <c r="Y45374" s="36"/>
      <c r="AA45374" s="5"/>
      <c r="AC45374" s="36"/>
      <c r="AD45374" s="36"/>
      <c r="AE45374"/>
      <c r="AF45374"/>
      <c r="AH45374" s="36"/>
      <c r="AJ45374"/>
    </row>
    <row r="45375" spans="14:36">
      <c r="N45375" s="36"/>
      <c r="R45375" s="5"/>
      <c r="W45375"/>
      <c r="Y45375" s="36"/>
      <c r="AA45375" s="5"/>
      <c r="AC45375" s="36"/>
      <c r="AD45375" s="36"/>
      <c r="AE45375"/>
      <c r="AF45375"/>
      <c r="AH45375" s="36"/>
      <c r="AJ45375"/>
    </row>
    <row r="45376" spans="14:36">
      <c r="N45376" s="36"/>
      <c r="R45376" s="5"/>
      <c r="W45376"/>
      <c r="Y45376" s="36"/>
      <c r="AA45376" s="5"/>
      <c r="AC45376" s="36"/>
      <c r="AD45376" s="36"/>
      <c r="AE45376"/>
      <c r="AF45376"/>
      <c r="AH45376" s="36"/>
      <c r="AJ45376"/>
    </row>
    <row r="45377" spans="14:36">
      <c r="N45377" s="36"/>
      <c r="R45377" s="5"/>
      <c r="W45377"/>
      <c r="Y45377" s="36"/>
      <c r="AA45377" s="5"/>
      <c r="AC45377" s="36"/>
      <c r="AD45377" s="36"/>
      <c r="AE45377"/>
      <c r="AF45377"/>
      <c r="AH45377" s="36"/>
      <c r="AJ45377"/>
    </row>
    <row r="45378" spans="14:36">
      <c r="N45378" s="36"/>
      <c r="R45378" s="5"/>
      <c r="W45378"/>
      <c r="Y45378" s="36"/>
      <c r="AA45378" s="5"/>
      <c r="AC45378" s="36"/>
      <c r="AD45378" s="36"/>
      <c r="AE45378"/>
      <c r="AF45378"/>
      <c r="AH45378" s="36"/>
      <c r="AJ45378"/>
    </row>
    <row r="45379" spans="14:36">
      <c r="N45379" s="36"/>
      <c r="R45379" s="5"/>
      <c r="W45379"/>
      <c r="Y45379" s="36"/>
      <c r="AA45379" s="5"/>
      <c r="AC45379" s="36"/>
      <c r="AD45379" s="36"/>
      <c r="AE45379"/>
      <c r="AF45379"/>
      <c r="AH45379" s="36"/>
      <c r="AJ45379"/>
    </row>
    <row r="45380" spans="14:36">
      <c r="N45380" s="36"/>
      <c r="R45380" s="5"/>
      <c r="W45380"/>
      <c r="Y45380" s="36"/>
      <c r="AA45380" s="5"/>
      <c r="AC45380" s="36"/>
      <c r="AD45380" s="36"/>
      <c r="AE45380"/>
      <c r="AF45380"/>
      <c r="AH45380" s="36"/>
      <c r="AJ45380"/>
    </row>
    <row r="45381" spans="14:36">
      <c r="N45381" s="36"/>
      <c r="R45381" s="5"/>
      <c r="W45381"/>
      <c r="Y45381" s="36"/>
      <c r="AA45381" s="5"/>
      <c r="AC45381" s="36"/>
      <c r="AD45381" s="36"/>
      <c r="AE45381"/>
      <c r="AF45381"/>
      <c r="AH45381" s="36"/>
      <c r="AJ45381"/>
    </row>
    <row r="45382" spans="14:36">
      <c r="N45382" s="36"/>
      <c r="R45382" s="5"/>
      <c r="W45382"/>
      <c r="Y45382" s="36"/>
      <c r="AA45382" s="5"/>
      <c r="AC45382" s="36"/>
      <c r="AD45382" s="36"/>
      <c r="AE45382"/>
      <c r="AF45382"/>
      <c r="AH45382" s="36"/>
      <c r="AJ45382"/>
    </row>
    <row r="45383" spans="14:36">
      <c r="N45383" s="36"/>
      <c r="R45383" s="5"/>
      <c r="W45383"/>
      <c r="Y45383" s="36"/>
      <c r="AA45383" s="5"/>
      <c r="AC45383" s="36"/>
      <c r="AD45383" s="36"/>
      <c r="AE45383"/>
      <c r="AF45383"/>
      <c r="AH45383" s="36"/>
      <c r="AJ45383"/>
    </row>
    <row r="45384" spans="14:36">
      <c r="N45384" s="36"/>
      <c r="R45384" s="5"/>
      <c r="W45384"/>
      <c r="Y45384" s="36"/>
      <c r="AA45384" s="5"/>
      <c r="AC45384" s="36"/>
      <c r="AD45384" s="36"/>
      <c r="AE45384"/>
      <c r="AF45384"/>
      <c r="AH45384" s="36"/>
      <c r="AJ45384"/>
    </row>
    <row r="45385" spans="14:36">
      <c r="N45385" s="36"/>
      <c r="R45385" s="5"/>
      <c r="W45385"/>
      <c r="Y45385" s="36"/>
      <c r="AA45385" s="5"/>
      <c r="AC45385" s="36"/>
      <c r="AD45385" s="36"/>
      <c r="AE45385"/>
      <c r="AF45385"/>
      <c r="AH45385" s="36"/>
      <c r="AJ45385"/>
    </row>
    <row r="45386" spans="14:36">
      <c r="N45386" s="36"/>
      <c r="R45386" s="5"/>
      <c r="W45386"/>
      <c r="Y45386" s="36"/>
      <c r="AA45386" s="5"/>
      <c r="AC45386" s="36"/>
      <c r="AD45386" s="36"/>
      <c r="AE45386"/>
      <c r="AF45386"/>
      <c r="AH45386" s="36"/>
      <c r="AJ45386"/>
    </row>
    <row r="45387" spans="14:36">
      <c r="N45387" s="36"/>
      <c r="R45387" s="5"/>
      <c r="W45387"/>
      <c r="Y45387" s="36"/>
      <c r="AA45387" s="5"/>
      <c r="AC45387" s="36"/>
      <c r="AD45387" s="36"/>
      <c r="AE45387"/>
      <c r="AF45387"/>
      <c r="AH45387" s="36"/>
      <c r="AJ45387"/>
    </row>
    <row r="45388" spans="14:36">
      <c r="N45388" s="36"/>
      <c r="R45388" s="5"/>
      <c r="W45388"/>
      <c r="Y45388" s="36"/>
      <c r="AA45388" s="5"/>
      <c r="AC45388" s="36"/>
      <c r="AD45388" s="36"/>
      <c r="AE45388"/>
      <c r="AF45388"/>
      <c r="AH45388" s="36"/>
      <c r="AJ45388"/>
    </row>
    <row r="45389" spans="14:36">
      <c r="N45389" s="36"/>
      <c r="R45389" s="5"/>
      <c r="W45389"/>
      <c r="Y45389" s="36"/>
      <c r="AA45389" s="5"/>
      <c r="AC45389" s="36"/>
      <c r="AD45389" s="36"/>
      <c r="AE45389"/>
      <c r="AF45389"/>
      <c r="AH45389" s="36"/>
      <c r="AJ45389"/>
    </row>
    <row r="45390" spans="14:36">
      <c r="N45390" s="36"/>
      <c r="R45390" s="5"/>
      <c r="W45390"/>
      <c r="Y45390" s="36"/>
      <c r="AA45390" s="5"/>
      <c r="AC45390" s="36"/>
      <c r="AD45390" s="36"/>
      <c r="AE45390"/>
      <c r="AF45390"/>
      <c r="AH45390" s="36"/>
      <c r="AJ45390"/>
    </row>
    <row r="45391" spans="14:36">
      <c r="N45391" s="36"/>
      <c r="R45391" s="5"/>
      <c r="W45391"/>
      <c r="Y45391" s="36"/>
      <c r="AA45391" s="5"/>
      <c r="AC45391" s="36"/>
      <c r="AD45391" s="36"/>
      <c r="AE45391"/>
      <c r="AF45391"/>
      <c r="AH45391" s="36"/>
      <c r="AJ45391"/>
    </row>
    <row r="45392" spans="14:36">
      <c r="N45392" s="36"/>
      <c r="R45392" s="5"/>
      <c r="W45392"/>
      <c r="Y45392" s="36"/>
      <c r="AA45392" s="5"/>
      <c r="AC45392" s="36"/>
      <c r="AD45392" s="36"/>
      <c r="AE45392"/>
      <c r="AF45392"/>
      <c r="AH45392" s="36"/>
      <c r="AJ45392"/>
    </row>
    <row r="45393" spans="14:36">
      <c r="N45393" s="36"/>
      <c r="R45393" s="5"/>
      <c r="W45393"/>
      <c r="Y45393" s="36"/>
      <c r="AA45393" s="5"/>
      <c r="AC45393" s="36"/>
      <c r="AD45393" s="36"/>
      <c r="AE45393"/>
      <c r="AF45393"/>
      <c r="AH45393" s="36"/>
      <c r="AJ45393"/>
    </row>
    <row r="45394" spans="14:36">
      <c r="N45394" s="36"/>
      <c r="R45394" s="5"/>
      <c r="W45394"/>
      <c r="Y45394" s="36"/>
      <c r="AA45394" s="5"/>
      <c r="AC45394" s="36"/>
      <c r="AD45394" s="36"/>
      <c r="AE45394"/>
      <c r="AF45394"/>
      <c r="AH45394" s="36"/>
      <c r="AJ45394"/>
    </row>
    <row r="45395" spans="14:36">
      <c r="N45395" s="36"/>
      <c r="R45395" s="5"/>
      <c r="W45395"/>
      <c r="Y45395" s="36"/>
      <c r="AA45395" s="5"/>
      <c r="AC45395" s="36"/>
      <c r="AD45395" s="36"/>
      <c r="AE45395"/>
      <c r="AF45395"/>
      <c r="AH45395" s="36"/>
      <c r="AJ45395"/>
    </row>
    <row r="45396" spans="14:36">
      <c r="N45396" s="36"/>
      <c r="R45396" s="5"/>
      <c r="W45396"/>
      <c r="Y45396" s="36"/>
      <c r="AA45396" s="5"/>
      <c r="AC45396" s="36"/>
      <c r="AD45396" s="36"/>
      <c r="AE45396"/>
      <c r="AF45396"/>
      <c r="AH45396" s="36"/>
      <c r="AJ45396"/>
    </row>
    <row r="45397" spans="14:36">
      <c r="N45397" s="36"/>
      <c r="R45397" s="5"/>
      <c r="W45397"/>
      <c r="Y45397" s="36"/>
      <c r="AA45397" s="5"/>
      <c r="AC45397" s="36"/>
      <c r="AD45397" s="36"/>
      <c r="AE45397"/>
      <c r="AF45397"/>
      <c r="AH45397" s="36"/>
      <c r="AJ45397"/>
    </row>
    <row r="45398" spans="14:36">
      <c r="N45398" s="36"/>
      <c r="R45398" s="5"/>
      <c r="W45398"/>
      <c r="Y45398" s="36"/>
      <c r="AA45398" s="5"/>
      <c r="AC45398" s="36"/>
      <c r="AD45398" s="36"/>
      <c r="AE45398"/>
      <c r="AF45398"/>
      <c r="AH45398" s="36"/>
      <c r="AJ45398"/>
    </row>
    <row r="45399" spans="14:36">
      <c r="N45399" s="36"/>
      <c r="R45399" s="5"/>
      <c r="W45399"/>
      <c r="Y45399" s="36"/>
      <c r="AA45399" s="5"/>
      <c r="AC45399" s="36"/>
      <c r="AD45399" s="36"/>
      <c r="AE45399"/>
      <c r="AF45399"/>
      <c r="AH45399" s="36"/>
      <c r="AJ45399"/>
    </row>
    <row r="45400" spans="14:36">
      <c r="N45400" s="36"/>
      <c r="R45400" s="5"/>
      <c r="W45400"/>
      <c r="Y45400" s="36"/>
      <c r="AA45400" s="5"/>
      <c r="AC45400" s="36"/>
      <c r="AD45400" s="36"/>
      <c r="AE45400"/>
      <c r="AF45400"/>
      <c r="AH45400" s="36"/>
      <c r="AJ45400"/>
    </row>
    <row r="45401" spans="14:36">
      <c r="N45401" s="36"/>
      <c r="R45401" s="5"/>
      <c r="W45401"/>
      <c r="Y45401" s="36"/>
      <c r="AA45401" s="5"/>
      <c r="AC45401" s="36"/>
      <c r="AD45401" s="36"/>
      <c r="AE45401"/>
      <c r="AF45401"/>
      <c r="AH45401" s="36"/>
      <c r="AJ45401"/>
    </row>
    <row r="45402" spans="14:36">
      <c r="N45402" s="36"/>
      <c r="R45402" s="5"/>
      <c r="W45402"/>
      <c r="Y45402" s="36"/>
      <c r="AA45402" s="5"/>
      <c r="AC45402" s="36"/>
      <c r="AD45402" s="36"/>
      <c r="AE45402"/>
      <c r="AF45402"/>
      <c r="AH45402" s="36"/>
      <c r="AJ45402"/>
    </row>
    <row r="45403" spans="14:36">
      <c r="N45403" s="36"/>
      <c r="R45403" s="5"/>
      <c r="W45403"/>
      <c r="Y45403" s="36"/>
      <c r="AA45403" s="5"/>
      <c r="AC45403" s="36"/>
      <c r="AD45403" s="36"/>
      <c r="AE45403"/>
      <c r="AF45403"/>
      <c r="AH45403" s="36"/>
      <c r="AJ45403"/>
    </row>
    <row r="45404" spans="14:36">
      <c r="N45404" s="36"/>
      <c r="R45404" s="5"/>
      <c r="W45404"/>
      <c r="Y45404" s="36"/>
      <c r="AA45404" s="5"/>
      <c r="AC45404" s="36"/>
      <c r="AD45404" s="36"/>
      <c r="AE45404"/>
      <c r="AF45404"/>
      <c r="AH45404" s="36"/>
      <c r="AJ45404"/>
    </row>
    <row r="45405" spans="14:36">
      <c r="N45405" s="36"/>
      <c r="R45405" s="5"/>
      <c r="W45405"/>
      <c r="Y45405" s="36"/>
      <c r="AA45405" s="5"/>
      <c r="AC45405" s="36"/>
      <c r="AD45405" s="36"/>
      <c r="AE45405"/>
      <c r="AF45405"/>
      <c r="AH45405" s="36"/>
      <c r="AJ45405"/>
    </row>
    <row r="45406" spans="14:36">
      <c r="N45406" s="36"/>
      <c r="R45406" s="5"/>
      <c r="W45406"/>
      <c r="Y45406" s="36"/>
      <c r="AA45406" s="5"/>
      <c r="AC45406" s="36"/>
      <c r="AD45406" s="36"/>
      <c r="AE45406"/>
      <c r="AF45406"/>
      <c r="AH45406" s="36"/>
      <c r="AJ45406"/>
    </row>
    <row r="45407" spans="14:36">
      <c r="N45407" s="36"/>
      <c r="R45407" s="5"/>
      <c r="W45407"/>
      <c r="Y45407" s="36"/>
      <c r="AA45407" s="5"/>
      <c r="AC45407" s="36"/>
      <c r="AD45407" s="36"/>
      <c r="AE45407"/>
      <c r="AF45407"/>
      <c r="AH45407" s="36"/>
      <c r="AJ45407"/>
    </row>
    <row r="45408" spans="14:36">
      <c r="N45408" s="36"/>
      <c r="R45408" s="5"/>
      <c r="W45408"/>
      <c r="Y45408" s="36"/>
      <c r="AA45408" s="5"/>
      <c r="AC45408" s="36"/>
      <c r="AD45408" s="36"/>
      <c r="AE45408"/>
      <c r="AF45408"/>
      <c r="AH45408" s="36"/>
      <c r="AJ45408"/>
    </row>
    <row r="45409" spans="14:36">
      <c r="N45409" s="36"/>
      <c r="R45409" s="5"/>
      <c r="W45409"/>
      <c r="Y45409" s="36"/>
      <c r="AA45409" s="5"/>
      <c r="AC45409" s="36"/>
      <c r="AD45409" s="36"/>
      <c r="AE45409"/>
      <c r="AF45409"/>
      <c r="AH45409" s="36"/>
      <c r="AJ45409"/>
    </row>
    <row r="45410" spans="14:36">
      <c r="N45410" s="36"/>
      <c r="R45410" s="5"/>
      <c r="W45410"/>
      <c r="Y45410" s="36"/>
      <c r="AA45410" s="5"/>
      <c r="AC45410" s="36"/>
      <c r="AD45410" s="36"/>
      <c r="AE45410"/>
      <c r="AF45410"/>
      <c r="AH45410" s="36"/>
      <c r="AJ45410"/>
    </row>
    <row r="45411" spans="14:36">
      <c r="N45411" s="36"/>
      <c r="R45411" s="5"/>
      <c r="W45411"/>
      <c r="Y45411" s="36"/>
      <c r="AA45411" s="5"/>
      <c r="AC45411" s="36"/>
      <c r="AD45411" s="36"/>
      <c r="AE45411"/>
      <c r="AF45411"/>
      <c r="AH45411" s="36"/>
      <c r="AJ45411"/>
    </row>
    <row r="45412" spans="14:36">
      <c r="N45412" s="36"/>
      <c r="R45412" s="5"/>
      <c r="W45412"/>
      <c r="Y45412" s="36"/>
      <c r="AA45412" s="5"/>
      <c r="AC45412" s="36"/>
      <c r="AD45412" s="36"/>
      <c r="AE45412"/>
      <c r="AF45412"/>
      <c r="AH45412" s="36"/>
      <c r="AJ45412"/>
    </row>
    <row r="45413" spans="14:36">
      <c r="N45413" s="36"/>
      <c r="R45413" s="5"/>
      <c r="W45413"/>
      <c r="Y45413" s="36"/>
      <c r="AA45413" s="5"/>
      <c r="AC45413" s="36"/>
      <c r="AD45413" s="36"/>
      <c r="AE45413"/>
      <c r="AF45413"/>
      <c r="AH45413" s="36"/>
      <c r="AJ45413"/>
    </row>
    <row r="45414" spans="14:36">
      <c r="N45414" s="36"/>
      <c r="R45414" s="5"/>
      <c r="W45414"/>
      <c r="Y45414" s="36"/>
      <c r="AA45414" s="5"/>
      <c r="AC45414" s="36"/>
      <c r="AD45414" s="36"/>
      <c r="AE45414"/>
      <c r="AF45414"/>
      <c r="AH45414" s="36"/>
      <c r="AJ45414"/>
    </row>
    <row r="45415" spans="14:36">
      <c r="N45415" s="36"/>
      <c r="R45415" s="5"/>
      <c r="W45415"/>
      <c r="Y45415" s="36"/>
      <c r="AA45415" s="5"/>
      <c r="AC45415" s="36"/>
      <c r="AD45415" s="36"/>
      <c r="AE45415"/>
      <c r="AF45415"/>
      <c r="AH45415" s="36"/>
      <c r="AJ45415"/>
    </row>
    <row r="45416" spans="14:36">
      <c r="N45416" s="36"/>
      <c r="R45416" s="5"/>
      <c r="W45416"/>
      <c r="Y45416" s="36"/>
      <c r="AA45416" s="5"/>
      <c r="AC45416" s="36"/>
      <c r="AD45416" s="36"/>
      <c r="AE45416"/>
      <c r="AF45416"/>
      <c r="AH45416" s="36"/>
      <c r="AJ45416"/>
    </row>
    <row r="45417" spans="14:36">
      <c r="N45417" s="36"/>
      <c r="R45417" s="5"/>
      <c r="W45417"/>
      <c r="Y45417" s="36"/>
      <c r="AA45417" s="5"/>
      <c r="AC45417" s="36"/>
      <c r="AD45417" s="36"/>
      <c r="AE45417"/>
      <c r="AF45417"/>
      <c r="AH45417" s="36"/>
      <c r="AJ45417"/>
    </row>
    <row r="45418" spans="14:36">
      <c r="N45418" s="36"/>
      <c r="R45418" s="5"/>
      <c r="W45418"/>
      <c r="Y45418" s="36"/>
      <c r="AA45418" s="5"/>
      <c r="AC45418" s="36"/>
      <c r="AD45418" s="36"/>
      <c r="AE45418"/>
      <c r="AF45418"/>
      <c r="AH45418" s="36"/>
      <c r="AJ45418"/>
    </row>
    <row r="45419" spans="14:36">
      <c r="N45419" s="36"/>
      <c r="R45419" s="5"/>
      <c r="W45419"/>
      <c r="Y45419" s="36"/>
      <c r="AA45419" s="5"/>
      <c r="AC45419" s="36"/>
      <c r="AD45419" s="36"/>
      <c r="AE45419"/>
      <c r="AF45419"/>
      <c r="AH45419" s="36"/>
      <c r="AJ45419"/>
    </row>
    <row r="45420" spans="14:36">
      <c r="N45420" s="36"/>
      <c r="R45420" s="5"/>
      <c r="W45420"/>
      <c r="Y45420" s="36"/>
      <c r="AA45420" s="5"/>
      <c r="AC45420" s="36"/>
      <c r="AD45420" s="36"/>
      <c r="AE45420"/>
      <c r="AF45420"/>
      <c r="AH45420" s="36"/>
      <c r="AJ45420"/>
    </row>
    <row r="45421" spans="14:36">
      <c r="N45421" s="36"/>
      <c r="R45421" s="5"/>
      <c r="W45421"/>
      <c r="Y45421" s="36"/>
      <c r="AA45421" s="5"/>
      <c r="AC45421" s="36"/>
      <c r="AD45421" s="36"/>
      <c r="AE45421"/>
      <c r="AF45421"/>
      <c r="AH45421" s="36"/>
      <c r="AJ45421"/>
    </row>
    <row r="45422" spans="14:36">
      <c r="N45422" s="36"/>
      <c r="R45422" s="5"/>
      <c r="W45422"/>
      <c r="Y45422" s="36"/>
      <c r="AA45422" s="5"/>
      <c r="AC45422" s="36"/>
      <c r="AD45422" s="36"/>
      <c r="AE45422"/>
      <c r="AF45422"/>
      <c r="AH45422" s="36"/>
      <c r="AJ45422"/>
    </row>
    <row r="45423" spans="14:36">
      <c r="N45423" s="36"/>
      <c r="R45423" s="5"/>
      <c r="W45423"/>
      <c r="Y45423" s="36"/>
      <c r="AA45423" s="5"/>
      <c r="AC45423" s="36"/>
      <c r="AD45423" s="36"/>
      <c r="AE45423"/>
      <c r="AF45423"/>
      <c r="AH45423" s="36"/>
      <c r="AJ45423"/>
    </row>
    <row r="45424" spans="14:36">
      <c r="N45424" s="36"/>
      <c r="R45424" s="5"/>
      <c r="W45424"/>
      <c r="Y45424" s="36"/>
      <c r="AA45424" s="5"/>
      <c r="AC45424" s="36"/>
      <c r="AD45424" s="36"/>
      <c r="AE45424"/>
      <c r="AF45424"/>
      <c r="AH45424" s="36"/>
      <c r="AJ45424"/>
    </row>
    <row r="45425" spans="14:36">
      <c r="N45425" s="36"/>
      <c r="R45425" s="5"/>
      <c r="W45425"/>
      <c r="Y45425" s="36"/>
      <c r="AA45425" s="5"/>
      <c r="AC45425" s="36"/>
      <c r="AD45425" s="36"/>
      <c r="AE45425"/>
      <c r="AF45425"/>
      <c r="AH45425" s="36"/>
      <c r="AJ45425"/>
    </row>
    <row r="45426" spans="14:36">
      <c r="N45426" s="36"/>
      <c r="R45426" s="5"/>
      <c r="W45426"/>
      <c r="Y45426" s="36"/>
      <c r="AA45426" s="5"/>
      <c r="AC45426" s="36"/>
      <c r="AD45426" s="36"/>
      <c r="AE45426"/>
      <c r="AF45426"/>
      <c r="AH45426" s="36"/>
      <c r="AJ45426"/>
    </row>
    <row r="45427" spans="14:36">
      <c r="N45427" s="36"/>
      <c r="R45427" s="5"/>
      <c r="W45427"/>
      <c r="Y45427" s="36"/>
      <c r="AA45427" s="5"/>
      <c r="AC45427" s="36"/>
      <c r="AD45427" s="36"/>
      <c r="AE45427"/>
      <c r="AF45427"/>
      <c r="AH45427" s="36"/>
      <c r="AJ45427"/>
    </row>
    <row r="45428" spans="14:36">
      <c r="N45428" s="36"/>
      <c r="R45428" s="5"/>
      <c r="W45428"/>
      <c r="Y45428" s="36"/>
      <c r="AA45428" s="5"/>
      <c r="AC45428" s="36"/>
      <c r="AD45428" s="36"/>
      <c r="AE45428"/>
      <c r="AF45428"/>
      <c r="AH45428" s="36"/>
      <c r="AJ45428"/>
    </row>
    <row r="45429" spans="14:36">
      <c r="N45429" s="36"/>
      <c r="R45429" s="5"/>
      <c r="W45429"/>
      <c r="Y45429" s="36"/>
      <c r="AA45429" s="5"/>
      <c r="AC45429" s="36"/>
      <c r="AD45429" s="36"/>
      <c r="AE45429"/>
      <c r="AF45429"/>
      <c r="AH45429" s="36"/>
      <c r="AJ45429"/>
    </row>
    <row r="45430" spans="14:36">
      <c r="N45430" s="36"/>
      <c r="R45430" s="5"/>
      <c r="W45430"/>
      <c r="Y45430" s="36"/>
      <c r="AA45430" s="5"/>
      <c r="AC45430" s="36"/>
      <c r="AD45430" s="36"/>
      <c r="AE45430"/>
      <c r="AF45430"/>
      <c r="AH45430" s="36"/>
      <c r="AJ45430"/>
    </row>
    <row r="45431" spans="14:36">
      <c r="N45431" s="36"/>
      <c r="R45431" s="5"/>
      <c r="W45431"/>
      <c r="Y45431" s="36"/>
      <c r="AA45431" s="5"/>
      <c r="AC45431" s="36"/>
      <c r="AD45431" s="36"/>
      <c r="AE45431"/>
      <c r="AF45431"/>
      <c r="AH45431" s="36"/>
      <c r="AJ45431"/>
    </row>
    <row r="45432" spans="14:36">
      <c r="N45432" s="36"/>
      <c r="R45432" s="5"/>
      <c r="W45432"/>
      <c r="Y45432" s="36"/>
      <c r="AA45432" s="5"/>
      <c r="AC45432" s="36"/>
      <c r="AD45432" s="36"/>
      <c r="AE45432"/>
      <c r="AF45432"/>
      <c r="AH45432" s="36"/>
      <c r="AJ45432"/>
    </row>
    <row r="45433" spans="14:36">
      <c r="N45433" s="36"/>
      <c r="R45433" s="5"/>
      <c r="W45433"/>
      <c r="Y45433" s="36"/>
      <c r="AA45433" s="5"/>
      <c r="AC45433" s="36"/>
      <c r="AD45433" s="36"/>
      <c r="AE45433"/>
      <c r="AF45433"/>
      <c r="AH45433" s="36"/>
      <c r="AJ45433"/>
    </row>
    <row r="45434" spans="14:36">
      <c r="N45434" s="36"/>
      <c r="R45434" s="5"/>
      <c r="W45434"/>
      <c r="Y45434" s="36"/>
      <c r="AA45434" s="5"/>
      <c r="AC45434" s="36"/>
      <c r="AD45434" s="36"/>
      <c r="AE45434"/>
      <c r="AF45434"/>
      <c r="AH45434" s="36"/>
      <c r="AJ45434"/>
    </row>
    <row r="45435" spans="14:36">
      <c r="N45435" s="36"/>
      <c r="R45435" s="5"/>
      <c r="W45435"/>
      <c r="Y45435" s="36"/>
      <c r="AA45435" s="5"/>
      <c r="AC45435" s="36"/>
      <c r="AD45435" s="36"/>
      <c r="AE45435"/>
      <c r="AF45435"/>
      <c r="AH45435" s="36"/>
      <c r="AJ45435"/>
    </row>
    <row r="45436" spans="14:36">
      <c r="N45436" s="36"/>
      <c r="R45436" s="5"/>
      <c r="W45436"/>
      <c r="Y45436" s="36"/>
      <c r="AA45436" s="5"/>
      <c r="AC45436" s="36"/>
      <c r="AD45436" s="36"/>
      <c r="AE45436"/>
      <c r="AF45436"/>
      <c r="AH45436" s="36"/>
      <c r="AJ45436"/>
    </row>
    <row r="45437" spans="14:36">
      <c r="N45437" s="36"/>
      <c r="R45437" s="5"/>
      <c r="W45437"/>
      <c r="Y45437" s="36"/>
      <c r="AA45437" s="5"/>
      <c r="AC45437" s="36"/>
      <c r="AD45437" s="36"/>
      <c r="AE45437"/>
      <c r="AF45437"/>
      <c r="AH45437" s="36"/>
      <c r="AJ45437"/>
    </row>
    <row r="45438" spans="14:36">
      <c r="N45438" s="36"/>
      <c r="R45438" s="5"/>
      <c r="W45438"/>
      <c r="Y45438" s="36"/>
      <c r="AA45438" s="5"/>
      <c r="AC45438" s="36"/>
      <c r="AD45438" s="36"/>
      <c r="AE45438"/>
      <c r="AF45438"/>
      <c r="AH45438" s="36"/>
      <c r="AJ45438"/>
    </row>
    <row r="45439" spans="14:36">
      <c r="N45439" s="36"/>
      <c r="R45439" s="5"/>
      <c r="W45439"/>
      <c r="Y45439" s="36"/>
      <c r="AA45439" s="5"/>
      <c r="AC45439" s="36"/>
      <c r="AD45439" s="36"/>
      <c r="AE45439"/>
      <c r="AF45439"/>
      <c r="AH45439" s="36"/>
      <c r="AJ45439"/>
    </row>
    <row r="45440" spans="14:36">
      <c r="N45440" s="36"/>
      <c r="R45440" s="5"/>
      <c r="W45440"/>
      <c r="Y45440" s="36"/>
      <c r="AA45440" s="5"/>
      <c r="AC45440" s="36"/>
      <c r="AD45440" s="36"/>
      <c r="AE45440"/>
      <c r="AF45440"/>
      <c r="AH45440" s="36"/>
      <c r="AJ45440"/>
    </row>
    <row r="45441" spans="14:36">
      <c r="N45441" s="36"/>
      <c r="R45441" s="5"/>
      <c r="W45441"/>
      <c r="Y45441" s="36"/>
      <c r="AA45441" s="5"/>
      <c r="AC45441" s="36"/>
      <c r="AD45441" s="36"/>
      <c r="AE45441"/>
      <c r="AF45441"/>
      <c r="AH45441" s="36"/>
      <c r="AJ45441"/>
    </row>
    <row r="45442" spans="14:36">
      <c r="N45442" s="36"/>
      <c r="R45442" s="5"/>
      <c r="W45442"/>
      <c r="Y45442" s="36"/>
      <c r="AA45442" s="5"/>
      <c r="AC45442" s="36"/>
      <c r="AD45442" s="36"/>
      <c r="AE45442"/>
      <c r="AF45442"/>
      <c r="AH45442" s="36"/>
      <c r="AJ45442"/>
    </row>
    <row r="45443" spans="14:36">
      <c r="N45443" s="36"/>
      <c r="R45443" s="5"/>
      <c r="W45443"/>
      <c r="Y45443" s="36"/>
      <c r="AA45443" s="5"/>
      <c r="AC45443" s="36"/>
      <c r="AD45443" s="36"/>
      <c r="AE45443"/>
      <c r="AF45443"/>
      <c r="AH45443" s="36"/>
      <c r="AJ45443"/>
    </row>
    <row r="45444" spans="14:36">
      <c r="N45444" s="36"/>
      <c r="R45444" s="5"/>
      <c r="W45444"/>
      <c r="Y45444" s="36"/>
      <c r="AA45444" s="5"/>
      <c r="AC45444" s="36"/>
      <c r="AD45444" s="36"/>
      <c r="AE45444"/>
      <c r="AF45444"/>
      <c r="AH45444" s="36"/>
      <c r="AJ45444"/>
    </row>
    <row r="45445" spans="14:36">
      <c r="N45445" s="36"/>
      <c r="R45445" s="5"/>
      <c r="W45445"/>
      <c r="Y45445" s="36"/>
      <c r="AA45445" s="5"/>
      <c r="AC45445" s="36"/>
      <c r="AD45445" s="36"/>
      <c r="AE45445"/>
      <c r="AF45445"/>
      <c r="AH45445" s="36"/>
      <c r="AJ45445"/>
    </row>
    <row r="45446" spans="14:36">
      <c r="N45446" s="36"/>
      <c r="R45446" s="5"/>
      <c r="W45446"/>
      <c r="Y45446" s="36"/>
      <c r="AA45446" s="5"/>
      <c r="AC45446" s="36"/>
      <c r="AD45446" s="36"/>
      <c r="AE45446"/>
      <c r="AF45446"/>
      <c r="AH45446" s="36"/>
      <c r="AJ45446"/>
    </row>
    <row r="45447" spans="14:36">
      <c r="N45447" s="36"/>
      <c r="R45447" s="5"/>
      <c r="W45447"/>
      <c r="Y45447" s="36"/>
      <c r="AA45447" s="5"/>
      <c r="AC45447" s="36"/>
      <c r="AD45447" s="36"/>
      <c r="AE45447"/>
      <c r="AF45447"/>
      <c r="AH45447" s="36"/>
      <c r="AJ45447"/>
    </row>
    <row r="45448" spans="14:36">
      <c r="N45448" s="36"/>
      <c r="R45448" s="5"/>
      <c r="W45448"/>
      <c r="Y45448" s="36"/>
      <c r="AA45448" s="5"/>
      <c r="AC45448" s="36"/>
      <c r="AD45448" s="36"/>
      <c r="AE45448"/>
      <c r="AF45448"/>
      <c r="AH45448" s="36"/>
      <c r="AJ45448"/>
    </row>
    <row r="45449" spans="14:36">
      <c r="N45449" s="36"/>
      <c r="R45449" s="5"/>
      <c r="W45449"/>
      <c r="Y45449" s="36"/>
      <c r="AA45449" s="5"/>
      <c r="AC45449" s="36"/>
      <c r="AD45449" s="36"/>
      <c r="AE45449"/>
      <c r="AF45449"/>
      <c r="AH45449" s="36"/>
      <c r="AJ45449"/>
    </row>
    <row r="45450" spans="14:36">
      <c r="N45450" s="36"/>
      <c r="R45450" s="5"/>
      <c r="W45450"/>
      <c r="Y45450" s="36"/>
      <c r="AA45450" s="5"/>
      <c r="AC45450" s="36"/>
      <c r="AD45450" s="36"/>
      <c r="AE45450"/>
      <c r="AF45450"/>
      <c r="AH45450" s="36"/>
      <c r="AJ45450"/>
    </row>
    <row r="45451" spans="14:36">
      <c r="N45451" s="36"/>
      <c r="R45451" s="5"/>
      <c r="W45451"/>
      <c r="Y45451" s="36"/>
      <c r="AA45451" s="5"/>
      <c r="AC45451" s="36"/>
      <c r="AD45451" s="36"/>
      <c r="AE45451"/>
      <c r="AF45451"/>
      <c r="AH45451" s="36"/>
      <c r="AJ45451"/>
    </row>
    <row r="45452" spans="14:36">
      <c r="N45452" s="36"/>
      <c r="R45452" s="5"/>
      <c r="W45452"/>
      <c r="Y45452" s="36"/>
      <c r="AA45452" s="5"/>
      <c r="AC45452" s="36"/>
      <c r="AD45452" s="36"/>
      <c r="AE45452"/>
      <c r="AF45452"/>
      <c r="AH45452" s="36"/>
      <c r="AJ45452"/>
    </row>
    <row r="45453" spans="14:36">
      <c r="N45453" s="36"/>
      <c r="R45453" s="5"/>
      <c r="W45453"/>
      <c r="Y45453" s="36"/>
      <c r="AA45453" s="5"/>
      <c r="AC45453" s="36"/>
      <c r="AD45453" s="36"/>
      <c r="AE45453"/>
      <c r="AF45453"/>
      <c r="AH45453" s="36"/>
      <c r="AJ45453"/>
    </row>
    <row r="45454" spans="14:36">
      <c r="N45454" s="36"/>
      <c r="R45454" s="5"/>
      <c r="W45454"/>
      <c r="Y45454" s="36"/>
      <c r="AA45454" s="5"/>
      <c r="AC45454" s="36"/>
      <c r="AD45454" s="36"/>
      <c r="AE45454"/>
      <c r="AF45454"/>
      <c r="AH45454" s="36"/>
      <c r="AJ45454"/>
    </row>
    <row r="45455" spans="14:36">
      <c r="N45455" s="36"/>
      <c r="R45455" s="5"/>
      <c r="W45455"/>
      <c r="Y45455" s="36"/>
      <c r="AA45455" s="5"/>
      <c r="AC45455" s="36"/>
      <c r="AD45455" s="36"/>
      <c r="AE45455"/>
      <c r="AF45455"/>
      <c r="AH45455" s="36"/>
      <c r="AJ45455"/>
    </row>
    <row r="45456" spans="14:36">
      <c r="N45456" s="36"/>
      <c r="R45456" s="5"/>
      <c r="W45456"/>
      <c r="Y45456" s="36"/>
      <c r="AA45456" s="5"/>
      <c r="AC45456" s="36"/>
      <c r="AD45456" s="36"/>
      <c r="AE45456"/>
      <c r="AF45456"/>
      <c r="AH45456" s="36"/>
      <c r="AJ45456"/>
    </row>
    <row r="45457" spans="14:36">
      <c r="N45457" s="36"/>
      <c r="R45457" s="5"/>
      <c r="W45457"/>
      <c r="Y45457" s="36"/>
      <c r="AA45457" s="5"/>
      <c r="AC45457" s="36"/>
      <c r="AD45457" s="36"/>
      <c r="AE45457"/>
      <c r="AF45457"/>
      <c r="AH45457" s="36"/>
      <c r="AJ45457"/>
    </row>
    <row r="45458" spans="14:36">
      <c r="N45458" s="36"/>
      <c r="R45458" s="5"/>
      <c r="W45458"/>
      <c r="Y45458" s="36"/>
      <c r="AA45458" s="5"/>
      <c r="AC45458" s="36"/>
      <c r="AD45458" s="36"/>
      <c r="AE45458"/>
      <c r="AF45458"/>
      <c r="AH45458" s="36"/>
      <c r="AJ45458"/>
    </row>
    <row r="45459" spans="14:36">
      <c r="N45459" s="36"/>
      <c r="R45459" s="5"/>
      <c r="W45459"/>
      <c r="Y45459" s="36"/>
      <c r="AA45459" s="5"/>
      <c r="AC45459" s="36"/>
      <c r="AD45459" s="36"/>
      <c r="AE45459"/>
      <c r="AF45459"/>
      <c r="AH45459" s="36"/>
      <c r="AJ45459"/>
    </row>
    <row r="45460" spans="14:36">
      <c r="N45460" s="36"/>
      <c r="R45460" s="5"/>
      <c r="W45460"/>
      <c r="Y45460" s="36"/>
      <c r="AA45460" s="5"/>
      <c r="AC45460" s="36"/>
      <c r="AD45460" s="36"/>
      <c r="AE45460"/>
      <c r="AF45460"/>
      <c r="AH45460" s="36"/>
      <c r="AJ45460"/>
    </row>
    <row r="45461" spans="14:36">
      <c r="N45461" s="36"/>
      <c r="R45461" s="5"/>
      <c r="W45461"/>
      <c r="Y45461" s="36"/>
      <c r="AA45461" s="5"/>
      <c r="AC45461" s="36"/>
      <c r="AD45461" s="36"/>
      <c r="AE45461"/>
      <c r="AF45461"/>
      <c r="AH45461" s="36"/>
      <c r="AJ45461"/>
    </row>
    <row r="45462" spans="14:36">
      <c r="N45462" s="36"/>
      <c r="R45462" s="5"/>
      <c r="W45462"/>
      <c r="Y45462" s="36"/>
      <c r="AA45462" s="5"/>
      <c r="AC45462" s="36"/>
      <c r="AD45462" s="36"/>
      <c r="AE45462"/>
      <c r="AF45462"/>
      <c r="AH45462" s="36"/>
      <c r="AJ45462"/>
    </row>
    <row r="45463" spans="14:36">
      <c r="N45463" s="36"/>
      <c r="R45463" s="5"/>
      <c r="W45463"/>
      <c r="Y45463" s="36"/>
      <c r="AA45463" s="5"/>
      <c r="AC45463" s="36"/>
      <c r="AD45463" s="36"/>
      <c r="AE45463"/>
      <c r="AF45463"/>
      <c r="AH45463" s="36"/>
      <c r="AJ45463"/>
    </row>
    <row r="45464" spans="14:36">
      <c r="N45464" s="36"/>
      <c r="R45464" s="5"/>
      <c r="W45464"/>
      <c r="Y45464" s="36"/>
      <c r="AA45464" s="5"/>
      <c r="AC45464" s="36"/>
      <c r="AD45464" s="36"/>
      <c r="AE45464"/>
      <c r="AF45464"/>
      <c r="AH45464" s="36"/>
      <c r="AJ45464"/>
    </row>
    <row r="45465" spans="14:36">
      <c r="N45465" s="36"/>
      <c r="R45465" s="5"/>
      <c r="W45465"/>
      <c r="Y45465" s="36"/>
      <c r="AA45465" s="5"/>
      <c r="AC45465" s="36"/>
      <c r="AD45465" s="36"/>
      <c r="AE45465"/>
      <c r="AF45465"/>
      <c r="AH45465" s="36"/>
      <c r="AJ45465"/>
    </row>
    <row r="45466" spans="14:36">
      <c r="N45466" s="36"/>
      <c r="R45466" s="5"/>
      <c r="W45466"/>
      <c r="Y45466" s="36"/>
      <c r="AA45466" s="5"/>
      <c r="AC45466" s="36"/>
      <c r="AD45466" s="36"/>
      <c r="AE45466"/>
      <c r="AF45466"/>
      <c r="AH45466" s="36"/>
      <c r="AJ45466"/>
    </row>
    <row r="45467" spans="14:36">
      <c r="N45467" s="36"/>
      <c r="R45467" s="5"/>
      <c r="W45467"/>
      <c r="Y45467" s="36"/>
      <c r="AA45467" s="5"/>
      <c r="AC45467" s="36"/>
      <c r="AD45467" s="36"/>
      <c r="AE45467"/>
      <c r="AF45467"/>
      <c r="AH45467" s="36"/>
      <c r="AJ45467"/>
    </row>
    <row r="45468" spans="14:36">
      <c r="N45468" s="36"/>
      <c r="R45468" s="5"/>
      <c r="W45468"/>
      <c r="Y45468" s="36"/>
      <c r="AA45468" s="5"/>
      <c r="AC45468" s="36"/>
      <c r="AD45468" s="36"/>
      <c r="AE45468"/>
      <c r="AF45468"/>
      <c r="AH45468" s="36"/>
      <c r="AJ45468"/>
    </row>
    <row r="45469" spans="14:36">
      <c r="N45469" s="36"/>
      <c r="R45469" s="5"/>
      <c r="W45469"/>
      <c r="Y45469" s="36"/>
      <c r="AA45469" s="5"/>
      <c r="AC45469" s="36"/>
      <c r="AD45469" s="36"/>
      <c r="AE45469"/>
      <c r="AF45469"/>
      <c r="AH45469" s="36"/>
      <c r="AJ45469"/>
    </row>
    <row r="45470" spans="14:36">
      <c r="N45470" s="36"/>
      <c r="R45470" s="5"/>
      <c r="W45470"/>
      <c r="Y45470" s="36"/>
      <c r="AA45470" s="5"/>
      <c r="AC45470" s="36"/>
      <c r="AD45470" s="36"/>
      <c r="AE45470"/>
      <c r="AF45470"/>
      <c r="AH45470" s="36"/>
      <c r="AJ45470"/>
    </row>
    <row r="45471" spans="14:36">
      <c r="N45471" s="36"/>
      <c r="R45471" s="5"/>
      <c r="W45471"/>
      <c r="Y45471" s="36"/>
      <c r="AA45471" s="5"/>
      <c r="AC45471" s="36"/>
      <c r="AD45471" s="36"/>
      <c r="AE45471"/>
      <c r="AF45471"/>
      <c r="AH45471" s="36"/>
      <c r="AJ45471"/>
    </row>
    <row r="45472" spans="14:36">
      <c r="N45472" s="36"/>
      <c r="R45472" s="5"/>
      <c r="W45472"/>
      <c r="Y45472" s="36"/>
      <c r="AA45472" s="5"/>
      <c r="AC45472" s="36"/>
      <c r="AD45472" s="36"/>
      <c r="AE45472"/>
      <c r="AF45472"/>
      <c r="AH45472" s="36"/>
      <c r="AJ45472"/>
    </row>
    <row r="45473" spans="14:36">
      <c r="N45473" s="36"/>
      <c r="R45473" s="5"/>
      <c r="W45473"/>
      <c r="Y45473" s="36"/>
      <c r="AA45473" s="5"/>
      <c r="AC45473" s="36"/>
      <c r="AD45473" s="36"/>
      <c r="AE45473"/>
      <c r="AF45473"/>
      <c r="AH45473" s="36"/>
      <c r="AJ45473"/>
    </row>
    <row r="45474" spans="14:36">
      <c r="N45474" s="36"/>
      <c r="R45474" s="5"/>
      <c r="W45474"/>
      <c r="Y45474" s="36"/>
      <c r="AA45474" s="5"/>
      <c r="AC45474" s="36"/>
      <c r="AD45474" s="36"/>
      <c r="AE45474"/>
      <c r="AF45474"/>
      <c r="AH45474" s="36"/>
      <c r="AJ45474"/>
    </row>
    <row r="45475" spans="14:36">
      <c r="N45475" s="36"/>
      <c r="R45475" s="5"/>
      <c r="W45475"/>
      <c r="Y45475" s="36"/>
      <c r="AA45475" s="5"/>
      <c r="AC45475" s="36"/>
      <c r="AD45475" s="36"/>
      <c r="AE45475"/>
      <c r="AF45475"/>
      <c r="AH45475" s="36"/>
      <c r="AJ45475"/>
    </row>
    <row r="45476" spans="14:36">
      <c r="N45476" s="36"/>
      <c r="R45476" s="5"/>
      <c r="W45476"/>
      <c r="Y45476" s="36"/>
      <c r="AA45476" s="5"/>
      <c r="AC45476" s="36"/>
      <c r="AD45476" s="36"/>
      <c r="AE45476"/>
      <c r="AF45476"/>
      <c r="AH45476" s="36"/>
      <c r="AJ45476"/>
    </row>
    <row r="45477" spans="14:36">
      <c r="N45477" s="36"/>
      <c r="R45477" s="5"/>
      <c r="W45477"/>
      <c r="Y45477" s="36"/>
      <c r="AA45477" s="5"/>
      <c r="AC45477" s="36"/>
      <c r="AD45477" s="36"/>
      <c r="AE45477"/>
      <c r="AF45477"/>
      <c r="AH45477" s="36"/>
      <c r="AJ45477"/>
    </row>
    <row r="45478" spans="14:36">
      <c r="N45478" s="36"/>
      <c r="R45478" s="5"/>
      <c r="W45478"/>
      <c r="Y45478" s="36"/>
      <c r="AA45478" s="5"/>
      <c r="AC45478" s="36"/>
      <c r="AD45478" s="36"/>
      <c r="AE45478"/>
      <c r="AF45478"/>
      <c r="AH45478" s="36"/>
      <c r="AJ45478"/>
    </row>
    <row r="45479" spans="14:36">
      <c r="N45479" s="36"/>
      <c r="R45479" s="5"/>
      <c r="W45479"/>
      <c r="Y45479" s="36"/>
      <c r="AA45479" s="5"/>
      <c r="AC45479" s="36"/>
      <c r="AD45479" s="36"/>
      <c r="AE45479"/>
      <c r="AF45479"/>
      <c r="AH45479" s="36"/>
      <c r="AJ45479"/>
    </row>
    <row r="45480" spans="14:36">
      <c r="N45480" s="36"/>
      <c r="R45480" s="5"/>
      <c r="W45480"/>
      <c r="Y45480" s="36"/>
      <c r="AA45480" s="5"/>
      <c r="AC45480" s="36"/>
      <c r="AD45480" s="36"/>
      <c r="AE45480"/>
      <c r="AF45480"/>
      <c r="AH45480" s="36"/>
      <c r="AJ45480"/>
    </row>
    <row r="45481" spans="14:36">
      <c r="N45481" s="36"/>
      <c r="R45481" s="5"/>
      <c r="W45481"/>
      <c r="Y45481" s="36"/>
      <c r="AA45481" s="5"/>
      <c r="AC45481" s="36"/>
      <c r="AD45481" s="36"/>
      <c r="AE45481"/>
      <c r="AF45481"/>
      <c r="AH45481" s="36"/>
      <c r="AJ45481"/>
    </row>
    <row r="45482" spans="14:36">
      <c r="N45482" s="36"/>
      <c r="R45482" s="5"/>
      <c r="W45482"/>
      <c r="Y45482" s="36"/>
      <c r="AA45482" s="5"/>
      <c r="AC45482" s="36"/>
      <c r="AD45482" s="36"/>
      <c r="AE45482"/>
      <c r="AF45482"/>
      <c r="AH45482" s="36"/>
      <c r="AJ45482"/>
    </row>
    <row r="45483" spans="14:36">
      <c r="N45483" s="36"/>
      <c r="R45483" s="5"/>
      <c r="W45483"/>
      <c r="Y45483" s="36"/>
      <c r="AA45483" s="5"/>
      <c r="AC45483" s="36"/>
      <c r="AD45483" s="36"/>
      <c r="AE45483"/>
      <c r="AF45483"/>
      <c r="AH45483" s="36"/>
      <c r="AJ45483"/>
    </row>
    <row r="45484" spans="14:36">
      <c r="N45484" s="36"/>
      <c r="R45484" s="5"/>
      <c r="W45484"/>
      <c r="Y45484" s="36"/>
      <c r="AA45484" s="5"/>
      <c r="AC45484" s="36"/>
      <c r="AD45484" s="36"/>
      <c r="AE45484"/>
      <c r="AF45484"/>
      <c r="AH45484" s="36"/>
      <c r="AJ45484"/>
    </row>
    <row r="45485" spans="14:36">
      <c r="N45485" s="36"/>
      <c r="R45485" s="5"/>
      <c r="W45485"/>
      <c r="Y45485" s="36"/>
      <c r="AA45485" s="5"/>
      <c r="AC45485" s="36"/>
      <c r="AD45485" s="36"/>
      <c r="AE45485"/>
      <c r="AF45485"/>
      <c r="AH45485" s="36"/>
      <c r="AJ45485"/>
    </row>
    <row r="45486" spans="14:36">
      <c r="N45486" s="36"/>
      <c r="R45486" s="5"/>
      <c r="W45486"/>
      <c r="Y45486" s="36"/>
      <c r="AA45486" s="5"/>
      <c r="AC45486" s="36"/>
      <c r="AD45486" s="36"/>
      <c r="AE45486"/>
      <c r="AF45486"/>
      <c r="AH45486" s="36"/>
      <c r="AJ45486"/>
    </row>
    <row r="45487" spans="14:36">
      <c r="N45487" s="36"/>
      <c r="R45487" s="5"/>
      <c r="W45487"/>
      <c r="Y45487" s="36"/>
      <c r="AA45487" s="5"/>
      <c r="AC45487" s="36"/>
      <c r="AD45487" s="36"/>
      <c r="AE45487"/>
      <c r="AF45487"/>
      <c r="AH45487" s="36"/>
      <c r="AJ45487"/>
    </row>
    <row r="45488" spans="14:36">
      <c r="N45488" s="36"/>
      <c r="R45488" s="5"/>
      <c r="W45488"/>
      <c r="Y45488" s="36"/>
      <c r="AA45488" s="5"/>
      <c r="AC45488" s="36"/>
      <c r="AD45488" s="36"/>
      <c r="AE45488"/>
      <c r="AF45488"/>
      <c r="AH45488" s="36"/>
      <c r="AJ45488"/>
    </row>
    <row r="45489" spans="14:36">
      <c r="N45489" s="36"/>
      <c r="R45489" s="5"/>
      <c r="W45489"/>
      <c r="Y45489" s="36"/>
      <c r="AA45489" s="5"/>
      <c r="AC45489" s="36"/>
      <c r="AD45489" s="36"/>
      <c r="AE45489"/>
      <c r="AF45489"/>
      <c r="AH45489" s="36"/>
      <c r="AJ45489"/>
    </row>
    <row r="45490" spans="14:36">
      <c r="N45490" s="36"/>
      <c r="R45490" s="5"/>
      <c r="W45490"/>
      <c r="Y45490" s="36"/>
      <c r="AA45490" s="5"/>
      <c r="AC45490" s="36"/>
      <c r="AD45490" s="36"/>
      <c r="AE45490"/>
      <c r="AF45490"/>
      <c r="AH45490" s="36"/>
      <c r="AJ45490"/>
    </row>
    <row r="45491" spans="14:36">
      <c r="N45491" s="36"/>
      <c r="R45491" s="5"/>
      <c r="W45491"/>
      <c r="Y45491" s="36"/>
      <c r="AA45491" s="5"/>
      <c r="AC45491" s="36"/>
      <c r="AD45491" s="36"/>
      <c r="AE45491"/>
      <c r="AF45491"/>
      <c r="AH45491" s="36"/>
      <c r="AJ45491"/>
    </row>
    <row r="45492" spans="14:36">
      <c r="N45492" s="36"/>
      <c r="R45492" s="5"/>
      <c r="W45492"/>
      <c r="Y45492" s="36"/>
      <c r="AA45492" s="5"/>
      <c r="AC45492" s="36"/>
      <c r="AD45492" s="36"/>
      <c r="AE45492"/>
      <c r="AF45492"/>
      <c r="AH45492" s="36"/>
      <c r="AJ45492"/>
    </row>
    <row r="45493" spans="14:36">
      <c r="N45493" s="36"/>
      <c r="R45493" s="5"/>
      <c r="W45493"/>
      <c r="Y45493" s="36"/>
      <c r="AA45493" s="5"/>
      <c r="AC45493" s="36"/>
      <c r="AD45493" s="36"/>
      <c r="AE45493"/>
      <c r="AF45493"/>
      <c r="AH45493" s="36"/>
      <c r="AJ45493"/>
    </row>
    <row r="45494" spans="14:36">
      <c r="N45494" s="36"/>
      <c r="R45494" s="5"/>
      <c r="W45494"/>
      <c r="Y45494" s="36"/>
      <c r="AA45494" s="5"/>
      <c r="AC45494" s="36"/>
      <c r="AD45494" s="36"/>
      <c r="AE45494"/>
      <c r="AF45494"/>
      <c r="AH45494" s="36"/>
      <c r="AJ45494"/>
    </row>
    <row r="45495" spans="14:36">
      <c r="N45495" s="36"/>
      <c r="R45495" s="5"/>
      <c r="W45495"/>
      <c r="Y45495" s="36"/>
      <c r="AA45495" s="5"/>
      <c r="AC45495" s="36"/>
      <c r="AD45495" s="36"/>
      <c r="AE45495"/>
      <c r="AF45495"/>
      <c r="AH45495" s="36"/>
      <c r="AJ45495"/>
    </row>
    <row r="45496" spans="14:36">
      <c r="N45496" s="36"/>
      <c r="R45496" s="5"/>
      <c r="W45496"/>
      <c r="Y45496" s="36"/>
      <c r="AA45496" s="5"/>
      <c r="AC45496" s="36"/>
      <c r="AD45496" s="36"/>
      <c r="AE45496"/>
      <c r="AF45496"/>
      <c r="AH45496" s="36"/>
      <c r="AJ45496"/>
    </row>
    <row r="45497" spans="14:36">
      <c r="N45497" s="36"/>
      <c r="R45497" s="5"/>
      <c r="W45497"/>
      <c r="Y45497" s="36"/>
      <c r="AA45497" s="5"/>
      <c r="AC45497" s="36"/>
      <c r="AD45497" s="36"/>
      <c r="AE45497"/>
      <c r="AF45497"/>
      <c r="AH45497" s="36"/>
      <c r="AJ45497"/>
    </row>
    <row r="45498" spans="14:36">
      <c r="N45498" s="36"/>
      <c r="R45498" s="5"/>
      <c r="W45498"/>
      <c r="Y45498" s="36"/>
      <c r="AA45498" s="5"/>
      <c r="AC45498" s="36"/>
      <c r="AD45498" s="36"/>
      <c r="AE45498"/>
      <c r="AF45498"/>
      <c r="AH45498" s="36"/>
      <c r="AJ45498"/>
    </row>
    <row r="45499" spans="14:36">
      <c r="N45499" s="36"/>
      <c r="R45499" s="5"/>
      <c r="W45499"/>
      <c r="Y45499" s="36"/>
      <c r="AA45499" s="5"/>
      <c r="AC45499" s="36"/>
      <c r="AD45499" s="36"/>
      <c r="AE45499"/>
      <c r="AF45499"/>
      <c r="AH45499" s="36"/>
      <c r="AJ45499"/>
    </row>
    <row r="45500" spans="14:36">
      <c r="N45500" s="36"/>
      <c r="R45500" s="5"/>
      <c r="W45500"/>
      <c r="Y45500" s="36"/>
      <c r="AA45500" s="5"/>
      <c r="AC45500" s="36"/>
      <c r="AD45500" s="36"/>
      <c r="AE45500"/>
      <c r="AF45500"/>
      <c r="AH45500" s="36"/>
      <c r="AJ45500"/>
    </row>
    <row r="45501" spans="14:36">
      <c r="N45501" s="36"/>
      <c r="R45501" s="5"/>
      <c r="W45501"/>
      <c r="Y45501" s="36"/>
      <c r="AA45501" s="5"/>
      <c r="AC45501" s="36"/>
      <c r="AD45501" s="36"/>
      <c r="AE45501"/>
      <c r="AF45501"/>
      <c r="AH45501" s="36"/>
      <c r="AJ45501"/>
    </row>
    <row r="45502" spans="14:36">
      <c r="N45502" s="36"/>
      <c r="R45502" s="5"/>
      <c r="W45502"/>
      <c r="Y45502" s="36"/>
      <c r="AA45502" s="5"/>
      <c r="AC45502" s="36"/>
      <c r="AD45502" s="36"/>
      <c r="AE45502"/>
      <c r="AF45502"/>
      <c r="AH45502" s="36"/>
      <c r="AJ45502"/>
    </row>
    <row r="45503" spans="14:36">
      <c r="N45503" s="36"/>
      <c r="R45503" s="5"/>
      <c r="W45503"/>
      <c r="Y45503" s="36"/>
      <c r="AA45503" s="5"/>
      <c r="AC45503" s="36"/>
      <c r="AD45503" s="36"/>
      <c r="AE45503"/>
      <c r="AF45503"/>
      <c r="AH45503" s="36"/>
      <c r="AJ45503"/>
    </row>
    <row r="45504" spans="14:36">
      <c r="N45504" s="36"/>
      <c r="R45504" s="5"/>
      <c r="W45504"/>
      <c r="Y45504" s="36"/>
      <c r="AA45504" s="5"/>
      <c r="AC45504" s="36"/>
      <c r="AD45504" s="36"/>
      <c r="AE45504"/>
      <c r="AF45504"/>
      <c r="AH45504" s="36"/>
      <c r="AJ45504"/>
    </row>
    <row r="45505" spans="14:36">
      <c r="N45505" s="36"/>
      <c r="R45505" s="5"/>
      <c r="W45505"/>
      <c r="Y45505" s="36"/>
      <c r="AA45505" s="5"/>
      <c r="AC45505" s="36"/>
      <c r="AD45505" s="36"/>
      <c r="AE45505"/>
      <c r="AF45505"/>
      <c r="AH45505" s="36"/>
      <c r="AJ45505"/>
    </row>
    <row r="45506" spans="14:36">
      <c r="N45506" s="36"/>
      <c r="R45506" s="5"/>
      <c r="W45506"/>
      <c r="Y45506" s="36"/>
      <c r="AA45506" s="5"/>
      <c r="AC45506" s="36"/>
      <c r="AD45506" s="36"/>
      <c r="AE45506"/>
      <c r="AF45506"/>
      <c r="AH45506" s="36"/>
      <c r="AJ45506"/>
    </row>
    <row r="45507" spans="14:36">
      <c r="N45507" s="36"/>
      <c r="R45507" s="5"/>
      <c r="W45507"/>
      <c r="Y45507" s="36"/>
      <c r="AA45507" s="5"/>
      <c r="AC45507" s="36"/>
      <c r="AD45507" s="36"/>
      <c r="AE45507"/>
      <c r="AF45507"/>
      <c r="AH45507" s="36"/>
      <c r="AJ45507"/>
    </row>
    <row r="45508" spans="14:36">
      <c r="N45508" s="36"/>
      <c r="R45508" s="5"/>
      <c r="W45508"/>
      <c r="Y45508" s="36"/>
      <c r="AA45508" s="5"/>
      <c r="AC45508" s="36"/>
      <c r="AD45508" s="36"/>
      <c r="AE45508"/>
      <c r="AF45508"/>
      <c r="AH45508" s="36"/>
      <c r="AJ45508"/>
    </row>
    <row r="45509" spans="14:36">
      <c r="N45509" s="36"/>
      <c r="R45509" s="5"/>
      <c r="W45509"/>
      <c r="Y45509" s="36"/>
      <c r="AA45509" s="5"/>
      <c r="AC45509" s="36"/>
      <c r="AD45509" s="36"/>
      <c r="AE45509"/>
      <c r="AF45509"/>
      <c r="AH45509" s="36"/>
      <c r="AJ45509"/>
    </row>
    <row r="45510" spans="14:36">
      <c r="N45510" s="36"/>
      <c r="R45510" s="5"/>
      <c r="W45510"/>
      <c r="Y45510" s="36"/>
      <c r="AA45510" s="5"/>
      <c r="AC45510" s="36"/>
      <c r="AD45510" s="36"/>
      <c r="AE45510"/>
      <c r="AF45510"/>
      <c r="AH45510" s="36"/>
      <c r="AJ45510"/>
    </row>
    <row r="45511" spans="14:36">
      <c r="N45511" s="36"/>
      <c r="R45511" s="5"/>
      <c r="W45511"/>
      <c r="Y45511" s="36"/>
      <c r="AA45511" s="5"/>
      <c r="AC45511" s="36"/>
      <c r="AD45511" s="36"/>
      <c r="AE45511"/>
      <c r="AF45511"/>
      <c r="AH45511" s="36"/>
      <c r="AJ45511"/>
    </row>
    <row r="45512" spans="14:36">
      <c r="N45512" s="36"/>
      <c r="R45512" s="5"/>
      <c r="W45512"/>
      <c r="Y45512" s="36"/>
      <c r="AA45512" s="5"/>
      <c r="AC45512" s="36"/>
      <c r="AD45512" s="36"/>
      <c r="AE45512"/>
      <c r="AF45512"/>
      <c r="AH45512" s="36"/>
      <c r="AJ45512"/>
    </row>
    <row r="45513" spans="14:36">
      <c r="N45513" s="36"/>
      <c r="R45513" s="5"/>
      <c r="W45513"/>
      <c r="Y45513" s="36"/>
      <c r="AA45513" s="5"/>
      <c r="AC45513" s="36"/>
      <c r="AD45513" s="36"/>
      <c r="AE45513"/>
      <c r="AF45513"/>
      <c r="AH45513" s="36"/>
      <c r="AJ45513"/>
    </row>
    <row r="45514" spans="14:36">
      <c r="N45514" s="36"/>
      <c r="R45514" s="5"/>
      <c r="W45514"/>
      <c r="Y45514" s="36"/>
      <c r="AA45514" s="5"/>
      <c r="AC45514" s="36"/>
      <c r="AD45514" s="36"/>
      <c r="AE45514"/>
      <c r="AF45514"/>
      <c r="AH45514" s="36"/>
      <c r="AJ45514"/>
    </row>
    <row r="45515" spans="14:36">
      <c r="N45515" s="36"/>
      <c r="R45515" s="5"/>
      <c r="W45515"/>
      <c r="Y45515" s="36"/>
      <c r="AA45515" s="5"/>
      <c r="AC45515" s="36"/>
      <c r="AD45515" s="36"/>
      <c r="AE45515"/>
      <c r="AF45515"/>
      <c r="AH45515" s="36"/>
      <c r="AJ45515"/>
    </row>
    <row r="45516" spans="14:36">
      <c r="N45516" s="36"/>
      <c r="R45516" s="5"/>
      <c r="W45516"/>
      <c r="Y45516" s="36"/>
      <c r="AA45516" s="5"/>
      <c r="AC45516" s="36"/>
      <c r="AD45516" s="36"/>
      <c r="AE45516"/>
      <c r="AF45516"/>
      <c r="AH45516" s="36"/>
      <c r="AJ45516"/>
    </row>
    <row r="45517" spans="14:36">
      <c r="N45517" s="36"/>
      <c r="R45517" s="5"/>
      <c r="W45517"/>
      <c r="Y45517" s="36"/>
      <c r="AA45517" s="5"/>
      <c r="AC45517" s="36"/>
      <c r="AD45517" s="36"/>
      <c r="AE45517"/>
      <c r="AF45517"/>
      <c r="AH45517" s="36"/>
      <c r="AJ45517"/>
    </row>
    <row r="45518" spans="14:36">
      <c r="N45518" s="36"/>
      <c r="R45518" s="5"/>
      <c r="W45518"/>
      <c r="Y45518" s="36"/>
      <c r="AA45518" s="5"/>
      <c r="AC45518" s="36"/>
      <c r="AD45518" s="36"/>
      <c r="AE45518"/>
      <c r="AF45518"/>
      <c r="AH45518" s="36"/>
      <c r="AJ45518"/>
    </row>
    <row r="45519" spans="14:36">
      <c r="N45519" s="36"/>
      <c r="R45519" s="5"/>
      <c r="W45519"/>
      <c r="Y45519" s="36"/>
      <c r="AA45519" s="5"/>
      <c r="AC45519" s="36"/>
      <c r="AD45519" s="36"/>
      <c r="AE45519"/>
      <c r="AF45519"/>
      <c r="AH45519" s="36"/>
      <c r="AJ45519"/>
    </row>
    <row r="45520" spans="14:36">
      <c r="N45520" s="36"/>
      <c r="R45520" s="5"/>
      <c r="W45520"/>
      <c r="Y45520" s="36"/>
      <c r="AA45520" s="5"/>
      <c r="AC45520" s="36"/>
      <c r="AD45520" s="36"/>
      <c r="AE45520"/>
      <c r="AF45520"/>
      <c r="AH45520" s="36"/>
      <c r="AJ45520"/>
    </row>
    <row r="45521" spans="14:36">
      <c r="N45521" s="36"/>
      <c r="R45521" s="5"/>
      <c r="W45521"/>
      <c r="Y45521" s="36"/>
      <c r="AA45521" s="5"/>
      <c r="AC45521" s="36"/>
      <c r="AD45521" s="36"/>
      <c r="AE45521"/>
      <c r="AF45521"/>
      <c r="AH45521" s="36"/>
      <c r="AJ45521"/>
    </row>
    <row r="45522" spans="14:36">
      <c r="N45522" s="36"/>
      <c r="R45522" s="5"/>
      <c r="W45522"/>
      <c r="Y45522" s="36"/>
      <c r="AA45522" s="5"/>
      <c r="AC45522" s="36"/>
      <c r="AD45522" s="36"/>
      <c r="AE45522"/>
      <c r="AF45522"/>
      <c r="AH45522" s="36"/>
      <c r="AJ45522"/>
    </row>
    <row r="45523" spans="14:36">
      <c r="N45523" s="36"/>
      <c r="R45523" s="5"/>
      <c r="W45523"/>
      <c r="Y45523" s="36"/>
      <c r="AA45523" s="5"/>
      <c r="AC45523" s="36"/>
      <c r="AD45523" s="36"/>
      <c r="AE45523"/>
      <c r="AF45523"/>
      <c r="AH45523" s="36"/>
      <c r="AJ45523"/>
    </row>
    <row r="45524" spans="14:36">
      <c r="N45524" s="36"/>
      <c r="R45524" s="5"/>
      <c r="W45524"/>
      <c r="Y45524" s="36"/>
      <c r="AA45524" s="5"/>
      <c r="AC45524" s="36"/>
      <c r="AD45524" s="36"/>
      <c r="AE45524"/>
      <c r="AF45524"/>
      <c r="AH45524" s="36"/>
      <c r="AJ45524"/>
    </row>
    <row r="45525" spans="14:36">
      <c r="N45525" s="36"/>
      <c r="R45525" s="5"/>
      <c r="W45525"/>
      <c r="Y45525" s="36"/>
      <c r="AA45525" s="5"/>
      <c r="AC45525" s="36"/>
      <c r="AD45525" s="36"/>
      <c r="AE45525"/>
      <c r="AF45525"/>
      <c r="AH45525" s="36"/>
      <c r="AJ45525"/>
    </row>
    <row r="45526" spans="14:36">
      <c r="N45526" s="36"/>
      <c r="R45526" s="5"/>
      <c r="W45526"/>
      <c r="Y45526" s="36"/>
      <c r="AA45526" s="5"/>
      <c r="AC45526" s="36"/>
      <c r="AD45526" s="36"/>
      <c r="AE45526"/>
      <c r="AF45526"/>
      <c r="AH45526" s="36"/>
      <c r="AJ45526"/>
    </row>
    <row r="45527" spans="14:36">
      <c r="N45527" s="36"/>
      <c r="R45527" s="5"/>
      <c r="W45527"/>
      <c r="Y45527" s="36"/>
      <c r="AA45527" s="5"/>
      <c r="AC45527" s="36"/>
      <c r="AD45527" s="36"/>
      <c r="AE45527"/>
      <c r="AF45527"/>
      <c r="AH45527" s="36"/>
      <c r="AJ45527"/>
    </row>
    <row r="45528" spans="14:36">
      <c r="N45528" s="36"/>
      <c r="R45528" s="5"/>
      <c r="W45528"/>
      <c r="Y45528" s="36"/>
      <c r="AA45528" s="5"/>
      <c r="AC45528" s="36"/>
      <c r="AD45528" s="36"/>
      <c r="AE45528"/>
      <c r="AF45528"/>
      <c r="AH45528" s="36"/>
      <c r="AJ45528"/>
    </row>
    <row r="45529" spans="14:36">
      <c r="N45529" s="36"/>
      <c r="R45529" s="5"/>
      <c r="W45529"/>
      <c r="Y45529" s="36"/>
      <c r="AA45529" s="5"/>
      <c r="AC45529" s="36"/>
      <c r="AD45529" s="36"/>
      <c r="AE45529"/>
      <c r="AF45529"/>
      <c r="AH45529" s="36"/>
      <c r="AJ45529"/>
    </row>
    <row r="45530" spans="14:36">
      <c r="N45530" s="36"/>
      <c r="R45530" s="5"/>
      <c r="W45530"/>
      <c r="Y45530" s="36"/>
      <c r="AA45530" s="5"/>
      <c r="AC45530" s="36"/>
      <c r="AD45530" s="36"/>
      <c r="AE45530"/>
      <c r="AF45530"/>
      <c r="AH45530" s="36"/>
      <c r="AJ45530"/>
    </row>
    <row r="45531" spans="14:36">
      <c r="N45531" s="36"/>
      <c r="R45531" s="5"/>
      <c r="W45531"/>
      <c r="Y45531" s="36"/>
      <c r="AA45531" s="5"/>
      <c r="AC45531" s="36"/>
      <c r="AD45531" s="36"/>
      <c r="AE45531"/>
      <c r="AF45531"/>
      <c r="AH45531" s="36"/>
      <c r="AJ45531"/>
    </row>
    <row r="45532" spans="14:36">
      <c r="N45532" s="36"/>
      <c r="R45532" s="5"/>
      <c r="W45532"/>
      <c r="Y45532" s="36"/>
      <c r="AA45532" s="5"/>
      <c r="AC45532" s="36"/>
      <c r="AD45532" s="36"/>
      <c r="AE45532"/>
      <c r="AF45532"/>
      <c r="AH45532" s="36"/>
      <c r="AJ45532"/>
    </row>
    <row r="45533" spans="14:36">
      <c r="N45533" s="36"/>
      <c r="R45533" s="5"/>
      <c r="W45533"/>
      <c r="Y45533" s="36"/>
      <c r="AA45533" s="5"/>
      <c r="AC45533" s="36"/>
      <c r="AD45533" s="36"/>
      <c r="AE45533"/>
      <c r="AF45533"/>
      <c r="AH45533" s="36"/>
      <c r="AJ45533"/>
    </row>
    <row r="45534" spans="14:36">
      <c r="N45534" s="36"/>
      <c r="R45534" s="5"/>
      <c r="W45534"/>
      <c r="Y45534" s="36"/>
      <c r="AA45534" s="5"/>
      <c r="AC45534" s="36"/>
      <c r="AD45534" s="36"/>
      <c r="AE45534"/>
      <c r="AF45534"/>
      <c r="AH45534" s="36"/>
      <c r="AJ45534"/>
    </row>
    <row r="45535" spans="14:36">
      <c r="N45535" s="36"/>
      <c r="R45535" s="5"/>
      <c r="W45535"/>
      <c r="Y45535" s="36"/>
      <c r="AA45535" s="5"/>
      <c r="AC45535" s="36"/>
      <c r="AD45535" s="36"/>
      <c r="AE45535"/>
      <c r="AF45535"/>
      <c r="AH45535" s="36"/>
      <c r="AJ45535"/>
    </row>
    <row r="45536" spans="14:36">
      <c r="N45536" s="36"/>
      <c r="R45536" s="5"/>
      <c r="W45536"/>
      <c r="Y45536" s="36"/>
      <c r="AA45536" s="5"/>
      <c r="AC45536" s="36"/>
      <c r="AD45536" s="36"/>
      <c r="AE45536"/>
      <c r="AF45536"/>
      <c r="AH45536" s="36"/>
      <c r="AJ45536"/>
    </row>
    <row r="45537" spans="14:36">
      <c r="N45537" s="36"/>
      <c r="R45537" s="5"/>
      <c r="W45537"/>
      <c r="Y45537" s="36"/>
      <c r="AA45537" s="5"/>
      <c r="AC45537" s="36"/>
      <c r="AD45537" s="36"/>
      <c r="AE45537"/>
      <c r="AF45537"/>
      <c r="AH45537" s="36"/>
      <c r="AJ45537"/>
    </row>
    <row r="45538" spans="14:36">
      <c r="N45538" s="36"/>
      <c r="R45538" s="5"/>
      <c r="W45538"/>
      <c r="Y45538" s="36"/>
      <c r="AA45538" s="5"/>
      <c r="AC45538" s="36"/>
      <c r="AD45538" s="36"/>
      <c r="AE45538"/>
      <c r="AF45538"/>
      <c r="AH45538" s="36"/>
      <c r="AJ45538"/>
    </row>
    <row r="45539" spans="14:36">
      <c r="N45539" s="36"/>
      <c r="R45539" s="5"/>
      <c r="W45539"/>
      <c r="Y45539" s="36"/>
      <c r="AA45539" s="5"/>
      <c r="AC45539" s="36"/>
      <c r="AD45539" s="36"/>
      <c r="AE45539"/>
      <c r="AF45539"/>
      <c r="AH45539" s="36"/>
      <c r="AJ45539"/>
    </row>
    <row r="45540" spans="14:36">
      <c r="N45540" s="36"/>
      <c r="R45540" s="5"/>
      <c r="W45540"/>
      <c r="Y45540" s="36"/>
      <c r="AA45540" s="5"/>
      <c r="AC45540" s="36"/>
      <c r="AD45540" s="36"/>
      <c r="AE45540"/>
      <c r="AF45540"/>
      <c r="AH45540" s="36"/>
      <c r="AJ45540"/>
    </row>
    <row r="45541" spans="14:36">
      <c r="N45541" s="36"/>
      <c r="R45541" s="5"/>
      <c r="W45541"/>
      <c r="Y45541" s="36"/>
      <c r="AA45541" s="5"/>
      <c r="AC45541" s="36"/>
      <c r="AD45541" s="36"/>
      <c r="AE45541"/>
      <c r="AF45541"/>
      <c r="AH45541" s="36"/>
      <c r="AJ45541"/>
    </row>
    <row r="45542" spans="14:36">
      <c r="N45542" s="36"/>
      <c r="R45542" s="5"/>
      <c r="W45542"/>
      <c r="Y45542" s="36"/>
      <c r="AA45542" s="5"/>
      <c r="AC45542" s="36"/>
      <c r="AD45542" s="36"/>
      <c r="AE45542"/>
      <c r="AF45542"/>
      <c r="AH45542" s="36"/>
      <c r="AJ45542"/>
    </row>
    <row r="45543" spans="14:36">
      <c r="N45543" s="36"/>
      <c r="R45543" s="5"/>
      <c r="W45543"/>
      <c r="Y45543" s="36"/>
      <c r="AA45543" s="5"/>
      <c r="AC45543" s="36"/>
      <c r="AD45543" s="36"/>
      <c r="AE45543"/>
      <c r="AF45543"/>
      <c r="AH45543" s="36"/>
      <c r="AJ45543"/>
    </row>
    <row r="45544" spans="14:36">
      <c r="N45544" s="36"/>
      <c r="R45544" s="5"/>
      <c r="W45544"/>
      <c r="Y45544" s="36"/>
      <c r="AA45544" s="5"/>
      <c r="AC45544" s="36"/>
      <c r="AD45544" s="36"/>
      <c r="AE45544"/>
      <c r="AF45544"/>
      <c r="AH45544" s="36"/>
      <c r="AJ45544"/>
    </row>
    <row r="45545" spans="14:36">
      <c r="N45545" s="36"/>
      <c r="R45545" s="5"/>
      <c r="W45545"/>
      <c r="Y45545" s="36"/>
      <c r="AA45545" s="5"/>
      <c r="AC45545" s="36"/>
      <c r="AD45545" s="36"/>
      <c r="AE45545"/>
      <c r="AF45545"/>
      <c r="AH45545" s="36"/>
      <c r="AJ45545"/>
    </row>
    <row r="45546" spans="14:36">
      <c r="N45546" s="36"/>
      <c r="R45546" s="5"/>
      <c r="W45546"/>
      <c r="Y45546" s="36"/>
      <c r="AA45546" s="5"/>
      <c r="AC45546" s="36"/>
      <c r="AD45546" s="36"/>
      <c r="AE45546"/>
      <c r="AF45546"/>
      <c r="AH45546" s="36"/>
      <c r="AJ45546"/>
    </row>
    <row r="45547" spans="14:36">
      <c r="N45547" s="36"/>
      <c r="R45547" s="5"/>
      <c r="W45547"/>
      <c r="Y45547" s="36"/>
      <c r="AA45547" s="5"/>
      <c r="AC45547" s="36"/>
      <c r="AD45547" s="36"/>
      <c r="AE45547"/>
      <c r="AF45547"/>
      <c r="AH45547" s="36"/>
      <c r="AJ45547"/>
    </row>
    <row r="45548" spans="14:36">
      <c r="N45548" s="36"/>
      <c r="R45548" s="5"/>
      <c r="W45548"/>
      <c r="Y45548" s="36"/>
      <c r="AA45548" s="5"/>
      <c r="AC45548" s="36"/>
      <c r="AD45548" s="36"/>
      <c r="AE45548"/>
      <c r="AF45548"/>
      <c r="AH45548" s="36"/>
      <c r="AJ45548"/>
    </row>
    <row r="45549" spans="14:36">
      <c r="N45549" s="36"/>
      <c r="R45549" s="5"/>
      <c r="W45549"/>
      <c r="Y45549" s="36"/>
      <c r="AA45549" s="5"/>
      <c r="AC45549" s="36"/>
      <c r="AD45549" s="36"/>
      <c r="AE45549"/>
      <c r="AF45549"/>
      <c r="AH45549" s="36"/>
      <c r="AJ45549"/>
    </row>
    <row r="45550" spans="14:36">
      <c r="N45550" s="36"/>
      <c r="R45550" s="5"/>
      <c r="W45550"/>
      <c r="Y45550" s="36"/>
      <c r="AA45550" s="5"/>
      <c r="AC45550" s="36"/>
      <c r="AD45550" s="36"/>
      <c r="AE45550"/>
      <c r="AF45550"/>
      <c r="AH45550" s="36"/>
      <c r="AJ45550"/>
    </row>
    <row r="45551" spans="14:36">
      <c r="N45551" s="36"/>
      <c r="R45551" s="5"/>
      <c r="W45551"/>
      <c r="Y45551" s="36"/>
      <c r="AA45551" s="5"/>
      <c r="AC45551" s="36"/>
      <c r="AD45551" s="36"/>
      <c r="AE45551"/>
      <c r="AF45551"/>
      <c r="AH45551" s="36"/>
      <c r="AJ45551"/>
    </row>
    <row r="45552" spans="14:36">
      <c r="N45552" s="36"/>
      <c r="R45552" s="5"/>
      <c r="W45552"/>
      <c r="Y45552" s="36"/>
      <c r="AA45552" s="5"/>
      <c r="AC45552" s="36"/>
      <c r="AD45552" s="36"/>
      <c r="AE45552"/>
      <c r="AF45552"/>
      <c r="AH45552" s="36"/>
      <c r="AJ45552"/>
    </row>
    <row r="45553" spans="14:36">
      <c r="N45553" s="36"/>
      <c r="R45553" s="5"/>
      <c r="W45553"/>
      <c r="Y45553" s="36"/>
      <c r="AA45553" s="5"/>
      <c r="AC45553" s="36"/>
      <c r="AD45553" s="36"/>
      <c r="AE45553"/>
      <c r="AF45553"/>
      <c r="AH45553" s="36"/>
      <c r="AJ45553"/>
    </row>
    <row r="45554" spans="14:36">
      <c r="N45554" s="36"/>
      <c r="R45554" s="5"/>
      <c r="W45554"/>
      <c r="Y45554" s="36"/>
      <c r="AA45554" s="5"/>
      <c r="AC45554" s="36"/>
      <c r="AD45554" s="36"/>
      <c r="AE45554"/>
      <c r="AF45554"/>
      <c r="AH45554" s="36"/>
      <c r="AJ45554"/>
    </row>
    <row r="45555" spans="14:36">
      <c r="N45555" s="36"/>
      <c r="R45555" s="5"/>
      <c r="W45555"/>
      <c r="Y45555" s="36"/>
      <c r="AA45555" s="5"/>
      <c r="AC45555" s="36"/>
      <c r="AD45555" s="36"/>
      <c r="AE45555"/>
      <c r="AF45555"/>
      <c r="AH45555" s="36"/>
      <c r="AJ45555"/>
    </row>
    <row r="45556" spans="14:36">
      <c r="N45556" s="36"/>
      <c r="R45556" s="5"/>
      <c r="W45556"/>
      <c r="Y45556" s="36"/>
      <c r="AA45556" s="5"/>
      <c r="AC45556" s="36"/>
      <c r="AD45556" s="36"/>
      <c r="AE45556"/>
      <c r="AF45556"/>
      <c r="AH45556" s="36"/>
      <c r="AJ45556"/>
    </row>
    <row r="45557" spans="14:36">
      <c r="N45557" s="36"/>
      <c r="R45557" s="5"/>
      <c r="W45557"/>
      <c r="Y45557" s="36"/>
      <c r="AA45557" s="5"/>
      <c r="AC45557" s="36"/>
      <c r="AD45557" s="36"/>
      <c r="AE45557"/>
      <c r="AF45557"/>
      <c r="AH45557" s="36"/>
      <c r="AJ45557"/>
    </row>
    <row r="45558" spans="14:36">
      <c r="N45558" s="36"/>
      <c r="R45558" s="5"/>
      <c r="W45558"/>
      <c r="Y45558" s="36"/>
      <c r="AA45558" s="5"/>
      <c r="AC45558" s="36"/>
      <c r="AD45558" s="36"/>
      <c r="AE45558"/>
      <c r="AF45558"/>
      <c r="AH45558" s="36"/>
      <c r="AJ45558"/>
    </row>
    <row r="45559" spans="14:36">
      <c r="N45559" s="36"/>
      <c r="R45559" s="5"/>
      <c r="W45559"/>
      <c r="Y45559" s="36"/>
      <c r="AA45559" s="5"/>
      <c r="AC45559" s="36"/>
      <c r="AD45559" s="36"/>
      <c r="AE45559"/>
      <c r="AF45559"/>
      <c r="AH45559" s="36"/>
      <c r="AJ45559"/>
    </row>
    <row r="45560" spans="14:36">
      <c r="N45560" s="36"/>
      <c r="R45560" s="5"/>
      <c r="W45560"/>
      <c r="Y45560" s="36"/>
      <c r="AA45560" s="5"/>
      <c r="AC45560" s="36"/>
      <c r="AD45560" s="36"/>
      <c r="AE45560"/>
      <c r="AF45560"/>
      <c r="AH45560" s="36"/>
      <c r="AJ45560"/>
    </row>
    <row r="45561" spans="14:36">
      <c r="N45561" s="36"/>
      <c r="R45561" s="5"/>
      <c r="W45561"/>
      <c r="Y45561" s="36"/>
      <c r="AA45561" s="5"/>
      <c r="AC45561" s="36"/>
      <c r="AD45561" s="36"/>
      <c r="AE45561"/>
      <c r="AF45561"/>
      <c r="AH45561" s="36"/>
      <c r="AJ45561"/>
    </row>
    <row r="45562" spans="14:36">
      <c r="N45562" s="36"/>
      <c r="R45562" s="5"/>
      <c r="W45562"/>
      <c r="Y45562" s="36"/>
      <c r="AA45562" s="5"/>
      <c r="AC45562" s="36"/>
      <c r="AD45562" s="36"/>
      <c r="AE45562"/>
      <c r="AF45562"/>
      <c r="AH45562" s="36"/>
      <c r="AJ45562"/>
    </row>
    <row r="45563" spans="14:36">
      <c r="N45563" s="36"/>
      <c r="R45563" s="5"/>
      <c r="W45563"/>
      <c r="Y45563" s="36"/>
      <c r="AA45563" s="5"/>
      <c r="AC45563" s="36"/>
      <c r="AD45563" s="36"/>
      <c r="AE45563"/>
      <c r="AF45563"/>
      <c r="AH45563" s="36"/>
      <c r="AJ45563"/>
    </row>
    <row r="45564" spans="14:36">
      <c r="N45564" s="36"/>
      <c r="R45564" s="5"/>
      <c r="W45564"/>
      <c r="Y45564" s="36"/>
      <c r="AA45564" s="5"/>
      <c r="AC45564" s="36"/>
      <c r="AD45564" s="36"/>
      <c r="AE45564"/>
      <c r="AF45564"/>
      <c r="AH45564" s="36"/>
      <c r="AJ45564"/>
    </row>
    <row r="45565" spans="14:36">
      <c r="N45565" s="36"/>
      <c r="R45565" s="5"/>
      <c r="W45565"/>
      <c r="Y45565" s="36"/>
      <c r="AA45565" s="5"/>
      <c r="AC45565" s="36"/>
      <c r="AD45565" s="36"/>
      <c r="AE45565"/>
      <c r="AF45565"/>
      <c r="AH45565" s="36"/>
      <c r="AJ45565"/>
    </row>
    <row r="45566" spans="14:36">
      <c r="N45566" s="36"/>
      <c r="R45566" s="5"/>
      <c r="W45566"/>
      <c r="Y45566" s="36"/>
      <c r="AA45566" s="5"/>
      <c r="AC45566" s="36"/>
      <c r="AD45566" s="36"/>
      <c r="AE45566"/>
      <c r="AF45566"/>
      <c r="AH45566" s="36"/>
      <c r="AJ45566"/>
    </row>
    <row r="45567" spans="14:36">
      <c r="N45567" s="36"/>
      <c r="R45567" s="5"/>
      <c r="W45567"/>
      <c r="Y45567" s="36"/>
      <c r="AA45567" s="5"/>
      <c r="AC45567" s="36"/>
      <c r="AD45567" s="36"/>
      <c r="AE45567"/>
      <c r="AF45567"/>
      <c r="AH45567" s="36"/>
      <c r="AJ45567"/>
    </row>
    <row r="45568" spans="14:36">
      <c r="N45568" s="36"/>
      <c r="R45568" s="5"/>
      <c r="W45568"/>
      <c r="Y45568" s="36"/>
      <c r="AA45568" s="5"/>
      <c r="AC45568" s="36"/>
      <c r="AD45568" s="36"/>
      <c r="AE45568"/>
      <c r="AF45568"/>
      <c r="AH45568" s="36"/>
      <c r="AJ45568"/>
    </row>
    <row r="45569" spans="14:36">
      <c r="N45569" s="36"/>
      <c r="R45569" s="5"/>
      <c r="W45569"/>
      <c r="Y45569" s="36"/>
      <c r="AA45569" s="5"/>
      <c r="AC45569" s="36"/>
      <c r="AD45569" s="36"/>
      <c r="AE45569"/>
      <c r="AF45569"/>
      <c r="AH45569" s="36"/>
      <c r="AJ45569"/>
    </row>
    <row r="45570" spans="14:36">
      <c r="N45570" s="36"/>
      <c r="R45570" s="5"/>
      <c r="W45570"/>
      <c r="Y45570" s="36"/>
      <c r="AA45570" s="5"/>
      <c r="AC45570" s="36"/>
      <c r="AD45570" s="36"/>
      <c r="AE45570"/>
      <c r="AF45570"/>
      <c r="AH45570" s="36"/>
      <c r="AJ45570"/>
    </row>
    <row r="45571" spans="14:36">
      <c r="N45571" s="36"/>
      <c r="R45571" s="5"/>
      <c r="W45571"/>
      <c r="Y45571" s="36"/>
      <c r="AA45571" s="5"/>
      <c r="AC45571" s="36"/>
      <c r="AD45571" s="36"/>
      <c r="AE45571"/>
      <c r="AF45571"/>
      <c r="AH45571" s="36"/>
      <c r="AJ45571"/>
    </row>
    <row r="45572" spans="14:36">
      <c r="N45572" s="36"/>
      <c r="R45572" s="5"/>
      <c r="W45572"/>
      <c r="Y45572" s="36"/>
      <c r="AA45572" s="5"/>
      <c r="AC45572" s="36"/>
      <c r="AD45572" s="36"/>
      <c r="AE45572"/>
      <c r="AF45572"/>
      <c r="AH45572" s="36"/>
      <c r="AJ45572"/>
    </row>
    <row r="45573" spans="14:36">
      <c r="N45573" s="36"/>
      <c r="R45573" s="5"/>
      <c r="W45573"/>
      <c r="Y45573" s="36"/>
      <c r="AA45573" s="5"/>
      <c r="AC45573" s="36"/>
      <c r="AD45573" s="36"/>
      <c r="AE45573"/>
      <c r="AF45573"/>
      <c r="AH45573" s="36"/>
      <c r="AJ45573"/>
    </row>
    <row r="45574" spans="14:36">
      <c r="N45574" s="36"/>
      <c r="R45574" s="5"/>
      <c r="W45574"/>
      <c r="Y45574" s="36"/>
      <c r="AA45574" s="5"/>
      <c r="AC45574" s="36"/>
      <c r="AD45574" s="36"/>
      <c r="AE45574"/>
      <c r="AF45574"/>
      <c r="AH45574" s="36"/>
      <c r="AJ45574"/>
    </row>
    <row r="45575" spans="14:36">
      <c r="N45575" s="36"/>
      <c r="R45575" s="5"/>
      <c r="W45575"/>
      <c r="Y45575" s="36"/>
      <c r="AA45575" s="5"/>
      <c r="AC45575" s="36"/>
      <c r="AD45575" s="36"/>
      <c r="AE45575"/>
      <c r="AF45575"/>
      <c r="AH45575" s="36"/>
      <c r="AJ45575"/>
    </row>
    <row r="45576" spans="14:36">
      <c r="N45576" s="36"/>
      <c r="R45576" s="5"/>
      <c r="W45576"/>
      <c r="Y45576" s="36"/>
      <c r="AA45576" s="5"/>
      <c r="AC45576" s="36"/>
      <c r="AD45576" s="36"/>
      <c r="AE45576"/>
      <c r="AF45576"/>
      <c r="AH45576" s="36"/>
      <c r="AJ45576"/>
    </row>
    <row r="45577" spans="14:36">
      <c r="N45577" s="36"/>
      <c r="R45577" s="5"/>
      <c r="W45577"/>
      <c r="Y45577" s="36"/>
      <c r="AA45577" s="5"/>
      <c r="AC45577" s="36"/>
      <c r="AD45577" s="36"/>
      <c r="AE45577"/>
      <c r="AF45577"/>
      <c r="AH45577" s="36"/>
      <c r="AJ45577"/>
    </row>
    <row r="45578" spans="14:36">
      <c r="N45578" s="36"/>
      <c r="R45578" s="5"/>
      <c r="W45578"/>
      <c r="Y45578" s="36"/>
      <c r="AA45578" s="5"/>
      <c r="AC45578" s="36"/>
      <c r="AD45578" s="36"/>
      <c r="AE45578"/>
      <c r="AF45578"/>
      <c r="AH45578" s="36"/>
      <c r="AJ45578"/>
    </row>
    <row r="45579" spans="14:36">
      <c r="N45579" s="36"/>
      <c r="R45579" s="5"/>
      <c r="W45579"/>
      <c r="Y45579" s="36"/>
      <c r="AA45579" s="5"/>
      <c r="AC45579" s="36"/>
      <c r="AD45579" s="36"/>
      <c r="AE45579"/>
      <c r="AF45579"/>
      <c r="AH45579" s="36"/>
      <c r="AJ45579"/>
    </row>
    <row r="45580" spans="14:36">
      <c r="N45580" s="36"/>
      <c r="R45580" s="5"/>
      <c r="W45580"/>
      <c r="Y45580" s="36"/>
      <c r="AA45580" s="5"/>
      <c r="AC45580" s="36"/>
      <c r="AD45580" s="36"/>
      <c r="AE45580"/>
      <c r="AF45580"/>
      <c r="AH45580" s="36"/>
      <c r="AJ45580"/>
    </row>
    <row r="45581" spans="14:36">
      <c r="N45581" s="36"/>
      <c r="R45581" s="5"/>
      <c r="W45581"/>
      <c r="Y45581" s="36"/>
      <c r="AA45581" s="5"/>
      <c r="AC45581" s="36"/>
      <c r="AD45581" s="36"/>
      <c r="AE45581"/>
      <c r="AF45581"/>
      <c r="AH45581" s="36"/>
      <c r="AJ45581"/>
    </row>
    <row r="45582" spans="14:36">
      <c r="N45582" s="36"/>
      <c r="R45582" s="5"/>
      <c r="W45582"/>
      <c r="Y45582" s="36"/>
      <c r="AA45582" s="5"/>
      <c r="AC45582" s="36"/>
      <c r="AD45582" s="36"/>
      <c r="AE45582"/>
      <c r="AF45582"/>
      <c r="AH45582" s="36"/>
      <c r="AJ45582"/>
    </row>
    <row r="45583" spans="14:36">
      <c r="N45583" s="36"/>
      <c r="R45583" s="5"/>
      <c r="W45583"/>
      <c r="Y45583" s="36"/>
      <c r="AA45583" s="5"/>
      <c r="AC45583" s="36"/>
      <c r="AD45583" s="36"/>
      <c r="AE45583"/>
      <c r="AF45583"/>
      <c r="AH45583" s="36"/>
      <c r="AJ45583"/>
    </row>
    <row r="45584" spans="14:36">
      <c r="N45584" s="36"/>
      <c r="R45584" s="5"/>
      <c r="W45584"/>
      <c r="Y45584" s="36"/>
      <c r="AA45584" s="5"/>
      <c r="AC45584" s="36"/>
      <c r="AD45584" s="36"/>
      <c r="AE45584"/>
      <c r="AF45584"/>
      <c r="AH45584" s="36"/>
      <c r="AJ45584"/>
    </row>
    <row r="45585" spans="14:36">
      <c r="N45585" s="36"/>
      <c r="R45585" s="5"/>
      <c r="W45585"/>
      <c r="Y45585" s="36"/>
      <c r="AA45585" s="5"/>
      <c r="AC45585" s="36"/>
      <c r="AD45585" s="36"/>
      <c r="AE45585"/>
      <c r="AF45585"/>
      <c r="AH45585" s="36"/>
      <c r="AJ45585"/>
    </row>
    <row r="45586" spans="14:36">
      <c r="N45586" s="36"/>
      <c r="R45586" s="5"/>
      <c r="W45586"/>
      <c r="Y45586" s="36"/>
      <c r="AA45586" s="5"/>
      <c r="AC45586" s="36"/>
      <c r="AD45586" s="36"/>
      <c r="AE45586"/>
      <c r="AF45586"/>
      <c r="AH45586" s="36"/>
      <c r="AJ45586"/>
    </row>
    <row r="45587" spans="14:36">
      <c r="N45587" s="36"/>
      <c r="R45587" s="5"/>
      <c r="W45587"/>
      <c r="Y45587" s="36"/>
      <c r="AA45587" s="5"/>
      <c r="AC45587" s="36"/>
      <c r="AD45587" s="36"/>
      <c r="AE45587"/>
      <c r="AF45587"/>
      <c r="AH45587" s="36"/>
      <c r="AJ45587"/>
    </row>
    <row r="45588" spans="14:36">
      <c r="N45588" s="36"/>
      <c r="R45588" s="5"/>
      <c r="W45588"/>
      <c r="Y45588" s="36"/>
      <c r="AA45588" s="5"/>
      <c r="AC45588" s="36"/>
      <c r="AD45588" s="36"/>
      <c r="AE45588"/>
      <c r="AF45588"/>
      <c r="AH45588" s="36"/>
      <c r="AJ45588"/>
    </row>
    <row r="45589" spans="14:36">
      <c r="N45589" s="36"/>
      <c r="R45589" s="5"/>
      <c r="W45589"/>
      <c r="Y45589" s="36"/>
      <c r="AA45589" s="5"/>
      <c r="AC45589" s="36"/>
      <c r="AD45589" s="36"/>
      <c r="AE45589"/>
      <c r="AF45589"/>
      <c r="AH45589" s="36"/>
      <c r="AJ45589"/>
    </row>
    <row r="45590" spans="14:36">
      <c r="N45590" s="36"/>
      <c r="R45590" s="5"/>
      <c r="W45590"/>
      <c r="Y45590" s="36"/>
      <c r="AA45590" s="5"/>
      <c r="AC45590" s="36"/>
      <c r="AD45590" s="36"/>
      <c r="AE45590"/>
      <c r="AF45590"/>
      <c r="AH45590" s="36"/>
      <c r="AJ45590"/>
    </row>
    <row r="45591" spans="14:36">
      <c r="N45591" s="36"/>
      <c r="R45591" s="5"/>
      <c r="W45591"/>
      <c r="Y45591" s="36"/>
      <c r="AA45591" s="5"/>
      <c r="AC45591" s="36"/>
      <c r="AD45591" s="36"/>
      <c r="AE45591"/>
      <c r="AF45591"/>
      <c r="AH45591" s="36"/>
      <c r="AJ45591"/>
    </row>
    <row r="45592" spans="14:36">
      <c r="N45592" s="36"/>
      <c r="R45592" s="5"/>
      <c r="W45592"/>
      <c r="Y45592" s="36"/>
      <c r="AA45592" s="5"/>
      <c r="AC45592" s="36"/>
      <c r="AD45592" s="36"/>
      <c r="AE45592"/>
      <c r="AF45592"/>
      <c r="AH45592" s="36"/>
      <c r="AJ45592"/>
    </row>
    <row r="45593" spans="14:36">
      <c r="N45593" s="36"/>
      <c r="R45593" s="5"/>
      <c r="W45593"/>
      <c r="Y45593" s="36"/>
      <c r="AA45593" s="5"/>
      <c r="AC45593" s="36"/>
      <c r="AD45593" s="36"/>
      <c r="AE45593"/>
      <c r="AF45593"/>
      <c r="AH45593" s="36"/>
      <c r="AJ45593"/>
    </row>
    <row r="45594" spans="14:36">
      <c r="N45594" s="36"/>
      <c r="R45594" s="5"/>
      <c r="W45594"/>
      <c r="Y45594" s="36"/>
      <c r="AA45594" s="5"/>
      <c r="AC45594" s="36"/>
      <c r="AD45594" s="36"/>
      <c r="AE45594"/>
      <c r="AF45594"/>
      <c r="AH45594" s="36"/>
      <c r="AJ45594"/>
    </row>
    <row r="45595" spans="14:36">
      <c r="N45595" s="36"/>
      <c r="R45595" s="5"/>
      <c r="W45595"/>
      <c r="Y45595" s="36"/>
      <c r="AA45595" s="5"/>
      <c r="AC45595" s="36"/>
      <c r="AD45595" s="36"/>
      <c r="AE45595"/>
      <c r="AF45595"/>
      <c r="AH45595" s="36"/>
      <c r="AJ45595"/>
    </row>
    <row r="45596" spans="14:36">
      <c r="N45596" s="36"/>
      <c r="R45596" s="5"/>
      <c r="W45596"/>
      <c r="Y45596" s="36"/>
      <c r="AA45596" s="5"/>
      <c r="AC45596" s="36"/>
      <c r="AD45596" s="36"/>
      <c r="AE45596"/>
      <c r="AF45596"/>
      <c r="AH45596" s="36"/>
      <c r="AJ45596"/>
    </row>
    <row r="45597" spans="14:36">
      <c r="N45597" s="36"/>
      <c r="R45597" s="5"/>
      <c r="W45597"/>
      <c r="Y45597" s="36"/>
      <c r="AA45597" s="5"/>
      <c r="AC45597" s="36"/>
      <c r="AD45597" s="36"/>
      <c r="AE45597"/>
      <c r="AF45597"/>
      <c r="AH45597" s="36"/>
      <c r="AJ45597"/>
    </row>
    <row r="45598" spans="14:36">
      <c r="N45598" s="36"/>
      <c r="R45598" s="5"/>
      <c r="W45598"/>
      <c r="Y45598" s="36"/>
      <c r="AA45598" s="5"/>
      <c r="AC45598" s="36"/>
      <c r="AD45598" s="36"/>
      <c r="AE45598"/>
      <c r="AF45598"/>
      <c r="AH45598" s="36"/>
      <c r="AJ45598"/>
    </row>
    <row r="45599" spans="14:36">
      <c r="N45599" s="36"/>
      <c r="R45599" s="5"/>
      <c r="W45599"/>
      <c r="Y45599" s="36"/>
      <c r="AA45599" s="5"/>
      <c r="AC45599" s="36"/>
      <c r="AD45599" s="36"/>
      <c r="AE45599"/>
      <c r="AF45599"/>
      <c r="AH45599" s="36"/>
      <c r="AJ45599"/>
    </row>
    <row r="45600" spans="14:36">
      <c r="N45600" s="36"/>
      <c r="R45600" s="5"/>
      <c r="W45600"/>
      <c r="Y45600" s="36"/>
      <c r="AA45600" s="5"/>
      <c r="AC45600" s="36"/>
      <c r="AD45600" s="36"/>
      <c r="AE45600"/>
      <c r="AF45600"/>
      <c r="AH45600" s="36"/>
      <c r="AJ45600"/>
    </row>
    <row r="45601" spans="14:36">
      <c r="N45601" s="36"/>
      <c r="R45601" s="5"/>
      <c r="W45601"/>
      <c r="Y45601" s="36"/>
      <c r="AA45601" s="5"/>
      <c r="AC45601" s="36"/>
      <c r="AD45601" s="36"/>
      <c r="AE45601"/>
      <c r="AF45601"/>
      <c r="AH45601" s="36"/>
      <c r="AJ45601"/>
    </row>
    <row r="45602" spans="14:36">
      <c r="N45602" s="36"/>
      <c r="R45602" s="5"/>
      <c r="W45602"/>
      <c r="Y45602" s="36"/>
      <c r="AA45602" s="5"/>
      <c r="AC45602" s="36"/>
      <c r="AD45602" s="36"/>
      <c r="AE45602"/>
      <c r="AF45602"/>
      <c r="AH45602" s="36"/>
      <c r="AJ45602"/>
    </row>
    <row r="45603" spans="14:36">
      <c r="N45603" s="36"/>
      <c r="R45603" s="5"/>
      <c r="W45603"/>
      <c r="Y45603" s="36"/>
      <c r="AA45603" s="5"/>
      <c r="AC45603" s="36"/>
      <c r="AD45603" s="36"/>
      <c r="AE45603"/>
      <c r="AF45603"/>
      <c r="AH45603" s="36"/>
      <c r="AJ45603"/>
    </row>
    <row r="45604" spans="14:36">
      <c r="N45604" s="36"/>
      <c r="R45604" s="5"/>
      <c r="W45604"/>
      <c r="Y45604" s="36"/>
      <c r="AA45604" s="5"/>
      <c r="AC45604" s="36"/>
      <c r="AD45604" s="36"/>
      <c r="AE45604"/>
      <c r="AF45604"/>
      <c r="AH45604" s="36"/>
      <c r="AJ45604"/>
    </row>
    <row r="45605" spans="14:36">
      <c r="N45605" s="36"/>
      <c r="R45605" s="5"/>
      <c r="W45605"/>
      <c r="Y45605" s="36"/>
      <c r="AA45605" s="5"/>
      <c r="AC45605" s="36"/>
      <c r="AD45605" s="36"/>
      <c r="AE45605"/>
      <c r="AF45605"/>
      <c r="AH45605" s="36"/>
      <c r="AJ45605"/>
    </row>
    <row r="45606" spans="14:36">
      <c r="N45606" s="36"/>
      <c r="R45606" s="5"/>
      <c r="W45606"/>
      <c r="Y45606" s="36"/>
      <c r="AA45606" s="5"/>
      <c r="AC45606" s="36"/>
      <c r="AD45606" s="36"/>
      <c r="AE45606"/>
      <c r="AF45606"/>
      <c r="AH45606" s="36"/>
      <c r="AJ45606"/>
    </row>
    <row r="45607" spans="14:36">
      <c r="N45607" s="36"/>
      <c r="R45607" s="5"/>
      <c r="W45607"/>
      <c r="Y45607" s="36"/>
      <c r="AA45607" s="5"/>
      <c r="AC45607" s="36"/>
      <c r="AD45607" s="36"/>
      <c r="AE45607"/>
      <c r="AF45607"/>
      <c r="AH45607" s="36"/>
      <c r="AJ45607"/>
    </row>
    <row r="45608" spans="14:36">
      <c r="N45608" s="36"/>
      <c r="R45608" s="5"/>
      <c r="W45608"/>
      <c r="Y45608" s="36"/>
      <c r="AA45608" s="5"/>
      <c r="AC45608" s="36"/>
      <c r="AD45608" s="36"/>
      <c r="AE45608"/>
      <c r="AF45608"/>
      <c r="AH45608" s="36"/>
      <c r="AJ45608"/>
    </row>
    <row r="45609" spans="14:36">
      <c r="N45609" s="36"/>
      <c r="R45609" s="5"/>
      <c r="W45609"/>
      <c r="Y45609" s="36"/>
      <c r="AA45609" s="5"/>
      <c r="AC45609" s="36"/>
      <c r="AD45609" s="36"/>
      <c r="AE45609"/>
      <c r="AF45609"/>
      <c r="AH45609" s="36"/>
      <c r="AJ45609"/>
    </row>
    <row r="45610" spans="14:36">
      <c r="N45610" s="36"/>
      <c r="R45610" s="5"/>
      <c r="W45610"/>
      <c r="Y45610" s="36"/>
      <c r="AA45610" s="5"/>
      <c r="AC45610" s="36"/>
      <c r="AD45610" s="36"/>
      <c r="AE45610"/>
      <c r="AF45610"/>
      <c r="AH45610" s="36"/>
      <c r="AJ45610"/>
    </row>
    <row r="45611" spans="14:36">
      <c r="N45611" s="36"/>
      <c r="R45611" s="5"/>
      <c r="W45611"/>
      <c r="Y45611" s="36"/>
      <c r="AA45611" s="5"/>
      <c r="AC45611" s="36"/>
      <c r="AD45611" s="36"/>
      <c r="AE45611"/>
      <c r="AF45611"/>
      <c r="AH45611" s="36"/>
      <c r="AJ45611"/>
    </row>
    <row r="45612" spans="14:36">
      <c r="N45612" s="36"/>
      <c r="R45612" s="5"/>
      <c r="W45612"/>
      <c r="Y45612" s="36"/>
      <c r="AA45612" s="5"/>
      <c r="AC45612" s="36"/>
      <c r="AD45612" s="36"/>
      <c r="AE45612"/>
      <c r="AF45612"/>
      <c r="AH45612" s="36"/>
      <c r="AJ45612"/>
    </row>
    <row r="45613" spans="14:36">
      <c r="N45613" s="36"/>
      <c r="R45613" s="5"/>
      <c r="W45613"/>
      <c r="Y45613" s="36"/>
      <c r="AA45613" s="5"/>
      <c r="AC45613" s="36"/>
      <c r="AD45613" s="36"/>
      <c r="AE45613"/>
      <c r="AF45613"/>
      <c r="AH45613" s="36"/>
      <c r="AJ45613"/>
    </row>
    <row r="45614" spans="14:36">
      <c r="N45614" s="36"/>
      <c r="R45614" s="5"/>
      <c r="W45614"/>
      <c r="Y45614" s="36"/>
      <c r="AA45614" s="5"/>
      <c r="AC45614" s="36"/>
      <c r="AD45614" s="36"/>
      <c r="AE45614"/>
      <c r="AF45614"/>
      <c r="AH45614" s="36"/>
      <c r="AJ45614"/>
    </row>
    <row r="45615" spans="14:36">
      <c r="N45615" s="36"/>
      <c r="R45615" s="5"/>
      <c r="W45615"/>
      <c r="Y45615" s="36"/>
      <c r="AA45615" s="5"/>
      <c r="AC45615" s="36"/>
      <c r="AD45615" s="36"/>
      <c r="AE45615"/>
      <c r="AF45615"/>
      <c r="AH45615" s="36"/>
      <c r="AJ45615"/>
    </row>
    <row r="45616" spans="14:36">
      <c r="N45616" s="36"/>
      <c r="R45616" s="5"/>
      <c r="W45616"/>
      <c r="Y45616" s="36"/>
      <c r="AA45616" s="5"/>
      <c r="AC45616" s="36"/>
      <c r="AD45616" s="36"/>
      <c r="AE45616"/>
      <c r="AF45616"/>
      <c r="AH45616" s="36"/>
      <c r="AJ45616"/>
    </row>
    <row r="45617" spans="14:36">
      <c r="N45617" s="36"/>
      <c r="R45617" s="5"/>
      <c r="W45617"/>
      <c r="Y45617" s="36"/>
      <c r="AA45617" s="5"/>
      <c r="AC45617" s="36"/>
      <c r="AD45617" s="36"/>
      <c r="AE45617"/>
      <c r="AF45617"/>
      <c r="AH45617" s="36"/>
      <c r="AJ45617"/>
    </row>
    <row r="45618" spans="14:36">
      <c r="N45618" s="36"/>
      <c r="R45618" s="5"/>
      <c r="W45618"/>
      <c r="Y45618" s="36"/>
      <c r="AA45618" s="5"/>
      <c r="AC45618" s="36"/>
      <c r="AD45618" s="36"/>
      <c r="AE45618"/>
      <c r="AF45618"/>
      <c r="AH45618" s="36"/>
      <c r="AJ45618"/>
    </row>
    <row r="45619" spans="14:36">
      <c r="N45619" s="36"/>
      <c r="R45619" s="5"/>
      <c r="W45619"/>
      <c r="Y45619" s="36"/>
      <c r="AA45619" s="5"/>
      <c r="AC45619" s="36"/>
      <c r="AD45619" s="36"/>
      <c r="AE45619"/>
      <c r="AF45619"/>
      <c r="AH45619" s="36"/>
      <c r="AJ45619"/>
    </row>
    <row r="45620" spans="14:36">
      <c r="N45620" s="36"/>
      <c r="R45620" s="5"/>
      <c r="W45620"/>
      <c r="Y45620" s="36"/>
      <c r="AA45620" s="5"/>
      <c r="AC45620" s="36"/>
      <c r="AD45620" s="36"/>
      <c r="AE45620"/>
      <c r="AF45620"/>
      <c r="AH45620" s="36"/>
      <c r="AJ45620"/>
    </row>
    <row r="45621" spans="14:36">
      <c r="N45621" s="36"/>
      <c r="R45621" s="5"/>
      <c r="W45621"/>
      <c r="Y45621" s="36"/>
      <c r="AA45621" s="5"/>
      <c r="AC45621" s="36"/>
      <c r="AD45621" s="36"/>
      <c r="AE45621"/>
      <c r="AF45621"/>
      <c r="AH45621" s="36"/>
      <c r="AJ45621"/>
    </row>
    <row r="45622" spans="14:36">
      <c r="N45622" s="36"/>
      <c r="R45622" s="5"/>
      <c r="W45622"/>
      <c r="Y45622" s="36"/>
      <c r="AA45622" s="5"/>
      <c r="AC45622" s="36"/>
      <c r="AD45622" s="36"/>
      <c r="AE45622"/>
      <c r="AF45622"/>
      <c r="AH45622" s="36"/>
      <c r="AJ45622"/>
    </row>
    <row r="45623" spans="14:36">
      <c r="N45623" s="36"/>
      <c r="R45623" s="5"/>
      <c r="W45623"/>
      <c r="Y45623" s="36"/>
      <c r="AA45623" s="5"/>
      <c r="AC45623" s="36"/>
      <c r="AD45623" s="36"/>
      <c r="AE45623"/>
      <c r="AF45623"/>
      <c r="AH45623" s="36"/>
      <c r="AJ45623"/>
    </row>
    <row r="45624" spans="14:36">
      <c r="N45624" s="36"/>
      <c r="R45624" s="5"/>
      <c r="W45624"/>
      <c r="Y45624" s="36"/>
      <c r="AA45624" s="5"/>
      <c r="AC45624" s="36"/>
      <c r="AD45624" s="36"/>
      <c r="AE45624"/>
      <c r="AF45624"/>
      <c r="AH45624" s="36"/>
      <c r="AJ45624"/>
    </row>
    <row r="45625" spans="14:36">
      <c r="N45625" s="36"/>
      <c r="R45625" s="5"/>
      <c r="W45625"/>
      <c r="Y45625" s="36"/>
      <c r="AA45625" s="5"/>
      <c r="AC45625" s="36"/>
      <c r="AD45625" s="36"/>
      <c r="AE45625"/>
      <c r="AF45625"/>
      <c r="AH45625" s="36"/>
      <c r="AJ45625"/>
    </row>
    <row r="45626" spans="14:36">
      <c r="N45626" s="36"/>
      <c r="R45626" s="5"/>
      <c r="W45626"/>
      <c r="Y45626" s="36"/>
      <c r="AA45626" s="5"/>
      <c r="AC45626" s="36"/>
      <c r="AD45626" s="36"/>
      <c r="AE45626"/>
      <c r="AF45626"/>
      <c r="AH45626" s="36"/>
      <c r="AJ45626"/>
    </row>
    <row r="45627" spans="14:36">
      <c r="N45627" s="36"/>
      <c r="R45627" s="5"/>
      <c r="W45627"/>
      <c r="Y45627" s="36"/>
      <c r="AA45627" s="5"/>
      <c r="AC45627" s="36"/>
      <c r="AD45627" s="36"/>
      <c r="AE45627"/>
      <c r="AF45627"/>
      <c r="AH45627" s="36"/>
      <c r="AJ45627"/>
    </row>
    <row r="45628" spans="14:36">
      <c r="N45628" s="36"/>
      <c r="R45628" s="5"/>
      <c r="W45628"/>
      <c r="Y45628" s="36"/>
      <c r="AA45628" s="5"/>
      <c r="AC45628" s="36"/>
      <c r="AD45628" s="36"/>
      <c r="AE45628"/>
      <c r="AF45628"/>
      <c r="AH45628" s="36"/>
      <c r="AJ45628"/>
    </row>
    <row r="45629" spans="14:36">
      <c r="N45629" s="36"/>
      <c r="R45629" s="5"/>
      <c r="W45629"/>
      <c r="Y45629" s="36"/>
      <c r="AA45629" s="5"/>
      <c r="AC45629" s="36"/>
      <c r="AD45629" s="36"/>
      <c r="AE45629"/>
      <c r="AF45629"/>
      <c r="AH45629" s="36"/>
      <c r="AJ45629"/>
    </row>
    <row r="45630" spans="14:36">
      <c r="N45630" s="36"/>
      <c r="R45630" s="5"/>
      <c r="W45630"/>
      <c r="Y45630" s="36"/>
      <c r="AA45630" s="5"/>
      <c r="AC45630" s="36"/>
      <c r="AD45630" s="36"/>
      <c r="AE45630"/>
      <c r="AF45630"/>
      <c r="AH45630" s="36"/>
      <c r="AJ45630"/>
    </row>
    <row r="45631" spans="14:36">
      <c r="N45631" s="36"/>
      <c r="R45631" s="5"/>
      <c r="W45631"/>
      <c r="Y45631" s="36"/>
      <c r="AA45631" s="5"/>
      <c r="AC45631" s="36"/>
      <c r="AD45631" s="36"/>
      <c r="AE45631"/>
      <c r="AF45631"/>
      <c r="AH45631" s="36"/>
      <c r="AJ45631"/>
    </row>
    <row r="45632" spans="14:36">
      <c r="N45632" s="36"/>
      <c r="R45632" s="5"/>
      <c r="W45632"/>
      <c r="Y45632" s="36"/>
      <c r="AA45632" s="5"/>
      <c r="AC45632" s="36"/>
      <c r="AD45632" s="36"/>
      <c r="AE45632"/>
      <c r="AF45632"/>
      <c r="AH45632" s="36"/>
      <c r="AJ45632"/>
    </row>
    <row r="45633" spans="14:36">
      <c r="N45633" s="36"/>
      <c r="R45633" s="5"/>
      <c r="W45633"/>
      <c r="Y45633" s="36"/>
      <c r="AA45633" s="5"/>
      <c r="AC45633" s="36"/>
      <c r="AD45633" s="36"/>
      <c r="AE45633"/>
      <c r="AF45633"/>
      <c r="AH45633" s="36"/>
      <c r="AJ45633"/>
    </row>
    <row r="45634" spans="14:36">
      <c r="N45634" s="36"/>
      <c r="R45634" s="5"/>
      <c r="W45634"/>
      <c r="Y45634" s="36"/>
      <c r="AA45634" s="5"/>
      <c r="AC45634" s="36"/>
      <c r="AD45634" s="36"/>
      <c r="AE45634"/>
      <c r="AF45634"/>
      <c r="AH45634" s="36"/>
      <c r="AJ45634"/>
    </row>
    <row r="45635" spans="14:36">
      <c r="N45635" s="36"/>
      <c r="R45635" s="5"/>
      <c r="W45635"/>
      <c r="Y45635" s="36"/>
      <c r="AA45635" s="5"/>
      <c r="AC45635" s="36"/>
      <c r="AD45635" s="36"/>
      <c r="AE45635"/>
      <c r="AF45635"/>
      <c r="AH45635" s="36"/>
      <c r="AJ45635"/>
    </row>
    <row r="45636" spans="14:36">
      <c r="N45636" s="36"/>
      <c r="R45636" s="5"/>
      <c r="W45636"/>
      <c r="Y45636" s="36"/>
      <c r="AA45636" s="5"/>
      <c r="AC45636" s="36"/>
      <c r="AD45636" s="36"/>
      <c r="AE45636"/>
      <c r="AF45636"/>
      <c r="AH45636" s="36"/>
      <c r="AJ45636"/>
    </row>
    <row r="45637" spans="14:36">
      <c r="N45637" s="36"/>
      <c r="R45637" s="5"/>
      <c r="W45637"/>
      <c r="Y45637" s="36"/>
      <c r="AA45637" s="5"/>
      <c r="AC45637" s="36"/>
      <c r="AD45637" s="36"/>
      <c r="AE45637"/>
      <c r="AF45637"/>
      <c r="AH45637" s="36"/>
      <c r="AJ45637"/>
    </row>
    <row r="45638" spans="14:36">
      <c r="N45638" s="36"/>
      <c r="R45638" s="5"/>
      <c r="W45638"/>
      <c r="Y45638" s="36"/>
      <c r="AA45638" s="5"/>
      <c r="AC45638" s="36"/>
      <c r="AD45638" s="36"/>
      <c r="AE45638"/>
      <c r="AF45638"/>
      <c r="AH45638" s="36"/>
      <c r="AJ45638"/>
    </row>
    <row r="45639" spans="14:36">
      <c r="N45639" s="36"/>
      <c r="R45639" s="5"/>
      <c r="W45639"/>
      <c r="Y45639" s="36"/>
      <c r="AA45639" s="5"/>
      <c r="AC45639" s="36"/>
      <c r="AD45639" s="36"/>
      <c r="AE45639"/>
      <c r="AF45639"/>
      <c r="AH45639" s="36"/>
      <c r="AJ45639"/>
    </row>
    <row r="45640" spans="14:36">
      <c r="N45640" s="36"/>
      <c r="R45640" s="5"/>
      <c r="W45640"/>
      <c r="Y45640" s="36"/>
      <c r="AA45640" s="5"/>
      <c r="AC45640" s="36"/>
      <c r="AD45640" s="36"/>
      <c r="AE45640"/>
      <c r="AF45640"/>
      <c r="AH45640" s="36"/>
      <c r="AJ45640"/>
    </row>
    <row r="45641" spans="14:36">
      <c r="N45641" s="36"/>
      <c r="R45641" s="5"/>
      <c r="W45641"/>
      <c r="Y45641" s="36"/>
      <c r="AA45641" s="5"/>
      <c r="AC45641" s="36"/>
      <c r="AD45641" s="36"/>
      <c r="AE45641"/>
      <c r="AF45641"/>
      <c r="AH45641" s="36"/>
      <c r="AJ45641"/>
    </row>
    <row r="45642" spans="14:36">
      <c r="N45642" s="36"/>
      <c r="R45642" s="5"/>
      <c r="W45642"/>
      <c r="Y45642" s="36"/>
      <c r="AA45642" s="5"/>
      <c r="AC45642" s="36"/>
      <c r="AD45642" s="36"/>
      <c r="AE45642"/>
      <c r="AF45642"/>
      <c r="AH45642" s="36"/>
      <c r="AJ45642"/>
    </row>
    <row r="45643" spans="14:36">
      <c r="N45643" s="36"/>
      <c r="R45643" s="5"/>
      <c r="W45643"/>
      <c r="Y45643" s="36"/>
      <c r="AA45643" s="5"/>
      <c r="AC45643" s="36"/>
      <c r="AD45643" s="36"/>
      <c r="AE45643"/>
      <c r="AF45643"/>
      <c r="AH45643" s="36"/>
      <c r="AJ45643"/>
    </row>
    <row r="45644" spans="14:36">
      <c r="N45644" s="36"/>
      <c r="R45644" s="5"/>
      <c r="W45644"/>
      <c r="Y45644" s="36"/>
      <c r="AA45644" s="5"/>
      <c r="AC45644" s="36"/>
      <c r="AD45644" s="36"/>
      <c r="AE45644"/>
      <c r="AF45644"/>
      <c r="AH45644" s="36"/>
      <c r="AJ45644"/>
    </row>
    <row r="45645" spans="14:36">
      <c r="N45645" s="36"/>
      <c r="R45645" s="5"/>
      <c r="W45645"/>
      <c r="Y45645" s="36"/>
      <c r="AA45645" s="5"/>
      <c r="AC45645" s="36"/>
      <c r="AD45645" s="36"/>
      <c r="AE45645"/>
      <c r="AF45645"/>
      <c r="AH45645" s="36"/>
      <c r="AJ45645"/>
    </row>
    <row r="45646" spans="14:36">
      <c r="N45646" s="36"/>
      <c r="R45646" s="5"/>
      <c r="W45646"/>
      <c r="Y45646" s="36"/>
      <c r="AA45646" s="5"/>
      <c r="AC45646" s="36"/>
      <c r="AD45646" s="36"/>
      <c r="AE45646"/>
      <c r="AF45646"/>
      <c r="AH45646" s="36"/>
      <c r="AJ45646"/>
    </row>
    <row r="45647" spans="14:36">
      <c r="N45647" s="36"/>
      <c r="R45647" s="5"/>
      <c r="W45647"/>
      <c r="Y45647" s="36"/>
      <c r="AA45647" s="5"/>
      <c r="AC45647" s="36"/>
      <c r="AD45647" s="36"/>
      <c r="AE45647"/>
      <c r="AF45647"/>
      <c r="AH45647" s="36"/>
      <c r="AJ45647"/>
    </row>
    <row r="45648" spans="14:36">
      <c r="N45648" s="36"/>
      <c r="R45648" s="5"/>
      <c r="W45648"/>
      <c r="Y45648" s="36"/>
      <c r="AA45648" s="5"/>
      <c r="AC45648" s="36"/>
      <c r="AD45648" s="36"/>
      <c r="AE45648"/>
      <c r="AF45648"/>
      <c r="AH45648" s="36"/>
      <c r="AJ45648"/>
    </row>
    <row r="45649" spans="14:36">
      <c r="N45649" s="36"/>
      <c r="R45649" s="5"/>
      <c r="W45649"/>
      <c r="Y45649" s="36"/>
      <c r="AA45649" s="5"/>
      <c r="AC45649" s="36"/>
      <c r="AD45649" s="36"/>
      <c r="AE45649"/>
      <c r="AF45649"/>
      <c r="AH45649" s="36"/>
      <c r="AJ45649"/>
    </row>
    <row r="45650" spans="14:36">
      <c r="N45650" s="36"/>
      <c r="R45650" s="5"/>
      <c r="W45650"/>
      <c r="Y45650" s="36"/>
      <c r="AA45650" s="5"/>
      <c r="AC45650" s="36"/>
      <c r="AD45650" s="36"/>
      <c r="AE45650"/>
      <c r="AF45650"/>
      <c r="AH45650" s="36"/>
      <c r="AJ45650"/>
    </row>
    <row r="45651" spans="14:36">
      <c r="N45651" s="36"/>
      <c r="R45651" s="5"/>
      <c r="W45651"/>
      <c r="Y45651" s="36"/>
      <c r="AA45651" s="5"/>
      <c r="AC45651" s="36"/>
      <c r="AD45651" s="36"/>
      <c r="AE45651"/>
      <c r="AF45651"/>
      <c r="AH45651" s="36"/>
      <c r="AJ45651"/>
    </row>
    <row r="45652" spans="14:36">
      <c r="N45652" s="36"/>
      <c r="R45652" s="5"/>
      <c r="W45652"/>
      <c r="Y45652" s="36"/>
      <c r="AA45652" s="5"/>
      <c r="AC45652" s="36"/>
      <c r="AD45652" s="36"/>
      <c r="AE45652"/>
      <c r="AF45652"/>
      <c r="AH45652" s="36"/>
      <c r="AJ45652"/>
    </row>
    <row r="45653" spans="14:36">
      <c r="N45653" s="36"/>
      <c r="R45653" s="5"/>
      <c r="W45653"/>
      <c r="Y45653" s="36"/>
      <c r="AA45653" s="5"/>
      <c r="AC45653" s="36"/>
      <c r="AD45653" s="36"/>
      <c r="AE45653"/>
      <c r="AF45653"/>
      <c r="AH45653" s="36"/>
      <c r="AJ45653"/>
    </row>
    <row r="45654" spans="14:36">
      <c r="N45654" s="36"/>
      <c r="R45654" s="5"/>
      <c r="W45654"/>
      <c r="Y45654" s="36"/>
      <c r="AA45654" s="5"/>
      <c r="AC45654" s="36"/>
      <c r="AD45654" s="36"/>
      <c r="AE45654"/>
      <c r="AF45654"/>
      <c r="AH45654" s="36"/>
      <c r="AJ45654"/>
    </row>
    <row r="45655" spans="14:36">
      <c r="N45655" s="36"/>
      <c r="R45655" s="5"/>
      <c r="W45655"/>
      <c r="Y45655" s="36"/>
      <c r="AA45655" s="5"/>
      <c r="AC45655" s="36"/>
      <c r="AD45655" s="36"/>
      <c r="AE45655"/>
      <c r="AF45655"/>
      <c r="AH45655" s="36"/>
      <c r="AJ45655"/>
    </row>
    <row r="45656" spans="14:36">
      <c r="N45656" s="36"/>
      <c r="R45656" s="5"/>
      <c r="W45656"/>
      <c r="Y45656" s="36"/>
      <c r="AA45656" s="5"/>
      <c r="AC45656" s="36"/>
      <c r="AD45656" s="36"/>
      <c r="AE45656"/>
      <c r="AF45656"/>
      <c r="AH45656" s="36"/>
      <c r="AJ45656"/>
    </row>
    <row r="45657" spans="14:36">
      <c r="N45657" s="36"/>
      <c r="R45657" s="5"/>
      <c r="W45657"/>
      <c r="Y45657" s="36"/>
      <c r="AA45657" s="5"/>
      <c r="AC45657" s="36"/>
      <c r="AD45657" s="36"/>
      <c r="AE45657"/>
      <c r="AF45657"/>
      <c r="AH45657" s="36"/>
      <c r="AJ45657"/>
    </row>
    <row r="45658" spans="14:36">
      <c r="N45658" s="36"/>
      <c r="R45658" s="5"/>
      <c r="W45658"/>
      <c r="Y45658" s="36"/>
      <c r="AA45658" s="5"/>
      <c r="AC45658" s="36"/>
      <c r="AD45658" s="36"/>
      <c r="AE45658"/>
      <c r="AF45658"/>
      <c r="AH45658" s="36"/>
      <c r="AJ45658"/>
    </row>
    <row r="45659" spans="14:36">
      <c r="N45659" s="36"/>
      <c r="R45659" s="5"/>
      <c r="W45659"/>
      <c r="Y45659" s="36"/>
      <c r="AA45659" s="5"/>
      <c r="AC45659" s="36"/>
      <c r="AD45659" s="36"/>
      <c r="AE45659"/>
      <c r="AF45659"/>
      <c r="AH45659" s="36"/>
      <c r="AJ45659"/>
    </row>
    <row r="45660" spans="14:36">
      <c r="N45660" s="36"/>
      <c r="R45660" s="5"/>
      <c r="W45660"/>
      <c r="Y45660" s="36"/>
      <c r="AA45660" s="5"/>
      <c r="AC45660" s="36"/>
      <c r="AD45660" s="36"/>
      <c r="AE45660"/>
      <c r="AF45660"/>
      <c r="AH45660" s="36"/>
      <c r="AJ45660"/>
    </row>
    <row r="45661" spans="14:36">
      <c r="N45661" s="36"/>
      <c r="R45661" s="5"/>
      <c r="W45661"/>
      <c r="Y45661" s="36"/>
      <c r="AA45661" s="5"/>
      <c r="AC45661" s="36"/>
      <c r="AD45661" s="36"/>
      <c r="AE45661"/>
      <c r="AF45661"/>
      <c r="AH45661" s="36"/>
      <c r="AJ45661"/>
    </row>
    <row r="45662" spans="14:36">
      <c r="N45662" s="36"/>
      <c r="R45662" s="5"/>
      <c r="W45662"/>
      <c r="Y45662" s="36"/>
      <c r="AA45662" s="5"/>
      <c r="AC45662" s="36"/>
      <c r="AD45662" s="36"/>
      <c r="AE45662"/>
      <c r="AF45662"/>
      <c r="AH45662" s="36"/>
      <c r="AJ45662"/>
    </row>
    <row r="45663" spans="14:36">
      <c r="N45663" s="36"/>
      <c r="R45663" s="5"/>
      <c r="W45663"/>
      <c r="Y45663" s="36"/>
      <c r="AA45663" s="5"/>
      <c r="AC45663" s="36"/>
      <c r="AD45663" s="36"/>
      <c r="AE45663"/>
      <c r="AF45663"/>
      <c r="AH45663" s="36"/>
      <c r="AJ45663"/>
    </row>
    <row r="45664" spans="14:36">
      <c r="N45664" s="36"/>
      <c r="R45664" s="5"/>
      <c r="W45664"/>
      <c r="Y45664" s="36"/>
      <c r="AA45664" s="5"/>
      <c r="AC45664" s="36"/>
      <c r="AD45664" s="36"/>
      <c r="AE45664"/>
      <c r="AF45664"/>
      <c r="AH45664" s="36"/>
      <c r="AJ45664"/>
    </row>
    <row r="45665" spans="14:36">
      <c r="N45665" s="36"/>
      <c r="R45665" s="5"/>
      <c r="W45665"/>
      <c r="Y45665" s="36"/>
      <c r="AA45665" s="5"/>
      <c r="AC45665" s="36"/>
      <c r="AD45665" s="36"/>
      <c r="AE45665"/>
      <c r="AF45665"/>
      <c r="AH45665" s="36"/>
      <c r="AJ45665"/>
    </row>
    <row r="45666" spans="14:36">
      <c r="N45666" s="36"/>
      <c r="R45666" s="5"/>
      <c r="W45666"/>
      <c r="Y45666" s="36"/>
      <c r="AA45666" s="5"/>
      <c r="AC45666" s="36"/>
      <c r="AD45666" s="36"/>
      <c r="AE45666"/>
      <c r="AF45666"/>
      <c r="AH45666" s="36"/>
      <c r="AJ45666"/>
    </row>
    <row r="45667" spans="14:36">
      <c r="N45667" s="36"/>
      <c r="R45667" s="5"/>
      <c r="W45667"/>
      <c r="Y45667" s="36"/>
      <c r="AA45667" s="5"/>
      <c r="AC45667" s="36"/>
      <c r="AD45667" s="36"/>
      <c r="AE45667"/>
      <c r="AF45667"/>
      <c r="AH45667" s="36"/>
      <c r="AJ45667"/>
    </row>
    <row r="45668" spans="14:36">
      <c r="N45668" s="36"/>
      <c r="R45668" s="5"/>
      <c r="W45668"/>
      <c r="Y45668" s="36"/>
      <c r="AA45668" s="5"/>
      <c r="AC45668" s="36"/>
      <c r="AD45668" s="36"/>
      <c r="AE45668"/>
      <c r="AF45668"/>
      <c r="AH45668" s="36"/>
      <c r="AJ45668"/>
    </row>
    <row r="45669" spans="14:36">
      <c r="N45669" s="36"/>
      <c r="R45669" s="5"/>
      <c r="W45669"/>
      <c r="Y45669" s="36"/>
      <c r="AA45669" s="5"/>
      <c r="AC45669" s="36"/>
      <c r="AD45669" s="36"/>
      <c r="AE45669"/>
      <c r="AF45669"/>
      <c r="AH45669" s="36"/>
      <c r="AJ45669"/>
    </row>
    <row r="45670" spans="14:36">
      <c r="N45670" s="36"/>
      <c r="R45670" s="5"/>
      <c r="W45670"/>
      <c r="Y45670" s="36"/>
      <c r="AA45670" s="5"/>
      <c r="AC45670" s="36"/>
      <c r="AD45670" s="36"/>
      <c r="AE45670"/>
      <c r="AF45670"/>
      <c r="AH45670" s="36"/>
      <c r="AJ45670"/>
    </row>
    <row r="45671" spans="14:36">
      <c r="N45671" s="36"/>
      <c r="R45671" s="5"/>
      <c r="W45671"/>
      <c r="Y45671" s="36"/>
      <c r="AA45671" s="5"/>
      <c r="AC45671" s="36"/>
      <c r="AD45671" s="36"/>
      <c r="AE45671"/>
      <c r="AF45671"/>
      <c r="AH45671" s="36"/>
      <c r="AJ45671"/>
    </row>
    <row r="45672" spans="14:36">
      <c r="N45672" s="36"/>
      <c r="R45672" s="5"/>
      <c r="W45672"/>
      <c r="Y45672" s="36"/>
      <c r="AA45672" s="5"/>
      <c r="AC45672" s="36"/>
      <c r="AD45672" s="36"/>
      <c r="AE45672"/>
      <c r="AF45672"/>
      <c r="AH45672" s="36"/>
      <c r="AJ45672"/>
    </row>
    <row r="45673" spans="14:36">
      <c r="N45673" s="36"/>
      <c r="R45673" s="5"/>
      <c r="W45673"/>
      <c r="Y45673" s="36"/>
      <c r="AA45673" s="5"/>
      <c r="AC45673" s="36"/>
      <c r="AD45673" s="36"/>
      <c r="AE45673"/>
      <c r="AF45673"/>
      <c r="AH45673" s="36"/>
      <c r="AJ45673"/>
    </row>
    <row r="45674" spans="14:36">
      <c r="N45674" s="36"/>
      <c r="R45674" s="5"/>
      <c r="W45674"/>
      <c r="Y45674" s="36"/>
      <c r="AA45674" s="5"/>
      <c r="AC45674" s="36"/>
      <c r="AD45674" s="36"/>
      <c r="AE45674"/>
      <c r="AF45674"/>
      <c r="AH45674" s="36"/>
      <c r="AJ45674"/>
    </row>
    <row r="45675" spans="14:36">
      <c r="N45675" s="36"/>
      <c r="R45675" s="5"/>
      <c r="W45675"/>
      <c r="Y45675" s="36"/>
      <c r="AA45675" s="5"/>
      <c r="AC45675" s="36"/>
      <c r="AD45675" s="36"/>
      <c r="AE45675"/>
      <c r="AF45675"/>
      <c r="AH45675" s="36"/>
      <c r="AJ45675"/>
    </row>
    <row r="45676" spans="14:36">
      <c r="N45676" s="36"/>
      <c r="R45676" s="5"/>
      <c r="W45676"/>
      <c r="Y45676" s="36"/>
      <c r="AA45676" s="5"/>
      <c r="AC45676" s="36"/>
      <c r="AD45676" s="36"/>
      <c r="AE45676"/>
      <c r="AF45676"/>
      <c r="AH45676" s="36"/>
      <c r="AJ45676"/>
    </row>
    <row r="45677" spans="14:36">
      <c r="N45677" s="36"/>
      <c r="R45677" s="5"/>
      <c r="W45677"/>
      <c r="Y45677" s="36"/>
      <c r="AA45677" s="5"/>
      <c r="AC45677" s="36"/>
      <c r="AD45677" s="36"/>
      <c r="AE45677"/>
      <c r="AF45677"/>
      <c r="AH45677" s="36"/>
      <c r="AJ45677"/>
    </row>
    <row r="45678" spans="14:36">
      <c r="N45678" s="36"/>
      <c r="R45678" s="5"/>
      <c r="W45678"/>
      <c r="Y45678" s="36"/>
      <c r="AA45678" s="5"/>
      <c r="AC45678" s="36"/>
      <c r="AD45678" s="36"/>
      <c r="AE45678"/>
      <c r="AF45678"/>
      <c r="AH45678" s="36"/>
      <c r="AJ45678"/>
    </row>
    <row r="45679" spans="14:36">
      <c r="N45679" s="36"/>
      <c r="R45679" s="5"/>
      <c r="W45679"/>
      <c r="Y45679" s="36"/>
      <c r="AA45679" s="5"/>
      <c r="AC45679" s="36"/>
      <c r="AD45679" s="36"/>
      <c r="AE45679"/>
      <c r="AF45679"/>
      <c r="AH45679" s="36"/>
      <c r="AJ45679"/>
    </row>
    <row r="45680" spans="14:36">
      <c r="N45680" s="36"/>
      <c r="R45680" s="5"/>
      <c r="W45680"/>
      <c r="Y45680" s="36"/>
      <c r="AA45680" s="5"/>
      <c r="AC45680" s="36"/>
      <c r="AD45680" s="36"/>
      <c r="AE45680"/>
      <c r="AF45680"/>
      <c r="AH45680" s="36"/>
      <c r="AJ45680"/>
    </row>
    <row r="45681" spans="14:36">
      <c r="N45681" s="36"/>
      <c r="R45681" s="5"/>
      <c r="W45681"/>
      <c r="Y45681" s="36"/>
      <c r="AA45681" s="5"/>
      <c r="AC45681" s="36"/>
      <c r="AD45681" s="36"/>
      <c r="AE45681"/>
      <c r="AF45681"/>
      <c r="AH45681" s="36"/>
      <c r="AJ45681"/>
    </row>
    <row r="45682" spans="14:36">
      <c r="N45682" s="36"/>
      <c r="R45682" s="5"/>
      <c r="W45682"/>
      <c r="Y45682" s="36"/>
      <c r="AA45682" s="5"/>
      <c r="AC45682" s="36"/>
      <c r="AD45682" s="36"/>
      <c r="AE45682"/>
      <c r="AF45682"/>
      <c r="AH45682" s="36"/>
      <c r="AJ45682"/>
    </row>
    <row r="45683" spans="14:36">
      <c r="N45683" s="36"/>
      <c r="R45683" s="5"/>
      <c r="W45683"/>
      <c r="Y45683" s="36"/>
      <c r="AA45683" s="5"/>
      <c r="AC45683" s="36"/>
      <c r="AD45683" s="36"/>
      <c r="AE45683"/>
      <c r="AF45683"/>
      <c r="AH45683" s="36"/>
      <c r="AJ45683"/>
    </row>
    <row r="45684" spans="14:36">
      <c r="N45684" s="36"/>
      <c r="R45684" s="5"/>
      <c r="W45684"/>
      <c r="Y45684" s="36"/>
      <c r="AA45684" s="5"/>
      <c r="AC45684" s="36"/>
      <c r="AD45684" s="36"/>
      <c r="AE45684"/>
      <c r="AF45684"/>
      <c r="AH45684" s="36"/>
      <c r="AJ45684"/>
    </row>
    <row r="45685" spans="14:36">
      <c r="N45685" s="36"/>
      <c r="R45685" s="5"/>
      <c r="W45685"/>
      <c r="Y45685" s="36"/>
      <c r="AA45685" s="5"/>
      <c r="AC45685" s="36"/>
      <c r="AD45685" s="36"/>
      <c r="AE45685"/>
      <c r="AF45685"/>
      <c r="AH45685" s="36"/>
      <c r="AJ45685"/>
    </row>
    <row r="45686" spans="14:36">
      <c r="N45686" s="36"/>
      <c r="R45686" s="5"/>
      <c r="W45686"/>
      <c r="Y45686" s="36"/>
      <c r="AA45686" s="5"/>
      <c r="AC45686" s="36"/>
      <c r="AD45686" s="36"/>
      <c r="AE45686"/>
      <c r="AF45686"/>
      <c r="AH45686" s="36"/>
      <c r="AJ45686"/>
    </row>
    <row r="45687" spans="14:36">
      <c r="N45687" s="36"/>
      <c r="R45687" s="5"/>
      <c r="W45687"/>
      <c r="Y45687" s="36"/>
      <c r="AA45687" s="5"/>
      <c r="AC45687" s="36"/>
      <c r="AD45687" s="36"/>
      <c r="AE45687"/>
      <c r="AF45687"/>
      <c r="AH45687" s="36"/>
      <c r="AJ45687"/>
    </row>
    <row r="45688" spans="14:36">
      <c r="N45688" s="36"/>
      <c r="R45688" s="5"/>
      <c r="W45688"/>
      <c r="Y45688" s="36"/>
      <c r="AA45688" s="5"/>
      <c r="AC45688" s="36"/>
      <c r="AD45688" s="36"/>
      <c r="AE45688"/>
      <c r="AF45688"/>
      <c r="AH45688" s="36"/>
      <c r="AJ45688"/>
    </row>
    <row r="45689" spans="14:36">
      <c r="N45689" s="36"/>
      <c r="R45689" s="5"/>
      <c r="W45689"/>
      <c r="Y45689" s="36"/>
      <c r="AA45689" s="5"/>
      <c r="AC45689" s="36"/>
      <c r="AD45689" s="36"/>
      <c r="AE45689"/>
      <c r="AF45689"/>
      <c r="AH45689" s="36"/>
      <c r="AJ45689"/>
    </row>
    <row r="45690" spans="14:36">
      <c r="N45690" s="36"/>
      <c r="R45690" s="5"/>
      <c r="W45690"/>
      <c r="Y45690" s="36"/>
      <c r="AA45690" s="5"/>
      <c r="AC45690" s="36"/>
      <c r="AD45690" s="36"/>
      <c r="AE45690"/>
      <c r="AF45690"/>
      <c r="AH45690" s="36"/>
      <c r="AJ45690"/>
    </row>
    <row r="45691" spans="14:36">
      <c r="N45691" s="36"/>
      <c r="R45691" s="5"/>
      <c r="W45691"/>
      <c r="Y45691" s="36"/>
      <c r="AA45691" s="5"/>
      <c r="AC45691" s="36"/>
      <c r="AD45691" s="36"/>
      <c r="AE45691"/>
      <c r="AF45691"/>
      <c r="AH45691" s="36"/>
      <c r="AJ45691"/>
    </row>
    <row r="45692" spans="14:36">
      <c r="N45692" s="36"/>
      <c r="R45692" s="5"/>
      <c r="W45692"/>
      <c r="Y45692" s="36"/>
      <c r="AA45692" s="5"/>
      <c r="AC45692" s="36"/>
      <c r="AD45692" s="36"/>
      <c r="AE45692"/>
      <c r="AF45692"/>
      <c r="AH45692" s="36"/>
      <c r="AJ45692"/>
    </row>
    <row r="45693" spans="14:36">
      <c r="N45693" s="36"/>
      <c r="R45693" s="5"/>
      <c r="W45693"/>
      <c r="Y45693" s="36"/>
      <c r="AA45693" s="5"/>
      <c r="AC45693" s="36"/>
      <c r="AD45693" s="36"/>
      <c r="AE45693"/>
      <c r="AF45693"/>
      <c r="AH45693" s="36"/>
      <c r="AJ45693"/>
    </row>
    <row r="45694" spans="14:36">
      <c r="N45694" s="36"/>
      <c r="R45694" s="5"/>
      <c r="W45694"/>
      <c r="Y45694" s="36"/>
      <c r="AA45694" s="5"/>
      <c r="AC45694" s="36"/>
      <c r="AD45694" s="36"/>
      <c r="AE45694"/>
      <c r="AF45694"/>
      <c r="AH45694" s="36"/>
      <c r="AJ45694"/>
    </row>
    <row r="45695" spans="14:36">
      <c r="N45695" s="36"/>
      <c r="R45695" s="5"/>
      <c r="W45695"/>
      <c r="Y45695" s="36"/>
      <c r="AA45695" s="5"/>
      <c r="AC45695" s="36"/>
      <c r="AD45695" s="36"/>
      <c r="AE45695"/>
      <c r="AF45695"/>
      <c r="AH45695" s="36"/>
      <c r="AJ45695"/>
    </row>
    <row r="45696" spans="14:36">
      <c r="N45696" s="36"/>
      <c r="R45696" s="5"/>
      <c r="W45696"/>
      <c r="Y45696" s="36"/>
      <c r="AA45696" s="5"/>
      <c r="AC45696" s="36"/>
      <c r="AD45696" s="36"/>
      <c r="AE45696"/>
      <c r="AF45696"/>
      <c r="AH45696" s="36"/>
      <c r="AJ45696"/>
    </row>
    <row r="45697" spans="14:36">
      <c r="N45697" s="36"/>
      <c r="R45697" s="5"/>
      <c r="W45697"/>
      <c r="Y45697" s="36"/>
      <c r="AA45697" s="5"/>
      <c r="AC45697" s="36"/>
      <c r="AD45697" s="36"/>
      <c r="AE45697"/>
      <c r="AF45697"/>
      <c r="AH45697" s="36"/>
      <c r="AJ45697"/>
    </row>
    <row r="45698" spans="14:36">
      <c r="N45698" s="36"/>
      <c r="R45698" s="5"/>
      <c r="W45698"/>
      <c r="Y45698" s="36"/>
      <c r="AA45698" s="5"/>
      <c r="AC45698" s="36"/>
      <c r="AD45698" s="36"/>
      <c r="AE45698"/>
      <c r="AF45698"/>
      <c r="AH45698" s="36"/>
      <c r="AJ45698"/>
    </row>
    <row r="45699" spans="14:36">
      <c r="N45699" s="36"/>
      <c r="R45699" s="5"/>
      <c r="W45699"/>
      <c r="Y45699" s="36"/>
      <c r="AA45699" s="5"/>
      <c r="AC45699" s="36"/>
      <c r="AD45699" s="36"/>
      <c r="AE45699"/>
      <c r="AF45699"/>
      <c r="AH45699" s="36"/>
      <c r="AJ45699"/>
    </row>
    <row r="45700" spans="14:36">
      <c r="N45700" s="36"/>
      <c r="R45700" s="5"/>
      <c r="W45700"/>
      <c r="Y45700" s="36"/>
      <c r="AA45700" s="5"/>
      <c r="AC45700" s="36"/>
      <c r="AD45700" s="36"/>
      <c r="AE45700"/>
      <c r="AF45700"/>
      <c r="AH45700" s="36"/>
      <c r="AJ45700"/>
    </row>
    <row r="45701" spans="14:36">
      <c r="N45701" s="36"/>
      <c r="R45701" s="5"/>
      <c r="W45701"/>
      <c r="Y45701" s="36"/>
      <c r="AA45701" s="5"/>
      <c r="AC45701" s="36"/>
      <c r="AD45701" s="36"/>
      <c r="AE45701"/>
      <c r="AF45701"/>
      <c r="AH45701" s="36"/>
      <c r="AJ45701"/>
    </row>
    <row r="45702" spans="14:36">
      <c r="N45702" s="36"/>
      <c r="R45702" s="5"/>
      <c r="W45702"/>
      <c r="Y45702" s="36"/>
      <c r="AA45702" s="5"/>
      <c r="AC45702" s="36"/>
      <c r="AD45702" s="36"/>
      <c r="AE45702"/>
      <c r="AF45702"/>
      <c r="AH45702" s="36"/>
      <c r="AJ45702"/>
    </row>
    <row r="45703" spans="14:36">
      <c r="N45703" s="36"/>
      <c r="R45703" s="5"/>
      <c r="W45703"/>
      <c r="Y45703" s="36"/>
      <c r="AA45703" s="5"/>
      <c r="AC45703" s="36"/>
      <c r="AD45703" s="36"/>
      <c r="AE45703"/>
      <c r="AF45703"/>
      <c r="AH45703" s="36"/>
      <c r="AJ45703"/>
    </row>
    <row r="45704" spans="14:36">
      <c r="N45704" s="36"/>
      <c r="R45704" s="5"/>
      <c r="W45704"/>
      <c r="Y45704" s="36"/>
      <c r="AA45704" s="5"/>
      <c r="AC45704" s="36"/>
      <c r="AD45704" s="36"/>
      <c r="AE45704"/>
      <c r="AF45704"/>
      <c r="AH45704" s="36"/>
      <c r="AJ45704"/>
    </row>
    <row r="45705" spans="14:36">
      <c r="N45705" s="36"/>
      <c r="R45705" s="5"/>
      <c r="W45705"/>
      <c r="Y45705" s="36"/>
      <c r="AA45705" s="5"/>
      <c r="AC45705" s="36"/>
      <c r="AD45705" s="36"/>
      <c r="AE45705"/>
      <c r="AF45705"/>
      <c r="AH45705" s="36"/>
      <c r="AJ45705"/>
    </row>
    <row r="45706" spans="14:36">
      <c r="N45706" s="36"/>
      <c r="R45706" s="5"/>
      <c r="W45706"/>
      <c r="Y45706" s="36"/>
      <c r="AA45706" s="5"/>
      <c r="AC45706" s="36"/>
      <c r="AD45706" s="36"/>
      <c r="AE45706"/>
      <c r="AF45706"/>
      <c r="AH45706" s="36"/>
      <c r="AJ45706"/>
    </row>
    <row r="45707" spans="14:36">
      <c r="N45707" s="36"/>
      <c r="R45707" s="5"/>
      <c r="W45707"/>
      <c r="Y45707" s="36"/>
      <c r="AA45707" s="5"/>
      <c r="AC45707" s="36"/>
      <c r="AD45707" s="36"/>
      <c r="AE45707"/>
      <c r="AF45707"/>
      <c r="AH45707" s="36"/>
      <c r="AJ45707"/>
    </row>
    <row r="45708" spans="14:36">
      <c r="N45708" s="36"/>
      <c r="R45708" s="5"/>
      <c r="W45708"/>
      <c r="Y45708" s="36"/>
      <c r="AA45708" s="5"/>
      <c r="AC45708" s="36"/>
      <c r="AD45708" s="36"/>
      <c r="AE45708"/>
      <c r="AF45708"/>
      <c r="AH45708" s="36"/>
      <c r="AJ45708"/>
    </row>
    <row r="45709" spans="14:36">
      <c r="N45709" s="36"/>
      <c r="R45709" s="5"/>
      <c r="W45709"/>
      <c r="Y45709" s="36"/>
      <c r="AA45709" s="5"/>
      <c r="AC45709" s="36"/>
      <c r="AD45709" s="36"/>
      <c r="AE45709"/>
      <c r="AF45709"/>
      <c r="AH45709" s="36"/>
      <c r="AJ45709"/>
    </row>
    <row r="45710" spans="14:36">
      <c r="N45710" s="36"/>
      <c r="R45710" s="5"/>
      <c r="W45710"/>
      <c r="Y45710" s="36"/>
      <c r="AA45710" s="5"/>
      <c r="AC45710" s="36"/>
      <c r="AD45710" s="36"/>
      <c r="AE45710"/>
      <c r="AF45710"/>
      <c r="AH45710" s="36"/>
      <c r="AJ45710"/>
    </row>
    <row r="45711" spans="14:36">
      <c r="N45711" s="36"/>
      <c r="R45711" s="5"/>
      <c r="W45711"/>
      <c r="Y45711" s="36"/>
      <c r="AA45711" s="5"/>
      <c r="AC45711" s="36"/>
      <c r="AD45711" s="36"/>
      <c r="AE45711"/>
      <c r="AF45711"/>
      <c r="AH45711" s="36"/>
      <c r="AJ45711"/>
    </row>
    <row r="45712" spans="14:36">
      <c r="N45712" s="36"/>
      <c r="R45712" s="5"/>
      <c r="W45712"/>
      <c r="Y45712" s="36"/>
      <c r="AA45712" s="5"/>
      <c r="AC45712" s="36"/>
      <c r="AD45712" s="36"/>
      <c r="AE45712"/>
      <c r="AF45712"/>
      <c r="AH45712" s="36"/>
      <c r="AJ45712"/>
    </row>
    <row r="45713" spans="14:36">
      <c r="N45713" s="36"/>
      <c r="R45713" s="5"/>
      <c r="W45713"/>
      <c r="Y45713" s="36"/>
      <c r="AA45713" s="5"/>
      <c r="AC45713" s="36"/>
      <c r="AD45713" s="36"/>
      <c r="AE45713"/>
      <c r="AF45713"/>
      <c r="AH45713" s="36"/>
      <c r="AJ45713"/>
    </row>
    <row r="45714" spans="14:36">
      <c r="N45714" s="36"/>
      <c r="R45714" s="5"/>
      <c r="W45714"/>
      <c r="Y45714" s="36"/>
      <c r="AA45714" s="5"/>
      <c r="AC45714" s="36"/>
      <c r="AD45714" s="36"/>
      <c r="AE45714"/>
      <c r="AF45714"/>
      <c r="AH45714" s="36"/>
      <c r="AJ45714"/>
    </row>
    <row r="45715" spans="14:36">
      <c r="N45715" s="36"/>
      <c r="R45715" s="5"/>
      <c r="W45715"/>
      <c r="Y45715" s="36"/>
      <c r="AA45715" s="5"/>
      <c r="AC45715" s="36"/>
      <c r="AD45715" s="36"/>
      <c r="AE45715"/>
      <c r="AF45715"/>
      <c r="AH45715" s="36"/>
      <c r="AJ45715"/>
    </row>
    <row r="45716" spans="14:36">
      <c r="N45716" s="36"/>
      <c r="R45716" s="5"/>
      <c r="W45716"/>
      <c r="Y45716" s="36"/>
      <c r="AA45716" s="5"/>
      <c r="AC45716" s="36"/>
      <c r="AD45716" s="36"/>
      <c r="AE45716"/>
      <c r="AF45716"/>
      <c r="AH45716" s="36"/>
      <c r="AJ45716"/>
    </row>
    <row r="45717" spans="14:36">
      <c r="N45717" s="36"/>
      <c r="R45717" s="5"/>
      <c r="W45717"/>
      <c r="Y45717" s="36"/>
      <c r="AA45717" s="5"/>
      <c r="AC45717" s="36"/>
      <c r="AD45717" s="36"/>
      <c r="AE45717"/>
      <c r="AF45717"/>
      <c r="AH45717" s="36"/>
      <c r="AJ45717"/>
    </row>
    <row r="45718" spans="14:36">
      <c r="N45718" s="36"/>
      <c r="R45718" s="5"/>
      <c r="W45718"/>
      <c r="Y45718" s="36"/>
      <c r="AA45718" s="5"/>
      <c r="AC45718" s="36"/>
      <c r="AD45718" s="36"/>
      <c r="AE45718"/>
      <c r="AF45718"/>
      <c r="AH45718" s="36"/>
      <c r="AJ45718"/>
    </row>
    <row r="45719" spans="14:36">
      <c r="N45719" s="36"/>
      <c r="R45719" s="5"/>
      <c r="W45719"/>
      <c r="Y45719" s="36"/>
      <c r="AA45719" s="5"/>
      <c r="AC45719" s="36"/>
      <c r="AD45719" s="36"/>
      <c r="AE45719"/>
      <c r="AF45719"/>
      <c r="AH45719" s="36"/>
      <c r="AJ45719"/>
    </row>
    <row r="45720" spans="14:36">
      <c r="N45720" s="36"/>
      <c r="R45720" s="5"/>
      <c r="W45720"/>
      <c r="Y45720" s="36"/>
      <c r="AA45720" s="5"/>
      <c r="AC45720" s="36"/>
      <c r="AD45720" s="36"/>
      <c r="AE45720"/>
      <c r="AF45720"/>
      <c r="AH45720" s="36"/>
      <c r="AJ45720"/>
    </row>
    <row r="45721" spans="14:36">
      <c r="N45721" s="36"/>
      <c r="R45721" s="5"/>
      <c r="W45721"/>
      <c r="Y45721" s="36"/>
      <c r="AA45721" s="5"/>
      <c r="AC45721" s="36"/>
      <c r="AD45721" s="36"/>
      <c r="AE45721"/>
      <c r="AF45721"/>
      <c r="AH45721" s="36"/>
      <c r="AJ45721"/>
    </row>
    <row r="45722" spans="14:36">
      <c r="N45722" s="36"/>
      <c r="R45722" s="5"/>
      <c r="W45722"/>
      <c r="Y45722" s="36"/>
      <c r="AA45722" s="5"/>
      <c r="AC45722" s="36"/>
      <c r="AD45722" s="36"/>
      <c r="AE45722"/>
      <c r="AF45722"/>
      <c r="AH45722" s="36"/>
      <c r="AJ45722"/>
    </row>
    <row r="45723" spans="14:36">
      <c r="N45723" s="36"/>
      <c r="R45723" s="5"/>
      <c r="W45723"/>
      <c r="Y45723" s="36"/>
      <c r="AA45723" s="5"/>
      <c r="AC45723" s="36"/>
      <c r="AD45723" s="36"/>
      <c r="AE45723"/>
      <c r="AF45723"/>
      <c r="AH45723" s="36"/>
      <c r="AJ45723"/>
    </row>
    <row r="45724" spans="14:36">
      <c r="N45724" s="36"/>
      <c r="R45724" s="5"/>
      <c r="W45724"/>
      <c r="Y45724" s="36"/>
      <c r="AA45724" s="5"/>
      <c r="AC45724" s="36"/>
      <c r="AD45724" s="36"/>
      <c r="AE45724"/>
      <c r="AF45724"/>
      <c r="AH45724" s="36"/>
      <c r="AJ45724"/>
    </row>
    <row r="45725" spans="14:36">
      <c r="N45725" s="36"/>
      <c r="R45725" s="5"/>
      <c r="W45725"/>
      <c r="Y45725" s="36"/>
      <c r="AA45725" s="5"/>
      <c r="AC45725" s="36"/>
      <c r="AD45725" s="36"/>
      <c r="AE45725"/>
      <c r="AF45725"/>
      <c r="AH45725" s="36"/>
      <c r="AJ45725"/>
    </row>
    <row r="45726" spans="14:36">
      <c r="N45726" s="36"/>
      <c r="R45726" s="5"/>
      <c r="W45726"/>
      <c r="Y45726" s="36"/>
      <c r="AA45726" s="5"/>
      <c r="AC45726" s="36"/>
      <c r="AD45726" s="36"/>
      <c r="AE45726"/>
      <c r="AF45726"/>
      <c r="AH45726" s="36"/>
      <c r="AJ45726"/>
    </row>
    <row r="45727" spans="14:36">
      <c r="N45727" s="36"/>
      <c r="R45727" s="5"/>
      <c r="W45727"/>
      <c r="Y45727" s="36"/>
      <c r="AA45727" s="5"/>
      <c r="AC45727" s="36"/>
      <c r="AD45727" s="36"/>
      <c r="AE45727"/>
      <c r="AF45727"/>
      <c r="AH45727" s="36"/>
      <c r="AJ45727"/>
    </row>
    <row r="45728" spans="14:36">
      <c r="N45728" s="36"/>
      <c r="R45728" s="5"/>
      <c r="W45728"/>
      <c r="Y45728" s="36"/>
      <c r="AA45728" s="5"/>
      <c r="AC45728" s="36"/>
      <c r="AD45728" s="36"/>
      <c r="AE45728"/>
      <c r="AF45728"/>
      <c r="AH45728" s="36"/>
      <c r="AJ45728"/>
    </row>
    <row r="45729" spans="14:36">
      <c r="N45729" s="36"/>
      <c r="R45729" s="5"/>
      <c r="W45729"/>
      <c r="Y45729" s="36"/>
      <c r="AA45729" s="5"/>
      <c r="AC45729" s="36"/>
      <c r="AD45729" s="36"/>
      <c r="AE45729"/>
      <c r="AF45729"/>
      <c r="AH45729" s="36"/>
      <c r="AJ45729"/>
    </row>
    <row r="45730" spans="14:36">
      <c r="N45730" s="36"/>
      <c r="R45730" s="5"/>
      <c r="W45730"/>
      <c r="Y45730" s="36"/>
      <c r="AA45730" s="5"/>
      <c r="AC45730" s="36"/>
      <c r="AD45730" s="36"/>
      <c r="AE45730"/>
      <c r="AF45730"/>
      <c r="AH45730" s="36"/>
      <c r="AJ45730"/>
    </row>
    <row r="45731" spans="14:36">
      <c r="N45731" s="36"/>
      <c r="R45731" s="5"/>
      <c r="W45731"/>
      <c r="Y45731" s="36"/>
      <c r="AA45731" s="5"/>
      <c r="AC45731" s="36"/>
      <c r="AD45731" s="36"/>
      <c r="AE45731"/>
      <c r="AF45731"/>
      <c r="AH45731" s="36"/>
      <c r="AJ45731"/>
    </row>
    <row r="45732" spans="14:36">
      <c r="N45732" s="36"/>
      <c r="R45732" s="5"/>
      <c r="W45732"/>
      <c r="Y45732" s="36"/>
      <c r="AA45732" s="5"/>
      <c r="AC45732" s="36"/>
      <c r="AD45732" s="36"/>
      <c r="AE45732"/>
      <c r="AF45732"/>
      <c r="AH45732" s="36"/>
      <c r="AJ45732"/>
    </row>
    <row r="45733" spans="14:36">
      <c r="N45733" s="36"/>
      <c r="R45733" s="5"/>
      <c r="W45733"/>
      <c r="Y45733" s="36"/>
      <c r="AA45733" s="5"/>
      <c r="AC45733" s="36"/>
      <c r="AD45733" s="36"/>
      <c r="AE45733"/>
      <c r="AF45733"/>
      <c r="AH45733" s="36"/>
      <c r="AJ45733"/>
    </row>
    <row r="45734" spans="14:36">
      <c r="N45734" s="36"/>
      <c r="R45734" s="5"/>
      <c r="W45734"/>
      <c r="Y45734" s="36"/>
      <c r="AA45734" s="5"/>
      <c r="AC45734" s="36"/>
      <c r="AD45734" s="36"/>
      <c r="AE45734"/>
      <c r="AF45734"/>
      <c r="AH45734" s="36"/>
      <c r="AJ45734"/>
    </row>
    <row r="45735" spans="14:36">
      <c r="N45735" s="36"/>
      <c r="R45735" s="5"/>
      <c r="W45735"/>
      <c r="Y45735" s="36"/>
      <c r="AA45735" s="5"/>
      <c r="AC45735" s="36"/>
      <c r="AD45735" s="36"/>
      <c r="AE45735"/>
      <c r="AF45735"/>
      <c r="AH45735" s="36"/>
      <c r="AJ45735"/>
    </row>
    <row r="45736" spans="14:36">
      <c r="N45736" s="36"/>
      <c r="R45736" s="5"/>
      <c r="W45736"/>
      <c r="Y45736" s="36"/>
      <c r="AA45736" s="5"/>
      <c r="AC45736" s="36"/>
      <c r="AD45736" s="36"/>
      <c r="AE45736"/>
      <c r="AF45736"/>
      <c r="AH45736" s="36"/>
      <c r="AJ45736"/>
    </row>
    <row r="45737" spans="14:36">
      <c r="N45737" s="36"/>
      <c r="R45737" s="5"/>
      <c r="W45737"/>
      <c r="Y45737" s="36"/>
      <c r="AA45737" s="5"/>
      <c r="AC45737" s="36"/>
      <c r="AD45737" s="36"/>
      <c r="AE45737"/>
      <c r="AF45737"/>
      <c r="AH45737" s="36"/>
      <c r="AJ45737"/>
    </row>
    <row r="45738" spans="14:36">
      <c r="N45738" s="36"/>
      <c r="R45738" s="5"/>
      <c r="W45738"/>
      <c r="Y45738" s="36"/>
      <c r="AA45738" s="5"/>
      <c r="AC45738" s="36"/>
      <c r="AD45738" s="36"/>
      <c r="AE45738"/>
      <c r="AF45738"/>
      <c r="AH45738" s="36"/>
      <c r="AJ45738"/>
    </row>
    <row r="45739" spans="14:36">
      <c r="N45739" s="36"/>
      <c r="R45739" s="5"/>
      <c r="W45739"/>
      <c r="Y45739" s="36"/>
      <c r="AA45739" s="5"/>
      <c r="AC45739" s="36"/>
      <c r="AD45739" s="36"/>
      <c r="AE45739"/>
      <c r="AF45739"/>
      <c r="AH45739" s="36"/>
      <c r="AJ45739"/>
    </row>
    <row r="45740" spans="14:36">
      <c r="N45740" s="36"/>
      <c r="R45740" s="5"/>
      <c r="W45740"/>
      <c r="Y45740" s="36"/>
      <c r="AA45740" s="5"/>
      <c r="AC45740" s="36"/>
      <c r="AD45740" s="36"/>
      <c r="AE45740"/>
      <c r="AF45740"/>
      <c r="AH45740" s="36"/>
      <c r="AJ45740"/>
    </row>
    <row r="45741" spans="14:36">
      <c r="N45741" s="36"/>
      <c r="R45741" s="5"/>
      <c r="W45741"/>
      <c r="Y45741" s="36"/>
      <c r="AA45741" s="5"/>
      <c r="AC45741" s="36"/>
      <c r="AD45741" s="36"/>
      <c r="AE45741"/>
      <c r="AF45741"/>
      <c r="AH45741" s="36"/>
      <c r="AJ45741"/>
    </row>
    <row r="45742" spans="14:36">
      <c r="N45742" s="36"/>
      <c r="R45742" s="5"/>
      <c r="W45742"/>
      <c r="Y45742" s="36"/>
      <c r="AA45742" s="5"/>
      <c r="AC45742" s="36"/>
      <c r="AD45742" s="36"/>
      <c r="AE45742"/>
      <c r="AF45742"/>
      <c r="AH45742" s="36"/>
      <c r="AJ45742"/>
    </row>
    <row r="45743" spans="14:36">
      <c r="N45743" s="36"/>
      <c r="R45743" s="5"/>
      <c r="W45743"/>
      <c r="Y45743" s="36"/>
      <c r="AA45743" s="5"/>
      <c r="AC45743" s="36"/>
      <c r="AD45743" s="36"/>
      <c r="AE45743"/>
      <c r="AF45743"/>
      <c r="AH45743" s="36"/>
      <c r="AJ45743"/>
    </row>
    <row r="45744" spans="14:36">
      <c r="N45744" s="36"/>
      <c r="R45744" s="5"/>
      <c r="W45744"/>
      <c r="Y45744" s="36"/>
      <c r="AA45744" s="5"/>
      <c r="AC45744" s="36"/>
      <c r="AD45744" s="36"/>
      <c r="AE45744"/>
      <c r="AF45744"/>
      <c r="AH45744" s="36"/>
      <c r="AJ45744"/>
    </row>
    <row r="45745" spans="14:36">
      <c r="N45745" s="36"/>
      <c r="R45745" s="5"/>
      <c r="W45745"/>
      <c r="Y45745" s="36"/>
      <c r="AA45745" s="5"/>
      <c r="AC45745" s="36"/>
      <c r="AD45745" s="36"/>
      <c r="AE45745"/>
      <c r="AF45745"/>
      <c r="AH45745" s="36"/>
      <c r="AJ45745"/>
    </row>
    <row r="45746" spans="14:36">
      <c r="N45746" s="36"/>
      <c r="R45746" s="5"/>
      <c r="W45746"/>
      <c r="Y45746" s="36"/>
      <c r="AA45746" s="5"/>
      <c r="AC45746" s="36"/>
      <c r="AD45746" s="36"/>
      <c r="AE45746"/>
      <c r="AF45746"/>
      <c r="AH45746" s="36"/>
      <c r="AJ45746"/>
    </row>
    <row r="45747" spans="14:36">
      <c r="N45747" s="36"/>
      <c r="R45747" s="5"/>
      <c r="W45747"/>
      <c r="Y45747" s="36"/>
      <c r="AA45747" s="5"/>
      <c r="AC45747" s="36"/>
      <c r="AD45747" s="36"/>
      <c r="AE45747"/>
      <c r="AF45747"/>
      <c r="AH45747" s="36"/>
      <c r="AJ45747"/>
    </row>
    <row r="45748" spans="14:36">
      <c r="N45748" s="36"/>
      <c r="R45748" s="5"/>
      <c r="W45748"/>
      <c r="Y45748" s="36"/>
      <c r="AA45748" s="5"/>
      <c r="AC45748" s="36"/>
      <c r="AD45748" s="36"/>
      <c r="AE45748"/>
      <c r="AF45748"/>
      <c r="AH45748" s="36"/>
      <c r="AJ45748"/>
    </row>
    <row r="45749" spans="14:36">
      <c r="N45749" s="36"/>
      <c r="R45749" s="5"/>
      <c r="W45749"/>
      <c r="Y45749" s="36"/>
      <c r="AA45749" s="5"/>
      <c r="AC45749" s="36"/>
      <c r="AD45749" s="36"/>
      <c r="AE45749"/>
      <c r="AF45749"/>
      <c r="AH45749" s="36"/>
      <c r="AJ45749"/>
    </row>
    <row r="45750" spans="14:36">
      <c r="N45750" s="36"/>
      <c r="R45750" s="5"/>
      <c r="W45750"/>
      <c r="Y45750" s="36"/>
      <c r="AA45750" s="5"/>
      <c r="AC45750" s="36"/>
      <c r="AD45750" s="36"/>
      <c r="AE45750"/>
      <c r="AF45750"/>
      <c r="AH45750" s="36"/>
      <c r="AJ45750"/>
    </row>
    <row r="45751" spans="14:36">
      <c r="N45751" s="36"/>
      <c r="R45751" s="5"/>
      <c r="W45751"/>
      <c r="Y45751" s="36"/>
      <c r="AA45751" s="5"/>
      <c r="AC45751" s="36"/>
      <c r="AD45751" s="36"/>
      <c r="AE45751"/>
      <c r="AF45751"/>
      <c r="AH45751" s="36"/>
      <c r="AJ45751"/>
    </row>
    <row r="45752" spans="14:36">
      <c r="N45752" s="36"/>
      <c r="R45752" s="5"/>
      <c r="W45752"/>
      <c r="Y45752" s="36"/>
      <c r="AA45752" s="5"/>
      <c r="AC45752" s="36"/>
      <c r="AD45752" s="36"/>
      <c r="AE45752"/>
      <c r="AF45752"/>
      <c r="AH45752" s="36"/>
      <c r="AJ45752"/>
    </row>
    <row r="45753" spans="14:36">
      <c r="N45753" s="36"/>
      <c r="R45753" s="5"/>
      <c r="W45753"/>
      <c r="Y45753" s="36"/>
      <c r="AA45753" s="5"/>
      <c r="AC45753" s="36"/>
      <c r="AD45753" s="36"/>
      <c r="AE45753"/>
      <c r="AF45753"/>
      <c r="AH45753" s="36"/>
      <c r="AJ45753"/>
    </row>
    <row r="45754" spans="14:36">
      <c r="N45754" s="36"/>
      <c r="R45754" s="5"/>
      <c r="W45754"/>
      <c r="Y45754" s="36"/>
      <c r="AA45754" s="5"/>
      <c r="AC45754" s="36"/>
      <c r="AD45754" s="36"/>
      <c r="AE45754"/>
      <c r="AF45754"/>
      <c r="AH45754" s="36"/>
      <c r="AJ45754"/>
    </row>
    <row r="45755" spans="14:36">
      <c r="N45755" s="36"/>
      <c r="R45755" s="5"/>
      <c r="W45755"/>
      <c r="Y45755" s="36"/>
      <c r="AA45755" s="5"/>
      <c r="AC45755" s="36"/>
      <c r="AD45755" s="36"/>
      <c r="AE45755"/>
      <c r="AF45755"/>
      <c r="AH45755" s="36"/>
      <c r="AJ45755"/>
    </row>
    <row r="45756" spans="14:36">
      <c r="N45756" s="36"/>
      <c r="R45756" s="5"/>
      <c r="W45756"/>
      <c r="Y45756" s="36"/>
      <c r="AA45756" s="5"/>
      <c r="AC45756" s="36"/>
      <c r="AD45756" s="36"/>
      <c r="AE45756"/>
      <c r="AF45756"/>
      <c r="AH45756" s="36"/>
      <c r="AJ45756"/>
    </row>
    <row r="45757" spans="14:36">
      <c r="N45757" s="36"/>
      <c r="R45757" s="5"/>
      <c r="W45757"/>
      <c r="Y45757" s="36"/>
      <c r="AA45757" s="5"/>
      <c r="AC45757" s="36"/>
      <c r="AD45757" s="36"/>
      <c r="AE45757"/>
      <c r="AF45757"/>
      <c r="AH45757" s="36"/>
      <c r="AJ45757"/>
    </row>
    <row r="45758" spans="14:36">
      <c r="N45758" s="36"/>
      <c r="R45758" s="5"/>
      <c r="W45758"/>
      <c r="Y45758" s="36"/>
      <c r="AA45758" s="5"/>
      <c r="AC45758" s="36"/>
      <c r="AD45758" s="36"/>
      <c r="AE45758"/>
      <c r="AF45758"/>
      <c r="AH45758" s="36"/>
      <c r="AJ45758"/>
    </row>
    <row r="45759" spans="14:36">
      <c r="N45759" s="36"/>
      <c r="R45759" s="5"/>
      <c r="W45759"/>
      <c r="Y45759" s="36"/>
      <c r="AA45759" s="5"/>
      <c r="AC45759" s="36"/>
      <c r="AD45759" s="36"/>
      <c r="AE45759"/>
      <c r="AF45759"/>
      <c r="AH45759" s="36"/>
      <c r="AJ45759"/>
    </row>
    <row r="45760" spans="14:36">
      <c r="N45760" s="36"/>
      <c r="R45760" s="5"/>
      <c r="W45760"/>
      <c r="Y45760" s="36"/>
      <c r="AA45760" s="5"/>
      <c r="AC45760" s="36"/>
      <c r="AD45760" s="36"/>
      <c r="AE45760"/>
      <c r="AF45760"/>
      <c r="AH45760" s="36"/>
      <c r="AJ45760"/>
    </row>
    <row r="45761" spans="14:36">
      <c r="N45761" s="36"/>
      <c r="R45761" s="5"/>
      <c r="W45761"/>
      <c r="Y45761" s="36"/>
      <c r="AA45761" s="5"/>
      <c r="AC45761" s="36"/>
      <c r="AD45761" s="36"/>
      <c r="AE45761"/>
      <c r="AF45761"/>
      <c r="AH45761" s="36"/>
      <c r="AJ45761"/>
    </row>
    <row r="45762" spans="14:36">
      <c r="N45762" s="36"/>
      <c r="R45762" s="5"/>
      <c r="W45762"/>
      <c r="Y45762" s="36"/>
      <c r="AA45762" s="5"/>
      <c r="AC45762" s="36"/>
      <c r="AD45762" s="36"/>
      <c r="AE45762"/>
      <c r="AF45762"/>
      <c r="AH45762" s="36"/>
      <c r="AJ45762"/>
    </row>
    <row r="45763" spans="14:36">
      <c r="N45763" s="36"/>
      <c r="R45763" s="5"/>
      <c r="W45763"/>
      <c r="Y45763" s="36"/>
      <c r="AA45763" s="5"/>
      <c r="AC45763" s="36"/>
      <c r="AD45763" s="36"/>
      <c r="AE45763"/>
      <c r="AF45763"/>
      <c r="AH45763" s="36"/>
      <c r="AJ45763"/>
    </row>
    <row r="45764" spans="14:36">
      <c r="N45764" s="36"/>
      <c r="R45764" s="5"/>
      <c r="W45764"/>
      <c r="Y45764" s="36"/>
      <c r="AA45764" s="5"/>
      <c r="AC45764" s="36"/>
      <c r="AD45764" s="36"/>
      <c r="AE45764"/>
      <c r="AF45764"/>
      <c r="AH45764" s="36"/>
      <c r="AJ45764"/>
    </row>
    <row r="45765" spans="14:36">
      <c r="N45765" s="36"/>
      <c r="R45765" s="5"/>
      <c r="W45765"/>
      <c r="Y45765" s="36"/>
      <c r="AA45765" s="5"/>
      <c r="AC45765" s="36"/>
      <c r="AD45765" s="36"/>
      <c r="AE45765"/>
      <c r="AF45765"/>
      <c r="AH45765" s="36"/>
      <c r="AJ45765"/>
    </row>
    <row r="45766" spans="14:36">
      <c r="N45766" s="36"/>
      <c r="R45766" s="5"/>
      <c r="W45766"/>
      <c r="Y45766" s="36"/>
      <c r="AA45766" s="5"/>
      <c r="AC45766" s="36"/>
      <c r="AD45766" s="36"/>
      <c r="AE45766"/>
      <c r="AF45766"/>
      <c r="AH45766" s="36"/>
      <c r="AJ45766"/>
    </row>
    <row r="45767" spans="14:36">
      <c r="N45767" s="36"/>
      <c r="R45767" s="5"/>
      <c r="W45767"/>
      <c r="Y45767" s="36"/>
      <c r="AA45767" s="5"/>
      <c r="AC45767" s="36"/>
      <c r="AD45767" s="36"/>
      <c r="AE45767"/>
      <c r="AF45767"/>
      <c r="AH45767" s="36"/>
      <c r="AJ45767"/>
    </row>
    <row r="45768" spans="14:36">
      <c r="N45768" s="36"/>
      <c r="R45768" s="5"/>
      <c r="W45768"/>
      <c r="Y45768" s="36"/>
      <c r="AA45768" s="5"/>
      <c r="AC45768" s="36"/>
      <c r="AD45768" s="36"/>
      <c r="AE45768"/>
      <c r="AF45768"/>
      <c r="AH45768" s="36"/>
      <c r="AJ45768"/>
    </row>
    <row r="45769" spans="14:36">
      <c r="N45769" s="36"/>
      <c r="R45769" s="5"/>
      <c r="W45769"/>
      <c r="Y45769" s="36"/>
      <c r="AA45769" s="5"/>
      <c r="AC45769" s="36"/>
      <c r="AD45769" s="36"/>
      <c r="AE45769"/>
      <c r="AF45769"/>
      <c r="AH45769" s="36"/>
      <c r="AJ45769"/>
    </row>
    <row r="45770" spans="14:36">
      <c r="N45770" s="36"/>
      <c r="R45770" s="5"/>
      <c r="W45770"/>
      <c r="Y45770" s="36"/>
      <c r="AA45770" s="5"/>
      <c r="AC45770" s="36"/>
      <c r="AD45770" s="36"/>
      <c r="AE45770"/>
      <c r="AF45770"/>
      <c r="AH45770" s="36"/>
      <c r="AJ45770"/>
    </row>
    <row r="45771" spans="14:36">
      <c r="N45771" s="36"/>
      <c r="R45771" s="5"/>
      <c r="W45771"/>
      <c r="Y45771" s="36"/>
      <c r="AA45771" s="5"/>
      <c r="AC45771" s="36"/>
      <c r="AD45771" s="36"/>
      <c r="AE45771"/>
      <c r="AF45771"/>
      <c r="AH45771" s="36"/>
      <c r="AJ45771"/>
    </row>
    <row r="45772" spans="14:36">
      <c r="N45772" s="36"/>
      <c r="R45772" s="5"/>
      <c r="W45772"/>
      <c r="Y45772" s="36"/>
      <c r="AA45772" s="5"/>
      <c r="AC45772" s="36"/>
      <c r="AD45772" s="36"/>
      <c r="AE45772"/>
      <c r="AF45772"/>
      <c r="AH45772" s="36"/>
      <c r="AJ45772"/>
    </row>
    <row r="45773" spans="14:36">
      <c r="N45773" s="36"/>
      <c r="R45773" s="5"/>
      <c r="W45773"/>
      <c r="Y45773" s="36"/>
      <c r="AA45773" s="5"/>
      <c r="AC45773" s="36"/>
      <c r="AD45773" s="36"/>
      <c r="AE45773"/>
      <c r="AF45773"/>
      <c r="AH45773" s="36"/>
      <c r="AJ45773"/>
    </row>
    <row r="45774" spans="14:36">
      <c r="N45774" s="36"/>
      <c r="R45774" s="5"/>
      <c r="W45774"/>
      <c r="Y45774" s="36"/>
      <c r="AA45774" s="5"/>
      <c r="AC45774" s="36"/>
      <c r="AD45774" s="36"/>
      <c r="AE45774"/>
      <c r="AF45774"/>
      <c r="AH45774" s="36"/>
      <c r="AJ45774"/>
    </row>
    <row r="45775" spans="14:36">
      <c r="N45775" s="36"/>
      <c r="R45775" s="5"/>
      <c r="W45775"/>
      <c r="Y45775" s="36"/>
      <c r="AA45775" s="5"/>
      <c r="AC45775" s="36"/>
      <c r="AD45775" s="36"/>
      <c r="AE45775"/>
      <c r="AF45775"/>
      <c r="AH45775" s="36"/>
      <c r="AJ45775"/>
    </row>
    <row r="45776" spans="14:36">
      <c r="N45776" s="36"/>
      <c r="R45776" s="5"/>
      <c r="W45776"/>
      <c r="Y45776" s="36"/>
      <c r="AA45776" s="5"/>
      <c r="AC45776" s="36"/>
      <c r="AD45776" s="36"/>
      <c r="AE45776"/>
      <c r="AF45776"/>
      <c r="AH45776" s="36"/>
      <c r="AJ45776"/>
    </row>
    <row r="45777" spans="14:36">
      <c r="N45777" s="36"/>
      <c r="R45777" s="5"/>
      <c r="W45777"/>
      <c r="Y45777" s="36"/>
      <c r="AA45777" s="5"/>
      <c r="AC45777" s="36"/>
      <c r="AD45777" s="36"/>
      <c r="AE45777"/>
      <c r="AF45777"/>
      <c r="AH45777" s="36"/>
      <c r="AJ45777"/>
    </row>
    <row r="45778" spans="14:36">
      <c r="N45778" s="36"/>
      <c r="R45778" s="5"/>
      <c r="W45778"/>
      <c r="Y45778" s="36"/>
      <c r="AA45778" s="5"/>
      <c r="AC45778" s="36"/>
      <c r="AD45778" s="36"/>
      <c r="AE45778"/>
      <c r="AF45778"/>
      <c r="AH45778" s="36"/>
      <c r="AJ45778"/>
    </row>
    <row r="45779" spans="14:36">
      <c r="N45779" s="36"/>
      <c r="R45779" s="5"/>
      <c r="W45779"/>
      <c r="Y45779" s="36"/>
      <c r="AA45779" s="5"/>
      <c r="AC45779" s="36"/>
      <c r="AD45779" s="36"/>
      <c r="AE45779"/>
      <c r="AF45779"/>
      <c r="AH45779" s="36"/>
      <c r="AJ45779"/>
    </row>
    <row r="45780" spans="14:36">
      <c r="N45780" s="36"/>
      <c r="R45780" s="5"/>
      <c r="W45780"/>
      <c r="Y45780" s="36"/>
      <c r="AA45780" s="5"/>
      <c r="AC45780" s="36"/>
      <c r="AD45780" s="36"/>
      <c r="AE45780"/>
      <c r="AF45780"/>
      <c r="AH45780" s="36"/>
      <c r="AJ45780"/>
    </row>
    <row r="45781" spans="14:36">
      <c r="N45781" s="36"/>
      <c r="R45781" s="5"/>
      <c r="W45781"/>
      <c r="Y45781" s="36"/>
      <c r="AA45781" s="5"/>
      <c r="AC45781" s="36"/>
      <c r="AD45781" s="36"/>
      <c r="AE45781"/>
      <c r="AF45781"/>
      <c r="AH45781" s="36"/>
      <c r="AJ45781"/>
    </row>
    <row r="45782" spans="14:36">
      <c r="N45782" s="36"/>
      <c r="R45782" s="5"/>
      <c r="W45782"/>
      <c r="Y45782" s="36"/>
      <c r="AA45782" s="5"/>
      <c r="AC45782" s="36"/>
      <c r="AD45782" s="36"/>
      <c r="AE45782"/>
      <c r="AF45782"/>
      <c r="AH45782" s="36"/>
      <c r="AJ45782"/>
    </row>
    <row r="45783" spans="14:36">
      <c r="N45783" s="36"/>
      <c r="R45783" s="5"/>
      <c r="W45783"/>
      <c r="Y45783" s="36"/>
      <c r="AA45783" s="5"/>
      <c r="AC45783" s="36"/>
      <c r="AD45783" s="36"/>
      <c r="AE45783"/>
      <c r="AF45783"/>
      <c r="AH45783" s="36"/>
      <c r="AJ45783"/>
    </row>
    <row r="45784" spans="14:36">
      <c r="N45784" s="36"/>
      <c r="R45784" s="5"/>
      <c r="W45784"/>
      <c r="Y45784" s="36"/>
      <c r="AA45784" s="5"/>
      <c r="AC45784" s="36"/>
      <c r="AD45784" s="36"/>
      <c r="AE45784"/>
      <c r="AF45784"/>
      <c r="AH45784" s="36"/>
      <c r="AJ45784"/>
    </row>
    <row r="45785" spans="14:36">
      <c r="N45785" s="36"/>
      <c r="R45785" s="5"/>
      <c r="W45785"/>
      <c r="Y45785" s="36"/>
      <c r="AA45785" s="5"/>
      <c r="AC45785" s="36"/>
      <c r="AD45785" s="36"/>
      <c r="AE45785"/>
      <c r="AF45785"/>
      <c r="AH45785" s="36"/>
      <c r="AJ45785"/>
    </row>
    <row r="45786" spans="14:36">
      <c r="N45786" s="36"/>
      <c r="R45786" s="5"/>
      <c r="W45786"/>
      <c r="Y45786" s="36"/>
      <c r="AA45786" s="5"/>
      <c r="AC45786" s="36"/>
      <c r="AD45786" s="36"/>
      <c r="AE45786"/>
      <c r="AF45786"/>
      <c r="AH45786" s="36"/>
      <c r="AJ45786"/>
    </row>
    <row r="45787" spans="14:36">
      <c r="N45787" s="36"/>
      <c r="R45787" s="5"/>
      <c r="W45787"/>
      <c r="Y45787" s="36"/>
      <c r="AA45787" s="5"/>
      <c r="AC45787" s="36"/>
      <c r="AD45787" s="36"/>
      <c r="AE45787"/>
      <c r="AF45787"/>
      <c r="AH45787" s="36"/>
      <c r="AJ45787"/>
    </row>
    <row r="45788" spans="14:36">
      <c r="N45788" s="36"/>
      <c r="R45788" s="5"/>
      <c r="W45788"/>
      <c r="Y45788" s="36"/>
      <c r="AA45788" s="5"/>
      <c r="AC45788" s="36"/>
      <c r="AD45788" s="36"/>
      <c r="AE45788"/>
      <c r="AF45788"/>
      <c r="AH45788" s="36"/>
      <c r="AJ45788"/>
    </row>
    <row r="45789" spans="14:36">
      <c r="N45789" s="36"/>
      <c r="R45789" s="5"/>
      <c r="W45789"/>
      <c r="Y45789" s="36"/>
      <c r="AA45789" s="5"/>
      <c r="AC45789" s="36"/>
      <c r="AD45789" s="36"/>
      <c r="AE45789"/>
      <c r="AF45789"/>
      <c r="AH45789" s="36"/>
      <c r="AJ45789"/>
    </row>
    <row r="45790" spans="14:36">
      <c r="N45790" s="36"/>
      <c r="R45790" s="5"/>
      <c r="W45790"/>
      <c r="Y45790" s="36"/>
      <c r="AA45790" s="5"/>
      <c r="AC45790" s="36"/>
      <c r="AD45790" s="36"/>
      <c r="AE45790"/>
      <c r="AF45790"/>
      <c r="AH45790" s="36"/>
      <c r="AJ45790"/>
    </row>
    <row r="45791" spans="14:36">
      <c r="N45791" s="36"/>
      <c r="R45791" s="5"/>
      <c r="W45791"/>
      <c r="Y45791" s="36"/>
      <c r="AA45791" s="5"/>
      <c r="AC45791" s="36"/>
      <c r="AD45791" s="36"/>
      <c r="AE45791"/>
      <c r="AF45791"/>
      <c r="AH45791" s="36"/>
      <c r="AJ45791"/>
    </row>
    <row r="45792" spans="14:36">
      <c r="N45792" s="36"/>
      <c r="R45792" s="5"/>
      <c r="W45792"/>
      <c r="Y45792" s="36"/>
      <c r="AA45792" s="5"/>
      <c r="AC45792" s="36"/>
      <c r="AD45792" s="36"/>
      <c r="AE45792"/>
      <c r="AF45792"/>
      <c r="AH45792" s="36"/>
      <c r="AJ45792"/>
    </row>
    <row r="45793" spans="14:36">
      <c r="N45793" s="36"/>
      <c r="R45793" s="5"/>
      <c r="W45793"/>
      <c r="Y45793" s="36"/>
      <c r="AA45793" s="5"/>
      <c r="AC45793" s="36"/>
      <c r="AD45793" s="36"/>
      <c r="AE45793"/>
      <c r="AF45793"/>
      <c r="AH45793" s="36"/>
      <c r="AJ45793"/>
    </row>
    <row r="45794" spans="14:36">
      <c r="N45794" s="36"/>
      <c r="R45794" s="5"/>
      <c r="W45794"/>
      <c r="Y45794" s="36"/>
      <c r="AA45794" s="5"/>
      <c r="AC45794" s="36"/>
      <c r="AD45794" s="36"/>
      <c r="AE45794"/>
      <c r="AF45794"/>
      <c r="AH45794" s="36"/>
      <c r="AJ45794"/>
    </row>
    <row r="45795" spans="14:36">
      <c r="N45795" s="36"/>
      <c r="R45795" s="5"/>
      <c r="W45795"/>
      <c r="Y45795" s="36"/>
      <c r="AA45795" s="5"/>
      <c r="AC45795" s="36"/>
      <c r="AD45795" s="36"/>
      <c r="AE45795"/>
      <c r="AF45795"/>
      <c r="AH45795" s="36"/>
      <c r="AJ45795"/>
    </row>
    <row r="45796" spans="14:36">
      <c r="N45796" s="36"/>
      <c r="R45796" s="5"/>
      <c r="W45796"/>
      <c r="Y45796" s="36"/>
      <c r="AA45796" s="5"/>
      <c r="AC45796" s="36"/>
      <c r="AD45796" s="36"/>
      <c r="AE45796"/>
      <c r="AF45796"/>
      <c r="AH45796" s="36"/>
      <c r="AJ45796"/>
    </row>
    <row r="45797" spans="14:36">
      <c r="N45797" s="36"/>
      <c r="R45797" s="5"/>
      <c r="W45797"/>
      <c r="Y45797" s="36"/>
      <c r="AA45797" s="5"/>
      <c r="AC45797" s="36"/>
      <c r="AD45797" s="36"/>
      <c r="AE45797"/>
      <c r="AF45797"/>
      <c r="AH45797" s="36"/>
      <c r="AJ45797"/>
    </row>
    <row r="45798" spans="14:36">
      <c r="N45798" s="36"/>
      <c r="R45798" s="5"/>
      <c r="W45798"/>
      <c r="Y45798" s="36"/>
      <c r="AA45798" s="5"/>
      <c r="AC45798" s="36"/>
      <c r="AD45798" s="36"/>
      <c r="AE45798"/>
      <c r="AF45798"/>
      <c r="AH45798" s="36"/>
      <c r="AJ45798"/>
    </row>
    <row r="45799" spans="14:36">
      <c r="N45799" s="36"/>
      <c r="R45799" s="5"/>
      <c r="W45799"/>
      <c r="Y45799" s="36"/>
      <c r="AA45799" s="5"/>
      <c r="AC45799" s="36"/>
      <c r="AD45799" s="36"/>
      <c r="AE45799"/>
      <c r="AF45799"/>
      <c r="AH45799" s="36"/>
      <c r="AJ45799"/>
    </row>
    <row r="45800" spans="14:36">
      <c r="N45800" s="36"/>
      <c r="R45800" s="5"/>
      <c r="W45800"/>
      <c r="Y45800" s="36"/>
      <c r="AA45800" s="5"/>
      <c r="AC45800" s="36"/>
      <c r="AD45800" s="36"/>
      <c r="AE45800"/>
      <c r="AF45800"/>
      <c r="AH45800" s="36"/>
      <c r="AJ45800"/>
    </row>
    <row r="45801" spans="14:36">
      <c r="N45801" s="36"/>
      <c r="R45801" s="5"/>
      <c r="W45801"/>
      <c r="Y45801" s="36"/>
      <c r="AA45801" s="5"/>
      <c r="AC45801" s="36"/>
      <c r="AD45801" s="36"/>
      <c r="AE45801"/>
      <c r="AF45801"/>
      <c r="AH45801" s="36"/>
      <c r="AJ45801"/>
    </row>
    <row r="45802" spans="14:36">
      <c r="N45802" s="36"/>
      <c r="R45802" s="5"/>
      <c r="W45802"/>
      <c r="Y45802" s="36"/>
      <c r="AA45802" s="5"/>
      <c r="AC45802" s="36"/>
      <c r="AD45802" s="36"/>
      <c r="AE45802"/>
      <c r="AF45802"/>
      <c r="AH45802" s="36"/>
      <c r="AJ45802"/>
    </row>
    <row r="45803" spans="14:36">
      <c r="N45803" s="36"/>
      <c r="R45803" s="5"/>
      <c r="W45803"/>
      <c r="Y45803" s="36"/>
      <c r="AA45803" s="5"/>
      <c r="AC45803" s="36"/>
      <c r="AD45803" s="36"/>
      <c r="AE45803"/>
      <c r="AF45803"/>
      <c r="AH45803" s="36"/>
      <c r="AJ45803"/>
    </row>
    <row r="45804" spans="14:36">
      <c r="N45804" s="36"/>
      <c r="R45804" s="5"/>
      <c r="W45804"/>
      <c r="Y45804" s="36"/>
      <c r="AA45804" s="5"/>
      <c r="AC45804" s="36"/>
      <c r="AD45804" s="36"/>
      <c r="AE45804"/>
      <c r="AF45804"/>
      <c r="AH45804" s="36"/>
      <c r="AJ45804"/>
    </row>
    <row r="45805" spans="14:36">
      <c r="N45805" s="36"/>
      <c r="R45805" s="5"/>
      <c r="W45805"/>
      <c r="Y45805" s="36"/>
      <c r="AA45805" s="5"/>
      <c r="AC45805" s="36"/>
      <c r="AD45805" s="36"/>
      <c r="AE45805"/>
      <c r="AF45805"/>
      <c r="AH45805" s="36"/>
      <c r="AJ45805"/>
    </row>
    <row r="45806" spans="14:36">
      <c r="N45806" s="36"/>
      <c r="R45806" s="5"/>
      <c r="W45806"/>
      <c r="Y45806" s="36"/>
      <c r="AA45806" s="5"/>
      <c r="AC45806" s="36"/>
      <c r="AD45806" s="36"/>
      <c r="AE45806"/>
      <c r="AF45806"/>
      <c r="AH45806" s="36"/>
      <c r="AJ45806"/>
    </row>
    <row r="45807" spans="14:36">
      <c r="N45807" s="36"/>
      <c r="R45807" s="5"/>
      <c r="W45807"/>
      <c r="Y45807" s="36"/>
      <c r="AA45807" s="5"/>
      <c r="AC45807" s="36"/>
      <c r="AD45807" s="36"/>
      <c r="AE45807"/>
      <c r="AF45807"/>
      <c r="AH45807" s="36"/>
      <c r="AJ45807"/>
    </row>
    <row r="45808" spans="14:36">
      <c r="N45808" s="36"/>
      <c r="R45808" s="5"/>
      <c r="W45808"/>
      <c r="Y45808" s="36"/>
      <c r="AA45808" s="5"/>
      <c r="AC45808" s="36"/>
      <c r="AD45808" s="36"/>
      <c r="AE45808"/>
      <c r="AF45808"/>
      <c r="AH45808" s="36"/>
      <c r="AJ45808"/>
    </row>
    <row r="45809" spans="14:36">
      <c r="N45809" s="36"/>
      <c r="R45809" s="5"/>
      <c r="W45809"/>
      <c r="Y45809" s="36"/>
      <c r="AA45809" s="5"/>
      <c r="AC45809" s="36"/>
      <c r="AD45809" s="36"/>
      <c r="AE45809"/>
      <c r="AF45809"/>
      <c r="AH45809" s="36"/>
      <c r="AJ45809"/>
    </row>
    <row r="45810" spans="14:36">
      <c r="N45810" s="36"/>
      <c r="R45810" s="5"/>
      <c r="W45810"/>
      <c r="Y45810" s="36"/>
      <c r="AA45810" s="5"/>
      <c r="AC45810" s="36"/>
      <c r="AD45810" s="36"/>
      <c r="AE45810"/>
      <c r="AF45810"/>
      <c r="AH45810" s="36"/>
      <c r="AJ45810"/>
    </row>
    <row r="45811" spans="14:36">
      <c r="N45811" s="36"/>
      <c r="R45811" s="5"/>
      <c r="W45811"/>
      <c r="Y45811" s="36"/>
      <c r="AA45811" s="5"/>
      <c r="AC45811" s="36"/>
      <c r="AD45811" s="36"/>
      <c r="AE45811"/>
      <c r="AF45811"/>
      <c r="AH45811" s="36"/>
      <c r="AJ45811"/>
    </row>
    <row r="45812" spans="14:36">
      <c r="N45812" s="36"/>
      <c r="R45812" s="5"/>
      <c r="W45812"/>
      <c r="Y45812" s="36"/>
      <c r="AA45812" s="5"/>
      <c r="AC45812" s="36"/>
      <c r="AD45812" s="36"/>
      <c r="AE45812"/>
      <c r="AF45812"/>
      <c r="AH45812" s="36"/>
      <c r="AJ45812"/>
    </row>
    <row r="45813" spans="14:36">
      <c r="N45813" s="36"/>
      <c r="R45813" s="5"/>
      <c r="W45813"/>
      <c r="Y45813" s="36"/>
      <c r="AA45813" s="5"/>
      <c r="AC45813" s="36"/>
      <c r="AD45813" s="36"/>
      <c r="AE45813"/>
      <c r="AF45813"/>
      <c r="AH45813" s="36"/>
      <c r="AJ45813"/>
    </row>
    <row r="45814" spans="14:36">
      <c r="N45814" s="36"/>
      <c r="R45814" s="5"/>
      <c r="W45814"/>
      <c r="Y45814" s="36"/>
      <c r="AA45814" s="5"/>
      <c r="AC45814" s="36"/>
      <c r="AD45814" s="36"/>
      <c r="AE45814"/>
      <c r="AF45814"/>
      <c r="AH45814" s="36"/>
      <c r="AJ45814"/>
    </row>
    <row r="45815" spans="14:36">
      <c r="N45815" s="36"/>
      <c r="R45815" s="5"/>
      <c r="W45815"/>
      <c r="Y45815" s="36"/>
      <c r="AA45815" s="5"/>
      <c r="AC45815" s="36"/>
      <c r="AD45815" s="36"/>
      <c r="AE45815"/>
      <c r="AF45815"/>
      <c r="AH45815" s="36"/>
      <c r="AJ45815"/>
    </row>
    <row r="45816" spans="14:36">
      <c r="N45816" s="36"/>
      <c r="R45816" s="5"/>
      <c r="W45816"/>
      <c r="Y45816" s="36"/>
      <c r="AA45816" s="5"/>
      <c r="AC45816" s="36"/>
      <c r="AD45816" s="36"/>
      <c r="AE45816"/>
      <c r="AF45816"/>
      <c r="AH45816" s="36"/>
      <c r="AJ45816"/>
    </row>
    <row r="45817" spans="14:36">
      <c r="N45817" s="36"/>
      <c r="R45817" s="5"/>
      <c r="W45817"/>
      <c r="Y45817" s="36"/>
      <c r="AA45817" s="5"/>
      <c r="AC45817" s="36"/>
      <c r="AD45817" s="36"/>
      <c r="AE45817"/>
      <c r="AF45817"/>
      <c r="AH45817" s="36"/>
      <c r="AJ45817"/>
    </row>
    <row r="45818" spans="14:36">
      <c r="N45818" s="36"/>
      <c r="R45818" s="5"/>
      <c r="W45818"/>
      <c r="Y45818" s="36"/>
      <c r="AA45818" s="5"/>
      <c r="AC45818" s="36"/>
      <c r="AD45818" s="36"/>
      <c r="AE45818"/>
      <c r="AF45818"/>
      <c r="AH45818" s="36"/>
      <c r="AJ45818"/>
    </row>
    <row r="45819" spans="14:36">
      <c r="N45819" s="36"/>
      <c r="R45819" s="5"/>
      <c r="W45819"/>
      <c r="Y45819" s="36"/>
      <c r="AA45819" s="5"/>
      <c r="AC45819" s="36"/>
      <c r="AD45819" s="36"/>
      <c r="AE45819"/>
      <c r="AF45819"/>
      <c r="AH45819" s="36"/>
      <c r="AJ45819"/>
    </row>
    <row r="45820" spans="14:36">
      <c r="N45820" s="36"/>
      <c r="R45820" s="5"/>
      <c r="W45820"/>
      <c r="Y45820" s="36"/>
      <c r="AA45820" s="5"/>
      <c r="AC45820" s="36"/>
      <c r="AD45820" s="36"/>
      <c r="AE45820"/>
      <c r="AF45820"/>
      <c r="AH45820" s="36"/>
      <c r="AJ45820"/>
    </row>
    <row r="45821" spans="14:36">
      <c r="N45821" s="36"/>
      <c r="R45821" s="5"/>
      <c r="W45821"/>
      <c r="Y45821" s="36"/>
      <c r="AA45821" s="5"/>
      <c r="AC45821" s="36"/>
      <c r="AD45821" s="36"/>
      <c r="AE45821"/>
      <c r="AF45821"/>
      <c r="AH45821" s="36"/>
      <c r="AJ45821"/>
    </row>
    <row r="45822" spans="14:36">
      <c r="N45822" s="36"/>
      <c r="R45822" s="5"/>
      <c r="W45822"/>
      <c r="Y45822" s="36"/>
      <c r="AA45822" s="5"/>
      <c r="AC45822" s="36"/>
      <c r="AD45822" s="36"/>
      <c r="AE45822"/>
      <c r="AF45822"/>
      <c r="AH45822" s="36"/>
      <c r="AJ45822"/>
    </row>
    <row r="45823" spans="14:36">
      <c r="N45823" s="36"/>
      <c r="R45823" s="5"/>
      <c r="W45823"/>
      <c r="Y45823" s="36"/>
      <c r="AA45823" s="5"/>
      <c r="AC45823" s="36"/>
      <c r="AD45823" s="36"/>
      <c r="AE45823"/>
      <c r="AF45823"/>
      <c r="AH45823" s="36"/>
      <c r="AJ45823"/>
    </row>
    <row r="45824" spans="14:36">
      <c r="N45824" s="36"/>
      <c r="R45824" s="5"/>
      <c r="W45824"/>
      <c r="Y45824" s="36"/>
      <c r="AA45824" s="5"/>
      <c r="AC45824" s="36"/>
      <c r="AD45824" s="36"/>
      <c r="AE45824"/>
      <c r="AF45824"/>
      <c r="AH45824" s="36"/>
      <c r="AJ45824"/>
    </row>
    <row r="45825" spans="14:36">
      <c r="N45825" s="36"/>
      <c r="R45825" s="5"/>
      <c r="W45825"/>
      <c r="Y45825" s="36"/>
      <c r="AA45825" s="5"/>
      <c r="AC45825" s="36"/>
      <c r="AD45825" s="36"/>
      <c r="AE45825"/>
      <c r="AF45825"/>
      <c r="AH45825" s="36"/>
      <c r="AJ45825"/>
    </row>
    <row r="45826" spans="14:36">
      <c r="N45826" s="36"/>
      <c r="R45826" s="5"/>
      <c r="W45826"/>
      <c r="Y45826" s="36"/>
      <c r="AA45826" s="5"/>
      <c r="AC45826" s="36"/>
      <c r="AD45826" s="36"/>
      <c r="AE45826"/>
      <c r="AF45826"/>
      <c r="AH45826" s="36"/>
      <c r="AJ45826"/>
    </row>
    <row r="45827" spans="14:36">
      <c r="N45827" s="36"/>
      <c r="R45827" s="5"/>
      <c r="W45827"/>
      <c r="Y45827" s="36"/>
      <c r="AA45827" s="5"/>
      <c r="AC45827" s="36"/>
      <c r="AD45827" s="36"/>
      <c r="AE45827"/>
      <c r="AF45827"/>
      <c r="AH45827" s="36"/>
      <c r="AJ45827"/>
    </row>
    <row r="45828" spans="14:36">
      <c r="N45828" s="36"/>
      <c r="R45828" s="5"/>
      <c r="W45828"/>
      <c r="Y45828" s="36"/>
      <c r="AA45828" s="5"/>
      <c r="AC45828" s="36"/>
      <c r="AD45828" s="36"/>
      <c r="AE45828"/>
      <c r="AF45828"/>
      <c r="AH45828" s="36"/>
      <c r="AJ45828"/>
    </row>
    <row r="45829" spans="14:36">
      <c r="N45829" s="36"/>
      <c r="R45829" s="5"/>
      <c r="W45829"/>
      <c r="Y45829" s="36"/>
      <c r="AA45829" s="5"/>
      <c r="AC45829" s="36"/>
      <c r="AD45829" s="36"/>
      <c r="AE45829"/>
      <c r="AF45829"/>
      <c r="AH45829" s="36"/>
      <c r="AJ45829"/>
    </row>
    <row r="45830" spans="14:36">
      <c r="N45830" s="36"/>
      <c r="R45830" s="5"/>
      <c r="W45830"/>
      <c r="Y45830" s="36"/>
      <c r="AA45830" s="5"/>
      <c r="AC45830" s="36"/>
      <c r="AD45830" s="36"/>
      <c r="AE45830"/>
      <c r="AF45830"/>
      <c r="AH45830" s="36"/>
      <c r="AJ45830"/>
    </row>
    <row r="45831" spans="14:36">
      <c r="N45831" s="36"/>
      <c r="R45831" s="5"/>
      <c r="W45831"/>
      <c r="Y45831" s="36"/>
      <c r="AA45831" s="5"/>
      <c r="AC45831" s="36"/>
      <c r="AD45831" s="36"/>
      <c r="AE45831"/>
      <c r="AF45831"/>
      <c r="AH45831" s="36"/>
      <c r="AJ45831"/>
    </row>
    <row r="45832" spans="14:36">
      <c r="N45832" s="36"/>
      <c r="R45832" s="5"/>
      <c r="W45832"/>
      <c r="Y45832" s="36"/>
      <c r="AA45832" s="5"/>
      <c r="AC45832" s="36"/>
      <c r="AD45832" s="36"/>
      <c r="AE45832"/>
      <c r="AF45832"/>
      <c r="AH45832" s="36"/>
      <c r="AJ45832"/>
    </row>
    <row r="45833" spans="14:36">
      <c r="N45833" s="36"/>
      <c r="R45833" s="5"/>
      <c r="W45833"/>
      <c r="Y45833" s="36"/>
      <c r="AA45833" s="5"/>
      <c r="AC45833" s="36"/>
      <c r="AD45833" s="36"/>
      <c r="AE45833"/>
      <c r="AF45833"/>
      <c r="AH45833" s="36"/>
      <c r="AJ45833"/>
    </row>
    <row r="45834" spans="14:36">
      <c r="N45834" s="36"/>
      <c r="R45834" s="5"/>
      <c r="W45834"/>
      <c r="Y45834" s="36"/>
      <c r="AA45834" s="5"/>
      <c r="AC45834" s="36"/>
      <c r="AD45834" s="36"/>
      <c r="AE45834"/>
      <c r="AF45834"/>
      <c r="AH45834" s="36"/>
      <c r="AJ45834"/>
    </row>
    <row r="45835" spans="14:36">
      <c r="N45835" s="36"/>
      <c r="R45835" s="5"/>
      <c r="W45835"/>
      <c r="Y45835" s="36"/>
      <c r="AA45835" s="5"/>
      <c r="AC45835" s="36"/>
      <c r="AD45835" s="36"/>
      <c r="AE45835"/>
      <c r="AF45835"/>
      <c r="AH45835" s="36"/>
      <c r="AJ45835"/>
    </row>
    <row r="45836" spans="14:36">
      <c r="N45836" s="36"/>
      <c r="R45836" s="5"/>
      <c r="W45836"/>
      <c r="Y45836" s="36"/>
      <c r="AA45836" s="5"/>
      <c r="AC45836" s="36"/>
      <c r="AD45836" s="36"/>
      <c r="AE45836"/>
      <c r="AF45836"/>
      <c r="AH45836" s="36"/>
      <c r="AJ45836"/>
    </row>
    <row r="45837" spans="14:36">
      <c r="N45837" s="36"/>
      <c r="R45837" s="5"/>
      <c r="W45837"/>
      <c r="Y45837" s="36"/>
      <c r="AA45837" s="5"/>
      <c r="AC45837" s="36"/>
      <c r="AD45837" s="36"/>
      <c r="AE45837"/>
      <c r="AF45837"/>
      <c r="AH45837" s="36"/>
      <c r="AJ45837"/>
    </row>
    <row r="45838" spans="14:36">
      <c r="N45838" s="36"/>
      <c r="R45838" s="5"/>
      <c r="W45838"/>
      <c r="Y45838" s="36"/>
      <c r="AA45838" s="5"/>
      <c r="AC45838" s="36"/>
      <c r="AD45838" s="36"/>
      <c r="AE45838"/>
      <c r="AF45838"/>
      <c r="AH45838" s="36"/>
      <c r="AJ45838"/>
    </row>
    <row r="45839" spans="14:36">
      <c r="N45839" s="36"/>
      <c r="R45839" s="5"/>
      <c r="W45839"/>
      <c r="Y45839" s="36"/>
      <c r="AA45839" s="5"/>
      <c r="AC45839" s="36"/>
      <c r="AD45839" s="36"/>
      <c r="AE45839"/>
      <c r="AF45839"/>
      <c r="AH45839" s="36"/>
      <c r="AJ45839"/>
    </row>
    <row r="45840" spans="14:36">
      <c r="N45840" s="36"/>
      <c r="R45840" s="5"/>
      <c r="W45840"/>
      <c r="Y45840" s="36"/>
      <c r="AA45840" s="5"/>
      <c r="AC45840" s="36"/>
      <c r="AD45840" s="36"/>
      <c r="AE45840"/>
      <c r="AF45840"/>
      <c r="AH45840" s="36"/>
      <c r="AJ45840"/>
    </row>
    <row r="45841" spans="14:36">
      <c r="N45841" s="36"/>
      <c r="R45841" s="5"/>
      <c r="W45841"/>
      <c r="Y45841" s="36"/>
      <c r="AA45841" s="5"/>
      <c r="AC45841" s="36"/>
      <c r="AD45841" s="36"/>
      <c r="AE45841"/>
      <c r="AF45841"/>
      <c r="AH45841" s="36"/>
      <c r="AJ45841"/>
    </row>
    <row r="45842" spans="14:36">
      <c r="N45842" s="36"/>
      <c r="R45842" s="5"/>
      <c r="W45842"/>
      <c r="Y45842" s="36"/>
      <c r="AA45842" s="5"/>
      <c r="AC45842" s="36"/>
      <c r="AD45842" s="36"/>
      <c r="AE45842"/>
      <c r="AF45842"/>
      <c r="AH45842" s="36"/>
      <c r="AJ45842"/>
    </row>
    <row r="45843" spans="14:36">
      <c r="N45843" s="36"/>
      <c r="R45843" s="5"/>
      <c r="W45843"/>
      <c r="Y45843" s="36"/>
      <c r="AA45843" s="5"/>
      <c r="AC45843" s="36"/>
      <c r="AD45843" s="36"/>
      <c r="AE45843"/>
      <c r="AF45843"/>
      <c r="AH45843" s="36"/>
      <c r="AJ45843"/>
    </row>
    <row r="45844" spans="14:36">
      <c r="N45844" s="36"/>
      <c r="R45844" s="5"/>
      <c r="W45844"/>
      <c r="Y45844" s="36"/>
      <c r="AA45844" s="5"/>
      <c r="AC45844" s="36"/>
      <c r="AD45844" s="36"/>
      <c r="AE45844"/>
      <c r="AF45844"/>
      <c r="AH45844" s="36"/>
      <c r="AJ45844"/>
    </row>
    <row r="45845" spans="14:36">
      <c r="N45845" s="36"/>
      <c r="R45845" s="5"/>
      <c r="W45845"/>
      <c r="Y45845" s="36"/>
      <c r="AA45845" s="5"/>
      <c r="AC45845" s="36"/>
      <c r="AD45845" s="36"/>
      <c r="AE45845"/>
      <c r="AF45845"/>
      <c r="AH45845" s="36"/>
      <c r="AJ45845"/>
    </row>
    <row r="45846" spans="14:36">
      <c r="N45846" s="36"/>
      <c r="R45846" s="5"/>
      <c r="W45846"/>
      <c r="Y45846" s="36"/>
      <c r="AA45846" s="5"/>
      <c r="AC45846" s="36"/>
      <c r="AD45846" s="36"/>
      <c r="AE45846"/>
      <c r="AF45846"/>
      <c r="AH45846" s="36"/>
      <c r="AJ45846"/>
    </row>
    <row r="45847" spans="14:36">
      <c r="N45847" s="36"/>
      <c r="R45847" s="5"/>
      <c r="W45847"/>
      <c r="Y45847" s="36"/>
      <c r="AA45847" s="5"/>
      <c r="AC45847" s="36"/>
      <c r="AD45847" s="36"/>
      <c r="AE45847"/>
      <c r="AF45847"/>
      <c r="AH45847" s="36"/>
      <c r="AJ45847"/>
    </row>
    <row r="45848" spans="14:36">
      <c r="N45848" s="36"/>
      <c r="R45848" s="5"/>
      <c r="W45848"/>
      <c r="Y45848" s="36"/>
      <c r="AA45848" s="5"/>
      <c r="AC45848" s="36"/>
      <c r="AD45848" s="36"/>
      <c r="AE45848"/>
      <c r="AF45848"/>
      <c r="AH45848" s="36"/>
      <c r="AJ45848"/>
    </row>
    <row r="45849" spans="14:36">
      <c r="N45849" s="36"/>
      <c r="R45849" s="5"/>
      <c r="W45849"/>
      <c r="Y45849" s="36"/>
      <c r="AA45849" s="5"/>
      <c r="AC45849" s="36"/>
      <c r="AD45849" s="36"/>
      <c r="AE45849"/>
      <c r="AF45849"/>
      <c r="AH45849" s="36"/>
      <c r="AJ45849"/>
    </row>
    <row r="45850" spans="14:36">
      <c r="N45850" s="36"/>
      <c r="R45850" s="5"/>
      <c r="W45850"/>
      <c r="Y45850" s="36"/>
      <c r="AA45850" s="5"/>
      <c r="AC45850" s="36"/>
      <c r="AD45850" s="36"/>
      <c r="AE45850"/>
      <c r="AF45850"/>
      <c r="AH45850" s="36"/>
      <c r="AJ45850"/>
    </row>
    <row r="45851" spans="14:36">
      <c r="N45851" s="36"/>
      <c r="R45851" s="5"/>
      <c r="W45851"/>
      <c r="Y45851" s="36"/>
      <c r="AA45851" s="5"/>
      <c r="AC45851" s="36"/>
      <c r="AD45851" s="36"/>
      <c r="AE45851"/>
      <c r="AF45851"/>
      <c r="AH45851" s="36"/>
      <c r="AJ45851"/>
    </row>
    <row r="45852" spans="14:36">
      <c r="N45852" s="36"/>
      <c r="R45852" s="5"/>
      <c r="W45852"/>
      <c r="Y45852" s="36"/>
      <c r="AA45852" s="5"/>
      <c r="AC45852" s="36"/>
      <c r="AD45852" s="36"/>
      <c r="AE45852"/>
      <c r="AF45852"/>
      <c r="AH45852" s="36"/>
      <c r="AJ45852"/>
    </row>
    <row r="45853" spans="14:36">
      <c r="N45853" s="36"/>
      <c r="R45853" s="5"/>
      <c r="W45853"/>
      <c r="Y45853" s="36"/>
      <c r="AA45853" s="5"/>
      <c r="AC45853" s="36"/>
      <c r="AD45853" s="36"/>
      <c r="AE45853"/>
      <c r="AF45853"/>
      <c r="AH45853" s="36"/>
      <c r="AJ45853"/>
    </row>
    <row r="45854" spans="14:36">
      <c r="N45854" s="36"/>
      <c r="R45854" s="5"/>
      <c r="W45854"/>
      <c r="Y45854" s="36"/>
      <c r="AA45854" s="5"/>
      <c r="AC45854" s="36"/>
      <c r="AD45854" s="36"/>
      <c r="AE45854"/>
      <c r="AF45854"/>
      <c r="AH45854" s="36"/>
      <c r="AJ45854"/>
    </row>
    <row r="45855" spans="14:36">
      <c r="N45855" s="36"/>
      <c r="R45855" s="5"/>
      <c r="W45855"/>
      <c r="Y45855" s="36"/>
      <c r="AA45855" s="5"/>
      <c r="AC45855" s="36"/>
      <c r="AD45855" s="36"/>
      <c r="AE45855"/>
      <c r="AF45855"/>
      <c r="AH45855" s="36"/>
      <c r="AJ45855"/>
    </row>
    <row r="45856" spans="14:36">
      <c r="N45856" s="36"/>
      <c r="R45856" s="5"/>
      <c r="W45856"/>
      <c r="Y45856" s="36"/>
      <c r="AA45856" s="5"/>
      <c r="AC45856" s="36"/>
      <c r="AD45856" s="36"/>
      <c r="AE45856"/>
      <c r="AF45856"/>
      <c r="AH45856" s="36"/>
      <c r="AJ45856"/>
    </row>
    <row r="45857" spans="14:36">
      <c r="N45857" s="36"/>
      <c r="R45857" s="5"/>
      <c r="W45857"/>
      <c r="Y45857" s="36"/>
      <c r="AA45857" s="5"/>
      <c r="AC45857" s="36"/>
      <c r="AD45857" s="36"/>
      <c r="AE45857"/>
      <c r="AF45857"/>
      <c r="AH45857" s="36"/>
      <c r="AJ45857"/>
    </row>
    <row r="45858" spans="14:36">
      <c r="N45858" s="36"/>
      <c r="R45858" s="5"/>
      <c r="W45858"/>
      <c r="Y45858" s="36"/>
      <c r="AA45858" s="5"/>
      <c r="AC45858" s="36"/>
      <c r="AD45858" s="36"/>
      <c r="AE45858"/>
      <c r="AF45858"/>
      <c r="AH45858" s="36"/>
      <c r="AJ45858"/>
    </row>
    <row r="45859" spans="14:36">
      <c r="N45859" s="36"/>
      <c r="R45859" s="5"/>
      <c r="W45859"/>
      <c r="Y45859" s="36"/>
      <c r="AA45859" s="5"/>
      <c r="AC45859" s="36"/>
      <c r="AD45859" s="36"/>
      <c r="AE45859"/>
      <c r="AF45859"/>
      <c r="AH45859" s="36"/>
      <c r="AJ45859"/>
    </row>
    <row r="45860" spans="14:36">
      <c r="N45860" s="36"/>
      <c r="R45860" s="5"/>
      <c r="W45860"/>
      <c r="Y45860" s="36"/>
      <c r="AA45860" s="5"/>
      <c r="AC45860" s="36"/>
      <c r="AD45860" s="36"/>
      <c r="AE45860"/>
      <c r="AF45860"/>
      <c r="AH45860" s="36"/>
      <c r="AJ45860"/>
    </row>
    <row r="45861" spans="14:36">
      <c r="N45861" s="36"/>
      <c r="R45861" s="5"/>
      <c r="W45861"/>
      <c r="Y45861" s="36"/>
      <c r="AA45861" s="5"/>
      <c r="AC45861" s="36"/>
      <c r="AD45861" s="36"/>
      <c r="AE45861"/>
      <c r="AF45861"/>
      <c r="AH45861" s="36"/>
      <c r="AJ45861"/>
    </row>
    <row r="45862" spans="14:36">
      <c r="N45862" s="36"/>
      <c r="R45862" s="5"/>
      <c r="W45862"/>
      <c r="Y45862" s="36"/>
      <c r="AA45862" s="5"/>
      <c r="AC45862" s="36"/>
      <c r="AD45862" s="36"/>
      <c r="AE45862"/>
      <c r="AF45862"/>
      <c r="AH45862" s="36"/>
      <c r="AJ45862"/>
    </row>
    <row r="45863" spans="14:36">
      <c r="N45863" s="36"/>
      <c r="R45863" s="5"/>
      <c r="W45863"/>
      <c r="Y45863" s="36"/>
      <c r="AA45863" s="5"/>
      <c r="AC45863" s="36"/>
      <c r="AD45863" s="36"/>
      <c r="AE45863"/>
      <c r="AF45863"/>
      <c r="AH45863" s="36"/>
      <c r="AJ45863"/>
    </row>
    <row r="45864" spans="14:36">
      <c r="N45864" s="36"/>
      <c r="R45864" s="5"/>
      <c r="W45864"/>
      <c r="Y45864" s="36"/>
      <c r="AA45864" s="5"/>
      <c r="AC45864" s="36"/>
      <c r="AD45864" s="36"/>
      <c r="AE45864"/>
      <c r="AF45864"/>
      <c r="AH45864" s="36"/>
      <c r="AJ45864"/>
    </row>
    <row r="45865" spans="14:36">
      <c r="N45865" s="36"/>
      <c r="R45865" s="5"/>
      <c r="W45865"/>
      <c r="Y45865" s="36"/>
      <c r="AA45865" s="5"/>
      <c r="AC45865" s="36"/>
      <c r="AD45865" s="36"/>
      <c r="AE45865"/>
      <c r="AF45865"/>
      <c r="AH45865" s="36"/>
      <c r="AJ45865"/>
    </row>
    <row r="45866" spans="14:36">
      <c r="N45866" s="36"/>
      <c r="R45866" s="5"/>
      <c r="W45866"/>
      <c r="Y45866" s="36"/>
      <c r="AA45866" s="5"/>
      <c r="AC45866" s="36"/>
      <c r="AD45866" s="36"/>
      <c r="AE45866"/>
      <c r="AF45866"/>
      <c r="AH45866" s="36"/>
      <c r="AJ45866"/>
    </row>
    <row r="45867" spans="14:36">
      <c r="N45867" s="36"/>
      <c r="R45867" s="5"/>
      <c r="W45867"/>
      <c r="Y45867" s="36"/>
      <c r="AA45867" s="5"/>
      <c r="AC45867" s="36"/>
      <c r="AD45867" s="36"/>
      <c r="AE45867"/>
      <c r="AF45867"/>
      <c r="AH45867" s="36"/>
      <c r="AJ45867"/>
    </row>
    <row r="45868" spans="14:36">
      <c r="N45868" s="36"/>
      <c r="R45868" s="5"/>
      <c r="W45868"/>
      <c r="Y45868" s="36"/>
      <c r="AA45868" s="5"/>
      <c r="AC45868" s="36"/>
      <c r="AD45868" s="36"/>
      <c r="AE45868"/>
      <c r="AF45868"/>
      <c r="AH45868" s="36"/>
      <c r="AJ45868"/>
    </row>
    <row r="45869" spans="14:36">
      <c r="N45869" s="36"/>
      <c r="R45869" s="5"/>
      <c r="W45869"/>
      <c r="Y45869" s="36"/>
      <c r="AA45869" s="5"/>
      <c r="AC45869" s="36"/>
      <c r="AD45869" s="36"/>
      <c r="AE45869"/>
      <c r="AF45869"/>
      <c r="AH45869" s="36"/>
      <c r="AJ45869"/>
    </row>
    <row r="45870" spans="14:36">
      <c r="N45870" s="36"/>
      <c r="R45870" s="5"/>
      <c r="W45870"/>
      <c r="Y45870" s="36"/>
      <c r="AA45870" s="5"/>
      <c r="AC45870" s="36"/>
      <c r="AD45870" s="36"/>
      <c r="AE45870"/>
      <c r="AF45870"/>
      <c r="AH45870" s="36"/>
      <c r="AJ45870"/>
    </row>
    <row r="45871" spans="14:36">
      <c r="N45871" s="36"/>
      <c r="R45871" s="5"/>
      <c r="W45871"/>
      <c r="Y45871" s="36"/>
      <c r="AA45871" s="5"/>
      <c r="AC45871" s="36"/>
      <c r="AD45871" s="36"/>
      <c r="AE45871"/>
      <c r="AF45871"/>
      <c r="AH45871" s="36"/>
      <c r="AJ45871"/>
    </row>
    <row r="45872" spans="14:36">
      <c r="N45872" s="36"/>
      <c r="R45872" s="5"/>
      <c r="W45872"/>
      <c r="Y45872" s="36"/>
      <c r="AA45872" s="5"/>
      <c r="AC45872" s="36"/>
      <c r="AD45872" s="36"/>
      <c r="AE45872"/>
      <c r="AF45872"/>
      <c r="AH45872" s="36"/>
      <c r="AJ45872"/>
    </row>
    <row r="45873" spans="14:36">
      <c r="N45873" s="36"/>
      <c r="R45873" s="5"/>
      <c r="W45873"/>
      <c r="Y45873" s="36"/>
      <c r="AA45873" s="5"/>
      <c r="AC45873" s="36"/>
      <c r="AD45873" s="36"/>
      <c r="AE45873"/>
      <c r="AF45873"/>
      <c r="AH45873" s="36"/>
      <c r="AJ45873"/>
    </row>
    <row r="45874" spans="14:36">
      <c r="N45874" s="36"/>
      <c r="R45874" s="5"/>
      <c r="W45874"/>
      <c r="Y45874" s="36"/>
      <c r="AA45874" s="5"/>
      <c r="AC45874" s="36"/>
      <c r="AD45874" s="36"/>
      <c r="AE45874"/>
      <c r="AF45874"/>
      <c r="AH45874" s="36"/>
      <c r="AJ45874"/>
    </row>
    <row r="45875" spans="14:36">
      <c r="N45875" s="36"/>
      <c r="R45875" s="5"/>
      <c r="W45875"/>
      <c r="Y45875" s="36"/>
      <c r="AA45875" s="5"/>
      <c r="AC45875" s="36"/>
      <c r="AD45875" s="36"/>
      <c r="AE45875"/>
      <c r="AF45875"/>
      <c r="AH45875" s="36"/>
      <c r="AJ45875"/>
    </row>
    <row r="45876" spans="14:36">
      <c r="N45876" s="36"/>
      <c r="R45876" s="5"/>
      <c r="W45876"/>
      <c r="Y45876" s="36"/>
      <c r="AA45876" s="5"/>
      <c r="AC45876" s="36"/>
      <c r="AD45876" s="36"/>
      <c r="AE45876"/>
      <c r="AF45876"/>
      <c r="AH45876" s="36"/>
      <c r="AJ45876"/>
    </row>
    <row r="45877" spans="14:36">
      <c r="N45877" s="36"/>
      <c r="R45877" s="5"/>
      <c r="W45877"/>
      <c r="Y45877" s="36"/>
      <c r="AA45877" s="5"/>
      <c r="AC45877" s="36"/>
      <c r="AD45877" s="36"/>
      <c r="AE45877"/>
      <c r="AF45877"/>
      <c r="AH45877" s="36"/>
      <c r="AJ45877"/>
    </row>
    <row r="45878" spans="14:36">
      <c r="N45878" s="36"/>
      <c r="R45878" s="5"/>
      <c r="W45878"/>
      <c r="Y45878" s="36"/>
      <c r="AA45878" s="5"/>
      <c r="AC45878" s="36"/>
      <c r="AD45878" s="36"/>
      <c r="AE45878"/>
      <c r="AF45878"/>
      <c r="AH45878" s="36"/>
      <c r="AJ45878"/>
    </row>
    <row r="45879" spans="14:36">
      <c r="N45879" s="36"/>
      <c r="R45879" s="5"/>
      <c r="W45879"/>
      <c r="Y45879" s="36"/>
      <c r="AA45879" s="5"/>
      <c r="AC45879" s="36"/>
      <c r="AD45879" s="36"/>
      <c r="AE45879"/>
      <c r="AF45879"/>
      <c r="AH45879" s="36"/>
      <c r="AJ45879"/>
    </row>
    <row r="45880" spans="14:36">
      <c r="N45880" s="36"/>
      <c r="R45880" s="5"/>
      <c r="W45880"/>
      <c r="Y45880" s="36"/>
      <c r="AA45880" s="5"/>
      <c r="AC45880" s="36"/>
      <c r="AD45880" s="36"/>
      <c r="AE45880"/>
      <c r="AF45880"/>
      <c r="AH45880" s="36"/>
      <c r="AJ45880"/>
    </row>
    <row r="45881" spans="14:36">
      <c r="N45881" s="36"/>
      <c r="R45881" s="5"/>
      <c r="W45881"/>
      <c r="Y45881" s="36"/>
      <c r="AA45881" s="5"/>
      <c r="AC45881" s="36"/>
      <c r="AD45881" s="36"/>
      <c r="AE45881"/>
      <c r="AF45881"/>
      <c r="AH45881" s="36"/>
      <c r="AJ45881"/>
    </row>
    <row r="45882" spans="14:36">
      <c r="N45882" s="36"/>
      <c r="R45882" s="5"/>
      <c r="W45882"/>
      <c r="Y45882" s="36"/>
      <c r="AA45882" s="5"/>
      <c r="AC45882" s="36"/>
      <c r="AD45882" s="36"/>
      <c r="AE45882"/>
      <c r="AF45882"/>
      <c r="AH45882" s="36"/>
      <c r="AJ45882"/>
    </row>
    <row r="45883" spans="14:36">
      <c r="N45883" s="36"/>
      <c r="R45883" s="5"/>
      <c r="W45883"/>
      <c r="Y45883" s="36"/>
      <c r="AA45883" s="5"/>
      <c r="AC45883" s="36"/>
      <c r="AD45883" s="36"/>
      <c r="AE45883"/>
      <c r="AF45883"/>
      <c r="AH45883" s="36"/>
      <c r="AJ45883"/>
    </row>
    <row r="45884" spans="14:36">
      <c r="N45884" s="36"/>
      <c r="R45884" s="5"/>
      <c r="W45884"/>
      <c r="Y45884" s="36"/>
      <c r="AA45884" s="5"/>
      <c r="AC45884" s="36"/>
      <c r="AD45884" s="36"/>
      <c r="AE45884"/>
      <c r="AF45884"/>
      <c r="AH45884" s="36"/>
      <c r="AJ45884"/>
    </row>
    <row r="45885" spans="14:36">
      <c r="N45885" s="36"/>
      <c r="R45885" s="5"/>
      <c r="W45885"/>
      <c r="Y45885" s="36"/>
      <c r="AA45885" s="5"/>
      <c r="AC45885" s="36"/>
      <c r="AD45885" s="36"/>
      <c r="AE45885"/>
      <c r="AF45885"/>
      <c r="AH45885" s="36"/>
      <c r="AJ45885"/>
    </row>
    <row r="45886" spans="14:36">
      <c r="N45886" s="36"/>
      <c r="R45886" s="5"/>
      <c r="W45886"/>
      <c r="Y45886" s="36"/>
      <c r="AA45886" s="5"/>
      <c r="AC45886" s="36"/>
      <c r="AD45886" s="36"/>
      <c r="AE45886"/>
      <c r="AF45886"/>
      <c r="AH45886" s="36"/>
      <c r="AJ45886"/>
    </row>
    <row r="45887" spans="14:36">
      <c r="N45887" s="36"/>
      <c r="R45887" s="5"/>
      <c r="W45887"/>
      <c r="Y45887" s="36"/>
      <c r="AA45887" s="5"/>
      <c r="AC45887" s="36"/>
      <c r="AD45887" s="36"/>
      <c r="AE45887"/>
      <c r="AF45887"/>
      <c r="AH45887" s="36"/>
      <c r="AJ45887"/>
    </row>
    <row r="45888" spans="14:36">
      <c r="N45888" s="36"/>
      <c r="R45888" s="5"/>
      <c r="W45888"/>
      <c r="Y45888" s="36"/>
      <c r="AA45888" s="5"/>
      <c r="AC45888" s="36"/>
      <c r="AD45888" s="36"/>
      <c r="AE45888"/>
      <c r="AF45888"/>
      <c r="AH45888" s="36"/>
      <c r="AJ45888"/>
    </row>
    <row r="45889" spans="14:36">
      <c r="N45889" s="36"/>
      <c r="R45889" s="5"/>
      <c r="W45889"/>
      <c r="Y45889" s="36"/>
      <c r="AA45889" s="5"/>
      <c r="AC45889" s="36"/>
      <c r="AD45889" s="36"/>
      <c r="AE45889"/>
      <c r="AF45889"/>
      <c r="AH45889" s="36"/>
      <c r="AJ45889"/>
    </row>
    <row r="45890" spans="14:36">
      <c r="N45890" s="36"/>
      <c r="R45890" s="5"/>
      <c r="W45890"/>
      <c r="Y45890" s="36"/>
      <c r="AA45890" s="5"/>
      <c r="AC45890" s="36"/>
      <c r="AD45890" s="36"/>
      <c r="AE45890"/>
      <c r="AF45890"/>
      <c r="AH45890" s="36"/>
      <c r="AJ45890"/>
    </row>
    <row r="45891" spans="14:36">
      <c r="N45891" s="36"/>
      <c r="R45891" s="5"/>
      <c r="W45891"/>
      <c r="Y45891" s="36"/>
      <c r="AA45891" s="5"/>
      <c r="AC45891" s="36"/>
      <c r="AD45891" s="36"/>
      <c r="AE45891"/>
      <c r="AF45891"/>
      <c r="AH45891" s="36"/>
      <c r="AJ45891"/>
    </row>
    <row r="45892" spans="14:36">
      <c r="N45892" s="36"/>
      <c r="R45892" s="5"/>
      <c r="W45892"/>
      <c r="Y45892" s="36"/>
      <c r="AA45892" s="5"/>
      <c r="AC45892" s="36"/>
      <c r="AD45892" s="36"/>
      <c r="AE45892"/>
      <c r="AF45892"/>
      <c r="AH45892" s="36"/>
      <c r="AJ45892"/>
    </row>
    <row r="45893" spans="14:36">
      <c r="N45893" s="36"/>
      <c r="R45893" s="5"/>
      <c r="W45893"/>
      <c r="Y45893" s="36"/>
      <c r="AA45893" s="5"/>
      <c r="AC45893" s="36"/>
      <c r="AD45893" s="36"/>
      <c r="AE45893"/>
      <c r="AF45893"/>
      <c r="AH45893" s="36"/>
      <c r="AJ45893"/>
    </row>
    <row r="45894" spans="14:36">
      <c r="N45894" s="36"/>
      <c r="R45894" s="5"/>
      <c r="W45894"/>
      <c r="Y45894" s="36"/>
      <c r="AA45894" s="5"/>
      <c r="AC45894" s="36"/>
      <c r="AD45894" s="36"/>
      <c r="AE45894"/>
      <c r="AF45894"/>
      <c r="AH45894" s="36"/>
      <c r="AJ45894"/>
    </row>
    <row r="45895" spans="14:36">
      <c r="N45895" s="36"/>
      <c r="R45895" s="5"/>
      <c r="W45895"/>
      <c r="Y45895" s="36"/>
      <c r="AA45895" s="5"/>
      <c r="AC45895" s="36"/>
      <c r="AD45895" s="36"/>
      <c r="AE45895"/>
      <c r="AF45895"/>
      <c r="AH45895" s="36"/>
      <c r="AJ45895"/>
    </row>
    <row r="45896" spans="14:36">
      <c r="N45896" s="36"/>
      <c r="R45896" s="5"/>
      <c r="W45896"/>
      <c r="Y45896" s="36"/>
      <c r="AA45896" s="5"/>
      <c r="AC45896" s="36"/>
      <c r="AD45896" s="36"/>
      <c r="AE45896"/>
      <c r="AF45896"/>
      <c r="AH45896" s="36"/>
      <c r="AJ45896"/>
    </row>
    <row r="45897" spans="14:36">
      <c r="N45897" s="36"/>
      <c r="R45897" s="5"/>
      <c r="W45897"/>
      <c r="Y45897" s="36"/>
      <c r="AA45897" s="5"/>
      <c r="AC45897" s="36"/>
      <c r="AD45897" s="36"/>
      <c r="AE45897"/>
      <c r="AF45897"/>
      <c r="AH45897" s="36"/>
      <c r="AJ45897"/>
    </row>
    <row r="45898" spans="14:36">
      <c r="N45898" s="36"/>
      <c r="R45898" s="5"/>
      <c r="W45898"/>
      <c r="Y45898" s="36"/>
      <c r="AA45898" s="5"/>
      <c r="AC45898" s="36"/>
      <c r="AD45898" s="36"/>
      <c r="AE45898"/>
      <c r="AF45898"/>
      <c r="AH45898" s="36"/>
      <c r="AJ45898"/>
    </row>
    <row r="45899" spans="14:36">
      <c r="N45899" s="36"/>
      <c r="R45899" s="5"/>
      <c r="W45899"/>
      <c r="Y45899" s="36"/>
      <c r="AA45899" s="5"/>
      <c r="AC45899" s="36"/>
      <c r="AD45899" s="36"/>
      <c r="AE45899"/>
      <c r="AF45899"/>
      <c r="AH45899" s="36"/>
      <c r="AJ45899"/>
    </row>
    <row r="45900" spans="14:36">
      <c r="N45900" s="36"/>
      <c r="R45900" s="5"/>
      <c r="W45900"/>
      <c r="Y45900" s="36"/>
      <c r="AA45900" s="5"/>
      <c r="AC45900" s="36"/>
      <c r="AD45900" s="36"/>
      <c r="AE45900"/>
      <c r="AF45900"/>
      <c r="AH45900" s="36"/>
      <c r="AJ45900"/>
    </row>
    <row r="45901" spans="14:36">
      <c r="N45901" s="36"/>
      <c r="R45901" s="5"/>
      <c r="W45901"/>
      <c r="Y45901" s="36"/>
      <c r="AA45901" s="5"/>
      <c r="AC45901" s="36"/>
      <c r="AD45901" s="36"/>
      <c r="AE45901"/>
      <c r="AF45901"/>
      <c r="AH45901" s="36"/>
      <c r="AJ45901"/>
    </row>
    <row r="45902" spans="14:36">
      <c r="N45902" s="36"/>
      <c r="R45902" s="5"/>
      <c r="W45902"/>
      <c r="Y45902" s="36"/>
      <c r="AA45902" s="5"/>
      <c r="AC45902" s="36"/>
      <c r="AD45902" s="36"/>
      <c r="AE45902"/>
      <c r="AF45902"/>
      <c r="AH45902" s="36"/>
      <c r="AJ45902"/>
    </row>
    <row r="45903" spans="14:36">
      <c r="N45903" s="36"/>
      <c r="R45903" s="5"/>
      <c r="W45903"/>
      <c r="Y45903" s="36"/>
      <c r="AA45903" s="5"/>
      <c r="AC45903" s="36"/>
      <c r="AD45903" s="36"/>
      <c r="AE45903"/>
      <c r="AF45903"/>
      <c r="AH45903" s="36"/>
      <c r="AJ45903"/>
    </row>
    <row r="45904" spans="14:36">
      <c r="N45904" s="36"/>
      <c r="R45904" s="5"/>
      <c r="W45904"/>
      <c r="Y45904" s="36"/>
      <c r="AA45904" s="5"/>
      <c r="AC45904" s="36"/>
      <c r="AD45904" s="36"/>
      <c r="AE45904"/>
      <c r="AF45904"/>
      <c r="AH45904" s="36"/>
      <c r="AJ45904"/>
    </row>
    <row r="45905" spans="14:36">
      <c r="N45905" s="36"/>
      <c r="R45905" s="5"/>
      <c r="W45905"/>
      <c r="Y45905" s="36"/>
      <c r="AA45905" s="5"/>
      <c r="AC45905" s="36"/>
      <c r="AD45905" s="36"/>
      <c r="AE45905"/>
      <c r="AF45905"/>
      <c r="AH45905" s="36"/>
      <c r="AJ45905"/>
    </row>
    <row r="45906" spans="14:36">
      <c r="N45906" s="36"/>
      <c r="R45906" s="5"/>
      <c r="W45906"/>
      <c r="Y45906" s="36"/>
      <c r="AA45906" s="5"/>
      <c r="AC45906" s="36"/>
      <c r="AD45906" s="36"/>
      <c r="AE45906"/>
      <c r="AF45906"/>
      <c r="AH45906" s="36"/>
      <c r="AJ45906"/>
    </row>
    <row r="45907" spans="14:36">
      <c r="N45907" s="36"/>
      <c r="R45907" s="5"/>
      <c r="W45907"/>
      <c r="Y45907" s="36"/>
      <c r="AA45907" s="5"/>
      <c r="AC45907" s="36"/>
      <c r="AD45907" s="36"/>
      <c r="AE45907"/>
      <c r="AF45907"/>
      <c r="AH45907" s="36"/>
      <c r="AJ45907"/>
    </row>
    <row r="45908" spans="14:36">
      <c r="N45908" s="36"/>
      <c r="R45908" s="5"/>
      <c r="W45908"/>
      <c r="Y45908" s="36"/>
      <c r="AA45908" s="5"/>
      <c r="AC45908" s="36"/>
      <c r="AD45908" s="36"/>
      <c r="AE45908"/>
      <c r="AF45908"/>
      <c r="AH45908" s="36"/>
      <c r="AJ45908"/>
    </row>
    <row r="45909" spans="14:36">
      <c r="N45909" s="36"/>
      <c r="R45909" s="5"/>
      <c r="W45909"/>
      <c r="Y45909" s="36"/>
      <c r="AA45909" s="5"/>
      <c r="AC45909" s="36"/>
      <c r="AD45909" s="36"/>
      <c r="AE45909"/>
      <c r="AF45909"/>
      <c r="AH45909" s="36"/>
      <c r="AJ45909"/>
    </row>
    <row r="45910" spans="14:36">
      <c r="N45910" s="36"/>
      <c r="R45910" s="5"/>
      <c r="W45910"/>
      <c r="Y45910" s="36"/>
      <c r="AA45910" s="5"/>
      <c r="AC45910" s="36"/>
      <c r="AD45910" s="36"/>
      <c r="AE45910"/>
      <c r="AF45910"/>
      <c r="AH45910" s="36"/>
      <c r="AJ45910"/>
    </row>
    <row r="45911" spans="14:36">
      <c r="N45911" s="36"/>
      <c r="R45911" s="5"/>
      <c r="W45911"/>
      <c r="Y45911" s="36"/>
      <c r="AA45911" s="5"/>
      <c r="AC45911" s="36"/>
      <c r="AD45911" s="36"/>
      <c r="AE45911"/>
      <c r="AF45911"/>
      <c r="AH45911" s="36"/>
      <c r="AJ45911"/>
    </row>
    <row r="45912" spans="14:36">
      <c r="N45912" s="36"/>
      <c r="R45912" s="5"/>
      <c r="W45912"/>
      <c r="Y45912" s="36"/>
      <c r="AA45912" s="5"/>
      <c r="AC45912" s="36"/>
      <c r="AD45912" s="36"/>
      <c r="AE45912"/>
      <c r="AF45912"/>
      <c r="AH45912" s="36"/>
      <c r="AJ45912"/>
    </row>
    <row r="45913" spans="14:36">
      <c r="N45913" s="36"/>
      <c r="R45913" s="5"/>
      <c r="W45913"/>
      <c r="Y45913" s="36"/>
      <c r="AA45913" s="5"/>
      <c r="AC45913" s="36"/>
      <c r="AD45913" s="36"/>
      <c r="AE45913"/>
      <c r="AF45913"/>
      <c r="AH45913" s="36"/>
      <c r="AJ45913"/>
    </row>
    <row r="45914" spans="14:36">
      <c r="N45914" s="36"/>
      <c r="R45914" s="5"/>
      <c r="W45914"/>
      <c r="Y45914" s="36"/>
      <c r="AA45914" s="5"/>
      <c r="AC45914" s="36"/>
      <c r="AD45914" s="36"/>
      <c r="AE45914"/>
      <c r="AF45914"/>
      <c r="AH45914" s="36"/>
      <c r="AJ45914"/>
    </row>
    <row r="45915" spans="14:36">
      <c r="N45915" s="36"/>
      <c r="R45915" s="5"/>
      <c r="W45915"/>
      <c r="Y45915" s="36"/>
      <c r="AA45915" s="5"/>
      <c r="AC45915" s="36"/>
      <c r="AD45915" s="36"/>
      <c r="AE45915"/>
      <c r="AF45915"/>
      <c r="AH45915" s="36"/>
      <c r="AJ45915"/>
    </row>
    <row r="45916" spans="14:36">
      <c r="N45916" s="36"/>
      <c r="R45916" s="5"/>
      <c r="W45916"/>
      <c r="Y45916" s="36"/>
      <c r="AA45916" s="5"/>
      <c r="AC45916" s="36"/>
      <c r="AD45916" s="36"/>
      <c r="AE45916"/>
      <c r="AF45916"/>
      <c r="AH45916" s="36"/>
      <c r="AJ45916"/>
    </row>
    <row r="45917" spans="14:36">
      <c r="N45917" s="36"/>
      <c r="R45917" s="5"/>
      <c r="W45917"/>
      <c r="Y45917" s="36"/>
      <c r="AA45917" s="5"/>
      <c r="AC45917" s="36"/>
      <c r="AD45917" s="36"/>
      <c r="AE45917"/>
      <c r="AF45917"/>
      <c r="AH45917" s="36"/>
      <c r="AJ45917"/>
    </row>
    <row r="45918" spans="14:36">
      <c r="N45918" s="36"/>
      <c r="R45918" s="5"/>
      <c r="W45918"/>
      <c r="Y45918" s="36"/>
      <c r="AA45918" s="5"/>
      <c r="AC45918" s="36"/>
      <c r="AD45918" s="36"/>
      <c r="AE45918"/>
      <c r="AF45918"/>
      <c r="AH45918" s="36"/>
      <c r="AJ45918"/>
    </row>
    <row r="45919" spans="14:36">
      <c r="N45919" s="36"/>
      <c r="R45919" s="5"/>
      <c r="W45919"/>
      <c r="Y45919" s="36"/>
      <c r="AA45919" s="5"/>
      <c r="AC45919" s="36"/>
      <c r="AD45919" s="36"/>
      <c r="AE45919"/>
      <c r="AF45919"/>
      <c r="AH45919" s="36"/>
      <c r="AJ45919"/>
    </row>
    <row r="45920" spans="14:36">
      <c r="N45920" s="36"/>
      <c r="R45920" s="5"/>
      <c r="W45920"/>
      <c r="Y45920" s="36"/>
      <c r="AA45920" s="5"/>
      <c r="AC45920" s="36"/>
      <c r="AD45920" s="36"/>
      <c r="AE45920"/>
      <c r="AF45920"/>
      <c r="AH45920" s="36"/>
      <c r="AJ45920"/>
    </row>
    <row r="45921" spans="14:36">
      <c r="N45921" s="36"/>
      <c r="R45921" s="5"/>
      <c r="W45921"/>
      <c r="Y45921" s="36"/>
      <c r="AA45921" s="5"/>
      <c r="AC45921" s="36"/>
      <c r="AD45921" s="36"/>
      <c r="AE45921"/>
      <c r="AF45921"/>
      <c r="AH45921" s="36"/>
      <c r="AJ45921"/>
    </row>
    <row r="45922" spans="14:36">
      <c r="N45922" s="36"/>
      <c r="R45922" s="5"/>
      <c r="W45922"/>
      <c r="Y45922" s="36"/>
      <c r="AA45922" s="5"/>
      <c r="AC45922" s="36"/>
      <c r="AD45922" s="36"/>
      <c r="AE45922"/>
      <c r="AF45922"/>
      <c r="AH45922" s="36"/>
      <c r="AJ45922"/>
    </row>
    <row r="45923" spans="14:36">
      <c r="N45923" s="36"/>
      <c r="R45923" s="5"/>
      <c r="W45923"/>
      <c r="Y45923" s="36"/>
      <c r="AA45923" s="5"/>
      <c r="AC45923" s="36"/>
      <c r="AD45923" s="36"/>
      <c r="AE45923"/>
      <c r="AF45923"/>
      <c r="AH45923" s="36"/>
      <c r="AJ45923"/>
    </row>
    <row r="45924" spans="14:36">
      <c r="N45924" s="36"/>
      <c r="R45924" s="5"/>
      <c r="W45924"/>
      <c r="Y45924" s="36"/>
      <c r="AA45924" s="5"/>
      <c r="AC45924" s="36"/>
      <c r="AD45924" s="36"/>
      <c r="AE45924"/>
      <c r="AF45924"/>
      <c r="AH45924" s="36"/>
      <c r="AJ45924"/>
    </row>
    <row r="45925" spans="14:36">
      <c r="N45925" s="36"/>
      <c r="R45925" s="5"/>
      <c r="W45925"/>
      <c r="Y45925" s="36"/>
      <c r="AA45925" s="5"/>
      <c r="AC45925" s="36"/>
      <c r="AD45925" s="36"/>
      <c r="AE45925"/>
      <c r="AF45925"/>
      <c r="AH45925" s="36"/>
      <c r="AJ45925"/>
    </row>
    <row r="45926" spans="14:36">
      <c r="N45926" s="36"/>
      <c r="R45926" s="5"/>
      <c r="W45926"/>
      <c r="Y45926" s="36"/>
      <c r="AA45926" s="5"/>
      <c r="AC45926" s="36"/>
      <c r="AD45926" s="36"/>
      <c r="AE45926"/>
      <c r="AF45926"/>
      <c r="AH45926" s="36"/>
      <c r="AJ45926"/>
    </row>
    <row r="45927" spans="14:36">
      <c r="N45927" s="36"/>
      <c r="R45927" s="5"/>
      <c r="W45927"/>
      <c r="Y45927" s="36"/>
      <c r="AA45927" s="5"/>
      <c r="AC45927" s="36"/>
      <c r="AD45927" s="36"/>
      <c r="AE45927"/>
      <c r="AF45927"/>
      <c r="AH45927" s="36"/>
      <c r="AJ45927"/>
    </row>
    <row r="45928" spans="14:36">
      <c r="N45928" s="36"/>
      <c r="R45928" s="5"/>
      <c r="W45928"/>
      <c r="Y45928" s="36"/>
      <c r="AA45928" s="5"/>
      <c r="AC45928" s="36"/>
      <c r="AD45928" s="36"/>
      <c r="AE45928"/>
      <c r="AF45928"/>
      <c r="AH45928" s="36"/>
      <c r="AJ45928"/>
    </row>
    <row r="45929" spans="14:36">
      <c r="N45929" s="36"/>
      <c r="R45929" s="5"/>
      <c r="W45929"/>
      <c r="Y45929" s="36"/>
      <c r="AA45929" s="5"/>
      <c r="AC45929" s="36"/>
      <c r="AD45929" s="36"/>
      <c r="AE45929"/>
      <c r="AF45929"/>
      <c r="AH45929" s="36"/>
      <c r="AJ45929"/>
    </row>
    <row r="45930" spans="14:36">
      <c r="N45930" s="36"/>
      <c r="R45930" s="5"/>
      <c r="W45930"/>
      <c r="Y45930" s="36"/>
      <c r="AA45930" s="5"/>
      <c r="AC45930" s="36"/>
      <c r="AD45930" s="36"/>
      <c r="AE45930"/>
      <c r="AF45930"/>
      <c r="AH45930" s="36"/>
      <c r="AJ45930"/>
    </row>
    <row r="45931" spans="14:36">
      <c r="N45931" s="36"/>
      <c r="R45931" s="5"/>
      <c r="W45931"/>
      <c r="Y45931" s="36"/>
      <c r="AA45931" s="5"/>
      <c r="AC45931" s="36"/>
      <c r="AD45931" s="36"/>
      <c r="AE45931"/>
      <c r="AF45931"/>
      <c r="AH45931" s="36"/>
      <c r="AJ45931"/>
    </row>
    <row r="45932" spans="14:36">
      <c r="N45932" s="36"/>
      <c r="R45932" s="5"/>
      <c r="W45932"/>
      <c r="Y45932" s="36"/>
      <c r="AA45932" s="5"/>
      <c r="AC45932" s="36"/>
      <c r="AD45932" s="36"/>
      <c r="AE45932"/>
      <c r="AF45932"/>
      <c r="AH45932" s="36"/>
      <c r="AJ45932"/>
    </row>
    <row r="45933" spans="14:36">
      <c r="N45933" s="36"/>
      <c r="R45933" s="5"/>
      <c r="W45933"/>
      <c r="Y45933" s="36"/>
      <c r="AA45933" s="5"/>
      <c r="AC45933" s="36"/>
      <c r="AD45933" s="36"/>
      <c r="AE45933"/>
      <c r="AF45933"/>
      <c r="AH45933" s="36"/>
      <c r="AJ45933"/>
    </row>
    <row r="45934" spans="14:36">
      <c r="N45934" s="36"/>
      <c r="R45934" s="5"/>
      <c r="W45934"/>
      <c r="Y45934" s="36"/>
      <c r="AA45934" s="5"/>
      <c r="AC45934" s="36"/>
      <c r="AD45934" s="36"/>
      <c r="AE45934"/>
      <c r="AF45934"/>
      <c r="AH45934" s="36"/>
      <c r="AJ45934"/>
    </row>
    <row r="45935" spans="14:36">
      <c r="N45935" s="36"/>
      <c r="R45935" s="5"/>
      <c r="W45935"/>
      <c r="Y45935" s="36"/>
      <c r="AA45935" s="5"/>
      <c r="AC45935" s="36"/>
      <c r="AD45935" s="36"/>
      <c r="AE45935"/>
      <c r="AF45935"/>
      <c r="AH45935" s="36"/>
      <c r="AJ45935"/>
    </row>
    <row r="45936" spans="14:36">
      <c r="N45936" s="36"/>
      <c r="R45936" s="5"/>
      <c r="W45936"/>
      <c r="Y45936" s="36"/>
      <c r="AA45936" s="5"/>
      <c r="AC45936" s="36"/>
      <c r="AD45936" s="36"/>
      <c r="AE45936"/>
      <c r="AF45936"/>
      <c r="AH45936" s="36"/>
      <c r="AJ45936"/>
    </row>
    <row r="45937" spans="14:36">
      <c r="N45937" s="36"/>
      <c r="R45937" s="5"/>
      <c r="W45937"/>
      <c r="Y45937" s="36"/>
      <c r="AA45937" s="5"/>
      <c r="AC45937" s="36"/>
      <c r="AD45937" s="36"/>
      <c r="AE45937"/>
      <c r="AF45937"/>
      <c r="AH45937" s="36"/>
      <c r="AJ45937"/>
    </row>
    <row r="45938" spans="14:36">
      <c r="N45938" s="36"/>
      <c r="R45938" s="5"/>
      <c r="W45938"/>
      <c r="Y45938" s="36"/>
      <c r="AA45938" s="5"/>
      <c r="AC45938" s="36"/>
      <c r="AD45938" s="36"/>
      <c r="AE45938"/>
      <c r="AF45938"/>
      <c r="AH45938" s="36"/>
      <c r="AJ45938"/>
    </row>
    <row r="45939" spans="14:36">
      <c r="N45939" s="36"/>
      <c r="R45939" s="5"/>
      <c r="W45939"/>
      <c r="Y45939" s="36"/>
      <c r="AA45939" s="5"/>
      <c r="AC45939" s="36"/>
      <c r="AD45939" s="36"/>
      <c r="AE45939"/>
      <c r="AF45939"/>
      <c r="AH45939" s="36"/>
      <c r="AJ45939"/>
    </row>
    <row r="45940" spans="14:36">
      <c r="N45940" s="36"/>
      <c r="R45940" s="5"/>
      <c r="W45940"/>
      <c r="Y45940" s="36"/>
      <c r="AA45940" s="5"/>
      <c r="AC45940" s="36"/>
      <c r="AD45940" s="36"/>
      <c r="AE45940"/>
      <c r="AF45940"/>
      <c r="AH45940" s="36"/>
      <c r="AJ45940"/>
    </row>
    <row r="45941" spans="14:36">
      <c r="N45941" s="36"/>
      <c r="R45941" s="5"/>
      <c r="W45941"/>
      <c r="Y45941" s="36"/>
      <c r="AA45941" s="5"/>
      <c r="AC45941" s="36"/>
      <c r="AD45941" s="36"/>
      <c r="AE45941"/>
      <c r="AF45941"/>
      <c r="AH45941" s="36"/>
      <c r="AJ45941"/>
    </row>
    <row r="45942" spans="14:36">
      <c r="N45942" s="36"/>
      <c r="R45942" s="5"/>
      <c r="W45942"/>
      <c r="Y45942" s="36"/>
      <c r="AA45942" s="5"/>
      <c r="AC45942" s="36"/>
      <c r="AD45942" s="36"/>
      <c r="AE45942"/>
      <c r="AF45942"/>
      <c r="AH45942" s="36"/>
      <c r="AJ45942"/>
    </row>
    <row r="45943" spans="14:36">
      <c r="N45943" s="36"/>
      <c r="R45943" s="5"/>
      <c r="W45943"/>
      <c r="Y45943" s="36"/>
      <c r="AA45943" s="5"/>
      <c r="AC45943" s="36"/>
      <c r="AD45943" s="36"/>
      <c r="AE45943"/>
      <c r="AF45943"/>
      <c r="AH45943" s="36"/>
      <c r="AJ45943"/>
    </row>
    <row r="45944" spans="14:36">
      <c r="N45944" s="36"/>
      <c r="R45944" s="5"/>
      <c r="W45944"/>
      <c r="Y45944" s="36"/>
      <c r="AA45944" s="5"/>
      <c r="AC45944" s="36"/>
      <c r="AD45944" s="36"/>
      <c r="AE45944"/>
      <c r="AF45944"/>
      <c r="AH45944" s="36"/>
      <c r="AJ45944"/>
    </row>
    <row r="45945" spans="14:36">
      <c r="N45945" s="36"/>
      <c r="R45945" s="5"/>
      <c r="W45945"/>
      <c r="Y45945" s="36"/>
      <c r="AA45945" s="5"/>
      <c r="AC45945" s="36"/>
      <c r="AD45945" s="36"/>
      <c r="AE45945"/>
      <c r="AF45945"/>
      <c r="AH45945" s="36"/>
      <c r="AJ45945"/>
    </row>
    <row r="45946" spans="14:36">
      <c r="N45946" s="36"/>
      <c r="R45946" s="5"/>
      <c r="W45946"/>
      <c r="Y45946" s="36"/>
      <c r="AA45946" s="5"/>
      <c r="AC45946" s="36"/>
      <c r="AD45946" s="36"/>
      <c r="AE45946"/>
      <c r="AF45946"/>
      <c r="AH45946" s="36"/>
      <c r="AJ45946"/>
    </row>
    <row r="45947" spans="14:36">
      <c r="N45947" s="36"/>
      <c r="R45947" s="5"/>
      <c r="W45947"/>
      <c r="Y45947" s="36"/>
      <c r="AA45947" s="5"/>
      <c r="AC45947" s="36"/>
      <c r="AD45947" s="36"/>
      <c r="AE45947"/>
      <c r="AF45947"/>
      <c r="AH45947" s="36"/>
      <c r="AJ45947"/>
    </row>
    <row r="45948" spans="14:36">
      <c r="N45948" s="36"/>
      <c r="R45948" s="5"/>
      <c r="W45948"/>
      <c r="Y45948" s="36"/>
      <c r="AA45948" s="5"/>
      <c r="AC45948" s="36"/>
      <c r="AD45948" s="36"/>
      <c r="AE45948"/>
      <c r="AF45948"/>
      <c r="AH45948" s="36"/>
      <c r="AJ45948"/>
    </row>
    <row r="45949" spans="14:36">
      <c r="N45949" s="36"/>
      <c r="R45949" s="5"/>
      <c r="W45949"/>
      <c r="Y45949" s="36"/>
      <c r="AA45949" s="5"/>
      <c r="AC45949" s="36"/>
      <c r="AD45949" s="36"/>
      <c r="AE45949"/>
      <c r="AF45949"/>
      <c r="AH45949" s="36"/>
      <c r="AJ45949"/>
    </row>
    <row r="45950" spans="14:36">
      <c r="N45950" s="36"/>
      <c r="R45950" s="5"/>
      <c r="W45950"/>
      <c r="Y45950" s="36"/>
      <c r="AA45950" s="5"/>
      <c r="AC45950" s="36"/>
      <c r="AD45950" s="36"/>
      <c r="AE45950"/>
      <c r="AF45950"/>
      <c r="AH45950" s="36"/>
      <c r="AJ45950"/>
    </row>
    <row r="45951" spans="14:36">
      <c r="N45951" s="36"/>
      <c r="R45951" s="5"/>
      <c r="W45951"/>
      <c r="Y45951" s="36"/>
      <c r="AA45951" s="5"/>
      <c r="AC45951" s="36"/>
      <c r="AD45951" s="36"/>
      <c r="AE45951"/>
      <c r="AF45951"/>
      <c r="AH45951" s="36"/>
      <c r="AJ45951"/>
    </row>
    <row r="45952" spans="14:36">
      <c r="N45952" s="36"/>
      <c r="R45952" s="5"/>
      <c r="W45952"/>
      <c r="Y45952" s="36"/>
      <c r="AA45952" s="5"/>
      <c r="AC45952" s="36"/>
      <c r="AD45952" s="36"/>
      <c r="AE45952"/>
      <c r="AF45952"/>
      <c r="AH45952" s="36"/>
      <c r="AJ45952"/>
    </row>
    <row r="45953" spans="14:36">
      <c r="N45953" s="36"/>
      <c r="R45953" s="5"/>
      <c r="W45953"/>
      <c r="Y45953" s="36"/>
      <c r="AA45953" s="5"/>
      <c r="AC45953" s="36"/>
      <c r="AD45953" s="36"/>
      <c r="AE45953"/>
      <c r="AF45953"/>
      <c r="AH45953" s="36"/>
      <c r="AJ45953"/>
    </row>
    <row r="45954" spans="14:36">
      <c r="N45954" s="36"/>
      <c r="R45954" s="5"/>
      <c r="W45954"/>
      <c r="Y45954" s="36"/>
      <c r="AA45954" s="5"/>
      <c r="AC45954" s="36"/>
      <c r="AD45954" s="36"/>
      <c r="AE45954"/>
      <c r="AF45954"/>
      <c r="AH45954" s="36"/>
      <c r="AJ45954"/>
    </row>
    <row r="45955" spans="14:36">
      <c r="N45955" s="36"/>
      <c r="R45955" s="5"/>
      <c r="W45955"/>
      <c r="Y45955" s="36"/>
      <c r="AA45955" s="5"/>
      <c r="AC45955" s="36"/>
      <c r="AD45955" s="36"/>
      <c r="AE45955"/>
      <c r="AF45955"/>
      <c r="AH45955" s="36"/>
      <c r="AJ45955"/>
    </row>
    <row r="45956" spans="14:36">
      <c r="N45956" s="36"/>
      <c r="R45956" s="5"/>
      <c r="W45956"/>
      <c r="Y45956" s="36"/>
      <c r="AA45956" s="5"/>
      <c r="AC45956" s="36"/>
      <c r="AD45956" s="36"/>
      <c r="AE45956"/>
      <c r="AF45956"/>
      <c r="AH45956" s="36"/>
      <c r="AJ45956"/>
    </row>
    <row r="45957" spans="14:36">
      <c r="N45957" s="36"/>
      <c r="R45957" s="5"/>
      <c r="W45957"/>
      <c r="Y45957" s="36"/>
      <c r="AA45957" s="5"/>
      <c r="AC45957" s="36"/>
      <c r="AD45957" s="36"/>
      <c r="AE45957"/>
      <c r="AF45957"/>
      <c r="AH45957" s="36"/>
      <c r="AJ45957"/>
    </row>
    <row r="45958" spans="14:36">
      <c r="N45958" s="36"/>
      <c r="R45958" s="5"/>
      <c r="W45958"/>
      <c r="Y45958" s="36"/>
      <c r="AA45958" s="5"/>
      <c r="AC45958" s="36"/>
      <c r="AD45958" s="36"/>
      <c r="AE45958"/>
      <c r="AF45958"/>
      <c r="AH45958" s="36"/>
      <c r="AJ45958"/>
    </row>
    <row r="45959" spans="14:36">
      <c r="N45959" s="36"/>
      <c r="R45959" s="5"/>
      <c r="W45959"/>
      <c r="Y45959" s="36"/>
      <c r="AA45959" s="5"/>
      <c r="AC45959" s="36"/>
      <c r="AD45959" s="36"/>
      <c r="AE45959"/>
      <c r="AF45959"/>
      <c r="AH45959" s="36"/>
      <c r="AJ45959"/>
    </row>
    <row r="45960" spans="14:36">
      <c r="N45960" s="36"/>
      <c r="R45960" s="5"/>
      <c r="W45960"/>
      <c r="Y45960" s="36"/>
      <c r="AA45960" s="5"/>
      <c r="AC45960" s="36"/>
      <c r="AD45960" s="36"/>
      <c r="AE45960"/>
      <c r="AF45960"/>
      <c r="AH45960" s="36"/>
      <c r="AJ45960"/>
    </row>
    <row r="45961" spans="14:36">
      <c r="N45961" s="36"/>
      <c r="R45961" s="5"/>
      <c r="W45961"/>
      <c r="Y45961" s="36"/>
      <c r="AA45961" s="5"/>
      <c r="AC45961" s="36"/>
      <c r="AD45961" s="36"/>
      <c r="AE45961"/>
      <c r="AF45961"/>
      <c r="AH45961" s="36"/>
      <c r="AJ45961"/>
    </row>
    <row r="45962" spans="14:36">
      <c r="N45962" s="36"/>
      <c r="R45962" s="5"/>
      <c r="W45962"/>
      <c r="Y45962" s="36"/>
      <c r="AA45962" s="5"/>
      <c r="AC45962" s="36"/>
      <c r="AD45962" s="36"/>
      <c r="AE45962"/>
      <c r="AF45962"/>
      <c r="AH45962" s="36"/>
      <c r="AJ45962"/>
    </row>
    <row r="45963" spans="14:36">
      <c r="N45963" s="36"/>
      <c r="R45963" s="5"/>
      <c r="W45963"/>
      <c r="Y45963" s="36"/>
      <c r="AA45963" s="5"/>
      <c r="AC45963" s="36"/>
      <c r="AD45963" s="36"/>
      <c r="AE45963"/>
      <c r="AF45963"/>
      <c r="AH45963" s="36"/>
      <c r="AJ45963"/>
    </row>
    <row r="45964" spans="14:36">
      <c r="N45964" s="36"/>
      <c r="R45964" s="5"/>
      <c r="W45964"/>
      <c r="Y45964" s="36"/>
      <c r="AA45964" s="5"/>
      <c r="AC45964" s="36"/>
      <c r="AD45964" s="36"/>
      <c r="AE45964"/>
      <c r="AF45964"/>
      <c r="AH45964" s="36"/>
      <c r="AJ45964"/>
    </row>
    <row r="45965" spans="14:36">
      <c r="N45965" s="36"/>
      <c r="R45965" s="5"/>
      <c r="W45965"/>
      <c r="Y45965" s="36"/>
      <c r="AA45965" s="5"/>
      <c r="AC45965" s="36"/>
      <c r="AD45965" s="36"/>
      <c r="AE45965"/>
      <c r="AF45965"/>
      <c r="AH45965" s="36"/>
      <c r="AJ45965"/>
    </row>
    <row r="45966" spans="14:36">
      <c r="N45966" s="36"/>
      <c r="R45966" s="5"/>
      <c r="W45966"/>
      <c r="Y45966" s="36"/>
      <c r="AA45966" s="5"/>
      <c r="AC45966" s="36"/>
      <c r="AD45966" s="36"/>
      <c r="AE45966"/>
      <c r="AF45966"/>
      <c r="AH45966" s="36"/>
      <c r="AJ45966"/>
    </row>
    <row r="45967" spans="14:36">
      <c r="N45967" s="36"/>
      <c r="R45967" s="5"/>
      <c r="W45967"/>
      <c r="Y45967" s="36"/>
      <c r="AA45967" s="5"/>
      <c r="AC45967" s="36"/>
      <c r="AD45967" s="36"/>
      <c r="AE45967"/>
      <c r="AF45967"/>
      <c r="AH45967" s="36"/>
      <c r="AJ45967"/>
    </row>
    <row r="45968" spans="14:36">
      <c r="N45968" s="36"/>
      <c r="R45968" s="5"/>
      <c r="W45968"/>
      <c r="Y45968" s="36"/>
      <c r="AA45968" s="5"/>
      <c r="AC45968" s="36"/>
      <c r="AD45968" s="36"/>
      <c r="AE45968"/>
      <c r="AF45968"/>
      <c r="AH45968" s="36"/>
      <c r="AJ45968"/>
    </row>
    <row r="45969" spans="14:36">
      <c r="N45969" s="36"/>
      <c r="R45969" s="5"/>
      <c r="W45969"/>
      <c r="Y45969" s="36"/>
      <c r="AA45969" s="5"/>
      <c r="AC45969" s="36"/>
      <c r="AD45969" s="36"/>
      <c r="AE45969"/>
      <c r="AF45969"/>
      <c r="AH45969" s="36"/>
      <c r="AJ45969"/>
    </row>
    <row r="45970" spans="14:36">
      <c r="N45970" s="36"/>
      <c r="R45970" s="5"/>
      <c r="W45970"/>
      <c r="Y45970" s="36"/>
      <c r="AA45970" s="5"/>
      <c r="AC45970" s="36"/>
      <c r="AD45970" s="36"/>
      <c r="AE45970"/>
      <c r="AF45970"/>
      <c r="AH45970" s="36"/>
      <c r="AJ45970"/>
    </row>
    <row r="45971" spans="14:36">
      <c r="N45971" s="36"/>
      <c r="R45971" s="5"/>
      <c r="W45971"/>
      <c r="Y45971" s="36"/>
      <c r="AA45971" s="5"/>
      <c r="AC45971" s="36"/>
      <c r="AD45971" s="36"/>
      <c r="AE45971"/>
      <c r="AF45971"/>
      <c r="AH45971" s="36"/>
      <c r="AJ45971"/>
    </row>
    <row r="45972" spans="14:36">
      <c r="N45972" s="36"/>
      <c r="R45972" s="5"/>
      <c r="W45972"/>
      <c r="Y45972" s="36"/>
      <c r="AA45972" s="5"/>
      <c r="AC45972" s="36"/>
      <c r="AD45972" s="36"/>
      <c r="AE45972"/>
      <c r="AF45972"/>
      <c r="AH45972" s="36"/>
      <c r="AJ45972"/>
    </row>
    <row r="45973" spans="14:36">
      <c r="N45973" s="36"/>
      <c r="R45973" s="5"/>
      <c r="W45973"/>
      <c r="Y45973" s="36"/>
      <c r="AA45973" s="5"/>
      <c r="AC45973" s="36"/>
      <c r="AD45973" s="36"/>
      <c r="AE45973"/>
      <c r="AF45973"/>
      <c r="AH45973" s="36"/>
      <c r="AJ45973"/>
    </row>
    <row r="45974" spans="14:36">
      <c r="N45974" s="36"/>
      <c r="R45974" s="5"/>
      <c r="W45974"/>
      <c r="Y45974" s="36"/>
      <c r="AA45974" s="5"/>
      <c r="AC45974" s="36"/>
      <c r="AD45974" s="36"/>
      <c r="AE45974"/>
      <c r="AF45974"/>
      <c r="AH45974" s="36"/>
      <c r="AJ45974"/>
    </row>
    <row r="45975" spans="14:36">
      <c r="N45975" s="36"/>
      <c r="R45975" s="5"/>
      <c r="W45975"/>
      <c r="Y45975" s="36"/>
      <c r="AA45975" s="5"/>
      <c r="AC45975" s="36"/>
      <c r="AD45975" s="36"/>
      <c r="AE45975"/>
      <c r="AF45975"/>
      <c r="AH45975" s="36"/>
      <c r="AJ45975"/>
    </row>
    <row r="45976" spans="14:36">
      <c r="N45976" s="36"/>
      <c r="R45976" s="5"/>
      <c r="W45976"/>
      <c r="Y45976" s="36"/>
      <c r="AA45976" s="5"/>
      <c r="AC45976" s="36"/>
      <c r="AD45976" s="36"/>
      <c r="AE45976"/>
      <c r="AF45976"/>
      <c r="AH45976" s="36"/>
      <c r="AJ45976"/>
    </row>
    <row r="45977" spans="14:36">
      <c r="N45977" s="36"/>
      <c r="R45977" s="5"/>
      <c r="W45977"/>
      <c r="Y45977" s="36"/>
      <c r="AA45977" s="5"/>
      <c r="AC45977" s="36"/>
      <c r="AD45977" s="36"/>
      <c r="AE45977"/>
      <c r="AF45977"/>
      <c r="AH45977" s="36"/>
      <c r="AJ45977"/>
    </row>
    <row r="45978" spans="14:36">
      <c r="N45978" s="36"/>
      <c r="R45978" s="5"/>
      <c r="W45978"/>
      <c r="Y45978" s="36"/>
      <c r="AA45978" s="5"/>
      <c r="AC45978" s="36"/>
      <c r="AD45978" s="36"/>
      <c r="AE45978"/>
      <c r="AF45978"/>
      <c r="AH45978" s="36"/>
      <c r="AJ45978"/>
    </row>
    <row r="45979" spans="14:36">
      <c r="N45979" s="36"/>
      <c r="R45979" s="5"/>
      <c r="W45979"/>
      <c r="Y45979" s="36"/>
      <c r="AA45979" s="5"/>
      <c r="AC45979" s="36"/>
      <c r="AD45979" s="36"/>
      <c r="AE45979"/>
      <c r="AF45979"/>
      <c r="AH45979" s="36"/>
      <c r="AJ45979"/>
    </row>
    <row r="45980" spans="14:36">
      <c r="N45980" s="36"/>
      <c r="R45980" s="5"/>
      <c r="W45980"/>
      <c r="Y45980" s="36"/>
      <c r="AA45980" s="5"/>
      <c r="AC45980" s="36"/>
      <c r="AD45980" s="36"/>
      <c r="AE45980"/>
      <c r="AF45980"/>
      <c r="AH45980" s="36"/>
      <c r="AJ45980"/>
    </row>
    <row r="45981" spans="14:36">
      <c r="N45981" s="36"/>
      <c r="R45981" s="5"/>
      <c r="W45981"/>
      <c r="Y45981" s="36"/>
      <c r="AA45981" s="5"/>
      <c r="AC45981" s="36"/>
      <c r="AD45981" s="36"/>
      <c r="AE45981"/>
      <c r="AF45981"/>
      <c r="AH45981" s="36"/>
      <c r="AJ45981"/>
    </row>
    <row r="45982" spans="14:36">
      <c r="N45982" s="36"/>
      <c r="R45982" s="5"/>
      <c r="W45982"/>
      <c r="Y45982" s="36"/>
      <c r="AA45982" s="5"/>
      <c r="AC45982" s="36"/>
      <c r="AD45982" s="36"/>
      <c r="AE45982"/>
      <c r="AF45982"/>
      <c r="AH45982" s="36"/>
      <c r="AJ45982"/>
    </row>
    <row r="45983" spans="14:36">
      <c r="N45983" s="36"/>
      <c r="R45983" s="5"/>
      <c r="W45983"/>
      <c r="Y45983" s="36"/>
      <c r="AA45983" s="5"/>
      <c r="AC45983" s="36"/>
      <c r="AD45983" s="36"/>
      <c r="AE45983"/>
      <c r="AF45983"/>
      <c r="AH45983" s="36"/>
      <c r="AJ45983"/>
    </row>
    <row r="45984" spans="14:36">
      <c r="N45984" s="36"/>
      <c r="R45984" s="5"/>
      <c r="W45984"/>
      <c r="Y45984" s="36"/>
      <c r="AA45984" s="5"/>
      <c r="AC45984" s="36"/>
      <c r="AD45984" s="36"/>
      <c r="AE45984"/>
      <c r="AF45984"/>
      <c r="AH45984" s="36"/>
      <c r="AJ45984"/>
    </row>
    <row r="45985" spans="14:36">
      <c r="N45985" s="36"/>
      <c r="R45985" s="5"/>
      <c r="W45985"/>
      <c r="Y45985" s="36"/>
      <c r="AA45985" s="5"/>
      <c r="AC45985" s="36"/>
      <c r="AD45985" s="36"/>
      <c r="AE45985"/>
      <c r="AF45985"/>
      <c r="AH45985" s="36"/>
      <c r="AJ45985"/>
    </row>
    <row r="45986" spans="14:36">
      <c r="N45986" s="36"/>
      <c r="R45986" s="5"/>
      <c r="W45986"/>
      <c r="Y45986" s="36"/>
      <c r="AA45986" s="5"/>
      <c r="AC45986" s="36"/>
      <c r="AD45986" s="36"/>
      <c r="AE45986"/>
      <c r="AF45986"/>
      <c r="AH45986" s="36"/>
      <c r="AJ45986"/>
    </row>
    <row r="45987" spans="14:36">
      <c r="N45987" s="36"/>
      <c r="R45987" s="5"/>
      <c r="W45987"/>
      <c r="Y45987" s="36"/>
      <c r="AA45987" s="5"/>
      <c r="AC45987" s="36"/>
      <c r="AD45987" s="36"/>
      <c r="AE45987"/>
      <c r="AF45987"/>
      <c r="AH45987" s="36"/>
      <c r="AJ45987"/>
    </row>
    <row r="45988" spans="14:36">
      <c r="N45988" s="36"/>
      <c r="R45988" s="5"/>
      <c r="W45988"/>
      <c r="Y45988" s="36"/>
      <c r="AA45988" s="5"/>
      <c r="AC45988" s="36"/>
      <c r="AD45988" s="36"/>
      <c r="AE45988"/>
      <c r="AF45988"/>
      <c r="AH45988" s="36"/>
      <c r="AJ45988"/>
    </row>
    <row r="45989" spans="14:36">
      <c r="N45989" s="36"/>
      <c r="R45989" s="5"/>
      <c r="W45989"/>
      <c r="Y45989" s="36"/>
      <c r="AA45989" s="5"/>
      <c r="AC45989" s="36"/>
      <c r="AD45989" s="36"/>
      <c r="AE45989"/>
      <c r="AF45989"/>
      <c r="AH45989" s="36"/>
      <c r="AJ45989"/>
    </row>
    <row r="45990" spans="14:36">
      <c r="N45990" s="36"/>
      <c r="R45990" s="5"/>
      <c r="W45990"/>
      <c r="Y45990" s="36"/>
      <c r="AA45990" s="5"/>
      <c r="AC45990" s="36"/>
      <c r="AD45990" s="36"/>
      <c r="AE45990"/>
      <c r="AF45990"/>
      <c r="AH45990" s="36"/>
      <c r="AJ45990"/>
    </row>
    <row r="45991" spans="14:36">
      <c r="N45991" s="36"/>
      <c r="R45991" s="5"/>
      <c r="W45991"/>
      <c r="Y45991" s="36"/>
      <c r="AA45991" s="5"/>
      <c r="AC45991" s="36"/>
      <c r="AD45991" s="36"/>
      <c r="AE45991"/>
      <c r="AF45991"/>
      <c r="AH45991" s="36"/>
      <c r="AJ45991"/>
    </row>
    <row r="45992" spans="14:36">
      <c r="N45992" s="36"/>
      <c r="R45992" s="5"/>
      <c r="W45992"/>
      <c r="Y45992" s="36"/>
      <c r="AA45992" s="5"/>
      <c r="AC45992" s="36"/>
      <c r="AD45992" s="36"/>
      <c r="AE45992"/>
      <c r="AF45992"/>
      <c r="AH45992" s="36"/>
      <c r="AJ45992"/>
    </row>
    <row r="45993" spans="14:36">
      <c r="N45993" s="36"/>
      <c r="R45993" s="5"/>
      <c r="W45993"/>
      <c r="Y45993" s="36"/>
      <c r="AA45993" s="5"/>
      <c r="AC45993" s="36"/>
      <c r="AD45993" s="36"/>
      <c r="AE45993"/>
      <c r="AF45993"/>
      <c r="AH45993" s="36"/>
      <c r="AJ45993"/>
    </row>
    <row r="45994" spans="14:36">
      <c r="N45994" s="36"/>
      <c r="R45994" s="5"/>
      <c r="W45994"/>
      <c r="Y45994" s="36"/>
      <c r="AA45994" s="5"/>
      <c r="AC45994" s="36"/>
      <c r="AD45994" s="36"/>
      <c r="AE45994"/>
      <c r="AF45994"/>
      <c r="AH45994" s="36"/>
      <c r="AJ45994"/>
    </row>
    <row r="45995" spans="14:36">
      <c r="N45995" s="36"/>
      <c r="R45995" s="5"/>
      <c r="W45995"/>
      <c r="Y45995" s="36"/>
      <c r="AA45995" s="5"/>
      <c r="AC45995" s="36"/>
      <c r="AD45995" s="36"/>
      <c r="AE45995"/>
      <c r="AF45995"/>
      <c r="AH45995" s="36"/>
      <c r="AJ45995"/>
    </row>
    <row r="45996" spans="14:36">
      <c r="N45996" s="36"/>
      <c r="R45996" s="5"/>
      <c r="W45996"/>
      <c r="Y45996" s="36"/>
      <c r="AA45996" s="5"/>
      <c r="AC45996" s="36"/>
      <c r="AD45996" s="36"/>
      <c r="AE45996"/>
      <c r="AF45996"/>
      <c r="AH45996" s="36"/>
      <c r="AJ45996"/>
    </row>
    <row r="45997" spans="14:36">
      <c r="N45997" s="36"/>
      <c r="R45997" s="5"/>
      <c r="W45997"/>
      <c r="Y45997" s="36"/>
      <c r="AA45997" s="5"/>
      <c r="AC45997" s="36"/>
      <c r="AD45997" s="36"/>
      <c r="AE45997"/>
      <c r="AF45997"/>
      <c r="AH45997" s="36"/>
      <c r="AJ45997"/>
    </row>
    <row r="45998" spans="14:36">
      <c r="N45998" s="36"/>
      <c r="R45998" s="5"/>
      <c r="W45998"/>
      <c r="Y45998" s="36"/>
      <c r="AA45998" s="5"/>
      <c r="AC45998" s="36"/>
      <c r="AD45998" s="36"/>
      <c r="AE45998"/>
      <c r="AF45998"/>
      <c r="AH45998" s="36"/>
      <c r="AJ45998"/>
    </row>
    <row r="45999" spans="14:36">
      <c r="N45999" s="36"/>
      <c r="R45999" s="5"/>
      <c r="W45999"/>
      <c r="Y45999" s="36"/>
      <c r="AA45999" s="5"/>
      <c r="AC45999" s="36"/>
      <c r="AD45999" s="36"/>
      <c r="AE45999"/>
      <c r="AF45999"/>
      <c r="AH45999" s="36"/>
      <c r="AJ45999"/>
    </row>
    <row r="46000" spans="14:36">
      <c r="N46000" s="36"/>
      <c r="R46000" s="5"/>
      <c r="W46000"/>
      <c r="Y46000" s="36"/>
      <c r="AA46000" s="5"/>
      <c r="AC46000" s="36"/>
      <c r="AD46000" s="36"/>
      <c r="AE46000"/>
      <c r="AF46000"/>
      <c r="AH46000" s="36"/>
      <c r="AJ46000"/>
    </row>
    <row r="46001" spans="14:36">
      <c r="N46001" s="36"/>
      <c r="R46001" s="5"/>
      <c r="W46001"/>
      <c r="Y46001" s="36"/>
      <c r="AA46001" s="5"/>
      <c r="AC46001" s="36"/>
      <c r="AD46001" s="36"/>
      <c r="AE46001"/>
      <c r="AF46001"/>
      <c r="AH46001" s="36"/>
      <c r="AJ46001"/>
    </row>
    <row r="46002" spans="14:36">
      <c r="N46002" s="36"/>
      <c r="R46002" s="5"/>
      <c r="W46002"/>
      <c r="Y46002" s="36"/>
      <c r="AA46002" s="5"/>
      <c r="AC46002" s="36"/>
      <c r="AD46002" s="36"/>
      <c r="AE46002"/>
      <c r="AF46002"/>
      <c r="AH46002" s="36"/>
      <c r="AJ46002"/>
    </row>
    <row r="46003" spans="14:36">
      <c r="N46003" s="36"/>
      <c r="R46003" s="5"/>
      <c r="W46003"/>
      <c r="Y46003" s="36"/>
      <c r="AA46003" s="5"/>
      <c r="AC46003" s="36"/>
      <c r="AD46003" s="36"/>
      <c r="AE46003"/>
      <c r="AF46003"/>
      <c r="AH46003" s="36"/>
      <c r="AJ46003"/>
    </row>
    <row r="46004" spans="14:36">
      <c r="N46004" s="36"/>
      <c r="R46004" s="5"/>
      <c r="W46004"/>
      <c r="Y46004" s="36"/>
      <c r="AA46004" s="5"/>
      <c r="AC46004" s="36"/>
      <c r="AD46004" s="36"/>
      <c r="AE46004"/>
      <c r="AF46004"/>
      <c r="AH46004" s="36"/>
      <c r="AJ46004"/>
    </row>
    <row r="46005" spans="14:36">
      <c r="N46005" s="36"/>
      <c r="R46005" s="5"/>
      <c r="W46005"/>
      <c r="Y46005" s="36"/>
      <c r="AA46005" s="5"/>
      <c r="AC46005" s="36"/>
      <c r="AD46005" s="36"/>
      <c r="AE46005"/>
      <c r="AF46005"/>
      <c r="AH46005" s="36"/>
      <c r="AJ46005"/>
    </row>
    <row r="46006" spans="14:36">
      <c r="N46006" s="36"/>
      <c r="R46006" s="5"/>
      <c r="W46006"/>
      <c r="Y46006" s="36"/>
      <c r="AA46006" s="5"/>
      <c r="AC46006" s="36"/>
      <c r="AD46006" s="36"/>
      <c r="AE46006"/>
      <c r="AF46006"/>
      <c r="AH46006" s="36"/>
      <c r="AJ46006"/>
    </row>
    <row r="46007" spans="14:36">
      <c r="N46007" s="36"/>
      <c r="R46007" s="5"/>
      <c r="W46007"/>
      <c r="Y46007" s="36"/>
      <c r="AA46007" s="5"/>
      <c r="AC46007" s="36"/>
      <c r="AD46007" s="36"/>
      <c r="AE46007"/>
      <c r="AF46007"/>
      <c r="AH46007" s="36"/>
      <c r="AJ46007"/>
    </row>
    <row r="46008" spans="14:36">
      <c r="N46008" s="36"/>
      <c r="R46008" s="5"/>
      <c r="W46008"/>
      <c r="Y46008" s="36"/>
      <c r="AA46008" s="5"/>
      <c r="AC46008" s="36"/>
      <c r="AD46008" s="36"/>
      <c r="AE46008"/>
      <c r="AF46008"/>
      <c r="AH46008" s="36"/>
      <c r="AJ46008"/>
    </row>
    <row r="46009" spans="14:36">
      <c r="N46009" s="36"/>
      <c r="R46009" s="5"/>
      <c r="W46009"/>
      <c r="Y46009" s="36"/>
      <c r="AA46009" s="5"/>
      <c r="AC46009" s="36"/>
      <c r="AD46009" s="36"/>
      <c r="AE46009"/>
      <c r="AF46009"/>
      <c r="AH46009" s="36"/>
      <c r="AJ46009"/>
    </row>
    <row r="46010" spans="14:36">
      <c r="N46010" s="36"/>
      <c r="R46010" s="5"/>
      <c r="W46010"/>
      <c r="Y46010" s="36"/>
      <c r="AA46010" s="5"/>
      <c r="AC46010" s="36"/>
      <c r="AD46010" s="36"/>
      <c r="AE46010"/>
      <c r="AF46010"/>
      <c r="AH46010" s="36"/>
      <c r="AJ46010"/>
    </row>
    <row r="46011" spans="14:36">
      <c r="N46011" s="36"/>
      <c r="R46011" s="5"/>
      <c r="W46011"/>
      <c r="Y46011" s="36"/>
      <c r="AA46011" s="5"/>
      <c r="AC46011" s="36"/>
      <c r="AD46011" s="36"/>
      <c r="AE46011"/>
      <c r="AF46011"/>
      <c r="AH46011" s="36"/>
      <c r="AJ46011"/>
    </row>
    <row r="46012" spans="14:36">
      <c r="N46012" s="36"/>
      <c r="R46012" s="5"/>
      <c r="W46012"/>
      <c r="Y46012" s="36"/>
      <c r="AA46012" s="5"/>
      <c r="AC46012" s="36"/>
      <c r="AD46012" s="36"/>
      <c r="AE46012"/>
      <c r="AF46012"/>
      <c r="AH46012" s="36"/>
      <c r="AJ46012"/>
    </row>
    <row r="46013" spans="14:36">
      <c r="N46013" s="36"/>
      <c r="R46013" s="5"/>
      <c r="W46013"/>
      <c r="Y46013" s="36"/>
      <c r="AA46013" s="5"/>
      <c r="AC46013" s="36"/>
      <c r="AD46013" s="36"/>
      <c r="AE46013"/>
      <c r="AF46013"/>
      <c r="AH46013" s="36"/>
      <c r="AJ46013"/>
    </row>
    <row r="46014" spans="14:36">
      <c r="N46014" s="36"/>
      <c r="R46014" s="5"/>
      <c r="W46014"/>
      <c r="Y46014" s="36"/>
      <c r="AA46014" s="5"/>
      <c r="AC46014" s="36"/>
      <c r="AD46014" s="36"/>
      <c r="AE46014"/>
      <c r="AF46014"/>
      <c r="AH46014" s="36"/>
      <c r="AJ46014"/>
    </row>
    <row r="46015" spans="14:36">
      <c r="N46015" s="36"/>
      <c r="R46015" s="5"/>
      <c r="W46015"/>
      <c r="Y46015" s="36"/>
      <c r="AA46015" s="5"/>
      <c r="AC46015" s="36"/>
      <c r="AD46015" s="36"/>
      <c r="AE46015"/>
      <c r="AF46015"/>
      <c r="AH46015" s="36"/>
      <c r="AJ46015"/>
    </row>
    <row r="46016" spans="14:36">
      <c r="N46016" s="36"/>
      <c r="R46016" s="5"/>
      <c r="W46016"/>
      <c r="Y46016" s="36"/>
      <c r="AA46016" s="5"/>
      <c r="AC46016" s="36"/>
      <c r="AD46016" s="36"/>
      <c r="AE46016"/>
      <c r="AF46016"/>
      <c r="AH46016" s="36"/>
      <c r="AJ46016"/>
    </row>
    <row r="46017" spans="14:36">
      <c r="N46017" s="36"/>
      <c r="R46017" s="5"/>
      <c r="W46017"/>
      <c r="Y46017" s="36"/>
      <c r="AA46017" s="5"/>
      <c r="AC46017" s="36"/>
      <c r="AD46017" s="36"/>
      <c r="AE46017"/>
      <c r="AF46017"/>
      <c r="AH46017" s="36"/>
      <c r="AJ46017"/>
    </row>
    <row r="46018" spans="14:36">
      <c r="N46018" s="36"/>
      <c r="R46018" s="5"/>
      <c r="W46018"/>
      <c r="Y46018" s="36"/>
      <c r="AA46018" s="5"/>
      <c r="AC46018" s="36"/>
      <c r="AD46018" s="36"/>
      <c r="AE46018"/>
      <c r="AF46018"/>
      <c r="AH46018" s="36"/>
      <c r="AJ46018"/>
    </row>
    <row r="46019" spans="14:36">
      <c r="N46019" s="36"/>
      <c r="R46019" s="5"/>
      <c r="W46019"/>
      <c r="Y46019" s="36"/>
      <c r="AA46019" s="5"/>
      <c r="AC46019" s="36"/>
      <c r="AD46019" s="36"/>
      <c r="AE46019"/>
      <c r="AF46019"/>
      <c r="AH46019" s="36"/>
      <c r="AJ46019"/>
    </row>
    <row r="46020" spans="14:36">
      <c r="N46020" s="36"/>
      <c r="R46020" s="5"/>
      <c r="W46020"/>
      <c r="Y46020" s="36"/>
      <c r="AA46020" s="5"/>
      <c r="AC46020" s="36"/>
      <c r="AD46020" s="36"/>
      <c r="AE46020"/>
      <c r="AF46020"/>
      <c r="AH46020" s="36"/>
      <c r="AJ46020"/>
    </row>
    <row r="46021" spans="14:36">
      <c r="N46021" s="36"/>
      <c r="R46021" s="5"/>
      <c r="W46021"/>
      <c r="Y46021" s="36"/>
      <c r="AA46021" s="5"/>
      <c r="AC46021" s="36"/>
      <c r="AD46021" s="36"/>
      <c r="AE46021"/>
      <c r="AF46021"/>
      <c r="AH46021" s="36"/>
      <c r="AJ46021"/>
    </row>
    <row r="46022" spans="14:36">
      <c r="N46022" s="36"/>
      <c r="R46022" s="5"/>
      <c r="W46022"/>
      <c r="Y46022" s="36"/>
      <c r="AA46022" s="5"/>
      <c r="AC46022" s="36"/>
      <c r="AD46022" s="36"/>
      <c r="AE46022"/>
      <c r="AF46022"/>
      <c r="AH46022" s="36"/>
      <c r="AJ46022"/>
    </row>
    <row r="46023" spans="14:36">
      <c r="N46023" s="36"/>
      <c r="R46023" s="5"/>
      <c r="W46023"/>
      <c r="Y46023" s="36"/>
      <c r="AA46023" s="5"/>
      <c r="AC46023" s="36"/>
      <c r="AD46023" s="36"/>
      <c r="AE46023"/>
      <c r="AF46023"/>
      <c r="AH46023" s="36"/>
      <c r="AJ46023"/>
    </row>
    <row r="46024" spans="14:36">
      <c r="N46024" s="36"/>
      <c r="R46024" s="5"/>
      <c r="W46024"/>
      <c r="Y46024" s="36"/>
      <c r="AA46024" s="5"/>
      <c r="AC46024" s="36"/>
      <c r="AD46024" s="36"/>
      <c r="AE46024"/>
      <c r="AF46024"/>
      <c r="AH46024" s="36"/>
      <c r="AJ46024"/>
    </row>
    <row r="46025" spans="14:36">
      <c r="N46025" s="36"/>
      <c r="R46025" s="5"/>
      <c r="W46025"/>
      <c r="Y46025" s="36"/>
      <c r="AA46025" s="5"/>
      <c r="AC46025" s="36"/>
      <c r="AD46025" s="36"/>
      <c r="AE46025"/>
      <c r="AF46025"/>
      <c r="AH46025" s="36"/>
      <c r="AJ46025"/>
    </row>
    <row r="46026" spans="14:36">
      <c r="N46026" s="36"/>
      <c r="R46026" s="5"/>
      <c r="W46026"/>
      <c r="Y46026" s="36"/>
      <c r="AA46026" s="5"/>
      <c r="AC46026" s="36"/>
      <c r="AD46026" s="36"/>
      <c r="AE46026"/>
      <c r="AF46026"/>
      <c r="AH46026" s="36"/>
      <c r="AJ46026"/>
    </row>
    <row r="46027" spans="14:36">
      <c r="N46027" s="36"/>
      <c r="R46027" s="5"/>
      <c r="W46027"/>
      <c r="Y46027" s="36"/>
      <c r="AA46027" s="5"/>
      <c r="AC46027" s="36"/>
      <c r="AD46027" s="36"/>
      <c r="AE46027"/>
      <c r="AF46027"/>
      <c r="AH46027" s="36"/>
      <c r="AJ46027"/>
    </row>
    <row r="46028" spans="14:36">
      <c r="N46028" s="36"/>
      <c r="R46028" s="5"/>
      <c r="W46028"/>
      <c r="Y46028" s="36"/>
      <c r="AA46028" s="5"/>
      <c r="AC46028" s="36"/>
      <c r="AD46028" s="36"/>
      <c r="AE46028"/>
      <c r="AF46028"/>
      <c r="AH46028" s="36"/>
      <c r="AJ46028"/>
    </row>
    <row r="46029" spans="14:36">
      <c r="N46029" s="36"/>
      <c r="R46029" s="5"/>
      <c r="W46029"/>
      <c r="Y46029" s="36"/>
      <c r="AA46029" s="5"/>
      <c r="AC46029" s="36"/>
      <c r="AD46029" s="36"/>
      <c r="AE46029"/>
      <c r="AF46029"/>
      <c r="AH46029" s="36"/>
      <c r="AJ46029"/>
    </row>
    <row r="46030" spans="14:36">
      <c r="N46030" s="36"/>
      <c r="R46030" s="5"/>
      <c r="W46030"/>
      <c r="Y46030" s="36"/>
      <c r="AA46030" s="5"/>
      <c r="AC46030" s="36"/>
      <c r="AD46030" s="36"/>
      <c r="AE46030"/>
      <c r="AF46030"/>
      <c r="AH46030" s="36"/>
      <c r="AJ46030"/>
    </row>
    <row r="46031" spans="14:36">
      <c r="N46031" s="36"/>
      <c r="R46031" s="5"/>
      <c r="W46031"/>
      <c r="Y46031" s="36"/>
      <c r="AA46031" s="5"/>
      <c r="AC46031" s="36"/>
      <c r="AD46031" s="36"/>
      <c r="AE46031"/>
      <c r="AF46031"/>
      <c r="AH46031" s="36"/>
      <c r="AJ46031"/>
    </row>
    <row r="46032" spans="14:36">
      <c r="N46032" s="36"/>
      <c r="R46032" s="5"/>
      <c r="W46032"/>
      <c r="Y46032" s="36"/>
      <c r="AA46032" s="5"/>
      <c r="AC46032" s="36"/>
      <c r="AD46032" s="36"/>
      <c r="AE46032"/>
      <c r="AF46032"/>
      <c r="AH46032" s="36"/>
      <c r="AJ46032"/>
    </row>
    <row r="46033" spans="14:36">
      <c r="N46033" s="36"/>
      <c r="R46033" s="5"/>
      <c r="W46033"/>
      <c r="Y46033" s="36"/>
      <c r="AA46033" s="5"/>
      <c r="AC46033" s="36"/>
      <c r="AD46033" s="36"/>
      <c r="AE46033"/>
      <c r="AF46033"/>
      <c r="AH46033" s="36"/>
      <c r="AJ46033"/>
    </row>
    <row r="46034" spans="14:36">
      <c r="N46034" s="36"/>
      <c r="R46034" s="5"/>
      <c r="W46034"/>
      <c r="Y46034" s="36"/>
      <c r="AA46034" s="5"/>
      <c r="AC46034" s="36"/>
      <c r="AD46034" s="36"/>
      <c r="AE46034"/>
      <c r="AF46034"/>
      <c r="AH46034" s="36"/>
      <c r="AJ46034"/>
    </row>
    <row r="46035" spans="14:36">
      <c r="N46035" s="36"/>
      <c r="R46035" s="5"/>
      <c r="W46035"/>
      <c r="Y46035" s="36"/>
      <c r="AA46035" s="5"/>
      <c r="AC46035" s="36"/>
      <c r="AD46035" s="36"/>
      <c r="AE46035"/>
      <c r="AF46035"/>
      <c r="AH46035" s="36"/>
      <c r="AJ46035"/>
    </row>
    <row r="46036" spans="14:36">
      <c r="N46036" s="36"/>
      <c r="R46036" s="5"/>
      <c r="W46036"/>
      <c r="Y46036" s="36"/>
      <c r="AA46036" s="5"/>
      <c r="AC46036" s="36"/>
      <c r="AD46036" s="36"/>
      <c r="AE46036"/>
      <c r="AF46036"/>
      <c r="AH46036" s="36"/>
      <c r="AJ46036"/>
    </row>
    <row r="46037" spans="14:36">
      <c r="N46037" s="36"/>
      <c r="R46037" s="5"/>
      <c r="W46037"/>
      <c r="Y46037" s="36"/>
      <c r="AA46037" s="5"/>
      <c r="AC46037" s="36"/>
      <c r="AD46037" s="36"/>
      <c r="AE46037"/>
      <c r="AF46037"/>
      <c r="AH46037" s="36"/>
      <c r="AJ46037"/>
    </row>
    <row r="46038" spans="14:36">
      <c r="N46038" s="36"/>
      <c r="R46038" s="5"/>
      <c r="W46038"/>
      <c r="Y46038" s="36"/>
      <c r="AA46038" s="5"/>
      <c r="AC46038" s="36"/>
      <c r="AD46038" s="36"/>
      <c r="AE46038"/>
      <c r="AF46038"/>
      <c r="AH46038" s="36"/>
      <c r="AJ46038"/>
    </row>
    <row r="46039" spans="14:36">
      <c r="N46039" s="36"/>
      <c r="R46039" s="5"/>
      <c r="W46039"/>
      <c r="Y46039" s="36"/>
      <c r="AA46039" s="5"/>
      <c r="AC46039" s="36"/>
      <c r="AD46039" s="36"/>
      <c r="AE46039"/>
      <c r="AF46039"/>
      <c r="AH46039" s="36"/>
      <c r="AJ46039"/>
    </row>
    <row r="46040" spans="14:36">
      <c r="N46040" s="36"/>
      <c r="R46040" s="5"/>
      <c r="W46040"/>
      <c r="Y46040" s="36"/>
      <c r="AA46040" s="5"/>
      <c r="AC46040" s="36"/>
      <c r="AD46040" s="36"/>
      <c r="AE46040"/>
      <c r="AF46040"/>
      <c r="AH46040" s="36"/>
      <c r="AJ46040"/>
    </row>
    <row r="46041" spans="14:36">
      <c r="N46041" s="36"/>
      <c r="R46041" s="5"/>
      <c r="W46041"/>
      <c r="Y46041" s="36"/>
      <c r="AA46041" s="5"/>
      <c r="AC46041" s="36"/>
      <c r="AD46041" s="36"/>
      <c r="AE46041"/>
      <c r="AF46041"/>
      <c r="AH46041" s="36"/>
      <c r="AJ46041"/>
    </row>
    <row r="46042" spans="14:36">
      <c r="N46042" s="36"/>
      <c r="R46042" s="5"/>
      <c r="W46042"/>
      <c r="Y46042" s="36"/>
      <c r="AA46042" s="5"/>
      <c r="AC46042" s="36"/>
      <c r="AD46042" s="36"/>
      <c r="AE46042"/>
      <c r="AF46042"/>
      <c r="AH46042" s="36"/>
      <c r="AJ46042"/>
    </row>
    <row r="46043" spans="14:36">
      <c r="N46043" s="36"/>
      <c r="R46043" s="5"/>
      <c r="W46043"/>
      <c r="Y46043" s="36"/>
      <c r="AA46043" s="5"/>
      <c r="AC46043" s="36"/>
      <c r="AD46043" s="36"/>
      <c r="AE46043"/>
      <c r="AF46043"/>
      <c r="AH46043" s="36"/>
      <c r="AJ46043"/>
    </row>
    <row r="46044" spans="14:36">
      <c r="N46044" s="36"/>
      <c r="R46044" s="5"/>
      <c r="W46044"/>
      <c r="Y46044" s="36"/>
      <c r="AA46044" s="5"/>
      <c r="AC46044" s="36"/>
      <c r="AD46044" s="36"/>
      <c r="AE46044"/>
      <c r="AF46044"/>
      <c r="AH46044" s="36"/>
      <c r="AJ46044"/>
    </row>
    <row r="46045" spans="14:36">
      <c r="N46045" s="36"/>
      <c r="R46045" s="5"/>
      <c r="W46045"/>
      <c r="Y46045" s="36"/>
      <c r="AA46045" s="5"/>
      <c r="AC46045" s="36"/>
      <c r="AD46045" s="36"/>
      <c r="AE46045"/>
      <c r="AF46045"/>
      <c r="AH46045" s="36"/>
      <c r="AJ46045"/>
    </row>
    <row r="46046" spans="14:36">
      <c r="N46046" s="36"/>
      <c r="R46046" s="5"/>
      <c r="W46046"/>
      <c r="Y46046" s="36"/>
      <c r="AA46046" s="5"/>
      <c r="AC46046" s="36"/>
      <c r="AD46046" s="36"/>
      <c r="AE46046"/>
      <c r="AF46046"/>
      <c r="AH46046" s="36"/>
      <c r="AJ46046"/>
    </row>
    <row r="46047" spans="14:36">
      <c r="N46047" s="36"/>
      <c r="R46047" s="5"/>
      <c r="W46047"/>
      <c r="Y46047" s="36"/>
      <c r="AA46047" s="5"/>
      <c r="AC46047" s="36"/>
      <c r="AD46047" s="36"/>
      <c r="AE46047"/>
      <c r="AF46047"/>
      <c r="AH46047" s="36"/>
      <c r="AJ46047"/>
    </row>
    <row r="46048" spans="14:36">
      <c r="N46048" s="36"/>
      <c r="R46048" s="5"/>
      <c r="W46048"/>
      <c r="Y46048" s="36"/>
      <c r="AA46048" s="5"/>
      <c r="AC46048" s="36"/>
      <c r="AD46048" s="36"/>
      <c r="AE46048"/>
      <c r="AF46048"/>
      <c r="AH46048" s="36"/>
      <c r="AJ46048"/>
    </row>
    <row r="46049" spans="14:36">
      <c r="N46049" s="36"/>
      <c r="R46049" s="5"/>
      <c r="W46049"/>
      <c r="Y46049" s="36"/>
      <c r="AA46049" s="5"/>
      <c r="AC46049" s="36"/>
      <c r="AD46049" s="36"/>
      <c r="AE46049"/>
      <c r="AF46049"/>
      <c r="AH46049" s="36"/>
      <c r="AJ46049"/>
    </row>
    <row r="46050" spans="14:36">
      <c r="N46050" s="36"/>
      <c r="R46050" s="5"/>
      <c r="W46050"/>
      <c r="Y46050" s="36"/>
      <c r="AA46050" s="5"/>
      <c r="AC46050" s="36"/>
      <c r="AD46050" s="36"/>
      <c r="AE46050"/>
      <c r="AF46050"/>
      <c r="AH46050" s="36"/>
      <c r="AJ46050"/>
    </row>
    <row r="46051" spans="14:36">
      <c r="N46051" s="36"/>
      <c r="R46051" s="5"/>
      <c r="W46051"/>
      <c r="Y46051" s="36"/>
      <c r="AA46051" s="5"/>
      <c r="AC46051" s="36"/>
      <c r="AD46051" s="36"/>
      <c r="AE46051"/>
      <c r="AF46051"/>
      <c r="AH46051" s="36"/>
      <c r="AJ46051"/>
    </row>
    <row r="46052" spans="14:36">
      <c r="N46052" s="36"/>
      <c r="R46052" s="5"/>
      <c r="W46052"/>
      <c r="Y46052" s="36"/>
      <c r="AA46052" s="5"/>
      <c r="AC46052" s="36"/>
      <c r="AD46052" s="36"/>
      <c r="AE46052"/>
      <c r="AF46052"/>
      <c r="AH46052" s="36"/>
      <c r="AJ46052"/>
    </row>
    <row r="46053" spans="14:36">
      <c r="N46053" s="36"/>
      <c r="R46053" s="5"/>
      <c r="W46053"/>
      <c r="Y46053" s="36"/>
      <c r="AA46053" s="5"/>
      <c r="AC46053" s="36"/>
      <c r="AD46053" s="36"/>
      <c r="AE46053"/>
      <c r="AF46053"/>
      <c r="AH46053" s="36"/>
      <c r="AJ46053"/>
    </row>
    <row r="46054" spans="14:36">
      <c r="N46054" s="36"/>
      <c r="R46054" s="5"/>
      <c r="W46054"/>
      <c r="Y46054" s="36"/>
      <c r="AA46054" s="5"/>
      <c r="AC46054" s="36"/>
      <c r="AD46054" s="36"/>
      <c r="AE46054"/>
      <c r="AF46054"/>
      <c r="AH46054" s="36"/>
      <c r="AJ46054"/>
    </row>
    <row r="46055" spans="14:36">
      <c r="N46055" s="36"/>
      <c r="R46055" s="5"/>
      <c r="W46055"/>
      <c r="Y46055" s="36"/>
      <c r="AA46055" s="5"/>
      <c r="AC46055" s="36"/>
      <c r="AD46055" s="36"/>
      <c r="AE46055"/>
      <c r="AF46055"/>
      <c r="AH46055" s="36"/>
      <c r="AJ46055"/>
    </row>
    <row r="46056" spans="14:36">
      <c r="N46056" s="36"/>
      <c r="R46056" s="5"/>
      <c r="W46056"/>
      <c r="Y46056" s="36"/>
      <c r="AA46056" s="5"/>
      <c r="AC46056" s="36"/>
      <c r="AD46056" s="36"/>
      <c r="AE46056"/>
      <c r="AF46056"/>
      <c r="AH46056" s="36"/>
      <c r="AJ46056"/>
    </row>
    <row r="46057" spans="14:36">
      <c r="N46057" s="36"/>
      <c r="R46057" s="5"/>
      <c r="W46057"/>
      <c r="Y46057" s="36"/>
      <c r="AA46057" s="5"/>
      <c r="AC46057" s="36"/>
      <c r="AD46057" s="36"/>
      <c r="AE46057"/>
      <c r="AF46057"/>
      <c r="AH46057" s="36"/>
      <c r="AJ46057"/>
    </row>
    <row r="46058" spans="14:36">
      <c r="N46058" s="36"/>
      <c r="R46058" s="5"/>
      <c r="W46058"/>
      <c r="Y46058" s="36"/>
      <c r="AA46058" s="5"/>
      <c r="AC46058" s="36"/>
      <c r="AD46058" s="36"/>
      <c r="AE46058"/>
      <c r="AF46058"/>
      <c r="AH46058" s="36"/>
      <c r="AJ46058"/>
    </row>
    <row r="46059" spans="14:36">
      <c r="N46059" s="36"/>
      <c r="R46059" s="5"/>
      <c r="W46059"/>
      <c r="Y46059" s="36"/>
      <c r="AA46059" s="5"/>
      <c r="AC46059" s="36"/>
      <c r="AD46059" s="36"/>
      <c r="AE46059"/>
      <c r="AF46059"/>
      <c r="AH46059" s="36"/>
      <c r="AJ46059"/>
    </row>
    <row r="46060" spans="14:36">
      <c r="N46060" s="36"/>
      <c r="R46060" s="5"/>
      <c r="W46060"/>
      <c r="Y46060" s="36"/>
      <c r="AA46060" s="5"/>
      <c r="AC46060" s="36"/>
      <c r="AD46060" s="36"/>
      <c r="AE46060"/>
      <c r="AF46060"/>
      <c r="AH46060" s="36"/>
      <c r="AJ46060"/>
    </row>
    <row r="46061" spans="14:36">
      <c r="N46061" s="36"/>
      <c r="R46061" s="5"/>
      <c r="W46061"/>
      <c r="Y46061" s="36"/>
      <c r="AA46061" s="5"/>
      <c r="AC46061" s="36"/>
      <c r="AD46061" s="36"/>
      <c r="AE46061"/>
      <c r="AF46061"/>
      <c r="AH46061" s="36"/>
      <c r="AJ46061"/>
    </row>
    <row r="46062" spans="14:36">
      <c r="N46062" s="36"/>
      <c r="R46062" s="5"/>
      <c r="W46062"/>
      <c r="Y46062" s="36"/>
      <c r="AA46062" s="5"/>
      <c r="AC46062" s="36"/>
      <c r="AD46062" s="36"/>
      <c r="AE46062"/>
      <c r="AF46062"/>
      <c r="AH46062" s="36"/>
      <c r="AJ46062"/>
    </row>
    <row r="46063" spans="14:36">
      <c r="N46063" s="36"/>
      <c r="R46063" s="5"/>
      <c r="W46063"/>
      <c r="Y46063" s="36"/>
      <c r="AA46063" s="5"/>
      <c r="AC46063" s="36"/>
      <c r="AD46063" s="36"/>
      <c r="AE46063"/>
      <c r="AF46063"/>
      <c r="AH46063" s="36"/>
      <c r="AJ46063"/>
    </row>
    <row r="46064" spans="14:36">
      <c r="N46064" s="36"/>
      <c r="R46064" s="5"/>
      <c r="W46064"/>
      <c r="Y46064" s="36"/>
      <c r="AA46064" s="5"/>
      <c r="AC46064" s="36"/>
      <c r="AD46064" s="36"/>
      <c r="AE46064"/>
      <c r="AF46064"/>
      <c r="AH46064" s="36"/>
      <c r="AJ46064"/>
    </row>
    <row r="46065" spans="14:36">
      <c r="N46065" s="36"/>
      <c r="R46065" s="5"/>
      <c r="W46065"/>
      <c r="Y46065" s="36"/>
      <c r="AA46065" s="5"/>
      <c r="AC46065" s="36"/>
      <c r="AD46065" s="36"/>
      <c r="AE46065"/>
      <c r="AF46065"/>
      <c r="AH46065" s="36"/>
      <c r="AJ46065"/>
    </row>
    <row r="46066" spans="14:36">
      <c r="N46066" s="36"/>
      <c r="R46066" s="5"/>
      <c r="W46066"/>
      <c r="Y46066" s="36"/>
      <c r="AA46066" s="5"/>
      <c r="AC46066" s="36"/>
      <c r="AD46066" s="36"/>
      <c r="AE46066"/>
      <c r="AF46066"/>
      <c r="AH46066" s="36"/>
      <c r="AJ46066"/>
    </row>
    <row r="46067" spans="14:36">
      <c r="N46067" s="36"/>
      <c r="R46067" s="5"/>
      <c r="W46067"/>
      <c r="Y46067" s="36"/>
      <c r="AA46067" s="5"/>
      <c r="AC46067" s="36"/>
      <c r="AD46067" s="36"/>
      <c r="AE46067"/>
      <c r="AF46067"/>
      <c r="AH46067" s="36"/>
      <c r="AJ46067"/>
    </row>
    <row r="46068" spans="14:36">
      <c r="N46068" s="36"/>
      <c r="R46068" s="5"/>
      <c r="W46068"/>
      <c r="Y46068" s="36"/>
      <c r="AA46068" s="5"/>
      <c r="AC46068" s="36"/>
      <c r="AD46068" s="36"/>
      <c r="AE46068"/>
      <c r="AF46068"/>
      <c r="AH46068" s="36"/>
      <c r="AJ46068"/>
    </row>
    <row r="46069" spans="14:36">
      <c r="N46069" s="36"/>
      <c r="R46069" s="5"/>
      <c r="W46069"/>
      <c r="Y46069" s="36"/>
      <c r="AA46069" s="5"/>
      <c r="AC46069" s="36"/>
      <c r="AD46069" s="36"/>
      <c r="AE46069"/>
      <c r="AF46069"/>
      <c r="AH46069" s="36"/>
      <c r="AJ46069"/>
    </row>
    <row r="46070" spans="14:36">
      <c r="N46070" s="36"/>
      <c r="R46070" s="5"/>
      <c r="W46070"/>
      <c r="Y46070" s="36"/>
      <c r="AA46070" s="5"/>
      <c r="AC46070" s="36"/>
      <c r="AD46070" s="36"/>
      <c r="AE46070"/>
      <c r="AF46070"/>
      <c r="AH46070" s="36"/>
      <c r="AJ46070"/>
    </row>
    <row r="46071" spans="14:36">
      <c r="N46071" s="36"/>
      <c r="R46071" s="5"/>
      <c r="W46071"/>
      <c r="Y46071" s="36"/>
      <c r="AA46071" s="5"/>
      <c r="AC46071" s="36"/>
      <c r="AD46071" s="36"/>
      <c r="AE46071"/>
      <c r="AF46071"/>
      <c r="AH46071" s="36"/>
      <c r="AJ46071"/>
    </row>
    <row r="46072" spans="14:36">
      <c r="N46072" s="36"/>
      <c r="R46072" s="5"/>
      <c r="W46072"/>
      <c r="Y46072" s="36"/>
      <c r="AA46072" s="5"/>
      <c r="AC46072" s="36"/>
      <c r="AD46072" s="36"/>
      <c r="AE46072"/>
      <c r="AF46072"/>
      <c r="AH46072" s="36"/>
      <c r="AJ46072"/>
    </row>
    <row r="46073" spans="14:36">
      <c r="N46073" s="36"/>
      <c r="R46073" s="5"/>
      <c r="W46073"/>
      <c r="Y46073" s="36"/>
      <c r="AA46073" s="5"/>
      <c r="AC46073" s="36"/>
      <c r="AD46073" s="36"/>
      <c r="AE46073"/>
      <c r="AF46073"/>
      <c r="AH46073" s="36"/>
      <c r="AJ46073"/>
    </row>
    <row r="46074" spans="14:36">
      <c r="N46074" s="36"/>
      <c r="R46074" s="5"/>
      <c r="W46074"/>
      <c r="Y46074" s="36"/>
      <c r="AA46074" s="5"/>
      <c r="AC46074" s="36"/>
      <c r="AD46074" s="36"/>
      <c r="AE46074"/>
      <c r="AF46074"/>
      <c r="AH46074" s="36"/>
      <c r="AJ46074"/>
    </row>
    <row r="46075" spans="14:36">
      <c r="N46075" s="36"/>
      <c r="R46075" s="5"/>
      <c r="W46075"/>
      <c r="Y46075" s="36"/>
      <c r="AA46075" s="5"/>
      <c r="AC46075" s="36"/>
      <c r="AD46075" s="36"/>
      <c r="AE46075"/>
      <c r="AF46075"/>
      <c r="AH46075" s="36"/>
      <c r="AJ46075"/>
    </row>
    <row r="46076" spans="14:36">
      <c r="N46076" s="36"/>
      <c r="R46076" s="5"/>
      <c r="W46076"/>
      <c r="Y46076" s="36"/>
      <c r="AA46076" s="5"/>
      <c r="AC46076" s="36"/>
      <c r="AD46076" s="36"/>
      <c r="AE46076"/>
      <c r="AF46076"/>
      <c r="AH46076" s="36"/>
      <c r="AJ46076"/>
    </row>
    <row r="46077" spans="14:36">
      <c r="N46077" s="36"/>
      <c r="R46077" s="5"/>
      <c r="W46077"/>
      <c r="Y46077" s="36"/>
      <c r="AA46077" s="5"/>
      <c r="AC46077" s="36"/>
      <c r="AD46077" s="36"/>
      <c r="AE46077"/>
      <c r="AF46077"/>
      <c r="AH46077" s="36"/>
      <c r="AJ46077"/>
    </row>
    <row r="46078" spans="14:36">
      <c r="N46078" s="36"/>
      <c r="R46078" s="5"/>
      <c r="W46078"/>
      <c r="Y46078" s="36"/>
      <c r="AA46078" s="5"/>
      <c r="AC46078" s="36"/>
      <c r="AD46078" s="36"/>
      <c r="AE46078"/>
      <c r="AF46078"/>
      <c r="AH46078" s="36"/>
      <c r="AJ46078"/>
    </row>
    <row r="46079" spans="14:36">
      <c r="N46079" s="36"/>
      <c r="R46079" s="5"/>
      <c r="W46079"/>
      <c r="Y46079" s="36"/>
      <c r="AA46079" s="5"/>
      <c r="AC46079" s="36"/>
      <c r="AD46079" s="36"/>
      <c r="AE46079"/>
      <c r="AF46079"/>
      <c r="AH46079" s="36"/>
      <c r="AJ46079"/>
    </row>
    <row r="46080" spans="14:36">
      <c r="N46080" s="36"/>
      <c r="R46080" s="5"/>
      <c r="W46080"/>
      <c r="Y46080" s="36"/>
      <c r="AA46080" s="5"/>
      <c r="AC46080" s="36"/>
      <c r="AD46080" s="36"/>
      <c r="AE46080"/>
      <c r="AF46080"/>
      <c r="AH46080" s="36"/>
      <c r="AJ46080"/>
    </row>
    <row r="46081" spans="14:36">
      <c r="N46081" s="36"/>
      <c r="R46081" s="5"/>
      <c r="W46081"/>
      <c r="Y46081" s="36"/>
      <c r="AA46081" s="5"/>
      <c r="AC46081" s="36"/>
      <c r="AD46081" s="36"/>
      <c r="AE46081"/>
      <c r="AF46081"/>
      <c r="AH46081" s="36"/>
      <c r="AJ46081"/>
    </row>
    <row r="46082" spans="14:36">
      <c r="N46082" s="36"/>
      <c r="R46082" s="5"/>
      <c r="W46082"/>
      <c r="Y46082" s="36"/>
      <c r="AA46082" s="5"/>
      <c r="AC46082" s="36"/>
      <c r="AD46082" s="36"/>
      <c r="AE46082"/>
      <c r="AF46082"/>
      <c r="AH46082" s="36"/>
      <c r="AJ46082"/>
    </row>
    <row r="46083" spans="14:36">
      <c r="N46083" s="36"/>
      <c r="R46083" s="5"/>
      <c r="W46083"/>
      <c r="Y46083" s="36"/>
      <c r="AA46083" s="5"/>
      <c r="AC46083" s="36"/>
      <c r="AD46083" s="36"/>
      <c r="AE46083"/>
      <c r="AF46083"/>
      <c r="AH46083" s="36"/>
      <c r="AJ46083"/>
    </row>
    <row r="46084" spans="14:36">
      <c r="N46084" s="36"/>
      <c r="R46084" s="5"/>
      <c r="W46084"/>
      <c r="Y46084" s="36"/>
      <c r="AA46084" s="5"/>
      <c r="AC46084" s="36"/>
      <c r="AD46084" s="36"/>
      <c r="AE46084"/>
      <c r="AF46084"/>
      <c r="AH46084" s="36"/>
      <c r="AJ46084"/>
    </row>
    <row r="46085" spans="14:36">
      <c r="N46085" s="36"/>
      <c r="R46085" s="5"/>
      <c r="W46085"/>
      <c r="Y46085" s="36"/>
      <c r="AA46085" s="5"/>
      <c r="AC46085" s="36"/>
      <c r="AD46085" s="36"/>
      <c r="AE46085"/>
      <c r="AF46085"/>
      <c r="AH46085" s="36"/>
      <c r="AJ46085"/>
    </row>
    <row r="46086" spans="14:36">
      <c r="N46086" s="36"/>
      <c r="R46086" s="5"/>
      <c r="W46086"/>
      <c r="Y46086" s="36"/>
      <c r="AA46086" s="5"/>
      <c r="AC46086" s="36"/>
      <c r="AD46086" s="36"/>
      <c r="AE46086"/>
      <c r="AF46086"/>
      <c r="AH46086" s="36"/>
      <c r="AJ46086"/>
    </row>
    <row r="46087" spans="14:36">
      <c r="N46087" s="36"/>
      <c r="R46087" s="5"/>
      <c r="W46087"/>
      <c r="Y46087" s="36"/>
      <c r="AA46087" s="5"/>
      <c r="AC46087" s="36"/>
      <c r="AD46087" s="36"/>
      <c r="AE46087"/>
      <c r="AF46087"/>
      <c r="AH46087" s="36"/>
      <c r="AJ46087"/>
    </row>
    <row r="46088" spans="14:36">
      <c r="N46088" s="36"/>
      <c r="R46088" s="5"/>
      <c r="W46088"/>
      <c r="Y46088" s="36"/>
      <c r="AA46088" s="5"/>
      <c r="AC46088" s="36"/>
      <c r="AD46088" s="36"/>
      <c r="AE46088"/>
      <c r="AF46088"/>
      <c r="AH46088" s="36"/>
      <c r="AJ46088"/>
    </row>
    <row r="46089" spans="14:36">
      <c r="N46089" s="36"/>
      <c r="R46089" s="5"/>
      <c r="W46089"/>
      <c r="Y46089" s="36"/>
      <c r="AA46089" s="5"/>
      <c r="AC46089" s="36"/>
      <c r="AD46089" s="36"/>
      <c r="AE46089"/>
      <c r="AF46089"/>
      <c r="AH46089" s="36"/>
      <c r="AJ46089"/>
    </row>
    <row r="46090" spans="14:36">
      <c r="N46090" s="36"/>
      <c r="R46090" s="5"/>
      <c r="W46090"/>
      <c r="Y46090" s="36"/>
      <c r="AA46090" s="5"/>
      <c r="AC46090" s="36"/>
      <c r="AD46090" s="36"/>
      <c r="AE46090"/>
      <c r="AF46090"/>
      <c r="AH46090" s="36"/>
      <c r="AJ46090"/>
    </row>
    <row r="46091" spans="14:36">
      <c r="N46091" s="36"/>
      <c r="R46091" s="5"/>
      <c r="W46091"/>
      <c r="Y46091" s="36"/>
      <c r="AA46091" s="5"/>
      <c r="AC46091" s="36"/>
      <c r="AD46091" s="36"/>
      <c r="AE46091"/>
      <c r="AF46091"/>
      <c r="AH46091" s="36"/>
      <c r="AJ46091"/>
    </row>
    <row r="46092" spans="14:36">
      <c r="N46092" s="36"/>
      <c r="R46092" s="5"/>
      <c r="W46092"/>
      <c r="Y46092" s="36"/>
      <c r="AA46092" s="5"/>
      <c r="AC46092" s="36"/>
      <c r="AD46092" s="36"/>
      <c r="AE46092"/>
      <c r="AF46092"/>
      <c r="AH46092" s="36"/>
      <c r="AJ46092"/>
    </row>
    <row r="46093" spans="14:36">
      <c r="N46093" s="36"/>
      <c r="R46093" s="5"/>
      <c r="W46093"/>
      <c r="Y46093" s="36"/>
      <c r="AA46093" s="5"/>
      <c r="AC46093" s="36"/>
      <c r="AD46093" s="36"/>
      <c r="AE46093"/>
      <c r="AF46093"/>
      <c r="AH46093" s="36"/>
      <c r="AJ46093"/>
    </row>
    <row r="46094" spans="14:36">
      <c r="N46094" s="36"/>
      <c r="R46094" s="5"/>
      <c r="W46094"/>
      <c r="Y46094" s="36"/>
      <c r="AA46094" s="5"/>
      <c r="AC46094" s="36"/>
      <c r="AD46094" s="36"/>
      <c r="AE46094"/>
      <c r="AF46094"/>
      <c r="AH46094" s="36"/>
      <c r="AJ46094"/>
    </row>
    <row r="46095" spans="14:36">
      <c r="N46095" s="36"/>
      <c r="R46095" s="5"/>
      <c r="W46095"/>
      <c r="Y46095" s="36"/>
      <c r="AA46095" s="5"/>
      <c r="AC46095" s="36"/>
      <c r="AD46095" s="36"/>
      <c r="AE46095"/>
      <c r="AF46095"/>
      <c r="AH46095" s="36"/>
      <c r="AJ46095"/>
    </row>
    <row r="46096" spans="14:36">
      <c r="N46096" s="36"/>
      <c r="R46096" s="5"/>
      <c r="W46096"/>
      <c r="Y46096" s="36"/>
      <c r="AA46096" s="5"/>
      <c r="AC46096" s="36"/>
      <c r="AD46096" s="36"/>
      <c r="AE46096"/>
      <c r="AF46096"/>
      <c r="AH46096" s="36"/>
      <c r="AJ46096"/>
    </row>
    <row r="46097" spans="14:36">
      <c r="N46097" s="36"/>
      <c r="R46097" s="5"/>
      <c r="W46097"/>
      <c r="Y46097" s="36"/>
      <c r="AA46097" s="5"/>
      <c r="AC46097" s="36"/>
      <c r="AD46097" s="36"/>
      <c r="AE46097"/>
      <c r="AF46097"/>
      <c r="AH46097" s="36"/>
      <c r="AJ46097"/>
    </row>
    <row r="46098" spans="14:36">
      <c r="N46098" s="36"/>
      <c r="R46098" s="5"/>
      <c r="W46098"/>
      <c r="Y46098" s="36"/>
      <c r="AA46098" s="5"/>
      <c r="AC46098" s="36"/>
      <c r="AD46098" s="36"/>
      <c r="AE46098"/>
      <c r="AF46098"/>
      <c r="AH46098" s="36"/>
      <c r="AJ46098"/>
    </row>
    <row r="46099" spans="14:36">
      <c r="N46099" s="36"/>
      <c r="R46099" s="5"/>
      <c r="W46099"/>
      <c r="Y46099" s="36"/>
      <c r="AA46099" s="5"/>
      <c r="AC46099" s="36"/>
      <c r="AD46099" s="36"/>
      <c r="AE46099"/>
      <c r="AF46099"/>
      <c r="AH46099" s="36"/>
      <c r="AJ46099"/>
    </row>
    <row r="46100" spans="14:36">
      <c r="N46100" s="36"/>
      <c r="R46100" s="5"/>
      <c r="W46100"/>
      <c r="Y46100" s="36"/>
      <c r="AA46100" s="5"/>
      <c r="AC46100" s="36"/>
      <c r="AD46100" s="36"/>
      <c r="AE46100"/>
      <c r="AF46100"/>
      <c r="AH46100" s="36"/>
      <c r="AJ46100"/>
    </row>
    <row r="46101" spans="14:36">
      <c r="N46101" s="36"/>
      <c r="R46101" s="5"/>
      <c r="W46101"/>
      <c r="Y46101" s="36"/>
      <c r="AA46101" s="5"/>
      <c r="AC46101" s="36"/>
      <c r="AD46101" s="36"/>
      <c r="AE46101"/>
      <c r="AF46101"/>
      <c r="AH46101" s="36"/>
      <c r="AJ46101"/>
    </row>
    <row r="46102" spans="14:36">
      <c r="N46102" s="36"/>
      <c r="R46102" s="5"/>
      <c r="W46102"/>
      <c r="Y46102" s="36"/>
      <c r="AA46102" s="5"/>
      <c r="AC46102" s="36"/>
      <c r="AD46102" s="36"/>
      <c r="AE46102"/>
      <c r="AF46102"/>
      <c r="AH46102" s="36"/>
      <c r="AJ46102"/>
    </row>
    <row r="46103" spans="14:36">
      <c r="N46103" s="36"/>
      <c r="R46103" s="5"/>
      <c r="W46103"/>
      <c r="Y46103" s="36"/>
      <c r="AA46103" s="5"/>
      <c r="AC46103" s="36"/>
      <c r="AD46103" s="36"/>
      <c r="AE46103"/>
      <c r="AF46103"/>
      <c r="AH46103" s="36"/>
      <c r="AJ46103"/>
    </row>
    <row r="46104" spans="14:36">
      <c r="N46104" s="36"/>
      <c r="R46104" s="5"/>
      <c r="W46104"/>
      <c r="Y46104" s="36"/>
      <c r="AA46104" s="5"/>
      <c r="AC46104" s="36"/>
      <c r="AD46104" s="36"/>
      <c r="AE46104"/>
      <c r="AF46104"/>
      <c r="AH46104" s="36"/>
      <c r="AJ46104"/>
    </row>
    <row r="46105" spans="14:36">
      <c r="N46105" s="36"/>
      <c r="R46105" s="5"/>
      <c r="W46105"/>
      <c r="Y46105" s="36"/>
      <c r="AA46105" s="5"/>
      <c r="AC46105" s="36"/>
      <c r="AD46105" s="36"/>
      <c r="AE46105"/>
      <c r="AF46105"/>
      <c r="AH46105" s="36"/>
      <c r="AJ46105"/>
    </row>
    <row r="46106" spans="14:36">
      <c r="N46106" s="36"/>
      <c r="R46106" s="5"/>
      <c r="W46106"/>
      <c r="Y46106" s="36"/>
      <c r="AA46106" s="5"/>
      <c r="AC46106" s="36"/>
      <c r="AD46106" s="36"/>
      <c r="AE46106"/>
      <c r="AF46106"/>
      <c r="AH46106" s="36"/>
      <c r="AJ46106"/>
    </row>
    <row r="46107" spans="14:36">
      <c r="N46107" s="36"/>
      <c r="R46107" s="5"/>
      <c r="W46107"/>
      <c r="Y46107" s="36"/>
      <c r="AA46107" s="5"/>
      <c r="AC46107" s="36"/>
      <c r="AD46107" s="36"/>
      <c r="AE46107"/>
      <c r="AF46107"/>
      <c r="AH46107" s="36"/>
      <c r="AJ46107"/>
    </row>
    <row r="46108" spans="14:36">
      <c r="N46108" s="36"/>
      <c r="R46108" s="5"/>
      <c r="W46108"/>
      <c r="Y46108" s="36"/>
      <c r="AA46108" s="5"/>
      <c r="AC46108" s="36"/>
      <c r="AD46108" s="36"/>
      <c r="AE46108"/>
      <c r="AF46108"/>
      <c r="AH46108" s="36"/>
      <c r="AJ46108"/>
    </row>
    <row r="46109" spans="14:36">
      <c r="N46109" s="36"/>
      <c r="R46109" s="5"/>
      <c r="W46109"/>
      <c r="Y46109" s="36"/>
      <c r="AA46109" s="5"/>
      <c r="AC46109" s="36"/>
      <c r="AD46109" s="36"/>
      <c r="AE46109"/>
      <c r="AF46109"/>
      <c r="AH46109" s="36"/>
      <c r="AJ46109"/>
    </row>
    <row r="46110" spans="14:36">
      <c r="N46110" s="36"/>
      <c r="R46110" s="5"/>
      <c r="W46110"/>
      <c r="Y46110" s="36"/>
      <c r="AA46110" s="5"/>
      <c r="AC46110" s="36"/>
      <c r="AD46110" s="36"/>
      <c r="AE46110"/>
      <c r="AF46110"/>
      <c r="AH46110" s="36"/>
      <c r="AJ46110"/>
    </row>
    <row r="46111" spans="14:36">
      <c r="N46111" s="36"/>
      <c r="R46111" s="5"/>
      <c r="W46111"/>
      <c r="Y46111" s="36"/>
      <c r="AA46111" s="5"/>
      <c r="AC46111" s="36"/>
      <c r="AD46111" s="36"/>
      <c r="AE46111"/>
      <c r="AF46111"/>
      <c r="AH46111" s="36"/>
      <c r="AJ46111"/>
    </row>
    <row r="46112" spans="14:36">
      <c r="N46112" s="36"/>
      <c r="R46112" s="5"/>
      <c r="W46112"/>
      <c r="Y46112" s="36"/>
      <c r="AA46112" s="5"/>
      <c r="AC46112" s="36"/>
      <c r="AD46112" s="36"/>
      <c r="AE46112"/>
      <c r="AF46112"/>
      <c r="AH46112" s="36"/>
      <c r="AJ46112"/>
    </row>
    <row r="46113" spans="14:36">
      <c r="N46113" s="36"/>
      <c r="R46113" s="5"/>
      <c r="W46113"/>
      <c r="Y46113" s="36"/>
      <c r="AA46113" s="5"/>
      <c r="AC46113" s="36"/>
      <c r="AD46113" s="36"/>
      <c r="AE46113"/>
      <c r="AF46113"/>
      <c r="AH46113" s="36"/>
      <c r="AJ46113"/>
    </row>
    <row r="46114" spans="14:36">
      <c r="N46114" s="36"/>
      <c r="R46114" s="5"/>
      <c r="W46114"/>
      <c r="Y46114" s="36"/>
      <c r="AA46114" s="5"/>
      <c r="AC46114" s="36"/>
      <c r="AD46114" s="36"/>
      <c r="AE46114"/>
      <c r="AF46114"/>
      <c r="AH46114" s="36"/>
      <c r="AJ46114"/>
    </row>
    <row r="46115" spans="14:36">
      <c r="N46115" s="36"/>
      <c r="R46115" s="5"/>
      <c r="W46115"/>
      <c r="Y46115" s="36"/>
      <c r="AA46115" s="5"/>
      <c r="AC46115" s="36"/>
      <c r="AD46115" s="36"/>
      <c r="AE46115"/>
      <c r="AF46115"/>
      <c r="AH46115" s="36"/>
      <c r="AJ46115"/>
    </row>
    <row r="46116" spans="14:36">
      <c r="N46116" s="36"/>
      <c r="R46116" s="5"/>
      <c r="W46116"/>
      <c r="Y46116" s="36"/>
      <c r="AA46116" s="5"/>
      <c r="AC46116" s="36"/>
      <c r="AD46116" s="36"/>
      <c r="AE46116"/>
      <c r="AF46116"/>
      <c r="AH46116" s="36"/>
      <c r="AJ46116"/>
    </row>
    <row r="46117" spans="14:36">
      <c r="N46117" s="36"/>
      <c r="R46117" s="5"/>
      <c r="W46117"/>
      <c r="Y46117" s="36"/>
      <c r="AA46117" s="5"/>
      <c r="AC46117" s="36"/>
      <c r="AD46117" s="36"/>
      <c r="AE46117"/>
      <c r="AF46117"/>
      <c r="AH46117" s="36"/>
      <c r="AJ46117"/>
    </row>
    <row r="46118" spans="14:36">
      <c r="N46118" s="36"/>
      <c r="R46118" s="5"/>
      <c r="W46118"/>
      <c r="Y46118" s="36"/>
      <c r="AA46118" s="5"/>
      <c r="AC46118" s="36"/>
      <c r="AD46118" s="36"/>
      <c r="AE46118"/>
      <c r="AF46118"/>
      <c r="AH46118" s="36"/>
      <c r="AJ46118"/>
    </row>
    <row r="46119" spans="14:36">
      <c r="N46119" s="36"/>
      <c r="R46119" s="5"/>
      <c r="W46119"/>
      <c r="Y46119" s="36"/>
      <c r="AA46119" s="5"/>
      <c r="AC46119" s="36"/>
      <c r="AD46119" s="36"/>
      <c r="AE46119"/>
      <c r="AF46119"/>
      <c r="AH46119" s="36"/>
      <c r="AJ46119"/>
    </row>
    <row r="46120" spans="14:36">
      <c r="N46120" s="36"/>
      <c r="R46120" s="5"/>
      <c r="W46120"/>
      <c r="Y46120" s="36"/>
      <c r="AA46120" s="5"/>
      <c r="AC46120" s="36"/>
      <c r="AD46120" s="36"/>
      <c r="AE46120"/>
      <c r="AF46120"/>
      <c r="AH46120" s="36"/>
      <c r="AJ46120"/>
    </row>
    <row r="46121" spans="14:36">
      <c r="N46121" s="36"/>
      <c r="R46121" s="5"/>
      <c r="W46121"/>
      <c r="Y46121" s="36"/>
      <c r="AA46121" s="5"/>
      <c r="AC46121" s="36"/>
      <c r="AD46121" s="36"/>
      <c r="AE46121"/>
      <c r="AF46121"/>
      <c r="AH46121" s="36"/>
      <c r="AJ46121"/>
    </row>
    <row r="46122" spans="14:36">
      <c r="N46122" s="36"/>
      <c r="R46122" s="5"/>
      <c r="W46122"/>
      <c r="Y46122" s="36"/>
      <c r="AA46122" s="5"/>
      <c r="AC46122" s="36"/>
      <c r="AD46122" s="36"/>
      <c r="AE46122"/>
      <c r="AF46122"/>
      <c r="AH46122" s="36"/>
      <c r="AJ46122"/>
    </row>
    <row r="46123" spans="14:36">
      <c r="N46123" s="36"/>
      <c r="R46123" s="5"/>
      <c r="W46123"/>
      <c r="Y46123" s="36"/>
      <c r="AA46123" s="5"/>
      <c r="AC46123" s="36"/>
      <c r="AD46123" s="36"/>
      <c r="AE46123"/>
      <c r="AF46123"/>
      <c r="AH46123" s="36"/>
      <c r="AJ46123"/>
    </row>
    <row r="46124" spans="14:36">
      <c r="N46124" s="36"/>
      <c r="R46124" s="5"/>
      <c r="W46124"/>
      <c r="Y46124" s="36"/>
      <c r="AA46124" s="5"/>
      <c r="AC46124" s="36"/>
      <c r="AD46124" s="36"/>
      <c r="AE46124"/>
      <c r="AF46124"/>
      <c r="AH46124" s="36"/>
      <c r="AJ46124"/>
    </row>
    <row r="46125" spans="14:36">
      <c r="N46125" s="36"/>
      <c r="R46125" s="5"/>
      <c r="W46125"/>
      <c r="Y46125" s="36"/>
      <c r="AA46125" s="5"/>
      <c r="AC46125" s="36"/>
      <c r="AD46125" s="36"/>
      <c r="AE46125"/>
      <c r="AF46125"/>
      <c r="AH46125" s="36"/>
      <c r="AJ46125"/>
    </row>
    <row r="46126" spans="14:36">
      <c r="N46126" s="36"/>
      <c r="R46126" s="5"/>
      <c r="W46126"/>
      <c r="Y46126" s="36"/>
      <c r="AA46126" s="5"/>
      <c r="AC46126" s="36"/>
      <c r="AD46126" s="36"/>
      <c r="AE46126"/>
      <c r="AF46126"/>
      <c r="AH46126" s="36"/>
      <c r="AJ46126"/>
    </row>
    <row r="46127" spans="14:36">
      <c r="N46127" s="36"/>
      <c r="R46127" s="5"/>
      <c r="W46127"/>
      <c r="Y46127" s="36"/>
      <c r="AA46127" s="5"/>
      <c r="AC46127" s="36"/>
      <c r="AD46127" s="36"/>
      <c r="AE46127"/>
      <c r="AF46127"/>
      <c r="AH46127" s="36"/>
      <c r="AJ46127"/>
    </row>
    <row r="46128" spans="14:36">
      <c r="N46128" s="36"/>
      <c r="R46128" s="5"/>
      <c r="W46128"/>
      <c r="Y46128" s="36"/>
      <c r="AA46128" s="5"/>
      <c r="AC46128" s="36"/>
      <c r="AD46128" s="36"/>
      <c r="AE46128"/>
      <c r="AF46128"/>
      <c r="AH46128" s="36"/>
      <c r="AJ46128"/>
    </row>
    <row r="46129" spans="14:36">
      <c r="N46129" s="36"/>
      <c r="R46129" s="5"/>
      <c r="W46129"/>
      <c r="Y46129" s="36"/>
      <c r="AA46129" s="5"/>
      <c r="AC46129" s="36"/>
      <c r="AD46129" s="36"/>
      <c r="AE46129"/>
      <c r="AF46129"/>
      <c r="AH46129" s="36"/>
      <c r="AJ46129"/>
    </row>
    <row r="46130" spans="14:36">
      <c r="N46130" s="36"/>
      <c r="R46130" s="5"/>
      <c r="W46130"/>
      <c r="Y46130" s="36"/>
      <c r="AA46130" s="5"/>
      <c r="AC46130" s="36"/>
      <c r="AD46130" s="36"/>
      <c r="AE46130"/>
      <c r="AF46130"/>
      <c r="AH46130" s="36"/>
      <c r="AJ46130"/>
    </row>
    <row r="46131" spans="14:36">
      <c r="N46131" s="36"/>
      <c r="R46131" s="5"/>
      <c r="W46131"/>
      <c r="Y46131" s="36"/>
      <c r="AA46131" s="5"/>
      <c r="AC46131" s="36"/>
      <c r="AD46131" s="36"/>
      <c r="AE46131"/>
      <c r="AF46131"/>
      <c r="AH46131" s="36"/>
      <c r="AJ46131"/>
    </row>
    <row r="46132" spans="14:36">
      <c r="N46132" s="36"/>
      <c r="R46132" s="5"/>
      <c r="W46132"/>
      <c r="Y46132" s="36"/>
      <c r="AA46132" s="5"/>
      <c r="AC46132" s="36"/>
      <c r="AD46132" s="36"/>
      <c r="AE46132"/>
      <c r="AF46132"/>
      <c r="AH46132" s="36"/>
      <c r="AJ46132"/>
    </row>
    <row r="46133" spans="14:36">
      <c r="N46133" s="36"/>
      <c r="R46133" s="5"/>
      <c r="W46133"/>
      <c r="Y46133" s="36"/>
      <c r="AA46133" s="5"/>
      <c r="AC46133" s="36"/>
      <c r="AD46133" s="36"/>
      <c r="AE46133"/>
      <c r="AF46133"/>
      <c r="AH46133" s="36"/>
      <c r="AJ46133"/>
    </row>
    <row r="46134" spans="14:36">
      <c r="N46134" s="36"/>
      <c r="R46134" s="5"/>
      <c r="W46134"/>
      <c r="Y46134" s="36"/>
      <c r="AA46134" s="5"/>
      <c r="AC46134" s="36"/>
      <c r="AD46134" s="36"/>
      <c r="AE46134"/>
      <c r="AF46134"/>
      <c r="AH46134" s="36"/>
      <c r="AJ46134"/>
    </row>
    <row r="46135" spans="14:36">
      <c r="N46135" s="36"/>
      <c r="R46135" s="5"/>
      <c r="W46135"/>
      <c r="Y46135" s="36"/>
      <c r="AA46135" s="5"/>
      <c r="AC46135" s="36"/>
      <c r="AD46135" s="36"/>
      <c r="AE46135"/>
      <c r="AF46135"/>
      <c r="AH46135" s="36"/>
      <c r="AJ46135"/>
    </row>
    <row r="46136" spans="14:36">
      <c r="N46136" s="36"/>
      <c r="R46136" s="5"/>
      <c r="W46136"/>
      <c r="Y46136" s="36"/>
      <c r="AA46136" s="5"/>
      <c r="AC46136" s="36"/>
      <c r="AD46136" s="36"/>
      <c r="AE46136"/>
      <c r="AF46136"/>
      <c r="AH46136" s="36"/>
      <c r="AJ46136"/>
    </row>
    <row r="46137" spans="14:36">
      <c r="N46137" s="36"/>
      <c r="R46137" s="5"/>
      <c r="W46137"/>
      <c r="Y46137" s="36"/>
      <c r="AA46137" s="5"/>
      <c r="AC46137" s="36"/>
      <c r="AD46137" s="36"/>
      <c r="AE46137"/>
      <c r="AF46137"/>
      <c r="AH46137" s="36"/>
      <c r="AJ46137"/>
    </row>
    <row r="46138" spans="14:36">
      <c r="N46138" s="36"/>
      <c r="R46138" s="5"/>
      <c r="W46138"/>
      <c r="Y46138" s="36"/>
      <c r="AA46138" s="5"/>
      <c r="AC46138" s="36"/>
      <c r="AD46138" s="36"/>
      <c r="AE46138"/>
      <c r="AF46138"/>
      <c r="AH46138" s="36"/>
      <c r="AJ46138"/>
    </row>
    <row r="46139" spans="14:36">
      <c r="N46139" s="36"/>
      <c r="R46139" s="5"/>
      <c r="W46139"/>
      <c r="Y46139" s="36"/>
      <c r="AA46139" s="5"/>
      <c r="AC46139" s="36"/>
      <c r="AD46139" s="36"/>
      <c r="AE46139"/>
      <c r="AF46139"/>
      <c r="AH46139" s="36"/>
      <c r="AJ46139"/>
    </row>
    <row r="46140" spans="14:36">
      <c r="N46140" s="36"/>
      <c r="R46140" s="5"/>
      <c r="W46140"/>
      <c r="Y46140" s="36"/>
      <c r="AA46140" s="5"/>
      <c r="AC46140" s="36"/>
      <c r="AD46140" s="36"/>
      <c r="AE46140"/>
      <c r="AF46140"/>
      <c r="AH46140" s="36"/>
      <c r="AJ46140"/>
    </row>
    <row r="46141" spans="14:36">
      <c r="N46141" s="36"/>
      <c r="R46141" s="5"/>
      <c r="W46141"/>
      <c r="Y46141" s="36"/>
      <c r="AA46141" s="5"/>
      <c r="AC46141" s="36"/>
      <c r="AD46141" s="36"/>
      <c r="AE46141"/>
      <c r="AF46141"/>
      <c r="AH46141" s="36"/>
      <c r="AJ46141"/>
    </row>
    <row r="46142" spans="14:36">
      <c r="N46142" s="36"/>
      <c r="R46142" s="5"/>
      <c r="W46142"/>
      <c r="Y46142" s="36"/>
      <c r="AA46142" s="5"/>
      <c r="AC46142" s="36"/>
      <c r="AD46142" s="36"/>
      <c r="AE46142"/>
      <c r="AF46142"/>
      <c r="AH46142" s="36"/>
      <c r="AJ46142"/>
    </row>
    <row r="46143" spans="14:36">
      <c r="N46143" s="36"/>
      <c r="R46143" s="5"/>
      <c r="W46143"/>
      <c r="Y46143" s="36"/>
      <c r="AA46143" s="5"/>
      <c r="AC46143" s="36"/>
      <c r="AD46143" s="36"/>
      <c r="AE46143"/>
      <c r="AF46143"/>
      <c r="AH46143" s="36"/>
      <c r="AJ46143"/>
    </row>
    <row r="46144" spans="14:36">
      <c r="N46144" s="36"/>
      <c r="R46144" s="5"/>
      <c r="W46144"/>
      <c r="Y46144" s="36"/>
      <c r="AA46144" s="5"/>
      <c r="AC46144" s="36"/>
      <c r="AD46144" s="36"/>
      <c r="AE46144"/>
      <c r="AF46144"/>
      <c r="AH46144" s="36"/>
      <c r="AJ46144"/>
    </row>
    <row r="46145" spans="14:36">
      <c r="N46145" s="36"/>
      <c r="R46145" s="5"/>
      <c r="W46145"/>
      <c r="Y46145" s="36"/>
      <c r="AA46145" s="5"/>
      <c r="AC46145" s="36"/>
      <c r="AD46145" s="36"/>
      <c r="AE46145"/>
      <c r="AF46145"/>
      <c r="AH46145" s="36"/>
      <c r="AJ46145"/>
    </row>
    <row r="46146" spans="14:36">
      <c r="N46146" s="36"/>
      <c r="R46146" s="5"/>
      <c r="W46146"/>
      <c r="Y46146" s="36"/>
      <c r="AA46146" s="5"/>
      <c r="AC46146" s="36"/>
      <c r="AD46146" s="36"/>
      <c r="AE46146"/>
      <c r="AF46146"/>
      <c r="AH46146" s="36"/>
      <c r="AJ46146"/>
    </row>
    <row r="46147" spans="14:36">
      <c r="N46147" s="36"/>
      <c r="R46147" s="5"/>
      <c r="W46147"/>
      <c r="Y46147" s="36"/>
      <c r="AA46147" s="5"/>
      <c r="AC46147" s="36"/>
      <c r="AD46147" s="36"/>
      <c r="AE46147"/>
      <c r="AF46147"/>
      <c r="AH46147" s="36"/>
      <c r="AJ46147"/>
    </row>
    <row r="46148" spans="14:36">
      <c r="N46148" s="36"/>
      <c r="R46148" s="5"/>
      <c r="W46148"/>
      <c r="Y46148" s="36"/>
      <c r="AA46148" s="5"/>
      <c r="AC46148" s="36"/>
      <c r="AD46148" s="36"/>
      <c r="AE46148"/>
      <c r="AF46148"/>
      <c r="AH46148" s="36"/>
      <c r="AJ46148"/>
    </row>
    <row r="46149" spans="14:36">
      <c r="N46149" s="36"/>
      <c r="R46149" s="5"/>
      <c r="W46149"/>
      <c r="Y46149" s="36"/>
      <c r="AA46149" s="5"/>
      <c r="AC46149" s="36"/>
      <c r="AD46149" s="36"/>
      <c r="AE46149"/>
      <c r="AF46149"/>
      <c r="AH46149" s="36"/>
      <c r="AJ46149"/>
    </row>
    <row r="46150" spans="14:36">
      <c r="N46150" s="36"/>
      <c r="R46150" s="5"/>
      <c r="W46150"/>
      <c r="Y46150" s="36"/>
      <c r="AA46150" s="5"/>
      <c r="AC46150" s="36"/>
      <c r="AD46150" s="36"/>
      <c r="AE46150"/>
      <c r="AF46150"/>
      <c r="AH46150" s="36"/>
      <c r="AJ46150"/>
    </row>
    <row r="46151" spans="14:36">
      <c r="N46151" s="36"/>
      <c r="R46151" s="5"/>
      <c r="W46151"/>
      <c r="Y46151" s="36"/>
      <c r="AA46151" s="5"/>
      <c r="AC46151" s="36"/>
      <c r="AD46151" s="36"/>
      <c r="AE46151"/>
      <c r="AF46151"/>
      <c r="AH46151" s="36"/>
      <c r="AJ46151"/>
    </row>
    <row r="46152" spans="14:36">
      <c r="N46152" s="36"/>
      <c r="R46152" s="5"/>
      <c r="W46152"/>
      <c r="Y46152" s="36"/>
      <c r="AA46152" s="5"/>
      <c r="AC46152" s="36"/>
      <c r="AD46152" s="36"/>
      <c r="AE46152"/>
      <c r="AF46152"/>
      <c r="AH46152" s="36"/>
      <c r="AJ46152"/>
    </row>
    <row r="46153" spans="14:36">
      <c r="N46153" s="36"/>
      <c r="R46153" s="5"/>
      <c r="W46153"/>
      <c r="Y46153" s="36"/>
      <c r="AA46153" s="5"/>
      <c r="AC46153" s="36"/>
      <c r="AD46153" s="36"/>
      <c r="AE46153"/>
      <c r="AF46153"/>
      <c r="AH46153" s="36"/>
      <c r="AJ46153"/>
    </row>
    <row r="46154" spans="14:36">
      <c r="N46154" s="36"/>
      <c r="R46154" s="5"/>
      <c r="W46154"/>
      <c r="Y46154" s="36"/>
      <c r="AA46154" s="5"/>
      <c r="AC46154" s="36"/>
      <c r="AD46154" s="36"/>
      <c r="AE46154"/>
      <c r="AF46154"/>
      <c r="AH46154" s="36"/>
      <c r="AJ46154"/>
    </row>
    <row r="46155" spans="14:36">
      <c r="N46155" s="36"/>
      <c r="R46155" s="5"/>
      <c r="W46155"/>
      <c r="Y46155" s="36"/>
      <c r="AA46155" s="5"/>
      <c r="AC46155" s="36"/>
      <c r="AD46155" s="36"/>
      <c r="AE46155"/>
      <c r="AF46155"/>
      <c r="AH46155" s="36"/>
      <c r="AJ46155"/>
    </row>
    <row r="46156" spans="14:36">
      <c r="N46156" s="36"/>
      <c r="R46156" s="5"/>
      <c r="W46156"/>
      <c r="Y46156" s="36"/>
      <c r="AA46156" s="5"/>
      <c r="AC46156" s="36"/>
      <c r="AD46156" s="36"/>
      <c r="AE46156"/>
      <c r="AF46156"/>
      <c r="AH46156" s="36"/>
      <c r="AJ46156"/>
    </row>
    <row r="46157" spans="14:36">
      <c r="N46157" s="36"/>
      <c r="R46157" s="5"/>
      <c r="W46157"/>
      <c r="Y46157" s="36"/>
      <c r="AA46157" s="5"/>
      <c r="AC46157" s="36"/>
      <c r="AD46157" s="36"/>
      <c r="AE46157"/>
      <c r="AF46157"/>
      <c r="AH46157" s="36"/>
      <c r="AJ46157"/>
    </row>
    <row r="46158" spans="14:36">
      <c r="N46158" s="36"/>
      <c r="R46158" s="5"/>
      <c r="W46158"/>
      <c r="Y46158" s="36"/>
      <c r="AA46158" s="5"/>
      <c r="AC46158" s="36"/>
      <c r="AD46158" s="36"/>
      <c r="AE46158"/>
      <c r="AF46158"/>
      <c r="AH46158" s="36"/>
      <c r="AJ46158"/>
    </row>
    <row r="46159" spans="14:36">
      <c r="N46159" s="36"/>
      <c r="R46159" s="5"/>
      <c r="W46159"/>
      <c r="Y46159" s="36"/>
      <c r="AA46159" s="5"/>
      <c r="AC46159" s="36"/>
      <c r="AD46159" s="36"/>
      <c r="AE46159"/>
      <c r="AF46159"/>
      <c r="AH46159" s="36"/>
      <c r="AJ46159"/>
    </row>
    <row r="46160" spans="14:36">
      <c r="N46160" s="36"/>
      <c r="R46160" s="5"/>
      <c r="W46160"/>
      <c r="Y46160" s="36"/>
      <c r="AA46160" s="5"/>
      <c r="AC46160" s="36"/>
      <c r="AD46160" s="36"/>
      <c r="AE46160"/>
      <c r="AF46160"/>
      <c r="AH46160" s="36"/>
      <c r="AJ46160"/>
    </row>
    <row r="46161" spans="14:36">
      <c r="N46161" s="36"/>
      <c r="R46161" s="5"/>
      <c r="W46161"/>
      <c r="Y46161" s="36"/>
      <c r="AA46161" s="5"/>
      <c r="AC46161" s="36"/>
      <c r="AD46161" s="36"/>
      <c r="AE46161"/>
      <c r="AF46161"/>
      <c r="AH46161" s="36"/>
      <c r="AJ46161"/>
    </row>
    <row r="46162" spans="14:36">
      <c r="N46162" s="36"/>
      <c r="R46162" s="5"/>
      <c r="W46162"/>
      <c r="Y46162" s="36"/>
      <c r="AA46162" s="5"/>
      <c r="AC46162" s="36"/>
      <c r="AD46162" s="36"/>
      <c r="AE46162"/>
      <c r="AF46162"/>
      <c r="AH46162" s="36"/>
      <c r="AJ46162"/>
    </row>
    <row r="46163" spans="14:36">
      <c r="N46163" s="36"/>
      <c r="R46163" s="5"/>
      <c r="W46163"/>
      <c r="Y46163" s="36"/>
      <c r="AA46163" s="5"/>
      <c r="AC46163" s="36"/>
      <c r="AD46163" s="36"/>
      <c r="AE46163"/>
      <c r="AF46163"/>
      <c r="AH46163" s="36"/>
      <c r="AJ46163"/>
    </row>
    <row r="46164" spans="14:36">
      <c r="N46164" s="36"/>
      <c r="R46164" s="5"/>
      <c r="W46164"/>
      <c r="Y46164" s="36"/>
      <c r="AA46164" s="5"/>
      <c r="AC46164" s="36"/>
      <c r="AD46164" s="36"/>
      <c r="AE46164"/>
      <c r="AF46164"/>
      <c r="AH46164" s="36"/>
      <c r="AJ46164"/>
    </row>
    <row r="46165" spans="14:36">
      <c r="N46165" s="36"/>
      <c r="R46165" s="5"/>
      <c r="W46165"/>
      <c r="Y46165" s="36"/>
      <c r="AA46165" s="5"/>
      <c r="AC46165" s="36"/>
      <c r="AD46165" s="36"/>
      <c r="AE46165"/>
      <c r="AF46165"/>
      <c r="AH46165" s="36"/>
      <c r="AJ46165"/>
    </row>
    <row r="46166" spans="14:36">
      <c r="N46166" s="36"/>
      <c r="R46166" s="5"/>
      <c r="W46166"/>
      <c r="Y46166" s="36"/>
      <c r="AA46166" s="5"/>
      <c r="AC46166" s="36"/>
      <c r="AD46166" s="36"/>
      <c r="AE46166"/>
      <c r="AF46166"/>
      <c r="AH46166" s="36"/>
      <c r="AJ46166"/>
    </row>
    <row r="46167" spans="14:36">
      <c r="N46167" s="36"/>
      <c r="R46167" s="5"/>
      <c r="W46167"/>
      <c r="Y46167" s="36"/>
      <c r="AA46167" s="5"/>
      <c r="AC46167" s="36"/>
      <c r="AD46167" s="36"/>
      <c r="AE46167"/>
      <c r="AF46167"/>
      <c r="AH46167" s="36"/>
      <c r="AJ46167"/>
    </row>
    <row r="46168" spans="14:36">
      <c r="N46168" s="36"/>
      <c r="R46168" s="5"/>
      <c r="W46168"/>
      <c r="Y46168" s="36"/>
      <c r="AA46168" s="5"/>
      <c r="AC46168" s="36"/>
      <c r="AD46168" s="36"/>
      <c r="AE46168"/>
      <c r="AF46168"/>
      <c r="AH46168" s="36"/>
      <c r="AJ46168"/>
    </row>
    <row r="46169" spans="14:36">
      <c r="N46169" s="36"/>
      <c r="R46169" s="5"/>
      <c r="W46169"/>
      <c r="Y46169" s="36"/>
      <c r="AA46169" s="5"/>
      <c r="AC46169" s="36"/>
      <c r="AD46169" s="36"/>
      <c r="AE46169"/>
      <c r="AF46169"/>
      <c r="AH46169" s="36"/>
      <c r="AJ46169"/>
    </row>
    <row r="46170" spans="14:36">
      <c r="N46170" s="36"/>
      <c r="R46170" s="5"/>
      <c r="W46170"/>
      <c r="Y46170" s="36"/>
      <c r="AA46170" s="5"/>
      <c r="AC46170" s="36"/>
      <c r="AD46170" s="36"/>
      <c r="AE46170"/>
      <c r="AF46170"/>
      <c r="AH46170" s="36"/>
      <c r="AJ46170"/>
    </row>
    <row r="46171" spans="14:36">
      <c r="N46171" s="36"/>
      <c r="R46171" s="5"/>
      <c r="W46171"/>
      <c r="Y46171" s="36"/>
      <c r="AA46171" s="5"/>
      <c r="AC46171" s="36"/>
      <c r="AD46171" s="36"/>
      <c r="AE46171"/>
      <c r="AF46171"/>
      <c r="AH46171" s="36"/>
      <c r="AJ46171"/>
    </row>
    <row r="46172" spans="14:36">
      <c r="N46172" s="36"/>
      <c r="R46172" s="5"/>
      <c r="W46172"/>
      <c r="Y46172" s="36"/>
      <c r="AA46172" s="5"/>
      <c r="AC46172" s="36"/>
      <c r="AD46172" s="36"/>
      <c r="AE46172"/>
      <c r="AF46172"/>
      <c r="AH46172" s="36"/>
      <c r="AJ46172"/>
    </row>
    <row r="46173" spans="14:36">
      <c r="N46173" s="36"/>
      <c r="R46173" s="5"/>
      <c r="W46173"/>
      <c r="Y46173" s="36"/>
      <c r="AA46173" s="5"/>
      <c r="AC46173" s="36"/>
      <c r="AD46173" s="36"/>
      <c r="AE46173"/>
      <c r="AF46173"/>
      <c r="AH46173" s="36"/>
      <c r="AJ46173"/>
    </row>
    <row r="46174" spans="14:36">
      <c r="N46174" s="36"/>
      <c r="R46174" s="5"/>
      <c r="W46174"/>
      <c r="Y46174" s="36"/>
      <c r="AA46174" s="5"/>
      <c r="AC46174" s="36"/>
      <c r="AD46174" s="36"/>
      <c r="AE46174"/>
      <c r="AF46174"/>
      <c r="AH46174" s="36"/>
      <c r="AJ46174"/>
    </row>
    <row r="46175" spans="14:36">
      <c r="N46175" s="36"/>
      <c r="R46175" s="5"/>
      <c r="W46175"/>
      <c r="Y46175" s="36"/>
      <c r="AA46175" s="5"/>
      <c r="AC46175" s="36"/>
      <c r="AD46175" s="36"/>
      <c r="AE46175"/>
      <c r="AF46175"/>
      <c r="AH46175" s="36"/>
      <c r="AJ46175"/>
    </row>
    <row r="46176" spans="14:36">
      <c r="N46176" s="36"/>
      <c r="R46176" s="5"/>
      <c r="W46176"/>
      <c r="Y46176" s="36"/>
      <c r="AA46176" s="5"/>
      <c r="AC46176" s="36"/>
      <c r="AD46176" s="36"/>
      <c r="AE46176"/>
      <c r="AF46176"/>
      <c r="AH46176" s="36"/>
      <c r="AJ46176"/>
    </row>
    <row r="46177" spans="14:36">
      <c r="N46177" s="36"/>
      <c r="R46177" s="5"/>
      <c r="W46177"/>
      <c r="Y46177" s="36"/>
      <c r="AA46177" s="5"/>
      <c r="AC46177" s="36"/>
      <c r="AD46177" s="36"/>
      <c r="AE46177"/>
      <c r="AF46177"/>
      <c r="AH46177" s="36"/>
      <c r="AJ46177"/>
    </row>
    <row r="46178" spans="14:36">
      <c r="N46178" s="36"/>
      <c r="R46178" s="5"/>
      <c r="W46178"/>
      <c r="Y46178" s="36"/>
      <c r="AA46178" s="5"/>
      <c r="AC46178" s="36"/>
      <c r="AD46178" s="36"/>
      <c r="AE46178"/>
      <c r="AF46178"/>
      <c r="AH46178" s="36"/>
      <c r="AJ46178"/>
    </row>
    <row r="46179" spans="14:36">
      <c r="N46179" s="36"/>
      <c r="R46179" s="5"/>
      <c r="W46179"/>
      <c r="Y46179" s="36"/>
      <c r="AA46179" s="5"/>
      <c r="AC46179" s="36"/>
      <c r="AD46179" s="36"/>
      <c r="AE46179"/>
      <c r="AF46179"/>
      <c r="AH46179" s="36"/>
      <c r="AJ46179"/>
    </row>
    <row r="46180" spans="14:36">
      <c r="N46180" s="36"/>
      <c r="R46180" s="5"/>
      <c r="W46180"/>
      <c r="Y46180" s="36"/>
      <c r="AA46180" s="5"/>
      <c r="AC46180" s="36"/>
      <c r="AD46180" s="36"/>
      <c r="AE46180"/>
      <c r="AF46180"/>
      <c r="AH46180" s="36"/>
      <c r="AJ46180"/>
    </row>
    <row r="46181" spans="14:36">
      <c r="N46181" s="36"/>
      <c r="R46181" s="5"/>
      <c r="W46181"/>
      <c r="Y46181" s="36"/>
      <c r="AA46181" s="5"/>
      <c r="AC46181" s="36"/>
      <c r="AD46181" s="36"/>
      <c r="AE46181"/>
      <c r="AF46181"/>
      <c r="AH46181" s="36"/>
      <c r="AJ46181"/>
    </row>
    <row r="46182" spans="14:36">
      <c r="N46182" s="36"/>
      <c r="R46182" s="5"/>
      <c r="W46182"/>
      <c r="Y46182" s="36"/>
      <c r="AA46182" s="5"/>
      <c r="AC46182" s="36"/>
      <c r="AD46182" s="36"/>
      <c r="AE46182"/>
      <c r="AF46182"/>
      <c r="AH46182" s="36"/>
      <c r="AJ46182"/>
    </row>
    <row r="46183" spans="14:36">
      <c r="N46183" s="36"/>
      <c r="R46183" s="5"/>
      <c r="W46183"/>
      <c r="Y46183" s="36"/>
      <c r="AA46183" s="5"/>
      <c r="AC46183" s="36"/>
      <c r="AD46183" s="36"/>
      <c r="AE46183"/>
      <c r="AF46183"/>
      <c r="AH46183" s="36"/>
      <c r="AJ46183"/>
    </row>
    <row r="46184" spans="14:36">
      <c r="N46184" s="36"/>
      <c r="R46184" s="5"/>
      <c r="W46184"/>
      <c r="Y46184" s="36"/>
      <c r="AA46184" s="5"/>
      <c r="AC46184" s="36"/>
      <c r="AD46184" s="36"/>
      <c r="AE46184"/>
      <c r="AF46184"/>
      <c r="AH46184" s="36"/>
      <c r="AJ46184"/>
    </row>
    <row r="46185" spans="14:36">
      <c r="N46185" s="36"/>
      <c r="R46185" s="5"/>
      <c r="W46185"/>
      <c r="Y46185" s="36"/>
      <c r="AA46185" s="5"/>
      <c r="AC46185" s="36"/>
      <c r="AD46185" s="36"/>
      <c r="AE46185"/>
      <c r="AF46185"/>
      <c r="AH46185" s="36"/>
      <c r="AJ46185"/>
    </row>
    <row r="46186" spans="14:36">
      <c r="N46186" s="36"/>
      <c r="R46186" s="5"/>
      <c r="W46186"/>
      <c r="Y46186" s="36"/>
      <c r="AA46186" s="5"/>
      <c r="AC46186" s="36"/>
      <c r="AD46186" s="36"/>
      <c r="AE46186"/>
      <c r="AF46186"/>
      <c r="AH46186" s="36"/>
      <c r="AJ46186"/>
    </row>
    <row r="46187" spans="14:36">
      <c r="N46187" s="36"/>
      <c r="R46187" s="5"/>
      <c r="W46187"/>
      <c r="Y46187" s="36"/>
      <c r="AA46187" s="5"/>
      <c r="AC46187" s="36"/>
      <c r="AD46187" s="36"/>
      <c r="AE46187"/>
      <c r="AF46187"/>
      <c r="AH46187" s="36"/>
      <c r="AJ46187"/>
    </row>
    <row r="46188" spans="14:36">
      <c r="N46188" s="36"/>
      <c r="R46188" s="5"/>
      <c r="W46188"/>
      <c r="Y46188" s="36"/>
      <c r="AA46188" s="5"/>
      <c r="AC46188" s="36"/>
      <c r="AD46188" s="36"/>
      <c r="AE46188"/>
      <c r="AF46188"/>
      <c r="AH46188" s="36"/>
      <c r="AJ46188"/>
    </row>
    <row r="46189" spans="14:36">
      <c r="N46189" s="36"/>
      <c r="R46189" s="5"/>
      <c r="W46189"/>
      <c r="Y46189" s="36"/>
      <c r="AA46189" s="5"/>
      <c r="AC46189" s="36"/>
      <c r="AD46189" s="36"/>
      <c r="AE46189"/>
      <c r="AF46189"/>
      <c r="AH46189" s="36"/>
      <c r="AJ46189"/>
    </row>
    <row r="46190" spans="14:36">
      <c r="N46190" s="36"/>
      <c r="R46190" s="5"/>
      <c r="W46190"/>
      <c r="Y46190" s="36"/>
      <c r="AA46190" s="5"/>
      <c r="AC46190" s="36"/>
      <c r="AD46190" s="36"/>
      <c r="AE46190"/>
      <c r="AF46190"/>
      <c r="AH46190" s="36"/>
      <c r="AJ46190"/>
    </row>
    <row r="46191" spans="14:36">
      <c r="N46191" s="36"/>
      <c r="R46191" s="5"/>
      <c r="W46191"/>
      <c r="Y46191" s="36"/>
      <c r="AA46191" s="5"/>
      <c r="AC46191" s="36"/>
      <c r="AD46191" s="36"/>
      <c r="AE46191"/>
      <c r="AF46191"/>
      <c r="AH46191" s="36"/>
      <c r="AJ46191"/>
    </row>
    <row r="46192" spans="14:36">
      <c r="N46192" s="36"/>
      <c r="R46192" s="5"/>
      <c r="W46192"/>
      <c r="Y46192" s="36"/>
      <c r="AA46192" s="5"/>
      <c r="AC46192" s="36"/>
      <c r="AD46192" s="36"/>
      <c r="AE46192"/>
      <c r="AF46192"/>
      <c r="AH46192" s="36"/>
      <c r="AJ46192"/>
    </row>
    <row r="46193" spans="14:36">
      <c r="N46193" s="36"/>
      <c r="R46193" s="5"/>
      <c r="W46193"/>
      <c r="Y46193" s="36"/>
      <c r="AA46193" s="5"/>
      <c r="AC46193" s="36"/>
      <c r="AD46193" s="36"/>
      <c r="AE46193"/>
      <c r="AF46193"/>
      <c r="AH46193" s="36"/>
      <c r="AJ46193"/>
    </row>
    <row r="46194" spans="14:36">
      <c r="N46194" s="36"/>
      <c r="R46194" s="5"/>
      <c r="W46194"/>
      <c r="Y46194" s="36"/>
      <c r="AA46194" s="5"/>
      <c r="AC46194" s="36"/>
      <c r="AD46194" s="36"/>
      <c r="AE46194"/>
      <c r="AF46194"/>
      <c r="AH46194" s="36"/>
      <c r="AJ46194"/>
    </row>
    <row r="46195" spans="14:36">
      <c r="N46195" s="36"/>
      <c r="R46195" s="5"/>
      <c r="W46195"/>
      <c r="Y46195" s="36"/>
      <c r="AA46195" s="5"/>
      <c r="AC46195" s="36"/>
      <c r="AD46195" s="36"/>
      <c r="AE46195"/>
      <c r="AF46195"/>
      <c r="AH46195" s="36"/>
      <c r="AJ46195"/>
    </row>
    <row r="46196" spans="14:36">
      <c r="N46196" s="36"/>
      <c r="R46196" s="5"/>
      <c r="W46196"/>
      <c r="Y46196" s="36"/>
      <c r="AA46196" s="5"/>
      <c r="AC46196" s="36"/>
      <c r="AD46196" s="36"/>
      <c r="AE46196"/>
      <c r="AF46196"/>
      <c r="AH46196" s="36"/>
      <c r="AJ46196"/>
    </row>
    <row r="46197" spans="14:36">
      <c r="N46197" s="36"/>
      <c r="R46197" s="5"/>
      <c r="W46197"/>
      <c r="Y46197" s="36"/>
      <c r="AA46197" s="5"/>
      <c r="AC46197" s="36"/>
      <c r="AD46197" s="36"/>
      <c r="AE46197"/>
      <c r="AF46197"/>
      <c r="AH46197" s="36"/>
      <c r="AJ46197"/>
    </row>
    <row r="46198" spans="14:36">
      <c r="N46198" s="36"/>
      <c r="R46198" s="5"/>
      <c r="W46198"/>
      <c r="Y46198" s="36"/>
      <c r="AA46198" s="5"/>
      <c r="AC46198" s="36"/>
      <c r="AD46198" s="36"/>
      <c r="AE46198"/>
      <c r="AF46198"/>
      <c r="AH46198" s="36"/>
      <c r="AJ46198"/>
    </row>
    <row r="46199" spans="14:36">
      <c r="N46199" s="36"/>
      <c r="R46199" s="5"/>
      <c r="W46199"/>
      <c r="Y46199" s="36"/>
      <c r="AA46199" s="5"/>
      <c r="AC46199" s="36"/>
      <c r="AD46199" s="36"/>
      <c r="AE46199"/>
      <c r="AF46199"/>
      <c r="AH46199" s="36"/>
      <c r="AJ46199"/>
    </row>
    <row r="46200" spans="14:36">
      <c r="N46200" s="36"/>
      <c r="R46200" s="5"/>
      <c r="W46200"/>
      <c r="Y46200" s="36"/>
      <c r="AA46200" s="5"/>
      <c r="AC46200" s="36"/>
      <c r="AD46200" s="36"/>
      <c r="AE46200"/>
      <c r="AF46200"/>
      <c r="AH46200" s="36"/>
      <c r="AJ46200"/>
    </row>
    <row r="46201" spans="14:36">
      <c r="N46201" s="36"/>
      <c r="R46201" s="5"/>
      <c r="W46201"/>
      <c r="Y46201" s="36"/>
      <c r="AA46201" s="5"/>
      <c r="AC46201" s="36"/>
      <c r="AD46201" s="36"/>
      <c r="AE46201"/>
      <c r="AF46201"/>
      <c r="AH46201" s="36"/>
      <c r="AJ46201"/>
    </row>
    <row r="46202" spans="14:36">
      <c r="N46202" s="36"/>
      <c r="R46202" s="5"/>
      <c r="W46202"/>
      <c r="Y46202" s="36"/>
      <c r="AA46202" s="5"/>
      <c r="AC46202" s="36"/>
      <c r="AD46202" s="36"/>
      <c r="AE46202"/>
      <c r="AF46202"/>
      <c r="AH46202" s="36"/>
      <c r="AJ46202"/>
    </row>
    <row r="46203" spans="14:36">
      <c r="N46203" s="36"/>
      <c r="R46203" s="5"/>
      <c r="W46203"/>
      <c r="Y46203" s="36"/>
      <c r="AA46203" s="5"/>
      <c r="AC46203" s="36"/>
      <c r="AD46203" s="36"/>
      <c r="AE46203"/>
      <c r="AF46203"/>
      <c r="AH46203" s="36"/>
      <c r="AJ46203"/>
    </row>
    <row r="46204" spans="14:36">
      <c r="N46204" s="36"/>
      <c r="R46204" s="5"/>
      <c r="W46204"/>
      <c r="Y46204" s="36"/>
      <c r="AA46204" s="5"/>
      <c r="AC46204" s="36"/>
      <c r="AD46204" s="36"/>
      <c r="AE46204"/>
      <c r="AF46204"/>
      <c r="AH46204" s="36"/>
      <c r="AJ46204"/>
    </row>
    <row r="46205" spans="14:36">
      <c r="N46205" s="36"/>
      <c r="R46205" s="5"/>
      <c r="W46205"/>
      <c r="Y46205" s="36"/>
      <c r="AA46205" s="5"/>
      <c r="AC46205" s="36"/>
      <c r="AD46205" s="36"/>
      <c r="AE46205"/>
      <c r="AF46205"/>
      <c r="AH46205" s="36"/>
      <c r="AJ46205"/>
    </row>
    <row r="46206" spans="14:36">
      <c r="N46206" s="36"/>
      <c r="R46206" s="5"/>
      <c r="W46206"/>
      <c r="Y46206" s="36"/>
      <c r="AA46206" s="5"/>
      <c r="AC46206" s="36"/>
      <c r="AD46206" s="36"/>
      <c r="AE46206"/>
      <c r="AF46206"/>
      <c r="AH46206" s="36"/>
      <c r="AJ46206"/>
    </row>
    <row r="46207" spans="14:36">
      <c r="N46207" s="36"/>
      <c r="R46207" s="5"/>
      <c r="W46207"/>
      <c r="Y46207" s="36"/>
      <c r="AA46207" s="5"/>
      <c r="AC46207" s="36"/>
      <c r="AD46207" s="36"/>
      <c r="AE46207"/>
      <c r="AF46207"/>
      <c r="AH46207" s="36"/>
      <c r="AJ46207"/>
    </row>
    <row r="46208" spans="14:36">
      <c r="N46208" s="36"/>
      <c r="R46208" s="5"/>
      <c r="W46208"/>
      <c r="Y46208" s="36"/>
      <c r="AA46208" s="5"/>
      <c r="AC46208" s="36"/>
      <c r="AD46208" s="36"/>
      <c r="AE46208"/>
      <c r="AF46208"/>
      <c r="AH46208" s="36"/>
      <c r="AJ46208"/>
    </row>
    <row r="46209" spans="14:36">
      <c r="N46209" s="36"/>
      <c r="R46209" s="5"/>
      <c r="W46209"/>
      <c r="Y46209" s="36"/>
      <c r="AA46209" s="5"/>
      <c r="AC46209" s="36"/>
      <c r="AD46209" s="36"/>
      <c r="AE46209"/>
      <c r="AF46209"/>
      <c r="AH46209" s="36"/>
      <c r="AJ46209"/>
    </row>
    <row r="46210" spans="14:36">
      <c r="N46210" s="36"/>
      <c r="R46210" s="5"/>
      <c r="W46210"/>
      <c r="Y46210" s="36"/>
      <c r="AA46210" s="5"/>
      <c r="AC46210" s="36"/>
      <c r="AD46210" s="36"/>
      <c r="AE46210"/>
      <c r="AF46210"/>
      <c r="AH46210" s="36"/>
      <c r="AJ46210"/>
    </row>
    <row r="46211" spans="14:36">
      <c r="N46211" s="36"/>
      <c r="R46211" s="5"/>
      <c r="W46211"/>
      <c r="Y46211" s="36"/>
      <c r="AA46211" s="5"/>
      <c r="AC46211" s="36"/>
      <c r="AD46211" s="36"/>
      <c r="AE46211"/>
      <c r="AF46211"/>
      <c r="AH46211" s="36"/>
      <c r="AJ46211"/>
    </row>
    <row r="46212" spans="14:36">
      <c r="N46212" s="36"/>
      <c r="R46212" s="5"/>
      <c r="W46212"/>
      <c r="Y46212" s="36"/>
      <c r="AA46212" s="5"/>
      <c r="AC46212" s="36"/>
      <c r="AD46212" s="36"/>
      <c r="AE46212"/>
      <c r="AF46212"/>
      <c r="AH46212" s="36"/>
      <c r="AJ46212"/>
    </row>
    <row r="46213" spans="14:36">
      <c r="N46213" s="36"/>
      <c r="R46213" s="5"/>
      <c r="W46213"/>
      <c r="Y46213" s="36"/>
      <c r="AA46213" s="5"/>
      <c r="AC46213" s="36"/>
      <c r="AD46213" s="36"/>
      <c r="AE46213"/>
      <c r="AF46213"/>
      <c r="AH46213" s="36"/>
      <c r="AJ46213"/>
    </row>
    <row r="46214" spans="14:36">
      <c r="N46214" s="36"/>
      <c r="R46214" s="5"/>
      <c r="W46214"/>
      <c r="Y46214" s="36"/>
      <c r="AA46214" s="5"/>
      <c r="AC46214" s="36"/>
      <c r="AD46214" s="36"/>
      <c r="AE46214"/>
      <c r="AF46214"/>
      <c r="AH46214" s="36"/>
      <c r="AJ46214"/>
    </row>
    <row r="46215" spans="14:36">
      <c r="N46215" s="36"/>
      <c r="R46215" s="5"/>
      <c r="W46215"/>
      <c r="Y46215" s="36"/>
      <c r="AA46215" s="5"/>
      <c r="AC46215" s="36"/>
      <c r="AD46215" s="36"/>
      <c r="AE46215"/>
      <c r="AF46215"/>
      <c r="AH46215" s="36"/>
      <c r="AJ46215"/>
    </row>
    <row r="46216" spans="14:36">
      <c r="N46216" s="36"/>
      <c r="R46216" s="5"/>
      <c r="W46216"/>
      <c r="Y46216" s="36"/>
      <c r="AA46216" s="5"/>
      <c r="AC46216" s="36"/>
      <c r="AD46216" s="36"/>
      <c r="AE46216"/>
      <c r="AF46216"/>
      <c r="AH46216" s="36"/>
      <c r="AJ46216"/>
    </row>
    <row r="46217" spans="14:36">
      <c r="N46217" s="36"/>
      <c r="R46217" s="5"/>
      <c r="W46217"/>
      <c r="Y46217" s="36"/>
      <c r="AA46217" s="5"/>
      <c r="AC46217" s="36"/>
      <c r="AD46217" s="36"/>
      <c r="AE46217"/>
      <c r="AF46217"/>
      <c r="AH46217" s="36"/>
      <c r="AJ46217"/>
    </row>
    <row r="46218" spans="14:36">
      <c r="N46218" s="36"/>
      <c r="R46218" s="5"/>
      <c r="W46218"/>
      <c r="Y46218" s="36"/>
      <c r="AA46218" s="5"/>
      <c r="AC46218" s="36"/>
      <c r="AD46218" s="36"/>
      <c r="AE46218"/>
      <c r="AF46218"/>
      <c r="AH46218" s="36"/>
      <c r="AJ46218"/>
    </row>
    <row r="46219" spans="14:36">
      <c r="N46219" s="36"/>
      <c r="R46219" s="5"/>
      <c r="W46219"/>
      <c r="Y46219" s="36"/>
      <c r="AA46219" s="5"/>
      <c r="AC46219" s="36"/>
      <c r="AD46219" s="36"/>
      <c r="AE46219"/>
      <c r="AF46219"/>
      <c r="AH46219" s="36"/>
      <c r="AJ46219"/>
    </row>
    <row r="46220" spans="14:36">
      <c r="N46220" s="36"/>
      <c r="R46220" s="5"/>
      <c r="W46220"/>
      <c r="Y46220" s="36"/>
      <c r="AA46220" s="5"/>
      <c r="AC46220" s="36"/>
      <c r="AD46220" s="36"/>
      <c r="AE46220"/>
      <c r="AF46220"/>
      <c r="AH46220" s="36"/>
      <c r="AJ46220"/>
    </row>
    <row r="46221" spans="14:36">
      <c r="N46221" s="36"/>
      <c r="R46221" s="5"/>
      <c r="W46221"/>
      <c r="Y46221" s="36"/>
      <c r="AA46221" s="5"/>
      <c r="AC46221" s="36"/>
      <c r="AD46221" s="36"/>
      <c r="AE46221"/>
      <c r="AF46221"/>
      <c r="AH46221" s="36"/>
      <c r="AJ46221"/>
    </row>
    <row r="46222" spans="14:36">
      <c r="N46222" s="36"/>
      <c r="R46222" s="5"/>
      <c r="W46222"/>
      <c r="Y46222" s="36"/>
      <c r="AA46222" s="5"/>
      <c r="AC46222" s="36"/>
      <c r="AD46222" s="36"/>
      <c r="AE46222"/>
      <c r="AF46222"/>
      <c r="AH46222" s="36"/>
      <c r="AJ46222"/>
    </row>
    <row r="46223" spans="14:36">
      <c r="N46223" s="36"/>
      <c r="R46223" s="5"/>
      <c r="W46223"/>
      <c r="Y46223" s="36"/>
      <c r="AA46223" s="5"/>
      <c r="AC46223" s="36"/>
      <c r="AD46223" s="36"/>
      <c r="AE46223"/>
      <c r="AF46223"/>
      <c r="AH46223" s="36"/>
      <c r="AJ46223"/>
    </row>
    <row r="46224" spans="14:36">
      <c r="N46224" s="36"/>
      <c r="R46224" s="5"/>
      <c r="W46224"/>
      <c r="Y46224" s="36"/>
      <c r="AA46224" s="5"/>
      <c r="AC46224" s="36"/>
      <c r="AD46224" s="36"/>
      <c r="AE46224"/>
      <c r="AF46224"/>
      <c r="AH46224" s="36"/>
      <c r="AJ46224"/>
    </row>
    <row r="46225" spans="14:36">
      <c r="N46225" s="36"/>
      <c r="R46225" s="5"/>
      <c r="W46225"/>
      <c r="Y46225" s="36"/>
      <c r="AA46225" s="5"/>
      <c r="AC46225" s="36"/>
      <c r="AD46225" s="36"/>
      <c r="AE46225"/>
      <c r="AF46225"/>
      <c r="AH46225" s="36"/>
      <c r="AJ46225"/>
    </row>
    <row r="46226" spans="14:36">
      <c r="N46226" s="36"/>
      <c r="R46226" s="5"/>
      <c r="W46226"/>
      <c r="Y46226" s="36"/>
      <c r="AA46226" s="5"/>
      <c r="AC46226" s="36"/>
      <c r="AD46226" s="36"/>
      <c r="AE46226"/>
      <c r="AF46226"/>
      <c r="AH46226" s="36"/>
      <c r="AJ46226"/>
    </row>
    <row r="46227" spans="14:36">
      <c r="N46227" s="36"/>
      <c r="R46227" s="5"/>
      <c r="W46227"/>
      <c r="Y46227" s="36"/>
      <c r="AA46227" s="5"/>
      <c r="AC46227" s="36"/>
      <c r="AD46227" s="36"/>
      <c r="AE46227"/>
      <c r="AF46227"/>
      <c r="AH46227" s="36"/>
      <c r="AJ46227"/>
    </row>
    <row r="46228" spans="14:36">
      <c r="N46228" s="36"/>
      <c r="R46228" s="5"/>
      <c r="W46228"/>
      <c r="Y46228" s="36"/>
      <c r="AA46228" s="5"/>
      <c r="AC46228" s="36"/>
      <c r="AD46228" s="36"/>
      <c r="AE46228"/>
      <c r="AF46228"/>
      <c r="AH46228" s="36"/>
      <c r="AJ46228"/>
    </row>
    <row r="46229" spans="14:36">
      <c r="N46229" s="36"/>
      <c r="R46229" s="5"/>
      <c r="W46229"/>
      <c r="Y46229" s="36"/>
      <c r="AA46229" s="5"/>
      <c r="AC46229" s="36"/>
      <c r="AD46229" s="36"/>
      <c r="AE46229"/>
      <c r="AF46229"/>
      <c r="AH46229" s="36"/>
      <c r="AJ46229"/>
    </row>
    <row r="46230" spans="14:36">
      <c r="N46230" s="36"/>
      <c r="R46230" s="5"/>
      <c r="W46230"/>
      <c r="Y46230" s="36"/>
      <c r="AA46230" s="5"/>
      <c r="AC46230" s="36"/>
      <c r="AD46230" s="36"/>
      <c r="AE46230"/>
      <c r="AF46230"/>
      <c r="AH46230" s="36"/>
      <c r="AJ46230"/>
    </row>
    <row r="46231" spans="14:36">
      <c r="N46231" s="36"/>
      <c r="R46231" s="5"/>
      <c r="W46231"/>
      <c r="Y46231" s="36"/>
      <c r="AA46231" s="5"/>
      <c r="AC46231" s="36"/>
      <c r="AD46231" s="36"/>
      <c r="AE46231"/>
      <c r="AF46231"/>
      <c r="AH46231" s="36"/>
      <c r="AJ46231"/>
    </row>
    <row r="46232" spans="14:36">
      <c r="N46232" s="36"/>
      <c r="R46232" s="5"/>
      <c r="W46232"/>
      <c r="Y46232" s="36"/>
      <c r="AA46232" s="5"/>
      <c r="AC46232" s="36"/>
      <c r="AD46232" s="36"/>
      <c r="AE46232"/>
      <c r="AF46232"/>
      <c r="AH46232" s="36"/>
      <c r="AJ46232"/>
    </row>
    <row r="46233" spans="14:36">
      <c r="N46233" s="36"/>
      <c r="R46233" s="5"/>
      <c r="W46233"/>
      <c r="Y46233" s="36"/>
      <c r="AA46233" s="5"/>
      <c r="AC46233" s="36"/>
      <c r="AD46233" s="36"/>
      <c r="AE46233"/>
      <c r="AF46233"/>
      <c r="AH46233" s="36"/>
      <c r="AJ46233"/>
    </row>
    <row r="46234" spans="14:36">
      <c r="N46234" s="36"/>
      <c r="R46234" s="5"/>
      <c r="W46234"/>
      <c r="Y46234" s="36"/>
      <c r="AA46234" s="5"/>
      <c r="AC46234" s="36"/>
      <c r="AD46234" s="36"/>
      <c r="AE46234"/>
      <c r="AF46234"/>
      <c r="AH46234" s="36"/>
      <c r="AJ46234"/>
    </row>
    <row r="46235" spans="14:36">
      <c r="N46235" s="36"/>
      <c r="R46235" s="5"/>
      <c r="W46235"/>
      <c r="Y46235" s="36"/>
      <c r="AA46235" s="5"/>
      <c r="AC46235" s="36"/>
      <c r="AD46235" s="36"/>
      <c r="AE46235"/>
      <c r="AF46235"/>
      <c r="AH46235" s="36"/>
      <c r="AJ46235"/>
    </row>
    <row r="46236" spans="14:36">
      <c r="N46236" s="36"/>
      <c r="R46236" s="5"/>
      <c r="W46236"/>
      <c r="Y46236" s="36"/>
      <c r="AA46236" s="5"/>
      <c r="AC46236" s="36"/>
      <c r="AD46236" s="36"/>
      <c r="AE46236"/>
      <c r="AF46236"/>
      <c r="AH46236" s="36"/>
      <c r="AJ46236"/>
    </row>
    <row r="46237" spans="14:36">
      <c r="N46237" s="36"/>
      <c r="R46237" s="5"/>
      <c r="W46237"/>
      <c r="Y46237" s="36"/>
      <c r="AA46237" s="5"/>
      <c r="AC46237" s="36"/>
      <c r="AD46237" s="36"/>
      <c r="AE46237"/>
      <c r="AF46237"/>
      <c r="AH46237" s="36"/>
      <c r="AJ46237"/>
    </row>
    <row r="46238" spans="14:36">
      <c r="N46238" s="36"/>
      <c r="R46238" s="5"/>
      <c r="W46238"/>
      <c r="Y46238" s="36"/>
      <c r="AA46238" s="5"/>
      <c r="AC46238" s="36"/>
      <c r="AD46238" s="36"/>
      <c r="AE46238"/>
      <c r="AF46238"/>
      <c r="AH46238" s="36"/>
      <c r="AJ46238"/>
    </row>
    <row r="46239" spans="14:36">
      <c r="N46239" s="36"/>
      <c r="R46239" s="5"/>
      <c r="W46239"/>
      <c r="Y46239" s="36"/>
      <c r="AA46239" s="5"/>
      <c r="AC46239" s="36"/>
      <c r="AD46239" s="36"/>
      <c r="AE46239"/>
      <c r="AF46239"/>
      <c r="AH46239" s="36"/>
      <c r="AJ46239"/>
    </row>
    <row r="46240" spans="14:36">
      <c r="N46240" s="36"/>
      <c r="R46240" s="5"/>
      <c r="W46240"/>
      <c r="Y46240" s="36"/>
      <c r="AA46240" s="5"/>
      <c r="AC46240" s="36"/>
      <c r="AD46240" s="36"/>
      <c r="AE46240"/>
      <c r="AF46240"/>
      <c r="AH46240" s="36"/>
      <c r="AJ46240"/>
    </row>
    <row r="46241" spans="14:36">
      <c r="N46241" s="36"/>
      <c r="R46241" s="5"/>
      <c r="W46241"/>
      <c r="Y46241" s="36"/>
      <c r="AA46241" s="5"/>
      <c r="AC46241" s="36"/>
      <c r="AD46241" s="36"/>
      <c r="AE46241"/>
      <c r="AF46241"/>
      <c r="AH46241" s="36"/>
      <c r="AJ46241"/>
    </row>
    <row r="46242" spans="14:36">
      <c r="N46242" s="36"/>
      <c r="R46242" s="5"/>
      <c r="W46242"/>
      <c r="Y46242" s="36"/>
      <c r="AA46242" s="5"/>
      <c r="AC46242" s="36"/>
      <c r="AD46242" s="36"/>
      <c r="AE46242"/>
      <c r="AF46242"/>
      <c r="AH46242" s="36"/>
      <c r="AJ46242"/>
    </row>
    <row r="46243" spans="14:36">
      <c r="N46243" s="36"/>
      <c r="R46243" s="5"/>
      <c r="W46243"/>
      <c r="Y46243" s="36"/>
      <c r="AA46243" s="5"/>
      <c r="AC46243" s="36"/>
      <c r="AD46243" s="36"/>
      <c r="AE46243"/>
      <c r="AF46243"/>
      <c r="AH46243" s="36"/>
      <c r="AJ46243"/>
    </row>
    <row r="46244" spans="14:36">
      <c r="N46244" s="36"/>
      <c r="R46244" s="5"/>
      <c r="W46244"/>
      <c r="Y46244" s="36"/>
      <c r="AA46244" s="5"/>
      <c r="AC46244" s="36"/>
      <c r="AD46244" s="36"/>
      <c r="AE46244"/>
      <c r="AF46244"/>
      <c r="AH46244" s="36"/>
      <c r="AJ46244"/>
    </row>
    <row r="46245" spans="14:36">
      <c r="N46245" s="36"/>
      <c r="R46245" s="5"/>
      <c r="W46245"/>
      <c r="Y46245" s="36"/>
      <c r="AA46245" s="5"/>
      <c r="AC46245" s="36"/>
      <c r="AD46245" s="36"/>
      <c r="AE46245"/>
      <c r="AF46245"/>
      <c r="AH46245" s="36"/>
      <c r="AJ46245"/>
    </row>
    <row r="46246" spans="14:36">
      <c r="N46246" s="36"/>
      <c r="R46246" s="5"/>
      <c r="W46246"/>
      <c r="Y46246" s="36"/>
      <c r="AA46246" s="5"/>
      <c r="AC46246" s="36"/>
      <c r="AD46246" s="36"/>
      <c r="AE46246"/>
      <c r="AF46246"/>
      <c r="AH46246" s="36"/>
      <c r="AJ46246"/>
    </row>
    <row r="46247" spans="14:36">
      <c r="N46247" s="36"/>
      <c r="R46247" s="5"/>
      <c r="W46247"/>
      <c r="Y46247" s="36"/>
      <c r="AA46247" s="5"/>
      <c r="AC46247" s="36"/>
      <c r="AD46247" s="36"/>
      <c r="AE46247"/>
      <c r="AF46247"/>
      <c r="AH46247" s="36"/>
      <c r="AJ46247"/>
    </row>
    <row r="46248" spans="14:36">
      <c r="N46248" s="36"/>
      <c r="R46248" s="5"/>
      <c r="W46248"/>
      <c r="Y46248" s="36"/>
      <c r="AA46248" s="5"/>
      <c r="AC46248" s="36"/>
      <c r="AD46248" s="36"/>
      <c r="AE46248"/>
      <c r="AF46248"/>
      <c r="AH46248" s="36"/>
      <c r="AJ46248"/>
    </row>
    <row r="46249" spans="14:36">
      <c r="N46249" s="36"/>
      <c r="R46249" s="5"/>
      <c r="W46249"/>
      <c r="Y46249" s="36"/>
      <c r="AA46249" s="5"/>
      <c r="AC46249" s="36"/>
      <c r="AD46249" s="36"/>
      <c r="AE46249"/>
      <c r="AF46249"/>
      <c r="AH46249" s="36"/>
      <c r="AJ46249"/>
    </row>
    <row r="46250" spans="14:36">
      <c r="N46250" s="36"/>
      <c r="R46250" s="5"/>
      <c r="W46250"/>
      <c r="Y46250" s="36"/>
      <c r="AA46250" s="5"/>
      <c r="AC46250" s="36"/>
      <c r="AD46250" s="36"/>
      <c r="AE46250"/>
      <c r="AF46250"/>
      <c r="AH46250" s="36"/>
      <c r="AJ46250"/>
    </row>
    <row r="46251" spans="14:36">
      <c r="N46251" s="36"/>
      <c r="R46251" s="5"/>
      <c r="W46251"/>
      <c r="Y46251" s="36"/>
      <c r="AA46251" s="5"/>
      <c r="AC46251" s="36"/>
      <c r="AD46251" s="36"/>
      <c r="AE46251"/>
      <c r="AF46251"/>
      <c r="AH46251" s="36"/>
      <c r="AJ46251"/>
    </row>
    <row r="46252" spans="14:36">
      <c r="N46252" s="36"/>
      <c r="R46252" s="5"/>
      <c r="W46252"/>
      <c r="Y46252" s="36"/>
      <c r="AA46252" s="5"/>
      <c r="AC46252" s="36"/>
      <c r="AD46252" s="36"/>
      <c r="AE46252"/>
      <c r="AF46252"/>
      <c r="AH46252" s="36"/>
      <c r="AJ46252"/>
    </row>
    <row r="46253" spans="14:36">
      <c r="N46253" s="36"/>
      <c r="R46253" s="5"/>
      <c r="W46253"/>
      <c r="Y46253" s="36"/>
      <c r="AA46253" s="5"/>
      <c r="AC46253" s="36"/>
      <c r="AD46253" s="36"/>
      <c r="AE46253"/>
      <c r="AF46253"/>
      <c r="AH46253" s="36"/>
      <c r="AJ46253"/>
    </row>
    <row r="46254" spans="14:36">
      <c r="N46254" s="36"/>
      <c r="R46254" s="5"/>
      <c r="W46254"/>
      <c r="Y46254" s="36"/>
      <c r="AA46254" s="5"/>
      <c r="AC46254" s="36"/>
      <c r="AD46254" s="36"/>
      <c r="AE46254"/>
      <c r="AF46254"/>
      <c r="AH46254" s="36"/>
      <c r="AJ46254"/>
    </row>
    <row r="46255" spans="14:36">
      <c r="N46255" s="36"/>
      <c r="R46255" s="5"/>
      <c r="W46255"/>
      <c r="Y46255" s="36"/>
      <c r="AA46255" s="5"/>
      <c r="AC46255" s="36"/>
      <c r="AD46255" s="36"/>
      <c r="AE46255"/>
      <c r="AF46255"/>
      <c r="AH46255" s="36"/>
      <c r="AJ46255"/>
    </row>
    <row r="46256" spans="14:36">
      <c r="N46256" s="36"/>
      <c r="R46256" s="5"/>
      <c r="W46256"/>
      <c r="Y46256" s="36"/>
      <c r="AA46256" s="5"/>
      <c r="AC46256" s="36"/>
      <c r="AD46256" s="36"/>
      <c r="AE46256"/>
      <c r="AF46256"/>
      <c r="AH46256" s="36"/>
      <c r="AJ46256"/>
    </row>
    <row r="46257" spans="14:36">
      <c r="N46257" s="36"/>
      <c r="R46257" s="5"/>
      <c r="W46257"/>
      <c r="Y46257" s="36"/>
      <c r="AA46257" s="5"/>
      <c r="AC46257" s="36"/>
      <c r="AD46257" s="36"/>
      <c r="AE46257"/>
      <c r="AF46257"/>
      <c r="AH46257" s="36"/>
      <c r="AJ46257"/>
    </row>
    <row r="46258" spans="14:36">
      <c r="N46258" s="36"/>
      <c r="R46258" s="5"/>
      <c r="W46258"/>
      <c r="Y46258" s="36"/>
      <c r="AA46258" s="5"/>
      <c r="AC46258" s="36"/>
      <c r="AD46258" s="36"/>
      <c r="AE46258"/>
      <c r="AF46258"/>
      <c r="AH46258" s="36"/>
      <c r="AJ46258"/>
    </row>
    <row r="46259" spans="14:36">
      <c r="N46259" s="36"/>
      <c r="R46259" s="5"/>
      <c r="W46259"/>
      <c r="Y46259" s="36"/>
      <c r="AA46259" s="5"/>
      <c r="AC46259" s="36"/>
      <c r="AD46259" s="36"/>
      <c r="AE46259"/>
      <c r="AF46259"/>
      <c r="AH46259" s="36"/>
      <c r="AJ46259"/>
    </row>
    <row r="46260" spans="14:36">
      <c r="N46260" s="36"/>
      <c r="R46260" s="5"/>
      <c r="W46260"/>
      <c r="Y46260" s="36"/>
      <c r="AA46260" s="5"/>
      <c r="AC46260" s="36"/>
      <c r="AD46260" s="36"/>
      <c r="AE46260"/>
      <c r="AF46260"/>
      <c r="AH46260" s="36"/>
      <c r="AJ46260"/>
    </row>
    <row r="46261" spans="14:36">
      <c r="N46261" s="36"/>
      <c r="R46261" s="5"/>
      <c r="W46261"/>
      <c r="Y46261" s="36"/>
      <c r="AA46261" s="5"/>
      <c r="AC46261" s="36"/>
      <c r="AD46261" s="36"/>
      <c r="AE46261"/>
      <c r="AF46261"/>
      <c r="AH46261" s="36"/>
      <c r="AJ46261"/>
    </row>
    <row r="46262" spans="14:36">
      <c r="N46262" s="36"/>
      <c r="R46262" s="5"/>
      <c r="W46262"/>
      <c r="Y46262" s="36"/>
      <c r="AA46262" s="5"/>
      <c r="AC46262" s="36"/>
      <c r="AD46262" s="36"/>
      <c r="AE46262"/>
      <c r="AF46262"/>
      <c r="AH46262" s="36"/>
      <c r="AJ46262"/>
    </row>
    <row r="46263" spans="14:36">
      <c r="N46263" s="36"/>
      <c r="R46263" s="5"/>
      <c r="W46263"/>
      <c r="Y46263" s="36"/>
      <c r="AA46263" s="5"/>
      <c r="AC46263" s="36"/>
      <c r="AD46263" s="36"/>
      <c r="AE46263"/>
      <c r="AF46263"/>
      <c r="AH46263" s="36"/>
      <c r="AJ46263"/>
    </row>
    <row r="46264" spans="14:36">
      <c r="N46264" s="36"/>
      <c r="R46264" s="5"/>
      <c r="W46264"/>
      <c r="Y46264" s="36"/>
      <c r="AA46264" s="5"/>
      <c r="AC46264" s="36"/>
      <c r="AD46264" s="36"/>
      <c r="AE46264"/>
      <c r="AF46264"/>
      <c r="AH46264" s="36"/>
      <c r="AJ46264"/>
    </row>
    <row r="46265" spans="14:36">
      <c r="N46265" s="36"/>
      <c r="R46265" s="5"/>
      <c r="W46265"/>
      <c r="Y46265" s="36"/>
      <c r="AA46265" s="5"/>
      <c r="AC46265" s="36"/>
      <c r="AD46265" s="36"/>
      <c r="AE46265"/>
      <c r="AF46265"/>
      <c r="AH46265" s="36"/>
      <c r="AJ46265"/>
    </row>
    <row r="46266" spans="14:36">
      <c r="N46266" s="36"/>
      <c r="R46266" s="5"/>
      <c r="W46266"/>
      <c r="Y46266" s="36"/>
      <c r="AA46266" s="5"/>
      <c r="AC46266" s="36"/>
      <c r="AD46266" s="36"/>
      <c r="AE46266"/>
      <c r="AF46266"/>
      <c r="AH46266" s="36"/>
      <c r="AJ46266"/>
    </row>
    <row r="46267" spans="14:36">
      <c r="N46267" s="36"/>
      <c r="R46267" s="5"/>
      <c r="W46267"/>
      <c r="Y46267" s="36"/>
      <c r="AA46267" s="5"/>
      <c r="AC46267" s="36"/>
      <c r="AD46267" s="36"/>
      <c r="AE46267"/>
      <c r="AF46267"/>
      <c r="AH46267" s="36"/>
      <c r="AJ46267"/>
    </row>
    <row r="46268" spans="14:36">
      <c r="N46268" s="36"/>
      <c r="R46268" s="5"/>
      <c r="W46268"/>
      <c r="Y46268" s="36"/>
      <c r="AA46268" s="5"/>
      <c r="AC46268" s="36"/>
      <c r="AD46268" s="36"/>
      <c r="AE46268"/>
      <c r="AF46268"/>
      <c r="AH46268" s="36"/>
      <c r="AJ46268"/>
    </row>
    <row r="46269" spans="14:36">
      <c r="N46269" s="36"/>
      <c r="R46269" s="5"/>
      <c r="W46269"/>
      <c r="Y46269" s="36"/>
      <c r="AA46269" s="5"/>
      <c r="AC46269" s="36"/>
      <c r="AD46269" s="36"/>
      <c r="AE46269"/>
      <c r="AF46269"/>
      <c r="AH46269" s="36"/>
      <c r="AJ46269"/>
    </row>
    <row r="46270" spans="14:36">
      <c r="N46270" s="36"/>
      <c r="R46270" s="5"/>
      <c r="W46270"/>
      <c r="Y46270" s="36"/>
      <c r="AA46270" s="5"/>
      <c r="AC46270" s="36"/>
      <c r="AD46270" s="36"/>
      <c r="AE46270"/>
      <c r="AF46270"/>
      <c r="AH46270" s="36"/>
      <c r="AJ46270"/>
    </row>
    <row r="46271" spans="14:36">
      <c r="N46271" s="36"/>
      <c r="R46271" s="5"/>
      <c r="W46271"/>
      <c r="Y46271" s="36"/>
      <c r="AA46271" s="5"/>
      <c r="AC46271" s="36"/>
      <c r="AD46271" s="36"/>
      <c r="AE46271"/>
      <c r="AF46271"/>
      <c r="AH46271" s="36"/>
      <c r="AJ46271"/>
    </row>
    <row r="46272" spans="14:36">
      <c r="N46272" s="36"/>
      <c r="R46272" s="5"/>
      <c r="W46272"/>
      <c r="Y46272" s="36"/>
      <c r="AA46272" s="5"/>
      <c r="AC46272" s="36"/>
      <c r="AD46272" s="36"/>
      <c r="AE46272"/>
      <c r="AF46272"/>
      <c r="AH46272" s="36"/>
      <c r="AJ46272"/>
    </row>
    <row r="46273" spans="14:36">
      <c r="N46273" s="36"/>
      <c r="R46273" s="5"/>
      <c r="W46273"/>
      <c r="Y46273" s="36"/>
      <c r="AA46273" s="5"/>
      <c r="AC46273" s="36"/>
      <c r="AD46273" s="36"/>
      <c r="AE46273"/>
      <c r="AF46273"/>
      <c r="AH46273" s="36"/>
      <c r="AJ46273"/>
    </row>
    <row r="46274" spans="14:36">
      <c r="N46274" s="36"/>
      <c r="R46274" s="5"/>
      <c r="W46274"/>
      <c r="Y46274" s="36"/>
      <c r="AA46274" s="5"/>
      <c r="AC46274" s="36"/>
      <c r="AD46274" s="36"/>
      <c r="AE46274"/>
      <c r="AF46274"/>
      <c r="AH46274" s="36"/>
      <c r="AJ46274"/>
    </row>
    <row r="46275" spans="14:36">
      <c r="N46275" s="36"/>
      <c r="R46275" s="5"/>
      <c r="W46275"/>
      <c r="Y46275" s="36"/>
      <c r="AA46275" s="5"/>
      <c r="AC46275" s="36"/>
      <c r="AD46275" s="36"/>
      <c r="AE46275"/>
      <c r="AF46275"/>
      <c r="AH46275" s="36"/>
      <c r="AJ46275"/>
    </row>
    <row r="46276" spans="14:36">
      <c r="N46276" s="36"/>
      <c r="R46276" s="5"/>
      <c r="W46276"/>
      <c r="Y46276" s="36"/>
      <c r="AA46276" s="5"/>
      <c r="AC46276" s="36"/>
      <c r="AD46276" s="36"/>
      <c r="AE46276"/>
      <c r="AF46276"/>
      <c r="AH46276" s="36"/>
      <c r="AJ46276"/>
    </row>
    <row r="46277" spans="14:36">
      <c r="N46277" s="36"/>
      <c r="R46277" s="5"/>
      <c r="W46277"/>
      <c r="Y46277" s="36"/>
      <c r="AA46277" s="5"/>
      <c r="AC46277" s="36"/>
      <c r="AD46277" s="36"/>
      <c r="AE46277"/>
      <c r="AF46277"/>
      <c r="AH46277" s="36"/>
      <c r="AJ46277"/>
    </row>
    <row r="46278" spans="14:36">
      <c r="N46278" s="36"/>
      <c r="R46278" s="5"/>
      <c r="W46278"/>
      <c r="Y46278" s="36"/>
      <c r="AA46278" s="5"/>
      <c r="AC46278" s="36"/>
      <c r="AD46278" s="36"/>
      <c r="AE46278"/>
      <c r="AF46278"/>
      <c r="AH46278" s="36"/>
      <c r="AJ46278"/>
    </row>
    <row r="46279" spans="14:36">
      <c r="N46279" s="36"/>
      <c r="R46279" s="5"/>
      <c r="W46279"/>
      <c r="Y46279" s="36"/>
      <c r="AA46279" s="5"/>
      <c r="AC46279" s="36"/>
      <c r="AD46279" s="36"/>
      <c r="AE46279"/>
      <c r="AF46279"/>
      <c r="AH46279" s="36"/>
      <c r="AJ46279"/>
    </row>
    <row r="46280" spans="14:36">
      <c r="N46280" s="36"/>
      <c r="R46280" s="5"/>
      <c r="W46280"/>
      <c r="Y46280" s="36"/>
      <c r="AA46280" s="5"/>
      <c r="AC46280" s="36"/>
      <c r="AD46280" s="36"/>
      <c r="AE46280"/>
      <c r="AF46280"/>
      <c r="AH46280" s="36"/>
      <c r="AJ46280"/>
    </row>
    <row r="46281" spans="14:36">
      <c r="N46281" s="36"/>
      <c r="R46281" s="5"/>
      <c r="W46281"/>
      <c r="Y46281" s="36"/>
      <c r="AA46281" s="5"/>
      <c r="AC46281" s="36"/>
      <c r="AD46281" s="36"/>
      <c r="AE46281"/>
      <c r="AF46281"/>
      <c r="AH46281" s="36"/>
      <c r="AJ46281"/>
    </row>
    <row r="46282" spans="14:36">
      <c r="N46282" s="36"/>
      <c r="R46282" s="5"/>
      <c r="W46282"/>
      <c r="Y46282" s="36"/>
      <c r="AA46282" s="5"/>
      <c r="AC46282" s="36"/>
      <c r="AD46282" s="36"/>
      <c r="AE46282"/>
      <c r="AF46282"/>
      <c r="AH46282" s="36"/>
      <c r="AJ46282"/>
    </row>
    <row r="46283" spans="14:36">
      <c r="N46283" s="36"/>
      <c r="R46283" s="5"/>
      <c r="W46283"/>
      <c r="Y46283" s="36"/>
      <c r="AA46283" s="5"/>
      <c r="AC46283" s="36"/>
      <c r="AD46283" s="36"/>
      <c r="AE46283"/>
      <c r="AF46283"/>
      <c r="AH46283" s="36"/>
      <c r="AJ46283"/>
    </row>
    <row r="46284" spans="14:36">
      <c r="N46284" s="36"/>
      <c r="R46284" s="5"/>
      <c r="W46284"/>
      <c r="Y46284" s="36"/>
      <c r="AA46284" s="5"/>
      <c r="AC46284" s="36"/>
      <c r="AD46284" s="36"/>
      <c r="AE46284"/>
      <c r="AF46284"/>
      <c r="AH46284" s="36"/>
      <c r="AJ46284"/>
    </row>
    <row r="46285" spans="14:36">
      <c r="N46285" s="36"/>
      <c r="R46285" s="5"/>
      <c r="W46285"/>
      <c r="Y46285" s="36"/>
      <c r="AA46285" s="5"/>
      <c r="AC46285" s="36"/>
      <c r="AD46285" s="36"/>
      <c r="AE46285"/>
      <c r="AF46285"/>
      <c r="AH46285" s="36"/>
      <c r="AJ46285"/>
    </row>
    <row r="46286" spans="14:36">
      <c r="N46286" s="36"/>
      <c r="R46286" s="5"/>
      <c r="W46286"/>
      <c r="Y46286" s="36"/>
      <c r="AA46286" s="5"/>
      <c r="AC46286" s="36"/>
      <c r="AD46286" s="36"/>
      <c r="AE46286"/>
      <c r="AF46286"/>
      <c r="AH46286" s="36"/>
      <c r="AJ46286"/>
    </row>
    <row r="46287" spans="14:36">
      <c r="N46287" s="36"/>
      <c r="R46287" s="5"/>
      <c r="W46287"/>
      <c r="Y46287" s="36"/>
      <c r="AA46287" s="5"/>
      <c r="AC46287" s="36"/>
      <c r="AD46287" s="36"/>
      <c r="AE46287"/>
      <c r="AF46287"/>
      <c r="AH46287" s="36"/>
      <c r="AJ46287"/>
    </row>
    <row r="46288" spans="14:36">
      <c r="N46288" s="36"/>
      <c r="R46288" s="5"/>
      <c r="W46288"/>
      <c r="Y46288" s="36"/>
      <c r="AA46288" s="5"/>
      <c r="AC46288" s="36"/>
      <c r="AD46288" s="36"/>
      <c r="AE46288"/>
      <c r="AF46288"/>
      <c r="AH46288" s="36"/>
      <c r="AJ46288"/>
    </row>
    <row r="46289" spans="14:36">
      <c r="N46289" s="36"/>
      <c r="R46289" s="5"/>
      <c r="W46289"/>
      <c r="Y46289" s="36"/>
      <c r="AA46289" s="5"/>
      <c r="AC46289" s="36"/>
      <c r="AD46289" s="36"/>
      <c r="AE46289"/>
      <c r="AF46289"/>
      <c r="AH46289" s="36"/>
      <c r="AJ46289"/>
    </row>
    <row r="46290" spans="14:36">
      <c r="N46290" s="36"/>
      <c r="R46290" s="5"/>
      <c r="W46290"/>
      <c r="Y46290" s="36"/>
      <c r="AA46290" s="5"/>
      <c r="AC46290" s="36"/>
      <c r="AD46290" s="36"/>
      <c r="AE46290"/>
      <c r="AF46290"/>
      <c r="AH46290" s="36"/>
      <c r="AJ46290"/>
    </row>
    <row r="46291" spans="14:36">
      <c r="N46291" s="36"/>
      <c r="R46291" s="5"/>
      <c r="W46291"/>
      <c r="Y46291" s="36"/>
      <c r="AA46291" s="5"/>
      <c r="AC46291" s="36"/>
      <c r="AD46291" s="36"/>
      <c r="AE46291"/>
      <c r="AF46291"/>
      <c r="AH46291" s="36"/>
      <c r="AJ46291"/>
    </row>
    <row r="46292" spans="14:36">
      <c r="N46292" s="36"/>
      <c r="R46292" s="5"/>
      <c r="W46292"/>
      <c r="Y46292" s="36"/>
      <c r="AA46292" s="5"/>
      <c r="AC46292" s="36"/>
      <c r="AD46292" s="36"/>
      <c r="AE46292"/>
      <c r="AF46292"/>
      <c r="AH46292" s="36"/>
      <c r="AJ46292"/>
    </row>
    <row r="46293" spans="14:36">
      <c r="N46293" s="36"/>
      <c r="R46293" s="5"/>
      <c r="W46293"/>
      <c r="Y46293" s="36"/>
      <c r="AA46293" s="5"/>
      <c r="AC46293" s="36"/>
      <c r="AD46293" s="36"/>
      <c r="AE46293"/>
      <c r="AF46293"/>
      <c r="AH46293" s="36"/>
      <c r="AJ46293"/>
    </row>
    <row r="46294" spans="14:36">
      <c r="N46294" s="36"/>
      <c r="R46294" s="5"/>
      <c r="W46294"/>
      <c r="Y46294" s="36"/>
      <c r="AA46294" s="5"/>
      <c r="AC46294" s="36"/>
      <c r="AD46294" s="36"/>
      <c r="AE46294"/>
      <c r="AF46294"/>
      <c r="AH46294" s="36"/>
      <c r="AJ46294"/>
    </row>
    <row r="46295" spans="14:36">
      <c r="N46295" s="36"/>
      <c r="R46295" s="5"/>
      <c r="W46295"/>
      <c r="Y46295" s="36"/>
      <c r="AA46295" s="5"/>
      <c r="AC46295" s="36"/>
      <c r="AD46295" s="36"/>
      <c r="AE46295"/>
      <c r="AF46295"/>
      <c r="AH46295" s="36"/>
      <c r="AJ46295"/>
    </row>
    <row r="46296" spans="14:36">
      <c r="N46296" s="36"/>
      <c r="R46296" s="5"/>
      <c r="W46296"/>
      <c r="Y46296" s="36"/>
      <c r="AA46296" s="5"/>
      <c r="AC46296" s="36"/>
      <c r="AD46296" s="36"/>
      <c r="AE46296"/>
      <c r="AF46296"/>
      <c r="AH46296" s="36"/>
      <c r="AJ46296"/>
    </row>
    <row r="46297" spans="14:36">
      <c r="N46297" s="36"/>
      <c r="R46297" s="5"/>
      <c r="W46297"/>
      <c r="Y46297" s="36"/>
      <c r="AA46297" s="5"/>
      <c r="AC46297" s="36"/>
      <c r="AD46297" s="36"/>
      <c r="AE46297"/>
      <c r="AF46297"/>
      <c r="AH46297" s="36"/>
      <c r="AJ46297"/>
    </row>
    <row r="46298" spans="14:36">
      <c r="N46298" s="36"/>
      <c r="R46298" s="5"/>
      <c r="W46298"/>
      <c r="Y46298" s="36"/>
      <c r="AA46298" s="5"/>
      <c r="AC46298" s="36"/>
      <c r="AD46298" s="36"/>
      <c r="AE46298"/>
      <c r="AF46298"/>
      <c r="AH46298" s="36"/>
      <c r="AJ46298"/>
    </row>
    <row r="46299" spans="14:36">
      <c r="N46299" s="36"/>
      <c r="R46299" s="5"/>
      <c r="W46299"/>
      <c r="Y46299" s="36"/>
      <c r="AA46299" s="5"/>
      <c r="AC46299" s="36"/>
      <c r="AD46299" s="36"/>
      <c r="AE46299"/>
      <c r="AF46299"/>
      <c r="AH46299" s="36"/>
      <c r="AJ46299"/>
    </row>
    <row r="46300" spans="14:36">
      <c r="N46300" s="36"/>
      <c r="R46300" s="5"/>
      <c r="W46300"/>
      <c r="Y46300" s="36"/>
      <c r="AA46300" s="5"/>
      <c r="AC46300" s="36"/>
      <c r="AD46300" s="36"/>
      <c r="AE46300"/>
      <c r="AF46300"/>
      <c r="AH46300" s="36"/>
      <c r="AJ46300"/>
    </row>
    <row r="46301" spans="14:36">
      <c r="N46301" s="36"/>
      <c r="R46301" s="5"/>
      <c r="W46301"/>
      <c r="Y46301" s="36"/>
      <c r="AA46301" s="5"/>
      <c r="AC46301" s="36"/>
      <c r="AD46301" s="36"/>
      <c r="AE46301"/>
      <c r="AF46301"/>
      <c r="AH46301" s="36"/>
      <c r="AJ46301"/>
    </row>
    <row r="46302" spans="14:36">
      <c r="N46302" s="36"/>
      <c r="R46302" s="5"/>
      <c r="W46302"/>
      <c r="Y46302" s="36"/>
      <c r="AA46302" s="5"/>
      <c r="AC46302" s="36"/>
      <c r="AD46302" s="36"/>
      <c r="AE46302"/>
      <c r="AF46302"/>
      <c r="AH46302" s="36"/>
      <c r="AJ46302"/>
    </row>
    <row r="46303" spans="14:36">
      <c r="N46303" s="36"/>
      <c r="R46303" s="5"/>
      <c r="W46303"/>
      <c r="Y46303" s="36"/>
      <c r="AA46303" s="5"/>
      <c r="AC46303" s="36"/>
      <c r="AD46303" s="36"/>
      <c r="AE46303"/>
      <c r="AF46303"/>
      <c r="AH46303" s="36"/>
      <c r="AJ46303"/>
    </row>
    <row r="46304" spans="14:36">
      <c r="N46304" s="36"/>
      <c r="R46304" s="5"/>
      <c r="W46304"/>
      <c r="Y46304" s="36"/>
      <c r="AA46304" s="5"/>
      <c r="AC46304" s="36"/>
      <c r="AD46304" s="36"/>
      <c r="AE46304"/>
      <c r="AF46304"/>
      <c r="AH46304" s="36"/>
      <c r="AJ46304"/>
    </row>
    <row r="46305" spans="14:36">
      <c r="N46305" s="36"/>
      <c r="R46305" s="5"/>
      <c r="W46305"/>
      <c r="Y46305" s="36"/>
      <c r="AA46305" s="5"/>
      <c r="AC46305" s="36"/>
      <c r="AD46305" s="36"/>
      <c r="AE46305"/>
      <c r="AF46305"/>
      <c r="AH46305" s="36"/>
      <c r="AJ46305"/>
    </row>
    <row r="46306" spans="14:36">
      <c r="N46306" s="36"/>
      <c r="R46306" s="5"/>
      <c r="W46306"/>
      <c r="Y46306" s="36"/>
      <c r="AA46306" s="5"/>
      <c r="AC46306" s="36"/>
      <c r="AD46306" s="36"/>
      <c r="AE46306"/>
      <c r="AF46306"/>
      <c r="AH46306" s="36"/>
      <c r="AJ46306"/>
    </row>
    <row r="46307" spans="14:36">
      <c r="N46307" s="36"/>
      <c r="R46307" s="5"/>
      <c r="W46307"/>
      <c r="Y46307" s="36"/>
      <c r="AA46307" s="5"/>
      <c r="AC46307" s="36"/>
      <c r="AD46307" s="36"/>
      <c r="AE46307"/>
      <c r="AF46307"/>
      <c r="AH46307" s="36"/>
      <c r="AJ46307"/>
    </row>
    <row r="46308" spans="14:36">
      <c r="N46308" s="36"/>
      <c r="R46308" s="5"/>
      <c r="W46308"/>
      <c r="Y46308" s="36"/>
      <c r="AA46308" s="5"/>
      <c r="AC46308" s="36"/>
      <c r="AD46308" s="36"/>
      <c r="AE46308"/>
      <c r="AF46308"/>
      <c r="AH46308" s="36"/>
      <c r="AJ46308"/>
    </row>
    <row r="46309" spans="14:36">
      <c r="N46309" s="36"/>
      <c r="R46309" s="5"/>
      <c r="W46309"/>
      <c r="Y46309" s="36"/>
      <c r="AA46309" s="5"/>
      <c r="AC46309" s="36"/>
      <c r="AD46309" s="36"/>
      <c r="AE46309"/>
      <c r="AF46309"/>
      <c r="AH46309" s="36"/>
      <c r="AJ46309"/>
    </row>
    <row r="46310" spans="14:36">
      <c r="N46310" s="36"/>
      <c r="R46310" s="5"/>
      <c r="W46310"/>
      <c r="Y46310" s="36"/>
      <c r="AA46310" s="5"/>
      <c r="AC46310" s="36"/>
      <c r="AD46310" s="36"/>
      <c r="AE46310"/>
      <c r="AF46310"/>
      <c r="AH46310" s="36"/>
      <c r="AJ46310"/>
    </row>
    <row r="46311" spans="14:36">
      <c r="N46311" s="36"/>
      <c r="R46311" s="5"/>
      <c r="W46311"/>
      <c r="Y46311" s="36"/>
      <c r="AA46311" s="5"/>
      <c r="AC46311" s="36"/>
      <c r="AD46311" s="36"/>
      <c r="AE46311"/>
      <c r="AF46311"/>
      <c r="AH46311" s="36"/>
      <c r="AJ46311"/>
    </row>
    <row r="46312" spans="14:36">
      <c r="N46312" s="36"/>
      <c r="R46312" s="5"/>
      <c r="W46312"/>
      <c r="Y46312" s="36"/>
      <c r="AA46312" s="5"/>
      <c r="AC46312" s="36"/>
      <c r="AD46312" s="36"/>
      <c r="AE46312"/>
      <c r="AF46312"/>
      <c r="AH46312" s="36"/>
      <c r="AJ46312"/>
    </row>
    <row r="46313" spans="14:36">
      <c r="N46313" s="36"/>
      <c r="R46313" s="5"/>
      <c r="W46313"/>
      <c r="Y46313" s="36"/>
      <c r="AA46313" s="5"/>
      <c r="AC46313" s="36"/>
      <c r="AD46313" s="36"/>
      <c r="AE46313"/>
      <c r="AF46313"/>
      <c r="AH46313" s="36"/>
      <c r="AJ46313"/>
    </row>
    <row r="46314" spans="14:36">
      <c r="N46314" s="36"/>
      <c r="R46314" s="5"/>
      <c r="W46314"/>
      <c r="Y46314" s="36"/>
      <c r="AA46314" s="5"/>
      <c r="AC46314" s="36"/>
      <c r="AD46314" s="36"/>
      <c r="AE46314"/>
      <c r="AF46314"/>
      <c r="AH46314" s="36"/>
      <c r="AJ46314"/>
    </row>
    <row r="46315" spans="14:36">
      <c r="N46315" s="36"/>
      <c r="R46315" s="5"/>
      <c r="W46315"/>
      <c r="Y46315" s="36"/>
      <c r="AA46315" s="5"/>
      <c r="AC46315" s="36"/>
      <c r="AD46315" s="36"/>
      <c r="AE46315"/>
      <c r="AF46315"/>
      <c r="AH46315" s="36"/>
      <c r="AJ46315"/>
    </row>
    <row r="46316" spans="14:36">
      <c r="N46316" s="36"/>
      <c r="R46316" s="5"/>
      <c r="W46316"/>
      <c r="Y46316" s="36"/>
      <c r="AA46316" s="5"/>
      <c r="AC46316" s="36"/>
      <c r="AD46316" s="36"/>
      <c r="AE46316"/>
      <c r="AF46316"/>
      <c r="AH46316" s="36"/>
      <c r="AJ46316"/>
    </row>
    <row r="46317" spans="14:36">
      <c r="N46317" s="36"/>
      <c r="R46317" s="5"/>
      <c r="W46317"/>
      <c r="Y46317" s="36"/>
      <c r="AA46317" s="5"/>
      <c r="AC46317" s="36"/>
      <c r="AD46317" s="36"/>
      <c r="AE46317"/>
      <c r="AF46317"/>
      <c r="AH46317" s="36"/>
      <c r="AJ46317"/>
    </row>
    <row r="46318" spans="14:36">
      <c r="N46318" s="36"/>
      <c r="R46318" s="5"/>
      <c r="W46318"/>
      <c r="Y46318" s="36"/>
      <c r="AA46318" s="5"/>
      <c r="AC46318" s="36"/>
      <c r="AD46318" s="36"/>
      <c r="AE46318"/>
      <c r="AF46318"/>
      <c r="AH46318" s="36"/>
      <c r="AJ46318"/>
    </row>
    <row r="46319" spans="14:36">
      <c r="N46319" s="36"/>
      <c r="R46319" s="5"/>
      <c r="W46319"/>
      <c r="Y46319" s="36"/>
      <c r="AA46319" s="5"/>
      <c r="AC46319" s="36"/>
      <c r="AD46319" s="36"/>
      <c r="AE46319"/>
      <c r="AF46319"/>
      <c r="AH46319" s="36"/>
      <c r="AJ46319"/>
    </row>
    <row r="46320" spans="14:36">
      <c r="N46320" s="36"/>
      <c r="R46320" s="5"/>
      <c r="W46320"/>
      <c r="Y46320" s="36"/>
      <c r="AA46320" s="5"/>
      <c r="AC46320" s="36"/>
      <c r="AD46320" s="36"/>
      <c r="AE46320"/>
      <c r="AF46320"/>
      <c r="AH46320" s="36"/>
      <c r="AJ46320"/>
    </row>
    <row r="46321" spans="14:36">
      <c r="N46321" s="36"/>
      <c r="R46321" s="5"/>
      <c r="W46321"/>
      <c r="Y46321" s="36"/>
      <c r="AA46321" s="5"/>
      <c r="AC46321" s="36"/>
      <c r="AD46321" s="36"/>
      <c r="AE46321"/>
      <c r="AF46321"/>
      <c r="AH46321" s="36"/>
      <c r="AJ46321"/>
    </row>
    <row r="46322" spans="14:36">
      <c r="N46322" s="36"/>
      <c r="R46322" s="5"/>
      <c r="W46322"/>
      <c r="Y46322" s="36"/>
      <c r="AA46322" s="5"/>
      <c r="AC46322" s="36"/>
      <c r="AD46322" s="36"/>
      <c r="AE46322"/>
      <c r="AF46322"/>
      <c r="AH46322" s="36"/>
      <c r="AJ46322"/>
    </row>
    <row r="46323" spans="14:36">
      <c r="N46323" s="36"/>
      <c r="R46323" s="5"/>
      <c r="W46323"/>
      <c r="Y46323" s="36"/>
      <c r="AA46323" s="5"/>
      <c r="AC46323" s="36"/>
      <c r="AD46323" s="36"/>
      <c r="AE46323"/>
      <c r="AF46323"/>
      <c r="AH46323" s="36"/>
      <c r="AJ46323"/>
    </row>
    <row r="46324" spans="14:36">
      <c r="N46324" s="36"/>
      <c r="R46324" s="5"/>
      <c r="W46324"/>
      <c r="Y46324" s="36"/>
      <c r="AA46324" s="5"/>
      <c r="AC46324" s="36"/>
      <c r="AD46324" s="36"/>
      <c r="AE46324"/>
      <c r="AF46324"/>
      <c r="AH46324" s="36"/>
      <c r="AJ46324"/>
    </row>
    <row r="46325" spans="14:36">
      <c r="N46325" s="36"/>
      <c r="R46325" s="5"/>
      <c r="W46325"/>
      <c r="Y46325" s="36"/>
      <c r="AA46325" s="5"/>
      <c r="AC46325" s="36"/>
      <c r="AD46325" s="36"/>
      <c r="AE46325"/>
      <c r="AF46325"/>
      <c r="AH46325" s="36"/>
      <c r="AJ46325"/>
    </row>
    <row r="46326" spans="14:36">
      <c r="N46326" s="36"/>
      <c r="R46326" s="5"/>
      <c r="W46326"/>
      <c r="Y46326" s="36"/>
      <c r="AA46326" s="5"/>
      <c r="AC46326" s="36"/>
      <c r="AD46326" s="36"/>
      <c r="AE46326"/>
      <c r="AF46326"/>
      <c r="AH46326" s="36"/>
      <c r="AJ46326"/>
    </row>
    <row r="46327" spans="14:36">
      <c r="N46327" s="36"/>
      <c r="R46327" s="5"/>
      <c r="W46327"/>
      <c r="Y46327" s="36"/>
      <c r="AA46327" s="5"/>
      <c r="AC46327" s="36"/>
      <c r="AD46327" s="36"/>
      <c r="AE46327"/>
      <c r="AF46327"/>
      <c r="AH46327" s="36"/>
      <c r="AJ46327"/>
    </row>
    <row r="46328" spans="14:36">
      <c r="N46328" s="36"/>
      <c r="R46328" s="5"/>
      <c r="W46328"/>
      <c r="Y46328" s="36"/>
      <c r="AA46328" s="5"/>
      <c r="AC46328" s="36"/>
      <c r="AD46328" s="36"/>
      <c r="AE46328"/>
      <c r="AF46328"/>
      <c r="AH46328" s="36"/>
      <c r="AJ46328"/>
    </row>
    <row r="46329" spans="14:36">
      <c r="N46329" s="36"/>
      <c r="R46329" s="5"/>
      <c r="W46329"/>
      <c r="Y46329" s="36"/>
      <c r="AA46329" s="5"/>
      <c r="AC46329" s="36"/>
      <c r="AD46329" s="36"/>
      <c r="AE46329"/>
      <c r="AF46329"/>
      <c r="AH46329" s="36"/>
      <c r="AJ46329"/>
    </row>
    <row r="46330" spans="14:36">
      <c r="N46330" s="36"/>
      <c r="R46330" s="5"/>
      <c r="W46330"/>
      <c r="Y46330" s="36"/>
      <c r="AA46330" s="5"/>
      <c r="AC46330" s="36"/>
      <c r="AD46330" s="36"/>
      <c r="AE46330"/>
      <c r="AF46330"/>
      <c r="AH46330" s="36"/>
      <c r="AJ46330"/>
    </row>
    <row r="46331" spans="14:36">
      <c r="N46331" s="36"/>
      <c r="R46331" s="5"/>
      <c r="W46331"/>
      <c r="Y46331" s="36"/>
      <c r="AA46331" s="5"/>
      <c r="AC46331" s="36"/>
      <c r="AD46331" s="36"/>
      <c r="AE46331"/>
      <c r="AF46331"/>
      <c r="AH46331" s="36"/>
      <c r="AJ46331"/>
    </row>
    <row r="46332" spans="14:36">
      <c r="N46332" s="36"/>
      <c r="R46332" s="5"/>
      <c r="W46332"/>
      <c r="Y46332" s="36"/>
      <c r="AA46332" s="5"/>
      <c r="AC46332" s="36"/>
      <c r="AD46332" s="36"/>
      <c r="AE46332"/>
      <c r="AF46332"/>
      <c r="AH46332" s="36"/>
      <c r="AJ46332"/>
    </row>
    <row r="46333" spans="14:36">
      <c r="N46333" s="36"/>
      <c r="R46333" s="5"/>
      <c r="W46333"/>
      <c r="Y46333" s="36"/>
      <c r="AA46333" s="5"/>
      <c r="AC46333" s="36"/>
      <c r="AD46333" s="36"/>
      <c r="AE46333"/>
      <c r="AF46333"/>
      <c r="AH46333" s="36"/>
      <c r="AJ46333"/>
    </row>
    <row r="46334" spans="14:36">
      <c r="N46334" s="36"/>
      <c r="R46334" s="5"/>
      <c r="W46334"/>
      <c r="Y46334" s="36"/>
      <c r="AA46334" s="5"/>
      <c r="AC46334" s="36"/>
      <c r="AD46334" s="36"/>
      <c r="AE46334"/>
      <c r="AF46334"/>
      <c r="AH46334" s="36"/>
      <c r="AJ46334"/>
    </row>
    <row r="46335" spans="14:36">
      <c r="N46335" s="36"/>
      <c r="R46335" s="5"/>
      <c r="W46335"/>
      <c r="Y46335" s="36"/>
      <c r="AA46335" s="5"/>
      <c r="AC46335" s="36"/>
      <c r="AD46335" s="36"/>
      <c r="AE46335"/>
      <c r="AF46335"/>
      <c r="AH46335" s="36"/>
      <c r="AJ46335"/>
    </row>
    <row r="46336" spans="14:36">
      <c r="N46336" s="36"/>
      <c r="R46336" s="5"/>
      <c r="W46336"/>
      <c r="Y46336" s="36"/>
      <c r="AA46336" s="5"/>
      <c r="AC46336" s="36"/>
      <c r="AD46336" s="36"/>
      <c r="AE46336"/>
      <c r="AF46336"/>
      <c r="AH46336" s="36"/>
      <c r="AJ46336"/>
    </row>
    <row r="46337" spans="14:36">
      <c r="N46337" s="36"/>
      <c r="R46337" s="5"/>
      <c r="W46337"/>
      <c r="Y46337" s="36"/>
      <c r="AA46337" s="5"/>
      <c r="AC46337" s="36"/>
      <c r="AD46337" s="36"/>
      <c r="AE46337"/>
      <c r="AF46337"/>
      <c r="AH46337" s="36"/>
      <c r="AJ46337"/>
    </row>
    <row r="46338" spans="14:36">
      <c r="N46338" s="36"/>
      <c r="R46338" s="5"/>
      <c r="W46338"/>
      <c r="Y46338" s="36"/>
      <c r="AA46338" s="5"/>
      <c r="AC46338" s="36"/>
      <c r="AD46338" s="36"/>
      <c r="AE46338"/>
      <c r="AF46338"/>
      <c r="AH46338" s="36"/>
      <c r="AJ46338"/>
    </row>
    <row r="46339" spans="14:36">
      <c r="N46339" s="36"/>
      <c r="R46339" s="5"/>
      <c r="W46339"/>
      <c r="Y46339" s="36"/>
      <c r="AA46339" s="5"/>
      <c r="AC46339" s="36"/>
      <c r="AD46339" s="36"/>
      <c r="AE46339"/>
      <c r="AF46339"/>
      <c r="AH46339" s="36"/>
      <c r="AJ46339"/>
    </row>
    <row r="46340" spans="14:36">
      <c r="N46340" s="36"/>
      <c r="R46340" s="5"/>
      <c r="W46340"/>
      <c r="Y46340" s="36"/>
      <c r="AA46340" s="5"/>
      <c r="AC46340" s="36"/>
      <c r="AD46340" s="36"/>
      <c r="AE46340"/>
      <c r="AF46340"/>
      <c r="AH46340" s="36"/>
      <c r="AJ46340"/>
    </row>
    <row r="46341" spans="14:36">
      <c r="N46341" s="36"/>
      <c r="R46341" s="5"/>
      <c r="W46341"/>
      <c r="Y46341" s="36"/>
      <c r="AA46341" s="5"/>
      <c r="AC46341" s="36"/>
      <c r="AD46341" s="36"/>
      <c r="AE46341"/>
      <c r="AF46341"/>
      <c r="AH46341" s="36"/>
      <c r="AJ46341"/>
    </row>
    <row r="46342" spans="14:36">
      <c r="N46342" s="36"/>
      <c r="R46342" s="5"/>
      <c r="W46342"/>
      <c r="Y46342" s="36"/>
      <c r="AA46342" s="5"/>
      <c r="AC46342" s="36"/>
      <c r="AD46342" s="36"/>
      <c r="AE46342"/>
      <c r="AF46342"/>
      <c r="AH46342" s="36"/>
      <c r="AJ46342"/>
    </row>
    <row r="46343" spans="14:36">
      <c r="N46343" s="36"/>
      <c r="R46343" s="5"/>
      <c r="W46343"/>
      <c r="Y46343" s="36"/>
      <c r="AA46343" s="5"/>
      <c r="AC46343" s="36"/>
      <c r="AD46343" s="36"/>
      <c r="AE46343"/>
      <c r="AF46343"/>
      <c r="AH46343" s="36"/>
      <c r="AJ46343"/>
    </row>
    <row r="46344" spans="14:36">
      <c r="N46344" s="36"/>
      <c r="R46344" s="5"/>
      <c r="W46344"/>
      <c r="Y46344" s="36"/>
      <c r="AA46344" s="5"/>
      <c r="AC46344" s="36"/>
      <c r="AD46344" s="36"/>
      <c r="AE46344"/>
      <c r="AF46344"/>
      <c r="AH46344" s="36"/>
      <c r="AJ46344"/>
    </row>
    <row r="46345" spans="14:36">
      <c r="N46345" s="36"/>
      <c r="R46345" s="5"/>
      <c r="W46345"/>
      <c r="Y46345" s="36"/>
      <c r="AA46345" s="5"/>
      <c r="AC46345" s="36"/>
      <c r="AD46345" s="36"/>
      <c r="AE46345"/>
      <c r="AF46345"/>
      <c r="AH46345" s="36"/>
      <c r="AJ46345"/>
    </row>
    <row r="46346" spans="14:36">
      <c r="N46346" s="36"/>
      <c r="R46346" s="5"/>
      <c r="W46346"/>
      <c r="Y46346" s="36"/>
      <c r="AA46346" s="5"/>
      <c r="AC46346" s="36"/>
      <c r="AD46346" s="36"/>
      <c r="AE46346"/>
      <c r="AF46346"/>
      <c r="AH46346" s="36"/>
      <c r="AJ46346"/>
    </row>
    <row r="46347" spans="14:36">
      <c r="N46347" s="36"/>
      <c r="R46347" s="5"/>
      <c r="W46347"/>
      <c r="Y46347" s="36"/>
      <c r="AA46347" s="5"/>
      <c r="AC46347" s="36"/>
      <c r="AD46347" s="36"/>
      <c r="AE46347"/>
      <c r="AF46347"/>
      <c r="AH46347" s="36"/>
      <c r="AJ46347"/>
    </row>
    <row r="46348" spans="14:36">
      <c r="N46348" s="36"/>
      <c r="R46348" s="5"/>
      <c r="W46348"/>
      <c r="Y46348" s="36"/>
      <c r="AA46348" s="5"/>
      <c r="AC46348" s="36"/>
      <c r="AD46348" s="36"/>
      <c r="AE46348"/>
      <c r="AF46348"/>
      <c r="AH46348" s="36"/>
      <c r="AJ46348"/>
    </row>
    <row r="46349" spans="14:36">
      <c r="N46349" s="36"/>
      <c r="R46349" s="5"/>
      <c r="W46349"/>
      <c r="Y46349" s="36"/>
      <c r="AA46349" s="5"/>
      <c r="AC46349" s="36"/>
      <c r="AD46349" s="36"/>
      <c r="AE46349"/>
      <c r="AF46349"/>
      <c r="AH46349" s="36"/>
      <c r="AJ46349"/>
    </row>
    <row r="46350" spans="14:36">
      <c r="N46350" s="36"/>
      <c r="R46350" s="5"/>
      <c r="W46350"/>
      <c r="Y46350" s="36"/>
      <c r="AA46350" s="5"/>
      <c r="AC46350" s="36"/>
      <c r="AD46350" s="36"/>
      <c r="AE46350"/>
      <c r="AF46350"/>
      <c r="AH46350" s="36"/>
      <c r="AJ46350"/>
    </row>
    <row r="46351" spans="14:36">
      <c r="N46351" s="36"/>
      <c r="R46351" s="5"/>
      <c r="W46351"/>
      <c r="Y46351" s="36"/>
      <c r="AA46351" s="5"/>
      <c r="AC46351" s="36"/>
      <c r="AD46351" s="36"/>
      <c r="AE46351"/>
      <c r="AF46351"/>
      <c r="AH46351" s="36"/>
      <c r="AJ46351"/>
    </row>
    <row r="46352" spans="14:36">
      <c r="N46352" s="36"/>
      <c r="R46352" s="5"/>
      <c r="W46352"/>
      <c r="Y46352" s="36"/>
      <c r="AA46352" s="5"/>
      <c r="AC46352" s="36"/>
      <c r="AD46352" s="36"/>
      <c r="AE46352"/>
      <c r="AF46352"/>
      <c r="AH46352" s="36"/>
      <c r="AJ46352"/>
    </row>
    <row r="46353" spans="14:36">
      <c r="N46353" s="36"/>
      <c r="R46353" s="5"/>
      <c r="W46353"/>
      <c r="Y46353" s="36"/>
      <c r="AA46353" s="5"/>
      <c r="AC46353" s="36"/>
      <c r="AD46353" s="36"/>
      <c r="AE46353"/>
      <c r="AF46353"/>
      <c r="AH46353" s="36"/>
      <c r="AJ46353"/>
    </row>
    <row r="46354" spans="14:36">
      <c r="N46354" s="36"/>
      <c r="R46354" s="5"/>
      <c r="W46354"/>
      <c r="Y46354" s="36"/>
      <c r="AA46354" s="5"/>
      <c r="AC46354" s="36"/>
      <c r="AD46354" s="36"/>
      <c r="AE46354"/>
      <c r="AF46354"/>
      <c r="AH46354" s="36"/>
      <c r="AJ46354"/>
    </row>
    <row r="46355" spans="14:36">
      <c r="N46355" s="36"/>
      <c r="R46355" s="5"/>
      <c r="W46355"/>
      <c r="Y46355" s="36"/>
      <c r="AA46355" s="5"/>
      <c r="AC46355" s="36"/>
      <c r="AD46355" s="36"/>
      <c r="AE46355"/>
      <c r="AF46355"/>
      <c r="AH46355" s="36"/>
      <c r="AJ46355"/>
    </row>
    <row r="46356" spans="14:36">
      <c r="N46356" s="36"/>
      <c r="R46356" s="5"/>
      <c r="W46356"/>
      <c r="Y46356" s="36"/>
      <c r="AA46356" s="5"/>
      <c r="AC46356" s="36"/>
      <c r="AD46356" s="36"/>
      <c r="AE46356"/>
      <c r="AF46356"/>
      <c r="AH46356" s="36"/>
      <c r="AJ46356"/>
    </row>
    <row r="46357" spans="14:36">
      <c r="N46357" s="36"/>
      <c r="R46357" s="5"/>
      <c r="W46357"/>
      <c r="Y46357" s="36"/>
      <c r="AA46357" s="5"/>
      <c r="AC46357" s="36"/>
      <c r="AD46357" s="36"/>
      <c r="AE46357"/>
      <c r="AF46357"/>
      <c r="AH46357" s="36"/>
      <c r="AJ46357"/>
    </row>
    <row r="46358" spans="14:36">
      <c r="N46358" s="36"/>
      <c r="R46358" s="5"/>
      <c r="W46358"/>
      <c r="Y46358" s="36"/>
      <c r="AA46358" s="5"/>
      <c r="AC46358" s="36"/>
      <c r="AD46358" s="36"/>
      <c r="AE46358"/>
      <c r="AF46358"/>
      <c r="AH46358" s="36"/>
      <c r="AJ46358"/>
    </row>
    <row r="46359" spans="14:36">
      <c r="N46359" s="36"/>
      <c r="R46359" s="5"/>
      <c r="W46359"/>
      <c r="Y46359" s="36"/>
      <c r="AA46359" s="5"/>
      <c r="AC46359" s="36"/>
      <c r="AD46359" s="36"/>
      <c r="AE46359"/>
      <c r="AF46359"/>
      <c r="AH46359" s="36"/>
      <c r="AJ46359"/>
    </row>
    <row r="46360" spans="14:36">
      <c r="N46360" s="36"/>
      <c r="R46360" s="5"/>
      <c r="W46360"/>
      <c r="Y46360" s="36"/>
      <c r="AA46360" s="5"/>
      <c r="AC46360" s="36"/>
      <c r="AD46360" s="36"/>
      <c r="AE46360"/>
      <c r="AF46360"/>
      <c r="AH46360" s="36"/>
      <c r="AJ46360"/>
    </row>
    <row r="46361" spans="14:36">
      <c r="N46361" s="36"/>
      <c r="R46361" s="5"/>
      <c r="W46361"/>
      <c r="Y46361" s="36"/>
      <c r="AA46361" s="5"/>
      <c r="AC46361" s="36"/>
      <c r="AD46361" s="36"/>
      <c r="AE46361"/>
      <c r="AF46361"/>
      <c r="AH46361" s="36"/>
      <c r="AJ46361"/>
    </row>
    <row r="46362" spans="14:36">
      <c r="N46362" s="36"/>
      <c r="R46362" s="5"/>
      <c r="W46362"/>
      <c r="Y46362" s="36"/>
      <c r="AA46362" s="5"/>
      <c r="AC46362" s="36"/>
      <c r="AD46362" s="36"/>
      <c r="AE46362"/>
      <c r="AF46362"/>
      <c r="AH46362" s="36"/>
      <c r="AJ46362"/>
    </row>
    <row r="46363" spans="14:36">
      <c r="N46363" s="36"/>
      <c r="R46363" s="5"/>
      <c r="W46363"/>
      <c r="Y46363" s="36"/>
      <c r="AA46363" s="5"/>
      <c r="AC46363" s="36"/>
      <c r="AD46363" s="36"/>
      <c r="AE46363"/>
      <c r="AF46363"/>
      <c r="AH46363" s="36"/>
      <c r="AJ46363"/>
    </row>
    <row r="46364" spans="14:36">
      <c r="N46364" s="36"/>
      <c r="R46364" s="5"/>
      <c r="W46364"/>
      <c r="Y46364" s="36"/>
      <c r="AA46364" s="5"/>
      <c r="AC46364" s="36"/>
      <c r="AD46364" s="36"/>
      <c r="AE46364"/>
      <c r="AF46364"/>
      <c r="AH46364" s="36"/>
      <c r="AJ46364"/>
    </row>
    <row r="46365" spans="14:36">
      <c r="N46365" s="36"/>
      <c r="R46365" s="5"/>
      <c r="W46365"/>
      <c r="Y46365" s="36"/>
      <c r="AA46365" s="5"/>
      <c r="AC46365" s="36"/>
      <c r="AD46365" s="36"/>
      <c r="AE46365"/>
      <c r="AF46365"/>
      <c r="AH46365" s="36"/>
      <c r="AJ46365"/>
    </row>
    <row r="46366" spans="14:36">
      <c r="N46366" s="36"/>
      <c r="R46366" s="5"/>
      <c r="W46366"/>
      <c r="Y46366" s="36"/>
      <c r="AA46366" s="5"/>
      <c r="AC46366" s="36"/>
      <c r="AD46366" s="36"/>
      <c r="AE46366"/>
      <c r="AF46366"/>
      <c r="AH46366" s="36"/>
      <c r="AJ46366"/>
    </row>
    <row r="46367" spans="14:36">
      <c r="N46367" s="36"/>
      <c r="R46367" s="5"/>
      <c r="W46367"/>
      <c r="Y46367" s="36"/>
      <c r="AA46367" s="5"/>
      <c r="AC46367" s="36"/>
      <c r="AD46367" s="36"/>
      <c r="AE46367"/>
      <c r="AF46367"/>
      <c r="AH46367" s="36"/>
      <c r="AJ46367"/>
    </row>
    <row r="46368" spans="14:36">
      <c r="N46368" s="36"/>
      <c r="R46368" s="5"/>
      <c r="W46368"/>
      <c r="Y46368" s="36"/>
      <c r="AA46368" s="5"/>
      <c r="AC46368" s="36"/>
      <c r="AD46368" s="36"/>
      <c r="AE46368"/>
      <c r="AF46368"/>
      <c r="AH46368" s="36"/>
      <c r="AJ46368"/>
    </row>
    <row r="46369" spans="14:36">
      <c r="N46369" s="36"/>
      <c r="R46369" s="5"/>
      <c r="W46369"/>
      <c r="Y46369" s="36"/>
      <c r="AA46369" s="5"/>
      <c r="AC46369" s="36"/>
      <c r="AD46369" s="36"/>
      <c r="AE46369"/>
      <c r="AF46369"/>
      <c r="AH46369" s="36"/>
      <c r="AJ46369"/>
    </row>
    <row r="46370" spans="14:36">
      <c r="N46370" s="36"/>
      <c r="R46370" s="5"/>
      <c r="W46370"/>
      <c r="Y46370" s="36"/>
      <c r="AA46370" s="5"/>
      <c r="AC46370" s="36"/>
      <c r="AD46370" s="36"/>
      <c r="AE46370"/>
      <c r="AF46370"/>
      <c r="AH46370" s="36"/>
      <c r="AJ46370"/>
    </row>
    <row r="46371" spans="14:36">
      <c r="N46371" s="36"/>
      <c r="R46371" s="5"/>
      <c r="W46371"/>
      <c r="Y46371" s="36"/>
      <c r="AA46371" s="5"/>
      <c r="AC46371" s="36"/>
      <c r="AD46371" s="36"/>
      <c r="AE46371"/>
      <c r="AF46371"/>
      <c r="AH46371" s="36"/>
      <c r="AJ46371"/>
    </row>
    <row r="46372" spans="14:36">
      <c r="N46372" s="36"/>
      <c r="R46372" s="5"/>
      <c r="W46372"/>
      <c r="Y46372" s="36"/>
      <c r="AA46372" s="5"/>
      <c r="AC46372" s="36"/>
      <c r="AD46372" s="36"/>
      <c r="AE46372"/>
      <c r="AF46372"/>
      <c r="AH46372" s="36"/>
      <c r="AJ46372"/>
    </row>
    <row r="46373" spans="14:36">
      <c r="N46373" s="36"/>
      <c r="R46373" s="5"/>
      <c r="W46373"/>
      <c r="Y46373" s="36"/>
      <c r="AA46373" s="5"/>
      <c r="AC46373" s="36"/>
      <c r="AD46373" s="36"/>
      <c r="AE46373"/>
      <c r="AF46373"/>
      <c r="AH46373" s="36"/>
      <c r="AJ46373"/>
    </row>
    <row r="46374" spans="14:36">
      <c r="N46374" s="36"/>
      <c r="R46374" s="5"/>
      <c r="W46374"/>
      <c r="Y46374" s="36"/>
      <c r="AA46374" s="5"/>
      <c r="AC46374" s="36"/>
      <c r="AD46374" s="36"/>
      <c r="AE46374"/>
      <c r="AF46374"/>
      <c r="AH46374" s="36"/>
      <c r="AJ46374"/>
    </row>
    <row r="46375" spans="14:36">
      <c r="N46375" s="36"/>
      <c r="R46375" s="5"/>
      <c r="W46375"/>
      <c r="Y46375" s="36"/>
      <c r="AA46375" s="5"/>
      <c r="AC46375" s="36"/>
      <c r="AD46375" s="36"/>
      <c r="AE46375"/>
      <c r="AF46375"/>
      <c r="AH46375" s="36"/>
      <c r="AJ46375"/>
    </row>
    <row r="46376" spans="14:36">
      <c r="N46376" s="36"/>
      <c r="R46376" s="5"/>
      <c r="W46376"/>
      <c r="Y46376" s="36"/>
      <c r="AA46376" s="5"/>
      <c r="AC46376" s="36"/>
      <c r="AD46376" s="36"/>
      <c r="AE46376"/>
      <c r="AF46376"/>
      <c r="AH46376" s="36"/>
      <c r="AJ46376"/>
    </row>
    <row r="46377" spans="14:36">
      <c r="N46377" s="36"/>
      <c r="R46377" s="5"/>
      <c r="W46377"/>
      <c r="Y46377" s="36"/>
      <c r="AA46377" s="5"/>
      <c r="AC46377" s="36"/>
      <c r="AD46377" s="36"/>
      <c r="AE46377"/>
      <c r="AF46377"/>
      <c r="AH46377" s="36"/>
      <c r="AJ46377"/>
    </row>
    <row r="46378" spans="14:36">
      <c r="N46378" s="36"/>
      <c r="R46378" s="5"/>
      <c r="W46378"/>
      <c r="Y46378" s="36"/>
      <c r="AA46378" s="5"/>
      <c r="AC46378" s="36"/>
      <c r="AD46378" s="36"/>
      <c r="AE46378"/>
      <c r="AF46378"/>
      <c r="AH46378" s="36"/>
      <c r="AJ46378"/>
    </row>
    <row r="46379" spans="14:36">
      <c r="N46379" s="36"/>
      <c r="R46379" s="5"/>
      <c r="W46379"/>
      <c r="Y46379" s="36"/>
      <c r="AA46379" s="5"/>
      <c r="AC46379" s="36"/>
      <c r="AD46379" s="36"/>
      <c r="AE46379"/>
      <c r="AF46379"/>
      <c r="AH46379" s="36"/>
      <c r="AJ46379"/>
    </row>
    <row r="46380" spans="14:36">
      <c r="N46380" s="36"/>
      <c r="R46380" s="5"/>
      <c r="W46380"/>
      <c r="Y46380" s="36"/>
      <c r="AA46380" s="5"/>
      <c r="AC46380" s="36"/>
      <c r="AD46380" s="36"/>
      <c r="AE46380"/>
      <c r="AF46380"/>
      <c r="AH46380" s="36"/>
      <c r="AJ46380"/>
    </row>
    <row r="46381" spans="14:36">
      <c r="N46381" s="36"/>
      <c r="R46381" s="5"/>
      <c r="W46381"/>
      <c r="Y46381" s="36"/>
      <c r="AA46381" s="5"/>
      <c r="AC46381" s="36"/>
      <c r="AD46381" s="36"/>
      <c r="AE46381"/>
      <c r="AF46381"/>
      <c r="AH46381" s="36"/>
      <c r="AJ46381"/>
    </row>
    <row r="46382" spans="14:36">
      <c r="N46382" s="36"/>
      <c r="R46382" s="5"/>
      <c r="W46382"/>
      <c r="Y46382" s="36"/>
      <c r="AA46382" s="5"/>
      <c r="AC46382" s="36"/>
      <c r="AD46382" s="36"/>
      <c r="AE46382"/>
      <c r="AF46382"/>
      <c r="AH46382" s="36"/>
      <c r="AJ46382"/>
    </row>
    <row r="46383" spans="14:36">
      <c r="N46383" s="36"/>
      <c r="R46383" s="5"/>
      <c r="W46383"/>
      <c r="Y46383" s="36"/>
      <c r="AA46383" s="5"/>
      <c r="AC46383" s="36"/>
      <c r="AD46383" s="36"/>
      <c r="AE46383"/>
      <c r="AF46383"/>
      <c r="AH46383" s="36"/>
      <c r="AJ46383"/>
    </row>
    <row r="46384" spans="14:36">
      <c r="N46384" s="36"/>
      <c r="R46384" s="5"/>
      <c r="W46384"/>
      <c r="Y46384" s="36"/>
      <c r="AA46384" s="5"/>
      <c r="AC46384" s="36"/>
      <c r="AD46384" s="36"/>
      <c r="AE46384"/>
      <c r="AF46384"/>
      <c r="AH46384" s="36"/>
      <c r="AJ46384"/>
    </row>
    <row r="46385" spans="14:36">
      <c r="N46385" s="36"/>
      <c r="R46385" s="5"/>
      <c r="W46385"/>
      <c r="Y46385" s="36"/>
      <c r="AA46385" s="5"/>
      <c r="AC46385" s="36"/>
      <c r="AD46385" s="36"/>
      <c r="AE46385"/>
      <c r="AF46385"/>
      <c r="AH46385" s="36"/>
      <c r="AJ46385"/>
    </row>
    <row r="46386" spans="14:36">
      <c r="N46386" s="36"/>
      <c r="R46386" s="5"/>
      <c r="W46386"/>
      <c r="Y46386" s="36"/>
      <c r="AA46386" s="5"/>
      <c r="AC46386" s="36"/>
      <c r="AD46386" s="36"/>
      <c r="AE46386"/>
      <c r="AF46386"/>
      <c r="AH46386" s="36"/>
      <c r="AJ46386"/>
    </row>
    <row r="46387" spans="14:36">
      <c r="N46387" s="36"/>
      <c r="R46387" s="5"/>
      <c r="W46387"/>
      <c r="Y46387" s="36"/>
      <c r="AA46387" s="5"/>
      <c r="AC46387" s="36"/>
      <c r="AD46387" s="36"/>
      <c r="AE46387"/>
      <c r="AF46387"/>
      <c r="AH46387" s="36"/>
      <c r="AJ46387"/>
    </row>
    <row r="46388" spans="14:36">
      <c r="N46388" s="36"/>
      <c r="R46388" s="5"/>
      <c r="W46388"/>
      <c r="Y46388" s="36"/>
      <c r="AA46388" s="5"/>
      <c r="AC46388" s="36"/>
      <c r="AD46388" s="36"/>
      <c r="AE46388"/>
      <c r="AF46388"/>
      <c r="AH46388" s="36"/>
      <c r="AJ46388"/>
    </row>
    <row r="46389" spans="14:36">
      <c r="N46389" s="36"/>
      <c r="R46389" s="5"/>
      <c r="W46389"/>
      <c r="Y46389" s="36"/>
      <c r="AA46389" s="5"/>
      <c r="AC46389" s="36"/>
      <c r="AD46389" s="36"/>
      <c r="AE46389"/>
      <c r="AF46389"/>
      <c r="AH46389" s="36"/>
      <c r="AJ46389"/>
    </row>
    <row r="46390" spans="14:36">
      <c r="N46390" s="36"/>
      <c r="R46390" s="5"/>
      <c r="W46390"/>
      <c r="Y46390" s="36"/>
      <c r="AA46390" s="5"/>
      <c r="AC46390" s="36"/>
      <c r="AD46390" s="36"/>
      <c r="AE46390"/>
      <c r="AF46390"/>
      <c r="AH46390" s="36"/>
      <c r="AJ46390"/>
    </row>
    <row r="46391" spans="14:36">
      <c r="N46391" s="36"/>
      <c r="R46391" s="5"/>
      <c r="W46391"/>
      <c r="Y46391" s="36"/>
      <c r="AA46391" s="5"/>
      <c r="AC46391" s="36"/>
      <c r="AD46391" s="36"/>
      <c r="AE46391"/>
      <c r="AF46391"/>
      <c r="AH46391" s="36"/>
      <c r="AJ46391"/>
    </row>
    <row r="46392" spans="14:36">
      <c r="N46392" s="36"/>
      <c r="R46392" s="5"/>
      <c r="W46392"/>
      <c r="Y46392" s="36"/>
      <c r="AA46392" s="5"/>
      <c r="AC46392" s="36"/>
      <c r="AD46392" s="36"/>
      <c r="AE46392"/>
      <c r="AF46392"/>
      <c r="AH46392" s="36"/>
      <c r="AJ46392"/>
    </row>
    <row r="46393" spans="14:36">
      <c r="N46393" s="36"/>
      <c r="R46393" s="5"/>
      <c r="W46393"/>
      <c r="Y46393" s="36"/>
      <c r="AA46393" s="5"/>
      <c r="AC46393" s="36"/>
      <c r="AD46393" s="36"/>
      <c r="AE46393"/>
      <c r="AF46393"/>
      <c r="AH46393" s="36"/>
      <c r="AJ46393"/>
    </row>
    <row r="46394" spans="14:36">
      <c r="N46394" s="36"/>
      <c r="R46394" s="5"/>
      <c r="W46394"/>
      <c r="Y46394" s="36"/>
      <c r="AA46394" s="5"/>
      <c r="AC46394" s="36"/>
      <c r="AD46394" s="36"/>
      <c r="AE46394"/>
      <c r="AF46394"/>
      <c r="AH46394" s="36"/>
      <c r="AJ46394"/>
    </row>
    <row r="46395" spans="14:36">
      <c r="N46395" s="36"/>
      <c r="R46395" s="5"/>
      <c r="W46395"/>
      <c r="Y46395" s="36"/>
      <c r="AA46395" s="5"/>
      <c r="AC46395" s="36"/>
      <c r="AD46395" s="36"/>
      <c r="AE46395"/>
      <c r="AF46395"/>
      <c r="AH46395" s="36"/>
      <c r="AJ46395"/>
    </row>
    <row r="46396" spans="14:36">
      <c r="N46396" s="36"/>
      <c r="R46396" s="5"/>
      <c r="W46396"/>
      <c r="Y46396" s="36"/>
      <c r="AA46396" s="5"/>
      <c r="AC46396" s="36"/>
      <c r="AD46396" s="36"/>
      <c r="AE46396"/>
      <c r="AF46396"/>
      <c r="AH46396" s="36"/>
      <c r="AJ46396"/>
    </row>
    <row r="46397" spans="14:36">
      <c r="N46397" s="36"/>
      <c r="R46397" s="5"/>
      <c r="W46397"/>
      <c r="Y46397" s="36"/>
      <c r="AA46397" s="5"/>
      <c r="AC46397" s="36"/>
      <c r="AD46397" s="36"/>
      <c r="AE46397"/>
      <c r="AF46397"/>
      <c r="AH46397" s="36"/>
      <c r="AJ46397"/>
    </row>
    <row r="46398" spans="14:36">
      <c r="N46398" s="36"/>
      <c r="R46398" s="5"/>
      <c r="W46398"/>
      <c r="Y46398" s="36"/>
      <c r="AA46398" s="5"/>
      <c r="AC46398" s="36"/>
      <c r="AD46398" s="36"/>
      <c r="AE46398"/>
      <c r="AF46398"/>
      <c r="AH46398" s="36"/>
      <c r="AJ46398"/>
    </row>
    <row r="46399" spans="14:36">
      <c r="N46399" s="36"/>
      <c r="R46399" s="5"/>
      <c r="W46399"/>
      <c r="Y46399" s="36"/>
      <c r="AA46399" s="5"/>
      <c r="AC46399" s="36"/>
      <c r="AD46399" s="36"/>
      <c r="AE46399"/>
      <c r="AF46399"/>
      <c r="AH46399" s="36"/>
      <c r="AJ46399"/>
    </row>
    <row r="46400" spans="14:36">
      <c r="N46400" s="36"/>
      <c r="R46400" s="5"/>
      <c r="W46400"/>
      <c r="Y46400" s="36"/>
      <c r="AA46400" s="5"/>
      <c r="AC46400" s="36"/>
      <c r="AD46400" s="36"/>
      <c r="AE46400"/>
      <c r="AF46400"/>
      <c r="AH46400" s="36"/>
      <c r="AJ46400"/>
    </row>
    <row r="46401" spans="14:36">
      <c r="N46401" s="36"/>
      <c r="R46401" s="5"/>
      <c r="W46401"/>
      <c r="Y46401" s="36"/>
      <c r="AA46401" s="5"/>
      <c r="AC46401" s="36"/>
      <c r="AD46401" s="36"/>
      <c r="AE46401"/>
      <c r="AF46401"/>
      <c r="AH46401" s="36"/>
      <c r="AJ46401"/>
    </row>
    <row r="46402" spans="14:36">
      <c r="N46402" s="36"/>
      <c r="R46402" s="5"/>
      <c r="W46402"/>
      <c r="Y46402" s="36"/>
      <c r="AA46402" s="5"/>
      <c r="AC46402" s="36"/>
      <c r="AD46402" s="36"/>
      <c r="AE46402"/>
      <c r="AF46402"/>
      <c r="AH46402" s="36"/>
      <c r="AJ46402"/>
    </row>
    <row r="46403" spans="14:36">
      <c r="N46403" s="36"/>
      <c r="R46403" s="5"/>
      <c r="W46403"/>
      <c r="Y46403" s="36"/>
      <c r="AA46403" s="5"/>
      <c r="AC46403" s="36"/>
      <c r="AD46403" s="36"/>
      <c r="AE46403"/>
      <c r="AF46403"/>
      <c r="AH46403" s="36"/>
      <c r="AJ46403"/>
    </row>
    <row r="46404" spans="14:36">
      <c r="N46404" s="36"/>
      <c r="R46404" s="5"/>
      <c r="W46404"/>
      <c r="Y46404" s="36"/>
      <c r="AA46404" s="5"/>
      <c r="AC46404" s="36"/>
      <c r="AD46404" s="36"/>
      <c r="AE46404"/>
      <c r="AF46404"/>
      <c r="AH46404" s="36"/>
      <c r="AJ46404"/>
    </row>
    <row r="46405" spans="14:36">
      <c r="N46405" s="36"/>
      <c r="R46405" s="5"/>
      <c r="W46405"/>
      <c r="Y46405" s="36"/>
      <c r="AA46405" s="5"/>
      <c r="AC46405" s="36"/>
      <c r="AD46405" s="36"/>
      <c r="AE46405"/>
      <c r="AF46405"/>
      <c r="AH46405" s="36"/>
      <c r="AJ46405"/>
    </row>
    <row r="46406" spans="14:36">
      <c r="N46406" s="36"/>
      <c r="R46406" s="5"/>
      <c r="W46406"/>
      <c r="Y46406" s="36"/>
      <c r="AA46406" s="5"/>
      <c r="AC46406" s="36"/>
      <c r="AD46406" s="36"/>
      <c r="AE46406"/>
      <c r="AF46406"/>
      <c r="AH46406" s="36"/>
      <c r="AJ46406"/>
    </row>
    <row r="46407" spans="14:36">
      <c r="N46407" s="36"/>
      <c r="R46407" s="5"/>
      <c r="W46407"/>
      <c r="Y46407" s="36"/>
      <c r="AA46407" s="5"/>
      <c r="AC46407" s="36"/>
      <c r="AD46407" s="36"/>
      <c r="AE46407"/>
      <c r="AF46407"/>
      <c r="AH46407" s="36"/>
      <c r="AJ46407"/>
    </row>
    <row r="46408" spans="14:36">
      <c r="N46408" s="36"/>
      <c r="R46408" s="5"/>
      <c r="W46408"/>
      <c r="Y46408" s="36"/>
      <c r="AA46408" s="5"/>
      <c r="AC46408" s="36"/>
      <c r="AD46408" s="36"/>
      <c r="AE46408"/>
      <c r="AF46408"/>
      <c r="AH46408" s="36"/>
      <c r="AJ46408"/>
    </row>
    <row r="46409" spans="14:36">
      <c r="N46409" s="36"/>
      <c r="R46409" s="5"/>
      <c r="W46409"/>
      <c r="Y46409" s="36"/>
      <c r="AA46409" s="5"/>
      <c r="AC46409" s="36"/>
      <c r="AD46409" s="36"/>
      <c r="AE46409"/>
      <c r="AF46409"/>
      <c r="AH46409" s="36"/>
      <c r="AJ46409"/>
    </row>
    <row r="46410" spans="14:36">
      <c r="N46410" s="36"/>
      <c r="R46410" s="5"/>
      <c r="W46410"/>
      <c r="Y46410" s="36"/>
      <c r="AA46410" s="5"/>
      <c r="AC46410" s="36"/>
      <c r="AD46410" s="36"/>
      <c r="AE46410"/>
      <c r="AF46410"/>
      <c r="AH46410" s="36"/>
      <c r="AJ46410"/>
    </row>
    <row r="46411" spans="14:36">
      <c r="N46411" s="36"/>
      <c r="R46411" s="5"/>
      <c r="W46411"/>
      <c r="Y46411" s="36"/>
      <c r="AA46411" s="5"/>
      <c r="AC46411" s="36"/>
      <c r="AD46411" s="36"/>
      <c r="AE46411"/>
      <c r="AF46411"/>
      <c r="AH46411" s="36"/>
      <c r="AJ46411"/>
    </row>
    <row r="46412" spans="14:36">
      <c r="N46412" s="36"/>
      <c r="R46412" s="5"/>
      <c r="W46412"/>
      <c r="Y46412" s="36"/>
      <c r="AA46412" s="5"/>
      <c r="AC46412" s="36"/>
      <c r="AD46412" s="36"/>
      <c r="AE46412"/>
      <c r="AF46412"/>
      <c r="AH46412" s="36"/>
      <c r="AJ46412"/>
    </row>
    <row r="46413" spans="14:36">
      <c r="N46413" s="36"/>
      <c r="R46413" s="5"/>
      <c r="W46413"/>
      <c r="Y46413" s="36"/>
      <c r="AA46413" s="5"/>
      <c r="AC46413" s="36"/>
      <c r="AD46413" s="36"/>
      <c r="AE46413"/>
      <c r="AF46413"/>
      <c r="AH46413" s="36"/>
      <c r="AJ46413"/>
    </row>
    <row r="46414" spans="14:36">
      <c r="N46414" s="36"/>
      <c r="R46414" s="5"/>
      <c r="W46414"/>
      <c r="Y46414" s="36"/>
      <c r="AA46414" s="5"/>
      <c r="AC46414" s="36"/>
      <c r="AD46414" s="36"/>
      <c r="AE46414"/>
      <c r="AF46414"/>
      <c r="AH46414" s="36"/>
      <c r="AJ46414"/>
    </row>
    <row r="46415" spans="14:36">
      <c r="N46415" s="36"/>
      <c r="R46415" s="5"/>
      <c r="W46415"/>
      <c r="Y46415" s="36"/>
      <c r="AA46415" s="5"/>
      <c r="AC46415" s="36"/>
      <c r="AD46415" s="36"/>
      <c r="AE46415"/>
      <c r="AF46415"/>
      <c r="AH46415" s="36"/>
      <c r="AJ46415"/>
    </row>
    <row r="46416" spans="14:36">
      <c r="N46416" s="36"/>
      <c r="R46416" s="5"/>
      <c r="W46416"/>
      <c r="Y46416" s="36"/>
      <c r="AA46416" s="5"/>
      <c r="AC46416" s="36"/>
      <c r="AD46416" s="36"/>
      <c r="AE46416"/>
      <c r="AF46416"/>
      <c r="AH46416" s="36"/>
      <c r="AJ46416"/>
    </row>
    <row r="46417" spans="14:36">
      <c r="N46417" s="36"/>
      <c r="R46417" s="5"/>
      <c r="W46417"/>
      <c r="Y46417" s="36"/>
      <c r="AA46417" s="5"/>
      <c r="AC46417" s="36"/>
      <c r="AD46417" s="36"/>
      <c r="AE46417"/>
      <c r="AF46417"/>
      <c r="AH46417" s="36"/>
      <c r="AJ46417"/>
    </row>
    <row r="46418" spans="14:36">
      <c r="N46418" s="36"/>
      <c r="R46418" s="5"/>
      <c r="W46418"/>
      <c r="Y46418" s="36"/>
      <c r="AA46418" s="5"/>
      <c r="AC46418" s="36"/>
      <c r="AD46418" s="36"/>
      <c r="AE46418"/>
      <c r="AF46418"/>
      <c r="AH46418" s="36"/>
      <c r="AJ46418"/>
    </row>
    <row r="46419" spans="14:36">
      <c r="N46419" s="36"/>
      <c r="R46419" s="5"/>
      <c r="W46419"/>
      <c r="Y46419" s="36"/>
      <c r="AA46419" s="5"/>
      <c r="AC46419" s="36"/>
      <c r="AD46419" s="36"/>
      <c r="AE46419"/>
      <c r="AF46419"/>
      <c r="AH46419" s="36"/>
      <c r="AJ46419"/>
    </row>
    <row r="46420" spans="14:36">
      <c r="N46420" s="36"/>
      <c r="R46420" s="5"/>
      <c r="W46420"/>
      <c r="Y46420" s="36"/>
      <c r="AA46420" s="5"/>
      <c r="AC46420" s="36"/>
      <c r="AD46420" s="36"/>
      <c r="AE46420"/>
      <c r="AF46420"/>
      <c r="AH46420" s="36"/>
      <c r="AJ46420"/>
    </row>
    <row r="46421" spans="14:36">
      <c r="N46421" s="36"/>
      <c r="R46421" s="5"/>
      <c r="W46421"/>
      <c r="Y46421" s="36"/>
      <c r="AA46421" s="5"/>
      <c r="AC46421" s="36"/>
      <c r="AD46421" s="36"/>
      <c r="AE46421"/>
      <c r="AF46421"/>
      <c r="AH46421" s="36"/>
      <c r="AJ46421"/>
    </row>
    <row r="46422" spans="14:36">
      <c r="N46422" s="36"/>
      <c r="R46422" s="5"/>
      <c r="W46422"/>
      <c r="Y46422" s="36"/>
      <c r="AA46422" s="5"/>
      <c r="AC46422" s="36"/>
      <c r="AD46422" s="36"/>
      <c r="AE46422"/>
      <c r="AF46422"/>
      <c r="AH46422" s="36"/>
      <c r="AJ46422"/>
    </row>
    <row r="46423" spans="14:36">
      <c r="N46423" s="36"/>
      <c r="R46423" s="5"/>
      <c r="W46423"/>
      <c r="Y46423" s="36"/>
      <c r="AA46423" s="5"/>
      <c r="AC46423" s="36"/>
      <c r="AD46423" s="36"/>
      <c r="AE46423"/>
      <c r="AF46423"/>
      <c r="AH46423" s="36"/>
      <c r="AJ46423"/>
    </row>
    <row r="46424" spans="14:36">
      <c r="N46424" s="36"/>
      <c r="R46424" s="5"/>
      <c r="W46424"/>
      <c r="Y46424" s="36"/>
      <c r="AA46424" s="5"/>
      <c r="AC46424" s="36"/>
      <c r="AD46424" s="36"/>
      <c r="AE46424"/>
      <c r="AF46424"/>
      <c r="AH46424" s="36"/>
      <c r="AJ46424"/>
    </row>
    <row r="46425" spans="14:36">
      <c r="N46425" s="36"/>
      <c r="R46425" s="5"/>
      <c r="W46425"/>
      <c r="Y46425" s="36"/>
      <c r="AA46425" s="5"/>
      <c r="AC46425" s="36"/>
      <c r="AD46425" s="36"/>
      <c r="AE46425"/>
      <c r="AF46425"/>
      <c r="AH46425" s="36"/>
      <c r="AJ46425"/>
    </row>
    <row r="46426" spans="14:36">
      <c r="N46426" s="36"/>
      <c r="R46426" s="5"/>
      <c r="W46426"/>
      <c r="Y46426" s="36"/>
      <c r="AA46426" s="5"/>
      <c r="AC46426" s="36"/>
      <c r="AD46426" s="36"/>
      <c r="AE46426"/>
      <c r="AF46426"/>
      <c r="AH46426" s="36"/>
      <c r="AJ46426"/>
    </row>
    <row r="46427" spans="14:36">
      <c r="N46427" s="36"/>
      <c r="R46427" s="5"/>
      <c r="W46427"/>
      <c r="Y46427" s="36"/>
      <c r="AA46427" s="5"/>
      <c r="AC46427" s="36"/>
      <c r="AD46427" s="36"/>
      <c r="AE46427"/>
      <c r="AF46427"/>
      <c r="AH46427" s="36"/>
      <c r="AJ46427"/>
    </row>
    <row r="46428" spans="14:36">
      <c r="N46428" s="36"/>
      <c r="R46428" s="5"/>
      <c r="W46428"/>
      <c r="Y46428" s="36"/>
      <c r="AA46428" s="5"/>
      <c r="AC46428" s="36"/>
      <c r="AD46428" s="36"/>
      <c r="AE46428"/>
      <c r="AF46428"/>
      <c r="AH46428" s="36"/>
      <c r="AJ46428"/>
    </row>
    <row r="46429" spans="14:36">
      <c r="N46429" s="36"/>
      <c r="R46429" s="5"/>
      <c r="W46429"/>
      <c r="Y46429" s="36"/>
      <c r="AA46429" s="5"/>
      <c r="AC46429" s="36"/>
      <c r="AD46429" s="36"/>
      <c r="AE46429"/>
      <c r="AF46429"/>
      <c r="AH46429" s="36"/>
      <c r="AJ46429"/>
    </row>
    <row r="46430" spans="14:36">
      <c r="N46430" s="36"/>
      <c r="R46430" s="5"/>
      <c r="W46430"/>
      <c r="Y46430" s="36"/>
      <c r="AA46430" s="5"/>
      <c r="AC46430" s="36"/>
      <c r="AD46430" s="36"/>
      <c r="AE46430"/>
      <c r="AF46430"/>
      <c r="AH46430" s="36"/>
      <c r="AJ46430"/>
    </row>
    <row r="46431" spans="14:36">
      <c r="N46431" s="36"/>
      <c r="R46431" s="5"/>
      <c r="W46431"/>
      <c r="Y46431" s="36"/>
      <c r="AA46431" s="5"/>
      <c r="AC46431" s="36"/>
      <c r="AD46431" s="36"/>
      <c r="AE46431"/>
      <c r="AF46431"/>
      <c r="AH46431" s="36"/>
      <c r="AJ46431"/>
    </row>
    <row r="46432" spans="14:36">
      <c r="N46432" s="36"/>
      <c r="R46432" s="5"/>
      <c r="W46432"/>
      <c r="Y46432" s="36"/>
      <c r="AA46432" s="5"/>
      <c r="AC46432" s="36"/>
      <c r="AD46432" s="36"/>
      <c r="AE46432"/>
      <c r="AF46432"/>
      <c r="AH46432" s="36"/>
      <c r="AJ46432"/>
    </row>
    <row r="46433" spans="14:36">
      <c r="N46433" s="36"/>
      <c r="R46433" s="5"/>
      <c r="W46433"/>
      <c r="Y46433" s="36"/>
      <c r="AA46433" s="5"/>
      <c r="AC46433" s="36"/>
      <c r="AD46433" s="36"/>
      <c r="AE46433"/>
      <c r="AF46433"/>
      <c r="AH46433" s="36"/>
      <c r="AJ46433"/>
    </row>
    <row r="46434" spans="14:36">
      <c r="N46434" s="36"/>
      <c r="R46434" s="5"/>
      <c r="W46434"/>
      <c r="Y46434" s="36"/>
      <c r="AA46434" s="5"/>
      <c r="AC46434" s="36"/>
      <c r="AD46434" s="36"/>
      <c r="AE46434"/>
      <c r="AF46434"/>
      <c r="AH46434" s="36"/>
      <c r="AJ46434"/>
    </row>
    <row r="46435" spans="14:36">
      <c r="N46435" s="36"/>
      <c r="R46435" s="5"/>
      <c r="W46435"/>
      <c r="Y46435" s="36"/>
      <c r="AA46435" s="5"/>
      <c r="AC46435" s="36"/>
      <c r="AD46435" s="36"/>
      <c r="AE46435"/>
      <c r="AF46435"/>
      <c r="AH46435" s="36"/>
      <c r="AJ46435"/>
    </row>
    <row r="46436" spans="14:36">
      <c r="N46436" s="36"/>
      <c r="R46436" s="5"/>
      <c r="W46436"/>
      <c r="Y46436" s="36"/>
      <c r="AA46436" s="5"/>
      <c r="AC46436" s="36"/>
      <c r="AD46436" s="36"/>
      <c r="AE46436"/>
      <c r="AF46436"/>
      <c r="AH46436" s="36"/>
      <c r="AJ46436"/>
    </row>
    <row r="46437" spans="14:36">
      <c r="N46437" s="36"/>
      <c r="R46437" s="5"/>
      <c r="W46437"/>
      <c r="Y46437" s="36"/>
      <c r="AA46437" s="5"/>
      <c r="AC46437" s="36"/>
      <c r="AD46437" s="36"/>
      <c r="AE46437"/>
      <c r="AF46437"/>
      <c r="AH46437" s="36"/>
      <c r="AJ46437"/>
    </row>
    <row r="46438" spans="14:36">
      <c r="N46438" s="36"/>
      <c r="R46438" s="5"/>
      <c r="W46438"/>
      <c r="Y46438" s="36"/>
      <c r="AA46438" s="5"/>
      <c r="AC46438" s="36"/>
      <c r="AD46438" s="36"/>
      <c r="AE46438"/>
      <c r="AF46438"/>
      <c r="AH46438" s="36"/>
      <c r="AJ46438"/>
    </row>
    <row r="46439" spans="14:36">
      <c r="N46439" s="36"/>
      <c r="R46439" s="5"/>
      <c r="W46439"/>
      <c r="Y46439" s="36"/>
      <c r="AA46439" s="5"/>
      <c r="AC46439" s="36"/>
      <c r="AD46439" s="36"/>
      <c r="AE46439"/>
      <c r="AF46439"/>
      <c r="AH46439" s="36"/>
      <c r="AJ46439"/>
    </row>
    <row r="46440" spans="14:36">
      <c r="N46440" s="36"/>
      <c r="R46440" s="5"/>
      <c r="W46440"/>
      <c r="Y46440" s="36"/>
      <c r="AA46440" s="5"/>
      <c r="AC46440" s="36"/>
      <c r="AD46440" s="36"/>
      <c r="AE46440"/>
      <c r="AF46440"/>
      <c r="AH46440" s="36"/>
      <c r="AJ46440"/>
    </row>
    <row r="46441" spans="14:36">
      <c r="N46441" s="36"/>
      <c r="R46441" s="5"/>
      <c r="W46441"/>
      <c r="Y46441" s="36"/>
      <c r="AA46441" s="5"/>
      <c r="AC46441" s="36"/>
      <c r="AD46441" s="36"/>
      <c r="AE46441"/>
      <c r="AF46441"/>
      <c r="AH46441" s="36"/>
      <c r="AJ46441"/>
    </row>
    <row r="46442" spans="14:36">
      <c r="N46442" s="36"/>
      <c r="R46442" s="5"/>
      <c r="W46442"/>
      <c r="Y46442" s="36"/>
      <c r="AA46442" s="5"/>
      <c r="AC46442" s="36"/>
      <c r="AD46442" s="36"/>
      <c r="AE46442"/>
      <c r="AF46442"/>
      <c r="AH46442" s="36"/>
      <c r="AJ46442"/>
    </row>
    <row r="46443" spans="14:36">
      <c r="N46443" s="36"/>
      <c r="R46443" s="5"/>
      <c r="W46443"/>
      <c r="Y46443" s="36"/>
      <c r="AA46443" s="5"/>
      <c r="AC46443" s="36"/>
      <c r="AD46443" s="36"/>
      <c r="AE46443"/>
      <c r="AF46443"/>
      <c r="AH46443" s="36"/>
      <c r="AJ46443"/>
    </row>
    <row r="46444" spans="14:36">
      <c r="N46444" s="36"/>
      <c r="R46444" s="5"/>
      <c r="W46444"/>
      <c r="Y46444" s="36"/>
      <c r="AA46444" s="5"/>
      <c r="AC46444" s="36"/>
      <c r="AD46444" s="36"/>
      <c r="AE46444"/>
      <c r="AF46444"/>
      <c r="AH46444" s="36"/>
      <c r="AJ46444"/>
    </row>
    <row r="46445" spans="14:36">
      <c r="N46445" s="36"/>
      <c r="R46445" s="5"/>
      <c r="W46445"/>
      <c r="Y46445" s="36"/>
      <c r="AA46445" s="5"/>
      <c r="AC46445" s="36"/>
      <c r="AD46445" s="36"/>
      <c r="AE46445"/>
      <c r="AF46445"/>
      <c r="AH46445" s="36"/>
      <c r="AJ46445"/>
    </row>
    <row r="46446" spans="14:36">
      <c r="N46446" s="36"/>
      <c r="R46446" s="5"/>
      <c r="W46446"/>
      <c r="Y46446" s="36"/>
      <c r="AA46446" s="5"/>
      <c r="AC46446" s="36"/>
      <c r="AD46446" s="36"/>
      <c r="AE46446"/>
      <c r="AF46446"/>
      <c r="AH46446" s="36"/>
      <c r="AJ46446"/>
    </row>
    <row r="46447" spans="14:36">
      <c r="N46447" s="36"/>
      <c r="R46447" s="5"/>
      <c r="W46447"/>
      <c r="Y46447" s="36"/>
      <c r="AA46447" s="5"/>
      <c r="AC46447" s="36"/>
      <c r="AD46447" s="36"/>
      <c r="AE46447"/>
      <c r="AF46447"/>
      <c r="AH46447" s="36"/>
      <c r="AJ46447"/>
    </row>
    <row r="46448" spans="14:36">
      <c r="N46448" s="36"/>
      <c r="R46448" s="5"/>
      <c r="W46448"/>
      <c r="Y46448" s="36"/>
      <c r="AA46448" s="5"/>
      <c r="AC46448" s="36"/>
      <c r="AD46448" s="36"/>
      <c r="AE46448"/>
      <c r="AF46448"/>
      <c r="AH46448" s="36"/>
      <c r="AJ46448"/>
    </row>
    <row r="46449" spans="14:36">
      <c r="N46449" s="36"/>
      <c r="R46449" s="5"/>
      <c r="W46449"/>
      <c r="Y46449" s="36"/>
      <c r="AA46449" s="5"/>
      <c r="AC46449" s="36"/>
      <c r="AD46449" s="36"/>
      <c r="AE46449"/>
      <c r="AF46449"/>
      <c r="AH46449" s="36"/>
      <c r="AJ46449"/>
    </row>
    <row r="46450" spans="14:36">
      <c r="N46450" s="36"/>
      <c r="R46450" s="5"/>
      <c r="W46450"/>
      <c r="Y46450" s="36"/>
      <c r="AA46450" s="5"/>
      <c r="AC46450" s="36"/>
      <c r="AD46450" s="36"/>
      <c r="AE46450"/>
      <c r="AF46450"/>
      <c r="AH46450" s="36"/>
      <c r="AJ46450"/>
    </row>
    <row r="46451" spans="14:36">
      <c r="N46451" s="36"/>
      <c r="R46451" s="5"/>
      <c r="W46451"/>
      <c r="Y46451" s="36"/>
      <c r="AA46451" s="5"/>
      <c r="AC46451" s="36"/>
      <c r="AD46451" s="36"/>
      <c r="AE46451"/>
      <c r="AF46451"/>
      <c r="AH46451" s="36"/>
      <c r="AJ46451"/>
    </row>
    <row r="46452" spans="14:36">
      <c r="N46452" s="36"/>
      <c r="R46452" s="5"/>
      <c r="W46452"/>
      <c r="Y46452" s="36"/>
      <c r="AA46452" s="5"/>
      <c r="AC46452" s="36"/>
      <c r="AD46452" s="36"/>
      <c r="AE46452"/>
      <c r="AF46452"/>
      <c r="AH46452" s="36"/>
      <c r="AJ46452"/>
    </row>
    <row r="46453" spans="14:36">
      <c r="N46453" s="36"/>
      <c r="R46453" s="5"/>
      <c r="W46453"/>
      <c r="Y46453" s="36"/>
      <c r="AA46453" s="5"/>
      <c r="AC46453" s="36"/>
      <c r="AD46453" s="36"/>
      <c r="AE46453"/>
      <c r="AF46453"/>
      <c r="AH46453" s="36"/>
      <c r="AJ46453"/>
    </row>
    <row r="46454" spans="14:36">
      <c r="N46454" s="36"/>
      <c r="R46454" s="5"/>
      <c r="W46454"/>
      <c r="Y46454" s="36"/>
      <c r="AA46454" s="5"/>
      <c r="AC46454" s="36"/>
      <c r="AD46454" s="36"/>
      <c r="AE46454"/>
      <c r="AF46454"/>
      <c r="AH46454" s="36"/>
      <c r="AJ46454"/>
    </row>
    <row r="46455" spans="14:36">
      <c r="N46455" s="36"/>
      <c r="R46455" s="5"/>
      <c r="W46455"/>
      <c r="Y46455" s="36"/>
      <c r="AA46455" s="5"/>
      <c r="AC46455" s="36"/>
      <c r="AD46455" s="36"/>
      <c r="AE46455"/>
      <c r="AF46455"/>
      <c r="AH46455" s="36"/>
      <c r="AJ46455"/>
    </row>
    <row r="46456" spans="14:36">
      <c r="N46456" s="36"/>
      <c r="R46456" s="5"/>
      <c r="W46456"/>
      <c r="Y46456" s="36"/>
      <c r="AA46456" s="5"/>
      <c r="AC46456" s="36"/>
      <c r="AD46456" s="36"/>
      <c r="AE46456"/>
      <c r="AF46456"/>
      <c r="AH46456" s="36"/>
      <c r="AJ46456"/>
    </row>
    <row r="46457" spans="14:36">
      <c r="N46457" s="36"/>
      <c r="R46457" s="5"/>
      <c r="W46457"/>
      <c r="Y46457" s="36"/>
      <c r="AA46457" s="5"/>
      <c r="AC46457" s="36"/>
      <c r="AD46457" s="36"/>
      <c r="AE46457"/>
      <c r="AF46457"/>
      <c r="AH46457" s="36"/>
      <c r="AJ46457"/>
    </row>
    <row r="46458" spans="14:36">
      <c r="N46458" s="36"/>
      <c r="R46458" s="5"/>
      <c r="W46458"/>
      <c r="Y46458" s="36"/>
      <c r="AA46458" s="5"/>
      <c r="AC46458" s="36"/>
      <c r="AD46458" s="36"/>
      <c r="AE46458"/>
      <c r="AF46458"/>
      <c r="AH46458" s="36"/>
      <c r="AJ46458"/>
    </row>
    <row r="46459" spans="14:36">
      <c r="N46459" s="36"/>
      <c r="R46459" s="5"/>
      <c r="W46459"/>
      <c r="Y46459" s="36"/>
      <c r="AA46459" s="5"/>
      <c r="AC46459" s="36"/>
      <c r="AD46459" s="36"/>
      <c r="AE46459"/>
      <c r="AF46459"/>
      <c r="AH46459" s="36"/>
      <c r="AJ46459"/>
    </row>
    <row r="46460" spans="14:36">
      <c r="N46460" s="36"/>
      <c r="R46460" s="5"/>
      <c r="W46460"/>
      <c r="Y46460" s="36"/>
      <c r="AA46460" s="5"/>
      <c r="AC46460" s="36"/>
      <c r="AD46460" s="36"/>
      <c r="AE46460"/>
      <c r="AF46460"/>
      <c r="AH46460" s="36"/>
      <c r="AJ46460"/>
    </row>
    <row r="46461" spans="14:36">
      <c r="N46461" s="36"/>
      <c r="R46461" s="5"/>
      <c r="W46461"/>
      <c r="Y46461" s="36"/>
      <c r="AA46461" s="5"/>
      <c r="AC46461" s="36"/>
      <c r="AD46461" s="36"/>
      <c r="AE46461"/>
      <c r="AF46461"/>
      <c r="AH46461" s="36"/>
      <c r="AJ46461"/>
    </row>
    <row r="46462" spans="14:36">
      <c r="N46462" s="36"/>
      <c r="R46462" s="5"/>
      <c r="W46462"/>
      <c r="Y46462" s="36"/>
      <c r="AA46462" s="5"/>
      <c r="AC46462" s="36"/>
      <c r="AD46462" s="36"/>
      <c r="AE46462"/>
      <c r="AF46462"/>
      <c r="AH46462" s="36"/>
      <c r="AJ46462"/>
    </row>
    <row r="46463" spans="14:36">
      <c r="N46463" s="36"/>
      <c r="R46463" s="5"/>
      <c r="W46463"/>
      <c r="Y46463" s="36"/>
      <c r="AA46463" s="5"/>
      <c r="AC46463" s="36"/>
      <c r="AD46463" s="36"/>
      <c r="AE46463"/>
      <c r="AF46463"/>
      <c r="AH46463" s="36"/>
      <c r="AJ46463"/>
    </row>
    <row r="46464" spans="14:36">
      <c r="N46464" s="36"/>
      <c r="R46464" s="5"/>
      <c r="W46464"/>
      <c r="Y46464" s="36"/>
      <c r="AA46464" s="5"/>
      <c r="AC46464" s="36"/>
      <c r="AD46464" s="36"/>
      <c r="AE46464"/>
      <c r="AF46464"/>
      <c r="AH46464" s="36"/>
      <c r="AJ46464"/>
    </row>
    <row r="46465" spans="14:36">
      <c r="N46465" s="36"/>
      <c r="R46465" s="5"/>
      <c r="W46465"/>
      <c r="Y46465" s="36"/>
      <c r="AA46465" s="5"/>
      <c r="AC46465" s="36"/>
      <c r="AD46465" s="36"/>
      <c r="AE46465"/>
      <c r="AF46465"/>
      <c r="AH46465" s="36"/>
      <c r="AJ46465"/>
    </row>
    <row r="46466" spans="14:36">
      <c r="N46466" s="36"/>
      <c r="R46466" s="5"/>
      <c r="W46466"/>
      <c r="Y46466" s="36"/>
      <c r="AA46466" s="5"/>
      <c r="AC46466" s="36"/>
      <c r="AD46466" s="36"/>
      <c r="AE46466"/>
      <c r="AF46466"/>
      <c r="AH46466" s="36"/>
      <c r="AJ46466"/>
    </row>
    <row r="46467" spans="14:36">
      <c r="N46467" s="36"/>
      <c r="R46467" s="5"/>
      <c r="W46467"/>
      <c r="Y46467" s="36"/>
      <c r="AA46467" s="5"/>
      <c r="AC46467" s="36"/>
      <c r="AD46467" s="36"/>
      <c r="AE46467"/>
      <c r="AF46467"/>
      <c r="AH46467" s="36"/>
      <c r="AJ46467"/>
    </row>
    <row r="46468" spans="14:36">
      <c r="N46468" s="36"/>
      <c r="R46468" s="5"/>
      <c r="W46468"/>
      <c r="Y46468" s="36"/>
      <c r="AA46468" s="5"/>
      <c r="AC46468" s="36"/>
      <c r="AD46468" s="36"/>
      <c r="AE46468"/>
      <c r="AF46468"/>
      <c r="AH46468" s="36"/>
      <c r="AJ46468"/>
    </row>
    <row r="46469" spans="14:36">
      <c r="N46469" s="36"/>
      <c r="R46469" s="5"/>
      <c r="W46469"/>
      <c r="Y46469" s="36"/>
      <c r="AA46469" s="5"/>
      <c r="AC46469" s="36"/>
      <c r="AD46469" s="36"/>
      <c r="AE46469"/>
      <c r="AF46469"/>
      <c r="AH46469" s="36"/>
      <c r="AJ46469"/>
    </row>
    <row r="46470" spans="14:36">
      <c r="N46470" s="36"/>
      <c r="R46470" s="5"/>
      <c r="W46470"/>
      <c r="Y46470" s="36"/>
      <c r="AA46470" s="5"/>
      <c r="AC46470" s="36"/>
      <c r="AD46470" s="36"/>
      <c r="AE46470"/>
      <c r="AF46470"/>
      <c r="AH46470" s="36"/>
      <c r="AJ46470"/>
    </row>
    <row r="46471" spans="14:36">
      <c r="N46471" s="36"/>
      <c r="R46471" s="5"/>
      <c r="W46471"/>
      <c r="Y46471" s="36"/>
      <c r="AA46471" s="5"/>
      <c r="AC46471" s="36"/>
      <c r="AD46471" s="36"/>
      <c r="AE46471"/>
      <c r="AF46471"/>
      <c r="AH46471" s="36"/>
      <c r="AJ46471"/>
    </row>
    <row r="46472" spans="14:36">
      <c r="N46472" s="36"/>
      <c r="R46472" s="5"/>
      <c r="W46472"/>
      <c r="Y46472" s="36"/>
      <c r="AA46472" s="5"/>
      <c r="AC46472" s="36"/>
      <c r="AD46472" s="36"/>
      <c r="AE46472"/>
      <c r="AF46472"/>
      <c r="AH46472" s="36"/>
      <c r="AJ46472"/>
    </row>
    <row r="46473" spans="14:36">
      <c r="N46473" s="36"/>
      <c r="R46473" s="5"/>
      <c r="W46473"/>
      <c r="Y46473" s="36"/>
      <c r="AA46473" s="5"/>
      <c r="AC46473" s="36"/>
      <c r="AD46473" s="36"/>
      <c r="AE46473"/>
      <c r="AF46473"/>
      <c r="AH46473" s="36"/>
      <c r="AJ46473"/>
    </row>
    <row r="46474" spans="14:36">
      <c r="N46474" s="36"/>
      <c r="R46474" s="5"/>
      <c r="W46474"/>
      <c r="Y46474" s="36"/>
      <c r="AA46474" s="5"/>
      <c r="AC46474" s="36"/>
      <c r="AD46474" s="36"/>
      <c r="AE46474"/>
      <c r="AF46474"/>
      <c r="AH46474" s="36"/>
      <c r="AJ46474"/>
    </row>
    <row r="46475" spans="14:36">
      <c r="N46475" s="36"/>
      <c r="R46475" s="5"/>
      <c r="W46475"/>
      <c r="Y46475" s="36"/>
      <c r="AA46475" s="5"/>
      <c r="AC46475" s="36"/>
      <c r="AD46475" s="36"/>
      <c r="AE46475"/>
      <c r="AF46475"/>
      <c r="AH46475" s="36"/>
      <c r="AJ46475"/>
    </row>
    <row r="46476" spans="14:36">
      <c r="N46476" s="36"/>
      <c r="R46476" s="5"/>
      <c r="W46476"/>
      <c r="Y46476" s="36"/>
      <c r="AA46476" s="5"/>
      <c r="AC46476" s="36"/>
      <c r="AD46476" s="36"/>
      <c r="AE46476"/>
      <c r="AF46476"/>
      <c r="AH46476" s="36"/>
      <c r="AJ46476"/>
    </row>
    <row r="46477" spans="14:36">
      <c r="N46477" s="36"/>
      <c r="R46477" s="5"/>
      <c r="W46477"/>
      <c r="Y46477" s="36"/>
      <c r="AA46477" s="5"/>
      <c r="AC46477" s="36"/>
      <c r="AD46477" s="36"/>
      <c r="AE46477"/>
      <c r="AF46477"/>
      <c r="AH46477" s="36"/>
      <c r="AJ46477"/>
    </row>
    <row r="46478" spans="14:36">
      <c r="N46478" s="36"/>
      <c r="R46478" s="5"/>
      <c r="W46478"/>
      <c r="Y46478" s="36"/>
      <c r="AA46478" s="5"/>
      <c r="AC46478" s="36"/>
      <c r="AD46478" s="36"/>
      <c r="AE46478"/>
      <c r="AF46478"/>
      <c r="AH46478" s="36"/>
      <c r="AJ46478"/>
    </row>
    <row r="46479" spans="14:36">
      <c r="N46479" s="36"/>
      <c r="R46479" s="5"/>
      <c r="W46479"/>
      <c r="Y46479" s="36"/>
      <c r="AA46479" s="5"/>
      <c r="AC46479" s="36"/>
      <c r="AD46479" s="36"/>
      <c r="AE46479"/>
      <c r="AF46479"/>
      <c r="AH46479" s="36"/>
      <c r="AJ46479"/>
    </row>
    <row r="46480" spans="14:36">
      <c r="N46480" s="36"/>
      <c r="R46480" s="5"/>
      <c r="W46480"/>
      <c r="Y46480" s="36"/>
      <c r="AA46480" s="5"/>
      <c r="AC46480" s="36"/>
      <c r="AD46480" s="36"/>
      <c r="AE46480"/>
      <c r="AF46480"/>
      <c r="AH46480" s="36"/>
      <c r="AJ46480"/>
    </row>
    <row r="46481" spans="14:36">
      <c r="N46481" s="36"/>
      <c r="R46481" s="5"/>
      <c r="W46481"/>
      <c r="Y46481" s="36"/>
      <c r="AA46481" s="5"/>
      <c r="AC46481" s="36"/>
      <c r="AD46481" s="36"/>
      <c r="AE46481"/>
      <c r="AF46481"/>
      <c r="AH46481" s="36"/>
      <c r="AJ46481"/>
    </row>
    <row r="46482" spans="14:36">
      <c r="N46482" s="36"/>
      <c r="R46482" s="5"/>
      <c r="W46482"/>
      <c r="Y46482" s="36"/>
      <c r="AA46482" s="5"/>
      <c r="AC46482" s="36"/>
      <c r="AD46482" s="36"/>
      <c r="AE46482"/>
      <c r="AF46482"/>
      <c r="AH46482" s="36"/>
      <c r="AJ46482"/>
    </row>
    <row r="46483" spans="14:36">
      <c r="N46483" s="36"/>
      <c r="R46483" s="5"/>
      <c r="W46483"/>
      <c r="Y46483" s="36"/>
      <c r="AA46483" s="5"/>
      <c r="AC46483" s="36"/>
      <c r="AD46483" s="36"/>
      <c r="AE46483"/>
      <c r="AF46483"/>
      <c r="AH46483" s="36"/>
      <c r="AJ46483"/>
    </row>
    <row r="46484" spans="14:36">
      <c r="N46484" s="36"/>
      <c r="R46484" s="5"/>
      <c r="W46484"/>
      <c r="Y46484" s="36"/>
      <c r="AA46484" s="5"/>
      <c r="AC46484" s="36"/>
      <c r="AD46484" s="36"/>
      <c r="AE46484"/>
      <c r="AF46484"/>
      <c r="AH46484" s="36"/>
      <c r="AJ46484"/>
    </row>
    <row r="46485" spans="14:36">
      <c r="N46485" s="36"/>
      <c r="R46485" s="5"/>
      <c r="W46485"/>
      <c r="Y46485" s="36"/>
      <c r="AA46485" s="5"/>
      <c r="AC46485" s="36"/>
      <c r="AD46485" s="36"/>
      <c r="AE46485"/>
      <c r="AF46485"/>
      <c r="AH46485" s="36"/>
      <c r="AJ46485"/>
    </row>
    <row r="46486" spans="14:36">
      <c r="N46486" s="36"/>
      <c r="R46486" s="5"/>
      <c r="W46486"/>
      <c r="Y46486" s="36"/>
      <c r="AA46486" s="5"/>
      <c r="AC46486" s="36"/>
      <c r="AD46486" s="36"/>
      <c r="AE46486"/>
      <c r="AF46486"/>
      <c r="AH46486" s="36"/>
      <c r="AJ46486"/>
    </row>
    <row r="46487" spans="14:36">
      <c r="N46487" s="36"/>
      <c r="R46487" s="5"/>
      <c r="W46487"/>
      <c r="Y46487" s="36"/>
      <c r="AA46487" s="5"/>
      <c r="AC46487" s="36"/>
      <c r="AD46487" s="36"/>
      <c r="AE46487"/>
      <c r="AF46487"/>
      <c r="AH46487" s="36"/>
      <c r="AJ46487"/>
    </row>
    <row r="46488" spans="14:36">
      <c r="N46488" s="36"/>
      <c r="R46488" s="5"/>
      <c r="W46488"/>
      <c r="Y46488" s="36"/>
      <c r="AA46488" s="5"/>
      <c r="AC46488" s="36"/>
      <c r="AD46488" s="36"/>
      <c r="AE46488"/>
      <c r="AF46488"/>
      <c r="AH46488" s="36"/>
      <c r="AJ46488"/>
    </row>
    <row r="46489" spans="14:36">
      <c r="N46489" s="36"/>
      <c r="R46489" s="5"/>
      <c r="W46489"/>
      <c r="Y46489" s="36"/>
      <c r="AA46489" s="5"/>
      <c r="AC46489" s="36"/>
      <c r="AD46489" s="36"/>
      <c r="AE46489"/>
      <c r="AF46489"/>
      <c r="AH46489" s="36"/>
      <c r="AJ46489"/>
    </row>
    <row r="46490" spans="14:36">
      <c r="N46490" s="36"/>
      <c r="R46490" s="5"/>
      <c r="W46490"/>
      <c r="Y46490" s="36"/>
      <c r="AA46490" s="5"/>
      <c r="AC46490" s="36"/>
      <c r="AD46490" s="36"/>
      <c r="AE46490"/>
      <c r="AF46490"/>
      <c r="AH46490" s="36"/>
      <c r="AJ46490"/>
    </row>
    <row r="46491" spans="14:36">
      <c r="N46491" s="36"/>
      <c r="R46491" s="5"/>
      <c r="W46491"/>
      <c r="Y46491" s="36"/>
      <c r="AA46491" s="5"/>
      <c r="AC46491" s="36"/>
      <c r="AD46491" s="36"/>
      <c r="AE46491"/>
      <c r="AF46491"/>
      <c r="AH46491" s="36"/>
      <c r="AJ46491"/>
    </row>
    <row r="46492" spans="14:36">
      <c r="N46492" s="36"/>
      <c r="R46492" s="5"/>
      <c r="W46492"/>
      <c r="Y46492" s="36"/>
      <c r="AA46492" s="5"/>
      <c r="AC46492" s="36"/>
      <c r="AD46492" s="36"/>
      <c r="AE46492"/>
      <c r="AF46492"/>
      <c r="AH46492" s="36"/>
      <c r="AJ46492"/>
    </row>
    <row r="46493" spans="14:36">
      <c r="N46493" s="36"/>
      <c r="R46493" s="5"/>
      <c r="W46493"/>
      <c r="Y46493" s="36"/>
      <c r="AA46493" s="5"/>
      <c r="AC46493" s="36"/>
      <c r="AD46493" s="36"/>
      <c r="AE46493"/>
      <c r="AF46493"/>
      <c r="AH46493" s="36"/>
      <c r="AJ46493"/>
    </row>
    <row r="46494" spans="14:36">
      <c r="N46494" s="36"/>
      <c r="R46494" s="5"/>
      <c r="W46494"/>
      <c r="Y46494" s="36"/>
      <c r="AA46494" s="5"/>
      <c r="AC46494" s="36"/>
      <c r="AD46494" s="36"/>
      <c r="AE46494"/>
      <c r="AF46494"/>
      <c r="AH46494" s="36"/>
      <c r="AJ46494"/>
    </row>
    <row r="46495" spans="14:36">
      <c r="N46495" s="36"/>
      <c r="R46495" s="5"/>
      <c r="W46495"/>
      <c r="Y46495" s="36"/>
      <c r="AA46495" s="5"/>
      <c r="AC46495" s="36"/>
      <c r="AD46495" s="36"/>
      <c r="AE46495"/>
      <c r="AF46495"/>
      <c r="AH46495" s="36"/>
      <c r="AJ46495"/>
    </row>
    <row r="46496" spans="14:36">
      <c r="N46496" s="36"/>
      <c r="R46496" s="5"/>
      <c r="W46496"/>
      <c r="Y46496" s="36"/>
      <c r="AA46496" s="5"/>
      <c r="AC46496" s="36"/>
      <c r="AD46496" s="36"/>
      <c r="AE46496"/>
      <c r="AF46496"/>
      <c r="AH46496" s="36"/>
      <c r="AJ46496"/>
    </row>
    <row r="46497" spans="14:36">
      <c r="N46497" s="36"/>
      <c r="R46497" s="5"/>
      <c r="W46497"/>
      <c r="Y46497" s="36"/>
      <c r="AA46497" s="5"/>
      <c r="AC46497" s="36"/>
      <c r="AD46497" s="36"/>
      <c r="AE46497"/>
      <c r="AF46497"/>
      <c r="AH46497" s="36"/>
      <c r="AJ46497"/>
    </row>
    <row r="46498" spans="14:36">
      <c r="N46498" s="36"/>
      <c r="R46498" s="5"/>
      <c r="W46498"/>
      <c r="Y46498" s="36"/>
      <c r="AA46498" s="5"/>
      <c r="AC46498" s="36"/>
      <c r="AD46498" s="36"/>
      <c r="AE46498"/>
      <c r="AF46498"/>
      <c r="AH46498" s="36"/>
      <c r="AJ46498"/>
    </row>
    <row r="46499" spans="14:36">
      <c r="N46499" s="36"/>
      <c r="R46499" s="5"/>
      <c r="W46499"/>
      <c r="Y46499" s="36"/>
      <c r="AA46499" s="5"/>
      <c r="AC46499" s="36"/>
      <c r="AD46499" s="36"/>
      <c r="AE46499"/>
      <c r="AF46499"/>
      <c r="AH46499" s="36"/>
      <c r="AJ46499"/>
    </row>
    <row r="46500" spans="14:36">
      <c r="N46500" s="36"/>
      <c r="R46500" s="5"/>
      <c r="W46500"/>
      <c r="Y46500" s="36"/>
      <c r="AA46500" s="5"/>
      <c r="AC46500" s="36"/>
      <c r="AD46500" s="36"/>
      <c r="AE46500"/>
      <c r="AF46500"/>
      <c r="AH46500" s="36"/>
      <c r="AJ46500"/>
    </row>
    <row r="46501" spans="14:36">
      <c r="N46501" s="36"/>
      <c r="R46501" s="5"/>
      <c r="W46501"/>
      <c r="Y46501" s="36"/>
      <c r="AA46501" s="5"/>
      <c r="AC46501" s="36"/>
      <c r="AD46501" s="36"/>
      <c r="AE46501"/>
      <c r="AF46501"/>
      <c r="AH46501" s="36"/>
      <c r="AJ46501"/>
    </row>
    <row r="46502" spans="14:36">
      <c r="N46502" s="36"/>
      <c r="R46502" s="5"/>
      <c r="W46502"/>
      <c r="Y46502" s="36"/>
      <c r="AA46502" s="5"/>
      <c r="AC46502" s="36"/>
      <c r="AD46502" s="36"/>
      <c r="AE46502"/>
      <c r="AF46502"/>
      <c r="AH46502" s="36"/>
      <c r="AJ46502"/>
    </row>
    <row r="46503" spans="14:36">
      <c r="N46503" s="36"/>
      <c r="R46503" s="5"/>
      <c r="W46503"/>
      <c r="Y46503" s="36"/>
      <c r="AA46503" s="5"/>
      <c r="AC46503" s="36"/>
      <c r="AD46503" s="36"/>
      <c r="AE46503"/>
      <c r="AF46503"/>
      <c r="AH46503" s="36"/>
      <c r="AJ46503"/>
    </row>
    <row r="46504" spans="14:36">
      <c r="N46504" s="36"/>
      <c r="R46504" s="5"/>
      <c r="W46504"/>
      <c r="Y46504" s="36"/>
      <c r="AA46504" s="5"/>
      <c r="AC46504" s="36"/>
      <c r="AD46504" s="36"/>
      <c r="AE46504"/>
      <c r="AF46504"/>
      <c r="AH46504" s="36"/>
      <c r="AJ46504"/>
    </row>
    <row r="46505" spans="14:36">
      <c r="N46505" s="36"/>
      <c r="R46505" s="5"/>
      <c r="W46505"/>
      <c r="Y46505" s="36"/>
      <c r="AA46505" s="5"/>
      <c r="AC46505" s="36"/>
      <c r="AD46505" s="36"/>
      <c r="AE46505"/>
      <c r="AF46505"/>
      <c r="AH46505" s="36"/>
      <c r="AJ46505"/>
    </row>
    <row r="46506" spans="14:36">
      <c r="N46506" s="36"/>
      <c r="R46506" s="5"/>
      <c r="W46506"/>
      <c r="Y46506" s="36"/>
      <c r="AA46506" s="5"/>
      <c r="AC46506" s="36"/>
      <c r="AD46506" s="36"/>
      <c r="AE46506"/>
      <c r="AF46506"/>
      <c r="AH46506" s="36"/>
      <c r="AJ46506"/>
    </row>
    <row r="46507" spans="14:36">
      <c r="N46507" s="36"/>
      <c r="R46507" s="5"/>
      <c r="W46507"/>
      <c r="Y46507" s="36"/>
      <c r="AA46507" s="5"/>
      <c r="AC46507" s="36"/>
      <c r="AD46507" s="36"/>
      <c r="AE46507"/>
      <c r="AF46507"/>
      <c r="AH46507" s="36"/>
      <c r="AJ46507"/>
    </row>
    <row r="46508" spans="14:36">
      <c r="N46508" s="36"/>
      <c r="R46508" s="5"/>
      <c r="W46508"/>
      <c r="Y46508" s="36"/>
      <c r="AA46508" s="5"/>
      <c r="AC46508" s="36"/>
      <c r="AD46508" s="36"/>
      <c r="AE46508"/>
      <c r="AF46508"/>
      <c r="AH46508" s="36"/>
      <c r="AJ46508"/>
    </row>
    <row r="46509" spans="14:36">
      <c r="N46509" s="36"/>
      <c r="R46509" s="5"/>
      <c r="W46509"/>
      <c r="Y46509" s="36"/>
      <c r="AA46509" s="5"/>
      <c r="AC46509" s="36"/>
      <c r="AD46509" s="36"/>
      <c r="AE46509"/>
      <c r="AF46509"/>
      <c r="AH46509" s="36"/>
      <c r="AJ46509"/>
    </row>
    <row r="46510" spans="14:36">
      <c r="N46510" s="36"/>
      <c r="R46510" s="5"/>
      <c r="W46510"/>
      <c r="Y46510" s="36"/>
      <c r="AA46510" s="5"/>
      <c r="AC46510" s="36"/>
      <c r="AD46510" s="36"/>
      <c r="AE46510"/>
      <c r="AF46510"/>
      <c r="AH46510" s="36"/>
      <c r="AJ46510"/>
    </row>
    <row r="46511" spans="14:36">
      <c r="N46511" s="36"/>
      <c r="R46511" s="5"/>
      <c r="W46511"/>
      <c r="Y46511" s="36"/>
      <c r="AA46511" s="5"/>
      <c r="AC46511" s="36"/>
      <c r="AD46511" s="36"/>
      <c r="AE46511"/>
      <c r="AF46511"/>
      <c r="AH46511" s="36"/>
      <c r="AJ46511"/>
    </row>
    <row r="46512" spans="14:36">
      <c r="N46512" s="36"/>
      <c r="R46512" s="5"/>
      <c r="W46512"/>
      <c r="Y46512" s="36"/>
      <c r="AA46512" s="5"/>
      <c r="AC46512" s="36"/>
      <c r="AD46512" s="36"/>
      <c r="AE46512"/>
      <c r="AF46512"/>
      <c r="AH46512" s="36"/>
      <c r="AJ46512"/>
    </row>
    <row r="46513" spans="14:36">
      <c r="N46513" s="36"/>
      <c r="R46513" s="5"/>
      <c r="W46513"/>
      <c r="Y46513" s="36"/>
      <c r="AA46513" s="5"/>
      <c r="AC46513" s="36"/>
      <c r="AD46513" s="36"/>
      <c r="AE46513"/>
      <c r="AF46513"/>
      <c r="AH46513" s="36"/>
      <c r="AJ46513"/>
    </row>
    <row r="46514" spans="14:36">
      <c r="N46514" s="36"/>
      <c r="R46514" s="5"/>
      <c r="W46514"/>
      <c r="Y46514" s="36"/>
      <c r="AA46514" s="5"/>
      <c r="AC46514" s="36"/>
      <c r="AD46514" s="36"/>
      <c r="AE46514"/>
      <c r="AF46514"/>
      <c r="AH46514" s="36"/>
      <c r="AJ46514"/>
    </row>
    <row r="46515" spans="14:36">
      <c r="N46515" s="36"/>
      <c r="R46515" s="5"/>
      <c r="W46515"/>
      <c r="Y46515" s="36"/>
      <c r="AA46515" s="5"/>
      <c r="AC46515" s="36"/>
      <c r="AD46515" s="36"/>
      <c r="AE46515"/>
      <c r="AF46515"/>
      <c r="AH46515" s="36"/>
      <c r="AJ46515"/>
    </row>
    <row r="46516" spans="14:36">
      <c r="N46516" s="36"/>
      <c r="R46516" s="5"/>
      <c r="W46516"/>
      <c r="Y46516" s="36"/>
      <c r="AA46516" s="5"/>
      <c r="AC46516" s="36"/>
      <c r="AD46516" s="36"/>
      <c r="AE46516"/>
      <c r="AF46516"/>
      <c r="AH46516" s="36"/>
      <c r="AJ46516"/>
    </row>
    <row r="46517" spans="14:36">
      <c r="N46517" s="36"/>
      <c r="R46517" s="5"/>
      <c r="W46517"/>
      <c r="Y46517" s="36"/>
      <c r="AA46517" s="5"/>
      <c r="AC46517" s="36"/>
      <c r="AD46517" s="36"/>
      <c r="AE46517"/>
      <c r="AF46517"/>
      <c r="AH46517" s="36"/>
      <c r="AJ46517"/>
    </row>
    <row r="46518" spans="14:36">
      <c r="N46518" s="36"/>
      <c r="R46518" s="5"/>
      <c r="W46518"/>
      <c r="Y46518" s="36"/>
      <c r="AA46518" s="5"/>
      <c r="AC46518" s="36"/>
      <c r="AD46518" s="36"/>
      <c r="AE46518"/>
      <c r="AF46518"/>
      <c r="AH46518" s="36"/>
      <c r="AJ46518"/>
    </row>
    <row r="46519" spans="14:36">
      <c r="N46519" s="36"/>
      <c r="R46519" s="5"/>
      <c r="W46519"/>
      <c r="Y46519" s="36"/>
      <c r="AA46519" s="5"/>
      <c r="AC46519" s="36"/>
      <c r="AD46519" s="36"/>
      <c r="AE46519"/>
      <c r="AF46519"/>
      <c r="AH46519" s="36"/>
      <c r="AJ46519"/>
    </row>
    <row r="46520" spans="14:36">
      <c r="N46520" s="36"/>
      <c r="R46520" s="5"/>
      <c r="W46520"/>
      <c r="Y46520" s="36"/>
      <c r="AA46520" s="5"/>
      <c r="AC46520" s="36"/>
      <c r="AD46520" s="36"/>
      <c r="AE46520"/>
      <c r="AF46520"/>
      <c r="AH46520" s="36"/>
      <c r="AJ46520"/>
    </row>
    <row r="46521" spans="14:36">
      <c r="N46521" s="36"/>
      <c r="R46521" s="5"/>
      <c r="W46521"/>
      <c r="Y46521" s="36"/>
      <c r="AA46521" s="5"/>
      <c r="AC46521" s="36"/>
      <c r="AD46521" s="36"/>
      <c r="AE46521"/>
      <c r="AF46521"/>
      <c r="AH46521" s="36"/>
      <c r="AJ46521"/>
    </row>
    <row r="46522" spans="14:36">
      <c r="N46522" s="36"/>
      <c r="R46522" s="5"/>
      <c r="W46522"/>
      <c r="Y46522" s="36"/>
      <c r="AA46522" s="5"/>
      <c r="AC46522" s="36"/>
      <c r="AD46522" s="36"/>
      <c r="AE46522"/>
      <c r="AF46522"/>
      <c r="AH46522" s="36"/>
      <c r="AJ46522"/>
    </row>
    <row r="46523" spans="14:36">
      <c r="N46523" s="36"/>
      <c r="R46523" s="5"/>
      <c r="W46523"/>
      <c r="Y46523" s="36"/>
      <c r="AA46523" s="5"/>
      <c r="AC46523" s="36"/>
      <c r="AD46523" s="36"/>
      <c r="AE46523"/>
      <c r="AF46523"/>
      <c r="AH46523" s="36"/>
      <c r="AJ46523"/>
    </row>
    <row r="46524" spans="14:36">
      <c r="N46524" s="36"/>
      <c r="R46524" s="5"/>
      <c r="W46524"/>
      <c r="Y46524" s="36"/>
      <c r="AA46524" s="5"/>
      <c r="AC46524" s="36"/>
      <c r="AD46524" s="36"/>
      <c r="AE46524"/>
      <c r="AF46524"/>
      <c r="AH46524" s="36"/>
      <c r="AJ46524"/>
    </row>
    <row r="46525" spans="14:36">
      <c r="N46525" s="36"/>
      <c r="R46525" s="5"/>
      <c r="W46525"/>
      <c r="Y46525" s="36"/>
      <c r="AA46525" s="5"/>
      <c r="AC46525" s="36"/>
      <c r="AD46525" s="36"/>
      <c r="AE46525"/>
      <c r="AF46525"/>
      <c r="AH46525" s="36"/>
      <c r="AJ46525"/>
    </row>
    <row r="46526" spans="14:36">
      <c r="N46526" s="36"/>
      <c r="R46526" s="5"/>
      <c r="W46526"/>
      <c r="Y46526" s="36"/>
      <c r="AA46526" s="5"/>
      <c r="AC46526" s="36"/>
      <c r="AD46526" s="36"/>
      <c r="AE46526"/>
      <c r="AF46526"/>
      <c r="AH46526" s="36"/>
      <c r="AJ46526"/>
    </row>
    <row r="46527" spans="14:36">
      <c r="N46527" s="36"/>
      <c r="R46527" s="5"/>
      <c r="W46527"/>
      <c r="Y46527" s="36"/>
      <c r="AA46527" s="5"/>
      <c r="AC46527" s="36"/>
      <c r="AD46527" s="36"/>
      <c r="AE46527"/>
      <c r="AF46527"/>
      <c r="AH46527" s="36"/>
      <c r="AJ46527"/>
    </row>
    <row r="46528" spans="14:36">
      <c r="N46528" s="36"/>
      <c r="R46528" s="5"/>
      <c r="W46528"/>
      <c r="Y46528" s="36"/>
      <c r="AA46528" s="5"/>
      <c r="AC46528" s="36"/>
      <c r="AD46528" s="36"/>
      <c r="AE46528"/>
      <c r="AF46528"/>
      <c r="AH46528" s="36"/>
      <c r="AJ46528"/>
    </row>
    <row r="46529" spans="14:36">
      <c r="N46529" s="36"/>
      <c r="R46529" s="5"/>
      <c r="W46529"/>
      <c r="Y46529" s="36"/>
      <c r="AA46529" s="5"/>
      <c r="AC46529" s="36"/>
      <c r="AD46529" s="36"/>
      <c r="AE46529"/>
      <c r="AF46529"/>
      <c r="AH46529" s="36"/>
      <c r="AJ46529"/>
    </row>
    <row r="46530" spans="14:36">
      <c r="N46530" s="36"/>
      <c r="R46530" s="5"/>
      <c r="W46530"/>
      <c r="Y46530" s="36"/>
      <c r="AA46530" s="5"/>
      <c r="AC46530" s="36"/>
      <c r="AD46530" s="36"/>
      <c r="AE46530"/>
      <c r="AF46530"/>
      <c r="AH46530" s="36"/>
      <c r="AJ46530"/>
    </row>
    <row r="46531" spans="14:36">
      <c r="N46531" s="36"/>
      <c r="R46531" s="5"/>
      <c r="W46531"/>
      <c r="Y46531" s="36"/>
      <c r="AA46531" s="5"/>
      <c r="AC46531" s="36"/>
      <c r="AD46531" s="36"/>
      <c r="AE46531"/>
      <c r="AF46531"/>
      <c r="AH46531" s="36"/>
      <c r="AJ46531"/>
    </row>
    <row r="46532" spans="14:36">
      <c r="N46532" s="36"/>
      <c r="R46532" s="5"/>
      <c r="W46532"/>
      <c r="Y46532" s="36"/>
      <c r="AA46532" s="5"/>
      <c r="AC46532" s="36"/>
      <c r="AD46532" s="36"/>
      <c r="AE46532"/>
      <c r="AF46532"/>
      <c r="AH46532" s="36"/>
      <c r="AJ46532"/>
    </row>
    <row r="46533" spans="14:36">
      <c r="N46533" s="36"/>
      <c r="R46533" s="5"/>
      <c r="W46533"/>
      <c r="Y46533" s="36"/>
      <c r="AA46533" s="5"/>
      <c r="AC46533" s="36"/>
      <c r="AD46533" s="36"/>
      <c r="AE46533"/>
      <c r="AF46533"/>
      <c r="AH46533" s="36"/>
      <c r="AJ46533"/>
    </row>
    <row r="46534" spans="14:36">
      <c r="N46534" s="36"/>
      <c r="R46534" s="5"/>
      <c r="W46534"/>
      <c r="Y46534" s="36"/>
      <c r="AA46534" s="5"/>
      <c r="AC46534" s="36"/>
      <c r="AD46534" s="36"/>
      <c r="AE46534"/>
      <c r="AF46534"/>
      <c r="AH46534" s="36"/>
      <c r="AJ46534"/>
    </row>
    <row r="46535" spans="14:36">
      <c r="N46535" s="36"/>
      <c r="R46535" s="5"/>
      <c r="W46535"/>
      <c r="Y46535" s="36"/>
      <c r="AA46535" s="5"/>
      <c r="AC46535" s="36"/>
      <c r="AD46535" s="36"/>
      <c r="AE46535"/>
      <c r="AF46535"/>
      <c r="AH46535" s="36"/>
      <c r="AJ46535"/>
    </row>
    <row r="46536" spans="14:36">
      <c r="N46536" s="36"/>
      <c r="R46536" s="5"/>
      <c r="W46536"/>
      <c r="Y46536" s="36"/>
      <c r="AA46536" s="5"/>
      <c r="AC46536" s="36"/>
      <c r="AD46536" s="36"/>
      <c r="AE46536"/>
      <c r="AF46536"/>
      <c r="AH46536" s="36"/>
      <c r="AJ46536"/>
    </row>
    <row r="46537" spans="14:36">
      <c r="N46537" s="36"/>
      <c r="R46537" s="5"/>
      <c r="W46537"/>
      <c r="Y46537" s="36"/>
      <c r="AA46537" s="5"/>
      <c r="AC46537" s="36"/>
      <c r="AD46537" s="36"/>
      <c r="AE46537"/>
      <c r="AF46537"/>
      <c r="AH46537" s="36"/>
      <c r="AJ46537"/>
    </row>
    <row r="46538" spans="14:36">
      <c r="N46538" s="36"/>
      <c r="R46538" s="5"/>
      <c r="W46538"/>
      <c r="Y46538" s="36"/>
      <c r="AA46538" s="5"/>
      <c r="AC46538" s="36"/>
      <c r="AD46538" s="36"/>
      <c r="AE46538"/>
      <c r="AF46538"/>
      <c r="AH46538" s="36"/>
      <c r="AJ46538"/>
    </row>
    <row r="46539" spans="14:36">
      <c r="N46539" s="36"/>
      <c r="R46539" s="5"/>
      <c r="W46539"/>
      <c r="Y46539" s="36"/>
      <c r="AA46539" s="5"/>
      <c r="AC46539" s="36"/>
      <c r="AD46539" s="36"/>
      <c r="AE46539"/>
      <c r="AF46539"/>
      <c r="AH46539" s="36"/>
      <c r="AJ46539"/>
    </row>
    <row r="46540" spans="14:36">
      <c r="N46540" s="36"/>
      <c r="R46540" s="5"/>
      <c r="W46540"/>
      <c r="Y46540" s="36"/>
      <c r="AA46540" s="5"/>
      <c r="AC46540" s="36"/>
      <c r="AD46540" s="36"/>
      <c r="AE46540"/>
      <c r="AF46540"/>
      <c r="AH46540" s="36"/>
      <c r="AJ46540"/>
    </row>
    <row r="46541" spans="14:36">
      <c r="N46541" s="36"/>
      <c r="R46541" s="5"/>
      <c r="W46541"/>
      <c r="Y46541" s="36"/>
      <c r="AA46541" s="5"/>
      <c r="AC46541" s="36"/>
      <c r="AD46541" s="36"/>
      <c r="AE46541"/>
      <c r="AF46541"/>
      <c r="AH46541" s="36"/>
      <c r="AJ46541"/>
    </row>
    <row r="46542" spans="14:36">
      <c r="N46542" s="36"/>
      <c r="R46542" s="5"/>
      <c r="W46542"/>
      <c r="Y46542" s="36"/>
      <c r="AA46542" s="5"/>
      <c r="AC46542" s="36"/>
      <c r="AD46542" s="36"/>
      <c r="AE46542"/>
      <c r="AF46542"/>
      <c r="AH46542" s="36"/>
      <c r="AJ46542"/>
    </row>
    <row r="46543" spans="14:36">
      <c r="N46543" s="36"/>
      <c r="R46543" s="5"/>
      <c r="W46543"/>
      <c r="Y46543" s="36"/>
      <c r="AA46543" s="5"/>
      <c r="AC46543" s="36"/>
      <c r="AD46543" s="36"/>
      <c r="AE46543"/>
      <c r="AF46543"/>
      <c r="AH46543" s="36"/>
      <c r="AJ46543"/>
    </row>
    <row r="46544" spans="14:36">
      <c r="N46544" s="36"/>
      <c r="R46544" s="5"/>
      <c r="W46544"/>
      <c r="Y46544" s="36"/>
      <c r="AA46544" s="5"/>
      <c r="AC46544" s="36"/>
      <c r="AD46544" s="36"/>
      <c r="AE46544"/>
      <c r="AF46544"/>
      <c r="AH46544" s="36"/>
      <c r="AJ46544"/>
    </row>
    <row r="46545" spans="14:36">
      <c r="N46545" s="36"/>
      <c r="R46545" s="5"/>
      <c r="W46545"/>
      <c r="Y46545" s="36"/>
      <c r="AA46545" s="5"/>
      <c r="AC46545" s="36"/>
      <c r="AD46545" s="36"/>
      <c r="AE46545"/>
      <c r="AF46545"/>
      <c r="AH46545" s="36"/>
      <c r="AJ46545"/>
    </row>
    <row r="46546" spans="14:36">
      <c r="N46546" s="36"/>
      <c r="R46546" s="5"/>
      <c r="W46546"/>
      <c r="Y46546" s="36"/>
      <c r="AA46546" s="5"/>
      <c r="AC46546" s="36"/>
      <c r="AD46546" s="36"/>
      <c r="AE46546"/>
      <c r="AF46546"/>
      <c r="AH46546" s="36"/>
      <c r="AJ46546"/>
    </row>
    <row r="46547" spans="14:36">
      <c r="N46547" s="36"/>
      <c r="R46547" s="5"/>
      <c r="W46547"/>
      <c r="Y46547" s="36"/>
      <c r="AA46547" s="5"/>
      <c r="AC46547" s="36"/>
      <c r="AD46547" s="36"/>
      <c r="AE46547"/>
      <c r="AF46547"/>
      <c r="AH46547" s="36"/>
      <c r="AJ46547"/>
    </row>
    <row r="46548" spans="14:36">
      <c r="N46548" s="36"/>
      <c r="R46548" s="5"/>
      <c r="W46548"/>
      <c r="Y46548" s="36"/>
      <c r="AA46548" s="5"/>
      <c r="AC46548" s="36"/>
      <c r="AD46548" s="36"/>
      <c r="AE46548"/>
      <c r="AF46548"/>
      <c r="AH46548" s="36"/>
      <c r="AJ46548"/>
    </row>
    <row r="46549" spans="14:36">
      <c r="N46549" s="36"/>
      <c r="R46549" s="5"/>
      <c r="W46549"/>
      <c r="Y46549" s="36"/>
      <c r="AA46549" s="5"/>
      <c r="AC46549" s="36"/>
      <c r="AD46549" s="36"/>
      <c r="AE46549"/>
      <c r="AF46549"/>
      <c r="AH46549" s="36"/>
      <c r="AJ46549"/>
    </row>
    <row r="46550" spans="14:36">
      <c r="N46550" s="36"/>
      <c r="R46550" s="5"/>
      <c r="W46550"/>
      <c r="Y46550" s="36"/>
      <c r="AA46550" s="5"/>
      <c r="AC46550" s="36"/>
      <c r="AD46550" s="36"/>
      <c r="AE46550"/>
      <c r="AF46550"/>
      <c r="AH46550" s="36"/>
      <c r="AJ46550"/>
    </row>
    <row r="46551" spans="14:36">
      <c r="N46551" s="36"/>
      <c r="R46551" s="5"/>
      <c r="W46551"/>
      <c r="Y46551" s="36"/>
      <c r="AA46551" s="5"/>
      <c r="AC46551" s="36"/>
      <c r="AD46551" s="36"/>
      <c r="AE46551"/>
      <c r="AF46551"/>
      <c r="AH46551" s="36"/>
      <c r="AJ46551"/>
    </row>
    <row r="46552" spans="14:36">
      <c r="N46552" s="36"/>
      <c r="R46552" s="5"/>
      <c r="W46552"/>
      <c r="Y46552" s="36"/>
      <c r="AA46552" s="5"/>
      <c r="AC46552" s="36"/>
      <c r="AD46552" s="36"/>
      <c r="AE46552"/>
      <c r="AF46552"/>
      <c r="AH46552" s="36"/>
      <c r="AJ46552"/>
    </row>
    <row r="46553" spans="14:36">
      <c r="N46553" s="36"/>
      <c r="R46553" s="5"/>
      <c r="W46553"/>
      <c r="Y46553" s="36"/>
      <c r="AA46553" s="5"/>
      <c r="AC46553" s="36"/>
      <c r="AD46553" s="36"/>
      <c r="AE46553"/>
      <c r="AF46553"/>
      <c r="AH46553" s="36"/>
      <c r="AJ46553"/>
    </row>
    <row r="46554" spans="14:36">
      <c r="N46554" s="36"/>
      <c r="R46554" s="5"/>
      <c r="W46554"/>
      <c r="Y46554" s="36"/>
      <c r="AA46554" s="5"/>
      <c r="AC46554" s="36"/>
      <c r="AD46554" s="36"/>
      <c r="AE46554"/>
      <c r="AF46554"/>
      <c r="AH46554" s="36"/>
      <c r="AJ46554"/>
    </row>
    <row r="46555" spans="14:36">
      <c r="N46555" s="36"/>
      <c r="R46555" s="5"/>
      <c r="W46555"/>
      <c r="Y46555" s="36"/>
      <c r="AA46555" s="5"/>
      <c r="AC46555" s="36"/>
      <c r="AD46555" s="36"/>
      <c r="AE46555"/>
      <c r="AF46555"/>
      <c r="AH46555" s="36"/>
      <c r="AJ46555"/>
    </row>
    <row r="46556" spans="14:36">
      <c r="N46556" s="36"/>
      <c r="R46556" s="5"/>
      <c r="W46556"/>
      <c r="Y46556" s="36"/>
      <c r="AA46556" s="5"/>
      <c r="AC46556" s="36"/>
      <c r="AD46556" s="36"/>
      <c r="AE46556"/>
      <c r="AF46556"/>
      <c r="AH46556" s="36"/>
      <c r="AJ46556"/>
    </row>
    <row r="46557" spans="14:36">
      <c r="N46557" s="36"/>
      <c r="R46557" s="5"/>
      <c r="W46557"/>
      <c r="Y46557" s="36"/>
      <c r="AA46557" s="5"/>
      <c r="AC46557" s="36"/>
      <c r="AD46557" s="36"/>
      <c r="AE46557"/>
      <c r="AF46557"/>
      <c r="AH46557" s="36"/>
      <c r="AJ46557"/>
    </row>
    <row r="46558" spans="14:36">
      <c r="N46558" s="36"/>
      <c r="R46558" s="5"/>
      <c r="W46558"/>
      <c r="Y46558" s="36"/>
      <c r="AA46558" s="5"/>
      <c r="AC46558" s="36"/>
      <c r="AD46558" s="36"/>
      <c r="AE46558"/>
      <c r="AF46558"/>
      <c r="AH46558" s="36"/>
      <c r="AJ46558"/>
    </row>
    <row r="46559" spans="14:36">
      <c r="N46559" s="36"/>
      <c r="R46559" s="5"/>
      <c r="W46559"/>
      <c r="Y46559" s="36"/>
      <c r="AA46559" s="5"/>
      <c r="AC46559" s="36"/>
      <c r="AD46559" s="36"/>
      <c r="AE46559"/>
      <c r="AF46559"/>
      <c r="AH46559" s="36"/>
      <c r="AJ46559"/>
    </row>
    <row r="46560" spans="14:36">
      <c r="N46560" s="36"/>
      <c r="R46560" s="5"/>
      <c r="W46560"/>
      <c r="Y46560" s="36"/>
      <c r="AA46560" s="5"/>
      <c r="AC46560" s="36"/>
      <c r="AD46560" s="36"/>
      <c r="AE46560"/>
      <c r="AF46560"/>
      <c r="AH46560" s="36"/>
      <c r="AJ46560"/>
    </row>
    <row r="46561" spans="14:36">
      <c r="N46561" s="36"/>
      <c r="R46561" s="5"/>
      <c r="W46561"/>
      <c r="Y46561" s="36"/>
      <c r="AA46561" s="5"/>
      <c r="AC46561" s="36"/>
      <c r="AD46561" s="36"/>
      <c r="AE46561"/>
      <c r="AF46561"/>
      <c r="AH46561" s="36"/>
      <c r="AJ46561"/>
    </row>
    <row r="46562" spans="14:36">
      <c r="N46562" s="36"/>
      <c r="R46562" s="5"/>
      <c r="W46562"/>
      <c r="Y46562" s="36"/>
      <c r="AA46562" s="5"/>
      <c r="AC46562" s="36"/>
      <c r="AD46562" s="36"/>
      <c r="AE46562"/>
      <c r="AF46562"/>
      <c r="AH46562" s="36"/>
      <c r="AJ46562"/>
    </row>
    <row r="46563" spans="14:36">
      <c r="N46563" s="36"/>
      <c r="R46563" s="5"/>
      <c r="W46563"/>
      <c r="Y46563" s="36"/>
      <c r="AA46563" s="5"/>
      <c r="AC46563" s="36"/>
      <c r="AD46563" s="36"/>
      <c r="AE46563"/>
      <c r="AF46563"/>
      <c r="AH46563" s="36"/>
      <c r="AJ46563"/>
    </row>
    <row r="46564" spans="14:36">
      <c r="N46564" s="36"/>
      <c r="R46564" s="5"/>
      <c r="W46564"/>
      <c r="Y46564" s="36"/>
      <c r="AA46564" s="5"/>
      <c r="AC46564" s="36"/>
      <c r="AD46564" s="36"/>
      <c r="AE46564"/>
      <c r="AF46564"/>
      <c r="AH46564" s="36"/>
      <c r="AJ46564"/>
    </row>
    <row r="46565" spans="14:36">
      <c r="N46565" s="36"/>
      <c r="R46565" s="5"/>
      <c r="W46565"/>
      <c r="Y46565" s="36"/>
      <c r="AA46565" s="5"/>
      <c r="AC46565" s="36"/>
      <c r="AD46565" s="36"/>
      <c r="AE46565"/>
      <c r="AF46565"/>
      <c r="AH46565" s="36"/>
      <c r="AJ46565"/>
    </row>
    <row r="46566" spans="14:36">
      <c r="N46566" s="36"/>
      <c r="R46566" s="5"/>
      <c r="W46566"/>
      <c r="Y46566" s="36"/>
      <c r="AA46566" s="5"/>
      <c r="AC46566" s="36"/>
      <c r="AD46566" s="36"/>
      <c r="AE46566"/>
      <c r="AF46566"/>
      <c r="AH46566" s="36"/>
      <c r="AJ46566"/>
    </row>
    <row r="46567" spans="14:36">
      <c r="N46567" s="36"/>
      <c r="R46567" s="5"/>
      <c r="W46567"/>
      <c r="Y46567" s="36"/>
      <c r="AA46567" s="5"/>
      <c r="AC46567" s="36"/>
      <c r="AD46567" s="36"/>
      <c r="AE46567"/>
      <c r="AF46567"/>
      <c r="AH46567" s="36"/>
      <c r="AJ46567"/>
    </row>
    <row r="46568" spans="14:36">
      <c r="N46568" s="36"/>
      <c r="R46568" s="5"/>
      <c r="W46568"/>
      <c r="Y46568" s="36"/>
      <c r="AA46568" s="5"/>
      <c r="AC46568" s="36"/>
      <c r="AD46568" s="36"/>
      <c r="AE46568"/>
      <c r="AF46568"/>
      <c r="AH46568" s="36"/>
      <c r="AJ46568"/>
    </row>
    <row r="46569" spans="14:36">
      <c r="N46569" s="36"/>
      <c r="R46569" s="5"/>
      <c r="W46569"/>
      <c r="Y46569" s="36"/>
      <c r="AA46569" s="5"/>
      <c r="AC46569" s="36"/>
      <c r="AD46569" s="36"/>
      <c r="AE46569"/>
      <c r="AF46569"/>
      <c r="AH46569" s="36"/>
      <c r="AJ46569"/>
    </row>
    <row r="46570" spans="14:36">
      <c r="N46570" s="36"/>
      <c r="R46570" s="5"/>
      <c r="W46570"/>
      <c r="Y46570" s="36"/>
      <c r="AA46570" s="5"/>
      <c r="AC46570" s="36"/>
      <c r="AD46570" s="36"/>
      <c r="AE46570"/>
      <c r="AF46570"/>
      <c r="AH46570" s="36"/>
      <c r="AJ46570"/>
    </row>
    <row r="46571" spans="14:36">
      <c r="N46571" s="36"/>
      <c r="R46571" s="5"/>
      <c r="W46571"/>
      <c r="Y46571" s="36"/>
      <c r="AA46571" s="5"/>
      <c r="AC46571" s="36"/>
      <c r="AD46571" s="36"/>
      <c r="AE46571"/>
      <c r="AF46571"/>
      <c r="AH46571" s="36"/>
      <c r="AJ46571"/>
    </row>
    <row r="46572" spans="14:36">
      <c r="N46572" s="36"/>
      <c r="R46572" s="5"/>
      <c r="W46572"/>
      <c r="Y46572" s="36"/>
      <c r="AA46572" s="5"/>
      <c r="AC46572" s="36"/>
      <c r="AD46572" s="36"/>
      <c r="AE46572"/>
      <c r="AF46572"/>
      <c r="AH46572" s="36"/>
      <c r="AJ46572"/>
    </row>
    <row r="46573" spans="14:36">
      <c r="N46573" s="36"/>
      <c r="R46573" s="5"/>
      <c r="W46573"/>
      <c r="Y46573" s="36"/>
      <c r="AA46573" s="5"/>
      <c r="AC46573" s="36"/>
      <c r="AD46573" s="36"/>
      <c r="AE46573"/>
      <c r="AF46573"/>
      <c r="AH46573" s="36"/>
      <c r="AJ46573"/>
    </row>
    <row r="46574" spans="14:36">
      <c r="N46574" s="36"/>
      <c r="R46574" s="5"/>
      <c r="W46574"/>
      <c r="Y46574" s="36"/>
      <c r="AA46574" s="5"/>
      <c r="AC46574" s="36"/>
      <c r="AD46574" s="36"/>
      <c r="AE46574"/>
      <c r="AF46574"/>
      <c r="AH46574" s="36"/>
      <c r="AJ46574"/>
    </row>
    <row r="46575" spans="14:36">
      <c r="N46575" s="36"/>
      <c r="R46575" s="5"/>
      <c r="W46575"/>
      <c r="Y46575" s="36"/>
      <c r="AA46575" s="5"/>
      <c r="AC46575" s="36"/>
      <c r="AD46575" s="36"/>
      <c r="AE46575"/>
      <c r="AF46575"/>
      <c r="AH46575" s="36"/>
      <c r="AJ46575"/>
    </row>
    <row r="46576" spans="14:36">
      <c r="N46576" s="36"/>
      <c r="R46576" s="5"/>
      <c r="W46576"/>
      <c r="Y46576" s="36"/>
      <c r="AA46576" s="5"/>
      <c r="AC46576" s="36"/>
      <c r="AD46576" s="36"/>
      <c r="AE46576"/>
      <c r="AF46576"/>
      <c r="AH46576" s="36"/>
      <c r="AJ46576"/>
    </row>
    <row r="46577" spans="14:36">
      <c r="N46577" s="36"/>
      <c r="R46577" s="5"/>
      <c r="W46577"/>
      <c r="Y46577" s="36"/>
      <c r="AA46577" s="5"/>
      <c r="AC46577" s="36"/>
      <c r="AD46577" s="36"/>
      <c r="AE46577"/>
      <c r="AF46577"/>
      <c r="AH46577" s="36"/>
      <c r="AJ46577"/>
    </row>
    <row r="46578" spans="14:36">
      <c r="N46578" s="36"/>
      <c r="R46578" s="5"/>
      <c r="W46578"/>
      <c r="Y46578" s="36"/>
      <c r="AA46578" s="5"/>
      <c r="AC46578" s="36"/>
      <c r="AD46578" s="36"/>
      <c r="AE46578"/>
      <c r="AF46578"/>
      <c r="AH46578" s="36"/>
      <c r="AJ46578"/>
    </row>
    <row r="46579" spans="14:36">
      <c r="N46579" s="36"/>
      <c r="R46579" s="5"/>
      <c r="W46579"/>
      <c r="Y46579" s="36"/>
      <c r="AA46579" s="5"/>
      <c r="AC46579" s="36"/>
      <c r="AD46579" s="36"/>
      <c r="AE46579"/>
      <c r="AF46579"/>
      <c r="AH46579" s="36"/>
      <c r="AJ46579"/>
    </row>
    <row r="46580" spans="14:36">
      <c r="N46580" s="36"/>
      <c r="R46580" s="5"/>
      <c r="W46580"/>
      <c r="Y46580" s="36"/>
      <c r="AA46580" s="5"/>
      <c r="AC46580" s="36"/>
      <c r="AD46580" s="36"/>
      <c r="AE46580"/>
      <c r="AF46580"/>
      <c r="AH46580" s="36"/>
      <c r="AJ46580"/>
    </row>
    <row r="46581" spans="14:36">
      <c r="N46581" s="36"/>
      <c r="R46581" s="5"/>
      <c r="W46581"/>
      <c r="Y46581" s="36"/>
      <c r="AA46581" s="5"/>
      <c r="AC46581" s="36"/>
      <c r="AD46581" s="36"/>
      <c r="AE46581"/>
      <c r="AF46581"/>
      <c r="AH46581" s="36"/>
      <c r="AJ46581"/>
    </row>
    <row r="46582" spans="14:36">
      <c r="N46582" s="36"/>
      <c r="R46582" s="5"/>
      <c r="W46582"/>
      <c r="Y46582" s="36"/>
      <c r="AA46582" s="5"/>
      <c r="AC46582" s="36"/>
      <c r="AD46582" s="36"/>
      <c r="AE46582"/>
      <c r="AF46582"/>
      <c r="AH46582" s="36"/>
      <c r="AJ46582"/>
    </row>
    <row r="46583" spans="14:36">
      <c r="N46583" s="36"/>
      <c r="R46583" s="5"/>
      <c r="W46583"/>
      <c r="Y46583" s="36"/>
      <c r="AA46583" s="5"/>
      <c r="AC46583" s="36"/>
      <c r="AD46583" s="36"/>
      <c r="AE46583"/>
      <c r="AF46583"/>
      <c r="AH46583" s="36"/>
      <c r="AJ46583"/>
    </row>
    <row r="46584" spans="14:36">
      <c r="N46584" s="36"/>
      <c r="R46584" s="5"/>
      <c r="W46584"/>
      <c r="Y46584" s="36"/>
      <c r="AA46584" s="5"/>
      <c r="AC46584" s="36"/>
      <c r="AD46584" s="36"/>
      <c r="AE46584"/>
      <c r="AF46584"/>
      <c r="AH46584" s="36"/>
      <c r="AJ46584"/>
    </row>
    <row r="46585" spans="14:36">
      <c r="N46585" s="36"/>
      <c r="R46585" s="5"/>
      <c r="W46585"/>
      <c r="Y46585" s="36"/>
      <c r="AA46585" s="5"/>
      <c r="AC46585" s="36"/>
      <c r="AD46585" s="36"/>
      <c r="AE46585"/>
      <c r="AF46585"/>
      <c r="AH46585" s="36"/>
      <c r="AJ46585"/>
    </row>
    <row r="46586" spans="14:36">
      <c r="N46586" s="36"/>
      <c r="R46586" s="5"/>
      <c r="W46586"/>
      <c r="Y46586" s="36"/>
      <c r="AA46586" s="5"/>
      <c r="AC46586" s="36"/>
      <c r="AD46586" s="36"/>
      <c r="AE46586"/>
      <c r="AF46586"/>
      <c r="AH46586" s="36"/>
      <c r="AJ46586"/>
    </row>
    <row r="46587" spans="14:36">
      <c r="N46587" s="36"/>
      <c r="R46587" s="5"/>
      <c r="W46587"/>
      <c r="Y46587" s="36"/>
      <c r="AA46587" s="5"/>
      <c r="AC46587" s="36"/>
      <c r="AD46587" s="36"/>
      <c r="AE46587"/>
      <c r="AF46587"/>
      <c r="AH46587" s="36"/>
      <c r="AJ46587"/>
    </row>
    <row r="46588" spans="14:36">
      <c r="N46588" s="36"/>
      <c r="R46588" s="5"/>
      <c r="W46588"/>
      <c r="Y46588" s="36"/>
      <c r="AA46588" s="5"/>
      <c r="AC46588" s="36"/>
      <c r="AD46588" s="36"/>
      <c r="AE46588"/>
      <c r="AF46588"/>
      <c r="AH46588" s="36"/>
      <c r="AJ46588"/>
    </row>
    <row r="46589" spans="14:36">
      <c r="N46589" s="36"/>
      <c r="R46589" s="5"/>
      <c r="W46589"/>
      <c r="Y46589" s="36"/>
      <c r="AA46589" s="5"/>
      <c r="AC46589" s="36"/>
      <c r="AD46589" s="36"/>
      <c r="AE46589"/>
      <c r="AF46589"/>
      <c r="AH46589" s="36"/>
      <c r="AJ46589"/>
    </row>
    <row r="46590" spans="14:36">
      <c r="N46590" s="36"/>
      <c r="R46590" s="5"/>
      <c r="W46590"/>
      <c r="Y46590" s="36"/>
      <c r="AA46590" s="5"/>
      <c r="AC46590" s="36"/>
      <c r="AD46590" s="36"/>
      <c r="AE46590"/>
      <c r="AF46590"/>
      <c r="AH46590" s="36"/>
      <c r="AJ46590"/>
    </row>
    <row r="46591" spans="14:36">
      <c r="N46591" s="36"/>
      <c r="R46591" s="5"/>
      <c r="W46591"/>
      <c r="Y46591" s="36"/>
      <c r="AA46591" s="5"/>
      <c r="AC46591" s="36"/>
      <c r="AD46591" s="36"/>
      <c r="AE46591"/>
      <c r="AF46591"/>
      <c r="AH46591" s="36"/>
      <c r="AJ46591"/>
    </row>
    <row r="46592" spans="14:36">
      <c r="N46592" s="36"/>
      <c r="R46592" s="5"/>
      <c r="W46592"/>
      <c r="Y46592" s="36"/>
      <c r="AA46592" s="5"/>
      <c r="AC46592" s="36"/>
      <c r="AD46592" s="36"/>
      <c r="AE46592"/>
      <c r="AF46592"/>
      <c r="AH46592" s="36"/>
      <c r="AJ46592"/>
    </row>
    <row r="46593" spans="14:36">
      <c r="N46593" s="36"/>
      <c r="R46593" s="5"/>
      <c r="W46593"/>
      <c r="Y46593" s="36"/>
      <c r="AA46593" s="5"/>
      <c r="AC46593" s="36"/>
      <c r="AD46593" s="36"/>
      <c r="AE46593"/>
      <c r="AF46593"/>
      <c r="AH46593" s="36"/>
      <c r="AJ46593"/>
    </row>
    <row r="46594" spans="14:36">
      <c r="N46594" s="36"/>
      <c r="R46594" s="5"/>
      <c r="W46594"/>
      <c r="Y46594" s="36"/>
      <c r="AA46594" s="5"/>
      <c r="AC46594" s="36"/>
      <c r="AD46594" s="36"/>
      <c r="AE46594"/>
      <c r="AF46594"/>
      <c r="AH46594" s="36"/>
      <c r="AJ46594"/>
    </row>
    <row r="46595" spans="14:36">
      <c r="N46595" s="36"/>
      <c r="R46595" s="5"/>
      <c r="W46595"/>
      <c r="Y46595" s="36"/>
      <c r="AA46595" s="5"/>
      <c r="AC46595" s="36"/>
      <c r="AD46595" s="36"/>
      <c r="AE46595"/>
      <c r="AF46595"/>
      <c r="AH46595" s="36"/>
      <c r="AJ46595"/>
    </row>
    <row r="46596" spans="14:36">
      <c r="N46596" s="36"/>
      <c r="R46596" s="5"/>
      <c r="W46596"/>
      <c r="Y46596" s="36"/>
      <c r="AA46596" s="5"/>
      <c r="AC46596" s="36"/>
      <c r="AD46596" s="36"/>
      <c r="AE46596"/>
      <c r="AF46596"/>
      <c r="AH46596" s="36"/>
      <c r="AJ46596"/>
    </row>
    <row r="46597" spans="14:36">
      <c r="N46597" s="36"/>
      <c r="R46597" s="5"/>
      <c r="W46597"/>
      <c r="Y46597" s="36"/>
      <c r="AA46597" s="5"/>
      <c r="AC46597" s="36"/>
      <c r="AD46597" s="36"/>
      <c r="AE46597"/>
      <c r="AF46597"/>
      <c r="AH46597" s="36"/>
      <c r="AJ46597"/>
    </row>
    <row r="46598" spans="14:36">
      <c r="N46598" s="36"/>
      <c r="R46598" s="5"/>
      <c r="W46598"/>
      <c r="Y46598" s="36"/>
      <c r="AA46598" s="5"/>
      <c r="AC46598" s="36"/>
      <c r="AD46598" s="36"/>
      <c r="AE46598"/>
      <c r="AF46598"/>
      <c r="AH46598" s="36"/>
      <c r="AJ46598"/>
    </row>
    <row r="46599" spans="14:36">
      <c r="N46599" s="36"/>
      <c r="R46599" s="5"/>
      <c r="W46599"/>
      <c r="Y46599" s="36"/>
      <c r="AA46599" s="5"/>
      <c r="AC46599" s="36"/>
      <c r="AD46599" s="36"/>
      <c r="AE46599"/>
      <c r="AF46599"/>
      <c r="AH46599" s="36"/>
      <c r="AJ46599"/>
    </row>
    <row r="46600" spans="14:36">
      <c r="N46600" s="36"/>
      <c r="R46600" s="5"/>
      <c r="W46600"/>
      <c r="Y46600" s="36"/>
      <c r="AA46600" s="5"/>
      <c r="AC46600" s="36"/>
      <c r="AD46600" s="36"/>
      <c r="AE46600"/>
      <c r="AF46600"/>
      <c r="AH46600" s="36"/>
      <c r="AJ46600"/>
    </row>
    <row r="46601" spans="14:36">
      <c r="N46601" s="36"/>
      <c r="R46601" s="5"/>
      <c r="W46601"/>
      <c r="Y46601" s="36"/>
      <c r="AA46601" s="5"/>
      <c r="AC46601" s="36"/>
      <c r="AD46601" s="36"/>
      <c r="AE46601"/>
      <c r="AF46601"/>
      <c r="AH46601" s="36"/>
      <c r="AJ46601"/>
    </row>
    <row r="46602" spans="14:36">
      <c r="N46602" s="36"/>
      <c r="R46602" s="5"/>
      <c r="W46602"/>
      <c r="Y46602" s="36"/>
      <c r="AA46602" s="5"/>
      <c r="AC46602" s="36"/>
      <c r="AD46602" s="36"/>
      <c r="AE46602"/>
      <c r="AF46602"/>
      <c r="AH46602" s="36"/>
      <c r="AJ46602"/>
    </row>
    <row r="46603" spans="14:36">
      <c r="N46603" s="36"/>
      <c r="R46603" s="5"/>
      <c r="W46603"/>
      <c r="Y46603" s="36"/>
      <c r="AA46603" s="5"/>
      <c r="AC46603" s="36"/>
      <c r="AD46603" s="36"/>
      <c r="AE46603"/>
      <c r="AF46603"/>
      <c r="AH46603" s="36"/>
      <c r="AJ46603"/>
    </row>
    <row r="46604" spans="14:36">
      <c r="N46604" s="36"/>
      <c r="R46604" s="5"/>
      <c r="W46604"/>
      <c r="Y46604" s="36"/>
      <c r="AA46604" s="5"/>
      <c r="AC46604" s="36"/>
      <c r="AD46604" s="36"/>
      <c r="AE46604"/>
      <c r="AF46604"/>
      <c r="AH46604" s="36"/>
      <c r="AJ46604"/>
    </row>
    <row r="46605" spans="14:36">
      <c r="N46605" s="36"/>
      <c r="R46605" s="5"/>
      <c r="W46605"/>
      <c r="Y46605" s="36"/>
      <c r="AA46605" s="5"/>
      <c r="AC46605" s="36"/>
      <c r="AD46605" s="36"/>
      <c r="AE46605"/>
      <c r="AF46605"/>
      <c r="AH46605" s="36"/>
      <c r="AJ46605"/>
    </row>
    <row r="46606" spans="14:36">
      <c r="N46606" s="36"/>
      <c r="R46606" s="5"/>
      <c r="W46606"/>
      <c r="Y46606" s="36"/>
      <c r="AA46606" s="5"/>
      <c r="AC46606" s="36"/>
      <c r="AD46606" s="36"/>
      <c r="AE46606"/>
      <c r="AF46606"/>
      <c r="AH46606" s="36"/>
      <c r="AJ46606"/>
    </row>
    <row r="46607" spans="14:36">
      <c r="N46607" s="36"/>
      <c r="R46607" s="5"/>
      <c r="W46607"/>
      <c r="Y46607" s="36"/>
      <c r="AA46607" s="5"/>
      <c r="AC46607" s="36"/>
      <c r="AD46607" s="36"/>
      <c r="AE46607"/>
      <c r="AF46607"/>
      <c r="AH46607" s="36"/>
      <c r="AJ46607"/>
    </row>
    <row r="46608" spans="14:36">
      <c r="N46608" s="36"/>
      <c r="R46608" s="5"/>
      <c r="W46608"/>
      <c r="Y46608" s="36"/>
      <c r="AA46608" s="5"/>
      <c r="AC46608" s="36"/>
      <c r="AD46608" s="36"/>
      <c r="AE46608"/>
      <c r="AF46608"/>
      <c r="AH46608" s="36"/>
      <c r="AJ46608"/>
    </row>
    <row r="46609" spans="14:36">
      <c r="N46609" s="36"/>
      <c r="R46609" s="5"/>
      <c r="W46609"/>
      <c r="Y46609" s="36"/>
      <c r="AA46609" s="5"/>
      <c r="AC46609" s="36"/>
      <c r="AD46609" s="36"/>
      <c r="AE46609"/>
      <c r="AF46609"/>
      <c r="AH46609" s="36"/>
      <c r="AJ46609"/>
    </row>
    <row r="46610" spans="14:36">
      <c r="N46610" s="36"/>
      <c r="R46610" s="5"/>
      <c r="W46610"/>
      <c r="Y46610" s="36"/>
      <c r="AA46610" s="5"/>
      <c r="AC46610" s="36"/>
      <c r="AD46610" s="36"/>
      <c r="AE46610"/>
      <c r="AF46610"/>
      <c r="AH46610" s="36"/>
      <c r="AJ46610"/>
    </row>
    <row r="46611" spans="14:36">
      <c r="N46611" s="36"/>
      <c r="R46611" s="5"/>
      <c r="W46611"/>
      <c r="Y46611" s="36"/>
      <c r="AA46611" s="5"/>
      <c r="AC46611" s="36"/>
      <c r="AD46611" s="36"/>
      <c r="AE46611"/>
      <c r="AF46611"/>
      <c r="AH46611" s="36"/>
      <c r="AJ46611"/>
    </row>
    <row r="46612" spans="14:36">
      <c r="N46612" s="36"/>
      <c r="R46612" s="5"/>
      <c r="W46612"/>
      <c r="Y46612" s="36"/>
      <c r="AA46612" s="5"/>
      <c r="AC46612" s="36"/>
      <c r="AD46612" s="36"/>
      <c r="AE46612"/>
      <c r="AF46612"/>
      <c r="AH46612" s="36"/>
      <c r="AJ46612"/>
    </row>
    <row r="46613" spans="14:36">
      <c r="N46613" s="36"/>
      <c r="R46613" s="5"/>
      <c r="W46613"/>
      <c r="Y46613" s="36"/>
      <c r="AA46613" s="5"/>
      <c r="AC46613" s="36"/>
      <c r="AD46613" s="36"/>
      <c r="AE46613"/>
      <c r="AF46613"/>
      <c r="AH46613" s="36"/>
      <c r="AJ46613"/>
    </row>
    <row r="46614" spans="14:36">
      <c r="N46614" s="36"/>
      <c r="R46614" s="5"/>
      <c r="W46614"/>
      <c r="Y46614" s="36"/>
      <c r="AA46614" s="5"/>
      <c r="AC46614" s="36"/>
      <c r="AD46614" s="36"/>
      <c r="AE46614"/>
      <c r="AF46614"/>
      <c r="AH46614" s="36"/>
      <c r="AJ46614"/>
    </row>
    <row r="46615" spans="14:36">
      <c r="N46615" s="36"/>
      <c r="R46615" s="5"/>
      <c r="W46615"/>
      <c r="Y46615" s="36"/>
      <c r="AA46615" s="5"/>
      <c r="AC46615" s="36"/>
      <c r="AD46615" s="36"/>
      <c r="AE46615"/>
      <c r="AF46615"/>
      <c r="AH46615" s="36"/>
      <c r="AJ46615"/>
    </row>
    <row r="46616" spans="14:36">
      <c r="N46616" s="36"/>
      <c r="R46616" s="5"/>
      <c r="W46616"/>
      <c r="Y46616" s="36"/>
      <c r="AA46616" s="5"/>
      <c r="AC46616" s="36"/>
      <c r="AD46616" s="36"/>
      <c r="AE46616"/>
      <c r="AF46616"/>
      <c r="AH46616" s="36"/>
      <c r="AJ46616"/>
    </row>
    <row r="46617" spans="14:36">
      <c r="N46617" s="36"/>
      <c r="R46617" s="5"/>
      <c r="W46617"/>
      <c r="Y46617" s="36"/>
      <c r="AA46617" s="5"/>
      <c r="AC46617" s="36"/>
      <c r="AD46617" s="36"/>
      <c r="AE46617"/>
      <c r="AF46617"/>
      <c r="AH46617" s="36"/>
      <c r="AJ46617"/>
    </row>
    <row r="46618" spans="14:36">
      <c r="N46618" s="36"/>
      <c r="R46618" s="5"/>
      <c r="W46618"/>
      <c r="Y46618" s="36"/>
      <c r="AA46618" s="5"/>
      <c r="AC46618" s="36"/>
      <c r="AD46618" s="36"/>
      <c r="AE46618"/>
      <c r="AF46618"/>
      <c r="AH46618" s="36"/>
      <c r="AJ46618"/>
    </row>
    <row r="46619" spans="14:36">
      <c r="N46619" s="36"/>
      <c r="R46619" s="5"/>
      <c r="W46619"/>
      <c r="Y46619" s="36"/>
      <c r="AA46619" s="5"/>
      <c r="AC46619" s="36"/>
      <c r="AD46619" s="36"/>
      <c r="AE46619"/>
      <c r="AF46619"/>
      <c r="AH46619" s="36"/>
      <c r="AJ46619"/>
    </row>
    <row r="46620" spans="14:36">
      <c r="N46620" s="36"/>
      <c r="R46620" s="5"/>
      <c r="W46620"/>
      <c r="Y46620" s="36"/>
      <c r="AA46620" s="5"/>
      <c r="AC46620" s="36"/>
      <c r="AD46620" s="36"/>
      <c r="AE46620"/>
      <c r="AF46620"/>
      <c r="AH46620" s="36"/>
      <c r="AJ46620"/>
    </row>
    <row r="46621" spans="14:36">
      <c r="N46621" s="36"/>
      <c r="R46621" s="5"/>
      <c r="W46621"/>
      <c r="Y46621" s="36"/>
      <c r="AA46621" s="5"/>
      <c r="AC46621" s="36"/>
      <c r="AD46621" s="36"/>
      <c r="AE46621"/>
      <c r="AF46621"/>
      <c r="AH46621" s="36"/>
      <c r="AJ46621"/>
    </row>
    <row r="46622" spans="14:36">
      <c r="N46622" s="36"/>
      <c r="R46622" s="5"/>
      <c r="W46622"/>
      <c r="Y46622" s="36"/>
      <c r="AA46622" s="5"/>
      <c r="AC46622" s="36"/>
      <c r="AD46622" s="36"/>
      <c r="AE46622"/>
      <c r="AF46622"/>
      <c r="AH46622" s="36"/>
      <c r="AJ46622"/>
    </row>
    <row r="46623" spans="14:36">
      <c r="N46623" s="36"/>
      <c r="R46623" s="5"/>
      <c r="W46623"/>
      <c r="Y46623" s="36"/>
      <c r="AA46623" s="5"/>
      <c r="AC46623" s="36"/>
      <c r="AD46623" s="36"/>
      <c r="AE46623"/>
      <c r="AF46623"/>
      <c r="AH46623" s="36"/>
      <c r="AJ46623"/>
    </row>
    <row r="46624" spans="14:36">
      <c r="N46624" s="36"/>
      <c r="R46624" s="5"/>
      <c r="W46624"/>
      <c r="Y46624" s="36"/>
      <c r="AA46624" s="5"/>
      <c r="AC46624" s="36"/>
      <c r="AD46624" s="36"/>
      <c r="AE46624"/>
      <c r="AF46624"/>
      <c r="AH46624" s="36"/>
      <c r="AJ46624"/>
    </row>
    <row r="46625" spans="14:36">
      <c r="N46625" s="36"/>
      <c r="R46625" s="5"/>
      <c r="W46625"/>
      <c r="Y46625" s="36"/>
      <c r="AA46625" s="5"/>
      <c r="AC46625" s="36"/>
      <c r="AD46625" s="36"/>
      <c r="AE46625"/>
      <c r="AF46625"/>
      <c r="AH46625" s="36"/>
      <c r="AJ46625"/>
    </row>
    <row r="46626" spans="14:36">
      <c r="N46626" s="36"/>
      <c r="R46626" s="5"/>
      <c r="W46626"/>
      <c r="Y46626" s="36"/>
      <c r="AA46626" s="5"/>
      <c r="AC46626" s="36"/>
      <c r="AD46626" s="36"/>
      <c r="AE46626"/>
      <c r="AF46626"/>
      <c r="AH46626" s="36"/>
      <c r="AJ46626"/>
    </row>
    <row r="46627" spans="14:36">
      <c r="N46627" s="36"/>
      <c r="R46627" s="5"/>
      <c r="W46627"/>
      <c r="Y46627" s="36"/>
      <c r="AA46627" s="5"/>
      <c r="AC46627" s="36"/>
      <c r="AD46627" s="36"/>
      <c r="AE46627"/>
      <c r="AF46627"/>
      <c r="AH46627" s="36"/>
      <c r="AJ46627"/>
    </row>
    <row r="46628" spans="14:36">
      <c r="N46628" s="36"/>
      <c r="R46628" s="5"/>
      <c r="W46628"/>
      <c r="Y46628" s="36"/>
      <c r="AA46628" s="5"/>
      <c r="AC46628" s="36"/>
      <c r="AD46628" s="36"/>
      <c r="AE46628"/>
      <c r="AF46628"/>
      <c r="AH46628" s="36"/>
      <c r="AJ46628"/>
    </row>
    <row r="46629" spans="14:36">
      <c r="N46629" s="36"/>
      <c r="R46629" s="5"/>
      <c r="W46629"/>
      <c r="Y46629" s="36"/>
      <c r="AA46629" s="5"/>
      <c r="AC46629" s="36"/>
      <c r="AD46629" s="36"/>
      <c r="AE46629"/>
      <c r="AF46629"/>
      <c r="AH46629" s="36"/>
      <c r="AJ46629"/>
    </row>
    <row r="46630" spans="14:36">
      <c r="N46630" s="36"/>
      <c r="R46630" s="5"/>
      <c r="W46630"/>
      <c r="Y46630" s="36"/>
      <c r="AA46630" s="5"/>
      <c r="AC46630" s="36"/>
      <c r="AD46630" s="36"/>
      <c r="AE46630"/>
      <c r="AF46630"/>
      <c r="AH46630" s="36"/>
      <c r="AJ46630"/>
    </row>
    <row r="46631" spans="14:36">
      <c r="N46631" s="36"/>
      <c r="R46631" s="5"/>
      <c r="W46631"/>
      <c r="Y46631" s="36"/>
      <c r="AA46631" s="5"/>
      <c r="AC46631" s="36"/>
      <c r="AD46631" s="36"/>
      <c r="AE46631"/>
      <c r="AF46631"/>
      <c r="AH46631" s="36"/>
      <c r="AJ46631"/>
    </row>
    <row r="46632" spans="14:36">
      <c r="N46632" s="36"/>
      <c r="R46632" s="5"/>
      <c r="W46632"/>
      <c r="Y46632" s="36"/>
      <c r="AA46632" s="5"/>
      <c r="AC46632" s="36"/>
      <c r="AD46632" s="36"/>
      <c r="AE46632"/>
      <c r="AF46632"/>
      <c r="AH46632" s="36"/>
      <c r="AJ46632"/>
    </row>
    <row r="46633" spans="14:36">
      <c r="N46633" s="36"/>
      <c r="R46633" s="5"/>
      <c r="W46633"/>
      <c r="Y46633" s="36"/>
      <c r="AA46633" s="5"/>
      <c r="AC46633" s="36"/>
      <c r="AD46633" s="36"/>
      <c r="AE46633"/>
      <c r="AF46633"/>
      <c r="AH46633" s="36"/>
      <c r="AJ46633"/>
    </row>
    <row r="46634" spans="14:36">
      <c r="N46634" s="36"/>
      <c r="R46634" s="5"/>
      <c r="W46634"/>
      <c r="Y46634" s="36"/>
      <c r="AA46634" s="5"/>
      <c r="AC46634" s="36"/>
      <c r="AD46634" s="36"/>
      <c r="AE46634"/>
      <c r="AF46634"/>
      <c r="AH46634" s="36"/>
      <c r="AJ46634"/>
    </row>
    <row r="46635" spans="14:36">
      <c r="N46635" s="36"/>
      <c r="R46635" s="5"/>
      <c r="W46635"/>
      <c r="Y46635" s="36"/>
      <c r="AA46635" s="5"/>
      <c r="AC46635" s="36"/>
      <c r="AD46635" s="36"/>
      <c r="AE46635"/>
      <c r="AF46635"/>
      <c r="AH46635" s="36"/>
      <c r="AJ46635"/>
    </row>
    <row r="46636" spans="14:36">
      <c r="N46636" s="36"/>
      <c r="R46636" s="5"/>
      <c r="W46636"/>
      <c r="Y46636" s="36"/>
      <c r="AA46636" s="5"/>
      <c r="AC46636" s="36"/>
      <c r="AD46636" s="36"/>
      <c r="AE46636"/>
      <c r="AF46636"/>
      <c r="AH46636" s="36"/>
      <c r="AJ46636"/>
    </row>
    <row r="46637" spans="14:36">
      <c r="N46637" s="36"/>
      <c r="R46637" s="5"/>
      <c r="W46637"/>
      <c r="Y46637" s="36"/>
      <c r="AA46637" s="5"/>
      <c r="AC46637" s="36"/>
      <c r="AD46637" s="36"/>
      <c r="AE46637"/>
      <c r="AF46637"/>
      <c r="AH46637" s="36"/>
      <c r="AJ46637"/>
    </row>
    <row r="46638" spans="14:36">
      <c r="N46638" s="36"/>
      <c r="R46638" s="5"/>
      <c r="W46638"/>
      <c r="Y46638" s="36"/>
      <c r="AA46638" s="5"/>
      <c r="AC46638" s="36"/>
      <c r="AD46638" s="36"/>
      <c r="AE46638"/>
      <c r="AF46638"/>
      <c r="AH46638" s="36"/>
      <c r="AJ46638"/>
    </row>
    <row r="46639" spans="14:36">
      <c r="N46639" s="36"/>
      <c r="R46639" s="5"/>
      <c r="W46639"/>
      <c r="Y46639" s="36"/>
      <c r="AA46639" s="5"/>
      <c r="AC46639" s="36"/>
      <c r="AD46639" s="36"/>
      <c r="AE46639"/>
      <c r="AF46639"/>
      <c r="AH46639" s="36"/>
      <c r="AJ46639"/>
    </row>
    <row r="46640" spans="14:36">
      <c r="N46640" s="36"/>
      <c r="R46640" s="5"/>
      <c r="W46640"/>
      <c r="Y46640" s="36"/>
      <c r="AA46640" s="5"/>
      <c r="AC46640" s="36"/>
      <c r="AD46640" s="36"/>
      <c r="AE46640"/>
      <c r="AF46640"/>
      <c r="AH46640" s="36"/>
      <c r="AJ46640"/>
    </row>
    <row r="46641" spans="14:36">
      <c r="N46641" s="36"/>
      <c r="R46641" s="5"/>
      <c r="W46641"/>
      <c r="Y46641" s="36"/>
      <c r="AA46641" s="5"/>
      <c r="AC46641" s="36"/>
      <c r="AD46641" s="36"/>
      <c r="AE46641"/>
      <c r="AF46641"/>
      <c r="AH46641" s="36"/>
      <c r="AJ46641"/>
    </row>
    <row r="46642" spans="14:36">
      <c r="N46642" s="36"/>
      <c r="R46642" s="5"/>
      <c r="W46642"/>
      <c r="Y46642" s="36"/>
      <c r="AA46642" s="5"/>
      <c r="AC46642" s="36"/>
      <c r="AD46642" s="36"/>
      <c r="AE46642"/>
      <c r="AF46642"/>
      <c r="AH46642" s="36"/>
      <c r="AJ46642"/>
    </row>
    <row r="46643" spans="14:36">
      <c r="N46643" s="36"/>
      <c r="R46643" s="5"/>
      <c r="W46643"/>
      <c r="Y46643" s="36"/>
      <c r="AA46643" s="5"/>
      <c r="AC46643" s="36"/>
      <c r="AD46643" s="36"/>
      <c r="AE46643"/>
      <c r="AF46643"/>
      <c r="AH46643" s="36"/>
      <c r="AJ46643"/>
    </row>
    <row r="46644" spans="14:36">
      <c r="N46644" s="36"/>
      <c r="R46644" s="5"/>
      <c r="W46644"/>
      <c r="Y46644" s="36"/>
      <c r="AA46644" s="5"/>
      <c r="AC46644" s="36"/>
      <c r="AD46644" s="36"/>
      <c r="AE46644"/>
      <c r="AF46644"/>
      <c r="AH46644" s="36"/>
      <c r="AJ46644"/>
    </row>
    <row r="46645" spans="14:36">
      <c r="N46645" s="36"/>
      <c r="R46645" s="5"/>
      <c r="W46645"/>
      <c r="Y46645" s="36"/>
      <c r="AA46645" s="5"/>
      <c r="AC46645" s="36"/>
      <c r="AD46645" s="36"/>
      <c r="AE46645"/>
      <c r="AF46645"/>
      <c r="AH46645" s="36"/>
      <c r="AJ46645"/>
    </row>
    <row r="46646" spans="14:36">
      <c r="N46646" s="36"/>
      <c r="R46646" s="5"/>
      <c r="W46646"/>
      <c r="Y46646" s="36"/>
      <c r="AA46646" s="5"/>
      <c r="AC46646" s="36"/>
      <c r="AD46646" s="36"/>
      <c r="AE46646"/>
      <c r="AF46646"/>
      <c r="AH46646" s="36"/>
      <c r="AJ46646"/>
    </row>
    <row r="46647" spans="14:36">
      <c r="N46647" s="36"/>
      <c r="R46647" s="5"/>
      <c r="W46647"/>
      <c r="Y46647" s="36"/>
      <c r="AA46647" s="5"/>
      <c r="AC46647" s="36"/>
      <c r="AD46647" s="36"/>
      <c r="AE46647"/>
      <c r="AF46647"/>
      <c r="AH46647" s="36"/>
      <c r="AJ46647"/>
    </row>
    <row r="46648" spans="14:36">
      <c r="N46648" s="36"/>
      <c r="R46648" s="5"/>
      <c r="W46648"/>
      <c r="Y46648" s="36"/>
      <c r="AA46648" s="5"/>
      <c r="AC46648" s="36"/>
      <c r="AD46648" s="36"/>
      <c r="AE46648"/>
      <c r="AF46648"/>
      <c r="AH46648" s="36"/>
      <c r="AJ46648"/>
    </row>
    <row r="46649" spans="14:36">
      <c r="N46649" s="36"/>
      <c r="R46649" s="5"/>
      <c r="W46649"/>
      <c r="Y46649" s="36"/>
      <c r="AA46649" s="5"/>
      <c r="AC46649" s="36"/>
      <c r="AD46649" s="36"/>
      <c r="AE46649"/>
      <c r="AF46649"/>
      <c r="AH46649" s="36"/>
      <c r="AJ46649"/>
    </row>
    <row r="46650" spans="14:36">
      <c r="N46650" s="36"/>
      <c r="R46650" s="5"/>
      <c r="W46650"/>
      <c r="Y46650" s="36"/>
      <c r="AA46650" s="5"/>
      <c r="AC46650" s="36"/>
      <c r="AD46650" s="36"/>
      <c r="AE46650"/>
      <c r="AF46650"/>
      <c r="AH46650" s="36"/>
      <c r="AJ46650"/>
    </row>
    <row r="46651" spans="14:36">
      <c r="N46651" s="36"/>
      <c r="R46651" s="5"/>
      <c r="W46651"/>
      <c r="Y46651" s="36"/>
      <c r="AA46651" s="5"/>
      <c r="AC46651" s="36"/>
      <c r="AD46651" s="36"/>
      <c r="AE46651"/>
      <c r="AF46651"/>
      <c r="AH46651" s="36"/>
      <c r="AJ46651"/>
    </row>
    <row r="46652" spans="14:36">
      <c r="N46652" s="36"/>
      <c r="R46652" s="5"/>
      <c r="W46652"/>
      <c r="Y46652" s="36"/>
      <c r="AA46652" s="5"/>
      <c r="AC46652" s="36"/>
      <c r="AD46652" s="36"/>
      <c r="AE46652"/>
      <c r="AF46652"/>
      <c r="AH46652" s="36"/>
      <c r="AJ46652"/>
    </row>
    <row r="46653" spans="14:36">
      <c r="N46653" s="36"/>
      <c r="R46653" s="5"/>
      <c r="W46653"/>
      <c r="Y46653" s="36"/>
      <c r="AA46653" s="5"/>
      <c r="AC46653" s="36"/>
      <c r="AD46653" s="36"/>
      <c r="AE46653"/>
      <c r="AF46653"/>
      <c r="AH46653" s="36"/>
      <c r="AJ46653"/>
    </row>
    <row r="46654" spans="14:36">
      <c r="N46654" s="36"/>
      <c r="R46654" s="5"/>
      <c r="W46654"/>
      <c r="Y46654" s="36"/>
      <c r="AA46654" s="5"/>
      <c r="AC46654" s="36"/>
      <c r="AD46654" s="36"/>
      <c r="AE46654"/>
      <c r="AF46654"/>
      <c r="AH46654" s="36"/>
      <c r="AJ46654"/>
    </row>
    <row r="46655" spans="14:36">
      <c r="N46655" s="36"/>
      <c r="R46655" s="5"/>
      <c r="W46655"/>
      <c r="Y46655" s="36"/>
      <c r="AA46655" s="5"/>
      <c r="AC46655" s="36"/>
      <c r="AD46655" s="36"/>
      <c r="AE46655"/>
      <c r="AF46655"/>
      <c r="AH46655" s="36"/>
      <c r="AJ46655"/>
    </row>
    <row r="46656" spans="14:36">
      <c r="N46656" s="36"/>
      <c r="R46656" s="5"/>
      <c r="W46656"/>
      <c r="Y46656" s="36"/>
      <c r="AA46656" s="5"/>
      <c r="AC46656" s="36"/>
      <c r="AD46656" s="36"/>
      <c r="AE46656"/>
      <c r="AF46656"/>
      <c r="AH46656" s="36"/>
      <c r="AJ46656"/>
    </row>
    <row r="46657" spans="14:36">
      <c r="N46657" s="36"/>
      <c r="R46657" s="5"/>
      <c r="W46657"/>
      <c r="Y46657" s="36"/>
      <c r="AA46657" s="5"/>
      <c r="AC46657" s="36"/>
      <c r="AD46657" s="36"/>
      <c r="AE46657"/>
      <c r="AF46657"/>
      <c r="AH46657" s="36"/>
      <c r="AJ46657"/>
    </row>
    <row r="46658" spans="14:36">
      <c r="N46658" s="36"/>
      <c r="R46658" s="5"/>
      <c r="W46658"/>
      <c r="Y46658" s="36"/>
      <c r="AA46658" s="5"/>
      <c r="AC46658" s="36"/>
      <c r="AD46658" s="36"/>
      <c r="AE46658"/>
      <c r="AF46658"/>
      <c r="AH46658" s="36"/>
      <c r="AJ46658"/>
    </row>
    <row r="46659" spans="14:36">
      <c r="N46659" s="36"/>
      <c r="R46659" s="5"/>
      <c r="W46659"/>
      <c r="Y46659" s="36"/>
      <c r="AA46659" s="5"/>
      <c r="AC46659" s="36"/>
      <c r="AD46659" s="36"/>
      <c r="AE46659"/>
      <c r="AF46659"/>
      <c r="AH46659" s="36"/>
      <c r="AJ46659"/>
    </row>
    <row r="46660" spans="14:36">
      <c r="N46660" s="36"/>
      <c r="R46660" s="5"/>
      <c r="W46660"/>
      <c r="Y46660" s="36"/>
      <c r="AA46660" s="5"/>
      <c r="AC46660" s="36"/>
      <c r="AD46660" s="36"/>
      <c r="AE46660"/>
      <c r="AF46660"/>
      <c r="AH46660" s="36"/>
      <c r="AJ46660"/>
    </row>
    <row r="46661" spans="14:36">
      <c r="N46661" s="36"/>
      <c r="R46661" s="5"/>
      <c r="W46661"/>
      <c r="Y46661" s="36"/>
      <c r="AA46661" s="5"/>
      <c r="AC46661" s="36"/>
      <c r="AD46661" s="36"/>
      <c r="AE46661"/>
      <c r="AF46661"/>
      <c r="AH46661" s="36"/>
      <c r="AJ46661"/>
    </row>
    <row r="46662" spans="14:36">
      <c r="N46662" s="36"/>
      <c r="R46662" s="5"/>
      <c r="W46662"/>
      <c r="Y46662" s="36"/>
      <c r="AA46662" s="5"/>
      <c r="AC46662" s="36"/>
      <c r="AD46662" s="36"/>
      <c r="AE46662"/>
      <c r="AF46662"/>
      <c r="AH46662" s="36"/>
      <c r="AJ46662"/>
    </row>
    <row r="46663" spans="14:36">
      <c r="N46663" s="36"/>
      <c r="R46663" s="5"/>
      <c r="W46663"/>
      <c r="Y46663" s="36"/>
      <c r="AA46663" s="5"/>
      <c r="AC46663" s="36"/>
      <c r="AD46663" s="36"/>
      <c r="AE46663"/>
      <c r="AF46663"/>
      <c r="AH46663" s="36"/>
      <c r="AJ46663"/>
    </row>
    <row r="46664" spans="14:36">
      <c r="N46664" s="36"/>
      <c r="R46664" s="5"/>
      <c r="W46664"/>
      <c r="Y46664" s="36"/>
      <c r="AA46664" s="5"/>
      <c r="AC46664" s="36"/>
      <c r="AD46664" s="36"/>
      <c r="AE46664"/>
      <c r="AF46664"/>
      <c r="AH46664" s="36"/>
      <c r="AJ46664"/>
    </row>
    <row r="46665" spans="14:36">
      <c r="N46665" s="36"/>
      <c r="R46665" s="5"/>
      <c r="W46665"/>
      <c r="Y46665" s="36"/>
      <c r="AA46665" s="5"/>
      <c r="AC46665" s="36"/>
      <c r="AD46665" s="36"/>
      <c r="AE46665"/>
      <c r="AF46665"/>
      <c r="AH46665" s="36"/>
      <c r="AJ46665"/>
    </row>
    <row r="46666" spans="14:36">
      <c r="N46666" s="36"/>
      <c r="R46666" s="5"/>
      <c r="W46666"/>
      <c r="Y46666" s="36"/>
      <c r="AA46666" s="5"/>
      <c r="AC46666" s="36"/>
      <c r="AD46666" s="36"/>
      <c r="AE46666"/>
      <c r="AF46666"/>
      <c r="AH46666" s="36"/>
      <c r="AJ46666"/>
    </row>
    <row r="46667" spans="14:36">
      <c r="N46667" s="36"/>
      <c r="R46667" s="5"/>
      <c r="W46667"/>
      <c r="Y46667" s="36"/>
      <c r="AA46667" s="5"/>
      <c r="AC46667" s="36"/>
      <c r="AD46667" s="36"/>
      <c r="AE46667"/>
      <c r="AF46667"/>
      <c r="AH46667" s="36"/>
      <c r="AJ46667"/>
    </row>
    <row r="46668" spans="14:36">
      <c r="N46668" s="36"/>
      <c r="R46668" s="5"/>
      <c r="W46668"/>
      <c r="Y46668" s="36"/>
      <c r="AA46668" s="5"/>
      <c r="AC46668" s="36"/>
      <c r="AD46668" s="36"/>
      <c r="AE46668"/>
      <c r="AF46668"/>
      <c r="AH46668" s="36"/>
      <c r="AJ46668"/>
    </row>
    <row r="46669" spans="14:36">
      <c r="N46669" s="36"/>
      <c r="R46669" s="5"/>
      <c r="W46669"/>
      <c r="Y46669" s="36"/>
      <c r="AA46669" s="5"/>
      <c r="AC46669" s="36"/>
      <c r="AD46669" s="36"/>
      <c r="AE46669"/>
      <c r="AF46669"/>
      <c r="AH46669" s="36"/>
      <c r="AJ46669"/>
    </row>
    <row r="46670" spans="14:36">
      <c r="N46670" s="36"/>
      <c r="R46670" s="5"/>
      <c r="W46670"/>
      <c r="Y46670" s="36"/>
      <c r="AA46670" s="5"/>
      <c r="AC46670" s="36"/>
      <c r="AD46670" s="36"/>
      <c r="AE46670"/>
      <c r="AF46670"/>
      <c r="AH46670" s="36"/>
      <c r="AJ46670"/>
    </row>
    <row r="46671" spans="14:36">
      <c r="N46671" s="36"/>
      <c r="R46671" s="5"/>
      <c r="W46671"/>
      <c r="Y46671" s="36"/>
      <c r="AA46671" s="5"/>
      <c r="AC46671" s="36"/>
      <c r="AD46671" s="36"/>
      <c r="AE46671"/>
      <c r="AF46671"/>
      <c r="AH46671" s="36"/>
      <c r="AJ46671"/>
    </row>
    <row r="46672" spans="14:36">
      <c r="N46672" s="36"/>
      <c r="R46672" s="5"/>
      <c r="W46672"/>
      <c r="Y46672" s="36"/>
      <c r="AA46672" s="5"/>
      <c r="AC46672" s="36"/>
      <c r="AD46672" s="36"/>
      <c r="AE46672"/>
      <c r="AF46672"/>
      <c r="AH46672" s="36"/>
      <c r="AJ46672"/>
    </row>
    <row r="46673" spans="14:36">
      <c r="N46673" s="36"/>
      <c r="R46673" s="5"/>
      <c r="W46673"/>
      <c r="Y46673" s="36"/>
      <c r="AA46673" s="5"/>
      <c r="AC46673" s="36"/>
      <c r="AD46673" s="36"/>
      <c r="AE46673"/>
      <c r="AF46673"/>
      <c r="AH46673" s="36"/>
      <c r="AJ46673"/>
    </row>
    <row r="46674" spans="14:36">
      <c r="N46674" s="36"/>
      <c r="R46674" s="5"/>
      <c r="W46674"/>
      <c r="Y46674" s="36"/>
      <c r="AA46674" s="5"/>
      <c r="AC46674" s="36"/>
      <c r="AD46674" s="36"/>
      <c r="AE46674"/>
      <c r="AF46674"/>
      <c r="AH46674" s="36"/>
      <c r="AJ46674"/>
    </row>
    <row r="46675" spans="14:36">
      <c r="N46675" s="36"/>
      <c r="R46675" s="5"/>
      <c r="W46675"/>
      <c r="Y46675" s="36"/>
      <c r="AA46675" s="5"/>
      <c r="AC46675" s="36"/>
      <c r="AD46675" s="36"/>
      <c r="AE46675"/>
      <c r="AF46675"/>
      <c r="AH46675" s="36"/>
      <c r="AJ46675"/>
    </row>
    <row r="46676" spans="14:36">
      <c r="N46676" s="36"/>
      <c r="R46676" s="5"/>
      <c r="W46676"/>
      <c r="Y46676" s="36"/>
      <c r="AA46676" s="5"/>
      <c r="AC46676" s="36"/>
      <c r="AD46676" s="36"/>
      <c r="AE46676"/>
      <c r="AF46676"/>
      <c r="AH46676" s="36"/>
      <c r="AJ46676"/>
    </row>
    <row r="46677" spans="14:36">
      <c r="N46677" s="36"/>
      <c r="R46677" s="5"/>
      <c r="W46677"/>
      <c r="Y46677" s="36"/>
      <c r="AA46677" s="5"/>
      <c r="AC46677" s="36"/>
      <c r="AD46677" s="36"/>
      <c r="AE46677"/>
      <c r="AF46677"/>
      <c r="AH46677" s="36"/>
      <c r="AJ46677"/>
    </row>
    <row r="46678" spans="14:36">
      <c r="N46678" s="36"/>
      <c r="R46678" s="5"/>
      <c r="W46678"/>
      <c r="Y46678" s="36"/>
      <c r="AA46678" s="5"/>
      <c r="AC46678" s="36"/>
      <c r="AD46678" s="36"/>
      <c r="AE46678"/>
      <c r="AF46678"/>
      <c r="AH46678" s="36"/>
      <c r="AJ46678"/>
    </row>
    <row r="46679" spans="14:36">
      <c r="N46679" s="36"/>
      <c r="R46679" s="5"/>
      <c r="W46679"/>
      <c r="Y46679" s="36"/>
      <c r="AA46679" s="5"/>
      <c r="AC46679" s="36"/>
      <c r="AD46679" s="36"/>
      <c r="AE46679"/>
      <c r="AF46679"/>
      <c r="AH46679" s="36"/>
      <c r="AJ46679"/>
    </row>
    <row r="46680" spans="14:36">
      <c r="N46680" s="36"/>
      <c r="R46680" s="5"/>
      <c r="W46680"/>
      <c r="Y46680" s="36"/>
      <c r="AA46680" s="5"/>
      <c r="AC46680" s="36"/>
      <c r="AD46680" s="36"/>
      <c r="AE46680"/>
      <c r="AF46680"/>
      <c r="AH46680" s="36"/>
      <c r="AJ46680"/>
    </row>
    <row r="46681" spans="14:36">
      <c r="N46681" s="36"/>
      <c r="R46681" s="5"/>
      <c r="W46681"/>
      <c r="Y46681" s="36"/>
      <c r="AA46681" s="5"/>
      <c r="AC46681" s="36"/>
      <c r="AD46681" s="36"/>
      <c r="AE46681"/>
      <c r="AF46681"/>
      <c r="AH46681" s="36"/>
      <c r="AJ46681"/>
    </row>
    <row r="46682" spans="14:36">
      <c r="N46682" s="36"/>
      <c r="R46682" s="5"/>
      <c r="W46682"/>
      <c r="Y46682" s="36"/>
      <c r="AA46682" s="5"/>
      <c r="AC46682" s="36"/>
      <c r="AD46682" s="36"/>
      <c r="AE46682"/>
      <c r="AF46682"/>
      <c r="AH46682" s="36"/>
      <c r="AJ46682"/>
    </row>
    <row r="46683" spans="14:36">
      <c r="N46683" s="36"/>
      <c r="R46683" s="5"/>
      <c r="W46683"/>
      <c r="Y46683" s="36"/>
      <c r="AA46683" s="5"/>
      <c r="AC46683" s="36"/>
      <c r="AD46683" s="36"/>
      <c r="AE46683"/>
      <c r="AF46683"/>
      <c r="AH46683" s="36"/>
      <c r="AJ46683"/>
    </row>
    <row r="46684" spans="14:36">
      <c r="N46684" s="36"/>
      <c r="R46684" s="5"/>
      <c r="W46684"/>
      <c r="Y46684" s="36"/>
      <c r="AA46684" s="5"/>
      <c r="AC46684" s="36"/>
      <c r="AD46684" s="36"/>
      <c r="AE46684"/>
      <c r="AF46684"/>
      <c r="AH46684" s="36"/>
      <c r="AJ46684"/>
    </row>
    <row r="46685" spans="14:36">
      <c r="N46685" s="36"/>
      <c r="R46685" s="5"/>
      <c r="W46685"/>
      <c r="Y46685" s="36"/>
      <c r="AA46685" s="5"/>
      <c r="AC46685" s="36"/>
      <c r="AD46685" s="36"/>
      <c r="AE46685"/>
      <c r="AF46685"/>
      <c r="AH46685" s="36"/>
      <c r="AJ46685"/>
    </row>
    <row r="46686" spans="14:36">
      <c r="N46686" s="36"/>
      <c r="R46686" s="5"/>
      <c r="W46686"/>
      <c r="Y46686" s="36"/>
      <c r="AA46686" s="5"/>
      <c r="AC46686" s="36"/>
      <c r="AD46686" s="36"/>
      <c r="AE46686"/>
      <c r="AF46686"/>
      <c r="AH46686" s="36"/>
      <c r="AJ46686"/>
    </row>
    <row r="46687" spans="14:36">
      <c r="N46687" s="36"/>
      <c r="R46687" s="5"/>
      <c r="W46687"/>
      <c r="Y46687" s="36"/>
      <c r="AA46687" s="5"/>
      <c r="AC46687" s="36"/>
      <c r="AD46687" s="36"/>
      <c r="AE46687"/>
      <c r="AF46687"/>
      <c r="AH46687" s="36"/>
      <c r="AJ46687"/>
    </row>
    <row r="46688" spans="14:36">
      <c r="N46688" s="36"/>
      <c r="R46688" s="5"/>
      <c r="W46688"/>
      <c r="Y46688" s="36"/>
      <c r="AA46688" s="5"/>
      <c r="AC46688" s="36"/>
      <c r="AD46688" s="36"/>
      <c r="AE46688"/>
      <c r="AF46688"/>
      <c r="AH46688" s="36"/>
      <c r="AJ46688"/>
    </row>
    <row r="46689" spans="14:36">
      <c r="N46689" s="36"/>
      <c r="R46689" s="5"/>
      <c r="W46689"/>
      <c r="Y46689" s="36"/>
      <c r="AA46689" s="5"/>
      <c r="AC46689" s="36"/>
      <c r="AD46689" s="36"/>
      <c r="AE46689"/>
      <c r="AF46689"/>
      <c r="AH46689" s="36"/>
      <c r="AJ46689"/>
    </row>
    <row r="46690" spans="14:36">
      <c r="N46690" s="36"/>
      <c r="R46690" s="5"/>
      <c r="W46690"/>
      <c r="Y46690" s="36"/>
      <c r="AA46690" s="5"/>
      <c r="AC46690" s="36"/>
      <c r="AD46690" s="36"/>
      <c r="AE46690"/>
      <c r="AF46690"/>
      <c r="AH46690" s="36"/>
      <c r="AJ46690"/>
    </row>
    <row r="46691" spans="14:36">
      <c r="N46691" s="36"/>
      <c r="R46691" s="5"/>
      <c r="W46691"/>
      <c r="Y46691" s="36"/>
      <c r="AA46691" s="5"/>
      <c r="AC46691" s="36"/>
      <c r="AD46691" s="36"/>
      <c r="AE46691"/>
      <c r="AF46691"/>
      <c r="AH46691" s="36"/>
      <c r="AJ46691"/>
    </row>
    <row r="46692" spans="14:36">
      <c r="N46692" s="36"/>
      <c r="R46692" s="5"/>
      <c r="W46692"/>
      <c r="Y46692" s="36"/>
      <c r="AA46692" s="5"/>
      <c r="AC46692" s="36"/>
      <c r="AD46692" s="36"/>
      <c r="AE46692"/>
      <c r="AF46692"/>
      <c r="AH46692" s="36"/>
      <c r="AJ46692"/>
    </row>
    <row r="46693" spans="14:36">
      <c r="N46693" s="36"/>
      <c r="R46693" s="5"/>
      <c r="W46693"/>
      <c r="Y46693" s="36"/>
      <c r="AA46693" s="5"/>
      <c r="AC46693" s="36"/>
      <c r="AD46693" s="36"/>
      <c r="AE46693"/>
      <c r="AF46693"/>
      <c r="AH46693" s="36"/>
      <c r="AJ46693"/>
    </row>
    <row r="46694" spans="14:36">
      <c r="N46694" s="36"/>
      <c r="R46694" s="5"/>
      <c r="W46694"/>
      <c r="Y46694" s="36"/>
      <c r="AA46694" s="5"/>
      <c r="AC46694" s="36"/>
      <c r="AD46694" s="36"/>
      <c r="AE46694"/>
      <c r="AF46694"/>
      <c r="AH46694" s="36"/>
      <c r="AJ46694"/>
    </row>
    <row r="46695" spans="14:36">
      <c r="N46695" s="36"/>
      <c r="R46695" s="5"/>
      <c r="W46695"/>
      <c r="Y46695" s="36"/>
      <c r="AA46695" s="5"/>
      <c r="AC46695" s="36"/>
      <c r="AD46695" s="36"/>
      <c r="AE46695"/>
      <c r="AF46695"/>
      <c r="AH46695" s="36"/>
      <c r="AJ46695"/>
    </row>
    <row r="46696" spans="14:36">
      <c r="N46696" s="36"/>
      <c r="R46696" s="5"/>
      <c r="W46696"/>
      <c r="Y46696" s="36"/>
      <c r="AA46696" s="5"/>
      <c r="AC46696" s="36"/>
      <c r="AD46696" s="36"/>
      <c r="AE46696"/>
      <c r="AF46696"/>
      <c r="AH46696" s="36"/>
      <c r="AJ46696"/>
    </row>
    <row r="46697" spans="14:36">
      <c r="N46697" s="36"/>
      <c r="R46697" s="5"/>
      <c r="W46697"/>
      <c r="Y46697" s="36"/>
      <c r="AA46697" s="5"/>
      <c r="AC46697" s="36"/>
      <c r="AD46697" s="36"/>
      <c r="AE46697"/>
      <c r="AF46697"/>
      <c r="AH46697" s="36"/>
      <c r="AJ46697"/>
    </row>
    <row r="46698" spans="14:36">
      <c r="N46698" s="36"/>
      <c r="R46698" s="5"/>
      <c r="W46698"/>
      <c r="Y46698" s="36"/>
      <c r="AA46698" s="5"/>
      <c r="AC46698" s="36"/>
      <c r="AD46698" s="36"/>
      <c r="AE46698"/>
      <c r="AF46698"/>
      <c r="AH46698" s="36"/>
      <c r="AJ46698"/>
    </row>
    <row r="46699" spans="14:36">
      <c r="N46699" s="36"/>
      <c r="R46699" s="5"/>
      <c r="W46699"/>
      <c r="Y46699" s="36"/>
      <c r="AA46699" s="5"/>
      <c r="AC46699" s="36"/>
      <c r="AD46699" s="36"/>
      <c r="AE46699"/>
      <c r="AF46699"/>
      <c r="AH46699" s="36"/>
      <c r="AJ46699"/>
    </row>
    <row r="46700" spans="14:36">
      <c r="N46700" s="36"/>
      <c r="R46700" s="5"/>
      <c r="W46700"/>
      <c r="Y46700" s="36"/>
      <c r="AA46700" s="5"/>
      <c r="AC46700" s="36"/>
      <c r="AD46700" s="36"/>
      <c r="AE46700"/>
      <c r="AF46700"/>
      <c r="AH46700" s="36"/>
      <c r="AJ46700"/>
    </row>
    <row r="46701" spans="14:36">
      <c r="N46701" s="36"/>
      <c r="R46701" s="5"/>
      <c r="W46701"/>
      <c r="Y46701" s="36"/>
      <c r="AA46701" s="5"/>
      <c r="AC46701" s="36"/>
      <c r="AD46701" s="36"/>
      <c r="AE46701"/>
      <c r="AF46701"/>
      <c r="AH46701" s="36"/>
      <c r="AJ46701"/>
    </row>
    <row r="46702" spans="14:36">
      <c r="N46702" s="36"/>
      <c r="R46702" s="5"/>
      <c r="W46702"/>
      <c r="Y46702" s="36"/>
      <c r="AA46702" s="5"/>
      <c r="AC46702" s="36"/>
      <c r="AD46702" s="36"/>
      <c r="AE46702"/>
      <c r="AF46702"/>
      <c r="AH46702" s="36"/>
      <c r="AJ46702"/>
    </row>
    <row r="46703" spans="14:36">
      <c r="N46703" s="36"/>
      <c r="R46703" s="5"/>
      <c r="W46703"/>
      <c r="Y46703" s="36"/>
      <c r="AA46703" s="5"/>
      <c r="AC46703" s="36"/>
      <c r="AD46703" s="36"/>
      <c r="AE46703"/>
      <c r="AF46703"/>
      <c r="AH46703" s="36"/>
      <c r="AJ46703"/>
    </row>
    <row r="46704" spans="14:36">
      <c r="N46704" s="36"/>
      <c r="R46704" s="5"/>
      <c r="W46704"/>
      <c r="Y46704" s="36"/>
      <c r="AA46704" s="5"/>
      <c r="AC46704" s="36"/>
      <c r="AD46704" s="36"/>
      <c r="AE46704"/>
      <c r="AF46704"/>
      <c r="AH46704" s="36"/>
      <c r="AJ46704"/>
    </row>
    <row r="46705" spans="14:36">
      <c r="N46705" s="36"/>
      <c r="R46705" s="5"/>
      <c r="W46705"/>
      <c r="Y46705" s="36"/>
      <c r="AA46705" s="5"/>
      <c r="AC46705" s="36"/>
      <c r="AD46705" s="36"/>
      <c r="AE46705"/>
      <c r="AF46705"/>
      <c r="AH46705" s="36"/>
      <c r="AJ46705"/>
    </row>
    <row r="46706" spans="14:36">
      <c r="N46706" s="36"/>
      <c r="R46706" s="5"/>
      <c r="W46706"/>
      <c r="Y46706" s="36"/>
      <c r="AA46706" s="5"/>
      <c r="AC46706" s="36"/>
      <c r="AD46706" s="36"/>
      <c r="AE46706"/>
      <c r="AF46706"/>
      <c r="AH46706" s="36"/>
      <c r="AJ46706"/>
    </row>
    <row r="46707" spans="14:36">
      <c r="N46707" s="36"/>
      <c r="R46707" s="5"/>
      <c r="W46707"/>
      <c r="Y46707" s="36"/>
      <c r="AA46707" s="5"/>
      <c r="AC46707" s="36"/>
      <c r="AD46707" s="36"/>
      <c r="AE46707"/>
      <c r="AF46707"/>
      <c r="AH46707" s="36"/>
      <c r="AJ46707"/>
    </row>
    <row r="46708" spans="14:36">
      <c r="N46708" s="36"/>
      <c r="R46708" s="5"/>
      <c r="W46708"/>
      <c r="Y46708" s="36"/>
      <c r="AA46708" s="5"/>
      <c r="AC46708" s="36"/>
      <c r="AD46708" s="36"/>
      <c r="AE46708"/>
      <c r="AF46708"/>
      <c r="AH46708" s="36"/>
      <c r="AJ46708"/>
    </row>
    <row r="46709" spans="14:36">
      <c r="N46709" s="36"/>
      <c r="R46709" s="5"/>
      <c r="W46709"/>
      <c r="Y46709" s="36"/>
      <c r="AA46709" s="5"/>
      <c r="AC46709" s="36"/>
      <c r="AD46709" s="36"/>
      <c r="AE46709"/>
      <c r="AF46709"/>
      <c r="AH46709" s="36"/>
      <c r="AJ46709"/>
    </row>
    <row r="46710" spans="14:36">
      <c r="N46710" s="36"/>
      <c r="R46710" s="5"/>
      <c r="W46710"/>
      <c r="Y46710" s="36"/>
      <c r="AA46710" s="5"/>
      <c r="AC46710" s="36"/>
      <c r="AD46710" s="36"/>
      <c r="AE46710"/>
      <c r="AF46710"/>
      <c r="AH46710" s="36"/>
      <c r="AJ46710"/>
    </row>
    <row r="46711" spans="14:36">
      <c r="N46711" s="36"/>
      <c r="R46711" s="5"/>
      <c r="W46711"/>
      <c r="Y46711" s="36"/>
      <c r="AA46711" s="5"/>
      <c r="AC46711" s="36"/>
      <c r="AD46711" s="36"/>
      <c r="AE46711"/>
      <c r="AF46711"/>
      <c r="AH46711" s="36"/>
      <c r="AJ46711"/>
    </row>
    <row r="46712" spans="14:36">
      <c r="N46712" s="36"/>
      <c r="R46712" s="5"/>
      <c r="W46712"/>
      <c r="Y46712" s="36"/>
      <c r="AA46712" s="5"/>
      <c r="AC46712" s="36"/>
      <c r="AD46712" s="36"/>
      <c r="AE46712"/>
      <c r="AF46712"/>
      <c r="AH46712" s="36"/>
      <c r="AJ46712"/>
    </row>
    <row r="46713" spans="14:36">
      <c r="N46713" s="36"/>
      <c r="R46713" s="5"/>
      <c r="W46713"/>
      <c r="Y46713" s="36"/>
      <c r="AA46713" s="5"/>
      <c r="AC46713" s="36"/>
      <c r="AD46713" s="36"/>
      <c r="AE46713"/>
      <c r="AF46713"/>
      <c r="AH46713" s="36"/>
      <c r="AJ46713"/>
    </row>
    <row r="46714" spans="14:36">
      <c r="N46714" s="36"/>
      <c r="R46714" s="5"/>
      <c r="W46714"/>
      <c r="Y46714" s="36"/>
      <c r="AA46714" s="5"/>
      <c r="AC46714" s="36"/>
      <c r="AD46714" s="36"/>
      <c r="AE46714"/>
      <c r="AF46714"/>
      <c r="AH46714" s="36"/>
      <c r="AJ46714"/>
    </row>
    <row r="46715" spans="14:36">
      <c r="N46715" s="36"/>
      <c r="R46715" s="5"/>
      <c r="W46715"/>
      <c r="Y46715" s="36"/>
      <c r="AA46715" s="5"/>
      <c r="AC46715" s="36"/>
      <c r="AD46715" s="36"/>
      <c r="AE46715"/>
      <c r="AF46715"/>
      <c r="AH46715" s="36"/>
      <c r="AJ46715"/>
    </row>
    <row r="46716" spans="14:36">
      <c r="N46716" s="36"/>
      <c r="R46716" s="5"/>
      <c r="W46716"/>
      <c r="Y46716" s="36"/>
      <c r="AA46716" s="5"/>
      <c r="AC46716" s="36"/>
      <c r="AD46716" s="36"/>
      <c r="AE46716"/>
      <c r="AF46716"/>
      <c r="AH46716" s="36"/>
      <c r="AJ46716"/>
    </row>
    <row r="46717" spans="14:36">
      <c r="N46717" s="36"/>
      <c r="R46717" s="5"/>
      <c r="W46717"/>
      <c r="Y46717" s="36"/>
      <c r="AA46717" s="5"/>
      <c r="AC46717" s="36"/>
      <c r="AD46717" s="36"/>
      <c r="AE46717"/>
      <c r="AF46717"/>
      <c r="AH46717" s="36"/>
      <c r="AJ46717"/>
    </row>
    <row r="46718" spans="14:36">
      <c r="N46718" s="36"/>
      <c r="R46718" s="5"/>
      <c r="W46718"/>
      <c r="Y46718" s="36"/>
      <c r="AA46718" s="5"/>
      <c r="AC46718" s="36"/>
      <c r="AD46718" s="36"/>
      <c r="AE46718"/>
      <c r="AF46718"/>
      <c r="AH46718" s="36"/>
      <c r="AJ46718"/>
    </row>
    <row r="46719" spans="14:36">
      <c r="N46719" s="36"/>
      <c r="R46719" s="5"/>
      <c r="W46719"/>
      <c r="Y46719" s="36"/>
      <c r="AA46719" s="5"/>
      <c r="AC46719" s="36"/>
      <c r="AD46719" s="36"/>
      <c r="AE46719"/>
      <c r="AF46719"/>
      <c r="AH46719" s="36"/>
      <c r="AJ46719"/>
    </row>
    <row r="46720" spans="14:36">
      <c r="N46720" s="36"/>
      <c r="R46720" s="5"/>
      <c r="W46720"/>
      <c r="Y46720" s="36"/>
      <c r="AA46720" s="5"/>
      <c r="AC46720" s="36"/>
      <c r="AD46720" s="36"/>
      <c r="AE46720"/>
      <c r="AF46720"/>
      <c r="AH46720" s="36"/>
      <c r="AJ46720"/>
    </row>
    <row r="46721" spans="14:36">
      <c r="N46721" s="36"/>
      <c r="R46721" s="5"/>
      <c r="W46721"/>
      <c r="Y46721" s="36"/>
      <c r="AA46721" s="5"/>
      <c r="AC46721" s="36"/>
      <c r="AD46721" s="36"/>
      <c r="AE46721"/>
      <c r="AF46721"/>
      <c r="AH46721" s="36"/>
      <c r="AJ46721"/>
    </row>
    <row r="46722" spans="14:36">
      <c r="N46722" s="36"/>
      <c r="R46722" s="5"/>
      <c r="W46722"/>
      <c r="Y46722" s="36"/>
      <c r="AA46722" s="5"/>
      <c r="AC46722" s="36"/>
      <c r="AD46722" s="36"/>
      <c r="AE46722"/>
      <c r="AF46722"/>
      <c r="AH46722" s="36"/>
      <c r="AJ46722"/>
    </row>
    <row r="46723" spans="14:36">
      <c r="N46723" s="36"/>
      <c r="R46723" s="5"/>
      <c r="W46723"/>
      <c r="Y46723" s="36"/>
      <c r="AA46723" s="5"/>
      <c r="AC46723" s="36"/>
      <c r="AD46723" s="36"/>
      <c r="AE46723"/>
      <c r="AF46723"/>
      <c r="AH46723" s="36"/>
      <c r="AJ46723"/>
    </row>
    <row r="46724" spans="14:36">
      <c r="N46724" s="36"/>
      <c r="R46724" s="5"/>
      <c r="W46724"/>
      <c r="Y46724" s="36"/>
      <c r="AA46724" s="5"/>
      <c r="AC46724" s="36"/>
      <c r="AD46724" s="36"/>
      <c r="AE46724"/>
      <c r="AF46724"/>
      <c r="AH46724" s="36"/>
      <c r="AJ46724"/>
    </row>
    <row r="46725" spans="14:36">
      <c r="N46725" s="36"/>
      <c r="R46725" s="5"/>
      <c r="W46725"/>
      <c r="Y46725" s="36"/>
      <c r="AA46725" s="5"/>
      <c r="AC46725" s="36"/>
      <c r="AD46725" s="36"/>
      <c r="AE46725"/>
      <c r="AF46725"/>
      <c r="AH46725" s="36"/>
      <c r="AJ46725"/>
    </row>
    <row r="46726" spans="14:36">
      <c r="N46726" s="36"/>
      <c r="R46726" s="5"/>
      <c r="W46726"/>
      <c r="Y46726" s="36"/>
      <c r="AA46726" s="5"/>
      <c r="AC46726" s="36"/>
      <c r="AD46726" s="36"/>
      <c r="AE46726"/>
      <c r="AF46726"/>
      <c r="AH46726" s="36"/>
      <c r="AJ46726"/>
    </row>
    <row r="46727" spans="14:36">
      <c r="N46727" s="36"/>
      <c r="R46727" s="5"/>
      <c r="W46727"/>
      <c r="Y46727" s="36"/>
      <c r="AA46727" s="5"/>
      <c r="AC46727" s="36"/>
      <c r="AD46727" s="36"/>
      <c r="AE46727"/>
      <c r="AF46727"/>
      <c r="AH46727" s="36"/>
      <c r="AJ46727"/>
    </row>
    <row r="46728" spans="14:36">
      <c r="N46728" s="36"/>
      <c r="R46728" s="5"/>
      <c r="W46728"/>
      <c r="Y46728" s="36"/>
      <c r="AA46728" s="5"/>
      <c r="AC46728" s="36"/>
      <c r="AD46728" s="36"/>
      <c r="AE46728"/>
      <c r="AF46728"/>
      <c r="AH46728" s="36"/>
      <c r="AJ46728"/>
    </row>
    <row r="46729" spans="14:36">
      <c r="N46729" s="36"/>
      <c r="R46729" s="5"/>
      <c r="W46729"/>
      <c r="Y46729" s="36"/>
      <c r="AA46729" s="5"/>
      <c r="AC46729" s="36"/>
      <c r="AD46729" s="36"/>
      <c r="AE46729"/>
      <c r="AF46729"/>
      <c r="AH46729" s="36"/>
      <c r="AJ46729"/>
    </row>
    <row r="46730" spans="14:36">
      <c r="N46730" s="36"/>
      <c r="R46730" s="5"/>
      <c r="W46730"/>
      <c r="Y46730" s="36"/>
      <c r="AA46730" s="5"/>
      <c r="AC46730" s="36"/>
      <c r="AD46730" s="36"/>
      <c r="AE46730"/>
      <c r="AF46730"/>
      <c r="AH46730" s="36"/>
      <c r="AJ46730"/>
    </row>
    <row r="46731" spans="14:36">
      <c r="N46731" s="36"/>
      <c r="R46731" s="5"/>
      <c r="W46731"/>
      <c r="Y46731" s="36"/>
      <c r="AA46731" s="5"/>
      <c r="AC46731" s="36"/>
      <c r="AD46731" s="36"/>
      <c r="AE46731"/>
      <c r="AF46731"/>
      <c r="AH46731" s="36"/>
      <c r="AJ46731"/>
    </row>
    <row r="46732" spans="14:36">
      <c r="N46732" s="36"/>
      <c r="R46732" s="5"/>
      <c r="W46732"/>
      <c r="Y46732" s="36"/>
      <c r="AA46732" s="5"/>
      <c r="AC46732" s="36"/>
      <c r="AD46732" s="36"/>
      <c r="AE46732"/>
      <c r="AF46732"/>
      <c r="AH46732" s="36"/>
      <c r="AJ46732"/>
    </row>
    <row r="46733" spans="14:36">
      <c r="N46733" s="36"/>
      <c r="R46733" s="5"/>
      <c r="W46733"/>
      <c r="Y46733" s="36"/>
      <c r="AA46733" s="5"/>
      <c r="AC46733" s="36"/>
      <c r="AD46733" s="36"/>
      <c r="AE46733"/>
      <c r="AF46733"/>
      <c r="AH46733" s="36"/>
      <c r="AJ46733"/>
    </row>
    <row r="46734" spans="14:36">
      <c r="N46734" s="36"/>
      <c r="R46734" s="5"/>
      <c r="W46734"/>
      <c r="Y46734" s="36"/>
      <c r="AA46734" s="5"/>
      <c r="AC46734" s="36"/>
      <c r="AD46734" s="36"/>
      <c r="AE46734"/>
      <c r="AF46734"/>
      <c r="AH46734" s="36"/>
      <c r="AJ46734"/>
    </row>
    <row r="46735" spans="14:36">
      <c r="N46735" s="36"/>
      <c r="R46735" s="5"/>
      <c r="W46735"/>
      <c r="Y46735" s="36"/>
      <c r="AA46735" s="5"/>
      <c r="AC46735" s="36"/>
      <c r="AD46735" s="36"/>
      <c r="AE46735"/>
      <c r="AF46735"/>
      <c r="AH46735" s="36"/>
      <c r="AJ46735"/>
    </row>
    <row r="46736" spans="14:36">
      <c r="N46736" s="36"/>
      <c r="R46736" s="5"/>
      <c r="W46736"/>
      <c r="Y46736" s="36"/>
      <c r="AA46736" s="5"/>
      <c r="AC46736" s="36"/>
      <c r="AD46736" s="36"/>
      <c r="AE46736"/>
      <c r="AF46736"/>
      <c r="AH46736" s="36"/>
      <c r="AJ46736"/>
    </row>
    <row r="46737" spans="14:36">
      <c r="N46737" s="36"/>
      <c r="R46737" s="5"/>
      <c r="W46737"/>
      <c r="Y46737" s="36"/>
      <c r="AA46737" s="5"/>
      <c r="AC46737" s="36"/>
      <c r="AD46737" s="36"/>
      <c r="AE46737"/>
      <c r="AF46737"/>
      <c r="AH46737" s="36"/>
      <c r="AJ46737"/>
    </row>
    <row r="46738" spans="14:36">
      <c r="N46738" s="36"/>
      <c r="R46738" s="5"/>
      <c r="W46738"/>
      <c r="Y46738" s="36"/>
      <c r="AA46738" s="5"/>
      <c r="AC46738" s="36"/>
      <c r="AD46738" s="36"/>
      <c r="AE46738"/>
      <c r="AF46738"/>
      <c r="AH46738" s="36"/>
      <c r="AJ46738"/>
    </row>
    <row r="46739" spans="14:36">
      <c r="N46739" s="36"/>
      <c r="R46739" s="5"/>
      <c r="W46739"/>
      <c r="Y46739" s="36"/>
      <c r="AA46739" s="5"/>
      <c r="AC46739" s="36"/>
      <c r="AD46739" s="36"/>
      <c r="AE46739"/>
      <c r="AF46739"/>
      <c r="AH46739" s="36"/>
      <c r="AJ46739"/>
    </row>
    <row r="46740" spans="14:36">
      <c r="N46740" s="36"/>
      <c r="R46740" s="5"/>
      <c r="W46740"/>
      <c r="Y46740" s="36"/>
      <c r="AA46740" s="5"/>
      <c r="AC46740" s="36"/>
      <c r="AD46740" s="36"/>
      <c r="AE46740"/>
      <c r="AF46740"/>
      <c r="AH46740" s="36"/>
      <c r="AJ46740"/>
    </row>
    <row r="46741" spans="14:36">
      <c r="N46741" s="36"/>
      <c r="R46741" s="5"/>
      <c r="W46741"/>
      <c r="Y46741" s="36"/>
      <c r="AA46741" s="5"/>
      <c r="AC46741" s="36"/>
      <c r="AD46741" s="36"/>
      <c r="AE46741"/>
      <c r="AF46741"/>
      <c r="AH46741" s="36"/>
      <c r="AJ46741"/>
    </row>
    <row r="46742" spans="14:36">
      <c r="N46742" s="36"/>
      <c r="R46742" s="5"/>
      <c r="W46742"/>
      <c r="Y46742" s="36"/>
      <c r="AA46742" s="5"/>
      <c r="AC46742" s="36"/>
      <c r="AD46742" s="36"/>
      <c r="AE46742"/>
      <c r="AF46742"/>
      <c r="AH46742" s="36"/>
      <c r="AJ46742"/>
    </row>
    <row r="46743" spans="14:36">
      <c r="N46743" s="36"/>
      <c r="R46743" s="5"/>
      <c r="W46743"/>
      <c r="Y46743" s="36"/>
      <c r="AA46743" s="5"/>
      <c r="AC46743" s="36"/>
      <c r="AD46743" s="36"/>
      <c r="AE46743"/>
      <c r="AF46743"/>
      <c r="AH46743" s="36"/>
      <c r="AJ46743"/>
    </row>
    <row r="46744" spans="14:36">
      <c r="N46744" s="36"/>
      <c r="R46744" s="5"/>
      <c r="W46744"/>
      <c r="Y46744" s="36"/>
      <c r="AA46744" s="5"/>
      <c r="AC46744" s="36"/>
      <c r="AD46744" s="36"/>
      <c r="AE46744"/>
      <c r="AF46744"/>
      <c r="AH46744" s="36"/>
      <c r="AJ46744"/>
    </row>
    <row r="46745" spans="14:36">
      <c r="N46745" s="36"/>
      <c r="R46745" s="5"/>
      <c r="W46745"/>
      <c r="Y46745" s="36"/>
      <c r="AA46745" s="5"/>
      <c r="AC46745" s="36"/>
      <c r="AD46745" s="36"/>
      <c r="AE46745"/>
      <c r="AF46745"/>
      <c r="AH46745" s="36"/>
      <c r="AJ46745"/>
    </row>
    <row r="46746" spans="14:36">
      <c r="N46746" s="36"/>
      <c r="R46746" s="5"/>
      <c r="W46746"/>
      <c r="Y46746" s="36"/>
      <c r="AA46746" s="5"/>
      <c r="AC46746" s="36"/>
      <c r="AD46746" s="36"/>
      <c r="AE46746"/>
      <c r="AF46746"/>
      <c r="AH46746" s="36"/>
      <c r="AJ46746"/>
    </row>
    <row r="46747" spans="14:36">
      <c r="N46747" s="36"/>
      <c r="R46747" s="5"/>
      <c r="W46747"/>
      <c r="Y46747" s="36"/>
      <c r="AA46747" s="5"/>
      <c r="AC46747" s="36"/>
      <c r="AD46747" s="36"/>
      <c r="AE46747"/>
      <c r="AF46747"/>
      <c r="AH46747" s="36"/>
      <c r="AJ46747"/>
    </row>
    <row r="46748" spans="14:36">
      <c r="N46748" s="36"/>
      <c r="R46748" s="5"/>
      <c r="W46748"/>
      <c r="Y46748" s="36"/>
      <c r="AA46748" s="5"/>
      <c r="AC46748" s="36"/>
      <c r="AD46748" s="36"/>
      <c r="AE46748"/>
      <c r="AF46748"/>
      <c r="AH46748" s="36"/>
      <c r="AJ46748"/>
    </row>
    <row r="46749" spans="14:36">
      <c r="N46749" s="36"/>
      <c r="R46749" s="5"/>
      <c r="W46749"/>
      <c r="Y46749" s="36"/>
      <c r="AA46749" s="5"/>
      <c r="AC46749" s="36"/>
      <c r="AD46749" s="36"/>
      <c r="AE46749"/>
      <c r="AF46749"/>
      <c r="AH46749" s="36"/>
      <c r="AJ46749"/>
    </row>
    <row r="46750" spans="14:36">
      <c r="N46750" s="36"/>
      <c r="R46750" s="5"/>
      <c r="W46750"/>
      <c r="Y46750" s="36"/>
      <c r="AA46750" s="5"/>
      <c r="AC46750" s="36"/>
      <c r="AD46750" s="36"/>
      <c r="AE46750"/>
      <c r="AF46750"/>
      <c r="AH46750" s="36"/>
      <c r="AJ46750"/>
    </row>
    <row r="46751" spans="14:36">
      <c r="N46751" s="36"/>
      <c r="R46751" s="5"/>
      <c r="W46751"/>
      <c r="Y46751" s="36"/>
      <c r="AA46751" s="5"/>
      <c r="AC46751" s="36"/>
      <c r="AD46751" s="36"/>
      <c r="AE46751"/>
      <c r="AF46751"/>
      <c r="AH46751" s="36"/>
      <c r="AJ46751"/>
    </row>
    <row r="46752" spans="14:36">
      <c r="N46752" s="36"/>
      <c r="R46752" s="5"/>
      <c r="W46752"/>
      <c r="Y46752" s="36"/>
      <c r="AA46752" s="5"/>
      <c r="AC46752" s="36"/>
      <c r="AD46752" s="36"/>
      <c r="AE46752"/>
      <c r="AF46752"/>
      <c r="AH46752" s="36"/>
      <c r="AJ46752"/>
    </row>
    <row r="46753" spans="14:36">
      <c r="N46753" s="36"/>
      <c r="R46753" s="5"/>
      <c r="W46753"/>
      <c r="Y46753" s="36"/>
      <c r="AA46753" s="5"/>
      <c r="AC46753" s="36"/>
      <c r="AD46753" s="36"/>
      <c r="AE46753"/>
      <c r="AF46753"/>
      <c r="AH46753" s="36"/>
      <c r="AJ46753"/>
    </row>
    <row r="46754" spans="14:36">
      <c r="N46754" s="36"/>
      <c r="R46754" s="5"/>
      <c r="W46754"/>
      <c r="Y46754" s="36"/>
      <c r="AA46754" s="5"/>
      <c r="AC46754" s="36"/>
      <c r="AD46754" s="36"/>
      <c r="AE46754"/>
      <c r="AF46754"/>
      <c r="AH46754" s="36"/>
      <c r="AJ46754"/>
    </row>
    <row r="46755" spans="14:36">
      <c r="N46755" s="36"/>
      <c r="R46755" s="5"/>
      <c r="W46755"/>
      <c r="Y46755" s="36"/>
      <c r="AA46755" s="5"/>
      <c r="AC46755" s="36"/>
      <c r="AD46755" s="36"/>
      <c r="AE46755"/>
      <c r="AF46755"/>
      <c r="AH46755" s="36"/>
      <c r="AJ46755"/>
    </row>
    <row r="46756" spans="14:36">
      <c r="N46756" s="36"/>
      <c r="R46756" s="5"/>
      <c r="W46756"/>
      <c r="Y46756" s="36"/>
      <c r="AA46756" s="5"/>
      <c r="AC46756" s="36"/>
      <c r="AD46756" s="36"/>
      <c r="AE46756"/>
      <c r="AF46756"/>
      <c r="AH46756" s="36"/>
      <c r="AJ46756"/>
    </row>
    <row r="46757" spans="14:36">
      <c r="N46757" s="36"/>
      <c r="R46757" s="5"/>
      <c r="W46757"/>
      <c r="Y46757" s="36"/>
      <c r="AA46757" s="5"/>
      <c r="AC46757" s="36"/>
      <c r="AD46757" s="36"/>
      <c r="AE46757"/>
      <c r="AF46757"/>
      <c r="AH46757" s="36"/>
      <c r="AJ46757"/>
    </row>
    <row r="46758" spans="14:36">
      <c r="N46758" s="36"/>
      <c r="R46758" s="5"/>
      <c r="W46758"/>
      <c r="Y46758" s="36"/>
      <c r="AA46758" s="5"/>
      <c r="AC46758" s="36"/>
      <c r="AD46758" s="36"/>
      <c r="AE46758"/>
      <c r="AF46758"/>
      <c r="AH46758" s="36"/>
      <c r="AJ46758"/>
    </row>
    <row r="46759" spans="14:36">
      <c r="N46759" s="36"/>
      <c r="R46759" s="5"/>
      <c r="W46759"/>
      <c r="Y46759" s="36"/>
      <c r="AA46759" s="5"/>
      <c r="AC46759" s="36"/>
      <c r="AD46759" s="36"/>
      <c r="AE46759"/>
      <c r="AF46759"/>
      <c r="AH46759" s="36"/>
      <c r="AJ46759"/>
    </row>
    <row r="46760" spans="14:36">
      <c r="N46760" s="36"/>
      <c r="R46760" s="5"/>
      <c r="W46760"/>
      <c r="Y46760" s="36"/>
      <c r="AA46760" s="5"/>
      <c r="AC46760" s="36"/>
      <c r="AD46760" s="36"/>
      <c r="AE46760"/>
      <c r="AF46760"/>
      <c r="AH46760" s="36"/>
      <c r="AJ46760"/>
    </row>
    <row r="46761" spans="14:36">
      <c r="N46761" s="36"/>
      <c r="R46761" s="5"/>
      <c r="W46761"/>
      <c r="Y46761" s="36"/>
      <c r="AA46761" s="5"/>
      <c r="AC46761" s="36"/>
      <c r="AD46761" s="36"/>
      <c r="AE46761"/>
      <c r="AF46761"/>
      <c r="AH46761" s="36"/>
      <c r="AJ46761"/>
    </row>
    <row r="46762" spans="14:36">
      <c r="N46762" s="36"/>
      <c r="R46762" s="5"/>
      <c r="W46762"/>
      <c r="Y46762" s="36"/>
      <c r="AA46762" s="5"/>
      <c r="AC46762" s="36"/>
      <c r="AD46762" s="36"/>
      <c r="AE46762"/>
      <c r="AF46762"/>
      <c r="AH46762" s="36"/>
      <c r="AJ46762"/>
    </row>
    <row r="46763" spans="14:36">
      <c r="N46763" s="36"/>
      <c r="R46763" s="5"/>
      <c r="W46763"/>
      <c r="Y46763" s="36"/>
      <c r="AA46763" s="5"/>
      <c r="AC46763" s="36"/>
      <c r="AD46763" s="36"/>
      <c r="AE46763"/>
      <c r="AF46763"/>
      <c r="AH46763" s="36"/>
      <c r="AJ46763"/>
    </row>
    <row r="46764" spans="14:36">
      <c r="N46764" s="36"/>
      <c r="R46764" s="5"/>
      <c r="W46764"/>
      <c r="Y46764" s="36"/>
      <c r="AA46764" s="5"/>
      <c r="AC46764" s="36"/>
      <c r="AD46764" s="36"/>
      <c r="AE46764"/>
      <c r="AF46764"/>
      <c r="AH46764" s="36"/>
      <c r="AJ46764"/>
    </row>
    <row r="46765" spans="14:36">
      <c r="N46765" s="36"/>
      <c r="R46765" s="5"/>
      <c r="W46765"/>
      <c r="Y46765" s="36"/>
      <c r="AA46765" s="5"/>
      <c r="AC46765" s="36"/>
      <c r="AD46765" s="36"/>
      <c r="AE46765"/>
      <c r="AF46765"/>
      <c r="AH46765" s="36"/>
      <c r="AJ46765"/>
    </row>
    <row r="46766" spans="14:36">
      <c r="N46766" s="36"/>
      <c r="R46766" s="5"/>
      <c r="W46766"/>
      <c r="Y46766" s="36"/>
      <c r="AA46766" s="5"/>
      <c r="AC46766" s="36"/>
      <c r="AD46766" s="36"/>
      <c r="AE46766"/>
      <c r="AF46766"/>
      <c r="AH46766" s="36"/>
      <c r="AJ46766"/>
    </row>
    <row r="46767" spans="14:36">
      <c r="N46767" s="36"/>
      <c r="R46767" s="5"/>
      <c r="W46767"/>
      <c r="Y46767" s="36"/>
      <c r="AA46767" s="5"/>
      <c r="AC46767" s="36"/>
      <c r="AD46767" s="36"/>
      <c r="AE46767"/>
      <c r="AF46767"/>
      <c r="AH46767" s="36"/>
      <c r="AJ46767"/>
    </row>
    <row r="46768" spans="14:36">
      <c r="N46768" s="36"/>
      <c r="R46768" s="5"/>
      <c r="W46768"/>
      <c r="Y46768" s="36"/>
      <c r="AA46768" s="5"/>
      <c r="AC46768" s="36"/>
      <c r="AD46768" s="36"/>
      <c r="AE46768"/>
      <c r="AF46768"/>
      <c r="AH46768" s="36"/>
      <c r="AJ46768"/>
    </row>
    <row r="46769" spans="14:36">
      <c r="N46769" s="36"/>
      <c r="R46769" s="5"/>
      <c r="W46769"/>
      <c r="Y46769" s="36"/>
      <c r="AA46769" s="5"/>
      <c r="AC46769" s="36"/>
      <c r="AD46769" s="36"/>
      <c r="AE46769"/>
      <c r="AF46769"/>
      <c r="AH46769" s="36"/>
      <c r="AJ46769"/>
    </row>
    <row r="46770" spans="14:36">
      <c r="N46770" s="36"/>
      <c r="R46770" s="5"/>
      <c r="W46770"/>
      <c r="Y46770" s="36"/>
      <c r="AA46770" s="5"/>
      <c r="AC46770" s="36"/>
      <c r="AD46770" s="36"/>
      <c r="AE46770"/>
      <c r="AF46770"/>
      <c r="AH46770" s="36"/>
      <c r="AJ46770"/>
    </row>
    <row r="46771" spans="14:36">
      <c r="N46771" s="36"/>
      <c r="R46771" s="5"/>
      <c r="W46771"/>
      <c r="Y46771" s="36"/>
      <c r="AA46771" s="5"/>
      <c r="AC46771" s="36"/>
      <c r="AD46771" s="36"/>
      <c r="AE46771"/>
      <c r="AF46771"/>
      <c r="AH46771" s="36"/>
      <c r="AJ46771"/>
    </row>
    <row r="46772" spans="14:36">
      <c r="N46772" s="36"/>
      <c r="R46772" s="5"/>
      <c r="W46772"/>
      <c r="Y46772" s="36"/>
      <c r="AA46772" s="5"/>
      <c r="AC46772" s="36"/>
      <c r="AD46772" s="36"/>
      <c r="AE46772"/>
      <c r="AF46772"/>
      <c r="AH46772" s="36"/>
      <c r="AJ46772"/>
    </row>
    <row r="46773" spans="14:36">
      <c r="N46773" s="36"/>
      <c r="R46773" s="5"/>
      <c r="W46773"/>
      <c r="Y46773" s="36"/>
      <c r="AA46773" s="5"/>
      <c r="AC46773" s="36"/>
      <c r="AD46773" s="36"/>
      <c r="AE46773"/>
      <c r="AF46773"/>
      <c r="AH46773" s="36"/>
      <c r="AJ46773"/>
    </row>
    <row r="46774" spans="14:36">
      <c r="N46774" s="36"/>
      <c r="R46774" s="5"/>
      <c r="W46774"/>
      <c r="Y46774" s="36"/>
      <c r="AA46774" s="5"/>
      <c r="AC46774" s="36"/>
      <c r="AD46774" s="36"/>
      <c r="AE46774"/>
      <c r="AF46774"/>
      <c r="AH46774" s="36"/>
      <c r="AJ46774"/>
    </row>
    <row r="46775" spans="14:36">
      <c r="N46775" s="36"/>
      <c r="R46775" s="5"/>
      <c r="W46775"/>
      <c r="Y46775" s="36"/>
      <c r="AA46775" s="5"/>
      <c r="AC46775" s="36"/>
      <c r="AD46775" s="36"/>
      <c r="AE46775"/>
      <c r="AF46775"/>
      <c r="AH46775" s="36"/>
      <c r="AJ46775"/>
    </row>
    <row r="46776" spans="14:36">
      <c r="N46776" s="36"/>
      <c r="R46776" s="5"/>
      <c r="W46776"/>
      <c r="Y46776" s="36"/>
      <c r="AA46776" s="5"/>
      <c r="AC46776" s="36"/>
      <c r="AD46776" s="36"/>
      <c r="AE46776"/>
      <c r="AF46776"/>
      <c r="AH46776" s="36"/>
      <c r="AJ46776"/>
    </row>
    <row r="46777" spans="14:36">
      <c r="N46777" s="36"/>
      <c r="R46777" s="5"/>
      <c r="W46777"/>
      <c r="Y46777" s="36"/>
      <c r="AA46777" s="5"/>
      <c r="AC46777" s="36"/>
      <c r="AD46777" s="36"/>
      <c r="AE46777"/>
      <c r="AF46777"/>
      <c r="AH46777" s="36"/>
      <c r="AJ46777"/>
    </row>
    <row r="46778" spans="14:36">
      <c r="N46778" s="36"/>
      <c r="R46778" s="5"/>
      <c r="W46778"/>
      <c r="Y46778" s="36"/>
      <c r="AA46778" s="5"/>
      <c r="AC46778" s="36"/>
      <c r="AD46778" s="36"/>
      <c r="AE46778"/>
      <c r="AF46778"/>
      <c r="AH46778" s="36"/>
      <c r="AJ46778"/>
    </row>
    <row r="46779" spans="14:36">
      <c r="N46779" s="36"/>
      <c r="R46779" s="5"/>
      <c r="W46779"/>
      <c r="Y46779" s="36"/>
      <c r="AA46779" s="5"/>
      <c r="AC46779" s="36"/>
      <c r="AD46779" s="36"/>
      <c r="AE46779"/>
      <c r="AF46779"/>
      <c r="AH46779" s="36"/>
      <c r="AJ46779"/>
    </row>
    <row r="46780" spans="14:36">
      <c r="N46780" s="36"/>
      <c r="R46780" s="5"/>
      <c r="W46780"/>
      <c r="Y46780" s="36"/>
      <c r="AA46780" s="5"/>
      <c r="AC46780" s="36"/>
      <c r="AD46780" s="36"/>
      <c r="AE46780"/>
      <c r="AF46780"/>
      <c r="AH46780" s="36"/>
      <c r="AJ46780"/>
    </row>
    <row r="46781" spans="14:36">
      <c r="N46781" s="36"/>
      <c r="R46781" s="5"/>
      <c r="W46781"/>
      <c r="Y46781" s="36"/>
      <c r="AA46781" s="5"/>
      <c r="AC46781" s="36"/>
      <c r="AD46781" s="36"/>
      <c r="AE46781"/>
      <c r="AF46781"/>
      <c r="AH46781" s="36"/>
      <c r="AJ46781"/>
    </row>
    <row r="46782" spans="14:36">
      <c r="N46782" s="36"/>
      <c r="R46782" s="5"/>
      <c r="W46782"/>
      <c r="Y46782" s="36"/>
      <c r="AA46782" s="5"/>
      <c r="AC46782" s="36"/>
      <c r="AD46782" s="36"/>
      <c r="AE46782"/>
      <c r="AF46782"/>
      <c r="AH46782" s="36"/>
      <c r="AJ46782"/>
    </row>
    <row r="46783" spans="14:36">
      <c r="N46783" s="36"/>
      <c r="R46783" s="5"/>
      <c r="W46783"/>
      <c r="Y46783" s="36"/>
      <c r="AA46783" s="5"/>
      <c r="AC46783" s="36"/>
      <c r="AD46783" s="36"/>
      <c r="AE46783"/>
      <c r="AF46783"/>
      <c r="AH46783" s="36"/>
      <c r="AJ46783"/>
    </row>
    <row r="46784" spans="14:36">
      <c r="N46784" s="36"/>
      <c r="R46784" s="5"/>
      <c r="W46784"/>
      <c r="Y46784" s="36"/>
      <c r="AA46784" s="5"/>
      <c r="AC46784" s="36"/>
      <c r="AD46784" s="36"/>
      <c r="AE46784"/>
      <c r="AF46784"/>
      <c r="AH46784" s="36"/>
      <c r="AJ46784"/>
    </row>
    <row r="46785" spans="14:36">
      <c r="N46785" s="36"/>
      <c r="R46785" s="5"/>
      <c r="W46785"/>
      <c r="Y46785" s="36"/>
      <c r="AA46785" s="5"/>
      <c r="AC46785" s="36"/>
      <c r="AD46785" s="36"/>
      <c r="AE46785"/>
      <c r="AF46785"/>
      <c r="AH46785" s="36"/>
      <c r="AJ46785"/>
    </row>
    <row r="46786" spans="14:36">
      <c r="N46786" s="36"/>
      <c r="R46786" s="5"/>
      <c r="W46786"/>
      <c r="Y46786" s="36"/>
      <c r="AA46786" s="5"/>
      <c r="AC46786" s="36"/>
      <c r="AD46786" s="36"/>
      <c r="AE46786"/>
      <c r="AF46786"/>
      <c r="AH46786" s="36"/>
      <c r="AJ46786"/>
    </row>
    <row r="46787" spans="14:36">
      <c r="N46787" s="36"/>
      <c r="R46787" s="5"/>
      <c r="W46787"/>
      <c r="Y46787" s="36"/>
      <c r="AA46787" s="5"/>
      <c r="AC46787" s="36"/>
      <c r="AD46787" s="36"/>
      <c r="AE46787"/>
      <c r="AF46787"/>
      <c r="AH46787" s="36"/>
      <c r="AJ46787"/>
    </row>
    <row r="46788" spans="14:36">
      <c r="N46788" s="36"/>
      <c r="R46788" s="5"/>
      <c r="W46788"/>
      <c r="Y46788" s="36"/>
      <c r="AA46788" s="5"/>
      <c r="AC46788" s="36"/>
      <c r="AD46788" s="36"/>
      <c r="AE46788"/>
      <c r="AF46788"/>
      <c r="AH46788" s="36"/>
      <c r="AJ46788"/>
    </row>
    <row r="46789" spans="14:36">
      <c r="N46789" s="36"/>
      <c r="R46789" s="5"/>
      <c r="W46789"/>
      <c r="Y46789" s="36"/>
      <c r="AA46789" s="5"/>
      <c r="AC46789" s="36"/>
      <c r="AD46789" s="36"/>
      <c r="AE46789"/>
      <c r="AF46789"/>
      <c r="AH46789" s="36"/>
      <c r="AJ46789"/>
    </row>
    <row r="46790" spans="14:36">
      <c r="N46790" s="36"/>
      <c r="R46790" s="5"/>
      <c r="W46790"/>
      <c r="Y46790" s="36"/>
      <c r="AA46790" s="5"/>
      <c r="AC46790" s="36"/>
      <c r="AD46790" s="36"/>
      <c r="AE46790"/>
      <c r="AF46790"/>
      <c r="AH46790" s="36"/>
      <c r="AJ46790"/>
    </row>
    <row r="46791" spans="14:36">
      <c r="N46791" s="36"/>
      <c r="R46791" s="5"/>
      <c r="W46791"/>
      <c r="Y46791" s="36"/>
      <c r="AA46791" s="5"/>
      <c r="AC46791" s="36"/>
      <c r="AD46791" s="36"/>
      <c r="AE46791"/>
      <c r="AF46791"/>
      <c r="AH46791" s="36"/>
      <c r="AJ46791"/>
    </row>
    <row r="46792" spans="14:36">
      <c r="N46792" s="36"/>
      <c r="R46792" s="5"/>
      <c r="W46792"/>
      <c r="Y46792" s="36"/>
      <c r="AA46792" s="5"/>
      <c r="AC46792" s="36"/>
      <c r="AD46792" s="36"/>
      <c r="AE46792"/>
      <c r="AF46792"/>
      <c r="AH46792" s="36"/>
      <c r="AJ46792"/>
    </row>
    <row r="46793" spans="14:36">
      <c r="N46793" s="36"/>
      <c r="R46793" s="5"/>
      <c r="W46793"/>
      <c r="Y46793" s="36"/>
      <c r="AA46793" s="5"/>
      <c r="AC46793" s="36"/>
      <c r="AD46793" s="36"/>
      <c r="AE46793"/>
      <c r="AF46793"/>
      <c r="AH46793" s="36"/>
      <c r="AJ46793"/>
    </row>
    <row r="46794" spans="14:36">
      <c r="N46794" s="36"/>
      <c r="R46794" s="5"/>
      <c r="W46794"/>
      <c r="Y46794" s="36"/>
      <c r="AA46794" s="5"/>
      <c r="AC46794" s="36"/>
      <c r="AD46794" s="36"/>
      <c r="AE46794"/>
      <c r="AF46794"/>
      <c r="AH46794" s="36"/>
      <c r="AJ46794"/>
    </row>
    <row r="46795" spans="14:36">
      <c r="N46795" s="36"/>
      <c r="R46795" s="5"/>
      <c r="W46795"/>
      <c r="Y46795" s="36"/>
      <c r="AA46795" s="5"/>
      <c r="AC46795" s="36"/>
      <c r="AD46795" s="36"/>
      <c r="AE46795"/>
      <c r="AF46795"/>
      <c r="AH46795" s="36"/>
      <c r="AJ46795"/>
    </row>
    <row r="46796" spans="14:36">
      <c r="N46796" s="36"/>
      <c r="R46796" s="5"/>
      <c r="W46796"/>
      <c r="Y46796" s="36"/>
      <c r="AA46796" s="5"/>
      <c r="AC46796" s="36"/>
      <c r="AD46796" s="36"/>
      <c r="AE46796"/>
      <c r="AF46796"/>
      <c r="AH46796" s="36"/>
      <c r="AJ46796"/>
    </row>
    <row r="46797" spans="14:36">
      <c r="N46797" s="36"/>
      <c r="R46797" s="5"/>
      <c r="W46797"/>
      <c r="Y46797" s="36"/>
      <c r="AA46797" s="5"/>
      <c r="AC46797" s="36"/>
      <c r="AD46797" s="36"/>
      <c r="AE46797"/>
      <c r="AF46797"/>
      <c r="AH46797" s="36"/>
      <c r="AJ46797"/>
    </row>
    <row r="46798" spans="14:36">
      <c r="N46798" s="36"/>
      <c r="R46798" s="5"/>
      <c r="W46798"/>
      <c r="Y46798" s="36"/>
      <c r="AA46798" s="5"/>
      <c r="AC46798" s="36"/>
      <c r="AD46798" s="36"/>
      <c r="AE46798"/>
      <c r="AF46798"/>
      <c r="AH46798" s="36"/>
      <c r="AJ46798"/>
    </row>
    <row r="46799" spans="14:36">
      <c r="N46799" s="36"/>
      <c r="R46799" s="5"/>
      <c r="W46799"/>
      <c r="Y46799" s="36"/>
      <c r="AA46799" s="5"/>
      <c r="AC46799" s="36"/>
      <c r="AD46799" s="36"/>
      <c r="AE46799"/>
      <c r="AF46799"/>
      <c r="AH46799" s="36"/>
      <c r="AJ46799"/>
    </row>
    <row r="46800" spans="14:36">
      <c r="N46800" s="36"/>
      <c r="R46800" s="5"/>
      <c r="W46800"/>
      <c r="Y46800" s="36"/>
      <c r="AA46800" s="5"/>
      <c r="AC46800" s="36"/>
      <c r="AD46800" s="36"/>
      <c r="AE46800"/>
      <c r="AF46800"/>
      <c r="AH46800" s="36"/>
      <c r="AJ46800"/>
    </row>
    <row r="46801" spans="14:36">
      <c r="N46801" s="36"/>
      <c r="R46801" s="5"/>
      <c r="W46801"/>
      <c r="Y46801" s="36"/>
      <c r="AA46801" s="5"/>
      <c r="AC46801" s="36"/>
      <c r="AD46801" s="36"/>
      <c r="AE46801"/>
      <c r="AF46801"/>
      <c r="AH46801" s="36"/>
      <c r="AJ46801"/>
    </row>
    <row r="46802" spans="14:36">
      <c r="N46802" s="36"/>
      <c r="R46802" s="5"/>
      <c r="W46802"/>
      <c r="Y46802" s="36"/>
      <c r="AA46802" s="5"/>
      <c r="AC46802" s="36"/>
      <c r="AD46802" s="36"/>
      <c r="AE46802"/>
      <c r="AF46802"/>
      <c r="AH46802" s="36"/>
      <c r="AJ46802"/>
    </row>
    <row r="46803" spans="14:36">
      <c r="N46803" s="36"/>
      <c r="R46803" s="5"/>
      <c r="W46803"/>
      <c r="Y46803" s="36"/>
      <c r="AA46803" s="5"/>
      <c r="AC46803" s="36"/>
      <c r="AD46803" s="36"/>
      <c r="AE46803"/>
      <c r="AF46803"/>
      <c r="AH46803" s="36"/>
      <c r="AJ46803"/>
    </row>
    <row r="46804" spans="14:36">
      <c r="N46804" s="36"/>
      <c r="R46804" s="5"/>
      <c r="W46804"/>
      <c r="Y46804" s="36"/>
      <c r="AA46804" s="5"/>
      <c r="AC46804" s="36"/>
      <c r="AD46804" s="36"/>
      <c r="AE46804"/>
      <c r="AF46804"/>
      <c r="AH46804" s="36"/>
      <c r="AJ46804"/>
    </row>
    <row r="46805" spans="14:36">
      <c r="N46805" s="36"/>
      <c r="R46805" s="5"/>
      <c r="W46805"/>
      <c r="Y46805" s="36"/>
      <c r="AA46805" s="5"/>
      <c r="AC46805" s="36"/>
      <c r="AD46805" s="36"/>
      <c r="AE46805"/>
      <c r="AF46805"/>
      <c r="AH46805" s="36"/>
      <c r="AJ46805"/>
    </row>
    <row r="46806" spans="14:36">
      <c r="N46806" s="36"/>
      <c r="R46806" s="5"/>
      <c r="W46806"/>
      <c r="Y46806" s="36"/>
      <c r="AA46806" s="5"/>
      <c r="AC46806" s="36"/>
      <c r="AD46806" s="36"/>
      <c r="AE46806"/>
      <c r="AF46806"/>
      <c r="AH46806" s="36"/>
      <c r="AJ46806"/>
    </row>
    <row r="46807" spans="14:36">
      <c r="N46807" s="36"/>
      <c r="R46807" s="5"/>
      <c r="W46807"/>
      <c r="Y46807" s="36"/>
      <c r="AA46807" s="5"/>
      <c r="AC46807" s="36"/>
      <c r="AD46807" s="36"/>
      <c r="AE46807"/>
      <c r="AF46807"/>
      <c r="AH46807" s="36"/>
      <c r="AJ46807"/>
    </row>
    <row r="46808" spans="14:36">
      <c r="N46808" s="36"/>
      <c r="R46808" s="5"/>
      <c r="W46808"/>
      <c r="Y46808" s="36"/>
      <c r="AA46808" s="5"/>
      <c r="AC46808" s="36"/>
      <c r="AD46808" s="36"/>
      <c r="AE46808"/>
      <c r="AF46808"/>
      <c r="AH46808" s="36"/>
      <c r="AJ46808"/>
    </row>
    <row r="46809" spans="14:36">
      <c r="N46809" s="36"/>
      <c r="R46809" s="5"/>
      <c r="W46809"/>
      <c r="Y46809" s="36"/>
      <c r="AA46809" s="5"/>
      <c r="AC46809" s="36"/>
      <c r="AD46809" s="36"/>
      <c r="AE46809"/>
      <c r="AF46809"/>
      <c r="AH46809" s="36"/>
      <c r="AJ46809"/>
    </row>
    <row r="46810" spans="14:36">
      <c r="N46810" s="36"/>
      <c r="R46810" s="5"/>
      <c r="W46810"/>
      <c r="Y46810" s="36"/>
      <c r="AA46810" s="5"/>
      <c r="AC46810" s="36"/>
      <c r="AD46810" s="36"/>
      <c r="AE46810"/>
      <c r="AF46810"/>
      <c r="AH46810" s="36"/>
      <c r="AJ46810"/>
    </row>
    <row r="46811" spans="14:36">
      <c r="N46811" s="36"/>
      <c r="R46811" s="5"/>
      <c r="W46811"/>
      <c r="Y46811" s="36"/>
      <c r="AA46811" s="5"/>
      <c r="AC46811" s="36"/>
      <c r="AD46811" s="36"/>
      <c r="AE46811"/>
      <c r="AF46811"/>
      <c r="AH46811" s="36"/>
      <c r="AJ46811"/>
    </row>
    <row r="46812" spans="14:36">
      <c r="N46812" s="36"/>
      <c r="R46812" s="5"/>
      <c r="W46812"/>
      <c r="Y46812" s="36"/>
      <c r="AA46812" s="5"/>
      <c r="AC46812" s="36"/>
      <c r="AD46812" s="36"/>
      <c r="AE46812"/>
      <c r="AF46812"/>
      <c r="AH46812" s="36"/>
      <c r="AJ46812"/>
    </row>
    <row r="46813" spans="14:36">
      <c r="N46813" s="36"/>
      <c r="R46813" s="5"/>
      <c r="W46813"/>
      <c r="Y46813" s="36"/>
      <c r="AA46813" s="5"/>
      <c r="AC46813" s="36"/>
      <c r="AD46813" s="36"/>
      <c r="AE46813"/>
      <c r="AF46813"/>
      <c r="AH46813" s="36"/>
      <c r="AJ46813"/>
    </row>
    <row r="46814" spans="14:36">
      <c r="N46814" s="36"/>
      <c r="R46814" s="5"/>
      <c r="W46814"/>
      <c r="Y46814" s="36"/>
      <c r="AA46814" s="5"/>
      <c r="AC46814" s="36"/>
      <c r="AD46814" s="36"/>
      <c r="AE46814"/>
      <c r="AF46814"/>
      <c r="AH46814" s="36"/>
      <c r="AJ46814"/>
    </row>
    <row r="46815" spans="14:36">
      <c r="N46815" s="36"/>
      <c r="R46815" s="5"/>
      <c r="W46815"/>
      <c r="Y46815" s="36"/>
      <c r="AA46815" s="5"/>
      <c r="AC46815" s="36"/>
      <c r="AD46815" s="36"/>
      <c r="AE46815"/>
      <c r="AF46815"/>
      <c r="AH46815" s="36"/>
      <c r="AJ46815"/>
    </row>
    <row r="46816" spans="14:36">
      <c r="N46816" s="36"/>
      <c r="R46816" s="5"/>
      <c r="W46816"/>
      <c r="Y46816" s="36"/>
      <c r="AA46816" s="5"/>
      <c r="AC46816" s="36"/>
      <c r="AD46816" s="36"/>
      <c r="AE46816"/>
      <c r="AF46816"/>
      <c r="AH46816" s="36"/>
      <c r="AJ46816"/>
    </row>
    <row r="46817" spans="14:36">
      <c r="N46817" s="36"/>
      <c r="R46817" s="5"/>
      <c r="W46817"/>
      <c r="Y46817" s="36"/>
      <c r="AA46817" s="5"/>
      <c r="AC46817" s="36"/>
      <c r="AD46817" s="36"/>
      <c r="AE46817"/>
      <c r="AF46817"/>
      <c r="AH46817" s="36"/>
      <c r="AJ46817"/>
    </row>
    <row r="46818" spans="14:36">
      <c r="N46818" s="36"/>
      <c r="R46818" s="5"/>
      <c r="W46818"/>
      <c r="Y46818" s="36"/>
      <c r="AA46818" s="5"/>
      <c r="AC46818" s="36"/>
      <c r="AD46818" s="36"/>
      <c r="AE46818"/>
      <c r="AF46818"/>
      <c r="AH46818" s="36"/>
      <c r="AJ46818"/>
    </row>
    <row r="46819" spans="14:36">
      <c r="N46819" s="36"/>
      <c r="R46819" s="5"/>
      <c r="W46819"/>
      <c r="Y46819" s="36"/>
      <c r="AA46819" s="5"/>
      <c r="AC46819" s="36"/>
      <c r="AD46819" s="36"/>
      <c r="AE46819"/>
      <c r="AF46819"/>
      <c r="AH46819" s="36"/>
      <c r="AJ46819"/>
    </row>
    <row r="46820" spans="14:36">
      <c r="N46820" s="36"/>
      <c r="R46820" s="5"/>
      <c r="W46820"/>
      <c r="Y46820" s="36"/>
      <c r="AA46820" s="5"/>
      <c r="AC46820" s="36"/>
      <c r="AD46820" s="36"/>
      <c r="AE46820"/>
      <c r="AF46820"/>
      <c r="AH46820" s="36"/>
      <c r="AJ46820"/>
    </row>
    <row r="46821" spans="14:36">
      <c r="N46821" s="36"/>
      <c r="R46821" s="5"/>
      <c r="W46821"/>
      <c r="Y46821" s="36"/>
      <c r="AA46821" s="5"/>
      <c r="AC46821" s="36"/>
      <c r="AD46821" s="36"/>
      <c r="AE46821"/>
      <c r="AF46821"/>
      <c r="AH46821" s="36"/>
      <c r="AJ46821"/>
    </row>
    <row r="46822" spans="14:36">
      <c r="N46822" s="36"/>
      <c r="R46822" s="5"/>
      <c r="W46822"/>
      <c r="Y46822" s="36"/>
      <c r="AA46822" s="5"/>
      <c r="AC46822" s="36"/>
      <c r="AD46822" s="36"/>
      <c r="AE46822"/>
      <c r="AF46822"/>
      <c r="AH46822" s="36"/>
      <c r="AJ46822"/>
    </row>
    <row r="46823" spans="14:36">
      <c r="N46823" s="36"/>
      <c r="R46823" s="5"/>
      <c r="W46823"/>
      <c r="Y46823" s="36"/>
      <c r="AA46823" s="5"/>
      <c r="AC46823" s="36"/>
      <c r="AD46823" s="36"/>
      <c r="AE46823"/>
      <c r="AF46823"/>
      <c r="AH46823" s="36"/>
      <c r="AJ46823"/>
    </row>
    <row r="46824" spans="14:36">
      <c r="N46824" s="36"/>
      <c r="R46824" s="5"/>
      <c r="W46824"/>
      <c r="Y46824" s="36"/>
      <c r="AA46824" s="5"/>
      <c r="AC46824" s="36"/>
      <c r="AD46824" s="36"/>
      <c r="AE46824"/>
      <c r="AF46824"/>
      <c r="AH46824" s="36"/>
      <c r="AJ46824"/>
    </row>
    <row r="46825" spans="14:36">
      <c r="N46825" s="36"/>
      <c r="R46825" s="5"/>
      <c r="W46825"/>
      <c r="Y46825" s="36"/>
      <c r="AA46825" s="5"/>
      <c r="AC46825" s="36"/>
      <c r="AD46825" s="36"/>
      <c r="AE46825"/>
      <c r="AF46825"/>
      <c r="AH46825" s="36"/>
      <c r="AJ46825"/>
    </row>
    <row r="46826" spans="14:36">
      <c r="N46826" s="36"/>
      <c r="R46826" s="5"/>
      <c r="W46826"/>
      <c r="Y46826" s="36"/>
      <c r="AA46826" s="5"/>
      <c r="AC46826" s="36"/>
      <c r="AD46826" s="36"/>
      <c r="AE46826"/>
      <c r="AF46826"/>
      <c r="AH46826" s="36"/>
      <c r="AJ46826"/>
    </row>
    <row r="46827" spans="14:36">
      <c r="N46827" s="36"/>
      <c r="R46827" s="5"/>
      <c r="W46827"/>
      <c r="Y46827" s="36"/>
      <c r="AA46827" s="5"/>
      <c r="AC46827" s="36"/>
      <c r="AD46827" s="36"/>
      <c r="AE46827"/>
      <c r="AF46827"/>
      <c r="AH46827" s="36"/>
      <c r="AJ46827"/>
    </row>
    <row r="46828" spans="14:36">
      <c r="N46828" s="36"/>
      <c r="R46828" s="5"/>
      <c r="W46828"/>
      <c r="Y46828" s="36"/>
      <c r="AA46828" s="5"/>
      <c r="AC46828" s="36"/>
      <c r="AD46828" s="36"/>
      <c r="AE46828"/>
      <c r="AF46828"/>
      <c r="AH46828" s="36"/>
      <c r="AJ46828"/>
    </row>
    <row r="46829" spans="14:36">
      <c r="N46829" s="36"/>
      <c r="R46829" s="5"/>
      <c r="W46829"/>
      <c r="Y46829" s="36"/>
      <c r="AA46829" s="5"/>
      <c r="AC46829" s="36"/>
      <c r="AD46829" s="36"/>
      <c r="AE46829"/>
      <c r="AF46829"/>
      <c r="AH46829" s="36"/>
      <c r="AJ46829"/>
    </row>
    <row r="46830" spans="14:36">
      <c r="N46830" s="36"/>
      <c r="R46830" s="5"/>
      <c r="W46830"/>
      <c r="Y46830" s="36"/>
      <c r="AA46830" s="5"/>
      <c r="AC46830" s="36"/>
      <c r="AD46830" s="36"/>
      <c r="AE46830"/>
      <c r="AF46830"/>
      <c r="AH46830" s="36"/>
      <c r="AJ46830"/>
    </row>
    <row r="46831" spans="14:36">
      <c r="N46831" s="36"/>
      <c r="R46831" s="5"/>
      <c r="W46831"/>
      <c r="Y46831" s="36"/>
      <c r="AA46831" s="5"/>
      <c r="AC46831" s="36"/>
      <c r="AD46831" s="36"/>
      <c r="AE46831"/>
      <c r="AF46831"/>
      <c r="AH46831" s="36"/>
      <c r="AJ46831"/>
    </row>
    <row r="46832" spans="14:36">
      <c r="N46832" s="36"/>
      <c r="R46832" s="5"/>
      <c r="W46832"/>
      <c r="Y46832" s="36"/>
      <c r="AA46832" s="5"/>
      <c r="AC46832" s="36"/>
      <c r="AD46832" s="36"/>
      <c r="AE46832"/>
      <c r="AF46832"/>
      <c r="AH46832" s="36"/>
      <c r="AJ46832"/>
    </row>
    <row r="46833" spans="14:36">
      <c r="N46833" s="36"/>
      <c r="R46833" s="5"/>
      <c r="W46833"/>
      <c r="Y46833" s="36"/>
      <c r="AA46833" s="5"/>
      <c r="AC46833" s="36"/>
      <c r="AD46833" s="36"/>
      <c r="AE46833"/>
      <c r="AF46833"/>
      <c r="AH46833" s="36"/>
      <c r="AJ46833"/>
    </row>
    <row r="46834" spans="14:36">
      <c r="N46834" s="36"/>
      <c r="R46834" s="5"/>
      <c r="W46834"/>
      <c r="Y46834" s="36"/>
      <c r="AA46834" s="5"/>
      <c r="AC46834" s="36"/>
      <c r="AD46834" s="36"/>
      <c r="AE46834"/>
      <c r="AF46834"/>
      <c r="AH46834" s="36"/>
      <c r="AJ46834"/>
    </row>
    <row r="46835" spans="14:36">
      <c r="N46835" s="36"/>
      <c r="R46835" s="5"/>
      <c r="W46835"/>
      <c r="Y46835" s="36"/>
      <c r="AA46835" s="5"/>
      <c r="AC46835" s="36"/>
      <c r="AD46835" s="36"/>
      <c r="AE46835"/>
      <c r="AF46835"/>
      <c r="AH46835" s="36"/>
      <c r="AJ46835"/>
    </row>
    <row r="46836" spans="14:36">
      <c r="N46836" s="36"/>
      <c r="R46836" s="5"/>
      <c r="W46836"/>
      <c r="Y46836" s="36"/>
      <c r="AA46836" s="5"/>
      <c r="AC46836" s="36"/>
      <c r="AD46836" s="36"/>
      <c r="AE46836"/>
      <c r="AF46836"/>
      <c r="AH46836" s="36"/>
      <c r="AJ46836"/>
    </row>
    <row r="46837" spans="14:36">
      <c r="N46837" s="36"/>
      <c r="R46837" s="5"/>
      <c r="W46837"/>
      <c r="Y46837" s="36"/>
      <c r="AA46837" s="5"/>
      <c r="AC46837" s="36"/>
      <c r="AD46837" s="36"/>
      <c r="AE46837"/>
      <c r="AF46837"/>
      <c r="AH46837" s="36"/>
      <c r="AJ46837"/>
    </row>
    <row r="46838" spans="14:36">
      <c r="N46838" s="36"/>
      <c r="R46838" s="5"/>
      <c r="W46838"/>
      <c r="Y46838" s="36"/>
      <c r="AA46838" s="5"/>
      <c r="AC46838" s="36"/>
      <c r="AD46838" s="36"/>
      <c r="AE46838"/>
      <c r="AF46838"/>
      <c r="AH46838" s="36"/>
      <c r="AJ46838"/>
    </row>
    <row r="46839" spans="14:36">
      <c r="N46839" s="36"/>
      <c r="R46839" s="5"/>
      <c r="W46839"/>
      <c r="Y46839" s="36"/>
      <c r="AA46839" s="5"/>
      <c r="AC46839" s="36"/>
      <c r="AD46839" s="36"/>
      <c r="AE46839"/>
      <c r="AF46839"/>
      <c r="AH46839" s="36"/>
      <c r="AJ46839"/>
    </row>
    <row r="46840" spans="14:36">
      <c r="N46840" s="36"/>
      <c r="R46840" s="5"/>
      <c r="W46840"/>
      <c r="Y46840" s="36"/>
      <c r="AA46840" s="5"/>
      <c r="AC46840" s="36"/>
      <c r="AD46840" s="36"/>
      <c r="AE46840"/>
      <c r="AF46840"/>
      <c r="AH46840" s="36"/>
      <c r="AJ46840"/>
    </row>
    <row r="46841" spans="14:36">
      <c r="N46841" s="36"/>
      <c r="R46841" s="5"/>
      <c r="W46841"/>
      <c r="Y46841" s="36"/>
      <c r="AA46841" s="5"/>
      <c r="AC46841" s="36"/>
      <c r="AD46841" s="36"/>
      <c r="AE46841"/>
      <c r="AF46841"/>
      <c r="AH46841" s="36"/>
      <c r="AJ46841"/>
    </row>
    <row r="46842" spans="14:36">
      <c r="N46842" s="36"/>
      <c r="R46842" s="5"/>
      <c r="W46842"/>
      <c r="Y46842" s="36"/>
      <c r="AA46842" s="5"/>
      <c r="AC46842" s="36"/>
      <c r="AD46842" s="36"/>
      <c r="AE46842"/>
      <c r="AF46842"/>
      <c r="AH46842" s="36"/>
      <c r="AJ46842"/>
    </row>
    <row r="46843" spans="14:36">
      <c r="N46843" s="36"/>
      <c r="R46843" s="5"/>
      <c r="W46843"/>
      <c r="Y46843" s="36"/>
      <c r="AA46843" s="5"/>
      <c r="AC46843" s="36"/>
      <c r="AD46843" s="36"/>
      <c r="AE46843"/>
      <c r="AF46843"/>
      <c r="AH46843" s="36"/>
      <c r="AJ46843"/>
    </row>
    <row r="46844" spans="14:36">
      <c r="N46844" s="36"/>
      <c r="R46844" s="5"/>
      <c r="W46844"/>
      <c r="Y46844" s="36"/>
      <c r="AA46844" s="5"/>
      <c r="AC46844" s="36"/>
      <c r="AD46844" s="36"/>
      <c r="AE46844"/>
      <c r="AF46844"/>
      <c r="AH46844" s="36"/>
      <c r="AJ46844"/>
    </row>
    <row r="46845" spans="14:36">
      <c r="N46845" s="36"/>
      <c r="R46845" s="5"/>
      <c r="W46845"/>
      <c r="Y46845" s="36"/>
      <c r="AA46845" s="5"/>
      <c r="AC46845" s="36"/>
      <c r="AD46845" s="36"/>
      <c r="AE46845"/>
      <c r="AF46845"/>
      <c r="AH46845" s="36"/>
      <c r="AJ46845"/>
    </row>
    <row r="46846" spans="14:36">
      <c r="N46846" s="36"/>
      <c r="R46846" s="5"/>
      <c r="W46846"/>
      <c r="Y46846" s="36"/>
      <c r="AA46846" s="5"/>
      <c r="AC46846" s="36"/>
      <c r="AD46846" s="36"/>
      <c r="AE46846"/>
      <c r="AF46846"/>
      <c r="AH46846" s="36"/>
      <c r="AJ46846"/>
    </row>
    <row r="46847" spans="14:36">
      <c r="N46847" s="36"/>
      <c r="R46847" s="5"/>
      <c r="W46847"/>
      <c r="Y46847" s="36"/>
      <c r="AA46847" s="5"/>
      <c r="AC46847" s="36"/>
      <c r="AD46847" s="36"/>
      <c r="AE46847"/>
      <c r="AF46847"/>
      <c r="AH46847" s="36"/>
      <c r="AJ46847"/>
    </row>
    <row r="46848" spans="14:36">
      <c r="N46848" s="36"/>
      <c r="R46848" s="5"/>
      <c r="W46848"/>
      <c r="Y46848" s="36"/>
      <c r="AA46848" s="5"/>
      <c r="AC46848" s="36"/>
      <c r="AD46848" s="36"/>
      <c r="AE46848"/>
      <c r="AF46848"/>
      <c r="AH46848" s="36"/>
      <c r="AJ46848"/>
    </row>
    <row r="46849" spans="14:36">
      <c r="N46849" s="36"/>
      <c r="R46849" s="5"/>
      <c r="W46849"/>
      <c r="Y46849" s="36"/>
      <c r="AA46849" s="5"/>
      <c r="AC46849" s="36"/>
      <c r="AD46849" s="36"/>
      <c r="AE46849"/>
      <c r="AF46849"/>
      <c r="AH46849" s="36"/>
      <c r="AJ46849"/>
    </row>
    <row r="46850" spans="14:36">
      <c r="N46850" s="36"/>
      <c r="R46850" s="5"/>
      <c r="W46850"/>
      <c r="Y46850" s="36"/>
      <c r="AA46850" s="5"/>
      <c r="AC46850" s="36"/>
      <c r="AD46850" s="36"/>
      <c r="AE46850"/>
      <c r="AF46850"/>
      <c r="AH46850" s="36"/>
      <c r="AJ46850"/>
    </row>
    <row r="46851" spans="14:36">
      <c r="N46851" s="36"/>
      <c r="R46851" s="5"/>
      <c r="W46851"/>
      <c r="Y46851" s="36"/>
      <c r="AA46851" s="5"/>
      <c r="AC46851" s="36"/>
      <c r="AD46851" s="36"/>
      <c r="AE46851"/>
      <c r="AF46851"/>
      <c r="AH46851" s="36"/>
      <c r="AJ46851"/>
    </row>
    <row r="46852" spans="14:36">
      <c r="N46852" s="36"/>
      <c r="R46852" s="5"/>
      <c r="W46852"/>
      <c r="Y46852" s="36"/>
      <c r="AA46852" s="5"/>
      <c r="AC46852" s="36"/>
      <c r="AD46852" s="36"/>
      <c r="AE46852"/>
      <c r="AF46852"/>
      <c r="AH46852" s="36"/>
      <c r="AJ46852"/>
    </row>
    <row r="46853" spans="14:36">
      <c r="N46853" s="36"/>
      <c r="R46853" s="5"/>
      <c r="W46853"/>
      <c r="Y46853" s="36"/>
      <c r="AA46853" s="5"/>
      <c r="AC46853" s="36"/>
      <c r="AD46853" s="36"/>
      <c r="AE46853"/>
      <c r="AF46853"/>
      <c r="AH46853" s="36"/>
      <c r="AJ46853"/>
    </row>
    <row r="46854" spans="14:36">
      <c r="N46854" s="36"/>
      <c r="R46854" s="5"/>
      <c r="W46854"/>
      <c r="Y46854" s="36"/>
      <c r="AA46854" s="5"/>
      <c r="AC46854" s="36"/>
      <c r="AD46854" s="36"/>
      <c r="AE46854"/>
      <c r="AF46854"/>
      <c r="AH46854" s="36"/>
      <c r="AJ46854"/>
    </row>
    <row r="46855" spans="14:36">
      <c r="N46855" s="36"/>
      <c r="R46855" s="5"/>
      <c r="W46855"/>
      <c r="Y46855" s="36"/>
      <c r="AA46855" s="5"/>
      <c r="AC46855" s="36"/>
      <c r="AD46855" s="36"/>
      <c r="AE46855"/>
      <c r="AF46855"/>
      <c r="AH46855" s="36"/>
      <c r="AJ46855"/>
    </row>
    <row r="46856" spans="14:36">
      <c r="N46856" s="36"/>
      <c r="R46856" s="5"/>
      <c r="W46856"/>
      <c r="Y46856" s="36"/>
      <c r="AA46856" s="5"/>
      <c r="AC46856" s="36"/>
      <c r="AD46856" s="36"/>
      <c r="AE46856"/>
      <c r="AF46856"/>
      <c r="AH46856" s="36"/>
      <c r="AJ46856"/>
    </row>
    <row r="46857" spans="14:36">
      <c r="N46857" s="36"/>
      <c r="R46857" s="5"/>
      <c r="W46857"/>
      <c r="Y46857" s="36"/>
      <c r="AA46857" s="5"/>
      <c r="AC46857" s="36"/>
      <c r="AD46857" s="36"/>
      <c r="AE46857"/>
      <c r="AF46857"/>
      <c r="AH46857" s="36"/>
      <c r="AJ46857"/>
    </row>
    <row r="46858" spans="14:36">
      <c r="N46858" s="36"/>
      <c r="R46858" s="5"/>
      <c r="W46858"/>
      <c r="Y46858" s="36"/>
      <c r="AA46858" s="5"/>
      <c r="AC46858" s="36"/>
      <c r="AD46858" s="36"/>
      <c r="AE46858"/>
      <c r="AF46858"/>
      <c r="AH46858" s="36"/>
      <c r="AJ46858"/>
    </row>
    <row r="46859" spans="14:36">
      <c r="N46859" s="36"/>
      <c r="R46859" s="5"/>
      <c r="W46859"/>
      <c r="Y46859" s="36"/>
      <c r="AA46859" s="5"/>
      <c r="AC46859" s="36"/>
      <c r="AD46859" s="36"/>
      <c r="AE46859"/>
      <c r="AF46859"/>
      <c r="AH46859" s="36"/>
      <c r="AJ46859"/>
    </row>
    <row r="46860" spans="14:36">
      <c r="N46860" s="36"/>
      <c r="R46860" s="5"/>
      <c r="W46860"/>
      <c r="Y46860" s="36"/>
      <c r="AA46860" s="5"/>
      <c r="AC46860" s="36"/>
      <c r="AD46860" s="36"/>
      <c r="AE46860"/>
      <c r="AF46860"/>
      <c r="AH46860" s="36"/>
      <c r="AJ46860"/>
    </row>
    <row r="46861" spans="14:36">
      <c r="N46861" s="36"/>
      <c r="R46861" s="5"/>
      <c r="W46861"/>
      <c r="Y46861" s="36"/>
      <c r="AA46861" s="5"/>
      <c r="AC46861" s="36"/>
      <c r="AD46861" s="36"/>
      <c r="AE46861"/>
      <c r="AF46861"/>
      <c r="AH46861" s="36"/>
      <c r="AJ46861"/>
    </row>
    <row r="46862" spans="14:36">
      <c r="N46862" s="36"/>
      <c r="R46862" s="5"/>
      <c r="W46862"/>
      <c r="Y46862" s="36"/>
      <c r="AA46862" s="5"/>
      <c r="AC46862" s="36"/>
      <c r="AD46862" s="36"/>
      <c r="AE46862"/>
      <c r="AF46862"/>
      <c r="AH46862" s="36"/>
      <c r="AJ46862"/>
    </row>
    <row r="46863" spans="14:36">
      <c r="N46863" s="36"/>
      <c r="R46863" s="5"/>
      <c r="W46863"/>
      <c r="Y46863" s="36"/>
      <c r="AA46863" s="5"/>
      <c r="AC46863" s="36"/>
      <c r="AD46863" s="36"/>
      <c r="AE46863"/>
      <c r="AF46863"/>
      <c r="AH46863" s="36"/>
      <c r="AJ46863"/>
    </row>
    <row r="46864" spans="14:36">
      <c r="N46864" s="36"/>
      <c r="R46864" s="5"/>
      <c r="W46864"/>
      <c r="Y46864" s="36"/>
      <c r="AA46864" s="5"/>
      <c r="AC46864" s="36"/>
      <c r="AD46864" s="36"/>
      <c r="AE46864"/>
      <c r="AF46864"/>
      <c r="AH46864" s="36"/>
      <c r="AJ46864"/>
    </row>
    <row r="46865" spans="14:36">
      <c r="N46865" s="36"/>
      <c r="R46865" s="5"/>
      <c r="W46865"/>
      <c r="Y46865" s="36"/>
      <c r="AA46865" s="5"/>
      <c r="AC46865" s="36"/>
      <c r="AD46865" s="36"/>
      <c r="AE46865"/>
      <c r="AF46865"/>
      <c r="AH46865" s="36"/>
      <c r="AJ46865"/>
    </row>
    <row r="46866" spans="14:36">
      <c r="N46866" s="36"/>
      <c r="R46866" s="5"/>
      <c r="W46866"/>
      <c r="Y46866" s="36"/>
      <c r="AA46866" s="5"/>
      <c r="AC46866" s="36"/>
      <c r="AD46866" s="36"/>
      <c r="AE46866"/>
      <c r="AF46866"/>
      <c r="AH46866" s="36"/>
      <c r="AJ46866"/>
    </row>
    <row r="46867" spans="14:36">
      <c r="N46867" s="36"/>
      <c r="R46867" s="5"/>
      <c r="W46867"/>
      <c r="Y46867" s="36"/>
      <c r="AA46867" s="5"/>
      <c r="AC46867" s="36"/>
      <c r="AD46867" s="36"/>
      <c r="AE46867"/>
      <c r="AF46867"/>
      <c r="AH46867" s="36"/>
      <c r="AJ46867"/>
    </row>
    <row r="46868" spans="14:36">
      <c r="N46868" s="36"/>
      <c r="R46868" s="5"/>
      <c r="W46868"/>
      <c r="Y46868" s="36"/>
      <c r="AA46868" s="5"/>
      <c r="AC46868" s="36"/>
      <c r="AD46868" s="36"/>
      <c r="AE46868"/>
      <c r="AF46868"/>
      <c r="AH46868" s="36"/>
      <c r="AJ46868"/>
    </row>
    <row r="46869" spans="14:36">
      <c r="N46869" s="36"/>
      <c r="R46869" s="5"/>
      <c r="W46869"/>
      <c r="Y46869" s="36"/>
      <c r="AA46869" s="5"/>
      <c r="AC46869" s="36"/>
      <c r="AD46869" s="36"/>
      <c r="AE46869"/>
      <c r="AF46869"/>
      <c r="AH46869" s="36"/>
      <c r="AJ46869"/>
    </row>
    <row r="46870" spans="14:36">
      <c r="N46870" s="36"/>
      <c r="R46870" s="5"/>
      <c r="W46870"/>
      <c r="Y46870" s="36"/>
      <c r="AA46870" s="5"/>
      <c r="AC46870" s="36"/>
      <c r="AD46870" s="36"/>
      <c r="AE46870"/>
      <c r="AF46870"/>
      <c r="AH46870" s="36"/>
      <c r="AJ46870"/>
    </row>
    <row r="46871" spans="14:36">
      <c r="N46871" s="36"/>
      <c r="R46871" s="5"/>
      <c r="W46871"/>
      <c r="Y46871" s="36"/>
      <c r="AA46871" s="5"/>
      <c r="AC46871" s="36"/>
      <c r="AD46871" s="36"/>
      <c r="AE46871"/>
      <c r="AF46871"/>
      <c r="AH46871" s="36"/>
      <c r="AJ46871"/>
    </row>
    <row r="46872" spans="14:36">
      <c r="N46872" s="36"/>
      <c r="R46872" s="5"/>
      <c r="W46872"/>
      <c r="Y46872" s="36"/>
      <c r="AA46872" s="5"/>
      <c r="AC46872" s="36"/>
      <c r="AD46872" s="36"/>
      <c r="AE46872"/>
      <c r="AF46872"/>
      <c r="AH46872" s="36"/>
      <c r="AJ46872"/>
    </row>
    <row r="46873" spans="14:36">
      <c r="N46873" s="36"/>
      <c r="R46873" s="5"/>
      <c r="W46873"/>
      <c r="Y46873" s="36"/>
      <c r="AA46873" s="5"/>
      <c r="AC46873" s="36"/>
      <c r="AD46873" s="36"/>
      <c r="AE46873"/>
      <c r="AF46873"/>
      <c r="AH46873" s="36"/>
      <c r="AJ46873"/>
    </row>
    <row r="46874" spans="14:36">
      <c r="N46874" s="36"/>
      <c r="R46874" s="5"/>
      <c r="W46874"/>
      <c r="Y46874" s="36"/>
      <c r="AA46874" s="5"/>
      <c r="AC46874" s="36"/>
      <c r="AD46874" s="36"/>
      <c r="AE46874"/>
      <c r="AF46874"/>
      <c r="AH46874" s="36"/>
      <c r="AJ46874"/>
    </row>
    <row r="46875" spans="14:36">
      <c r="N46875" s="36"/>
      <c r="R46875" s="5"/>
      <c r="W46875"/>
      <c r="Y46875" s="36"/>
      <c r="AA46875" s="5"/>
      <c r="AC46875" s="36"/>
      <c r="AD46875" s="36"/>
      <c r="AE46875"/>
      <c r="AF46875"/>
      <c r="AH46875" s="36"/>
      <c r="AJ46875"/>
    </row>
    <row r="46876" spans="14:36">
      <c r="N46876" s="36"/>
      <c r="R46876" s="5"/>
      <c r="W46876"/>
      <c r="Y46876" s="36"/>
      <c r="AA46876" s="5"/>
      <c r="AC46876" s="36"/>
      <c r="AD46876" s="36"/>
      <c r="AE46876"/>
      <c r="AF46876"/>
      <c r="AH46876" s="36"/>
      <c r="AJ46876"/>
    </row>
    <row r="46877" spans="14:36">
      <c r="N46877" s="36"/>
      <c r="R46877" s="5"/>
      <c r="W46877"/>
      <c r="Y46877" s="36"/>
      <c r="AA46877" s="5"/>
      <c r="AC46877" s="36"/>
      <c r="AD46877" s="36"/>
      <c r="AE46877"/>
      <c r="AF46877"/>
      <c r="AH46877" s="36"/>
      <c r="AJ46877"/>
    </row>
    <row r="46878" spans="14:36">
      <c r="N46878" s="36"/>
      <c r="R46878" s="5"/>
      <c r="W46878"/>
      <c r="Y46878" s="36"/>
      <c r="AA46878" s="5"/>
      <c r="AC46878" s="36"/>
      <c r="AD46878" s="36"/>
      <c r="AE46878"/>
      <c r="AF46878"/>
      <c r="AH46878" s="36"/>
      <c r="AJ46878"/>
    </row>
    <row r="46879" spans="14:36">
      <c r="N46879" s="36"/>
      <c r="R46879" s="5"/>
      <c r="W46879"/>
      <c r="Y46879" s="36"/>
      <c r="AA46879" s="5"/>
      <c r="AC46879" s="36"/>
      <c r="AD46879" s="36"/>
      <c r="AE46879"/>
      <c r="AF46879"/>
      <c r="AH46879" s="36"/>
      <c r="AJ46879"/>
    </row>
    <row r="46880" spans="14:36">
      <c r="N46880" s="36"/>
      <c r="R46880" s="5"/>
      <c r="W46880"/>
      <c r="Y46880" s="36"/>
      <c r="AA46880" s="5"/>
      <c r="AC46880" s="36"/>
      <c r="AD46880" s="36"/>
      <c r="AE46880"/>
      <c r="AF46880"/>
      <c r="AH46880" s="36"/>
      <c r="AJ46880"/>
    </row>
    <row r="46881" spans="14:36">
      <c r="N46881" s="36"/>
      <c r="R46881" s="5"/>
      <c r="W46881"/>
      <c r="Y46881" s="36"/>
      <c r="AA46881" s="5"/>
      <c r="AC46881" s="36"/>
      <c r="AD46881" s="36"/>
      <c r="AE46881"/>
      <c r="AF46881"/>
      <c r="AH46881" s="36"/>
      <c r="AJ46881"/>
    </row>
    <row r="46882" spans="14:36">
      <c r="N46882" s="36"/>
      <c r="R46882" s="5"/>
      <c r="W46882"/>
      <c r="Y46882" s="36"/>
      <c r="AA46882" s="5"/>
      <c r="AC46882" s="36"/>
      <c r="AD46882" s="36"/>
      <c r="AE46882"/>
      <c r="AF46882"/>
      <c r="AH46882" s="36"/>
      <c r="AJ46882"/>
    </row>
    <row r="46883" spans="14:36">
      <c r="N46883" s="36"/>
      <c r="R46883" s="5"/>
      <c r="W46883"/>
      <c r="Y46883" s="36"/>
      <c r="AA46883" s="5"/>
      <c r="AC46883" s="36"/>
      <c r="AD46883" s="36"/>
      <c r="AE46883"/>
      <c r="AF46883"/>
      <c r="AH46883" s="36"/>
      <c r="AJ46883"/>
    </row>
    <row r="46884" spans="14:36">
      <c r="N46884" s="36"/>
      <c r="R46884" s="5"/>
      <c r="W46884"/>
      <c r="Y46884" s="36"/>
      <c r="AA46884" s="5"/>
      <c r="AC46884" s="36"/>
      <c r="AD46884" s="36"/>
      <c r="AE46884"/>
      <c r="AF46884"/>
      <c r="AH46884" s="36"/>
      <c r="AJ46884"/>
    </row>
    <row r="46885" spans="14:36">
      <c r="N46885" s="36"/>
      <c r="R46885" s="5"/>
      <c r="W46885"/>
      <c r="Y46885" s="36"/>
      <c r="AA46885" s="5"/>
      <c r="AC46885" s="36"/>
      <c r="AD46885" s="36"/>
      <c r="AE46885"/>
      <c r="AF46885"/>
      <c r="AH46885" s="36"/>
      <c r="AJ46885"/>
    </row>
    <row r="46886" spans="14:36">
      <c r="N46886" s="36"/>
      <c r="R46886" s="5"/>
      <c r="W46886"/>
      <c r="Y46886" s="36"/>
      <c r="AA46886" s="5"/>
      <c r="AC46886" s="36"/>
      <c r="AD46886" s="36"/>
      <c r="AE46886"/>
      <c r="AF46886"/>
      <c r="AH46886" s="36"/>
      <c r="AJ46886"/>
    </row>
    <row r="46887" spans="14:36">
      <c r="N46887" s="36"/>
      <c r="R46887" s="5"/>
      <c r="W46887"/>
      <c r="Y46887" s="36"/>
      <c r="AA46887" s="5"/>
      <c r="AC46887" s="36"/>
      <c r="AD46887" s="36"/>
      <c r="AE46887"/>
      <c r="AF46887"/>
      <c r="AH46887" s="36"/>
      <c r="AJ46887"/>
    </row>
    <row r="46888" spans="14:36">
      <c r="N46888" s="36"/>
      <c r="R46888" s="5"/>
      <c r="W46888"/>
      <c r="Y46888" s="36"/>
      <c r="AA46888" s="5"/>
      <c r="AC46888" s="36"/>
      <c r="AD46888" s="36"/>
      <c r="AE46888"/>
      <c r="AF46888"/>
      <c r="AH46888" s="36"/>
      <c r="AJ46888"/>
    </row>
    <row r="46889" spans="14:36">
      <c r="N46889" s="36"/>
      <c r="R46889" s="5"/>
      <c r="W46889"/>
      <c r="Y46889" s="36"/>
      <c r="AA46889" s="5"/>
      <c r="AC46889" s="36"/>
      <c r="AD46889" s="36"/>
      <c r="AE46889"/>
      <c r="AF46889"/>
      <c r="AH46889" s="36"/>
      <c r="AJ46889"/>
    </row>
    <row r="46890" spans="14:36">
      <c r="N46890" s="36"/>
      <c r="R46890" s="5"/>
      <c r="W46890"/>
      <c r="Y46890" s="36"/>
      <c r="AA46890" s="5"/>
      <c r="AC46890" s="36"/>
      <c r="AD46890" s="36"/>
      <c r="AE46890"/>
      <c r="AF46890"/>
      <c r="AH46890" s="36"/>
      <c r="AJ46890"/>
    </row>
    <row r="46891" spans="14:36">
      <c r="N46891" s="36"/>
      <c r="R46891" s="5"/>
      <c r="W46891"/>
      <c r="Y46891" s="36"/>
      <c r="AA46891" s="5"/>
      <c r="AC46891" s="36"/>
      <c r="AD46891" s="36"/>
      <c r="AE46891"/>
      <c r="AF46891"/>
      <c r="AH46891" s="36"/>
      <c r="AJ46891"/>
    </row>
    <row r="46892" spans="14:36">
      <c r="N46892" s="36"/>
      <c r="R46892" s="5"/>
      <c r="W46892"/>
      <c r="Y46892" s="36"/>
      <c r="AA46892" s="5"/>
      <c r="AC46892" s="36"/>
      <c r="AD46892" s="36"/>
      <c r="AE46892"/>
      <c r="AF46892"/>
      <c r="AH46892" s="36"/>
      <c r="AJ46892"/>
    </row>
    <row r="46893" spans="14:36">
      <c r="N46893" s="36"/>
      <c r="R46893" s="5"/>
      <c r="W46893"/>
      <c r="Y46893" s="36"/>
      <c r="AA46893" s="5"/>
      <c r="AC46893" s="36"/>
      <c r="AD46893" s="36"/>
      <c r="AE46893"/>
      <c r="AF46893"/>
      <c r="AH46893" s="36"/>
      <c r="AJ46893"/>
    </row>
    <row r="46894" spans="14:36">
      <c r="N46894" s="36"/>
      <c r="R46894" s="5"/>
      <c r="W46894"/>
      <c r="Y46894" s="36"/>
      <c r="AA46894" s="5"/>
      <c r="AC46894" s="36"/>
      <c r="AD46894" s="36"/>
      <c r="AE46894"/>
      <c r="AF46894"/>
      <c r="AH46894" s="36"/>
      <c r="AJ46894"/>
    </row>
    <row r="46895" spans="14:36">
      <c r="N46895" s="36"/>
      <c r="R46895" s="5"/>
      <c r="W46895"/>
      <c r="Y46895" s="36"/>
      <c r="AA46895" s="5"/>
      <c r="AC46895" s="36"/>
      <c r="AD46895" s="36"/>
      <c r="AE46895"/>
      <c r="AF46895"/>
      <c r="AH46895" s="36"/>
      <c r="AJ46895"/>
    </row>
    <row r="46896" spans="14:36">
      <c r="N46896" s="36"/>
      <c r="R46896" s="5"/>
      <c r="W46896"/>
      <c r="Y46896" s="36"/>
      <c r="AA46896" s="5"/>
      <c r="AC46896" s="36"/>
      <c r="AD46896" s="36"/>
      <c r="AE46896"/>
      <c r="AF46896"/>
      <c r="AH46896" s="36"/>
      <c r="AJ46896"/>
    </row>
    <row r="46897" spans="14:36">
      <c r="N46897" s="36"/>
      <c r="R46897" s="5"/>
      <c r="W46897"/>
      <c r="Y46897" s="36"/>
      <c r="AA46897" s="5"/>
      <c r="AC46897" s="36"/>
      <c r="AD46897" s="36"/>
      <c r="AE46897"/>
      <c r="AF46897"/>
      <c r="AH46897" s="36"/>
      <c r="AJ46897"/>
    </row>
    <row r="46898" spans="14:36">
      <c r="N46898" s="36"/>
      <c r="R46898" s="5"/>
      <c r="W46898"/>
      <c r="Y46898" s="36"/>
      <c r="AA46898" s="5"/>
      <c r="AC46898" s="36"/>
      <c r="AD46898" s="36"/>
      <c r="AE46898"/>
      <c r="AF46898"/>
      <c r="AH46898" s="36"/>
      <c r="AJ46898"/>
    </row>
    <row r="46899" spans="14:36">
      <c r="N46899" s="36"/>
      <c r="R46899" s="5"/>
      <c r="W46899"/>
      <c r="Y46899" s="36"/>
      <c r="AA46899" s="5"/>
      <c r="AC46899" s="36"/>
      <c r="AD46899" s="36"/>
      <c r="AE46899"/>
      <c r="AF46899"/>
      <c r="AH46899" s="36"/>
      <c r="AJ46899"/>
    </row>
    <row r="46900" spans="14:36">
      <c r="N46900" s="36"/>
      <c r="R46900" s="5"/>
      <c r="W46900"/>
      <c r="Y46900" s="36"/>
      <c r="AA46900" s="5"/>
      <c r="AC46900" s="36"/>
      <c r="AD46900" s="36"/>
      <c r="AE46900"/>
      <c r="AF46900"/>
      <c r="AH46900" s="36"/>
      <c r="AJ46900"/>
    </row>
    <row r="46901" spans="14:36">
      <c r="N46901" s="36"/>
      <c r="R46901" s="5"/>
      <c r="W46901"/>
      <c r="Y46901" s="36"/>
      <c r="AA46901" s="5"/>
      <c r="AC46901" s="36"/>
      <c r="AD46901" s="36"/>
      <c r="AE46901"/>
      <c r="AF46901"/>
      <c r="AH46901" s="36"/>
      <c r="AJ46901"/>
    </row>
    <row r="46902" spans="14:36">
      <c r="N46902" s="36"/>
      <c r="R46902" s="5"/>
      <c r="W46902"/>
      <c r="Y46902" s="36"/>
      <c r="AA46902" s="5"/>
      <c r="AC46902" s="36"/>
      <c r="AD46902" s="36"/>
      <c r="AE46902"/>
      <c r="AF46902"/>
      <c r="AH46902" s="36"/>
      <c r="AJ46902"/>
    </row>
    <row r="46903" spans="14:36">
      <c r="N46903" s="36"/>
      <c r="R46903" s="5"/>
      <c r="W46903"/>
      <c r="Y46903" s="36"/>
      <c r="AA46903" s="5"/>
      <c r="AC46903" s="36"/>
      <c r="AD46903" s="36"/>
      <c r="AE46903"/>
      <c r="AF46903"/>
      <c r="AH46903" s="36"/>
      <c r="AJ46903"/>
    </row>
    <row r="46904" spans="14:36">
      <c r="N46904" s="36"/>
      <c r="R46904" s="5"/>
      <c r="W46904"/>
      <c r="Y46904" s="36"/>
      <c r="AA46904" s="5"/>
      <c r="AC46904" s="36"/>
      <c r="AD46904" s="36"/>
      <c r="AE46904"/>
      <c r="AF46904"/>
      <c r="AH46904" s="36"/>
      <c r="AJ46904"/>
    </row>
    <row r="46905" spans="14:36">
      <c r="N46905" s="36"/>
      <c r="R46905" s="5"/>
      <c r="W46905"/>
      <c r="Y46905" s="36"/>
      <c r="AA46905" s="5"/>
      <c r="AC46905" s="36"/>
      <c r="AD46905" s="36"/>
      <c r="AE46905"/>
      <c r="AF46905"/>
      <c r="AH46905" s="36"/>
      <c r="AJ46905"/>
    </row>
    <row r="46906" spans="14:36">
      <c r="N46906" s="36"/>
      <c r="R46906" s="5"/>
      <c r="W46906"/>
      <c r="Y46906" s="36"/>
      <c r="AA46906" s="5"/>
      <c r="AC46906" s="36"/>
      <c r="AD46906" s="36"/>
      <c r="AE46906"/>
      <c r="AF46906"/>
      <c r="AH46906" s="36"/>
      <c r="AJ46906"/>
    </row>
    <row r="46907" spans="14:36">
      <c r="N46907" s="36"/>
      <c r="R46907" s="5"/>
      <c r="W46907"/>
      <c r="Y46907" s="36"/>
      <c r="AA46907" s="5"/>
      <c r="AC46907" s="36"/>
      <c r="AD46907" s="36"/>
      <c r="AE46907"/>
      <c r="AF46907"/>
      <c r="AH46907" s="36"/>
      <c r="AJ46907"/>
    </row>
    <row r="46908" spans="14:36">
      <c r="N46908" s="36"/>
      <c r="R46908" s="5"/>
      <c r="W46908"/>
      <c r="Y46908" s="36"/>
      <c r="AA46908" s="5"/>
      <c r="AC46908" s="36"/>
      <c r="AD46908" s="36"/>
      <c r="AE46908"/>
      <c r="AF46908"/>
      <c r="AH46908" s="36"/>
      <c r="AJ46908"/>
    </row>
    <row r="46909" spans="14:36">
      <c r="N46909" s="36"/>
      <c r="R46909" s="5"/>
      <c r="W46909"/>
      <c r="Y46909" s="36"/>
      <c r="AA46909" s="5"/>
      <c r="AC46909" s="36"/>
      <c r="AD46909" s="36"/>
      <c r="AE46909"/>
      <c r="AF46909"/>
      <c r="AH46909" s="36"/>
      <c r="AJ46909"/>
    </row>
    <row r="46910" spans="14:36">
      <c r="N46910" s="36"/>
      <c r="R46910" s="5"/>
      <c r="W46910"/>
      <c r="Y46910" s="36"/>
      <c r="AA46910" s="5"/>
      <c r="AC46910" s="36"/>
      <c r="AD46910" s="36"/>
      <c r="AE46910"/>
      <c r="AF46910"/>
      <c r="AH46910" s="36"/>
      <c r="AJ46910"/>
    </row>
    <row r="46911" spans="14:36">
      <c r="N46911" s="36"/>
      <c r="R46911" s="5"/>
      <c r="W46911"/>
      <c r="Y46911" s="36"/>
      <c r="AA46911" s="5"/>
      <c r="AC46911" s="36"/>
      <c r="AD46911" s="36"/>
      <c r="AE46911"/>
      <c r="AF46911"/>
      <c r="AH46911" s="36"/>
      <c r="AJ46911"/>
    </row>
    <row r="46912" spans="14:36">
      <c r="N46912" s="36"/>
      <c r="R46912" s="5"/>
      <c r="W46912"/>
      <c r="Y46912" s="36"/>
      <c r="AA46912" s="5"/>
      <c r="AC46912" s="36"/>
      <c r="AD46912" s="36"/>
      <c r="AE46912"/>
      <c r="AF46912"/>
      <c r="AH46912" s="36"/>
      <c r="AJ46912"/>
    </row>
    <row r="46913" spans="14:36">
      <c r="N46913" s="36"/>
      <c r="R46913" s="5"/>
      <c r="W46913"/>
      <c r="Y46913" s="36"/>
      <c r="AA46913" s="5"/>
      <c r="AC46913" s="36"/>
      <c r="AD46913" s="36"/>
      <c r="AE46913"/>
      <c r="AF46913"/>
      <c r="AH46913" s="36"/>
      <c r="AJ46913"/>
    </row>
    <row r="46914" spans="14:36">
      <c r="N46914" s="36"/>
      <c r="R46914" s="5"/>
      <c r="W46914"/>
      <c r="Y46914" s="36"/>
      <c r="AA46914" s="5"/>
      <c r="AC46914" s="36"/>
      <c r="AD46914" s="36"/>
      <c r="AE46914"/>
      <c r="AF46914"/>
      <c r="AH46914" s="36"/>
      <c r="AJ46914"/>
    </row>
    <row r="46915" spans="14:36">
      <c r="N46915" s="36"/>
      <c r="R46915" s="5"/>
      <c r="W46915"/>
      <c r="Y46915" s="36"/>
      <c r="AA46915" s="5"/>
      <c r="AC46915" s="36"/>
      <c r="AD46915" s="36"/>
      <c r="AE46915"/>
      <c r="AF46915"/>
      <c r="AH46915" s="36"/>
      <c r="AJ46915"/>
    </row>
    <row r="46916" spans="14:36">
      <c r="N46916" s="36"/>
      <c r="R46916" s="5"/>
      <c r="W46916"/>
      <c r="Y46916" s="36"/>
      <c r="AA46916" s="5"/>
      <c r="AC46916" s="36"/>
      <c r="AD46916" s="36"/>
      <c r="AE46916"/>
      <c r="AF46916"/>
      <c r="AH46916" s="36"/>
      <c r="AJ46916"/>
    </row>
    <row r="46917" spans="14:36">
      <c r="N46917" s="36"/>
      <c r="R46917" s="5"/>
      <c r="W46917"/>
      <c r="Y46917" s="36"/>
      <c r="AA46917" s="5"/>
      <c r="AC46917" s="36"/>
      <c r="AD46917" s="36"/>
      <c r="AE46917"/>
      <c r="AF46917"/>
      <c r="AH46917" s="36"/>
      <c r="AJ46917"/>
    </row>
    <row r="46918" spans="14:36">
      <c r="N46918" s="36"/>
      <c r="R46918" s="5"/>
      <c r="W46918"/>
      <c r="Y46918" s="36"/>
      <c r="AA46918" s="5"/>
      <c r="AC46918" s="36"/>
      <c r="AD46918" s="36"/>
      <c r="AE46918"/>
      <c r="AF46918"/>
      <c r="AH46918" s="36"/>
      <c r="AJ46918"/>
    </row>
    <row r="46919" spans="14:36">
      <c r="N46919" s="36"/>
      <c r="R46919" s="5"/>
      <c r="W46919"/>
      <c r="Y46919" s="36"/>
      <c r="AA46919" s="5"/>
      <c r="AC46919" s="36"/>
      <c r="AD46919" s="36"/>
      <c r="AE46919"/>
      <c r="AF46919"/>
      <c r="AH46919" s="36"/>
      <c r="AJ46919"/>
    </row>
    <row r="46920" spans="14:36">
      <c r="N46920" s="36"/>
      <c r="R46920" s="5"/>
      <c r="W46920"/>
      <c r="Y46920" s="36"/>
      <c r="AA46920" s="5"/>
      <c r="AC46920" s="36"/>
      <c r="AD46920" s="36"/>
      <c r="AE46920"/>
      <c r="AF46920"/>
      <c r="AH46920" s="36"/>
      <c r="AJ46920"/>
    </row>
    <row r="46921" spans="14:36">
      <c r="N46921" s="36"/>
      <c r="R46921" s="5"/>
      <c r="W46921"/>
      <c r="Y46921" s="36"/>
      <c r="AA46921" s="5"/>
      <c r="AC46921" s="36"/>
      <c r="AD46921" s="36"/>
      <c r="AE46921"/>
      <c r="AF46921"/>
      <c r="AH46921" s="36"/>
      <c r="AJ46921"/>
    </row>
    <row r="46922" spans="14:36">
      <c r="N46922" s="36"/>
      <c r="R46922" s="5"/>
      <c r="W46922"/>
      <c r="Y46922" s="36"/>
      <c r="AA46922" s="5"/>
      <c r="AC46922" s="36"/>
      <c r="AD46922" s="36"/>
      <c r="AE46922"/>
      <c r="AF46922"/>
      <c r="AH46922" s="36"/>
      <c r="AJ46922"/>
    </row>
    <row r="46923" spans="14:36">
      <c r="N46923" s="36"/>
      <c r="R46923" s="5"/>
      <c r="W46923"/>
      <c r="Y46923" s="36"/>
      <c r="AA46923" s="5"/>
      <c r="AC46923" s="36"/>
      <c r="AD46923" s="36"/>
      <c r="AE46923"/>
      <c r="AF46923"/>
      <c r="AH46923" s="36"/>
      <c r="AJ46923"/>
    </row>
    <row r="46924" spans="14:36">
      <c r="N46924" s="36"/>
      <c r="R46924" s="5"/>
      <c r="W46924"/>
      <c r="Y46924" s="36"/>
      <c r="AA46924" s="5"/>
      <c r="AC46924" s="36"/>
      <c r="AD46924" s="36"/>
      <c r="AE46924"/>
      <c r="AF46924"/>
      <c r="AH46924" s="36"/>
      <c r="AJ46924"/>
    </row>
    <row r="46925" spans="14:36">
      <c r="N46925" s="36"/>
      <c r="R46925" s="5"/>
      <c r="W46925"/>
      <c r="Y46925" s="36"/>
      <c r="AA46925" s="5"/>
      <c r="AC46925" s="36"/>
      <c r="AD46925" s="36"/>
      <c r="AE46925"/>
      <c r="AF46925"/>
      <c r="AH46925" s="36"/>
      <c r="AJ46925"/>
    </row>
    <row r="46926" spans="14:36">
      <c r="N46926" s="36"/>
      <c r="R46926" s="5"/>
      <c r="W46926"/>
      <c r="Y46926" s="36"/>
      <c r="AA46926" s="5"/>
      <c r="AC46926" s="36"/>
      <c r="AD46926" s="36"/>
      <c r="AE46926"/>
      <c r="AF46926"/>
      <c r="AH46926" s="36"/>
      <c r="AJ46926"/>
    </row>
    <row r="46927" spans="14:36">
      <c r="N46927" s="36"/>
      <c r="R46927" s="5"/>
      <c r="W46927"/>
      <c r="Y46927" s="36"/>
      <c r="AA46927" s="5"/>
      <c r="AC46927" s="36"/>
      <c r="AD46927" s="36"/>
      <c r="AE46927"/>
      <c r="AF46927"/>
      <c r="AH46927" s="36"/>
      <c r="AJ46927"/>
    </row>
    <row r="46928" spans="14:36">
      <c r="N46928" s="36"/>
      <c r="R46928" s="5"/>
      <c r="W46928"/>
      <c r="Y46928" s="36"/>
      <c r="AA46928" s="5"/>
      <c r="AC46928" s="36"/>
      <c r="AD46928" s="36"/>
      <c r="AE46928"/>
      <c r="AF46928"/>
      <c r="AH46928" s="36"/>
      <c r="AJ46928"/>
    </row>
    <row r="46929" spans="14:36">
      <c r="N46929" s="36"/>
      <c r="R46929" s="5"/>
      <c r="W46929"/>
      <c r="Y46929" s="36"/>
      <c r="AA46929" s="5"/>
      <c r="AC46929" s="36"/>
      <c r="AD46929" s="36"/>
      <c r="AE46929"/>
      <c r="AF46929"/>
      <c r="AH46929" s="36"/>
      <c r="AJ46929"/>
    </row>
    <row r="46930" spans="14:36">
      <c r="N46930" s="36"/>
      <c r="R46930" s="5"/>
      <c r="W46930"/>
      <c r="Y46930" s="36"/>
      <c r="AA46930" s="5"/>
      <c r="AC46930" s="36"/>
      <c r="AD46930" s="36"/>
      <c r="AE46930"/>
      <c r="AF46930"/>
      <c r="AH46930" s="36"/>
      <c r="AJ46930"/>
    </row>
    <row r="46931" spans="14:36">
      <c r="N46931" s="36"/>
      <c r="R46931" s="5"/>
      <c r="W46931"/>
      <c r="Y46931" s="36"/>
      <c r="AA46931" s="5"/>
      <c r="AC46931" s="36"/>
      <c r="AD46931" s="36"/>
      <c r="AE46931"/>
      <c r="AF46931"/>
      <c r="AH46931" s="36"/>
      <c r="AJ46931"/>
    </row>
    <row r="46932" spans="14:36">
      <c r="N46932" s="36"/>
      <c r="R46932" s="5"/>
      <c r="W46932"/>
      <c r="Y46932" s="36"/>
      <c r="AA46932" s="5"/>
      <c r="AC46932" s="36"/>
      <c r="AD46932" s="36"/>
      <c r="AE46932"/>
      <c r="AF46932"/>
      <c r="AH46932" s="36"/>
      <c r="AJ46932"/>
    </row>
    <row r="46933" spans="14:36">
      <c r="N46933" s="36"/>
      <c r="R46933" s="5"/>
      <c r="W46933"/>
      <c r="Y46933" s="36"/>
      <c r="AA46933" s="5"/>
      <c r="AC46933" s="36"/>
      <c r="AD46933" s="36"/>
      <c r="AE46933"/>
      <c r="AF46933"/>
      <c r="AH46933" s="36"/>
      <c r="AJ46933"/>
    </row>
    <row r="46934" spans="14:36">
      <c r="N46934" s="36"/>
      <c r="R46934" s="5"/>
      <c r="W46934"/>
      <c r="Y46934" s="36"/>
      <c r="AA46934" s="5"/>
      <c r="AC46934" s="36"/>
      <c r="AD46934" s="36"/>
      <c r="AE46934"/>
      <c r="AF46934"/>
      <c r="AH46934" s="36"/>
      <c r="AJ46934"/>
    </row>
    <row r="46935" spans="14:36">
      <c r="N46935" s="36"/>
      <c r="R46935" s="5"/>
      <c r="W46935"/>
      <c r="Y46935" s="36"/>
      <c r="AA46935" s="5"/>
      <c r="AC46935" s="36"/>
      <c r="AD46935" s="36"/>
      <c r="AE46935"/>
      <c r="AF46935"/>
      <c r="AH46935" s="36"/>
      <c r="AJ46935"/>
    </row>
    <row r="46936" spans="14:36">
      <c r="N46936" s="36"/>
      <c r="R46936" s="5"/>
      <c r="W46936"/>
      <c r="Y46936" s="36"/>
      <c r="AA46936" s="5"/>
      <c r="AC46936" s="36"/>
      <c r="AD46936" s="36"/>
      <c r="AE46936"/>
      <c r="AF46936"/>
      <c r="AH46936" s="36"/>
      <c r="AJ46936"/>
    </row>
    <row r="46937" spans="14:36">
      <c r="N46937" s="36"/>
      <c r="R46937" s="5"/>
      <c r="W46937"/>
      <c r="Y46937" s="36"/>
      <c r="AA46937" s="5"/>
      <c r="AC46937" s="36"/>
      <c r="AD46937" s="36"/>
      <c r="AE46937"/>
      <c r="AF46937"/>
      <c r="AH46937" s="36"/>
      <c r="AJ46937"/>
    </row>
    <row r="46938" spans="14:36">
      <c r="N46938" s="36"/>
      <c r="R46938" s="5"/>
      <c r="W46938"/>
      <c r="Y46938" s="36"/>
      <c r="AA46938" s="5"/>
      <c r="AC46938" s="36"/>
      <c r="AD46938" s="36"/>
      <c r="AE46938"/>
      <c r="AF46938"/>
      <c r="AH46938" s="36"/>
      <c r="AJ46938"/>
    </row>
    <row r="46939" spans="14:36">
      <c r="N46939" s="36"/>
      <c r="R46939" s="5"/>
      <c r="W46939"/>
      <c r="Y46939" s="36"/>
      <c r="AA46939" s="5"/>
      <c r="AC46939" s="36"/>
      <c r="AD46939" s="36"/>
      <c r="AE46939"/>
      <c r="AF46939"/>
      <c r="AH46939" s="36"/>
      <c r="AJ46939"/>
    </row>
    <row r="46940" spans="14:36">
      <c r="N46940" s="36"/>
      <c r="R46940" s="5"/>
      <c r="W46940"/>
      <c r="Y46940" s="36"/>
      <c r="AA46940" s="5"/>
      <c r="AC46940" s="36"/>
      <c r="AD46940" s="36"/>
      <c r="AE46940"/>
      <c r="AF46940"/>
      <c r="AH46940" s="36"/>
      <c r="AJ46940"/>
    </row>
    <row r="46941" spans="14:36">
      <c r="N46941" s="36"/>
      <c r="R46941" s="5"/>
      <c r="W46941"/>
      <c r="Y46941" s="36"/>
      <c r="AA46941" s="5"/>
      <c r="AC46941" s="36"/>
      <c r="AD46941" s="36"/>
      <c r="AE46941"/>
      <c r="AF46941"/>
      <c r="AH46941" s="36"/>
      <c r="AJ46941"/>
    </row>
    <row r="46942" spans="14:36">
      <c r="N46942" s="36"/>
      <c r="R46942" s="5"/>
      <c r="W46942"/>
      <c r="Y46942" s="36"/>
      <c r="AA46942" s="5"/>
      <c r="AC46942" s="36"/>
      <c r="AD46942" s="36"/>
      <c r="AE46942"/>
      <c r="AF46942"/>
      <c r="AH46942" s="36"/>
      <c r="AJ46942"/>
    </row>
    <row r="46943" spans="14:36">
      <c r="N46943" s="36"/>
      <c r="R46943" s="5"/>
      <c r="W46943"/>
      <c r="Y46943" s="36"/>
      <c r="AA46943" s="5"/>
      <c r="AC46943" s="36"/>
      <c r="AD46943" s="36"/>
      <c r="AE46943"/>
      <c r="AF46943"/>
      <c r="AH46943" s="36"/>
      <c r="AJ46943"/>
    </row>
    <row r="46944" spans="14:36">
      <c r="N46944" s="36"/>
      <c r="R46944" s="5"/>
      <c r="W46944"/>
      <c r="Y46944" s="36"/>
      <c r="AA46944" s="5"/>
      <c r="AC46944" s="36"/>
      <c r="AD46944" s="36"/>
      <c r="AE46944"/>
      <c r="AF46944"/>
      <c r="AH46944" s="36"/>
      <c r="AJ46944"/>
    </row>
    <row r="46945" spans="14:36">
      <c r="N46945" s="36"/>
      <c r="R46945" s="5"/>
      <c r="W46945"/>
      <c r="Y46945" s="36"/>
      <c r="AA46945" s="5"/>
      <c r="AC46945" s="36"/>
      <c r="AD46945" s="36"/>
      <c r="AE46945"/>
      <c r="AF46945"/>
      <c r="AH46945" s="36"/>
      <c r="AJ46945"/>
    </row>
    <row r="46946" spans="14:36">
      <c r="N46946" s="36"/>
      <c r="R46946" s="5"/>
      <c r="W46946"/>
      <c r="Y46946" s="36"/>
      <c r="AA46946" s="5"/>
      <c r="AC46946" s="36"/>
      <c r="AD46946" s="36"/>
      <c r="AE46946"/>
      <c r="AF46946"/>
      <c r="AH46946" s="36"/>
      <c r="AJ46946"/>
    </row>
    <row r="46947" spans="14:36">
      <c r="N46947" s="36"/>
      <c r="R46947" s="5"/>
      <c r="W46947"/>
      <c r="Y46947" s="36"/>
      <c r="AA46947" s="5"/>
      <c r="AC46947" s="36"/>
      <c r="AD46947" s="36"/>
      <c r="AE46947"/>
      <c r="AF46947"/>
      <c r="AH46947" s="36"/>
      <c r="AJ46947"/>
    </row>
    <row r="46948" spans="14:36">
      <c r="N46948" s="36"/>
      <c r="R46948" s="5"/>
      <c r="W46948"/>
      <c r="Y46948" s="36"/>
      <c r="AA46948" s="5"/>
      <c r="AC46948" s="36"/>
      <c r="AD46948" s="36"/>
      <c r="AE46948"/>
      <c r="AF46948"/>
      <c r="AH46948" s="36"/>
      <c r="AJ46948"/>
    </row>
    <row r="46949" spans="14:36">
      <c r="N46949" s="36"/>
      <c r="R46949" s="5"/>
      <c r="W46949"/>
      <c r="Y46949" s="36"/>
      <c r="AA46949" s="5"/>
      <c r="AC46949" s="36"/>
      <c r="AD46949" s="36"/>
      <c r="AE46949"/>
      <c r="AF46949"/>
      <c r="AH46949" s="36"/>
      <c r="AJ46949"/>
    </row>
    <row r="46950" spans="14:36">
      <c r="N46950" s="36"/>
      <c r="R46950" s="5"/>
      <c r="W46950"/>
      <c r="Y46950" s="36"/>
      <c r="AA46950" s="5"/>
      <c r="AC46950" s="36"/>
      <c r="AD46950" s="36"/>
      <c r="AE46950"/>
      <c r="AF46950"/>
      <c r="AH46950" s="36"/>
      <c r="AJ46950"/>
    </row>
    <row r="46951" spans="14:36">
      <c r="N46951" s="36"/>
      <c r="R46951" s="5"/>
      <c r="W46951"/>
      <c r="Y46951" s="36"/>
      <c r="AA46951" s="5"/>
      <c r="AC46951" s="36"/>
      <c r="AD46951" s="36"/>
      <c r="AE46951"/>
      <c r="AF46951"/>
      <c r="AH46951" s="36"/>
      <c r="AJ46951"/>
    </row>
    <row r="46952" spans="14:36">
      <c r="N46952" s="36"/>
      <c r="R46952" s="5"/>
      <c r="W46952"/>
      <c r="Y46952" s="36"/>
      <c r="AA46952" s="5"/>
      <c r="AC46952" s="36"/>
      <c r="AD46952" s="36"/>
      <c r="AE46952"/>
      <c r="AF46952"/>
      <c r="AH46952" s="36"/>
      <c r="AJ46952"/>
    </row>
    <row r="46953" spans="14:36">
      <c r="N46953" s="36"/>
      <c r="R46953" s="5"/>
      <c r="W46953"/>
      <c r="Y46953" s="36"/>
      <c r="AA46953" s="5"/>
      <c r="AC46953" s="36"/>
      <c r="AD46953" s="36"/>
      <c r="AE46953"/>
      <c r="AF46953"/>
      <c r="AH46953" s="36"/>
      <c r="AJ46953"/>
    </row>
    <row r="46954" spans="14:36">
      <c r="N46954" s="36"/>
      <c r="R46954" s="5"/>
      <c r="W46954"/>
      <c r="Y46954" s="36"/>
      <c r="AA46954" s="5"/>
      <c r="AC46954" s="36"/>
      <c r="AD46954" s="36"/>
      <c r="AE46954"/>
      <c r="AF46954"/>
      <c r="AH46954" s="36"/>
      <c r="AJ46954"/>
    </row>
    <row r="46955" spans="14:36">
      <c r="N46955" s="36"/>
      <c r="R46955" s="5"/>
      <c r="W46955"/>
      <c r="Y46955" s="36"/>
      <c r="AA46955" s="5"/>
      <c r="AC46955" s="36"/>
      <c r="AD46955" s="36"/>
      <c r="AE46955"/>
      <c r="AF46955"/>
      <c r="AH46955" s="36"/>
      <c r="AJ46955"/>
    </row>
    <row r="46956" spans="14:36">
      <c r="N46956" s="36"/>
      <c r="R46956" s="5"/>
      <c r="W46956"/>
      <c r="Y46956" s="36"/>
      <c r="AA46956" s="5"/>
      <c r="AC46956" s="36"/>
      <c r="AD46956" s="36"/>
      <c r="AE46956"/>
      <c r="AF46956"/>
      <c r="AH46956" s="36"/>
      <c r="AJ46956"/>
    </row>
    <row r="46957" spans="14:36">
      <c r="N46957" s="36"/>
      <c r="R46957" s="5"/>
      <c r="W46957"/>
      <c r="Y46957" s="36"/>
      <c r="AA46957" s="5"/>
      <c r="AC46957" s="36"/>
      <c r="AD46957" s="36"/>
      <c r="AE46957"/>
      <c r="AF46957"/>
      <c r="AH46957" s="36"/>
      <c r="AJ46957"/>
    </row>
    <row r="46958" spans="14:36">
      <c r="N46958" s="36"/>
      <c r="R46958" s="5"/>
      <c r="W46958"/>
      <c r="Y46958" s="36"/>
      <c r="AA46958" s="5"/>
      <c r="AC46958" s="36"/>
      <c r="AD46958" s="36"/>
      <c r="AE46958"/>
      <c r="AF46958"/>
      <c r="AH46958" s="36"/>
      <c r="AJ46958"/>
    </row>
    <row r="46959" spans="14:36">
      <c r="N46959" s="36"/>
      <c r="R46959" s="5"/>
      <c r="W46959"/>
      <c r="Y46959" s="36"/>
      <c r="AA46959" s="5"/>
      <c r="AC46959" s="36"/>
      <c r="AD46959" s="36"/>
      <c r="AE46959"/>
      <c r="AF46959"/>
      <c r="AH46959" s="36"/>
      <c r="AJ46959"/>
    </row>
    <row r="46960" spans="14:36">
      <c r="N46960" s="36"/>
      <c r="R46960" s="5"/>
      <c r="W46960"/>
      <c r="Y46960" s="36"/>
      <c r="AA46960" s="5"/>
      <c r="AC46960" s="36"/>
      <c r="AD46960" s="36"/>
      <c r="AE46960"/>
      <c r="AF46960"/>
      <c r="AH46960" s="36"/>
      <c r="AJ46960"/>
    </row>
    <row r="46961" spans="14:36">
      <c r="N46961" s="36"/>
      <c r="R46961" s="5"/>
      <c r="W46961"/>
      <c r="Y46961" s="36"/>
      <c r="AA46961" s="5"/>
      <c r="AC46961" s="36"/>
      <c r="AD46961" s="36"/>
      <c r="AE46961"/>
      <c r="AF46961"/>
      <c r="AH46961" s="36"/>
      <c r="AJ46961"/>
    </row>
    <row r="46962" spans="14:36">
      <c r="N46962" s="36"/>
      <c r="R46962" s="5"/>
      <c r="W46962"/>
      <c r="Y46962" s="36"/>
      <c r="AA46962" s="5"/>
      <c r="AC46962" s="36"/>
      <c r="AD46962" s="36"/>
      <c r="AE46962"/>
      <c r="AF46962"/>
      <c r="AH46962" s="36"/>
      <c r="AJ46962"/>
    </row>
    <row r="46963" spans="14:36">
      <c r="N46963" s="36"/>
      <c r="R46963" s="5"/>
      <c r="W46963"/>
      <c r="Y46963" s="36"/>
      <c r="AA46963" s="5"/>
      <c r="AC46963" s="36"/>
      <c r="AD46963" s="36"/>
      <c r="AE46963"/>
      <c r="AF46963"/>
      <c r="AH46963" s="36"/>
      <c r="AJ46963"/>
    </row>
    <row r="46964" spans="14:36">
      <c r="N46964" s="36"/>
      <c r="R46964" s="5"/>
      <c r="W46964"/>
      <c r="Y46964" s="36"/>
      <c r="AA46964" s="5"/>
      <c r="AC46964" s="36"/>
      <c r="AD46964" s="36"/>
      <c r="AE46964"/>
      <c r="AF46964"/>
      <c r="AH46964" s="36"/>
      <c r="AJ46964"/>
    </row>
    <row r="46965" spans="14:36">
      <c r="N46965" s="36"/>
      <c r="R46965" s="5"/>
      <c r="W46965"/>
      <c r="Y46965" s="36"/>
      <c r="AA46965" s="5"/>
      <c r="AC46965" s="36"/>
      <c r="AD46965" s="36"/>
      <c r="AE46965"/>
      <c r="AF46965"/>
      <c r="AH46965" s="36"/>
      <c r="AJ46965"/>
    </row>
    <row r="46966" spans="14:36">
      <c r="N46966" s="36"/>
      <c r="R46966" s="5"/>
      <c r="W46966"/>
      <c r="Y46966" s="36"/>
      <c r="AA46966" s="5"/>
      <c r="AC46966" s="36"/>
      <c r="AD46966" s="36"/>
      <c r="AE46966"/>
      <c r="AF46966"/>
      <c r="AH46966" s="36"/>
      <c r="AJ46966"/>
    </row>
    <row r="46967" spans="14:36">
      <c r="N46967" s="36"/>
      <c r="R46967" s="5"/>
      <c r="W46967"/>
      <c r="Y46967" s="36"/>
      <c r="AA46967" s="5"/>
      <c r="AC46967" s="36"/>
      <c r="AD46967" s="36"/>
      <c r="AE46967"/>
      <c r="AF46967"/>
      <c r="AH46967" s="36"/>
      <c r="AJ46967"/>
    </row>
    <row r="46968" spans="14:36">
      <c r="N46968" s="36"/>
      <c r="R46968" s="5"/>
      <c r="W46968"/>
      <c r="Y46968" s="36"/>
      <c r="AA46968" s="5"/>
      <c r="AC46968" s="36"/>
      <c r="AD46968" s="36"/>
      <c r="AE46968"/>
      <c r="AF46968"/>
      <c r="AH46968" s="36"/>
      <c r="AJ46968"/>
    </row>
    <row r="46969" spans="14:36">
      <c r="N46969" s="36"/>
      <c r="R46969" s="5"/>
      <c r="W46969"/>
      <c r="Y46969" s="36"/>
      <c r="AA46969" s="5"/>
      <c r="AC46969" s="36"/>
      <c r="AD46969" s="36"/>
      <c r="AE46969"/>
      <c r="AF46969"/>
      <c r="AH46969" s="36"/>
      <c r="AJ46969"/>
    </row>
    <row r="46970" spans="14:36">
      <c r="N46970" s="36"/>
      <c r="R46970" s="5"/>
      <c r="W46970"/>
      <c r="Y46970" s="36"/>
      <c r="AA46970" s="5"/>
      <c r="AC46970" s="36"/>
      <c r="AD46970" s="36"/>
      <c r="AE46970"/>
      <c r="AF46970"/>
      <c r="AH46970" s="36"/>
      <c r="AJ46970"/>
    </row>
    <row r="46971" spans="14:36">
      <c r="N46971" s="36"/>
      <c r="R46971" s="5"/>
      <c r="W46971"/>
      <c r="Y46971" s="36"/>
      <c r="AA46971" s="5"/>
      <c r="AC46971" s="36"/>
      <c r="AD46971" s="36"/>
      <c r="AE46971"/>
      <c r="AF46971"/>
      <c r="AH46971" s="36"/>
      <c r="AJ46971"/>
    </row>
    <row r="46972" spans="14:36">
      <c r="N46972" s="36"/>
      <c r="R46972" s="5"/>
      <c r="W46972"/>
      <c r="Y46972" s="36"/>
      <c r="AA46972" s="5"/>
      <c r="AC46972" s="36"/>
      <c r="AD46972" s="36"/>
      <c r="AE46972"/>
      <c r="AF46972"/>
      <c r="AH46972" s="36"/>
      <c r="AJ46972"/>
    </row>
    <row r="46973" spans="14:36">
      <c r="N46973" s="36"/>
      <c r="R46973" s="5"/>
      <c r="W46973"/>
      <c r="Y46973" s="36"/>
      <c r="AA46973" s="5"/>
      <c r="AC46973" s="36"/>
      <c r="AD46973" s="36"/>
      <c r="AE46973"/>
      <c r="AF46973"/>
      <c r="AH46973" s="36"/>
      <c r="AJ46973"/>
    </row>
    <row r="46974" spans="14:36">
      <c r="N46974" s="36"/>
      <c r="R46974" s="5"/>
      <c r="W46974"/>
      <c r="Y46974" s="36"/>
      <c r="AA46974" s="5"/>
      <c r="AC46974" s="36"/>
      <c r="AD46974" s="36"/>
      <c r="AE46974"/>
      <c r="AF46974"/>
      <c r="AH46974" s="36"/>
      <c r="AJ46974"/>
    </row>
    <row r="46975" spans="14:36">
      <c r="N46975" s="36"/>
      <c r="R46975" s="5"/>
      <c r="W46975"/>
      <c r="Y46975" s="36"/>
      <c r="AA46975" s="5"/>
      <c r="AC46975" s="36"/>
      <c r="AD46975" s="36"/>
      <c r="AE46975"/>
      <c r="AF46975"/>
      <c r="AH46975" s="36"/>
      <c r="AJ46975"/>
    </row>
    <row r="46976" spans="14:36">
      <c r="N46976" s="36"/>
      <c r="R46976" s="5"/>
      <c r="W46976"/>
      <c r="Y46976" s="36"/>
      <c r="AA46976" s="5"/>
      <c r="AC46976" s="36"/>
      <c r="AD46976" s="36"/>
      <c r="AE46976"/>
      <c r="AF46976"/>
      <c r="AH46976" s="36"/>
      <c r="AJ46976"/>
    </row>
    <row r="46977" spans="14:36">
      <c r="N46977" s="36"/>
      <c r="R46977" s="5"/>
      <c r="W46977"/>
      <c r="Y46977" s="36"/>
      <c r="AA46977" s="5"/>
      <c r="AC46977" s="36"/>
      <c r="AD46977" s="36"/>
      <c r="AE46977"/>
      <c r="AF46977"/>
      <c r="AH46977" s="36"/>
      <c r="AJ46977"/>
    </row>
    <row r="46978" spans="14:36">
      <c r="N46978" s="36"/>
      <c r="R46978" s="5"/>
      <c r="W46978"/>
      <c r="Y46978" s="36"/>
      <c r="AA46978" s="5"/>
      <c r="AC46978" s="36"/>
      <c r="AD46978" s="36"/>
      <c r="AE46978"/>
      <c r="AF46978"/>
      <c r="AH46978" s="36"/>
      <c r="AJ46978"/>
    </row>
    <row r="46979" spans="14:36">
      <c r="N46979" s="36"/>
      <c r="R46979" s="5"/>
      <c r="W46979"/>
      <c r="Y46979" s="36"/>
      <c r="AA46979" s="5"/>
      <c r="AC46979" s="36"/>
      <c r="AD46979" s="36"/>
      <c r="AE46979"/>
      <c r="AF46979"/>
      <c r="AH46979" s="36"/>
      <c r="AJ46979"/>
    </row>
    <row r="46980" spans="14:36">
      <c r="N46980" s="36"/>
      <c r="R46980" s="5"/>
      <c r="W46980"/>
      <c r="Y46980" s="36"/>
      <c r="AA46980" s="5"/>
      <c r="AC46980" s="36"/>
      <c r="AD46980" s="36"/>
      <c r="AE46980"/>
      <c r="AF46980"/>
      <c r="AH46980" s="36"/>
      <c r="AJ46980"/>
    </row>
    <row r="46981" spans="14:36">
      <c r="N46981" s="36"/>
      <c r="R46981" s="5"/>
      <c r="W46981"/>
      <c r="Y46981" s="36"/>
      <c r="AA46981" s="5"/>
      <c r="AC46981" s="36"/>
      <c r="AD46981" s="36"/>
      <c r="AE46981"/>
      <c r="AF46981"/>
      <c r="AH46981" s="36"/>
      <c r="AJ46981"/>
    </row>
    <row r="46982" spans="14:36">
      <c r="N46982" s="36"/>
      <c r="R46982" s="5"/>
      <c r="W46982"/>
      <c r="Y46982" s="36"/>
      <c r="AA46982" s="5"/>
      <c r="AC46982" s="36"/>
      <c r="AD46982" s="36"/>
      <c r="AE46982"/>
      <c r="AF46982"/>
      <c r="AH46982" s="36"/>
      <c r="AJ46982"/>
    </row>
    <row r="46983" spans="14:36">
      <c r="N46983" s="36"/>
      <c r="R46983" s="5"/>
      <c r="W46983"/>
      <c r="Y46983" s="36"/>
      <c r="AA46983" s="5"/>
      <c r="AC46983" s="36"/>
      <c r="AD46983" s="36"/>
      <c r="AE46983"/>
      <c r="AF46983"/>
      <c r="AH46983" s="36"/>
      <c r="AJ46983"/>
    </row>
    <row r="46984" spans="14:36">
      <c r="N46984" s="36"/>
      <c r="R46984" s="5"/>
      <c r="W46984"/>
      <c r="Y46984" s="36"/>
      <c r="AA46984" s="5"/>
      <c r="AC46984" s="36"/>
      <c r="AD46984" s="36"/>
      <c r="AE46984"/>
      <c r="AF46984"/>
      <c r="AH46984" s="36"/>
      <c r="AJ46984"/>
    </row>
    <row r="46985" spans="14:36">
      <c r="N46985" s="36"/>
      <c r="R46985" s="5"/>
      <c r="W46985"/>
      <c r="Y46985" s="36"/>
      <c r="AA46985" s="5"/>
      <c r="AC46985" s="36"/>
      <c r="AD46985" s="36"/>
      <c r="AE46985"/>
      <c r="AF46985"/>
      <c r="AH46985" s="36"/>
      <c r="AJ46985"/>
    </row>
    <row r="46986" spans="14:36">
      <c r="N46986" s="36"/>
      <c r="R46986" s="5"/>
      <c r="W46986"/>
      <c r="Y46986" s="36"/>
      <c r="AA46986" s="5"/>
      <c r="AC46986" s="36"/>
      <c r="AD46986" s="36"/>
      <c r="AE46986"/>
      <c r="AF46986"/>
      <c r="AH46986" s="36"/>
      <c r="AJ46986"/>
    </row>
    <row r="46987" spans="14:36">
      <c r="N46987" s="36"/>
      <c r="R46987" s="5"/>
      <c r="W46987"/>
      <c r="Y46987" s="36"/>
      <c r="AA46987" s="5"/>
      <c r="AC46987" s="36"/>
      <c r="AD46987" s="36"/>
      <c r="AE46987"/>
      <c r="AF46987"/>
      <c r="AH46987" s="36"/>
      <c r="AJ46987"/>
    </row>
    <row r="46988" spans="14:36">
      <c r="N46988" s="36"/>
      <c r="R46988" s="5"/>
      <c r="W46988"/>
      <c r="Y46988" s="36"/>
      <c r="AA46988" s="5"/>
      <c r="AC46988" s="36"/>
      <c r="AD46988" s="36"/>
      <c r="AE46988"/>
      <c r="AF46988"/>
      <c r="AH46988" s="36"/>
      <c r="AJ46988"/>
    </row>
    <row r="46989" spans="14:36">
      <c r="N46989" s="36"/>
      <c r="R46989" s="5"/>
      <c r="W46989"/>
      <c r="Y46989" s="36"/>
      <c r="AA46989" s="5"/>
      <c r="AC46989" s="36"/>
      <c r="AD46989" s="36"/>
      <c r="AE46989"/>
      <c r="AF46989"/>
      <c r="AH46989" s="36"/>
      <c r="AJ46989"/>
    </row>
    <row r="46990" spans="14:36">
      <c r="N46990" s="36"/>
      <c r="R46990" s="5"/>
      <c r="W46990"/>
      <c r="Y46990" s="36"/>
      <c r="AA46990" s="5"/>
      <c r="AC46990" s="36"/>
      <c r="AD46990" s="36"/>
      <c r="AE46990"/>
      <c r="AF46990"/>
      <c r="AH46990" s="36"/>
      <c r="AJ46990"/>
    </row>
    <row r="46991" spans="14:36">
      <c r="N46991" s="36"/>
      <c r="R46991" s="5"/>
      <c r="W46991"/>
      <c r="Y46991" s="36"/>
      <c r="AA46991" s="5"/>
      <c r="AC46991" s="36"/>
      <c r="AD46991" s="36"/>
      <c r="AE46991"/>
      <c r="AF46991"/>
      <c r="AH46991" s="36"/>
      <c r="AJ46991"/>
    </row>
    <row r="46992" spans="14:36">
      <c r="N46992" s="36"/>
      <c r="R46992" s="5"/>
      <c r="W46992"/>
      <c r="Y46992" s="36"/>
      <c r="AA46992" s="5"/>
      <c r="AC46992" s="36"/>
      <c r="AD46992" s="36"/>
      <c r="AE46992"/>
      <c r="AF46992"/>
      <c r="AH46992" s="36"/>
      <c r="AJ46992"/>
    </row>
    <row r="46993" spans="14:36">
      <c r="N46993" s="36"/>
      <c r="R46993" s="5"/>
      <c r="W46993"/>
      <c r="Y46993" s="36"/>
      <c r="AA46993" s="5"/>
      <c r="AC46993" s="36"/>
      <c r="AD46993" s="36"/>
      <c r="AE46993"/>
      <c r="AF46993"/>
      <c r="AH46993" s="36"/>
      <c r="AJ46993"/>
    </row>
    <row r="46994" spans="14:36">
      <c r="N46994" s="36"/>
      <c r="R46994" s="5"/>
      <c r="W46994"/>
      <c r="Y46994" s="36"/>
      <c r="AA46994" s="5"/>
      <c r="AC46994" s="36"/>
      <c r="AD46994" s="36"/>
      <c r="AE46994"/>
      <c r="AF46994"/>
      <c r="AH46994" s="36"/>
      <c r="AJ46994"/>
    </row>
    <row r="46995" spans="14:36">
      <c r="N46995" s="36"/>
      <c r="R46995" s="5"/>
      <c r="W46995"/>
      <c r="Y46995" s="36"/>
      <c r="AA46995" s="5"/>
      <c r="AC46995" s="36"/>
      <c r="AD46995" s="36"/>
      <c r="AE46995"/>
      <c r="AF46995"/>
      <c r="AH46995" s="36"/>
      <c r="AJ46995"/>
    </row>
    <row r="46996" spans="14:36">
      <c r="N46996" s="36"/>
      <c r="R46996" s="5"/>
      <c r="W46996"/>
      <c r="Y46996" s="36"/>
      <c r="AA46996" s="5"/>
      <c r="AC46996" s="36"/>
      <c r="AD46996" s="36"/>
      <c r="AE46996"/>
      <c r="AF46996"/>
      <c r="AH46996" s="36"/>
      <c r="AJ46996"/>
    </row>
    <row r="46997" spans="14:36">
      <c r="N46997" s="36"/>
      <c r="R46997" s="5"/>
      <c r="W46997"/>
      <c r="Y46997" s="36"/>
      <c r="AA46997" s="5"/>
      <c r="AC46997" s="36"/>
      <c r="AD46997" s="36"/>
      <c r="AE46997"/>
      <c r="AF46997"/>
      <c r="AH46997" s="36"/>
      <c r="AJ46997"/>
    </row>
    <row r="46998" spans="14:36">
      <c r="N46998" s="36"/>
      <c r="R46998" s="5"/>
      <c r="W46998"/>
      <c r="Y46998" s="36"/>
      <c r="AA46998" s="5"/>
      <c r="AC46998" s="36"/>
      <c r="AD46998" s="36"/>
      <c r="AE46998"/>
      <c r="AF46998"/>
      <c r="AH46998" s="36"/>
      <c r="AJ46998"/>
    </row>
    <row r="46999" spans="14:36">
      <c r="N46999" s="36"/>
      <c r="R46999" s="5"/>
      <c r="W46999"/>
      <c r="Y46999" s="36"/>
      <c r="AA46999" s="5"/>
      <c r="AC46999" s="36"/>
      <c r="AD46999" s="36"/>
      <c r="AE46999"/>
      <c r="AF46999"/>
      <c r="AH46999" s="36"/>
      <c r="AJ46999"/>
    </row>
    <row r="47000" spans="14:36">
      <c r="N47000" s="36"/>
      <c r="R47000" s="5"/>
      <c r="W47000"/>
      <c r="Y47000" s="36"/>
      <c r="AA47000" s="5"/>
      <c r="AC47000" s="36"/>
      <c r="AD47000" s="36"/>
      <c r="AE47000"/>
      <c r="AF47000"/>
      <c r="AH47000" s="36"/>
      <c r="AJ47000"/>
    </row>
    <row r="47001" spans="14:36">
      <c r="N47001" s="36"/>
      <c r="R47001" s="5"/>
      <c r="W47001"/>
      <c r="Y47001" s="36"/>
      <c r="AA47001" s="5"/>
      <c r="AC47001" s="36"/>
      <c r="AD47001" s="36"/>
      <c r="AE47001"/>
      <c r="AF47001"/>
      <c r="AH47001" s="36"/>
      <c r="AJ47001"/>
    </row>
    <row r="47002" spans="14:36">
      <c r="N47002" s="36"/>
      <c r="R47002" s="5"/>
      <c r="W47002"/>
      <c r="Y47002" s="36"/>
      <c r="AA47002" s="5"/>
      <c r="AC47002" s="36"/>
      <c r="AD47002" s="36"/>
      <c r="AE47002"/>
      <c r="AF47002"/>
      <c r="AH47002" s="36"/>
      <c r="AJ47002"/>
    </row>
    <row r="47003" spans="14:36">
      <c r="N47003" s="36"/>
      <c r="R47003" s="5"/>
      <c r="W47003"/>
      <c r="Y47003" s="36"/>
      <c r="AA47003" s="5"/>
      <c r="AC47003" s="36"/>
      <c r="AD47003" s="36"/>
      <c r="AE47003"/>
      <c r="AF47003"/>
      <c r="AH47003" s="36"/>
      <c r="AJ47003"/>
    </row>
    <row r="47004" spans="14:36">
      <c r="N47004" s="36"/>
      <c r="R47004" s="5"/>
      <c r="W47004"/>
      <c r="Y47004" s="36"/>
      <c r="AA47004" s="5"/>
      <c r="AC47004" s="36"/>
      <c r="AD47004" s="36"/>
      <c r="AE47004"/>
      <c r="AF47004"/>
      <c r="AH47004" s="36"/>
      <c r="AJ47004"/>
    </row>
    <row r="47005" spans="14:36">
      <c r="N47005" s="36"/>
      <c r="R47005" s="5"/>
      <c r="W47005"/>
      <c r="Y47005" s="36"/>
      <c r="AA47005" s="5"/>
      <c r="AC47005" s="36"/>
      <c r="AD47005" s="36"/>
      <c r="AE47005"/>
      <c r="AF47005"/>
      <c r="AH47005" s="36"/>
      <c r="AJ47005"/>
    </row>
    <row r="47006" spans="14:36">
      <c r="N47006" s="36"/>
      <c r="R47006" s="5"/>
      <c r="W47006"/>
      <c r="Y47006" s="36"/>
      <c r="AA47006" s="5"/>
      <c r="AC47006" s="36"/>
      <c r="AD47006" s="36"/>
      <c r="AE47006"/>
      <c r="AF47006"/>
      <c r="AH47006" s="36"/>
      <c r="AJ47006"/>
    </row>
    <row r="47007" spans="14:36">
      <c r="N47007" s="36"/>
      <c r="R47007" s="5"/>
      <c r="W47007"/>
      <c r="Y47007" s="36"/>
      <c r="AA47007" s="5"/>
      <c r="AC47007" s="36"/>
      <c r="AD47007" s="36"/>
      <c r="AE47007"/>
      <c r="AF47007"/>
      <c r="AH47007" s="36"/>
      <c r="AJ47007"/>
    </row>
    <row r="47008" spans="14:36">
      <c r="N47008" s="36"/>
      <c r="R47008" s="5"/>
      <c r="W47008"/>
      <c r="Y47008" s="36"/>
      <c r="AA47008" s="5"/>
      <c r="AC47008" s="36"/>
      <c r="AD47008" s="36"/>
      <c r="AE47008"/>
      <c r="AF47008"/>
      <c r="AH47008" s="36"/>
      <c r="AJ47008"/>
    </row>
    <row r="47009" spans="14:36">
      <c r="N47009" s="36"/>
      <c r="R47009" s="5"/>
      <c r="W47009"/>
      <c r="Y47009" s="36"/>
      <c r="AA47009" s="5"/>
      <c r="AC47009" s="36"/>
      <c r="AD47009" s="36"/>
      <c r="AE47009"/>
      <c r="AF47009"/>
      <c r="AH47009" s="36"/>
      <c r="AJ47009"/>
    </row>
    <row r="47010" spans="14:36">
      <c r="N47010" s="36"/>
      <c r="R47010" s="5"/>
      <c r="W47010"/>
      <c r="Y47010" s="36"/>
      <c r="AA47010" s="5"/>
      <c r="AC47010" s="36"/>
      <c r="AD47010" s="36"/>
      <c r="AE47010"/>
      <c r="AF47010"/>
      <c r="AH47010" s="36"/>
      <c r="AJ47010"/>
    </row>
    <row r="47011" spans="14:36">
      <c r="N47011" s="36"/>
      <c r="R47011" s="5"/>
      <c r="W47011"/>
      <c r="Y47011" s="36"/>
      <c r="AA47011" s="5"/>
      <c r="AC47011" s="36"/>
      <c r="AD47011" s="36"/>
      <c r="AE47011"/>
      <c r="AF47011"/>
      <c r="AH47011" s="36"/>
      <c r="AJ47011"/>
    </row>
    <row r="47012" spans="14:36">
      <c r="N47012" s="36"/>
      <c r="R47012" s="5"/>
      <c r="W47012"/>
      <c r="Y47012" s="36"/>
      <c r="AA47012" s="5"/>
      <c r="AC47012" s="36"/>
      <c r="AD47012" s="36"/>
      <c r="AE47012"/>
      <c r="AF47012"/>
      <c r="AH47012" s="36"/>
      <c r="AJ47012"/>
    </row>
    <row r="47013" spans="14:36">
      <c r="N47013" s="36"/>
      <c r="R47013" s="5"/>
      <c r="W47013"/>
      <c r="Y47013" s="36"/>
      <c r="AA47013" s="5"/>
      <c r="AC47013" s="36"/>
      <c r="AD47013" s="36"/>
      <c r="AE47013"/>
      <c r="AF47013"/>
      <c r="AH47013" s="36"/>
      <c r="AJ47013"/>
    </row>
    <row r="47014" spans="14:36">
      <c r="N47014" s="36"/>
      <c r="R47014" s="5"/>
      <c r="W47014"/>
      <c r="Y47014" s="36"/>
      <c r="AA47014" s="5"/>
      <c r="AC47014" s="36"/>
      <c r="AD47014" s="36"/>
      <c r="AE47014"/>
      <c r="AF47014"/>
      <c r="AH47014" s="36"/>
      <c r="AJ47014"/>
    </row>
    <row r="47015" spans="14:36">
      <c r="N47015" s="36"/>
      <c r="R47015" s="5"/>
      <c r="W47015"/>
      <c r="Y47015" s="36"/>
      <c r="AA47015" s="5"/>
      <c r="AC47015" s="36"/>
      <c r="AD47015" s="36"/>
      <c r="AE47015"/>
      <c r="AF47015"/>
      <c r="AH47015" s="36"/>
      <c r="AJ47015"/>
    </row>
    <row r="47016" spans="14:36">
      <c r="N47016" s="36"/>
      <c r="R47016" s="5"/>
      <c r="W47016"/>
      <c r="Y47016" s="36"/>
      <c r="AA47016" s="5"/>
      <c r="AC47016" s="36"/>
      <c r="AD47016" s="36"/>
      <c r="AE47016"/>
      <c r="AF47016"/>
      <c r="AH47016" s="36"/>
      <c r="AJ47016"/>
    </row>
    <row r="47017" spans="14:36">
      <c r="N47017" s="36"/>
      <c r="R47017" s="5"/>
      <c r="W47017"/>
      <c r="Y47017" s="36"/>
      <c r="AA47017" s="5"/>
      <c r="AC47017" s="36"/>
      <c r="AD47017" s="36"/>
      <c r="AE47017"/>
      <c r="AF47017"/>
      <c r="AH47017" s="36"/>
      <c r="AJ47017"/>
    </row>
    <row r="47018" spans="14:36">
      <c r="N47018" s="36"/>
      <c r="R47018" s="5"/>
      <c r="W47018"/>
      <c r="Y47018" s="36"/>
      <c r="AA47018" s="5"/>
      <c r="AC47018" s="36"/>
      <c r="AD47018" s="36"/>
      <c r="AE47018"/>
      <c r="AF47018"/>
      <c r="AH47018" s="36"/>
      <c r="AJ47018"/>
    </row>
    <row r="47019" spans="14:36">
      <c r="N47019" s="36"/>
      <c r="R47019" s="5"/>
      <c r="W47019"/>
      <c r="Y47019" s="36"/>
      <c r="AA47019" s="5"/>
      <c r="AC47019" s="36"/>
      <c r="AD47019" s="36"/>
      <c r="AE47019"/>
      <c r="AF47019"/>
      <c r="AH47019" s="36"/>
      <c r="AJ47019"/>
    </row>
    <row r="47020" spans="14:36">
      <c r="N47020" s="36"/>
      <c r="R47020" s="5"/>
      <c r="W47020"/>
      <c r="Y47020" s="36"/>
      <c r="AA47020" s="5"/>
      <c r="AC47020" s="36"/>
      <c r="AD47020" s="36"/>
      <c r="AE47020"/>
      <c r="AF47020"/>
      <c r="AH47020" s="36"/>
      <c r="AJ47020"/>
    </row>
    <row r="47021" spans="14:36">
      <c r="N47021" s="36"/>
      <c r="R47021" s="5"/>
      <c r="W47021"/>
      <c r="Y47021" s="36"/>
      <c r="AA47021" s="5"/>
      <c r="AC47021" s="36"/>
      <c r="AD47021" s="36"/>
      <c r="AE47021"/>
      <c r="AF47021"/>
      <c r="AH47021" s="36"/>
      <c r="AJ47021"/>
    </row>
    <row r="47022" spans="14:36">
      <c r="N47022" s="36"/>
      <c r="R47022" s="5"/>
      <c r="W47022"/>
      <c r="Y47022" s="36"/>
      <c r="AA47022" s="5"/>
      <c r="AC47022" s="36"/>
      <c r="AD47022" s="36"/>
      <c r="AE47022"/>
      <c r="AF47022"/>
      <c r="AH47022" s="36"/>
      <c r="AJ47022"/>
    </row>
    <row r="47023" spans="14:36">
      <c r="N47023" s="36"/>
      <c r="R47023" s="5"/>
      <c r="W47023"/>
      <c r="Y47023" s="36"/>
      <c r="AA47023" s="5"/>
      <c r="AC47023" s="36"/>
      <c r="AD47023" s="36"/>
      <c r="AE47023"/>
      <c r="AF47023"/>
      <c r="AH47023" s="36"/>
      <c r="AJ47023"/>
    </row>
    <row r="47024" spans="14:36">
      <c r="N47024" s="36"/>
      <c r="R47024" s="5"/>
      <c r="W47024"/>
      <c r="Y47024" s="36"/>
      <c r="AA47024" s="5"/>
      <c r="AC47024" s="36"/>
      <c r="AD47024" s="36"/>
      <c r="AE47024"/>
      <c r="AF47024"/>
      <c r="AH47024" s="36"/>
      <c r="AJ47024"/>
    </row>
    <row r="47025" spans="14:36">
      <c r="N47025" s="36"/>
      <c r="R47025" s="5"/>
      <c r="W47025"/>
      <c r="Y47025" s="36"/>
      <c r="AA47025" s="5"/>
      <c r="AC47025" s="36"/>
      <c r="AD47025" s="36"/>
      <c r="AE47025"/>
      <c r="AF47025"/>
      <c r="AH47025" s="36"/>
      <c r="AJ47025"/>
    </row>
    <row r="47026" spans="14:36">
      <c r="N47026" s="36"/>
      <c r="R47026" s="5"/>
      <c r="W47026"/>
      <c r="Y47026" s="36"/>
      <c r="AA47026" s="5"/>
      <c r="AC47026" s="36"/>
      <c r="AD47026" s="36"/>
      <c r="AE47026"/>
      <c r="AF47026"/>
      <c r="AH47026" s="36"/>
      <c r="AJ47026"/>
    </row>
    <row r="47027" spans="14:36">
      <c r="N47027" s="36"/>
      <c r="R47027" s="5"/>
      <c r="W47027"/>
      <c r="Y47027" s="36"/>
      <c r="AA47027" s="5"/>
      <c r="AC47027" s="36"/>
      <c r="AD47027" s="36"/>
      <c r="AE47027"/>
      <c r="AF47027"/>
      <c r="AH47027" s="36"/>
      <c r="AJ47027"/>
    </row>
    <row r="47028" spans="14:36">
      <c r="N47028" s="36"/>
      <c r="R47028" s="5"/>
      <c r="W47028"/>
      <c r="Y47028" s="36"/>
      <c r="AA47028" s="5"/>
      <c r="AC47028" s="36"/>
      <c r="AD47028" s="36"/>
      <c r="AE47028"/>
      <c r="AF47028"/>
      <c r="AH47028" s="36"/>
      <c r="AJ47028"/>
    </row>
    <row r="47029" spans="14:36">
      <c r="N47029" s="36"/>
      <c r="R47029" s="5"/>
      <c r="W47029"/>
      <c r="Y47029" s="36"/>
      <c r="AA47029" s="5"/>
      <c r="AC47029" s="36"/>
      <c r="AD47029" s="36"/>
      <c r="AE47029"/>
      <c r="AF47029"/>
      <c r="AH47029" s="36"/>
      <c r="AJ47029"/>
    </row>
    <row r="47030" spans="14:36">
      <c r="N47030" s="36"/>
      <c r="R47030" s="5"/>
      <c r="W47030"/>
      <c r="Y47030" s="36"/>
      <c r="AA47030" s="5"/>
      <c r="AC47030" s="36"/>
      <c r="AD47030" s="36"/>
      <c r="AE47030"/>
      <c r="AF47030"/>
      <c r="AH47030" s="36"/>
      <c r="AJ47030"/>
    </row>
    <row r="47031" spans="14:36">
      <c r="N47031" s="36"/>
      <c r="R47031" s="5"/>
      <c r="W47031"/>
      <c r="Y47031" s="36"/>
      <c r="AA47031" s="5"/>
      <c r="AC47031" s="36"/>
      <c r="AD47031" s="36"/>
      <c r="AE47031"/>
      <c r="AF47031"/>
      <c r="AH47031" s="36"/>
      <c r="AJ47031"/>
    </row>
    <row r="47032" spans="14:36">
      <c r="N47032" s="36"/>
      <c r="R47032" s="5"/>
      <c r="W47032"/>
      <c r="Y47032" s="36"/>
      <c r="AA47032" s="5"/>
      <c r="AC47032" s="36"/>
      <c r="AD47032" s="36"/>
      <c r="AE47032"/>
      <c r="AF47032"/>
      <c r="AH47032" s="36"/>
      <c r="AJ47032"/>
    </row>
    <row r="47033" spans="14:36">
      <c r="N47033" s="36"/>
      <c r="R47033" s="5"/>
      <c r="W47033"/>
      <c r="Y47033" s="36"/>
      <c r="AA47033" s="5"/>
      <c r="AC47033" s="36"/>
      <c r="AD47033" s="36"/>
      <c r="AE47033"/>
      <c r="AF47033"/>
      <c r="AH47033" s="36"/>
      <c r="AJ47033"/>
    </row>
    <row r="47034" spans="14:36">
      <c r="N47034" s="36"/>
      <c r="R47034" s="5"/>
      <c r="W47034"/>
      <c r="Y47034" s="36"/>
      <c r="AA47034" s="5"/>
      <c r="AC47034" s="36"/>
      <c r="AD47034" s="36"/>
      <c r="AE47034"/>
      <c r="AF47034"/>
      <c r="AH47034" s="36"/>
      <c r="AJ47034"/>
    </row>
    <row r="47035" spans="14:36">
      <c r="N47035" s="36"/>
      <c r="R47035" s="5"/>
      <c r="W47035"/>
      <c r="Y47035" s="36"/>
      <c r="AA47035" s="5"/>
      <c r="AC47035" s="36"/>
      <c r="AD47035" s="36"/>
      <c r="AE47035"/>
      <c r="AF47035"/>
      <c r="AH47035" s="36"/>
      <c r="AJ47035"/>
    </row>
    <row r="47036" spans="14:36">
      <c r="N47036" s="36"/>
      <c r="R47036" s="5"/>
      <c r="W47036"/>
      <c r="Y47036" s="36"/>
      <c r="AA47036" s="5"/>
      <c r="AC47036" s="36"/>
      <c r="AD47036" s="36"/>
      <c r="AE47036"/>
      <c r="AF47036"/>
      <c r="AH47036" s="36"/>
      <c r="AJ47036"/>
    </row>
    <row r="47037" spans="14:36">
      <c r="N47037" s="36"/>
      <c r="R47037" s="5"/>
      <c r="W47037"/>
      <c r="Y47037" s="36"/>
      <c r="AA47037" s="5"/>
      <c r="AC47037" s="36"/>
      <c r="AD47037" s="36"/>
      <c r="AE47037"/>
      <c r="AF47037"/>
      <c r="AH47037" s="36"/>
      <c r="AJ47037"/>
    </row>
    <row r="47038" spans="14:36">
      <c r="N47038" s="36"/>
      <c r="R47038" s="5"/>
      <c r="W47038"/>
      <c r="Y47038" s="36"/>
      <c r="AA47038" s="5"/>
      <c r="AC47038" s="36"/>
      <c r="AD47038" s="36"/>
      <c r="AE47038"/>
      <c r="AF47038"/>
      <c r="AH47038" s="36"/>
      <c r="AJ47038"/>
    </row>
    <row r="47039" spans="14:36">
      <c r="N47039" s="36"/>
      <c r="R47039" s="5"/>
      <c r="W47039"/>
      <c r="Y47039" s="36"/>
      <c r="AA47039" s="5"/>
      <c r="AC47039" s="36"/>
      <c r="AD47039" s="36"/>
      <c r="AE47039"/>
      <c r="AF47039"/>
      <c r="AH47039" s="36"/>
      <c r="AJ47039"/>
    </row>
    <row r="47040" spans="14:36">
      <c r="N47040" s="36"/>
      <c r="R47040" s="5"/>
      <c r="W47040"/>
      <c r="Y47040" s="36"/>
      <c r="AA47040" s="5"/>
      <c r="AC47040" s="36"/>
      <c r="AD47040" s="36"/>
      <c r="AE47040"/>
      <c r="AF47040"/>
      <c r="AH47040" s="36"/>
      <c r="AJ47040"/>
    </row>
    <row r="47041" spans="14:36">
      <c r="N47041" s="36"/>
      <c r="R47041" s="5"/>
      <c r="W47041"/>
      <c r="Y47041" s="36"/>
      <c r="AA47041" s="5"/>
      <c r="AC47041" s="36"/>
      <c r="AD47041" s="36"/>
      <c r="AE47041"/>
      <c r="AF47041"/>
      <c r="AH47041" s="36"/>
      <c r="AJ47041"/>
    </row>
    <row r="47042" spans="14:36">
      <c r="N47042" s="36"/>
      <c r="R47042" s="5"/>
      <c r="W47042"/>
      <c r="Y47042" s="36"/>
      <c r="AA47042" s="5"/>
      <c r="AC47042" s="36"/>
      <c r="AD47042" s="36"/>
      <c r="AE47042"/>
      <c r="AF47042"/>
      <c r="AH47042" s="36"/>
      <c r="AJ47042"/>
    </row>
    <row r="47043" spans="14:36">
      <c r="N47043" s="36"/>
      <c r="R47043" s="5"/>
      <c r="W47043"/>
      <c r="Y47043" s="36"/>
      <c r="AA47043" s="5"/>
      <c r="AC47043" s="36"/>
      <c r="AD47043" s="36"/>
      <c r="AE47043"/>
      <c r="AF47043"/>
      <c r="AH47043" s="36"/>
      <c r="AJ47043"/>
    </row>
    <row r="47044" spans="14:36">
      <c r="N47044" s="36"/>
      <c r="R47044" s="5"/>
      <c r="W47044"/>
      <c r="Y47044" s="36"/>
      <c r="AA47044" s="5"/>
      <c r="AC47044" s="36"/>
      <c r="AD47044" s="36"/>
      <c r="AE47044"/>
      <c r="AF47044"/>
      <c r="AH47044" s="36"/>
      <c r="AJ47044"/>
    </row>
    <row r="47045" spans="14:36">
      <c r="N47045" s="36"/>
      <c r="R47045" s="5"/>
      <c r="W47045"/>
      <c r="Y47045" s="36"/>
      <c r="AA47045" s="5"/>
      <c r="AC47045" s="36"/>
      <c r="AD47045" s="36"/>
      <c r="AE47045"/>
      <c r="AF47045"/>
      <c r="AH47045" s="36"/>
      <c r="AJ47045"/>
    </row>
    <row r="47046" spans="14:36">
      <c r="N47046" s="36"/>
      <c r="R47046" s="5"/>
      <c r="W47046"/>
      <c r="Y47046" s="36"/>
      <c r="AA47046" s="5"/>
      <c r="AC47046" s="36"/>
      <c r="AD47046" s="36"/>
      <c r="AE47046"/>
      <c r="AF47046"/>
      <c r="AH47046" s="36"/>
      <c r="AJ47046"/>
    </row>
    <row r="47047" spans="14:36">
      <c r="N47047" s="36"/>
      <c r="R47047" s="5"/>
      <c r="W47047"/>
      <c r="Y47047" s="36"/>
      <c r="AA47047" s="5"/>
      <c r="AC47047" s="36"/>
      <c r="AD47047" s="36"/>
      <c r="AE47047"/>
      <c r="AF47047"/>
      <c r="AH47047" s="36"/>
      <c r="AJ47047"/>
    </row>
    <row r="47048" spans="14:36">
      <c r="N47048" s="36"/>
      <c r="R47048" s="5"/>
      <c r="W47048"/>
      <c r="Y47048" s="36"/>
      <c r="AA47048" s="5"/>
      <c r="AC47048" s="36"/>
      <c r="AD47048" s="36"/>
      <c r="AE47048"/>
      <c r="AF47048"/>
      <c r="AH47048" s="36"/>
      <c r="AJ47048"/>
    </row>
    <row r="47049" spans="14:36">
      <c r="N47049" s="36"/>
      <c r="R47049" s="5"/>
      <c r="W47049"/>
      <c r="Y47049" s="36"/>
      <c r="AA47049" s="5"/>
      <c r="AC47049" s="36"/>
      <c r="AD47049" s="36"/>
      <c r="AE47049"/>
      <c r="AF47049"/>
      <c r="AH47049" s="36"/>
      <c r="AJ47049"/>
    </row>
    <row r="47050" spans="14:36">
      <c r="N47050" s="36"/>
      <c r="R47050" s="5"/>
      <c r="W47050"/>
      <c r="Y47050" s="36"/>
      <c r="AA47050" s="5"/>
      <c r="AC47050" s="36"/>
      <c r="AD47050" s="36"/>
      <c r="AE47050"/>
      <c r="AF47050"/>
      <c r="AH47050" s="36"/>
      <c r="AJ47050"/>
    </row>
    <row r="47051" spans="14:36">
      <c r="N47051" s="36"/>
      <c r="R47051" s="5"/>
      <c r="W47051"/>
      <c r="Y47051" s="36"/>
      <c r="AA47051" s="5"/>
      <c r="AC47051" s="36"/>
      <c r="AD47051" s="36"/>
      <c r="AE47051"/>
      <c r="AF47051"/>
      <c r="AH47051" s="36"/>
      <c r="AJ47051"/>
    </row>
    <row r="47052" spans="14:36">
      <c r="N47052" s="36"/>
      <c r="R47052" s="5"/>
      <c r="W47052"/>
      <c r="Y47052" s="36"/>
      <c r="AA47052" s="5"/>
      <c r="AC47052" s="36"/>
      <c r="AD47052" s="36"/>
      <c r="AE47052"/>
      <c r="AF47052"/>
      <c r="AH47052" s="36"/>
      <c r="AJ47052"/>
    </row>
    <row r="47053" spans="14:36">
      <c r="N47053" s="36"/>
      <c r="R47053" s="5"/>
      <c r="W47053"/>
      <c r="Y47053" s="36"/>
      <c r="AA47053" s="5"/>
      <c r="AC47053" s="36"/>
      <c r="AD47053" s="36"/>
      <c r="AE47053"/>
      <c r="AF47053"/>
      <c r="AH47053" s="36"/>
      <c r="AJ47053"/>
    </row>
    <row r="47054" spans="14:36">
      <c r="N47054" s="36"/>
      <c r="R47054" s="5"/>
      <c r="W47054"/>
      <c r="Y47054" s="36"/>
      <c r="AA47054" s="5"/>
      <c r="AC47054" s="36"/>
      <c r="AD47054" s="36"/>
      <c r="AE47054"/>
      <c r="AF47054"/>
      <c r="AH47054" s="36"/>
      <c r="AJ47054"/>
    </row>
    <row r="47055" spans="14:36">
      <c r="N47055" s="36"/>
      <c r="R47055" s="5"/>
      <c r="W47055"/>
      <c r="Y47055" s="36"/>
      <c r="AA47055" s="5"/>
      <c r="AC47055" s="36"/>
      <c r="AD47055" s="36"/>
      <c r="AE47055"/>
      <c r="AF47055"/>
      <c r="AH47055" s="36"/>
      <c r="AJ47055"/>
    </row>
    <row r="47056" spans="14:36">
      <c r="N47056" s="36"/>
      <c r="R47056" s="5"/>
      <c r="W47056"/>
      <c r="Y47056" s="36"/>
      <c r="AA47056" s="5"/>
      <c r="AC47056" s="36"/>
      <c r="AD47056" s="36"/>
      <c r="AE47056"/>
      <c r="AF47056"/>
      <c r="AH47056" s="36"/>
      <c r="AJ47056"/>
    </row>
    <row r="47057" spans="14:36">
      <c r="N47057" s="36"/>
      <c r="R47057" s="5"/>
      <c r="W47057"/>
      <c r="Y47057" s="36"/>
      <c r="AA47057" s="5"/>
      <c r="AC47057" s="36"/>
      <c r="AD47057" s="36"/>
      <c r="AE47057"/>
      <c r="AF47057"/>
      <c r="AH47057" s="36"/>
      <c r="AJ47057"/>
    </row>
    <row r="47058" spans="14:36">
      <c r="N47058" s="36"/>
      <c r="R47058" s="5"/>
      <c r="W47058"/>
      <c r="Y47058" s="36"/>
      <c r="AA47058" s="5"/>
      <c r="AC47058" s="36"/>
      <c r="AD47058" s="36"/>
      <c r="AE47058"/>
      <c r="AF47058"/>
      <c r="AH47058" s="36"/>
      <c r="AJ47058"/>
    </row>
    <row r="47059" spans="14:36">
      <c r="N47059" s="36"/>
      <c r="R47059" s="5"/>
      <c r="W47059"/>
      <c r="Y47059" s="36"/>
      <c r="AA47059" s="5"/>
      <c r="AC47059" s="36"/>
      <c r="AD47059" s="36"/>
      <c r="AE47059"/>
      <c r="AF47059"/>
      <c r="AH47059" s="36"/>
      <c r="AJ47059"/>
    </row>
    <row r="47060" spans="14:36">
      <c r="N47060" s="36"/>
      <c r="R47060" s="5"/>
      <c r="W47060"/>
      <c r="Y47060" s="36"/>
      <c r="AA47060" s="5"/>
      <c r="AC47060" s="36"/>
      <c r="AD47060" s="36"/>
      <c r="AE47060"/>
      <c r="AF47060"/>
      <c r="AH47060" s="36"/>
      <c r="AJ47060"/>
    </row>
    <row r="47061" spans="14:36">
      <c r="N47061" s="36"/>
      <c r="R47061" s="5"/>
      <c r="W47061"/>
      <c r="Y47061" s="36"/>
      <c r="AA47061" s="5"/>
      <c r="AC47061" s="36"/>
      <c r="AD47061" s="36"/>
      <c r="AE47061"/>
      <c r="AF47061"/>
      <c r="AH47061" s="36"/>
      <c r="AJ47061"/>
    </row>
    <row r="47062" spans="14:36">
      <c r="N47062" s="36"/>
      <c r="R47062" s="5"/>
      <c r="W47062"/>
      <c r="Y47062" s="36"/>
      <c r="AA47062" s="5"/>
      <c r="AC47062" s="36"/>
      <c r="AD47062" s="36"/>
      <c r="AE47062"/>
      <c r="AF47062"/>
      <c r="AH47062" s="36"/>
      <c r="AJ47062"/>
    </row>
    <row r="47063" spans="14:36">
      <c r="N47063" s="36"/>
      <c r="R47063" s="5"/>
      <c r="W47063"/>
      <c r="Y47063" s="36"/>
      <c r="AA47063" s="5"/>
      <c r="AC47063" s="36"/>
      <c r="AD47063" s="36"/>
      <c r="AE47063"/>
      <c r="AF47063"/>
      <c r="AH47063" s="36"/>
      <c r="AJ47063"/>
    </row>
    <row r="47064" spans="14:36">
      <c r="N47064" s="36"/>
      <c r="R47064" s="5"/>
      <c r="W47064"/>
      <c r="Y47064" s="36"/>
      <c r="AA47064" s="5"/>
      <c r="AC47064" s="36"/>
      <c r="AD47064" s="36"/>
      <c r="AE47064"/>
      <c r="AF47064"/>
      <c r="AH47064" s="36"/>
      <c r="AJ47064"/>
    </row>
    <row r="47065" spans="14:36">
      <c r="N47065" s="36"/>
      <c r="R47065" s="5"/>
      <c r="W47065"/>
      <c r="Y47065" s="36"/>
      <c r="AA47065" s="5"/>
      <c r="AC47065" s="36"/>
      <c r="AD47065" s="36"/>
      <c r="AE47065"/>
      <c r="AF47065"/>
      <c r="AH47065" s="36"/>
      <c r="AJ47065"/>
    </row>
    <row r="47066" spans="14:36">
      <c r="N47066" s="36"/>
      <c r="R47066" s="5"/>
      <c r="W47066"/>
      <c r="Y47066" s="36"/>
      <c r="AA47066" s="5"/>
      <c r="AC47066" s="36"/>
      <c r="AD47066" s="36"/>
      <c r="AE47066"/>
      <c r="AF47066"/>
      <c r="AH47066" s="36"/>
      <c r="AJ47066"/>
    </row>
    <row r="47067" spans="14:36">
      <c r="N47067" s="36"/>
      <c r="R47067" s="5"/>
      <c r="W47067"/>
      <c r="Y47067" s="36"/>
      <c r="AA47067" s="5"/>
      <c r="AC47067" s="36"/>
      <c r="AD47067" s="36"/>
      <c r="AE47067"/>
      <c r="AF47067"/>
      <c r="AH47067" s="36"/>
      <c r="AJ47067"/>
    </row>
    <row r="47068" spans="14:36">
      <c r="N47068" s="36"/>
      <c r="R47068" s="5"/>
      <c r="W47068"/>
      <c r="Y47068" s="36"/>
      <c r="AA47068" s="5"/>
      <c r="AC47068" s="36"/>
      <c r="AD47068" s="36"/>
      <c r="AE47068"/>
      <c r="AF47068"/>
      <c r="AH47068" s="36"/>
      <c r="AJ47068"/>
    </row>
    <row r="47069" spans="14:36">
      <c r="N47069" s="36"/>
      <c r="R47069" s="5"/>
      <c r="W47069"/>
      <c r="Y47069" s="36"/>
      <c r="AA47069" s="5"/>
      <c r="AC47069" s="36"/>
      <c r="AD47069" s="36"/>
      <c r="AE47069"/>
      <c r="AF47069"/>
      <c r="AH47069" s="36"/>
      <c r="AJ47069"/>
    </row>
    <row r="47070" spans="14:36">
      <c r="N47070" s="36"/>
      <c r="R47070" s="5"/>
      <c r="W47070"/>
      <c r="Y47070" s="36"/>
      <c r="AA47070" s="5"/>
      <c r="AC47070" s="36"/>
      <c r="AD47070" s="36"/>
      <c r="AE47070"/>
      <c r="AF47070"/>
      <c r="AH47070" s="36"/>
      <c r="AJ47070"/>
    </row>
    <row r="47071" spans="14:36">
      <c r="N47071" s="36"/>
      <c r="R47071" s="5"/>
      <c r="W47071"/>
      <c r="Y47071" s="36"/>
      <c r="AA47071" s="5"/>
      <c r="AC47071" s="36"/>
      <c r="AD47071" s="36"/>
      <c r="AE47071"/>
      <c r="AF47071"/>
      <c r="AH47071" s="36"/>
      <c r="AJ47071"/>
    </row>
    <row r="47072" spans="14:36">
      <c r="N47072" s="36"/>
      <c r="R47072" s="5"/>
      <c r="W47072"/>
      <c r="Y47072" s="36"/>
      <c r="AA47072" s="5"/>
      <c r="AC47072" s="36"/>
      <c r="AD47072" s="36"/>
      <c r="AE47072"/>
      <c r="AF47072"/>
      <c r="AH47072" s="36"/>
      <c r="AJ47072"/>
    </row>
    <row r="47073" spans="14:36">
      <c r="N47073" s="36"/>
      <c r="R47073" s="5"/>
      <c r="W47073"/>
      <c r="Y47073" s="36"/>
      <c r="AA47073" s="5"/>
      <c r="AC47073" s="36"/>
      <c r="AD47073" s="36"/>
      <c r="AE47073"/>
      <c r="AF47073"/>
      <c r="AH47073" s="36"/>
      <c r="AJ47073"/>
    </row>
    <row r="47074" spans="14:36">
      <c r="N47074" s="36"/>
      <c r="R47074" s="5"/>
      <c r="W47074"/>
      <c r="Y47074" s="36"/>
      <c r="AA47074" s="5"/>
      <c r="AC47074" s="36"/>
      <c r="AD47074" s="36"/>
      <c r="AE47074"/>
      <c r="AF47074"/>
      <c r="AH47074" s="36"/>
      <c r="AJ47074"/>
    </row>
    <row r="47075" spans="14:36">
      <c r="N47075" s="36"/>
      <c r="R47075" s="5"/>
      <c r="W47075"/>
      <c r="Y47075" s="36"/>
      <c r="AA47075" s="5"/>
      <c r="AC47075" s="36"/>
      <c r="AD47075" s="36"/>
      <c r="AE47075"/>
      <c r="AF47075"/>
      <c r="AH47075" s="36"/>
      <c r="AJ47075"/>
    </row>
    <row r="47076" spans="14:36">
      <c r="N47076" s="36"/>
      <c r="R47076" s="5"/>
      <c r="W47076"/>
      <c r="Y47076" s="36"/>
      <c r="AA47076" s="5"/>
      <c r="AC47076" s="36"/>
      <c r="AD47076" s="36"/>
      <c r="AE47076"/>
      <c r="AF47076"/>
      <c r="AH47076" s="36"/>
      <c r="AJ47076"/>
    </row>
    <row r="47077" spans="14:36">
      <c r="N47077" s="36"/>
      <c r="R47077" s="5"/>
      <c r="W47077"/>
      <c r="Y47077" s="36"/>
      <c r="AA47077" s="5"/>
      <c r="AC47077" s="36"/>
      <c r="AD47077" s="36"/>
      <c r="AE47077"/>
      <c r="AF47077"/>
      <c r="AH47077" s="36"/>
      <c r="AJ47077"/>
    </row>
    <row r="47078" spans="14:36">
      <c r="N47078" s="36"/>
      <c r="R47078" s="5"/>
      <c r="W47078"/>
      <c r="Y47078" s="36"/>
      <c r="AA47078" s="5"/>
      <c r="AC47078" s="36"/>
      <c r="AD47078" s="36"/>
      <c r="AE47078"/>
      <c r="AF47078"/>
      <c r="AH47078" s="36"/>
      <c r="AJ47078"/>
    </row>
    <row r="47079" spans="14:36">
      <c r="N47079" s="36"/>
      <c r="R47079" s="5"/>
      <c r="W47079"/>
      <c r="Y47079" s="36"/>
      <c r="AA47079" s="5"/>
      <c r="AC47079" s="36"/>
      <c r="AD47079" s="36"/>
      <c r="AE47079"/>
      <c r="AF47079"/>
      <c r="AH47079" s="36"/>
      <c r="AJ47079"/>
    </row>
    <row r="47080" spans="14:36">
      <c r="N47080" s="36"/>
      <c r="R47080" s="5"/>
      <c r="W47080"/>
      <c r="Y47080" s="36"/>
      <c r="AA47080" s="5"/>
      <c r="AC47080" s="36"/>
      <c r="AD47080" s="36"/>
      <c r="AE47080"/>
      <c r="AF47080"/>
      <c r="AH47080" s="36"/>
      <c r="AJ47080"/>
    </row>
    <row r="47081" spans="14:36">
      <c r="N47081" s="36"/>
      <c r="R47081" s="5"/>
      <c r="W47081"/>
      <c r="Y47081" s="36"/>
      <c r="AA47081" s="5"/>
      <c r="AC47081" s="36"/>
      <c r="AD47081" s="36"/>
      <c r="AE47081"/>
      <c r="AF47081"/>
      <c r="AH47081" s="36"/>
      <c r="AJ47081"/>
    </row>
    <row r="47082" spans="14:36">
      <c r="N47082" s="36"/>
      <c r="R47082" s="5"/>
      <c r="W47082"/>
      <c r="Y47082" s="36"/>
      <c r="AA47082" s="5"/>
      <c r="AC47082" s="36"/>
      <c r="AD47082" s="36"/>
      <c r="AE47082"/>
      <c r="AF47082"/>
      <c r="AH47082" s="36"/>
      <c r="AJ47082"/>
    </row>
    <row r="47083" spans="14:36">
      <c r="N47083" s="36"/>
      <c r="R47083" s="5"/>
      <c r="W47083"/>
      <c r="Y47083" s="36"/>
      <c r="AA47083" s="5"/>
      <c r="AC47083" s="36"/>
      <c r="AD47083" s="36"/>
      <c r="AE47083"/>
      <c r="AF47083"/>
      <c r="AH47083" s="36"/>
      <c r="AJ47083"/>
    </row>
    <row r="47084" spans="14:36">
      <c r="N47084" s="36"/>
      <c r="R47084" s="5"/>
      <c r="W47084"/>
      <c r="Y47084" s="36"/>
      <c r="AA47084" s="5"/>
      <c r="AC47084" s="36"/>
      <c r="AD47084" s="36"/>
      <c r="AE47084"/>
      <c r="AF47084"/>
      <c r="AH47084" s="36"/>
      <c r="AJ47084"/>
    </row>
    <row r="47085" spans="14:36">
      <c r="N47085" s="36"/>
      <c r="R47085" s="5"/>
      <c r="W47085"/>
      <c r="Y47085" s="36"/>
      <c r="AA47085" s="5"/>
      <c r="AC47085" s="36"/>
      <c r="AD47085" s="36"/>
      <c r="AE47085"/>
      <c r="AF47085"/>
      <c r="AH47085" s="36"/>
      <c r="AJ47085"/>
    </row>
    <row r="47086" spans="14:36">
      <c r="N47086" s="36"/>
      <c r="R47086" s="5"/>
      <c r="W47086"/>
      <c r="Y47086" s="36"/>
      <c r="AA47086" s="5"/>
      <c r="AC47086" s="36"/>
      <c r="AD47086" s="36"/>
      <c r="AE47086"/>
      <c r="AF47086"/>
      <c r="AH47086" s="36"/>
      <c r="AJ47086"/>
    </row>
    <row r="47087" spans="14:36">
      <c r="N47087" s="36"/>
      <c r="R47087" s="5"/>
      <c r="W47087"/>
      <c r="Y47087" s="36"/>
      <c r="AA47087" s="5"/>
      <c r="AC47087" s="36"/>
      <c r="AD47087" s="36"/>
      <c r="AE47087"/>
      <c r="AF47087"/>
      <c r="AH47087" s="36"/>
      <c r="AJ47087"/>
    </row>
    <row r="47088" spans="14:36">
      <c r="N47088" s="36"/>
      <c r="R47088" s="5"/>
      <c r="W47088"/>
      <c r="Y47088" s="36"/>
      <c r="AA47088" s="5"/>
      <c r="AC47088" s="36"/>
      <c r="AD47088" s="36"/>
      <c r="AE47088"/>
      <c r="AF47088"/>
      <c r="AH47088" s="36"/>
      <c r="AJ47088"/>
    </row>
    <row r="47089" spans="14:36">
      <c r="N47089" s="36"/>
      <c r="R47089" s="5"/>
      <c r="W47089"/>
      <c r="Y47089" s="36"/>
      <c r="AA47089" s="5"/>
      <c r="AC47089" s="36"/>
      <c r="AD47089" s="36"/>
      <c r="AE47089"/>
      <c r="AF47089"/>
      <c r="AH47089" s="36"/>
      <c r="AJ47089"/>
    </row>
    <row r="47090" spans="14:36">
      <c r="N47090" s="36"/>
      <c r="R47090" s="5"/>
      <c r="W47090"/>
      <c r="Y47090" s="36"/>
      <c r="AA47090" s="5"/>
      <c r="AC47090" s="36"/>
      <c r="AD47090" s="36"/>
      <c r="AE47090"/>
      <c r="AF47090"/>
      <c r="AH47090" s="36"/>
      <c r="AJ47090"/>
    </row>
    <row r="47091" spans="14:36">
      <c r="N47091" s="36"/>
      <c r="R47091" s="5"/>
      <c r="W47091"/>
      <c r="Y47091" s="36"/>
      <c r="AA47091" s="5"/>
      <c r="AC47091" s="36"/>
      <c r="AD47091" s="36"/>
      <c r="AE47091"/>
      <c r="AF47091"/>
      <c r="AH47091" s="36"/>
      <c r="AJ47091"/>
    </row>
    <row r="47092" spans="14:36">
      <c r="N47092" s="36"/>
      <c r="R47092" s="5"/>
      <c r="W47092"/>
      <c r="Y47092" s="36"/>
      <c r="AA47092" s="5"/>
      <c r="AC47092" s="36"/>
      <c r="AD47092" s="36"/>
      <c r="AE47092"/>
      <c r="AF47092"/>
      <c r="AH47092" s="36"/>
      <c r="AJ47092"/>
    </row>
    <row r="47093" spans="14:36">
      <c r="N47093" s="36"/>
      <c r="R47093" s="5"/>
      <c r="W47093"/>
      <c r="Y47093" s="36"/>
      <c r="AA47093" s="5"/>
      <c r="AC47093" s="36"/>
      <c r="AD47093" s="36"/>
      <c r="AE47093"/>
      <c r="AF47093"/>
      <c r="AH47093" s="36"/>
      <c r="AJ47093"/>
    </row>
    <row r="47094" spans="14:36">
      <c r="N47094" s="36"/>
      <c r="R47094" s="5"/>
      <c r="W47094"/>
      <c r="Y47094" s="36"/>
      <c r="AA47094" s="5"/>
      <c r="AC47094" s="36"/>
      <c r="AD47094" s="36"/>
      <c r="AE47094"/>
      <c r="AF47094"/>
      <c r="AH47094" s="36"/>
      <c r="AJ47094"/>
    </row>
    <row r="47095" spans="14:36">
      <c r="N47095" s="36"/>
      <c r="R47095" s="5"/>
      <c r="W47095"/>
      <c r="Y47095" s="36"/>
      <c r="AA47095" s="5"/>
      <c r="AC47095" s="36"/>
      <c r="AD47095" s="36"/>
      <c r="AE47095"/>
      <c r="AF47095"/>
      <c r="AH47095" s="36"/>
      <c r="AJ47095"/>
    </row>
    <row r="47096" spans="14:36">
      <c r="N47096" s="36"/>
      <c r="R47096" s="5"/>
      <c r="W47096"/>
      <c r="Y47096" s="36"/>
      <c r="AA47096" s="5"/>
      <c r="AC47096" s="36"/>
      <c r="AD47096" s="36"/>
      <c r="AE47096"/>
      <c r="AF47096"/>
      <c r="AH47096" s="36"/>
      <c r="AJ47096"/>
    </row>
    <row r="47097" spans="14:36">
      <c r="N47097" s="36"/>
      <c r="R47097" s="5"/>
      <c r="W47097"/>
      <c r="Y47097" s="36"/>
      <c r="AA47097" s="5"/>
      <c r="AC47097" s="36"/>
      <c r="AD47097" s="36"/>
      <c r="AE47097"/>
      <c r="AF47097"/>
      <c r="AH47097" s="36"/>
      <c r="AJ47097"/>
    </row>
    <row r="47098" spans="14:36">
      <c r="N47098" s="36"/>
      <c r="R47098" s="5"/>
      <c r="W47098"/>
      <c r="Y47098" s="36"/>
      <c r="AA47098" s="5"/>
      <c r="AC47098" s="36"/>
      <c r="AD47098" s="36"/>
      <c r="AE47098"/>
      <c r="AF47098"/>
      <c r="AH47098" s="36"/>
      <c r="AJ47098"/>
    </row>
    <row r="47099" spans="14:36">
      <c r="N47099" s="36"/>
      <c r="R47099" s="5"/>
      <c r="W47099"/>
      <c r="Y47099" s="36"/>
      <c r="AA47099" s="5"/>
      <c r="AC47099" s="36"/>
      <c r="AD47099" s="36"/>
      <c r="AE47099"/>
      <c r="AF47099"/>
      <c r="AH47099" s="36"/>
      <c r="AJ47099"/>
    </row>
    <row r="47100" spans="14:36">
      <c r="N47100" s="36"/>
      <c r="R47100" s="5"/>
      <c r="W47100"/>
      <c r="Y47100" s="36"/>
      <c r="AA47100" s="5"/>
      <c r="AC47100" s="36"/>
      <c r="AD47100" s="36"/>
      <c r="AE47100"/>
      <c r="AF47100"/>
      <c r="AH47100" s="36"/>
      <c r="AJ47100"/>
    </row>
    <row r="47101" spans="14:36">
      <c r="N47101" s="36"/>
      <c r="R47101" s="5"/>
      <c r="W47101"/>
      <c r="Y47101" s="36"/>
      <c r="AA47101" s="5"/>
      <c r="AC47101" s="36"/>
      <c r="AD47101" s="36"/>
      <c r="AE47101"/>
      <c r="AF47101"/>
      <c r="AH47101" s="36"/>
      <c r="AJ47101"/>
    </row>
    <row r="47102" spans="14:36">
      <c r="N47102" s="36"/>
      <c r="R47102" s="5"/>
      <c r="W47102"/>
      <c r="Y47102" s="36"/>
      <c r="AA47102" s="5"/>
      <c r="AC47102" s="36"/>
      <c r="AD47102" s="36"/>
      <c r="AE47102"/>
      <c r="AF47102"/>
      <c r="AH47102" s="36"/>
      <c r="AJ47102"/>
    </row>
    <row r="47103" spans="14:36">
      <c r="N47103" s="36"/>
      <c r="R47103" s="5"/>
      <c r="W47103"/>
      <c r="Y47103" s="36"/>
      <c r="AA47103" s="5"/>
      <c r="AC47103" s="36"/>
      <c r="AD47103" s="36"/>
      <c r="AE47103"/>
      <c r="AF47103"/>
      <c r="AH47103" s="36"/>
      <c r="AJ47103"/>
    </row>
    <row r="47104" spans="14:36">
      <c r="N47104" s="36"/>
      <c r="R47104" s="5"/>
      <c r="W47104"/>
      <c r="Y47104" s="36"/>
      <c r="AA47104" s="5"/>
      <c r="AC47104" s="36"/>
      <c r="AD47104" s="36"/>
      <c r="AE47104"/>
      <c r="AF47104"/>
      <c r="AH47104" s="36"/>
      <c r="AJ47104"/>
    </row>
    <row r="47105" spans="14:36">
      <c r="N47105" s="36"/>
      <c r="R47105" s="5"/>
      <c r="W47105"/>
      <c r="Y47105" s="36"/>
      <c r="AA47105" s="5"/>
      <c r="AC47105" s="36"/>
      <c r="AD47105" s="36"/>
      <c r="AE47105"/>
      <c r="AF47105"/>
      <c r="AH47105" s="36"/>
      <c r="AJ47105"/>
    </row>
    <row r="47106" spans="14:36">
      <c r="N47106" s="36"/>
      <c r="R47106" s="5"/>
      <c r="W47106"/>
      <c r="Y47106" s="36"/>
      <c r="AA47106" s="5"/>
      <c r="AC47106" s="36"/>
      <c r="AD47106" s="36"/>
      <c r="AE47106"/>
      <c r="AF47106"/>
      <c r="AH47106" s="36"/>
      <c r="AJ47106"/>
    </row>
    <row r="47107" spans="14:36">
      <c r="N47107" s="36"/>
      <c r="R47107" s="5"/>
      <c r="W47107"/>
      <c r="Y47107" s="36"/>
      <c r="AA47107" s="5"/>
      <c r="AC47107" s="36"/>
      <c r="AD47107" s="36"/>
      <c r="AE47107"/>
      <c r="AF47107"/>
      <c r="AH47107" s="36"/>
      <c r="AJ47107"/>
    </row>
    <row r="47108" spans="14:36">
      <c r="N47108" s="36"/>
      <c r="R47108" s="5"/>
      <c r="W47108"/>
      <c r="Y47108" s="36"/>
      <c r="AA47108" s="5"/>
      <c r="AC47108" s="36"/>
      <c r="AD47108" s="36"/>
      <c r="AE47108"/>
      <c r="AF47108"/>
      <c r="AH47108" s="36"/>
      <c r="AJ47108"/>
    </row>
    <row r="47109" spans="14:36">
      <c r="N47109" s="36"/>
      <c r="R47109" s="5"/>
      <c r="W47109"/>
      <c r="Y47109" s="36"/>
      <c r="AA47109" s="5"/>
      <c r="AC47109" s="36"/>
      <c r="AD47109" s="36"/>
      <c r="AE47109"/>
      <c r="AF47109"/>
      <c r="AH47109" s="36"/>
      <c r="AJ47109"/>
    </row>
    <row r="47110" spans="14:36">
      <c r="N47110" s="36"/>
      <c r="R47110" s="5"/>
      <c r="W47110"/>
      <c r="Y47110" s="36"/>
      <c r="AA47110" s="5"/>
      <c r="AC47110" s="36"/>
      <c r="AD47110" s="36"/>
      <c r="AE47110"/>
      <c r="AF47110"/>
      <c r="AH47110" s="36"/>
      <c r="AJ47110"/>
    </row>
    <row r="47111" spans="14:36">
      <c r="N47111" s="36"/>
      <c r="R47111" s="5"/>
      <c r="W47111"/>
      <c r="Y47111" s="36"/>
      <c r="AA47111" s="5"/>
      <c r="AC47111" s="36"/>
      <c r="AD47111" s="36"/>
      <c r="AE47111"/>
      <c r="AF47111"/>
      <c r="AH47111" s="36"/>
      <c r="AJ47111"/>
    </row>
    <row r="47112" spans="14:36">
      <c r="N47112" s="36"/>
      <c r="R47112" s="5"/>
      <c r="W47112"/>
      <c r="Y47112" s="36"/>
      <c r="AA47112" s="5"/>
      <c r="AC47112" s="36"/>
      <c r="AD47112" s="36"/>
      <c r="AE47112"/>
      <c r="AF47112"/>
      <c r="AH47112" s="36"/>
      <c r="AJ47112"/>
    </row>
    <row r="47113" spans="14:36">
      <c r="N47113" s="36"/>
      <c r="R47113" s="5"/>
      <c r="W47113"/>
      <c r="Y47113" s="36"/>
      <c r="AA47113" s="5"/>
      <c r="AC47113" s="36"/>
      <c r="AD47113" s="36"/>
      <c r="AE47113"/>
      <c r="AF47113"/>
      <c r="AH47113" s="36"/>
      <c r="AJ47113"/>
    </row>
    <row r="47114" spans="14:36">
      <c r="N47114" s="36"/>
      <c r="R47114" s="5"/>
      <c r="W47114"/>
      <c r="Y47114" s="36"/>
      <c r="AA47114" s="5"/>
      <c r="AC47114" s="36"/>
      <c r="AD47114" s="36"/>
      <c r="AE47114"/>
      <c r="AF47114"/>
      <c r="AH47114" s="36"/>
      <c r="AJ47114"/>
    </row>
    <row r="47115" spans="14:36">
      <c r="N47115" s="36"/>
      <c r="R47115" s="5"/>
      <c r="W47115"/>
      <c r="Y47115" s="36"/>
      <c r="AA47115" s="5"/>
      <c r="AC47115" s="36"/>
      <c r="AD47115" s="36"/>
      <c r="AE47115"/>
      <c r="AF47115"/>
      <c r="AH47115" s="36"/>
      <c r="AJ47115"/>
    </row>
    <row r="47116" spans="14:36">
      <c r="N47116" s="36"/>
      <c r="R47116" s="5"/>
      <c r="W47116"/>
      <c r="Y47116" s="36"/>
      <c r="AA47116" s="5"/>
      <c r="AC47116" s="36"/>
      <c r="AD47116" s="36"/>
      <c r="AE47116"/>
      <c r="AF47116"/>
      <c r="AH47116" s="36"/>
      <c r="AJ47116"/>
    </row>
    <row r="47117" spans="14:36">
      <c r="N47117" s="36"/>
      <c r="R47117" s="5"/>
      <c r="W47117"/>
      <c r="Y47117" s="36"/>
      <c r="AA47117" s="5"/>
      <c r="AC47117" s="36"/>
      <c r="AD47117" s="36"/>
      <c r="AE47117"/>
      <c r="AF47117"/>
      <c r="AH47117" s="36"/>
      <c r="AJ47117"/>
    </row>
    <row r="47118" spans="14:36">
      <c r="N47118" s="36"/>
      <c r="R47118" s="5"/>
      <c r="W47118"/>
      <c r="Y47118" s="36"/>
      <c r="AA47118" s="5"/>
      <c r="AC47118" s="36"/>
      <c r="AD47118" s="36"/>
      <c r="AE47118"/>
      <c r="AF47118"/>
      <c r="AH47118" s="36"/>
      <c r="AJ47118"/>
    </row>
    <row r="47119" spans="14:36">
      <c r="N47119" s="36"/>
      <c r="R47119" s="5"/>
      <c r="W47119"/>
      <c r="Y47119" s="36"/>
      <c r="AA47119" s="5"/>
      <c r="AC47119" s="36"/>
      <c r="AD47119" s="36"/>
      <c r="AE47119"/>
      <c r="AF47119"/>
      <c r="AH47119" s="36"/>
      <c r="AJ47119"/>
    </row>
    <row r="47120" spans="14:36">
      <c r="N47120" s="36"/>
      <c r="R47120" s="5"/>
      <c r="W47120"/>
      <c r="Y47120" s="36"/>
      <c r="AA47120" s="5"/>
      <c r="AC47120" s="36"/>
      <c r="AD47120" s="36"/>
      <c r="AE47120"/>
      <c r="AF47120"/>
      <c r="AH47120" s="36"/>
      <c r="AJ47120"/>
    </row>
    <row r="47121" spans="14:36">
      <c r="N47121" s="36"/>
      <c r="R47121" s="5"/>
      <c r="W47121"/>
      <c r="Y47121" s="36"/>
      <c r="AA47121" s="5"/>
      <c r="AC47121" s="36"/>
      <c r="AD47121" s="36"/>
      <c r="AE47121"/>
      <c r="AF47121"/>
      <c r="AH47121" s="36"/>
      <c r="AJ47121"/>
    </row>
    <row r="47122" spans="14:36">
      <c r="N47122" s="36"/>
      <c r="R47122" s="5"/>
      <c r="W47122"/>
      <c r="Y47122" s="36"/>
      <c r="AA47122" s="5"/>
      <c r="AC47122" s="36"/>
      <c r="AD47122" s="36"/>
      <c r="AE47122"/>
      <c r="AF47122"/>
      <c r="AH47122" s="36"/>
      <c r="AJ47122"/>
    </row>
    <row r="47123" spans="14:36">
      <c r="N47123" s="36"/>
      <c r="R47123" s="5"/>
      <c r="W47123"/>
      <c r="Y47123" s="36"/>
      <c r="AA47123" s="5"/>
      <c r="AC47123" s="36"/>
      <c r="AD47123" s="36"/>
      <c r="AE47123"/>
      <c r="AF47123"/>
      <c r="AH47123" s="36"/>
      <c r="AJ47123"/>
    </row>
    <row r="47124" spans="14:36">
      <c r="N47124" s="36"/>
      <c r="R47124" s="5"/>
      <c r="W47124"/>
      <c r="Y47124" s="36"/>
      <c r="AA47124" s="5"/>
      <c r="AC47124" s="36"/>
      <c r="AD47124" s="36"/>
      <c r="AE47124"/>
      <c r="AF47124"/>
      <c r="AH47124" s="36"/>
      <c r="AJ47124"/>
    </row>
    <row r="47125" spans="14:36">
      <c r="N47125" s="36"/>
      <c r="R47125" s="5"/>
      <c r="W47125"/>
      <c r="Y47125" s="36"/>
      <c r="AA47125" s="5"/>
      <c r="AC47125" s="36"/>
      <c r="AD47125" s="36"/>
      <c r="AE47125"/>
      <c r="AF47125"/>
      <c r="AH47125" s="36"/>
      <c r="AJ47125"/>
    </row>
    <row r="47126" spans="14:36">
      <c r="N47126" s="36"/>
      <c r="R47126" s="5"/>
      <c r="W47126"/>
      <c r="Y47126" s="36"/>
      <c r="AA47126" s="5"/>
      <c r="AC47126" s="36"/>
      <c r="AD47126" s="36"/>
      <c r="AE47126"/>
      <c r="AF47126"/>
      <c r="AH47126" s="36"/>
      <c r="AJ47126"/>
    </row>
    <row r="47127" spans="14:36">
      <c r="N47127" s="36"/>
      <c r="R47127" s="5"/>
      <c r="W47127"/>
      <c r="Y47127" s="36"/>
      <c r="AA47127" s="5"/>
      <c r="AC47127" s="36"/>
      <c r="AD47127" s="36"/>
      <c r="AE47127"/>
      <c r="AF47127"/>
      <c r="AH47127" s="36"/>
      <c r="AJ47127"/>
    </row>
    <row r="47128" spans="14:36">
      <c r="N47128" s="36"/>
      <c r="R47128" s="5"/>
      <c r="W47128"/>
      <c r="Y47128" s="36"/>
      <c r="AA47128" s="5"/>
      <c r="AC47128" s="36"/>
      <c r="AD47128" s="36"/>
      <c r="AE47128"/>
      <c r="AF47128"/>
      <c r="AH47128" s="36"/>
      <c r="AJ47128"/>
    </row>
    <row r="47129" spans="14:36">
      <c r="N47129" s="36"/>
      <c r="R47129" s="5"/>
      <c r="W47129"/>
      <c r="Y47129" s="36"/>
      <c r="AA47129" s="5"/>
      <c r="AC47129" s="36"/>
      <c r="AD47129" s="36"/>
      <c r="AE47129"/>
      <c r="AF47129"/>
      <c r="AH47129" s="36"/>
      <c r="AJ47129"/>
    </row>
    <row r="47130" spans="14:36">
      <c r="N47130" s="36"/>
      <c r="R47130" s="5"/>
      <c r="W47130"/>
      <c r="Y47130" s="36"/>
      <c r="AA47130" s="5"/>
      <c r="AC47130" s="36"/>
      <c r="AD47130" s="36"/>
      <c r="AE47130"/>
      <c r="AF47130"/>
      <c r="AH47130" s="36"/>
      <c r="AJ47130"/>
    </row>
    <row r="47131" spans="14:36">
      <c r="N47131" s="36"/>
      <c r="R47131" s="5"/>
      <c r="W47131"/>
      <c r="Y47131" s="36"/>
      <c r="AA47131" s="5"/>
      <c r="AC47131" s="36"/>
      <c r="AD47131" s="36"/>
      <c r="AE47131"/>
      <c r="AF47131"/>
      <c r="AH47131" s="36"/>
      <c r="AJ47131"/>
    </row>
    <row r="47132" spans="14:36">
      <c r="N47132" s="36"/>
      <c r="R47132" s="5"/>
      <c r="W47132"/>
      <c r="Y47132" s="36"/>
      <c r="AA47132" s="5"/>
      <c r="AC47132" s="36"/>
      <c r="AD47132" s="36"/>
      <c r="AE47132"/>
      <c r="AF47132"/>
      <c r="AH47132" s="36"/>
      <c r="AJ47132"/>
    </row>
    <row r="47133" spans="14:36">
      <c r="N47133" s="36"/>
      <c r="R47133" s="5"/>
      <c r="W47133"/>
      <c r="Y47133" s="36"/>
      <c r="AA47133" s="5"/>
      <c r="AC47133" s="36"/>
      <c r="AD47133" s="36"/>
      <c r="AE47133"/>
      <c r="AF47133"/>
      <c r="AH47133" s="36"/>
      <c r="AJ47133"/>
    </row>
    <row r="47134" spans="14:36">
      <c r="N47134" s="36"/>
      <c r="R47134" s="5"/>
      <c r="W47134"/>
      <c r="Y47134" s="36"/>
      <c r="AA47134" s="5"/>
      <c r="AC47134" s="36"/>
      <c r="AD47134" s="36"/>
      <c r="AE47134"/>
      <c r="AF47134"/>
      <c r="AH47134" s="36"/>
      <c r="AJ47134"/>
    </row>
    <row r="47135" spans="14:36">
      <c r="N47135" s="36"/>
      <c r="R47135" s="5"/>
      <c r="W47135"/>
      <c r="Y47135" s="36"/>
      <c r="AA47135" s="5"/>
      <c r="AC47135" s="36"/>
      <c r="AD47135" s="36"/>
      <c r="AE47135"/>
      <c r="AF47135"/>
      <c r="AH47135" s="36"/>
      <c r="AJ47135"/>
    </row>
    <row r="47136" spans="14:36">
      <c r="N47136" s="36"/>
      <c r="R47136" s="5"/>
      <c r="W47136"/>
      <c r="Y47136" s="36"/>
      <c r="AA47136" s="5"/>
      <c r="AC47136" s="36"/>
      <c r="AD47136" s="36"/>
      <c r="AE47136"/>
      <c r="AF47136"/>
      <c r="AH47136" s="36"/>
      <c r="AJ47136"/>
    </row>
    <row r="47137" spans="14:36">
      <c r="N47137" s="36"/>
      <c r="R47137" s="5"/>
      <c r="W47137"/>
      <c r="Y47137" s="36"/>
      <c r="AA47137" s="5"/>
      <c r="AC47137" s="36"/>
      <c r="AD47137" s="36"/>
      <c r="AE47137"/>
      <c r="AF47137"/>
      <c r="AH47137" s="36"/>
      <c r="AJ47137"/>
    </row>
    <row r="47138" spans="14:36">
      <c r="N47138" s="36"/>
      <c r="R47138" s="5"/>
      <c r="W47138"/>
      <c r="Y47138" s="36"/>
      <c r="AA47138" s="5"/>
      <c r="AC47138" s="36"/>
      <c r="AD47138" s="36"/>
      <c r="AE47138"/>
      <c r="AF47138"/>
      <c r="AH47138" s="36"/>
      <c r="AJ47138"/>
    </row>
    <row r="47139" spans="14:36">
      <c r="N47139" s="36"/>
      <c r="R47139" s="5"/>
      <c r="W47139"/>
      <c r="Y47139" s="36"/>
      <c r="AA47139" s="5"/>
      <c r="AC47139" s="36"/>
      <c r="AD47139" s="36"/>
      <c r="AE47139"/>
      <c r="AF47139"/>
      <c r="AH47139" s="36"/>
      <c r="AJ47139"/>
    </row>
    <row r="47140" spans="14:36">
      <c r="N47140" s="36"/>
      <c r="R47140" s="5"/>
      <c r="W47140"/>
      <c r="Y47140" s="36"/>
      <c r="AA47140" s="5"/>
      <c r="AC47140" s="36"/>
      <c r="AD47140" s="36"/>
      <c r="AE47140"/>
      <c r="AF47140"/>
      <c r="AH47140" s="36"/>
      <c r="AJ47140"/>
    </row>
    <row r="47141" spans="14:36">
      <c r="N47141" s="36"/>
      <c r="R47141" s="5"/>
      <c r="W47141"/>
      <c r="Y47141" s="36"/>
      <c r="AA47141" s="5"/>
      <c r="AC47141" s="36"/>
      <c r="AD47141" s="36"/>
      <c r="AE47141"/>
      <c r="AF47141"/>
      <c r="AH47141" s="36"/>
      <c r="AJ47141"/>
    </row>
    <row r="47142" spans="14:36">
      <c r="N47142" s="36"/>
      <c r="R47142" s="5"/>
      <c r="W47142"/>
      <c r="Y47142" s="36"/>
      <c r="AA47142" s="5"/>
      <c r="AC47142" s="36"/>
      <c r="AD47142" s="36"/>
      <c r="AE47142"/>
      <c r="AF47142"/>
      <c r="AH47142" s="36"/>
      <c r="AJ47142"/>
    </row>
    <row r="47143" spans="14:36">
      <c r="N47143" s="36"/>
      <c r="R47143" s="5"/>
      <c r="W47143"/>
      <c r="Y47143" s="36"/>
      <c r="AA47143" s="5"/>
      <c r="AC47143" s="36"/>
      <c r="AD47143" s="36"/>
      <c r="AE47143"/>
      <c r="AF47143"/>
      <c r="AH47143" s="36"/>
      <c r="AJ47143"/>
    </row>
    <row r="47144" spans="14:36">
      <c r="N47144" s="36"/>
      <c r="R47144" s="5"/>
      <c r="W47144"/>
      <c r="Y47144" s="36"/>
      <c r="AA47144" s="5"/>
      <c r="AC47144" s="36"/>
      <c r="AD47144" s="36"/>
      <c r="AE47144"/>
      <c r="AF47144"/>
      <c r="AH47144" s="36"/>
      <c r="AJ47144"/>
    </row>
    <row r="47145" spans="14:36">
      <c r="N47145" s="36"/>
      <c r="R47145" s="5"/>
      <c r="W47145"/>
      <c r="Y47145" s="36"/>
      <c r="AA47145" s="5"/>
      <c r="AC47145" s="36"/>
      <c r="AD47145" s="36"/>
      <c r="AE47145"/>
      <c r="AF47145"/>
      <c r="AH47145" s="36"/>
      <c r="AJ47145"/>
    </row>
    <row r="47146" spans="14:36">
      <c r="N47146" s="36"/>
      <c r="R47146" s="5"/>
      <c r="W47146"/>
      <c r="Y47146" s="36"/>
      <c r="AA47146" s="5"/>
      <c r="AC47146" s="36"/>
      <c r="AD47146" s="36"/>
      <c r="AE47146"/>
      <c r="AF47146"/>
      <c r="AH47146" s="36"/>
      <c r="AJ47146"/>
    </row>
    <row r="47147" spans="14:36">
      <c r="N47147" s="36"/>
      <c r="R47147" s="5"/>
      <c r="W47147"/>
      <c r="Y47147" s="36"/>
      <c r="AA47147" s="5"/>
      <c r="AC47147" s="36"/>
      <c r="AD47147" s="36"/>
      <c r="AE47147"/>
      <c r="AF47147"/>
      <c r="AH47147" s="36"/>
      <c r="AJ47147"/>
    </row>
    <row r="47148" spans="14:36">
      <c r="N47148" s="36"/>
      <c r="R47148" s="5"/>
      <c r="W47148"/>
      <c r="Y47148" s="36"/>
      <c r="AA47148" s="5"/>
      <c r="AC47148" s="36"/>
      <c r="AD47148" s="36"/>
      <c r="AE47148"/>
      <c r="AF47148"/>
      <c r="AH47148" s="36"/>
      <c r="AJ47148"/>
    </row>
    <row r="47149" spans="14:36">
      <c r="N47149" s="36"/>
      <c r="R47149" s="5"/>
      <c r="W47149"/>
      <c r="Y47149" s="36"/>
      <c r="AA47149" s="5"/>
      <c r="AC47149" s="36"/>
      <c r="AD47149" s="36"/>
      <c r="AE47149"/>
      <c r="AF47149"/>
      <c r="AH47149" s="36"/>
      <c r="AJ47149"/>
    </row>
    <row r="47150" spans="14:36">
      <c r="N47150" s="36"/>
      <c r="R47150" s="5"/>
      <c r="W47150"/>
      <c r="Y47150" s="36"/>
      <c r="AA47150" s="5"/>
      <c r="AC47150" s="36"/>
      <c r="AD47150" s="36"/>
      <c r="AE47150"/>
      <c r="AF47150"/>
      <c r="AH47150" s="36"/>
      <c r="AJ47150"/>
    </row>
    <row r="47151" spans="14:36">
      <c r="N47151" s="36"/>
      <c r="R47151" s="5"/>
      <c r="W47151"/>
      <c r="Y47151" s="36"/>
      <c r="AA47151" s="5"/>
      <c r="AC47151" s="36"/>
      <c r="AD47151" s="36"/>
      <c r="AE47151"/>
      <c r="AF47151"/>
      <c r="AH47151" s="36"/>
      <c r="AJ47151"/>
    </row>
    <row r="47152" spans="14:36">
      <c r="N47152" s="36"/>
      <c r="R47152" s="5"/>
      <c r="W47152"/>
      <c r="Y47152" s="36"/>
      <c r="AA47152" s="5"/>
      <c r="AC47152" s="36"/>
      <c r="AD47152" s="36"/>
      <c r="AE47152"/>
      <c r="AF47152"/>
      <c r="AH47152" s="36"/>
      <c r="AJ47152"/>
    </row>
    <row r="47153" spans="14:36">
      <c r="N47153" s="36"/>
      <c r="R47153" s="5"/>
      <c r="W47153"/>
      <c r="Y47153" s="36"/>
      <c r="AA47153" s="5"/>
      <c r="AC47153" s="36"/>
      <c r="AD47153" s="36"/>
      <c r="AE47153"/>
      <c r="AF47153"/>
      <c r="AH47153" s="36"/>
      <c r="AJ47153"/>
    </row>
    <row r="47154" spans="14:36">
      <c r="N47154" s="36"/>
      <c r="R47154" s="5"/>
      <c r="W47154"/>
      <c r="Y47154" s="36"/>
      <c r="AA47154" s="5"/>
      <c r="AC47154" s="36"/>
      <c r="AD47154" s="36"/>
      <c r="AE47154"/>
      <c r="AF47154"/>
      <c r="AH47154" s="36"/>
      <c r="AJ47154"/>
    </row>
    <row r="47155" spans="14:36">
      <c r="N47155" s="36"/>
      <c r="R47155" s="5"/>
      <c r="W47155"/>
      <c r="Y47155" s="36"/>
      <c r="AA47155" s="5"/>
      <c r="AC47155" s="36"/>
      <c r="AD47155" s="36"/>
      <c r="AE47155"/>
      <c r="AF47155"/>
      <c r="AH47155" s="36"/>
      <c r="AJ47155"/>
    </row>
    <row r="47156" spans="14:36">
      <c r="N47156" s="36"/>
      <c r="R47156" s="5"/>
      <c r="W47156"/>
      <c r="Y47156" s="36"/>
      <c r="AA47156" s="5"/>
      <c r="AC47156" s="36"/>
      <c r="AD47156" s="36"/>
      <c r="AE47156"/>
      <c r="AF47156"/>
      <c r="AH47156" s="36"/>
      <c r="AJ47156"/>
    </row>
    <row r="47157" spans="14:36">
      <c r="N47157" s="36"/>
      <c r="R47157" s="5"/>
      <c r="W47157"/>
      <c r="Y47157" s="36"/>
      <c r="AA47157" s="5"/>
      <c r="AC47157" s="36"/>
      <c r="AD47157" s="36"/>
      <c r="AE47157"/>
      <c r="AF47157"/>
      <c r="AH47157" s="36"/>
      <c r="AJ47157"/>
    </row>
    <row r="47158" spans="14:36">
      <c r="N47158" s="36"/>
      <c r="R47158" s="5"/>
      <c r="W47158"/>
      <c r="Y47158" s="36"/>
      <c r="AA47158" s="5"/>
      <c r="AC47158" s="36"/>
      <c r="AD47158" s="36"/>
      <c r="AE47158"/>
      <c r="AF47158"/>
      <c r="AH47158" s="36"/>
      <c r="AJ47158"/>
    </row>
    <row r="47159" spans="14:36">
      <c r="N47159" s="36"/>
      <c r="R47159" s="5"/>
      <c r="W47159"/>
      <c r="Y47159" s="36"/>
      <c r="AA47159" s="5"/>
      <c r="AC47159" s="36"/>
      <c r="AD47159" s="36"/>
      <c r="AE47159"/>
      <c r="AF47159"/>
      <c r="AH47159" s="36"/>
      <c r="AJ47159"/>
    </row>
    <row r="47160" spans="14:36">
      <c r="N47160" s="36"/>
      <c r="R47160" s="5"/>
      <c r="W47160"/>
      <c r="Y47160" s="36"/>
      <c r="AA47160" s="5"/>
      <c r="AC47160" s="36"/>
      <c r="AD47160" s="36"/>
      <c r="AE47160"/>
      <c r="AF47160"/>
      <c r="AH47160" s="36"/>
      <c r="AJ47160"/>
    </row>
    <row r="47161" spans="14:36">
      <c r="N47161" s="36"/>
      <c r="R47161" s="5"/>
      <c r="W47161"/>
      <c r="Y47161" s="36"/>
      <c r="AA47161" s="5"/>
      <c r="AC47161" s="36"/>
      <c r="AD47161" s="36"/>
      <c r="AE47161"/>
      <c r="AF47161"/>
      <c r="AH47161" s="36"/>
      <c r="AJ47161"/>
    </row>
    <row r="47162" spans="14:36">
      <c r="N47162" s="36"/>
      <c r="R47162" s="5"/>
      <c r="W47162"/>
      <c r="Y47162" s="36"/>
      <c r="AA47162" s="5"/>
      <c r="AC47162" s="36"/>
      <c r="AD47162" s="36"/>
      <c r="AE47162"/>
      <c r="AF47162"/>
      <c r="AH47162" s="36"/>
      <c r="AJ47162"/>
    </row>
    <row r="47163" spans="14:36">
      <c r="N47163" s="36"/>
      <c r="R47163" s="5"/>
      <c r="W47163"/>
      <c r="Y47163" s="36"/>
      <c r="AA47163" s="5"/>
      <c r="AC47163" s="36"/>
      <c r="AD47163" s="36"/>
      <c r="AE47163"/>
      <c r="AF47163"/>
      <c r="AH47163" s="36"/>
      <c r="AJ47163"/>
    </row>
    <row r="47164" spans="14:36">
      <c r="N47164" s="36"/>
      <c r="R47164" s="5"/>
      <c r="W47164"/>
      <c r="Y47164" s="36"/>
      <c r="AA47164" s="5"/>
      <c r="AC47164" s="36"/>
      <c r="AD47164" s="36"/>
      <c r="AE47164"/>
      <c r="AF47164"/>
      <c r="AH47164" s="36"/>
      <c r="AJ47164"/>
    </row>
    <row r="47165" spans="14:36">
      <c r="N47165" s="36"/>
      <c r="R47165" s="5"/>
      <c r="W47165"/>
      <c r="Y47165" s="36"/>
      <c r="AA47165" s="5"/>
      <c r="AC47165" s="36"/>
      <c r="AD47165" s="36"/>
      <c r="AE47165"/>
      <c r="AF47165"/>
      <c r="AH47165" s="36"/>
      <c r="AJ47165"/>
    </row>
    <row r="47166" spans="14:36">
      <c r="N47166" s="36"/>
      <c r="R47166" s="5"/>
      <c r="W47166"/>
      <c r="Y47166" s="36"/>
      <c r="AA47166" s="5"/>
      <c r="AC47166" s="36"/>
      <c r="AD47166" s="36"/>
      <c r="AE47166"/>
      <c r="AF47166"/>
      <c r="AH47166" s="36"/>
      <c r="AJ47166"/>
    </row>
    <row r="47167" spans="14:36">
      <c r="N47167" s="36"/>
      <c r="R47167" s="5"/>
      <c r="W47167"/>
      <c r="Y47167" s="36"/>
      <c r="AA47167" s="5"/>
      <c r="AC47167" s="36"/>
      <c r="AD47167" s="36"/>
      <c r="AE47167"/>
      <c r="AF47167"/>
      <c r="AH47167" s="36"/>
      <c r="AJ47167"/>
    </row>
    <row r="47168" spans="14:36">
      <c r="N47168" s="36"/>
      <c r="R47168" s="5"/>
      <c r="W47168"/>
      <c r="Y47168" s="36"/>
      <c r="AA47168" s="5"/>
      <c r="AC47168" s="36"/>
      <c r="AD47168" s="36"/>
      <c r="AE47168"/>
      <c r="AF47168"/>
      <c r="AH47168" s="36"/>
      <c r="AJ47168"/>
    </row>
    <row r="47169" spans="14:36">
      <c r="N47169" s="36"/>
      <c r="R47169" s="5"/>
      <c r="W47169"/>
      <c r="Y47169" s="36"/>
      <c r="AA47169" s="5"/>
      <c r="AC47169" s="36"/>
      <c r="AD47169" s="36"/>
      <c r="AE47169"/>
      <c r="AF47169"/>
      <c r="AH47169" s="36"/>
      <c r="AJ47169"/>
    </row>
    <row r="47170" spans="14:36">
      <c r="N47170" s="36"/>
      <c r="R47170" s="5"/>
      <c r="W47170"/>
      <c r="Y47170" s="36"/>
      <c r="AA47170" s="5"/>
      <c r="AC47170" s="36"/>
      <c r="AD47170" s="36"/>
      <c r="AE47170"/>
      <c r="AF47170"/>
      <c r="AH47170" s="36"/>
      <c r="AJ47170"/>
    </row>
    <row r="47171" spans="14:36">
      <c r="N47171" s="36"/>
      <c r="R47171" s="5"/>
      <c r="W47171"/>
      <c r="Y47171" s="36"/>
      <c r="AA47171" s="5"/>
      <c r="AC47171" s="36"/>
      <c r="AD47171" s="36"/>
      <c r="AE47171"/>
      <c r="AF47171"/>
      <c r="AH47171" s="36"/>
      <c r="AJ47171"/>
    </row>
    <row r="47172" spans="14:36">
      <c r="N47172" s="36"/>
      <c r="R47172" s="5"/>
      <c r="W47172"/>
      <c r="Y47172" s="36"/>
      <c r="AA47172" s="5"/>
      <c r="AC47172" s="36"/>
      <c r="AD47172" s="36"/>
      <c r="AE47172"/>
      <c r="AF47172"/>
      <c r="AH47172" s="36"/>
      <c r="AJ47172"/>
    </row>
    <row r="47173" spans="14:36">
      <c r="N47173" s="36"/>
      <c r="R47173" s="5"/>
      <c r="W47173"/>
      <c r="Y47173" s="36"/>
      <c r="AA47173" s="5"/>
      <c r="AC47173" s="36"/>
      <c r="AD47173" s="36"/>
      <c r="AE47173"/>
      <c r="AF47173"/>
      <c r="AH47173" s="36"/>
      <c r="AJ47173"/>
    </row>
    <row r="47174" spans="14:36">
      <c r="N47174" s="36"/>
      <c r="R47174" s="5"/>
      <c r="W47174"/>
      <c r="Y47174" s="36"/>
      <c r="AA47174" s="5"/>
      <c r="AC47174" s="36"/>
      <c r="AD47174" s="36"/>
      <c r="AE47174"/>
      <c r="AF47174"/>
      <c r="AH47174" s="36"/>
      <c r="AJ47174"/>
    </row>
    <row r="47175" spans="14:36">
      <c r="N47175" s="36"/>
      <c r="R47175" s="5"/>
      <c r="W47175"/>
      <c r="Y47175" s="36"/>
      <c r="AA47175" s="5"/>
      <c r="AC47175" s="36"/>
      <c r="AD47175" s="36"/>
      <c r="AE47175"/>
      <c r="AF47175"/>
      <c r="AH47175" s="36"/>
      <c r="AJ47175"/>
    </row>
    <row r="47176" spans="14:36">
      <c r="N47176" s="36"/>
      <c r="R47176" s="5"/>
      <c r="W47176"/>
      <c r="Y47176" s="36"/>
      <c r="AA47176" s="5"/>
      <c r="AC47176" s="36"/>
      <c r="AD47176" s="36"/>
      <c r="AE47176"/>
      <c r="AF47176"/>
      <c r="AH47176" s="36"/>
      <c r="AJ47176"/>
    </row>
    <row r="47177" spans="14:36">
      <c r="N47177" s="36"/>
      <c r="R47177" s="5"/>
      <c r="W47177"/>
      <c r="Y47177" s="36"/>
      <c r="AA47177" s="5"/>
      <c r="AC47177" s="36"/>
      <c r="AD47177" s="36"/>
      <c r="AE47177"/>
      <c r="AF47177"/>
      <c r="AH47177" s="36"/>
      <c r="AJ47177"/>
    </row>
    <row r="47178" spans="14:36">
      <c r="N47178" s="36"/>
      <c r="R47178" s="5"/>
      <c r="W47178"/>
      <c r="Y47178" s="36"/>
      <c r="AA47178" s="5"/>
      <c r="AC47178" s="36"/>
      <c r="AD47178" s="36"/>
      <c r="AE47178"/>
      <c r="AF47178"/>
      <c r="AH47178" s="36"/>
      <c r="AJ47178"/>
    </row>
    <row r="47179" spans="14:36">
      <c r="N47179" s="36"/>
      <c r="R47179" s="5"/>
      <c r="W47179"/>
      <c r="Y47179" s="36"/>
      <c r="AA47179" s="5"/>
      <c r="AC47179" s="36"/>
      <c r="AD47179" s="36"/>
      <c r="AE47179"/>
      <c r="AF47179"/>
      <c r="AH47179" s="36"/>
      <c r="AJ47179"/>
    </row>
    <row r="47180" spans="14:36">
      <c r="N47180" s="36"/>
      <c r="R47180" s="5"/>
      <c r="W47180"/>
      <c r="Y47180" s="36"/>
      <c r="AA47180" s="5"/>
      <c r="AC47180" s="36"/>
      <c r="AD47180" s="36"/>
      <c r="AE47180"/>
      <c r="AF47180"/>
      <c r="AH47180" s="36"/>
      <c r="AJ47180"/>
    </row>
    <row r="47181" spans="14:36">
      <c r="N47181" s="36"/>
      <c r="R47181" s="5"/>
      <c r="W47181"/>
      <c r="Y47181" s="36"/>
      <c r="AA47181" s="5"/>
      <c r="AC47181" s="36"/>
      <c r="AD47181" s="36"/>
      <c r="AE47181"/>
      <c r="AF47181"/>
      <c r="AH47181" s="36"/>
      <c r="AJ47181"/>
    </row>
    <row r="47182" spans="14:36">
      <c r="N47182" s="36"/>
      <c r="R47182" s="5"/>
      <c r="W47182"/>
      <c r="Y47182" s="36"/>
      <c r="AA47182" s="5"/>
      <c r="AC47182" s="36"/>
      <c r="AD47182" s="36"/>
      <c r="AE47182"/>
      <c r="AF47182"/>
      <c r="AH47182" s="36"/>
      <c r="AJ47182"/>
    </row>
    <row r="47183" spans="14:36">
      <c r="N47183" s="36"/>
      <c r="R47183" s="5"/>
      <c r="W47183"/>
      <c r="Y47183" s="36"/>
      <c r="AA47183" s="5"/>
      <c r="AC47183" s="36"/>
      <c r="AD47183" s="36"/>
      <c r="AE47183"/>
      <c r="AF47183"/>
      <c r="AH47183" s="36"/>
      <c r="AJ47183"/>
    </row>
    <row r="47184" spans="14:36">
      <c r="N47184" s="36"/>
      <c r="R47184" s="5"/>
      <c r="W47184"/>
      <c r="Y47184" s="36"/>
      <c r="AA47184" s="5"/>
      <c r="AC47184" s="36"/>
      <c r="AD47184" s="36"/>
      <c r="AE47184"/>
      <c r="AF47184"/>
      <c r="AH47184" s="36"/>
      <c r="AJ47184"/>
    </row>
    <row r="47185" spans="14:36">
      <c r="N47185" s="36"/>
      <c r="R47185" s="5"/>
      <c r="W47185"/>
      <c r="Y47185" s="36"/>
      <c r="AA47185" s="5"/>
      <c r="AC47185" s="36"/>
      <c r="AD47185" s="36"/>
      <c r="AE47185"/>
      <c r="AF47185"/>
      <c r="AH47185" s="36"/>
      <c r="AJ47185"/>
    </row>
    <row r="47186" spans="14:36">
      <c r="N47186" s="36"/>
      <c r="R47186" s="5"/>
      <c r="W47186"/>
      <c r="Y47186" s="36"/>
      <c r="AA47186" s="5"/>
      <c r="AC47186" s="36"/>
      <c r="AD47186" s="36"/>
      <c r="AE47186"/>
      <c r="AF47186"/>
      <c r="AH47186" s="36"/>
      <c r="AJ47186"/>
    </row>
    <row r="47187" spans="14:36">
      <c r="N47187" s="36"/>
      <c r="R47187" s="5"/>
      <c r="W47187"/>
      <c r="Y47187" s="36"/>
      <c r="AA47187" s="5"/>
      <c r="AC47187" s="36"/>
      <c r="AD47187" s="36"/>
      <c r="AE47187"/>
      <c r="AF47187"/>
      <c r="AH47187" s="36"/>
      <c r="AJ47187"/>
    </row>
    <row r="47188" spans="14:36">
      <c r="N47188" s="36"/>
      <c r="R47188" s="5"/>
      <c r="W47188"/>
      <c r="Y47188" s="36"/>
      <c r="AA47188" s="5"/>
      <c r="AC47188" s="36"/>
      <c r="AD47188" s="36"/>
      <c r="AE47188"/>
      <c r="AF47188"/>
      <c r="AH47188" s="36"/>
      <c r="AJ47188"/>
    </row>
    <row r="47189" spans="14:36">
      <c r="N47189" s="36"/>
      <c r="R47189" s="5"/>
      <c r="W47189"/>
      <c r="Y47189" s="36"/>
      <c r="AA47189" s="5"/>
      <c r="AC47189" s="36"/>
      <c r="AD47189" s="36"/>
      <c r="AE47189"/>
      <c r="AF47189"/>
      <c r="AH47189" s="36"/>
      <c r="AJ47189"/>
    </row>
    <row r="47190" spans="14:36">
      <c r="N47190" s="36"/>
      <c r="R47190" s="5"/>
      <c r="W47190"/>
      <c r="Y47190" s="36"/>
      <c r="AA47190" s="5"/>
      <c r="AC47190" s="36"/>
      <c r="AD47190" s="36"/>
      <c r="AE47190"/>
      <c r="AF47190"/>
      <c r="AH47190" s="36"/>
      <c r="AJ47190"/>
    </row>
    <row r="47191" spans="14:36">
      <c r="N47191" s="36"/>
      <c r="R47191" s="5"/>
      <c r="W47191"/>
      <c r="Y47191" s="36"/>
      <c r="AA47191" s="5"/>
      <c r="AC47191" s="36"/>
      <c r="AD47191" s="36"/>
      <c r="AE47191"/>
      <c r="AF47191"/>
      <c r="AH47191" s="36"/>
      <c r="AJ47191"/>
    </row>
    <row r="47192" spans="14:36">
      <c r="N47192" s="36"/>
      <c r="R47192" s="5"/>
      <c r="W47192"/>
      <c r="Y47192" s="36"/>
      <c r="AA47192" s="5"/>
      <c r="AC47192" s="36"/>
      <c r="AD47192" s="36"/>
      <c r="AE47192"/>
      <c r="AF47192"/>
      <c r="AH47192" s="36"/>
      <c r="AJ47192"/>
    </row>
    <row r="47193" spans="14:36">
      <c r="N47193" s="36"/>
      <c r="R47193" s="5"/>
      <c r="W47193"/>
      <c r="Y47193" s="36"/>
      <c r="AA47193" s="5"/>
      <c r="AC47193" s="36"/>
      <c r="AD47193" s="36"/>
      <c r="AE47193"/>
      <c r="AF47193"/>
      <c r="AH47193" s="36"/>
      <c r="AJ47193"/>
    </row>
    <row r="47194" spans="14:36">
      <c r="N47194" s="36"/>
      <c r="R47194" s="5"/>
      <c r="W47194"/>
      <c r="Y47194" s="36"/>
      <c r="AA47194" s="5"/>
      <c r="AC47194" s="36"/>
      <c r="AD47194" s="36"/>
      <c r="AE47194"/>
      <c r="AF47194"/>
      <c r="AH47194" s="36"/>
      <c r="AJ47194"/>
    </row>
    <row r="47195" spans="14:36">
      <c r="N47195" s="36"/>
      <c r="R47195" s="5"/>
      <c r="W47195"/>
      <c r="Y47195" s="36"/>
      <c r="AA47195" s="5"/>
      <c r="AC47195" s="36"/>
      <c r="AD47195" s="36"/>
      <c r="AE47195"/>
      <c r="AF47195"/>
      <c r="AH47195" s="36"/>
      <c r="AJ47195"/>
    </row>
    <row r="47196" spans="14:36">
      <c r="N47196" s="36"/>
      <c r="R47196" s="5"/>
      <c r="W47196"/>
      <c r="Y47196" s="36"/>
      <c r="AA47196" s="5"/>
      <c r="AC47196" s="36"/>
      <c r="AD47196" s="36"/>
      <c r="AE47196"/>
      <c r="AF47196"/>
      <c r="AH47196" s="36"/>
      <c r="AJ47196"/>
    </row>
    <row r="47197" spans="14:36">
      <c r="N47197" s="36"/>
      <c r="R47197" s="5"/>
      <c r="W47197"/>
      <c r="Y47197" s="36"/>
      <c r="AA47197" s="5"/>
      <c r="AC47197" s="36"/>
      <c r="AD47197" s="36"/>
      <c r="AE47197"/>
      <c r="AF47197"/>
      <c r="AH47197" s="36"/>
      <c r="AJ47197"/>
    </row>
    <row r="47198" spans="14:36">
      <c r="N47198" s="36"/>
      <c r="R47198" s="5"/>
      <c r="W47198"/>
      <c r="Y47198" s="36"/>
      <c r="AA47198" s="5"/>
      <c r="AC47198" s="36"/>
      <c r="AD47198" s="36"/>
      <c r="AE47198"/>
      <c r="AF47198"/>
      <c r="AH47198" s="36"/>
      <c r="AJ47198"/>
    </row>
    <row r="47199" spans="14:36">
      <c r="N47199" s="36"/>
      <c r="R47199" s="5"/>
      <c r="W47199"/>
      <c r="Y47199" s="36"/>
      <c r="AA47199" s="5"/>
      <c r="AC47199" s="36"/>
      <c r="AD47199" s="36"/>
      <c r="AE47199"/>
      <c r="AF47199"/>
      <c r="AH47199" s="36"/>
      <c r="AJ47199"/>
    </row>
    <row r="47200" spans="14:36">
      <c r="N47200" s="36"/>
      <c r="R47200" s="5"/>
      <c r="W47200"/>
      <c r="Y47200" s="36"/>
      <c r="AA47200" s="5"/>
      <c r="AC47200" s="36"/>
      <c r="AD47200" s="36"/>
      <c r="AE47200"/>
      <c r="AF47200"/>
      <c r="AH47200" s="36"/>
      <c r="AJ47200"/>
    </row>
    <row r="47201" spans="14:36">
      <c r="N47201" s="36"/>
      <c r="R47201" s="5"/>
      <c r="W47201"/>
      <c r="Y47201" s="36"/>
      <c r="AA47201" s="5"/>
      <c r="AC47201" s="36"/>
      <c r="AD47201" s="36"/>
      <c r="AE47201"/>
      <c r="AF47201"/>
      <c r="AH47201" s="36"/>
      <c r="AJ47201"/>
    </row>
    <row r="47202" spans="14:36">
      <c r="N47202" s="36"/>
      <c r="R47202" s="5"/>
      <c r="W47202"/>
      <c r="Y47202" s="36"/>
      <c r="AA47202" s="5"/>
      <c r="AC47202" s="36"/>
      <c r="AD47202" s="36"/>
      <c r="AE47202"/>
      <c r="AF47202"/>
      <c r="AH47202" s="36"/>
      <c r="AJ47202"/>
    </row>
    <row r="47203" spans="14:36">
      <c r="N47203" s="36"/>
      <c r="R47203" s="5"/>
      <c r="W47203"/>
      <c r="Y47203" s="36"/>
      <c r="AA47203" s="5"/>
      <c r="AC47203" s="36"/>
      <c r="AD47203" s="36"/>
      <c r="AE47203"/>
      <c r="AF47203"/>
      <c r="AH47203" s="36"/>
      <c r="AJ47203"/>
    </row>
    <row r="47204" spans="14:36">
      <c r="N47204" s="36"/>
      <c r="R47204" s="5"/>
      <c r="W47204"/>
      <c r="Y47204" s="36"/>
      <c r="AA47204" s="5"/>
      <c r="AC47204" s="36"/>
      <c r="AD47204" s="36"/>
      <c r="AE47204"/>
      <c r="AF47204"/>
      <c r="AH47204" s="36"/>
      <c r="AJ47204"/>
    </row>
    <row r="47205" spans="14:36">
      <c r="N47205" s="36"/>
      <c r="R47205" s="5"/>
      <c r="W47205"/>
      <c r="Y47205" s="36"/>
      <c r="AA47205" s="5"/>
      <c r="AC47205" s="36"/>
      <c r="AD47205" s="36"/>
      <c r="AE47205"/>
      <c r="AF47205"/>
      <c r="AH47205" s="36"/>
      <c r="AJ47205"/>
    </row>
    <row r="47206" spans="14:36">
      <c r="N47206" s="36"/>
      <c r="R47206" s="5"/>
      <c r="W47206"/>
      <c r="Y47206" s="36"/>
      <c r="AA47206" s="5"/>
      <c r="AC47206" s="36"/>
      <c r="AD47206" s="36"/>
      <c r="AE47206"/>
      <c r="AF47206"/>
      <c r="AH47206" s="36"/>
      <c r="AJ47206"/>
    </row>
    <row r="47207" spans="14:36">
      <c r="N47207" s="36"/>
      <c r="R47207" s="5"/>
      <c r="W47207"/>
      <c r="Y47207" s="36"/>
      <c r="AA47207" s="5"/>
      <c r="AC47207" s="36"/>
      <c r="AD47207" s="36"/>
      <c r="AE47207"/>
      <c r="AF47207"/>
      <c r="AH47207" s="36"/>
      <c r="AJ47207"/>
    </row>
    <row r="47208" spans="14:36">
      <c r="N47208" s="36"/>
      <c r="R47208" s="5"/>
      <c r="W47208"/>
      <c r="Y47208" s="36"/>
      <c r="AA47208" s="5"/>
      <c r="AC47208" s="36"/>
      <c r="AD47208" s="36"/>
      <c r="AE47208"/>
      <c r="AF47208"/>
      <c r="AH47208" s="36"/>
      <c r="AJ47208"/>
    </row>
    <row r="47209" spans="14:36">
      <c r="N47209" s="36"/>
      <c r="R47209" s="5"/>
      <c r="W47209"/>
      <c r="Y47209" s="36"/>
      <c r="AA47209" s="5"/>
      <c r="AC47209" s="36"/>
      <c r="AD47209" s="36"/>
      <c r="AE47209"/>
      <c r="AF47209"/>
      <c r="AH47209" s="36"/>
      <c r="AJ47209"/>
    </row>
    <row r="47210" spans="14:36">
      <c r="N47210" s="36"/>
      <c r="R47210" s="5"/>
      <c r="W47210"/>
      <c r="Y47210" s="36"/>
      <c r="AA47210" s="5"/>
      <c r="AC47210" s="36"/>
      <c r="AD47210" s="36"/>
      <c r="AE47210"/>
      <c r="AF47210"/>
      <c r="AH47210" s="36"/>
      <c r="AJ47210"/>
    </row>
    <row r="47211" spans="14:36">
      <c r="N47211" s="36"/>
      <c r="R47211" s="5"/>
      <c r="W47211"/>
      <c r="Y47211" s="36"/>
      <c r="AA47211" s="5"/>
      <c r="AC47211" s="36"/>
      <c r="AD47211" s="36"/>
      <c r="AE47211"/>
      <c r="AF47211"/>
      <c r="AH47211" s="36"/>
      <c r="AJ47211"/>
    </row>
    <row r="47212" spans="14:36">
      <c r="N47212" s="36"/>
      <c r="R47212" s="5"/>
      <c r="W47212"/>
      <c r="Y47212" s="36"/>
      <c r="AA47212" s="5"/>
      <c r="AC47212" s="36"/>
      <c r="AD47212" s="36"/>
      <c r="AE47212"/>
      <c r="AF47212"/>
      <c r="AH47212" s="36"/>
      <c r="AJ47212"/>
    </row>
    <row r="47213" spans="14:36">
      <c r="N47213" s="36"/>
      <c r="R47213" s="5"/>
      <c r="W47213"/>
      <c r="Y47213" s="36"/>
      <c r="AA47213" s="5"/>
      <c r="AC47213" s="36"/>
      <c r="AD47213" s="36"/>
      <c r="AE47213"/>
      <c r="AF47213"/>
      <c r="AH47213" s="36"/>
      <c r="AJ47213"/>
    </row>
    <row r="47214" spans="14:36">
      <c r="N47214" s="36"/>
      <c r="R47214" s="5"/>
      <c r="W47214"/>
      <c r="Y47214" s="36"/>
      <c r="AA47214" s="5"/>
      <c r="AC47214" s="36"/>
      <c r="AD47214" s="36"/>
      <c r="AE47214"/>
      <c r="AF47214"/>
      <c r="AH47214" s="36"/>
      <c r="AJ47214"/>
    </row>
    <row r="47215" spans="14:36">
      <c r="N47215" s="36"/>
      <c r="R47215" s="5"/>
      <c r="W47215"/>
      <c r="Y47215" s="36"/>
      <c r="AA47215" s="5"/>
      <c r="AC47215" s="36"/>
      <c r="AD47215" s="36"/>
      <c r="AE47215"/>
      <c r="AF47215"/>
      <c r="AH47215" s="36"/>
      <c r="AJ47215"/>
    </row>
    <row r="47216" spans="14:36">
      <c r="N47216" s="36"/>
      <c r="R47216" s="5"/>
      <c r="W47216"/>
      <c r="Y47216" s="36"/>
      <c r="AA47216" s="5"/>
      <c r="AC47216" s="36"/>
      <c r="AD47216" s="36"/>
      <c r="AE47216"/>
      <c r="AF47216"/>
      <c r="AH47216" s="36"/>
      <c r="AJ47216"/>
    </row>
    <row r="47217" spans="14:36">
      <c r="N47217" s="36"/>
      <c r="R47217" s="5"/>
      <c r="W47217"/>
      <c r="Y47217" s="36"/>
      <c r="AA47217" s="5"/>
      <c r="AC47217" s="36"/>
      <c r="AD47217" s="36"/>
      <c r="AE47217"/>
      <c r="AF47217"/>
      <c r="AH47217" s="36"/>
      <c r="AJ47217"/>
    </row>
    <row r="47218" spans="14:36">
      <c r="N47218" s="36"/>
      <c r="R47218" s="5"/>
      <c r="W47218"/>
      <c r="Y47218" s="36"/>
      <c r="AA47218" s="5"/>
      <c r="AC47218" s="36"/>
      <c r="AD47218" s="36"/>
      <c r="AE47218"/>
      <c r="AF47218"/>
      <c r="AH47218" s="36"/>
      <c r="AJ47218"/>
    </row>
    <row r="47219" spans="14:36">
      <c r="N47219" s="36"/>
      <c r="R47219" s="5"/>
      <c r="W47219"/>
      <c r="Y47219" s="36"/>
      <c r="AA47219" s="5"/>
      <c r="AC47219" s="36"/>
      <c r="AD47219" s="36"/>
      <c r="AE47219"/>
      <c r="AF47219"/>
      <c r="AH47219" s="36"/>
      <c r="AJ47219"/>
    </row>
    <row r="47220" spans="14:36">
      <c r="N47220" s="36"/>
      <c r="R47220" s="5"/>
      <c r="W47220"/>
      <c r="Y47220" s="36"/>
      <c r="AA47220" s="5"/>
      <c r="AC47220" s="36"/>
      <c r="AD47220" s="36"/>
      <c r="AE47220"/>
      <c r="AF47220"/>
      <c r="AH47220" s="36"/>
      <c r="AJ47220"/>
    </row>
    <row r="47221" spans="14:36">
      <c r="N47221" s="36"/>
      <c r="R47221" s="5"/>
      <c r="W47221"/>
      <c r="Y47221" s="36"/>
      <c r="AA47221" s="5"/>
      <c r="AC47221" s="36"/>
      <c r="AD47221" s="36"/>
      <c r="AE47221"/>
      <c r="AF47221"/>
      <c r="AH47221" s="36"/>
      <c r="AJ47221"/>
    </row>
    <row r="47222" spans="14:36">
      <c r="N47222" s="36"/>
      <c r="R47222" s="5"/>
      <c r="W47222"/>
      <c r="Y47222" s="36"/>
      <c r="AA47222" s="5"/>
      <c r="AC47222" s="36"/>
      <c r="AD47222" s="36"/>
      <c r="AE47222"/>
      <c r="AF47222"/>
      <c r="AH47222" s="36"/>
      <c r="AJ47222"/>
    </row>
    <row r="47223" spans="14:36">
      <c r="N47223" s="36"/>
      <c r="R47223" s="5"/>
      <c r="W47223"/>
      <c r="Y47223" s="36"/>
      <c r="AA47223" s="5"/>
      <c r="AC47223" s="36"/>
      <c r="AD47223" s="36"/>
      <c r="AE47223"/>
      <c r="AF47223"/>
      <c r="AH47223" s="36"/>
      <c r="AJ47223"/>
    </row>
    <row r="47224" spans="14:36">
      <c r="N47224" s="36"/>
      <c r="R47224" s="5"/>
      <c r="W47224"/>
      <c r="Y47224" s="36"/>
      <c r="AA47224" s="5"/>
      <c r="AC47224" s="36"/>
      <c r="AD47224" s="36"/>
      <c r="AE47224"/>
      <c r="AF47224"/>
      <c r="AH47224" s="36"/>
      <c r="AJ47224"/>
    </row>
    <row r="47225" spans="14:36">
      <c r="N47225" s="36"/>
      <c r="R47225" s="5"/>
      <c r="W47225"/>
      <c r="Y47225" s="36"/>
      <c r="AA47225" s="5"/>
      <c r="AC47225" s="36"/>
      <c r="AD47225" s="36"/>
      <c r="AE47225"/>
      <c r="AF47225"/>
      <c r="AH47225" s="36"/>
      <c r="AJ47225"/>
    </row>
    <row r="47226" spans="14:36">
      <c r="N47226" s="36"/>
      <c r="R47226" s="5"/>
      <c r="W47226"/>
      <c r="Y47226" s="36"/>
      <c r="AA47226" s="5"/>
      <c r="AC47226" s="36"/>
      <c r="AD47226" s="36"/>
      <c r="AE47226"/>
      <c r="AF47226"/>
      <c r="AH47226" s="36"/>
      <c r="AJ47226"/>
    </row>
    <row r="47227" spans="14:36">
      <c r="N47227" s="36"/>
      <c r="R47227" s="5"/>
      <c r="W47227"/>
      <c r="Y47227" s="36"/>
      <c r="AA47227" s="5"/>
      <c r="AC47227" s="36"/>
      <c r="AD47227" s="36"/>
      <c r="AE47227"/>
      <c r="AF47227"/>
      <c r="AH47227" s="36"/>
      <c r="AJ47227"/>
    </row>
    <row r="47228" spans="14:36">
      <c r="N47228" s="36"/>
      <c r="R47228" s="5"/>
      <c r="W47228"/>
      <c r="Y47228" s="36"/>
      <c r="AA47228" s="5"/>
      <c r="AC47228" s="36"/>
      <c r="AD47228" s="36"/>
      <c r="AE47228"/>
      <c r="AF47228"/>
      <c r="AH47228" s="36"/>
      <c r="AJ47228"/>
    </row>
    <row r="47229" spans="14:36">
      <c r="N47229" s="36"/>
      <c r="R47229" s="5"/>
      <c r="W47229"/>
      <c r="Y47229" s="36"/>
      <c r="AA47229" s="5"/>
      <c r="AC47229" s="36"/>
      <c r="AD47229" s="36"/>
      <c r="AE47229"/>
      <c r="AF47229"/>
      <c r="AH47229" s="36"/>
      <c r="AJ47229"/>
    </row>
    <row r="47230" spans="14:36">
      <c r="N47230" s="36"/>
      <c r="R47230" s="5"/>
      <c r="W47230"/>
      <c r="Y47230" s="36"/>
      <c r="AA47230" s="5"/>
      <c r="AC47230" s="36"/>
      <c r="AD47230" s="36"/>
      <c r="AE47230"/>
      <c r="AF47230"/>
      <c r="AH47230" s="36"/>
      <c r="AJ47230"/>
    </row>
    <row r="47231" spans="14:36">
      <c r="N47231" s="36"/>
      <c r="R47231" s="5"/>
      <c r="W47231"/>
      <c r="Y47231" s="36"/>
      <c r="AA47231" s="5"/>
      <c r="AC47231" s="36"/>
      <c r="AD47231" s="36"/>
      <c r="AE47231"/>
      <c r="AF47231"/>
      <c r="AH47231" s="36"/>
      <c r="AJ47231"/>
    </row>
    <row r="47232" spans="14:36">
      <c r="N47232" s="36"/>
      <c r="R47232" s="5"/>
      <c r="W47232"/>
      <c r="Y47232" s="36"/>
      <c r="AA47232" s="5"/>
      <c r="AC47232" s="36"/>
      <c r="AD47232" s="36"/>
      <c r="AE47232"/>
      <c r="AF47232"/>
      <c r="AH47232" s="36"/>
      <c r="AJ47232"/>
    </row>
    <row r="47233" spans="14:36">
      <c r="N47233" s="36"/>
      <c r="R47233" s="5"/>
      <c r="W47233"/>
      <c r="Y47233" s="36"/>
      <c r="AA47233" s="5"/>
      <c r="AC47233" s="36"/>
      <c r="AD47233" s="36"/>
      <c r="AE47233"/>
      <c r="AF47233"/>
      <c r="AH47233" s="36"/>
      <c r="AJ47233"/>
    </row>
    <row r="47234" spans="14:36">
      <c r="N47234" s="36"/>
      <c r="R47234" s="5"/>
      <c r="W47234"/>
      <c r="Y47234" s="36"/>
      <c r="AA47234" s="5"/>
      <c r="AC47234" s="36"/>
      <c r="AD47234" s="36"/>
      <c r="AE47234"/>
      <c r="AF47234"/>
      <c r="AH47234" s="36"/>
      <c r="AJ47234"/>
    </row>
    <row r="47235" spans="14:36">
      <c r="N47235" s="36"/>
      <c r="R47235" s="5"/>
      <c r="W47235"/>
      <c r="Y47235" s="36"/>
      <c r="AA47235" s="5"/>
      <c r="AC47235" s="36"/>
      <c r="AD47235" s="36"/>
      <c r="AE47235"/>
      <c r="AF47235"/>
      <c r="AH47235" s="36"/>
      <c r="AJ47235"/>
    </row>
    <row r="47236" spans="14:36">
      <c r="N47236" s="36"/>
      <c r="R47236" s="5"/>
      <c r="W47236"/>
      <c r="Y47236" s="36"/>
      <c r="AA47236" s="5"/>
      <c r="AC47236" s="36"/>
      <c r="AD47236" s="36"/>
      <c r="AE47236"/>
      <c r="AF47236"/>
      <c r="AH47236" s="36"/>
      <c r="AJ47236"/>
    </row>
    <row r="47237" spans="14:36">
      <c r="N47237" s="36"/>
      <c r="R47237" s="5"/>
      <c r="W47237"/>
      <c r="Y47237" s="36"/>
      <c r="AA47237" s="5"/>
      <c r="AC47237" s="36"/>
      <c r="AD47237" s="36"/>
      <c r="AE47237"/>
      <c r="AF47237"/>
      <c r="AH47237" s="36"/>
      <c r="AJ47237"/>
    </row>
    <row r="47238" spans="14:36">
      <c r="N47238" s="36"/>
      <c r="R47238" s="5"/>
      <c r="W47238"/>
      <c r="Y47238" s="36"/>
      <c r="AA47238" s="5"/>
      <c r="AC47238" s="36"/>
      <c r="AD47238" s="36"/>
      <c r="AE47238"/>
      <c r="AF47238"/>
      <c r="AH47238" s="36"/>
      <c r="AJ47238"/>
    </row>
    <row r="47239" spans="14:36">
      <c r="N47239" s="36"/>
      <c r="R47239" s="5"/>
      <c r="W47239"/>
      <c r="Y47239" s="36"/>
      <c r="AA47239" s="5"/>
      <c r="AC47239" s="36"/>
      <c r="AD47239" s="36"/>
      <c r="AE47239"/>
      <c r="AF47239"/>
      <c r="AH47239" s="36"/>
      <c r="AJ47239"/>
    </row>
    <row r="47240" spans="14:36">
      <c r="N47240" s="36"/>
      <c r="R47240" s="5"/>
      <c r="W47240"/>
      <c r="Y47240" s="36"/>
      <c r="AA47240" s="5"/>
      <c r="AC47240" s="36"/>
      <c r="AD47240" s="36"/>
      <c r="AE47240"/>
      <c r="AF47240"/>
      <c r="AH47240" s="36"/>
      <c r="AJ47240"/>
    </row>
    <row r="47241" spans="14:36">
      <c r="N47241" s="36"/>
      <c r="R47241" s="5"/>
      <c r="W47241"/>
      <c r="Y47241" s="36"/>
      <c r="AA47241" s="5"/>
      <c r="AC47241" s="36"/>
      <c r="AD47241" s="36"/>
      <c r="AE47241"/>
      <c r="AF47241"/>
      <c r="AH47241" s="36"/>
      <c r="AJ47241"/>
    </row>
    <row r="47242" spans="14:36">
      <c r="N47242" s="36"/>
      <c r="R47242" s="5"/>
      <c r="W47242"/>
      <c r="Y47242" s="36"/>
      <c r="AA47242" s="5"/>
      <c r="AC47242" s="36"/>
      <c r="AD47242" s="36"/>
      <c r="AE47242"/>
      <c r="AF47242"/>
      <c r="AH47242" s="36"/>
      <c r="AJ47242"/>
    </row>
    <row r="47243" spans="14:36">
      <c r="N47243" s="36"/>
      <c r="R47243" s="5"/>
      <c r="W47243"/>
      <c r="Y47243" s="36"/>
      <c r="AA47243" s="5"/>
      <c r="AC47243" s="36"/>
      <c r="AD47243" s="36"/>
      <c r="AE47243"/>
      <c r="AF47243"/>
      <c r="AH47243" s="36"/>
      <c r="AJ47243"/>
    </row>
    <row r="47244" spans="14:36">
      <c r="N47244" s="36"/>
      <c r="R47244" s="5"/>
      <c r="W47244"/>
      <c r="Y47244" s="36"/>
      <c r="AA47244" s="5"/>
      <c r="AC47244" s="36"/>
      <c r="AD47244" s="36"/>
      <c r="AE47244"/>
      <c r="AF47244"/>
      <c r="AH47244" s="36"/>
      <c r="AJ47244"/>
    </row>
    <row r="47245" spans="14:36">
      <c r="N47245" s="36"/>
      <c r="R47245" s="5"/>
      <c r="W47245"/>
      <c r="Y47245" s="36"/>
      <c r="AA47245" s="5"/>
      <c r="AC47245" s="36"/>
      <c r="AD47245" s="36"/>
      <c r="AE47245"/>
      <c r="AF47245"/>
      <c r="AH47245" s="36"/>
      <c r="AJ47245"/>
    </row>
    <row r="47246" spans="14:36">
      <c r="N47246" s="36"/>
      <c r="R47246" s="5"/>
      <c r="W47246"/>
      <c r="Y47246" s="36"/>
      <c r="AA47246" s="5"/>
      <c r="AC47246" s="36"/>
      <c r="AD47246" s="36"/>
      <c r="AE47246"/>
      <c r="AF47246"/>
      <c r="AH47246" s="36"/>
      <c r="AJ47246"/>
    </row>
    <row r="47247" spans="14:36">
      <c r="N47247" s="36"/>
      <c r="R47247" s="5"/>
      <c r="W47247"/>
      <c r="Y47247" s="36"/>
      <c r="AA47247" s="5"/>
      <c r="AC47247" s="36"/>
      <c r="AD47247" s="36"/>
      <c r="AE47247"/>
      <c r="AF47247"/>
      <c r="AH47247" s="36"/>
      <c r="AJ47247"/>
    </row>
    <row r="47248" spans="14:36">
      <c r="N47248" s="36"/>
      <c r="R47248" s="5"/>
      <c r="W47248"/>
      <c r="Y47248" s="36"/>
      <c r="AA47248" s="5"/>
      <c r="AC47248" s="36"/>
      <c r="AD47248" s="36"/>
      <c r="AE47248"/>
      <c r="AF47248"/>
      <c r="AH47248" s="36"/>
      <c r="AJ47248"/>
    </row>
    <row r="47249" spans="14:36">
      <c r="N47249" s="36"/>
      <c r="R47249" s="5"/>
      <c r="W47249"/>
      <c r="Y47249" s="36"/>
      <c r="AA47249" s="5"/>
      <c r="AC47249" s="36"/>
      <c r="AD47249" s="36"/>
      <c r="AE47249"/>
      <c r="AF47249"/>
      <c r="AH47249" s="36"/>
      <c r="AJ47249"/>
    </row>
    <row r="47250" spans="14:36">
      <c r="N47250" s="36"/>
      <c r="R47250" s="5"/>
      <c r="W47250"/>
      <c r="Y47250" s="36"/>
      <c r="AA47250" s="5"/>
      <c r="AC47250" s="36"/>
      <c r="AD47250" s="36"/>
      <c r="AE47250"/>
      <c r="AF47250"/>
      <c r="AH47250" s="36"/>
      <c r="AJ47250"/>
    </row>
    <row r="47251" spans="14:36">
      <c r="N47251" s="36"/>
      <c r="R47251" s="5"/>
      <c r="W47251"/>
      <c r="Y47251" s="36"/>
      <c r="AA47251" s="5"/>
      <c r="AC47251" s="36"/>
      <c r="AD47251" s="36"/>
      <c r="AE47251"/>
      <c r="AF47251"/>
      <c r="AH47251" s="36"/>
      <c r="AJ47251"/>
    </row>
    <row r="47252" spans="14:36">
      <c r="N47252" s="36"/>
      <c r="R47252" s="5"/>
      <c r="W47252"/>
      <c r="Y47252" s="36"/>
      <c r="AA47252" s="5"/>
      <c r="AC47252" s="36"/>
      <c r="AD47252" s="36"/>
      <c r="AE47252"/>
      <c r="AF47252"/>
      <c r="AH47252" s="36"/>
      <c r="AJ47252"/>
    </row>
    <row r="47253" spans="14:36">
      <c r="N47253" s="36"/>
      <c r="R47253" s="5"/>
      <c r="W47253"/>
      <c r="Y47253" s="36"/>
      <c r="AA47253" s="5"/>
      <c r="AC47253" s="36"/>
      <c r="AD47253" s="36"/>
      <c r="AE47253"/>
      <c r="AF47253"/>
      <c r="AH47253" s="36"/>
      <c r="AJ47253"/>
    </row>
    <row r="47254" spans="14:36">
      <c r="N47254" s="36"/>
      <c r="R47254" s="5"/>
      <c r="W47254"/>
      <c r="Y47254" s="36"/>
      <c r="AA47254" s="5"/>
      <c r="AC47254" s="36"/>
      <c r="AD47254" s="36"/>
      <c r="AE47254"/>
      <c r="AF47254"/>
      <c r="AH47254" s="36"/>
      <c r="AJ47254"/>
    </row>
    <row r="47255" spans="14:36">
      <c r="N47255" s="36"/>
      <c r="R47255" s="5"/>
      <c r="W47255"/>
      <c r="Y47255" s="36"/>
      <c r="AA47255" s="5"/>
      <c r="AC47255" s="36"/>
      <c r="AD47255" s="36"/>
      <c r="AE47255"/>
      <c r="AF47255"/>
      <c r="AH47255" s="36"/>
      <c r="AJ47255"/>
    </row>
    <row r="47256" spans="14:36">
      <c r="N47256" s="36"/>
      <c r="R47256" s="5"/>
      <c r="W47256"/>
      <c r="Y47256" s="36"/>
      <c r="AA47256" s="5"/>
      <c r="AC47256" s="36"/>
      <c r="AD47256" s="36"/>
      <c r="AE47256"/>
      <c r="AF47256"/>
      <c r="AH47256" s="36"/>
      <c r="AJ47256"/>
    </row>
    <row r="47257" spans="14:36">
      <c r="N47257" s="36"/>
      <c r="R47257" s="5"/>
      <c r="W47257"/>
      <c r="Y47257" s="36"/>
      <c r="AA47257" s="5"/>
      <c r="AC47257" s="36"/>
      <c r="AD47257" s="36"/>
      <c r="AE47257"/>
      <c r="AF47257"/>
      <c r="AH47257" s="36"/>
      <c r="AJ47257"/>
    </row>
    <row r="47258" spans="14:36">
      <c r="N47258" s="36"/>
      <c r="R47258" s="5"/>
      <c r="W47258"/>
      <c r="Y47258" s="36"/>
      <c r="AA47258" s="5"/>
      <c r="AC47258" s="36"/>
      <c r="AD47258" s="36"/>
      <c r="AE47258"/>
      <c r="AF47258"/>
      <c r="AH47258" s="36"/>
      <c r="AJ47258"/>
    </row>
    <row r="47259" spans="14:36">
      <c r="N47259" s="36"/>
      <c r="R47259" s="5"/>
      <c r="W47259"/>
      <c r="Y47259" s="36"/>
      <c r="AA47259" s="5"/>
      <c r="AC47259" s="36"/>
      <c r="AD47259" s="36"/>
      <c r="AE47259"/>
      <c r="AF47259"/>
      <c r="AH47259" s="36"/>
      <c r="AJ47259"/>
    </row>
    <row r="47260" spans="14:36">
      <c r="N47260" s="36"/>
      <c r="R47260" s="5"/>
      <c r="W47260"/>
      <c r="Y47260" s="36"/>
      <c r="AA47260" s="5"/>
      <c r="AC47260" s="36"/>
      <c r="AD47260" s="36"/>
      <c r="AE47260"/>
      <c r="AF47260"/>
      <c r="AH47260" s="36"/>
      <c r="AJ47260"/>
    </row>
    <row r="47261" spans="14:36">
      <c r="N47261" s="36"/>
      <c r="R47261" s="5"/>
      <c r="W47261"/>
      <c r="Y47261" s="36"/>
      <c r="AA47261" s="5"/>
      <c r="AC47261" s="36"/>
      <c r="AD47261" s="36"/>
      <c r="AE47261"/>
      <c r="AF47261"/>
      <c r="AH47261" s="36"/>
      <c r="AJ47261"/>
    </row>
    <row r="47262" spans="14:36">
      <c r="N47262" s="36"/>
      <c r="R47262" s="5"/>
      <c r="W47262"/>
      <c r="Y47262" s="36"/>
      <c r="AA47262" s="5"/>
      <c r="AC47262" s="36"/>
      <c r="AD47262" s="36"/>
      <c r="AE47262"/>
      <c r="AF47262"/>
      <c r="AH47262" s="36"/>
      <c r="AJ47262"/>
    </row>
    <row r="47263" spans="14:36">
      <c r="N47263" s="36"/>
      <c r="R47263" s="5"/>
      <c r="W47263"/>
      <c r="Y47263" s="36"/>
      <c r="AA47263" s="5"/>
      <c r="AC47263" s="36"/>
      <c r="AD47263" s="36"/>
      <c r="AE47263"/>
      <c r="AF47263"/>
      <c r="AH47263" s="36"/>
      <c r="AJ47263"/>
    </row>
    <row r="47264" spans="14:36">
      <c r="N47264" s="36"/>
      <c r="R47264" s="5"/>
      <c r="W47264"/>
      <c r="Y47264" s="36"/>
      <c r="AA47264" s="5"/>
      <c r="AC47264" s="36"/>
      <c r="AD47264" s="36"/>
      <c r="AE47264"/>
      <c r="AF47264"/>
      <c r="AH47264" s="36"/>
      <c r="AJ47264"/>
    </row>
    <row r="47265" spans="14:36">
      <c r="N47265" s="36"/>
      <c r="R47265" s="5"/>
      <c r="W47265"/>
      <c r="Y47265" s="36"/>
      <c r="AA47265" s="5"/>
      <c r="AC47265" s="36"/>
      <c r="AD47265" s="36"/>
      <c r="AE47265"/>
      <c r="AF47265"/>
      <c r="AH47265" s="36"/>
      <c r="AJ47265"/>
    </row>
    <row r="47266" spans="14:36">
      <c r="N47266" s="36"/>
      <c r="R47266" s="5"/>
      <c r="W47266"/>
      <c r="Y47266" s="36"/>
      <c r="AA47266" s="5"/>
      <c r="AC47266" s="36"/>
      <c r="AD47266" s="36"/>
      <c r="AE47266"/>
      <c r="AF47266"/>
      <c r="AH47266" s="36"/>
      <c r="AJ47266"/>
    </row>
    <row r="47267" spans="14:36">
      <c r="N47267" s="36"/>
      <c r="R47267" s="5"/>
      <c r="W47267"/>
      <c r="Y47267" s="36"/>
      <c r="AA47267" s="5"/>
      <c r="AC47267" s="36"/>
      <c r="AD47267" s="36"/>
      <c r="AE47267"/>
      <c r="AF47267"/>
      <c r="AH47267" s="36"/>
      <c r="AJ47267"/>
    </row>
    <row r="47268" spans="14:36">
      <c r="N47268" s="36"/>
      <c r="R47268" s="5"/>
      <c r="W47268"/>
      <c r="Y47268" s="36"/>
      <c r="AA47268" s="5"/>
      <c r="AC47268" s="36"/>
      <c r="AD47268" s="36"/>
      <c r="AE47268"/>
      <c r="AF47268"/>
      <c r="AH47268" s="36"/>
      <c r="AJ47268"/>
    </row>
    <row r="47269" spans="14:36">
      <c r="N47269" s="36"/>
      <c r="R47269" s="5"/>
      <c r="W47269"/>
      <c r="Y47269" s="36"/>
      <c r="AA47269" s="5"/>
      <c r="AC47269" s="36"/>
      <c r="AD47269" s="36"/>
      <c r="AE47269"/>
      <c r="AF47269"/>
      <c r="AH47269" s="36"/>
      <c r="AJ47269"/>
    </row>
    <row r="47270" spans="14:36">
      <c r="N47270" s="36"/>
      <c r="R47270" s="5"/>
      <c r="W47270"/>
      <c r="Y47270" s="36"/>
      <c r="AA47270" s="5"/>
      <c r="AC47270" s="36"/>
      <c r="AD47270" s="36"/>
      <c r="AE47270"/>
      <c r="AF47270"/>
      <c r="AH47270" s="36"/>
      <c r="AJ47270"/>
    </row>
    <row r="47271" spans="14:36">
      <c r="N47271" s="36"/>
      <c r="R47271" s="5"/>
      <c r="W47271"/>
      <c r="Y47271" s="36"/>
      <c r="AA47271" s="5"/>
      <c r="AC47271" s="36"/>
      <c r="AD47271" s="36"/>
      <c r="AE47271"/>
      <c r="AF47271"/>
      <c r="AH47271" s="36"/>
      <c r="AJ47271"/>
    </row>
    <row r="47272" spans="14:36">
      <c r="N47272" s="36"/>
      <c r="R47272" s="5"/>
      <c r="W47272"/>
      <c r="Y47272" s="36"/>
      <c r="AA47272" s="5"/>
      <c r="AC47272" s="36"/>
      <c r="AD47272" s="36"/>
      <c r="AE47272"/>
      <c r="AF47272"/>
      <c r="AH47272" s="36"/>
      <c r="AJ47272"/>
    </row>
    <row r="47273" spans="14:36">
      <c r="N47273" s="36"/>
      <c r="R47273" s="5"/>
      <c r="W47273"/>
      <c r="Y47273" s="36"/>
      <c r="AA47273" s="5"/>
      <c r="AC47273" s="36"/>
      <c r="AD47273" s="36"/>
      <c r="AE47273"/>
      <c r="AF47273"/>
      <c r="AH47273" s="36"/>
      <c r="AJ47273"/>
    </row>
    <row r="47274" spans="14:36">
      <c r="N47274" s="36"/>
      <c r="R47274" s="5"/>
      <c r="W47274"/>
      <c r="Y47274" s="36"/>
      <c r="AA47274" s="5"/>
      <c r="AC47274" s="36"/>
      <c r="AD47274" s="36"/>
      <c r="AE47274"/>
      <c r="AF47274"/>
      <c r="AH47274" s="36"/>
      <c r="AJ47274"/>
    </row>
    <row r="47275" spans="14:36">
      <c r="N47275" s="36"/>
      <c r="R47275" s="5"/>
      <c r="W47275"/>
      <c r="Y47275" s="36"/>
      <c r="AA47275" s="5"/>
      <c r="AC47275" s="36"/>
      <c r="AD47275" s="36"/>
      <c r="AE47275"/>
      <c r="AF47275"/>
      <c r="AH47275" s="36"/>
      <c r="AJ47275"/>
    </row>
    <row r="47276" spans="14:36">
      <c r="N47276" s="36"/>
      <c r="R47276" s="5"/>
      <c r="W47276"/>
      <c r="Y47276" s="36"/>
      <c r="AA47276" s="5"/>
      <c r="AC47276" s="36"/>
      <c r="AD47276" s="36"/>
      <c r="AE47276"/>
      <c r="AF47276"/>
      <c r="AH47276" s="36"/>
      <c r="AJ47276"/>
    </row>
    <row r="47277" spans="14:36">
      <c r="N47277" s="36"/>
      <c r="R47277" s="5"/>
      <c r="W47277"/>
      <c r="Y47277" s="36"/>
      <c r="AA47277" s="5"/>
      <c r="AC47277" s="36"/>
      <c r="AD47277" s="36"/>
      <c r="AE47277"/>
      <c r="AF47277"/>
      <c r="AH47277" s="36"/>
      <c r="AJ47277"/>
    </row>
    <row r="47278" spans="14:36">
      <c r="N47278" s="36"/>
      <c r="R47278" s="5"/>
      <c r="W47278"/>
      <c r="Y47278" s="36"/>
      <c r="AA47278" s="5"/>
      <c r="AC47278" s="36"/>
      <c r="AD47278" s="36"/>
      <c r="AE47278"/>
      <c r="AF47278"/>
      <c r="AH47278" s="36"/>
      <c r="AJ47278"/>
    </row>
    <row r="47279" spans="14:36">
      <c r="N47279" s="36"/>
      <c r="R47279" s="5"/>
      <c r="W47279"/>
      <c r="Y47279" s="36"/>
      <c r="AA47279" s="5"/>
      <c r="AC47279" s="36"/>
      <c r="AD47279" s="36"/>
      <c r="AE47279"/>
      <c r="AF47279"/>
      <c r="AH47279" s="36"/>
      <c r="AJ47279"/>
    </row>
    <row r="47280" spans="14:36">
      <c r="N47280" s="36"/>
      <c r="R47280" s="5"/>
      <c r="W47280"/>
      <c r="Y47280" s="36"/>
      <c r="AA47280" s="5"/>
      <c r="AC47280" s="36"/>
      <c r="AD47280" s="36"/>
      <c r="AE47280"/>
      <c r="AF47280"/>
      <c r="AH47280" s="36"/>
      <c r="AJ47280"/>
    </row>
    <row r="47281" spans="14:36">
      <c r="N47281" s="36"/>
      <c r="R47281" s="5"/>
      <c r="W47281"/>
      <c r="Y47281" s="36"/>
      <c r="AA47281" s="5"/>
      <c r="AC47281" s="36"/>
      <c r="AD47281" s="36"/>
      <c r="AE47281"/>
      <c r="AF47281"/>
      <c r="AH47281" s="36"/>
      <c r="AJ47281"/>
    </row>
    <row r="47282" spans="14:36">
      <c r="N47282" s="36"/>
      <c r="R47282" s="5"/>
      <c r="W47282"/>
      <c r="Y47282" s="36"/>
      <c r="AA47282" s="5"/>
      <c r="AC47282" s="36"/>
      <c r="AD47282" s="36"/>
      <c r="AE47282"/>
      <c r="AF47282"/>
      <c r="AH47282" s="36"/>
      <c r="AJ47282"/>
    </row>
    <row r="47283" spans="14:36">
      <c r="N47283" s="36"/>
      <c r="R47283" s="5"/>
      <c r="W47283"/>
      <c r="Y47283" s="36"/>
      <c r="AA47283" s="5"/>
      <c r="AC47283" s="36"/>
      <c r="AD47283" s="36"/>
      <c r="AE47283"/>
      <c r="AF47283"/>
      <c r="AH47283" s="36"/>
      <c r="AJ47283"/>
    </row>
    <row r="47284" spans="14:36">
      <c r="N47284" s="36"/>
      <c r="R47284" s="5"/>
      <c r="W47284"/>
      <c r="Y47284" s="36"/>
      <c r="AA47284" s="5"/>
      <c r="AC47284" s="36"/>
      <c r="AD47284" s="36"/>
      <c r="AE47284"/>
      <c r="AF47284"/>
      <c r="AH47284" s="36"/>
      <c r="AJ47284"/>
    </row>
    <row r="47285" spans="14:36">
      <c r="N47285" s="36"/>
      <c r="R47285" s="5"/>
      <c r="W47285"/>
      <c r="Y47285" s="36"/>
      <c r="AA47285" s="5"/>
      <c r="AC47285" s="36"/>
      <c r="AD47285" s="36"/>
      <c r="AE47285"/>
      <c r="AF47285"/>
      <c r="AH47285" s="36"/>
      <c r="AJ47285"/>
    </row>
    <row r="47286" spans="14:36">
      <c r="N47286" s="36"/>
      <c r="R47286" s="5"/>
      <c r="W47286"/>
      <c r="Y47286" s="36"/>
      <c r="AA47286" s="5"/>
      <c r="AC47286" s="36"/>
      <c r="AD47286" s="36"/>
      <c r="AE47286"/>
      <c r="AF47286"/>
      <c r="AH47286" s="36"/>
      <c r="AJ47286"/>
    </row>
    <row r="47287" spans="14:36">
      <c r="N47287" s="36"/>
      <c r="R47287" s="5"/>
      <c r="W47287"/>
      <c r="Y47287" s="36"/>
      <c r="AA47287" s="5"/>
      <c r="AC47287" s="36"/>
      <c r="AD47287" s="36"/>
      <c r="AE47287"/>
      <c r="AF47287"/>
      <c r="AH47287" s="36"/>
      <c r="AJ47287"/>
    </row>
    <row r="47288" spans="14:36">
      <c r="N47288" s="36"/>
      <c r="R47288" s="5"/>
      <c r="W47288"/>
      <c r="Y47288" s="36"/>
      <c r="AA47288" s="5"/>
      <c r="AC47288" s="36"/>
      <c r="AD47288" s="36"/>
      <c r="AE47288"/>
      <c r="AF47288"/>
      <c r="AH47288" s="36"/>
      <c r="AJ47288"/>
    </row>
    <row r="47289" spans="14:36">
      <c r="N47289" s="36"/>
      <c r="R47289" s="5"/>
      <c r="W47289"/>
      <c r="Y47289" s="36"/>
      <c r="AA47289" s="5"/>
      <c r="AC47289" s="36"/>
      <c r="AD47289" s="36"/>
      <c r="AE47289"/>
      <c r="AF47289"/>
      <c r="AH47289" s="36"/>
      <c r="AJ47289"/>
    </row>
    <row r="47290" spans="14:36">
      <c r="N47290" s="36"/>
      <c r="R47290" s="5"/>
      <c r="W47290"/>
      <c r="Y47290" s="36"/>
      <c r="AA47290" s="5"/>
      <c r="AC47290" s="36"/>
      <c r="AD47290" s="36"/>
      <c r="AE47290"/>
      <c r="AF47290"/>
      <c r="AH47290" s="36"/>
      <c r="AJ47290"/>
    </row>
    <row r="47291" spans="14:36">
      <c r="N47291" s="36"/>
      <c r="R47291" s="5"/>
      <c r="W47291"/>
      <c r="Y47291" s="36"/>
      <c r="AA47291" s="5"/>
      <c r="AC47291" s="36"/>
      <c r="AD47291" s="36"/>
      <c r="AE47291"/>
      <c r="AF47291"/>
      <c r="AH47291" s="36"/>
      <c r="AJ47291"/>
    </row>
    <row r="47292" spans="14:36">
      <c r="N47292" s="36"/>
      <c r="R47292" s="5"/>
      <c r="W47292"/>
      <c r="Y47292" s="36"/>
      <c r="AA47292" s="5"/>
      <c r="AC47292" s="36"/>
      <c r="AD47292" s="36"/>
      <c r="AE47292"/>
      <c r="AF47292"/>
      <c r="AH47292" s="36"/>
      <c r="AJ47292"/>
    </row>
    <row r="47293" spans="14:36">
      <c r="N47293" s="36"/>
      <c r="R47293" s="5"/>
      <c r="W47293"/>
      <c r="Y47293" s="36"/>
      <c r="AA47293" s="5"/>
      <c r="AC47293" s="36"/>
      <c r="AD47293" s="36"/>
      <c r="AE47293"/>
      <c r="AF47293"/>
      <c r="AH47293" s="36"/>
      <c r="AJ47293"/>
    </row>
    <row r="47294" spans="14:36">
      <c r="N47294" s="36"/>
      <c r="R47294" s="5"/>
      <c r="W47294"/>
      <c r="Y47294" s="36"/>
      <c r="AA47294" s="5"/>
      <c r="AC47294" s="36"/>
      <c r="AD47294" s="36"/>
      <c r="AE47294"/>
      <c r="AF47294"/>
      <c r="AH47294" s="36"/>
      <c r="AJ47294"/>
    </row>
    <row r="47295" spans="14:36">
      <c r="N47295" s="36"/>
      <c r="R47295" s="5"/>
      <c r="W47295"/>
      <c r="Y47295" s="36"/>
      <c r="AA47295" s="5"/>
      <c r="AC47295" s="36"/>
      <c r="AD47295" s="36"/>
      <c r="AE47295"/>
      <c r="AF47295"/>
      <c r="AH47295" s="36"/>
      <c r="AJ47295"/>
    </row>
    <row r="47296" spans="14:36">
      <c r="N47296" s="36"/>
      <c r="R47296" s="5"/>
      <c r="W47296"/>
      <c r="Y47296" s="36"/>
      <c r="AA47296" s="5"/>
      <c r="AC47296" s="36"/>
      <c r="AD47296" s="36"/>
      <c r="AE47296"/>
      <c r="AF47296"/>
      <c r="AH47296" s="36"/>
      <c r="AJ47296"/>
    </row>
    <row r="47297" spans="14:36">
      <c r="N47297" s="36"/>
      <c r="R47297" s="5"/>
      <c r="W47297"/>
      <c r="Y47297" s="36"/>
      <c r="AA47297" s="5"/>
      <c r="AC47297" s="36"/>
      <c r="AD47297" s="36"/>
      <c r="AE47297"/>
      <c r="AF47297"/>
      <c r="AH47297" s="36"/>
      <c r="AJ47297"/>
    </row>
    <row r="47298" spans="14:36">
      <c r="N47298" s="36"/>
      <c r="R47298" s="5"/>
      <c r="W47298"/>
      <c r="Y47298" s="36"/>
      <c r="AA47298" s="5"/>
      <c r="AC47298" s="36"/>
      <c r="AD47298" s="36"/>
      <c r="AE47298"/>
      <c r="AF47298"/>
      <c r="AH47298" s="36"/>
      <c r="AJ47298"/>
    </row>
    <row r="47299" spans="14:36">
      <c r="N47299" s="36"/>
      <c r="R47299" s="5"/>
      <c r="W47299"/>
      <c r="Y47299" s="36"/>
      <c r="AA47299" s="5"/>
      <c r="AC47299" s="36"/>
      <c r="AD47299" s="36"/>
      <c r="AE47299"/>
      <c r="AF47299"/>
      <c r="AH47299" s="36"/>
      <c r="AJ47299"/>
    </row>
    <row r="47300" spans="14:36">
      <c r="N47300" s="36"/>
      <c r="R47300" s="5"/>
      <c r="W47300"/>
      <c r="Y47300" s="36"/>
      <c r="AA47300" s="5"/>
      <c r="AC47300" s="36"/>
      <c r="AD47300" s="36"/>
      <c r="AE47300"/>
      <c r="AF47300"/>
      <c r="AH47300" s="36"/>
      <c r="AJ47300"/>
    </row>
    <row r="47301" spans="14:36">
      <c r="N47301" s="36"/>
      <c r="R47301" s="5"/>
      <c r="W47301"/>
      <c r="Y47301" s="36"/>
      <c r="AA47301" s="5"/>
      <c r="AC47301" s="36"/>
      <c r="AD47301" s="36"/>
      <c r="AE47301"/>
      <c r="AF47301"/>
      <c r="AH47301" s="36"/>
      <c r="AJ47301"/>
    </row>
    <row r="47302" spans="14:36">
      <c r="N47302" s="36"/>
      <c r="R47302" s="5"/>
      <c r="W47302"/>
      <c r="Y47302" s="36"/>
      <c r="AA47302" s="5"/>
      <c r="AC47302" s="36"/>
      <c r="AD47302" s="36"/>
      <c r="AE47302"/>
      <c r="AF47302"/>
      <c r="AH47302" s="36"/>
      <c r="AJ47302"/>
    </row>
    <row r="47303" spans="14:36">
      <c r="N47303" s="36"/>
      <c r="R47303" s="5"/>
      <c r="W47303"/>
      <c r="Y47303" s="36"/>
      <c r="AA47303" s="5"/>
      <c r="AC47303" s="36"/>
      <c r="AD47303" s="36"/>
      <c r="AE47303"/>
      <c r="AF47303"/>
      <c r="AH47303" s="36"/>
      <c r="AJ47303"/>
    </row>
    <row r="47304" spans="14:36">
      <c r="N47304" s="36"/>
      <c r="R47304" s="5"/>
      <c r="W47304"/>
      <c r="Y47304" s="36"/>
      <c r="AA47304" s="5"/>
      <c r="AC47304" s="36"/>
      <c r="AD47304" s="36"/>
      <c r="AE47304"/>
      <c r="AF47304"/>
      <c r="AH47304" s="36"/>
      <c r="AJ47304"/>
    </row>
    <row r="47305" spans="14:36">
      <c r="N47305" s="36"/>
      <c r="R47305" s="5"/>
      <c r="W47305"/>
      <c r="Y47305" s="36"/>
      <c r="AA47305" s="5"/>
      <c r="AC47305" s="36"/>
      <c r="AD47305" s="36"/>
      <c r="AE47305"/>
      <c r="AF47305"/>
      <c r="AH47305" s="36"/>
      <c r="AJ47305"/>
    </row>
    <row r="47306" spans="14:36">
      <c r="N47306" s="36"/>
      <c r="R47306" s="5"/>
      <c r="W47306"/>
      <c r="Y47306" s="36"/>
      <c r="AA47306" s="5"/>
      <c r="AC47306" s="36"/>
      <c r="AD47306" s="36"/>
      <c r="AE47306"/>
      <c r="AF47306"/>
      <c r="AH47306" s="36"/>
      <c r="AJ47306"/>
    </row>
    <row r="47307" spans="14:36">
      <c r="N47307" s="36"/>
      <c r="R47307" s="5"/>
      <c r="W47307"/>
      <c r="Y47307" s="36"/>
      <c r="AA47307" s="5"/>
      <c r="AC47307" s="36"/>
      <c r="AD47307" s="36"/>
      <c r="AE47307"/>
      <c r="AF47307"/>
      <c r="AH47307" s="36"/>
      <c r="AJ47307"/>
    </row>
    <row r="47308" spans="14:36">
      <c r="N47308" s="36"/>
      <c r="R47308" s="5"/>
      <c r="W47308"/>
      <c r="Y47308" s="36"/>
      <c r="AA47308" s="5"/>
      <c r="AC47308" s="36"/>
      <c r="AD47308" s="36"/>
      <c r="AE47308"/>
      <c r="AF47308"/>
      <c r="AH47308" s="36"/>
      <c r="AJ47308"/>
    </row>
    <row r="47309" spans="14:36">
      <c r="N47309" s="36"/>
      <c r="R47309" s="5"/>
      <c r="W47309"/>
      <c r="Y47309" s="36"/>
      <c r="AA47309" s="5"/>
      <c r="AC47309" s="36"/>
      <c r="AD47309" s="36"/>
      <c r="AE47309"/>
      <c r="AF47309"/>
      <c r="AH47309" s="36"/>
      <c r="AJ47309"/>
    </row>
    <row r="47310" spans="14:36">
      <c r="N47310" s="36"/>
      <c r="R47310" s="5"/>
      <c r="W47310"/>
      <c r="Y47310" s="36"/>
      <c r="AA47310" s="5"/>
      <c r="AC47310" s="36"/>
      <c r="AD47310" s="36"/>
      <c r="AE47310"/>
      <c r="AF47310"/>
      <c r="AH47310" s="36"/>
      <c r="AJ47310"/>
    </row>
    <row r="47311" spans="14:36">
      <c r="N47311" s="36"/>
      <c r="R47311" s="5"/>
      <c r="W47311"/>
      <c r="Y47311" s="36"/>
      <c r="AA47311" s="5"/>
      <c r="AC47311" s="36"/>
      <c r="AD47311" s="36"/>
      <c r="AE47311"/>
      <c r="AF47311"/>
      <c r="AH47311" s="36"/>
      <c r="AJ47311"/>
    </row>
    <row r="47312" spans="14:36">
      <c r="N47312" s="36"/>
      <c r="R47312" s="5"/>
      <c r="W47312"/>
      <c r="Y47312" s="36"/>
      <c r="AA47312" s="5"/>
      <c r="AC47312" s="36"/>
      <c r="AD47312" s="36"/>
      <c r="AE47312"/>
      <c r="AF47312"/>
      <c r="AH47312" s="36"/>
      <c r="AJ47312"/>
    </row>
    <row r="47313" spans="14:36">
      <c r="N47313" s="36"/>
      <c r="R47313" s="5"/>
      <c r="W47313"/>
      <c r="Y47313" s="36"/>
      <c r="AA47313" s="5"/>
      <c r="AC47313" s="36"/>
      <c r="AD47313" s="36"/>
      <c r="AE47313"/>
      <c r="AF47313"/>
      <c r="AH47313" s="36"/>
      <c r="AJ47313"/>
    </row>
    <row r="47314" spans="14:36">
      <c r="N47314" s="36"/>
      <c r="R47314" s="5"/>
      <c r="W47314"/>
      <c r="Y47314" s="36"/>
      <c r="AA47314" s="5"/>
      <c r="AC47314" s="36"/>
      <c r="AD47314" s="36"/>
      <c r="AE47314"/>
      <c r="AF47314"/>
      <c r="AH47314" s="36"/>
      <c r="AJ47314"/>
    </row>
    <row r="47315" spans="14:36">
      <c r="N47315" s="36"/>
      <c r="R47315" s="5"/>
      <c r="W47315"/>
      <c r="Y47315" s="36"/>
      <c r="AA47315" s="5"/>
      <c r="AC47315" s="36"/>
      <c r="AD47315" s="36"/>
      <c r="AE47315"/>
      <c r="AF47315"/>
      <c r="AH47315" s="36"/>
      <c r="AJ47315"/>
    </row>
    <row r="47316" spans="14:36">
      <c r="N47316" s="36"/>
      <c r="R47316" s="5"/>
      <c r="W47316"/>
      <c r="Y47316" s="36"/>
      <c r="AA47316" s="5"/>
      <c r="AC47316" s="36"/>
      <c r="AD47316" s="36"/>
      <c r="AE47316"/>
      <c r="AF47316"/>
      <c r="AH47316" s="36"/>
      <c r="AJ47316"/>
    </row>
    <row r="47317" spans="14:36">
      <c r="N47317" s="36"/>
      <c r="R47317" s="5"/>
      <c r="W47317"/>
      <c r="Y47317" s="36"/>
      <c r="AA47317" s="5"/>
      <c r="AC47317" s="36"/>
      <c r="AD47317" s="36"/>
      <c r="AE47317"/>
      <c r="AF47317"/>
      <c r="AH47317" s="36"/>
      <c r="AJ47317"/>
    </row>
    <row r="47318" spans="14:36">
      <c r="N47318" s="36"/>
      <c r="R47318" s="5"/>
      <c r="W47318"/>
      <c r="Y47318" s="36"/>
      <c r="AA47318" s="5"/>
      <c r="AC47318" s="36"/>
      <c r="AD47318" s="36"/>
      <c r="AE47318"/>
      <c r="AF47318"/>
      <c r="AH47318" s="36"/>
      <c r="AJ47318"/>
    </row>
    <row r="47319" spans="14:36">
      <c r="N47319" s="36"/>
      <c r="R47319" s="5"/>
      <c r="W47319"/>
      <c r="Y47319" s="36"/>
      <c r="AA47319" s="5"/>
      <c r="AC47319" s="36"/>
      <c r="AD47319" s="36"/>
      <c r="AE47319"/>
      <c r="AF47319"/>
      <c r="AH47319" s="36"/>
      <c r="AJ47319"/>
    </row>
    <row r="47320" spans="14:36">
      <c r="N47320" s="36"/>
      <c r="R47320" s="5"/>
      <c r="W47320"/>
      <c r="Y47320" s="36"/>
      <c r="AA47320" s="5"/>
      <c r="AC47320" s="36"/>
      <c r="AD47320" s="36"/>
      <c r="AE47320"/>
      <c r="AF47320"/>
      <c r="AH47320" s="36"/>
      <c r="AJ47320"/>
    </row>
    <row r="47321" spans="14:36">
      <c r="N47321" s="36"/>
      <c r="R47321" s="5"/>
      <c r="W47321"/>
      <c r="Y47321" s="36"/>
      <c r="AA47321" s="5"/>
      <c r="AC47321" s="36"/>
      <c r="AD47321" s="36"/>
      <c r="AE47321"/>
      <c r="AF47321"/>
      <c r="AH47321" s="36"/>
      <c r="AJ47321"/>
    </row>
    <row r="47322" spans="14:36">
      <c r="N47322" s="36"/>
      <c r="R47322" s="5"/>
      <c r="W47322"/>
      <c r="Y47322" s="36"/>
      <c r="AA47322" s="5"/>
      <c r="AC47322" s="36"/>
      <c r="AD47322" s="36"/>
      <c r="AE47322"/>
      <c r="AF47322"/>
      <c r="AH47322" s="36"/>
      <c r="AJ47322"/>
    </row>
    <row r="47323" spans="14:36">
      <c r="N47323" s="36"/>
      <c r="R47323" s="5"/>
      <c r="W47323"/>
      <c r="Y47323" s="36"/>
      <c r="AA47323" s="5"/>
      <c r="AC47323" s="36"/>
      <c r="AD47323" s="36"/>
      <c r="AE47323"/>
      <c r="AF47323"/>
      <c r="AH47323" s="36"/>
      <c r="AJ47323"/>
    </row>
    <row r="47324" spans="14:36">
      <c r="N47324" s="36"/>
      <c r="R47324" s="5"/>
      <c r="W47324"/>
      <c r="Y47324" s="36"/>
      <c r="AA47324" s="5"/>
      <c r="AC47324" s="36"/>
      <c r="AD47324" s="36"/>
      <c r="AE47324"/>
      <c r="AF47324"/>
      <c r="AH47324" s="36"/>
      <c r="AJ47324"/>
    </row>
    <row r="47325" spans="14:36">
      <c r="N47325" s="36"/>
      <c r="R47325" s="5"/>
      <c r="W47325"/>
      <c r="Y47325" s="36"/>
      <c r="AA47325" s="5"/>
      <c r="AC47325" s="36"/>
      <c r="AD47325" s="36"/>
      <c r="AE47325"/>
      <c r="AF47325"/>
      <c r="AH47325" s="36"/>
      <c r="AJ47325"/>
    </row>
    <row r="47326" spans="14:36">
      <c r="N47326" s="36"/>
      <c r="R47326" s="5"/>
      <c r="W47326"/>
      <c r="Y47326" s="36"/>
      <c r="AA47326" s="5"/>
      <c r="AC47326" s="36"/>
      <c r="AD47326" s="36"/>
      <c r="AE47326"/>
      <c r="AF47326"/>
      <c r="AH47326" s="36"/>
      <c r="AJ47326"/>
    </row>
    <row r="47327" spans="14:36">
      <c r="N47327" s="36"/>
      <c r="R47327" s="5"/>
      <c r="W47327"/>
      <c r="Y47327" s="36"/>
      <c r="AA47327" s="5"/>
      <c r="AC47327" s="36"/>
      <c r="AD47327" s="36"/>
      <c r="AE47327"/>
      <c r="AF47327"/>
      <c r="AH47327" s="36"/>
      <c r="AJ47327"/>
    </row>
    <row r="47328" spans="14:36">
      <c r="N47328" s="36"/>
      <c r="R47328" s="5"/>
      <c r="W47328"/>
      <c r="Y47328" s="36"/>
      <c r="AA47328" s="5"/>
      <c r="AC47328" s="36"/>
      <c r="AD47328" s="36"/>
      <c r="AE47328"/>
      <c r="AF47328"/>
      <c r="AH47328" s="36"/>
      <c r="AJ47328"/>
    </row>
    <row r="47329" spans="14:36">
      <c r="N47329" s="36"/>
      <c r="R47329" s="5"/>
      <c r="W47329"/>
      <c r="Y47329" s="36"/>
      <c r="AA47329" s="5"/>
      <c r="AC47329" s="36"/>
      <c r="AD47329" s="36"/>
      <c r="AE47329"/>
      <c r="AF47329"/>
      <c r="AH47329" s="36"/>
      <c r="AJ47329"/>
    </row>
    <row r="47330" spans="14:36">
      <c r="N47330" s="36"/>
      <c r="R47330" s="5"/>
      <c r="W47330"/>
      <c r="Y47330" s="36"/>
      <c r="AA47330" s="5"/>
      <c r="AC47330" s="36"/>
      <c r="AD47330" s="36"/>
      <c r="AE47330"/>
      <c r="AF47330"/>
      <c r="AH47330" s="36"/>
      <c r="AJ47330"/>
    </row>
    <row r="47331" spans="14:36">
      <c r="N47331" s="36"/>
      <c r="R47331" s="5"/>
      <c r="W47331"/>
      <c r="Y47331" s="36"/>
      <c r="AA47331" s="5"/>
      <c r="AC47331" s="36"/>
      <c r="AD47331" s="36"/>
      <c r="AE47331"/>
      <c r="AF47331"/>
      <c r="AH47331" s="36"/>
      <c r="AJ47331"/>
    </row>
    <row r="47332" spans="14:36">
      <c r="N47332" s="36"/>
      <c r="R47332" s="5"/>
      <c r="W47332"/>
      <c r="Y47332" s="36"/>
      <c r="AA47332" s="5"/>
      <c r="AC47332" s="36"/>
      <c r="AD47332" s="36"/>
      <c r="AE47332"/>
      <c r="AF47332"/>
      <c r="AH47332" s="36"/>
      <c r="AJ47332"/>
    </row>
    <row r="47333" spans="14:36">
      <c r="N47333" s="36"/>
      <c r="R47333" s="5"/>
      <c r="W47333"/>
      <c r="Y47333" s="36"/>
      <c r="AA47333" s="5"/>
      <c r="AC47333" s="36"/>
      <c r="AD47333" s="36"/>
      <c r="AE47333"/>
      <c r="AF47333"/>
      <c r="AH47333" s="36"/>
      <c r="AJ47333"/>
    </row>
    <row r="47334" spans="14:36">
      <c r="N47334" s="36"/>
      <c r="R47334" s="5"/>
      <c r="W47334"/>
      <c r="Y47334" s="36"/>
      <c r="AA47334" s="5"/>
      <c r="AC47334" s="36"/>
      <c r="AD47334" s="36"/>
      <c r="AE47334"/>
      <c r="AF47334"/>
      <c r="AH47334" s="36"/>
      <c r="AJ47334"/>
    </row>
    <row r="47335" spans="14:36">
      <c r="N47335" s="36"/>
      <c r="R47335" s="5"/>
      <c r="W47335"/>
      <c r="Y47335" s="36"/>
      <c r="AA47335" s="5"/>
      <c r="AC47335" s="36"/>
      <c r="AD47335" s="36"/>
      <c r="AE47335"/>
      <c r="AF47335"/>
      <c r="AH47335" s="36"/>
      <c r="AJ47335"/>
    </row>
    <row r="47336" spans="14:36">
      <c r="N47336" s="36"/>
      <c r="R47336" s="5"/>
      <c r="W47336"/>
      <c r="Y47336" s="36"/>
      <c r="AA47336" s="5"/>
      <c r="AC47336" s="36"/>
      <c r="AD47336" s="36"/>
      <c r="AE47336"/>
      <c r="AF47336"/>
      <c r="AH47336" s="36"/>
      <c r="AJ47336"/>
    </row>
    <row r="47337" spans="14:36">
      <c r="N47337" s="36"/>
      <c r="R47337" s="5"/>
      <c r="W47337"/>
      <c r="Y47337" s="36"/>
      <c r="AA47337" s="5"/>
      <c r="AC47337" s="36"/>
      <c r="AD47337" s="36"/>
      <c r="AE47337"/>
      <c r="AF47337"/>
      <c r="AH47337" s="36"/>
      <c r="AJ47337"/>
    </row>
    <row r="47338" spans="14:36">
      <c r="N47338" s="36"/>
      <c r="R47338" s="5"/>
      <c r="W47338"/>
      <c r="Y47338" s="36"/>
      <c r="AA47338" s="5"/>
      <c r="AC47338" s="36"/>
      <c r="AD47338" s="36"/>
      <c r="AE47338"/>
      <c r="AF47338"/>
      <c r="AH47338" s="36"/>
      <c r="AJ47338"/>
    </row>
    <row r="47339" spans="14:36">
      <c r="N47339" s="36"/>
      <c r="R47339" s="5"/>
      <c r="W47339"/>
      <c r="Y47339" s="36"/>
      <c r="AA47339" s="5"/>
      <c r="AC47339" s="36"/>
      <c r="AD47339" s="36"/>
      <c r="AE47339"/>
      <c r="AF47339"/>
      <c r="AH47339" s="36"/>
      <c r="AJ47339"/>
    </row>
    <row r="47340" spans="14:36">
      <c r="N47340" s="36"/>
      <c r="R47340" s="5"/>
      <c r="W47340"/>
      <c r="Y47340" s="36"/>
      <c r="AA47340" s="5"/>
      <c r="AC47340" s="36"/>
      <c r="AD47340" s="36"/>
      <c r="AE47340"/>
      <c r="AF47340"/>
      <c r="AH47340" s="36"/>
      <c r="AJ47340"/>
    </row>
    <row r="47341" spans="14:36">
      <c r="N47341" s="36"/>
      <c r="R47341" s="5"/>
      <c r="W47341"/>
      <c r="Y47341" s="36"/>
      <c r="AA47341" s="5"/>
      <c r="AC47341" s="36"/>
      <c r="AD47341" s="36"/>
      <c r="AE47341"/>
      <c r="AF47341"/>
      <c r="AH47341" s="36"/>
      <c r="AJ47341"/>
    </row>
    <row r="47342" spans="14:36">
      <c r="N47342" s="36"/>
      <c r="R47342" s="5"/>
      <c r="W47342"/>
      <c r="Y47342" s="36"/>
      <c r="AA47342" s="5"/>
      <c r="AC47342" s="36"/>
      <c r="AD47342" s="36"/>
      <c r="AE47342"/>
      <c r="AF47342"/>
      <c r="AH47342" s="36"/>
      <c r="AJ47342"/>
    </row>
    <row r="47343" spans="14:36">
      <c r="N47343" s="36"/>
      <c r="R47343" s="5"/>
      <c r="W47343"/>
      <c r="Y47343" s="36"/>
      <c r="AA47343" s="5"/>
      <c r="AC47343" s="36"/>
      <c r="AD47343" s="36"/>
      <c r="AE47343"/>
      <c r="AF47343"/>
      <c r="AH47343" s="36"/>
      <c r="AJ47343"/>
    </row>
    <row r="47344" spans="14:36">
      <c r="N47344" s="36"/>
      <c r="R47344" s="5"/>
      <c r="W47344"/>
      <c r="Y47344" s="36"/>
      <c r="AA47344" s="5"/>
      <c r="AC47344" s="36"/>
      <c r="AD47344" s="36"/>
      <c r="AE47344"/>
      <c r="AF47344"/>
      <c r="AH47344" s="36"/>
      <c r="AJ47344"/>
    </row>
    <row r="47345" spans="14:36">
      <c r="N47345" s="36"/>
      <c r="R47345" s="5"/>
      <c r="W47345"/>
      <c r="Y47345" s="36"/>
      <c r="AA47345" s="5"/>
      <c r="AC47345" s="36"/>
      <c r="AD47345" s="36"/>
      <c r="AE47345"/>
      <c r="AF47345"/>
      <c r="AH47345" s="36"/>
      <c r="AJ47345"/>
    </row>
    <row r="47346" spans="14:36">
      <c r="N47346" s="36"/>
      <c r="R47346" s="5"/>
      <c r="W47346"/>
      <c r="Y47346" s="36"/>
      <c r="AA47346" s="5"/>
      <c r="AC47346" s="36"/>
      <c r="AD47346" s="36"/>
      <c r="AE47346"/>
      <c r="AF47346"/>
      <c r="AH47346" s="36"/>
      <c r="AJ47346"/>
    </row>
    <row r="47347" spans="14:36">
      <c r="N47347" s="36"/>
      <c r="R47347" s="5"/>
      <c r="W47347"/>
      <c r="Y47347" s="36"/>
      <c r="AA47347" s="5"/>
      <c r="AC47347" s="36"/>
      <c r="AD47347" s="36"/>
      <c r="AE47347"/>
      <c r="AF47347"/>
      <c r="AH47347" s="36"/>
      <c r="AJ47347"/>
    </row>
    <row r="47348" spans="14:36">
      <c r="N47348" s="36"/>
      <c r="R47348" s="5"/>
      <c r="W47348"/>
      <c r="Y47348" s="36"/>
      <c r="AA47348" s="5"/>
      <c r="AC47348" s="36"/>
      <c r="AD47348" s="36"/>
      <c r="AE47348"/>
      <c r="AF47348"/>
      <c r="AH47348" s="36"/>
      <c r="AJ47348"/>
    </row>
    <row r="47349" spans="14:36">
      <c r="N47349" s="36"/>
      <c r="R47349" s="5"/>
      <c r="W47349"/>
      <c r="Y47349" s="36"/>
      <c r="AA47349" s="5"/>
      <c r="AC47349" s="36"/>
      <c r="AD47349" s="36"/>
      <c r="AE47349"/>
      <c r="AF47349"/>
      <c r="AH47349" s="36"/>
      <c r="AJ47349"/>
    </row>
    <row r="47350" spans="14:36">
      <c r="N47350" s="36"/>
      <c r="R47350" s="5"/>
      <c r="W47350"/>
      <c r="Y47350" s="36"/>
      <c r="AA47350" s="5"/>
      <c r="AC47350" s="36"/>
      <c r="AD47350" s="36"/>
      <c r="AE47350"/>
      <c r="AF47350"/>
      <c r="AH47350" s="36"/>
      <c r="AJ47350"/>
    </row>
    <row r="47351" spans="14:36">
      <c r="N47351" s="36"/>
      <c r="R47351" s="5"/>
      <c r="W47351"/>
      <c r="Y47351" s="36"/>
      <c r="AA47351" s="5"/>
      <c r="AC47351" s="36"/>
      <c r="AD47351" s="36"/>
      <c r="AE47351"/>
      <c r="AF47351"/>
      <c r="AH47351" s="36"/>
      <c r="AJ47351"/>
    </row>
    <row r="47352" spans="14:36">
      <c r="N47352" s="36"/>
      <c r="R47352" s="5"/>
      <c r="W47352"/>
      <c r="Y47352" s="36"/>
      <c r="AA47352" s="5"/>
      <c r="AC47352" s="36"/>
      <c r="AD47352" s="36"/>
      <c r="AE47352"/>
      <c r="AF47352"/>
      <c r="AH47352" s="36"/>
      <c r="AJ47352"/>
    </row>
    <row r="47353" spans="14:36">
      <c r="N47353" s="36"/>
      <c r="R47353" s="5"/>
      <c r="W47353"/>
      <c r="Y47353" s="36"/>
      <c r="AA47353" s="5"/>
      <c r="AC47353" s="36"/>
      <c r="AD47353" s="36"/>
      <c r="AE47353"/>
      <c r="AF47353"/>
      <c r="AH47353" s="36"/>
      <c r="AJ47353"/>
    </row>
    <row r="47354" spans="14:36">
      <c r="N47354" s="36"/>
      <c r="R47354" s="5"/>
      <c r="W47354"/>
      <c r="Y47354" s="36"/>
      <c r="AA47354" s="5"/>
      <c r="AC47354" s="36"/>
      <c r="AD47354" s="36"/>
      <c r="AE47354"/>
      <c r="AF47354"/>
      <c r="AH47354" s="36"/>
      <c r="AJ47354"/>
    </row>
    <row r="47355" spans="14:36">
      <c r="N47355" s="36"/>
      <c r="R47355" s="5"/>
      <c r="W47355"/>
      <c r="Y47355" s="36"/>
      <c r="AA47355" s="5"/>
      <c r="AC47355" s="36"/>
      <c r="AD47355" s="36"/>
      <c r="AE47355"/>
      <c r="AF47355"/>
      <c r="AH47355" s="36"/>
      <c r="AJ47355"/>
    </row>
    <row r="47356" spans="14:36">
      <c r="N47356" s="36"/>
      <c r="R47356" s="5"/>
      <c r="W47356"/>
      <c r="Y47356" s="36"/>
      <c r="AA47356" s="5"/>
      <c r="AC47356" s="36"/>
      <c r="AD47356" s="36"/>
      <c r="AE47356"/>
      <c r="AF47356"/>
      <c r="AH47356" s="36"/>
      <c r="AJ47356"/>
    </row>
    <row r="47357" spans="14:36">
      <c r="N47357" s="36"/>
      <c r="R47357" s="5"/>
      <c r="W47357"/>
      <c r="Y47357" s="36"/>
      <c r="AA47357" s="5"/>
      <c r="AC47357" s="36"/>
      <c r="AD47357" s="36"/>
      <c r="AE47357"/>
      <c r="AF47357"/>
      <c r="AH47357" s="36"/>
      <c r="AJ47357"/>
    </row>
    <row r="47358" spans="14:36">
      <c r="N47358" s="36"/>
      <c r="R47358" s="5"/>
      <c r="W47358"/>
      <c r="Y47358" s="36"/>
      <c r="AA47358" s="5"/>
      <c r="AC47358" s="36"/>
      <c r="AD47358" s="36"/>
      <c r="AE47358"/>
      <c r="AF47358"/>
      <c r="AH47358" s="36"/>
      <c r="AJ47358"/>
    </row>
    <row r="47359" spans="14:36">
      <c r="N47359" s="36"/>
      <c r="R47359" s="5"/>
      <c r="W47359"/>
      <c r="Y47359" s="36"/>
      <c r="AA47359" s="5"/>
      <c r="AC47359" s="36"/>
      <c r="AD47359" s="36"/>
      <c r="AE47359"/>
      <c r="AF47359"/>
      <c r="AH47359" s="36"/>
      <c r="AJ47359"/>
    </row>
    <row r="47360" spans="14:36">
      <c r="N47360" s="36"/>
      <c r="R47360" s="5"/>
      <c r="W47360"/>
      <c r="Y47360" s="36"/>
      <c r="AA47360" s="5"/>
      <c r="AC47360" s="36"/>
      <c r="AD47360" s="36"/>
      <c r="AE47360"/>
      <c r="AF47360"/>
      <c r="AH47360" s="36"/>
      <c r="AJ47360"/>
    </row>
    <row r="47361" spans="14:36">
      <c r="N47361" s="36"/>
      <c r="R47361" s="5"/>
      <c r="W47361"/>
      <c r="Y47361" s="36"/>
      <c r="AA47361" s="5"/>
      <c r="AC47361" s="36"/>
      <c r="AD47361" s="36"/>
      <c r="AE47361"/>
      <c r="AF47361"/>
      <c r="AH47361" s="36"/>
      <c r="AJ47361"/>
    </row>
    <row r="47362" spans="14:36">
      <c r="N47362" s="36"/>
      <c r="R47362" s="5"/>
      <c r="W47362"/>
      <c r="Y47362" s="36"/>
      <c r="AA47362" s="5"/>
      <c r="AC47362" s="36"/>
      <c r="AD47362" s="36"/>
      <c r="AE47362"/>
      <c r="AF47362"/>
      <c r="AH47362" s="36"/>
      <c r="AJ47362"/>
    </row>
    <row r="47363" spans="14:36">
      <c r="N47363" s="36"/>
      <c r="R47363" s="5"/>
      <c r="W47363"/>
      <c r="Y47363" s="36"/>
      <c r="AA47363" s="5"/>
      <c r="AC47363" s="36"/>
      <c r="AD47363" s="36"/>
      <c r="AE47363"/>
      <c r="AF47363"/>
      <c r="AH47363" s="36"/>
      <c r="AJ47363"/>
    </row>
    <row r="47364" spans="14:36">
      <c r="N47364" s="36"/>
      <c r="R47364" s="5"/>
      <c r="W47364"/>
      <c r="Y47364" s="36"/>
      <c r="AA47364" s="5"/>
      <c r="AC47364" s="36"/>
      <c r="AD47364" s="36"/>
      <c r="AE47364"/>
      <c r="AF47364"/>
      <c r="AH47364" s="36"/>
      <c r="AJ47364"/>
    </row>
    <row r="47365" spans="14:36">
      <c r="N47365" s="36"/>
      <c r="R47365" s="5"/>
      <c r="W47365"/>
      <c r="Y47365" s="36"/>
      <c r="AA47365" s="5"/>
      <c r="AC47365" s="36"/>
      <c r="AD47365" s="36"/>
      <c r="AE47365"/>
      <c r="AF47365"/>
      <c r="AH47365" s="36"/>
      <c r="AJ47365"/>
    </row>
    <row r="47366" spans="14:36">
      <c r="N47366" s="36"/>
      <c r="R47366" s="5"/>
      <c r="W47366"/>
      <c r="Y47366" s="36"/>
      <c r="AA47366" s="5"/>
      <c r="AC47366" s="36"/>
      <c r="AD47366" s="36"/>
      <c r="AE47366"/>
      <c r="AF47366"/>
      <c r="AH47366" s="36"/>
      <c r="AJ47366"/>
    </row>
    <row r="47367" spans="14:36">
      <c r="N47367" s="36"/>
      <c r="R47367" s="5"/>
      <c r="W47367"/>
      <c r="Y47367" s="36"/>
      <c r="AA47367" s="5"/>
      <c r="AC47367" s="36"/>
      <c r="AD47367" s="36"/>
      <c r="AE47367"/>
      <c r="AF47367"/>
      <c r="AH47367" s="36"/>
      <c r="AJ47367"/>
    </row>
    <row r="47368" spans="14:36">
      <c r="N47368" s="36"/>
      <c r="R47368" s="5"/>
      <c r="W47368"/>
      <c r="Y47368" s="36"/>
      <c r="AA47368" s="5"/>
      <c r="AC47368" s="36"/>
      <c r="AD47368" s="36"/>
      <c r="AE47368"/>
      <c r="AF47368"/>
      <c r="AH47368" s="36"/>
      <c r="AJ47368"/>
    </row>
    <row r="47369" spans="14:36">
      <c r="N47369" s="36"/>
      <c r="R47369" s="5"/>
      <c r="W47369"/>
      <c r="Y47369" s="36"/>
      <c r="AA47369" s="5"/>
      <c r="AC47369" s="36"/>
      <c r="AD47369" s="36"/>
      <c r="AE47369"/>
      <c r="AF47369"/>
      <c r="AH47369" s="36"/>
      <c r="AJ47369"/>
    </row>
    <row r="47370" spans="14:36">
      <c r="N47370" s="36"/>
      <c r="R47370" s="5"/>
      <c r="W47370"/>
      <c r="Y47370" s="36"/>
      <c r="AA47370" s="5"/>
      <c r="AC47370" s="36"/>
      <c r="AD47370" s="36"/>
      <c r="AE47370"/>
      <c r="AF47370"/>
      <c r="AH47370" s="36"/>
      <c r="AJ47370"/>
    </row>
    <row r="47371" spans="14:36">
      <c r="N47371" s="36"/>
      <c r="R47371" s="5"/>
      <c r="W47371"/>
      <c r="Y47371" s="36"/>
      <c r="AA47371" s="5"/>
      <c r="AC47371" s="36"/>
      <c r="AD47371" s="36"/>
      <c r="AE47371"/>
      <c r="AF47371"/>
      <c r="AH47371" s="36"/>
      <c r="AJ47371"/>
    </row>
    <row r="47372" spans="14:36">
      <c r="N47372" s="36"/>
      <c r="R47372" s="5"/>
      <c r="W47372"/>
      <c r="Y47372" s="36"/>
      <c r="AA47372" s="5"/>
      <c r="AC47372" s="36"/>
      <c r="AD47372" s="36"/>
      <c r="AE47372"/>
      <c r="AF47372"/>
      <c r="AH47372" s="36"/>
      <c r="AJ47372"/>
    </row>
    <row r="47373" spans="14:36">
      <c r="N47373" s="36"/>
      <c r="R47373" s="5"/>
      <c r="W47373"/>
      <c r="Y47373" s="36"/>
      <c r="AA47373" s="5"/>
      <c r="AC47373" s="36"/>
      <c r="AD47373" s="36"/>
      <c r="AE47373"/>
      <c r="AF47373"/>
      <c r="AH47373" s="36"/>
      <c r="AJ47373"/>
    </row>
    <row r="47374" spans="14:36">
      <c r="N47374" s="36"/>
      <c r="R47374" s="5"/>
      <c r="W47374"/>
      <c r="Y47374" s="36"/>
      <c r="AA47374" s="5"/>
      <c r="AC47374" s="36"/>
      <c r="AD47374" s="36"/>
      <c r="AE47374"/>
      <c r="AF47374"/>
      <c r="AH47374" s="36"/>
      <c r="AJ47374"/>
    </row>
    <row r="47375" spans="14:36">
      <c r="N47375" s="36"/>
      <c r="R47375" s="5"/>
      <c r="W47375"/>
      <c r="Y47375" s="36"/>
      <c r="AA47375" s="5"/>
      <c r="AC47375" s="36"/>
      <c r="AD47375" s="36"/>
      <c r="AE47375"/>
      <c r="AF47375"/>
      <c r="AH47375" s="36"/>
      <c r="AJ47375"/>
    </row>
    <row r="47376" spans="14:36">
      <c r="N47376" s="36"/>
      <c r="R47376" s="5"/>
      <c r="W47376"/>
      <c r="Y47376" s="36"/>
      <c r="AA47376" s="5"/>
      <c r="AC47376" s="36"/>
      <c r="AD47376" s="36"/>
      <c r="AE47376"/>
      <c r="AF47376"/>
      <c r="AH47376" s="36"/>
      <c r="AJ47376"/>
    </row>
    <row r="47377" spans="14:36">
      <c r="N47377" s="36"/>
      <c r="R47377" s="5"/>
      <c r="W47377"/>
      <c r="Y47377" s="36"/>
      <c r="AA47377" s="5"/>
      <c r="AC47377" s="36"/>
      <c r="AD47377" s="36"/>
      <c r="AE47377"/>
      <c r="AF47377"/>
      <c r="AH47377" s="36"/>
      <c r="AJ47377"/>
    </row>
    <row r="47378" spans="14:36">
      <c r="N47378" s="36"/>
      <c r="R47378" s="5"/>
      <c r="W47378"/>
      <c r="Y47378" s="36"/>
      <c r="AA47378" s="5"/>
      <c r="AC47378" s="36"/>
      <c r="AD47378" s="36"/>
      <c r="AE47378"/>
      <c r="AF47378"/>
      <c r="AH47378" s="36"/>
      <c r="AJ47378"/>
    </row>
    <row r="47379" spans="14:36">
      <c r="N47379" s="36"/>
      <c r="R47379" s="5"/>
      <c r="W47379"/>
      <c r="Y47379" s="36"/>
      <c r="AA47379" s="5"/>
      <c r="AC47379" s="36"/>
      <c r="AD47379" s="36"/>
      <c r="AE47379"/>
      <c r="AF47379"/>
      <c r="AH47379" s="36"/>
      <c r="AJ47379"/>
    </row>
    <row r="47380" spans="14:36">
      <c r="N47380" s="36"/>
      <c r="R47380" s="5"/>
      <c r="W47380"/>
      <c r="Y47380" s="36"/>
      <c r="AA47380" s="5"/>
      <c r="AC47380" s="36"/>
      <c r="AD47380" s="36"/>
      <c r="AE47380"/>
      <c r="AF47380"/>
      <c r="AH47380" s="36"/>
      <c r="AJ47380"/>
    </row>
    <row r="47381" spans="14:36">
      <c r="N47381" s="36"/>
      <c r="R47381" s="5"/>
      <c r="W47381"/>
      <c r="Y47381" s="36"/>
      <c r="AA47381" s="5"/>
      <c r="AC47381" s="36"/>
      <c r="AD47381" s="36"/>
      <c r="AE47381"/>
      <c r="AF47381"/>
      <c r="AH47381" s="36"/>
      <c r="AJ47381"/>
    </row>
    <row r="47382" spans="14:36">
      <c r="N47382" s="36"/>
      <c r="R47382" s="5"/>
      <c r="W47382"/>
      <c r="Y47382" s="36"/>
      <c r="AA47382" s="5"/>
      <c r="AC47382" s="36"/>
      <c r="AD47382" s="36"/>
      <c r="AE47382"/>
      <c r="AF47382"/>
      <c r="AH47382" s="36"/>
      <c r="AJ47382"/>
    </row>
    <row r="47383" spans="14:36">
      <c r="N47383" s="36"/>
      <c r="R47383" s="5"/>
      <c r="W47383"/>
      <c r="Y47383" s="36"/>
      <c r="AA47383" s="5"/>
      <c r="AC47383" s="36"/>
      <c r="AD47383" s="36"/>
      <c r="AE47383"/>
      <c r="AF47383"/>
      <c r="AH47383" s="36"/>
      <c r="AJ47383"/>
    </row>
    <row r="47384" spans="14:36">
      <c r="N47384" s="36"/>
      <c r="R47384" s="5"/>
      <c r="W47384"/>
      <c r="Y47384" s="36"/>
      <c r="AA47384" s="5"/>
      <c r="AC47384" s="36"/>
      <c r="AD47384" s="36"/>
      <c r="AE47384"/>
      <c r="AF47384"/>
      <c r="AH47384" s="36"/>
      <c r="AJ47384"/>
    </row>
    <row r="47385" spans="14:36">
      <c r="N47385" s="36"/>
      <c r="R47385" s="5"/>
      <c r="W47385"/>
      <c r="Y47385" s="36"/>
      <c r="AA47385" s="5"/>
      <c r="AC47385" s="36"/>
      <c r="AD47385" s="36"/>
      <c r="AE47385"/>
      <c r="AF47385"/>
      <c r="AH47385" s="36"/>
      <c r="AJ47385"/>
    </row>
    <row r="47386" spans="14:36">
      <c r="N47386" s="36"/>
      <c r="R47386" s="5"/>
      <c r="W47386"/>
      <c r="Y47386" s="36"/>
      <c r="AA47386" s="5"/>
      <c r="AC47386" s="36"/>
      <c r="AD47386" s="36"/>
      <c r="AE47386"/>
      <c r="AF47386"/>
      <c r="AH47386" s="36"/>
      <c r="AJ47386"/>
    </row>
    <row r="47387" spans="14:36">
      <c r="N47387" s="36"/>
      <c r="R47387" s="5"/>
      <c r="W47387"/>
      <c r="Y47387" s="36"/>
      <c r="AA47387" s="5"/>
      <c r="AC47387" s="36"/>
      <c r="AD47387" s="36"/>
      <c r="AE47387"/>
      <c r="AF47387"/>
      <c r="AH47387" s="36"/>
      <c r="AJ47387"/>
    </row>
    <row r="47388" spans="14:36">
      <c r="N47388" s="36"/>
      <c r="R47388" s="5"/>
      <c r="W47388"/>
      <c r="Y47388" s="36"/>
      <c r="AA47388" s="5"/>
      <c r="AC47388" s="36"/>
      <c r="AD47388" s="36"/>
      <c r="AE47388"/>
      <c r="AF47388"/>
      <c r="AH47388" s="36"/>
      <c r="AJ47388"/>
    </row>
    <row r="47389" spans="14:36">
      <c r="N47389" s="36"/>
      <c r="R47389" s="5"/>
      <c r="W47389"/>
      <c r="Y47389" s="36"/>
      <c r="AA47389" s="5"/>
      <c r="AC47389" s="36"/>
      <c r="AD47389" s="36"/>
      <c r="AE47389"/>
      <c r="AF47389"/>
      <c r="AH47389" s="36"/>
      <c r="AJ47389"/>
    </row>
    <row r="47390" spans="14:36">
      <c r="N47390" s="36"/>
      <c r="R47390" s="5"/>
      <c r="W47390"/>
      <c r="Y47390" s="36"/>
      <c r="AA47390" s="5"/>
      <c r="AC47390" s="36"/>
      <c r="AD47390" s="36"/>
      <c r="AE47390"/>
      <c r="AF47390"/>
      <c r="AH47390" s="36"/>
      <c r="AJ47390"/>
    </row>
    <row r="47391" spans="14:36">
      <c r="N47391" s="36"/>
      <c r="R47391" s="5"/>
      <c r="W47391"/>
      <c r="Y47391" s="36"/>
      <c r="AA47391" s="5"/>
      <c r="AC47391" s="36"/>
      <c r="AD47391" s="36"/>
      <c r="AE47391"/>
      <c r="AF47391"/>
      <c r="AH47391" s="36"/>
      <c r="AJ47391"/>
    </row>
    <row r="47392" spans="14:36">
      <c r="N47392" s="36"/>
      <c r="R47392" s="5"/>
      <c r="W47392"/>
      <c r="Y47392" s="36"/>
      <c r="AA47392" s="5"/>
      <c r="AC47392" s="36"/>
      <c r="AD47392" s="36"/>
      <c r="AE47392"/>
      <c r="AF47392"/>
      <c r="AH47392" s="36"/>
      <c r="AJ47392"/>
    </row>
    <row r="47393" spans="14:36">
      <c r="N47393" s="36"/>
      <c r="R47393" s="5"/>
      <c r="W47393"/>
      <c r="Y47393" s="36"/>
      <c r="AA47393" s="5"/>
      <c r="AC47393" s="36"/>
      <c r="AD47393" s="36"/>
      <c r="AE47393"/>
      <c r="AF47393"/>
      <c r="AH47393" s="36"/>
      <c r="AJ47393"/>
    </row>
    <row r="47394" spans="14:36">
      <c r="N47394" s="36"/>
      <c r="R47394" s="5"/>
      <c r="W47394"/>
      <c r="Y47394" s="36"/>
      <c r="AA47394" s="5"/>
      <c r="AC47394" s="36"/>
      <c r="AD47394" s="36"/>
      <c r="AE47394"/>
      <c r="AF47394"/>
      <c r="AH47394" s="36"/>
      <c r="AJ47394"/>
    </row>
    <row r="47395" spans="14:36">
      <c r="N47395" s="36"/>
      <c r="R47395" s="5"/>
      <c r="W47395"/>
      <c r="Y47395" s="36"/>
      <c r="AA47395" s="5"/>
      <c r="AC47395" s="36"/>
      <c r="AD47395" s="36"/>
      <c r="AE47395"/>
      <c r="AF47395"/>
      <c r="AH47395" s="36"/>
      <c r="AJ47395"/>
    </row>
    <row r="47396" spans="14:36">
      <c r="N47396" s="36"/>
      <c r="R47396" s="5"/>
      <c r="W47396"/>
      <c r="Y47396" s="36"/>
      <c r="AA47396" s="5"/>
      <c r="AC47396" s="36"/>
      <c r="AD47396" s="36"/>
      <c r="AE47396"/>
      <c r="AF47396"/>
      <c r="AH47396" s="36"/>
      <c r="AJ47396"/>
    </row>
    <row r="47397" spans="14:36">
      <c r="N47397" s="36"/>
      <c r="R47397" s="5"/>
      <c r="W47397"/>
      <c r="Y47397" s="36"/>
      <c r="AA47397" s="5"/>
      <c r="AC47397" s="36"/>
      <c r="AD47397" s="36"/>
      <c r="AE47397"/>
      <c r="AF47397"/>
      <c r="AH47397" s="36"/>
      <c r="AJ47397"/>
    </row>
    <row r="47398" spans="14:36">
      <c r="N47398" s="36"/>
      <c r="R47398" s="5"/>
      <c r="W47398"/>
      <c r="Y47398" s="36"/>
      <c r="AA47398" s="5"/>
      <c r="AC47398" s="36"/>
      <c r="AD47398" s="36"/>
      <c r="AE47398"/>
      <c r="AF47398"/>
      <c r="AH47398" s="36"/>
      <c r="AJ47398"/>
    </row>
    <row r="47399" spans="14:36">
      <c r="N47399" s="36"/>
      <c r="R47399" s="5"/>
      <c r="W47399"/>
      <c r="Y47399" s="36"/>
      <c r="AA47399" s="5"/>
      <c r="AC47399" s="36"/>
      <c r="AD47399" s="36"/>
      <c r="AE47399"/>
      <c r="AF47399"/>
      <c r="AH47399" s="36"/>
      <c r="AJ47399"/>
    </row>
    <row r="47400" spans="14:36">
      <c r="N47400" s="36"/>
      <c r="R47400" s="5"/>
      <c r="W47400"/>
      <c r="Y47400" s="36"/>
      <c r="AA47400" s="5"/>
      <c r="AC47400" s="36"/>
      <c r="AD47400" s="36"/>
      <c r="AE47400"/>
      <c r="AF47400"/>
      <c r="AH47400" s="36"/>
      <c r="AJ47400"/>
    </row>
    <row r="47401" spans="14:36">
      <c r="N47401" s="36"/>
      <c r="R47401" s="5"/>
      <c r="W47401"/>
      <c r="Y47401" s="36"/>
      <c r="AA47401" s="5"/>
      <c r="AC47401" s="36"/>
      <c r="AD47401" s="36"/>
      <c r="AE47401"/>
      <c r="AF47401"/>
      <c r="AH47401" s="36"/>
      <c r="AJ47401"/>
    </row>
    <row r="47402" spans="14:36">
      <c r="N47402" s="36"/>
      <c r="R47402" s="5"/>
      <c r="W47402"/>
      <c r="Y47402" s="36"/>
      <c r="AA47402" s="5"/>
      <c r="AC47402" s="36"/>
      <c r="AD47402" s="36"/>
      <c r="AE47402"/>
      <c r="AF47402"/>
      <c r="AH47402" s="36"/>
      <c r="AJ47402"/>
    </row>
    <row r="47403" spans="14:36">
      <c r="N47403" s="36"/>
      <c r="R47403" s="5"/>
      <c r="W47403"/>
      <c r="Y47403" s="36"/>
      <c r="AA47403" s="5"/>
      <c r="AC47403" s="36"/>
      <c r="AD47403" s="36"/>
      <c r="AE47403"/>
      <c r="AF47403"/>
      <c r="AH47403" s="36"/>
      <c r="AJ47403"/>
    </row>
    <row r="47404" spans="14:36">
      <c r="N47404" s="36"/>
      <c r="R47404" s="5"/>
      <c r="W47404"/>
      <c r="Y47404" s="36"/>
      <c r="AA47404" s="5"/>
      <c r="AC47404" s="36"/>
      <c r="AD47404" s="36"/>
      <c r="AE47404"/>
      <c r="AF47404"/>
      <c r="AH47404" s="36"/>
      <c r="AJ47404"/>
    </row>
    <row r="47405" spans="14:36">
      <c r="N47405" s="36"/>
      <c r="R47405" s="5"/>
      <c r="W47405"/>
      <c r="Y47405" s="36"/>
      <c r="AA47405" s="5"/>
      <c r="AC47405" s="36"/>
      <c r="AD47405" s="36"/>
      <c r="AE47405"/>
      <c r="AF47405"/>
      <c r="AH47405" s="36"/>
      <c r="AJ47405"/>
    </row>
    <row r="47406" spans="14:36">
      <c r="N47406" s="36"/>
      <c r="R47406" s="5"/>
      <c r="W47406"/>
      <c r="Y47406" s="36"/>
      <c r="AA47406" s="5"/>
      <c r="AC47406" s="36"/>
      <c r="AD47406" s="36"/>
      <c r="AE47406"/>
      <c r="AF47406"/>
      <c r="AH47406" s="36"/>
      <c r="AJ47406"/>
    </row>
    <row r="47407" spans="14:36">
      <c r="N47407" s="36"/>
      <c r="R47407" s="5"/>
      <c r="W47407"/>
      <c r="Y47407" s="36"/>
      <c r="AA47407" s="5"/>
      <c r="AC47407" s="36"/>
      <c r="AD47407" s="36"/>
      <c r="AE47407"/>
      <c r="AF47407"/>
      <c r="AH47407" s="36"/>
      <c r="AJ47407"/>
    </row>
    <row r="47408" spans="14:36">
      <c r="N47408" s="36"/>
      <c r="R47408" s="5"/>
      <c r="W47408"/>
      <c r="Y47408" s="36"/>
      <c r="AA47408" s="5"/>
      <c r="AC47408" s="36"/>
      <c r="AD47408" s="36"/>
      <c r="AE47408"/>
      <c r="AF47408"/>
      <c r="AH47408" s="36"/>
      <c r="AJ47408"/>
    </row>
    <row r="47409" spans="14:36">
      <c r="N47409" s="36"/>
      <c r="R47409" s="5"/>
      <c r="W47409"/>
      <c r="Y47409" s="36"/>
      <c r="AA47409" s="5"/>
      <c r="AC47409" s="36"/>
      <c r="AD47409" s="36"/>
      <c r="AE47409"/>
      <c r="AF47409"/>
      <c r="AH47409" s="36"/>
      <c r="AJ47409"/>
    </row>
    <row r="47410" spans="14:36">
      <c r="N47410" s="36"/>
      <c r="R47410" s="5"/>
      <c r="W47410"/>
      <c r="Y47410" s="36"/>
      <c r="AA47410" s="5"/>
      <c r="AC47410" s="36"/>
      <c r="AD47410" s="36"/>
      <c r="AE47410"/>
      <c r="AF47410"/>
      <c r="AH47410" s="36"/>
      <c r="AJ47410"/>
    </row>
    <row r="47411" spans="14:36">
      <c r="N47411" s="36"/>
      <c r="R47411" s="5"/>
      <c r="W47411"/>
      <c r="Y47411" s="36"/>
      <c r="AA47411" s="5"/>
      <c r="AC47411" s="36"/>
      <c r="AD47411" s="36"/>
      <c r="AE47411"/>
      <c r="AF47411"/>
      <c r="AH47411" s="36"/>
      <c r="AJ47411"/>
    </row>
    <row r="47412" spans="14:36">
      <c r="N47412" s="36"/>
      <c r="R47412" s="5"/>
      <c r="W47412"/>
      <c r="Y47412" s="36"/>
      <c r="AA47412" s="5"/>
      <c r="AC47412" s="36"/>
      <c r="AD47412" s="36"/>
      <c r="AE47412"/>
      <c r="AF47412"/>
      <c r="AH47412" s="36"/>
      <c r="AJ47412"/>
    </row>
    <row r="47413" spans="14:36">
      <c r="N47413" s="36"/>
      <c r="R47413" s="5"/>
      <c r="W47413"/>
      <c r="Y47413" s="36"/>
      <c r="AA47413" s="5"/>
      <c r="AC47413" s="36"/>
      <c r="AD47413" s="36"/>
      <c r="AE47413"/>
      <c r="AF47413"/>
      <c r="AH47413" s="36"/>
      <c r="AJ47413"/>
    </row>
    <row r="47414" spans="14:36">
      <c r="N47414" s="36"/>
      <c r="R47414" s="5"/>
      <c r="W47414"/>
      <c r="Y47414" s="36"/>
      <c r="AA47414" s="5"/>
      <c r="AC47414" s="36"/>
      <c r="AD47414" s="36"/>
      <c r="AE47414"/>
      <c r="AF47414"/>
      <c r="AH47414" s="36"/>
      <c r="AJ47414"/>
    </row>
    <row r="47415" spans="14:36">
      <c r="N47415" s="36"/>
      <c r="R47415" s="5"/>
      <c r="W47415"/>
      <c r="Y47415" s="36"/>
      <c r="AA47415" s="5"/>
      <c r="AC47415" s="36"/>
      <c r="AD47415" s="36"/>
      <c r="AE47415"/>
      <c r="AF47415"/>
      <c r="AH47415" s="36"/>
      <c r="AJ47415"/>
    </row>
    <row r="47416" spans="14:36">
      <c r="N47416" s="36"/>
      <c r="R47416" s="5"/>
      <c r="W47416"/>
      <c r="Y47416" s="36"/>
      <c r="AA47416" s="5"/>
      <c r="AC47416" s="36"/>
      <c r="AD47416" s="36"/>
      <c r="AE47416"/>
      <c r="AF47416"/>
      <c r="AH47416" s="36"/>
      <c r="AJ47416"/>
    </row>
    <row r="47417" spans="14:36">
      <c r="N47417" s="36"/>
      <c r="R47417" s="5"/>
      <c r="W47417"/>
      <c r="Y47417" s="36"/>
      <c r="AA47417" s="5"/>
      <c r="AC47417" s="36"/>
      <c r="AD47417" s="36"/>
      <c r="AE47417"/>
      <c r="AF47417"/>
      <c r="AH47417" s="36"/>
      <c r="AJ47417"/>
    </row>
    <row r="47418" spans="14:36">
      <c r="N47418" s="36"/>
      <c r="R47418" s="5"/>
      <c r="W47418"/>
      <c r="Y47418" s="36"/>
      <c r="AA47418" s="5"/>
      <c r="AC47418" s="36"/>
      <c r="AD47418" s="36"/>
      <c r="AE47418"/>
      <c r="AF47418"/>
      <c r="AH47418" s="36"/>
      <c r="AJ47418"/>
    </row>
    <row r="47419" spans="14:36">
      <c r="N47419" s="36"/>
      <c r="R47419" s="5"/>
      <c r="W47419"/>
      <c r="Y47419" s="36"/>
      <c r="AA47419" s="5"/>
      <c r="AC47419" s="36"/>
      <c r="AD47419" s="36"/>
      <c r="AE47419"/>
      <c r="AF47419"/>
      <c r="AH47419" s="36"/>
      <c r="AJ47419"/>
    </row>
    <row r="47420" spans="14:36">
      <c r="N47420" s="36"/>
      <c r="R47420" s="5"/>
      <c r="W47420"/>
      <c r="Y47420" s="36"/>
      <c r="AA47420" s="5"/>
      <c r="AC47420" s="36"/>
      <c r="AD47420" s="36"/>
      <c r="AE47420"/>
      <c r="AF47420"/>
      <c r="AH47420" s="36"/>
      <c r="AJ47420"/>
    </row>
    <row r="47421" spans="14:36">
      <c r="N47421" s="36"/>
      <c r="R47421" s="5"/>
      <c r="W47421"/>
      <c r="Y47421" s="36"/>
      <c r="AA47421" s="5"/>
      <c r="AC47421" s="36"/>
      <c r="AD47421" s="36"/>
      <c r="AE47421"/>
      <c r="AF47421"/>
      <c r="AH47421" s="36"/>
      <c r="AJ47421"/>
    </row>
    <row r="47422" spans="14:36">
      <c r="N47422" s="36"/>
      <c r="R47422" s="5"/>
      <c r="W47422"/>
      <c r="Y47422" s="36"/>
      <c r="AA47422" s="5"/>
      <c r="AC47422" s="36"/>
      <c r="AD47422" s="36"/>
      <c r="AE47422"/>
      <c r="AF47422"/>
      <c r="AH47422" s="36"/>
      <c r="AJ47422"/>
    </row>
    <row r="47423" spans="14:36">
      <c r="N47423" s="36"/>
      <c r="R47423" s="5"/>
      <c r="W47423"/>
      <c r="Y47423" s="36"/>
      <c r="AA47423" s="5"/>
      <c r="AC47423" s="36"/>
      <c r="AD47423" s="36"/>
      <c r="AE47423"/>
      <c r="AF47423"/>
      <c r="AH47423" s="36"/>
      <c r="AJ47423"/>
    </row>
    <row r="47424" spans="14:36">
      <c r="N47424" s="36"/>
      <c r="R47424" s="5"/>
      <c r="W47424"/>
      <c r="Y47424" s="36"/>
      <c r="AA47424" s="5"/>
      <c r="AC47424" s="36"/>
      <c r="AD47424" s="36"/>
      <c r="AE47424"/>
      <c r="AF47424"/>
      <c r="AH47424" s="36"/>
      <c r="AJ47424"/>
    </row>
    <row r="47425" spans="14:36">
      <c r="N47425" s="36"/>
      <c r="R47425" s="5"/>
      <c r="W47425"/>
      <c r="Y47425" s="36"/>
      <c r="AA47425" s="5"/>
      <c r="AC47425" s="36"/>
      <c r="AD47425" s="36"/>
      <c r="AE47425"/>
      <c r="AF47425"/>
      <c r="AH47425" s="36"/>
      <c r="AJ47425"/>
    </row>
    <row r="47426" spans="14:36">
      <c r="N47426" s="36"/>
      <c r="R47426" s="5"/>
      <c r="W47426"/>
      <c r="Y47426" s="36"/>
      <c r="AA47426" s="5"/>
      <c r="AC47426" s="36"/>
      <c r="AD47426" s="36"/>
      <c r="AE47426"/>
      <c r="AF47426"/>
      <c r="AH47426" s="36"/>
      <c r="AJ47426"/>
    </row>
    <row r="47427" spans="14:36">
      <c r="N47427" s="36"/>
      <c r="R47427" s="5"/>
      <c r="W47427"/>
      <c r="Y47427" s="36"/>
      <c r="AA47427" s="5"/>
      <c r="AC47427" s="36"/>
      <c r="AD47427" s="36"/>
      <c r="AE47427"/>
      <c r="AF47427"/>
      <c r="AH47427" s="36"/>
      <c r="AJ47427"/>
    </row>
    <row r="47428" spans="14:36">
      <c r="N47428" s="36"/>
      <c r="R47428" s="5"/>
      <c r="W47428"/>
      <c r="Y47428" s="36"/>
      <c r="AA47428" s="5"/>
      <c r="AC47428" s="36"/>
      <c r="AD47428" s="36"/>
      <c r="AE47428"/>
      <c r="AF47428"/>
      <c r="AH47428" s="36"/>
      <c r="AJ47428"/>
    </row>
    <row r="47429" spans="14:36">
      <c r="N47429" s="36"/>
      <c r="R47429" s="5"/>
      <c r="W47429"/>
      <c r="Y47429" s="36"/>
      <c r="AA47429" s="5"/>
      <c r="AC47429" s="36"/>
      <c r="AD47429" s="36"/>
      <c r="AE47429"/>
      <c r="AF47429"/>
      <c r="AH47429" s="36"/>
      <c r="AJ47429"/>
    </row>
    <row r="47430" spans="14:36">
      <c r="N47430" s="36"/>
      <c r="R47430" s="5"/>
      <c r="W47430"/>
      <c r="Y47430" s="36"/>
      <c r="AA47430" s="5"/>
      <c r="AC47430" s="36"/>
      <c r="AD47430" s="36"/>
      <c r="AE47430"/>
      <c r="AF47430"/>
      <c r="AH47430" s="36"/>
      <c r="AJ47430"/>
    </row>
    <row r="47431" spans="14:36">
      <c r="N47431" s="36"/>
      <c r="R47431" s="5"/>
      <c r="W47431"/>
      <c r="Y47431" s="36"/>
      <c r="AA47431" s="5"/>
      <c r="AC47431" s="36"/>
      <c r="AD47431" s="36"/>
      <c r="AE47431"/>
      <c r="AF47431"/>
      <c r="AH47431" s="36"/>
      <c r="AJ47431"/>
    </row>
    <row r="47432" spans="14:36">
      <c r="N47432" s="36"/>
      <c r="R47432" s="5"/>
      <c r="W47432"/>
      <c r="Y47432" s="36"/>
      <c r="AA47432" s="5"/>
      <c r="AC47432" s="36"/>
      <c r="AD47432" s="36"/>
      <c r="AE47432"/>
      <c r="AF47432"/>
      <c r="AH47432" s="36"/>
      <c r="AJ47432"/>
    </row>
    <row r="47433" spans="14:36">
      <c r="N47433" s="36"/>
      <c r="R47433" s="5"/>
      <c r="W47433"/>
      <c r="Y47433" s="36"/>
      <c r="AA47433" s="5"/>
      <c r="AC47433" s="36"/>
      <c r="AD47433" s="36"/>
      <c r="AE47433"/>
      <c r="AF47433"/>
      <c r="AH47433" s="36"/>
      <c r="AJ47433"/>
    </row>
    <row r="47434" spans="14:36">
      <c r="N47434" s="36"/>
      <c r="R47434" s="5"/>
      <c r="W47434"/>
      <c r="Y47434" s="36"/>
      <c r="AA47434" s="5"/>
      <c r="AC47434" s="36"/>
      <c r="AD47434" s="36"/>
      <c r="AE47434"/>
      <c r="AF47434"/>
      <c r="AH47434" s="36"/>
      <c r="AJ47434"/>
    </row>
    <row r="47435" spans="14:36">
      <c r="N47435" s="36"/>
      <c r="R47435" s="5"/>
      <c r="W47435"/>
      <c r="Y47435" s="36"/>
      <c r="AA47435" s="5"/>
      <c r="AC47435" s="36"/>
      <c r="AD47435" s="36"/>
      <c r="AE47435"/>
      <c r="AF47435"/>
      <c r="AH47435" s="36"/>
      <c r="AJ47435"/>
    </row>
    <row r="47436" spans="14:36">
      <c r="N47436" s="36"/>
      <c r="R47436" s="5"/>
      <c r="W47436"/>
      <c r="Y47436" s="36"/>
      <c r="AA47436" s="5"/>
      <c r="AC47436" s="36"/>
      <c r="AD47436" s="36"/>
      <c r="AE47436"/>
      <c r="AF47436"/>
      <c r="AH47436" s="36"/>
      <c r="AJ47436"/>
    </row>
    <row r="47437" spans="14:36">
      <c r="N47437" s="36"/>
      <c r="R47437" s="5"/>
      <c r="W47437"/>
      <c r="Y47437" s="36"/>
      <c r="AA47437" s="5"/>
      <c r="AC47437" s="36"/>
      <c r="AD47437" s="36"/>
      <c r="AE47437"/>
      <c r="AF47437"/>
      <c r="AH47437" s="36"/>
      <c r="AJ47437"/>
    </row>
    <row r="47438" spans="14:36">
      <c r="N47438" s="36"/>
      <c r="R47438" s="5"/>
      <c r="W47438"/>
      <c r="Y47438" s="36"/>
      <c r="AA47438" s="5"/>
      <c r="AC47438" s="36"/>
      <c r="AD47438" s="36"/>
      <c r="AE47438"/>
      <c r="AF47438"/>
      <c r="AH47438" s="36"/>
      <c r="AJ47438"/>
    </row>
    <row r="47439" spans="14:36">
      <c r="N47439" s="36"/>
      <c r="R47439" s="5"/>
      <c r="W47439"/>
      <c r="Y47439" s="36"/>
      <c r="AA47439" s="5"/>
      <c r="AC47439" s="36"/>
      <c r="AD47439" s="36"/>
      <c r="AE47439"/>
      <c r="AF47439"/>
      <c r="AH47439" s="36"/>
      <c r="AJ47439"/>
    </row>
    <row r="47440" spans="14:36">
      <c r="N47440" s="36"/>
      <c r="R47440" s="5"/>
      <c r="W47440"/>
      <c r="Y47440" s="36"/>
      <c r="AA47440" s="5"/>
      <c r="AC47440" s="36"/>
      <c r="AD47440" s="36"/>
      <c r="AE47440"/>
      <c r="AF47440"/>
      <c r="AH47440" s="36"/>
      <c r="AJ47440"/>
    </row>
    <row r="47441" spans="14:36">
      <c r="N47441" s="36"/>
      <c r="R47441" s="5"/>
      <c r="W47441"/>
      <c r="Y47441" s="36"/>
      <c r="AA47441" s="5"/>
      <c r="AC47441" s="36"/>
      <c r="AD47441" s="36"/>
      <c r="AE47441"/>
      <c r="AF47441"/>
      <c r="AH47441" s="36"/>
      <c r="AJ47441"/>
    </row>
    <row r="47442" spans="14:36">
      <c r="N47442" s="36"/>
      <c r="R47442" s="5"/>
      <c r="W47442"/>
      <c r="Y47442" s="36"/>
      <c r="AA47442" s="5"/>
      <c r="AC47442" s="36"/>
      <c r="AD47442" s="36"/>
      <c r="AE47442"/>
      <c r="AF47442"/>
      <c r="AH47442" s="36"/>
      <c r="AJ47442"/>
    </row>
    <row r="47443" spans="14:36">
      <c r="N47443" s="36"/>
      <c r="R47443" s="5"/>
      <c r="W47443"/>
      <c r="Y47443" s="36"/>
      <c r="AA47443" s="5"/>
      <c r="AC47443" s="36"/>
      <c r="AD47443" s="36"/>
      <c r="AE47443"/>
      <c r="AF47443"/>
      <c r="AH47443" s="36"/>
      <c r="AJ47443"/>
    </row>
    <row r="47444" spans="14:36">
      <c r="N47444" s="36"/>
      <c r="R47444" s="5"/>
      <c r="W47444"/>
      <c r="Y47444" s="36"/>
      <c r="AA47444" s="5"/>
      <c r="AC47444" s="36"/>
      <c r="AD47444" s="36"/>
      <c r="AE47444"/>
      <c r="AF47444"/>
      <c r="AH47444" s="36"/>
      <c r="AJ47444"/>
    </row>
    <row r="47445" spans="14:36">
      <c r="N47445" s="36"/>
      <c r="R47445" s="5"/>
      <c r="W47445"/>
      <c r="Y47445" s="36"/>
      <c r="AA47445" s="5"/>
      <c r="AC47445" s="36"/>
      <c r="AD47445" s="36"/>
      <c r="AE47445"/>
      <c r="AF47445"/>
      <c r="AH47445" s="36"/>
      <c r="AJ47445"/>
    </row>
    <row r="47446" spans="14:36">
      <c r="N47446" s="36"/>
      <c r="R47446" s="5"/>
      <c r="W47446"/>
      <c r="Y47446" s="36"/>
      <c r="AA47446" s="5"/>
      <c r="AC47446" s="36"/>
      <c r="AD47446" s="36"/>
      <c r="AE47446"/>
      <c r="AF47446"/>
      <c r="AH47446" s="36"/>
      <c r="AJ47446"/>
    </row>
    <row r="47447" spans="14:36">
      <c r="N47447" s="36"/>
      <c r="R47447" s="5"/>
      <c r="W47447"/>
      <c r="Y47447" s="36"/>
      <c r="AA47447" s="5"/>
      <c r="AC47447" s="36"/>
      <c r="AD47447" s="36"/>
      <c r="AE47447"/>
      <c r="AF47447"/>
      <c r="AH47447" s="36"/>
      <c r="AJ47447"/>
    </row>
    <row r="47448" spans="14:36">
      <c r="N47448" s="36"/>
      <c r="R47448" s="5"/>
      <c r="W47448"/>
      <c r="Y47448" s="36"/>
      <c r="AA47448" s="5"/>
      <c r="AC47448" s="36"/>
      <c r="AD47448" s="36"/>
      <c r="AE47448"/>
      <c r="AF47448"/>
      <c r="AH47448" s="36"/>
      <c r="AJ47448"/>
    </row>
    <row r="47449" spans="14:36">
      <c r="N47449" s="36"/>
      <c r="R47449" s="5"/>
      <c r="W47449"/>
      <c r="Y47449" s="36"/>
      <c r="AA47449" s="5"/>
      <c r="AC47449" s="36"/>
      <c r="AD47449" s="36"/>
      <c r="AE47449"/>
      <c r="AF47449"/>
      <c r="AH47449" s="36"/>
      <c r="AJ47449"/>
    </row>
    <row r="47450" spans="14:36">
      <c r="N47450" s="36"/>
      <c r="R47450" s="5"/>
      <c r="W47450"/>
      <c r="Y47450" s="36"/>
      <c r="AA47450" s="5"/>
      <c r="AC47450" s="36"/>
      <c r="AD47450" s="36"/>
      <c r="AE47450"/>
      <c r="AF47450"/>
      <c r="AH47450" s="36"/>
      <c r="AJ47450"/>
    </row>
    <row r="47451" spans="14:36">
      <c r="N47451" s="36"/>
      <c r="R47451" s="5"/>
      <c r="W47451"/>
      <c r="Y47451" s="36"/>
      <c r="AA47451" s="5"/>
      <c r="AC47451" s="36"/>
      <c r="AD47451" s="36"/>
      <c r="AE47451"/>
      <c r="AF47451"/>
      <c r="AH47451" s="36"/>
      <c r="AJ47451"/>
    </row>
    <row r="47452" spans="14:36">
      <c r="N47452" s="36"/>
      <c r="R47452" s="5"/>
      <c r="W47452"/>
      <c r="Y47452" s="36"/>
      <c r="AA47452" s="5"/>
      <c r="AC47452" s="36"/>
      <c r="AD47452" s="36"/>
      <c r="AE47452"/>
      <c r="AF47452"/>
      <c r="AH47452" s="36"/>
      <c r="AJ47452"/>
    </row>
    <row r="47453" spans="14:36">
      <c r="N47453" s="36"/>
      <c r="R47453" s="5"/>
      <c r="W47453"/>
      <c r="Y47453" s="36"/>
      <c r="AA47453" s="5"/>
      <c r="AC47453" s="36"/>
      <c r="AD47453" s="36"/>
      <c r="AE47453"/>
      <c r="AF47453"/>
      <c r="AH47453" s="36"/>
      <c r="AJ47453"/>
    </row>
    <row r="47454" spans="14:36">
      <c r="N47454" s="36"/>
      <c r="R47454" s="5"/>
      <c r="W47454"/>
      <c r="Y47454" s="36"/>
      <c r="AA47454" s="5"/>
      <c r="AC47454" s="36"/>
      <c r="AD47454" s="36"/>
      <c r="AE47454"/>
      <c r="AF47454"/>
      <c r="AH47454" s="36"/>
      <c r="AJ47454"/>
    </row>
    <row r="47455" spans="14:36">
      <c r="N47455" s="36"/>
      <c r="R47455" s="5"/>
      <c r="W47455"/>
      <c r="Y47455" s="36"/>
      <c r="AA47455" s="5"/>
      <c r="AC47455" s="36"/>
      <c r="AD47455" s="36"/>
      <c r="AE47455"/>
      <c r="AF47455"/>
      <c r="AH47455" s="36"/>
      <c r="AJ47455"/>
    </row>
    <row r="47456" spans="14:36">
      <c r="N47456" s="36"/>
      <c r="R47456" s="5"/>
      <c r="W47456"/>
      <c r="Y47456" s="36"/>
      <c r="AA47456" s="5"/>
      <c r="AC47456" s="36"/>
      <c r="AD47456" s="36"/>
      <c r="AE47456"/>
      <c r="AF47456"/>
      <c r="AH47456" s="36"/>
      <c r="AJ47456"/>
    </row>
    <row r="47457" spans="14:36">
      <c r="N47457" s="36"/>
      <c r="R47457" s="5"/>
      <c r="W47457"/>
      <c r="Y47457" s="36"/>
      <c r="AA47457" s="5"/>
      <c r="AC47457" s="36"/>
      <c r="AD47457" s="36"/>
      <c r="AE47457"/>
      <c r="AF47457"/>
      <c r="AH47457" s="36"/>
      <c r="AJ47457"/>
    </row>
    <row r="47458" spans="14:36">
      <c r="N47458" s="36"/>
      <c r="R47458" s="5"/>
      <c r="W47458"/>
      <c r="Y47458" s="36"/>
      <c r="AA47458" s="5"/>
      <c r="AC47458" s="36"/>
      <c r="AD47458" s="36"/>
      <c r="AE47458"/>
      <c r="AF47458"/>
      <c r="AH47458" s="36"/>
      <c r="AJ47458"/>
    </row>
    <row r="47459" spans="14:36">
      <c r="N47459" s="36"/>
      <c r="R47459" s="5"/>
      <c r="W47459"/>
      <c r="Y47459" s="36"/>
      <c r="AA47459" s="5"/>
      <c r="AC47459" s="36"/>
      <c r="AD47459" s="36"/>
      <c r="AE47459"/>
      <c r="AF47459"/>
      <c r="AH47459" s="36"/>
      <c r="AJ47459"/>
    </row>
    <row r="47460" spans="14:36">
      <c r="N47460" s="36"/>
      <c r="R47460" s="5"/>
      <c r="W47460"/>
      <c r="Y47460" s="36"/>
      <c r="AA47460" s="5"/>
      <c r="AC47460" s="36"/>
      <c r="AD47460" s="36"/>
      <c r="AE47460"/>
      <c r="AF47460"/>
      <c r="AH47460" s="36"/>
      <c r="AJ47460"/>
    </row>
    <row r="47461" spans="14:36">
      <c r="N47461" s="36"/>
      <c r="R47461" s="5"/>
      <c r="W47461"/>
      <c r="Y47461" s="36"/>
      <c r="AA47461" s="5"/>
      <c r="AC47461" s="36"/>
      <c r="AD47461" s="36"/>
      <c r="AE47461"/>
      <c r="AF47461"/>
      <c r="AH47461" s="36"/>
      <c r="AJ47461"/>
    </row>
    <row r="47462" spans="14:36">
      <c r="N47462" s="36"/>
      <c r="R47462" s="5"/>
      <c r="W47462"/>
      <c r="Y47462" s="36"/>
      <c r="AA47462" s="5"/>
      <c r="AC47462" s="36"/>
      <c r="AD47462" s="36"/>
      <c r="AE47462"/>
      <c r="AF47462"/>
      <c r="AH47462" s="36"/>
      <c r="AJ47462"/>
    </row>
    <row r="47463" spans="14:36">
      <c r="N47463" s="36"/>
      <c r="R47463" s="5"/>
      <c r="W47463"/>
      <c r="Y47463" s="36"/>
      <c r="AA47463" s="5"/>
      <c r="AC47463" s="36"/>
      <c r="AD47463" s="36"/>
      <c r="AE47463"/>
      <c r="AF47463"/>
      <c r="AH47463" s="36"/>
      <c r="AJ47463"/>
    </row>
    <row r="47464" spans="14:36">
      <c r="N47464" s="36"/>
      <c r="R47464" s="5"/>
      <c r="W47464"/>
      <c r="Y47464" s="36"/>
      <c r="AA47464" s="5"/>
      <c r="AC47464" s="36"/>
      <c r="AD47464" s="36"/>
      <c r="AE47464"/>
      <c r="AF47464"/>
      <c r="AH47464" s="36"/>
      <c r="AJ47464"/>
    </row>
    <row r="47465" spans="14:36">
      <c r="N47465" s="36"/>
      <c r="R47465" s="5"/>
      <c r="W47465"/>
      <c r="Y47465" s="36"/>
      <c r="AA47465" s="5"/>
      <c r="AC47465" s="36"/>
      <c r="AD47465" s="36"/>
      <c r="AE47465"/>
      <c r="AF47465"/>
      <c r="AH47465" s="36"/>
      <c r="AJ47465"/>
    </row>
    <row r="47466" spans="14:36">
      <c r="N47466" s="36"/>
      <c r="R47466" s="5"/>
      <c r="W47466"/>
      <c r="Y47466" s="36"/>
      <c r="AA47466" s="5"/>
      <c r="AC47466" s="36"/>
      <c r="AD47466" s="36"/>
      <c r="AE47466"/>
      <c r="AF47466"/>
      <c r="AH47466" s="36"/>
      <c r="AJ47466"/>
    </row>
    <row r="47467" spans="14:36">
      <c r="N47467" s="36"/>
      <c r="R47467" s="5"/>
      <c r="W47467"/>
      <c r="Y47467" s="36"/>
      <c r="AA47467" s="5"/>
      <c r="AC47467" s="36"/>
      <c r="AD47467" s="36"/>
      <c r="AE47467"/>
      <c r="AF47467"/>
      <c r="AH47467" s="36"/>
      <c r="AJ47467"/>
    </row>
    <row r="47468" spans="14:36">
      <c r="N47468" s="36"/>
      <c r="R47468" s="5"/>
      <c r="W47468"/>
      <c r="Y47468" s="36"/>
      <c r="AA47468" s="5"/>
      <c r="AC47468" s="36"/>
      <c r="AD47468" s="36"/>
      <c r="AE47468"/>
      <c r="AF47468"/>
      <c r="AH47468" s="36"/>
      <c r="AJ47468"/>
    </row>
    <row r="47469" spans="14:36">
      <c r="N47469" s="36"/>
      <c r="R47469" s="5"/>
      <c r="W47469"/>
      <c r="Y47469" s="36"/>
      <c r="AA47469" s="5"/>
      <c r="AC47469" s="36"/>
      <c r="AD47469" s="36"/>
      <c r="AE47469"/>
      <c r="AF47469"/>
      <c r="AH47469" s="36"/>
      <c r="AJ47469"/>
    </row>
    <row r="47470" spans="14:36">
      <c r="N47470" s="36"/>
      <c r="R47470" s="5"/>
      <c r="W47470"/>
      <c r="Y47470" s="36"/>
      <c r="AA47470" s="5"/>
      <c r="AC47470" s="36"/>
      <c r="AD47470" s="36"/>
      <c r="AE47470"/>
      <c r="AF47470"/>
      <c r="AH47470" s="36"/>
      <c r="AJ47470"/>
    </row>
    <row r="47471" spans="14:36">
      <c r="N47471" s="36"/>
      <c r="R47471" s="5"/>
      <c r="W47471"/>
      <c r="Y47471" s="36"/>
      <c r="AA47471" s="5"/>
      <c r="AC47471" s="36"/>
      <c r="AD47471" s="36"/>
      <c r="AE47471"/>
      <c r="AF47471"/>
      <c r="AH47471" s="36"/>
      <c r="AJ47471"/>
    </row>
    <row r="47472" spans="14:36">
      <c r="N47472" s="36"/>
      <c r="R47472" s="5"/>
      <c r="W47472"/>
      <c r="Y47472" s="36"/>
      <c r="AA47472" s="5"/>
      <c r="AC47472" s="36"/>
      <c r="AD47472" s="36"/>
      <c r="AE47472"/>
      <c r="AF47472"/>
      <c r="AH47472" s="36"/>
      <c r="AJ47472"/>
    </row>
    <row r="47473" spans="14:36">
      <c r="N47473" s="36"/>
      <c r="R47473" s="5"/>
      <c r="W47473"/>
      <c r="Y47473" s="36"/>
      <c r="AA47473" s="5"/>
      <c r="AC47473" s="36"/>
      <c r="AD47473" s="36"/>
      <c r="AE47473"/>
      <c r="AF47473"/>
      <c r="AH47473" s="36"/>
      <c r="AJ47473"/>
    </row>
    <row r="47474" spans="14:36">
      <c r="N47474" s="36"/>
      <c r="R47474" s="5"/>
      <c r="W47474"/>
      <c r="Y47474" s="36"/>
      <c r="AA47474" s="5"/>
      <c r="AC47474" s="36"/>
      <c r="AD47474" s="36"/>
      <c r="AE47474"/>
      <c r="AF47474"/>
      <c r="AH47474" s="36"/>
      <c r="AJ47474"/>
    </row>
    <row r="47475" spans="14:36">
      <c r="N47475" s="36"/>
      <c r="R47475" s="5"/>
      <c r="W47475"/>
      <c r="Y47475" s="36"/>
      <c r="AA47475" s="5"/>
      <c r="AC47475" s="36"/>
      <c r="AD47475" s="36"/>
      <c r="AE47475"/>
      <c r="AF47475"/>
      <c r="AH47475" s="36"/>
      <c r="AJ47475"/>
    </row>
    <row r="47476" spans="14:36">
      <c r="N47476" s="36"/>
      <c r="R47476" s="5"/>
      <c r="W47476"/>
      <c r="Y47476" s="36"/>
      <c r="AA47476" s="5"/>
      <c r="AC47476" s="36"/>
      <c r="AD47476" s="36"/>
      <c r="AE47476"/>
      <c r="AF47476"/>
      <c r="AH47476" s="36"/>
      <c r="AJ47476"/>
    </row>
    <row r="47477" spans="14:36">
      <c r="N47477" s="36"/>
      <c r="R47477" s="5"/>
      <c r="W47477"/>
      <c r="Y47477" s="36"/>
      <c r="AA47477" s="5"/>
      <c r="AC47477" s="36"/>
      <c r="AD47477" s="36"/>
      <c r="AE47477"/>
      <c r="AF47477"/>
      <c r="AH47477" s="36"/>
      <c r="AJ47477"/>
    </row>
    <row r="47478" spans="14:36">
      <c r="N47478" s="36"/>
      <c r="R47478" s="5"/>
      <c r="W47478"/>
      <c r="Y47478" s="36"/>
      <c r="AA47478" s="5"/>
      <c r="AC47478" s="36"/>
      <c r="AD47478" s="36"/>
      <c r="AE47478"/>
      <c r="AF47478"/>
      <c r="AH47478" s="36"/>
      <c r="AJ47478"/>
    </row>
    <row r="47479" spans="14:36">
      <c r="N47479" s="36"/>
      <c r="R47479" s="5"/>
      <c r="W47479"/>
      <c r="Y47479" s="36"/>
      <c r="AA47479" s="5"/>
      <c r="AC47479" s="36"/>
      <c r="AD47479" s="36"/>
      <c r="AE47479"/>
      <c r="AF47479"/>
      <c r="AH47479" s="36"/>
      <c r="AJ47479"/>
    </row>
    <row r="47480" spans="14:36">
      <c r="N47480" s="36"/>
      <c r="R47480" s="5"/>
      <c r="W47480"/>
      <c r="Y47480" s="36"/>
      <c r="AA47480" s="5"/>
      <c r="AC47480" s="36"/>
      <c r="AD47480" s="36"/>
      <c r="AE47480"/>
      <c r="AF47480"/>
      <c r="AH47480" s="36"/>
      <c r="AJ47480"/>
    </row>
    <row r="47481" spans="14:36">
      <c r="N47481" s="36"/>
      <c r="R47481" s="5"/>
      <c r="W47481"/>
      <c r="Y47481" s="36"/>
      <c r="AA47481" s="5"/>
      <c r="AC47481" s="36"/>
      <c r="AD47481" s="36"/>
      <c r="AE47481"/>
      <c r="AF47481"/>
      <c r="AH47481" s="36"/>
      <c r="AJ47481"/>
    </row>
    <row r="47482" spans="14:36">
      <c r="N47482" s="36"/>
      <c r="R47482" s="5"/>
      <c r="W47482"/>
      <c r="Y47482" s="36"/>
      <c r="AA47482" s="5"/>
      <c r="AC47482" s="36"/>
      <c r="AD47482" s="36"/>
      <c r="AE47482"/>
      <c r="AF47482"/>
      <c r="AH47482" s="36"/>
      <c r="AJ47482"/>
    </row>
    <row r="47483" spans="14:36">
      <c r="N47483" s="36"/>
      <c r="R47483" s="5"/>
      <c r="W47483"/>
      <c r="Y47483" s="36"/>
      <c r="AA47483" s="5"/>
      <c r="AC47483" s="36"/>
      <c r="AD47483" s="36"/>
      <c r="AE47483"/>
      <c r="AF47483"/>
      <c r="AH47483" s="36"/>
      <c r="AJ47483"/>
    </row>
    <row r="47484" spans="14:36">
      <c r="N47484" s="36"/>
      <c r="R47484" s="5"/>
      <c r="W47484"/>
      <c r="Y47484" s="36"/>
      <c r="AA47484" s="5"/>
      <c r="AC47484" s="36"/>
      <c r="AD47484" s="36"/>
      <c r="AE47484"/>
      <c r="AF47484"/>
      <c r="AH47484" s="36"/>
      <c r="AJ47484"/>
    </row>
    <row r="47485" spans="14:36">
      <c r="N47485" s="36"/>
      <c r="R47485" s="5"/>
      <c r="W47485"/>
      <c r="Y47485" s="36"/>
      <c r="AA47485" s="5"/>
      <c r="AC47485" s="36"/>
      <c r="AD47485" s="36"/>
      <c r="AE47485"/>
      <c r="AF47485"/>
      <c r="AH47485" s="36"/>
      <c r="AJ47485"/>
    </row>
    <row r="47486" spans="14:36">
      <c r="N47486" s="36"/>
      <c r="R47486" s="5"/>
      <c r="W47486"/>
      <c r="Y47486" s="36"/>
      <c r="AA47486" s="5"/>
      <c r="AC47486" s="36"/>
      <c r="AD47486" s="36"/>
      <c r="AE47486"/>
      <c r="AF47486"/>
      <c r="AH47486" s="36"/>
      <c r="AJ47486"/>
    </row>
    <row r="47487" spans="14:36">
      <c r="N47487" s="36"/>
      <c r="R47487" s="5"/>
      <c r="W47487"/>
      <c r="Y47487" s="36"/>
      <c r="AA47487" s="5"/>
      <c r="AC47487" s="36"/>
      <c r="AD47487" s="36"/>
      <c r="AE47487"/>
      <c r="AF47487"/>
      <c r="AH47487" s="36"/>
      <c r="AJ47487"/>
    </row>
    <row r="47488" spans="14:36">
      <c r="N47488" s="36"/>
      <c r="R47488" s="5"/>
      <c r="W47488"/>
      <c r="Y47488" s="36"/>
      <c r="AA47488" s="5"/>
      <c r="AC47488" s="36"/>
      <c r="AD47488" s="36"/>
      <c r="AE47488"/>
      <c r="AF47488"/>
      <c r="AH47488" s="36"/>
      <c r="AJ47488"/>
    </row>
    <row r="47489" spans="14:36">
      <c r="N47489" s="36"/>
      <c r="R47489" s="5"/>
      <c r="W47489"/>
      <c r="Y47489" s="36"/>
      <c r="AA47489" s="5"/>
      <c r="AC47489" s="36"/>
      <c r="AD47489" s="36"/>
      <c r="AE47489"/>
      <c r="AF47489"/>
      <c r="AH47489" s="36"/>
      <c r="AJ47489"/>
    </row>
    <row r="47490" spans="14:36">
      <c r="N47490" s="36"/>
      <c r="R47490" s="5"/>
      <c r="W47490"/>
      <c r="Y47490" s="36"/>
      <c r="AA47490" s="5"/>
      <c r="AC47490" s="36"/>
      <c r="AD47490" s="36"/>
      <c r="AE47490"/>
      <c r="AF47490"/>
      <c r="AH47490" s="36"/>
      <c r="AJ47490"/>
    </row>
    <row r="47491" spans="14:36">
      <c r="N47491" s="36"/>
      <c r="R47491" s="5"/>
      <c r="W47491"/>
      <c r="Y47491" s="36"/>
      <c r="AA47491" s="5"/>
      <c r="AC47491" s="36"/>
      <c r="AD47491" s="36"/>
      <c r="AE47491"/>
      <c r="AF47491"/>
      <c r="AH47491" s="36"/>
      <c r="AJ47491"/>
    </row>
    <row r="47492" spans="14:36">
      <c r="N47492" s="36"/>
      <c r="R47492" s="5"/>
      <c r="W47492"/>
      <c r="Y47492" s="36"/>
      <c r="AA47492" s="5"/>
      <c r="AC47492" s="36"/>
      <c r="AD47492" s="36"/>
      <c r="AE47492"/>
      <c r="AF47492"/>
      <c r="AH47492" s="36"/>
      <c r="AJ47492"/>
    </row>
    <row r="47493" spans="14:36">
      <c r="N47493" s="36"/>
      <c r="R47493" s="5"/>
      <c r="W47493"/>
      <c r="Y47493" s="36"/>
      <c r="AA47493" s="5"/>
      <c r="AC47493" s="36"/>
      <c r="AD47493" s="36"/>
      <c r="AE47493"/>
      <c r="AF47493"/>
      <c r="AH47493" s="36"/>
      <c r="AJ47493"/>
    </row>
    <row r="47494" spans="14:36">
      <c r="N47494" s="36"/>
      <c r="R47494" s="5"/>
      <c r="W47494"/>
      <c r="Y47494" s="36"/>
      <c r="AA47494" s="5"/>
      <c r="AC47494" s="36"/>
      <c r="AD47494" s="36"/>
      <c r="AE47494"/>
      <c r="AF47494"/>
      <c r="AH47494" s="36"/>
      <c r="AJ47494"/>
    </row>
    <row r="47495" spans="14:36">
      <c r="N47495" s="36"/>
      <c r="R47495" s="5"/>
      <c r="W47495"/>
      <c r="Y47495" s="36"/>
      <c r="AA47495" s="5"/>
      <c r="AC47495" s="36"/>
      <c r="AD47495" s="36"/>
      <c r="AE47495"/>
      <c r="AF47495"/>
      <c r="AH47495" s="36"/>
      <c r="AJ47495"/>
    </row>
    <row r="47496" spans="14:36">
      <c r="N47496" s="36"/>
      <c r="R47496" s="5"/>
      <c r="W47496"/>
      <c r="Y47496" s="36"/>
      <c r="AA47496" s="5"/>
      <c r="AC47496" s="36"/>
      <c r="AD47496" s="36"/>
      <c r="AE47496"/>
      <c r="AF47496"/>
      <c r="AH47496" s="36"/>
      <c r="AJ47496"/>
    </row>
    <row r="47497" spans="14:36">
      <c r="N47497" s="36"/>
      <c r="R47497" s="5"/>
      <c r="W47497"/>
      <c r="Y47497" s="36"/>
      <c r="AA47497" s="5"/>
      <c r="AC47497" s="36"/>
      <c r="AD47497" s="36"/>
      <c r="AE47497"/>
      <c r="AF47497"/>
      <c r="AH47497" s="36"/>
      <c r="AJ47497"/>
    </row>
    <row r="47498" spans="14:36">
      <c r="N47498" s="36"/>
      <c r="R47498" s="5"/>
      <c r="W47498"/>
      <c r="Y47498" s="36"/>
      <c r="AA47498" s="5"/>
      <c r="AC47498" s="36"/>
      <c r="AD47498" s="36"/>
      <c r="AE47498"/>
      <c r="AF47498"/>
      <c r="AH47498" s="36"/>
      <c r="AJ47498"/>
    </row>
    <row r="47499" spans="14:36">
      <c r="N47499" s="36"/>
      <c r="R47499" s="5"/>
      <c r="W47499"/>
      <c r="Y47499" s="36"/>
      <c r="AA47499" s="5"/>
      <c r="AC47499" s="36"/>
      <c r="AD47499" s="36"/>
      <c r="AE47499"/>
      <c r="AF47499"/>
      <c r="AH47499" s="36"/>
      <c r="AJ47499"/>
    </row>
    <row r="47500" spans="14:36">
      <c r="N47500" s="36"/>
      <c r="R47500" s="5"/>
      <c r="W47500"/>
      <c r="Y47500" s="36"/>
      <c r="AA47500" s="5"/>
      <c r="AC47500" s="36"/>
      <c r="AD47500" s="36"/>
      <c r="AE47500"/>
      <c r="AF47500"/>
      <c r="AH47500" s="36"/>
      <c r="AJ47500"/>
    </row>
    <row r="47501" spans="14:36">
      <c r="N47501" s="36"/>
      <c r="R47501" s="5"/>
      <c r="W47501"/>
      <c r="Y47501" s="36"/>
      <c r="AA47501" s="5"/>
      <c r="AC47501" s="36"/>
      <c r="AD47501" s="36"/>
      <c r="AE47501"/>
      <c r="AF47501"/>
      <c r="AH47501" s="36"/>
      <c r="AJ47501"/>
    </row>
    <row r="47502" spans="14:36">
      <c r="N47502" s="36"/>
      <c r="R47502" s="5"/>
      <c r="W47502"/>
      <c r="Y47502" s="36"/>
      <c r="AA47502" s="5"/>
      <c r="AC47502" s="36"/>
      <c r="AD47502" s="36"/>
      <c r="AE47502"/>
      <c r="AF47502"/>
      <c r="AH47502" s="36"/>
      <c r="AJ47502"/>
    </row>
    <row r="47503" spans="14:36">
      <c r="N47503" s="36"/>
      <c r="R47503" s="5"/>
      <c r="W47503"/>
      <c r="Y47503" s="36"/>
      <c r="AA47503" s="5"/>
      <c r="AC47503" s="36"/>
      <c r="AD47503" s="36"/>
      <c r="AE47503"/>
      <c r="AF47503"/>
      <c r="AH47503" s="36"/>
      <c r="AJ47503"/>
    </row>
    <row r="47504" spans="14:36">
      <c r="N47504" s="36"/>
      <c r="R47504" s="5"/>
      <c r="W47504"/>
      <c r="Y47504" s="36"/>
      <c r="AA47504" s="5"/>
      <c r="AC47504" s="36"/>
      <c r="AD47504" s="36"/>
      <c r="AE47504"/>
      <c r="AF47504"/>
      <c r="AH47504" s="36"/>
      <c r="AJ47504"/>
    </row>
    <row r="47505" spans="14:36">
      <c r="N47505" s="36"/>
      <c r="R47505" s="5"/>
      <c r="W47505"/>
      <c r="Y47505" s="36"/>
      <c r="AA47505" s="5"/>
      <c r="AC47505" s="36"/>
      <c r="AD47505" s="36"/>
      <c r="AE47505"/>
      <c r="AF47505"/>
      <c r="AH47505" s="36"/>
      <c r="AJ47505"/>
    </row>
    <row r="47506" spans="14:36">
      <c r="N47506" s="36"/>
      <c r="R47506" s="5"/>
      <c r="W47506"/>
      <c r="Y47506" s="36"/>
      <c r="AA47506" s="5"/>
      <c r="AC47506" s="36"/>
      <c r="AD47506" s="36"/>
      <c r="AE47506"/>
      <c r="AF47506"/>
      <c r="AH47506" s="36"/>
      <c r="AJ47506"/>
    </row>
    <row r="47507" spans="14:36">
      <c r="N47507" s="36"/>
      <c r="R47507" s="5"/>
      <c r="W47507"/>
      <c r="Y47507" s="36"/>
      <c r="AA47507" s="5"/>
      <c r="AC47507" s="36"/>
      <c r="AD47507" s="36"/>
      <c r="AE47507"/>
      <c r="AF47507"/>
      <c r="AH47507" s="36"/>
      <c r="AJ47507"/>
    </row>
    <row r="47508" spans="14:36">
      <c r="N47508" s="36"/>
      <c r="R47508" s="5"/>
      <c r="W47508"/>
      <c r="Y47508" s="36"/>
      <c r="AA47508" s="5"/>
      <c r="AC47508" s="36"/>
      <c r="AD47508" s="36"/>
      <c r="AE47508"/>
      <c r="AF47508"/>
      <c r="AH47508" s="36"/>
      <c r="AJ47508"/>
    </row>
    <row r="47509" spans="14:36">
      <c r="N47509" s="36"/>
      <c r="R47509" s="5"/>
      <c r="W47509"/>
      <c r="Y47509" s="36"/>
      <c r="AA47509" s="5"/>
      <c r="AC47509" s="36"/>
      <c r="AD47509" s="36"/>
      <c r="AE47509"/>
      <c r="AF47509"/>
      <c r="AH47509" s="36"/>
      <c r="AJ47509"/>
    </row>
    <row r="47510" spans="14:36">
      <c r="N47510" s="36"/>
      <c r="R47510" s="5"/>
      <c r="W47510"/>
      <c r="Y47510" s="36"/>
      <c r="AA47510" s="5"/>
      <c r="AC47510" s="36"/>
      <c r="AD47510" s="36"/>
      <c r="AE47510"/>
      <c r="AF47510"/>
      <c r="AH47510" s="36"/>
      <c r="AJ47510"/>
    </row>
    <row r="47511" spans="14:36">
      <c r="N47511" s="36"/>
      <c r="R47511" s="5"/>
      <c r="W47511"/>
      <c r="Y47511" s="36"/>
      <c r="AA47511" s="5"/>
      <c r="AC47511" s="36"/>
      <c r="AD47511" s="36"/>
      <c r="AE47511"/>
      <c r="AF47511"/>
      <c r="AH47511" s="36"/>
      <c r="AJ47511"/>
    </row>
    <row r="47512" spans="14:36">
      <c r="N47512" s="36"/>
      <c r="R47512" s="5"/>
      <c r="W47512"/>
      <c r="Y47512" s="36"/>
      <c r="AA47512" s="5"/>
      <c r="AC47512" s="36"/>
      <c r="AD47512" s="36"/>
      <c r="AE47512"/>
      <c r="AF47512"/>
      <c r="AH47512" s="36"/>
      <c r="AJ47512"/>
    </row>
    <row r="47513" spans="14:36">
      <c r="N47513" s="36"/>
      <c r="R47513" s="5"/>
      <c r="W47513"/>
      <c r="Y47513" s="36"/>
      <c r="AA47513" s="5"/>
      <c r="AC47513" s="36"/>
      <c r="AD47513" s="36"/>
      <c r="AE47513"/>
      <c r="AF47513"/>
      <c r="AH47513" s="36"/>
      <c r="AJ47513"/>
    </row>
    <row r="47514" spans="14:36">
      <c r="N47514" s="36"/>
      <c r="R47514" s="5"/>
      <c r="W47514"/>
      <c r="Y47514" s="36"/>
      <c r="AA47514" s="5"/>
      <c r="AC47514" s="36"/>
      <c r="AD47514" s="36"/>
      <c r="AE47514"/>
      <c r="AF47514"/>
      <c r="AH47514" s="36"/>
      <c r="AJ47514"/>
    </row>
    <row r="47515" spans="14:36">
      <c r="N47515" s="36"/>
      <c r="R47515" s="5"/>
      <c r="W47515"/>
      <c r="Y47515" s="36"/>
      <c r="AA47515" s="5"/>
      <c r="AC47515" s="36"/>
      <c r="AD47515" s="36"/>
      <c r="AE47515"/>
      <c r="AF47515"/>
      <c r="AH47515" s="36"/>
      <c r="AJ47515"/>
    </row>
    <row r="47516" spans="14:36">
      <c r="N47516" s="36"/>
      <c r="R47516" s="5"/>
      <c r="W47516"/>
      <c r="Y47516" s="36"/>
      <c r="AA47516" s="5"/>
      <c r="AC47516" s="36"/>
      <c r="AD47516" s="36"/>
      <c r="AE47516"/>
      <c r="AF47516"/>
      <c r="AH47516" s="36"/>
      <c r="AJ47516"/>
    </row>
    <row r="47517" spans="14:36">
      <c r="N47517" s="36"/>
      <c r="R47517" s="5"/>
      <c r="W47517"/>
      <c r="Y47517" s="36"/>
      <c r="AA47517" s="5"/>
      <c r="AC47517" s="36"/>
      <c r="AD47517" s="36"/>
      <c r="AE47517"/>
      <c r="AF47517"/>
      <c r="AH47517" s="36"/>
      <c r="AJ47517"/>
    </row>
    <row r="47518" spans="14:36">
      <c r="N47518" s="36"/>
      <c r="R47518" s="5"/>
      <c r="W47518"/>
      <c r="Y47518" s="36"/>
      <c r="AA47518" s="5"/>
      <c r="AC47518" s="36"/>
      <c r="AD47518" s="36"/>
      <c r="AE47518"/>
      <c r="AF47518"/>
      <c r="AH47518" s="36"/>
      <c r="AJ47518"/>
    </row>
    <row r="47519" spans="14:36">
      <c r="N47519" s="36"/>
      <c r="R47519" s="5"/>
      <c r="W47519"/>
      <c r="Y47519" s="36"/>
      <c r="AA47519" s="5"/>
      <c r="AC47519" s="36"/>
      <c r="AD47519" s="36"/>
      <c r="AE47519"/>
      <c r="AF47519"/>
      <c r="AH47519" s="36"/>
      <c r="AJ47519"/>
    </row>
    <row r="47520" spans="14:36">
      <c r="N47520" s="36"/>
      <c r="R47520" s="5"/>
      <c r="W47520"/>
      <c r="Y47520" s="36"/>
      <c r="AA47520" s="5"/>
      <c r="AC47520" s="36"/>
      <c r="AD47520" s="36"/>
      <c r="AE47520"/>
      <c r="AF47520"/>
      <c r="AH47520" s="36"/>
      <c r="AJ47520"/>
    </row>
    <row r="47521" spans="14:36">
      <c r="N47521" s="36"/>
      <c r="R47521" s="5"/>
      <c r="W47521"/>
      <c r="Y47521" s="36"/>
      <c r="AA47521" s="5"/>
      <c r="AC47521" s="36"/>
      <c r="AD47521" s="36"/>
      <c r="AE47521"/>
      <c r="AF47521"/>
      <c r="AH47521" s="36"/>
      <c r="AJ47521"/>
    </row>
    <row r="47522" spans="14:36">
      <c r="N47522" s="36"/>
      <c r="R47522" s="5"/>
      <c r="W47522"/>
      <c r="Y47522" s="36"/>
      <c r="AA47522" s="5"/>
      <c r="AC47522" s="36"/>
      <c r="AD47522" s="36"/>
      <c r="AE47522"/>
      <c r="AF47522"/>
      <c r="AH47522" s="36"/>
      <c r="AJ47522"/>
    </row>
    <row r="47523" spans="14:36">
      <c r="N47523" s="36"/>
      <c r="R47523" s="5"/>
      <c r="W47523"/>
      <c r="Y47523" s="36"/>
      <c r="AA47523" s="5"/>
      <c r="AC47523" s="36"/>
      <c r="AD47523" s="36"/>
      <c r="AE47523"/>
      <c r="AF47523"/>
      <c r="AH47523" s="36"/>
      <c r="AJ47523"/>
    </row>
    <row r="47524" spans="14:36">
      <c r="N47524" s="36"/>
      <c r="R47524" s="5"/>
      <c r="W47524"/>
      <c r="Y47524" s="36"/>
      <c r="AA47524" s="5"/>
      <c r="AC47524" s="36"/>
      <c r="AD47524" s="36"/>
      <c r="AE47524"/>
      <c r="AF47524"/>
      <c r="AH47524" s="36"/>
      <c r="AJ47524"/>
    </row>
    <row r="47525" spans="14:36">
      <c r="N47525" s="36"/>
      <c r="R47525" s="5"/>
      <c r="W47525"/>
      <c r="Y47525" s="36"/>
      <c r="AA47525" s="5"/>
      <c r="AC47525" s="36"/>
      <c r="AD47525" s="36"/>
      <c r="AE47525"/>
      <c r="AF47525"/>
      <c r="AH47525" s="36"/>
      <c r="AJ47525"/>
    </row>
    <row r="47526" spans="14:36">
      <c r="N47526" s="36"/>
      <c r="R47526" s="5"/>
      <c r="W47526"/>
      <c r="Y47526" s="36"/>
      <c r="AA47526" s="5"/>
      <c r="AC47526" s="36"/>
      <c r="AD47526" s="36"/>
      <c r="AE47526"/>
      <c r="AF47526"/>
      <c r="AH47526" s="36"/>
      <c r="AJ47526"/>
    </row>
    <row r="47527" spans="14:36">
      <c r="N47527" s="36"/>
      <c r="R47527" s="5"/>
      <c r="W47527"/>
      <c r="Y47527" s="36"/>
      <c r="AA47527" s="5"/>
      <c r="AC47527" s="36"/>
      <c r="AD47527" s="36"/>
      <c r="AE47527"/>
      <c r="AF47527"/>
      <c r="AH47527" s="36"/>
      <c r="AJ47527"/>
    </row>
    <row r="47528" spans="14:36">
      <c r="N47528" s="36"/>
      <c r="R47528" s="5"/>
      <c r="W47528"/>
      <c r="Y47528" s="36"/>
      <c r="AA47528" s="5"/>
      <c r="AC47528" s="36"/>
      <c r="AD47528" s="36"/>
      <c r="AE47528"/>
      <c r="AF47528"/>
      <c r="AH47528" s="36"/>
      <c r="AJ47528"/>
    </row>
    <row r="47529" spans="14:36">
      <c r="N47529" s="36"/>
      <c r="R47529" s="5"/>
      <c r="W47529"/>
      <c r="Y47529" s="36"/>
      <c r="AA47529" s="5"/>
      <c r="AC47529" s="36"/>
      <c r="AD47529" s="36"/>
      <c r="AE47529"/>
      <c r="AF47529"/>
      <c r="AH47529" s="36"/>
      <c r="AJ47529"/>
    </row>
    <row r="47530" spans="14:36">
      <c r="N47530" s="36"/>
      <c r="R47530" s="5"/>
      <c r="W47530"/>
      <c r="Y47530" s="36"/>
      <c r="AA47530" s="5"/>
      <c r="AC47530" s="36"/>
      <c r="AD47530" s="36"/>
      <c r="AE47530"/>
      <c r="AF47530"/>
      <c r="AH47530" s="36"/>
      <c r="AJ47530"/>
    </row>
    <row r="47531" spans="14:36">
      <c r="N47531" s="36"/>
      <c r="R47531" s="5"/>
      <c r="W47531"/>
      <c r="Y47531" s="36"/>
      <c r="AA47531" s="5"/>
      <c r="AC47531" s="36"/>
      <c r="AD47531" s="36"/>
      <c r="AE47531"/>
      <c r="AF47531"/>
      <c r="AH47531" s="36"/>
      <c r="AJ47531"/>
    </row>
    <row r="47532" spans="14:36">
      <c r="N47532" s="36"/>
      <c r="R47532" s="5"/>
      <c r="W47532"/>
      <c r="Y47532" s="36"/>
      <c r="AA47532" s="5"/>
      <c r="AC47532" s="36"/>
      <c r="AD47532" s="36"/>
      <c r="AE47532"/>
      <c r="AF47532"/>
      <c r="AH47532" s="36"/>
      <c r="AJ47532"/>
    </row>
    <row r="47533" spans="14:36">
      <c r="N47533" s="36"/>
      <c r="R47533" s="5"/>
      <c r="W47533"/>
      <c r="Y47533" s="36"/>
      <c r="AA47533" s="5"/>
      <c r="AC47533" s="36"/>
      <c r="AD47533" s="36"/>
      <c r="AE47533"/>
      <c r="AF47533"/>
      <c r="AH47533" s="36"/>
      <c r="AJ47533"/>
    </row>
    <row r="47534" spans="14:36">
      <c r="N47534" s="36"/>
      <c r="R47534" s="5"/>
      <c r="W47534"/>
      <c r="Y47534" s="36"/>
      <c r="AA47534" s="5"/>
      <c r="AC47534" s="36"/>
      <c r="AD47534" s="36"/>
      <c r="AE47534"/>
      <c r="AF47534"/>
      <c r="AH47534" s="36"/>
      <c r="AJ47534"/>
    </row>
    <row r="47535" spans="14:36">
      <c r="N47535" s="36"/>
      <c r="R47535" s="5"/>
      <c r="W47535"/>
      <c r="Y47535" s="36"/>
      <c r="AA47535" s="5"/>
      <c r="AC47535" s="36"/>
      <c r="AD47535" s="36"/>
      <c r="AE47535"/>
      <c r="AF47535"/>
      <c r="AH47535" s="36"/>
      <c r="AJ47535"/>
    </row>
    <row r="47536" spans="14:36">
      <c r="N47536" s="36"/>
      <c r="R47536" s="5"/>
      <c r="W47536"/>
      <c r="Y47536" s="36"/>
      <c r="AA47536" s="5"/>
      <c r="AC47536" s="36"/>
      <c r="AD47536" s="36"/>
      <c r="AE47536"/>
      <c r="AF47536"/>
      <c r="AH47536" s="36"/>
      <c r="AJ47536"/>
    </row>
    <row r="47537" spans="14:36">
      <c r="N47537" s="36"/>
      <c r="R47537" s="5"/>
      <c r="W47537"/>
      <c r="Y47537" s="36"/>
      <c r="AA47537" s="5"/>
      <c r="AC47537" s="36"/>
      <c r="AD47537" s="36"/>
      <c r="AE47537"/>
      <c r="AF47537"/>
      <c r="AH47537" s="36"/>
      <c r="AJ47537"/>
    </row>
    <row r="47538" spans="14:36">
      <c r="N47538" s="36"/>
      <c r="R47538" s="5"/>
      <c r="W47538"/>
      <c r="Y47538" s="36"/>
      <c r="AA47538" s="5"/>
      <c r="AC47538" s="36"/>
      <c r="AD47538" s="36"/>
      <c r="AE47538"/>
      <c r="AF47538"/>
      <c r="AH47538" s="36"/>
      <c r="AJ47538"/>
    </row>
    <row r="47539" spans="14:36">
      <c r="N47539" s="36"/>
      <c r="R47539" s="5"/>
      <c r="W47539"/>
      <c r="Y47539" s="36"/>
      <c r="AA47539" s="5"/>
      <c r="AC47539" s="36"/>
      <c r="AD47539" s="36"/>
      <c r="AE47539"/>
      <c r="AF47539"/>
      <c r="AH47539" s="36"/>
      <c r="AJ47539"/>
    </row>
    <row r="47540" spans="14:36">
      <c r="N47540" s="36"/>
      <c r="R47540" s="5"/>
      <c r="W47540"/>
      <c r="Y47540" s="36"/>
      <c r="AA47540" s="5"/>
      <c r="AC47540" s="36"/>
      <c r="AD47540" s="36"/>
      <c r="AE47540"/>
      <c r="AF47540"/>
      <c r="AH47540" s="36"/>
      <c r="AJ47540"/>
    </row>
    <row r="47541" spans="14:36">
      <c r="N47541" s="36"/>
      <c r="R47541" s="5"/>
      <c r="W47541"/>
      <c r="Y47541" s="36"/>
      <c r="AA47541" s="5"/>
      <c r="AC47541" s="36"/>
      <c r="AD47541" s="36"/>
      <c r="AE47541"/>
      <c r="AF47541"/>
      <c r="AH47541" s="36"/>
      <c r="AJ47541"/>
    </row>
    <row r="47542" spans="14:36">
      <c r="N47542" s="36"/>
      <c r="R47542" s="5"/>
      <c r="W47542"/>
      <c r="Y47542" s="36"/>
      <c r="AA47542" s="5"/>
      <c r="AC47542" s="36"/>
      <c r="AD47542" s="36"/>
      <c r="AE47542"/>
      <c r="AF47542"/>
      <c r="AH47542" s="36"/>
      <c r="AJ47542"/>
    </row>
    <row r="47543" spans="14:36">
      <c r="N47543" s="36"/>
      <c r="R47543" s="5"/>
      <c r="W47543"/>
      <c r="Y47543" s="36"/>
      <c r="AA47543" s="5"/>
      <c r="AC47543" s="36"/>
      <c r="AD47543" s="36"/>
      <c r="AE47543"/>
      <c r="AF47543"/>
      <c r="AH47543" s="36"/>
      <c r="AJ47543"/>
    </row>
    <row r="47544" spans="14:36">
      <c r="N47544" s="36"/>
      <c r="R47544" s="5"/>
      <c r="W47544"/>
      <c r="Y47544" s="36"/>
      <c r="AA47544" s="5"/>
      <c r="AC47544" s="36"/>
      <c r="AD47544" s="36"/>
      <c r="AE47544"/>
      <c r="AF47544"/>
      <c r="AH47544" s="36"/>
      <c r="AJ47544"/>
    </row>
    <row r="47545" spans="14:36">
      <c r="N47545" s="36"/>
      <c r="R47545" s="5"/>
      <c r="W47545"/>
      <c r="Y47545" s="36"/>
      <c r="AA47545" s="5"/>
      <c r="AC47545" s="36"/>
      <c r="AD47545" s="36"/>
      <c r="AE47545"/>
      <c r="AF47545"/>
      <c r="AH47545" s="36"/>
      <c r="AJ47545"/>
    </row>
    <row r="47546" spans="14:36">
      <c r="N47546" s="36"/>
      <c r="R47546" s="5"/>
      <c r="W47546"/>
      <c r="Y47546" s="36"/>
      <c r="AA47546" s="5"/>
      <c r="AC47546" s="36"/>
      <c r="AD47546" s="36"/>
      <c r="AE47546"/>
      <c r="AF47546"/>
      <c r="AH47546" s="36"/>
      <c r="AJ47546"/>
    </row>
    <row r="47547" spans="14:36">
      <c r="N47547" s="36"/>
      <c r="R47547" s="5"/>
      <c r="W47547"/>
      <c r="Y47547" s="36"/>
      <c r="AA47547" s="5"/>
      <c r="AC47547" s="36"/>
      <c r="AD47547" s="36"/>
      <c r="AE47547"/>
      <c r="AF47547"/>
      <c r="AH47547" s="36"/>
      <c r="AJ47547"/>
    </row>
    <row r="47548" spans="14:36">
      <c r="N47548" s="36"/>
      <c r="R47548" s="5"/>
      <c r="W47548"/>
      <c r="Y47548" s="36"/>
      <c r="AA47548" s="5"/>
      <c r="AC47548" s="36"/>
      <c r="AD47548" s="36"/>
      <c r="AE47548"/>
      <c r="AF47548"/>
      <c r="AH47548" s="36"/>
      <c r="AJ47548"/>
    </row>
    <row r="47549" spans="14:36">
      <c r="N47549" s="36"/>
      <c r="R47549" s="5"/>
      <c r="W47549"/>
      <c r="Y47549" s="36"/>
      <c r="AA47549" s="5"/>
      <c r="AC47549" s="36"/>
      <c r="AD47549" s="36"/>
      <c r="AE47549"/>
      <c r="AF47549"/>
      <c r="AH47549" s="36"/>
      <c r="AJ47549"/>
    </row>
    <row r="47550" spans="14:36">
      <c r="N47550" s="36"/>
      <c r="R47550" s="5"/>
      <c r="W47550"/>
      <c r="Y47550" s="36"/>
      <c r="AA47550" s="5"/>
      <c r="AC47550" s="36"/>
      <c r="AD47550" s="36"/>
      <c r="AE47550"/>
      <c r="AF47550"/>
      <c r="AH47550" s="36"/>
      <c r="AJ47550"/>
    </row>
    <row r="47551" spans="14:36">
      <c r="N47551" s="36"/>
      <c r="R47551" s="5"/>
      <c r="W47551"/>
      <c r="Y47551" s="36"/>
      <c r="AA47551" s="5"/>
      <c r="AC47551" s="36"/>
      <c r="AD47551" s="36"/>
      <c r="AE47551"/>
      <c r="AF47551"/>
      <c r="AH47551" s="36"/>
      <c r="AJ47551"/>
    </row>
    <row r="47552" spans="14:36">
      <c r="N47552" s="36"/>
      <c r="R47552" s="5"/>
      <c r="W47552"/>
      <c r="Y47552" s="36"/>
      <c r="AA47552" s="5"/>
      <c r="AC47552" s="36"/>
      <c r="AD47552" s="36"/>
      <c r="AE47552"/>
      <c r="AF47552"/>
      <c r="AH47552" s="36"/>
      <c r="AJ47552"/>
    </row>
    <row r="47553" spans="14:36">
      <c r="N47553" s="36"/>
      <c r="R47553" s="5"/>
      <c r="W47553"/>
      <c r="Y47553" s="36"/>
      <c r="AA47553" s="5"/>
      <c r="AC47553" s="36"/>
      <c r="AD47553" s="36"/>
      <c r="AE47553"/>
      <c r="AF47553"/>
      <c r="AH47553" s="36"/>
      <c r="AJ47553"/>
    </row>
    <row r="47554" spans="14:36">
      <c r="N47554" s="36"/>
      <c r="R47554" s="5"/>
      <c r="W47554"/>
      <c r="Y47554" s="36"/>
      <c r="AA47554" s="5"/>
      <c r="AC47554" s="36"/>
      <c r="AD47554" s="36"/>
      <c r="AE47554"/>
      <c r="AF47554"/>
      <c r="AH47554" s="36"/>
      <c r="AJ47554"/>
    </row>
    <row r="47555" spans="14:36">
      <c r="N47555" s="36"/>
      <c r="R47555" s="5"/>
      <c r="W47555"/>
      <c r="Y47555" s="36"/>
      <c r="AA47555" s="5"/>
      <c r="AC47555" s="36"/>
      <c r="AD47555" s="36"/>
      <c r="AE47555"/>
      <c r="AF47555"/>
      <c r="AH47555" s="36"/>
      <c r="AJ47555"/>
    </row>
    <row r="47556" spans="14:36">
      <c r="N47556" s="36"/>
      <c r="R47556" s="5"/>
      <c r="W47556"/>
      <c r="Y47556" s="36"/>
      <c r="AA47556" s="5"/>
      <c r="AC47556" s="36"/>
      <c r="AD47556" s="36"/>
      <c r="AE47556"/>
      <c r="AF47556"/>
      <c r="AH47556" s="36"/>
      <c r="AJ47556"/>
    </row>
    <row r="47557" spans="14:36">
      <c r="N47557" s="36"/>
      <c r="R47557" s="5"/>
      <c r="W47557"/>
      <c r="Y47557" s="36"/>
      <c r="AA47557" s="5"/>
      <c r="AC47557" s="36"/>
      <c r="AD47557" s="36"/>
      <c r="AE47557"/>
      <c r="AF47557"/>
      <c r="AH47557" s="36"/>
      <c r="AJ47557"/>
    </row>
    <row r="47558" spans="14:36">
      <c r="N47558" s="36"/>
      <c r="R47558" s="5"/>
      <c r="W47558"/>
      <c r="Y47558" s="36"/>
      <c r="AA47558" s="5"/>
      <c r="AC47558" s="36"/>
      <c r="AD47558" s="36"/>
      <c r="AE47558"/>
      <c r="AF47558"/>
      <c r="AH47558" s="36"/>
      <c r="AJ47558"/>
    </row>
    <row r="47559" spans="14:36">
      <c r="N47559" s="36"/>
      <c r="R47559" s="5"/>
      <c r="W47559"/>
      <c r="Y47559" s="36"/>
      <c r="AA47559" s="5"/>
      <c r="AC47559" s="36"/>
      <c r="AD47559" s="36"/>
      <c r="AE47559"/>
      <c r="AF47559"/>
      <c r="AH47559" s="36"/>
      <c r="AJ47559"/>
    </row>
    <row r="47560" spans="14:36">
      <c r="N47560" s="36"/>
      <c r="R47560" s="5"/>
      <c r="W47560"/>
      <c r="Y47560" s="36"/>
      <c r="AA47560" s="5"/>
      <c r="AC47560" s="36"/>
      <c r="AD47560" s="36"/>
      <c r="AE47560"/>
      <c r="AF47560"/>
      <c r="AH47560" s="36"/>
      <c r="AJ47560"/>
    </row>
    <row r="47561" spans="14:36">
      <c r="N47561" s="36"/>
      <c r="R47561" s="5"/>
      <c r="W47561"/>
      <c r="Y47561" s="36"/>
      <c r="AA47561" s="5"/>
      <c r="AC47561" s="36"/>
      <c r="AD47561" s="36"/>
      <c r="AE47561"/>
      <c r="AF47561"/>
      <c r="AH47561" s="36"/>
      <c r="AJ47561"/>
    </row>
    <row r="47562" spans="14:36">
      <c r="N47562" s="36"/>
      <c r="R47562" s="5"/>
      <c r="W47562"/>
      <c r="Y47562" s="36"/>
      <c r="AA47562" s="5"/>
      <c r="AC47562" s="36"/>
      <c r="AD47562" s="36"/>
      <c r="AE47562"/>
      <c r="AF47562"/>
      <c r="AH47562" s="36"/>
      <c r="AJ47562"/>
    </row>
    <row r="47563" spans="14:36">
      <c r="N47563" s="36"/>
      <c r="R47563" s="5"/>
      <c r="W47563"/>
      <c r="Y47563" s="36"/>
      <c r="AA47563" s="5"/>
      <c r="AC47563" s="36"/>
      <c r="AD47563" s="36"/>
      <c r="AE47563"/>
      <c r="AF47563"/>
      <c r="AH47563" s="36"/>
      <c r="AJ47563"/>
    </row>
    <row r="47564" spans="14:36">
      <c r="N47564" s="36"/>
      <c r="R47564" s="5"/>
      <c r="W47564"/>
      <c r="Y47564" s="36"/>
      <c r="AA47564" s="5"/>
      <c r="AC47564" s="36"/>
      <c r="AD47564" s="36"/>
      <c r="AE47564"/>
      <c r="AF47564"/>
      <c r="AH47564" s="36"/>
      <c r="AJ47564"/>
    </row>
    <row r="47565" spans="14:36">
      <c r="N47565" s="36"/>
      <c r="R47565" s="5"/>
      <c r="W47565"/>
      <c r="Y47565" s="36"/>
      <c r="AA47565" s="5"/>
      <c r="AC47565" s="36"/>
      <c r="AD47565" s="36"/>
      <c r="AE47565"/>
      <c r="AF47565"/>
      <c r="AH47565" s="36"/>
      <c r="AJ47565"/>
    </row>
    <row r="47566" spans="14:36">
      <c r="N47566" s="36"/>
      <c r="R47566" s="5"/>
      <c r="W47566"/>
      <c r="Y47566" s="36"/>
      <c r="AA47566" s="5"/>
      <c r="AC47566" s="36"/>
      <c r="AD47566" s="36"/>
      <c r="AE47566"/>
      <c r="AF47566"/>
      <c r="AH47566" s="36"/>
      <c r="AJ47566"/>
    </row>
    <row r="47567" spans="14:36">
      <c r="N47567" s="36"/>
      <c r="R47567" s="5"/>
      <c r="W47567"/>
      <c r="Y47567" s="36"/>
      <c r="AA47567" s="5"/>
      <c r="AC47567" s="36"/>
      <c r="AD47567" s="36"/>
      <c r="AE47567"/>
      <c r="AF47567"/>
      <c r="AH47567" s="36"/>
      <c r="AJ47567"/>
    </row>
    <row r="47568" spans="14:36">
      <c r="N47568" s="36"/>
      <c r="R47568" s="5"/>
      <c r="W47568"/>
      <c r="Y47568" s="36"/>
      <c r="AA47568" s="5"/>
      <c r="AC47568" s="36"/>
      <c r="AD47568" s="36"/>
      <c r="AE47568"/>
      <c r="AF47568"/>
      <c r="AH47568" s="36"/>
      <c r="AJ47568"/>
    </row>
    <row r="47569" spans="14:36">
      <c r="N47569" s="36"/>
      <c r="R47569" s="5"/>
      <c r="W47569"/>
      <c r="Y47569" s="36"/>
      <c r="AA47569" s="5"/>
      <c r="AC47569" s="36"/>
      <c r="AD47569" s="36"/>
      <c r="AE47569"/>
      <c r="AF47569"/>
      <c r="AH47569" s="36"/>
      <c r="AJ47569"/>
    </row>
    <row r="47570" spans="14:36">
      <c r="N47570" s="36"/>
      <c r="R47570" s="5"/>
      <c r="W47570"/>
      <c r="Y47570" s="36"/>
      <c r="AA47570" s="5"/>
      <c r="AC47570" s="36"/>
      <c r="AD47570" s="36"/>
      <c r="AE47570"/>
      <c r="AF47570"/>
      <c r="AH47570" s="36"/>
      <c r="AJ47570"/>
    </row>
    <row r="47571" spans="14:36">
      <c r="N47571" s="36"/>
      <c r="R47571" s="5"/>
      <c r="W47571"/>
      <c r="Y47571" s="36"/>
      <c r="AA47571" s="5"/>
      <c r="AC47571" s="36"/>
      <c r="AD47571" s="36"/>
      <c r="AE47571"/>
      <c r="AF47571"/>
      <c r="AH47571" s="36"/>
      <c r="AJ47571"/>
    </row>
    <row r="47572" spans="14:36">
      <c r="N47572" s="36"/>
      <c r="R47572" s="5"/>
      <c r="W47572"/>
      <c r="Y47572" s="36"/>
      <c r="AA47572" s="5"/>
      <c r="AC47572" s="36"/>
      <c r="AD47572" s="36"/>
      <c r="AE47572"/>
      <c r="AF47572"/>
      <c r="AH47572" s="36"/>
      <c r="AJ47572"/>
    </row>
    <row r="47573" spans="14:36">
      <c r="N47573" s="36"/>
      <c r="R47573" s="5"/>
      <c r="W47573"/>
      <c r="Y47573" s="36"/>
      <c r="AA47573" s="5"/>
      <c r="AC47573" s="36"/>
      <c r="AD47573" s="36"/>
      <c r="AE47573"/>
      <c r="AF47573"/>
      <c r="AH47573" s="36"/>
      <c r="AJ47573"/>
    </row>
    <row r="47574" spans="14:36">
      <c r="N47574" s="36"/>
      <c r="R47574" s="5"/>
      <c r="W47574"/>
      <c r="Y47574" s="36"/>
      <c r="AA47574" s="5"/>
      <c r="AC47574" s="36"/>
      <c r="AD47574" s="36"/>
      <c r="AE47574"/>
      <c r="AF47574"/>
      <c r="AH47574" s="36"/>
      <c r="AJ47574"/>
    </row>
    <row r="47575" spans="14:36">
      <c r="N47575" s="36"/>
      <c r="R47575" s="5"/>
      <c r="W47575"/>
      <c r="Y47575" s="36"/>
      <c r="AA47575" s="5"/>
      <c r="AC47575" s="36"/>
      <c r="AD47575" s="36"/>
      <c r="AE47575"/>
      <c r="AF47575"/>
      <c r="AH47575" s="36"/>
      <c r="AJ47575"/>
    </row>
    <row r="47576" spans="14:36">
      <c r="N47576" s="36"/>
      <c r="R47576" s="5"/>
      <c r="W47576"/>
      <c r="Y47576" s="36"/>
      <c r="AA47576" s="5"/>
      <c r="AC47576" s="36"/>
      <c r="AD47576" s="36"/>
      <c r="AE47576"/>
      <c r="AF47576"/>
      <c r="AH47576" s="36"/>
      <c r="AJ47576"/>
    </row>
    <row r="47577" spans="14:36">
      <c r="N47577" s="36"/>
      <c r="R47577" s="5"/>
      <c r="W47577"/>
      <c r="Y47577" s="36"/>
      <c r="AA47577" s="5"/>
      <c r="AC47577" s="36"/>
      <c r="AD47577" s="36"/>
      <c r="AE47577"/>
      <c r="AF47577"/>
      <c r="AH47577" s="36"/>
      <c r="AJ47577"/>
    </row>
    <row r="47578" spans="14:36">
      <c r="N47578" s="36"/>
      <c r="R47578" s="5"/>
      <c r="W47578"/>
      <c r="Y47578" s="36"/>
      <c r="AA47578" s="5"/>
      <c r="AC47578" s="36"/>
      <c r="AD47578" s="36"/>
      <c r="AE47578"/>
      <c r="AF47578"/>
      <c r="AH47578" s="36"/>
      <c r="AJ47578"/>
    </row>
    <row r="47579" spans="14:36">
      <c r="N47579" s="36"/>
      <c r="R47579" s="5"/>
      <c r="W47579"/>
      <c r="Y47579" s="36"/>
      <c r="AA47579" s="5"/>
      <c r="AC47579" s="36"/>
      <c r="AD47579" s="36"/>
      <c r="AE47579"/>
      <c r="AF47579"/>
      <c r="AH47579" s="36"/>
      <c r="AJ47579"/>
    </row>
    <row r="47580" spans="14:36">
      <c r="N47580" s="36"/>
      <c r="R47580" s="5"/>
      <c r="W47580"/>
      <c r="Y47580" s="36"/>
      <c r="AA47580" s="5"/>
      <c r="AC47580" s="36"/>
      <c r="AD47580" s="36"/>
      <c r="AE47580"/>
      <c r="AF47580"/>
      <c r="AH47580" s="36"/>
      <c r="AJ47580"/>
    </row>
    <row r="47581" spans="14:36">
      <c r="N47581" s="36"/>
      <c r="R47581" s="5"/>
      <c r="W47581"/>
      <c r="Y47581" s="36"/>
      <c r="AA47581" s="5"/>
      <c r="AC47581" s="36"/>
      <c r="AD47581" s="36"/>
      <c r="AE47581"/>
      <c r="AF47581"/>
      <c r="AH47581" s="36"/>
      <c r="AJ47581"/>
    </row>
    <row r="47582" spans="14:36">
      <c r="N47582" s="36"/>
      <c r="R47582" s="5"/>
      <c r="W47582"/>
      <c r="Y47582" s="36"/>
      <c r="AA47582" s="5"/>
      <c r="AC47582" s="36"/>
      <c r="AD47582" s="36"/>
      <c r="AE47582"/>
      <c r="AF47582"/>
      <c r="AH47582" s="36"/>
      <c r="AJ47582"/>
    </row>
    <row r="47583" spans="14:36">
      <c r="N47583" s="36"/>
      <c r="R47583" s="5"/>
      <c r="W47583"/>
      <c r="Y47583" s="36"/>
      <c r="AA47583" s="5"/>
      <c r="AC47583" s="36"/>
      <c r="AD47583" s="36"/>
      <c r="AE47583"/>
      <c r="AF47583"/>
      <c r="AH47583" s="36"/>
      <c r="AJ47583"/>
    </row>
    <row r="47584" spans="14:36">
      <c r="N47584" s="36"/>
      <c r="R47584" s="5"/>
      <c r="W47584"/>
      <c r="Y47584" s="36"/>
      <c r="AA47584" s="5"/>
      <c r="AC47584" s="36"/>
      <c r="AD47584" s="36"/>
      <c r="AE47584"/>
      <c r="AF47584"/>
      <c r="AH47584" s="36"/>
      <c r="AJ47584"/>
    </row>
    <row r="47585" spans="14:36">
      <c r="N47585" s="36"/>
      <c r="R47585" s="5"/>
      <c r="W47585"/>
      <c r="Y47585" s="36"/>
      <c r="AA47585" s="5"/>
      <c r="AC47585" s="36"/>
      <c r="AD47585" s="36"/>
      <c r="AE47585"/>
      <c r="AF47585"/>
      <c r="AH47585" s="36"/>
      <c r="AJ47585"/>
    </row>
    <row r="47586" spans="14:36">
      <c r="N47586" s="36"/>
      <c r="R47586" s="5"/>
      <c r="W47586"/>
      <c r="Y47586" s="36"/>
      <c r="AA47586" s="5"/>
      <c r="AC47586" s="36"/>
      <c r="AD47586" s="36"/>
      <c r="AE47586"/>
      <c r="AF47586"/>
      <c r="AH47586" s="36"/>
      <c r="AJ47586"/>
    </row>
    <row r="47587" spans="14:36">
      <c r="N47587" s="36"/>
      <c r="R47587" s="5"/>
      <c r="W47587"/>
      <c r="Y47587" s="36"/>
      <c r="AA47587" s="5"/>
      <c r="AC47587" s="36"/>
      <c r="AD47587" s="36"/>
      <c r="AE47587"/>
      <c r="AF47587"/>
      <c r="AH47587" s="36"/>
      <c r="AJ47587"/>
    </row>
    <row r="47588" spans="14:36">
      <c r="N47588" s="36"/>
      <c r="R47588" s="5"/>
      <c r="W47588"/>
      <c r="Y47588" s="36"/>
      <c r="AA47588" s="5"/>
      <c r="AC47588" s="36"/>
      <c r="AD47588" s="36"/>
      <c r="AE47588"/>
      <c r="AF47588"/>
      <c r="AH47588" s="36"/>
      <c r="AJ47588"/>
    </row>
    <row r="47589" spans="14:36">
      <c r="N47589" s="36"/>
      <c r="R47589" s="5"/>
      <c r="W47589"/>
      <c r="Y47589" s="36"/>
      <c r="AA47589" s="5"/>
      <c r="AC47589" s="36"/>
      <c r="AD47589" s="36"/>
      <c r="AE47589"/>
      <c r="AF47589"/>
      <c r="AH47589" s="36"/>
      <c r="AJ47589"/>
    </row>
    <row r="47590" spans="14:36">
      <c r="N47590" s="36"/>
      <c r="R47590" s="5"/>
      <c r="W47590"/>
      <c r="Y47590" s="36"/>
      <c r="AA47590" s="5"/>
      <c r="AC47590" s="36"/>
      <c r="AD47590" s="36"/>
      <c r="AE47590"/>
      <c r="AF47590"/>
      <c r="AH47590" s="36"/>
      <c r="AJ47590"/>
    </row>
    <row r="47591" spans="14:36">
      <c r="N47591" s="36"/>
      <c r="R47591" s="5"/>
      <c r="W47591"/>
      <c r="Y47591" s="36"/>
      <c r="AA47591" s="5"/>
      <c r="AC47591" s="36"/>
      <c r="AD47591" s="36"/>
      <c r="AE47591"/>
      <c r="AF47591"/>
      <c r="AH47591" s="36"/>
      <c r="AJ47591"/>
    </row>
    <row r="47592" spans="14:36">
      <c r="N47592" s="36"/>
      <c r="R47592" s="5"/>
      <c r="W47592"/>
      <c r="Y47592" s="36"/>
      <c r="AA47592" s="5"/>
      <c r="AC47592" s="36"/>
      <c r="AD47592" s="36"/>
      <c r="AE47592"/>
      <c r="AF47592"/>
      <c r="AH47592" s="36"/>
      <c r="AJ47592"/>
    </row>
    <row r="47593" spans="14:36">
      <c r="N47593" s="36"/>
      <c r="R47593" s="5"/>
      <c r="W47593"/>
      <c r="Y47593" s="36"/>
      <c r="AA47593" s="5"/>
      <c r="AC47593" s="36"/>
      <c r="AD47593" s="36"/>
      <c r="AE47593"/>
      <c r="AF47593"/>
      <c r="AH47593" s="36"/>
      <c r="AJ47593"/>
    </row>
    <row r="47594" spans="14:36">
      <c r="N47594" s="36"/>
      <c r="R47594" s="5"/>
      <c r="W47594"/>
      <c r="Y47594" s="36"/>
      <c r="AA47594" s="5"/>
      <c r="AC47594" s="36"/>
      <c r="AD47594" s="36"/>
      <c r="AE47594"/>
      <c r="AF47594"/>
      <c r="AH47594" s="36"/>
      <c r="AJ47594"/>
    </row>
    <row r="47595" spans="14:36">
      <c r="N47595" s="36"/>
      <c r="R47595" s="5"/>
      <c r="W47595"/>
      <c r="Y47595" s="36"/>
      <c r="AA47595" s="5"/>
      <c r="AC47595" s="36"/>
      <c r="AD47595" s="36"/>
      <c r="AE47595"/>
      <c r="AF47595"/>
      <c r="AH47595" s="36"/>
      <c r="AJ47595"/>
    </row>
    <row r="47596" spans="14:36">
      <c r="N47596" s="36"/>
      <c r="R47596" s="5"/>
      <c r="W47596"/>
      <c r="Y47596" s="36"/>
      <c r="AA47596" s="5"/>
      <c r="AC47596" s="36"/>
      <c r="AD47596" s="36"/>
      <c r="AE47596"/>
      <c r="AF47596"/>
      <c r="AH47596" s="36"/>
      <c r="AJ47596"/>
    </row>
    <row r="47597" spans="14:36">
      <c r="N47597" s="36"/>
      <c r="R47597" s="5"/>
      <c r="W47597"/>
      <c r="Y47597" s="36"/>
      <c r="AA47597" s="5"/>
      <c r="AC47597" s="36"/>
      <c r="AD47597" s="36"/>
      <c r="AE47597"/>
      <c r="AF47597"/>
      <c r="AH47597" s="36"/>
      <c r="AJ47597"/>
    </row>
    <row r="47598" spans="14:36">
      <c r="N47598" s="36"/>
      <c r="R47598" s="5"/>
      <c r="W47598"/>
      <c r="Y47598" s="36"/>
      <c r="AA47598" s="5"/>
      <c r="AC47598" s="36"/>
      <c r="AD47598" s="36"/>
      <c r="AE47598"/>
      <c r="AF47598"/>
      <c r="AH47598" s="36"/>
      <c r="AJ47598"/>
    </row>
    <row r="47599" spans="14:36">
      <c r="N47599" s="36"/>
      <c r="R47599" s="5"/>
      <c r="W47599"/>
      <c r="Y47599" s="36"/>
      <c r="AA47599" s="5"/>
      <c r="AC47599" s="36"/>
      <c r="AD47599" s="36"/>
      <c r="AE47599"/>
      <c r="AF47599"/>
      <c r="AH47599" s="36"/>
      <c r="AJ47599"/>
    </row>
    <row r="47600" spans="14:36">
      <c r="N47600" s="36"/>
      <c r="R47600" s="5"/>
      <c r="W47600"/>
      <c r="Y47600" s="36"/>
      <c r="AA47600" s="5"/>
      <c r="AC47600" s="36"/>
      <c r="AD47600" s="36"/>
      <c r="AE47600"/>
      <c r="AF47600"/>
      <c r="AH47600" s="36"/>
      <c r="AJ47600"/>
    </row>
    <row r="47601" spans="14:36">
      <c r="N47601" s="36"/>
      <c r="R47601" s="5"/>
      <c r="W47601"/>
      <c r="Y47601" s="36"/>
      <c r="AA47601" s="5"/>
      <c r="AC47601" s="36"/>
      <c r="AD47601" s="36"/>
      <c r="AE47601"/>
      <c r="AF47601"/>
      <c r="AH47601" s="36"/>
      <c r="AJ47601"/>
    </row>
    <row r="47602" spans="14:36">
      <c r="N47602" s="36"/>
      <c r="R47602" s="5"/>
      <c r="W47602"/>
      <c r="Y47602" s="36"/>
      <c r="AA47602" s="5"/>
      <c r="AC47602" s="36"/>
      <c r="AD47602" s="36"/>
      <c r="AE47602"/>
      <c r="AF47602"/>
      <c r="AH47602" s="36"/>
      <c r="AJ47602"/>
    </row>
    <row r="47603" spans="14:36">
      <c r="N47603" s="36"/>
      <c r="R47603" s="5"/>
      <c r="W47603"/>
      <c r="Y47603" s="36"/>
      <c r="AA47603" s="5"/>
      <c r="AC47603" s="36"/>
      <c r="AD47603" s="36"/>
      <c r="AE47603"/>
      <c r="AF47603"/>
      <c r="AH47603" s="36"/>
      <c r="AJ47603"/>
    </row>
    <row r="47604" spans="14:36">
      <c r="N47604" s="36"/>
      <c r="R47604" s="5"/>
      <c r="W47604"/>
      <c r="Y47604" s="36"/>
      <c r="AA47604" s="5"/>
      <c r="AC47604" s="36"/>
      <c r="AD47604" s="36"/>
      <c r="AE47604"/>
      <c r="AF47604"/>
      <c r="AH47604" s="36"/>
      <c r="AJ47604"/>
    </row>
    <row r="47605" spans="14:36">
      <c r="N47605" s="36"/>
      <c r="R47605" s="5"/>
      <c r="W47605"/>
      <c r="Y47605" s="36"/>
      <c r="AA47605" s="5"/>
      <c r="AC47605" s="36"/>
      <c r="AD47605" s="36"/>
      <c r="AE47605"/>
      <c r="AF47605"/>
      <c r="AH47605" s="36"/>
      <c r="AJ47605"/>
    </row>
    <row r="47606" spans="14:36">
      <c r="N47606" s="36"/>
      <c r="R47606" s="5"/>
      <c r="W47606"/>
      <c r="Y47606" s="36"/>
      <c r="AA47606" s="5"/>
      <c r="AC47606" s="36"/>
      <c r="AD47606" s="36"/>
      <c r="AE47606"/>
      <c r="AF47606"/>
      <c r="AH47606" s="36"/>
      <c r="AJ47606"/>
    </row>
    <row r="47607" spans="14:36">
      <c r="N47607" s="36"/>
      <c r="R47607" s="5"/>
      <c r="W47607"/>
      <c r="Y47607" s="36"/>
      <c r="AA47607" s="5"/>
      <c r="AC47607" s="36"/>
      <c r="AD47607" s="36"/>
      <c r="AE47607"/>
      <c r="AF47607"/>
      <c r="AH47607" s="36"/>
      <c r="AJ47607"/>
    </row>
    <row r="47608" spans="14:36">
      <c r="N47608" s="36"/>
      <c r="R47608" s="5"/>
      <c r="W47608"/>
      <c r="Y47608" s="36"/>
      <c r="AA47608" s="5"/>
      <c r="AC47608" s="36"/>
      <c r="AD47608" s="36"/>
      <c r="AE47608"/>
      <c r="AF47608"/>
      <c r="AH47608" s="36"/>
      <c r="AJ47608"/>
    </row>
    <row r="47609" spans="14:36">
      <c r="N47609" s="36"/>
      <c r="R47609" s="5"/>
      <c r="W47609"/>
      <c r="Y47609" s="36"/>
      <c r="AA47609" s="5"/>
      <c r="AC47609" s="36"/>
      <c r="AD47609" s="36"/>
      <c r="AE47609"/>
      <c r="AF47609"/>
      <c r="AH47609" s="36"/>
      <c r="AJ47609"/>
    </row>
    <row r="47610" spans="14:36">
      <c r="N47610" s="36"/>
      <c r="R47610" s="5"/>
      <c r="W47610"/>
      <c r="Y47610" s="36"/>
      <c r="AA47610" s="5"/>
      <c r="AC47610" s="36"/>
      <c r="AD47610" s="36"/>
      <c r="AE47610"/>
      <c r="AF47610"/>
      <c r="AH47610" s="36"/>
      <c r="AJ47610"/>
    </row>
    <row r="47611" spans="14:36">
      <c r="N47611" s="36"/>
      <c r="R47611" s="5"/>
      <c r="W47611"/>
      <c r="Y47611" s="36"/>
      <c r="AA47611" s="5"/>
      <c r="AC47611" s="36"/>
      <c r="AD47611" s="36"/>
      <c r="AE47611"/>
      <c r="AF47611"/>
      <c r="AH47611" s="36"/>
      <c r="AJ47611"/>
    </row>
    <row r="47612" spans="14:36">
      <c r="N47612" s="36"/>
      <c r="R47612" s="5"/>
      <c r="W47612"/>
      <c r="Y47612" s="36"/>
      <c r="AA47612" s="5"/>
      <c r="AC47612" s="36"/>
      <c r="AD47612" s="36"/>
      <c r="AE47612"/>
      <c r="AF47612"/>
      <c r="AH47612" s="36"/>
      <c r="AJ47612"/>
    </row>
    <row r="47613" spans="14:36">
      <c r="N47613" s="36"/>
      <c r="R47613" s="5"/>
      <c r="W47613"/>
      <c r="Y47613" s="36"/>
      <c r="AA47613" s="5"/>
      <c r="AC47613" s="36"/>
      <c r="AD47613" s="36"/>
      <c r="AE47613"/>
      <c r="AF47613"/>
      <c r="AH47613" s="36"/>
      <c r="AJ47613"/>
    </row>
    <row r="47614" spans="14:36">
      <c r="N47614" s="36"/>
      <c r="R47614" s="5"/>
      <c r="W47614"/>
      <c r="Y47614" s="36"/>
      <c r="AA47614" s="5"/>
      <c r="AC47614" s="36"/>
      <c r="AD47614" s="36"/>
      <c r="AE47614"/>
      <c r="AF47614"/>
      <c r="AH47614" s="36"/>
      <c r="AJ47614"/>
    </row>
    <row r="47615" spans="14:36">
      <c r="N47615" s="36"/>
      <c r="R47615" s="5"/>
      <c r="W47615"/>
      <c r="Y47615" s="36"/>
      <c r="AA47615" s="5"/>
      <c r="AC47615" s="36"/>
      <c r="AD47615" s="36"/>
      <c r="AE47615"/>
      <c r="AF47615"/>
      <c r="AH47615" s="36"/>
      <c r="AJ47615"/>
    </row>
    <row r="47616" spans="14:36">
      <c r="N47616" s="36"/>
      <c r="R47616" s="5"/>
      <c r="W47616"/>
      <c r="Y47616" s="36"/>
      <c r="AA47616" s="5"/>
      <c r="AC47616" s="36"/>
      <c r="AD47616" s="36"/>
      <c r="AE47616"/>
      <c r="AF47616"/>
      <c r="AH47616" s="36"/>
      <c r="AJ47616"/>
    </row>
    <row r="47617" spans="14:36">
      <c r="N47617" s="36"/>
      <c r="R47617" s="5"/>
      <c r="W47617"/>
      <c r="Y47617" s="36"/>
      <c r="AA47617" s="5"/>
      <c r="AC47617" s="36"/>
      <c r="AD47617" s="36"/>
      <c r="AE47617"/>
      <c r="AF47617"/>
      <c r="AH47617" s="36"/>
      <c r="AJ47617"/>
    </row>
    <row r="47618" spans="14:36">
      <c r="N47618" s="36"/>
      <c r="R47618" s="5"/>
      <c r="W47618"/>
      <c r="Y47618" s="36"/>
      <c r="AA47618" s="5"/>
      <c r="AC47618" s="36"/>
      <c r="AD47618" s="36"/>
      <c r="AE47618"/>
      <c r="AF47618"/>
      <c r="AH47618" s="36"/>
      <c r="AJ47618"/>
    </row>
    <row r="47619" spans="14:36">
      <c r="N47619" s="36"/>
      <c r="R47619" s="5"/>
      <c r="W47619"/>
      <c r="Y47619" s="36"/>
      <c r="AA47619" s="5"/>
      <c r="AC47619" s="36"/>
      <c r="AD47619" s="36"/>
      <c r="AE47619"/>
      <c r="AF47619"/>
      <c r="AH47619" s="36"/>
      <c r="AJ47619"/>
    </row>
    <row r="47620" spans="14:36">
      <c r="N47620" s="36"/>
      <c r="R47620" s="5"/>
      <c r="W47620"/>
      <c r="Y47620" s="36"/>
      <c r="AA47620" s="5"/>
      <c r="AC47620" s="36"/>
      <c r="AD47620" s="36"/>
      <c r="AE47620"/>
      <c r="AF47620"/>
      <c r="AH47620" s="36"/>
      <c r="AJ47620"/>
    </row>
    <row r="47621" spans="14:36">
      <c r="N47621" s="36"/>
      <c r="R47621" s="5"/>
      <c r="W47621"/>
      <c r="Y47621" s="36"/>
      <c r="AA47621" s="5"/>
      <c r="AC47621" s="36"/>
      <c r="AD47621" s="36"/>
      <c r="AE47621"/>
      <c r="AF47621"/>
      <c r="AH47621" s="36"/>
      <c r="AJ47621"/>
    </row>
    <row r="47622" spans="14:36">
      <c r="N47622" s="36"/>
      <c r="R47622" s="5"/>
      <c r="W47622"/>
      <c r="Y47622" s="36"/>
      <c r="AA47622" s="5"/>
      <c r="AC47622" s="36"/>
      <c r="AD47622" s="36"/>
      <c r="AE47622"/>
      <c r="AF47622"/>
      <c r="AH47622" s="36"/>
      <c r="AJ47622"/>
    </row>
    <row r="47623" spans="14:36">
      <c r="N47623" s="36"/>
      <c r="R47623" s="5"/>
      <c r="W47623"/>
      <c r="Y47623" s="36"/>
      <c r="AA47623" s="5"/>
      <c r="AC47623" s="36"/>
      <c r="AD47623" s="36"/>
      <c r="AE47623"/>
      <c r="AF47623"/>
      <c r="AH47623" s="36"/>
      <c r="AJ47623"/>
    </row>
    <row r="47624" spans="14:36">
      <c r="N47624" s="36"/>
      <c r="R47624" s="5"/>
      <c r="W47624"/>
      <c r="Y47624" s="36"/>
      <c r="AA47624" s="5"/>
      <c r="AC47624" s="36"/>
      <c r="AD47624" s="36"/>
      <c r="AE47624"/>
      <c r="AF47624"/>
      <c r="AH47624" s="36"/>
      <c r="AJ47624"/>
    </row>
    <row r="47625" spans="14:36">
      <c r="N47625" s="36"/>
      <c r="R47625" s="5"/>
      <c r="W47625"/>
      <c r="Y47625" s="36"/>
      <c r="AA47625" s="5"/>
      <c r="AC47625" s="36"/>
      <c r="AD47625" s="36"/>
      <c r="AE47625"/>
      <c r="AF47625"/>
      <c r="AH47625" s="36"/>
      <c r="AJ47625"/>
    </row>
    <row r="47626" spans="14:36">
      <c r="N47626" s="36"/>
      <c r="R47626" s="5"/>
      <c r="W47626"/>
      <c r="Y47626" s="36"/>
      <c r="AA47626" s="5"/>
      <c r="AC47626" s="36"/>
      <c r="AD47626" s="36"/>
      <c r="AE47626"/>
      <c r="AF47626"/>
      <c r="AH47626" s="36"/>
      <c r="AJ47626"/>
    </row>
    <row r="47627" spans="14:36">
      <c r="N47627" s="36"/>
      <c r="R47627" s="5"/>
      <c r="W47627"/>
      <c r="Y47627" s="36"/>
      <c r="AA47627" s="5"/>
      <c r="AC47627" s="36"/>
      <c r="AD47627" s="36"/>
      <c r="AE47627"/>
      <c r="AF47627"/>
      <c r="AH47627" s="36"/>
      <c r="AJ47627"/>
    </row>
    <row r="47628" spans="14:36">
      <c r="N47628" s="36"/>
      <c r="R47628" s="5"/>
      <c r="W47628"/>
      <c r="Y47628" s="36"/>
      <c r="AA47628" s="5"/>
      <c r="AC47628" s="36"/>
      <c r="AD47628" s="36"/>
      <c r="AE47628"/>
      <c r="AF47628"/>
      <c r="AH47628" s="36"/>
      <c r="AJ47628"/>
    </row>
    <row r="47629" spans="14:36">
      <c r="N47629" s="36"/>
      <c r="R47629" s="5"/>
      <c r="W47629"/>
      <c r="Y47629" s="36"/>
      <c r="AA47629" s="5"/>
      <c r="AC47629" s="36"/>
      <c r="AD47629" s="36"/>
      <c r="AE47629"/>
      <c r="AF47629"/>
      <c r="AH47629" s="36"/>
      <c r="AJ47629"/>
    </row>
    <row r="47630" spans="14:36">
      <c r="N47630" s="36"/>
      <c r="R47630" s="5"/>
      <c r="W47630"/>
      <c r="Y47630" s="36"/>
      <c r="AA47630" s="5"/>
      <c r="AC47630" s="36"/>
      <c r="AD47630" s="36"/>
      <c r="AE47630"/>
      <c r="AF47630"/>
      <c r="AH47630" s="36"/>
      <c r="AJ47630"/>
    </row>
    <row r="47631" spans="14:36">
      <c r="N47631" s="36"/>
      <c r="R47631" s="5"/>
      <c r="W47631"/>
      <c r="Y47631" s="36"/>
      <c r="AA47631" s="5"/>
      <c r="AC47631" s="36"/>
      <c r="AD47631" s="36"/>
      <c r="AE47631"/>
      <c r="AF47631"/>
      <c r="AH47631" s="36"/>
      <c r="AJ47631"/>
    </row>
    <row r="47632" spans="14:36">
      <c r="N47632" s="36"/>
      <c r="R47632" s="5"/>
      <c r="W47632"/>
      <c r="Y47632" s="36"/>
      <c r="AA47632" s="5"/>
      <c r="AC47632" s="36"/>
      <c r="AD47632" s="36"/>
      <c r="AE47632"/>
      <c r="AF47632"/>
      <c r="AH47632" s="36"/>
      <c r="AJ47632"/>
    </row>
    <row r="47633" spans="14:36">
      <c r="N47633" s="36"/>
      <c r="R47633" s="5"/>
      <c r="W47633"/>
      <c r="Y47633" s="36"/>
      <c r="AA47633" s="5"/>
      <c r="AC47633" s="36"/>
      <c r="AD47633" s="36"/>
      <c r="AE47633"/>
      <c r="AF47633"/>
      <c r="AH47633" s="36"/>
      <c r="AJ47633"/>
    </row>
    <row r="47634" spans="14:36">
      <c r="N47634" s="36"/>
      <c r="R47634" s="5"/>
      <c r="W47634"/>
      <c r="Y47634" s="36"/>
      <c r="AA47634" s="5"/>
      <c r="AC47634" s="36"/>
      <c r="AD47634" s="36"/>
      <c r="AE47634"/>
      <c r="AF47634"/>
      <c r="AH47634" s="36"/>
      <c r="AJ47634"/>
    </row>
    <row r="47635" spans="14:36">
      <c r="N47635" s="36"/>
      <c r="R47635" s="5"/>
      <c r="W47635"/>
      <c r="Y47635" s="36"/>
      <c r="AA47635" s="5"/>
      <c r="AC47635" s="36"/>
      <c r="AD47635" s="36"/>
      <c r="AE47635"/>
      <c r="AF47635"/>
      <c r="AH47635" s="36"/>
      <c r="AJ47635"/>
    </row>
    <row r="47636" spans="14:36">
      <c r="N47636" s="36"/>
      <c r="R47636" s="5"/>
      <c r="W47636"/>
      <c r="Y47636" s="36"/>
      <c r="AA47636" s="5"/>
      <c r="AC47636" s="36"/>
      <c r="AD47636" s="36"/>
      <c r="AE47636"/>
      <c r="AF47636"/>
      <c r="AH47636" s="36"/>
      <c r="AJ47636"/>
    </row>
    <row r="47637" spans="14:36">
      <c r="N47637" s="36"/>
      <c r="R47637" s="5"/>
      <c r="W47637"/>
      <c r="Y47637" s="36"/>
      <c r="AA47637" s="5"/>
      <c r="AC47637" s="36"/>
      <c r="AD47637" s="36"/>
      <c r="AE47637"/>
      <c r="AF47637"/>
      <c r="AH47637" s="36"/>
      <c r="AJ47637"/>
    </row>
    <row r="47638" spans="14:36">
      <c r="N47638" s="36"/>
      <c r="R47638" s="5"/>
      <c r="W47638"/>
      <c r="Y47638" s="36"/>
      <c r="AA47638" s="5"/>
      <c r="AC47638" s="36"/>
      <c r="AD47638" s="36"/>
      <c r="AE47638"/>
      <c r="AF47638"/>
      <c r="AH47638" s="36"/>
      <c r="AJ47638"/>
    </row>
    <row r="47639" spans="14:36">
      <c r="N47639" s="36"/>
      <c r="R47639" s="5"/>
      <c r="W47639"/>
      <c r="Y47639" s="36"/>
      <c r="AA47639" s="5"/>
      <c r="AC47639" s="36"/>
      <c r="AD47639" s="36"/>
      <c r="AE47639"/>
      <c r="AF47639"/>
      <c r="AH47639" s="36"/>
      <c r="AJ47639"/>
    </row>
    <row r="47640" spans="14:36">
      <c r="N47640" s="36"/>
      <c r="R47640" s="5"/>
      <c r="W47640"/>
      <c r="Y47640" s="36"/>
      <c r="AA47640" s="5"/>
      <c r="AC47640" s="36"/>
      <c r="AD47640" s="36"/>
      <c r="AE47640"/>
      <c r="AF47640"/>
      <c r="AH47640" s="36"/>
      <c r="AJ47640"/>
    </row>
    <row r="47641" spans="14:36">
      <c r="N47641" s="36"/>
      <c r="R47641" s="5"/>
      <c r="W47641"/>
      <c r="Y47641" s="36"/>
      <c r="AA47641" s="5"/>
      <c r="AC47641" s="36"/>
      <c r="AD47641" s="36"/>
      <c r="AE47641"/>
      <c r="AF47641"/>
      <c r="AH47641" s="36"/>
      <c r="AJ47641"/>
    </row>
    <row r="47642" spans="14:36">
      <c r="N47642" s="36"/>
      <c r="R47642" s="5"/>
      <c r="W47642"/>
      <c r="Y47642" s="36"/>
      <c r="AA47642" s="5"/>
      <c r="AC47642" s="36"/>
      <c r="AD47642" s="36"/>
      <c r="AE47642"/>
      <c r="AF47642"/>
      <c r="AH47642" s="36"/>
      <c r="AJ47642"/>
    </row>
    <row r="47643" spans="14:36">
      <c r="N47643" s="36"/>
      <c r="R47643" s="5"/>
      <c r="W47643"/>
      <c r="Y47643" s="36"/>
      <c r="AA47643" s="5"/>
      <c r="AC47643" s="36"/>
      <c r="AD47643" s="36"/>
      <c r="AE47643"/>
      <c r="AF47643"/>
      <c r="AH47643" s="36"/>
      <c r="AJ47643"/>
    </row>
    <row r="47644" spans="14:36">
      <c r="N47644" s="36"/>
      <c r="R47644" s="5"/>
      <c r="W47644"/>
      <c r="Y47644" s="36"/>
      <c r="AA47644" s="5"/>
      <c r="AC47644" s="36"/>
      <c r="AD47644" s="36"/>
      <c r="AE47644"/>
      <c r="AF47644"/>
      <c r="AH47644" s="36"/>
      <c r="AJ47644"/>
    </row>
    <row r="47645" spans="14:36">
      <c r="N47645" s="36"/>
      <c r="R47645" s="5"/>
      <c r="W47645"/>
      <c r="Y47645" s="36"/>
      <c r="AA47645" s="5"/>
      <c r="AC47645" s="36"/>
      <c r="AD47645" s="36"/>
      <c r="AE47645"/>
      <c r="AF47645"/>
      <c r="AH47645" s="36"/>
      <c r="AJ47645"/>
    </row>
    <row r="47646" spans="14:36">
      <c r="N47646" s="36"/>
      <c r="R47646" s="5"/>
      <c r="W47646"/>
      <c r="Y47646" s="36"/>
      <c r="AA47646" s="5"/>
      <c r="AC47646" s="36"/>
      <c r="AD47646" s="36"/>
      <c r="AE47646"/>
      <c r="AF47646"/>
      <c r="AH47646" s="36"/>
      <c r="AJ47646"/>
    </row>
    <row r="47647" spans="14:36">
      <c r="N47647" s="36"/>
      <c r="R47647" s="5"/>
      <c r="W47647"/>
      <c r="Y47647" s="36"/>
      <c r="AA47647" s="5"/>
      <c r="AC47647" s="36"/>
      <c r="AD47647" s="36"/>
      <c r="AE47647"/>
      <c r="AF47647"/>
      <c r="AH47647" s="36"/>
      <c r="AJ47647"/>
    </row>
    <row r="47648" spans="14:36">
      <c r="N47648" s="36"/>
      <c r="R47648" s="5"/>
      <c r="W47648"/>
      <c r="Y47648" s="36"/>
      <c r="AA47648" s="5"/>
      <c r="AC47648" s="36"/>
      <c r="AD47648" s="36"/>
      <c r="AE47648"/>
      <c r="AF47648"/>
      <c r="AH47648" s="36"/>
      <c r="AJ47648"/>
    </row>
    <row r="47649" spans="14:36">
      <c r="N47649" s="36"/>
      <c r="R47649" s="5"/>
      <c r="W47649"/>
      <c r="Y47649" s="36"/>
      <c r="AA47649" s="5"/>
      <c r="AC47649" s="36"/>
      <c r="AD47649" s="36"/>
      <c r="AE47649"/>
      <c r="AF47649"/>
      <c r="AH47649" s="36"/>
      <c r="AJ47649"/>
    </row>
    <row r="47650" spans="14:36">
      <c r="N47650" s="36"/>
      <c r="R47650" s="5"/>
      <c r="W47650"/>
      <c r="Y47650" s="36"/>
      <c r="AA47650" s="5"/>
      <c r="AC47650" s="36"/>
      <c r="AD47650" s="36"/>
      <c r="AE47650"/>
      <c r="AF47650"/>
      <c r="AH47650" s="36"/>
      <c r="AJ47650"/>
    </row>
    <row r="47651" spans="14:36">
      <c r="N47651" s="36"/>
      <c r="R47651" s="5"/>
      <c r="W47651"/>
      <c r="Y47651" s="36"/>
      <c r="AA47651" s="5"/>
      <c r="AC47651" s="36"/>
      <c r="AD47651" s="36"/>
      <c r="AE47651"/>
      <c r="AF47651"/>
      <c r="AH47651" s="36"/>
      <c r="AJ47651"/>
    </row>
    <row r="47652" spans="14:36">
      <c r="N47652" s="36"/>
      <c r="R47652" s="5"/>
      <c r="W47652"/>
      <c r="Y47652" s="36"/>
      <c r="AA47652" s="5"/>
      <c r="AC47652" s="36"/>
      <c r="AD47652" s="36"/>
      <c r="AE47652"/>
      <c r="AF47652"/>
      <c r="AH47652" s="36"/>
      <c r="AJ47652"/>
    </row>
    <row r="47653" spans="14:36">
      <c r="N47653" s="36"/>
      <c r="R47653" s="5"/>
      <c r="W47653"/>
      <c r="Y47653" s="36"/>
      <c r="AA47653" s="5"/>
      <c r="AC47653" s="36"/>
      <c r="AD47653" s="36"/>
      <c r="AE47653"/>
      <c r="AF47653"/>
      <c r="AH47653" s="36"/>
      <c r="AJ47653"/>
    </row>
    <row r="47654" spans="14:36">
      <c r="N47654" s="36"/>
      <c r="R47654" s="5"/>
      <c r="W47654"/>
      <c r="Y47654" s="36"/>
      <c r="AA47654" s="5"/>
      <c r="AC47654" s="36"/>
      <c r="AD47654" s="36"/>
      <c r="AE47654"/>
      <c r="AF47654"/>
      <c r="AH47654" s="36"/>
      <c r="AJ47654"/>
    </row>
    <row r="47655" spans="14:36">
      <c r="N47655" s="36"/>
      <c r="R47655" s="5"/>
      <c r="W47655"/>
      <c r="Y47655" s="36"/>
      <c r="AA47655" s="5"/>
      <c r="AC47655" s="36"/>
      <c r="AD47655" s="36"/>
      <c r="AE47655"/>
      <c r="AF47655"/>
      <c r="AH47655" s="36"/>
      <c r="AJ47655"/>
    </row>
    <row r="47656" spans="14:36">
      <c r="N47656" s="36"/>
      <c r="R47656" s="5"/>
      <c r="W47656"/>
      <c r="Y47656" s="36"/>
      <c r="AA47656" s="5"/>
      <c r="AC47656" s="36"/>
      <c r="AD47656" s="36"/>
      <c r="AE47656"/>
      <c r="AF47656"/>
      <c r="AH47656" s="36"/>
      <c r="AJ47656"/>
    </row>
    <row r="47657" spans="14:36">
      <c r="N47657" s="36"/>
      <c r="R47657" s="5"/>
      <c r="W47657"/>
      <c r="Y47657" s="36"/>
      <c r="AA47657" s="5"/>
      <c r="AC47657" s="36"/>
      <c r="AD47657" s="36"/>
      <c r="AE47657"/>
      <c r="AF47657"/>
      <c r="AH47657" s="36"/>
      <c r="AJ47657"/>
    </row>
    <row r="47658" spans="14:36">
      <c r="N47658" s="36"/>
      <c r="R47658" s="5"/>
      <c r="W47658"/>
      <c r="Y47658" s="36"/>
      <c r="AA47658" s="5"/>
      <c r="AC47658" s="36"/>
      <c r="AD47658" s="36"/>
      <c r="AE47658"/>
      <c r="AF47658"/>
      <c r="AH47658" s="36"/>
      <c r="AJ47658"/>
    </row>
    <row r="47659" spans="14:36">
      <c r="N47659" s="36"/>
      <c r="R47659" s="5"/>
      <c r="W47659"/>
      <c r="Y47659" s="36"/>
      <c r="AA47659" s="5"/>
      <c r="AC47659" s="36"/>
      <c r="AD47659" s="36"/>
      <c r="AE47659"/>
      <c r="AF47659"/>
      <c r="AH47659" s="36"/>
      <c r="AJ47659"/>
    </row>
    <row r="47660" spans="14:36">
      <c r="N47660" s="36"/>
      <c r="R47660" s="5"/>
      <c r="W47660"/>
      <c r="Y47660" s="36"/>
      <c r="AA47660" s="5"/>
      <c r="AC47660" s="36"/>
      <c r="AD47660" s="36"/>
      <c r="AE47660"/>
      <c r="AF47660"/>
      <c r="AH47660" s="36"/>
      <c r="AJ47660"/>
    </row>
    <row r="47661" spans="14:36">
      <c r="N47661" s="36"/>
      <c r="R47661" s="5"/>
      <c r="W47661"/>
      <c r="Y47661" s="36"/>
      <c r="AA47661" s="5"/>
      <c r="AC47661" s="36"/>
      <c r="AD47661" s="36"/>
      <c r="AE47661"/>
      <c r="AF47661"/>
      <c r="AH47661" s="36"/>
      <c r="AJ47661"/>
    </row>
    <row r="47662" spans="14:36">
      <c r="N47662" s="36"/>
      <c r="R47662" s="5"/>
      <c r="W47662"/>
      <c r="Y47662" s="36"/>
      <c r="AA47662" s="5"/>
      <c r="AC47662" s="36"/>
      <c r="AD47662" s="36"/>
      <c r="AE47662"/>
      <c r="AF47662"/>
      <c r="AH47662" s="36"/>
      <c r="AJ47662"/>
    </row>
    <row r="47663" spans="14:36">
      <c r="N47663" s="36"/>
      <c r="R47663" s="5"/>
      <c r="W47663"/>
      <c r="Y47663" s="36"/>
      <c r="AA47663" s="5"/>
      <c r="AC47663" s="36"/>
      <c r="AD47663" s="36"/>
      <c r="AE47663"/>
      <c r="AF47663"/>
      <c r="AH47663" s="36"/>
      <c r="AJ47663"/>
    </row>
    <row r="47664" spans="14:36">
      <c r="N47664" s="36"/>
      <c r="R47664" s="5"/>
      <c r="W47664"/>
      <c r="Y47664" s="36"/>
      <c r="AA47664" s="5"/>
      <c r="AC47664" s="36"/>
      <c r="AD47664" s="36"/>
      <c r="AE47664"/>
      <c r="AF47664"/>
      <c r="AH47664" s="36"/>
      <c r="AJ47664"/>
    </row>
    <row r="47665" spans="14:36">
      <c r="N47665" s="36"/>
      <c r="R47665" s="5"/>
      <c r="W47665"/>
      <c r="Y47665" s="36"/>
      <c r="AA47665" s="5"/>
      <c r="AC47665" s="36"/>
      <c r="AD47665" s="36"/>
      <c r="AE47665"/>
      <c r="AF47665"/>
      <c r="AH47665" s="36"/>
      <c r="AJ47665"/>
    </row>
    <row r="47666" spans="14:36">
      <c r="N47666" s="36"/>
      <c r="R47666" s="5"/>
      <c r="W47666"/>
      <c r="Y47666" s="36"/>
      <c r="AA47666" s="5"/>
      <c r="AC47666" s="36"/>
      <c r="AD47666" s="36"/>
      <c r="AE47666"/>
      <c r="AF47666"/>
      <c r="AH47666" s="36"/>
      <c r="AJ47666"/>
    </row>
    <row r="47667" spans="14:36">
      <c r="N47667" s="36"/>
      <c r="R47667" s="5"/>
      <c r="W47667"/>
      <c r="Y47667" s="36"/>
      <c r="AA47667" s="5"/>
      <c r="AC47667" s="36"/>
      <c r="AD47667" s="36"/>
      <c r="AE47667"/>
      <c r="AF47667"/>
      <c r="AH47667" s="36"/>
      <c r="AJ47667"/>
    </row>
    <row r="47668" spans="14:36">
      <c r="N47668" s="36"/>
      <c r="R47668" s="5"/>
      <c r="W47668"/>
      <c r="Y47668" s="36"/>
      <c r="AA47668" s="5"/>
      <c r="AC47668" s="36"/>
      <c r="AD47668" s="36"/>
      <c r="AE47668"/>
      <c r="AF47668"/>
      <c r="AH47668" s="36"/>
      <c r="AJ47668"/>
    </row>
    <row r="47669" spans="14:36">
      <c r="N47669" s="36"/>
      <c r="R47669" s="5"/>
      <c r="W47669"/>
      <c r="Y47669" s="36"/>
      <c r="AA47669" s="5"/>
      <c r="AC47669" s="36"/>
      <c r="AD47669" s="36"/>
      <c r="AE47669"/>
      <c r="AF47669"/>
      <c r="AH47669" s="36"/>
      <c r="AJ47669"/>
    </row>
    <row r="47670" spans="14:36">
      <c r="N47670" s="36"/>
      <c r="R47670" s="5"/>
      <c r="W47670"/>
      <c r="Y47670" s="36"/>
      <c r="AA47670" s="5"/>
      <c r="AC47670" s="36"/>
      <c r="AD47670" s="36"/>
      <c r="AE47670"/>
      <c r="AF47670"/>
      <c r="AH47670" s="36"/>
      <c r="AJ47670"/>
    </row>
    <row r="47671" spans="14:36">
      <c r="N47671" s="36"/>
      <c r="R47671" s="5"/>
      <c r="W47671"/>
      <c r="Y47671" s="36"/>
      <c r="AA47671" s="5"/>
      <c r="AC47671" s="36"/>
      <c r="AD47671" s="36"/>
      <c r="AE47671"/>
      <c r="AF47671"/>
      <c r="AH47671" s="36"/>
      <c r="AJ47671"/>
    </row>
    <row r="47672" spans="14:36">
      <c r="N47672" s="36"/>
      <c r="R47672" s="5"/>
      <c r="W47672"/>
      <c r="Y47672" s="36"/>
      <c r="AA47672" s="5"/>
      <c r="AC47672" s="36"/>
      <c r="AD47672" s="36"/>
      <c r="AE47672"/>
      <c r="AF47672"/>
      <c r="AH47672" s="36"/>
      <c r="AJ47672"/>
    </row>
    <row r="47673" spans="14:36">
      <c r="N47673" s="36"/>
      <c r="R47673" s="5"/>
      <c r="W47673"/>
      <c r="Y47673" s="36"/>
      <c r="AA47673" s="5"/>
      <c r="AC47673" s="36"/>
      <c r="AD47673" s="36"/>
      <c r="AE47673"/>
      <c r="AF47673"/>
      <c r="AH47673" s="36"/>
      <c r="AJ47673"/>
    </row>
    <row r="47674" spans="14:36">
      <c r="N47674" s="36"/>
      <c r="R47674" s="5"/>
      <c r="W47674"/>
      <c r="Y47674" s="36"/>
      <c r="AA47674" s="5"/>
      <c r="AC47674" s="36"/>
      <c r="AD47674" s="36"/>
      <c r="AE47674"/>
      <c r="AF47674"/>
      <c r="AH47674" s="36"/>
      <c r="AJ47674"/>
    </row>
    <row r="47675" spans="14:36">
      <c r="N47675" s="36"/>
      <c r="R47675" s="5"/>
      <c r="W47675"/>
      <c r="Y47675" s="36"/>
      <c r="AA47675" s="5"/>
      <c r="AC47675" s="36"/>
      <c r="AD47675" s="36"/>
      <c r="AE47675"/>
      <c r="AF47675"/>
      <c r="AH47675" s="36"/>
      <c r="AJ47675"/>
    </row>
    <row r="47676" spans="14:36">
      <c r="N47676" s="36"/>
      <c r="R47676" s="5"/>
      <c r="W47676"/>
      <c r="Y47676" s="36"/>
      <c r="AA47676" s="5"/>
      <c r="AC47676" s="36"/>
      <c r="AD47676" s="36"/>
      <c r="AE47676"/>
      <c r="AF47676"/>
      <c r="AH47676" s="36"/>
      <c r="AJ47676"/>
    </row>
    <row r="47677" spans="14:36">
      <c r="N47677" s="36"/>
      <c r="R47677" s="5"/>
      <c r="W47677"/>
      <c r="Y47677" s="36"/>
      <c r="AA47677" s="5"/>
      <c r="AC47677" s="36"/>
      <c r="AD47677" s="36"/>
      <c r="AE47677"/>
      <c r="AF47677"/>
      <c r="AH47677" s="36"/>
      <c r="AJ47677"/>
    </row>
    <row r="47678" spans="14:36">
      <c r="N47678" s="36"/>
      <c r="R47678" s="5"/>
      <c r="W47678"/>
      <c r="Y47678" s="36"/>
      <c r="AA47678" s="5"/>
      <c r="AC47678" s="36"/>
      <c r="AD47678" s="36"/>
      <c r="AE47678"/>
      <c r="AF47678"/>
      <c r="AH47678" s="36"/>
      <c r="AJ47678"/>
    </row>
    <row r="47679" spans="14:36">
      <c r="N47679" s="36"/>
      <c r="R47679" s="5"/>
      <c r="W47679"/>
      <c r="Y47679" s="36"/>
      <c r="AA47679" s="5"/>
      <c r="AC47679" s="36"/>
      <c r="AD47679" s="36"/>
      <c r="AE47679"/>
      <c r="AF47679"/>
      <c r="AH47679" s="36"/>
      <c r="AJ47679"/>
    </row>
    <row r="47680" spans="14:36">
      <c r="N47680" s="36"/>
      <c r="R47680" s="5"/>
      <c r="W47680"/>
      <c r="Y47680" s="36"/>
      <c r="AA47680" s="5"/>
      <c r="AC47680" s="36"/>
      <c r="AD47680" s="36"/>
      <c r="AE47680"/>
      <c r="AF47680"/>
      <c r="AH47680" s="36"/>
      <c r="AJ47680"/>
    </row>
    <row r="47681" spans="14:36">
      <c r="N47681" s="36"/>
      <c r="R47681" s="5"/>
      <c r="W47681"/>
      <c r="Y47681" s="36"/>
      <c r="AA47681" s="5"/>
      <c r="AC47681" s="36"/>
      <c r="AD47681" s="36"/>
      <c r="AE47681"/>
      <c r="AF47681"/>
      <c r="AH47681" s="36"/>
      <c r="AJ47681"/>
    </row>
    <row r="47682" spans="14:36">
      <c r="N47682" s="36"/>
      <c r="R47682" s="5"/>
      <c r="W47682"/>
      <c r="Y47682" s="36"/>
      <c r="AA47682" s="5"/>
      <c r="AC47682" s="36"/>
      <c r="AD47682" s="36"/>
      <c r="AE47682"/>
      <c r="AF47682"/>
      <c r="AH47682" s="36"/>
      <c r="AJ47682"/>
    </row>
    <row r="47683" spans="14:36">
      <c r="N47683" s="36"/>
      <c r="R47683" s="5"/>
      <c r="W47683"/>
      <c r="Y47683" s="36"/>
      <c r="AA47683" s="5"/>
      <c r="AC47683" s="36"/>
      <c r="AD47683" s="36"/>
      <c r="AE47683"/>
      <c r="AF47683"/>
      <c r="AH47683" s="36"/>
      <c r="AJ47683"/>
    </row>
    <row r="47684" spans="14:36">
      <c r="N47684" s="36"/>
      <c r="R47684" s="5"/>
      <c r="W47684"/>
      <c r="Y47684" s="36"/>
      <c r="AA47684" s="5"/>
      <c r="AC47684" s="36"/>
      <c r="AD47684" s="36"/>
      <c r="AE47684"/>
      <c r="AF47684"/>
      <c r="AH47684" s="36"/>
      <c r="AJ47684"/>
    </row>
    <row r="47685" spans="14:36">
      <c r="N47685" s="36"/>
      <c r="R47685" s="5"/>
      <c r="W47685"/>
      <c r="Y47685" s="36"/>
      <c r="AA47685" s="5"/>
      <c r="AC47685" s="36"/>
      <c r="AD47685" s="36"/>
      <c r="AE47685"/>
      <c r="AF47685"/>
      <c r="AH47685" s="36"/>
      <c r="AJ47685"/>
    </row>
    <row r="47686" spans="14:36">
      <c r="N47686" s="36"/>
      <c r="R47686" s="5"/>
      <c r="W47686"/>
      <c r="Y47686" s="36"/>
      <c r="AA47686" s="5"/>
      <c r="AC47686" s="36"/>
      <c r="AD47686" s="36"/>
      <c r="AE47686"/>
      <c r="AF47686"/>
      <c r="AH47686" s="36"/>
      <c r="AJ47686"/>
    </row>
    <row r="47687" spans="14:36">
      <c r="N47687" s="36"/>
      <c r="R47687" s="5"/>
      <c r="W47687"/>
      <c r="Y47687" s="36"/>
      <c r="AA47687" s="5"/>
      <c r="AC47687" s="36"/>
      <c r="AD47687" s="36"/>
      <c r="AE47687"/>
      <c r="AF47687"/>
      <c r="AH47687" s="36"/>
      <c r="AJ47687"/>
    </row>
    <row r="47688" spans="14:36">
      <c r="N47688" s="36"/>
      <c r="R47688" s="5"/>
      <c r="W47688"/>
      <c r="Y47688" s="36"/>
      <c r="AA47688" s="5"/>
      <c r="AC47688" s="36"/>
      <c r="AD47688" s="36"/>
      <c r="AE47688"/>
      <c r="AF47688"/>
      <c r="AH47688" s="36"/>
      <c r="AJ47688"/>
    </row>
    <row r="47689" spans="14:36">
      <c r="N47689" s="36"/>
      <c r="R47689" s="5"/>
      <c r="W47689"/>
      <c r="Y47689" s="36"/>
      <c r="AA47689" s="5"/>
      <c r="AC47689" s="36"/>
      <c r="AD47689" s="36"/>
      <c r="AE47689"/>
      <c r="AF47689"/>
      <c r="AH47689" s="36"/>
      <c r="AJ47689"/>
    </row>
    <row r="47690" spans="14:36">
      <c r="N47690" s="36"/>
      <c r="R47690" s="5"/>
      <c r="W47690"/>
      <c r="Y47690" s="36"/>
      <c r="AA47690" s="5"/>
      <c r="AC47690" s="36"/>
      <c r="AD47690" s="36"/>
      <c r="AE47690"/>
      <c r="AF47690"/>
      <c r="AH47690" s="36"/>
      <c r="AJ47690"/>
    </row>
    <row r="47691" spans="14:36">
      <c r="N47691" s="36"/>
      <c r="R47691" s="5"/>
      <c r="W47691"/>
      <c r="Y47691" s="36"/>
      <c r="AA47691" s="5"/>
      <c r="AC47691" s="36"/>
      <c r="AD47691" s="36"/>
      <c r="AE47691"/>
      <c r="AF47691"/>
      <c r="AH47691" s="36"/>
      <c r="AJ47691"/>
    </row>
    <row r="47692" spans="14:36">
      <c r="N47692" s="36"/>
      <c r="R47692" s="5"/>
      <c r="W47692"/>
      <c r="Y47692" s="36"/>
      <c r="AA47692" s="5"/>
      <c r="AC47692" s="36"/>
      <c r="AD47692" s="36"/>
      <c r="AE47692"/>
      <c r="AF47692"/>
      <c r="AH47692" s="36"/>
      <c r="AJ47692"/>
    </row>
    <row r="47693" spans="14:36">
      <c r="N47693" s="36"/>
      <c r="R47693" s="5"/>
      <c r="W47693"/>
      <c r="Y47693" s="36"/>
      <c r="AA47693" s="5"/>
      <c r="AC47693" s="36"/>
      <c r="AD47693" s="36"/>
      <c r="AE47693"/>
      <c r="AF47693"/>
      <c r="AH47693" s="36"/>
      <c r="AJ47693"/>
    </row>
    <row r="47694" spans="14:36">
      <c r="N47694" s="36"/>
      <c r="R47694" s="5"/>
      <c r="W47694"/>
      <c r="Y47694" s="36"/>
      <c r="AA47694" s="5"/>
      <c r="AC47694" s="36"/>
      <c r="AD47694" s="36"/>
      <c r="AE47694"/>
      <c r="AF47694"/>
      <c r="AH47694" s="36"/>
      <c r="AJ47694"/>
    </row>
    <row r="47695" spans="14:36">
      <c r="N47695" s="36"/>
      <c r="R47695" s="5"/>
      <c r="W47695"/>
      <c r="Y47695" s="36"/>
      <c r="AA47695" s="5"/>
      <c r="AC47695" s="36"/>
      <c r="AD47695" s="36"/>
      <c r="AE47695"/>
      <c r="AF47695"/>
      <c r="AH47695" s="36"/>
      <c r="AJ47695"/>
    </row>
    <row r="47696" spans="14:36">
      <c r="N47696" s="36"/>
      <c r="R47696" s="5"/>
      <c r="W47696"/>
      <c r="Y47696" s="36"/>
      <c r="AA47696" s="5"/>
      <c r="AC47696" s="36"/>
      <c r="AD47696" s="36"/>
      <c r="AE47696"/>
      <c r="AF47696"/>
      <c r="AH47696" s="36"/>
      <c r="AJ47696"/>
    </row>
    <row r="47697" spans="14:36">
      <c r="N47697" s="36"/>
      <c r="R47697" s="5"/>
      <c r="W47697"/>
      <c r="Y47697" s="36"/>
      <c r="AA47697" s="5"/>
      <c r="AC47697" s="36"/>
      <c r="AD47697" s="36"/>
      <c r="AE47697"/>
      <c r="AF47697"/>
      <c r="AH47697" s="36"/>
      <c r="AJ47697"/>
    </row>
    <row r="47698" spans="14:36">
      <c r="N47698" s="36"/>
      <c r="R47698" s="5"/>
      <c r="W47698"/>
      <c r="Y47698" s="36"/>
      <c r="AA47698" s="5"/>
      <c r="AC47698" s="36"/>
      <c r="AD47698" s="36"/>
      <c r="AE47698"/>
      <c r="AF47698"/>
      <c r="AH47698" s="36"/>
      <c r="AJ47698"/>
    </row>
    <row r="47699" spans="14:36">
      <c r="N47699" s="36"/>
      <c r="R47699" s="5"/>
      <c r="W47699"/>
      <c r="Y47699" s="36"/>
      <c r="AA47699" s="5"/>
      <c r="AC47699" s="36"/>
      <c r="AD47699" s="36"/>
      <c r="AE47699"/>
      <c r="AF47699"/>
      <c r="AH47699" s="36"/>
      <c r="AJ47699"/>
    </row>
    <row r="47700" spans="14:36">
      <c r="N47700" s="36"/>
      <c r="R47700" s="5"/>
      <c r="W47700"/>
      <c r="Y47700" s="36"/>
      <c r="AA47700" s="5"/>
      <c r="AC47700" s="36"/>
      <c r="AD47700" s="36"/>
      <c r="AE47700"/>
      <c r="AF47700"/>
      <c r="AH47700" s="36"/>
      <c r="AJ47700"/>
    </row>
    <row r="47701" spans="14:36">
      <c r="N47701" s="36"/>
      <c r="R47701" s="5"/>
      <c r="W47701"/>
      <c r="Y47701" s="36"/>
      <c r="AA47701" s="5"/>
      <c r="AC47701" s="36"/>
      <c r="AD47701" s="36"/>
      <c r="AE47701"/>
      <c r="AF47701"/>
      <c r="AH47701" s="36"/>
      <c r="AJ47701"/>
    </row>
    <row r="47702" spans="14:36">
      <c r="N47702" s="36"/>
      <c r="R47702" s="5"/>
      <c r="W47702"/>
      <c r="Y47702" s="36"/>
      <c r="AA47702" s="5"/>
      <c r="AC47702" s="36"/>
      <c r="AD47702" s="36"/>
      <c r="AE47702"/>
      <c r="AF47702"/>
      <c r="AH47702" s="36"/>
      <c r="AJ47702"/>
    </row>
    <row r="47703" spans="14:36">
      <c r="N47703" s="36"/>
      <c r="R47703" s="5"/>
      <c r="W47703"/>
      <c r="Y47703" s="36"/>
      <c r="AA47703" s="5"/>
      <c r="AC47703" s="36"/>
      <c r="AD47703" s="36"/>
      <c r="AE47703"/>
      <c r="AF47703"/>
      <c r="AH47703" s="36"/>
      <c r="AJ47703"/>
    </row>
    <row r="47704" spans="14:36">
      <c r="N47704" s="36"/>
      <c r="R47704" s="5"/>
      <c r="W47704"/>
      <c r="Y47704" s="36"/>
      <c r="AA47704" s="5"/>
      <c r="AC47704" s="36"/>
      <c r="AD47704" s="36"/>
      <c r="AE47704"/>
      <c r="AF47704"/>
      <c r="AH47704" s="36"/>
      <c r="AJ47704"/>
    </row>
    <row r="47705" spans="14:36">
      <c r="N47705" s="36"/>
      <c r="R47705" s="5"/>
      <c r="W47705"/>
      <c r="Y47705" s="36"/>
      <c r="AA47705" s="5"/>
      <c r="AC47705" s="36"/>
      <c r="AD47705" s="36"/>
      <c r="AE47705"/>
      <c r="AF47705"/>
      <c r="AH47705" s="36"/>
      <c r="AJ47705"/>
    </row>
    <row r="47706" spans="14:36">
      <c r="N47706" s="36"/>
      <c r="R47706" s="5"/>
      <c r="W47706"/>
      <c r="Y47706" s="36"/>
      <c r="AA47706" s="5"/>
      <c r="AC47706" s="36"/>
      <c r="AD47706" s="36"/>
      <c r="AE47706"/>
      <c r="AF47706"/>
      <c r="AH47706" s="36"/>
      <c r="AJ47706"/>
    </row>
    <row r="47707" spans="14:36">
      <c r="N47707" s="36"/>
      <c r="R47707" s="5"/>
      <c r="W47707"/>
      <c r="Y47707" s="36"/>
      <c r="AA47707" s="5"/>
      <c r="AC47707" s="36"/>
      <c r="AD47707" s="36"/>
      <c r="AE47707"/>
      <c r="AF47707"/>
      <c r="AH47707" s="36"/>
      <c r="AJ47707"/>
    </row>
    <row r="47708" spans="14:36">
      <c r="N47708" s="36"/>
      <c r="R47708" s="5"/>
      <c r="W47708"/>
      <c r="Y47708" s="36"/>
      <c r="AA47708" s="5"/>
      <c r="AC47708" s="36"/>
      <c r="AD47708" s="36"/>
      <c r="AE47708"/>
      <c r="AF47708"/>
      <c r="AH47708" s="36"/>
      <c r="AJ47708"/>
    </row>
    <row r="47709" spans="14:36">
      <c r="N47709" s="36"/>
      <c r="R47709" s="5"/>
      <c r="W47709"/>
      <c r="Y47709" s="36"/>
      <c r="AA47709" s="5"/>
      <c r="AC47709" s="36"/>
      <c r="AD47709" s="36"/>
      <c r="AE47709"/>
      <c r="AF47709"/>
      <c r="AH47709" s="36"/>
      <c r="AJ47709"/>
    </row>
    <row r="47710" spans="14:36">
      <c r="N47710" s="36"/>
      <c r="R47710" s="5"/>
      <c r="W47710"/>
      <c r="Y47710" s="36"/>
      <c r="AA47710" s="5"/>
      <c r="AC47710" s="36"/>
      <c r="AD47710" s="36"/>
      <c r="AE47710"/>
      <c r="AF47710"/>
      <c r="AH47710" s="36"/>
      <c r="AJ47710"/>
    </row>
    <row r="47711" spans="14:36">
      <c r="N47711" s="36"/>
      <c r="R47711" s="5"/>
      <c r="W47711"/>
      <c r="Y47711" s="36"/>
      <c r="AA47711" s="5"/>
      <c r="AC47711" s="36"/>
      <c r="AD47711" s="36"/>
      <c r="AE47711"/>
      <c r="AF47711"/>
      <c r="AH47711" s="36"/>
      <c r="AJ47711"/>
    </row>
    <row r="47712" spans="14:36">
      <c r="N47712" s="36"/>
      <c r="R47712" s="5"/>
      <c r="W47712"/>
      <c r="Y47712" s="36"/>
      <c r="AA47712" s="5"/>
      <c r="AC47712" s="36"/>
      <c r="AD47712" s="36"/>
      <c r="AE47712"/>
      <c r="AF47712"/>
      <c r="AH47712" s="36"/>
      <c r="AJ47712"/>
    </row>
    <row r="47713" spans="14:36">
      <c r="N47713" s="36"/>
      <c r="R47713" s="5"/>
      <c r="W47713"/>
      <c r="Y47713" s="36"/>
      <c r="AA47713" s="5"/>
      <c r="AC47713" s="36"/>
      <c r="AD47713" s="36"/>
      <c r="AE47713"/>
      <c r="AF47713"/>
      <c r="AH47713" s="36"/>
      <c r="AJ47713"/>
    </row>
    <row r="47714" spans="14:36">
      <c r="N47714" s="36"/>
      <c r="R47714" s="5"/>
      <c r="W47714"/>
      <c r="Y47714" s="36"/>
      <c r="AA47714" s="5"/>
      <c r="AC47714" s="36"/>
      <c r="AD47714" s="36"/>
      <c r="AE47714"/>
      <c r="AF47714"/>
      <c r="AH47714" s="36"/>
      <c r="AJ47714"/>
    </row>
    <row r="47715" spans="14:36">
      <c r="N47715" s="36"/>
      <c r="R47715" s="5"/>
      <c r="W47715"/>
      <c r="Y47715" s="36"/>
      <c r="AA47715" s="5"/>
      <c r="AC47715" s="36"/>
      <c r="AD47715" s="36"/>
      <c r="AE47715"/>
      <c r="AF47715"/>
      <c r="AH47715" s="36"/>
      <c r="AJ47715"/>
    </row>
    <row r="47716" spans="14:36">
      <c r="N47716" s="36"/>
      <c r="R47716" s="5"/>
      <c r="W47716"/>
      <c r="Y47716" s="36"/>
      <c r="AA47716" s="5"/>
      <c r="AC47716" s="36"/>
      <c r="AD47716" s="36"/>
      <c r="AE47716"/>
      <c r="AF47716"/>
      <c r="AH47716" s="36"/>
      <c r="AJ47716"/>
    </row>
    <row r="47717" spans="14:36">
      <c r="N47717" s="36"/>
      <c r="R47717" s="5"/>
      <c r="W47717"/>
      <c r="Y47717" s="36"/>
      <c r="AA47717" s="5"/>
      <c r="AC47717" s="36"/>
      <c r="AD47717" s="36"/>
      <c r="AE47717"/>
      <c r="AF47717"/>
      <c r="AH47717" s="36"/>
      <c r="AJ47717"/>
    </row>
    <row r="47718" spans="14:36">
      <c r="N47718" s="36"/>
      <c r="R47718" s="5"/>
      <c r="W47718"/>
      <c r="Y47718" s="36"/>
      <c r="AA47718" s="5"/>
      <c r="AC47718" s="36"/>
      <c r="AD47718" s="36"/>
      <c r="AE47718"/>
      <c r="AF47718"/>
      <c r="AH47718" s="36"/>
      <c r="AJ47718"/>
    </row>
    <row r="47719" spans="14:36">
      <c r="N47719" s="36"/>
      <c r="R47719" s="5"/>
      <c r="W47719"/>
      <c r="Y47719" s="36"/>
      <c r="AA47719" s="5"/>
      <c r="AC47719" s="36"/>
      <c r="AD47719" s="36"/>
      <c r="AE47719"/>
      <c r="AF47719"/>
      <c r="AH47719" s="36"/>
      <c r="AJ47719"/>
    </row>
    <row r="47720" spans="14:36">
      <c r="N47720" s="36"/>
      <c r="R47720" s="5"/>
      <c r="W47720"/>
      <c r="Y47720" s="36"/>
      <c r="AA47720" s="5"/>
      <c r="AC47720" s="36"/>
      <c r="AD47720" s="36"/>
      <c r="AE47720"/>
      <c r="AF47720"/>
      <c r="AH47720" s="36"/>
      <c r="AJ47720"/>
    </row>
    <row r="47721" spans="14:36">
      <c r="N47721" s="36"/>
      <c r="R47721" s="5"/>
      <c r="W47721"/>
      <c r="Y47721" s="36"/>
      <c r="AA47721" s="5"/>
      <c r="AC47721" s="36"/>
      <c r="AD47721" s="36"/>
      <c r="AE47721"/>
      <c r="AF47721"/>
      <c r="AH47721" s="36"/>
      <c r="AJ47721"/>
    </row>
    <row r="47722" spans="14:36">
      <c r="N47722" s="36"/>
      <c r="R47722" s="5"/>
      <c r="W47722"/>
      <c r="Y47722" s="36"/>
      <c r="AA47722" s="5"/>
      <c r="AC47722" s="36"/>
      <c r="AD47722" s="36"/>
      <c r="AE47722"/>
      <c r="AF47722"/>
      <c r="AH47722" s="36"/>
      <c r="AJ47722"/>
    </row>
    <row r="47723" spans="14:36">
      <c r="N47723" s="36"/>
      <c r="R47723" s="5"/>
      <c r="W47723"/>
      <c r="Y47723" s="36"/>
      <c r="AA47723" s="5"/>
      <c r="AC47723" s="36"/>
      <c r="AD47723" s="36"/>
      <c r="AE47723"/>
      <c r="AF47723"/>
      <c r="AH47723" s="36"/>
      <c r="AJ47723"/>
    </row>
    <row r="47724" spans="14:36">
      <c r="N47724" s="36"/>
      <c r="R47724" s="5"/>
      <c r="W47724"/>
      <c r="Y47724" s="36"/>
      <c r="AA47724" s="5"/>
      <c r="AC47724" s="36"/>
      <c r="AD47724" s="36"/>
      <c r="AE47724"/>
      <c r="AF47724"/>
      <c r="AH47724" s="36"/>
      <c r="AJ47724"/>
    </row>
    <row r="47725" spans="14:36">
      <c r="N47725" s="36"/>
      <c r="R47725" s="5"/>
      <c r="W47725"/>
      <c r="Y47725" s="36"/>
      <c r="AA47725" s="5"/>
      <c r="AC47725" s="36"/>
      <c r="AD47725" s="36"/>
      <c r="AE47725"/>
      <c r="AF47725"/>
      <c r="AH47725" s="36"/>
      <c r="AJ47725"/>
    </row>
    <row r="47726" spans="14:36">
      <c r="N47726" s="36"/>
      <c r="R47726" s="5"/>
      <c r="W47726"/>
      <c r="Y47726" s="36"/>
      <c r="AA47726" s="5"/>
      <c r="AC47726" s="36"/>
      <c r="AD47726" s="36"/>
      <c r="AE47726"/>
      <c r="AF47726"/>
      <c r="AH47726" s="36"/>
      <c r="AJ47726"/>
    </row>
    <row r="47727" spans="14:36">
      <c r="N47727" s="36"/>
      <c r="R47727" s="5"/>
      <c r="W47727"/>
      <c r="Y47727" s="36"/>
      <c r="AA47727" s="5"/>
      <c r="AC47727" s="36"/>
      <c r="AD47727" s="36"/>
      <c r="AE47727"/>
      <c r="AF47727"/>
      <c r="AH47727" s="36"/>
      <c r="AJ47727"/>
    </row>
    <row r="47728" spans="14:36">
      <c r="N47728" s="36"/>
      <c r="R47728" s="5"/>
      <c r="W47728"/>
      <c r="Y47728" s="36"/>
      <c r="AA47728" s="5"/>
      <c r="AC47728" s="36"/>
      <c r="AD47728" s="36"/>
      <c r="AE47728"/>
      <c r="AF47728"/>
      <c r="AH47728" s="36"/>
      <c r="AJ47728"/>
    </row>
    <row r="47729" spans="14:36">
      <c r="N47729" s="36"/>
      <c r="R47729" s="5"/>
      <c r="W47729"/>
      <c r="Y47729" s="36"/>
      <c r="AA47729" s="5"/>
      <c r="AC47729" s="36"/>
      <c r="AD47729" s="36"/>
      <c r="AE47729"/>
      <c r="AF47729"/>
      <c r="AH47729" s="36"/>
      <c r="AJ47729"/>
    </row>
    <row r="47730" spans="14:36">
      <c r="N47730" s="36"/>
      <c r="R47730" s="5"/>
      <c r="W47730"/>
      <c r="Y47730" s="36"/>
      <c r="AA47730" s="5"/>
      <c r="AC47730" s="36"/>
      <c r="AD47730" s="36"/>
      <c r="AE47730"/>
      <c r="AF47730"/>
      <c r="AH47730" s="36"/>
      <c r="AJ47730"/>
    </row>
    <row r="47731" spans="14:36">
      <c r="N47731" s="36"/>
      <c r="R47731" s="5"/>
      <c r="W47731"/>
      <c r="Y47731" s="36"/>
      <c r="AA47731" s="5"/>
      <c r="AC47731" s="36"/>
      <c r="AD47731" s="36"/>
      <c r="AE47731"/>
      <c r="AF47731"/>
      <c r="AH47731" s="36"/>
      <c r="AJ47731"/>
    </row>
    <row r="47732" spans="14:36">
      <c r="N47732" s="36"/>
      <c r="R47732" s="5"/>
      <c r="W47732"/>
      <c r="Y47732" s="36"/>
      <c r="AA47732" s="5"/>
      <c r="AC47732" s="36"/>
      <c r="AD47732" s="36"/>
      <c r="AE47732"/>
      <c r="AF47732"/>
      <c r="AH47732" s="36"/>
      <c r="AJ47732"/>
    </row>
    <row r="47733" spans="14:36">
      <c r="N47733" s="36"/>
      <c r="R47733" s="5"/>
      <c r="W47733"/>
      <c r="Y47733" s="36"/>
      <c r="AA47733" s="5"/>
      <c r="AC47733" s="36"/>
      <c r="AD47733" s="36"/>
      <c r="AE47733"/>
      <c r="AF47733"/>
      <c r="AH47733" s="36"/>
      <c r="AJ47733"/>
    </row>
    <row r="47734" spans="14:36">
      <c r="N47734" s="36"/>
      <c r="R47734" s="5"/>
      <c r="W47734"/>
      <c r="Y47734" s="36"/>
      <c r="AA47734" s="5"/>
      <c r="AC47734" s="36"/>
      <c r="AD47734" s="36"/>
      <c r="AE47734"/>
      <c r="AF47734"/>
      <c r="AH47734" s="36"/>
      <c r="AJ47734"/>
    </row>
    <row r="47735" spans="14:36">
      <c r="N47735" s="36"/>
      <c r="R47735" s="5"/>
      <c r="W47735"/>
      <c r="Y47735" s="36"/>
      <c r="AA47735" s="5"/>
      <c r="AC47735" s="36"/>
      <c r="AD47735" s="36"/>
      <c r="AE47735"/>
      <c r="AF47735"/>
      <c r="AH47735" s="36"/>
      <c r="AJ47735"/>
    </row>
    <row r="47736" spans="14:36">
      <c r="N47736" s="36"/>
      <c r="R47736" s="5"/>
      <c r="W47736"/>
      <c r="Y47736" s="36"/>
      <c r="AA47736" s="5"/>
      <c r="AC47736" s="36"/>
      <c r="AD47736" s="36"/>
      <c r="AE47736"/>
      <c r="AF47736"/>
      <c r="AH47736" s="36"/>
      <c r="AJ47736"/>
    </row>
    <row r="47737" spans="14:36">
      <c r="N47737" s="36"/>
      <c r="R47737" s="5"/>
      <c r="W47737"/>
      <c r="Y47737" s="36"/>
      <c r="AA47737" s="5"/>
      <c r="AC47737" s="36"/>
      <c r="AD47737" s="36"/>
      <c r="AE47737"/>
      <c r="AF47737"/>
      <c r="AH47737" s="36"/>
      <c r="AJ47737"/>
    </row>
    <row r="47738" spans="14:36">
      <c r="N47738" s="36"/>
      <c r="R47738" s="5"/>
      <c r="W47738"/>
      <c r="Y47738" s="36"/>
      <c r="AA47738" s="5"/>
      <c r="AC47738" s="36"/>
      <c r="AD47738" s="36"/>
      <c r="AE47738"/>
      <c r="AF47738"/>
      <c r="AH47738" s="36"/>
      <c r="AJ47738"/>
    </row>
    <row r="47739" spans="14:36">
      <c r="N47739" s="36"/>
      <c r="R47739" s="5"/>
      <c r="W47739"/>
      <c r="Y47739" s="36"/>
      <c r="AA47739" s="5"/>
      <c r="AC47739" s="36"/>
      <c r="AD47739" s="36"/>
      <c r="AE47739"/>
      <c r="AF47739"/>
      <c r="AH47739" s="36"/>
      <c r="AJ47739"/>
    </row>
    <row r="47740" spans="14:36">
      <c r="N47740" s="36"/>
      <c r="R47740" s="5"/>
      <c r="W47740"/>
      <c r="Y47740" s="36"/>
      <c r="AA47740" s="5"/>
      <c r="AC47740" s="36"/>
      <c r="AD47740" s="36"/>
      <c r="AE47740"/>
      <c r="AF47740"/>
      <c r="AH47740" s="36"/>
      <c r="AJ47740"/>
    </row>
    <row r="47741" spans="14:36">
      <c r="N47741" s="36"/>
      <c r="R47741" s="5"/>
      <c r="W47741"/>
      <c r="Y47741" s="36"/>
      <c r="AA47741" s="5"/>
      <c r="AC47741" s="36"/>
      <c r="AD47741" s="36"/>
      <c r="AE47741"/>
      <c r="AF47741"/>
      <c r="AH47741" s="36"/>
      <c r="AJ47741"/>
    </row>
    <row r="47742" spans="14:36">
      <c r="N47742" s="36"/>
      <c r="R47742" s="5"/>
      <c r="W47742"/>
      <c r="Y47742" s="36"/>
      <c r="AA47742" s="5"/>
      <c r="AC47742" s="36"/>
      <c r="AD47742" s="36"/>
      <c r="AE47742"/>
      <c r="AF47742"/>
      <c r="AH47742" s="36"/>
      <c r="AJ47742"/>
    </row>
    <row r="47743" spans="14:36">
      <c r="N47743" s="36"/>
      <c r="R47743" s="5"/>
      <c r="W47743"/>
      <c r="Y47743" s="36"/>
      <c r="AA47743" s="5"/>
      <c r="AC47743" s="36"/>
      <c r="AD47743" s="36"/>
      <c r="AE47743"/>
      <c r="AF47743"/>
      <c r="AH47743" s="36"/>
      <c r="AJ47743"/>
    </row>
    <row r="47744" spans="14:36">
      <c r="N47744" s="36"/>
      <c r="R47744" s="5"/>
      <c r="W47744"/>
      <c r="Y47744" s="36"/>
      <c r="AA47744" s="5"/>
      <c r="AC47744" s="36"/>
      <c r="AD47744" s="36"/>
      <c r="AE47744"/>
      <c r="AF47744"/>
      <c r="AH47744" s="36"/>
      <c r="AJ47744"/>
    </row>
    <row r="47745" spans="14:36">
      <c r="N47745" s="36"/>
      <c r="R47745" s="5"/>
      <c r="W47745"/>
      <c r="Y47745" s="36"/>
      <c r="AA47745" s="5"/>
      <c r="AC47745" s="36"/>
      <c r="AD47745" s="36"/>
      <c r="AE47745"/>
      <c r="AF47745"/>
      <c r="AH47745" s="36"/>
      <c r="AJ47745"/>
    </row>
    <row r="47746" spans="14:36">
      <c r="N47746" s="36"/>
      <c r="R47746" s="5"/>
      <c r="W47746"/>
      <c r="Y47746" s="36"/>
      <c r="AA47746" s="5"/>
      <c r="AC47746" s="36"/>
      <c r="AD47746" s="36"/>
      <c r="AE47746"/>
      <c r="AF47746"/>
      <c r="AH47746" s="36"/>
      <c r="AJ47746"/>
    </row>
    <row r="47747" spans="14:36">
      <c r="N47747" s="36"/>
      <c r="R47747" s="5"/>
      <c r="W47747"/>
      <c r="Y47747" s="36"/>
      <c r="AA47747" s="5"/>
      <c r="AC47747" s="36"/>
      <c r="AD47747" s="36"/>
      <c r="AE47747"/>
      <c r="AF47747"/>
      <c r="AH47747" s="36"/>
      <c r="AJ47747"/>
    </row>
    <row r="47748" spans="14:36">
      <c r="N47748" s="36"/>
      <c r="R47748" s="5"/>
      <c r="W47748"/>
      <c r="Y47748" s="36"/>
      <c r="AA47748" s="5"/>
      <c r="AC47748" s="36"/>
      <c r="AD47748" s="36"/>
      <c r="AE47748"/>
      <c r="AF47748"/>
      <c r="AH47748" s="36"/>
      <c r="AJ47748"/>
    </row>
    <row r="47749" spans="14:36">
      <c r="N47749" s="36"/>
      <c r="R47749" s="5"/>
      <c r="W47749"/>
      <c r="Y47749" s="36"/>
      <c r="AA47749" s="5"/>
      <c r="AC47749" s="36"/>
      <c r="AD47749" s="36"/>
      <c r="AE47749"/>
      <c r="AF47749"/>
      <c r="AH47749" s="36"/>
      <c r="AJ47749"/>
    </row>
    <row r="47750" spans="14:36">
      <c r="N47750" s="36"/>
      <c r="R47750" s="5"/>
      <c r="W47750"/>
      <c r="Y47750" s="36"/>
      <c r="AA47750" s="5"/>
      <c r="AC47750" s="36"/>
      <c r="AD47750" s="36"/>
      <c r="AE47750"/>
      <c r="AF47750"/>
      <c r="AH47750" s="36"/>
      <c r="AJ47750"/>
    </row>
    <row r="47751" spans="14:36">
      <c r="N47751" s="36"/>
      <c r="R47751" s="5"/>
      <c r="W47751"/>
      <c r="Y47751" s="36"/>
      <c r="AA47751" s="5"/>
      <c r="AC47751" s="36"/>
      <c r="AD47751" s="36"/>
      <c r="AE47751"/>
      <c r="AF47751"/>
      <c r="AH47751" s="36"/>
      <c r="AJ47751"/>
    </row>
    <row r="47752" spans="14:36">
      <c r="N47752" s="36"/>
      <c r="R47752" s="5"/>
      <c r="W47752"/>
      <c r="Y47752" s="36"/>
      <c r="AA47752" s="5"/>
      <c r="AC47752" s="36"/>
      <c r="AD47752" s="36"/>
      <c r="AE47752"/>
      <c r="AF47752"/>
      <c r="AH47752" s="36"/>
      <c r="AJ47752"/>
    </row>
    <row r="47753" spans="14:36">
      <c r="N47753" s="36"/>
      <c r="R47753" s="5"/>
      <c r="W47753"/>
      <c r="Y47753" s="36"/>
      <c r="AA47753" s="5"/>
      <c r="AC47753" s="36"/>
      <c r="AD47753" s="36"/>
      <c r="AE47753"/>
      <c r="AF47753"/>
      <c r="AH47753" s="36"/>
      <c r="AJ47753"/>
    </row>
    <row r="47754" spans="14:36">
      <c r="N47754" s="36"/>
      <c r="R47754" s="5"/>
      <c r="W47754"/>
      <c r="Y47754" s="36"/>
      <c r="AA47754" s="5"/>
      <c r="AC47754" s="36"/>
      <c r="AD47754" s="36"/>
      <c r="AE47754"/>
      <c r="AF47754"/>
      <c r="AH47754" s="36"/>
      <c r="AJ47754"/>
    </row>
    <row r="47755" spans="14:36">
      <c r="N47755" s="36"/>
      <c r="R47755" s="5"/>
      <c r="W47755"/>
      <c r="Y47755" s="36"/>
      <c r="AA47755" s="5"/>
      <c r="AC47755" s="36"/>
      <c r="AD47755" s="36"/>
      <c r="AE47755"/>
      <c r="AF47755"/>
      <c r="AH47755" s="36"/>
      <c r="AJ47755"/>
    </row>
    <row r="47756" spans="14:36">
      <c r="N47756" s="36"/>
      <c r="R47756" s="5"/>
      <c r="W47756"/>
      <c r="Y47756" s="36"/>
      <c r="AA47756" s="5"/>
      <c r="AC47756" s="36"/>
      <c r="AD47756" s="36"/>
      <c r="AE47756"/>
      <c r="AF47756"/>
      <c r="AH47756" s="36"/>
      <c r="AJ47756"/>
    </row>
    <row r="47757" spans="14:36">
      <c r="N47757" s="36"/>
      <c r="R47757" s="5"/>
      <c r="W47757"/>
      <c r="Y47757" s="36"/>
      <c r="AA47757" s="5"/>
      <c r="AC47757" s="36"/>
      <c r="AD47757" s="36"/>
      <c r="AE47757"/>
      <c r="AF47757"/>
      <c r="AH47757" s="36"/>
      <c r="AJ47757"/>
    </row>
    <row r="47758" spans="14:36">
      <c r="N47758" s="36"/>
      <c r="R47758" s="5"/>
      <c r="W47758"/>
      <c r="Y47758" s="36"/>
      <c r="AA47758" s="5"/>
      <c r="AC47758" s="36"/>
      <c r="AD47758" s="36"/>
      <c r="AE47758"/>
      <c r="AF47758"/>
      <c r="AH47758" s="36"/>
      <c r="AJ47758"/>
    </row>
    <row r="47759" spans="14:36">
      <c r="N47759" s="36"/>
      <c r="R47759" s="5"/>
      <c r="W47759"/>
      <c r="Y47759" s="36"/>
      <c r="AA47759" s="5"/>
      <c r="AC47759" s="36"/>
      <c r="AD47759" s="36"/>
      <c r="AE47759"/>
      <c r="AF47759"/>
      <c r="AH47759" s="36"/>
      <c r="AJ47759"/>
    </row>
    <row r="47760" spans="14:36">
      <c r="N47760" s="36"/>
      <c r="R47760" s="5"/>
      <c r="W47760"/>
      <c r="Y47760" s="36"/>
      <c r="AA47760" s="5"/>
      <c r="AC47760" s="36"/>
      <c r="AD47760" s="36"/>
      <c r="AE47760"/>
      <c r="AF47760"/>
      <c r="AH47760" s="36"/>
      <c r="AJ47760"/>
    </row>
    <row r="47761" spans="14:36">
      <c r="N47761" s="36"/>
      <c r="R47761" s="5"/>
      <c r="W47761"/>
      <c r="Y47761" s="36"/>
      <c r="AA47761" s="5"/>
      <c r="AC47761" s="36"/>
      <c r="AD47761" s="36"/>
      <c r="AE47761"/>
      <c r="AF47761"/>
      <c r="AH47761" s="36"/>
      <c r="AJ47761"/>
    </row>
    <row r="47762" spans="14:36">
      <c r="N47762" s="36"/>
      <c r="R47762" s="5"/>
      <c r="W47762"/>
      <c r="Y47762" s="36"/>
      <c r="AA47762" s="5"/>
      <c r="AC47762" s="36"/>
      <c r="AD47762" s="36"/>
      <c r="AE47762"/>
      <c r="AF47762"/>
      <c r="AH47762" s="36"/>
      <c r="AJ47762"/>
    </row>
    <row r="47763" spans="14:36">
      <c r="N47763" s="36"/>
      <c r="R47763" s="5"/>
      <c r="W47763"/>
      <c r="Y47763" s="36"/>
      <c r="AA47763" s="5"/>
      <c r="AC47763" s="36"/>
      <c r="AD47763" s="36"/>
      <c r="AE47763"/>
      <c r="AF47763"/>
      <c r="AH47763" s="36"/>
      <c r="AJ47763"/>
    </row>
    <row r="47764" spans="14:36">
      <c r="N47764" s="36"/>
      <c r="R47764" s="5"/>
      <c r="W47764"/>
      <c r="Y47764" s="36"/>
      <c r="AA47764" s="5"/>
      <c r="AC47764" s="36"/>
      <c r="AD47764" s="36"/>
      <c r="AE47764"/>
      <c r="AF47764"/>
      <c r="AH47764" s="36"/>
      <c r="AJ47764"/>
    </row>
    <row r="47765" spans="14:36">
      <c r="N47765" s="36"/>
      <c r="R47765" s="5"/>
      <c r="W47765"/>
      <c r="Y47765" s="36"/>
      <c r="AA47765" s="5"/>
      <c r="AC47765" s="36"/>
      <c r="AD47765" s="36"/>
      <c r="AE47765"/>
      <c r="AF47765"/>
      <c r="AH47765" s="36"/>
      <c r="AJ47765"/>
    </row>
    <row r="47766" spans="14:36">
      <c r="N47766" s="36"/>
      <c r="R47766" s="5"/>
      <c r="W47766"/>
      <c r="Y47766" s="36"/>
      <c r="AA47766" s="5"/>
      <c r="AC47766" s="36"/>
      <c r="AD47766" s="36"/>
      <c r="AE47766"/>
      <c r="AF47766"/>
      <c r="AH47766" s="36"/>
      <c r="AJ47766"/>
    </row>
    <row r="47767" spans="14:36">
      <c r="N47767" s="36"/>
      <c r="R47767" s="5"/>
      <c r="W47767"/>
      <c r="Y47767" s="36"/>
      <c r="AA47767" s="5"/>
      <c r="AC47767" s="36"/>
      <c r="AD47767" s="36"/>
      <c r="AE47767"/>
      <c r="AF47767"/>
      <c r="AH47767" s="36"/>
      <c r="AJ47767"/>
    </row>
    <row r="47768" spans="14:36">
      <c r="N47768" s="36"/>
      <c r="R47768" s="5"/>
      <c r="W47768"/>
      <c r="Y47768" s="36"/>
      <c r="AA47768" s="5"/>
      <c r="AC47768" s="36"/>
      <c r="AD47768" s="36"/>
      <c r="AE47768"/>
      <c r="AF47768"/>
      <c r="AH47768" s="36"/>
      <c r="AJ47768"/>
    </row>
    <row r="47769" spans="14:36">
      <c r="N47769" s="36"/>
      <c r="R47769" s="5"/>
      <c r="W47769"/>
      <c r="Y47769" s="36"/>
      <c r="AA47769" s="5"/>
      <c r="AC47769" s="36"/>
      <c r="AD47769" s="36"/>
      <c r="AE47769"/>
      <c r="AF47769"/>
      <c r="AH47769" s="36"/>
      <c r="AJ47769"/>
    </row>
    <row r="47770" spans="14:36">
      <c r="N47770" s="36"/>
      <c r="R47770" s="5"/>
      <c r="W47770"/>
      <c r="Y47770" s="36"/>
      <c r="AA47770" s="5"/>
      <c r="AC47770" s="36"/>
      <c r="AD47770" s="36"/>
      <c r="AE47770"/>
      <c r="AF47770"/>
      <c r="AH47770" s="36"/>
      <c r="AJ47770"/>
    </row>
    <row r="47771" spans="14:36">
      <c r="N47771" s="36"/>
      <c r="R47771" s="5"/>
      <c r="W47771"/>
      <c r="Y47771" s="36"/>
      <c r="AA47771" s="5"/>
      <c r="AC47771" s="36"/>
      <c r="AD47771" s="36"/>
      <c r="AE47771"/>
      <c r="AF47771"/>
      <c r="AH47771" s="36"/>
      <c r="AJ47771"/>
    </row>
    <row r="47772" spans="14:36">
      <c r="N47772" s="36"/>
      <c r="R47772" s="5"/>
      <c r="W47772"/>
      <c r="Y47772" s="36"/>
      <c r="AA47772" s="5"/>
      <c r="AC47772" s="36"/>
      <c r="AD47772" s="36"/>
      <c r="AE47772"/>
      <c r="AF47772"/>
      <c r="AH47772" s="36"/>
      <c r="AJ47772"/>
    </row>
    <row r="47773" spans="14:36">
      <c r="N47773" s="36"/>
      <c r="R47773" s="5"/>
      <c r="W47773"/>
      <c r="Y47773" s="36"/>
      <c r="AA47773" s="5"/>
      <c r="AC47773" s="36"/>
      <c r="AD47773" s="36"/>
      <c r="AE47773"/>
      <c r="AF47773"/>
      <c r="AH47773" s="36"/>
      <c r="AJ47773"/>
    </row>
    <row r="47774" spans="14:36">
      <c r="N47774" s="36"/>
      <c r="R47774" s="5"/>
      <c r="W47774"/>
      <c r="Y47774" s="36"/>
      <c r="AA47774" s="5"/>
      <c r="AC47774" s="36"/>
      <c r="AD47774" s="36"/>
      <c r="AE47774"/>
      <c r="AF47774"/>
      <c r="AH47774" s="36"/>
      <c r="AJ47774"/>
    </row>
    <row r="47775" spans="14:36">
      <c r="N47775" s="36"/>
      <c r="R47775" s="5"/>
      <c r="W47775"/>
      <c r="Y47775" s="36"/>
      <c r="AA47775" s="5"/>
      <c r="AC47775" s="36"/>
      <c r="AD47775" s="36"/>
      <c r="AE47775"/>
      <c r="AF47775"/>
      <c r="AH47775" s="36"/>
      <c r="AJ47775"/>
    </row>
    <row r="47776" spans="14:36">
      <c r="N47776" s="36"/>
      <c r="R47776" s="5"/>
      <c r="W47776"/>
      <c r="Y47776" s="36"/>
      <c r="AA47776" s="5"/>
      <c r="AC47776" s="36"/>
      <c r="AD47776" s="36"/>
      <c r="AE47776"/>
      <c r="AF47776"/>
      <c r="AH47776" s="36"/>
      <c r="AJ47776"/>
    </row>
    <row r="47777" spans="14:36">
      <c r="N47777" s="36"/>
      <c r="R47777" s="5"/>
      <c r="W47777"/>
      <c r="Y47777" s="36"/>
      <c r="AA47777" s="5"/>
      <c r="AC47777" s="36"/>
      <c r="AD47777" s="36"/>
      <c r="AE47777"/>
      <c r="AF47777"/>
      <c r="AH47777" s="36"/>
      <c r="AJ47777"/>
    </row>
    <row r="47778" spans="14:36">
      <c r="N47778" s="36"/>
      <c r="R47778" s="5"/>
      <c r="W47778"/>
      <c r="Y47778" s="36"/>
      <c r="AA47778" s="5"/>
      <c r="AC47778" s="36"/>
      <c r="AD47778" s="36"/>
      <c r="AE47778"/>
      <c r="AF47778"/>
      <c r="AH47778" s="36"/>
      <c r="AJ47778"/>
    </row>
    <row r="47779" spans="14:36">
      <c r="N47779" s="36"/>
      <c r="R47779" s="5"/>
      <c r="W47779"/>
      <c r="Y47779" s="36"/>
      <c r="AA47779" s="5"/>
      <c r="AC47779" s="36"/>
      <c r="AD47779" s="36"/>
      <c r="AE47779"/>
      <c r="AF47779"/>
      <c r="AH47779" s="36"/>
      <c r="AJ47779"/>
    </row>
    <row r="47780" spans="14:36">
      <c r="N47780" s="36"/>
      <c r="R47780" s="5"/>
      <c r="W47780"/>
      <c r="Y47780" s="36"/>
      <c r="AA47780" s="5"/>
      <c r="AC47780" s="36"/>
      <c r="AD47780" s="36"/>
      <c r="AE47780"/>
      <c r="AF47780"/>
      <c r="AH47780" s="36"/>
      <c r="AJ47780"/>
    </row>
    <row r="47781" spans="14:36">
      <c r="N47781" s="36"/>
      <c r="R47781" s="5"/>
      <c r="W47781"/>
      <c r="Y47781" s="36"/>
      <c r="AA47781" s="5"/>
      <c r="AC47781" s="36"/>
      <c r="AD47781" s="36"/>
      <c r="AE47781"/>
      <c r="AF47781"/>
      <c r="AH47781" s="36"/>
      <c r="AJ47781"/>
    </row>
    <row r="47782" spans="14:36">
      <c r="N47782" s="36"/>
      <c r="R47782" s="5"/>
      <c r="W47782"/>
      <c r="Y47782" s="36"/>
      <c r="AA47782" s="5"/>
      <c r="AC47782" s="36"/>
      <c r="AD47782" s="36"/>
      <c r="AE47782"/>
      <c r="AF47782"/>
      <c r="AH47782" s="36"/>
      <c r="AJ47782"/>
    </row>
    <row r="47783" spans="14:36">
      <c r="N47783" s="36"/>
      <c r="R47783" s="5"/>
      <c r="W47783"/>
      <c r="Y47783" s="36"/>
      <c r="AA47783" s="5"/>
      <c r="AC47783" s="36"/>
      <c r="AD47783" s="36"/>
      <c r="AE47783"/>
      <c r="AF47783"/>
      <c r="AH47783" s="36"/>
      <c r="AJ47783"/>
    </row>
    <row r="47784" spans="14:36">
      <c r="N47784" s="36"/>
      <c r="R47784" s="5"/>
      <c r="W47784"/>
      <c r="Y47784" s="36"/>
      <c r="AA47784" s="5"/>
      <c r="AC47784" s="36"/>
      <c r="AD47784" s="36"/>
      <c r="AE47784"/>
      <c r="AF47784"/>
      <c r="AH47784" s="36"/>
      <c r="AJ47784"/>
    </row>
    <row r="47785" spans="14:36">
      <c r="N47785" s="36"/>
      <c r="R47785" s="5"/>
      <c r="W47785"/>
      <c r="Y47785" s="36"/>
      <c r="AA47785" s="5"/>
      <c r="AC47785" s="36"/>
      <c r="AD47785" s="36"/>
      <c r="AE47785"/>
      <c r="AF47785"/>
      <c r="AH47785" s="36"/>
      <c r="AJ47785"/>
    </row>
    <row r="47786" spans="14:36">
      <c r="N47786" s="36"/>
      <c r="R47786" s="5"/>
      <c r="W47786"/>
      <c r="Y47786" s="36"/>
      <c r="AA47786" s="5"/>
      <c r="AC47786" s="36"/>
      <c r="AD47786" s="36"/>
      <c r="AE47786"/>
      <c r="AF47786"/>
      <c r="AH47786" s="36"/>
      <c r="AJ47786"/>
    </row>
    <row r="47787" spans="14:36">
      <c r="N47787" s="36"/>
      <c r="R47787" s="5"/>
      <c r="W47787"/>
      <c r="Y47787" s="36"/>
      <c r="AA47787" s="5"/>
      <c r="AC47787" s="36"/>
      <c r="AD47787" s="36"/>
      <c r="AE47787"/>
      <c r="AF47787"/>
      <c r="AH47787" s="36"/>
      <c r="AJ47787"/>
    </row>
    <row r="47788" spans="14:36">
      <c r="N47788" s="36"/>
      <c r="R47788" s="5"/>
      <c r="W47788"/>
      <c r="Y47788" s="36"/>
      <c r="AA47788" s="5"/>
      <c r="AC47788" s="36"/>
      <c r="AD47788" s="36"/>
      <c r="AE47788"/>
      <c r="AF47788"/>
      <c r="AH47788" s="36"/>
      <c r="AJ47788"/>
    </row>
    <row r="47789" spans="14:36">
      <c r="N47789" s="36"/>
      <c r="R47789" s="5"/>
      <c r="W47789"/>
      <c r="Y47789" s="36"/>
      <c r="AA47789" s="5"/>
      <c r="AC47789" s="36"/>
      <c r="AD47789" s="36"/>
      <c r="AE47789"/>
      <c r="AF47789"/>
      <c r="AH47789" s="36"/>
      <c r="AJ47789"/>
    </row>
    <row r="47790" spans="14:36">
      <c r="N47790" s="36"/>
      <c r="R47790" s="5"/>
      <c r="W47790"/>
      <c r="Y47790" s="36"/>
      <c r="AA47790" s="5"/>
      <c r="AC47790" s="36"/>
      <c r="AD47790" s="36"/>
      <c r="AE47790"/>
      <c r="AF47790"/>
      <c r="AH47790" s="36"/>
      <c r="AJ47790"/>
    </row>
    <row r="47791" spans="14:36">
      <c r="N47791" s="36"/>
      <c r="R47791" s="5"/>
      <c r="W47791"/>
      <c r="Y47791" s="36"/>
      <c r="AA47791" s="5"/>
      <c r="AC47791" s="36"/>
      <c r="AD47791" s="36"/>
      <c r="AE47791"/>
      <c r="AF47791"/>
      <c r="AH47791" s="36"/>
      <c r="AJ47791"/>
    </row>
    <row r="47792" spans="14:36">
      <c r="N47792" s="36"/>
      <c r="R47792" s="5"/>
      <c r="W47792"/>
      <c r="Y47792" s="36"/>
      <c r="AA47792" s="5"/>
      <c r="AC47792" s="36"/>
      <c r="AD47792" s="36"/>
      <c r="AE47792"/>
      <c r="AF47792"/>
      <c r="AH47792" s="36"/>
      <c r="AJ47792"/>
    </row>
    <row r="47793" spans="14:36">
      <c r="N47793" s="36"/>
      <c r="R47793" s="5"/>
      <c r="W47793"/>
      <c r="Y47793" s="36"/>
      <c r="AA47793" s="5"/>
      <c r="AC47793" s="36"/>
      <c r="AD47793" s="36"/>
      <c r="AE47793"/>
      <c r="AF47793"/>
      <c r="AH47793" s="36"/>
      <c r="AJ47793"/>
    </row>
    <row r="47794" spans="14:36">
      <c r="N47794" s="36"/>
      <c r="R47794" s="5"/>
      <c r="W47794"/>
      <c r="Y47794" s="36"/>
      <c r="AA47794" s="5"/>
      <c r="AC47794" s="36"/>
      <c r="AD47794" s="36"/>
      <c r="AE47794"/>
      <c r="AF47794"/>
      <c r="AH47794" s="36"/>
      <c r="AJ47794"/>
    </row>
    <row r="47795" spans="14:36">
      <c r="N47795" s="36"/>
      <c r="R47795" s="5"/>
      <c r="W47795"/>
      <c r="Y47795" s="36"/>
      <c r="AA47795" s="5"/>
      <c r="AC47795" s="36"/>
      <c r="AD47795" s="36"/>
      <c r="AE47795"/>
      <c r="AF47795"/>
      <c r="AH47795" s="36"/>
      <c r="AJ47795"/>
    </row>
    <row r="47796" spans="14:36">
      <c r="N47796" s="36"/>
      <c r="R47796" s="5"/>
      <c r="W47796"/>
      <c r="Y47796" s="36"/>
      <c r="AA47796" s="5"/>
      <c r="AC47796" s="36"/>
      <c r="AD47796" s="36"/>
      <c r="AE47796"/>
      <c r="AF47796"/>
      <c r="AH47796" s="36"/>
      <c r="AJ47796"/>
    </row>
    <row r="47797" spans="14:36">
      <c r="N47797" s="36"/>
      <c r="R47797" s="5"/>
      <c r="W47797"/>
      <c r="Y47797" s="36"/>
      <c r="AA47797" s="5"/>
      <c r="AC47797" s="36"/>
      <c r="AD47797" s="36"/>
      <c r="AE47797"/>
      <c r="AF47797"/>
      <c r="AH47797" s="36"/>
      <c r="AJ47797"/>
    </row>
    <row r="47798" spans="14:36">
      <c r="N47798" s="36"/>
      <c r="R47798" s="5"/>
      <c r="W47798"/>
      <c r="Y47798" s="36"/>
      <c r="AA47798" s="5"/>
      <c r="AC47798" s="36"/>
      <c r="AD47798" s="36"/>
      <c r="AE47798"/>
      <c r="AF47798"/>
      <c r="AH47798" s="36"/>
      <c r="AJ47798"/>
    </row>
    <row r="47799" spans="14:36">
      <c r="N47799" s="36"/>
      <c r="R47799" s="5"/>
      <c r="W47799"/>
      <c r="Y47799" s="36"/>
      <c r="AA47799" s="5"/>
      <c r="AC47799" s="36"/>
      <c r="AD47799" s="36"/>
      <c r="AE47799"/>
      <c r="AF47799"/>
      <c r="AH47799" s="36"/>
      <c r="AJ47799"/>
    </row>
    <row r="47800" spans="14:36">
      <c r="N47800" s="36"/>
      <c r="R47800" s="5"/>
      <c r="W47800"/>
      <c r="Y47800" s="36"/>
      <c r="AA47800" s="5"/>
      <c r="AC47800" s="36"/>
      <c r="AD47800" s="36"/>
      <c r="AE47800"/>
      <c r="AF47800"/>
      <c r="AH47800" s="36"/>
      <c r="AJ47800"/>
    </row>
    <row r="47801" spans="14:36">
      <c r="N47801" s="36"/>
      <c r="R47801" s="5"/>
      <c r="W47801"/>
      <c r="Y47801" s="36"/>
      <c r="AA47801" s="5"/>
      <c r="AC47801" s="36"/>
      <c r="AD47801" s="36"/>
      <c r="AE47801"/>
      <c r="AF47801"/>
      <c r="AH47801" s="36"/>
      <c r="AJ47801"/>
    </row>
    <row r="47802" spans="14:36">
      <c r="N47802" s="36"/>
      <c r="R47802" s="5"/>
      <c r="W47802"/>
      <c r="Y47802" s="36"/>
      <c r="AA47802" s="5"/>
      <c r="AC47802" s="36"/>
      <c r="AD47802" s="36"/>
      <c r="AE47802"/>
      <c r="AF47802"/>
      <c r="AH47802" s="36"/>
      <c r="AJ47802"/>
    </row>
    <row r="47803" spans="14:36">
      <c r="N47803" s="36"/>
      <c r="R47803" s="5"/>
      <c r="W47803"/>
      <c r="Y47803" s="36"/>
      <c r="AA47803" s="5"/>
      <c r="AC47803" s="36"/>
      <c r="AD47803" s="36"/>
      <c r="AE47803"/>
      <c r="AF47803"/>
      <c r="AH47803" s="36"/>
      <c r="AJ47803"/>
    </row>
    <row r="47804" spans="14:36">
      <c r="N47804" s="36"/>
      <c r="R47804" s="5"/>
      <c r="W47804"/>
      <c r="Y47804" s="36"/>
      <c r="AA47804" s="5"/>
      <c r="AC47804" s="36"/>
      <c r="AD47804" s="36"/>
      <c r="AE47804"/>
      <c r="AF47804"/>
      <c r="AH47804" s="36"/>
      <c r="AJ47804"/>
    </row>
    <row r="47805" spans="14:36">
      <c r="N47805" s="36"/>
      <c r="R47805" s="5"/>
      <c r="W47805"/>
      <c r="Y47805" s="36"/>
      <c r="AA47805" s="5"/>
      <c r="AC47805" s="36"/>
      <c r="AD47805" s="36"/>
      <c r="AE47805"/>
      <c r="AF47805"/>
      <c r="AH47805" s="36"/>
      <c r="AJ47805"/>
    </row>
    <row r="47806" spans="14:36">
      <c r="N47806" s="36"/>
      <c r="R47806" s="5"/>
      <c r="W47806"/>
      <c r="Y47806" s="36"/>
      <c r="AA47806" s="5"/>
      <c r="AC47806" s="36"/>
      <c r="AD47806" s="36"/>
      <c r="AE47806"/>
      <c r="AF47806"/>
      <c r="AH47806" s="36"/>
      <c r="AJ47806"/>
    </row>
    <row r="47807" spans="14:36">
      <c r="N47807" s="36"/>
      <c r="R47807" s="5"/>
      <c r="W47807"/>
      <c r="Y47807" s="36"/>
      <c r="AA47807" s="5"/>
      <c r="AC47807" s="36"/>
      <c r="AD47807" s="36"/>
      <c r="AE47807"/>
      <c r="AF47807"/>
      <c r="AH47807" s="36"/>
      <c r="AJ47807"/>
    </row>
    <row r="47808" spans="14:36">
      <c r="N47808" s="36"/>
      <c r="R47808" s="5"/>
      <c r="W47808"/>
      <c r="Y47808" s="36"/>
      <c r="AA47808" s="5"/>
      <c r="AC47808" s="36"/>
      <c r="AD47808" s="36"/>
      <c r="AE47808"/>
      <c r="AF47808"/>
      <c r="AH47808" s="36"/>
      <c r="AJ47808"/>
    </row>
    <row r="47809" spans="14:36">
      <c r="N47809" s="36"/>
      <c r="R47809" s="5"/>
      <c r="W47809"/>
      <c r="Y47809" s="36"/>
      <c r="AA47809" s="5"/>
      <c r="AC47809" s="36"/>
      <c r="AD47809" s="36"/>
      <c r="AE47809"/>
      <c r="AF47809"/>
      <c r="AH47809" s="36"/>
      <c r="AJ47809"/>
    </row>
    <row r="47810" spans="14:36">
      <c r="N47810" s="36"/>
      <c r="R47810" s="5"/>
      <c r="W47810"/>
      <c r="Y47810" s="36"/>
      <c r="AA47810" s="5"/>
      <c r="AC47810" s="36"/>
      <c r="AD47810" s="36"/>
      <c r="AE47810"/>
      <c r="AF47810"/>
      <c r="AH47810" s="36"/>
      <c r="AJ47810"/>
    </row>
    <row r="47811" spans="14:36">
      <c r="N47811" s="36"/>
      <c r="R47811" s="5"/>
      <c r="W47811"/>
      <c r="Y47811" s="36"/>
      <c r="AA47811" s="5"/>
      <c r="AC47811" s="36"/>
      <c r="AD47811" s="36"/>
      <c r="AE47811"/>
      <c r="AF47811"/>
      <c r="AH47811" s="36"/>
      <c r="AJ47811"/>
    </row>
    <row r="47812" spans="14:36">
      <c r="N47812" s="36"/>
      <c r="R47812" s="5"/>
      <c r="W47812"/>
      <c r="Y47812" s="36"/>
      <c r="AA47812" s="5"/>
      <c r="AC47812" s="36"/>
      <c r="AD47812" s="36"/>
      <c r="AE47812"/>
      <c r="AF47812"/>
      <c r="AH47812" s="36"/>
      <c r="AJ47812"/>
    </row>
    <row r="47813" spans="14:36">
      <c r="N47813" s="36"/>
      <c r="R47813" s="5"/>
      <c r="W47813"/>
      <c r="Y47813" s="36"/>
      <c r="AA47813" s="5"/>
      <c r="AC47813" s="36"/>
      <c r="AD47813" s="36"/>
      <c r="AE47813"/>
      <c r="AF47813"/>
      <c r="AH47813" s="36"/>
      <c r="AJ47813"/>
    </row>
    <row r="47814" spans="14:36">
      <c r="N47814" s="36"/>
      <c r="R47814" s="5"/>
      <c r="W47814"/>
      <c r="Y47814" s="36"/>
      <c r="AA47814" s="5"/>
      <c r="AC47814" s="36"/>
      <c r="AD47814" s="36"/>
      <c r="AE47814"/>
      <c r="AF47814"/>
      <c r="AH47814" s="36"/>
      <c r="AJ47814"/>
    </row>
    <row r="47815" spans="14:36">
      <c r="N47815" s="36"/>
      <c r="R47815" s="5"/>
      <c r="W47815"/>
      <c r="Y47815" s="36"/>
      <c r="AA47815" s="5"/>
      <c r="AC47815" s="36"/>
      <c r="AD47815" s="36"/>
      <c r="AE47815"/>
      <c r="AF47815"/>
      <c r="AH47815" s="36"/>
      <c r="AJ47815"/>
    </row>
    <row r="47816" spans="14:36">
      <c r="N47816" s="36"/>
      <c r="R47816" s="5"/>
      <c r="W47816"/>
      <c r="Y47816" s="36"/>
      <c r="AA47816" s="5"/>
      <c r="AC47816" s="36"/>
      <c r="AD47816" s="36"/>
      <c r="AE47816"/>
      <c r="AF47816"/>
      <c r="AH47816" s="36"/>
      <c r="AJ47816"/>
    </row>
    <row r="47817" spans="14:36">
      <c r="N47817" s="36"/>
      <c r="R47817" s="5"/>
      <c r="W47817"/>
      <c r="Y47817" s="36"/>
      <c r="AA47817" s="5"/>
      <c r="AC47817" s="36"/>
      <c r="AD47817" s="36"/>
      <c r="AE47817"/>
      <c r="AF47817"/>
      <c r="AH47817" s="36"/>
      <c r="AJ47817"/>
    </row>
    <row r="47818" spans="14:36">
      <c r="N47818" s="36"/>
      <c r="R47818" s="5"/>
      <c r="W47818"/>
      <c r="Y47818" s="36"/>
      <c r="AA47818" s="5"/>
      <c r="AC47818" s="36"/>
      <c r="AD47818" s="36"/>
      <c r="AE47818"/>
      <c r="AF47818"/>
      <c r="AH47818" s="36"/>
      <c r="AJ47818"/>
    </row>
    <row r="47819" spans="14:36">
      <c r="N47819" s="36"/>
      <c r="R47819" s="5"/>
      <c r="W47819"/>
      <c r="Y47819" s="36"/>
      <c r="AA47819" s="5"/>
      <c r="AC47819" s="36"/>
      <c r="AD47819" s="36"/>
      <c r="AE47819"/>
      <c r="AF47819"/>
      <c r="AH47819" s="36"/>
      <c r="AJ47819"/>
    </row>
    <row r="47820" spans="14:36">
      <c r="N47820" s="36"/>
      <c r="R47820" s="5"/>
      <c r="W47820"/>
      <c r="Y47820" s="36"/>
      <c r="AA47820" s="5"/>
      <c r="AC47820" s="36"/>
      <c r="AD47820" s="36"/>
      <c r="AE47820"/>
      <c r="AF47820"/>
      <c r="AH47820" s="36"/>
      <c r="AJ47820"/>
    </row>
    <row r="47821" spans="14:36">
      <c r="N47821" s="36"/>
      <c r="R47821" s="5"/>
      <c r="W47821"/>
      <c r="Y47821" s="36"/>
      <c r="AA47821" s="5"/>
      <c r="AC47821" s="36"/>
      <c r="AD47821" s="36"/>
      <c r="AE47821"/>
      <c r="AF47821"/>
      <c r="AH47821" s="36"/>
      <c r="AJ47821"/>
    </row>
    <row r="47822" spans="14:36">
      <c r="N47822" s="36"/>
      <c r="R47822" s="5"/>
      <c r="W47822"/>
      <c r="Y47822" s="36"/>
      <c r="AA47822" s="5"/>
      <c r="AC47822" s="36"/>
      <c r="AD47822" s="36"/>
      <c r="AE47822"/>
      <c r="AF47822"/>
      <c r="AH47822" s="36"/>
      <c r="AJ47822"/>
    </row>
    <row r="47823" spans="14:36">
      <c r="N47823" s="36"/>
      <c r="R47823" s="5"/>
      <c r="W47823"/>
      <c r="Y47823" s="36"/>
      <c r="AA47823" s="5"/>
      <c r="AC47823" s="36"/>
      <c r="AD47823" s="36"/>
      <c r="AE47823"/>
      <c r="AF47823"/>
      <c r="AH47823" s="36"/>
      <c r="AJ47823"/>
    </row>
    <row r="47824" spans="14:36">
      <c r="N47824" s="36"/>
      <c r="R47824" s="5"/>
      <c r="W47824"/>
      <c r="Y47824" s="36"/>
      <c r="AA47824" s="5"/>
      <c r="AC47824" s="36"/>
      <c r="AD47824" s="36"/>
      <c r="AE47824"/>
      <c r="AF47824"/>
      <c r="AH47824" s="36"/>
      <c r="AJ47824"/>
    </row>
    <row r="47825" spans="14:36">
      <c r="N47825" s="36"/>
      <c r="R47825" s="5"/>
      <c r="W47825"/>
      <c r="Y47825" s="36"/>
      <c r="AA47825" s="5"/>
      <c r="AC47825" s="36"/>
      <c r="AD47825" s="36"/>
      <c r="AE47825"/>
      <c r="AF47825"/>
      <c r="AH47825" s="36"/>
      <c r="AJ47825"/>
    </row>
    <row r="47826" spans="14:36">
      <c r="N47826" s="36"/>
      <c r="R47826" s="5"/>
      <c r="W47826"/>
      <c r="Y47826" s="36"/>
      <c r="AA47826" s="5"/>
      <c r="AC47826" s="36"/>
      <c r="AD47826" s="36"/>
      <c r="AE47826"/>
      <c r="AF47826"/>
      <c r="AH47826" s="36"/>
      <c r="AJ47826"/>
    </row>
    <row r="47827" spans="14:36">
      <c r="N47827" s="36"/>
      <c r="R47827" s="5"/>
      <c r="W47827"/>
      <c r="Y47827" s="36"/>
      <c r="AA47827" s="5"/>
      <c r="AC47827" s="36"/>
      <c r="AD47827" s="36"/>
      <c r="AE47827"/>
      <c r="AF47827"/>
      <c r="AH47827" s="36"/>
      <c r="AJ47827"/>
    </row>
    <row r="47828" spans="14:36">
      <c r="N47828" s="36"/>
      <c r="R47828" s="5"/>
      <c r="W47828"/>
      <c r="Y47828" s="36"/>
      <c r="AA47828" s="5"/>
      <c r="AC47828" s="36"/>
      <c r="AD47828" s="36"/>
      <c r="AE47828"/>
      <c r="AF47828"/>
      <c r="AH47828" s="36"/>
      <c r="AJ47828"/>
    </row>
    <row r="47829" spans="14:36">
      <c r="N47829" s="36"/>
      <c r="R47829" s="5"/>
      <c r="W47829"/>
      <c r="Y47829" s="36"/>
      <c r="AA47829" s="5"/>
      <c r="AC47829" s="36"/>
      <c r="AD47829" s="36"/>
      <c r="AE47829"/>
      <c r="AF47829"/>
      <c r="AH47829" s="36"/>
      <c r="AJ47829"/>
    </row>
    <row r="47830" spans="14:36">
      <c r="N47830" s="36"/>
      <c r="R47830" s="5"/>
      <c r="W47830"/>
      <c r="Y47830" s="36"/>
      <c r="AA47830" s="5"/>
      <c r="AC47830" s="36"/>
      <c r="AD47830" s="36"/>
      <c r="AE47830"/>
      <c r="AF47830"/>
      <c r="AH47830" s="36"/>
      <c r="AJ47830"/>
    </row>
    <row r="47831" spans="14:36">
      <c r="N47831" s="36"/>
      <c r="R47831" s="5"/>
      <c r="W47831"/>
      <c r="Y47831" s="36"/>
      <c r="AA47831" s="5"/>
      <c r="AC47831" s="36"/>
      <c r="AD47831" s="36"/>
      <c r="AE47831"/>
      <c r="AF47831"/>
      <c r="AH47831" s="36"/>
      <c r="AJ47831"/>
    </row>
    <row r="47832" spans="14:36">
      <c r="N47832" s="36"/>
      <c r="R47832" s="5"/>
      <c r="W47832"/>
      <c r="Y47832" s="36"/>
      <c r="AA47832" s="5"/>
      <c r="AC47832" s="36"/>
      <c r="AD47832" s="36"/>
      <c r="AE47832"/>
      <c r="AF47832"/>
      <c r="AH47832" s="36"/>
      <c r="AJ47832"/>
    </row>
    <row r="47833" spans="14:36">
      <c r="N47833" s="36"/>
      <c r="R47833" s="5"/>
      <c r="W47833"/>
      <c r="Y47833" s="36"/>
      <c r="AA47833" s="5"/>
      <c r="AC47833" s="36"/>
      <c r="AD47833" s="36"/>
      <c r="AE47833"/>
      <c r="AF47833"/>
      <c r="AH47833" s="36"/>
      <c r="AJ47833"/>
    </row>
    <row r="47834" spans="14:36">
      <c r="N47834" s="36"/>
      <c r="R47834" s="5"/>
      <c r="W47834"/>
      <c r="Y47834" s="36"/>
      <c r="AA47834" s="5"/>
      <c r="AC47834" s="36"/>
      <c r="AD47834" s="36"/>
      <c r="AE47834"/>
      <c r="AF47834"/>
      <c r="AH47834" s="36"/>
      <c r="AJ47834"/>
    </row>
    <row r="47835" spans="14:36">
      <c r="N47835" s="36"/>
      <c r="R47835" s="5"/>
      <c r="W47835"/>
      <c r="Y47835" s="36"/>
      <c r="AA47835" s="5"/>
      <c r="AC47835" s="36"/>
      <c r="AD47835" s="36"/>
      <c r="AE47835"/>
      <c r="AF47835"/>
      <c r="AH47835" s="36"/>
      <c r="AJ47835"/>
    </row>
    <row r="47836" spans="14:36">
      <c r="N47836" s="36"/>
      <c r="R47836" s="5"/>
      <c r="W47836"/>
      <c r="Y47836" s="36"/>
      <c r="AA47836" s="5"/>
      <c r="AC47836" s="36"/>
      <c r="AD47836" s="36"/>
      <c r="AE47836"/>
      <c r="AF47836"/>
      <c r="AH47836" s="36"/>
      <c r="AJ47836"/>
    </row>
    <row r="47837" spans="14:36">
      <c r="N47837" s="36"/>
      <c r="R47837" s="5"/>
      <c r="W47837"/>
      <c r="Y47837" s="36"/>
      <c r="AA47837" s="5"/>
      <c r="AC47837" s="36"/>
      <c r="AD47837" s="36"/>
      <c r="AE47837"/>
      <c r="AF47837"/>
      <c r="AH47837" s="36"/>
      <c r="AJ47837"/>
    </row>
    <row r="47838" spans="14:36">
      <c r="N47838" s="36"/>
      <c r="R47838" s="5"/>
      <c r="W47838"/>
      <c r="Y47838" s="36"/>
      <c r="AA47838" s="5"/>
      <c r="AC47838" s="36"/>
      <c r="AD47838" s="36"/>
      <c r="AE47838"/>
      <c r="AF47838"/>
      <c r="AH47838" s="36"/>
      <c r="AJ47838"/>
    </row>
    <row r="47839" spans="14:36">
      <c r="N47839" s="36"/>
      <c r="R47839" s="5"/>
      <c r="W47839"/>
      <c r="Y47839" s="36"/>
      <c r="AA47839" s="5"/>
      <c r="AC47839" s="36"/>
      <c r="AD47839" s="36"/>
      <c r="AE47839"/>
      <c r="AF47839"/>
      <c r="AH47839" s="36"/>
      <c r="AJ47839"/>
    </row>
    <row r="47840" spans="14:36">
      <c r="N47840" s="36"/>
      <c r="R47840" s="5"/>
      <c r="W47840"/>
      <c r="Y47840" s="36"/>
      <c r="AA47840" s="5"/>
      <c r="AC47840" s="36"/>
      <c r="AD47840" s="36"/>
      <c r="AE47840"/>
      <c r="AF47840"/>
      <c r="AH47840" s="36"/>
      <c r="AJ47840"/>
    </row>
    <row r="47841" spans="14:36">
      <c r="N47841" s="36"/>
      <c r="R47841" s="5"/>
      <c r="W47841"/>
      <c r="Y47841" s="36"/>
      <c r="AA47841" s="5"/>
      <c r="AC47841" s="36"/>
      <c r="AD47841" s="36"/>
      <c r="AE47841"/>
      <c r="AF47841"/>
      <c r="AH47841" s="36"/>
      <c r="AJ47841"/>
    </row>
    <row r="47842" spans="14:36">
      <c r="N47842" s="36"/>
      <c r="R47842" s="5"/>
      <c r="W47842"/>
      <c r="Y47842" s="36"/>
      <c r="AA47842" s="5"/>
      <c r="AC47842" s="36"/>
      <c r="AD47842" s="36"/>
      <c r="AE47842"/>
      <c r="AF47842"/>
      <c r="AH47842" s="36"/>
      <c r="AJ47842"/>
    </row>
    <row r="47843" spans="14:36">
      <c r="N47843" s="36"/>
      <c r="R47843" s="5"/>
      <c r="W47843"/>
      <c r="Y47843" s="36"/>
      <c r="AA47843" s="5"/>
      <c r="AC47843" s="36"/>
      <c r="AD47843" s="36"/>
      <c r="AE47843"/>
      <c r="AF47843"/>
      <c r="AH47843" s="36"/>
      <c r="AJ47843"/>
    </row>
    <row r="47844" spans="14:36">
      <c r="N47844" s="36"/>
      <c r="R47844" s="5"/>
      <c r="W47844"/>
      <c r="Y47844" s="36"/>
      <c r="AA47844" s="5"/>
      <c r="AC47844" s="36"/>
      <c r="AD47844" s="36"/>
      <c r="AE47844"/>
      <c r="AF47844"/>
      <c r="AH47844" s="36"/>
      <c r="AJ47844"/>
    </row>
    <row r="47845" spans="14:36">
      <c r="N47845" s="36"/>
      <c r="R47845" s="5"/>
      <c r="W47845"/>
      <c r="Y47845" s="36"/>
      <c r="AA47845" s="5"/>
      <c r="AC47845" s="36"/>
      <c r="AD47845" s="36"/>
      <c r="AE47845"/>
      <c r="AF47845"/>
      <c r="AH47845" s="36"/>
      <c r="AJ47845"/>
    </row>
    <row r="47846" spans="14:36">
      <c r="N47846" s="36"/>
      <c r="R47846" s="5"/>
      <c r="W47846"/>
      <c r="Y47846" s="36"/>
      <c r="AA47846" s="5"/>
      <c r="AC47846" s="36"/>
      <c r="AD47846" s="36"/>
      <c r="AE47846"/>
      <c r="AF47846"/>
      <c r="AH47846" s="36"/>
      <c r="AJ47846"/>
    </row>
    <row r="47847" spans="14:36">
      <c r="N47847" s="36"/>
      <c r="R47847" s="5"/>
      <c r="W47847"/>
      <c r="Y47847" s="36"/>
      <c r="AA47847" s="5"/>
      <c r="AC47847" s="36"/>
      <c r="AD47847" s="36"/>
      <c r="AE47847"/>
      <c r="AF47847"/>
      <c r="AH47847" s="36"/>
      <c r="AJ47847"/>
    </row>
    <row r="47848" spans="14:36">
      <c r="N47848" s="36"/>
      <c r="R47848" s="5"/>
      <c r="W47848"/>
      <c r="Y47848" s="36"/>
      <c r="AA47848" s="5"/>
      <c r="AC47848" s="36"/>
      <c r="AD47848" s="36"/>
      <c r="AE47848"/>
      <c r="AF47848"/>
      <c r="AH47848" s="36"/>
      <c r="AJ47848"/>
    </row>
    <row r="47849" spans="14:36">
      <c r="N47849" s="36"/>
      <c r="R47849" s="5"/>
      <c r="W47849"/>
      <c r="Y47849" s="36"/>
      <c r="AA47849" s="5"/>
      <c r="AC47849" s="36"/>
      <c r="AD47849" s="36"/>
      <c r="AE47849"/>
      <c r="AF47849"/>
      <c r="AH47849" s="36"/>
      <c r="AJ47849"/>
    </row>
    <row r="47850" spans="14:36">
      <c r="N47850" s="36"/>
      <c r="R47850" s="5"/>
      <c r="W47850"/>
      <c r="Y47850" s="36"/>
      <c r="AA47850" s="5"/>
      <c r="AC47850" s="36"/>
      <c r="AD47850" s="36"/>
      <c r="AE47850"/>
      <c r="AF47850"/>
      <c r="AH47850" s="36"/>
      <c r="AJ47850"/>
    </row>
    <row r="47851" spans="14:36">
      <c r="N47851" s="36"/>
      <c r="R47851" s="5"/>
      <c r="W47851"/>
      <c r="Y47851" s="36"/>
      <c r="AA47851" s="5"/>
      <c r="AC47851" s="36"/>
      <c r="AD47851" s="36"/>
      <c r="AE47851"/>
      <c r="AF47851"/>
      <c r="AH47851" s="36"/>
      <c r="AJ47851"/>
    </row>
    <row r="47852" spans="14:36">
      <c r="N47852" s="36"/>
      <c r="R47852" s="5"/>
      <c r="W47852"/>
      <c r="Y47852" s="36"/>
      <c r="AA47852" s="5"/>
      <c r="AC47852" s="36"/>
      <c r="AD47852" s="36"/>
      <c r="AE47852"/>
      <c r="AF47852"/>
      <c r="AH47852" s="36"/>
      <c r="AJ47852"/>
    </row>
    <row r="47853" spans="14:36">
      <c r="N47853" s="36"/>
      <c r="R47853" s="5"/>
      <c r="W47853"/>
      <c r="Y47853" s="36"/>
      <c r="AA47853" s="5"/>
      <c r="AC47853" s="36"/>
      <c r="AD47853" s="36"/>
      <c r="AE47853"/>
      <c r="AF47853"/>
      <c r="AH47853" s="36"/>
      <c r="AJ47853"/>
    </row>
    <row r="47854" spans="14:36">
      <c r="N47854" s="36"/>
      <c r="R47854" s="5"/>
      <c r="W47854"/>
      <c r="Y47854" s="36"/>
      <c r="AA47854" s="5"/>
      <c r="AC47854" s="36"/>
      <c r="AD47854" s="36"/>
      <c r="AE47854"/>
      <c r="AF47854"/>
      <c r="AH47854" s="36"/>
      <c r="AJ47854"/>
    </row>
    <row r="47855" spans="14:36">
      <c r="N47855" s="36"/>
      <c r="R47855" s="5"/>
      <c r="W47855"/>
      <c r="Y47855" s="36"/>
      <c r="AA47855" s="5"/>
      <c r="AC47855" s="36"/>
      <c r="AD47855" s="36"/>
      <c r="AE47855"/>
      <c r="AF47855"/>
      <c r="AH47855" s="36"/>
      <c r="AJ47855"/>
    </row>
    <row r="47856" spans="14:36">
      <c r="N47856" s="36"/>
      <c r="R47856" s="5"/>
      <c r="W47856"/>
      <c r="Y47856" s="36"/>
      <c r="AA47856" s="5"/>
      <c r="AC47856" s="36"/>
      <c r="AD47856" s="36"/>
      <c r="AE47856"/>
      <c r="AF47856"/>
      <c r="AH47856" s="36"/>
      <c r="AJ47856"/>
    </row>
    <row r="47857" spans="14:36">
      <c r="N47857" s="36"/>
      <c r="R47857" s="5"/>
      <c r="W47857"/>
      <c r="Y47857" s="36"/>
      <c r="AA47857" s="5"/>
      <c r="AC47857" s="36"/>
      <c r="AD47857" s="36"/>
      <c r="AE47857"/>
      <c r="AF47857"/>
      <c r="AH47857" s="36"/>
      <c r="AJ47857"/>
    </row>
    <row r="47858" spans="14:36">
      <c r="N47858" s="36"/>
      <c r="R47858" s="5"/>
      <c r="W47858"/>
      <c r="Y47858" s="36"/>
      <c r="AA47858" s="5"/>
      <c r="AC47858" s="36"/>
      <c r="AD47858" s="36"/>
      <c r="AE47858"/>
      <c r="AF47858"/>
      <c r="AH47858" s="36"/>
      <c r="AJ47858"/>
    </row>
    <row r="47859" spans="14:36">
      <c r="N47859" s="36"/>
      <c r="R47859" s="5"/>
      <c r="W47859"/>
      <c r="Y47859" s="36"/>
      <c r="AA47859" s="5"/>
      <c r="AC47859" s="36"/>
      <c r="AD47859" s="36"/>
      <c r="AE47859"/>
      <c r="AF47859"/>
      <c r="AH47859" s="36"/>
      <c r="AJ47859"/>
    </row>
    <row r="47860" spans="14:36">
      <c r="N47860" s="36"/>
      <c r="R47860" s="5"/>
      <c r="W47860"/>
      <c r="Y47860" s="36"/>
      <c r="AA47860" s="5"/>
      <c r="AC47860" s="36"/>
      <c r="AD47860" s="36"/>
      <c r="AE47860"/>
      <c r="AF47860"/>
      <c r="AH47860" s="36"/>
      <c r="AJ47860"/>
    </row>
    <row r="47861" spans="14:36">
      <c r="N47861" s="36"/>
      <c r="R47861" s="5"/>
      <c r="W47861"/>
      <c r="Y47861" s="36"/>
      <c r="AA47861" s="5"/>
      <c r="AC47861" s="36"/>
      <c r="AD47861" s="36"/>
      <c r="AE47861"/>
      <c r="AF47861"/>
      <c r="AH47861" s="36"/>
      <c r="AJ47861"/>
    </row>
    <row r="47862" spans="14:36">
      <c r="N47862" s="36"/>
      <c r="R47862" s="5"/>
      <c r="W47862"/>
      <c r="Y47862" s="36"/>
      <c r="AA47862" s="5"/>
      <c r="AC47862" s="36"/>
      <c r="AD47862" s="36"/>
      <c r="AE47862"/>
      <c r="AF47862"/>
      <c r="AH47862" s="36"/>
      <c r="AJ47862"/>
    </row>
    <row r="47863" spans="14:36">
      <c r="N47863" s="36"/>
      <c r="R47863" s="5"/>
      <c r="W47863"/>
      <c r="Y47863" s="36"/>
      <c r="AA47863" s="5"/>
      <c r="AC47863" s="36"/>
      <c r="AD47863" s="36"/>
      <c r="AE47863"/>
      <c r="AF47863"/>
      <c r="AH47863" s="36"/>
      <c r="AJ47863"/>
    </row>
    <row r="47864" spans="14:36">
      <c r="N47864" s="36"/>
      <c r="R47864" s="5"/>
      <c r="W47864"/>
      <c r="Y47864" s="36"/>
      <c r="AA47864" s="5"/>
      <c r="AC47864" s="36"/>
      <c r="AD47864" s="36"/>
      <c r="AE47864"/>
      <c r="AF47864"/>
      <c r="AH47864" s="36"/>
      <c r="AJ47864"/>
    </row>
    <row r="47865" spans="14:36">
      <c r="N47865" s="36"/>
      <c r="R47865" s="5"/>
      <c r="W47865"/>
      <c r="Y47865" s="36"/>
      <c r="AA47865" s="5"/>
      <c r="AC47865" s="36"/>
      <c r="AD47865" s="36"/>
      <c r="AE47865"/>
      <c r="AF47865"/>
      <c r="AH47865" s="36"/>
      <c r="AJ47865"/>
    </row>
    <row r="47866" spans="14:36">
      <c r="N47866" s="36"/>
      <c r="R47866" s="5"/>
      <c r="W47866"/>
      <c r="Y47866" s="36"/>
      <c r="AA47866" s="5"/>
      <c r="AC47866" s="36"/>
      <c r="AD47866" s="36"/>
      <c r="AE47866"/>
      <c r="AF47866"/>
      <c r="AH47866" s="36"/>
      <c r="AJ47866"/>
    </row>
    <row r="47867" spans="14:36">
      <c r="N47867" s="36"/>
      <c r="R47867" s="5"/>
      <c r="W47867"/>
      <c r="Y47867" s="36"/>
      <c r="AA47867" s="5"/>
      <c r="AC47867" s="36"/>
      <c r="AD47867" s="36"/>
      <c r="AE47867"/>
      <c r="AF47867"/>
      <c r="AH47867" s="36"/>
      <c r="AJ47867"/>
    </row>
    <row r="47868" spans="14:36">
      <c r="N47868" s="36"/>
      <c r="R47868" s="5"/>
      <c r="W47868"/>
      <c r="Y47868" s="36"/>
      <c r="AA47868" s="5"/>
      <c r="AC47868" s="36"/>
      <c r="AD47868" s="36"/>
      <c r="AE47868"/>
      <c r="AF47868"/>
      <c r="AH47868" s="36"/>
      <c r="AJ47868"/>
    </row>
    <row r="47869" spans="14:36">
      <c r="N47869" s="36"/>
      <c r="R47869" s="5"/>
      <c r="W47869"/>
      <c r="Y47869" s="36"/>
      <c r="AA47869" s="5"/>
      <c r="AC47869" s="36"/>
      <c r="AD47869" s="36"/>
      <c r="AE47869"/>
      <c r="AF47869"/>
      <c r="AH47869" s="36"/>
      <c r="AJ47869"/>
    </row>
    <row r="47870" spans="14:36">
      <c r="N47870" s="36"/>
      <c r="R47870" s="5"/>
      <c r="W47870"/>
      <c r="Y47870" s="36"/>
      <c r="AA47870" s="5"/>
      <c r="AC47870" s="36"/>
      <c r="AD47870" s="36"/>
      <c r="AE47870"/>
      <c r="AF47870"/>
      <c r="AH47870" s="36"/>
      <c r="AJ47870"/>
    </row>
    <row r="47871" spans="14:36">
      <c r="N47871" s="36"/>
      <c r="R47871" s="5"/>
      <c r="W47871"/>
      <c r="Y47871" s="36"/>
      <c r="AA47871" s="5"/>
      <c r="AC47871" s="36"/>
      <c r="AD47871" s="36"/>
      <c r="AE47871"/>
      <c r="AF47871"/>
      <c r="AH47871" s="36"/>
      <c r="AJ47871"/>
    </row>
    <row r="47872" spans="14:36">
      <c r="N47872" s="36"/>
      <c r="R47872" s="5"/>
      <c r="W47872"/>
      <c r="Y47872" s="36"/>
      <c r="AA47872" s="5"/>
      <c r="AC47872" s="36"/>
      <c r="AD47872" s="36"/>
      <c r="AE47872"/>
      <c r="AF47872"/>
      <c r="AH47872" s="36"/>
      <c r="AJ47872"/>
    </row>
    <row r="47873" spans="14:36">
      <c r="N47873" s="36"/>
      <c r="R47873" s="5"/>
      <c r="W47873"/>
      <c r="Y47873" s="36"/>
      <c r="AA47873" s="5"/>
      <c r="AC47873" s="36"/>
      <c r="AD47873" s="36"/>
      <c r="AE47873"/>
      <c r="AF47873"/>
      <c r="AH47873" s="36"/>
      <c r="AJ47873"/>
    </row>
    <row r="47874" spans="14:36">
      <c r="N47874" s="36"/>
      <c r="R47874" s="5"/>
      <c r="W47874"/>
      <c r="Y47874" s="36"/>
      <c r="AA47874" s="5"/>
      <c r="AC47874" s="36"/>
      <c r="AD47874" s="36"/>
      <c r="AE47874"/>
      <c r="AF47874"/>
      <c r="AH47874" s="36"/>
      <c r="AJ47874"/>
    </row>
    <row r="47875" spans="14:36">
      <c r="N47875" s="36"/>
      <c r="R47875" s="5"/>
      <c r="W47875"/>
      <c r="Y47875" s="36"/>
      <c r="AA47875" s="5"/>
      <c r="AC47875" s="36"/>
      <c r="AD47875" s="36"/>
      <c r="AE47875"/>
      <c r="AF47875"/>
      <c r="AH47875" s="36"/>
      <c r="AJ47875"/>
    </row>
    <row r="47876" spans="14:36">
      <c r="N47876" s="36"/>
      <c r="R47876" s="5"/>
      <c r="W47876"/>
      <c r="Y47876" s="36"/>
      <c r="AA47876" s="5"/>
      <c r="AC47876" s="36"/>
      <c r="AD47876" s="36"/>
      <c r="AE47876"/>
      <c r="AF47876"/>
      <c r="AH47876" s="36"/>
      <c r="AJ47876"/>
    </row>
    <row r="47877" spans="14:36">
      <c r="N47877" s="36"/>
      <c r="R47877" s="5"/>
      <c r="W47877"/>
      <c r="Y47877" s="36"/>
      <c r="AA47877" s="5"/>
      <c r="AC47877" s="36"/>
      <c r="AD47877" s="36"/>
      <c r="AE47877"/>
      <c r="AF47877"/>
      <c r="AH47877" s="36"/>
      <c r="AJ47877"/>
    </row>
    <row r="47878" spans="14:36">
      <c r="N47878" s="36"/>
      <c r="R47878" s="5"/>
      <c r="W47878"/>
      <c r="Y47878" s="36"/>
      <c r="AA47878" s="5"/>
      <c r="AC47878" s="36"/>
      <c r="AD47878" s="36"/>
      <c r="AE47878"/>
      <c r="AF47878"/>
      <c r="AH47878" s="36"/>
      <c r="AJ47878"/>
    </row>
    <row r="47879" spans="14:36">
      <c r="N47879" s="36"/>
      <c r="R47879" s="5"/>
      <c r="W47879"/>
      <c r="Y47879" s="36"/>
      <c r="AA47879" s="5"/>
      <c r="AC47879" s="36"/>
      <c r="AD47879" s="36"/>
      <c r="AE47879"/>
      <c r="AF47879"/>
      <c r="AH47879" s="36"/>
      <c r="AJ47879"/>
    </row>
    <row r="47880" spans="14:36">
      <c r="N47880" s="36"/>
      <c r="R47880" s="5"/>
      <c r="W47880"/>
      <c r="Y47880" s="36"/>
      <c r="AA47880" s="5"/>
      <c r="AC47880" s="36"/>
      <c r="AD47880" s="36"/>
      <c r="AE47880"/>
      <c r="AF47880"/>
      <c r="AH47880" s="36"/>
      <c r="AJ47880"/>
    </row>
    <row r="47881" spans="14:36">
      <c r="N47881" s="36"/>
      <c r="R47881" s="5"/>
      <c r="W47881"/>
      <c r="Y47881" s="36"/>
      <c r="AA47881" s="5"/>
      <c r="AC47881" s="36"/>
      <c r="AD47881" s="36"/>
      <c r="AE47881"/>
      <c r="AF47881"/>
      <c r="AH47881" s="36"/>
      <c r="AJ47881"/>
    </row>
    <row r="47882" spans="14:36">
      <c r="N47882" s="36"/>
      <c r="R47882" s="5"/>
      <c r="W47882"/>
      <c r="Y47882" s="36"/>
      <c r="AA47882" s="5"/>
      <c r="AC47882" s="36"/>
      <c r="AD47882" s="36"/>
      <c r="AE47882"/>
      <c r="AF47882"/>
      <c r="AH47882" s="36"/>
      <c r="AJ47882"/>
    </row>
    <row r="47883" spans="14:36">
      <c r="N47883" s="36"/>
      <c r="R47883" s="5"/>
      <c r="W47883"/>
      <c r="Y47883" s="36"/>
      <c r="AA47883" s="5"/>
      <c r="AC47883" s="36"/>
      <c r="AD47883" s="36"/>
      <c r="AE47883"/>
      <c r="AF47883"/>
      <c r="AH47883" s="36"/>
      <c r="AJ47883"/>
    </row>
    <row r="47884" spans="14:36">
      <c r="N47884" s="36"/>
      <c r="R47884" s="5"/>
      <c r="W47884"/>
      <c r="Y47884" s="36"/>
      <c r="AA47884" s="5"/>
      <c r="AC47884" s="36"/>
      <c r="AD47884" s="36"/>
      <c r="AE47884"/>
      <c r="AF47884"/>
      <c r="AH47884" s="36"/>
      <c r="AJ47884"/>
    </row>
    <row r="47885" spans="14:36">
      <c r="N47885" s="36"/>
      <c r="R47885" s="5"/>
      <c r="W47885"/>
      <c r="Y47885" s="36"/>
      <c r="AA47885" s="5"/>
      <c r="AC47885" s="36"/>
      <c r="AD47885" s="36"/>
      <c r="AE47885"/>
      <c r="AF47885"/>
      <c r="AH47885" s="36"/>
      <c r="AJ47885"/>
    </row>
    <row r="47886" spans="14:36">
      <c r="N47886" s="36"/>
      <c r="R47886" s="5"/>
      <c r="W47886"/>
      <c r="Y47886" s="36"/>
      <c r="AA47886" s="5"/>
      <c r="AC47886" s="36"/>
      <c r="AD47886" s="36"/>
      <c r="AE47886"/>
      <c r="AF47886"/>
      <c r="AH47886" s="36"/>
      <c r="AJ47886"/>
    </row>
    <row r="47887" spans="14:36">
      <c r="N47887" s="36"/>
      <c r="R47887" s="5"/>
      <c r="W47887"/>
      <c r="Y47887" s="36"/>
      <c r="AA47887" s="5"/>
      <c r="AC47887" s="36"/>
      <c r="AD47887" s="36"/>
      <c r="AE47887"/>
      <c r="AF47887"/>
      <c r="AH47887" s="36"/>
      <c r="AJ47887"/>
    </row>
    <row r="47888" spans="14:36">
      <c r="N47888" s="36"/>
      <c r="R47888" s="5"/>
      <c r="W47888"/>
      <c r="Y47888" s="36"/>
      <c r="AA47888" s="5"/>
      <c r="AC47888" s="36"/>
      <c r="AD47888" s="36"/>
      <c r="AE47888"/>
      <c r="AF47888"/>
      <c r="AH47888" s="36"/>
      <c r="AJ47888"/>
    </row>
    <row r="47889" spans="14:36">
      <c r="N47889" s="36"/>
      <c r="R47889" s="5"/>
      <c r="W47889"/>
      <c r="Y47889" s="36"/>
      <c r="AA47889" s="5"/>
      <c r="AC47889" s="36"/>
      <c r="AD47889" s="36"/>
      <c r="AE47889"/>
      <c r="AF47889"/>
      <c r="AH47889" s="36"/>
      <c r="AJ47889"/>
    </row>
    <row r="47890" spans="14:36">
      <c r="N47890" s="36"/>
      <c r="R47890" s="5"/>
      <c r="W47890"/>
      <c r="Y47890" s="36"/>
      <c r="AA47890" s="5"/>
      <c r="AC47890" s="36"/>
      <c r="AD47890" s="36"/>
      <c r="AE47890"/>
      <c r="AF47890"/>
      <c r="AH47890" s="36"/>
      <c r="AJ47890"/>
    </row>
    <row r="47891" spans="14:36">
      <c r="N47891" s="36"/>
      <c r="R47891" s="5"/>
      <c r="W47891"/>
      <c r="Y47891" s="36"/>
      <c r="AA47891" s="5"/>
      <c r="AC47891" s="36"/>
      <c r="AD47891" s="36"/>
      <c r="AE47891"/>
      <c r="AF47891"/>
      <c r="AH47891" s="36"/>
      <c r="AJ47891"/>
    </row>
    <row r="47892" spans="14:36">
      <c r="N47892" s="36"/>
      <c r="R47892" s="5"/>
      <c r="W47892"/>
      <c r="Y47892" s="36"/>
      <c r="AA47892" s="5"/>
      <c r="AC47892" s="36"/>
      <c r="AD47892" s="36"/>
      <c r="AE47892"/>
      <c r="AF47892"/>
      <c r="AH47892" s="36"/>
      <c r="AJ47892"/>
    </row>
    <row r="47893" spans="14:36">
      <c r="N47893" s="36"/>
      <c r="R47893" s="5"/>
      <c r="W47893"/>
      <c r="Y47893" s="36"/>
      <c r="AA47893" s="5"/>
      <c r="AC47893" s="36"/>
      <c r="AD47893" s="36"/>
      <c r="AE47893"/>
      <c r="AF47893"/>
      <c r="AH47893" s="36"/>
      <c r="AJ47893"/>
    </row>
    <row r="47894" spans="14:36">
      <c r="N47894" s="36"/>
      <c r="R47894" s="5"/>
      <c r="W47894"/>
      <c r="Y47894" s="36"/>
      <c r="AA47894" s="5"/>
      <c r="AC47894" s="36"/>
      <c r="AD47894" s="36"/>
      <c r="AE47894"/>
      <c r="AF47894"/>
      <c r="AH47894" s="36"/>
      <c r="AJ47894"/>
    </row>
    <row r="47895" spans="14:36">
      <c r="N47895" s="36"/>
      <c r="R47895" s="5"/>
      <c r="W47895"/>
      <c r="Y47895" s="36"/>
      <c r="AA47895" s="5"/>
      <c r="AC47895" s="36"/>
      <c r="AD47895" s="36"/>
      <c r="AE47895"/>
      <c r="AF47895"/>
      <c r="AH47895" s="36"/>
      <c r="AJ47895"/>
    </row>
    <row r="47896" spans="14:36">
      <c r="N47896" s="36"/>
      <c r="R47896" s="5"/>
      <c r="W47896"/>
      <c r="Y47896" s="36"/>
      <c r="AA47896" s="5"/>
      <c r="AC47896" s="36"/>
      <c r="AD47896" s="36"/>
      <c r="AE47896"/>
      <c r="AF47896"/>
      <c r="AH47896" s="36"/>
      <c r="AJ47896"/>
    </row>
    <row r="47897" spans="14:36">
      <c r="N47897" s="36"/>
      <c r="R47897" s="5"/>
      <c r="W47897"/>
      <c r="Y47897" s="36"/>
      <c r="AA47897" s="5"/>
      <c r="AC47897" s="36"/>
      <c r="AD47897" s="36"/>
      <c r="AE47897"/>
      <c r="AF47897"/>
      <c r="AH47897" s="36"/>
      <c r="AJ47897"/>
    </row>
    <row r="47898" spans="14:36">
      <c r="N47898" s="36"/>
      <c r="R47898" s="5"/>
      <c r="W47898"/>
      <c r="Y47898" s="36"/>
      <c r="AA47898" s="5"/>
      <c r="AC47898" s="36"/>
      <c r="AD47898" s="36"/>
      <c r="AE47898"/>
      <c r="AF47898"/>
      <c r="AH47898" s="36"/>
      <c r="AJ47898"/>
    </row>
    <row r="47899" spans="14:36">
      <c r="N47899" s="36"/>
      <c r="R47899" s="5"/>
      <c r="W47899"/>
      <c r="Y47899" s="36"/>
      <c r="AA47899" s="5"/>
      <c r="AC47899" s="36"/>
      <c r="AD47899" s="36"/>
      <c r="AE47899"/>
      <c r="AF47899"/>
      <c r="AH47899" s="36"/>
      <c r="AJ47899"/>
    </row>
    <row r="47900" spans="14:36">
      <c r="N47900" s="36"/>
      <c r="R47900" s="5"/>
      <c r="W47900"/>
      <c r="Y47900" s="36"/>
      <c r="AA47900" s="5"/>
      <c r="AC47900" s="36"/>
      <c r="AD47900" s="36"/>
      <c r="AE47900"/>
      <c r="AF47900"/>
      <c r="AH47900" s="36"/>
      <c r="AJ47900"/>
    </row>
    <row r="47901" spans="14:36">
      <c r="N47901" s="36"/>
      <c r="R47901" s="5"/>
      <c r="W47901"/>
      <c r="Y47901" s="36"/>
      <c r="AA47901" s="5"/>
      <c r="AC47901" s="36"/>
      <c r="AD47901" s="36"/>
      <c r="AE47901"/>
      <c r="AF47901"/>
      <c r="AH47901" s="36"/>
      <c r="AJ47901"/>
    </row>
    <row r="47902" spans="14:36">
      <c r="N47902" s="36"/>
      <c r="R47902" s="5"/>
      <c r="W47902"/>
      <c r="Y47902" s="36"/>
      <c r="AA47902" s="5"/>
      <c r="AC47902" s="36"/>
      <c r="AD47902" s="36"/>
      <c r="AE47902"/>
      <c r="AF47902"/>
      <c r="AH47902" s="36"/>
      <c r="AJ47902"/>
    </row>
    <row r="47903" spans="14:36">
      <c r="N47903" s="36"/>
      <c r="R47903" s="5"/>
      <c r="W47903"/>
      <c r="Y47903" s="36"/>
      <c r="AA47903" s="5"/>
      <c r="AC47903" s="36"/>
      <c r="AD47903" s="36"/>
      <c r="AE47903"/>
      <c r="AF47903"/>
      <c r="AH47903" s="36"/>
      <c r="AJ47903"/>
    </row>
    <row r="47904" spans="14:36">
      <c r="N47904" s="36"/>
      <c r="R47904" s="5"/>
      <c r="W47904"/>
      <c r="Y47904" s="36"/>
      <c r="AA47904" s="5"/>
      <c r="AC47904" s="36"/>
      <c r="AD47904" s="36"/>
      <c r="AE47904"/>
      <c r="AF47904"/>
      <c r="AH47904" s="36"/>
      <c r="AJ47904"/>
    </row>
    <row r="47905" spans="14:36">
      <c r="N47905" s="36"/>
      <c r="R47905" s="5"/>
      <c r="W47905"/>
      <c r="Y47905" s="36"/>
      <c r="AA47905" s="5"/>
      <c r="AC47905" s="36"/>
      <c r="AD47905" s="36"/>
      <c r="AE47905"/>
      <c r="AF47905"/>
      <c r="AH47905" s="36"/>
      <c r="AJ47905"/>
    </row>
    <row r="47906" spans="14:36">
      <c r="N47906" s="36"/>
      <c r="R47906" s="5"/>
      <c r="W47906"/>
      <c r="Y47906" s="36"/>
      <c r="AA47906" s="5"/>
      <c r="AC47906" s="36"/>
      <c r="AD47906" s="36"/>
      <c r="AE47906"/>
      <c r="AF47906"/>
      <c r="AH47906" s="36"/>
      <c r="AJ47906"/>
    </row>
    <row r="47907" spans="14:36">
      <c r="N47907" s="36"/>
      <c r="R47907" s="5"/>
      <c r="W47907"/>
      <c r="Y47907" s="36"/>
      <c r="AA47907" s="5"/>
      <c r="AC47907" s="36"/>
      <c r="AD47907" s="36"/>
      <c r="AE47907"/>
      <c r="AF47907"/>
      <c r="AH47907" s="36"/>
      <c r="AJ47907"/>
    </row>
    <row r="47908" spans="14:36">
      <c r="N47908" s="36"/>
      <c r="R47908" s="5"/>
      <c r="W47908"/>
      <c r="Y47908" s="36"/>
      <c r="AA47908" s="5"/>
      <c r="AC47908" s="36"/>
      <c r="AD47908" s="36"/>
      <c r="AE47908"/>
      <c r="AF47908"/>
      <c r="AH47908" s="36"/>
      <c r="AJ47908"/>
    </row>
    <row r="47909" spans="14:36">
      <c r="N47909" s="36"/>
      <c r="R47909" s="5"/>
      <c r="W47909"/>
      <c r="Y47909" s="36"/>
      <c r="AA47909" s="5"/>
      <c r="AC47909" s="36"/>
      <c r="AD47909" s="36"/>
      <c r="AE47909"/>
      <c r="AF47909"/>
      <c r="AH47909" s="36"/>
      <c r="AJ47909"/>
    </row>
    <row r="47910" spans="14:36">
      <c r="N47910" s="36"/>
      <c r="R47910" s="5"/>
      <c r="W47910"/>
      <c r="Y47910" s="36"/>
      <c r="AA47910" s="5"/>
      <c r="AC47910" s="36"/>
      <c r="AD47910" s="36"/>
      <c r="AE47910"/>
      <c r="AF47910"/>
      <c r="AH47910" s="36"/>
      <c r="AJ47910"/>
    </row>
    <row r="47911" spans="14:36">
      <c r="N47911" s="36"/>
      <c r="R47911" s="5"/>
      <c r="W47911"/>
      <c r="Y47911" s="36"/>
      <c r="AA47911" s="5"/>
      <c r="AC47911" s="36"/>
      <c r="AD47911" s="36"/>
      <c r="AE47911"/>
      <c r="AF47911"/>
      <c r="AH47911" s="36"/>
      <c r="AJ47911"/>
    </row>
    <row r="47912" spans="14:36">
      <c r="N47912" s="36"/>
      <c r="R47912" s="5"/>
      <c r="W47912"/>
      <c r="Y47912" s="36"/>
      <c r="AA47912" s="5"/>
      <c r="AC47912" s="36"/>
      <c r="AD47912" s="36"/>
      <c r="AE47912"/>
      <c r="AF47912"/>
      <c r="AH47912" s="36"/>
      <c r="AJ47912"/>
    </row>
    <row r="47913" spans="14:36">
      <c r="N47913" s="36"/>
      <c r="R47913" s="5"/>
      <c r="W47913"/>
      <c r="Y47913" s="36"/>
      <c r="AA47913" s="5"/>
      <c r="AC47913" s="36"/>
      <c r="AD47913" s="36"/>
      <c r="AE47913"/>
      <c r="AF47913"/>
      <c r="AH47913" s="36"/>
      <c r="AJ47913"/>
    </row>
    <row r="47914" spans="14:36">
      <c r="N47914" s="36"/>
      <c r="R47914" s="5"/>
      <c r="W47914"/>
      <c r="Y47914" s="36"/>
      <c r="AA47914" s="5"/>
      <c r="AC47914" s="36"/>
      <c r="AD47914" s="36"/>
      <c r="AE47914"/>
      <c r="AF47914"/>
      <c r="AH47914" s="36"/>
      <c r="AJ47914"/>
    </row>
    <row r="47915" spans="14:36">
      <c r="N47915" s="36"/>
      <c r="R47915" s="5"/>
      <c r="W47915"/>
      <c r="Y47915" s="36"/>
      <c r="AA47915" s="5"/>
      <c r="AC47915" s="36"/>
      <c r="AD47915" s="36"/>
      <c r="AE47915"/>
      <c r="AF47915"/>
      <c r="AH47915" s="36"/>
      <c r="AJ47915"/>
    </row>
    <row r="47916" spans="14:36">
      <c r="N47916" s="36"/>
      <c r="R47916" s="5"/>
      <c r="W47916"/>
      <c r="Y47916" s="36"/>
      <c r="AA47916" s="5"/>
      <c r="AC47916" s="36"/>
      <c r="AD47916" s="36"/>
      <c r="AE47916"/>
      <c r="AF47916"/>
      <c r="AH47916" s="36"/>
      <c r="AJ47916"/>
    </row>
    <row r="47917" spans="14:36">
      <c r="N47917" s="36"/>
      <c r="R47917" s="5"/>
      <c r="W47917"/>
      <c r="Y47917" s="36"/>
      <c r="AA47917" s="5"/>
      <c r="AC47917" s="36"/>
      <c r="AD47917" s="36"/>
      <c r="AE47917"/>
      <c r="AF47917"/>
      <c r="AH47917" s="36"/>
      <c r="AJ47917"/>
    </row>
    <row r="47918" spans="14:36">
      <c r="N47918" s="36"/>
      <c r="R47918" s="5"/>
      <c r="W47918"/>
      <c r="Y47918" s="36"/>
      <c r="AA47918" s="5"/>
      <c r="AC47918" s="36"/>
      <c r="AD47918" s="36"/>
      <c r="AE47918"/>
      <c r="AF47918"/>
      <c r="AH47918" s="36"/>
      <c r="AJ47918"/>
    </row>
    <row r="47919" spans="14:36">
      <c r="N47919" s="36"/>
      <c r="R47919" s="5"/>
      <c r="W47919"/>
      <c r="Y47919" s="36"/>
      <c r="AA47919" s="5"/>
      <c r="AC47919" s="36"/>
      <c r="AD47919" s="36"/>
      <c r="AE47919"/>
      <c r="AF47919"/>
      <c r="AH47919" s="36"/>
      <c r="AJ47919"/>
    </row>
    <row r="47920" spans="14:36">
      <c r="N47920" s="36"/>
      <c r="R47920" s="5"/>
      <c r="W47920"/>
      <c r="Y47920" s="36"/>
      <c r="AA47920" s="5"/>
      <c r="AC47920" s="36"/>
      <c r="AD47920" s="36"/>
      <c r="AE47920"/>
      <c r="AF47920"/>
      <c r="AH47920" s="36"/>
      <c r="AJ47920"/>
    </row>
    <row r="47921" spans="14:36">
      <c r="N47921" s="36"/>
      <c r="R47921" s="5"/>
      <c r="W47921"/>
      <c r="Y47921" s="36"/>
      <c r="AA47921" s="5"/>
      <c r="AC47921" s="36"/>
      <c r="AD47921" s="36"/>
      <c r="AE47921"/>
      <c r="AF47921"/>
      <c r="AH47921" s="36"/>
      <c r="AJ47921"/>
    </row>
    <row r="47922" spans="14:36">
      <c r="N47922" s="36"/>
      <c r="R47922" s="5"/>
      <c r="W47922"/>
      <c r="Y47922" s="36"/>
      <c r="AA47922" s="5"/>
      <c r="AC47922" s="36"/>
      <c r="AD47922" s="36"/>
      <c r="AE47922"/>
      <c r="AF47922"/>
      <c r="AH47922" s="36"/>
      <c r="AJ47922"/>
    </row>
    <row r="47923" spans="14:36">
      <c r="N47923" s="36"/>
      <c r="R47923" s="5"/>
      <c r="W47923"/>
      <c r="Y47923" s="36"/>
      <c r="AA47923" s="5"/>
      <c r="AC47923" s="36"/>
      <c r="AD47923" s="36"/>
      <c r="AE47923"/>
      <c r="AF47923"/>
      <c r="AH47923" s="36"/>
      <c r="AJ47923"/>
    </row>
    <row r="47924" spans="14:36">
      <c r="N47924" s="36"/>
      <c r="R47924" s="5"/>
      <c r="W47924"/>
      <c r="Y47924" s="36"/>
      <c r="AA47924" s="5"/>
      <c r="AC47924" s="36"/>
      <c r="AD47924" s="36"/>
      <c r="AE47924"/>
      <c r="AF47924"/>
      <c r="AH47924" s="36"/>
      <c r="AJ47924"/>
    </row>
    <row r="47925" spans="14:36">
      <c r="N47925" s="36"/>
      <c r="R47925" s="5"/>
      <c r="W47925"/>
      <c r="Y47925" s="36"/>
      <c r="AA47925" s="5"/>
      <c r="AC47925" s="36"/>
      <c r="AD47925" s="36"/>
      <c r="AE47925"/>
      <c r="AF47925"/>
      <c r="AH47925" s="36"/>
      <c r="AJ47925"/>
    </row>
    <row r="47926" spans="14:36">
      <c r="N47926" s="36"/>
      <c r="R47926" s="5"/>
      <c r="W47926"/>
      <c r="Y47926" s="36"/>
      <c r="AA47926" s="5"/>
      <c r="AC47926" s="36"/>
      <c r="AD47926" s="36"/>
      <c r="AE47926"/>
      <c r="AF47926"/>
      <c r="AH47926" s="36"/>
      <c r="AJ47926"/>
    </row>
    <row r="47927" spans="14:36">
      <c r="N47927" s="36"/>
      <c r="R47927" s="5"/>
      <c r="W47927"/>
      <c r="Y47927" s="36"/>
      <c r="AA47927" s="5"/>
      <c r="AC47927" s="36"/>
      <c r="AD47927" s="36"/>
      <c r="AE47927"/>
      <c r="AF47927"/>
      <c r="AH47927" s="36"/>
      <c r="AJ47927"/>
    </row>
    <row r="47928" spans="14:36">
      <c r="N47928" s="36"/>
      <c r="R47928" s="5"/>
      <c r="W47928"/>
      <c r="Y47928" s="36"/>
      <c r="AA47928" s="5"/>
      <c r="AC47928" s="36"/>
      <c r="AD47928" s="36"/>
      <c r="AE47928"/>
      <c r="AF47928"/>
      <c r="AH47928" s="36"/>
      <c r="AJ47928"/>
    </row>
    <row r="47929" spans="14:36">
      <c r="N47929" s="36"/>
      <c r="R47929" s="5"/>
      <c r="W47929"/>
      <c r="Y47929" s="36"/>
      <c r="AA47929" s="5"/>
      <c r="AC47929" s="36"/>
      <c r="AD47929" s="36"/>
      <c r="AE47929"/>
      <c r="AF47929"/>
      <c r="AH47929" s="36"/>
      <c r="AJ47929"/>
    </row>
    <row r="47930" spans="14:36">
      <c r="N47930" s="36"/>
      <c r="R47930" s="5"/>
      <c r="W47930"/>
      <c r="Y47930" s="36"/>
      <c r="AA47930" s="5"/>
      <c r="AC47930" s="36"/>
      <c r="AD47930" s="36"/>
      <c r="AE47930"/>
      <c r="AF47930"/>
      <c r="AH47930" s="36"/>
      <c r="AJ47930"/>
    </row>
    <row r="47931" spans="14:36">
      <c r="N47931" s="36"/>
      <c r="R47931" s="5"/>
      <c r="W47931"/>
      <c r="Y47931" s="36"/>
      <c r="AA47931" s="5"/>
      <c r="AC47931" s="36"/>
      <c r="AD47931" s="36"/>
      <c r="AE47931"/>
      <c r="AF47931"/>
      <c r="AH47931" s="36"/>
      <c r="AJ47931"/>
    </row>
    <row r="47932" spans="14:36">
      <c r="N47932" s="36"/>
      <c r="R47932" s="5"/>
      <c r="W47932"/>
      <c r="Y47932" s="36"/>
      <c r="AA47932" s="5"/>
      <c r="AC47932" s="36"/>
      <c r="AD47932" s="36"/>
      <c r="AE47932"/>
      <c r="AF47932"/>
      <c r="AH47932" s="36"/>
      <c r="AJ47932"/>
    </row>
    <row r="47933" spans="14:36">
      <c r="N47933" s="36"/>
      <c r="R47933" s="5"/>
      <c r="W47933"/>
      <c r="Y47933" s="36"/>
      <c r="AA47933" s="5"/>
      <c r="AC47933" s="36"/>
      <c r="AD47933" s="36"/>
      <c r="AE47933"/>
      <c r="AF47933"/>
      <c r="AH47933" s="36"/>
      <c r="AJ47933"/>
    </row>
    <row r="47934" spans="14:36">
      <c r="N47934" s="36"/>
      <c r="R47934" s="5"/>
      <c r="W47934"/>
      <c r="Y47934" s="36"/>
      <c r="AA47934" s="5"/>
      <c r="AC47934" s="36"/>
      <c r="AD47934" s="36"/>
      <c r="AE47934"/>
      <c r="AF47934"/>
      <c r="AH47934" s="36"/>
      <c r="AJ47934"/>
    </row>
    <row r="47935" spans="14:36">
      <c r="N47935" s="36"/>
      <c r="R47935" s="5"/>
      <c r="W47935"/>
      <c r="Y47935" s="36"/>
      <c r="AA47935" s="5"/>
      <c r="AC47935" s="36"/>
      <c r="AD47935" s="36"/>
      <c r="AE47935"/>
      <c r="AF47935"/>
      <c r="AH47935" s="36"/>
      <c r="AJ47935"/>
    </row>
    <row r="47936" spans="14:36">
      <c r="N47936" s="36"/>
      <c r="R47936" s="5"/>
      <c r="W47936"/>
      <c r="Y47936" s="36"/>
      <c r="AA47936" s="5"/>
      <c r="AC47936" s="36"/>
      <c r="AD47936" s="36"/>
      <c r="AE47936"/>
      <c r="AF47936"/>
      <c r="AH47936" s="36"/>
      <c r="AJ47936"/>
    </row>
    <row r="47937" spans="14:36">
      <c r="N47937" s="36"/>
      <c r="R47937" s="5"/>
      <c r="W47937"/>
      <c r="Y47937" s="36"/>
      <c r="AA47937" s="5"/>
      <c r="AC47937" s="36"/>
      <c r="AD47937" s="36"/>
      <c r="AE47937"/>
      <c r="AF47937"/>
      <c r="AH47937" s="36"/>
      <c r="AJ47937"/>
    </row>
    <row r="47938" spans="14:36">
      <c r="N47938" s="36"/>
      <c r="R47938" s="5"/>
      <c r="W47938"/>
      <c r="Y47938" s="36"/>
      <c r="AA47938" s="5"/>
      <c r="AC47938" s="36"/>
      <c r="AD47938" s="36"/>
      <c r="AE47938"/>
      <c r="AF47938"/>
      <c r="AH47938" s="36"/>
      <c r="AJ47938"/>
    </row>
    <row r="47939" spans="14:36">
      <c r="N47939" s="36"/>
      <c r="R47939" s="5"/>
      <c r="W47939"/>
      <c r="Y47939" s="36"/>
      <c r="AA47939" s="5"/>
      <c r="AC47939" s="36"/>
      <c r="AD47939" s="36"/>
      <c r="AE47939"/>
      <c r="AF47939"/>
      <c r="AH47939" s="36"/>
      <c r="AJ47939"/>
    </row>
    <row r="47940" spans="14:36">
      <c r="N47940" s="36"/>
      <c r="R47940" s="5"/>
      <c r="W47940"/>
      <c r="Y47940" s="36"/>
      <c r="AA47940" s="5"/>
      <c r="AC47940" s="36"/>
      <c r="AD47940" s="36"/>
      <c r="AE47940"/>
      <c r="AF47940"/>
      <c r="AH47940" s="36"/>
      <c r="AJ47940"/>
    </row>
    <row r="47941" spans="14:36">
      <c r="N47941" s="36"/>
      <c r="R47941" s="5"/>
      <c r="W47941"/>
      <c r="Y47941" s="36"/>
      <c r="AA47941" s="5"/>
      <c r="AC47941" s="36"/>
      <c r="AD47941" s="36"/>
      <c r="AE47941"/>
      <c r="AF47941"/>
      <c r="AH47941" s="36"/>
      <c r="AJ47941"/>
    </row>
    <row r="47942" spans="14:36">
      <c r="N47942" s="36"/>
      <c r="R47942" s="5"/>
      <c r="W47942"/>
      <c r="Y47942" s="36"/>
      <c r="AA47942" s="5"/>
      <c r="AC47942" s="36"/>
      <c r="AD47942" s="36"/>
      <c r="AE47942"/>
      <c r="AF47942"/>
      <c r="AH47942" s="36"/>
      <c r="AJ47942"/>
    </row>
    <row r="47943" spans="14:36">
      <c r="N47943" s="36"/>
      <c r="R47943" s="5"/>
      <c r="W47943"/>
      <c r="Y47943" s="36"/>
      <c r="AA47943" s="5"/>
      <c r="AC47943" s="36"/>
      <c r="AD47943" s="36"/>
      <c r="AE47943"/>
      <c r="AF47943"/>
      <c r="AH47943" s="36"/>
      <c r="AJ47943"/>
    </row>
    <row r="47944" spans="14:36">
      <c r="N47944" s="36"/>
      <c r="R47944" s="5"/>
      <c r="W47944"/>
      <c r="Y47944" s="36"/>
      <c r="AA47944" s="5"/>
      <c r="AC47944" s="36"/>
      <c r="AD47944" s="36"/>
      <c r="AE47944"/>
      <c r="AF47944"/>
      <c r="AH47944" s="36"/>
      <c r="AJ47944"/>
    </row>
    <row r="47945" spans="14:36">
      <c r="N47945" s="36"/>
      <c r="R47945" s="5"/>
      <c r="W47945"/>
      <c r="Y47945" s="36"/>
      <c r="AA47945" s="5"/>
      <c r="AC47945" s="36"/>
      <c r="AD47945" s="36"/>
      <c r="AE47945"/>
      <c r="AF47945"/>
      <c r="AH47945" s="36"/>
      <c r="AJ47945"/>
    </row>
    <row r="47946" spans="14:36">
      <c r="N47946" s="36"/>
      <c r="R47946" s="5"/>
      <c r="W47946"/>
      <c r="Y47946" s="36"/>
      <c r="AA47946" s="5"/>
      <c r="AC47946" s="36"/>
      <c r="AD47946" s="36"/>
      <c r="AE47946"/>
      <c r="AF47946"/>
      <c r="AH47946" s="36"/>
      <c r="AJ47946"/>
    </row>
    <row r="47947" spans="14:36">
      <c r="N47947" s="36"/>
      <c r="R47947" s="5"/>
      <c r="W47947"/>
      <c r="Y47947" s="36"/>
      <c r="AA47947" s="5"/>
      <c r="AC47947" s="36"/>
      <c r="AD47947" s="36"/>
      <c r="AE47947"/>
      <c r="AF47947"/>
      <c r="AH47947" s="36"/>
      <c r="AJ47947"/>
    </row>
    <row r="47948" spans="14:36">
      <c r="N47948" s="36"/>
      <c r="R47948" s="5"/>
      <c r="W47948"/>
      <c r="Y47948" s="36"/>
      <c r="AA47948" s="5"/>
      <c r="AC47948" s="36"/>
      <c r="AD47948" s="36"/>
      <c r="AE47948"/>
      <c r="AF47948"/>
      <c r="AH47948" s="36"/>
      <c r="AJ47948"/>
    </row>
    <row r="47949" spans="14:36">
      <c r="N47949" s="36"/>
      <c r="R47949" s="5"/>
      <c r="W47949"/>
      <c r="Y47949" s="36"/>
      <c r="AA47949" s="5"/>
      <c r="AC47949" s="36"/>
      <c r="AD47949" s="36"/>
      <c r="AE47949"/>
      <c r="AF47949"/>
      <c r="AH47949" s="36"/>
      <c r="AJ47949"/>
    </row>
    <row r="47950" spans="14:36">
      <c r="N47950" s="36"/>
      <c r="R47950" s="5"/>
      <c r="W47950"/>
      <c r="Y47950" s="36"/>
      <c r="AA47950" s="5"/>
      <c r="AC47950" s="36"/>
      <c r="AD47950" s="36"/>
      <c r="AE47950"/>
      <c r="AF47950"/>
      <c r="AH47950" s="36"/>
      <c r="AJ47950"/>
    </row>
    <row r="47951" spans="14:36">
      <c r="N47951" s="36"/>
      <c r="R47951" s="5"/>
      <c r="W47951"/>
      <c r="Y47951" s="36"/>
      <c r="AA47951" s="5"/>
      <c r="AC47951" s="36"/>
      <c r="AD47951" s="36"/>
      <c r="AE47951"/>
      <c r="AF47951"/>
      <c r="AH47951" s="36"/>
      <c r="AJ47951"/>
    </row>
    <row r="47952" spans="14:36">
      <c r="N47952" s="36"/>
      <c r="R47952" s="5"/>
      <c r="W47952"/>
      <c r="Y47952" s="36"/>
      <c r="AA47952" s="5"/>
      <c r="AC47952" s="36"/>
      <c r="AD47952" s="36"/>
      <c r="AE47952"/>
      <c r="AF47952"/>
      <c r="AH47952" s="36"/>
      <c r="AJ47952"/>
    </row>
    <row r="47953" spans="14:36">
      <c r="N47953" s="36"/>
      <c r="R47953" s="5"/>
      <c r="W47953"/>
      <c r="Y47953" s="36"/>
      <c r="AA47953" s="5"/>
      <c r="AC47953" s="36"/>
      <c r="AD47953" s="36"/>
      <c r="AE47953"/>
      <c r="AF47953"/>
      <c r="AH47953" s="36"/>
      <c r="AJ47953"/>
    </row>
    <row r="47954" spans="14:36">
      <c r="N47954" s="36"/>
      <c r="R47954" s="5"/>
      <c r="W47954"/>
      <c r="Y47954" s="36"/>
      <c r="AA47954" s="5"/>
      <c r="AC47954" s="36"/>
      <c r="AD47954" s="36"/>
      <c r="AE47954"/>
      <c r="AF47954"/>
      <c r="AH47954" s="36"/>
      <c r="AJ47954"/>
    </row>
    <row r="47955" spans="14:36">
      <c r="N47955" s="36"/>
      <c r="R47955" s="5"/>
      <c r="W47955"/>
      <c r="Y47955" s="36"/>
      <c r="AA47955" s="5"/>
      <c r="AC47955" s="36"/>
      <c r="AD47955" s="36"/>
      <c r="AE47955"/>
      <c r="AF47955"/>
      <c r="AH47955" s="36"/>
      <c r="AJ47955"/>
    </row>
    <row r="47956" spans="14:36">
      <c r="N47956" s="36"/>
      <c r="R47956" s="5"/>
      <c r="W47956"/>
      <c r="Y47956" s="36"/>
      <c r="AA47956" s="5"/>
      <c r="AC47956" s="36"/>
      <c r="AD47956" s="36"/>
      <c r="AE47956"/>
      <c r="AF47956"/>
      <c r="AH47956" s="36"/>
      <c r="AJ47956"/>
    </row>
    <row r="47957" spans="14:36">
      <c r="N47957" s="36"/>
      <c r="R47957" s="5"/>
      <c r="W47957"/>
      <c r="Y47957" s="36"/>
      <c r="AA47957" s="5"/>
      <c r="AC47957" s="36"/>
      <c r="AD47957" s="36"/>
      <c r="AE47957"/>
      <c r="AF47957"/>
      <c r="AH47957" s="36"/>
      <c r="AJ47957"/>
    </row>
    <row r="47958" spans="14:36">
      <c r="N47958" s="36"/>
      <c r="R47958" s="5"/>
      <c r="W47958"/>
      <c r="Y47958" s="36"/>
      <c r="AA47958" s="5"/>
      <c r="AC47958" s="36"/>
      <c r="AD47958" s="36"/>
      <c r="AE47958"/>
      <c r="AF47958"/>
      <c r="AH47958" s="36"/>
      <c r="AJ47958"/>
    </row>
    <row r="47959" spans="14:36">
      <c r="N47959" s="36"/>
      <c r="R47959" s="5"/>
      <c r="W47959"/>
      <c r="Y47959" s="36"/>
      <c r="AA47959" s="5"/>
      <c r="AC47959" s="36"/>
      <c r="AD47959" s="36"/>
      <c r="AE47959"/>
      <c r="AF47959"/>
      <c r="AH47959" s="36"/>
      <c r="AJ47959"/>
    </row>
    <row r="47960" spans="14:36">
      <c r="N47960" s="36"/>
      <c r="R47960" s="5"/>
      <c r="W47960"/>
      <c r="Y47960" s="36"/>
      <c r="AA47960" s="5"/>
      <c r="AC47960" s="36"/>
      <c r="AD47960" s="36"/>
      <c r="AE47960"/>
      <c r="AF47960"/>
      <c r="AH47960" s="36"/>
      <c r="AJ47960"/>
    </row>
    <row r="47961" spans="14:36">
      <c r="N47961" s="36"/>
      <c r="R47961" s="5"/>
      <c r="W47961"/>
      <c r="Y47961" s="36"/>
      <c r="AA47961" s="5"/>
      <c r="AC47961" s="36"/>
      <c r="AD47961" s="36"/>
      <c r="AE47961"/>
      <c r="AF47961"/>
      <c r="AH47961" s="36"/>
      <c r="AJ47961"/>
    </row>
    <row r="47962" spans="14:36">
      <c r="N47962" s="36"/>
      <c r="R47962" s="5"/>
      <c r="W47962"/>
      <c r="Y47962" s="36"/>
      <c r="AA47962" s="5"/>
      <c r="AC47962" s="36"/>
      <c r="AD47962" s="36"/>
      <c r="AE47962"/>
      <c r="AF47962"/>
      <c r="AH47962" s="36"/>
      <c r="AJ47962"/>
    </row>
    <row r="47963" spans="14:36">
      <c r="N47963" s="36"/>
      <c r="R47963" s="5"/>
      <c r="W47963"/>
      <c r="Y47963" s="36"/>
      <c r="AA47963" s="5"/>
      <c r="AC47963" s="36"/>
      <c r="AD47963" s="36"/>
      <c r="AE47963"/>
      <c r="AF47963"/>
      <c r="AH47963" s="36"/>
      <c r="AJ47963"/>
    </row>
    <row r="47964" spans="14:36">
      <c r="N47964" s="36"/>
      <c r="R47964" s="5"/>
      <c r="W47964"/>
      <c r="Y47964" s="36"/>
      <c r="AA47964" s="5"/>
      <c r="AC47964" s="36"/>
      <c r="AD47964" s="36"/>
      <c r="AE47964"/>
      <c r="AF47964"/>
      <c r="AH47964" s="36"/>
      <c r="AJ47964"/>
    </row>
    <row r="47965" spans="14:36">
      <c r="N47965" s="36"/>
      <c r="R47965" s="5"/>
      <c r="W47965"/>
      <c r="Y47965" s="36"/>
      <c r="AA47965" s="5"/>
      <c r="AC47965" s="36"/>
      <c r="AD47965" s="36"/>
      <c r="AE47965"/>
      <c r="AF47965"/>
      <c r="AH47965" s="36"/>
      <c r="AJ47965"/>
    </row>
    <row r="47966" spans="14:36">
      <c r="N47966" s="36"/>
      <c r="R47966" s="5"/>
      <c r="W47966"/>
      <c r="Y47966" s="36"/>
      <c r="AA47966" s="5"/>
      <c r="AC47966" s="36"/>
      <c r="AD47966" s="36"/>
      <c r="AE47966"/>
      <c r="AF47966"/>
      <c r="AH47966" s="36"/>
      <c r="AJ47966"/>
    </row>
    <row r="47967" spans="14:36">
      <c r="N47967" s="36"/>
      <c r="R47967" s="5"/>
      <c r="W47967"/>
      <c r="Y47967" s="36"/>
      <c r="AA47967" s="5"/>
      <c r="AC47967" s="36"/>
      <c r="AD47967" s="36"/>
      <c r="AE47967"/>
      <c r="AF47967"/>
      <c r="AH47967" s="36"/>
      <c r="AJ47967"/>
    </row>
    <row r="47968" spans="14:36">
      <c r="N47968" s="36"/>
      <c r="R47968" s="5"/>
      <c r="W47968"/>
      <c r="Y47968" s="36"/>
      <c r="AA47968" s="5"/>
      <c r="AC47968" s="36"/>
      <c r="AD47968" s="36"/>
      <c r="AE47968"/>
      <c r="AF47968"/>
      <c r="AH47968" s="36"/>
      <c r="AJ47968"/>
    </row>
    <row r="47969" spans="14:36">
      <c r="N47969" s="36"/>
      <c r="R47969" s="5"/>
      <c r="W47969"/>
      <c r="Y47969" s="36"/>
      <c r="AA47969" s="5"/>
      <c r="AC47969" s="36"/>
      <c r="AD47969" s="36"/>
      <c r="AE47969"/>
      <c r="AF47969"/>
      <c r="AH47969" s="36"/>
      <c r="AJ47969"/>
    </row>
    <row r="47970" spans="14:36">
      <c r="N47970" s="36"/>
      <c r="R47970" s="5"/>
      <c r="W47970"/>
      <c r="Y47970" s="36"/>
      <c r="AA47970" s="5"/>
      <c r="AC47970" s="36"/>
      <c r="AD47970" s="36"/>
      <c r="AE47970"/>
      <c r="AF47970"/>
      <c r="AH47970" s="36"/>
      <c r="AJ47970"/>
    </row>
    <row r="47971" spans="14:36">
      <c r="N47971" s="36"/>
      <c r="R47971" s="5"/>
      <c r="W47971"/>
      <c r="Y47971" s="36"/>
      <c r="AA47971" s="5"/>
      <c r="AC47971" s="36"/>
      <c r="AD47971" s="36"/>
      <c r="AE47971"/>
      <c r="AF47971"/>
      <c r="AH47971" s="36"/>
      <c r="AJ47971"/>
    </row>
    <row r="47972" spans="14:36">
      <c r="N47972" s="36"/>
      <c r="R47972" s="5"/>
      <c r="W47972"/>
      <c r="Y47972" s="36"/>
      <c r="AA47972" s="5"/>
      <c r="AC47972" s="36"/>
      <c r="AD47972" s="36"/>
      <c r="AE47972"/>
      <c r="AF47972"/>
      <c r="AH47972" s="36"/>
      <c r="AJ47972"/>
    </row>
    <row r="47973" spans="14:36">
      <c r="N47973" s="36"/>
      <c r="R47973" s="5"/>
      <c r="W47973"/>
      <c r="Y47973" s="36"/>
      <c r="AA47973" s="5"/>
      <c r="AC47973" s="36"/>
      <c r="AD47973" s="36"/>
      <c r="AE47973"/>
      <c r="AF47973"/>
      <c r="AH47973" s="36"/>
      <c r="AJ47973"/>
    </row>
    <row r="47974" spans="14:36">
      <c r="N47974" s="36"/>
      <c r="R47974" s="5"/>
      <c r="W47974"/>
      <c r="Y47974" s="36"/>
      <c r="AA47974" s="5"/>
      <c r="AC47974" s="36"/>
      <c r="AD47974" s="36"/>
      <c r="AE47974"/>
      <c r="AF47974"/>
      <c r="AH47974" s="36"/>
      <c r="AJ47974"/>
    </row>
    <row r="47975" spans="14:36">
      <c r="N47975" s="36"/>
      <c r="R47975" s="5"/>
      <c r="W47975"/>
      <c r="Y47975" s="36"/>
      <c r="AA47975" s="5"/>
      <c r="AC47975" s="36"/>
      <c r="AD47975" s="36"/>
      <c r="AE47975"/>
      <c r="AF47975"/>
      <c r="AH47975" s="36"/>
      <c r="AJ47975"/>
    </row>
    <row r="47976" spans="14:36">
      <c r="N47976" s="36"/>
      <c r="R47976" s="5"/>
      <c r="W47976"/>
      <c r="Y47976" s="36"/>
      <c r="AA47976" s="5"/>
      <c r="AC47976" s="36"/>
      <c r="AD47976" s="36"/>
      <c r="AE47976"/>
      <c r="AF47976"/>
      <c r="AH47976" s="36"/>
      <c r="AJ47976"/>
    </row>
    <row r="47977" spans="14:36">
      <c r="N47977" s="36"/>
      <c r="R47977" s="5"/>
      <c r="W47977"/>
      <c r="Y47977" s="36"/>
      <c r="AA47977" s="5"/>
      <c r="AC47977" s="36"/>
      <c r="AD47977" s="36"/>
      <c r="AE47977"/>
      <c r="AF47977"/>
      <c r="AH47977" s="36"/>
      <c r="AJ47977"/>
    </row>
    <row r="47978" spans="14:36">
      <c r="N47978" s="36"/>
      <c r="R47978" s="5"/>
      <c r="W47978"/>
      <c r="Y47978" s="36"/>
      <c r="AA47978" s="5"/>
      <c r="AC47978" s="36"/>
      <c r="AD47978" s="36"/>
      <c r="AE47978"/>
      <c r="AF47978"/>
      <c r="AH47978" s="36"/>
      <c r="AJ47978"/>
    </row>
    <row r="47979" spans="14:36">
      <c r="N47979" s="36"/>
      <c r="R47979" s="5"/>
      <c r="W47979"/>
      <c r="Y47979" s="36"/>
      <c r="AA47979" s="5"/>
      <c r="AC47979" s="36"/>
      <c r="AD47979" s="36"/>
      <c r="AE47979"/>
      <c r="AF47979"/>
      <c r="AH47979" s="36"/>
      <c r="AJ47979"/>
    </row>
    <row r="47980" spans="14:36">
      <c r="N47980" s="36"/>
      <c r="R47980" s="5"/>
      <c r="W47980"/>
      <c r="Y47980" s="36"/>
      <c r="AA47980" s="5"/>
      <c r="AC47980" s="36"/>
      <c r="AD47980" s="36"/>
      <c r="AE47980"/>
      <c r="AF47980"/>
      <c r="AH47980" s="36"/>
      <c r="AJ47980"/>
    </row>
    <row r="47981" spans="14:36">
      <c r="N47981" s="36"/>
      <c r="R47981" s="5"/>
      <c r="W47981"/>
      <c r="Y47981" s="36"/>
      <c r="AA47981" s="5"/>
      <c r="AC47981" s="36"/>
      <c r="AD47981" s="36"/>
      <c r="AE47981"/>
      <c r="AF47981"/>
      <c r="AH47981" s="36"/>
      <c r="AJ47981"/>
    </row>
    <row r="47982" spans="14:36">
      <c r="N47982" s="36"/>
      <c r="R47982" s="5"/>
      <c r="W47982"/>
      <c r="Y47982" s="36"/>
      <c r="AA47982" s="5"/>
      <c r="AC47982" s="36"/>
      <c r="AD47982" s="36"/>
      <c r="AE47982"/>
      <c r="AF47982"/>
      <c r="AH47982" s="36"/>
      <c r="AJ47982"/>
    </row>
    <row r="47983" spans="14:36">
      <c r="N47983" s="36"/>
      <c r="R47983" s="5"/>
      <c r="W47983"/>
      <c r="Y47983" s="36"/>
      <c r="AA47983" s="5"/>
      <c r="AC47983" s="36"/>
      <c r="AD47983" s="36"/>
      <c r="AE47983"/>
      <c r="AF47983"/>
      <c r="AH47983" s="36"/>
      <c r="AJ47983"/>
    </row>
    <row r="47984" spans="14:36">
      <c r="N47984" s="36"/>
      <c r="R47984" s="5"/>
      <c r="W47984"/>
      <c r="Y47984" s="36"/>
      <c r="AA47984" s="5"/>
      <c r="AC47984" s="36"/>
      <c r="AD47984" s="36"/>
      <c r="AE47984"/>
      <c r="AF47984"/>
      <c r="AH47984" s="36"/>
      <c r="AJ47984"/>
    </row>
    <row r="47985" spans="14:36">
      <c r="N47985" s="36"/>
      <c r="R47985" s="5"/>
      <c r="W47985"/>
      <c r="Y47985" s="36"/>
      <c r="AA47985" s="5"/>
      <c r="AC47985" s="36"/>
      <c r="AD47985" s="36"/>
      <c r="AE47985"/>
      <c r="AF47985"/>
      <c r="AH47985" s="36"/>
      <c r="AJ47985"/>
    </row>
    <row r="47986" spans="14:36">
      <c r="N47986" s="36"/>
      <c r="R47986" s="5"/>
      <c r="W47986"/>
      <c r="Y47986" s="36"/>
      <c r="AA47986" s="5"/>
      <c r="AC47986" s="36"/>
      <c r="AD47986" s="36"/>
      <c r="AE47986"/>
      <c r="AF47986"/>
      <c r="AH47986" s="36"/>
      <c r="AJ47986"/>
    </row>
    <row r="47987" spans="14:36">
      <c r="N47987" s="36"/>
      <c r="R47987" s="5"/>
      <c r="W47987"/>
      <c r="Y47987" s="36"/>
      <c r="AA47987" s="5"/>
      <c r="AC47987" s="36"/>
      <c r="AD47987" s="36"/>
      <c r="AE47987"/>
      <c r="AF47987"/>
      <c r="AH47987" s="36"/>
      <c r="AJ47987"/>
    </row>
    <row r="47988" spans="14:36">
      <c r="N47988" s="36"/>
      <c r="R47988" s="5"/>
      <c r="W47988"/>
      <c r="Y47988" s="36"/>
      <c r="AA47988" s="5"/>
      <c r="AC47988" s="36"/>
      <c r="AD47988" s="36"/>
      <c r="AE47988"/>
      <c r="AF47988"/>
      <c r="AH47988" s="36"/>
      <c r="AJ47988"/>
    </row>
    <row r="47989" spans="14:36">
      <c r="N47989" s="36"/>
      <c r="R47989" s="5"/>
      <c r="W47989"/>
      <c r="Y47989" s="36"/>
      <c r="AA47989" s="5"/>
      <c r="AC47989" s="36"/>
      <c r="AD47989" s="36"/>
      <c r="AE47989"/>
      <c r="AF47989"/>
      <c r="AH47989" s="36"/>
      <c r="AJ47989"/>
    </row>
    <row r="47990" spans="14:36">
      <c r="N47990" s="36"/>
      <c r="R47990" s="5"/>
      <c r="W47990"/>
      <c r="Y47990" s="36"/>
      <c r="AA47990" s="5"/>
      <c r="AC47990" s="36"/>
      <c r="AD47990" s="36"/>
      <c r="AE47990"/>
      <c r="AF47990"/>
      <c r="AH47990" s="36"/>
      <c r="AJ47990"/>
    </row>
    <row r="47991" spans="14:36">
      <c r="N47991" s="36"/>
      <c r="R47991" s="5"/>
      <c r="W47991"/>
      <c r="Y47991" s="36"/>
      <c r="AA47991" s="5"/>
      <c r="AC47991" s="36"/>
      <c r="AD47991" s="36"/>
      <c r="AE47991"/>
      <c r="AF47991"/>
      <c r="AH47991" s="36"/>
      <c r="AJ47991"/>
    </row>
    <row r="47992" spans="14:36">
      <c r="N47992" s="36"/>
      <c r="R47992" s="5"/>
      <c r="W47992"/>
      <c r="Y47992" s="36"/>
      <c r="AA47992" s="5"/>
      <c r="AC47992" s="36"/>
      <c r="AD47992" s="36"/>
      <c r="AE47992"/>
      <c r="AF47992"/>
      <c r="AH47992" s="36"/>
      <c r="AJ47992"/>
    </row>
    <row r="47993" spans="14:36">
      <c r="N47993" s="36"/>
      <c r="R47993" s="5"/>
      <c r="W47993"/>
      <c r="Y47993" s="36"/>
      <c r="AA47993" s="5"/>
      <c r="AC47993" s="36"/>
      <c r="AD47993" s="36"/>
      <c r="AE47993"/>
      <c r="AF47993"/>
      <c r="AH47993" s="36"/>
      <c r="AJ47993"/>
    </row>
    <row r="47994" spans="14:36">
      <c r="N47994" s="36"/>
      <c r="R47994" s="5"/>
      <c r="W47994"/>
      <c r="Y47994" s="36"/>
      <c r="AA47994" s="5"/>
      <c r="AC47994" s="36"/>
      <c r="AD47994" s="36"/>
      <c r="AE47994"/>
      <c r="AF47994"/>
      <c r="AH47994" s="36"/>
      <c r="AJ47994"/>
    </row>
    <row r="47995" spans="14:36">
      <c r="N47995" s="36"/>
      <c r="R47995" s="5"/>
      <c r="W47995"/>
      <c r="Y47995" s="36"/>
      <c r="AA47995" s="5"/>
      <c r="AC47995" s="36"/>
      <c r="AD47995" s="36"/>
      <c r="AE47995"/>
      <c r="AF47995"/>
      <c r="AH47995" s="36"/>
      <c r="AJ47995"/>
    </row>
    <row r="47996" spans="14:36">
      <c r="N47996" s="36"/>
      <c r="R47996" s="5"/>
      <c r="W47996"/>
      <c r="Y47996" s="36"/>
      <c r="AA47996" s="5"/>
      <c r="AC47996" s="36"/>
      <c r="AD47996" s="36"/>
      <c r="AE47996"/>
      <c r="AF47996"/>
      <c r="AH47996" s="36"/>
      <c r="AJ47996"/>
    </row>
    <row r="47997" spans="14:36">
      <c r="N47997" s="36"/>
      <c r="R47997" s="5"/>
      <c r="W47997"/>
      <c r="Y47997" s="36"/>
      <c r="AA47997" s="5"/>
      <c r="AC47997" s="36"/>
      <c r="AD47997" s="36"/>
      <c r="AE47997"/>
      <c r="AF47997"/>
      <c r="AH47997" s="36"/>
      <c r="AJ47997"/>
    </row>
    <row r="47998" spans="14:36">
      <c r="N47998" s="36"/>
      <c r="R47998" s="5"/>
      <c r="W47998"/>
      <c r="Y47998" s="36"/>
      <c r="AA47998" s="5"/>
      <c r="AC47998" s="36"/>
      <c r="AD47998" s="36"/>
      <c r="AE47998"/>
      <c r="AF47998"/>
      <c r="AH47998" s="36"/>
      <c r="AJ47998"/>
    </row>
    <row r="47999" spans="14:36">
      <c r="N47999" s="36"/>
      <c r="R47999" s="5"/>
      <c r="W47999"/>
      <c r="Y47999" s="36"/>
      <c r="AA47999" s="5"/>
      <c r="AC47999" s="36"/>
      <c r="AD47999" s="36"/>
      <c r="AE47999"/>
      <c r="AF47999"/>
      <c r="AH47999" s="36"/>
      <c r="AJ47999"/>
    </row>
    <row r="48000" spans="14:36">
      <c r="N48000" s="36"/>
      <c r="R48000" s="5"/>
      <c r="W48000"/>
      <c r="Y48000" s="36"/>
      <c r="AA48000" s="5"/>
      <c r="AC48000" s="36"/>
      <c r="AD48000" s="36"/>
      <c r="AE48000"/>
      <c r="AF48000"/>
      <c r="AH48000" s="36"/>
      <c r="AJ48000"/>
    </row>
    <row r="48001" spans="14:36">
      <c r="N48001" s="36"/>
      <c r="R48001" s="5"/>
      <c r="W48001"/>
      <c r="Y48001" s="36"/>
      <c r="AA48001" s="5"/>
      <c r="AC48001" s="36"/>
      <c r="AD48001" s="36"/>
      <c r="AE48001"/>
      <c r="AF48001"/>
      <c r="AH48001" s="36"/>
      <c r="AJ48001"/>
    </row>
    <row r="48002" spans="14:36">
      <c r="N48002" s="36"/>
      <c r="R48002" s="5"/>
      <c r="W48002"/>
      <c r="Y48002" s="36"/>
      <c r="AA48002" s="5"/>
      <c r="AC48002" s="36"/>
      <c r="AD48002" s="36"/>
      <c r="AE48002"/>
      <c r="AF48002"/>
      <c r="AH48002" s="36"/>
      <c r="AJ48002"/>
    </row>
    <row r="48003" spans="14:36">
      <c r="N48003" s="36"/>
      <c r="R48003" s="5"/>
      <c r="W48003"/>
      <c r="Y48003" s="36"/>
      <c r="AA48003" s="5"/>
      <c r="AC48003" s="36"/>
      <c r="AD48003" s="36"/>
      <c r="AE48003"/>
      <c r="AF48003"/>
      <c r="AH48003" s="36"/>
      <c r="AJ48003"/>
    </row>
    <row r="48004" spans="14:36">
      <c r="N48004" s="36"/>
      <c r="R48004" s="5"/>
      <c r="W48004"/>
      <c r="Y48004" s="36"/>
      <c r="AA48004" s="5"/>
      <c r="AC48004" s="36"/>
      <c r="AD48004" s="36"/>
      <c r="AE48004"/>
      <c r="AF48004"/>
      <c r="AH48004" s="36"/>
      <c r="AJ48004"/>
    </row>
    <row r="48005" spans="14:36">
      <c r="N48005" s="36"/>
      <c r="R48005" s="5"/>
      <c r="W48005"/>
      <c r="Y48005" s="36"/>
      <c r="AA48005" s="5"/>
      <c r="AC48005" s="36"/>
      <c r="AD48005" s="36"/>
      <c r="AE48005"/>
      <c r="AF48005"/>
      <c r="AH48005" s="36"/>
      <c r="AJ48005"/>
    </row>
    <row r="48006" spans="14:36">
      <c r="N48006" s="36"/>
      <c r="R48006" s="5"/>
      <c r="W48006"/>
      <c r="Y48006" s="36"/>
      <c r="AA48006" s="5"/>
      <c r="AC48006" s="36"/>
      <c r="AD48006" s="36"/>
      <c r="AE48006"/>
      <c r="AF48006"/>
      <c r="AH48006" s="36"/>
      <c r="AJ48006"/>
    </row>
    <row r="48007" spans="14:36">
      <c r="N48007" s="36"/>
      <c r="R48007" s="5"/>
      <c r="W48007"/>
      <c r="Y48007" s="36"/>
      <c r="AA48007" s="5"/>
      <c r="AC48007" s="36"/>
      <c r="AD48007" s="36"/>
      <c r="AE48007"/>
      <c r="AF48007"/>
      <c r="AH48007" s="36"/>
      <c r="AJ48007"/>
    </row>
    <row r="48008" spans="14:36">
      <c r="N48008" s="36"/>
      <c r="R48008" s="5"/>
      <c r="W48008"/>
      <c r="Y48008" s="36"/>
      <c r="AA48008" s="5"/>
      <c r="AC48008" s="36"/>
      <c r="AD48008" s="36"/>
      <c r="AE48008"/>
      <c r="AF48008"/>
      <c r="AH48008" s="36"/>
      <c r="AJ48008"/>
    </row>
    <row r="48009" spans="14:36">
      <c r="N48009" s="36"/>
      <c r="R48009" s="5"/>
      <c r="W48009"/>
      <c r="Y48009" s="36"/>
      <c r="AA48009" s="5"/>
      <c r="AC48009" s="36"/>
      <c r="AD48009" s="36"/>
      <c r="AE48009"/>
      <c r="AF48009"/>
      <c r="AH48009" s="36"/>
      <c r="AJ48009"/>
    </row>
    <row r="48010" spans="14:36">
      <c r="N48010" s="36"/>
      <c r="R48010" s="5"/>
      <c r="W48010"/>
      <c r="Y48010" s="36"/>
      <c r="AA48010" s="5"/>
      <c r="AC48010" s="36"/>
      <c r="AD48010" s="36"/>
      <c r="AE48010"/>
      <c r="AF48010"/>
      <c r="AH48010" s="36"/>
      <c r="AJ48010"/>
    </row>
    <row r="48011" spans="14:36">
      <c r="N48011" s="36"/>
      <c r="R48011" s="5"/>
      <c r="W48011"/>
      <c r="Y48011" s="36"/>
      <c r="AA48011" s="5"/>
      <c r="AC48011" s="36"/>
      <c r="AD48011" s="36"/>
      <c r="AE48011"/>
      <c r="AF48011"/>
      <c r="AH48011" s="36"/>
      <c r="AJ48011"/>
    </row>
    <row r="48012" spans="14:36">
      <c r="N48012" s="36"/>
      <c r="R48012" s="5"/>
      <c r="W48012"/>
      <c r="Y48012" s="36"/>
      <c r="AA48012" s="5"/>
      <c r="AC48012" s="36"/>
      <c r="AD48012" s="36"/>
      <c r="AE48012"/>
      <c r="AF48012"/>
      <c r="AH48012" s="36"/>
      <c r="AJ48012"/>
    </row>
    <row r="48013" spans="14:36">
      <c r="N48013" s="36"/>
      <c r="R48013" s="5"/>
      <c r="W48013"/>
      <c r="Y48013" s="36"/>
      <c r="AA48013" s="5"/>
      <c r="AC48013" s="36"/>
      <c r="AD48013" s="36"/>
      <c r="AE48013"/>
      <c r="AF48013"/>
      <c r="AH48013" s="36"/>
      <c r="AJ48013"/>
    </row>
    <row r="48014" spans="14:36">
      <c r="N48014" s="36"/>
      <c r="R48014" s="5"/>
      <c r="W48014"/>
      <c r="Y48014" s="36"/>
      <c r="AA48014" s="5"/>
      <c r="AC48014" s="36"/>
      <c r="AD48014" s="36"/>
      <c r="AE48014"/>
      <c r="AF48014"/>
      <c r="AH48014" s="36"/>
      <c r="AJ48014"/>
    </row>
    <row r="48015" spans="14:36">
      <c r="N48015" s="36"/>
      <c r="R48015" s="5"/>
      <c r="W48015"/>
      <c r="Y48015" s="36"/>
      <c r="AA48015" s="5"/>
      <c r="AC48015" s="36"/>
      <c r="AD48015" s="36"/>
      <c r="AE48015"/>
      <c r="AF48015"/>
      <c r="AH48015" s="36"/>
      <c r="AJ48015"/>
    </row>
    <row r="48016" spans="14:36">
      <c r="N48016" s="36"/>
      <c r="R48016" s="5"/>
      <c r="W48016"/>
      <c r="Y48016" s="36"/>
      <c r="AA48016" s="5"/>
      <c r="AC48016" s="36"/>
      <c r="AD48016" s="36"/>
      <c r="AE48016"/>
      <c r="AF48016"/>
      <c r="AH48016" s="36"/>
      <c r="AJ48016"/>
    </row>
    <row r="48017" spans="14:36">
      <c r="N48017" s="36"/>
      <c r="R48017" s="5"/>
      <c r="W48017"/>
      <c r="Y48017" s="36"/>
      <c r="AA48017" s="5"/>
      <c r="AC48017" s="36"/>
      <c r="AD48017" s="36"/>
      <c r="AE48017"/>
      <c r="AF48017"/>
      <c r="AH48017" s="36"/>
      <c r="AJ48017"/>
    </row>
    <row r="48018" spans="14:36">
      <c r="N48018" s="36"/>
      <c r="R48018" s="5"/>
      <c r="W48018"/>
      <c r="Y48018" s="36"/>
      <c r="AA48018" s="5"/>
      <c r="AC48018" s="36"/>
      <c r="AD48018" s="36"/>
      <c r="AE48018"/>
      <c r="AF48018"/>
      <c r="AH48018" s="36"/>
      <c r="AJ48018"/>
    </row>
    <row r="48019" spans="14:36">
      <c r="N48019" s="36"/>
      <c r="R48019" s="5"/>
      <c r="W48019"/>
      <c r="Y48019" s="36"/>
      <c r="AA48019" s="5"/>
      <c r="AC48019" s="36"/>
      <c r="AD48019" s="36"/>
      <c r="AE48019"/>
      <c r="AF48019"/>
      <c r="AH48019" s="36"/>
      <c r="AJ48019"/>
    </row>
    <row r="48020" spans="14:36">
      <c r="N48020" s="36"/>
      <c r="R48020" s="5"/>
      <c r="W48020"/>
      <c r="Y48020" s="36"/>
      <c r="AA48020" s="5"/>
      <c r="AC48020" s="36"/>
      <c r="AD48020" s="36"/>
      <c r="AE48020"/>
      <c r="AF48020"/>
      <c r="AH48020" s="36"/>
      <c r="AJ48020"/>
    </row>
    <row r="48021" spans="14:36">
      <c r="N48021" s="36"/>
      <c r="R48021" s="5"/>
      <c r="W48021"/>
      <c r="Y48021" s="36"/>
      <c r="AA48021" s="5"/>
      <c r="AC48021" s="36"/>
      <c r="AD48021" s="36"/>
      <c r="AE48021"/>
      <c r="AF48021"/>
      <c r="AH48021" s="36"/>
      <c r="AJ48021"/>
    </row>
    <row r="48022" spans="14:36">
      <c r="N48022" s="36"/>
      <c r="R48022" s="5"/>
      <c r="W48022"/>
      <c r="Y48022" s="36"/>
      <c r="AA48022" s="5"/>
      <c r="AC48022" s="36"/>
      <c r="AD48022" s="36"/>
      <c r="AE48022"/>
      <c r="AF48022"/>
      <c r="AH48022" s="36"/>
      <c r="AJ48022"/>
    </row>
    <row r="48023" spans="14:36">
      <c r="N48023" s="36"/>
      <c r="R48023" s="5"/>
      <c r="W48023"/>
      <c r="Y48023" s="36"/>
      <c r="AA48023" s="5"/>
      <c r="AC48023" s="36"/>
      <c r="AD48023" s="36"/>
      <c r="AE48023"/>
      <c r="AF48023"/>
      <c r="AH48023" s="36"/>
      <c r="AJ48023"/>
    </row>
    <row r="48024" spans="14:36">
      <c r="N48024" s="36"/>
      <c r="R48024" s="5"/>
      <c r="W48024"/>
      <c r="Y48024" s="36"/>
      <c r="AA48024" s="5"/>
      <c r="AC48024" s="36"/>
      <c r="AD48024" s="36"/>
      <c r="AE48024"/>
      <c r="AF48024"/>
      <c r="AH48024" s="36"/>
      <c r="AJ48024"/>
    </row>
    <row r="48025" spans="14:36">
      <c r="N48025" s="36"/>
      <c r="R48025" s="5"/>
      <c r="W48025"/>
      <c r="Y48025" s="36"/>
      <c r="AA48025" s="5"/>
      <c r="AC48025" s="36"/>
      <c r="AD48025" s="36"/>
      <c r="AE48025"/>
      <c r="AF48025"/>
      <c r="AH48025" s="36"/>
      <c r="AJ48025"/>
    </row>
    <row r="48026" spans="14:36">
      <c r="N48026" s="36"/>
      <c r="R48026" s="5"/>
      <c r="W48026"/>
      <c r="Y48026" s="36"/>
      <c r="AA48026" s="5"/>
      <c r="AC48026" s="36"/>
      <c r="AD48026" s="36"/>
      <c r="AE48026"/>
      <c r="AF48026"/>
      <c r="AH48026" s="36"/>
      <c r="AJ48026"/>
    </row>
    <row r="48027" spans="14:36">
      <c r="N48027" s="36"/>
      <c r="R48027" s="5"/>
      <c r="W48027"/>
      <c r="Y48027" s="36"/>
      <c r="AA48027" s="5"/>
      <c r="AC48027" s="36"/>
      <c r="AD48027" s="36"/>
      <c r="AE48027"/>
      <c r="AF48027"/>
      <c r="AH48027" s="36"/>
      <c r="AJ48027"/>
    </row>
    <row r="48028" spans="14:36">
      <c r="N48028" s="36"/>
      <c r="R48028" s="5"/>
      <c r="W48028"/>
      <c r="Y48028" s="36"/>
      <c r="AA48028" s="5"/>
      <c r="AC48028" s="36"/>
      <c r="AD48028" s="36"/>
      <c r="AE48028"/>
      <c r="AF48028"/>
      <c r="AH48028" s="36"/>
      <c r="AJ48028"/>
    </row>
    <row r="48029" spans="14:36">
      <c r="N48029" s="36"/>
      <c r="R48029" s="5"/>
      <c r="W48029"/>
      <c r="Y48029" s="36"/>
      <c r="AA48029" s="5"/>
      <c r="AC48029" s="36"/>
      <c r="AD48029" s="36"/>
      <c r="AE48029"/>
      <c r="AF48029"/>
      <c r="AH48029" s="36"/>
      <c r="AJ48029"/>
    </row>
    <row r="48030" spans="14:36">
      <c r="N48030" s="36"/>
      <c r="R48030" s="5"/>
      <c r="W48030"/>
      <c r="Y48030" s="36"/>
      <c r="AA48030" s="5"/>
      <c r="AC48030" s="36"/>
      <c r="AD48030" s="36"/>
      <c r="AE48030"/>
      <c r="AF48030"/>
      <c r="AH48030" s="36"/>
      <c r="AJ48030"/>
    </row>
    <row r="48031" spans="14:36">
      <c r="N48031" s="36"/>
      <c r="R48031" s="5"/>
      <c r="W48031"/>
      <c r="Y48031" s="36"/>
      <c r="AA48031" s="5"/>
      <c r="AC48031" s="36"/>
      <c r="AD48031" s="36"/>
      <c r="AE48031"/>
      <c r="AF48031"/>
      <c r="AH48031" s="36"/>
      <c r="AJ48031"/>
    </row>
    <row r="48032" spans="14:36">
      <c r="N48032" s="36"/>
      <c r="R48032" s="5"/>
      <c r="W48032"/>
      <c r="Y48032" s="36"/>
      <c r="AA48032" s="5"/>
      <c r="AC48032" s="36"/>
      <c r="AD48032" s="36"/>
      <c r="AE48032"/>
      <c r="AF48032"/>
      <c r="AH48032" s="36"/>
      <c r="AJ48032"/>
    </row>
    <row r="48033" spans="14:36">
      <c r="N48033" s="36"/>
      <c r="R48033" s="5"/>
      <c r="W48033"/>
      <c r="Y48033" s="36"/>
      <c r="AA48033" s="5"/>
      <c r="AC48033" s="36"/>
      <c r="AD48033" s="36"/>
      <c r="AE48033"/>
      <c r="AF48033"/>
      <c r="AH48033" s="36"/>
      <c r="AJ48033"/>
    </row>
    <row r="48034" spans="14:36">
      <c r="N48034" s="36"/>
      <c r="R48034" s="5"/>
      <c r="W48034"/>
      <c r="Y48034" s="36"/>
      <c r="AA48034" s="5"/>
      <c r="AC48034" s="36"/>
      <c r="AD48034" s="36"/>
      <c r="AE48034"/>
      <c r="AF48034"/>
      <c r="AH48034" s="36"/>
      <c r="AJ48034"/>
    </row>
    <row r="48035" spans="14:36">
      <c r="N48035" s="36"/>
      <c r="R48035" s="5"/>
      <c r="W48035"/>
      <c r="Y48035" s="36"/>
      <c r="AA48035" s="5"/>
      <c r="AC48035" s="36"/>
      <c r="AD48035" s="36"/>
      <c r="AE48035"/>
      <c r="AF48035"/>
      <c r="AH48035" s="36"/>
      <c r="AJ48035"/>
    </row>
    <row r="48036" spans="14:36">
      <c r="N48036" s="36"/>
      <c r="R48036" s="5"/>
      <c r="W48036"/>
      <c r="Y48036" s="36"/>
      <c r="AA48036" s="5"/>
      <c r="AC48036" s="36"/>
      <c r="AD48036" s="36"/>
      <c r="AE48036"/>
      <c r="AF48036"/>
      <c r="AH48036" s="36"/>
      <c r="AJ48036"/>
    </row>
    <row r="48037" spans="14:36">
      <c r="N48037" s="36"/>
      <c r="R48037" s="5"/>
      <c r="W48037"/>
      <c r="Y48037" s="36"/>
      <c r="AA48037" s="5"/>
      <c r="AC48037" s="36"/>
      <c r="AD48037" s="36"/>
      <c r="AE48037"/>
      <c r="AF48037"/>
      <c r="AH48037" s="36"/>
      <c r="AJ48037"/>
    </row>
    <row r="48038" spans="14:36">
      <c r="N48038" s="36"/>
      <c r="R48038" s="5"/>
      <c r="W48038"/>
      <c r="Y48038" s="36"/>
      <c r="AA48038" s="5"/>
      <c r="AC48038" s="36"/>
      <c r="AD48038" s="36"/>
      <c r="AE48038"/>
      <c r="AF48038"/>
      <c r="AH48038" s="36"/>
      <c r="AJ48038"/>
    </row>
    <row r="48039" spans="14:36">
      <c r="N48039" s="36"/>
      <c r="R48039" s="5"/>
      <c r="W48039"/>
      <c r="Y48039" s="36"/>
      <c r="AA48039" s="5"/>
      <c r="AC48039" s="36"/>
      <c r="AD48039" s="36"/>
      <c r="AE48039"/>
      <c r="AF48039"/>
      <c r="AH48039" s="36"/>
      <c r="AJ48039"/>
    </row>
    <row r="48040" spans="14:36">
      <c r="N48040" s="36"/>
      <c r="R48040" s="5"/>
      <c r="W48040"/>
      <c r="Y48040" s="36"/>
      <c r="AA48040" s="5"/>
      <c r="AC48040" s="36"/>
      <c r="AD48040" s="36"/>
      <c r="AE48040"/>
      <c r="AF48040"/>
      <c r="AH48040" s="36"/>
      <c r="AJ48040"/>
    </row>
    <row r="48041" spans="14:36">
      <c r="N48041" s="36"/>
      <c r="R48041" s="5"/>
      <c r="W48041"/>
      <c r="Y48041" s="36"/>
      <c r="AA48041" s="5"/>
      <c r="AC48041" s="36"/>
      <c r="AD48041" s="36"/>
      <c r="AE48041"/>
      <c r="AF48041"/>
      <c r="AH48041" s="36"/>
      <c r="AJ48041"/>
    </row>
    <row r="48042" spans="14:36">
      <c r="N48042" s="36"/>
      <c r="R48042" s="5"/>
      <c r="W48042"/>
      <c r="Y48042" s="36"/>
      <c r="AA48042" s="5"/>
      <c r="AC48042" s="36"/>
      <c r="AD48042" s="36"/>
      <c r="AE48042"/>
      <c r="AF48042"/>
      <c r="AH48042" s="36"/>
      <c r="AJ48042"/>
    </row>
    <row r="48043" spans="14:36">
      <c r="N48043" s="36"/>
      <c r="R48043" s="5"/>
      <c r="W48043"/>
      <c r="Y48043" s="36"/>
      <c r="AA48043" s="5"/>
      <c r="AC48043" s="36"/>
      <c r="AD48043" s="36"/>
      <c r="AE48043"/>
      <c r="AF48043"/>
      <c r="AH48043" s="36"/>
      <c r="AJ48043"/>
    </row>
    <row r="48044" spans="14:36">
      <c r="N48044" s="36"/>
      <c r="R48044" s="5"/>
      <c r="W48044"/>
      <c r="Y48044" s="36"/>
      <c r="AA48044" s="5"/>
      <c r="AC48044" s="36"/>
      <c r="AD48044" s="36"/>
      <c r="AE48044"/>
      <c r="AF48044"/>
      <c r="AH48044" s="36"/>
      <c r="AJ48044"/>
    </row>
    <row r="48045" spans="14:36">
      <c r="N48045" s="36"/>
      <c r="R48045" s="5"/>
      <c r="W48045"/>
      <c r="Y48045" s="36"/>
      <c r="AA48045" s="5"/>
      <c r="AC48045" s="36"/>
      <c r="AD48045" s="36"/>
      <c r="AE48045"/>
      <c r="AF48045"/>
      <c r="AH48045" s="36"/>
      <c r="AJ48045"/>
    </row>
    <row r="48046" spans="14:36">
      <c r="N48046" s="36"/>
      <c r="R48046" s="5"/>
      <c r="W48046"/>
      <c r="Y48046" s="36"/>
      <c r="AA48046" s="5"/>
      <c r="AC48046" s="36"/>
      <c r="AD48046" s="36"/>
      <c r="AE48046"/>
      <c r="AF48046"/>
      <c r="AH48046" s="36"/>
      <c r="AJ48046"/>
    </row>
    <row r="48047" spans="14:36">
      <c r="N48047" s="36"/>
      <c r="R48047" s="5"/>
      <c r="W48047"/>
      <c r="Y48047" s="36"/>
      <c r="AA48047" s="5"/>
      <c r="AC48047" s="36"/>
      <c r="AD48047" s="36"/>
      <c r="AE48047"/>
      <c r="AF48047"/>
      <c r="AH48047" s="36"/>
      <c r="AJ48047"/>
    </row>
    <row r="48048" spans="14:36">
      <c r="N48048" s="36"/>
      <c r="R48048" s="5"/>
      <c r="W48048"/>
      <c r="Y48048" s="36"/>
      <c r="AA48048" s="5"/>
      <c r="AC48048" s="36"/>
      <c r="AD48048" s="36"/>
      <c r="AE48048"/>
      <c r="AF48048"/>
      <c r="AH48048" s="36"/>
      <c r="AJ48048"/>
    </row>
    <row r="48049" spans="14:36">
      <c r="N48049" s="36"/>
      <c r="R48049" s="5"/>
      <c r="W48049"/>
      <c r="Y48049" s="36"/>
      <c r="AA48049" s="5"/>
      <c r="AC48049" s="36"/>
      <c r="AD48049" s="36"/>
      <c r="AE48049"/>
      <c r="AF48049"/>
      <c r="AH48049" s="36"/>
      <c r="AJ48049"/>
    </row>
    <row r="48050" spans="14:36">
      <c r="N48050" s="36"/>
      <c r="R48050" s="5"/>
      <c r="W48050"/>
      <c r="Y48050" s="36"/>
      <c r="AA48050" s="5"/>
      <c r="AC48050" s="36"/>
      <c r="AD48050" s="36"/>
      <c r="AE48050"/>
      <c r="AF48050"/>
      <c r="AH48050" s="36"/>
      <c r="AJ48050"/>
    </row>
    <row r="48051" spans="14:36">
      <c r="N48051" s="36"/>
      <c r="R48051" s="5"/>
      <c r="W48051"/>
      <c r="Y48051" s="36"/>
      <c r="AA48051" s="5"/>
      <c r="AC48051" s="36"/>
      <c r="AD48051" s="36"/>
      <c r="AE48051"/>
      <c r="AF48051"/>
      <c r="AH48051" s="36"/>
      <c r="AJ48051"/>
    </row>
    <row r="48052" spans="14:36">
      <c r="N48052" s="36"/>
      <c r="R48052" s="5"/>
      <c r="W48052"/>
      <c r="Y48052" s="36"/>
      <c r="AA48052" s="5"/>
      <c r="AC48052" s="36"/>
      <c r="AD48052" s="36"/>
      <c r="AE48052"/>
      <c r="AF48052"/>
      <c r="AH48052" s="36"/>
      <c r="AJ48052"/>
    </row>
    <row r="48053" spans="14:36">
      <c r="N48053" s="36"/>
      <c r="R48053" s="5"/>
      <c r="W48053"/>
      <c r="Y48053" s="36"/>
      <c r="AA48053" s="5"/>
      <c r="AC48053" s="36"/>
      <c r="AD48053" s="36"/>
      <c r="AE48053"/>
      <c r="AF48053"/>
      <c r="AH48053" s="36"/>
      <c r="AJ48053"/>
    </row>
    <row r="48054" spans="14:36">
      <c r="N48054" s="36"/>
      <c r="R48054" s="5"/>
      <c r="W48054"/>
      <c r="Y48054" s="36"/>
      <c r="AA48054" s="5"/>
      <c r="AC48054" s="36"/>
      <c r="AD48054" s="36"/>
      <c r="AE48054"/>
      <c r="AF48054"/>
      <c r="AH48054" s="36"/>
      <c r="AJ48054"/>
    </row>
    <row r="48055" spans="14:36">
      <c r="N48055" s="36"/>
      <c r="R48055" s="5"/>
      <c r="W48055"/>
      <c r="Y48055" s="36"/>
      <c r="AA48055" s="5"/>
      <c r="AC48055" s="36"/>
      <c r="AD48055" s="36"/>
      <c r="AE48055"/>
      <c r="AF48055"/>
      <c r="AH48055" s="36"/>
      <c r="AJ48055"/>
    </row>
    <row r="48056" spans="14:36">
      <c r="N48056" s="36"/>
      <c r="R48056" s="5"/>
      <c r="W48056"/>
      <c r="Y48056" s="36"/>
      <c r="AA48056" s="5"/>
      <c r="AC48056" s="36"/>
      <c r="AD48056" s="36"/>
      <c r="AE48056"/>
      <c r="AF48056"/>
      <c r="AH48056" s="36"/>
      <c r="AJ48056"/>
    </row>
    <row r="48057" spans="14:36">
      <c r="N48057" s="36"/>
      <c r="R48057" s="5"/>
      <c r="W48057"/>
      <c r="Y48057" s="36"/>
      <c r="AA48057" s="5"/>
      <c r="AC48057" s="36"/>
      <c r="AD48057" s="36"/>
      <c r="AE48057"/>
      <c r="AF48057"/>
      <c r="AH48057" s="36"/>
      <c r="AJ48057"/>
    </row>
    <row r="48058" spans="14:36">
      <c r="N48058" s="36"/>
      <c r="R48058" s="5"/>
      <c r="W48058"/>
      <c r="Y48058" s="36"/>
      <c r="AA48058" s="5"/>
      <c r="AC48058" s="36"/>
      <c r="AD48058" s="36"/>
      <c r="AE48058"/>
      <c r="AF48058"/>
      <c r="AH48058" s="36"/>
      <c r="AJ48058"/>
    </row>
    <row r="48059" spans="14:36">
      <c r="N48059" s="36"/>
      <c r="R48059" s="5"/>
      <c r="W48059"/>
      <c r="Y48059" s="36"/>
      <c r="AA48059" s="5"/>
      <c r="AC48059" s="36"/>
      <c r="AD48059" s="36"/>
      <c r="AE48059"/>
      <c r="AF48059"/>
      <c r="AH48059" s="36"/>
      <c r="AJ48059"/>
    </row>
    <row r="48060" spans="14:36">
      <c r="N48060" s="36"/>
      <c r="R48060" s="5"/>
      <c r="W48060"/>
      <c r="Y48060" s="36"/>
      <c r="AA48060" s="5"/>
      <c r="AC48060" s="36"/>
      <c r="AD48060" s="36"/>
      <c r="AE48060"/>
      <c r="AF48060"/>
      <c r="AH48060" s="36"/>
      <c r="AJ48060"/>
    </row>
    <row r="48061" spans="14:36">
      <c r="N48061" s="36"/>
      <c r="R48061" s="5"/>
      <c r="W48061"/>
      <c r="Y48061" s="36"/>
      <c r="AA48061" s="5"/>
      <c r="AC48061" s="36"/>
      <c r="AD48061" s="36"/>
      <c r="AE48061"/>
      <c r="AF48061"/>
      <c r="AH48061" s="36"/>
      <c r="AJ48061"/>
    </row>
    <row r="48062" spans="14:36">
      <c r="N48062" s="36"/>
      <c r="R48062" s="5"/>
      <c r="W48062"/>
      <c r="Y48062" s="36"/>
      <c r="AA48062" s="5"/>
      <c r="AC48062" s="36"/>
      <c r="AD48062" s="36"/>
      <c r="AE48062"/>
      <c r="AF48062"/>
      <c r="AH48062" s="36"/>
      <c r="AJ48062"/>
    </row>
    <row r="48063" spans="14:36">
      <c r="N48063" s="36"/>
      <c r="R48063" s="5"/>
      <c r="W48063"/>
      <c r="Y48063" s="36"/>
      <c r="AA48063" s="5"/>
      <c r="AC48063" s="36"/>
      <c r="AD48063" s="36"/>
      <c r="AE48063"/>
      <c r="AF48063"/>
      <c r="AH48063" s="36"/>
      <c r="AJ48063"/>
    </row>
    <row r="48064" spans="14:36">
      <c r="N48064" s="36"/>
      <c r="R48064" s="5"/>
      <c r="W48064"/>
      <c r="Y48064" s="36"/>
      <c r="AA48064" s="5"/>
      <c r="AC48064" s="36"/>
      <c r="AD48064" s="36"/>
      <c r="AE48064"/>
      <c r="AF48064"/>
      <c r="AH48064" s="36"/>
      <c r="AJ48064"/>
    </row>
    <row r="48065" spans="14:36">
      <c r="N48065" s="36"/>
      <c r="R48065" s="5"/>
      <c r="W48065"/>
      <c r="Y48065" s="36"/>
      <c r="AA48065" s="5"/>
      <c r="AC48065" s="36"/>
      <c r="AD48065" s="36"/>
      <c r="AE48065"/>
      <c r="AF48065"/>
      <c r="AH48065" s="36"/>
      <c r="AJ48065"/>
    </row>
    <row r="48066" spans="14:36">
      <c r="N48066" s="36"/>
      <c r="R48066" s="5"/>
      <c r="W48066"/>
      <c r="Y48066" s="36"/>
      <c r="AA48066" s="5"/>
      <c r="AC48066" s="36"/>
      <c r="AD48066" s="36"/>
      <c r="AE48066"/>
      <c r="AF48066"/>
      <c r="AH48066" s="36"/>
      <c r="AJ48066"/>
    </row>
    <row r="48067" spans="14:36">
      <c r="N48067" s="36"/>
      <c r="R48067" s="5"/>
      <c r="W48067"/>
      <c r="Y48067" s="36"/>
      <c r="AA48067" s="5"/>
      <c r="AC48067" s="36"/>
      <c r="AD48067" s="36"/>
      <c r="AE48067"/>
      <c r="AF48067"/>
      <c r="AH48067" s="36"/>
      <c r="AJ48067"/>
    </row>
    <row r="48068" spans="14:36">
      <c r="N48068" s="36"/>
      <c r="R48068" s="5"/>
      <c r="W48068"/>
      <c r="Y48068" s="36"/>
      <c r="AA48068" s="5"/>
      <c r="AC48068" s="36"/>
      <c r="AD48068" s="36"/>
      <c r="AE48068"/>
      <c r="AF48068"/>
      <c r="AH48068" s="36"/>
      <c r="AJ48068"/>
    </row>
    <row r="48069" spans="14:36">
      <c r="N48069" s="36"/>
      <c r="R48069" s="5"/>
      <c r="W48069"/>
      <c r="Y48069" s="36"/>
      <c r="AA48069" s="5"/>
      <c r="AC48069" s="36"/>
      <c r="AD48069" s="36"/>
      <c r="AE48069"/>
      <c r="AF48069"/>
      <c r="AH48069" s="36"/>
      <c r="AJ48069"/>
    </row>
    <row r="48070" spans="14:36">
      <c r="N48070" s="36"/>
      <c r="R48070" s="5"/>
      <c r="W48070"/>
      <c r="Y48070" s="36"/>
      <c r="AA48070" s="5"/>
      <c r="AC48070" s="36"/>
      <c r="AD48070" s="36"/>
      <c r="AE48070"/>
      <c r="AF48070"/>
      <c r="AH48070" s="36"/>
      <c r="AJ48070"/>
    </row>
    <row r="48071" spans="14:36">
      <c r="N48071" s="36"/>
      <c r="R48071" s="5"/>
      <c r="W48071"/>
      <c r="Y48071" s="36"/>
      <c r="AA48071" s="5"/>
      <c r="AC48071" s="36"/>
      <c r="AD48071" s="36"/>
      <c r="AE48071"/>
      <c r="AF48071"/>
      <c r="AH48071" s="36"/>
      <c r="AJ48071"/>
    </row>
    <row r="48072" spans="14:36">
      <c r="N48072" s="36"/>
      <c r="R48072" s="5"/>
      <c r="W48072"/>
      <c r="Y48072" s="36"/>
      <c r="AA48072" s="5"/>
      <c r="AC48072" s="36"/>
      <c r="AD48072" s="36"/>
      <c r="AE48072"/>
      <c r="AF48072"/>
      <c r="AH48072" s="36"/>
      <c r="AJ48072"/>
    </row>
    <row r="48073" spans="14:36">
      <c r="N48073" s="36"/>
      <c r="R48073" s="5"/>
      <c r="W48073"/>
      <c r="Y48073" s="36"/>
      <c r="AA48073" s="5"/>
      <c r="AC48073" s="36"/>
      <c r="AD48073" s="36"/>
      <c r="AE48073"/>
      <c r="AF48073"/>
      <c r="AH48073" s="36"/>
      <c r="AJ48073"/>
    </row>
    <row r="48074" spans="14:36">
      <c r="N48074" s="36"/>
      <c r="R48074" s="5"/>
      <c r="W48074"/>
      <c r="Y48074" s="36"/>
      <c r="AA48074" s="5"/>
      <c r="AC48074" s="36"/>
      <c r="AD48074" s="36"/>
      <c r="AE48074"/>
      <c r="AF48074"/>
      <c r="AH48074" s="36"/>
      <c r="AJ48074"/>
    </row>
    <row r="48075" spans="14:36">
      <c r="N48075" s="36"/>
      <c r="R48075" s="5"/>
      <c r="W48075"/>
      <c r="Y48075" s="36"/>
      <c r="AA48075" s="5"/>
      <c r="AC48075" s="36"/>
      <c r="AD48075" s="36"/>
      <c r="AE48075"/>
      <c r="AF48075"/>
      <c r="AH48075" s="36"/>
      <c r="AJ48075"/>
    </row>
    <row r="48076" spans="14:36">
      <c r="N48076" s="36"/>
      <c r="R48076" s="5"/>
      <c r="W48076"/>
      <c r="Y48076" s="36"/>
      <c r="AA48076" s="5"/>
      <c r="AC48076" s="36"/>
      <c r="AD48076" s="36"/>
      <c r="AE48076"/>
      <c r="AF48076"/>
      <c r="AH48076" s="36"/>
      <c r="AJ48076"/>
    </row>
    <row r="48077" spans="14:36">
      <c r="N48077" s="36"/>
      <c r="R48077" s="5"/>
      <c r="W48077"/>
      <c r="Y48077" s="36"/>
      <c r="AA48077" s="5"/>
      <c r="AC48077" s="36"/>
      <c r="AD48077" s="36"/>
      <c r="AE48077"/>
      <c r="AF48077"/>
      <c r="AH48077" s="36"/>
      <c r="AJ48077"/>
    </row>
    <row r="48078" spans="14:36">
      <c r="N48078" s="36"/>
      <c r="R48078" s="5"/>
      <c r="W48078"/>
      <c r="Y48078" s="36"/>
      <c r="AA48078" s="5"/>
      <c r="AC48078" s="36"/>
      <c r="AD48078" s="36"/>
      <c r="AE48078"/>
      <c r="AF48078"/>
      <c r="AH48078" s="36"/>
      <c r="AJ48078"/>
    </row>
    <row r="48079" spans="14:36">
      <c r="N48079" s="36"/>
      <c r="R48079" s="5"/>
      <c r="W48079"/>
      <c r="Y48079" s="36"/>
      <c r="AA48079" s="5"/>
      <c r="AC48079" s="36"/>
      <c r="AD48079" s="36"/>
      <c r="AE48079"/>
      <c r="AF48079"/>
      <c r="AH48079" s="36"/>
      <c r="AJ48079"/>
    </row>
    <row r="48080" spans="14:36">
      <c r="N48080" s="36"/>
      <c r="R48080" s="5"/>
      <c r="W48080"/>
      <c r="Y48080" s="36"/>
      <c r="AA48080" s="5"/>
      <c r="AC48080" s="36"/>
      <c r="AD48080" s="36"/>
      <c r="AE48080"/>
      <c r="AF48080"/>
      <c r="AH48080" s="36"/>
      <c r="AJ48080"/>
    </row>
    <row r="48081" spans="14:36">
      <c r="N48081" s="36"/>
      <c r="R48081" s="5"/>
      <c r="W48081"/>
      <c r="Y48081" s="36"/>
      <c r="AA48081" s="5"/>
      <c r="AC48081" s="36"/>
      <c r="AD48081" s="36"/>
      <c r="AE48081"/>
      <c r="AF48081"/>
      <c r="AH48081" s="36"/>
      <c r="AJ48081"/>
    </row>
    <row r="48082" spans="14:36">
      <c r="N48082" s="36"/>
      <c r="R48082" s="5"/>
      <c r="W48082"/>
      <c r="Y48082" s="36"/>
      <c r="AA48082" s="5"/>
      <c r="AC48082" s="36"/>
      <c r="AD48082" s="36"/>
      <c r="AE48082"/>
      <c r="AF48082"/>
      <c r="AH48082" s="36"/>
      <c r="AJ48082"/>
    </row>
    <row r="48083" spans="14:36">
      <c r="N48083" s="36"/>
      <c r="R48083" s="5"/>
      <c r="W48083"/>
      <c r="Y48083" s="36"/>
      <c r="AA48083" s="5"/>
      <c r="AC48083" s="36"/>
      <c r="AD48083" s="36"/>
      <c r="AE48083"/>
      <c r="AF48083"/>
      <c r="AH48083" s="36"/>
      <c r="AJ48083"/>
    </row>
    <row r="48084" spans="14:36">
      <c r="N48084" s="36"/>
      <c r="R48084" s="5"/>
      <c r="W48084"/>
      <c r="Y48084" s="36"/>
      <c r="AA48084" s="5"/>
      <c r="AC48084" s="36"/>
      <c r="AD48084" s="36"/>
      <c r="AE48084"/>
      <c r="AF48084"/>
      <c r="AH48084" s="36"/>
      <c r="AJ48084"/>
    </row>
    <row r="48085" spans="14:36">
      <c r="N48085" s="36"/>
      <c r="R48085" s="5"/>
      <c r="W48085"/>
      <c r="Y48085" s="36"/>
      <c r="AA48085" s="5"/>
      <c r="AC48085" s="36"/>
      <c r="AD48085" s="36"/>
      <c r="AE48085"/>
      <c r="AF48085"/>
      <c r="AH48085" s="36"/>
      <c r="AJ48085"/>
    </row>
    <row r="48086" spans="14:36">
      <c r="N48086" s="36"/>
      <c r="R48086" s="5"/>
      <c r="W48086"/>
      <c r="Y48086" s="36"/>
      <c r="AA48086" s="5"/>
      <c r="AC48086" s="36"/>
      <c r="AD48086" s="36"/>
      <c r="AE48086"/>
      <c r="AF48086"/>
      <c r="AH48086" s="36"/>
      <c r="AJ48086"/>
    </row>
    <row r="48087" spans="14:36">
      <c r="N48087" s="36"/>
      <c r="R48087" s="5"/>
      <c r="W48087"/>
      <c r="Y48087" s="36"/>
      <c r="AA48087" s="5"/>
      <c r="AC48087" s="36"/>
      <c r="AD48087" s="36"/>
      <c r="AE48087"/>
      <c r="AF48087"/>
      <c r="AH48087" s="36"/>
      <c r="AJ48087"/>
    </row>
    <row r="48088" spans="14:36">
      <c r="N48088" s="36"/>
      <c r="R48088" s="5"/>
      <c r="W48088"/>
      <c r="Y48088" s="36"/>
      <c r="AA48088" s="5"/>
      <c r="AC48088" s="36"/>
      <c r="AD48088" s="36"/>
      <c r="AE48088"/>
      <c r="AF48088"/>
      <c r="AH48088" s="36"/>
      <c r="AJ48088"/>
    </row>
    <row r="48089" spans="14:36">
      <c r="N48089" s="36"/>
      <c r="R48089" s="5"/>
      <c r="W48089"/>
      <c r="Y48089" s="36"/>
      <c r="AA48089" s="5"/>
      <c r="AC48089" s="36"/>
      <c r="AD48089" s="36"/>
      <c r="AE48089"/>
      <c r="AF48089"/>
      <c r="AH48089" s="36"/>
      <c r="AJ48089"/>
    </row>
    <row r="48090" spans="14:36">
      <c r="N48090" s="36"/>
      <c r="R48090" s="5"/>
      <c r="W48090"/>
      <c r="Y48090" s="36"/>
      <c r="AA48090" s="5"/>
      <c r="AC48090" s="36"/>
      <c r="AD48090" s="36"/>
      <c r="AE48090"/>
      <c r="AF48090"/>
      <c r="AH48090" s="36"/>
      <c r="AJ48090"/>
    </row>
    <row r="48091" spans="14:36">
      <c r="N48091" s="36"/>
      <c r="R48091" s="5"/>
      <c r="W48091"/>
      <c r="Y48091" s="36"/>
      <c r="AA48091" s="5"/>
      <c r="AC48091" s="36"/>
      <c r="AD48091" s="36"/>
      <c r="AE48091"/>
      <c r="AF48091"/>
      <c r="AH48091" s="36"/>
      <c r="AJ48091"/>
    </row>
    <row r="48092" spans="14:36">
      <c r="N48092" s="36"/>
      <c r="R48092" s="5"/>
      <c r="W48092"/>
      <c r="Y48092" s="36"/>
      <c r="AA48092" s="5"/>
      <c r="AC48092" s="36"/>
      <c r="AD48092" s="36"/>
      <c r="AE48092"/>
      <c r="AF48092"/>
      <c r="AH48092" s="36"/>
      <c r="AJ48092"/>
    </row>
    <row r="48093" spans="14:36">
      <c r="N48093" s="36"/>
      <c r="R48093" s="5"/>
      <c r="W48093"/>
      <c r="Y48093" s="36"/>
      <c r="AA48093" s="5"/>
      <c r="AC48093" s="36"/>
      <c r="AD48093" s="36"/>
      <c r="AE48093"/>
      <c r="AF48093"/>
      <c r="AH48093" s="36"/>
      <c r="AJ48093"/>
    </row>
    <row r="48094" spans="14:36">
      <c r="N48094" s="36"/>
      <c r="R48094" s="5"/>
      <c r="W48094"/>
      <c r="Y48094" s="36"/>
      <c r="AA48094" s="5"/>
      <c r="AC48094" s="36"/>
      <c r="AD48094" s="36"/>
      <c r="AE48094"/>
      <c r="AF48094"/>
      <c r="AH48094" s="36"/>
      <c r="AJ48094"/>
    </row>
    <row r="48095" spans="14:36">
      <c r="N48095" s="36"/>
      <c r="R48095" s="5"/>
      <c r="W48095"/>
      <c r="Y48095" s="36"/>
      <c r="AA48095" s="5"/>
      <c r="AC48095" s="36"/>
      <c r="AD48095" s="36"/>
      <c r="AE48095"/>
      <c r="AF48095"/>
      <c r="AH48095" s="36"/>
      <c r="AJ48095"/>
    </row>
    <row r="48096" spans="14:36">
      <c r="N48096" s="36"/>
      <c r="R48096" s="5"/>
      <c r="W48096"/>
      <c r="Y48096" s="36"/>
      <c r="AA48096" s="5"/>
      <c r="AC48096" s="36"/>
      <c r="AD48096" s="36"/>
      <c r="AE48096"/>
      <c r="AF48096"/>
      <c r="AH48096" s="36"/>
      <c r="AJ48096"/>
    </row>
    <row r="48097" spans="14:36">
      <c r="N48097" s="36"/>
      <c r="R48097" s="5"/>
      <c r="W48097"/>
      <c r="Y48097" s="36"/>
      <c r="AA48097" s="5"/>
      <c r="AC48097" s="36"/>
      <c r="AD48097" s="36"/>
      <c r="AE48097"/>
      <c r="AF48097"/>
      <c r="AH48097" s="36"/>
      <c r="AJ48097"/>
    </row>
    <row r="48098" spans="14:36">
      <c r="N48098" s="36"/>
      <c r="R48098" s="5"/>
      <c r="W48098"/>
      <c r="Y48098" s="36"/>
      <c r="AA48098" s="5"/>
      <c r="AC48098" s="36"/>
      <c r="AD48098" s="36"/>
      <c r="AE48098"/>
      <c r="AF48098"/>
      <c r="AH48098" s="36"/>
      <c r="AJ48098"/>
    </row>
    <row r="48099" spans="14:36">
      <c r="N48099" s="36"/>
      <c r="R48099" s="5"/>
      <c r="W48099"/>
      <c r="Y48099" s="36"/>
      <c r="AA48099" s="5"/>
      <c r="AC48099" s="36"/>
      <c r="AD48099" s="36"/>
      <c r="AE48099"/>
      <c r="AF48099"/>
      <c r="AH48099" s="36"/>
      <c r="AJ48099"/>
    </row>
    <row r="48100" spans="14:36">
      <c r="N48100" s="36"/>
      <c r="R48100" s="5"/>
      <c r="W48100"/>
      <c r="Y48100" s="36"/>
      <c r="AA48100" s="5"/>
      <c r="AC48100" s="36"/>
      <c r="AD48100" s="36"/>
      <c r="AE48100"/>
      <c r="AF48100"/>
      <c r="AH48100" s="36"/>
      <c r="AJ48100"/>
    </row>
    <row r="48101" spans="14:36">
      <c r="N48101" s="36"/>
      <c r="R48101" s="5"/>
      <c r="W48101"/>
      <c r="Y48101" s="36"/>
      <c r="AA48101" s="5"/>
      <c r="AC48101" s="36"/>
      <c r="AD48101" s="36"/>
      <c r="AE48101"/>
      <c r="AF48101"/>
      <c r="AH48101" s="36"/>
      <c r="AJ48101"/>
    </row>
    <row r="48102" spans="14:36">
      <c r="N48102" s="36"/>
      <c r="R48102" s="5"/>
      <c r="W48102"/>
      <c r="Y48102" s="36"/>
      <c r="AA48102" s="5"/>
      <c r="AC48102" s="36"/>
      <c r="AD48102" s="36"/>
      <c r="AE48102"/>
      <c r="AF48102"/>
      <c r="AH48102" s="36"/>
      <c r="AJ48102"/>
    </row>
    <row r="48103" spans="14:36">
      <c r="N48103" s="36"/>
      <c r="R48103" s="5"/>
      <c r="W48103"/>
      <c r="Y48103" s="36"/>
      <c r="AA48103" s="5"/>
      <c r="AC48103" s="36"/>
      <c r="AD48103" s="36"/>
      <c r="AE48103"/>
      <c r="AF48103"/>
      <c r="AH48103" s="36"/>
      <c r="AJ48103"/>
    </row>
    <row r="48104" spans="14:36">
      <c r="N48104" s="36"/>
      <c r="R48104" s="5"/>
      <c r="W48104"/>
      <c r="Y48104" s="36"/>
      <c r="AA48104" s="5"/>
      <c r="AC48104" s="36"/>
      <c r="AD48104" s="36"/>
      <c r="AE48104"/>
      <c r="AF48104"/>
      <c r="AH48104" s="36"/>
      <c r="AJ48104"/>
    </row>
    <row r="48105" spans="14:36">
      <c r="N48105" s="36"/>
      <c r="R48105" s="5"/>
      <c r="W48105"/>
      <c r="Y48105" s="36"/>
      <c r="AA48105" s="5"/>
      <c r="AC48105" s="36"/>
      <c r="AD48105" s="36"/>
      <c r="AE48105"/>
      <c r="AF48105"/>
      <c r="AH48105" s="36"/>
      <c r="AJ48105"/>
    </row>
    <row r="48106" spans="14:36">
      <c r="N48106" s="36"/>
      <c r="R48106" s="5"/>
      <c r="W48106"/>
      <c r="Y48106" s="36"/>
      <c r="AA48106" s="5"/>
      <c r="AC48106" s="36"/>
      <c r="AD48106" s="36"/>
      <c r="AE48106"/>
      <c r="AF48106"/>
      <c r="AH48106" s="36"/>
      <c r="AJ48106"/>
    </row>
    <row r="48107" spans="14:36">
      <c r="N48107" s="36"/>
      <c r="R48107" s="5"/>
      <c r="W48107"/>
      <c r="Y48107" s="36"/>
      <c r="AA48107" s="5"/>
      <c r="AC48107" s="36"/>
      <c r="AD48107" s="36"/>
      <c r="AE48107"/>
      <c r="AF48107"/>
      <c r="AH48107" s="36"/>
      <c r="AJ48107"/>
    </row>
    <row r="48108" spans="14:36">
      <c r="N48108" s="36"/>
      <c r="R48108" s="5"/>
      <c r="W48108"/>
      <c r="Y48108" s="36"/>
      <c r="AA48108" s="5"/>
      <c r="AC48108" s="36"/>
      <c r="AD48108" s="36"/>
      <c r="AE48108"/>
      <c r="AF48108"/>
      <c r="AH48108" s="36"/>
      <c r="AJ48108"/>
    </row>
    <row r="48109" spans="14:36">
      <c r="N48109" s="36"/>
      <c r="R48109" s="5"/>
      <c r="W48109"/>
      <c r="Y48109" s="36"/>
      <c r="AA48109" s="5"/>
      <c r="AC48109" s="36"/>
      <c r="AD48109" s="36"/>
      <c r="AE48109"/>
      <c r="AF48109"/>
      <c r="AH48109" s="36"/>
      <c r="AJ48109"/>
    </row>
    <row r="48110" spans="14:36">
      <c r="N48110" s="36"/>
      <c r="R48110" s="5"/>
      <c r="W48110"/>
      <c r="Y48110" s="36"/>
      <c r="AA48110" s="5"/>
      <c r="AC48110" s="36"/>
      <c r="AD48110" s="36"/>
      <c r="AE48110"/>
      <c r="AF48110"/>
      <c r="AH48110" s="36"/>
      <c r="AJ48110"/>
    </row>
    <row r="48111" spans="14:36">
      <c r="N48111" s="36"/>
      <c r="R48111" s="5"/>
      <c r="W48111"/>
      <c r="Y48111" s="36"/>
      <c r="AA48111" s="5"/>
      <c r="AC48111" s="36"/>
      <c r="AD48111" s="36"/>
      <c r="AE48111"/>
      <c r="AF48111"/>
      <c r="AH48111" s="36"/>
      <c r="AJ48111"/>
    </row>
    <row r="48112" spans="14:36">
      <c r="N48112" s="36"/>
      <c r="R48112" s="5"/>
      <c r="W48112"/>
      <c r="Y48112" s="36"/>
      <c r="AA48112" s="5"/>
      <c r="AC48112" s="36"/>
      <c r="AD48112" s="36"/>
      <c r="AE48112"/>
      <c r="AF48112"/>
      <c r="AH48112" s="36"/>
      <c r="AJ48112"/>
    </row>
    <row r="48113" spans="14:36">
      <c r="N48113" s="36"/>
      <c r="R48113" s="5"/>
      <c r="W48113"/>
      <c r="Y48113" s="36"/>
      <c r="AA48113" s="5"/>
      <c r="AC48113" s="36"/>
      <c r="AD48113" s="36"/>
      <c r="AE48113"/>
      <c r="AF48113"/>
      <c r="AH48113" s="36"/>
      <c r="AJ48113"/>
    </row>
    <row r="48114" spans="14:36">
      <c r="N48114" s="36"/>
      <c r="R48114" s="5"/>
      <c r="W48114"/>
      <c r="Y48114" s="36"/>
      <c r="AA48114" s="5"/>
      <c r="AC48114" s="36"/>
      <c r="AD48114" s="36"/>
      <c r="AE48114"/>
      <c r="AF48114"/>
      <c r="AH48114" s="36"/>
      <c r="AJ48114"/>
    </row>
    <row r="48115" spans="14:36">
      <c r="N48115" s="36"/>
      <c r="R48115" s="5"/>
      <c r="W48115"/>
      <c r="Y48115" s="36"/>
      <c r="AA48115" s="5"/>
      <c r="AC48115" s="36"/>
      <c r="AD48115" s="36"/>
      <c r="AE48115"/>
      <c r="AF48115"/>
      <c r="AH48115" s="36"/>
      <c r="AJ48115"/>
    </row>
    <row r="48116" spans="14:36">
      <c r="N48116" s="36"/>
      <c r="R48116" s="5"/>
      <c r="W48116"/>
      <c r="Y48116" s="36"/>
      <c r="AA48116" s="5"/>
      <c r="AC48116" s="36"/>
      <c r="AD48116" s="36"/>
      <c r="AE48116"/>
      <c r="AF48116"/>
      <c r="AH48116" s="36"/>
      <c r="AJ48116"/>
    </row>
    <row r="48117" spans="14:36">
      <c r="N48117" s="36"/>
      <c r="R48117" s="5"/>
      <c r="W48117"/>
      <c r="Y48117" s="36"/>
      <c r="AA48117" s="5"/>
      <c r="AC48117" s="36"/>
      <c r="AD48117" s="36"/>
      <c r="AE48117"/>
      <c r="AF48117"/>
      <c r="AH48117" s="36"/>
      <c r="AJ48117"/>
    </row>
    <row r="48118" spans="14:36">
      <c r="N48118" s="36"/>
      <c r="R48118" s="5"/>
      <c r="W48118"/>
      <c r="Y48118" s="36"/>
      <c r="AA48118" s="5"/>
      <c r="AC48118" s="36"/>
      <c r="AD48118" s="36"/>
      <c r="AE48118"/>
      <c r="AF48118"/>
      <c r="AH48118" s="36"/>
      <c r="AJ48118"/>
    </row>
    <row r="48119" spans="14:36">
      <c r="N48119" s="36"/>
      <c r="R48119" s="5"/>
      <c r="W48119"/>
      <c r="Y48119" s="36"/>
      <c r="AA48119" s="5"/>
      <c r="AC48119" s="36"/>
      <c r="AD48119" s="36"/>
      <c r="AE48119"/>
      <c r="AF48119"/>
      <c r="AH48119" s="36"/>
      <c r="AJ48119"/>
    </row>
    <row r="48120" spans="14:36">
      <c r="N48120" s="36"/>
      <c r="R48120" s="5"/>
      <c r="W48120"/>
      <c r="Y48120" s="36"/>
      <c r="AA48120" s="5"/>
      <c r="AC48120" s="36"/>
      <c r="AD48120" s="36"/>
      <c r="AE48120"/>
      <c r="AF48120"/>
      <c r="AH48120" s="36"/>
      <c r="AJ48120"/>
    </row>
    <row r="48121" spans="14:36">
      <c r="N48121" s="36"/>
      <c r="R48121" s="5"/>
      <c r="W48121"/>
      <c r="Y48121" s="36"/>
      <c r="AA48121" s="5"/>
      <c r="AC48121" s="36"/>
      <c r="AD48121" s="36"/>
      <c r="AE48121"/>
      <c r="AF48121"/>
      <c r="AH48121" s="36"/>
      <c r="AJ48121"/>
    </row>
    <row r="48122" spans="14:36">
      <c r="N48122" s="36"/>
      <c r="R48122" s="5"/>
      <c r="W48122"/>
      <c r="Y48122" s="36"/>
      <c r="AA48122" s="5"/>
      <c r="AC48122" s="36"/>
      <c r="AD48122" s="36"/>
      <c r="AE48122"/>
      <c r="AF48122"/>
      <c r="AH48122" s="36"/>
      <c r="AJ48122"/>
    </row>
    <row r="48123" spans="14:36">
      <c r="N48123" s="36"/>
      <c r="R48123" s="5"/>
      <c r="W48123"/>
      <c r="Y48123" s="36"/>
      <c r="AA48123" s="5"/>
      <c r="AC48123" s="36"/>
      <c r="AD48123" s="36"/>
      <c r="AE48123"/>
      <c r="AF48123"/>
      <c r="AH48123" s="36"/>
      <c r="AJ48123"/>
    </row>
    <row r="48124" spans="14:36">
      <c r="N48124" s="36"/>
      <c r="R48124" s="5"/>
      <c r="W48124"/>
      <c r="Y48124" s="36"/>
      <c r="AA48124" s="5"/>
      <c r="AC48124" s="36"/>
      <c r="AD48124" s="36"/>
      <c r="AE48124"/>
      <c r="AF48124"/>
      <c r="AH48124" s="36"/>
      <c r="AJ48124"/>
    </row>
    <row r="48125" spans="14:36">
      <c r="N48125" s="36"/>
      <c r="R48125" s="5"/>
      <c r="W48125"/>
      <c r="Y48125" s="36"/>
      <c r="AA48125" s="5"/>
      <c r="AC48125" s="36"/>
      <c r="AD48125" s="36"/>
      <c r="AE48125"/>
      <c r="AF48125"/>
      <c r="AH48125" s="36"/>
      <c r="AJ48125"/>
    </row>
    <row r="48126" spans="14:36">
      <c r="N48126" s="36"/>
      <c r="R48126" s="5"/>
      <c r="W48126"/>
      <c r="Y48126" s="36"/>
      <c r="AA48126" s="5"/>
      <c r="AC48126" s="36"/>
      <c r="AD48126" s="36"/>
      <c r="AE48126"/>
      <c r="AF48126"/>
      <c r="AH48126" s="36"/>
      <c r="AJ48126"/>
    </row>
    <row r="48127" spans="14:36">
      <c r="N48127" s="36"/>
      <c r="R48127" s="5"/>
      <c r="W48127"/>
      <c r="Y48127" s="36"/>
      <c r="AA48127" s="5"/>
      <c r="AC48127" s="36"/>
      <c r="AD48127" s="36"/>
      <c r="AE48127"/>
      <c r="AF48127"/>
      <c r="AH48127" s="36"/>
      <c r="AJ48127"/>
    </row>
    <row r="48128" spans="14:36">
      <c r="N48128" s="36"/>
      <c r="R48128" s="5"/>
      <c r="W48128"/>
      <c r="Y48128" s="36"/>
      <c r="AA48128" s="5"/>
      <c r="AC48128" s="36"/>
      <c r="AD48128" s="36"/>
      <c r="AE48128"/>
      <c r="AF48128"/>
      <c r="AH48128" s="36"/>
      <c r="AJ48128"/>
    </row>
    <row r="48129" spans="14:36">
      <c r="N48129" s="36"/>
      <c r="R48129" s="5"/>
      <c r="W48129"/>
      <c r="Y48129" s="36"/>
      <c r="AA48129" s="5"/>
      <c r="AC48129" s="36"/>
      <c r="AD48129" s="36"/>
      <c r="AE48129"/>
      <c r="AF48129"/>
      <c r="AH48129" s="36"/>
      <c r="AJ48129"/>
    </row>
    <row r="48130" spans="14:36">
      <c r="N48130" s="36"/>
      <c r="R48130" s="5"/>
      <c r="W48130"/>
      <c r="Y48130" s="36"/>
      <c r="AA48130" s="5"/>
      <c r="AC48130" s="36"/>
      <c r="AD48130" s="36"/>
      <c r="AE48130"/>
      <c r="AF48130"/>
      <c r="AH48130" s="36"/>
      <c r="AJ48130"/>
    </row>
    <row r="48131" spans="14:36">
      <c r="N48131" s="36"/>
      <c r="R48131" s="5"/>
      <c r="W48131"/>
      <c r="Y48131" s="36"/>
      <c r="AA48131" s="5"/>
      <c r="AC48131" s="36"/>
      <c r="AD48131" s="36"/>
      <c r="AE48131"/>
      <c r="AF48131"/>
      <c r="AH48131" s="36"/>
      <c r="AJ48131"/>
    </row>
    <row r="48132" spans="14:36">
      <c r="N48132" s="36"/>
      <c r="R48132" s="5"/>
      <c r="W48132"/>
      <c r="Y48132" s="36"/>
      <c r="AA48132" s="5"/>
      <c r="AC48132" s="36"/>
      <c r="AD48132" s="36"/>
      <c r="AE48132"/>
      <c r="AF48132"/>
      <c r="AH48132" s="36"/>
      <c r="AJ48132"/>
    </row>
    <row r="48133" spans="14:36">
      <c r="N48133" s="36"/>
      <c r="R48133" s="5"/>
      <c r="W48133"/>
      <c r="Y48133" s="36"/>
      <c r="AA48133" s="5"/>
      <c r="AC48133" s="36"/>
      <c r="AD48133" s="36"/>
      <c r="AE48133"/>
      <c r="AF48133"/>
      <c r="AH48133" s="36"/>
      <c r="AJ48133"/>
    </row>
    <row r="48134" spans="14:36">
      <c r="N48134" s="36"/>
      <c r="R48134" s="5"/>
      <c r="W48134"/>
      <c r="Y48134" s="36"/>
      <c r="AA48134" s="5"/>
      <c r="AC48134" s="36"/>
      <c r="AD48134" s="36"/>
      <c r="AE48134"/>
      <c r="AF48134"/>
      <c r="AH48134" s="36"/>
      <c r="AJ48134"/>
    </row>
    <row r="48135" spans="14:36">
      <c r="N48135" s="36"/>
      <c r="R48135" s="5"/>
      <c r="W48135"/>
      <c r="Y48135" s="36"/>
      <c r="AA48135" s="5"/>
      <c r="AC48135" s="36"/>
      <c r="AD48135" s="36"/>
      <c r="AE48135"/>
      <c r="AF48135"/>
      <c r="AH48135" s="36"/>
      <c r="AJ48135"/>
    </row>
    <row r="48136" spans="14:36">
      <c r="N48136" s="36"/>
      <c r="R48136" s="5"/>
      <c r="W48136"/>
      <c r="Y48136" s="36"/>
      <c r="AA48136" s="5"/>
      <c r="AC48136" s="36"/>
      <c r="AD48136" s="36"/>
      <c r="AE48136"/>
      <c r="AF48136"/>
      <c r="AH48136" s="36"/>
      <c r="AJ48136"/>
    </row>
    <row r="48137" spans="14:36">
      <c r="N48137" s="36"/>
      <c r="R48137" s="5"/>
      <c r="W48137"/>
      <c r="Y48137" s="36"/>
      <c r="AA48137" s="5"/>
      <c r="AC48137" s="36"/>
      <c r="AD48137" s="36"/>
      <c r="AE48137"/>
      <c r="AF48137"/>
      <c r="AH48137" s="36"/>
      <c r="AJ48137"/>
    </row>
    <row r="48138" spans="14:36">
      <c r="N48138" s="36"/>
      <c r="R48138" s="5"/>
      <c r="W48138"/>
      <c r="Y48138" s="36"/>
      <c r="AA48138" s="5"/>
      <c r="AC48138" s="36"/>
      <c r="AD48138" s="36"/>
      <c r="AE48138"/>
      <c r="AF48138"/>
      <c r="AH48138" s="36"/>
      <c r="AJ48138"/>
    </row>
    <row r="48139" spans="14:36">
      <c r="N48139" s="36"/>
      <c r="R48139" s="5"/>
      <c r="W48139"/>
      <c r="Y48139" s="36"/>
      <c r="AA48139" s="5"/>
      <c r="AC48139" s="36"/>
      <c r="AD48139" s="36"/>
      <c r="AE48139"/>
      <c r="AF48139"/>
      <c r="AH48139" s="36"/>
      <c r="AJ48139"/>
    </row>
    <row r="48140" spans="14:36">
      <c r="N48140" s="36"/>
      <c r="R48140" s="5"/>
      <c r="W48140"/>
      <c r="Y48140" s="36"/>
      <c r="AA48140" s="5"/>
      <c r="AC48140" s="36"/>
      <c r="AD48140" s="36"/>
      <c r="AE48140"/>
      <c r="AF48140"/>
      <c r="AH48140" s="36"/>
      <c r="AJ48140"/>
    </row>
    <row r="48141" spans="14:36">
      <c r="N48141" s="36"/>
      <c r="R48141" s="5"/>
      <c r="W48141"/>
      <c r="Y48141" s="36"/>
      <c r="AA48141" s="5"/>
      <c r="AC48141" s="36"/>
      <c r="AD48141" s="36"/>
      <c r="AE48141"/>
      <c r="AF48141"/>
      <c r="AH48141" s="36"/>
      <c r="AJ48141"/>
    </row>
    <row r="48142" spans="14:36">
      <c r="N48142" s="36"/>
      <c r="R48142" s="5"/>
      <c r="W48142"/>
      <c r="Y48142" s="36"/>
      <c r="AA48142" s="5"/>
      <c r="AC48142" s="36"/>
      <c r="AD48142" s="36"/>
      <c r="AE48142"/>
      <c r="AF48142"/>
      <c r="AH48142" s="36"/>
      <c r="AJ48142"/>
    </row>
    <row r="48143" spans="14:36">
      <c r="N48143" s="36"/>
      <c r="R48143" s="5"/>
      <c r="W48143"/>
      <c r="Y48143" s="36"/>
      <c r="AA48143" s="5"/>
      <c r="AC48143" s="36"/>
      <c r="AD48143" s="36"/>
      <c r="AE48143"/>
      <c r="AF48143"/>
      <c r="AH48143" s="36"/>
      <c r="AJ48143"/>
    </row>
    <row r="48144" spans="14:36">
      <c r="N48144" s="36"/>
      <c r="R48144" s="5"/>
      <c r="W48144"/>
      <c r="Y48144" s="36"/>
      <c r="AA48144" s="5"/>
      <c r="AC48144" s="36"/>
      <c r="AD48144" s="36"/>
      <c r="AE48144"/>
      <c r="AF48144"/>
      <c r="AH48144" s="36"/>
      <c r="AJ48144"/>
    </row>
    <row r="48145" spans="14:36">
      <c r="N48145" s="36"/>
      <c r="R48145" s="5"/>
      <c r="W48145"/>
      <c r="Y48145" s="36"/>
      <c r="AA48145" s="5"/>
      <c r="AC48145" s="36"/>
      <c r="AD48145" s="36"/>
      <c r="AE48145"/>
      <c r="AF48145"/>
      <c r="AH48145" s="36"/>
      <c r="AJ48145"/>
    </row>
    <row r="48146" spans="14:36">
      <c r="N48146" s="36"/>
      <c r="R48146" s="5"/>
      <c r="W48146"/>
      <c r="Y48146" s="36"/>
      <c r="AA48146" s="5"/>
      <c r="AC48146" s="36"/>
      <c r="AD48146" s="36"/>
      <c r="AE48146"/>
      <c r="AF48146"/>
      <c r="AH48146" s="36"/>
      <c r="AJ48146"/>
    </row>
    <row r="48147" spans="14:36">
      <c r="N48147" s="36"/>
      <c r="R48147" s="5"/>
      <c r="W48147"/>
      <c r="Y48147" s="36"/>
      <c r="AA48147" s="5"/>
      <c r="AC48147" s="36"/>
      <c r="AD48147" s="36"/>
      <c r="AE48147"/>
      <c r="AF48147"/>
      <c r="AH48147" s="36"/>
      <c r="AJ48147"/>
    </row>
    <row r="48148" spans="14:36">
      <c r="N48148" s="36"/>
      <c r="R48148" s="5"/>
      <c r="W48148"/>
      <c r="Y48148" s="36"/>
      <c r="AA48148" s="5"/>
      <c r="AC48148" s="36"/>
      <c r="AD48148" s="36"/>
      <c r="AE48148"/>
      <c r="AF48148"/>
      <c r="AH48148" s="36"/>
      <c r="AJ48148"/>
    </row>
    <row r="48149" spans="14:36">
      <c r="N48149" s="36"/>
      <c r="R48149" s="5"/>
      <c r="W48149"/>
      <c r="Y48149" s="36"/>
      <c r="AA48149" s="5"/>
      <c r="AC48149" s="36"/>
      <c r="AD48149" s="36"/>
      <c r="AE48149"/>
      <c r="AF48149"/>
      <c r="AH48149" s="36"/>
      <c r="AJ48149"/>
    </row>
    <row r="48150" spans="14:36">
      <c r="N48150" s="36"/>
      <c r="R48150" s="5"/>
      <c r="W48150"/>
      <c r="Y48150" s="36"/>
      <c r="AA48150" s="5"/>
      <c r="AC48150" s="36"/>
      <c r="AD48150" s="36"/>
      <c r="AE48150"/>
      <c r="AF48150"/>
      <c r="AH48150" s="36"/>
      <c r="AJ48150"/>
    </row>
    <row r="48151" spans="14:36">
      <c r="N48151" s="36"/>
      <c r="R48151" s="5"/>
      <c r="W48151"/>
      <c r="Y48151" s="36"/>
      <c r="AA48151" s="5"/>
      <c r="AC48151" s="36"/>
      <c r="AD48151" s="36"/>
      <c r="AE48151"/>
      <c r="AF48151"/>
      <c r="AH48151" s="36"/>
      <c r="AJ48151"/>
    </row>
    <row r="48152" spans="14:36">
      <c r="N48152" s="36"/>
      <c r="R48152" s="5"/>
      <c r="W48152"/>
      <c r="Y48152" s="36"/>
      <c r="AA48152" s="5"/>
      <c r="AC48152" s="36"/>
      <c r="AD48152" s="36"/>
      <c r="AE48152"/>
      <c r="AF48152"/>
      <c r="AH48152" s="36"/>
      <c r="AJ48152"/>
    </row>
    <row r="48153" spans="14:36">
      <c r="N48153" s="36"/>
      <c r="R48153" s="5"/>
      <c r="W48153"/>
      <c r="Y48153" s="36"/>
      <c r="AA48153" s="5"/>
      <c r="AC48153" s="36"/>
      <c r="AD48153" s="36"/>
      <c r="AE48153"/>
      <c r="AF48153"/>
      <c r="AH48153" s="36"/>
      <c r="AJ48153"/>
    </row>
    <row r="48154" spans="14:36">
      <c r="N48154" s="36"/>
      <c r="R48154" s="5"/>
      <c r="W48154"/>
      <c r="Y48154" s="36"/>
      <c r="AA48154" s="5"/>
      <c r="AC48154" s="36"/>
      <c r="AD48154" s="36"/>
      <c r="AE48154"/>
      <c r="AF48154"/>
      <c r="AH48154" s="36"/>
      <c r="AJ48154"/>
    </row>
    <row r="48155" spans="14:36">
      <c r="N48155" s="36"/>
      <c r="R48155" s="5"/>
      <c r="W48155"/>
      <c r="Y48155" s="36"/>
      <c r="AA48155" s="5"/>
      <c r="AC48155" s="36"/>
      <c r="AD48155" s="36"/>
      <c r="AE48155"/>
      <c r="AF48155"/>
      <c r="AH48155" s="36"/>
      <c r="AJ48155"/>
    </row>
    <row r="48156" spans="14:36">
      <c r="N48156" s="36"/>
      <c r="R48156" s="5"/>
      <c r="W48156"/>
      <c r="Y48156" s="36"/>
      <c r="AA48156" s="5"/>
      <c r="AC48156" s="36"/>
      <c r="AD48156" s="36"/>
      <c r="AE48156"/>
      <c r="AF48156"/>
      <c r="AH48156" s="36"/>
      <c r="AJ48156"/>
    </row>
    <row r="48157" spans="14:36">
      <c r="N48157" s="36"/>
      <c r="R48157" s="5"/>
      <c r="W48157"/>
      <c r="Y48157" s="36"/>
      <c r="AA48157" s="5"/>
      <c r="AC48157" s="36"/>
      <c r="AD48157" s="36"/>
      <c r="AE48157"/>
      <c r="AF48157"/>
      <c r="AH48157" s="36"/>
      <c r="AJ48157"/>
    </row>
    <row r="48158" spans="14:36">
      <c r="N48158" s="36"/>
      <c r="R48158" s="5"/>
      <c r="W48158"/>
      <c r="Y48158" s="36"/>
      <c r="AA48158" s="5"/>
      <c r="AC48158" s="36"/>
      <c r="AD48158" s="36"/>
      <c r="AE48158"/>
      <c r="AF48158"/>
      <c r="AH48158" s="36"/>
      <c r="AJ48158"/>
    </row>
    <row r="48159" spans="14:36">
      <c r="N48159" s="36"/>
      <c r="R48159" s="5"/>
      <c r="W48159"/>
      <c r="Y48159" s="36"/>
      <c r="AA48159" s="5"/>
      <c r="AC48159" s="36"/>
      <c r="AD48159" s="36"/>
      <c r="AE48159"/>
      <c r="AF48159"/>
      <c r="AH48159" s="36"/>
      <c r="AJ48159"/>
    </row>
    <row r="48160" spans="14:36">
      <c r="N48160" s="36"/>
      <c r="R48160" s="5"/>
      <c r="W48160"/>
      <c r="Y48160" s="36"/>
      <c r="AA48160" s="5"/>
      <c r="AC48160" s="36"/>
      <c r="AD48160" s="36"/>
      <c r="AE48160"/>
      <c r="AF48160"/>
      <c r="AH48160" s="36"/>
      <c r="AJ48160"/>
    </row>
    <row r="48161" spans="14:36">
      <c r="N48161" s="36"/>
      <c r="R48161" s="5"/>
      <c r="W48161"/>
      <c r="Y48161" s="36"/>
      <c r="AA48161" s="5"/>
      <c r="AC48161" s="36"/>
      <c r="AD48161" s="36"/>
      <c r="AE48161"/>
      <c r="AF48161"/>
      <c r="AH48161" s="36"/>
      <c r="AJ48161"/>
    </row>
    <row r="48162" spans="14:36">
      <c r="N48162" s="36"/>
      <c r="R48162" s="5"/>
      <c r="W48162"/>
      <c r="Y48162" s="36"/>
      <c r="AA48162" s="5"/>
      <c r="AC48162" s="36"/>
      <c r="AD48162" s="36"/>
      <c r="AE48162"/>
      <c r="AF48162"/>
      <c r="AH48162" s="36"/>
      <c r="AJ48162"/>
    </row>
    <row r="48163" spans="14:36">
      <c r="N48163" s="36"/>
      <c r="R48163" s="5"/>
      <c r="W48163"/>
      <c r="Y48163" s="36"/>
      <c r="AA48163" s="5"/>
      <c r="AC48163" s="36"/>
      <c r="AD48163" s="36"/>
      <c r="AE48163"/>
      <c r="AF48163"/>
      <c r="AH48163" s="36"/>
      <c r="AJ48163"/>
    </row>
    <row r="48164" spans="14:36">
      <c r="N48164" s="36"/>
      <c r="R48164" s="5"/>
      <c r="W48164"/>
      <c r="Y48164" s="36"/>
      <c r="AA48164" s="5"/>
      <c r="AC48164" s="36"/>
      <c r="AD48164" s="36"/>
      <c r="AE48164"/>
      <c r="AF48164"/>
      <c r="AH48164" s="36"/>
      <c r="AJ48164"/>
    </row>
    <row r="48165" spans="14:36">
      <c r="N48165" s="36"/>
      <c r="R48165" s="5"/>
      <c r="W48165"/>
      <c r="Y48165" s="36"/>
      <c r="AA48165" s="5"/>
      <c r="AC48165" s="36"/>
      <c r="AD48165" s="36"/>
      <c r="AE48165"/>
      <c r="AF48165"/>
      <c r="AH48165" s="36"/>
      <c r="AJ48165"/>
    </row>
    <row r="48166" spans="14:36">
      <c r="N48166" s="36"/>
      <c r="R48166" s="5"/>
      <c r="W48166"/>
      <c r="Y48166" s="36"/>
      <c r="AA48166" s="5"/>
      <c r="AC48166" s="36"/>
      <c r="AD48166" s="36"/>
      <c r="AE48166"/>
      <c r="AF48166"/>
      <c r="AH48166" s="36"/>
      <c r="AJ48166"/>
    </row>
    <row r="48167" spans="14:36">
      <c r="N48167" s="36"/>
      <c r="R48167" s="5"/>
      <c r="W48167"/>
      <c r="Y48167" s="36"/>
      <c r="AA48167" s="5"/>
      <c r="AC48167" s="36"/>
      <c r="AD48167" s="36"/>
      <c r="AE48167"/>
      <c r="AF48167"/>
      <c r="AH48167" s="36"/>
      <c r="AJ48167"/>
    </row>
    <row r="48168" spans="14:36">
      <c r="N48168" s="36"/>
      <c r="R48168" s="5"/>
      <c r="W48168"/>
      <c r="Y48168" s="36"/>
      <c r="AA48168" s="5"/>
      <c r="AC48168" s="36"/>
      <c r="AD48168" s="36"/>
      <c r="AE48168"/>
      <c r="AF48168"/>
      <c r="AH48168" s="36"/>
      <c r="AJ48168"/>
    </row>
    <row r="48169" spans="14:36">
      <c r="N48169" s="36"/>
      <c r="R48169" s="5"/>
      <c r="W48169"/>
      <c r="Y48169" s="36"/>
      <c r="AA48169" s="5"/>
      <c r="AC48169" s="36"/>
      <c r="AD48169" s="36"/>
      <c r="AE48169"/>
      <c r="AF48169"/>
      <c r="AH48169" s="36"/>
      <c r="AJ48169"/>
    </row>
    <row r="48170" spans="14:36">
      <c r="N48170" s="36"/>
      <c r="R48170" s="5"/>
      <c r="W48170"/>
      <c r="Y48170" s="36"/>
      <c r="AA48170" s="5"/>
      <c r="AC48170" s="36"/>
      <c r="AD48170" s="36"/>
      <c r="AE48170"/>
      <c r="AF48170"/>
      <c r="AH48170" s="36"/>
      <c r="AJ48170"/>
    </row>
    <row r="48171" spans="14:36">
      <c r="N48171" s="36"/>
      <c r="R48171" s="5"/>
      <c r="W48171"/>
      <c r="Y48171" s="36"/>
      <c r="AA48171" s="5"/>
      <c r="AC48171" s="36"/>
      <c r="AD48171" s="36"/>
      <c r="AE48171"/>
      <c r="AF48171"/>
      <c r="AH48171" s="36"/>
      <c r="AJ48171"/>
    </row>
    <row r="48172" spans="14:36">
      <c r="N48172" s="36"/>
      <c r="R48172" s="5"/>
      <c r="W48172"/>
      <c r="Y48172" s="36"/>
      <c r="AA48172" s="5"/>
      <c r="AC48172" s="36"/>
      <c r="AD48172" s="36"/>
      <c r="AE48172"/>
      <c r="AF48172"/>
      <c r="AH48172" s="36"/>
      <c r="AJ48172"/>
    </row>
    <row r="48173" spans="14:36">
      <c r="N48173" s="36"/>
      <c r="R48173" s="5"/>
      <c r="W48173"/>
      <c r="Y48173" s="36"/>
      <c r="AA48173" s="5"/>
      <c r="AC48173" s="36"/>
      <c r="AD48173" s="36"/>
      <c r="AE48173"/>
      <c r="AF48173"/>
      <c r="AH48173" s="36"/>
      <c r="AJ48173"/>
    </row>
    <row r="48174" spans="14:36">
      <c r="N48174" s="36"/>
      <c r="R48174" s="5"/>
      <c r="W48174"/>
      <c r="Y48174" s="36"/>
      <c r="AA48174" s="5"/>
      <c r="AC48174" s="36"/>
      <c r="AD48174" s="36"/>
      <c r="AE48174"/>
      <c r="AF48174"/>
      <c r="AH48174" s="36"/>
      <c r="AJ48174"/>
    </row>
    <row r="48175" spans="14:36">
      <c r="N48175" s="36"/>
      <c r="R48175" s="5"/>
      <c r="W48175"/>
      <c r="Y48175" s="36"/>
      <c r="AA48175" s="5"/>
      <c r="AC48175" s="36"/>
      <c r="AD48175" s="36"/>
      <c r="AE48175"/>
      <c r="AF48175"/>
      <c r="AH48175" s="36"/>
      <c r="AJ48175"/>
    </row>
    <row r="48176" spans="14:36">
      <c r="N48176" s="36"/>
      <c r="R48176" s="5"/>
      <c r="W48176"/>
      <c r="Y48176" s="36"/>
      <c r="AA48176" s="5"/>
      <c r="AC48176" s="36"/>
      <c r="AD48176" s="36"/>
      <c r="AE48176"/>
      <c r="AF48176"/>
      <c r="AH48176" s="36"/>
      <c r="AJ48176"/>
    </row>
    <row r="48177" spans="14:36">
      <c r="N48177" s="36"/>
      <c r="R48177" s="5"/>
      <c r="W48177"/>
      <c r="Y48177" s="36"/>
      <c r="AA48177" s="5"/>
      <c r="AC48177" s="36"/>
      <c r="AD48177" s="36"/>
      <c r="AE48177"/>
      <c r="AF48177"/>
      <c r="AH48177" s="36"/>
      <c r="AJ48177"/>
    </row>
    <row r="48178" spans="14:36">
      <c r="N48178" s="36"/>
      <c r="R48178" s="5"/>
      <c r="W48178"/>
      <c r="Y48178" s="36"/>
      <c r="AA48178" s="5"/>
      <c r="AC48178" s="36"/>
      <c r="AD48178" s="36"/>
      <c r="AE48178"/>
      <c r="AF48178"/>
      <c r="AH48178" s="36"/>
      <c r="AJ48178"/>
    </row>
    <row r="48179" spans="14:36">
      <c r="N48179" s="36"/>
      <c r="R48179" s="5"/>
      <c r="W48179"/>
      <c r="Y48179" s="36"/>
      <c r="AA48179" s="5"/>
      <c r="AC48179" s="36"/>
      <c r="AD48179" s="36"/>
      <c r="AE48179"/>
      <c r="AF48179"/>
      <c r="AH48179" s="36"/>
      <c r="AJ48179"/>
    </row>
    <row r="48180" spans="14:36">
      <c r="N48180" s="36"/>
      <c r="R48180" s="5"/>
      <c r="W48180"/>
      <c r="Y48180" s="36"/>
      <c r="AA48180" s="5"/>
      <c r="AC48180" s="36"/>
      <c r="AD48180" s="36"/>
      <c r="AE48180"/>
      <c r="AF48180"/>
      <c r="AH48180" s="36"/>
      <c r="AJ48180"/>
    </row>
    <row r="48181" spans="14:36">
      <c r="N48181" s="36"/>
      <c r="R48181" s="5"/>
      <c r="W48181"/>
      <c r="Y48181" s="36"/>
      <c r="AA48181" s="5"/>
      <c r="AC48181" s="36"/>
      <c r="AD48181" s="36"/>
      <c r="AE48181"/>
      <c r="AF48181"/>
      <c r="AH48181" s="36"/>
      <c r="AJ48181"/>
    </row>
    <row r="48182" spans="14:36">
      <c r="N48182" s="36"/>
      <c r="R48182" s="5"/>
      <c r="W48182"/>
      <c r="Y48182" s="36"/>
      <c r="AA48182" s="5"/>
      <c r="AC48182" s="36"/>
      <c r="AD48182" s="36"/>
      <c r="AE48182"/>
      <c r="AF48182"/>
      <c r="AH48182" s="36"/>
      <c r="AJ48182"/>
    </row>
    <row r="48183" spans="14:36">
      <c r="N48183" s="36"/>
      <c r="R48183" s="5"/>
      <c r="W48183"/>
      <c r="Y48183" s="36"/>
      <c r="AA48183" s="5"/>
      <c r="AC48183" s="36"/>
      <c r="AD48183" s="36"/>
      <c r="AE48183"/>
      <c r="AF48183"/>
      <c r="AH48183" s="36"/>
      <c r="AJ48183"/>
    </row>
    <row r="48184" spans="14:36">
      <c r="N48184" s="36"/>
      <c r="R48184" s="5"/>
      <c r="W48184"/>
      <c r="Y48184" s="36"/>
      <c r="AA48184" s="5"/>
      <c r="AC48184" s="36"/>
      <c r="AD48184" s="36"/>
      <c r="AE48184"/>
      <c r="AF48184"/>
      <c r="AH48184" s="36"/>
      <c r="AJ48184"/>
    </row>
    <row r="48185" spans="14:36">
      <c r="N48185" s="36"/>
      <c r="R48185" s="5"/>
      <c r="W48185"/>
      <c r="Y48185" s="36"/>
      <c r="AA48185" s="5"/>
      <c r="AC48185" s="36"/>
      <c r="AD48185" s="36"/>
      <c r="AE48185"/>
      <c r="AF48185"/>
      <c r="AH48185" s="36"/>
      <c r="AJ48185"/>
    </row>
    <row r="48186" spans="14:36">
      <c r="N48186" s="36"/>
      <c r="R48186" s="5"/>
      <c r="W48186"/>
      <c r="Y48186" s="36"/>
      <c r="AA48186" s="5"/>
      <c r="AC48186" s="36"/>
      <c r="AD48186" s="36"/>
      <c r="AE48186"/>
      <c r="AF48186"/>
      <c r="AH48186" s="36"/>
      <c r="AJ48186"/>
    </row>
    <row r="48187" spans="14:36">
      <c r="N48187" s="36"/>
      <c r="R48187" s="5"/>
      <c r="W48187"/>
      <c r="Y48187" s="36"/>
      <c r="AA48187" s="5"/>
      <c r="AC48187" s="36"/>
      <c r="AD48187" s="36"/>
      <c r="AE48187"/>
      <c r="AF48187"/>
      <c r="AH48187" s="36"/>
      <c r="AJ48187"/>
    </row>
    <row r="48188" spans="14:36">
      <c r="N48188" s="36"/>
      <c r="R48188" s="5"/>
      <c r="W48188"/>
      <c r="Y48188" s="36"/>
      <c r="AA48188" s="5"/>
      <c r="AC48188" s="36"/>
      <c r="AD48188" s="36"/>
      <c r="AE48188"/>
      <c r="AF48188"/>
      <c r="AH48188" s="36"/>
      <c r="AJ48188"/>
    </row>
    <row r="48189" spans="14:36">
      <c r="N48189" s="36"/>
      <c r="R48189" s="5"/>
      <c r="W48189"/>
      <c r="Y48189" s="36"/>
      <c r="AA48189" s="5"/>
      <c r="AC48189" s="36"/>
      <c r="AD48189" s="36"/>
      <c r="AE48189"/>
      <c r="AF48189"/>
      <c r="AH48189" s="36"/>
      <c r="AJ48189"/>
    </row>
    <row r="48190" spans="14:36">
      <c r="N48190" s="36"/>
      <c r="R48190" s="5"/>
      <c r="W48190"/>
      <c r="Y48190" s="36"/>
      <c r="AA48190" s="5"/>
      <c r="AC48190" s="36"/>
      <c r="AD48190" s="36"/>
      <c r="AE48190"/>
      <c r="AF48190"/>
      <c r="AH48190" s="36"/>
      <c r="AJ48190"/>
    </row>
    <row r="48191" spans="14:36">
      <c r="N48191" s="36"/>
      <c r="R48191" s="5"/>
      <c r="W48191"/>
      <c r="Y48191" s="36"/>
      <c r="AA48191" s="5"/>
      <c r="AC48191" s="36"/>
      <c r="AD48191" s="36"/>
      <c r="AE48191"/>
      <c r="AF48191"/>
      <c r="AH48191" s="36"/>
      <c r="AJ48191"/>
    </row>
    <row r="48192" spans="14:36">
      <c r="N48192" s="36"/>
      <c r="R48192" s="5"/>
      <c r="W48192"/>
      <c r="Y48192" s="36"/>
      <c r="AA48192" s="5"/>
      <c r="AC48192" s="36"/>
      <c r="AD48192" s="36"/>
      <c r="AE48192"/>
      <c r="AF48192"/>
      <c r="AH48192" s="36"/>
      <c r="AJ48192"/>
    </row>
    <row r="48193" spans="14:36">
      <c r="N48193" s="36"/>
      <c r="R48193" s="5"/>
      <c r="W48193"/>
      <c r="Y48193" s="36"/>
      <c r="AA48193" s="5"/>
      <c r="AC48193" s="36"/>
      <c r="AD48193" s="36"/>
      <c r="AE48193"/>
      <c r="AF48193"/>
      <c r="AH48193" s="36"/>
      <c r="AJ48193"/>
    </row>
    <row r="48194" spans="14:36">
      <c r="N48194" s="36"/>
      <c r="R48194" s="5"/>
      <c r="W48194"/>
      <c r="Y48194" s="36"/>
      <c r="AA48194" s="5"/>
      <c r="AC48194" s="36"/>
      <c r="AD48194" s="36"/>
      <c r="AE48194"/>
      <c r="AF48194"/>
      <c r="AH48194" s="36"/>
      <c r="AJ48194"/>
    </row>
    <row r="48195" spans="14:36">
      <c r="N48195" s="36"/>
      <c r="R48195" s="5"/>
      <c r="W48195"/>
      <c r="Y48195" s="36"/>
      <c r="AA48195" s="5"/>
      <c r="AC48195" s="36"/>
      <c r="AD48195" s="36"/>
      <c r="AE48195"/>
      <c r="AF48195"/>
      <c r="AH48195" s="36"/>
      <c r="AJ48195"/>
    </row>
    <row r="48196" spans="14:36">
      <c r="N48196" s="36"/>
      <c r="R48196" s="5"/>
      <c r="W48196"/>
      <c r="Y48196" s="36"/>
      <c r="AA48196" s="5"/>
      <c r="AC48196" s="36"/>
      <c r="AD48196" s="36"/>
      <c r="AE48196"/>
      <c r="AF48196"/>
      <c r="AH48196" s="36"/>
      <c r="AJ48196"/>
    </row>
    <row r="48197" spans="14:36">
      <c r="N48197" s="36"/>
      <c r="R48197" s="5"/>
      <c r="W48197"/>
      <c r="Y48197" s="36"/>
      <c r="AA48197" s="5"/>
      <c r="AC48197" s="36"/>
      <c r="AD48197" s="36"/>
      <c r="AE48197"/>
      <c r="AF48197"/>
      <c r="AH48197" s="36"/>
      <c r="AJ48197"/>
    </row>
    <row r="48198" spans="14:36">
      <c r="N48198" s="36"/>
      <c r="R48198" s="5"/>
      <c r="W48198"/>
      <c r="Y48198" s="36"/>
      <c r="AA48198" s="5"/>
      <c r="AC48198" s="36"/>
      <c r="AD48198" s="36"/>
      <c r="AE48198"/>
      <c r="AF48198"/>
      <c r="AH48198" s="36"/>
      <c r="AJ48198"/>
    </row>
    <row r="48199" spans="14:36">
      <c r="N48199" s="36"/>
      <c r="R48199" s="5"/>
      <c r="W48199"/>
      <c r="Y48199" s="36"/>
      <c r="AA48199" s="5"/>
      <c r="AC48199" s="36"/>
      <c r="AD48199" s="36"/>
      <c r="AE48199"/>
      <c r="AF48199"/>
      <c r="AH48199" s="36"/>
      <c r="AJ48199"/>
    </row>
    <row r="48200" spans="14:36">
      <c r="N48200" s="36"/>
      <c r="R48200" s="5"/>
      <c r="W48200"/>
      <c r="Y48200" s="36"/>
      <c r="AA48200" s="5"/>
      <c r="AC48200" s="36"/>
      <c r="AD48200" s="36"/>
      <c r="AE48200"/>
      <c r="AF48200"/>
      <c r="AH48200" s="36"/>
      <c r="AJ48200"/>
    </row>
    <row r="48201" spans="14:36">
      <c r="N48201" s="36"/>
      <c r="R48201" s="5"/>
      <c r="W48201"/>
      <c r="Y48201" s="36"/>
      <c r="AA48201" s="5"/>
      <c r="AC48201" s="36"/>
      <c r="AD48201" s="36"/>
      <c r="AE48201"/>
      <c r="AF48201"/>
      <c r="AH48201" s="36"/>
      <c r="AJ48201"/>
    </row>
    <row r="48202" spans="14:36">
      <c r="N48202" s="36"/>
      <c r="R48202" s="5"/>
      <c r="W48202"/>
      <c r="Y48202" s="36"/>
      <c r="AA48202" s="5"/>
      <c r="AC48202" s="36"/>
      <c r="AD48202" s="36"/>
      <c r="AE48202"/>
      <c r="AF48202"/>
      <c r="AH48202" s="36"/>
      <c r="AJ48202"/>
    </row>
    <row r="48203" spans="14:36">
      <c r="N48203" s="36"/>
      <c r="R48203" s="5"/>
      <c r="W48203"/>
      <c r="Y48203" s="36"/>
      <c r="AA48203" s="5"/>
      <c r="AC48203" s="36"/>
      <c r="AD48203" s="36"/>
      <c r="AE48203"/>
      <c r="AF48203"/>
      <c r="AH48203" s="36"/>
      <c r="AJ48203"/>
    </row>
    <row r="48204" spans="14:36">
      <c r="N48204" s="36"/>
      <c r="R48204" s="5"/>
      <c r="W48204"/>
      <c r="Y48204" s="36"/>
      <c r="AA48204" s="5"/>
      <c r="AC48204" s="36"/>
      <c r="AD48204" s="36"/>
      <c r="AE48204"/>
      <c r="AF48204"/>
      <c r="AH48204" s="36"/>
      <c r="AJ48204"/>
    </row>
    <row r="48205" spans="14:36">
      <c r="N48205" s="36"/>
      <c r="R48205" s="5"/>
      <c r="W48205"/>
      <c r="Y48205" s="36"/>
      <c r="AA48205" s="5"/>
      <c r="AC48205" s="36"/>
      <c r="AD48205" s="36"/>
      <c r="AE48205"/>
      <c r="AF48205"/>
      <c r="AH48205" s="36"/>
      <c r="AJ48205"/>
    </row>
    <row r="48206" spans="14:36">
      <c r="N48206" s="36"/>
      <c r="R48206" s="5"/>
      <c r="W48206"/>
      <c r="Y48206" s="36"/>
      <c r="AA48206" s="5"/>
      <c r="AC48206" s="36"/>
      <c r="AD48206" s="36"/>
      <c r="AE48206"/>
      <c r="AF48206"/>
      <c r="AH48206" s="36"/>
      <c r="AJ48206"/>
    </row>
    <row r="48207" spans="14:36">
      <c r="N48207" s="36"/>
      <c r="R48207" s="5"/>
      <c r="W48207"/>
      <c r="Y48207" s="36"/>
      <c r="AA48207" s="5"/>
      <c r="AC48207" s="36"/>
      <c r="AD48207" s="36"/>
      <c r="AE48207"/>
      <c r="AF48207"/>
      <c r="AH48207" s="36"/>
      <c r="AJ48207"/>
    </row>
    <row r="48208" spans="14:36">
      <c r="N48208" s="36"/>
      <c r="R48208" s="5"/>
      <c r="W48208"/>
      <c r="Y48208" s="36"/>
      <c r="AA48208" s="5"/>
      <c r="AC48208" s="36"/>
      <c r="AD48208" s="36"/>
      <c r="AE48208"/>
      <c r="AF48208"/>
      <c r="AH48208" s="36"/>
      <c r="AJ48208"/>
    </row>
    <row r="48209" spans="14:36">
      <c r="N48209" s="36"/>
      <c r="R48209" s="5"/>
      <c r="W48209"/>
      <c r="Y48209" s="36"/>
      <c r="AA48209" s="5"/>
      <c r="AC48209" s="36"/>
      <c r="AD48209" s="36"/>
      <c r="AE48209"/>
      <c r="AF48209"/>
      <c r="AH48209" s="36"/>
      <c r="AJ48209"/>
    </row>
    <row r="48210" spans="14:36">
      <c r="N48210" s="36"/>
      <c r="R48210" s="5"/>
      <c r="W48210"/>
      <c r="Y48210" s="36"/>
      <c r="AA48210" s="5"/>
      <c r="AC48210" s="36"/>
      <c r="AD48210" s="36"/>
      <c r="AE48210"/>
      <c r="AF48210"/>
      <c r="AH48210" s="36"/>
      <c r="AJ48210"/>
    </row>
    <row r="48211" spans="14:36">
      <c r="N48211" s="36"/>
      <c r="R48211" s="5"/>
      <c r="W48211"/>
      <c r="Y48211" s="36"/>
      <c r="AA48211" s="5"/>
      <c r="AC48211" s="36"/>
      <c r="AD48211" s="36"/>
      <c r="AE48211"/>
      <c r="AF48211"/>
      <c r="AH48211" s="36"/>
      <c r="AJ48211"/>
    </row>
    <row r="48212" spans="14:36">
      <c r="N48212" s="36"/>
      <c r="R48212" s="5"/>
      <c r="W48212"/>
      <c r="Y48212" s="36"/>
      <c r="AA48212" s="5"/>
      <c r="AC48212" s="36"/>
      <c r="AD48212" s="36"/>
      <c r="AE48212"/>
      <c r="AF48212"/>
      <c r="AH48212" s="36"/>
      <c r="AJ48212"/>
    </row>
    <row r="48213" spans="14:36">
      <c r="N48213" s="36"/>
      <c r="R48213" s="5"/>
      <c r="W48213"/>
      <c r="Y48213" s="36"/>
      <c r="AA48213" s="5"/>
      <c r="AC48213" s="36"/>
      <c r="AD48213" s="36"/>
      <c r="AE48213"/>
      <c r="AF48213"/>
      <c r="AH48213" s="36"/>
      <c r="AJ48213"/>
    </row>
    <row r="48214" spans="14:36">
      <c r="N48214" s="36"/>
      <c r="R48214" s="5"/>
      <c r="W48214"/>
      <c r="Y48214" s="36"/>
      <c r="AA48214" s="5"/>
      <c r="AC48214" s="36"/>
      <c r="AD48214" s="36"/>
      <c r="AE48214"/>
      <c r="AF48214"/>
      <c r="AH48214" s="36"/>
      <c r="AJ48214"/>
    </row>
    <row r="48215" spans="14:36">
      <c r="N48215" s="36"/>
      <c r="R48215" s="5"/>
      <c r="W48215"/>
      <c r="Y48215" s="36"/>
      <c r="AA48215" s="5"/>
      <c r="AC48215" s="36"/>
      <c r="AD48215" s="36"/>
      <c r="AE48215"/>
      <c r="AF48215"/>
      <c r="AH48215" s="36"/>
      <c r="AJ48215"/>
    </row>
    <row r="48216" spans="14:36">
      <c r="N48216" s="36"/>
      <c r="R48216" s="5"/>
      <c r="W48216"/>
      <c r="Y48216" s="36"/>
      <c r="AA48216" s="5"/>
      <c r="AC48216" s="36"/>
      <c r="AD48216" s="36"/>
      <c r="AE48216"/>
      <c r="AF48216"/>
      <c r="AH48216" s="36"/>
      <c r="AJ48216"/>
    </row>
    <row r="48217" spans="14:36">
      <c r="N48217" s="36"/>
      <c r="R48217" s="5"/>
      <c r="W48217"/>
      <c r="Y48217" s="36"/>
      <c r="AA48217" s="5"/>
      <c r="AC48217" s="36"/>
      <c r="AD48217" s="36"/>
      <c r="AE48217"/>
      <c r="AF48217"/>
      <c r="AH48217" s="36"/>
      <c r="AJ48217"/>
    </row>
    <row r="48218" spans="14:36">
      <c r="N48218" s="36"/>
      <c r="R48218" s="5"/>
      <c r="W48218"/>
      <c r="Y48218" s="36"/>
      <c r="AA48218" s="5"/>
      <c r="AC48218" s="36"/>
      <c r="AD48218" s="36"/>
      <c r="AE48218"/>
      <c r="AF48218"/>
      <c r="AH48218" s="36"/>
      <c r="AJ48218"/>
    </row>
    <row r="48219" spans="14:36">
      <c r="N48219" s="36"/>
      <c r="R48219" s="5"/>
      <c r="W48219"/>
      <c r="Y48219" s="36"/>
      <c r="AA48219" s="5"/>
      <c r="AC48219" s="36"/>
      <c r="AD48219" s="36"/>
      <c r="AE48219"/>
      <c r="AF48219"/>
      <c r="AH48219" s="36"/>
      <c r="AJ48219"/>
    </row>
    <row r="48220" spans="14:36">
      <c r="N48220" s="36"/>
      <c r="R48220" s="5"/>
      <c r="W48220"/>
      <c r="Y48220" s="36"/>
      <c r="AA48220" s="5"/>
      <c r="AC48220" s="36"/>
      <c r="AD48220" s="36"/>
      <c r="AE48220"/>
      <c r="AF48220"/>
      <c r="AH48220" s="36"/>
      <c r="AJ48220"/>
    </row>
    <row r="48221" spans="14:36">
      <c r="N48221" s="36"/>
      <c r="R48221" s="5"/>
      <c r="W48221"/>
      <c r="Y48221" s="36"/>
      <c r="AA48221" s="5"/>
      <c r="AC48221" s="36"/>
      <c r="AD48221" s="36"/>
      <c r="AE48221"/>
      <c r="AF48221"/>
      <c r="AH48221" s="36"/>
      <c r="AJ48221"/>
    </row>
    <row r="48222" spans="14:36">
      <c r="N48222" s="36"/>
      <c r="R48222" s="5"/>
      <c r="W48222"/>
      <c r="Y48222" s="36"/>
      <c r="AA48222" s="5"/>
      <c r="AC48222" s="36"/>
      <c r="AD48222" s="36"/>
      <c r="AE48222"/>
      <c r="AF48222"/>
      <c r="AH48222" s="36"/>
      <c r="AJ48222"/>
    </row>
    <row r="48223" spans="14:36">
      <c r="N48223" s="36"/>
      <c r="R48223" s="5"/>
      <c r="W48223"/>
      <c r="Y48223" s="36"/>
      <c r="AA48223" s="5"/>
      <c r="AC48223" s="36"/>
      <c r="AD48223" s="36"/>
      <c r="AE48223"/>
      <c r="AF48223"/>
      <c r="AH48223" s="36"/>
      <c r="AJ48223"/>
    </row>
    <row r="48224" spans="14:36">
      <c r="N48224" s="36"/>
      <c r="R48224" s="5"/>
      <c r="W48224"/>
      <c r="Y48224" s="36"/>
      <c r="AA48224" s="5"/>
      <c r="AC48224" s="36"/>
      <c r="AD48224" s="36"/>
      <c r="AE48224"/>
      <c r="AF48224"/>
      <c r="AH48224" s="36"/>
      <c r="AJ48224"/>
    </row>
    <row r="48225" spans="14:36">
      <c r="N48225" s="36"/>
      <c r="R48225" s="5"/>
      <c r="W48225"/>
      <c r="Y48225" s="36"/>
      <c r="AA48225" s="5"/>
      <c r="AC48225" s="36"/>
      <c r="AD48225" s="36"/>
      <c r="AE48225"/>
      <c r="AF48225"/>
      <c r="AH48225" s="36"/>
      <c r="AJ48225"/>
    </row>
    <row r="48226" spans="14:36">
      <c r="N48226" s="36"/>
      <c r="R48226" s="5"/>
      <c r="W48226"/>
      <c r="Y48226" s="36"/>
      <c r="AA48226" s="5"/>
      <c r="AC48226" s="36"/>
      <c r="AD48226" s="36"/>
      <c r="AE48226"/>
      <c r="AF48226"/>
      <c r="AH48226" s="36"/>
      <c r="AJ48226"/>
    </row>
    <row r="48227" spans="14:36">
      <c r="N48227" s="36"/>
      <c r="R48227" s="5"/>
      <c r="W48227"/>
      <c r="Y48227" s="36"/>
      <c r="AA48227" s="5"/>
      <c r="AC48227" s="36"/>
      <c r="AD48227" s="36"/>
      <c r="AE48227"/>
      <c r="AF48227"/>
      <c r="AH48227" s="36"/>
      <c r="AJ48227"/>
    </row>
    <row r="48228" spans="14:36">
      <c r="N48228" s="36"/>
      <c r="R48228" s="5"/>
      <c r="W48228"/>
      <c r="Y48228" s="36"/>
      <c r="AA48228" s="5"/>
      <c r="AC48228" s="36"/>
      <c r="AD48228" s="36"/>
      <c r="AE48228"/>
      <c r="AF48228"/>
      <c r="AH48228" s="36"/>
      <c r="AJ48228"/>
    </row>
    <row r="48229" spans="14:36">
      <c r="N48229" s="36"/>
      <c r="R48229" s="5"/>
      <c r="W48229"/>
      <c r="Y48229" s="36"/>
      <c r="AA48229" s="5"/>
      <c r="AC48229" s="36"/>
      <c r="AD48229" s="36"/>
      <c r="AE48229"/>
      <c r="AF48229"/>
      <c r="AH48229" s="36"/>
      <c r="AJ48229"/>
    </row>
    <row r="48230" spans="14:36">
      <c r="N48230" s="36"/>
      <c r="R48230" s="5"/>
      <c r="W48230"/>
      <c r="Y48230" s="36"/>
      <c r="AA48230" s="5"/>
      <c r="AC48230" s="36"/>
      <c r="AD48230" s="36"/>
      <c r="AE48230"/>
      <c r="AF48230"/>
      <c r="AH48230" s="36"/>
      <c r="AJ48230"/>
    </row>
    <row r="48231" spans="14:36">
      <c r="N48231" s="36"/>
      <c r="R48231" s="5"/>
      <c r="W48231"/>
      <c r="Y48231" s="36"/>
      <c r="AA48231" s="5"/>
      <c r="AC48231" s="36"/>
      <c r="AD48231" s="36"/>
      <c r="AE48231"/>
      <c r="AF48231"/>
      <c r="AH48231" s="36"/>
      <c r="AJ48231"/>
    </row>
    <row r="48232" spans="14:36">
      <c r="N48232" s="36"/>
      <c r="R48232" s="5"/>
      <c r="W48232"/>
      <c r="Y48232" s="36"/>
      <c r="AA48232" s="5"/>
      <c r="AC48232" s="36"/>
      <c r="AD48232" s="36"/>
      <c r="AE48232"/>
      <c r="AF48232"/>
      <c r="AH48232" s="36"/>
      <c r="AJ48232"/>
    </row>
    <row r="48233" spans="14:36">
      <c r="N48233" s="36"/>
      <c r="R48233" s="5"/>
      <c r="W48233"/>
      <c r="Y48233" s="36"/>
      <c r="AA48233" s="5"/>
      <c r="AC48233" s="36"/>
      <c r="AD48233" s="36"/>
      <c r="AE48233"/>
      <c r="AF48233"/>
      <c r="AH48233" s="36"/>
      <c r="AJ48233"/>
    </row>
    <row r="48234" spans="14:36">
      <c r="N48234" s="36"/>
      <c r="R48234" s="5"/>
      <c r="W48234"/>
      <c r="Y48234" s="36"/>
      <c r="AA48234" s="5"/>
      <c r="AC48234" s="36"/>
      <c r="AD48234" s="36"/>
      <c r="AE48234"/>
      <c r="AF48234"/>
      <c r="AH48234" s="36"/>
      <c r="AJ48234"/>
    </row>
    <row r="48235" spans="14:36">
      <c r="N48235" s="36"/>
      <c r="R48235" s="5"/>
      <c r="W48235"/>
      <c r="Y48235" s="36"/>
      <c r="AA48235" s="5"/>
      <c r="AC48235" s="36"/>
      <c r="AD48235" s="36"/>
      <c r="AE48235"/>
      <c r="AF48235"/>
      <c r="AH48235" s="36"/>
      <c r="AJ48235"/>
    </row>
    <row r="48236" spans="14:36">
      <c r="N48236" s="36"/>
      <c r="R48236" s="5"/>
      <c r="W48236"/>
      <c r="Y48236" s="36"/>
      <c r="AA48236" s="5"/>
      <c r="AC48236" s="36"/>
      <c r="AD48236" s="36"/>
      <c r="AE48236"/>
      <c r="AF48236"/>
      <c r="AH48236" s="36"/>
      <c r="AJ48236"/>
    </row>
    <row r="48237" spans="14:36">
      <c r="N48237" s="36"/>
      <c r="R48237" s="5"/>
      <c r="W48237"/>
      <c r="Y48237" s="36"/>
      <c r="AA48237" s="5"/>
      <c r="AC48237" s="36"/>
      <c r="AD48237" s="36"/>
      <c r="AE48237"/>
      <c r="AF48237"/>
      <c r="AH48237" s="36"/>
      <c r="AJ48237"/>
    </row>
    <row r="48238" spans="14:36">
      <c r="N48238" s="36"/>
      <c r="R48238" s="5"/>
      <c r="W48238"/>
      <c r="Y48238" s="36"/>
      <c r="AA48238" s="5"/>
      <c r="AC48238" s="36"/>
      <c r="AD48238" s="36"/>
      <c r="AE48238"/>
      <c r="AF48238"/>
      <c r="AH48238" s="36"/>
      <c r="AJ48238"/>
    </row>
    <row r="48239" spans="14:36">
      <c r="N48239" s="36"/>
      <c r="R48239" s="5"/>
      <c r="W48239"/>
      <c r="Y48239" s="36"/>
      <c r="AA48239" s="5"/>
      <c r="AC48239" s="36"/>
      <c r="AD48239" s="36"/>
      <c r="AE48239"/>
      <c r="AF48239"/>
      <c r="AH48239" s="36"/>
      <c r="AJ48239"/>
    </row>
    <row r="48240" spans="14:36">
      <c r="N48240" s="36"/>
      <c r="R48240" s="5"/>
      <c r="W48240"/>
      <c r="Y48240" s="36"/>
      <c r="AA48240" s="5"/>
      <c r="AC48240" s="36"/>
      <c r="AD48240" s="36"/>
      <c r="AE48240"/>
      <c r="AF48240"/>
      <c r="AH48240" s="36"/>
      <c r="AJ48240"/>
    </row>
    <row r="48241" spans="14:36">
      <c r="N48241" s="36"/>
      <c r="R48241" s="5"/>
      <c r="W48241"/>
      <c r="Y48241" s="36"/>
      <c r="AA48241" s="5"/>
      <c r="AC48241" s="36"/>
      <c r="AD48241" s="36"/>
      <c r="AE48241"/>
      <c r="AF48241"/>
      <c r="AH48241" s="36"/>
      <c r="AJ48241"/>
    </row>
    <row r="48242" spans="14:36">
      <c r="N48242" s="36"/>
      <c r="R48242" s="5"/>
      <c r="W48242"/>
      <c r="Y48242" s="36"/>
      <c r="AA48242" s="5"/>
      <c r="AC48242" s="36"/>
      <c r="AD48242" s="36"/>
      <c r="AE48242"/>
      <c r="AF48242"/>
      <c r="AH48242" s="36"/>
      <c r="AJ48242"/>
    </row>
    <row r="48243" spans="14:36">
      <c r="N48243" s="36"/>
      <c r="R48243" s="5"/>
      <c r="W48243"/>
      <c r="Y48243" s="36"/>
      <c r="AA48243" s="5"/>
      <c r="AC48243" s="36"/>
      <c r="AD48243" s="36"/>
      <c r="AE48243"/>
      <c r="AF48243"/>
      <c r="AH48243" s="36"/>
      <c r="AJ48243"/>
    </row>
    <row r="48244" spans="14:36">
      <c r="N48244" s="36"/>
      <c r="R48244" s="5"/>
      <c r="W48244"/>
      <c r="Y48244" s="36"/>
      <c r="AA48244" s="5"/>
      <c r="AC48244" s="36"/>
      <c r="AD48244" s="36"/>
      <c r="AE48244"/>
      <c r="AF48244"/>
      <c r="AH48244" s="36"/>
      <c r="AJ48244"/>
    </row>
    <row r="48245" spans="14:36">
      <c r="N48245" s="36"/>
      <c r="R48245" s="5"/>
      <c r="W48245"/>
      <c r="Y48245" s="36"/>
      <c r="AA48245" s="5"/>
      <c r="AC48245" s="36"/>
      <c r="AD48245" s="36"/>
      <c r="AE48245"/>
      <c r="AF48245"/>
      <c r="AH48245" s="36"/>
      <c r="AJ48245"/>
    </row>
    <row r="48246" spans="14:36">
      <c r="N48246" s="36"/>
      <c r="R48246" s="5"/>
      <c r="W48246"/>
      <c r="Y48246" s="36"/>
      <c r="AA48246" s="5"/>
      <c r="AC48246" s="36"/>
      <c r="AD48246" s="36"/>
      <c r="AE48246"/>
      <c r="AF48246"/>
      <c r="AH48246" s="36"/>
      <c r="AJ48246"/>
    </row>
    <row r="48247" spans="14:36">
      <c r="N48247" s="36"/>
      <c r="R48247" s="5"/>
      <c r="W48247"/>
      <c r="Y48247" s="36"/>
      <c r="AA48247" s="5"/>
      <c r="AC48247" s="36"/>
      <c r="AD48247" s="36"/>
      <c r="AE48247"/>
      <c r="AF48247"/>
      <c r="AH48247" s="36"/>
      <c r="AJ48247"/>
    </row>
    <row r="48248" spans="14:36">
      <c r="N48248" s="36"/>
      <c r="R48248" s="5"/>
      <c r="W48248"/>
      <c r="Y48248" s="36"/>
      <c r="AA48248" s="5"/>
      <c r="AC48248" s="36"/>
      <c r="AD48248" s="36"/>
      <c r="AE48248"/>
      <c r="AF48248"/>
      <c r="AH48248" s="36"/>
      <c r="AJ48248"/>
    </row>
    <row r="48249" spans="14:36">
      <c r="N48249" s="36"/>
      <c r="R48249" s="5"/>
      <c r="W48249"/>
      <c r="Y48249" s="36"/>
      <c r="AA48249" s="5"/>
      <c r="AC48249" s="36"/>
      <c r="AD48249" s="36"/>
      <c r="AE48249"/>
      <c r="AF48249"/>
      <c r="AH48249" s="36"/>
      <c r="AJ48249"/>
    </row>
    <row r="48250" spans="14:36">
      <c r="N48250" s="36"/>
      <c r="R48250" s="5"/>
      <c r="W48250"/>
      <c r="Y48250" s="36"/>
      <c r="AA48250" s="5"/>
      <c r="AC48250" s="36"/>
      <c r="AD48250" s="36"/>
      <c r="AE48250"/>
      <c r="AF48250"/>
      <c r="AH48250" s="36"/>
      <c r="AJ48250"/>
    </row>
    <row r="48251" spans="14:36">
      <c r="N48251" s="36"/>
      <c r="R48251" s="5"/>
      <c r="W48251"/>
      <c r="Y48251" s="36"/>
      <c r="AA48251" s="5"/>
      <c r="AC48251" s="36"/>
      <c r="AD48251" s="36"/>
      <c r="AE48251"/>
      <c r="AF48251"/>
      <c r="AH48251" s="36"/>
      <c r="AJ48251"/>
    </row>
    <row r="48252" spans="14:36">
      <c r="N48252" s="36"/>
      <c r="R48252" s="5"/>
      <c r="W48252"/>
      <c r="Y48252" s="36"/>
      <c r="AA48252" s="5"/>
      <c r="AC48252" s="36"/>
      <c r="AD48252" s="36"/>
      <c r="AE48252"/>
      <c r="AF48252"/>
      <c r="AH48252" s="36"/>
      <c r="AJ48252"/>
    </row>
    <row r="48253" spans="14:36">
      <c r="N48253" s="36"/>
      <c r="R48253" s="5"/>
      <c r="W48253"/>
      <c r="Y48253" s="36"/>
      <c r="AA48253" s="5"/>
      <c r="AC48253" s="36"/>
      <c r="AD48253" s="36"/>
      <c r="AE48253"/>
      <c r="AF48253"/>
      <c r="AH48253" s="36"/>
      <c r="AJ48253"/>
    </row>
    <row r="48254" spans="14:36">
      <c r="N48254" s="36"/>
      <c r="R48254" s="5"/>
      <c r="W48254"/>
      <c r="Y48254" s="36"/>
      <c r="AA48254" s="5"/>
      <c r="AC48254" s="36"/>
      <c r="AD48254" s="36"/>
      <c r="AE48254"/>
      <c r="AF48254"/>
      <c r="AH48254" s="36"/>
      <c r="AJ48254"/>
    </row>
    <row r="48255" spans="14:36">
      <c r="N48255" s="36"/>
      <c r="R48255" s="5"/>
      <c r="W48255"/>
      <c r="Y48255" s="36"/>
      <c r="AA48255" s="5"/>
      <c r="AC48255" s="36"/>
      <c r="AD48255" s="36"/>
      <c r="AE48255"/>
      <c r="AF48255"/>
      <c r="AH48255" s="36"/>
      <c r="AJ48255"/>
    </row>
    <row r="48256" spans="14:36">
      <c r="N48256" s="36"/>
      <c r="R48256" s="5"/>
      <c r="W48256"/>
      <c r="Y48256" s="36"/>
      <c r="AA48256" s="5"/>
      <c r="AC48256" s="36"/>
      <c r="AD48256" s="36"/>
      <c r="AE48256"/>
      <c r="AF48256"/>
      <c r="AH48256" s="36"/>
      <c r="AJ48256"/>
    </row>
    <row r="48257" spans="14:36">
      <c r="N48257" s="36"/>
      <c r="R48257" s="5"/>
      <c r="W48257"/>
      <c r="Y48257" s="36"/>
      <c r="AA48257" s="5"/>
      <c r="AC48257" s="36"/>
      <c r="AD48257" s="36"/>
      <c r="AE48257"/>
      <c r="AF48257"/>
      <c r="AH48257" s="36"/>
      <c r="AJ48257"/>
    </row>
    <row r="48258" spans="14:36">
      <c r="N48258" s="36"/>
      <c r="R48258" s="5"/>
      <c r="W48258"/>
      <c r="Y48258" s="36"/>
      <c r="AA48258" s="5"/>
      <c r="AC48258" s="36"/>
      <c r="AD48258" s="36"/>
      <c r="AE48258"/>
      <c r="AF48258"/>
      <c r="AH48258" s="36"/>
      <c r="AJ48258"/>
    </row>
    <row r="48259" spans="14:36">
      <c r="N48259" s="36"/>
      <c r="R48259" s="5"/>
      <c r="W48259"/>
      <c r="Y48259" s="36"/>
      <c r="AA48259" s="5"/>
      <c r="AC48259" s="36"/>
      <c r="AD48259" s="36"/>
      <c r="AE48259"/>
      <c r="AF48259"/>
      <c r="AH48259" s="36"/>
      <c r="AJ48259"/>
    </row>
    <row r="48260" spans="14:36">
      <c r="N48260" s="36"/>
      <c r="R48260" s="5"/>
      <c r="W48260"/>
      <c r="Y48260" s="36"/>
      <c r="AA48260" s="5"/>
      <c r="AC48260" s="36"/>
      <c r="AD48260" s="36"/>
      <c r="AE48260"/>
      <c r="AF48260"/>
      <c r="AH48260" s="36"/>
      <c r="AJ48260"/>
    </row>
    <row r="48261" spans="14:36">
      <c r="N48261" s="36"/>
      <c r="R48261" s="5"/>
      <c r="W48261"/>
      <c r="Y48261" s="36"/>
      <c r="AA48261" s="5"/>
      <c r="AC48261" s="36"/>
      <c r="AD48261" s="36"/>
      <c r="AE48261"/>
      <c r="AF48261"/>
      <c r="AH48261" s="36"/>
      <c r="AJ48261"/>
    </row>
    <row r="48262" spans="14:36">
      <c r="N48262" s="36"/>
      <c r="R48262" s="5"/>
      <c r="W48262"/>
      <c r="Y48262" s="36"/>
      <c r="AA48262" s="5"/>
      <c r="AC48262" s="36"/>
      <c r="AD48262" s="36"/>
      <c r="AE48262"/>
      <c r="AF48262"/>
      <c r="AH48262" s="36"/>
      <c r="AJ48262"/>
    </row>
    <row r="48263" spans="14:36">
      <c r="N48263" s="36"/>
      <c r="R48263" s="5"/>
      <c r="W48263"/>
      <c r="Y48263" s="36"/>
      <c r="AA48263" s="5"/>
      <c r="AC48263" s="36"/>
      <c r="AD48263" s="36"/>
      <c r="AE48263"/>
      <c r="AF48263"/>
      <c r="AH48263" s="36"/>
      <c r="AJ48263"/>
    </row>
    <row r="48264" spans="14:36">
      <c r="N48264" s="36"/>
      <c r="R48264" s="5"/>
      <c r="W48264"/>
      <c r="Y48264" s="36"/>
      <c r="AA48264" s="5"/>
      <c r="AC48264" s="36"/>
      <c r="AD48264" s="36"/>
      <c r="AE48264"/>
      <c r="AF48264"/>
      <c r="AH48264" s="36"/>
      <c r="AJ48264"/>
    </row>
    <row r="48265" spans="14:36">
      <c r="N48265" s="36"/>
      <c r="R48265" s="5"/>
      <c r="W48265"/>
      <c r="Y48265" s="36"/>
      <c r="AA48265" s="5"/>
      <c r="AC48265" s="36"/>
      <c r="AD48265" s="36"/>
      <c r="AE48265"/>
      <c r="AF48265"/>
      <c r="AH48265" s="36"/>
      <c r="AJ48265"/>
    </row>
    <row r="48266" spans="14:36">
      <c r="N48266" s="36"/>
      <c r="R48266" s="5"/>
      <c r="W48266"/>
      <c r="Y48266" s="36"/>
      <c r="AA48266" s="5"/>
      <c r="AC48266" s="36"/>
      <c r="AD48266" s="36"/>
      <c r="AE48266"/>
      <c r="AF48266"/>
      <c r="AH48266" s="36"/>
      <c r="AJ48266"/>
    </row>
    <row r="48267" spans="14:36">
      <c r="N48267" s="36"/>
      <c r="R48267" s="5"/>
      <c r="W48267"/>
      <c r="Y48267" s="36"/>
      <c r="AA48267" s="5"/>
      <c r="AC48267" s="36"/>
      <c r="AD48267" s="36"/>
      <c r="AE48267"/>
      <c r="AF48267"/>
      <c r="AH48267" s="36"/>
      <c r="AJ48267"/>
    </row>
    <row r="48268" spans="14:36">
      <c r="N48268" s="36"/>
      <c r="R48268" s="5"/>
      <c r="W48268"/>
      <c r="Y48268" s="36"/>
      <c r="AA48268" s="5"/>
      <c r="AC48268" s="36"/>
      <c r="AD48268" s="36"/>
      <c r="AE48268"/>
      <c r="AF48268"/>
      <c r="AH48268" s="36"/>
      <c r="AJ48268"/>
    </row>
    <row r="48269" spans="14:36">
      <c r="N48269" s="36"/>
      <c r="R48269" s="5"/>
      <c r="W48269"/>
      <c r="Y48269" s="36"/>
      <c r="AA48269" s="5"/>
      <c r="AC48269" s="36"/>
      <c r="AD48269" s="36"/>
      <c r="AE48269"/>
      <c r="AF48269"/>
      <c r="AH48269" s="36"/>
      <c r="AJ48269"/>
    </row>
    <row r="48270" spans="14:36">
      <c r="N48270" s="36"/>
      <c r="R48270" s="5"/>
      <c r="W48270"/>
      <c r="Y48270" s="36"/>
      <c r="AA48270" s="5"/>
      <c r="AC48270" s="36"/>
      <c r="AD48270" s="36"/>
      <c r="AE48270"/>
      <c r="AF48270"/>
      <c r="AH48270" s="36"/>
      <c r="AJ48270"/>
    </row>
    <row r="48271" spans="14:36">
      <c r="N48271" s="36"/>
      <c r="R48271" s="5"/>
      <c r="W48271"/>
      <c r="Y48271" s="36"/>
      <c r="AA48271" s="5"/>
      <c r="AC48271" s="36"/>
      <c r="AD48271" s="36"/>
      <c r="AE48271"/>
      <c r="AF48271"/>
      <c r="AH48271" s="36"/>
      <c r="AJ48271"/>
    </row>
    <row r="48272" spans="14:36">
      <c r="N48272" s="36"/>
      <c r="R48272" s="5"/>
      <c r="W48272"/>
      <c r="Y48272" s="36"/>
      <c r="AA48272" s="5"/>
      <c r="AC48272" s="36"/>
      <c r="AD48272" s="36"/>
      <c r="AE48272"/>
      <c r="AF48272"/>
      <c r="AH48272" s="36"/>
      <c r="AJ48272"/>
    </row>
    <row r="48273" spans="14:36">
      <c r="N48273" s="36"/>
      <c r="R48273" s="5"/>
      <c r="W48273"/>
      <c r="Y48273" s="36"/>
      <c r="AA48273" s="5"/>
      <c r="AC48273" s="36"/>
      <c r="AD48273" s="36"/>
      <c r="AE48273"/>
      <c r="AF48273"/>
      <c r="AH48273" s="36"/>
      <c r="AJ48273"/>
    </row>
    <row r="48274" spans="14:36">
      <c r="N48274" s="36"/>
      <c r="R48274" s="5"/>
      <c r="W48274"/>
      <c r="Y48274" s="36"/>
      <c r="AA48274" s="5"/>
      <c r="AC48274" s="36"/>
      <c r="AD48274" s="36"/>
      <c r="AE48274"/>
      <c r="AF48274"/>
      <c r="AH48274" s="36"/>
      <c r="AJ48274"/>
    </row>
    <row r="48275" spans="14:36">
      <c r="N48275" s="36"/>
      <c r="R48275" s="5"/>
      <c r="W48275"/>
      <c r="Y48275" s="36"/>
      <c r="AA48275" s="5"/>
      <c r="AC48275" s="36"/>
      <c r="AD48275" s="36"/>
      <c r="AE48275"/>
      <c r="AF48275"/>
      <c r="AH48275" s="36"/>
      <c r="AJ48275"/>
    </row>
    <row r="48276" spans="14:36">
      <c r="N48276" s="36"/>
      <c r="R48276" s="5"/>
      <c r="W48276"/>
      <c r="Y48276" s="36"/>
      <c r="AA48276" s="5"/>
      <c r="AC48276" s="36"/>
      <c r="AD48276" s="36"/>
      <c r="AE48276"/>
      <c r="AF48276"/>
      <c r="AH48276" s="36"/>
      <c r="AJ48276"/>
    </row>
    <row r="48277" spans="14:36">
      <c r="N48277" s="36"/>
      <c r="R48277" s="5"/>
      <c r="W48277"/>
      <c r="Y48277" s="36"/>
      <c r="AA48277" s="5"/>
      <c r="AC48277" s="36"/>
      <c r="AD48277" s="36"/>
      <c r="AE48277"/>
      <c r="AF48277"/>
      <c r="AH48277" s="36"/>
      <c r="AJ48277"/>
    </row>
    <row r="48278" spans="14:36">
      <c r="N48278" s="36"/>
      <c r="R48278" s="5"/>
      <c r="W48278"/>
      <c r="Y48278" s="36"/>
      <c r="AA48278" s="5"/>
      <c r="AC48278" s="36"/>
      <c r="AD48278" s="36"/>
      <c r="AE48278"/>
      <c r="AF48278"/>
      <c r="AH48278" s="36"/>
      <c r="AJ48278"/>
    </row>
    <row r="48279" spans="14:36">
      <c r="N48279" s="36"/>
      <c r="R48279" s="5"/>
      <c r="W48279"/>
      <c r="Y48279" s="36"/>
      <c r="AA48279" s="5"/>
      <c r="AC48279" s="36"/>
      <c r="AD48279" s="36"/>
      <c r="AE48279"/>
      <c r="AF48279"/>
      <c r="AH48279" s="36"/>
      <c r="AJ48279"/>
    </row>
    <row r="48280" spans="14:36">
      <c r="N48280" s="36"/>
      <c r="R48280" s="5"/>
      <c r="W48280"/>
      <c r="Y48280" s="36"/>
      <c r="AA48280" s="5"/>
      <c r="AC48280" s="36"/>
      <c r="AD48280" s="36"/>
      <c r="AE48280"/>
      <c r="AF48280"/>
      <c r="AH48280" s="36"/>
      <c r="AJ48280"/>
    </row>
    <row r="48281" spans="14:36">
      <c r="N48281" s="36"/>
      <c r="R48281" s="5"/>
      <c r="W48281"/>
      <c r="Y48281" s="36"/>
      <c r="AA48281" s="5"/>
      <c r="AC48281" s="36"/>
      <c r="AD48281" s="36"/>
      <c r="AE48281"/>
      <c r="AF48281"/>
      <c r="AH48281" s="36"/>
      <c r="AJ48281"/>
    </row>
    <row r="48282" spans="14:36">
      <c r="N48282" s="36"/>
      <c r="R48282" s="5"/>
      <c r="W48282"/>
      <c r="Y48282" s="36"/>
      <c r="AA48282" s="5"/>
      <c r="AC48282" s="36"/>
      <c r="AD48282" s="36"/>
      <c r="AE48282"/>
      <c r="AF48282"/>
      <c r="AH48282" s="36"/>
      <c r="AJ48282"/>
    </row>
    <row r="48283" spans="14:36">
      <c r="N48283" s="36"/>
      <c r="R48283" s="5"/>
      <c r="W48283"/>
      <c r="Y48283" s="36"/>
      <c r="AA48283" s="5"/>
      <c r="AC48283" s="36"/>
      <c r="AD48283" s="36"/>
      <c r="AE48283"/>
      <c r="AF48283"/>
      <c r="AH48283" s="36"/>
      <c r="AJ48283"/>
    </row>
    <row r="48284" spans="14:36">
      <c r="N48284" s="36"/>
      <c r="R48284" s="5"/>
      <c r="W48284"/>
      <c r="Y48284" s="36"/>
      <c r="AA48284" s="5"/>
      <c r="AC48284" s="36"/>
      <c r="AD48284" s="36"/>
      <c r="AE48284"/>
      <c r="AF48284"/>
      <c r="AH48284" s="36"/>
      <c r="AJ48284"/>
    </row>
    <row r="48285" spans="14:36">
      <c r="N48285" s="36"/>
      <c r="R48285" s="5"/>
      <c r="W48285"/>
      <c r="Y48285" s="36"/>
      <c r="AA48285" s="5"/>
      <c r="AC48285" s="36"/>
      <c r="AD48285" s="36"/>
      <c r="AE48285"/>
      <c r="AF48285"/>
      <c r="AH48285" s="36"/>
      <c r="AJ48285"/>
    </row>
    <row r="48286" spans="14:36">
      <c r="N48286" s="36"/>
      <c r="R48286" s="5"/>
      <c r="W48286"/>
      <c r="Y48286" s="36"/>
      <c r="AA48286" s="5"/>
      <c r="AC48286" s="36"/>
      <c r="AD48286" s="36"/>
      <c r="AE48286"/>
      <c r="AF48286"/>
      <c r="AH48286" s="36"/>
      <c r="AJ48286"/>
    </row>
    <row r="48287" spans="14:36">
      <c r="N48287" s="36"/>
      <c r="R48287" s="5"/>
      <c r="W48287"/>
      <c r="Y48287" s="36"/>
      <c r="AA48287" s="5"/>
      <c r="AC48287" s="36"/>
      <c r="AD48287" s="36"/>
      <c r="AE48287"/>
      <c r="AF48287"/>
      <c r="AH48287" s="36"/>
      <c r="AJ48287"/>
    </row>
    <row r="48288" spans="14:36">
      <c r="N48288" s="36"/>
      <c r="R48288" s="5"/>
      <c r="W48288"/>
      <c r="Y48288" s="36"/>
      <c r="AA48288" s="5"/>
      <c r="AC48288" s="36"/>
      <c r="AD48288" s="36"/>
      <c r="AE48288"/>
      <c r="AF48288"/>
      <c r="AH48288" s="36"/>
      <c r="AJ48288"/>
    </row>
    <row r="48289" spans="14:36">
      <c r="N48289" s="36"/>
      <c r="R48289" s="5"/>
      <c r="W48289"/>
      <c r="Y48289" s="36"/>
      <c r="AA48289" s="5"/>
      <c r="AC48289" s="36"/>
      <c r="AD48289" s="36"/>
      <c r="AE48289"/>
      <c r="AF48289"/>
      <c r="AH48289" s="36"/>
      <c r="AJ48289"/>
    </row>
    <row r="48290" spans="14:36">
      <c r="N48290" s="36"/>
      <c r="R48290" s="5"/>
      <c r="W48290"/>
      <c r="Y48290" s="36"/>
      <c r="AA48290" s="5"/>
      <c r="AC48290" s="36"/>
      <c r="AD48290" s="36"/>
      <c r="AE48290"/>
      <c r="AF48290"/>
      <c r="AH48290" s="36"/>
      <c r="AJ48290"/>
    </row>
    <row r="48291" spans="14:36">
      <c r="N48291" s="36"/>
      <c r="R48291" s="5"/>
      <c r="W48291"/>
      <c r="Y48291" s="36"/>
      <c r="AA48291" s="5"/>
      <c r="AC48291" s="36"/>
      <c r="AD48291" s="36"/>
      <c r="AE48291"/>
      <c r="AF48291"/>
      <c r="AH48291" s="36"/>
      <c r="AJ48291"/>
    </row>
    <row r="48292" spans="14:36">
      <c r="N48292" s="36"/>
      <c r="R48292" s="5"/>
      <c r="W48292"/>
      <c r="Y48292" s="36"/>
      <c r="AA48292" s="5"/>
      <c r="AC48292" s="36"/>
      <c r="AD48292" s="36"/>
      <c r="AE48292"/>
      <c r="AF48292"/>
      <c r="AH48292" s="36"/>
      <c r="AJ48292"/>
    </row>
    <row r="48293" spans="14:36">
      <c r="N48293" s="36"/>
      <c r="R48293" s="5"/>
      <c r="W48293"/>
      <c r="Y48293" s="36"/>
      <c r="AA48293" s="5"/>
      <c r="AC48293" s="36"/>
      <c r="AD48293" s="36"/>
      <c r="AE48293"/>
      <c r="AF48293"/>
      <c r="AH48293" s="36"/>
      <c r="AJ48293"/>
    </row>
    <row r="48294" spans="14:36">
      <c r="N48294" s="36"/>
      <c r="R48294" s="5"/>
      <c r="W48294"/>
      <c r="Y48294" s="36"/>
      <c r="AA48294" s="5"/>
      <c r="AC48294" s="36"/>
      <c r="AD48294" s="36"/>
      <c r="AE48294"/>
      <c r="AF48294"/>
      <c r="AH48294" s="36"/>
      <c r="AJ48294"/>
    </row>
    <row r="48295" spans="14:36">
      <c r="N48295" s="36"/>
      <c r="R48295" s="5"/>
      <c r="W48295"/>
      <c r="Y48295" s="36"/>
      <c r="AA48295" s="5"/>
      <c r="AC48295" s="36"/>
      <c r="AD48295" s="36"/>
      <c r="AE48295"/>
      <c r="AF48295"/>
      <c r="AH48295" s="36"/>
      <c r="AJ48295"/>
    </row>
    <row r="48296" spans="14:36">
      <c r="N48296" s="36"/>
      <c r="R48296" s="5"/>
      <c r="W48296"/>
      <c r="Y48296" s="36"/>
      <c r="AA48296" s="5"/>
      <c r="AC48296" s="36"/>
      <c r="AD48296" s="36"/>
      <c r="AE48296"/>
      <c r="AF48296"/>
      <c r="AH48296" s="36"/>
      <c r="AJ48296"/>
    </row>
    <row r="48297" spans="14:36">
      <c r="N48297" s="36"/>
      <c r="R48297" s="5"/>
      <c r="W48297"/>
      <c r="Y48297" s="36"/>
      <c r="AA48297" s="5"/>
      <c r="AC48297" s="36"/>
      <c r="AD48297" s="36"/>
      <c r="AE48297"/>
      <c r="AF48297"/>
      <c r="AH48297" s="36"/>
      <c r="AJ48297"/>
    </row>
    <row r="48298" spans="14:36">
      <c r="N48298" s="36"/>
      <c r="R48298" s="5"/>
      <c r="W48298"/>
      <c r="Y48298" s="36"/>
      <c r="AA48298" s="5"/>
      <c r="AC48298" s="36"/>
      <c r="AD48298" s="36"/>
      <c r="AE48298"/>
      <c r="AF48298"/>
      <c r="AH48298" s="36"/>
      <c r="AJ48298"/>
    </row>
    <row r="48299" spans="14:36">
      <c r="N48299" s="36"/>
      <c r="R48299" s="5"/>
      <c r="W48299"/>
      <c r="Y48299" s="36"/>
      <c r="AA48299" s="5"/>
      <c r="AC48299" s="36"/>
      <c r="AD48299" s="36"/>
      <c r="AE48299"/>
      <c r="AF48299"/>
      <c r="AH48299" s="36"/>
      <c r="AJ48299"/>
    </row>
    <row r="48300" spans="14:36">
      <c r="N48300" s="36"/>
      <c r="R48300" s="5"/>
      <c r="W48300"/>
      <c r="Y48300" s="36"/>
      <c r="AA48300" s="5"/>
      <c r="AC48300" s="36"/>
      <c r="AD48300" s="36"/>
      <c r="AE48300"/>
      <c r="AF48300"/>
      <c r="AH48300" s="36"/>
      <c r="AJ48300"/>
    </row>
    <row r="48301" spans="14:36">
      <c r="N48301" s="36"/>
      <c r="R48301" s="5"/>
      <c r="W48301"/>
      <c r="Y48301" s="36"/>
      <c r="AA48301" s="5"/>
      <c r="AC48301" s="36"/>
      <c r="AD48301" s="36"/>
      <c r="AE48301"/>
      <c r="AF48301"/>
      <c r="AH48301" s="36"/>
      <c r="AJ48301"/>
    </row>
    <row r="48302" spans="14:36">
      <c r="N48302" s="36"/>
      <c r="R48302" s="5"/>
      <c r="W48302"/>
      <c r="Y48302" s="36"/>
      <c r="AA48302" s="5"/>
      <c r="AC48302" s="36"/>
      <c r="AD48302" s="36"/>
      <c r="AE48302"/>
      <c r="AF48302"/>
      <c r="AH48302" s="36"/>
      <c r="AJ48302"/>
    </row>
    <row r="48303" spans="14:36">
      <c r="N48303" s="36"/>
      <c r="R48303" s="5"/>
      <c r="W48303"/>
      <c r="Y48303" s="36"/>
      <c r="AA48303" s="5"/>
      <c r="AC48303" s="36"/>
      <c r="AD48303" s="36"/>
      <c r="AE48303"/>
      <c r="AF48303"/>
      <c r="AH48303" s="36"/>
      <c r="AJ48303"/>
    </row>
    <row r="48304" spans="14:36">
      <c r="N48304" s="36"/>
      <c r="R48304" s="5"/>
      <c r="W48304"/>
      <c r="Y48304" s="36"/>
      <c r="AA48304" s="5"/>
      <c r="AC48304" s="36"/>
      <c r="AD48304" s="36"/>
      <c r="AE48304"/>
      <c r="AF48304"/>
      <c r="AH48304" s="36"/>
      <c r="AJ48304"/>
    </row>
    <row r="48305" spans="14:36">
      <c r="N48305" s="36"/>
      <c r="R48305" s="5"/>
      <c r="W48305"/>
      <c r="Y48305" s="36"/>
      <c r="AA48305" s="5"/>
      <c r="AC48305" s="36"/>
      <c r="AD48305" s="36"/>
      <c r="AE48305"/>
      <c r="AF48305"/>
      <c r="AH48305" s="36"/>
      <c r="AJ48305"/>
    </row>
    <row r="48306" spans="14:36">
      <c r="N48306" s="36"/>
      <c r="R48306" s="5"/>
      <c r="W48306"/>
      <c r="Y48306" s="36"/>
      <c r="AA48306" s="5"/>
      <c r="AC48306" s="36"/>
      <c r="AD48306" s="36"/>
      <c r="AE48306"/>
      <c r="AF48306"/>
      <c r="AH48306" s="36"/>
      <c r="AJ48306"/>
    </row>
    <row r="48307" spans="14:36">
      <c r="N48307" s="36"/>
      <c r="R48307" s="5"/>
      <c r="W48307"/>
      <c r="Y48307" s="36"/>
      <c r="AA48307" s="5"/>
      <c r="AC48307" s="36"/>
      <c r="AD48307" s="36"/>
      <c r="AE48307"/>
      <c r="AF48307"/>
      <c r="AH48307" s="36"/>
      <c r="AJ48307"/>
    </row>
    <row r="48308" spans="14:36">
      <c r="N48308" s="36"/>
      <c r="R48308" s="5"/>
      <c r="W48308"/>
      <c r="Y48308" s="36"/>
      <c r="AA48308" s="5"/>
      <c r="AC48308" s="36"/>
      <c r="AD48308" s="36"/>
      <c r="AE48308"/>
      <c r="AF48308"/>
      <c r="AH48308" s="36"/>
      <c r="AJ48308"/>
    </row>
    <row r="48309" spans="14:36">
      <c r="N48309" s="36"/>
      <c r="R48309" s="5"/>
      <c r="W48309"/>
      <c r="Y48309" s="36"/>
      <c r="AA48309" s="5"/>
      <c r="AC48309" s="36"/>
      <c r="AD48309" s="36"/>
      <c r="AE48309"/>
      <c r="AF48309"/>
      <c r="AH48309" s="36"/>
      <c r="AJ48309"/>
    </row>
    <row r="48310" spans="14:36">
      <c r="N48310" s="36"/>
      <c r="R48310" s="5"/>
      <c r="W48310"/>
      <c r="Y48310" s="36"/>
      <c r="AA48310" s="5"/>
      <c r="AC48310" s="36"/>
      <c r="AD48310" s="36"/>
      <c r="AE48310"/>
      <c r="AF48310"/>
      <c r="AH48310" s="36"/>
      <c r="AJ48310"/>
    </row>
    <row r="48311" spans="14:36">
      <c r="N48311" s="36"/>
      <c r="R48311" s="5"/>
      <c r="W48311"/>
      <c r="Y48311" s="36"/>
      <c r="AA48311" s="5"/>
      <c r="AC48311" s="36"/>
      <c r="AD48311" s="36"/>
      <c r="AE48311"/>
      <c r="AF48311"/>
      <c r="AH48311" s="36"/>
      <c r="AJ48311"/>
    </row>
    <row r="48312" spans="14:36">
      <c r="N48312" s="36"/>
      <c r="R48312" s="5"/>
      <c r="W48312"/>
      <c r="Y48312" s="36"/>
      <c r="AA48312" s="5"/>
      <c r="AC48312" s="36"/>
      <c r="AD48312" s="36"/>
      <c r="AE48312"/>
      <c r="AF48312"/>
      <c r="AH48312" s="36"/>
      <c r="AJ48312"/>
    </row>
    <row r="48313" spans="14:36">
      <c r="N48313" s="36"/>
      <c r="R48313" s="5"/>
      <c r="W48313"/>
      <c r="Y48313" s="36"/>
      <c r="AA48313" s="5"/>
      <c r="AC48313" s="36"/>
      <c r="AD48313" s="36"/>
      <c r="AE48313"/>
      <c r="AF48313"/>
      <c r="AH48313" s="36"/>
      <c r="AJ48313"/>
    </row>
    <row r="48314" spans="14:36">
      <c r="N48314" s="36"/>
      <c r="R48314" s="5"/>
      <c r="W48314"/>
      <c r="Y48314" s="36"/>
      <c r="AA48314" s="5"/>
      <c r="AC48314" s="36"/>
      <c r="AD48314" s="36"/>
      <c r="AE48314"/>
      <c r="AF48314"/>
      <c r="AH48314" s="36"/>
      <c r="AJ48314"/>
    </row>
    <row r="48315" spans="14:36">
      <c r="N48315" s="36"/>
      <c r="R48315" s="5"/>
      <c r="W48315"/>
      <c r="Y48315" s="36"/>
      <c r="AA48315" s="5"/>
      <c r="AC48315" s="36"/>
      <c r="AD48315" s="36"/>
      <c r="AE48315"/>
      <c r="AF48315"/>
      <c r="AH48315" s="36"/>
      <c r="AJ48315"/>
    </row>
    <row r="48316" spans="14:36">
      <c r="N48316" s="36"/>
      <c r="R48316" s="5"/>
      <c r="W48316"/>
      <c r="Y48316" s="36"/>
      <c r="AA48316" s="5"/>
      <c r="AC48316" s="36"/>
      <c r="AD48316" s="36"/>
      <c r="AE48316"/>
      <c r="AF48316"/>
      <c r="AH48316" s="36"/>
      <c r="AJ48316"/>
    </row>
    <row r="48317" spans="14:36">
      <c r="N48317" s="36"/>
      <c r="R48317" s="5"/>
      <c r="W48317"/>
      <c r="Y48317" s="36"/>
      <c r="AA48317" s="5"/>
      <c r="AC48317" s="36"/>
      <c r="AD48317" s="36"/>
      <c r="AE48317"/>
      <c r="AF48317"/>
      <c r="AH48317" s="36"/>
      <c r="AJ48317"/>
    </row>
    <row r="48318" spans="14:36">
      <c r="N48318" s="36"/>
      <c r="R48318" s="5"/>
      <c r="W48318"/>
      <c r="Y48318" s="36"/>
      <c r="AA48318" s="5"/>
      <c r="AC48318" s="36"/>
      <c r="AD48318" s="36"/>
      <c r="AE48318"/>
      <c r="AF48318"/>
      <c r="AH48318" s="36"/>
      <c r="AJ48318"/>
    </row>
    <row r="48319" spans="14:36">
      <c r="N48319" s="36"/>
      <c r="R48319" s="5"/>
      <c r="W48319"/>
      <c r="Y48319" s="36"/>
      <c r="AA48319" s="5"/>
      <c r="AC48319" s="36"/>
      <c r="AD48319" s="36"/>
      <c r="AE48319"/>
      <c r="AF48319"/>
      <c r="AH48319" s="36"/>
      <c r="AJ48319"/>
    </row>
    <row r="48320" spans="14:36">
      <c r="N48320" s="36"/>
      <c r="R48320" s="5"/>
      <c r="W48320"/>
      <c r="Y48320" s="36"/>
      <c r="AA48320" s="5"/>
      <c r="AC48320" s="36"/>
      <c r="AD48320" s="36"/>
      <c r="AE48320"/>
      <c r="AF48320"/>
      <c r="AH48320" s="36"/>
      <c r="AJ48320"/>
    </row>
    <row r="48321" spans="14:36">
      <c r="N48321" s="36"/>
      <c r="R48321" s="5"/>
      <c r="W48321"/>
      <c r="Y48321" s="36"/>
      <c r="AA48321" s="5"/>
      <c r="AC48321" s="36"/>
      <c r="AD48321" s="36"/>
      <c r="AE48321"/>
      <c r="AF48321"/>
      <c r="AH48321" s="36"/>
      <c r="AJ48321"/>
    </row>
    <row r="48322" spans="14:36">
      <c r="N48322" s="36"/>
      <c r="R48322" s="5"/>
      <c r="W48322"/>
      <c r="Y48322" s="36"/>
      <c r="AA48322" s="5"/>
      <c r="AC48322" s="36"/>
      <c r="AD48322" s="36"/>
      <c r="AE48322"/>
      <c r="AF48322"/>
      <c r="AH48322" s="36"/>
      <c r="AJ48322"/>
    </row>
    <row r="48323" spans="14:36">
      <c r="N48323" s="36"/>
      <c r="R48323" s="5"/>
      <c r="W48323"/>
      <c r="Y48323" s="36"/>
      <c r="AA48323" s="5"/>
      <c r="AC48323" s="36"/>
      <c r="AD48323" s="36"/>
      <c r="AE48323"/>
      <c r="AF48323"/>
      <c r="AH48323" s="36"/>
      <c r="AJ48323"/>
    </row>
    <row r="48324" spans="14:36">
      <c r="N48324" s="36"/>
      <c r="R48324" s="5"/>
      <c r="W48324"/>
      <c r="Y48324" s="36"/>
      <c r="AA48324" s="5"/>
      <c r="AC48324" s="36"/>
      <c r="AD48324" s="36"/>
      <c r="AE48324"/>
      <c r="AF48324"/>
      <c r="AH48324" s="36"/>
      <c r="AJ48324"/>
    </row>
    <row r="48325" spans="14:36">
      <c r="N48325" s="36"/>
      <c r="R48325" s="5"/>
      <c r="W48325"/>
      <c r="Y48325" s="36"/>
      <c r="AA48325" s="5"/>
      <c r="AC48325" s="36"/>
      <c r="AD48325" s="36"/>
      <c r="AE48325"/>
      <c r="AF48325"/>
      <c r="AH48325" s="36"/>
      <c r="AJ48325"/>
    </row>
    <row r="48326" spans="14:36">
      <c r="N48326" s="36"/>
      <c r="R48326" s="5"/>
      <c r="W48326"/>
      <c r="Y48326" s="36"/>
      <c r="AA48326" s="5"/>
      <c r="AC48326" s="36"/>
      <c r="AD48326" s="36"/>
      <c r="AE48326"/>
      <c r="AF48326"/>
      <c r="AH48326" s="36"/>
      <c r="AJ48326"/>
    </row>
    <row r="48327" spans="14:36">
      <c r="N48327" s="36"/>
      <c r="R48327" s="5"/>
      <c r="W48327"/>
      <c r="Y48327" s="36"/>
      <c r="AA48327" s="5"/>
      <c r="AC48327" s="36"/>
      <c r="AD48327" s="36"/>
      <c r="AE48327"/>
      <c r="AF48327"/>
      <c r="AH48327" s="36"/>
      <c r="AJ48327"/>
    </row>
    <row r="48328" spans="14:36">
      <c r="N48328" s="36"/>
      <c r="R48328" s="5"/>
      <c r="W48328"/>
      <c r="Y48328" s="36"/>
      <c r="AA48328" s="5"/>
      <c r="AC48328" s="36"/>
      <c r="AD48328" s="36"/>
      <c r="AE48328"/>
      <c r="AF48328"/>
      <c r="AH48328" s="36"/>
      <c r="AJ48328"/>
    </row>
    <row r="48329" spans="14:36">
      <c r="N48329" s="36"/>
      <c r="R48329" s="5"/>
      <c r="W48329"/>
      <c r="Y48329" s="36"/>
      <c r="AA48329" s="5"/>
      <c r="AC48329" s="36"/>
      <c r="AD48329" s="36"/>
      <c r="AE48329"/>
      <c r="AF48329"/>
      <c r="AH48329" s="36"/>
      <c r="AJ48329"/>
    </row>
    <row r="48330" spans="14:36">
      <c r="N48330" s="36"/>
      <c r="R48330" s="5"/>
      <c r="W48330"/>
      <c r="Y48330" s="36"/>
      <c r="AA48330" s="5"/>
      <c r="AC48330" s="36"/>
      <c r="AD48330" s="36"/>
      <c r="AE48330"/>
      <c r="AF48330"/>
      <c r="AH48330" s="36"/>
      <c r="AJ48330"/>
    </row>
    <row r="48331" spans="14:36">
      <c r="N48331" s="36"/>
      <c r="R48331" s="5"/>
      <c r="W48331"/>
      <c r="Y48331" s="36"/>
      <c r="AA48331" s="5"/>
      <c r="AC48331" s="36"/>
      <c r="AD48331" s="36"/>
      <c r="AE48331"/>
      <c r="AF48331"/>
      <c r="AH48331" s="36"/>
      <c r="AJ48331"/>
    </row>
    <row r="48332" spans="14:36">
      <c r="N48332" s="36"/>
      <c r="R48332" s="5"/>
      <c r="W48332"/>
      <c r="Y48332" s="36"/>
      <c r="AA48332" s="5"/>
      <c r="AC48332" s="36"/>
      <c r="AD48332" s="36"/>
      <c r="AE48332"/>
      <c r="AF48332"/>
      <c r="AH48332" s="36"/>
      <c r="AJ48332"/>
    </row>
    <row r="48333" spans="14:36">
      <c r="N48333" s="36"/>
      <c r="R48333" s="5"/>
      <c r="W48333"/>
      <c r="Y48333" s="36"/>
      <c r="AA48333" s="5"/>
      <c r="AC48333" s="36"/>
      <c r="AD48333" s="36"/>
      <c r="AE48333"/>
      <c r="AF48333"/>
      <c r="AH48333" s="36"/>
      <c r="AJ48333"/>
    </row>
    <row r="48334" spans="14:36">
      <c r="N48334" s="36"/>
      <c r="R48334" s="5"/>
      <c r="W48334"/>
      <c r="Y48334" s="36"/>
      <c r="AA48334" s="5"/>
      <c r="AC48334" s="36"/>
      <c r="AD48334" s="36"/>
      <c r="AE48334"/>
      <c r="AF48334"/>
      <c r="AH48334" s="36"/>
      <c r="AJ48334"/>
    </row>
    <row r="48335" spans="14:36">
      <c r="N48335" s="36"/>
      <c r="R48335" s="5"/>
      <c r="W48335"/>
      <c r="Y48335" s="36"/>
      <c r="AA48335" s="5"/>
      <c r="AC48335" s="36"/>
      <c r="AD48335" s="36"/>
      <c r="AE48335"/>
      <c r="AF48335"/>
      <c r="AH48335" s="36"/>
      <c r="AJ48335"/>
    </row>
    <row r="48336" spans="14:36">
      <c r="N48336" s="36"/>
      <c r="R48336" s="5"/>
      <c r="W48336"/>
      <c r="Y48336" s="36"/>
      <c r="AA48336" s="5"/>
      <c r="AC48336" s="36"/>
      <c r="AD48336" s="36"/>
      <c r="AE48336"/>
      <c r="AF48336"/>
      <c r="AH48336" s="36"/>
      <c r="AJ48336"/>
    </row>
    <row r="48337" spans="14:36">
      <c r="N48337" s="36"/>
      <c r="R48337" s="5"/>
      <c r="W48337"/>
      <c r="Y48337" s="36"/>
      <c r="AA48337" s="5"/>
      <c r="AC48337" s="36"/>
      <c r="AD48337" s="36"/>
      <c r="AE48337"/>
      <c r="AF48337"/>
      <c r="AH48337" s="36"/>
      <c r="AJ48337"/>
    </row>
    <row r="48338" spans="14:36">
      <c r="N48338" s="36"/>
      <c r="R48338" s="5"/>
      <c r="W48338"/>
      <c r="Y48338" s="36"/>
      <c r="AA48338" s="5"/>
      <c r="AC48338" s="36"/>
      <c r="AD48338" s="36"/>
      <c r="AE48338"/>
      <c r="AF48338"/>
      <c r="AH48338" s="36"/>
      <c r="AJ48338"/>
    </row>
    <row r="48339" spans="14:36">
      <c r="N48339" s="36"/>
      <c r="R48339" s="5"/>
      <c r="W48339"/>
      <c r="Y48339" s="36"/>
      <c r="AA48339" s="5"/>
      <c r="AC48339" s="36"/>
      <c r="AD48339" s="36"/>
      <c r="AE48339"/>
      <c r="AF48339"/>
      <c r="AH48339" s="36"/>
      <c r="AJ48339"/>
    </row>
    <row r="48340" spans="14:36">
      <c r="N48340" s="36"/>
      <c r="R48340" s="5"/>
      <c r="W48340"/>
      <c r="Y48340" s="36"/>
      <c r="AA48340" s="5"/>
      <c r="AC48340" s="36"/>
      <c r="AD48340" s="36"/>
      <c r="AE48340"/>
      <c r="AF48340"/>
      <c r="AH48340" s="36"/>
      <c r="AJ48340"/>
    </row>
    <row r="48341" spans="14:36">
      <c r="N48341" s="36"/>
      <c r="R48341" s="5"/>
      <c r="W48341"/>
      <c r="Y48341" s="36"/>
      <c r="AA48341" s="5"/>
      <c r="AC48341" s="36"/>
      <c r="AD48341" s="36"/>
      <c r="AE48341"/>
      <c r="AF48341"/>
      <c r="AH48341" s="36"/>
      <c r="AJ48341"/>
    </row>
    <row r="48342" spans="14:36">
      <c r="N48342" s="36"/>
      <c r="R48342" s="5"/>
      <c r="W48342"/>
      <c r="Y48342" s="36"/>
      <c r="AA48342" s="5"/>
      <c r="AC48342" s="36"/>
      <c r="AD48342" s="36"/>
      <c r="AE48342"/>
      <c r="AF48342"/>
      <c r="AH48342" s="36"/>
      <c r="AJ48342"/>
    </row>
    <row r="48343" spans="14:36">
      <c r="N48343" s="36"/>
      <c r="R48343" s="5"/>
      <c r="W48343"/>
      <c r="Y48343" s="36"/>
      <c r="AA48343" s="5"/>
      <c r="AC48343" s="36"/>
      <c r="AD48343" s="36"/>
      <c r="AE48343"/>
      <c r="AF48343"/>
      <c r="AH48343" s="36"/>
      <c r="AJ48343"/>
    </row>
    <row r="48344" spans="14:36">
      <c r="N48344" s="36"/>
      <c r="R48344" s="5"/>
      <c r="W48344"/>
      <c r="Y48344" s="36"/>
      <c r="AA48344" s="5"/>
      <c r="AC48344" s="36"/>
      <c r="AD48344" s="36"/>
      <c r="AE48344"/>
      <c r="AF48344"/>
      <c r="AH48344" s="36"/>
      <c r="AJ48344"/>
    </row>
    <row r="48345" spans="14:36">
      <c r="N48345" s="36"/>
      <c r="R48345" s="5"/>
      <c r="W48345"/>
      <c r="Y48345" s="36"/>
      <c r="AA48345" s="5"/>
      <c r="AC48345" s="36"/>
      <c r="AD48345" s="36"/>
      <c r="AE48345"/>
      <c r="AF48345"/>
      <c r="AH48345" s="36"/>
      <c r="AJ48345"/>
    </row>
    <row r="48346" spans="14:36">
      <c r="N48346" s="36"/>
      <c r="R48346" s="5"/>
      <c r="W48346"/>
      <c r="Y48346" s="36"/>
      <c r="AA48346" s="5"/>
      <c r="AC48346" s="36"/>
      <c r="AD48346" s="36"/>
      <c r="AE48346"/>
      <c r="AF48346"/>
      <c r="AH48346" s="36"/>
      <c r="AJ48346"/>
    </row>
    <row r="48347" spans="14:36">
      <c r="N48347" s="36"/>
      <c r="R48347" s="5"/>
      <c r="W48347"/>
      <c r="Y48347" s="36"/>
      <c r="AA48347" s="5"/>
      <c r="AC48347" s="36"/>
      <c r="AD48347" s="36"/>
      <c r="AE48347"/>
      <c r="AF48347"/>
      <c r="AH48347" s="36"/>
      <c r="AJ48347"/>
    </row>
    <row r="48348" spans="14:36">
      <c r="N48348" s="36"/>
      <c r="R48348" s="5"/>
      <c r="W48348"/>
      <c r="Y48348" s="36"/>
      <c r="AA48348" s="5"/>
      <c r="AC48348" s="36"/>
      <c r="AD48348" s="36"/>
      <c r="AE48348"/>
      <c r="AF48348"/>
      <c r="AH48348" s="36"/>
      <c r="AJ48348"/>
    </row>
    <row r="48349" spans="14:36">
      <c r="N48349" s="36"/>
      <c r="R48349" s="5"/>
      <c r="W48349"/>
      <c r="Y48349" s="36"/>
      <c r="AA48349" s="5"/>
      <c r="AC48349" s="36"/>
      <c r="AD48349" s="36"/>
      <c r="AE48349"/>
      <c r="AF48349"/>
      <c r="AH48349" s="36"/>
      <c r="AJ48349"/>
    </row>
    <row r="48350" spans="14:36">
      <c r="N48350" s="36"/>
      <c r="R48350" s="5"/>
      <c r="W48350"/>
      <c r="Y48350" s="36"/>
      <c r="AA48350" s="5"/>
      <c r="AC48350" s="36"/>
      <c r="AD48350" s="36"/>
      <c r="AE48350"/>
      <c r="AF48350"/>
      <c r="AH48350" s="36"/>
      <c r="AJ48350"/>
    </row>
    <row r="48351" spans="14:36">
      <c r="N48351" s="36"/>
      <c r="R48351" s="5"/>
      <c r="W48351"/>
      <c r="Y48351" s="36"/>
      <c r="AA48351" s="5"/>
      <c r="AC48351" s="36"/>
      <c r="AD48351" s="36"/>
      <c r="AE48351"/>
      <c r="AF48351"/>
      <c r="AH48351" s="36"/>
      <c r="AJ48351"/>
    </row>
    <row r="48352" spans="14:36">
      <c r="N48352" s="36"/>
      <c r="R48352" s="5"/>
      <c r="W48352"/>
      <c r="Y48352" s="36"/>
      <c r="AA48352" s="5"/>
      <c r="AC48352" s="36"/>
      <c r="AD48352" s="36"/>
      <c r="AE48352"/>
      <c r="AF48352"/>
      <c r="AH48352" s="36"/>
      <c r="AJ48352"/>
    </row>
    <row r="48353" spans="14:36">
      <c r="N48353" s="36"/>
      <c r="R48353" s="5"/>
      <c r="W48353"/>
      <c r="Y48353" s="36"/>
      <c r="AA48353" s="5"/>
      <c r="AC48353" s="36"/>
      <c r="AD48353" s="36"/>
      <c r="AE48353"/>
      <c r="AF48353"/>
      <c r="AH48353" s="36"/>
      <c r="AJ48353"/>
    </row>
    <row r="48354" spans="14:36">
      <c r="N48354" s="36"/>
      <c r="R48354" s="5"/>
      <c r="W48354"/>
      <c r="Y48354" s="36"/>
      <c r="AA48354" s="5"/>
      <c r="AC48354" s="36"/>
      <c r="AD48354" s="36"/>
      <c r="AE48354"/>
      <c r="AF48354"/>
      <c r="AH48354" s="36"/>
      <c r="AJ48354"/>
    </row>
    <row r="48355" spans="14:36">
      <c r="N48355" s="36"/>
      <c r="R48355" s="5"/>
      <c r="W48355"/>
      <c r="Y48355" s="36"/>
      <c r="AA48355" s="5"/>
      <c r="AC48355" s="36"/>
      <c r="AD48355" s="36"/>
      <c r="AE48355"/>
      <c r="AF48355"/>
      <c r="AH48355" s="36"/>
      <c r="AJ48355"/>
    </row>
    <row r="48356" spans="14:36">
      <c r="N48356" s="36"/>
      <c r="R48356" s="5"/>
      <c r="W48356"/>
      <c r="Y48356" s="36"/>
      <c r="AA48356" s="5"/>
      <c r="AC48356" s="36"/>
      <c r="AD48356" s="36"/>
      <c r="AE48356"/>
      <c r="AF48356"/>
      <c r="AH48356" s="36"/>
      <c r="AJ48356"/>
    </row>
    <row r="48357" spans="14:36">
      <c r="N48357" s="36"/>
      <c r="R48357" s="5"/>
      <c r="W48357"/>
      <c r="Y48357" s="36"/>
      <c r="AA48357" s="5"/>
      <c r="AC48357" s="36"/>
      <c r="AD48357" s="36"/>
      <c r="AE48357"/>
      <c r="AF48357"/>
      <c r="AH48357" s="36"/>
      <c r="AJ48357"/>
    </row>
    <row r="48358" spans="14:36">
      <c r="N48358" s="36"/>
      <c r="R48358" s="5"/>
      <c r="W48358"/>
      <c r="Y48358" s="36"/>
      <c r="AA48358" s="5"/>
      <c r="AC48358" s="36"/>
      <c r="AD48358" s="36"/>
      <c r="AE48358"/>
      <c r="AF48358"/>
      <c r="AH48358" s="36"/>
      <c r="AJ48358"/>
    </row>
    <row r="48359" spans="14:36">
      <c r="N48359" s="36"/>
      <c r="R48359" s="5"/>
      <c r="W48359"/>
      <c r="Y48359" s="36"/>
      <c r="AA48359" s="5"/>
      <c r="AC48359" s="36"/>
      <c r="AD48359" s="36"/>
      <c r="AE48359"/>
      <c r="AF48359"/>
      <c r="AH48359" s="36"/>
      <c r="AJ48359"/>
    </row>
    <row r="48360" spans="14:36">
      <c r="N48360" s="36"/>
      <c r="R48360" s="5"/>
      <c r="W48360"/>
      <c r="Y48360" s="36"/>
      <c r="AA48360" s="5"/>
      <c r="AC48360" s="36"/>
      <c r="AD48360" s="36"/>
      <c r="AE48360"/>
      <c r="AF48360"/>
      <c r="AH48360" s="36"/>
      <c r="AJ48360"/>
    </row>
    <row r="48361" spans="14:36">
      <c r="N48361" s="36"/>
      <c r="R48361" s="5"/>
      <c r="W48361"/>
      <c r="Y48361" s="36"/>
      <c r="AA48361" s="5"/>
      <c r="AC48361" s="36"/>
      <c r="AD48361" s="36"/>
      <c r="AE48361"/>
      <c r="AF48361"/>
      <c r="AH48361" s="36"/>
      <c r="AJ48361"/>
    </row>
    <row r="48362" spans="14:36">
      <c r="N48362" s="36"/>
      <c r="R48362" s="5"/>
      <c r="W48362"/>
      <c r="Y48362" s="36"/>
      <c r="AA48362" s="5"/>
      <c r="AC48362" s="36"/>
      <c r="AD48362" s="36"/>
      <c r="AE48362"/>
      <c r="AF48362"/>
      <c r="AH48362" s="36"/>
      <c r="AJ48362"/>
    </row>
    <row r="48363" spans="14:36">
      <c r="N48363" s="36"/>
      <c r="R48363" s="5"/>
      <c r="W48363"/>
      <c r="Y48363" s="36"/>
      <c r="AA48363" s="5"/>
      <c r="AC48363" s="36"/>
      <c r="AD48363" s="36"/>
      <c r="AE48363"/>
      <c r="AF48363"/>
      <c r="AH48363" s="36"/>
      <c r="AJ48363"/>
    </row>
    <row r="48364" spans="14:36">
      <c r="N48364" s="36"/>
      <c r="R48364" s="5"/>
      <c r="W48364"/>
      <c r="Y48364" s="36"/>
      <c r="AA48364" s="5"/>
      <c r="AC48364" s="36"/>
      <c r="AD48364" s="36"/>
      <c r="AE48364"/>
      <c r="AF48364"/>
      <c r="AH48364" s="36"/>
      <c r="AJ48364"/>
    </row>
    <row r="48365" spans="14:36">
      <c r="N48365" s="36"/>
      <c r="R48365" s="5"/>
      <c r="W48365"/>
      <c r="Y48365" s="36"/>
      <c r="AA48365" s="5"/>
      <c r="AC48365" s="36"/>
      <c r="AD48365" s="36"/>
      <c r="AE48365"/>
      <c r="AF48365"/>
      <c r="AH48365" s="36"/>
      <c r="AJ48365"/>
    </row>
    <row r="48366" spans="14:36">
      <c r="N48366" s="36"/>
      <c r="R48366" s="5"/>
      <c r="W48366"/>
      <c r="Y48366" s="36"/>
      <c r="AA48366" s="5"/>
      <c r="AC48366" s="36"/>
      <c r="AD48366" s="36"/>
      <c r="AE48366"/>
      <c r="AF48366"/>
      <c r="AH48366" s="36"/>
      <c r="AJ48366"/>
    </row>
    <row r="48367" spans="14:36">
      <c r="N48367" s="36"/>
      <c r="R48367" s="5"/>
      <c r="W48367"/>
      <c r="Y48367" s="36"/>
      <c r="AA48367" s="5"/>
      <c r="AC48367" s="36"/>
      <c r="AD48367" s="36"/>
      <c r="AE48367"/>
      <c r="AF48367"/>
      <c r="AH48367" s="36"/>
      <c r="AJ48367"/>
    </row>
    <row r="48368" spans="14:36">
      <c r="N48368" s="36"/>
      <c r="R48368" s="5"/>
      <c r="W48368"/>
      <c r="Y48368" s="36"/>
      <c r="AA48368" s="5"/>
      <c r="AC48368" s="36"/>
      <c r="AD48368" s="36"/>
      <c r="AE48368"/>
      <c r="AF48368"/>
      <c r="AH48368" s="36"/>
      <c r="AJ48368"/>
    </row>
    <row r="48369" spans="14:36">
      <c r="N48369" s="36"/>
      <c r="R48369" s="5"/>
      <c r="W48369"/>
      <c r="Y48369" s="36"/>
      <c r="AA48369" s="5"/>
      <c r="AC48369" s="36"/>
      <c r="AD48369" s="36"/>
      <c r="AE48369"/>
      <c r="AF48369"/>
      <c r="AH48369" s="36"/>
      <c r="AJ48369"/>
    </row>
    <row r="48370" spans="14:36">
      <c r="N48370" s="36"/>
      <c r="R48370" s="5"/>
      <c r="W48370"/>
      <c r="Y48370" s="36"/>
      <c r="AA48370" s="5"/>
      <c r="AC48370" s="36"/>
      <c r="AD48370" s="36"/>
      <c r="AE48370"/>
      <c r="AF48370"/>
      <c r="AH48370" s="36"/>
      <c r="AJ48370"/>
    </row>
    <row r="48371" spans="14:36">
      <c r="N48371" s="36"/>
      <c r="R48371" s="5"/>
      <c r="W48371"/>
      <c r="Y48371" s="36"/>
      <c r="AA48371" s="5"/>
      <c r="AC48371" s="36"/>
      <c r="AD48371" s="36"/>
      <c r="AE48371"/>
      <c r="AF48371"/>
      <c r="AH48371" s="36"/>
      <c r="AJ48371"/>
    </row>
    <row r="48372" spans="14:36">
      <c r="N48372" s="36"/>
      <c r="R48372" s="5"/>
      <c r="W48372"/>
      <c r="Y48372" s="36"/>
      <c r="AA48372" s="5"/>
      <c r="AC48372" s="36"/>
      <c r="AD48372" s="36"/>
      <c r="AE48372"/>
      <c r="AF48372"/>
      <c r="AH48372" s="36"/>
      <c r="AJ48372"/>
    </row>
    <row r="48373" spans="14:36">
      <c r="N48373" s="36"/>
      <c r="R48373" s="5"/>
      <c r="W48373"/>
      <c r="Y48373" s="36"/>
      <c r="AA48373" s="5"/>
      <c r="AC48373" s="36"/>
      <c r="AD48373" s="36"/>
      <c r="AE48373"/>
      <c r="AF48373"/>
      <c r="AH48373" s="36"/>
      <c r="AJ48373"/>
    </row>
    <row r="48374" spans="14:36">
      <c r="N48374" s="36"/>
      <c r="R48374" s="5"/>
      <c r="W48374"/>
      <c r="Y48374" s="36"/>
      <c r="AA48374" s="5"/>
      <c r="AC48374" s="36"/>
      <c r="AD48374" s="36"/>
      <c r="AE48374"/>
      <c r="AF48374"/>
      <c r="AH48374" s="36"/>
      <c r="AJ48374"/>
    </row>
    <row r="48375" spans="14:36">
      <c r="N48375" s="36"/>
      <c r="R48375" s="5"/>
      <c r="W48375"/>
      <c r="Y48375" s="36"/>
      <c r="AA48375" s="5"/>
      <c r="AC48375" s="36"/>
      <c r="AD48375" s="36"/>
      <c r="AE48375"/>
      <c r="AF48375"/>
      <c r="AH48375" s="36"/>
      <c r="AJ48375"/>
    </row>
    <row r="48376" spans="14:36">
      <c r="N48376" s="36"/>
      <c r="R48376" s="5"/>
      <c r="W48376"/>
      <c r="Y48376" s="36"/>
      <c r="AA48376" s="5"/>
      <c r="AC48376" s="36"/>
      <c r="AD48376" s="36"/>
      <c r="AE48376"/>
      <c r="AF48376"/>
      <c r="AH48376" s="36"/>
      <c r="AJ48376"/>
    </row>
    <row r="48377" spans="14:36">
      <c r="N48377" s="36"/>
      <c r="R48377" s="5"/>
      <c r="W48377"/>
      <c r="Y48377" s="36"/>
      <c r="AA48377" s="5"/>
      <c r="AC48377" s="36"/>
      <c r="AD48377" s="36"/>
      <c r="AE48377"/>
      <c r="AF48377"/>
      <c r="AH48377" s="36"/>
      <c r="AJ48377"/>
    </row>
    <row r="48378" spans="14:36">
      <c r="N48378" s="36"/>
      <c r="R48378" s="5"/>
      <c r="W48378"/>
      <c r="Y48378" s="36"/>
      <c r="AA48378" s="5"/>
      <c r="AC48378" s="36"/>
      <c r="AD48378" s="36"/>
      <c r="AE48378"/>
      <c r="AF48378"/>
      <c r="AH48378" s="36"/>
      <c r="AJ48378"/>
    </row>
    <row r="48379" spans="14:36">
      <c r="N48379" s="36"/>
      <c r="R48379" s="5"/>
      <c r="W48379"/>
      <c r="Y48379" s="36"/>
      <c r="AA48379" s="5"/>
      <c r="AC48379" s="36"/>
      <c r="AD48379" s="36"/>
      <c r="AE48379"/>
      <c r="AF48379"/>
      <c r="AH48379" s="36"/>
      <c r="AJ48379"/>
    </row>
    <row r="48380" spans="14:36">
      <c r="N48380" s="36"/>
      <c r="R48380" s="5"/>
      <c r="W48380"/>
      <c r="Y48380" s="36"/>
      <c r="AA48380" s="5"/>
      <c r="AC48380" s="36"/>
      <c r="AD48380" s="36"/>
      <c r="AE48380"/>
      <c r="AF48380"/>
      <c r="AH48380" s="36"/>
      <c r="AJ48380"/>
    </row>
    <row r="48381" spans="14:36">
      <c r="N48381" s="36"/>
      <c r="R48381" s="5"/>
      <c r="W48381"/>
      <c r="Y48381" s="36"/>
      <c r="AA48381" s="5"/>
      <c r="AC48381" s="36"/>
      <c r="AD48381" s="36"/>
      <c r="AE48381"/>
      <c r="AF48381"/>
      <c r="AH48381" s="36"/>
      <c r="AJ48381"/>
    </row>
    <row r="48382" spans="14:36">
      <c r="N48382" s="36"/>
      <c r="R48382" s="5"/>
      <c r="W48382"/>
      <c r="Y48382" s="36"/>
      <c r="AA48382" s="5"/>
      <c r="AC48382" s="36"/>
      <c r="AD48382" s="36"/>
      <c r="AE48382"/>
      <c r="AF48382"/>
      <c r="AH48382" s="36"/>
      <c r="AJ48382"/>
    </row>
    <row r="48383" spans="14:36">
      <c r="N48383" s="36"/>
      <c r="R48383" s="5"/>
      <c r="W48383"/>
      <c r="Y48383" s="36"/>
      <c r="AA48383" s="5"/>
      <c r="AC48383" s="36"/>
      <c r="AD48383" s="36"/>
      <c r="AE48383"/>
      <c r="AF48383"/>
      <c r="AH48383" s="36"/>
      <c r="AJ48383"/>
    </row>
    <row r="48384" spans="14:36">
      <c r="N48384" s="36"/>
      <c r="R48384" s="5"/>
      <c r="W48384"/>
      <c r="Y48384" s="36"/>
      <c r="AA48384" s="5"/>
      <c r="AC48384" s="36"/>
      <c r="AD48384" s="36"/>
      <c r="AE48384"/>
      <c r="AF48384"/>
      <c r="AH48384" s="36"/>
      <c r="AJ48384"/>
    </row>
    <row r="48385" spans="14:36">
      <c r="N48385" s="36"/>
      <c r="R48385" s="5"/>
      <c r="W48385"/>
      <c r="Y48385" s="36"/>
      <c r="AA48385" s="5"/>
      <c r="AC48385" s="36"/>
      <c r="AD48385" s="36"/>
      <c r="AE48385"/>
      <c r="AF48385"/>
      <c r="AH48385" s="36"/>
      <c r="AJ48385"/>
    </row>
    <row r="48386" spans="14:36">
      <c r="N48386" s="36"/>
      <c r="R48386" s="5"/>
      <c r="W48386"/>
      <c r="Y48386" s="36"/>
      <c r="AA48386" s="5"/>
      <c r="AC48386" s="36"/>
      <c r="AD48386" s="36"/>
      <c r="AE48386"/>
      <c r="AF48386"/>
      <c r="AH48386" s="36"/>
      <c r="AJ48386"/>
    </row>
    <row r="48387" spans="14:36">
      <c r="N48387" s="36"/>
      <c r="R48387" s="5"/>
      <c r="W48387"/>
      <c r="Y48387" s="36"/>
      <c r="AA48387" s="5"/>
      <c r="AC48387" s="36"/>
      <c r="AD48387" s="36"/>
      <c r="AE48387"/>
      <c r="AF48387"/>
      <c r="AH48387" s="36"/>
      <c r="AJ48387"/>
    </row>
    <row r="48388" spans="14:36">
      <c r="N48388" s="36"/>
      <c r="R48388" s="5"/>
      <c r="W48388"/>
      <c r="Y48388" s="36"/>
      <c r="AA48388" s="5"/>
      <c r="AC48388" s="36"/>
      <c r="AD48388" s="36"/>
      <c r="AE48388"/>
      <c r="AF48388"/>
      <c r="AH48388" s="36"/>
      <c r="AJ48388"/>
    </row>
    <row r="48389" spans="14:36">
      <c r="N48389" s="36"/>
      <c r="R48389" s="5"/>
      <c r="W48389"/>
      <c r="Y48389" s="36"/>
      <c r="AA48389" s="5"/>
      <c r="AC48389" s="36"/>
      <c r="AD48389" s="36"/>
      <c r="AE48389"/>
      <c r="AF48389"/>
      <c r="AH48389" s="36"/>
      <c r="AJ48389"/>
    </row>
    <row r="48390" spans="14:36">
      <c r="N48390" s="36"/>
      <c r="R48390" s="5"/>
      <c r="W48390"/>
      <c r="Y48390" s="36"/>
      <c r="AA48390" s="5"/>
      <c r="AC48390" s="36"/>
      <c r="AD48390" s="36"/>
      <c r="AE48390"/>
      <c r="AF48390"/>
      <c r="AH48390" s="36"/>
      <c r="AJ48390"/>
    </row>
    <row r="48391" spans="14:36">
      <c r="N48391" s="36"/>
      <c r="R48391" s="5"/>
      <c r="W48391"/>
      <c r="Y48391" s="36"/>
      <c r="AA48391" s="5"/>
      <c r="AC48391" s="36"/>
      <c r="AD48391" s="36"/>
      <c r="AE48391"/>
      <c r="AF48391"/>
      <c r="AH48391" s="36"/>
      <c r="AJ48391"/>
    </row>
    <row r="48392" spans="14:36">
      <c r="N48392" s="36"/>
      <c r="R48392" s="5"/>
      <c r="W48392"/>
      <c r="Y48392" s="36"/>
      <c r="AA48392" s="5"/>
      <c r="AC48392" s="36"/>
      <c r="AD48392" s="36"/>
      <c r="AE48392"/>
      <c r="AF48392"/>
      <c r="AH48392" s="36"/>
      <c r="AJ48392"/>
    </row>
    <row r="48393" spans="14:36">
      <c r="N48393" s="36"/>
      <c r="R48393" s="5"/>
      <c r="W48393"/>
      <c r="Y48393" s="36"/>
      <c r="AA48393" s="5"/>
      <c r="AC48393" s="36"/>
      <c r="AD48393" s="36"/>
      <c r="AE48393"/>
      <c r="AF48393"/>
      <c r="AH48393" s="36"/>
      <c r="AJ48393"/>
    </row>
    <row r="48394" spans="14:36">
      <c r="N48394" s="36"/>
      <c r="R48394" s="5"/>
      <c r="W48394"/>
      <c r="Y48394" s="36"/>
      <c r="AA48394" s="5"/>
      <c r="AC48394" s="36"/>
      <c r="AD48394" s="36"/>
      <c r="AE48394"/>
      <c r="AF48394"/>
      <c r="AH48394" s="36"/>
      <c r="AJ48394"/>
    </row>
    <row r="48395" spans="14:36">
      <c r="N48395" s="36"/>
      <c r="R48395" s="5"/>
      <c r="W48395"/>
      <c r="Y48395" s="36"/>
      <c r="AA48395" s="5"/>
      <c r="AC48395" s="36"/>
      <c r="AD48395" s="36"/>
      <c r="AE48395"/>
      <c r="AF48395"/>
      <c r="AH48395" s="36"/>
      <c r="AJ48395"/>
    </row>
    <row r="48396" spans="14:36">
      <c r="N48396" s="36"/>
      <c r="R48396" s="5"/>
      <c r="W48396"/>
      <c r="Y48396" s="36"/>
      <c r="AA48396" s="5"/>
      <c r="AC48396" s="36"/>
      <c r="AD48396" s="36"/>
      <c r="AE48396"/>
      <c r="AF48396"/>
      <c r="AH48396" s="36"/>
      <c r="AJ48396"/>
    </row>
    <row r="48397" spans="14:36">
      <c r="N48397" s="36"/>
      <c r="R48397" s="5"/>
      <c r="W48397"/>
      <c r="Y48397" s="36"/>
      <c r="AA48397" s="5"/>
      <c r="AC48397" s="36"/>
      <c r="AD48397" s="36"/>
      <c r="AE48397"/>
      <c r="AF48397"/>
      <c r="AH48397" s="36"/>
      <c r="AJ48397"/>
    </row>
    <row r="48398" spans="14:36">
      <c r="N48398" s="36"/>
      <c r="R48398" s="5"/>
      <c r="W48398"/>
      <c r="Y48398" s="36"/>
      <c r="AA48398" s="5"/>
      <c r="AC48398" s="36"/>
      <c r="AD48398" s="36"/>
      <c r="AE48398"/>
      <c r="AF48398"/>
      <c r="AH48398" s="36"/>
      <c r="AJ48398"/>
    </row>
    <row r="48399" spans="14:36">
      <c r="N48399" s="36"/>
      <c r="R48399" s="5"/>
      <c r="W48399"/>
      <c r="Y48399" s="36"/>
      <c r="AA48399" s="5"/>
      <c r="AC48399" s="36"/>
      <c r="AD48399" s="36"/>
      <c r="AE48399"/>
      <c r="AF48399"/>
      <c r="AH48399" s="36"/>
      <c r="AJ48399"/>
    </row>
    <row r="48400" spans="14:36">
      <c r="N48400" s="36"/>
      <c r="R48400" s="5"/>
      <c r="W48400"/>
      <c r="Y48400" s="36"/>
      <c r="AA48400" s="5"/>
      <c r="AC48400" s="36"/>
      <c r="AD48400" s="36"/>
      <c r="AE48400"/>
      <c r="AF48400"/>
      <c r="AH48400" s="36"/>
      <c r="AJ48400"/>
    </row>
    <row r="48401" spans="14:36">
      <c r="N48401" s="36"/>
      <c r="R48401" s="5"/>
      <c r="W48401"/>
      <c r="Y48401" s="36"/>
      <c r="AA48401" s="5"/>
      <c r="AC48401" s="36"/>
      <c r="AD48401" s="36"/>
      <c r="AE48401"/>
      <c r="AF48401"/>
      <c r="AH48401" s="36"/>
      <c r="AJ48401"/>
    </row>
    <row r="48402" spans="14:36">
      <c r="N48402" s="36"/>
      <c r="R48402" s="5"/>
      <c r="W48402"/>
      <c r="Y48402" s="36"/>
      <c r="AA48402" s="5"/>
      <c r="AC48402" s="36"/>
      <c r="AD48402" s="36"/>
      <c r="AE48402"/>
      <c r="AF48402"/>
      <c r="AH48402" s="36"/>
      <c r="AJ48402"/>
    </row>
    <row r="48403" spans="14:36">
      <c r="N48403" s="36"/>
      <c r="R48403" s="5"/>
      <c r="W48403"/>
      <c r="Y48403" s="36"/>
      <c r="AA48403" s="5"/>
      <c r="AC48403" s="36"/>
      <c r="AD48403" s="36"/>
      <c r="AE48403"/>
      <c r="AF48403"/>
      <c r="AH48403" s="36"/>
      <c r="AJ48403"/>
    </row>
    <row r="48404" spans="14:36">
      <c r="N48404" s="36"/>
      <c r="R48404" s="5"/>
      <c r="W48404"/>
      <c r="Y48404" s="36"/>
      <c r="AA48404" s="5"/>
      <c r="AC48404" s="36"/>
      <c r="AD48404" s="36"/>
      <c r="AE48404"/>
      <c r="AF48404"/>
      <c r="AH48404" s="36"/>
      <c r="AJ48404"/>
    </row>
    <row r="48405" spans="14:36">
      <c r="N48405" s="36"/>
      <c r="R48405" s="5"/>
      <c r="W48405"/>
      <c r="Y48405" s="36"/>
      <c r="AA48405" s="5"/>
      <c r="AC48405" s="36"/>
      <c r="AD48405" s="36"/>
      <c r="AE48405"/>
      <c r="AF48405"/>
      <c r="AH48405" s="36"/>
      <c r="AJ48405"/>
    </row>
    <row r="48406" spans="14:36">
      <c r="N48406" s="36"/>
      <c r="R48406" s="5"/>
      <c r="W48406"/>
      <c r="Y48406" s="36"/>
      <c r="AA48406" s="5"/>
      <c r="AC48406" s="36"/>
      <c r="AD48406" s="36"/>
      <c r="AE48406"/>
      <c r="AF48406"/>
      <c r="AH48406" s="36"/>
      <c r="AJ48406"/>
    </row>
    <row r="48407" spans="14:36">
      <c r="N48407" s="36"/>
      <c r="R48407" s="5"/>
      <c r="W48407"/>
      <c r="Y48407" s="36"/>
      <c r="AA48407" s="5"/>
      <c r="AC48407" s="36"/>
      <c r="AD48407" s="36"/>
      <c r="AE48407"/>
      <c r="AF48407"/>
      <c r="AH48407" s="36"/>
      <c r="AJ48407"/>
    </row>
    <row r="48408" spans="14:36">
      <c r="N48408" s="36"/>
      <c r="R48408" s="5"/>
      <c r="W48408"/>
      <c r="Y48408" s="36"/>
      <c r="AA48408" s="5"/>
      <c r="AC48408" s="36"/>
      <c r="AD48408" s="36"/>
      <c r="AE48408"/>
      <c r="AF48408"/>
      <c r="AH48408" s="36"/>
      <c r="AJ48408"/>
    </row>
    <row r="48409" spans="14:36">
      <c r="N48409" s="36"/>
      <c r="R48409" s="5"/>
      <c r="W48409"/>
      <c r="Y48409" s="36"/>
      <c r="AA48409" s="5"/>
      <c r="AC48409" s="36"/>
      <c r="AD48409" s="36"/>
      <c r="AE48409"/>
      <c r="AF48409"/>
      <c r="AH48409" s="36"/>
      <c r="AJ48409"/>
    </row>
    <row r="48410" spans="14:36">
      <c r="N48410" s="36"/>
      <c r="R48410" s="5"/>
      <c r="W48410"/>
      <c r="Y48410" s="36"/>
      <c r="AA48410" s="5"/>
      <c r="AC48410" s="36"/>
      <c r="AD48410" s="36"/>
      <c r="AE48410"/>
      <c r="AF48410"/>
      <c r="AH48410" s="36"/>
      <c r="AJ48410"/>
    </row>
    <row r="48411" spans="14:36">
      <c r="N48411" s="36"/>
      <c r="R48411" s="5"/>
      <c r="W48411"/>
      <c r="Y48411" s="36"/>
      <c r="AA48411" s="5"/>
      <c r="AC48411" s="36"/>
      <c r="AD48411" s="36"/>
      <c r="AE48411"/>
      <c r="AF48411"/>
      <c r="AH48411" s="36"/>
      <c r="AJ48411"/>
    </row>
    <row r="48412" spans="14:36">
      <c r="N48412" s="36"/>
      <c r="R48412" s="5"/>
      <c r="W48412"/>
      <c r="Y48412" s="36"/>
      <c r="AA48412" s="5"/>
      <c r="AC48412" s="36"/>
      <c r="AD48412" s="36"/>
      <c r="AE48412"/>
      <c r="AF48412"/>
      <c r="AH48412" s="36"/>
      <c r="AJ48412"/>
    </row>
    <row r="48413" spans="14:36">
      <c r="N48413" s="36"/>
      <c r="R48413" s="5"/>
      <c r="W48413"/>
      <c r="Y48413" s="36"/>
      <c r="AA48413" s="5"/>
      <c r="AC48413" s="36"/>
      <c r="AD48413" s="36"/>
      <c r="AE48413"/>
      <c r="AF48413"/>
      <c r="AH48413" s="36"/>
      <c r="AJ48413"/>
    </row>
    <row r="48414" spans="14:36">
      <c r="N48414" s="36"/>
      <c r="R48414" s="5"/>
      <c r="W48414"/>
      <c r="Y48414" s="36"/>
      <c r="AA48414" s="5"/>
      <c r="AC48414" s="36"/>
      <c r="AD48414" s="36"/>
      <c r="AE48414"/>
      <c r="AF48414"/>
      <c r="AH48414" s="36"/>
      <c r="AJ48414"/>
    </row>
    <row r="48415" spans="14:36">
      <c r="N48415" s="36"/>
      <c r="R48415" s="5"/>
      <c r="W48415"/>
      <c r="Y48415" s="36"/>
      <c r="AA48415" s="5"/>
      <c r="AC48415" s="36"/>
      <c r="AD48415" s="36"/>
      <c r="AE48415"/>
      <c r="AF48415"/>
      <c r="AH48415" s="36"/>
      <c r="AJ48415"/>
    </row>
    <row r="48416" spans="14:36">
      <c r="N48416" s="36"/>
      <c r="R48416" s="5"/>
      <c r="W48416"/>
      <c r="Y48416" s="36"/>
      <c r="AA48416" s="5"/>
      <c r="AC48416" s="36"/>
      <c r="AD48416" s="36"/>
      <c r="AE48416"/>
      <c r="AF48416"/>
      <c r="AH48416" s="36"/>
      <c r="AJ48416"/>
    </row>
    <row r="48417" spans="14:36">
      <c r="N48417" s="36"/>
      <c r="R48417" s="5"/>
      <c r="W48417"/>
      <c r="Y48417" s="36"/>
      <c r="AA48417" s="5"/>
      <c r="AC48417" s="36"/>
      <c r="AD48417" s="36"/>
      <c r="AE48417"/>
      <c r="AF48417"/>
      <c r="AH48417" s="36"/>
      <c r="AJ48417"/>
    </row>
    <row r="48418" spans="14:36">
      <c r="N48418" s="36"/>
      <c r="R48418" s="5"/>
      <c r="W48418"/>
      <c r="Y48418" s="36"/>
      <c r="AA48418" s="5"/>
      <c r="AC48418" s="36"/>
      <c r="AD48418" s="36"/>
      <c r="AE48418"/>
      <c r="AF48418"/>
      <c r="AH48418" s="36"/>
      <c r="AJ48418"/>
    </row>
    <row r="48419" spans="14:36">
      <c r="N48419" s="36"/>
      <c r="R48419" s="5"/>
      <c r="W48419"/>
      <c r="Y48419" s="36"/>
      <c r="AA48419" s="5"/>
      <c r="AC48419" s="36"/>
      <c r="AD48419" s="36"/>
      <c r="AE48419"/>
      <c r="AF48419"/>
      <c r="AH48419" s="36"/>
      <c r="AJ48419"/>
    </row>
    <row r="48420" spans="14:36">
      <c r="N48420" s="36"/>
      <c r="R48420" s="5"/>
      <c r="W48420"/>
      <c r="Y48420" s="36"/>
      <c r="AA48420" s="5"/>
      <c r="AC48420" s="36"/>
      <c r="AD48420" s="36"/>
      <c r="AE48420"/>
      <c r="AF48420"/>
      <c r="AH48420" s="36"/>
      <c r="AJ48420"/>
    </row>
    <row r="48421" spans="14:36">
      <c r="N48421" s="36"/>
      <c r="R48421" s="5"/>
      <c r="W48421"/>
      <c r="Y48421" s="36"/>
      <c r="AA48421" s="5"/>
      <c r="AC48421" s="36"/>
      <c r="AD48421" s="36"/>
      <c r="AE48421"/>
      <c r="AF48421"/>
      <c r="AH48421" s="36"/>
      <c r="AJ48421"/>
    </row>
    <row r="48422" spans="14:36">
      <c r="N48422" s="36"/>
      <c r="R48422" s="5"/>
      <c r="W48422"/>
      <c r="Y48422" s="36"/>
      <c r="AA48422" s="5"/>
      <c r="AC48422" s="36"/>
      <c r="AD48422" s="36"/>
      <c r="AE48422"/>
      <c r="AF48422"/>
      <c r="AH48422" s="36"/>
      <c r="AJ48422"/>
    </row>
    <row r="48423" spans="14:36">
      <c r="N48423" s="36"/>
      <c r="R48423" s="5"/>
      <c r="W48423"/>
      <c r="Y48423" s="36"/>
      <c r="AA48423" s="5"/>
      <c r="AC48423" s="36"/>
      <c r="AD48423" s="36"/>
      <c r="AE48423"/>
      <c r="AF48423"/>
      <c r="AH48423" s="36"/>
      <c r="AJ48423"/>
    </row>
    <row r="48424" spans="14:36">
      <c r="N48424" s="36"/>
      <c r="R48424" s="5"/>
      <c r="W48424"/>
      <c r="Y48424" s="36"/>
      <c r="AA48424" s="5"/>
      <c r="AC48424" s="36"/>
      <c r="AD48424" s="36"/>
      <c r="AE48424"/>
      <c r="AF48424"/>
      <c r="AH48424" s="36"/>
      <c r="AJ48424"/>
    </row>
    <row r="48425" spans="14:36">
      <c r="N48425" s="36"/>
      <c r="R48425" s="5"/>
      <c r="W48425"/>
      <c r="Y48425" s="36"/>
      <c r="AA48425" s="5"/>
      <c r="AC48425" s="36"/>
      <c r="AD48425" s="36"/>
      <c r="AE48425"/>
      <c r="AF48425"/>
      <c r="AH48425" s="36"/>
      <c r="AJ48425"/>
    </row>
    <row r="48426" spans="14:36">
      <c r="N48426" s="36"/>
      <c r="R48426" s="5"/>
      <c r="W48426"/>
      <c r="Y48426" s="36"/>
      <c r="AA48426" s="5"/>
      <c r="AC48426" s="36"/>
      <c r="AD48426" s="36"/>
      <c r="AE48426"/>
      <c r="AF48426"/>
      <c r="AH48426" s="36"/>
      <c r="AJ48426"/>
    </row>
    <row r="48427" spans="14:36">
      <c r="N48427" s="36"/>
      <c r="R48427" s="5"/>
      <c r="W48427"/>
      <c r="Y48427" s="36"/>
      <c r="AA48427" s="5"/>
      <c r="AC48427" s="36"/>
      <c r="AD48427" s="36"/>
      <c r="AE48427"/>
      <c r="AF48427"/>
      <c r="AH48427" s="36"/>
      <c r="AJ48427"/>
    </row>
    <row r="48428" spans="14:36">
      <c r="N48428" s="36"/>
      <c r="R48428" s="5"/>
      <c r="W48428"/>
      <c r="Y48428" s="36"/>
      <c r="AA48428" s="5"/>
      <c r="AC48428" s="36"/>
      <c r="AD48428" s="36"/>
      <c r="AE48428"/>
      <c r="AF48428"/>
      <c r="AH48428" s="36"/>
      <c r="AJ48428"/>
    </row>
    <row r="48429" spans="14:36">
      <c r="N48429" s="36"/>
      <c r="R48429" s="5"/>
      <c r="W48429"/>
      <c r="Y48429" s="36"/>
      <c r="AA48429" s="5"/>
      <c r="AC48429" s="36"/>
      <c r="AD48429" s="36"/>
      <c r="AE48429"/>
      <c r="AF48429"/>
      <c r="AH48429" s="36"/>
      <c r="AJ48429"/>
    </row>
    <row r="48430" spans="14:36">
      <c r="N48430" s="36"/>
      <c r="R48430" s="5"/>
      <c r="W48430"/>
      <c r="Y48430" s="36"/>
      <c r="AA48430" s="5"/>
      <c r="AC48430" s="36"/>
      <c r="AD48430" s="36"/>
      <c r="AE48430"/>
      <c r="AF48430"/>
      <c r="AH48430" s="36"/>
      <c r="AJ48430"/>
    </row>
    <row r="48431" spans="14:36">
      <c r="N48431" s="36"/>
      <c r="R48431" s="5"/>
      <c r="W48431"/>
      <c r="Y48431" s="36"/>
      <c r="AA48431" s="5"/>
      <c r="AC48431" s="36"/>
      <c r="AD48431" s="36"/>
      <c r="AE48431"/>
      <c r="AF48431"/>
      <c r="AH48431" s="36"/>
      <c r="AJ48431"/>
    </row>
    <row r="48432" spans="14:36">
      <c r="N48432" s="36"/>
      <c r="R48432" s="5"/>
      <c r="W48432"/>
      <c r="Y48432" s="36"/>
      <c r="AA48432" s="5"/>
      <c r="AC48432" s="36"/>
      <c r="AD48432" s="36"/>
      <c r="AE48432"/>
      <c r="AF48432"/>
      <c r="AH48432" s="36"/>
      <c r="AJ48432"/>
    </row>
    <row r="48433" spans="14:36">
      <c r="N48433" s="36"/>
      <c r="R48433" s="5"/>
      <c r="W48433"/>
      <c r="Y48433" s="36"/>
      <c r="AA48433" s="5"/>
      <c r="AC48433" s="36"/>
      <c r="AD48433" s="36"/>
      <c r="AE48433"/>
      <c r="AF48433"/>
      <c r="AH48433" s="36"/>
      <c r="AJ48433"/>
    </row>
    <row r="48434" spans="14:36">
      <c r="N48434" s="36"/>
      <c r="R48434" s="5"/>
      <c r="W48434"/>
      <c r="Y48434" s="36"/>
      <c r="AA48434" s="5"/>
      <c r="AC48434" s="36"/>
      <c r="AD48434" s="36"/>
      <c r="AE48434"/>
      <c r="AF48434"/>
      <c r="AH48434" s="36"/>
      <c r="AJ48434"/>
    </row>
    <row r="48435" spans="14:36">
      <c r="N48435" s="36"/>
      <c r="R48435" s="5"/>
      <c r="W48435"/>
      <c r="Y48435" s="36"/>
      <c r="AA48435" s="5"/>
      <c r="AC48435" s="36"/>
      <c r="AD48435" s="36"/>
      <c r="AE48435"/>
      <c r="AF48435"/>
      <c r="AH48435" s="36"/>
      <c r="AJ48435"/>
    </row>
    <row r="48436" spans="14:36">
      <c r="N48436" s="36"/>
      <c r="R48436" s="5"/>
      <c r="W48436"/>
      <c r="Y48436" s="36"/>
      <c r="AA48436" s="5"/>
      <c r="AC48436" s="36"/>
      <c r="AD48436" s="36"/>
      <c r="AE48436"/>
      <c r="AF48436"/>
      <c r="AH48436" s="36"/>
      <c r="AJ48436"/>
    </row>
    <row r="48437" spans="14:36">
      <c r="N48437" s="36"/>
      <c r="R48437" s="5"/>
      <c r="W48437"/>
      <c r="Y48437" s="36"/>
      <c r="AA48437" s="5"/>
      <c r="AC48437" s="36"/>
      <c r="AD48437" s="36"/>
      <c r="AE48437"/>
      <c r="AF48437"/>
      <c r="AH48437" s="36"/>
      <c r="AJ48437"/>
    </row>
    <row r="48438" spans="14:36">
      <c r="N48438" s="36"/>
      <c r="R48438" s="5"/>
      <c r="W48438"/>
      <c r="Y48438" s="36"/>
      <c r="AA48438" s="5"/>
      <c r="AC48438" s="36"/>
      <c r="AD48438" s="36"/>
      <c r="AE48438"/>
      <c r="AF48438"/>
      <c r="AH48438" s="36"/>
      <c r="AJ48438"/>
    </row>
    <row r="48439" spans="14:36">
      <c r="N48439" s="36"/>
      <c r="R48439" s="5"/>
      <c r="W48439"/>
      <c r="Y48439" s="36"/>
      <c r="AA48439" s="5"/>
      <c r="AC48439" s="36"/>
      <c r="AD48439" s="36"/>
      <c r="AE48439"/>
      <c r="AF48439"/>
      <c r="AH48439" s="36"/>
      <c r="AJ48439"/>
    </row>
    <row r="48440" spans="14:36">
      <c r="N48440" s="36"/>
      <c r="R48440" s="5"/>
      <c r="W48440"/>
      <c r="Y48440" s="36"/>
      <c r="AA48440" s="5"/>
      <c r="AC48440" s="36"/>
      <c r="AD48440" s="36"/>
      <c r="AE48440"/>
      <c r="AF48440"/>
      <c r="AH48440" s="36"/>
      <c r="AJ48440"/>
    </row>
    <row r="48441" spans="14:36">
      <c r="N48441" s="36"/>
      <c r="R48441" s="5"/>
      <c r="W48441"/>
      <c r="Y48441" s="36"/>
      <c r="AA48441" s="5"/>
      <c r="AC48441" s="36"/>
      <c r="AD48441" s="36"/>
      <c r="AE48441"/>
      <c r="AF48441"/>
      <c r="AH48441" s="36"/>
      <c r="AJ48441"/>
    </row>
    <row r="48442" spans="14:36">
      <c r="N48442" s="36"/>
      <c r="R48442" s="5"/>
      <c r="W48442"/>
      <c r="Y48442" s="36"/>
      <c r="AA48442" s="5"/>
      <c r="AC48442" s="36"/>
      <c r="AD48442" s="36"/>
      <c r="AE48442"/>
      <c r="AF48442"/>
      <c r="AH48442" s="36"/>
      <c r="AJ48442"/>
    </row>
    <row r="48443" spans="14:36">
      <c r="N48443" s="36"/>
      <c r="R48443" s="5"/>
      <c r="W48443"/>
      <c r="Y48443" s="36"/>
      <c r="AA48443" s="5"/>
      <c r="AC48443" s="36"/>
      <c r="AD48443" s="36"/>
      <c r="AE48443"/>
      <c r="AF48443"/>
      <c r="AH48443" s="36"/>
      <c r="AJ48443"/>
    </row>
    <row r="48444" spans="14:36">
      <c r="N48444" s="36"/>
      <c r="R48444" s="5"/>
      <c r="W48444"/>
      <c r="Y48444" s="36"/>
      <c r="AA48444" s="5"/>
      <c r="AC48444" s="36"/>
      <c r="AD48444" s="36"/>
      <c r="AE48444"/>
      <c r="AF48444"/>
      <c r="AH48444" s="36"/>
      <c r="AJ48444"/>
    </row>
    <row r="48445" spans="14:36">
      <c r="N48445" s="36"/>
      <c r="R48445" s="5"/>
      <c r="W48445"/>
      <c r="Y48445" s="36"/>
      <c r="AA48445" s="5"/>
      <c r="AC48445" s="36"/>
      <c r="AD48445" s="36"/>
      <c r="AE48445"/>
      <c r="AF48445"/>
      <c r="AH48445" s="36"/>
      <c r="AJ48445"/>
    </row>
    <row r="48446" spans="14:36">
      <c r="N48446" s="36"/>
      <c r="R48446" s="5"/>
      <c r="W48446"/>
      <c r="Y48446" s="36"/>
      <c r="AA48446" s="5"/>
      <c r="AC48446" s="36"/>
      <c r="AD48446" s="36"/>
      <c r="AE48446"/>
      <c r="AF48446"/>
      <c r="AH48446" s="36"/>
      <c r="AJ48446"/>
    </row>
    <row r="48447" spans="14:36">
      <c r="N48447" s="36"/>
      <c r="R48447" s="5"/>
      <c r="W48447"/>
      <c r="Y48447" s="36"/>
      <c r="AA48447" s="5"/>
      <c r="AC48447" s="36"/>
      <c r="AD48447" s="36"/>
      <c r="AE48447"/>
      <c r="AF48447"/>
      <c r="AH48447" s="36"/>
      <c r="AJ48447"/>
    </row>
    <row r="48448" spans="14:36">
      <c r="N48448" s="36"/>
      <c r="R48448" s="5"/>
      <c r="W48448"/>
      <c r="Y48448" s="36"/>
      <c r="AA48448" s="5"/>
      <c r="AC48448" s="36"/>
      <c r="AD48448" s="36"/>
      <c r="AE48448"/>
      <c r="AF48448"/>
      <c r="AH48448" s="36"/>
      <c r="AJ48448"/>
    </row>
    <row r="48449" spans="14:36">
      <c r="N48449" s="36"/>
      <c r="R48449" s="5"/>
      <c r="W48449"/>
      <c r="Y48449" s="36"/>
      <c r="AA48449" s="5"/>
      <c r="AC48449" s="36"/>
      <c r="AD48449" s="36"/>
      <c r="AE48449"/>
      <c r="AF48449"/>
      <c r="AH48449" s="36"/>
      <c r="AJ48449"/>
    </row>
    <row r="48450" spans="14:36">
      <c r="N48450" s="36"/>
      <c r="R48450" s="5"/>
      <c r="W48450"/>
      <c r="Y48450" s="36"/>
      <c r="AA48450" s="5"/>
      <c r="AC48450" s="36"/>
      <c r="AD48450" s="36"/>
      <c r="AE48450"/>
      <c r="AF48450"/>
      <c r="AH48450" s="36"/>
      <c r="AJ48450"/>
    </row>
    <row r="48451" spans="14:36">
      <c r="N48451" s="36"/>
      <c r="R48451" s="5"/>
      <c r="W48451"/>
      <c r="Y48451" s="36"/>
      <c r="AA48451" s="5"/>
      <c r="AC48451" s="36"/>
      <c r="AD48451" s="36"/>
      <c r="AE48451"/>
      <c r="AF48451"/>
      <c r="AH48451" s="36"/>
      <c r="AJ48451"/>
    </row>
    <row r="48452" spans="14:36">
      <c r="N48452" s="36"/>
      <c r="R48452" s="5"/>
      <c r="W48452"/>
      <c r="Y48452" s="36"/>
      <c r="AA48452" s="5"/>
      <c r="AC48452" s="36"/>
      <c r="AD48452" s="36"/>
      <c r="AE48452"/>
      <c r="AF48452"/>
      <c r="AH48452" s="36"/>
      <c r="AJ48452"/>
    </row>
    <row r="48453" spans="14:36">
      <c r="N48453" s="36"/>
      <c r="R48453" s="5"/>
      <c r="W48453"/>
      <c r="Y48453" s="36"/>
      <c r="AA48453" s="5"/>
      <c r="AC48453" s="36"/>
      <c r="AD48453" s="36"/>
      <c r="AE48453"/>
      <c r="AF48453"/>
      <c r="AH48453" s="36"/>
      <c r="AJ48453"/>
    </row>
    <row r="48454" spans="14:36">
      <c r="N48454" s="36"/>
      <c r="R48454" s="5"/>
      <c r="W48454"/>
      <c r="Y48454" s="36"/>
      <c r="AA48454" s="5"/>
      <c r="AC48454" s="36"/>
      <c r="AD48454" s="36"/>
      <c r="AE48454"/>
      <c r="AF48454"/>
      <c r="AH48454" s="36"/>
      <c r="AJ48454"/>
    </row>
    <row r="48455" spans="14:36">
      <c r="N48455" s="36"/>
      <c r="R48455" s="5"/>
      <c r="W48455"/>
      <c r="Y48455" s="36"/>
      <c r="AA48455" s="5"/>
      <c r="AC48455" s="36"/>
      <c r="AD48455" s="36"/>
      <c r="AE48455"/>
      <c r="AF48455"/>
      <c r="AH48455" s="36"/>
      <c r="AJ48455"/>
    </row>
    <row r="48456" spans="14:36">
      <c r="N48456" s="36"/>
      <c r="R48456" s="5"/>
      <c r="W48456"/>
      <c r="Y48456" s="36"/>
      <c r="AA48456" s="5"/>
      <c r="AC48456" s="36"/>
      <c r="AD48456" s="36"/>
      <c r="AE48456"/>
      <c r="AF48456"/>
      <c r="AH48456" s="36"/>
      <c r="AJ48456"/>
    </row>
    <row r="48457" spans="14:36">
      <c r="N48457" s="36"/>
      <c r="R48457" s="5"/>
      <c r="W48457"/>
      <c r="Y48457" s="36"/>
      <c r="AA48457" s="5"/>
      <c r="AC48457" s="36"/>
      <c r="AD48457" s="36"/>
      <c r="AE48457"/>
      <c r="AF48457"/>
      <c r="AH48457" s="36"/>
      <c r="AJ48457"/>
    </row>
    <row r="48458" spans="14:36">
      <c r="N48458" s="36"/>
      <c r="R48458" s="5"/>
      <c r="W48458"/>
      <c r="Y48458" s="36"/>
      <c r="AA48458" s="5"/>
      <c r="AC48458" s="36"/>
      <c r="AD48458" s="36"/>
      <c r="AE48458"/>
      <c r="AF48458"/>
      <c r="AH48458" s="36"/>
      <c r="AJ48458"/>
    </row>
    <row r="48459" spans="14:36">
      <c r="N48459" s="36"/>
      <c r="R48459" s="5"/>
      <c r="W48459"/>
      <c r="Y48459" s="36"/>
      <c r="AA48459" s="5"/>
      <c r="AC48459" s="36"/>
      <c r="AD48459" s="36"/>
      <c r="AE48459"/>
      <c r="AF48459"/>
      <c r="AH48459" s="36"/>
      <c r="AJ48459"/>
    </row>
    <row r="48460" spans="14:36">
      <c r="N48460" s="36"/>
      <c r="R48460" s="5"/>
      <c r="W48460"/>
      <c r="Y48460" s="36"/>
      <c r="AA48460" s="5"/>
      <c r="AC48460" s="36"/>
      <c r="AD48460" s="36"/>
      <c r="AE48460"/>
      <c r="AF48460"/>
      <c r="AH48460" s="36"/>
      <c r="AJ48460"/>
    </row>
    <row r="48461" spans="14:36">
      <c r="N48461" s="36"/>
      <c r="R48461" s="5"/>
      <c r="W48461"/>
      <c r="Y48461" s="36"/>
      <c r="AA48461" s="5"/>
      <c r="AC48461" s="36"/>
      <c r="AD48461" s="36"/>
      <c r="AE48461"/>
      <c r="AF48461"/>
      <c r="AH48461" s="36"/>
      <c r="AJ48461"/>
    </row>
    <row r="48462" spans="14:36">
      <c r="N48462" s="36"/>
      <c r="R48462" s="5"/>
      <c r="W48462"/>
      <c r="Y48462" s="36"/>
      <c r="AA48462" s="5"/>
      <c r="AC48462" s="36"/>
      <c r="AD48462" s="36"/>
      <c r="AE48462"/>
      <c r="AF48462"/>
      <c r="AH48462" s="36"/>
      <c r="AJ48462"/>
    </row>
    <row r="48463" spans="14:36">
      <c r="N48463" s="36"/>
      <c r="R48463" s="5"/>
      <c r="W48463"/>
      <c r="Y48463" s="36"/>
      <c r="AA48463" s="5"/>
      <c r="AC48463" s="36"/>
      <c r="AD48463" s="36"/>
      <c r="AE48463"/>
      <c r="AF48463"/>
      <c r="AH48463" s="36"/>
      <c r="AJ48463"/>
    </row>
    <row r="48464" spans="14:36">
      <c r="N48464" s="36"/>
      <c r="R48464" s="5"/>
      <c r="W48464"/>
      <c r="Y48464" s="36"/>
      <c r="AA48464" s="5"/>
      <c r="AC48464" s="36"/>
      <c r="AD48464" s="36"/>
      <c r="AE48464"/>
      <c r="AF48464"/>
      <c r="AH48464" s="36"/>
      <c r="AJ48464"/>
    </row>
    <row r="48465" spans="14:36">
      <c r="N48465" s="36"/>
      <c r="R48465" s="5"/>
      <c r="W48465"/>
      <c r="Y48465" s="36"/>
      <c r="AA48465" s="5"/>
      <c r="AC48465" s="36"/>
      <c r="AD48465" s="36"/>
      <c r="AE48465"/>
      <c r="AF48465"/>
      <c r="AH48465" s="36"/>
      <c r="AJ48465"/>
    </row>
    <row r="48466" spans="14:36">
      <c r="N48466" s="36"/>
      <c r="R48466" s="5"/>
      <c r="W48466"/>
      <c r="Y48466" s="36"/>
      <c r="AA48466" s="5"/>
      <c r="AC48466" s="36"/>
      <c r="AD48466" s="36"/>
      <c r="AE48466"/>
      <c r="AF48466"/>
      <c r="AH48466" s="36"/>
      <c r="AJ48466"/>
    </row>
    <row r="48467" spans="14:36">
      <c r="N48467" s="36"/>
      <c r="R48467" s="5"/>
      <c r="W48467"/>
      <c r="Y48467" s="36"/>
      <c r="AA48467" s="5"/>
      <c r="AC48467" s="36"/>
      <c r="AD48467" s="36"/>
      <c r="AE48467"/>
      <c r="AF48467"/>
      <c r="AH48467" s="36"/>
      <c r="AJ48467"/>
    </row>
    <row r="48468" spans="14:36">
      <c r="N48468" s="36"/>
      <c r="R48468" s="5"/>
      <c r="W48468"/>
      <c r="Y48468" s="36"/>
      <c r="AA48468" s="5"/>
      <c r="AC48468" s="36"/>
      <c r="AD48468" s="36"/>
      <c r="AE48468"/>
      <c r="AF48468"/>
      <c r="AH48468" s="36"/>
      <c r="AJ48468"/>
    </row>
    <row r="48469" spans="14:36">
      <c r="N48469" s="36"/>
      <c r="R48469" s="5"/>
      <c r="W48469"/>
      <c r="Y48469" s="36"/>
      <c r="AA48469" s="5"/>
      <c r="AC48469" s="36"/>
      <c r="AD48469" s="36"/>
      <c r="AE48469"/>
      <c r="AF48469"/>
      <c r="AH48469" s="36"/>
      <c r="AJ48469"/>
    </row>
    <row r="48470" spans="14:36">
      <c r="N48470" s="36"/>
      <c r="R48470" s="5"/>
      <c r="W48470"/>
      <c r="Y48470" s="36"/>
      <c r="AA48470" s="5"/>
      <c r="AC48470" s="36"/>
      <c r="AD48470" s="36"/>
      <c r="AE48470"/>
      <c r="AF48470"/>
      <c r="AH48470" s="36"/>
      <c r="AJ48470"/>
    </row>
    <row r="48471" spans="14:36">
      <c r="N48471" s="36"/>
      <c r="R48471" s="5"/>
      <c r="W48471"/>
      <c r="Y48471" s="36"/>
      <c r="AA48471" s="5"/>
      <c r="AC48471" s="36"/>
      <c r="AD48471" s="36"/>
      <c r="AE48471"/>
      <c r="AF48471"/>
      <c r="AH48471" s="36"/>
      <c r="AJ48471"/>
    </row>
    <row r="48472" spans="14:36">
      <c r="N48472" s="36"/>
      <c r="R48472" s="5"/>
      <c r="W48472"/>
      <c r="Y48472" s="36"/>
      <c r="AA48472" s="5"/>
      <c r="AC48472" s="36"/>
      <c r="AD48472" s="36"/>
      <c r="AE48472"/>
      <c r="AF48472"/>
      <c r="AH48472" s="36"/>
      <c r="AJ48472"/>
    </row>
    <row r="48473" spans="14:36">
      <c r="N48473" s="36"/>
      <c r="R48473" s="5"/>
      <c r="W48473"/>
      <c r="Y48473" s="36"/>
      <c r="AA48473" s="5"/>
      <c r="AC48473" s="36"/>
      <c r="AD48473" s="36"/>
      <c r="AE48473"/>
      <c r="AF48473"/>
      <c r="AH48473" s="36"/>
      <c r="AJ48473"/>
    </row>
    <row r="48474" spans="14:36">
      <c r="N48474" s="36"/>
      <c r="R48474" s="5"/>
      <c r="W48474"/>
      <c r="Y48474" s="36"/>
      <c r="AA48474" s="5"/>
      <c r="AC48474" s="36"/>
      <c r="AD48474" s="36"/>
      <c r="AE48474"/>
      <c r="AF48474"/>
      <c r="AH48474" s="36"/>
      <c r="AJ48474"/>
    </row>
    <row r="48475" spans="14:36">
      <c r="N48475" s="36"/>
      <c r="R48475" s="5"/>
      <c r="W48475"/>
      <c r="Y48475" s="36"/>
      <c r="AA48475" s="5"/>
      <c r="AC48475" s="36"/>
      <c r="AD48475" s="36"/>
      <c r="AE48475"/>
      <c r="AF48475"/>
      <c r="AH48475" s="36"/>
      <c r="AJ48475"/>
    </row>
    <row r="48476" spans="14:36">
      <c r="N48476" s="36"/>
      <c r="R48476" s="5"/>
      <c r="W48476"/>
      <c r="Y48476" s="36"/>
      <c r="AA48476" s="5"/>
      <c r="AC48476" s="36"/>
      <c r="AD48476" s="36"/>
      <c r="AE48476"/>
      <c r="AF48476"/>
      <c r="AH48476" s="36"/>
      <c r="AJ48476"/>
    </row>
    <row r="48477" spans="14:36">
      <c r="N48477" s="36"/>
      <c r="R48477" s="5"/>
      <c r="W48477"/>
      <c r="Y48477" s="36"/>
      <c r="AA48477" s="5"/>
      <c r="AC48477" s="36"/>
      <c r="AD48477" s="36"/>
      <c r="AE48477"/>
      <c r="AF48477"/>
      <c r="AH48477" s="36"/>
      <c r="AJ48477"/>
    </row>
    <row r="48478" spans="14:36">
      <c r="N48478" s="36"/>
      <c r="R48478" s="5"/>
      <c r="W48478"/>
      <c r="Y48478" s="36"/>
      <c r="AA48478" s="5"/>
      <c r="AC48478" s="36"/>
      <c r="AD48478" s="36"/>
      <c r="AE48478"/>
      <c r="AF48478"/>
      <c r="AH48478" s="36"/>
      <c r="AJ48478"/>
    </row>
    <row r="48479" spans="14:36">
      <c r="N48479" s="36"/>
      <c r="R48479" s="5"/>
      <c r="W48479"/>
      <c r="Y48479" s="36"/>
      <c r="AA48479" s="5"/>
      <c r="AC48479" s="36"/>
      <c r="AD48479" s="36"/>
      <c r="AE48479"/>
      <c r="AF48479"/>
      <c r="AH48479" s="36"/>
      <c r="AJ48479"/>
    </row>
    <row r="48480" spans="14:36">
      <c r="N48480" s="36"/>
      <c r="R48480" s="5"/>
      <c r="W48480"/>
      <c r="Y48480" s="36"/>
      <c r="AA48480" s="5"/>
      <c r="AC48480" s="36"/>
      <c r="AD48480" s="36"/>
      <c r="AE48480"/>
      <c r="AF48480"/>
      <c r="AH48480" s="36"/>
      <c r="AJ48480"/>
    </row>
    <row r="48481" spans="14:36">
      <c r="N48481" s="36"/>
      <c r="R48481" s="5"/>
      <c r="W48481"/>
      <c r="Y48481" s="36"/>
      <c r="AA48481" s="5"/>
      <c r="AC48481" s="36"/>
      <c r="AD48481" s="36"/>
      <c r="AE48481"/>
      <c r="AF48481"/>
      <c r="AH48481" s="36"/>
      <c r="AJ48481"/>
    </row>
    <row r="48482" spans="14:36">
      <c r="N48482" s="36"/>
      <c r="R48482" s="5"/>
      <c r="W48482"/>
      <c r="Y48482" s="36"/>
      <c r="AA48482" s="5"/>
      <c r="AC48482" s="36"/>
      <c r="AD48482" s="36"/>
      <c r="AE48482"/>
      <c r="AF48482"/>
      <c r="AH48482" s="36"/>
      <c r="AJ48482"/>
    </row>
    <row r="48483" spans="14:36">
      <c r="N48483" s="36"/>
      <c r="R48483" s="5"/>
      <c r="W48483"/>
      <c r="Y48483" s="36"/>
      <c r="AA48483" s="5"/>
      <c r="AC48483" s="36"/>
      <c r="AD48483" s="36"/>
      <c r="AE48483"/>
      <c r="AF48483"/>
      <c r="AH48483" s="36"/>
      <c r="AJ48483"/>
    </row>
    <row r="48484" spans="14:36">
      <c r="N48484" s="36"/>
      <c r="R48484" s="5"/>
      <c r="W48484"/>
      <c r="Y48484" s="36"/>
      <c r="AA48484" s="5"/>
      <c r="AC48484" s="36"/>
      <c r="AD48484" s="36"/>
      <c r="AE48484"/>
      <c r="AF48484"/>
      <c r="AH48484" s="36"/>
      <c r="AJ48484"/>
    </row>
    <row r="48485" spans="14:36">
      <c r="N48485" s="36"/>
      <c r="R48485" s="5"/>
      <c r="W48485"/>
      <c r="Y48485" s="36"/>
      <c r="AA48485" s="5"/>
      <c r="AC48485" s="36"/>
      <c r="AD48485" s="36"/>
      <c r="AE48485"/>
      <c r="AF48485"/>
      <c r="AH48485" s="36"/>
      <c r="AJ48485"/>
    </row>
    <row r="48486" spans="14:36">
      <c r="N48486" s="36"/>
      <c r="R48486" s="5"/>
      <c r="W48486"/>
      <c r="Y48486" s="36"/>
      <c r="AA48486" s="5"/>
      <c r="AC48486" s="36"/>
      <c r="AD48486" s="36"/>
      <c r="AE48486"/>
      <c r="AF48486"/>
      <c r="AH48486" s="36"/>
      <c r="AJ48486"/>
    </row>
    <row r="48487" spans="14:36">
      <c r="N48487" s="36"/>
      <c r="R48487" s="5"/>
      <c r="W48487"/>
      <c r="Y48487" s="36"/>
      <c r="AA48487" s="5"/>
      <c r="AC48487" s="36"/>
      <c r="AD48487" s="36"/>
      <c r="AE48487"/>
      <c r="AF48487"/>
      <c r="AH48487" s="36"/>
      <c r="AJ48487"/>
    </row>
    <row r="48488" spans="14:36">
      <c r="N48488" s="36"/>
      <c r="R48488" s="5"/>
      <c r="W48488"/>
      <c r="Y48488" s="36"/>
      <c r="AA48488" s="5"/>
      <c r="AC48488" s="36"/>
      <c r="AD48488" s="36"/>
      <c r="AE48488"/>
      <c r="AF48488"/>
      <c r="AH48488" s="36"/>
      <c r="AJ48488"/>
    </row>
    <row r="48489" spans="14:36">
      <c r="N48489" s="36"/>
      <c r="R48489" s="5"/>
      <c r="W48489"/>
      <c r="Y48489" s="36"/>
      <c r="AA48489" s="5"/>
      <c r="AC48489" s="36"/>
      <c r="AD48489" s="36"/>
      <c r="AE48489"/>
      <c r="AF48489"/>
      <c r="AH48489" s="36"/>
      <c r="AJ48489"/>
    </row>
    <row r="48490" spans="14:36">
      <c r="N48490" s="36"/>
      <c r="R48490" s="5"/>
      <c r="W48490"/>
      <c r="Y48490" s="36"/>
      <c r="AA48490" s="5"/>
      <c r="AC48490" s="36"/>
      <c r="AD48490" s="36"/>
      <c r="AE48490"/>
      <c r="AF48490"/>
      <c r="AH48490" s="36"/>
      <c r="AJ48490"/>
    </row>
    <row r="48491" spans="14:36">
      <c r="N48491" s="36"/>
      <c r="R48491" s="5"/>
      <c r="W48491"/>
      <c r="Y48491" s="36"/>
      <c r="AA48491" s="5"/>
      <c r="AC48491" s="36"/>
      <c r="AD48491" s="36"/>
      <c r="AE48491"/>
      <c r="AF48491"/>
      <c r="AH48491" s="36"/>
      <c r="AJ48491"/>
    </row>
    <row r="48492" spans="14:36">
      <c r="N48492" s="36"/>
      <c r="R48492" s="5"/>
      <c r="W48492"/>
      <c r="Y48492" s="36"/>
      <c r="AA48492" s="5"/>
      <c r="AC48492" s="36"/>
      <c r="AD48492" s="36"/>
      <c r="AE48492"/>
      <c r="AF48492"/>
      <c r="AH48492" s="36"/>
      <c r="AJ48492"/>
    </row>
    <row r="48493" spans="14:36">
      <c r="N48493" s="36"/>
      <c r="R48493" s="5"/>
      <c r="W48493"/>
      <c r="Y48493" s="36"/>
      <c r="AA48493" s="5"/>
      <c r="AC48493" s="36"/>
      <c r="AD48493" s="36"/>
      <c r="AE48493"/>
      <c r="AF48493"/>
      <c r="AH48493" s="36"/>
      <c r="AJ48493"/>
    </row>
    <row r="48494" spans="14:36">
      <c r="N48494" s="36"/>
      <c r="R48494" s="5"/>
      <c r="W48494"/>
      <c r="Y48494" s="36"/>
      <c r="AA48494" s="5"/>
      <c r="AC48494" s="36"/>
      <c r="AD48494" s="36"/>
      <c r="AE48494"/>
      <c r="AF48494"/>
      <c r="AH48494" s="36"/>
      <c r="AJ48494"/>
    </row>
    <row r="48495" spans="14:36">
      <c r="N48495" s="36"/>
      <c r="R48495" s="5"/>
      <c r="W48495"/>
      <c r="Y48495" s="36"/>
      <c r="AA48495" s="5"/>
      <c r="AC48495" s="36"/>
      <c r="AD48495" s="36"/>
      <c r="AE48495"/>
      <c r="AF48495"/>
      <c r="AH48495" s="36"/>
      <c r="AJ48495"/>
    </row>
    <row r="48496" spans="14:36">
      <c r="N48496" s="36"/>
      <c r="R48496" s="5"/>
      <c r="W48496"/>
      <c r="Y48496" s="36"/>
      <c r="AA48496" s="5"/>
      <c r="AC48496" s="36"/>
      <c r="AD48496" s="36"/>
      <c r="AE48496"/>
      <c r="AF48496"/>
      <c r="AH48496" s="36"/>
      <c r="AJ48496"/>
    </row>
    <row r="48497" spans="14:36">
      <c r="N48497" s="36"/>
      <c r="R48497" s="5"/>
      <c r="W48497"/>
      <c r="Y48497" s="36"/>
      <c r="AA48497" s="5"/>
      <c r="AC48497" s="36"/>
      <c r="AD48497" s="36"/>
      <c r="AE48497"/>
      <c r="AF48497"/>
      <c r="AH48497" s="36"/>
      <c r="AJ48497"/>
    </row>
    <row r="48498" spans="14:36">
      <c r="N48498" s="36"/>
      <c r="R48498" s="5"/>
      <c r="W48498"/>
      <c r="Y48498" s="36"/>
      <c r="AA48498" s="5"/>
      <c r="AC48498" s="36"/>
      <c r="AD48498" s="36"/>
      <c r="AE48498"/>
      <c r="AF48498"/>
      <c r="AH48498" s="36"/>
      <c r="AJ48498"/>
    </row>
    <row r="48499" spans="14:36">
      <c r="N48499" s="36"/>
      <c r="R48499" s="5"/>
      <c r="W48499"/>
      <c r="Y48499" s="36"/>
      <c r="AA48499" s="5"/>
      <c r="AC48499" s="36"/>
      <c r="AD48499" s="36"/>
      <c r="AE48499"/>
      <c r="AF48499"/>
      <c r="AH48499" s="36"/>
      <c r="AJ48499"/>
    </row>
    <row r="48500" spans="14:36">
      <c r="N48500" s="36"/>
      <c r="R48500" s="5"/>
      <c r="W48500"/>
      <c r="Y48500" s="36"/>
      <c r="AA48500" s="5"/>
      <c r="AC48500" s="36"/>
      <c r="AD48500" s="36"/>
      <c r="AE48500"/>
      <c r="AF48500"/>
      <c r="AH48500" s="36"/>
      <c r="AJ48500"/>
    </row>
    <row r="48501" spans="14:36">
      <c r="N48501" s="36"/>
      <c r="R48501" s="5"/>
      <c r="W48501"/>
      <c r="Y48501" s="36"/>
      <c r="AA48501" s="5"/>
      <c r="AC48501" s="36"/>
      <c r="AD48501" s="36"/>
      <c r="AE48501"/>
      <c r="AF48501"/>
      <c r="AH48501" s="36"/>
      <c r="AJ48501"/>
    </row>
    <row r="48502" spans="14:36">
      <c r="N48502" s="36"/>
      <c r="R48502" s="5"/>
      <c r="W48502"/>
      <c r="Y48502" s="36"/>
      <c r="AA48502" s="5"/>
      <c r="AC48502" s="36"/>
      <c r="AD48502" s="36"/>
      <c r="AE48502"/>
      <c r="AF48502"/>
      <c r="AH48502" s="36"/>
      <c r="AJ48502"/>
    </row>
    <row r="48503" spans="14:36">
      <c r="N48503" s="36"/>
      <c r="R48503" s="5"/>
      <c r="W48503"/>
      <c r="Y48503" s="36"/>
      <c r="AA48503" s="5"/>
      <c r="AC48503" s="36"/>
      <c r="AD48503" s="36"/>
      <c r="AE48503"/>
      <c r="AF48503"/>
      <c r="AH48503" s="36"/>
      <c r="AJ48503"/>
    </row>
    <row r="48504" spans="14:36">
      <c r="N48504" s="36"/>
      <c r="R48504" s="5"/>
      <c r="W48504"/>
      <c r="Y48504" s="36"/>
      <c r="AA48504" s="5"/>
      <c r="AC48504" s="36"/>
      <c r="AD48504" s="36"/>
      <c r="AE48504"/>
      <c r="AF48504"/>
      <c r="AH48504" s="36"/>
      <c r="AJ48504"/>
    </row>
    <row r="48505" spans="14:36">
      <c r="N48505" s="36"/>
      <c r="R48505" s="5"/>
      <c r="W48505"/>
      <c r="Y48505" s="36"/>
      <c r="AA48505" s="5"/>
      <c r="AC48505" s="36"/>
      <c r="AD48505" s="36"/>
      <c r="AE48505"/>
      <c r="AF48505"/>
      <c r="AH48505" s="36"/>
      <c r="AJ48505"/>
    </row>
    <row r="48506" spans="14:36">
      <c r="N48506" s="36"/>
      <c r="R48506" s="5"/>
      <c r="W48506"/>
      <c r="Y48506" s="36"/>
      <c r="AA48506" s="5"/>
      <c r="AC48506" s="36"/>
      <c r="AD48506" s="36"/>
      <c r="AE48506"/>
      <c r="AF48506"/>
      <c r="AH48506" s="36"/>
      <c r="AJ48506"/>
    </row>
    <row r="48507" spans="14:36">
      <c r="N48507" s="36"/>
      <c r="R48507" s="5"/>
      <c r="W48507"/>
      <c r="Y48507" s="36"/>
      <c r="AA48507" s="5"/>
      <c r="AC48507" s="36"/>
      <c r="AD48507" s="36"/>
      <c r="AE48507"/>
      <c r="AF48507"/>
      <c r="AH48507" s="36"/>
      <c r="AJ48507"/>
    </row>
    <row r="48508" spans="14:36">
      <c r="N48508" s="36"/>
      <c r="R48508" s="5"/>
      <c r="W48508"/>
      <c r="Y48508" s="36"/>
      <c r="AA48508" s="5"/>
      <c r="AC48508" s="36"/>
      <c r="AD48508" s="36"/>
      <c r="AE48508"/>
      <c r="AF48508"/>
      <c r="AH48508" s="36"/>
      <c r="AJ48508"/>
    </row>
    <row r="48509" spans="14:36">
      <c r="N48509" s="36"/>
      <c r="R48509" s="5"/>
      <c r="W48509"/>
      <c r="Y48509" s="36"/>
      <c r="AA48509" s="5"/>
      <c r="AC48509" s="36"/>
      <c r="AD48509" s="36"/>
      <c r="AE48509"/>
      <c r="AF48509"/>
      <c r="AH48509" s="36"/>
      <c r="AJ48509"/>
    </row>
    <row r="48510" spans="14:36">
      <c r="N48510" s="36"/>
      <c r="R48510" s="5"/>
      <c r="W48510"/>
      <c r="Y48510" s="36"/>
      <c r="AA48510" s="5"/>
      <c r="AC48510" s="36"/>
      <c r="AD48510" s="36"/>
      <c r="AE48510"/>
      <c r="AF48510"/>
      <c r="AH48510" s="36"/>
      <c r="AJ48510"/>
    </row>
    <row r="48511" spans="14:36">
      <c r="N48511" s="36"/>
      <c r="R48511" s="5"/>
      <c r="W48511"/>
      <c r="Y48511" s="36"/>
      <c r="AA48511" s="5"/>
      <c r="AC48511" s="36"/>
      <c r="AD48511" s="36"/>
      <c r="AE48511"/>
      <c r="AF48511"/>
      <c r="AH48511" s="36"/>
      <c r="AJ48511"/>
    </row>
    <row r="48512" spans="14:36">
      <c r="N48512" s="36"/>
      <c r="R48512" s="5"/>
      <c r="W48512"/>
      <c r="Y48512" s="36"/>
      <c r="AA48512" s="5"/>
      <c r="AC48512" s="36"/>
      <c r="AD48512" s="36"/>
      <c r="AE48512"/>
      <c r="AF48512"/>
      <c r="AH48512" s="36"/>
      <c r="AJ48512"/>
    </row>
    <row r="48513" spans="14:36">
      <c r="N48513" s="36"/>
      <c r="R48513" s="5"/>
      <c r="W48513"/>
      <c r="Y48513" s="36"/>
      <c r="AA48513" s="5"/>
      <c r="AC48513" s="36"/>
      <c r="AD48513" s="36"/>
      <c r="AE48513"/>
      <c r="AF48513"/>
      <c r="AH48513" s="36"/>
      <c r="AJ48513"/>
    </row>
    <row r="48514" spans="14:36">
      <c r="N48514" s="36"/>
      <c r="R48514" s="5"/>
      <c r="W48514"/>
      <c r="Y48514" s="36"/>
      <c r="AA48514" s="5"/>
      <c r="AC48514" s="36"/>
      <c r="AD48514" s="36"/>
      <c r="AE48514"/>
      <c r="AF48514"/>
      <c r="AH48514" s="36"/>
      <c r="AJ48514"/>
    </row>
    <row r="48515" spans="14:36">
      <c r="N48515" s="36"/>
      <c r="R48515" s="5"/>
      <c r="W48515"/>
      <c r="Y48515" s="36"/>
      <c r="AA48515" s="5"/>
      <c r="AC48515" s="36"/>
      <c r="AD48515" s="36"/>
      <c r="AE48515"/>
      <c r="AF48515"/>
      <c r="AH48515" s="36"/>
      <c r="AJ48515"/>
    </row>
    <row r="48516" spans="14:36">
      <c r="N48516" s="36"/>
      <c r="R48516" s="5"/>
      <c r="W48516"/>
      <c r="Y48516" s="36"/>
      <c r="AA48516" s="5"/>
      <c r="AC48516" s="36"/>
      <c r="AD48516" s="36"/>
      <c r="AE48516"/>
      <c r="AF48516"/>
      <c r="AH48516" s="36"/>
      <c r="AJ48516"/>
    </row>
    <row r="48517" spans="14:36">
      <c r="N48517" s="36"/>
      <c r="R48517" s="5"/>
      <c r="W48517"/>
      <c r="Y48517" s="36"/>
      <c r="AA48517" s="5"/>
      <c r="AC48517" s="36"/>
      <c r="AD48517" s="36"/>
      <c r="AE48517"/>
      <c r="AF48517"/>
      <c r="AH48517" s="36"/>
      <c r="AJ48517"/>
    </row>
    <row r="48518" spans="14:36">
      <c r="N48518" s="36"/>
      <c r="R48518" s="5"/>
      <c r="W48518"/>
      <c r="Y48518" s="36"/>
      <c r="AA48518" s="5"/>
      <c r="AC48518" s="36"/>
      <c r="AD48518" s="36"/>
      <c r="AE48518"/>
      <c r="AF48518"/>
      <c r="AH48518" s="36"/>
      <c r="AJ48518"/>
    </row>
    <row r="48519" spans="14:36">
      <c r="N48519" s="36"/>
      <c r="R48519" s="5"/>
      <c r="W48519"/>
      <c r="Y48519" s="36"/>
      <c r="AA48519" s="5"/>
      <c r="AC48519" s="36"/>
      <c r="AD48519" s="36"/>
      <c r="AE48519"/>
      <c r="AF48519"/>
      <c r="AH48519" s="36"/>
      <c r="AJ48519"/>
    </row>
    <row r="48520" spans="14:36">
      <c r="N48520" s="36"/>
      <c r="R48520" s="5"/>
      <c r="W48520"/>
      <c r="Y48520" s="36"/>
      <c r="AA48520" s="5"/>
      <c r="AC48520" s="36"/>
      <c r="AD48520" s="36"/>
      <c r="AE48520"/>
      <c r="AF48520"/>
      <c r="AH48520" s="36"/>
      <c r="AJ48520"/>
    </row>
    <row r="48521" spans="14:36">
      <c r="N48521" s="36"/>
      <c r="R48521" s="5"/>
      <c r="W48521"/>
      <c r="Y48521" s="36"/>
      <c r="AA48521" s="5"/>
      <c r="AC48521" s="36"/>
      <c r="AD48521" s="36"/>
      <c r="AE48521"/>
      <c r="AF48521"/>
      <c r="AH48521" s="36"/>
      <c r="AJ48521"/>
    </row>
    <row r="48522" spans="14:36">
      <c r="N48522" s="36"/>
      <c r="R48522" s="5"/>
      <c r="W48522"/>
      <c r="Y48522" s="36"/>
      <c r="AA48522" s="5"/>
      <c r="AC48522" s="36"/>
      <c r="AD48522" s="36"/>
      <c r="AE48522"/>
      <c r="AF48522"/>
      <c r="AH48522" s="36"/>
      <c r="AJ48522"/>
    </row>
    <row r="48523" spans="14:36">
      <c r="N48523" s="36"/>
      <c r="R48523" s="5"/>
      <c r="W48523"/>
      <c r="Y48523" s="36"/>
      <c r="AA48523" s="5"/>
      <c r="AC48523" s="36"/>
      <c r="AD48523" s="36"/>
      <c r="AE48523"/>
      <c r="AF48523"/>
      <c r="AH48523" s="36"/>
      <c r="AJ48523"/>
    </row>
    <row r="48524" spans="14:36">
      <c r="N48524" s="36"/>
      <c r="R48524" s="5"/>
      <c r="W48524"/>
      <c r="Y48524" s="36"/>
      <c r="AA48524" s="5"/>
      <c r="AC48524" s="36"/>
      <c r="AD48524" s="36"/>
      <c r="AE48524"/>
      <c r="AF48524"/>
      <c r="AH48524" s="36"/>
      <c r="AJ48524"/>
    </row>
    <row r="48525" spans="14:36">
      <c r="N48525" s="36"/>
      <c r="R48525" s="5"/>
      <c r="W48525"/>
      <c r="Y48525" s="36"/>
      <c r="AA48525" s="5"/>
      <c r="AC48525" s="36"/>
      <c r="AD48525" s="36"/>
      <c r="AE48525"/>
      <c r="AF48525"/>
      <c r="AH48525" s="36"/>
      <c r="AJ48525"/>
    </row>
    <row r="48526" spans="14:36">
      <c r="N48526" s="36"/>
      <c r="R48526" s="5"/>
      <c r="W48526"/>
      <c r="Y48526" s="36"/>
      <c r="AA48526" s="5"/>
      <c r="AC48526" s="36"/>
      <c r="AD48526" s="36"/>
      <c r="AE48526"/>
      <c r="AF48526"/>
      <c r="AH48526" s="36"/>
      <c r="AJ48526"/>
    </row>
    <row r="48527" spans="14:36">
      <c r="N48527" s="36"/>
      <c r="R48527" s="5"/>
      <c r="W48527"/>
      <c r="Y48527" s="36"/>
      <c r="AA48527" s="5"/>
      <c r="AC48527" s="36"/>
      <c r="AD48527" s="36"/>
      <c r="AE48527"/>
      <c r="AF48527"/>
      <c r="AH48527" s="36"/>
      <c r="AJ48527"/>
    </row>
    <row r="48528" spans="14:36">
      <c r="N48528" s="36"/>
      <c r="R48528" s="5"/>
      <c r="W48528"/>
      <c r="Y48528" s="36"/>
      <c r="AA48528" s="5"/>
      <c r="AC48528" s="36"/>
      <c r="AD48528" s="36"/>
      <c r="AE48528"/>
      <c r="AF48528"/>
      <c r="AH48528" s="36"/>
      <c r="AJ48528"/>
    </row>
    <row r="48529" spans="14:36">
      <c r="N48529" s="36"/>
      <c r="R48529" s="5"/>
      <c r="W48529"/>
      <c r="Y48529" s="36"/>
      <c r="AA48529" s="5"/>
      <c r="AC48529" s="36"/>
      <c r="AD48529" s="36"/>
      <c r="AE48529"/>
      <c r="AF48529"/>
      <c r="AH48529" s="36"/>
      <c r="AJ48529"/>
    </row>
    <row r="48530" spans="14:36">
      <c r="N48530" s="36"/>
      <c r="R48530" s="5"/>
      <c r="W48530"/>
      <c r="Y48530" s="36"/>
      <c r="AA48530" s="5"/>
      <c r="AC48530" s="36"/>
      <c r="AD48530" s="36"/>
      <c r="AE48530"/>
      <c r="AF48530"/>
      <c r="AH48530" s="36"/>
      <c r="AJ48530"/>
    </row>
    <row r="48531" spans="14:36">
      <c r="N48531" s="36"/>
      <c r="R48531" s="5"/>
      <c r="W48531"/>
      <c r="Y48531" s="36"/>
      <c r="AA48531" s="5"/>
      <c r="AC48531" s="36"/>
      <c r="AD48531" s="36"/>
      <c r="AE48531"/>
      <c r="AF48531"/>
      <c r="AH48531" s="36"/>
      <c r="AJ48531"/>
    </row>
    <row r="48532" spans="14:36">
      <c r="N48532" s="36"/>
      <c r="R48532" s="5"/>
      <c r="W48532"/>
      <c r="Y48532" s="36"/>
      <c r="AA48532" s="5"/>
      <c r="AC48532" s="36"/>
      <c r="AD48532" s="36"/>
      <c r="AE48532"/>
      <c r="AF48532"/>
      <c r="AH48532" s="36"/>
      <c r="AJ48532"/>
    </row>
    <row r="48533" spans="14:36">
      <c r="N48533" s="36"/>
      <c r="R48533" s="5"/>
      <c r="W48533"/>
      <c r="Y48533" s="36"/>
      <c r="AA48533" s="5"/>
      <c r="AC48533" s="36"/>
      <c r="AD48533" s="36"/>
      <c r="AE48533"/>
      <c r="AF48533"/>
      <c r="AH48533" s="36"/>
      <c r="AJ48533"/>
    </row>
    <row r="48534" spans="14:36">
      <c r="N48534" s="36"/>
      <c r="R48534" s="5"/>
      <c r="W48534"/>
      <c r="Y48534" s="36"/>
      <c r="AA48534" s="5"/>
      <c r="AC48534" s="36"/>
      <c r="AD48534" s="36"/>
      <c r="AE48534"/>
      <c r="AF48534"/>
      <c r="AH48534" s="36"/>
      <c r="AJ48534"/>
    </row>
    <row r="48535" spans="14:36">
      <c r="N48535" s="36"/>
      <c r="R48535" s="5"/>
      <c r="W48535"/>
      <c r="Y48535" s="36"/>
      <c r="AA48535" s="5"/>
      <c r="AC48535" s="36"/>
      <c r="AD48535" s="36"/>
      <c r="AE48535"/>
      <c r="AF48535"/>
      <c r="AH48535" s="36"/>
      <c r="AJ48535"/>
    </row>
    <row r="48536" spans="14:36">
      <c r="N48536" s="36"/>
      <c r="R48536" s="5"/>
      <c r="W48536"/>
      <c r="Y48536" s="36"/>
      <c r="AA48536" s="5"/>
      <c r="AC48536" s="36"/>
      <c r="AD48536" s="36"/>
      <c r="AE48536"/>
      <c r="AF48536"/>
      <c r="AH48536" s="36"/>
      <c r="AJ48536"/>
    </row>
    <row r="48537" spans="14:36">
      <c r="N48537" s="36"/>
      <c r="R48537" s="5"/>
      <c r="W48537"/>
      <c r="Y48537" s="36"/>
      <c r="AA48537" s="5"/>
      <c r="AC48537" s="36"/>
      <c r="AD48537" s="36"/>
      <c r="AE48537"/>
      <c r="AF48537"/>
      <c r="AH48537" s="36"/>
      <c r="AJ48537"/>
    </row>
    <row r="48538" spans="14:36">
      <c r="N48538" s="36"/>
      <c r="R48538" s="5"/>
      <c r="W48538"/>
      <c r="Y48538" s="36"/>
      <c r="AA48538" s="5"/>
      <c r="AC48538" s="36"/>
      <c r="AD48538" s="36"/>
      <c r="AE48538"/>
      <c r="AF48538"/>
      <c r="AH48538" s="36"/>
      <c r="AJ48538"/>
    </row>
    <row r="48539" spans="14:36">
      <c r="N48539" s="36"/>
      <c r="R48539" s="5"/>
      <c r="W48539"/>
      <c r="Y48539" s="36"/>
      <c r="AA48539" s="5"/>
      <c r="AC48539" s="36"/>
      <c r="AD48539" s="36"/>
      <c r="AE48539"/>
      <c r="AF48539"/>
      <c r="AH48539" s="36"/>
      <c r="AJ48539"/>
    </row>
    <row r="48540" spans="14:36">
      <c r="N48540" s="36"/>
      <c r="R48540" s="5"/>
      <c r="W48540"/>
      <c r="Y48540" s="36"/>
      <c r="AA48540" s="5"/>
      <c r="AC48540" s="36"/>
      <c r="AD48540" s="36"/>
      <c r="AE48540"/>
      <c r="AF48540"/>
      <c r="AH48540" s="36"/>
      <c r="AJ48540"/>
    </row>
    <row r="48541" spans="14:36">
      <c r="N48541" s="36"/>
      <c r="R48541" s="5"/>
      <c r="W48541"/>
      <c r="Y48541" s="36"/>
      <c r="AA48541" s="5"/>
      <c r="AC48541" s="36"/>
      <c r="AD48541" s="36"/>
      <c r="AE48541"/>
      <c r="AF48541"/>
      <c r="AH48541" s="36"/>
      <c r="AJ48541"/>
    </row>
    <row r="48542" spans="14:36">
      <c r="N48542" s="36"/>
      <c r="R48542" s="5"/>
      <c r="W48542"/>
      <c r="Y48542" s="36"/>
      <c r="AA48542" s="5"/>
      <c r="AC48542" s="36"/>
      <c r="AD48542" s="36"/>
      <c r="AE48542"/>
      <c r="AF48542"/>
      <c r="AH48542" s="36"/>
      <c r="AJ48542"/>
    </row>
    <row r="48543" spans="14:36">
      <c r="N48543" s="36"/>
      <c r="R48543" s="5"/>
      <c r="W48543"/>
      <c r="Y48543" s="36"/>
      <c r="AA48543" s="5"/>
      <c r="AC48543" s="36"/>
      <c r="AD48543" s="36"/>
      <c r="AE48543"/>
      <c r="AF48543"/>
      <c r="AH48543" s="36"/>
      <c r="AJ48543"/>
    </row>
    <row r="48544" spans="14:36">
      <c r="N48544" s="36"/>
      <c r="R48544" s="5"/>
      <c r="W48544"/>
      <c r="Y48544" s="36"/>
      <c r="AA48544" s="5"/>
      <c r="AC48544" s="36"/>
      <c r="AD48544" s="36"/>
      <c r="AE48544"/>
      <c r="AF48544"/>
      <c r="AH48544" s="36"/>
      <c r="AJ48544"/>
    </row>
    <row r="48545" spans="14:36">
      <c r="N48545" s="36"/>
      <c r="R48545" s="5"/>
      <c r="W48545"/>
      <c r="Y48545" s="36"/>
      <c r="AA48545" s="5"/>
      <c r="AC48545" s="36"/>
      <c r="AD48545" s="36"/>
      <c r="AE48545"/>
      <c r="AF48545"/>
      <c r="AH48545" s="36"/>
      <c r="AJ48545"/>
    </row>
    <row r="48546" spans="14:36">
      <c r="N48546" s="36"/>
      <c r="R48546" s="5"/>
      <c r="W48546"/>
      <c r="Y48546" s="36"/>
      <c r="AA48546" s="5"/>
      <c r="AC48546" s="36"/>
      <c r="AD48546" s="36"/>
      <c r="AE48546"/>
      <c r="AF48546"/>
      <c r="AH48546" s="36"/>
      <c r="AJ48546"/>
    </row>
    <row r="48547" spans="14:36">
      <c r="N48547" s="36"/>
      <c r="R48547" s="5"/>
      <c r="W48547"/>
      <c r="Y48547" s="36"/>
      <c r="AA48547" s="5"/>
      <c r="AC48547" s="36"/>
      <c r="AD48547" s="36"/>
      <c r="AE48547"/>
      <c r="AF48547"/>
      <c r="AH48547" s="36"/>
      <c r="AJ48547"/>
    </row>
    <row r="48548" spans="14:36">
      <c r="N48548" s="36"/>
      <c r="R48548" s="5"/>
      <c r="W48548"/>
      <c r="Y48548" s="36"/>
      <c r="AA48548" s="5"/>
      <c r="AC48548" s="36"/>
      <c r="AD48548" s="36"/>
      <c r="AE48548"/>
      <c r="AF48548"/>
      <c r="AH48548" s="36"/>
      <c r="AJ48548"/>
    </row>
    <row r="48549" spans="14:36">
      <c r="N48549" s="36"/>
      <c r="R48549" s="5"/>
      <c r="W48549"/>
      <c r="Y48549" s="36"/>
      <c r="AA48549" s="5"/>
      <c r="AC48549" s="36"/>
      <c r="AD48549" s="36"/>
      <c r="AE48549"/>
      <c r="AF48549"/>
      <c r="AH48549" s="36"/>
      <c r="AJ48549"/>
    </row>
    <row r="48550" spans="14:36">
      <c r="N48550" s="36"/>
      <c r="R48550" s="5"/>
      <c r="W48550"/>
      <c r="Y48550" s="36"/>
      <c r="AA48550" s="5"/>
      <c r="AC48550" s="36"/>
      <c r="AD48550" s="36"/>
      <c r="AE48550"/>
      <c r="AF48550"/>
      <c r="AH48550" s="36"/>
      <c r="AJ48550"/>
    </row>
    <row r="48551" spans="14:36">
      <c r="N48551" s="36"/>
      <c r="R48551" s="5"/>
      <c r="W48551"/>
      <c r="Y48551" s="36"/>
      <c r="AA48551" s="5"/>
      <c r="AC48551" s="36"/>
      <c r="AD48551" s="36"/>
      <c r="AE48551"/>
      <c r="AF48551"/>
      <c r="AH48551" s="36"/>
      <c r="AJ48551"/>
    </row>
    <row r="48552" spans="14:36">
      <c r="N48552" s="36"/>
      <c r="R48552" s="5"/>
      <c r="W48552"/>
      <c r="Y48552" s="36"/>
      <c r="AA48552" s="5"/>
      <c r="AC48552" s="36"/>
      <c r="AD48552" s="36"/>
      <c r="AE48552"/>
      <c r="AF48552"/>
      <c r="AH48552" s="36"/>
      <c r="AJ48552"/>
    </row>
    <row r="48553" spans="14:36">
      <c r="N48553" s="36"/>
      <c r="R48553" s="5"/>
      <c r="W48553"/>
      <c r="Y48553" s="36"/>
      <c r="AA48553" s="5"/>
      <c r="AC48553" s="36"/>
      <c r="AD48553" s="36"/>
      <c r="AE48553"/>
      <c r="AF48553"/>
      <c r="AH48553" s="36"/>
      <c r="AJ48553"/>
    </row>
    <row r="48554" spans="14:36">
      <c r="N48554" s="36"/>
      <c r="R48554" s="5"/>
      <c r="W48554"/>
      <c r="Y48554" s="36"/>
      <c r="AA48554" s="5"/>
      <c r="AC48554" s="36"/>
      <c r="AD48554" s="36"/>
      <c r="AE48554"/>
      <c r="AF48554"/>
      <c r="AH48554" s="36"/>
      <c r="AJ48554"/>
    </row>
    <row r="48555" spans="14:36">
      <c r="N48555" s="36"/>
      <c r="R48555" s="5"/>
      <c r="W48555"/>
      <c r="Y48555" s="36"/>
      <c r="AA48555" s="5"/>
      <c r="AC48555" s="36"/>
      <c r="AD48555" s="36"/>
      <c r="AE48555"/>
      <c r="AF48555"/>
      <c r="AH48555" s="36"/>
      <c r="AJ48555"/>
    </row>
    <row r="48556" spans="14:36">
      <c r="N48556" s="36"/>
      <c r="R48556" s="5"/>
      <c r="W48556"/>
      <c r="Y48556" s="36"/>
      <c r="AA48556" s="5"/>
      <c r="AC48556" s="36"/>
      <c r="AD48556" s="36"/>
      <c r="AE48556"/>
      <c r="AF48556"/>
      <c r="AH48556" s="36"/>
      <c r="AJ48556"/>
    </row>
    <row r="48557" spans="14:36">
      <c r="N48557" s="36"/>
      <c r="R48557" s="5"/>
      <c r="W48557"/>
      <c r="Y48557" s="36"/>
      <c r="AA48557" s="5"/>
      <c r="AC48557" s="36"/>
      <c r="AD48557" s="36"/>
      <c r="AE48557"/>
      <c r="AF48557"/>
      <c r="AH48557" s="36"/>
      <c r="AJ48557"/>
    </row>
    <row r="48558" spans="14:36">
      <c r="N48558" s="36"/>
      <c r="R48558" s="5"/>
      <c r="W48558"/>
      <c r="Y48558" s="36"/>
      <c r="AA48558" s="5"/>
      <c r="AC48558" s="36"/>
      <c r="AD48558" s="36"/>
      <c r="AE48558"/>
      <c r="AF48558"/>
      <c r="AH48558" s="36"/>
      <c r="AJ48558"/>
    </row>
    <row r="48559" spans="14:36">
      <c r="N48559" s="36"/>
      <c r="R48559" s="5"/>
      <c r="W48559"/>
      <c r="Y48559" s="36"/>
      <c r="AA48559" s="5"/>
      <c r="AC48559" s="36"/>
      <c r="AD48559" s="36"/>
      <c r="AE48559"/>
      <c r="AF48559"/>
      <c r="AH48559" s="36"/>
      <c r="AJ48559"/>
    </row>
    <row r="48560" spans="14:36">
      <c r="N48560" s="36"/>
      <c r="R48560" s="5"/>
      <c r="W48560"/>
      <c r="Y48560" s="36"/>
      <c r="AA48560" s="5"/>
      <c r="AC48560" s="36"/>
      <c r="AD48560" s="36"/>
      <c r="AE48560"/>
      <c r="AF48560"/>
      <c r="AH48560" s="36"/>
      <c r="AJ48560"/>
    </row>
    <row r="48561" spans="14:36">
      <c r="N48561" s="36"/>
      <c r="R48561" s="5"/>
      <c r="W48561"/>
      <c r="Y48561" s="36"/>
      <c r="AA48561" s="5"/>
      <c r="AC48561" s="36"/>
      <c r="AD48561" s="36"/>
      <c r="AE48561"/>
      <c r="AF48561"/>
      <c r="AH48561" s="36"/>
      <c r="AJ48561"/>
    </row>
    <row r="48562" spans="14:36">
      <c r="N48562" s="36"/>
      <c r="R48562" s="5"/>
      <c r="W48562"/>
      <c r="Y48562" s="36"/>
      <c r="AA48562" s="5"/>
      <c r="AC48562" s="36"/>
      <c r="AD48562" s="36"/>
      <c r="AE48562"/>
      <c r="AF48562"/>
      <c r="AH48562" s="36"/>
      <c r="AJ48562"/>
    </row>
    <row r="48563" spans="14:36">
      <c r="N48563" s="36"/>
      <c r="R48563" s="5"/>
      <c r="W48563"/>
      <c r="Y48563" s="36"/>
      <c r="AA48563" s="5"/>
      <c r="AC48563" s="36"/>
      <c r="AD48563" s="36"/>
      <c r="AE48563"/>
      <c r="AF48563"/>
      <c r="AH48563" s="36"/>
      <c r="AJ48563"/>
    </row>
    <row r="48564" spans="14:36">
      <c r="N48564" s="36"/>
      <c r="R48564" s="5"/>
      <c r="W48564"/>
      <c r="Y48564" s="36"/>
      <c r="AA48564" s="5"/>
      <c r="AC48564" s="36"/>
      <c r="AD48564" s="36"/>
      <c r="AE48564"/>
      <c r="AF48564"/>
      <c r="AH48564" s="36"/>
      <c r="AJ48564"/>
    </row>
    <row r="48565" spans="14:36">
      <c r="N48565" s="36"/>
      <c r="R48565" s="5"/>
      <c r="W48565"/>
      <c r="Y48565" s="36"/>
      <c r="AA48565" s="5"/>
      <c r="AC48565" s="36"/>
      <c r="AD48565" s="36"/>
      <c r="AE48565"/>
      <c r="AF48565"/>
      <c r="AH48565" s="36"/>
      <c r="AJ48565"/>
    </row>
    <row r="48566" spans="14:36">
      <c r="N48566" s="36"/>
      <c r="R48566" s="5"/>
      <c r="W48566"/>
      <c r="Y48566" s="36"/>
      <c r="AA48566" s="5"/>
      <c r="AC48566" s="36"/>
      <c r="AD48566" s="36"/>
      <c r="AE48566"/>
      <c r="AF48566"/>
      <c r="AH48566" s="36"/>
      <c r="AJ48566"/>
    </row>
    <row r="48567" spans="14:36">
      <c r="N48567" s="36"/>
      <c r="R48567" s="5"/>
      <c r="W48567"/>
      <c r="Y48567" s="36"/>
      <c r="AA48567" s="5"/>
      <c r="AC48567" s="36"/>
      <c r="AD48567" s="36"/>
      <c r="AE48567"/>
      <c r="AF48567"/>
      <c r="AH48567" s="36"/>
      <c r="AJ48567"/>
    </row>
    <row r="48568" spans="14:36">
      <c r="N48568" s="36"/>
      <c r="R48568" s="5"/>
      <c r="W48568"/>
      <c r="Y48568" s="36"/>
      <c r="AA48568" s="5"/>
      <c r="AC48568" s="36"/>
      <c r="AD48568" s="36"/>
      <c r="AE48568"/>
      <c r="AF48568"/>
      <c r="AH48568" s="36"/>
      <c r="AJ48568"/>
    </row>
    <row r="48569" spans="14:36">
      <c r="N48569" s="36"/>
      <c r="R48569" s="5"/>
      <c r="W48569"/>
      <c r="Y48569" s="36"/>
      <c r="AA48569" s="5"/>
      <c r="AC48569" s="36"/>
      <c r="AD48569" s="36"/>
      <c r="AE48569"/>
      <c r="AF48569"/>
      <c r="AH48569" s="36"/>
      <c r="AJ48569"/>
    </row>
    <row r="48570" spans="14:36">
      <c r="N48570" s="36"/>
      <c r="R48570" s="5"/>
      <c r="W48570"/>
      <c r="Y48570" s="36"/>
      <c r="AA48570" s="5"/>
      <c r="AC48570" s="36"/>
      <c r="AD48570" s="36"/>
      <c r="AE48570"/>
      <c r="AF48570"/>
      <c r="AH48570" s="36"/>
      <c r="AJ48570"/>
    </row>
    <row r="48571" spans="14:36">
      <c r="N48571" s="36"/>
      <c r="R48571" s="5"/>
      <c r="W48571"/>
      <c r="Y48571" s="36"/>
      <c r="AA48571" s="5"/>
      <c r="AC48571" s="36"/>
      <c r="AD48571" s="36"/>
      <c r="AE48571"/>
      <c r="AF48571"/>
      <c r="AH48571" s="36"/>
      <c r="AJ48571"/>
    </row>
    <row r="48572" spans="14:36">
      <c r="N48572" s="36"/>
      <c r="R48572" s="5"/>
      <c r="W48572"/>
      <c r="Y48572" s="36"/>
      <c r="AA48572" s="5"/>
      <c r="AC48572" s="36"/>
      <c r="AD48572" s="36"/>
      <c r="AE48572"/>
      <c r="AF48572"/>
      <c r="AH48572" s="36"/>
      <c r="AJ48572"/>
    </row>
    <row r="48573" spans="14:36">
      <c r="N48573" s="36"/>
      <c r="R48573" s="5"/>
      <c r="W48573"/>
      <c r="Y48573" s="36"/>
      <c r="AA48573" s="5"/>
      <c r="AC48573" s="36"/>
      <c r="AD48573" s="36"/>
      <c r="AE48573"/>
      <c r="AF48573"/>
      <c r="AH48573" s="36"/>
      <c r="AJ48573"/>
    </row>
    <row r="48574" spans="14:36">
      <c r="N48574" s="36"/>
      <c r="R48574" s="5"/>
      <c r="W48574"/>
      <c r="Y48574" s="36"/>
      <c r="AA48574" s="5"/>
      <c r="AC48574" s="36"/>
      <c r="AD48574" s="36"/>
      <c r="AE48574"/>
      <c r="AF48574"/>
      <c r="AH48574" s="36"/>
      <c r="AJ48574"/>
    </row>
    <row r="48575" spans="14:36">
      <c r="N48575" s="36"/>
      <c r="R48575" s="5"/>
      <c r="W48575"/>
      <c r="Y48575" s="36"/>
      <c r="AA48575" s="5"/>
      <c r="AC48575" s="36"/>
      <c r="AD48575" s="36"/>
      <c r="AE48575"/>
      <c r="AF48575"/>
      <c r="AH48575" s="36"/>
      <c r="AJ48575"/>
    </row>
    <row r="48576" spans="14:36">
      <c r="N48576" s="36"/>
      <c r="R48576" s="5"/>
      <c r="W48576"/>
      <c r="Y48576" s="36"/>
      <c r="AA48576" s="5"/>
      <c r="AC48576" s="36"/>
      <c r="AD48576" s="36"/>
      <c r="AE48576"/>
      <c r="AF48576"/>
      <c r="AH48576" s="36"/>
      <c r="AJ48576"/>
    </row>
    <row r="48577" spans="14:36">
      <c r="N48577" s="36"/>
      <c r="R48577" s="5"/>
      <c r="W48577"/>
      <c r="Y48577" s="36"/>
      <c r="AA48577" s="5"/>
      <c r="AC48577" s="36"/>
      <c r="AD48577" s="36"/>
      <c r="AE48577"/>
      <c r="AF48577"/>
      <c r="AH48577" s="36"/>
      <c r="AJ48577"/>
    </row>
    <row r="48578" spans="14:36">
      <c r="N48578" s="36"/>
      <c r="R48578" s="5"/>
      <c r="W48578"/>
      <c r="Y48578" s="36"/>
      <c r="AA48578" s="5"/>
      <c r="AC48578" s="36"/>
      <c r="AD48578" s="36"/>
      <c r="AE48578"/>
      <c r="AF48578"/>
      <c r="AH48578" s="36"/>
      <c r="AJ48578"/>
    </row>
    <row r="48579" spans="14:36">
      <c r="N48579" s="36"/>
      <c r="R48579" s="5"/>
      <c r="W48579"/>
      <c r="Y48579" s="36"/>
      <c r="AA48579" s="5"/>
      <c r="AC48579" s="36"/>
      <c r="AD48579" s="36"/>
      <c r="AE48579"/>
      <c r="AF48579"/>
      <c r="AH48579" s="36"/>
      <c r="AJ48579"/>
    </row>
    <row r="48580" spans="14:36">
      <c r="N48580" s="36"/>
      <c r="R48580" s="5"/>
      <c r="W48580"/>
      <c r="Y48580" s="36"/>
      <c r="AA48580" s="5"/>
      <c r="AC48580" s="36"/>
      <c r="AD48580" s="36"/>
      <c r="AE48580"/>
      <c r="AF48580"/>
      <c r="AH48580" s="36"/>
      <c r="AJ48580"/>
    </row>
    <row r="48581" spans="14:36">
      <c r="N48581" s="36"/>
      <c r="R48581" s="5"/>
      <c r="W48581"/>
      <c r="Y48581" s="36"/>
      <c r="AA48581" s="5"/>
      <c r="AC48581" s="36"/>
      <c r="AD48581" s="36"/>
      <c r="AE48581"/>
      <c r="AF48581"/>
      <c r="AH48581" s="36"/>
      <c r="AJ48581"/>
    </row>
    <row r="48582" spans="14:36">
      <c r="N48582" s="36"/>
      <c r="R48582" s="5"/>
      <c r="W48582"/>
      <c r="Y48582" s="36"/>
      <c r="AA48582" s="5"/>
      <c r="AC48582" s="36"/>
      <c r="AD48582" s="36"/>
      <c r="AE48582"/>
      <c r="AF48582"/>
      <c r="AH48582" s="36"/>
      <c r="AJ48582"/>
    </row>
    <row r="48583" spans="14:36">
      <c r="N48583" s="36"/>
      <c r="R48583" s="5"/>
      <c r="W48583"/>
      <c r="Y48583" s="36"/>
      <c r="AA48583" s="5"/>
      <c r="AC48583" s="36"/>
      <c r="AD48583" s="36"/>
      <c r="AE48583"/>
      <c r="AF48583"/>
      <c r="AH48583" s="36"/>
      <c r="AJ48583"/>
    </row>
    <row r="48584" spans="14:36">
      <c r="N48584" s="36"/>
      <c r="R48584" s="5"/>
      <c r="W48584"/>
      <c r="Y48584" s="36"/>
      <c r="AA48584" s="5"/>
      <c r="AC48584" s="36"/>
      <c r="AD48584" s="36"/>
      <c r="AE48584"/>
      <c r="AF48584"/>
      <c r="AH48584" s="36"/>
      <c r="AJ48584"/>
    </row>
    <row r="48585" spans="14:36">
      <c r="N48585" s="36"/>
      <c r="R48585" s="5"/>
      <c r="W48585"/>
      <c r="Y48585" s="36"/>
      <c r="AA48585" s="5"/>
      <c r="AC48585" s="36"/>
      <c r="AD48585" s="36"/>
      <c r="AE48585"/>
      <c r="AF48585"/>
      <c r="AH48585" s="36"/>
      <c r="AJ48585"/>
    </row>
    <row r="48586" spans="14:36">
      <c r="N48586" s="36"/>
      <c r="R48586" s="5"/>
      <c r="W48586"/>
      <c r="Y48586" s="36"/>
      <c r="AA48586" s="5"/>
      <c r="AC48586" s="36"/>
      <c r="AD48586" s="36"/>
      <c r="AE48586"/>
      <c r="AF48586"/>
      <c r="AH48586" s="36"/>
      <c r="AJ48586"/>
    </row>
    <row r="48587" spans="14:36">
      <c r="N48587" s="36"/>
      <c r="R48587" s="5"/>
      <c r="W48587"/>
      <c r="Y48587" s="36"/>
      <c r="AA48587" s="5"/>
      <c r="AC48587" s="36"/>
      <c r="AD48587" s="36"/>
      <c r="AE48587"/>
      <c r="AF48587"/>
      <c r="AH48587" s="36"/>
      <c r="AJ48587"/>
    </row>
    <row r="48588" spans="14:36">
      <c r="N48588" s="36"/>
      <c r="R48588" s="5"/>
      <c r="W48588"/>
      <c r="Y48588" s="36"/>
      <c r="AA48588" s="5"/>
      <c r="AC48588" s="36"/>
      <c r="AD48588" s="36"/>
      <c r="AE48588"/>
      <c r="AF48588"/>
      <c r="AH48588" s="36"/>
      <c r="AJ48588"/>
    </row>
    <row r="48589" spans="14:36">
      <c r="N48589" s="36"/>
      <c r="R48589" s="5"/>
      <c r="W48589"/>
      <c r="Y48589" s="36"/>
      <c r="AA48589" s="5"/>
      <c r="AC48589" s="36"/>
      <c r="AD48589" s="36"/>
      <c r="AE48589"/>
      <c r="AF48589"/>
      <c r="AH48589" s="36"/>
      <c r="AJ48589"/>
    </row>
    <row r="48590" spans="14:36">
      <c r="N48590" s="36"/>
      <c r="R48590" s="5"/>
      <c r="W48590"/>
      <c r="Y48590" s="36"/>
      <c r="AA48590" s="5"/>
      <c r="AC48590" s="36"/>
      <c r="AD48590" s="36"/>
      <c r="AE48590"/>
      <c r="AF48590"/>
      <c r="AH48590" s="36"/>
      <c r="AJ48590"/>
    </row>
    <row r="48591" spans="14:36">
      <c r="N48591" s="36"/>
      <c r="R48591" s="5"/>
      <c r="W48591"/>
      <c r="Y48591" s="36"/>
      <c r="AA48591" s="5"/>
      <c r="AC48591" s="36"/>
      <c r="AD48591" s="36"/>
      <c r="AE48591"/>
      <c r="AF48591"/>
      <c r="AH48591" s="36"/>
      <c r="AJ48591"/>
    </row>
    <row r="48592" spans="14:36">
      <c r="N48592" s="36"/>
      <c r="R48592" s="5"/>
      <c r="W48592"/>
      <c r="Y48592" s="36"/>
      <c r="AA48592" s="5"/>
      <c r="AC48592" s="36"/>
      <c r="AD48592" s="36"/>
      <c r="AE48592"/>
      <c r="AF48592"/>
      <c r="AH48592" s="36"/>
      <c r="AJ48592"/>
    </row>
    <row r="48593" spans="14:36">
      <c r="N48593" s="36"/>
      <c r="R48593" s="5"/>
      <c r="W48593"/>
      <c r="Y48593" s="36"/>
      <c r="AA48593" s="5"/>
      <c r="AC48593" s="36"/>
      <c r="AD48593" s="36"/>
      <c r="AE48593"/>
      <c r="AF48593"/>
      <c r="AH48593" s="36"/>
      <c r="AJ48593"/>
    </row>
    <row r="48594" spans="14:36">
      <c r="N48594" s="36"/>
      <c r="R48594" s="5"/>
      <c r="W48594"/>
      <c r="Y48594" s="36"/>
      <c r="AA48594" s="5"/>
      <c r="AC48594" s="36"/>
      <c r="AD48594" s="36"/>
      <c r="AE48594"/>
      <c r="AF48594"/>
      <c r="AH48594" s="36"/>
      <c r="AJ48594"/>
    </row>
    <row r="48595" spans="14:36">
      <c r="N48595" s="36"/>
      <c r="R48595" s="5"/>
      <c r="W48595"/>
      <c r="Y48595" s="36"/>
      <c r="AA48595" s="5"/>
      <c r="AC48595" s="36"/>
      <c r="AD48595" s="36"/>
      <c r="AE48595"/>
      <c r="AF48595"/>
      <c r="AH48595" s="36"/>
      <c r="AJ48595"/>
    </row>
    <row r="48596" spans="14:36">
      <c r="N48596" s="36"/>
      <c r="R48596" s="5"/>
      <c r="W48596"/>
      <c r="Y48596" s="36"/>
      <c r="AA48596" s="5"/>
      <c r="AC48596" s="36"/>
      <c r="AD48596" s="36"/>
      <c r="AE48596"/>
      <c r="AF48596"/>
      <c r="AH48596" s="36"/>
      <c r="AJ48596"/>
    </row>
    <row r="48597" spans="14:36">
      <c r="N48597" s="36"/>
      <c r="R48597" s="5"/>
      <c r="W48597"/>
      <c r="Y48597" s="36"/>
      <c r="AA48597" s="5"/>
      <c r="AC48597" s="36"/>
      <c r="AD48597" s="36"/>
      <c r="AE48597"/>
      <c r="AF48597"/>
      <c r="AH48597" s="36"/>
      <c r="AJ48597"/>
    </row>
    <row r="48598" spans="14:36">
      <c r="N48598" s="36"/>
      <c r="R48598" s="5"/>
      <c r="W48598"/>
      <c r="Y48598" s="36"/>
      <c r="AA48598" s="5"/>
      <c r="AC48598" s="36"/>
      <c r="AD48598" s="36"/>
      <c r="AE48598"/>
      <c r="AF48598"/>
      <c r="AH48598" s="36"/>
      <c r="AJ48598"/>
    </row>
    <row r="48599" spans="14:36">
      <c r="N48599" s="36"/>
      <c r="R48599" s="5"/>
      <c r="W48599"/>
      <c r="Y48599" s="36"/>
      <c r="AA48599" s="5"/>
      <c r="AC48599" s="36"/>
      <c r="AD48599" s="36"/>
      <c r="AE48599"/>
      <c r="AF48599"/>
      <c r="AH48599" s="36"/>
      <c r="AJ48599"/>
    </row>
    <row r="48600" spans="14:36">
      <c r="N48600" s="36"/>
      <c r="R48600" s="5"/>
      <c r="W48600"/>
      <c r="Y48600" s="36"/>
      <c r="AA48600" s="5"/>
      <c r="AC48600" s="36"/>
      <c r="AD48600" s="36"/>
      <c r="AE48600"/>
      <c r="AF48600"/>
      <c r="AH48600" s="36"/>
      <c r="AJ48600"/>
    </row>
    <row r="48601" spans="14:36">
      <c r="N48601" s="36"/>
      <c r="R48601" s="5"/>
      <c r="W48601"/>
      <c r="Y48601" s="36"/>
      <c r="AA48601" s="5"/>
      <c r="AC48601" s="36"/>
      <c r="AD48601" s="36"/>
      <c r="AE48601"/>
      <c r="AF48601"/>
      <c r="AH48601" s="36"/>
      <c r="AJ48601"/>
    </row>
    <row r="48602" spans="14:36">
      <c r="N48602" s="36"/>
      <c r="R48602" s="5"/>
      <c r="W48602"/>
      <c r="Y48602" s="36"/>
      <c r="AA48602" s="5"/>
      <c r="AC48602" s="36"/>
      <c r="AD48602" s="36"/>
      <c r="AE48602"/>
      <c r="AF48602"/>
      <c r="AH48602" s="36"/>
      <c r="AJ48602"/>
    </row>
    <row r="48603" spans="14:36">
      <c r="N48603" s="36"/>
      <c r="R48603" s="5"/>
      <c r="W48603"/>
      <c r="Y48603" s="36"/>
      <c r="AA48603" s="5"/>
      <c r="AC48603" s="36"/>
      <c r="AD48603" s="36"/>
      <c r="AE48603"/>
      <c r="AF48603"/>
      <c r="AH48603" s="36"/>
      <c r="AJ48603"/>
    </row>
    <row r="48604" spans="14:36">
      <c r="N48604" s="36"/>
      <c r="R48604" s="5"/>
      <c r="W48604"/>
      <c r="Y48604" s="36"/>
      <c r="AA48604" s="5"/>
      <c r="AC48604" s="36"/>
      <c r="AD48604" s="36"/>
      <c r="AE48604"/>
      <c r="AF48604"/>
      <c r="AH48604" s="36"/>
      <c r="AJ48604"/>
    </row>
    <row r="48605" spans="14:36">
      <c r="N48605" s="36"/>
      <c r="R48605" s="5"/>
      <c r="W48605"/>
      <c r="Y48605" s="36"/>
      <c r="AA48605" s="5"/>
      <c r="AC48605" s="36"/>
      <c r="AD48605" s="36"/>
      <c r="AE48605"/>
      <c r="AF48605"/>
      <c r="AH48605" s="36"/>
      <c r="AJ48605"/>
    </row>
    <row r="48606" spans="14:36">
      <c r="N48606" s="36"/>
      <c r="R48606" s="5"/>
      <c r="W48606"/>
      <c r="Y48606" s="36"/>
      <c r="AA48606" s="5"/>
      <c r="AC48606" s="36"/>
      <c r="AD48606" s="36"/>
      <c r="AE48606"/>
      <c r="AF48606"/>
      <c r="AH48606" s="36"/>
      <c r="AJ48606"/>
    </row>
    <row r="48607" spans="14:36">
      <c r="N48607" s="36"/>
      <c r="R48607" s="5"/>
      <c r="W48607"/>
      <c r="Y48607" s="36"/>
      <c r="AA48607" s="5"/>
      <c r="AC48607" s="36"/>
      <c r="AD48607" s="36"/>
      <c r="AE48607"/>
      <c r="AF48607"/>
      <c r="AH48607" s="36"/>
      <c r="AJ48607"/>
    </row>
    <row r="48608" spans="14:36">
      <c r="N48608" s="36"/>
      <c r="R48608" s="5"/>
      <c r="W48608"/>
      <c r="Y48608" s="36"/>
      <c r="AA48608" s="5"/>
      <c r="AC48608" s="36"/>
      <c r="AD48608" s="36"/>
      <c r="AE48608"/>
      <c r="AF48608"/>
      <c r="AH48608" s="36"/>
      <c r="AJ48608"/>
    </row>
    <row r="48609" spans="14:36">
      <c r="N48609" s="36"/>
      <c r="R48609" s="5"/>
      <c r="W48609"/>
      <c r="Y48609" s="36"/>
      <c r="AA48609" s="5"/>
      <c r="AC48609" s="36"/>
      <c r="AD48609" s="36"/>
      <c r="AE48609"/>
      <c r="AF48609"/>
      <c r="AH48609" s="36"/>
      <c r="AJ48609"/>
    </row>
    <row r="48610" spans="14:36">
      <c r="N48610" s="36"/>
      <c r="R48610" s="5"/>
      <c r="W48610"/>
      <c r="Y48610" s="36"/>
      <c r="AA48610" s="5"/>
      <c r="AC48610" s="36"/>
      <c r="AD48610" s="36"/>
      <c r="AE48610"/>
      <c r="AF48610"/>
      <c r="AH48610" s="36"/>
      <c r="AJ48610"/>
    </row>
    <row r="48611" spans="14:36">
      <c r="N48611" s="36"/>
      <c r="R48611" s="5"/>
      <c r="W48611"/>
      <c r="Y48611" s="36"/>
      <c r="AA48611" s="5"/>
      <c r="AC48611" s="36"/>
      <c r="AD48611" s="36"/>
      <c r="AE48611"/>
      <c r="AF48611"/>
      <c r="AH48611" s="36"/>
      <c r="AJ48611"/>
    </row>
    <row r="48612" spans="14:36">
      <c r="N48612" s="36"/>
      <c r="R48612" s="5"/>
      <c r="W48612"/>
      <c r="Y48612" s="36"/>
      <c r="AA48612" s="5"/>
      <c r="AC48612" s="36"/>
      <c r="AD48612" s="36"/>
      <c r="AE48612"/>
      <c r="AF48612"/>
      <c r="AH48612" s="36"/>
      <c r="AJ48612"/>
    </row>
    <row r="48613" spans="14:36">
      <c r="N48613" s="36"/>
      <c r="R48613" s="5"/>
      <c r="W48613"/>
      <c r="Y48613" s="36"/>
      <c r="AA48613" s="5"/>
      <c r="AC48613" s="36"/>
      <c r="AD48613" s="36"/>
      <c r="AE48613"/>
      <c r="AF48613"/>
      <c r="AH48613" s="36"/>
      <c r="AJ48613"/>
    </row>
    <row r="48614" spans="14:36">
      <c r="N48614" s="36"/>
      <c r="R48614" s="5"/>
      <c r="W48614"/>
      <c r="Y48614" s="36"/>
      <c r="AA48614" s="5"/>
      <c r="AC48614" s="36"/>
      <c r="AD48614" s="36"/>
      <c r="AE48614"/>
      <c r="AF48614"/>
      <c r="AH48614" s="36"/>
      <c r="AJ48614"/>
    </row>
    <row r="48615" spans="14:36">
      <c r="N48615" s="36"/>
      <c r="R48615" s="5"/>
      <c r="W48615"/>
      <c r="Y48615" s="36"/>
      <c r="AA48615" s="5"/>
      <c r="AC48615" s="36"/>
      <c r="AD48615" s="36"/>
      <c r="AE48615"/>
      <c r="AF48615"/>
      <c r="AH48615" s="36"/>
      <c r="AJ48615"/>
    </row>
    <row r="48616" spans="14:36">
      <c r="N48616" s="36"/>
      <c r="R48616" s="5"/>
      <c r="W48616"/>
      <c r="Y48616" s="36"/>
      <c r="AA48616" s="5"/>
      <c r="AC48616" s="36"/>
      <c r="AD48616" s="36"/>
      <c r="AE48616"/>
      <c r="AF48616"/>
      <c r="AH48616" s="36"/>
      <c r="AJ48616"/>
    </row>
    <row r="48617" spans="14:36">
      <c r="N48617" s="36"/>
      <c r="R48617" s="5"/>
      <c r="W48617"/>
      <c r="Y48617" s="36"/>
      <c r="AA48617" s="5"/>
      <c r="AC48617" s="36"/>
      <c r="AD48617" s="36"/>
      <c r="AE48617"/>
      <c r="AF48617"/>
      <c r="AH48617" s="36"/>
      <c r="AJ48617"/>
    </row>
    <row r="48618" spans="14:36">
      <c r="N48618" s="36"/>
      <c r="R48618" s="5"/>
      <c r="W48618"/>
      <c r="Y48618" s="36"/>
      <c r="AA48618" s="5"/>
      <c r="AC48618" s="36"/>
      <c r="AD48618" s="36"/>
      <c r="AE48618"/>
      <c r="AF48618"/>
      <c r="AH48618" s="36"/>
      <c r="AJ48618"/>
    </row>
    <row r="48619" spans="14:36">
      <c r="N48619" s="36"/>
      <c r="R48619" s="5"/>
      <c r="W48619"/>
      <c r="Y48619" s="36"/>
      <c r="AA48619" s="5"/>
      <c r="AC48619" s="36"/>
      <c r="AD48619" s="36"/>
      <c r="AE48619"/>
      <c r="AF48619"/>
      <c r="AH48619" s="36"/>
      <c r="AJ48619"/>
    </row>
    <row r="48620" spans="14:36">
      <c r="N48620" s="36"/>
      <c r="R48620" s="5"/>
      <c r="W48620"/>
      <c r="Y48620" s="36"/>
      <c r="AA48620" s="5"/>
      <c r="AC48620" s="36"/>
      <c r="AD48620" s="36"/>
      <c r="AE48620"/>
      <c r="AF48620"/>
      <c r="AH48620" s="36"/>
      <c r="AJ48620"/>
    </row>
    <row r="48621" spans="14:36">
      <c r="N48621" s="36"/>
      <c r="R48621" s="5"/>
      <c r="W48621"/>
      <c r="Y48621" s="36"/>
      <c r="AA48621" s="5"/>
      <c r="AC48621" s="36"/>
      <c r="AD48621" s="36"/>
      <c r="AE48621"/>
      <c r="AF48621"/>
      <c r="AH48621" s="36"/>
      <c r="AJ48621"/>
    </row>
    <row r="48622" spans="14:36">
      <c r="N48622" s="36"/>
      <c r="R48622" s="5"/>
      <c r="W48622"/>
      <c r="Y48622" s="36"/>
      <c r="AA48622" s="5"/>
      <c r="AC48622" s="36"/>
      <c r="AD48622" s="36"/>
      <c r="AE48622"/>
      <c r="AF48622"/>
      <c r="AH48622" s="36"/>
      <c r="AJ48622"/>
    </row>
    <row r="48623" spans="14:36">
      <c r="N48623" s="36"/>
      <c r="R48623" s="5"/>
      <c r="W48623"/>
      <c r="Y48623" s="36"/>
      <c r="AA48623" s="5"/>
      <c r="AC48623" s="36"/>
      <c r="AD48623" s="36"/>
      <c r="AE48623"/>
      <c r="AF48623"/>
      <c r="AH48623" s="36"/>
      <c r="AJ48623"/>
    </row>
    <row r="48624" spans="14:36">
      <c r="N48624" s="36"/>
      <c r="R48624" s="5"/>
      <c r="W48624"/>
      <c r="Y48624" s="36"/>
      <c r="AA48624" s="5"/>
      <c r="AC48624" s="36"/>
      <c r="AD48624" s="36"/>
      <c r="AE48624"/>
      <c r="AF48624"/>
      <c r="AH48624" s="36"/>
      <c r="AJ48624"/>
    </row>
    <row r="48625" spans="14:36">
      <c r="N48625" s="36"/>
      <c r="R48625" s="5"/>
      <c r="W48625"/>
      <c r="Y48625" s="36"/>
      <c r="AA48625" s="5"/>
      <c r="AC48625" s="36"/>
      <c r="AD48625" s="36"/>
      <c r="AE48625"/>
      <c r="AF48625"/>
      <c r="AH48625" s="36"/>
      <c r="AJ48625"/>
    </row>
    <row r="48626" spans="14:36">
      <c r="N48626" s="36"/>
      <c r="R48626" s="5"/>
      <c r="W48626"/>
      <c r="Y48626" s="36"/>
      <c r="AA48626" s="5"/>
      <c r="AC48626" s="36"/>
      <c r="AD48626" s="36"/>
      <c r="AE48626"/>
      <c r="AF48626"/>
      <c r="AH48626" s="36"/>
      <c r="AJ48626"/>
    </row>
    <row r="48627" spans="14:36">
      <c r="N48627" s="36"/>
      <c r="R48627" s="5"/>
      <c r="W48627"/>
      <c r="Y48627" s="36"/>
      <c r="AA48627" s="5"/>
      <c r="AC48627" s="36"/>
      <c r="AD48627" s="36"/>
      <c r="AE48627"/>
      <c r="AF48627"/>
      <c r="AH48627" s="36"/>
      <c r="AJ48627"/>
    </row>
    <row r="48628" spans="14:36">
      <c r="N48628" s="36"/>
      <c r="R48628" s="5"/>
      <c r="W48628"/>
      <c r="Y48628" s="36"/>
      <c r="AA48628" s="5"/>
      <c r="AC48628" s="36"/>
      <c r="AD48628" s="36"/>
      <c r="AE48628"/>
      <c r="AF48628"/>
      <c r="AH48628" s="36"/>
      <c r="AJ48628"/>
    </row>
    <row r="48629" spans="14:36">
      <c r="N48629" s="36"/>
      <c r="R48629" s="5"/>
      <c r="W48629"/>
      <c r="Y48629" s="36"/>
      <c r="AA48629" s="5"/>
      <c r="AC48629" s="36"/>
      <c r="AD48629" s="36"/>
      <c r="AE48629"/>
      <c r="AF48629"/>
      <c r="AH48629" s="36"/>
      <c r="AJ48629"/>
    </row>
    <row r="48630" spans="14:36">
      <c r="N48630" s="36"/>
      <c r="R48630" s="5"/>
      <c r="W48630"/>
      <c r="Y48630" s="36"/>
      <c r="AA48630" s="5"/>
      <c r="AC48630" s="36"/>
      <c r="AD48630" s="36"/>
      <c r="AE48630"/>
      <c r="AF48630"/>
      <c r="AH48630" s="36"/>
      <c r="AJ48630"/>
    </row>
    <row r="48631" spans="14:36">
      <c r="N48631" s="36"/>
      <c r="R48631" s="5"/>
      <c r="W48631"/>
      <c r="Y48631" s="36"/>
      <c r="AA48631" s="5"/>
      <c r="AC48631" s="36"/>
      <c r="AD48631" s="36"/>
      <c r="AE48631"/>
      <c r="AF48631"/>
      <c r="AH48631" s="36"/>
      <c r="AJ48631"/>
    </row>
    <row r="48632" spans="14:36">
      <c r="N48632" s="36"/>
      <c r="R48632" s="5"/>
      <c r="W48632"/>
      <c r="Y48632" s="36"/>
      <c r="AA48632" s="5"/>
      <c r="AC48632" s="36"/>
      <c r="AD48632" s="36"/>
      <c r="AE48632"/>
      <c r="AF48632"/>
      <c r="AH48632" s="36"/>
      <c r="AJ48632"/>
    </row>
    <row r="48633" spans="14:36">
      <c r="N48633" s="36"/>
      <c r="R48633" s="5"/>
      <c r="W48633"/>
      <c r="Y48633" s="36"/>
      <c r="AA48633" s="5"/>
      <c r="AC48633" s="36"/>
      <c r="AD48633" s="36"/>
      <c r="AE48633"/>
      <c r="AF48633"/>
      <c r="AH48633" s="36"/>
      <c r="AJ48633"/>
    </row>
    <row r="48634" spans="14:36">
      <c r="N48634" s="36"/>
      <c r="R48634" s="5"/>
      <c r="W48634"/>
      <c r="Y48634" s="36"/>
      <c r="AA48634" s="5"/>
      <c r="AC48634" s="36"/>
      <c r="AD48634" s="36"/>
      <c r="AE48634"/>
      <c r="AF48634"/>
      <c r="AH48634" s="36"/>
      <c r="AJ48634"/>
    </row>
    <row r="48635" spans="14:36">
      <c r="N48635" s="36"/>
      <c r="R48635" s="5"/>
      <c r="W48635"/>
      <c r="Y48635" s="36"/>
      <c r="AA48635" s="5"/>
      <c r="AC48635" s="36"/>
      <c r="AD48635" s="36"/>
      <c r="AE48635"/>
      <c r="AF48635"/>
      <c r="AH48635" s="36"/>
      <c r="AJ48635"/>
    </row>
    <row r="48636" spans="14:36">
      <c r="N48636" s="36"/>
      <c r="R48636" s="5"/>
      <c r="W48636"/>
      <c r="Y48636" s="36"/>
      <c r="AA48636" s="5"/>
      <c r="AC48636" s="36"/>
      <c r="AD48636" s="36"/>
      <c r="AE48636"/>
      <c r="AF48636"/>
      <c r="AH48636" s="36"/>
      <c r="AJ48636"/>
    </row>
    <row r="48637" spans="14:36">
      <c r="N48637" s="36"/>
      <c r="R48637" s="5"/>
      <c r="W48637"/>
      <c r="Y48637" s="36"/>
      <c r="AA48637" s="5"/>
      <c r="AC48637" s="36"/>
      <c r="AD48637" s="36"/>
      <c r="AE48637"/>
      <c r="AF48637"/>
      <c r="AH48637" s="36"/>
      <c r="AJ48637"/>
    </row>
    <row r="48638" spans="14:36">
      <c r="N48638" s="36"/>
      <c r="R48638" s="5"/>
      <c r="W48638"/>
      <c r="Y48638" s="36"/>
      <c r="AA48638" s="5"/>
      <c r="AC48638" s="36"/>
      <c r="AD48638" s="36"/>
      <c r="AE48638"/>
      <c r="AF48638"/>
      <c r="AH48638" s="36"/>
      <c r="AJ48638"/>
    </row>
    <row r="48639" spans="14:36">
      <c r="N48639" s="36"/>
      <c r="R48639" s="5"/>
      <c r="W48639"/>
      <c r="Y48639" s="36"/>
      <c r="AA48639" s="5"/>
      <c r="AC48639" s="36"/>
      <c r="AD48639" s="36"/>
      <c r="AE48639"/>
      <c r="AF48639"/>
      <c r="AH48639" s="36"/>
      <c r="AJ48639"/>
    </row>
    <row r="48640" spans="14:36">
      <c r="N48640" s="36"/>
      <c r="R48640" s="5"/>
      <c r="W48640"/>
      <c r="Y48640" s="36"/>
      <c r="AA48640" s="5"/>
      <c r="AC48640" s="36"/>
      <c r="AD48640" s="36"/>
      <c r="AE48640"/>
      <c r="AF48640"/>
      <c r="AH48640" s="36"/>
      <c r="AJ48640"/>
    </row>
    <row r="48641" spans="14:36">
      <c r="N48641" s="36"/>
      <c r="R48641" s="5"/>
      <c r="W48641"/>
      <c r="Y48641" s="36"/>
      <c r="AA48641" s="5"/>
      <c r="AC48641" s="36"/>
      <c r="AD48641" s="36"/>
      <c r="AE48641"/>
      <c r="AF48641"/>
      <c r="AH48641" s="36"/>
      <c r="AJ48641"/>
    </row>
    <row r="48642" spans="14:36">
      <c r="N48642" s="36"/>
      <c r="R48642" s="5"/>
      <c r="W48642"/>
      <c r="Y48642" s="36"/>
      <c r="AA48642" s="5"/>
      <c r="AC48642" s="36"/>
      <c r="AD48642" s="36"/>
      <c r="AE48642"/>
      <c r="AF48642"/>
      <c r="AH48642" s="36"/>
      <c r="AJ48642"/>
    </row>
    <row r="48643" spans="14:36">
      <c r="N48643" s="36"/>
      <c r="R48643" s="5"/>
      <c r="W48643"/>
      <c r="Y48643" s="36"/>
      <c r="AA48643" s="5"/>
      <c r="AC48643" s="36"/>
      <c r="AD48643" s="36"/>
      <c r="AE48643"/>
      <c r="AF48643"/>
      <c r="AH48643" s="36"/>
      <c r="AJ48643"/>
    </row>
    <row r="48644" spans="14:36">
      <c r="N48644" s="36"/>
      <c r="R48644" s="5"/>
      <c r="W48644"/>
      <c r="Y48644" s="36"/>
      <c r="AA48644" s="5"/>
      <c r="AC48644" s="36"/>
      <c r="AD48644" s="36"/>
      <c r="AE48644"/>
      <c r="AF48644"/>
      <c r="AH48644" s="36"/>
      <c r="AJ48644"/>
    </row>
    <row r="48645" spans="14:36">
      <c r="N48645" s="36"/>
      <c r="R48645" s="5"/>
      <c r="W48645"/>
      <c r="Y48645" s="36"/>
      <c r="AA48645" s="5"/>
      <c r="AC48645" s="36"/>
      <c r="AD48645" s="36"/>
      <c r="AE48645"/>
      <c r="AF48645"/>
      <c r="AH48645" s="36"/>
      <c r="AJ48645"/>
    </row>
    <row r="48646" spans="14:36">
      <c r="N48646" s="36"/>
      <c r="R48646" s="5"/>
      <c r="W48646"/>
      <c r="Y48646" s="36"/>
      <c r="AA48646" s="5"/>
      <c r="AC48646" s="36"/>
      <c r="AD48646" s="36"/>
      <c r="AE48646"/>
      <c r="AF48646"/>
      <c r="AH48646" s="36"/>
      <c r="AJ48646"/>
    </row>
    <row r="48647" spans="14:36">
      <c r="N48647" s="36"/>
      <c r="R48647" s="5"/>
      <c r="W48647"/>
      <c r="Y48647" s="36"/>
      <c r="AA48647" s="5"/>
      <c r="AC48647" s="36"/>
      <c r="AD48647" s="36"/>
      <c r="AE48647"/>
      <c r="AF48647"/>
      <c r="AH48647" s="36"/>
      <c r="AJ48647"/>
    </row>
    <row r="48648" spans="14:36">
      <c r="N48648" s="36"/>
      <c r="R48648" s="5"/>
      <c r="W48648"/>
      <c r="Y48648" s="36"/>
      <c r="AA48648" s="5"/>
      <c r="AC48648" s="36"/>
      <c r="AD48648" s="36"/>
      <c r="AE48648"/>
      <c r="AF48648"/>
      <c r="AH48648" s="36"/>
      <c r="AJ48648"/>
    </row>
    <row r="48649" spans="14:36">
      <c r="N48649" s="36"/>
      <c r="R48649" s="5"/>
      <c r="W48649"/>
      <c r="Y48649" s="36"/>
      <c r="AA48649" s="5"/>
      <c r="AC48649" s="36"/>
      <c r="AD48649" s="36"/>
      <c r="AE48649"/>
      <c r="AF48649"/>
      <c r="AH48649" s="36"/>
      <c r="AJ48649"/>
    </row>
    <row r="48650" spans="14:36">
      <c r="N48650" s="36"/>
      <c r="R48650" s="5"/>
      <c r="W48650"/>
      <c r="Y48650" s="36"/>
      <c r="AA48650" s="5"/>
      <c r="AC48650" s="36"/>
      <c r="AD48650" s="36"/>
      <c r="AE48650"/>
      <c r="AF48650"/>
      <c r="AH48650" s="36"/>
      <c r="AJ48650"/>
    </row>
    <row r="48651" spans="14:36">
      <c r="N48651" s="36"/>
      <c r="R48651" s="5"/>
      <c r="W48651"/>
      <c r="Y48651" s="36"/>
      <c r="AA48651" s="5"/>
      <c r="AC48651" s="36"/>
      <c r="AD48651" s="36"/>
      <c r="AE48651"/>
      <c r="AF48651"/>
      <c r="AH48651" s="36"/>
      <c r="AJ48651"/>
    </row>
    <row r="48652" spans="14:36">
      <c r="N48652" s="36"/>
      <c r="R48652" s="5"/>
      <c r="W48652"/>
      <c r="Y48652" s="36"/>
      <c r="AA48652" s="5"/>
      <c r="AC48652" s="36"/>
      <c r="AD48652" s="36"/>
      <c r="AE48652"/>
      <c r="AF48652"/>
      <c r="AH48652" s="36"/>
      <c r="AJ48652"/>
    </row>
    <row r="48653" spans="14:36">
      <c r="N48653" s="36"/>
      <c r="R48653" s="5"/>
      <c r="W48653"/>
      <c r="Y48653" s="36"/>
      <c r="AA48653" s="5"/>
      <c r="AC48653" s="36"/>
      <c r="AD48653" s="36"/>
      <c r="AE48653"/>
      <c r="AF48653"/>
      <c r="AH48653" s="36"/>
      <c r="AJ48653"/>
    </row>
    <row r="48654" spans="14:36">
      <c r="N48654" s="36"/>
      <c r="R48654" s="5"/>
      <c r="W48654"/>
      <c r="Y48654" s="36"/>
      <c r="AA48654" s="5"/>
      <c r="AC48654" s="36"/>
      <c r="AD48654" s="36"/>
      <c r="AE48654"/>
      <c r="AF48654"/>
      <c r="AH48654" s="36"/>
      <c r="AJ48654"/>
    </row>
    <row r="48655" spans="14:36">
      <c r="N48655" s="36"/>
      <c r="R48655" s="5"/>
      <c r="W48655"/>
      <c r="Y48655" s="36"/>
      <c r="AA48655" s="5"/>
      <c r="AC48655" s="36"/>
      <c r="AD48655" s="36"/>
      <c r="AE48655"/>
      <c r="AF48655"/>
      <c r="AH48655" s="36"/>
      <c r="AJ48655"/>
    </row>
    <row r="48656" spans="14:36">
      <c r="N48656" s="36"/>
      <c r="R48656" s="5"/>
      <c r="W48656"/>
      <c r="Y48656" s="36"/>
      <c r="AA48656" s="5"/>
      <c r="AC48656" s="36"/>
      <c r="AD48656" s="36"/>
      <c r="AE48656"/>
      <c r="AF48656"/>
      <c r="AH48656" s="36"/>
      <c r="AJ48656"/>
    </row>
    <row r="48657" spans="14:36">
      <c r="N48657" s="36"/>
      <c r="R48657" s="5"/>
      <c r="W48657"/>
      <c r="Y48657" s="36"/>
      <c r="AA48657" s="5"/>
      <c r="AC48657" s="36"/>
      <c r="AD48657" s="36"/>
      <c r="AE48657"/>
      <c r="AF48657"/>
      <c r="AH48657" s="36"/>
      <c r="AJ48657"/>
    </row>
    <row r="48658" spans="14:36">
      <c r="N48658" s="36"/>
      <c r="R48658" s="5"/>
      <c r="W48658"/>
      <c r="Y48658" s="36"/>
      <c r="AA48658" s="5"/>
      <c r="AC48658" s="36"/>
      <c r="AD48658" s="36"/>
      <c r="AE48658"/>
      <c r="AF48658"/>
      <c r="AH48658" s="36"/>
      <c r="AJ48658"/>
    </row>
    <row r="48659" spans="14:36">
      <c r="N48659" s="36"/>
      <c r="R48659" s="5"/>
      <c r="W48659"/>
      <c r="Y48659" s="36"/>
      <c r="AA48659" s="5"/>
      <c r="AC48659" s="36"/>
      <c r="AD48659" s="36"/>
      <c r="AE48659"/>
      <c r="AF48659"/>
      <c r="AH48659" s="36"/>
      <c r="AJ48659"/>
    </row>
    <row r="48660" spans="14:36">
      <c r="N48660" s="36"/>
      <c r="R48660" s="5"/>
      <c r="W48660"/>
      <c r="Y48660" s="36"/>
      <c r="AA48660" s="5"/>
      <c r="AC48660" s="36"/>
      <c r="AD48660" s="36"/>
      <c r="AE48660"/>
      <c r="AF48660"/>
      <c r="AH48660" s="36"/>
      <c r="AJ48660"/>
    </row>
    <row r="48661" spans="14:36">
      <c r="N48661" s="36"/>
      <c r="R48661" s="5"/>
      <c r="W48661"/>
      <c r="Y48661" s="36"/>
      <c r="AA48661" s="5"/>
      <c r="AC48661" s="36"/>
      <c r="AD48661" s="36"/>
      <c r="AE48661"/>
      <c r="AF48661"/>
      <c r="AH48661" s="36"/>
      <c r="AJ48661"/>
    </row>
    <row r="48662" spans="14:36">
      <c r="N48662" s="36"/>
      <c r="R48662" s="5"/>
      <c r="W48662"/>
      <c r="Y48662" s="36"/>
      <c r="AA48662" s="5"/>
      <c r="AC48662" s="36"/>
      <c r="AD48662" s="36"/>
      <c r="AE48662"/>
      <c r="AF48662"/>
      <c r="AH48662" s="36"/>
      <c r="AJ48662"/>
    </row>
    <row r="48663" spans="14:36">
      <c r="N48663" s="36"/>
      <c r="R48663" s="5"/>
      <c r="W48663"/>
      <c r="Y48663" s="36"/>
      <c r="AA48663" s="5"/>
      <c r="AC48663" s="36"/>
      <c r="AD48663" s="36"/>
      <c r="AE48663"/>
      <c r="AF48663"/>
      <c r="AH48663" s="36"/>
      <c r="AJ48663"/>
    </row>
    <row r="48664" spans="14:36">
      <c r="N48664" s="36"/>
      <c r="R48664" s="5"/>
      <c r="W48664"/>
      <c r="Y48664" s="36"/>
      <c r="AA48664" s="5"/>
      <c r="AC48664" s="36"/>
      <c r="AD48664" s="36"/>
      <c r="AE48664"/>
      <c r="AF48664"/>
      <c r="AH48664" s="36"/>
      <c r="AJ48664"/>
    </row>
    <row r="48665" spans="14:36">
      <c r="N48665" s="36"/>
      <c r="R48665" s="5"/>
      <c r="W48665"/>
      <c r="Y48665" s="36"/>
      <c r="AA48665" s="5"/>
      <c r="AC48665" s="36"/>
      <c r="AD48665" s="36"/>
      <c r="AE48665"/>
      <c r="AF48665"/>
      <c r="AH48665" s="36"/>
      <c r="AJ48665"/>
    </row>
    <row r="48666" spans="14:36">
      <c r="N48666" s="36"/>
      <c r="R48666" s="5"/>
      <c r="W48666"/>
      <c r="Y48666" s="36"/>
      <c r="AA48666" s="5"/>
      <c r="AC48666" s="36"/>
      <c r="AD48666" s="36"/>
      <c r="AE48666"/>
      <c r="AF48666"/>
      <c r="AH48666" s="36"/>
      <c r="AJ48666"/>
    </row>
    <row r="48667" spans="14:36">
      <c r="N48667" s="36"/>
      <c r="R48667" s="5"/>
      <c r="W48667"/>
      <c r="Y48667" s="36"/>
      <c r="AA48667" s="5"/>
      <c r="AC48667" s="36"/>
      <c r="AD48667" s="36"/>
      <c r="AE48667"/>
      <c r="AF48667"/>
      <c r="AH48667" s="36"/>
      <c r="AJ48667"/>
    </row>
    <row r="48668" spans="14:36">
      <c r="N48668" s="36"/>
      <c r="R48668" s="5"/>
      <c r="W48668"/>
      <c r="Y48668" s="36"/>
      <c r="AA48668" s="5"/>
      <c r="AC48668" s="36"/>
      <c r="AD48668" s="36"/>
      <c r="AE48668"/>
      <c r="AF48668"/>
      <c r="AH48668" s="36"/>
      <c r="AJ48668"/>
    </row>
    <row r="48669" spans="14:36">
      <c r="N48669" s="36"/>
      <c r="R48669" s="5"/>
      <c r="W48669"/>
      <c r="Y48669" s="36"/>
      <c r="AA48669" s="5"/>
      <c r="AC48669" s="36"/>
      <c r="AD48669" s="36"/>
      <c r="AE48669"/>
      <c r="AF48669"/>
      <c r="AH48669" s="36"/>
      <c r="AJ48669"/>
    </row>
    <row r="48670" spans="14:36">
      <c r="N48670" s="36"/>
      <c r="R48670" s="5"/>
      <c r="W48670"/>
      <c r="Y48670" s="36"/>
      <c r="AA48670" s="5"/>
      <c r="AC48670" s="36"/>
      <c r="AD48670" s="36"/>
      <c r="AE48670"/>
      <c r="AF48670"/>
      <c r="AH48670" s="36"/>
      <c r="AJ48670"/>
    </row>
    <row r="48671" spans="14:36">
      <c r="N48671" s="36"/>
      <c r="R48671" s="5"/>
      <c r="W48671"/>
      <c r="Y48671" s="36"/>
      <c r="AA48671" s="5"/>
      <c r="AC48671" s="36"/>
      <c r="AD48671" s="36"/>
      <c r="AE48671"/>
      <c r="AF48671"/>
      <c r="AH48671" s="36"/>
      <c r="AJ48671"/>
    </row>
    <row r="48672" spans="14:36">
      <c r="N48672" s="36"/>
      <c r="R48672" s="5"/>
      <c r="W48672"/>
      <c r="Y48672" s="36"/>
      <c r="AA48672" s="5"/>
      <c r="AC48672" s="36"/>
      <c r="AD48672" s="36"/>
      <c r="AE48672"/>
      <c r="AF48672"/>
      <c r="AH48672" s="36"/>
      <c r="AJ48672"/>
    </row>
    <row r="48673" spans="14:36">
      <c r="N48673" s="36"/>
      <c r="R48673" s="5"/>
      <c r="W48673"/>
      <c r="Y48673" s="36"/>
      <c r="AA48673" s="5"/>
      <c r="AC48673" s="36"/>
      <c r="AD48673" s="36"/>
      <c r="AE48673"/>
      <c r="AF48673"/>
      <c r="AH48673" s="36"/>
      <c r="AJ48673"/>
    </row>
    <row r="48674" spans="14:36">
      <c r="N48674" s="36"/>
      <c r="R48674" s="5"/>
      <c r="W48674"/>
      <c r="Y48674" s="36"/>
      <c r="AA48674" s="5"/>
      <c r="AC48674" s="36"/>
      <c r="AD48674" s="36"/>
      <c r="AE48674"/>
      <c r="AF48674"/>
      <c r="AH48674" s="36"/>
      <c r="AJ48674"/>
    </row>
    <row r="48675" spans="14:36">
      <c r="N48675" s="36"/>
      <c r="R48675" s="5"/>
      <c r="W48675"/>
      <c r="Y48675" s="36"/>
      <c r="AA48675" s="5"/>
      <c r="AC48675" s="36"/>
      <c r="AD48675" s="36"/>
      <c r="AE48675"/>
      <c r="AF48675"/>
      <c r="AH48675" s="36"/>
      <c r="AJ48675"/>
    </row>
    <row r="48676" spans="14:36">
      <c r="N48676" s="36"/>
      <c r="R48676" s="5"/>
      <c r="W48676"/>
      <c r="Y48676" s="36"/>
      <c r="AA48676" s="5"/>
      <c r="AC48676" s="36"/>
      <c r="AD48676" s="36"/>
      <c r="AE48676"/>
      <c r="AF48676"/>
      <c r="AH48676" s="36"/>
      <c r="AJ48676"/>
    </row>
    <row r="48677" spans="14:36">
      <c r="N48677" s="36"/>
      <c r="R48677" s="5"/>
      <c r="W48677"/>
      <c r="Y48677" s="36"/>
      <c r="AA48677" s="5"/>
      <c r="AC48677" s="36"/>
      <c r="AD48677" s="36"/>
      <c r="AE48677"/>
      <c r="AF48677"/>
      <c r="AH48677" s="36"/>
      <c r="AJ48677"/>
    </row>
    <row r="48678" spans="14:36">
      <c r="N48678" s="36"/>
      <c r="R48678" s="5"/>
      <c r="W48678"/>
      <c r="Y48678" s="36"/>
      <c r="AA48678" s="5"/>
      <c r="AC48678" s="36"/>
      <c r="AD48678" s="36"/>
      <c r="AE48678"/>
      <c r="AF48678"/>
      <c r="AH48678" s="36"/>
      <c r="AJ48678"/>
    </row>
    <row r="48679" spans="14:36">
      <c r="N48679" s="36"/>
      <c r="R48679" s="5"/>
      <c r="W48679"/>
      <c r="Y48679" s="36"/>
      <c r="AA48679" s="5"/>
      <c r="AC48679" s="36"/>
      <c r="AD48679" s="36"/>
      <c r="AE48679"/>
      <c r="AF48679"/>
      <c r="AH48679" s="36"/>
      <c r="AJ48679"/>
    </row>
    <row r="48680" spans="14:36">
      <c r="N48680" s="36"/>
      <c r="R48680" s="5"/>
      <c r="W48680"/>
      <c r="Y48680" s="36"/>
      <c r="AA48680" s="5"/>
      <c r="AC48680" s="36"/>
      <c r="AD48680" s="36"/>
      <c r="AE48680"/>
      <c r="AF48680"/>
      <c r="AH48680" s="36"/>
      <c r="AJ48680"/>
    </row>
    <row r="48681" spans="14:36">
      <c r="N48681" s="36"/>
      <c r="R48681" s="5"/>
      <c r="W48681"/>
      <c r="Y48681" s="36"/>
      <c r="AA48681" s="5"/>
      <c r="AC48681" s="36"/>
      <c r="AD48681" s="36"/>
      <c r="AE48681"/>
      <c r="AF48681"/>
      <c r="AH48681" s="36"/>
      <c r="AJ48681"/>
    </row>
    <row r="48682" spans="14:36">
      <c r="N48682" s="36"/>
      <c r="R48682" s="5"/>
      <c r="W48682"/>
      <c r="Y48682" s="36"/>
      <c r="AA48682" s="5"/>
      <c r="AC48682" s="36"/>
      <c r="AD48682" s="36"/>
      <c r="AE48682"/>
      <c r="AF48682"/>
      <c r="AH48682" s="36"/>
      <c r="AJ48682"/>
    </row>
    <row r="48683" spans="14:36">
      <c r="N48683" s="36"/>
      <c r="R48683" s="5"/>
      <c r="W48683"/>
      <c r="Y48683" s="36"/>
      <c r="AA48683" s="5"/>
      <c r="AC48683" s="36"/>
      <c r="AD48683" s="36"/>
      <c r="AE48683"/>
      <c r="AF48683"/>
      <c r="AH48683" s="36"/>
      <c r="AJ48683"/>
    </row>
    <row r="48684" spans="14:36">
      <c r="N48684" s="36"/>
      <c r="R48684" s="5"/>
      <c r="W48684"/>
      <c r="Y48684" s="36"/>
      <c r="AA48684" s="5"/>
      <c r="AC48684" s="36"/>
      <c r="AD48684" s="36"/>
      <c r="AE48684"/>
      <c r="AF48684"/>
      <c r="AH48684" s="36"/>
      <c r="AJ48684"/>
    </row>
    <row r="48685" spans="14:36">
      <c r="N48685" s="36"/>
      <c r="R48685" s="5"/>
      <c r="W48685"/>
      <c r="Y48685" s="36"/>
      <c r="AA48685" s="5"/>
      <c r="AC48685" s="36"/>
      <c r="AD48685" s="36"/>
      <c r="AE48685"/>
      <c r="AF48685"/>
      <c r="AH48685" s="36"/>
      <c r="AJ48685"/>
    </row>
    <row r="48686" spans="14:36">
      <c r="N48686" s="36"/>
      <c r="R48686" s="5"/>
      <c r="W48686"/>
      <c r="Y48686" s="36"/>
      <c r="AA48686" s="5"/>
      <c r="AC48686" s="36"/>
      <c r="AD48686" s="36"/>
      <c r="AE48686"/>
      <c r="AF48686"/>
      <c r="AH48686" s="36"/>
      <c r="AJ48686"/>
    </row>
    <row r="48687" spans="14:36">
      <c r="N48687" s="36"/>
      <c r="R48687" s="5"/>
      <c r="W48687"/>
      <c r="Y48687" s="36"/>
      <c r="AA48687" s="5"/>
      <c r="AC48687" s="36"/>
      <c r="AD48687" s="36"/>
      <c r="AE48687"/>
      <c r="AF48687"/>
      <c r="AH48687" s="36"/>
      <c r="AJ48687"/>
    </row>
    <row r="48688" spans="14:36">
      <c r="N48688" s="36"/>
      <c r="R48688" s="5"/>
      <c r="W48688"/>
      <c r="Y48688" s="36"/>
      <c r="AA48688" s="5"/>
      <c r="AC48688" s="36"/>
      <c r="AD48688" s="36"/>
      <c r="AE48688"/>
      <c r="AF48688"/>
      <c r="AH48688" s="36"/>
      <c r="AJ48688"/>
    </row>
    <row r="48689" spans="14:36">
      <c r="N48689" s="36"/>
      <c r="R48689" s="5"/>
      <c r="W48689"/>
      <c r="Y48689" s="36"/>
      <c r="AA48689" s="5"/>
      <c r="AC48689" s="36"/>
      <c r="AD48689" s="36"/>
      <c r="AE48689"/>
      <c r="AF48689"/>
      <c r="AH48689" s="36"/>
      <c r="AJ48689"/>
    </row>
    <row r="48690" spans="14:36">
      <c r="N48690" s="36"/>
      <c r="R48690" s="5"/>
      <c r="W48690"/>
      <c r="Y48690" s="36"/>
      <c r="AA48690" s="5"/>
      <c r="AC48690" s="36"/>
      <c r="AD48690" s="36"/>
      <c r="AE48690"/>
      <c r="AF48690"/>
      <c r="AH48690" s="36"/>
      <c r="AJ48690"/>
    </row>
    <row r="48691" spans="14:36">
      <c r="N48691" s="36"/>
      <c r="R48691" s="5"/>
      <c r="W48691"/>
      <c r="Y48691" s="36"/>
      <c r="AA48691" s="5"/>
      <c r="AC48691" s="36"/>
      <c r="AD48691" s="36"/>
      <c r="AE48691"/>
      <c r="AF48691"/>
      <c r="AH48691" s="36"/>
      <c r="AJ48691"/>
    </row>
    <row r="48692" spans="14:36">
      <c r="N48692" s="36"/>
      <c r="R48692" s="5"/>
      <c r="W48692"/>
      <c r="Y48692" s="36"/>
      <c r="AA48692" s="5"/>
      <c r="AC48692" s="36"/>
      <c r="AD48692" s="36"/>
      <c r="AE48692"/>
      <c r="AF48692"/>
      <c r="AH48692" s="36"/>
      <c r="AJ48692"/>
    </row>
    <row r="48693" spans="14:36">
      <c r="N48693" s="36"/>
      <c r="R48693" s="5"/>
      <c r="W48693"/>
      <c r="Y48693" s="36"/>
      <c r="AA48693" s="5"/>
      <c r="AC48693" s="36"/>
      <c r="AD48693" s="36"/>
      <c r="AE48693"/>
      <c r="AF48693"/>
      <c r="AH48693" s="36"/>
      <c r="AJ48693"/>
    </row>
    <row r="48694" spans="14:36">
      <c r="N48694" s="36"/>
      <c r="R48694" s="5"/>
      <c r="W48694"/>
      <c r="Y48694" s="36"/>
      <c r="AA48694" s="5"/>
      <c r="AC48694" s="36"/>
      <c r="AD48694" s="36"/>
      <c r="AE48694"/>
      <c r="AF48694"/>
      <c r="AH48694" s="36"/>
      <c r="AJ48694"/>
    </row>
    <row r="48695" spans="14:36">
      <c r="N48695" s="36"/>
      <c r="R48695" s="5"/>
      <c r="W48695"/>
      <c r="Y48695" s="36"/>
      <c r="AA48695" s="5"/>
      <c r="AC48695" s="36"/>
      <c r="AD48695" s="36"/>
      <c r="AE48695"/>
      <c r="AF48695"/>
      <c r="AH48695" s="36"/>
      <c r="AJ48695"/>
    </row>
    <row r="48696" spans="14:36">
      <c r="N48696" s="36"/>
      <c r="R48696" s="5"/>
      <c r="W48696"/>
      <c r="Y48696" s="36"/>
      <c r="AA48696" s="5"/>
      <c r="AC48696" s="36"/>
      <c r="AD48696" s="36"/>
      <c r="AE48696"/>
      <c r="AF48696"/>
      <c r="AH48696" s="36"/>
      <c r="AJ48696"/>
    </row>
    <row r="48697" spans="14:36">
      <c r="N48697" s="36"/>
      <c r="R48697" s="5"/>
      <c r="W48697"/>
      <c r="Y48697" s="36"/>
      <c r="AA48697" s="5"/>
      <c r="AC48697" s="36"/>
      <c r="AD48697" s="36"/>
      <c r="AE48697"/>
      <c r="AF48697"/>
      <c r="AH48697" s="36"/>
      <c r="AJ48697"/>
    </row>
    <row r="48698" spans="14:36">
      <c r="N48698" s="36"/>
      <c r="R48698" s="5"/>
      <c r="W48698"/>
      <c r="Y48698" s="36"/>
      <c r="AA48698" s="5"/>
      <c r="AC48698" s="36"/>
      <c r="AD48698" s="36"/>
      <c r="AE48698"/>
      <c r="AF48698"/>
      <c r="AH48698" s="36"/>
      <c r="AJ48698"/>
    </row>
    <row r="48699" spans="14:36">
      <c r="N48699" s="36"/>
      <c r="R48699" s="5"/>
      <c r="W48699"/>
      <c r="Y48699" s="36"/>
      <c r="AA48699" s="5"/>
      <c r="AC48699" s="36"/>
      <c r="AD48699" s="36"/>
      <c r="AE48699"/>
      <c r="AF48699"/>
      <c r="AH48699" s="36"/>
      <c r="AJ48699"/>
    </row>
    <row r="48700" spans="14:36">
      <c r="N48700" s="36"/>
      <c r="R48700" s="5"/>
      <c r="W48700"/>
      <c r="Y48700" s="36"/>
      <c r="AA48700" s="5"/>
      <c r="AC48700" s="36"/>
      <c r="AD48700" s="36"/>
      <c r="AE48700"/>
      <c r="AF48700"/>
      <c r="AH48700" s="36"/>
      <c r="AJ48700"/>
    </row>
    <row r="48701" spans="14:36">
      <c r="N48701" s="36"/>
      <c r="R48701" s="5"/>
      <c r="W48701"/>
      <c r="Y48701" s="36"/>
      <c r="AA48701" s="5"/>
      <c r="AC48701" s="36"/>
      <c r="AD48701" s="36"/>
      <c r="AE48701"/>
      <c r="AF48701"/>
      <c r="AH48701" s="36"/>
      <c r="AJ48701"/>
    </row>
    <row r="48702" spans="14:36">
      <c r="N48702" s="36"/>
      <c r="R48702" s="5"/>
      <c r="W48702"/>
      <c r="Y48702" s="36"/>
      <c r="AA48702" s="5"/>
      <c r="AC48702" s="36"/>
      <c r="AD48702" s="36"/>
      <c r="AE48702"/>
      <c r="AF48702"/>
      <c r="AH48702" s="36"/>
      <c r="AJ48702"/>
    </row>
    <row r="48703" spans="14:36">
      <c r="N48703" s="36"/>
      <c r="R48703" s="5"/>
      <c r="W48703"/>
      <c r="Y48703" s="36"/>
      <c r="AA48703" s="5"/>
      <c r="AC48703" s="36"/>
      <c r="AD48703" s="36"/>
      <c r="AE48703"/>
      <c r="AF48703"/>
      <c r="AH48703" s="36"/>
      <c r="AJ48703"/>
    </row>
    <row r="48704" spans="14:36">
      <c r="N48704" s="36"/>
      <c r="R48704" s="5"/>
      <c r="W48704"/>
      <c r="Y48704" s="36"/>
      <c r="AA48704" s="5"/>
      <c r="AC48704" s="36"/>
      <c r="AD48704" s="36"/>
      <c r="AE48704"/>
      <c r="AF48704"/>
      <c r="AH48704" s="36"/>
      <c r="AJ48704"/>
    </row>
    <row r="48705" spans="14:36">
      <c r="N48705" s="36"/>
      <c r="R48705" s="5"/>
      <c r="W48705"/>
      <c r="Y48705" s="36"/>
      <c r="AA48705" s="5"/>
      <c r="AC48705" s="36"/>
      <c r="AD48705" s="36"/>
      <c r="AE48705"/>
      <c r="AF48705"/>
      <c r="AH48705" s="36"/>
      <c r="AJ48705"/>
    </row>
    <row r="48706" spans="14:36">
      <c r="N48706" s="36"/>
      <c r="R48706" s="5"/>
      <c r="W48706"/>
      <c r="Y48706" s="36"/>
      <c r="AA48706" s="5"/>
      <c r="AC48706" s="36"/>
      <c r="AD48706" s="36"/>
      <c r="AE48706"/>
      <c r="AF48706"/>
      <c r="AH48706" s="36"/>
      <c r="AJ48706"/>
    </row>
    <row r="48707" spans="14:36">
      <c r="N48707" s="36"/>
      <c r="R48707" s="5"/>
      <c r="W48707"/>
      <c r="Y48707" s="36"/>
      <c r="AA48707" s="5"/>
      <c r="AC48707" s="36"/>
      <c r="AD48707" s="36"/>
      <c r="AE48707"/>
      <c r="AF48707"/>
      <c r="AH48707" s="36"/>
      <c r="AJ48707"/>
    </row>
    <row r="48708" spans="14:36">
      <c r="N48708" s="36"/>
      <c r="R48708" s="5"/>
      <c r="W48708"/>
      <c r="Y48708" s="36"/>
      <c r="AA48708" s="5"/>
      <c r="AC48708" s="36"/>
      <c r="AD48708" s="36"/>
      <c r="AE48708"/>
      <c r="AF48708"/>
      <c r="AH48708" s="36"/>
      <c r="AJ48708"/>
    </row>
    <row r="48709" spans="14:36">
      <c r="N48709" s="36"/>
      <c r="R48709" s="5"/>
      <c r="W48709"/>
      <c r="Y48709" s="36"/>
      <c r="AA48709" s="5"/>
      <c r="AC48709" s="36"/>
      <c r="AD48709" s="36"/>
      <c r="AE48709"/>
      <c r="AF48709"/>
      <c r="AH48709" s="36"/>
      <c r="AJ48709"/>
    </row>
    <row r="48710" spans="14:36">
      <c r="N48710" s="36"/>
      <c r="R48710" s="5"/>
      <c r="W48710"/>
      <c r="Y48710" s="36"/>
      <c r="AA48710" s="5"/>
      <c r="AC48710" s="36"/>
      <c r="AD48710" s="36"/>
      <c r="AE48710"/>
      <c r="AF48710"/>
      <c r="AH48710" s="36"/>
      <c r="AJ48710"/>
    </row>
    <row r="48711" spans="14:36">
      <c r="N48711" s="36"/>
      <c r="R48711" s="5"/>
      <c r="W48711"/>
      <c r="Y48711" s="36"/>
      <c r="AA48711" s="5"/>
      <c r="AC48711" s="36"/>
      <c r="AD48711" s="36"/>
      <c r="AE48711"/>
      <c r="AF48711"/>
      <c r="AH48711" s="36"/>
      <c r="AJ48711"/>
    </row>
    <row r="48712" spans="14:36">
      <c r="N48712" s="36"/>
      <c r="R48712" s="5"/>
      <c r="W48712"/>
      <c r="Y48712" s="36"/>
      <c r="AA48712" s="5"/>
      <c r="AC48712" s="36"/>
      <c r="AD48712" s="36"/>
      <c r="AE48712"/>
      <c r="AF48712"/>
      <c r="AH48712" s="36"/>
      <c r="AJ48712"/>
    </row>
    <row r="48713" spans="14:36">
      <c r="N48713" s="36"/>
      <c r="R48713" s="5"/>
      <c r="W48713"/>
      <c r="Y48713" s="36"/>
      <c r="AA48713" s="5"/>
      <c r="AC48713" s="36"/>
      <c r="AD48713" s="36"/>
      <c r="AE48713"/>
      <c r="AF48713"/>
      <c r="AH48713" s="36"/>
      <c r="AJ48713"/>
    </row>
    <row r="48714" spans="14:36">
      <c r="N48714" s="36"/>
      <c r="R48714" s="5"/>
      <c r="W48714"/>
      <c r="Y48714" s="36"/>
      <c r="AA48714" s="5"/>
      <c r="AC48714" s="36"/>
      <c r="AD48714" s="36"/>
      <c r="AE48714"/>
      <c r="AF48714"/>
      <c r="AH48714" s="36"/>
      <c r="AJ48714"/>
    </row>
    <row r="48715" spans="14:36">
      <c r="N48715" s="36"/>
      <c r="R48715" s="5"/>
      <c r="W48715"/>
      <c r="Y48715" s="36"/>
      <c r="AA48715" s="5"/>
      <c r="AC48715" s="36"/>
      <c r="AD48715" s="36"/>
      <c r="AE48715"/>
      <c r="AF48715"/>
      <c r="AH48715" s="36"/>
      <c r="AJ48715"/>
    </row>
    <row r="48716" spans="14:36">
      <c r="N48716" s="36"/>
      <c r="R48716" s="5"/>
      <c r="W48716"/>
      <c r="Y48716" s="36"/>
      <c r="AA48716" s="5"/>
      <c r="AC48716" s="36"/>
      <c r="AD48716" s="36"/>
      <c r="AE48716"/>
      <c r="AF48716"/>
      <c r="AH48716" s="36"/>
      <c r="AJ48716"/>
    </row>
    <row r="48717" spans="14:36">
      <c r="N48717" s="36"/>
      <c r="R48717" s="5"/>
      <c r="W48717"/>
      <c r="Y48717" s="36"/>
      <c r="AA48717" s="5"/>
      <c r="AC48717" s="36"/>
      <c r="AD48717" s="36"/>
      <c r="AE48717"/>
      <c r="AF48717"/>
      <c r="AH48717" s="36"/>
      <c r="AJ48717"/>
    </row>
    <row r="48718" spans="14:36">
      <c r="N48718" s="36"/>
      <c r="R48718" s="5"/>
      <c r="W48718"/>
      <c r="Y48718" s="36"/>
      <c r="AA48718" s="5"/>
      <c r="AC48718" s="36"/>
      <c r="AD48718" s="36"/>
      <c r="AE48718"/>
      <c r="AF48718"/>
      <c r="AH48718" s="36"/>
      <c r="AJ48718"/>
    </row>
    <row r="48719" spans="14:36">
      <c r="N48719" s="36"/>
      <c r="R48719" s="5"/>
      <c r="W48719"/>
      <c r="Y48719" s="36"/>
      <c r="AA48719" s="5"/>
      <c r="AC48719" s="36"/>
      <c r="AD48719" s="36"/>
      <c r="AE48719"/>
      <c r="AF48719"/>
      <c r="AH48719" s="36"/>
      <c r="AJ48719"/>
    </row>
    <row r="48720" spans="14:36">
      <c r="N48720" s="36"/>
      <c r="R48720" s="5"/>
      <c r="W48720"/>
      <c r="Y48720" s="36"/>
      <c r="AA48720" s="5"/>
      <c r="AC48720" s="36"/>
      <c r="AD48720" s="36"/>
      <c r="AE48720"/>
      <c r="AF48720"/>
      <c r="AH48720" s="36"/>
      <c r="AJ48720"/>
    </row>
    <row r="48721" spans="14:36">
      <c r="N48721" s="36"/>
      <c r="R48721" s="5"/>
      <c r="W48721"/>
      <c r="Y48721" s="36"/>
      <c r="AA48721" s="5"/>
      <c r="AC48721" s="36"/>
      <c r="AD48721" s="36"/>
      <c r="AE48721"/>
      <c r="AF48721"/>
      <c r="AH48721" s="36"/>
      <c r="AJ48721"/>
    </row>
    <row r="48722" spans="14:36">
      <c r="N48722" s="36"/>
      <c r="R48722" s="5"/>
      <c r="W48722"/>
      <c r="Y48722" s="36"/>
      <c r="AA48722" s="5"/>
      <c r="AC48722" s="36"/>
      <c r="AD48722" s="36"/>
      <c r="AE48722"/>
      <c r="AF48722"/>
      <c r="AH48722" s="36"/>
      <c r="AJ48722"/>
    </row>
    <row r="48723" spans="14:36">
      <c r="N48723" s="36"/>
      <c r="R48723" s="5"/>
      <c r="W48723"/>
      <c r="Y48723" s="36"/>
      <c r="AA48723" s="5"/>
      <c r="AC48723" s="36"/>
      <c r="AD48723" s="36"/>
      <c r="AE48723"/>
      <c r="AF48723"/>
      <c r="AH48723" s="36"/>
      <c r="AJ48723"/>
    </row>
    <row r="48724" spans="14:36">
      <c r="N48724" s="36"/>
      <c r="R48724" s="5"/>
      <c r="W48724"/>
      <c r="Y48724" s="36"/>
      <c r="AA48724" s="5"/>
      <c r="AC48724" s="36"/>
      <c r="AD48724" s="36"/>
      <c r="AE48724"/>
      <c r="AF48724"/>
      <c r="AH48724" s="36"/>
      <c r="AJ48724"/>
    </row>
    <row r="48725" spans="14:36">
      <c r="N48725" s="36"/>
      <c r="R48725" s="5"/>
      <c r="W48725"/>
      <c r="Y48725" s="36"/>
      <c r="AA48725" s="5"/>
      <c r="AC48725" s="36"/>
      <c r="AD48725" s="36"/>
      <c r="AE48725"/>
      <c r="AF48725"/>
      <c r="AH48725" s="36"/>
      <c r="AJ48725"/>
    </row>
    <row r="48726" spans="14:36">
      <c r="N48726" s="36"/>
      <c r="R48726" s="5"/>
      <c r="W48726"/>
      <c r="Y48726" s="36"/>
      <c r="AA48726" s="5"/>
      <c r="AC48726" s="36"/>
      <c r="AD48726" s="36"/>
      <c r="AE48726"/>
      <c r="AF48726"/>
      <c r="AH48726" s="36"/>
      <c r="AJ48726"/>
    </row>
    <row r="48727" spans="14:36">
      <c r="N48727" s="36"/>
      <c r="R48727" s="5"/>
      <c r="W48727"/>
      <c r="Y48727" s="36"/>
      <c r="AA48727" s="5"/>
      <c r="AC48727" s="36"/>
      <c r="AD48727" s="36"/>
      <c r="AE48727"/>
      <c r="AF48727"/>
      <c r="AH48727" s="36"/>
      <c r="AJ48727"/>
    </row>
    <row r="48728" spans="14:36">
      <c r="N48728" s="36"/>
      <c r="R48728" s="5"/>
      <c r="W48728"/>
      <c r="Y48728" s="36"/>
      <c r="AA48728" s="5"/>
      <c r="AC48728" s="36"/>
      <c r="AD48728" s="36"/>
      <c r="AE48728"/>
      <c r="AF48728"/>
      <c r="AH48728" s="36"/>
      <c r="AJ48728"/>
    </row>
    <row r="48729" spans="14:36">
      <c r="N48729" s="36"/>
      <c r="R48729" s="5"/>
      <c r="W48729"/>
      <c r="Y48729" s="36"/>
      <c r="AA48729" s="5"/>
      <c r="AC48729" s="36"/>
      <c r="AD48729" s="36"/>
      <c r="AE48729"/>
      <c r="AF48729"/>
      <c r="AH48729" s="36"/>
      <c r="AJ48729"/>
    </row>
    <row r="48730" spans="14:36">
      <c r="N48730" s="36"/>
      <c r="R48730" s="5"/>
      <c r="W48730"/>
      <c r="Y48730" s="36"/>
      <c r="AA48730" s="5"/>
      <c r="AC48730" s="36"/>
      <c r="AD48730" s="36"/>
      <c r="AE48730"/>
      <c r="AF48730"/>
      <c r="AH48730" s="36"/>
      <c r="AJ48730"/>
    </row>
    <row r="48731" spans="14:36">
      <c r="N48731" s="36"/>
      <c r="R48731" s="5"/>
      <c r="W48731"/>
      <c r="Y48731" s="36"/>
      <c r="AA48731" s="5"/>
      <c r="AC48731" s="36"/>
      <c r="AD48731" s="36"/>
      <c r="AE48731"/>
      <c r="AF48731"/>
      <c r="AH48731" s="36"/>
      <c r="AJ48731"/>
    </row>
    <row r="48732" spans="14:36">
      <c r="N48732" s="36"/>
      <c r="R48732" s="5"/>
      <c r="W48732"/>
      <c r="Y48732" s="36"/>
      <c r="AA48732" s="5"/>
      <c r="AC48732" s="36"/>
      <c r="AD48732" s="36"/>
      <c r="AE48732"/>
      <c r="AF48732"/>
      <c r="AH48732" s="36"/>
      <c r="AJ48732"/>
    </row>
    <row r="48733" spans="14:36">
      <c r="N48733" s="36"/>
      <c r="R48733" s="5"/>
      <c r="W48733"/>
      <c r="Y48733" s="36"/>
      <c r="AA48733" s="5"/>
      <c r="AC48733" s="36"/>
      <c r="AD48733" s="36"/>
      <c r="AE48733"/>
      <c r="AF48733"/>
      <c r="AH48733" s="36"/>
      <c r="AJ48733"/>
    </row>
    <row r="48734" spans="14:36">
      <c r="N48734" s="36"/>
      <c r="R48734" s="5"/>
      <c r="W48734"/>
      <c r="Y48734" s="36"/>
      <c r="AA48734" s="5"/>
      <c r="AC48734" s="36"/>
      <c r="AD48734" s="36"/>
      <c r="AE48734"/>
      <c r="AF48734"/>
      <c r="AH48734" s="36"/>
      <c r="AJ48734"/>
    </row>
    <row r="48735" spans="14:36">
      <c r="N48735" s="36"/>
      <c r="R48735" s="5"/>
      <c r="W48735"/>
      <c r="Y48735" s="36"/>
      <c r="AA48735" s="5"/>
      <c r="AC48735" s="36"/>
      <c r="AD48735" s="36"/>
      <c r="AE48735"/>
      <c r="AF48735"/>
      <c r="AH48735" s="36"/>
      <c r="AJ48735"/>
    </row>
    <row r="48736" spans="14:36">
      <c r="N48736" s="36"/>
      <c r="R48736" s="5"/>
      <c r="W48736"/>
      <c r="Y48736" s="36"/>
      <c r="AA48736" s="5"/>
      <c r="AC48736" s="36"/>
      <c r="AD48736" s="36"/>
      <c r="AE48736"/>
      <c r="AF48736"/>
      <c r="AH48736" s="36"/>
      <c r="AJ48736"/>
    </row>
    <row r="48737" spans="14:36">
      <c r="N48737" s="36"/>
      <c r="R48737" s="5"/>
      <c r="W48737"/>
      <c r="Y48737" s="36"/>
      <c r="AA48737" s="5"/>
      <c r="AC48737" s="36"/>
      <c r="AD48737" s="36"/>
      <c r="AE48737"/>
      <c r="AF48737"/>
      <c r="AH48737" s="36"/>
      <c r="AJ48737"/>
    </row>
    <row r="48738" spans="14:36">
      <c r="N48738" s="36"/>
      <c r="R48738" s="5"/>
      <c r="W48738"/>
      <c r="Y48738" s="36"/>
      <c r="AA48738" s="5"/>
      <c r="AC48738" s="36"/>
      <c r="AD48738" s="36"/>
      <c r="AE48738"/>
      <c r="AF48738"/>
      <c r="AH48738" s="36"/>
      <c r="AJ48738"/>
    </row>
    <row r="48739" spans="14:36">
      <c r="N48739" s="36"/>
      <c r="R48739" s="5"/>
      <c r="W48739"/>
      <c r="Y48739" s="36"/>
      <c r="AA48739" s="5"/>
      <c r="AC48739" s="36"/>
      <c r="AD48739" s="36"/>
      <c r="AE48739"/>
      <c r="AF48739"/>
      <c r="AH48739" s="36"/>
      <c r="AJ48739"/>
    </row>
    <row r="48740" spans="14:36">
      <c r="N48740" s="36"/>
      <c r="R48740" s="5"/>
      <c r="W48740"/>
      <c r="Y48740" s="36"/>
      <c r="AA48740" s="5"/>
      <c r="AC48740" s="36"/>
      <c r="AD48740" s="36"/>
      <c r="AE48740"/>
      <c r="AF48740"/>
      <c r="AH48740" s="36"/>
      <c r="AJ48740"/>
    </row>
    <row r="48741" spans="14:36">
      <c r="N48741" s="36"/>
      <c r="R48741" s="5"/>
      <c r="W48741"/>
      <c r="Y48741" s="36"/>
      <c r="AA48741" s="5"/>
      <c r="AC48741" s="36"/>
      <c r="AD48741" s="36"/>
      <c r="AE48741"/>
      <c r="AF48741"/>
      <c r="AH48741" s="36"/>
      <c r="AJ48741"/>
    </row>
    <row r="48742" spans="14:36">
      <c r="N48742" s="36"/>
      <c r="R48742" s="5"/>
      <c r="W48742"/>
      <c r="Y48742" s="36"/>
      <c r="AA48742" s="5"/>
      <c r="AC48742" s="36"/>
      <c r="AD48742" s="36"/>
      <c r="AE48742"/>
      <c r="AF48742"/>
      <c r="AH48742" s="36"/>
      <c r="AJ48742"/>
    </row>
    <row r="48743" spans="14:36">
      <c r="N48743" s="36"/>
      <c r="R48743" s="5"/>
      <c r="W48743"/>
      <c r="Y48743" s="36"/>
      <c r="AA48743" s="5"/>
      <c r="AC48743" s="36"/>
      <c r="AD48743" s="36"/>
      <c r="AE48743"/>
      <c r="AF48743"/>
      <c r="AH48743" s="36"/>
      <c r="AJ48743"/>
    </row>
    <row r="48744" spans="14:36">
      <c r="N48744" s="36"/>
      <c r="R48744" s="5"/>
      <c r="W48744"/>
      <c r="Y48744" s="36"/>
      <c r="AA48744" s="5"/>
      <c r="AC48744" s="36"/>
      <c r="AD48744" s="36"/>
      <c r="AE48744"/>
      <c r="AF48744"/>
      <c r="AH48744" s="36"/>
      <c r="AJ48744"/>
    </row>
    <row r="48745" spans="14:36">
      <c r="N48745" s="36"/>
      <c r="R48745" s="5"/>
      <c r="W48745"/>
      <c r="Y48745" s="36"/>
      <c r="AA48745" s="5"/>
      <c r="AC48745" s="36"/>
      <c r="AD48745" s="36"/>
      <c r="AE48745"/>
      <c r="AF48745"/>
      <c r="AH48745" s="36"/>
      <c r="AJ48745"/>
    </row>
    <row r="48746" spans="14:36">
      <c r="N48746" s="36"/>
      <c r="R48746" s="5"/>
      <c r="W48746"/>
      <c r="Y48746" s="36"/>
      <c r="AA48746" s="5"/>
      <c r="AC48746" s="36"/>
      <c r="AD48746" s="36"/>
      <c r="AE48746"/>
      <c r="AF48746"/>
      <c r="AH48746" s="36"/>
      <c r="AJ48746"/>
    </row>
    <row r="48747" spans="14:36">
      <c r="N48747" s="36"/>
      <c r="R48747" s="5"/>
      <c r="W48747"/>
      <c r="Y48747" s="36"/>
      <c r="AA48747" s="5"/>
      <c r="AC48747" s="36"/>
      <c r="AD48747" s="36"/>
      <c r="AE48747"/>
      <c r="AF48747"/>
      <c r="AH48747" s="36"/>
      <c r="AJ48747"/>
    </row>
    <row r="48748" spans="14:36">
      <c r="N48748" s="36"/>
      <c r="R48748" s="5"/>
      <c r="W48748"/>
      <c r="Y48748" s="36"/>
      <c r="AA48748" s="5"/>
      <c r="AC48748" s="36"/>
      <c r="AD48748" s="36"/>
      <c r="AE48748"/>
      <c r="AF48748"/>
      <c r="AH48748" s="36"/>
      <c r="AJ48748"/>
    </row>
    <row r="48749" spans="14:36">
      <c r="N48749" s="36"/>
      <c r="R48749" s="5"/>
      <c r="W48749"/>
      <c r="Y48749" s="36"/>
      <c r="AA48749" s="5"/>
      <c r="AC48749" s="36"/>
      <c r="AD48749" s="36"/>
      <c r="AE48749"/>
      <c r="AF48749"/>
      <c r="AH48749" s="36"/>
      <c r="AJ48749"/>
    </row>
    <row r="48750" spans="14:36">
      <c r="N48750" s="36"/>
      <c r="R48750" s="5"/>
      <c r="W48750"/>
      <c r="Y48750" s="36"/>
      <c r="AA48750" s="5"/>
      <c r="AC48750" s="36"/>
      <c r="AD48750" s="36"/>
      <c r="AE48750"/>
      <c r="AF48750"/>
      <c r="AH48750" s="36"/>
      <c r="AJ48750"/>
    </row>
    <row r="48751" spans="14:36">
      <c r="N48751" s="36"/>
      <c r="R48751" s="5"/>
      <c r="W48751"/>
      <c r="Y48751" s="36"/>
      <c r="AA48751" s="5"/>
      <c r="AC48751" s="36"/>
      <c r="AD48751" s="36"/>
      <c r="AE48751"/>
      <c r="AF48751"/>
      <c r="AH48751" s="36"/>
      <c r="AJ48751"/>
    </row>
    <row r="48752" spans="14:36">
      <c r="N48752" s="36"/>
      <c r="R48752" s="5"/>
      <c r="W48752"/>
      <c r="Y48752" s="36"/>
      <c r="AA48752" s="5"/>
      <c r="AC48752" s="36"/>
      <c r="AD48752" s="36"/>
      <c r="AE48752"/>
      <c r="AF48752"/>
      <c r="AH48752" s="36"/>
      <c r="AJ48752"/>
    </row>
    <row r="48753" spans="14:36">
      <c r="N48753" s="36"/>
      <c r="R48753" s="5"/>
      <c r="W48753"/>
      <c r="Y48753" s="36"/>
      <c r="AA48753" s="5"/>
      <c r="AC48753" s="36"/>
      <c r="AD48753" s="36"/>
      <c r="AE48753"/>
      <c r="AF48753"/>
      <c r="AH48753" s="36"/>
      <c r="AJ48753"/>
    </row>
    <row r="48754" spans="14:36">
      <c r="N48754" s="36"/>
      <c r="R48754" s="5"/>
      <c r="W48754"/>
      <c r="Y48754" s="36"/>
      <c r="AA48754" s="5"/>
      <c r="AC48754" s="36"/>
      <c r="AD48754" s="36"/>
      <c r="AE48754"/>
      <c r="AF48754"/>
      <c r="AH48754" s="36"/>
      <c r="AJ48754"/>
    </row>
    <row r="48755" spans="14:36">
      <c r="N48755" s="36"/>
      <c r="R48755" s="5"/>
      <c r="W48755"/>
      <c r="Y48755" s="36"/>
      <c r="AA48755" s="5"/>
      <c r="AC48755" s="36"/>
      <c r="AD48755" s="36"/>
      <c r="AE48755"/>
      <c r="AF48755"/>
      <c r="AH48755" s="36"/>
      <c r="AJ48755"/>
    </row>
    <row r="48756" spans="14:36">
      <c r="N48756" s="36"/>
      <c r="R48756" s="5"/>
      <c r="W48756"/>
      <c r="Y48756" s="36"/>
      <c r="AA48756" s="5"/>
      <c r="AC48756" s="36"/>
      <c r="AD48756" s="36"/>
      <c r="AE48756"/>
      <c r="AF48756"/>
      <c r="AH48756" s="36"/>
      <c r="AJ48756"/>
    </row>
    <row r="48757" spans="14:36">
      <c r="N48757" s="36"/>
      <c r="R48757" s="5"/>
      <c r="W48757"/>
      <c r="Y48757" s="36"/>
      <c r="AA48757" s="5"/>
      <c r="AC48757" s="36"/>
      <c r="AD48757" s="36"/>
      <c r="AE48757"/>
      <c r="AF48757"/>
      <c r="AH48757" s="36"/>
      <c r="AJ48757"/>
    </row>
    <row r="48758" spans="14:36">
      <c r="N48758" s="36"/>
      <c r="R48758" s="5"/>
      <c r="W48758"/>
      <c r="Y48758" s="36"/>
      <c r="AA48758" s="5"/>
      <c r="AC48758" s="36"/>
      <c r="AD48758" s="36"/>
      <c r="AE48758"/>
      <c r="AF48758"/>
      <c r="AH48758" s="36"/>
      <c r="AJ48758"/>
    </row>
    <row r="48759" spans="14:36">
      <c r="N48759" s="36"/>
      <c r="R48759" s="5"/>
      <c r="W48759"/>
      <c r="Y48759" s="36"/>
      <c r="AA48759" s="5"/>
      <c r="AC48759" s="36"/>
      <c r="AD48759" s="36"/>
      <c r="AE48759"/>
      <c r="AF48759"/>
      <c r="AH48759" s="36"/>
      <c r="AJ48759"/>
    </row>
    <row r="48760" spans="14:36">
      <c r="N48760" s="36"/>
      <c r="R48760" s="5"/>
      <c r="W48760"/>
      <c r="Y48760" s="36"/>
      <c r="AA48760" s="5"/>
      <c r="AC48760" s="36"/>
      <c r="AD48760" s="36"/>
      <c r="AE48760"/>
      <c r="AF48760"/>
      <c r="AH48760" s="36"/>
      <c r="AJ48760"/>
    </row>
    <row r="48761" spans="14:36">
      <c r="N48761" s="36"/>
      <c r="R48761" s="5"/>
      <c r="W48761"/>
      <c r="Y48761" s="36"/>
      <c r="AA48761" s="5"/>
      <c r="AC48761" s="36"/>
      <c r="AD48761" s="36"/>
      <c r="AE48761"/>
      <c r="AF48761"/>
      <c r="AH48761" s="36"/>
      <c r="AJ48761"/>
    </row>
    <row r="48762" spans="14:36">
      <c r="N48762" s="36"/>
      <c r="R48762" s="5"/>
      <c r="W48762"/>
      <c r="Y48762" s="36"/>
      <c r="AA48762" s="5"/>
      <c r="AC48762" s="36"/>
      <c r="AD48762" s="36"/>
      <c r="AE48762"/>
      <c r="AF48762"/>
      <c r="AH48762" s="36"/>
      <c r="AJ48762"/>
    </row>
    <row r="48763" spans="14:36">
      <c r="N48763" s="36"/>
      <c r="R48763" s="5"/>
      <c r="W48763"/>
      <c r="Y48763" s="36"/>
      <c r="AA48763" s="5"/>
      <c r="AC48763" s="36"/>
      <c r="AD48763" s="36"/>
      <c r="AE48763"/>
      <c r="AF48763"/>
      <c r="AH48763" s="36"/>
      <c r="AJ48763"/>
    </row>
    <row r="48764" spans="14:36">
      <c r="N48764" s="36"/>
      <c r="R48764" s="5"/>
      <c r="W48764"/>
      <c r="Y48764" s="36"/>
      <c r="AA48764" s="5"/>
      <c r="AC48764" s="36"/>
      <c r="AD48764" s="36"/>
      <c r="AE48764"/>
      <c r="AF48764"/>
      <c r="AH48764" s="36"/>
      <c r="AJ48764"/>
    </row>
    <row r="48765" spans="14:36">
      <c r="N48765" s="36"/>
      <c r="R48765" s="5"/>
      <c r="W48765"/>
      <c r="Y48765" s="36"/>
      <c r="AA48765" s="5"/>
      <c r="AC48765" s="36"/>
      <c r="AD48765" s="36"/>
      <c r="AE48765"/>
      <c r="AF48765"/>
      <c r="AH48765" s="36"/>
      <c r="AJ48765"/>
    </row>
    <row r="48766" spans="14:36">
      <c r="N48766" s="36"/>
      <c r="R48766" s="5"/>
      <c r="W48766"/>
      <c r="Y48766" s="36"/>
      <c r="AA48766" s="5"/>
      <c r="AC48766" s="36"/>
      <c r="AD48766" s="36"/>
      <c r="AE48766"/>
      <c r="AF48766"/>
      <c r="AH48766" s="36"/>
      <c r="AJ48766"/>
    </row>
    <row r="48767" spans="14:36">
      <c r="N48767" s="36"/>
      <c r="R48767" s="5"/>
      <c r="W48767"/>
      <c r="Y48767" s="36"/>
      <c r="AA48767" s="5"/>
      <c r="AC48767" s="36"/>
      <c r="AD48767" s="36"/>
      <c r="AE48767"/>
      <c r="AF48767"/>
      <c r="AH48767" s="36"/>
      <c r="AJ48767"/>
    </row>
    <row r="48768" spans="14:36">
      <c r="N48768" s="36"/>
      <c r="R48768" s="5"/>
      <c r="W48768"/>
      <c r="Y48768" s="36"/>
      <c r="AA48768" s="5"/>
      <c r="AC48768" s="36"/>
      <c r="AD48768" s="36"/>
      <c r="AE48768"/>
      <c r="AF48768"/>
      <c r="AH48768" s="36"/>
      <c r="AJ48768"/>
    </row>
    <row r="48769" spans="14:36">
      <c r="N48769" s="36"/>
      <c r="R48769" s="5"/>
      <c r="W48769"/>
      <c r="Y48769" s="36"/>
      <c r="AA48769" s="5"/>
      <c r="AC48769" s="36"/>
      <c r="AD48769" s="36"/>
      <c r="AE48769"/>
      <c r="AF48769"/>
      <c r="AH48769" s="36"/>
      <c r="AJ48769"/>
    </row>
    <row r="48770" spans="14:36">
      <c r="N48770" s="36"/>
      <c r="R48770" s="5"/>
      <c r="W48770"/>
      <c r="Y48770" s="36"/>
      <c r="AA48770" s="5"/>
      <c r="AC48770" s="36"/>
      <c r="AD48770" s="36"/>
      <c r="AE48770"/>
      <c r="AF48770"/>
      <c r="AH48770" s="36"/>
      <c r="AJ48770"/>
    </row>
    <row r="48771" spans="14:36">
      <c r="N48771" s="36"/>
      <c r="R48771" s="5"/>
      <c r="W48771"/>
      <c r="Y48771" s="36"/>
      <c r="AA48771" s="5"/>
      <c r="AC48771" s="36"/>
      <c r="AD48771" s="36"/>
      <c r="AE48771"/>
      <c r="AF48771"/>
      <c r="AH48771" s="36"/>
      <c r="AJ48771"/>
    </row>
    <row r="48772" spans="14:36">
      <c r="N48772" s="36"/>
      <c r="R48772" s="5"/>
      <c r="W48772"/>
      <c r="Y48772" s="36"/>
      <c r="AA48772" s="5"/>
      <c r="AC48772" s="36"/>
      <c r="AD48772" s="36"/>
      <c r="AE48772"/>
      <c r="AF48772"/>
      <c r="AH48772" s="36"/>
      <c r="AJ48772"/>
    </row>
    <row r="48773" spans="14:36">
      <c r="N48773" s="36"/>
      <c r="R48773" s="5"/>
      <c r="W48773"/>
      <c r="Y48773" s="36"/>
      <c r="AA48773" s="5"/>
      <c r="AC48773" s="36"/>
      <c r="AD48773" s="36"/>
      <c r="AE48773"/>
      <c r="AF48773"/>
      <c r="AH48773" s="36"/>
      <c r="AJ48773"/>
    </row>
    <row r="48774" spans="14:36">
      <c r="N48774" s="36"/>
      <c r="R48774" s="5"/>
      <c r="W48774"/>
      <c r="Y48774" s="36"/>
      <c r="AA48774" s="5"/>
      <c r="AC48774" s="36"/>
      <c r="AD48774" s="36"/>
      <c r="AE48774"/>
      <c r="AF48774"/>
      <c r="AH48774" s="36"/>
      <c r="AJ48774"/>
    </row>
    <row r="48775" spans="14:36">
      <c r="N48775" s="36"/>
      <c r="R48775" s="5"/>
      <c r="W48775"/>
      <c r="Y48775" s="36"/>
      <c r="AA48775" s="5"/>
      <c r="AC48775" s="36"/>
      <c r="AD48775" s="36"/>
      <c r="AE48775"/>
      <c r="AF48775"/>
      <c r="AH48775" s="36"/>
      <c r="AJ48775"/>
    </row>
    <row r="48776" spans="14:36">
      <c r="N48776" s="36"/>
      <c r="R48776" s="5"/>
      <c r="W48776"/>
      <c r="Y48776" s="36"/>
      <c r="AA48776" s="5"/>
      <c r="AC48776" s="36"/>
      <c r="AD48776" s="36"/>
      <c r="AE48776"/>
      <c r="AF48776"/>
      <c r="AH48776" s="36"/>
      <c r="AJ48776"/>
    </row>
    <row r="48777" spans="14:36">
      <c r="N48777" s="36"/>
      <c r="R48777" s="5"/>
      <c r="W48777"/>
      <c r="Y48777" s="36"/>
      <c r="AA48777" s="5"/>
      <c r="AC48777" s="36"/>
      <c r="AD48777" s="36"/>
      <c r="AE48777"/>
      <c r="AF48777"/>
      <c r="AH48777" s="36"/>
      <c r="AJ48777"/>
    </row>
    <row r="48778" spans="14:36">
      <c r="N48778" s="36"/>
      <c r="R48778" s="5"/>
      <c r="W48778"/>
      <c r="Y48778" s="36"/>
      <c r="AA48778" s="5"/>
      <c r="AC48778" s="36"/>
      <c r="AD48778" s="36"/>
      <c r="AE48778"/>
      <c r="AF48778"/>
      <c r="AH48778" s="36"/>
      <c r="AJ48778"/>
    </row>
    <row r="48779" spans="14:36">
      <c r="N48779" s="36"/>
      <c r="R48779" s="5"/>
      <c r="W48779"/>
      <c r="Y48779" s="36"/>
      <c r="AA48779" s="5"/>
      <c r="AC48779" s="36"/>
      <c r="AD48779" s="36"/>
      <c r="AE48779"/>
      <c r="AF48779"/>
      <c r="AH48779" s="36"/>
      <c r="AJ48779"/>
    </row>
    <row r="48780" spans="14:36">
      <c r="N48780" s="36"/>
      <c r="R48780" s="5"/>
      <c r="W48780"/>
      <c r="Y48780" s="36"/>
      <c r="AA48780" s="5"/>
      <c r="AC48780" s="36"/>
      <c r="AD48780" s="36"/>
      <c r="AE48780"/>
      <c r="AF48780"/>
      <c r="AH48780" s="36"/>
      <c r="AJ48780"/>
    </row>
    <row r="48781" spans="14:36">
      <c r="N48781" s="36"/>
      <c r="R48781" s="5"/>
      <c r="W48781"/>
      <c r="Y48781" s="36"/>
      <c r="AA48781" s="5"/>
      <c r="AC48781" s="36"/>
      <c r="AD48781" s="36"/>
      <c r="AE48781"/>
      <c r="AF48781"/>
      <c r="AH48781" s="36"/>
      <c r="AJ48781"/>
    </row>
    <row r="48782" spans="14:36">
      <c r="N48782" s="36"/>
      <c r="R48782" s="5"/>
      <c r="W48782"/>
      <c r="Y48782" s="36"/>
      <c r="AA48782" s="5"/>
      <c r="AC48782" s="36"/>
      <c r="AD48782" s="36"/>
      <c r="AE48782"/>
      <c r="AF48782"/>
      <c r="AH48782" s="36"/>
      <c r="AJ48782"/>
    </row>
    <row r="48783" spans="14:36">
      <c r="N48783" s="36"/>
      <c r="R48783" s="5"/>
      <c r="W48783"/>
      <c r="Y48783" s="36"/>
      <c r="AA48783" s="5"/>
      <c r="AC48783" s="36"/>
      <c r="AD48783" s="36"/>
      <c r="AE48783"/>
      <c r="AF48783"/>
      <c r="AH48783" s="36"/>
      <c r="AJ48783"/>
    </row>
    <row r="48784" spans="14:36">
      <c r="N48784" s="36"/>
      <c r="R48784" s="5"/>
      <c r="W48784"/>
      <c r="Y48784" s="36"/>
      <c r="AA48784" s="5"/>
      <c r="AC48784" s="36"/>
      <c r="AD48784" s="36"/>
      <c r="AE48784"/>
      <c r="AF48784"/>
      <c r="AH48784" s="36"/>
      <c r="AJ48784"/>
    </row>
    <row r="48785" spans="14:36">
      <c r="N48785" s="36"/>
      <c r="R48785" s="5"/>
      <c r="W48785"/>
      <c r="Y48785" s="36"/>
      <c r="AA48785" s="5"/>
      <c r="AC48785" s="36"/>
      <c r="AD48785" s="36"/>
      <c r="AE48785"/>
      <c r="AF48785"/>
      <c r="AH48785" s="36"/>
      <c r="AJ48785"/>
    </row>
    <row r="48786" spans="14:36">
      <c r="N48786" s="36"/>
      <c r="R48786" s="5"/>
      <c r="W48786"/>
      <c r="Y48786" s="36"/>
      <c r="AA48786" s="5"/>
      <c r="AC48786" s="36"/>
      <c r="AD48786" s="36"/>
      <c r="AE48786"/>
      <c r="AF48786"/>
      <c r="AH48786" s="36"/>
      <c r="AJ48786"/>
    </row>
    <row r="48787" spans="14:36">
      <c r="N48787" s="36"/>
      <c r="R48787" s="5"/>
      <c r="W48787"/>
      <c r="Y48787" s="36"/>
      <c r="AA48787" s="5"/>
      <c r="AC48787" s="36"/>
      <c r="AD48787" s="36"/>
      <c r="AE48787"/>
      <c r="AF48787"/>
      <c r="AH48787" s="36"/>
      <c r="AJ48787"/>
    </row>
    <row r="48788" spans="14:36">
      <c r="N48788" s="36"/>
      <c r="R48788" s="5"/>
      <c r="W48788"/>
      <c r="Y48788" s="36"/>
      <c r="AA48788" s="5"/>
      <c r="AC48788" s="36"/>
      <c r="AD48788" s="36"/>
      <c r="AE48788"/>
      <c r="AF48788"/>
      <c r="AH48788" s="36"/>
      <c r="AJ48788"/>
    </row>
    <row r="48789" spans="14:36">
      <c r="N48789" s="36"/>
      <c r="R48789" s="5"/>
      <c r="W48789"/>
      <c r="Y48789" s="36"/>
      <c r="AA48789" s="5"/>
      <c r="AC48789" s="36"/>
      <c r="AD48789" s="36"/>
      <c r="AE48789"/>
      <c r="AF48789"/>
      <c r="AH48789" s="36"/>
      <c r="AJ48789"/>
    </row>
    <row r="48790" spans="14:36">
      <c r="N48790" s="36"/>
      <c r="R48790" s="5"/>
      <c r="W48790"/>
      <c r="Y48790" s="36"/>
      <c r="AA48790" s="5"/>
      <c r="AC48790" s="36"/>
      <c r="AD48790" s="36"/>
      <c r="AE48790"/>
      <c r="AF48790"/>
      <c r="AH48790" s="36"/>
      <c r="AJ48790"/>
    </row>
    <row r="48791" spans="14:36">
      <c r="N48791" s="36"/>
      <c r="R48791" s="5"/>
      <c r="W48791"/>
      <c r="Y48791" s="36"/>
      <c r="AA48791" s="5"/>
      <c r="AC48791" s="36"/>
      <c r="AD48791" s="36"/>
      <c r="AE48791"/>
      <c r="AF48791"/>
      <c r="AH48791" s="36"/>
      <c r="AJ48791"/>
    </row>
    <row r="48792" spans="14:36">
      <c r="N48792" s="36"/>
      <c r="R48792" s="5"/>
      <c r="W48792"/>
      <c r="Y48792" s="36"/>
      <c r="AA48792" s="5"/>
      <c r="AC48792" s="36"/>
      <c r="AD48792" s="36"/>
      <c r="AE48792"/>
      <c r="AF48792"/>
      <c r="AH48792" s="36"/>
      <c r="AJ48792"/>
    </row>
    <row r="48793" spans="14:36">
      <c r="N48793" s="36"/>
      <c r="R48793" s="5"/>
      <c r="W48793"/>
      <c r="Y48793" s="36"/>
      <c r="AA48793" s="5"/>
      <c r="AC48793" s="36"/>
      <c r="AD48793" s="36"/>
      <c r="AE48793"/>
      <c r="AF48793"/>
      <c r="AH48793" s="36"/>
      <c r="AJ48793"/>
    </row>
    <row r="48794" spans="14:36">
      <c r="N48794" s="36"/>
      <c r="R48794" s="5"/>
      <c r="W48794"/>
      <c r="Y48794" s="36"/>
      <c r="AA48794" s="5"/>
      <c r="AC48794" s="36"/>
      <c r="AD48794" s="36"/>
      <c r="AE48794"/>
      <c r="AF48794"/>
      <c r="AH48794" s="36"/>
      <c r="AJ48794"/>
    </row>
    <row r="48795" spans="14:36">
      <c r="N48795" s="36"/>
      <c r="R48795" s="5"/>
      <c r="W48795"/>
      <c r="Y48795" s="36"/>
      <c r="AA48795" s="5"/>
      <c r="AC48795" s="36"/>
      <c r="AD48795" s="36"/>
      <c r="AE48795"/>
      <c r="AF48795"/>
      <c r="AH48795" s="36"/>
      <c r="AJ48795"/>
    </row>
    <row r="48796" spans="14:36">
      <c r="N48796" s="36"/>
      <c r="R48796" s="5"/>
      <c r="W48796"/>
      <c r="Y48796" s="36"/>
      <c r="AA48796" s="5"/>
      <c r="AC48796" s="36"/>
      <c r="AD48796" s="36"/>
      <c r="AE48796"/>
      <c r="AF48796"/>
      <c r="AH48796" s="36"/>
      <c r="AJ48796"/>
    </row>
    <row r="48797" spans="14:36">
      <c r="N48797" s="36"/>
      <c r="R48797" s="5"/>
      <c r="W48797"/>
      <c r="Y48797" s="36"/>
      <c r="AA48797" s="5"/>
      <c r="AC48797" s="36"/>
      <c r="AD48797" s="36"/>
      <c r="AE48797"/>
      <c r="AF48797"/>
      <c r="AH48797" s="36"/>
      <c r="AJ48797"/>
    </row>
    <row r="48798" spans="14:36">
      <c r="N48798" s="36"/>
      <c r="R48798" s="5"/>
      <c r="W48798"/>
      <c r="Y48798" s="36"/>
      <c r="AA48798" s="5"/>
      <c r="AC48798" s="36"/>
      <c r="AD48798" s="36"/>
      <c r="AE48798"/>
      <c r="AF48798"/>
      <c r="AH48798" s="36"/>
      <c r="AJ48798"/>
    </row>
    <row r="48799" spans="14:36">
      <c r="N48799" s="36"/>
      <c r="R48799" s="5"/>
      <c r="W48799"/>
      <c r="Y48799" s="36"/>
      <c r="AA48799" s="5"/>
      <c r="AC48799" s="36"/>
      <c r="AD48799" s="36"/>
      <c r="AE48799"/>
      <c r="AF48799"/>
      <c r="AH48799" s="36"/>
      <c r="AJ48799"/>
    </row>
    <row r="48800" spans="14:36">
      <c r="N48800" s="36"/>
      <c r="R48800" s="5"/>
      <c r="W48800"/>
      <c r="Y48800" s="36"/>
      <c r="AA48800" s="5"/>
      <c r="AC48800" s="36"/>
      <c r="AD48800" s="36"/>
      <c r="AE48800"/>
      <c r="AF48800"/>
      <c r="AH48800" s="36"/>
      <c r="AJ48800"/>
    </row>
    <row r="48801" spans="14:36">
      <c r="N48801" s="36"/>
      <c r="R48801" s="5"/>
      <c r="W48801"/>
      <c r="Y48801" s="36"/>
      <c r="AA48801" s="5"/>
      <c r="AC48801" s="36"/>
      <c r="AD48801" s="36"/>
      <c r="AE48801"/>
      <c r="AF48801"/>
      <c r="AH48801" s="36"/>
      <c r="AJ48801"/>
    </row>
    <row r="48802" spans="14:36">
      <c r="N48802" s="36"/>
      <c r="R48802" s="5"/>
      <c r="W48802"/>
      <c r="Y48802" s="36"/>
      <c r="AA48802" s="5"/>
      <c r="AC48802" s="36"/>
      <c r="AD48802" s="36"/>
      <c r="AE48802"/>
      <c r="AF48802"/>
      <c r="AH48802" s="36"/>
      <c r="AJ48802"/>
    </row>
    <row r="48803" spans="14:36">
      <c r="N48803" s="36"/>
      <c r="R48803" s="5"/>
      <c r="W48803"/>
      <c r="Y48803" s="36"/>
      <c r="AA48803" s="5"/>
      <c r="AC48803" s="36"/>
      <c r="AD48803" s="36"/>
      <c r="AE48803"/>
      <c r="AF48803"/>
      <c r="AH48803" s="36"/>
      <c r="AJ48803"/>
    </row>
    <row r="48804" spans="14:36">
      <c r="N48804" s="36"/>
      <c r="R48804" s="5"/>
      <c r="W48804"/>
      <c r="Y48804" s="36"/>
      <c r="AA48804" s="5"/>
      <c r="AC48804" s="36"/>
      <c r="AD48804" s="36"/>
      <c r="AE48804"/>
      <c r="AF48804"/>
      <c r="AH48804" s="36"/>
      <c r="AJ48804"/>
    </row>
    <row r="48805" spans="14:36">
      <c r="N48805" s="36"/>
      <c r="R48805" s="5"/>
      <c r="W48805"/>
      <c r="Y48805" s="36"/>
      <c r="AA48805" s="5"/>
      <c r="AC48805" s="36"/>
      <c r="AD48805" s="36"/>
      <c r="AE48805"/>
      <c r="AF48805"/>
      <c r="AH48805" s="36"/>
      <c r="AJ48805"/>
    </row>
    <row r="48806" spans="14:36">
      <c r="N48806" s="36"/>
      <c r="R48806" s="5"/>
      <c r="W48806"/>
      <c r="Y48806" s="36"/>
      <c r="AA48806" s="5"/>
      <c r="AC48806" s="36"/>
      <c r="AD48806" s="36"/>
      <c r="AE48806"/>
      <c r="AF48806"/>
      <c r="AH48806" s="36"/>
      <c r="AJ48806"/>
    </row>
    <row r="48807" spans="14:36">
      <c r="N48807" s="36"/>
      <c r="R48807" s="5"/>
      <c r="W48807"/>
      <c r="Y48807" s="36"/>
      <c r="AA48807" s="5"/>
      <c r="AC48807" s="36"/>
      <c r="AD48807" s="36"/>
      <c r="AE48807"/>
      <c r="AF48807"/>
      <c r="AH48807" s="36"/>
      <c r="AJ48807"/>
    </row>
    <row r="48808" spans="14:36">
      <c r="N48808" s="36"/>
      <c r="R48808" s="5"/>
      <c r="W48808"/>
      <c r="Y48808" s="36"/>
      <c r="AA48808" s="5"/>
      <c r="AC48808" s="36"/>
      <c r="AD48808" s="36"/>
      <c r="AE48808"/>
      <c r="AF48808"/>
      <c r="AH48808" s="36"/>
      <c r="AJ48808"/>
    </row>
    <row r="48809" spans="14:36">
      <c r="N48809" s="36"/>
      <c r="R48809" s="5"/>
      <c r="W48809"/>
      <c r="Y48809" s="36"/>
      <c r="AA48809" s="5"/>
      <c r="AC48809" s="36"/>
      <c r="AD48809" s="36"/>
      <c r="AE48809"/>
      <c r="AF48809"/>
      <c r="AH48809" s="36"/>
      <c r="AJ48809"/>
    </row>
    <row r="48810" spans="14:36">
      <c r="N48810" s="36"/>
      <c r="R48810" s="5"/>
      <c r="W48810"/>
      <c r="Y48810" s="36"/>
      <c r="AA48810" s="5"/>
      <c r="AC48810" s="36"/>
      <c r="AD48810" s="36"/>
      <c r="AE48810"/>
      <c r="AF48810"/>
      <c r="AH48810" s="36"/>
      <c r="AJ48810"/>
    </row>
    <row r="48811" spans="14:36">
      <c r="N48811" s="36"/>
      <c r="R48811" s="5"/>
      <c r="W48811"/>
      <c r="Y48811" s="36"/>
      <c r="AA48811" s="5"/>
      <c r="AC48811" s="36"/>
      <c r="AD48811" s="36"/>
      <c r="AE48811"/>
      <c r="AF48811"/>
      <c r="AH48811" s="36"/>
      <c r="AJ48811"/>
    </row>
    <row r="48812" spans="14:36">
      <c r="N48812" s="36"/>
      <c r="R48812" s="5"/>
      <c r="W48812"/>
      <c r="Y48812" s="36"/>
      <c r="AA48812" s="5"/>
      <c r="AC48812" s="36"/>
      <c r="AD48812" s="36"/>
      <c r="AE48812"/>
      <c r="AF48812"/>
      <c r="AH48812" s="36"/>
      <c r="AJ48812"/>
    </row>
    <row r="48813" spans="14:36">
      <c r="N48813" s="36"/>
      <c r="R48813" s="5"/>
      <c r="W48813"/>
      <c r="Y48813" s="36"/>
      <c r="AA48813" s="5"/>
      <c r="AC48813" s="36"/>
      <c r="AD48813" s="36"/>
      <c r="AE48813"/>
      <c r="AF48813"/>
      <c r="AH48813" s="36"/>
      <c r="AJ48813"/>
    </row>
    <row r="48814" spans="14:36">
      <c r="N48814" s="36"/>
      <c r="R48814" s="5"/>
      <c r="W48814"/>
      <c r="Y48814" s="36"/>
      <c r="AA48814" s="5"/>
      <c r="AC48814" s="36"/>
      <c r="AD48814" s="36"/>
      <c r="AE48814"/>
      <c r="AF48814"/>
      <c r="AH48814" s="36"/>
      <c r="AJ48814"/>
    </row>
    <row r="48815" spans="14:36">
      <c r="N48815" s="36"/>
      <c r="R48815" s="5"/>
      <c r="W48815"/>
      <c r="Y48815" s="36"/>
      <c r="AA48815" s="5"/>
      <c r="AC48815" s="36"/>
      <c r="AD48815" s="36"/>
      <c r="AE48815"/>
      <c r="AF48815"/>
      <c r="AH48815" s="36"/>
      <c r="AJ48815"/>
    </row>
    <row r="48816" spans="14:36">
      <c r="N48816" s="36"/>
      <c r="R48816" s="5"/>
      <c r="W48816"/>
      <c r="Y48816" s="36"/>
      <c r="AA48816" s="5"/>
      <c r="AC48816" s="36"/>
      <c r="AD48816" s="36"/>
      <c r="AE48816"/>
      <c r="AF48816"/>
      <c r="AH48816" s="36"/>
      <c r="AJ48816"/>
    </row>
    <row r="48817" spans="14:36">
      <c r="N48817" s="36"/>
      <c r="R48817" s="5"/>
      <c r="W48817"/>
      <c r="Y48817" s="36"/>
      <c r="AA48817" s="5"/>
      <c r="AC48817" s="36"/>
      <c r="AD48817" s="36"/>
      <c r="AE48817"/>
      <c r="AF48817"/>
      <c r="AH48817" s="36"/>
      <c r="AJ48817"/>
    </row>
    <row r="48818" spans="14:36">
      <c r="N48818" s="36"/>
      <c r="R48818" s="5"/>
      <c r="W48818"/>
      <c r="Y48818" s="36"/>
      <c r="AA48818" s="5"/>
      <c r="AC48818" s="36"/>
      <c r="AD48818" s="36"/>
      <c r="AE48818"/>
      <c r="AF48818"/>
      <c r="AH48818" s="36"/>
      <c r="AJ48818"/>
    </row>
    <row r="48819" spans="14:36">
      <c r="N48819" s="36"/>
      <c r="R48819" s="5"/>
      <c r="W48819"/>
      <c r="Y48819" s="36"/>
      <c r="AA48819" s="5"/>
      <c r="AC48819" s="36"/>
      <c r="AD48819" s="36"/>
      <c r="AE48819"/>
      <c r="AF48819"/>
      <c r="AH48819" s="36"/>
      <c r="AJ48819"/>
    </row>
    <row r="48820" spans="14:36">
      <c r="N48820" s="36"/>
      <c r="R48820" s="5"/>
      <c r="W48820"/>
      <c r="Y48820" s="36"/>
      <c r="AA48820" s="5"/>
      <c r="AC48820" s="36"/>
      <c r="AD48820" s="36"/>
      <c r="AE48820"/>
      <c r="AF48820"/>
      <c r="AH48820" s="36"/>
      <c r="AJ48820"/>
    </row>
    <row r="48821" spans="14:36">
      <c r="N48821" s="36"/>
      <c r="R48821" s="5"/>
      <c r="W48821"/>
      <c r="Y48821" s="36"/>
      <c r="AA48821" s="5"/>
      <c r="AC48821" s="36"/>
      <c r="AD48821" s="36"/>
      <c r="AE48821"/>
      <c r="AF48821"/>
      <c r="AH48821" s="36"/>
      <c r="AJ48821"/>
    </row>
    <row r="48822" spans="14:36">
      <c r="N48822" s="36"/>
      <c r="R48822" s="5"/>
      <c r="W48822"/>
      <c r="Y48822" s="36"/>
      <c r="AA48822" s="5"/>
      <c r="AC48822" s="36"/>
      <c r="AD48822" s="36"/>
      <c r="AE48822"/>
      <c r="AF48822"/>
      <c r="AH48822" s="36"/>
      <c r="AJ48822"/>
    </row>
    <row r="48823" spans="14:36">
      <c r="N48823" s="36"/>
      <c r="R48823" s="5"/>
      <c r="W48823"/>
      <c r="Y48823" s="36"/>
      <c r="AA48823" s="5"/>
      <c r="AC48823" s="36"/>
      <c r="AD48823" s="36"/>
      <c r="AE48823"/>
      <c r="AF48823"/>
      <c r="AH48823" s="36"/>
      <c r="AJ48823"/>
    </row>
    <row r="48824" spans="14:36">
      <c r="N48824" s="36"/>
      <c r="R48824" s="5"/>
      <c r="W48824"/>
      <c r="Y48824" s="36"/>
      <c r="AA48824" s="5"/>
      <c r="AC48824" s="36"/>
      <c r="AD48824" s="36"/>
      <c r="AE48824"/>
      <c r="AF48824"/>
      <c r="AH48824" s="36"/>
      <c r="AJ48824"/>
    </row>
    <row r="48825" spans="14:36">
      <c r="N48825" s="36"/>
      <c r="R48825" s="5"/>
      <c r="W48825"/>
      <c r="Y48825" s="36"/>
      <c r="AA48825" s="5"/>
      <c r="AC48825" s="36"/>
      <c r="AD48825" s="36"/>
      <c r="AE48825"/>
      <c r="AF48825"/>
      <c r="AH48825" s="36"/>
      <c r="AJ48825"/>
    </row>
    <row r="48826" spans="14:36">
      <c r="N48826" s="36"/>
      <c r="R48826" s="5"/>
      <c r="W48826"/>
      <c r="Y48826" s="36"/>
      <c r="AA48826" s="5"/>
      <c r="AC48826" s="36"/>
      <c r="AD48826" s="36"/>
      <c r="AE48826"/>
      <c r="AF48826"/>
      <c r="AH48826" s="36"/>
      <c r="AJ48826"/>
    </row>
    <row r="48827" spans="14:36">
      <c r="N48827" s="36"/>
      <c r="R48827" s="5"/>
      <c r="W48827"/>
      <c r="Y48827" s="36"/>
      <c r="AA48827" s="5"/>
      <c r="AC48827" s="36"/>
      <c r="AD48827" s="36"/>
      <c r="AE48827"/>
      <c r="AF48827"/>
      <c r="AH48827" s="36"/>
      <c r="AJ48827"/>
    </row>
    <row r="48828" spans="14:36">
      <c r="N48828" s="36"/>
      <c r="R48828" s="5"/>
      <c r="W48828"/>
      <c r="Y48828" s="36"/>
      <c r="AA48828" s="5"/>
      <c r="AC48828" s="36"/>
      <c r="AD48828" s="36"/>
      <c r="AE48828"/>
      <c r="AF48828"/>
      <c r="AH48828" s="36"/>
      <c r="AJ48828"/>
    </row>
    <row r="48829" spans="14:36">
      <c r="N48829" s="36"/>
      <c r="R48829" s="5"/>
      <c r="W48829"/>
      <c r="Y48829" s="36"/>
      <c r="AA48829" s="5"/>
      <c r="AC48829" s="36"/>
      <c r="AD48829" s="36"/>
      <c r="AE48829"/>
      <c r="AF48829"/>
      <c r="AH48829" s="36"/>
      <c r="AJ48829"/>
    </row>
    <row r="48830" spans="14:36">
      <c r="N48830" s="36"/>
      <c r="R48830" s="5"/>
      <c r="W48830"/>
      <c r="Y48830" s="36"/>
      <c r="AA48830" s="5"/>
      <c r="AC48830" s="36"/>
      <c r="AD48830" s="36"/>
      <c r="AE48830"/>
      <c r="AF48830"/>
      <c r="AH48830" s="36"/>
      <c r="AJ48830"/>
    </row>
    <row r="48831" spans="14:36">
      <c r="N48831" s="36"/>
      <c r="R48831" s="5"/>
      <c r="W48831"/>
      <c r="Y48831" s="36"/>
      <c r="AA48831" s="5"/>
      <c r="AC48831" s="36"/>
      <c r="AD48831" s="36"/>
      <c r="AE48831"/>
      <c r="AF48831"/>
      <c r="AH48831" s="36"/>
      <c r="AJ48831"/>
    </row>
    <row r="48832" spans="14:36">
      <c r="N48832" s="36"/>
      <c r="R48832" s="5"/>
      <c r="W48832"/>
      <c r="Y48832" s="36"/>
      <c r="AA48832" s="5"/>
      <c r="AC48832" s="36"/>
      <c r="AD48832" s="36"/>
      <c r="AE48832"/>
      <c r="AF48832"/>
      <c r="AH48832" s="36"/>
      <c r="AJ48832"/>
    </row>
    <row r="48833" spans="14:36">
      <c r="N48833" s="36"/>
      <c r="R48833" s="5"/>
      <c r="W48833"/>
      <c r="Y48833" s="36"/>
      <c r="AA48833" s="5"/>
      <c r="AC48833" s="36"/>
      <c r="AD48833" s="36"/>
      <c r="AE48833"/>
      <c r="AF48833"/>
      <c r="AH48833" s="36"/>
      <c r="AJ48833"/>
    </row>
    <row r="48834" spans="14:36">
      <c r="N48834" s="36"/>
      <c r="R48834" s="5"/>
      <c r="W48834"/>
      <c r="Y48834" s="36"/>
      <c r="AA48834" s="5"/>
      <c r="AC48834" s="36"/>
      <c r="AD48834" s="36"/>
      <c r="AE48834"/>
      <c r="AF48834"/>
      <c r="AH48834" s="36"/>
      <c r="AJ48834"/>
    </row>
    <row r="48835" spans="14:36">
      <c r="N48835" s="36"/>
      <c r="R48835" s="5"/>
      <c r="W48835"/>
      <c r="Y48835" s="36"/>
      <c r="AA48835" s="5"/>
      <c r="AC48835" s="36"/>
      <c r="AD48835" s="36"/>
      <c r="AE48835"/>
      <c r="AF48835"/>
      <c r="AH48835" s="36"/>
      <c r="AJ48835"/>
    </row>
    <row r="48836" spans="14:36">
      <c r="N48836" s="36"/>
      <c r="R48836" s="5"/>
      <c r="W48836"/>
      <c r="Y48836" s="36"/>
      <c r="AA48836" s="5"/>
      <c r="AC48836" s="36"/>
      <c r="AD48836" s="36"/>
      <c r="AE48836"/>
      <c r="AF48836"/>
      <c r="AH48836" s="36"/>
      <c r="AJ48836"/>
    </row>
    <row r="48837" spans="14:36">
      <c r="N48837" s="36"/>
      <c r="R48837" s="5"/>
      <c r="W48837"/>
      <c r="Y48837" s="36"/>
      <c r="AA48837" s="5"/>
      <c r="AC48837" s="36"/>
      <c r="AD48837" s="36"/>
      <c r="AE48837"/>
      <c r="AF48837"/>
      <c r="AH48837" s="36"/>
      <c r="AJ48837"/>
    </row>
    <row r="48838" spans="14:36">
      <c r="N48838" s="36"/>
      <c r="R48838" s="5"/>
      <c r="W48838"/>
      <c r="Y48838" s="36"/>
      <c r="AA48838" s="5"/>
      <c r="AC48838" s="36"/>
      <c r="AD48838" s="36"/>
      <c r="AE48838"/>
      <c r="AF48838"/>
      <c r="AH48838" s="36"/>
      <c r="AJ48838"/>
    </row>
    <row r="48839" spans="14:36">
      <c r="N48839" s="36"/>
      <c r="R48839" s="5"/>
      <c r="W48839"/>
      <c r="Y48839" s="36"/>
      <c r="AA48839" s="5"/>
      <c r="AC48839" s="36"/>
      <c r="AD48839" s="36"/>
      <c r="AE48839"/>
      <c r="AF48839"/>
      <c r="AH48839" s="36"/>
      <c r="AJ48839"/>
    </row>
    <row r="48840" spans="14:36">
      <c r="N48840" s="36"/>
      <c r="R48840" s="5"/>
      <c r="W48840"/>
      <c r="Y48840" s="36"/>
      <c r="AA48840" s="5"/>
      <c r="AC48840" s="36"/>
      <c r="AD48840" s="36"/>
      <c r="AE48840"/>
      <c r="AF48840"/>
      <c r="AH48840" s="36"/>
      <c r="AJ48840"/>
    </row>
    <row r="48841" spans="14:36">
      <c r="N48841" s="36"/>
      <c r="R48841" s="5"/>
      <c r="W48841"/>
      <c r="Y48841" s="36"/>
      <c r="AA48841" s="5"/>
      <c r="AC48841" s="36"/>
      <c r="AD48841" s="36"/>
      <c r="AE48841"/>
      <c r="AF48841"/>
      <c r="AH48841" s="36"/>
      <c r="AJ48841"/>
    </row>
    <row r="48842" spans="14:36">
      <c r="N48842" s="36"/>
      <c r="R48842" s="5"/>
      <c r="W48842"/>
      <c r="Y48842" s="36"/>
      <c r="AA48842" s="5"/>
      <c r="AC48842" s="36"/>
      <c r="AD48842" s="36"/>
      <c r="AE48842"/>
      <c r="AF48842"/>
      <c r="AH48842" s="36"/>
      <c r="AJ48842"/>
    </row>
    <row r="48843" spans="14:36">
      <c r="N48843" s="36"/>
      <c r="R48843" s="5"/>
      <c r="W48843"/>
      <c r="Y48843" s="36"/>
      <c r="AA48843" s="5"/>
      <c r="AC48843" s="36"/>
      <c r="AD48843" s="36"/>
      <c r="AE48843"/>
      <c r="AF48843"/>
      <c r="AH48843" s="36"/>
      <c r="AJ48843"/>
    </row>
    <row r="48844" spans="14:36">
      <c r="N48844" s="36"/>
      <c r="R48844" s="5"/>
      <c r="W48844"/>
      <c r="Y48844" s="36"/>
      <c r="AA48844" s="5"/>
      <c r="AC48844" s="36"/>
      <c r="AD48844" s="36"/>
      <c r="AE48844"/>
      <c r="AF48844"/>
      <c r="AH48844" s="36"/>
      <c r="AJ48844"/>
    </row>
    <row r="48845" spans="14:36">
      <c r="N48845" s="36"/>
      <c r="R48845" s="5"/>
      <c r="W48845"/>
      <c r="Y48845" s="36"/>
      <c r="AA48845" s="5"/>
      <c r="AC48845" s="36"/>
      <c r="AD48845" s="36"/>
      <c r="AE48845"/>
      <c r="AF48845"/>
      <c r="AH48845" s="36"/>
      <c r="AJ48845"/>
    </row>
    <row r="48846" spans="14:36">
      <c r="N48846" s="36"/>
      <c r="R48846" s="5"/>
      <c r="W48846"/>
      <c r="Y48846" s="36"/>
      <c r="AA48846" s="5"/>
      <c r="AC48846" s="36"/>
      <c r="AD48846" s="36"/>
      <c r="AE48846"/>
      <c r="AF48846"/>
      <c r="AH48846" s="36"/>
      <c r="AJ48846"/>
    </row>
    <row r="48847" spans="14:36">
      <c r="N48847" s="36"/>
      <c r="R48847" s="5"/>
      <c r="W48847"/>
      <c r="Y48847" s="36"/>
      <c r="AA48847" s="5"/>
      <c r="AC48847" s="36"/>
      <c r="AD48847" s="36"/>
      <c r="AE48847"/>
      <c r="AF48847"/>
      <c r="AH48847" s="36"/>
      <c r="AJ48847"/>
    </row>
    <row r="48848" spans="14:36">
      <c r="N48848" s="36"/>
      <c r="R48848" s="5"/>
      <c r="W48848"/>
      <c r="Y48848" s="36"/>
      <c r="AA48848" s="5"/>
      <c r="AC48848" s="36"/>
      <c r="AD48848" s="36"/>
      <c r="AE48848"/>
      <c r="AF48848"/>
      <c r="AH48848" s="36"/>
      <c r="AJ48848"/>
    </row>
    <row r="48849" spans="14:36">
      <c r="N48849" s="36"/>
      <c r="R48849" s="5"/>
      <c r="W48849"/>
      <c r="Y48849" s="36"/>
      <c r="AA48849" s="5"/>
      <c r="AC48849" s="36"/>
      <c r="AD48849" s="36"/>
      <c r="AE48849"/>
      <c r="AF48849"/>
      <c r="AH48849" s="36"/>
      <c r="AJ48849"/>
    </row>
    <row r="48850" spans="14:36">
      <c r="N48850" s="36"/>
      <c r="R48850" s="5"/>
      <c r="W48850"/>
      <c r="Y48850" s="36"/>
      <c r="AA48850" s="5"/>
      <c r="AC48850" s="36"/>
      <c r="AD48850" s="36"/>
      <c r="AE48850"/>
      <c r="AF48850"/>
      <c r="AH48850" s="36"/>
      <c r="AJ48850"/>
    </row>
    <row r="48851" spans="14:36">
      <c r="N48851" s="36"/>
      <c r="R48851" s="5"/>
      <c r="W48851"/>
      <c r="Y48851" s="36"/>
      <c r="AA48851" s="5"/>
      <c r="AC48851" s="36"/>
      <c r="AD48851" s="36"/>
      <c r="AE48851"/>
      <c r="AF48851"/>
      <c r="AH48851" s="36"/>
      <c r="AJ48851"/>
    </row>
    <row r="48852" spans="14:36">
      <c r="N48852" s="36"/>
      <c r="R48852" s="5"/>
      <c r="W48852"/>
      <c r="Y48852" s="36"/>
      <c r="AA48852" s="5"/>
      <c r="AC48852" s="36"/>
      <c r="AD48852" s="36"/>
      <c r="AE48852"/>
      <c r="AF48852"/>
      <c r="AH48852" s="36"/>
      <c r="AJ48852"/>
    </row>
    <row r="48853" spans="14:36">
      <c r="N48853" s="36"/>
      <c r="R48853" s="5"/>
      <c r="W48853"/>
      <c r="Y48853" s="36"/>
      <c r="AA48853" s="5"/>
      <c r="AC48853" s="36"/>
      <c r="AD48853" s="36"/>
      <c r="AE48853"/>
      <c r="AF48853"/>
      <c r="AH48853" s="36"/>
      <c r="AJ48853"/>
    </row>
    <row r="48854" spans="14:36">
      <c r="N48854" s="36"/>
      <c r="R48854" s="5"/>
      <c r="W48854"/>
      <c r="Y48854" s="36"/>
      <c r="AA48854" s="5"/>
      <c r="AC48854" s="36"/>
      <c r="AD48854" s="36"/>
      <c r="AE48854"/>
      <c r="AF48854"/>
      <c r="AH48854" s="36"/>
      <c r="AJ48854"/>
    </row>
    <row r="48855" spans="14:36">
      <c r="N48855" s="36"/>
      <c r="R48855" s="5"/>
      <c r="W48855"/>
      <c r="Y48855" s="36"/>
      <c r="AA48855" s="5"/>
      <c r="AC48855" s="36"/>
      <c r="AD48855" s="36"/>
      <c r="AE48855"/>
      <c r="AF48855"/>
      <c r="AH48855" s="36"/>
      <c r="AJ48855"/>
    </row>
    <row r="48856" spans="14:36">
      <c r="N48856" s="36"/>
      <c r="R48856" s="5"/>
      <c r="W48856"/>
      <c r="Y48856" s="36"/>
      <c r="AA48856" s="5"/>
      <c r="AC48856" s="36"/>
      <c r="AD48856" s="36"/>
      <c r="AE48856"/>
      <c r="AF48856"/>
      <c r="AH48856" s="36"/>
      <c r="AJ48856"/>
    </row>
    <row r="48857" spans="14:36">
      <c r="N48857" s="36"/>
      <c r="R48857" s="5"/>
      <c r="W48857"/>
      <c r="Y48857" s="36"/>
      <c r="AA48857" s="5"/>
      <c r="AC48857" s="36"/>
      <c r="AD48857" s="36"/>
      <c r="AE48857"/>
      <c r="AF48857"/>
      <c r="AH48857" s="36"/>
      <c r="AJ48857"/>
    </row>
    <row r="48858" spans="14:36">
      <c r="N48858" s="36"/>
      <c r="R48858" s="5"/>
      <c r="W48858"/>
      <c r="Y48858" s="36"/>
      <c r="AA48858" s="5"/>
      <c r="AC48858" s="36"/>
      <c r="AD48858" s="36"/>
      <c r="AE48858"/>
      <c r="AF48858"/>
      <c r="AH48858" s="36"/>
      <c r="AJ48858"/>
    </row>
    <row r="48859" spans="14:36">
      <c r="N48859" s="36"/>
      <c r="R48859" s="5"/>
      <c r="W48859"/>
      <c r="Y48859" s="36"/>
      <c r="AA48859" s="5"/>
      <c r="AC48859" s="36"/>
      <c r="AD48859" s="36"/>
      <c r="AE48859"/>
      <c r="AF48859"/>
      <c r="AH48859" s="36"/>
      <c r="AJ48859"/>
    </row>
    <row r="48860" spans="14:36">
      <c r="N48860" s="36"/>
      <c r="R48860" s="5"/>
      <c r="W48860"/>
      <c r="Y48860" s="36"/>
      <c r="AA48860" s="5"/>
      <c r="AC48860" s="36"/>
      <c r="AD48860" s="36"/>
      <c r="AE48860"/>
      <c r="AF48860"/>
      <c r="AH48860" s="36"/>
      <c r="AJ48860"/>
    </row>
    <row r="48861" spans="14:36">
      <c r="N48861" s="36"/>
      <c r="R48861" s="5"/>
      <c r="W48861"/>
      <c r="Y48861" s="36"/>
      <c r="AA48861" s="5"/>
      <c r="AC48861" s="36"/>
      <c r="AD48861" s="36"/>
      <c r="AE48861"/>
      <c r="AF48861"/>
      <c r="AH48861" s="36"/>
      <c r="AJ48861"/>
    </row>
    <row r="48862" spans="14:36">
      <c r="N48862" s="36"/>
      <c r="R48862" s="5"/>
      <c r="W48862"/>
      <c r="Y48862" s="36"/>
      <c r="AA48862" s="5"/>
      <c r="AC48862" s="36"/>
      <c r="AD48862" s="36"/>
      <c r="AE48862"/>
      <c r="AF48862"/>
      <c r="AH48862" s="36"/>
      <c r="AJ48862"/>
    </row>
    <row r="48863" spans="14:36">
      <c r="N48863" s="36"/>
      <c r="R48863" s="5"/>
      <c r="W48863"/>
      <c r="Y48863" s="36"/>
      <c r="AA48863" s="5"/>
      <c r="AC48863" s="36"/>
      <c r="AD48863" s="36"/>
      <c r="AE48863"/>
      <c r="AF48863"/>
      <c r="AH48863" s="36"/>
      <c r="AJ48863"/>
    </row>
    <row r="48864" spans="14:36">
      <c r="N48864" s="36"/>
      <c r="R48864" s="5"/>
      <c r="W48864"/>
      <c r="Y48864" s="36"/>
      <c r="AA48864" s="5"/>
      <c r="AC48864" s="36"/>
      <c r="AD48864" s="36"/>
      <c r="AE48864"/>
      <c r="AF48864"/>
      <c r="AH48864" s="36"/>
      <c r="AJ48864"/>
    </row>
    <row r="48865" spans="14:36">
      <c r="N48865" s="36"/>
      <c r="R48865" s="5"/>
      <c r="W48865"/>
      <c r="Y48865" s="36"/>
      <c r="AA48865" s="5"/>
      <c r="AC48865" s="36"/>
      <c r="AD48865" s="36"/>
      <c r="AE48865"/>
      <c r="AF48865"/>
      <c r="AH48865" s="36"/>
      <c r="AJ48865"/>
    </row>
    <row r="48866" spans="14:36">
      <c r="N48866" s="36"/>
      <c r="R48866" s="5"/>
      <c r="W48866"/>
      <c r="Y48866" s="36"/>
      <c r="AA48866" s="5"/>
      <c r="AC48866" s="36"/>
      <c r="AD48866" s="36"/>
      <c r="AE48866"/>
      <c r="AF48866"/>
      <c r="AH48866" s="36"/>
      <c r="AJ48866"/>
    </row>
    <row r="48867" spans="14:36">
      <c r="N48867" s="36"/>
      <c r="R48867" s="5"/>
      <c r="W48867"/>
      <c r="Y48867" s="36"/>
      <c r="AA48867" s="5"/>
      <c r="AC48867" s="36"/>
      <c r="AD48867" s="36"/>
      <c r="AE48867"/>
      <c r="AF48867"/>
      <c r="AH48867" s="36"/>
      <c r="AJ48867"/>
    </row>
    <row r="48868" spans="14:36">
      <c r="N48868" s="36"/>
      <c r="R48868" s="5"/>
      <c r="W48868"/>
      <c r="Y48868" s="36"/>
      <c r="AA48868" s="5"/>
      <c r="AC48868" s="36"/>
      <c r="AD48868" s="36"/>
      <c r="AE48868"/>
      <c r="AF48868"/>
      <c r="AH48868" s="36"/>
      <c r="AJ48868"/>
    </row>
    <row r="48869" spans="14:36">
      <c r="N48869" s="36"/>
      <c r="R48869" s="5"/>
      <c r="W48869"/>
      <c r="Y48869" s="36"/>
      <c r="AA48869" s="5"/>
      <c r="AC48869" s="36"/>
      <c r="AD48869" s="36"/>
      <c r="AE48869"/>
      <c r="AF48869"/>
      <c r="AH48869" s="36"/>
      <c r="AJ48869"/>
    </row>
    <row r="48870" spans="14:36">
      <c r="N48870" s="36"/>
      <c r="R48870" s="5"/>
      <c r="W48870"/>
      <c r="Y48870" s="36"/>
      <c r="AA48870" s="5"/>
      <c r="AC48870" s="36"/>
      <c r="AD48870" s="36"/>
      <c r="AE48870"/>
      <c r="AF48870"/>
      <c r="AH48870" s="36"/>
      <c r="AJ48870"/>
    </row>
    <row r="48871" spans="14:36">
      <c r="N48871" s="36"/>
      <c r="R48871" s="5"/>
      <c r="W48871"/>
      <c r="Y48871" s="36"/>
      <c r="AA48871" s="5"/>
      <c r="AC48871" s="36"/>
      <c r="AD48871" s="36"/>
      <c r="AE48871"/>
      <c r="AF48871"/>
      <c r="AH48871" s="36"/>
      <c r="AJ48871"/>
    </row>
    <row r="48872" spans="14:36">
      <c r="N48872" s="36"/>
      <c r="R48872" s="5"/>
      <c r="W48872"/>
      <c r="Y48872" s="36"/>
      <c r="AA48872" s="5"/>
      <c r="AC48872" s="36"/>
      <c r="AD48872" s="36"/>
      <c r="AE48872"/>
      <c r="AF48872"/>
      <c r="AH48872" s="36"/>
      <c r="AJ48872"/>
    </row>
    <row r="48873" spans="14:36">
      <c r="N48873" s="36"/>
      <c r="R48873" s="5"/>
      <c r="W48873"/>
      <c r="Y48873" s="36"/>
      <c r="AA48873" s="5"/>
      <c r="AC48873" s="36"/>
      <c r="AD48873" s="36"/>
      <c r="AE48873"/>
      <c r="AF48873"/>
      <c r="AH48873" s="36"/>
      <c r="AJ48873"/>
    </row>
    <row r="48874" spans="14:36">
      <c r="N48874" s="36"/>
      <c r="R48874" s="5"/>
      <c r="W48874"/>
      <c r="Y48874" s="36"/>
      <c r="AA48874" s="5"/>
      <c r="AC48874" s="36"/>
      <c r="AD48874" s="36"/>
      <c r="AE48874"/>
      <c r="AF48874"/>
      <c r="AH48874" s="36"/>
      <c r="AJ48874"/>
    </row>
    <row r="48875" spans="14:36">
      <c r="N48875" s="36"/>
      <c r="R48875" s="5"/>
      <c r="W48875"/>
      <c r="Y48875" s="36"/>
      <c r="AA48875" s="5"/>
      <c r="AC48875" s="36"/>
      <c r="AD48875" s="36"/>
      <c r="AE48875"/>
      <c r="AF48875"/>
      <c r="AH48875" s="36"/>
      <c r="AJ48875"/>
    </row>
    <row r="48876" spans="14:36">
      <c r="N48876" s="36"/>
      <c r="R48876" s="5"/>
      <c r="W48876"/>
      <c r="Y48876" s="36"/>
      <c r="AA48876" s="5"/>
      <c r="AC48876" s="36"/>
      <c r="AD48876" s="36"/>
      <c r="AE48876"/>
      <c r="AF48876"/>
      <c r="AH48876" s="36"/>
      <c r="AJ48876"/>
    </row>
    <row r="48877" spans="14:36">
      <c r="N48877" s="36"/>
      <c r="R48877" s="5"/>
      <c r="W48877"/>
      <c r="Y48877" s="36"/>
      <c r="AA48877" s="5"/>
      <c r="AC48877" s="36"/>
      <c r="AD48877" s="36"/>
      <c r="AE48877"/>
      <c r="AF48877"/>
      <c r="AH48877" s="36"/>
      <c r="AJ48877"/>
    </row>
    <row r="48878" spans="14:36">
      <c r="N48878" s="36"/>
      <c r="R48878" s="5"/>
      <c r="W48878"/>
      <c r="Y48878" s="36"/>
      <c r="AA48878" s="5"/>
      <c r="AC48878" s="36"/>
      <c r="AD48878" s="36"/>
      <c r="AE48878"/>
      <c r="AF48878"/>
      <c r="AH48878" s="36"/>
      <c r="AJ48878"/>
    </row>
    <row r="48879" spans="14:36">
      <c r="N48879" s="36"/>
      <c r="R48879" s="5"/>
      <c r="W48879"/>
      <c r="Y48879" s="36"/>
      <c r="AA48879" s="5"/>
      <c r="AC48879" s="36"/>
      <c r="AD48879" s="36"/>
      <c r="AE48879"/>
      <c r="AF48879"/>
      <c r="AH48879" s="36"/>
      <c r="AJ48879"/>
    </row>
    <row r="48880" spans="14:36">
      <c r="N48880" s="36"/>
      <c r="R48880" s="5"/>
      <c r="W48880"/>
      <c r="Y48880" s="36"/>
      <c r="AA48880" s="5"/>
      <c r="AC48880" s="36"/>
      <c r="AD48880" s="36"/>
      <c r="AE48880"/>
      <c r="AF48880"/>
      <c r="AH48880" s="36"/>
      <c r="AJ48880"/>
    </row>
    <row r="48881" spans="14:36">
      <c r="N48881" s="36"/>
      <c r="R48881" s="5"/>
      <c r="W48881"/>
      <c r="Y48881" s="36"/>
      <c r="AA48881" s="5"/>
      <c r="AC48881" s="36"/>
      <c r="AD48881" s="36"/>
      <c r="AE48881"/>
      <c r="AF48881"/>
      <c r="AH48881" s="36"/>
      <c r="AJ48881"/>
    </row>
    <row r="48882" spans="14:36">
      <c r="N48882" s="36"/>
      <c r="R48882" s="5"/>
      <c r="W48882"/>
      <c r="Y48882" s="36"/>
      <c r="AA48882" s="5"/>
      <c r="AC48882" s="36"/>
      <c r="AD48882" s="36"/>
      <c r="AE48882"/>
      <c r="AF48882"/>
      <c r="AH48882" s="36"/>
      <c r="AJ48882"/>
    </row>
    <row r="48883" spans="14:36">
      <c r="N48883" s="36"/>
      <c r="R48883" s="5"/>
      <c r="W48883"/>
      <c r="Y48883" s="36"/>
      <c r="AA48883" s="5"/>
      <c r="AC48883" s="36"/>
      <c r="AD48883" s="36"/>
      <c r="AE48883"/>
      <c r="AF48883"/>
      <c r="AH48883" s="36"/>
      <c r="AJ48883"/>
    </row>
    <row r="48884" spans="14:36">
      <c r="N48884" s="36"/>
      <c r="R48884" s="5"/>
      <c r="W48884"/>
      <c r="Y48884" s="36"/>
      <c r="AA48884" s="5"/>
      <c r="AC48884" s="36"/>
      <c r="AD48884" s="36"/>
      <c r="AE48884"/>
      <c r="AF48884"/>
      <c r="AH48884" s="36"/>
      <c r="AJ48884"/>
    </row>
    <row r="48885" spans="14:36">
      <c r="N48885" s="36"/>
      <c r="R48885" s="5"/>
      <c r="W48885"/>
      <c r="Y48885" s="36"/>
      <c r="AA48885" s="5"/>
      <c r="AC48885" s="36"/>
      <c r="AD48885" s="36"/>
      <c r="AE48885"/>
      <c r="AF48885"/>
      <c r="AH48885" s="36"/>
      <c r="AJ48885"/>
    </row>
    <row r="48886" spans="14:36">
      <c r="N48886" s="36"/>
      <c r="R48886" s="5"/>
      <c r="W48886"/>
      <c r="Y48886" s="36"/>
      <c r="AA48886" s="5"/>
      <c r="AC48886" s="36"/>
      <c r="AD48886" s="36"/>
      <c r="AE48886"/>
      <c r="AF48886"/>
      <c r="AH48886" s="36"/>
      <c r="AJ48886"/>
    </row>
    <row r="48887" spans="14:36">
      <c r="N48887" s="36"/>
      <c r="R48887" s="5"/>
      <c r="W48887"/>
      <c r="Y48887" s="36"/>
      <c r="AA48887" s="5"/>
      <c r="AC48887" s="36"/>
      <c r="AD48887" s="36"/>
      <c r="AE48887"/>
      <c r="AF48887"/>
      <c r="AH48887" s="36"/>
      <c r="AJ48887"/>
    </row>
    <row r="48888" spans="14:36">
      <c r="N48888" s="36"/>
      <c r="R48888" s="5"/>
      <c r="W48888"/>
      <c r="Y48888" s="36"/>
      <c r="AA48888" s="5"/>
      <c r="AC48888" s="36"/>
      <c r="AD48888" s="36"/>
      <c r="AE48888"/>
      <c r="AF48888"/>
      <c r="AH48888" s="36"/>
      <c r="AJ48888"/>
    </row>
    <row r="48889" spans="14:36">
      <c r="N48889" s="36"/>
      <c r="R48889" s="5"/>
      <c r="W48889"/>
      <c r="Y48889" s="36"/>
      <c r="AA48889" s="5"/>
      <c r="AC48889" s="36"/>
      <c r="AD48889" s="36"/>
      <c r="AE48889"/>
      <c r="AF48889"/>
      <c r="AH48889" s="36"/>
      <c r="AJ48889"/>
    </row>
    <row r="48890" spans="14:36">
      <c r="N48890" s="36"/>
      <c r="R48890" s="5"/>
      <c r="W48890"/>
      <c r="Y48890" s="36"/>
      <c r="AA48890" s="5"/>
      <c r="AC48890" s="36"/>
      <c r="AD48890" s="36"/>
      <c r="AE48890"/>
      <c r="AF48890"/>
      <c r="AH48890" s="36"/>
      <c r="AJ48890"/>
    </row>
    <row r="48891" spans="14:36">
      <c r="N48891" s="36"/>
      <c r="R48891" s="5"/>
      <c r="W48891"/>
      <c r="Y48891" s="36"/>
      <c r="AA48891" s="5"/>
      <c r="AC48891" s="36"/>
      <c r="AD48891" s="36"/>
      <c r="AE48891"/>
      <c r="AF48891"/>
      <c r="AH48891" s="36"/>
      <c r="AJ48891"/>
    </row>
    <row r="48892" spans="14:36">
      <c r="N48892" s="36"/>
      <c r="R48892" s="5"/>
      <c r="W48892"/>
      <c r="Y48892" s="36"/>
      <c r="AA48892" s="5"/>
      <c r="AC48892" s="36"/>
      <c r="AD48892" s="36"/>
      <c r="AE48892"/>
      <c r="AF48892"/>
      <c r="AH48892" s="36"/>
      <c r="AJ48892"/>
    </row>
    <row r="48893" spans="14:36">
      <c r="N48893" s="36"/>
      <c r="R48893" s="5"/>
      <c r="W48893"/>
      <c r="Y48893" s="36"/>
      <c r="AA48893" s="5"/>
      <c r="AC48893" s="36"/>
      <c r="AD48893" s="36"/>
      <c r="AE48893"/>
      <c r="AF48893"/>
      <c r="AH48893" s="36"/>
      <c r="AJ48893"/>
    </row>
    <row r="48894" spans="14:36">
      <c r="N48894" s="36"/>
      <c r="R48894" s="5"/>
      <c r="W48894"/>
      <c r="Y48894" s="36"/>
      <c r="AA48894" s="5"/>
      <c r="AC48894" s="36"/>
      <c r="AD48894" s="36"/>
      <c r="AE48894"/>
      <c r="AF48894"/>
      <c r="AH48894" s="36"/>
      <c r="AJ48894"/>
    </row>
    <row r="48895" spans="14:36">
      <c r="N48895" s="36"/>
      <c r="R48895" s="5"/>
      <c r="W48895"/>
      <c r="Y48895" s="36"/>
      <c r="AA48895" s="5"/>
      <c r="AC48895" s="36"/>
      <c r="AD48895" s="36"/>
      <c r="AE48895"/>
      <c r="AF48895"/>
      <c r="AH48895" s="36"/>
      <c r="AJ48895"/>
    </row>
    <row r="48896" spans="14:36">
      <c r="N48896" s="36"/>
      <c r="R48896" s="5"/>
      <c r="W48896"/>
      <c r="Y48896" s="36"/>
      <c r="AA48896" s="5"/>
      <c r="AC48896" s="36"/>
      <c r="AD48896" s="36"/>
      <c r="AE48896"/>
      <c r="AF48896"/>
      <c r="AH48896" s="36"/>
      <c r="AJ48896"/>
    </row>
    <row r="48897" spans="14:36">
      <c r="N48897" s="36"/>
      <c r="R48897" s="5"/>
      <c r="W48897"/>
      <c r="Y48897" s="36"/>
      <c r="AA48897" s="5"/>
      <c r="AC48897" s="36"/>
      <c r="AD48897" s="36"/>
      <c r="AE48897"/>
      <c r="AF48897"/>
      <c r="AH48897" s="36"/>
      <c r="AJ48897"/>
    </row>
    <row r="48898" spans="14:36">
      <c r="N48898" s="36"/>
      <c r="R48898" s="5"/>
      <c r="W48898"/>
      <c r="Y48898" s="36"/>
      <c r="AA48898" s="5"/>
      <c r="AC48898" s="36"/>
      <c r="AD48898" s="36"/>
      <c r="AE48898"/>
      <c r="AF48898"/>
      <c r="AH48898" s="36"/>
      <c r="AJ48898"/>
    </row>
    <row r="48899" spans="14:36">
      <c r="N48899" s="36"/>
      <c r="R48899" s="5"/>
      <c r="W48899"/>
      <c r="Y48899" s="36"/>
      <c r="AA48899" s="5"/>
      <c r="AC48899" s="36"/>
      <c r="AD48899" s="36"/>
      <c r="AE48899"/>
      <c r="AF48899"/>
      <c r="AH48899" s="36"/>
      <c r="AJ48899"/>
    </row>
    <row r="48900" spans="14:36">
      <c r="N48900" s="36"/>
      <c r="R48900" s="5"/>
      <c r="W48900"/>
      <c r="Y48900" s="36"/>
      <c r="AA48900" s="5"/>
      <c r="AC48900" s="36"/>
      <c r="AD48900" s="36"/>
      <c r="AE48900"/>
      <c r="AF48900"/>
      <c r="AH48900" s="36"/>
      <c r="AJ48900"/>
    </row>
    <row r="48901" spans="14:36">
      <c r="N48901" s="36"/>
      <c r="R48901" s="5"/>
      <c r="W48901"/>
      <c r="Y48901" s="36"/>
      <c r="AA48901" s="5"/>
      <c r="AC48901" s="36"/>
      <c r="AD48901" s="36"/>
      <c r="AE48901"/>
      <c r="AF48901"/>
      <c r="AH48901" s="36"/>
      <c r="AJ48901"/>
    </row>
    <row r="48902" spans="14:36">
      <c r="N48902" s="36"/>
      <c r="R48902" s="5"/>
      <c r="W48902"/>
      <c r="Y48902" s="36"/>
      <c r="AA48902" s="5"/>
      <c r="AC48902" s="36"/>
      <c r="AD48902" s="36"/>
      <c r="AE48902"/>
      <c r="AF48902"/>
      <c r="AH48902" s="36"/>
      <c r="AJ48902"/>
    </row>
    <row r="48903" spans="14:36">
      <c r="N48903" s="36"/>
      <c r="R48903" s="5"/>
      <c r="W48903"/>
      <c r="Y48903" s="36"/>
      <c r="AA48903" s="5"/>
      <c r="AC48903" s="36"/>
      <c r="AD48903" s="36"/>
      <c r="AE48903"/>
      <c r="AF48903"/>
      <c r="AH48903" s="36"/>
      <c r="AJ48903"/>
    </row>
    <row r="48904" spans="14:36">
      <c r="N48904" s="36"/>
      <c r="R48904" s="5"/>
      <c r="W48904"/>
      <c r="Y48904" s="36"/>
      <c r="AA48904" s="5"/>
      <c r="AC48904" s="36"/>
      <c r="AD48904" s="36"/>
      <c r="AE48904"/>
      <c r="AF48904"/>
      <c r="AH48904" s="36"/>
      <c r="AJ48904"/>
    </row>
    <row r="48905" spans="14:36">
      <c r="N48905" s="36"/>
      <c r="R48905" s="5"/>
      <c r="W48905"/>
      <c r="Y48905" s="36"/>
      <c r="AA48905" s="5"/>
      <c r="AC48905" s="36"/>
      <c r="AD48905" s="36"/>
      <c r="AE48905"/>
      <c r="AF48905"/>
      <c r="AH48905" s="36"/>
      <c r="AJ48905"/>
    </row>
    <row r="48906" spans="14:36">
      <c r="N48906" s="36"/>
      <c r="R48906" s="5"/>
      <c r="W48906"/>
      <c r="Y48906" s="36"/>
      <c r="AA48906" s="5"/>
      <c r="AC48906" s="36"/>
      <c r="AD48906" s="36"/>
      <c r="AE48906"/>
      <c r="AF48906"/>
      <c r="AH48906" s="36"/>
      <c r="AJ48906"/>
    </row>
    <row r="48907" spans="14:36">
      <c r="N48907" s="36"/>
      <c r="R48907" s="5"/>
      <c r="W48907"/>
      <c r="Y48907" s="36"/>
      <c r="AA48907" s="5"/>
      <c r="AC48907" s="36"/>
      <c r="AD48907" s="36"/>
      <c r="AE48907"/>
      <c r="AF48907"/>
      <c r="AH48907" s="36"/>
      <c r="AJ48907"/>
    </row>
    <row r="48908" spans="14:36">
      <c r="N48908" s="36"/>
      <c r="R48908" s="5"/>
      <c r="W48908"/>
      <c r="Y48908" s="36"/>
      <c r="AA48908" s="5"/>
      <c r="AC48908" s="36"/>
      <c r="AD48908" s="36"/>
      <c r="AE48908"/>
      <c r="AF48908"/>
      <c r="AH48908" s="36"/>
      <c r="AJ48908"/>
    </row>
    <row r="48909" spans="14:36">
      <c r="N48909" s="36"/>
      <c r="R48909" s="5"/>
      <c r="W48909"/>
      <c r="Y48909" s="36"/>
      <c r="AA48909" s="5"/>
      <c r="AC48909" s="36"/>
      <c r="AD48909" s="36"/>
      <c r="AE48909"/>
      <c r="AF48909"/>
      <c r="AH48909" s="36"/>
      <c r="AJ48909"/>
    </row>
    <row r="48910" spans="14:36">
      <c r="N48910" s="36"/>
      <c r="R48910" s="5"/>
      <c r="W48910"/>
      <c r="Y48910" s="36"/>
      <c r="AA48910" s="5"/>
      <c r="AC48910" s="36"/>
      <c r="AD48910" s="36"/>
      <c r="AE48910"/>
      <c r="AF48910"/>
      <c r="AH48910" s="36"/>
      <c r="AJ48910"/>
    </row>
    <row r="48911" spans="14:36">
      <c r="N48911" s="36"/>
      <c r="R48911" s="5"/>
      <c r="W48911"/>
      <c r="Y48911" s="36"/>
      <c r="AA48911" s="5"/>
      <c r="AC48911" s="36"/>
      <c r="AD48911" s="36"/>
      <c r="AE48911"/>
      <c r="AF48911"/>
      <c r="AH48911" s="36"/>
      <c r="AJ48911"/>
    </row>
    <row r="48912" spans="14:36">
      <c r="N48912" s="36"/>
      <c r="R48912" s="5"/>
      <c r="W48912"/>
      <c r="Y48912" s="36"/>
      <c r="AA48912" s="5"/>
      <c r="AC48912" s="36"/>
      <c r="AD48912" s="36"/>
      <c r="AE48912"/>
      <c r="AF48912"/>
      <c r="AH48912" s="36"/>
      <c r="AJ48912"/>
    </row>
    <row r="48913" spans="14:36">
      <c r="N48913" s="36"/>
      <c r="R48913" s="5"/>
      <c r="W48913"/>
      <c r="Y48913" s="36"/>
      <c r="AA48913" s="5"/>
      <c r="AC48913" s="36"/>
      <c r="AD48913" s="36"/>
      <c r="AE48913"/>
      <c r="AF48913"/>
      <c r="AH48913" s="36"/>
      <c r="AJ48913"/>
    </row>
    <row r="48914" spans="14:36">
      <c r="N48914" s="36"/>
      <c r="R48914" s="5"/>
      <c r="W48914"/>
      <c r="Y48914" s="36"/>
      <c r="AA48914" s="5"/>
      <c r="AC48914" s="36"/>
      <c r="AD48914" s="36"/>
      <c r="AE48914"/>
      <c r="AF48914"/>
      <c r="AH48914" s="36"/>
      <c r="AJ48914"/>
    </row>
    <row r="48915" spans="14:36">
      <c r="N48915" s="36"/>
      <c r="R48915" s="5"/>
      <c r="W48915"/>
      <c r="Y48915" s="36"/>
      <c r="AA48915" s="5"/>
      <c r="AC48915" s="36"/>
      <c r="AD48915" s="36"/>
      <c r="AE48915"/>
      <c r="AF48915"/>
      <c r="AH48915" s="36"/>
      <c r="AJ48915"/>
    </row>
    <row r="48916" spans="14:36">
      <c r="N48916" s="36"/>
      <c r="R48916" s="5"/>
      <c r="W48916"/>
      <c r="Y48916" s="36"/>
      <c r="AA48916" s="5"/>
      <c r="AC48916" s="36"/>
      <c r="AD48916" s="36"/>
      <c r="AE48916"/>
      <c r="AF48916"/>
      <c r="AH48916" s="36"/>
      <c r="AJ48916"/>
    </row>
    <row r="48917" spans="14:36">
      <c r="N48917" s="36"/>
      <c r="R48917" s="5"/>
      <c r="W48917"/>
      <c r="Y48917" s="36"/>
      <c r="AA48917" s="5"/>
      <c r="AC48917" s="36"/>
      <c r="AD48917" s="36"/>
      <c r="AE48917"/>
      <c r="AF48917"/>
      <c r="AH48917" s="36"/>
      <c r="AJ48917"/>
    </row>
    <row r="48918" spans="14:36">
      <c r="N48918" s="36"/>
      <c r="R48918" s="5"/>
      <c r="W48918"/>
      <c r="Y48918" s="36"/>
      <c r="AA48918" s="5"/>
      <c r="AC48918" s="36"/>
      <c r="AD48918" s="36"/>
      <c r="AE48918"/>
      <c r="AF48918"/>
      <c r="AH48918" s="36"/>
      <c r="AJ48918"/>
    </row>
    <row r="48919" spans="14:36">
      <c r="N48919" s="36"/>
      <c r="R48919" s="5"/>
      <c r="W48919"/>
      <c r="Y48919" s="36"/>
      <c r="AA48919" s="5"/>
      <c r="AC48919" s="36"/>
      <c r="AD48919" s="36"/>
      <c r="AE48919"/>
      <c r="AF48919"/>
      <c r="AH48919" s="36"/>
      <c r="AJ48919"/>
    </row>
    <row r="48920" spans="14:36">
      <c r="N48920" s="36"/>
      <c r="R48920" s="5"/>
      <c r="W48920"/>
      <c r="Y48920" s="36"/>
      <c r="AA48920" s="5"/>
      <c r="AC48920" s="36"/>
      <c r="AD48920" s="36"/>
      <c r="AE48920"/>
      <c r="AF48920"/>
      <c r="AH48920" s="36"/>
      <c r="AJ48920"/>
    </row>
    <row r="48921" spans="14:36">
      <c r="N48921" s="36"/>
      <c r="R48921" s="5"/>
      <c r="W48921"/>
      <c r="Y48921" s="36"/>
      <c r="AA48921" s="5"/>
      <c r="AC48921" s="36"/>
      <c r="AD48921" s="36"/>
      <c r="AE48921"/>
      <c r="AF48921"/>
      <c r="AH48921" s="36"/>
      <c r="AJ48921"/>
    </row>
    <row r="48922" spans="14:36">
      <c r="N48922" s="36"/>
      <c r="R48922" s="5"/>
      <c r="W48922"/>
      <c r="Y48922" s="36"/>
      <c r="AA48922" s="5"/>
      <c r="AC48922" s="36"/>
      <c r="AD48922" s="36"/>
      <c r="AE48922"/>
      <c r="AF48922"/>
      <c r="AH48922" s="36"/>
      <c r="AJ48922"/>
    </row>
    <row r="48923" spans="14:36">
      <c r="N48923" s="36"/>
      <c r="R48923" s="5"/>
      <c r="W48923"/>
      <c r="Y48923" s="36"/>
      <c r="AA48923" s="5"/>
      <c r="AC48923" s="36"/>
      <c r="AD48923" s="36"/>
      <c r="AE48923"/>
      <c r="AF48923"/>
      <c r="AH48923" s="36"/>
      <c r="AJ48923"/>
    </row>
    <row r="48924" spans="14:36">
      <c r="N48924" s="36"/>
      <c r="R48924" s="5"/>
      <c r="W48924"/>
      <c r="Y48924" s="36"/>
      <c r="AA48924" s="5"/>
      <c r="AC48924" s="36"/>
      <c r="AD48924" s="36"/>
      <c r="AE48924"/>
      <c r="AF48924"/>
      <c r="AH48924" s="36"/>
      <c r="AJ48924"/>
    </row>
    <row r="48925" spans="14:36">
      <c r="N48925" s="36"/>
      <c r="R48925" s="5"/>
      <c r="W48925"/>
      <c r="Y48925" s="36"/>
      <c r="AA48925" s="5"/>
      <c r="AC48925" s="36"/>
      <c r="AD48925" s="36"/>
      <c r="AE48925"/>
      <c r="AF48925"/>
      <c r="AH48925" s="36"/>
      <c r="AJ48925"/>
    </row>
    <row r="48926" spans="14:36">
      <c r="N48926" s="36"/>
      <c r="R48926" s="5"/>
      <c r="W48926"/>
      <c r="Y48926" s="36"/>
      <c r="AA48926" s="5"/>
      <c r="AC48926" s="36"/>
      <c r="AD48926" s="36"/>
      <c r="AE48926"/>
      <c r="AF48926"/>
      <c r="AH48926" s="36"/>
      <c r="AJ48926"/>
    </row>
    <row r="48927" spans="14:36">
      <c r="N48927" s="36"/>
      <c r="R48927" s="5"/>
      <c r="W48927"/>
      <c r="Y48927" s="36"/>
      <c r="AA48927" s="5"/>
      <c r="AC48927" s="36"/>
      <c r="AD48927" s="36"/>
      <c r="AE48927"/>
      <c r="AF48927"/>
      <c r="AH48927" s="36"/>
      <c r="AJ48927"/>
    </row>
    <row r="48928" spans="14:36">
      <c r="N48928" s="36"/>
      <c r="R48928" s="5"/>
      <c r="W48928"/>
      <c r="Y48928" s="36"/>
      <c r="AA48928" s="5"/>
      <c r="AC48928" s="36"/>
      <c r="AD48928" s="36"/>
      <c r="AE48928"/>
      <c r="AF48928"/>
      <c r="AH48928" s="36"/>
      <c r="AJ48928"/>
    </row>
    <row r="48929" spans="14:36">
      <c r="N48929" s="36"/>
      <c r="R48929" s="5"/>
      <c r="W48929"/>
      <c r="Y48929" s="36"/>
      <c r="AA48929" s="5"/>
      <c r="AC48929" s="36"/>
      <c r="AD48929" s="36"/>
      <c r="AE48929"/>
      <c r="AF48929"/>
      <c r="AH48929" s="36"/>
      <c r="AJ48929"/>
    </row>
    <row r="48930" spans="14:36">
      <c r="N48930" s="36"/>
      <c r="R48930" s="5"/>
      <c r="W48930"/>
      <c r="Y48930" s="36"/>
      <c r="AA48930" s="5"/>
      <c r="AC48930" s="36"/>
      <c r="AD48930" s="36"/>
      <c r="AE48930"/>
      <c r="AF48930"/>
      <c r="AH48930" s="36"/>
      <c r="AJ48930"/>
    </row>
    <row r="48931" spans="14:36">
      <c r="N48931" s="36"/>
      <c r="R48931" s="5"/>
      <c r="W48931"/>
      <c r="Y48931" s="36"/>
      <c r="AA48931" s="5"/>
      <c r="AC48931" s="36"/>
      <c r="AD48931" s="36"/>
      <c r="AE48931"/>
      <c r="AF48931"/>
      <c r="AH48931" s="36"/>
      <c r="AJ48931"/>
    </row>
    <row r="48932" spans="14:36">
      <c r="N48932" s="36"/>
      <c r="R48932" s="5"/>
      <c r="W48932"/>
      <c r="Y48932" s="36"/>
      <c r="AA48932" s="5"/>
      <c r="AC48932" s="36"/>
      <c r="AD48932" s="36"/>
      <c r="AE48932"/>
      <c r="AF48932"/>
      <c r="AH48932" s="36"/>
      <c r="AJ48932"/>
    </row>
    <row r="48933" spans="14:36">
      <c r="N48933" s="36"/>
      <c r="R48933" s="5"/>
      <c r="W48933"/>
      <c r="Y48933" s="36"/>
      <c r="AA48933" s="5"/>
      <c r="AC48933" s="36"/>
      <c r="AD48933" s="36"/>
      <c r="AE48933"/>
      <c r="AF48933"/>
      <c r="AH48933" s="36"/>
      <c r="AJ48933"/>
    </row>
    <row r="48934" spans="14:36">
      <c r="N48934" s="36"/>
      <c r="R48934" s="5"/>
      <c r="W48934"/>
      <c r="Y48934" s="36"/>
      <c r="AA48934" s="5"/>
      <c r="AC48934" s="36"/>
      <c r="AD48934" s="36"/>
      <c r="AE48934"/>
      <c r="AF48934"/>
      <c r="AH48934" s="36"/>
      <c r="AJ48934"/>
    </row>
    <row r="48935" spans="14:36">
      <c r="N48935" s="36"/>
      <c r="R48935" s="5"/>
      <c r="W48935"/>
      <c r="Y48935" s="36"/>
      <c r="AA48935" s="5"/>
      <c r="AC48935" s="36"/>
      <c r="AD48935" s="36"/>
      <c r="AE48935"/>
      <c r="AF48935"/>
      <c r="AH48935" s="36"/>
      <c r="AJ48935"/>
    </row>
    <row r="48936" spans="14:36">
      <c r="N48936" s="36"/>
      <c r="R48936" s="5"/>
      <c r="W48936"/>
      <c r="Y48936" s="36"/>
      <c r="AA48936" s="5"/>
      <c r="AC48936" s="36"/>
      <c r="AD48936" s="36"/>
      <c r="AE48936"/>
      <c r="AF48936"/>
      <c r="AH48936" s="36"/>
      <c r="AJ48936"/>
    </row>
    <row r="48937" spans="14:36">
      <c r="N48937" s="36"/>
      <c r="R48937" s="5"/>
      <c r="W48937"/>
      <c r="Y48937" s="36"/>
      <c r="AA48937" s="5"/>
      <c r="AC48937" s="36"/>
      <c r="AD48937" s="36"/>
      <c r="AE48937"/>
      <c r="AF48937"/>
      <c r="AH48937" s="36"/>
      <c r="AJ48937"/>
    </row>
    <row r="48938" spans="14:36">
      <c r="N48938" s="36"/>
      <c r="R48938" s="5"/>
      <c r="W48938"/>
      <c r="Y48938" s="36"/>
      <c r="AA48938" s="5"/>
      <c r="AC48938" s="36"/>
      <c r="AD48938" s="36"/>
      <c r="AE48938"/>
      <c r="AF48938"/>
      <c r="AH48938" s="36"/>
      <c r="AJ48938"/>
    </row>
    <row r="48939" spans="14:36">
      <c r="N48939" s="36"/>
      <c r="R48939" s="5"/>
      <c r="W48939"/>
      <c r="Y48939" s="36"/>
      <c r="AA48939" s="5"/>
      <c r="AC48939" s="36"/>
      <c r="AD48939" s="36"/>
      <c r="AE48939"/>
      <c r="AF48939"/>
      <c r="AH48939" s="36"/>
      <c r="AJ48939"/>
    </row>
    <row r="48940" spans="14:36">
      <c r="N48940" s="36"/>
      <c r="R48940" s="5"/>
      <c r="W48940"/>
      <c r="Y48940" s="36"/>
      <c r="AA48940" s="5"/>
      <c r="AC48940" s="36"/>
      <c r="AD48940" s="36"/>
      <c r="AE48940"/>
      <c r="AF48940"/>
      <c r="AH48940" s="36"/>
      <c r="AJ48940"/>
    </row>
    <row r="48941" spans="14:36">
      <c r="N48941" s="36"/>
      <c r="R48941" s="5"/>
      <c r="W48941"/>
      <c r="Y48941" s="36"/>
      <c r="AA48941" s="5"/>
      <c r="AC48941" s="36"/>
      <c r="AD48941" s="36"/>
      <c r="AE48941"/>
      <c r="AF48941"/>
      <c r="AH48941" s="36"/>
      <c r="AJ48941"/>
    </row>
    <row r="48942" spans="14:36">
      <c r="N48942" s="36"/>
      <c r="R48942" s="5"/>
      <c r="W48942"/>
      <c r="Y48942" s="36"/>
      <c r="AA48942" s="5"/>
      <c r="AC48942" s="36"/>
      <c r="AD48942" s="36"/>
      <c r="AE48942"/>
      <c r="AF48942"/>
      <c r="AH48942" s="36"/>
      <c r="AJ48942"/>
    </row>
    <row r="48943" spans="14:36">
      <c r="N48943" s="36"/>
      <c r="R48943" s="5"/>
      <c r="W48943"/>
      <c r="Y48943" s="36"/>
      <c r="AA48943" s="5"/>
      <c r="AC48943" s="36"/>
      <c r="AD48943" s="36"/>
      <c r="AE48943"/>
      <c r="AF48943"/>
      <c r="AH48943" s="36"/>
      <c r="AJ48943"/>
    </row>
    <row r="48944" spans="14:36">
      <c r="N48944" s="36"/>
      <c r="R48944" s="5"/>
      <c r="W48944"/>
      <c r="Y48944" s="36"/>
      <c r="AA48944" s="5"/>
      <c r="AC48944" s="36"/>
      <c r="AD48944" s="36"/>
      <c r="AE48944"/>
      <c r="AF48944"/>
      <c r="AH48944" s="36"/>
      <c r="AJ48944"/>
    </row>
    <row r="48945" spans="14:36">
      <c r="N48945" s="36"/>
      <c r="R48945" s="5"/>
      <c r="W48945"/>
      <c r="Y48945" s="36"/>
      <c r="AA48945" s="5"/>
      <c r="AC48945" s="36"/>
      <c r="AD48945" s="36"/>
      <c r="AE48945"/>
      <c r="AF48945"/>
      <c r="AH48945" s="36"/>
      <c r="AJ48945"/>
    </row>
    <row r="48946" spans="14:36">
      <c r="N48946" s="36"/>
      <c r="R48946" s="5"/>
      <c r="W48946"/>
      <c r="Y48946" s="36"/>
      <c r="AA48946" s="5"/>
      <c r="AC48946" s="36"/>
      <c r="AD48946" s="36"/>
      <c r="AE48946"/>
      <c r="AF48946"/>
      <c r="AH48946" s="36"/>
      <c r="AJ48946"/>
    </row>
    <row r="48947" spans="14:36">
      <c r="N48947" s="36"/>
      <c r="R48947" s="5"/>
      <c r="W48947"/>
      <c r="Y48947" s="36"/>
      <c r="AA48947" s="5"/>
      <c r="AC48947" s="36"/>
      <c r="AD48947" s="36"/>
      <c r="AE48947"/>
      <c r="AF48947"/>
      <c r="AH48947" s="36"/>
      <c r="AJ48947"/>
    </row>
    <row r="48948" spans="14:36">
      <c r="N48948" s="36"/>
      <c r="R48948" s="5"/>
      <c r="W48948"/>
      <c r="Y48948" s="36"/>
      <c r="AA48948" s="5"/>
      <c r="AC48948" s="36"/>
      <c r="AD48948" s="36"/>
      <c r="AE48948"/>
      <c r="AF48948"/>
      <c r="AH48948" s="36"/>
      <c r="AJ48948"/>
    </row>
    <row r="48949" spans="14:36">
      <c r="N48949" s="36"/>
      <c r="R48949" s="5"/>
      <c r="W48949"/>
      <c r="Y48949" s="36"/>
      <c r="AA48949" s="5"/>
      <c r="AC48949" s="36"/>
      <c r="AD48949" s="36"/>
      <c r="AE48949"/>
      <c r="AF48949"/>
      <c r="AH48949" s="36"/>
      <c r="AJ48949"/>
    </row>
    <row r="48950" spans="14:36">
      <c r="N48950" s="36"/>
      <c r="R48950" s="5"/>
      <c r="W48950"/>
      <c r="Y48950" s="36"/>
      <c r="AA48950" s="5"/>
      <c r="AC48950" s="36"/>
      <c r="AD48950" s="36"/>
      <c r="AE48950"/>
      <c r="AF48950"/>
      <c r="AH48950" s="36"/>
      <c r="AJ48950"/>
    </row>
    <row r="48951" spans="14:36">
      <c r="N48951" s="36"/>
      <c r="R48951" s="5"/>
      <c r="W48951"/>
      <c r="Y48951" s="36"/>
      <c r="AA48951" s="5"/>
      <c r="AC48951" s="36"/>
      <c r="AD48951" s="36"/>
      <c r="AE48951"/>
      <c r="AF48951"/>
      <c r="AH48951" s="36"/>
      <c r="AJ48951"/>
    </row>
    <row r="48952" spans="14:36">
      <c r="N48952" s="36"/>
      <c r="R48952" s="5"/>
      <c r="W48952"/>
      <c r="Y48952" s="36"/>
      <c r="AA48952" s="5"/>
      <c r="AC48952" s="36"/>
      <c r="AD48952" s="36"/>
      <c r="AE48952"/>
      <c r="AF48952"/>
      <c r="AH48952" s="36"/>
      <c r="AJ48952"/>
    </row>
    <row r="48953" spans="14:36">
      <c r="N48953" s="36"/>
      <c r="R48953" s="5"/>
      <c r="W48953"/>
      <c r="Y48953" s="36"/>
      <c r="AA48953" s="5"/>
      <c r="AC48953" s="36"/>
      <c r="AD48953" s="36"/>
      <c r="AE48953"/>
      <c r="AF48953"/>
      <c r="AH48953" s="36"/>
      <c r="AJ48953"/>
    </row>
    <row r="48954" spans="14:36">
      <c r="N48954" s="36"/>
      <c r="R48954" s="5"/>
      <c r="W48954"/>
      <c r="Y48954" s="36"/>
      <c r="AA48954" s="5"/>
      <c r="AC48954" s="36"/>
      <c r="AD48954" s="36"/>
      <c r="AE48954"/>
      <c r="AF48954"/>
      <c r="AH48954" s="36"/>
      <c r="AJ48954"/>
    </row>
    <row r="48955" spans="14:36">
      <c r="N48955" s="36"/>
      <c r="R48955" s="5"/>
      <c r="W48955"/>
      <c r="Y48955" s="36"/>
      <c r="AA48955" s="5"/>
      <c r="AC48955" s="36"/>
      <c r="AD48955" s="36"/>
      <c r="AE48955"/>
      <c r="AF48955"/>
      <c r="AH48955" s="36"/>
      <c r="AJ48955"/>
    </row>
    <row r="48956" spans="14:36">
      <c r="N48956" s="36"/>
      <c r="R48956" s="5"/>
      <c r="W48956"/>
      <c r="Y48956" s="36"/>
      <c r="AA48956" s="5"/>
      <c r="AC48956" s="36"/>
      <c r="AD48956" s="36"/>
      <c r="AE48956"/>
      <c r="AF48956"/>
      <c r="AH48956" s="36"/>
      <c r="AJ48956"/>
    </row>
    <row r="48957" spans="14:36">
      <c r="N48957" s="36"/>
      <c r="R48957" s="5"/>
      <c r="W48957"/>
      <c r="Y48957" s="36"/>
      <c r="AA48957" s="5"/>
      <c r="AC48957" s="36"/>
      <c r="AD48957" s="36"/>
      <c r="AE48957"/>
      <c r="AF48957"/>
      <c r="AH48957" s="36"/>
      <c r="AJ48957"/>
    </row>
    <row r="48958" spans="14:36">
      <c r="N48958" s="36"/>
      <c r="R48958" s="5"/>
      <c r="W48958"/>
      <c r="Y48958" s="36"/>
      <c r="AA48958" s="5"/>
      <c r="AC48958" s="36"/>
      <c r="AD48958" s="36"/>
      <c r="AE48958"/>
      <c r="AF48958"/>
      <c r="AH48958" s="36"/>
      <c r="AJ48958"/>
    </row>
    <row r="48959" spans="14:36">
      <c r="N48959" s="36"/>
      <c r="R48959" s="5"/>
      <c r="W48959"/>
      <c r="Y48959" s="36"/>
      <c r="AA48959" s="5"/>
      <c r="AC48959" s="36"/>
      <c r="AD48959" s="36"/>
      <c r="AE48959"/>
      <c r="AF48959"/>
      <c r="AH48959" s="36"/>
      <c r="AJ48959"/>
    </row>
    <row r="48960" spans="14:36">
      <c r="N48960" s="36"/>
      <c r="R48960" s="5"/>
      <c r="W48960"/>
      <c r="Y48960" s="36"/>
      <c r="AA48960" s="5"/>
      <c r="AC48960" s="36"/>
      <c r="AD48960" s="36"/>
      <c r="AE48960"/>
      <c r="AF48960"/>
      <c r="AH48960" s="36"/>
      <c r="AJ48960"/>
    </row>
    <row r="48961" spans="14:36">
      <c r="N48961" s="36"/>
      <c r="R48961" s="5"/>
      <c r="W48961"/>
      <c r="Y48961" s="36"/>
      <c r="AA48961" s="5"/>
      <c r="AC48961" s="36"/>
      <c r="AD48961" s="36"/>
      <c r="AE48961"/>
      <c r="AF48961"/>
      <c r="AH48961" s="36"/>
      <c r="AJ48961"/>
    </row>
    <row r="48962" spans="14:36">
      <c r="N48962" s="36"/>
      <c r="R48962" s="5"/>
      <c r="W48962"/>
      <c r="Y48962" s="36"/>
      <c r="AA48962" s="5"/>
      <c r="AC48962" s="36"/>
      <c r="AD48962" s="36"/>
      <c r="AE48962"/>
      <c r="AF48962"/>
      <c r="AH48962" s="36"/>
      <c r="AJ48962"/>
    </row>
    <row r="48963" spans="14:36">
      <c r="N48963" s="36"/>
      <c r="R48963" s="5"/>
      <c r="W48963"/>
      <c r="Y48963" s="36"/>
      <c r="AA48963" s="5"/>
      <c r="AC48963" s="36"/>
      <c r="AD48963" s="36"/>
      <c r="AE48963"/>
      <c r="AF48963"/>
      <c r="AH48963" s="36"/>
      <c r="AJ48963"/>
    </row>
    <row r="48964" spans="14:36">
      <c r="N48964" s="36"/>
      <c r="R48964" s="5"/>
      <c r="W48964"/>
      <c r="Y48964" s="36"/>
      <c r="AA48964" s="5"/>
      <c r="AC48964" s="36"/>
      <c r="AD48964" s="36"/>
      <c r="AE48964"/>
      <c r="AF48964"/>
      <c r="AH48964" s="36"/>
      <c r="AJ48964"/>
    </row>
    <row r="48965" spans="14:36">
      <c r="N48965" s="36"/>
      <c r="R48965" s="5"/>
      <c r="W48965"/>
      <c r="Y48965" s="36"/>
      <c r="AA48965" s="5"/>
      <c r="AC48965" s="36"/>
      <c r="AD48965" s="36"/>
      <c r="AE48965"/>
      <c r="AF48965"/>
      <c r="AH48965" s="36"/>
      <c r="AJ48965"/>
    </row>
    <row r="48966" spans="14:36">
      <c r="N48966" s="36"/>
      <c r="R48966" s="5"/>
      <c r="W48966"/>
      <c r="Y48966" s="36"/>
      <c r="AA48966" s="5"/>
      <c r="AC48966" s="36"/>
      <c r="AD48966" s="36"/>
      <c r="AE48966"/>
      <c r="AF48966"/>
      <c r="AH48966" s="36"/>
      <c r="AJ48966"/>
    </row>
    <row r="48967" spans="14:36">
      <c r="N48967" s="36"/>
      <c r="R48967" s="5"/>
      <c r="W48967"/>
      <c r="Y48967" s="36"/>
      <c r="AA48967" s="5"/>
      <c r="AC48967" s="36"/>
      <c r="AD48967" s="36"/>
      <c r="AE48967"/>
      <c r="AF48967"/>
      <c r="AH48967" s="36"/>
      <c r="AJ48967"/>
    </row>
    <row r="48968" spans="14:36">
      <c r="N48968" s="36"/>
      <c r="R48968" s="5"/>
      <c r="W48968"/>
      <c r="Y48968" s="36"/>
      <c r="AA48968" s="5"/>
      <c r="AC48968" s="36"/>
      <c r="AD48968" s="36"/>
      <c r="AE48968"/>
      <c r="AF48968"/>
      <c r="AH48968" s="36"/>
      <c r="AJ48968"/>
    </row>
    <row r="48969" spans="14:36">
      <c r="N48969" s="36"/>
      <c r="R48969" s="5"/>
      <c r="W48969"/>
      <c r="Y48969" s="36"/>
      <c r="AA48969" s="5"/>
      <c r="AC48969" s="36"/>
      <c r="AD48969" s="36"/>
      <c r="AE48969"/>
      <c r="AF48969"/>
      <c r="AH48969" s="36"/>
      <c r="AJ48969"/>
    </row>
    <row r="48970" spans="14:36">
      <c r="N48970" s="36"/>
      <c r="R48970" s="5"/>
      <c r="W48970"/>
      <c r="Y48970" s="36"/>
      <c r="AA48970" s="5"/>
      <c r="AC48970" s="36"/>
      <c r="AD48970" s="36"/>
      <c r="AE48970"/>
      <c r="AF48970"/>
      <c r="AH48970" s="36"/>
      <c r="AJ48970"/>
    </row>
    <row r="48971" spans="14:36">
      <c r="N48971" s="36"/>
      <c r="R48971" s="5"/>
      <c r="W48971"/>
      <c r="Y48971" s="36"/>
      <c r="AA48971" s="5"/>
      <c r="AC48971" s="36"/>
      <c r="AD48971" s="36"/>
      <c r="AE48971"/>
      <c r="AF48971"/>
      <c r="AH48971" s="36"/>
      <c r="AJ48971"/>
    </row>
    <row r="48972" spans="14:36">
      <c r="N48972" s="36"/>
      <c r="R48972" s="5"/>
      <c r="W48972"/>
      <c r="Y48972" s="36"/>
      <c r="AA48972" s="5"/>
      <c r="AC48972" s="36"/>
      <c r="AD48972" s="36"/>
      <c r="AE48972"/>
      <c r="AF48972"/>
      <c r="AH48972" s="36"/>
      <c r="AJ48972"/>
    </row>
    <row r="48973" spans="14:36">
      <c r="N48973" s="36"/>
      <c r="R48973" s="5"/>
      <c r="W48973"/>
      <c r="Y48973" s="36"/>
      <c r="AA48973" s="5"/>
      <c r="AC48973" s="36"/>
      <c r="AD48973" s="36"/>
      <c r="AE48973"/>
      <c r="AF48973"/>
      <c r="AH48973" s="36"/>
      <c r="AJ48973"/>
    </row>
    <row r="48974" spans="14:36">
      <c r="N48974" s="36"/>
      <c r="R48974" s="5"/>
      <c r="W48974"/>
      <c r="Y48974" s="36"/>
      <c r="AA48974" s="5"/>
      <c r="AC48974" s="36"/>
      <c r="AD48974" s="36"/>
      <c r="AE48974"/>
      <c r="AF48974"/>
      <c r="AH48974" s="36"/>
      <c r="AJ48974"/>
    </row>
    <row r="48975" spans="14:36">
      <c r="N48975" s="36"/>
      <c r="R48975" s="5"/>
      <c r="W48975"/>
      <c r="Y48975" s="36"/>
      <c r="AA48975" s="5"/>
      <c r="AC48975" s="36"/>
      <c r="AD48975" s="36"/>
      <c r="AE48975"/>
      <c r="AF48975"/>
      <c r="AH48975" s="36"/>
      <c r="AJ48975"/>
    </row>
    <row r="48976" spans="14:36">
      <c r="N48976" s="36"/>
      <c r="R48976" s="5"/>
      <c r="W48976"/>
      <c r="Y48976" s="36"/>
      <c r="AA48976" s="5"/>
      <c r="AC48976" s="36"/>
      <c r="AD48976" s="36"/>
      <c r="AE48976"/>
      <c r="AF48976"/>
      <c r="AH48976" s="36"/>
      <c r="AJ48976"/>
    </row>
    <row r="48977" spans="14:36">
      <c r="N48977" s="36"/>
      <c r="R48977" s="5"/>
      <c r="W48977"/>
      <c r="Y48977" s="36"/>
      <c r="AA48977" s="5"/>
      <c r="AC48977" s="36"/>
      <c r="AD48977" s="36"/>
      <c r="AE48977"/>
      <c r="AF48977"/>
      <c r="AH48977" s="36"/>
      <c r="AJ48977"/>
    </row>
    <row r="48978" spans="14:36">
      <c r="N48978" s="36"/>
      <c r="R48978" s="5"/>
      <c r="W48978"/>
      <c r="Y48978" s="36"/>
      <c r="AA48978" s="5"/>
      <c r="AC48978" s="36"/>
      <c r="AD48978" s="36"/>
      <c r="AE48978"/>
      <c r="AF48978"/>
      <c r="AH48978" s="36"/>
      <c r="AJ48978"/>
    </row>
    <row r="48979" spans="14:36">
      <c r="N48979" s="36"/>
      <c r="R48979" s="5"/>
      <c r="W48979"/>
      <c r="Y48979" s="36"/>
      <c r="AA48979" s="5"/>
      <c r="AC48979" s="36"/>
      <c r="AD48979" s="36"/>
      <c r="AE48979"/>
      <c r="AF48979"/>
      <c r="AH48979" s="36"/>
      <c r="AJ48979"/>
    </row>
    <row r="48980" spans="14:36">
      <c r="N48980" s="36"/>
      <c r="R48980" s="5"/>
      <c r="W48980"/>
      <c r="Y48980" s="36"/>
      <c r="AA48980" s="5"/>
      <c r="AC48980" s="36"/>
      <c r="AD48980" s="36"/>
      <c r="AE48980"/>
      <c r="AF48980"/>
      <c r="AH48980" s="36"/>
      <c r="AJ48980"/>
    </row>
    <row r="48981" spans="14:36">
      <c r="N48981" s="36"/>
      <c r="R48981" s="5"/>
      <c r="W48981"/>
      <c r="Y48981" s="36"/>
      <c r="AA48981" s="5"/>
      <c r="AC48981" s="36"/>
      <c r="AD48981" s="36"/>
      <c r="AE48981"/>
      <c r="AF48981"/>
      <c r="AH48981" s="36"/>
      <c r="AJ48981"/>
    </row>
    <row r="48982" spans="14:36">
      <c r="N48982" s="36"/>
      <c r="R48982" s="5"/>
      <c r="W48982"/>
      <c r="Y48982" s="36"/>
      <c r="AA48982" s="5"/>
      <c r="AC48982" s="36"/>
      <c r="AD48982" s="36"/>
      <c r="AE48982"/>
      <c r="AF48982"/>
      <c r="AH48982" s="36"/>
      <c r="AJ48982"/>
    </row>
    <row r="48983" spans="14:36">
      <c r="N48983" s="36"/>
      <c r="R48983" s="5"/>
      <c r="W48983"/>
      <c r="Y48983" s="36"/>
      <c r="AA48983" s="5"/>
      <c r="AC48983" s="36"/>
      <c r="AD48983" s="36"/>
      <c r="AE48983"/>
      <c r="AF48983"/>
      <c r="AH48983" s="36"/>
      <c r="AJ48983"/>
    </row>
    <row r="48984" spans="14:36">
      <c r="N48984" s="36"/>
      <c r="R48984" s="5"/>
      <c r="W48984"/>
      <c r="Y48984" s="36"/>
      <c r="AA48984" s="5"/>
      <c r="AC48984" s="36"/>
      <c r="AD48984" s="36"/>
      <c r="AE48984"/>
      <c r="AF48984"/>
      <c r="AH48984" s="36"/>
      <c r="AJ48984"/>
    </row>
    <row r="48985" spans="14:36">
      <c r="N48985" s="36"/>
      <c r="R48985" s="5"/>
      <c r="W48985"/>
      <c r="Y48985" s="36"/>
      <c r="AA48985" s="5"/>
      <c r="AC48985" s="36"/>
      <c r="AD48985" s="36"/>
      <c r="AE48985"/>
      <c r="AF48985"/>
      <c r="AH48985" s="36"/>
      <c r="AJ48985"/>
    </row>
    <row r="48986" spans="14:36">
      <c r="N48986" s="36"/>
      <c r="R48986" s="5"/>
      <c r="W48986"/>
      <c r="Y48986" s="36"/>
      <c r="AA48986" s="5"/>
      <c r="AC48986" s="36"/>
      <c r="AD48986" s="36"/>
      <c r="AE48986"/>
      <c r="AF48986"/>
      <c r="AH48986" s="36"/>
      <c r="AJ48986"/>
    </row>
    <row r="48987" spans="14:36">
      <c r="N48987" s="36"/>
      <c r="R48987" s="5"/>
      <c r="W48987"/>
      <c r="Y48987" s="36"/>
      <c r="AA48987" s="5"/>
      <c r="AC48987" s="36"/>
      <c r="AD48987" s="36"/>
      <c r="AE48987"/>
      <c r="AF48987"/>
      <c r="AH48987" s="36"/>
      <c r="AJ48987"/>
    </row>
    <row r="48988" spans="14:36">
      <c r="N48988" s="36"/>
      <c r="R48988" s="5"/>
      <c r="W48988"/>
      <c r="Y48988" s="36"/>
      <c r="AA48988" s="5"/>
      <c r="AC48988" s="36"/>
      <c r="AD48988" s="36"/>
      <c r="AE48988"/>
      <c r="AF48988"/>
      <c r="AH48988" s="36"/>
      <c r="AJ48988"/>
    </row>
    <row r="48989" spans="14:36">
      <c r="N48989" s="36"/>
      <c r="R48989" s="5"/>
      <c r="W48989"/>
      <c r="Y48989" s="36"/>
      <c r="AA48989" s="5"/>
      <c r="AC48989" s="36"/>
      <c r="AD48989" s="36"/>
      <c r="AE48989"/>
      <c r="AF48989"/>
      <c r="AH48989" s="36"/>
      <c r="AJ48989"/>
    </row>
    <row r="48990" spans="14:36">
      <c r="N48990" s="36"/>
      <c r="R48990" s="5"/>
      <c r="W48990"/>
      <c r="Y48990" s="36"/>
      <c r="AA48990" s="5"/>
      <c r="AC48990" s="36"/>
      <c r="AD48990" s="36"/>
      <c r="AE48990"/>
      <c r="AF48990"/>
      <c r="AH48990" s="36"/>
      <c r="AJ48990"/>
    </row>
    <row r="48991" spans="14:36">
      <c r="N48991" s="36"/>
      <c r="R48991" s="5"/>
      <c r="W48991"/>
      <c r="Y48991" s="36"/>
      <c r="AA48991" s="5"/>
      <c r="AC48991" s="36"/>
      <c r="AD48991" s="36"/>
      <c r="AE48991"/>
      <c r="AF48991"/>
      <c r="AH48991" s="36"/>
      <c r="AJ48991"/>
    </row>
    <row r="48992" spans="14:36">
      <c r="N48992" s="36"/>
      <c r="R48992" s="5"/>
      <c r="W48992"/>
      <c r="Y48992" s="36"/>
      <c r="AA48992" s="5"/>
      <c r="AC48992" s="36"/>
      <c r="AD48992" s="36"/>
      <c r="AE48992"/>
      <c r="AF48992"/>
      <c r="AH48992" s="36"/>
      <c r="AJ48992"/>
    </row>
    <row r="48993" spans="14:36">
      <c r="N48993" s="36"/>
      <c r="R48993" s="5"/>
      <c r="W48993"/>
      <c r="Y48993" s="36"/>
      <c r="AA48993" s="5"/>
      <c r="AC48993" s="36"/>
      <c r="AD48993" s="36"/>
      <c r="AE48993"/>
      <c r="AF48993"/>
      <c r="AH48993" s="36"/>
      <c r="AJ48993"/>
    </row>
    <row r="48994" spans="14:36">
      <c r="N48994" s="36"/>
      <c r="R48994" s="5"/>
      <c r="W48994"/>
      <c r="Y48994" s="36"/>
      <c r="AA48994" s="5"/>
      <c r="AC48994" s="36"/>
      <c r="AD48994" s="36"/>
      <c r="AE48994"/>
      <c r="AF48994"/>
      <c r="AH48994" s="36"/>
      <c r="AJ48994"/>
    </row>
    <row r="48995" spans="14:36">
      <c r="N48995" s="36"/>
      <c r="R48995" s="5"/>
      <c r="W48995"/>
      <c r="Y48995" s="36"/>
      <c r="AA48995" s="5"/>
      <c r="AC48995" s="36"/>
      <c r="AD48995" s="36"/>
      <c r="AE48995"/>
      <c r="AF48995"/>
      <c r="AH48995" s="36"/>
      <c r="AJ48995"/>
    </row>
    <row r="48996" spans="14:36">
      <c r="N48996" s="36"/>
      <c r="R48996" s="5"/>
      <c r="W48996"/>
      <c r="Y48996" s="36"/>
      <c r="AA48996" s="5"/>
      <c r="AC48996" s="36"/>
      <c r="AD48996" s="36"/>
      <c r="AE48996"/>
      <c r="AF48996"/>
      <c r="AH48996" s="36"/>
      <c r="AJ48996"/>
    </row>
    <row r="48997" spans="14:36">
      <c r="N48997" s="36"/>
      <c r="R48997" s="5"/>
      <c r="W48997"/>
      <c r="Y48997" s="36"/>
      <c r="AA48997" s="5"/>
      <c r="AC48997" s="36"/>
      <c r="AD48997" s="36"/>
      <c r="AE48997"/>
      <c r="AF48997"/>
      <c r="AH48997" s="36"/>
      <c r="AJ48997"/>
    </row>
    <row r="48998" spans="14:36">
      <c r="N48998" s="36"/>
      <c r="R48998" s="5"/>
      <c r="W48998"/>
      <c r="Y48998" s="36"/>
      <c r="AA48998" s="5"/>
      <c r="AC48998" s="36"/>
      <c r="AD48998" s="36"/>
      <c r="AE48998"/>
      <c r="AF48998"/>
      <c r="AH48998" s="36"/>
      <c r="AJ48998"/>
    </row>
    <row r="48999" spans="14:36">
      <c r="N48999" s="36"/>
      <c r="R48999" s="5"/>
      <c r="W48999"/>
      <c r="Y48999" s="36"/>
      <c r="AA48999" s="5"/>
      <c r="AC48999" s="36"/>
      <c r="AD48999" s="36"/>
      <c r="AE48999"/>
      <c r="AF48999"/>
      <c r="AH48999" s="36"/>
      <c r="AJ48999"/>
    </row>
    <row r="49000" spans="14:36">
      <c r="N49000" s="36"/>
      <c r="R49000" s="5"/>
      <c r="W49000"/>
      <c r="Y49000" s="36"/>
      <c r="AA49000" s="5"/>
      <c r="AC49000" s="36"/>
      <c r="AD49000" s="36"/>
      <c r="AE49000"/>
      <c r="AF49000"/>
      <c r="AH49000" s="36"/>
      <c r="AJ49000"/>
    </row>
    <row r="49001" spans="14:36">
      <c r="N49001" s="36"/>
      <c r="R49001" s="5"/>
      <c r="W49001"/>
      <c r="Y49001" s="36"/>
      <c r="AA49001" s="5"/>
      <c r="AC49001" s="36"/>
      <c r="AD49001" s="36"/>
      <c r="AE49001"/>
      <c r="AF49001"/>
      <c r="AH49001" s="36"/>
      <c r="AJ49001"/>
    </row>
    <row r="49002" spans="14:36">
      <c r="N49002" s="36"/>
      <c r="R49002" s="5"/>
      <c r="W49002"/>
      <c r="Y49002" s="36"/>
      <c r="AA49002" s="5"/>
      <c r="AC49002" s="36"/>
      <c r="AD49002" s="36"/>
      <c r="AE49002"/>
      <c r="AF49002"/>
      <c r="AH49002" s="36"/>
      <c r="AJ49002"/>
    </row>
    <row r="49003" spans="14:36">
      <c r="N49003" s="36"/>
      <c r="R49003" s="5"/>
      <c r="W49003"/>
      <c r="Y49003" s="36"/>
      <c r="AA49003" s="5"/>
      <c r="AC49003" s="36"/>
      <c r="AD49003" s="36"/>
      <c r="AE49003"/>
      <c r="AF49003"/>
      <c r="AH49003" s="36"/>
      <c r="AJ49003"/>
    </row>
    <row r="49004" spans="14:36">
      <c r="N49004" s="36"/>
      <c r="R49004" s="5"/>
      <c r="W49004"/>
      <c r="Y49004" s="36"/>
      <c r="AA49004" s="5"/>
      <c r="AC49004" s="36"/>
      <c r="AD49004" s="36"/>
      <c r="AE49004"/>
      <c r="AF49004"/>
      <c r="AH49004" s="36"/>
      <c r="AJ49004"/>
    </row>
    <row r="49005" spans="14:36">
      <c r="N49005" s="36"/>
      <c r="R49005" s="5"/>
      <c r="W49005"/>
      <c r="Y49005" s="36"/>
      <c r="AA49005" s="5"/>
      <c r="AC49005" s="36"/>
      <c r="AD49005" s="36"/>
      <c r="AE49005"/>
      <c r="AF49005"/>
      <c r="AH49005" s="36"/>
      <c r="AJ49005"/>
    </row>
    <row r="49006" spans="14:36">
      <c r="N49006" s="36"/>
      <c r="R49006" s="5"/>
      <c r="W49006"/>
      <c r="Y49006" s="36"/>
      <c r="AA49006" s="5"/>
      <c r="AC49006" s="36"/>
      <c r="AD49006" s="36"/>
      <c r="AE49006"/>
      <c r="AF49006"/>
      <c r="AH49006" s="36"/>
      <c r="AJ49006"/>
    </row>
    <row r="49007" spans="14:36">
      <c r="N49007" s="36"/>
      <c r="R49007" s="5"/>
      <c r="W49007"/>
      <c r="Y49007" s="36"/>
      <c r="AA49007" s="5"/>
      <c r="AC49007" s="36"/>
      <c r="AD49007" s="36"/>
      <c r="AE49007"/>
      <c r="AF49007"/>
      <c r="AH49007" s="36"/>
      <c r="AJ49007"/>
    </row>
    <row r="49008" spans="14:36">
      <c r="N49008" s="36"/>
      <c r="R49008" s="5"/>
      <c r="W49008"/>
      <c r="Y49008" s="36"/>
      <c r="AA49008" s="5"/>
      <c r="AC49008" s="36"/>
      <c r="AD49008" s="36"/>
      <c r="AE49008"/>
      <c r="AF49008"/>
      <c r="AH49008" s="36"/>
      <c r="AJ49008"/>
    </row>
    <row r="49009" spans="14:36">
      <c r="N49009" s="36"/>
      <c r="R49009" s="5"/>
      <c r="W49009"/>
      <c r="Y49009" s="36"/>
      <c r="AA49009" s="5"/>
      <c r="AC49009" s="36"/>
      <c r="AD49009" s="36"/>
      <c r="AE49009"/>
      <c r="AF49009"/>
      <c r="AH49009" s="36"/>
      <c r="AJ49009"/>
    </row>
    <row r="49010" spans="14:36">
      <c r="N49010" s="36"/>
      <c r="R49010" s="5"/>
      <c r="W49010"/>
      <c r="Y49010" s="36"/>
      <c r="AA49010" s="5"/>
      <c r="AC49010" s="36"/>
      <c r="AD49010" s="36"/>
      <c r="AE49010"/>
      <c r="AF49010"/>
      <c r="AH49010" s="36"/>
      <c r="AJ49010"/>
    </row>
    <row r="49011" spans="14:36">
      <c r="N49011" s="36"/>
      <c r="R49011" s="5"/>
      <c r="W49011"/>
      <c r="Y49011" s="36"/>
      <c r="AA49011" s="5"/>
      <c r="AC49011" s="36"/>
      <c r="AD49011" s="36"/>
      <c r="AE49011"/>
      <c r="AF49011"/>
      <c r="AH49011" s="36"/>
      <c r="AJ49011"/>
    </row>
    <row r="49012" spans="14:36">
      <c r="N49012" s="36"/>
      <c r="R49012" s="5"/>
      <c r="W49012"/>
      <c r="Y49012" s="36"/>
      <c r="AA49012" s="5"/>
      <c r="AC49012" s="36"/>
      <c r="AD49012" s="36"/>
      <c r="AE49012"/>
      <c r="AF49012"/>
      <c r="AH49012" s="36"/>
      <c r="AJ49012"/>
    </row>
    <row r="49013" spans="14:36">
      <c r="N49013" s="36"/>
      <c r="R49013" s="5"/>
      <c r="W49013"/>
      <c r="Y49013" s="36"/>
      <c r="AA49013" s="5"/>
      <c r="AC49013" s="36"/>
      <c r="AD49013" s="36"/>
      <c r="AE49013"/>
      <c r="AF49013"/>
      <c r="AH49013" s="36"/>
      <c r="AJ49013"/>
    </row>
    <row r="49014" spans="14:36">
      <c r="N49014" s="36"/>
      <c r="R49014" s="5"/>
      <c r="W49014"/>
      <c r="Y49014" s="36"/>
      <c r="AA49014" s="5"/>
      <c r="AC49014" s="36"/>
      <c r="AD49014" s="36"/>
      <c r="AE49014"/>
      <c r="AF49014"/>
      <c r="AH49014" s="36"/>
      <c r="AJ49014"/>
    </row>
    <row r="49015" spans="14:36">
      <c r="N49015" s="36"/>
      <c r="R49015" s="5"/>
      <c r="W49015"/>
      <c r="Y49015" s="36"/>
      <c r="AA49015" s="5"/>
      <c r="AC49015" s="36"/>
      <c r="AD49015" s="36"/>
      <c r="AE49015"/>
      <c r="AF49015"/>
      <c r="AH49015" s="36"/>
      <c r="AJ49015"/>
    </row>
    <row r="49016" spans="14:36">
      <c r="N49016" s="36"/>
      <c r="R49016" s="5"/>
      <c r="W49016"/>
      <c r="Y49016" s="36"/>
      <c r="AA49016" s="5"/>
      <c r="AC49016" s="36"/>
      <c r="AD49016" s="36"/>
      <c r="AE49016"/>
      <c r="AF49016"/>
      <c r="AH49016" s="36"/>
      <c r="AJ49016"/>
    </row>
    <row r="49017" spans="14:36">
      <c r="N49017" s="36"/>
      <c r="R49017" s="5"/>
      <c r="W49017"/>
      <c r="Y49017" s="36"/>
      <c r="AA49017" s="5"/>
      <c r="AC49017" s="36"/>
      <c r="AD49017" s="36"/>
      <c r="AE49017"/>
      <c r="AF49017"/>
      <c r="AH49017" s="36"/>
      <c r="AJ49017"/>
    </row>
    <row r="49018" spans="14:36">
      <c r="N49018" s="36"/>
      <c r="R49018" s="5"/>
      <c r="W49018"/>
      <c r="Y49018" s="36"/>
      <c r="AA49018" s="5"/>
      <c r="AC49018" s="36"/>
      <c r="AD49018" s="36"/>
      <c r="AE49018"/>
      <c r="AF49018"/>
      <c r="AH49018" s="36"/>
      <c r="AJ49018"/>
    </row>
    <row r="49019" spans="14:36">
      <c r="N49019" s="36"/>
      <c r="R49019" s="5"/>
      <c r="W49019"/>
      <c r="Y49019" s="36"/>
      <c r="AA49019" s="5"/>
      <c r="AC49019" s="36"/>
      <c r="AD49019" s="36"/>
      <c r="AE49019"/>
      <c r="AF49019"/>
      <c r="AH49019" s="36"/>
      <c r="AJ49019"/>
    </row>
    <row r="49020" spans="14:36">
      <c r="N49020" s="36"/>
      <c r="R49020" s="5"/>
      <c r="W49020"/>
      <c r="Y49020" s="36"/>
      <c r="AA49020" s="5"/>
      <c r="AC49020" s="36"/>
      <c r="AD49020" s="36"/>
      <c r="AE49020"/>
      <c r="AF49020"/>
      <c r="AH49020" s="36"/>
      <c r="AJ49020"/>
    </row>
    <row r="49021" spans="14:36">
      <c r="N49021" s="36"/>
      <c r="R49021" s="5"/>
      <c r="W49021"/>
      <c r="Y49021" s="36"/>
      <c r="AA49021" s="5"/>
      <c r="AC49021" s="36"/>
      <c r="AD49021" s="36"/>
      <c r="AE49021"/>
      <c r="AF49021"/>
      <c r="AH49021" s="36"/>
      <c r="AJ49021"/>
    </row>
    <row r="49022" spans="14:36">
      <c r="N49022" s="36"/>
      <c r="R49022" s="5"/>
      <c r="W49022"/>
      <c r="Y49022" s="36"/>
      <c r="AA49022" s="5"/>
      <c r="AC49022" s="36"/>
      <c r="AD49022" s="36"/>
      <c r="AE49022"/>
      <c r="AF49022"/>
      <c r="AH49022" s="36"/>
      <c r="AJ49022"/>
    </row>
    <row r="49023" spans="14:36">
      <c r="N49023" s="36"/>
      <c r="R49023" s="5"/>
      <c r="W49023"/>
      <c r="Y49023" s="36"/>
      <c r="AA49023" s="5"/>
      <c r="AC49023" s="36"/>
      <c r="AD49023" s="36"/>
      <c r="AE49023"/>
      <c r="AF49023"/>
      <c r="AH49023" s="36"/>
      <c r="AJ49023"/>
    </row>
    <row r="49024" spans="14:36">
      <c r="N49024" s="36"/>
      <c r="R49024" s="5"/>
      <c r="W49024"/>
      <c r="Y49024" s="36"/>
      <c r="AA49024" s="5"/>
      <c r="AC49024" s="36"/>
      <c r="AD49024" s="36"/>
      <c r="AE49024"/>
      <c r="AF49024"/>
      <c r="AH49024" s="36"/>
      <c r="AJ49024"/>
    </row>
    <row r="49025" spans="14:36">
      <c r="N49025" s="36"/>
      <c r="R49025" s="5"/>
      <c r="W49025"/>
      <c r="Y49025" s="36"/>
      <c r="AA49025" s="5"/>
      <c r="AC49025" s="36"/>
      <c r="AD49025" s="36"/>
      <c r="AE49025"/>
      <c r="AF49025"/>
      <c r="AH49025" s="36"/>
      <c r="AJ49025"/>
    </row>
    <row r="49026" spans="14:36">
      <c r="N49026" s="36"/>
      <c r="R49026" s="5"/>
      <c r="W49026"/>
      <c r="Y49026" s="36"/>
      <c r="AA49026" s="5"/>
      <c r="AC49026" s="36"/>
      <c r="AD49026" s="36"/>
      <c r="AE49026"/>
      <c r="AF49026"/>
      <c r="AH49026" s="36"/>
      <c r="AJ49026"/>
    </row>
    <row r="49027" spans="14:36">
      <c r="N49027" s="36"/>
      <c r="R49027" s="5"/>
      <c r="W49027"/>
      <c r="Y49027" s="36"/>
      <c r="AA49027" s="5"/>
      <c r="AC49027" s="36"/>
      <c r="AD49027" s="36"/>
      <c r="AE49027"/>
      <c r="AF49027"/>
      <c r="AH49027" s="36"/>
      <c r="AJ49027"/>
    </row>
    <row r="49028" spans="14:36">
      <c r="N49028" s="36"/>
      <c r="R49028" s="5"/>
      <c r="W49028"/>
      <c r="Y49028" s="36"/>
      <c r="AA49028" s="5"/>
      <c r="AC49028" s="36"/>
      <c r="AD49028" s="36"/>
      <c r="AE49028"/>
      <c r="AF49028"/>
      <c r="AH49028" s="36"/>
      <c r="AJ49028"/>
    </row>
    <row r="49029" spans="14:36">
      <c r="N49029" s="36"/>
      <c r="R49029" s="5"/>
      <c r="W49029"/>
      <c r="Y49029" s="36"/>
      <c r="AA49029" s="5"/>
      <c r="AC49029" s="36"/>
      <c r="AD49029" s="36"/>
      <c r="AE49029"/>
      <c r="AF49029"/>
      <c r="AH49029" s="36"/>
      <c r="AJ49029"/>
    </row>
    <row r="49030" spans="14:36">
      <c r="N49030" s="36"/>
      <c r="R49030" s="5"/>
      <c r="W49030"/>
      <c r="Y49030" s="36"/>
      <c r="AA49030" s="5"/>
      <c r="AC49030" s="36"/>
      <c r="AD49030" s="36"/>
      <c r="AE49030"/>
      <c r="AF49030"/>
      <c r="AH49030" s="36"/>
      <c r="AJ49030"/>
    </row>
    <row r="49031" spans="14:36">
      <c r="N49031" s="36"/>
      <c r="R49031" s="5"/>
      <c r="W49031"/>
      <c r="Y49031" s="36"/>
      <c r="AA49031" s="5"/>
      <c r="AC49031" s="36"/>
      <c r="AD49031" s="36"/>
      <c r="AE49031"/>
      <c r="AF49031"/>
      <c r="AH49031" s="36"/>
      <c r="AJ49031"/>
    </row>
    <row r="49032" spans="14:36">
      <c r="N49032" s="36"/>
      <c r="R49032" s="5"/>
      <c r="W49032"/>
      <c r="Y49032" s="36"/>
      <c r="AA49032" s="5"/>
      <c r="AC49032" s="36"/>
      <c r="AD49032" s="36"/>
      <c r="AE49032"/>
      <c r="AF49032"/>
      <c r="AH49032" s="36"/>
      <c r="AJ49032"/>
    </row>
    <row r="49033" spans="14:36">
      <c r="N49033" s="36"/>
      <c r="R49033" s="5"/>
      <c r="W49033"/>
      <c r="Y49033" s="36"/>
      <c r="AA49033" s="5"/>
      <c r="AC49033" s="36"/>
      <c r="AD49033" s="36"/>
      <c r="AE49033"/>
      <c r="AF49033"/>
      <c r="AH49033" s="36"/>
      <c r="AJ49033"/>
    </row>
    <row r="49034" spans="14:36">
      <c r="N49034" s="36"/>
      <c r="R49034" s="5"/>
      <c r="W49034"/>
      <c r="Y49034" s="36"/>
      <c r="AA49034" s="5"/>
      <c r="AC49034" s="36"/>
      <c r="AD49034" s="36"/>
      <c r="AE49034"/>
      <c r="AF49034"/>
      <c r="AH49034" s="36"/>
      <c r="AJ49034"/>
    </row>
    <row r="49035" spans="14:36">
      <c r="N49035" s="36"/>
      <c r="R49035" s="5"/>
      <c r="W49035"/>
      <c r="Y49035" s="36"/>
      <c r="AA49035" s="5"/>
      <c r="AC49035" s="36"/>
      <c r="AD49035" s="36"/>
      <c r="AE49035"/>
      <c r="AF49035"/>
      <c r="AH49035" s="36"/>
      <c r="AJ49035"/>
    </row>
    <row r="49036" spans="14:36">
      <c r="N49036" s="36"/>
      <c r="R49036" s="5"/>
      <c r="W49036"/>
      <c r="Y49036" s="36"/>
      <c r="AA49036" s="5"/>
      <c r="AC49036" s="36"/>
      <c r="AD49036" s="36"/>
      <c r="AE49036"/>
      <c r="AF49036"/>
      <c r="AH49036" s="36"/>
      <c r="AJ49036"/>
    </row>
    <row r="49037" spans="14:36">
      <c r="N49037" s="36"/>
      <c r="R49037" s="5"/>
      <c r="W49037"/>
      <c r="Y49037" s="36"/>
      <c r="AA49037" s="5"/>
      <c r="AC49037" s="36"/>
      <c r="AD49037" s="36"/>
      <c r="AE49037"/>
      <c r="AF49037"/>
      <c r="AH49037" s="36"/>
      <c r="AJ49037"/>
    </row>
    <row r="49038" spans="14:36">
      <c r="N49038" s="36"/>
      <c r="R49038" s="5"/>
      <c r="W49038"/>
      <c r="Y49038" s="36"/>
      <c r="AA49038" s="5"/>
      <c r="AC49038" s="36"/>
      <c r="AD49038" s="36"/>
      <c r="AE49038"/>
      <c r="AF49038"/>
      <c r="AH49038" s="36"/>
      <c r="AJ49038"/>
    </row>
    <row r="49039" spans="14:36">
      <c r="N49039" s="36"/>
      <c r="R49039" s="5"/>
      <c r="W49039"/>
      <c r="Y49039" s="36"/>
      <c r="AA49039" s="5"/>
      <c r="AC49039" s="36"/>
      <c r="AD49039" s="36"/>
      <c r="AE49039"/>
      <c r="AF49039"/>
      <c r="AH49039" s="36"/>
      <c r="AJ49039"/>
    </row>
    <row r="49040" spans="14:36">
      <c r="N49040" s="36"/>
      <c r="R49040" s="5"/>
      <c r="W49040"/>
      <c r="Y49040" s="36"/>
      <c r="AA49040" s="5"/>
      <c r="AC49040" s="36"/>
      <c r="AD49040" s="36"/>
      <c r="AE49040"/>
      <c r="AF49040"/>
      <c r="AH49040" s="36"/>
      <c r="AJ49040"/>
    </row>
    <row r="49041" spans="14:36">
      <c r="N49041" s="36"/>
      <c r="R49041" s="5"/>
      <c r="W49041"/>
      <c r="Y49041" s="36"/>
      <c r="AA49041" s="5"/>
      <c r="AC49041" s="36"/>
      <c r="AD49041" s="36"/>
      <c r="AE49041"/>
      <c r="AF49041"/>
      <c r="AH49041" s="36"/>
      <c r="AJ49041"/>
    </row>
    <row r="49042" spans="14:36">
      <c r="N49042" s="36"/>
      <c r="R49042" s="5"/>
      <c r="W49042"/>
      <c r="Y49042" s="36"/>
      <c r="AA49042" s="5"/>
      <c r="AC49042" s="36"/>
      <c r="AD49042" s="36"/>
      <c r="AE49042"/>
      <c r="AF49042"/>
      <c r="AH49042" s="36"/>
      <c r="AJ49042"/>
    </row>
    <row r="49043" spans="14:36">
      <c r="N49043" s="36"/>
      <c r="R49043" s="5"/>
      <c r="W49043"/>
      <c r="Y49043" s="36"/>
      <c r="AA49043" s="5"/>
      <c r="AC49043" s="36"/>
      <c r="AD49043" s="36"/>
      <c r="AE49043"/>
      <c r="AF49043"/>
      <c r="AH49043" s="36"/>
      <c r="AJ49043"/>
    </row>
    <row r="49044" spans="14:36">
      <c r="N49044" s="36"/>
      <c r="R49044" s="5"/>
      <c r="W49044"/>
      <c r="Y49044" s="36"/>
      <c r="AA49044" s="5"/>
      <c r="AC49044" s="36"/>
      <c r="AD49044" s="36"/>
      <c r="AE49044"/>
      <c r="AF49044"/>
      <c r="AH49044" s="36"/>
      <c r="AJ49044"/>
    </row>
    <row r="49045" spans="14:36">
      <c r="N49045" s="36"/>
      <c r="R49045" s="5"/>
      <c r="W49045"/>
      <c r="Y49045" s="36"/>
      <c r="AA49045" s="5"/>
      <c r="AC49045" s="36"/>
      <c r="AD49045" s="36"/>
      <c r="AE49045"/>
      <c r="AF49045"/>
      <c r="AH49045" s="36"/>
      <c r="AJ49045"/>
    </row>
    <row r="49046" spans="14:36">
      <c r="N49046" s="36"/>
      <c r="R49046" s="5"/>
      <c r="W49046"/>
      <c r="Y49046" s="36"/>
      <c r="AA49046" s="5"/>
      <c r="AC49046" s="36"/>
      <c r="AD49046" s="36"/>
      <c r="AE49046"/>
      <c r="AF49046"/>
      <c r="AH49046" s="36"/>
      <c r="AJ49046"/>
    </row>
    <row r="49047" spans="14:36">
      <c r="N49047" s="36"/>
      <c r="R49047" s="5"/>
      <c r="W49047"/>
      <c r="Y49047" s="36"/>
      <c r="AA49047" s="5"/>
      <c r="AC49047" s="36"/>
      <c r="AD49047" s="36"/>
      <c r="AE49047"/>
      <c r="AF49047"/>
      <c r="AH49047" s="36"/>
      <c r="AJ49047"/>
    </row>
    <row r="49048" spans="14:36">
      <c r="N49048" s="36"/>
      <c r="R49048" s="5"/>
      <c r="W49048"/>
      <c r="Y49048" s="36"/>
      <c r="AA49048" s="5"/>
      <c r="AC49048" s="36"/>
      <c r="AD49048" s="36"/>
      <c r="AE49048"/>
      <c r="AF49048"/>
      <c r="AH49048" s="36"/>
      <c r="AJ49048"/>
    </row>
    <row r="49049" spans="14:36">
      <c r="N49049" s="36"/>
      <c r="R49049" s="5"/>
      <c r="W49049"/>
      <c r="Y49049" s="36"/>
      <c r="AA49049" s="5"/>
      <c r="AC49049" s="36"/>
      <c r="AD49049" s="36"/>
      <c r="AE49049"/>
      <c r="AF49049"/>
      <c r="AH49049" s="36"/>
      <c r="AJ49049"/>
    </row>
    <row r="49050" spans="14:36">
      <c r="N49050" s="36"/>
      <c r="R49050" s="5"/>
      <c r="W49050"/>
      <c r="Y49050" s="36"/>
      <c r="AA49050" s="5"/>
      <c r="AC49050" s="36"/>
      <c r="AD49050" s="36"/>
      <c r="AE49050"/>
      <c r="AF49050"/>
      <c r="AH49050" s="36"/>
      <c r="AJ49050"/>
    </row>
    <row r="49051" spans="14:36">
      <c r="N49051" s="36"/>
      <c r="R49051" s="5"/>
      <c r="W49051"/>
      <c r="Y49051" s="36"/>
      <c r="AA49051" s="5"/>
      <c r="AC49051" s="36"/>
      <c r="AD49051" s="36"/>
      <c r="AE49051"/>
      <c r="AF49051"/>
      <c r="AH49051" s="36"/>
      <c r="AJ49051"/>
    </row>
    <row r="49052" spans="14:36">
      <c r="N49052" s="36"/>
      <c r="R49052" s="5"/>
      <c r="W49052"/>
      <c r="Y49052" s="36"/>
      <c r="AA49052" s="5"/>
      <c r="AC49052" s="36"/>
      <c r="AD49052" s="36"/>
      <c r="AE49052"/>
      <c r="AF49052"/>
      <c r="AH49052" s="36"/>
      <c r="AJ49052"/>
    </row>
    <row r="49053" spans="14:36">
      <c r="N49053" s="36"/>
      <c r="R49053" s="5"/>
      <c r="W49053"/>
      <c r="Y49053" s="36"/>
      <c r="AA49053" s="5"/>
      <c r="AC49053" s="36"/>
      <c r="AD49053" s="36"/>
      <c r="AE49053"/>
      <c r="AF49053"/>
      <c r="AH49053" s="36"/>
      <c r="AJ49053"/>
    </row>
    <row r="49054" spans="14:36">
      <c r="N49054" s="36"/>
      <c r="R49054" s="5"/>
      <c r="W49054"/>
      <c r="Y49054" s="36"/>
      <c r="AA49054" s="5"/>
      <c r="AC49054" s="36"/>
      <c r="AD49054" s="36"/>
      <c r="AE49054"/>
      <c r="AF49054"/>
      <c r="AH49054" s="36"/>
      <c r="AJ49054"/>
    </row>
    <row r="49055" spans="14:36">
      <c r="N49055" s="36"/>
      <c r="R49055" s="5"/>
      <c r="W49055"/>
      <c r="Y49055" s="36"/>
      <c r="AA49055" s="5"/>
      <c r="AC49055" s="36"/>
      <c r="AD49055" s="36"/>
      <c r="AE49055"/>
      <c r="AF49055"/>
      <c r="AH49055" s="36"/>
      <c r="AJ49055"/>
    </row>
    <row r="49056" spans="14:36">
      <c r="N49056" s="36"/>
      <c r="R49056" s="5"/>
      <c r="W49056"/>
      <c r="Y49056" s="36"/>
      <c r="AA49056" s="5"/>
      <c r="AC49056" s="36"/>
      <c r="AD49056" s="36"/>
      <c r="AE49056"/>
      <c r="AF49056"/>
      <c r="AH49056" s="36"/>
      <c r="AJ49056"/>
    </row>
    <row r="49057" spans="14:36">
      <c r="N49057" s="36"/>
      <c r="R49057" s="5"/>
      <c r="W49057"/>
      <c r="Y49057" s="36"/>
      <c r="AA49057" s="5"/>
      <c r="AC49057" s="36"/>
      <c r="AD49057" s="36"/>
      <c r="AE49057"/>
      <c r="AF49057"/>
      <c r="AH49057" s="36"/>
      <c r="AJ49057"/>
    </row>
    <row r="49058" spans="14:36">
      <c r="N49058" s="36"/>
      <c r="R49058" s="5"/>
      <c r="W49058"/>
      <c r="Y49058" s="36"/>
      <c r="AA49058" s="5"/>
      <c r="AC49058" s="36"/>
      <c r="AD49058" s="36"/>
      <c r="AE49058"/>
      <c r="AF49058"/>
      <c r="AH49058" s="36"/>
      <c r="AJ49058"/>
    </row>
    <row r="49059" spans="14:36">
      <c r="N49059" s="36"/>
      <c r="R49059" s="5"/>
      <c r="W49059"/>
      <c r="Y49059" s="36"/>
      <c r="AA49059" s="5"/>
      <c r="AC49059" s="36"/>
      <c r="AD49059" s="36"/>
      <c r="AE49059"/>
      <c r="AF49059"/>
      <c r="AH49059" s="36"/>
      <c r="AJ49059"/>
    </row>
    <row r="49060" spans="14:36">
      <c r="N49060" s="36"/>
      <c r="R49060" s="5"/>
      <c r="W49060"/>
      <c r="Y49060" s="36"/>
      <c r="AA49060" s="5"/>
      <c r="AC49060" s="36"/>
      <c r="AD49060" s="36"/>
      <c r="AE49060"/>
      <c r="AF49060"/>
      <c r="AH49060" s="36"/>
      <c r="AJ49060"/>
    </row>
    <row r="49061" spans="14:36">
      <c r="N49061" s="36"/>
      <c r="R49061" s="5"/>
      <c r="W49061"/>
      <c r="Y49061" s="36"/>
      <c r="AA49061" s="5"/>
      <c r="AC49061" s="36"/>
      <c r="AD49061" s="36"/>
      <c r="AE49061"/>
      <c r="AF49061"/>
      <c r="AH49061" s="36"/>
      <c r="AJ49061"/>
    </row>
    <row r="49062" spans="14:36">
      <c r="N49062" s="36"/>
      <c r="R49062" s="5"/>
      <c r="W49062"/>
      <c r="Y49062" s="36"/>
      <c r="AA49062" s="5"/>
      <c r="AC49062" s="36"/>
      <c r="AD49062" s="36"/>
      <c r="AE49062"/>
      <c r="AF49062"/>
      <c r="AH49062" s="36"/>
      <c r="AJ49062"/>
    </row>
    <row r="49063" spans="14:36">
      <c r="N49063" s="36"/>
      <c r="R49063" s="5"/>
      <c r="W49063"/>
      <c r="Y49063" s="36"/>
      <c r="AA49063" s="5"/>
      <c r="AC49063" s="36"/>
      <c r="AD49063" s="36"/>
      <c r="AE49063"/>
      <c r="AF49063"/>
      <c r="AH49063" s="36"/>
      <c r="AJ49063"/>
    </row>
    <row r="49064" spans="14:36">
      <c r="N49064" s="36"/>
      <c r="R49064" s="5"/>
      <c r="W49064"/>
      <c r="Y49064" s="36"/>
      <c r="AA49064" s="5"/>
      <c r="AC49064" s="36"/>
      <c r="AD49064" s="36"/>
      <c r="AE49064"/>
      <c r="AF49064"/>
      <c r="AH49064" s="36"/>
      <c r="AJ49064"/>
    </row>
    <row r="49065" spans="14:36">
      <c r="N49065" s="36"/>
      <c r="R49065" s="5"/>
      <c r="W49065"/>
      <c r="Y49065" s="36"/>
      <c r="AA49065" s="5"/>
      <c r="AC49065" s="36"/>
      <c r="AD49065" s="36"/>
      <c r="AE49065"/>
      <c r="AF49065"/>
      <c r="AH49065" s="36"/>
      <c r="AJ49065"/>
    </row>
    <row r="49066" spans="14:36">
      <c r="N49066" s="36"/>
      <c r="R49066" s="5"/>
      <c r="W49066"/>
      <c r="Y49066" s="36"/>
      <c r="AA49066" s="5"/>
      <c r="AC49066" s="36"/>
      <c r="AD49066" s="36"/>
      <c r="AE49066"/>
      <c r="AF49066"/>
      <c r="AH49066" s="36"/>
      <c r="AJ49066"/>
    </row>
    <row r="49067" spans="14:36">
      <c r="N49067" s="36"/>
      <c r="R49067" s="5"/>
      <c r="W49067"/>
      <c r="Y49067" s="36"/>
      <c r="AA49067" s="5"/>
      <c r="AC49067" s="36"/>
      <c r="AD49067" s="36"/>
      <c r="AE49067"/>
      <c r="AF49067"/>
      <c r="AH49067" s="36"/>
      <c r="AJ49067"/>
    </row>
    <row r="49068" spans="14:36">
      <c r="N49068" s="36"/>
      <c r="R49068" s="5"/>
      <c r="W49068"/>
      <c r="Y49068" s="36"/>
      <c r="AA49068" s="5"/>
      <c r="AC49068" s="36"/>
      <c r="AD49068" s="36"/>
      <c r="AE49068"/>
      <c r="AF49068"/>
      <c r="AH49068" s="36"/>
      <c r="AJ49068"/>
    </row>
    <row r="49069" spans="14:36">
      <c r="N49069" s="36"/>
      <c r="R49069" s="5"/>
      <c r="W49069"/>
      <c r="Y49069" s="36"/>
      <c r="AA49069" s="5"/>
      <c r="AC49069" s="36"/>
      <c r="AD49069" s="36"/>
      <c r="AE49069"/>
      <c r="AF49069"/>
      <c r="AH49069" s="36"/>
      <c r="AJ49069"/>
    </row>
    <row r="49070" spans="14:36">
      <c r="N49070" s="36"/>
      <c r="R49070" s="5"/>
      <c r="W49070"/>
      <c r="Y49070" s="36"/>
      <c r="AA49070" s="5"/>
      <c r="AC49070" s="36"/>
      <c r="AD49070" s="36"/>
      <c r="AE49070"/>
      <c r="AF49070"/>
      <c r="AH49070" s="36"/>
      <c r="AJ49070"/>
    </row>
    <row r="49071" spans="14:36">
      <c r="N49071" s="36"/>
      <c r="R49071" s="5"/>
      <c r="W49071"/>
      <c r="Y49071" s="36"/>
      <c r="AA49071" s="5"/>
      <c r="AC49071" s="36"/>
      <c r="AD49071" s="36"/>
      <c r="AE49071"/>
      <c r="AF49071"/>
      <c r="AH49071" s="36"/>
      <c r="AJ49071"/>
    </row>
    <row r="49072" spans="14:36">
      <c r="N49072" s="36"/>
      <c r="R49072" s="5"/>
      <c r="W49072"/>
      <c r="Y49072" s="36"/>
      <c r="AA49072" s="5"/>
      <c r="AC49072" s="36"/>
      <c r="AD49072" s="36"/>
      <c r="AE49072"/>
      <c r="AF49072"/>
      <c r="AH49072" s="36"/>
      <c r="AJ49072"/>
    </row>
    <row r="49073" spans="14:36">
      <c r="N49073" s="36"/>
      <c r="R49073" s="5"/>
      <c r="W49073"/>
      <c r="Y49073" s="36"/>
      <c r="AA49073" s="5"/>
      <c r="AC49073" s="36"/>
      <c r="AD49073" s="36"/>
      <c r="AE49073"/>
      <c r="AF49073"/>
      <c r="AH49073" s="36"/>
      <c r="AJ49073"/>
    </row>
    <row r="49074" spans="14:36">
      <c r="N49074" s="36"/>
      <c r="R49074" s="5"/>
      <c r="W49074"/>
      <c r="Y49074" s="36"/>
      <c r="AA49074" s="5"/>
      <c r="AC49074" s="36"/>
      <c r="AD49074" s="36"/>
      <c r="AE49074"/>
      <c r="AF49074"/>
      <c r="AH49074" s="36"/>
      <c r="AJ49074"/>
    </row>
    <row r="49075" spans="14:36">
      <c r="N49075" s="36"/>
      <c r="R49075" s="5"/>
      <c r="W49075"/>
      <c r="Y49075" s="36"/>
      <c r="AA49075" s="5"/>
      <c r="AC49075" s="36"/>
      <c r="AD49075" s="36"/>
      <c r="AE49075"/>
      <c r="AF49075"/>
      <c r="AH49075" s="36"/>
      <c r="AJ49075"/>
    </row>
    <row r="49076" spans="14:36">
      <c r="N49076" s="36"/>
      <c r="R49076" s="5"/>
      <c r="W49076"/>
      <c r="Y49076" s="36"/>
      <c r="AA49076" s="5"/>
      <c r="AC49076" s="36"/>
      <c r="AD49076" s="36"/>
      <c r="AE49076"/>
      <c r="AF49076"/>
      <c r="AH49076" s="36"/>
      <c r="AJ49076"/>
    </row>
    <row r="49077" spans="14:36">
      <c r="N49077" s="36"/>
      <c r="R49077" s="5"/>
      <c r="W49077"/>
      <c r="Y49077" s="36"/>
      <c r="AA49077" s="5"/>
      <c r="AC49077" s="36"/>
      <c r="AD49077" s="36"/>
      <c r="AE49077"/>
      <c r="AF49077"/>
      <c r="AH49077" s="36"/>
      <c r="AJ49077"/>
    </row>
    <row r="49078" spans="14:36">
      <c r="N49078" s="36"/>
      <c r="R49078" s="5"/>
      <c r="W49078"/>
      <c r="Y49078" s="36"/>
      <c r="AA49078" s="5"/>
      <c r="AC49078" s="36"/>
      <c r="AD49078" s="36"/>
      <c r="AE49078"/>
      <c r="AF49078"/>
      <c r="AH49078" s="36"/>
      <c r="AJ49078"/>
    </row>
    <row r="49079" spans="14:36">
      <c r="N49079" s="36"/>
      <c r="R49079" s="5"/>
      <c r="W49079"/>
      <c r="Y49079" s="36"/>
      <c r="AA49079" s="5"/>
      <c r="AC49079" s="36"/>
      <c r="AD49079" s="36"/>
      <c r="AE49079"/>
      <c r="AF49079"/>
      <c r="AH49079" s="36"/>
      <c r="AJ49079"/>
    </row>
    <row r="49080" spans="14:36">
      <c r="N49080" s="36"/>
      <c r="R49080" s="5"/>
      <c r="W49080"/>
      <c r="Y49080" s="36"/>
      <c r="AA49080" s="5"/>
      <c r="AC49080" s="36"/>
      <c r="AD49080" s="36"/>
      <c r="AE49080"/>
      <c r="AF49080"/>
      <c r="AH49080" s="36"/>
      <c r="AJ49080"/>
    </row>
    <row r="49081" spans="14:36">
      <c r="N49081" s="36"/>
      <c r="R49081" s="5"/>
      <c r="W49081"/>
      <c r="Y49081" s="36"/>
      <c r="AA49081" s="5"/>
      <c r="AC49081" s="36"/>
      <c r="AD49081" s="36"/>
      <c r="AE49081"/>
      <c r="AF49081"/>
      <c r="AH49081" s="36"/>
      <c r="AJ49081"/>
    </row>
    <row r="49082" spans="14:36">
      <c r="N49082" s="36"/>
      <c r="R49082" s="5"/>
      <c r="W49082"/>
      <c r="Y49082" s="36"/>
      <c r="AA49082" s="5"/>
      <c r="AC49082" s="36"/>
      <c r="AD49082" s="36"/>
      <c r="AE49082"/>
      <c r="AF49082"/>
      <c r="AH49082" s="36"/>
      <c r="AJ49082"/>
    </row>
    <row r="49083" spans="14:36">
      <c r="N49083" s="36"/>
      <c r="R49083" s="5"/>
      <c r="W49083"/>
      <c r="Y49083" s="36"/>
      <c r="AA49083" s="5"/>
      <c r="AC49083" s="36"/>
      <c r="AD49083" s="36"/>
      <c r="AE49083"/>
      <c r="AF49083"/>
      <c r="AH49083" s="36"/>
      <c r="AJ49083"/>
    </row>
    <row r="49084" spans="14:36">
      <c r="N49084" s="36"/>
      <c r="R49084" s="5"/>
      <c r="W49084"/>
      <c r="Y49084" s="36"/>
      <c r="AA49084" s="5"/>
      <c r="AC49084" s="36"/>
      <c r="AD49084" s="36"/>
      <c r="AE49084"/>
      <c r="AF49084"/>
      <c r="AH49084" s="36"/>
      <c r="AJ49084"/>
    </row>
    <row r="49085" spans="14:36">
      <c r="N49085" s="36"/>
      <c r="R49085" s="5"/>
      <c r="W49085"/>
      <c r="Y49085" s="36"/>
      <c r="AA49085" s="5"/>
      <c r="AC49085" s="36"/>
      <c r="AD49085" s="36"/>
      <c r="AE49085"/>
      <c r="AF49085"/>
      <c r="AH49085" s="36"/>
      <c r="AJ49085"/>
    </row>
    <row r="49086" spans="14:36">
      <c r="N49086" s="36"/>
      <c r="R49086" s="5"/>
      <c r="W49086"/>
      <c r="Y49086" s="36"/>
      <c r="AA49086" s="5"/>
      <c r="AC49086" s="36"/>
      <c r="AD49086" s="36"/>
      <c r="AE49086"/>
      <c r="AF49086"/>
      <c r="AH49086" s="36"/>
      <c r="AJ49086"/>
    </row>
    <row r="49087" spans="14:36">
      <c r="N49087" s="36"/>
      <c r="R49087" s="5"/>
      <c r="W49087"/>
      <c r="Y49087" s="36"/>
      <c r="AA49087" s="5"/>
      <c r="AC49087" s="36"/>
      <c r="AD49087" s="36"/>
      <c r="AE49087"/>
      <c r="AF49087"/>
      <c r="AH49087" s="36"/>
      <c r="AJ49087"/>
    </row>
    <row r="49088" spans="14:36">
      <c r="N49088" s="36"/>
      <c r="R49088" s="5"/>
      <c r="W49088"/>
      <c r="Y49088" s="36"/>
      <c r="AA49088" s="5"/>
      <c r="AC49088" s="36"/>
      <c r="AD49088" s="36"/>
      <c r="AE49088"/>
      <c r="AF49088"/>
      <c r="AH49088" s="36"/>
      <c r="AJ49088"/>
    </row>
    <row r="49089" spans="14:36">
      <c r="N49089" s="36"/>
      <c r="R49089" s="5"/>
      <c r="W49089"/>
      <c r="Y49089" s="36"/>
      <c r="AA49089" s="5"/>
      <c r="AC49089" s="36"/>
      <c r="AD49089" s="36"/>
      <c r="AE49089"/>
      <c r="AF49089"/>
      <c r="AH49089" s="36"/>
      <c r="AJ49089"/>
    </row>
    <row r="49090" spans="14:36">
      <c r="N49090" s="36"/>
      <c r="R49090" s="5"/>
      <c r="W49090"/>
      <c r="Y49090" s="36"/>
      <c r="AA49090" s="5"/>
      <c r="AC49090" s="36"/>
      <c r="AD49090" s="36"/>
      <c r="AE49090"/>
      <c r="AF49090"/>
      <c r="AH49090" s="36"/>
      <c r="AJ49090"/>
    </row>
    <row r="49091" spans="14:36">
      <c r="N49091" s="36"/>
      <c r="R49091" s="5"/>
      <c r="W49091"/>
      <c r="Y49091" s="36"/>
      <c r="AA49091" s="5"/>
      <c r="AC49091" s="36"/>
      <c r="AD49091" s="36"/>
      <c r="AE49091"/>
      <c r="AF49091"/>
      <c r="AH49091" s="36"/>
      <c r="AJ49091"/>
    </row>
    <row r="49092" spans="14:36">
      <c r="N49092" s="36"/>
      <c r="R49092" s="5"/>
      <c r="W49092"/>
      <c r="Y49092" s="36"/>
      <c r="AA49092" s="5"/>
      <c r="AC49092" s="36"/>
      <c r="AD49092" s="36"/>
      <c r="AE49092"/>
      <c r="AF49092"/>
      <c r="AH49092" s="36"/>
      <c r="AJ49092"/>
    </row>
    <row r="49093" spans="14:36">
      <c r="N49093" s="36"/>
      <c r="R49093" s="5"/>
      <c r="W49093"/>
      <c r="Y49093" s="36"/>
      <c r="AA49093" s="5"/>
      <c r="AC49093" s="36"/>
      <c r="AD49093" s="36"/>
      <c r="AE49093"/>
      <c r="AF49093"/>
      <c r="AH49093" s="36"/>
      <c r="AJ49093"/>
    </row>
    <row r="49094" spans="14:36">
      <c r="N49094" s="36"/>
      <c r="R49094" s="5"/>
      <c r="W49094"/>
      <c r="Y49094" s="36"/>
      <c r="AA49094" s="5"/>
      <c r="AC49094" s="36"/>
      <c r="AD49094" s="36"/>
      <c r="AE49094"/>
      <c r="AF49094"/>
      <c r="AH49094" s="36"/>
      <c r="AJ49094"/>
    </row>
    <row r="49095" spans="14:36">
      <c r="N49095" s="36"/>
      <c r="R49095" s="5"/>
      <c r="W49095"/>
      <c r="Y49095" s="36"/>
      <c r="AA49095" s="5"/>
      <c r="AC49095" s="36"/>
      <c r="AD49095" s="36"/>
      <c r="AE49095"/>
      <c r="AF49095"/>
      <c r="AH49095" s="36"/>
      <c r="AJ49095"/>
    </row>
    <row r="49096" spans="14:36">
      <c r="N49096" s="36"/>
      <c r="R49096" s="5"/>
      <c r="W49096"/>
      <c r="Y49096" s="36"/>
      <c r="AA49096" s="5"/>
      <c r="AC49096" s="36"/>
      <c r="AD49096" s="36"/>
      <c r="AE49096"/>
      <c r="AF49096"/>
      <c r="AH49096" s="36"/>
      <c r="AJ49096"/>
    </row>
    <row r="49097" spans="14:36">
      <c r="N49097" s="36"/>
      <c r="R49097" s="5"/>
      <c r="W49097"/>
      <c r="Y49097" s="36"/>
      <c r="AA49097" s="5"/>
      <c r="AC49097" s="36"/>
      <c r="AD49097" s="36"/>
      <c r="AE49097"/>
      <c r="AF49097"/>
      <c r="AH49097" s="36"/>
      <c r="AJ49097"/>
    </row>
    <row r="49098" spans="14:36">
      <c r="N49098" s="36"/>
      <c r="R49098" s="5"/>
      <c r="W49098"/>
      <c r="Y49098" s="36"/>
      <c r="AA49098" s="5"/>
      <c r="AC49098" s="36"/>
      <c r="AD49098" s="36"/>
      <c r="AE49098"/>
      <c r="AF49098"/>
      <c r="AH49098" s="36"/>
      <c r="AJ49098"/>
    </row>
    <row r="49099" spans="14:36">
      <c r="N49099" s="36"/>
      <c r="R49099" s="5"/>
      <c r="W49099"/>
      <c r="Y49099" s="36"/>
      <c r="AA49099" s="5"/>
      <c r="AC49099" s="36"/>
      <c r="AD49099" s="36"/>
      <c r="AE49099"/>
      <c r="AF49099"/>
      <c r="AH49099" s="36"/>
      <c r="AJ49099"/>
    </row>
    <row r="49100" spans="14:36">
      <c r="N49100" s="36"/>
      <c r="R49100" s="5"/>
      <c r="W49100"/>
      <c r="Y49100" s="36"/>
      <c r="AA49100" s="5"/>
      <c r="AC49100" s="36"/>
      <c r="AD49100" s="36"/>
      <c r="AE49100"/>
      <c r="AF49100"/>
      <c r="AH49100" s="36"/>
      <c r="AJ49100"/>
    </row>
    <row r="49101" spans="14:36">
      <c r="N49101" s="36"/>
      <c r="R49101" s="5"/>
      <c r="W49101"/>
      <c r="Y49101" s="36"/>
      <c r="AA49101" s="5"/>
      <c r="AC49101" s="36"/>
      <c r="AD49101" s="36"/>
      <c r="AE49101"/>
      <c r="AF49101"/>
      <c r="AH49101" s="36"/>
      <c r="AJ49101"/>
    </row>
    <row r="49102" spans="14:36">
      <c r="N49102" s="36"/>
      <c r="R49102" s="5"/>
      <c r="W49102"/>
      <c r="Y49102" s="36"/>
      <c r="AA49102" s="5"/>
      <c r="AC49102" s="36"/>
      <c r="AD49102" s="36"/>
      <c r="AE49102"/>
      <c r="AF49102"/>
      <c r="AH49102" s="36"/>
      <c r="AJ49102"/>
    </row>
    <row r="49103" spans="14:36">
      <c r="N49103" s="36"/>
      <c r="R49103" s="5"/>
      <c r="W49103"/>
      <c r="Y49103" s="36"/>
      <c r="AA49103" s="5"/>
      <c r="AC49103" s="36"/>
      <c r="AD49103" s="36"/>
      <c r="AE49103"/>
      <c r="AF49103"/>
      <c r="AH49103" s="36"/>
      <c r="AJ49103"/>
    </row>
    <row r="49104" spans="14:36">
      <c r="N49104" s="36"/>
      <c r="R49104" s="5"/>
      <c r="W49104"/>
      <c r="Y49104" s="36"/>
      <c r="AA49104" s="5"/>
      <c r="AC49104" s="36"/>
      <c r="AD49104" s="36"/>
      <c r="AE49104"/>
      <c r="AF49104"/>
      <c r="AH49104" s="36"/>
      <c r="AJ49104"/>
    </row>
    <row r="49105" spans="14:36">
      <c r="N49105" s="36"/>
      <c r="R49105" s="5"/>
      <c r="W49105"/>
      <c r="Y49105" s="36"/>
      <c r="AA49105" s="5"/>
      <c r="AC49105" s="36"/>
      <c r="AD49105" s="36"/>
      <c r="AE49105"/>
      <c r="AF49105"/>
      <c r="AH49105" s="36"/>
      <c r="AJ49105"/>
    </row>
    <row r="49106" spans="14:36">
      <c r="N49106" s="36"/>
      <c r="R49106" s="5"/>
      <c r="W49106"/>
      <c r="Y49106" s="36"/>
      <c r="AA49106" s="5"/>
      <c r="AC49106" s="36"/>
      <c r="AD49106" s="36"/>
      <c r="AE49106"/>
      <c r="AF49106"/>
      <c r="AH49106" s="36"/>
      <c r="AJ49106"/>
    </row>
    <row r="49107" spans="14:36">
      <c r="N49107" s="36"/>
      <c r="R49107" s="5"/>
      <c r="W49107"/>
      <c r="Y49107" s="36"/>
      <c r="AA49107" s="5"/>
      <c r="AC49107" s="36"/>
      <c r="AD49107" s="36"/>
      <c r="AE49107"/>
      <c r="AF49107"/>
      <c r="AH49107" s="36"/>
      <c r="AJ49107"/>
    </row>
    <row r="49108" spans="14:36">
      <c r="N49108" s="36"/>
      <c r="R49108" s="5"/>
      <c r="W49108"/>
      <c r="Y49108" s="36"/>
      <c r="AA49108" s="5"/>
      <c r="AC49108" s="36"/>
      <c r="AD49108" s="36"/>
      <c r="AE49108"/>
      <c r="AF49108"/>
      <c r="AH49108" s="36"/>
      <c r="AJ49108"/>
    </row>
    <row r="49109" spans="14:36">
      <c r="N49109" s="36"/>
      <c r="R49109" s="5"/>
      <c r="W49109"/>
      <c r="Y49109" s="36"/>
      <c r="AA49109" s="5"/>
      <c r="AC49109" s="36"/>
      <c r="AD49109" s="36"/>
      <c r="AE49109"/>
      <c r="AF49109"/>
      <c r="AH49109" s="36"/>
      <c r="AJ49109"/>
    </row>
    <row r="49110" spans="14:36">
      <c r="N49110" s="36"/>
      <c r="R49110" s="5"/>
      <c r="W49110"/>
      <c r="Y49110" s="36"/>
      <c r="AA49110" s="5"/>
      <c r="AC49110" s="36"/>
      <c r="AD49110" s="36"/>
      <c r="AE49110"/>
      <c r="AF49110"/>
      <c r="AH49110" s="36"/>
      <c r="AJ49110"/>
    </row>
    <row r="49111" spans="14:36">
      <c r="N49111" s="36"/>
      <c r="R49111" s="5"/>
      <c r="W49111"/>
      <c r="Y49111" s="36"/>
      <c r="AA49111" s="5"/>
      <c r="AC49111" s="36"/>
      <c r="AD49111" s="36"/>
      <c r="AE49111"/>
      <c r="AF49111"/>
      <c r="AH49111" s="36"/>
      <c r="AJ49111"/>
    </row>
    <row r="49112" spans="14:36">
      <c r="N49112" s="36"/>
      <c r="R49112" s="5"/>
      <c r="W49112"/>
      <c r="Y49112" s="36"/>
      <c r="AA49112" s="5"/>
      <c r="AC49112" s="36"/>
      <c r="AD49112" s="36"/>
      <c r="AE49112"/>
      <c r="AF49112"/>
      <c r="AH49112" s="36"/>
      <c r="AJ49112"/>
    </row>
    <row r="49113" spans="14:36">
      <c r="N49113" s="36"/>
      <c r="R49113" s="5"/>
      <c r="W49113"/>
      <c r="Y49113" s="36"/>
      <c r="AA49113" s="5"/>
      <c r="AC49113" s="36"/>
      <c r="AD49113" s="36"/>
      <c r="AE49113"/>
      <c r="AF49113"/>
      <c r="AH49113" s="36"/>
      <c r="AJ49113"/>
    </row>
    <row r="49114" spans="14:36">
      <c r="N49114" s="36"/>
      <c r="R49114" s="5"/>
      <c r="W49114"/>
      <c r="Y49114" s="36"/>
      <c r="AA49114" s="5"/>
      <c r="AC49114" s="36"/>
      <c r="AD49114" s="36"/>
      <c r="AE49114"/>
      <c r="AF49114"/>
      <c r="AH49114" s="36"/>
      <c r="AJ49114"/>
    </row>
    <row r="49115" spans="14:36">
      <c r="N49115" s="36"/>
      <c r="R49115" s="5"/>
      <c r="W49115"/>
      <c r="Y49115" s="36"/>
      <c r="AA49115" s="5"/>
      <c r="AC49115" s="36"/>
      <c r="AD49115" s="36"/>
      <c r="AE49115"/>
      <c r="AF49115"/>
      <c r="AH49115" s="36"/>
      <c r="AJ49115"/>
    </row>
    <row r="49116" spans="14:36">
      <c r="N49116" s="36"/>
      <c r="R49116" s="5"/>
      <c r="W49116"/>
      <c r="Y49116" s="36"/>
      <c r="AA49116" s="5"/>
      <c r="AC49116" s="36"/>
      <c r="AD49116" s="36"/>
      <c r="AE49116"/>
      <c r="AF49116"/>
      <c r="AH49116" s="36"/>
      <c r="AJ49116"/>
    </row>
    <row r="49117" spans="14:36">
      <c r="N49117" s="36"/>
      <c r="R49117" s="5"/>
      <c r="W49117"/>
      <c r="Y49117" s="36"/>
      <c r="AA49117" s="5"/>
      <c r="AC49117" s="36"/>
      <c r="AD49117" s="36"/>
      <c r="AE49117"/>
      <c r="AF49117"/>
      <c r="AH49117" s="36"/>
      <c r="AJ49117"/>
    </row>
    <row r="49118" spans="14:36">
      <c r="N49118" s="36"/>
      <c r="R49118" s="5"/>
      <c r="W49118"/>
      <c r="Y49118" s="36"/>
      <c r="AA49118" s="5"/>
      <c r="AC49118" s="36"/>
      <c r="AD49118" s="36"/>
      <c r="AE49118"/>
      <c r="AF49118"/>
      <c r="AH49118" s="36"/>
      <c r="AJ49118"/>
    </row>
    <row r="49119" spans="14:36">
      <c r="N49119" s="36"/>
      <c r="R49119" s="5"/>
      <c r="W49119"/>
      <c r="Y49119" s="36"/>
      <c r="AA49119" s="5"/>
      <c r="AC49119" s="36"/>
      <c r="AD49119" s="36"/>
      <c r="AE49119"/>
      <c r="AF49119"/>
      <c r="AH49119" s="36"/>
      <c r="AJ49119"/>
    </row>
    <row r="49120" spans="14:36">
      <c r="N49120" s="36"/>
      <c r="R49120" s="5"/>
      <c r="W49120"/>
      <c r="Y49120" s="36"/>
      <c r="AA49120" s="5"/>
      <c r="AC49120" s="36"/>
      <c r="AD49120" s="36"/>
      <c r="AE49120"/>
      <c r="AF49120"/>
      <c r="AH49120" s="36"/>
      <c r="AJ49120"/>
    </row>
    <row r="49121" spans="14:36">
      <c r="N49121" s="36"/>
      <c r="R49121" s="5"/>
      <c r="W49121"/>
      <c r="Y49121" s="36"/>
      <c r="AA49121" s="5"/>
      <c r="AC49121" s="36"/>
      <c r="AD49121" s="36"/>
      <c r="AE49121"/>
      <c r="AF49121"/>
      <c r="AH49121" s="36"/>
      <c r="AJ49121"/>
    </row>
    <row r="49122" spans="14:36">
      <c r="N49122" s="36"/>
      <c r="R49122" s="5"/>
      <c r="W49122"/>
      <c r="Y49122" s="36"/>
      <c r="AA49122" s="5"/>
      <c r="AC49122" s="36"/>
      <c r="AD49122" s="36"/>
      <c r="AE49122"/>
      <c r="AF49122"/>
      <c r="AH49122" s="36"/>
      <c r="AJ49122"/>
    </row>
    <row r="49123" spans="14:36">
      <c r="N49123" s="36"/>
      <c r="R49123" s="5"/>
      <c r="W49123"/>
      <c r="Y49123" s="36"/>
      <c r="AA49123" s="5"/>
      <c r="AC49123" s="36"/>
      <c r="AD49123" s="36"/>
      <c r="AE49123"/>
      <c r="AF49123"/>
      <c r="AH49123" s="36"/>
      <c r="AJ49123"/>
    </row>
    <row r="49124" spans="14:36">
      <c r="N49124" s="36"/>
      <c r="R49124" s="5"/>
      <c r="W49124"/>
      <c r="Y49124" s="36"/>
      <c r="AA49124" s="5"/>
      <c r="AC49124" s="36"/>
      <c r="AD49124" s="36"/>
      <c r="AE49124"/>
      <c r="AF49124"/>
      <c r="AH49124" s="36"/>
      <c r="AJ49124"/>
    </row>
    <row r="49125" spans="14:36">
      <c r="N49125" s="36"/>
      <c r="R49125" s="5"/>
      <c r="W49125"/>
      <c r="Y49125" s="36"/>
      <c r="AA49125" s="5"/>
      <c r="AC49125" s="36"/>
      <c r="AD49125" s="36"/>
      <c r="AE49125"/>
      <c r="AF49125"/>
      <c r="AH49125" s="36"/>
      <c r="AJ49125"/>
    </row>
    <row r="49126" spans="14:36">
      <c r="N49126" s="36"/>
      <c r="R49126" s="5"/>
      <c r="W49126"/>
      <c r="Y49126" s="36"/>
      <c r="AA49126" s="5"/>
      <c r="AC49126" s="36"/>
      <c r="AD49126" s="36"/>
      <c r="AE49126"/>
      <c r="AF49126"/>
      <c r="AH49126" s="36"/>
      <c r="AJ49126"/>
    </row>
    <row r="49127" spans="14:36">
      <c r="N49127" s="36"/>
      <c r="R49127" s="5"/>
      <c r="W49127"/>
      <c r="Y49127" s="36"/>
      <c r="AA49127" s="5"/>
      <c r="AC49127" s="36"/>
      <c r="AD49127" s="36"/>
      <c r="AE49127"/>
      <c r="AF49127"/>
      <c r="AH49127" s="36"/>
      <c r="AJ49127"/>
    </row>
    <row r="49128" spans="14:36">
      <c r="N49128" s="36"/>
      <c r="R49128" s="5"/>
      <c r="W49128"/>
      <c r="Y49128" s="36"/>
      <c r="AA49128" s="5"/>
      <c r="AC49128" s="36"/>
      <c r="AD49128" s="36"/>
      <c r="AE49128"/>
      <c r="AF49128"/>
      <c r="AH49128" s="36"/>
      <c r="AJ49128"/>
    </row>
    <row r="49129" spans="14:36">
      <c r="N49129" s="36"/>
      <c r="R49129" s="5"/>
      <c r="W49129"/>
      <c r="Y49129" s="36"/>
      <c r="AA49129" s="5"/>
      <c r="AC49129" s="36"/>
      <c r="AD49129" s="36"/>
      <c r="AE49129"/>
      <c r="AF49129"/>
      <c r="AH49129" s="36"/>
      <c r="AJ49129"/>
    </row>
    <row r="49130" spans="14:36">
      <c r="N49130" s="36"/>
      <c r="R49130" s="5"/>
      <c r="W49130"/>
      <c r="Y49130" s="36"/>
      <c r="AA49130" s="5"/>
      <c r="AC49130" s="36"/>
      <c r="AD49130" s="36"/>
      <c r="AE49130"/>
      <c r="AF49130"/>
      <c r="AH49130" s="36"/>
      <c r="AJ49130"/>
    </row>
    <row r="49131" spans="14:36">
      <c r="N49131" s="36"/>
      <c r="R49131" s="5"/>
      <c r="W49131"/>
      <c r="Y49131" s="36"/>
      <c r="AA49131" s="5"/>
      <c r="AC49131" s="36"/>
      <c r="AD49131" s="36"/>
      <c r="AE49131"/>
      <c r="AF49131"/>
      <c r="AH49131" s="36"/>
      <c r="AJ49131"/>
    </row>
    <row r="49132" spans="14:36">
      <c r="N49132" s="36"/>
      <c r="R49132" s="5"/>
      <c r="W49132"/>
      <c r="Y49132" s="36"/>
      <c r="AA49132" s="5"/>
      <c r="AC49132" s="36"/>
      <c r="AD49132" s="36"/>
      <c r="AE49132"/>
      <c r="AF49132"/>
      <c r="AH49132" s="36"/>
      <c r="AJ49132"/>
    </row>
    <row r="49133" spans="14:36">
      <c r="N49133" s="36"/>
      <c r="R49133" s="5"/>
      <c r="W49133"/>
      <c r="Y49133" s="36"/>
      <c r="AA49133" s="5"/>
      <c r="AC49133" s="36"/>
      <c r="AD49133" s="36"/>
      <c r="AE49133"/>
      <c r="AF49133"/>
      <c r="AH49133" s="36"/>
      <c r="AJ49133"/>
    </row>
    <row r="49134" spans="14:36">
      <c r="N49134" s="36"/>
      <c r="R49134" s="5"/>
      <c r="W49134"/>
      <c r="Y49134" s="36"/>
      <c r="AA49134" s="5"/>
      <c r="AC49134" s="36"/>
      <c r="AD49134" s="36"/>
      <c r="AE49134"/>
      <c r="AF49134"/>
      <c r="AH49134" s="36"/>
      <c r="AJ49134"/>
    </row>
    <row r="49135" spans="14:36">
      <c r="N49135" s="36"/>
      <c r="R49135" s="5"/>
      <c r="W49135"/>
      <c r="Y49135" s="36"/>
      <c r="AA49135" s="5"/>
      <c r="AC49135" s="36"/>
      <c r="AD49135" s="36"/>
      <c r="AE49135"/>
      <c r="AF49135"/>
      <c r="AH49135" s="36"/>
      <c r="AJ49135"/>
    </row>
    <row r="49136" spans="14:36">
      <c r="N49136" s="36"/>
      <c r="R49136" s="5"/>
      <c r="W49136"/>
      <c r="Y49136" s="36"/>
      <c r="AA49136" s="5"/>
      <c r="AC49136" s="36"/>
      <c r="AD49136" s="36"/>
      <c r="AE49136"/>
      <c r="AF49136"/>
      <c r="AH49136" s="36"/>
      <c r="AJ49136"/>
    </row>
    <row r="49137" spans="14:36">
      <c r="N49137" s="36"/>
      <c r="R49137" s="5"/>
      <c r="W49137"/>
      <c r="Y49137" s="36"/>
      <c r="AA49137" s="5"/>
      <c r="AC49137" s="36"/>
      <c r="AD49137" s="36"/>
      <c r="AE49137"/>
      <c r="AF49137"/>
      <c r="AH49137" s="36"/>
      <c r="AJ49137"/>
    </row>
    <row r="49138" spans="14:36">
      <c r="N49138" s="36"/>
      <c r="R49138" s="5"/>
      <c r="W49138"/>
      <c r="Y49138" s="36"/>
      <c r="AA49138" s="5"/>
      <c r="AC49138" s="36"/>
      <c r="AD49138" s="36"/>
      <c r="AE49138"/>
      <c r="AF49138"/>
      <c r="AH49138" s="36"/>
      <c r="AJ49138"/>
    </row>
    <row r="49139" spans="14:36">
      <c r="N49139" s="36"/>
      <c r="R49139" s="5"/>
      <c r="W49139"/>
      <c r="Y49139" s="36"/>
      <c r="AA49139" s="5"/>
      <c r="AC49139" s="36"/>
      <c r="AD49139" s="36"/>
      <c r="AE49139"/>
      <c r="AF49139"/>
      <c r="AH49139" s="36"/>
      <c r="AJ49139"/>
    </row>
    <row r="49140" spans="14:36">
      <c r="N49140" s="36"/>
      <c r="R49140" s="5"/>
      <c r="W49140"/>
      <c r="Y49140" s="36"/>
      <c r="AA49140" s="5"/>
      <c r="AC49140" s="36"/>
      <c r="AD49140" s="36"/>
      <c r="AE49140"/>
      <c r="AF49140"/>
      <c r="AH49140" s="36"/>
      <c r="AJ49140"/>
    </row>
    <row r="49141" spans="14:36">
      <c r="N49141" s="36"/>
      <c r="R49141" s="5"/>
      <c r="W49141"/>
      <c r="Y49141" s="36"/>
      <c r="AA49141" s="5"/>
      <c r="AC49141" s="36"/>
      <c r="AD49141" s="36"/>
      <c r="AE49141"/>
      <c r="AF49141"/>
      <c r="AH49141" s="36"/>
      <c r="AJ49141"/>
    </row>
    <row r="49142" spans="14:36">
      <c r="N49142" s="36"/>
      <c r="R49142" s="5"/>
      <c r="W49142"/>
      <c r="Y49142" s="36"/>
      <c r="AA49142" s="5"/>
      <c r="AC49142" s="36"/>
      <c r="AD49142" s="36"/>
      <c r="AE49142"/>
      <c r="AF49142"/>
      <c r="AH49142" s="36"/>
      <c r="AJ49142"/>
    </row>
    <row r="49143" spans="14:36">
      <c r="N49143" s="36"/>
      <c r="R49143" s="5"/>
      <c r="W49143"/>
      <c r="Y49143" s="36"/>
      <c r="AA49143" s="5"/>
      <c r="AC49143" s="36"/>
      <c r="AD49143" s="36"/>
      <c r="AE49143"/>
      <c r="AF49143"/>
      <c r="AH49143" s="36"/>
      <c r="AJ49143"/>
    </row>
    <row r="49144" spans="14:36">
      <c r="N49144" s="36"/>
      <c r="R49144" s="5"/>
      <c r="W49144"/>
      <c r="Y49144" s="36"/>
      <c r="AA49144" s="5"/>
      <c r="AC49144" s="36"/>
      <c r="AD49144" s="36"/>
      <c r="AE49144"/>
      <c r="AF49144"/>
      <c r="AH49144" s="36"/>
      <c r="AJ49144"/>
    </row>
    <row r="49145" spans="14:36">
      <c r="N49145" s="36"/>
      <c r="R49145" s="5"/>
      <c r="W49145"/>
      <c r="Y49145" s="36"/>
      <c r="AA49145" s="5"/>
      <c r="AC49145" s="36"/>
      <c r="AD49145" s="36"/>
      <c r="AE49145"/>
      <c r="AF49145"/>
      <c r="AH49145" s="36"/>
      <c r="AJ49145"/>
    </row>
    <row r="49146" spans="14:36">
      <c r="N49146" s="36"/>
      <c r="R49146" s="5"/>
      <c r="W49146"/>
      <c r="Y49146" s="36"/>
      <c r="AA49146" s="5"/>
      <c r="AC49146" s="36"/>
      <c r="AD49146" s="36"/>
      <c r="AE49146"/>
      <c r="AF49146"/>
      <c r="AH49146" s="36"/>
      <c r="AJ49146"/>
    </row>
    <row r="49147" spans="14:36">
      <c r="N49147" s="36"/>
      <c r="R49147" s="5"/>
      <c r="W49147"/>
      <c r="Y49147" s="36"/>
      <c r="AA49147" s="5"/>
      <c r="AC49147" s="36"/>
      <c r="AD49147" s="36"/>
      <c r="AE49147"/>
      <c r="AF49147"/>
      <c r="AH49147" s="36"/>
      <c r="AJ49147"/>
    </row>
    <row r="49148" spans="14:36">
      <c r="N49148" s="36"/>
      <c r="R49148" s="5"/>
      <c r="W49148"/>
      <c r="Y49148" s="36"/>
      <c r="AA49148" s="5"/>
      <c r="AC49148" s="36"/>
      <c r="AD49148" s="36"/>
      <c r="AE49148"/>
      <c r="AF49148"/>
      <c r="AH49148" s="36"/>
      <c r="AJ49148"/>
    </row>
    <row r="49149" spans="14:36">
      <c r="N49149" s="36"/>
      <c r="R49149" s="5"/>
      <c r="W49149"/>
      <c r="Y49149" s="36"/>
      <c r="AA49149" s="5"/>
      <c r="AC49149" s="36"/>
      <c r="AD49149" s="36"/>
      <c r="AE49149"/>
      <c r="AF49149"/>
      <c r="AH49149" s="36"/>
      <c r="AJ49149"/>
    </row>
    <row r="49150" spans="14:36">
      <c r="N49150" s="36"/>
      <c r="R49150" s="5"/>
      <c r="W49150"/>
      <c r="Y49150" s="36"/>
      <c r="AA49150" s="5"/>
      <c r="AC49150" s="36"/>
      <c r="AD49150" s="36"/>
      <c r="AE49150"/>
      <c r="AF49150"/>
      <c r="AH49150" s="36"/>
      <c r="AJ49150"/>
    </row>
    <row r="49151" spans="14:36">
      <c r="N49151" s="36"/>
      <c r="R49151" s="5"/>
      <c r="W49151"/>
      <c r="Y49151" s="36"/>
      <c r="AA49151" s="5"/>
      <c r="AC49151" s="36"/>
      <c r="AD49151" s="36"/>
      <c r="AE49151"/>
      <c r="AF49151"/>
      <c r="AH49151" s="36"/>
      <c r="AJ49151"/>
    </row>
    <row r="49152" spans="14:36">
      <c r="N49152" s="36"/>
      <c r="R49152" s="5"/>
      <c r="W49152"/>
      <c r="Y49152" s="36"/>
      <c r="AA49152" s="5"/>
      <c r="AC49152" s="36"/>
      <c r="AD49152" s="36"/>
      <c r="AE49152"/>
      <c r="AF49152"/>
      <c r="AH49152" s="36"/>
      <c r="AJ49152"/>
    </row>
    <row r="49153" spans="14:36">
      <c r="N49153" s="36"/>
      <c r="R49153" s="5"/>
      <c r="W49153"/>
      <c r="Y49153" s="36"/>
      <c r="AA49153" s="5"/>
      <c r="AC49153" s="36"/>
      <c r="AD49153" s="36"/>
      <c r="AE49153"/>
      <c r="AF49153"/>
      <c r="AH49153" s="36"/>
      <c r="AJ49153"/>
    </row>
    <row r="49154" spans="14:36">
      <c r="N49154" s="36"/>
      <c r="R49154" s="5"/>
      <c r="W49154"/>
      <c r="Y49154" s="36"/>
      <c r="AA49154" s="5"/>
      <c r="AC49154" s="36"/>
      <c r="AD49154" s="36"/>
      <c r="AE49154"/>
      <c r="AF49154"/>
      <c r="AH49154" s="36"/>
      <c r="AJ49154"/>
    </row>
    <row r="49155" spans="14:36">
      <c r="N49155" s="36"/>
      <c r="R49155" s="5"/>
      <c r="W49155"/>
      <c r="Y49155" s="36"/>
      <c r="AA49155" s="5"/>
      <c r="AC49155" s="36"/>
      <c r="AD49155" s="36"/>
      <c r="AE49155"/>
      <c r="AF49155"/>
      <c r="AH49155" s="36"/>
      <c r="AJ49155"/>
    </row>
    <row r="49156" spans="14:36">
      <c r="N49156" s="36"/>
      <c r="R49156" s="5"/>
      <c r="W49156"/>
      <c r="Y49156" s="36"/>
      <c r="AA49156" s="5"/>
      <c r="AC49156" s="36"/>
      <c r="AD49156" s="36"/>
      <c r="AE49156"/>
      <c r="AF49156"/>
      <c r="AH49156" s="36"/>
      <c r="AJ49156"/>
    </row>
    <row r="49157" spans="14:36">
      <c r="N49157" s="36"/>
      <c r="R49157" s="5"/>
      <c r="W49157"/>
      <c r="Y49157" s="36"/>
      <c r="AA49157" s="5"/>
      <c r="AC49157" s="36"/>
      <c r="AD49157" s="36"/>
      <c r="AE49157"/>
      <c r="AF49157"/>
      <c r="AH49157" s="36"/>
      <c r="AJ49157"/>
    </row>
    <row r="49158" spans="14:36">
      <c r="N49158" s="36"/>
      <c r="R49158" s="5"/>
      <c r="W49158"/>
      <c r="Y49158" s="36"/>
      <c r="AA49158" s="5"/>
      <c r="AC49158" s="36"/>
      <c r="AD49158" s="36"/>
      <c r="AE49158"/>
      <c r="AF49158"/>
      <c r="AH49158" s="36"/>
      <c r="AJ49158"/>
    </row>
    <row r="49159" spans="14:36">
      <c r="N49159" s="36"/>
      <c r="R49159" s="5"/>
      <c r="W49159"/>
      <c r="Y49159" s="36"/>
      <c r="AA49159" s="5"/>
      <c r="AC49159" s="36"/>
      <c r="AD49159" s="36"/>
      <c r="AE49159"/>
      <c r="AF49159"/>
      <c r="AH49159" s="36"/>
      <c r="AJ49159"/>
    </row>
    <row r="49160" spans="14:36">
      <c r="N49160" s="36"/>
      <c r="R49160" s="5"/>
      <c r="W49160"/>
      <c r="Y49160" s="36"/>
      <c r="AA49160" s="5"/>
      <c r="AC49160" s="36"/>
      <c r="AD49160" s="36"/>
      <c r="AE49160"/>
      <c r="AF49160"/>
      <c r="AH49160" s="36"/>
      <c r="AJ49160"/>
    </row>
    <row r="49161" spans="14:36">
      <c r="N49161" s="36"/>
      <c r="R49161" s="5"/>
      <c r="W49161"/>
      <c r="Y49161" s="36"/>
      <c r="AA49161" s="5"/>
      <c r="AC49161" s="36"/>
      <c r="AD49161" s="36"/>
      <c r="AE49161"/>
      <c r="AF49161"/>
      <c r="AH49161" s="36"/>
      <c r="AJ49161"/>
    </row>
    <row r="49162" spans="14:36">
      <c r="N49162" s="36"/>
      <c r="R49162" s="5"/>
      <c r="W49162"/>
      <c r="Y49162" s="36"/>
      <c r="AA49162" s="5"/>
      <c r="AC49162" s="36"/>
      <c r="AD49162" s="36"/>
      <c r="AE49162"/>
      <c r="AF49162"/>
      <c r="AH49162" s="36"/>
      <c r="AJ49162"/>
    </row>
    <row r="49163" spans="14:36">
      <c r="N49163" s="36"/>
      <c r="R49163" s="5"/>
      <c r="W49163"/>
      <c r="Y49163" s="36"/>
      <c r="AA49163" s="5"/>
      <c r="AC49163" s="36"/>
      <c r="AD49163" s="36"/>
      <c r="AE49163"/>
      <c r="AF49163"/>
      <c r="AH49163" s="36"/>
      <c r="AJ49163"/>
    </row>
    <row r="49164" spans="14:36">
      <c r="N49164" s="36"/>
      <c r="R49164" s="5"/>
      <c r="W49164"/>
      <c r="Y49164" s="36"/>
      <c r="AA49164" s="5"/>
      <c r="AC49164" s="36"/>
      <c r="AD49164" s="36"/>
      <c r="AE49164"/>
      <c r="AF49164"/>
      <c r="AH49164" s="36"/>
      <c r="AJ49164"/>
    </row>
    <row r="49165" spans="14:36">
      <c r="N49165" s="36"/>
      <c r="R49165" s="5"/>
      <c r="W49165"/>
      <c r="Y49165" s="36"/>
      <c r="AA49165" s="5"/>
      <c r="AC49165" s="36"/>
      <c r="AD49165" s="36"/>
      <c r="AE49165"/>
      <c r="AF49165"/>
      <c r="AH49165" s="36"/>
      <c r="AJ49165"/>
    </row>
    <row r="49166" spans="14:36">
      <c r="N49166" s="36"/>
      <c r="R49166" s="5"/>
      <c r="W49166"/>
      <c r="Y49166" s="36"/>
      <c r="AA49166" s="5"/>
      <c r="AC49166" s="36"/>
      <c r="AD49166" s="36"/>
      <c r="AE49166"/>
      <c r="AF49166"/>
      <c r="AH49166" s="36"/>
      <c r="AJ49166"/>
    </row>
    <row r="49167" spans="14:36">
      <c r="N49167" s="36"/>
      <c r="R49167" s="5"/>
      <c r="W49167"/>
      <c r="Y49167" s="36"/>
      <c r="AA49167" s="5"/>
      <c r="AC49167" s="36"/>
      <c r="AD49167" s="36"/>
      <c r="AE49167"/>
      <c r="AF49167"/>
      <c r="AH49167" s="36"/>
      <c r="AJ49167"/>
    </row>
    <row r="49168" spans="14:36">
      <c r="N49168" s="36"/>
      <c r="R49168" s="5"/>
      <c r="W49168"/>
      <c r="Y49168" s="36"/>
      <c r="AA49168" s="5"/>
      <c r="AC49168" s="36"/>
      <c r="AD49168" s="36"/>
      <c r="AE49168"/>
      <c r="AF49168"/>
      <c r="AH49168" s="36"/>
      <c r="AJ49168"/>
    </row>
    <row r="49169" spans="14:36">
      <c r="N49169" s="36"/>
      <c r="R49169" s="5"/>
      <c r="W49169"/>
      <c r="Y49169" s="36"/>
      <c r="AA49169" s="5"/>
      <c r="AC49169" s="36"/>
      <c r="AD49169" s="36"/>
      <c r="AE49169"/>
      <c r="AF49169"/>
      <c r="AH49169" s="36"/>
      <c r="AJ49169"/>
    </row>
    <row r="49170" spans="14:36">
      <c r="N49170" s="36"/>
      <c r="R49170" s="5"/>
      <c r="W49170"/>
      <c r="Y49170" s="36"/>
      <c r="AA49170" s="5"/>
      <c r="AC49170" s="36"/>
      <c r="AD49170" s="36"/>
      <c r="AE49170"/>
      <c r="AF49170"/>
      <c r="AH49170" s="36"/>
      <c r="AJ49170"/>
    </row>
    <row r="49171" spans="14:36">
      <c r="N49171" s="36"/>
      <c r="R49171" s="5"/>
      <c r="W49171"/>
      <c r="Y49171" s="36"/>
      <c r="AA49171" s="5"/>
      <c r="AC49171" s="36"/>
      <c r="AD49171" s="36"/>
      <c r="AE49171"/>
      <c r="AF49171"/>
      <c r="AH49171" s="36"/>
      <c r="AJ49171"/>
    </row>
    <row r="49172" spans="14:36">
      <c r="N49172" s="36"/>
      <c r="R49172" s="5"/>
      <c r="W49172"/>
      <c r="Y49172" s="36"/>
      <c r="AA49172" s="5"/>
      <c r="AC49172" s="36"/>
      <c r="AD49172" s="36"/>
      <c r="AE49172"/>
      <c r="AF49172"/>
      <c r="AH49172" s="36"/>
      <c r="AJ49172"/>
    </row>
    <row r="49173" spans="14:36">
      <c r="N49173" s="36"/>
      <c r="R49173" s="5"/>
      <c r="W49173"/>
      <c r="Y49173" s="36"/>
      <c r="AA49173" s="5"/>
      <c r="AC49173" s="36"/>
      <c r="AD49173" s="36"/>
      <c r="AE49173"/>
      <c r="AF49173"/>
      <c r="AH49173" s="36"/>
      <c r="AJ49173"/>
    </row>
    <row r="49174" spans="14:36">
      <c r="N49174" s="36"/>
      <c r="R49174" s="5"/>
      <c r="W49174"/>
      <c r="Y49174" s="36"/>
      <c r="AA49174" s="5"/>
      <c r="AC49174" s="36"/>
      <c r="AD49174" s="36"/>
      <c r="AE49174"/>
      <c r="AF49174"/>
      <c r="AH49174" s="36"/>
      <c r="AJ49174"/>
    </row>
    <row r="49175" spans="14:36">
      <c r="N49175" s="36"/>
      <c r="R49175" s="5"/>
      <c r="W49175"/>
      <c r="Y49175" s="36"/>
      <c r="AA49175" s="5"/>
      <c r="AC49175" s="36"/>
      <c r="AD49175" s="36"/>
      <c r="AE49175"/>
      <c r="AF49175"/>
      <c r="AH49175" s="36"/>
      <c r="AJ49175"/>
    </row>
    <row r="49176" spans="14:36">
      <c r="N49176" s="36"/>
      <c r="R49176" s="5"/>
      <c r="W49176"/>
      <c r="Y49176" s="36"/>
      <c r="AA49176" s="5"/>
      <c r="AC49176" s="36"/>
      <c r="AD49176" s="36"/>
      <c r="AE49176"/>
      <c r="AF49176"/>
      <c r="AH49176" s="36"/>
      <c r="AJ49176"/>
    </row>
    <row r="49177" spans="14:36">
      <c r="N49177" s="36"/>
      <c r="R49177" s="5"/>
      <c r="W49177"/>
      <c r="Y49177" s="36"/>
      <c r="AA49177" s="5"/>
      <c r="AC49177" s="36"/>
      <c r="AD49177" s="36"/>
      <c r="AE49177"/>
      <c r="AF49177"/>
      <c r="AH49177" s="36"/>
      <c r="AJ49177"/>
    </row>
    <row r="49178" spans="14:36">
      <c r="N49178" s="36"/>
      <c r="R49178" s="5"/>
      <c r="W49178"/>
      <c r="Y49178" s="36"/>
      <c r="AA49178" s="5"/>
      <c r="AC49178" s="36"/>
      <c r="AD49178" s="36"/>
      <c r="AE49178"/>
      <c r="AF49178"/>
      <c r="AH49178" s="36"/>
      <c r="AJ49178"/>
    </row>
    <row r="49179" spans="14:36">
      <c r="N49179" s="36"/>
      <c r="R49179" s="5"/>
      <c r="W49179"/>
      <c r="Y49179" s="36"/>
      <c r="AA49179" s="5"/>
      <c r="AC49179" s="36"/>
      <c r="AD49179" s="36"/>
      <c r="AE49179"/>
      <c r="AF49179"/>
      <c r="AH49179" s="36"/>
      <c r="AJ49179"/>
    </row>
    <row r="49180" spans="14:36">
      <c r="N49180" s="36"/>
      <c r="R49180" s="5"/>
      <c r="W49180"/>
      <c r="Y49180" s="36"/>
      <c r="AA49180" s="5"/>
      <c r="AC49180" s="36"/>
      <c r="AD49180" s="36"/>
      <c r="AE49180"/>
      <c r="AF49180"/>
      <c r="AH49180" s="36"/>
      <c r="AJ49180"/>
    </row>
    <row r="49181" spans="14:36">
      <c r="N49181" s="36"/>
      <c r="R49181" s="5"/>
      <c r="W49181"/>
      <c r="Y49181" s="36"/>
      <c r="AA49181" s="5"/>
      <c r="AC49181" s="36"/>
      <c r="AD49181" s="36"/>
      <c r="AE49181"/>
      <c r="AF49181"/>
      <c r="AH49181" s="36"/>
      <c r="AJ49181"/>
    </row>
    <row r="49182" spans="14:36">
      <c r="N49182" s="36"/>
      <c r="R49182" s="5"/>
      <c r="W49182"/>
      <c r="Y49182" s="36"/>
      <c r="AA49182" s="5"/>
      <c r="AC49182" s="36"/>
      <c r="AD49182" s="36"/>
      <c r="AE49182"/>
      <c r="AF49182"/>
      <c r="AH49182" s="36"/>
      <c r="AJ49182"/>
    </row>
    <row r="49183" spans="14:36">
      <c r="N49183" s="36"/>
      <c r="R49183" s="5"/>
      <c r="W49183"/>
      <c r="Y49183" s="36"/>
      <c r="AA49183" s="5"/>
      <c r="AC49183" s="36"/>
      <c r="AD49183" s="36"/>
      <c r="AE49183"/>
      <c r="AF49183"/>
      <c r="AH49183" s="36"/>
      <c r="AJ49183"/>
    </row>
    <row r="49184" spans="14:36">
      <c r="N49184" s="36"/>
      <c r="R49184" s="5"/>
      <c r="W49184"/>
      <c r="Y49184" s="36"/>
      <c r="AA49184" s="5"/>
      <c r="AC49184" s="36"/>
      <c r="AD49184" s="36"/>
      <c r="AE49184"/>
      <c r="AF49184"/>
      <c r="AH49184" s="36"/>
      <c r="AJ49184"/>
    </row>
    <row r="49185" spans="14:36">
      <c r="N49185" s="36"/>
      <c r="R49185" s="5"/>
      <c r="W49185"/>
      <c r="Y49185" s="36"/>
      <c r="AA49185" s="5"/>
      <c r="AC49185" s="36"/>
      <c r="AD49185" s="36"/>
      <c r="AE49185"/>
      <c r="AF49185"/>
      <c r="AH49185" s="36"/>
      <c r="AJ49185"/>
    </row>
    <row r="49186" spans="14:36">
      <c r="N49186" s="36"/>
      <c r="R49186" s="5"/>
      <c r="W49186"/>
      <c r="Y49186" s="36"/>
      <c r="AA49186" s="5"/>
      <c r="AC49186" s="36"/>
      <c r="AD49186" s="36"/>
      <c r="AE49186"/>
      <c r="AF49186"/>
      <c r="AH49186" s="36"/>
      <c r="AJ49186"/>
    </row>
    <row r="49187" spans="14:36">
      <c r="N49187" s="36"/>
      <c r="R49187" s="5"/>
      <c r="W49187"/>
      <c r="Y49187" s="36"/>
      <c r="AA49187" s="5"/>
      <c r="AC49187" s="36"/>
      <c r="AD49187" s="36"/>
      <c r="AE49187"/>
      <c r="AF49187"/>
      <c r="AH49187" s="36"/>
      <c r="AJ49187"/>
    </row>
    <row r="49188" spans="14:36">
      <c r="N49188" s="36"/>
      <c r="R49188" s="5"/>
      <c r="W49188"/>
      <c r="Y49188" s="36"/>
      <c r="AA49188" s="5"/>
      <c r="AC49188" s="36"/>
      <c r="AD49188" s="36"/>
      <c r="AE49188"/>
      <c r="AF49188"/>
      <c r="AH49188" s="36"/>
      <c r="AJ49188"/>
    </row>
    <row r="49189" spans="14:36">
      <c r="N49189" s="36"/>
      <c r="R49189" s="5"/>
      <c r="W49189"/>
      <c r="Y49189" s="36"/>
      <c r="AA49189" s="5"/>
      <c r="AC49189" s="36"/>
      <c r="AD49189" s="36"/>
      <c r="AE49189"/>
      <c r="AF49189"/>
      <c r="AH49189" s="36"/>
      <c r="AJ49189"/>
    </row>
    <row r="49190" spans="14:36">
      <c r="N49190" s="36"/>
      <c r="R49190" s="5"/>
      <c r="W49190"/>
      <c r="Y49190" s="36"/>
      <c r="AA49190" s="5"/>
      <c r="AC49190" s="36"/>
      <c r="AD49190" s="36"/>
      <c r="AE49190"/>
      <c r="AF49190"/>
      <c r="AH49190" s="36"/>
      <c r="AJ49190"/>
    </row>
    <row r="49191" spans="14:36">
      <c r="N49191" s="36"/>
      <c r="R49191" s="5"/>
      <c r="W49191"/>
      <c r="Y49191" s="36"/>
      <c r="AA49191" s="5"/>
      <c r="AC49191" s="36"/>
      <c r="AD49191" s="36"/>
      <c r="AE49191"/>
      <c r="AF49191"/>
      <c r="AH49191" s="36"/>
      <c r="AJ49191"/>
    </row>
    <row r="49192" spans="14:36">
      <c r="N49192" s="36"/>
      <c r="R49192" s="5"/>
      <c r="W49192"/>
      <c r="Y49192" s="36"/>
      <c r="AA49192" s="5"/>
      <c r="AC49192" s="36"/>
      <c r="AD49192" s="36"/>
      <c r="AE49192"/>
      <c r="AF49192"/>
      <c r="AH49192" s="36"/>
      <c r="AJ49192"/>
    </row>
    <row r="49193" spans="14:36">
      <c r="N49193" s="36"/>
      <c r="R49193" s="5"/>
      <c r="W49193"/>
      <c r="Y49193" s="36"/>
      <c r="AA49193" s="5"/>
      <c r="AC49193" s="36"/>
      <c r="AD49193" s="36"/>
      <c r="AE49193"/>
      <c r="AF49193"/>
      <c r="AH49193" s="36"/>
      <c r="AJ49193"/>
    </row>
    <row r="49194" spans="14:36">
      <c r="N49194" s="36"/>
      <c r="R49194" s="5"/>
      <c r="W49194"/>
      <c r="Y49194" s="36"/>
      <c r="AA49194" s="5"/>
      <c r="AC49194" s="36"/>
      <c r="AD49194" s="36"/>
      <c r="AE49194"/>
      <c r="AF49194"/>
      <c r="AH49194" s="36"/>
      <c r="AJ49194"/>
    </row>
    <row r="49195" spans="14:36">
      <c r="N49195" s="36"/>
      <c r="R49195" s="5"/>
      <c r="W49195"/>
      <c r="Y49195" s="36"/>
      <c r="AA49195" s="5"/>
      <c r="AC49195" s="36"/>
      <c r="AD49195" s="36"/>
      <c r="AE49195"/>
      <c r="AF49195"/>
      <c r="AH49195" s="36"/>
      <c r="AJ49195"/>
    </row>
    <row r="49196" spans="14:36">
      <c r="N49196" s="36"/>
      <c r="R49196" s="5"/>
      <c r="W49196"/>
      <c r="Y49196" s="36"/>
      <c r="AA49196" s="5"/>
      <c r="AC49196" s="36"/>
      <c r="AD49196" s="36"/>
      <c r="AE49196"/>
      <c r="AF49196"/>
      <c r="AH49196" s="36"/>
      <c r="AJ49196"/>
    </row>
    <row r="49197" spans="14:36">
      <c r="N49197" s="36"/>
      <c r="R49197" s="5"/>
      <c r="W49197"/>
      <c r="Y49197" s="36"/>
      <c r="AA49197" s="5"/>
      <c r="AC49197" s="36"/>
      <c r="AD49197" s="36"/>
      <c r="AE49197"/>
      <c r="AF49197"/>
      <c r="AH49197" s="36"/>
      <c r="AJ49197"/>
    </row>
    <row r="49198" spans="14:36">
      <c r="N49198" s="36"/>
      <c r="R49198" s="5"/>
      <c r="W49198"/>
      <c r="Y49198" s="36"/>
      <c r="AA49198" s="5"/>
      <c r="AC49198" s="36"/>
      <c r="AD49198" s="36"/>
      <c r="AE49198"/>
      <c r="AF49198"/>
      <c r="AH49198" s="36"/>
      <c r="AJ49198"/>
    </row>
    <row r="49199" spans="14:36">
      <c r="N49199" s="36"/>
      <c r="R49199" s="5"/>
      <c r="W49199"/>
      <c r="Y49199" s="36"/>
      <c r="AA49199" s="5"/>
      <c r="AC49199" s="36"/>
      <c r="AD49199" s="36"/>
      <c r="AE49199"/>
      <c r="AF49199"/>
      <c r="AH49199" s="36"/>
      <c r="AJ49199"/>
    </row>
    <row r="49200" spans="14:36">
      <c r="N49200" s="36"/>
      <c r="R49200" s="5"/>
      <c r="W49200"/>
      <c r="Y49200" s="36"/>
      <c r="AA49200" s="5"/>
      <c r="AC49200" s="36"/>
      <c r="AD49200" s="36"/>
      <c r="AE49200"/>
      <c r="AF49200"/>
      <c r="AH49200" s="36"/>
      <c r="AJ49200"/>
    </row>
    <row r="49201" spans="14:36">
      <c r="N49201" s="36"/>
      <c r="R49201" s="5"/>
      <c r="W49201"/>
      <c r="Y49201" s="36"/>
      <c r="AA49201" s="5"/>
      <c r="AC49201" s="36"/>
      <c r="AD49201" s="36"/>
      <c r="AE49201"/>
      <c r="AF49201"/>
      <c r="AH49201" s="36"/>
      <c r="AJ49201"/>
    </row>
    <row r="49202" spans="14:36">
      <c r="N49202" s="36"/>
      <c r="R49202" s="5"/>
      <c r="W49202"/>
      <c r="Y49202" s="36"/>
      <c r="AA49202" s="5"/>
      <c r="AC49202" s="36"/>
      <c r="AD49202" s="36"/>
      <c r="AE49202"/>
      <c r="AF49202"/>
      <c r="AH49202" s="36"/>
      <c r="AJ49202"/>
    </row>
    <row r="49203" spans="14:36">
      <c r="N49203" s="36"/>
      <c r="R49203" s="5"/>
      <c r="W49203"/>
      <c r="Y49203" s="36"/>
      <c r="AA49203" s="5"/>
      <c r="AC49203" s="36"/>
      <c r="AD49203" s="36"/>
      <c r="AE49203"/>
      <c r="AF49203"/>
      <c r="AH49203" s="36"/>
      <c r="AJ49203"/>
    </row>
    <row r="49204" spans="14:36">
      <c r="N49204" s="36"/>
      <c r="R49204" s="5"/>
      <c r="W49204"/>
      <c r="Y49204" s="36"/>
      <c r="AA49204" s="5"/>
      <c r="AC49204" s="36"/>
      <c r="AD49204" s="36"/>
      <c r="AE49204"/>
      <c r="AF49204"/>
      <c r="AH49204" s="36"/>
      <c r="AJ49204"/>
    </row>
    <row r="49205" spans="14:36">
      <c r="N49205" s="36"/>
      <c r="R49205" s="5"/>
      <c r="W49205"/>
      <c r="Y49205" s="36"/>
      <c r="AA49205" s="5"/>
      <c r="AC49205" s="36"/>
      <c r="AD49205" s="36"/>
      <c r="AE49205"/>
      <c r="AF49205"/>
      <c r="AH49205" s="36"/>
      <c r="AJ49205"/>
    </row>
    <row r="49206" spans="14:36">
      <c r="N49206" s="36"/>
      <c r="R49206" s="5"/>
      <c r="W49206"/>
      <c r="Y49206" s="36"/>
      <c r="AA49206" s="5"/>
      <c r="AC49206" s="36"/>
      <c r="AD49206" s="36"/>
      <c r="AE49206"/>
      <c r="AF49206"/>
      <c r="AH49206" s="36"/>
      <c r="AJ49206"/>
    </row>
    <row r="49207" spans="14:36">
      <c r="N49207" s="36"/>
      <c r="R49207" s="5"/>
      <c r="W49207"/>
      <c r="Y49207" s="36"/>
      <c r="AA49207" s="5"/>
      <c r="AC49207" s="36"/>
      <c r="AD49207" s="36"/>
      <c r="AE49207"/>
      <c r="AF49207"/>
      <c r="AH49207" s="36"/>
      <c r="AJ49207"/>
    </row>
    <row r="49208" spans="14:36">
      <c r="N49208" s="36"/>
      <c r="R49208" s="5"/>
      <c r="W49208"/>
      <c r="Y49208" s="36"/>
      <c r="AA49208" s="5"/>
      <c r="AC49208" s="36"/>
      <c r="AD49208" s="36"/>
      <c r="AE49208"/>
      <c r="AF49208"/>
      <c r="AH49208" s="36"/>
      <c r="AJ49208"/>
    </row>
    <row r="49209" spans="14:36">
      <c r="N49209" s="36"/>
      <c r="R49209" s="5"/>
      <c r="W49209"/>
      <c r="Y49209" s="36"/>
      <c r="AA49209" s="5"/>
      <c r="AC49209" s="36"/>
      <c r="AD49209" s="36"/>
      <c r="AE49209"/>
      <c r="AF49209"/>
      <c r="AH49209" s="36"/>
      <c r="AJ49209"/>
    </row>
    <row r="49210" spans="14:36">
      <c r="N49210" s="36"/>
      <c r="R49210" s="5"/>
      <c r="W49210"/>
      <c r="Y49210" s="36"/>
      <c r="AA49210" s="5"/>
      <c r="AC49210" s="36"/>
      <c r="AD49210" s="36"/>
      <c r="AE49210"/>
      <c r="AF49210"/>
      <c r="AH49210" s="36"/>
      <c r="AJ49210"/>
    </row>
    <row r="49211" spans="14:36">
      <c r="N49211" s="36"/>
      <c r="R49211" s="5"/>
      <c r="W49211"/>
      <c r="Y49211" s="36"/>
      <c r="AA49211" s="5"/>
      <c r="AC49211" s="36"/>
      <c r="AD49211" s="36"/>
      <c r="AE49211"/>
      <c r="AF49211"/>
      <c r="AH49211" s="36"/>
      <c r="AJ49211"/>
    </row>
    <row r="49212" spans="14:36">
      <c r="N49212" s="36"/>
      <c r="R49212" s="5"/>
      <c r="W49212"/>
      <c r="Y49212" s="36"/>
      <c r="AA49212" s="5"/>
      <c r="AC49212" s="36"/>
      <c r="AD49212" s="36"/>
      <c r="AE49212"/>
      <c r="AF49212"/>
      <c r="AH49212" s="36"/>
      <c r="AJ49212"/>
    </row>
    <row r="49213" spans="14:36">
      <c r="N49213" s="36"/>
      <c r="R49213" s="5"/>
      <c r="W49213"/>
      <c r="Y49213" s="36"/>
      <c r="AA49213" s="5"/>
      <c r="AC49213" s="36"/>
      <c r="AD49213" s="36"/>
      <c r="AE49213"/>
      <c r="AF49213"/>
      <c r="AH49213" s="36"/>
      <c r="AJ49213"/>
    </row>
    <row r="49214" spans="14:36">
      <c r="N49214" s="36"/>
      <c r="R49214" s="5"/>
      <c r="W49214"/>
      <c r="Y49214" s="36"/>
      <c r="AA49214" s="5"/>
      <c r="AC49214" s="36"/>
      <c r="AD49214" s="36"/>
      <c r="AE49214"/>
      <c r="AF49214"/>
      <c r="AH49214" s="36"/>
      <c r="AJ49214"/>
    </row>
    <row r="49215" spans="14:36">
      <c r="N49215" s="36"/>
      <c r="R49215" s="5"/>
      <c r="W49215"/>
      <c r="Y49215" s="36"/>
      <c r="AA49215" s="5"/>
      <c r="AC49215" s="36"/>
      <c r="AD49215" s="36"/>
      <c r="AE49215"/>
      <c r="AF49215"/>
      <c r="AH49215" s="36"/>
      <c r="AJ49215"/>
    </row>
    <row r="49216" spans="14:36">
      <c r="N49216" s="36"/>
      <c r="R49216" s="5"/>
      <c r="W49216"/>
      <c r="Y49216" s="36"/>
      <c r="AA49216" s="5"/>
      <c r="AC49216" s="36"/>
      <c r="AD49216" s="36"/>
      <c r="AE49216"/>
      <c r="AF49216"/>
      <c r="AH49216" s="36"/>
      <c r="AJ49216"/>
    </row>
    <row r="49217" spans="14:36">
      <c r="N49217" s="36"/>
      <c r="R49217" s="5"/>
      <c r="W49217"/>
      <c r="Y49217" s="36"/>
      <c r="AA49217" s="5"/>
      <c r="AC49217" s="36"/>
      <c r="AD49217" s="36"/>
      <c r="AE49217"/>
      <c r="AF49217"/>
      <c r="AH49217" s="36"/>
      <c r="AJ49217"/>
    </row>
    <row r="49218" spans="14:36">
      <c r="N49218" s="36"/>
      <c r="R49218" s="5"/>
      <c r="W49218"/>
      <c r="Y49218" s="36"/>
      <c r="AA49218" s="5"/>
      <c r="AC49218" s="36"/>
      <c r="AD49218" s="36"/>
      <c r="AE49218"/>
      <c r="AF49218"/>
      <c r="AH49218" s="36"/>
      <c r="AJ49218"/>
    </row>
    <row r="49219" spans="14:36">
      <c r="N49219" s="36"/>
      <c r="R49219" s="5"/>
      <c r="W49219"/>
      <c r="Y49219" s="36"/>
      <c r="AA49219" s="5"/>
      <c r="AC49219" s="36"/>
      <c r="AD49219" s="36"/>
      <c r="AE49219"/>
      <c r="AF49219"/>
      <c r="AH49219" s="36"/>
      <c r="AJ49219"/>
    </row>
    <row r="49220" spans="14:36">
      <c r="N49220" s="36"/>
      <c r="R49220" s="5"/>
      <c r="W49220"/>
      <c r="Y49220" s="36"/>
      <c r="AA49220" s="5"/>
      <c r="AC49220" s="36"/>
      <c r="AD49220" s="36"/>
      <c r="AE49220"/>
      <c r="AF49220"/>
      <c r="AH49220" s="36"/>
      <c r="AJ49220"/>
    </row>
    <row r="49221" spans="14:36">
      <c r="N49221" s="36"/>
      <c r="R49221" s="5"/>
      <c r="W49221"/>
      <c r="Y49221" s="36"/>
      <c r="AA49221" s="5"/>
      <c r="AC49221" s="36"/>
      <c r="AD49221" s="36"/>
      <c r="AE49221"/>
      <c r="AF49221"/>
      <c r="AH49221" s="36"/>
      <c r="AJ49221"/>
    </row>
    <row r="49222" spans="14:36">
      <c r="N49222" s="36"/>
      <c r="R49222" s="5"/>
      <c r="W49222"/>
      <c r="Y49222" s="36"/>
      <c r="AA49222" s="5"/>
      <c r="AC49222" s="36"/>
      <c r="AD49222" s="36"/>
      <c r="AE49222"/>
      <c r="AF49222"/>
      <c r="AH49222" s="36"/>
      <c r="AJ49222"/>
    </row>
    <row r="49223" spans="14:36">
      <c r="N49223" s="36"/>
      <c r="R49223" s="5"/>
      <c r="W49223"/>
      <c r="Y49223" s="36"/>
      <c r="AA49223" s="5"/>
      <c r="AC49223" s="36"/>
      <c r="AD49223" s="36"/>
      <c r="AE49223"/>
      <c r="AF49223"/>
      <c r="AH49223" s="36"/>
      <c r="AJ49223"/>
    </row>
    <row r="49224" spans="14:36">
      <c r="N49224" s="36"/>
      <c r="R49224" s="5"/>
      <c r="W49224"/>
      <c r="Y49224" s="36"/>
      <c r="AA49224" s="5"/>
      <c r="AC49224" s="36"/>
      <c r="AD49224" s="36"/>
      <c r="AE49224"/>
      <c r="AF49224"/>
      <c r="AH49224" s="36"/>
      <c r="AJ49224"/>
    </row>
    <row r="49225" spans="14:36">
      <c r="N49225" s="36"/>
      <c r="R49225" s="5"/>
      <c r="W49225"/>
      <c r="Y49225" s="36"/>
      <c r="AA49225" s="5"/>
      <c r="AC49225" s="36"/>
      <c r="AD49225" s="36"/>
      <c r="AE49225"/>
      <c r="AF49225"/>
      <c r="AH49225" s="36"/>
      <c r="AJ49225"/>
    </row>
    <row r="49226" spans="14:36">
      <c r="N49226" s="36"/>
      <c r="R49226" s="5"/>
      <c r="W49226"/>
      <c r="Y49226" s="36"/>
      <c r="AA49226" s="5"/>
      <c r="AC49226" s="36"/>
      <c r="AD49226" s="36"/>
      <c r="AE49226"/>
      <c r="AF49226"/>
      <c r="AH49226" s="36"/>
      <c r="AJ49226"/>
    </row>
    <row r="49227" spans="14:36">
      <c r="N49227" s="36"/>
      <c r="R49227" s="5"/>
      <c r="W49227"/>
      <c r="Y49227" s="36"/>
      <c r="AA49227" s="5"/>
      <c r="AC49227" s="36"/>
      <c r="AD49227" s="36"/>
      <c r="AE49227"/>
      <c r="AF49227"/>
      <c r="AH49227" s="36"/>
      <c r="AJ49227"/>
    </row>
    <row r="49228" spans="14:36">
      <c r="N49228" s="36"/>
      <c r="R49228" s="5"/>
      <c r="W49228"/>
      <c r="Y49228" s="36"/>
      <c r="AA49228" s="5"/>
      <c r="AC49228" s="36"/>
      <c r="AD49228" s="36"/>
      <c r="AE49228"/>
      <c r="AF49228"/>
      <c r="AH49228" s="36"/>
      <c r="AJ49228"/>
    </row>
    <row r="49229" spans="14:36">
      <c r="N49229" s="36"/>
      <c r="R49229" s="5"/>
      <c r="W49229"/>
      <c r="Y49229" s="36"/>
      <c r="AA49229" s="5"/>
      <c r="AC49229" s="36"/>
      <c r="AD49229" s="36"/>
      <c r="AE49229"/>
      <c r="AF49229"/>
      <c r="AH49229" s="36"/>
      <c r="AJ49229"/>
    </row>
    <row r="49230" spans="14:36">
      <c r="N49230" s="36"/>
      <c r="R49230" s="5"/>
      <c r="W49230"/>
      <c r="Y49230" s="36"/>
      <c r="AA49230" s="5"/>
      <c r="AC49230" s="36"/>
      <c r="AD49230" s="36"/>
      <c r="AE49230"/>
      <c r="AF49230"/>
      <c r="AH49230" s="36"/>
      <c r="AJ49230"/>
    </row>
    <row r="49231" spans="14:36">
      <c r="N49231" s="36"/>
      <c r="R49231" s="5"/>
      <c r="W49231"/>
      <c r="Y49231" s="36"/>
      <c r="AA49231" s="5"/>
      <c r="AC49231" s="36"/>
      <c r="AD49231" s="36"/>
      <c r="AE49231"/>
      <c r="AF49231"/>
      <c r="AH49231" s="36"/>
      <c r="AJ49231"/>
    </row>
    <row r="49232" spans="14:36">
      <c r="N49232" s="36"/>
      <c r="R49232" s="5"/>
      <c r="W49232"/>
      <c r="Y49232" s="36"/>
      <c r="AA49232" s="5"/>
      <c r="AC49232" s="36"/>
      <c r="AD49232" s="36"/>
      <c r="AE49232"/>
      <c r="AF49232"/>
      <c r="AH49232" s="36"/>
      <c r="AJ49232"/>
    </row>
    <row r="49233" spans="14:36">
      <c r="N49233" s="36"/>
      <c r="R49233" s="5"/>
      <c r="W49233"/>
      <c r="Y49233" s="36"/>
      <c r="AA49233" s="5"/>
      <c r="AC49233" s="36"/>
      <c r="AD49233" s="36"/>
      <c r="AE49233"/>
      <c r="AF49233"/>
      <c r="AH49233" s="36"/>
      <c r="AJ49233"/>
    </row>
    <row r="49234" spans="14:36">
      <c r="N49234" s="36"/>
      <c r="R49234" s="5"/>
      <c r="W49234"/>
      <c r="Y49234" s="36"/>
      <c r="AA49234" s="5"/>
      <c r="AC49234" s="36"/>
      <c r="AD49234" s="36"/>
      <c r="AE49234"/>
      <c r="AF49234"/>
      <c r="AH49234" s="36"/>
      <c r="AJ49234"/>
    </row>
    <row r="49235" spans="14:36">
      <c r="N49235" s="36"/>
      <c r="R49235" s="5"/>
      <c r="W49235"/>
      <c r="Y49235" s="36"/>
      <c r="AA49235" s="5"/>
      <c r="AC49235" s="36"/>
      <c r="AD49235" s="36"/>
      <c r="AE49235"/>
      <c r="AF49235"/>
      <c r="AH49235" s="36"/>
      <c r="AJ49235"/>
    </row>
    <row r="49236" spans="14:36">
      <c r="N49236" s="36"/>
      <c r="R49236" s="5"/>
      <c r="W49236"/>
      <c r="Y49236" s="36"/>
      <c r="AA49236" s="5"/>
      <c r="AC49236" s="36"/>
      <c r="AD49236" s="36"/>
      <c r="AE49236"/>
      <c r="AF49236"/>
      <c r="AH49236" s="36"/>
      <c r="AJ49236"/>
    </row>
    <row r="49237" spans="14:36">
      <c r="N49237" s="36"/>
      <c r="R49237" s="5"/>
      <c r="W49237"/>
      <c r="Y49237" s="36"/>
      <c r="AA49237" s="5"/>
      <c r="AC49237" s="36"/>
      <c r="AD49237" s="36"/>
      <c r="AE49237"/>
      <c r="AF49237"/>
      <c r="AH49237" s="36"/>
      <c r="AJ49237"/>
    </row>
    <row r="49238" spans="14:36">
      <c r="N49238" s="36"/>
      <c r="R49238" s="5"/>
      <c r="W49238"/>
      <c r="Y49238" s="36"/>
      <c r="AA49238" s="5"/>
      <c r="AC49238" s="36"/>
      <c r="AD49238" s="36"/>
      <c r="AE49238"/>
      <c r="AF49238"/>
      <c r="AH49238" s="36"/>
      <c r="AJ49238"/>
    </row>
    <row r="49239" spans="14:36">
      <c r="N49239" s="36"/>
      <c r="R49239" s="5"/>
      <c r="W49239"/>
      <c r="Y49239" s="36"/>
      <c r="AA49239" s="5"/>
      <c r="AC49239" s="36"/>
      <c r="AD49239" s="36"/>
      <c r="AE49239"/>
      <c r="AF49239"/>
      <c r="AH49239" s="36"/>
      <c r="AJ49239"/>
    </row>
    <row r="49240" spans="14:36">
      <c r="N49240" s="36"/>
      <c r="R49240" s="5"/>
      <c r="W49240"/>
      <c r="Y49240" s="36"/>
      <c r="AA49240" s="5"/>
      <c r="AC49240" s="36"/>
      <c r="AD49240" s="36"/>
      <c r="AE49240"/>
      <c r="AF49240"/>
      <c r="AH49240" s="36"/>
      <c r="AJ49240"/>
    </row>
    <row r="49241" spans="14:36">
      <c r="N49241" s="36"/>
      <c r="R49241" s="5"/>
      <c r="W49241"/>
      <c r="Y49241" s="36"/>
      <c r="AA49241" s="5"/>
      <c r="AC49241" s="36"/>
      <c r="AD49241" s="36"/>
      <c r="AE49241"/>
      <c r="AF49241"/>
      <c r="AH49241" s="36"/>
      <c r="AJ49241"/>
    </row>
    <row r="49242" spans="14:36">
      <c r="N49242" s="36"/>
      <c r="R49242" s="5"/>
      <c r="W49242"/>
      <c r="Y49242" s="36"/>
      <c r="AA49242" s="5"/>
      <c r="AC49242" s="36"/>
      <c r="AD49242" s="36"/>
      <c r="AE49242"/>
      <c r="AF49242"/>
      <c r="AH49242" s="36"/>
      <c r="AJ49242"/>
    </row>
    <row r="49243" spans="14:36">
      <c r="N49243" s="36"/>
      <c r="R49243" s="5"/>
      <c r="W49243"/>
      <c r="Y49243" s="36"/>
      <c r="AA49243" s="5"/>
      <c r="AC49243" s="36"/>
      <c r="AD49243" s="36"/>
      <c r="AE49243"/>
      <c r="AF49243"/>
      <c r="AH49243" s="36"/>
      <c r="AJ49243"/>
    </row>
    <row r="49244" spans="14:36">
      <c r="N49244" s="36"/>
      <c r="R49244" s="5"/>
      <c r="W49244"/>
      <c r="Y49244" s="36"/>
      <c r="AA49244" s="5"/>
      <c r="AC49244" s="36"/>
      <c r="AD49244" s="36"/>
      <c r="AE49244"/>
      <c r="AF49244"/>
      <c r="AH49244" s="36"/>
      <c r="AJ49244"/>
    </row>
    <row r="49245" spans="14:36">
      <c r="N49245" s="36"/>
      <c r="R49245" s="5"/>
      <c r="W49245"/>
      <c r="Y49245" s="36"/>
      <c r="AA49245" s="5"/>
      <c r="AC49245" s="36"/>
      <c r="AD49245" s="36"/>
      <c r="AE49245"/>
      <c r="AF49245"/>
      <c r="AH49245" s="36"/>
      <c r="AJ49245"/>
    </row>
    <row r="49246" spans="14:36">
      <c r="N49246" s="36"/>
      <c r="R49246" s="5"/>
      <c r="W49246"/>
      <c r="Y49246" s="36"/>
      <c r="AA49246" s="5"/>
      <c r="AC49246" s="36"/>
      <c r="AD49246" s="36"/>
      <c r="AE49246"/>
      <c r="AF49246"/>
      <c r="AH49246" s="36"/>
      <c r="AJ49246"/>
    </row>
    <row r="49247" spans="14:36">
      <c r="N49247" s="36"/>
      <c r="R49247" s="5"/>
      <c r="W49247"/>
      <c r="Y49247" s="36"/>
      <c r="AA49247" s="5"/>
      <c r="AC49247" s="36"/>
      <c r="AD49247" s="36"/>
      <c r="AE49247"/>
      <c r="AF49247"/>
      <c r="AH49247" s="36"/>
      <c r="AJ49247"/>
    </row>
    <row r="49248" spans="14:36">
      <c r="N49248" s="36"/>
      <c r="R49248" s="5"/>
      <c r="W49248"/>
      <c r="Y49248" s="36"/>
      <c r="AA49248" s="5"/>
      <c r="AC49248" s="36"/>
      <c r="AD49248" s="36"/>
      <c r="AE49248"/>
      <c r="AF49248"/>
      <c r="AH49248" s="36"/>
      <c r="AJ49248"/>
    </row>
    <row r="49249" spans="14:36">
      <c r="N49249" s="36"/>
      <c r="R49249" s="5"/>
      <c r="W49249"/>
      <c r="Y49249" s="36"/>
      <c r="AA49249" s="5"/>
      <c r="AC49249" s="36"/>
      <c r="AD49249" s="36"/>
      <c r="AE49249"/>
      <c r="AF49249"/>
      <c r="AH49249" s="36"/>
      <c r="AJ49249"/>
    </row>
    <row r="49250" spans="14:36">
      <c r="N49250" s="36"/>
      <c r="R49250" s="5"/>
      <c r="W49250"/>
      <c r="Y49250" s="36"/>
      <c r="AA49250" s="5"/>
      <c r="AC49250" s="36"/>
      <c r="AD49250" s="36"/>
      <c r="AE49250"/>
      <c r="AF49250"/>
      <c r="AH49250" s="36"/>
      <c r="AJ49250"/>
    </row>
    <row r="49251" spans="14:36">
      <c r="N49251" s="36"/>
      <c r="R49251" s="5"/>
      <c r="W49251"/>
      <c r="Y49251" s="36"/>
      <c r="AA49251" s="5"/>
      <c r="AC49251" s="36"/>
      <c r="AD49251" s="36"/>
      <c r="AE49251"/>
      <c r="AF49251"/>
      <c r="AH49251" s="36"/>
      <c r="AJ49251"/>
    </row>
    <row r="49252" spans="14:36">
      <c r="N49252" s="36"/>
      <c r="R49252" s="5"/>
      <c r="W49252"/>
      <c r="Y49252" s="36"/>
      <c r="AA49252" s="5"/>
      <c r="AC49252" s="36"/>
      <c r="AD49252" s="36"/>
      <c r="AE49252"/>
      <c r="AF49252"/>
      <c r="AH49252" s="36"/>
      <c r="AJ49252"/>
    </row>
    <row r="49253" spans="14:36">
      <c r="N49253" s="36"/>
      <c r="R49253" s="5"/>
      <c r="W49253"/>
      <c r="Y49253" s="36"/>
      <c r="AA49253" s="5"/>
      <c r="AC49253" s="36"/>
      <c r="AD49253" s="36"/>
      <c r="AE49253"/>
      <c r="AF49253"/>
      <c r="AH49253" s="36"/>
      <c r="AJ49253"/>
    </row>
    <row r="49254" spans="14:36">
      <c r="N49254" s="36"/>
      <c r="R49254" s="5"/>
      <c r="W49254"/>
      <c r="Y49254" s="36"/>
      <c r="AA49254" s="5"/>
      <c r="AC49254" s="36"/>
      <c r="AD49254" s="36"/>
      <c r="AE49254"/>
      <c r="AF49254"/>
      <c r="AH49254" s="36"/>
      <c r="AJ49254"/>
    </row>
    <row r="49255" spans="14:36">
      <c r="N49255" s="36"/>
      <c r="R49255" s="5"/>
      <c r="W49255"/>
      <c r="Y49255" s="36"/>
      <c r="AA49255" s="5"/>
      <c r="AC49255" s="36"/>
      <c r="AD49255" s="36"/>
      <c r="AE49255"/>
      <c r="AF49255"/>
      <c r="AH49255" s="36"/>
      <c r="AJ49255"/>
    </row>
    <row r="49256" spans="14:36">
      <c r="N49256" s="36"/>
      <c r="R49256" s="5"/>
      <c r="W49256"/>
      <c r="Y49256" s="36"/>
      <c r="AA49256" s="5"/>
      <c r="AC49256" s="36"/>
      <c r="AD49256" s="36"/>
      <c r="AE49256"/>
      <c r="AF49256"/>
      <c r="AH49256" s="36"/>
      <c r="AJ49256"/>
    </row>
    <row r="49257" spans="14:36">
      <c r="N49257" s="36"/>
      <c r="R49257" s="5"/>
      <c r="W49257"/>
      <c r="Y49257" s="36"/>
      <c r="AA49257" s="5"/>
      <c r="AC49257" s="36"/>
      <c r="AD49257" s="36"/>
      <c r="AE49257"/>
      <c r="AF49257"/>
      <c r="AH49257" s="36"/>
      <c r="AJ49257"/>
    </row>
    <row r="49258" spans="14:36">
      <c r="N49258" s="36"/>
      <c r="R49258" s="5"/>
      <c r="W49258"/>
      <c r="Y49258" s="36"/>
      <c r="AA49258" s="5"/>
      <c r="AC49258" s="36"/>
      <c r="AD49258" s="36"/>
      <c r="AE49258"/>
      <c r="AF49258"/>
      <c r="AH49258" s="36"/>
      <c r="AJ49258"/>
    </row>
    <row r="49259" spans="14:36">
      <c r="N49259" s="36"/>
      <c r="R49259" s="5"/>
      <c r="W49259"/>
      <c r="Y49259" s="36"/>
      <c r="AA49259" s="5"/>
      <c r="AC49259" s="36"/>
      <c r="AD49259" s="36"/>
      <c r="AE49259"/>
      <c r="AF49259"/>
      <c r="AH49259" s="36"/>
      <c r="AJ49259"/>
    </row>
    <row r="49260" spans="14:36">
      <c r="N49260" s="36"/>
      <c r="R49260" s="5"/>
      <c r="W49260"/>
      <c r="Y49260" s="36"/>
      <c r="AA49260" s="5"/>
      <c r="AC49260" s="36"/>
      <c r="AD49260" s="36"/>
      <c r="AE49260"/>
      <c r="AF49260"/>
      <c r="AH49260" s="36"/>
      <c r="AJ49260"/>
    </row>
    <row r="49261" spans="14:36">
      <c r="N49261" s="36"/>
      <c r="R49261" s="5"/>
      <c r="W49261"/>
      <c r="Y49261" s="36"/>
      <c r="AA49261" s="5"/>
      <c r="AC49261" s="36"/>
      <c r="AD49261" s="36"/>
      <c r="AE49261"/>
      <c r="AF49261"/>
      <c r="AH49261" s="36"/>
      <c r="AJ49261"/>
    </row>
    <row r="49262" spans="14:36">
      <c r="N49262" s="36"/>
      <c r="R49262" s="5"/>
      <c r="W49262"/>
      <c r="Y49262" s="36"/>
      <c r="AA49262" s="5"/>
      <c r="AC49262" s="36"/>
      <c r="AD49262" s="36"/>
      <c r="AE49262"/>
      <c r="AF49262"/>
      <c r="AH49262" s="36"/>
      <c r="AJ49262"/>
    </row>
    <row r="49263" spans="14:36">
      <c r="N49263" s="36"/>
      <c r="R49263" s="5"/>
      <c r="W49263"/>
      <c r="Y49263" s="36"/>
      <c r="AA49263" s="5"/>
      <c r="AC49263" s="36"/>
      <c r="AD49263" s="36"/>
      <c r="AE49263"/>
      <c r="AF49263"/>
      <c r="AH49263" s="36"/>
      <c r="AJ49263"/>
    </row>
    <row r="49264" spans="14:36">
      <c r="N49264" s="36"/>
      <c r="R49264" s="5"/>
      <c r="W49264"/>
      <c r="Y49264" s="36"/>
      <c r="AA49264" s="5"/>
      <c r="AC49264" s="36"/>
      <c r="AD49264" s="36"/>
      <c r="AE49264"/>
      <c r="AF49264"/>
      <c r="AH49264" s="36"/>
      <c r="AJ49264"/>
    </row>
    <row r="49265" spans="14:36">
      <c r="N49265" s="36"/>
      <c r="R49265" s="5"/>
      <c r="W49265"/>
      <c r="Y49265" s="36"/>
      <c r="AA49265" s="5"/>
      <c r="AC49265" s="36"/>
      <c r="AD49265" s="36"/>
      <c r="AE49265"/>
      <c r="AF49265"/>
      <c r="AH49265" s="36"/>
      <c r="AJ49265"/>
    </row>
    <row r="49266" spans="14:36">
      <c r="N49266" s="36"/>
      <c r="R49266" s="5"/>
      <c r="W49266"/>
      <c r="Y49266" s="36"/>
      <c r="AA49266" s="5"/>
      <c r="AC49266" s="36"/>
      <c r="AD49266" s="36"/>
      <c r="AE49266"/>
      <c r="AF49266"/>
      <c r="AH49266" s="36"/>
      <c r="AJ49266"/>
    </row>
    <row r="49267" spans="14:36">
      <c r="N49267" s="36"/>
      <c r="R49267" s="5"/>
      <c r="W49267"/>
      <c r="Y49267" s="36"/>
      <c r="AA49267" s="5"/>
      <c r="AC49267" s="36"/>
      <c r="AD49267" s="36"/>
      <c r="AE49267"/>
      <c r="AF49267"/>
      <c r="AH49267" s="36"/>
      <c r="AJ49267"/>
    </row>
    <row r="49268" spans="14:36">
      <c r="N49268" s="36"/>
      <c r="R49268" s="5"/>
      <c r="W49268"/>
      <c r="Y49268" s="36"/>
      <c r="AA49268" s="5"/>
      <c r="AC49268" s="36"/>
      <c r="AD49268" s="36"/>
      <c r="AE49268"/>
      <c r="AF49268"/>
      <c r="AH49268" s="36"/>
      <c r="AJ49268"/>
    </row>
    <row r="49269" spans="14:36">
      <c r="N49269" s="36"/>
      <c r="R49269" s="5"/>
      <c r="W49269"/>
      <c r="Y49269" s="36"/>
      <c r="AA49269" s="5"/>
      <c r="AC49269" s="36"/>
      <c r="AD49269" s="36"/>
      <c r="AE49269"/>
      <c r="AF49269"/>
      <c r="AH49269" s="36"/>
      <c r="AJ49269"/>
    </row>
    <row r="49270" spans="14:36">
      <c r="N49270" s="36"/>
      <c r="R49270" s="5"/>
      <c r="W49270"/>
      <c r="Y49270" s="36"/>
      <c r="AA49270" s="5"/>
      <c r="AC49270" s="36"/>
      <c r="AD49270" s="36"/>
      <c r="AE49270"/>
      <c r="AF49270"/>
      <c r="AH49270" s="36"/>
      <c r="AJ49270"/>
    </row>
    <row r="49271" spans="14:36">
      <c r="N49271" s="36"/>
      <c r="R49271" s="5"/>
      <c r="W49271"/>
      <c r="Y49271" s="36"/>
      <c r="AA49271" s="5"/>
      <c r="AC49271" s="36"/>
      <c r="AD49271" s="36"/>
      <c r="AE49271"/>
      <c r="AF49271"/>
      <c r="AH49271" s="36"/>
      <c r="AJ49271"/>
    </row>
    <row r="49272" spans="14:36">
      <c r="N49272" s="36"/>
      <c r="R49272" s="5"/>
      <c r="W49272"/>
      <c r="Y49272" s="36"/>
      <c r="AA49272" s="5"/>
      <c r="AC49272" s="36"/>
      <c r="AD49272" s="36"/>
      <c r="AE49272"/>
      <c r="AF49272"/>
      <c r="AH49272" s="36"/>
      <c r="AJ49272"/>
    </row>
    <row r="49273" spans="14:36">
      <c r="N49273" s="36"/>
      <c r="R49273" s="5"/>
      <c r="W49273"/>
      <c r="Y49273" s="36"/>
      <c r="AA49273" s="5"/>
      <c r="AC49273" s="36"/>
      <c r="AD49273" s="36"/>
      <c r="AE49273"/>
      <c r="AF49273"/>
      <c r="AH49273" s="36"/>
      <c r="AJ49273"/>
    </row>
    <row r="49274" spans="14:36">
      <c r="N49274" s="36"/>
      <c r="R49274" s="5"/>
      <c r="W49274"/>
      <c r="Y49274" s="36"/>
      <c r="AA49274" s="5"/>
      <c r="AC49274" s="36"/>
      <c r="AD49274" s="36"/>
      <c r="AE49274"/>
      <c r="AF49274"/>
      <c r="AH49274" s="36"/>
      <c r="AJ49274"/>
    </row>
    <row r="49275" spans="14:36">
      <c r="N49275" s="36"/>
      <c r="R49275" s="5"/>
      <c r="W49275"/>
      <c r="Y49275" s="36"/>
      <c r="AA49275" s="5"/>
      <c r="AC49275" s="36"/>
      <c r="AD49275" s="36"/>
      <c r="AE49275"/>
      <c r="AF49275"/>
      <c r="AH49275" s="36"/>
      <c r="AJ49275"/>
    </row>
    <row r="49276" spans="14:36">
      <c r="N49276" s="36"/>
      <c r="R49276" s="5"/>
      <c r="W49276"/>
      <c r="Y49276" s="36"/>
      <c r="AA49276" s="5"/>
      <c r="AC49276" s="36"/>
      <c r="AD49276" s="36"/>
      <c r="AE49276"/>
      <c r="AF49276"/>
      <c r="AH49276" s="36"/>
      <c r="AJ49276"/>
    </row>
    <row r="49277" spans="14:36">
      <c r="N49277" s="36"/>
      <c r="R49277" s="5"/>
      <c r="W49277"/>
      <c r="Y49277" s="36"/>
      <c r="AA49277" s="5"/>
      <c r="AC49277" s="36"/>
      <c r="AD49277" s="36"/>
      <c r="AE49277"/>
      <c r="AF49277"/>
      <c r="AH49277" s="36"/>
      <c r="AJ49277"/>
    </row>
    <row r="49278" spans="14:36">
      <c r="N49278" s="36"/>
      <c r="R49278" s="5"/>
      <c r="W49278"/>
      <c r="Y49278" s="36"/>
      <c r="AA49278" s="5"/>
      <c r="AC49278" s="36"/>
      <c r="AD49278" s="36"/>
      <c r="AE49278"/>
      <c r="AF49278"/>
      <c r="AH49278" s="36"/>
      <c r="AJ49278"/>
    </row>
    <row r="49279" spans="14:36">
      <c r="N49279" s="36"/>
      <c r="R49279" s="5"/>
      <c r="W49279"/>
      <c r="Y49279" s="36"/>
      <c r="AA49279" s="5"/>
      <c r="AC49279" s="36"/>
      <c r="AD49279" s="36"/>
      <c r="AE49279"/>
      <c r="AF49279"/>
      <c r="AH49279" s="36"/>
      <c r="AJ49279"/>
    </row>
    <row r="49280" spans="14:36">
      <c r="N49280" s="36"/>
      <c r="R49280" s="5"/>
      <c r="W49280"/>
      <c r="Y49280" s="36"/>
      <c r="AA49280" s="5"/>
      <c r="AC49280" s="36"/>
      <c r="AD49280" s="36"/>
      <c r="AE49280"/>
      <c r="AF49280"/>
      <c r="AH49280" s="36"/>
      <c r="AJ49280"/>
    </row>
    <row r="49281" spans="14:36">
      <c r="N49281" s="36"/>
      <c r="R49281" s="5"/>
      <c r="W49281"/>
      <c r="Y49281" s="36"/>
      <c r="AA49281" s="5"/>
      <c r="AC49281" s="36"/>
      <c r="AD49281" s="36"/>
      <c r="AE49281"/>
      <c r="AF49281"/>
      <c r="AH49281" s="36"/>
      <c r="AJ49281"/>
    </row>
    <row r="49282" spans="14:36">
      <c r="N49282" s="36"/>
      <c r="R49282" s="5"/>
      <c r="W49282"/>
      <c r="Y49282" s="36"/>
      <c r="AA49282" s="5"/>
      <c r="AC49282" s="36"/>
      <c r="AD49282" s="36"/>
      <c r="AE49282"/>
      <c r="AF49282"/>
      <c r="AH49282" s="36"/>
      <c r="AJ49282"/>
    </row>
    <row r="49283" spans="14:36">
      <c r="N49283" s="36"/>
      <c r="R49283" s="5"/>
      <c r="W49283"/>
      <c r="Y49283" s="36"/>
      <c r="AA49283" s="5"/>
      <c r="AC49283" s="36"/>
      <c r="AD49283" s="36"/>
      <c r="AE49283"/>
      <c r="AF49283"/>
      <c r="AH49283" s="36"/>
      <c r="AJ49283"/>
    </row>
    <row r="49284" spans="14:36">
      <c r="N49284" s="36"/>
      <c r="R49284" s="5"/>
      <c r="W49284"/>
      <c r="Y49284" s="36"/>
      <c r="AA49284" s="5"/>
      <c r="AC49284" s="36"/>
      <c r="AD49284" s="36"/>
      <c r="AE49284"/>
      <c r="AF49284"/>
      <c r="AH49284" s="36"/>
      <c r="AJ49284"/>
    </row>
    <row r="49285" spans="14:36">
      <c r="N49285" s="36"/>
      <c r="R49285" s="5"/>
      <c r="W49285"/>
      <c r="Y49285" s="36"/>
      <c r="AA49285" s="5"/>
      <c r="AC49285" s="36"/>
      <c r="AD49285" s="36"/>
      <c r="AE49285"/>
      <c r="AF49285"/>
      <c r="AH49285" s="36"/>
      <c r="AJ49285"/>
    </row>
    <row r="49286" spans="14:36">
      <c r="N49286" s="36"/>
      <c r="R49286" s="5"/>
      <c r="W49286"/>
      <c r="Y49286" s="36"/>
      <c r="AA49286" s="5"/>
      <c r="AC49286" s="36"/>
      <c r="AD49286" s="36"/>
      <c r="AE49286"/>
      <c r="AF49286"/>
      <c r="AH49286" s="36"/>
      <c r="AJ49286"/>
    </row>
    <row r="49287" spans="14:36">
      <c r="N49287" s="36"/>
      <c r="R49287" s="5"/>
      <c r="W49287"/>
      <c r="Y49287" s="36"/>
      <c r="AA49287" s="5"/>
      <c r="AC49287" s="36"/>
      <c r="AD49287" s="36"/>
      <c r="AE49287"/>
      <c r="AF49287"/>
      <c r="AH49287" s="36"/>
      <c r="AJ49287"/>
    </row>
    <row r="49288" spans="14:36">
      <c r="N49288" s="36"/>
      <c r="R49288" s="5"/>
      <c r="W49288"/>
      <c r="Y49288" s="36"/>
      <c r="AA49288" s="5"/>
      <c r="AC49288" s="36"/>
      <c r="AD49288" s="36"/>
      <c r="AE49288"/>
      <c r="AF49288"/>
      <c r="AH49288" s="36"/>
      <c r="AJ49288"/>
    </row>
    <row r="49289" spans="14:36">
      <c r="N49289" s="36"/>
      <c r="R49289" s="5"/>
      <c r="W49289"/>
      <c r="Y49289" s="36"/>
      <c r="AA49289" s="5"/>
      <c r="AC49289" s="36"/>
      <c r="AD49289" s="36"/>
      <c r="AE49289"/>
      <c r="AF49289"/>
      <c r="AH49289" s="36"/>
      <c r="AJ49289"/>
    </row>
    <row r="49290" spans="14:36">
      <c r="N49290" s="36"/>
      <c r="R49290" s="5"/>
      <c r="W49290"/>
      <c r="Y49290" s="36"/>
      <c r="AA49290" s="5"/>
      <c r="AC49290" s="36"/>
      <c r="AD49290" s="36"/>
      <c r="AE49290"/>
      <c r="AF49290"/>
      <c r="AH49290" s="36"/>
      <c r="AJ49290"/>
    </row>
    <row r="49291" spans="14:36">
      <c r="N49291" s="36"/>
      <c r="R49291" s="5"/>
      <c r="W49291"/>
      <c r="Y49291" s="36"/>
      <c r="AA49291" s="5"/>
      <c r="AC49291" s="36"/>
      <c r="AD49291" s="36"/>
      <c r="AE49291"/>
      <c r="AF49291"/>
      <c r="AH49291" s="36"/>
      <c r="AJ49291"/>
    </row>
    <row r="49292" spans="14:36">
      <c r="N49292" s="36"/>
      <c r="R49292" s="5"/>
      <c r="W49292"/>
      <c r="Y49292" s="36"/>
      <c r="AA49292" s="5"/>
      <c r="AC49292" s="36"/>
      <c r="AD49292" s="36"/>
      <c r="AE49292"/>
      <c r="AF49292"/>
      <c r="AH49292" s="36"/>
      <c r="AJ49292"/>
    </row>
    <row r="49293" spans="14:36">
      <c r="N49293" s="36"/>
      <c r="R49293" s="5"/>
      <c r="W49293"/>
      <c r="Y49293" s="36"/>
      <c r="AA49293" s="5"/>
      <c r="AC49293" s="36"/>
      <c r="AD49293" s="36"/>
      <c r="AE49293"/>
      <c r="AF49293"/>
      <c r="AH49293" s="36"/>
      <c r="AJ49293"/>
    </row>
    <row r="49294" spans="14:36">
      <c r="N49294" s="36"/>
      <c r="R49294" s="5"/>
      <c r="W49294"/>
      <c r="Y49294" s="36"/>
      <c r="AA49294" s="5"/>
      <c r="AC49294" s="36"/>
      <c r="AD49294" s="36"/>
      <c r="AE49294"/>
      <c r="AF49294"/>
      <c r="AH49294" s="36"/>
      <c r="AJ49294"/>
    </row>
    <row r="49295" spans="14:36">
      <c r="N49295" s="36"/>
      <c r="R49295" s="5"/>
      <c r="W49295"/>
      <c r="Y49295" s="36"/>
      <c r="AA49295" s="5"/>
      <c r="AC49295" s="36"/>
      <c r="AD49295" s="36"/>
      <c r="AE49295"/>
      <c r="AF49295"/>
      <c r="AH49295" s="36"/>
      <c r="AJ49295"/>
    </row>
    <row r="49296" spans="14:36">
      <c r="N49296" s="36"/>
      <c r="R49296" s="5"/>
      <c r="W49296"/>
      <c r="Y49296" s="36"/>
      <c r="AA49296" s="5"/>
      <c r="AC49296" s="36"/>
      <c r="AD49296" s="36"/>
      <c r="AE49296"/>
      <c r="AF49296"/>
      <c r="AH49296" s="36"/>
      <c r="AJ49296"/>
    </row>
    <row r="49297" spans="14:36">
      <c r="N49297" s="36"/>
      <c r="R49297" s="5"/>
      <c r="W49297"/>
      <c r="Y49297" s="36"/>
      <c r="AA49297" s="5"/>
      <c r="AC49297" s="36"/>
      <c r="AD49297" s="36"/>
      <c r="AE49297"/>
      <c r="AF49297"/>
      <c r="AH49297" s="36"/>
      <c r="AJ49297"/>
    </row>
    <row r="49298" spans="14:36">
      <c r="N49298" s="36"/>
      <c r="R49298" s="5"/>
      <c r="W49298"/>
      <c r="Y49298" s="36"/>
      <c r="AA49298" s="5"/>
      <c r="AC49298" s="36"/>
      <c r="AD49298" s="36"/>
      <c r="AE49298"/>
      <c r="AF49298"/>
      <c r="AH49298" s="36"/>
      <c r="AJ49298"/>
    </row>
    <row r="49299" spans="14:36">
      <c r="N49299" s="36"/>
      <c r="R49299" s="5"/>
      <c r="W49299"/>
      <c r="Y49299" s="36"/>
      <c r="AA49299" s="5"/>
      <c r="AC49299" s="36"/>
      <c r="AD49299" s="36"/>
      <c r="AE49299"/>
      <c r="AF49299"/>
      <c r="AH49299" s="36"/>
      <c r="AJ49299"/>
    </row>
    <row r="49300" spans="14:36">
      <c r="N49300" s="36"/>
      <c r="R49300" s="5"/>
      <c r="W49300"/>
      <c r="Y49300" s="36"/>
      <c r="AA49300" s="5"/>
      <c r="AC49300" s="36"/>
      <c r="AD49300" s="36"/>
      <c r="AE49300"/>
      <c r="AF49300"/>
      <c r="AH49300" s="36"/>
      <c r="AJ49300"/>
    </row>
    <row r="49301" spans="14:36">
      <c r="N49301" s="36"/>
      <c r="R49301" s="5"/>
      <c r="W49301"/>
      <c r="Y49301" s="36"/>
      <c r="AA49301" s="5"/>
      <c r="AC49301" s="36"/>
      <c r="AD49301" s="36"/>
      <c r="AE49301"/>
      <c r="AF49301"/>
      <c r="AH49301" s="36"/>
      <c r="AJ49301"/>
    </row>
    <row r="49302" spans="14:36">
      <c r="N49302" s="36"/>
      <c r="R49302" s="5"/>
      <c r="W49302"/>
      <c r="Y49302" s="36"/>
      <c r="AA49302" s="5"/>
      <c r="AC49302" s="36"/>
      <c r="AD49302" s="36"/>
      <c r="AE49302"/>
      <c r="AF49302"/>
      <c r="AH49302" s="36"/>
      <c r="AJ49302"/>
    </row>
    <row r="49303" spans="14:36">
      <c r="N49303" s="36"/>
      <c r="R49303" s="5"/>
      <c r="W49303"/>
      <c r="Y49303" s="36"/>
      <c r="AA49303" s="5"/>
      <c r="AC49303" s="36"/>
      <c r="AD49303" s="36"/>
      <c r="AE49303"/>
      <c r="AF49303"/>
      <c r="AH49303" s="36"/>
      <c r="AJ49303"/>
    </row>
    <row r="49304" spans="14:36">
      <c r="N49304" s="36"/>
      <c r="R49304" s="5"/>
      <c r="W49304"/>
      <c r="Y49304" s="36"/>
      <c r="AA49304" s="5"/>
      <c r="AC49304" s="36"/>
      <c r="AD49304" s="36"/>
      <c r="AE49304"/>
      <c r="AF49304"/>
      <c r="AH49304" s="36"/>
      <c r="AJ49304"/>
    </row>
    <row r="49305" spans="14:36">
      <c r="N49305" s="36"/>
      <c r="R49305" s="5"/>
      <c r="W49305"/>
      <c r="Y49305" s="36"/>
      <c r="AA49305" s="5"/>
      <c r="AC49305" s="36"/>
      <c r="AD49305" s="36"/>
      <c r="AE49305"/>
      <c r="AF49305"/>
      <c r="AH49305" s="36"/>
      <c r="AJ49305"/>
    </row>
    <row r="49306" spans="14:36">
      <c r="N49306" s="36"/>
      <c r="R49306" s="5"/>
      <c r="W49306"/>
      <c r="Y49306" s="36"/>
      <c r="AA49306" s="5"/>
      <c r="AC49306" s="36"/>
      <c r="AD49306" s="36"/>
      <c r="AE49306"/>
      <c r="AF49306"/>
      <c r="AH49306" s="36"/>
      <c r="AJ49306"/>
    </row>
    <row r="49307" spans="14:36">
      <c r="N49307" s="36"/>
      <c r="R49307" s="5"/>
      <c r="W49307"/>
      <c r="Y49307" s="36"/>
      <c r="AA49307" s="5"/>
      <c r="AC49307" s="36"/>
      <c r="AD49307" s="36"/>
      <c r="AE49307"/>
      <c r="AF49307"/>
      <c r="AH49307" s="36"/>
      <c r="AJ49307"/>
    </row>
    <row r="49308" spans="14:36">
      <c r="N49308" s="36"/>
      <c r="R49308" s="5"/>
      <c r="W49308"/>
      <c r="Y49308" s="36"/>
      <c r="AA49308" s="5"/>
      <c r="AC49308" s="36"/>
      <c r="AD49308" s="36"/>
      <c r="AE49308"/>
      <c r="AF49308"/>
      <c r="AH49308" s="36"/>
      <c r="AJ49308"/>
    </row>
    <row r="49309" spans="14:36">
      <c r="N49309" s="36"/>
      <c r="R49309" s="5"/>
      <c r="W49309"/>
      <c r="Y49309" s="36"/>
      <c r="AA49309" s="5"/>
      <c r="AC49309" s="36"/>
      <c r="AD49309" s="36"/>
      <c r="AE49309"/>
      <c r="AF49309"/>
      <c r="AH49309" s="36"/>
      <c r="AJ49309"/>
    </row>
    <row r="49310" spans="14:36">
      <c r="N49310" s="36"/>
      <c r="R49310" s="5"/>
      <c r="W49310"/>
      <c r="Y49310" s="36"/>
      <c r="AA49310" s="5"/>
      <c r="AC49310" s="36"/>
      <c r="AD49310" s="36"/>
      <c r="AE49310"/>
      <c r="AF49310"/>
      <c r="AH49310" s="36"/>
      <c r="AJ49310"/>
    </row>
    <row r="49311" spans="14:36">
      <c r="N49311" s="36"/>
      <c r="R49311" s="5"/>
      <c r="W49311"/>
      <c r="Y49311" s="36"/>
      <c r="AA49311" s="5"/>
      <c r="AC49311" s="36"/>
      <c r="AD49311" s="36"/>
      <c r="AE49311"/>
      <c r="AF49311"/>
      <c r="AH49311" s="36"/>
      <c r="AJ49311"/>
    </row>
    <row r="49312" spans="14:36">
      <c r="N49312" s="36"/>
      <c r="R49312" s="5"/>
      <c r="W49312"/>
      <c r="Y49312" s="36"/>
      <c r="AA49312" s="5"/>
      <c r="AC49312" s="36"/>
      <c r="AD49312" s="36"/>
      <c r="AE49312"/>
      <c r="AF49312"/>
      <c r="AH49312" s="36"/>
      <c r="AJ49312"/>
    </row>
    <row r="49313" spans="14:36">
      <c r="N49313" s="36"/>
      <c r="R49313" s="5"/>
      <c r="W49313"/>
      <c r="Y49313" s="36"/>
      <c r="AA49313" s="5"/>
      <c r="AC49313" s="36"/>
      <c r="AD49313" s="36"/>
      <c r="AE49313"/>
      <c r="AF49313"/>
      <c r="AH49313" s="36"/>
      <c r="AJ49313"/>
    </row>
    <row r="49314" spans="14:36">
      <c r="N49314" s="36"/>
      <c r="R49314" s="5"/>
      <c r="W49314"/>
      <c r="Y49314" s="36"/>
      <c r="AA49314" s="5"/>
      <c r="AC49314" s="36"/>
      <c r="AD49314" s="36"/>
      <c r="AE49314"/>
      <c r="AF49314"/>
      <c r="AH49314" s="36"/>
      <c r="AJ49314"/>
    </row>
    <row r="49315" spans="14:36">
      <c r="N49315" s="36"/>
      <c r="R49315" s="5"/>
      <c r="W49315"/>
      <c r="Y49315" s="36"/>
      <c r="AA49315" s="5"/>
      <c r="AC49315" s="36"/>
      <c r="AD49315" s="36"/>
      <c r="AE49315"/>
      <c r="AF49315"/>
      <c r="AH49315" s="36"/>
      <c r="AJ49315"/>
    </row>
    <row r="49316" spans="14:36">
      <c r="N49316" s="36"/>
      <c r="R49316" s="5"/>
      <c r="W49316"/>
      <c r="Y49316" s="36"/>
      <c r="AA49316" s="5"/>
      <c r="AC49316" s="36"/>
      <c r="AD49316" s="36"/>
      <c r="AE49316"/>
      <c r="AF49316"/>
      <c r="AH49316" s="36"/>
      <c r="AJ49316"/>
    </row>
    <row r="49317" spans="14:36">
      <c r="N49317" s="36"/>
      <c r="R49317" s="5"/>
      <c r="W49317"/>
      <c r="Y49317" s="36"/>
      <c r="AA49317" s="5"/>
      <c r="AC49317" s="36"/>
      <c r="AD49317" s="36"/>
      <c r="AE49317"/>
      <c r="AF49317"/>
      <c r="AH49317" s="36"/>
      <c r="AJ49317"/>
    </row>
    <row r="49318" spans="14:36">
      <c r="N49318" s="36"/>
      <c r="R49318" s="5"/>
      <c r="W49318"/>
      <c r="Y49318" s="36"/>
      <c r="AA49318" s="5"/>
      <c r="AC49318" s="36"/>
      <c r="AD49318" s="36"/>
      <c r="AE49318"/>
      <c r="AF49318"/>
      <c r="AH49318" s="36"/>
      <c r="AJ49318"/>
    </row>
    <row r="49319" spans="14:36">
      <c r="N49319" s="36"/>
      <c r="R49319" s="5"/>
      <c r="W49319"/>
      <c r="Y49319" s="36"/>
      <c r="AA49319" s="5"/>
      <c r="AC49319" s="36"/>
      <c r="AD49319" s="36"/>
      <c r="AE49319"/>
      <c r="AF49319"/>
      <c r="AH49319" s="36"/>
      <c r="AJ49319"/>
    </row>
    <row r="49320" spans="14:36">
      <c r="N49320" s="36"/>
      <c r="R49320" s="5"/>
      <c r="W49320"/>
      <c r="Y49320" s="36"/>
      <c r="AA49320" s="5"/>
      <c r="AC49320" s="36"/>
      <c r="AD49320" s="36"/>
      <c r="AE49320"/>
      <c r="AF49320"/>
      <c r="AH49320" s="36"/>
      <c r="AJ49320"/>
    </row>
    <row r="49321" spans="14:36">
      <c r="N49321" s="36"/>
      <c r="R49321" s="5"/>
      <c r="W49321"/>
      <c r="Y49321" s="36"/>
      <c r="AA49321" s="5"/>
      <c r="AC49321" s="36"/>
      <c r="AD49321" s="36"/>
      <c r="AE49321"/>
      <c r="AF49321"/>
      <c r="AH49321" s="36"/>
      <c r="AJ49321"/>
    </row>
    <row r="49322" spans="14:36">
      <c r="N49322" s="36"/>
      <c r="R49322" s="5"/>
      <c r="W49322"/>
      <c r="Y49322" s="36"/>
      <c r="AA49322" s="5"/>
      <c r="AC49322" s="36"/>
      <c r="AD49322" s="36"/>
      <c r="AE49322"/>
      <c r="AF49322"/>
      <c r="AH49322" s="36"/>
      <c r="AJ49322"/>
    </row>
    <row r="49323" spans="14:36">
      <c r="N49323" s="36"/>
      <c r="R49323" s="5"/>
      <c r="W49323"/>
      <c r="Y49323" s="36"/>
      <c r="AA49323" s="5"/>
      <c r="AC49323" s="36"/>
      <c r="AD49323" s="36"/>
      <c r="AE49323"/>
      <c r="AF49323"/>
      <c r="AH49323" s="36"/>
      <c r="AJ49323"/>
    </row>
    <row r="49324" spans="14:36">
      <c r="N49324" s="36"/>
      <c r="R49324" s="5"/>
      <c r="W49324"/>
      <c r="Y49324" s="36"/>
      <c r="AA49324" s="5"/>
      <c r="AC49324" s="36"/>
      <c r="AD49324" s="36"/>
      <c r="AE49324"/>
      <c r="AF49324"/>
      <c r="AH49324" s="36"/>
      <c r="AJ49324"/>
    </row>
    <row r="49325" spans="14:36">
      <c r="N49325" s="36"/>
      <c r="R49325" s="5"/>
      <c r="W49325"/>
      <c r="Y49325" s="36"/>
      <c r="AA49325" s="5"/>
      <c r="AC49325" s="36"/>
      <c r="AD49325" s="36"/>
      <c r="AE49325"/>
      <c r="AF49325"/>
      <c r="AH49325" s="36"/>
      <c r="AJ49325"/>
    </row>
    <row r="49326" spans="14:36">
      <c r="N49326" s="36"/>
      <c r="R49326" s="5"/>
      <c r="W49326"/>
      <c r="Y49326" s="36"/>
      <c r="AA49326" s="5"/>
      <c r="AC49326" s="36"/>
      <c r="AD49326" s="36"/>
      <c r="AE49326"/>
      <c r="AF49326"/>
      <c r="AH49326" s="36"/>
      <c r="AJ49326"/>
    </row>
    <row r="49327" spans="14:36">
      <c r="N49327" s="36"/>
      <c r="R49327" s="5"/>
      <c r="W49327"/>
      <c r="Y49327" s="36"/>
      <c r="AA49327" s="5"/>
      <c r="AC49327" s="36"/>
      <c r="AD49327" s="36"/>
      <c r="AE49327"/>
      <c r="AF49327"/>
      <c r="AH49327" s="36"/>
      <c r="AJ49327"/>
    </row>
    <row r="49328" spans="14:36">
      <c r="N49328" s="36"/>
      <c r="R49328" s="5"/>
      <c r="W49328"/>
      <c r="Y49328" s="36"/>
      <c r="AA49328" s="5"/>
      <c r="AC49328" s="36"/>
      <c r="AD49328" s="36"/>
      <c r="AE49328"/>
      <c r="AF49328"/>
      <c r="AH49328" s="36"/>
      <c r="AJ49328"/>
    </row>
    <row r="49329" spans="14:36">
      <c r="N49329" s="36"/>
      <c r="R49329" s="5"/>
      <c r="W49329"/>
      <c r="Y49329" s="36"/>
      <c r="AA49329" s="5"/>
      <c r="AC49329" s="36"/>
      <c r="AD49329" s="36"/>
      <c r="AE49329"/>
      <c r="AF49329"/>
      <c r="AH49329" s="36"/>
      <c r="AJ49329"/>
    </row>
    <row r="49330" spans="14:36">
      <c r="N49330" s="36"/>
      <c r="R49330" s="5"/>
      <c r="W49330"/>
      <c r="Y49330" s="36"/>
      <c r="AA49330" s="5"/>
      <c r="AC49330" s="36"/>
      <c r="AD49330" s="36"/>
      <c r="AE49330"/>
      <c r="AF49330"/>
      <c r="AH49330" s="36"/>
      <c r="AJ49330"/>
    </row>
    <row r="49331" spans="14:36">
      <c r="N49331" s="36"/>
      <c r="R49331" s="5"/>
      <c r="W49331"/>
      <c r="Y49331" s="36"/>
      <c r="AA49331" s="5"/>
      <c r="AC49331" s="36"/>
      <c r="AD49331" s="36"/>
      <c r="AE49331"/>
      <c r="AF49331"/>
      <c r="AH49331" s="36"/>
      <c r="AJ49331"/>
    </row>
    <row r="49332" spans="14:36">
      <c r="N49332" s="36"/>
      <c r="R49332" s="5"/>
      <c r="W49332"/>
      <c r="Y49332" s="36"/>
      <c r="AA49332" s="5"/>
      <c r="AC49332" s="36"/>
      <c r="AD49332" s="36"/>
      <c r="AE49332"/>
      <c r="AF49332"/>
      <c r="AH49332" s="36"/>
      <c r="AJ49332"/>
    </row>
    <row r="49333" spans="14:36">
      <c r="N49333" s="36"/>
      <c r="R49333" s="5"/>
      <c r="W49333"/>
      <c r="Y49333" s="36"/>
      <c r="AA49333" s="5"/>
      <c r="AC49333" s="36"/>
      <c r="AD49333" s="36"/>
      <c r="AE49333"/>
      <c r="AF49333"/>
      <c r="AH49333" s="36"/>
      <c r="AJ49333"/>
    </row>
    <row r="49334" spans="14:36">
      <c r="N49334" s="36"/>
      <c r="R49334" s="5"/>
      <c r="W49334"/>
      <c r="Y49334" s="36"/>
      <c r="AA49334" s="5"/>
      <c r="AC49334" s="36"/>
      <c r="AD49334" s="36"/>
      <c r="AE49334"/>
      <c r="AF49334"/>
      <c r="AH49334" s="36"/>
      <c r="AJ49334"/>
    </row>
    <row r="49335" spans="14:36">
      <c r="N49335" s="36"/>
      <c r="R49335" s="5"/>
      <c r="W49335"/>
      <c r="Y49335" s="36"/>
      <c r="AA49335" s="5"/>
      <c r="AC49335" s="36"/>
      <c r="AD49335" s="36"/>
      <c r="AE49335"/>
      <c r="AF49335"/>
      <c r="AH49335" s="36"/>
      <c r="AJ49335"/>
    </row>
    <row r="49336" spans="14:36">
      <c r="N49336" s="36"/>
      <c r="R49336" s="5"/>
      <c r="W49336"/>
      <c r="Y49336" s="36"/>
      <c r="AA49336" s="5"/>
      <c r="AC49336" s="36"/>
      <c r="AD49336" s="36"/>
      <c r="AE49336"/>
      <c r="AF49336"/>
      <c r="AH49336" s="36"/>
      <c r="AJ49336"/>
    </row>
    <row r="49337" spans="14:36">
      <c r="N49337" s="36"/>
      <c r="R49337" s="5"/>
      <c r="W49337"/>
      <c r="Y49337" s="36"/>
      <c r="AA49337" s="5"/>
      <c r="AC49337" s="36"/>
      <c r="AD49337" s="36"/>
      <c r="AE49337"/>
      <c r="AF49337"/>
      <c r="AH49337" s="36"/>
      <c r="AJ49337"/>
    </row>
    <row r="49338" spans="14:36">
      <c r="N49338" s="36"/>
      <c r="R49338" s="5"/>
      <c r="W49338"/>
      <c r="Y49338" s="36"/>
      <c r="AA49338" s="5"/>
      <c r="AC49338" s="36"/>
      <c r="AD49338" s="36"/>
      <c r="AE49338"/>
      <c r="AF49338"/>
      <c r="AH49338" s="36"/>
      <c r="AJ49338"/>
    </row>
    <row r="49339" spans="14:36">
      <c r="N49339" s="36"/>
      <c r="R49339" s="5"/>
      <c r="W49339"/>
      <c r="Y49339" s="36"/>
      <c r="AA49339" s="5"/>
      <c r="AC49339" s="36"/>
      <c r="AD49339" s="36"/>
      <c r="AE49339"/>
      <c r="AF49339"/>
      <c r="AH49339" s="36"/>
      <c r="AJ49339"/>
    </row>
    <row r="49340" spans="14:36">
      <c r="N49340" s="36"/>
      <c r="R49340" s="5"/>
      <c r="W49340"/>
      <c r="Y49340" s="36"/>
      <c r="AA49340" s="5"/>
      <c r="AC49340" s="36"/>
      <c r="AD49340" s="36"/>
      <c r="AE49340"/>
      <c r="AF49340"/>
      <c r="AH49340" s="36"/>
      <c r="AJ49340"/>
    </row>
    <row r="49341" spans="14:36">
      <c r="N49341" s="36"/>
      <c r="R49341" s="5"/>
      <c r="W49341"/>
      <c r="Y49341" s="36"/>
      <c r="AA49341" s="5"/>
      <c r="AC49341" s="36"/>
      <c r="AD49341" s="36"/>
      <c r="AE49341"/>
      <c r="AF49341"/>
      <c r="AH49341" s="36"/>
      <c r="AJ49341"/>
    </row>
    <row r="49342" spans="14:36">
      <c r="N49342" s="36"/>
      <c r="R49342" s="5"/>
      <c r="W49342"/>
      <c r="Y49342" s="36"/>
      <c r="AA49342" s="5"/>
      <c r="AC49342" s="36"/>
      <c r="AD49342" s="36"/>
      <c r="AE49342"/>
      <c r="AF49342"/>
      <c r="AH49342" s="36"/>
      <c r="AJ49342"/>
    </row>
    <row r="49343" spans="14:36">
      <c r="N49343" s="36"/>
      <c r="R49343" s="5"/>
      <c r="W49343"/>
      <c r="Y49343" s="36"/>
      <c r="AA49343" s="5"/>
      <c r="AC49343" s="36"/>
      <c r="AD49343" s="36"/>
      <c r="AE49343"/>
      <c r="AF49343"/>
      <c r="AH49343" s="36"/>
      <c r="AJ49343"/>
    </row>
    <row r="49344" spans="14:36">
      <c r="N49344" s="36"/>
      <c r="R49344" s="5"/>
      <c r="W49344"/>
      <c r="Y49344" s="36"/>
      <c r="AA49344" s="5"/>
      <c r="AC49344" s="36"/>
      <c r="AD49344" s="36"/>
      <c r="AE49344"/>
      <c r="AF49344"/>
      <c r="AH49344" s="36"/>
      <c r="AJ49344"/>
    </row>
    <row r="49345" spans="14:36">
      <c r="N49345" s="36"/>
      <c r="R49345" s="5"/>
      <c r="W49345"/>
      <c r="Y49345" s="36"/>
      <c r="AA49345" s="5"/>
      <c r="AC49345" s="36"/>
      <c r="AD49345" s="36"/>
      <c r="AE49345"/>
      <c r="AF49345"/>
      <c r="AH49345" s="36"/>
      <c r="AJ49345"/>
    </row>
    <row r="49346" spans="14:36">
      <c r="N49346" s="36"/>
      <c r="R49346" s="5"/>
      <c r="W49346"/>
      <c r="Y49346" s="36"/>
      <c r="AA49346" s="5"/>
      <c r="AC49346" s="36"/>
      <c r="AD49346" s="36"/>
      <c r="AE49346"/>
      <c r="AF49346"/>
      <c r="AH49346" s="36"/>
      <c r="AJ49346"/>
    </row>
    <row r="49347" spans="14:36">
      <c r="N49347" s="36"/>
      <c r="R49347" s="5"/>
      <c r="W49347"/>
      <c r="Y49347" s="36"/>
      <c r="AA49347" s="5"/>
      <c r="AC49347" s="36"/>
      <c r="AD49347" s="36"/>
      <c r="AE49347"/>
      <c r="AF49347"/>
      <c r="AH49347" s="36"/>
      <c r="AJ49347"/>
    </row>
    <row r="49348" spans="14:36">
      <c r="N49348" s="36"/>
      <c r="R49348" s="5"/>
      <c r="W49348"/>
      <c r="Y49348" s="36"/>
      <c r="AA49348" s="5"/>
      <c r="AC49348" s="36"/>
      <c r="AD49348" s="36"/>
      <c r="AE49348"/>
      <c r="AF49348"/>
      <c r="AH49348" s="36"/>
      <c r="AJ49348"/>
    </row>
    <row r="49349" spans="14:36">
      <c r="N49349" s="36"/>
      <c r="R49349" s="5"/>
      <c r="W49349"/>
      <c r="Y49349" s="36"/>
      <c r="AA49349" s="5"/>
      <c r="AC49349" s="36"/>
      <c r="AD49349" s="36"/>
      <c r="AE49349"/>
      <c r="AF49349"/>
      <c r="AH49349" s="36"/>
      <c r="AJ49349"/>
    </row>
    <row r="49350" spans="14:36">
      <c r="N49350" s="36"/>
      <c r="R49350" s="5"/>
      <c r="W49350"/>
      <c r="Y49350" s="36"/>
      <c r="AA49350" s="5"/>
      <c r="AC49350" s="36"/>
      <c r="AD49350" s="36"/>
      <c r="AE49350"/>
      <c r="AF49350"/>
      <c r="AH49350" s="36"/>
      <c r="AJ49350"/>
    </row>
    <row r="49351" spans="14:36">
      <c r="N49351" s="36"/>
      <c r="R49351" s="5"/>
      <c r="W49351"/>
      <c r="Y49351" s="36"/>
      <c r="AA49351" s="5"/>
      <c r="AC49351" s="36"/>
      <c r="AD49351" s="36"/>
      <c r="AE49351"/>
      <c r="AF49351"/>
      <c r="AH49351" s="36"/>
      <c r="AJ49351"/>
    </row>
    <row r="49352" spans="14:36">
      <c r="N49352" s="36"/>
      <c r="R49352" s="5"/>
      <c r="W49352"/>
      <c r="Y49352" s="36"/>
      <c r="AA49352" s="5"/>
      <c r="AC49352" s="36"/>
      <c r="AD49352" s="36"/>
      <c r="AE49352"/>
      <c r="AF49352"/>
      <c r="AH49352" s="36"/>
      <c r="AJ49352"/>
    </row>
    <row r="49353" spans="14:36">
      <c r="N49353" s="36"/>
      <c r="R49353" s="5"/>
      <c r="W49353"/>
      <c r="Y49353" s="36"/>
      <c r="AA49353" s="5"/>
      <c r="AC49353" s="36"/>
      <c r="AD49353" s="36"/>
      <c r="AE49353"/>
      <c r="AF49353"/>
      <c r="AH49353" s="36"/>
      <c r="AJ49353"/>
    </row>
    <row r="49354" spans="14:36">
      <c r="N49354" s="36"/>
      <c r="R49354" s="5"/>
      <c r="W49354"/>
      <c r="Y49354" s="36"/>
      <c r="AA49354" s="5"/>
      <c r="AC49354" s="36"/>
      <c r="AD49354" s="36"/>
      <c r="AE49354"/>
      <c r="AF49354"/>
      <c r="AH49354" s="36"/>
      <c r="AJ49354"/>
    </row>
    <row r="49355" spans="14:36">
      <c r="N49355" s="36"/>
      <c r="R49355" s="5"/>
      <c r="W49355"/>
      <c r="Y49355" s="36"/>
      <c r="AA49355" s="5"/>
      <c r="AC49355" s="36"/>
      <c r="AD49355" s="36"/>
      <c r="AE49355"/>
      <c r="AF49355"/>
      <c r="AH49355" s="36"/>
      <c r="AJ49355"/>
    </row>
    <row r="49356" spans="14:36">
      <c r="N49356" s="36"/>
      <c r="R49356" s="5"/>
      <c r="W49356"/>
      <c r="Y49356" s="36"/>
      <c r="AA49356" s="5"/>
      <c r="AC49356" s="36"/>
      <c r="AD49356" s="36"/>
      <c r="AE49356"/>
      <c r="AF49356"/>
      <c r="AH49356" s="36"/>
      <c r="AJ49356"/>
    </row>
    <row r="49357" spans="14:36">
      <c r="N49357" s="36"/>
      <c r="R49357" s="5"/>
      <c r="W49357"/>
      <c r="Y49357" s="36"/>
      <c r="AA49357" s="5"/>
      <c r="AC49357" s="36"/>
      <c r="AD49357" s="36"/>
      <c r="AE49357"/>
      <c r="AF49357"/>
      <c r="AH49357" s="36"/>
      <c r="AJ49357"/>
    </row>
    <row r="49358" spans="14:36">
      <c r="N49358" s="36"/>
      <c r="R49358" s="5"/>
      <c r="W49358"/>
      <c r="Y49358" s="36"/>
      <c r="AA49358" s="5"/>
      <c r="AC49358" s="36"/>
      <c r="AD49358" s="36"/>
      <c r="AE49358"/>
      <c r="AF49358"/>
      <c r="AH49358" s="36"/>
      <c r="AJ49358"/>
    </row>
    <row r="49359" spans="14:36">
      <c r="N49359" s="36"/>
      <c r="R49359" s="5"/>
      <c r="W49359"/>
      <c r="Y49359" s="36"/>
      <c r="AA49359" s="5"/>
      <c r="AC49359" s="36"/>
      <c r="AD49359" s="36"/>
      <c r="AE49359"/>
      <c r="AF49359"/>
      <c r="AH49359" s="36"/>
      <c r="AJ49359"/>
    </row>
    <row r="49360" spans="14:36">
      <c r="N49360" s="36"/>
      <c r="R49360" s="5"/>
      <c r="W49360"/>
      <c r="Y49360" s="36"/>
      <c r="AA49360" s="5"/>
      <c r="AC49360" s="36"/>
      <c r="AD49360" s="36"/>
      <c r="AE49360"/>
      <c r="AF49360"/>
      <c r="AH49360" s="36"/>
      <c r="AJ49360"/>
    </row>
    <row r="49361" spans="14:36">
      <c r="N49361" s="36"/>
      <c r="R49361" s="5"/>
      <c r="W49361"/>
      <c r="Y49361" s="36"/>
      <c r="AA49361" s="5"/>
      <c r="AC49361" s="36"/>
      <c r="AD49361" s="36"/>
      <c r="AE49361"/>
      <c r="AF49361"/>
      <c r="AH49361" s="36"/>
      <c r="AJ49361"/>
    </row>
    <row r="49362" spans="14:36">
      <c r="N49362" s="36"/>
      <c r="R49362" s="5"/>
      <c r="W49362"/>
      <c r="Y49362" s="36"/>
      <c r="AA49362" s="5"/>
      <c r="AC49362" s="36"/>
      <c r="AD49362" s="36"/>
      <c r="AE49362"/>
      <c r="AF49362"/>
      <c r="AH49362" s="36"/>
      <c r="AJ49362"/>
    </row>
    <row r="49363" spans="14:36">
      <c r="N49363" s="36"/>
      <c r="R49363" s="5"/>
      <c r="W49363"/>
      <c r="Y49363" s="36"/>
      <c r="AA49363" s="5"/>
      <c r="AC49363" s="36"/>
      <c r="AD49363" s="36"/>
      <c r="AE49363"/>
      <c r="AF49363"/>
      <c r="AH49363" s="36"/>
      <c r="AJ49363"/>
    </row>
    <row r="49364" spans="14:36">
      <c r="N49364" s="36"/>
      <c r="R49364" s="5"/>
      <c r="W49364"/>
      <c r="Y49364" s="36"/>
      <c r="AA49364" s="5"/>
      <c r="AC49364" s="36"/>
      <c r="AD49364" s="36"/>
      <c r="AE49364"/>
      <c r="AF49364"/>
      <c r="AH49364" s="36"/>
      <c r="AJ49364"/>
    </row>
    <row r="49365" spans="14:36">
      <c r="N49365" s="36"/>
      <c r="R49365" s="5"/>
      <c r="W49365"/>
      <c r="Y49365" s="36"/>
      <c r="AA49365" s="5"/>
      <c r="AC49365" s="36"/>
      <c r="AD49365" s="36"/>
      <c r="AE49365"/>
      <c r="AF49365"/>
      <c r="AH49365" s="36"/>
      <c r="AJ49365"/>
    </row>
    <row r="49366" spans="14:36">
      <c r="N49366" s="36"/>
      <c r="R49366" s="5"/>
      <c r="W49366"/>
      <c r="Y49366" s="36"/>
      <c r="AA49366" s="5"/>
      <c r="AC49366" s="36"/>
      <c r="AD49366" s="36"/>
      <c r="AE49366"/>
      <c r="AF49366"/>
      <c r="AH49366" s="36"/>
      <c r="AJ49366"/>
    </row>
    <row r="49367" spans="14:36">
      <c r="N49367" s="36"/>
      <c r="R49367" s="5"/>
      <c r="W49367"/>
      <c r="Y49367" s="36"/>
      <c r="AA49367" s="5"/>
      <c r="AC49367" s="36"/>
      <c r="AD49367" s="36"/>
      <c r="AE49367"/>
      <c r="AF49367"/>
      <c r="AH49367" s="36"/>
      <c r="AJ49367"/>
    </row>
    <row r="49368" spans="14:36">
      <c r="N49368" s="36"/>
      <c r="R49368" s="5"/>
      <c r="W49368"/>
      <c r="Y49368" s="36"/>
      <c r="AA49368" s="5"/>
      <c r="AC49368" s="36"/>
      <c r="AD49368" s="36"/>
      <c r="AE49368"/>
      <c r="AF49368"/>
      <c r="AH49368" s="36"/>
      <c r="AJ49368"/>
    </row>
    <row r="49369" spans="14:36">
      <c r="N49369" s="36"/>
      <c r="R49369" s="5"/>
      <c r="W49369"/>
      <c r="Y49369" s="36"/>
      <c r="AA49369" s="5"/>
      <c r="AC49369" s="36"/>
      <c r="AD49369" s="36"/>
      <c r="AE49369"/>
      <c r="AF49369"/>
      <c r="AH49369" s="36"/>
      <c r="AJ49369"/>
    </row>
    <row r="49370" spans="14:36">
      <c r="N49370" s="36"/>
      <c r="R49370" s="5"/>
      <c r="W49370"/>
      <c r="Y49370" s="36"/>
      <c r="AA49370" s="5"/>
      <c r="AC49370" s="36"/>
      <c r="AD49370" s="36"/>
      <c r="AE49370"/>
      <c r="AF49370"/>
      <c r="AH49370" s="36"/>
      <c r="AJ49370"/>
    </row>
    <row r="49371" spans="14:36">
      <c r="N49371" s="36"/>
      <c r="R49371" s="5"/>
      <c r="W49371"/>
      <c r="Y49371" s="36"/>
      <c r="AA49371" s="5"/>
      <c r="AC49371" s="36"/>
      <c r="AD49371" s="36"/>
      <c r="AE49371"/>
      <c r="AF49371"/>
      <c r="AH49371" s="36"/>
      <c r="AJ49371"/>
    </row>
    <row r="49372" spans="14:36">
      <c r="N49372" s="36"/>
      <c r="R49372" s="5"/>
      <c r="W49372"/>
      <c r="Y49372" s="36"/>
      <c r="AA49372" s="5"/>
      <c r="AC49372" s="36"/>
      <c r="AD49372" s="36"/>
      <c r="AE49372"/>
      <c r="AF49372"/>
      <c r="AH49372" s="36"/>
      <c r="AJ49372"/>
    </row>
    <row r="49373" spans="14:36">
      <c r="N49373" s="36"/>
      <c r="R49373" s="5"/>
      <c r="W49373"/>
      <c r="Y49373" s="36"/>
      <c r="AA49373" s="5"/>
      <c r="AC49373" s="36"/>
      <c r="AD49373" s="36"/>
      <c r="AE49373"/>
      <c r="AF49373"/>
      <c r="AH49373" s="36"/>
      <c r="AJ49373"/>
    </row>
    <row r="49374" spans="14:36">
      <c r="N49374" s="36"/>
      <c r="R49374" s="5"/>
      <c r="W49374"/>
      <c r="Y49374" s="36"/>
      <c r="AA49374" s="5"/>
      <c r="AC49374" s="36"/>
      <c r="AD49374" s="36"/>
      <c r="AE49374"/>
      <c r="AF49374"/>
      <c r="AH49374" s="36"/>
      <c r="AJ49374"/>
    </row>
    <row r="49375" spans="14:36">
      <c r="N49375" s="36"/>
      <c r="R49375" s="5"/>
      <c r="W49375"/>
      <c r="Y49375" s="36"/>
      <c r="AA49375" s="5"/>
      <c r="AC49375" s="36"/>
      <c r="AD49375" s="36"/>
      <c r="AE49375"/>
      <c r="AF49375"/>
      <c r="AH49375" s="36"/>
      <c r="AJ49375"/>
    </row>
    <row r="49376" spans="14:36">
      <c r="N49376" s="36"/>
      <c r="R49376" s="5"/>
      <c r="W49376"/>
      <c r="Y49376" s="36"/>
      <c r="AA49376" s="5"/>
      <c r="AC49376" s="36"/>
      <c r="AD49376" s="36"/>
      <c r="AE49376"/>
      <c r="AF49376"/>
      <c r="AH49376" s="36"/>
      <c r="AJ49376"/>
    </row>
    <row r="49377" spans="14:36">
      <c r="N49377" s="36"/>
      <c r="R49377" s="5"/>
      <c r="W49377"/>
      <c r="Y49377" s="36"/>
      <c r="AA49377" s="5"/>
      <c r="AC49377" s="36"/>
      <c r="AD49377" s="36"/>
      <c r="AE49377"/>
      <c r="AF49377"/>
      <c r="AH49377" s="36"/>
      <c r="AJ49377"/>
    </row>
    <row r="49378" spans="14:36">
      <c r="N49378" s="36"/>
      <c r="R49378" s="5"/>
      <c r="W49378"/>
      <c r="Y49378" s="36"/>
      <c r="AA49378" s="5"/>
      <c r="AC49378" s="36"/>
      <c r="AD49378" s="36"/>
      <c r="AE49378"/>
      <c r="AF49378"/>
      <c r="AH49378" s="36"/>
      <c r="AJ49378"/>
    </row>
    <row r="49379" spans="14:36">
      <c r="N49379" s="36"/>
      <c r="R49379" s="5"/>
      <c r="W49379"/>
      <c r="Y49379" s="36"/>
      <c r="AA49379" s="5"/>
      <c r="AC49379" s="36"/>
      <c r="AD49379" s="36"/>
      <c r="AE49379"/>
      <c r="AF49379"/>
      <c r="AH49379" s="36"/>
      <c r="AJ49379"/>
    </row>
    <row r="49380" spans="14:36">
      <c r="N49380" s="36"/>
      <c r="R49380" s="5"/>
      <c r="W49380"/>
      <c r="Y49380" s="36"/>
      <c r="AA49380" s="5"/>
      <c r="AC49380" s="36"/>
      <c r="AD49380" s="36"/>
      <c r="AE49380"/>
      <c r="AF49380"/>
      <c r="AH49380" s="36"/>
      <c r="AJ49380"/>
    </row>
    <row r="49381" spans="14:36">
      <c r="N49381" s="36"/>
      <c r="R49381" s="5"/>
      <c r="W49381"/>
      <c r="Y49381" s="36"/>
      <c r="AA49381" s="5"/>
      <c r="AC49381" s="36"/>
      <c r="AD49381" s="36"/>
      <c r="AE49381"/>
      <c r="AF49381"/>
      <c r="AH49381" s="36"/>
      <c r="AJ49381"/>
    </row>
    <row r="49382" spans="14:36">
      <c r="N49382" s="36"/>
      <c r="R49382" s="5"/>
      <c r="W49382"/>
      <c r="Y49382" s="36"/>
      <c r="AA49382" s="5"/>
      <c r="AC49382" s="36"/>
      <c r="AD49382" s="36"/>
      <c r="AE49382"/>
      <c r="AF49382"/>
      <c r="AH49382" s="36"/>
      <c r="AJ49382"/>
    </row>
    <row r="49383" spans="14:36">
      <c r="N49383" s="36"/>
      <c r="R49383" s="5"/>
      <c r="W49383"/>
      <c r="Y49383" s="36"/>
      <c r="AA49383" s="5"/>
      <c r="AC49383" s="36"/>
      <c r="AD49383" s="36"/>
      <c r="AE49383"/>
      <c r="AF49383"/>
      <c r="AH49383" s="36"/>
      <c r="AJ49383"/>
    </row>
    <row r="49384" spans="14:36">
      <c r="N49384" s="36"/>
      <c r="R49384" s="5"/>
      <c r="W49384"/>
      <c r="Y49384" s="36"/>
      <c r="AA49384" s="5"/>
      <c r="AC49384" s="36"/>
      <c r="AD49384" s="36"/>
      <c r="AE49384"/>
      <c r="AF49384"/>
      <c r="AH49384" s="36"/>
      <c r="AJ49384"/>
    </row>
    <row r="49385" spans="14:36">
      <c r="N49385" s="36"/>
      <c r="R49385" s="5"/>
      <c r="W49385"/>
      <c r="Y49385" s="36"/>
      <c r="AA49385" s="5"/>
      <c r="AC49385" s="36"/>
      <c r="AD49385" s="36"/>
      <c r="AE49385"/>
      <c r="AF49385"/>
      <c r="AH49385" s="36"/>
      <c r="AJ49385"/>
    </row>
    <row r="49386" spans="14:36">
      <c r="N49386" s="36"/>
      <c r="R49386" s="5"/>
      <c r="W49386"/>
      <c r="Y49386" s="36"/>
      <c r="AA49386" s="5"/>
      <c r="AC49386" s="36"/>
      <c r="AD49386" s="36"/>
      <c r="AE49386"/>
      <c r="AF49386"/>
      <c r="AH49386" s="36"/>
      <c r="AJ49386"/>
    </row>
    <row r="49387" spans="14:36">
      <c r="N49387" s="36"/>
      <c r="R49387" s="5"/>
      <c r="W49387"/>
      <c r="Y49387" s="36"/>
      <c r="AA49387" s="5"/>
      <c r="AC49387" s="36"/>
      <c r="AD49387" s="36"/>
      <c r="AE49387"/>
      <c r="AF49387"/>
      <c r="AH49387" s="36"/>
      <c r="AJ49387"/>
    </row>
    <row r="49388" spans="14:36">
      <c r="N49388" s="36"/>
      <c r="R49388" s="5"/>
      <c r="W49388"/>
      <c r="Y49388" s="36"/>
      <c r="AA49388" s="5"/>
      <c r="AC49388" s="36"/>
      <c r="AD49388" s="36"/>
      <c r="AE49388"/>
      <c r="AF49388"/>
      <c r="AH49388" s="36"/>
      <c r="AJ49388"/>
    </row>
    <row r="49389" spans="14:36">
      <c r="N49389" s="36"/>
      <c r="R49389" s="5"/>
      <c r="W49389"/>
      <c r="Y49389" s="36"/>
      <c r="AA49389" s="5"/>
      <c r="AC49389" s="36"/>
      <c r="AD49389" s="36"/>
      <c r="AE49389"/>
      <c r="AF49389"/>
      <c r="AH49389" s="36"/>
      <c r="AJ49389"/>
    </row>
    <row r="49390" spans="14:36">
      <c r="N49390" s="36"/>
      <c r="R49390" s="5"/>
      <c r="W49390"/>
      <c r="Y49390" s="36"/>
      <c r="AA49390" s="5"/>
      <c r="AC49390" s="36"/>
      <c r="AD49390" s="36"/>
      <c r="AE49390"/>
      <c r="AF49390"/>
      <c r="AH49390" s="36"/>
      <c r="AJ49390"/>
    </row>
    <row r="49391" spans="14:36">
      <c r="N49391" s="36"/>
      <c r="R49391" s="5"/>
      <c r="W49391"/>
      <c r="Y49391" s="36"/>
      <c r="AA49391" s="5"/>
      <c r="AC49391" s="36"/>
      <c r="AD49391" s="36"/>
      <c r="AE49391"/>
      <c r="AF49391"/>
      <c r="AH49391" s="36"/>
      <c r="AJ49391"/>
    </row>
    <row r="49392" spans="14:36">
      <c r="N49392" s="36"/>
      <c r="R49392" s="5"/>
      <c r="W49392"/>
      <c r="Y49392" s="36"/>
      <c r="AA49392" s="5"/>
      <c r="AC49392" s="36"/>
      <c r="AD49392" s="36"/>
      <c r="AE49392"/>
      <c r="AF49392"/>
      <c r="AH49392" s="36"/>
      <c r="AJ49392"/>
    </row>
    <row r="49393" spans="14:36">
      <c r="N49393" s="36"/>
      <c r="R49393" s="5"/>
      <c r="W49393"/>
      <c r="Y49393" s="36"/>
      <c r="AA49393" s="5"/>
      <c r="AC49393" s="36"/>
      <c r="AD49393" s="36"/>
      <c r="AE49393"/>
      <c r="AF49393"/>
      <c r="AH49393" s="36"/>
      <c r="AJ49393"/>
    </row>
    <row r="49394" spans="14:36">
      <c r="N49394" s="36"/>
      <c r="R49394" s="5"/>
      <c r="W49394"/>
      <c r="Y49394" s="36"/>
      <c r="AA49394" s="5"/>
      <c r="AC49394" s="36"/>
      <c r="AD49394" s="36"/>
      <c r="AE49394"/>
      <c r="AF49394"/>
      <c r="AH49394" s="36"/>
      <c r="AJ49394"/>
    </row>
    <row r="49395" spans="14:36">
      <c r="N49395" s="36"/>
      <c r="R49395" s="5"/>
      <c r="W49395"/>
      <c r="Y49395" s="36"/>
      <c r="AA49395" s="5"/>
      <c r="AC49395" s="36"/>
      <c r="AD49395" s="36"/>
      <c r="AE49395"/>
      <c r="AF49395"/>
      <c r="AH49395" s="36"/>
      <c r="AJ49395"/>
    </row>
    <row r="49396" spans="14:36">
      <c r="N49396" s="36"/>
      <c r="R49396" s="5"/>
      <c r="W49396"/>
      <c r="Y49396" s="36"/>
      <c r="AA49396" s="5"/>
      <c r="AC49396" s="36"/>
      <c r="AD49396" s="36"/>
      <c r="AE49396"/>
      <c r="AF49396"/>
      <c r="AH49396" s="36"/>
      <c r="AJ49396"/>
    </row>
    <row r="49397" spans="14:36">
      <c r="N49397" s="36"/>
      <c r="R49397" s="5"/>
      <c r="W49397"/>
      <c r="Y49397" s="36"/>
      <c r="AA49397" s="5"/>
      <c r="AC49397" s="36"/>
      <c r="AD49397" s="36"/>
      <c r="AE49397"/>
      <c r="AF49397"/>
      <c r="AH49397" s="36"/>
      <c r="AJ49397"/>
    </row>
    <row r="49398" spans="14:36">
      <c r="N49398" s="36"/>
      <c r="R49398" s="5"/>
      <c r="W49398"/>
      <c r="Y49398" s="36"/>
      <c r="AA49398" s="5"/>
      <c r="AC49398" s="36"/>
      <c r="AD49398" s="36"/>
      <c r="AE49398"/>
      <c r="AF49398"/>
      <c r="AH49398" s="36"/>
      <c r="AJ49398"/>
    </row>
    <row r="49399" spans="14:36">
      <c r="N49399" s="36"/>
      <c r="R49399" s="5"/>
      <c r="W49399"/>
      <c r="Y49399" s="36"/>
      <c r="AA49399" s="5"/>
      <c r="AC49399" s="36"/>
      <c r="AD49399" s="36"/>
      <c r="AE49399"/>
      <c r="AF49399"/>
      <c r="AH49399" s="36"/>
      <c r="AJ49399"/>
    </row>
    <row r="49400" spans="14:36">
      <c r="N49400" s="36"/>
      <c r="R49400" s="5"/>
      <c r="W49400"/>
      <c r="Y49400" s="36"/>
      <c r="AA49400" s="5"/>
      <c r="AC49400" s="36"/>
      <c r="AD49400" s="36"/>
      <c r="AE49400"/>
      <c r="AF49400"/>
      <c r="AH49400" s="36"/>
      <c r="AJ49400"/>
    </row>
    <row r="49401" spans="14:36">
      <c r="N49401" s="36"/>
      <c r="R49401" s="5"/>
      <c r="W49401"/>
      <c r="Y49401" s="36"/>
      <c r="AA49401" s="5"/>
      <c r="AC49401" s="36"/>
      <c r="AD49401" s="36"/>
      <c r="AE49401"/>
      <c r="AF49401"/>
      <c r="AH49401" s="36"/>
      <c r="AJ49401"/>
    </row>
    <row r="49402" spans="14:36">
      <c r="N49402" s="36"/>
      <c r="R49402" s="5"/>
      <c r="W49402"/>
      <c r="Y49402" s="36"/>
      <c r="AA49402" s="5"/>
      <c r="AC49402" s="36"/>
      <c r="AD49402" s="36"/>
      <c r="AE49402"/>
      <c r="AF49402"/>
      <c r="AH49402" s="36"/>
      <c r="AJ49402"/>
    </row>
    <row r="49403" spans="14:36">
      <c r="N49403" s="36"/>
      <c r="R49403" s="5"/>
      <c r="W49403"/>
      <c r="Y49403" s="36"/>
      <c r="AA49403" s="5"/>
      <c r="AC49403" s="36"/>
      <c r="AD49403" s="36"/>
      <c r="AE49403"/>
      <c r="AF49403"/>
      <c r="AH49403" s="36"/>
      <c r="AJ49403"/>
    </row>
    <row r="49404" spans="14:36">
      <c r="N49404" s="36"/>
      <c r="R49404" s="5"/>
      <c r="W49404"/>
      <c r="Y49404" s="36"/>
      <c r="AA49404" s="5"/>
      <c r="AC49404" s="36"/>
      <c r="AD49404" s="36"/>
      <c r="AE49404"/>
      <c r="AF49404"/>
      <c r="AH49404" s="36"/>
      <c r="AJ49404"/>
    </row>
    <row r="49405" spans="14:36">
      <c r="N49405" s="36"/>
      <c r="R49405" s="5"/>
      <c r="W49405"/>
      <c r="Y49405" s="36"/>
      <c r="AA49405" s="5"/>
      <c r="AC49405" s="36"/>
      <c r="AD49405" s="36"/>
      <c r="AE49405"/>
      <c r="AF49405"/>
      <c r="AH49405" s="36"/>
      <c r="AJ49405"/>
    </row>
    <row r="49406" spans="14:36">
      <c r="N49406" s="36"/>
      <c r="R49406" s="5"/>
      <c r="W49406"/>
      <c r="Y49406" s="36"/>
      <c r="AA49406" s="5"/>
      <c r="AC49406" s="36"/>
      <c r="AD49406" s="36"/>
      <c r="AE49406"/>
      <c r="AF49406"/>
      <c r="AH49406" s="36"/>
      <c r="AJ49406"/>
    </row>
    <row r="49407" spans="14:36">
      <c r="N49407" s="36"/>
      <c r="R49407" s="5"/>
      <c r="W49407"/>
      <c r="Y49407" s="36"/>
      <c r="AA49407" s="5"/>
      <c r="AC49407" s="36"/>
      <c r="AD49407" s="36"/>
      <c r="AE49407"/>
      <c r="AF49407"/>
      <c r="AH49407" s="36"/>
      <c r="AJ49407"/>
    </row>
    <row r="49408" spans="14:36">
      <c r="N49408" s="36"/>
      <c r="R49408" s="5"/>
      <c r="W49408"/>
      <c r="Y49408" s="36"/>
      <c r="AA49408" s="5"/>
      <c r="AC49408" s="36"/>
      <c r="AD49408" s="36"/>
      <c r="AE49408"/>
      <c r="AF49408"/>
      <c r="AH49408" s="36"/>
      <c r="AJ49408"/>
    </row>
    <row r="49409" spans="14:36">
      <c r="N49409" s="36"/>
      <c r="R49409" s="5"/>
      <c r="W49409"/>
      <c r="Y49409" s="36"/>
      <c r="AA49409" s="5"/>
      <c r="AC49409" s="36"/>
      <c r="AD49409" s="36"/>
      <c r="AE49409"/>
      <c r="AF49409"/>
      <c r="AH49409" s="36"/>
      <c r="AJ49409"/>
    </row>
    <row r="49410" spans="14:36">
      <c r="N49410" s="36"/>
      <c r="R49410" s="5"/>
      <c r="W49410"/>
      <c r="Y49410" s="36"/>
      <c r="AA49410" s="5"/>
      <c r="AC49410" s="36"/>
      <c r="AD49410" s="36"/>
      <c r="AE49410"/>
      <c r="AF49410"/>
      <c r="AH49410" s="36"/>
      <c r="AJ49410"/>
    </row>
    <row r="49411" spans="14:36">
      <c r="N49411" s="36"/>
      <c r="R49411" s="5"/>
      <c r="W49411"/>
      <c r="Y49411" s="36"/>
      <c r="AA49411" s="5"/>
      <c r="AC49411" s="36"/>
      <c r="AD49411" s="36"/>
      <c r="AE49411"/>
      <c r="AF49411"/>
      <c r="AH49411" s="36"/>
      <c r="AJ49411"/>
    </row>
    <row r="49412" spans="14:36">
      <c r="N49412" s="36"/>
      <c r="R49412" s="5"/>
      <c r="W49412"/>
      <c r="Y49412" s="36"/>
      <c r="AA49412" s="5"/>
      <c r="AC49412" s="36"/>
      <c r="AD49412" s="36"/>
      <c r="AE49412"/>
      <c r="AF49412"/>
      <c r="AH49412" s="36"/>
      <c r="AJ49412"/>
    </row>
    <row r="49413" spans="14:36">
      <c r="N49413" s="36"/>
      <c r="R49413" s="5"/>
      <c r="W49413"/>
      <c r="Y49413" s="36"/>
      <c r="AA49413" s="5"/>
      <c r="AC49413" s="36"/>
      <c r="AD49413" s="36"/>
      <c r="AE49413"/>
      <c r="AF49413"/>
      <c r="AH49413" s="36"/>
      <c r="AJ49413"/>
    </row>
    <row r="49414" spans="14:36">
      <c r="N49414" s="36"/>
      <c r="R49414" s="5"/>
      <c r="W49414"/>
      <c r="Y49414" s="36"/>
      <c r="AA49414" s="5"/>
      <c r="AC49414" s="36"/>
      <c r="AD49414" s="36"/>
      <c r="AE49414"/>
      <c r="AF49414"/>
      <c r="AH49414" s="36"/>
      <c r="AJ49414"/>
    </row>
    <row r="49415" spans="14:36">
      <c r="N49415" s="36"/>
      <c r="R49415" s="5"/>
      <c r="W49415"/>
      <c r="Y49415" s="36"/>
      <c r="AA49415" s="5"/>
      <c r="AC49415" s="36"/>
      <c r="AD49415" s="36"/>
      <c r="AE49415"/>
      <c r="AF49415"/>
      <c r="AH49415" s="36"/>
      <c r="AJ49415"/>
    </row>
    <row r="49416" spans="14:36">
      <c r="N49416" s="36"/>
      <c r="R49416" s="5"/>
      <c r="W49416"/>
      <c r="Y49416" s="36"/>
      <c r="AA49416" s="5"/>
      <c r="AC49416" s="36"/>
      <c r="AD49416" s="36"/>
      <c r="AE49416"/>
      <c r="AF49416"/>
      <c r="AH49416" s="36"/>
      <c r="AJ49416"/>
    </row>
    <row r="49417" spans="14:36">
      <c r="N49417" s="36"/>
      <c r="R49417" s="5"/>
      <c r="W49417"/>
      <c r="Y49417" s="36"/>
      <c r="AA49417" s="5"/>
      <c r="AC49417" s="36"/>
      <c r="AD49417" s="36"/>
      <c r="AE49417"/>
      <c r="AF49417"/>
      <c r="AH49417" s="36"/>
      <c r="AJ49417"/>
    </row>
    <row r="49418" spans="14:36">
      <c r="N49418" s="36"/>
      <c r="R49418" s="5"/>
      <c r="W49418"/>
      <c r="Y49418" s="36"/>
      <c r="AA49418" s="5"/>
      <c r="AC49418" s="36"/>
      <c r="AD49418" s="36"/>
      <c r="AE49418"/>
      <c r="AF49418"/>
      <c r="AH49418" s="36"/>
      <c r="AJ49418"/>
    </row>
    <row r="49419" spans="14:36">
      <c r="N49419" s="36"/>
      <c r="R49419" s="5"/>
      <c r="W49419"/>
      <c r="Y49419" s="36"/>
      <c r="AA49419" s="5"/>
      <c r="AC49419" s="36"/>
      <c r="AD49419" s="36"/>
      <c r="AE49419"/>
      <c r="AF49419"/>
      <c r="AH49419" s="36"/>
      <c r="AJ49419"/>
    </row>
    <row r="49420" spans="14:36">
      <c r="N49420" s="36"/>
      <c r="R49420" s="5"/>
      <c r="W49420"/>
      <c r="Y49420" s="36"/>
      <c r="AA49420" s="5"/>
      <c r="AC49420" s="36"/>
      <c r="AD49420" s="36"/>
      <c r="AE49420"/>
      <c r="AF49420"/>
      <c r="AH49420" s="36"/>
      <c r="AJ49420"/>
    </row>
    <row r="49421" spans="14:36">
      <c r="N49421" s="36"/>
      <c r="R49421" s="5"/>
      <c r="W49421"/>
      <c r="Y49421" s="36"/>
      <c r="AA49421" s="5"/>
      <c r="AC49421" s="36"/>
      <c r="AD49421" s="36"/>
      <c r="AE49421"/>
      <c r="AF49421"/>
      <c r="AH49421" s="36"/>
      <c r="AJ49421"/>
    </row>
    <row r="49422" spans="14:36">
      <c r="N49422" s="36"/>
      <c r="R49422" s="5"/>
      <c r="W49422"/>
      <c r="Y49422" s="36"/>
      <c r="AA49422" s="5"/>
      <c r="AC49422" s="36"/>
      <c r="AD49422" s="36"/>
      <c r="AE49422"/>
      <c r="AF49422"/>
      <c r="AH49422" s="36"/>
      <c r="AJ49422"/>
    </row>
    <row r="49423" spans="14:36">
      <c r="N49423" s="36"/>
      <c r="R49423" s="5"/>
      <c r="W49423"/>
      <c r="Y49423" s="36"/>
      <c r="AA49423" s="5"/>
      <c r="AC49423" s="36"/>
      <c r="AD49423" s="36"/>
      <c r="AE49423"/>
      <c r="AF49423"/>
      <c r="AH49423" s="36"/>
      <c r="AJ49423"/>
    </row>
    <row r="49424" spans="14:36">
      <c r="N49424" s="36"/>
      <c r="R49424" s="5"/>
      <c r="W49424"/>
      <c r="Y49424" s="36"/>
      <c r="AA49424" s="5"/>
      <c r="AC49424" s="36"/>
      <c r="AD49424" s="36"/>
      <c r="AE49424"/>
      <c r="AF49424"/>
      <c r="AH49424" s="36"/>
      <c r="AJ49424"/>
    </row>
    <row r="49425" spans="14:36">
      <c r="N49425" s="36"/>
      <c r="R49425" s="5"/>
      <c r="W49425"/>
      <c r="Y49425" s="36"/>
      <c r="AA49425" s="5"/>
      <c r="AC49425" s="36"/>
      <c r="AD49425" s="36"/>
      <c r="AE49425"/>
      <c r="AF49425"/>
      <c r="AH49425" s="36"/>
      <c r="AJ49425"/>
    </row>
    <row r="49426" spans="14:36">
      <c r="N49426" s="36"/>
      <c r="R49426" s="5"/>
      <c r="W49426"/>
      <c r="Y49426" s="36"/>
      <c r="AA49426" s="5"/>
      <c r="AC49426" s="36"/>
      <c r="AD49426" s="36"/>
      <c r="AE49426"/>
      <c r="AF49426"/>
      <c r="AH49426" s="36"/>
      <c r="AJ49426"/>
    </row>
    <row r="49427" spans="14:36">
      <c r="N49427" s="36"/>
      <c r="R49427" s="5"/>
      <c r="W49427"/>
      <c r="Y49427" s="36"/>
      <c r="AA49427" s="5"/>
      <c r="AC49427" s="36"/>
      <c r="AD49427" s="36"/>
      <c r="AE49427"/>
      <c r="AF49427"/>
      <c r="AH49427" s="36"/>
      <c r="AJ49427"/>
    </row>
    <row r="49428" spans="14:36">
      <c r="N49428" s="36"/>
      <c r="R49428" s="5"/>
      <c r="W49428"/>
      <c r="Y49428" s="36"/>
      <c r="AA49428" s="5"/>
      <c r="AC49428" s="36"/>
      <c r="AD49428" s="36"/>
      <c r="AE49428"/>
      <c r="AF49428"/>
      <c r="AH49428" s="36"/>
      <c r="AJ49428"/>
    </row>
    <row r="49429" spans="14:36">
      <c r="N49429" s="36"/>
      <c r="R49429" s="5"/>
      <c r="W49429"/>
      <c r="Y49429" s="36"/>
      <c r="AA49429" s="5"/>
      <c r="AC49429" s="36"/>
      <c r="AD49429" s="36"/>
      <c r="AE49429"/>
      <c r="AF49429"/>
      <c r="AH49429" s="36"/>
      <c r="AJ49429"/>
    </row>
    <row r="49430" spans="14:36">
      <c r="N49430" s="36"/>
      <c r="R49430" s="5"/>
      <c r="W49430"/>
      <c r="Y49430" s="36"/>
      <c r="AA49430" s="5"/>
      <c r="AC49430" s="36"/>
      <c r="AD49430" s="36"/>
      <c r="AE49430"/>
      <c r="AF49430"/>
      <c r="AH49430" s="36"/>
      <c r="AJ49430"/>
    </row>
    <row r="49431" spans="14:36">
      <c r="N49431" s="36"/>
      <c r="R49431" s="5"/>
      <c r="W49431"/>
      <c r="Y49431" s="36"/>
      <c r="AA49431" s="5"/>
      <c r="AC49431" s="36"/>
      <c r="AD49431" s="36"/>
      <c r="AE49431"/>
      <c r="AF49431"/>
      <c r="AH49431" s="36"/>
      <c r="AJ49431"/>
    </row>
    <row r="49432" spans="14:36">
      <c r="N49432" s="36"/>
      <c r="R49432" s="5"/>
      <c r="W49432"/>
      <c r="Y49432" s="36"/>
      <c r="AA49432" s="5"/>
      <c r="AC49432" s="36"/>
      <c r="AD49432" s="36"/>
      <c r="AE49432"/>
      <c r="AF49432"/>
      <c r="AH49432" s="36"/>
      <c r="AJ49432"/>
    </row>
    <row r="49433" spans="14:36">
      <c r="N49433" s="36"/>
      <c r="R49433" s="5"/>
      <c r="W49433"/>
      <c r="Y49433" s="36"/>
      <c r="AA49433" s="5"/>
      <c r="AC49433" s="36"/>
      <c r="AD49433" s="36"/>
      <c r="AE49433"/>
      <c r="AF49433"/>
      <c r="AH49433" s="36"/>
      <c r="AJ49433"/>
    </row>
    <row r="49434" spans="14:36">
      <c r="N49434" s="36"/>
      <c r="R49434" s="5"/>
      <c r="W49434"/>
      <c r="Y49434" s="36"/>
      <c r="AA49434" s="5"/>
      <c r="AC49434" s="36"/>
      <c r="AD49434" s="36"/>
      <c r="AE49434"/>
      <c r="AF49434"/>
      <c r="AH49434" s="36"/>
      <c r="AJ49434"/>
    </row>
    <row r="49435" spans="14:36">
      <c r="N49435" s="36"/>
      <c r="R49435" s="5"/>
      <c r="W49435"/>
      <c r="Y49435" s="36"/>
      <c r="AA49435" s="5"/>
      <c r="AC49435" s="36"/>
      <c r="AD49435" s="36"/>
      <c r="AE49435"/>
      <c r="AF49435"/>
      <c r="AH49435" s="36"/>
      <c r="AJ49435"/>
    </row>
    <row r="49436" spans="14:36">
      <c r="N49436" s="36"/>
      <c r="R49436" s="5"/>
      <c r="W49436"/>
      <c r="Y49436" s="36"/>
      <c r="AA49436" s="5"/>
      <c r="AC49436" s="36"/>
      <c r="AD49436" s="36"/>
      <c r="AE49436"/>
      <c r="AF49436"/>
      <c r="AH49436" s="36"/>
      <c r="AJ49436"/>
    </row>
    <row r="49437" spans="14:36">
      <c r="N49437" s="36"/>
      <c r="R49437" s="5"/>
      <c r="W49437"/>
      <c r="Y49437" s="36"/>
      <c r="AA49437" s="5"/>
      <c r="AC49437" s="36"/>
      <c r="AD49437" s="36"/>
      <c r="AE49437"/>
      <c r="AF49437"/>
      <c r="AH49437" s="36"/>
      <c r="AJ49437"/>
    </row>
    <row r="49438" spans="14:36">
      <c r="N49438" s="36"/>
      <c r="R49438" s="5"/>
      <c r="W49438"/>
      <c r="Y49438" s="36"/>
      <c r="AA49438" s="5"/>
      <c r="AC49438" s="36"/>
      <c r="AD49438" s="36"/>
      <c r="AE49438"/>
      <c r="AF49438"/>
      <c r="AH49438" s="36"/>
      <c r="AJ49438"/>
    </row>
    <row r="49439" spans="14:36">
      <c r="N49439" s="36"/>
      <c r="R49439" s="5"/>
      <c r="W49439"/>
      <c r="Y49439" s="36"/>
      <c r="AA49439" s="5"/>
      <c r="AC49439" s="36"/>
      <c r="AD49439" s="36"/>
      <c r="AE49439"/>
      <c r="AF49439"/>
      <c r="AH49439" s="36"/>
      <c r="AJ49439"/>
    </row>
    <row r="49440" spans="14:36">
      <c r="N49440" s="36"/>
      <c r="R49440" s="5"/>
      <c r="W49440"/>
      <c r="Y49440" s="36"/>
      <c r="AA49440" s="5"/>
      <c r="AC49440" s="36"/>
      <c r="AD49440" s="36"/>
      <c r="AE49440"/>
      <c r="AF49440"/>
      <c r="AH49440" s="36"/>
      <c r="AJ49440"/>
    </row>
    <row r="49441" spans="14:36">
      <c r="N49441" s="36"/>
      <c r="R49441" s="5"/>
      <c r="W49441"/>
      <c r="Y49441" s="36"/>
      <c r="AA49441" s="5"/>
      <c r="AC49441" s="36"/>
      <c r="AD49441" s="36"/>
      <c r="AE49441"/>
      <c r="AF49441"/>
      <c r="AH49441" s="36"/>
      <c r="AJ49441"/>
    </row>
    <row r="49442" spans="14:36">
      <c r="N49442" s="36"/>
      <c r="R49442" s="5"/>
      <c r="W49442"/>
      <c r="Y49442" s="36"/>
      <c r="AA49442" s="5"/>
      <c r="AC49442" s="36"/>
      <c r="AD49442" s="36"/>
      <c r="AE49442"/>
      <c r="AF49442"/>
      <c r="AH49442" s="36"/>
      <c r="AJ49442"/>
    </row>
    <row r="49443" spans="14:36">
      <c r="N49443" s="36"/>
      <c r="R49443" s="5"/>
      <c r="W49443"/>
      <c r="Y49443" s="36"/>
      <c r="AA49443" s="5"/>
      <c r="AC49443" s="36"/>
      <c r="AD49443" s="36"/>
      <c r="AE49443"/>
      <c r="AF49443"/>
      <c r="AH49443" s="36"/>
      <c r="AJ49443"/>
    </row>
    <row r="49444" spans="14:36">
      <c r="N49444" s="36"/>
      <c r="R49444" s="5"/>
      <c r="W49444"/>
      <c r="Y49444" s="36"/>
      <c r="AA49444" s="5"/>
      <c r="AC49444" s="36"/>
      <c r="AD49444" s="36"/>
      <c r="AE49444"/>
      <c r="AF49444"/>
      <c r="AH49444" s="36"/>
      <c r="AJ49444"/>
    </row>
    <row r="49445" spans="14:36">
      <c r="N49445" s="36"/>
      <c r="R49445" s="5"/>
      <c r="W49445"/>
      <c r="Y49445" s="36"/>
      <c r="AA49445" s="5"/>
      <c r="AC49445" s="36"/>
      <c r="AD49445" s="36"/>
      <c r="AE49445"/>
      <c r="AF49445"/>
      <c r="AH49445" s="36"/>
      <c r="AJ49445"/>
    </row>
    <row r="49446" spans="14:36">
      <c r="N49446" s="36"/>
      <c r="R49446" s="5"/>
      <c r="W49446"/>
      <c r="Y49446" s="36"/>
      <c r="AA49446" s="5"/>
      <c r="AC49446" s="36"/>
      <c r="AD49446" s="36"/>
      <c r="AE49446"/>
      <c r="AF49446"/>
      <c r="AH49446" s="36"/>
      <c r="AJ49446"/>
    </row>
    <row r="49447" spans="14:36">
      <c r="N49447" s="36"/>
      <c r="R49447" s="5"/>
      <c r="W49447"/>
      <c r="Y49447" s="36"/>
      <c r="AA49447" s="5"/>
      <c r="AC49447" s="36"/>
      <c r="AD49447" s="36"/>
      <c r="AE49447"/>
      <c r="AF49447"/>
      <c r="AH49447" s="36"/>
      <c r="AJ49447"/>
    </row>
    <row r="49448" spans="14:36">
      <c r="N49448" s="36"/>
      <c r="R49448" s="5"/>
      <c r="W49448"/>
      <c r="Y49448" s="36"/>
      <c r="AA49448" s="5"/>
      <c r="AC49448" s="36"/>
      <c r="AD49448" s="36"/>
      <c r="AE49448"/>
      <c r="AF49448"/>
      <c r="AH49448" s="36"/>
      <c r="AJ49448"/>
    </row>
    <row r="49449" spans="14:36">
      <c r="N49449" s="36"/>
      <c r="R49449" s="5"/>
      <c r="W49449"/>
      <c r="Y49449" s="36"/>
      <c r="AA49449" s="5"/>
      <c r="AC49449" s="36"/>
      <c r="AD49449" s="36"/>
      <c r="AE49449"/>
      <c r="AF49449"/>
      <c r="AH49449" s="36"/>
      <c r="AJ49449"/>
    </row>
    <row r="49450" spans="14:36">
      <c r="N49450" s="36"/>
      <c r="R49450" s="5"/>
      <c r="W49450"/>
      <c r="Y49450" s="36"/>
      <c r="AA49450" s="5"/>
      <c r="AC49450" s="36"/>
      <c r="AD49450" s="36"/>
      <c r="AE49450"/>
      <c r="AF49450"/>
      <c r="AH49450" s="36"/>
      <c r="AJ49450"/>
    </row>
    <row r="49451" spans="14:36">
      <c r="N49451" s="36"/>
      <c r="R49451" s="5"/>
      <c r="W49451"/>
      <c r="Y49451" s="36"/>
      <c r="AA49451" s="5"/>
      <c r="AC49451" s="36"/>
      <c r="AD49451" s="36"/>
      <c r="AE49451"/>
      <c r="AF49451"/>
      <c r="AH49451" s="36"/>
      <c r="AJ49451"/>
    </row>
    <row r="49452" spans="14:36">
      <c r="N49452" s="36"/>
      <c r="R49452" s="5"/>
      <c r="W49452"/>
      <c r="Y49452" s="36"/>
      <c r="AA49452" s="5"/>
      <c r="AC49452" s="36"/>
      <c r="AD49452" s="36"/>
      <c r="AE49452"/>
      <c r="AF49452"/>
      <c r="AH49452" s="36"/>
      <c r="AJ49452"/>
    </row>
    <row r="49453" spans="14:36">
      <c r="N49453" s="36"/>
      <c r="R49453" s="5"/>
      <c r="W49453"/>
      <c r="Y49453" s="36"/>
      <c r="AA49453" s="5"/>
      <c r="AC49453" s="36"/>
      <c r="AD49453" s="36"/>
      <c r="AE49453"/>
      <c r="AF49453"/>
      <c r="AH49453" s="36"/>
      <c r="AJ49453"/>
    </row>
    <row r="49454" spans="14:36">
      <c r="N49454" s="36"/>
      <c r="R49454" s="5"/>
      <c r="W49454"/>
      <c r="Y49454" s="36"/>
      <c r="AA49454" s="5"/>
      <c r="AC49454" s="36"/>
      <c r="AD49454" s="36"/>
      <c r="AE49454"/>
      <c r="AF49454"/>
      <c r="AH49454" s="36"/>
      <c r="AJ49454"/>
    </row>
    <row r="49455" spans="14:36">
      <c r="N49455" s="36"/>
      <c r="R49455" s="5"/>
      <c r="W49455"/>
      <c r="Y49455" s="36"/>
      <c r="AA49455" s="5"/>
      <c r="AC49455" s="36"/>
      <c r="AD49455" s="36"/>
      <c r="AE49455"/>
      <c r="AF49455"/>
      <c r="AH49455" s="36"/>
      <c r="AJ49455"/>
    </row>
    <row r="49456" spans="14:36">
      <c r="N49456" s="36"/>
      <c r="R49456" s="5"/>
      <c r="W49456"/>
      <c r="Y49456" s="36"/>
      <c r="AA49456" s="5"/>
      <c r="AC49456" s="36"/>
      <c r="AD49456" s="36"/>
      <c r="AE49456"/>
      <c r="AF49456"/>
      <c r="AH49456" s="36"/>
      <c r="AJ49456"/>
    </row>
    <row r="49457" spans="14:36">
      <c r="N49457" s="36"/>
      <c r="R49457" s="5"/>
      <c r="W49457"/>
      <c r="Y49457" s="36"/>
      <c r="AA49457" s="5"/>
      <c r="AC49457" s="36"/>
      <c r="AD49457" s="36"/>
      <c r="AE49457"/>
      <c r="AF49457"/>
      <c r="AH49457" s="36"/>
      <c r="AJ49457"/>
    </row>
    <row r="49458" spans="14:36">
      <c r="N49458" s="36"/>
      <c r="R49458" s="5"/>
      <c r="W49458"/>
      <c r="Y49458" s="36"/>
      <c r="AA49458" s="5"/>
      <c r="AC49458" s="36"/>
      <c r="AD49458" s="36"/>
      <c r="AE49458"/>
      <c r="AF49458"/>
      <c r="AH49458" s="36"/>
      <c r="AJ49458"/>
    </row>
    <row r="49459" spans="14:36">
      <c r="N49459" s="36"/>
      <c r="R49459" s="5"/>
      <c r="W49459"/>
      <c r="Y49459" s="36"/>
      <c r="AA49459" s="5"/>
      <c r="AC49459" s="36"/>
      <c r="AD49459" s="36"/>
      <c r="AE49459"/>
      <c r="AF49459"/>
      <c r="AH49459" s="36"/>
      <c r="AJ49459"/>
    </row>
    <row r="49460" spans="14:36">
      <c r="N49460" s="36"/>
      <c r="R49460" s="5"/>
      <c r="W49460"/>
      <c r="Y49460" s="36"/>
      <c r="AA49460" s="5"/>
      <c r="AC49460" s="36"/>
      <c r="AD49460" s="36"/>
      <c r="AE49460"/>
      <c r="AF49460"/>
      <c r="AH49460" s="36"/>
      <c r="AJ49460"/>
    </row>
    <row r="49461" spans="14:36">
      <c r="N49461" s="36"/>
      <c r="R49461" s="5"/>
      <c r="W49461"/>
      <c r="Y49461" s="36"/>
      <c r="AA49461" s="5"/>
      <c r="AC49461" s="36"/>
      <c r="AD49461" s="36"/>
      <c r="AE49461"/>
      <c r="AF49461"/>
      <c r="AH49461" s="36"/>
      <c r="AJ49461"/>
    </row>
    <row r="49462" spans="14:36">
      <c r="N49462" s="36"/>
      <c r="R49462" s="5"/>
      <c r="W49462"/>
      <c r="Y49462" s="36"/>
      <c r="AA49462" s="5"/>
      <c r="AC49462" s="36"/>
      <c r="AD49462" s="36"/>
      <c r="AE49462"/>
      <c r="AF49462"/>
      <c r="AH49462" s="36"/>
      <c r="AJ49462"/>
    </row>
    <row r="49463" spans="14:36">
      <c r="N49463" s="36"/>
      <c r="R49463" s="5"/>
      <c r="W49463"/>
      <c r="Y49463" s="36"/>
      <c r="AA49463" s="5"/>
      <c r="AC49463" s="36"/>
      <c r="AD49463" s="36"/>
      <c r="AE49463"/>
      <c r="AF49463"/>
      <c r="AH49463" s="36"/>
      <c r="AJ49463"/>
    </row>
    <row r="49464" spans="14:36">
      <c r="N49464" s="36"/>
      <c r="R49464" s="5"/>
      <c r="W49464"/>
      <c r="Y49464" s="36"/>
      <c r="AA49464" s="5"/>
      <c r="AC49464" s="36"/>
      <c r="AD49464" s="36"/>
      <c r="AE49464"/>
      <c r="AF49464"/>
      <c r="AH49464" s="36"/>
      <c r="AJ49464"/>
    </row>
    <row r="49465" spans="14:36">
      <c r="N49465" s="36"/>
      <c r="R49465" s="5"/>
      <c r="W49465"/>
      <c r="Y49465" s="36"/>
      <c r="AA49465" s="5"/>
      <c r="AC49465" s="36"/>
      <c r="AD49465" s="36"/>
      <c r="AE49465"/>
      <c r="AF49465"/>
      <c r="AH49465" s="36"/>
      <c r="AJ49465"/>
    </row>
    <row r="49466" spans="14:36">
      <c r="N49466" s="36"/>
      <c r="R49466" s="5"/>
      <c r="W49466"/>
      <c r="Y49466" s="36"/>
      <c r="AA49466" s="5"/>
      <c r="AC49466" s="36"/>
      <c r="AD49466" s="36"/>
      <c r="AE49466"/>
      <c r="AF49466"/>
      <c r="AH49466" s="36"/>
      <c r="AJ49466"/>
    </row>
    <row r="49467" spans="14:36">
      <c r="N49467" s="36"/>
      <c r="R49467" s="5"/>
      <c r="W49467"/>
      <c r="Y49467" s="36"/>
      <c r="AA49467" s="5"/>
      <c r="AC49467" s="36"/>
      <c r="AD49467" s="36"/>
      <c r="AE49467"/>
      <c r="AF49467"/>
      <c r="AH49467" s="36"/>
      <c r="AJ49467"/>
    </row>
    <row r="49468" spans="14:36">
      <c r="N49468" s="36"/>
      <c r="R49468" s="5"/>
      <c r="W49468"/>
      <c r="Y49468" s="36"/>
      <c r="AA49468" s="5"/>
      <c r="AC49468" s="36"/>
      <c r="AD49468" s="36"/>
      <c r="AE49468"/>
      <c r="AF49468"/>
      <c r="AH49468" s="36"/>
      <c r="AJ49468"/>
    </row>
    <row r="49469" spans="14:36">
      <c r="N49469" s="36"/>
      <c r="R49469" s="5"/>
      <c r="W49469"/>
      <c r="Y49469" s="36"/>
      <c r="AA49469" s="5"/>
      <c r="AC49469" s="36"/>
      <c r="AD49469" s="36"/>
      <c r="AE49469"/>
      <c r="AF49469"/>
      <c r="AH49469" s="36"/>
      <c r="AJ49469"/>
    </row>
    <row r="49470" spans="14:36">
      <c r="N49470" s="36"/>
      <c r="R49470" s="5"/>
      <c r="W49470"/>
      <c r="Y49470" s="36"/>
      <c r="AA49470" s="5"/>
      <c r="AC49470" s="36"/>
      <c r="AD49470" s="36"/>
      <c r="AE49470"/>
      <c r="AF49470"/>
      <c r="AH49470" s="36"/>
      <c r="AJ49470"/>
    </row>
    <row r="49471" spans="14:36">
      <c r="N49471" s="36"/>
      <c r="R49471" s="5"/>
      <c r="W49471"/>
      <c r="Y49471" s="36"/>
      <c r="AA49471" s="5"/>
      <c r="AC49471" s="36"/>
      <c r="AD49471" s="36"/>
      <c r="AE49471"/>
      <c r="AF49471"/>
      <c r="AH49471" s="36"/>
      <c r="AJ49471"/>
    </row>
    <row r="49472" spans="14:36">
      <c r="N49472" s="36"/>
      <c r="R49472" s="5"/>
      <c r="W49472"/>
      <c r="Y49472" s="36"/>
      <c r="AA49472" s="5"/>
      <c r="AC49472" s="36"/>
      <c r="AD49472" s="36"/>
      <c r="AE49472"/>
      <c r="AF49472"/>
      <c r="AH49472" s="36"/>
      <c r="AJ49472"/>
    </row>
    <row r="49473" spans="14:36">
      <c r="N49473" s="36"/>
      <c r="R49473" s="5"/>
      <c r="W49473"/>
      <c r="Y49473" s="36"/>
      <c r="AA49473" s="5"/>
      <c r="AC49473" s="36"/>
      <c r="AD49473" s="36"/>
      <c r="AE49473"/>
      <c r="AF49473"/>
      <c r="AH49473" s="36"/>
      <c r="AJ49473"/>
    </row>
    <row r="49474" spans="14:36">
      <c r="N49474" s="36"/>
      <c r="R49474" s="5"/>
      <c r="W49474"/>
      <c r="Y49474" s="36"/>
      <c r="AA49474" s="5"/>
      <c r="AC49474" s="36"/>
      <c r="AD49474" s="36"/>
      <c r="AE49474"/>
      <c r="AF49474"/>
      <c r="AH49474" s="36"/>
      <c r="AJ49474"/>
    </row>
    <row r="49475" spans="14:36">
      <c r="N49475" s="36"/>
      <c r="R49475" s="5"/>
      <c r="W49475"/>
      <c r="Y49475" s="36"/>
      <c r="AA49475" s="5"/>
      <c r="AC49475" s="36"/>
      <c r="AD49475" s="36"/>
      <c r="AE49475"/>
      <c r="AF49475"/>
      <c r="AH49475" s="36"/>
      <c r="AJ49475"/>
    </row>
    <row r="49476" spans="14:36">
      <c r="N49476" s="36"/>
      <c r="R49476" s="5"/>
      <c r="W49476"/>
      <c r="Y49476" s="36"/>
      <c r="AA49476" s="5"/>
      <c r="AC49476" s="36"/>
      <c r="AD49476" s="36"/>
      <c r="AE49476"/>
      <c r="AF49476"/>
      <c r="AH49476" s="36"/>
      <c r="AJ49476"/>
    </row>
    <row r="49477" spans="14:36">
      <c r="N49477" s="36"/>
      <c r="R49477" s="5"/>
      <c r="W49477"/>
      <c r="Y49477" s="36"/>
      <c r="AA49477" s="5"/>
      <c r="AC49477" s="36"/>
      <c r="AD49477" s="36"/>
      <c r="AE49477"/>
      <c r="AF49477"/>
      <c r="AH49477" s="36"/>
      <c r="AJ49477"/>
    </row>
    <row r="49478" spans="14:36">
      <c r="N49478" s="36"/>
      <c r="R49478" s="5"/>
      <c r="W49478"/>
      <c r="Y49478" s="36"/>
      <c r="AA49478" s="5"/>
      <c r="AC49478" s="36"/>
      <c r="AD49478" s="36"/>
      <c r="AE49478"/>
      <c r="AF49478"/>
      <c r="AH49478" s="36"/>
      <c r="AJ49478"/>
    </row>
    <row r="49479" spans="14:36">
      <c r="N49479" s="36"/>
      <c r="R49479" s="5"/>
      <c r="W49479"/>
      <c r="Y49479" s="36"/>
      <c r="AA49479" s="5"/>
      <c r="AC49479" s="36"/>
      <c r="AD49479" s="36"/>
      <c r="AE49479"/>
      <c r="AF49479"/>
      <c r="AH49479" s="36"/>
      <c r="AJ49479"/>
    </row>
    <row r="49480" spans="14:36">
      <c r="N49480" s="36"/>
      <c r="R49480" s="5"/>
      <c r="W49480"/>
      <c r="Y49480" s="36"/>
      <c r="AA49480" s="5"/>
      <c r="AC49480" s="36"/>
      <c r="AD49480" s="36"/>
      <c r="AE49480"/>
      <c r="AF49480"/>
      <c r="AH49480" s="36"/>
      <c r="AJ49480"/>
    </row>
    <row r="49481" spans="14:36">
      <c r="N49481" s="36"/>
      <c r="R49481" s="5"/>
      <c r="W49481"/>
      <c r="Y49481" s="36"/>
      <c r="AA49481" s="5"/>
      <c r="AC49481" s="36"/>
      <c r="AD49481" s="36"/>
      <c r="AE49481"/>
      <c r="AF49481"/>
      <c r="AH49481" s="36"/>
      <c r="AJ49481"/>
    </row>
    <row r="49482" spans="14:36">
      <c r="N49482" s="36"/>
      <c r="R49482" s="5"/>
      <c r="W49482"/>
      <c r="Y49482" s="36"/>
      <c r="AA49482" s="5"/>
      <c r="AC49482" s="36"/>
      <c r="AD49482" s="36"/>
      <c r="AE49482"/>
      <c r="AF49482"/>
      <c r="AH49482" s="36"/>
      <c r="AJ49482"/>
    </row>
    <row r="49483" spans="14:36">
      <c r="N49483" s="36"/>
      <c r="R49483" s="5"/>
      <c r="W49483"/>
      <c r="Y49483" s="36"/>
      <c r="AA49483" s="5"/>
      <c r="AC49483" s="36"/>
      <c r="AD49483" s="36"/>
      <c r="AE49483"/>
      <c r="AF49483"/>
      <c r="AH49483" s="36"/>
      <c r="AJ49483"/>
    </row>
    <row r="49484" spans="14:36">
      <c r="N49484" s="36"/>
      <c r="R49484" s="5"/>
      <c r="W49484"/>
      <c r="Y49484" s="36"/>
      <c r="AA49484" s="5"/>
      <c r="AC49484" s="36"/>
      <c r="AD49484" s="36"/>
      <c r="AE49484"/>
      <c r="AF49484"/>
      <c r="AH49484" s="36"/>
      <c r="AJ49484"/>
    </row>
    <row r="49485" spans="14:36">
      <c r="N49485" s="36"/>
      <c r="R49485" s="5"/>
      <c r="W49485"/>
      <c r="Y49485" s="36"/>
      <c r="AA49485" s="5"/>
      <c r="AC49485" s="36"/>
      <c r="AD49485" s="36"/>
      <c r="AE49485"/>
      <c r="AF49485"/>
      <c r="AH49485" s="36"/>
      <c r="AJ49485"/>
    </row>
    <row r="49486" spans="14:36">
      <c r="N49486" s="36"/>
      <c r="R49486" s="5"/>
      <c r="W49486"/>
      <c r="Y49486" s="36"/>
      <c r="AA49486" s="5"/>
      <c r="AC49486" s="36"/>
      <c r="AD49486" s="36"/>
      <c r="AE49486"/>
      <c r="AF49486"/>
      <c r="AH49486" s="36"/>
      <c r="AJ49486"/>
    </row>
    <row r="49487" spans="14:36">
      <c r="N49487" s="36"/>
      <c r="R49487" s="5"/>
      <c r="W49487"/>
      <c r="Y49487" s="36"/>
      <c r="AA49487" s="5"/>
      <c r="AC49487" s="36"/>
      <c r="AD49487" s="36"/>
      <c r="AE49487"/>
      <c r="AF49487"/>
      <c r="AH49487" s="36"/>
      <c r="AJ49487"/>
    </row>
    <row r="49488" spans="14:36">
      <c r="N49488" s="36"/>
      <c r="R49488" s="5"/>
      <c r="W49488"/>
      <c r="Y49488" s="36"/>
      <c r="AA49488" s="5"/>
      <c r="AC49488" s="36"/>
      <c r="AD49488" s="36"/>
      <c r="AE49488"/>
      <c r="AF49488"/>
      <c r="AH49488" s="36"/>
      <c r="AJ49488"/>
    </row>
    <row r="49489" spans="14:36">
      <c r="N49489" s="36"/>
      <c r="R49489" s="5"/>
      <c r="W49489"/>
      <c r="Y49489" s="36"/>
      <c r="AA49489" s="5"/>
      <c r="AC49489" s="36"/>
      <c r="AD49489" s="36"/>
      <c r="AE49489"/>
      <c r="AF49489"/>
      <c r="AH49489" s="36"/>
      <c r="AJ49489"/>
    </row>
    <row r="49490" spans="14:36">
      <c r="N49490" s="36"/>
      <c r="R49490" s="5"/>
      <c r="W49490"/>
      <c r="Y49490" s="36"/>
      <c r="AA49490" s="5"/>
      <c r="AC49490" s="36"/>
      <c r="AD49490" s="36"/>
      <c r="AE49490"/>
      <c r="AF49490"/>
      <c r="AH49490" s="36"/>
      <c r="AJ49490"/>
    </row>
    <row r="49491" spans="14:36">
      <c r="N49491" s="36"/>
      <c r="R49491" s="5"/>
      <c r="W49491"/>
      <c r="Y49491" s="36"/>
      <c r="AA49491" s="5"/>
      <c r="AC49491" s="36"/>
      <c r="AD49491" s="36"/>
      <c r="AE49491"/>
      <c r="AF49491"/>
      <c r="AH49491" s="36"/>
      <c r="AJ49491"/>
    </row>
    <row r="49492" spans="14:36">
      <c r="N49492" s="36"/>
      <c r="R49492" s="5"/>
      <c r="W49492"/>
      <c r="Y49492" s="36"/>
      <c r="AA49492" s="5"/>
      <c r="AC49492" s="36"/>
      <c r="AD49492" s="36"/>
      <c r="AE49492"/>
      <c r="AF49492"/>
      <c r="AH49492" s="36"/>
      <c r="AJ49492"/>
    </row>
    <row r="49493" spans="14:36">
      <c r="N49493" s="36"/>
      <c r="R49493" s="5"/>
      <c r="W49493"/>
      <c r="Y49493" s="36"/>
      <c r="AA49493" s="5"/>
      <c r="AC49493" s="36"/>
      <c r="AD49493" s="36"/>
      <c r="AE49493"/>
      <c r="AF49493"/>
      <c r="AH49493" s="36"/>
      <c r="AJ49493"/>
    </row>
    <row r="49494" spans="14:36">
      <c r="N49494" s="36"/>
      <c r="R49494" s="5"/>
      <c r="W49494"/>
      <c r="Y49494" s="36"/>
      <c r="AA49494" s="5"/>
      <c r="AC49494" s="36"/>
      <c r="AD49494" s="36"/>
      <c r="AE49494"/>
      <c r="AF49494"/>
      <c r="AH49494" s="36"/>
      <c r="AJ49494"/>
    </row>
    <row r="49495" spans="14:36">
      <c r="N49495" s="36"/>
      <c r="R49495" s="5"/>
      <c r="W49495"/>
      <c r="Y49495" s="36"/>
      <c r="AA49495" s="5"/>
      <c r="AC49495" s="36"/>
      <c r="AD49495" s="36"/>
      <c r="AE49495"/>
      <c r="AF49495"/>
      <c r="AH49495" s="36"/>
      <c r="AJ49495"/>
    </row>
    <row r="49496" spans="14:36">
      <c r="N49496" s="36"/>
      <c r="R49496" s="5"/>
      <c r="W49496"/>
      <c r="Y49496" s="36"/>
      <c r="AA49496" s="5"/>
      <c r="AC49496" s="36"/>
      <c r="AD49496" s="36"/>
      <c r="AE49496"/>
      <c r="AF49496"/>
      <c r="AH49496" s="36"/>
      <c r="AJ49496"/>
    </row>
    <row r="49497" spans="14:36">
      <c r="N49497" s="36"/>
      <c r="R49497" s="5"/>
      <c r="W49497"/>
      <c r="Y49497" s="36"/>
      <c r="AA49497" s="5"/>
      <c r="AC49497" s="36"/>
      <c r="AD49497" s="36"/>
      <c r="AE49497"/>
      <c r="AF49497"/>
      <c r="AH49497" s="36"/>
      <c r="AJ49497"/>
    </row>
    <row r="49498" spans="14:36">
      <c r="N49498" s="36"/>
      <c r="R49498" s="5"/>
      <c r="W49498"/>
      <c r="Y49498" s="36"/>
      <c r="AA49498" s="5"/>
      <c r="AC49498" s="36"/>
      <c r="AD49498" s="36"/>
      <c r="AE49498"/>
      <c r="AF49498"/>
      <c r="AH49498" s="36"/>
      <c r="AJ49498"/>
    </row>
    <row r="49499" spans="14:36">
      <c r="N49499" s="36"/>
      <c r="R49499" s="5"/>
      <c r="W49499"/>
      <c r="Y49499" s="36"/>
      <c r="AA49499" s="5"/>
      <c r="AC49499" s="36"/>
      <c r="AD49499" s="36"/>
      <c r="AE49499"/>
      <c r="AF49499"/>
      <c r="AH49499" s="36"/>
      <c r="AJ49499"/>
    </row>
    <row r="49500" spans="14:36">
      <c r="N49500" s="36"/>
      <c r="R49500" s="5"/>
      <c r="W49500"/>
      <c r="Y49500" s="36"/>
      <c r="AA49500" s="5"/>
      <c r="AC49500" s="36"/>
      <c r="AD49500" s="36"/>
      <c r="AE49500"/>
      <c r="AF49500"/>
      <c r="AH49500" s="36"/>
      <c r="AJ49500"/>
    </row>
    <row r="49501" spans="14:36">
      <c r="N49501" s="36"/>
      <c r="R49501" s="5"/>
      <c r="W49501"/>
      <c r="Y49501" s="36"/>
      <c r="AA49501" s="5"/>
      <c r="AC49501" s="36"/>
      <c r="AD49501" s="36"/>
      <c r="AE49501"/>
      <c r="AF49501"/>
      <c r="AH49501" s="36"/>
      <c r="AJ49501"/>
    </row>
    <row r="49502" spans="14:36">
      <c r="N49502" s="36"/>
      <c r="R49502" s="5"/>
      <c r="W49502"/>
      <c r="Y49502" s="36"/>
      <c r="AA49502" s="5"/>
      <c r="AC49502" s="36"/>
      <c r="AD49502" s="36"/>
      <c r="AE49502"/>
      <c r="AF49502"/>
      <c r="AH49502" s="36"/>
      <c r="AJ49502"/>
    </row>
    <row r="49503" spans="14:36">
      <c r="N49503" s="36"/>
      <c r="R49503" s="5"/>
      <c r="W49503"/>
      <c r="Y49503" s="36"/>
      <c r="AA49503" s="5"/>
      <c r="AC49503" s="36"/>
      <c r="AD49503" s="36"/>
      <c r="AE49503"/>
      <c r="AF49503"/>
      <c r="AH49503" s="36"/>
      <c r="AJ49503"/>
    </row>
    <row r="49504" spans="14:36">
      <c r="N49504" s="36"/>
      <c r="R49504" s="5"/>
      <c r="W49504"/>
      <c r="Y49504" s="36"/>
      <c r="AA49504" s="5"/>
      <c r="AC49504" s="36"/>
      <c r="AD49504" s="36"/>
      <c r="AE49504"/>
      <c r="AF49504"/>
      <c r="AH49504" s="36"/>
      <c r="AJ49504"/>
    </row>
    <row r="49505" spans="14:36">
      <c r="N49505" s="36"/>
      <c r="R49505" s="5"/>
      <c r="W49505"/>
      <c r="Y49505" s="36"/>
      <c r="AA49505" s="5"/>
      <c r="AC49505" s="36"/>
      <c r="AD49505" s="36"/>
      <c r="AE49505"/>
      <c r="AF49505"/>
      <c r="AH49505" s="36"/>
      <c r="AJ49505"/>
    </row>
    <row r="49506" spans="14:36">
      <c r="N49506" s="36"/>
      <c r="R49506" s="5"/>
      <c r="W49506"/>
      <c r="Y49506" s="36"/>
      <c r="AA49506" s="5"/>
      <c r="AC49506" s="36"/>
      <c r="AD49506" s="36"/>
      <c r="AE49506"/>
      <c r="AF49506"/>
      <c r="AH49506" s="36"/>
      <c r="AJ49506"/>
    </row>
    <row r="49507" spans="14:36">
      <c r="N49507" s="36"/>
      <c r="R49507" s="5"/>
      <c r="W49507"/>
      <c r="Y49507" s="36"/>
      <c r="AA49507" s="5"/>
      <c r="AC49507" s="36"/>
      <c r="AD49507" s="36"/>
      <c r="AE49507"/>
      <c r="AF49507"/>
      <c r="AH49507" s="36"/>
      <c r="AJ49507"/>
    </row>
    <row r="49508" spans="14:36">
      <c r="N49508" s="36"/>
      <c r="R49508" s="5"/>
      <c r="W49508"/>
      <c r="Y49508" s="36"/>
      <c r="AA49508" s="5"/>
      <c r="AC49508" s="36"/>
      <c r="AD49508" s="36"/>
      <c r="AE49508"/>
      <c r="AF49508"/>
      <c r="AH49508" s="36"/>
      <c r="AJ49508"/>
    </row>
    <row r="49509" spans="14:36">
      <c r="N49509" s="36"/>
      <c r="R49509" s="5"/>
      <c r="W49509"/>
      <c r="Y49509" s="36"/>
      <c r="AA49509" s="5"/>
      <c r="AC49509" s="36"/>
      <c r="AD49509" s="36"/>
      <c r="AE49509"/>
      <c r="AF49509"/>
      <c r="AH49509" s="36"/>
      <c r="AJ49509"/>
    </row>
    <row r="49510" spans="14:36">
      <c r="N49510" s="36"/>
      <c r="R49510" s="5"/>
      <c r="W49510"/>
      <c r="Y49510" s="36"/>
      <c r="AA49510" s="5"/>
      <c r="AC49510" s="36"/>
      <c r="AD49510" s="36"/>
      <c r="AE49510"/>
      <c r="AF49510"/>
      <c r="AH49510" s="36"/>
      <c r="AJ49510"/>
    </row>
    <row r="49511" spans="14:36">
      <c r="N49511" s="36"/>
      <c r="R49511" s="5"/>
      <c r="W49511"/>
      <c r="Y49511" s="36"/>
      <c r="AA49511" s="5"/>
      <c r="AC49511" s="36"/>
      <c r="AD49511" s="36"/>
      <c r="AE49511"/>
      <c r="AF49511"/>
      <c r="AH49511" s="36"/>
      <c r="AJ49511"/>
    </row>
    <row r="49512" spans="14:36">
      <c r="N49512" s="36"/>
      <c r="R49512" s="5"/>
      <c r="W49512"/>
      <c r="Y49512" s="36"/>
      <c r="AA49512" s="5"/>
      <c r="AC49512" s="36"/>
      <c r="AD49512" s="36"/>
      <c r="AE49512"/>
      <c r="AF49512"/>
      <c r="AH49512" s="36"/>
      <c r="AJ49512"/>
    </row>
    <row r="49513" spans="14:36">
      <c r="N49513" s="36"/>
      <c r="R49513" s="5"/>
      <c r="W49513"/>
      <c r="Y49513" s="36"/>
      <c r="AA49513" s="5"/>
      <c r="AC49513" s="36"/>
      <c r="AD49513" s="36"/>
      <c r="AE49513"/>
      <c r="AF49513"/>
      <c r="AH49513" s="36"/>
      <c r="AJ49513"/>
    </row>
    <row r="49514" spans="14:36">
      <c r="N49514" s="36"/>
      <c r="R49514" s="5"/>
      <c r="W49514"/>
      <c r="Y49514" s="36"/>
      <c r="AA49514" s="5"/>
      <c r="AC49514" s="36"/>
      <c r="AD49514" s="36"/>
      <c r="AE49514"/>
      <c r="AF49514"/>
      <c r="AH49514" s="36"/>
      <c r="AJ49514"/>
    </row>
    <row r="49515" spans="14:36">
      <c r="N49515" s="36"/>
      <c r="R49515" s="5"/>
      <c r="W49515"/>
      <c r="Y49515" s="36"/>
      <c r="AA49515" s="5"/>
      <c r="AC49515" s="36"/>
      <c r="AD49515" s="36"/>
      <c r="AE49515"/>
      <c r="AF49515"/>
      <c r="AH49515" s="36"/>
      <c r="AJ49515"/>
    </row>
    <row r="49516" spans="14:36">
      <c r="N49516" s="36"/>
      <c r="R49516" s="5"/>
      <c r="W49516"/>
      <c r="Y49516" s="36"/>
      <c r="AA49516" s="5"/>
      <c r="AC49516" s="36"/>
      <c r="AD49516" s="36"/>
      <c r="AE49516"/>
      <c r="AF49516"/>
      <c r="AH49516" s="36"/>
      <c r="AJ49516"/>
    </row>
    <row r="49517" spans="14:36">
      <c r="N49517" s="36"/>
      <c r="R49517" s="5"/>
      <c r="W49517"/>
      <c r="Y49517" s="36"/>
      <c r="AA49517" s="5"/>
      <c r="AC49517" s="36"/>
      <c r="AD49517" s="36"/>
      <c r="AE49517"/>
      <c r="AF49517"/>
      <c r="AH49517" s="36"/>
      <c r="AJ49517"/>
    </row>
    <row r="49518" spans="14:36">
      <c r="N49518" s="36"/>
      <c r="R49518" s="5"/>
      <c r="W49518"/>
      <c r="Y49518" s="36"/>
      <c r="AA49518" s="5"/>
      <c r="AC49518" s="36"/>
      <c r="AD49518" s="36"/>
      <c r="AE49518"/>
      <c r="AF49518"/>
      <c r="AH49518" s="36"/>
      <c r="AJ49518"/>
    </row>
    <row r="49519" spans="14:36">
      <c r="N49519" s="36"/>
      <c r="R49519" s="5"/>
      <c r="W49519"/>
      <c r="Y49519" s="36"/>
      <c r="AA49519" s="5"/>
      <c r="AC49519" s="36"/>
      <c r="AD49519" s="36"/>
      <c r="AE49519"/>
      <c r="AF49519"/>
      <c r="AH49519" s="36"/>
      <c r="AJ49519"/>
    </row>
    <row r="49520" spans="14:36">
      <c r="N49520" s="36"/>
      <c r="R49520" s="5"/>
      <c r="W49520"/>
      <c r="Y49520" s="36"/>
      <c r="AA49520" s="5"/>
      <c r="AC49520" s="36"/>
      <c r="AD49520" s="36"/>
      <c r="AE49520"/>
      <c r="AF49520"/>
      <c r="AH49520" s="36"/>
      <c r="AJ49520"/>
    </row>
    <row r="49521" spans="14:36">
      <c r="N49521" s="36"/>
      <c r="R49521" s="5"/>
      <c r="W49521"/>
      <c r="Y49521" s="36"/>
      <c r="AA49521" s="5"/>
      <c r="AC49521" s="36"/>
      <c r="AD49521" s="36"/>
      <c r="AE49521"/>
      <c r="AF49521"/>
      <c r="AH49521" s="36"/>
      <c r="AJ49521"/>
    </row>
    <row r="49522" spans="14:36">
      <c r="N49522" s="36"/>
      <c r="R49522" s="5"/>
      <c r="W49522"/>
      <c r="Y49522" s="36"/>
      <c r="AA49522" s="5"/>
      <c r="AC49522" s="36"/>
      <c r="AD49522" s="36"/>
      <c r="AE49522"/>
      <c r="AF49522"/>
      <c r="AH49522" s="36"/>
      <c r="AJ49522"/>
    </row>
    <row r="49523" spans="14:36">
      <c r="N49523" s="36"/>
      <c r="R49523" s="5"/>
      <c r="W49523"/>
      <c r="Y49523" s="36"/>
      <c r="AA49523" s="5"/>
      <c r="AC49523" s="36"/>
      <c r="AD49523" s="36"/>
      <c r="AE49523"/>
      <c r="AF49523"/>
      <c r="AH49523" s="36"/>
      <c r="AJ49523"/>
    </row>
    <row r="49524" spans="14:36">
      <c r="N49524" s="36"/>
      <c r="R49524" s="5"/>
      <c r="W49524"/>
      <c r="Y49524" s="36"/>
      <c r="AA49524" s="5"/>
      <c r="AC49524" s="36"/>
      <c r="AD49524" s="36"/>
      <c r="AE49524"/>
      <c r="AF49524"/>
      <c r="AH49524" s="36"/>
      <c r="AJ49524"/>
    </row>
    <row r="49525" spans="14:36">
      <c r="N49525" s="36"/>
      <c r="R49525" s="5"/>
      <c r="W49525"/>
      <c r="Y49525" s="36"/>
      <c r="AA49525" s="5"/>
      <c r="AC49525" s="36"/>
      <c r="AD49525" s="36"/>
      <c r="AE49525"/>
      <c r="AF49525"/>
      <c r="AH49525" s="36"/>
      <c r="AJ49525"/>
    </row>
    <row r="49526" spans="14:36">
      <c r="N49526" s="36"/>
      <c r="R49526" s="5"/>
      <c r="W49526"/>
      <c r="Y49526" s="36"/>
      <c r="AA49526" s="5"/>
      <c r="AC49526" s="36"/>
      <c r="AD49526" s="36"/>
      <c r="AE49526"/>
      <c r="AF49526"/>
      <c r="AH49526" s="36"/>
      <c r="AJ49526"/>
    </row>
    <row r="49527" spans="14:36">
      <c r="N49527" s="36"/>
      <c r="R49527" s="5"/>
      <c r="W49527"/>
      <c r="Y49527" s="36"/>
      <c r="AA49527" s="5"/>
      <c r="AC49527" s="36"/>
      <c r="AD49527" s="36"/>
      <c r="AE49527"/>
      <c r="AF49527"/>
      <c r="AH49527" s="36"/>
      <c r="AJ49527"/>
    </row>
    <row r="49528" spans="14:36">
      <c r="N49528" s="36"/>
      <c r="R49528" s="5"/>
      <c r="W49528"/>
      <c r="Y49528" s="36"/>
      <c r="AA49528" s="5"/>
      <c r="AC49528" s="36"/>
      <c r="AD49528" s="36"/>
      <c r="AE49528"/>
      <c r="AF49528"/>
      <c r="AH49528" s="36"/>
      <c r="AJ49528"/>
    </row>
    <row r="49529" spans="14:36">
      <c r="N49529" s="36"/>
      <c r="R49529" s="5"/>
      <c r="W49529"/>
      <c r="Y49529" s="36"/>
      <c r="AA49529" s="5"/>
      <c r="AC49529" s="36"/>
      <c r="AD49529" s="36"/>
      <c r="AE49529"/>
      <c r="AF49529"/>
      <c r="AH49529" s="36"/>
      <c r="AJ49529"/>
    </row>
    <row r="49530" spans="14:36">
      <c r="N49530" s="36"/>
      <c r="R49530" s="5"/>
      <c r="W49530"/>
      <c r="Y49530" s="36"/>
      <c r="AA49530" s="5"/>
      <c r="AC49530" s="36"/>
      <c r="AD49530" s="36"/>
      <c r="AE49530"/>
      <c r="AF49530"/>
      <c r="AH49530" s="36"/>
      <c r="AJ49530"/>
    </row>
    <row r="49531" spans="14:36">
      <c r="N49531" s="36"/>
      <c r="R49531" s="5"/>
      <c r="W49531"/>
      <c r="Y49531" s="36"/>
      <c r="AA49531" s="5"/>
      <c r="AC49531" s="36"/>
      <c r="AD49531" s="36"/>
      <c r="AE49531"/>
      <c r="AF49531"/>
      <c r="AH49531" s="36"/>
      <c r="AJ49531"/>
    </row>
    <row r="49532" spans="14:36">
      <c r="N49532" s="36"/>
      <c r="R49532" s="5"/>
      <c r="W49532"/>
      <c r="Y49532" s="36"/>
      <c r="AA49532" s="5"/>
      <c r="AC49532" s="36"/>
      <c r="AD49532" s="36"/>
      <c r="AE49532"/>
      <c r="AF49532"/>
      <c r="AH49532" s="36"/>
      <c r="AJ49532"/>
    </row>
    <row r="49533" spans="14:36">
      <c r="N49533" s="36"/>
      <c r="R49533" s="5"/>
      <c r="W49533"/>
      <c r="Y49533" s="36"/>
      <c r="AA49533" s="5"/>
      <c r="AC49533" s="36"/>
      <c r="AD49533" s="36"/>
      <c r="AE49533"/>
      <c r="AF49533"/>
      <c r="AH49533" s="36"/>
      <c r="AJ49533"/>
    </row>
    <row r="49534" spans="14:36">
      <c r="N49534" s="36"/>
      <c r="R49534" s="5"/>
      <c r="W49534"/>
      <c r="Y49534" s="36"/>
      <c r="AA49534" s="5"/>
      <c r="AC49534" s="36"/>
      <c r="AD49534" s="36"/>
      <c r="AE49534"/>
      <c r="AF49534"/>
      <c r="AH49534" s="36"/>
      <c r="AJ49534"/>
    </row>
    <row r="49535" spans="14:36">
      <c r="N49535" s="36"/>
      <c r="R49535" s="5"/>
      <c r="W49535"/>
      <c r="Y49535" s="36"/>
      <c r="AA49535" s="5"/>
      <c r="AC49535" s="36"/>
      <c r="AD49535" s="36"/>
      <c r="AE49535"/>
      <c r="AF49535"/>
      <c r="AH49535" s="36"/>
      <c r="AJ49535"/>
    </row>
    <row r="49536" spans="14:36">
      <c r="N49536" s="36"/>
      <c r="R49536" s="5"/>
      <c r="W49536"/>
      <c r="Y49536" s="36"/>
      <c r="AA49536" s="5"/>
      <c r="AC49536" s="36"/>
      <c r="AD49536" s="36"/>
      <c r="AE49536"/>
      <c r="AF49536"/>
      <c r="AH49536" s="36"/>
      <c r="AJ49536"/>
    </row>
    <row r="49537" spans="14:36">
      <c r="N49537" s="36"/>
      <c r="R49537" s="5"/>
      <c r="W49537"/>
      <c r="Y49537" s="36"/>
      <c r="AA49537" s="5"/>
      <c r="AC49537" s="36"/>
      <c r="AD49537" s="36"/>
      <c r="AE49537"/>
      <c r="AF49537"/>
      <c r="AH49537" s="36"/>
      <c r="AJ49537"/>
    </row>
    <row r="49538" spans="14:36">
      <c r="N49538" s="36"/>
      <c r="R49538" s="5"/>
      <c r="W49538"/>
      <c r="Y49538" s="36"/>
      <c r="AA49538" s="5"/>
      <c r="AC49538" s="36"/>
      <c r="AD49538" s="36"/>
      <c r="AE49538"/>
      <c r="AF49538"/>
      <c r="AH49538" s="36"/>
      <c r="AJ49538"/>
    </row>
    <row r="49539" spans="14:36">
      <c r="N49539" s="36"/>
      <c r="R49539" s="5"/>
      <c r="W49539"/>
      <c r="Y49539" s="36"/>
      <c r="AA49539" s="5"/>
      <c r="AC49539" s="36"/>
      <c r="AD49539" s="36"/>
      <c r="AE49539"/>
      <c r="AF49539"/>
      <c r="AH49539" s="36"/>
      <c r="AJ49539"/>
    </row>
    <row r="49540" spans="14:36">
      <c r="N49540" s="36"/>
      <c r="R49540" s="5"/>
      <c r="W49540"/>
      <c r="Y49540" s="36"/>
      <c r="AA49540" s="5"/>
      <c r="AC49540" s="36"/>
      <c r="AD49540" s="36"/>
      <c r="AE49540"/>
      <c r="AF49540"/>
      <c r="AH49540" s="36"/>
      <c r="AJ49540"/>
    </row>
    <row r="49541" spans="14:36">
      <c r="N49541" s="36"/>
      <c r="R49541" s="5"/>
      <c r="W49541"/>
      <c r="Y49541" s="36"/>
      <c r="AA49541" s="5"/>
      <c r="AC49541" s="36"/>
      <c r="AD49541" s="36"/>
      <c r="AE49541"/>
      <c r="AF49541"/>
      <c r="AH49541" s="36"/>
      <c r="AJ49541"/>
    </row>
    <row r="49542" spans="14:36">
      <c r="N49542" s="36"/>
      <c r="R49542" s="5"/>
      <c r="W49542"/>
      <c r="Y49542" s="36"/>
      <c r="AA49542" s="5"/>
      <c r="AC49542" s="36"/>
      <c r="AD49542" s="36"/>
      <c r="AE49542"/>
      <c r="AF49542"/>
      <c r="AH49542" s="36"/>
      <c r="AJ49542"/>
    </row>
    <row r="49543" spans="14:36">
      <c r="N49543" s="36"/>
      <c r="R49543" s="5"/>
      <c r="W49543"/>
      <c r="Y49543" s="36"/>
      <c r="AA49543" s="5"/>
      <c r="AC49543" s="36"/>
      <c r="AD49543" s="36"/>
      <c r="AE49543"/>
      <c r="AF49543"/>
      <c r="AH49543" s="36"/>
      <c r="AJ49543"/>
    </row>
    <row r="49544" spans="14:36">
      <c r="N49544" s="36"/>
      <c r="R49544" s="5"/>
      <c r="W49544"/>
      <c r="Y49544" s="36"/>
      <c r="AA49544" s="5"/>
      <c r="AC49544" s="36"/>
      <c r="AD49544" s="36"/>
      <c r="AE49544"/>
      <c r="AF49544"/>
      <c r="AH49544" s="36"/>
      <c r="AJ49544"/>
    </row>
    <row r="49545" spans="14:36">
      <c r="N49545" s="36"/>
      <c r="R49545" s="5"/>
      <c r="W49545"/>
      <c r="Y49545" s="36"/>
      <c r="AA49545" s="5"/>
      <c r="AC49545" s="36"/>
      <c r="AD49545" s="36"/>
      <c r="AE49545"/>
      <c r="AF49545"/>
      <c r="AH49545" s="36"/>
      <c r="AJ49545"/>
    </row>
    <row r="49546" spans="14:36">
      <c r="N49546" s="36"/>
      <c r="R49546" s="5"/>
      <c r="W49546"/>
      <c r="Y49546" s="36"/>
      <c r="AA49546" s="5"/>
      <c r="AC49546" s="36"/>
      <c r="AD49546" s="36"/>
      <c r="AE49546"/>
      <c r="AF49546"/>
      <c r="AH49546" s="36"/>
      <c r="AJ49546"/>
    </row>
    <row r="49547" spans="14:36">
      <c r="N49547" s="36"/>
      <c r="R49547" s="5"/>
      <c r="W49547"/>
      <c r="Y49547" s="36"/>
      <c r="AA49547" s="5"/>
      <c r="AC49547" s="36"/>
      <c r="AD49547" s="36"/>
      <c r="AE49547"/>
      <c r="AF49547"/>
      <c r="AH49547" s="36"/>
      <c r="AJ49547"/>
    </row>
    <row r="49548" spans="14:36">
      <c r="N49548" s="36"/>
      <c r="R49548" s="5"/>
      <c r="W49548"/>
      <c r="Y49548" s="36"/>
      <c r="AA49548" s="5"/>
      <c r="AC49548" s="36"/>
      <c r="AD49548" s="36"/>
      <c r="AE49548"/>
      <c r="AF49548"/>
      <c r="AH49548" s="36"/>
      <c r="AJ49548"/>
    </row>
    <row r="49549" spans="14:36">
      <c r="N49549" s="36"/>
      <c r="R49549" s="5"/>
      <c r="W49549"/>
      <c r="Y49549" s="36"/>
      <c r="AA49549" s="5"/>
      <c r="AC49549" s="36"/>
      <c r="AD49549" s="36"/>
      <c r="AE49549"/>
      <c r="AF49549"/>
      <c r="AH49549" s="36"/>
      <c r="AJ49549"/>
    </row>
    <row r="49550" spans="14:36">
      <c r="N49550" s="36"/>
      <c r="R49550" s="5"/>
      <c r="W49550"/>
      <c r="Y49550" s="36"/>
      <c r="AA49550" s="5"/>
      <c r="AC49550" s="36"/>
      <c r="AD49550" s="36"/>
      <c r="AE49550"/>
      <c r="AF49550"/>
      <c r="AH49550" s="36"/>
      <c r="AJ49550"/>
    </row>
    <row r="49551" spans="14:36">
      <c r="N49551" s="36"/>
      <c r="R49551" s="5"/>
      <c r="W49551"/>
      <c r="Y49551" s="36"/>
      <c r="AA49551" s="5"/>
      <c r="AC49551" s="36"/>
      <c r="AD49551" s="36"/>
      <c r="AE49551"/>
      <c r="AF49551"/>
      <c r="AH49551" s="36"/>
      <c r="AJ49551"/>
    </row>
    <row r="49552" spans="14:36">
      <c r="N49552" s="36"/>
      <c r="R49552" s="5"/>
      <c r="W49552"/>
      <c r="Y49552" s="36"/>
      <c r="AA49552" s="5"/>
      <c r="AC49552" s="36"/>
      <c r="AD49552" s="36"/>
      <c r="AE49552"/>
      <c r="AF49552"/>
      <c r="AH49552" s="36"/>
      <c r="AJ49552"/>
    </row>
    <row r="49553" spans="14:36">
      <c r="N49553" s="36"/>
      <c r="R49553" s="5"/>
      <c r="W49553"/>
      <c r="Y49553" s="36"/>
      <c r="AA49553" s="5"/>
      <c r="AC49553" s="36"/>
      <c r="AD49553" s="36"/>
      <c r="AE49553"/>
      <c r="AF49553"/>
      <c r="AH49553" s="36"/>
      <c r="AJ49553"/>
    </row>
    <row r="49554" spans="14:36">
      <c r="N49554" s="36"/>
      <c r="R49554" s="5"/>
      <c r="W49554"/>
      <c r="Y49554" s="36"/>
      <c r="AA49554" s="5"/>
      <c r="AC49554" s="36"/>
      <c r="AD49554" s="36"/>
      <c r="AE49554"/>
      <c r="AF49554"/>
      <c r="AH49554" s="36"/>
      <c r="AJ49554"/>
    </row>
    <row r="49555" spans="14:36">
      <c r="N49555" s="36"/>
      <c r="R49555" s="5"/>
      <c r="W49555"/>
      <c r="Y49555" s="36"/>
      <c r="AA49555" s="5"/>
      <c r="AC49555" s="36"/>
      <c r="AD49555" s="36"/>
      <c r="AE49555"/>
      <c r="AF49555"/>
      <c r="AH49555" s="36"/>
      <c r="AJ49555"/>
    </row>
    <row r="49556" spans="14:36">
      <c r="N49556" s="36"/>
      <c r="R49556" s="5"/>
      <c r="W49556"/>
      <c r="Y49556" s="36"/>
      <c r="AA49556" s="5"/>
      <c r="AC49556" s="36"/>
      <c r="AD49556" s="36"/>
      <c r="AE49556"/>
      <c r="AF49556"/>
      <c r="AH49556" s="36"/>
      <c r="AJ49556"/>
    </row>
    <row r="49557" spans="14:36">
      <c r="N49557" s="36"/>
      <c r="R49557" s="5"/>
      <c r="W49557"/>
      <c r="Y49557" s="36"/>
      <c r="AA49557" s="5"/>
      <c r="AC49557" s="36"/>
      <c r="AD49557" s="36"/>
      <c r="AE49557"/>
      <c r="AF49557"/>
      <c r="AH49557" s="36"/>
      <c r="AJ49557"/>
    </row>
    <row r="49558" spans="14:36">
      <c r="N49558" s="36"/>
      <c r="R49558" s="5"/>
      <c r="W49558"/>
      <c r="Y49558" s="36"/>
      <c r="AA49558" s="5"/>
      <c r="AC49558" s="36"/>
      <c r="AD49558" s="36"/>
      <c r="AE49558"/>
      <c r="AF49558"/>
      <c r="AH49558" s="36"/>
      <c r="AJ49558"/>
    </row>
    <row r="49559" spans="14:36">
      <c r="N49559" s="36"/>
      <c r="R49559" s="5"/>
      <c r="W49559"/>
      <c r="Y49559" s="36"/>
      <c r="AA49559" s="5"/>
      <c r="AC49559" s="36"/>
      <c r="AD49559" s="36"/>
      <c r="AE49559"/>
      <c r="AF49559"/>
      <c r="AH49559" s="36"/>
      <c r="AJ49559"/>
    </row>
    <row r="49560" spans="14:36">
      <c r="N49560" s="36"/>
      <c r="R49560" s="5"/>
      <c r="W49560"/>
      <c r="Y49560" s="36"/>
      <c r="AA49560" s="5"/>
      <c r="AC49560" s="36"/>
      <c r="AD49560" s="36"/>
      <c r="AE49560"/>
      <c r="AF49560"/>
      <c r="AH49560" s="36"/>
      <c r="AJ49560"/>
    </row>
    <row r="49561" spans="14:36">
      <c r="N49561" s="36"/>
      <c r="R49561" s="5"/>
      <c r="W49561"/>
      <c r="Y49561" s="36"/>
      <c r="AA49561" s="5"/>
      <c r="AC49561" s="36"/>
      <c r="AD49561" s="36"/>
      <c r="AE49561"/>
      <c r="AF49561"/>
      <c r="AH49561" s="36"/>
      <c r="AJ49561"/>
    </row>
    <row r="49562" spans="14:36">
      <c r="N49562" s="36"/>
      <c r="R49562" s="5"/>
      <c r="W49562"/>
      <c r="Y49562" s="36"/>
      <c r="AA49562" s="5"/>
      <c r="AC49562" s="36"/>
      <c r="AD49562" s="36"/>
      <c r="AE49562"/>
      <c r="AF49562"/>
      <c r="AH49562" s="36"/>
      <c r="AJ49562"/>
    </row>
    <row r="49563" spans="14:36">
      <c r="N49563" s="36"/>
      <c r="R49563" s="5"/>
      <c r="W49563"/>
      <c r="Y49563" s="36"/>
      <c r="AA49563" s="5"/>
      <c r="AC49563" s="36"/>
      <c r="AD49563" s="36"/>
      <c r="AE49563"/>
      <c r="AF49563"/>
      <c r="AH49563" s="36"/>
      <c r="AJ49563"/>
    </row>
    <row r="49564" spans="14:36">
      <c r="N49564" s="36"/>
      <c r="R49564" s="5"/>
      <c r="W49564"/>
      <c r="Y49564" s="36"/>
      <c r="AA49564" s="5"/>
      <c r="AC49564" s="36"/>
      <c r="AD49564" s="36"/>
      <c r="AE49564"/>
      <c r="AF49564"/>
      <c r="AH49564" s="36"/>
      <c r="AJ49564"/>
    </row>
    <row r="49565" spans="14:36">
      <c r="N49565" s="36"/>
      <c r="R49565" s="5"/>
      <c r="W49565"/>
      <c r="Y49565" s="36"/>
      <c r="AA49565" s="5"/>
      <c r="AC49565" s="36"/>
      <c r="AD49565" s="36"/>
      <c r="AE49565"/>
      <c r="AF49565"/>
      <c r="AH49565" s="36"/>
      <c r="AJ49565"/>
    </row>
    <row r="49566" spans="14:36">
      <c r="N49566" s="36"/>
      <c r="R49566" s="5"/>
      <c r="W49566"/>
      <c r="Y49566" s="36"/>
      <c r="AA49566" s="5"/>
      <c r="AC49566" s="36"/>
      <c r="AD49566" s="36"/>
      <c r="AE49566"/>
      <c r="AF49566"/>
      <c r="AH49566" s="36"/>
      <c r="AJ49566"/>
    </row>
    <row r="49567" spans="14:36">
      <c r="N49567" s="36"/>
      <c r="R49567" s="5"/>
      <c r="W49567"/>
      <c r="Y49567" s="36"/>
      <c r="AA49567" s="5"/>
      <c r="AC49567" s="36"/>
      <c r="AD49567" s="36"/>
      <c r="AE49567"/>
      <c r="AF49567"/>
      <c r="AH49567" s="36"/>
      <c r="AJ49567"/>
    </row>
    <row r="49568" spans="14:36">
      <c r="N49568" s="36"/>
      <c r="R49568" s="5"/>
      <c r="W49568"/>
      <c r="Y49568" s="36"/>
      <c r="AA49568" s="5"/>
      <c r="AC49568" s="36"/>
      <c r="AD49568" s="36"/>
      <c r="AE49568"/>
      <c r="AF49568"/>
      <c r="AH49568" s="36"/>
      <c r="AJ49568"/>
    </row>
    <row r="49569" spans="14:36">
      <c r="N49569" s="36"/>
      <c r="R49569" s="5"/>
      <c r="W49569"/>
      <c r="Y49569" s="36"/>
      <c r="AA49569" s="5"/>
      <c r="AC49569" s="36"/>
      <c r="AD49569" s="36"/>
      <c r="AE49569"/>
      <c r="AF49569"/>
      <c r="AH49569" s="36"/>
      <c r="AJ49569"/>
    </row>
    <row r="49570" spans="14:36">
      <c r="N49570" s="36"/>
      <c r="R49570" s="5"/>
      <c r="W49570"/>
      <c r="Y49570" s="36"/>
      <c r="AA49570" s="5"/>
      <c r="AC49570" s="36"/>
      <c r="AD49570" s="36"/>
      <c r="AE49570"/>
      <c r="AF49570"/>
      <c r="AH49570" s="36"/>
      <c r="AJ49570"/>
    </row>
    <row r="49571" spans="14:36">
      <c r="N49571" s="36"/>
      <c r="R49571" s="5"/>
      <c r="W49571"/>
      <c r="Y49571" s="36"/>
      <c r="AA49571" s="5"/>
      <c r="AC49571" s="36"/>
      <c r="AD49571" s="36"/>
      <c r="AE49571"/>
      <c r="AF49571"/>
      <c r="AH49571" s="36"/>
      <c r="AJ49571"/>
    </row>
    <row r="49572" spans="14:36">
      <c r="N49572" s="36"/>
      <c r="R49572" s="5"/>
      <c r="W49572"/>
      <c r="Y49572" s="36"/>
      <c r="AA49572" s="5"/>
      <c r="AC49572" s="36"/>
      <c r="AD49572" s="36"/>
      <c r="AE49572"/>
      <c r="AF49572"/>
      <c r="AH49572" s="36"/>
      <c r="AJ49572"/>
    </row>
    <row r="49573" spans="14:36">
      <c r="N49573" s="36"/>
      <c r="R49573" s="5"/>
      <c r="W49573"/>
      <c r="Y49573" s="36"/>
      <c r="AA49573" s="5"/>
      <c r="AC49573" s="36"/>
      <c r="AD49573" s="36"/>
      <c r="AE49573"/>
      <c r="AF49573"/>
      <c r="AH49573" s="36"/>
      <c r="AJ49573"/>
    </row>
    <row r="49574" spans="14:36">
      <c r="N49574" s="36"/>
      <c r="R49574" s="5"/>
      <c r="W49574"/>
      <c r="Y49574" s="36"/>
      <c r="AA49574" s="5"/>
      <c r="AC49574" s="36"/>
      <c r="AD49574" s="36"/>
      <c r="AE49574"/>
      <c r="AF49574"/>
      <c r="AH49574" s="36"/>
      <c r="AJ49574"/>
    </row>
    <row r="49575" spans="14:36">
      <c r="N49575" s="36"/>
      <c r="R49575" s="5"/>
      <c r="W49575"/>
      <c r="Y49575" s="36"/>
      <c r="AA49575" s="5"/>
      <c r="AC49575" s="36"/>
      <c r="AD49575" s="36"/>
      <c r="AE49575"/>
      <c r="AF49575"/>
      <c r="AH49575" s="36"/>
      <c r="AJ49575"/>
    </row>
    <row r="49576" spans="14:36">
      <c r="N49576" s="36"/>
      <c r="R49576" s="5"/>
      <c r="W49576"/>
      <c r="Y49576" s="36"/>
      <c r="AA49576" s="5"/>
      <c r="AC49576" s="36"/>
      <c r="AD49576" s="36"/>
      <c r="AE49576"/>
      <c r="AF49576"/>
      <c r="AH49576" s="36"/>
      <c r="AJ49576"/>
    </row>
    <row r="49577" spans="14:36">
      <c r="N49577" s="36"/>
      <c r="R49577" s="5"/>
      <c r="W49577"/>
      <c r="Y49577" s="36"/>
      <c r="AA49577" s="5"/>
      <c r="AC49577" s="36"/>
      <c r="AD49577" s="36"/>
      <c r="AE49577"/>
      <c r="AF49577"/>
      <c r="AH49577" s="36"/>
      <c r="AJ49577"/>
    </row>
    <row r="49578" spans="14:36">
      <c r="N49578" s="36"/>
      <c r="R49578" s="5"/>
      <c r="W49578"/>
      <c r="Y49578" s="36"/>
      <c r="AA49578" s="5"/>
      <c r="AC49578" s="36"/>
      <c r="AD49578" s="36"/>
      <c r="AE49578"/>
      <c r="AF49578"/>
      <c r="AH49578" s="36"/>
      <c r="AJ49578"/>
    </row>
    <row r="49579" spans="14:36">
      <c r="N49579" s="36"/>
      <c r="R49579" s="5"/>
      <c r="W49579"/>
      <c r="Y49579" s="36"/>
      <c r="AA49579" s="5"/>
      <c r="AC49579" s="36"/>
      <c r="AD49579" s="36"/>
      <c r="AE49579"/>
      <c r="AF49579"/>
      <c r="AH49579" s="36"/>
      <c r="AJ49579"/>
    </row>
    <row r="49580" spans="14:36">
      <c r="N49580" s="36"/>
      <c r="R49580" s="5"/>
      <c r="W49580"/>
      <c r="Y49580" s="36"/>
      <c r="AA49580" s="5"/>
      <c r="AC49580" s="36"/>
      <c r="AD49580" s="36"/>
      <c r="AE49580"/>
      <c r="AF49580"/>
      <c r="AH49580" s="36"/>
      <c r="AJ49580"/>
    </row>
    <row r="49581" spans="14:36">
      <c r="N49581" s="36"/>
      <c r="R49581" s="5"/>
      <c r="W49581"/>
      <c r="Y49581" s="36"/>
      <c r="AA49581" s="5"/>
      <c r="AC49581" s="36"/>
      <c r="AD49581" s="36"/>
      <c r="AE49581"/>
      <c r="AF49581"/>
      <c r="AH49581" s="36"/>
      <c r="AJ49581"/>
    </row>
    <row r="49582" spans="14:36">
      <c r="N49582" s="36"/>
      <c r="R49582" s="5"/>
      <c r="W49582"/>
      <c r="Y49582" s="36"/>
      <c r="AA49582" s="5"/>
      <c r="AC49582" s="36"/>
      <c r="AD49582" s="36"/>
      <c r="AE49582"/>
      <c r="AF49582"/>
      <c r="AH49582" s="36"/>
      <c r="AJ49582"/>
    </row>
    <row r="49583" spans="14:36">
      <c r="N49583" s="36"/>
      <c r="R49583" s="5"/>
      <c r="W49583"/>
      <c r="Y49583" s="36"/>
      <c r="AA49583" s="5"/>
      <c r="AC49583" s="36"/>
      <c r="AD49583" s="36"/>
      <c r="AE49583"/>
      <c r="AF49583"/>
      <c r="AH49583" s="36"/>
      <c r="AJ49583"/>
    </row>
    <row r="49584" spans="14:36">
      <c r="N49584" s="36"/>
      <c r="R49584" s="5"/>
      <c r="W49584"/>
      <c r="Y49584" s="36"/>
      <c r="AA49584" s="5"/>
      <c r="AC49584" s="36"/>
      <c r="AD49584" s="36"/>
      <c r="AE49584"/>
      <c r="AF49584"/>
      <c r="AH49584" s="36"/>
      <c r="AJ49584"/>
    </row>
    <row r="49585" spans="14:36">
      <c r="N49585" s="36"/>
      <c r="R49585" s="5"/>
      <c r="W49585"/>
      <c r="Y49585" s="36"/>
      <c r="AA49585" s="5"/>
      <c r="AC49585" s="36"/>
      <c r="AD49585" s="36"/>
      <c r="AE49585"/>
      <c r="AF49585"/>
      <c r="AH49585" s="36"/>
      <c r="AJ49585"/>
    </row>
    <row r="49586" spans="14:36">
      <c r="N49586" s="36"/>
      <c r="R49586" s="5"/>
      <c r="W49586"/>
      <c r="Y49586" s="36"/>
      <c r="AA49586" s="5"/>
      <c r="AC49586" s="36"/>
      <c r="AD49586" s="36"/>
      <c r="AE49586"/>
      <c r="AF49586"/>
      <c r="AH49586" s="36"/>
      <c r="AJ49586"/>
    </row>
    <row r="49587" spans="14:36">
      <c r="N49587" s="36"/>
      <c r="R49587" s="5"/>
      <c r="W49587"/>
      <c r="Y49587" s="36"/>
      <c r="AA49587" s="5"/>
      <c r="AC49587" s="36"/>
      <c r="AD49587" s="36"/>
      <c r="AE49587"/>
      <c r="AF49587"/>
      <c r="AH49587" s="36"/>
      <c r="AJ49587"/>
    </row>
    <row r="49588" spans="14:36">
      <c r="N49588" s="36"/>
      <c r="R49588" s="5"/>
      <c r="W49588"/>
      <c r="Y49588" s="36"/>
      <c r="AA49588" s="5"/>
      <c r="AC49588" s="36"/>
      <c r="AD49588" s="36"/>
      <c r="AE49588"/>
      <c r="AF49588"/>
      <c r="AH49588" s="36"/>
      <c r="AJ49588"/>
    </row>
    <row r="49589" spans="14:36">
      <c r="N49589" s="36"/>
      <c r="R49589" s="5"/>
      <c r="W49589"/>
      <c r="Y49589" s="36"/>
      <c r="AA49589" s="5"/>
      <c r="AC49589" s="36"/>
      <c r="AD49589" s="36"/>
      <c r="AE49589"/>
      <c r="AF49589"/>
      <c r="AH49589" s="36"/>
      <c r="AJ49589"/>
    </row>
    <row r="49590" spans="14:36">
      <c r="N49590" s="36"/>
      <c r="R49590" s="5"/>
      <c r="W49590"/>
      <c r="Y49590" s="36"/>
      <c r="AA49590" s="5"/>
      <c r="AC49590" s="36"/>
      <c r="AD49590" s="36"/>
      <c r="AE49590"/>
      <c r="AF49590"/>
      <c r="AH49590" s="36"/>
      <c r="AJ49590"/>
    </row>
    <row r="49591" spans="14:36">
      <c r="N49591" s="36"/>
      <c r="R49591" s="5"/>
      <c r="W49591"/>
      <c r="Y49591" s="36"/>
      <c r="AA49591" s="5"/>
      <c r="AC49591" s="36"/>
      <c r="AD49591" s="36"/>
      <c r="AE49591"/>
      <c r="AF49591"/>
      <c r="AH49591" s="36"/>
      <c r="AJ49591"/>
    </row>
    <row r="49592" spans="14:36">
      <c r="N49592" s="36"/>
      <c r="R49592" s="5"/>
      <c r="W49592"/>
      <c r="Y49592" s="36"/>
      <c r="AA49592" s="5"/>
      <c r="AC49592" s="36"/>
      <c r="AD49592" s="36"/>
      <c r="AE49592"/>
      <c r="AF49592"/>
      <c r="AH49592" s="36"/>
      <c r="AJ49592"/>
    </row>
    <row r="49593" spans="14:36">
      <c r="N49593" s="36"/>
      <c r="R49593" s="5"/>
      <c r="W49593"/>
      <c r="Y49593" s="36"/>
      <c r="AA49593" s="5"/>
      <c r="AC49593" s="36"/>
      <c r="AD49593" s="36"/>
      <c r="AE49593"/>
      <c r="AF49593"/>
      <c r="AH49593" s="36"/>
      <c r="AJ49593"/>
    </row>
    <row r="49594" spans="14:36">
      <c r="N49594" s="36"/>
      <c r="R49594" s="5"/>
      <c r="W49594"/>
      <c r="Y49594" s="36"/>
      <c r="AA49594" s="5"/>
      <c r="AC49594" s="36"/>
      <c r="AD49594" s="36"/>
      <c r="AE49594"/>
      <c r="AF49594"/>
      <c r="AH49594" s="36"/>
      <c r="AJ49594"/>
    </row>
    <row r="49595" spans="14:36">
      <c r="N49595" s="36"/>
      <c r="R49595" s="5"/>
      <c r="W49595"/>
      <c r="Y49595" s="36"/>
      <c r="AA49595" s="5"/>
      <c r="AC49595" s="36"/>
      <c r="AD49595" s="36"/>
      <c r="AE49595"/>
      <c r="AF49595"/>
      <c r="AH49595" s="36"/>
      <c r="AJ49595"/>
    </row>
    <row r="49596" spans="14:36">
      <c r="N49596" s="36"/>
      <c r="R49596" s="5"/>
      <c r="W49596"/>
      <c r="Y49596" s="36"/>
      <c r="AA49596" s="5"/>
      <c r="AC49596" s="36"/>
      <c r="AD49596" s="36"/>
      <c r="AE49596"/>
      <c r="AF49596"/>
      <c r="AH49596" s="36"/>
      <c r="AJ49596"/>
    </row>
    <row r="49597" spans="14:36">
      <c r="N49597" s="36"/>
      <c r="R49597" s="5"/>
      <c r="W49597"/>
      <c r="Y49597" s="36"/>
      <c r="AA49597" s="5"/>
      <c r="AC49597" s="36"/>
      <c r="AD49597" s="36"/>
      <c r="AE49597"/>
      <c r="AF49597"/>
      <c r="AH49597" s="36"/>
      <c r="AJ49597"/>
    </row>
    <row r="49598" spans="14:36">
      <c r="N49598" s="36"/>
      <c r="R49598" s="5"/>
      <c r="W49598"/>
      <c r="Y49598" s="36"/>
      <c r="AA49598" s="5"/>
      <c r="AC49598" s="36"/>
      <c r="AD49598" s="36"/>
      <c r="AE49598"/>
      <c r="AF49598"/>
      <c r="AH49598" s="36"/>
      <c r="AJ49598"/>
    </row>
    <row r="49599" spans="14:36">
      <c r="N49599" s="36"/>
      <c r="R49599" s="5"/>
      <c r="W49599"/>
      <c r="Y49599" s="36"/>
      <c r="AA49599" s="5"/>
      <c r="AC49599" s="36"/>
      <c r="AD49599" s="36"/>
      <c r="AE49599"/>
      <c r="AF49599"/>
      <c r="AH49599" s="36"/>
      <c r="AJ49599"/>
    </row>
    <row r="49600" spans="14:36">
      <c r="N49600" s="36"/>
      <c r="R49600" s="5"/>
      <c r="W49600"/>
      <c r="Y49600" s="36"/>
      <c r="AA49600" s="5"/>
      <c r="AC49600" s="36"/>
      <c r="AD49600" s="36"/>
      <c r="AE49600"/>
      <c r="AF49600"/>
      <c r="AH49600" s="36"/>
      <c r="AJ49600"/>
    </row>
    <row r="49601" spans="14:36">
      <c r="N49601" s="36"/>
      <c r="R49601" s="5"/>
      <c r="W49601"/>
      <c r="Y49601" s="36"/>
      <c r="AA49601" s="5"/>
      <c r="AC49601" s="36"/>
      <c r="AD49601" s="36"/>
      <c r="AE49601"/>
      <c r="AF49601"/>
      <c r="AH49601" s="36"/>
      <c r="AJ49601"/>
    </row>
    <row r="49602" spans="14:36">
      <c r="N49602" s="36"/>
      <c r="R49602" s="5"/>
      <c r="W49602"/>
      <c r="Y49602" s="36"/>
      <c r="AA49602" s="5"/>
      <c r="AC49602" s="36"/>
      <c r="AD49602" s="36"/>
      <c r="AE49602"/>
      <c r="AF49602"/>
      <c r="AH49602" s="36"/>
      <c r="AJ49602"/>
    </row>
    <row r="49603" spans="14:36">
      <c r="N49603" s="36"/>
      <c r="R49603" s="5"/>
      <c r="W49603"/>
      <c r="Y49603" s="36"/>
      <c r="AA49603" s="5"/>
      <c r="AC49603" s="36"/>
      <c r="AD49603" s="36"/>
      <c r="AE49603"/>
      <c r="AF49603"/>
      <c r="AH49603" s="36"/>
      <c r="AJ49603"/>
    </row>
    <row r="49604" spans="14:36">
      <c r="N49604" s="36"/>
      <c r="R49604" s="5"/>
      <c r="W49604"/>
      <c r="Y49604" s="36"/>
      <c r="AA49604" s="5"/>
      <c r="AC49604" s="36"/>
      <c r="AD49604" s="36"/>
      <c r="AE49604"/>
      <c r="AF49604"/>
      <c r="AH49604" s="36"/>
      <c r="AJ49604"/>
    </row>
    <row r="49605" spans="14:36">
      <c r="N49605" s="36"/>
      <c r="R49605" s="5"/>
      <c r="W49605"/>
      <c r="Y49605" s="36"/>
      <c r="AA49605" s="5"/>
      <c r="AC49605" s="36"/>
      <c r="AD49605" s="36"/>
      <c r="AE49605"/>
      <c r="AF49605"/>
      <c r="AH49605" s="36"/>
      <c r="AJ49605"/>
    </row>
    <row r="49606" spans="14:36">
      <c r="N49606" s="36"/>
      <c r="R49606" s="5"/>
      <c r="W49606"/>
      <c r="Y49606" s="36"/>
      <c r="AA49606" s="5"/>
      <c r="AC49606" s="36"/>
      <c r="AD49606" s="36"/>
      <c r="AE49606"/>
      <c r="AF49606"/>
      <c r="AH49606" s="36"/>
      <c r="AJ49606"/>
    </row>
    <row r="49607" spans="14:36">
      <c r="N49607" s="36"/>
      <c r="R49607" s="5"/>
      <c r="W49607"/>
      <c r="Y49607" s="36"/>
      <c r="AA49607" s="5"/>
      <c r="AC49607" s="36"/>
      <c r="AD49607" s="36"/>
      <c r="AE49607"/>
      <c r="AF49607"/>
      <c r="AH49607" s="36"/>
      <c r="AJ49607"/>
    </row>
    <row r="49608" spans="14:36">
      <c r="N49608" s="36"/>
      <c r="R49608" s="5"/>
      <c r="W49608"/>
      <c r="Y49608" s="36"/>
      <c r="AA49608" s="5"/>
      <c r="AC49608" s="36"/>
      <c r="AD49608" s="36"/>
      <c r="AE49608"/>
      <c r="AF49608"/>
      <c r="AH49608" s="36"/>
      <c r="AJ49608"/>
    </row>
    <row r="49609" spans="14:36">
      <c r="N49609" s="36"/>
      <c r="R49609" s="5"/>
      <c r="W49609"/>
      <c r="Y49609" s="36"/>
      <c r="AA49609" s="5"/>
      <c r="AC49609" s="36"/>
      <c r="AD49609" s="36"/>
      <c r="AE49609"/>
      <c r="AF49609"/>
      <c r="AH49609" s="36"/>
      <c r="AJ49609"/>
    </row>
    <row r="49610" spans="14:36">
      <c r="N49610" s="36"/>
      <c r="R49610" s="5"/>
      <c r="W49610"/>
      <c r="Y49610" s="36"/>
      <c r="AA49610" s="5"/>
      <c r="AC49610" s="36"/>
      <c r="AD49610" s="36"/>
      <c r="AE49610"/>
      <c r="AF49610"/>
      <c r="AH49610" s="36"/>
      <c r="AJ49610"/>
    </row>
    <row r="49611" spans="14:36">
      <c r="N49611" s="36"/>
      <c r="R49611" s="5"/>
      <c r="W49611"/>
      <c r="Y49611" s="36"/>
      <c r="AA49611" s="5"/>
      <c r="AC49611" s="36"/>
      <c r="AD49611" s="36"/>
      <c r="AE49611"/>
      <c r="AF49611"/>
      <c r="AH49611" s="36"/>
      <c r="AJ49611"/>
    </row>
    <row r="49612" spans="14:36">
      <c r="N49612" s="36"/>
      <c r="R49612" s="5"/>
      <c r="W49612"/>
      <c r="Y49612" s="36"/>
      <c r="AA49612" s="5"/>
      <c r="AC49612" s="36"/>
      <c r="AD49612" s="36"/>
      <c r="AE49612"/>
      <c r="AF49612"/>
      <c r="AH49612" s="36"/>
      <c r="AJ49612"/>
    </row>
    <row r="49613" spans="14:36">
      <c r="N49613" s="36"/>
      <c r="R49613" s="5"/>
      <c r="W49613"/>
      <c r="Y49613" s="36"/>
      <c r="AA49613" s="5"/>
      <c r="AC49613" s="36"/>
      <c r="AD49613" s="36"/>
      <c r="AE49613"/>
      <c r="AF49613"/>
      <c r="AH49613" s="36"/>
      <c r="AJ49613"/>
    </row>
    <row r="49614" spans="14:36">
      <c r="N49614" s="36"/>
      <c r="R49614" s="5"/>
      <c r="W49614"/>
      <c r="Y49614" s="36"/>
      <c r="AA49614" s="5"/>
      <c r="AC49614" s="36"/>
      <c r="AD49614" s="36"/>
      <c r="AE49614"/>
      <c r="AF49614"/>
      <c r="AH49614" s="36"/>
      <c r="AJ49614"/>
    </row>
    <row r="49615" spans="14:36">
      <c r="N49615" s="36"/>
      <c r="R49615" s="5"/>
      <c r="W49615"/>
      <c r="Y49615" s="36"/>
      <c r="AA49615" s="5"/>
      <c r="AC49615" s="36"/>
      <c r="AD49615" s="36"/>
      <c r="AE49615"/>
      <c r="AF49615"/>
      <c r="AH49615" s="36"/>
      <c r="AJ49615"/>
    </row>
    <row r="49616" spans="14:36">
      <c r="N49616" s="36"/>
      <c r="R49616" s="5"/>
      <c r="W49616"/>
      <c r="Y49616" s="36"/>
      <c r="AA49616" s="5"/>
      <c r="AC49616" s="36"/>
      <c r="AD49616" s="36"/>
      <c r="AE49616"/>
      <c r="AF49616"/>
      <c r="AH49616" s="36"/>
      <c r="AJ49616"/>
    </row>
    <row r="49617" spans="14:36">
      <c r="N49617" s="36"/>
      <c r="R49617" s="5"/>
      <c r="W49617"/>
      <c r="Y49617" s="36"/>
      <c r="AA49617" s="5"/>
      <c r="AC49617" s="36"/>
      <c r="AD49617" s="36"/>
      <c r="AE49617"/>
      <c r="AF49617"/>
      <c r="AH49617" s="36"/>
      <c r="AJ49617"/>
    </row>
    <row r="49618" spans="14:36">
      <c r="N49618" s="36"/>
      <c r="R49618" s="5"/>
      <c r="W49618"/>
      <c r="Y49618" s="36"/>
      <c r="AA49618" s="5"/>
      <c r="AC49618" s="36"/>
      <c r="AD49618" s="36"/>
      <c r="AE49618"/>
      <c r="AF49618"/>
      <c r="AH49618" s="36"/>
      <c r="AJ49618"/>
    </row>
    <row r="49619" spans="14:36">
      <c r="N49619" s="36"/>
      <c r="R49619" s="5"/>
      <c r="W49619"/>
      <c r="Y49619" s="36"/>
      <c r="AA49619" s="5"/>
      <c r="AC49619" s="36"/>
      <c r="AD49619" s="36"/>
      <c r="AE49619"/>
      <c r="AF49619"/>
      <c r="AH49619" s="36"/>
      <c r="AJ49619"/>
    </row>
    <row r="49620" spans="14:36">
      <c r="N49620" s="36"/>
      <c r="R49620" s="5"/>
      <c r="W49620"/>
      <c r="Y49620" s="36"/>
      <c r="AA49620" s="5"/>
      <c r="AC49620" s="36"/>
      <c r="AD49620" s="36"/>
      <c r="AE49620"/>
      <c r="AF49620"/>
      <c r="AH49620" s="36"/>
      <c r="AJ49620"/>
    </row>
    <row r="49621" spans="14:36">
      <c r="N49621" s="36"/>
      <c r="R49621" s="5"/>
      <c r="W49621"/>
      <c r="Y49621" s="36"/>
      <c r="AA49621" s="5"/>
      <c r="AC49621" s="36"/>
      <c r="AD49621" s="36"/>
      <c r="AE49621"/>
      <c r="AF49621"/>
      <c r="AH49621" s="36"/>
      <c r="AJ49621"/>
    </row>
    <row r="49622" spans="14:36">
      <c r="N49622" s="36"/>
      <c r="R49622" s="5"/>
      <c r="W49622"/>
      <c r="Y49622" s="36"/>
      <c r="AA49622" s="5"/>
      <c r="AC49622" s="36"/>
      <c r="AD49622" s="36"/>
      <c r="AE49622"/>
      <c r="AF49622"/>
      <c r="AH49622" s="36"/>
      <c r="AJ49622"/>
    </row>
    <row r="49623" spans="14:36">
      <c r="N49623" s="36"/>
      <c r="R49623" s="5"/>
      <c r="W49623"/>
      <c r="Y49623" s="36"/>
      <c r="AA49623" s="5"/>
      <c r="AC49623" s="36"/>
      <c r="AD49623" s="36"/>
      <c r="AE49623"/>
      <c r="AF49623"/>
      <c r="AH49623" s="36"/>
      <c r="AJ49623"/>
    </row>
    <row r="49624" spans="14:36">
      <c r="N49624" s="36"/>
      <c r="R49624" s="5"/>
      <c r="W49624"/>
      <c r="Y49624" s="36"/>
      <c r="AA49624" s="5"/>
      <c r="AC49624" s="36"/>
      <c r="AD49624" s="36"/>
      <c r="AE49624"/>
      <c r="AF49624"/>
      <c r="AH49624" s="36"/>
      <c r="AJ49624"/>
    </row>
    <row r="49625" spans="14:36">
      <c r="N49625" s="36"/>
      <c r="R49625" s="5"/>
      <c r="W49625"/>
      <c r="Y49625" s="36"/>
      <c r="AA49625" s="5"/>
      <c r="AC49625" s="36"/>
      <c r="AD49625" s="36"/>
      <c r="AE49625"/>
      <c r="AF49625"/>
      <c r="AH49625" s="36"/>
      <c r="AJ49625"/>
    </row>
    <row r="49626" spans="14:36">
      <c r="N49626" s="36"/>
      <c r="R49626" s="5"/>
      <c r="W49626"/>
      <c r="Y49626" s="36"/>
      <c r="AA49626" s="5"/>
      <c r="AC49626" s="36"/>
      <c r="AD49626" s="36"/>
      <c r="AE49626"/>
      <c r="AF49626"/>
      <c r="AH49626" s="36"/>
      <c r="AJ49626"/>
    </row>
    <row r="49627" spans="14:36">
      <c r="N49627" s="36"/>
      <c r="R49627" s="5"/>
      <c r="W49627"/>
      <c r="Y49627" s="36"/>
      <c r="AA49627" s="5"/>
      <c r="AC49627" s="36"/>
      <c r="AD49627" s="36"/>
      <c r="AE49627"/>
      <c r="AF49627"/>
      <c r="AH49627" s="36"/>
      <c r="AJ49627"/>
    </row>
    <row r="49628" spans="14:36">
      <c r="N49628" s="36"/>
      <c r="R49628" s="5"/>
      <c r="W49628"/>
      <c r="Y49628" s="36"/>
      <c r="AA49628" s="5"/>
      <c r="AC49628" s="36"/>
      <c r="AD49628" s="36"/>
      <c r="AE49628"/>
      <c r="AF49628"/>
      <c r="AH49628" s="36"/>
      <c r="AJ49628"/>
    </row>
    <row r="49629" spans="14:36">
      <c r="N49629" s="36"/>
      <c r="R49629" s="5"/>
      <c r="W49629"/>
      <c r="Y49629" s="36"/>
      <c r="AA49629" s="5"/>
      <c r="AC49629" s="36"/>
      <c r="AD49629" s="36"/>
      <c r="AE49629"/>
      <c r="AF49629"/>
      <c r="AH49629" s="36"/>
      <c r="AJ49629"/>
    </row>
    <row r="49630" spans="14:36">
      <c r="N49630" s="36"/>
      <c r="R49630" s="5"/>
      <c r="W49630"/>
      <c r="Y49630" s="36"/>
      <c r="AA49630" s="5"/>
      <c r="AC49630" s="36"/>
      <c r="AD49630" s="36"/>
      <c r="AE49630"/>
      <c r="AF49630"/>
      <c r="AH49630" s="36"/>
      <c r="AJ49630"/>
    </row>
    <row r="49631" spans="14:36">
      <c r="N49631" s="36"/>
      <c r="R49631" s="5"/>
      <c r="W49631"/>
      <c r="Y49631" s="36"/>
      <c r="AA49631" s="5"/>
      <c r="AC49631" s="36"/>
      <c r="AD49631" s="36"/>
      <c r="AE49631"/>
      <c r="AF49631"/>
      <c r="AH49631" s="36"/>
      <c r="AJ49631"/>
    </row>
    <row r="49632" spans="14:36">
      <c r="N49632" s="36"/>
      <c r="R49632" s="5"/>
      <c r="W49632"/>
      <c r="Y49632" s="36"/>
      <c r="AA49632" s="5"/>
      <c r="AC49632" s="36"/>
      <c r="AD49632" s="36"/>
      <c r="AE49632"/>
      <c r="AF49632"/>
      <c r="AH49632" s="36"/>
      <c r="AJ49632"/>
    </row>
    <row r="49633" spans="14:36">
      <c r="N49633" s="36"/>
      <c r="R49633" s="5"/>
      <c r="W49633"/>
      <c r="Y49633" s="36"/>
      <c r="AA49633" s="5"/>
      <c r="AC49633" s="36"/>
      <c r="AD49633" s="36"/>
      <c r="AE49633"/>
      <c r="AF49633"/>
      <c r="AH49633" s="36"/>
      <c r="AJ49633"/>
    </row>
    <row r="49634" spans="14:36">
      <c r="N49634" s="36"/>
      <c r="R49634" s="5"/>
      <c r="W49634"/>
      <c r="Y49634" s="36"/>
      <c r="AA49634" s="5"/>
      <c r="AC49634" s="36"/>
      <c r="AD49634" s="36"/>
      <c r="AE49634"/>
      <c r="AF49634"/>
      <c r="AH49634" s="36"/>
      <c r="AJ49634"/>
    </row>
    <row r="49635" spans="14:36">
      <c r="N49635" s="36"/>
      <c r="R49635" s="5"/>
      <c r="W49635"/>
      <c r="Y49635" s="36"/>
      <c r="AA49635" s="5"/>
      <c r="AC49635" s="36"/>
      <c r="AD49635" s="36"/>
      <c r="AE49635"/>
      <c r="AF49635"/>
      <c r="AH49635" s="36"/>
      <c r="AJ49635"/>
    </row>
    <row r="49636" spans="14:36">
      <c r="N49636" s="36"/>
      <c r="R49636" s="5"/>
      <c r="W49636"/>
      <c r="Y49636" s="36"/>
      <c r="AA49636" s="5"/>
      <c r="AC49636" s="36"/>
      <c r="AD49636" s="36"/>
      <c r="AE49636"/>
      <c r="AF49636"/>
      <c r="AH49636" s="36"/>
      <c r="AJ49636"/>
    </row>
    <row r="49637" spans="14:36">
      <c r="N49637" s="36"/>
      <c r="R49637" s="5"/>
      <c r="W49637"/>
      <c r="Y49637" s="36"/>
      <c r="AA49637" s="5"/>
      <c r="AC49637" s="36"/>
      <c r="AD49637" s="36"/>
      <c r="AE49637"/>
      <c r="AF49637"/>
      <c r="AH49637" s="36"/>
      <c r="AJ49637"/>
    </row>
    <row r="49638" spans="14:36">
      <c r="N49638" s="36"/>
      <c r="R49638" s="5"/>
      <c r="W49638"/>
      <c r="Y49638" s="36"/>
      <c r="AA49638" s="5"/>
      <c r="AC49638" s="36"/>
      <c r="AD49638" s="36"/>
      <c r="AE49638"/>
      <c r="AF49638"/>
      <c r="AH49638" s="36"/>
      <c r="AJ49638"/>
    </row>
    <row r="49639" spans="14:36">
      <c r="N49639" s="36"/>
      <c r="R49639" s="5"/>
      <c r="W49639"/>
      <c r="Y49639" s="36"/>
      <c r="AA49639" s="5"/>
      <c r="AC49639" s="36"/>
      <c r="AD49639" s="36"/>
      <c r="AE49639"/>
      <c r="AF49639"/>
      <c r="AH49639" s="36"/>
      <c r="AJ49639"/>
    </row>
    <row r="49640" spans="14:36">
      <c r="N49640" s="36"/>
      <c r="R49640" s="5"/>
      <c r="W49640"/>
      <c r="Y49640" s="36"/>
      <c r="AA49640" s="5"/>
      <c r="AC49640" s="36"/>
      <c r="AD49640" s="36"/>
      <c r="AE49640"/>
      <c r="AF49640"/>
      <c r="AH49640" s="36"/>
      <c r="AJ49640"/>
    </row>
    <row r="49641" spans="14:36">
      <c r="N49641" s="36"/>
      <c r="R49641" s="5"/>
      <c r="W49641"/>
      <c r="Y49641" s="36"/>
      <c r="AA49641" s="5"/>
      <c r="AC49641" s="36"/>
      <c r="AD49641" s="36"/>
      <c r="AE49641"/>
      <c r="AF49641"/>
      <c r="AH49641" s="36"/>
      <c r="AJ49641"/>
    </row>
    <row r="49642" spans="14:36">
      <c r="N49642" s="36"/>
      <c r="R49642" s="5"/>
      <c r="W49642"/>
      <c r="Y49642" s="36"/>
      <c r="AA49642" s="5"/>
      <c r="AC49642" s="36"/>
      <c r="AD49642" s="36"/>
      <c r="AE49642"/>
      <c r="AF49642"/>
      <c r="AH49642" s="36"/>
      <c r="AJ49642"/>
    </row>
    <row r="49643" spans="14:36">
      <c r="N49643" s="36"/>
      <c r="R49643" s="5"/>
      <c r="W49643"/>
      <c r="Y49643" s="36"/>
      <c r="AA49643" s="5"/>
      <c r="AC49643" s="36"/>
      <c r="AD49643" s="36"/>
      <c r="AE49643"/>
      <c r="AF49643"/>
      <c r="AH49643" s="36"/>
      <c r="AJ49643"/>
    </row>
    <row r="49644" spans="14:36">
      <c r="N49644" s="36"/>
      <c r="R49644" s="5"/>
      <c r="W49644"/>
      <c r="Y49644" s="36"/>
      <c r="AA49644" s="5"/>
      <c r="AC49644" s="36"/>
      <c r="AD49644" s="36"/>
      <c r="AE49644"/>
      <c r="AF49644"/>
      <c r="AH49644" s="36"/>
      <c r="AJ49644"/>
    </row>
    <row r="49645" spans="14:36">
      <c r="N49645" s="36"/>
      <c r="R49645" s="5"/>
      <c r="W49645"/>
      <c r="Y49645" s="36"/>
      <c r="AA49645" s="5"/>
      <c r="AC49645" s="36"/>
      <c r="AD49645" s="36"/>
      <c r="AE49645"/>
      <c r="AF49645"/>
      <c r="AH49645" s="36"/>
      <c r="AJ49645"/>
    </row>
    <row r="49646" spans="14:36">
      <c r="N49646" s="36"/>
      <c r="R49646" s="5"/>
      <c r="W49646"/>
      <c r="Y49646" s="36"/>
      <c r="AA49646" s="5"/>
      <c r="AC49646" s="36"/>
      <c r="AD49646" s="36"/>
      <c r="AE49646"/>
      <c r="AF49646"/>
      <c r="AH49646" s="36"/>
      <c r="AJ49646"/>
    </row>
    <row r="49647" spans="14:36">
      <c r="N49647" s="36"/>
      <c r="R49647" s="5"/>
      <c r="W49647"/>
      <c r="Y49647" s="36"/>
      <c r="AA49647" s="5"/>
      <c r="AC49647" s="36"/>
      <c r="AD49647" s="36"/>
      <c r="AE49647"/>
      <c r="AF49647"/>
      <c r="AH49647" s="36"/>
      <c r="AJ49647"/>
    </row>
    <row r="49648" spans="14:36">
      <c r="N49648" s="36"/>
      <c r="R49648" s="5"/>
      <c r="W49648"/>
      <c r="Y49648" s="36"/>
      <c r="AA49648" s="5"/>
      <c r="AC49648" s="36"/>
      <c r="AD49648" s="36"/>
      <c r="AE49648"/>
      <c r="AF49648"/>
      <c r="AH49648" s="36"/>
      <c r="AJ49648"/>
    </row>
    <row r="49649" spans="14:36">
      <c r="N49649" s="36"/>
      <c r="R49649" s="5"/>
      <c r="W49649"/>
      <c r="Y49649" s="36"/>
      <c r="AA49649" s="5"/>
      <c r="AC49649" s="36"/>
      <c r="AD49649" s="36"/>
      <c r="AE49649"/>
      <c r="AF49649"/>
      <c r="AH49649" s="36"/>
      <c r="AJ49649"/>
    </row>
    <row r="49650" spans="14:36">
      <c r="N49650" s="36"/>
      <c r="R49650" s="5"/>
      <c r="W49650"/>
      <c r="Y49650" s="36"/>
      <c r="AA49650" s="5"/>
      <c r="AC49650" s="36"/>
      <c r="AD49650" s="36"/>
      <c r="AE49650"/>
      <c r="AF49650"/>
      <c r="AH49650" s="36"/>
      <c r="AJ49650"/>
    </row>
    <row r="49651" spans="14:36">
      <c r="N49651" s="36"/>
      <c r="R49651" s="5"/>
      <c r="W49651"/>
      <c r="Y49651" s="36"/>
      <c r="AA49651" s="5"/>
      <c r="AC49651" s="36"/>
      <c r="AD49651" s="36"/>
      <c r="AE49651"/>
      <c r="AF49651"/>
      <c r="AH49651" s="36"/>
      <c r="AJ49651"/>
    </row>
    <row r="49652" spans="14:36">
      <c r="N49652" s="36"/>
      <c r="R49652" s="5"/>
      <c r="W49652"/>
      <c r="Y49652" s="36"/>
      <c r="AA49652" s="5"/>
      <c r="AC49652" s="36"/>
      <c r="AD49652" s="36"/>
      <c r="AE49652"/>
      <c r="AF49652"/>
      <c r="AH49652" s="36"/>
      <c r="AJ49652"/>
    </row>
    <row r="49653" spans="14:36">
      <c r="N49653" s="36"/>
      <c r="R49653" s="5"/>
      <c r="W49653"/>
      <c r="Y49653" s="36"/>
      <c r="AA49653" s="5"/>
      <c r="AC49653" s="36"/>
      <c r="AD49653" s="36"/>
      <c r="AE49653"/>
      <c r="AF49653"/>
      <c r="AH49653" s="36"/>
      <c r="AJ49653"/>
    </row>
    <row r="49654" spans="14:36">
      <c r="N49654" s="36"/>
      <c r="R49654" s="5"/>
      <c r="W49654"/>
      <c r="Y49654" s="36"/>
      <c r="AA49654" s="5"/>
      <c r="AC49654" s="36"/>
      <c r="AD49654" s="36"/>
      <c r="AE49654"/>
      <c r="AF49654"/>
      <c r="AH49654" s="36"/>
      <c r="AJ49654"/>
    </row>
    <row r="49655" spans="14:36">
      <c r="N49655" s="36"/>
      <c r="R49655" s="5"/>
      <c r="W49655"/>
      <c r="Y49655" s="36"/>
      <c r="AA49655" s="5"/>
      <c r="AC49655" s="36"/>
      <c r="AD49655" s="36"/>
      <c r="AE49655"/>
      <c r="AF49655"/>
      <c r="AH49655" s="36"/>
      <c r="AJ49655"/>
    </row>
    <row r="49656" spans="14:36">
      <c r="N49656" s="36"/>
      <c r="R49656" s="5"/>
      <c r="W49656"/>
      <c r="Y49656" s="36"/>
      <c r="AA49656" s="5"/>
      <c r="AC49656" s="36"/>
      <c r="AD49656" s="36"/>
      <c r="AE49656"/>
      <c r="AF49656"/>
      <c r="AH49656" s="36"/>
      <c r="AJ49656"/>
    </row>
    <row r="49657" spans="14:36">
      <c r="N49657" s="36"/>
      <c r="R49657" s="5"/>
      <c r="W49657"/>
      <c r="Y49657" s="36"/>
      <c r="AA49657" s="5"/>
      <c r="AC49657" s="36"/>
      <c r="AD49657" s="36"/>
      <c r="AE49657"/>
      <c r="AF49657"/>
      <c r="AH49657" s="36"/>
      <c r="AJ49657"/>
    </row>
    <row r="49658" spans="14:36">
      <c r="N49658" s="36"/>
      <c r="R49658" s="5"/>
      <c r="W49658"/>
      <c r="Y49658" s="36"/>
      <c r="AA49658" s="5"/>
      <c r="AC49658" s="36"/>
      <c r="AD49658" s="36"/>
      <c r="AE49658"/>
      <c r="AF49658"/>
      <c r="AH49658" s="36"/>
      <c r="AJ49658"/>
    </row>
    <row r="49659" spans="14:36">
      <c r="N49659" s="36"/>
      <c r="R49659" s="5"/>
      <c r="W49659"/>
      <c r="Y49659" s="36"/>
      <c r="AA49659" s="5"/>
      <c r="AC49659" s="36"/>
      <c r="AD49659" s="36"/>
      <c r="AE49659"/>
      <c r="AF49659"/>
      <c r="AH49659" s="36"/>
      <c r="AJ49659"/>
    </row>
    <row r="49660" spans="14:36">
      <c r="N49660" s="36"/>
      <c r="R49660" s="5"/>
      <c r="W49660"/>
      <c r="Y49660" s="36"/>
      <c r="AA49660" s="5"/>
      <c r="AC49660" s="36"/>
      <c r="AD49660" s="36"/>
      <c r="AE49660"/>
      <c r="AF49660"/>
      <c r="AH49660" s="36"/>
      <c r="AJ49660"/>
    </row>
    <row r="49661" spans="14:36">
      <c r="N49661" s="36"/>
      <c r="R49661" s="5"/>
      <c r="W49661"/>
      <c r="Y49661" s="36"/>
      <c r="AA49661" s="5"/>
      <c r="AC49661" s="36"/>
      <c r="AD49661" s="36"/>
      <c r="AE49661"/>
      <c r="AF49661"/>
      <c r="AH49661" s="36"/>
      <c r="AJ49661"/>
    </row>
    <row r="49662" spans="14:36">
      <c r="N49662" s="36"/>
      <c r="R49662" s="5"/>
      <c r="W49662"/>
      <c r="Y49662" s="36"/>
      <c r="AA49662" s="5"/>
      <c r="AC49662" s="36"/>
      <c r="AD49662" s="36"/>
      <c r="AE49662"/>
      <c r="AF49662"/>
      <c r="AH49662" s="36"/>
      <c r="AJ49662"/>
    </row>
    <row r="49663" spans="14:36">
      <c r="N49663" s="36"/>
      <c r="R49663" s="5"/>
      <c r="W49663"/>
      <c r="Y49663" s="36"/>
      <c r="AA49663" s="5"/>
      <c r="AC49663" s="36"/>
      <c r="AD49663" s="36"/>
      <c r="AE49663"/>
      <c r="AF49663"/>
      <c r="AH49663" s="36"/>
      <c r="AJ49663"/>
    </row>
    <row r="49664" spans="14:36">
      <c r="N49664" s="36"/>
      <c r="R49664" s="5"/>
      <c r="W49664"/>
      <c r="Y49664" s="36"/>
      <c r="AA49664" s="5"/>
      <c r="AC49664" s="36"/>
      <c r="AD49664" s="36"/>
      <c r="AE49664"/>
      <c r="AF49664"/>
      <c r="AH49664" s="36"/>
      <c r="AJ49664"/>
    </row>
    <row r="49665" spans="14:36">
      <c r="N49665" s="36"/>
      <c r="R49665" s="5"/>
      <c r="W49665"/>
      <c r="Y49665" s="36"/>
      <c r="AA49665" s="5"/>
      <c r="AC49665" s="36"/>
      <c r="AD49665" s="36"/>
      <c r="AE49665"/>
      <c r="AF49665"/>
      <c r="AH49665" s="36"/>
      <c r="AJ49665"/>
    </row>
    <row r="49666" spans="14:36">
      <c r="N49666" s="36"/>
      <c r="R49666" s="5"/>
      <c r="W49666"/>
      <c r="Y49666" s="36"/>
      <c r="AA49666" s="5"/>
      <c r="AC49666" s="36"/>
      <c r="AD49666" s="36"/>
      <c r="AE49666"/>
      <c r="AF49666"/>
      <c r="AH49666" s="36"/>
      <c r="AJ49666"/>
    </row>
    <row r="49667" spans="14:36">
      <c r="N49667" s="36"/>
      <c r="R49667" s="5"/>
      <c r="W49667"/>
      <c r="Y49667" s="36"/>
      <c r="AA49667" s="5"/>
      <c r="AC49667" s="36"/>
      <c r="AD49667" s="36"/>
      <c r="AE49667"/>
      <c r="AF49667"/>
      <c r="AH49667" s="36"/>
      <c r="AJ49667"/>
    </row>
    <row r="49668" spans="14:36">
      <c r="N49668" s="36"/>
      <c r="R49668" s="5"/>
      <c r="W49668"/>
      <c r="Y49668" s="36"/>
      <c r="AA49668" s="5"/>
      <c r="AC49668" s="36"/>
      <c r="AD49668" s="36"/>
      <c r="AE49668"/>
      <c r="AF49668"/>
      <c r="AH49668" s="36"/>
      <c r="AJ49668"/>
    </row>
    <row r="49669" spans="14:36">
      <c r="N49669" s="36"/>
      <c r="R49669" s="5"/>
      <c r="W49669"/>
      <c r="Y49669" s="36"/>
      <c r="AA49669" s="5"/>
      <c r="AC49669" s="36"/>
      <c r="AD49669" s="36"/>
      <c r="AE49669"/>
      <c r="AF49669"/>
      <c r="AH49669" s="36"/>
      <c r="AJ49669"/>
    </row>
    <row r="49670" spans="14:36">
      <c r="N49670" s="36"/>
      <c r="R49670" s="5"/>
      <c r="W49670"/>
      <c r="Y49670" s="36"/>
      <c r="AA49670" s="5"/>
      <c r="AC49670" s="36"/>
      <c r="AD49670" s="36"/>
      <c r="AE49670"/>
      <c r="AF49670"/>
      <c r="AH49670" s="36"/>
      <c r="AJ49670"/>
    </row>
    <row r="49671" spans="14:36">
      <c r="N49671" s="36"/>
      <c r="R49671" s="5"/>
      <c r="W49671"/>
      <c r="Y49671" s="36"/>
      <c r="AA49671" s="5"/>
      <c r="AC49671" s="36"/>
      <c r="AD49671" s="36"/>
      <c r="AE49671"/>
      <c r="AF49671"/>
      <c r="AH49671" s="36"/>
      <c r="AJ49671"/>
    </row>
    <row r="49672" spans="14:36">
      <c r="N49672" s="36"/>
      <c r="R49672" s="5"/>
      <c r="W49672"/>
      <c r="Y49672" s="36"/>
      <c r="AA49672" s="5"/>
      <c r="AC49672" s="36"/>
      <c r="AD49672" s="36"/>
      <c r="AE49672"/>
      <c r="AF49672"/>
      <c r="AH49672" s="36"/>
      <c r="AJ49672"/>
    </row>
    <row r="49673" spans="14:36">
      <c r="N49673" s="36"/>
      <c r="R49673" s="5"/>
      <c r="W49673"/>
      <c r="Y49673" s="36"/>
      <c r="AA49673" s="5"/>
      <c r="AC49673" s="36"/>
      <c r="AD49673" s="36"/>
      <c r="AE49673"/>
      <c r="AF49673"/>
      <c r="AH49673" s="36"/>
      <c r="AJ49673"/>
    </row>
    <row r="49674" spans="14:36">
      <c r="N49674" s="36"/>
      <c r="R49674" s="5"/>
      <c r="W49674"/>
      <c r="Y49674" s="36"/>
      <c r="AA49674" s="5"/>
      <c r="AC49674" s="36"/>
      <c r="AD49674" s="36"/>
      <c r="AE49674"/>
      <c r="AF49674"/>
      <c r="AH49674" s="36"/>
      <c r="AJ49674"/>
    </row>
    <row r="49675" spans="14:36">
      <c r="N49675" s="36"/>
      <c r="R49675" s="5"/>
      <c r="W49675"/>
      <c r="Y49675" s="36"/>
      <c r="AA49675" s="5"/>
      <c r="AC49675" s="36"/>
      <c r="AD49675" s="36"/>
      <c r="AE49675"/>
      <c r="AF49675"/>
      <c r="AH49675" s="36"/>
      <c r="AJ49675"/>
    </row>
    <row r="49676" spans="14:36">
      <c r="N49676" s="36"/>
      <c r="R49676" s="5"/>
      <c r="W49676"/>
      <c r="Y49676" s="36"/>
      <c r="AA49676" s="5"/>
      <c r="AC49676" s="36"/>
      <c r="AD49676" s="36"/>
      <c r="AE49676"/>
      <c r="AF49676"/>
      <c r="AH49676" s="36"/>
      <c r="AJ49676"/>
    </row>
    <row r="49677" spans="14:36">
      <c r="N49677" s="36"/>
      <c r="R49677" s="5"/>
      <c r="W49677"/>
      <c r="Y49677" s="36"/>
      <c r="AA49677" s="5"/>
      <c r="AC49677" s="36"/>
      <c r="AD49677" s="36"/>
      <c r="AE49677"/>
      <c r="AF49677"/>
      <c r="AH49677" s="36"/>
      <c r="AJ49677"/>
    </row>
    <row r="49678" spans="14:36">
      <c r="N49678" s="36"/>
      <c r="R49678" s="5"/>
      <c r="W49678"/>
      <c r="Y49678" s="36"/>
      <c r="AA49678" s="5"/>
      <c r="AC49678" s="36"/>
      <c r="AD49678" s="36"/>
      <c r="AE49678"/>
      <c r="AF49678"/>
      <c r="AH49678" s="36"/>
      <c r="AJ49678"/>
    </row>
    <row r="49679" spans="14:36">
      <c r="N49679" s="36"/>
      <c r="R49679" s="5"/>
      <c r="W49679"/>
      <c r="Y49679" s="36"/>
      <c r="AA49679" s="5"/>
      <c r="AC49679" s="36"/>
      <c r="AD49679" s="36"/>
      <c r="AE49679"/>
      <c r="AF49679"/>
      <c r="AH49679" s="36"/>
      <c r="AJ49679"/>
    </row>
    <row r="49680" spans="14:36">
      <c r="N49680" s="36"/>
      <c r="R49680" s="5"/>
      <c r="W49680"/>
      <c r="Y49680" s="36"/>
      <c r="AA49680" s="5"/>
      <c r="AC49680" s="36"/>
      <c r="AD49680" s="36"/>
      <c r="AE49680"/>
      <c r="AF49680"/>
      <c r="AH49680" s="36"/>
      <c r="AJ49680"/>
    </row>
    <row r="49681" spans="14:36">
      <c r="N49681" s="36"/>
      <c r="R49681" s="5"/>
      <c r="W49681"/>
      <c r="Y49681" s="36"/>
      <c r="AA49681" s="5"/>
      <c r="AC49681" s="36"/>
      <c r="AD49681" s="36"/>
      <c r="AE49681"/>
      <c r="AF49681"/>
      <c r="AH49681" s="36"/>
      <c r="AJ49681"/>
    </row>
    <row r="49682" spans="14:36">
      <c r="N49682" s="36"/>
      <c r="R49682" s="5"/>
      <c r="W49682"/>
      <c r="Y49682" s="36"/>
      <c r="AA49682" s="5"/>
      <c r="AC49682" s="36"/>
      <c r="AD49682" s="36"/>
      <c r="AE49682"/>
      <c r="AF49682"/>
      <c r="AH49682" s="36"/>
      <c r="AJ49682"/>
    </row>
    <row r="49683" spans="14:36">
      <c r="N49683" s="36"/>
      <c r="R49683" s="5"/>
      <c r="W49683"/>
      <c r="Y49683" s="36"/>
      <c r="AA49683" s="5"/>
      <c r="AC49683" s="36"/>
      <c r="AD49683" s="36"/>
      <c r="AE49683"/>
      <c r="AF49683"/>
      <c r="AH49683" s="36"/>
      <c r="AJ49683"/>
    </row>
    <row r="49684" spans="14:36">
      <c r="N49684" s="36"/>
      <c r="R49684" s="5"/>
      <c r="W49684"/>
      <c r="Y49684" s="36"/>
      <c r="AA49684" s="5"/>
      <c r="AC49684" s="36"/>
      <c r="AD49684" s="36"/>
      <c r="AE49684"/>
      <c r="AF49684"/>
      <c r="AH49684" s="36"/>
      <c r="AJ49684"/>
    </row>
    <row r="49685" spans="14:36">
      <c r="N49685" s="36"/>
      <c r="R49685" s="5"/>
      <c r="W49685"/>
      <c r="Y49685" s="36"/>
      <c r="AA49685" s="5"/>
      <c r="AC49685" s="36"/>
      <c r="AD49685" s="36"/>
      <c r="AE49685"/>
      <c r="AF49685"/>
      <c r="AH49685" s="36"/>
      <c r="AJ49685"/>
    </row>
    <row r="49686" spans="14:36">
      <c r="N49686" s="36"/>
      <c r="R49686" s="5"/>
      <c r="W49686"/>
      <c r="Y49686" s="36"/>
      <c r="AA49686" s="5"/>
      <c r="AC49686" s="36"/>
      <c r="AD49686" s="36"/>
      <c r="AE49686"/>
      <c r="AF49686"/>
      <c r="AH49686" s="36"/>
      <c r="AJ49686"/>
    </row>
    <row r="49687" spans="14:36">
      <c r="N49687" s="36"/>
      <c r="R49687" s="5"/>
      <c r="W49687"/>
      <c r="Y49687" s="36"/>
      <c r="AA49687" s="5"/>
      <c r="AC49687" s="36"/>
      <c r="AD49687" s="36"/>
      <c r="AE49687"/>
      <c r="AF49687"/>
      <c r="AH49687" s="36"/>
      <c r="AJ49687"/>
    </row>
    <row r="49688" spans="14:36">
      <c r="N49688" s="36"/>
      <c r="R49688" s="5"/>
      <c r="W49688"/>
      <c r="Y49688" s="36"/>
      <c r="AA49688" s="5"/>
      <c r="AC49688" s="36"/>
      <c r="AD49688" s="36"/>
      <c r="AE49688"/>
      <c r="AF49688"/>
      <c r="AH49688" s="36"/>
      <c r="AJ49688"/>
    </row>
    <row r="49689" spans="14:36">
      <c r="N49689" s="36"/>
      <c r="R49689" s="5"/>
      <c r="W49689"/>
      <c r="Y49689" s="36"/>
      <c r="AA49689" s="5"/>
      <c r="AC49689" s="36"/>
      <c r="AD49689" s="36"/>
      <c r="AE49689"/>
      <c r="AF49689"/>
      <c r="AH49689" s="36"/>
      <c r="AJ49689"/>
    </row>
    <row r="49690" spans="14:36">
      <c r="N49690" s="36"/>
      <c r="R49690" s="5"/>
      <c r="W49690"/>
      <c r="Y49690" s="36"/>
      <c r="AA49690" s="5"/>
      <c r="AC49690" s="36"/>
      <c r="AD49690" s="36"/>
      <c r="AE49690"/>
      <c r="AF49690"/>
      <c r="AH49690" s="36"/>
      <c r="AJ49690"/>
    </row>
    <row r="49691" spans="14:36">
      <c r="N49691" s="36"/>
      <c r="R49691" s="5"/>
      <c r="W49691"/>
      <c r="Y49691" s="36"/>
      <c r="AA49691" s="5"/>
      <c r="AC49691" s="36"/>
      <c r="AD49691" s="36"/>
      <c r="AE49691"/>
      <c r="AF49691"/>
      <c r="AH49691" s="36"/>
      <c r="AJ49691"/>
    </row>
    <row r="49692" spans="14:36">
      <c r="N49692" s="36"/>
      <c r="R49692" s="5"/>
      <c r="W49692"/>
      <c r="Y49692" s="36"/>
      <c r="AA49692" s="5"/>
      <c r="AC49692" s="36"/>
      <c r="AD49692" s="36"/>
      <c r="AE49692"/>
      <c r="AF49692"/>
      <c r="AH49692" s="36"/>
      <c r="AJ49692"/>
    </row>
    <row r="49693" spans="14:36">
      <c r="N49693" s="36"/>
      <c r="R49693" s="5"/>
      <c r="W49693"/>
      <c r="Y49693" s="36"/>
      <c r="AA49693" s="5"/>
      <c r="AC49693" s="36"/>
      <c r="AD49693" s="36"/>
      <c r="AE49693"/>
      <c r="AF49693"/>
      <c r="AH49693" s="36"/>
      <c r="AJ49693"/>
    </row>
    <row r="49694" spans="14:36">
      <c r="N49694" s="36"/>
      <c r="R49694" s="5"/>
      <c r="W49694"/>
      <c r="Y49694" s="36"/>
      <c r="AA49694" s="5"/>
      <c r="AC49694" s="36"/>
      <c r="AD49694" s="36"/>
      <c r="AE49694"/>
      <c r="AF49694"/>
      <c r="AH49694" s="36"/>
      <c r="AJ49694"/>
    </row>
    <row r="49695" spans="14:36">
      <c r="N49695" s="36"/>
      <c r="R49695" s="5"/>
      <c r="W49695"/>
      <c r="Y49695" s="36"/>
      <c r="AA49695" s="5"/>
      <c r="AC49695" s="36"/>
      <c r="AD49695" s="36"/>
      <c r="AE49695"/>
      <c r="AF49695"/>
      <c r="AH49695" s="36"/>
      <c r="AJ49695"/>
    </row>
    <row r="49696" spans="14:36">
      <c r="N49696" s="36"/>
      <c r="R49696" s="5"/>
      <c r="W49696"/>
      <c r="Y49696" s="36"/>
      <c r="AA49696" s="5"/>
      <c r="AC49696" s="36"/>
      <c r="AD49696" s="36"/>
      <c r="AE49696"/>
      <c r="AF49696"/>
      <c r="AH49696" s="36"/>
      <c r="AJ49696"/>
    </row>
    <row r="49697" spans="14:36">
      <c r="N49697" s="36"/>
      <c r="R49697" s="5"/>
      <c r="W49697"/>
      <c r="Y49697" s="36"/>
      <c r="AA49697" s="5"/>
      <c r="AC49697" s="36"/>
      <c r="AD49697" s="36"/>
      <c r="AE49697"/>
      <c r="AF49697"/>
      <c r="AH49697" s="36"/>
      <c r="AJ49697"/>
    </row>
    <row r="49698" spans="14:36">
      <c r="N49698" s="36"/>
      <c r="R49698" s="5"/>
      <c r="W49698"/>
      <c r="Y49698" s="36"/>
      <c r="AA49698" s="5"/>
      <c r="AC49698" s="36"/>
      <c r="AD49698" s="36"/>
      <c r="AE49698"/>
      <c r="AF49698"/>
      <c r="AH49698" s="36"/>
      <c r="AJ49698"/>
    </row>
    <row r="49699" spans="14:36">
      <c r="N49699" s="36"/>
      <c r="R49699" s="5"/>
      <c r="W49699"/>
      <c r="Y49699" s="36"/>
      <c r="AA49699" s="5"/>
      <c r="AC49699" s="36"/>
      <c r="AD49699" s="36"/>
      <c r="AE49699"/>
      <c r="AF49699"/>
      <c r="AH49699" s="36"/>
      <c r="AJ49699"/>
    </row>
    <row r="49700" spans="14:36">
      <c r="N49700" s="36"/>
      <c r="R49700" s="5"/>
      <c r="W49700"/>
      <c r="Y49700" s="36"/>
      <c r="AA49700" s="5"/>
      <c r="AC49700" s="36"/>
      <c r="AD49700" s="36"/>
      <c r="AE49700"/>
      <c r="AF49700"/>
      <c r="AH49700" s="36"/>
      <c r="AJ49700"/>
    </row>
    <row r="49701" spans="14:36">
      <c r="N49701" s="36"/>
      <c r="R49701" s="5"/>
      <c r="W49701"/>
      <c r="Y49701" s="36"/>
      <c r="AA49701" s="5"/>
      <c r="AC49701" s="36"/>
      <c r="AD49701" s="36"/>
      <c r="AE49701"/>
      <c r="AF49701"/>
      <c r="AH49701" s="36"/>
      <c r="AJ49701"/>
    </row>
    <row r="49702" spans="14:36">
      <c r="N49702" s="36"/>
      <c r="R49702" s="5"/>
      <c r="W49702"/>
      <c r="Y49702" s="36"/>
      <c r="AA49702" s="5"/>
      <c r="AC49702" s="36"/>
      <c r="AD49702" s="36"/>
      <c r="AE49702"/>
      <c r="AF49702"/>
      <c r="AH49702" s="36"/>
      <c r="AJ49702"/>
    </row>
    <row r="49703" spans="14:36">
      <c r="N49703" s="36"/>
      <c r="R49703" s="5"/>
      <c r="W49703"/>
      <c r="Y49703" s="36"/>
      <c r="AA49703" s="5"/>
      <c r="AC49703" s="36"/>
      <c r="AD49703" s="36"/>
      <c r="AE49703"/>
      <c r="AF49703"/>
      <c r="AH49703" s="36"/>
      <c r="AJ49703"/>
    </row>
    <row r="49704" spans="14:36">
      <c r="N49704" s="36"/>
      <c r="R49704" s="5"/>
      <c r="W49704"/>
      <c r="Y49704" s="36"/>
      <c r="AA49704" s="5"/>
      <c r="AC49704" s="36"/>
      <c r="AD49704" s="36"/>
      <c r="AE49704"/>
      <c r="AF49704"/>
      <c r="AH49704" s="36"/>
      <c r="AJ49704"/>
    </row>
    <row r="49705" spans="14:36">
      <c r="N49705" s="36"/>
      <c r="R49705" s="5"/>
      <c r="W49705"/>
      <c r="Y49705" s="36"/>
      <c r="AA49705" s="5"/>
      <c r="AC49705" s="36"/>
      <c r="AD49705" s="36"/>
      <c r="AE49705"/>
      <c r="AF49705"/>
      <c r="AH49705" s="36"/>
      <c r="AJ49705"/>
    </row>
    <row r="49706" spans="14:36">
      <c r="N49706" s="36"/>
      <c r="R49706" s="5"/>
      <c r="W49706"/>
      <c r="Y49706" s="36"/>
      <c r="AA49706" s="5"/>
      <c r="AC49706" s="36"/>
      <c r="AD49706" s="36"/>
      <c r="AE49706"/>
      <c r="AF49706"/>
      <c r="AH49706" s="36"/>
      <c r="AJ49706"/>
    </row>
    <row r="49707" spans="14:36">
      <c r="N49707" s="36"/>
      <c r="R49707" s="5"/>
      <c r="W49707"/>
      <c r="Y49707" s="36"/>
      <c r="AA49707" s="5"/>
      <c r="AC49707" s="36"/>
      <c r="AD49707" s="36"/>
      <c r="AE49707"/>
      <c r="AF49707"/>
      <c r="AH49707" s="36"/>
      <c r="AJ49707"/>
    </row>
    <row r="49708" spans="14:36">
      <c r="N49708" s="36"/>
      <c r="R49708" s="5"/>
      <c r="W49708"/>
      <c r="Y49708" s="36"/>
      <c r="AA49708" s="5"/>
      <c r="AC49708" s="36"/>
      <c r="AD49708" s="36"/>
      <c r="AE49708"/>
      <c r="AF49708"/>
      <c r="AH49708" s="36"/>
      <c r="AJ49708"/>
    </row>
    <row r="49709" spans="14:36">
      <c r="N49709" s="36"/>
      <c r="R49709" s="5"/>
      <c r="W49709"/>
      <c r="Y49709" s="36"/>
      <c r="AA49709" s="5"/>
      <c r="AC49709" s="36"/>
      <c r="AD49709" s="36"/>
      <c r="AE49709"/>
      <c r="AF49709"/>
      <c r="AH49709" s="36"/>
      <c r="AJ49709"/>
    </row>
    <row r="49710" spans="14:36">
      <c r="N49710" s="36"/>
      <c r="R49710" s="5"/>
      <c r="W49710"/>
      <c r="Y49710" s="36"/>
      <c r="AA49710" s="5"/>
      <c r="AC49710" s="36"/>
      <c r="AD49710" s="36"/>
      <c r="AE49710"/>
      <c r="AF49710"/>
      <c r="AH49710" s="36"/>
      <c r="AJ49710"/>
    </row>
    <row r="49711" spans="14:36">
      <c r="N49711" s="36"/>
      <c r="R49711" s="5"/>
      <c r="W49711"/>
      <c r="Y49711" s="36"/>
      <c r="AA49711" s="5"/>
      <c r="AC49711" s="36"/>
      <c r="AD49711" s="36"/>
      <c r="AE49711"/>
      <c r="AF49711"/>
      <c r="AH49711" s="36"/>
      <c r="AJ49711"/>
    </row>
    <row r="49712" spans="14:36">
      <c r="N49712" s="36"/>
      <c r="R49712" s="5"/>
      <c r="W49712"/>
      <c r="Y49712" s="36"/>
      <c r="AA49712" s="5"/>
      <c r="AC49712" s="36"/>
      <c r="AD49712" s="36"/>
      <c r="AE49712"/>
      <c r="AF49712"/>
      <c r="AH49712" s="36"/>
      <c r="AJ49712"/>
    </row>
    <row r="49713" spans="14:36">
      <c r="N49713" s="36"/>
      <c r="R49713" s="5"/>
      <c r="W49713"/>
      <c r="Y49713" s="36"/>
      <c r="AA49713" s="5"/>
      <c r="AC49713" s="36"/>
      <c r="AD49713" s="36"/>
      <c r="AE49713"/>
      <c r="AF49713"/>
      <c r="AH49713" s="36"/>
      <c r="AJ49713"/>
    </row>
    <row r="49714" spans="14:36">
      <c r="N49714" s="36"/>
      <c r="R49714" s="5"/>
      <c r="W49714"/>
      <c r="Y49714" s="36"/>
      <c r="AA49714" s="5"/>
      <c r="AC49714" s="36"/>
      <c r="AD49714" s="36"/>
      <c r="AE49714"/>
      <c r="AF49714"/>
      <c r="AH49714" s="36"/>
      <c r="AJ49714"/>
    </row>
    <row r="49715" spans="14:36">
      <c r="N49715" s="36"/>
      <c r="R49715" s="5"/>
      <c r="W49715"/>
      <c r="Y49715" s="36"/>
      <c r="AA49715" s="5"/>
      <c r="AC49715" s="36"/>
      <c r="AD49715" s="36"/>
      <c r="AE49715"/>
      <c r="AF49715"/>
      <c r="AH49715" s="36"/>
      <c r="AJ49715"/>
    </row>
    <row r="49716" spans="14:36">
      <c r="N49716" s="36"/>
      <c r="R49716" s="5"/>
      <c r="W49716"/>
      <c r="Y49716" s="36"/>
      <c r="AA49716" s="5"/>
      <c r="AC49716" s="36"/>
      <c r="AD49716" s="36"/>
      <c r="AE49716"/>
      <c r="AF49716"/>
      <c r="AH49716" s="36"/>
      <c r="AJ49716"/>
    </row>
    <row r="49717" spans="14:36">
      <c r="N49717" s="36"/>
      <c r="R49717" s="5"/>
      <c r="W49717"/>
      <c r="Y49717" s="36"/>
      <c r="AA49717" s="5"/>
      <c r="AC49717" s="36"/>
      <c r="AD49717" s="36"/>
      <c r="AE49717"/>
      <c r="AF49717"/>
      <c r="AH49717" s="36"/>
      <c r="AJ49717"/>
    </row>
    <row r="49718" spans="14:36">
      <c r="N49718" s="36"/>
      <c r="R49718" s="5"/>
      <c r="W49718"/>
      <c r="Y49718" s="36"/>
      <c r="AA49718" s="5"/>
      <c r="AC49718" s="36"/>
      <c r="AD49718" s="36"/>
      <c r="AE49718"/>
      <c r="AF49718"/>
      <c r="AH49718" s="36"/>
      <c r="AJ49718"/>
    </row>
    <row r="49719" spans="14:36">
      <c r="N49719" s="36"/>
      <c r="R49719" s="5"/>
      <c r="W49719"/>
      <c r="Y49719" s="36"/>
      <c r="AA49719" s="5"/>
      <c r="AC49719" s="36"/>
      <c r="AD49719" s="36"/>
      <c r="AE49719"/>
      <c r="AF49719"/>
      <c r="AH49719" s="36"/>
      <c r="AJ49719"/>
    </row>
    <row r="49720" spans="14:36">
      <c r="N49720" s="36"/>
      <c r="R49720" s="5"/>
      <c r="W49720"/>
      <c r="Y49720" s="36"/>
      <c r="AA49720" s="5"/>
      <c r="AC49720" s="36"/>
      <c r="AD49720" s="36"/>
      <c r="AE49720"/>
      <c r="AF49720"/>
      <c r="AH49720" s="36"/>
      <c r="AJ49720"/>
    </row>
    <row r="49721" spans="14:36">
      <c r="N49721" s="36"/>
      <c r="R49721" s="5"/>
      <c r="W49721"/>
      <c r="Y49721" s="36"/>
      <c r="AA49721" s="5"/>
      <c r="AC49721" s="36"/>
      <c r="AD49721" s="36"/>
      <c r="AE49721"/>
      <c r="AF49721"/>
      <c r="AH49721" s="36"/>
      <c r="AJ49721"/>
    </row>
    <row r="49722" spans="14:36">
      <c r="N49722" s="36"/>
      <c r="R49722" s="5"/>
      <c r="W49722"/>
      <c r="Y49722" s="36"/>
      <c r="AA49722" s="5"/>
      <c r="AC49722" s="36"/>
      <c r="AD49722" s="36"/>
      <c r="AE49722"/>
      <c r="AF49722"/>
      <c r="AH49722" s="36"/>
      <c r="AJ49722"/>
    </row>
    <row r="49723" spans="14:36">
      <c r="N49723" s="36"/>
      <c r="R49723" s="5"/>
      <c r="W49723"/>
      <c r="Y49723" s="36"/>
      <c r="AA49723" s="5"/>
      <c r="AC49723" s="36"/>
      <c r="AD49723" s="36"/>
      <c r="AE49723"/>
      <c r="AF49723"/>
      <c r="AH49723" s="36"/>
      <c r="AJ49723"/>
    </row>
    <row r="49724" spans="14:36">
      <c r="N49724" s="36"/>
      <c r="R49724" s="5"/>
      <c r="W49724"/>
      <c r="Y49724" s="36"/>
      <c r="AA49724" s="5"/>
      <c r="AC49724" s="36"/>
      <c r="AD49724" s="36"/>
      <c r="AE49724"/>
      <c r="AF49724"/>
      <c r="AH49724" s="36"/>
      <c r="AJ49724"/>
    </row>
    <row r="49725" spans="14:36">
      <c r="N49725" s="36"/>
      <c r="R49725" s="5"/>
      <c r="W49725"/>
      <c r="Y49725" s="36"/>
      <c r="AA49725" s="5"/>
      <c r="AC49725" s="36"/>
      <c r="AD49725" s="36"/>
      <c r="AE49725"/>
      <c r="AF49725"/>
      <c r="AH49725" s="36"/>
      <c r="AJ49725"/>
    </row>
    <row r="49726" spans="14:36">
      <c r="N49726" s="36"/>
      <c r="R49726" s="5"/>
      <c r="W49726"/>
      <c r="Y49726" s="36"/>
      <c r="AA49726" s="5"/>
      <c r="AC49726" s="36"/>
      <c r="AD49726" s="36"/>
      <c r="AE49726"/>
      <c r="AF49726"/>
      <c r="AH49726" s="36"/>
      <c r="AJ49726"/>
    </row>
    <row r="49727" spans="14:36">
      <c r="N49727" s="36"/>
      <c r="R49727" s="5"/>
      <c r="W49727"/>
      <c r="Y49727" s="36"/>
      <c r="AA49727" s="5"/>
      <c r="AC49727" s="36"/>
      <c r="AD49727" s="36"/>
      <c r="AE49727"/>
      <c r="AF49727"/>
      <c r="AH49727" s="36"/>
      <c r="AJ49727"/>
    </row>
    <row r="49728" spans="14:36">
      <c r="N49728" s="36"/>
      <c r="R49728" s="5"/>
      <c r="W49728"/>
      <c r="Y49728" s="36"/>
      <c r="AA49728" s="5"/>
      <c r="AC49728" s="36"/>
      <c r="AD49728" s="36"/>
      <c r="AE49728"/>
      <c r="AF49728"/>
      <c r="AH49728" s="36"/>
      <c r="AJ49728"/>
    </row>
    <row r="49729" spans="14:36">
      <c r="N49729" s="36"/>
      <c r="R49729" s="5"/>
      <c r="W49729"/>
      <c r="Y49729" s="36"/>
      <c r="AA49729" s="5"/>
      <c r="AC49729" s="36"/>
      <c r="AD49729" s="36"/>
      <c r="AE49729"/>
      <c r="AF49729"/>
      <c r="AH49729" s="36"/>
      <c r="AJ49729"/>
    </row>
    <row r="49730" spans="14:36">
      <c r="N49730" s="36"/>
      <c r="R49730" s="5"/>
      <c r="W49730"/>
      <c r="Y49730" s="36"/>
      <c r="AA49730" s="5"/>
      <c r="AC49730" s="36"/>
      <c r="AD49730" s="36"/>
      <c r="AE49730"/>
      <c r="AF49730"/>
      <c r="AH49730" s="36"/>
      <c r="AJ49730"/>
    </row>
    <row r="49731" spans="14:36">
      <c r="N49731" s="36"/>
      <c r="R49731" s="5"/>
      <c r="W49731"/>
      <c r="Y49731" s="36"/>
      <c r="AA49731" s="5"/>
      <c r="AC49731" s="36"/>
      <c r="AD49731" s="36"/>
      <c r="AE49731"/>
      <c r="AF49731"/>
      <c r="AH49731" s="36"/>
      <c r="AJ49731"/>
    </row>
    <row r="49732" spans="14:36">
      <c r="N49732" s="36"/>
      <c r="R49732" s="5"/>
      <c r="W49732"/>
      <c r="Y49732" s="36"/>
      <c r="AA49732" s="5"/>
      <c r="AC49732" s="36"/>
      <c r="AD49732" s="36"/>
      <c r="AE49732"/>
      <c r="AF49732"/>
      <c r="AH49732" s="36"/>
      <c r="AJ49732"/>
    </row>
    <row r="49733" spans="14:36">
      <c r="N49733" s="36"/>
      <c r="R49733" s="5"/>
      <c r="W49733"/>
      <c r="Y49733" s="36"/>
      <c r="AA49733" s="5"/>
      <c r="AC49733" s="36"/>
      <c r="AD49733" s="36"/>
      <c r="AE49733"/>
      <c r="AF49733"/>
      <c r="AH49733" s="36"/>
      <c r="AJ49733"/>
    </row>
    <row r="49734" spans="14:36">
      <c r="N49734" s="36"/>
      <c r="R49734" s="5"/>
      <c r="W49734"/>
      <c r="Y49734" s="36"/>
      <c r="AA49734" s="5"/>
      <c r="AC49734" s="36"/>
      <c r="AD49734" s="36"/>
      <c r="AE49734"/>
      <c r="AF49734"/>
      <c r="AH49734" s="36"/>
      <c r="AJ49734"/>
    </row>
    <row r="49735" spans="14:36">
      <c r="N49735" s="36"/>
      <c r="R49735" s="5"/>
      <c r="W49735"/>
      <c r="Y49735" s="36"/>
      <c r="AA49735" s="5"/>
      <c r="AC49735" s="36"/>
      <c r="AD49735" s="36"/>
      <c r="AE49735"/>
      <c r="AF49735"/>
      <c r="AH49735" s="36"/>
      <c r="AJ49735"/>
    </row>
    <row r="49736" spans="14:36">
      <c r="N49736" s="36"/>
      <c r="R49736" s="5"/>
      <c r="W49736"/>
      <c r="Y49736" s="36"/>
      <c r="AA49736" s="5"/>
      <c r="AC49736" s="36"/>
      <c r="AD49736" s="36"/>
      <c r="AE49736"/>
      <c r="AF49736"/>
      <c r="AH49736" s="36"/>
      <c r="AJ49736"/>
    </row>
    <row r="49737" spans="14:36">
      <c r="N49737" s="36"/>
      <c r="R49737" s="5"/>
      <c r="W49737"/>
      <c r="Y49737" s="36"/>
      <c r="AA49737" s="5"/>
      <c r="AC49737" s="36"/>
      <c r="AD49737" s="36"/>
      <c r="AE49737"/>
      <c r="AF49737"/>
      <c r="AH49737" s="36"/>
      <c r="AJ49737"/>
    </row>
    <row r="49738" spans="14:36">
      <c r="N49738" s="36"/>
      <c r="R49738" s="5"/>
      <c r="W49738"/>
      <c r="Y49738" s="36"/>
      <c r="AA49738" s="5"/>
      <c r="AC49738" s="36"/>
      <c r="AD49738" s="36"/>
      <c r="AE49738"/>
      <c r="AF49738"/>
      <c r="AH49738" s="36"/>
      <c r="AJ49738"/>
    </row>
    <row r="49739" spans="14:36">
      <c r="N49739" s="36"/>
      <c r="R49739" s="5"/>
      <c r="W49739"/>
      <c r="Y49739" s="36"/>
      <c r="AA49739" s="5"/>
      <c r="AC49739" s="36"/>
      <c r="AD49739" s="36"/>
      <c r="AE49739"/>
      <c r="AF49739"/>
      <c r="AH49739" s="36"/>
      <c r="AJ49739"/>
    </row>
    <row r="49740" spans="14:36">
      <c r="N49740" s="36"/>
      <c r="R49740" s="5"/>
      <c r="W49740"/>
      <c r="Y49740" s="36"/>
      <c r="AA49740" s="5"/>
      <c r="AC49740" s="36"/>
      <c r="AD49740" s="36"/>
      <c r="AE49740"/>
      <c r="AF49740"/>
      <c r="AH49740" s="36"/>
      <c r="AJ49740"/>
    </row>
    <row r="49741" spans="14:36">
      <c r="N49741" s="36"/>
      <c r="R49741" s="5"/>
      <c r="W49741"/>
      <c r="Y49741" s="36"/>
      <c r="AA49741" s="5"/>
      <c r="AC49741" s="36"/>
      <c r="AD49741" s="36"/>
      <c r="AE49741"/>
      <c r="AF49741"/>
      <c r="AH49741" s="36"/>
      <c r="AJ49741"/>
    </row>
    <row r="49742" spans="14:36">
      <c r="N49742" s="36"/>
      <c r="R49742" s="5"/>
      <c r="W49742"/>
      <c r="Y49742" s="36"/>
      <c r="AA49742" s="5"/>
      <c r="AC49742" s="36"/>
      <c r="AD49742" s="36"/>
      <c r="AE49742"/>
      <c r="AF49742"/>
      <c r="AH49742" s="36"/>
      <c r="AJ49742"/>
    </row>
    <row r="49743" spans="14:36">
      <c r="N49743" s="36"/>
      <c r="R49743" s="5"/>
      <c r="W49743"/>
      <c r="Y49743" s="36"/>
      <c r="AA49743" s="5"/>
      <c r="AC49743" s="36"/>
      <c r="AD49743" s="36"/>
      <c r="AE49743"/>
      <c r="AF49743"/>
      <c r="AH49743" s="36"/>
      <c r="AJ49743"/>
    </row>
    <row r="49744" spans="14:36">
      <c r="N49744" s="36"/>
      <c r="R49744" s="5"/>
      <c r="W49744"/>
      <c r="Y49744" s="36"/>
      <c r="AA49744" s="5"/>
      <c r="AC49744" s="36"/>
      <c r="AD49744" s="36"/>
      <c r="AE49744"/>
      <c r="AF49744"/>
      <c r="AH49744" s="36"/>
      <c r="AJ49744"/>
    </row>
    <row r="49745" spans="14:36">
      <c r="N49745" s="36"/>
      <c r="R49745" s="5"/>
      <c r="W49745"/>
      <c r="Y49745" s="36"/>
      <c r="AA49745" s="5"/>
      <c r="AC49745" s="36"/>
      <c r="AD49745" s="36"/>
      <c r="AE49745"/>
      <c r="AF49745"/>
      <c r="AH49745" s="36"/>
      <c r="AJ49745"/>
    </row>
    <row r="49746" spans="14:36">
      <c r="N49746" s="36"/>
      <c r="R49746" s="5"/>
      <c r="W49746"/>
      <c r="Y49746" s="36"/>
      <c r="AA49746" s="5"/>
      <c r="AC49746" s="36"/>
      <c r="AD49746" s="36"/>
      <c r="AE49746"/>
      <c r="AF49746"/>
      <c r="AH49746" s="36"/>
      <c r="AJ49746"/>
    </row>
    <row r="49747" spans="14:36">
      <c r="N49747" s="36"/>
      <c r="R49747" s="5"/>
      <c r="W49747"/>
      <c r="Y49747" s="36"/>
      <c r="AA49747" s="5"/>
      <c r="AC49747" s="36"/>
      <c r="AD49747" s="36"/>
      <c r="AE49747"/>
      <c r="AF49747"/>
      <c r="AH49747" s="36"/>
      <c r="AJ49747"/>
    </row>
    <row r="49748" spans="14:36">
      <c r="N49748" s="36"/>
      <c r="R49748" s="5"/>
      <c r="W49748"/>
      <c r="Y49748" s="36"/>
      <c r="AA49748" s="5"/>
      <c r="AC49748" s="36"/>
      <c r="AD49748" s="36"/>
      <c r="AE49748"/>
      <c r="AF49748"/>
      <c r="AH49748" s="36"/>
      <c r="AJ49748"/>
    </row>
    <row r="49749" spans="14:36">
      <c r="N49749" s="36"/>
      <c r="R49749" s="5"/>
      <c r="W49749"/>
      <c r="Y49749" s="36"/>
      <c r="AA49749" s="5"/>
      <c r="AC49749" s="36"/>
      <c r="AD49749" s="36"/>
      <c r="AE49749"/>
      <c r="AF49749"/>
      <c r="AH49749" s="36"/>
      <c r="AJ49749"/>
    </row>
    <row r="49750" spans="14:36">
      <c r="N49750" s="36"/>
      <c r="R49750" s="5"/>
      <c r="W49750"/>
      <c r="Y49750" s="36"/>
      <c r="AA49750" s="5"/>
      <c r="AC49750" s="36"/>
      <c r="AD49750" s="36"/>
      <c r="AE49750"/>
      <c r="AF49750"/>
      <c r="AH49750" s="36"/>
      <c r="AJ49750"/>
    </row>
    <row r="49751" spans="14:36">
      <c r="N49751" s="36"/>
      <c r="R49751" s="5"/>
      <c r="W49751"/>
      <c r="Y49751" s="36"/>
      <c r="AA49751" s="5"/>
      <c r="AC49751" s="36"/>
      <c r="AD49751" s="36"/>
      <c r="AE49751"/>
      <c r="AF49751"/>
      <c r="AH49751" s="36"/>
      <c r="AJ49751"/>
    </row>
    <row r="49752" spans="14:36">
      <c r="N49752" s="36"/>
      <c r="R49752" s="5"/>
      <c r="W49752"/>
      <c r="Y49752" s="36"/>
      <c r="AA49752" s="5"/>
      <c r="AC49752" s="36"/>
      <c r="AD49752" s="36"/>
      <c r="AE49752"/>
      <c r="AF49752"/>
      <c r="AH49752" s="36"/>
      <c r="AJ49752"/>
    </row>
    <row r="49753" spans="14:36">
      <c r="N49753" s="36"/>
      <c r="R49753" s="5"/>
      <c r="W49753"/>
      <c r="Y49753" s="36"/>
      <c r="AA49753" s="5"/>
      <c r="AC49753" s="36"/>
      <c r="AD49753" s="36"/>
      <c r="AE49753"/>
      <c r="AF49753"/>
      <c r="AH49753" s="36"/>
      <c r="AJ49753"/>
    </row>
    <row r="49754" spans="14:36">
      <c r="N49754" s="36"/>
      <c r="R49754" s="5"/>
      <c r="W49754"/>
      <c r="Y49754" s="36"/>
      <c r="AA49754" s="5"/>
      <c r="AC49754" s="36"/>
      <c r="AD49754" s="36"/>
      <c r="AE49754"/>
      <c r="AF49754"/>
      <c r="AH49754" s="36"/>
      <c r="AJ49754"/>
    </row>
    <row r="49755" spans="14:36">
      <c r="N49755" s="36"/>
      <c r="R49755" s="5"/>
      <c r="W49755"/>
      <c r="Y49755" s="36"/>
      <c r="AA49755" s="5"/>
      <c r="AC49755" s="36"/>
      <c r="AD49755" s="36"/>
      <c r="AE49755"/>
      <c r="AF49755"/>
      <c r="AH49755" s="36"/>
      <c r="AJ49755"/>
    </row>
    <row r="49756" spans="14:36">
      <c r="N49756" s="36"/>
      <c r="R49756" s="5"/>
      <c r="W49756"/>
      <c r="Y49756" s="36"/>
      <c r="AA49756" s="5"/>
      <c r="AC49756" s="36"/>
      <c r="AD49756" s="36"/>
      <c r="AE49756"/>
      <c r="AF49756"/>
      <c r="AH49756" s="36"/>
      <c r="AJ49756"/>
    </row>
    <row r="49757" spans="14:36">
      <c r="N49757" s="36"/>
      <c r="R49757" s="5"/>
      <c r="W49757"/>
      <c r="Y49757" s="36"/>
      <c r="AA49757" s="5"/>
      <c r="AC49757" s="36"/>
      <c r="AD49757" s="36"/>
      <c r="AE49757"/>
      <c r="AF49757"/>
      <c r="AH49757" s="36"/>
      <c r="AJ49757"/>
    </row>
    <row r="49758" spans="14:36">
      <c r="N49758" s="36"/>
      <c r="R49758" s="5"/>
      <c r="W49758"/>
      <c r="Y49758" s="36"/>
      <c r="AA49758" s="5"/>
      <c r="AC49758" s="36"/>
      <c r="AD49758" s="36"/>
      <c r="AE49758"/>
      <c r="AF49758"/>
      <c r="AH49758" s="36"/>
      <c r="AJ49758"/>
    </row>
    <row r="49759" spans="14:36">
      <c r="N49759" s="36"/>
      <c r="R49759" s="5"/>
      <c r="W49759"/>
      <c r="Y49759" s="36"/>
      <c r="AA49759" s="5"/>
      <c r="AC49759" s="36"/>
      <c r="AD49759" s="36"/>
      <c r="AE49759"/>
      <c r="AF49759"/>
      <c r="AH49759" s="36"/>
      <c r="AJ49759"/>
    </row>
    <row r="49760" spans="14:36">
      <c r="N49760" s="36"/>
      <c r="R49760" s="5"/>
      <c r="W49760"/>
      <c r="Y49760" s="36"/>
      <c r="AA49760" s="5"/>
      <c r="AC49760" s="36"/>
      <c r="AD49760" s="36"/>
      <c r="AE49760"/>
      <c r="AF49760"/>
      <c r="AH49760" s="36"/>
      <c r="AJ49760"/>
    </row>
    <row r="49761" spans="14:36">
      <c r="N49761" s="36"/>
      <c r="R49761" s="5"/>
      <c r="W49761"/>
      <c r="Y49761" s="36"/>
      <c r="AA49761" s="5"/>
      <c r="AC49761" s="36"/>
      <c r="AD49761" s="36"/>
      <c r="AE49761"/>
      <c r="AF49761"/>
      <c r="AH49761" s="36"/>
      <c r="AJ49761"/>
    </row>
    <row r="49762" spans="14:36">
      <c r="N49762" s="36"/>
      <c r="R49762" s="5"/>
      <c r="W49762"/>
      <c r="Y49762" s="36"/>
      <c r="AA49762" s="5"/>
      <c r="AC49762" s="36"/>
      <c r="AD49762" s="36"/>
      <c r="AE49762"/>
      <c r="AF49762"/>
      <c r="AH49762" s="36"/>
      <c r="AJ49762"/>
    </row>
    <row r="49763" spans="14:36">
      <c r="N49763" s="36"/>
      <c r="R49763" s="5"/>
      <c r="W49763"/>
      <c r="Y49763" s="36"/>
      <c r="AA49763" s="5"/>
      <c r="AC49763" s="36"/>
      <c r="AD49763" s="36"/>
      <c r="AE49763"/>
      <c r="AF49763"/>
      <c r="AH49763" s="36"/>
      <c r="AJ49763"/>
    </row>
    <row r="49764" spans="14:36">
      <c r="N49764" s="36"/>
      <c r="R49764" s="5"/>
      <c r="W49764"/>
      <c r="Y49764" s="36"/>
      <c r="AA49764" s="5"/>
      <c r="AC49764" s="36"/>
      <c r="AD49764" s="36"/>
      <c r="AE49764"/>
      <c r="AF49764"/>
      <c r="AH49764" s="36"/>
      <c r="AJ49764"/>
    </row>
    <row r="49765" spans="14:36">
      <c r="N49765" s="36"/>
      <c r="R49765" s="5"/>
      <c r="W49765"/>
      <c r="Y49765" s="36"/>
      <c r="AA49765" s="5"/>
      <c r="AC49765" s="36"/>
      <c r="AD49765" s="36"/>
      <c r="AE49765"/>
      <c r="AF49765"/>
      <c r="AH49765" s="36"/>
      <c r="AJ49765"/>
    </row>
    <row r="49766" spans="14:36">
      <c r="N49766" s="36"/>
      <c r="R49766" s="5"/>
      <c r="W49766"/>
      <c r="Y49766" s="36"/>
      <c r="AA49766" s="5"/>
      <c r="AC49766" s="36"/>
      <c r="AD49766" s="36"/>
      <c r="AE49766"/>
      <c r="AF49766"/>
      <c r="AH49766" s="36"/>
      <c r="AJ49766"/>
    </row>
    <row r="49767" spans="14:36">
      <c r="N49767" s="36"/>
      <c r="R49767" s="5"/>
      <c r="W49767"/>
      <c r="Y49767" s="36"/>
      <c r="AA49767" s="5"/>
      <c r="AC49767" s="36"/>
      <c r="AD49767" s="36"/>
      <c r="AE49767"/>
      <c r="AF49767"/>
      <c r="AH49767" s="36"/>
      <c r="AJ49767"/>
    </row>
    <row r="49768" spans="14:36">
      <c r="N49768" s="36"/>
      <c r="R49768" s="5"/>
      <c r="W49768"/>
      <c r="Y49768" s="36"/>
      <c r="AA49768" s="5"/>
      <c r="AC49768" s="36"/>
      <c r="AD49768" s="36"/>
      <c r="AE49768"/>
      <c r="AF49768"/>
      <c r="AH49768" s="36"/>
      <c r="AJ49768"/>
    </row>
    <row r="49769" spans="14:36">
      <c r="N49769" s="36"/>
      <c r="R49769" s="5"/>
      <c r="W49769"/>
      <c r="Y49769" s="36"/>
      <c r="AA49769" s="5"/>
      <c r="AC49769" s="36"/>
      <c r="AD49769" s="36"/>
      <c r="AE49769"/>
      <c r="AF49769"/>
      <c r="AH49769" s="36"/>
      <c r="AJ49769"/>
    </row>
    <row r="49770" spans="14:36">
      <c r="N49770" s="36"/>
      <c r="R49770" s="5"/>
      <c r="W49770"/>
      <c r="Y49770" s="36"/>
      <c r="AA49770" s="5"/>
      <c r="AC49770" s="36"/>
      <c r="AD49770" s="36"/>
      <c r="AE49770"/>
      <c r="AF49770"/>
      <c r="AH49770" s="36"/>
      <c r="AJ49770"/>
    </row>
    <row r="49771" spans="14:36">
      <c r="N49771" s="36"/>
      <c r="R49771" s="5"/>
      <c r="W49771"/>
      <c r="Y49771" s="36"/>
      <c r="AA49771" s="5"/>
      <c r="AC49771" s="36"/>
      <c r="AD49771" s="36"/>
      <c r="AE49771"/>
      <c r="AF49771"/>
      <c r="AH49771" s="36"/>
      <c r="AJ49771"/>
    </row>
    <row r="49772" spans="14:36">
      <c r="N49772" s="36"/>
      <c r="R49772" s="5"/>
      <c r="W49772"/>
      <c r="Y49772" s="36"/>
      <c r="AA49772" s="5"/>
      <c r="AC49772" s="36"/>
      <c r="AD49772" s="36"/>
      <c r="AE49772"/>
      <c r="AF49772"/>
      <c r="AH49772" s="36"/>
      <c r="AJ49772"/>
    </row>
    <row r="49773" spans="14:36">
      <c r="N49773" s="36"/>
      <c r="R49773" s="5"/>
      <c r="W49773"/>
      <c r="Y49773" s="36"/>
      <c r="AA49773" s="5"/>
      <c r="AC49773" s="36"/>
      <c r="AD49773" s="36"/>
      <c r="AE49773"/>
      <c r="AF49773"/>
      <c r="AH49773" s="36"/>
      <c r="AJ49773"/>
    </row>
    <row r="49774" spans="14:36">
      <c r="N49774" s="36"/>
      <c r="R49774" s="5"/>
      <c r="W49774"/>
      <c r="Y49774" s="36"/>
      <c r="AA49774" s="5"/>
      <c r="AC49774" s="36"/>
      <c r="AD49774" s="36"/>
      <c r="AE49774"/>
      <c r="AF49774"/>
      <c r="AH49774" s="36"/>
      <c r="AJ49774"/>
    </row>
    <row r="49775" spans="14:36">
      <c r="N49775" s="36"/>
      <c r="R49775" s="5"/>
      <c r="W49775"/>
      <c r="Y49775" s="36"/>
      <c r="AA49775" s="5"/>
      <c r="AC49775" s="36"/>
      <c r="AD49775" s="36"/>
      <c r="AE49775"/>
      <c r="AF49775"/>
      <c r="AH49775" s="36"/>
      <c r="AJ49775"/>
    </row>
    <row r="49776" spans="14:36">
      <c r="N49776" s="36"/>
      <c r="R49776" s="5"/>
      <c r="W49776"/>
      <c r="Y49776" s="36"/>
      <c r="AA49776" s="5"/>
      <c r="AC49776" s="36"/>
      <c r="AD49776" s="36"/>
      <c r="AE49776"/>
      <c r="AF49776"/>
      <c r="AH49776" s="36"/>
      <c r="AJ49776"/>
    </row>
    <row r="49777" spans="14:36">
      <c r="N49777" s="36"/>
      <c r="R49777" s="5"/>
      <c r="W49777"/>
      <c r="Y49777" s="36"/>
      <c r="AA49777" s="5"/>
      <c r="AC49777" s="36"/>
      <c r="AD49777" s="36"/>
      <c r="AE49777"/>
      <c r="AF49777"/>
      <c r="AH49777" s="36"/>
      <c r="AJ49777"/>
    </row>
    <row r="49778" spans="14:36">
      <c r="N49778" s="36"/>
      <c r="R49778" s="5"/>
      <c r="W49778"/>
      <c r="Y49778" s="36"/>
      <c r="AA49778" s="5"/>
      <c r="AC49778" s="36"/>
      <c r="AD49778" s="36"/>
      <c r="AE49778"/>
      <c r="AF49778"/>
      <c r="AH49778" s="36"/>
      <c r="AJ49778"/>
    </row>
    <row r="49779" spans="14:36">
      <c r="N49779" s="36"/>
      <c r="R49779" s="5"/>
      <c r="W49779"/>
      <c r="Y49779" s="36"/>
      <c r="AA49779" s="5"/>
      <c r="AC49779" s="36"/>
      <c r="AD49779" s="36"/>
      <c r="AE49779"/>
      <c r="AF49779"/>
      <c r="AH49779" s="36"/>
      <c r="AJ49779"/>
    </row>
    <row r="49780" spans="14:36">
      <c r="N49780" s="36"/>
      <c r="R49780" s="5"/>
      <c r="W49780"/>
      <c r="Y49780" s="36"/>
      <c r="AA49780" s="5"/>
      <c r="AC49780" s="36"/>
      <c r="AD49780" s="36"/>
      <c r="AE49780"/>
      <c r="AF49780"/>
      <c r="AH49780" s="36"/>
      <c r="AJ49780"/>
    </row>
    <row r="49781" spans="14:36">
      <c r="N49781" s="36"/>
      <c r="R49781" s="5"/>
      <c r="W49781"/>
      <c r="Y49781" s="36"/>
      <c r="AA49781" s="5"/>
      <c r="AC49781" s="36"/>
      <c r="AD49781" s="36"/>
      <c r="AE49781"/>
      <c r="AF49781"/>
      <c r="AH49781" s="36"/>
      <c r="AJ49781"/>
    </row>
    <row r="49782" spans="14:36">
      <c r="N49782" s="36"/>
      <c r="R49782" s="5"/>
      <c r="W49782"/>
      <c r="Y49782" s="36"/>
      <c r="AA49782" s="5"/>
      <c r="AC49782" s="36"/>
      <c r="AD49782" s="36"/>
      <c r="AE49782"/>
      <c r="AF49782"/>
      <c r="AH49782" s="36"/>
      <c r="AJ49782"/>
    </row>
    <row r="49783" spans="14:36">
      <c r="N49783" s="36"/>
      <c r="R49783" s="5"/>
      <c r="W49783"/>
      <c r="Y49783" s="36"/>
      <c r="AA49783" s="5"/>
      <c r="AC49783" s="36"/>
      <c r="AD49783" s="36"/>
      <c r="AE49783"/>
      <c r="AF49783"/>
      <c r="AH49783" s="36"/>
      <c r="AJ49783"/>
    </row>
    <row r="49784" spans="14:36">
      <c r="N49784" s="36"/>
      <c r="R49784" s="5"/>
      <c r="W49784"/>
      <c r="Y49784" s="36"/>
      <c r="AA49784" s="5"/>
      <c r="AC49784" s="36"/>
      <c r="AD49784" s="36"/>
      <c r="AE49784"/>
      <c r="AF49784"/>
      <c r="AH49784" s="36"/>
      <c r="AJ49784"/>
    </row>
    <row r="49785" spans="14:36">
      <c r="N49785" s="36"/>
      <c r="R49785" s="5"/>
      <c r="W49785"/>
      <c r="Y49785" s="36"/>
      <c r="AA49785" s="5"/>
      <c r="AC49785" s="36"/>
      <c r="AD49785" s="36"/>
      <c r="AE49785"/>
      <c r="AF49785"/>
      <c r="AH49785" s="36"/>
      <c r="AJ49785"/>
    </row>
    <row r="49786" spans="14:36">
      <c r="N49786" s="36"/>
      <c r="R49786" s="5"/>
      <c r="W49786"/>
      <c r="Y49786" s="36"/>
      <c r="AA49786" s="5"/>
      <c r="AC49786" s="36"/>
      <c r="AD49786" s="36"/>
      <c r="AE49786"/>
      <c r="AF49786"/>
      <c r="AH49786" s="36"/>
      <c r="AJ49786"/>
    </row>
    <row r="49787" spans="14:36">
      <c r="N49787" s="36"/>
      <c r="R49787" s="5"/>
      <c r="W49787"/>
      <c r="Y49787" s="36"/>
      <c r="AA49787" s="5"/>
      <c r="AC49787" s="36"/>
      <c r="AD49787" s="36"/>
      <c r="AE49787"/>
      <c r="AF49787"/>
      <c r="AH49787" s="36"/>
      <c r="AJ49787"/>
    </row>
    <row r="49788" spans="14:36">
      <c r="N49788" s="36"/>
      <c r="R49788" s="5"/>
      <c r="W49788"/>
      <c r="Y49788" s="36"/>
      <c r="AA49788" s="5"/>
      <c r="AC49788" s="36"/>
      <c r="AD49788" s="36"/>
      <c r="AE49788"/>
      <c r="AF49788"/>
      <c r="AH49788" s="36"/>
      <c r="AJ49788"/>
    </row>
    <row r="49789" spans="14:36">
      <c r="N49789" s="36"/>
      <c r="R49789" s="5"/>
      <c r="W49789"/>
      <c r="Y49789" s="36"/>
      <c r="AA49789" s="5"/>
      <c r="AC49789" s="36"/>
      <c r="AD49789" s="36"/>
      <c r="AE49789"/>
      <c r="AF49789"/>
      <c r="AH49789" s="36"/>
      <c r="AJ49789"/>
    </row>
    <row r="49790" spans="14:36">
      <c r="N49790" s="36"/>
      <c r="R49790" s="5"/>
      <c r="W49790"/>
      <c r="Y49790" s="36"/>
      <c r="AA49790" s="5"/>
      <c r="AC49790" s="36"/>
      <c r="AD49790" s="36"/>
      <c r="AE49790"/>
      <c r="AF49790"/>
      <c r="AH49790" s="36"/>
      <c r="AJ49790"/>
    </row>
    <row r="49791" spans="14:36">
      <c r="N49791" s="36"/>
      <c r="R49791" s="5"/>
      <c r="W49791"/>
      <c r="Y49791" s="36"/>
      <c r="AA49791" s="5"/>
      <c r="AC49791" s="36"/>
      <c r="AD49791" s="36"/>
      <c r="AE49791"/>
      <c r="AF49791"/>
      <c r="AH49791" s="36"/>
      <c r="AJ49791"/>
    </row>
    <row r="49792" spans="14:36">
      <c r="N49792" s="36"/>
      <c r="R49792" s="5"/>
      <c r="W49792"/>
      <c r="Y49792" s="36"/>
      <c r="AA49792" s="5"/>
      <c r="AC49792" s="36"/>
      <c r="AD49792" s="36"/>
      <c r="AE49792"/>
      <c r="AF49792"/>
      <c r="AH49792" s="36"/>
      <c r="AJ49792"/>
    </row>
    <row r="49793" spans="14:36">
      <c r="N49793" s="36"/>
      <c r="R49793" s="5"/>
      <c r="W49793"/>
      <c r="Y49793" s="36"/>
      <c r="AA49793" s="5"/>
      <c r="AC49793" s="36"/>
      <c r="AD49793" s="36"/>
      <c r="AE49793"/>
      <c r="AF49793"/>
      <c r="AH49793" s="36"/>
      <c r="AJ49793"/>
    </row>
    <row r="49794" spans="14:36">
      <c r="N49794" s="36"/>
      <c r="R49794" s="5"/>
      <c r="W49794"/>
      <c r="Y49794" s="36"/>
      <c r="AA49794" s="5"/>
      <c r="AC49794" s="36"/>
      <c r="AD49794" s="36"/>
      <c r="AE49794"/>
      <c r="AF49794"/>
      <c r="AH49794" s="36"/>
      <c r="AJ49794"/>
    </row>
    <row r="49795" spans="14:36">
      <c r="N49795" s="36"/>
      <c r="R49795" s="5"/>
      <c r="W49795"/>
      <c r="Y49795" s="36"/>
      <c r="AA49795" s="5"/>
      <c r="AC49795" s="36"/>
      <c r="AD49795" s="36"/>
      <c r="AE49795"/>
      <c r="AF49795"/>
      <c r="AH49795" s="36"/>
      <c r="AJ49795"/>
    </row>
    <row r="49796" spans="14:36">
      <c r="N49796" s="36"/>
      <c r="R49796" s="5"/>
      <c r="W49796"/>
      <c r="Y49796" s="36"/>
      <c r="AA49796" s="5"/>
      <c r="AC49796" s="36"/>
      <c r="AD49796" s="36"/>
      <c r="AE49796"/>
      <c r="AF49796"/>
      <c r="AH49796" s="36"/>
      <c r="AJ49796"/>
    </row>
    <row r="49797" spans="14:36">
      <c r="N49797" s="36"/>
      <c r="R49797" s="5"/>
      <c r="W49797"/>
      <c r="Y49797" s="36"/>
      <c r="AA49797" s="5"/>
      <c r="AC49797" s="36"/>
      <c r="AD49797" s="36"/>
      <c r="AE49797"/>
      <c r="AF49797"/>
      <c r="AH49797" s="36"/>
      <c r="AJ49797"/>
    </row>
    <row r="49798" spans="14:36">
      <c r="N49798" s="36"/>
      <c r="R49798" s="5"/>
      <c r="W49798"/>
      <c r="Y49798" s="36"/>
      <c r="AA49798" s="5"/>
      <c r="AC49798" s="36"/>
      <c r="AD49798" s="36"/>
      <c r="AE49798"/>
      <c r="AF49798"/>
      <c r="AH49798" s="36"/>
      <c r="AJ49798"/>
    </row>
    <row r="49799" spans="14:36">
      <c r="N49799" s="36"/>
      <c r="R49799" s="5"/>
      <c r="W49799"/>
      <c r="Y49799" s="36"/>
      <c r="AA49799" s="5"/>
      <c r="AC49799" s="36"/>
      <c r="AD49799" s="36"/>
      <c r="AE49799"/>
      <c r="AF49799"/>
      <c r="AH49799" s="36"/>
      <c r="AJ49799"/>
    </row>
    <row r="49800" spans="14:36">
      <c r="N49800" s="36"/>
      <c r="R49800" s="5"/>
      <c r="W49800"/>
      <c r="Y49800" s="36"/>
      <c r="AA49800" s="5"/>
      <c r="AC49800" s="36"/>
      <c r="AD49800" s="36"/>
      <c r="AE49800"/>
      <c r="AF49800"/>
      <c r="AH49800" s="36"/>
      <c r="AJ49800"/>
    </row>
    <row r="49801" spans="14:36">
      <c r="N49801" s="36"/>
      <c r="R49801" s="5"/>
      <c r="W49801"/>
      <c r="Y49801" s="36"/>
      <c r="AA49801" s="5"/>
      <c r="AC49801" s="36"/>
      <c r="AD49801" s="36"/>
      <c r="AE49801"/>
      <c r="AF49801"/>
      <c r="AH49801" s="36"/>
      <c r="AJ49801"/>
    </row>
    <row r="49802" spans="14:36">
      <c r="N49802" s="36"/>
      <c r="R49802" s="5"/>
      <c r="W49802"/>
      <c r="Y49802" s="36"/>
      <c r="AA49802" s="5"/>
      <c r="AC49802" s="36"/>
      <c r="AD49802" s="36"/>
      <c r="AE49802"/>
      <c r="AF49802"/>
      <c r="AH49802" s="36"/>
      <c r="AJ49802"/>
    </row>
    <row r="49803" spans="14:36">
      <c r="N49803" s="36"/>
      <c r="R49803" s="5"/>
      <c r="W49803"/>
      <c r="Y49803" s="36"/>
      <c r="AA49803" s="5"/>
      <c r="AC49803" s="36"/>
      <c r="AD49803" s="36"/>
      <c r="AE49803"/>
      <c r="AF49803"/>
      <c r="AH49803" s="36"/>
      <c r="AJ49803"/>
    </row>
    <row r="49804" spans="14:36">
      <c r="N49804" s="36"/>
      <c r="R49804" s="5"/>
      <c r="W49804"/>
      <c r="Y49804" s="36"/>
      <c r="AA49804" s="5"/>
      <c r="AC49804" s="36"/>
      <c r="AD49804" s="36"/>
      <c r="AE49804"/>
      <c r="AF49804"/>
      <c r="AH49804" s="36"/>
      <c r="AJ49804"/>
    </row>
    <row r="49805" spans="14:36">
      <c r="N49805" s="36"/>
      <c r="R49805" s="5"/>
      <c r="W49805"/>
      <c r="Y49805" s="36"/>
      <c r="AA49805" s="5"/>
      <c r="AC49805" s="36"/>
      <c r="AD49805" s="36"/>
      <c r="AE49805"/>
      <c r="AF49805"/>
      <c r="AH49805" s="36"/>
      <c r="AJ49805"/>
    </row>
    <row r="49806" spans="14:36">
      <c r="N49806" s="36"/>
      <c r="R49806" s="5"/>
      <c r="W49806"/>
      <c r="Y49806" s="36"/>
      <c r="AA49806" s="5"/>
      <c r="AC49806" s="36"/>
      <c r="AD49806" s="36"/>
      <c r="AE49806"/>
      <c r="AF49806"/>
      <c r="AH49806" s="36"/>
      <c r="AJ49806"/>
    </row>
    <row r="49807" spans="14:36">
      <c r="N49807" s="36"/>
      <c r="R49807" s="5"/>
      <c r="W49807"/>
      <c r="Y49807" s="36"/>
      <c r="AA49807" s="5"/>
      <c r="AC49807" s="36"/>
      <c r="AD49807" s="36"/>
      <c r="AE49807"/>
      <c r="AF49807"/>
      <c r="AH49807" s="36"/>
      <c r="AJ49807"/>
    </row>
    <row r="49808" spans="14:36">
      <c r="N49808" s="36"/>
      <c r="R49808" s="5"/>
      <c r="W49808"/>
      <c r="Y49808" s="36"/>
      <c r="AA49808" s="5"/>
      <c r="AC49808" s="36"/>
      <c r="AD49808" s="36"/>
      <c r="AE49808"/>
      <c r="AF49808"/>
      <c r="AH49808" s="36"/>
      <c r="AJ49808"/>
    </row>
    <row r="49809" spans="14:36">
      <c r="N49809" s="36"/>
      <c r="R49809" s="5"/>
      <c r="W49809"/>
      <c r="Y49809" s="36"/>
      <c r="AA49809" s="5"/>
      <c r="AC49809" s="36"/>
      <c r="AD49809" s="36"/>
      <c r="AE49809"/>
      <c r="AF49809"/>
      <c r="AH49809" s="36"/>
      <c r="AJ49809"/>
    </row>
    <row r="49810" spans="14:36">
      <c r="N49810" s="36"/>
      <c r="R49810" s="5"/>
      <c r="W49810"/>
      <c r="Y49810" s="36"/>
      <c r="AA49810" s="5"/>
      <c r="AC49810" s="36"/>
      <c r="AD49810" s="36"/>
      <c r="AE49810"/>
      <c r="AF49810"/>
      <c r="AH49810" s="36"/>
      <c r="AJ49810"/>
    </row>
    <row r="49811" spans="14:36">
      <c r="N49811" s="36"/>
      <c r="R49811" s="5"/>
      <c r="W49811"/>
      <c r="Y49811" s="36"/>
      <c r="AA49811" s="5"/>
      <c r="AC49811" s="36"/>
      <c r="AD49811" s="36"/>
      <c r="AE49811"/>
      <c r="AF49811"/>
      <c r="AH49811" s="36"/>
      <c r="AJ49811"/>
    </row>
    <row r="49812" spans="14:36">
      <c r="N49812" s="36"/>
      <c r="R49812" s="5"/>
      <c r="W49812"/>
      <c r="Y49812" s="36"/>
      <c r="AA49812" s="5"/>
      <c r="AC49812" s="36"/>
      <c r="AD49812" s="36"/>
      <c r="AE49812"/>
      <c r="AF49812"/>
      <c r="AH49812" s="36"/>
      <c r="AJ49812"/>
    </row>
    <row r="49813" spans="14:36">
      <c r="N49813" s="36"/>
      <c r="R49813" s="5"/>
      <c r="W49813"/>
      <c r="Y49813" s="36"/>
      <c r="AA49813" s="5"/>
      <c r="AC49813" s="36"/>
      <c r="AD49813" s="36"/>
      <c r="AE49813"/>
      <c r="AF49813"/>
      <c r="AH49813" s="36"/>
      <c r="AJ49813"/>
    </row>
    <row r="49814" spans="14:36">
      <c r="N49814" s="36"/>
      <c r="R49814" s="5"/>
      <c r="W49814"/>
      <c r="Y49814" s="36"/>
      <c r="AA49814" s="5"/>
      <c r="AC49814" s="36"/>
      <c r="AD49814" s="36"/>
      <c r="AE49814"/>
      <c r="AF49814"/>
      <c r="AH49814" s="36"/>
      <c r="AJ49814"/>
    </row>
    <row r="49815" spans="14:36">
      <c r="N49815" s="36"/>
      <c r="R49815" s="5"/>
      <c r="W49815"/>
      <c r="Y49815" s="36"/>
      <c r="AA49815" s="5"/>
      <c r="AC49815" s="36"/>
      <c r="AD49815" s="36"/>
      <c r="AE49815"/>
      <c r="AF49815"/>
      <c r="AH49815" s="36"/>
      <c r="AJ49815"/>
    </row>
    <row r="49816" spans="14:36">
      <c r="N49816" s="36"/>
      <c r="R49816" s="5"/>
      <c r="W49816"/>
      <c r="Y49816" s="36"/>
      <c r="AA49816" s="5"/>
      <c r="AC49816" s="36"/>
      <c r="AD49816" s="36"/>
      <c r="AE49816"/>
      <c r="AF49816"/>
      <c r="AH49816" s="36"/>
      <c r="AJ49816"/>
    </row>
    <row r="49817" spans="14:36">
      <c r="N49817" s="36"/>
      <c r="R49817" s="5"/>
      <c r="W49817"/>
      <c r="Y49817" s="36"/>
      <c r="AA49817" s="5"/>
      <c r="AC49817" s="36"/>
      <c r="AD49817" s="36"/>
      <c r="AE49817"/>
      <c r="AF49817"/>
      <c r="AH49817" s="36"/>
      <c r="AJ49817"/>
    </row>
    <row r="49818" spans="14:36">
      <c r="N49818" s="36"/>
      <c r="R49818" s="5"/>
      <c r="W49818"/>
      <c r="Y49818" s="36"/>
      <c r="AA49818" s="5"/>
      <c r="AC49818" s="36"/>
      <c r="AD49818" s="36"/>
      <c r="AE49818"/>
      <c r="AF49818"/>
      <c r="AH49818" s="36"/>
      <c r="AJ49818"/>
    </row>
    <row r="49819" spans="14:36">
      <c r="N49819" s="36"/>
      <c r="R49819" s="5"/>
      <c r="W49819"/>
      <c r="Y49819" s="36"/>
      <c r="AA49819" s="5"/>
      <c r="AC49819" s="36"/>
      <c r="AD49819" s="36"/>
      <c r="AE49819"/>
      <c r="AF49819"/>
      <c r="AH49819" s="36"/>
      <c r="AJ49819"/>
    </row>
    <row r="49820" spans="14:36">
      <c r="N49820" s="36"/>
      <c r="R49820" s="5"/>
      <c r="W49820"/>
      <c r="Y49820" s="36"/>
      <c r="AA49820" s="5"/>
      <c r="AC49820" s="36"/>
      <c r="AD49820" s="36"/>
      <c r="AE49820"/>
      <c r="AF49820"/>
      <c r="AH49820" s="36"/>
      <c r="AJ49820"/>
    </row>
    <row r="49821" spans="14:36">
      <c r="N49821" s="36"/>
      <c r="R49821" s="5"/>
      <c r="W49821"/>
      <c r="Y49821" s="36"/>
      <c r="AA49821" s="5"/>
      <c r="AC49821" s="36"/>
      <c r="AD49821" s="36"/>
      <c r="AE49821"/>
      <c r="AF49821"/>
      <c r="AH49821" s="36"/>
      <c r="AJ49821"/>
    </row>
    <row r="49822" spans="14:36">
      <c r="N49822" s="36"/>
      <c r="R49822" s="5"/>
      <c r="W49822"/>
      <c r="Y49822" s="36"/>
      <c r="AA49822" s="5"/>
      <c r="AC49822" s="36"/>
      <c r="AD49822" s="36"/>
      <c r="AE49822"/>
      <c r="AF49822"/>
      <c r="AH49822" s="36"/>
      <c r="AJ49822"/>
    </row>
    <row r="49823" spans="14:36">
      <c r="N49823" s="36"/>
      <c r="R49823" s="5"/>
      <c r="W49823"/>
      <c r="Y49823" s="36"/>
      <c r="AA49823" s="5"/>
      <c r="AC49823" s="36"/>
      <c r="AD49823" s="36"/>
      <c r="AE49823"/>
      <c r="AF49823"/>
      <c r="AH49823" s="36"/>
      <c r="AJ49823"/>
    </row>
    <row r="49824" spans="14:36">
      <c r="N49824" s="36"/>
      <c r="R49824" s="5"/>
      <c r="W49824"/>
      <c r="Y49824" s="36"/>
      <c r="AA49824" s="5"/>
      <c r="AC49824" s="36"/>
      <c r="AD49824" s="36"/>
      <c r="AE49824"/>
      <c r="AF49824"/>
      <c r="AH49824" s="36"/>
      <c r="AJ49824"/>
    </row>
    <row r="49825" spans="14:36">
      <c r="N49825" s="36"/>
      <c r="R49825" s="5"/>
      <c r="W49825"/>
      <c r="Y49825" s="36"/>
      <c r="AA49825" s="5"/>
      <c r="AC49825" s="36"/>
      <c r="AD49825" s="36"/>
      <c r="AE49825"/>
      <c r="AF49825"/>
      <c r="AH49825" s="36"/>
      <c r="AJ49825"/>
    </row>
    <row r="49826" spans="14:36">
      <c r="N49826" s="36"/>
      <c r="R49826" s="5"/>
      <c r="W49826"/>
      <c r="Y49826" s="36"/>
      <c r="AA49826" s="5"/>
      <c r="AC49826" s="36"/>
      <c r="AD49826" s="36"/>
      <c r="AE49826"/>
      <c r="AF49826"/>
      <c r="AH49826" s="36"/>
      <c r="AJ49826"/>
    </row>
    <row r="49827" spans="14:36">
      <c r="N49827" s="36"/>
      <c r="R49827" s="5"/>
      <c r="W49827"/>
      <c r="Y49827" s="36"/>
      <c r="AA49827" s="5"/>
      <c r="AC49827" s="36"/>
      <c r="AD49827" s="36"/>
      <c r="AE49827"/>
      <c r="AF49827"/>
      <c r="AH49827" s="36"/>
      <c r="AJ49827"/>
    </row>
    <row r="49828" spans="14:36">
      <c r="N49828" s="36"/>
      <c r="R49828" s="5"/>
      <c r="W49828"/>
      <c r="Y49828" s="36"/>
      <c r="AA49828" s="5"/>
      <c r="AC49828" s="36"/>
      <c r="AD49828" s="36"/>
      <c r="AE49828"/>
      <c r="AF49828"/>
      <c r="AH49828" s="36"/>
      <c r="AJ49828"/>
    </row>
    <row r="49829" spans="14:36">
      <c r="N49829" s="36"/>
      <c r="R49829" s="5"/>
      <c r="W49829"/>
      <c r="Y49829" s="36"/>
      <c r="AA49829" s="5"/>
      <c r="AC49829" s="36"/>
      <c r="AD49829" s="36"/>
      <c r="AE49829"/>
      <c r="AF49829"/>
      <c r="AH49829" s="36"/>
      <c r="AJ49829"/>
    </row>
    <row r="49830" spans="14:36">
      <c r="N49830" s="36"/>
      <c r="R49830" s="5"/>
      <c r="W49830"/>
      <c r="Y49830" s="36"/>
      <c r="AA49830" s="5"/>
      <c r="AC49830" s="36"/>
      <c r="AD49830" s="36"/>
      <c r="AE49830"/>
      <c r="AF49830"/>
      <c r="AH49830" s="36"/>
      <c r="AJ49830"/>
    </row>
    <row r="49831" spans="14:36">
      <c r="N49831" s="36"/>
      <c r="R49831" s="5"/>
      <c r="W49831"/>
      <c r="Y49831" s="36"/>
      <c r="AA49831" s="5"/>
      <c r="AC49831" s="36"/>
      <c r="AD49831" s="36"/>
      <c r="AE49831"/>
      <c r="AF49831"/>
      <c r="AH49831" s="36"/>
      <c r="AJ49831"/>
    </row>
    <row r="49832" spans="14:36">
      <c r="N49832" s="36"/>
      <c r="R49832" s="5"/>
      <c r="W49832"/>
      <c r="Y49832" s="36"/>
      <c r="AA49832" s="5"/>
      <c r="AC49832" s="36"/>
      <c r="AD49832" s="36"/>
      <c r="AE49832"/>
      <c r="AF49832"/>
      <c r="AH49832" s="36"/>
      <c r="AJ49832"/>
    </row>
    <row r="49833" spans="14:36">
      <c r="N49833" s="36"/>
      <c r="R49833" s="5"/>
      <c r="W49833"/>
      <c r="Y49833" s="36"/>
      <c r="AA49833" s="5"/>
      <c r="AC49833" s="36"/>
      <c r="AD49833" s="36"/>
      <c r="AE49833"/>
      <c r="AF49833"/>
      <c r="AH49833" s="36"/>
      <c r="AJ49833"/>
    </row>
    <row r="49834" spans="14:36">
      <c r="N49834" s="36"/>
      <c r="R49834" s="5"/>
      <c r="W49834"/>
      <c r="Y49834" s="36"/>
      <c r="AA49834" s="5"/>
      <c r="AC49834" s="36"/>
      <c r="AD49834" s="36"/>
      <c r="AE49834"/>
      <c r="AF49834"/>
      <c r="AH49834" s="36"/>
      <c r="AJ49834"/>
    </row>
    <row r="49835" spans="14:36">
      <c r="N49835" s="36"/>
      <c r="R49835" s="5"/>
      <c r="W49835"/>
      <c r="Y49835" s="36"/>
      <c r="AA49835" s="5"/>
      <c r="AC49835" s="36"/>
      <c r="AD49835" s="36"/>
      <c r="AE49835"/>
      <c r="AF49835"/>
      <c r="AH49835" s="36"/>
      <c r="AJ49835"/>
    </row>
    <row r="49836" spans="14:36">
      <c r="N49836" s="36"/>
      <c r="R49836" s="5"/>
      <c r="W49836"/>
      <c r="Y49836" s="36"/>
      <c r="AA49836" s="5"/>
      <c r="AC49836" s="36"/>
      <c r="AD49836" s="36"/>
      <c r="AE49836"/>
      <c r="AF49836"/>
      <c r="AH49836" s="36"/>
      <c r="AJ49836"/>
    </row>
    <row r="49837" spans="14:36">
      <c r="N49837" s="36"/>
      <c r="R49837" s="5"/>
      <c r="W49837"/>
      <c r="Y49837" s="36"/>
      <c r="AA49837" s="5"/>
      <c r="AC49837" s="36"/>
      <c r="AD49837" s="36"/>
      <c r="AE49837"/>
      <c r="AF49837"/>
      <c r="AH49837" s="36"/>
      <c r="AJ49837"/>
    </row>
    <row r="49838" spans="14:36">
      <c r="N49838" s="36"/>
      <c r="R49838" s="5"/>
      <c r="W49838"/>
      <c r="Y49838" s="36"/>
      <c r="AA49838" s="5"/>
      <c r="AC49838" s="36"/>
      <c r="AD49838" s="36"/>
      <c r="AE49838"/>
      <c r="AF49838"/>
      <c r="AH49838" s="36"/>
      <c r="AJ49838"/>
    </row>
    <row r="49839" spans="14:36">
      <c r="N49839" s="36"/>
      <c r="R49839" s="5"/>
      <c r="W49839"/>
      <c r="Y49839" s="36"/>
      <c r="AA49839" s="5"/>
      <c r="AC49839" s="36"/>
      <c r="AD49839" s="36"/>
      <c r="AE49839"/>
      <c r="AF49839"/>
      <c r="AH49839" s="36"/>
      <c r="AJ49839"/>
    </row>
    <row r="49840" spans="14:36">
      <c r="N49840" s="36"/>
      <c r="R49840" s="5"/>
      <c r="W49840"/>
      <c r="Y49840" s="36"/>
      <c r="AA49840" s="5"/>
      <c r="AC49840" s="36"/>
      <c r="AD49840" s="36"/>
      <c r="AE49840"/>
      <c r="AF49840"/>
      <c r="AH49840" s="36"/>
      <c r="AJ49840"/>
    </row>
    <row r="49841" spans="14:36">
      <c r="N49841" s="36"/>
      <c r="R49841" s="5"/>
      <c r="W49841"/>
      <c r="Y49841" s="36"/>
      <c r="AA49841" s="5"/>
      <c r="AC49841" s="36"/>
      <c r="AD49841" s="36"/>
      <c r="AE49841"/>
      <c r="AF49841"/>
      <c r="AH49841" s="36"/>
      <c r="AJ49841"/>
    </row>
    <row r="49842" spans="14:36">
      <c r="N49842" s="36"/>
      <c r="R49842" s="5"/>
      <c r="W49842"/>
      <c r="Y49842" s="36"/>
      <c r="AA49842" s="5"/>
      <c r="AC49842" s="36"/>
      <c r="AD49842" s="36"/>
      <c r="AE49842"/>
      <c r="AF49842"/>
      <c r="AH49842" s="36"/>
      <c r="AJ49842"/>
    </row>
    <row r="49843" spans="14:36">
      <c r="N49843" s="36"/>
      <c r="R49843" s="5"/>
      <c r="W49843"/>
      <c r="Y49843" s="36"/>
      <c r="AA49843" s="5"/>
      <c r="AC49843" s="36"/>
      <c r="AD49843" s="36"/>
      <c r="AE49843"/>
      <c r="AF49843"/>
      <c r="AH49843" s="36"/>
      <c r="AJ49843"/>
    </row>
    <row r="49844" spans="14:36">
      <c r="N49844" s="36"/>
      <c r="R49844" s="5"/>
      <c r="W49844"/>
      <c r="Y49844" s="36"/>
      <c r="AA49844" s="5"/>
      <c r="AC49844" s="36"/>
      <c r="AD49844" s="36"/>
      <c r="AE49844"/>
      <c r="AF49844"/>
      <c r="AH49844" s="36"/>
      <c r="AJ49844"/>
    </row>
    <row r="49845" spans="14:36">
      <c r="N49845" s="36"/>
      <c r="R49845" s="5"/>
      <c r="W49845"/>
      <c r="Y49845" s="36"/>
      <c r="AA49845" s="5"/>
      <c r="AC49845" s="36"/>
      <c r="AD49845" s="36"/>
      <c r="AE49845"/>
      <c r="AF49845"/>
      <c r="AH49845" s="36"/>
      <c r="AJ49845"/>
    </row>
    <row r="49846" spans="14:36">
      <c r="N49846" s="36"/>
      <c r="R49846" s="5"/>
      <c r="W49846"/>
      <c r="Y49846" s="36"/>
      <c r="AA49846" s="5"/>
      <c r="AC49846" s="36"/>
      <c r="AD49846" s="36"/>
      <c r="AE49846"/>
      <c r="AF49846"/>
      <c r="AH49846" s="36"/>
      <c r="AJ49846"/>
    </row>
    <row r="49847" spans="14:36">
      <c r="N49847" s="36"/>
      <c r="R49847" s="5"/>
      <c r="W49847"/>
      <c r="Y49847" s="36"/>
      <c r="AA49847" s="5"/>
      <c r="AC49847" s="36"/>
      <c r="AD49847" s="36"/>
      <c r="AE49847"/>
      <c r="AF49847"/>
      <c r="AH49847" s="36"/>
      <c r="AJ49847"/>
    </row>
    <row r="49848" spans="14:36">
      <c r="N49848" s="36"/>
      <c r="R49848" s="5"/>
      <c r="W49848"/>
      <c r="Y49848" s="36"/>
      <c r="AA49848" s="5"/>
      <c r="AC49848" s="36"/>
      <c r="AD49848" s="36"/>
      <c r="AE49848"/>
      <c r="AF49848"/>
      <c r="AH49848" s="36"/>
      <c r="AJ49848"/>
    </row>
    <row r="49849" spans="14:36">
      <c r="N49849" s="36"/>
      <c r="R49849" s="5"/>
      <c r="W49849"/>
      <c r="Y49849" s="36"/>
      <c r="AA49849" s="5"/>
      <c r="AC49849" s="36"/>
      <c r="AD49849" s="36"/>
      <c r="AE49849"/>
      <c r="AF49849"/>
      <c r="AH49849" s="36"/>
      <c r="AJ49849"/>
    </row>
    <row r="49850" spans="14:36">
      <c r="N49850" s="36"/>
      <c r="R49850" s="5"/>
      <c r="W49850"/>
      <c r="Y49850" s="36"/>
      <c r="AA49850" s="5"/>
      <c r="AC49850" s="36"/>
      <c r="AD49850" s="36"/>
      <c r="AE49850"/>
      <c r="AF49850"/>
      <c r="AH49850" s="36"/>
      <c r="AJ49850"/>
    </row>
    <row r="49851" spans="14:36">
      <c r="N49851" s="36"/>
      <c r="R49851" s="5"/>
      <c r="W49851"/>
      <c r="Y49851" s="36"/>
      <c r="AA49851" s="5"/>
      <c r="AC49851" s="36"/>
      <c r="AD49851" s="36"/>
      <c r="AE49851"/>
      <c r="AF49851"/>
      <c r="AH49851" s="36"/>
      <c r="AJ49851"/>
    </row>
    <row r="49852" spans="14:36">
      <c r="N49852" s="36"/>
      <c r="R49852" s="5"/>
      <c r="W49852"/>
      <c r="Y49852" s="36"/>
      <c r="AA49852" s="5"/>
      <c r="AC49852" s="36"/>
      <c r="AD49852" s="36"/>
      <c r="AE49852"/>
      <c r="AF49852"/>
      <c r="AH49852" s="36"/>
      <c r="AJ49852"/>
    </row>
    <row r="49853" spans="14:36">
      <c r="N49853" s="36"/>
      <c r="R49853" s="5"/>
      <c r="W49853"/>
      <c r="Y49853" s="36"/>
      <c r="AA49853" s="5"/>
      <c r="AC49853" s="36"/>
      <c r="AD49853" s="36"/>
      <c r="AE49853"/>
      <c r="AF49853"/>
      <c r="AH49853" s="36"/>
      <c r="AJ49853"/>
    </row>
    <row r="49854" spans="14:36">
      <c r="N49854" s="36"/>
      <c r="R49854" s="5"/>
      <c r="W49854"/>
      <c r="Y49854" s="36"/>
      <c r="AA49854" s="5"/>
      <c r="AC49854" s="36"/>
      <c r="AD49854" s="36"/>
      <c r="AE49854"/>
      <c r="AF49854"/>
      <c r="AH49854" s="36"/>
      <c r="AJ49854"/>
    </row>
    <row r="49855" spans="14:36">
      <c r="N49855" s="36"/>
      <c r="R49855" s="5"/>
      <c r="W49855"/>
      <c r="Y49855" s="36"/>
      <c r="AA49855" s="5"/>
      <c r="AC49855" s="36"/>
      <c r="AD49855" s="36"/>
      <c r="AE49855"/>
      <c r="AF49855"/>
      <c r="AH49855" s="36"/>
      <c r="AJ49855"/>
    </row>
    <row r="49856" spans="14:36">
      <c r="N49856" s="36"/>
      <c r="R49856" s="5"/>
      <c r="W49856"/>
      <c r="Y49856" s="36"/>
      <c r="AA49856" s="5"/>
      <c r="AC49856" s="36"/>
      <c r="AD49856" s="36"/>
      <c r="AE49856"/>
      <c r="AF49856"/>
      <c r="AH49856" s="36"/>
      <c r="AJ49856"/>
    </row>
    <row r="49857" spans="14:36">
      <c r="N49857" s="36"/>
      <c r="R49857" s="5"/>
      <c r="W49857"/>
      <c r="Y49857" s="36"/>
      <c r="AA49857" s="5"/>
      <c r="AC49857" s="36"/>
      <c r="AD49857" s="36"/>
      <c r="AE49857"/>
      <c r="AF49857"/>
      <c r="AH49857" s="36"/>
      <c r="AJ49857"/>
    </row>
    <row r="49858" spans="14:36">
      <c r="N49858" s="36"/>
      <c r="R49858" s="5"/>
      <c r="W49858"/>
      <c r="Y49858" s="36"/>
      <c r="AA49858" s="5"/>
      <c r="AC49858" s="36"/>
      <c r="AD49858" s="36"/>
      <c r="AE49858"/>
      <c r="AF49858"/>
      <c r="AH49858" s="36"/>
      <c r="AJ49858"/>
    </row>
    <row r="49859" spans="14:36">
      <c r="N49859" s="36"/>
      <c r="R49859" s="5"/>
      <c r="W49859"/>
      <c r="Y49859" s="36"/>
      <c r="AA49859" s="5"/>
      <c r="AC49859" s="36"/>
      <c r="AD49859" s="36"/>
      <c r="AE49859"/>
      <c r="AF49859"/>
      <c r="AH49859" s="36"/>
      <c r="AJ49859"/>
    </row>
    <row r="49860" spans="14:36">
      <c r="N49860" s="36"/>
      <c r="R49860" s="5"/>
      <c r="W49860"/>
      <c r="Y49860" s="36"/>
      <c r="AA49860" s="5"/>
      <c r="AC49860" s="36"/>
      <c r="AD49860" s="36"/>
      <c r="AE49860"/>
      <c r="AF49860"/>
      <c r="AH49860" s="36"/>
      <c r="AJ49860"/>
    </row>
    <row r="49861" spans="14:36">
      <c r="N49861" s="36"/>
      <c r="R49861" s="5"/>
      <c r="W49861"/>
      <c r="Y49861" s="36"/>
      <c r="AA49861" s="5"/>
      <c r="AC49861" s="36"/>
      <c r="AD49861" s="36"/>
      <c r="AE49861"/>
      <c r="AF49861"/>
      <c r="AH49861" s="36"/>
      <c r="AJ49861"/>
    </row>
    <row r="49862" spans="14:36">
      <c r="N49862" s="36"/>
      <c r="R49862" s="5"/>
      <c r="W49862"/>
      <c r="Y49862" s="36"/>
      <c r="AA49862" s="5"/>
      <c r="AC49862" s="36"/>
      <c r="AD49862" s="36"/>
      <c r="AE49862"/>
      <c r="AF49862"/>
      <c r="AH49862" s="36"/>
      <c r="AJ49862"/>
    </row>
    <row r="49863" spans="14:36">
      <c r="N49863" s="36"/>
      <c r="R49863" s="5"/>
      <c r="W49863"/>
      <c r="Y49863" s="36"/>
      <c r="AA49863" s="5"/>
      <c r="AC49863" s="36"/>
      <c r="AD49863" s="36"/>
      <c r="AE49863"/>
      <c r="AF49863"/>
      <c r="AH49863" s="36"/>
      <c r="AJ49863"/>
    </row>
    <row r="49864" spans="14:36">
      <c r="N49864" s="36"/>
      <c r="R49864" s="5"/>
      <c r="W49864"/>
      <c r="Y49864" s="36"/>
      <c r="AA49864" s="5"/>
      <c r="AC49864" s="36"/>
      <c r="AD49864" s="36"/>
      <c r="AE49864"/>
      <c r="AF49864"/>
      <c r="AH49864" s="36"/>
      <c r="AJ49864"/>
    </row>
    <row r="49865" spans="14:36">
      <c r="N49865" s="36"/>
      <c r="R49865" s="5"/>
      <c r="W49865"/>
      <c r="Y49865" s="36"/>
      <c r="AA49865" s="5"/>
      <c r="AC49865" s="36"/>
      <c r="AD49865" s="36"/>
      <c r="AE49865"/>
      <c r="AF49865"/>
      <c r="AH49865" s="36"/>
      <c r="AJ49865"/>
    </row>
    <row r="49866" spans="14:36">
      <c r="N49866" s="36"/>
      <c r="R49866" s="5"/>
      <c r="W49866"/>
      <c r="Y49866" s="36"/>
      <c r="AA49866" s="5"/>
      <c r="AC49866" s="36"/>
      <c r="AD49866" s="36"/>
      <c r="AE49866"/>
      <c r="AF49866"/>
      <c r="AH49866" s="36"/>
      <c r="AJ49866"/>
    </row>
    <row r="49867" spans="14:36">
      <c r="N49867" s="36"/>
      <c r="R49867" s="5"/>
      <c r="W49867"/>
      <c r="Y49867" s="36"/>
      <c r="AA49867" s="5"/>
      <c r="AC49867" s="36"/>
      <c r="AD49867" s="36"/>
      <c r="AE49867"/>
      <c r="AF49867"/>
      <c r="AH49867" s="36"/>
      <c r="AJ49867"/>
    </row>
    <row r="49868" spans="14:36">
      <c r="N49868" s="36"/>
      <c r="R49868" s="5"/>
      <c r="W49868"/>
      <c r="Y49868" s="36"/>
      <c r="AA49868" s="5"/>
      <c r="AC49868" s="36"/>
      <c r="AD49868" s="36"/>
      <c r="AE49868"/>
      <c r="AF49868"/>
      <c r="AH49868" s="36"/>
      <c r="AJ49868"/>
    </row>
    <row r="49869" spans="14:36">
      <c r="N49869" s="36"/>
      <c r="R49869" s="5"/>
      <c r="W49869"/>
      <c r="Y49869" s="36"/>
      <c r="AA49869" s="5"/>
      <c r="AC49869" s="36"/>
      <c r="AD49869" s="36"/>
      <c r="AE49869"/>
      <c r="AF49869"/>
      <c r="AH49869" s="36"/>
      <c r="AJ49869"/>
    </row>
    <row r="49870" spans="14:36">
      <c r="N49870" s="36"/>
      <c r="R49870" s="5"/>
      <c r="W49870"/>
      <c r="Y49870" s="36"/>
      <c r="AA49870" s="5"/>
      <c r="AC49870" s="36"/>
      <c r="AD49870" s="36"/>
      <c r="AE49870"/>
      <c r="AF49870"/>
      <c r="AH49870" s="36"/>
      <c r="AJ49870"/>
    </row>
    <row r="49871" spans="14:36">
      <c r="N49871" s="36"/>
      <c r="R49871" s="5"/>
      <c r="W49871"/>
      <c r="Y49871" s="36"/>
      <c r="AA49871" s="5"/>
      <c r="AC49871" s="36"/>
      <c r="AD49871" s="36"/>
      <c r="AE49871"/>
      <c r="AF49871"/>
      <c r="AH49871" s="36"/>
      <c r="AJ49871"/>
    </row>
    <row r="49872" spans="14:36">
      <c r="N49872" s="36"/>
      <c r="R49872" s="5"/>
      <c r="W49872"/>
      <c r="Y49872" s="36"/>
      <c r="AA49872" s="5"/>
      <c r="AC49872" s="36"/>
      <c r="AD49872" s="36"/>
      <c r="AE49872"/>
      <c r="AF49872"/>
      <c r="AH49872" s="36"/>
      <c r="AJ49872"/>
    </row>
    <row r="49873" spans="14:36">
      <c r="N49873" s="36"/>
      <c r="R49873" s="5"/>
      <c r="W49873"/>
      <c r="Y49873" s="36"/>
      <c r="AA49873" s="5"/>
      <c r="AC49873" s="36"/>
      <c r="AD49873" s="36"/>
      <c r="AE49873"/>
      <c r="AF49873"/>
      <c r="AH49873" s="36"/>
      <c r="AJ49873"/>
    </row>
    <row r="49874" spans="14:36">
      <c r="N49874" s="36"/>
      <c r="R49874" s="5"/>
      <c r="W49874"/>
      <c r="Y49874" s="36"/>
      <c r="AA49874" s="5"/>
      <c r="AC49874" s="36"/>
      <c r="AD49874" s="36"/>
      <c r="AE49874"/>
      <c r="AF49874"/>
      <c r="AH49874" s="36"/>
      <c r="AJ49874"/>
    </row>
    <row r="49875" spans="14:36">
      <c r="N49875" s="36"/>
      <c r="R49875" s="5"/>
      <c r="W49875"/>
      <c r="Y49875" s="36"/>
      <c r="AA49875" s="5"/>
      <c r="AC49875" s="36"/>
      <c r="AD49875" s="36"/>
      <c r="AE49875"/>
      <c r="AF49875"/>
      <c r="AH49875" s="36"/>
      <c r="AJ49875"/>
    </row>
    <row r="49876" spans="14:36">
      <c r="N49876" s="36"/>
      <c r="R49876" s="5"/>
      <c r="W49876"/>
      <c r="Y49876" s="36"/>
      <c r="AA49876" s="5"/>
      <c r="AC49876" s="36"/>
      <c r="AD49876" s="36"/>
      <c r="AE49876"/>
      <c r="AF49876"/>
      <c r="AH49876" s="36"/>
      <c r="AJ49876"/>
    </row>
    <row r="49877" spans="14:36">
      <c r="N49877" s="36"/>
      <c r="R49877" s="5"/>
      <c r="W49877"/>
      <c r="Y49877" s="36"/>
      <c r="AA49877" s="5"/>
      <c r="AC49877" s="36"/>
      <c r="AD49877" s="36"/>
      <c r="AE49877"/>
      <c r="AF49877"/>
      <c r="AH49877" s="36"/>
      <c r="AJ49877"/>
    </row>
    <row r="49878" spans="14:36">
      <c r="N49878" s="36"/>
      <c r="R49878" s="5"/>
      <c r="W49878"/>
      <c r="Y49878" s="36"/>
      <c r="AA49878" s="5"/>
      <c r="AC49878" s="36"/>
      <c r="AD49878" s="36"/>
      <c r="AE49878"/>
      <c r="AF49878"/>
      <c r="AH49878" s="36"/>
      <c r="AJ49878"/>
    </row>
    <row r="49879" spans="14:36">
      <c r="N49879" s="36"/>
      <c r="R49879" s="5"/>
      <c r="W49879"/>
      <c r="Y49879" s="36"/>
      <c r="AA49879" s="5"/>
      <c r="AC49879" s="36"/>
      <c r="AD49879" s="36"/>
      <c r="AE49879"/>
      <c r="AF49879"/>
      <c r="AH49879" s="36"/>
      <c r="AJ49879"/>
    </row>
    <row r="49880" spans="14:36">
      <c r="N49880" s="36"/>
      <c r="R49880" s="5"/>
      <c r="W49880"/>
      <c r="Y49880" s="36"/>
      <c r="AA49880" s="5"/>
      <c r="AC49880" s="36"/>
      <c r="AD49880" s="36"/>
      <c r="AE49880"/>
      <c r="AF49880"/>
      <c r="AH49880" s="36"/>
      <c r="AJ49880"/>
    </row>
    <row r="49881" spans="14:36">
      <c r="N49881" s="36"/>
      <c r="R49881" s="5"/>
      <c r="W49881"/>
      <c r="Y49881" s="36"/>
      <c r="AA49881" s="5"/>
      <c r="AC49881" s="36"/>
      <c r="AD49881" s="36"/>
      <c r="AE49881"/>
      <c r="AF49881"/>
      <c r="AH49881" s="36"/>
      <c r="AJ49881"/>
    </row>
    <row r="49882" spans="14:36">
      <c r="N49882" s="36"/>
      <c r="R49882" s="5"/>
      <c r="W49882"/>
      <c r="Y49882" s="36"/>
      <c r="AA49882" s="5"/>
      <c r="AC49882" s="36"/>
      <c r="AD49882" s="36"/>
      <c r="AE49882"/>
      <c r="AF49882"/>
      <c r="AH49882" s="36"/>
      <c r="AJ49882"/>
    </row>
    <row r="49883" spans="14:36">
      <c r="N49883" s="36"/>
      <c r="R49883" s="5"/>
      <c r="W49883"/>
      <c r="Y49883" s="36"/>
      <c r="AA49883" s="5"/>
      <c r="AC49883" s="36"/>
      <c r="AD49883" s="36"/>
      <c r="AE49883"/>
      <c r="AF49883"/>
      <c r="AH49883" s="36"/>
      <c r="AJ49883"/>
    </row>
    <row r="49884" spans="14:36">
      <c r="N49884" s="36"/>
      <c r="R49884" s="5"/>
      <c r="W49884"/>
      <c r="Y49884" s="36"/>
      <c r="AA49884" s="5"/>
      <c r="AC49884" s="36"/>
      <c r="AD49884" s="36"/>
      <c r="AE49884"/>
      <c r="AF49884"/>
      <c r="AH49884" s="36"/>
      <c r="AJ49884"/>
    </row>
    <row r="49885" spans="14:36">
      <c r="N49885" s="36"/>
      <c r="R49885" s="5"/>
      <c r="W49885"/>
      <c r="Y49885" s="36"/>
      <c r="AA49885" s="5"/>
      <c r="AC49885" s="36"/>
      <c r="AD49885" s="36"/>
      <c r="AE49885"/>
      <c r="AF49885"/>
      <c r="AH49885" s="36"/>
      <c r="AJ49885"/>
    </row>
    <row r="49886" spans="14:36">
      <c r="N49886" s="36"/>
      <c r="R49886" s="5"/>
      <c r="W49886"/>
      <c r="Y49886" s="36"/>
      <c r="AA49886" s="5"/>
      <c r="AC49886" s="36"/>
      <c r="AD49886" s="36"/>
      <c r="AE49886"/>
      <c r="AF49886"/>
      <c r="AH49886" s="36"/>
      <c r="AJ49886"/>
    </row>
    <row r="49887" spans="14:36">
      <c r="N49887" s="36"/>
      <c r="R49887" s="5"/>
      <c r="W49887"/>
      <c r="Y49887" s="36"/>
      <c r="AA49887" s="5"/>
      <c r="AC49887" s="36"/>
      <c r="AD49887" s="36"/>
      <c r="AE49887"/>
      <c r="AF49887"/>
      <c r="AH49887" s="36"/>
      <c r="AJ49887"/>
    </row>
    <row r="49888" spans="14:36">
      <c r="N49888" s="36"/>
      <c r="R49888" s="5"/>
      <c r="W49888"/>
      <c r="Y49888" s="36"/>
      <c r="AA49888" s="5"/>
      <c r="AC49888" s="36"/>
      <c r="AD49888" s="36"/>
      <c r="AE49888"/>
      <c r="AF49888"/>
      <c r="AH49888" s="36"/>
      <c r="AJ49888"/>
    </row>
    <row r="49889" spans="14:36">
      <c r="N49889" s="36"/>
      <c r="R49889" s="5"/>
      <c r="W49889"/>
      <c r="Y49889" s="36"/>
      <c r="AA49889" s="5"/>
      <c r="AC49889" s="36"/>
      <c r="AD49889" s="36"/>
      <c r="AE49889"/>
      <c r="AF49889"/>
      <c r="AH49889" s="36"/>
      <c r="AJ49889"/>
    </row>
    <row r="49890" spans="14:36">
      <c r="N49890" s="36"/>
      <c r="R49890" s="5"/>
      <c r="W49890"/>
      <c r="Y49890" s="36"/>
      <c r="AA49890" s="5"/>
      <c r="AC49890" s="36"/>
      <c r="AD49890" s="36"/>
      <c r="AE49890"/>
      <c r="AF49890"/>
      <c r="AH49890" s="36"/>
      <c r="AJ49890"/>
    </row>
    <row r="49891" spans="14:36">
      <c r="N49891" s="36"/>
      <c r="R49891" s="5"/>
      <c r="W49891"/>
      <c r="Y49891" s="36"/>
      <c r="AA49891" s="5"/>
      <c r="AC49891" s="36"/>
      <c r="AD49891" s="36"/>
      <c r="AE49891"/>
      <c r="AF49891"/>
      <c r="AH49891" s="36"/>
      <c r="AJ49891"/>
    </row>
    <row r="49892" spans="14:36">
      <c r="N49892" s="36"/>
      <c r="R49892" s="5"/>
      <c r="W49892"/>
      <c r="Y49892" s="36"/>
      <c r="AA49892" s="5"/>
      <c r="AC49892" s="36"/>
      <c r="AD49892" s="36"/>
      <c r="AE49892"/>
      <c r="AF49892"/>
      <c r="AH49892" s="36"/>
      <c r="AJ49892"/>
    </row>
    <row r="49893" spans="14:36">
      <c r="N49893" s="36"/>
      <c r="R49893" s="5"/>
      <c r="W49893"/>
      <c r="Y49893" s="36"/>
      <c r="AA49893" s="5"/>
      <c r="AC49893" s="36"/>
      <c r="AD49893" s="36"/>
      <c r="AE49893"/>
      <c r="AF49893"/>
      <c r="AH49893" s="36"/>
      <c r="AJ49893"/>
    </row>
    <row r="49894" spans="14:36">
      <c r="N49894" s="36"/>
      <c r="R49894" s="5"/>
      <c r="W49894"/>
      <c r="Y49894" s="36"/>
      <c r="AA49894" s="5"/>
      <c r="AC49894" s="36"/>
      <c r="AD49894" s="36"/>
      <c r="AE49894"/>
      <c r="AF49894"/>
      <c r="AH49894" s="36"/>
      <c r="AJ49894"/>
    </row>
    <row r="49895" spans="14:36">
      <c r="N49895" s="36"/>
      <c r="R49895" s="5"/>
      <c r="W49895"/>
      <c r="Y49895" s="36"/>
      <c r="AA49895" s="5"/>
      <c r="AC49895" s="36"/>
      <c r="AD49895" s="36"/>
      <c r="AE49895"/>
      <c r="AF49895"/>
      <c r="AH49895" s="36"/>
      <c r="AJ49895"/>
    </row>
    <row r="49896" spans="14:36">
      <c r="N49896" s="36"/>
      <c r="R49896" s="5"/>
      <c r="W49896"/>
      <c r="Y49896" s="36"/>
      <c r="AA49896" s="5"/>
      <c r="AC49896" s="36"/>
      <c r="AD49896" s="36"/>
      <c r="AE49896"/>
      <c r="AF49896"/>
      <c r="AH49896" s="36"/>
      <c r="AJ49896"/>
    </row>
    <row r="49897" spans="14:36">
      <c r="N49897" s="36"/>
      <c r="R49897" s="5"/>
      <c r="W49897"/>
      <c r="Y49897" s="36"/>
      <c r="AA49897" s="5"/>
      <c r="AC49897" s="36"/>
      <c r="AD49897" s="36"/>
      <c r="AE49897"/>
      <c r="AF49897"/>
      <c r="AH49897" s="36"/>
      <c r="AJ49897"/>
    </row>
    <row r="49898" spans="14:36">
      <c r="N49898" s="36"/>
      <c r="R49898" s="5"/>
      <c r="W49898"/>
      <c r="Y49898" s="36"/>
      <c r="AA49898" s="5"/>
      <c r="AC49898" s="36"/>
      <c r="AD49898" s="36"/>
      <c r="AE49898"/>
      <c r="AF49898"/>
      <c r="AH49898" s="36"/>
      <c r="AJ49898"/>
    </row>
    <row r="49899" spans="14:36">
      <c r="N49899" s="36"/>
      <c r="R49899" s="5"/>
      <c r="W49899"/>
      <c r="Y49899" s="36"/>
      <c r="AA49899" s="5"/>
      <c r="AC49899" s="36"/>
      <c r="AD49899" s="36"/>
      <c r="AE49899"/>
      <c r="AF49899"/>
      <c r="AH49899" s="36"/>
      <c r="AJ49899"/>
    </row>
    <row r="49900" spans="14:36">
      <c r="N49900" s="36"/>
      <c r="R49900" s="5"/>
      <c r="W49900"/>
      <c r="Y49900" s="36"/>
      <c r="AA49900" s="5"/>
      <c r="AC49900" s="36"/>
      <c r="AD49900" s="36"/>
      <c r="AE49900"/>
      <c r="AF49900"/>
      <c r="AH49900" s="36"/>
      <c r="AJ49900"/>
    </row>
    <row r="49901" spans="14:36">
      <c r="N49901" s="36"/>
      <c r="R49901" s="5"/>
      <c r="W49901"/>
      <c r="Y49901" s="36"/>
      <c r="AA49901" s="5"/>
      <c r="AC49901" s="36"/>
      <c r="AD49901" s="36"/>
      <c r="AE49901"/>
      <c r="AF49901"/>
      <c r="AH49901" s="36"/>
      <c r="AJ49901"/>
    </row>
    <row r="49902" spans="14:36">
      <c r="N49902" s="36"/>
      <c r="R49902" s="5"/>
      <c r="W49902"/>
      <c r="Y49902" s="36"/>
      <c r="AA49902" s="5"/>
      <c r="AC49902" s="36"/>
      <c r="AD49902" s="36"/>
      <c r="AE49902"/>
      <c r="AF49902"/>
      <c r="AH49902" s="36"/>
      <c r="AJ49902"/>
    </row>
    <row r="49903" spans="14:36">
      <c r="N49903" s="36"/>
      <c r="R49903" s="5"/>
      <c r="W49903"/>
      <c r="Y49903" s="36"/>
      <c r="AA49903" s="5"/>
      <c r="AC49903" s="36"/>
      <c r="AD49903" s="36"/>
      <c r="AE49903"/>
      <c r="AF49903"/>
      <c r="AH49903" s="36"/>
      <c r="AJ49903"/>
    </row>
    <row r="49904" spans="14:36">
      <c r="N49904" s="36"/>
      <c r="R49904" s="5"/>
      <c r="W49904"/>
      <c r="Y49904" s="36"/>
      <c r="AA49904" s="5"/>
      <c r="AC49904" s="36"/>
      <c r="AD49904" s="36"/>
      <c r="AE49904"/>
      <c r="AF49904"/>
      <c r="AH49904" s="36"/>
      <c r="AJ49904"/>
    </row>
    <row r="49905" spans="14:36">
      <c r="N49905" s="36"/>
      <c r="R49905" s="5"/>
      <c r="W49905"/>
      <c r="Y49905" s="36"/>
      <c r="AA49905" s="5"/>
      <c r="AC49905" s="36"/>
      <c r="AD49905" s="36"/>
      <c r="AE49905"/>
      <c r="AF49905"/>
      <c r="AH49905" s="36"/>
      <c r="AJ49905"/>
    </row>
    <row r="49906" spans="14:36">
      <c r="N49906" s="36"/>
      <c r="R49906" s="5"/>
      <c r="W49906"/>
      <c r="Y49906" s="36"/>
      <c r="AA49906" s="5"/>
      <c r="AC49906" s="36"/>
      <c r="AD49906" s="36"/>
      <c r="AE49906"/>
      <c r="AF49906"/>
      <c r="AH49906" s="36"/>
      <c r="AJ49906"/>
    </row>
    <row r="49907" spans="14:36">
      <c r="N49907" s="36"/>
      <c r="R49907" s="5"/>
      <c r="W49907"/>
      <c r="Y49907" s="36"/>
      <c r="AA49907" s="5"/>
      <c r="AC49907" s="36"/>
      <c r="AD49907" s="36"/>
      <c r="AE49907"/>
      <c r="AF49907"/>
      <c r="AH49907" s="36"/>
      <c r="AJ49907"/>
    </row>
    <row r="49908" spans="14:36">
      <c r="N49908" s="36"/>
      <c r="R49908" s="5"/>
      <c r="W49908"/>
      <c r="Y49908" s="36"/>
      <c r="AA49908" s="5"/>
      <c r="AC49908" s="36"/>
      <c r="AD49908" s="36"/>
      <c r="AE49908"/>
      <c r="AF49908"/>
      <c r="AH49908" s="36"/>
      <c r="AJ49908"/>
    </row>
    <row r="49909" spans="14:36">
      <c r="N49909" s="36"/>
      <c r="R49909" s="5"/>
      <c r="W49909"/>
      <c r="Y49909" s="36"/>
      <c r="AA49909" s="5"/>
      <c r="AC49909" s="36"/>
      <c r="AD49909" s="36"/>
      <c r="AE49909"/>
      <c r="AF49909"/>
      <c r="AH49909" s="36"/>
      <c r="AJ49909"/>
    </row>
    <row r="49910" spans="14:36">
      <c r="N49910" s="36"/>
      <c r="R49910" s="5"/>
      <c r="W49910"/>
      <c r="Y49910" s="36"/>
      <c r="AA49910" s="5"/>
      <c r="AC49910" s="36"/>
      <c r="AD49910" s="36"/>
      <c r="AE49910"/>
      <c r="AF49910"/>
      <c r="AH49910" s="36"/>
      <c r="AJ49910"/>
    </row>
    <row r="49911" spans="14:36">
      <c r="N49911" s="36"/>
      <c r="R49911" s="5"/>
      <c r="W49911"/>
      <c r="Y49911" s="36"/>
      <c r="AA49911" s="5"/>
      <c r="AC49911" s="36"/>
      <c r="AD49911" s="36"/>
      <c r="AE49911"/>
      <c r="AF49911"/>
      <c r="AH49911" s="36"/>
      <c r="AJ49911"/>
    </row>
    <row r="49912" spans="14:36">
      <c r="N49912" s="36"/>
      <c r="R49912" s="5"/>
      <c r="W49912"/>
      <c r="Y49912" s="36"/>
      <c r="AA49912" s="5"/>
      <c r="AC49912" s="36"/>
      <c r="AD49912" s="36"/>
      <c r="AE49912"/>
      <c r="AF49912"/>
      <c r="AH49912" s="36"/>
      <c r="AJ49912"/>
    </row>
    <row r="49913" spans="14:36">
      <c r="N49913" s="36"/>
      <c r="R49913" s="5"/>
      <c r="W49913"/>
      <c r="Y49913" s="36"/>
      <c r="AA49913" s="5"/>
      <c r="AC49913" s="36"/>
      <c r="AD49913" s="36"/>
      <c r="AE49913"/>
      <c r="AF49913"/>
      <c r="AH49913" s="36"/>
      <c r="AJ49913"/>
    </row>
    <row r="49914" spans="14:36">
      <c r="N49914" s="36"/>
      <c r="R49914" s="5"/>
      <c r="W49914"/>
      <c r="Y49914" s="36"/>
      <c r="AA49914" s="5"/>
      <c r="AC49914" s="36"/>
      <c r="AD49914" s="36"/>
      <c r="AE49914"/>
      <c r="AF49914"/>
      <c r="AH49914" s="36"/>
      <c r="AJ49914"/>
    </row>
    <row r="49915" spans="14:36">
      <c r="N49915" s="36"/>
      <c r="R49915" s="5"/>
      <c r="W49915"/>
      <c r="Y49915" s="36"/>
      <c r="AA49915" s="5"/>
      <c r="AC49915" s="36"/>
      <c r="AD49915" s="36"/>
      <c r="AE49915"/>
      <c r="AF49915"/>
      <c r="AH49915" s="36"/>
      <c r="AJ49915"/>
    </row>
    <row r="49916" spans="14:36">
      <c r="N49916" s="36"/>
      <c r="R49916" s="5"/>
      <c r="W49916"/>
      <c r="Y49916" s="36"/>
      <c r="AA49916" s="5"/>
      <c r="AC49916" s="36"/>
      <c r="AD49916" s="36"/>
      <c r="AE49916"/>
      <c r="AF49916"/>
      <c r="AH49916" s="36"/>
      <c r="AJ49916"/>
    </row>
    <row r="49917" spans="14:36">
      <c r="N49917" s="36"/>
      <c r="R49917" s="5"/>
      <c r="W49917"/>
      <c r="Y49917" s="36"/>
      <c r="AA49917" s="5"/>
      <c r="AC49917" s="36"/>
      <c r="AD49917" s="36"/>
      <c r="AE49917"/>
      <c r="AF49917"/>
      <c r="AH49917" s="36"/>
      <c r="AJ49917"/>
    </row>
    <row r="49918" spans="14:36">
      <c r="N49918" s="36"/>
      <c r="R49918" s="5"/>
      <c r="W49918"/>
      <c r="Y49918" s="36"/>
      <c r="AA49918" s="5"/>
      <c r="AC49918" s="36"/>
      <c r="AD49918" s="36"/>
      <c r="AE49918"/>
      <c r="AF49918"/>
      <c r="AH49918" s="36"/>
      <c r="AJ49918"/>
    </row>
    <row r="49919" spans="14:36">
      <c r="N49919" s="36"/>
      <c r="R49919" s="5"/>
      <c r="W49919"/>
      <c r="Y49919" s="36"/>
      <c r="AA49919" s="5"/>
      <c r="AC49919" s="36"/>
      <c r="AD49919" s="36"/>
      <c r="AE49919"/>
      <c r="AF49919"/>
      <c r="AH49919" s="36"/>
      <c r="AJ49919"/>
    </row>
    <row r="49920" spans="14:36">
      <c r="N49920" s="36"/>
      <c r="R49920" s="5"/>
      <c r="W49920"/>
      <c r="Y49920" s="36"/>
      <c r="AA49920" s="5"/>
      <c r="AC49920" s="36"/>
      <c r="AD49920" s="36"/>
      <c r="AE49920"/>
      <c r="AF49920"/>
      <c r="AH49920" s="36"/>
      <c r="AJ49920"/>
    </row>
    <row r="49921" spans="14:36">
      <c r="N49921" s="36"/>
      <c r="R49921" s="5"/>
      <c r="W49921"/>
      <c r="Y49921" s="36"/>
      <c r="AA49921" s="5"/>
      <c r="AC49921" s="36"/>
      <c r="AD49921" s="36"/>
      <c r="AE49921"/>
      <c r="AF49921"/>
      <c r="AH49921" s="36"/>
      <c r="AJ49921"/>
    </row>
    <row r="49922" spans="14:36">
      <c r="N49922" s="36"/>
      <c r="R49922" s="5"/>
      <c r="W49922"/>
      <c r="Y49922" s="36"/>
      <c r="AA49922" s="5"/>
      <c r="AC49922" s="36"/>
      <c r="AD49922" s="36"/>
      <c r="AE49922"/>
      <c r="AF49922"/>
      <c r="AH49922" s="36"/>
      <c r="AJ49922"/>
    </row>
    <row r="49923" spans="14:36">
      <c r="N49923" s="36"/>
      <c r="R49923" s="5"/>
      <c r="W49923"/>
      <c r="Y49923" s="36"/>
      <c r="AA49923" s="5"/>
      <c r="AC49923" s="36"/>
      <c r="AD49923" s="36"/>
      <c r="AE49923"/>
      <c r="AF49923"/>
      <c r="AH49923" s="36"/>
      <c r="AJ49923"/>
    </row>
    <row r="49924" spans="14:36">
      <c r="N49924" s="36"/>
      <c r="R49924" s="5"/>
      <c r="W49924"/>
      <c r="Y49924" s="36"/>
      <c r="AA49924" s="5"/>
      <c r="AC49924" s="36"/>
      <c r="AD49924" s="36"/>
      <c r="AE49924"/>
      <c r="AF49924"/>
      <c r="AH49924" s="36"/>
      <c r="AJ49924"/>
    </row>
    <row r="49925" spans="14:36">
      <c r="N49925" s="36"/>
      <c r="R49925" s="5"/>
      <c r="W49925"/>
      <c r="Y49925" s="36"/>
      <c r="AA49925" s="5"/>
      <c r="AC49925" s="36"/>
      <c r="AD49925" s="36"/>
      <c r="AE49925"/>
      <c r="AF49925"/>
      <c r="AH49925" s="36"/>
      <c r="AJ49925"/>
    </row>
    <row r="49926" spans="14:36">
      <c r="N49926" s="36"/>
      <c r="R49926" s="5"/>
      <c r="W49926"/>
      <c r="Y49926" s="36"/>
      <c r="AA49926" s="5"/>
      <c r="AC49926" s="36"/>
      <c r="AD49926" s="36"/>
      <c r="AE49926"/>
      <c r="AF49926"/>
      <c r="AH49926" s="36"/>
      <c r="AJ49926"/>
    </row>
    <row r="49927" spans="14:36">
      <c r="N49927" s="36"/>
      <c r="R49927" s="5"/>
      <c r="W49927"/>
      <c r="Y49927" s="36"/>
      <c r="AA49927" s="5"/>
      <c r="AC49927" s="36"/>
      <c r="AD49927" s="36"/>
      <c r="AE49927"/>
      <c r="AF49927"/>
      <c r="AH49927" s="36"/>
      <c r="AJ49927"/>
    </row>
    <row r="49928" spans="14:36">
      <c r="N49928" s="36"/>
      <c r="R49928" s="5"/>
      <c r="W49928"/>
      <c r="Y49928" s="36"/>
      <c r="AA49928" s="5"/>
      <c r="AC49928" s="36"/>
      <c r="AD49928" s="36"/>
      <c r="AE49928"/>
      <c r="AF49928"/>
      <c r="AH49928" s="36"/>
      <c r="AJ49928"/>
    </row>
    <row r="49929" spans="14:36">
      <c r="N49929" s="36"/>
      <c r="R49929" s="5"/>
      <c r="W49929"/>
      <c r="Y49929" s="36"/>
      <c r="AA49929" s="5"/>
      <c r="AC49929" s="36"/>
      <c r="AD49929" s="36"/>
      <c r="AE49929"/>
      <c r="AF49929"/>
      <c r="AH49929" s="36"/>
      <c r="AJ49929"/>
    </row>
    <row r="49930" spans="14:36">
      <c r="N49930" s="36"/>
      <c r="R49930" s="5"/>
      <c r="W49930"/>
      <c r="Y49930" s="36"/>
      <c r="AA49930" s="5"/>
      <c r="AC49930" s="36"/>
      <c r="AD49930" s="36"/>
      <c r="AE49930"/>
      <c r="AF49930"/>
      <c r="AH49930" s="36"/>
      <c r="AJ49930"/>
    </row>
    <row r="49931" spans="14:36">
      <c r="N49931" s="36"/>
      <c r="R49931" s="5"/>
      <c r="W49931"/>
      <c r="Y49931" s="36"/>
      <c r="AA49931" s="5"/>
      <c r="AC49931" s="36"/>
      <c r="AD49931" s="36"/>
      <c r="AE49931"/>
      <c r="AF49931"/>
      <c r="AH49931" s="36"/>
      <c r="AJ49931"/>
    </row>
    <row r="49932" spans="14:36">
      <c r="N49932" s="36"/>
      <c r="R49932" s="5"/>
      <c r="W49932"/>
      <c r="Y49932" s="36"/>
      <c r="AA49932" s="5"/>
      <c r="AC49932" s="36"/>
      <c r="AD49932" s="36"/>
      <c r="AE49932"/>
      <c r="AF49932"/>
      <c r="AH49932" s="36"/>
      <c r="AJ49932"/>
    </row>
    <row r="49933" spans="14:36">
      <c r="N49933" s="36"/>
      <c r="R49933" s="5"/>
      <c r="W49933"/>
      <c r="Y49933" s="36"/>
      <c r="AA49933" s="5"/>
      <c r="AC49933" s="36"/>
      <c r="AD49933" s="36"/>
      <c r="AE49933"/>
      <c r="AF49933"/>
      <c r="AH49933" s="36"/>
      <c r="AJ49933"/>
    </row>
    <row r="49934" spans="14:36">
      <c r="N49934" s="36"/>
      <c r="R49934" s="5"/>
      <c r="W49934"/>
      <c r="Y49934" s="36"/>
      <c r="AA49934" s="5"/>
      <c r="AC49934" s="36"/>
      <c r="AD49934" s="36"/>
      <c r="AE49934"/>
      <c r="AF49934"/>
      <c r="AH49934" s="36"/>
      <c r="AJ49934"/>
    </row>
    <row r="49935" spans="14:36">
      <c r="N49935" s="36"/>
      <c r="R49935" s="5"/>
      <c r="W49935"/>
      <c r="Y49935" s="36"/>
      <c r="AA49935" s="5"/>
      <c r="AC49935" s="36"/>
      <c r="AD49935" s="36"/>
      <c r="AE49935"/>
      <c r="AF49935"/>
      <c r="AH49935" s="36"/>
      <c r="AJ49935"/>
    </row>
    <row r="49936" spans="14:36">
      <c r="N49936" s="36"/>
      <c r="R49936" s="5"/>
      <c r="W49936"/>
      <c r="Y49936" s="36"/>
      <c r="AA49936" s="5"/>
      <c r="AC49936" s="36"/>
      <c r="AD49936" s="36"/>
      <c r="AE49936"/>
      <c r="AF49936"/>
      <c r="AH49936" s="36"/>
      <c r="AJ49936"/>
    </row>
    <row r="49937" spans="14:36">
      <c r="N49937" s="36"/>
      <c r="R49937" s="5"/>
      <c r="W49937"/>
      <c r="Y49937" s="36"/>
      <c r="AA49937" s="5"/>
      <c r="AC49937" s="36"/>
      <c r="AD49937" s="36"/>
      <c r="AE49937"/>
      <c r="AF49937"/>
      <c r="AH49937" s="36"/>
      <c r="AJ49937"/>
    </row>
    <row r="49938" spans="14:36">
      <c r="N49938" s="36"/>
      <c r="R49938" s="5"/>
      <c r="W49938"/>
      <c r="Y49938" s="36"/>
      <c r="AA49938" s="5"/>
      <c r="AC49938" s="36"/>
      <c r="AD49938" s="36"/>
      <c r="AE49938"/>
      <c r="AF49938"/>
      <c r="AH49938" s="36"/>
      <c r="AJ49938"/>
    </row>
    <row r="49939" spans="14:36">
      <c r="N49939" s="36"/>
      <c r="R49939" s="5"/>
      <c r="W49939"/>
      <c r="Y49939" s="36"/>
      <c r="AA49939" s="5"/>
      <c r="AC49939" s="36"/>
      <c r="AD49939" s="36"/>
      <c r="AE49939"/>
      <c r="AF49939"/>
      <c r="AH49939" s="36"/>
      <c r="AJ49939"/>
    </row>
    <row r="49940" spans="14:36">
      <c r="N49940" s="36"/>
      <c r="R49940" s="5"/>
      <c r="W49940"/>
      <c r="Y49940" s="36"/>
      <c r="AA49940" s="5"/>
      <c r="AC49940" s="36"/>
      <c r="AD49940" s="36"/>
      <c r="AE49940"/>
      <c r="AF49940"/>
      <c r="AH49940" s="36"/>
      <c r="AJ49940"/>
    </row>
    <row r="49941" spans="14:36">
      <c r="N49941" s="36"/>
      <c r="R49941" s="5"/>
      <c r="W49941"/>
      <c r="Y49941" s="36"/>
      <c r="AA49941" s="5"/>
      <c r="AC49941" s="36"/>
      <c r="AD49941" s="36"/>
      <c r="AE49941"/>
      <c r="AF49941"/>
      <c r="AH49941" s="36"/>
      <c r="AJ49941"/>
    </row>
    <row r="49942" spans="14:36">
      <c r="N49942" s="36"/>
      <c r="R49942" s="5"/>
      <c r="W49942"/>
      <c r="Y49942" s="36"/>
      <c r="AA49942" s="5"/>
      <c r="AC49942" s="36"/>
      <c r="AD49942" s="36"/>
      <c r="AE49942"/>
      <c r="AF49942"/>
      <c r="AH49942" s="36"/>
      <c r="AJ49942"/>
    </row>
    <row r="49943" spans="14:36">
      <c r="N49943" s="36"/>
      <c r="R49943" s="5"/>
      <c r="W49943"/>
      <c r="Y49943" s="36"/>
      <c r="AA49943" s="5"/>
      <c r="AC49943" s="36"/>
      <c r="AD49943" s="36"/>
      <c r="AE49943"/>
      <c r="AF49943"/>
      <c r="AH49943" s="36"/>
      <c r="AJ49943"/>
    </row>
    <row r="49944" spans="14:36">
      <c r="N49944" s="36"/>
      <c r="R49944" s="5"/>
      <c r="W49944"/>
      <c r="Y49944" s="36"/>
      <c r="AA49944" s="5"/>
      <c r="AC49944" s="36"/>
      <c r="AD49944" s="36"/>
      <c r="AE49944"/>
      <c r="AF49944"/>
      <c r="AH49944" s="36"/>
      <c r="AJ49944"/>
    </row>
    <row r="49945" spans="14:36">
      <c r="N49945" s="36"/>
      <c r="R49945" s="5"/>
      <c r="W49945"/>
      <c r="Y49945" s="36"/>
      <c r="AA49945" s="5"/>
      <c r="AC49945" s="36"/>
      <c r="AD49945" s="36"/>
      <c r="AE49945"/>
      <c r="AF49945"/>
      <c r="AH49945" s="36"/>
      <c r="AJ49945"/>
    </row>
    <row r="49946" spans="14:36">
      <c r="N49946" s="36"/>
      <c r="R49946" s="5"/>
      <c r="W49946"/>
      <c r="Y49946" s="36"/>
      <c r="AA49946" s="5"/>
      <c r="AC49946" s="36"/>
      <c r="AD49946" s="36"/>
      <c r="AE49946"/>
      <c r="AF49946"/>
      <c r="AH49946" s="36"/>
      <c r="AJ49946"/>
    </row>
    <row r="49947" spans="14:36">
      <c r="N49947" s="36"/>
      <c r="R49947" s="5"/>
      <c r="W49947"/>
      <c r="Y49947" s="36"/>
      <c r="AA49947" s="5"/>
      <c r="AC49947" s="36"/>
      <c r="AD49947" s="36"/>
      <c r="AE49947"/>
      <c r="AF49947"/>
      <c r="AH49947" s="36"/>
      <c r="AJ49947"/>
    </row>
    <row r="49948" spans="14:36">
      <c r="N49948" s="36"/>
      <c r="R49948" s="5"/>
      <c r="W49948"/>
      <c r="Y49948" s="36"/>
      <c r="AA49948" s="5"/>
      <c r="AC49948" s="36"/>
      <c r="AD49948" s="36"/>
      <c r="AE49948"/>
      <c r="AF49948"/>
      <c r="AH49948" s="36"/>
      <c r="AJ49948"/>
    </row>
    <row r="49949" spans="14:36">
      <c r="N49949" s="36"/>
      <c r="R49949" s="5"/>
      <c r="W49949"/>
      <c r="Y49949" s="36"/>
      <c r="AA49949" s="5"/>
      <c r="AC49949" s="36"/>
      <c r="AD49949" s="36"/>
      <c r="AE49949"/>
      <c r="AF49949"/>
      <c r="AH49949" s="36"/>
      <c r="AJ49949"/>
    </row>
    <row r="49950" spans="14:36">
      <c r="N49950" s="36"/>
      <c r="R49950" s="5"/>
      <c r="W49950"/>
      <c r="Y49950" s="36"/>
      <c r="AA49950" s="5"/>
      <c r="AC49950" s="36"/>
      <c r="AD49950" s="36"/>
      <c r="AE49950"/>
      <c r="AF49950"/>
      <c r="AH49950" s="36"/>
      <c r="AJ49950"/>
    </row>
    <row r="49951" spans="14:36">
      <c r="N49951" s="36"/>
      <c r="R49951" s="5"/>
      <c r="W49951"/>
      <c r="Y49951" s="36"/>
      <c r="AA49951" s="5"/>
      <c r="AC49951" s="36"/>
      <c r="AD49951" s="36"/>
      <c r="AE49951"/>
      <c r="AF49951"/>
      <c r="AH49951" s="36"/>
      <c r="AJ49951"/>
    </row>
    <row r="49952" spans="14:36">
      <c r="N49952" s="36"/>
      <c r="R49952" s="5"/>
      <c r="W49952"/>
      <c r="Y49952" s="36"/>
      <c r="AA49952" s="5"/>
      <c r="AC49952" s="36"/>
      <c r="AD49952" s="36"/>
      <c r="AE49952"/>
      <c r="AF49952"/>
      <c r="AH49952" s="36"/>
      <c r="AJ49952"/>
    </row>
    <row r="49953" spans="14:36">
      <c r="N49953" s="36"/>
      <c r="R49953" s="5"/>
      <c r="W49953"/>
      <c r="Y49953" s="36"/>
      <c r="AA49953" s="5"/>
      <c r="AC49953" s="36"/>
      <c r="AD49953" s="36"/>
      <c r="AE49953"/>
      <c r="AF49953"/>
      <c r="AH49953" s="36"/>
      <c r="AJ49953"/>
    </row>
    <row r="49954" spans="14:36">
      <c r="N49954" s="36"/>
      <c r="R49954" s="5"/>
      <c r="W49954"/>
      <c r="Y49954" s="36"/>
      <c r="AA49954" s="5"/>
      <c r="AC49954" s="36"/>
      <c r="AD49954" s="36"/>
      <c r="AE49954"/>
      <c r="AF49954"/>
      <c r="AH49954" s="36"/>
      <c r="AJ49954"/>
    </row>
    <row r="49955" spans="14:36">
      <c r="N49955" s="36"/>
      <c r="R49955" s="5"/>
      <c r="W49955"/>
      <c r="Y49955" s="36"/>
      <c r="AA49955" s="5"/>
      <c r="AC49955" s="36"/>
      <c r="AD49955" s="36"/>
      <c r="AE49955"/>
      <c r="AF49955"/>
      <c r="AH49955" s="36"/>
      <c r="AJ49955"/>
    </row>
    <row r="49956" spans="14:36">
      <c r="N49956" s="36"/>
      <c r="R49956" s="5"/>
      <c r="W49956"/>
      <c r="Y49956" s="36"/>
      <c r="AA49956" s="5"/>
      <c r="AC49956" s="36"/>
      <c r="AD49956" s="36"/>
      <c r="AE49956"/>
      <c r="AF49956"/>
      <c r="AH49956" s="36"/>
      <c r="AJ49956"/>
    </row>
    <row r="49957" spans="14:36">
      <c r="N49957" s="36"/>
      <c r="R49957" s="5"/>
      <c r="W49957"/>
      <c r="Y49957" s="36"/>
      <c r="AA49957" s="5"/>
      <c r="AC49957" s="36"/>
      <c r="AD49957" s="36"/>
      <c r="AE49957"/>
      <c r="AF49957"/>
      <c r="AH49957" s="36"/>
      <c r="AJ49957"/>
    </row>
    <row r="49958" spans="14:36">
      <c r="N49958" s="36"/>
      <c r="R49958" s="5"/>
      <c r="W49958"/>
      <c r="Y49958" s="36"/>
      <c r="AA49958" s="5"/>
      <c r="AC49958" s="36"/>
      <c r="AD49958" s="36"/>
      <c r="AE49958"/>
      <c r="AF49958"/>
      <c r="AH49958" s="36"/>
      <c r="AJ49958"/>
    </row>
    <row r="49959" spans="14:36">
      <c r="N49959" s="36"/>
      <c r="R49959" s="5"/>
      <c r="W49959"/>
      <c r="Y49959" s="36"/>
      <c r="AA49959" s="5"/>
      <c r="AC49959" s="36"/>
      <c r="AD49959" s="36"/>
      <c r="AE49959"/>
      <c r="AF49959"/>
      <c r="AH49959" s="36"/>
      <c r="AJ49959"/>
    </row>
    <row r="49960" spans="14:36">
      <c r="N49960" s="36"/>
      <c r="R49960" s="5"/>
      <c r="W49960"/>
      <c r="Y49960" s="36"/>
      <c r="AA49960" s="5"/>
      <c r="AC49960" s="36"/>
      <c r="AD49960" s="36"/>
      <c r="AE49960"/>
      <c r="AF49960"/>
      <c r="AH49960" s="36"/>
      <c r="AJ49960"/>
    </row>
    <row r="49961" spans="14:36">
      <c r="N49961" s="36"/>
      <c r="R49961" s="5"/>
      <c r="W49961"/>
      <c r="Y49961" s="36"/>
      <c r="AA49961" s="5"/>
      <c r="AC49961" s="36"/>
      <c r="AD49961" s="36"/>
      <c r="AE49961"/>
      <c r="AF49961"/>
      <c r="AH49961" s="36"/>
      <c r="AJ49961"/>
    </row>
    <row r="49962" spans="14:36">
      <c r="N49962" s="36"/>
      <c r="R49962" s="5"/>
      <c r="W49962"/>
      <c r="Y49962" s="36"/>
      <c r="AA49962" s="5"/>
      <c r="AC49962" s="36"/>
      <c r="AD49962" s="36"/>
      <c r="AE49962"/>
      <c r="AF49962"/>
      <c r="AH49962" s="36"/>
      <c r="AJ49962"/>
    </row>
    <row r="49963" spans="14:36">
      <c r="N49963" s="36"/>
      <c r="R49963" s="5"/>
      <c r="W49963"/>
      <c r="Y49963" s="36"/>
      <c r="AA49963" s="5"/>
      <c r="AC49963" s="36"/>
      <c r="AD49963" s="36"/>
      <c r="AE49963"/>
      <c r="AF49963"/>
      <c r="AH49963" s="36"/>
      <c r="AJ49963"/>
    </row>
    <row r="49964" spans="14:36">
      <c r="N49964" s="36"/>
      <c r="R49964" s="5"/>
      <c r="W49964"/>
      <c r="Y49964" s="36"/>
      <c r="AA49964" s="5"/>
      <c r="AC49964" s="36"/>
      <c r="AD49964" s="36"/>
      <c r="AE49964"/>
      <c r="AF49964"/>
      <c r="AH49964" s="36"/>
      <c r="AJ49964"/>
    </row>
    <row r="49965" spans="14:36">
      <c r="N49965" s="36"/>
      <c r="R49965" s="5"/>
      <c r="W49965"/>
      <c r="Y49965" s="36"/>
      <c r="AA49965" s="5"/>
      <c r="AC49965" s="36"/>
      <c r="AD49965" s="36"/>
      <c r="AE49965"/>
      <c r="AF49965"/>
      <c r="AH49965" s="36"/>
      <c r="AJ49965"/>
    </row>
    <row r="49966" spans="14:36">
      <c r="N49966" s="36"/>
      <c r="R49966" s="5"/>
      <c r="W49966"/>
      <c r="Y49966" s="36"/>
      <c r="AA49966" s="5"/>
      <c r="AC49966" s="36"/>
      <c r="AD49966" s="36"/>
      <c r="AE49966"/>
      <c r="AF49966"/>
      <c r="AH49966" s="36"/>
      <c r="AJ49966"/>
    </row>
    <row r="49967" spans="14:36">
      <c r="N49967" s="36"/>
      <c r="R49967" s="5"/>
      <c r="W49967"/>
      <c r="Y49967" s="36"/>
      <c r="AA49967" s="5"/>
      <c r="AC49967" s="36"/>
      <c r="AD49967" s="36"/>
      <c r="AE49967"/>
      <c r="AF49967"/>
      <c r="AH49967" s="36"/>
      <c r="AJ49967"/>
    </row>
    <row r="49968" spans="14:36">
      <c r="N49968" s="36"/>
      <c r="R49968" s="5"/>
      <c r="W49968"/>
      <c r="Y49968" s="36"/>
      <c r="AA49968" s="5"/>
      <c r="AC49968" s="36"/>
      <c r="AD49968" s="36"/>
      <c r="AE49968"/>
      <c r="AF49968"/>
      <c r="AH49968" s="36"/>
      <c r="AJ49968"/>
    </row>
    <row r="49969" spans="14:36">
      <c r="N49969" s="36"/>
      <c r="R49969" s="5"/>
      <c r="W49969"/>
      <c r="Y49969" s="36"/>
      <c r="AA49969" s="5"/>
      <c r="AC49969" s="36"/>
      <c r="AD49969" s="36"/>
      <c r="AE49969"/>
      <c r="AF49969"/>
      <c r="AH49969" s="36"/>
      <c r="AJ49969"/>
    </row>
    <row r="49970" spans="14:36">
      <c r="N49970" s="36"/>
      <c r="R49970" s="5"/>
      <c r="W49970"/>
      <c r="Y49970" s="36"/>
      <c r="AA49970" s="5"/>
      <c r="AC49970" s="36"/>
      <c r="AD49970" s="36"/>
      <c r="AE49970"/>
      <c r="AF49970"/>
      <c r="AH49970" s="36"/>
      <c r="AJ49970"/>
    </row>
    <row r="49971" spans="14:36">
      <c r="N49971" s="36"/>
      <c r="R49971" s="5"/>
      <c r="W49971"/>
      <c r="Y49971" s="36"/>
      <c r="AA49971" s="5"/>
      <c r="AC49971" s="36"/>
      <c r="AD49971" s="36"/>
      <c r="AE49971"/>
      <c r="AF49971"/>
      <c r="AH49971" s="36"/>
      <c r="AJ49971"/>
    </row>
    <row r="49972" spans="14:36">
      <c r="N49972" s="36"/>
      <c r="R49972" s="5"/>
      <c r="W49972"/>
      <c r="Y49972" s="36"/>
      <c r="AA49972" s="5"/>
      <c r="AC49972" s="36"/>
      <c r="AD49972" s="36"/>
      <c r="AE49972"/>
      <c r="AF49972"/>
      <c r="AH49972" s="36"/>
      <c r="AJ49972"/>
    </row>
    <row r="49973" spans="14:36">
      <c r="N49973" s="36"/>
      <c r="R49973" s="5"/>
      <c r="W49973"/>
      <c r="Y49973" s="36"/>
      <c r="AA49973" s="5"/>
      <c r="AC49973" s="36"/>
      <c r="AD49973" s="36"/>
      <c r="AE49973"/>
      <c r="AF49973"/>
      <c r="AH49973" s="36"/>
      <c r="AJ49973"/>
    </row>
    <row r="49974" spans="14:36">
      <c r="N49974" s="36"/>
      <c r="R49974" s="5"/>
      <c r="W49974"/>
      <c r="Y49974" s="36"/>
      <c r="AA49974" s="5"/>
      <c r="AC49974" s="36"/>
      <c r="AD49974" s="36"/>
      <c r="AE49974"/>
      <c r="AF49974"/>
      <c r="AH49974" s="36"/>
      <c r="AJ49974"/>
    </row>
    <row r="49975" spans="14:36">
      <c r="N49975" s="36"/>
      <c r="R49975" s="5"/>
      <c r="W49975"/>
      <c r="Y49975" s="36"/>
      <c r="AA49975" s="5"/>
      <c r="AC49975" s="36"/>
      <c r="AD49975" s="36"/>
      <c r="AE49975"/>
      <c r="AF49975"/>
      <c r="AH49975" s="36"/>
      <c r="AJ49975"/>
    </row>
    <row r="49976" spans="14:36">
      <c r="N49976" s="36"/>
      <c r="R49976" s="5"/>
      <c r="W49976"/>
      <c r="Y49976" s="36"/>
      <c r="AA49976" s="5"/>
      <c r="AC49976" s="36"/>
      <c r="AD49976" s="36"/>
      <c r="AE49976"/>
      <c r="AF49976"/>
      <c r="AH49976" s="36"/>
      <c r="AJ49976"/>
    </row>
    <row r="49977" spans="14:36">
      <c r="N49977" s="36"/>
      <c r="R49977" s="5"/>
      <c r="W49977"/>
      <c r="Y49977" s="36"/>
      <c r="AA49977" s="5"/>
      <c r="AC49977" s="36"/>
      <c r="AD49977" s="36"/>
      <c r="AE49977"/>
      <c r="AF49977"/>
      <c r="AH49977" s="36"/>
      <c r="AJ49977"/>
    </row>
    <row r="49978" spans="14:36">
      <c r="N49978" s="36"/>
      <c r="R49978" s="5"/>
      <c r="W49978"/>
      <c r="Y49978" s="36"/>
      <c r="AA49978" s="5"/>
      <c r="AC49978" s="36"/>
      <c r="AD49978" s="36"/>
      <c r="AE49978"/>
      <c r="AF49978"/>
      <c r="AH49978" s="36"/>
      <c r="AJ49978"/>
    </row>
    <row r="49979" spans="14:36">
      <c r="N49979" s="36"/>
      <c r="R49979" s="5"/>
      <c r="W49979"/>
      <c r="Y49979" s="36"/>
      <c r="AA49979" s="5"/>
      <c r="AC49979" s="36"/>
      <c r="AD49979" s="36"/>
      <c r="AE49979"/>
      <c r="AF49979"/>
      <c r="AH49979" s="36"/>
      <c r="AJ49979"/>
    </row>
    <row r="49980" spans="14:36">
      <c r="N49980" s="36"/>
      <c r="R49980" s="5"/>
      <c r="W49980"/>
      <c r="Y49980" s="36"/>
      <c r="AA49980" s="5"/>
      <c r="AC49980" s="36"/>
      <c r="AD49980" s="36"/>
      <c r="AE49980"/>
      <c r="AF49980"/>
      <c r="AH49980" s="36"/>
      <c r="AJ49980"/>
    </row>
    <row r="49981" spans="14:36">
      <c r="N49981" s="36"/>
      <c r="R49981" s="5"/>
      <c r="W49981"/>
      <c r="Y49981" s="36"/>
      <c r="AA49981" s="5"/>
      <c r="AC49981" s="36"/>
      <c r="AD49981" s="36"/>
      <c r="AE49981"/>
      <c r="AF49981"/>
      <c r="AH49981" s="36"/>
      <c r="AJ49981"/>
    </row>
    <row r="49982" spans="14:36">
      <c r="N49982" s="36"/>
      <c r="R49982" s="5"/>
      <c r="W49982"/>
      <c r="Y49982" s="36"/>
      <c r="AA49982" s="5"/>
      <c r="AC49982" s="36"/>
      <c r="AD49982" s="36"/>
      <c r="AE49982"/>
      <c r="AF49982"/>
      <c r="AH49982" s="36"/>
      <c r="AJ49982"/>
    </row>
    <row r="49983" spans="14:36">
      <c r="N49983" s="36"/>
      <c r="R49983" s="5"/>
      <c r="W49983"/>
      <c r="Y49983" s="36"/>
      <c r="AA49983" s="5"/>
      <c r="AC49983" s="36"/>
      <c r="AD49983" s="36"/>
      <c r="AE49983"/>
      <c r="AF49983"/>
      <c r="AH49983" s="36"/>
      <c r="AJ49983"/>
    </row>
    <row r="49984" spans="14:36">
      <c r="N49984" s="36"/>
      <c r="R49984" s="5"/>
      <c r="W49984"/>
      <c r="Y49984" s="36"/>
      <c r="AA49984" s="5"/>
      <c r="AC49984" s="36"/>
      <c r="AD49984" s="36"/>
      <c r="AE49984"/>
      <c r="AF49984"/>
      <c r="AH49984" s="36"/>
      <c r="AJ49984"/>
    </row>
    <row r="49985" spans="14:36">
      <c r="N49985" s="36"/>
      <c r="R49985" s="5"/>
      <c r="W49985"/>
      <c r="Y49985" s="36"/>
      <c r="AA49985" s="5"/>
      <c r="AC49985" s="36"/>
      <c r="AD49985" s="36"/>
      <c r="AE49985"/>
      <c r="AF49985"/>
      <c r="AH49985" s="36"/>
      <c r="AJ49985"/>
    </row>
    <row r="49986" spans="14:36">
      <c r="N49986" s="36"/>
      <c r="R49986" s="5"/>
      <c r="W49986"/>
      <c r="Y49986" s="36"/>
      <c r="AA49986" s="5"/>
      <c r="AC49986" s="36"/>
      <c r="AD49986" s="36"/>
      <c r="AE49986"/>
      <c r="AF49986"/>
      <c r="AH49986" s="36"/>
      <c r="AJ49986"/>
    </row>
    <row r="49987" spans="14:36">
      <c r="N49987" s="36"/>
      <c r="R49987" s="5"/>
      <c r="W49987"/>
      <c r="Y49987" s="36"/>
      <c r="AA49987" s="5"/>
      <c r="AC49987" s="36"/>
      <c r="AD49987" s="36"/>
      <c r="AE49987"/>
      <c r="AF49987"/>
      <c r="AH49987" s="36"/>
      <c r="AJ49987"/>
    </row>
    <row r="49988" spans="14:36">
      <c r="N49988" s="36"/>
      <c r="R49988" s="5"/>
      <c r="W49988"/>
      <c r="Y49988" s="36"/>
      <c r="AA49988" s="5"/>
      <c r="AC49988" s="36"/>
      <c r="AD49988" s="36"/>
      <c r="AE49988"/>
      <c r="AF49988"/>
      <c r="AH49988" s="36"/>
      <c r="AJ49988"/>
    </row>
    <row r="49989" spans="14:36">
      <c r="N49989" s="36"/>
      <c r="R49989" s="5"/>
      <c r="W49989"/>
      <c r="Y49989" s="36"/>
      <c r="AA49989" s="5"/>
      <c r="AC49989" s="36"/>
      <c r="AD49989" s="36"/>
      <c r="AE49989"/>
      <c r="AF49989"/>
      <c r="AH49989" s="36"/>
      <c r="AJ49989"/>
    </row>
    <row r="49990" spans="14:36">
      <c r="N49990" s="36"/>
      <c r="R49990" s="5"/>
      <c r="W49990"/>
      <c r="Y49990" s="36"/>
      <c r="AA49990" s="5"/>
      <c r="AC49990" s="36"/>
      <c r="AD49990" s="36"/>
      <c r="AE49990"/>
      <c r="AF49990"/>
      <c r="AH49990" s="36"/>
      <c r="AJ49990"/>
    </row>
    <row r="49991" spans="14:36">
      <c r="N49991" s="36"/>
      <c r="R49991" s="5"/>
      <c r="W49991"/>
      <c r="Y49991" s="36"/>
      <c r="AA49991" s="5"/>
      <c r="AC49991" s="36"/>
      <c r="AD49991" s="36"/>
      <c r="AE49991"/>
      <c r="AF49991"/>
      <c r="AH49991" s="36"/>
      <c r="AJ49991"/>
    </row>
    <row r="49992" spans="14:36">
      <c r="N49992" s="36"/>
      <c r="R49992" s="5"/>
      <c r="W49992"/>
      <c r="Y49992" s="36"/>
      <c r="AA49992" s="5"/>
      <c r="AC49992" s="36"/>
      <c r="AD49992" s="36"/>
      <c r="AE49992"/>
      <c r="AF49992"/>
      <c r="AH49992" s="36"/>
      <c r="AJ49992"/>
    </row>
    <row r="49993" spans="14:36">
      <c r="N49993" s="36"/>
      <c r="R49993" s="5"/>
      <c r="W49993"/>
      <c r="Y49993" s="36"/>
      <c r="AA49993" s="5"/>
      <c r="AC49993" s="36"/>
      <c r="AD49993" s="36"/>
      <c r="AE49993"/>
      <c r="AF49993"/>
      <c r="AH49993" s="36"/>
      <c r="AJ49993"/>
    </row>
    <row r="49994" spans="14:36">
      <c r="N49994" s="36"/>
      <c r="R49994" s="5"/>
      <c r="W49994"/>
      <c r="Y49994" s="36"/>
      <c r="AA49994" s="5"/>
      <c r="AC49994" s="36"/>
      <c r="AD49994" s="36"/>
      <c r="AE49994"/>
      <c r="AF49994"/>
      <c r="AH49994" s="36"/>
      <c r="AJ49994"/>
    </row>
    <row r="49995" spans="14:36">
      <c r="N49995" s="36"/>
      <c r="R49995" s="5"/>
      <c r="W49995"/>
      <c r="Y49995" s="36"/>
      <c r="AA49995" s="5"/>
      <c r="AC49995" s="36"/>
      <c r="AD49995" s="36"/>
      <c r="AE49995"/>
      <c r="AF49995"/>
      <c r="AH49995" s="36"/>
      <c r="AJ49995"/>
    </row>
    <row r="49996" spans="14:36">
      <c r="N49996" s="36"/>
      <c r="R49996" s="5"/>
      <c r="W49996"/>
      <c r="Y49996" s="36"/>
      <c r="AA49996" s="5"/>
      <c r="AC49996" s="36"/>
      <c r="AD49996" s="36"/>
      <c r="AE49996"/>
      <c r="AF49996"/>
      <c r="AH49996" s="36"/>
      <c r="AJ49996"/>
    </row>
    <row r="49997" spans="14:36">
      <c r="N49997" s="36"/>
      <c r="R49997" s="5"/>
      <c r="W49997"/>
      <c r="Y49997" s="36"/>
      <c r="AA49997" s="5"/>
      <c r="AC49997" s="36"/>
      <c r="AD49997" s="36"/>
      <c r="AE49997"/>
      <c r="AF49997"/>
      <c r="AH49997" s="36"/>
      <c r="AJ49997"/>
    </row>
    <row r="49998" spans="14:36">
      <c r="N49998" s="36"/>
      <c r="R49998" s="5"/>
      <c r="W49998"/>
      <c r="Y49998" s="36"/>
      <c r="AA49998" s="5"/>
      <c r="AC49998" s="36"/>
      <c r="AD49998" s="36"/>
      <c r="AE49998"/>
      <c r="AF49998"/>
      <c r="AH49998" s="36"/>
      <c r="AJ49998"/>
    </row>
    <row r="49999" spans="14:36">
      <c r="N49999" s="36"/>
      <c r="R49999" s="5"/>
      <c r="W49999"/>
      <c r="Y49999" s="36"/>
      <c r="AA49999" s="5"/>
      <c r="AC49999" s="36"/>
      <c r="AD49999" s="36"/>
      <c r="AE49999"/>
      <c r="AF49999"/>
      <c r="AH49999" s="36"/>
      <c r="AJ49999"/>
    </row>
    <row r="50000" spans="14:36">
      <c r="N50000" s="36"/>
      <c r="R50000" s="5"/>
      <c r="W50000"/>
      <c r="Y50000" s="36"/>
      <c r="AA50000" s="5"/>
      <c r="AC50000" s="36"/>
      <c r="AD50000" s="36"/>
      <c r="AE50000"/>
      <c r="AF50000"/>
      <c r="AH50000" s="36"/>
      <c r="AJ50000"/>
    </row>
    <row r="50001" spans="14:36">
      <c r="N50001" s="36"/>
      <c r="R50001" s="5"/>
      <c r="W50001"/>
      <c r="Y50001" s="36"/>
      <c r="AA50001" s="5"/>
      <c r="AC50001" s="36"/>
      <c r="AD50001" s="36"/>
      <c r="AE50001"/>
      <c r="AF50001"/>
      <c r="AH50001" s="36"/>
      <c r="AJ50001"/>
    </row>
    <row r="50002" spans="14:36">
      <c r="N50002" s="36"/>
      <c r="R50002" s="5"/>
      <c r="W50002"/>
      <c r="Y50002" s="36"/>
      <c r="AA50002" s="5"/>
      <c r="AC50002" s="36"/>
      <c r="AD50002" s="36"/>
      <c r="AE50002"/>
      <c r="AF50002"/>
      <c r="AH50002" s="36"/>
      <c r="AJ50002"/>
    </row>
    <row r="50003" spans="14:36">
      <c r="N50003" s="36"/>
      <c r="R50003" s="5"/>
      <c r="W50003"/>
      <c r="Y50003" s="36"/>
      <c r="AA50003" s="5"/>
      <c r="AC50003" s="36"/>
      <c r="AD50003" s="36"/>
      <c r="AE50003"/>
      <c r="AF50003"/>
      <c r="AH50003" s="36"/>
      <c r="AJ50003"/>
    </row>
    <row r="50004" spans="14:36">
      <c r="N50004" s="36"/>
      <c r="R50004" s="5"/>
      <c r="W50004"/>
      <c r="Y50004" s="36"/>
      <c r="AA50004" s="5"/>
      <c r="AC50004" s="36"/>
      <c r="AD50004" s="36"/>
      <c r="AE50004"/>
      <c r="AF50004"/>
      <c r="AH50004" s="36"/>
      <c r="AJ50004"/>
    </row>
    <row r="50005" spans="14:36">
      <c r="N50005" s="36"/>
      <c r="R50005" s="5"/>
      <c r="W50005"/>
      <c r="Y50005" s="36"/>
      <c r="AA50005" s="5"/>
      <c r="AC50005" s="36"/>
      <c r="AD50005" s="36"/>
      <c r="AE50005"/>
      <c r="AF50005"/>
      <c r="AH50005" s="36"/>
      <c r="AJ50005"/>
    </row>
    <row r="50006" spans="14:36">
      <c r="N50006" s="36"/>
      <c r="R50006" s="5"/>
      <c r="W50006"/>
      <c r="Y50006" s="36"/>
      <c r="AA50006" s="5"/>
      <c r="AC50006" s="36"/>
      <c r="AD50006" s="36"/>
      <c r="AE50006"/>
      <c r="AF50006"/>
      <c r="AH50006" s="36"/>
      <c r="AJ50006"/>
    </row>
    <row r="50007" spans="14:36">
      <c r="N50007" s="36"/>
      <c r="R50007" s="5"/>
      <c r="W50007"/>
      <c r="Y50007" s="36"/>
      <c r="AA50007" s="5"/>
      <c r="AC50007" s="36"/>
      <c r="AD50007" s="36"/>
      <c r="AE50007"/>
      <c r="AF50007"/>
      <c r="AH50007" s="36"/>
      <c r="AJ50007"/>
    </row>
    <row r="50008" spans="14:36">
      <c r="N50008" s="36"/>
      <c r="R50008" s="5"/>
      <c r="W50008"/>
      <c r="Y50008" s="36"/>
      <c r="AA50008" s="5"/>
      <c r="AC50008" s="36"/>
      <c r="AD50008" s="36"/>
      <c r="AE50008"/>
      <c r="AF50008"/>
      <c r="AH50008" s="36"/>
      <c r="AJ50008"/>
    </row>
    <row r="50009" spans="14:36">
      <c r="N50009" s="36"/>
      <c r="R50009" s="5"/>
      <c r="W50009"/>
      <c r="Y50009" s="36"/>
      <c r="AA50009" s="5"/>
      <c r="AC50009" s="36"/>
      <c r="AD50009" s="36"/>
      <c r="AE50009"/>
      <c r="AF50009"/>
      <c r="AH50009" s="36"/>
      <c r="AJ50009"/>
    </row>
    <row r="50010" spans="14:36">
      <c r="N50010" s="36"/>
      <c r="R50010" s="5"/>
      <c r="W50010"/>
      <c r="Y50010" s="36"/>
      <c r="AA50010" s="5"/>
      <c r="AC50010" s="36"/>
      <c r="AD50010" s="36"/>
      <c r="AE50010"/>
      <c r="AF50010"/>
      <c r="AH50010" s="36"/>
      <c r="AJ50010"/>
    </row>
    <row r="50011" spans="14:36">
      <c r="N50011" s="36"/>
      <c r="R50011" s="5"/>
      <c r="W50011"/>
      <c r="Y50011" s="36"/>
      <c r="AA50011" s="5"/>
      <c r="AC50011" s="36"/>
      <c r="AD50011" s="36"/>
      <c r="AE50011"/>
      <c r="AF50011"/>
      <c r="AH50011" s="36"/>
      <c r="AJ50011"/>
    </row>
    <row r="50012" spans="14:36">
      <c r="N50012" s="36"/>
      <c r="R50012" s="5"/>
      <c r="W50012"/>
      <c r="Y50012" s="36"/>
      <c r="AA50012" s="5"/>
      <c r="AC50012" s="36"/>
      <c r="AD50012" s="36"/>
      <c r="AE50012"/>
      <c r="AF50012"/>
      <c r="AH50012" s="36"/>
      <c r="AJ50012"/>
    </row>
    <row r="50013" spans="14:36">
      <c r="N50013" s="36"/>
      <c r="R50013" s="5"/>
      <c r="W50013"/>
      <c r="Y50013" s="36"/>
      <c r="AA50013" s="5"/>
      <c r="AC50013" s="36"/>
      <c r="AD50013" s="36"/>
      <c r="AE50013"/>
      <c r="AF50013"/>
      <c r="AH50013" s="36"/>
      <c r="AJ50013"/>
    </row>
    <row r="50014" spans="14:36">
      <c r="N50014" s="36"/>
      <c r="R50014" s="5"/>
      <c r="W50014"/>
      <c r="Y50014" s="36"/>
      <c r="AA50014" s="5"/>
      <c r="AC50014" s="36"/>
      <c r="AD50014" s="36"/>
      <c r="AE50014"/>
      <c r="AF50014"/>
      <c r="AH50014" s="36"/>
      <c r="AJ50014"/>
    </row>
    <row r="50015" spans="14:36">
      <c r="N50015" s="36"/>
      <c r="R50015" s="5"/>
      <c r="W50015"/>
      <c r="Y50015" s="36"/>
      <c r="AA50015" s="5"/>
      <c r="AC50015" s="36"/>
      <c r="AD50015" s="36"/>
      <c r="AE50015"/>
      <c r="AF50015"/>
      <c r="AH50015" s="36"/>
      <c r="AJ50015"/>
    </row>
    <row r="50016" spans="14:36">
      <c r="N50016" s="36"/>
      <c r="R50016" s="5"/>
      <c r="W50016"/>
      <c r="Y50016" s="36"/>
      <c r="AA50016" s="5"/>
      <c r="AC50016" s="36"/>
      <c r="AD50016" s="36"/>
      <c r="AE50016"/>
      <c r="AF50016"/>
      <c r="AH50016" s="36"/>
      <c r="AJ50016"/>
    </row>
    <row r="50017" spans="14:36">
      <c r="N50017" s="36"/>
      <c r="R50017" s="5"/>
      <c r="W50017"/>
      <c r="Y50017" s="36"/>
      <c r="AA50017" s="5"/>
      <c r="AC50017" s="36"/>
      <c r="AD50017" s="36"/>
      <c r="AE50017"/>
      <c r="AF50017"/>
      <c r="AH50017" s="36"/>
      <c r="AJ50017"/>
    </row>
    <row r="50018" spans="14:36">
      <c r="N50018" s="36"/>
      <c r="R50018" s="5"/>
      <c r="W50018"/>
      <c r="Y50018" s="36"/>
      <c r="AA50018" s="5"/>
      <c r="AC50018" s="36"/>
      <c r="AD50018" s="36"/>
      <c r="AE50018"/>
      <c r="AF50018"/>
      <c r="AH50018" s="36"/>
      <c r="AJ50018"/>
    </row>
    <row r="50019" spans="14:36">
      <c r="N50019" s="36"/>
      <c r="R50019" s="5"/>
      <c r="W50019"/>
      <c r="Y50019" s="36"/>
      <c r="AA50019" s="5"/>
      <c r="AC50019" s="36"/>
      <c r="AD50019" s="36"/>
      <c r="AE50019"/>
      <c r="AF50019"/>
      <c r="AH50019" s="36"/>
      <c r="AJ50019"/>
    </row>
    <row r="50020" spans="14:36">
      <c r="N50020" s="36"/>
      <c r="R50020" s="5"/>
      <c r="W50020"/>
      <c r="Y50020" s="36"/>
      <c r="AA50020" s="5"/>
      <c r="AC50020" s="36"/>
      <c r="AD50020" s="36"/>
      <c r="AE50020"/>
      <c r="AF50020"/>
      <c r="AH50020" s="36"/>
      <c r="AJ50020"/>
    </row>
    <row r="50021" spans="14:36">
      <c r="N50021" s="36"/>
      <c r="R50021" s="5"/>
      <c r="W50021"/>
      <c r="Y50021" s="36"/>
      <c r="AA50021" s="5"/>
      <c r="AC50021" s="36"/>
      <c r="AD50021" s="36"/>
      <c r="AE50021"/>
      <c r="AF50021"/>
      <c r="AH50021" s="36"/>
      <c r="AJ50021"/>
    </row>
    <row r="50022" spans="14:36">
      <c r="N50022" s="36"/>
      <c r="R50022" s="5"/>
      <c r="W50022"/>
      <c r="Y50022" s="36"/>
      <c r="AA50022" s="5"/>
      <c r="AC50022" s="36"/>
      <c r="AD50022" s="36"/>
      <c r="AE50022"/>
      <c r="AF50022"/>
      <c r="AH50022" s="36"/>
      <c r="AJ50022"/>
    </row>
    <row r="50023" spans="14:36">
      <c r="N50023" s="36"/>
      <c r="R50023" s="5"/>
      <c r="W50023"/>
      <c r="Y50023" s="36"/>
      <c r="AA50023" s="5"/>
      <c r="AC50023" s="36"/>
      <c r="AD50023" s="36"/>
      <c r="AE50023"/>
      <c r="AF50023"/>
      <c r="AH50023" s="36"/>
      <c r="AJ50023"/>
    </row>
    <row r="50024" spans="14:36">
      <c r="N50024" s="36"/>
      <c r="R50024" s="5"/>
      <c r="W50024"/>
      <c r="Y50024" s="36"/>
      <c r="AA50024" s="5"/>
      <c r="AC50024" s="36"/>
      <c r="AD50024" s="36"/>
      <c r="AE50024"/>
      <c r="AF50024"/>
      <c r="AH50024" s="36"/>
      <c r="AJ50024"/>
    </row>
    <row r="50025" spans="14:36">
      <c r="N50025" s="36"/>
      <c r="R50025" s="5"/>
      <c r="W50025"/>
      <c r="Y50025" s="36"/>
      <c r="AA50025" s="5"/>
      <c r="AC50025" s="36"/>
      <c r="AD50025" s="36"/>
      <c r="AE50025"/>
      <c r="AF50025"/>
      <c r="AH50025" s="36"/>
      <c r="AJ50025"/>
    </row>
    <row r="50026" spans="14:36">
      <c r="N50026" s="36"/>
      <c r="R50026" s="5"/>
      <c r="W50026"/>
      <c r="Y50026" s="36"/>
      <c r="AA50026" s="5"/>
      <c r="AC50026" s="36"/>
      <c r="AD50026" s="36"/>
      <c r="AE50026"/>
      <c r="AF50026"/>
      <c r="AH50026" s="36"/>
      <c r="AJ50026"/>
    </row>
    <row r="50027" spans="14:36">
      <c r="N50027" s="36"/>
      <c r="R50027" s="5"/>
      <c r="W50027"/>
      <c r="Y50027" s="36"/>
      <c r="AA50027" s="5"/>
      <c r="AC50027" s="36"/>
      <c r="AD50027" s="36"/>
      <c r="AE50027"/>
      <c r="AF50027"/>
      <c r="AH50027" s="36"/>
      <c r="AJ50027"/>
    </row>
    <row r="50028" spans="14:36">
      <c r="N50028" s="36"/>
      <c r="R50028" s="5"/>
      <c r="W50028"/>
      <c r="Y50028" s="36"/>
      <c r="AA50028" s="5"/>
      <c r="AC50028" s="36"/>
      <c r="AD50028" s="36"/>
      <c r="AE50028"/>
      <c r="AF50028"/>
      <c r="AH50028" s="36"/>
      <c r="AJ50028"/>
    </row>
    <row r="50029" spans="14:36">
      <c r="N50029" s="36"/>
      <c r="R50029" s="5"/>
      <c r="W50029"/>
      <c r="Y50029" s="36"/>
      <c r="AA50029" s="5"/>
      <c r="AC50029" s="36"/>
      <c r="AD50029" s="36"/>
      <c r="AE50029"/>
      <c r="AF50029"/>
      <c r="AH50029" s="36"/>
      <c r="AJ50029"/>
    </row>
    <row r="50030" spans="14:36">
      <c r="N50030" s="36"/>
      <c r="R50030" s="5"/>
      <c r="W50030"/>
      <c r="Y50030" s="36"/>
      <c r="AA50030" s="5"/>
      <c r="AC50030" s="36"/>
      <c r="AD50030" s="36"/>
      <c r="AE50030"/>
      <c r="AF50030"/>
      <c r="AH50030" s="36"/>
      <c r="AJ50030"/>
    </row>
    <row r="50031" spans="14:36">
      <c r="N50031" s="36"/>
      <c r="R50031" s="5"/>
      <c r="W50031"/>
      <c r="Y50031" s="36"/>
      <c r="AA50031" s="5"/>
      <c r="AC50031" s="36"/>
      <c r="AD50031" s="36"/>
      <c r="AE50031"/>
      <c r="AF50031"/>
      <c r="AH50031" s="36"/>
      <c r="AJ50031"/>
    </row>
    <row r="50032" spans="14:36">
      <c r="N50032" s="36"/>
      <c r="R50032" s="5"/>
      <c r="W50032"/>
      <c r="Y50032" s="36"/>
      <c r="AA50032" s="5"/>
      <c r="AC50032" s="36"/>
      <c r="AD50032" s="36"/>
      <c r="AE50032"/>
      <c r="AF50032"/>
      <c r="AH50032" s="36"/>
      <c r="AJ50032"/>
    </row>
    <row r="50033" spans="14:36">
      <c r="N50033" s="36"/>
      <c r="R50033" s="5"/>
      <c r="W50033"/>
      <c r="Y50033" s="36"/>
      <c r="AA50033" s="5"/>
      <c r="AC50033" s="36"/>
      <c r="AD50033" s="36"/>
      <c r="AE50033"/>
      <c r="AF50033"/>
      <c r="AH50033" s="36"/>
      <c r="AJ50033"/>
    </row>
    <row r="50034" spans="14:36">
      <c r="N50034" s="36"/>
      <c r="R50034" s="5"/>
      <c r="W50034"/>
      <c r="Y50034" s="36"/>
      <c r="AA50034" s="5"/>
      <c r="AC50034" s="36"/>
      <c r="AD50034" s="36"/>
      <c r="AE50034"/>
      <c r="AF50034"/>
      <c r="AH50034" s="36"/>
      <c r="AJ50034"/>
    </row>
    <row r="50035" spans="14:36">
      <c r="N50035" s="36"/>
      <c r="R50035" s="5"/>
      <c r="W50035"/>
      <c r="Y50035" s="36"/>
      <c r="AA50035" s="5"/>
      <c r="AC50035" s="36"/>
      <c r="AD50035" s="36"/>
      <c r="AE50035"/>
      <c r="AF50035"/>
      <c r="AH50035" s="36"/>
      <c r="AJ50035"/>
    </row>
    <row r="50036" spans="14:36">
      <c r="N50036" s="36"/>
      <c r="R50036" s="5"/>
      <c r="W50036"/>
      <c r="Y50036" s="36"/>
      <c r="AA50036" s="5"/>
      <c r="AC50036" s="36"/>
      <c r="AD50036" s="36"/>
      <c r="AE50036"/>
      <c r="AF50036"/>
      <c r="AH50036" s="36"/>
      <c r="AJ50036"/>
    </row>
    <row r="50037" spans="14:36">
      <c r="N50037" s="36"/>
      <c r="R50037" s="5"/>
      <c r="W50037"/>
      <c r="Y50037" s="36"/>
      <c r="AA50037" s="5"/>
      <c r="AC50037" s="36"/>
      <c r="AD50037" s="36"/>
      <c r="AE50037"/>
      <c r="AF50037"/>
      <c r="AH50037" s="36"/>
      <c r="AJ50037"/>
    </row>
    <row r="50038" spans="14:36">
      <c r="N50038" s="36"/>
      <c r="R50038" s="5"/>
      <c r="W50038"/>
      <c r="Y50038" s="36"/>
      <c r="AA50038" s="5"/>
      <c r="AC50038" s="36"/>
      <c r="AD50038" s="36"/>
      <c r="AE50038"/>
      <c r="AF50038"/>
      <c r="AH50038" s="36"/>
      <c r="AJ50038"/>
    </row>
    <row r="50039" spans="14:36">
      <c r="N50039" s="36"/>
      <c r="R50039" s="5"/>
      <c r="W50039"/>
      <c r="Y50039" s="36"/>
      <c r="AA50039" s="5"/>
      <c r="AC50039" s="36"/>
      <c r="AD50039" s="36"/>
      <c r="AE50039"/>
      <c r="AF50039"/>
      <c r="AH50039" s="36"/>
      <c r="AJ50039"/>
    </row>
    <row r="50040" spans="14:36">
      <c r="N50040" s="36"/>
      <c r="R50040" s="5"/>
      <c r="W50040"/>
      <c r="Y50040" s="36"/>
      <c r="AA50040" s="5"/>
      <c r="AC50040" s="36"/>
      <c r="AD50040" s="36"/>
      <c r="AE50040"/>
      <c r="AF50040"/>
      <c r="AH50040" s="36"/>
      <c r="AJ50040"/>
    </row>
    <row r="50041" spans="14:36">
      <c r="N50041" s="36"/>
      <c r="R50041" s="5"/>
      <c r="W50041"/>
      <c r="Y50041" s="36"/>
      <c r="AA50041" s="5"/>
      <c r="AC50041" s="36"/>
      <c r="AD50041" s="36"/>
      <c r="AE50041"/>
      <c r="AF50041"/>
      <c r="AH50041" s="36"/>
      <c r="AJ50041"/>
    </row>
    <row r="50042" spans="14:36">
      <c r="N50042" s="36"/>
      <c r="R50042" s="5"/>
      <c r="W50042"/>
      <c r="Y50042" s="36"/>
      <c r="AA50042" s="5"/>
      <c r="AC50042" s="36"/>
      <c r="AD50042" s="36"/>
      <c r="AE50042"/>
      <c r="AF50042"/>
      <c r="AH50042" s="36"/>
      <c r="AJ50042"/>
    </row>
    <row r="50043" spans="14:36">
      <c r="N50043" s="36"/>
      <c r="R50043" s="5"/>
      <c r="W50043"/>
      <c r="Y50043" s="36"/>
      <c r="AA50043" s="5"/>
      <c r="AC50043" s="36"/>
      <c r="AD50043" s="36"/>
      <c r="AE50043"/>
      <c r="AF50043"/>
      <c r="AH50043" s="36"/>
      <c r="AJ50043"/>
    </row>
    <row r="50044" spans="14:36">
      <c r="N50044" s="36"/>
      <c r="R50044" s="5"/>
      <c r="W50044"/>
      <c r="Y50044" s="36"/>
      <c r="AA50044" s="5"/>
      <c r="AC50044" s="36"/>
      <c r="AD50044" s="36"/>
      <c r="AE50044"/>
      <c r="AF50044"/>
      <c r="AH50044" s="36"/>
      <c r="AJ50044"/>
    </row>
    <row r="50045" spans="14:36">
      <c r="N50045" s="36"/>
      <c r="R50045" s="5"/>
      <c r="W50045"/>
      <c r="Y50045" s="36"/>
      <c r="AA50045" s="5"/>
      <c r="AC50045" s="36"/>
      <c r="AD50045" s="36"/>
      <c r="AE50045"/>
      <c r="AF50045"/>
      <c r="AH50045" s="36"/>
      <c r="AJ50045"/>
    </row>
    <row r="50046" spans="14:36">
      <c r="N50046" s="36"/>
      <c r="R50046" s="5"/>
      <c r="W50046"/>
      <c r="Y50046" s="36"/>
      <c r="AA50046" s="5"/>
      <c r="AC50046" s="36"/>
      <c r="AD50046" s="36"/>
      <c r="AE50046"/>
      <c r="AF50046"/>
      <c r="AH50046" s="36"/>
      <c r="AJ50046"/>
    </row>
    <row r="50047" spans="14:36">
      <c r="N50047" s="36"/>
      <c r="R50047" s="5"/>
      <c r="W50047"/>
      <c r="Y50047" s="36"/>
      <c r="AA50047" s="5"/>
      <c r="AC50047" s="36"/>
      <c r="AD50047" s="36"/>
      <c r="AE50047"/>
      <c r="AF50047"/>
      <c r="AH50047" s="36"/>
      <c r="AJ50047"/>
    </row>
    <row r="50048" spans="14:36">
      <c r="N50048" s="36"/>
      <c r="R50048" s="5"/>
      <c r="W50048"/>
      <c r="Y50048" s="36"/>
      <c r="AA50048" s="5"/>
      <c r="AC50048" s="36"/>
      <c r="AD50048" s="36"/>
      <c r="AE50048"/>
      <c r="AF50048"/>
      <c r="AH50048" s="36"/>
      <c r="AJ50048"/>
    </row>
    <row r="50049" spans="14:36">
      <c r="N50049" s="36"/>
      <c r="R50049" s="5"/>
      <c r="W50049"/>
      <c r="Y50049" s="36"/>
      <c r="AA50049" s="5"/>
      <c r="AC50049" s="36"/>
      <c r="AD50049" s="36"/>
      <c r="AE50049"/>
      <c r="AF50049"/>
      <c r="AH50049" s="36"/>
      <c r="AJ50049"/>
    </row>
    <row r="50050" spans="14:36">
      <c r="N50050" s="36"/>
      <c r="R50050" s="5"/>
      <c r="W50050"/>
      <c r="Y50050" s="36"/>
      <c r="AA50050" s="5"/>
      <c r="AC50050" s="36"/>
      <c r="AD50050" s="36"/>
      <c r="AE50050"/>
      <c r="AF50050"/>
      <c r="AH50050" s="36"/>
      <c r="AJ50050"/>
    </row>
    <row r="50051" spans="14:36">
      <c r="N50051" s="36"/>
      <c r="R50051" s="5"/>
      <c r="W50051"/>
      <c r="Y50051" s="36"/>
      <c r="AA50051" s="5"/>
      <c r="AC50051" s="36"/>
      <c r="AD50051" s="36"/>
      <c r="AE50051"/>
      <c r="AF50051"/>
      <c r="AH50051" s="36"/>
      <c r="AJ50051"/>
    </row>
    <row r="50052" spans="14:36">
      <c r="N50052" s="36"/>
      <c r="R50052" s="5"/>
      <c r="W50052"/>
      <c r="Y50052" s="36"/>
      <c r="AA50052" s="5"/>
      <c r="AC50052" s="36"/>
      <c r="AD50052" s="36"/>
      <c r="AE50052"/>
      <c r="AF50052"/>
      <c r="AH50052" s="36"/>
      <c r="AJ50052"/>
    </row>
    <row r="50053" spans="14:36">
      <c r="N50053" s="36"/>
      <c r="R50053" s="5"/>
      <c r="W50053"/>
      <c r="Y50053" s="36"/>
      <c r="AA50053" s="5"/>
      <c r="AC50053" s="36"/>
      <c r="AD50053" s="36"/>
      <c r="AE50053"/>
      <c r="AF50053"/>
      <c r="AH50053" s="36"/>
      <c r="AJ50053"/>
    </row>
    <row r="50054" spans="14:36">
      <c r="N50054" s="36"/>
      <c r="R50054" s="5"/>
      <c r="W50054"/>
      <c r="Y50054" s="36"/>
      <c r="AA50054" s="5"/>
      <c r="AC50054" s="36"/>
      <c r="AD50054" s="36"/>
      <c r="AE50054"/>
      <c r="AF50054"/>
      <c r="AH50054" s="36"/>
      <c r="AJ50054"/>
    </row>
    <row r="50055" spans="14:36">
      <c r="N50055" s="36"/>
      <c r="R50055" s="5"/>
      <c r="W50055"/>
      <c r="Y50055" s="36"/>
      <c r="AA50055" s="5"/>
      <c r="AC50055" s="36"/>
      <c r="AD50055" s="36"/>
      <c r="AE50055"/>
      <c r="AF50055"/>
      <c r="AH50055" s="36"/>
      <c r="AJ50055"/>
    </row>
    <row r="50056" spans="14:36">
      <c r="N50056" s="36"/>
      <c r="R50056" s="5"/>
      <c r="W50056"/>
      <c r="Y50056" s="36"/>
      <c r="AA50056" s="5"/>
      <c r="AC50056" s="36"/>
      <c r="AD50056" s="36"/>
      <c r="AE50056"/>
      <c r="AF50056"/>
      <c r="AH50056" s="36"/>
      <c r="AJ50056"/>
    </row>
    <row r="50057" spans="14:36">
      <c r="N50057" s="36"/>
      <c r="R50057" s="5"/>
      <c r="W50057"/>
      <c r="Y50057" s="36"/>
      <c r="AA50057" s="5"/>
      <c r="AC50057" s="36"/>
      <c r="AD50057" s="36"/>
      <c r="AE50057"/>
      <c r="AF50057"/>
      <c r="AH50057" s="36"/>
      <c r="AJ50057"/>
    </row>
    <row r="50058" spans="14:36">
      <c r="N50058" s="36"/>
      <c r="R50058" s="5"/>
      <c r="W50058"/>
      <c r="Y50058" s="36"/>
      <c r="AA50058" s="5"/>
      <c r="AC50058" s="36"/>
      <c r="AD50058" s="36"/>
      <c r="AE50058"/>
      <c r="AF50058"/>
      <c r="AH50058" s="36"/>
      <c r="AJ50058"/>
    </row>
    <row r="50059" spans="14:36">
      <c r="N50059" s="36"/>
      <c r="R50059" s="5"/>
      <c r="W50059"/>
      <c r="Y50059" s="36"/>
      <c r="AA50059" s="5"/>
      <c r="AC50059" s="36"/>
      <c r="AD50059" s="36"/>
      <c r="AE50059"/>
      <c r="AF50059"/>
      <c r="AH50059" s="36"/>
      <c r="AJ50059"/>
    </row>
    <row r="50060" spans="14:36">
      <c r="N50060" s="36"/>
      <c r="R50060" s="5"/>
      <c r="W50060"/>
      <c r="Y50060" s="36"/>
      <c r="AA50060" s="5"/>
      <c r="AC50060" s="36"/>
      <c r="AD50060" s="36"/>
      <c r="AE50060"/>
      <c r="AF50060"/>
      <c r="AH50060" s="36"/>
      <c r="AJ50060"/>
    </row>
    <row r="50061" spans="14:36">
      <c r="N50061" s="36"/>
      <c r="R50061" s="5"/>
      <c r="W50061"/>
      <c r="Y50061" s="36"/>
      <c r="AA50061" s="5"/>
      <c r="AC50061" s="36"/>
      <c r="AD50061" s="36"/>
      <c r="AE50061"/>
      <c r="AF50061"/>
      <c r="AH50061" s="36"/>
      <c r="AJ50061"/>
    </row>
    <row r="50062" spans="14:36">
      <c r="N50062" s="36"/>
      <c r="R50062" s="5"/>
      <c r="W50062"/>
      <c r="Y50062" s="36"/>
      <c r="AA50062" s="5"/>
      <c r="AC50062" s="36"/>
      <c r="AD50062" s="36"/>
      <c r="AE50062"/>
      <c r="AF50062"/>
      <c r="AH50062" s="36"/>
      <c r="AJ50062"/>
    </row>
    <row r="50063" spans="14:36">
      <c r="N50063" s="36"/>
      <c r="R50063" s="5"/>
      <c r="W50063"/>
      <c r="Y50063" s="36"/>
      <c r="AA50063" s="5"/>
      <c r="AC50063" s="36"/>
      <c r="AD50063" s="36"/>
      <c r="AE50063"/>
      <c r="AF50063"/>
      <c r="AH50063" s="36"/>
      <c r="AJ50063"/>
    </row>
    <row r="50064" spans="14:36">
      <c r="N50064" s="36"/>
      <c r="R50064" s="5"/>
      <c r="W50064"/>
      <c r="Y50064" s="36"/>
      <c r="AA50064" s="5"/>
      <c r="AC50064" s="36"/>
      <c r="AD50064" s="36"/>
      <c r="AE50064"/>
      <c r="AF50064"/>
      <c r="AH50064" s="36"/>
      <c r="AJ50064"/>
    </row>
    <row r="50065" spans="14:36">
      <c r="N50065" s="36"/>
      <c r="R50065" s="5"/>
      <c r="W50065"/>
      <c r="Y50065" s="36"/>
      <c r="AA50065" s="5"/>
      <c r="AC50065" s="36"/>
      <c r="AD50065" s="36"/>
      <c r="AE50065"/>
      <c r="AF50065"/>
      <c r="AH50065" s="36"/>
      <c r="AJ50065"/>
    </row>
    <row r="50066" spans="14:36">
      <c r="N50066" s="36"/>
      <c r="R50066" s="5"/>
      <c r="W50066"/>
      <c r="Y50066" s="36"/>
      <c r="AA50066" s="5"/>
      <c r="AC50066" s="36"/>
      <c r="AD50066" s="36"/>
      <c r="AE50066"/>
      <c r="AF50066"/>
      <c r="AH50066" s="36"/>
      <c r="AJ50066"/>
    </row>
    <row r="50067" spans="14:36">
      <c r="N50067" s="36"/>
      <c r="R50067" s="5"/>
      <c r="W50067"/>
      <c r="Y50067" s="36"/>
      <c r="AA50067" s="5"/>
      <c r="AC50067" s="36"/>
      <c r="AD50067" s="36"/>
      <c r="AE50067"/>
      <c r="AF50067"/>
      <c r="AH50067" s="36"/>
      <c r="AJ50067"/>
    </row>
    <row r="50068" spans="14:36">
      <c r="N50068" s="36"/>
      <c r="R50068" s="5"/>
      <c r="W50068"/>
      <c r="Y50068" s="36"/>
      <c r="AA50068" s="5"/>
      <c r="AC50068" s="36"/>
      <c r="AD50068" s="36"/>
      <c r="AE50068"/>
      <c r="AF50068"/>
      <c r="AH50068" s="36"/>
      <c r="AJ50068"/>
    </row>
    <row r="50069" spans="14:36">
      <c r="N50069" s="36"/>
      <c r="R50069" s="5"/>
      <c r="W50069"/>
      <c r="Y50069" s="36"/>
      <c r="AA50069" s="5"/>
      <c r="AC50069" s="36"/>
      <c r="AD50069" s="36"/>
      <c r="AE50069"/>
      <c r="AF50069"/>
      <c r="AH50069" s="36"/>
      <c r="AJ50069"/>
    </row>
    <row r="50070" spans="14:36">
      <c r="N50070" s="36"/>
      <c r="R50070" s="5"/>
      <c r="W50070"/>
      <c r="Y50070" s="36"/>
      <c r="AA50070" s="5"/>
      <c r="AC50070" s="36"/>
      <c r="AD50070" s="36"/>
      <c r="AE50070"/>
      <c r="AF50070"/>
      <c r="AH50070" s="36"/>
      <c r="AJ50070"/>
    </row>
    <row r="50071" spans="14:36">
      <c r="N50071" s="36"/>
      <c r="R50071" s="5"/>
      <c r="W50071"/>
      <c r="Y50071" s="36"/>
      <c r="AA50071" s="5"/>
      <c r="AC50071" s="36"/>
      <c r="AD50071" s="36"/>
      <c r="AE50071"/>
      <c r="AF50071"/>
      <c r="AH50071" s="36"/>
      <c r="AJ50071"/>
    </row>
    <row r="50072" spans="14:36">
      <c r="N50072" s="36"/>
      <c r="R50072" s="5"/>
      <c r="W50072"/>
      <c r="Y50072" s="36"/>
      <c r="AA50072" s="5"/>
      <c r="AC50072" s="36"/>
      <c r="AD50072" s="36"/>
      <c r="AE50072"/>
      <c r="AF50072"/>
      <c r="AH50072" s="36"/>
      <c r="AJ50072"/>
    </row>
    <row r="50073" spans="14:36">
      <c r="N50073" s="36"/>
      <c r="R50073" s="5"/>
      <c r="W50073"/>
      <c r="Y50073" s="36"/>
      <c r="AA50073" s="5"/>
      <c r="AC50073" s="36"/>
      <c r="AD50073" s="36"/>
      <c r="AE50073"/>
      <c r="AF50073"/>
      <c r="AH50073" s="36"/>
      <c r="AJ50073"/>
    </row>
    <row r="50074" spans="14:36">
      <c r="N50074" s="36"/>
      <c r="R50074" s="5"/>
      <c r="W50074"/>
      <c r="Y50074" s="36"/>
      <c r="AA50074" s="5"/>
      <c r="AC50074" s="36"/>
      <c r="AD50074" s="36"/>
      <c r="AE50074"/>
      <c r="AF50074"/>
      <c r="AH50074" s="36"/>
      <c r="AJ50074"/>
    </row>
    <row r="50075" spans="14:36">
      <c r="N50075" s="36"/>
      <c r="R50075" s="5"/>
      <c r="W50075"/>
      <c r="Y50075" s="36"/>
      <c r="AA50075" s="5"/>
      <c r="AC50075" s="36"/>
      <c r="AD50075" s="36"/>
      <c r="AE50075"/>
      <c r="AF50075"/>
      <c r="AH50075" s="36"/>
      <c r="AJ50075"/>
    </row>
    <row r="50076" spans="14:36">
      <c r="N50076" s="36"/>
      <c r="R50076" s="5"/>
      <c r="W50076"/>
      <c r="Y50076" s="36"/>
      <c r="AA50076" s="5"/>
      <c r="AC50076" s="36"/>
      <c r="AD50076" s="36"/>
      <c r="AE50076"/>
      <c r="AF50076"/>
      <c r="AH50076" s="36"/>
      <c r="AJ50076"/>
    </row>
    <row r="50077" spans="14:36">
      <c r="N50077" s="36"/>
      <c r="R50077" s="5"/>
      <c r="W50077"/>
      <c r="Y50077" s="36"/>
      <c r="AA50077" s="5"/>
      <c r="AC50077" s="36"/>
      <c r="AD50077" s="36"/>
      <c r="AE50077"/>
      <c r="AF50077"/>
      <c r="AH50077" s="36"/>
      <c r="AJ50077"/>
    </row>
    <row r="50078" spans="14:36">
      <c r="N50078" s="36"/>
      <c r="R50078" s="5"/>
      <c r="W50078"/>
      <c r="Y50078" s="36"/>
      <c r="AA50078" s="5"/>
      <c r="AC50078" s="36"/>
      <c r="AD50078" s="36"/>
      <c r="AE50078"/>
      <c r="AF50078"/>
      <c r="AH50078" s="36"/>
      <c r="AJ50078"/>
    </row>
    <row r="50079" spans="14:36">
      <c r="N50079" s="36"/>
      <c r="R50079" s="5"/>
      <c r="W50079"/>
      <c r="Y50079" s="36"/>
      <c r="AA50079" s="5"/>
      <c r="AC50079" s="36"/>
      <c r="AD50079" s="36"/>
      <c r="AE50079"/>
      <c r="AF50079"/>
      <c r="AH50079" s="36"/>
      <c r="AJ50079"/>
    </row>
    <row r="50080" spans="14:36">
      <c r="N50080" s="36"/>
      <c r="R50080" s="5"/>
      <c r="W50080"/>
      <c r="Y50080" s="36"/>
      <c r="AA50080" s="5"/>
      <c r="AC50080" s="36"/>
      <c r="AD50080" s="36"/>
      <c r="AE50080"/>
      <c r="AF50080"/>
      <c r="AH50080" s="36"/>
      <c r="AJ50080"/>
    </row>
    <row r="50081" spans="14:36">
      <c r="N50081" s="36"/>
      <c r="R50081" s="5"/>
      <c r="W50081"/>
      <c r="Y50081" s="36"/>
      <c r="AA50081" s="5"/>
      <c r="AC50081" s="36"/>
      <c r="AD50081" s="36"/>
      <c r="AE50081"/>
      <c r="AF50081"/>
      <c r="AH50081" s="36"/>
      <c r="AJ50081"/>
    </row>
    <row r="50082" spans="14:36">
      <c r="N50082" s="36"/>
      <c r="R50082" s="5"/>
      <c r="W50082"/>
      <c r="Y50082" s="36"/>
      <c r="AA50082" s="5"/>
      <c r="AC50082" s="36"/>
      <c r="AD50082" s="36"/>
      <c r="AE50082"/>
      <c r="AF50082"/>
      <c r="AH50082" s="36"/>
      <c r="AJ50082"/>
    </row>
    <row r="50083" spans="14:36">
      <c r="N50083" s="36"/>
      <c r="R50083" s="5"/>
      <c r="W50083"/>
      <c r="Y50083" s="36"/>
      <c r="AA50083" s="5"/>
      <c r="AC50083" s="36"/>
      <c r="AD50083" s="36"/>
      <c r="AE50083"/>
      <c r="AF50083"/>
      <c r="AH50083" s="36"/>
      <c r="AJ50083"/>
    </row>
    <row r="50084" spans="14:36">
      <c r="N50084" s="36"/>
      <c r="R50084" s="5"/>
      <c r="W50084"/>
      <c r="Y50084" s="36"/>
      <c r="AA50084" s="5"/>
      <c r="AC50084" s="36"/>
      <c r="AD50084" s="36"/>
      <c r="AE50084"/>
      <c r="AF50084"/>
      <c r="AH50084" s="36"/>
      <c r="AJ50084"/>
    </row>
    <row r="50085" spans="14:36">
      <c r="N50085" s="36"/>
      <c r="R50085" s="5"/>
      <c r="W50085"/>
      <c r="Y50085" s="36"/>
      <c r="AA50085" s="5"/>
      <c r="AC50085" s="36"/>
      <c r="AD50085" s="36"/>
      <c r="AE50085"/>
      <c r="AF50085"/>
      <c r="AH50085" s="36"/>
      <c r="AJ50085"/>
    </row>
    <row r="50086" spans="14:36">
      <c r="N50086" s="36"/>
      <c r="R50086" s="5"/>
      <c r="W50086"/>
      <c r="Y50086" s="36"/>
      <c r="AA50086" s="5"/>
      <c r="AC50086" s="36"/>
      <c r="AD50086" s="36"/>
      <c r="AE50086"/>
      <c r="AF50086"/>
      <c r="AH50086" s="36"/>
      <c r="AJ50086"/>
    </row>
    <row r="50087" spans="14:36">
      <c r="N50087" s="36"/>
      <c r="R50087" s="5"/>
      <c r="W50087"/>
      <c r="Y50087" s="36"/>
      <c r="AA50087" s="5"/>
      <c r="AC50087" s="36"/>
      <c r="AD50087" s="36"/>
      <c r="AE50087"/>
      <c r="AF50087"/>
      <c r="AH50087" s="36"/>
      <c r="AJ50087"/>
    </row>
    <row r="50088" spans="14:36">
      <c r="N50088" s="36"/>
      <c r="R50088" s="5"/>
      <c r="W50088"/>
      <c r="Y50088" s="36"/>
      <c r="AA50088" s="5"/>
      <c r="AC50088" s="36"/>
      <c r="AD50088" s="36"/>
      <c r="AE50088"/>
      <c r="AF50088"/>
      <c r="AH50088" s="36"/>
      <c r="AJ50088"/>
    </row>
    <row r="50089" spans="14:36">
      <c r="N50089" s="36"/>
      <c r="R50089" s="5"/>
      <c r="W50089"/>
      <c r="Y50089" s="36"/>
      <c r="AA50089" s="5"/>
      <c r="AC50089" s="36"/>
      <c r="AD50089" s="36"/>
      <c r="AE50089"/>
      <c r="AF50089"/>
      <c r="AH50089" s="36"/>
      <c r="AJ50089"/>
    </row>
    <row r="50090" spans="14:36">
      <c r="N50090" s="36"/>
      <c r="R50090" s="5"/>
      <c r="W50090"/>
      <c r="Y50090" s="36"/>
      <c r="AA50090" s="5"/>
      <c r="AC50090" s="36"/>
      <c r="AD50090" s="36"/>
      <c r="AE50090"/>
      <c r="AF50090"/>
      <c r="AH50090" s="36"/>
      <c r="AJ50090"/>
    </row>
    <row r="50091" spans="14:36">
      <c r="N50091" s="36"/>
      <c r="R50091" s="5"/>
      <c r="W50091"/>
      <c r="Y50091" s="36"/>
      <c r="AA50091" s="5"/>
      <c r="AC50091" s="36"/>
      <c r="AD50091" s="36"/>
      <c r="AE50091"/>
      <c r="AF50091"/>
      <c r="AH50091" s="36"/>
      <c r="AJ50091"/>
    </row>
    <row r="50092" spans="14:36">
      <c r="N50092" s="36"/>
      <c r="R50092" s="5"/>
      <c r="W50092"/>
      <c r="Y50092" s="36"/>
      <c r="AA50092" s="5"/>
      <c r="AC50092" s="36"/>
      <c r="AD50092" s="36"/>
      <c r="AE50092"/>
      <c r="AF50092"/>
      <c r="AH50092" s="36"/>
      <c r="AJ50092"/>
    </row>
    <row r="50093" spans="14:36">
      <c r="N50093" s="36"/>
      <c r="R50093" s="5"/>
      <c r="W50093"/>
      <c r="Y50093" s="36"/>
      <c r="AA50093" s="5"/>
      <c r="AC50093" s="36"/>
      <c r="AD50093" s="36"/>
      <c r="AE50093"/>
      <c r="AF50093"/>
      <c r="AH50093" s="36"/>
      <c r="AJ50093"/>
    </row>
    <row r="50094" spans="14:36">
      <c r="N50094" s="36"/>
      <c r="R50094" s="5"/>
      <c r="W50094"/>
      <c r="Y50094" s="36"/>
      <c r="AA50094" s="5"/>
      <c r="AC50094" s="36"/>
      <c r="AD50094" s="36"/>
      <c r="AE50094"/>
      <c r="AF50094"/>
      <c r="AH50094" s="36"/>
      <c r="AJ50094"/>
    </row>
    <row r="50095" spans="14:36">
      <c r="N50095" s="36"/>
      <c r="R50095" s="5"/>
      <c r="W50095"/>
      <c r="Y50095" s="36"/>
      <c r="AA50095" s="5"/>
      <c r="AC50095" s="36"/>
      <c r="AD50095" s="36"/>
      <c r="AE50095"/>
      <c r="AF50095"/>
      <c r="AH50095" s="36"/>
      <c r="AJ50095"/>
    </row>
    <row r="50096" spans="14:36">
      <c r="N50096" s="36"/>
      <c r="R50096" s="5"/>
      <c r="W50096"/>
      <c r="Y50096" s="36"/>
      <c r="AA50096" s="5"/>
      <c r="AC50096" s="36"/>
      <c r="AD50096" s="36"/>
      <c r="AE50096"/>
      <c r="AF50096"/>
      <c r="AH50096" s="36"/>
      <c r="AJ50096"/>
    </row>
    <row r="50097" spans="14:36">
      <c r="N50097" s="36"/>
      <c r="R50097" s="5"/>
      <c r="W50097"/>
      <c r="Y50097" s="36"/>
      <c r="AA50097" s="5"/>
      <c r="AC50097" s="36"/>
      <c r="AD50097" s="36"/>
      <c r="AE50097"/>
      <c r="AF50097"/>
      <c r="AH50097" s="36"/>
      <c r="AJ50097"/>
    </row>
    <row r="50098" spans="14:36">
      <c r="N50098" s="36"/>
      <c r="R50098" s="5"/>
      <c r="W50098"/>
      <c r="Y50098" s="36"/>
      <c r="AA50098" s="5"/>
      <c r="AC50098" s="36"/>
      <c r="AD50098" s="36"/>
      <c r="AE50098"/>
      <c r="AF50098"/>
      <c r="AH50098" s="36"/>
      <c r="AJ50098"/>
    </row>
    <row r="50099" spans="14:36">
      <c r="N50099" s="36"/>
      <c r="R50099" s="5"/>
      <c r="W50099"/>
      <c r="Y50099" s="36"/>
      <c r="AA50099" s="5"/>
      <c r="AC50099" s="36"/>
      <c r="AD50099" s="36"/>
      <c r="AE50099"/>
      <c r="AF50099"/>
      <c r="AH50099" s="36"/>
      <c r="AJ50099"/>
    </row>
    <row r="50100" spans="14:36">
      <c r="N50100" s="36"/>
      <c r="R50100" s="5"/>
      <c r="W50100"/>
      <c r="Y50100" s="36"/>
      <c r="AA50100" s="5"/>
      <c r="AC50100" s="36"/>
      <c r="AD50100" s="36"/>
      <c r="AE50100"/>
      <c r="AF50100"/>
      <c r="AH50100" s="36"/>
      <c r="AJ50100"/>
    </row>
    <row r="50101" spans="14:36">
      <c r="N50101" s="36"/>
      <c r="R50101" s="5"/>
      <c r="W50101"/>
      <c r="Y50101" s="36"/>
      <c r="AA50101" s="5"/>
      <c r="AC50101" s="36"/>
      <c r="AD50101" s="36"/>
      <c r="AE50101"/>
      <c r="AF50101"/>
      <c r="AH50101" s="36"/>
      <c r="AJ50101"/>
    </row>
    <row r="50102" spans="14:36">
      <c r="N50102" s="36"/>
      <c r="R50102" s="5"/>
      <c r="W50102"/>
      <c r="Y50102" s="36"/>
      <c r="AA50102" s="5"/>
      <c r="AC50102" s="36"/>
      <c r="AD50102" s="36"/>
      <c r="AE50102"/>
      <c r="AF50102"/>
      <c r="AH50102" s="36"/>
      <c r="AJ50102"/>
    </row>
    <row r="50103" spans="14:36">
      <c r="N50103" s="36"/>
      <c r="R50103" s="5"/>
      <c r="W50103"/>
      <c r="Y50103" s="36"/>
      <c r="AA50103" s="5"/>
      <c r="AC50103" s="36"/>
      <c r="AD50103" s="36"/>
      <c r="AE50103"/>
      <c r="AF50103"/>
      <c r="AH50103" s="36"/>
      <c r="AJ50103"/>
    </row>
    <row r="50104" spans="14:36">
      <c r="N50104" s="36"/>
      <c r="R50104" s="5"/>
      <c r="W50104"/>
      <c r="Y50104" s="36"/>
      <c r="AA50104" s="5"/>
      <c r="AC50104" s="36"/>
      <c r="AD50104" s="36"/>
      <c r="AE50104"/>
      <c r="AF50104"/>
      <c r="AH50104" s="36"/>
      <c r="AJ50104"/>
    </row>
    <row r="50105" spans="14:36">
      <c r="N50105" s="36"/>
      <c r="R50105" s="5"/>
      <c r="W50105"/>
      <c r="Y50105" s="36"/>
      <c r="AA50105" s="5"/>
      <c r="AC50105" s="36"/>
      <c r="AD50105" s="36"/>
      <c r="AE50105"/>
      <c r="AF50105"/>
      <c r="AH50105" s="36"/>
      <c r="AJ50105"/>
    </row>
    <row r="50106" spans="14:36">
      <c r="N50106" s="36"/>
      <c r="R50106" s="5"/>
      <c r="W50106"/>
      <c r="Y50106" s="36"/>
      <c r="AA50106" s="5"/>
      <c r="AC50106" s="36"/>
      <c r="AD50106" s="36"/>
      <c r="AE50106"/>
      <c r="AF50106"/>
      <c r="AH50106" s="36"/>
      <c r="AJ50106"/>
    </row>
    <row r="50107" spans="14:36">
      <c r="N50107" s="36"/>
      <c r="R50107" s="5"/>
      <c r="W50107"/>
      <c r="Y50107" s="36"/>
      <c r="AA50107" s="5"/>
      <c r="AC50107" s="36"/>
      <c r="AD50107" s="36"/>
      <c r="AE50107"/>
      <c r="AF50107"/>
      <c r="AH50107" s="36"/>
      <c r="AJ50107"/>
    </row>
    <row r="50108" spans="14:36">
      <c r="N50108" s="36"/>
      <c r="R50108" s="5"/>
      <c r="W50108"/>
      <c r="Y50108" s="36"/>
      <c r="AA50108" s="5"/>
      <c r="AC50108" s="36"/>
      <c r="AD50108" s="36"/>
      <c r="AE50108"/>
      <c r="AF50108"/>
      <c r="AH50108" s="36"/>
      <c r="AJ50108"/>
    </row>
    <row r="50109" spans="14:36">
      <c r="N50109" s="36"/>
      <c r="R50109" s="5"/>
      <c r="W50109"/>
      <c r="Y50109" s="36"/>
      <c r="AA50109" s="5"/>
      <c r="AC50109" s="36"/>
      <c r="AD50109" s="36"/>
      <c r="AE50109"/>
      <c r="AF50109"/>
      <c r="AH50109" s="36"/>
      <c r="AJ50109"/>
    </row>
    <row r="50110" spans="14:36">
      <c r="N50110" s="36"/>
      <c r="R50110" s="5"/>
      <c r="W50110"/>
      <c r="Y50110" s="36"/>
      <c r="AA50110" s="5"/>
      <c r="AC50110" s="36"/>
      <c r="AD50110" s="36"/>
      <c r="AE50110"/>
      <c r="AF50110"/>
      <c r="AH50110" s="36"/>
      <c r="AJ50110"/>
    </row>
    <row r="50111" spans="14:36">
      <c r="N50111" s="36"/>
      <c r="R50111" s="5"/>
      <c r="W50111"/>
      <c r="Y50111" s="36"/>
      <c r="AA50111" s="5"/>
      <c r="AC50111" s="36"/>
      <c r="AD50111" s="36"/>
      <c r="AE50111"/>
      <c r="AF50111"/>
      <c r="AH50111" s="36"/>
      <c r="AJ50111"/>
    </row>
    <row r="50112" spans="14:36">
      <c r="N50112" s="36"/>
      <c r="R50112" s="5"/>
      <c r="W50112"/>
      <c r="Y50112" s="36"/>
      <c r="AA50112" s="5"/>
      <c r="AC50112" s="36"/>
      <c r="AD50112" s="36"/>
      <c r="AE50112"/>
      <c r="AF50112"/>
      <c r="AH50112" s="36"/>
      <c r="AJ50112"/>
    </row>
    <row r="50113" spans="14:36">
      <c r="N50113" s="36"/>
      <c r="R50113" s="5"/>
      <c r="W50113"/>
      <c r="Y50113" s="36"/>
      <c r="AA50113" s="5"/>
      <c r="AC50113" s="36"/>
      <c r="AD50113" s="36"/>
      <c r="AE50113"/>
      <c r="AF50113"/>
      <c r="AH50113" s="36"/>
      <c r="AJ50113"/>
    </row>
    <row r="50114" spans="14:36">
      <c r="N50114" s="36"/>
      <c r="R50114" s="5"/>
      <c r="W50114"/>
      <c r="Y50114" s="36"/>
      <c r="AA50114" s="5"/>
      <c r="AC50114" s="36"/>
      <c r="AD50114" s="36"/>
      <c r="AE50114"/>
      <c r="AF50114"/>
      <c r="AH50114" s="36"/>
      <c r="AJ50114"/>
    </row>
    <row r="50115" spans="14:36">
      <c r="N50115" s="36"/>
      <c r="R50115" s="5"/>
      <c r="W50115"/>
      <c r="Y50115" s="36"/>
      <c r="AA50115" s="5"/>
      <c r="AC50115" s="36"/>
      <c r="AD50115" s="36"/>
      <c r="AE50115"/>
      <c r="AF50115"/>
      <c r="AH50115" s="36"/>
      <c r="AJ50115"/>
    </row>
    <row r="50116" spans="14:36">
      <c r="N50116" s="36"/>
      <c r="R50116" s="5"/>
      <c r="W50116"/>
      <c r="Y50116" s="36"/>
      <c r="AA50116" s="5"/>
      <c r="AC50116" s="36"/>
      <c r="AD50116" s="36"/>
      <c r="AE50116"/>
      <c r="AF50116"/>
      <c r="AH50116" s="36"/>
      <c r="AJ50116"/>
    </row>
    <row r="50117" spans="14:36">
      <c r="N50117" s="36"/>
      <c r="R50117" s="5"/>
      <c r="W50117"/>
      <c r="Y50117" s="36"/>
      <c r="AA50117" s="5"/>
      <c r="AC50117" s="36"/>
      <c r="AD50117" s="36"/>
      <c r="AE50117"/>
      <c r="AF50117"/>
      <c r="AH50117" s="36"/>
      <c r="AJ50117"/>
    </row>
    <row r="50118" spans="14:36">
      <c r="N50118" s="36"/>
      <c r="R50118" s="5"/>
      <c r="W50118"/>
      <c r="Y50118" s="36"/>
      <c r="AA50118" s="5"/>
      <c r="AC50118" s="36"/>
      <c r="AD50118" s="36"/>
      <c r="AE50118"/>
      <c r="AF50118"/>
      <c r="AH50118" s="36"/>
      <c r="AJ50118"/>
    </row>
    <row r="50119" spans="14:36">
      <c r="N50119" s="36"/>
      <c r="R50119" s="5"/>
      <c r="W50119"/>
      <c r="Y50119" s="36"/>
      <c r="AA50119" s="5"/>
      <c r="AC50119" s="36"/>
      <c r="AD50119" s="36"/>
      <c r="AE50119"/>
      <c r="AF50119"/>
      <c r="AH50119" s="36"/>
      <c r="AJ50119"/>
    </row>
    <row r="50120" spans="14:36">
      <c r="N50120" s="36"/>
      <c r="R50120" s="5"/>
      <c r="W50120"/>
      <c r="Y50120" s="36"/>
      <c r="AA50120" s="5"/>
      <c r="AC50120" s="36"/>
      <c r="AD50120" s="36"/>
      <c r="AE50120"/>
      <c r="AF50120"/>
      <c r="AH50120" s="36"/>
      <c r="AJ50120"/>
    </row>
    <row r="50121" spans="14:36">
      <c r="N50121" s="36"/>
      <c r="R50121" s="5"/>
      <c r="W50121"/>
      <c r="Y50121" s="36"/>
      <c r="AA50121" s="5"/>
      <c r="AC50121" s="36"/>
      <c r="AD50121" s="36"/>
      <c r="AE50121"/>
      <c r="AF50121"/>
      <c r="AH50121" s="36"/>
      <c r="AJ50121"/>
    </row>
    <row r="50122" spans="14:36">
      <c r="N50122" s="36"/>
      <c r="R50122" s="5"/>
      <c r="W50122"/>
      <c r="Y50122" s="36"/>
      <c r="AA50122" s="5"/>
      <c r="AC50122" s="36"/>
      <c r="AD50122" s="36"/>
      <c r="AE50122"/>
      <c r="AF50122"/>
      <c r="AH50122" s="36"/>
      <c r="AJ50122"/>
    </row>
    <row r="50123" spans="14:36">
      <c r="N50123" s="36"/>
      <c r="R50123" s="5"/>
      <c r="W50123"/>
      <c r="Y50123" s="36"/>
      <c r="AA50123" s="5"/>
      <c r="AC50123" s="36"/>
      <c r="AD50123" s="36"/>
      <c r="AE50123"/>
      <c r="AF50123"/>
      <c r="AH50123" s="36"/>
      <c r="AJ50123"/>
    </row>
    <row r="50124" spans="14:36">
      <c r="N50124" s="36"/>
      <c r="R50124" s="5"/>
      <c r="W50124"/>
      <c r="Y50124" s="36"/>
      <c r="AA50124" s="5"/>
      <c r="AC50124" s="36"/>
      <c r="AD50124" s="36"/>
      <c r="AE50124"/>
      <c r="AF50124"/>
      <c r="AH50124" s="36"/>
      <c r="AJ50124"/>
    </row>
    <row r="50125" spans="14:36">
      <c r="N50125" s="36"/>
      <c r="R50125" s="5"/>
      <c r="W50125"/>
      <c r="Y50125" s="36"/>
      <c r="AA50125" s="5"/>
      <c r="AC50125" s="36"/>
      <c r="AD50125" s="36"/>
      <c r="AE50125"/>
      <c r="AF50125"/>
      <c r="AH50125" s="36"/>
      <c r="AJ50125"/>
    </row>
    <row r="50126" spans="14:36">
      <c r="N50126" s="36"/>
      <c r="R50126" s="5"/>
      <c r="W50126"/>
      <c r="Y50126" s="36"/>
      <c r="AA50126" s="5"/>
      <c r="AC50126" s="36"/>
      <c r="AD50126" s="36"/>
      <c r="AE50126"/>
      <c r="AF50126"/>
      <c r="AH50126" s="36"/>
      <c r="AJ50126"/>
    </row>
    <row r="50127" spans="14:36">
      <c r="N50127" s="36"/>
      <c r="R50127" s="5"/>
      <c r="W50127"/>
      <c r="Y50127" s="36"/>
      <c r="AA50127" s="5"/>
      <c r="AC50127" s="36"/>
      <c r="AD50127" s="36"/>
      <c r="AE50127"/>
      <c r="AF50127"/>
      <c r="AH50127" s="36"/>
      <c r="AJ50127"/>
    </row>
    <row r="50128" spans="14:36">
      <c r="N50128" s="36"/>
      <c r="R50128" s="5"/>
      <c r="W50128"/>
      <c r="Y50128" s="36"/>
      <c r="AA50128" s="5"/>
      <c r="AC50128" s="36"/>
      <c r="AD50128" s="36"/>
      <c r="AE50128"/>
      <c r="AF50128"/>
      <c r="AH50128" s="36"/>
      <c r="AJ50128"/>
    </row>
    <row r="50129" spans="14:36">
      <c r="N50129" s="36"/>
      <c r="R50129" s="5"/>
      <c r="W50129"/>
      <c r="Y50129" s="36"/>
      <c r="AA50129" s="5"/>
      <c r="AC50129" s="36"/>
      <c r="AD50129" s="36"/>
      <c r="AE50129"/>
      <c r="AF50129"/>
      <c r="AH50129" s="36"/>
      <c r="AJ50129"/>
    </row>
    <row r="50130" spans="14:36">
      <c r="N50130" s="36"/>
      <c r="R50130" s="5"/>
      <c r="W50130"/>
      <c r="Y50130" s="36"/>
      <c r="AA50130" s="5"/>
      <c r="AC50130" s="36"/>
      <c r="AD50130" s="36"/>
      <c r="AE50130"/>
      <c r="AF50130"/>
      <c r="AH50130" s="36"/>
      <c r="AJ50130"/>
    </row>
    <row r="50131" spans="14:36">
      <c r="N50131" s="36"/>
      <c r="R50131" s="5"/>
      <c r="W50131"/>
      <c r="Y50131" s="36"/>
      <c r="AA50131" s="5"/>
      <c r="AC50131" s="36"/>
      <c r="AD50131" s="36"/>
      <c r="AE50131"/>
      <c r="AF50131"/>
      <c r="AH50131" s="36"/>
      <c r="AJ50131"/>
    </row>
    <row r="50132" spans="14:36">
      <c r="N50132" s="36"/>
      <c r="R50132" s="5"/>
      <c r="W50132"/>
      <c r="Y50132" s="36"/>
      <c r="AA50132" s="5"/>
      <c r="AC50132" s="36"/>
      <c r="AD50132" s="36"/>
      <c r="AE50132"/>
      <c r="AF50132"/>
      <c r="AH50132" s="36"/>
      <c r="AJ50132"/>
    </row>
    <row r="50133" spans="14:36">
      <c r="N50133" s="36"/>
      <c r="R50133" s="5"/>
      <c r="W50133"/>
      <c r="Y50133" s="36"/>
      <c r="AA50133" s="5"/>
      <c r="AC50133" s="36"/>
      <c r="AD50133" s="36"/>
      <c r="AE50133"/>
      <c r="AF50133"/>
      <c r="AH50133" s="36"/>
      <c r="AJ50133"/>
    </row>
    <row r="50134" spans="14:36">
      <c r="N50134" s="36"/>
      <c r="R50134" s="5"/>
      <c r="W50134"/>
      <c r="Y50134" s="36"/>
      <c r="AA50134" s="5"/>
      <c r="AC50134" s="36"/>
      <c r="AD50134" s="36"/>
      <c r="AE50134"/>
      <c r="AF50134"/>
      <c r="AH50134" s="36"/>
      <c r="AJ50134"/>
    </row>
    <row r="50135" spans="14:36">
      <c r="N50135" s="36"/>
      <c r="R50135" s="5"/>
      <c r="W50135"/>
      <c r="Y50135" s="36"/>
      <c r="AA50135" s="5"/>
      <c r="AC50135" s="36"/>
      <c r="AD50135" s="36"/>
      <c r="AE50135"/>
      <c r="AF50135"/>
      <c r="AH50135" s="36"/>
      <c r="AJ50135"/>
    </row>
    <row r="50136" spans="14:36">
      <c r="N50136" s="36"/>
      <c r="R50136" s="5"/>
      <c r="W50136"/>
      <c r="Y50136" s="36"/>
      <c r="AA50136" s="5"/>
      <c r="AC50136" s="36"/>
      <c r="AD50136" s="36"/>
      <c r="AE50136"/>
      <c r="AF50136"/>
      <c r="AH50136" s="36"/>
      <c r="AJ50136"/>
    </row>
    <row r="50137" spans="14:36">
      <c r="N50137" s="36"/>
      <c r="R50137" s="5"/>
      <c r="W50137"/>
      <c r="Y50137" s="36"/>
      <c r="AA50137" s="5"/>
      <c r="AC50137" s="36"/>
      <c r="AD50137" s="36"/>
      <c r="AE50137"/>
      <c r="AF50137"/>
      <c r="AH50137" s="36"/>
      <c r="AJ50137"/>
    </row>
    <row r="50138" spans="14:36">
      <c r="N50138" s="36"/>
      <c r="R50138" s="5"/>
      <c r="W50138"/>
      <c r="Y50138" s="36"/>
      <c r="AA50138" s="5"/>
      <c r="AC50138" s="36"/>
      <c r="AD50138" s="36"/>
      <c r="AE50138"/>
      <c r="AF50138"/>
      <c r="AH50138" s="36"/>
      <c r="AJ50138"/>
    </row>
    <row r="50139" spans="14:36">
      <c r="N50139" s="36"/>
      <c r="R50139" s="5"/>
      <c r="W50139"/>
      <c r="Y50139" s="36"/>
      <c r="AA50139" s="5"/>
      <c r="AC50139" s="36"/>
      <c r="AD50139" s="36"/>
      <c r="AE50139"/>
      <c r="AF50139"/>
      <c r="AH50139" s="36"/>
      <c r="AJ50139"/>
    </row>
    <row r="50140" spans="14:36">
      <c r="N50140" s="36"/>
      <c r="R50140" s="5"/>
      <c r="W50140"/>
      <c r="Y50140" s="36"/>
      <c r="AA50140" s="5"/>
      <c r="AC50140" s="36"/>
      <c r="AD50140" s="36"/>
      <c r="AE50140"/>
      <c r="AF50140"/>
      <c r="AH50140" s="36"/>
      <c r="AJ50140"/>
    </row>
    <row r="50141" spans="14:36">
      <c r="N50141" s="36"/>
      <c r="R50141" s="5"/>
      <c r="W50141"/>
      <c r="Y50141" s="36"/>
      <c r="AA50141" s="5"/>
      <c r="AC50141" s="36"/>
      <c r="AD50141" s="36"/>
      <c r="AE50141"/>
      <c r="AF50141"/>
      <c r="AH50141" s="36"/>
      <c r="AJ50141"/>
    </row>
    <row r="50142" spans="14:36">
      <c r="N50142" s="36"/>
      <c r="R50142" s="5"/>
      <c r="W50142"/>
      <c r="Y50142" s="36"/>
      <c r="AA50142" s="5"/>
      <c r="AC50142" s="36"/>
      <c r="AD50142" s="36"/>
      <c r="AE50142"/>
      <c r="AF50142"/>
      <c r="AH50142" s="36"/>
      <c r="AJ50142"/>
    </row>
    <row r="50143" spans="14:36">
      <c r="N50143" s="36"/>
      <c r="R50143" s="5"/>
      <c r="W50143"/>
      <c r="Y50143" s="36"/>
      <c r="AA50143" s="5"/>
      <c r="AC50143" s="36"/>
      <c r="AD50143" s="36"/>
      <c r="AE50143"/>
      <c r="AF50143"/>
      <c r="AH50143" s="36"/>
      <c r="AJ50143"/>
    </row>
    <row r="50144" spans="14:36">
      <c r="N50144" s="36"/>
      <c r="R50144" s="5"/>
      <c r="W50144"/>
      <c r="Y50144" s="36"/>
      <c r="AA50144" s="5"/>
      <c r="AC50144" s="36"/>
      <c r="AD50144" s="36"/>
      <c r="AE50144"/>
      <c r="AF50144"/>
      <c r="AH50144" s="36"/>
      <c r="AJ50144"/>
    </row>
    <row r="50145" spans="14:36">
      <c r="N50145" s="36"/>
      <c r="R50145" s="5"/>
      <c r="W50145"/>
      <c r="Y50145" s="36"/>
      <c r="AA50145" s="5"/>
      <c r="AC50145" s="36"/>
      <c r="AD50145" s="36"/>
      <c r="AE50145"/>
      <c r="AF50145"/>
      <c r="AH50145" s="36"/>
      <c r="AJ50145"/>
    </row>
    <row r="50146" spans="14:36">
      <c r="N50146" s="36"/>
      <c r="R50146" s="5"/>
      <c r="W50146"/>
      <c r="Y50146" s="36"/>
      <c r="AA50146" s="5"/>
      <c r="AC50146" s="36"/>
      <c r="AD50146" s="36"/>
      <c r="AE50146"/>
      <c r="AF50146"/>
      <c r="AH50146" s="36"/>
      <c r="AJ50146"/>
    </row>
    <row r="50147" spans="14:36">
      <c r="N50147" s="36"/>
      <c r="R50147" s="5"/>
      <c r="W50147"/>
      <c r="Y50147" s="36"/>
      <c r="AA50147" s="5"/>
      <c r="AC50147" s="36"/>
      <c r="AD50147" s="36"/>
      <c r="AE50147"/>
      <c r="AF50147"/>
      <c r="AH50147" s="36"/>
      <c r="AJ50147"/>
    </row>
    <row r="50148" spans="14:36">
      <c r="N50148" s="36"/>
      <c r="R50148" s="5"/>
      <c r="W50148"/>
      <c r="Y50148" s="36"/>
      <c r="AA50148" s="5"/>
      <c r="AC50148" s="36"/>
      <c r="AD50148" s="36"/>
      <c r="AE50148"/>
      <c r="AF50148"/>
      <c r="AH50148" s="36"/>
      <c r="AJ50148"/>
    </row>
    <row r="50149" spans="14:36">
      <c r="N50149" s="36"/>
      <c r="R50149" s="5"/>
      <c r="W50149"/>
      <c r="Y50149" s="36"/>
      <c r="AA50149" s="5"/>
      <c r="AC50149" s="36"/>
      <c r="AD50149" s="36"/>
      <c r="AE50149"/>
      <c r="AF50149"/>
      <c r="AH50149" s="36"/>
      <c r="AJ50149"/>
    </row>
    <row r="50150" spans="14:36">
      <c r="N50150" s="36"/>
      <c r="R50150" s="5"/>
      <c r="W50150"/>
      <c r="Y50150" s="36"/>
      <c r="AA50150" s="5"/>
      <c r="AC50150" s="36"/>
      <c r="AD50150" s="36"/>
      <c r="AE50150"/>
      <c r="AF50150"/>
      <c r="AH50150" s="36"/>
      <c r="AJ50150"/>
    </row>
    <row r="50151" spans="14:36">
      <c r="N50151" s="36"/>
      <c r="R50151" s="5"/>
      <c r="W50151"/>
      <c r="Y50151" s="36"/>
      <c r="AA50151" s="5"/>
      <c r="AC50151" s="36"/>
      <c r="AD50151" s="36"/>
      <c r="AE50151"/>
      <c r="AF50151"/>
      <c r="AH50151" s="36"/>
      <c r="AJ50151"/>
    </row>
    <row r="50152" spans="14:36">
      <c r="N50152" s="36"/>
      <c r="R50152" s="5"/>
      <c r="W50152"/>
      <c r="Y50152" s="36"/>
      <c r="AA50152" s="5"/>
      <c r="AC50152" s="36"/>
      <c r="AD50152" s="36"/>
      <c r="AE50152"/>
      <c r="AF50152"/>
      <c r="AH50152" s="36"/>
      <c r="AJ50152"/>
    </row>
    <row r="50153" spans="14:36">
      <c r="N50153" s="36"/>
      <c r="R50153" s="5"/>
      <c r="W50153"/>
      <c r="Y50153" s="36"/>
      <c r="AA50153" s="5"/>
      <c r="AC50153" s="36"/>
      <c r="AD50153" s="36"/>
      <c r="AE50153"/>
      <c r="AF50153"/>
      <c r="AH50153" s="36"/>
      <c r="AJ50153"/>
    </row>
    <row r="50154" spans="14:36">
      <c r="N50154" s="36"/>
      <c r="R50154" s="5"/>
      <c r="W50154"/>
      <c r="Y50154" s="36"/>
      <c r="AA50154" s="5"/>
      <c r="AC50154" s="36"/>
      <c r="AD50154" s="36"/>
      <c r="AE50154"/>
      <c r="AF50154"/>
      <c r="AH50154" s="36"/>
      <c r="AJ50154"/>
    </row>
    <row r="50155" spans="14:36">
      <c r="N50155" s="36"/>
      <c r="R50155" s="5"/>
      <c r="W50155"/>
      <c r="Y50155" s="36"/>
      <c r="AA50155" s="5"/>
      <c r="AC50155" s="36"/>
      <c r="AD50155" s="36"/>
      <c r="AE50155"/>
      <c r="AF50155"/>
      <c r="AH50155" s="36"/>
      <c r="AJ50155"/>
    </row>
    <row r="50156" spans="14:36">
      <c r="N50156" s="36"/>
      <c r="R50156" s="5"/>
      <c r="W50156"/>
      <c r="Y50156" s="36"/>
      <c r="AA50156" s="5"/>
      <c r="AC50156" s="36"/>
      <c r="AD50156" s="36"/>
      <c r="AE50156"/>
      <c r="AF50156"/>
      <c r="AH50156" s="36"/>
      <c r="AJ50156"/>
    </row>
    <row r="50157" spans="14:36">
      <c r="N50157" s="36"/>
      <c r="R50157" s="5"/>
      <c r="W50157"/>
      <c r="Y50157" s="36"/>
      <c r="AA50157" s="5"/>
      <c r="AC50157" s="36"/>
      <c r="AD50157" s="36"/>
      <c r="AE50157"/>
      <c r="AF50157"/>
      <c r="AH50157" s="36"/>
      <c r="AJ50157"/>
    </row>
    <row r="50158" spans="14:36">
      <c r="N50158" s="36"/>
      <c r="R50158" s="5"/>
      <c r="W50158"/>
      <c r="Y50158" s="36"/>
      <c r="AA50158" s="5"/>
      <c r="AC50158" s="36"/>
      <c r="AD50158" s="36"/>
      <c r="AE50158"/>
      <c r="AF50158"/>
      <c r="AH50158" s="36"/>
      <c r="AJ50158"/>
    </row>
    <row r="50159" spans="14:36">
      <c r="N50159" s="36"/>
      <c r="R50159" s="5"/>
      <c r="W50159"/>
      <c r="Y50159" s="36"/>
      <c r="AA50159" s="5"/>
      <c r="AC50159" s="36"/>
      <c r="AD50159" s="36"/>
      <c r="AE50159"/>
      <c r="AF50159"/>
      <c r="AH50159" s="36"/>
      <c r="AJ50159"/>
    </row>
    <row r="50160" spans="14:36">
      <c r="N50160" s="36"/>
      <c r="R50160" s="5"/>
      <c r="W50160"/>
      <c r="Y50160" s="36"/>
      <c r="AA50160" s="5"/>
      <c r="AC50160" s="36"/>
      <c r="AD50160" s="36"/>
      <c r="AE50160"/>
      <c r="AF50160"/>
      <c r="AH50160" s="36"/>
      <c r="AJ50160"/>
    </row>
    <row r="50161" spans="14:36">
      <c r="N50161" s="36"/>
      <c r="R50161" s="5"/>
      <c r="W50161"/>
      <c r="Y50161" s="36"/>
      <c r="AA50161" s="5"/>
      <c r="AC50161" s="36"/>
      <c r="AD50161" s="36"/>
      <c r="AE50161"/>
      <c r="AF50161"/>
      <c r="AH50161" s="36"/>
      <c r="AJ50161"/>
    </row>
    <row r="50162" spans="14:36">
      <c r="N50162" s="36"/>
      <c r="R50162" s="5"/>
      <c r="W50162"/>
      <c r="Y50162" s="36"/>
      <c r="AA50162" s="5"/>
      <c r="AC50162" s="36"/>
      <c r="AD50162" s="36"/>
      <c r="AE50162"/>
      <c r="AF50162"/>
      <c r="AH50162" s="36"/>
      <c r="AJ50162"/>
    </row>
    <row r="50163" spans="14:36">
      <c r="N50163" s="36"/>
      <c r="R50163" s="5"/>
      <c r="W50163"/>
      <c r="Y50163" s="36"/>
      <c r="AA50163" s="5"/>
      <c r="AC50163" s="36"/>
      <c r="AD50163" s="36"/>
      <c r="AE50163"/>
      <c r="AF50163"/>
      <c r="AH50163" s="36"/>
      <c r="AJ50163"/>
    </row>
    <row r="50164" spans="14:36">
      <c r="N50164" s="36"/>
      <c r="R50164" s="5"/>
      <c r="W50164"/>
      <c r="Y50164" s="36"/>
      <c r="AA50164" s="5"/>
      <c r="AC50164" s="36"/>
      <c r="AD50164" s="36"/>
      <c r="AE50164"/>
      <c r="AF50164"/>
      <c r="AH50164" s="36"/>
      <c r="AJ50164"/>
    </row>
    <row r="50165" spans="14:36">
      <c r="N50165" s="36"/>
      <c r="R50165" s="5"/>
      <c r="W50165"/>
      <c r="Y50165" s="36"/>
      <c r="AA50165" s="5"/>
      <c r="AC50165" s="36"/>
      <c r="AD50165" s="36"/>
      <c r="AE50165"/>
      <c r="AF50165"/>
      <c r="AH50165" s="36"/>
      <c r="AJ50165"/>
    </row>
    <row r="50166" spans="14:36">
      <c r="N50166" s="36"/>
      <c r="R50166" s="5"/>
      <c r="W50166"/>
      <c r="Y50166" s="36"/>
      <c r="AA50166" s="5"/>
      <c r="AC50166" s="36"/>
      <c r="AD50166" s="36"/>
      <c r="AE50166"/>
      <c r="AF50166"/>
      <c r="AH50166" s="36"/>
      <c r="AJ50166"/>
    </row>
    <row r="50167" spans="14:36">
      <c r="N50167" s="36"/>
      <c r="R50167" s="5"/>
      <c r="W50167"/>
      <c r="Y50167" s="36"/>
      <c r="AA50167" s="5"/>
      <c r="AC50167" s="36"/>
      <c r="AD50167" s="36"/>
      <c r="AE50167"/>
      <c r="AF50167"/>
      <c r="AH50167" s="36"/>
      <c r="AJ50167"/>
    </row>
    <row r="50168" spans="14:36">
      <c r="N50168" s="36"/>
      <c r="R50168" s="5"/>
      <c r="W50168"/>
      <c r="Y50168" s="36"/>
      <c r="AA50168" s="5"/>
      <c r="AC50168" s="36"/>
      <c r="AD50168" s="36"/>
      <c r="AE50168"/>
      <c r="AF50168"/>
      <c r="AH50168" s="36"/>
      <c r="AJ50168"/>
    </row>
    <row r="50169" spans="14:36">
      <c r="N50169" s="36"/>
      <c r="R50169" s="5"/>
      <c r="W50169"/>
      <c r="Y50169" s="36"/>
      <c r="AA50169" s="5"/>
      <c r="AC50169" s="36"/>
      <c r="AD50169" s="36"/>
      <c r="AE50169"/>
      <c r="AF50169"/>
      <c r="AH50169" s="36"/>
      <c r="AJ50169"/>
    </row>
    <row r="50170" spans="14:36">
      <c r="N50170" s="36"/>
      <c r="R50170" s="5"/>
      <c r="W50170"/>
      <c r="Y50170" s="36"/>
      <c r="AA50170" s="5"/>
      <c r="AC50170" s="36"/>
      <c r="AD50170" s="36"/>
      <c r="AE50170"/>
      <c r="AF50170"/>
      <c r="AH50170" s="36"/>
      <c r="AJ50170"/>
    </row>
    <row r="50171" spans="14:36">
      <c r="N50171" s="36"/>
      <c r="R50171" s="5"/>
      <c r="W50171"/>
      <c r="Y50171" s="36"/>
      <c r="AA50171" s="5"/>
      <c r="AC50171" s="36"/>
      <c r="AD50171" s="36"/>
      <c r="AE50171"/>
      <c r="AF50171"/>
      <c r="AH50171" s="36"/>
      <c r="AJ50171"/>
    </row>
    <row r="50172" spans="14:36">
      <c r="N50172" s="36"/>
      <c r="R50172" s="5"/>
      <c r="W50172"/>
      <c r="Y50172" s="36"/>
      <c r="AA50172" s="5"/>
      <c r="AC50172" s="36"/>
      <c r="AD50172" s="36"/>
      <c r="AE50172"/>
      <c r="AF50172"/>
      <c r="AH50172" s="36"/>
      <c r="AJ50172"/>
    </row>
    <row r="50173" spans="14:36">
      <c r="N50173" s="36"/>
      <c r="R50173" s="5"/>
      <c r="W50173"/>
      <c r="Y50173" s="36"/>
      <c r="AA50173" s="5"/>
      <c r="AC50173" s="36"/>
      <c r="AD50173" s="36"/>
      <c r="AE50173"/>
      <c r="AF50173"/>
      <c r="AH50173" s="36"/>
      <c r="AJ50173"/>
    </row>
    <row r="50174" spans="14:36">
      <c r="N50174" s="36"/>
      <c r="R50174" s="5"/>
      <c r="W50174"/>
      <c r="Y50174" s="36"/>
      <c r="AA50174" s="5"/>
      <c r="AC50174" s="36"/>
      <c r="AD50174" s="36"/>
      <c r="AE50174"/>
      <c r="AF50174"/>
      <c r="AH50174" s="36"/>
      <c r="AJ50174"/>
    </row>
    <row r="50175" spans="14:36">
      <c r="N50175" s="36"/>
      <c r="R50175" s="5"/>
      <c r="W50175"/>
      <c r="Y50175" s="36"/>
      <c r="AA50175" s="5"/>
      <c r="AC50175" s="36"/>
      <c r="AD50175" s="36"/>
      <c r="AE50175"/>
      <c r="AF50175"/>
      <c r="AH50175" s="36"/>
      <c r="AJ50175"/>
    </row>
    <row r="50176" spans="14:36">
      <c r="N50176" s="36"/>
      <c r="R50176" s="5"/>
      <c r="W50176"/>
      <c r="Y50176" s="36"/>
      <c r="AA50176" s="5"/>
      <c r="AC50176" s="36"/>
      <c r="AD50176" s="36"/>
      <c r="AE50176"/>
      <c r="AF50176"/>
      <c r="AH50176" s="36"/>
      <c r="AJ50176"/>
    </row>
    <row r="50177" spans="14:36">
      <c r="N50177" s="36"/>
      <c r="R50177" s="5"/>
      <c r="W50177"/>
      <c r="Y50177" s="36"/>
      <c r="AA50177" s="5"/>
      <c r="AC50177" s="36"/>
      <c r="AD50177" s="36"/>
      <c r="AE50177"/>
      <c r="AF50177"/>
      <c r="AH50177" s="36"/>
      <c r="AJ50177"/>
    </row>
    <row r="50178" spans="14:36">
      <c r="N50178" s="36"/>
      <c r="R50178" s="5"/>
      <c r="W50178"/>
      <c r="Y50178" s="36"/>
      <c r="AA50178" s="5"/>
      <c r="AC50178" s="36"/>
      <c r="AD50178" s="36"/>
      <c r="AE50178"/>
      <c r="AF50178"/>
      <c r="AH50178" s="36"/>
      <c r="AJ50178"/>
    </row>
    <row r="50179" spans="14:36">
      <c r="N50179" s="36"/>
      <c r="R50179" s="5"/>
      <c r="W50179"/>
      <c r="Y50179" s="36"/>
      <c r="AA50179" s="5"/>
      <c r="AC50179" s="36"/>
      <c r="AD50179" s="36"/>
      <c r="AE50179"/>
      <c r="AF50179"/>
      <c r="AH50179" s="36"/>
      <c r="AJ50179"/>
    </row>
    <row r="50180" spans="14:36">
      <c r="N50180" s="36"/>
      <c r="R50180" s="5"/>
      <c r="W50180"/>
      <c r="Y50180" s="36"/>
      <c r="AA50180" s="5"/>
      <c r="AC50180" s="36"/>
      <c r="AD50180" s="36"/>
      <c r="AE50180"/>
      <c r="AF50180"/>
      <c r="AH50180" s="36"/>
      <c r="AJ50180"/>
    </row>
    <row r="50181" spans="14:36">
      <c r="N50181" s="36"/>
      <c r="R50181" s="5"/>
      <c r="W50181"/>
      <c r="Y50181" s="36"/>
      <c r="AA50181" s="5"/>
      <c r="AC50181" s="36"/>
      <c r="AD50181" s="36"/>
      <c r="AE50181"/>
      <c r="AF50181"/>
      <c r="AH50181" s="36"/>
      <c r="AJ50181"/>
    </row>
    <row r="50182" spans="14:36">
      <c r="N50182" s="36"/>
      <c r="R50182" s="5"/>
      <c r="W50182"/>
      <c r="Y50182" s="36"/>
      <c r="AA50182" s="5"/>
      <c r="AC50182" s="36"/>
      <c r="AD50182" s="36"/>
      <c r="AE50182"/>
      <c r="AF50182"/>
      <c r="AH50182" s="36"/>
      <c r="AJ50182"/>
    </row>
    <row r="50183" spans="14:36">
      <c r="N50183" s="36"/>
      <c r="R50183" s="5"/>
      <c r="W50183"/>
      <c r="Y50183" s="36"/>
      <c r="AA50183" s="5"/>
      <c r="AC50183" s="36"/>
      <c r="AD50183" s="36"/>
      <c r="AE50183"/>
      <c r="AF50183"/>
      <c r="AH50183" s="36"/>
      <c r="AJ50183"/>
    </row>
    <row r="50184" spans="14:36">
      <c r="N50184" s="36"/>
      <c r="R50184" s="5"/>
      <c r="W50184"/>
      <c r="Y50184" s="36"/>
      <c r="AA50184" s="5"/>
      <c r="AC50184" s="36"/>
      <c r="AD50184" s="36"/>
      <c r="AE50184"/>
      <c r="AF50184"/>
      <c r="AH50184" s="36"/>
      <c r="AJ50184"/>
    </row>
    <row r="50185" spans="14:36">
      <c r="N50185" s="36"/>
      <c r="R50185" s="5"/>
      <c r="W50185"/>
      <c r="Y50185" s="36"/>
      <c r="AA50185" s="5"/>
      <c r="AC50185" s="36"/>
      <c r="AD50185" s="36"/>
      <c r="AE50185"/>
      <c r="AF50185"/>
      <c r="AH50185" s="36"/>
      <c r="AJ50185"/>
    </row>
    <row r="50186" spans="14:36">
      <c r="N50186" s="36"/>
      <c r="R50186" s="5"/>
      <c r="W50186"/>
      <c r="Y50186" s="36"/>
      <c r="AA50186" s="5"/>
      <c r="AC50186" s="36"/>
      <c r="AD50186" s="36"/>
      <c r="AE50186"/>
      <c r="AF50186"/>
      <c r="AH50186" s="36"/>
      <c r="AJ50186"/>
    </row>
    <row r="50187" spans="14:36">
      <c r="N50187" s="36"/>
      <c r="R50187" s="5"/>
      <c r="W50187"/>
      <c r="Y50187" s="36"/>
      <c r="AA50187" s="5"/>
      <c r="AC50187" s="36"/>
      <c r="AD50187" s="36"/>
      <c r="AE50187"/>
      <c r="AF50187"/>
      <c r="AH50187" s="36"/>
      <c r="AJ50187"/>
    </row>
    <row r="50188" spans="14:36">
      <c r="N50188" s="36"/>
      <c r="R50188" s="5"/>
      <c r="W50188"/>
      <c r="Y50188" s="36"/>
      <c r="AA50188" s="5"/>
      <c r="AC50188" s="36"/>
      <c r="AD50188" s="36"/>
      <c r="AE50188"/>
      <c r="AF50188"/>
      <c r="AH50188" s="36"/>
      <c r="AJ50188"/>
    </row>
    <row r="50189" spans="14:36">
      <c r="N50189" s="36"/>
      <c r="R50189" s="5"/>
      <c r="W50189"/>
      <c r="Y50189" s="36"/>
      <c r="AA50189" s="5"/>
      <c r="AC50189" s="36"/>
      <c r="AD50189" s="36"/>
      <c r="AE50189"/>
      <c r="AF50189"/>
      <c r="AH50189" s="36"/>
      <c r="AJ50189"/>
    </row>
    <row r="50190" spans="14:36">
      <c r="N50190" s="36"/>
      <c r="R50190" s="5"/>
      <c r="W50190"/>
      <c r="Y50190" s="36"/>
      <c r="AA50190" s="5"/>
      <c r="AC50190" s="36"/>
      <c r="AD50190" s="36"/>
      <c r="AE50190"/>
      <c r="AF50190"/>
      <c r="AH50190" s="36"/>
      <c r="AJ50190"/>
    </row>
    <row r="50191" spans="14:36">
      <c r="N50191" s="36"/>
      <c r="R50191" s="5"/>
      <c r="W50191"/>
      <c r="Y50191" s="36"/>
      <c r="AA50191" s="5"/>
      <c r="AC50191" s="36"/>
      <c r="AD50191" s="36"/>
      <c r="AE50191"/>
      <c r="AF50191"/>
      <c r="AH50191" s="36"/>
      <c r="AJ50191"/>
    </row>
    <row r="50192" spans="14:36">
      <c r="N50192" s="36"/>
      <c r="R50192" s="5"/>
      <c r="W50192"/>
      <c r="Y50192" s="36"/>
      <c r="AA50192" s="5"/>
      <c r="AC50192" s="36"/>
      <c r="AD50192" s="36"/>
      <c r="AE50192"/>
      <c r="AF50192"/>
      <c r="AH50192" s="36"/>
      <c r="AJ50192"/>
    </row>
    <row r="50193" spans="14:36">
      <c r="N50193" s="36"/>
      <c r="R50193" s="5"/>
      <c r="W50193"/>
      <c r="Y50193" s="36"/>
      <c r="AA50193" s="5"/>
      <c r="AC50193" s="36"/>
      <c r="AD50193" s="36"/>
      <c r="AE50193"/>
      <c r="AF50193"/>
      <c r="AH50193" s="36"/>
      <c r="AJ50193"/>
    </row>
    <row r="50194" spans="14:36">
      <c r="N50194" s="36"/>
      <c r="R50194" s="5"/>
      <c r="W50194"/>
      <c r="Y50194" s="36"/>
      <c r="AA50194" s="5"/>
      <c r="AC50194" s="36"/>
      <c r="AD50194" s="36"/>
      <c r="AE50194"/>
      <c r="AF50194"/>
      <c r="AH50194" s="36"/>
      <c r="AJ50194"/>
    </row>
    <row r="50195" spans="14:36">
      <c r="N50195" s="36"/>
      <c r="R50195" s="5"/>
      <c r="W50195"/>
      <c r="Y50195" s="36"/>
      <c r="AA50195" s="5"/>
      <c r="AC50195" s="36"/>
      <c r="AD50195" s="36"/>
      <c r="AE50195"/>
      <c r="AF50195"/>
      <c r="AH50195" s="36"/>
      <c r="AJ50195"/>
    </row>
    <row r="50196" spans="14:36">
      <c r="N50196" s="36"/>
      <c r="R50196" s="5"/>
      <c r="W50196"/>
      <c r="Y50196" s="36"/>
      <c r="AA50196" s="5"/>
      <c r="AC50196" s="36"/>
      <c r="AD50196" s="36"/>
      <c r="AE50196"/>
      <c r="AF50196"/>
      <c r="AH50196" s="36"/>
      <c r="AJ50196"/>
    </row>
    <row r="50197" spans="14:36">
      <c r="N50197" s="36"/>
      <c r="R50197" s="5"/>
      <c r="W50197"/>
      <c r="Y50197" s="36"/>
      <c r="AA50197" s="5"/>
      <c r="AC50197" s="36"/>
      <c r="AD50197" s="36"/>
      <c r="AE50197"/>
      <c r="AF50197"/>
      <c r="AH50197" s="36"/>
      <c r="AJ50197"/>
    </row>
    <row r="50198" spans="14:36">
      <c r="N50198" s="36"/>
      <c r="R50198" s="5"/>
      <c r="W50198"/>
      <c r="Y50198" s="36"/>
      <c r="AA50198" s="5"/>
      <c r="AC50198" s="36"/>
      <c r="AD50198" s="36"/>
      <c r="AE50198"/>
      <c r="AF50198"/>
      <c r="AH50198" s="36"/>
      <c r="AJ50198"/>
    </row>
    <row r="50199" spans="14:36">
      <c r="N50199" s="36"/>
      <c r="R50199" s="5"/>
      <c r="W50199"/>
      <c r="Y50199" s="36"/>
      <c r="AA50199" s="5"/>
      <c r="AC50199" s="36"/>
      <c r="AD50199" s="36"/>
      <c r="AE50199"/>
      <c r="AF50199"/>
      <c r="AH50199" s="36"/>
      <c r="AJ50199"/>
    </row>
    <row r="50200" spans="14:36">
      <c r="N50200" s="36"/>
      <c r="R50200" s="5"/>
      <c r="W50200"/>
      <c r="Y50200" s="36"/>
      <c r="AA50200" s="5"/>
      <c r="AC50200" s="36"/>
      <c r="AD50200" s="36"/>
      <c r="AE50200"/>
      <c r="AF50200"/>
      <c r="AH50200" s="36"/>
      <c r="AJ50200"/>
    </row>
    <row r="50201" spans="14:36">
      <c r="N50201" s="36"/>
      <c r="R50201" s="5"/>
      <c r="W50201"/>
      <c r="Y50201" s="36"/>
      <c r="AA50201" s="5"/>
      <c r="AC50201" s="36"/>
      <c r="AD50201" s="36"/>
      <c r="AE50201"/>
      <c r="AF50201"/>
      <c r="AH50201" s="36"/>
      <c r="AJ50201"/>
    </row>
    <row r="50202" spans="14:36">
      <c r="N50202" s="36"/>
      <c r="R50202" s="5"/>
      <c r="W50202"/>
      <c r="Y50202" s="36"/>
      <c r="AA50202" s="5"/>
      <c r="AC50202" s="36"/>
      <c r="AD50202" s="36"/>
      <c r="AE50202"/>
      <c r="AF50202"/>
      <c r="AH50202" s="36"/>
      <c r="AJ50202"/>
    </row>
    <row r="50203" spans="14:36">
      <c r="N50203" s="36"/>
      <c r="R50203" s="5"/>
      <c r="W50203"/>
      <c r="Y50203" s="36"/>
      <c r="AA50203" s="5"/>
      <c r="AC50203" s="36"/>
      <c r="AD50203" s="36"/>
      <c r="AE50203"/>
      <c r="AF50203"/>
      <c r="AH50203" s="36"/>
      <c r="AJ50203"/>
    </row>
    <row r="50204" spans="14:36">
      <c r="N50204" s="36"/>
      <c r="R50204" s="5"/>
      <c r="W50204"/>
      <c r="Y50204" s="36"/>
      <c r="AA50204" s="5"/>
      <c r="AC50204" s="36"/>
      <c r="AD50204" s="36"/>
      <c r="AE50204"/>
      <c r="AF50204"/>
      <c r="AH50204" s="36"/>
      <c r="AJ50204"/>
    </row>
    <row r="50205" spans="14:36">
      <c r="N50205" s="36"/>
      <c r="R50205" s="5"/>
      <c r="W50205"/>
      <c r="Y50205" s="36"/>
      <c r="AA50205" s="5"/>
      <c r="AC50205" s="36"/>
      <c r="AD50205" s="36"/>
      <c r="AE50205"/>
      <c r="AF50205"/>
      <c r="AH50205" s="36"/>
      <c r="AJ50205"/>
    </row>
    <row r="50206" spans="14:36">
      <c r="N50206" s="36"/>
      <c r="R50206" s="5"/>
      <c r="W50206"/>
      <c r="Y50206" s="36"/>
      <c r="AA50206" s="5"/>
      <c r="AC50206" s="36"/>
      <c r="AD50206" s="36"/>
      <c r="AE50206"/>
      <c r="AF50206"/>
      <c r="AH50206" s="36"/>
      <c r="AJ50206"/>
    </row>
    <row r="50207" spans="14:36">
      <c r="N50207" s="36"/>
      <c r="R50207" s="5"/>
      <c r="W50207"/>
      <c r="Y50207" s="36"/>
      <c r="AA50207" s="5"/>
      <c r="AC50207" s="36"/>
      <c r="AD50207" s="36"/>
      <c r="AE50207"/>
      <c r="AF50207"/>
      <c r="AH50207" s="36"/>
      <c r="AJ50207"/>
    </row>
    <row r="50208" spans="14:36">
      <c r="N50208" s="36"/>
      <c r="R50208" s="5"/>
      <c r="W50208"/>
      <c r="Y50208" s="36"/>
      <c r="AA50208" s="5"/>
      <c r="AC50208" s="36"/>
      <c r="AD50208" s="36"/>
      <c r="AE50208"/>
      <c r="AF50208"/>
      <c r="AH50208" s="36"/>
      <c r="AJ50208"/>
    </row>
    <row r="50209" spans="14:36">
      <c r="N50209" s="36"/>
      <c r="R50209" s="5"/>
      <c r="W50209"/>
      <c r="Y50209" s="36"/>
      <c r="AA50209" s="5"/>
      <c r="AC50209" s="36"/>
      <c r="AD50209" s="36"/>
      <c r="AE50209"/>
      <c r="AF50209"/>
      <c r="AH50209" s="36"/>
      <c r="AJ50209"/>
    </row>
    <row r="50210" spans="14:36">
      <c r="N50210" s="36"/>
      <c r="R50210" s="5"/>
      <c r="W50210"/>
      <c r="Y50210" s="36"/>
      <c r="AA50210" s="5"/>
      <c r="AC50210" s="36"/>
      <c r="AD50210" s="36"/>
      <c r="AE50210"/>
      <c r="AF50210"/>
      <c r="AH50210" s="36"/>
      <c r="AJ50210"/>
    </row>
    <row r="50211" spans="14:36">
      <c r="N50211" s="36"/>
      <c r="R50211" s="5"/>
      <c r="W50211"/>
      <c r="Y50211" s="36"/>
      <c r="AA50211" s="5"/>
      <c r="AC50211" s="36"/>
      <c r="AD50211" s="36"/>
      <c r="AE50211"/>
      <c r="AF50211"/>
      <c r="AH50211" s="36"/>
      <c r="AJ50211"/>
    </row>
    <row r="50212" spans="14:36">
      <c r="N50212" s="36"/>
      <c r="R50212" s="5"/>
      <c r="W50212"/>
      <c r="Y50212" s="36"/>
      <c r="AA50212" s="5"/>
      <c r="AC50212" s="36"/>
      <c r="AD50212" s="36"/>
      <c r="AE50212"/>
      <c r="AF50212"/>
      <c r="AH50212" s="36"/>
      <c r="AJ50212"/>
    </row>
    <row r="50213" spans="14:36">
      <c r="N50213" s="36"/>
      <c r="R50213" s="5"/>
      <c r="W50213"/>
      <c r="Y50213" s="36"/>
      <c r="AA50213" s="5"/>
      <c r="AC50213" s="36"/>
      <c r="AD50213" s="36"/>
      <c r="AE50213"/>
      <c r="AF50213"/>
      <c r="AH50213" s="36"/>
      <c r="AJ50213"/>
    </row>
    <row r="50214" spans="14:36">
      <c r="N50214" s="36"/>
      <c r="R50214" s="5"/>
      <c r="W50214"/>
      <c r="Y50214" s="36"/>
      <c r="AA50214" s="5"/>
      <c r="AC50214" s="36"/>
      <c r="AD50214" s="36"/>
      <c r="AE50214"/>
      <c r="AF50214"/>
      <c r="AH50214" s="36"/>
      <c r="AJ50214"/>
    </row>
    <row r="50215" spans="14:36">
      <c r="N50215" s="36"/>
      <c r="R50215" s="5"/>
      <c r="W50215"/>
      <c r="Y50215" s="36"/>
      <c r="AA50215" s="5"/>
      <c r="AC50215" s="36"/>
      <c r="AD50215" s="36"/>
      <c r="AE50215"/>
      <c r="AF50215"/>
      <c r="AH50215" s="36"/>
      <c r="AJ50215"/>
    </row>
    <row r="50216" spans="14:36">
      <c r="N50216" s="36"/>
      <c r="R50216" s="5"/>
      <c r="W50216"/>
      <c r="Y50216" s="36"/>
      <c r="AA50216" s="5"/>
      <c r="AC50216" s="36"/>
      <c r="AD50216" s="36"/>
      <c r="AE50216"/>
      <c r="AF50216"/>
      <c r="AH50216" s="36"/>
      <c r="AJ50216"/>
    </row>
    <row r="50217" spans="14:36">
      <c r="N50217" s="36"/>
      <c r="R50217" s="5"/>
      <c r="W50217"/>
      <c r="Y50217" s="36"/>
      <c r="AA50217" s="5"/>
      <c r="AC50217" s="36"/>
      <c r="AD50217" s="36"/>
      <c r="AE50217"/>
      <c r="AF50217"/>
      <c r="AH50217" s="36"/>
      <c r="AJ50217"/>
    </row>
    <row r="50218" spans="14:36">
      <c r="N50218" s="36"/>
      <c r="R50218" s="5"/>
      <c r="W50218"/>
      <c r="Y50218" s="36"/>
      <c r="AA50218" s="5"/>
      <c r="AC50218" s="36"/>
      <c r="AD50218" s="36"/>
      <c r="AE50218"/>
      <c r="AF50218"/>
      <c r="AH50218" s="36"/>
      <c r="AJ50218"/>
    </row>
    <row r="50219" spans="14:36">
      <c r="N50219" s="36"/>
      <c r="R50219" s="5"/>
      <c r="W50219"/>
      <c r="Y50219" s="36"/>
      <c r="AA50219" s="5"/>
      <c r="AC50219" s="36"/>
      <c r="AD50219" s="36"/>
      <c r="AE50219"/>
      <c r="AF50219"/>
      <c r="AH50219" s="36"/>
      <c r="AJ50219"/>
    </row>
    <row r="50220" spans="14:36">
      <c r="N50220" s="36"/>
      <c r="R50220" s="5"/>
      <c r="W50220"/>
      <c r="Y50220" s="36"/>
      <c r="AA50220" s="5"/>
      <c r="AC50220" s="36"/>
      <c r="AD50220" s="36"/>
      <c r="AE50220"/>
      <c r="AF50220"/>
      <c r="AH50220" s="36"/>
      <c r="AJ50220"/>
    </row>
    <row r="50221" spans="14:36">
      <c r="N50221" s="36"/>
      <c r="R50221" s="5"/>
      <c r="W50221"/>
      <c r="Y50221" s="36"/>
      <c r="AA50221" s="5"/>
      <c r="AC50221" s="36"/>
      <c r="AD50221" s="36"/>
      <c r="AE50221"/>
      <c r="AF50221"/>
      <c r="AH50221" s="36"/>
      <c r="AJ50221"/>
    </row>
    <row r="50222" spans="14:36">
      <c r="N50222" s="36"/>
      <c r="R50222" s="5"/>
      <c r="W50222"/>
      <c r="Y50222" s="36"/>
      <c r="AA50222" s="5"/>
      <c r="AC50222" s="36"/>
      <c r="AD50222" s="36"/>
      <c r="AE50222"/>
      <c r="AF50222"/>
      <c r="AH50222" s="36"/>
      <c r="AJ50222"/>
    </row>
    <row r="50223" spans="14:36">
      <c r="N50223" s="36"/>
      <c r="R50223" s="5"/>
      <c r="W50223"/>
      <c r="Y50223" s="36"/>
      <c r="AA50223" s="5"/>
      <c r="AC50223" s="36"/>
      <c r="AD50223" s="36"/>
      <c r="AE50223"/>
      <c r="AF50223"/>
      <c r="AH50223" s="36"/>
      <c r="AJ50223"/>
    </row>
    <row r="50224" spans="14:36">
      <c r="N50224" s="36"/>
      <c r="R50224" s="5"/>
      <c r="W50224"/>
      <c r="Y50224" s="36"/>
      <c r="AA50224" s="5"/>
      <c r="AC50224" s="36"/>
      <c r="AD50224" s="36"/>
      <c r="AE50224"/>
      <c r="AF50224"/>
      <c r="AH50224" s="36"/>
      <c r="AJ50224"/>
    </row>
    <row r="50225" spans="14:36">
      <c r="N50225" s="36"/>
      <c r="R50225" s="5"/>
      <c r="W50225"/>
      <c r="Y50225" s="36"/>
      <c r="AA50225" s="5"/>
      <c r="AC50225" s="36"/>
      <c r="AD50225" s="36"/>
      <c r="AE50225"/>
      <c r="AF50225"/>
      <c r="AH50225" s="36"/>
      <c r="AJ50225"/>
    </row>
    <row r="50226" spans="14:36">
      <c r="N50226" s="36"/>
      <c r="R50226" s="5"/>
      <c r="W50226"/>
      <c r="Y50226" s="36"/>
      <c r="AA50226" s="5"/>
      <c r="AC50226" s="36"/>
      <c r="AD50226" s="36"/>
      <c r="AE50226"/>
      <c r="AF50226"/>
      <c r="AH50226" s="36"/>
      <c r="AJ50226"/>
    </row>
    <row r="50227" spans="14:36">
      <c r="N50227" s="36"/>
      <c r="R50227" s="5"/>
      <c r="W50227"/>
      <c r="Y50227" s="36"/>
      <c r="AA50227" s="5"/>
      <c r="AC50227" s="36"/>
      <c r="AD50227" s="36"/>
      <c r="AE50227"/>
      <c r="AF50227"/>
      <c r="AH50227" s="36"/>
      <c r="AJ50227"/>
    </row>
    <row r="50228" spans="14:36">
      <c r="N50228" s="36"/>
      <c r="R50228" s="5"/>
      <c r="W50228"/>
      <c r="Y50228" s="36"/>
      <c r="AA50228" s="5"/>
      <c r="AC50228" s="36"/>
      <c r="AD50228" s="36"/>
      <c r="AE50228"/>
      <c r="AF50228"/>
      <c r="AH50228" s="36"/>
      <c r="AJ50228"/>
    </row>
    <row r="50229" spans="14:36">
      <c r="N50229" s="36"/>
      <c r="R50229" s="5"/>
      <c r="W50229"/>
      <c r="Y50229" s="36"/>
      <c r="AA50229" s="5"/>
      <c r="AC50229" s="36"/>
      <c r="AD50229" s="36"/>
      <c r="AE50229"/>
      <c r="AF50229"/>
      <c r="AH50229" s="36"/>
      <c r="AJ50229"/>
    </row>
    <row r="50230" spans="14:36">
      <c r="N50230" s="36"/>
      <c r="R50230" s="5"/>
      <c r="W50230"/>
      <c r="Y50230" s="36"/>
      <c r="AA50230" s="5"/>
      <c r="AC50230" s="36"/>
      <c r="AD50230" s="36"/>
      <c r="AE50230"/>
      <c r="AF50230"/>
      <c r="AH50230" s="36"/>
      <c r="AJ50230"/>
    </row>
    <row r="50231" spans="14:36">
      <c r="N50231" s="36"/>
      <c r="R50231" s="5"/>
      <c r="W50231"/>
      <c r="Y50231" s="36"/>
      <c r="AA50231" s="5"/>
      <c r="AC50231" s="36"/>
      <c r="AD50231" s="36"/>
      <c r="AE50231"/>
      <c r="AF50231"/>
      <c r="AH50231" s="36"/>
      <c r="AJ50231"/>
    </row>
    <row r="50232" spans="14:36">
      <c r="N50232" s="36"/>
      <c r="R50232" s="5"/>
      <c r="W50232"/>
      <c r="Y50232" s="36"/>
      <c r="AA50232" s="5"/>
      <c r="AC50232" s="36"/>
      <c r="AD50232" s="36"/>
      <c r="AE50232"/>
      <c r="AF50232"/>
      <c r="AH50232" s="36"/>
      <c r="AJ50232"/>
    </row>
    <row r="50233" spans="14:36">
      <c r="N50233" s="36"/>
      <c r="R50233" s="5"/>
      <c r="W50233"/>
      <c r="Y50233" s="36"/>
      <c r="AA50233" s="5"/>
      <c r="AC50233" s="36"/>
      <c r="AD50233" s="36"/>
      <c r="AE50233"/>
      <c r="AF50233"/>
      <c r="AH50233" s="36"/>
      <c r="AJ50233"/>
    </row>
    <row r="50234" spans="14:36">
      <c r="N50234" s="36"/>
      <c r="R50234" s="5"/>
      <c r="W50234"/>
      <c r="Y50234" s="36"/>
      <c r="AA50234" s="5"/>
      <c r="AC50234" s="36"/>
      <c r="AD50234" s="36"/>
      <c r="AE50234"/>
      <c r="AF50234"/>
      <c r="AH50234" s="36"/>
      <c r="AJ50234"/>
    </row>
    <row r="50235" spans="14:36">
      <c r="N50235" s="36"/>
      <c r="R50235" s="5"/>
      <c r="W50235"/>
      <c r="Y50235" s="36"/>
      <c r="AA50235" s="5"/>
      <c r="AC50235" s="36"/>
      <c r="AD50235" s="36"/>
      <c r="AE50235"/>
      <c r="AF50235"/>
      <c r="AH50235" s="36"/>
      <c r="AJ50235"/>
    </row>
    <row r="50236" spans="14:36">
      <c r="N50236" s="36"/>
      <c r="R50236" s="5"/>
      <c r="W50236"/>
      <c r="Y50236" s="36"/>
      <c r="AA50236" s="5"/>
      <c r="AC50236" s="36"/>
      <c r="AD50236" s="36"/>
      <c r="AE50236"/>
      <c r="AF50236"/>
      <c r="AH50236" s="36"/>
      <c r="AJ50236"/>
    </row>
    <row r="50237" spans="14:36">
      <c r="N50237" s="36"/>
      <c r="R50237" s="5"/>
      <c r="W50237"/>
      <c r="Y50237" s="36"/>
      <c r="AA50237" s="5"/>
      <c r="AC50237" s="36"/>
      <c r="AD50237" s="36"/>
      <c r="AE50237"/>
      <c r="AF50237"/>
      <c r="AH50237" s="36"/>
      <c r="AJ50237"/>
    </row>
    <row r="50238" spans="14:36">
      <c r="N50238" s="36"/>
      <c r="R50238" s="5"/>
      <c r="W50238"/>
      <c r="Y50238" s="36"/>
      <c r="AA50238" s="5"/>
      <c r="AC50238" s="36"/>
      <c r="AD50238" s="36"/>
      <c r="AE50238"/>
      <c r="AF50238"/>
      <c r="AH50238" s="36"/>
      <c r="AJ50238"/>
    </row>
    <row r="50239" spans="14:36">
      <c r="N50239" s="36"/>
      <c r="R50239" s="5"/>
      <c r="W50239"/>
      <c r="Y50239" s="36"/>
      <c r="AA50239" s="5"/>
      <c r="AC50239" s="36"/>
      <c r="AD50239" s="36"/>
      <c r="AE50239"/>
      <c r="AF50239"/>
      <c r="AH50239" s="36"/>
      <c r="AJ50239"/>
    </row>
    <row r="50240" spans="14:36">
      <c r="N50240" s="36"/>
      <c r="R50240" s="5"/>
      <c r="W50240"/>
      <c r="Y50240" s="36"/>
      <c r="AA50240" s="5"/>
      <c r="AC50240" s="36"/>
      <c r="AD50240" s="36"/>
      <c r="AE50240"/>
      <c r="AF50240"/>
      <c r="AH50240" s="36"/>
      <c r="AJ50240"/>
    </row>
    <row r="50241" spans="14:36">
      <c r="N50241" s="36"/>
      <c r="R50241" s="5"/>
      <c r="W50241"/>
      <c r="Y50241" s="36"/>
      <c r="AA50241" s="5"/>
      <c r="AC50241" s="36"/>
      <c r="AD50241" s="36"/>
      <c r="AE50241"/>
      <c r="AF50241"/>
      <c r="AH50241" s="36"/>
      <c r="AJ50241"/>
    </row>
    <row r="50242" spans="14:36">
      <c r="N50242" s="36"/>
      <c r="R50242" s="5"/>
      <c r="W50242"/>
      <c r="Y50242" s="36"/>
      <c r="AA50242" s="5"/>
      <c r="AC50242" s="36"/>
      <c r="AD50242" s="36"/>
      <c r="AE50242"/>
      <c r="AF50242"/>
      <c r="AH50242" s="36"/>
      <c r="AJ50242"/>
    </row>
    <row r="50243" spans="14:36">
      <c r="N50243" s="36"/>
      <c r="R50243" s="5"/>
      <c r="W50243"/>
      <c r="Y50243" s="36"/>
      <c r="AA50243" s="5"/>
      <c r="AC50243" s="36"/>
      <c r="AD50243" s="36"/>
      <c r="AE50243"/>
      <c r="AF50243"/>
      <c r="AH50243" s="36"/>
      <c r="AJ50243"/>
    </row>
    <row r="50244" spans="14:36">
      <c r="N50244" s="36"/>
      <c r="R50244" s="5"/>
      <c r="W50244"/>
      <c r="Y50244" s="36"/>
      <c r="AA50244" s="5"/>
      <c r="AC50244" s="36"/>
      <c r="AD50244" s="36"/>
      <c r="AE50244"/>
      <c r="AF50244"/>
      <c r="AH50244" s="36"/>
      <c r="AJ50244"/>
    </row>
    <row r="50245" spans="14:36">
      <c r="N50245" s="36"/>
      <c r="R50245" s="5"/>
      <c r="W50245"/>
      <c r="Y50245" s="36"/>
      <c r="AA50245" s="5"/>
      <c r="AC50245" s="36"/>
      <c r="AD50245" s="36"/>
      <c r="AE50245"/>
      <c r="AF50245"/>
      <c r="AH50245" s="36"/>
      <c r="AJ50245"/>
    </row>
    <row r="50246" spans="14:36">
      <c r="N50246" s="36"/>
      <c r="R50246" s="5"/>
      <c r="W50246"/>
      <c r="Y50246" s="36"/>
      <c r="AA50246" s="5"/>
      <c r="AC50246" s="36"/>
      <c r="AD50246" s="36"/>
      <c r="AE50246"/>
      <c r="AF50246"/>
      <c r="AH50246" s="36"/>
      <c r="AJ50246"/>
    </row>
    <row r="50247" spans="14:36">
      <c r="N50247" s="36"/>
      <c r="R50247" s="5"/>
      <c r="W50247"/>
      <c r="Y50247" s="36"/>
      <c r="AA50247" s="5"/>
      <c r="AC50247" s="36"/>
      <c r="AD50247" s="36"/>
      <c r="AE50247"/>
      <c r="AF50247"/>
      <c r="AH50247" s="36"/>
      <c r="AJ50247"/>
    </row>
    <row r="50248" spans="14:36">
      <c r="N50248" s="36"/>
      <c r="R50248" s="5"/>
      <c r="W50248"/>
      <c r="Y50248" s="36"/>
      <c r="AA50248" s="5"/>
      <c r="AC50248" s="36"/>
      <c r="AD50248" s="36"/>
      <c r="AE50248"/>
      <c r="AF50248"/>
      <c r="AH50248" s="36"/>
      <c r="AJ50248"/>
    </row>
    <row r="50249" spans="14:36">
      <c r="N50249" s="36"/>
      <c r="R50249" s="5"/>
      <c r="W50249"/>
      <c r="Y50249" s="36"/>
      <c r="AA50249" s="5"/>
      <c r="AC50249" s="36"/>
      <c r="AD50249" s="36"/>
      <c r="AE50249"/>
      <c r="AF50249"/>
      <c r="AH50249" s="36"/>
      <c r="AJ50249"/>
    </row>
    <row r="50250" spans="14:36">
      <c r="N50250" s="36"/>
      <c r="R50250" s="5"/>
      <c r="W50250"/>
      <c r="Y50250" s="36"/>
      <c r="AA50250" s="5"/>
      <c r="AC50250" s="36"/>
      <c r="AD50250" s="36"/>
      <c r="AE50250"/>
      <c r="AF50250"/>
      <c r="AH50250" s="36"/>
      <c r="AJ50250"/>
    </row>
    <row r="50251" spans="14:36">
      <c r="N50251" s="36"/>
      <c r="R50251" s="5"/>
      <c r="W50251"/>
      <c r="Y50251" s="36"/>
      <c r="AA50251" s="5"/>
      <c r="AC50251" s="36"/>
      <c r="AD50251" s="36"/>
      <c r="AE50251"/>
      <c r="AF50251"/>
      <c r="AH50251" s="36"/>
      <c r="AJ50251"/>
    </row>
    <row r="50252" spans="14:36">
      <c r="N50252" s="36"/>
      <c r="R50252" s="5"/>
      <c r="W50252"/>
      <c r="Y50252" s="36"/>
      <c r="AA50252" s="5"/>
      <c r="AC50252" s="36"/>
      <c r="AD50252" s="36"/>
      <c r="AE50252"/>
      <c r="AF50252"/>
      <c r="AH50252" s="36"/>
      <c r="AJ50252"/>
    </row>
    <row r="50253" spans="14:36">
      <c r="N50253" s="36"/>
      <c r="R50253" s="5"/>
      <c r="W50253"/>
      <c r="Y50253" s="36"/>
      <c r="AA50253" s="5"/>
      <c r="AC50253" s="36"/>
      <c r="AD50253" s="36"/>
      <c r="AE50253"/>
      <c r="AF50253"/>
      <c r="AH50253" s="36"/>
      <c r="AJ50253"/>
    </row>
    <row r="50254" spans="14:36">
      <c r="N50254" s="36"/>
      <c r="R50254" s="5"/>
      <c r="W50254"/>
      <c r="Y50254" s="36"/>
      <c r="AA50254" s="5"/>
      <c r="AC50254" s="36"/>
      <c r="AD50254" s="36"/>
      <c r="AE50254"/>
      <c r="AF50254"/>
      <c r="AH50254" s="36"/>
      <c r="AJ50254"/>
    </row>
    <row r="50255" spans="14:36">
      <c r="N50255" s="36"/>
      <c r="R50255" s="5"/>
      <c r="W50255"/>
      <c r="Y50255" s="36"/>
      <c r="AA50255" s="5"/>
      <c r="AC50255" s="36"/>
      <c r="AD50255" s="36"/>
      <c r="AE50255"/>
      <c r="AF50255"/>
      <c r="AH50255" s="36"/>
      <c r="AJ50255"/>
    </row>
    <row r="50256" spans="14:36">
      <c r="N50256" s="36"/>
      <c r="R50256" s="5"/>
      <c r="W50256"/>
      <c r="Y50256" s="36"/>
      <c r="AA50256" s="5"/>
      <c r="AC50256" s="36"/>
      <c r="AD50256" s="36"/>
      <c r="AE50256"/>
      <c r="AF50256"/>
      <c r="AH50256" s="36"/>
      <c r="AJ50256"/>
    </row>
    <row r="50257" spans="14:36">
      <c r="N50257" s="36"/>
      <c r="R50257" s="5"/>
      <c r="W50257"/>
      <c r="Y50257" s="36"/>
      <c r="AA50257" s="5"/>
      <c r="AC50257" s="36"/>
      <c r="AD50257" s="36"/>
      <c r="AE50257"/>
      <c r="AF50257"/>
      <c r="AH50257" s="36"/>
      <c r="AJ50257"/>
    </row>
    <row r="50258" spans="14:36">
      <c r="N50258" s="36"/>
      <c r="R50258" s="5"/>
      <c r="W50258"/>
      <c r="Y50258" s="36"/>
      <c r="AA50258" s="5"/>
      <c r="AC50258" s="36"/>
      <c r="AD50258" s="36"/>
      <c r="AE50258"/>
      <c r="AF50258"/>
      <c r="AH50258" s="36"/>
      <c r="AJ50258"/>
    </row>
    <row r="50259" spans="14:36">
      <c r="N50259" s="36"/>
      <c r="R50259" s="5"/>
      <c r="W50259"/>
      <c r="Y50259" s="36"/>
      <c r="AA50259" s="5"/>
      <c r="AC50259" s="36"/>
      <c r="AD50259" s="36"/>
      <c r="AE50259"/>
      <c r="AF50259"/>
      <c r="AH50259" s="36"/>
      <c r="AJ50259"/>
    </row>
    <row r="50260" spans="14:36">
      <c r="N50260" s="36"/>
      <c r="R50260" s="5"/>
      <c r="W50260"/>
      <c r="Y50260" s="36"/>
      <c r="AA50260" s="5"/>
      <c r="AC50260" s="36"/>
      <c r="AD50260" s="36"/>
      <c r="AE50260"/>
      <c r="AF50260"/>
      <c r="AH50260" s="36"/>
      <c r="AJ50260"/>
    </row>
    <row r="50261" spans="14:36">
      <c r="N50261" s="36"/>
      <c r="R50261" s="5"/>
      <c r="W50261"/>
      <c r="Y50261" s="36"/>
      <c r="AA50261" s="5"/>
      <c r="AC50261" s="36"/>
      <c r="AD50261" s="36"/>
      <c r="AE50261"/>
      <c r="AF50261"/>
      <c r="AH50261" s="36"/>
      <c r="AJ50261"/>
    </row>
    <row r="50262" spans="14:36">
      <c r="N50262" s="36"/>
      <c r="R50262" s="5"/>
      <c r="W50262"/>
      <c r="Y50262" s="36"/>
      <c r="AA50262" s="5"/>
      <c r="AC50262" s="36"/>
      <c r="AD50262" s="36"/>
      <c r="AE50262"/>
      <c r="AF50262"/>
      <c r="AH50262" s="36"/>
      <c r="AJ50262"/>
    </row>
    <row r="50263" spans="14:36">
      <c r="N50263" s="36"/>
      <c r="R50263" s="5"/>
      <c r="W50263"/>
      <c r="Y50263" s="36"/>
      <c r="AA50263" s="5"/>
      <c r="AC50263" s="36"/>
      <c r="AD50263" s="36"/>
      <c r="AE50263"/>
      <c r="AF50263"/>
      <c r="AH50263" s="36"/>
      <c r="AJ50263"/>
    </row>
    <row r="50264" spans="14:36">
      <c r="N50264" s="36"/>
      <c r="R50264" s="5"/>
      <c r="W50264"/>
      <c r="Y50264" s="36"/>
      <c r="AA50264" s="5"/>
      <c r="AC50264" s="36"/>
      <c r="AD50264" s="36"/>
      <c r="AE50264"/>
      <c r="AF50264"/>
      <c r="AH50264" s="36"/>
      <c r="AJ50264"/>
    </row>
    <row r="50265" spans="14:36">
      <c r="N50265" s="36"/>
      <c r="R50265" s="5"/>
      <c r="W50265"/>
      <c r="Y50265" s="36"/>
      <c r="AA50265" s="5"/>
      <c r="AC50265" s="36"/>
      <c r="AD50265" s="36"/>
      <c r="AE50265"/>
      <c r="AF50265"/>
      <c r="AH50265" s="36"/>
      <c r="AJ50265"/>
    </row>
    <row r="50266" spans="14:36">
      <c r="N50266" s="36"/>
      <c r="R50266" s="5"/>
      <c r="W50266"/>
      <c r="Y50266" s="36"/>
      <c r="AA50266" s="5"/>
      <c r="AC50266" s="36"/>
      <c r="AD50266" s="36"/>
      <c r="AE50266"/>
      <c r="AF50266"/>
      <c r="AH50266" s="36"/>
      <c r="AJ50266"/>
    </row>
    <row r="50267" spans="14:36">
      <c r="N50267" s="36"/>
      <c r="R50267" s="5"/>
      <c r="W50267"/>
      <c r="Y50267" s="36"/>
      <c r="AA50267" s="5"/>
      <c r="AC50267" s="36"/>
      <c r="AD50267" s="36"/>
      <c r="AE50267"/>
      <c r="AF50267"/>
      <c r="AH50267" s="36"/>
      <c r="AJ50267"/>
    </row>
    <row r="50268" spans="14:36">
      <c r="N50268" s="36"/>
      <c r="R50268" s="5"/>
      <c r="W50268"/>
      <c r="Y50268" s="36"/>
      <c r="AA50268" s="5"/>
      <c r="AC50268" s="36"/>
      <c r="AD50268" s="36"/>
      <c r="AE50268"/>
      <c r="AF50268"/>
      <c r="AH50268" s="36"/>
      <c r="AJ50268"/>
    </row>
    <row r="50269" spans="14:36">
      <c r="N50269" s="36"/>
      <c r="R50269" s="5"/>
      <c r="W50269"/>
      <c r="Y50269" s="36"/>
      <c r="AA50269" s="5"/>
      <c r="AC50269" s="36"/>
      <c r="AD50269" s="36"/>
      <c r="AE50269"/>
      <c r="AF50269"/>
      <c r="AH50269" s="36"/>
      <c r="AJ50269"/>
    </row>
    <row r="50270" spans="14:36">
      <c r="N50270" s="36"/>
      <c r="R50270" s="5"/>
      <c r="W50270"/>
      <c r="Y50270" s="36"/>
      <c r="AA50270" s="5"/>
      <c r="AC50270" s="36"/>
      <c r="AD50270" s="36"/>
      <c r="AE50270"/>
      <c r="AF50270"/>
      <c r="AH50270" s="36"/>
      <c r="AJ50270"/>
    </row>
    <row r="50271" spans="14:36">
      <c r="N50271" s="36"/>
      <c r="R50271" s="5"/>
      <c r="W50271"/>
      <c r="Y50271" s="36"/>
      <c r="AA50271" s="5"/>
      <c r="AC50271" s="36"/>
      <c r="AD50271" s="36"/>
      <c r="AE50271"/>
      <c r="AF50271"/>
      <c r="AH50271" s="36"/>
      <c r="AJ50271"/>
    </row>
    <row r="50272" spans="14:36">
      <c r="N50272" s="36"/>
      <c r="R50272" s="5"/>
      <c r="W50272"/>
      <c r="Y50272" s="36"/>
      <c r="AA50272" s="5"/>
      <c r="AC50272" s="36"/>
      <c r="AD50272" s="36"/>
      <c r="AE50272"/>
      <c r="AF50272"/>
      <c r="AH50272" s="36"/>
      <c r="AJ50272"/>
    </row>
    <row r="50273" spans="14:36">
      <c r="N50273" s="36"/>
      <c r="R50273" s="5"/>
      <c r="W50273"/>
      <c r="Y50273" s="36"/>
      <c r="AA50273" s="5"/>
      <c r="AC50273" s="36"/>
      <c r="AD50273" s="36"/>
      <c r="AE50273"/>
      <c r="AF50273"/>
      <c r="AH50273" s="36"/>
      <c r="AJ50273"/>
    </row>
    <row r="50274" spans="14:36">
      <c r="N50274" s="36"/>
      <c r="R50274" s="5"/>
      <c r="W50274"/>
      <c r="Y50274" s="36"/>
      <c r="AA50274" s="5"/>
      <c r="AC50274" s="36"/>
      <c r="AD50274" s="36"/>
      <c r="AE50274"/>
      <c r="AF50274"/>
      <c r="AH50274" s="36"/>
      <c r="AJ50274"/>
    </row>
    <row r="50275" spans="14:36">
      <c r="N50275" s="36"/>
      <c r="R50275" s="5"/>
      <c r="W50275"/>
      <c r="Y50275" s="36"/>
      <c r="AA50275" s="5"/>
      <c r="AC50275" s="36"/>
      <c r="AD50275" s="36"/>
      <c r="AE50275"/>
      <c r="AF50275"/>
      <c r="AH50275" s="36"/>
      <c r="AJ50275"/>
    </row>
    <row r="50276" spans="14:36">
      <c r="N50276" s="36"/>
      <c r="R50276" s="5"/>
      <c r="W50276"/>
      <c r="Y50276" s="36"/>
      <c r="AA50276" s="5"/>
      <c r="AC50276" s="36"/>
      <c r="AD50276" s="36"/>
      <c r="AE50276"/>
      <c r="AF50276"/>
      <c r="AH50276" s="36"/>
      <c r="AJ50276"/>
    </row>
    <row r="50277" spans="14:36">
      <c r="N50277" s="36"/>
      <c r="R50277" s="5"/>
      <c r="W50277"/>
      <c r="Y50277" s="36"/>
      <c r="AA50277" s="5"/>
      <c r="AC50277" s="36"/>
      <c r="AD50277" s="36"/>
      <c r="AE50277"/>
      <c r="AF50277"/>
      <c r="AH50277" s="36"/>
      <c r="AJ50277"/>
    </row>
    <row r="50278" spans="14:36">
      <c r="N50278" s="36"/>
      <c r="R50278" s="5"/>
      <c r="W50278"/>
      <c r="Y50278" s="36"/>
      <c r="AA50278" s="5"/>
      <c r="AC50278" s="36"/>
      <c r="AD50278" s="36"/>
      <c r="AE50278"/>
      <c r="AF50278"/>
      <c r="AH50278" s="36"/>
      <c r="AJ50278"/>
    </row>
    <row r="50279" spans="14:36">
      <c r="N50279" s="36"/>
      <c r="R50279" s="5"/>
      <c r="W50279"/>
      <c r="Y50279" s="36"/>
      <c r="AA50279" s="5"/>
      <c r="AC50279" s="36"/>
      <c r="AD50279" s="36"/>
      <c r="AE50279"/>
      <c r="AF50279"/>
      <c r="AH50279" s="36"/>
      <c r="AJ50279"/>
    </row>
    <row r="50280" spans="14:36">
      <c r="N50280" s="36"/>
      <c r="R50280" s="5"/>
      <c r="W50280"/>
      <c r="Y50280" s="36"/>
      <c r="AA50280" s="5"/>
      <c r="AC50280" s="36"/>
      <c r="AD50280" s="36"/>
      <c r="AE50280"/>
      <c r="AF50280"/>
      <c r="AH50280" s="36"/>
      <c r="AJ50280"/>
    </row>
    <row r="50281" spans="14:36">
      <c r="N50281" s="36"/>
      <c r="R50281" s="5"/>
      <c r="W50281"/>
      <c r="Y50281" s="36"/>
      <c r="AA50281" s="5"/>
      <c r="AC50281" s="36"/>
      <c r="AD50281" s="36"/>
      <c r="AE50281"/>
      <c r="AF50281"/>
      <c r="AH50281" s="36"/>
      <c r="AJ50281"/>
    </row>
    <row r="50282" spans="14:36">
      <c r="N50282" s="36"/>
      <c r="R50282" s="5"/>
      <c r="W50282"/>
      <c r="Y50282" s="36"/>
      <c r="AA50282" s="5"/>
      <c r="AC50282" s="36"/>
      <c r="AD50282" s="36"/>
      <c r="AE50282"/>
      <c r="AF50282"/>
      <c r="AH50282" s="36"/>
      <c r="AJ50282"/>
    </row>
    <row r="50283" spans="14:36">
      <c r="N50283" s="36"/>
      <c r="R50283" s="5"/>
      <c r="W50283"/>
      <c r="Y50283" s="36"/>
      <c r="AA50283" s="5"/>
      <c r="AC50283" s="36"/>
      <c r="AD50283" s="36"/>
      <c r="AE50283"/>
      <c r="AF50283"/>
      <c r="AH50283" s="36"/>
      <c r="AJ50283"/>
    </row>
    <row r="50284" spans="14:36">
      <c r="N50284" s="36"/>
      <c r="R50284" s="5"/>
      <c r="W50284"/>
      <c r="Y50284" s="36"/>
      <c r="AA50284" s="5"/>
      <c r="AC50284" s="36"/>
      <c r="AD50284" s="36"/>
      <c r="AE50284"/>
      <c r="AF50284"/>
      <c r="AH50284" s="36"/>
      <c r="AJ50284"/>
    </row>
    <row r="50285" spans="14:36">
      <c r="N50285" s="36"/>
      <c r="R50285" s="5"/>
      <c r="W50285"/>
      <c r="Y50285" s="36"/>
      <c r="AA50285" s="5"/>
      <c r="AC50285" s="36"/>
      <c r="AD50285" s="36"/>
      <c r="AE50285"/>
      <c r="AF50285"/>
      <c r="AH50285" s="36"/>
      <c r="AJ50285"/>
    </row>
    <row r="50286" spans="14:36">
      <c r="N50286" s="36"/>
      <c r="R50286" s="5"/>
      <c r="W50286"/>
      <c r="Y50286" s="36"/>
      <c r="AA50286" s="5"/>
      <c r="AC50286" s="36"/>
      <c r="AD50286" s="36"/>
      <c r="AE50286"/>
      <c r="AF50286"/>
      <c r="AH50286" s="36"/>
      <c r="AJ50286"/>
    </row>
    <row r="50287" spans="14:36">
      <c r="N50287" s="36"/>
      <c r="R50287" s="5"/>
      <c r="W50287"/>
      <c r="Y50287" s="36"/>
      <c r="AA50287" s="5"/>
      <c r="AC50287" s="36"/>
      <c r="AD50287" s="36"/>
      <c r="AE50287"/>
      <c r="AF50287"/>
      <c r="AH50287" s="36"/>
      <c r="AJ50287"/>
    </row>
    <row r="50288" spans="14:36">
      <c r="N50288" s="36"/>
      <c r="R50288" s="5"/>
      <c r="W50288"/>
      <c r="Y50288" s="36"/>
      <c r="AA50288" s="5"/>
      <c r="AC50288" s="36"/>
      <c r="AD50288" s="36"/>
      <c r="AE50288"/>
      <c r="AF50288"/>
      <c r="AH50288" s="36"/>
      <c r="AJ50288"/>
    </row>
    <row r="50289" spans="14:36">
      <c r="N50289" s="36"/>
      <c r="R50289" s="5"/>
      <c r="W50289"/>
      <c r="Y50289" s="36"/>
      <c r="AA50289" s="5"/>
      <c r="AC50289" s="36"/>
      <c r="AD50289" s="36"/>
      <c r="AE50289"/>
      <c r="AF50289"/>
      <c r="AH50289" s="36"/>
      <c r="AJ50289"/>
    </row>
    <row r="50290" spans="14:36">
      <c r="N50290" s="36"/>
      <c r="R50290" s="5"/>
      <c r="W50290"/>
      <c r="Y50290" s="36"/>
      <c r="AA50290" s="5"/>
      <c r="AC50290" s="36"/>
      <c r="AD50290" s="36"/>
      <c r="AE50290"/>
      <c r="AF50290"/>
      <c r="AH50290" s="36"/>
      <c r="AJ50290"/>
    </row>
    <row r="50291" spans="14:36">
      <c r="N50291" s="36"/>
      <c r="R50291" s="5"/>
      <c r="W50291"/>
      <c r="Y50291" s="36"/>
      <c r="AA50291" s="5"/>
      <c r="AC50291" s="36"/>
      <c r="AD50291" s="36"/>
      <c r="AE50291"/>
      <c r="AF50291"/>
      <c r="AH50291" s="36"/>
      <c r="AJ50291"/>
    </row>
    <row r="50292" spans="14:36">
      <c r="N50292" s="36"/>
      <c r="R50292" s="5"/>
      <c r="W50292"/>
      <c r="Y50292" s="36"/>
      <c r="AA50292" s="5"/>
      <c r="AC50292" s="36"/>
      <c r="AD50292" s="36"/>
      <c r="AE50292"/>
      <c r="AF50292"/>
      <c r="AH50292" s="36"/>
      <c r="AJ50292"/>
    </row>
    <row r="50293" spans="14:36">
      <c r="N50293" s="36"/>
      <c r="R50293" s="5"/>
      <c r="W50293"/>
      <c r="Y50293" s="36"/>
      <c r="AA50293" s="5"/>
      <c r="AC50293" s="36"/>
      <c r="AD50293" s="36"/>
      <c r="AE50293"/>
      <c r="AF50293"/>
      <c r="AH50293" s="36"/>
      <c r="AJ50293"/>
    </row>
    <row r="50294" spans="14:36">
      <c r="N50294" s="36"/>
      <c r="R50294" s="5"/>
      <c r="W50294"/>
      <c r="Y50294" s="36"/>
      <c r="AA50294" s="5"/>
      <c r="AC50294" s="36"/>
      <c r="AD50294" s="36"/>
      <c r="AE50294"/>
      <c r="AF50294"/>
      <c r="AH50294" s="36"/>
      <c r="AJ50294"/>
    </row>
    <row r="50295" spans="14:36">
      <c r="N50295" s="36"/>
      <c r="R50295" s="5"/>
      <c r="W50295"/>
      <c r="Y50295" s="36"/>
      <c r="AA50295" s="5"/>
      <c r="AC50295" s="36"/>
      <c r="AD50295" s="36"/>
      <c r="AE50295"/>
      <c r="AF50295"/>
      <c r="AH50295" s="36"/>
      <c r="AJ50295"/>
    </row>
    <row r="50296" spans="14:36">
      <c r="N50296" s="36"/>
      <c r="R50296" s="5"/>
      <c r="W50296"/>
      <c r="Y50296" s="36"/>
      <c r="AA50296" s="5"/>
      <c r="AC50296" s="36"/>
      <c r="AD50296" s="36"/>
      <c r="AE50296"/>
      <c r="AF50296"/>
      <c r="AH50296" s="36"/>
      <c r="AJ50296"/>
    </row>
    <row r="50297" spans="14:36">
      <c r="N50297" s="36"/>
      <c r="R50297" s="5"/>
      <c r="W50297"/>
      <c r="Y50297" s="36"/>
      <c r="AA50297" s="5"/>
      <c r="AC50297" s="36"/>
      <c r="AD50297" s="36"/>
      <c r="AE50297"/>
      <c r="AF50297"/>
      <c r="AH50297" s="36"/>
      <c r="AJ50297"/>
    </row>
    <row r="50298" spans="14:36">
      <c r="N50298" s="36"/>
      <c r="R50298" s="5"/>
      <c r="W50298"/>
      <c r="Y50298" s="36"/>
      <c r="AA50298" s="5"/>
      <c r="AC50298" s="36"/>
      <c r="AD50298" s="36"/>
      <c r="AE50298"/>
      <c r="AF50298"/>
      <c r="AH50298" s="36"/>
      <c r="AJ50298"/>
    </row>
    <row r="50299" spans="14:36">
      <c r="N50299" s="36"/>
      <c r="R50299" s="5"/>
      <c r="W50299"/>
      <c r="Y50299" s="36"/>
      <c r="AA50299" s="5"/>
      <c r="AC50299" s="36"/>
      <c r="AD50299" s="36"/>
      <c r="AE50299"/>
      <c r="AF50299"/>
      <c r="AH50299" s="36"/>
      <c r="AJ50299"/>
    </row>
    <row r="50300" spans="14:36">
      <c r="N50300" s="36"/>
      <c r="R50300" s="5"/>
      <c r="W50300"/>
      <c r="Y50300" s="36"/>
      <c r="AA50300" s="5"/>
      <c r="AC50300" s="36"/>
      <c r="AD50300" s="36"/>
      <c r="AE50300"/>
      <c r="AF50300"/>
      <c r="AH50300" s="36"/>
      <c r="AJ50300"/>
    </row>
    <row r="50301" spans="14:36">
      <c r="N50301" s="36"/>
      <c r="R50301" s="5"/>
      <c r="W50301"/>
      <c r="Y50301" s="36"/>
      <c r="AA50301" s="5"/>
      <c r="AC50301" s="36"/>
      <c r="AD50301" s="36"/>
      <c r="AE50301"/>
      <c r="AF50301"/>
      <c r="AH50301" s="36"/>
      <c r="AJ50301"/>
    </row>
    <row r="50302" spans="14:36">
      <c r="N50302" s="36"/>
      <c r="R50302" s="5"/>
      <c r="W50302"/>
      <c r="Y50302" s="36"/>
      <c r="AA50302" s="5"/>
      <c r="AC50302" s="36"/>
      <c r="AD50302" s="36"/>
      <c r="AE50302"/>
      <c r="AF50302"/>
      <c r="AH50302" s="36"/>
      <c r="AJ50302"/>
    </row>
    <row r="50303" spans="14:36">
      <c r="N50303" s="36"/>
      <c r="R50303" s="5"/>
      <c r="W50303"/>
      <c r="Y50303" s="36"/>
      <c r="AA50303" s="5"/>
      <c r="AC50303" s="36"/>
      <c r="AD50303" s="36"/>
      <c r="AE50303"/>
      <c r="AF50303"/>
      <c r="AH50303" s="36"/>
      <c r="AJ50303"/>
    </row>
    <row r="50304" spans="14:36">
      <c r="N50304" s="36"/>
      <c r="R50304" s="5"/>
      <c r="W50304"/>
      <c r="Y50304" s="36"/>
      <c r="AA50304" s="5"/>
      <c r="AC50304" s="36"/>
      <c r="AD50304" s="36"/>
      <c r="AE50304"/>
      <c r="AF50304"/>
      <c r="AH50304" s="36"/>
      <c r="AJ50304"/>
    </row>
    <row r="50305" spans="14:36">
      <c r="N50305" s="36"/>
      <c r="R50305" s="5"/>
      <c r="W50305"/>
      <c r="Y50305" s="36"/>
      <c r="AA50305" s="5"/>
      <c r="AC50305" s="36"/>
      <c r="AD50305" s="36"/>
      <c r="AE50305"/>
      <c r="AF50305"/>
      <c r="AH50305" s="36"/>
      <c r="AJ50305"/>
    </row>
    <row r="50306" spans="14:36">
      <c r="N50306" s="36"/>
      <c r="R50306" s="5"/>
      <c r="W50306"/>
      <c r="Y50306" s="36"/>
      <c r="AA50306" s="5"/>
      <c r="AC50306" s="36"/>
      <c r="AD50306" s="36"/>
      <c r="AE50306"/>
      <c r="AF50306"/>
      <c r="AH50306" s="36"/>
      <c r="AJ50306"/>
    </row>
    <row r="50307" spans="14:36">
      <c r="N50307" s="36"/>
      <c r="R50307" s="5"/>
      <c r="W50307"/>
      <c r="Y50307" s="36"/>
      <c r="AA50307" s="5"/>
      <c r="AC50307" s="36"/>
      <c r="AD50307" s="36"/>
      <c r="AE50307"/>
      <c r="AF50307"/>
      <c r="AH50307" s="36"/>
      <c r="AJ50307"/>
    </row>
    <row r="50308" spans="14:36">
      <c r="N50308" s="36"/>
      <c r="R50308" s="5"/>
      <c r="W50308"/>
      <c r="Y50308" s="36"/>
      <c r="AA50308" s="5"/>
      <c r="AC50308" s="36"/>
      <c r="AD50308" s="36"/>
      <c r="AE50308"/>
      <c r="AF50308"/>
      <c r="AH50308" s="36"/>
      <c r="AJ50308"/>
    </row>
    <row r="50309" spans="14:36">
      <c r="N50309" s="36"/>
      <c r="R50309" s="5"/>
      <c r="W50309"/>
      <c r="Y50309" s="36"/>
      <c r="AA50309" s="5"/>
      <c r="AC50309" s="36"/>
      <c r="AD50309" s="36"/>
      <c r="AE50309"/>
      <c r="AF50309"/>
      <c r="AH50309" s="36"/>
      <c r="AJ50309"/>
    </row>
    <row r="50310" spans="14:36">
      <c r="N50310" s="36"/>
      <c r="R50310" s="5"/>
      <c r="W50310"/>
      <c r="Y50310" s="36"/>
      <c r="AA50310" s="5"/>
      <c r="AC50310" s="36"/>
      <c r="AD50310" s="36"/>
      <c r="AE50310"/>
      <c r="AF50310"/>
      <c r="AH50310" s="36"/>
      <c r="AJ50310"/>
    </row>
    <row r="50311" spans="14:36">
      <c r="N50311" s="36"/>
      <c r="R50311" s="5"/>
      <c r="W50311"/>
      <c r="Y50311" s="36"/>
      <c r="AA50311" s="5"/>
      <c r="AC50311" s="36"/>
      <c r="AD50311" s="36"/>
      <c r="AE50311"/>
      <c r="AF50311"/>
      <c r="AH50311" s="36"/>
      <c r="AJ50311"/>
    </row>
    <row r="50312" spans="14:36">
      <c r="N50312" s="36"/>
      <c r="R50312" s="5"/>
      <c r="W50312"/>
      <c r="Y50312" s="36"/>
      <c r="AA50312" s="5"/>
      <c r="AC50312" s="36"/>
      <c r="AD50312" s="36"/>
      <c r="AE50312"/>
      <c r="AF50312"/>
      <c r="AH50312" s="36"/>
      <c r="AJ50312"/>
    </row>
    <row r="50313" spans="14:36">
      <c r="N50313" s="36"/>
      <c r="R50313" s="5"/>
      <c r="W50313"/>
      <c r="Y50313" s="36"/>
      <c r="AA50313" s="5"/>
      <c r="AC50313" s="36"/>
      <c r="AD50313" s="36"/>
      <c r="AE50313"/>
      <c r="AF50313"/>
      <c r="AH50313" s="36"/>
      <c r="AJ50313"/>
    </row>
    <row r="50314" spans="14:36">
      <c r="N50314" s="36"/>
      <c r="R50314" s="5"/>
      <c r="W50314"/>
      <c r="Y50314" s="36"/>
      <c r="AA50314" s="5"/>
      <c r="AC50314" s="36"/>
      <c r="AD50314" s="36"/>
      <c r="AE50314"/>
      <c r="AF50314"/>
      <c r="AH50314" s="36"/>
      <c r="AJ50314"/>
    </row>
    <row r="50315" spans="14:36">
      <c r="N50315" s="36"/>
      <c r="R50315" s="5"/>
      <c r="W50315"/>
      <c r="Y50315" s="36"/>
      <c r="AA50315" s="5"/>
      <c r="AC50315" s="36"/>
      <c r="AD50315" s="36"/>
      <c r="AE50315"/>
      <c r="AF50315"/>
      <c r="AH50315" s="36"/>
      <c r="AJ50315"/>
    </row>
    <row r="50316" spans="14:36">
      <c r="N50316" s="36"/>
      <c r="R50316" s="5"/>
      <c r="W50316"/>
      <c r="Y50316" s="36"/>
      <c r="AA50316" s="5"/>
      <c r="AC50316" s="36"/>
      <c r="AD50316" s="36"/>
      <c r="AE50316"/>
      <c r="AF50316"/>
      <c r="AH50316" s="36"/>
      <c r="AJ50316"/>
    </row>
    <row r="50317" spans="14:36">
      <c r="N50317" s="36"/>
      <c r="R50317" s="5"/>
      <c r="W50317"/>
      <c r="Y50317" s="36"/>
      <c r="AA50317" s="5"/>
      <c r="AC50317" s="36"/>
      <c r="AD50317" s="36"/>
      <c r="AE50317"/>
      <c r="AF50317"/>
      <c r="AH50317" s="36"/>
      <c r="AJ50317"/>
    </row>
    <row r="50318" spans="14:36">
      <c r="N50318" s="36"/>
      <c r="R50318" s="5"/>
      <c r="W50318"/>
      <c r="Y50318" s="36"/>
      <c r="AA50318" s="5"/>
      <c r="AC50318" s="36"/>
      <c r="AD50318" s="36"/>
      <c r="AE50318"/>
      <c r="AF50318"/>
      <c r="AH50318" s="36"/>
      <c r="AJ50318"/>
    </row>
    <row r="50319" spans="14:36">
      <c r="N50319" s="36"/>
      <c r="R50319" s="5"/>
      <c r="W50319"/>
      <c r="Y50319" s="36"/>
      <c r="AA50319" s="5"/>
      <c r="AC50319" s="36"/>
      <c r="AD50319" s="36"/>
      <c r="AE50319"/>
      <c r="AF50319"/>
      <c r="AH50319" s="36"/>
      <c r="AJ50319"/>
    </row>
    <row r="50320" spans="14:36">
      <c r="N50320" s="36"/>
      <c r="R50320" s="5"/>
      <c r="W50320"/>
      <c r="Y50320" s="36"/>
      <c r="AA50320" s="5"/>
      <c r="AC50320" s="36"/>
      <c r="AD50320" s="36"/>
      <c r="AE50320"/>
      <c r="AF50320"/>
      <c r="AH50320" s="36"/>
      <c r="AJ50320"/>
    </row>
    <row r="50321" spans="14:36">
      <c r="N50321" s="36"/>
      <c r="R50321" s="5"/>
      <c r="W50321"/>
      <c r="Y50321" s="36"/>
      <c r="AA50321" s="5"/>
      <c r="AC50321" s="36"/>
      <c r="AD50321" s="36"/>
      <c r="AE50321"/>
      <c r="AF50321"/>
      <c r="AH50321" s="36"/>
      <c r="AJ50321"/>
    </row>
    <row r="50322" spans="14:36">
      <c r="N50322" s="36"/>
      <c r="R50322" s="5"/>
      <c r="W50322"/>
      <c r="Y50322" s="36"/>
      <c r="AA50322" s="5"/>
      <c r="AC50322" s="36"/>
      <c r="AD50322" s="36"/>
      <c r="AE50322"/>
      <c r="AF50322"/>
      <c r="AH50322" s="36"/>
      <c r="AJ50322"/>
    </row>
    <row r="50323" spans="14:36">
      <c r="N50323" s="36"/>
      <c r="R50323" s="5"/>
      <c r="W50323"/>
      <c r="Y50323" s="36"/>
      <c r="AA50323" s="5"/>
      <c r="AC50323" s="36"/>
      <c r="AD50323" s="36"/>
      <c r="AE50323"/>
      <c r="AF50323"/>
      <c r="AH50323" s="36"/>
      <c r="AJ50323"/>
    </row>
    <row r="50324" spans="14:36">
      <c r="N50324" s="36"/>
      <c r="R50324" s="5"/>
      <c r="W50324"/>
      <c r="Y50324" s="36"/>
      <c r="AA50324" s="5"/>
      <c r="AC50324" s="36"/>
      <c r="AD50324" s="36"/>
      <c r="AE50324"/>
      <c r="AF50324"/>
      <c r="AH50324" s="36"/>
      <c r="AJ50324"/>
    </row>
    <row r="50325" spans="14:36">
      <c r="N50325" s="36"/>
      <c r="R50325" s="5"/>
      <c r="W50325"/>
      <c r="Y50325" s="36"/>
      <c r="AA50325" s="5"/>
      <c r="AC50325" s="36"/>
      <c r="AD50325" s="36"/>
      <c r="AE50325"/>
      <c r="AF50325"/>
      <c r="AH50325" s="36"/>
      <c r="AJ50325"/>
    </row>
    <row r="50326" spans="14:36">
      <c r="N50326" s="36"/>
      <c r="R50326" s="5"/>
      <c r="W50326"/>
      <c r="Y50326" s="36"/>
      <c r="AA50326" s="5"/>
      <c r="AC50326" s="36"/>
      <c r="AD50326" s="36"/>
      <c r="AE50326"/>
      <c r="AF50326"/>
      <c r="AH50326" s="36"/>
      <c r="AJ50326"/>
    </row>
    <row r="50327" spans="14:36">
      <c r="N50327" s="36"/>
      <c r="R50327" s="5"/>
      <c r="W50327"/>
      <c r="Y50327" s="36"/>
      <c r="AA50327" s="5"/>
      <c r="AC50327" s="36"/>
      <c r="AD50327" s="36"/>
      <c r="AE50327"/>
      <c r="AF50327"/>
      <c r="AH50327" s="36"/>
      <c r="AJ50327"/>
    </row>
    <row r="50328" spans="14:36">
      <c r="N50328" s="36"/>
      <c r="R50328" s="5"/>
      <c r="W50328"/>
      <c r="Y50328" s="36"/>
      <c r="AA50328" s="5"/>
      <c r="AC50328" s="36"/>
      <c r="AD50328" s="36"/>
      <c r="AE50328"/>
      <c r="AF50328"/>
      <c r="AH50328" s="36"/>
      <c r="AJ50328"/>
    </row>
    <row r="50329" spans="14:36">
      <c r="N50329" s="36"/>
      <c r="R50329" s="5"/>
      <c r="W50329"/>
      <c r="Y50329" s="36"/>
      <c r="AA50329" s="5"/>
      <c r="AC50329" s="36"/>
      <c r="AD50329" s="36"/>
      <c r="AE50329"/>
      <c r="AF50329"/>
      <c r="AH50329" s="36"/>
      <c r="AJ50329"/>
    </row>
    <row r="50330" spans="14:36">
      <c r="N50330" s="36"/>
      <c r="R50330" s="5"/>
      <c r="W50330"/>
      <c r="Y50330" s="36"/>
      <c r="AA50330" s="5"/>
      <c r="AC50330" s="36"/>
      <c r="AD50330" s="36"/>
      <c r="AE50330"/>
      <c r="AF50330"/>
      <c r="AH50330" s="36"/>
      <c r="AJ50330"/>
    </row>
    <row r="50331" spans="14:36">
      <c r="N50331" s="36"/>
      <c r="R50331" s="5"/>
      <c r="W50331"/>
      <c r="Y50331" s="36"/>
      <c r="AA50331" s="5"/>
      <c r="AC50331" s="36"/>
      <c r="AD50331" s="36"/>
      <c r="AE50331"/>
      <c r="AF50331"/>
      <c r="AH50331" s="36"/>
      <c r="AJ50331"/>
    </row>
    <row r="50332" spans="14:36">
      <c r="N50332" s="36"/>
      <c r="R50332" s="5"/>
      <c r="W50332"/>
      <c r="Y50332" s="36"/>
      <c r="AA50332" s="5"/>
      <c r="AC50332" s="36"/>
      <c r="AD50332" s="36"/>
      <c r="AE50332"/>
      <c r="AF50332"/>
      <c r="AH50332" s="36"/>
      <c r="AJ50332"/>
    </row>
    <row r="50333" spans="14:36">
      <c r="N50333" s="36"/>
      <c r="R50333" s="5"/>
      <c r="W50333"/>
      <c r="Y50333" s="36"/>
      <c r="AA50333" s="5"/>
      <c r="AC50333" s="36"/>
      <c r="AD50333" s="36"/>
      <c r="AE50333"/>
      <c r="AF50333"/>
      <c r="AH50333" s="36"/>
      <c r="AJ50333"/>
    </row>
    <row r="50334" spans="14:36">
      <c r="N50334" s="36"/>
      <c r="R50334" s="5"/>
      <c r="W50334"/>
      <c r="Y50334" s="36"/>
      <c r="AA50334" s="5"/>
      <c r="AC50334" s="36"/>
      <c r="AD50334" s="36"/>
      <c r="AE50334"/>
      <c r="AF50334"/>
      <c r="AH50334" s="36"/>
      <c r="AJ50334"/>
    </row>
    <row r="50335" spans="14:36">
      <c r="N50335" s="36"/>
      <c r="R50335" s="5"/>
      <c r="W50335"/>
      <c r="Y50335" s="36"/>
      <c r="AA50335" s="5"/>
      <c r="AC50335" s="36"/>
      <c r="AD50335" s="36"/>
      <c r="AE50335"/>
      <c r="AF50335"/>
      <c r="AH50335" s="36"/>
      <c r="AJ50335"/>
    </row>
    <row r="50336" spans="14:36">
      <c r="N50336" s="36"/>
      <c r="R50336" s="5"/>
      <c r="W50336"/>
      <c r="Y50336" s="36"/>
      <c r="AA50336" s="5"/>
      <c r="AC50336" s="36"/>
      <c r="AD50336" s="36"/>
      <c r="AE50336"/>
      <c r="AF50336"/>
      <c r="AH50336" s="36"/>
      <c r="AJ50336"/>
    </row>
    <row r="50337" spans="14:36">
      <c r="N50337" s="36"/>
      <c r="R50337" s="5"/>
      <c r="W50337"/>
      <c r="Y50337" s="36"/>
      <c r="AA50337" s="5"/>
      <c r="AC50337" s="36"/>
      <c r="AD50337" s="36"/>
      <c r="AE50337"/>
      <c r="AF50337"/>
      <c r="AH50337" s="36"/>
      <c r="AJ50337"/>
    </row>
    <row r="50338" spans="14:36">
      <c r="N50338" s="36"/>
      <c r="R50338" s="5"/>
      <c r="W50338"/>
      <c r="Y50338" s="36"/>
      <c r="AA50338" s="5"/>
      <c r="AC50338" s="36"/>
      <c r="AD50338" s="36"/>
      <c r="AE50338"/>
      <c r="AF50338"/>
      <c r="AH50338" s="36"/>
      <c r="AJ50338"/>
    </row>
    <row r="50339" spans="14:36">
      <c r="N50339" s="36"/>
      <c r="R50339" s="5"/>
      <c r="W50339"/>
      <c r="Y50339" s="36"/>
      <c r="AA50339" s="5"/>
      <c r="AC50339" s="36"/>
      <c r="AD50339" s="36"/>
      <c r="AE50339"/>
      <c r="AF50339"/>
      <c r="AH50339" s="36"/>
      <c r="AJ50339"/>
    </row>
    <row r="50340" spans="14:36">
      <c r="N50340" s="36"/>
      <c r="R50340" s="5"/>
      <c r="W50340"/>
      <c r="Y50340" s="36"/>
      <c r="AA50340" s="5"/>
      <c r="AC50340" s="36"/>
      <c r="AD50340" s="36"/>
      <c r="AE50340"/>
      <c r="AF50340"/>
      <c r="AH50340" s="36"/>
      <c r="AJ50340"/>
    </row>
    <row r="50341" spans="14:36">
      <c r="N50341" s="36"/>
      <c r="R50341" s="5"/>
      <c r="W50341"/>
      <c r="Y50341" s="36"/>
      <c r="AA50341" s="5"/>
      <c r="AC50341" s="36"/>
      <c r="AD50341" s="36"/>
      <c r="AE50341"/>
      <c r="AF50341"/>
      <c r="AH50341" s="36"/>
      <c r="AJ50341"/>
    </row>
    <row r="50342" spans="14:36">
      <c r="N50342" s="36"/>
      <c r="R50342" s="5"/>
      <c r="W50342"/>
      <c r="Y50342" s="36"/>
      <c r="AA50342" s="5"/>
      <c r="AC50342" s="36"/>
      <c r="AD50342" s="36"/>
      <c r="AE50342"/>
      <c r="AF50342"/>
      <c r="AH50342" s="36"/>
      <c r="AJ50342"/>
    </row>
    <row r="50343" spans="14:36">
      <c r="N50343" s="36"/>
      <c r="R50343" s="5"/>
      <c r="W50343"/>
      <c r="Y50343" s="36"/>
      <c r="AA50343" s="5"/>
      <c r="AC50343" s="36"/>
      <c r="AD50343" s="36"/>
      <c r="AE50343"/>
      <c r="AF50343"/>
      <c r="AH50343" s="36"/>
      <c r="AJ50343"/>
    </row>
    <row r="50344" spans="14:36">
      <c r="N50344" s="36"/>
      <c r="R50344" s="5"/>
      <c r="W50344"/>
      <c r="Y50344" s="36"/>
      <c r="AA50344" s="5"/>
      <c r="AC50344" s="36"/>
      <c r="AD50344" s="36"/>
      <c r="AE50344"/>
      <c r="AF50344"/>
      <c r="AH50344" s="36"/>
      <c r="AJ50344"/>
    </row>
    <row r="50345" spans="14:36">
      <c r="N50345" s="36"/>
      <c r="R50345" s="5"/>
      <c r="W50345"/>
      <c r="Y50345" s="36"/>
      <c r="AA50345" s="5"/>
      <c r="AC50345" s="36"/>
      <c r="AD50345" s="36"/>
      <c r="AE50345"/>
      <c r="AF50345"/>
      <c r="AH50345" s="36"/>
      <c r="AJ50345"/>
    </row>
    <row r="50346" spans="14:36">
      <c r="N50346" s="36"/>
      <c r="R50346" s="5"/>
      <c r="W50346"/>
      <c r="Y50346" s="36"/>
      <c r="AA50346" s="5"/>
      <c r="AC50346" s="36"/>
      <c r="AD50346" s="36"/>
      <c r="AE50346"/>
      <c r="AF50346"/>
      <c r="AH50346" s="36"/>
      <c r="AJ50346"/>
    </row>
    <row r="50347" spans="14:36">
      <c r="N50347" s="36"/>
      <c r="R50347" s="5"/>
      <c r="W50347"/>
      <c r="Y50347" s="36"/>
      <c r="AA50347" s="5"/>
      <c r="AC50347" s="36"/>
      <c r="AD50347" s="36"/>
      <c r="AE50347"/>
      <c r="AF50347"/>
      <c r="AH50347" s="36"/>
      <c r="AJ50347"/>
    </row>
    <row r="50348" spans="14:36">
      <c r="N50348" s="36"/>
      <c r="R50348" s="5"/>
      <c r="W50348"/>
      <c r="Y50348" s="36"/>
      <c r="AA50348" s="5"/>
      <c r="AC50348" s="36"/>
      <c r="AD50348" s="36"/>
      <c r="AE50348"/>
      <c r="AF50348"/>
      <c r="AH50348" s="36"/>
      <c r="AJ50348"/>
    </row>
    <row r="50349" spans="14:36">
      <c r="N50349" s="36"/>
      <c r="R50349" s="5"/>
      <c r="W50349"/>
      <c r="Y50349" s="36"/>
      <c r="AA50349" s="5"/>
      <c r="AC50349" s="36"/>
      <c r="AD50349" s="36"/>
      <c r="AE50349"/>
      <c r="AF50349"/>
      <c r="AH50349" s="36"/>
      <c r="AJ50349"/>
    </row>
    <row r="50350" spans="14:36">
      <c r="N50350" s="36"/>
      <c r="R50350" s="5"/>
      <c r="W50350"/>
      <c r="Y50350" s="36"/>
      <c r="AA50350" s="5"/>
      <c r="AC50350" s="36"/>
      <c r="AD50350" s="36"/>
      <c r="AE50350"/>
      <c r="AF50350"/>
      <c r="AH50350" s="36"/>
      <c r="AJ50350"/>
    </row>
    <row r="50351" spans="14:36">
      <c r="N50351" s="36"/>
      <c r="R50351" s="5"/>
      <c r="W50351"/>
      <c r="Y50351" s="36"/>
      <c r="AA50351" s="5"/>
      <c r="AC50351" s="36"/>
      <c r="AD50351" s="36"/>
      <c r="AE50351"/>
      <c r="AF50351"/>
      <c r="AH50351" s="36"/>
      <c r="AJ50351"/>
    </row>
    <row r="50352" spans="14:36">
      <c r="N50352" s="36"/>
      <c r="R50352" s="5"/>
      <c r="W50352"/>
      <c r="Y50352" s="36"/>
      <c r="AA50352" s="5"/>
      <c r="AC50352" s="36"/>
      <c r="AD50352" s="36"/>
      <c r="AE50352"/>
      <c r="AF50352"/>
      <c r="AH50352" s="36"/>
      <c r="AJ50352"/>
    </row>
    <row r="50353" spans="14:36">
      <c r="N50353" s="36"/>
      <c r="R50353" s="5"/>
      <c r="W50353"/>
      <c r="Y50353" s="36"/>
      <c r="AA50353" s="5"/>
      <c r="AC50353" s="36"/>
      <c r="AD50353" s="36"/>
      <c r="AE50353"/>
      <c r="AF50353"/>
      <c r="AH50353" s="36"/>
      <c r="AJ50353"/>
    </row>
    <row r="50354" spans="14:36">
      <c r="N50354" s="36"/>
      <c r="R50354" s="5"/>
      <c r="W50354"/>
      <c r="Y50354" s="36"/>
      <c r="AA50354" s="5"/>
      <c r="AC50354" s="36"/>
      <c r="AD50354" s="36"/>
      <c r="AE50354"/>
      <c r="AF50354"/>
      <c r="AH50354" s="36"/>
      <c r="AJ50354"/>
    </row>
    <row r="50355" spans="14:36">
      <c r="N50355" s="36"/>
      <c r="R50355" s="5"/>
      <c r="W50355"/>
      <c r="Y50355" s="36"/>
      <c r="AA50355" s="5"/>
      <c r="AC50355" s="36"/>
      <c r="AD50355" s="36"/>
      <c r="AE50355"/>
      <c r="AF50355"/>
      <c r="AH50355" s="36"/>
      <c r="AJ50355"/>
    </row>
    <row r="50356" spans="14:36">
      <c r="N50356" s="36"/>
      <c r="R50356" s="5"/>
      <c r="W50356"/>
      <c r="Y50356" s="36"/>
      <c r="AA50356" s="5"/>
      <c r="AC50356" s="36"/>
      <c r="AD50356" s="36"/>
      <c r="AE50356"/>
      <c r="AF50356"/>
      <c r="AH50356" s="36"/>
      <c r="AJ50356"/>
    </row>
    <row r="50357" spans="14:36">
      <c r="N50357" s="36"/>
      <c r="R50357" s="5"/>
      <c r="W50357"/>
      <c r="Y50357" s="36"/>
      <c r="AA50357" s="5"/>
      <c r="AC50357" s="36"/>
      <c r="AD50357" s="36"/>
      <c r="AE50357"/>
      <c r="AF50357"/>
      <c r="AH50357" s="36"/>
      <c r="AJ50357"/>
    </row>
    <row r="50358" spans="14:36">
      <c r="N50358" s="36"/>
      <c r="R50358" s="5"/>
      <c r="W50358"/>
      <c r="Y50358" s="36"/>
      <c r="AA50358" s="5"/>
      <c r="AC50358" s="36"/>
      <c r="AD50358" s="36"/>
      <c r="AE50358"/>
      <c r="AF50358"/>
      <c r="AH50358" s="36"/>
      <c r="AJ50358"/>
    </row>
    <row r="50359" spans="14:36">
      <c r="N50359" s="36"/>
      <c r="R50359" s="5"/>
      <c r="W50359"/>
      <c r="Y50359" s="36"/>
      <c r="AA50359" s="5"/>
      <c r="AC50359" s="36"/>
      <c r="AD50359" s="36"/>
      <c r="AE50359"/>
      <c r="AF50359"/>
      <c r="AH50359" s="36"/>
      <c r="AJ50359"/>
    </row>
    <row r="50360" spans="14:36">
      <c r="N50360" s="36"/>
      <c r="R50360" s="5"/>
      <c r="W50360"/>
      <c r="Y50360" s="36"/>
      <c r="AA50360" s="5"/>
      <c r="AC50360" s="36"/>
      <c r="AD50360" s="36"/>
      <c r="AE50360"/>
      <c r="AF50360"/>
      <c r="AH50360" s="36"/>
      <c r="AJ50360"/>
    </row>
    <row r="50361" spans="14:36">
      <c r="N50361" s="36"/>
      <c r="R50361" s="5"/>
      <c r="W50361"/>
      <c r="Y50361" s="36"/>
      <c r="AA50361" s="5"/>
      <c r="AC50361" s="36"/>
      <c r="AD50361" s="36"/>
      <c r="AE50361"/>
      <c r="AF50361"/>
      <c r="AH50361" s="36"/>
      <c r="AJ50361"/>
    </row>
    <row r="50362" spans="14:36">
      <c r="N50362" s="36"/>
      <c r="R50362" s="5"/>
      <c r="W50362"/>
      <c r="Y50362" s="36"/>
      <c r="AA50362" s="5"/>
      <c r="AC50362" s="36"/>
      <c r="AD50362" s="36"/>
      <c r="AE50362"/>
      <c r="AF50362"/>
      <c r="AH50362" s="36"/>
      <c r="AJ50362"/>
    </row>
    <row r="50363" spans="14:36">
      <c r="N50363" s="36"/>
      <c r="R50363" s="5"/>
      <c r="W50363"/>
      <c r="Y50363" s="36"/>
      <c r="AA50363" s="5"/>
      <c r="AC50363" s="36"/>
      <c r="AD50363" s="36"/>
      <c r="AE50363"/>
      <c r="AF50363"/>
      <c r="AH50363" s="36"/>
      <c r="AJ50363"/>
    </row>
    <row r="50364" spans="14:36">
      <c r="N50364" s="36"/>
      <c r="R50364" s="5"/>
      <c r="W50364"/>
      <c r="Y50364" s="36"/>
      <c r="AA50364" s="5"/>
      <c r="AC50364" s="36"/>
      <c r="AD50364" s="36"/>
      <c r="AE50364"/>
      <c r="AF50364"/>
      <c r="AH50364" s="36"/>
      <c r="AJ50364"/>
    </row>
    <row r="50365" spans="14:36">
      <c r="N50365" s="36"/>
      <c r="R50365" s="5"/>
      <c r="W50365"/>
      <c r="Y50365" s="36"/>
      <c r="AA50365" s="5"/>
      <c r="AC50365" s="36"/>
      <c r="AD50365" s="36"/>
      <c r="AE50365"/>
      <c r="AF50365"/>
      <c r="AH50365" s="36"/>
      <c r="AJ50365"/>
    </row>
    <row r="50366" spans="14:36">
      <c r="N50366" s="36"/>
      <c r="R50366" s="5"/>
      <c r="W50366"/>
      <c r="Y50366" s="36"/>
      <c r="AA50366" s="5"/>
      <c r="AC50366" s="36"/>
      <c r="AD50366" s="36"/>
      <c r="AE50366"/>
      <c r="AF50366"/>
      <c r="AH50366" s="36"/>
      <c r="AJ50366"/>
    </row>
    <row r="50367" spans="14:36">
      <c r="N50367" s="36"/>
      <c r="R50367" s="5"/>
      <c r="W50367"/>
      <c r="Y50367" s="36"/>
      <c r="AA50367" s="5"/>
      <c r="AC50367" s="36"/>
      <c r="AD50367" s="36"/>
      <c r="AE50367"/>
      <c r="AF50367"/>
      <c r="AH50367" s="36"/>
      <c r="AJ50367"/>
    </row>
    <row r="50368" spans="14:36">
      <c r="N50368" s="36"/>
      <c r="R50368" s="5"/>
      <c r="W50368"/>
      <c r="Y50368" s="36"/>
      <c r="AA50368" s="5"/>
      <c r="AC50368" s="36"/>
      <c r="AD50368" s="36"/>
      <c r="AE50368"/>
      <c r="AF50368"/>
      <c r="AH50368" s="36"/>
      <c r="AJ50368"/>
    </row>
    <row r="50369" spans="14:36">
      <c r="N50369" s="36"/>
      <c r="R50369" s="5"/>
      <c r="W50369"/>
      <c r="Y50369" s="36"/>
      <c r="AA50369" s="5"/>
      <c r="AC50369" s="36"/>
      <c r="AD50369" s="36"/>
      <c r="AE50369"/>
      <c r="AF50369"/>
      <c r="AH50369" s="36"/>
      <c r="AJ50369"/>
    </row>
    <row r="50370" spans="14:36">
      <c r="N50370" s="36"/>
      <c r="R50370" s="5"/>
      <c r="W50370"/>
      <c r="Y50370" s="36"/>
      <c r="AA50370" s="5"/>
      <c r="AC50370" s="36"/>
      <c r="AD50370" s="36"/>
      <c r="AE50370"/>
      <c r="AF50370"/>
      <c r="AH50370" s="36"/>
      <c r="AJ50370"/>
    </row>
    <row r="50371" spans="14:36">
      <c r="N50371" s="36"/>
      <c r="R50371" s="5"/>
      <c r="W50371"/>
      <c r="Y50371" s="36"/>
      <c r="AA50371" s="5"/>
      <c r="AC50371" s="36"/>
      <c r="AD50371" s="36"/>
      <c r="AE50371"/>
      <c r="AF50371"/>
      <c r="AH50371" s="36"/>
      <c r="AJ50371"/>
    </row>
    <row r="50372" spans="14:36">
      <c r="N50372" s="36"/>
      <c r="R50372" s="5"/>
      <c r="W50372"/>
      <c r="Y50372" s="36"/>
      <c r="AA50372" s="5"/>
      <c r="AC50372" s="36"/>
      <c r="AD50372" s="36"/>
      <c r="AE50372"/>
      <c r="AF50372"/>
      <c r="AH50372" s="36"/>
      <c r="AJ50372"/>
    </row>
    <row r="50373" spans="14:36">
      <c r="N50373" s="36"/>
      <c r="R50373" s="5"/>
      <c r="W50373"/>
      <c r="Y50373" s="36"/>
      <c r="AA50373" s="5"/>
      <c r="AC50373" s="36"/>
      <c r="AD50373" s="36"/>
      <c r="AE50373"/>
      <c r="AF50373"/>
      <c r="AH50373" s="36"/>
      <c r="AJ50373"/>
    </row>
    <row r="50374" spans="14:36">
      <c r="N50374" s="36"/>
      <c r="R50374" s="5"/>
      <c r="W50374"/>
      <c r="Y50374" s="36"/>
      <c r="AA50374" s="5"/>
      <c r="AC50374" s="36"/>
      <c r="AD50374" s="36"/>
      <c r="AE50374"/>
      <c r="AF50374"/>
      <c r="AH50374" s="36"/>
      <c r="AJ50374"/>
    </row>
    <row r="50375" spans="14:36">
      <c r="N50375" s="36"/>
      <c r="R50375" s="5"/>
      <c r="W50375"/>
      <c r="Y50375" s="36"/>
      <c r="AA50375" s="5"/>
      <c r="AC50375" s="36"/>
      <c r="AD50375" s="36"/>
      <c r="AE50375"/>
      <c r="AF50375"/>
      <c r="AH50375" s="36"/>
      <c r="AJ50375"/>
    </row>
    <row r="50376" spans="14:36">
      <c r="N50376" s="36"/>
      <c r="R50376" s="5"/>
      <c r="W50376"/>
      <c r="Y50376" s="36"/>
      <c r="AA50376" s="5"/>
      <c r="AC50376" s="36"/>
      <c r="AD50376" s="36"/>
      <c r="AE50376"/>
      <c r="AF50376"/>
      <c r="AH50376" s="36"/>
      <c r="AJ50376"/>
    </row>
    <row r="50377" spans="14:36">
      <c r="N50377" s="36"/>
      <c r="R50377" s="5"/>
      <c r="W50377"/>
      <c r="Y50377" s="36"/>
      <c r="AA50377" s="5"/>
      <c r="AC50377" s="36"/>
      <c r="AD50377" s="36"/>
      <c r="AE50377"/>
      <c r="AF50377"/>
      <c r="AH50377" s="36"/>
      <c r="AJ50377"/>
    </row>
    <row r="50378" spans="14:36">
      <c r="N50378" s="36"/>
      <c r="R50378" s="5"/>
      <c r="W50378"/>
      <c r="Y50378" s="36"/>
      <c r="AA50378" s="5"/>
      <c r="AC50378" s="36"/>
      <c r="AD50378" s="36"/>
      <c r="AE50378"/>
      <c r="AF50378"/>
      <c r="AH50378" s="36"/>
      <c r="AJ50378"/>
    </row>
    <row r="50379" spans="14:36">
      <c r="N50379" s="36"/>
      <c r="R50379" s="5"/>
      <c r="W50379"/>
      <c r="Y50379" s="36"/>
      <c r="AA50379" s="5"/>
      <c r="AC50379" s="36"/>
      <c r="AD50379" s="36"/>
      <c r="AE50379"/>
      <c r="AF50379"/>
      <c r="AH50379" s="36"/>
      <c r="AJ50379"/>
    </row>
    <row r="50380" spans="14:36">
      <c r="N50380" s="36"/>
      <c r="R50380" s="5"/>
      <c r="W50380"/>
      <c r="Y50380" s="36"/>
      <c r="AA50380" s="5"/>
      <c r="AC50380" s="36"/>
      <c r="AD50380" s="36"/>
      <c r="AE50380"/>
      <c r="AF50380"/>
      <c r="AH50380" s="36"/>
      <c r="AJ50380"/>
    </row>
    <row r="50381" spans="14:36">
      <c r="N50381" s="36"/>
      <c r="R50381" s="5"/>
      <c r="W50381"/>
      <c r="Y50381" s="36"/>
      <c r="AA50381" s="5"/>
      <c r="AC50381" s="36"/>
      <c r="AD50381" s="36"/>
      <c r="AE50381"/>
      <c r="AF50381"/>
      <c r="AH50381" s="36"/>
      <c r="AJ50381"/>
    </row>
    <row r="50382" spans="14:36">
      <c r="N50382" s="36"/>
      <c r="R50382" s="5"/>
      <c r="W50382"/>
      <c r="Y50382" s="36"/>
      <c r="AA50382" s="5"/>
      <c r="AC50382" s="36"/>
      <c r="AD50382" s="36"/>
      <c r="AE50382"/>
      <c r="AF50382"/>
      <c r="AH50382" s="36"/>
      <c r="AJ50382"/>
    </row>
    <row r="50383" spans="14:36">
      <c r="N50383" s="36"/>
      <c r="R50383" s="5"/>
      <c r="W50383"/>
      <c r="Y50383" s="36"/>
      <c r="AA50383" s="5"/>
      <c r="AC50383" s="36"/>
      <c r="AD50383" s="36"/>
      <c r="AE50383"/>
      <c r="AF50383"/>
      <c r="AH50383" s="36"/>
      <c r="AJ50383"/>
    </row>
    <row r="50384" spans="14:36">
      <c r="N50384" s="36"/>
      <c r="R50384" s="5"/>
      <c r="W50384"/>
      <c r="Y50384" s="36"/>
      <c r="AA50384" s="5"/>
      <c r="AC50384" s="36"/>
      <c r="AD50384" s="36"/>
      <c r="AE50384"/>
      <c r="AF50384"/>
      <c r="AH50384" s="36"/>
      <c r="AJ50384"/>
    </row>
    <row r="50385" spans="14:36">
      <c r="N50385" s="36"/>
      <c r="R50385" s="5"/>
      <c r="W50385"/>
      <c r="Y50385" s="36"/>
      <c r="AA50385" s="5"/>
      <c r="AC50385" s="36"/>
      <c r="AD50385" s="36"/>
      <c r="AE50385"/>
      <c r="AF50385"/>
      <c r="AH50385" s="36"/>
      <c r="AJ50385"/>
    </row>
    <row r="50386" spans="14:36">
      <c r="N50386" s="36"/>
      <c r="R50386" s="5"/>
      <c r="W50386"/>
      <c r="Y50386" s="36"/>
      <c r="AA50386" s="5"/>
      <c r="AC50386" s="36"/>
      <c r="AD50386" s="36"/>
      <c r="AE50386"/>
      <c r="AF50386"/>
      <c r="AH50386" s="36"/>
      <c r="AJ50386"/>
    </row>
    <row r="50387" spans="14:36">
      <c r="N50387" s="36"/>
      <c r="R50387" s="5"/>
      <c r="W50387"/>
      <c r="Y50387" s="36"/>
      <c r="AA50387" s="5"/>
      <c r="AC50387" s="36"/>
      <c r="AD50387" s="36"/>
      <c r="AE50387"/>
      <c r="AF50387"/>
      <c r="AH50387" s="36"/>
      <c r="AJ50387"/>
    </row>
    <row r="50388" spans="14:36">
      <c r="N50388" s="36"/>
      <c r="R50388" s="5"/>
      <c r="W50388"/>
      <c r="Y50388" s="36"/>
      <c r="AA50388" s="5"/>
      <c r="AC50388" s="36"/>
      <c r="AD50388" s="36"/>
      <c r="AE50388"/>
      <c r="AF50388"/>
      <c r="AH50388" s="36"/>
      <c r="AJ50388"/>
    </row>
    <row r="50389" spans="14:36">
      <c r="N50389" s="36"/>
      <c r="R50389" s="5"/>
      <c r="W50389"/>
      <c r="Y50389" s="36"/>
      <c r="AA50389" s="5"/>
      <c r="AC50389" s="36"/>
      <c r="AD50389" s="36"/>
      <c r="AE50389"/>
      <c r="AF50389"/>
      <c r="AH50389" s="36"/>
      <c r="AJ50389"/>
    </row>
    <row r="50390" spans="14:36">
      <c r="N50390" s="36"/>
      <c r="R50390" s="5"/>
      <c r="W50390"/>
      <c r="Y50390" s="36"/>
      <c r="AA50390" s="5"/>
      <c r="AC50390" s="36"/>
      <c r="AD50390" s="36"/>
      <c r="AE50390"/>
      <c r="AF50390"/>
      <c r="AH50390" s="36"/>
      <c r="AJ50390"/>
    </row>
    <row r="50391" spans="14:36">
      <c r="N50391" s="36"/>
      <c r="R50391" s="5"/>
      <c r="W50391"/>
      <c r="Y50391" s="36"/>
      <c r="AA50391" s="5"/>
      <c r="AC50391" s="36"/>
      <c r="AD50391" s="36"/>
      <c r="AE50391"/>
      <c r="AF50391"/>
      <c r="AH50391" s="36"/>
      <c r="AJ50391"/>
    </row>
    <row r="50392" spans="14:36">
      <c r="N50392" s="36"/>
      <c r="R50392" s="5"/>
      <c r="W50392"/>
      <c r="Y50392" s="36"/>
      <c r="AA50392" s="5"/>
      <c r="AC50392" s="36"/>
      <c r="AD50392" s="36"/>
      <c r="AE50392"/>
      <c r="AF50392"/>
      <c r="AH50392" s="36"/>
      <c r="AJ50392"/>
    </row>
    <row r="50393" spans="14:36">
      <c r="N50393" s="36"/>
      <c r="R50393" s="5"/>
      <c r="W50393"/>
      <c r="Y50393" s="36"/>
      <c r="AA50393" s="5"/>
      <c r="AC50393" s="36"/>
      <c r="AD50393" s="36"/>
      <c r="AE50393"/>
      <c r="AF50393"/>
      <c r="AH50393" s="36"/>
      <c r="AJ50393"/>
    </row>
    <row r="50394" spans="14:36">
      <c r="N50394" s="36"/>
      <c r="R50394" s="5"/>
      <c r="W50394"/>
      <c r="Y50394" s="36"/>
      <c r="AA50394" s="5"/>
      <c r="AC50394" s="36"/>
      <c r="AD50394" s="36"/>
      <c r="AE50394"/>
      <c r="AF50394"/>
      <c r="AH50394" s="36"/>
      <c r="AJ50394"/>
    </row>
    <row r="50395" spans="14:36">
      <c r="N50395" s="36"/>
      <c r="R50395" s="5"/>
      <c r="W50395"/>
      <c r="Y50395" s="36"/>
      <c r="AA50395" s="5"/>
      <c r="AC50395" s="36"/>
      <c r="AD50395" s="36"/>
      <c r="AE50395"/>
      <c r="AF50395"/>
      <c r="AH50395" s="36"/>
      <c r="AJ50395"/>
    </row>
    <row r="50396" spans="14:36">
      <c r="N50396" s="36"/>
      <c r="R50396" s="5"/>
      <c r="W50396"/>
      <c r="Y50396" s="36"/>
      <c r="AA50396" s="5"/>
      <c r="AC50396" s="36"/>
      <c r="AD50396" s="36"/>
      <c r="AE50396"/>
      <c r="AF50396"/>
      <c r="AH50396" s="36"/>
      <c r="AJ50396"/>
    </row>
    <row r="50397" spans="14:36">
      <c r="N50397" s="36"/>
      <c r="R50397" s="5"/>
      <c r="W50397"/>
      <c r="Y50397" s="36"/>
      <c r="AA50397" s="5"/>
      <c r="AC50397" s="36"/>
      <c r="AD50397" s="36"/>
      <c r="AE50397"/>
      <c r="AF50397"/>
      <c r="AH50397" s="36"/>
      <c r="AJ50397"/>
    </row>
    <row r="50398" spans="14:36">
      <c r="N50398" s="36"/>
      <c r="R50398" s="5"/>
      <c r="W50398"/>
      <c r="Y50398" s="36"/>
      <c r="AA50398" s="5"/>
      <c r="AC50398" s="36"/>
      <c r="AD50398" s="36"/>
      <c r="AE50398"/>
      <c r="AF50398"/>
      <c r="AH50398" s="36"/>
      <c r="AJ50398"/>
    </row>
    <row r="50399" spans="14:36">
      <c r="N50399" s="36"/>
      <c r="R50399" s="5"/>
      <c r="W50399"/>
      <c r="Y50399" s="36"/>
      <c r="AA50399" s="5"/>
      <c r="AC50399" s="36"/>
      <c r="AD50399" s="36"/>
      <c r="AE50399"/>
      <c r="AF50399"/>
      <c r="AH50399" s="36"/>
      <c r="AJ50399"/>
    </row>
    <row r="50400" spans="14:36">
      <c r="N50400" s="36"/>
      <c r="R50400" s="5"/>
      <c r="W50400"/>
      <c r="Y50400" s="36"/>
      <c r="AA50400" s="5"/>
      <c r="AC50400" s="36"/>
      <c r="AD50400" s="36"/>
      <c r="AE50400"/>
      <c r="AF50400"/>
      <c r="AH50400" s="36"/>
      <c r="AJ50400"/>
    </row>
    <row r="50401" spans="14:36">
      <c r="N50401" s="36"/>
      <c r="R50401" s="5"/>
      <c r="W50401"/>
      <c r="Y50401" s="36"/>
      <c r="AA50401" s="5"/>
      <c r="AC50401" s="36"/>
      <c r="AD50401" s="36"/>
      <c r="AE50401"/>
      <c r="AF50401"/>
      <c r="AH50401" s="36"/>
      <c r="AJ50401"/>
    </row>
    <row r="50402" spans="14:36">
      <c r="N50402" s="36"/>
      <c r="R50402" s="5"/>
      <c r="W50402"/>
      <c r="Y50402" s="36"/>
      <c r="AA50402" s="5"/>
      <c r="AC50402" s="36"/>
      <c r="AD50402" s="36"/>
      <c r="AE50402"/>
      <c r="AF50402"/>
      <c r="AH50402" s="36"/>
      <c r="AJ50402"/>
    </row>
    <row r="50403" spans="14:36">
      <c r="N50403" s="36"/>
      <c r="R50403" s="5"/>
      <c r="W50403"/>
      <c r="Y50403" s="36"/>
      <c r="AA50403" s="5"/>
      <c r="AC50403" s="36"/>
      <c r="AD50403" s="36"/>
      <c r="AE50403"/>
      <c r="AF50403"/>
      <c r="AH50403" s="36"/>
      <c r="AJ50403"/>
    </row>
    <row r="50404" spans="14:36">
      <c r="N50404" s="36"/>
      <c r="R50404" s="5"/>
      <c r="W50404"/>
      <c r="Y50404" s="36"/>
      <c r="AA50404" s="5"/>
      <c r="AC50404" s="36"/>
      <c r="AD50404" s="36"/>
      <c r="AE50404"/>
      <c r="AF50404"/>
      <c r="AH50404" s="36"/>
      <c r="AJ50404"/>
    </row>
    <row r="50405" spans="14:36">
      <c r="N50405" s="36"/>
      <c r="R50405" s="5"/>
      <c r="W50405"/>
      <c r="Y50405" s="36"/>
      <c r="AA50405" s="5"/>
      <c r="AC50405" s="36"/>
      <c r="AD50405" s="36"/>
      <c r="AE50405"/>
      <c r="AF50405"/>
      <c r="AH50405" s="36"/>
      <c r="AJ50405"/>
    </row>
    <row r="50406" spans="14:36">
      <c r="N50406" s="36"/>
      <c r="R50406" s="5"/>
      <c r="W50406"/>
      <c r="Y50406" s="36"/>
      <c r="AA50406" s="5"/>
      <c r="AC50406" s="36"/>
      <c r="AD50406" s="36"/>
      <c r="AE50406"/>
      <c r="AF50406"/>
      <c r="AH50406" s="36"/>
      <c r="AJ50406"/>
    </row>
    <row r="50407" spans="14:36">
      <c r="N50407" s="36"/>
      <c r="R50407" s="5"/>
      <c r="W50407"/>
      <c r="Y50407" s="36"/>
      <c r="AA50407" s="5"/>
      <c r="AC50407" s="36"/>
      <c r="AD50407" s="36"/>
      <c r="AE50407"/>
      <c r="AF50407"/>
      <c r="AH50407" s="36"/>
      <c r="AJ50407"/>
    </row>
    <row r="50408" spans="14:36">
      <c r="N50408" s="36"/>
      <c r="R50408" s="5"/>
      <c r="W50408"/>
      <c r="Y50408" s="36"/>
      <c r="AA50408" s="5"/>
      <c r="AC50408" s="36"/>
      <c r="AD50408" s="36"/>
      <c r="AE50408"/>
      <c r="AF50408"/>
      <c r="AH50408" s="36"/>
      <c r="AJ50408"/>
    </row>
    <row r="50409" spans="14:36">
      <c r="N50409" s="36"/>
      <c r="R50409" s="5"/>
      <c r="W50409"/>
      <c r="Y50409" s="36"/>
      <c r="AA50409" s="5"/>
      <c r="AC50409" s="36"/>
      <c r="AD50409" s="36"/>
      <c r="AE50409"/>
      <c r="AF50409"/>
      <c r="AH50409" s="36"/>
      <c r="AJ50409"/>
    </row>
    <row r="50410" spans="14:36">
      <c r="N50410" s="36"/>
      <c r="R50410" s="5"/>
      <c r="W50410"/>
      <c r="Y50410" s="36"/>
      <c r="AA50410" s="5"/>
      <c r="AC50410" s="36"/>
      <c r="AD50410" s="36"/>
      <c r="AE50410"/>
      <c r="AF50410"/>
      <c r="AH50410" s="36"/>
      <c r="AJ50410"/>
    </row>
    <row r="50411" spans="14:36">
      <c r="N50411" s="36"/>
      <c r="R50411" s="5"/>
      <c r="W50411"/>
      <c r="Y50411" s="36"/>
      <c r="AA50411" s="5"/>
      <c r="AC50411" s="36"/>
      <c r="AD50411" s="36"/>
      <c r="AE50411"/>
      <c r="AF50411"/>
      <c r="AH50411" s="36"/>
      <c r="AJ50411"/>
    </row>
    <row r="50412" spans="14:36">
      <c r="N50412" s="36"/>
      <c r="R50412" s="5"/>
      <c r="W50412"/>
      <c r="Y50412" s="36"/>
      <c r="AA50412" s="5"/>
      <c r="AC50412" s="36"/>
      <c r="AD50412" s="36"/>
      <c r="AE50412"/>
      <c r="AF50412"/>
      <c r="AH50412" s="36"/>
      <c r="AJ50412"/>
    </row>
    <row r="50413" spans="14:36">
      <c r="N50413" s="36"/>
      <c r="R50413" s="5"/>
      <c r="W50413"/>
      <c r="Y50413" s="36"/>
      <c r="AA50413" s="5"/>
      <c r="AC50413" s="36"/>
      <c r="AD50413" s="36"/>
      <c r="AE50413"/>
      <c r="AF50413"/>
      <c r="AH50413" s="36"/>
      <c r="AJ50413"/>
    </row>
    <row r="50414" spans="14:36">
      <c r="N50414" s="36"/>
      <c r="R50414" s="5"/>
      <c r="W50414"/>
      <c r="Y50414" s="36"/>
      <c r="AA50414" s="5"/>
      <c r="AC50414" s="36"/>
      <c r="AD50414" s="36"/>
      <c r="AE50414"/>
      <c r="AF50414"/>
      <c r="AH50414" s="36"/>
      <c r="AJ50414"/>
    </row>
    <row r="50415" spans="14:36">
      <c r="N50415" s="36"/>
      <c r="R50415" s="5"/>
      <c r="W50415"/>
      <c r="Y50415" s="36"/>
      <c r="AA50415" s="5"/>
      <c r="AC50415" s="36"/>
      <c r="AD50415" s="36"/>
      <c r="AE50415"/>
      <c r="AF50415"/>
      <c r="AH50415" s="36"/>
      <c r="AJ50415"/>
    </row>
    <row r="50416" spans="14:36">
      <c r="N50416" s="36"/>
      <c r="R50416" s="5"/>
      <c r="W50416"/>
      <c r="Y50416" s="36"/>
      <c r="AA50416" s="5"/>
      <c r="AC50416" s="36"/>
      <c r="AD50416" s="36"/>
      <c r="AE50416"/>
      <c r="AF50416"/>
      <c r="AH50416" s="36"/>
      <c r="AJ50416"/>
    </row>
    <row r="50417" spans="14:36">
      <c r="N50417" s="36"/>
      <c r="R50417" s="5"/>
      <c r="W50417"/>
      <c r="Y50417" s="36"/>
      <c r="AA50417" s="5"/>
      <c r="AC50417" s="36"/>
      <c r="AD50417" s="36"/>
      <c r="AE50417"/>
      <c r="AF50417"/>
      <c r="AH50417" s="36"/>
      <c r="AJ50417"/>
    </row>
    <row r="50418" spans="14:36">
      <c r="N50418" s="36"/>
      <c r="R50418" s="5"/>
      <c r="W50418"/>
      <c r="Y50418" s="36"/>
      <c r="AA50418" s="5"/>
      <c r="AC50418" s="36"/>
      <c r="AD50418" s="36"/>
      <c r="AE50418"/>
      <c r="AF50418"/>
      <c r="AH50418" s="36"/>
      <c r="AJ50418"/>
    </row>
    <row r="50419" spans="14:36">
      <c r="N50419" s="36"/>
      <c r="R50419" s="5"/>
      <c r="W50419"/>
      <c r="Y50419" s="36"/>
      <c r="AA50419" s="5"/>
      <c r="AC50419" s="36"/>
      <c r="AD50419" s="36"/>
      <c r="AE50419"/>
      <c r="AF50419"/>
      <c r="AH50419" s="36"/>
      <c r="AJ50419"/>
    </row>
    <row r="50420" spans="14:36">
      <c r="N50420" s="36"/>
      <c r="R50420" s="5"/>
      <c r="W50420"/>
      <c r="Y50420" s="36"/>
      <c r="AA50420" s="5"/>
      <c r="AC50420" s="36"/>
      <c r="AD50420" s="36"/>
      <c r="AE50420"/>
      <c r="AF50420"/>
      <c r="AH50420" s="36"/>
      <c r="AJ50420"/>
    </row>
    <row r="50421" spans="14:36">
      <c r="N50421" s="36"/>
      <c r="R50421" s="5"/>
      <c r="W50421"/>
      <c r="Y50421" s="36"/>
      <c r="AA50421" s="5"/>
      <c r="AC50421" s="36"/>
      <c r="AD50421" s="36"/>
      <c r="AE50421"/>
      <c r="AF50421"/>
      <c r="AH50421" s="36"/>
      <c r="AJ50421"/>
    </row>
    <row r="50422" spans="14:36">
      <c r="N50422" s="36"/>
      <c r="R50422" s="5"/>
      <c r="W50422"/>
      <c r="Y50422" s="36"/>
      <c r="AA50422" s="5"/>
      <c r="AC50422" s="36"/>
      <c r="AD50422" s="36"/>
      <c r="AE50422"/>
      <c r="AF50422"/>
      <c r="AH50422" s="36"/>
      <c r="AJ50422"/>
    </row>
    <row r="50423" spans="14:36">
      <c r="N50423" s="36"/>
      <c r="R50423" s="5"/>
      <c r="W50423"/>
      <c r="Y50423" s="36"/>
      <c r="AA50423" s="5"/>
      <c r="AC50423" s="36"/>
      <c r="AD50423" s="36"/>
      <c r="AE50423"/>
      <c r="AF50423"/>
      <c r="AH50423" s="36"/>
      <c r="AJ50423"/>
    </row>
    <row r="50424" spans="14:36">
      <c r="N50424" s="36"/>
      <c r="R50424" s="5"/>
      <c r="W50424"/>
      <c r="Y50424" s="36"/>
      <c r="AA50424" s="5"/>
      <c r="AC50424" s="36"/>
      <c r="AD50424" s="36"/>
      <c r="AE50424"/>
      <c r="AF50424"/>
      <c r="AH50424" s="36"/>
      <c r="AJ50424"/>
    </row>
    <row r="50425" spans="14:36">
      <c r="N50425" s="36"/>
      <c r="R50425" s="5"/>
      <c r="W50425"/>
      <c r="Y50425" s="36"/>
      <c r="AA50425" s="5"/>
      <c r="AC50425" s="36"/>
      <c r="AD50425" s="36"/>
      <c r="AE50425"/>
      <c r="AF50425"/>
      <c r="AH50425" s="36"/>
      <c r="AJ50425"/>
    </row>
    <row r="50426" spans="14:36">
      <c r="N50426" s="36"/>
      <c r="R50426" s="5"/>
      <c r="W50426"/>
      <c r="Y50426" s="36"/>
      <c r="AA50426" s="5"/>
      <c r="AC50426" s="36"/>
      <c r="AD50426" s="36"/>
      <c r="AE50426"/>
      <c r="AF50426"/>
      <c r="AH50426" s="36"/>
      <c r="AJ50426"/>
    </row>
    <row r="50427" spans="14:36">
      <c r="N50427" s="36"/>
      <c r="R50427" s="5"/>
      <c r="W50427"/>
      <c r="Y50427" s="36"/>
      <c r="AA50427" s="5"/>
      <c r="AC50427" s="36"/>
      <c r="AD50427" s="36"/>
      <c r="AE50427"/>
      <c r="AF50427"/>
      <c r="AH50427" s="36"/>
      <c r="AJ50427"/>
    </row>
    <row r="50428" spans="14:36">
      <c r="N50428" s="36"/>
      <c r="R50428" s="5"/>
      <c r="W50428"/>
      <c r="Y50428" s="36"/>
      <c r="AA50428" s="5"/>
      <c r="AC50428" s="36"/>
      <c r="AD50428" s="36"/>
      <c r="AE50428"/>
      <c r="AF50428"/>
      <c r="AH50428" s="36"/>
      <c r="AJ50428"/>
    </row>
    <row r="50429" spans="14:36">
      <c r="N50429" s="36"/>
      <c r="R50429" s="5"/>
      <c r="W50429"/>
      <c r="Y50429" s="36"/>
      <c r="AA50429" s="5"/>
      <c r="AC50429" s="36"/>
      <c r="AD50429" s="36"/>
      <c r="AE50429"/>
      <c r="AF50429"/>
      <c r="AH50429" s="36"/>
      <c r="AJ50429"/>
    </row>
    <row r="50430" spans="14:36">
      <c r="N50430" s="36"/>
      <c r="R50430" s="5"/>
      <c r="W50430"/>
      <c r="Y50430" s="36"/>
      <c r="AA50430" s="5"/>
      <c r="AC50430" s="36"/>
      <c r="AD50430" s="36"/>
      <c r="AE50430"/>
      <c r="AF50430"/>
      <c r="AH50430" s="36"/>
      <c r="AJ50430"/>
    </row>
    <row r="50431" spans="14:36">
      <c r="N50431" s="36"/>
      <c r="R50431" s="5"/>
      <c r="W50431"/>
      <c r="Y50431" s="36"/>
      <c r="AA50431" s="5"/>
      <c r="AC50431" s="36"/>
      <c r="AD50431" s="36"/>
      <c r="AE50431"/>
      <c r="AF50431"/>
      <c r="AH50431" s="36"/>
      <c r="AJ50431"/>
    </row>
    <row r="50432" spans="14:36">
      <c r="N50432" s="36"/>
      <c r="R50432" s="5"/>
      <c r="W50432"/>
      <c r="Y50432" s="36"/>
      <c r="AA50432" s="5"/>
      <c r="AC50432" s="36"/>
      <c r="AD50432" s="36"/>
      <c r="AE50432"/>
      <c r="AF50432"/>
      <c r="AH50432" s="36"/>
      <c r="AJ50432"/>
    </row>
    <row r="50433" spans="14:36">
      <c r="N50433" s="36"/>
      <c r="R50433" s="5"/>
      <c r="W50433"/>
      <c r="Y50433" s="36"/>
      <c r="AA50433" s="5"/>
      <c r="AC50433" s="36"/>
      <c r="AD50433" s="36"/>
      <c r="AE50433"/>
      <c r="AF50433"/>
      <c r="AH50433" s="36"/>
      <c r="AJ50433"/>
    </row>
    <row r="50434" spans="14:36">
      <c r="N50434" s="36"/>
      <c r="R50434" s="5"/>
      <c r="W50434"/>
      <c r="Y50434" s="36"/>
      <c r="AA50434" s="5"/>
      <c r="AC50434" s="36"/>
      <c r="AD50434" s="36"/>
      <c r="AE50434"/>
      <c r="AF50434"/>
      <c r="AH50434" s="36"/>
      <c r="AJ50434"/>
    </row>
    <row r="50435" spans="14:36">
      <c r="N50435" s="36"/>
      <c r="R50435" s="5"/>
      <c r="W50435"/>
      <c r="Y50435" s="36"/>
      <c r="AA50435" s="5"/>
      <c r="AC50435" s="36"/>
      <c r="AD50435" s="36"/>
      <c r="AE50435"/>
      <c r="AF50435"/>
      <c r="AH50435" s="36"/>
      <c r="AJ50435"/>
    </row>
    <row r="50436" spans="14:36">
      <c r="N50436" s="36"/>
      <c r="R50436" s="5"/>
      <c r="W50436"/>
      <c r="Y50436" s="36"/>
      <c r="AA50436" s="5"/>
      <c r="AC50436" s="36"/>
      <c r="AD50436" s="36"/>
      <c r="AE50436"/>
      <c r="AF50436"/>
      <c r="AH50436" s="36"/>
      <c r="AJ50436"/>
    </row>
    <row r="50437" spans="14:36">
      <c r="N50437" s="36"/>
      <c r="R50437" s="5"/>
      <c r="W50437"/>
      <c r="Y50437" s="36"/>
      <c r="AA50437" s="5"/>
      <c r="AC50437" s="36"/>
      <c r="AD50437" s="36"/>
      <c r="AE50437"/>
      <c r="AF50437"/>
      <c r="AH50437" s="36"/>
      <c r="AJ50437"/>
    </row>
    <row r="50438" spans="14:36">
      <c r="N50438" s="36"/>
      <c r="R50438" s="5"/>
      <c r="W50438"/>
      <c r="Y50438" s="36"/>
      <c r="AA50438" s="5"/>
      <c r="AC50438" s="36"/>
      <c r="AD50438" s="36"/>
      <c r="AE50438"/>
      <c r="AF50438"/>
      <c r="AH50438" s="36"/>
      <c r="AJ50438"/>
    </row>
    <row r="50439" spans="14:36">
      <c r="N50439" s="36"/>
      <c r="R50439" s="5"/>
      <c r="W50439"/>
      <c r="Y50439" s="36"/>
      <c r="AA50439" s="5"/>
      <c r="AC50439" s="36"/>
      <c r="AD50439" s="36"/>
      <c r="AE50439"/>
      <c r="AF50439"/>
      <c r="AH50439" s="36"/>
      <c r="AJ50439"/>
    </row>
    <row r="50440" spans="14:36">
      <c r="N50440" s="36"/>
      <c r="R50440" s="5"/>
      <c r="W50440"/>
      <c r="Y50440" s="36"/>
      <c r="AA50440" s="5"/>
      <c r="AC50440" s="36"/>
      <c r="AD50440" s="36"/>
      <c r="AE50440"/>
      <c r="AF50440"/>
      <c r="AH50440" s="36"/>
      <c r="AJ50440"/>
    </row>
    <row r="50441" spans="14:36">
      <c r="N50441" s="36"/>
      <c r="R50441" s="5"/>
      <c r="W50441"/>
      <c r="Y50441" s="36"/>
      <c r="AA50441" s="5"/>
      <c r="AC50441" s="36"/>
      <c r="AD50441" s="36"/>
      <c r="AE50441"/>
      <c r="AF50441"/>
      <c r="AH50441" s="36"/>
      <c r="AJ50441"/>
    </row>
    <row r="50442" spans="14:36">
      <c r="N50442" s="36"/>
      <c r="R50442" s="5"/>
      <c r="W50442"/>
      <c r="Y50442" s="36"/>
      <c r="AA50442" s="5"/>
      <c r="AC50442" s="36"/>
      <c r="AD50442" s="36"/>
      <c r="AE50442"/>
      <c r="AF50442"/>
      <c r="AH50442" s="36"/>
      <c r="AJ50442"/>
    </row>
    <row r="50443" spans="14:36">
      <c r="N50443" s="36"/>
      <c r="R50443" s="5"/>
      <c r="W50443"/>
      <c r="Y50443" s="36"/>
      <c r="AA50443" s="5"/>
      <c r="AC50443" s="36"/>
      <c r="AD50443" s="36"/>
      <c r="AE50443"/>
      <c r="AF50443"/>
      <c r="AH50443" s="36"/>
      <c r="AJ50443"/>
    </row>
    <row r="50444" spans="14:36">
      <c r="N50444" s="36"/>
      <c r="R50444" s="5"/>
      <c r="W50444"/>
      <c r="Y50444" s="36"/>
      <c r="AA50444" s="5"/>
      <c r="AC50444" s="36"/>
      <c r="AD50444" s="36"/>
      <c r="AE50444"/>
      <c r="AF50444"/>
      <c r="AH50444" s="36"/>
      <c r="AJ50444"/>
    </row>
    <row r="50445" spans="14:36">
      <c r="N50445" s="36"/>
      <c r="R50445" s="5"/>
      <c r="W50445"/>
      <c r="Y50445" s="36"/>
      <c r="AA50445" s="5"/>
      <c r="AC50445" s="36"/>
      <c r="AD50445" s="36"/>
      <c r="AE50445"/>
      <c r="AF50445"/>
      <c r="AH50445" s="36"/>
      <c r="AJ50445"/>
    </row>
    <row r="50446" spans="14:36">
      <c r="N50446" s="36"/>
      <c r="R50446" s="5"/>
      <c r="W50446"/>
      <c r="Y50446" s="36"/>
      <c r="AA50446" s="5"/>
      <c r="AC50446" s="36"/>
      <c r="AD50446" s="36"/>
      <c r="AE50446"/>
      <c r="AF50446"/>
      <c r="AH50446" s="36"/>
      <c r="AJ50446"/>
    </row>
    <row r="50447" spans="14:36">
      <c r="N50447" s="36"/>
      <c r="R50447" s="5"/>
      <c r="W50447"/>
      <c r="Y50447" s="36"/>
      <c r="AA50447" s="5"/>
      <c r="AC50447" s="36"/>
      <c r="AD50447" s="36"/>
      <c r="AE50447"/>
      <c r="AF50447"/>
      <c r="AH50447" s="36"/>
      <c r="AJ50447"/>
    </row>
    <row r="50448" spans="14:36">
      <c r="N50448" s="36"/>
      <c r="R50448" s="5"/>
      <c r="W50448"/>
      <c r="Y50448" s="36"/>
      <c r="AA50448" s="5"/>
      <c r="AC50448" s="36"/>
      <c r="AD50448" s="36"/>
      <c r="AE50448"/>
      <c r="AF50448"/>
      <c r="AH50448" s="36"/>
      <c r="AJ50448"/>
    </row>
    <row r="50449" spans="14:36">
      <c r="N50449" s="36"/>
      <c r="R50449" s="5"/>
      <c r="W50449"/>
      <c r="Y50449" s="36"/>
      <c r="AA50449" s="5"/>
      <c r="AC50449" s="36"/>
      <c r="AD50449" s="36"/>
      <c r="AE50449"/>
      <c r="AF50449"/>
      <c r="AH50449" s="36"/>
      <c r="AJ50449"/>
    </row>
    <row r="50450" spans="14:36">
      <c r="N50450" s="36"/>
      <c r="R50450" s="5"/>
      <c r="W50450"/>
      <c r="Y50450" s="36"/>
      <c r="AA50450" s="5"/>
      <c r="AC50450" s="36"/>
      <c r="AD50450" s="36"/>
      <c r="AE50450"/>
      <c r="AF50450"/>
      <c r="AH50450" s="36"/>
      <c r="AJ50450"/>
    </row>
    <row r="50451" spans="14:36">
      <c r="N50451" s="36"/>
      <c r="R50451" s="5"/>
      <c r="W50451"/>
      <c r="Y50451" s="36"/>
      <c r="AA50451" s="5"/>
      <c r="AC50451" s="36"/>
      <c r="AD50451" s="36"/>
      <c r="AE50451"/>
      <c r="AF50451"/>
      <c r="AH50451" s="36"/>
      <c r="AJ50451"/>
    </row>
    <row r="50452" spans="14:36">
      <c r="N50452" s="36"/>
      <c r="R50452" s="5"/>
      <c r="W50452"/>
      <c r="Y50452" s="36"/>
      <c r="AA50452" s="5"/>
      <c r="AC50452" s="36"/>
      <c r="AD50452" s="36"/>
      <c r="AE50452"/>
      <c r="AF50452"/>
      <c r="AH50452" s="36"/>
      <c r="AJ50452"/>
    </row>
    <row r="50453" spans="14:36">
      <c r="N50453" s="36"/>
      <c r="R50453" s="5"/>
      <c r="W50453"/>
      <c r="Y50453" s="36"/>
      <c r="AA50453" s="5"/>
      <c r="AC50453" s="36"/>
      <c r="AD50453" s="36"/>
      <c r="AE50453"/>
      <c r="AF50453"/>
      <c r="AH50453" s="36"/>
      <c r="AJ50453"/>
    </row>
    <row r="50454" spans="14:36">
      <c r="N50454" s="36"/>
      <c r="R50454" s="5"/>
      <c r="W50454"/>
      <c r="Y50454" s="36"/>
      <c r="AA50454" s="5"/>
      <c r="AC50454" s="36"/>
      <c r="AD50454" s="36"/>
      <c r="AE50454"/>
      <c r="AF50454"/>
      <c r="AH50454" s="36"/>
      <c r="AJ50454"/>
    </row>
    <row r="50455" spans="14:36">
      <c r="N50455" s="36"/>
      <c r="R50455" s="5"/>
      <c r="W50455"/>
      <c r="Y50455" s="36"/>
      <c r="AA50455" s="5"/>
      <c r="AC50455" s="36"/>
      <c r="AD50455" s="36"/>
      <c r="AE50455"/>
      <c r="AF50455"/>
      <c r="AH50455" s="36"/>
      <c r="AJ50455"/>
    </row>
    <row r="50456" spans="14:36">
      <c r="N50456" s="36"/>
      <c r="R50456" s="5"/>
      <c r="W50456"/>
      <c r="Y50456" s="36"/>
      <c r="AA50456" s="5"/>
      <c r="AC50456" s="36"/>
      <c r="AD50456" s="36"/>
      <c r="AE50456"/>
      <c r="AF50456"/>
      <c r="AH50456" s="36"/>
      <c r="AJ50456"/>
    </row>
    <row r="50457" spans="14:36">
      <c r="N50457" s="36"/>
      <c r="R50457" s="5"/>
      <c r="W50457"/>
      <c r="Y50457" s="36"/>
      <c r="AA50457" s="5"/>
      <c r="AC50457" s="36"/>
      <c r="AD50457" s="36"/>
      <c r="AE50457"/>
      <c r="AF50457"/>
      <c r="AH50457" s="36"/>
      <c r="AJ50457"/>
    </row>
    <row r="50458" spans="14:36">
      <c r="N50458" s="36"/>
      <c r="R50458" s="5"/>
      <c r="W50458"/>
      <c r="Y50458" s="36"/>
      <c r="AA50458" s="5"/>
      <c r="AC50458" s="36"/>
      <c r="AD50458" s="36"/>
      <c r="AE50458"/>
      <c r="AF50458"/>
      <c r="AH50458" s="36"/>
      <c r="AJ50458"/>
    </row>
    <row r="50459" spans="14:36">
      <c r="N50459" s="36"/>
      <c r="R50459" s="5"/>
      <c r="W50459"/>
      <c r="Y50459" s="36"/>
      <c r="AA50459" s="5"/>
      <c r="AC50459" s="36"/>
      <c r="AD50459" s="36"/>
      <c r="AE50459"/>
      <c r="AF50459"/>
      <c r="AH50459" s="36"/>
      <c r="AJ50459"/>
    </row>
    <row r="50460" spans="14:36">
      <c r="N50460" s="36"/>
      <c r="R50460" s="5"/>
      <c r="W50460"/>
      <c r="Y50460" s="36"/>
      <c r="AA50460" s="5"/>
      <c r="AC50460" s="36"/>
      <c r="AD50460" s="36"/>
      <c r="AE50460"/>
      <c r="AF50460"/>
      <c r="AH50460" s="36"/>
      <c r="AJ50460"/>
    </row>
    <row r="50461" spans="14:36">
      <c r="N50461" s="36"/>
      <c r="R50461" s="5"/>
      <c r="W50461"/>
      <c r="Y50461" s="36"/>
      <c r="AA50461" s="5"/>
      <c r="AC50461" s="36"/>
      <c r="AD50461" s="36"/>
      <c r="AE50461"/>
      <c r="AF50461"/>
      <c r="AH50461" s="36"/>
      <c r="AJ50461"/>
    </row>
    <row r="50462" spans="14:36">
      <c r="N50462" s="36"/>
      <c r="R50462" s="5"/>
      <c r="W50462"/>
      <c r="Y50462" s="36"/>
      <c r="AA50462" s="5"/>
      <c r="AC50462" s="36"/>
      <c r="AD50462" s="36"/>
      <c r="AE50462"/>
      <c r="AF50462"/>
      <c r="AH50462" s="36"/>
      <c r="AJ50462"/>
    </row>
    <row r="50463" spans="14:36">
      <c r="N50463" s="36"/>
      <c r="R50463" s="5"/>
      <c r="W50463"/>
      <c r="Y50463" s="36"/>
      <c r="AA50463" s="5"/>
      <c r="AC50463" s="36"/>
      <c r="AD50463" s="36"/>
      <c r="AE50463"/>
      <c r="AF50463"/>
      <c r="AH50463" s="36"/>
      <c r="AJ50463"/>
    </row>
    <row r="50464" spans="14:36">
      <c r="N50464" s="36"/>
      <c r="R50464" s="5"/>
      <c r="W50464"/>
      <c r="Y50464" s="36"/>
      <c r="AA50464" s="5"/>
      <c r="AC50464" s="36"/>
      <c r="AD50464" s="36"/>
      <c r="AE50464"/>
      <c r="AF50464"/>
      <c r="AH50464" s="36"/>
      <c r="AJ50464"/>
    </row>
    <row r="50465" spans="14:36">
      <c r="N50465" s="36"/>
      <c r="R50465" s="5"/>
      <c r="W50465"/>
      <c r="Y50465" s="36"/>
      <c r="AA50465" s="5"/>
      <c r="AC50465" s="36"/>
      <c r="AD50465" s="36"/>
      <c r="AE50465"/>
      <c r="AF50465"/>
      <c r="AH50465" s="36"/>
      <c r="AJ50465"/>
    </row>
    <row r="50466" spans="14:36">
      <c r="N50466" s="36"/>
      <c r="R50466" s="5"/>
      <c r="W50466"/>
      <c r="Y50466" s="36"/>
      <c r="AA50466" s="5"/>
      <c r="AC50466" s="36"/>
      <c r="AD50466" s="36"/>
      <c r="AE50466"/>
      <c r="AF50466"/>
      <c r="AH50466" s="36"/>
      <c r="AJ50466"/>
    </row>
    <row r="50467" spans="14:36">
      <c r="N50467" s="36"/>
      <c r="R50467" s="5"/>
      <c r="W50467"/>
      <c r="Y50467" s="36"/>
      <c r="AA50467" s="5"/>
      <c r="AC50467" s="36"/>
      <c r="AD50467" s="36"/>
      <c r="AE50467"/>
      <c r="AF50467"/>
      <c r="AH50467" s="36"/>
      <c r="AJ50467"/>
    </row>
    <row r="50468" spans="14:36">
      <c r="N50468" s="36"/>
      <c r="R50468" s="5"/>
      <c r="W50468"/>
      <c r="Y50468" s="36"/>
      <c r="AA50468" s="5"/>
      <c r="AC50468" s="36"/>
      <c r="AD50468" s="36"/>
      <c r="AE50468"/>
      <c r="AF50468"/>
      <c r="AH50468" s="36"/>
      <c r="AJ50468"/>
    </row>
    <row r="50469" spans="14:36">
      <c r="N50469" s="36"/>
      <c r="R50469" s="5"/>
      <c r="W50469"/>
      <c r="Y50469" s="36"/>
      <c r="AA50469" s="5"/>
      <c r="AC50469" s="36"/>
      <c r="AD50469" s="36"/>
      <c r="AE50469"/>
      <c r="AF50469"/>
      <c r="AH50469" s="36"/>
      <c r="AJ50469"/>
    </row>
    <row r="50470" spans="14:36">
      <c r="N50470" s="36"/>
      <c r="R50470" s="5"/>
      <c r="W50470"/>
      <c r="Y50470" s="36"/>
      <c r="AA50470" s="5"/>
      <c r="AC50470" s="36"/>
      <c r="AD50470" s="36"/>
      <c r="AE50470"/>
      <c r="AF50470"/>
      <c r="AH50470" s="36"/>
      <c r="AJ50470"/>
    </row>
    <row r="50471" spans="14:36">
      <c r="N50471" s="36"/>
      <c r="R50471" s="5"/>
      <c r="W50471"/>
      <c r="Y50471" s="36"/>
      <c r="AA50471" s="5"/>
      <c r="AC50471" s="36"/>
      <c r="AD50471" s="36"/>
      <c r="AE50471"/>
      <c r="AF50471"/>
      <c r="AH50471" s="36"/>
      <c r="AJ50471"/>
    </row>
    <row r="50472" spans="14:36">
      <c r="N50472" s="36"/>
      <c r="R50472" s="5"/>
      <c r="W50472"/>
      <c r="Y50472" s="36"/>
      <c r="AA50472" s="5"/>
      <c r="AC50472" s="36"/>
      <c r="AD50472" s="36"/>
      <c r="AE50472"/>
      <c r="AF50472"/>
      <c r="AH50472" s="36"/>
      <c r="AJ50472"/>
    </row>
    <row r="50473" spans="14:36">
      <c r="N50473" s="36"/>
      <c r="R50473" s="5"/>
      <c r="W50473"/>
      <c r="Y50473" s="36"/>
      <c r="AA50473" s="5"/>
      <c r="AC50473" s="36"/>
      <c r="AD50473" s="36"/>
      <c r="AE50473"/>
      <c r="AF50473"/>
      <c r="AH50473" s="36"/>
      <c r="AJ50473"/>
    </row>
    <row r="50474" spans="14:36">
      <c r="N50474" s="36"/>
      <c r="R50474" s="5"/>
      <c r="W50474"/>
      <c r="Y50474" s="36"/>
      <c r="AA50474" s="5"/>
      <c r="AC50474" s="36"/>
      <c r="AD50474" s="36"/>
      <c r="AE50474"/>
      <c r="AF50474"/>
      <c r="AH50474" s="36"/>
      <c r="AJ50474"/>
    </row>
    <row r="50475" spans="14:36">
      <c r="N50475" s="36"/>
      <c r="R50475" s="5"/>
      <c r="W50475"/>
      <c r="Y50475" s="36"/>
      <c r="AA50475" s="5"/>
      <c r="AC50475" s="36"/>
      <c r="AD50475" s="36"/>
      <c r="AE50475"/>
      <c r="AF50475"/>
      <c r="AH50475" s="36"/>
      <c r="AJ50475"/>
    </row>
    <row r="50476" spans="14:36">
      <c r="N50476" s="36"/>
      <c r="R50476" s="5"/>
      <c r="W50476"/>
      <c r="Y50476" s="36"/>
      <c r="AA50476" s="5"/>
      <c r="AC50476" s="36"/>
      <c r="AD50476" s="36"/>
      <c r="AE50476"/>
      <c r="AF50476"/>
      <c r="AH50476" s="36"/>
      <c r="AJ50476"/>
    </row>
    <row r="50477" spans="14:36">
      <c r="N50477" s="36"/>
      <c r="R50477" s="5"/>
      <c r="W50477"/>
      <c r="Y50477" s="36"/>
      <c r="AA50477" s="5"/>
      <c r="AC50477" s="36"/>
      <c r="AD50477" s="36"/>
      <c r="AE50477"/>
      <c r="AF50477"/>
      <c r="AH50477" s="36"/>
      <c r="AJ50477"/>
    </row>
    <row r="50478" spans="14:36">
      <c r="N50478" s="36"/>
      <c r="R50478" s="5"/>
      <c r="W50478"/>
      <c r="Y50478" s="36"/>
      <c r="AA50478" s="5"/>
      <c r="AC50478" s="36"/>
      <c r="AD50478" s="36"/>
      <c r="AE50478"/>
      <c r="AF50478"/>
      <c r="AH50478" s="36"/>
      <c r="AJ50478"/>
    </row>
    <row r="50479" spans="14:36">
      <c r="N50479" s="36"/>
      <c r="R50479" s="5"/>
      <c r="W50479"/>
      <c r="Y50479" s="36"/>
      <c r="AA50479" s="5"/>
      <c r="AC50479" s="36"/>
      <c r="AD50479" s="36"/>
      <c r="AE50479"/>
      <c r="AF50479"/>
      <c r="AH50479" s="36"/>
      <c r="AJ50479"/>
    </row>
    <row r="50480" spans="14:36">
      <c r="N50480" s="36"/>
      <c r="R50480" s="5"/>
      <c r="W50480"/>
      <c r="Y50480" s="36"/>
      <c r="AA50480" s="5"/>
      <c r="AC50480" s="36"/>
      <c r="AD50480" s="36"/>
      <c r="AE50480"/>
      <c r="AF50480"/>
      <c r="AH50480" s="36"/>
      <c r="AJ50480"/>
    </row>
    <row r="50481" spans="14:36">
      <c r="N50481" s="36"/>
      <c r="R50481" s="5"/>
      <c r="W50481"/>
      <c r="Y50481" s="36"/>
      <c r="AA50481" s="5"/>
      <c r="AC50481" s="36"/>
      <c r="AD50481" s="36"/>
      <c r="AE50481"/>
      <c r="AF50481"/>
      <c r="AH50481" s="36"/>
      <c r="AJ50481"/>
    </row>
    <row r="50482" spans="14:36">
      <c r="N50482" s="36"/>
      <c r="R50482" s="5"/>
      <c r="W50482"/>
      <c r="Y50482" s="36"/>
      <c r="AA50482" s="5"/>
      <c r="AC50482" s="36"/>
      <c r="AD50482" s="36"/>
      <c r="AE50482"/>
      <c r="AF50482"/>
      <c r="AH50482" s="36"/>
      <c r="AJ50482"/>
    </row>
    <row r="50483" spans="14:36">
      <c r="N50483" s="36"/>
      <c r="R50483" s="5"/>
      <c r="W50483"/>
      <c r="Y50483" s="36"/>
      <c r="AA50483" s="5"/>
      <c r="AC50483" s="36"/>
      <c r="AD50483" s="36"/>
      <c r="AE50483"/>
      <c r="AF50483"/>
      <c r="AH50483" s="36"/>
      <c r="AJ50483"/>
    </row>
    <row r="50484" spans="14:36">
      <c r="N50484" s="36"/>
      <c r="R50484" s="5"/>
      <c r="W50484"/>
      <c r="Y50484" s="36"/>
      <c r="AA50484" s="5"/>
      <c r="AC50484" s="36"/>
      <c r="AD50484" s="36"/>
      <c r="AE50484"/>
      <c r="AF50484"/>
      <c r="AH50484" s="36"/>
      <c r="AJ50484"/>
    </row>
    <row r="50485" spans="14:36">
      <c r="N50485" s="36"/>
      <c r="R50485" s="5"/>
      <c r="W50485"/>
      <c r="Y50485" s="36"/>
      <c r="AA50485" s="5"/>
      <c r="AC50485" s="36"/>
      <c r="AD50485" s="36"/>
      <c r="AE50485"/>
      <c r="AF50485"/>
      <c r="AH50485" s="36"/>
      <c r="AJ50485"/>
    </row>
    <row r="50486" spans="14:36">
      <c r="N50486" s="36"/>
      <c r="R50486" s="5"/>
      <c r="W50486"/>
      <c r="Y50486" s="36"/>
      <c r="AA50486" s="5"/>
      <c r="AC50486" s="36"/>
      <c r="AD50486" s="36"/>
      <c r="AE50486"/>
      <c r="AF50486"/>
      <c r="AH50486" s="36"/>
      <c r="AJ50486"/>
    </row>
    <row r="50487" spans="14:36">
      <c r="N50487" s="36"/>
      <c r="R50487" s="5"/>
      <c r="W50487"/>
      <c r="Y50487" s="36"/>
      <c r="AA50487" s="5"/>
      <c r="AC50487" s="36"/>
      <c r="AD50487" s="36"/>
      <c r="AE50487"/>
      <c r="AF50487"/>
      <c r="AH50487" s="36"/>
      <c r="AJ50487"/>
    </row>
    <row r="50488" spans="14:36">
      <c r="N50488" s="36"/>
      <c r="R50488" s="5"/>
      <c r="W50488"/>
      <c r="Y50488" s="36"/>
      <c r="AA50488" s="5"/>
      <c r="AC50488" s="36"/>
      <c r="AD50488" s="36"/>
      <c r="AE50488"/>
      <c r="AF50488"/>
      <c r="AH50488" s="36"/>
      <c r="AJ50488"/>
    </row>
    <row r="50489" spans="14:36">
      <c r="N50489" s="36"/>
      <c r="R50489" s="5"/>
      <c r="W50489"/>
      <c r="Y50489" s="36"/>
      <c r="AA50489" s="5"/>
      <c r="AC50489" s="36"/>
      <c r="AD50489" s="36"/>
      <c r="AE50489"/>
      <c r="AF50489"/>
      <c r="AH50489" s="36"/>
      <c r="AJ50489"/>
    </row>
    <row r="50490" spans="14:36">
      <c r="N50490" s="36"/>
      <c r="R50490" s="5"/>
      <c r="W50490"/>
      <c r="Y50490" s="36"/>
      <c r="AA50490" s="5"/>
      <c r="AC50490" s="36"/>
      <c r="AD50490" s="36"/>
      <c r="AE50490"/>
      <c r="AF50490"/>
      <c r="AH50490" s="36"/>
      <c r="AJ50490"/>
    </row>
    <row r="50491" spans="14:36">
      <c r="N50491" s="36"/>
      <c r="R50491" s="5"/>
      <c r="W50491"/>
      <c r="Y50491" s="36"/>
      <c r="AA50491" s="5"/>
      <c r="AC50491" s="36"/>
      <c r="AD50491" s="36"/>
      <c r="AE50491"/>
      <c r="AF50491"/>
      <c r="AH50491" s="36"/>
      <c r="AJ50491"/>
    </row>
    <row r="50492" spans="14:36">
      <c r="N50492" s="36"/>
      <c r="R50492" s="5"/>
      <c r="W50492"/>
      <c r="Y50492" s="36"/>
      <c r="AA50492" s="5"/>
      <c r="AC50492" s="36"/>
      <c r="AD50492" s="36"/>
      <c r="AE50492"/>
      <c r="AF50492"/>
      <c r="AH50492" s="36"/>
      <c r="AJ50492"/>
    </row>
    <row r="50493" spans="14:36">
      <c r="N50493" s="36"/>
      <c r="R50493" s="5"/>
      <c r="W50493"/>
      <c r="Y50493" s="36"/>
      <c r="AA50493" s="5"/>
      <c r="AC50493" s="36"/>
      <c r="AD50493" s="36"/>
      <c r="AE50493"/>
      <c r="AF50493"/>
      <c r="AH50493" s="36"/>
      <c r="AJ50493"/>
    </row>
    <row r="50494" spans="14:36">
      <c r="N50494" s="36"/>
      <c r="R50494" s="5"/>
      <c r="W50494"/>
      <c r="Y50494" s="36"/>
      <c r="AA50494" s="5"/>
      <c r="AC50494" s="36"/>
      <c r="AD50494" s="36"/>
      <c r="AE50494"/>
      <c r="AF50494"/>
      <c r="AH50494" s="36"/>
      <c r="AJ50494"/>
    </row>
    <row r="50495" spans="14:36">
      <c r="N50495" s="36"/>
      <c r="R50495" s="5"/>
      <c r="W50495"/>
      <c r="Y50495" s="36"/>
      <c r="AA50495" s="5"/>
      <c r="AC50495" s="36"/>
      <c r="AD50495" s="36"/>
      <c r="AE50495"/>
      <c r="AF50495"/>
      <c r="AH50495" s="36"/>
      <c r="AJ50495"/>
    </row>
    <row r="50496" spans="14:36">
      <c r="N50496" s="36"/>
      <c r="R50496" s="5"/>
      <c r="W50496"/>
      <c r="Y50496" s="36"/>
      <c r="AA50496" s="5"/>
      <c r="AC50496" s="36"/>
      <c r="AD50496" s="36"/>
      <c r="AE50496"/>
      <c r="AF50496"/>
      <c r="AH50496" s="36"/>
      <c r="AJ50496"/>
    </row>
    <row r="50497" spans="14:36">
      <c r="N50497" s="36"/>
      <c r="R50497" s="5"/>
      <c r="W50497"/>
      <c r="Y50497" s="36"/>
      <c r="AA50497" s="5"/>
      <c r="AC50497" s="36"/>
      <c r="AD50497" s="36"/>
      <c r="AE50497"/>
      <c r="AF50497"/>
      <c r="AH50497" s="36"/>
      <c r="AJ50497"/>
    </row>
    <row r="50498" spans="14:36">
      <c r="N50498" s="36"/>
      <c r="R50498" s="5"/>
      <c r="W50498"/>
      <c r="Y50498" s="36"/>
      <c r="AA50498" s="5"/>
      <c r="AC50498" s="36"/>
      <c r="AD50498" s="36"/>
      <c r="AE50498"/>
      <c r="AF50498"/>
      <c r="AH50498" s="36"/>
      <c r="AJ50498"/>
    </row>
    <row r="50499" spans="14:36">
      <c r="N50499" s="36"/>
      <c r="R50499" s="5"/>
      <c r="W50499"/>
      <c r="Y50499" s="36"/>
      <c r="AA50499" s="5"/>
      <c r="AC50499" s="36"/>
      <c r="AD50499" s="36"/>
      <c r="AE50499"/>
      <c r="AF50499"/>
      <c r="AH50499" s="36"/>
      <c r="AJ50499"/>
    </row>
    <row r="50500" spans="14:36">
      <c r="N50500" s="36"/>
      <c r="R50500" s="5"/>
      <c r="W50500"/>
      <c r="Y50500" s="36"/>
      <c r="AA50500" s="5"/>
      <c r="AC50500" s="36"/>
      <c r="AD50500" s="36"/>
      <c r="AE50500"/>
      <c r="AF50500"/>
      <c r="AH50500" s="36"/>
      <c r="AJ50500"/>
    </row>
    <row r="50501" spans="14:36">
      <c r="N50501" s="36"/>
      <c r="R50501" s="5"/>
      <c r="W50501"/>
      <c r="Y50501" s="36"/>
      <c r="AA50501" s="5"/>
      <c r="AC50501" s="36"/>
      <c r="AD50501" s="36"/>
      <c r="AE50501"/>
      <c r="AF50501"/>
      <c r="AH50501" s="36"/>
      <c r="AJ50501"/>
    </row>
    <row r="50502" spans="14:36">
      <c r="N50502" s="36"/>
      <c r="R50502" s="5"/>
      <c r="W50502"/>
      <c r="Y50502" s="36"/>
      <c r="AA50502" s="5"/>
      <c r="AC50502" s="36"/>
      <c r="AD50502" s="36"/>
      <c r="AE50502"/>
      <c r="AF50502"/>
      <c r="AH50502" s="36"/>
      <c r="AJ50502"/>
    </row>
    <row r="50503" spans="14:36">
      <c r="N50503" s="36"/>
      <c r="R50503" s="5"/>
      <c r="W50503"/>
      <c r="Y50503" s="36"/>
      <c r="AA50503" s="5"/>
      <c r="AC50503" s="36"/>
      <c r="AD50503" s="36"/>
      <c r="AE50503"/>
      <c r="AF50503"/>
      <c r="AH50503" s="36"/>
      <c r="AJ50503"/>
    </row>
    <row r="50504" spans="14:36">
      <c r="N50504" s="36"/>
      <c r="R50504" s="5"/>
      <c r="W50504"/>
      <c r="Y50504" s="36"/>
      <c r="AA50504" s="5"/>
      <c r="AC50504" s="36"/>
      <c r="AD50504" s="36"/>
      <c r="AE50504"/>
      <c r="AF50504"/>
      <c r="AH50504" s="36"/>
      <c r="AJ50504"/>
    </row>
    <row r="50505" spans="14:36">
      <c r="N50505" s="36"/>
      <c r="R50505" s="5"/>
      <c r="W50505"/>
      <c r="Y50505" s="36"/>
      <c r="AA50505" s="5"/>
      <c r="AC50505" s="36"/>
      <c r="AD50505" s="36"/>
      <c r="AE50505"/>
      <c r="AF50505"/>
      <c r="AH50505" s="36"/>
      <c r="AJ50505"/>
    </row>
    <row r="50506" spans="14:36">
      <c r="N50506" s="36"/>
      <c r="R50506" s="5"/>
      <c r="W50506"/>
      <c r="Y50506" s="36"/>
      <c r="AA50506" s="5"/>
      <c r="AC50506" s="36"/>
      <c r="AD50506" s="36"/>
      <c r="AE50506"/>
      <c r="AF50506"/>
      <c r="AH50506" s="36"/>
      <c r="AJ50506"/>
    </row>
    <row r="50507" spans="14:36">
      <c r="N50507" s="36"/>
      <c r="R50507" s="5"/>
      <c r="W50507"/>
      <c r="Y50507" s="36"/>
      <c r="AA50507" s="5"/>
      <c r="AC50507" s="36"/>
      <c r="AD50507" s="36"/>
      <c r="AE50507"/>
      <c r="AF50507"/>
      <c r="AH50507" s="36"/>
      <c r="AJ50507"/>
    </row>
    <row r="50508" spans="14:36">
      <c r="N50508" s="36"/>
      <c r="R50508" s="5"/>
      <c r="W50508"/>
      <c r="Y50508" s="36"/>
      <c r="AA50508" s="5"/>
      <c r="AC50508" s="36"/>
      <c r="AD50508" s="36"/>
      <c r="AE50508"/>
      <c r="AF50508"/>
      <c r="AH50508" s="36"/>
      <c r="AJ50508"/>
    </row>
    <row r="50509" spans="14:36">
      <c r="N50509" s="36"/>
      <c r="R50509" s="5"/>
      <c r="W50509"/>
      <c r="Y50509" s="36"/>
      <c r="AA50509" s="5"/>
      <c r="AC50509" s="36"/>
      <c r="AD50509" s="36"/>
      <c r="AE50509"/>
      <c r="AF50509"/>
      <c r="AH50509" s="36"/>
      <c r="AJ50509"/>
    </row>
    <row r="50510" spans="14:36">
      <c r="N50510" s="36"/>
      <c r="R50510" s="5"/>
      <c r="W50510"/>
      <c r="Y50510" s="36"/>
      <c r="AA50510" s="5"/>
      <c r="AC50510" s="36"/>
      <c r="AD50510" s="36"/>
      <c r="AE50510"/>
      <c r="AF50510"/>
      <c r="AH50510" s="36"/>
      <c r="AJ50510"/>
    </row>
    <row r="50511" spans="14:36">
      <c r="N50511" s="36"/>
      <c r="R50511" s="5"/>
      <c r="W50511"/>
      <c r="Y50511" s="36"/>
      <c r="AA50511" s="5"/>
      <c r="AC50511" s="36"/>
      <c r="AD50511" s="36"/>
      <c r="AE50511"/>
      <c r="AF50511"/>
      <c r="AH50511" s="36"/>
      <c r="AJ50511"/>
    </row>
    <row r="50512" spans="14:36">
      <c r="N50512" s="36"/>
      <c r="R50512" s="5"/>
      <c r="W50512"/>
      <c r="Y50512" s="36"/>
      <c r="AA50512" s="5"/>
      <c r="AC50512" s="36"/>
      <c r="AD50512" s="36"/>
      <c r="AE50512"/>
      <c r="AF50512"/>
      <c r="AH50512" s="36"/>
      <c r="AJ50512"/>
    </row>
    <row r="50513" spans="14:36">
      <c r="N50513" s="36"/>
      <c r="R50513" s="5"/>
      <c r="W50513"/>
      <c r="Y50513" s="36"/>
      <c r="AA50513" s="5"/>
      <c r="AC50513" s="36"/>
      <c r="AD50513" s="36"/>
      <c r="AE50513"/>
      <c r="AF50513"/>
      <c r="AH50513" s="36"/>
      <c r="AJ50513"/>
    </row>
    <row r="50514" spans="14:36">
      <c r="N50514" s="36"/>
      <c r="R50514" s="5"/>
      <c r="W50514"/>
      <c r="Y50514" s="36"/>
      <c r="AA50514" s="5"/>
      <c r="AC50514" s="36"/>
      <c r="AD50514" s="36"/>
      <c r="AE50514"/>
      <c r="AF50514"/>
      <c r="AH50514" s="36"/>
      <c r="AJ50514"/>
    </row>
    <row r="50515" spans="14:36">
      <c r="N50515" s="36"/>
      <c r="R50515" s="5"/>
      <c r="W50515"/>
      <c r="Y50515" s="36"/>
      <c r="AA50515" s="5"/>
      <c r="AC50515" s="36"/>
      <c r="AD50515" s="36"/>
      <c r="AE50515"/>
      <c r="AF50515"/>
      <c r="AH50515" s="36"/>
      <c r="AJ50515"/>
    </row>
    <row r="50516" spans="14:36">
      <c r="N50516" s="36"/>
      <c r="R50516" s="5"/>
      <c r="W50516"/>
      <c r="Y50516" s="36"/>
      <c r="AA50516" s="5"/>
      <c r="AC50516" s="36"/>
      <c r="AD50516" s="36"/>
      <c r="AE50516"/>
      <c r="AF50516"/>
      <c r="AH50516" s="36"/>
      <c r="AJ50516"/>
    </row>
    <row r="50517" spans="14:36">
      <c r="N50517" s="36"/>
      <c r="R50517" s="5"/>
      <c r="W50517"/>
      <c r="Y50517" s="36"/>
      <c r="AA50517" s="5"/>
      <c r="AC50517" s="36"/>
      <c r="AD50517" s="36"/>
      <c r="AE50517"/>
      <c r="AF50517"/>
      <c r="AH50517" s="36"/>
      <c r="AJ50517"/>
    </row>
    <row r="50518" spans="14:36">
      <c r="N50518" s="36"/>
      <c r="R50518" s="5"/>
      <c r="W50518"/>
      <c r="Y50518" s="36"/>
      <c r="AA50518" s="5"/>
      <c r="AC50518" s="36"/>
      <c r="AD50518" s="36"/>
      <c r="AE50518"/>
      <c r="AF50518"/>
      <c r="AH50518" s="36"/>
      <c r="AJ50518"/>
    </row>
    <row r="50519" spans="14:36">
      <c r="N50519" s="36"/>
      <c r="R50519" s="5"/>
      <c r="W50519"/>
      <c r="Y50519" s="36"/>
      <c r="AA50519" s="5"/>
      <c r="AC50519" s="36"/>
      <c r="AD50519" s="36"/>
      <c r="AE50519"/>
      <c r="AF50519"/>
      <c r="AH50519" s="36"/>
      <c r="AJ50519"/>
    </row>
    <row r="50520" spans="14:36">
      <c r="N50520" s="36"/>
      <c r="R50520" s="5"/>
      <c r="W50520"/>
      <c r="Y50520" s="36"/>
      <c r="AA50520" s="5"/>
      <c r="AC50520" s="36"/>
      <c r="AD50520" s="36"/>
      <c r="AE50520"/>
      <c r="AF50520"/>
      <c r="AH50520" s="36"/>
      <c r="AJ50520"/>
    </row>
    <row r="50521" spans="14:36">
      <c r="N50521" s="36"/>
      <c r="R50521" s="5"/>
      <c r="W50521"/>
      <c r="Y50521" s="36"/>
      <c r="AA50521" s="5"/>
      <c r="AC50521" s="36"/>
      <c r="AD50521" s="36"/>
      <c r="AE50521"/>
      <c r="AF50521"/>
      <c r="AH50521" s="36"/>
      <c r="AJ50521"/>
    </row>
    <row r="50522" spans="14:36">
      <c r="N50522" s="36"/>
      <c r="R50522" s="5"/>
      <c r="W50522"/>
      <c r="Y50522" s="36"/>
      <c r="AA50522" s="5"/>
      <c r="AC50522" s="36"/>
      <c r="AD50522" s="36"/>
      <c r="AE50522"/>
      <c r="AF50522"/>
      <c r="AH50522" s="36"/>
      <c r="AJ50522"/>
    </row>
    <row r="50523" spans="14:36">
      <c r="N50523" s="36"/>
      <c r="R50523" s="5"/>
      <c r="W50523"/>
      <c r="Y50523" s="36"/>
      <c r="AA50523" s="5"/>
      <c r="AC50523" s="36"/>
      <c r="AD50523" s="36"/>
      <c r="AE50523"/>
      <c r="AF50523"/>
      <c r="AH50523" s="36"/>
      <c r="AJ50523"/>
    </row>
    <row r="50524" spans="14:36">
      <c r="N50524" s="36"/>
      <c r="R50524" s="5"/>
      <c r="W50524"/>
      <c r="Y50524" s="36"/>
      <c r="AA50524" s="5"/>
      <c r="AC50524" s="36"/>
      <c r="AD50524" s="36"/>
      <c r="AE50524"/>
      <c r="AF50524"/>
      <c r="AH50524" s="36"/>
      <c r="AJ50524"/>
    </row>
    <row r="50525" spans="14:36">
      <c r="N50525" s="36"/>
      <c r="R50525" s="5"/>
      <c r="W50525"/>
      <c r="Y50525" s="36"/>
      <c r="AA50525" s="5"/>
      <c r="AC50525" s="36"/>
      <c r="AD50525" s="36"/>
      <c r="AE50525"/>
      <c r="AF50525"/>
      <c r="AH50525" s="36"/>
      <c r="AJ50525"/>
    </row>
    <row r="50526" spans="14:36">
      <c r="N50526" s="36"/>
      <c r="R50526" s="5"/>
      <c r="W50526"/>
      <c r="Y50526" s="36"/>
      <c r="AA50526" s="5"/>
      <c r="AC50526" s="36"/>
      <c r="AD50526" s="36"/>
      <c r="AE50526"/>
      <c r="AF50526"/>
      <c r="AH50526" s="36"/>
      <c r="AJ50526"/>
    </row>
    <row r="50527" spans="14:36">
      <c r="N50527" s="36"/>
      <c r="R50527" s="5"/>
      <c r="W50527"/>
      <c r="Y50527" s="36"/>
      <c r="AA50527" s="5"/>
      <c r="AC50527" s="36"/>
      <c r="AD50527" s="36"/>
      <c r="AE50527"/>
      <c r="AF50527"/>
      <c r="AH50527" s="36"/>
      <c r="AJ50527"/>
    </row>
    <row r="50528" spans="14:36">
      <c r="N50528" s="36"/>
      <c r="R50528" s="5"/>
      <c r="W50528"/>
      <c r="Y50528" s="36"/>
      <c r="AA50528" s="5"/>
      <c r="AC50528" s="36"/>
      <c r="AD50528" s="36"/>
      <c r="AE50528"/>
      <c r="AF50528"/>
      <c r="AH50528" s="36"/>
      <c r="AJ50528"/>
    </row>
    <row r="50529" spans="14:36">
      <c r="N50529" s="36"/>
      <c r="R50529" s="5"/>
      <c r="W50529"/>
      <c r="Y50529" s="36"/>
      <c r="AA50529" s="5"/>
      <c r="AC50529" s="36"/>
      <c r="AD50529" s="36"/>
      <c r="AE50529"/>
      <c r="AF50529"/>
      <c r="AH50529" s="36"/>
      <c r="AJ50529"/>
    </row>
    <row r="50530" spans="14:36">
      <c r="N50530" s="36"/>
      <c r="R50530" s="5"/>
      <c r="W50530"/>
      <c r="Y50530" s="36"/>
      <c r="AA50530" s="5"/>
      <c r="AC50530" s="36"/>
      <c r="AD50530" s="36"/>
      <c r="AE50530"/>
      <c r="AF50530"/>
      <c r="AH50530" s="36"/>
      <c r="AJ50530"/>
    </row>
    <row r="50531" spans="14:36">
      <c r="N50531" s="36"/>
      <c r="R50531" s="5"/>
      <c r="W50531"/>
      <c r="Y50531" s="36"/>
      <c r="AA50531" s="5"/>
      <c r="AC50531" s="36"/>
      <c r="AD50531" s="36"/>
      <c r="AE50531"/>
      <c r="AF50531"/>
      <c r="AH50531" s="36"/>
      <c r="AJ50531"/>
    </row>
    <row r="50532" spans="14:36">
      <c r="N50532" s="36"/>
      <c r="R50532" s="5"/>
      <c r="W50532"/>
      <c r="Y50532" s="36"/>
      <c r="AA50532" s="5"/>
      <c r="AC50532" s="36"/>
      <c r="AD50532" s="36"/>
      <c r="AE50532"/>
      <c r="AF50532"/>
      <c r="AH50532" s="36"/>
      <c r="AJ50532"/>
    </row>
    <row r="50533" spans="14:36">
      <c r="N50533" s="36"/>
      <c r="R50533" s="5"/>
      <c r="W50533"/>
      <c r="Y50533" s="36"/>
      <c r="AA50533" s="5"/>
      <c r="AC50533" s="36"/>
      <c r="AD50533" s="36"/>
      <c r="AE50533"/>
      <c r="AF50533"/>
      <c r="AH50533" s="36"/>
      <c r="AJ50533"/>
    </row>
    <row r="50534" spans="14:36">
      <c r="N50534" s="36"/>
      <c r="R50534" s="5"/>
      <c r="W50534"/>
      <c r="Y50534" s="36"/>
      <c r="AA50534" s="5"/>
      <c r="AC50534" s="36"/>
      <c r="AD50534" s="36"/>
      <c r="AE50534"/>
      <c r="AF50534"/>
      <c r="AH50534" s="36"/>
      <c r="AJ50534"/>
    </row>
    <row r="50535" spans="14:36">
      <c r="N50535" s="36"/>
      <c r="R50535" s="5"/>
      <c r="W50535"/>
      <c r="Y50535" s="36"/>
      <c r="AA50535" s="5"/>
      <c r="AC50535" s="36"/>
      <c r="AD50535" s="36"/>
      <c r="AE50535"/>
      <c r="AF50535"/>
      <c r="AH50535" s="36"/>
      <c r="AJ50535"/>
    </row>
    <row r="50536" spans="14:36">
      <c r="N50536" s="36"/>
      <c r="R50536" s="5"/>
      <c r="W50536"/>
      <c r="Y50536" s="36"/>
      <c r="AA50536" s="5"/>
      <c r="AC50536" s="36"/>
      <c r="AD50536" s="36"/>
      <c r="AE50536"/>
      <c r="AF50536"/>
      <c r="AH50536" s="36"/>
      <c r="AJ50536"/>
    </row>
    <row r="50537" spans="14:36">
      <c r="N50537" s="36"/>
      <c r="R50537" s="5"/>
      <c r="W50537"/>
      <c r="Y50537" s="36"/>
      <c r="AA50537" s="5"/>
      <c r="AC50537" s="36"/>
      <c r="AD50537" s="36"/>
      <c r="AE50537"/>
      <c r="AF50537"/>
      <c r="AH50537" s="36"/>
      <c r="AJ50537"/>
    </row>
    <row r="50538" spans="14:36">
      <c r="N50538" s="36"/>
      <c r="R50538" s="5"/>
      <c r="W50538"/>
      <c r="Y50538" s="36"/>
      <c r="AA50538" s="5"/>
      <c r="AC50538" s="36"/>
      <c r="AD50538" s="36"/>
      <c r="AE50538"/>
      <c r="AF50538"/>
      <c r="AH50538" s="36"/>
      <c r="AJ50538"/>
    </row>
    <row r="50539" spans="14:36">
      <c r="N50539" s="36"/>
      <c r="R50539" s="5"/>
      <c r="W50539"/>
      <c r="Y50539" s="36"/>
      <c r="AA50539" s="5"/>
      <c r="AC50539" s="36"/>
      <c r="AD50539" s="36"/>
      <c r="AE50539"/>
      <c r="AF50539"/>
      <c r="AH50539" s="36"/>
      <c r="AJ50539"/>
    </row>
    <row r="50540" spans="14:36">
      <c r="N50540" s="36"/>
      <c r="R50540" s="5"/>
      <c r="W50540"/>
      <c r="Y50540" s="36"/>
      <c r="AA50540" s="5"/>
      <c r="AC50540" s="36"/>
      <c r="AD50540" s="36"/>
      <c r="AE50540"/>
      <c r="AF50540"/>
      <c r="AH50540" s="36"/>
      <c r="AJ50540"/>
    </row>
    <row r="50541" spans="14:36">
      <c r="N50541" s="36"/>
      <c r="R50541" s="5"/>
      <c r="W50541"/>
      <c r="Y50541" s="36"/>
      <c r="AA50541" s="5"/>
      <c r="AC50541" s="36"/>
      <c r="AD50541" s="36"/>
      <c r="AE50541"/>
      <c r="AF50541"/>
      <c r="AH50541" s="36"/>
      <c r="AJ50541"/>
    </row>
    <row r="50542" spans="14:36">
      <c r="N50542" s="36"/>
      <c r="R50542" s="5"/>
      <c r="W50542"/>
      <c r="Y50542" s="36"/>
      <c r="AA50542" s="5"/>
      <c r="AC50542" s="36"/>
      <c r="AD50542" s="36"/>
      <c r="AE50542"/>
      <c r="AF50542"/>
      <c r="AH50542" s="36"/>
      <c r="AJ50542"/>
    </row>
    <row r="50543" spans="14:36">
      <c r="N50543" s="36"/>
      <c r="R50543" s="5"/>
      <c r="W50543"/>
      <c r="Y50543" s="36"/>
      <c r="AA50543" s="5"/>
      <c r="AC50543" s="36"/>
      <c r="AD50543" s="36"/>
      <c r="AE50543"/>
      <c r="AF50543"/>
      <c r="AH50543" s="36"/>
      <c r="AJ50543"/>
    </row>
    <row r="50544" spans="14:36">
      <c r="N50544" s="36"/>
      <c r="R50544" s="5"/>
      <c r="W50544"/>
      <c r="Y50544" s="36"/>
      <c r="AA50544" s="5"/>
      <c r="AC50544" s="36"/>
      <c r="AD50544" s="36"/>
      <c r="AE50544"/>
      <c r="AF50544"/>
      <c r="AH50544" s="36"/>
      <c r="AJ50544"/>
    </row>
    <row r="50545" spans="14:36">
      <c r="N50545" s="36"/>
      <c r="R50545" s="5"/>
      <c r="W50545"/>
      <c r="Y50545" s="36"/>
      <c r="AA50545" s="5"/>
      <c r="AC50545" s="36"/>
      <c r="AD50545" s="36"/>
      <c r="AE50545"/>
      <c r="AF50545"/>
      <c r="AH50545" s="36"/>
      <c r="AJ50545"/>
    </row>
    <row r="50546" spans="14:36">
      <c r="N50546" s="36"/>
      <c r="R50546" s="5"/>
      <c r="W50546"/>
      <c r="Y50546" s="36"/>
      <c r="AA50546" s="5"/>
      <c r="AC50546" s="36"/>
      <c r="AD50546" s="36"/>
      <c r="AE50546"/>
      <c r="AF50546"/>
      <c r="AH50546" s="36"/>
      <c r="AJ50546"/>
    </row>
    <row r="50547" spans="14:36">
      <c r="N50547" s="36"/>
      <c r="R50547" s="5"/>
      <c r="W50547"/>
      <c r="Y50547" s="36"/>
      <c r="AA50547" s="5"/>
      <c r="AC50547" s="36"/>
      <c r="AD50547" s="36"/>
      <c r="AE50547"/>
      <c r="AF50547"/>
      <c r="AH50547" s="36"/>
      <c r="AJ50547"/>
    </row>
    <row r="50548" spans="14:36">
      <c r="N50548" s="36"/>
      <c r="R50548" s="5"/>
      <c r="W50548"/>
      <c r="Y50548" s="36"/>
      <c r="AA50548" s="5"/>
      <c r="AC50548" s="36"/>
      <c r="AD50548" s="36"/>
      <c r="AE50548"/>
      <c r="AF50548"/>
      <c r="AH50548" s="36"/>
      <c r="AJ50548"/>
    </row>
    <row r="50549" spans="14:36">
      <c r="N50549" s="36"/>
      <c r="R50549" s="5"/>
      <c r="W50549"/>
      <c r="Y50549" s="36"/>
      <c r="AA50549" s="5"/>
      <c r="AC50549" s="36"/>
      <c r="AD50549" s="36"/>
      <c r="AE50549"/>
      <c r="AF50549"/>
      <c r="AH50549" s="36"/>
      <c r="AJ50549"/>
    </row>
    <row r="50550" spans="14:36">
      <c r="N50550" s="36"/>
      <c r="R50550" s="5"/>
      <c r="W50550"/>
      <c r="Y50550" s="36"/>
      <c r="AA50550" s="5"/>
      <c r="AC50550" s="36"/>
      <c r="AD50550" s="36"/>
      <c r="AE50550"/>
      <c r="AF50550"/>
      <c r="AH50550" s="36"/>
      <c r="AJ50550"/>
    </row>
    <row r="50551" spans="14:36">
      <c r="N50551" s="36"/>
      <c r="R50551" s="5"/>
      <c r="W50551"/>
      <c r="Y50551" s="36"/>
      <c r="AA50551" s="5"/>
      <c r="AC50551" s="36"/>
      <c r="AD50551" s="36"/>
      <c r="AE50551"/>
      <c r="AF50551"/>
      <c r="AH50551" s="36"/>
      <c r="AJ50551"/>
    </row>
    <row r="50552" spans="14:36">
      <c r="N50552" s="36"/>
      <c r="R50552" s="5"/>
      <c r="W50552"/>
      <c r="Y50552" s="36"/>
      <c r="AA50552" s="5"/>
      <c r="AC50552" s="36"/>
      <c r="AD50552" s="36"/>
      <c r="AE50552"/>
      <c r="AF50552"/>
      <c r="AH50552" s="36"/>
      <c r="AJ50552"/>
    </row>
    <row r="50553" spans="14:36">
      <c r="N50553" s="36"/>
      <c r="R50553" s="5"/>
      <c r="W50553"/>
      <c r="Y50553" s="36"/>
      <c r="AA50553" s="5"/>
      <c r="AC50553" s="36"/>
      <c r="AD50553" s="36"/>
      <c r="AE50553"/>
      <c r="AF50553"/>
      <c r="AH50553" s="36"/>
      <c r="AJ50553"/>
    </row>
    <row r="50554" spans="14:36">
      <c r="N50554" s="36"/>
      <c r="R50554" s="5"/>
      <c r="W50554"/>
      <c r="Y50554" s="36"/>
      <c r="AA50554" s="5"/>
      <c r="AC50554" s="36"/>
      <c r="AD50554" s="36"/>
      <c r="AE50554"/>
      <c r="AF50554"/>
      <c r="AH50554" s="36"/>
      <c r="AJ50554"/>
    </row>
    <row r="50555" spans="14:36">
      <c r="N50555" s="36"/>
      <c r="R50555" s="5"/>
      <c r="W50555"/>
      <c r="Y50555" s="36"/>
      <c r="AA50555" s="5"/>
      <c r="AC50555" s="36"/>
      <c r="AD50555" s="36"/>
      <c r="AE50555"/>
      <c r="AF50555"/>
      <c r="AH50555" s="36"/>
      <c r="AJ50555"/>
    </row>
    <row r="50556" spans="14:36">
      <c r="N50556" s="36"/>
      <c r="R50556" s="5"/>
      <c r="W50556"/>
      <c r="Y50556" s="36"/>
      <c r="AA50556" s="5"/>
      <c r="AC50556" s="36"/>
      <c r="AD50556" s="36"/>
      <c r="AE50556"/>
      <c r="AF50556"/>
      <c r="AH50556" s="36"/>
      <c r="AJ50556"/>
    </row>
    <row r="50557" spans="14:36">
      <c r="N50557" s="36"/>
      <c r="R50557" s="5"/>
      <c r="W50557"/>
      <c r="Y50557" s="36"/>
      <c r="AA50557" s="5"/>
      <c r="AC50557" s="36"/>
      <c r="AD50557" s="36"/>
      <c r="AE50557"/>
      <c r="AF50557"/>
      <c r="AH50557" s="36"/>
      <c r="AJ50557"/>
    </row>
    <row r="50558" spans="14:36">
      <c r="N50558" s="36"/>
      <c r="R50558" s="5"/>
      <c r="W50558"/>
      <c r="Y50558" s="36"/>
      <c r="AA50558" s="5"/>
      <c r="AC50558" s="36"/>
      <c r="AD50558" s="36"/>
      <c r="AE50558"/>
      <c r="AF50558"/>
      <c r="AH50558" s="36"/>
      <c r="AJ50558"/>
    </row>
    <row r="50559" spans="14:36">
      <c r="N50559" s="36"/>
      <c r="R50559" s="5"/>
      <c r="W50559"/>
      <c r="Y50559" s="36"/>
      <c r="AA50559" s="5"/>
      <c r="AC50559" s="36"/>
      <c r="AD50559" s="36"/>
      <c r="AE50559"/>
      <c r="AF50559"/>
      <c r="AH50559" s="36"/>
      <c r="AJ50559"/>
    </row>
    <row r="50560" spans="14:36">
      <c r="N50560" s="36"/>
      <c r="R50560" s="5"/>
      <c r="W50560"/>
      <c r="Y50560" s="36"/>
      <c r="AA50560" s="5"/>
      <c r="AC50560" s="36"/>
      <c r="AD50560" s="36"/>
      <c r="AE50560"/>
      <c r="AF50560"/>
      <c r="AH50560" s="36"/>
      <c r="AJ50560"/>
    </row>
    <row r="50561" spans="14:36">
      <c r="N50561" s="36"/>
      <c r="R50561" s="5"/>
      <c r="W50561"/>
      <c r="Y50561" s="36"/>
      <c r="AA50561" s="5"/>
      <c r="AC50561" s="36"/>
      <c r="AD50561" s="36"/>
      <c r="AE50561"/>
      <c r="AF50561"/>
      <c r="AH50561" s="36"/>
      <c r="AJ50561"/>
    </row>
    <row r="50562" spans="14:36">
      <c r="N50562" s="36"/>
      <c r="R50562" s="5"/>
      <c r="W50562"/>
      <c r="Y50562" s="36"/>
      <c r="AA50562" s="5"/>
      <c r="AC50562" s="36"/>
      <c r="AD50562" s="36"/>
      <c r="AE50562"/>
      <c r="AF50562"/>
      <c r="AH50562" s="36"/>
      <c r="AJ50562"/>
    </row>
    <row r="50563" spans="14:36">
      <c r="N50563" s="36"/>
      <c r="R50563" s="5"/>
      <c r="W50563"/>
      <c r="Y50563" s="36"/>
      <c r="AA50563" s="5"/>
      <c r="AC50563" s="36"/>
      <c r="AD50563" s="36"/>
      <c r="AE50563"/>
      <c r="AF50563"/>
      <c r="AH50563" s="36"/>
      <c r="AJ50563"/>
    </row>
    <row r="50564" spans="14:36">
      <c r="N50564" s="36"/>
      <c r="R50564" s="5"/>
      <c r="W50564"/>
      <c r="Y50564" s="36"/>
      <c r="AA50564" s="5"/>
      <c r="AC50564" s="36"/>
      <c r="AD50564" s="36"/>
      <c r="AE50564"/>
      <c r="AF50564"/>
      <c r="AH50564" s="36"/>
      <c r="AJ50564"/>
    </row>
    <row r="50565" spans="14:36">
      <c r="N50565" s="36"/>
      <c r="R50565" s="5"/>
      <c r="W50565"/>
      <c r="Y50565" s="36"/>
      <c r="AA50565" s="5"/>
      <c r="AC50565" s="36"/>
      <c r="AD50565" s="36"/>
      <c r="AE50565"/>
      <c r="AF50565"/>
      <c r="AH50565" s="36"/>
      <c r="AJ50565"/>
    </row>
    <row r="50566" spans="14:36">
      <c r="N50566" s="36"/>
      <c r="R50566" s="5"/>
      <c r="W50566"/>
      <c r="Y50566" s="36"/>
      <c r="AA50566" s="5"/>
      <c r="AC50566" s="36"/>
      <c r="AD50566" s="36"/>
      <c r="AE50566"/>
      <c r="AF50566"/>
      <c r="AH50566" s="36"/>
      <c r="AJ50566"/>
    </row>
    <row r="50567" spans="14:36">
      <c r="N50567" s="36"/>
      <c r="R50567" s="5"/>
      <c r="W50567"/>
      <c r="Y50567" s="36"/>
      <c r="AA50567" s="5"/>
      <c r="AC50567" s="36"/>
      <c r="AD50567" s="36"/>
      <c r="AE50567"/>
      <c r="AF50567"/>
      <c r="AH50567" s="36"/>
      <c r="AJ50567"/>
    </row>
    <row r="50568" spans="14:36">
      <c r="N50568" s="36"/>
      <c r="R50568" s="5"/>
      <c r="W50568"/>
      <c r="Y50568" s="36"/>
      <c r="AA50568" s="5"/>
      <c r="AC50568" s="36"/>
      <c r="AD50568" s="36"/>
      <c r="AE50568"/>
      <c r="AF50568"/>
      <c r="AH50568" s="36"/>
      <c r="AJ50568"/>
    </row>
    <row r="50569" spans="14:36">
      <c r="N50569" s="36"/>
      <c r="R50569" s="5"/>
      <c r="W50569"/>
      <c r="Y50569" s="36"/>
      <c r="AA50569" s="5"/>
      <c r="AC50569" s="36"/>
      <c r="AD50569" s="36"/>
      <c r="AE50569"/>
      <c r="AF50569"/>
      <c r="AH50569" s="36"/>
      <c r="AJ50569"/>
    </row>
    <row r="50570" spans="14:36">
      <c r="N50570" s="36"/>
      <c r="R50570" s="5"/>
      <c r="W50570"/>
      <c r="Y50570" s="36"/>
      <c r="AA50570" s="5"/>
      <c r="AC50570" s="36"/>
      <c r="AD50570" s="36"/>
      <c r="AE50570"/>
      <c r="AF50570"/>
      <c r="AH50570" s="36"/>
      <c r="AJ50570"/>
    </row>
    <row r="50571" spans="14:36">
      <c r="N50571" s="36"/>
      <c r="R50571" s="5"/>
      <c r="W50571"/>
      <c r="Y50571" s="36"/>
      <c r="AA50571" s="5"/>
      <c r="AC50571" s="36"/>
      <c r="AD50571" s="36"/>
      <c r="AE50571"/>
      <c r="AF50571"/>
      <c r="AH50571" s="36"/>
      <c r="AJ50571"/>
    </row>
    <row r="50572" spans="14:36">
      <c r="N50572" s="36"/>
      <c r="R50572" s="5"/>
      <c r="W50572"/>
      <c r="Y50572" s="36"/>
      <c r="AA50572" s="5"/>
      <c r="AC50572" s="36"/>
      <c r="AD50572" s="36"/>
      <c r="AE50572"/>
      <c r="AF50572"/>
      <c r="AH50572" s="36"/>
      <c r="AJ50572"/>
    </row>
    <row r="50573" spans="14:36">
      <c r="N50573" s="36"/>
      <c r="R50573" s="5"/>
      <c r="W50573"/>
      <c r="Y50573" s="36"/>
      <c r="AA50573" s="5"/>
      <c r="AC50573" s="36"/>
      <c r="AD50573" s="36"/>
      <c r="AE50573"/>
      <c r="AF50573"/>
      <c r="AH50573" s="36"/>
      <c r="AJ50573"/>
    </row>
    <row r="50574" spans="14:36">
      <c r="N50574" s="36"/>
      <c r="R50574" s="5"/>
      <c r="W50574"/>
      <c r="Y50574" s="36"/>
      <c r="AA50574" s="5"/>
      <c r="AC50574" s="36"/>
      <c r="AD50574" s="36"/>
      <c r="AE50574"/>
      <c r="AF50574"/>
      <c r="AH50574" s="36"/>
      <c r="AJ50574"/>
    </row>
    <row r="50575" spans="14:36">
      <c r="N50575" s="36"/>
      <c r="R50575" s="5"/>
      <c r="W50575"/>
      <c r="Y50575" s="36"/>
      <c r="AA50575" s="5"/>
      <c r="AC50575" s="36"/>
      <c r="AD50575" s="36"/>
      <c r="AE50575"/>
      <c r="AF50575"/>
      <c r="AH50575" s="36"/>
      <c r="AJ50575"/>
    </row>
    <row r="50576" spans="14:36">
      <c r="N50576" s="36"/>
      <c r="R50576" s="5"/>
      <c r="W50576"/>
      <c r="Y50576" s="36"/>
      <c r="AA50576" s="5"/>
      <c r="AC50576" s="36"/>
      <c r="AD50576" s="36"/>
      <c r="AE50576"/>
      <c r="AF50576"/>
      <c r="AH50576" s="36"/>
      <c r="AJ50576"/>
    </row>
    <row r="50577" spans="14:36">
      <c r="N50577" s="36"/>
      <c r="R50577" s="5"/>
      <c r="W50577"/>
      <c r="Y50577" s="36"/>
      <c r="AA50577" s="5"/>
      <c r="AC50577" s="36"/>
      <c r="AD50577" s="36"/>
      <c r="AE50577"/>
      <c r="AF50577"/>
      <c r="AH50577" s="36"/>
      <c r="AJ50577"/>
    </row>
    <row r="50578" spans="14:36">
      <c r="N50578" s="36"/>
      <c r="R50578" s="5"/>
      <c r="W50578"/>
      <c r="Y50578" s="36"/>
      <c r="AA50578" s="5"/>
      <c r="AC50578" s="36"/>
      <c r="AD50578" s="36"/>
      <c r="AE50578"/>
      <c r="AF50578"/>
      <c r="AH50578" s="36"/>
      <c r="AJ50578"/>
    </row>
    <row r="50579" spans="14:36">
      <c r="N50579" s="36"/>
      <c r="R50579" s="5"/>
      <c r="W50579"/>
      <c r="Y50579" s="36"/>
      <c r="AA50579" s="5"/>
      <c r="AC50579" s="36"/>
      <c r="AD50579" s="36"/>
      <c r="AE50579"/>
      <c r="AF50579"/>
      <c r="AH50579" s="36"/>
      <c r="AJ50579"/>
    </row>
    <row r="50580" spans="14:36">
      <c r="N50580" s="36"/>
      <c r="R50580" s="5"/>
      <c r="W50580"/>
      <c r="Y50580" s="36"/>
      <c r="AA50580" s="5"/>
      <c r="AC50580" s="36"/>
      <c r="AD50580" s="36"/>
      <c r="AE50580"/>
      <c r="AF50580"/>
      <c r="AH50580" s="36"/>
      <c r="AJ50580"/>
    </row>
    <row r="50581" spans="14:36">
      <c r="N50581" s="36"/>
      <c r="R50581" s="5"/>
      <c r="W50581"/>
      <c r="Y50581" s="36"/>
      <c r="AA50581" s="5"/>
      <c r="AC50581" s="36"/>
      <c r="AD50581" s="36"/>
      <c r="AE50581"/>
      <c r="AF50581"/>
      <c r="AH50581" s="36"/>
      <c r="AJ50581"/>
    </row>
    <row r="50582" spans="14:36">
      <c r="N50582" s="36"/>
      <c r="R50582" s="5"/>
      <c r="W50582"/>
      <c r="Y50582" s="36"/>
      <c r="AA50582" s="5"/>
      <c r="AC50582" s="36"/>
      <c r="AD50582" s="36"/>
      <c r="AE50582"/>
      <c r="AF50582"/>
      <c r="AH50582" s="36"/>
      <c r="AJ50582"/>
    </row>
    <row r="50583" spans="14:36">
      <c r="N50583" s="36"/>
      <c r="R50583" s="5"/>
      <c r="W50583"/>
      <c r="Y50583" s="36"/>
      <c r="AA50583" s="5"/>
      <c r="AC50583" s="36"/>
      <c r="AD50583" s="36"/>
      <c r="AE50583"/>
      <c r="AF50583"/>
      <c r="AH50583" s="36"/>
      <c r="AJ50583"/>
    </row>
    <row r="50584" spans="14:36">
      <c r="N50584" s="36"/>
      <c r="R50584" s="5"/>
      <c r="W50584"/>
      <c r="Y50584" s="36"/>
      <c r="AA50584" s="5"/>
      <c r="AC50584" s="36"/>
      <c r="AD50584" s="36"/>
      <c r="AE50584"/>
      <c r="AF50584"/>
      <c r="AH50584" s="36"/>
      <c r="AJ50584"/>
    </row>
    <row r="50585" spans="14:36">
      <c r="N50585" s="36"/>
      <c r="R50585" s="5"/>
      <c r="W50585"/>
      <c r="Y50585" s="36"/>
      <c r="AA50585" s="5"/>
      <c r="AC50585" s="36"/>
      <c r="AD50585" s="36"/>
      <c r="AE50585"/>
      <c r="AF50585"/>
      <c r="AH50585" s="36"/>
      <c r="AJ50585"/>
    </row>
    <row r="50586" spans="14:36">
      <c r="N50586" s="36"/>
      <c r="R50586" s="5"/>
      <c r="W50586"/>
      <c r="Y50586" s="36"/>
      <c r="AA50586" s="5"/>
      <c r="AC50586" s="36"/>
      <c r="AD50586" s="36"/>
      <c r="AE50586"/>
      <c r="AF50586"/>
      <c r="AH50586" s="36"/>
      <c r="AJ50586"/>
    </row>
    <row r="50587" spans="14:36">
      <c r="N50587" s="36"/>
      <c r="R50587" s="5"/>
      <c r="W50587"/>
      <c r="Y50587" s="36"/>
      <c r="AA50587" s="5"/>
      <c r="AC50587" s="36"/>
      <c r="AD50587" s="36"/>
      <c r="AE50587"/>
      <c r="AF50587"/>
      <c r="AH50587" s="36"/>
      <c r="AJ50587"/>
    </row>
    <row r="50588" spans="14:36">
      <c r="N50588" s="36"/>
      <c r="R50588" s="5"/>
      <c r="W50588"/>
      <c r="Y50588" s="36"/>
      <c r="AA50588" s="5"/>
      <c r="AC50588" s="36"/>
      <c r="AD50588" s="36"/>
      <c r="AE50588"/>
      <c r="AF50588"/>
      <c r="AH50588" s="36"/>
      <c r="AJ50588"/>
    </row>
    <row r="50589" spans="14:36">
      <c r="N50589" s="36"/>
      <c r="R50589" s="5"/>
      <c r="W50589"/>
      <c r="Y50589" s="36"/>
      <c r="AA50589" s="5"/>
      <c r="AC50589" s="36"/>
      <c r="AD50589" s="36"/>
      <c r="AE50589"/>
      <c r="AF50589"/>
      <c r="AH50589" s="36"/>
      <c r="AJ50589"/>
    </row>
    <row r="50590" spans="14:36">
      <c r="N50590" s="36"/>
      <c r="R50590" s="5"/>
      <c r="W50590"/>
      <c r="Y50590" s="36"/>
      <c r="AA50590" s="5"/>
      <c r="AC50590" s="36"/>
      <c r="AD50590" s="36"/>
      <c r="AE50590"/>
      <c r="AF50590"/>
      <c r="AH50590" s="36"/>
      <c r="AJ50590"/>
    </row>
    <row r="50591" spans="14:36">
      <c r="N50591" s="36"/>
      <c r="R50591" s="5"/>
      <c r="W50591"/>
      <c r="Y50591" s="36"/>
      <c r="AA50591" s="5"/>
      <c r="AC50591" s="36"/>
      <c r="AD50591" s="36"/>
      <c r="AE50591"/>
      <c r="AF50591"/>
      <c r="AH50591" s="36"/>
      <c r="AJ50591"/>
    </row>
    <row r="50592" spans="14:36">
      <c r="N50592" s="36"/>
      <c r="R50592" s="5"/>
      <c r="W50592"/>
      <c r="Y50592" s="36"/>
      <c r="AA50592" s="5"/>
      <c r="AC50592" s="36"/>
      <c r="AD50592" s="36"/>
      <c r="AE50592"/>
      <c r="AF50592"/>
      <c r="AH50592" s="36"/>
      <c r="AJ50592"/>
    </row>
    <row r="50593" spans="14:36">
      <c r="N50593" s="36"/>
      <c r="R50593" s="5"/>
      <c r="W50593"/>
      <c r="Y50593" s="36"/>
      <c r="AA50593" s="5"/>
      <c r="AC50593" s="36"/>
      <c r="AD50593" s="36"/>
      <c r="AE50593"/>
      <c r="AF50593"/>
      <c r="AH50593" s="36"/>
      <c r="AJ50593"/>
    </row>
    <row r="50594" spans="14:36">
      <c r="N50594" s="36"/>
      <c r="R50594" s="5"/>
      <c r="W50594"/>
      <c r="Y50594" s="36"/>
      <c r="AA50594" s="5"/>
      <c r="AC50594" s="36"/>
      <c r="AD50594" s="36"/>
      <c r="AE50594"/>
      <c r="AF50594"/>
      <c r="AH50594" s="36"/>
      <c r="AJ50594"/>
    </row>
    <row r="50595" spans="14:36">
      <c r="N50595" s="36"/>
      <c r="R50595" s="5"/>
      <c r="W50595"/>
      <c r="Y50595" s="36"/>
      <c r="AA50595" s="5"/>
      <c r="AC50595" s="36"/>
      <c r="AD50595" s="36"/>
      <c r="AE50595"/>
      <c r="AF50595"/>
      <c r="AH50595" s="36"/>
      <c r="AJ50595"/>
    </row>
    <row r="50596" spans="14:36">
      <c r="N50596" s="36"/>
      <c r="R50596" s="5"/>
      <c r="W50596"/>
      <c r="Y50596" s="36"/>
      <c r="AA50596" s="5"/>
      <c r="AC50596" s="36"/>
      <c r="AD50596" s="36"/>
      <c r="AE50596"/>
      <c r="AF50596"/>
      <c r="AH50596" s="36"/>
      <c r="AJ50596"/>
    </row>
    <row r="50597" spans="14:36">
      <c r="N50597" s="36"/>
      <c r="R50597" s="5"/>
      <c r="W50597"/>
      <c r="Y50597" s="36"/>
      <c r="AA50597" s="5"/>
      <c r="AC50597" s="36"/>
      <c r="AD50597" s="36"/>
      <c r="AE50597"/>
      <c r="AF50597"/>
      <c r="AH50597" s="36"/>
      <c r="AJ50597"/>
    </row>
    <row r="50598" spans="14:36">
      <c r="N50598" s="36"/>
      <c r="R50598" s="5"/>
      <c r="W50598"/>
      <c r="Y50598" s="36"/>
      <c r="AA50598" s="5"/>
      <c r="AC50598" s="36"/>
      <c r="AD50598" s="36"/>
      <c r="AE50598"/>
      <c r="AF50598"/>
      <c r="AH50598" s="36"/>
      <c r="AJ50598"/>
    </row>
    <row r="50599" spans="14:36">
      <c r="N50599" s="36"/>
      <c r="R50599" s="5"/>
      <c r="W50599"/>
      <c r="Y50599" s="36"/>
      <c r="AA50599" s="5"/>
      <c r="AC50599" s="36"/>
      <c r="AD50599" s="36"/>
      <c r="AE50599"/>
      <c r="AF50599"/>
      <c r="AH50599" s="36"/>
      <c r="AJ50599"/>
    </row>
    <row r="50600" spans="14:36">
      <c r="N50600" s="36"/>
      <c r="R50600" s="5"/>
      <c r="W50600"/>
      <c r="Y50600" s="36"/>
      <c r="AA50600" s="5"/>
      <c r="AC50600" s="36"/>
      <c r="AD50600" s="36"/>
      <c r="AE50600"/>
      <c r="AF50600"/>
      <c r="AH50600" s="36"/>
      <c r="AJ50600"/>
    </row>
    <row r="50601" spans="14:36">
      <c r="N50601" s="36"/>
      <c r="R50601" s="5"/>
      <c r="W50601"/>
      <c r="Y50601" s="36"/>
      <c r="AA50601" s="5"/>
      <c r="AC50601" s="36"/>
      <c r="AD50601" s="36"/>
      <c r="AE50601"/>
      <c r="AF50601"/>
      <c r="AH50601" s="36"/>
      <c r="AJ50601"/>
    </row>
    <row r="50602" spans="14:36">
      <c r="N50602" s="36"/>
      <c r="R50602" s="5"/>
      <c r="W50602"/>
      <c r="Y50602" s="36"/>
      <c r="AA50602" s="5"/>
      <c r="AC50602" s="36"/>
      <c r="AD50602" s="36"/>
      <c r="AE50602"/>
      <c r="AF50602"/>
      <c r="AH50602" s="36"/>
      <c r="AJ50602"/>
    </row>
    <row r="50603" spans="14:36">
      <c r="N50603" s="36"/>
      <c r="R50603" s="5"/>
      <c r="W50603"/>
      <c r="Y50603" s="36"/>
      <c r="AA50603" s="5"/>
      <c r="AC50603" s="36"/>
      <c r="AD50603" s="36"/>
      <c r="AE50603"/>
      <c r="AF50603"/>
      <c r="AH50603" s="36"/>
      <c r="AJ50603"/>
    </row>
    <row r="50604" spans="14:36">
      <c r="N50604" s="36"/>
      <c r="R50604" s="5"/>
      <c r="W50604"/>
      <c r="Y50604" s="36"/>
      <c r="AA50604" s="5"/>
      <c r="AC50604" s="36"/>
      <c r="AD50604" s="36"/>
      <c r="AE50604"/>
      <c r="AF50604"/>
      <c r="AH50604" s="36"/>
      <c r="AJ50604"/>
    </row>
    <row r="50605" spans="14:36">
      <c r="N50605" s="36"/>
      <c r="R50605" s="5"/>
      <c r="W50605"/>
      <c r="Y50605" s="36"/>
      <c r="AA50605" s="5"/>
      <c r="AC50605" s="36"/>
      <c r="AD50605" s="36"/>
      <c r="AE50605"/>
      <c r="AF50605"/>
      <c r="AH50605" s="36"/>
      <c r="AJ50605"/>
    </row>
    <row r="50606" spans="14:36">
      <c r="N50606" s="36"/>
      <c r="R50606" s="5"/>
      <c r="W50606"/>
      <c r="Y50606" s="36"/>
      <c r="AA50606" s="5"/>
      <c r="AC50606" s="36"/>
      <c r="AD50606" s="36"/>
      <c r="AE50606"/>
      <c r="AF50606"/>
      <c r="AH50606" s="36"/>
      <c r="AJ50606"/>
    </row>
    <row r="50607" spans="14:36">
      <c r="N50607" s="36"/>
      <c r="R50607" s="5"/>
      <c r="W50607"/>
      <c r="Y50607" s="36"/>
      <c r="AA50607" s="5"/>
      <c r="AC50607" s="36"/>
      <c r="AD50607" s="36"/>
      <c r="AE50607"/>
      <c r="AF50607"/>
      <c r="AH50607" s="36"/>
      <c r="AJ50607"/>
    </row>
    <row r="50608" spans="14:36">
      <c r="N50608" s="36"/>
      <c r="R50608" s="5"/>
      <c r="W50608"/>
      <c r="Y50608" s="36"/>
      <c r="AA50608" s="5"/>
      <c r="AC50608" s="36"/>
      <c r="AD50608" s="36"/>
      <c r="AE50608"/>
      <c r="AF50608"/>
      <c r="AH50608" s="36"/>
      <c r="AJ50608"/>
    </row>
    <row r="50609" spans="14:36">
      <c r="N50609" s="36"/>
      <c r="R50609" s="5"/>
      <c r="W50609"/>
      <c r="Y50609" s="36"/>
      <c r="AA50609" s="5"/>
      <c r="AC50609" s="36"/>
      <c r="AD50609" s="36"/>
      <c r="AE50609"/>
      <c r="AF50609"/>
      <c r="AH50609" s="36"/>
      <c r="AJ50609"/>
    </row>
    <row r="50610" spans="14:36">
      <c r="N50610" s="36"/>
      <c r="R50610" s="5"/>
      <c r="W50610"/>
      <c r="Y50610" s="36"/>
      <c r="AA50610" s="5"/>
      <c r="AC50610" s="36"/>
      <c r="AD50610" s="36"/>
      <c r="AE50610"/>
      <c r="AF50610"/>
      <c r="AH50610" s="36"/>
      <c r="AJ50610"/>
    </row>
    <row r="50611" spans="14:36">
      <c r="N50611" s="36"/>
      <c r="R50611" s="5"/>
      <c r="W50611"/>
      <c r="Y50611" s="36"/>
      <c r="AA50611" s="5"/>
      <c r="AC50611" s="36"/>
      <c r="AD50611" s="36"/>
      <c r="AE50611"/>
      <c r="AF50611"/>
      <c r="AH50611" s="36"/>
      <c r="AJ50611"/>
    </row>
    <row r="50612" spans="14:36">
      <c r="N50612" s="36"/>
      <c r="R50612" s="5"/>
      <c r="W50612"/>
      <c r="Y50612" s="36"/>
      <c r="AA50612" s="5"/>
      <c r="AC50612" s="36"/>
      <c r="AD50612" s="36"/>
      <c r="AE50612"/>
      <c r="AF50612"/>
      <c r="AH50612" s="36"/>
      <c r="AJ50612"/>
    </row>
    <row r="50613" spans="14:36">
      <c r="N50613" s="36"/>
      <c r="R50613" s="5"/>
      <c r="W50613"/>
      <c r="Y50613" s="36"/>
      <c r="AA50613" s="5"/>
      <c r="AC50613" s="36"/>
      <c r="AD50613" s="36"/>
      <c r="AE50613"/>
      <c r="AF50613"/>
      <c r="AH50613" s="36"/>
      <c r="AJ50613"/>
    </row>
    <row r="50614" spans="14:36">
      <c r="N50614" s="36"/>
      <c r="R50614" s="5"/>
      <c r="W50614"/>
      <c r="Y50614" s="36"/>
      <c r="AA50614" s="5"/>
      <c r="AC50614" s="36"/>
      <c r="AD50614" s="36"/>
      <c r="AE50614"/>
      <c r="AF50614"/>
      <c r="AH50614" s="36"/>
      <c r="AJ50614"/>
    </row>
    <row r="50615" spans="14:36">
      <c r="N50615" s="36"/>
      <c r="R50615" s="5"/>
      <c r="W50615"/>
      <c r="Y50615" s="36"/>
      <c r="AA50615" s="5"/>
      <c r="AC50615" s="36"/>
      <c r="AD50615" s="36"/>
      <c r="AE50615"/>
      <c r="AF50615"/>
      <c r="AH50615" s="36"/>
      <c r="AJ50615"/>
    </row>
    <row r="50616" spans="14:36">
      <c r="N50616" s="36"/>
      <c r="R50616" s="5"/>
      <c r="W50616"/>
      <c r="Y50616" s="36"/>
      <c r="AA50616" s="5"/>
      <c r="AC50616" s="36"/>
      <c r="AD50616" s="36"/>
      <c r="AE50616"/>
      <c r="AF50616"/>
      <c r="AH50616" s="36"/>
      <c r="AJ50616"/>
    </row>
    <row r="50617" spans="14:36">
      <c r="N50617" s="36"/>
      <c r="R50617" s="5"/>
      <c r="W50617"/>
      <c r="Y50617" s="36"/>
      <c r="AA50617" s="5"/>
      <c r="AC50617" s="36"/>
      <c r="AD50617" s="36"/>
      <c r="AE50617"/>
      <c r="AF50617"/>
      <c r="AH50617" s="36"/>
      <c r="AJ50617"/>
    </row>
    <row r="50618" spans="14:36">
      <c r="N50618" s="36"/>
      <c r="R50618" s="5"/>
      <c r="W50618"/>
      <c r="Y50618" s="36"/>
      <c r="AA50618" s="5"/>
      <c r="AC50618" s="36"/>
      <c r="AD50618" s="36"/>
      <c r="AE50618"/>
      <c r="AF50618"/>
      <c r="AH50618" s="36"/>
      <c r="AJ50618"/>
    </row>
    <row r="50619" spans="14:36">
      <c r="N50619" s="36"/>
      <c r="R50619" s="5"/>
      <c r="W50619"/>
      <c r="Y50619" s="36"/>
      <c r="AA50619" s="5"/>
      <c r="AC50619" s="36"/>
      <c r="AD50619" s="36"/>
      <c r="AE50619"/>
      <c r="AF50619"/>
      <c r="AH50619" s="36"/>
      <c r="AJ50619"/>
    </row>
    <row r="50620" spans="14:36">
      <c r="N50620" s="36"/>
      <c r="R50620" s="5"/>
      <c r="W50620"/>
      <c r="Y50620" s="36"/>
      <c r="AA50620" s="5"/>
      <c r="AC50620" s="36"/>
      <c r="AD50620" s="36"/>
      <c r="AE50620"/>
      <c r="AF50620"/>
      <c r="AH50620" s="36"/>
      <c r="AJ50620"/>
    </row>
    <row r="50621" spans="14:36">
      <c r="N50621" s="36"/>
      <c r="R50621" s="5"/>
      <c r="W50621"/>
      <c r="Y50621" s="36"/>
      <c r="AA50621" s="5"/>
      <c r="AC50621" s="36"/>
      <c r="AD50621" s="36"/>
      <c r="AE50621"/>
      <c r="AF50621"/>
      <c r="AH50621" s="36"/>
      <c r="AJ50621"/>
    </row>
    <row r="50622" spans="14:36">
      <c r="N50622" s="36"/>
      <c r="R50622" s="5"/>
      <c r="W50622"/>
      <c r="Y50622" s="36"/>
      <c r="AA50622" s="5"/>
      <c r="AC50622" s="36"/>
      <c r="AD50622" s="36"/>
      <c r="AE50622"/>
      <c r="AF50622"/>
      <c r="AH50622" s="36"/>
      <c r="AJ50622"/>
    </row>
    <row r="50623" spans="14:36">
      <c r="N50623" s="36"/>
      <c r="R50623" s="5"/>
      <c r="W50623"/>
      <c r="Y50623" s="36"/>
      <c r="AA50623" s="5"/>
      <c r="AC50623" s="36"/>
      <c r="AD50623" s="36"/>
      <c r="AE50623"/>
      <c r="AF50623"/>
      <c r="AH50623" s="36"/>
      <c r="AJ50623"/>
    </row>
    <row r="50624" spans="14:36">
      <c r="N50624" s="36"/>
      <c r="R50624" s="5"/>
      <c r="W50624"/>
      <c r="Y50624" s="36"/>
      <c r="AA50624" s="5"/>
      <c r="AC50624" s="36"/>
      <c r="AD50624" s="36"/>
      <c r="AE50624"/>
      <c r="AF50624"/>
      <c r="AH50624" s="36"/>
      <c r="AJ50624"/>
    </row>
    <row r="50625" spans="14:36">
      <c r="N50625" s="36"/>
      <c r="R50625" s="5"/>
      <c r="W50625"/>
      <c r="Y50625" s="36"/>
      <c r="AA50625" s="5"/>
      <c r="AC50625" s="36"/>
      <c r="AD50625" s="36"/>
      <c r="AE50625"/>
      <c r="AF50625"/>
      <c r="AH50625" s="36"/>
      <c r="AJ50625"/>
    </row>
    <row r="50626" spans="14:36">
      <c r="N50626" s="36"/>
      <c r="R50626" s="5"/>
      <c r="W50626"/>
      <c r="Y50626" s="36"/>
      <c r="AA50626" s="5"/>
      <c r="AC50626" s="36"/>
      <c r="AD50626" s="36"/>
      <c r="AE50626"/>
      <c r="AF50626"/>
      <c r="AH50626" s="36"/>
      <c r="AJ50626"/>
    </row>
    <row r="50627" spans="14:36">
      <c r="N50627" s="36"/>
      <c r="R50627" s="5"/>
      <c r="W50627"/>
      <c r="Y50627" s="36"/>
      <c r="AA50627" s="5"/>
      <c r="AC50627" s="36"/>
      <c r="AD50627" s="36"/>
      <c r="AE50627"/>
      <c r="AF50627"/>
      <c r="AH50627" s="36"/>
      <c r="AJ50627"/>
    </row>
    <row r="50628" spans="14:36">
      <c r="N50628" s="36"/>
      <c r="R50628" s="5"/>
      <c r="W50628"/>
      <c r="Y50628" s="36"/>
      <c r="AA50628" s="5"/>
      <c r="AC50628" s="36"/>
      <c r="AD50628" s="36"/>
      <c r="AE50628"/>
      <c r="AF50628"/>
      <c r="AH50628" s="36"/>
      <c r="AJ50628"/>
    </row>
    <row r="50629" spans="14:36">
      <c r="N50629" s="36"/>
      <c r="R50629" s="5"/>
      <c r="W50629"/>
      <c r="Y50629" s="36"/>
      <c r="AA50629" s="5"/>
      <c r="AC50629" s="36"/>
      <c r="AD50629" s="36"/>
      <c r="AE50629"/>
      <c r="AF50629"/>
      <c r="AH50629" s="36"/>
      <c r="AJ50629"/>
    </row>
    <row r="50630" spans="14:36">
      <c r="N50630" s="36"/>
      <c r="R50630" s="5"/>
      <c r="W50630"/>
      <c r="Y50630" s="36"/>
      <c r="AA50630" s="5"/>
      <c r="AC50630" s="36"/>
      <c r="AD50630" s="36"/>
      <c r="AE50630"/>
      <c r="AF50630"/>
      <c r="AH50630" s="36"/>
      <c r="AJ50630"/>
    </row>
    <row r="50631" spans="14:36">
      <c r="N50631" s="36"/>
      <c r="R50631" s="5"/>
      <c r="W50631"/>
      <c r="Y50631" s="36"/>
      <c r="AA50631" s="5"/>
      <c r="AC50631" s="36"/>
      <c r="AD50631" s="36"/>
      <c r="AE50631"/>
      <c r="AF50631"/>
      <c r="AH50631" s="36"/>
      <c r="AJ50631"/>
    </row>
    <row r="50632" spans="14:36">
      <c r="N50632" s="36"/>
      <c r="R50632" s="5"/>
      <c r="W50632"/>
      <c r="Y50632" s="36"/>
      <c r="AA50632" s="5"/>
      <c r="AC50632" s="36"/>
      <c r="AD50632" s="36"/>
      <c r="AE50632"/>
      <c r="AF50632"/>
      <c r="AH50632" s="36"/>
      <c r="AJ50632"/>
    </row>
    <row r="50633" spans="14:36">
      <c r="N50633" s="36"/>
      <c r="R50633" s="5"/>
      <c r="W50633"/>
      <c r="Y50633" s="36"/>
      <c r="AA50633" s="5"/>
      <c r="AC50633" s="36"/>
      <c r="AD50633" s="36"/>
      <c r="AE50633"/>
      <c r="AF50633"/>
      <c r="AH50633" s="36"/>
      <c r="AJ50633"/>
    </row>
    <row r="50634" spans="14:36">
      <c r="N50634" s="36"/>
      <c r="R50634" s="5"/>
      <c r="W50634"/>
      <c r="Y50634" s="36"/>
      <c r="AA50634" s="5"/>
      <c r="AC50634" s="36"/>
      <c r="AD50634" s="36"/>
      <c r="AE50634"/>
      <c r="AF50634"/>
      <c r="AH50634" s="36"/>
      <c r="AJ50634"/>
    </row>
    <row r="50635" spans="14:36">
      <c r="N50635" s="36"/>
      <c r="R50635" s="5"/>
      <c r="W50635"/>
      <c r="Y50635" s="36"/>
      <c r="AA50635" s="5"/>
      <c r="AC50635" s="36"/>
      <c r="AD50635" s="36"/>
      <c r="AE50635"/>
      <c r="AF50635"/>
      <c r="AH50635" s="36"/>
      <c r="AJ50635"/>
    </row>
    <row r="50636" spans="14:36">
      <c r="N50636" s="36"/>
      <c r="R50636" s="5"/>
      <c r="W50636"/>
      <c r="Y50636" s="36"/>
      <c r="AA50636" s="5"/>
      <c r="AC50636" s="36"/>
      <c r="AD50636" s="36"/>
      <c r="AE50636"/>
      <c r="AF50636"/>
      <c r="AH50636" s="36"/>
      <c r="AJ50636"/>
    </row>
    <row r="50637" spans="14:36">
      <c r="N50637" s="36"/>
      <c r="R50637" s="5"/>
      <c r="W50637"/>
      <c r="Y50637" s="36"/>
      <c r="AA50637" s="5"/>
      <c r="AC50637" s="36"/>
      <c r="AD50637" s="36"/>
      <c r="AE50637"/>
      <c r="AF50637"/>
      <c r="AH50637" s="36"/>
      <c r="AJ50637"/>
    </row>
    <row r="50638" spans="14:36">
      <c r="N50638" s="36"/>
      <c r="R50638" s="5"/>
      <c r="W50638"/>
      <c r="Y50638" s="36"/>
      <c r="AA50638" s="5"/>
      <c r="AC50638" s="36"/>
      <c r="AD50638" s="36"/>
      <c r="AE50638"/>
      <c r="AF50638"/>
      <c r="AH50638" s="36"/>
      <c r="AJ50638"/>
    </row>
    <row r="50639" spans="14:36">
      <c r="N50639" s="36"/>
      <c r="R50639" s="5"/>
      <c r="W50639"/>
      <c r="Y50639" s="36"/>
      <c r="AA50639" s="5"/>
      <c r="AC50639" s="36"/>
      <c r="AD50639" s="36"/>
      <c r="AE50639"/>
      <c r="AF50639"/>
      <c r="AH50639" s="36"/>
      <c r="AJ50639"/>
    </row>
    <row r="50640" spans="14:36">
      <c r="N50640" s="36"/>
      <c r="R50640" s="5"/>
      <c r="W50640"/>
      <c r="Y50640" s="36"/>
      <c r="AA50640" s="5"/>
      <c r="AC50640" s="36"/>
      <c r="AD50640" s="36"/>
      <c r="AE50640"/>
      <c r="AF50640"/>
      <c r="AH50640" s="36"/>
      <c r="AJ50640"/>
    </row>
    <row r="50641" spans="14:36">
      <c r="N50641" s="36"/>
      <c r="R50641" s="5"/>
      <c r="W50641"/>
      <c r="Y50641" s="36"/>
      <c r="AA50641" s="5"/>
      <c r="AC50641" s="36"/>
      <c r="AD50641" s="36"/>
      <c r="AE50641"/>
      <c r="AF50641"/>
      <c r="AH50641" s="36"/>
      <c r="AJ50641"/>
    </row>
    <row r="50642" spans="14:36">
      <c r="N50642" s="36"/>
      <c r="R50642" s="5"/>
      <c r="W50642"/>
      <c r="Y50642" s="36"/>
      <c r="AA50642" s="5"/>
      <c r="AC50642" s="36"/>
      <c r="AD50642" s="36"/>
      <c r="AE50642"/>
      <c r="AF50642"/>
      <c r="AH50642" s="36"/>
      <c r="AJ50642"/>
    </row>
    <row r="50643" spans="14:36">
      <c r="N50643" s="36"/>
      <c r="R50643" s="5"/>
      <c r="W50643"/>
      <c r="Y50643" s="36"/>
      <c r="AA50643" s="5"/>
      <c r="AC50643" s="36"/>
      <c r="AD50643" s="36"/>
      <c r="AE50643"/>
      <c r="AF50643"/>
      <c r="AH50643" s="36"/>
      <c r="AJ50643"/>
    </row>
    <row r="50644" spans="14:36">
      <c r="N50644" s="36"/>
      <c r="R50644" s="5"/>
      <c r="W50644"/>
      <c r="Y50644" s="36"/>
      <c r="AA50644" s="5"/>
      <c r="AC50644" s="36"/>
      <c r="AD50644" s="36"/>
      <c r="AE50644"/>
      <c r="AF50644"/>
      <c r="AH50644" s="36"/>
      <c r="AJ50644"/>
    </row>
    <row r="50645" spans="14:36">
      <c r="N50645" s="36"/>
      <c r="R50645" s="5"/>
      <c r="W50645"/>
      <c r="Y50645" s="36"/>
      <c r="AA50645" s="5"/>
      <c r="AC50645" s="36"/>
      <c r="AD50645" s="36"/>
      <c r="AE50645"/>
      <c r="AF50645"/>
      <c r="AH50645" s="36"/>
      <c r="AJ50645"/>
    </row>
    <row r="50646" spans="14:36">
      <c r="N50646" s="36"/>
      <c r="R50646" s="5"/>
      <c r="W50646"/>
      <c r="Y50646" s="36"/>
      <c r="AA50646" s="5"/>
      <c r="AC50646" s="36"/>
      <c r="AD50646" s="36"/>
      <c r="AE50646"/>
      <c r="AF50646"/>
      <c r="AH50646" s="36"/>
      <c r="AJ50646"/>
    </row>
    <row r="50647" spans="14:36">
      <c r="N50647" s="36"/>
      <c r="R50647" s="5"/>
      <c r="W50647"/>
      <c r="Y50647" s="36"/>
      <c r="AA50647" s="5"/>
      <c r="AC50647" s="36"/>
      <c r="AD50647" s="36"/>
      <c r="AE50647"/>
      <c r="AF50647"/>
      <c r="AH50647" s="36"/>
      <c r="AJ50647"/>
    </row>
    <row r="50648" spans="14:36">
      <c r="N50648" s="36"/>
      <c r="R50648" s="5"/>
      <c r="W50648"/>
      <c r="Y50648" s="36"/>
      <c r="AA50648" s="5"/>
      <c r="AC50648" s="36"/>
      <c r="AD50648" s="36"/>
      <c r="AE50648"/>
      <c r="AF50648"/>
      <c r="AH50648" s="36"/>
      <c r="AJ50648"/>
    </row>
    <row r="50649" spans="14:36">
      <c r="N50649" s="36"/>
      <c r="R50649" s="5"/>
      <c r="W50649"/>
      <c r="Y50649" s="36"/>
      <c r="AA50649" s="5"/>
      <c r="AC50649" s="36"/>
      <c r="AD50649" s="36"/>
      <c r="AE50649"/>
      <c r="AF50649"/>
      <c r="AH50649" s="36"/>
      <c r="AJ50649"/>
    </row>
    <row r="50650" spans="14:36">
      <c r="N50650" s="36"/>
      <c r="R50650" s="5"/>
      <c r="W50650"/>
      <c r="Y50650" s="36"/>
      <c r="AA50650" s="5"/>
      <c r="AC50650" s="36"/>
      <c r="AD50650" s="36"/>
      <c r="AE50650"/>
      <c r="AF50650"/>
      <c r="AH50650" s="36"/>
      <c r="AJ50650"/>
    </row>
    <row r="50651" spans="14:36">
      <c r="N50651" s="36"/>
      <c r="R50651" s="5"/>
      <c r="W50651"/>
      <c r="Y50651" s="36"/>
      <c r="AA50651" s="5"/>
      <c r="AC50651" s="36"/>
      <c r="AD50651" s="36"/>
      <c r="AE50651"/>
      <c r="AF50651"/>
      <c r="AH50651" s="36"/>
      <c r="AJ50651"/>
    </row>
    <row r="50652" spans="14:36">
      <c r="N50652" s="36"/>
      <c r="R50652" s="5"/>
      <c r="W50652"/>
      <c r="Y50652" s="36"/>
      <c r="AA50652" s="5"/>
      <c r="AC50652" s="36"/>
      <c r="AD50652" s="36"/>
      <c r="AE50652"/>
      <c r="AF50652"/>
      <c r="AH50652" s="36"/>
      <c r="AJ50652"/>
    </row>
    <row r="50653" spans="14:36">
      <c r="N50653" s="36"/>
      <c r="R50653" s="5"/>
      <c r="W50653"/>
      <c r="Y50653" s="36"/>
      <c r="AA50653" s="5"/>
      <c r="AC50653" s="36"/>
      <c r="AD50653" s="36"/>
      <c r="AE50653"/>
      <c r="AF50653"/>
      <c r="AH50653" s="36"/>
      <c r="AJ50653"/>
    </row>
    <row r="50654" spans="14:36">
      <c r="N50654" s="36"/>
      <c r="R50654" s="5"/>
      <c r="W50654"/>
      <c r="Y50654" s="36"/>
      <c r="AA50654" s="5"/>
      <c r="AC50654" s="36"/>
      <c r="AD50654" s="36"/>
      <c r="AE50654"/>
      <c r="AF50654"/>
      <c r="AH50654" s="36"/>
      <c r="AJ50654"/>
    </row>
    <row r="50655" spans="14:36">
      <c r="N50655" s="36"/>
      <c r="R50655" s="5"/>
      <c r="W50655"/>
      <c r="Y50655" s="36"/>
      <c r="AA50655" s="5"/>
      <c r="AC50655" s="36"/>
      <c r="AD50655" s="36"/>
      <c r="AE50655"/>
      <c r="AF50655"/>
      <c r="AH50655" s="36"/>
      <c r="AJ50655"/>
    </row>
    <row r="50656" spans="14:36">
      <c r="N50656" s="36"/>
      <c r="R50656" s="5"/>
      <c r="W50656"/>
      <c r="Y50656" s="36"/>
      <c r="AA50656" s="5"/>
      <c r="AC50656" s="36"/>
      <c r="AD50656" s="36"/>
      <c r="AE50656"/>
      <c r="AF50656"/>
      <c r="AH50656" s="36"/>
      <c r="AJ50656"/>
    </row>
    <row r="50657" spans="14:36">
      <c r="N50657" s="36"/>
      <c r="R50657" s="5"/>
      <c r="W50657"/>
      <c r="Y50657" s="36"/>
      <c r="AA50657" s="5"/>
      <c r="AC50657" s="36"/>
      <c r="AD50657" s="36"/>
      <c r="AE50657"/>
      <c r="AF50657"/>
      <c r="AH50657" s="36"/>
      <c r="AJ50657"/>
    </row>
    <row r="50658" spans="14:36">
      <c r="N50658" s="36"/>
      <c r="R50658" s="5"/>
      <c r="W50658"/>
      <c r="Y50658" s="36"/>
      <c r="AA50658" s="5"/>
      <c r="AC50658" s="36"/>
      <c r="AD50658" s="36"/>
      <c r="AE50658"/>
      <c r="AF50658"/>
      <c r="AH50658" s="36"/>
      <c r="AJ50658"/>
    </row>
    <row r="50659" spans="14:36">
      <c r="N50659" s="36"/>
      <c r="R50659" s="5"/>
      <c r="W50659"/>
      <c r="Y50659" s="36"/>
      <c r="AA50659" s="5"/>
      <c r="AC50659" s="36"/>
      <c r="AD50659" s="36"/>
      <c r="AE50659"/>
      <c r="AF50659"/>
      <c r="AH50659" s="36"/>
      <c r="AJ50659"/>
    </row>
    <row r="50660" spans="14:36">
      <c r="N50660" s="36"/>
      <c r="R50660" s="5"/>
      <c r="W50660"/>
      <c r="Y50660" s="36"/>
      <c r="AA50660" s="5"/>
      <c r="AC50660" s="36"/>
      <c r="AD50660" s="36"/>
      <c r="AE50660"/>
      <c r="AF50660"/>
      <c r="AH50660" s="36"/>
      <c r="AJ50660"/>
    </row>
    <row r="50661" spans="14:36">
      <c r="N50661" s="36"/>
      <c r="R50661" s="5"/>
      <c r="W50661"/>
      <c r="Y50661" s="36"/>
      <c r="AA50661" s="5"/>
      <c r="AC50661" s="36"/>
      <c r="AD50661" s="36"/>
      <c r="AE50661"/>
      <c r="AF50661"/>
      <c r="AH50661" s="36"/>
      <c r="AJ50661"/>
    </row>
    <row r="50662" spans="14:36">
      <c r="N50662" s="36"/>
      <c r="R50662" s="5"/>
      <c r="W50662"/>
      <c r="Y50662" s="36"/>
      <c r="AA50662" s="5"/>
      <c r="AC50662" s="36"/>
      <c r="AD50662" s="36"/>
      <c r="AE50662"/>
      <c r="AF50662"/>
      <c r="AH50662" s="36"/>
      <c r="AJ50662"/>
    </row>
    <row r="50663" spans="14:36">
      <c r="N50663" s="36"/>
      <c r="R50663" s="5"/>
      <c r="W50663"/>
      <c r="Y50663" s="36"/>
      <c r="AA50663" s="5"/>
      <c r="AC50663" s="36"/>
      <c r="AD50663" s="36"/>
      <c r="AE50663"/>
      <c r="AF50663"/>
      <c r="AH50663" s="36"/>
      <c r="AJ50663"/>
    </row>
    <row r="50664" spans="14:36">
      <c r="N50664" s="36"/>
      <c r="R50664" s="5"/>
      <c r="W50664"/>
      <c r="Y50664" s="36"/>
      <c r="AA50664" s="5"/>
      <c r="AC50664" s="36"/>
      <c r="AD50664" s="36"/>
      <c r="AE50664"/>
      <c r="AF50664"/>
      <c r="AH50664" s="36"/>
      <c r="AJ50664"/>
    </row>
    <row r="50665" spans="14:36">
      <c r="N50665" s="36"/>
      <c r="R50665" s="5"/>
      <c r="W50665"/>
      <c r="Y50665" s="36"/>
      <c r="AA50665" s="5"/>
      <c r="AC50665" s="36"/>
      <c r="AD50665" s="36"/>
      <c r="AE50665"/>
      <c r="AF50665"/>
      <c r="AH50665" s="36"/>
      <c r="AJ50665"/>
    </row>
    <row r="50666" spans="14:36">
      <c r="N50666" s="36"/>
      <c r="R50666" s="5"/>
      <c r="W50666"/>
      <c r="Y50666" s="36"/>
      <c r="AA50666" s="5"/>
      <c r="AC50666" s="36"/>
      <c r="AD50666" s="36"/>
      <c r="AE50666"/>
      <c r="AF50666"/>
      <c r="AH50666" s="36"/>
      <c r="AJ50666"/>
    </row>
    <row r="50667" spans="14:36">
      <c r="N50667" s="36"/>
      <c r="R50667" s="5"/>
      <c r="W50667"/>
      <c r="Y50667" s="36"/>
      <c r="AA50667" s="5"/>
      <c r="AC50667" s="36"/>
      <c r="AD50667" s="36"/>
      <c r="AE50667"/>
      <c r="AF50667"/>
      <c r="AH50667" s="36"/>
      <c r="AJ50667"/>
    </row>
    <row r="50668" spans="14:36">
      <c r="N50668" s="36"/>
      <c r="R50668" s="5"/>
      <c r="W50668"/>
      <c r="Y50668" s="36"/>
      <c r="AA50668" s="5"/>
      <c r="AC50668" s="36"/>
      <c r="AD50668" s="36"/>
      <c r="AE50668"/>
      <c r="AF50668"/>
      <c r="AH50668" s="36"/>
      <c r="AJ50668"/>
    </row>
    <row r="50669" spans="14:36">
      <c r="N50669" s="36"/>
      <c r="R50669" s="5"/>
      <c r="W50669"/>
      <c r="Y50669" s="36"/>
      <c r="AA50669" s="5"/>
      <c r="AC50669" s="36"/>
      <c r="AD50669" s="36"/>
      <c r="AE50669"/>
      <c r="AF50669"/>
      <c r="AH50669" s="36"/>
      <c r="AJ50669"/>
    </row>
    <row r="50670" spans="14:36">
      <c r="N50670" s="36"/>
      <c r="R50670" s="5"/>
      <c r="W50670"/>
      <c r="Y50670" s="36"/>
      <c r="AA50670" s="5"/>
      <c r="AC50670" s="36"/>
      <c r="AD50670" s="36"/>
      <c r="AE50670"/>
      <c r="AF50670"/>
      <c r="AH50670" s="36"/>
      <c r="AJ50670"/>
    </row>
    <row r="50671" spans="14:36">
      <c r="N50671" s="36"/>
      <c r="R50671" s="5"/>
      <c r="W50671"/>
      <c r="Y50671" s="36"/>
      <c r="AA50671" s="5"/>
      <c r="AC50671" s="36"/>
      <c r="AD50671" s="36"/>
      <c r="AE50671"/>
      <c r="AF50671"/>
      <c r="AH50671" s="36"/>
      <c r="AJ50671"/>
    </row>
    <row r="50672" spans="14:36">
      <c r="N50672" s="36"/>
      <c r="R50672" s="5"/>
      <c r="W50672"/>
      <c r="Y50672" s="36"/>
      <c r="AA50672" s="5"/>
      <c r="AC50672" s="36"/>
      <c r="AD50672" s="36"/>
      <c r="AE50672"/>
      <c r="AF50672"/>
      <c r="AH50672" s="36"/>
      <c r="AJ50672"/>
    </row>
    <row r="50673" spans="14:36">
      <c r="N50673" s="36"/>
      <c r="R50673" s="5"/>
      <c r="W50673"/>
      <c r="Y50673" s="36"/>
      <c r="AA50673" s="5"/>
      <c r="AC50673" s="36"/>
      <c r="AD50673" s="36"/>
      <c r="AE50673"/>
      <c r="AF50673"/>
      <c r="AH50673" s="36"/>
      <c r="AJ50673"/>
    </row>
    <row r="50674" spans="14:36">
      <c r="N50674" s="36"/>
      <c r="R50674" s="5"/>
      <c r="W50674"/>
      <c r="Y50674" s="36"/>
      <c r="AA50674" s="5"/>
      <c r="AC50674" s="36"/>
      <c r="AD50674" s="36"/>
      <c r="AE50674"/>
      <c r="AF50674"/>
      <c r="AH50674" s="36"/>
      <c r="AJ50674"/>
    </row>
    <row r="50675" spans="14:36">
      <c r="N50675" s="36"/>
      <c r="R50675" s="5"/>
      <c r="W50675"/>
      <c r="Y50675" s="36"/>
      <c r="AA50675" s="5"/>
      <c r="AC50675" s="36"/>
      <c r="AD50675" s="36"/>
      <c r="AE50675"/>
      <c r="AF50675"/>
      <c r="AH50675" s="36"/>
      <c r="AJ50675"/>
    </row>
    <row r="50676" spans="14:36">
      <c r="N50676" s="36"/>
      <c r="R50676" s="5"/>
      <c r="W50676"/>
      <c r="Y50676" s="36"/>
      <c r="AA50676" s="5"/>
      <c r="AC50676" s="36"/>
      <c r="AD50676" s="36"/>
      <c r="AE50676"/>
      <c r="AF50676"/>
      <c r="AH50676" s="36"/>
      <c r="AJ50676"/>
    </row>
    <row r="50677" spans="14:36">
      <c r="N50677" s="36"/>
      <c r="R50677" s="5"/>
      <c r="W50677"/>
      <c r="Y50677" s="36"/>
      <c r="AA50677" s="5"/>
      <c r="AC50677" s="36"/>
      <c r="AD50677" s="36"/>
      <c r="AE50677"/>
      <c r="AF50677"/>
      <c r="AH50677" s="36"/>
      <c r="AJ50677"/>
    </row>
    <row r="50678" spans="14:36">
      <c r="N50678" s="36"/>
      <c r="R50678" s="5"/>
      <c r="W50678"/>
      <c r="Y50678" s="36"/>
      <c r="AA50678" s="5"/>
      <c r="AC50678" s="36"/>
      <c r="AD50678" s="36"/>
      <c r="AE50678"/>
      <c r="AF50678"/>
      <c r="AH50678" s="36"/>
      <c r="AJ50678"/>
    </row>
    <row r="50679" spans="14:36">
      <c r="N50679" s="36"/>
      <c r="R50679" s="5"/>
      <c r="W50679"/>
      <c r="Y50679" s="36"/>
      <c r="AA50679" s="5"/>
      <c r="AC50679" s="36"/>
      <c r="AD50679" s="36"/>
      <c r="AE50679"/>
      <c r="AF50679"/>
      <c r="AH50679" s="36"/>
      <c r="AJ50679"/>
    </row>
    <row r="50680" spans="14:36">
      <c r="N50680" s="36"/>
      <c r="R50680" s="5"/>
      <c r="W50680"/>
      <c r="Y50680" s="36"/>
      <c r="AA50680" s="5"/>
      <c r="AC50680" s="36"/>
      <c r="AD50680" s="36"/>
      <c r="AE50680"/>
      <c r="AF50680"/>
      <c r="AH50680" s="36"/>
      <c r="AJ50680"/>
    </row>
    <row r="50681" spans="14:36">
      <c r="N50681" s="36"/>
      <c r="R50681" s="5"/>
      <c r="W50681"/>
      <c r="Y50681" s="36"/>
      <c r="AA50681" s="5"/>
      <c r="AC50681" s="36"/>
      <c r="AD50681" s="36"/>
      <c r="AE50681"/>
      <c r="AF50681"/>
      <c r="AH50681" s="36"/>
      <c r="AJ50681"/>
    </row>
    <row r="50682" spans="14:36">
      <c r="N50682" s="36"/>
      <c r="R50682" s="5"/>
      <c r="W50682"/>
      <c r="Y50682" s="36"/>
      <c r="AA50682" s="5"/>
      <c r="AC50682" s="36"/>
      <c r="AD50682" s="36"/>
      <c r="AE50682"/>
      <c r="AF50682"/>
      <c r="AH50682" s="36"/>
      <c r="AJ50682"/>
    </row>
    <row r="50683" spans="14:36">
      <c r="N50683" s="36"/>
      <c r="R50683" s="5"/>
      <c r="W50683"/>
      <c r="Y50683" s="36"/>
      <c r="AA50683" s="5"/>
      <c r="AC50683" s="36"/>
      <c r="AD50683" s="36"/>
      <c r="AE50683"/>
      <c r="AF50683"/>
      <c r="AH50683" s="36"/>
      <c r="AJ50683"/>
    </row>
    <row r="50684" spans="14:36">
      <c r="N50684" s="36"/>
      <c r="R50684" s="5"/>
      <c r="W50684"/>
      <c r="Y50684" s="36"/>
      <c r="AA50684" s="5"/>
      <c r="AC50684" s="36"/>
      <c r="AD50684" s="36"/>
      <c r="AE50684"/>
      <c r="AF50684"/>
      <c r="AH50684" s="36"/>
      <c r="AJ50684"/>
    </row>
    <row r="50685" spans="14:36">
      <c r="N50685" s="36"/>
      <c r="R50685" s="5"/>
      <c r="W50685"/>
      <c r="Y50685" s="36"/>
      <c r="AA50685" s="5"/>
      <c r="AC50685" s="36"/>
      <c r="AD50685" s="36"/>
      <c r="AE50685"/>
      <c r="AF50685"/>
      <c r="AH50685" s="36"/>
      <c r="AJ50685"/>
    </row>
    <row r="50686" spans="14:36">
      <c r="N50686" s="36"/>
      <c r="R50686" s="5"/>
      <c r="W50686"/>
      <c r="Y50686" s="36"/>
      <c r="AA50686" s="5"/>
      <c r="AC50686" s="36"/>
      <c r="AD50686" s="36"/>
      <c r="AE50686"/>
      <c r="AF50686"/>
      <c r="AH50686" s="36"/>
      <c r="AJ50686"/>
    </row>
    <row r="50687" spans="14:36">
      <c r="N50687" s="36"/>
      <c r="R50687" s="5"/>
      <c r="W50687"/>
      <c r="Y50687" s="36"/>
      <c r="AA50687" s="5"/>
      <c r="AC50687" s="36"/>
      <c r="AD50687" s="36"/>
      <c r="AE50687"/>
      <c r="AF50687"/>
      <c r="AH50687" s="36"/>
      <c r="AJ50687"/>
    </row>
    <row r="50688" spans="14:36">
      <c r="N50688" s="36"/>
      <c r="R50688" s="5"/>
      <c r="W50688"/>
      <c r="Y50688" s="36"/>
      <c r="AA50688" s="5"/>
      <c r="AC50688" s="36"/>
      <c r="AD50688" s="36"/>
      <c r="AE50688"/>
      <c r="AF50688"/>
      <c r="AH50688" s="36"/>
      <c r="AJ50688"/>
    </row>
    <row r="50689" spans="14:36">
      <c r="N50689" s="36"/>
      <c r="R50689" s="5"/>
      <c r="W50689"/>
      <c r="Y50689" s="36"/>
      <c r="AA50689" s="5"/>
      <c r="AC50689" s="36"/>
      <c r="AD50689" s="36"/>
      <c r="AE50689"/>
      <c r="AF50689"/>
      <c r="AH50689" s="36"/>
      <c r="AJ50689"/>
    </row>
    <row r="50690" spans="14:36">
      <c r="N50690" s="36"/>
      <c r="R50690" s="5"/>
      <c r="W50690"/>
      <c r="Y50690" s="36"/>
      <c r="AA50690" s="5"/>
      <c r="AC50690" s="36"/>
      <c r="AD50690" s="36"/>
      <c r="AE50690"/>
      <c r="AF50690"/>
      <c r="AH50690" s="36"/>
      <c r="AJ50690"/>
    </row>
    <row r="50691" spans="14:36">
      <c r="N50691" s="36"/>
      <c r="R50691" s="5"/>
      <c r="W50691"/>
      <c r="Y50691" s="36"/>
      <c r="AA50691" s="5"/>
      <c r="AC50691" s="36"/>
      <c r="AD50691" s="36"/>
      <c r="AE50691"/>
      <c r="AF50691"/>
      <c r="AH50691" s="36"/>
      <c r="AJ50691"/>
    </row>
    <row r="50692" spans="14:36">
      <c r="N50692" s="36"/>
      <c r="R50692" s="5"/>
      <c r="W50692"/>
      <c r="Y50692" s="36"/>
      <c r="AA50692" s="5"/>
      <c r="AC50692" s="36"/>
      <c r="AD50692" s="36"/>
      <c r="AE50692"/>
      <c r="AF50692"/>
      <c r="AH50692" s="36"/>
      <c r="AJ50692"/>
    </row>
    <row r="50693" spans="14:36">
      <c r="N50693" s="36"/>
      <c r="R50693" s="5"/>
      <c r="W50693"/>
      <c r="Y50693" s="36"/>
      <c r="AA50693" s="5"/>
      <c r="AC50693" s="36"/>
      <c r="AD50693" s="36"/>
      <c r="AE50693"/>
      <c r="AF50693"/>
      <c r="AH50693" s="36"/>
      <c r="AJ50693"/>
    </row>
    <row r="50694" spans="14:36">
      <c r="N50694" s="36"/>
      <c r="R50694" s="5"/>
      <c r="W50694"/>
      <c r="Y50694" s="36"/>
      <c r="AA50694" s="5"/>
      <c r="AC50694" s="36"/>
      <c r="AD50694" s="36"/>
      <c r="AE50694"/>
      <c r="AF50694"/>
      <c r="AH50694" s="36"/>
      <c r="AJ50694"/>
    </row>
    <row r="50695" spans="14:36">
      <c r="N50695" s="36"/>
      <c r="R50695" s="5"/>
      <c r="W50695"/>
      <c r="Y50695" s="36"/>
      <c r="AA50695" s="5"/>
      <c r="AC50695" s="36"/>
      <c r="AD50695" s="36"/>
      <c r="AE50695"/>
      <c r="AF50695"/>
      <c r="AH50695" s="36"/>
      <c r="AJ50695"/>
    </row>
    <row r="50696" spans="14:36">
      <c r="N50696" s="36"/>
      <c r="R50696" s="5"/>
      <c r="W50696"/>
      <c r="Y50696" s="36"/>
      <c r="AA50696" s="5"/>
      <c r="AC50696" s="36"/>
      <c r="AD50696" s="36"/>
      <c r="AE50696"/>
      <c r="AF50696"/>
      <c r="AH50696" s="36"/>
      <c r="AJ50696"/>
    </row>
    <row r="50697" spans="14:36">
      <c r="N50697" s="36"/>
      <c r="R50697" s="5"/>
      <c r="W50697"/>
      <c r="Y50697" s="36"/>
      <c r="AA50697" s="5"/>
      <c r="AC50697" s="36"/>
      <c r="AD50697" s="36"/>
      <c r="AE50697"/>
      <c r="AF50697"/>
      <c r="AH50697" s="36"/>
      <c r="AJ50697"/>
    </row>
    <row r="50698" spans="14:36">
      <c r="N50698" s="36"/>
      <c r="R50698" s="5"/>
      <c r="W50698"/>
      <c r="Y50698" s="36"/>
      <c r="AA50698" s="5"/>
      <c r="AC50698" s="36"/>
      <c r="AD50698" s="36"/>
      <c r="AE50698"/>
      <c r="AF50698"/>
      <c r="AH50698" s="36"/>
      <c r="AJ50698"/>
    </row>
    <row r="50699" spans="14:36">
      <c r="N50699" s="36"/>
      <c r="R50699" s="5"/>
      <c r="W50699"/>
      <c r="Y50699" s="36"/>
      <c r="AA50699" s="5"/>
      <c r="AC50699" s="36"/>
      <c r="AD50699" s="36"/>
      <c r="AE50699"/>
      <c r="AF50699"/>
      <c r="AH50699" s="36"/>
      <c r="AJ50699"/>
    </row>
    <row r="50700" spans="14:36">
      <c r="N50700" s="36"/>
      <c r="R50700" s="5"/>
      <c r="W50700"/>
      <c r="Y50700" s="36"/>
      <c r="AA50700" s="5"/>
      <c r="AC50700" s="36"/>
      <c r="AD50700" s="36"/>
      <c r="AE50700"/>
      <c r="AF50700"/>
      <c r="AH50700" s="36"/>
      <c r="AJ50700"/>
    </row>
    <row r="50701" spans="14:36">
      <c r="N50701" s="36"/>
      <c r="R50701" s="5"/>
      <c r="W50701"/>
      <c r="Y50701" s="36"/>
      <c r="AA50701" s="5"/>
      <c r="AC50701" s="36"/>
      <c r="AD50701" s="36"/>
      <c r="AE50701"/>
      <c r="AF50701"/>
      <c r="AH50701" s="36"/>
      <c r="AJ50701"/>
    </row>
    <row r="50702" spans="14:36">
      <c r="N50702" s="36"/>
      <c r="R50702" s="5"/>
      <c r="W50702"/>
      <c r="Y50702" s="36"/>
      <c r="AA50702" s="5"/>
      <c r="AC50702" s="36"/>
      <c r="AD50702" s="36"/>
      <c r="AE50702"/>
      <c r="AF50702"/>
      <c r="AH50702" s="36"/>
      <c r="AJ50702"/>
    </row>
    <row r="50703" spans="14:36">
      <c r="N50703" s="36"/>
      <c r="R50703" s="5"/>
      <c r="W50703"/>
      <c r="Y50703" s="36"/>
      <c r="AA50703" s="5"/>
      <c r="AC50703" s="36"/>
      <c r="AD50703" s="36"/>
      <c r="AE50703"/>
      <c r="AF50703"/>
      <c r="AH50703" s="36"/>
      <c r="AJ50703"/>
    </row>
    <row r="50704" spans="14:36">
      <c r="N50704" s="36"/>
      <c r="R50704" s="5"/>
      <c r="W50704"/>
      <c r="Y50704" s="36"/>
      <c r="AA50704" s="5"/>
      <c r="AC50704" s="36"/>
      <c r="AD50704" s="36"/>
      <c r="AE50704"/>
      <c r="AF50704"/>
      <c r="AH50704" s="36"/>
      <c r="AJ50704"/>
    </row>
    <row r="50705" spans="14:36">
      <c r="N50705" s="36"/>
      <c r="R50705" s="5"/>
      <c r="W50705"/>
      <c r="Y50705" s="36"/>
      <c r="AA50705" s="5"/>
      <c r="AC50705" s="36"/>
      <c r="AD50705" s="36"/>
      <c r="AE50705"/>
      <c r="AF50705"/>
      <c r="AH50705" s="36"/>
      <c r="AJ50705"/>
    </row>
    <row r="50706" spans="14:36">
      <c r="N50706" s="36"/>
      <c r="R50706" s="5"/>
      <c r="W50706"/>
      <c r="Y50706" s="36"/>
      <c r="AA50706" s="5"/>
      <c r="AC50706" s="36"/>
      <c r="AD50706" s="36"/>
      <c r="AE50706"/>
      <c r="AF50706"/>
      <c r="AH50706" s="36"/>
      <c r="AJ50706"/>
    </row>
    <row r="50707" spans="14:36">
      <c r="N50707" s="36"/>
      <c r="R50707" s="5"/>
      <c r="W50707"/>
      <c r="Y50707" s="36"/>
      <c r="AA50707" s="5"/>
      <c r="AC50707" s="36"/>
      <c r="AD50707" s="36"/>
      <c r="AE50707"/>
      <c r="AF50707"/>
      <c r="AH50707" s="36"/>
      <c r="AJ50707"/>
    </row>
    <row r="50708" spans="14:36">
      <c r="N50708" s="36"/>
      <c r="R50708" s="5"/>
      <c r="W50708"/>
      <c r="Y50708" s="36"/>
      <c r="AA50708" s="5"/>
      <c r="AC50708" s="36"/>
      <c r="AD50708" s="36"/>
      <c r="AE50708"/>
      <c r="AF50708"/>
      <c r="AH50708" s="36"/>
      <c r="AJ50708"/>
    </row>
    <row r="50709" spans="14:36">
      <c r="N50709" s="36"/>
      <c r="R50709" s="5"/>
      <c r="W50709"/>
      <c r="Y50709" s="36"/>
      <c r="AA50709" s="5"/>
      <c r="AC50709" s="36"/>
      <c r="AD50709" s="36"/>
      <c r="AE50709"/>
      <c r="AF50709"/>
      <c r="AH50709" s="36"/>
      <c r="AJ50709"/>
    </row>
    <row r="50710" spans="14:36">
      <c r="N50710" s="36"/>
      <c r="R50710" s="5"/>
      <c r="W50710"/>
      <c r="Y50710" s="36"/>
      <c r="AA50710" s="5"/>
      <c r="AC50710" s="36"/>
      <c r="AD50710" s="36"/>
      <c r="AE50710"/>
      <c r="AF50710"/>
      <c r="AH50710" s="36"/>
      <c r="AJ50710"/>
    </row>
    <row r="50711" spans="14:36">
      <c r="N50711" s="36"/>
      <c r="R50711" s="5"/>
      <c r="W50711"/>
      <c r="Y50711" s="36"/>
      <c r="AA50711" s="5"/>
      <c r="AC50711" s="36"/>
      <c r="AD50711" s="36"/>
      <c r="AE50711"/>
      <c r="AF50711"/>
      <c r="AH50711" s="36"/>
      <c r="AJ50711"/>
    </row>
    <row r="50712" spans="14:36">
      <c r="N50712" s="36"/>
      <c r="R50712" s="5"/>
      <c r="W50712"/>
      <c r="Y50712" s="36"/>
      <c r="AA50712" s="5"/>
      <c r="AC50712" s="36"/>
      <c r="AD50712" s="36"/>
      <c r="AE50712"/>
      <c r="AF50712"/>
      <c r="AH50712" s="36"/>
      <c r="AJ50712"/>
    </row>
    <row r="50713" spans="14:36">
      <c r="N50713" s="36"/>
      <c r="R50713" s="5"/>
      <c r="W50713"/>
      <c r="Y50713" s="36"/>
      <c r="AA50713" s="5"/>
      <c r="AC50713" s="36"/>
      <c r="AD50713" s="36"/>
      <c r="AE50713"/>
      <c r="AF50713"/>
      <c r="AH50713" s="36"/>
      <c r="AJ50713"/>
    </row>
    <row r="50714" spans="14:36">
      <c r="N50714" s="36"/>
      <c r="R50714" s="5"/>
      <c r="W50714"/>
      <c r="Y50714" s="36"/>
      <c r="AA50714" s="5"/>
      <c r="AC50714" s="36"/>
      <c r="AD50714" s="36"/>
      <c r="AE50714"/>
      <c r="AF50714"/>
      <c r="AH50714" s="36"/>
      <c r="AJ50714"/>
    </row>
    <row r="50715" spans="14:36">
      <c r="N50715" s="36"/>
      <c r="R50715" s="5"/>
      <c r="W50715"/>
      <c r="Y50715" s="36"/>
      <c r="AA50715" s="5"/>
      <c r="AC50715" s="36"/>
      <c r="AD50715" s="36"/>
      <c r="AE50715"/>
      <c r="AF50715"/>
      <c r="AH50715" s="36"/>
      <c r="AJ50715"/>
    </row>
    <row r="50716" spans="14:36">
      <c r="N50716" s="36"/>
      <c r="R50716" s="5"/>
      <c r="W50716"/>
      <c r="Y50716" s="36"/>
      <c r="AA50716" s="5"/>
      <c r="AC50716" s="36"/>
      <c r="AD50716" s="36"/>
      <c r="AE50716"/>
      <c r="AF50716"/>
      <c r="AH50716" s="36"/>
      <c r="AJ50716"/>
    </row>
    <row r="50717" spans="14:36">
      <c r="N50717" s="36"/>
      <c r="R50717" s="5"/>
      <c r="W50717"/>
      <c r="Y50717" s="36"/>
      <c r="AA50717" s="5"/>
      <c r="AC50717" s="36"/>
      <c r="AD50717" s="36"/>
      <c r="AE50717"/>
      <c r="AF50717"/>
      <c r="AH50717" s="36"/>
      <c r="AJ50717"/>
    </row>
    <row r="50718" spans="14:36">
      <c r="N50718" s="36"/>
      <c r="R50718" s="5"/>
      <c r="W50718"/>
      <c r="Y50718" s="36"/>
      <c r="AA50718" s="5"/>
      <c r="AC50718" s="36"/>
      <c r="AD50718" s="36"/>
      <c r="AE50718"/>
      <c r="AF50718"/>
      <c r="AH50718" s="36"/>
      <c r="AJ50718"/>
    </row>
    <row r="50719" spans="14:36">
      <c r="N50719" s="36"/>
      <c r="R50719" s="5"/>
      <c r="W50719"/>
      <c r="Y50719" s="36"/>
      <c r="AA50719" s="5"/>
      <c r="AC50719" s="36"/>
      <c r="AD50719" s="36"/>
      <c r="AE50719"/>
      <c r="AF50719"/>
      <c r="AH50719" s="36"/>
      <c r="AJ50719"/>
    </row>
    <row r="50720" spans="14:36">
      <c r="N50720" s="36"/>
      <c r="R50720" s="5"/>
      <c r="W50720"/>
      <c r="Y50720" s="36"/>
      <c r="AA50720" s="5"/>
      <c r="AC50720" s="36"/>
      <c r="AD50720" s="36"/>
      <c r="AE50720"/>
      <c r="AF50720"/>
      <c r="AH50720" s="36"/>
      <c r="AJ50720"/>
    </row>
    <row r="50721" spans="14:36">
      <c r="N50721" s="36"/>
      <c r="R50721" s="5"/>
      <c r="W50721"/>
      <c r="Y50721" s="36"/>
      <c r="AA50721" s="5"/>
      <c r="AC50721" s="36"/>
      <c r="AD50721" s="36"/>
      <c r="AE50721"/>
      <c r="AF50721"/>
      <c r="AH50721" s="36"/>
      <c r="AJ50721"/>
    </row>
    <row r="50722" spans="14:36">
      <c r="N50722" s="36"/>
      <c r="R50722" s="5"/>
      <c r="W50722"/>
      <c r="Y50722" s="36"/>
      <c r="AA50722" s="5"/>
      <c r="AC50722" s="36"/>
      <c r="AD50722" s="36"/>
      <c r="AE50722"/>
      <c r="AF50722"/>
      <c r="AH50722" s="36"/>
      <c r="AJ50722"/>
    </row>
    <row r="50723" spans="14:36">
      <c r="N50723" s="36"/>
      <c r="R50723" s="5"/>
      <c r="W50723"/>
      <c r="Y50723" s="36"/>
      <c r="AA50723" s="5"/>
      <c r="AC50723" s="36"/>
      <c r="AD50723" s="36"/>
      <c r="AE50723"/>
      <c r="AF50723"/>
      <c r="AH50723" s="36"/>
      <c r="AJ50723"/>
    </row>
    <row r="50724" spans="14:36">
      <c r="N50724" s="36"/>
      <c r="R50724" s="5"/>
      <c r="W50724"/>
      <c r="Y50724" s="36"/>
      <c r="AA50724" s="5"/>
      <c r="AC50724" s="36"/>
      <c r="AD50724" s="36"/>
      <c r="AE50724"/>
      <c r="AF50724"/>
      <c r="AH50724" s="36"/>
      <c r="AJ50724"/>
    </row>
    <row r="50725" spans="14:36">
      <c r="N50725" s="36"/>
      <c r="R50725" s="5"/>
      <c r="W50725"/>
      <c r="Y50725" s="36"/>
      <c r="AA50725" s="5"/>
      <c r="AC50725" s="36"/>
      <c r="AD50725" s="36"/>
      <c r="AE50725"/>
      <c r="AF50725"/>
      <c r="AH50725" s="36"/>
      <c r="AJ50725"/>
    </row>
    <row r="50726" spans="14:36">
      <c r="N50726" s="36"/>
      <c r="R50726" s="5"/>
      <c r="W50726"/>
      <c r="Y50726" s="36"/>
      <c r="AA50726" s="5"/>
      <c r="AC50726" s="36"/>
      <c r="AD50726" s="36"/>
      <c r="AE50726"/>
      <c r="AF50726"/>
      <c r="AH50726" s="36"/>
      <c r="AJ50726"/>
    </row>
    <row r="50727" spans="14:36">
      <c r="N50727" s="36"/>
      <c r="R50727" s="5"/>
      <c r="W50727"/>
      <c r="Y50727" s="36"/>
      <c r="AA50727" s="5"/>
      <c r="AC50727" s="36"/>
      <c r="AD50727" s="36"/>
      <c r="AE50727"/>
      <c r="AF50727"/>
      <c r="AH50727" s="36"/>
      <c r="AJ50727"/>
    </row>
    <row r="50728" spans="14:36">
      <c r="N50728" s="36"/>
      <c r="R50728" s="5"/>
      <c r="W50728"/>
      <c r="Y50728" s="36"/>
      <c r="AA50728" s="5"/>
      <c r="AC50728" s="36"/>
      <c r="AD50728" s="36"/>
      <c r="AE50728"/>
      <c r="AF50728"/>
      <c r="AH50728" s="36"/>
      <c r="AJ50728"/>
    </row>
    <row r="50729" spans="14:36">
      <c r="N50729" s="36"/>
      <c r="R50729" s="5"/>
      <c r="W50729"/>
      <c r="Y50729" s="36"/>
      <c r="AA50729" s="5"/>
      <c r="AC50729" s="36"/>
      <c r="AD50729" s="36"/>
      <c r="AE50729"/>
      <c r="AF50729"/>
      <c r="AH50729" s="36"/>
      <c r="AJ50729"/>
    </row>
    <row r="50730" spans="14:36">
      <c r="N50730" s="36"/>
      <c r="R50730" s="5"/>
      <c r="W50730"/>
      <c r="Y50730" s="36"/>
      <c r="AA50730" s="5"/>
      <c r="AC50730" s="36"/>
      <c r="AD50730" s="36"/>
      <c r="AE50730"/>
      <c r="AF50730"/>
      <c r="AH50730" s="36"/>
      <c r="AJ50730"/>
    </row>
    <row r="50731" spans="14:36">
      <c r="N50731" s="36"/>
      <c r="R50731" s="5"/>
      <c r="W50731"/>
      <c r="Y50731" s="36"/>
      <c r="AA50731" s="5"/>
      <c r="AC50731" s="36"/>
      <c r="AD50731" s="36"/>
      <c r="AE50731"/>
      <c r="AF50731"/>
      <c r="AH50731" s="36"/>
      <c r="AJ50731"/>
    </row>
    <row r="50732" spans="14:36">
      <c r="N50732" s="36"/>
      <c r="R50732" s="5"/>
      <c r="W50732"/>
      <c r="Y50732" s="36"/>
      <c r="AA50732" s="5"/>
      <c r="AC50732" s="36"/>
      <c r="AD50732" s="36"/>
      <c r="AE50732"/>
      <c r="AF50732"/>
      <c r="AH50732" s="36"/>
      <c r="AJ50732"/>
    </row>
    <row r="50733" spans="14:36">
      <c r="N50733" s="36"/>
      <c r="R50733" s="5"/>
      <c r="W50733"/>
      <c r="Y50733" s="36"/>
      <c r="AA50733" s="5"/>
      <c r="AC50733" s="36"/>
      <c r="AD50733" s="36"/>
      <c r="AE50733"/>
      <c r="AF50733"/>
      <c r="AH50733" s="36"/>
      <c r="AJ50733"/>
    </row>
    <row r="50734" spans="14:36">
      <c r="N50734" s="36"/>
      <c r="R50734" s="5"/>
      <c r="W50734"/>
      <c r="Y50734" s="36"/>
      <c r="AA50734" s="5"/>
      <c r="AC50734" s="36"/>
      <c r="AD50734" s="36"/>
      <c r="AE50734"/>
      <c r="AF50734"/>
      <c r="AH50734" s="36"/>
      <c r="AJ50734"/>
    </row>
    <row r="50735" spans="14:36">
      <c r="N50735" s="36"/>
      <c r="R50735" s="5"/>
      <c r="W50735"/>
      <c r="Y50735" s="36"/>
      <c r="AA50735" s="5"/>
      <c r="AC50735" s="36"/>
      <c r="AD50735" s="36"/>
      <c r="AE50735"/>
      <c r="AF50735"/>
      <c r="AH50735" s="36"/>
      <c r="AJ50735"/>
    </row>
    <row r="50736" spans="14:36">
      <c r="N50736" s="36"/>
      <c r="R50736" s="5"/>
      <c r="W50736"/>
      <c r="Y50736" s="36"/>
      <c r="AA50736" s="5"/>
      <c r="AC50736" s="36"/>
      <c r="AD50736" s="36"/>
      <c r="AE50736"/>
      <c r="AF50736"/>
      <c r="AH50736" s="36"/>
      <c r="AJ50736"/>
    </row>
    <row r="50737" spans="14:36">
      <c r="N50737" s="36"/>
      <c r="R50737" s="5"/>
      <c r="W50737"/>
      <c r="Y50737" s="36"/>
      <c r="AA50737" s="5"/>
      <c r="AC50737" s="36"/>
      <c r="AD50737" s="36"/>
      <c r="AE50737"/>
      <c r="AF50737"/>
      <c r="AH50737" s="36"/>
      <c r="AJ50737"/>
    </row>
    <row r="50738" spans="14:36">
      <c r="N50738" s="36"/>
      <c r="R50738" s="5"/>
      <c r="W50738"/>
      <c r="Y50738" s="36"/>
      <c r="AA50738" s="5"/>
      <c r="AC50738" s="36"/>
      <c r="AD50738" s="36"/>
      <c r="AE50738"/>
      <c r="AF50738"/>
      <c r="AH50738" s="36"/>
      <c r="AJ50738"/>
    </row>
    <row r="50739" spans="14:36">
      <c r="N50739" s="36"/>
      <c r="R50739" s="5"/>
      <c r="W50739"/>
      <c r="Y50739" s="36"/>
      <c r="AA50739" s="5"/>
      <c r="AC50739" s="36"/>
      <c r="AD50739" s="36"/>
      <c r="AE50739"/>
      <c r="AF50739"/>
      <c r="AH50739" s="36"/>
      <c r="AJ50739"/>
    </row>
    <row r="50740" spans="14:36">
      <c r="N50740" s="36"/>
      <c r="R50740" s="5"/>
      <c r="W50740"/>
      <c r="Y50740" s="36"/>
      <c r="AA50740" s="5"/>
      <c r="AC50740" s="36"/>
      <c r="AD50740" s="36"/>
      <c r="AE50740"/>
      <c r="AF50740"/>
      <c r="AH50740" s="36"/>
      <c r="AJ50740"/>
    </row>
    <row r="50741" spans="14:36">
      <c r="N50741" s="36"/>
      <c r="R50741" s="5"/>
      <c r="W50741"/>
      <c r="Y50741" s="36"/>
      <c r="AA50741" s="5"/>
      <c r="AC50741" s="36"/>
      <c r="AD50741" s="36"/>
      <c r="AE50741"/>
      <c r="AF50741"/>
      <c r="AH50741" s="36"/>
      <c r="AJ50741"/>
    </row>
    <row r="50742" spans="14:36">
      <c r="N50742" s="36"/>
      <c r="R50742" s="5"/>
      <c r="W50742"/>
      <c r="Y50742" s="36"/>
      <c r="AA50742" s="5"/>
      <c r="AC50742" s="36"/>
      <c r="AD50742" s="36"/>
      <c r="AE50742"/>
      <c r="AF50742"/>
      <c r="AH50742" s="36"/>
      <c r="AJ50742"/>
    </row>
    <row r="50743" spans="14:36">
      <c r="N50743" s="36"/>
      <c r="R50743" s="5"/>
      <c r="W50743"/>
      <c r="Y50743" s="36"/>
      <c r="AA50743" s="5"/>
      <c r="AC50743" s="36"/>
      <c r="AD50743" s="36"/>
      <c r="AE50743"/>
      <c r="AF50743"/>
      <c r="AH50743" s="36"/>
      <c r="AJ50743"/>
    </row>
    <row r="50744" spans="14:36">
      <c r="N50744" s="36"/>
      <c r="R50744" s="5"/>
      <c r="W50744"/>
      <c r="Y50744" s="36"/>
      <c r="AA50744" s="5"/>
      <c r="AC50744" s="36"/>
      <c r="AD50744" s="36"/>
      <c r="AE50744"/>
      <c r="AF50744"/>
      <c r="AH50744" s="36"/>
      <c r="AJ50744"/>
    </row>
    <row r="50745" spans="14:36">
      <c r="N50745" s="36"/>
      <c r="R50745" s="5"/>
      <c r="W50745"/>
      <c r="Y50745" s="36"/>
      <c r="AA50745" s="5"/>
      <c r="AC50745" s="36"/>
      <c r="AD50745" s="36"/>
      <c r="AE50745"/>
      <c r="AF50745"/>
      <c r="AH50745" s="36"/>
      <c r="AJ50745"/>
    </row>
    <row r="50746" spans="14:36">
      <c r="N50746" s="36"/>
      <c r="R50746" s="5"/>
      <c r="W50746"/>
      <c r="Y50746" s="36"/>
      <c r="AA50746" s="5"/>
      <c r="AC50746" s="36"/>
      <c r="AD50746" s="36"/>
      <c r="AE50746"/>
      <c r="AF50746"/>
      <c r="AH50746" s="36"/>
      <c r="AJ50746"/>
    </row>
    <row r="50747" spans="14:36">
      <c r="N50747" s="36"/>
      <c r="R50747" s="5"/>
      <c r="W50747"/>
      <c r="Y50747" s="36"/>
      <c r="AA50747" s="5"/>
      <c r="AC50747" s="36"/>
      <c r="AD50747" s="36"/>
      <c r="AE50747"/>
      <c r="AF50747"/>
      <c r="AH50747" s="36"/>
      <c r="AJ50747"/>
    </row>
    <row r="50748" spans="14:36">
      <c r="N50748" s="36"/>
      <c r="R50748" s="5"/>
      <c r="W50748"/>
      <c r="Y50748" s="36"/>
      <c r="AA50748" s="5"/>
      <c r="AC50748" s="36"/>
      <c r="AD50748" s="36"/>
      <c r="AE50748"/>
      <c r="AF50748"/>
      <c r="AH50748" s="36"/>
      <c r="AJ50748"/>
    </row>
    <row r="50749" spans="14:36">
      <c r="N50749" s="36"/>
      <c r="R50749" s="5"/>
      <c r="W50749"/>
      <c r="Y50749" s="36"/>
      <c r="AA50749" s="5"/>
      <c r="AC50749" s="36"/>
      <c r="AD50749" s="36"/>
      <c r="AE50749"/>
      <c r="AF50749"/>
      <c r="AH50749" s="36"/>
      <c r="AJ50749"/>
    </row>
    <row r="50750" spans="14:36">
      <c r="N50750" s="36"/>
      <c r="R50750" s="5"/>
      <c r="W50750"/>
      <c r="Y50750" s="36"/>
      <c r="AA50750" s="5"/>
      <c r="AC50750" s="36"/>
      <c r="AD50750" s="36"/>
      <c r="AE50750"/>
      <c r="AF50750"/>
      <c r="AH50750" s="36"/>
      <c r="AJ50750"/>
    </row>
    <row r="50751" spans="14:36">
      <c r="N50751" s="36"/>
      <c r="R50751" s="5"/>
      <c r="W50751"/>
      <c r="Y50751" s="36"/>
      <c r="AA50751" s="5"/>
      <c r="AC50751" s="36"/>
      <c r="AD50751" s="36"/>
      <c r="AE50751"/>
      <c r="AF50751"/>
      <c r="AH50751" s="36"/>
      <c r="AJ50751"/>
    </row>
    <row r="50752" spans="14:36">
      <c r="N50752" s="36"/>
      <c r="R50752" s="5"/>
      <c r="W50752"/>
      <c r="Y50752" s="36"/>
      <c r="AA50752" s="5"/>
      <c r="AC50752" s="36"/>
      <c r="AD50752" s="36"/>
      <c r="AE50752"/>
      <c r="AF50752"/>
      <c r="AH50752" s="36"/>
      <c r="AJ50752"/>
    </row>
    <row r="50753" spans="14:36">
      <c r="N50753" s="36"/>
      <c r="R50753" s="5"/>
      <c r="W50753"/>
      <c r="Y50753" s="36"/>
      <c r="AA50753" s="5"/>
      <c r="AC50753" s="36"/>
      <c r="AD50753" s="36"/>
      <c r="AE50753"/>
      <c r="AF50753"/>
      <c r="AH50753" s="36"/>
      <c r="AJ50753"/>
    </row>
    <row r="50754" spans="14:36">
      <c r="N50754" s="36"/>
      <c r="R50754" s="5"/>
      <c r="W50754"/>
      <c r="Y50754" s="36"/>
      <c r="AA50754" s="5"/>
      <c r="AC50754" s="36"/>
      <c r="AD50754" s="36"/>
      <c r="AE50754"/>
      <c r="AF50754"/>
      <c r="AH50754" s="36"/>
      <c r="AJ50754"/>
    </row>
    <row r="50755" spans="14:36">
      <c r="N50755" s="36"/>
      <c r="R50755" s="5"/>
      <c r="W50755"/>
      <c r="Y50755" s="36"/>
      <c r="AA50755" s="5"/>
      <c r="AC50755" s="36"/>
      <c r="AD50755" s="36"/>
      <c r="AE50755"/>
      <c r="AF50755"/>
      <c r="AH50755" s="36"/>
      <c r="AJ50755"/>
    </row>
    <row r="50756" spans="14:36">
      <c r="N50756" s="36"/>
      <c r="R50756" s="5"/>
      <c r="W50756"/>
      <c r="Y50756" s="36"/>
      <c r="AA50756" s="5"/>
      <c r="AC50756" s="36"/>
      <c r="AD50756" s="36"/>
      <c r="AE50756"/>
      <c r="AF50756"/>
      <c r="AH50756" s="36"/>
      <c r="AJ50756"/>
    </row>
    <row r="50757" spans="14:36">
      <c r="N50757" s="36"/>
      <c r="R50757" s="5"/>
      <c r="W50757"/>
      <c r="Y50757" s="36"/>
      <c r="AA50757" s="5"/>
      <c r="AC50757" s="36"/>
      <c r="AD50757" s="36"/>
      <c r="AE50757"/>
      <c r="AF50757"/>
      <c r="AH50757" s="36"/>
      <c r="AJ50757"/>
    </row>
    <row r="50758" spans="14:36">
      <c r="N50758" s="36"/>
      <c r="R50758" s="5"/>
      <c r="W50758"/>
      <c r="Y50758" s="36"/>
      <c r="AA50758" s="5"/>
      <c r="AC50758" s="36"/>
      <c r="AD50758" s="36"/>
      <c r="AE50758"/>
      <c r="AF50758"/>
      <c r="AH50758" s="36"/>
      <c r="AJ50758"/>
    </row>
    <row r="50759" spans="14:36">
      <c r="N50759" s="36"/>
      <c r="R50759" s="5"/>
      <c r="W50759"/>
      <c r="Y50759" s="36"/>
      <c r="AA50759" s="5"/>
      <c r="AC50759" s="36"/>
      <c r="AD50759" s="36"/>
      <c r="AE50759"/>
      <c r="AF50759"/>
      <c r="AH50759" s="36"/>
      <c r="AJ50759"/>
    </row>
    <row r="50760" spans="14:36">
      <c r="N50760" s="36"/>
      <c r="R50760" s="5"/>
      <c r="W50760"/>
      <c r="Y50760" s="36"/>
      <c r="AA50760" s="5"/>
      <c r="AC50760" s="36"/>
      <c r="AD50760" s="36"/>
      <c r="AE50760"/>
      <c r="AF50760"/>
      <c r="AH50760" s="36"/>
      <c r="AJ50760"/>
    </row>
    <row r="50761" spans="14:36">
      <c r="N50761" s="36"/>
      <c r="R50761" s="5"/>
      <c r="W50761"/>
      <c r="Y50761" s="36"/>
      <c r="AA50761" s="5"/>
      <c r="AC50761" s="36"/>
      <c r="AD50761" s="36"/>
      <c r="AE50761"/>
      <c r="AF50761"/>
      <c r="AH50761" s="36"/>
      <c r="AJ50761"/>
    </row>
    <row r="50762" spans="14:36">
      <c r="N50762" s="36"/>
      <c r="R50762" s="5"/>
      <c r="W50762"/>
      <c r="Y50762" s="36"/>
      <c r="AA50762" s="5"/>
      <c r="AC50762" s="36"/>
      <c r="AD50762" s="36"/>
      <c r="AE50762"/>
      <c r="AF50762"/>
      <c r="AH50762" s="36"/>
      <c r="AJ50762"/>
    </row>
    <row r="50763" spans="14:36">
      <c r="N50763" s="36"/>
      <c r="R50763" s="5"/>
      <c r="W50763"/>
      <c r="Y50763" s="36"/>
      <c r="AA50763" s="5"/>
      <c r="AC50763" s="36"/>
      <c r="AD50763" s="36"/>
      <c r="AE50763"/>
      <c r="AF50763"/>
      <c r="AH50763" s="36"/>
      <c r="AJ50763"/>
    </row>
    <row r="50764" spans="14:36">
      <c r="N50764" s="36"/>
      <c r="R50764" s="5"/>
      <c r="W50764"/>
      <c r="Y50764" s="36"/>
      <c r="AA50764" s="5"/>
      <c r="AC50764" s="36"/>
      <c r="AD50764" s="36"/>
      <c r="AE50764"/>
      <c r="AF50764"/>
      <c r="AH50764" s="36"/>
      <c r="AJ50764"/>
    </row>
    <row r="50765" spans="14:36">
      <c r="N50765" s="36"/>
      <c r="R50765" s="5"/>
      <c r="W50765"/>
      <c r="Y50765" s="36"/>
      <c r="AA50765" s="5"/>
      <c r="AC50765" s="36"/>
      <c r="AD50765" s="36"/>
      <c r="AE50765"/>
      <c r="AF50765"/>
      <c r="AH50765" s="36"/>
      <c r="AJ50765"/>
    </row>
    <row r="50766" spans="14:36">
      <c r="N50766" s="36"/>
      <c r="R50766" s="5"/>
      <c r="W50766"/>
      <c r="Y50766" s="36"/>
      <c r="AA50766" s="5"/>
      <c r="AC50766" s="36"/>
      <c r="AD50766" s="36"/>
      <c r="AE50766"/>
      <c r="AF50766"/>
      <c r="AH50766" s="36"/>
      <c r="AJ50766"/>
    </row>
    <row r="50767" spans="14:36">
      <c r="N50767" s="36"/>
      <c r="R50767" s="5"/>
      <c r="W50767"/>
      <c r="Y50767" s="36"/>
      <c r="AA50767" s="5"/>
      <c r="AC50767" s="36"/>
      <c r="AD50767" s="36"/>
      <c r="AE50767"/>
      <c r="AF50767"/>
      <c r="AH50767" s="36"/>
      <c r="AJ50767"/>
    </row>
    <row r="50768" spans="14:36">
      <c r="N50768" s="36"/>
      <c r="R50768" s="5"/>
      <c r="W50768"/>
      <c r="Y50768" s="36"/>
      <c r="AA50768" s="5"/>
      <c r="AC50768" s="36"/>
      <c r="AD50768" s="36"/>
      <c r="AE50768"/>
      <c r="AF50768"/>
      <c r="AH50768" s="36"/>
      <c r="AJ50768"/>
    </row>
    <row r="50769" spans="14:36">
      <c r="N50769" s="36"/>
      <c r="R50769" s="5"/>
      <c r="W50769"/>
      <c r="Y50769" s="36"/>
      <c r="AA50769" s="5"/>
      <c r="AC50769" s="36"/>
      <c r="AD50769" s="36"/>
      <c r="AE50769"/>
      <c r="AF50769"/>
      <c r="AH50769" s="36"/>
      <c r="AJ50769"/>
    </row>
    <row r="50770" spans="14:36">
      <c r="N50770" s="36"/>
      <c r="R50770" s="5"/>
      <c r="W50770"/>
      <c r="Y50770" s="36"/>
      <c r="AA50770" s="5"/>
      <c r="AC50770" s="36"/>
      <c r="AD50770" s="36"/>
      <c r="AE50770"/>
      <c r="AF50770"/>
      <c r="AH50770" s="36"/>
      <c r="AJ50770"/>
    </row>
    <row r="50771" spans="14:36">
      <c r="N50771" s="36"/>
      <c r="R50771" s="5"/>
      <c r="W50771"/>
      <c r="Y50771" s="36"/>
      <c r="AA50771" s="5"/>
      <c r="AC50771" s="36"/>
      <c r="AD50771" s="36"/>
      <c r="AE50771"/>
      <c r="AF50771"/>
      <c r="AH50771" s="36"/>
      <c r="AJ50771"/>
    </row>
    <row r="50772" spans="14:36">
      <c r="N50772" s="36"/>
      <c r="R50772" s="5"/>
      <c r="W50772"/>
      <c r="Y50772" s="36"/>
      <c r="AA50772" s="5"/>
      <c r="AC50772" s="36"/>
      <c r="AD50772" s="36"/>
      <c r="AE50772"/>
      <c r="AF50772"/>
      <c r="AH50772" s="36"/>
      <c r="AJ50772"/>
    </row>
    <row r="50773" spans="14:36">
      <c r="N50773" s="36"/>
      <c r="R50773" s="5"/>
      <c r="W50773"/>
      <c r="Y50773" s="36"/>
      <c r="AA50773" s="5"/>
      <c r="AC50773" s="36"/>
      <c r="AD50773" s="36"/>
      <c r="AE50773"/>
      <c r="AF50773"/>
      <c r="AH50773" s="36"/>
      <c r="AJ50773"/>
    </row>
    <row r="50774" spans="14:36">
      <c r="N50774" s="36"/>
      <c r="R50774" s="5"/>
      <c r="W50774"/>
      <c r="Y50774" s="36"/>
      <c r="AA50774" s="5"/>
      <c r="AC50774" s="36"/>
      <c r="AD50774" s="36"/>
      <c r="AE50774"/>
      <c r="AF50774"/>
      <c r="AH50774" s="36"/>
      <c r="AJ50774"/>
    </row>
    <row r="50775" spans="14:36">
      <c r="N50775" s="36"/>
      <c r="R50775" s="5"/>
      <c r="W50775"/>
      <c r="Y50775" s="36"/>
      <c r="AA50775" s="5"/>
      <c r="AC50775" s="36"/>
      <c r="AD50775" s="36"/>
      <c r="AE50775"/>
      <c r="AF50775"/>
      <c r="AH50775" s="36"/>
      <c r="AJ50775"/>
    </row>
    <row r="50776" spans="14:36">
      <c r="N50776" s="36"/>
      <c r="R50776" s="5"/>
      <c r="W50776"/>
      <c r="Y50776" s="36"/>
      <c r="AA50776" s="5"/>
      <c r="AC50776" s="36"/>
      <c r="AD50776" s="36"/>
      <c r="AE50776"/>
      <c r="AF50776"/>
      <c r="AH50776" s="36"/>
      <c r="AJ50776"/>
    </row>
    <row r="50777" spans="14:36">
      <c r="N50777" s="36"/>
      <c r="R50777" s="5"/>
      <c r="W50777"/>
      <c r="Y50777" s="36"/>
      <c r="AA50777" s="5"/>
      <c r="AC50777" s="36"/>
      <c r="AD50777" s="36"/>
      <c r="AE50777"/>
      <c r="AF50777"/>
      <c r="AH50777" s="36"/>
      <c r="AJ50777"/>
    </row>
    <row r="50778" spans="14:36">
      <c r="N50778" s="36"/>
      <c r="R50778" s="5"/>
      <c r="W50778"/>
      <c r="Y50778" s="36"/>
      <c r="AA50778" s="5"/>
      <c r="AC50778" s="36"/>
      <c r="AD50778" s="36"/>
      <c r="AE50778"/>
      <c r="AF50778"/>
      <c r="AH50778" s="36"/>
      <c r="AJ50778"/>
    </row>
    <row r="50779" spans="14:36">
      <c r="N50779" s="36"/>
      <c r="R50779" s="5"/>
      <c r="W50779"/>
      <c r="Y50779" s="36"/>
      <c r="AA50779" s="5"/>
      <c r="AC50779" s="36"/>
      <c r="AD50779" s="36"/>
      <c r="AE50779"/>
      <c r="AF50779"/>
      <c r="AH50779" s="36"/>
      <c r="AJ50779"/>
    </row>
    <row r="50780" spans="14:36">
      <c r="N50780" s="36"/>
      <c r="R50780" s="5"/>
      <c r="W50780"/>
      <c r="Y50780" s="36"/>
      <c r="AA50780" s="5"/>
      <c r="AC50780" s="36"/>
      <c r="AD50780" s="36"/>
      <c r="AE50780"/>
      <c r="AF50780"/>
      <c r="AH50780" s="36"/>
      <c r="AJ50780"/>
    </row>
    <row r="50781" spans="14:36">
      <c r="N50781" s="36"/>
      <c r="R50781" s="5"/>
      <c r="W50781"/>
      <c r="Y50781" s="36"/>
      <c r="AA50781" s="5"/>
      <c r="AC50781" s="36"/>
      <c r="AD50781" s="36"/>
      <c r="AE50781"/>
      <c r="AF50781"/>
      <c r="AH50781" s="36"/>
      <c r="AJ50781"/>
    </row>
    <row r="50782" spans="14:36">
      <c r="N50782" s="36"/>
      <c r="R50782" s="5"/>
      <c r="W50782"/>
      <c r="Y50782" s="36"/>
      <c r="AA50782" s="5"/>
      <c r="AC50782" s="36"/>
      <c r="AD50782" s="36"/>
      <c r="AE50782"/>
      <c r="AF50782"/>
      <c r="AH50782" s="36"/>
      <c r="AJ50782"/>
    </row>
    <row r="50783" spans="14:36">
      <c r="N50783" s="36"/>
      <c r="R50783" s="5"/>
      <c r="W50783"/>
      <c r="Y50783" s="36"/>
      <c r="AA50783" s="5"/>
      <c r="AC50783" s="36"/>
      <c r="AD50783" s="36"/>
      <c r="AE50783"/>
      <c r="AF50783"/>
      <c r="AH50783" s="36"/>
      <c r="AJ50783"/>
    </row>
    <row r="50784" spans="14:36">
      <c r="N50784" s="36"/>
      <c r="R50784" s="5"/>
      <c r="W50784"/>
      <c r="Y50784" s="36"/>
      <c r="AA50784" s="5"/>
      <c r="AC50784" s="36"/>
      <c r="AD50784" s="36"/>
      <c r="AE50784"/>
      <c r="AF50784"/>
      <c r="AH50784" s="36"/>
      <c r="AJ50784"/>
    </row>
    <row r="50785" spans="14:36">
      <c r="N50785" s="36"/>
      <c r="R50785" s="5"/>
      <c r="W50785"/>
      <c r="Y50785" s="36"/>
      <c r="AA50785" s="5"/>
      <c r="AC50785" s="36"/>
      <c r="AD50785" s="36"/>
      <c r="AE50785"/>
      <c r="AF50785"/>
      <c r="AH50785" s="36"/>
      <c r="AJ50785"/>
    </row>
    <row r="50786" spans="14:36">
      <c r="N50786" s="36"/>
      <c r="R50786" s="5"/>
      <c r="W50786"/>
      <c r="Y50786" s="36"/>
      <c r="AA50786" s="5"/>
      <c r="AC50786" s="36"/>
      <c r="AD50786" s="36"/>
      <c r="AE50786"/>
      <c r="AF50786"/>
      <c r="AH50786" s="36"/>
      <c r="AJ50786"/>
    </row>
    <row r="50787" spans="14:36">
      <c r="N50787" s="36"/>
      <c r="R50787" s="5"/>
      <c r="W50787"/>
      <c r="Y50787" s="36"/>
      <c r="AA50787" s="5"/>
      <c r="AC50787" s="36"/>
      <c r="AD50787" s="36"/>
      <c r="AE50787"/>
      <c r="AF50787"/>
      <c r="AH50787" s="36"/>
      <c r="AJ50787"/>
    </row>
    <row r="50788" spans="14:36">
      <c r="N50788" s="36"/>
      <c r="R50788" s="5"/>
      <c r="W50788"/>
      <c r="Y50788" s="36"/>
      <c r="AA50788" s="5"/>
      <c r="AC50788" s="36"/>
      <c r="AD50788" s="36"/>
      <c r="AE50788"/>
      <c r="AF50788"/>
      <c r="AH50788" s="36"/>
      <c r="AJ50788"/>
    </row>
    <row r="50789" spans="14:36">
      <c r="N50789" s="36"/>
      <c r="R50789" s="5"/>
      <c r="W50789"/>
      <c r="Y50789" s="36"/>
      <c r="AA50789" s="5"/>
      <c r="AC50789" s="36"/>
      <c r="AD50789" s="36"/>
      <c r="AE50789"/>
      <c r="AF50789"/>
      <c r="AH50789" s="36"/>
      <c r="AJ50789"/>
    </row>
    <row r="50790" spans="14:36">
      <c r="N50790" s="36"/>
      <c r="R50790" s="5"/>
      <c r="W50790"/>
      <c r="Y50790" s="36"/>
      <c r="AA50790" s="5"/>
      <c r="AC50790" s="36"/>
      <c r="AD50790" s="36"/>
      <c r="AE50790"/>
      <c r="AF50790"/>
      <c r="AH50790" s="36"/>
      <c r="AJ50790"/>
    </row>
    <row r="50791" spans="14:36">
      <c r="N50791" s="36"/>
      <c r="R50791" s="5"/>
      <c r="W50791"/>
      <c r="Y50791" s="36"/>
      <c r="AA50791" s="5"/>
      <c r="AC50791" s="36"/>
      <c r="AD50791" s="36"/>
      <c r="AE50791"/>
      <c r="AF50791"/>
      <c r="AH50791" s="36"/>
      <c r="AJ50791"/>
    </row>
    <row r="50792" spans="14:36">
      <c r="N50792" s="36"/>
      <c r="R50792" s="5"/>
      <c r="W50792"/>
      <c r="Y50792" s="36"/>
      <c r="AA50792" s="5"/>
      <c r="AC50792" s="36"/>
      <c r="AD50792" s="36"/>
      <c r="AE50792"/>
      <c r="AF50792"/>
      <c r="AH50792" s="36"/>
      <c r="AJ50792"/>
    </row>
    <row r="50793" spans="14:36">
      <c r="N50793" s="36"/>
      <c r="R50793" s="5"/>
      <c r="W50793"/>
      <c r="Y50793" s="36"/>
      <c r="AA50793" s="5"/>
      <c r="AC50793" s="36"/>
      <c r="AD50793" s="36"/>
      <c r="AE50793"/>
      <c r="AF50793"/>
      <c r="AH50793" s="36"/>
      <c r="AJ50793"/>
    </row>
    <row r="50794" spans="14:36">
      <c r="N50794" s="36"/>
      <c r="R50794" s="5"/>
      <c r="W50794"/>
      <c r="Y50794" s="36"/>
      <c r="AA50794" s="5"/>
      <c r="AC50794" s="36"/>
      <c r="AD50794" s="36"/>
      <c r="AE50794"/>
      <c r="AF50794"/>
      <c r="AH50794" s="36"/>
      <c r="AJ50794"/>
    </row>
    <row r="50795" spans="14:36">
      <c r="N50795" s="36"/>
      <c r="R50795" s="5"/>
      <c r="W50795"/>
      <c r="Y50795" s="36"/>
      <c r="AA50795" s="5"/>
      <c r="AC50795" s="36"/>
      <c r="AD50795" s="36"/>
      <c r="AE50795"/>
      <c r="AF50795"/>
      <c r="AH50795" s="36"/>
      <c r="AJ50795"/>
    </row>
    <row r="50796" spans="14:36">
      <c r="N50796" s="36"/>
      <c r="R50796" s="5"/>
      <c r="W50796"/>
      <c r="Y50796" s="36"/>
      <c r="AA50796" s="5"/>
      <c r="AC50796" s="36"/>
      <c r="AD50796" s="36"/>
      <c r="AE50796"/>
      <c r="AF50796"/>
      <c r="AH50796" s="36"/>
      <c r="AJ50796"/>
    </row>
    <row r="50797" spans="14:36">
      <c r="N50797" s="36"/>
      <c r="R50797" s="5"/>
      <c r="W50797"/>
      <c r="Y50797" s="36"/>
      <c r="AA50797" s="5"/>
      <c r="AC50797" s="36"/>
      <c r="AD50797" s="36"/>
      <c r="AE50797"/>
      <c r="AF50797"/>
      <c r="AH50797" s="36"/>
      <c r="AJ50797"/>
    </row>
    <row r="50798" spans="14:36">
      <c r="N50798" s="36"/>
      <c r="R50798" s="5"/>
      <c r="W50798"/>
      <c r="Y50798" s="36"/>
      <c r="AA50798" s="5"/>
      <c r="AC50798" s="36"/>
      <c r="AD50798" s="36"/>
      <c r="AE50798"/>
      <c r="AF50798"/>
      <c r="AH50798" s="36"/>
      <c r="AJ50798"/>
    </row>
    <row r="50799" spans="14:36">
      <c r="N50799" s="36"/>
      <c r="R50799" s="5"/>
      <c r="W50799"/>
      <c r="Y50799" s="36"/>
      <c r="AA50799" s="5"/>
      <c r="AC50799" s="36"/>
      <c r="AD50799" s="36"/>
      <c r="AE50799"/>
      <c r="AF50799"/>
      <c r="AH50799" s="36"/>
      <c r="AJ50799"/>
    </row>
    <row r="50800" spans="14:36">
      <c r="N50800" s="36"/>
      <c r="R50800" s="5"/>
      <c r="W50800"/>
      <c r="Y50800" s="36"/>
      <c r="AA50800" s="5"/>
      <c r="AC50800" s="36"/>
      <c r="AD50800" s="36"/>
      <c r="AE50800"/>
      <c r="AF50800"/>
      <c r="AH50800" s="36"/>
      <c r="AJ50800"/>
    </row>
    <row r="50801" spans="14:36">
      <c r="N50801" s="36"/>
      <c r="R50801" s="5"/>
      <c r="W50801"/>
      <c r="Y50801" s="36"/>
      <c r="AA50801" s="5"/>
      <c r="AC50801" s="36"/>
      <c r="AD50801" s="36"/>
      <c r="AE50801"/>
      <c r="AF50801"/>
      <c r="AH50801" s="36"/>
      <c r="AJ50801"/>
    </row>
    <row r="50802" spans="14:36">
      <c r="N50802" s="36"/>
      <c r="R50802" s="5"/>
      <c r="W50802"/>
      <c r="Y50802" s="36"/>
      <c r="AA50802" s="5"/>
      <c r="AC50802" s="36"/>
      <c r="AD50802" s="36"/>
      <c r="AE50802"/>
      <c r="AF50802"/>
      <c r="AH50802" s="36"/>
      <c r="AJ50802"/>
    </row>
    <row r="50803" spans="14:36">
      <c r="N50803" s="36"/>
      <c r="R50803" s="5"/>
      <c r="W50803"/>
      <c r="Y50803" s="36"/>
      <c r="AA50803" s="5"/>
      <c r="AC50803" s="36"/>
      <c r="AD50803" s="36"/>
      <c r="AE50803"/>
      <c r="AF50803"/>
      <c r="AH50803" s="36"/>
      <c r="AJ50803"/>
    </row>
    <row r="50804" spans="14:36">
      <c r="N50804" s="36"/>
      <c r="R50804" s="5"/>
      <c r="W50804"/>
      <c r="Y50804" s="36"/>
      <c r="AA50804" s="5"/>
      <c r="AC50804" s="36"/>
      <c r="AD50804" s="36"/>
      <c r="AE50804"/>
      <c r="AF50804"/>
      <c r="AH50804" s="36"/>
      <c r="AJ50804"/>
    </row>
    <row r="50805" spans="14:36">
      <c r="N50805" s="36"/>
      <c r="R50805" s="5"/>
      <c r="W50805"/>
      <c r="Y50805" s="36"/>
      <c r="AA50805" s="5"/>
      <c r="AC50805" s="36"/>
      <c r="AD50805" s="36"/>
      <c r="AE50805"/>
      <c r="AF50805"/>
      <c r="AH50805" s="36"/>
      <c r="AJ50805"/>
    </row>
    <row r="50806" spans="14:36">
      <c r="N50806" s="36"/>
      <c r="R50806" s="5"/>
      <c r="W50806"/>
      <c r="Y50806" s="36"/>
      <c r="AA50806" s="5"/>
      <c r="AC50806" s="36"/>
      <c r="AD50806" s="36"/>
      <c r="AE50806"/>
      <c r="AF50806"/>
      <c r="AH50806" s="36"/>
      <c r="AJ50806"/>
    </row>
    <row r="50807" spans="14:36">
      <c r="N50807" s="36"/>
      <c r="R50807" s="5"/>
      <c r="W50807"/>
      <c r="Y50807" s="36"/>
      <c r="AA50807" s="5"/>
      <c r="AC50807" s="36"/>
      <c r="AD50807" s="36"/>
      <c r="AE50807"/>
      <c r="AF50807"/>
      <c r="AH50807" s="36"/>
      <c r="AJ50807"/>
    </row>
    <row r="50808" spans="14:36">
      <c r="N50808" s="36"/>
      <c r="R50808" s="5"/>
      <c r="W50808"/>
      <c r="Y50808" s="36"/>
      <c r="AA50808" s="5"/>
      <c r="AC50808" s="36"/>
      <c r="AD50808" s="36"/>
      <c r="AE50808"/>
      <c r="AF50808"/>
      <c r="AH50808" s="36"/>
      <c r="AJ50808"/>
    </row>
    <row r="50809" spans="14:36">
      <c r="N50809" s="36"/>
      <c r="R50809" s="5"/>
      <c r="W50809"/>
      <c r="Y50809" s="36"/>
      <c r="AA50809" s="5"/>
      <c r="AC50809" s="36"/>
      <c r="AD50809" s="36"/>
      <c r="AE50809"/>
      <c r="AF50809"/>
      <c r="AH50809" s="36"/>
      <c r="AJ50809"/>
    </row>
    <row r="50810" spans="14:36">
      <c r="N50810" s="36"/>
      <c r="R50810" s="5"/>
      <c r="W50810"/>
      <c r="Y50810" s="36"/>
      <c r="AA50810" s="5"/>
      <c r="AC50810" s="36"/>
      <c r="AD50810" s="36"/>
      <c r="AE50810"/>
      <c r="AF50810"/>
      <c r="AH50810" s="36"/>
      <c r="AJ50810"/>
    </row>
    <row r="50811" spans="14:36">
      <c r="N50811" s="36"/>
      <c r="R50811" s="5"/>
      <c r="W50811"/>
      <c r="Y50811" s="36"/>
      <c r="AA50811" s="5"/>
      <c r="AC50811" s="36"/>
      <c r="AD50811" s="36"/>
      <c r="AE50811"/>
      <c r="AF50811"/>
      <c r="AH50811" s="36"/>
      <c r="AJ50811"/>
    </row>
    <row r="50812" spans="14:36">
      <c r="N50812" s="36"/>
      <c r="R50812" s="5"/>
      <c r="W50812"/>
      <c r="Y50812" s="36"/>
      <c r="AA50812" s="5"/>
      <c r="AC50812" s="36"/>
      <c r="AD50812" s="36"/>
      <c r="AE50812"/>
      <c r="AF50812"/>
      <c r="AH50812" s="36"/>
      <c r="AJ50812"/>
    </row>
    <row r="50813" spans="14:36">
      <c r="N50813" s="36"/>
      <c r="R50813" s="5"/>
      <c r="W50813"/>
      <c r="Y50813" s="36"/>
      <c r="AA50813" s="5"/>
      <c r="AC50813" s="36"/>
      <c r="AD50813" s="36"/>
      <c r="AE50813"/>
      <c r="AF50813"/>
      <c r="AH50813" s="36"/>
      <c r="AJ50813"/>
    </row>
    <row r="50814" spans="14:36">
      <c r="N50814" s="36"/>
      <c r="R50814" s="5"/>
      <c r="W50814"/>
      <c r="Y50814" s="36"/>
      <c r="AA50814" s="5"/>
      <c r="AC50814" s="36"/>
      <c r="AD50814" s="36"/>
      <c r="AE50814"/>
      <c r="AF50814"/>
      <c r="AH50814" s="36"/>
      <c r="AJ50814"/>
    </row>
    <row r="50815" spans="14:36">
      <c r="N50815" s="36"/>
      <c r="R50815" s="5"/>
      <c r="W50815"/>
      <c r="Y50815" s="36"/>
      <c r="AA50815" s="5"/>
      <c r="AC50815" s="36"/>
      <c r="AD50815" s="36"/>
      <c r="AE50815"/>
      <c r="AF50815"/>
      <c r="AH50815" s="36"/>
      <c r="AJ50815"/>
    </row>
    <row r="50816" spans="14:36">
      <c r="N50816" s="36"/>
      <c r="R50816" s="5"/>
      <c r="W50816"/>
      <c r="Y50816" s="36"/>
      <c r="AA50816" s="5"/>
      <c r="AC50816" s="36"/>
      <c r="AD50816" s="36"/>
      <c r="AE50816"/>
      <c r="AF50816"/>
      <c r="AH50816" s="36"/>
      <c r="AJ50816"/>
    </row>
    <row r="50817" spans="14:36">
      <c r="N50817" s="36"/>
      <c r="R50817" s="5"/>
      <c r="W50817"/>
      <c r="Y50817" s="36"/>
      <c r="AA50817" s="5"/>
      <c r="AC50817" s="36"/>
      <c r="AD50817" s="36"/>
      <c r="AE50817"/>
      <c r="AF50817"/>
      <c r="AH50817" s="36"/>
      <c r="AJ50817"/>
    </row>
    <row r="50818" spans="14:36">
      <c r="N50818" s="36"/>
      <c r="R50818" s="5"/>
      <c r="W50818"/>
      <c r="Y50818" s="36"/>
      <c r="AA50818" s="5"/>
      <c r="AC50818" s="36"/>
      <c r="AD50818" s="36"/>
      <c r="AE50818"/>
      <c r="AF50818"/>
      <c r="AH50818" s="36"/>
      <c r="AJ50818"/>
    </row>
    <row r="50819" spans="14:36">
      <c r="N50819" s="36"/>
      <c r="R50819" s="5"/>
      <c r="W50819"/>
      <c r="Y50819" s="36"/>
      <c r="AA50819" s="5"/>
      <c r="AC50819" s="36"/>
      <c r="AD50819" s="36"/>
      <c r="AE50819"/>
      <c r="AF50819"/>
      <c r="AH50819" s="36"/>
      <c r="AJ50819"/>
    </row>
    <row r="50820" spans="14:36">
      <c r="N50820" s="36"/>
      <c r="R50820" s="5"/>
      <c r="W50820"/>
      <c r="Y50820" s="36"/>
      <c r="AA50820" s="5"/>
      <c r="AC50820" s="36"/>
      <c r="AD50820" s="36"/>
      <c r="AE50820"/>
      <c r="AF50820"/>
      <c r="AH50820" s="36"/>
      <c r="AJ50820"/>
    </row>
    <row r="50821" spans="14:36">
      <c r="N50821" s="36"/>
      <c r="R50821" s="5"/>
      <c r="W50821"/>
      <c r="Y50821" s="36"/>
      <c r="AA50821" s="5"/>
      <c r="AC50821" s="36"/>
      <c r="AD50821" s="36"/>
      <c r="AE50821"/>
      <c r="AF50821"/>
      <c r="AH50821" s="36"/>
      <c r="AJ50821"/>
    </row>
    <row r="50822" spans="14:36">
      <c r="N50822" s="36"/>
      <c r="R50822" s="5"/>
      <c r="W50822"/>
      <c r="Y50822" s="36"/>
      <c r="AA50822" s="5"/>
      <c r="AC50822" s="36"/>
      <c r="AD50822" s="36"/>
      <c r="AE50822"/>
      <c r="AF50822"/>
      <c r="AH50822" s="36"/>
      <c r="AJ50822"/>
    </row>
    <row r="50823" spans="14:36">
      <c r="N50823" s="36"/>
      <c r="R50823" s="5"/>
      <c r="W50823"/>
      <c r="Y50823" s="36"/>
      <c r="AA50823" s="5"/>
      <c r="AC50823" s="36"/>
      <c r="AD50823" s="36"/>
      <c r="AE50823"/>
      <c r="AF50823"/>
      <c r="AH50823" s="36"/>
      <c r="AJ50823"/>
    </row>
    <row r="50824" spans="14:36">
      <c r="N50824" s="36"/>
      <c r="R50824" s="5"/>
      <c r="W50824"/>
      <c r="Y50824" s="36"/>
      <c r="AA50824" s="5"/>
      <c r="AC50824" s="36"/>
      <c r="AD50824" s="36"/>
      <c r="AE50824"/>
      <c r="AF50824"/>
      <c r="AH50824" s="36"/>
      <c r="AJ50824"/>
    </row>
    <row r="50825" spans="14:36">
      <c r="N50825" s="36"/>
      <c r="R50825" s="5"/>
      <c r="W50825"/>
      <c r="Y50825" s="36"/>
      <c r="AA50825" s="5"/>
      <c r="AC50825" s="36"/>
      <c r="AD50825" s="36"/>
      <c r="AE50825"/>
      <c r="AF50825"/>
      <c r="AH50825" s="36"/>
      <c r="AJ50825"/>
    </row>
    <row r="50826" spans="14:36">
      <c r="N50826" s="36"/>
      <c r="R50826" s="5"/>
      <c r="W50826"/>
      <c r="Y50826" s="36"/>
      <c r="AA50826" s="5"/>
      <c r="AC50826" s="36"/>
      <c r="AD50826" s="36"/>
      <c r="AE50826"/>
      <c r="AF50826"/>
      <c r="AH50826" s="36"/>
      <c r="AJ50826"/>
    </row>
    <row r="50827" spans="14:36">
      <c r="N50827" s="36"/>
      <c r="R50827" s="5"/>
      <c r="W50827"/>
      <c r="Y50827" s="36"/>
      <c r="AA50827" s="5"/>
      <c r="AC50827" s="36"/>
      <c r="AD50827" s="36"/>
      <c r="AE50827"/>
      <c r="AF50827"/>
      <c r="AH50827" s="36"/>
      <c r="AJ50827"/>
    </row>
    <row r="50828" spans="14:36">
      <c r="N50828" s="36"/>
      <c r="R50828" s="5"/>
      <c r="W50828"/>
      <c r="Y50828" s="36"/>
      <c r="AA50828" s="5"/>
      <c r="AC50828" s="36"/>
      <c r="AD50828" s="36"/>
      <c r="AE50828"/>
      <c r="AF50828"/>
      <c r="AH50828" s="36"/>
      <c r="AJ50828"/>
    </row>
    <row r="50829" spans="14:36">
      <c r="N50829" s="36"/>
      <c r="R50829" s="5"/>
      <c r="W50829"/>
      <c r="Y50829" s="36"/>
      <c r="AA50829" s="5"/>
      <c r="AC50829" s="36"/>
      <c r="AD50829" s="36"/>
      <c r="AE50829"/>
      <c r="AF50829"/>
      <c r="AH50829" s="36"/>
      <c r="AJ50829"/>
    </row>
    <row r="50830" spans="14:36">
      <c r="N50830" s="36"/>
      <c r="R50830" s="5"/>
      <c r="W50830"/>
      <c r="Y50830" s="36"/>
      <c r="AA50830" s="5"/>
      <c r="AC50830" s="36"/>
      <c r="AD50830" s="36"/>
      <c r="AE50830"/>
      <c r="AF50830"/>
      <c r="AH50830" s="36"/>
      <c r="AJ50830"/>
    </row>
    <row r="50831" spans="14:36">
      <c r="N50831" s="36"/>
      <c r="R50831" s="5"/>
      <c r="W50831"/>
      <c r="Y50831" s="36"/>
      <c r="AA50831" s="5"/>
      <c r="AC50831" s="36"/>
      <c r="AD50831" s="36"/>
      <c r="AE50831"/>
      <c r="AF50831"/>
      <c r="AH50831" s="36"/>
      <c r="AJ50831"/>
    </row>
    <row r="50832" spans="14:36">
      <c r="N50832" s="36"/>
      <c r="R50832" s="5"/>
      <c r="W50832"/>
      <c r="Y50832" s="36"/>
      <c r="AA50832" s="5"/>
      <c r="AC50832" s="36"/>
      <c r="AD50832" s="36"/>
      <c r="AE50832"/>
      <c r="AF50832"/>
      <c r="AH50832" s="36"/>
      <c r="AJ50832"/>
    </row>
    <row r="50833" spans="14:36">
      <c r="N50833" s="36"/>
      <c r="R50833" s="5"/>
      <c r="W50833"/>
      <c r="Y50833" s="36"/>
      <c r="AA50833" s="5"/>
      <c r="AC50833" s="36"/>
      <c r="AD50833" s="36"/>
      <c r="AE50833"/>
      <c r="AF50833"/>
      <c r="AH50833" s="36"/>
      <c r="AJ50833"/>
    </row>
    <row r="50834" spans="14:36">
      <c r="N50834" s="36"/>
      <c r="R50834" s="5"/>
      <c r="W50834"/>
      <c r="Y50834" s="36"/>
      <c r="AA50834" s="5"/>
      <c r="AC50834" s="36"/>
      <c r="AD50834" s="36"/>
      <c r="AE50834"/>
      <c r="AF50834"/>
      <c r="AH50834" s="36"/>
      <c r="AJ50834"/>
    </row>
    <row r="50835" spans="14:36">
      <c r="N50835" s="36"/>
      <c r="R50835" s="5"/>
      <c r="W50835"/>
      <c r="Y50835" s="36"/>
      <c r="AA50835" s="5"/>
      <c r="AC50835" s="36"/>
      <c r="AD50835" s="36"/>
      <c r="AE50835"/>
      <c r="AF50835"/>
      <c r="AH50835" s="36"/>
      <c r="AJ50835"/>
    </row>
    <row r="50836" spans="14:36">
      <c r="N50836" s="36"/>
      <c r="R50836" s="5"/>
      <c r="W50836"/>
      <c r="Y50836" s="36"/>
      <c r="AA50836" s="5"/>
      <c r="AC50836" s="36"/>
      <c r="AD50836" s="36"/>
      <c r="AE50836"/>
      <c r="AF50836"/>
      <c r="AH50836" s="36"/>
      <c r="AJ50836"/>
    </row>
    <row r="50837" spans="14:36">
      <c r="N50837" s="36"/>
      <c r="R50837" s="5"/>
      <c r="W50837"/>
      <c r="Y50837" s="36"/>
      <c r="AA50837" s="5"/>
      <c r="AC50837" s="36"/>
      <c r="AD50837" s="36"/>
      <c r="AE50837"/>
      <c r="AF50837"/>
      <c r="AH50837" s="36"/>
      <c r="AJ50837"/>
    </row>
    <row r="50838" spans="14:36">
      <c r="N50838" s="36"/>
      <c r="R50838" s="5"/>
      <c r="W50838"/>
      <c r="Y50838" s="36"/>
      <c r="AA50838" s="5"/>
      <c r="AC50838" s="36"/>
      <c r="AD50838" s="36"/>
      <c r="AE50838"/>
      <c r="AF50838"/>
      <c r="AH50838" s="36"/>
      <c r="AJ50838"/>
    </row>
    <row r="50839" spans="14:36">
      <c r="N50839" s="36"/>
      <c r="R50839" s="5"/>
      <c r="W50839"/>
      <c r="Y50839" s="36"/>
      <c r="AA50839" s="5"/>
      <c r="AC50839" s="36"/>
      <c r="AD50839" s="36"/>
      <c r="AE50839"/>
      <c r="AF50839"/>
      <c r="AH50839" s="36"/>
      <c r="AJ50839"/>
    </row>
    <row r="50840" spans="14:36">
      <c r="N50840" s="36"/>
      <c r="R50840" s="5"/>
      <c r="W50840"/>
      <c r="Y50840" s="36"/>
      <c r="AA50840" s="5"/>
      <c r="AC50840" s="36"/>
      <c r="AD50840" s="36"/>
      <c r="AE50840"/>
      <c r="AF50840"/>
      <c r="AH50840" s="36"/>
      <c r="AJ50840"/>
    </row>
    <row r="50841" spans="14:36">
      <c r="N50841" s="36"/>
      <c r="R50841" s="5"/>
      <c r="W50841"/>
      <c r="Y50841" s="36"/>
      <c r="AA50841" s="5"/>
      <c r="AC50841" s="36"/>
      <c r="AD50841" s="36"/>
      <c r="AE50841"/>
      <c r="AF50841"/>
      <c r="AH50841" s="36"/>
      <c r="AJ50841"/>
    </row>
    <row r="50842" spans="14:36">
      <c r="N50842" s="36"/>
      <c r="R50842" s="5"/>
      <c r="W50842"/>
      <c r="Y50842" s="36"/>
      <c r="AA50842" s="5"/>
      <c r="AC50842" s="36"/>
      <c r="AD50842" s="36"/>
      <c r="AE50842"/>
      <c r="AF50842"/>
      <c r="AH50842" s="36"/>
      <c r="AJ50842"/>
    </row>
    <row r="50843" spans="14:36">
      <c r="N50843" s="36"/>
      <c r="R50843" s="5"/>
      <c r="W50843"/>
      <c r="Y50843" s="36"/>
      <c r="AA50843" s="5"/>
      <c r="AC50843" s="36"/>
      <c r="AD50843" s="36"/>
      <c r="AE50843"/>
      <c r="AF50843"/>
      <c r="AH50843" s="36"/>
      <c r="AJ50843"/>
    </row>
    <row r="50844" spans="14:36">
      <c r="N50844" s="36"/>
      <c r="R50844" s="5"/>
      <c r="W50844"/>
      <c r="Y50844" s="36"/>
      <c r="AA50844" s="5"/>
      <c r="AC50844" s="36"/>
      <c r="AD50844" s="36"/>
      <c r="AE50844"/>
      <c r="AF50844"/>
      <c r="AH50844" s="36"/>
      <c r="AJ50844"/>
    </row>
    <row r="50845" spans="14:36">
      <c r="N50845" s="36"/>
      <c r="R50845" s="5"/>
      <c r="W50845"/>
      <c r="Y50845" s="36"/>
      <c r="AA50845" s="5"/>
      <c r="AC50845" s="36"/>
      <c r="AD50845" s="36"/>
      <c r="AE50845"/>
      <c r="AF50845"/>
      <c r="AH50845" s="36"/>
      <c r="AJ50845"/>
    </row>
    <row r="50846" spans="14:36">
      <c r="N50846" s="36"/>
      <c r="R50846" s="5"/>
      <c r="W50846"/>
      <c r="Y50846" s="36"/>
      <c r="AA50846" s="5"/>
      <c r="AC50846" s="36"/>
      <c r="AD50846" s="36"/>
      <c r="AE50846"/>
      <c r="AF50846"/>
      <c r="AH50846" s="36"/>
      <c r="AJ50846"/>
    </row>
    <row r="50847" spans="14:36">
      <c r="N50847" s="36"/>
      <c r="R50847" s="5"/>
      <c r="W50847"/>
      <c r="Y50847" s="36"/>
      <c r="AA50847" s="5"/>
      <c r="AC50847" s="36"/>
      <c r="AD50847" s="36"/>
      <c r="AE50847"/>
      <c r="AF50847"/>
      <c r="AH50847" s="36"/>
      <c r="AJ50847"/>
    </row>
    <row r="50848" spans="14:36">
      <c r="N50848" s="36"/>
      <c r="R50848" s="5"/>
      <c r="W50848"/>
      <c r="Y50848" s="36"/>
      <c r="AA50848" s="5"/>
      <c r="AC50848" s="36"/>
      <c r="AD50848" s="36"/>
      <c r="AE50848"/>
      <c r="AF50848"/>
      <c r="AH50848" s="36"/>
      <c r="AJ50848"/>
    </row>
    <row r="50849" spans="14:36">
      <c r="N50849" s="36"/>
      <c r="R50849" s="5"/>
      <c r="W50849"/>
      <c r="Y50849" s="36"/>
      <c r="AA50849" s="5"/>
      <c r="AC50849" s="36"/>
      <c r="AD50849" s="36"/>
      <c r="AE50849"/>
      <c r="AF50849"/>
      <c r="AH50849" s="36"/>
      <c r="AJ50849"/>
    </row>
    <row r="50850" spans="14:36">
      <c r="N50850" s="36"/>
      <c r="R50850" s="5"/>
      <c r="W50850"/>
      <c r="Y50850" s="36"/>
      <c r="AA50850" s="5"/>
      <c r="AC50850" s="36"/>
      <c r="AD50850" s="36"/>
      <c r="AE50850"/>
      <c r="AF50850"/>
      <c r="AH50850" s="36"/>
      <c r="AJ50850"/>
    </row>
    <row r="50851" spans="14:36">
      <c r="N50851" s="36"/>
      <c r="R50851" s="5"/>
      <c r="W50851"/>
      <c r="Y50851" s="36"/>
      <c r="AA50851" s="5"/>
      <c r="AC50851" s="36"/>
      <c r="AD50851" s="36"/>
      <c r="AE50851"/>
      <c r="AF50851"/>
      <c r="AH50851" s="36"/>
      <c r="AJ50851"/>
    </row>
    <row r="50852" spans="14:36">
      <c r="N50852" s="36"/>
      <c r="R50852" s="5"/>
      <c r="W50852"/>
      <c r="Y50852" s="36"/>
      <c r="AA50852" s="5"/>
      <c r="AC50852" s="36"/>
      <c r="AD50852" s="36"/>
      <c r="AE50852"/>
      <c r="AF50852"/>
      <c r="AH50852" s="36"/>
      <c r="AJ50852"/>
    </row>
    <row r="50853" spans="14:36">
      <c r="N50853" s="36"/>
      <c r="R50853" s="5"/>
      <c r="W50853"/>
      <c r="Y50853" s="36"/>
      <c r="AA50853" s="5"/>
      <c r="AC50853" s="36"/>
      <c r="AD50853" s="36"/>
      <c r="AE50853"/>
      <c r="AF50853"/>
      <c r="AH50853" s="36"/>
      <c r="AJ50853"/>
    </row>
    <row r="50854" spans="14:36">
      <c r="N50854" s="36"/>
      <c r="R50854" s="5"/>
      <c r="W50854"/>
      <c r="Y50854" s="36"/>
      <c r="AA50854" s="5"/>
      <c r="AC50854" s="36"/>
      <c r="AD50854" s="36"/>
      <c r="AE50854"/>
      <c r="AF50854"/>
      <c r="AH50854" s="36"/>
      <c r="AJ50854"/>
    </row>
    <row r="50855" spans="14:36">
      <c r="N50855" s="36"/>
      <c r="R50855" s="5"/>
      <c r="W50855"/>
      <c r="Y50855" s="36"/>
      <c r="AA50855" s="5"/>
      <c r="AC50855" s="36"/>
      <c r="AD50855" s="36"/>
      <c r="AE50855"/>
      <c r="AF50855"/>
      <c r="AH50855" s="36"/>
      <c r="AJ50855"/>
    </row>
    <row r="50856" spans="14:36">
      <c r="N50856" s="36"/>
      <c r="R50856" s="5"/>
      <c r="W50856"/>
      <c r="Y50856" s="36"/>
      <c r="AA50856" s="5"/>
      <c r="AC50856" s="36"/>
      <c r="AD50856" s="36"/>
      <c r="AE50856"/>
      <c r="AF50856"/>
      <c r="AH50856" s="36"/>
      <c r="AJ50856"/>
    </row>
    <row r="50857" spans="14:36">
      <c r="N50857" s="36"/>
      <c r="R50857" s="5"/>
      <c r="W50857"/>
      <c r="Y50857" s="36"/>
      <c r="AA50857" s="5"/>
      <c r="AC50857" s="36"/>
      <c r="AD50857" s="36"/>
      <c r="AE50857"/>
      <c r="AF50857"/>
      <c r="AH50857" s="36"/>
      <c r="AJ50857"/>
    </row>
    <row r="50858" spans="14:36">
      <c r="N50858" s="36"/>
      <c r="R50858" s="5"/>
      <c r="W50858"/>
      <c r="Y50858" s="36"/>
      <c r="AA50858" s="5"/>
      <c r="AC50858" s="36"/>
      <c r="AD50858" s="36"/>
      <c r="AE50858"/>
      <c r="AF50858"/>
      <c r="AH50858" s="36"/>
      <c r="AJ50858"/>
    </row>
    <row r="50859" spans="14:36">
      <c r="N50859" s="36"/>
      <c r="R50859" s="5"/>
      <c r="W50859"/>
      <c r="Y50859" s="36"/>
      <c r="AA50859" s="5"/>
      <c r="AC50859" s="36"/>
      <c r="AD50859" s="36"/>
      <c r="AE50859"/>
      <c r="AF50859"/>
      <c r="AH50859" s="36"/>
      <c r="AJ50859"/>
    </row>
    <row r="50860" spans="14:36">
      <c r="N50860" s="36"/>
      <c r="R50860" s="5"/>
      <c r="W50860"/>
      <c r="Y50860" s="36"/>
      <c r="AA50860" s="5"/>
      <c r="AC50860" s="36"/>
      <c r="AD50860" s="36"/>
      <c r="AE50860"/>
      <c r="AF50860"/>
      <c r="AH50860" s="36"/>
      <c r="AJ50860"/>
    </row>
    <row r="50861" spans="14:36">
      <c r="N50861" s="36"/>
      <c r="R50861" s="5"/>
      <c r="W50861"/>
      <c r="Y50861" s="36"/>
      <c r="AA50861" s="5"/>
      <c r="AC50861" s="36"/>
      <c r="AD50861" s="36"/>
      <c r="AE50861"/>
      <c r="AF50861"/>
      <c r="AH50861" s="36"/>
      <c r="AJ50861"/>
    </row>
    <row r="50862" spans="14:36">
      <c r="N50862" s="36"/>
      <c r="R50862" s="5"/>
      <c r="W50862"/>
      <c r="Y50862" s="36"/>
      <c r="AA50862" s="5"/>
      <c r="AC50862" s="36"/>
      <c r="AD50862" s="36"/>
      <c r="AE50862"/>
      <c r="AF50862"/>
      <c r="AH50862" s="36"/>
      <c r="AJ50862"/>
    </row>
    <row r="50863" spans="14:36">
      <c r="N50863" s="36"/>
      <c r="R50863" s="5"/>
      <c r="W50863"/>
      <c r="Y50863" s="36"/>
      <c r="AA50863" s="5"/>
      <c r="AC50863" s="36"/>
      <c r="AD50863" s="36"/>
      <c r="AE50863"/>
      <c r="AF50863"/>
      <c r="AH50863" s="36"/>
      <c r="AJ50863"/>
    </row>
    <row r="50864" spans="14:36">
      <c r="N50864" s="36"/>
      <c r="R50864" s="5"/>
      <c r="W50864"/>
      <c r="Y50864" s="36"/>
      <c r="AA50864" s="5"/>
      <c r="AC50864" s="36"/>
      <c r="AD50864" s="36"/>
      <c r="AE50864"/>
      <c r="AF50864"/>
      <c r="AH50864" s="36"/>
      <c r="AJ50864"/>
    </row>
    <row r="50865" spans="14:36">
      <c r="N50865" s="36"/>
      <c r="R50865" s="5"/>
      <c r="W50865"/>
      <c r="Y50865" s="36"/>
      <c r="AA50865" s="5"/>
      <c r="AC50865" s="36"/>
      <c r="AD50865" s="36"/>
      <c r="AE50865"/>
      <c r="AF50865"/>
      <c r="AH50865" s="36"/>
      <c r="AJ50865"/>
    </row>
    <row r="50866" spans="14:36">
      <c r="N50866" s="36"/>
      <c r="R50866" s="5"/>
      <c r="W50866"/>
      <c r="Y50866" s="36"/>
      <c r="AA50866" s="5"/>
      <c r="AC50866" s="36"/>
      <c r="AD50866" s="36"/>
      <c r="AE50866"/>
      <c r="AF50866"/>
      <c r="AH50866" s="36"/>
      <c r="AJ50866"/>
    </row>
    <row r="50867" spans="14:36">
      <c r="N50867" s="36"/>
      <c r="R50867" s="5"/>
      <c r="W50867"/>
      <c r="Y50867" s="36"/>
      <c r="AA50867" s="5"/>
      <c r="AC50867" s="36"/>
      <c r="AD50867" s="36"/>
      <c r="AE50867"/>
      <c r="AF50867"/>
      <c r="AH50867" s="36"/>
      <c r="AJ50867"/>
    </row>
    <row r="50868" spans="14:36">
      <c r="N50868" s="36"/>
      <c r="R50868" s="5"/>
      <c r="W50868"/>
      <c r="Y50868" s="36"/>
      <c r="AA50868" s="5"/>
      <c r="AC50868" s="36"/>
      <c r="AD50868" s="36"/>
      <c r="AE50868"/>
      <c r="AF50868"/>
      <c r="AH50868" s="36"/>
      <c r="AJ50868"/>
    </row>
    <row r="50869" spans="14:36">
      <c r="N50869" s="36"/>
      <c r="R50869" s="5"/>
      <c r="W50869"/>
      <c r="Y50869" s="36"/>
      <c r="AA50869" s="5"/>
      <c r="AC50869" s="36"/>
      <c r="AD50869" s="36"/>
      <c r="AE50869"/>
      <c r="AF50869"/>
      <c r="AH50869" s="36"/>
      <c r="AJ50869"/>
    </row>
    <row r="50870" spans="14:36">
      <c r="N50870" s="36"/>
      <c r="R50870" s="5"/>
      <c r="W50870"/>
      <c r="Y50870" s="36"/>
      <c r="AA50870" s="5"/>
      <c r="AC50870" s="36"/>
      <c r="AD50870" s="36"/>
      <c r="AE50870"/>
      <c r="AF50870"/>
      <c r="AH50870" s="36"/>
      <c r="AJ50870"/>
    </row>
    <row r="50871" spans="14:36">
      <c r="N50871" s="36"/>
      <c r="R50871" s="5"/>
      <c r="W50871"/>
      <c r="Y50871" s="36"/>
      <c r="AA50871" s="5"/>
      <c r="AC50871" s="36"/>
      <c r="AD50871" s="36"/>
      <c r="AE50871"/>
      <c r="AF50871"/>
      <c r="AH50871" s="36"/>
      <c r="AJ50871"/>
    </row>
    <row r="50872" spans="14:36">
      <c r="N50872" s="36"/>
      <c r="R50872" s="5"/>
      <c r="W50872"/>
      <c r="Y50872" s="36"/>
      <c r="AA50872" s="5"/>
      <c r="AC50872" s="36"/>
      <c r="AD50872" s="36"/>
      <c r="AE50872"/>
      <c r="AF50872"/>
      <c r="AH50872" s="36"/>
      <c r="AJ50872"/>
    </row>
    <row r="50873" spans="14:36">
      <c r="N50873" s="36"/>
      <c r="R50873" s="5"/>
      <c r="W50873"/>
      <c r="Y50873" s="36"/>
      <c r="AA50873" s="5"/>
      <c r="AC50873" s="36"/>
      <c r="AD50873" s="36"/>
      <c r="AE50873"/>
      <c r="AF50873"/>
      <c r="AH50873" s="36"/>
      <c r="AJ50873"/>
    </row>
    <row r="50874" spans="14:36">
      <c r="N50874" s="36"/>
      <c r="R50874" s="5"/>
      <c r="W50874"/>
      <c r="Y50874" s="36"/>
      <c r="AA50874" s="5"/>
      <c r="AC50874" s="36"/>
      <c r="AD50874" s="36"/>
      <c r="AE50874"/>
      <c r="AF50874"/>
      <c r="AH50874" s="36"/>
      <c r="AJ50874"/>
    </row>
    <row r="50875" spans="14:36">
      <c r="N50875" s="36"/>
      <c r="R50875" s="5"/>
      <c r="W50875"/>
      <c r="Y50875" s="36"/>
      <c r="AA50875" s="5"/>
      <c r="AC50875" s="36"/>
      <c r="AD50875" s="36"/>
      <c r="AE50875"/>
      <c r="AF50875"/>
      <c r="AH50875" s="36"/>
      <c r="AJ50875"/>
    </row>
    <row r="50876" spans="14:36">
      <c r="N50876" s="36"/>
      <c r="R50876" s="5"/>
      <c r="W50876"/>
      <c r="Y50876" s="36"/>
      <c r="AA50876" s="5"/>
      <c r="AC50876" s="36"/>
      <c r="AD50876" s="36"/>
      <c r="AE50876"/>
      <c r="AF50876"/>
      <c r="AH50876" s="36"/>
      <c r="AJ50876"/>
    </row>
    <row r="50877" spans="14:36">
      <c r="N50877" s="36"/>
      <c r="R50877" s="5"/>
      <c r="W50877"/>
      <c r="Y50877" s="36"/>
      <c r="AA50877" s="5"/>
      <c r="AC50877" s="36"/>
      <c r="AD50877" s="36"/>
      <c r="AE50877"/>
      <c r="AF50877"/>
      <c r="AH50877" s="36"/>
      <c r="AJ50877"/>
    </row>
    <row r="50878" spans="14:36">
      <c r="N50878" s="36"/>
      <c r="R50878" s="5"/>
      <c r="W50878"/>
      <c r="Y50878" s="36"/>
      <c r="AA50878" s="5"/>
      <c r="AC50878" s="36"/>
      <c r="AD50878" s="36"/>
      <c r="AE50878"/>
      <c r="AF50878"/>
      <c r="AH50878" s="36"/>
      <c r="AJ50878"/>
    </row>
    <row r="50879" spans="14:36">
      <c r="N50879" s="36"/>
      <c r="R50879" s="5"/>
      <c r="W50879"/>
      <c r="Y50879" s="36"/>
      <c r="AA50879" s="5"/>
      <c r="AC50879" s="36"/>
      <c r="AD50879" s="36"/>
      <c r="AE50879"/>
      <c r="AF50879"/>
      <c r="AH50879" s="36"/>
      <c r="AJ50879"/>
    </row>
    <row r="50880" spans="14:36">
      <c r="N50880" s="36"/>
      <c r="R50880" s="5"/>
      <c r="W50880"/>
      <c r="Y50880" s="36"/>
      <c r="AA50880" s="5"/>
      <c r="AC50880" s="36"/>
      <c r="AD50880" s="36"/>
      <c r="AE50880"/>
      <c r="AF50880"/>
      <c r="AH50880" s="36"/>
      <c r="AJ50880"/>
    </row>
    <row r="50881" spans="14:36">
      <c r="N50881" s="36"/>
      <c r="R50881" s="5"/>
      <c r="W50881"/>
      <c r="Y50881" s="36"/>
      <c r="AA50881" s="5"/>
      <c r="AC50881" s="36"/>
      <c r="AD50881" s="36"/>
      <c r="AE50881"/>
      <c r="AF50881"/>
      <c r="AH50881" s="36"/>
      <c r="AJ50881"/>
    </row>
    <row r="50882" spans="14:36">
      <c r="N50882" s="36"/>
      <c r="R50882" s="5"/>
      <c r="W50882"/>
      <c r="Y50882" s="36"/>
      <c r="AA50882" s="5"/>
      <c r="AC50882" s="36"/>
      <c r="AD50882" s="36"/>
      <c r="AE50882"/>
      <c r="AF50882"/>
      <c r="AH50882" s="36"/>
      <c r="AJ50882"/>
    </row>
    <row r="50883" spans="14:36">
      <c r="N50883" s="36"/>
      <c r="R50883" s="5"/>
      <c r="W50883"/>
      <c r="Y50883" s="36"/>
      <c r="AA50883" s="5"/>
      <c r="AC50883" s="36"/>
      <c r="AD50883" s="36"/>
      <c r="AE50883"/>
      <c r="AF50883"/>
      <c r="AH50883" s="36"/>
      <c r="AJ50883"/>
    </row>
    <row r="50884" spans="14:36">
      <c r="N50884" s="36"/>
      <c r="R50884" s="5"/>
      <c r="W50884"/>
      <c r="Y50884" s="36"/>
      <c r="AA50884" s="5"/>
      <c r="AC50884" s="36"/>
      <c r="AD50884" s="36"/>
      <c r="AE50884"/>
      <c r="AF50884"/>
      <c r="AH50884" s="36"/>
      <c r="AJ50884"/>
    </row>
    <row r="50885" spans="14:36">
      <c r="N50885" s="36"/>
      <c r="R50885" s="5"/>
      <c r="W50885"/>
      <c r="Y50885" s="36"/>
      <c r="AA50885" s="5"/>
      <c r="AC50885" s="36"/>
      <c r="AD50885" s="36"/>
      <c r="AE50885"/>
      <c r="AF50885"/>
      <c r="AH50885" s="36"/>
      <c r="AJ50885"/>
    </row>
    <row r="50886" spans="14:36">
      <c r="N50886" s="36"/>
      <c r="R50886" s="5"/>
      <c r="W50886"/>
      <c r="Y50886" s="36"/>
      <c r="AA50886" s="5"/>
      <c r="AC50886" s="36"/>
      <c r="AD50886" s="36"/>
      <c r="AE50886"/>
      <c r="AF50886"/>
      <c r="AH50886" s="36"/>
      <c r="AJ50886"/>
    </row>
    <row r="50887" spans="14:36">
      <c r="N50887" s="36"/>
      <c r="R50887" s="5"/>
      <c r="W50887"/>
      <c r="Y50887" s="36"/>
      <c r="AA50887" s="5"/>
      <c r="AC50887" s="36"/>
      <c r="AD50887" s="36"/>
      <c r="AE50887"/>
      <c r="AF50887"/>
      <c r="AH50887" s="36"/>
      <c r="AJ50887"/>
    </row>
    <row r="50888" spans="14:36">
      <c r="N50888" s="36"/>
      <c r="R50888" s="5"/>
      <c r="W50888"/>
      <c r="Y50888" s="36"/>
      <c r="AA50888" s="5"/>
      <c r="AC50888" s="36"/>
      <c r="AD50888" s="36"/>
      <c r="AE50888"/>
      <c r="AF50888"/>
      <c r="AH50888" s="36"/>
      <c r="AJ50888"/>
    </row>
    <row r="50889" spans="14:36">
      <c r="N50889" s="36"/>
      <c r="R50889" s="5"/>
      <c r="W50889"/>
      <c r="Y50889" s="36"/>
      <c r="AA50889" s="5"/>
      <c r="AC50889" s="36"/>
      <c r="AD50889" s="36"/>
      <c r="AE50889"/>
      <c r="AF50889"/>
      <c r="AH50889" s="36"/>
      <c r="AJ50889"/>
    </row>
    <row r="50890" spans="14:36">
      <c r="N50890" s="36"/>
      <c r="R50890" s="5"/>
      <c r="W50890"/>
      <c r="Y50890" s="36"/>
      <c r="AA50890" s="5"/>
      <c r="AC50890" s="36"/>
      <c r="AD50890" s="36"/>
      <c r="AE50890"/>
      <c r="AF50890"/>
      <c r="AH50890" s="36"/>
      <c r="AJ50890"/>
    </row>
    <row r="50891" spans="14:36">
      <c r="N50891" s="36"/>
      <c r="R50891" s="5"/>
      <c r="W50891"/>
      <c r="Y50891" s="36"/>
      <c r="AA50891" s="5"/>
      <c r="AC50891" s="36"/>
      <c r="AD50891" s="36"/>
      <c r="AE50891"/>
      <c r="AF50891"/>
      <c r="AH50891" s="36"/>
      <c r="AJ50891"/>
    </row>
    <row r="50892" spans="14:36">
      <c r="N50892" s="36"/>
      <c r="R50892" s="5"/>
      <c r="W50892"/>
      <c r="Y50892" s="36"/>
      <c r="AA50892" s="5"/>
      <c r="AC50892" s="36"/>
      <c r="AD50892" s="36"/>
      <c r="AE50892"/>
      <c r="AF50892"/>
      <c r="AH50892" s="36"/>
      <c r="AJ50892"/>
    </row>
    <row r="50893" spans="14:36">
      <c r="N50893" s="36"/>
      <c r="R50893" s="5"/>
      <c r="W50893"/>
      <c r="Y50893" s="36"/>
      <c r="AA50893" s="5"/>
      <c r="AC50893" s="36"/>
      <c r="AD50893" s="36"/>
      <c r="AE50893"/>
      <c r="AF50893"/>
      <c r="AH50893" s="36"/>
      <c r="AJ50893"/>
    </row>
    <row r="50894" spans="14:36">
      <c r="N50894" s="36"/>
      <c r="R50894" s="5"/>
      <c r="W50894"/>
      <c r="Y50894" s="36"/>
      <c r="AA50894" s="5"/>
      <c r="AC50894" s="36"/>
      <c r="AD50894" s="36"/>
      <c r="AE50894"/>
      <c r="AF50894"/>
      <c r="AH50894" s="36"/>
      <c r="AJ50894"/>
    </row>
    <row r="50895" spans="14:36">
      <c r="N50895" s="36"/>
      <c r="R50895" s="5"/>
      <c r="W50895"/>
      <c r="Y50895" s="36"/>
      <c r="AA50895" s="5"/>
      <c r="AC50895" s="36"/>
      <c r="AD50895" s="36"/>
      <c r="AE50895"/>
      <c r="AF50895"/>
      <c r="AH50895" s="36"/>
      <c r="AJ50895"/>
    </row>
    <row r="50896" spans="14:36">
      <c r="N50896" s="36"/>
      <c r="R50896" s="5"/>
      <c r="W50896"/>
      <c r="Y50896" s="36"/>
      <c r="AA50896" s="5"/>
      <c r="AC50896" s="36"/>
      <c r="AD50896" s="36"/>
      <c r="AE50896"/>
      <c r="AF50896"/>
      <c r="AH50896" s="36"/>
      <c r="AJ50896"/>
    </row>
    <row r="50897" spans="14:36">
      <c r="N50897" s="36"/>
      <c r="R50897" s="5"/>
      <c r="W50897"/>
      <c r="Y50897" s="36"/>
      <c r="AA50897" s="5"/>
      <c r="AC50897" s="36"/>
      <c r="AD50897" s="36"/>
      <c r="AE50897"/>
      <c r="AF50897"/>
      <c r="AH50897" s="36"/>
      <c r="AJ50897"/>
    </row>
    <row r="50898" spans="14:36">
      <c r="N50898" s="36"/>
      <c r="R50898" s="5"/>
      <c r="W50898"/>
      <c r="Y50898" s="36"/>
      <c r="AA50898" s="5"/>
      <c r="AC50898" s="36"/>
      <c r="AD50898" s="36"/>
      <c r="AE50898"/>
      <c r="AF50898"/>
      <c r="AH50898" s="36"/>
      <c r="AJ50898"/>
    </row>
    <row r="50899" spans="14:36">
      <c r="N50899" s="36"/>
      <c r="R50899" s="5"/>
      <c r="W50899"/>
      <c r="Y50899" s="36"/>
      <c r="AA50899" s="5"/>
      <c r="AC50899" s="36"/>
      <c r="AD50899" s="36"/>
      <c r="AE50899"/>
      <c r="AF50899"/>
      <c r="AH50899" s="36"/>
      <c r="AJ50899"/>
    </row>
    <row r="50900" spans="14:36">
      <c r="N50900" s="36"/>
      <c r="R50900" s="5"/>
      <c r="W50900"/>
      <c r="Y50900" s="36"/>
      <c r="AA50900" s="5"/>
      <c r="AC50900" s="36"/>
      <c r="AD50900" s="36"/>
      <c r="AE50900"/>
      <c r="AF50900"/>
      <c r="AH50900" s="36"/>
      <c r="AJ50900"/>
    </row>
    <row r="50901" spans="14:36">
      <c r="N50901" s="36"/>
      <c r="R50901" s="5"/>
      <c r="W50901"/>
      <c r="Y50901" s="36"/>
      <c r="AA50901" s="5"/>
      <c r="AC50901" s="36"/>
      <c r="AD50901" s="36"/>
      <c r="AE50901"/>
      <c r="AF50901"/>
      <c r="AH50901" s="36"/>
      <c r="AJ50901"/>
    </row>
    <row r="50902" spans="14:36">
      <c r="N50902" s="36"/>
      <c r="R50902" s="5"/>
      <c r="W50902"/>
      <c r="Y50902" s="36"/>
      <c r="AA50902" s="5"/>
      <c r="AC50902" s="36"/>
      <c r="AD50902" s="36"/>
      <c r="AE50902"/>
      <c r="AF50902"/>
      <c r="AH50902" s="36"/>
      <c r="AJ50902"/>
    </row>
    <row r="50903" spans="14:36">
      <c r="N50903" s="36"/>
      <c r="R50903" s="5"/>
      <c r="W50903"/>
      <c r="Y50903" s="36"/>
      <c r="AA50903" s="5"/>
      <c r="AC50903" s="36"/>
      <c r="AD50903" s="36"/>
      <c r="AE50903"/>
      <c r="AF50903"/>
      <c r="AH50903" s="36"/>
      <c r="AJ50903"/>
    </row>
    <row r="50904" spans="14:36">
      <c r="N50904" s="36"/>
      <c r="R50904" s="5"/>
      <c r="W50904"/>
      <c r="Y50904" s="36"/>
      <c r="AA50904" s="5"/>
      <c r="AC50904" s="36"/>
      <c r="AD50904" s="36"/>
      <c r="AE50904"/>
      <c r="AF50904"/>
      <c r="AH50904" s="36"/>
      <c r="AJ50904"/>
    </row>
    <row r="50905" spans="14:36">
      <c r="N50905" s="36"/>
      <c r="R50905" s="5"/>
      <c r="W50905"/>
      <c r="Y50905" s="36"/>
      <c r="AA50905" s="5"/>
      <c r="AC50905" s="36"/>
      <c r="AD50905" s="36"/>
      <c r="AE50905"/>
      <c r="AF50905"/>
      <c r="AH50905" s="36"/>
      <c r="AJ50905"/>
    </row>
    <row r="50906" spans="14:36">
      <c r="N50906" s="36"/>
      <c r="R50906" s="5"/>
      <c r="W50906"/>
      <c r="Y50906" s="36"/>
      <c r="AA50906" s="5"/>
      <c r="AC50906" s="36"/>
      <c r="AD50906" s="36"/>
      <c r="AE50906"/>
      <c r="AF50906"/>
      <c r="AH50906" s="36"/>
      <c r="AJ50906"/>
    </row>
    <row r="50907" spans="14:36">
      <c r="N50907" s="36"/>
      <c r="R50907" s="5"/>
      <c r="W50907"/>
      <c r="Y50907" s="36"/>
      <c r="AA50907" s="5"/>
      <c r="AC50907" s="36"/>
      <c r="AD50907" s="36"/>
      <c r="AE50907"/>
      <c r="AF50907"/>
      <c r="AH50907" s="36"/>
      <c r="AJ50907"/>
    </row>
    <row r="50908" spans="14:36">
      <c r="N50908" s="36"/>
      <c r="R50908" s="5"/>
      <c r="W50908"/>
      <c r="Y50908" s="36"/>
      <c r="AA50908" s="5"/>
      <c r="AC50908" s="36"/>
      <c r="AD50908" s="36"/>
      <c r="AE50908"/>
      <c r="AF50908"/>
      <c r="AH50908" s="36"/>
      <c r="AJ50908"/>
    </row>
    <row r="50909" spans="14:36">
      <c r="N50909" s="36"/>
      <c r="R50909" s="5"/>
      <c r="W50909"/>
      <c r="Y50909" s="36"/>
      <c r="AA50909" s="5"/>
      <c r="AC50909" s="36"/>
      <c r="AD50909" s="36"/>
      <c r="AE50909"/>
      <c r="AF50909"/>
      <c r="AH50909" s="36"/>
      <c r="AJ50909"/>
    </row>
    <row r="50910" spans="14:36">
      <c r="N50910" s="36"/>
      <c r="R50910" s="5"/>
      <c r="W50910"/>
      <c r="Y50910" s="36"/>
      <c r="AA50910" s="5"/>
      <c r="AC50910" s="36"/>
      <c r="AD50910" s="36"/>
      <c r="AE50910"/>
      <c r="AF50910"/>
      <c r="AH50910" s="36"/>
      <c r="AJ50910"/>
    </row>
    <row r="50911" spans="14:36">
      <c r="N50911" s="36"/>
      <c r="R50911" s="5"/>
      <c r="W50911"/>
      <c r="Y50911" s="36"/>
      <c r="AA50911" s="5"/>
      <c r="AC50911" s="36"/>
      <c r="AD50911" s="36"/>
      <c r="AE50911"/>
      <c r="AF50911"/>
      <c r="AH50911" s="36"/>
      <c r="AJ50911"/>
    </row>
    <row r="50912" spans="14:36">
      <c r="N50912" s="36"/>
      <c r="R50912" s="5"/>
      <c r="W50912"/>
      <c r="Y50912" s="36"/>
      <c r="AA50912" s="5"/>
      <c r="AC50912" s="36"/>
      <c r="AD50912" s="36"/>
      <c r="AE50912"/>
      <c r="AF50912"/>
      <c r="AH50912" s="36"/>
      <c r="AJ50912"/>
    </row>
    <row r="50913" spans="14:36">
      <c r="N50913" s="36"/>
      <c r="R50913" s="5"/>
      <c r="W50913"/>
      <c r="Y50913" s="36"/>
      <c r="AA50913" s="5"/>
      <c r="AC50913" s="36"/>
      <c r="AD50913" s="36"/>
      <c r="AE50913"/>
      <c r="AF50913"/>
      <c r="AH50913" s="36"/>
      <c r="AJ50913"/>
    </row>
    <row r="50914" spans="14:36">
      <c r="N50914" s="36"/>
      <c r="R50914" s="5"/>
      <c r="W50914"/>
      <c r="Y50914" s="36"/>
      <c r="AA50914" s="5"/>
      <c r="AC50914" s="36"/>
      <c r="AD50914" s="36"/>
      <c r="AE50914"/>
      <c r="AF50914"/>
      <c r="AH50914" s="36"/>
      <c r="AJ50914"/>
    </row>
    <row r="50915" spans="14:36">
      <c r="N50915" s="36"/>
      <c r="R50915" s="5"/>
      <c r="W50915"/>
      <c r="Y50915" s="36"/>
      <c r="AA50915" s="5"/>
      <c r="AC50915" s="36"/>
      <c r="AD50915" s="36"/>
      <c r="AE50915"/>
      <c r="AF50915"/>
      <c r="AH50915" s="36"/>
      <c r="AJ50915"/>
    </row>
    <row r="50916" spans="14:36">
      <c r="N50916" s="36"/>
      <c r="R50916" s="5"/>
      <c r="W50916"/>
      <c r="Y50916" s="36"/>
      <c r="AA50916" s="5"/>
      <c r="AC50916" s="36"/>
      <c r="AD50916" s="36"/>
      <c r="AE50916"/>
      <c r="AF50916"/>
      <c r="AH50916" s="36"/>
      <c r="AJ50916"/>
    </row>
    <row r="50917" spans="14:36">
      <c r="N50917" s="36"/>
      <c r="R50917" s="5"/>
      <c r="W50917"/>
      <c r="Y50917" s="36"/>
      <c r="AA50917" s="5"/>
      <c r="AC50917" s="36"/>
      <c r="AD50917" s="36"/>
      <c r="AE50917"/>
      <c r="AF50917"/>
      <c r="AH50917" s="36"/>
      <c r="AJ50917"/>
    </row>
    <row r="50918" spans="14:36">
      <c r="N50918" s="36"/>
      <c r="R50918" s="5"/>
      <c r="W50918"/>
      <c r="Y50918" s="36"/>
      <c r="AA50918" s="5"/>
      <c r="AC50918" s="36"/>
      <c r="AD50918" s="36"/>
      <c r="AE50918"/>
      <c r="AF50918"/>
      <c r="AH50918" s="36"/>
      <c r="AJ50918"/>
    </row>
    <row r="50919" spans="14:36">
      <c r="N50919" s="36"/>
      <c r="R50919" s="5"/>
      <c r="W50919"/>
      <c r="Y50919" s="36"/>
      <c r="AA50919" s="5"/>
      <c r="AC50919" s="36"/>
      <c r="AD50919" s="36"/>
      <c r="AE50919"/>
      <c r="AF50919"/>
      <c r="AH50919" s="36"/>
      <c r="AJ50919"/>
    </row>
    <row r="50920" spans="14:36">
      <c r="N50920" s="36"/>
      <c r="R50920" s="5"/>
      <c r="W50920"/>
      <c r="Y50920" s="36"/>
      <c r="AA50920" s="5"/>
      <c r="AC50920" s="36"/>
      <c r="AD50920" s="36"/>
      <c r="AE50920"/>
      <c r="AF50920"/>
      <c r="AH50920" s="36"/>
      <c r="AJ50920"/>
    </row>
    <row r="50921" spans="14:36">
      <c r="N50921" s="36"/>
      <c r="R50921" s="5"/>
      <c r="W50921"/>
      <c r="Y50921" s="36"/>
      <c r="AA50921" s="5"/>
      <c r="AC50921" s="36"/>
      <c r="AD50921" s="36"/>
      <c r="AE50921"/>
      <c r="AF50921"/>
      <c r="AH50921" s="36"/>
      <c r="AJ50921"/>
    </row>
    <row r="50922" spans="14:36">
      <c r="N50922" s="36"/>
      <c r="R50922" s="5"/>
      <c r="W50922"/>
      <c r="Y50922" s="36"/>
      <c r="AA50922" s="5"/>
      <c r="AC50922" s="36"/>
      <c r="AD50922" s="36"/>
      <c r="AE50922"/>
      <c r="AF50922"/>
      <c r="AH50922" s="36"/>
      <c r="AJ50922"/>
    </row>
    <row r="50923" spans="14:36">
      <c r="N50923" s="36"/>
      <c r="R50923" s="5"/>
      <c r="W50923"/>
      <c r="Y50923" s="36"/>
      <c r="AA50923" s="5"/>
      <c r="AC50923" s="36"/>
      <c r="AD50923" s="36"/>
      <c r="AE50923"/>
      <c r="AF50923"/>
      <c r="AH50923" s="36"/>
      <c r="AJ50923"/>
    </row>
    <row r="50924" spans="14:36">
      <c r="N50924" s="36"/>
      <c r="R50924" s="5"/>
      <c r="W50924"/>
      <c r="Y50924" s="36"/>
      <c r="AA50924" s="5"/>
      <c r="AC50924" s="36"/>
      <c r="AD50924" s="36"/>
      <c r="AE50924"/>
      <c r="AF50924"/>
      <c r="AH50924" s="36"/>
      <c r="AJ50924"/>
    </row>
    <row r="50925" spans="14:36">
      <c r="N50925" s="36"/>
      <c r="R50925" s="5"/>
      <c r="W50925"/>
      <c r="Y50925" s="36"/>
      <c r="AA50925" s="5"/>
      <c r="AC50925" s="36"/>
      <c r="AD50925" s="36"/>
      <c r="AE50925"/>
      <c r="AF50925"/>
      <c r="AH50925" s="36"/>
      <c r="AJ50925"/>
    </row>
    <row r="50926" spans="14:36">
      <c r="N50926" s="36"/>
      <c r="R50926" s="5"/>
      <c r="W50926"/>
      <c r="Y50926" s="36"/>
      <c r="AA50926" s="5"/>
      <c r="AC50926" s="36"/>
      <c r="AD50926" s="36"/>
      <c r="AE50926"/>
      <c r="AF50926"/>
      <c r="AH50926" s="36"/>
      <c r="AJ50926"/>
    </row>
    <row r="50927" spans="14:36">
      <c r="N50927" s="36"/>
      <c r="R50927" s="5"/>
      <c r="W50927"/>
      <c r="Y50927" s="36"/>
      <c r="AA50927" s="5"/>
      <c r="AC50927" s="36"/>
      <c r="AD50927" s="36"/>
      <c r="AE50927"/>
      <c r="AF50927"/>
      <c r="AH50927" s="36"/>
      <c r="AJ50927"/>
    </row>
    <row r="50928" spans="14:36">
      <c r="N50928" s="36"/>
      <c r="R50928" s="5"/>
      <c r="W50928"/>
      <c r="Y50928" s="36"/>
      <c r="AA50928" s="5"/>
      <c r="AC50928" s="36"/>
      <c r="AD50928" s="36"/>
      <c r="AE50928"/>
      <c r="AF50928"/>
      <c r="AH50928" s="36"/>
      <c r="AJ50928"/>
    </row>
    <row r="50929" spans="14:36">
      <c r="N50929" s="36"/>
      <c r="R50929" s="5"/>
      <c r="W50929"/>
      <c r="Y50929" s="36"/>
      <c r="AA50929" s="5"/>
      <c r="AC50929" s="36"/>
      <c r="AD50929" s="36"/>
      <c r="AE50929"/>
      <c r="AF50929"/>
      <c r="AH50929" s="36"/>
      <c r="AJ50929"/>
    </row>
    <row r="50930" spans="14:36">
      <c r="N50930" s="36"/>
      <c r="R50930" s="5"/>
      <c r="W50930"/>
      <c r="Y50930" s="36"/>
      <c r="AA50930" s="5"/>
      <c r="AC50930" s="36"/>
      <c r="AD50930" s="36"/>
      <c r="AE50930"/>
      <c r="AF50930"/>
      <c r="AH50930" s="36"/>
      <c r="AJ50930"/>
    </row>
    <row r="50931" spans="14:36">
      <c r="N50931" s="36"/>
      <c r="R50931" s="5"/>
      <c r="W50931"/>
      <c r="Y50931" s="36"/>
      <c r="AA50931" s="5"/>
      <c r="AC50931" s="36"/>
      <c r="AD50931" s="36"/>
      <c r="AE50931"/>
      <c r="AF50931"/>
      <c r="AH50931" s="36"/>
      <c r="AJ50931"/>
    </row>
    <row r="50932" spans="14:36">
      <c r="N50932" s="36"/>
      <c r="R50932" s="5"/>
      <c r="W50932"/>
      <c r="Y50932" s="36"/>
      <c r="AA50932" s="5"/>
      <c r="AC50932" s="36"/>
      <c r="AD50932" s="36"/>
      <c r="AE50932"/>
      <c r="AF50932"/>
      <c r="AH50932" s="36"/>
      <c r="AJ50932"/>
    </row>
    <row r="50933" spans="14:36">
      <c r="N50933" s="36"/>
      <c r="R50933" s="5"/>
      <c r="W50933"/>
      <c r="Y50933" s="36"/>
      <c r="AA50933" s="5"/>
      <c r="AC50933" s="36"/>
      <c r="AD50933" s="36"/>
      <c r="AE50933"/>
      <c r="AF50933"/>
      <c r="AH50933" s="36"/>
      <c r="AJ50933"/>
    </row>
    <row r="50934" spans="14:36">
      <c r="N50934" s="36"/>
      <c r="R50934" s="5"/>
      <c r="W50934"/>
      <c r="Y50934" s="36"/>
      <c r="AA50934" s="5"/>
      <c r="AC50934" s="36"/>
      <c r="AD50934" s="36"/>
      <c r="AE50934"/>
      <c r="AF50934"/>
      <c r="AH50934" s="36"/>
      <c r="AJ50934"/>
    </row>
    <row r="50935" spans="14:36">
      <c r="N50935" s="36"/>
      <c r="R50935" s="5"/>
      <c r="W50935"/>
      <c r="Y50935" s="36"/>
      <c r="AA50935" s="5"/>
      <c r="AC50935" s="36"/>
      <c r="AD50935" s="36"/>
      <c r="AE50935"/>
      <c r="AF50935"/>
      <c r="AH50935" s="36"/>
      <c r="AJ50935"/>
    </row>
    <row r="50936" spans="14:36">
      <c r="N50936" s="36"/>
      <c r="R50936" s="5"/>
      <c r="W50936"/>
      <c r="Y50936" s="36"/>
      <c r="AA50936" s="5"/>
      <c r="AC50936" s="36"/>
      <c r="AD50936" s="36"/>
      <c r="AE50936"/>
      <c r="AF50936"/>
      <c r="AH50936" s="36"/>
      <c r="AJ50936"/>
    </row>
    <row r="50937" spans="14:36">
      <c r="N50937" s="36"/>
      <c r="R50937" s="5"/>
      <c r="W50937"/>
      <c r="Y50937" s="36"/>
      <c r="AA50937" s="5"/>
      <c r="AC50937" s="36"/>
      <c r="AD50937" s="36"/>
      <c r="AE50937"/>
      <c r="AF50937"/>
      <c r="AH50937" s="36"/>
      <c r="AJ50937"/>
    </row>
    <row r="50938" spans="14:36">
      <c r="N50938" s="36"/>
      <c r="R50938" s="5"/>
      <c r="W50938"/>
      <c r="Y50938" s="36"/>
      <c r="AA50938" s="5"/>
      <c r="AC50938" s="36"/>
      <c r="AD50938" s="36"/>
      <c r="AE50938"/>
      <c r="AF50938"/>
      <c r="AH50938" s="36"/>
      <c r="AJ50938"/>
    </row>
    <row r="50939" spans="14:36">
      <c r="N50939" s="36"/>
      <c r="R50939" s="5"/>
      <c r="W50939"/>
      <c r="Y50939" s="36"/>
      <c r="AA50939" s="5"/>
      <c r="AC50939" s="36"/>
      <c r="AD50939" s="36"/>
      <c r="AE50939"/>
      <c r="AF50939"/>
      <c r="AH50939" s="36"/>
      <c r="AJ50939"/>
    </row>
    <row r="50940" spans="14:36">
      <c r="N50940" s="36"/>
      <c r="R50940" s="5"/>
      <c r="W50940"/>
      <c r="Y50940" s="36"/>
      <c r="AA50940" s="5"/>
      <c r="AC50940" s="36"/>
      <c r="AD50940" s="36"/>
      <c r="AE50940"/>
      <c r="AF50940"/>
      <c r="AH50940" s="36"/>
      <c r="AJ50940"/>
    </row>
    <row r="50941" spans="14:36">
      <c r="N50941" s="36"/>
      <c r="R50941" s="5"/>
      <c r="W50941"/>
      <c r="Y50941" s="36"/>
      <c r="AA50941" s="5"/>
      <c r="AC50941" s="36"/>
      <c r="AD50941" s="36"/>
      <c r="AE50941"/>
      <c r="AF50941"/>
      <c r="AH50941" s="36"/>
      <c r="AJ50941"/>
    </row>
    <row r="50942" spans="14:36">
      <c r="N50942" s="36"/>
      <c r="R50942" s="5"/>
      <c r="W50942"/>
      <c r="Y50942" s="36"/>
      <c r="AA50942" s="5"/>
      <c r="AC50942" s="36"/>
      <c r="AD50942" s="36"/>
      <c r="AE50942"/>
      <c r="AF50942"/>
      <c r="AH50942" s="36"/>
      <c r="AJ50942"/>
    </row>
    <row r="50943" spans="14:36">
      <c r="N50943" s="36"/>
      <c r="R50943" s="5"/>
      <c r="W50943"/>
      <c r="Y50943" s="36"/>
      <c r="AA50943" s="5"/>
      <c r="AC50943" s="36"/>
      <c r="AD50943" s="36"/>
      <c r="AE50943"/>
      <c r="AF50943"/>
      <c r="AH50943" s="36"/>
      <c r="AJ50943"/>
    </row>
    <row r="50944" spans="14:36">
      <c r="N50944" s="36"/>
      <c r="R50944" s="5"/>
      <c r="W50944"/>
      <c r="Y50944" s="36"/>
      <c r="AA50944" s="5"/>
      <c r="AC50944" s="36"/>
      <c r="AD50944" s="36"/>
      <c r="AE50944"/>
      <c r="AF50944"/>
      <c r="AH50944" s="36"/>
      <c r="AJ50944"/>
    </row>
    <row r="50945" spans="14:36">
      <c r="N50945" s="36"/>
      <c r="R50945" s="5"/>
      <c r="W50945"/>
      <c r="Y50945" s="36"/>
      <c r="AA50945" s="5"/>
      <c r="AC50945" s="36"/>
      <c r="AD50945" s="36"/>
      <c r="AE50945"/>
      <c r="AF50945"/>
      <c r="AH50945" s="36"/>
      <c r="AJ50945"/>
    </row>
    <row r="50946" spans="14:36">
      <c r="N50946" s="36"/>
      <c r="R50946" s="5"/>
      <c r="W50946"/>
      <c r="Y50946" s="36"/>
      <c r="AA50946" s="5"/>
      <c r="AC50946" s="36"/>
      <c r="AD50946" s="36"/>
      <c r="AE50946"/>
      <c r="AF50946"/>
      <c r="AH50946" s="36"/>
      <c r="AJ50946"/>
    </row>
    <row r="50947" spans="14:36">
      <c r="N50947" s="36"/>
      <c r="R50947" s="5"/>
      <c r="W50947"/>
      <c r="Y50947" s="36"/>
      <c r="AA50947" s="5"/>
      <c r="AC50947" s="36"/>
      <c r="AD50947" s="36"/>
      <c r="AE50947"/>
      <c r="AF50947"/>
      <c r="AH50947" s="36"/>
      <c r="AJ50947"/>
    </row>
    <row r="50948" spans="14:36">
      <c r="N50948" s="36"/>
      <c r="R50948" s="5"/>
      <c r="W50948"/>
      <c r="Y50948" s="36"/>
      <c r="AA50948" s="5"/>
      <c r="AC50948" s="36"/>
      <c r="AD50948" s="36"/>
      <c r="AE50948"/>
      <c r="AF50948"/>
      <c r="AH50948" s="36"/>
      <c r="AJ50948"/>
    </row>
    <row r="50949" spans="14:36">
      <c r="N50949" s="36"/>
      <c r="R50949" s="5"/>
      <c r="W50949"/>
      <c r="Y50949" s="36"/>
      <c r="AA50949" s="5"/>
      <c r="AC50949" s="36"/>
      <c r="AD50949" s="36"/>
      <c r="AE50949"/>
      <c r="AF50949"/>
      <c r="AH50949" s="36"/>
      <c r="AJ50949"/>
    </row>
    <row r="50950" spans="14:36">
      <c r="N50950" s="36"/>
      <c r="R50950" s="5"/>
      <c r="W50950"/>
      <c r="Y50950" s="36"/>
      <c r="AA50950" s="5"/>
      <c r="AC50950" s="36"/>
      <c r="AD50950" s="36"/>
      <c r="AE50950"/>
      <c r="AF50950"/>
      <c r="AH50950" s="36"/>
      <c r="AJ50950"/>
    </row>
    <row r="50951" spans="14:36">
      <c r="N50951" s="36"/>
      <c r="R50951" s="5"/>
      <c r="W50951"/>
      <c r="Y50951" s="36"/>
      <c r="AA50951" s="5"/>
      <c r="AC50951" s="36"/>
      <c r="AD50951" s="36"/>
      <c r="AE50951"/>
      <c r="AF50951"/>
      <c r="AH50951" s="36"/>
      <c r="AJ50951"/>
    </row>
    <row r="50952" spans="14:36">
      <c r="N50952" s="36"/>
      <c r="R50952" s="5"/>
      <c r="W50952"/>
      <c r="Y50952" s="36"/>
      <c r="AA50952" s="5"/>
      <c r="AC50952" s="36"/>
      <c r="AD50952" s="36"/>
      <c r="AE50952"/>
      <c r="AF50952"/>
      <c r="AH50952" s="36"/>
      <c r="AJ50952"/>
    </row>
    <row r="50953" spans="14:36">
      <c r="N50953" s="36"/>
      <c r="R50953" s="5"/>
      <c r="W50953"/>
      <c r="Y50953" s="36"/>
      <c r="AA50953" s="5"/>
      <c r="AC50953" s="36"/>
      <c r="AD50953" s="36"/>
      <c r="AE50953"/>
      <c r="AF50953"/>
      <c r="AH50953" s="36"/>
      <c r="AJ50953"/>
    </row>
    <row r="50954" spans="14:36">
      <c r="N50954" s="36"/>
      <c r="R50954" s="5"/>
      <c r="W50954"/>
      <c r="Y50954" s="36"/>
      <c r="AA50954" s="5"/>
      <c r="AC50954" s="36"/>
      <c r="AD50954" s="36"/>
      <c r="AE50954"/>
      <c r="AF50954"/>
      <c r="AH50954" s="36"/>
      <c r="AJ50954"/>
    </row>
    <row r="50955" spans="14:36">
      <c r="N50955" s="36"/>
      <c r="R50955" s="5"/>
      <c r="W50955"/>
      <c r="Y50955" s="36"/>
      <c r="AA50955" s="5"/>
      <c r="AC50955" s="36"/>
      <c r="AD50955" s="36"/>
      <c r="AE50955"/>
      <c r="AF50955"/>
      <c r="AH50955" s="36"/>
      <c r="AJ50955"/>
    </row>
    <row r="50956" spans="14:36">
      <c r="N50956" s="36"/>
      <c r="R50956" s="5"/>
      <c r="W50956"/>
      <c r="Y50956" s="36"/>
      <c r="AA50956" s="5"/>
      <c r="AC50956" s="36"/>
      <c r="AD50956" s="36"/>
      <c r="AE50956"/>
      <c r="AF50956"/>
      <c r="AH50956" s="36"/>
      <c r="AJ50956"/>
    </row>
    <row r="50957" spans="14:36">
      <c r="N50957" s="36"/>
      <c r="R50957" s="5"/>
      <c r="W50957"/>
      <c r="Y50957" s="36"/>
      <c r="AA50957" s="5"/>
      <c r="AC50957" s="36"/>
      <c r="AD50957" s="36"/>
      <c r="AE50957"/>
      <c r="AF50957"/>
      <c r="AH50957" s="36"/>
      <c r="AJ50957"/>
    </row>
    <row r="50958" spans="14:36">
      <c r="N50958" s="36"/>
      <c r="R50958" s="5"/>
      <c r="W50958"/>
      <c r="Y50958" s="36"/>
      <c r="AA50958" s="5"/>
      <c r="AC50958" s="36"/>
      <c r="AD50958" s="36"/>
      <c r="AE50958"/>
      <c r="AF50958"/>
      <c r="AH50958" s="36"/>
      <c r="AJ50958"/>
    </row>
    <row r="50959" spans="14:36">
      <c r="N50959" s="36"/>
      <c r="R50959" s="5"/>
      <c r="W50959"/>
      <c r="Y50959" s="36"/>
      <c r="AA50959" s="5"/>
      <c r="AC50959" s="36"/>
      <c r="AD50959" s="36"/>
      <c r="AE50959"/>
      <c r="AF50959"/>
      <c r="AH50959" s="36"/>
      <c r="AJ50959"/>
    </row>
    <row r="50960" spans="14:36">
      <c r="N50960" s="36"/>
      <c r="R50960" s="5"/>
      <c r="W50960"/>
      <c r="Y50960" s="36"/>
      <c r="AA50960" s="5"/>
      <c r="AC50960" s="36"/>
      <c r="AD50960" s="36"/>
      <c r="AE50960"/>
      <c r="AF50960"/>
      <c r="AH50960" s="36"/>
      <c r="AJ50960"/>
    </row>
    <row r="50961" spans="14:36">
      <c r="N50961" s="36"/>
      <c r="R50961" s="5"/>
      <c r="W50961"/>
      <c r="Y50961" s="36"/>
      <c r="AA50961" s="5"/>
      <c r="AC50961" s="36"/>
      <c r="AD50961" s="36"/>
      <c r="AE50961"/>
      <c r="AF50961"/>
      <c r="AH50961" s="36"/>
      <c r="AJ50961"/>
    </row>
    <row r="50962" spans="14:36">
      <c r="N50962" s="36"/>
      <c r="R50962" s="5"/>
      <c r="W50962"/>
      <c r="Y50962" s="36"/>
      <c r="AA50962" s="5"/>
      <c r="AC50962" s="36"/>
      <c r="AD50962" s="36"/>
      <c r="AE50962"/>
      <c r="AF50962"/>
      <c r="AH50962" s="36"/>
      <c r="AJ50962"/>
    </row>
    <row r="50963" spans="14:36">
      <c r="N50963" s="36"/>
      <c r="R50963" s="5"/>
      <c r="W50963"/>
      <c r="Y50963" s="36"/>
      <c r="AA50963" s="5"/>
      <c r="AC50963" s="36"/>
      <c r="AD50963" s="36"/>
      <c r="AE50963"/>
      <c r="AF50963"/>
      <c r="AH50963" s="36"/>
      <c r="AJ50963"/>
    </row>
    <row r="50964" spans="14:36">
      <c r="N50964" s="36"/>
      <c r="R50964" s="5"/>
      <c r="W50964"/>
      <c r="Y50964" s="36"/>
      <c r="AA50964" s="5"/>
      <c r="AC50964" s="36"/>
      <c r="AD50964" s="36"/>
      <c r="AE50964"/>
      <c r="AF50964"/>
      <c r="AH50964" s="36"/>
      <c r="AJ50964"/>
    </row>
    <row r="50965" spans="14:36">
      <c r="N50965" s="36"/>
      <c r="R50965" s="5"/>
      <c r="W50965"/>
      <c r="Y50965" s="36"/>
      <c r="AA50965" s="5"/>
      <c r="AC50965" s="36"/>
      <c r="AD50965" s="36"/>
      <c r="AE50965"/>
      <c r="AF50965"/>
      <c r="AH50965" s="36"/>
      <c r="AJ50965"/>
    </row>
    <row r="50966" spans="14:36">
      <c r="N50966" s="36"/>
      <c r="R50966" s="5"/>
      <c r="W50966"/>
      <c r="Y50966" s="36"/>
      <c r="AA50966" s="5"/>
      <c r="AC50966" s="36"/>
      <c r="AD50966" s="36"/>
      <c r="AE50966"/>
      <c r="AF50966"/>
      <c r="AH50966" s="36"/>
      <c r="AJ50966"/>
    </row>
    <row r="50967" spans="14:36">
      <c r="N50967" s="36"/>
      <c r="R50967" s="5"/>
      <c r="W50967"/>
      <c r="Y50967" s="36"/>
      <c r="AA50967" s="5"/>
      <c r="AC50967" s="36"/>
      <c r="AD50967" s="36"/>
      <c r="AE50967"/>
      <c r="AF50967"/>
      <c r="AH50967" s="36"/>
      <c r="AJ50967"/>
    </row>
    <row r="50968" spans="14:36">
      <c r="N50968" s="36"/>
      <c r="R50968" s="5"/>
      <c r="W50968"/>
      <c r="Y50968" s="36"/>
      <c r="AA50968" s="5"/>
      <c r="AC50968" s="36"/>
      <c r="AD50968" s="36"/>
      <c r="AE50968"/>
      <c r="AF50968"/>
      <c r="AH50968" s="36"/>
      <c r="AJ50968"/>
    </row>
    <row r="50969" spans="14:36">
      <c r="N50969" s="36"/>
      <c r="R50969" s="5"/>
      <c r="W50969"/>
      <c r="Y50969" s="36"/>
      <c r="AA50969" s="5"/>
      <c r="AC50969" s="36"/>
      <c r="AD50969" s="36"/>
      <c r="AE50969"/>
      <c r="AF50969"/>
      <c r="AH50969" s="36"/>
      <c r="AJ50969"/>
    </row>
    <row r="50970" spans="14:36">
      <c r="N50970" s="36"/>
      <c r="R50970" s="5"/>
      <c r="W50970"/>
      <c r="Y50970" s="36"/>
      <c r="AA50970" s="5"/>
      <c r="AC50970" s="36"/>
      <c r="AD50970" s="36"/>
      <c r="AE50970"/>
      <c r="AF50970"/>
      <c r="AH50970" s="36"/>
      <c r="AJ50970"/>
    </row>
    <row r="50971" spans="14:36">
      <c r="N50971" s="36"/>
      <c r="R50971" s="5"/>
      <c r="W50971"/>
      <c r="Y50971" s="36"/>
      <c r="AA50971" s="5"/>
      <c r="AC50971" s="36"/>
      <c r="AD50971" s="36"/>
      <c r="AE50971"/>
      <c r="AF50971"/>
      <c r="AH50971" s="36"/>
      <c r="AJ50971"/>
    </row>
    <row r="50972" spans="14:36">
      <c r="N50972" s="36"/>
      <c r="R50972" s="5"/>
      <c r="W50972"/>
      <c r="Y50972" s="36"/>
      <c r="AA50972" s="5"/>
      <c r="AC50972" s="36"/>
      <c r="AD50972" s="36"/>
      <c r="AE50972"/>
      <c r="AF50972"/>
      <c r="AH50972" s="36"/>
      <c r="AJ50972"/>
    </row>
    <row r="50973" spans="14:36">
      <c r="N50973" s="36"/>
      <c r="R50973" s="5"/>
      <c r="W50973"/>
      <c r="Y50973" s="36"/>
      <c r="AA50973" s="5"/>
      <c r="AC50973" s="36"/>
      <c r="AD50973" s="36"/>
      <c r="AE50973"/>
      <c r="AF50973"/>
      <c r="AH50973" s="36"/>
      <c r="AJ50973"/>
    </row>
    <row r="50974" spans="14:36">
      <c r="N50974" s="36"/>
      <c r="R50974" s="5"/>
      <c r="W50974"/>
      <c r="Y50974" s="36"/>
      <c r="AA50974" s="5"/>
      <c r="AC50974" s="36"/>
      <c r="AD50974" s="36"/>
      <c r="AE50974"/>
      <c r="AF50974"/>
      <c r="AH50974" s="36"/>
      <c r="AJ50974"/>
    </row>
    <row r="50975" spans="14:36">
      <c r="N50975" s="36"/>
      <c r="R50975" s="5"/>
      <c r="W50975"/>
      <c r="Y50975" s="36"/>
      <c r="AA50975" s="5"/>
      <c r="AC50975" s="36"/>
      <c r="AD50975" s="36"/>
      <c r="AE50975"/>
      <c r="AF50975"/>
      <c r="AH50975" s="36"/>
      <c r="AJ50975"/>
    </row>
    <row r="50976" spans="14:36">
      <c r="N50976" s="36"/>
      <c r="R50976" s="5"/>
      <c r="W50976"/>
      <c r="Y50976" s="36"/>
      <c r="AA50976" s="5"/>
      <c r="AC50976" s="36"/>
      <c r="AD50976" s="36"/>
      <c r="AE50976"/>
      <c r="AF50976"/>
      <c r="AH50976" s="36"/>
      <c r="AJ50976"/>
    </row>
    <row r="50977" spans="14:36">
      <c r="N50977" s="36"/>
      <c r="R50977" s="5"/>
      <c r="W50977"/>
      <c r="Y50977" s="36"/>
      <c r="AA50977" s="5"/>
      <c r="AC50977" s="36"/>
      <c r="AD50977" s="36"/>
      <c r="AE50977"/>
      <c r="AF50977"/>
      <c r="AH50977" s="36"/>
      <c r="AJ50977"/>
    </row>
    <row r="50978" spans="14:36">
      <c r="N50978" s="36"/>
      <c r="R50978" s="5"/>
      <c r="W50978"/>
      <c r="Y50978" s="36"/>
      <c r="AA50978" s="5"/>
      <c r="AC50978" s="36"/>
      <c r="AD50978" s="36"/>
      <c r="AE50978"/>
      <c r="AF50978"/>
      <c r="AH50978" s="36"/>
      <c r="AJ50978"/>
    </row>
    <row r="50979" spans="14:36">
      <c r="N50979" s="36"/>
      <c r="R50979" s="5"/>
      <c r="W50979"/>
      <c r="Y50979" s="36"/>
      <c r="AA50979" s="5"/>
      <c r="AC50979" s="36"/>
      <c r="AD50979" s="36"/>
      <c r="AE50979"/>
      <c r="AF50979"/>
      <c r="AH50979" s="36"/>
      <c r="AJ50979"/>
    </row>
    <row r="50980" spans="14:36">
      <c r="N50980" s="36"/>
      <c r="R50980" s="5"/>
      <c r="W50980"/>
      <c r="Y50980" s="36"/>
      <c r="AA50980" s="5"/>
      <c r="AC50980" s="36"/>
      <c r="AD50980" s="36"/>
      <c r="AE50980"/>
      <c r="AF50980"/>
      <c r="AH50980" s="36"/>
      <c r="AJ50980"/>
    </row>
    <row r="50981" spans="14:36">
      <c r="N50981" s="36"/>
      <c r="R50981" s="5"/>
      <c r="W50981"/>
      <c r="Y50981" s="36"/>
      <c r="AA50981" s="5"/>
      <c r="AC50981" s="36"/>
      <c r="AD50981" s="36"/>
      <c r="AE50981"/>
      <c r="AF50981"/>
      <c r="AH50981" s="36"/>
      <c r="AJ50981"/>
    </row>
    <row r="50982" spans="14:36">
      <c r="N50982" s="36"/>
      <c r="R50982" s="5"/>
      <c r="W50982"/>
      <c r="Y50982" s="36"/>
      <c r="AA50982" s="5"/>
      <c r="AC50982" s="36"/>
      <c r="AD50982" s="36"/>
      <c r="AE50982"/>
      <c r="AF50982"/>
      <c r="AH50982" s="36"/>
      <c r="AJ50982"/>
    </row>
    <row r="50983" spans="14:36">
      <c r="N50983" s="36"/>
      <c r="R50983" s="5"/>
      <c r="W50983"/>
      <c r="Y50983" s="36"/>
      <c r="AA50983" s="5"/>
      <c r="AC50983" s="36"/>
      <c r="AD50983" s="36"/>
      <c r="AE50983"/>
      <c r="AF50983"/>
      <c r="AH50983" s="36"/>
      <c r="AJ50983"/>
    </row>
    <row r="50984" spans="14:36">
      <c r="N50984" s="36"/>
      <c r="R50984" s="5"/>
      <c r="W50984"/>
      <c r="Y50984" s="36"/>
      <c r="AA50984" s="5"/>
      <c r="AC50984" s="36"/>
      <c r="AD50984" s="36"/>
      <c r="AE50984"/>
      <c r="AF50984"/>
      <c r="AH50984" s="36"/>
      <c r="AJ50984"/>
    </row>
    <row r="50985" spans="14:36">
      <c r="N50985" s="36"/>
      <c r="R50985" s="5"/>
      <c r="W50985"/>
      <c r="Y50985" s="36"/>
      <c r="AA50985" s="5"/>
      <c r="AC50985" s="36"/>
      <c r="AD50985" s="36"/>
      <c r="AE50985"/>
      <c r="AF50985"/>
      <c r="AH50985" s="36"/>
      <c r="AJ50985"/>
    </row>
    <row r="50986" spans="14:36">
      <c r="N50986" s="36"/>
      <c r="R50986" s="5"/>
      <c r="W50986"/>
      <c r="Y50986" s="36"/>
      <c r="AA50986" s="5"/>
      <c r="AC50986" s="36"/>
      <c r="AD50986" s="36"/>
      <c r="AE50986"/>
      <c r="AF50986"/>
      <c r="AH50986" s="36"/>
      <c r="AJ50986"/>
    </row>
    <row r="50987" spans="14:36">
      <c r="N50987" s="36"/>
      <c r="R50987" s="5"/>
      <c r="W50987"/>
      <c r="Y50987" s="36"/>
      <c r="AA50987" s="5"/>
      <c r="AC50987" s="36"/>
      <c r="AD50987" s="36"/>
      <c r="AE50987"/>
      <c r="AF50987"/>
      <c r="AH50987" s="36"/>
      <c r="AJ50987"/>
    </row>
    <row r="50988" spans="14:36">
      <c r="N50988" s="36"/>
      <c r="R50988" s="5"/>
      <c r="W50988"/>
      <c r="Y50988" s="36"/>
      <c r="AA50988" s="5"/>
      <c r="AC50988" s="36"/>
      <c r="AD50988" s="36"/>
      <c r="AE50988"/>
      <c r="AF50988"/>
      <c r="AH50988" s="36"/>
      <c r="AJ50988"/>
    </row>
    <row r="50989" spans="14:36">
      <c r="N50989" s="36"/>
      <c r="R50989" s="5"/>
      <c r="W50989"/>
      <c r="Y50989" s="36"/>
      <c r="AA50989" s="5"/>
      <c r="AC50989" s="36"/>
      <c r="AD50989" s="36"/>
      <c r="AE50989"/>
      <c r="AF50989"/>
      <c r="AH50989" s="36"/>
      <c r="AJ50989"/>
    </row>
    <row r="50990" spans="14:36">
      <c r="N50990" s="36"/>
      <c r="R50990" s="5"/>
      <c r="W50990"/>
      <c r="Y50990" s="36"/>
      <c r="AA50990" s="5"/>
      <c r="AC50990" s="36"/>
      <c r="AD50990" s="36"/>
      <c r="AE50990"/>
      <c r="AF50990"/>
      <c r="AH50990" s="36"/>
      <c r="AJ50990"/>
    </row>
    <row r="50991" spans="14:36">
      <c r="N50991" s="36"/>
      <c r="R50991" s="5"/>
      <c r="W50991"/>
      <c r="Y50991" s="36"/>
      <c r="AA50991" s="5"/>
      <c r="AC50991" s="36"/>
      <c r="AD50991" s="36"/>
      <c r="AE50991"/>
      <c r="AF50991"/>
      <c r="AH50991" s="36"/>
      <c r="AJ50991"/>
    </row>
    <row r="50992" spans="14:36">
      <c r="N50992" s="36"/>
      <c r="R50992" s="5"/>
      <c r="W50992"/>
      <c r="Y50992" s="36"/>
      <c r="AA50992" s="5"/>
      <c r="AC50992" s="36"/>
      <c r="AD50992" s="36"/>
      <c r="AE50992"/>
      <c r="AF50992"/>
      <c r="AH50992" s="36"/>
      <c r="AJ50992"/>
    </row>
    <row r="50993" spans="14:36">
      <c r="N50993" s="36"/>
      <c r="R50993" s="5"/>
      <c r="W50993"/>
      <c r="Y50993" s="36"/>
      <c r="AA50993" s="5"/>
      <c r="AC50993" s="36"/>
      <c r="AD50993" s="36"/>
      <c r="AE50993"/>
      <c r="AF50993"/>
      <c r="AH50993" s="36"/>
      <c r="AJ50993"/>
    </row>
    <row r="50994" spans="14:36">
      <c r="N50994" s="36"/>
      <c r="R50994" s="5"/>
      <c r="W50994"/>
      <c r="Y50994" s="36"/>
      <c r="AA50994" s="5"/>
      <c r="AC50994" s="36"/>
      <c r="AD50994" s="36"/>
      <c r="AE50994"/>
      <c r="AF50994"/>
      <c r="AH50994" s="36"/>
      <c r="AJ50994"/>
    </row>
    <row r="50995" spans="14:36">
      <c r="N50995" s="36"/>
      <c r="R50995" s="5"/>
      <c r="W50995"/>
      <c r="Y50995" s="36"/>
      <c r="AA50995" s="5"/>
      <c r="AC50995" s="36"/>
      <c r="AD50995" s="36"/>
      <c r="AE50995"/>
      <c r="AF50995"/>
      <c r="AH50995" s="36"/>
      <c r="AJ50995"/>
    </row>
    <row r="50996" spans="14:36">
      <c r="N50996" s="36"/>
      <c r="R50996" s="5"/>
      <c r="W50996"/>
      <c r="Y50996" s="36"/>
      <c r="AA50996" s="5"/>
      <c r="AC50996" s="36"/>
      <c r="AD50996" s="36"/>
      <c r="AE50996"/>
      <c r="AF50996"/>
      <c r="AH50996" s="36"/>
      <c r="AJ50996"/>
    </row>
    <row r="50997" spans="14:36">
      <c r="N50997" s="36"/>
      <c r="R50997" s="5"/>
      <c r="W50997"/>
      <c r="Y50997" s="36"/>
      <c r="AA50997" s="5"/>
      <c r="AC50997" s="36"/>
      <c r="AD50997" s="36"/>
      <c r="AE50997"/>
      <c r="AF50997"/>
      <c r="AH50997" s="36"/>
      <c r="AJ50997"/>
    </row>
    <row r="50998" spans="14:36">
      <c r="N50998" s="36"/>
      <c r="R50998" s="5"/>
      <c r="W50998"/>
      <c r="Y50998" s="36"/>
      <c r="AA50998" s="5"/>
      <c r="AC50998" s="36"/>
      <c r="AD50998" s="36"/>
      <c r="AE50998"/>
      <c r="AF50998"/>
      <c r="AH50998" s="36"/>
      <c r="AJ50998"/>
    </row>
    <row r="50999" spans="14:36">
      <c r="N50999" s="36"/>
      <c r="R50999" s="5"/>
      <c r="W50999"/>
      <c r="Y50999" s="36"/>
      <c r="AA50999" s="5"/>
      <c r="AC50999" s="36"/>
      <c r="AD50999" s="36"/>
      <c r="AE50999"/>
      <c r="AF50999"/>
      <c r="AH50999" s="36"/>
      <c r="AJ50999"/>
    </row>
    <row r="51000" spans="14:36">
      <c r="N51000" s="36"/>
      <c r="R51000" s="5"/>
      <c r="W51000"/>
      <c r="Y51000" s="36"/>
      <c r="AA51000" s="5"/>
      <c r="AC51000" s="36"/>
      <c r="AD51000" s="36"/>
      <c r="AE51000"/>
      <c r="AF51000"/>
      <c r="AH51000" s="36"/>
      <c r="AJ51000"/>
    </row>
    <row r="51001" spans="14:36">
      <c r="N51001" s="36"/>
      <c r="R51001" s="5"/>
      <c r="W51001"/>
      <c r="Y51001" s="36"/>
      <c r="AA51001" s="5"/>
      <c r="AC51001" s="36"/>
      <c r="AD51001" s="36"/>
      <c r="AE51001"/>
      <c r="AF51001"/>
      <c r="AH51001" s="36"/>
      <c r="AJ51001"/>
    </row>
    <row r="51002" spans="14:36">
      <c r="N51002" s="36"/>
      <c r="R51002" s="5"/>
      <c r="W51002"/>
      <c r="Y51002" s="36"/>
      <c r="AA51002" s="5"/>
      <c r="AC51002" s="36"/>
      <c r="AD51002" s="36"/>
      <c r="AE51002"/>
      <c r="AF51002"/>
      <c r="AH51002" s="36"/>
      <c r="AJ51002"/>
    </row>
    <row r="51003" spans="14:36">
      <c r="N51003" s="36"/>
      <c r="R51003" s="5"/>
      <c r="W51003"/>
      <c r="Y51003" s="36"/>
      <c r="AA51003" s="5"/>
      <c r="AC51003" s="36"/>
      <c r="AD51003" s="36"/>
      <c r="AE51003"/>
      <c r="AF51003"/>
      <c r="AH51003" s="36"/>
      <c r="AJ51003"/>
    </row>
    <row r="51004" spans="14:36">
      <c r="N51004" s="36"/>
      <c r="R51004" s="5"/>
      <c r="W51004"/>
      <c r="Y51004" s="36"/>
      <c r="AA51004" s="5"/>
      <c r="AC51004" s="36"/>
      <c r="AD51004" s="36"/>
      <c r="AE51004"/>
      <c r="AF51004"/>
      <c r="AH51004" s="36"/>
      <c r="AJ51004"/>
    </row>
    <row r="51005" spans="14:36">
      <c r="N51005" s="36"/>
      <c r="R51005" s="5"/>
      <c r="W51005"/>
      <c r="Y51005" s="36"/>
      <c r="AA51005" s="5"/>
      <c r="AC51005" s="36"/>
      <c r="AD51005" s="36"/>
      <c r="AE51005"/>
      <c r="AF51005"/>
      <c r="AH51005" s="36"/>
      <c r="AJ51005"/>
    </row>
    <row r="51006" spans="14:36">
      <c r="N51006" s="36"/>
      <c r="R51006" s="5"/>
      <c r="W51006"/>
      <c r="Y51006" s="36"/>
      <c r="AA51006" s="5"/>
      <c r="AC51006" s="36"/>
      <c r="AD51006" s="36"/>
      <c r="AE51006"/>
      <c r="AF51006"/>
      <c r="AH51006" s="36"/>
      <c r="AJ51006"/>
    </row>
    <row r="51007" spans="14:36">
      <c r="N51007" s="36"/>
      <c r="R51007" s="5"/>
      <c r="W51007"/>
      <c r="Y51007" s="36"/>
      <c r="AA51007" s="5"/>
      <c r="AC51007" s="36"/>
      <c r="AD51007" s="36"/>
      <c r="AE51007"/>
      <c r="AF51007"/>
      <c r="AH51007" s="36"/>
      <c r="AJ51007"/>
    </row>
    <row r="51008" spans="14:36">
      <c r="N51008" s="36"/>
      <c r="R51008" s="5"/>
      <c r="W51008"/>
      <c r="Y51008" s="36"/>
      <c r="AA51008" s="5"/>
      <c r="AC51008" s="36"/>
      <c r="AD51008" s="36"/>
      <c r="AE51008"/>
      <c r="AF51008"/>
      <c r="AH51008" s="36"/>
      <c r="AJ51008"/>
    </row>
    <row r="51009" spans="14:36">
      <c r="N51009" s="36"/>
      <c r="R51009" s="5"/>
      <c r="W51009"/>
      <c r="Y51009" s="36"/>
      <c r="AA51009" s="5"/>
      <c r="AC51009" s="36"/>
      <c r="AD51009" s="36"/>
      <c r="AE51009"/>
      <c r="AF51009"/>
      <c r="AH51009" s="36"/>
      <c r="AJ51009"/>
    </row>
    <row r="51010" spans="14:36">
      <c r="N51010" s="36"/>
      <c r="R51010" s="5"/>
      <c r="W51010"/>
      <c r="Y51010" s="36"/>
      <c r="AA51010" s="5"/>
      <c r="AC51010" s="36"/>
      <c r="AD51010" s="36"/>
      <c r="AE51010"/>
      <c r="AF51010"/>
      <c r="AH51010" s="36"/>
      <c r="AJ51010"/>
    </row>
    <row r="51011" spans="14:36">
      <c r="N51011" s="36"/>
      <c r="R51011" s="5"/>
      <c r="W51011"/>
      <c r="Y51011" s="36"/>
      <c r="AA51011" s="5"/>
      <c r="AC51011" s="36"/>
      <c r="AD51011" s="36"/>
      <c r="AE51011"/>
      <c r="AF51011"/>
      <c r="AH51011" s="36"/>
      <c r="AJ51011"/>
    </row>
    <row r="51012" spans="14:36">
      <c r="N51012" s="36"/>
      <c r="R51012" s="5"/>
      <c r="W51012"/>
      <c r="Y51012" s="36"/>
      <c r="AA51012" s="5"/>
      <c r="AC51012" s="36"/>
      <c r="AD51012" s="36"/>
      <c r="AE51012"/>
      <c r="AF51012"/>
      <c r="AH51012" s="36"/>
      <c r="AJ51012"/>
    </row>
    <row r="51013" spans="14:36">
      <c r="N51013" s="36"/>
      <c r="R51013" s="5"/>
      <c r="W51013"/>
      <c r="Y51013" s="36"/>
      <c r="AA51013" s="5"/>
      <c r="AC51013" s="36"/>
      <c r="AD51013" s="36"/>
      <c r="AE51013"/>
      <c r="AF51013"/>
      <c r="AH51013" s="36"/>
      <c r="AJ51013"/>
    </row>
    <row r="51014" spans="14:36">
      <c r="N51014" s="36"/>
      <c r="R51014" s="5"/>
      <c r="W51014"/>
      <c r="Y51014" s="36"/>
      <c r="AA51014" s="5"/>
      <c r="AC51014" s="36"/>
      <c r="AD51014" s="36"/>
      <c r="AE51014"/>
      <c r="AF51014"/>
      <c r="AH51014" s="36"/>
      <c r="AJ51014"/>
    </row>
    <row r="51015" spans="14:36">
      <c r="N51015" s="36"/>
      <c r="R51015" s="5"/>
      <c r="W51015"/>
      <c r="Y51015" s="36"/>
      <c r="AA51015" s="5"/>
      <c r="AC51015" s="36"/>
      <c r="AD51015" s="36"/>
      <c r="AE51015"/>
      <c r="AF51015"/>
      <c r="AH51015" s="36"/>
      <c r="AJ51015"/>
    </row>
    <row r="51016" spans="14:36">
      <c r="N51016" s="36"/>
      <c r="R51016" s="5"/>
      <c r="W51016"/>
      <c r="Y51016" s="36"/>
      <c r="AA51016" s="5"/>
      <c r="AC51016" s="36"/>
      <c r="AD51016" s="36"/>
      <c r="AE51016"/>
      <c r="AF51016"/>
      <c r="AH51016" s="36"/>
      <c r="AJ51016"/>
    </row>
    <row r="51017" spans="14:36">
      <c r="N51017" s="36"/>
      <c r="R51017" s="5"/>
      <c r="W51017"/>
      <c r="Y51017" s="36"/>
      <c r="AA51017" s="5"/>
      <c r="AC51017" s="36"/>
      <c r="AD51017" s="36"/>
      <c r="AE51017"/>
      <c r="AF51017"/>
      <c r="AH51017" s="36"/>
      <c r="AJ51017"/>
    </row>
    <row r="51018" spans="14:36">
      <c r="N51018" s="36"/>
      <c r="R51018" s="5"/>
      <c r="W51018"/>
      <c r="Y51018" s="36"/>
      <c r="AA51018" s="5"/>
      <c r="AC51018" s="36"/>
      <c r="AD51018" s="36"/>
      <c r="AE51018"/>
      <c r="AF51018"/>
      <c r="AH51018" s="36"/>
      <c r="AJ51018"/>
    </row>
    <row r="51019" spans="14:36">
      <c r="N51019" s="36"/>
      <c r="R51019" s="5"/>
      <c r="W51019"/>
      <c r="Y51019" s="36"/>
      <c r="AA51019" s="5"/>
      <c r="AC51019" s="36"/>
      <c r="AD51019" s="36"/>
      <c r="AE51019"/>
      <c r="AF51019"/>
      <c r="AH51019" s="36"/>
      <c r="AJ51019"/>
    </row>
    <row r="51020" spans="14:36">
      <c r="N51020" s="36"/>
      <c r="R51020" s="5"/>
      <c r="W51020"/>
      <c r="Y51020" s="36"/>
      <c r="AA51020" s="5"/>
      <c r="AC51020" s="36"/>
      <c r="AD51020" s="36"/>
      <c r="AE51020"/>
      <c r="AF51020"/>
      <c r="AH51020" s="36"/>
      <c r="AJ51020"/>
    </row>
    <row r="51021" spans="14:36">
      <c r="N51021" s="36"/>
      <c r="R51021" s="5"/>
      <c r="W51021"/>
      <c r="Y51021" s="36"/>
      <c r="AA51021" s="5"/>
      <c r="AC51021" s="36"/>
      <c r="AD51021" s="36"/>
      <c r="AE51021"/>
      <c r="AF51021"/>
      <c r="AH51021" s="36"/>
      <c r="AJ51021"/>
    </row>
    <row r="51022" spans="14:36">
      <c r="N51022" s="36"/>
      <c r="R51022" s="5"/>
      <c r="W51022"/>
      <c r="Y51022" s="36"/>
      <c r="AA51022" s="5"/>
      <c r="AC51022" s="36"/>
      <c r="AD51022" s="36"/>
      <c r="AE51022"/>
      <c r="AF51022"/>
      <c r="AH51022" s="36"/>
      <c r="AJ51022"/>
    </row>
    <row r="51023" spans="14:36">
      <c r="N51023" s="36"/>
      <c r="R51023" s="5"/>
      <c r="W51023"/>
      <c r="Y51023" s="36"/>
      <c r="AA51023" s="5"/>
      <c r="AC51023" s="36"/>
      <c r="AD51023" s="36"/>
      <c r="AE51023"/>
      <c r="AF51023"/>
      <c r="AH51023" s="36"/>
      <c r="AJ51023"/>
    </row>
    <row r="51024" spans="14:36">
      <c r="N51024" s="36"/>
      <c r="R51024" s="5"/>
      <c r="W51024"/>
      <c r="Y51024" s="36"/>
      <c r="AA51024" s="5"/>
      <c r="AC51024" s="36"/>
      <c r="AD51024" s="36"/>
      <c r="AE51024"/>
      <c r="AF51024"/>
      <c r="AH51024" s="36"/>
      <c r="AJ51024"/>
    </row>
    <row r="51025" spans="14:36">
      <c r="N51025" s="36"/>
      <c r="R51025" s="5"/>
      <c r="W51025"/>
      <c r="Y51025" s="36"/>
      <c r="AA51025" s="5"/>
      <c r="AC51025" s="36"/>
      <c r="AD51025" s="36"/>
      <c r="AE51025"/>
      <c r="AF51025"/>
      <c r="AH51025" s="36"/>
      <c r="AJ51025"/>
    </row>
    <row r="51026" spans="14:36">
      <c r="N51026" s="36"/>
      <c r="R51026" s="5"/>
      <c r="W51026"/>
      <c r="Y51026" s="36"/>
      <c r="AA51026" s="5"/>
      <c r="AC51026" s="36"/>
      <c r="AD51026" s="36"/>
      <c r="AE51026"/>
      <c r="AF51026"/>
      <c r="AH51026" s="36"/>
      <c r="AJ51026"/>
    </row>
    <row r="51027" spans="14:36">
      <c r="N51027" s="36"/>
      <c r="R51027" s="5"/>
      <c r="W51027"/>
      <c r="Y51027" s="36"/>
      <c r="AA51027" s="5"/>
      <c r="AC51027" s="36"/>
      <c r="AD51027" s="36"/>
      <c r="AE51027"/>
      <c r="AF51027"/>
      <c r="AH51027" s="36"/>
      <c r="AJ51027"/>
    </row>
    <row r="51028" spans="14:36">
      <c r="N51028" s="36"/>
      <c r="R51028" s="5"/>
      <c r="W51028"/>
      <c r="Y51028" s="36"/>
      <c r="AA51028" s="5"/>
      <c r="AC51028" s="36"/>
      <c r="AD51028" s="36"/>
      <c r="AE51028"/>
      <c r="AF51028"/>
      <c r="AH51028" s="36"/>
      <c r="AJ51028"/>
    </row>
    <row r="51029" spans="14:36">
      <c r="N51029" s="36"/>
      <c r="R51029" s="5"/>
      <c r="W51029"/>
      <c r="Y51029" s="36"/>
      <c r="AA51029" s="5"/>
      <c r="AC51029" s="36"/>
      <c r="AD51029" s="36"/>
      <c r="AE51029"/>
      <c r="AF51029"/>
      <c r="AH51029" s="36"/>
      <c r="AJ51029"/>
    </row>
    <row r="51030" spans="14:36">
      <c r="N51030" s="36"/>
      <c r="R51030" s="5"/>
      <c r="W51030"/>
      <c r="Y51030" s="36"/>
      <c r="AA51030" s="5"/>
      <c r="AC51030" s="36"/>
      <c r="AD51030" s="36"/>
      <c r="AE51030"/>
      <c r="AF51030"/>
      <c r="AH51030" s="36"/>
      <c r="AJ51030"/>
    </row>
    <row r="51031" spans="14:36">
      <c r="N51031" s="36"/>
      <c r="R51031" s="5"/>
      <c r="W51031"/>
      <c r="Y51031" s="36"/>
      <c r="AA51031" s="5"/>
      <c r="AC51031" s="36"/>
      <c r="AD51031" s="36"/>
      <c r="AE51031"/>
      <c r="AF51031"/>
      <c r="AH51031" s="36"/>
      <c r="AJ51031"/>
    </row>
    <row r="51032" spans="14:36">
      <c r="N51032" s="36"/>
      <c r="R51032" s="5"/>
      <c r="W51032"/>
      <c r="Y51032" s="36"/>
      <c r="AA51032" s="5"/>
      <c r="AC51032" s="36"/>
      <c r="AD51032" s="36"/>
      <c r="AE51032"/>
      <c r="AF51032"/>
      <c r="AH51032" s="36"/>
      <c r="AJ51032"/>
    </row>
    <row r="51033" spans="14:36">
      <c r="N51033" s="36"/>
      <c r="R51033" s="5"/>
      <c r="W51033"/>
      <c r="Y51033" s="36"/>
      <c r="AA51033" s="5"/>
      <c r="AC51033" s="36"/>
      <c r="AD51033" s="36"/>
      <c r="AE51033"/>
      <c r="AF51033"/>
      <c r="AH51033" s="36"/>
      <c r="AJ51033"/>
    </row>
    <row r="51034" spans="14:36">
      <c r="N51034" s="36"/>
      <c r="R51034" s="5"/>
      <c r="W51034"/>
      <c r="Y51034" s="36"/>
      <c r="AA51034" s="5"/>
      <c r="AC51034" s="36"/>
      <c r="AD51034" s="36"/>
      <c r="AE51034"/>
      <c r="AF51034"/>
      <c r="AH51034" s="36"/>
      <c r="AJ51034"/>
    </row>
    <row r="51035" spans="14:36">
      <c r="N51035" s="36"/>
      <c r="R51035" s="5"/>
      <c r="W51035"/>
      <c r="Y51035" s="36"/>
      <c r="AA51035" s="5"/>
      <c r="AC51035" s="36"/>
      <c r="AD51035" s="36"/>
      <c r="AE51035"/>
      <c r="AF51035"/>
      <c r="AH51035" s="36"/>
      <c r="AJ51035"/>
    </row>
    <row r="51036" spans="14:36">
      <c r="N51036" s="36"/>
      <c r="R51036" s="5"/>
      <c r="W51036"/>
      <c r="Y51036" s="36"/>
      <c r="AA51036" s="5"/>
      <c r="AC51036" s="36"/>
      <c r="AD51036" s="36"/>
      <c r="AE51036"/>
      <c r="AF51036"/>
      <c r="AH51036" s="36"/>
      <c r="AJ51036"/>
    </row>
    <row r="51037" spans="14:36">
      <c r="N51037" s="36"/>
      <c r="R51037" s="5"/>
      <c r="W51037"/>
      <c r="Y51037" s="36"/>
      <c r="AA51037" s="5"/>
      <c r="AC51037" s="36"/>
      <c r="AD51037" s="36"/>
      <c r="AE51037"/>
      <c r="AF51037"/>
      <c r="AH51037" s="36"/>
      <c r="AJ51037"/>
    </row>
    <row r="51038" spans="14:36">
      <c r="N51038" s="36"/>
      <c r="R51038" s="5"/>
      <c r="W51038"/>
      <c r="Y51038" s="36"/>
      <c r="AA51038" s="5"/>
      <c r="AC51038" s="36"/>
      <c r="AD51038" s="36"/>
      <c r="AE51038"/>
      <c r="AF51038"/>
      <c r="AH51038" s="36"/>
      <c r="AJ51038"/>
    </row>
    <row r="51039" spans="14:36">
      <c r="N51039" s="36"/>
      <c r="R51039" s="5"/>
      <c r="W51039"/>
      <c r="Y51039" s="36"/>
      <c r="AA51039" s="5"/>
      <c r="AC51039" s="36"/>
      <c r="AD51039" s="36"/>
      <c r="AE51039"/>
      <c r="AF51039"/>
      <c r="AH51039" s="36"/>
      <c r="AJ51039"/>
    </row>
    <row r="51040" spans="14:36">
      <c r="N51040" s="36"/>
      <c r="R51040" s="5"/>
      <c r="W51040"/>
      <c r="Y51040" s="36"/>
      <c r="AA51040" s="5"/>
      <c r="AC51040" s="36"/>
      <c r="AD51040" s="36"/>
      <c r="AE51040"/>
      <c r="AF51040"/>
      <c r="AH51040" s="36"/>
      <c r="AJ51040"/>
    </row>
    <row r="51041" spans="14:36">
      <c r="N51041" s="36"/>
      <c r="R51041" s="5"/>
      <c r="W51041"/>
      <c r="Y51041" s="36"/>
      <c r="AA51041" s="5"/>
      <c r="AC51041" s="36"/>
      <c r="AD51041" s="36"/>
      <c r="AE51041"/>
      <c r="AF51041"/>
      <c r="AH51041" s="36"/>
      <c r="AJ51041"/>
    </row>
    <row r="51042" spans="14:36">
      <c r="N51042" s="36"/>
      <c r="R51042" s="5"/>
      <c r="W51042"/>
      <c r="Y51042" s="36"/>
      <c r="AA51042" s="5"/>
      <c r="AC51042" s="36"/>
      <c r="AD51042" s="36"/>
      <c r="AE51042"/>
      <c r="AF51042"/>
      <c r="AH51042" s="36"/>
      <c r="AJ51042"/>
    </row>
    <row r="51043" spans="14:36">
      <c r="N51043" s="36"/>
      <c r="R51043" s="5"/>
      <c r="W51043"/>
      <c r="Y51043" s="36"/>
      <c r="AA51043" s="5"/>
      <c r="AC51043" s="36"/>
      <c r="AD51043" s="36"/>
      <c r="AE51043"/>
      <c r="AF51043"/>
      <c r="AH51043" s="36"/>
      <c r="AJ51043"/>
    </row>
    <row r="51044" spans="14:36">
      <c r="N51044" s="36"/>
      <c r="R51044" s="5"/>
      <c r="W51044"/>
      <c r="Y51044" s="36"/>
      <c r="AA51044" s="5"/>
      <c r="AC51044" s="36"/>
      <c r="AD51044" s="36"/>
      <c r="AE51044"/>
      <c r="AF51044"/>
      <c r="AH51044" s="36"/>
      <c r="AJ51044"/>
    </row>
    <row r="51045" spans="14:36">
      <c r="N51045" s="36"/>
      <c r="R51045" s="5"/>
      <c r="W51045"/>
      <c r="Y51045" s="36"/>
      <c r="AA51045" s="5"/>
      <c r="AC51045" s="36"/>
      <c r="AD51045" s="36"/>
      <c r="AE51045"/>
      <c r="AF51045"/>
      <c r="AH51045" s="36"/>
      <c r="AJ51045"/>
    </row>
    <row r="51046" spans="14:36">
      <c r="N51046" s="36"/>
      <c r="R51046" s="5"/>
      <c r="W51046"/>
      <c r="Y51046" s="36"/>
      <c r="AA51046" s="5"/>
      <c r="AC51046" s="36"/>
      <c r="AD51046" s="36"/>
      <c r="AE51046"/>
      <c r="AF51046"/>
      <c r="AH51046" s="36"/>
      <c r="AJ51046"/>
    </row>
    <row r="51047" spans="14:36">
      <c r="N51047" s="36"/>
      <c r="R51047" s="5"/>
      <c r="W51047"/>
      <c r="Y51047" s="36"/>
      <c r="AA51047" s="5"/>
      <c r="AC51047" s="36"/>
      <c r="AD51047" s="36"/>
      <c r="AE51047"/>
      <c r="AF51047"/>
      <c r="AH51047" s="36"/>
      <c r="AJ51047"/>
    </row>
    <row r="51048" spans="14:36">
      <c r="N51048" s="36"/>
      <c r="R51048" s="5"/>
      <c r="W51048"/>
      <c r="Y51048" s="36"/>
      <c r="AA51048" s="5"/>
      <c r="AC51048" s="36"/>
      <c r="AD51048" s="36"/>
      <c r="AE51048"/>
      <c r="AF51048"/>
      <c r="AH51048" s="36"/>
      <c r="AJ51048"/>
    </row>
    <row r="51049" spans="14:36">
      <c r="N51049" s="36"/>
      <c r="R51049" s="5"/>
      <c r="W51049"/>
      <c r="Y51049" s="36"/>
      <c r="AA51049" s="5"/>
      <c r="AC51049" s="36"/>
      <c r="AD51049" s="36"/>
      <c r="AE51049"/>
      <c r="AF51049"/>
      <c r="AH51049" s="36"/>
      <c r="AJ51049"/>
    </row>
    <row r="51050" spans="14:36">
      <c r="N51050" s="36"/>
      <c r="R51050" s="5"/>
      <c r="W51050"/>
      <c r="Y51050" s="36"/>
      <c r="AA51050" s="5"/>
      <c r="AC51050" s="36"/>
      <c r="AD51050" s="36"/>
      <c r="AE51050"/>
      <c r="AF51050"/>
      <c r="AH51050" s="36"/>
      <c r="AJ51050"/>
    </row>
    <row r="51051" spans="14:36">
      <c r="N51051" s="36"/>
      <c r="R51051" s="5"/>
      <c r="W51051"/>
      <c r="Y51051" s="36"/>
      <c r="AA51051" s="5"/>
      <c r="AC51051" s="36"/>
      <c r="AD51051" s="36"/>
      <c r="AE51051"/>
      <c r="AF51051"/>
      <c r="AH51051" s="36"/>
      <c r="AJ51051"/>
    </row>
    <row r="51052" spans="14:36">
      <c r="N51052" s="36"/>
      <c r="R51052" s="5"/>
      <c r="W51052"/>
      <c r="Y51052" s="36"/>
      <c r="AA51052" s="5"/>
      <c r="AC51052" s="36"/>
      <c r="AD51052" s="36"/>
      <c r="AE51052"/>
      <c r="AF51052"/>
      <c r="AH51052" s="36"/>
      <c r="AJ51052"/>
    </row>
    <row r="51053" spans="14:36">
      <c r="N51053" s="36"/>
      <c r="R51053" s="5"/>
      <c r="W51053"/>
      <c r="Y51053" s="36"/>
      <c r="AA51053" s="5"/>
      <c r="AC51053" s="36"/>
      <c r="AD51053" s="36"/>
      <c r="AE51053"/>
      <c r="AF51053"/>
      <c r="AH51053" s="36"/>
      <c r="AJ51053"/>
    </row>
    <row r="51054" spans="14:36">
      <c r="N51054" s="36"/>
      <c r="R51054" s="5"/>
      <c r="W51054"/>
      <c r="Y51054" s="36"/>
      <c r="AA51054" s="5"/>
      <c r="AC51054" s="36"/>
      <c r="AD51054" s="36"/>
      <c r="AE51054"/>
      <c r="AF51054"/>
      <c r="AH51054" s="36"/>
      <c r="AJ51054"/>
    </row>
    <row r="51055" spans="14:36">
      <c r="N51055" s="36"/>
      <c r="R51055" s="5"/>
      <c r="W51055"/>
      <c r="Y51055" s="36"/>
      <c r="AA51055" s="5"/>
      <c r="AC51055" s="36"/>
      <c r="AD51055" s="36"/>
      <c r="AE51055"/>
      <c r="AF51055"/>
      <c r="AH51055" s="36"/>
      <c r="AJ51055"/>
    </row>
    <row r="51056" spans="14:36">
      <c r="N51056" s="36"/>
      <c r="R51056" s="5"/>
      <c r="W51056"/>
      <c r="Y51056" s="36"/>
      <c r="AA51056" s="5"/>
      <c r="AC51056" s="36"/>
      <c r="AD51056" s="36"/>
      <c r="AE51056"/>
      <c r="AF51056"/>
      <c r="AH51056" s="36"/>
      <c r="AJ51056"/>
    </row>
    <row r="51057" spans="14:36">
      <c r="N51057" s="36"/>
      <c r="R51057" s="5"/>
      <c r="W51057"/>
      <c r="Y51057" s="36"/>
      <c r="AA51057" s="5"/>
      <c r="AC51057" s="36"/>
      <c r="AD51057" s="36"/>
      <c r="AE51057"/>
      <c r="AF51057"/>
      <c r="AH51057" s="36"/>
      <c r="AJ51057"/>
    </row>
    <row r="51058" spans="14:36">
      <c r="N51058" s="36"/>
      <c r="R51058" s="5"/>
      <c r="W51058"/>
      <c r="Y51058" s="36"/>
      <c r="AA51058" s="5"/>
      <c r="AC51058" s="36"/>
      <c r="AD51058" s="36"/>
      <c r="AE51058"/>
      <c r="AF51058"/>
      <c r="AH51058" s="36"/>
      <c r="AJ51058"/>
    </row>
    <row r="51059" spans="14:36">
      <c r="N51059" s="36"/>
      <c r="R51059" s="5"/>
      <c r="W51059"/>
      <c r="Y51059" s="36"/>
      <c r="AA51059" s="5"/>
      <c r="AC51059" s="36"/>
      <c r="AD51059" s="36"/>
      <c r="AE51059"/>
      <c r="AF51059"/>
      <c r="AH51059" s="36"/>
      <c r="AJ51059"/>
    </row>
    <row r="51060" spans="14:36">
      <c r="N51060" s="36"/>
      <c r="R51060" s="5"/>
      <c r="W51060"/>
      <c r="Y51060" s="36"/>
      <c r="AA51060" s="5"/>
      <c r="AC51060" s="36"/>
      <c r="AD51060" s="36"/>
      <c r="AE51060"/>
      <c r="AF51060"/>
      <c r="AH51060" s="36"/>
      <c r="AJ51060"/>
    </row>
    <row r="51061" spans="14:36">
      <c r="N51061" s="36"/>
      <c r="R51061" s="5"/>
      <c r="W51061"/>
      <c r="Y51061" s="36"/>
      <c r="AA51061" s="5"/>
      <c r="AC51061" s="36"/>
      <c r="AD51061" s="36"/>
      <c r="AE51061"/>
      <c r="AF51061"/>
      <c r="AH51061" s="36"/>
      <c r="AJ51061"/>
    </row>
    <row r="51062" spans="14:36">
      <c r="N51062" s="36"/>
      <c r="R51062" s="5"/>
      <c r="W51062"/>
      <c r="Y51062" s="36"/>
      <c r="AA51062" s="5"/>
      <c r="AC51062" s="36"/>
      <c r="AD51062" s="36"/>
      <c r="AE51062"/>
      <c r="AF51062"/>
      <c r="AH51062" s="36"/>
      <c r="AJ51062"/>
    </row>
    <row r="51063" spans="14:36">
      <c r="N51063" s="36"/>
      <c r="R51063" s="5"/>
      <c r="W51063"/>
      <c r="Y51063" s="36"/>
      <c r="AA51063" s="5"/>
      <c r="AC51063" s="36"/>
      <c r="AD51063" s="36"/>
      <c r="AE51063"/>
      <c r="AF51063"/>
      <c r="AH51063" s="36"/>
      <c r="AJ51063"/>
    </row>
    <row r="51064" spans="14:36">
      <c r="N51064" s="36"/>
      <c r="R51064" s="5"/>
      <c r="W51064"/>
      <c r="Y51064" s="36"/>
      <c r="AA51064" s="5"/>
      <c r="AC51064" s="36"/>
      <c r="AD51064" s="36"/>
      <c r="AE51064"/>
      <c r="AF51064"/>
      <c r="AH51064" s="36"/>
      <c r="AJ51064"/>
    </row>
    <row r="51065" spans="14:36">
      <c r="N51065" s="36"/>
      <c r="R51065" s="5"/>
      <c r="W51065"/>
      <c r="Y51065" s="36"/>
      <c r="AA51065" s="5"/>
      <c r="AC51065" s="36"/>
      <c r="AD51065" s="36"/>
      <c r="AE51065"/>
      <c r="AF51065"/>
      <c r="AH51065" s="36"/>
      <c r="AJ51065"/>
    </row>
    <row r="51066" spans="14:36">
      <c r="N51066" s="36"/>
      <c r="R51066" s="5"/>
      <c r="W51066"/>
      <c r="Y51066" s="36"/>
      <c r="AA51066" s="5"/>
      <c r="AC51066" s="36"/>
      <c r="AD51066" s="36"/>
      <c r="AE51066"/>
      <c r="AF51066"/>
      <c r="AH51066" s="36"/>
      <c r="AJ51066"/>
    </row>
    <row r="51067" spans="14:36">
      <c r="N51067" s="36"/>
      <c r="R51067" s="5"/>
      <c r="W51067"/>
      <c r="Y51067" s="36"/>
      <c r="AA51067" s="5"/>
      <c r="AC51067" s="36"/>
      <c r="AD51067" s="36"/>
      <c r="AE51067"/>
      <c r="AF51067"/>
      <c r="AH51067" s="36"/>
      <c r="AJ51067"/>
    </row>
    <row r="51068" spans="14:36">
      <c r="N51068" s="36"/>
      <c r="R51068" s="5"/>
      <c r="W51068"/>
      <c r="Y51068" s="36"/>
      <c r="AA51068" s="5"/>
      <c r="AC51068" s="36"/>
      <c r="AD51068" s="36"/>
      <c r="AE51068"/>
      <c r="AF51068"/>
      <c r="AH51068" s="36"/>
      <c r="AJ51068"/>
    </row>
    <row r="51069" spans="14:36">
      <c r="N51069" s="36"/>
      <c r="R51069" s="5"/>
      <c r="W51069"/>
      <c r="Y51069" s="36"/>
      <c r="AA51069" s="5"/>
      <c r="AC51069" s="36"/>
      <c r="AD51069" s="36"/>
      <c r="AE51069"/>
      <c r="AF51069"/>
      <c r="AH51069" s="36"/>
      <c r="AJ51069"/>
    </row>
    <row r="51070" spans="14:36">
      <c r="N51070" s="36"/>
      <c r="R51070" s="5"/>
      <c r="W51070"/>
      <c r="Y51070" s="36"/>
      <c r="AA51070" s="5"/>
      <c r="AC51070" s="36"/>
      <c r="AD51070" s="36"/>
      <c r="AE51070"/>
      <c r="AF51070"/>
      <c r="AH51070" s="36"/>
      <c r="AJ51070"/>
    </row>
    <row r="51071" spans="14:36">
      <c r="N51071" s="36"/>
      <c r="R51071" s="5"/>
      <c r="W51071"/>
      <c r="Y51071" s="36"/>
      <c r="AA51071" s="5"/>
      <c r="AC51071" s="36"/>
      <c r="AD51071" s="36"/>
      <c r="AE51071"/>
      <c r="AF51071"/>
      <c r="AH51071" s="36"/>
      <c r="AJ51071"/>
    </row>
    <row r="51072" spans="14:36">
      <c r="N51072" s="36"/>
      <c r="R51072" s="5"/>
      <c r="W51072"/>
      <c r="Y51072" s="36"/>
      <c r="AA51072" s="5"/>
      <c r="AC51072" s="36"/>
      <c r="AD51072" s="36"/>
      <c r="AE51072"/>
      <c r="AF51072"/>
      <c r="AH51072" s="36"/>
      <c r="AJ51072"/>
    </row>
    <row r="51073" spans="14:36">
      <c r="N51073" s="36"/>
      <c r="R51073" s="5"/>
      <c r="W51073"/>
      <c r="Y51073" s="36"/>
      <c r="AA51073" s="5"/>
      <c r="AC51073" s="36"/>
      <c r="AD51073" s="36"/>
      <c r="AE51073"/>
      <c r="AF51073"/>
      <c r="AH51073" s="36"/>
      <c r="AJ51073"/>
    </row>
    <row r="51074" spans="14:36">
      <c r="N51074" s="36"/>
      <c r="R51074" s="5"/>
      <c r="W51074"/>
      <c r="Y51074" s="36"/>
      <c r="AA51074" s="5"/>
      <c r="AC51074" s="36"/>
      <c r="AD51074" s="36"/>
      <c r="AE51074"/>
      <c r="AF51074"/>
      <c r="AH51074" s="36"/>
      <c r="AJ51074"/>
    </row>
    <row r="51075" spans="14:36">
      <c r="N51075" s="36"/>
      <c r="R51075" s="5"/>
      <c r="W51075"/>
      <c r="Y51075" s="36"/>
      <c r="AA51075" s="5"/>
      <c r="AC51075" s="36"/>
      <c r="AD51075" s="36"/>
      <c r="AE51075"/>
      <c r="AF51075"/>
      <c r="AH51075" s="36"/>
      <c r="AJ51075"/>
    </row>
    <row r="51076" spans="14:36">
      <c r="N51076" s="36"/>
      <c r="R51076" s="5"/>
      <c r="W51076"/>
      <c r="Y51076" s="36"/>
      <c r="AA51076" s="5"/>
      <c r="AC51076" s="36"/>
      <c r="AD51076" s="36"/>
      <c r="AE51076"/>
      <c r="AF51076"/>
      <c r="AH51076" s="36"/>
      <c r="AJ51076"/>
    </row>
    <row r="51077" spans="14:36">
      <c r="N51077" s="36"/>
      <c r="R51077" s="5"/>
      <c r="W51077"/>
      <c r="Y51077" s="36"/>
      <c r="AA51077" s="5"/>
      <c r="AC51077" s="36"/>
      <c r="AD51077" s="36"/>
      <c r="AE51077"/>
      <c r="AF51077"/>
      <c r="AH51077" s="36"/>
      <c r="AJ51077"/>
    </row>
    <row r="51078" spans="14:36">
      <c r="N51078" s="36"/>
      <c r="R51078" s="5"/>
      <c r="W51078"/>
      <c r="Y51078" s="36"/>
      <c r="AA51078" s="5"/>
      <c r="AC51078" s="36"/>
      <c r="AD51078" s="36"/>
      <c r="AE51078"/>
      <c r="AF51078"/>
      <c r="AH51078" s="36"/>
      <c r="AJ51078"/>
    </row>
    <row r="51079" spans="14:36">
      <c r="N51079" s="36"/>
      <c r="R51079" s="5"/>
      <c r="W51079"/>
      <c r="Y51079" s="36"/>
      <c r="AA51079" s="5"/>
      <c r="AC51079" s="36"/>
      <c r="AD51079" s="36"/>
      <c r="AE51079"/>
      <c r="AF51079"/>
      <c r="AH51079" s="36"/>
      <c r="AJ51079"/>
    </row>
    <row r="51080" spans="14:36">
      <c r="N51080" s="36"/>
      <c r="R51080" s="5"/>
      <c r="W51080"/>
      <c r="Y51080" s="36"/>
      <c r="AA51080" s="5"/>
      <c r="AC51080" s="36"/>
      <c r="AD51080" s="36"/>
      <c r="AE51080"/>
      <c r="AF51080"/>
      <c r="AH51080" s="36"/>
      <c r="AJ51080"/>
    </row>
    <row r="51081" spans="14:36">
      <c r="N51081" s="36"/>
      <c r="R51081" s="5"/>
      <c r="W51081"/>
      <c r="Y51081" s="36"/>
      <c r="AA51081" s="5"/>
      <c r="AC51081" s="36"/>
      <c r="AD51081" s="36"/>
      <c r="AE51081"/>
      <c r="AF51081"/>
      <c r="AH51081" s="36"/>
      <c r="AJ51081"/>
    </row>
    <row r="51082" spans="14:36">
      <c r="N51082" s="36"/>
      <c r="R51082" s="5"/>
      <c r="W51082"/>
      <c r="Y51082" s="36"/>
      <c r="AA51082" s="5"/>
      <c r="AC51082" s="36"/>
      <c r="AD51082" s="36"/>
      <c r="AE51082"/>
      <c r="AF51082"/>
      <c r="AH51082" s="36"/>
      <c r="AJ51082"/>
    </row>
    <row r="51083" spans="14:36">
      <c r="N51083" s="36"/>
      <c r="R51083" s="5"/>
      <c r="W51083"/>
      <c r="Y51083" s="36"/>
      <c r="AA51083" s="5"/>
      <c r="AC51083" s="36"/>
      <c r="AD51083" s="36"/>
      <c r="AE51083"/>
      <c r="AF51083"/>
      <c r="AH51083" s="36"/>
      <c r="AJ51083"/>
    </row>
    <row r="51084" spans="14:36">
      <c r="N51084" s="36"/>
      <c r="R51084" s="5"/>
      <c r="W51084"/>
      <c r="Y51084" s="36"/>
      <c r="AA51084" s="5"/>
      <c r="AC51084" s="36"/>
      <c r="AD51084" s="36"/>
      <c r="AE51084"/>
      <c r="AF51084"/>
      <c r="AH51084" s="36"/>
      <c r="AJ51084"/>
    </row>
    <row r="51085" spans="14:36">
      <c r="N51085" s="36"/>
      <c r="R51085" s="5"/>
      <c r="W51085"/>
      <c r="Y51085" s="36"/>
      <c r="AA51085" s="5"/>
      <c r="AC51085" s="36"/>
      <c r="AD51085" s="36"/>
      <c r="AE51085"/>
      <c r="AF51085"/>
      <c r="AH51085" s="36"/>
      <c r="AJ51085"/>
    </row>
    <row r="51086" spans="14:36">
      <c r="N51086" s="36"/>
      <c r="R51086" s="5"/>
      <c r="W51086"/>
      <c r="Y51086" s="36"/>
      <c r="AA51086" s="5"/>
      <c r="AC51086" s="36"/>
      <c r="AD51086" s="36"/>
      <c r="AE51086"/>
      <c r="AF51086"/>
      <c r="AH51086" s="36"/>
      <c r="AJ51086"/>
    </row>
    <row r="51087" spans="14:36">
      <c r="N51087" s="36"/>
      <c r="R51087" s="5"/>
      <c r="W51087"/>
      <c r="Y51087" s="36"/>
      <c r="AA51087" s="5"/>
      <c r="AC51087" s="36"/>
      <c r="AD51087" s="36"/>
      <c r="AE51087"/>
      <c r="AF51087"/>
      <c r="AH51087" s="36"/>
      <c r="AJ51087"/>
    </row>
    <row r="51088" spans="14:36">
      <c r="N51088" s="36"/>
      <c r="R51088" s="5"/>
      <c r="W51088"/>
      <c r="Y51088" s="36"/>
      <c r="AA51088" s="5"/>
      <c r="AC51088" s="36"/>
      <c r="AD51088" s="36"/>
      <c r="AE51088"/>
      <c r="AF51088"/>
      <c r="AH51088" s="36"/>
      <c r="AJ51088"/>
    </row>
    <row r="51089" spans="14:36">
      <c r="N51089" s="36"/>
      <c r="R51089" s="5"/>
      <c r="W51089"/>
      <c r="Y51089" s="36"/>
      <c r="AA51089" s="5"/>
      <c r="AC51089" s="36"/>
      <c r="AD51089" s="36"/>
      <c r="AE51089"/>
      <c r="AF51089"/>
      <c r="AH51089" s="36"/>
      <c r="AJ51089"/>
    </row>
    <row r="51090" spans="14:36">
      <c r="N51090" s="36"/>
      <c r="R51090" s="5"/>
      <c r="W51090"/>
      <c r="Y51090" s="36"/>
      <c r="AA51090" s="5"/>
      <c r="AC51090" s="36"/>
      <c r="AD51090" s="36"/>
      <c r="AE51090"/>
      <c r="AF51090"/>
      <c r="AH51090" s="36"/>
      <c r="AJ51090"/>
    </row>
    <row r="51091" spans="14:36">
      <c r="N51091" s="36"/>
      <c r="R51091" s="5"/>
      <c r="W51091"/>
      <c r="Y51091" s="36"/>
      <c r="AA51091" s="5"/>
      <c r="AC51091" s="36"/>
      <c r="AD51091" s="36"/>
      <c r="AE51091"/>
      <c r="AF51091"/>
      <c r="AH51091" s="36"/>
      <c r="AJ51091"/>
    </row>
    <row r="51092" spans="14:36">
      <c r="N51092" s="36"/>
      <c r="R51092" s="5"/>
      <c r="W51092"/>
      <c r="Y51092" s="36"/>
      <c r="AA51092" s="5"/>
      <c r="AC51092" s="36"/>
      <c r="AD51092" s="36"/>
      <c r="AE51092"/>
      <c r="AF51092"/>
      <c r="AH51092" s="36"/>
      <c r="AJ51092"/>
    </row>
    <row r="51093" spans="14:36">
      <c r="N51093" s="36"/>
      <c r="R51093" s="5"/>
      <c r="W51093"/>
      <c r="Y51093" s="36"/>
      <c r="AA51093" s="5"/>
      <c r="AC51093" s="36"/>
      <c r="AD51093" s="36"/>
      <c r="AE51093"/>
      <c r="AF51093"/>
      <c r="AH51093" s="36"/>
      <c r="AJ51093"/>
    </row>
    <row r="51094" spans="14:36">
      <c r="N51094" s="36"/>
      <c r="R51094" s="5"/>
      <c r="W51094"/>
      <c r="Y51094" s="36"/>
      <c r="AA51094" s="5"/>
      <c r="AC51094" s="36"/>
      <c r="AD51094" s="36"/>
      <c r="AE51094"/>
      <c r="AF51094"/>
      <c r="AH51094" s="36"/>
      <c r="AJ51094"/>
    </row>
    <row r="51095" spans="14:36">
      <c r="N51095" s="36"/>
      <c r="R51095" s="5"/>
      <c r="W51095"/>
      <c r="Y51095" s="36"/>
      <c r="AA51095" s="5"/>
      <c r="AC51095" s="36"/>
      <c r="AD51095" s="36"/>
      <c r="AE51095"/>
      <c r="AF51095"/>
      <c r="AH51095" s="36"/>
      <c r="AJ51095"/>
    </row>
    <row r="51096" spans="14:36">
      <c r="N51096" s="36"/>
      <c r="R51096" s="5"/>
      <c r="W51096"/>
      <c r="Y51096" s="36"/>
      <c r="AA51096" s="5"/>
      <c r="AC51096" s="36"/>
      <c r="AD51096" s="36"/>
      <c r="AE51096"/>
      <c r="AF51096"/>
      <c r="AH51096" s="36"/>
      <c r="AJ51096"/>
    </row>
    <row r="51097" spans="14:36">
      <c r="N51097" s="36"/>
      <c r="R51097" s="5"/>
      <c r="W51097"/>
      <c r="Y51097" s="36"/>
      <c r="AA51097" s="5"/>
      <c r="AC51097" s="36"/>
      <c r="AD51097" s="36"/>
      <c r="AE51097"/>
      <c r="AF51097"/>
      <c r="AH51097" s="36"/>
      <c r="AJ51097"/>
    </row>
    <row r="51098" spans="14:36">
      <c r="N51098" s="36"/>
      <c r="R51098" s="5"/>
      <c r="W51098"/>
      <c r="Y51098" s="36"/>
      <c r="AA51098" s="5"/>
      <c r="AC51098" s="36"/>
      <c r="AD51098" s="36"/>
      <c r="AE51098"/>
      <c r="AF51098"/>
      <c r="AH51098" s="36"/>
      <c r="AJ51098"/>
    </row>
    <row r="51099" spans="14:36">
      <c r="N51099" s="36"/>
      <c r="R51099" s="5"/>
      <c r="W51099"/>
      <c r="Y51099" s="36"/>
      <c r="AA51099" s="5"/>
      <c r="AC51099" s="36"/>
      <c r="AD51099" s="36"/>
      <c r="AE51099"/>
      <c r="AF51099"/>
      <c r="AH51099" s="36"/>
      <c r="AJ51099"/>
    </row>
    <row r="51100" spans="14:36">
      <c r="N51100" s="36"/>
      <c r="R51100" s="5"/>
      <c r="W51100"/>
      <c r="Y51100" s="36"/>
      <c r="AA51100" s="5"/>
      <c r="AC51100" s="36"/>
      <c r="AD51100" s="36"/>
      <c r="AE51100"/>
      <c r="AF51100"/>
      <c r="AH51100" s="36"/>
      <c r="AJ51100"/>
    </row>
    <row r="51101" spans="14:36">
      <c r="N51101" s="36"/>
      <c r="R51101" s="5"/>
      <c r="W51101"/>
      <c r="Y51101" s="36"/>
      <c r="AA51101" s="5"/>
      <c r="AC51101" s="36"/>
      <c r="AD51101" s="36"/>
      <c r="AE51101"/>
      <c r="AF51101"/>
      <c r="AH51101" s="36"/>
      <c r="AJ51101"/>
    </row>
    <row r="51102" spans="14:36">
      <c r="N51102" s="36"/>
      <c r="R51102" s="5"/>
      <c r="W51102"/>
      <c r="Y51102" s="36"/>
      <c r="AA51102" s="5"/>
      <c r="AC51102" s="36"/>
      <c r="AD51102" s="36"/>
      <c r="AE51102"/>
      <c r="AF51102"/>
      <c r="AH51102" s="36"/>
      <c r="AJ51102"/>
    </row>
    <row r="51103" spans="14:36">
      <c r="N51103" s="36"/>
      <c r="R51103" s="5"/>
      <c r="W51103"/>
      <c r="Y51103" s="36"/>
      <c r="AA51103" s="5"/>
      <c r="AC51103" s="36"/>
      <c r="AD51103" s="36"/>
      <c r="AE51103"/>
      <c r="AF51103"/>
      <c r="AH51103" s="36"/>
      <c r="AJ51103"/>
    </row>
    <row r="51104" spans="14:36">
      <c r="N51104" s="36"/>
      <c r="R51104" s="5"/>
      <c r="W51104"/>
      <c r="Y51104" s="36"/>
      <c r="AA51104" s="5"/>
      <c r="AC51104" s="36"/>
      <c r="AD51104" s="36"/>
      <c r="AE51104"/>
      <c r="AF51104"/>
      <c r="AH51104" s="36"/>
      <c r="AJ51104"/>
    </row>
    <row r="51105" spans="14:36">
      <c r="N51105" s="36"/>
      <c r="R51105" s="5"/>
      <c r="W51105"/>
      <c r="Y51105" s="36"/>
      <c r="AA51105" s="5"/>
      <c r="AC51105" s="36"/>
      <c r="AD51105" s="36"/>
      <c r="AE51105"/>
      <c r="AF51105"/>
      <c r="AH51105" s="36"/>
      <c r="AJ51105"/>
    </row>
    <row r="51106" spans="14:36">
      <c r="N51106" s="36"/>
      <c r="R51106" s="5"/>
      <c r="W51106"/>
      <c r="Y51106" s="36"/>
      <c r="AA51106" s="5"/>
      <c r="AC51106" s="36"/>
      <c r="AD51106" s="36"/>
      <c r="AE51106"/>
      <c r="AF51106"/>
      <c r="AH51106" s="36"/>
      <c r="AJ51106"/>
    </row>
    <row r="51107" spans="14:36">
      <c r="N51107" s="36"/>
      <c r="R51107" s="5"/>
      <c r="W51107"/>
      <c r="Y51107" s="36"/>
      <c r="AA51107" s="5"/>
      <c r="AC51107" s="36"/>
      <c r="AD51107" s="36"/>
      <c r="AE51107"/>
      <c r="AF51107"/>
      <c r="AH51107" s="36"/>
      <c r="AJ51107"/>
    </row>
    <row r="51108" spans="14:36">
      <c r="N51108" s="36"/>
      <c r="R51108" s="5"/>
      <c r="W51108"/>
      <c r="Y51108" s="36"/>
      <c r="AA51108" s="5"/>
      <c r="AC51108" s="36"/>
      <c r="AD51108" s="36"/>
      <c r="AE51108"/>
      <c r="AF51108"/>
      <c r="AH51108" s="36"/>
      <c r="AJ51108"/>
    </row>
    <row r="51109" spans="14:36">
      <c r="N51109" s="36"/>
      <c r="R51109" s="5"/>
      <c r="W51109"/>
      <c r="Y51109" s="36"/>
      <c r="AA51109" s="5"/>
      <c r="AC51109" s="36"/>
      <c r="AD51109" s="36"/>
      <c r="AE51109"/>
      <c r="AF51109"/>
      <c r="AH51109" s="36"/>
      <c r="AJ51109"/>
    </row>
    <row r="51110" spans="14:36">
      <c r="N51110" s="36"/>
      <c r="R51110" s="5"/>
      <c r="W51110"/>
      <c r="Y51110" s="36"/>
      <c r="AA51110" s="5"/>
      <c r="AC51110" s="36"/>
      <c r="AD51110" s="36"/>
      <c r="AE51110"/>
      <c r="AF51110"/>
      <c r="AH51110" s="36"/>
      <c r="AJ51110"/>
    </row>
    <row r="51111" spans="14:36">
      <c r="N51111" s="36"/>
      <c r="R51111" s="5"/>
      <c r="W51111"/>
      <c r="Y51111" s="36"/>
      <c r="AA51111" s="5"/>
      <c r="AC51111" s="36"/>
      <c r="AD51111" s="36"/>
      <c r="AE51111"/>
      <c r="AF51111"/>
      <c r="AH51111" s="36"/>
      <c r="AJ51111"/>
    </row>
    <row r="51112" spans="14:36">
      <c r="N51112" s="36"/>
      <c r="R51112" s="5"/>
      <c r="W51112"/>
      <c r="Y51112" s="36"/>
      <c r="AA51112" s="5"/>
      <c r="AC51112" s="36"/>
      <c r="AD51112" s="36"/>
      <c r="AE51112"/>
      <c r="AF51112"/>
      <c r="AH51112" s="36"/>
      <c r="AJ51112"/>
    </row>
    <row r="51113" spans="14:36">
      <c r="N51113" s="36"/>
      <c r="R51113" s="5"/>
      <c r="W51113"/>
      <c r="Y51113" s="36"/>
      <c r="AA51113" s="5"/>
      <c r="AC51113" s="36"/>
      <c r="AD51113" s="36"/>
      <c r="AE51113"/>
      <c r="AF51113"/>
      <c r="AH51113" s="36"/>
      <c r="AJ51113"/>
    </row>
    <row r="51114" spans="14:36">
      <c r="N51114" s="36"/>
      <c r="R51114" s="5"/>
      <c r="W51114"/>
      <c r="Y51114" s="36"/>
      <c r="AA51114" s="5"/>
      <c r="AC51114" s="36"/>
      <c r="AD51114" s="36"/>
      <c r="AE51114"/>
      <c r="AF51114"/>
      <c r="AH51114" s="36"/>
      <c r="AJ51114"/>
    </row>
    <row r="51115" spans="14:36">
      <c r="N51115" s="36"/>
      <c r="R51115" s="5"/>
      <c r="W51115"/>
      <c r="Y51115" s="36"/>
      <c r="AA51115" s="5"/>
      <c r="AC51115" s="36"/>
      <c r="AD51115" s="36"/>
      <c r="AE51115"/>
      <c r="AF51115"/>
      <c r="AH51115" s="36"/>
      <c r="AJ51115"/>
    </row>
    <row r="51116" spans="14:36">
      <c r="N51116" s="36"/>
      <c r="R51116" s="5"/>
      <c r="W51116"/>
      <c r="Y51116" s="36"/>
      <c r="AA51116" s="5"/>
      <c r="AC51116" s="36"/>
      <c r="AD51116" s="36"/>
      <c r="AE51116"/>
      <c r="AF51116"/>
      <c r="AH51116" s="36"/>
      <c r="AJ51116"/>
    </row>
    <row r="51117" spans="14:36">
      <c r="N51117" s="36"/>
      <c r="R51117" s="5"/>
      <c r="W51117"/>
      <c r="Y51117" s="36"/>
      <c r="AA51117" s="5"/>
      <c r="AC51117" s="36"/>
      <c r="AD51117" s="36"/>
      <c r="AE51117"/>
      <c r="AF51117"/>
      <c r="AH51117" s="36"/>
      <c r="AJ51117"/>
    </row>
    <row r="51118" spans="14:36">
      <c r="N51118" s="36"/>
      <c r="R51118" s="5"/>
      <c r="W51118"/>
      <c r="Y51118" s="36"/>
      <c r="AA51118" s="5"/>
      <c r="AC51118" s="36"/>
      <c r="AD51118" s="36"/>
      <c r="AE51118"/>
      <c r="AF51118"/>
      <c r="AH51118" s="36"/>
      <c r="AJ51118"/>
    </row>
    <row r="51119" spans="14:36">
      <c r="N51119" s="36"/>
      <c r="R51119" s="5"/>
      <c r="W51119"/>
      <c r="Y51119" s="36"/>
      <c r="AA51119" s="5"/>
      <c r="AC51119" s="36"/>
      <c r="AD51119" s="36"/>
      <c r="AE51119"/>
      <c r="AF51119"/>
      <c r="AH51119" s="36"/>
      <c r="AJ51119"/>
    </row>
    <row r="51120" spans="14:36">
      <c r="N51120" s="36"/>
      <c r="R51120" s="5"/>
      <c r="W51120"/>
      <c r="Y51120" s="36"/>
      <c r="AA51120" s="5"/>
      <c r="AC51120" s="36"/>
      <c r="AD51120" s="36"/>
      <c r="AE51120"/>
      <c r="AF51120"/>
      <c r="AH51120" s="36"/>
      <c r="AJ51120"/>
    </row>
    <row r="51121" spans="14:36">
      <c r="N51121" s="36"/>
      <c r="R51121" s="5"/>
      <c r="W51121"/>
      <c r="Y51121" s="36"/>
      <c r="AA51121" s="5"/>
      <c r="AC51121" s="36"/>
      <c r="AD51121" s="36"/>
      <c r="AE51121"/>
      <c r="AF51121"/>
      <c r="AH51121" s="36"/>
      <c r="AJ51121"/>
    </row>
    <row r="51122" spans="14:36">
      <c r="N51122" s="36"/>
      <c r="R51122" s="5"/>
      <c r="W51122"/>
      <c r="Y51122" s="36"/>
      <c r="AA51122" s="5"/>
      <c r="AC51122" s="36"/>
      <c r="AD51122" s="36"/>
      <c r="AE51122"/>
      <c r="AF51122"/>
      <c r="AH51122" s="36"/>
      <c r="AJ51122"/>
    </row>
    <row r="51123" spans="14:36">
      <c r="N51123" s="36"/>
      <c r="R51123" s="5"/>
      <c r="W51123"/>
      <c r="Y51123" s="36"/>
      <c r="AA51123" s="5"/>
      <c r="AC51123" s="36"/>
      <c r="AD51123" s="36"/>
      <c r="AE51123"/>
      <c r="AF51123"/>
      <c r="AH51123" s="36"/>
      <c r="AJ51123"/>
    </row>
    <row r="51124" spans="14:36">
      <c r="N51124" s="36"/>
      <c r="R51124" s="5"/>
      <c r="W51124"/>
      <c r="Y51124" s="36"/>
      <c r="AA51124" s="5"/>
      <c r="AC51124" s="36"/>
      <c r="AD51124" s="36"/>
      <c r="AE51124"/>
      <c r="AF51124"/>
      <c r="AH51124" s="36"/>
      <c r="AJ51124"/>
    </row>
    <row r="51125" spans="14:36">
      <c r="N51125" s="36"/>
      <c r="R51125" s="5"/>
      <c r="W51125"/>
      <c r="Y51125" s="36"/>
      <c r="AA51125" s="5"/>
      <c r="AC51125" s="36"/>
      <c r="AD51125" s="36"/>
      <c r="AE51125"/>
      <c r="AF51125"/>
      <c r="AH51125" s="36"/>
      <c r="AJ51125"/>
    </row>
    <row r="51126" spans="14:36">
      <c r="N51126" s="36"/>
      <c r="R51126" s="5"/>
      <c r="W51126"/>
      <c r="Y51126" s="36"/>
      <c r="AA51126" s="5"/>
      <c r="AC51126" s="36"/>
      <c r="AD51126" s="36"/>
      <c r="AE51126"/>
      <c r="AF51126"/>
      <c r="AH51126" s="36"/>
      <c r="AJ51126"/>
    </row>
    <row r="51127" spans="14:36">
      <c r="N51127" s="36"/>
      <c r="R51127" s="5"/>
      <c r="W51127"/>
      <c r="Y51127" s="36"/>
      <c r="AA51127" s="5"/>
      <c r="AC51127" s="36"/>
      <c r="AD51127" s="36"/>
      <c r="AE51127"/>
      <c r="AF51127"/>
      <c r="AH51127" s="36"/>
      <c r="AJ51127"/>
    </row>
    <row r="51128" spans="14:36">
      <c r="N51128" s="36"/>
      <c r="R51128" s="5"/>
      <c r="W51128"/>
      <c r="Y51128" s="36"/>
      <c r="AA51128" s="5"/>
      <c r="AC51128" s="36"/>
      <c r="AD51128" s="36"/>
      <c r="AE51128"/>
      <c r="AF51128"/>
      <c r="AH51128" s="36"/>
      <c r="AJ51128"/>
    </row>
    <row r="51129" spans="14:36">
      <c r="N51129" s="36"/>
      <c r="R51129" s="5"/>
      <c r="W51129"/>
      <c r="Y51129" s="36"/>
      <c r="AA51129" s="5"/>
      <c r="AC51129" s="36"/>
      <c r="AD51129" s="36"/>
      <c r="AE51129"/>
      <c r="AF51129"/>
      <c r="AH51129" s="36"/>
      <c r="AJ51129"/>
    </row>
    <row r="51130" spans="14:36">
      <c r="N51130" s="36"/>
      <c r="R51130" s="5"/>
      <c r="W51130"/>
      <c r="Y51130" s="36"/>
      <c r="AA51130" s="5"/>
      <c r="AC51130" s="36"/>
      <c r="AD51130" s="36"/>
      <c r="AE51130"/>
      <c r="AF51130"/>
      <c r="AH51130" s="36"/>
      <c r="AJ51130"/>
    </row>
    <row r="51131" spans="14:36">
      <c r="N51131" s="36"/>
      <c r="R51131" s="5"/>
      <c r="W51131"/>
      <c r="Y51131" s="36"/>
      <c r="AA51131" s="5"/>
      <c r="AC51131" s="36"/>
      <c r="AD51131" s="36"/>
      <c r="AE51131"/>
      <c r="AF51131"/>
      <c r="AH51131" s="36"/>
      <c r="AJ51131"/>
    </row>
    <row r="51132" spans="14:36">
      <c r="N51132" s="36"/>
      <c r="R51132" s="5"/>
      <c r="W51132"/>
      <c r="Y51132" s="36"/>
      <c r="AA51132" s="5"/>
      <c r="AC51132" s="36"/>
      <c r="AD51132" s="36"/>
      <c r="AE51132"/>
      <c r="AF51132"/>
      <c r="AH51132" s="36"/>
      <c r="AJ51132"/>
    </row>
    <row r="51133" spans="14:36">
      <c r="N51133" s="36"/>
      <c r="R51133" s="5"/>
      <c r="W51133"/>
      <c r="Y51133" s="36"/>
      <c r="AA51133" s="5"/>
      <c r="AC51133" s="36"/>
      <c r="AD51133" s="36"/>
      <c r="AE51133"/>
      <c r="AF51133"/>
      <c r="AH51133" s="36"/>
      <c r="AJ51133"/>
    </row>
    <row r="51134" spans="14:36">
      <c r="N51134" s="36"/>
      <c r="R51134" s="5"/>
      <c r="W51134"/>
      <c r="Y51134" s="36"/>
      <c r="AA51134" s="5"/>
      <c r="AC51134" s="36"/>
      <c r="AD51134" s="36"/>
      <c r="AE51134"/>
      <c r="AF51134"/>
      <c r="AH51134" s="36"/>
      <c r="AJ51134"/>
    </row>
    <row r="51135" spans="14:36">
      <c r="N51135" s="36"/>
      <c r="R51135" s="5"/>
      <c r="W51135"/>
      <c r="Y51135" s="36"/>
      <c r="AA51135" s="5"/>
      <c r="AC51135" s="36"/>
      <c r="AD51135" s="36"/>
      <c r="AE51135"/>
      <c r="AF51135"/>
      <c r="AH51135" s="36"/>
      <c r="AJ51135"/>
    </row>
    <row r="51136" spans="14:36">
      <c r="N51136" s="36"/>
      <c r="R51136" s="5"/>
      <c r="W51136"/>
      <c r="Y51136" s="36"/>
      <c r="AA51136" s="5"/>
      <c r="AC51136" s="36"/>
      <c r="AD51136" s="36"/>
      <c r="AE51136"/>
      <c r="AF51136"/>
      <c r="AH51136" s="36"/>
      <c r="AJ51136"/>
    </row>
    <row r="51137" spans="14:36">
      <c r="N51137" s="36"/>
      <c r="R51137" s="5"/>
      <c r="W51137"/>
      <c r="Y51137" s="36"/>
      <c r="AA51137" s="5"/>
      <c r="AC51137" s="36"/>
      <c r="AD51137" s="36"/>
      <c r="AE51137"/>
      <c r="AF51137"/>
      <c r="AH51137" s="36"/>
      <c r="AJ51137"/>
    </row>
    <row r="51138" spans="14:36">
      <c r="N51138" s="36"/>
      <c r="R51138" s="5"/>
      <c r="W51138"/>
      <c r="Y51138" s="36"/>
      <c r="AA51138" s="5"/>
      <c r="AC51138" s="36"/>
      <c r="AD51138" s="36"/>
      <c r="AE51138"/>
      <c r="AF51138"/>
      <c r="AH51138" s="36"/>
      <c r="AJ51138"/>
    </row>
    <row r="51139" spans="14:36">
      <c r="N51139" s="36"/>
      <c r="R51139" s="5"/>
      <c r="W51139"/>
      <c r="Y51139" s="36"/>
      <c r="AA51139" s="5"/>
      <c r="AC51139" s="36"/>
      <c r="AD51139" s="36"/>
      <c r="AE51139"/>
      <c r="AF51139"/>
      <c r="AH51139" s="36"/>
      <c r="AJ51139"/>
    </row>
    <row r="51140" spans="14:36">
      <c r="N51140" s="36"/>
      <c r="R51140" s="5"/>
      <c r="W51140"/>
      <c r="Y51140" s="36"/>
      <c r="AA51140" s="5"/>
      <c r="AC51140" s="36"/>
      <c r="AD51140" s="36"/>
      <c r="AE51140"/>
      <c r="AF51140"/>
      <c r="AH51140" s="36"/>
      <c r="AJ51140"/>
    </row>
    <row r="51141" spans="14:36">
      <c r="N51141" s="36"/>
      <c r="R51141" s="5"/>
      <c r="W51141"/>
      <c r="Y51141" s="36"/>
      <c r="AA51141" s="5"/>
      <c r="AC51141" s="36"/>
      <c r="AD51141" s="36"/>
      <c r="AE51141"/>
      <c r="AF51141"/>
      <c r="AH51141" s="36"/>
      <c r="AJ51141"/>
    </row>
    <row r="51142" spans="14:36">
      <c r="N51142" s="36"/>
      <c r="R51142" s="5"/>
      <c r="W51142"/>
      <c r="Y51142" s="36"/>
      <c r="AA51142" s="5"/>
      <c r="AC51142" s="36"/>
      <c r="AD51142" s="36"/>
      <c r="AE51142"/>
      <c r="AF51142"/>
      <c r="AH51142" s="36"/>
      <c r="AJ51142"/>
    </row>
    <row r="51143" spans="14:36">
      <c r="N51143" s="36"/>
      <c r="R51143" s="5"/>
      <c r="W51143"/>
      <c r="Y51143" s="36"/>
      <c r="AA51143" s="5"/>
      <c r="AC51143" s="36"/>
      <c r="AD51143" s="36"/>
      <c r="AE51143"/>
      <c r="AF51143"/>
      <c r="AH51143" s="36"/>
      <c r="AJ51143"/>
    </row>
    <row r="51144" spans="14:36">
      <c r="N51144" s="36"/>
      <c r="R51144" s="5"/>
      <c r="W51144"/>
      <c r="Y51144" s="36"/>
      <c r="AA51144" s="5"/>
      <c r="AC51144" s="36"/>
      <c r="AD51144" s="36"/>
      <c r="AE51144"/>
      <c r="AF51144"/>
      <c r="AH51144" s="36"/>
      <c r="AJ51144"/>
    </row>
    <row r="51145" spans="14:36">
      <c r="N51145" s="36"/>
      <c r="R51145" s="5"/>
      <c r="W51145"/>
      <c r="Y51145" s="36"/>
      <c r="AA51145" s="5"/>
      <c r="AC51145" s="36"/>
      <c r="AD51145" s="36"/>
      <c r="AE51145"/>
      <c r="AF51145"/>
      <c r="AH51145" s="36"/>
      <c r="AJ51145"/>
    </row>
    <row r="51146" spans="14:36">
      <c r="N51146" s="36"/>
      <c r="R51146" s="5"/>
      <c r="W51146"/>
      <c r="Y51146" s="36"/>
      <c r="AA51146" s="5"/>
      <c r="AC51146" s="36"/>
      <c r="AD51146" s="36"/>
      <c r="AE51146"/>
      <c r="AF51146"/>
      <c r="AH51146" s="36"/>
      <c r="AJ51146"/>
    </row>
    <row r="51147" spans="14:36">
      <c r="N51147" s="36"/>
      <c r="R51147" s="5"/>
      <c r="W51147"/>
      <c r="Y51147" s="36"/>
      <c r="AA51147" s="5"/>
      <c r="AC51147" s="36"/>
      <c r="AD51147" s="36"/>
      <c r="AE51147"/>
      <c r="AF51147"/>
      <c r="AH51147" s="36"/>
      <c r="AJ51147"/>
    </row>
    <row r="51148" spans="14:36">
      <c r="N51148" s="36"/>
      <c r="R51148" s="5"/>
      <c r="W51148"/>
      <c r="Y51148" s="36"/>
      <c r="AA51148" s="5"/>
      <c r="AC51148" s="36"/>
      <c r="AD51148" s="36"/>
      <c r="AE51148"/>
      <c r="AF51148"/>
      <c r="AH51148" s="36"/>
      <c r="AJ51148"/>
    </row>
    <row r="51149" spans="14:36">
      <c r="N51149" s="36"/>
      <c r="R51149" s="5"/>
      <c r="W51149"/>
      <c r="Y51149" s="36"/>
      <c r="AA51149" s="5"/>
      <c r="AC51149" s="36"/>
      <c r="AD51149" s="36"/>
      <c r="AE51149"/>
      <c r="AF51149"/>
      <c r="AH51149" s="36"/>
      <c r="AJ51149"/>
    </row>
    <row r="51150" spans="14:36">
      <c r="N51150" s="36"/>
      <c r="R51150" s="5"/>
      <c r="W51150"/>
      <c r="Y51150" s="36"/>
      <c r="AA51150" s="5"/>
      <c r="AC51150" s="36"/>
      <c r="AD51150" s="36"/>
      <c r="AE51150"/>
      <c r="AF51150"/>
      <c r="AH51150" s="36"/>
      <c r="AJ51150"/>
    </row>
    <row r="51151" spans="14:36">
      <c r="N51151" s="36"/>
      <c r="R51151" s="5"/>
      <c r="W51151"/>
      <c r="Y51151" s="36"/>
      <c r="AA51151" s="5"/>
      <c r="AC51151" s="36"/>
      <c r="AD51151" s="36"/>
      <c r="AE51151"/>
      <c r="AF51151"/>
      <c r="AH51151" s="36"/>
      <c r="AJ51151"/>
    </row>
    <row r="51152" spans="14:36">
      <c r="N51152" s="36"/>
      <c r="R51152" s="5"/>
      <c r="W51152"/>
      <c r="Y51152" s="36"/>
      <c r="AA51152" s="5"/>
      <c r="AC51152" s="36"/>
      <c r="AD51152" s="36"/>
      <c r="AE51152"/>
      <c r="AF51152"/>
      <c r="AH51152" s="36"/>
      <c r="AJ51152"/>
    </row>
    <row r="51153" spans="14:36">
      <c r="N51153" s="36"/>
      <c r="R51153" s="5"/>
      <c r="W51153"/>
      <c r="Y51153" s="36"/>
      <c r="AA51153" s="5"/>
      <c r="AC51153" s="36"/>
      <c r="AD51153" s="36"/>
      <c r="AE51153"/>
      <c r="AF51153"/>
      <c r="AH51153" s="36"/>
      <c r="AJ51153"/>
    </row>
    <row r="51154" spans="14:36">
      <c r="N51154" s="36"/>
      <c r="R51154" s="5"/>
      <c r="W51154"/>
      <c r="Y51154" s="36"/>
      <c r="AA51154" s="5"/>
      <c r="AC51154" s="36"/>
      <c r="AD51154" s="36"/>
      <c r="AE51154"/>
      <c r="AF51154"/>
      <c r="AH51154" s="36"/>
      <c r="AJ51154"/>
    </row>
    <row r="51155" spans="14:36">
      <c r="N51155" s="36"/>
      <c r="R51155" s="5"/>
      <c r="W51155"/>
      <c r="Y51155" s="36"/>
      <c r="AA51155" s="5"/>
      <c r="AC51155" s="36"/>
      <c r="AD51155" s="36"/>
      <c r="AE51155"/>
      <c r="AF51155"/>
      <c r="AH51155" s="36"/>
      <c r="AJ51155"/>
    </row>
    <row r="51156" spans="14:36">
      <c r="N51156" s="36"/>
      <c r="R51156" s="5"/>
      <c r="W51156"/>
      <c r="Y51156" s="36"/>
      <c r="AA51156" s="5"/>
      <c r="AC51156" s="36"/>
      <c r="AD51156" s="36"/>
      <c r="AE51156"/>
      <c r="AF51156"/>
      <c r="AH51156" s="36"/>
      <c r="AJ51156"/>
    </row>
    <row r="51157" spans="14:36">
      <c r="N51157" s="36"/>
      <c r="R51157" s="5"/>
      <c r="W51157"/>
      <c r="Y51157" s="36"/>
      <c r="AA51157" s="5"/>
      <c r="AC51157" s="36"/>
      <c r="AD51157" s="36"/>
      <c r="AE51157"/>
      <c r="AF51157"/>
      <c r="AH51157" s="36"/>
      <c r="AJ51157"/>
    </row>
    <row r="51158" spans="14:36">
      <c r="N51158" s="36"/>
      <c r="R51158" s="5"/>
      <c r="W51158"/>
      <c r="Y51158" s="36"/>
      <c r="AA51158" s="5"/>
      <c r="AC51158" s="36"/>
      <c r="AD51158" s="36"/>
      <c r="AE51158"/>
      <c r="AF51158"/>
      <c r="AH51158" s="36"/>
      <c r="AJ51158"/>
    </row>
    <row r="51159" spans="14:36">
      <c r="N51159" s="36"/>
      <c r="R51159" s="5"/>
      <c r="W51159"/>
      <c r="Y51159" s="36"/>
      <c r="AA51159" s="5"/>
      <c r="AC51159" s="36"/>
      <c r="AD51159" s="36"/>
      <c r="AE51159"/>
      <c r="AF51159"/>
      <c r="AH51159" s="36"/>
      <c r="AJ51159"/>
    </row>
    <row r="51160" spans="14:36">
      <c r="N51160" s="36"/>
      <c r="R51160" s="5"/>
      <c r="W51160"/>
      <c r="Y51160" s="36"/>
      <c r="AA51160" s="5"/>
      <c r="AC51160" s="36"/>
      <c r="AD51160" s="36"/>
      <c r="AE51160"/>
      <c r="AF51160"/>
      <c r="AH51160" s="36"/>
      <c r="AJ51160"/>
    </row>
    <row r="51161" spans="14:36">
      <c r="N51161" s="36"/>
      <c r="R51161" s="5"/>
      <c r="W51161"/>
      <c r="Y51161" s="36"/>
      <c r="AA51161" s="5"/>
      <c r="AC51161" s="36"/>
      <c r="AD51161" s="36"/>
      <c r="AE51161"/>
      <c r="AF51161"/>
      <c r="AH51161" s="36"/>
      <c r="AJ51161"/>
    </row>
    <row r="51162" spans="14:36">
      <c r="N51162" s="36"/>
      <c r="R51162" s="5"/>
      <c r="W51162"/>
      <c r="Y51162" s="36"/>
      <c r="AA51162" s="5"/>
      <c r="AC51162" s="36"/>
      <c r="AD51162" s="36"/>
      <c r="AE51162"/>
      <c r="AF51162"/>
      <c r="AH51162" s="36"/>
      <c r="AJ51162"/>
    </row>
    <row r="51163" spans="14:36">
      <c r="N51163" s="36"/>
      <c r="R51163" s="5"/>
      <c r="W51163"/>
      <c r="Y51163" s="36"/>
      <c r="AA51163" s="5"/>
      <c r="AC51163" s="36"/>
      <c r="AD51163" s="36"/>
      <c r="AE51163"/>
      <c r="AF51163"/>
      <c r="AH51163" s="36"/>
      <c r="AJ51163"/>
    </row>
    <row r="51164" spans="14:36">
      <c r="N51164" s="36"/>
      <c r="R51164" s="5"/>
      <c r="W51164"/>
      <c r="Y51164" s="36"/>
      <c r="AA51164" s="5"/>
      <c r="AC51164" s="36"/>
      <c r="AD51164" s="36"/>
      <c r="AE51164"/>
      <c r="AF51164"/>
      <c r="AH51164" s="36"/>
      <c r="AJ51164"/>
    </row>
    <row r="51165" spans="14:36">
      <c r="N51165" s="36"/>
      <c r="R51165" s="5"/>
      <c r="W51165"/>
      <c r="Y51165" s="36"/>
      <c r="AA51165" s="5"/>
      <c r="AC51165" s="36"/>
      <c r="AD51165" s="36"/>
      <c r="AE51165"/>
      <c r="AF51165"/>
      <c r="AH51165" s="36"/>
      <c r="AJ51165"/>
    </row>
    <row r="51166" spans="14:36">
      <c r="N51166" s="36"/>
      <c r="R51166" s="5"/>
      <c r="W51166"/>
      <c r="Y51166" s="36"/>
      <c r="AA51166" s="5"/>
      <c r="AC51166" s="36"/>
      <c r="AD51166" s="36"/>
      <c r="AE51166"/>
      <c r="AF51166"/>
      <c r="AH51166" s="36"/>
      <c r="AJ51166"/>
    </row>
    <row r="51167" spans="14:36">
      <c r="N51167" s="36"/>
      <c r="R51167" s="5"/>
      <c r="W51167"/>
      <c r="Y51167" s="36"/>
      <c r="AA51167" s="5"/>
      <c r="AC51167" s="36"/>
      <c r="AD51167" s="36"/>
      <c r="AE51167"/>
      <c r="AF51167"/>
      <c r="AH51167" s="36"/>
      <c r="AJ51167"/>
    </row>
    <row r="51168" spans="14:36">
      <c r="N51168" s="36"/>
      <c r="R51168" s="5"/>
      <c r="W51168"/>
      <c r="Y51168" s="36"/>
      <c r="AA51168" s="5"/>
      <c r="AC51168" s="36"/>
      <c r="AD51168" s="36"/>
      <c r="AE51168"/>
      <c r="AF51168"/>
      <c r="AH51168" s="36"/>
      <c r="AJ51168"/>
    </row>
    <row r="51169" spans="14:36">
      <c r="N51169" s="36"/>
      <c r="R51169" s="5"/>
      <c r="W51169"/>
      <c r="Y51169" s="36"/>
      <c r="AA51169" s="5"/>
      <c r="AC51169" s="36"/>
      <c r="AD51169" s="36"/>
      <c r="AE51169"/>
      <c r="AF51169"/>
      <c r="AH51169" s="36"/>
      <c r="AJ51169"/>
    </row>
    <row r="51170" spans="14:36">
      <c r="N51170" s="36"/>
      <c r="R51170" s="5"/>
      <c r="W51170"/>
      <c r="Y51170" s="36"/>
      <c r="AA51170" s="5"/>
      <c r="AC51170" s="36"/>
      <c r="AD51170" s="36"/>
      <c r="AE51170"/>
      <c r="AF51170"/>
      <c r="AH51170" s="36"/>
      <c r="AJ51170"/>
    </row>
    <row r="51171" spans="14:36">
      <c r="N51171" s="36"/>
      <c r="R51171" s="5"/>
      <c r="W51171"/>
      <c r="Y51171" s="36"/>
      <c r="AA51171" s="5"/>
      <c r="AC51171" s="36"/>
      <c r="AD51171" s="36"/>
      <c r="AE51171"/>
      <c r="AF51171"/>
      <c r="AH51171" s="36"/>
      <c r="AJ51171"/>
    </row>
    <row r="51172" spans="14:36">
      <c r="N51172" s="36"/>
      <c r="R51172" s="5"/>
      <c r="W51172"/>
      <c r="Y51172" s="36"/>
      <c r="AA51172" s="5"/>
      <c r="AC51172" s="36"/>
      <c r="AD51172" s="36"/>
      <c r="AE51172"/>
      <c r="AF51172"/>
      <c r="AH51172" s="36"/>
      <c r="AJ51172"/>
    </row>
    <row r="51173" spans="14:36">
      <c r="N51173" s="36"/>
      <c r="R51173" s="5"/>
      <c r="W51173"/>
      <c r="Y51173" s="36"/>
      <c r="AA51173" s="5"/>
      <c r="AC51173" s="36"/>
      <c r="AD51173" s="36"/>
      <c r="AE51173"/>
      <c r="AF51173"/>
      <c r="AH51173" s="36"/>
      <c r="AJ51173"/>
    </row>
    <row r="51174" spans="14:36">
      <c r="N51174" s="36"/>
      <c r="R51174" s="5"/>
      <c r="W51174"/>
      <c r="Y51174" s="36"/>
      <c r="AA51174" s="5"/>
      <c r="AC51174" s="36"/>
      <c r="AD51174" s="36"/>
      <c r="AE51174"/>
      <c r="AF51174"/>
      <c r="AH51174" s="36"/>
      <c r="AJ51174"/>
    </row>
    <row r="51175" spans="14:36">
      <c r="N51175" s="36"/>
      <c r="R51175" s="5"/>
      <c r="W51175"/>
      <c r="Y51175" s="36"/>
      <c r="AA51175" s="5"/>
      <c r="AC51175" s="36"/>
      <c r="AD51175" s="36"/>
      <c r="AE51175"/>
      <c r="AF51175"/>
      <c r="AH51175" s="36"/>
      <c r="AJ51175"/>
    </row>
    <row r="51176" spans="14:36">
      <c r="N51176" s="36"/>
      <c r="R51176" s="5"/>
      <c r="W51176"/>
      <c r="Y51176" s="36"/>
      <c r="AA51176" s="5"/>
      <c r="AC51176" s="36"/>
      <c r="AD51176" s="36"/>
      <c r="AE51176"/>
      <c r="AF51176"/>
      <c r="AH51176" s="36"/>
      <c r="AJ51176"/>
    </row>
    <row r="51177" spans="14:36">
      <c r="N51177" s="36"/>
      <c r="R51177" s="5"/>
      <c r="W51177"/>
      <c r="Y51177" s="36"/>
      <c r="AA51177" s="5"/>
      <c r="AC51177" s="36"/>
      <c r="AD51177" s="36"/>
      <c r="AE51177"/>
      <c r="AF51177"/>
      <c r="AH51177" s="36"/>
      <c r="AJ51177"/>
    </row>
    <row r="51178" spans="14:36">
      <c r="N51178" s="36"/>
      <c r="R51178" s="5"/>
      <c r="W51178"/>
      <c r="Y51178" s="36"/>
      <c r="AA51178" s="5"/>
      <c r="AC51178" s="36"/>
      <c r="AD51178" s="36"/>
      <c r="AE51178"/>
      <c r="AF51178"/>
      <c r="AH51178" s="36"/>
      <c r="AJ51178"/>
    </row>
    <row r="51179" spans="14:36">
      <c r="N51179" s="36"/>
      <c r="R51179" s="5"/>
      <c r="W51179"/>
      <c r="Y51179" s="36"/>
      <c r="AA51179" s="5"/>
      <c r="AC51179" s="36"/>
      <c r="AD51179" s="36"/>
      <c r="AE51179"/>
      <c r="AF51179"/>
      <c r="AH51179" s="36"/>
      <c r="AJ51179"/>
    </row>
    <row r="51180" spans="14:36">
      <c r="N51180" s="36"/>
      <c r="R51180" s="5"/>
      <c r="W51180"/>
      <c r="Y51180" s="36"/>
      <c r="AA51180" s="5"/>
      <c r="AC51180" s="36"/>
      <c r="AD51180" s="36"/>
      <c r="AE51180"/>
      <c r="AF51180"/>
      <c r="AH51180" s="36"/>
      <c r="AJ51180"/>
    </row>
    <row r="51181" spans="14:36">
      <c r="N51181" s="36"/>
      <c r="R51181" s="5"/>
      <c r="W51181"/>
      <c r="Y51181" s="36"/>
      <c r="AA51181" s="5"/>
      <c r="AC51181" s="36"/>
      <c r="AD51181" s="36"/>
      <c r="AE51181"/>
      <c r="AF51181"/>
      <c r="AH51181" s="36"/>
      <c r="AJ51181"/>
    </row>
    <row r="51182" spans="14:36">
      <c r="N51182" s="36"/>
      <c r="R51182" s="5"/>
      <c r="W51182"/>
      <c r="Y51182" s="36"/>
      <c r="AA51182" s="5"/>
      <c r="AC51182" s="36"/>
      <c r="AD51182" s="36"/>
      <c r="AE51182"/>
      <c r="AF51182"/>
      <c r="AH51182" s="36"/>
      <c r="AJ51182"/>
    </row>
    <row r="51183" spans="14:36">
      <c r="N51183" s="36"/>
      <c r="R51183" s="5"/>
      <c r="W51183"/>
      <c r="Y51183" s="36"/>
      <c r="AA51183" s="5"/>
      <c r="AC51183" s="36"/>
      <c r="AD51183" s="36"/>
      <c r="AE51183"/>
      <c r="AF51183"/>
      <c r="AH51183" s="36"/>
      <c r="AJ51183"/>
    </row>
    <row r="51184" spans="14:36">
      <c r="N51184" s="36"/>
      <c r="R51184" s="5"/>
      <c r="W51184"/>
      <c r="Y51184" s="36"/>
      <c r="AA51184" s="5"/>
      <c r="AC51184" s="36"/>
      <c r="AD51184" s="36"/>
      <c r="AE51184"/>
      <c r="AF51184"/>
      <c r="AH51184" s="36"/>
      <c r="AJ51184"/>
    </row>
    <row r="51185" spans="14:36">
      <c r="N51185" s="36"/>
      <c r="R51185" s="5"/>
      <c r="W51185"/>
      <c r="Y51185" s="36"/>
      <c r="AA51185" s="5"/>
      <c r="AC51185" s="36"/>
      <c r="AD51185" s="36"/>
      <c r="AE51185"/>
      <c r="AF51185"/>
      <c r="AH51185" s="36"/>
      <c r="AJ51185"/>
    </row>
    <row r="51186" spans="14:36">
      <c r="N51186" s="36"/>
      <c r="R51186" s="5"/>
      <c r="W51186"/>
      <c r="Y51186" s="36"/>
      <c r="AA51186" s="5"/>
      <c r="AC51186" s="36"/>
      <c r="AD51186" s="36"/>
      <c r="AE51186"/>
      <c r="AF51186"/>
      <c r="AH51186" s="36"/>
      <c r="AJ51186"/>
    </row>
    <row r="51187" spans="14:36">
      <c r="N51187" s="36"/>
      <c r="R51187" s="5"/>
      <c r="W51187"/>
      <c r="Y51187" s="36"/>
      <c r="AA51187" s="5"/>
      <c r="AC51187" s="36"/>
      <c r="AD51187" s="36"/>
      <c r="AE51187"/>
      <c r="AF51187"/>
      <c r="AH51187" s="36"/>
      <c r="AJ51187"/>
    </row>
    <row r="51188" spans="14:36">
      <c r="N51188" s="36"/>
      <c r="R51188" s="5"/>
      <c r="W51188"/>
      <c r="Y51188" s="36"/>
      <c r="AA51188" s="5"/>
      <c r="AC51188" s="36"/>
      <c r="AD51188" s="36"/>
      <c r="AE51188"/>
      <c r="AF51188"/>
      <c r="AH51188" s="36"/>
      <c r="AJ51188"/>
    </row>
    <row r="51189" spans="14:36">
      <c r="N51189" s="36"/>
      <c r="R51189" s="5"/>
      <c r="W51189"/>
      <c r="Y51189" s="36"/>
      <c r="AA51189" s="5"/>
      <c r="AC51189" s="36"/>
      <c r="AD51189" s="36"/>
      <c r="AE51189"/>
      <c r="AF51189"/>
      <c r="AH51189" s="36"/>
      <c r="AJ51189"/>
    </row>
    <row r="51190" spans="14:36">
      <c r="N51190" s="36"/>
      <c r="R51190" s="5"/>
      <c r="W51190"/>
      <c r="Y51190" s="36"/>
      <c r="AA51190" s="5"/>
      <c r="AC51190" s="36"/>
      <c r="AD51190" s="36"/>
      <c r="AE51190"/>
      <c r="AF51190"/>
      <c r="AH51190" s="36"/>
      <c r="AJ51190"/>
    </row>
    <row r="51191" spans="14:36">
      <c r="N51191" s="36"/>
      <c r="R51191" s="5"/>
      <c r="W51191"/>
      <c r="Y51191" s="36"/>
      <c r="AA51191" s="5"/>
      <c r="AC51191" s="36"/>
      <c r="AD51191" s="36"/>
      <c r="AE51191"/>
      <c r="AF51191"/>
      <c r="AH51191" s="36"/>
      <c r="AJ51191"/>
    </row>
    <row r="51192" spans="14:36">
      <c r="N51192" s="36"/>
      <c r="R51192" s="5"/>
      <c r="W51192"/>
      <c r="Y51192" s="36"/>
      <c r="AA51192" s="5"/>
      <c r="AC51192" s="36"/>
      <c r="AD51192" s="36"/>
      <c r="AE51192"/>
      <c r="AF51192"/>
      <c r="AH51192" s="36"/>
      <c r="AJ51192"/>
    </row>
    <row r="51193" spans="14:36">
      <c r="N51193" s="36"/>
      <c r="R51193" s="5"/>
      <c r="W51193"/>
      <c r="Y51193" s="36"/>
      <c r="AA51193" s="5"/>
      <c r="AC51193" s="36"/>
      <c r="AD51193" s="36"/>
      <c r="AE51193"/>
      <c r="AF51193"/>
      <c r="AH51193" s="36"/>
      <c r="AJ51193"/>
    </row>
    <row r="51194" spans="14:36">
      <c r="N51194" s="36"/>
      <c r="R51194" s="5"/>
      <c r="W51194"/>
      <c r="Y51194" s="36"/>
      <c r="AA51194" s="5"/>
      <c r="AC51194" s="36"/>
      <c r="AD51194" s="36"/>
      <c r="AE51194"/>
      <c r="AF51194"/>
      <c r="AH51194" s="36"/>
      <c r="AJ51194"/>
    </row>
    <row r="51195" spans="14:36">
      <c r="N51195" s="36"/>
      <c r="R51195" s="5"/>
      <c r="W51195"/>
      <c r="Y51195" s="36"/>
      <c r="AA51195" s="5"/>
      <c r="AC51195" s="36"/>
      <c r="AD51195" s="36"/>
      <c r="AE51195"/>
      <c r="AF51195"/>
      <c r="AH51195" s="36"/>
      <c r="AJ51195"/>
    </row>
    <row r="51196" spans="14:36">
      <c r="N51196" s="36"/>
      <c r="R51196" s="5"/>
      <c r="W51196"/>
      <c r="Y51196" s="36"/>
      <c r="AA51196" s="5"/>
      <c r="AC51196" s="36"/>
      <c r="AD51196" s="36"/>
      <c r="AE51196"/>
      <c r="AF51196"/>
      <c r="AH51196" s="36"/>
      <c r="AJ51196"/>
    </row>
    <row r="51197" spans="14:36">
      <c r="N51197" s="36"/>
      <c r="R51197" s="5"/>
      <c r="W51197"/>
      <c r="Y51197" s="36"/>
      <c r="AA51197" s="5"/>
      <c r="AC51197" s="36"/>
      <c r="AD51197" s="36"/>
      <c r="AE51197"/>
      <c r="AF51197"/>
      <c r="AH51197" s="36"/>
      <c r="AJ51197"/>
    </row>
    <row r="51198" spans="14:36">
      <c r="N51198" s="36"/>
      <c r="R51198" s="5"/>
      <c r="W51198"/>
      <c r="Y51198" s="36"/>
      <c r="AA51198" s="5"/>
      <c r="AC51198" s="36"/>
      <c r="AD51198" s="36"/>
      <c r="AE51198"/>
      <c r="AF51198"/>
      <c r="AH51198" s="36"/>
      <c r="AJ51198"/>
    </row>
    <row r="51199" spans="14:36">
      <c r="N51199" s="36"/>
      <c r="R51199" s="5"/>
      <c r="W51199"/>
      <c r="Y51199" s="36"/>
      <c r="AA51199" s="5"/>
      <c r="AC51199" s="36"/>
      <c r="AD51199" s="36"/>
      <c r="AE51199"/>
      <c r="AF51199"/>
      <c r="AH51199" s="36"/>
      <c r="AJ51199"/>
    </row>
    <row r="51200" spans="14:36">
      <c r="N51200" s="36"/>
      <c r="R51200" s="5"/>
      <c r="W51200"/>
      <c r="Y51200" s="36"/>
      <c r="AA51200" s="5"/>
      <c r="AC51200" s="36"/>
      <c r="AD51200" s="36"/>
      <c r="AE51200"/>
      <c r="AF51200"/>
      <c r="AH51200" s="36"/>
      <c r="AJ51200"/>
    </row>
    <row r="51201" spans="14:36">
      <c r="N51201" s="36"/>
      <c r="R51201" s="5"/>
      <c r="W51201"/>
      <c r="Y51201" s="36"/>
      <c r="AA51201" s="5"/>
      <c r="AC51201" s="36"/>
      <c r="AD51201" s="36"/>
      <c r="AE51201"/>
      <c r="AF51201"/>
      <c r="AH51201" s="36"/>
      <c r="AJ51201"/>
    </row>
    <row r="51202" spans="14:36">
      <c r="N51202" s="36"/>
      <c r="R51202" s="5"/>
      <c r="W51202"/>
      <c r="Y51202" s="36"/>
      <c r="AA51202" s="5"/>
      <c r="AC51202" s="36"/>
      <c r="AD51202" s="36"/>
      <c r="AE51202"/>
      <c r="AF51202"/>
      <c r="AH51202" s="36"/>
      <c r="AJ51202"/>
    </row>
    <row r="51203" spans="14:36">
      <c r="N51203" s="36"/>
      <c r="R51203" s="5"/>
      <c r="W51203"/>
      <c r="Y51203" s="36"/>
      <c r="AA51203" s="5"/>
      <c r="AC51203" s="36"/>
      <c r="AD51203" s="36"/>
      <c r="AE51203"/>
      <c r="AF51203"/>
      <c r="AH51203" s="36"/>
      <c r="AJ51203"/>
    </row>
    <row r="51204" spans="14:36">
      <c r="N51204" s="36"/>
      <c r="R51204" s="5"/>
      <c r="W51204"/>
      <c r="Y51204" s="36"/>
      <c r="AA51204" s="5"/>
      <c r="AC51204" s="36"/>
      <c r="AD51204" s="36"/>
      <c r="AE51204"/>
      <c r="AF51204"/>
      <c r="AH51204" s="36"/>
      <c r="AJ51204"/>
    </row>
    <row r="51205" spans="14:36">
      <c r="N51205" s="36"/>
      <c r="R51205" s="5"/>
      <c r="W51205"/>
      <c r="Y51205" s="36"/>
      <c r="AA51205" s="5"/>
      <c r="AC51205" s="36"/>
      <c r="AD51205" s="36"/>
      <c r="AE51205"/>
      <c r="AF51205"/>
      <c r="AH51205" s="36"/>
      <c r="AJ51205"/>
    </row>
    <row r="51206" spans="14:36">
      <c r="N51206" s="36"/>
      <c r="R51206" s="5"/>
      <c r="W51206"/>
      <c r="Y51206" s="36"/>
      <c r="AA51206" s="5"/>
      <c r="AC51206" s="36"/>
      <c r="AD51206" s="36"/>
      <c r="AE51206"/>
      <c r="AF51206"/>
      <c r="AH51206" s="36"/>
      <c r="AJ51206"/>
    </row>
    <row r="51207" spans="14:36">
      <c r="N51207" s="36"/>
      <c r="R51207" s="5"/>
      <c r="W51207"/>
      <c r="Y51207" s="36"/>
      <c r="AA51207" s="5"/>
      <c r="AC51207" s="36"/>
      <c r="AD51207" s="36"/>
      <c r="AE51207"/>
      <c r="AF51207"/>
      <c r="AH51207" s="36"/>
      <c r="AJ51207"/>
    </row>
    <row r="51208" spans="14:36">
      <c r="N51208" s="36"/>
      <c r="R51208" s="5"/>
      <c r="W51208"/>
      <c r="Y51208" s="36"/>
      <c r="AA51208" s="5"/>
      <c r="AC51208" s="36"/>
      <c r="AD51208" s="36"/>
      <c r="AE51208"/>
      <c r="AF51208"/>
      <c r="AH51208" s="36"/>
      <c r="AJ51208"/>
    </row>
    <row r="51209" spans="14:36">
      <c r="N51209" s="36"/>
      <c r="R51209" s="5"/>
      <c r="W51209"/>
      <c r="Y51209" s="36"/>
      <c r="AA51209" s="5"/>
      <c r="AC51209" s="36"/>
      <c r="AD51209" s="36"/>
      <c r="AE51209"/>
      <c r="AF51209"/>
      <c r="AH51209" s="36"/>
      <c r="AJ51209"/>
    </row>
    <row r="51210" spans="14:36">
      <c r="N51210" s="36"/>
      <c r="R51210" s="5"/>
      <c r="W51210"/>
      <c r="Y51210" s="36"/>
      <c r="AA51210" s="5"/>
      <c r="AC51210" s="36"/>
      <c r="AD51210" s="36"/>
      <c r="AE51210"/>
      <c r="AF51210"/>
      <c r="AH51210" s="36"/>
      <c r="AJ51210"/>
    </row>
    <row r="51211" spans="14:36">
      <c r="N51211" s="36"/>
      <c r="R51211" s="5"/>
      <c r="W51211"/>
      <c r="Y51211" s="36"/>
      <c r="AA51211" s="5"/>
      <c r="AC51211" s="36"/>
      <c r="AD51211" s="36"/>
      <c r="AE51211"/>
      <c r="AF51211"/>
      <c r="AH51211" s="36"/>
      <c r="AJ51211"/>
    </row>
    <row r="51212" spans="14:36">
      <c r="N51212" s="36"/>
      <c r="R51212" s="5"/>
      <c r="W51212"/>
      <c r="Y51212" s="36"/>
      <c r="AA51212" s="5"/>
      <c r="AC51212" s="36"/>
      <c r="AD51212" s="36"/>
      <c r="AE51212"/>
      <c r="AF51212"/>
      <c r="AH51212" s="36"/>
      <c r="AJ51212"/>
    </row>
    <row r="51213" spans="14:36">
      <c r="N51213" s="36"/>
      <c r="R51213" s="5"/>
      <c r="W51213"/>
      <c r="Y51213" s="36"/>
      <c r="AA51213" s="5"/>
      <c r="AC51213" s="36"/>
      <c r="AD51213" s="36"/>
      <c r="AE51213"/>
      <c r="AF51213"/>
      <c r="AH51213" s="36"/>
      <c r="AJ51213"/>
    </row>
    <row r="51214" spans="14:36">
      <c r="N51214" s="36"/>
      <c r="R51214" s="5"/>
      <c r="W51214"/>
      <c r="Y51214" s="36"/>
      <c r="AA51214" s="5"/>
      <c r="AC51214" s="36"/>
      <c r="AD51214" s="36"/>
      <c r="AE51214"/>
      <c r="AF51214"/>
      <c r="AH51214" s="36"/>
      <c r="AJ51214"/>
    </row>
    <row r="51215" spans="14:36">
      <c r="N51215" s="36"/>
      <c r="R51215" s="5"/>
      <c r="W51215"/>
      <c r="Y51215" s="36"/>
      <c r="AA51215" s="5"/>
      <c r="AC51215" s="36"/>
      <c r="AD51215" s="36"/>
      <c r="AE51215"/>
      <c r="AF51215"/>
      <c r="AH51215" s="36"/>
      <c r="AJ51215"/>
    </row>
    <row r="51216" spans="14:36">
      <c r="N51216" s="36"/>
      <c r="R51216" s="5"/>
      <c r="W51216"/>
      <c r="Y51216" s="36"/>
      <c r="AA51216" s="5"/>
      <c r="AC51216" s="36"/>
      <c r="AD51216" s="36"/>
      <c r="AE51216"/>
      <c r="AF51216"/>
      <c r="AH51216" s="36"/>
      <c r="AJ51216"/>
    </row>
    <row r="51217" spans="14:36">
      <c r="N51217" s="36"/>
      <c r="R51217" s="5"/>
      <c r="W51217"/>
      <c r="Y51217" s="36"/>
      <c r="AA51217" s="5"/>
      <c r="AC51217" s="36"/>
      <c r="AD51217" s="36"/>
      <c r="AE51217"/>
      <c r="AF51217"/>
      <c r="AH51217" s="36"/>
      <c r="AJ51217"/>
    </row>
    <row r="51218" spans="14:36">
      <c r="N51218" s="36"/>
      <c r="R51218" s="5"/>
      <c r="W51218"/>
      <c r="Y51218" s="36"/>
      <c r="AA51218" s="5"/>
      <c r="AC51218" s="36"/>
      <c r="AD51218" s="36"/>
      <c r="AE51218"/>
      <c r="AF51218"/>
      <c r="AH51218" s="36"/>
      <c r="AJ51218"/>
    </row>
    <row r="51219" spans="14:36">
      <c r="N51219" s="36"/>
      <c r="R51219" s="5"/>
      <c r="W51219"/>
      <c r="Y51219" s="36"/>
      <c r="AA51219" s="5"/>
      <c r="AC51219" s="36"/>
      <c r="AD51219" s="36"/>
      <c r="AE51219"/>
      <c r="AF51219"/>
      <c r="AH51219" s="36"/>
      <c r="AJ51219"/>
    </row>
    <row r="51220" spans="14:36">
      <c r="N51220" s="36"/>
      <c r="R51220" s="5"/>
      <c r="W51220"/>
      <c r="Y51220" s="36"/>
      <c r="AA51220" s="5"/>
      <c r="AC51220" s="36"/>
      <c r="AD51220" s="36"/>
      <c r="AE51220"/>
      <c r="AF51220"/>
      <c r="AH51220" s="36"/>
      <c r="AJ51220"/>
    </row>
    <row r="51221" spans="14:36">
      <c r="N51221" s="36"/>
      <c r="R51221" s="5"/>
      <c r="W51221"/>
      <c r="Y51221" s="36"/>
      <c r="AA51221" s="5"/>
      <c r="AC51221" s="36"/>
      <c r="AD51221" s="36"/>
      <c r="AE51221"/>
      <c r="AF51221"/>
      <c r="AH51221" s="36"/>
      <c r="AJ51221"/>
    </row>
    <row r="51222" spans="14:36">
      <c r="N51222" s="36"/>
      <c r="R51222" s="5"/>
      <c r="W51222"/>
      <c r="Y51222" s="36"/>
      <c r="AA51222" s="5"/>
      <c r="AC51222" s="36"/>
      <c r="AD51222" s="36"/>
      <c r="AE51222"/>
      <c r="AF51222"/>
      <c r="AH51222" s="36"/>
      <c r="AJ51222"/>
    </row>
    <row r="51223" spans="14:36">
      <c r="N51223" s="36"/>
      <c r="R51223" s="5"/>
      <c r="W51223"/>
      <c r="Y51223" s="36"/>
      <c r="AA51223" s="5"/>
      <c r="AC51223" s="36"/>
      <c r="AD51223" s="36"/>
      <c r="AE51223"/>
      <c r="AF51223"/>
      <c r="AH51223" s="36"/>
      <c r="AJ51223"/>
    </row>
    <row r="51224" spans="14:36">
      <c r="N51224" s="36"/>
      <c r="R51224" s="5"/>
      <c r="W51224"/>
      <c r="Y51224" s="36"/>
      <c r="AA51224" s="5"/>
      <c r="AC51224" s="36"/>
      <c r="AD51224" s="36"/>
      <c r="AE51224"/>
      <c r="AF51224"/>
      <c r="AH51224" s="36"/>
      <c r="AJ51224"/>
    </row>
    <row r="51225" spans="14:36">
      <c r="N51225" s="36"/>
      <c r="R51225" s="5"/>
      <c r="W51225"/>
      <c r="Y51225" s="36"/>
      <c r="AA51225" s="5"/>
      <c r="AC51225" s="36"/>
      <c r="AD51225" s="36"/>
      <c r="AE51225"/>
      <c r="AF51225"/>
      <c r="AH51225" s="36"/>
      <c r="AJ51225"/>
    </row>
    <row r="51226" spans="14:36">
      <c r="N51226" s="36"/>
      <c r="R51226" s="5"/>
      <c r="W51226"/>
      <c r="Y51226" s="36"/>
      <c r="AA51226" s="5"/>
      <c r="AC51226" s="36"/>
      <c r="AD51226" s="36"/>
      <c r="AE51226"/>
      <c r="AF51226"/>
      <c r="AH51226" s="36"/>
      <c r="AJ51226"/>
    </row>
    <row r="51227" spans="14:36">
      <c r="N51227" s="36"/>
      <c r="R51227" s="5"/>
      <c r="W51227"/>
      <c r="Y51227" s="36"/>
      <c r="AA51227" s="5"/>
      <c r="AC51227" s="36"/>
      <c r="AD51227" s="36"/>
      <c r="AE51227"/>
      <c r="AF51227"/>
      <c r="AH51227" s="36"/>
      <c r="AJ51227"/>
    </row>
    <row r="51228" spans="14:36">
      <c r="N51228" s="36"/>
      <c r="R51228" s="5"/>
      <c r="W51228"/>
      <c r="Y51228" s="36"/>
      <c r="AA51228" s="5"/>
      <c r="AC51228" s="36"/>
      <c r="AD51228" s="36"/>
      <c r="AE51228"/>
      <c r="AF51228"/>
      <c r="AH51228" s="36"/>
      <c r="AJ51228"/>
    </row>
    <row r="51229" spans="14:36">
      <c r="N51229" s="36"/>
      <c r="R51229" s="5"/>
      <c r="W51229"/>
      <c r="Y51229" s="36"/>
      <c r="AA51229" s="5"/>
      <c r="AC51229" s="36"/>
      <c r="AD51229" s="36"/>
      <c r="AE51229"/>
      <c r="AF51229"/>
      <c r="AH51229" s="36"/>
      <c r="AJ51229"/>
    </row>
    <row r="51230" spans="14:36">
      <c r="N51230" s="36"/>
      <c r="R51230" s="5"/>
      <c r="W51230"/>
      <c r="Y51230" s="36"/>
      <c r="AA51230" s="5"/>
      <c r="AC51230" s="36"/>
      <c r="AD51230" s="36"/>
      <c r="AE51230"/>
      <c r="AF51230"/>
      <c r="AH51230" s="36"/>
      <c r="AJ51230"/>
    </row>
    <row r="51231" spans="14:36">
      <c r="N51231" s="36"/>
      <c r="R51231" s="5"/>
      <c r="W51231"/>
      <c r="Y51231" s="36"/>
      <c r="AA51231" s="5"/>
      <c r="AC51231" s="36"/>
      <c r="AD51231" s="36"/>
      <c r="AE51231"/>
      <c r="AF51231"/>
      <c r="AH51231" s="36"/>
      <c r="AJ51231"/>
    </row>
    <row r="51232" spans="14:36">
      <c r="N51232" s="36"/>
      <c r="R51232" s="5"/>
      <c r="W51232"/>
      <c r="Y51232" s="36"/>
      <c r="AA51232" s="5"/>
      <c r="AC51232" s="36"/>
      <c r="AD51232" s="36"/>
      <c r="AE51232"/>
      <c r="AF51232"/>
      <c r="AH51232" s="36"/>
      <c r="AJ51232"/>
    </row>
    <row r="51233" spans="14:36">
      <c r="N51233" s="36"/>
      <c r="R51233" s="5"/>
      <c r="W51233"/>
      <c r="Y51233" s="36"/>
      <c r="AA51233" s="5"/>
      <c r="AC51233" s="36"/>
      <c r="AD51233" s="36"/>
      <c r="AE51233"/>
      <c r="AF51233"/>
      <c r="AH51233" s="36"/>
      <c r="AJ51233"/>
    </row>
    <row r="51234" spans="14:36">
      <c r="N51234" s="36"/>
      <c r="R51234" s="5"/>
      <c r="W51234"/>
      <c r="Y51234" s="36"/>
      <c r="AA51234" s="5"/>
      <c r="AC51234" s="36"/>
      <c r="AD51234" s="36"/>
      <c r="AE51234"/>
      <c r="AF51234"/>
      <c r="AH51234" s="36"/>
      <c r="AJ51234"/>
    </row>
    <row r="51235" spans="14:36">
      <c r="N51235" s="36"/>
      <c r="R51235" s="5"/>
      <c r="W51235"/>
      <c r="Y51235" s="36"/>
      <c r="AA51235" s="5"/>
      <c r="AC51235" s="36"/>
      <c r="AD51235" s="36"/>
      <c r="AE51235"/>
      <c r="AF51235"/>
      <c r="AH51235" s="36"/>
      <c r="AJ51235"/>
    </row>
    <row r="51236" spans="14:36">
      <c r="N51236" s="36"/>
      <c r="R51236" s="5"/>
      <c r="W51236"/>
      <c r="Y51236" s="36"/>
      <c r="AA51236" s="5"/>
      <c r="AC51236" s="36"/>
      <c r="AD51236" s="36"/>
      <c r="AE51236"/>
      <c r="AF51236"/>
      <c r="AH51236" s="36"/>
      <c r="AJ51236"/>
    </row>
    <row r="51237" spans="14:36">
      <c r="N51237" s="36"/>
      <c r="R51237" s="5"/>
      <c r="W51237"/>
      <c r="Y51237" s="36"/>
      <c r="AA51237" s="5"/>
      <c r="AC51237" s="36"/>
      <c r="AD51237" s="36"/>
      <c r="AE51237"/>
      <c r="AF51237"/>
      <c r="AH51237" s="36"/>
      <c r="AJ51237"/>
    </row>
    <row r="51238" spans="14:36">
      <c r="N51238" s="36"/>
      <c r="R51238" s="5"/>
      <c r="W51238"/>
      <c r="Y51238" s="36"/>
      <c r="AA51238" s="5"/>
      <c r="AC51238" s="36"/>
      <c r="AD51238" s="36"/>
      <c r="AE51238"/>
      <c r="AF51238"/>
      <c r="AH51238" s="36"/>
      <c r="AJ51238"/>
    </row>
    <row r="51239" spans="14:36">
      <c r="N51239" s="36"/>
      <c r="R51239" s="5"/>
      <c r="W51239"/>
      <c r="Y51239" s="36"/>
      <c r="AA51239" s="5"/>
      <c r="AC51239" s="36"/>
      <c r="AD51239" s="36"/>
      <c r="AE51239"/>
      <c r="AF51239"/>
      <c r="AH51239" s="36"/>
      <c r="AJ51239"/>
    </row>
    <row r="51240" spans="14:36">
      <c r="N51240" s="36"/>
      <c r="R51240" s="5"/>
      <c r="W51240"/>
      <c r="Y51240" s="36"/>
      <c r="AA51240" s="5"/>
      <c r="AC51240" s="36"/>
      <c r="AD51240" s="36"/>
      <c r="AE51240"/>
      <c r="AF51240"/>
      <c r="AH51240" s="36"/>
      <c r="AJ51240"/>
    </row>
    <row r="51241" spans="14:36">
      <c r="N51241" s="36"/>
      <c r="R51241" s="5"/>
      <c r="W51241"/>
      <c r="Y51241" s="36"/>
      <c r="AA51241" s="5"/>
      <c r="AC51241" s="36"/>
      <c r="AD51241" s="36"/>
      <c r="AE51241"/>
      <c r="AF51241"/>
      <c r="AH51241" s="36"/>
      <c r="AJ51241"/>
    </row>
    <row r="51242" spans="14:36">
      <c r="N51242" s="36"/>
      <c r="R51242" s="5"/>
      <c r="W51242"/>
      <c r="Y51242" s="36"/>
      <c r="AA51242" s="5"/>
      <c r="AC51242" s="36"/>
      <c r="AD51242" s="36"/>
      <c r="AE51242"/>
      <c r="AF51242"/>
      <c r="AH51242" s="36"/>
      <c r="AJ51242"/>
    </row>
    <row r="51243" spans="14:36">
      <c r="N51243" s="36"/>
      <c r="R51243" s="5"/>
      <c r="W51243"/>
      <c r="Y51243" s="36"/>
      <c r="AA51243" s="5"/>
      <c r="AC51243" s="36"/>
      <c r="AD51243" s="36"/>
      <c r="AE51243"/>
      <c r="AF51243"/>
      <c r="AH51243" s="36"/>
      <c r="AJ51243"/>
    </row>
    <row r="51244" spans="14:36">
      <c r="N51244" s="36"/>
      <c r="R51244" s="5"/>
      <c r="W51244"/>
      <c r="Y51244" s="36"/>
      <c r="AA51244" s="5"/>
      <c r="AC51244" s="36"/>
      <c r="AD51244" s="36"/>
      <c r="AE51244"/>
      <c r="AF51244"/>
      <c r="AH51244" s="36"/>
      <c r="AJ51244"/>
    </row>
    <row r="51245" spans="14:36">
      <c r="N51245" s="36"/>
      <c r="R51245" s="5"/>
      <c r="W51245"/>
      <c r="Y51245" s="36"/>
      <c r="AA51245" s="5"/>
      <c r="AC51245" s="36"/>
      <c r="AD51245" s="36"/>
      <c r="AE51245"/>
      <c r="AF51245"/>
      <c r="AH51245" s="36"/>
      <c r="AJ51245"/>
    </row>
    <row r="51246" spans="14:36">
      <c r="N51246" s="36"/>
      <c r="R51246" s="5"/>
      <c r="W51246"/>
      <c r="Y51246" s="36"/>
      <c r="AA51246" s="5"/>
      <c r="AC51246" s="36"/>
      <c r="AD51246" s="36"/>
      <c r="AE51246"/>
      <c r="AF51246"/>
      <c r="AH51246" s="36"/>
      <c r="AJ51246"/>
    </row>
    <row r="51247" spans="14:36">
      <c r="N51247" s="36"/>
      <c r="R51247" s="5"/>
      <c r="W51247"/>
      <c r="Y51247" s="36"/>
      <c r="AA51247" s="5"/>
      <c r="AC51247" s="36"/>
      <c r="AD51247" s="36"/>
      <c r="AE51247"/>
      <c r="AF51247"/>
      <c r="AH51247" s="36"/>
      <c r="AJ51247"/>
    </row>
    <row r="51248" spans="14:36">
      <c r="N51248" s="36"/>
      <c r="R51248" s="5"/>
      <c r="W51248"/>
      <c r="Y51248" s="36"/>
      <c r="AA51248" s="5"/>
      <c r="AC51248" s="36"/>
      <c r="AD51248" s="36"/>
      <c r="AE51248"/>
      <c r="AF51248"/>
      <c r="AH51248" s="36"/>
      <c r="AJ51248"/>
    </row>
    <row r="51249" spans="14:36">
      <c r="N51249" s="36"/>
      <c r="R51249" s="5"/>
      <c r="W51249"/>
      <c r="Y51249" s="36"/>
      <c r="AA51249" s="5"/>
      <c r="AC51249" s="36"/>
      <c r="AD51249" s="36"/>
      <c r="AE51249"/>
      <c r="AF51249"/>
      <c r="AH51249" s="36"/>
      <c r="AJ51249"/>
    </row>
    <row r="51250" spans="14:36">
      <c r="N51250" s="36"/>
      <c r="R51250" s="5"/>
      <c r="W51250"/>
      <c r="Y51250" s="36"/>
      <c r="AA51250" s="5"/>
      <c r="AC51250" s="36"/>
      <c r="AD51250" s="36"/>
      <c r="AE51250"/>
      <c r="AF51250"/>
      <c r="AH51250" s="36"/>
      <c r="AJ51250"/>
    </row>
    <row r="51251" spans="14:36">
      <c r="N51251" s="36"/>
      <c r="R51251" s="5"/>
      <c r="W51251"/>
      <c r="Y51251" s="36"/>
      <c r="AA51251" s="5"/>
      <c r="AC51251" s="36"/>
      <c r="AD51251" s="36"/>
      <c r="AE51251"/>
      <c r="AF51251"/>
      <c r="AH51251" s="36"/>
      <c r="AJ51251"/>
    </row>
    <row r="51252" spans="14:36">
      <c r="N51252" s="36"/>
      <c r="R51252" s="5"/>
      <c r="W51252"/>
      <c r="Y51252" s="36"/>
      <c r="AA51252" s="5"/>
      <c r="AC51252" s="36"/>
      <c r="AD51252" s="36"/>
      <c r="AE51252"/>
      <c r="AF51252"/>
      <c r="AH51252" s="36"/>
      <c r="AJ51252"/>
    </row>
    <row r="51253" spans="14:36">
      <c r="N51253" s="36"/>
      <c r="R51253" s="5"/>
      <c r="W51253"/>
      <c r="Y51253" s="36"/>
      <c r="AA51253" s="5"/>
      <c r="AC51253" s="36"/>
      <c r="AD51253" s="36"/>
      <c r="AE51253"/>
      <c r="AF51253"/>
      <c r="AH51253" s="36"/>
      <c r="AJ51253"/>
    </row>
    <row r="51254" spans="14:36">
      <c r="N51254" s="36"/>
      <c r="R51254" s="5"/>
      <c r="W51254"/>
      <c r="Y51254" s="36"/>
      <c r="AA51254" s="5"/>
      <c r="AC51254" s="36"/>
      <c r="AD51254" s="36"/>
      <c r="AE51254"/>
      <c r="AF51254"/>
      <c r="AH51254" s="36"/>
      <c r="AJ51254"/>
    </row>
    <row r="51255" spans="14:36">
      <c r="N51255" s="36"/>
      <c r="R51255" s="5"/>
      <c r="W51255"/>
      <c r="Y51255" s="36"/>
      <c r="AA51255" s="5"/>
      <c r="AC51255" s="36"/>
      <c r="AD51255" s="36"/>
      <c r="AE51255"/>
      <c r="AF51255"/>
      <c r="AH51255" s="36"/>
      <c r="AJ51255"/>
    </row>
    <row r="51256" spans="14:36">
      <c r="N51256" s="36"/>
      <c r="R51256" s="5"/>
      <c r="W51256"/>
      <c r="Y51256" s="36"/>
      <c r="AA51256" s="5"/>
      <c r="AC51256" s="36"/>
      <c r="AD51256" s="36"/>
      <c r="AE51256"/>
      <c r="AF51256"/>
      <c r="AH51256" s="36"/>
      <c r="AJ51256"/>
    </row>
    <row r="51257" spans="14:36">
      <c r="N51257" s="36"/>
      <c r="R51257" s="5"/>
      <c r="W51257"/>
      <c r="Y51257" s="36"/>
      <c r="AA51257" s="5"/>
      <c r="AC51257" s="36"/>
      <c r="AD51257" s="36"/>
      <c r="AE51257"/>
      <c r="AF51257"/>
      <c r="AH51257" s="36"/>
      <c r="AJ51257"/>
    </row>
    <row r="51258" spans="14:36">
      <c r="N51258" s="36"/>
      <c r="R51258" s="5"/>
      <c r="W51258"/>
      <c r="Y51258" s="36"/>
      <c r="AA51258" s="5"/>
      <c r="AC51258" s="36"/>
      <c r="AD51258" s="36"/>
      <c r="AE51258"/>
      <c r="AF51258"/>
      <c r="AH51258" s="36"/>
      <c r="AJ51258"/>
    </row>
    <row r="51259" spans="14:36">
      <c r="N51259" s="36"/>
      <c r="R51259" s="5"/>
      <c r="W51259"/>
      <c r="Y51259" s="36"/>
      <c r="AA51259" s="5"/>
      <c r="AC51259" s="36"/>
      <c r="AD51259" s="36"/>
      <c r="AE51259"/>
      <c r="AF51259"/>
      <c r="AH51259" s="36"/>
      <c r="AJ51259"/>
    </row>
    <row r="51260" spans="14:36">
      <c r="N51260" s="36"/>
      <c r="R51260" s="5"/>
      <c r="W51260"/>
      <c r="Y51260" s="36"/>
      <c r="AA51260" s="5"/>
      <c r="AC51260" s="36"/>
      <c r="AD51260" s="36"/>
      <c r="AE51260"/>
      <c r="AF51260"/>
      <c r="AH51260" s="36"/>
      <c r="AJ51260"/>
    </row>
    <row r="51261" spans="14:36">
      <c r="N51261" s="36"/>
      <c r="R51261" s="5"/>
      <c r="W51261"/>
      <c r="Y51261" s="36"/>
      <c r="AA51261" s="5"/>
      <c r="AC51261" s="36"/>
      <c r="AD51261" s="36"/>
      <c r="AE51261"/>
      <c r="AF51261"/>
      <c r="AH51261" s="36"/>
      <c r="AJ51261"/>
    </row>
    <row r="51262" spans="14:36">
      <c r="N51262" s="36"/>
      <c r="R51262" s="5"/>
      <c r="W51262"/>
      <c r="Y51262" s="36"/>
      <c r="AA51262" s="5"/>
      <c r="AC51262" s="36"/>
      <c r="AD51262" s="36"/>
      <c r="AE51262"/>
      <c r="AF51262"/>
      <c r="AH51262" s="36"/>
      <c r="AJ51262"/>
    </row>
    <row r="51263" spans="14:36">
      <c r="N51263" s="36"/>
      <c r="R51263" s="5"/>
      <c r="W51263"/>
      <c r="Y51263" s="36"/>
      <c r="AA51263" s="5"/>
      <c r="AC51263" s="36"/>
      <c r="AD51263" s="36"/>
      <c r="AE51263"/>
      <c r="AF51263"/>
      <c r="AH51263" s="36"/>
      <c r="AJ51263"/>
    </row>
    <row r="51264" spans="14:36">
      <c r="N51264" s="36"/>
      <c r="R51264" s="5"/>
      <c r="W51264"/>
      <c r="Y51264" s="36"/>
      <c r="AA51264" s="5"/>
      <c r="AC51264" s="36"/>
      <c r="AD51264" s="36"/>
      <c r="AE51264"/>
      <c r="AF51264"/>
      <c r="AH51264" s="36"/>
      <c r="AJ51264"/>
    </row>
    <row r="51265" spans="14:36">
      <c r="N51265" s="36"/>
      <c r="R51265" s="5"/>
      <c r="W51265"/>
      <c r="Y51265" s="36"/>
      <c r="AA51265" s="5"/>
      <c r="AC51265" s="36"/>
      <c r="AD51265" s="36"/>
      <c r="AE51265"/>
      <c r="AF51265"/>
      <c r="AH51265" s="36"/>
      <c r="AJ51265"/>
    </row>
    <row r="51266" spans="14:36">
      <c r="N51266" s="36"/>
      <c r="R51266" s="5"/>
      <c r="W51266"/>
      <c r="Y51266" s="36"/>
      <c r="AA51266" s="5"/>
      <c r="AC51266" s="36"/>
      <c r="AD51266" s="36"/>
      <c r="AE51266"/>
      <c r="AF51266"/>
      <c r="AH51266" s="36"/>
      <c r="AJ51266"/>
    </row>
    <row r="51267" spans="14:36">
      <c r="N51267" s="36"/>
      <c r="R51267" s="5"/>
      <c r="W51267"/>
      <c r="Y51267" s="36"/>
      <c r="AA51267" s="5"/>
      <c r="AC51267" s="36"/>
      <c r="AD51267" s="36"/>
      <c r="AE51267"/>
      <c r="AF51267"/>
      <c r="AH51267" s="36"/>
      <c r="AJ51267"/>
    </row>
    <row r="51268" spans="14:36">
      <c r="N51268" s="36"/>
      <c r="R51268" s="5"/>
      <c r="W51268"/>
      <c r="Y51268" s="36"/>
      <c r="AA51268" s="5"/>
      <c r="AC51268" s="36"/>
      <c r="AD51268" s="36"/>
      <c r="AE51268"/>
      <c r="AF51268"/>
      <c r="AH51268" s="36"/>
      <c r="AJ51268"/>
    </row>
    <row r="51269" spans="14:36">
      <c r="N51269" s="36"/>
      <c r="R51269" s="5"/>
      <c r="W51269"/>
      <c r="Y51269" s="36"/>
      <c r="AA51269" s="5"/>
      <c r="AC51269" s="36"/>
      <c r="AD51269" s="36"/>
      <c r="AE51269"/>
      <c r="AF51269"/>
      <c r="AH51269" s="36"/>
      <c r="AJ51269"/>
    </row>
    <row r="51270" spans="14:36">
      <c r="N51270" s="36"/>
      <c r="R51270" s="5"/>
      <c r="W51270"/>
      <c r="Y51270" s="36"/>
      <c r="AA51270" s="5"/>
      <c r="AC51270" s="36"/>
      <c r="AD51270" s="36"/>
      <c r="AE51270"/>
      <c r="AF51270"/>
      <c r="AH51270" s="36"/>
      <c r="AJ51270"/>
    </row>
    <row r="51271" spans="14:36">
      <c r="N51271" s="36"/>
      <c r="R51271" s="5"/>
      <c r="W51271"/>
      <c r="Y51271" s="36"/>
      <c r="AA51271" s="5"/>
      <c r="AC51271" s="36"/>
      <c r="AD51271" s="36"/>
      <c r="AE51271"/>
      <c r="AF51271"/>
      <c r="AH51271" s="36"/>
      <c r="AJ51271"/>
    </row>
    <row r="51272" spans="14:36">
      <c r="N51272" s="36"/>
      <c r="R51272" s="5"/>
      <c r="W51272"/>
      <c r="Y51272" s="36"/>
      <c r="AA51272" s="5"/>
      <c r="AC51272" s="36"/>
      <c r="AD51272" s="36"/>
      <c r="AE51272"/>
      <c r="AF51272"/>
      <c r="AH51272" s="36"/>
      <c r="AJ51272"/>
    </row>
    <row r="51273" spans="14:36">
      <c r="N51273" s="36"/>
      <c r="R51273" s="5"/>
      <c r="W51273"/>
      <c r="Y51273" s="36"/>
      <c r="AA51273" s="5"/>
      <c r="AC51273" s="36"/>
      <c r="AD51273" s="36"/>
      <c r="AE51273"/>
      <c r="AF51273"/>
      <c r="AH51273" s="36"/>
      <c r="AJ51273"/>
    </row>
    <row r="51274" spans="14:36">
      <c r="N51274" s="36"/>
      <c r="R51274" s="5"/>
      <c r="W51274"/>
      <c r="Y51274" s="36"/>
      <c r="AA51274" s="5"/>
      <c r="AC51274" s="36"/>
      <c r="AD51274" s="36"/>
      <c r="AE51274"/>
      <c r="AF51274"/>
      <c r="AH51274" s="36"/>
      <c r="AJ51274"/>
    </row>
    <row r="51275" spans="14:36">
      <c r="N51275" s="36"/>
      <c r="R51275" s="5"/>
      <c r="W51275"/>
      <c r="Y51275" s="36"/>
      <c r="AA51275" s="5"/>
      <c r="AC51275" s="36"/>
      <c r="AD51275" s="36"/>
      <c r="AE51275"/>
      <c r="AF51275"/>
      <c r="AH51275" s="36"/>
      <c r="AJ51275"/>
    </row>
    <row r="51276" spans="14:36">
      <c r="N51276" s="36"/>
      <c r="R51276" s="5"/>
      <c r="W51276"/>
      <c r="Y51276" s="36"/>
      <c r="AA51276" s="5"/>
      <c r="AC51276" s="36"/>
      <c r="AD51276" s="36"/>
      <c r="AE51276"/>
      <c r="AF51276"/>
      <c r="AH51276" s="36"/>
      <c r="AJ51276"/>
    </row>
    <row r="51277" spans="14:36">
      <c r="N51277" s="36"/>
      <c r="R51277" s="5"/>
      <c r="W51277"/>
      <c r="Y51277" s="36"/>
      <c r="AA51277" s="5"/>
      <c r="AC51277" s="36"/>
      <c r="AD51277" s="36"/>
      <c r="AE51277"/>
      <c r="AF51277"/>
      <c r="AH51277" s="36"/>
      <c r="AJ51277"/>
    </row>
    <row r="51278" spans="14:36">
      <c r="N51278" s="36"/>
      <c r="R51278" s="5"/>
      <c r="W51278"/>
      <c r="Y51278" s="36"/>
      <c r="AA51278" s="5"/>
      <c r="AC51278" s="36"/>
      <c r="AD51278" s="36"/>
      <c r="AE51278"/>
      <c r="AF51278"/>
      <c r="AH51278" s="36"/>
      <c r="AJ51278"/>
    </row>
    <row r="51279" spans="14:36">
      <c r="N51279" s="36"/>
      <c r="R51279" s="5"/>
      <c r="W51279"/>
      <c r="Y51279" s="36"/>
      <c r="AA51279" s="5"/>
      <c r="AC51279" s="36"/>
      <c r="AD51279" s="36"/>
      <c r="AE51279"/>
      <c r="AF51279"/>
      <c r="AH51279" s="36"/>
      <c r="AJ51279"/>
    </row>
    <row r="51280" spans="14:36">
      <c r="N51280" s="36"/>
      <c r="R51280" s="5"/>
      <c r="W51280"/>
      <c r="Y51280" s="36"/>
      <c r="AA51280" s="5"/>
      <c r="AC51280" s="36"/>
      <c r="AD51280" s="36"/>
      <c r="AE51280"/>
      <c r="AF51280"/>
      <c r="AH51280" s="36"/>
      <c r="AJ51280"/>
    </row>
    <row r="51281" spans="14:36">
      <c r="N51281" s="36"/>
      <c r="R51281" s="5"/>
      <c r="W51281"/>
      <c r="Y51281" s="36"/>
      <c r="AA51281" s="5"/>
      <c r="AC51281" s="36"/>
      <c r="AD51281" s="36"/>
      <c r="AE51281"/>
      <c r="AF51281"/>
      <c r="AH51281" s="36"/>
      <c r="AJ51281"/>
    </row>
    <row r="51282" spans="14:36">
      <c r="N51282" s="36"/>
      <c r="R51282" s="5"/>
      <c r="W51282"/>
      <c r="Y51282" s="36"/>
      <c r="AA51282" s="5"/>
      <c r="AC51282" s="36"/>
      <c r="AD51282" s="36"/>
      <c r="AE51282"/>
      <c r="AF51282"/>
      <c r="AH51282" s="36"/>
      <c r="AJ51282"/>
    </row>
    <row r="51283" spans="14:36">
      <c r="N51283" s="36"/>
      <c r="R51283" s="5"/>
      <c r="W51283"/>
      <c r="Y51283" s="36"/>
      <c r="AA51283" s="5"/>
      <c r="AC51283" s="36"/>
      <c r="AD51283" s="36"/>
      <c r="AE51283"/>
      <c r="AF51283"/>
      <c r="AH51283" s="36"/>
      <c r="AJ51283"/>
    </row>
    <row r="51284" spans="14:36">
      <c r="N51284" s="36"/>
      <c r="R51284" s="5"/>
      <c r="W51284"/>
      <c r="Y51284" s="36"/>
      <c r="AA51284" s="5"/>
      <c r="AC51284" s="36"/>
      <c r="AD51284" s="36"/>
      <c r="AE51284"/>
      <c r="AF51284"/>
      <c r="AH51284" s="36"/>
      <c r="AJ51284"/>
    </row>
    <row r="51285" spans="14:36">
      <c r="N51285" s="36"/>
      <c r="R51285" s="5"/>
      <c r="W51285"/>
      <c r="Y51285" s="36"/>
      <c r="AA51285" s="5"/>
      <c r="AC51285" s="36"/>
      <c r="AD51285" s="36"/>
      <c r="AE51285"/>
      <c r="AF51285"/>
      <c r="AH51285" s="36"/>
      <c r="AJ51285"/>
    </row>
    <row r="51286" spans="14:36">
      <c r="N51286" s="36"/>
      <c r="R51286" s="5"/>
      <c r="W51286"/>
      <c r="Y51286" s="36"/>
      <c r="AA51286" s="5"/>
      <c r="AC51286" s="36"/>
      <c r="AD51286" s="36"/>
      <c r="AE51286"/>
      <c r="AF51286"/>
      <c r="AH51286" s="36"/>
      <c r="AJ51286"/>
    </row>
    <row r="51287" spans="14:36">
      <c r="N51287" s="36"/>
      <c r="R51287" s="5"/>
      <c r="W51287"/>
      <c r="Y51287" s="36"/>
      <c r="AA51287" s="5"/>
      <c r="AC51287" s="36"/>
      <c r="AD51287" s="36"/>
      <c r="AE51287"/>
      <c r="AF51287"/>
      <c r="AH51287" s="36"/>
      <c r="AJ51287"/>
    </row>
    <row r="51288" spans="14:36">
      <c r="N51288" s="36"/>
      <c r="R51288" s="5"/>
      <c r="W51288"/>
      <c r="Y51288" s="36"/>
      <c r="AA51288" s="5"/>
      <c r="AC51288" s="36"/>
      <c r="AD51288" s="36"/>
      <c r="AE51288"/>
      <c r="AF51288"/>
      <c r="AH51288" s="36"/>
      <c r="AJ51288"/>
    </row>
    <row r="51289" spans="14:36">
      <c r="N51289" s="36"/>
      <c r="R51289" s="5"/>
      <c r="W51289"/>
      <c r="Y51289" s="36"/>
      <c r="AA51289" s="5"/>
      <c r="AC51289" s="36"/>
      <c r="AD51289" s="36"/>
      <c r="AE51289"/>
      <c r="AF51289"/>
      <c r="AH51289" s="36"/>
      <c r="AJ51289"/>
    </row>
    <row r="51290" spans="14:36">
      <c r="N51290" s="36"/>
      <c r="R51290" s="5"/>
      <c r="W51290"/>
      <c r="Y51290" s="36"/>
      <c r="AA51290" s="5"/>
      <c r="AC51290" s="36"/>
      <c r="AD51290" s="36"/>
      <c r="AE51290"/>
      <c r="AF51290"/>
      <c r="AH51290" s="36"/>
      <c r="AJ51290"/>
    </row>
    <row r="51291" spans="14:36">
      <c r="N51291" s="36"/>
      <c r="R51291" s="5"/>
      <c r="W51291"/>
      <c r="Y51291" s="36"/>
      <c r="AA51291" s="5"/>
      <c r="AC51291" s="36"/>
      <c r="AD51291" s="36"/>
      <c r="AE51291"/>
      <c r="AF51291"/>
      <c r="AH51291" s="36"/>
      <c r="AJ51291"/>
    </row>
    <row r="51292" spans="14:36">
      <c r="N51292" s="36"/>
      <c r="R51292" s="5"/>
      <c r="W51292"/>
      <c r="Y51292" s="36"/>
      <c r="AA51292" s="5"/>
      <c r="AC51292" s="36"/>
      <c r="AD51292" s="36"/>
      <c r="AE51292"/>
      <c r="AF51292"/>
      <c r="AH51292" s="36"/>
      <c r="AJ51292"/>
    </row>
    <row r="51293" spans="14:36">
      <c r="N51293" s="36"/>
      <c r="R51293" s="5"/>
      <c r="W51293"/>
      <c r="Y51293" s="36"/>
      <c r="AA51293" s="5"/>
      <c r="AC51293" s="36"/>
      <c r="AD51293" s="36"/>
      <c r="AE51293"/>
      <c r="AF51293"/>
      <c r="AH51293" s="36"/>
      <c r="AJ51293"/>
    </row>
    <row r="51294" spans="14:36">
      <c r="N51294" s="36"/>
      <c r="R51294" s="5"/>
      <c r="W51294"/>
      <c r="Y51294" s="36"/>
      <c r="AA51294" s="5"/>
      <c r="AC51294" s="36"/>
      <c r="AD51294" s="36"/>
      <c r="AE51294"/>
      <c r="AF51294"/>
      <c r="AH51294" s="36"/>
      <c r="AJ51294"/>
    </row>
    <row r="51295" spans="14:36">
      <c r="N51295" s="36"/>
      <c r="R51295" s="5"/>
      <c r="W51295"/>
      <c r="Y51295" s="36"/>
      <c r="AA51295" s="5"/>
      <c r="AC51295" s="36"/>
      <c r="AD51295" s="36"/>
      <c r="AE51295"/>
      <c r="AF51295"/>
      <c r="AH51295" s="36"/>
      <c r="AJ51295"/>
    </row>
    <row r="51296" spans="14:36">
      <c r="N51296" s="36"/>
      <c r="R51296" s="5"/>
      <c r="W51296"/>
      <c r="Y51296" s="36"/>
      <c r="AA51296" s="5"/>
      <c r="AC51296" s="36"/>
      <c r="AD51296" s="36"/>
      <c r="AE51296"/>
      <c r="AF51296"/>
      <c r="AH51296" s="36"/>
      <c r="AJ51296"/>
    </row>
    <row r="51297" spans="14:36">
      <c r="N51297" s="36"/>
      <c r="R51297" s="5"/>
      <c r="W51297"/>
      <c r="Y51297" s="36"/>
      <c r="AA51297" s="5"/>
      <c r="AC51297" s="36"/>
      <c r="AD51297" s="36"/>
      <c r="AE51297"/>
      <c r="AF51297"/>
      <c r="AH51297" s="36"/>
      <c r="AJ51297"/>
    </row>
    <row r="51298" spans="14:36">
      <c r="N51298" s="36"/>
      <c r="R51298" s="5"/>
      <c r="W51298"/>
      <c r="Y51298" s="36"/>
      <c r="AA51298" s="5"/>
      <c r="AC51298" s="36"/>
      <c r="AD51298" s="36"/>
      <c r="AE51298"/>
      <c r="AF51298"/>
      <c r="AH51298" s="36"/>
      <c r="AJ51298"/>
    </row>
    <row r="51299" spans="14:36">
      <c r="N51299" s="36"/>
      <c r="R51299" s="5"/>
      <c r="W51299"/>
      <c r="Y51299" s="36"/>
      <c r="AA51299" s="5"/>
      <c r="AC51299" s="36"/>
      <c r="AD51299" s="36"/>
      <c r="AE51299"/>
      <c r="AF51299"/>
      <c r="AH51299" s="36"/>
      <c r="AJ51299"/>
    </row>
    <row r="51300" spans="14:36">
      <c r="N51300" s="36"/>
      <c r="R51300" s="5"/>
      <c r="W51300"/>
      <c r="Y51300" s="36"/>
      <c r="AA51300" s="5"/>
      <c r="AC51300" s="36"/>
      <c r="AD51300" s="36"/>
      <c r="AE51300"/>
      <c r="AF51300"/>
      <c r="AH51300" s="36"/>
      <c r="AJ51300"/>
    </row>
    <row r="51301" spans="14:36">
      <c r="N51301" s="36"/>
      <c r="R51301" s="5"/>
      <c r="W51301"/>
      <c r="Y51301" s="36"/>
      <c r="AA51301" s="5"/>
      <c r="AC51301" s="36"/>
      <c r="AD51301" s="36"/>
      <c r="AE51301"/>
      <c r="AF51301"/>
      <c r="AH51301" s="36"/>
      <c r="AJ51301"/>
    </row>
    <row r="51302" spans="14:36">
      <c r="N51302" s="36"/>
      <c r="R51302" s="5"/>
      <c r="W51302"/>
      <c r="Y51302" s="36"/>
      <c r="AA51302" s="5"/>
      <c r="AC51302" s="36"/>
      <c r="AD51302" s="36"/>
      <c r="AE51302"/>
      <c r="AF51302"/>
      <c r="AH51302" s="36"/>
      <c r="AJ51302"/>
    </row>
    <row r="51303" spans="14:36">
      <c r="N51303" s="36"/>
      <c r="R51303" s="5"/>
      <c r="W51303"/>
      <c r="Y51303" s="36"/>
      <c r="AA51303" s="5"/>
      <c r="AC51303" s="36"/>
      <c r="AD51303" s="36"/>
      <c r="AE51303"/>
      <c r="AF51303"/>
      <c r="AH51303" s="36"/>
      <c r="AJ51303"/>
    </row>
    <row r="51304" spans="14:36">
      <c r="N51304" s="36"/>
      <c r="R51304" s="5"/>
      <c r="W51304"/>
      <c r="Y51304" s="36"/>
      <c r="AA51304" s="5"/>
      <c r="AC51304" s="36"/>
      <c r="AD51304" s="36"/>
      <c r="AE51304"/>
      <c r="AF51304"/>
      <c r="AH51304" s="36"/>
      <c r="AJ51304"/>
    </row>
    <row r="51305" spans="14:36">
      <c r="N51305" s="36"/>
      <c r="R51305" s="5"/>
      <c r="W51305"/>
      <c r="Y51305" s="36"/>
      <c r="AA51305" s="5"/>
      <c r="AC51305" s="36"/>
      <c r="AD51305" s="36"/>
      <c r="AE51305"/>
      <c r="AF51305"/>
      <c r="AH51305" s="36"/>
      <c r="AJ51305"/>
    </row>
    <row r="51306" spans="14:36">
      <c r="N51306" s="36"/>
      <c r="R51306" s="5"/>
      <c r="W51306"/>
      <c r="Y51306" s="36"/>
      <c r="AA51306" s="5"/>
      <c r="AC51306" s="36"/>
      <c r="AD51306" s="36"/>
      <c r="AE51306"/>
      <c r="AF51306"/>
      <c r="AH51306" s="36"/>
      <c r="AJ51306"/>
    </row>
    <row r="51307" spans="14:36">
      <c r="N51307" s="36"/>
      <c r="R51307" s="5"/>
      <c r="W51307"/>
      <c r="Y51307" s="36"/>
      <c r="AA51307" s="5"/>
      <c r="AC51307" s="36"/>
      <c r="AD51307" s="36"/>
      <c r="AE51307"/>
      <c r="AF51307"/>
      <c r="AH51307" s="36"/>
      <c r="AJ51307"/>
    </row>
    <row r="51308" spans="14:36">
      <c r="N51308" s="36"/>
      <c r="R51308" s="5"/>
      <c r="W51308"/>
      <c r="Y51308" s="36"/>
      <c r="AA51308" s="5"/>
      <c r="AC51308" s="36"/>
      <c r="AD51308" s="36"/>
      <c r="AE51308"/>
      <c r="AF51308"/>
      <c r="AH51308" s="36"/>
      <c r="AJ51308"/>
    </row>
    <row r="51309" spans="14:36">
      <c r="N51309" s="36"/>
      <c r="R51309" s="5"/>
      <c r="W51309"/>
      <c r="Y51309" s="36"/>
      <c r="AA51309" s="5"/>
      <c r="AC51309" s="36"/>
      <c r="AD51309" s="36"/>
      <c r="AE51309"/>
      <c r="AF51309"/>
      <c r="AH51309" s="36"/>
      <c r="AJ51309"/>
    </row>
    <row r="51310" spans="14:36">
      <c r="N51310" s="36"/>
      <c r="R51310" s="5"/>
      <c r="W51310"/>
      <c r="Y51310" s="36"/>
      <c r="AA51310" s="5"/>
      <c r="AC51310" s="36"/>
      <c r="AD51310" s="36"/>
      <c r="AE51310"/>
      <c r="AF51310"/>
      <c r="AH51310" s="36"/>
      <c r="AJ51310"/>
    </row>
    <row r="51311" spans="14:36">
      <c r="N51311" s="36"/>
      <c r="R51311" s="5"/>
      <c r="W51311"/>
      <c r="Y51311" s="36"/>
      <c r="AA51311" s="5"/>
      <c r="AC51311" s="36"/>
      <c r="AD51311" s="36"/>
      <c r="AE51311"/>
      <c r="AF51311"/>
      <c r="AH51311" s="36"/>
      <c r="AJ51311"/>
    </row>
    <row r="51312" spans="14:36">
      <c r="N51312" s="36"/>
      <c r="R51312" s="5"/>
      <c r="W51312"/>
      <c r="Y51312" s="36"/>
      <c r="AA51312" s="5"/>
      <c r="AC51312" s="36"/>
      <c r="AD51312" s="36"/>
      <c r="AE51312"/>
      <c r="AF51312"/>
      <c r="AH51312" s="36"/>
      <c r="AJ51312"/>
    </row>
    <row r="51313" spans="14:36">
      <c r="N51313" s="36"/>
      <c r="R51313" s="5"/>
      <c r="W51313"/>
      <c r="Y51313" s="36"/>
      <c r="AA51313" s="5"/>
      <c r="AC51313" s="36"/>
      <c r="AD51313" s="36"/>
      <c r="AE51313"/>
      <c r="AF51313"/>
      <c r="AH51313" s="36"/>
      <c r="AJ51313"/>
    </row>
    <row r="51314" spans="14:36">
      <c r="N51314" s="36"/>
      <c r="R51314" s="5"/>
      <c r="W51314"/>
      <c r="Y51314" s="36"/>
      <c r="AA51314" s="5"/>
      <c r="AC51314" s="36"/>
      <c r="AD51314" s="36"/>
      <c r="AE51314"/>
      <c r="AF51314"/>
      <c r="AH51314" s="36"/>
      <c r="AJ51314"/>
    </row>
    <row r="51315" spans="14:36">
      <c r="N51315" s="36"/>
      <c r="R51315" s="5"/>
      <c r="W51315"/>
      <c r="Y51315" s="36"/>
      <c r="AA51315" s="5"/>
      <c r="AC51315" s="36"/>
      <c r="AD51315" s="36"/>
      <c r="AE51315"/>
      <c r="AF51315"/>
      <c r="AH51315" s="36"/>
      <c r="AJ51315"/>
    </row>
    <row r="51316" spans="14:36">
      <c r="N51316" s="36"/>
      <c r="R51316" s="5"/>
      <c r="W51316"/>
      <c r="Y51316" s="36"/>
      <c r="AA51316" s="5"/>
      <c r="AC51316" s="36"/>
      <c r="AD51316" s="36"/>
      <c r="AE51316"/>
      <c r="AF51316"/>
      <c r="AH51316" s="36"/>
      <c r="AJ51316"/>
    </row>
    <row r="51317" spans="14:36">
      <c r="N51317" s="36"/>
      <c r="R51317" s="5"/>
      <c r="W51317"/>
      <c r="Y51317" s="36"/>
      <c r="AA51317" s="5"/>
      <c r="AC51317" s="36"/>
      <c r="AD51317" s="36"/>
      <c r="AE51317"/>
      <c r="AF51317"/>
      <c r="AH51317" s="36"/>
      <c r="AJ51317"/>
    </row>
    <row r="51318" spans="14:36">
      <c r="N51318" s="36"/>
      <c r="R51318" s="5"/>
      <c r="W51318"/>
      <c r="Y51318" s="36"/>
      <c r="AA51318" s="5"/>
      <c r="AC51318" s="36"/>
      <c r="AD51318" s="36"/>
      <c r="AE51318"/>
      <c r="AF51318"/>
      <c r="AH51318" s="36"/>
      <c r="AJ51318"/>
    </row>
    <row r="51319" spans="14:36">
      <c r="N51319" s="36"/>
      <c r="R51319" s="5"/>
      <c r="W51319"/>
      <c r="Y51319" s="36"/>
      <c r="AA51319" s="5"/>
      <c r="AC51319" s="36"/>
      <c r="AD51319" s="36"/>
      <c r="AE51319"/>
      <c r="AF51319"/>
      <c r="AH51319" s="36"/>
      <c r="AJ51319"/>
    </row>
    <row r="51320" spans="14:36">
      <c r="N51320" s="36"/>
      <c r="R51320" s="5"/>
      <c r="W51320"/>
      <c r="Y51320" s="36"/>
      <c r="AA51320" s="5"/>
      <c r="AC51320" s="36"/>
      <c r="AD51320" s="36"/>
      <c r="AE51320"/>
      <c r="AF51320"/>
      <c r="AH51320" s="36"/>
      <c r="AJ51320"/>
    </row>
    <row r="51321" spans="14:36">
      <c r="N51321" s="36"/>
      <c r="R51321" s="5"/>
      <c r="W51321"/>
      <c r="Y51321" s="36"/>
      <c r="AA51321" s="5"/>
      <c r="AC51321" s="36"/>
      <c r="AD51321" s="36"/>
      <c r="AE51321"/>
      <c r="AF51321"/>
      <c r="AH51321" s="36"/>
      <c r="AJ51321"/>
    </row>
    <row r="51322" spans="14:36">
      <c r="N51322" s="36"/>
      <c r="R51322" s="5"/>
      <c r="W51322"/>
      <c r="Y51322" s="36"/>
      <c r="AA51322" s="5"/>
      <c r="AC51322" s="36"/>
      <c r="AD51322" s="36"/>
      <c r="AE51322"/>
      <c r="AF51322"/>
      <c r="AH51322" s="36"/>
      <c r="AJ51322"/>
    </row>
    <row r="51323" spans="14:36">
      <c r="N51323" s="36"/>
      <c r="R51323" s="5"/>
      <c r="W51323"/>
      <c r="Y51323" s="36"/>
      <c r="AA51323" s="5"/>
      <c r="AC51323" s="36"/>
      <c r="AD51323" s="36"/>
      <c r="AE51323"/>
      <c r="AF51323"/>
      <c r="AH51323" s="36"/>
      <c r="AJ51323"/>
    </row>
    <row r="51324" spans="14:36">
      <c r="N51324" s="36"/>
      <c r="R51324" s="5"/>
      <c r="W51324"/>
      <c r="Y51324" s="36"/>
      <c r="AA51324" s="5"/>
      <c r="AC51324" s="36"/>
      <c r="AD51324" s="36"/>
      <c r="AE51324"/>
      <c r="AF51324"/>
      <c r="AH51324" s="36"/>
      <c r="AJ51324"/>
    </row>
    <row r="51325" spans="14:36">
      <c r="N51325" s="36"/>
      <c r="R51325" s="5"/>
      <c r="W51325"/>
      <c r="Y51325" s="36"/>
      <c r="AA51325" s="5"/>
      <c r="AC51325" s="36"/>
      <c r="AD51325" s="36"/>
      <c r="AE51325"/>
      <c r="AF51325"/>
      <c r="AH51325" s="36"/>
      <c r="AJ51325"/>
    </row>
    <row r="51326" spans="14:36">
      <c r="N51326" s="36"/>
      <c r="R51326" s="5"/>
      <c r="W51326"/>
      <c r="Y51326" s="36"/>
      <c r="AA51326" s="5"/>
      <c r="AC51326" s="36"/>
      <c r="AD51326" s="36"/>
      <c r="AE51326"/>
      <c r="AF51326"/>
      <c r="AH51326" s="36"/>
      <c r="AJ51326"/>
    </row>
    <row r="51327" spans="14:36">
      <c r="N51327" s="36"/>
      <c r="R51327" s="5"/>
      <c r="W51327"/>
      <c r="Y51327" s="36"/>
      <c r="AA51327" s="5"/>
      <c r="AC51327" s="36"/>
      <c r="AD51327" s="36"/>
      <c r="AE51327"/>
      <c r="AF51327"/>
      <c r="AH51327" s="36"/>
      <c r="AJ51327"/>
    </row>
    <row r="51328" spans="14:36">
      <c r="N51328" s="36"/>
      <c r="R51328" s="5"/>
      <c r="W51328"/>
      <c r="Y51328" s="36"/>
      <c r="AA51328" s="5"/>
      <c r="AC51328" s="36"/>
      <c r="AD51328" s="36"/>
      <c r="AE51328"/>
      <c r="AF51328"/>
      <c r="AH51328" s="36"/>
      <c r="AJ51328"/>
    </row>
    <row r="51329" spans="14:36">
      <c r="N51329" s="36"/>
      <c r="R51329" s="5"/>
      <c r="W51329"/>
      <c r="Y51329" s="36"/>
      <c r="AA51329" s="5"/>
      <c r="AC51329" s="36"/>
      <c r="AD51329" s="36"/>
      <c r="AE51329"/>
      <c r="AF51329"/>
      <c r="AH51329" s="36"/>
      <c r="AJ51329"/>
    </row>
    <row r="51330" spans="14:36">
      <c r="N51330" s="36"/>
      <c r="R51330" s="5"/>
      <c r="W51330"/>
      <c r="Y51330" s="36"/>
      <c r="AA51330" s="5"/>
      <c r="AC51330" s="36"/>
      <c r="AD51330" s="36"/>
      <c r="AE51330"/>
      <c r="AF51330"/>
      <c r="AH51330" s="36"/>
      <c r="AJ51330"/>
    </row>
    <row r="51331" spans="14:36">
      <c r="N51331" s="36"/>
      <c r="R51331" s="5"/>
      <c r="W51331"/>
      <c r="Y51331" s="36"/>
      <c r="AA51331" s="5"/>
      <c r="AC51331" s="36"/>
      <c r="AD51331" s="36"/>
      <c r="AE51331"/>
      <c r="AF51331"/>
      <c r="AH51331" s="36"/>
      <c r="AJ51331"/>
    </row>
    <row r="51332" spans="14:36">
      <c r="N51332" s="36"/>
      <c r="R51332" s="5"/>
      <c r="W51332"/>
      <c r="Y51332" s="36"/>
      <c r="AA51332" s="5"/>
      <c r="AC51332" s="36"/>
      <c r="AD51332" s="36"/>
      <c r="AE51332"/>
      <c r="AF51332"/>
      <c r="AH51332" s="36"/>
      <c r="AJ51332"/>
    </row>
    <row r="51333" spans="14:36">
      <c r="N51333" s="36"/>
      <c r="R51333" s="5"/>
      <c r="W51333"/>
      <c r="Y51333" s="36"/>
      <c r="AA51333" s="5"/>
      <c r="AC51333" s="36"/>
      <c r="AD51333" s="36"/>
      <c r="AE51333"/>
      <c r="AF51333"/>
      <c r="AH51333" s="36"/>
      <c r="AJ51333"/>
    </row>
    <row r="51334" spans="14:36">
      <c r="N51334" s="36"/>
      <c r="R51334" s="5"/>
      <c r="W51334"/>
      <c r="Y51334" s="36"/>
      <c r="AA51334" s="5"/>
      <c r="AC51334" s="36"/>
      <c r="AD51334" s="36"/>
      <c r="AE51334"/>
      <c r="AF51334"/>
      <c r="AH51334" s="36"/>
      <c r="AJ51334"/>
    </row>
    <row r="51335" spans="14:36">
      <c r="N51335" s="36"/>
      <c r="R51335" s="5"/>
      <c r="W51335"/>
      <c r="Y51335" s="36"/>
      <c r="AA51335" s="5"/>
      <c r="AC51335" s="36"/>
      <c r="AD51335" s="36"/>
      <c r="AE51335"/>
      <c r="AF51335"/>
      <c r="AH51335" s="36"/>
      <c r="AJ51335"/>
    </row>
    <row r="51336" spans="14:36">
      <c r="N51336" s="36"/>
      <c r="R51336" s="5"/>
      <c r="W51336"/>
      <c r="Y51336" s="36"/>
      <c r="AA51336" s="5"/>
      <c r="AC51336" s="36"/>
      <c r="AD51336" s="36"/>
      <c r="AE51336"/>
      <c r="AF51336"/>
      <c r="AH51336" s="36"/>
      <c r="AJ51336"/>
    </row>
    <row r="51337" spans="14:36">
      <c r="N51337" s="36"/>
      <c r="R51337" s="5"/>
      <c r="W51337"/>
      <c r="Y51337" s="36"/>
      <c r="AA51337" s="5"/>
      <c r="AC51337" s="36"/>
      <c r="AD51337" s="36"/>
      <c r="AE51337"/>
      <c r="AF51337"/>
      <c r="AH51337" s="36"/>
      <c r="AJ51337"/>
    </row>
    <row r="51338" spans="14:36">
      <c r="N51338" s="36"/>
      <c r="R51338" s="5"/>
      <c r="W51338"/>
      <c r="Y51338" s="36"/>
      <c r="AA51338" s="5"/>
      <c r="AC51338" s="36"/>
      <c r="AD51338" s="36"/>
      <c r="AE51338"/>
      <c r="AF51338"/>
      <c r="AH51338" s="36"/>
      <c r="AJ51338"/>
    </row>
    <row r="51339" spans="14:36">
      <c r="N51339" s="36"/>
      <c r="R51339" s="5"/>
      <c r="W51339"/>
      <c r="Y51339" s="36"/>
      <c r="AA51339" s="5"/>
      <c r="AC51339" s="36"/>
      <c r="AD51339" s="36"/>
      <c r="AE51339"/>
      <c r="AF51339"/>
      <c r="AH51339" s="36"/>
      <c r="AJ51339"/>
    </row>
    <row r="51340" spans="14:36">
      <c r="N51340" s="36"/>
      <c r="R51340" s="5"/>
      <c r="W51340"/>
      <c r="Y51340" s="36"/>
      <c r="AA51340" s="5"/>
      <c r="AC51340" s="36"/>
      <c r="AD51340" s="36"/>
      <c r="AE51340"/>
      <c r="AF51340"/>
      <c r="AH51340" s="36"/>
      <c r="AJ51340"/>
    </row>
    <row r="51341" spans="14:36">
      <c r="N51341" s="36"/>
      <c r="R51341" s="5"/>
      <c r="W51341"/>
      <c r="Y51341" s="36"/>
      <c r="AA51341" s="5"/>
      <c r="AC51341" s="36"/>
      <c r="AD51341" s="36"/>
      <c r="AE51341"/>
      <c r="AF51341"/>
      <c r="AH51341" s="36"/>
      <c r="AJ51341"/>
    </row>
    <row r="51342" spans="14:36">
      <c r="N51342" s="36"/>
      <c r="R51342" s="5"/>
      <c r="W51342"/>
      <c r="Y51342" s="36"/>
      <c r="AA51342" s="5"/>
      <c r="AC51342" s="36"/>
      <c r="AD51342" s="36"/>
      <c r="AE51342"/>
      <c r="AF51342"/>
      <c r="AH51342" s="36"/>
      <c r="AJ51342"/>
    </row>
    <row r="51343" spans="14:36">
      <c r="N51343" s="36"/>
      <c r="R51343" s="5"/>
      <c r="W51343"/>
      <c r="Y51343" s="36"/>
      <c r="AA51343" s="5"/>
      <c r="AC51343" s="36"/>
      <c r="AD51343" s="36"/>
      <c r="AE51343"/>
      <c r="AF51343"/>
      <c r="AH51343" s="36"/>
      <c r="AJ51343"/>
    </row>
    <row r="51344" spans="14:36">
      <c r="N51344" s="36"/>
      <c r="R51344" s="5"/>
      <c r="W51344"/>
      <c r="Y51344" s="36"/>
      <c r="AA51344" s="5"/>
      <c r="AC51344" s="36"/>
      <c r="AD51344" s="36"/>
      <c r="AE51344"/>
      <c r="AF51344"/>
      <c r="AH51344" s="36"/>
      <c r="AJ51344"/>
    </row>
    <row r="51345" spans="14:36">
      <c r="N51345" s="36"/>
      <c r="R51345" s="5"/>
      <c r="W51345"/>
      <c r="Y51345" s="36"/>
      <c r="AA51345" s="5"/>
      <c r="AC51345" s="36"/>
      <c r="AD51345" s="36"/>
      <c r="AE51345"/>
      <c r="AF51345"/>
      <c r="AH51345" s="36"/>
      <c r="AJ51345"/>
    </row>
    <row r="51346" spans="14:36">
      <c r="N51346" s="36"/>
      <c r="R51346" s="5"/>
      <c r="W51346"/>
      <c r="Y51346" s="36"/>
      <c r="AA51346" s="5"/>
      <c r="AC51346" s="36"/>
      <c r="AD51346" s="36"/>
      <c r="AE51346"/>
      <c r="AF51346"/>
      <c r="AH51346" s="36"/>
      <c r="AJ51346"/>
    </row>
    <row r="51347" spans="14:36">
      <c r="N51347" s="36"/>
      <c r="R51347" s="5"/>
      <c r="W51347"/>
      <c r="Y51347" s="36"/>
      <c r="AA51347" s="5"/>
      <c r="AC51347" s="36"/>
      <c r="AD51347" s="36"/>
      <c r="AE51347"/>
      <c r="AF51347"/>
      <c r="AH51347" s="36"/>
      <c r="AJ51347"/>
    </row>
    <row r="51348" spans="14:36">
      <c r="N51348" s="36"/>
      <c r="R51348" s="5"/>
      <c r="W51348"/>
      <c r="Y51348" s="36"/>
      <c r="AA51348" s="5"/>
      <c r="AC51348" s="36"/>
      <c r="AD51348" s="36"/>
      <c r="AE51348"/>
      <c r="AF51348"/>
      <c r="AH51348" s="36"/>
      <c r="AJ51348"/>
    </row>
    <row r="51349" spans="14:36">
      <c r="N51349" s="36"/>
      <c r="R51349" s="5"/>
      <c r="W51349"/>
      <c r="Y51349" s="36"/>
      <c r="AA51349" s="5"/>
      <c r="AC51349" s="36"/>
      <c r="AD51349" s="36"/>
      <c r="AE51349"/>
      <c r="AF51349"/>
      <c r="AH51349" s="36"/>
      <c r="AJ51349"/>
    </row>
    <row r="51350" spans="14:36">
      <c r="N51350" s="36"/>
      <c r="R51350" s="5"/>
      <c r="W51350"/>
      <c r="Y51350" s="36"/>
      <c r="AA51350" s="5"/>
      <c r="AC51350" s="36"/>
      <c r="AD51350" s="36"/>
      <c r="AE51350"/>
      <c r="AF51350"/>
      <c r="AH51350" s="36"/>
      <c r="AJ51350"/>
    </row>
    <row r="51351" spans="14:36">
      <c r="N51351" s="36"/>
      <c r="R51351" s="5"/>
      <c r="W51351"/>
      <c r="Y51351" s="36"/>
      <c r="AA51351" s="5"/>
      <c r="AC51351" s="36"/>
      <c r="AD51351" s="36"/>
      <c r="AE51351"/>
      <c r="AF51351"/>
      <c r="AH51351" s="36"/>
      <c r="AJ51351"/>
    </row>
    <row r="51352" spans="14:36">
      <c r="N51352" s="36"/>
      <c r="R51352" s="5"/>
      <c r="W51352"/>
      <c r="Y51352" s="36"/>
      <c r="AA51352" s="5"/>
      <c r="AC51352" s="36"/>
      <c r="AD51352" s="36"/>
      <c r="AE51352"/>
      <c r="AF51352"/>
      <c r="AH51352" s="36"/>
      <c r="AJ51352"/>
    </row>
    <row r="51353" spans="14:36">
      <c r="N51353" s="36"/>
      <c r="R51353" s="5"/>
      <c r="W51353"/>
      <c r="Y51353" s="36"/>
      <c r="AA51353" s="5"/>
      <c r="AC51353" s="36"/>
      <c r="AD51353" s="36"/>
      <c r="AE51353"/>
      <c r="AF51353"/>
      <c r="AH51353" s="36"/>
      <c r="AJ51353"/>
    </row>
    <row r="51354" spans="14:36">
      <c r="N51354" s="36"/>
      <c r="R51354" s="5"/>
      <c r="W51354"/>
      <c r="Y51354" s="36"/>
      <c r="AA51354" s="5"/>
      <c r="AC51354" s="36"/>
      <c r="AD51354" s="36"/>
      <c r="AE51354"/>
      <c r="AF51354"/>
      <c r="AH51354" s="36"/>
      <c r="AJ51354"/>
    </row>
    <row r="51355" spans="14:36">
      <c r="N51355" s="36"/>
      <c r="R51355" s="5"/>
      <c r="W51355"/>
      <c r="Y51355" s="36"/>
      <c r="AA51355" s="5"/>
      <c r="AC51355" s="36"/>
      <c r="AD51355" s="36"/>
      <c r="AE51355"/>
      <c r="AF51355"/>
      <c r="AH51355" s="36"/>
      <c r="AJ51355"/>
    </row>
    <row r="51356" spans="14:36">
      <c r="N51356" s="36"/>
      <c r="R51356" s="5"/>
      <c r="W51356"/>
      <c r="Y51356" s="36"/>
      <c r="AA51356" s="5"/>
      <c r="AC51356" s="36"/>
      <c r="AD51356" s="36"/>
      <c r="AE51356"/>
      <c r="AF51356"/>
      <c r="AH51356" s="36"/>
      <c r="AJ51356"/>
    </row>
    <row r="51357" spans="14:36">
      <c r="N51357" s="36"/>
      <c r="R51357" s="5"/>
      <c r="W51357"/>
      <c r="Y51357" s="36"/>
      <c r="AA51357" s="5"/>
      <c r="AC51357" s="36"/>
      <c r="AD51357" s="36"/>
      <c r="AE51357"/>
      <c r="AF51357"/>
      <c r="AH51357" s="36"/>
      <c r="AJ51357"/>
    </row>
    <row r="51358" spans="14:36">
      <c r="N51358" s="36"/>
      <c r="R51358" s="5"/>
      <c r="W51358"/>
      <c r="Y51358" s="36"/>
      <c r="AA51358" s="5"/>
      <c r="AC51358" s="36"/>
      <c r="AD51358" s="36"/>
      <c r="AE51358"/>
      <c r="AF51358"/>
      <c r="AH51358" s="36"/>
      <c r="AJ51358"/>
    </row>
    <row r="51359" spans="14:36">
      <c r="N51359" s="36"/>
      <c r="R51359" s="5"/>
      <c r="W51359"/>
      <c r="Y51359" s="36"/>
      <c r="AA51359" s="5"/>
      <c r="AC51359" s="36"/>
      <c r="AD51359" s="36"/>
      <c r="AE51359"/>
      <c r="AF51359"/>
      <c r="AH51359" s="36"/>
      <c r="AJ51359"/>
    </row>
    <row r="51360" spans="14:36">
      <c r="N51360" s="36"/>
      <c r="R51360" s="5"/>
      <c r="W51360"/>
      <c r="Y51360" s="36"/>
      <c r="AA51360" s="5"/>
      <c r="AC51360" s="36"/>
      <c r="AD51360" s="36"/>
      <c r="AE51360"/>
      <c r="AF51360"/>
      <c r="AH51360" s="36"/>
      <c r="AJ51360"/>
    </row>
    <row r="51361" spans="14:36">
      <c r="N51361" s="36"/>
      <c r="R51361" s="5"/>
      <c r="W51361"/>
      <c r="Y51361" s="36"/>
      <c r="AA51361" s="5"/>
      <c r="AC51361" s="36"/>
      <c r="AD51361" s="36"/>
      <c r="AE51361"/>
      <c r="AF51361"/>
      <c r="AH51361" s="36"/>
      <c r="AJ51361"/>
    </row>
    <row r="51362" spans="14:36">
      <c r="N51362" s="36"/>
      <c r="R51362" s="5"/>
      <c r="W51362"/>
      <c r="Y51362" s="36"/>
      <c r="AA51362" s="5"/>
      <c r="AC51362" s="36"/>
      <c r="AD51362" s="36"/>
      <c r="AE51362"/>
      <c r="AF51362"/>
      <c r="AH51362" s="36"/>
      <c r="AJ51362"/>
    </row>
    <row r="51363" spans="14:36">
      <c r="N51363" s="36"/>
      <c r="R51363" s="5"/>
      <c r="W51363"/>
      <c r="Y51363" s="36"/>
      <c r="AA51363" s="5"/>
      <c r="AC51363" s="36"/>
      <c r="AD51363" s="36"/>
      <c r="AE51363"/>
      <c r="AF51363"/>
      <c r="AH51363" s="36"/>
      <c r="AJ51363"/>
    </row>
    <row r="51364" spans="14:36">
      <c r="N51364" s="36"/>
      <c r="R51364" s="5"/>
      <c r="W51364"/>
      <c r="Y51364" s="36"/>
      <c r="AA51364" s="5"/>
      <c r="AC51364" s="36"/>
      <c r="AD51364" s="36"/>
      <c r="AE51364"/>
      <c r="AF51364"/>
      <c r="AH51364" s="36"/>
      <c r="AJ51364"/>
    </row>
    <row r="51365" spans="14:36">
      <c r="N51365" s="36"/>
      <c r="R51365" s="5"/>
      <c r="W51365"/>
      <c r="Y51365" s="36"/>
      <c r="AA51365" s="5"/>
      <c r="AC51365" s="36"/>
      <c r="AD51365" s="36"/>
      <c r="AE51365"/>
      <c r="AF51365"/>
      <c r="AH51365" s="36"/>
      <c r="AJ51365"/>
    </row>
    <row r="51366" spans="14:36">
      <c r="N51366" s="36"/>
      <c r="R51366" s="5"/>
      <c r="W51366"/>
      <c r="Y51366" s="36"/>
      <c r="AA51366" s="5"/>
      <c r="AC51366" s="36"/>
      <c r="AD51366" s="36"/>
      <c r="AE51366"/>
      <c r="AF51366"/>
      <c r="AH51366" s="36"/>
      <c r="AJ51366"/>
    </row>
    <row r="51367" spans="14:36">
      <c r="N51367" s="36"/>
      <c r="R51367" s="5"/>
      <c r="W51367"/>
      <c r="Y51367" s="36"/>
      <c r="AA51367" s="5"/>
      <c r="AC51367" s="36"/>
      <c r="AD51367" s="36"/>
      <c r="AE51367"/>
      <c r="AF51367"/>
      <c r="AH51367" s="36"/>
      <c r="AJ51367"/>
    </row>
    <row r="51368" spans="14:36">
      <c r="N51368" s="36"/>
      <c r="R51368" s="5"/>
      <c r="W51368"/>
      <c r="Y51368" s="36"/>
      <c r="AA51368" s="5"/>
      <c r="AC51368" s="36"/>
      <c r="AD51368" s="36"/>
      <c r="AE51368"/>
      <c r="AF51368"/>
      <c r="AH51368" s="36"/>
      <c r="AJ51368"/>
    </row>
    <row r="51369" spans="14:36">
      <c r="N51369" s="36"/>
      <c r="R51369" s="5"/>
      <c r="W51369"/>
      <c r="Y51369" s="36"/>
      <c r="AA51369" s="5"/>
      <c r="AC51369" s="36"/>
      <c r="AD51369" s="36"/>
      <c r="AE51369"/>
      <c r="AF51369"/>
      <c r="AH51369" s="36"/>
      <c r="AJ51369"/>
    </row>
    <row r="51370" spans="14:36">
      <c r="N51370" s="36"/>
      <c r="R51370" s="5"/>
      <c r="W51370"/>
      <c r="Y51370" s="36"/>
      <c r="AA51370" s="5"/>
      <c r="AC51370" s="36"/>
      <c r="AD51370" s="36"/>
      <c r="AE51370"/>
      <c r="AF51370"/>
      <c r="AH51370" s="36"/>
      <c r="AJ51370"/>
    </row>
    <row r="51371" spans="14:36">
      <c r="N51371" s="36"/>
      <c r="R51371" s="5"/>
      <c r="W51371"/>
      <c r="Y51371" s="36"/>
      <c r="AA51371" s="5"/>
      <c r="AC51371" s="36"/>
      <c r="AD51371" s="36"/>
      <c r="AE51371"/>
      <c r="AF51371"/>
      <c r="AH51371" s="36"/>
      <c r="AJ51371"/>
    </row>
    <row r="51372" spans="14:36">
      <c r="N51372" s="36"/>
      <c r="R51372" s="5"/>
      <c r="W51372"/>
      <c r="Y51372" s="36"/>
      <c r="AA51372" s="5"/>
      <c r="AC51372" s="36"/>
      <c r="AD51372" s="36"/>
      <c r="AE51372"/>
      <c r="AF51372"/>
      <c r="AH51372" s="36"/>
      <c r="AJ51372"/>
    </row>
    <row r="51373" spans="14:36">
      <c r="N51373" s="36"/>
      <c r="R51373" s="5"/>
      <c r="W51373"/>
      <c r="Y51373" s="36"/>
      <c r="AA51373" s="5"/>
      <c r="AC51373" s="36"/>
      <c r="AD51373" s="36"/>
      <c r="AE51373"/>
      <c r="AF51373"/>
      <c r="AH51373" s="36"/>
      <c r="AJ51373"/>
    </row>
    <row r="51374" spans="14:36">
      <c r="N51374" s="36"/>
      <c r="R51374" s="5"/>
      <c r="W51374"/>
      <c r="Y51374" s="36"/>
      <c r="AA51374" s="5"/>
      <c r="AC51374" s="36"/>
      <c r="AD51374" s="36"/>
      <c r="AE51374"/>
      <c r="AF51374"/>
      <c r="AH51374" s="36"/>
      <c r="AJ51374"/>
    </row>
    <row r="51375" spans="14:36">
      <c r="N51375" s="36"/>
      <c r="R51375" s="5"/>
      <c r="W51375"/>
      <c r="Y51375" s="36"/>
      <c r="AA51375" s="5"/>
      <c r="AC51375" s="36"/>
      <c r="AD51375" s="36"/>
      <c r="AE51375"/>
      <c r="AF51375"/>
      <c r="AH51375" s="36"/>
      <c r="AJ51375"/>
    </row>
    <row r="51376" spans="14:36">
      <c r="N51376" s="36"/>
      <c r="R51376" s="5"/>
      <c r="W51376"/>
      <c r="Y51376" s="36"/>
      <c r="AA51376" s="5"/>
      <c r="AC51376" s="36"/>
      <c r="AD51376" s="36"/>
      <c r="AE51376"/>
      <c r="AF51376"/>
      <c r="AH51376" s="36"/>
      <c r="AJ51376"/>
    </row>
    <row r="51377" spans="14:36">
      <c r="N51377" s="36"/>
      <c r="R51377" s="5"/>
      <c r="W51377"/>
      <c r="Y51377" s="36"/>
      <c r="AA51377" s="5"/>
      <c r="AC51377" s="36"/>
      <c r="AD51377" s="36"/>
      <c r="AE51377"/>
      <c r="AF51377"/>
      <c r="AH51377" s="36"/>
      <c r="AJ51377"/>
    </row>
    <row r="51378" spans="14:36">
      <c r="N51378" s="36"/>
      <c r="R51378" s="5"/>
      <c r="W51378"/>
      <c r="Y51378" s="36"/>
      <c r="AA51378" s="5"/>
      <c r="AC51378" s="36"/>
      <c r="AD51378" s="36"/>
      <c r="AE51378"/>
      <c r="AF51378"/>
      <c r="AH51378" s="36"/>
      <c r="AJ51378"/>
    </row>
    <row r="51379" spans="14:36">
      <c r="N51379" s="36"/>
      <c r="R51379" s="5"/>
      <c r="W51379"/>
      <c r="Y51379" s="36"/>
      <c r="AA51379" s="5"/>
      <c r="AC51379" s="36"/>
      <c r="AD51379" s="36"/>
      <c r="AE51379"/>
      <c r="AF51379"/>
      <c r="AH51379" s="36"/>
      <c r="AJ51379"/>
    </row>
    <row r="51380" spans="14:36">
      <c r="N51380" s="36"/>
      <c r="R51380" s="5"/>
      <c r="W51380"/>
      <c r="Y51380" s="36"/>
      <c r="AA51380" s="5"/>
      <c r="AC51380" s="36"/>
      <c r="AD51380" s="36"/>
      <c r="AE51380"/>
      <c r="AF51380"/>
      <c r="AH51380" s="36"/>
      <c r="AJ51380"/>
    </row>
    <row r="51381" spans="14:36">
      <c r="N51381" s="36"/>
      <c r="R51381" s="5"/>
      <c r="W51381"/>
      <c r="Y51381" s="36"/>
      <c r="AA51381" s="5"/>
      <c r="AC51381" s="36"/>
      <c r="AD51381" s="36"/>
      <c r="AE51381"/>
      <c r="AF51381"/>
      <c r="AH51381" s="36"/>
      <c r="AJ51381"/>
    </row>
    <row r="51382" spans="14:36">
      <c r="N51382" s="36"/>
      <c r="R51382" s="5"/>
      <c r="W51382"/>
      <c r="Y51382" s="36"/>
      <c r="AA51382" s="5"/>
      <c r="AC51382" s="36"/>
      <c r="AD51382" s="36"/>
      <c r="AE51382"/>
      <c r="AF51382"/>
      <c r="AH51382" s="36"/>
      <c r="AJ51382"/>
    </row>
    <row r="51383" spans="14:36">
      <c r="N51383" s="36"/>
      <c r="R51383" s="5"/>
      <c r="W51383"/>
      <c r="Y51383" s="36"/>
      <c r="AA51383" s="5"/>
      <c r="AC51383" s="36"/>
      <c r="AD51383" s="36"/>
      <c r="AE51383"/>
      <c r="AF51383"/>
      <c r="AH51383" s="36"/>
      <c r="AJ51383"/>
    </row>
    <row r="51384" spans="14:36">
      <c r="N51384" s="36"/>
      <c r="R51384" s="5"/>
      <c r="W51384"/>
      <c r="Y51384" s="36"/>
      <c r="AA51384" s="5"/>
      <c r="AC51384" s="36"/>
      <c r="AD51384" s="36"/>
      <c r="AE51384"/>
      <c r="AF51384"/>
      <c r="AH51384" s="36"/>
      <c r="AJ51384"/>
    </row>
    <row r="51385" spans="14:36">
      <c r="N51385" s="36"/>
      <c r="R51385" s="5"/>
      <c r="W51385"/>
      <c r="Y51385" s="36"/>
      <c r="AA51385" s="5"/>
      <c r="AC51385" s="36"/>
      <c r="AD51385" s="36"/>
      <c r="AE51385"/>
      <c r="AF51385"/>
      <c r="AH51385" s="36"/>
      <c r="AJ51385"/>
    </row>
    <row r="51386" spans="14:36">
      <c r="N51386" s="36"/>
      <c r="R51386" s="5"/>
      <c r="W51386"/>
      <c r="Y51386" s="36"/>
      <c r="AA51386" s="5"/>
      <c r="AC51386" s="36"/>
      <c r="AD51386" s="36"/>
      <c r="AE51386"/>
      <c r="AF51386"/>
      <c r="AH51386" s="36"/>
      <c r="AJ51386"/>
    </row>
    <row r="51387" spans="14:36">
      <c r="N51387" s="36"/>
      <c r="R51387" s="5"/>
      <c r="W51387"/>
      <c r="Y51387" s="36"/>
      <c r="AA51387" s="5"/>
      <c r="AC51387" s="36"/>
      <c r="AD51387" s="36"/>
      <c r="AE51387"/>
      <c r="AF51387"/>
      <c r="AH51387" s="36"/>
      <c r="AJ51387"/>
    </row>
    <row r="51388" spans="14:36">
      <c r="N51388" s="36"/>
      <c r="R51388" s="5"/>
      <c r="W51388"/>
      <c r="Y51388" s="36"/>
      <c r="AA51388" s="5"/>
      <c r="AC51388" s="36"/>
      <c r="AD51388" s="36"/>
      <c r="AE51388"/>
      <c r="AF51388"/>
      <c r="AH51388" s="36"/>
      <c r="AJ51388"/>
    </row>
    <row r="51389" spans="14:36">
      <c r="N51389" s="36"/>
      <c r="R51389" s="5"/>
      <c r="W51389"/>
      <c r="Y51389" s="36"/>
      <c r="AA51389" s="5"/>
      <c r="AC51389" s="36"/>
      <c r="AD51389" s="36"/>
      <c r="AE51389"/>
      <c r="AF51389"/>
      <c r="AH51389" s="36"/>
      <c r="AJ51389"/>
    </row>
    <row r="51390" spans="14:36">
      <c r="N51390" s="36"/>
      <c r="R51390" s="5"/>
      <c r="W51390"/>
      <c r="Y51390" s="36"/>
      <c r="AA51390" s="5"/>
      <c r="AC51390" s="36"/>
      <c r="AD51390" s="36"/>
      <c r="AE51390"/>
      <c r="AF51390"/>
      <c r="AH51390" s="36"/>
      <c r="AJ51390"/>
    </row>
    <row r="51391" spans="14:36">
      <c r="N51391" s="36"/>
      <c r="R51391" s="5"/>
      <c r="W51391"/>
      <c r="Y51391" s="36"/>
      <c r="AA51391" s="5"/>
      <c r="AC51391" s="36"/>
      <c r="AD51391" s="36"/>
      <c r="AE51391"/>
      <c r="AF51391"/>
      <c r="AH51391" s="36"/>
      <c r="AJ51391"/>
    </row>
    <row r="51392" spans="14:36">
      <c r="N51392" s="36"/>
      <c r="R51392" s="5"/>
      <c r="W51392"/>
      <c r="Y51392" s="36"/>
      <c r="AA51392" s="5"/>
      <c r="AC51392" s="36"/>
      <c r="AD51392" s="36"/>
      <c r="AE51392"/>
      <c r="AF51392"/>
      <c r="AH51392" s="36"/>
      <c r="AJ51392"/>
    </row>
    <row r="51393" spans="14:36">
      <c r="N51393" s="36"/>
      <c r="R51393" s="5"/>
      <c r="W51393"/>
      <c r="Y51393" s="36"/>
      <c r="AA51393" s="5"/>
      <c r="AC51393" s="36"/>
      <c r="AD51393" s="36"/>
      <c r="AE51393"/>
      <c r="AF51393"/>
      <c r="AH51393" s="36"/>
      <c r="AJ51393"/>
    </row>
    <row r="51394" spans="14:36">
      <c r="N51394" s="36"/>
      <c r="R51394" s="5"/>
      <c r="W51394"/>
      <c r="Y51394" s="36"/>
      <c r="AA51394" s="5"/>
      <c r="AC51394" s="36"/>
      <c r="AD51394" s="36"/>
      <c r="AE51394"/>
      <c r="AF51394"/>
      <c r="AH51394" s="36"/>
      <c r="AJ51394"/>
    </row>
    <row r="51395" spans="14:36">
      <c r="N51395" s="36"/>
      <c r="R51395" s="5"/>
      <c r="W51395"/>
      <c r="Y51395" s="36"/>
      <c r="AA51395" s="5"/>
      <c r="AC51395" s="36"/>
      <c r="AD51395" s="36"/>
      <c r="AE51395"/>
      <c r="AF51395"/>
      <c r="AH51395" s="36"/>
      <c r="AJ51395"/>
    </row>
    <row r="51396" spans="14:36">
      <c r="N51396" s="36"/>
      <c r="R51396" s="5"/>
      <c r="W51396"/>
      <c r="Y51396" s="36"/>
      <c r="AA51396" s="5"/>
      <c r="AC51396" s="36"/>
      <c r="AD51396" s="36"/>
      <c r="AE51396"/>
      <c r="AF51396"/>
      <c r="AH51396" s="36"/>
      <c r="AJ51396"/>
    </row>
    <row r="51397" spans="14:36">
      <c r="N51397" s="36"/>
      <c r="R51397" s="5"/>
      <c r="W51397"/>
      <c r="Y51397" s="36"/>
      <c r="AA51397" s="5"/>
      <c r="AC51397" s="36"/>
      <c r="AD51397" s="36"/>
      <c r="AE51397"/>
      <c r="AF51397"/>
      <c r="AH51397" s="36"/>
      <c r="AJ51397"/>
    </row>
    <row r="51398" spans="14:36">
      <c r="N51398" s="36"/>
      <c r="R51398" s="5"/>
      <c r="W51398"/>
      <c r="Y51398" s="36"/>
      <c r="AA51398" s="5"/>
      <c r="AC51398" s="36"/>
      <c r="AD51398" s="36"/>
      <c r="AE51398"/>
      <c r="AF51398"/>
      <c r="AH51398" s="36"/>
      <c r="AJ51398"/>
    </row>
    <row r="51399" spans="14:36">
      <c r="N51399" s="36"/>
      <c r="R51399" s="5"/>
      <c r="W51399"/>
      <c r="Y51399" s="36"/>
      <c r="AA51399" s="5"/>
      <c r="AC51399" s="36"/>
      <c r="AD51399" s="36"/>
      <c r="AE51399"/>
      <c r="AF51399"/>
      <c r="AH51399" s="36"/>
      <c r="AJ51399"/>
    </row>
    <row r="51400" spans="14:36">
      <c r="N51400" s="36"/>
      <c r="R51400" s="5"/>
      <c r="W51400"/>
      <c r="Y51400" s="36"/>
      <c r="AA51400" s="5"/>
      <c r="AC51400" s="36"/>
      <c r="AD51400" s="36"/>
      <c r="AE51400"/>
      <c r="AF51400"/>
      <c r="AH51400" s="36"/>
      <c r="AJ51400"/>
    </row>
    <row r="51401" spans="14:36">
      <c r="N51401" s="36"/>
      <c r="R51401" s="5"/>
      <c r="W51401"/>
      <c r="Y51401" s="36"/>
      <c r="AA51401" s="5"/>
      <c r="AC51401" s="36"/>
      <c r="AD51401" s="36"/>
      <c r="AE51401"/>
      <c r="AF51401"/>
      <c r="AH51401" s="36"/>
      <c r="AJ51401"/>
    </row>
    <row r="51402" spans="14:36">
      <c r="N51402" s="36"/>
      <c r="R51402" s="5"/>
      <c r="W51402"/>
      <c r="Y51402" s="36"/>
      <c r="AA51402" s="5"/>
      <c r="AC51402" s="36"/>
      <c r="AD51402" s="36"/>
      <c r="AE51402"/>
      <c r="AF51402"/>
      <c r="AH51402" s="36"/>
      <c r="AJ51402"/>
    </row>
    <row r="51403" spans="14:36">
      <c r="N51403" s="36"/>
      <c r="R51403" s="5"/>
      <c r="W51403"/>
      <c r="Y51403" s="36"/>
      <c r="AA51403" s="5"/>
      <c r="AC51403" s="36"/>
      <c r="AD51403" s="36"/>
      <c r="AE51403"/>
      <c r="AF51403"/>
      <c r="AH51403" s="36"/>
      <c r="AJ51403"/>
    </row>
    <row r="51404" spans="14:36">
      <c r="N51404" s="36"/>
      <c r="R51404" s="5"/>
      <c r="W51404"/>
      <c r="Y51404" s="36"/>
      <c r="AA51404" s="5"/>
      <c r="AC51404" s="36"/>
      <c r="AD51404" s="36"/>
      <c r="AE51404"/>
      <c r="AF51404"/>
      <c r="AH51404" s="36"/>
      <c r="AJ51404"/>
    </row>
    <row r="51405" spans="14:36">
      <c r="N51405" s="36"/>
      <c r="R51405" s="5"/>
      <c r="W51405"/>
      <c r="Y51405" s="36"/>
      <c r="AA51405" s="5"/>
      <c r="AC51405" s="36"/>
      <c r="AD51405" s="36"/>
      <c r="AE51405"/>
      <c r="AF51405"/>
      <c r="AH51405" s="36"/>
      <c r="AJ51405"/>
    </row>
    <row r="51406" spans="14:36">
      <c r="N51406" s="36"/>
      <c r="R51406" s="5"/>
      <c r="W51406"/>
      <c r="Y51406" s="36"/>
      <c r="AA51406" s="5"/>
      <c r="AC51406" s="36"/>
      <c r="AD51406" s="36"/>
      <c r="AE51406"/>
      <c r="AF51406"/>
      <c r="AH51406" s="36"/>
      <c r="AJ51406"/>
    </row>
    <row r="51407" spans="14:36">
      <c r="N51407" s="36"/>
      <c r="R51407" s="5"/>
      <c r="W51407"/>
      <c r="Y51407" s="36"/>
      <c r="AA51407" s="5"/>
      <c r="AC51407" s="36"/>
      <c r="AD51407" s="36"/>
      <c r="AE51407"/>
      <c r="AF51407"/>
      <c r="AH51407" s="36"/>
      <c r="AJ51407"/>
    </row>
    <row r="51408" spans="14:36">
      <c r="N51408" s="36"/>
      <c r="R51408" s="5"/>
      <c r="W51408"/>
      <c r="Y51408" s="36"/>
      <c r="AA51408" s="5"/>
      <c r="AC51408" s="36"/>
      <c r="AD51408" s="36"/>
      <c r="AE51408"/>
      <c r="AF51408"/>
      <c r="AH51408" s="36"/>
      <c r="AJ51408"/>
    </row>
    <row r="51409" spans="14:36">
      <c r="N51409" s="36"/>
      <c r="R51409" s="5"/>
      <c r="W51409"/>
      <c r="Y51409" s="36"/>
      <c r="AA51409" s="5"/>
      <c r="AC51409" s="36"/>
      <c r="AD51409" s="36"/>
      <c r="AE51409"/>
      <c r="AF51409"/>
      <c r="AH51409" s="36"/>
      <c r="AJ51409"/>
    </row>
    <row r="51410" spans="14:36">
      <c r="N51410" s="36"/>
      <c r="R51410" s="5"/>
      <c r="W51410"/>
      <c r="Y51410" s="36"/>
      <c r="AA51410" s="5"/>
      <c r="AC51410" s="36"/>
      <c r="AD51410" s="36"/>
      <c r="AE51410"/>
      <c r="AF51410"/>
      <c r="AH51410" s="36"/>
      <c r="AJ51410"/>
    </row>
    <row r="51411" spans="14:36">
      <c r="N51411" s="36"/>
      <c r="R51411" s="5"/>
      <c r="W51411"/>
      <c r="Y51411" s="36"/>
      <c r="AA51411" s="5"/>
      <c r="AC51411" s="36"/>
      <c r="AD51411" s="36"/>
      <c r="AE51411"/>
      <c r="AF51411"/>
      <c r="AH51411" s="36"/>
      <c r="AJ51411"/>
    </row>
    <row r="51412" spans="14:36">
      <c r="N51412" s="36"/>
      <c r="R51412" s="5"/>
      <c r="W51412"/>
      <c r="Y51412" s="36"/>
      <c r="AA51412" s="5"/>
      <c r="AC51412" s="36"/>
      <c r="AD51412" s="36"/>
      <c r="AE51412"/>
      <c r="AF51412"/>
      <c r="AH51412" s="36"/>
      <c r="AJ51412"/>
    </row>
    <row r="51413" spans="14:36">
      <c r="N51413" s="36"/>
      <c r="R51413" s="5"/>
      <c r="W51413"/>
      <c r="Y51413" s="36"/>
      <c r="AA51413" s="5"/>
      <c r="AC51413" s="36"/>
      <c r="AD51413" s="36"/>
      <c r="AE51413"/>
      <c r="AF51413"/>
      <c r="AH51413" s="36"/>
      <c r="AJ51413"/>
    </row>
    <row r="51414" spans="14:36">
      <c r="N51414" s="36"/>
      <c r="R51414" s="5"/>
      <c r="W51414"/>
      <c r="Y51414" s="36"/>
      <c r="AA51414" s="5"/>
      <c r="AC51414" s="36"/>
      <c r="AD51414" s="36"/>
      <c r="AE51414"/>
      <c r="AF51414"/>
      <c r="AH51414" s="36"/>
      <c r="AJ51414"/>
    </row>
    <row r="51415" spans="14:36">
      <c r="N51415" s="36"/>
      <c r="R51415" s="5"/>
      <c r="W51415"/>
      <c r="Y51415" s="36"/>
      <c r="AA51415" s="5"/>
      <c r="AC51415" s="36"/>
      <c r="AD51415" s="36"/>
      <c r="AE51415"/>
      <c r="AF51415"/>
      <c r="AH51415" s="36"/>
      <c r="AJ51415"/>
    </row>
    <row r="51416" spans="14:36">
      <c r="N51416" s="36"/>
      <c r="R51416" s="5"/>
      <c r="W51416"/>
      <c r="Y51416" s="36"/>
      <c r="AA51416" s="5"/>
      <c r="AC51416" s="36"/>
      <c r="AD51416" s="36"/>
      <c r="AE51416"/>
      <c r="AF51416"/>
      <c r="AH51416" s="36"/>
      <c r="AJ51416"/>
    </row>
    <row r="51417" spans="14:36">
      <c r="N51417" s="36"/>
      <c r="R51417" s="5"/>
      <c r="W51417"/>
      <c r="Y51417" s="36"/>
      <c r="AA51417" s="5"/>
      <c r="AC51417" s="36"/>
      <c r="AD51417" s="36"/>
      <c r="AE51417"/>
      <c r="AF51417"/>
      <c r="AH51417" s="36"/>
      <c r="AJ51417"/>
    </row>
    <row r="51418" spans="14:36">
      <c r="N51418" s="36"/>
      <c r="R51418" s="5"/>
      <c r="W51418"/>
      <c r="Y51418" s="36"/>
      <c r="AA51418" s="5"/>
      <c r="AC51418" s="36"/>
      <c r="AD51418" s="36"/>
      <c r="AE51418"/>
      <c r="AF51418"/>
      <c r="AH51418" s="36"/>
      <c r="AJ51418"/>
    </row>
    <row r="51419" spans="14:36">
      <c r="N51419" s="36"/>
      <c r="R51419" s="5"/>
      <c r="W51419"/>
      <c r="Y51419" s="36"/>
      <c r="AA51419" s="5"/>
      <c r="AC51419" s="36"/>
      <c r="AD51419" s="36"/>
      <c r="AE51419"/>
      <c r="AF51419"/>
      <c r="AH51419" s="36"/>
      <c r="AJ51419"/>
    </row>
    <row r="51420" spans="14:36">
      <c r="N51420" s="36"/>
      <c r="R51420" s="5"/>
      <c r="W51420"/>
      <c r="Y51420" s="36"/>
      <c r="AA51420" s="5"/>
      <c r="AC51420" s="36"/>
      <c r="AD51420" s="36"/>
      <c r="AE51420"/>
      <c r="AF51420"/>
      <c r="AH51420" s="36"/>
      <c r="AJ51420"/>
    </row>
    <row r="51421" spans="14:36">
      <c r="N51421" s="36"/>
      <c r="R51421" s="5"/>
      <c r="W51421"/>
      <c r="Y51421" s="36"/>
      <c r="AA51421" s="5"/>
      <c r="AC51421" s="36"/>
      <c r="AD51421" s="36"/>
      <c r="AE51421"/>
      <c r="AF51421"/>
      <c r="AH51421" s="36"/>
      <c r="AJ51421"/>
    </row>
    <row r="51422" spans="14:36">
      <c r="N51422" s="36"/>
      <c r="R51422" s="5"/>
      <c r="W51422"/>
      <c r="Y51422" s="36"/>
      <c r="AA51422" s="5"/>
      <c r="AC51422" s="36"/>
      <c r="AD51422" s="36"/>
      <c r="AE51422"/>
      <c r="AF51422"/>
      <c r="AH51422" s="36"/>
      <c r="AJ51422"/>
    </row>
    <row r="51423" spans="14:36">
      <c r="N51423" s="36"/>
      <c r="R51423" s="5"/>
      <c r="W51423"/>
      <c r="Y51423" s="36"/>
      <c r="AA51423" s="5"/>
      <c r="AC51423" s="36"/>
      <c r="AD51423" s="36"/>
      <c r="AE51423"/>
      <c r="AF51423"/>
      <c r="AH51423" s="36"/>
      <c r="AJ51423"/>
    </row>
    <row r="51424" spans="14:36">
      <c r="N51424" s="36"/>
      <c r="R51424" s="5"/>
      <c r="W51424"/>
      <c r="Y51424" s="36"/>
      <c r="AA51424" s="5"/>
      <c r="AC51424" s="36"/>
      <c r="AD51424" s="36"/>
      <c r="AE51424"/>
      <c r="AF51424"/>
      <c r="AH51424" s="36"/>
      <c r="AJ51424"/>
    </row>
    <row r="51425" spans="14:36">
      <c r="N51425" s="36"/>
      <c r="R51425" s="5"/>
      <c r="W51425"/>
      <c r="Y51425" s="36"/>
      <c r="AA51425" s="5"/>
      <c r="AC51425" s="36"/>
      <c r="AD51425" s="36"/>
      <c r="AE51425"/>
      <c r="AF51425"/>
      <c r="AH51425" s="36"/>
      <c r="AJ51425"/>
    </row>
    <row r="51426" spans="14:36">
      <c r="N51426" s="36"/>
      <c r="R51426" s="5"/>
      <c r="W51426"/>
      <c r="Y51426" s="36"/>
      <c r="AA51426" s="5"/>
      <c r="AC51426" s="36"/>
      <c r="AD51426" s="36"/>
      <c r="AE51426"/>
      <c r="AF51426"/>
      <c r="AH51426" s="36"/>
      <c r="AJ51426"/>
    </row>
    <row r="51427" spans="14:36">
      <c r="N51427" s="36"/>
      <c r="R51427" s="5"/>
      <c r="W51427"/>
      <c r="Y51427" s="36"/>
      <c r="AA51427" s="5"/>
      <c r="AC51427" s="36"/>
      <c r="AD51427" s="36"/>
      <c r="AE51427"/>
      <c r="AF51427"/>
      <c r="AH51427" s="36"/>
      <c r="AJ51427"/>
    </row>
    <row r="51428" spans="14:36">
      <c r="N51428" s="36"/>
      <c r="R51428" s="5"/>
      <c r="W51428"/>
      <c r="Y51428" s="36"/>
      <c r="AA51428" s="5"/>
      <c r="AC51428" s="36"/>
      <c r="AD51428" s="36"/>
      <c r="AE51428"/>
      <c r="AF51428"/>
      <c r="AH51428" s="36"/>
      <c r="AJ51428"/>
    </row>
    <row r="51429" spans="14:36">
      <c r="N51429" s="36"/>
      <c r="R51429" s="5"/>
      <c r="W51429"/>
      <c r="Y51429" s="36"/>
      <c r="AA51429" s="5"/>
      <c r="AC51429" s="36"/>
      <c r="AD51429" s="36"/>
      <c r="AE51429"/>
      <c r="AF51429"/>
      <c r="AH51429" s="36"/>
      <c r="AJ51429"/>
    </row>
    <row r="51430" spans="14:36">
      <c r="N51430" s="36"/>
      <c r="R51430" s="5"/>
      <c r="W51430"/>
      <c r="Y51430" s="36"/>
      <c r="AA51430" s="5"/>
      <c r="AC51430" s="36"/>
      <c r="AD51430" s="36"/>
      <c r="AE51430"/>
      <c r="AF51430"/>
      <c r="AH51430" s="36"/>
      <c r="AJ51430"/>
    </row>
    <row r="51431" spans="14:36">
      <c r="N51431" s="36"/>
      <c r="R51431" s="5"/>
      <c r="W51431"/>
      <c r="Y51431" s="36"/>
      <c r="AA51431" s="5"/>
      <c r="AC51431" s="36"/>
      <c r="AD51431" s="36"/>
      <c r="AE51431"/>
      <c r="AF51431"/>
      <c r="AH51431" s="36"/>
      <c r="AJ51431"/>
    </row>
    <row r="51432" spans="14:36">
      <c r="N51432" s="36"/>
      <c r="R51432" s="5"/>
      <c r="W51432"/>
      <c r="Y51432" s="36"/>
      <c r="AA51432" s="5"/>
      <c r="AC51432" s="36"/>
      <c r="AD51432" s="36"/>
      <c r="AE51432"/>
      <c r="AF51432"/>
      <c r="AH51432" s="36"/>
      <c r="AJ51432"/>
    </row>
    <row r="51433" spans="14:36">
      <c r="N51433" s="36"/>
      <c r="R51433" s="5"/>
      <c r="W51433"/>
      <c r="Y51433" s="36"/>
      <c r="AA51433" s="5"/>
      <c r="AC51433" s="36"/>
      <c r="AD51433" s="36"/>
      <c r="AE51433"/>
      <c r="AF51433"/>
      <c r="AH51433" s="36"/>
      <c r="AJ51433"/>
    </row>
    <row r="51434" spans="14:36">
      <c r="N51434" s="36"/>
      <c r="R51434" s="5"/>
      <c r="W51434"/>
      <c r="Y51434" s="36"/>
      <c r="AA51434" s="5"/>
      <c r="AC51434" s="36"/>
      <c r="AD51434" s="36"/>
      <c r="AE51434"/>
      <c r="AF51434"/>
      <c r="AH51434" s="36"/>
      <c r="AJ51434"/>
    </row>
    <row r="51435" spans="14:36">
      <c r="N51435" s="36"/>
      <c r="R51435" s="5"/>
      <c r="W51435"/>
      <c r="Y51435" s="36"/>
      <c r="AA51435" s="5"/>
      <c r="AC51435" s="36"/>
      <c r="AD51435" s="36"/>
      <c r="AE51435"/>
      <c r="AF51435"/>
      <c r="AH51435" s="36"/>
      <c r="AJ51435"/>
    </row>
    <row r="51436" spans="14:36">
      <c r="N51436" s="36"/>
      <c r="R51436" s="5"/>
      <c r="W51436"/>
      <c r="Y51436" s="36"/>
      <c r="AA51436" s="5"/>
      <c r="AC51436" s="36"/>
      <c r="AD51436" s="36"/>
      <c r="AE51436"/>
      <c r="AF51436"/>
      <c r="AH51436" s="36"/>
      <c r="AJ51436"/>
    </row>
    <row r="51437" spans="14:36">
      <c r="N51437" s="36"/>
      <c r="R51437" s="5"/>
      <c r="W51437"/>
      <c r="Y51437" s="36"/>
      <c r="AA51437" s="5"/>
      <c r="AC51437" s="36"/>
      <c r="AD51437" s="36"/>
      <c r="AE51437"/>
      <c r="AF51437"/>
      <c r="AH51437" s="36"/>
      <c r="AJ51437"/>
    </row>
    <row r="51438" spans="14:36">
      <c r="N51438" s="36"/>
      <c r="R51438" s="5"/>
      <c r="W51438"/>
      <c r="Y51438" s="36"/>
      <c r="AA51438" s="5"/>
      <c r="AC51438" s="36"/>
      <c r="AD51438" s="36"/>
      <c r="AE51438"/>
      <c r="AF51438"/>
      <c r="AH51438" s="36"/>
      <c r="AJ51438"/>
    </row>
    <row r="51439" spans="14:36">
      <c r="N51439" s="36"/>
      <c r="R51439" s="5"/>
      <c r="W51439"/>
      <c r="Y51439" s="36"/>
      <c r="AA51439" s="5"/>
      <c r="AC51439" s="36"/>
      <c r="AD51439" s="36"/>
      <c r="AE51439"/>
      <c r="AF51439"/>
      <c r="AH51439" s="36"/>
      <c r="AJ51439"/>
    </row>
    <row r="51440" spans="14:36">
      <c r="N51440" s="36"/>
      <c r="R51440" s="5"/>
      <c r="W51440"/>
      <c r="Y51440" s="36"/>
      <c r="AA51440" s="5"/>
      <c r="AC51440" s="36"/>
      <c r="AD51440" s="36"/>
      <c r="AE51440"/>
      <c r="AF51440"/>
      <c r="AH51440" s="36"/>
      <c r="AJ51440"/>
    </row>
    <row r="51441" spans="14:36">
      <c r="N51441" s="36"/>
      <c r="R51441" s="5"/>
      <c r="W51441"/>
      <c r="Y51441" s="36"/>
      <c r="AA51441" s="5"/>
      <c r="AC51441" s="36"/>
      <c r="AD51441" s="36"/>
      <c r="AE51441"/>
      <c r="AF51441"/>
      <c r="AH51441" s="36"/>
      <c r="AJ51441"/>
    </row>
    <row r="51442" spans="14:36">
      <c r="N51442" s="36"/>
      <c r="R51442" s="5"/>
      <c r="W51442"/>
      <c r="Y51442" s="36"/>
      <c r="AA51442" s="5"/>
      <c r="AC51442" s="36"/>
      <c r="AD51442" s="36"/>
      <c r="AE51442"/>
      <c r="AF51442"/>
      <c r="AH51442" s="36"/>
      <c r="AJ51442"/>
    </row>
    <row r="51443" spans="14:36">
      <c r="N51443" s="36"/>
      <c r="R51443" s="5"/>
      <c r="W51443"/>
      <c r="Y51443" s="36"/>
      <c r="AA51443" s="5"/>
      <c r="AC51443" s="36"/>
      <c r="AD51443" s="36"/>
      <c r="AE51443"/>
      <c r="AF51443"/>
      <c r="AH51443" s="36"/>
      <c r="AJ51443"/>
    </row>
    <row r="51444" spans="14:36">
      <c r="N51444" s="36"/>
      <c r="R51444" s="5"/>
      <c r="W51444"/>
      <c r="Y51444" s="36"/>
      <c r="AA51444" s="5"/>
      <c r="AC51444" s="36"/>
      <c r="AD51444" s="36"/>
      <c r="AE51444"/>
      <c r="AF51444"/>
      <c r="AH51444" s="36"/>
      <c r="AJ51444"/>
    </row>
    <row r="51445" spans="14:36">
      <c r="N51445" s="36"/>
      <c r="R51445" s="5"/>
      <c r="W51445"/>
      <c r="Y51445" s="36"/>
      <c r="AA51445" s="5"/>
      <c r="AC51445" s="36"/>
      <c r="AD51445" s="36"/>
      <c r="AE51445"/>
      <c r="AF51445"/>
      <c r="AH51445" s="36"/>
      <c r="AJ51445"/>
    </row>
    <row r="51446" spans="14:36">
      <c r="N51446" s="36"/>
      <c r="R51446" s="5"/>
      <c r="W51446"/>
      <c r="Y51446" s="36"/>
      <c r="AA51446" s="5"/>
      <c r="AC51446" s="36"/>
      <c r="AD51446" s="36"/>
      <c r="AE51446"/>
      <c r="AF51446"/>
      <c r="AH51446" s="36"/>
      <c r="AJ51446"/>
    </row>
    <row r="51447" spans="14:36">
      <c r="N51447" s="36"/>
      <c r="R51447" s="5"/>
      <c r="W51447"/>
      <c r="Y51447" s="36"/>
      <c r="AA51447" s="5"/>
      <c r="AC51447" s="36"/>
      <c r="AD51447" s="36"/>
      <c r="AE51447"/>
      <c r="AF51447"/>
      <c r="AH51447" s="36"/>
      <c r="AJ51447"/>
    </row>
    <row r="51448" spans="14:36">
      <c r="N51448" s="36"/>
      <c r="R51448" s="5"/>
      <c r="W51448"/>
      <c r="Y51448" s="36"/>
      <c r="AA51448" s="5"/>
      <c r="AC51448" s="36"/>
      <c r="AD51448" s="36"/>
      <c r="AE51448"/>
      <c r="AF51448"/>
      <c r="AH51448" s="36"/>
      <c r="AJ51448"/>
    </row>
    <row r="51449" spans="14:36">
      <c r="N51449" s="36"/>
      <c r="R51449" s="5"/>
      <c r="W51449"/>
      <c r="Y51449" s="36"/>
      <c r="AA51449" s="5"/>
      <c r="AC51449" s="36"/>
      <c r="AD51449" s="36"/>
      <c r="AE51449"/>
      <c r="AF51449"/>
      <c r="AH51449" s="36"/>
      <c r="AJ51449"/>
    </row>
    <row r="51450" spans="14:36">
      <c r="N51450" s="36"/>
      <c r="R51450" s="5"/>
      <c r="W51450"/>
      <c r="Y51450" s="36"/>
      <c r="AA51450" s="5"/>
      <c r="AC51450" s="36"/>
      <c r="AD51450" s="36"/>
      <c r="AE51450"/>
      <c r="AF51450"/>
      <c r="AH51450" s="36"/>
      <c r="AJ51450"/>
    </row>
    <row r="51451" spans="14:36">
      <c r="N51451" s="36"/>
      <c r="R51451" s="5"/>
      <c r="W51451"/>
      <c r="Y51451" s="36"/>
      <c r="AA51451" s="5"/>
      <c r="AC51451" s="36"/>
      <c r="AD51451" s="36"/>
      <c r="AE51451"/>
      <c r="AF51451"/>
      <c r="AH51451" s="36"/>
      <c r="AJ51451"/>
    </row>
    <row r="51452" spans="14:36">
      <c r="N51452" s="36"/>
      <c r="R51452" s="5"/>
      <c r="W51452"/>
      <c r="Y51452" s="36"/>
      <c r="AA51452" s="5"/>
      <c r="AC51452" s="36"/>
      <c r="AD51452" s="36"/>
      <c r="AE51452"/>
      <c r="AF51452"/>
      <c r="AH51452" s="36"/>
      <c r="AJ51452"/>
    </row>
    <row r="51453" spans="14:36">
      <c r="N51453" s="36"/>
      <c r="R51453" s="5"/>
      <c r="W51453"/>
      <c r="Y51453" s="36"/>
      <c r="AA51453" s="5"/>
      <c r="AC51453" s="36"/>
      <c r="AD51453" s="36"/>
      <c r="AE51453"/>
      <c r="AF51453"/>
      <c r="AH51453" s="36"/>
      <c r="AJ51453"/>
    </row>
    <row r="51454" spans="14:36">
      <c r="N51454" s="36"/>
      <c r="R51454" s="5"/>
      <c r="W51454"/>
      <c r="Y51454" s="36"/>
      <c r="AA51454" s="5"/>
      <c r="AC51454" s="36"/>
      <c r="AD51454" s="36"/>
      <c r="AE51454"/>
      <c r="AF51454"/>
      <c r="AH51454" s="36"/>
      <c r="AJ51454"/>
    </row>
    <row r="51455" spans="14:36">
      <c r="N51455" s="36"/>
      <c r="R51455" s="5"/>
      <c r="W51455"/>
      <c r="Y51455" s="36"/>
      <c r="AA51455" s="5"/>
      <c r="AC51455" s="36"/>
      <c r="AD51455" s="36"/>
      <c r="AE51455"/>
      <c r="AF51455"/>
      <c r="AH51455" s="36"/>
      <c r="AJ51455"/>
    </row>
    <row r="51456" spans="14:36">
      <c r="N51456" s="36"/>
      <c r="R51456" s="5"/>
      <c r="W51456"/>
      <c r="Y51456" s="36"/>
      <c r="AA51456" s="5"/>
      <c r="AC51456" s="36"/>
      <c r="AD51456" s="36"/>
      <c r="AE51456"/>
      <c r="AF51456"/>
      <c r="AH51456" s="36"/>
      <c r="AJ51456"/>
    </row>
    <row r="51457" spans="14:36">
      <c r="N51457" s="36"/>
      <c r="R51457" s="5"/>
      <c r="W51457"/>
      <c r="Y51457" s="36"/>
      <c r="AA51457" s="5"/>
      <c r="AC51457" s="36"/>
      <c r="AD51457" s="36"/>
      <c r="AE51457"/>
      <c r="AF51457"/>
      <c r="AH51457" s="36"/>
      <c r="AJ51457"/>
    </row>
    <row r="51458" spans="14:36">
      <c r="N51458" s="36"/>
      <c r="R51458" s="5"/>
      <c r="W51458"/>
      <c r="Y51458" s="36"/>
      <c r="AA51458" s="5"/>
      <c r="AC51458" s="36"/>
      <c r="AD51458" s="36"/>
      <c r="AE51458"/>
      <c r="AF51458"/>
      <c r="AH51458" s="36"/>
      <c r="AJ51458"/>
    </row>
    <row r="51459" spans="14:36">
      <c r="N51459" s="36"/>
      <c r="R51459" s="5"/>
      <c r="W51459"/>
      <c r="Y51459" s="36"/>
      <c r="AA51459" s="5"/>
      <c r="AC51459" s="36"/>
      <c r="AD51459" s="36"/>
      <c r="AE51459"/>
      <c r="AF51459"/>
      <c r="AH51459" s="36"/>
      <c r="AJ51459"/>
    </row>
    <row r="51460" spans="14:36">
      <c r="N51460" s="36"/>
      <c r="R51460" s="5"/>
      <c r="W51460"/>
      <c r="Y51460" s="36"/>
      <c r="AA51460" s="5"/>
      <c r="AC51460" s="36"/>
      <c r="AD51460" s="36"/>
      <c r="AE51460"/>
      <c r="AF51460"/>
      <c r="AH51460" s="36"/>
      <c r="AJ51460"/>
    </row>
    <row r="51461" spans="14:36">
      <c r="N51461" s="36"/>
      <c r="R51461" s="5"/>
      <c r="W51461"/>
      <c r="Y51461" s="36"/>
      <c r="AA51461" s="5"/>
      <c r="AC51461" s="36"/>
      <c r="AD51461" s="36"/>
      <c r="AE51461"/>
      <c r="AF51461"/>
      <c r="AH51461" s="36"/>
      <c r="AJ51461"/>
    </row>
    <row r="51462" spans="14:36">
      <c r="N51462" s="36"/>
      <c r="R51462" s="5"/>
      <c r="W51462"/>
      <c r="Y51462" s="36"/>
      <c r="AA51462" s="5"/>
      <c r="AC51462" s="36"/>
      <c r="AD51462" s="36"/>
      <c r="AE51462"/>
      <c r="AF51462"/>
      <c r="AH51462" s="36"/>
      <c r="AJ51462"/>
    </row>
    <row r="51463" spans="14:36">
      <c r="N51463" s="36"/>
      <c r="R51463" s="5"/>
      <c r="W51463"/>
      <c r="Y51463" s="36"/>
      <c r="AA51463" s="5"/>
      <c r="AC51463" s="36"/>
      <c r="AD51463" s="36"/>
      <c r="AE51463"/>
      <c r="AF51463"/>
      <c r="AH51463" s="36"/>
      <c r="AJ51463"/>
    </row>
    <row r="51464" spans="14:36">
      <c r="N51464" s="36"/>
      <c r="R51464" s="5"/>
      <c r="W51464"/>
      <c r="Y51464" s="36"/>
      <c r="AA51464" s="5"/>
      <c r="AC51464" s="36"/>
      <c r="AD51464" s="36"/>
      <c r="AE51464"/>
      <c r="AF51464"/>
      <c r="AH51464" s="36"/>
      <c r="AJ51464"/>
    </row>
    <row r="51465" spans="14:36">
      <c r="N51465" s="36"/>
      <c r="R51465" s="5"/>
      <c r="W51465"/>
      <c r="Y51465" s="36"/>
      <c r="AA51465" s="5"/>
      <c r="AC51465" s="36"/>
      <c r="AD51465" s="36"/>
      <c r="AE51465"/>
      <c r="AF51465"/>
      <c r="AH51465" s="36"/>
      <c r="AJ51465"/>
    </row>
    <row r="51466" spans="14:36">
      <c r="N51466" s="36"/>
      <c r="R51466" s="5"/>
      <c r="W51466"/>
      <c r="Y51466" s="36"/>
      <c r="AA51466" s="5"/>
      <c r="AC51466" s="36"/>
      <c r="AD51466" s="36"/>
      <c r="AE51466"/>
      <c r="AF51466"/>
      <c r="AH51466" s="36"/>
      <c r="AJ51466"/>
    </row>
    <row r="51467" spans="14:36">
      <c r="N51467" s="36"/>
      <c r="R51467" s="5"/>
      <c r="W51467"/>
      <c r="Y51467" s="36"/>
      <c r="AA51467" s="5"/>
      <c r="AC51467" s="36"/>
      <c r="AD51467" s="36"/>
      <c r="AE51467"/>
      <c r="AF51467"/>
      <c r="AH51467" s="36"/>
      <c r="AJ51467"/>
    </row>
    <row r="51468" spans="14:36">
      <c r="N51468" s="36"/>
      <c r="R51468" s="5"/>
      <c r="W51468"/>
      <c r="Y51468" s="36"/>
      <c r="AA51468" s="5"/>
      <c r="AC51468" s="36"/>
      <c r="AD51468" s="36"/>
      <c r="AE51468"/>
      <c r="AF51468"/>
      <c r="AH51468" s="36"/>
      <c r="AJ51468"/>
    </row>
    <row r="51469" spans="14:36">
      <c r="N51469" s="36"/>
      <c r="R51469" s="5"/>
      <c r="W51469"/>
      <c r="Y51469" s="36"/>
      <c r="AA51469" s="5"/>
      <c r="AC51469" s="36"/>
      <c r="AD51469" s="36"/>
      <c r="AE51469"/>
      <c r="AF51469"/>
      <c r="AH51469" s="36"/>
      <c r="AJ51469"/>
    </row>
    <row r="51470" spans="14:36">
      <c r="N51470" s="36"/>
      <c r="R51470" s="5"/>
      <c r="W51470"/>
      <c r="Y51470" s="36"/>
      <c r="AA51470" s="5"/>
      <c r="AC51470" s="36"/>
      <c r="AD51470" s="36"/>
      <c r="AE51470"/>
      <c r="AF51470"/>
      <c r="AH51470" s="36"/>
      <c r="AJ51470"/>
    </row>
    <row r="51471" spans="14:36">
      <c r="N51471" s="36"/>
      <c r="R51471" s="5"/>
      <c r="W51471"/>
      <c r="Y51471" s="36"/>
      <c r="AA51471" s="5"/>
      <c r="AC51471" s="36"/>
      <c r="AD51471" s="36"/>
      <c r="AE51471"/>
      <c r="AF51471"/>
      <c r="AH51471" s="36"/>
      <c r="AJ51471"/>
    </row>
    <row r="51472" spans="14:36">
      <c r="N51472" s="36"/>
      <c r="R51472" s="5"/>
      <c r="W51472"/>
      <c r="Y51472" s="36"/>
      <c r="AA51472" s="5"/>
      <c r="AC51472" s="36"/>
      <c r="AD51472" s="36"/>
      <c r="AE51472"/>
      <c r="AF51472"/>
      <c r="AH51472" s="36"/>
      <c r="AJ51472"/>
    </row>
    <row r="51473" spans="14:36">
      <c r="N51473" s="36"/>
      <c r="R51473" s="5"/>
      <c r="W51473"/>
      <c r="Y51473" s="36"/>
      <c r="AA51473" s="5"/>
      <c r="AC51473" s="36"/>
      <c r="AD51473" s="36"/>
      <c r="AE51473"/>
      <c r="AF51473"/>
      <c r="AH51473" s="36"/>
      <c r="AJ51473"/>
    </row>
    <row r="51474" spans="14:36">
      <c r="N51474" s="36"/>
      <c r="R51474" s="5"/>
      <c r="W51474"/>
      <c r="Y51474" s="36"/>
      <c r="AA51474" s="5"/>
      <c r="AC51474" s="36"/>
      <c r="AD51474" s="36"/>
      <c r="AE51474"/>
      <c r="AF51474"/>
      <c r="AH51474" s="36"/>
      <c r="AJ51474"/>
    </row>
    <row r="51475" spans="14:36">
      <c r="N51475" s="36"/>
      <c r="R51475" s="5"/>
      <c r="W51475"/>
      <c r="Y51475" s="36"/>
      <c r="AA51475" s="5"/>
      <c r="AC51475" s="36"/>
      <c r="AD51475" s="36"/>
      <c r="AE51475"/>
      <c r="AF51475"/>
      <c r="AH51475" s="36"/>
      <c r="AJ51475"/>
    </row>
    <row r="51476" spans="14:36">
      <c r="N51476" s="36"/>
      <c r="R51476" s="5"/>
      <c r="W51476"/>
      <c r="Y51476" s="36"/>
      <c r="AA51476" s="5"/>
      <c r="AC51476" s="36"/>
      <c r="AD51476" s="36"/>
      <c r="AE51476"/>
      <c r="AF51476"/>
      <c r="AH51476" s="36"/>
      <c r="AJ51476"/>
    </row>
    <row r="51477" spans="14:36">
      <c r="N51477" s="36"/>
      <c r="R51477" s="5"/>
      <c r="W51477"/>
      <c r="Y51477" s="36"/>
      <c r="AA51477" s="5"/>
      <c r="AC51477" s="36"/>
      <c r="AD51477" s="36"/>
      <c r="AE51477"/>
      <c r="AF51477"/>
      <c r="AH51477" s="36"/>
      <c r="AJ51477"/>
    </row>
    <row r="51478" spans="14:36">
      <c r="N51478" s="36"/>
      <c r="R51478" s="5"/>
      <c r="W51478"/>
      <c r="Y51478" s="36"/>
      <c r="AA51478" s="5"/>
      <c r="AC51478" s="36"/>
      <c r="AD51478" s="36"/>
      <c r="AE51478"/>
      <c r="AF51478"/>
      <c r="AH51478" s="36"/>
      <c r="AJ51478"/>
    </row>
    <row r="51479" spans="14:36">
      <c r="N51479" s="36"/>
      <c r="R51479" s="5"/>
      <c r="W51479"/>
      <c r="Y51479" s="36"/>
      <c r="AA51479" s="5"/>
      <c r="AC51479" s="36"/>
      <c r="AD51479" s="36"/>
      <c r="AE51479"/>
      <c r="AF51479"/>
      <c r="AH51479" s="36"/>
      <c r="AJ51479"/>
    </row>
    <row r="51480" spans="14:36">
      <c r="N51480" s="36"/>
      <c r="R51480" s="5"/>
      <c r="W51480"/>
      <c r="Y51480" s="36"/>
      <c r="AA51480" s="5"/>
      <c r="AC51480" s="36"/>
      <c r="AD51480" s="36"/>
      <c r="AE51480"/>
      <c r="AF51480"/>
      <c r="AH51480" s="36"/>
      <c r="AJ51480"/>
    </row>
    <row r="51481" spans="14:36">
      <c r="N51481" s="36"/>
      <c r="R51481" s="5"/>
      <c r="W51481"/>
      <c r="Y51481" s="36"/>
      <c r="AA51481" s="5"/>
      <c r="AC51481" s="36"/>
      <c r="AD51481" s="36"/>
      <c r="AE51481"/>
      <c r="AF51481"/>
      <c r="AH51481" s="36"/>
      <c r="AJ51481"/>
    </row>
    <row r="51482" spans="14:36">
      <c r="N51482" s="36"/>
      <c r="R51482" s="5"/>
      <c r="W51482"/>
      <c r="Y51482" s="36"/>
      <c r="AA51482" s="5"/>
      <c r="AC51482" s="36"/>
      <c r="AD51482" s="36"/>
      <c r="AE51482"/>
      <c r="AF51482"/>
      <c r="AH51482" s="36"/>
      <c r="AJ51482"/>
    </row>
    <row r="51483" spans="14:36">
      <c r="N51483" s="36"/>
      <c r="R51483" s="5"/>
      <c r="W51483"/>
      <c r="Y51483" s="36"/>
      <c r="AA51483" s="5"/>
      <c r="AC51483" s="36"/>
      <c r="AD51483" s="36"/>
      <c r="AE51483"/>
      <c r="AF51483"/>
      <c r="AH51483" s="36"/>
      <c r="AJ51483"/>
    </row>
    <row r="51484" spans="14:36">
      <c r="N51484" s="36"/>
      <c r="R51484" s="5"/>
      <c r="W51484"/>
      <c r="Y51484" s="36"/>
      <c r="AA51484" s="5"/>
      <c r="AC51484" s="36"/>
      <c r="AD51484" s="36"/>
      <c r="AE51484"/>
      <c r="AF51484"/>
      <c r="AH51484" s="36"/>
      <c r="AJ51484"/>
    </row>
    <row r="51485" spans="14:36">
      <c r="N51485" s="36"/>
      <c r="R51485" s="5"/>
      <c r="W51485"/>
      <c r="Y51485" s="36"/>
      <c r="AA51485" s="5"/>
      <c r="AC51485" s="36"/>
      <c r="AD51485" s="36"/>
      <c r="AE51485"/>
      <c r="AF51485"/>
      <c r="AH51485" s="36"/>
      <c r="AJ51485"/>
    </row>
    <row r="51486" spans="14:36">
      <c r="N51486" s="36"/>
      <c r="R51486" s="5"/>
      <c r="W51486"/>
      <c r="Y51486" s="36"/>
      <c r="AA51486" s="5"/>
      <c r="AC51486" s="36"/>
      <c r="AD51486" s="36"/>
      <c r="AE51486"/>
      <c r="AF51486"/>
      <c r="AH51486" s="36"/>
      <c r="AJ51486"/>
    </row>
    <row r="51487" spans="14:36">
      <c r="N51487" s="36"/>
      <c r="R51487" s="5"/>
      <c r="W51487"/>
      <c r="Y51487" s="36"/>
      <c r="AA51487" s="5"/>
      <c r="AC51487" s="36"/>
      <c r="AD51487" s="36"/>
      <c r="AE51487"/>
      <c r="AF51487"/>
      <c r="AH51487" s="36"/>
      <c r="AJ51487"/>
    </row>
    <row r="51488" spans="14:36">
      <c r="N51488" s="36"/>
      <c r="R51488" s="5"/>
      <c r="W51488"/>
      <c r="Y51488" s="36"/>
      <c r="AA51488" s="5"/>
      <c r="AC51488" s="36"/>
      <c r="AD51488" s="36"/>
      <c r="AE51488"/>
      <c r="AF51488"/>
      <c r="AH51488" s="36"/>
      <c r="AJ51488"/>
    </row>
    <row r="51489" spans="14:36">
      <c r="N51489" s="36"/>
      <c r="R51489" s="5"/>
      <c r="W51489"/>
      <c r="Y51489" s="36"/>
      <c r="AA51489" s="5"/>
      <c r="AC51489" s="36"/>
      <c r="AD51489" s="36"/>
      <c r="AE51489"/>
      <c r="AF51489"/>
      <c r="AH51489" s="36"/>
      <c r="AJ51489"/>
    </row>
    <row r="51490" spans="14:36">
      <c r="N51490" s="36"/>
      <c r="R51490" s="5"/>
      <c r="W51490"/>
      <c r="Y51490" s="36"/>
      <c r="AA51490" s="5"/>
      <c r="AC51490" s="36"/>
      <c r="AD51490" s="36"/>
      <c r="AE51490"/>
      <c r="AF51490"/>
      <c r="AH51490" s="36"/>
      <c r="AJ51490"/>
    </row>
    <row r="51491" spans="14:36">
      <c r="N51491" s="36"/>
      <c r="R51491" s="5"/>
      <c r="W51491"/>
      <c r="Y51491" s="36"/>
      <c r="AA51491" s="5"/>
      <c r="AC51491" s="36"/>
      <c r="AD51491" s="36"/>
      <c r="AE51491"/>
      <c r="AF51491"/>
      <c r="AH51491" s="36"/>
      <c r="AJ51491"/>
    </row>
    <row r="51492" spans="14:36">
      <c r="N51492" s="36"/>
      <c r="R51492" s="5"/>
      <c r="W51492"/>
      <c r="Y51492" s="36"/>
      <c r="AA51492" s="5"/>
      <c r="AC51492" s="36"/>
      <c r="AD51492" s="36"/>
      <c r="AE51492"/>
      <c r="AF51492"/>
      <c r="AH51492" s="36"/>
      <c r="AJ51492"/>
    </row>
    <row r="51493" spans="14:36">
      <c r="N51493" s="36"/>
      <c r="R51493" s="5"/>
      <c r="W51493"/>
      <c r="Y51493" s="36"/>
      <c r="AA51493" s="5"/>
      <c r="AC51493" s="36"/>
      <c r="AD51493" s="36"/>
      <c r="AE51493"/>
      <c r="AF51493"/>
      <c r="AH51493" s="36"/>
      <c r="AJ51493"/>
    </row>
    <row r="51494" spans="14:36">
      <c r="N51494" s="36"/>
      <c r="R51494" s="5"/>
      <c r="W51494"/>
      <c r="Y51494" s="36"/>
      <c r="AA51494" s="5"/>
      <c r="AC51494" s="36"/>
      <c r="AD51494" s="36"/>
      <c r="AE51494"/>
      <c r="AF51494"/>
      <c r="AH51494" s="36"/>
      <c r="AJ51494"/>
    </row>
    <row r="51495" spans="14:36">
      <c r="N51495" s="36"/>
      <c r="R51495" s="5"/>
      <c r="W51495"/>
      <c r="Y51495" s="36"/>
      <c r="AA51495" s="5"/>
      <c r="AC51495" s="36"/>
      <c r="AD51495" s="36"/>
      <c r="AE51495"/>
      <c r="AF51495"/>
      <c r="AH51495" s="36"/>
      <c r="AJ51495"/>
    </row>
    <row r="51496" spans="14:36">
      <c r="N51496" s="36"/>
      <c r="R51496" s="5"/>
      <c r="W51496"/>
      <c r="Y51496" s="36"/>
      <c r="AA51496" s="5"/>
      <c r="AC51496" s="36"/>
      <c r="AD51496" s="36"/>
      <c r="AE51496"/>
      <c r="AF51496"/>
      <c r="AH51496" s="36"/>
      <c r="AJ51496"/>
    </row>
    <row r="51497" spans="14:36">
      <c r="N51497" s="36"/>
      <c r="R51497" s="5"/>
      <c r="W51497"/>
      <c r="Y51497" s="36"/>
      <c r="AA51497" s="5"/>
      <c r="AC51497" s="36"/>
      <c r="AD51497" s="36"/>
      <c r="AE51497"/>
      <c r="AF51497"/>
      <c r="AH51497" s="36"/>
      <c r="AJ51497"/>
    </row>
    <row r="51498" spans="14:36">
      <c r="N51498" s="36"/>
      <c r="R51498" s="5"/>
      <c r="W51498"/>
      <c r="Y51498" s="36"/>
      <c r="AA51498" s="5"/>
      <c r="AC51498" s="36"/>
      <c r="AD51498" s="36"/>
      <c r="AE51498"/>
      <c r="AF51498"/>
      <c r="AH51498" s="36"/>
      <c r="AJ51498"/>
    </row>
    <row r="51499" spans="14:36">
      <c r="N51499" s="36"/>
      <c r="R51499" s="5"/>
      <c r="W51499"/>
      <c r="Y51499" s="36"/>
      <c r="AA51499" s="5"/>
      <c r="AC51499" s="36"/>
      <c r="AD51499" s="36"/>
      <c r="AE51499"/>
      <c r="AF51499"/>
      <c r="AH51499" s="36"/>
      <c r="AJ51499"/>
    </row>
    <row r="51500" spans="14:36">
      <c r="N51500" s="36"/>
      <c r="R51500" s="5"/>
      <c r="W51500"/>
      <c r="Y51500" s="36"/>
      <c r="AA51500" s="5"/>
      <c r="AC51500" s="36"/>
      <c r="AD51500" s="36"/>
      <c r="AE51500"/>
      <c r="AF51500"/>
      <c r="AH51500" s="36"/>
      <c r="AJ51500"/>
    </row>
    <row r="51501" spans="14:36">
      <c r="N51501" s="36"/>
      <c r="R51501" s="5"/>
      <c r="W51501"/>
      <c r="Y51501" s="36"/>
      <c r="AA51501" s="5"/>
      <c r="AC51501" s="36"/>
      <c r="AD51501" s="36"/>
      <c r="AE51501"/>
      <c r="AF51501"/>
      <c r="AH51501" s="36"/>
      <c r="AJ51501"/>
    </row>
    <row r="51502" spans="14:36">
      <c r="N51502" s="36"/>
      <c r="R51502" s="5"/>
      <c r="W51502"/>
      <c r="Y51502" s="36"/>
      <c r="AA51502" s="5"/>
      <c r="AC51502" s="36"/>
      <c r="AD51502" s="36"/>
      <c r="AE51502"/>
      <c r="AF51502"/>
      <c r="AH51502" s="36"/>
      <c r="AJ51502"/>
    </row>
    <row r="51503" spans="14:36">
      <c r="N51503" s="36"/>
      <c r="R51503" s="5"/>
      <c r="W51503"/>
      <c r="Y51503" s="36"/>
      <c r="AA51503" s="5"/>
      <c r="AC51503" s="36"/>
      <c r="AD51503" s="36"/>
      <c r="AE51503"/>
      <c r="AF51503"/>
      <c r="AH51503" s="36"/>
      <c r="AJ51503"/>
    </row>
    <row r="51504" spans="14:36">
      <c r="N51504" s="36"/>
      <c r="R51504" s="5"/>
      <c r="W51504"/>
      <c r="Y51504" s="36"/>
      <c r="AA51504" s="5"/>
      <c r="AC51504" s="36"/>
      <c r="AD51504" s="36"/>
      <c r="AE51504"/>
      <c r="AF51504"/>
      <c r="AH51504" s="36"/>
      <c r="AJ51504"/>
    </row>
    <row r="51505" spans="14:36">
      <c r="N51505" s="36"/>
      <c r="R51505" s="5"/>
      <c r="W51505"/>
      <c r="Y51505" s="36"/>
      <c r="AA51505" s="5"/>
      <c r="AC51505" s="36"/>
      <c r="AD51505" s="36"/>
      <c r="AE51505"/>
      <c r="AF51505"/>
      <c r="AH51505" s="36"/>
      <c r="AJ51505"/>
    </row>
    <row r="51506" spans="14:36">
      <c r="N51506" s="36"/>
      <c r="R51506" s="5"/>
      <c r="W51506"/>
      <c r="Y51506" s="36"/>
      <c r="AA51506" s="5"/>
      <c r="AC51506" s="36"/>
      <c r="AD51506" s="36"/>
      <c r="AE51506"/>
      <c r="AF51506"/>
      <c r="AH51506" s="36"/>
      <c r="AJ51506"/>
    </row>
    <row r="51507" spans="14:36">
      <c r="N51507" s="36"/>
      <c r="R51507" s="5"/>
      <c r="W51507"/>
      <c r="Y51507" s="36"/>
      <c r="AA51507" s="5"/>
      <c r="AC51507" s="36"/>
      <c r="AD51507" s="36"/>
      <c r="AE51507"/>
      <c r="AF51507"/>
      <c r="AH51507" s="36"/>
      <c r="AJ51507"/>
    </row>
    <row r="51508" spans="14:36">
      <c r="N51508" s="36"/>
      <c r="R51508" s="5"/>
      <c r="W51508"/>
      <c r="Y51508" s="36"/>
      <c r="AA51508" s="5"/>
      <c r="AC51508" s="36"/>
      <c r="AD51508" s="36"/>
      <c r="AE51508"/>
      <c r="AF51508"/>
      <c r="AH51508" s="36"/>
      <c r="AJ51508"/>
    </row>
    <row r="51509" spans="14:36">
      <c r="N51509" s="36"/>
      <c r="R51509" s="5"/>
      <c r="W51509"/>
      <c r="Y51509" s="36"/>
      <c r="AA51509" s="5"/>
      <c r="AC51509" s="36"/>
      <c r="AD51509" s="36"/>
      <c r="AE51509"/>
      <c r="AF51509"/>
      <c r="AH51509" s="36"/>
      <c r="AJ51509"/>
    </row>
    <row r="51510" spans="14:36">
      <c r="N51510" s="36"/>
      <c r="R51510" s="5"/>
      <c r="W51510"/>
      <c r="Y51510" s="36"/>
      <c r="AA51510" s="5"/>
      <c r="AC51510" s="36"/>
      <c r="AD51510" s="36"/>
      <c r="AE51510"/>
      <c r="AF51510"/>
      <c r="AH51510" s="36"/>
      <c r="AJ51510"/>
    </row>
    <row r="51511" spans="14:36">
      <c r="N51511" s="36"/>
      <c r="R51511" s="5"/>
      <c r="W51511"/>
      <c r="Y51511" s="36"/>
      <c r="AA51511" s="5"/>
      <c r="AC51511" s="36"/>
      <c r="AD51511" s="36"/>
      <c r="AE51511"/>
      <c r="AF51511"/>
      <c r="AH51511" s="36"/>
      <c r="AJ51511"/>
    </row>
    <row r="51512" spans="14:36">
      <c r="N51512" s="36"/>
      <c r="R51512" s="5"/>
      <c r="W51512"/>
      <c r="Y51512" s="36"/>
      <c r="AA51512" s="5"/>
      <c r="AC51512" s="36"/>
      <c r="AD51512" s="36"/>
      <c r="AE51512"/>
      <c r="AF51512"/>
      <c r="AH51512" s="36"/>
      <c r="AJ51512"/>
    </row>
    <row r="51513" spans="14:36">
      <c r="N51513" s="36"/>
      <c r="R51513" s="5"/>
      <c r="W51513"/>
      <c r="Y51513" s="36"/>
      <c r="AA51513" s="5"/>
      <c r="AC51513" s="36"/>
      <c r="AD51513" s="36"/>
      <c r="AE51513"/>
      <c r="AF51513"/>
      <c r="AH51513" s="36"/>
      <c r="AJ51513"/>
    </row>
    <row r="51514" spans="14:36">
      <c r="N51514" s="36"/>
      <c r="R51514" s="5"/>
      <c r="W51514"/>
      <c r="Y51514" s="36"/>
      <c r="AA51514" s="5"/>
      <c r="AC51514" s="36"/>
      <c r="AD51514" s="36"/>
      <c r="AE51514"/>
      <c r="AF51514"/>
      <c r="AH51514" s="36"/>
      <c r="AJ51514"/>
    </row>
    <row r="51515" spans="14:36">
      <c r="N51515" s="36"/>
      <c r="R51515" s="5"/>
      <c r="W51515"/>
      <c r="Y51515" s="36"/>
      <c r="AA51515" s="5"/>
      <c r="AC51515" s="36"/>
      <c r="AD51515" s="36"/>
      <c r="AE51515"/>
      <c r="AF51515"/>
      <c r="AH51515" s="36"/>
      <c r="AJ51515"/>
    </row>
    <row r="51516" spans="14:36">
      <c r="N51516" s="36"/>
      <c r="R51516" s="5"/>
      <c r="W51516"/>
      <c r="Y51516" s="36"/>
      <c r="AA51516" s="5"/>
      <c r="AC51516" s="36"/>
      <c r="AD51516" s="36"/>
      <c r="AE51516"/>
      <c r="AF51516"/>
      <c r="AH51516" s="36"/>
      <c r="AJ51516"/>
    </row>
    <row r="51517" spans="14:36">
      <c r="N51517" s="36"/>
      <c r="R51517" s="5"/>
      <c r="W51517"/>
      <c r="Y51517" s="36"/>
      <c r="AA51517" s="5"/>
      <c r="AC51517" s="36"/>
      <c r="AD51517" s="36"/>
      <c r="AE51517"/>
      <c r="AF51517"/>
      <c r="AH51517" s="36"/>
      <c r="AJ51517"/>
    </row>
    <row r="51518" spans="14:36">
      <c r="N51518" s="36"/>
      <c r="R51518" s="5"/>
      <c r="W51518"/>
      <c r="Y51518" s="36"/>
      <c r="AA51518" s="5"/>
      <c r="AC51518" s="36"/>
      <c r="AD51518" s="36"/>
      <c r="AE51518"/>
      <c r="AF51518"/>
      <c r="AH51518" s="36"/>
      <c r="AJ51518"/>
    </row>
    <row r="51519" spans="14:36">
      <c r="N51519" s="36"/>
      <c r="R51519" s="5"/>
      <c r="W51519"/>
      <c r="Y51519" s="36"/>
      <c r="AA51519" s="5"/>
      <c r="AC51519" s="36"/>
      <c r="AD51519" s="36"/>
      <c r="AE51519"/>
      <c r="AF51519"/>
      <c r="AH51519" s="36"/>
      <c r="AJ51519"/>
    </row>
    <row r="51520" spans="14:36">
      <c r="N51520" s="36"/>
      <c r="R51520" s="5"/>
      <c r="W51520"/>
      <c r="Y51520" s="36"/>
      <c r="AA51520" s="5"/>
      <c r="AC51520" s="36"/>
      <c r="AD51520" s="36"/>
      <c r="AE51520"/>
      <c r="AF51520"/>
      <c r="AH51520" s="36"/>
      <c r="AJ51520"/>
    </row>
    <row r="51521" spans="14:36">
      <c r="N51521" s="36"/>
      <c r="R51521" s="5"/>
      <c r="W51521"/>
      <c r="Y51521" s="36"/>
      <c r="AA51521" s="5"/>
      <c r="AC51521" s="36"/>
      <c r="AD51521" s="36"/>
      <c r="AE51521"/>
      <c r="AF51521"/>
      <c r="AH51521" s="36"/>
      <c r="AJ51521"/>
    </row>
    <row r="51522" spans="14:36">
      <c r="N51522" s="36"/>
      <c r="R51522" s="5"/>
      <c r="W51522"/>
      <c r="Y51522" s="36"/>
      <c r="AA51522" s="5"/>
      <c r="AC51522" s="36"/>
      <c r="AD51522" s="36"/>
      <c r="AE51522"/>
      <c r="AF51522"/>
      <c r="AH51522" s="36"/>
      <c r="AJ51522"/>
    </row>
    <row r="51523" spans="14:36">
      <c r="N51523" s="36"/>
      <c r="R51523" s="5"/>
      <c r="W51523"/>
      <c r="Y51523" s="36"/>
      <c r="AA51523" s="5"/>
      <c r="AC51523" s="36"/>
      <c r="AD51523" s="36"/>
      <c r="AE51523"/>
      <c r="AF51523"/>
      <c r="AH51523" s="36"/>
      <c r="AJ51523"/>
    </row>
    <row r="51524" spans="14:36">
      <c r="N51524" s="36"/>
      <c r="R51524" s="5"/>
      <c r="W51524"/>
      <c r="Y51524" s="36"/>
      <c r="AA51524" s="5"/>
      <c r="AC51524" s="36"/>
      <c r="AD51524" s="36"/>
      <c r="AE51524"/>
      <c r="AF51524"/>
      <c r="AH51524" s="36"/>
      <c r="AJ51524"/>
    </row>
    <row r="51525" spans="14:36">
      <c r="N51525" s="36"/>
      <c r="R51525" s="5"/>
      <c r="W51525"/>
      <c r="Y51525" s="36"/>
      <c r="AA51525" s="5"/>
      <c r="AC51525" s="36"/>
      <c r="AD51525" s="36"/>
      <c r="AE51525"/>
      <c r="AF51525"/>
      <c r="AH51525" s="36"/>
      <c r="AJ51525"/>
    </row>
    <row r="51526" spans="14:36">
      <c r="N51526" s="36"/>
      <c r="R51526" s="5"/>
      <c r="W51526"/>
      <c r="Y51526" s="36"/>
      <c r="AA51526" s="5"/>
      <c r="AC51526" s="36"/>
      <c r="AD51526" s="36"/>
      <c r="AE51526"/>
      <c r="AF51526"/>
      <c r="AH51526" s="36"/>
      <c r="AJ51526"/>
    </row>
    <row r="51527" spans="14:36">
      <c r="N51527" s="36"/>
      <c r="R51527" s="5"/>
      <c r="W51527"/>
      <c r="Y51527" s="36"/>
      <c r="AA51527" s="5"/>
      <c r="AC51527" s="36"/>
      <c r="AD51527" s="36"/>
      <c r="AE51527"/>
      <c r="AF51527"/>
      <c r="AH51527" s="36"/>
      <c r="AJ51527"/>
    </row>
    <row r="51528" spans="14:36">
      <c r="N51528" s="36"/>
      <c r="R51528" s="5"/>
      <c r="W51528"/>
      <c r="Y51528" s="36"/>
      <c r="AA51528" s="5"/>
      <c r="AC51528" s="36"/>
      <c r="AD51528" s="36"/>
      <c r="AE51528"/>
      <c r="AF51528"/>
      <c r="AH51528" s="36"/>
      <c r="AJ51528"/>
    </row>
    <row r="51529" spans="14:36">
      <c r="N51529" s="36"/>
      <c r="R51529" s="5"/>
      <c r="W51529"/>
      <c r="Y51529" s="36"/>
      <c r="AA51529" s="5"/>
      <c r="AC51529" s="36"/>
      <c r="AD51529" s="36"/>
      <c r="AE51529"/>
      <c r="AF51529"/>
      <c r="AH51529" s="36"/>
      <c r="AJ51529"/>
    </row>
    <row r="51530" spans="14:36">
      <c r="N51530" s="36"/>
      <c r="R51530" s="5"/>
      <c r="W51530"/>
      <c r="Y51530" s="36"/>
      <c r="AA51530" s="5"/>
      <c r="AC51530" s="36"/>
      <c r="AD51530" s="36"/>
      <c r="AE51530"/>
      <c r="AF51530"/>
      <c r="AH51530" s="36"/>
      <c r="AJ51530"/>
    </row>
    <row r="51531" spans="14:36">
      <c r="N51531" s="36"/>
      <c r="R51531" s="5"/>
      <c r="W51531"/>
      <c r="Y51531" s="36"/>
      <c r="AA51531" s="5"/>
      <c r="AC51531" s="36"/>
      <c r="AD51531" s="36"/>
      <c r="AE51531"/>
      <c r="AF51531"/>
      <c r="AH51531" s="36"/>
      <c r="AJ51531"/>
    </row>
    <row r="51532" spans="14:36">
      <c r="N51532" s="36"/>
      <c r="R51532" s="5"/>
      <c r="W51532"/>
      <c r="Y51532" s="36"/>
      <c r="AA51532" s="5"/>
      <c r="AC51532" s="36"/>
      <c r="AD51532" s="36"/>
      <c r="AE51532"/>
      <c r="AF51532"/>
      <c r="AH51532" s="36"/>
      <c r="AJ51532"/>
    </row>
    <row r="51533" spans="14:36">
      <c r="N51533" s="36"/>
      <c r="R51533" s="5"/>
      <c r="W51533"/>
      <c r="Y51533" s="36"/>
      <c r="AA51533" s="5"/>
      <c r="AC51533" s="36"/>
      <c r="AD51533" s="36"/>
      <c r="AE51533"/>
      <c r="AF51533"/>
      <c r="AH51533" s="36"/>
      <c r="AJ51533"/>
    </row>
    <row r="51534" spans="14:36">
      <c r="N51534" s="36"/>
      <c r="R51534" s="5"/>
      <c r="W51534"/>
      <c r="Y51534" s="36"/>
      <c r="AA51534" s="5"/>
      <c r="AC51534" s="36"/>
      <c r="AD51534" s="36"/>
      <c r="AE51534"/>
      <c r="AF51534"/>
      <c r="AH51534" s="36"/>
      <c r="AJ51534"/>
    </row>
    <row r="51535" spans="14:36">
      <c r="N51535" s="36"/>
      <c r="R51535" s="5"/>
      <c r="W51535"/>
      <c r="Y51535" s="36"/>
      <c r="AA51535" s="5"/>
      <c r="AC51535" s="36"/>
      <c r="AD51535" s="36"/>
      <c r="AE51535"/>
      <c r="AF51535"/>
      <c r="AH51535" s="36"/>
      <c r="AJ51535"/>
    </row>
    <row r="51536" spans="14:36">
      <c r="N51536" s="36"/>
      <c r="R51536" s="5"/>
      <c r="W51536"/>
      <c r="Y51536" s="36"/>
      <c r="AA51536" s="5"/>
      <c r="AC51536" s="36"/>
      <c r="AD51536" s="36"/>
      <c r="AE51536"/>
      <c r="AF51536"/>
      <c r="AH51536" s="36"/>
      <c r="AJ51536"/>
    </row>
    <row r="51537" spans="14:36">
      <c r="N51537" s="36"/>
      <c r="R51537" s="5"/>
      <c r="W51537"/>
      <c r="Y51537" s="36"/>
      <c r="AA51537" s="5"/>
      <c r="AC51537" s="36"/>
      <c r="AD51537" s="36"/>
      <c r="AE51537"/>
      <c r="AF51537"/>
      <c r="AH51537" s="36"/>
      <c r="AJ51537"/>
    </row>
    <row r="51538" spans="14:36">
      <c r="N51538" s="36"/>
      <c r="R51538" s="5"/>
      <c r="W51538"/>
      <c r="Y51538" s="36"/>
      <c r="AA51538" s="5"/>
      <c r="AC51538" s="36"/>
      <c r="AD51538" s="36"/>
      <c r="AE51538"/>
      <c r="AF51538"/>
      <c r="AH51538" s="36"/>
      <c r="AJ51538"/>
    </row>
    <row r="51539" spans="14:36">
      <c r="N51539" s="36"/>
      <c r="R51539" s="5"/>
      <c r="W51539"/>
      <c r="Y51539" s="36"/>
      <c r="AA51539" s="5"/>
      <c r="AC51539" s="36"/>
      <c r="AD51539" s="36"/>
      <c r="AE51539"/>
      <c r="AF51539"/>
      <c r="AH51539" s="36"/>
      <c r="AJ51539"/>
    </row>
    <row r="51540" spans="14:36">
      <c r="N51540" s="36"/>
      <c r="R51540" s="5"/>
      <c r="W51540"/>
      <c r="Y51540" s="36"/>
      <c r="AA51540" s="5"/>
      <c r="AC51540" s="36"/>
      <c r="AD51540" s="36"/>
      <c r="AE51540"/>
      <c r="AF51540"/>
      <c r="AH51540" s="36"/>
      <c r="AJ51540"/>
    </row>
    <row r="51541" spans="14:36">
      <c r="N51541" s="36"/>
      <c r="R51541" s="5"/>
      <c r="W51541"/>
      <c r="Y51541" s="36"/>
      <c r="AA51541" s="5"/>
      <c r="AC51541" s="36"/>
      <c r="AD51541" s="36"/>
      <c r="AE51541"/>
      <c r="AF51541"/>
      <c r="AH51541" s="36"/>
      <c r="AJ51541"/>
    </row>
    <row r="51542" spans="14:36">
      <c r="N51542" s="36"/>
      <c r="R51542" s="5"/>
      <c r="W51542"/>
      <c r="Y51542" s="36"/>
      <c r="AA51542" s="5"/>
      <c r="AC51542" s="36"/>
      <c r="AD51542" s="36"/>
      <c r="AE51542"/>
      <c r="AF51542"/>
      <c r="AH51542" s="36"/>
      <c r="AJ51542"/>
    </row>
    <row r="51543" spans="14:36">
      <c r="N51543" s="36"/>
      <c r="R51543" s="5"/>
      <c r="W51543"/>
      <c r="Y51543" s="36"/>
      <c r="AA51543" s="5"/>
      <c r="AC51543" s="36"/>
      <c r="AD51543" s="36"/>
      <c r="AE51543"/>
      <c r="AF51543"/>
      <c r="AH51543" s="36"/>
      <c r="AJ51543"/>
    </row>
    <row r="51544" spans="14:36">
      <c r="N51544" s="36"/>
      <c r="R51544" s="5"/>
      <c r="W51544"/>
      <c r="Y51544" s="36"/>
      <c r="AA51544" s="5"/>
      <c r="AC51544" s="36"/>
      <c r="AD51544" s="36"/>
      <c r="AE51544"/>
      <c r="AF51544"/>
      <c r="AH51544" s="36"/>
      <c r="AJ51544"/>
    </row>
    <row r="51545" spans="14:36">
      <c r="N51545" s="36"/>
      <c r="R51545" s="5"/>
      <c r="W51545"/>
      <c r="Y51545" s="36"/>
      <c r="AA51545" s="5"/>
      <c r="AC51545" s="36"/>
      <c r="AD51545" s="36"/>
      <c r="AE51545"/>
      <c r="AF51545"/>
      <c r="AH51545" s="36"/>
      <c r="AJ51545"/>
    </row>
    <row r="51546" spans="14:36">
      <c r="N51546" s="36"/>
      <c r="R51546" s="5"/>
      <c r="W51546"/>
      <c r="Y51546" s="36"/>
      <c r="AA51546" s="5"/>
      <c r="AC51546" s="36"/>
      <c r="AD51546" s="36"/>
      <c r="AE51546"/>
      <c r="AF51546"/>
      <c r="AH51546" s="36"/>
      <c r="AJ51546"/>
    </row>
    <row r="51547" spans="14:36">
      <c r="N51547" s="36"/>
      <c r="R51547" s="5"/>
      <c r="W51547"/>
      <c r="Y51547" s="36"/>
      <c r="AA51547" s="5"/>
      <c r="AC51547" s="36"/>
      <c r="AD51547" s="36"/>
      <c r="AE51547"/>
      <c r="AF51547"/>
      <c r="AH51547" s="36"/>
      <c r="AJ51547"/>
    </row>
    <row r="51548" spans="14:36">
      <c r="N51548" s="36"/>
      <c r="R51548" s="5"/>
      <c r="W51548"/>
      <c r="Y51548" s="36"/>
      <c r="AA51548" s="5"/>
      <c r="AC51548" s="36"/>
      <c r="AD51548" s="36"/>
      <c r="AE51548"/>
      <c r="AF51548"/>
      <c r="AH51548" s="36"/>
      <c r="AJ51548"/>
    </row>
    <row r="51549" spans="14:36">
      <c r="N51549" s="36"/>
      <c r="R51549" s="5"/>
      <c r="W51549"/>
      <c r="Y51549" s="36"/>
      <c r="AA51549" s="5"/>
      <c r="AC51549" s="36"/>
      <c r="AD51549" s="36"/>
      <c r="AE51549"/>
      <c r="AF51549"/>
      <c r="AH51549" s="36"/>
      <c r="AJ51549"/>
    </row>
    <row r="51550" spans="14:36">
      <c r="N51550" s="36"/>
      <c r="R51550" s="5"/>
      <c r="W51550"/>
      <c r="Y51550" s="36"/>
      <c r="AA51550" s="5"/>
      <c r="AC51550" s="36"/>
      <c r="AD51550" s="36"/>
      <c r="AE51550"/>
      <c r="AF51550"/>
      <c r="AH51550" s="36"/>
      <c r="AJ51550"/>
    </row>
    <row r="51551" spans="14:36">
      <c r="N51551" s="36"/>
      <c r="R51551" s="5"/>
      <c r="W51551"/>
      <c r="Y51551" s="36"/>
      <c r="AA51551" s="5"/>
      <c r="AC51551" s="36"/>
      <c r="AD51551" s="36"/>
      <c r="AE51551"/>
      <c r="AF51551"/>
      <c r="AH51551" s="36"/>
      <c r="AJ51551"/>
    </row>
    <row r="51552" spans="14:36">
      <c r="N51552" s="36"/>
      <c r="R51552" s="5"/>
      <c r="W51552"/>
      <c r="Y51552" s="36"/>
      <c r="AA51552" s="5"/>
      <c r="AC51552" s="36"/>
      <c r="AD51552" s="36"/>
      <c r="AE51552"/>
      <c r="AF51552"/>
      <c r="AH51552" s="36"/>
      <c r="AJ51552"/>
    </row>
    <row r="51553" spans="14:36">
      <c r="N51553" s="36"/>
      <c r="R51553" s="5"/>
      <c r="W51553"/>
      <c r="Y51553" s="36"/>
      <c r="AA51553" s="5"/>
      <c r="AC51553" s="36"/>
      <c r="AD51553" s="36"/>
      <c r="AE51553"/>
      <c r="AF51553"/>
      <c r="AH51553" s="36"/>
      <c r="AJ51553"/>
    </row>
    <row r="51554" spans="14:36">
      <c r="N51554" s="36"/>
      <c r="R51554" s="5"/>
      <c r="W51554"/>
      <c r="Y51554" s="36"/>
      <c r="AA51554" s="5"/>
      <c r="AC51554" s="36"/>
      <c r="AD51554" s="36"/>
      <c r="AE51554"/>
      <c r="AF51554"/>
      <c r="AH51554" s="36"/>
      <c r="AJ51554"/>
    </row>
    <row r="51555" spans="14:36">
      <c r="N51555" s="36"/>
      <c r="R51555" s="5"/>
      <c r="W51555"/>
      <c r="Y51555" s="36"/>
      <c r="AA51555" s="5"/>
      <c r="AC51555" s="36"/>
      <c r="AD51555" s="36"/>
      <c r="AE51555"/>
      <c r="AF51555"/>
      <c r="AH51555" s="36"/>
      <c r="AJ51555"/>
    </row>
    <row r="51556" spans="14:36">
      <c r="N51556" s="36"/>
      <c r="R51556" s="5"/>
      <c r="W51556"/>
      <c r="Y51556" s="36"/>
      <c r="AA51556" s="5"/>
      <c r="AC51556" s="36"/>
      <c r="AD51556" s="36"/>
      <c r="AE51556"/>
      <c r="AF51556"/>
      <c r="AH51556" s="36"/>
      <c r="AJ51556"/>
    </row>
    <row r="51557" spans="14:36">
      <c r="N51557" s="36"/>
      <c r="R51557" s="5"/>
      <c r="W51557"/>
      <c r="Y51557" s="36"/>
      <c r="AA51557" s="5"/>
      <c r="AC51557" s="36"/>
      <c r="AD51557" s="36"/>
      <c r="AE51557"/>
      <c r="AF51557"/>
      <c r="AH51557" s="36"/>
      <c r="AJ51557"/>
    </row>
    <row r="51558" spans="14:36">
      <c r="N51558" s="36"/>
      <c r="R51558" s="5"/>
      <c r="W51558"/>
      <c r="Y51558" s="36"/>
      <c r="AA51558" s="5"/>
      <c r="AC51558" s="36"/>
      <c r="AD51558" s="36"/>
      <c r="AE51558"/>
      <c r="AF51558"/>
      <c r="AH51558" s="36"/>
      <c r="AJ51558"/>
    </row>
    <row r="51559" spans="14:36">
      <c r="N51559" s="36"/>
      <c r="R51559" s="5"/>
      <c r="W51559"/>
      <c r="Y51559" s="36"/>
      <c r="AA51559" s="5"/>
      <c r="AC51559" s="36"/>
      <c r="AD51559" s="36"/>
      <c r="AE51559"/>
      <c r="AF51559"/>
      <c r="AH51559" s="36"/>
      <c r="AJ51559"/>
    </row>
    <row r="51560" spans="14:36">
      <c r="N51560" s="36"/>
      <c r="R51560" s="5"/>
      <c r="W51560"/>
      <c r="Y51560" s="36"/>
      <c r="AA51560" s="5"/>
      <c r="AC51560" s="36"/>
      <c r="AD51560" s="36"/>
      <c r="AE51560"/>
      <c r="AF51560"/>
      <c r="AH51560" s="36"/>
      <c r="AJ51560"/>
    </row>
    <row r="51561" spans="14:36">
      <c r="N51561" s="36"/>
      <c r="R51561" s="5"/>
      <c r="W51561"/>
      <c r="Y51561" s="36"/>
      <c r="AA51561" s="5"/>
      <c r="AC51561" s="36"/>
      <c r="AD51561" s="36"/>
      <c r="AE51561"/>
      <c r="AF51561"/>
      <c r="AH51561" s="36"/>
      <c r="AJ51561"/>
    </row>
    <row r="51562" spans="14:36">
      <c r="N51562" s="36"/>
      <c r="R51562" s="5"/>
      <c r="W51562"/>
      <c r="Y51562" s="36"/>
      <c r="AA51562" s="5"/>
      <c r="AC51562" s="36"/>
      <c r="AD51562" s="36"/>
      <c r="AE51562"/>
      <c r="AF51562"/>
      <c r="AH51562" s="36"/>
      <c r="AJ51562"/>
    </row>
    <row r="51563" spans="14:36">
      <c r="N51563" s="36"/>
      <c r="R51563" s="5"/>
      <c r="W51563"/>
      <c r="Y51563" s="36"/>
      <c r="AA51563" s="5"/>
      <c r="AC51563" s="36"/>
      <c r="AD51563" s="36"/>
      <c r="AE51563"/>
      <c r="AF51563"/>
      <c r="AH51563" s="36"/>
      <c r="AJ51563"/>
    </row>
    <row r="51564" spans="14:36">
      <c r="N51564" s="36"/>
      <c r="R51564" s="5"/>
      <c r="W51564"/>
      <c r="Y51564" s="36"/>
      <c r="AA51564" s="5"/>
      <c r="AC51564" s="36"/>
      <c r="AD51564" s="36"/>
      <c r="AE51564"/>
      <c r="AF51564"/>
      <c r="AH51564" s="36"/>
      <c r="AJ51564"/>
    </row>
    <row r="51565" spans="14:36">
      <c r="N51565" s="36"/>
      <c r="R51565" s="5"/>
      <c r="W51565"/>
      <c r="Y51565" s="36"/>
      <c r="AA51565" s="5"/>
      <c r="AC51565" s="36"/>
      <c r="AD51565" s="36"/>
      <c r="AE51565"/>
      <c r="AF51565"/>
      <c r="AH51565" s="36"/>
      <c r="AJ51565"/>
    </row>
    <row r="51566" spans="14:36">
      <c r="N51566" s="36"/>
      <c r="R51566" s="5"/>
      <c r="W51566"/>
      <c r="Y51566" s="36"/>
      <c r="AA51566" s="5"/>
      <c r="AC51566" s="36"/>
      <c r="AD51566" s="36"/>
      <c r="AE51566"/>
      <c r="AF51566"/>
      <c r="AH51566" s="36"/>
      <c r="AJ51566"/>
    </row>
    <row r="51567" spans="14:36">
      <c r="N51567" s="36"/>
      <c r="R51567" s="5"/>
      <c r="W51567"/>
      <c r="Y51567" s="36"/>
      <c r="AA51567" s="5"/>
      <c r="AC51567" s="36"/>
      <c r="AD51567" s="36"/>
      <c r="AE51567"/>
      <c r="AF51567"/>
      <c r="AH51567" s="36"/>
      <c r="AJ51567"/>
    </row>
    <row r="51568" spans="14:36">
      <c r="N51568" s="36"/>
      <c r="R51568" s="5"/>
      <c r="W51568"/>
      <c r="Y51568" s="36"/>
      <c r="AA51568" s="5"/>
      <c r="AC51568" s="36"/>
      <c r="AD51568" s="36"/>
      <c r="AE51568"/>
      <c r="AF51568"/>
      <c r="AH51568" s="36"/>
      <c r="AJ51568"/>
    </row>
    <row r="51569" spans="14:36">
      <c r="N51569" s="36"/>
      <c r="R51569" s="5"/>
      <c r="W51569"/>
      <c r="Y51569" s="36"/>
      <c r="AA51569" s="5"/>
      <c r="AC51569" s="36"/>
      <c r="AD51569" s="36"/>
      <c r="AE51569"/>
      <c r="AF51569"/>
      <c r="AH51569" s="36"/>
      <c r="AJ51569"/>
    </row>
    <row r="51570" spans="14:36">
      <c r="N51570" s="36"/>
      <c r="R51570" s="5"/>
      <c r="W51570"/>
      <c r="Y51570" s="36"/>
      <c r="AA51570" s="5"/>
      <c r="AC51570" s="36"/>
      <c r="AD51570" s="36"/>
      <c r="AE51570"/>
      <c r="AF51570"/>
      <c r="AH51570" s="36"/>
      <c r="AJ51570"/>
    </row>
    <row r="51571" spans="14:36">
      <c r="N51571" s="36"/>
      <c r="R51571" s="5"/>
      <c r="W51571"/>
      <c r="Y51571" s="36"/>
      <c r="AA51571" s="5"/>
      <c r="AC51571" s="36"/>
      <c r="AD51571" s="36"/>
      <c r="AE51571"/>
      <c r="AF51571"/>
      <c r="AH51571" s="36"/>
      <c r="AJ51571"/>
    </row>
    <row r="51572" spans="14:36">
      <c r="N51572" s="36"/>
      <c r="R51572" s="5"/>
      <c r="W51572"/>
      <c r="Y51572" s="36"/>
      <c r="AA51572" s="5"/>
      <c r="AC51572" s="36"/>
      <c r="AD51572" s="36"/>
      <c r="AE51572"/>
      <c r="AF51572"/>
      <c r="AH51572" s="36"/>
      <c r="AJ51572"/>
    </row>
    <row r="51573" spans="14:36">
      <c r="N51573" s="36"/>
      <c r="R51573" s="5"/>
      <c r="W51573"/>
      <c r="Y51573" s="36"/>
      <c r="AA51573" s="5"/>
      <c r="AC51573" s="36"/>
      <c r="AD51573" s="36"/>
      <c r="AE51573"/>
      <c r="AF51573"/>
      <c r="AH51573" s="36"/>
      <c r="AJ51573"/>
    </row>
    <row r="51574" spans="14:36">
      <c r="N51574" s="36"/>
      <c r="R51574" s="5"/>
      <c r="W51574"/>
      <c r="Y51574" s="36"/>
      <c r="AA51574" s="5"/>
      <c r="AC51574" s="36"/>
      <c r="AD51574" s="36"/>
      <c r="AE51574"/>
      <c r="AF51574"/>
      <c r="AH51574" s="36"/>
      <c r="AJ51574"/>
    </row>
    <row r="51575" spans="14:36">
      <c r="N51575" s="36"/>
      <c r="R51575" s="5"/>
      <c r="W51575"/>
      <c r="Y51575" s="36"/>
      <c r="AA51575" s="5"/>
      <c r="AC51575" s="36"/>
      <c r="AD51575" s="36"/>
      <c r="AE51575"/>
      <c r="AF51575"/>
      <c r="AH51575" s="36"/>
      <c r="AJ51575"/>
    </row>
    <row r="51576" spans="14:36">
      <c r="N51576" s="36"/>
      <c r="R51576" s="5"/>
      <c r="W51576"/>
      <c r="Y51576" s="36"/>
      <c r="AA51576" s="5"/>
      <c r="AC51576" s="36"/>
      <c r="AD51576" s="36"/>
      <c r="AE51576"/>
      <c r="AF51576"/>
      <c r="AH51576" s="36"/>
      <c r="AJ51576"/>
    </row>
    <row r="51577" spans="14:36">
      <c r="N51577" s="36"/>
      <c r="R51577" s="5"/>
      <c r="W51577"/>
      <c r="Y51577" s="36"/>
      <c r="AA51577" s="5"/>
      <c r="AC51577" s="36"/>
      <c r="AD51577" s="36"/>
      <c r="AE51577"/>
      <c r="AF51577"/>
      <c r="AH51577" s="36"/>
      <c r="AJ51577"/>
    </row>
    <row r="51578" spans="14:36">
      <c r="N51578" s="36"/>
      <c r="R51578" s="5"/>
      <c r="W51578"/>
      <c r="Y51578" s="36"/>
      <c r="AA51578" s="5"/>
      <c r="AC51578" s="36"/>
      <c r="AD51578" s="36"/>
      <c r="AE51578"/>
      <c r="AF51578"/>
      <c r="AH51578" s="36"/>
      <c r="AJ51578"/>
    </row>
    <row r="51579" spans="14:36">
      <c r="N51579" s="36"/>
      <c r="R51579" s="5"/>
      <c r="W51579"/>
      <c r="Y51579" s="36"/>
      <c r="AA51579" s="5"/>
      <c r="AC51579" s="36"/>
      <c r="AD51579" s="36"/>
      <c r="AE51579"/>
      <c r="AF51579"/>
      <c r="AH51579" s="36"/>
      <c r="AJ51579"/>
    </row>
    <row r="51580" spans="14:36">
      <c r="N51580" s="36"/>
      <c r="R51580" s="5"/>
      <c r="W51580"/>
      <c r="Y51580" s="36"/>
      <c r="AA51580" s="5"/>
      <c r="AC51580" s="36"/>
      <c r="AD51580" s="36"/>
      <c r="AE51580"/>
      <c r="AF51580"/>
      <c r="AH51580" s="36"/>
      <c r="AJ51580"/>
    </row>
    <row r="51581" spans="14:36">
      <c r="N51581" s="36"/>
      <c r="R51581" s="5"/>
      <c r="W51581"/>
      <c r="Y51581" s="36"/>
      <c r="AA51581" s="5"/>
      <c r="AC51581" s="36"/>
      <c r="AD51581" s="36"/>
      <c r="AE51581"/>
      <c r="AF51581"/>
      <c r="AH51581" s="36"/>
      <c r="AJ51581"/>
    </row>
    <row r="51582" spans="14:36">
      <c r="N51582" s="36"/>
      <c r="R51582" s="5"/>
      <c r="W51582"/>
      <c r="Y51582" s="36"/>
      <c r="AA51582" s="5"/>
      <c r="AC51582" s="36"/>
      <c r="AD51582" s="36"/>
      <c r="AE51582"/>
      <c r="AF51582"/>
      <c r="AH51582" s="36"/>
      <c r="AJ51582"/>
    </row>
    <row r="51583" spans="14:36">
      <c r="N51583" s="36"/>
      <c r="R51583" s="5"/>
      <c r="W51583"/>
      <c r="Y51583" s="36"/>
      <c r="AA51583" s="5"/>
      <c r="AC51583" s="36"/>
      <c r="AD51583" s="36"/>
      <c r="AE51583"/>
      <c r="AF51583"/>
      <c r="AH51583" s="36"/>
      <c r="AJ51583"/>
    </row>
    <row r="51584" spans="14:36">
      <c r="N51584" s="36"/>
      <c r="R51584" s="5"/>
      <c r="W51584"/>
      <c r="Y51584" s="36"/>
      <c r="AA51584" s="5"/>
      <c r="AC51584" s="36"/>
      <c r="AD51584" s="36"/>
      <c r="AE51584"/>
      <c r="AF51584"/>
      <c r="AH51584" s="36"/>
      <c r="AJ51584"/>
    </row>
    <row r="51585" spans="14:36">
      <c r="N51585" s="36"/>
      <c r="R51585" s="5"/>
      <c r="W51585"/>
      <c r="Y51585" s="36"/>
      <c r="AA51585" s="5"/>
      <c r="AC51585" s="36"/>
      <c r="AD51585" s="36"/>
      <c r="AE51585"/>
      <c r="AF51585"/>
      <c r="AH51585" s="36"/>
      <c r="AJ51585"/>
    </row>
    <row r="51586" spans="14:36">
      <c r="N51586" s="36"/>
      <c r="R51586" s="5"/>
      <c r="W51586"/>
      <c r="Y51586" s="36"/>
      <c r="AA51586" s="5"/>
      <c r="AC51586" s="36"/>
      <c r="AD51586" s="36"/>
      <c r="AE51586"/>
      <c r="AF51586"/>
      <c r="AH51586" s="36"/>
      <c r="AJ51586"/>
    </row>
    <row r="51587" spans="14:36">
      <c r="N51587" s="36"/>
      <c r="R51587" s="5"/>
      <c r="W51587"/>
      <c r="Y51587" s="36"/>
      <c r="AA51587" s="5"/>
      <c r="AC51587" s="36"/>
      <c r="AD51587" s="36"/>
      <c r="AE51587"/>
      <c r="AF51587"/>
      <c r="AH51587" s="36"/>
      <c r="AJ51587"/>
    </row>
    <row r="51588" spans="14:36">
      <c r="N51588" s="36"/>
      <c r="R51588" s="5"/>
      <c r="W51588"/>
      <c r="Y51588" s="36"/>
      <c r="AA51588" s="5"/>
      <c r="AC51588" s="36"/>
      <c r="AD51588" s="36"/>
      <c r="AE51588"/>
      <c r="AF51588"/>
      <c r="AH51588" s="36"/>
      <c r="AJ51588"/>
    </row>
    <row r="51589" spans="14:36">
      <c r="N51589" s="36"/>
      <c r="R51589" s="5"/>
      <c r="W51589"/>
      <c r="Y51589" s="36"/>
      <c r="AA51589" s="5"/>
      <c r="AC51589" s="36"/>
      <c r="AD51589" s="36"/>
      <c r="AE51589"/>
      <c r="AF51589"/>
      <c r="AH51589" s="36"/>
      <c r="AJ51589"/>
    </row>
    <row r="51590" spans="14:36">
      <c r="N51590" s="36"/>
      <c r="R51590" s="5"/>
      <c r="W51590"/>
      <c r="Y51590" s="36"/>
      <c r="AA51590" s="5"/>
      <c r="AC51590" s="36"/>
      <c r="AD51590" s="36"/>
      <c r="AE51590"/>
      <c r="AF51590"/>
      <c r="AH51590" s="36"/>
      <c r="AJ51590"/>
    </row>
    <row r="51591" spans="14:36">
      <c r="N51591" s="36"/>
      <c r="R51591" s="5"/>
      <c r="W51591"/>
      <c r="Y51591" s="36"/>
      <c r="AA51591" s="5"/>
      <c r="AC51591" s="36"/>
      <c r="AD51591" s="36"/>
      <c r="AE51591"/>
      <c r="AF51591"/>
      <c r="AH51591" s="36"/>
      <c r="AJ51591"/>
    </row>
    <row r="51592" spans="14:36">
      <c r="N51592" s="36"/>
      <c r="R51592" s="5"/>
      <c r="W51592"/>
      <c r="Y51592" s="36"/>
      <c r="AA51592" s="5"/>
      <c r="AC51592" s="36"/>
      <c r="AD51592" s="36"/>
      <c r="AE51592"/>
      <c r="AF51592"/>
      <c r="AH51592" s="36"/>
      <c r="AJ51592"/>
    </row>
    <row r="51593" spans="14:36">
      <c r="N51593" s="36"/>
      <c r="R51593" s="5"/>
      <c r="W51593"/>
      <c r="Y51593" s="36"/>
      <c r="AA51593" s="5"/>
      <c r="AC51593" s="36"/>
      <c r="AD51593" s="36"/>
      <c r="AE51593"/>
      <c r="AF51593"/>
      <c r="AH51593" s="36"/>
      <c r="AJ51593"/>
    </row>
    <row r="51594" spans="14:36">
      <c r="N51594" s="36"/>
      <c r="R51594" s="5"/>
      <c r="W51594"/>
      <c r="Y51594" s="36"/>
      <c r="AA51594" s="5"/>
      <c r="AC51594" s="36"/>
      <c r="AD51594" s="36"/>
      <c r="AE51594"/>
      <c r="AF51594"/>
      <c r="AH51594" s="36"/>
      <c r="AJ51594"/>
    </row>
    <row r="51595" spans="14:36">
      <c r="N51595" s="36"/>
      <c r="R51595" s="5"/>
      <c r="W51595"/>
      <c r="Y51595" s="36"/>
      <c r="AA51595" s="5"/>
      <c r="AC51595" s="36"/>
      <c r="AD51595" s="36"/>
      <c r="AE51595"/>
      <c r="AF51595"/>
      <c r="AH51595" s="36"/>
      <c r="AJ51595"/>
    </row>
    <row r="51596" spans="14:36">
      <c r="N51596" s="36"/>
      <c r="R51596" s="5"/>
      <c r="W51596"/>
      <c r="Y51596" s="36"/>
      <c r="AA51596" s="5"/>
      <c r="AC51596" s="36"/>
      <c r="AD51596" s="36"/>
      <c r="AE51596"/>
      <c r="AF51596"/>
      <c r="AH51596" s="36"/>
      <c r="AJ51596"/>
    </row>
    <row r="51597" spans="14:36">
      <c r="N51597" s="36"/>
      <c r="R51597" s="5"/>
      <c r="W51597"/>
      <c r="Y51597" s="36"/>
      <c r="AA51597" s="5"/>
      <c r="AC51597" s="36"/>
      <c r="AD51597" s="36"/>
      <c r="AE51597"/>
      <c r="AF51597"/>
      <c r="AH51597" s="36"/>
      <c r="AJ51597"/>
    </row>
    <row r="51598" spans="14:36">
      <c r="N51598" s="36"/>
      <c r="R51598" s="5"/>
      <c r="W51598"/>
      <c r="Y51598" s="36"/>
      <c r="AA51598" s="5"/>
      <c r="AC51598" s="36"/>
      <c r="AD51598" s="36"/>
      <c r="AE51598"/>
      <c r="AF51598"/>
      <c r="AH51598" s="36"/>
      <c r="AJ51598"/>
    </row>
    <row r="51599" spans="14:36">
      <c r="N51599" s="36"/>
      <c r="R51599" s="5"/>
      <c r="W51599"/>
      <c r="Y51599" s="36"/>
      <c r="AA51599" s="5"/>
      <c r="AC51599" s="36"/>
      <c r="AD51599" s="36"/>
      <c r="AE51599"/>
      <c r="AF51599"/>
      <c r="AH51599" s="36"/>
      <c r="AJ51599"/>
    </row>
    <row r="51600" spans="14:36">
      <c r="N51600" s="36"/>
      <c r="R51600" s="5"/>
      <c r="W51600"/>
      <c r="Y51600" s="36"/>
      <c r="AA51600" s="5"/>
      <c r="AC51600" s="36"/>
      <c r="AD51600" s="36"/>
      <c r="AE51600"/>
      <c r="AF51600"/>
      <c r="AH51600" s="36"/>
      <c r="AJ51600"/>
    </row>
    <row r="51601" spans="14:36">
      <c r="N51601" s="36"/>
      <c r="R51601" s="5"/>
      <c r="W51601"/>
      <c r="Y51601" s="36"/>
      <c r="AA51601" s="5"/>
      <c r="AC51601" s="36"/>
      <c r="AD51601" s="36"/>
      <c r="AE51601"/>
      <c r="AF51601"/>
      <c r="AH51601" s="36"/>
      <c r="AJ51601"/>
    </row>
    <row r="51602" spans="14:36">
      <c r="N51602" s="36"/>
      <c r="R51602" s="5"/>
      <c r="W51602"/>
      <c r="Y51602" s="36"/>
      <c r="AA51602" s="5"/>
      <c r="AC51602" s="36"/>
      <c r="AD51602" s="36"/>
      <c r="AE51602"/>
      <c r="AF51602"/>
      <c r="AH51602" s="36"/>
      <c r="AJ51602"/>
    </row>
    <row r="51603" spans="14:36">
      <c r="N51603" s="36"/>
      <c r="R51603" s="5"/>
      <c r="W51603"/>
      <c r="Y51603" s="36"/>
      <c r="AA51603" s="5"/>
      <c r="AC51603" s="36"/>
      <c r="AD51603" s="36"/>
      <c r="AE51603"/>
      <c r="AF51603"/>
      <c r="AH51603" s="36"/>
      <c r="AJ51603"/>
    </row>
    <row r="51604" spans="14:36">
      <c r="N51604" s="36"/>
      <c r="R51604" s="5"/>
      <c r="W51604"/>
      <c r="Y51604" s="36"/>
      <c r="AA51604" s="5"/>
      <c r="AC51604" s="36"/>
      <c r="AD51604" s="36"/>
      <c r="AE51604"/>
      <c r="AF51604"/>
      <c r="AH51604" s="36"/>
      <c r="AJ51604"/>
    </row>
    <row r="51605" spans="14:36">
      <c r="N51605" s="36"/>
      <c r="R51605" s="5"/>
      <c r="W51605"/>
      <c r="Y51605" s="36"/>
      <c r="AA51605" s="5"/>
      <c r="AC51605" s="36"/>
      <c r="AD51605" s="36"/>
      <c r="AE51605"/>
      <c r="AF51605"/>
      <c r="AH51605" s="36"/>
      <c r="AJ51605"/>
    </row>
    <row r="51606" spans="14:36">
      <c r="N51606" s="36"/>
      <c r="R51606" s="5"/>
      <c r="W51606"/>
      <c r="Y51606" s="36"/>
      <c r="AA51606" s="5"/>
      <c r="AC51606" s="36"/>
      <c r="AD51606" s="36"/>
      <c r="AE51606"/>
      <c r="AF51606"/>
      <c r="AH51606" s="36"/>
      <c r="AJ51606"/>
    </row>
    <row r="51607" spans="14:36">
      <c r="N51607" s="36"/>
      <c r="R51607" s="5"/>
      <c r="W51607"/>
      <c r="Y51607" s="36"/>
      <c r="AA51607" s="5"/>
      <c r="AC51607" s="36"/>
      <c r="AD51607" s="36"/>
      <c r="AE51607"/>
      <c r="AF51607"/>
      <c r="AH51607" s="36"/>
      <c r="AJ51607"/>
    </row>
    <row r="51608" spans="14:36">
      <c r="N51608" s="36"/>
      <c r="R51608" s="5"/>
      <c r="W51608"/>
      <c r="Y51608" s="36"/>
      <c r="AA51608" s="5"/>
      <c r="AC51608" s="36"/>
      <c r="AD51608" s="36"/>
      <c r="AE51608"/>
      <c r="AF51608"/>
      <c r="AH51608" s="36"/>
      <c r="AJ51608"/>
    </row>
    <row r="51609" spans="14:36">
      <c r="N51609" s="36"/>
      <c r="R51609" s="5"/>
      <c r="W51609"/>
      <c r="Y51609" s="36"/>
      <c r="AA51609" s="5"/>
      <c r="AC51609" s="36"/>
      <c r="AD51609" s="36"/>
      <c r="AE51609"/>
      <c r="AF51609"/>
      <c r="AH51609" s="36"/>
      <c r="AJ51609"/>
    </row>
    <row r="51610" spans="14:36">
      <c r="N51610" s="36"/>
      <c r="R51610" s="5"/>
      <c r="W51610"/>
      <c r="Y51610" s="36"/>
      <c r="AA51610" s="5"/>
      <c r="AC51610" s="36"/>
      <c r="AD51610" s="36"/>
      <c r="AE51610"/>
      <c r="AF51610"/>
      <c r="AH51610" s="36"/>
      <c r="AJ51610"/>
    </row>
    <row r="51611" spans="14:36">
      <c r="N51611" s="36"/>
      <c r="R51611" s="5"/>
      <c r="W51611"/>
      <c r="Y51611" s="36"/>
      <c r="AA51611" s="5"/>
      <c r="AC51611" s="36"/>
      <c r="AD51611" s="36"/>
      <c r="AE51611"/>
      <c r="AF51611"/>
      <c r="AH51611" s="36"/>
      <c r="AJ51611"/>
    </row>
    <row r="51612" spans="14:36">
      <c r="N51612" s="36"/>
      <c r="R51612" s="5"/>
      <c r="W51612"/>
      <c r="Y51612" s="36"/>
      <c r="AA51612" s="5"/>
      <c r="AC51612" s="36"/>
      <c r="AD51612" s="36"/>
      <c r="AE51612"/>
      <c r="AF51612"/>
      <c r="AH51612" s="36"/>
      <c r="AJ51612"/>
    </row>
    <row r="51613" spans="14:36">
      <c r="N51613" s="36"/>
      <c r="R51613" s="5"/>
      <c r="W51613"/>
      <c r="Y51613" s="36"/>
      <c r="AA51613" s="5"/>
      <c r="AC51613" s="36"/>
      <c r="AD51613" s="36"/>
      <c r="AE51613"/>
      <c r="AF51613"/>
      <c r="AH51613" s="36"/>
      <c r="AJ51613"/>
    </row>
    <row r="51614" spans="14:36">
      <c r="N51614" s="36"/>
      <c r="R51614" s="5"/>
      <c r="W51614"/>
      <c r="Y51614" s="36"/>
      <c r="AA51614" s="5"/>
      <c r="AC51614" s="36"/>
      <c r="AD51614" s="36"/>
      <c r="AE51614"/>
      <c r="AF51614"/>
      <c r="AH51614" s="36"/>
      <c r="AJ51614"/>
    </row>
    <row r="51615" spans="14:36">
      <c r="N51615" s="36"/>
      <c r="R51615" s="5"/>
      <c r="W51615"/>
      <c r="Y51615" s="36"/>
      <c r="AA51615" s="5"/>
      <c r="AC51615" s="36"/>
      <c r="AD51615" s="36"/>
      <c r="AE51615"/>
      <c r="AF51615"/>
      <c r="AH51615" s="36"/>
      <c r="AJ51615"/>
    </row>
    <row r="51616" spans="14:36">
      <c r="N51616" s="36"/>
      <c r="R51616" s="5"/>
      <c r="W51616"/>
      <c r="Y51616" s="36"/>
      <c r="AA51616" s="5"/>
      <c r="AC51616" s="36"/>
      <c r="AD51616" s="36"/>
      <c r="AE51616"/>
      <c r="AF51616"/>
      <c r="AH51616" s="36"/>
      <c r="AJ51616"/>
    </row>
    <row r="51617" spans="14:36">
      <c r="N51617" s="36"/>
      <c r="R51617" s="5"/>
      <c r="W51617"/>
      <c r="Y51617" s="36"/>
      <c r="AA51617" s="5"/>
      <c r="AC51617" s="36"/>
      <c r="AD51617" s="36"/>
      <c r="AE51617"/>
      <c r="AF51617"/>
      <c r="AH51617" s="36"/>
      <c r="AJ51617"/>
    </row>
    <row r="51618" spans="14:36">
      <c r="N51618" s="36"/>
      <c r="R51618" s="5"/>
      <c r="W51618"/>
      <c r="Y51618" s="36"/>
      <c r="AA51618" s="5"/>
      <c r="AC51618" s="36"/>
      <c r="AD51618" s="36"/>
      <c r="AE51618"/>
      <c r="AF51618"/>
      <c r="AH51618" s="36"/>
      <c r="AJ51618"/>
    </row>
    <row r="51619" spans="14:36">
      <c r="N51619" s="36"/>
      <c r="R51619" s="5"/>
      <c r="W51619"/>
      <c r="Y51619" s="36"/>
      <c r="AA51619" s="5"/>
      <c r="AC51619" s="36"/>
      <c r="AD51619" s="36"/>
      <c r="AE51619"/>
      <c r="AF51619"/>
      <c r="AH51619" s="36"/>
      <c r="AJ51619"/>
    </row>
    <row r="51620" spans="14:36">
      <c r="N51620" s="36"/>
      <c r="R51620" s="5"/>
      <c r="W51620"/>
      <c r="Y51620" s="36"/>
      <c r="AA51620" s="5"/>
      <c r="AC51620" s="36"/>
      <c r="AD51620" s="36"/>
      <c r="AE51620"/>
      <c r="AF51620"/>
      <c r="AH51620" s="36"/>
      <c r="AJ51620"/>
    </row>
    <row r="51621" spans="14:36">
      <c r="N51621" s="36"/>
      <c r="R51621" s="5"/>
      <c r="W51621"/>
      <c r="Y51621" s="36"/>
      <c r="AA51621" s="5"/>
      <c r="AC51621" s="36"/>
      <c r="AD51621" s="36"/>
      <c r="AE51621"/>
      <c r="AF51621"/>
      <c r="AH51621" s="36"/>
      <c r="AJ51621"/>
    </row>
    <row r="51622" spans="14:36">
      <c r="N51622" s="36"/>
      <c r="R51622" s="5"/>
      <c r="W51622"/>
      <c r="Y51622" s="36"/>
      <c r="AA51622" s="5"/>
      <c r="AC51622" s="36"/>
      <c r="AD51622" s="36"/>
      <c r="AE51622"/>
      <c r="AF51622"/>
      <c r="AH51622" s="36"/>
      <c r="AJ51622"/>
    </row>
    <row r="51623" spans="14:36">
      <c r="N51623" s="36"/>
      <c r="R51623" s="5"/>
      <c r="W51623"/>
      <c r="Y51623" s="36"/>
      <c r="AA51623" s="5"/>
      <c r="AC51623" s="36"/>
      <c r="AD51623" s="36"/>
      <c r="AE51623"/>
      <c r="AF51623"/>
      <c r="AH51623" s="36"/>
      <c r="AJ51623"/>
    </row>
    <row r="51624" spans="14:36">
      <c r="N51624" s="36"/>
      <c r="R51624" s="5"/>
      <c r="W51624"/>
      <c r="Y51624" s="36"/>
      <c r="AA51624" s="5"/>
      <c r="AC51624" s="36"/>
      <c r="AD51624" s="36"/>
      <c r="AE51624"/>
      <c r="AF51624"/>
      <c r="AH51624" s="36"/>
      <c r="AJ51624"/>
    </row>
    <row r="51625" spans="14:36">
      <c r="N51625" s="36"/>
      <c r="R51625" s="5"/>
      <c r="W51625"/>
      <c r="Y51625" s="36"/>
      <c r="AA51625" s="5"/>
      <c r="AC51625" s="36"/>
      <c r="AD51625" s="36"/>
      <c r="AE51625"/>
      <c r="AF51625"/>
      <c r="AH51625" s="36"/>
      <c r="AJ51625"/>
    </row>
    <row r="51626" spans="14:36">
      <c r="N51626" s="36"/>
      <c r="R51626" s="5"/>
      <c r="W51626"/>
      <c r="Y51626" s="36"/>
      <c r="AA51626" s="5"/>
      <c r="AC51626" s="36"/>
      <c r="AD51626" s="36"/>
      <c r="AE51626"/>
      <c r="AF51626"/>
      <c r="AH51626" s="36"/>
      <c r="AJ51626"/>
    </row>
    <row r="51627" spans="14:36">
      <c r="N51627" s="36"/>
      <c r="R51627" s="5"/>
      <c r="W51627"/>
      <c r="Y51627" s="36"/>
      <c r="AA51627" s="5"/>
      <c r="AC51627" s="36"/>
      <c r="AD51627" s="36"/>
      <c r="AE51627"/>
      <c r="AF51627"/>
      <c r="AH51627" s="36"/>
      <c r="AJ51627"/>
    </row>
    <row r="51628" spans="14:36">
      <c r="N51628" s="36"/>
      <c r="R51628" s="5"/>
      <c r="W51628"/>
      <c r="Y51628" s="36"/>
      <c r="AA51628" s="5"/>
      <c r="AC51628" s="36"/>
      <c r="AD51628" s="36"/>
      <c r="AE51628"/>
      <c r="AF51628"/>
      <c r="AH51628" s="36"/>
      <c r="AJ51628"/>
    </row>
    <row r="51629" spans="14:36">
      <c r="N51629" s="36"/>
      <c r="R51629" s="5"/>
      <c r="W51629"/>
      <c r="Y51629" s="36"/>
      <c r="AA51629" s="5"/>
      <c r="AC51629" s="36"/>
      <c r="AD51629" s="36"/>
      <c r="AE51629"/>
      <c r="AF51629"/>
      <c r="AH51629" s="36"/>
      <c r="AJ51629"/>
    </row>
    <row r="51630" spans="14:36">
      <c r="N51630" s="36"/>
      <c r="R51630" s="5"/>
      <c r="W51630"/>
      <c r="Y51630" s="36"/>
      <c r="AA51630" s="5"/>
      <c r="AC51630" s="36"/>
      <c r="AD51630" s="36"/>
      <c r="AE51630"/>
      <c r="AF51630"/>
      <c r="AH51630" s="36"/>
      <c r="AJ51630"/>
    </row>
    <row r="51631" spans="14:36">
      <c r="N51631" s="36"/>
      <c r="R51631" s="5"/>
      <c r="W51631"/>
      <c r="Y51631" s="36"/>
      <c r="AA51631" s="5"/>
      <c r="AC51631" s="36"/>
      <c r="AD51631" s="36"/>
      <c r="AE51631"/>
      <c r="AF51631"/>
      <c r="AH51631" s="36"/>
      <c r="AJ51631"/>
    </row>
    <row r="51632" spans="14:36">
      <c r="N51632" s="36"/>
      <c r="R51632" s="5"/>
      <c r="W51632"/>
      <c r="Y51632" s="36"/>
      <c r="AA51632" s="5"/>
      <c r="AC51632" s="36"/>
      <c r="AD51632" s="36"/>
      <c r="AE51632"/>
      <c r="AF51632"/>
      <c r="AH51632" s="36"/>
      <c r="AJ51632"/>
    </row>
    <row r="51633" spans="14:36">
      <c r="N51633" s="36"/>
      <c r="R51633" s="5"/>
      <c r="W51633"/>
      <c r="Y51633" s="36"/>
      <c r="AA51633" s="5"/>
      <c r="AC51633" s="36"/>
      <c r="AD51633" s="36"/>
      <c r="AE51633"/>
      <c r="AF51633"/>
      <c r="AH51633" s="36"/>
      <c r="AJ51633"/>
    </row>
    <row r="51634" spans="14:36">
      <c r="N51634" s="36"/>
      <c r="R51634" s="5"/>
      <c r="W51634"/>
      <c r="Y51634" s="36"/>
      <c r="AA51634" s="5"/>
      <c r="AC51634" s="36"/>
      <c r="AD51634" s="36"/>
      <c r="AE51634"/>
      <c r="AF51634"/>
      <c r="AH51634" s="36"/>
      <c r="AJ51634"/>
    </row>
    <row r="51635" spans="14:36">
      <c r="N51635" s="36"/>
      <c r="R51635" s="5"/>
      <c r="W51635"/>
      <c r="Y51635" s="36"/>
      <c r="AA51635" s="5"/>
      <c r="AC51635" s="36"/>
      <c r="AD51635" s="36"/>
      <c r="AE51635"/>
      <c r="AF51635"/>
      <c r="AH51635" s="36"/>
      <c r="AJ51635"/>
    </row>
    <row r="51636" spans="14:36">
      <c r="N51636" s="36"/>
      <c r="R51636" s="5"/>
      <c r="W51636"/>
      <c r="Y51636" s="36"/>
      <c r="AA51636" s="5"/>
      <c r="AC51636" s="36"/>
      <c r="AD51636" s="36"/>
      <c r="AE51636"/>
      <c r="AF51636"/>
      <c r="AH51636" s="36"/>
      <c r="AJ51636"/>
    </row>
    <row r="51637" spans="14:36">
      <c r="N51637" s="36"/>
      <c r="R51637" s="5"/>
      <c r="W51637"/>
      <c r="Y51637" s="36"/>
      <c r="AA51637" s="5"/>
      <c r="AC51637" s="36"/>
      <c r="AD51637" s="36"/>
      <c r="AE51637"/>
      <c r="AF51637"/>
      <c r="AH51637" s="36"/>
      <c r="AJ51637"/>
    </row>
    <row r="51638" spans="14:36">
      <c r="N51638" s="36"/>
      <c r="R51638" s="5"/>
      <c r="W51638"/>
      <c r="Y51638" s="36"/>
      <c r="AA51638" s="5"/>
      <c r="AC51638" s="36"/>
      <c r="AD51638" s="36"/>
      <c r="AE51638"/>
      <c r="AF51638"/>
      <c r="AH51638" s="36"/>
      <c r="AJ51638"/>
    </row>
    <row r="51639" spans="14:36">
      <c r="N51639" s="36"/>
      <c r="R51639" s="5"/>
      <c r="W51639"/>
      <c r="Y51639" s="36"/>
      <c r="AA51639" s="5"/>
      <c r="AC51639" s="36"/>
      <c r="AD51639" s="36"/>
      <c r="AE51639"/>
      <c r="AF51639"/>
      <c r="AH51639" s="36"/>
      <c r="AJ51639"/>
    </row>
    <row r="51640" spans="14:36">
      <c r="N51640" s="36"/>
      <c r="R51640" s="5"/>
      <c r="W51640"/>
      <c r="Y51640" s="36"/>
      <c r="AA51640" s="5"/>
      <c r="AC51640" s="36"/>
      <c r="AD51640" s="36"/>
      <c r="AE51640"/>
      <c r="AF51640"/>
      <c r="AH51640" s="36"/>
      <c r="AJ51640"/>
    </row>
    <row r="51641" spans="14:36">
      <c r="N51641" s="36"/>
      <c r="R51641" s="5"/>
      <c r="W51641"/>
      <c r="Y51641" s="36"/>
      <c r="AA51641" s="5"/>
      <c r="AC51641" s="36"/>
      <c r="AD51641" s="36"/>
      <c r="AE51641"/>
      <c r="AF51641"/>
      <c r="AH51641" s="36"/>
      <c r="AJ51641"/>
    </row>
    <row r="51642" spans="14:36">
      <c r="N51642" s="36"/>
      <c r="R51642" s="5"/>
      <c r="W51642"/>
      <c r="Y51642" s="36"/>
      <c r="AA51642" s="5"/>
      <c r="AC51642" s="36"/>
      <c r="AD51642" s="36"/>
      <c r="AE51642"/>
      <c r="AF51642"/>
      <c r="AH51642" s="36"/>
      <c r="AJ51642"/>
    </row>
    <row r="51643" spans="14:36">
      <c r="N51643" s="36"/>
      <c r="R51643" s="5"/>
      <c r="W51643"/>
      <c r="Y51643" s="36"/>
      <c r="AA51643" s="5"/>
      <c r="AC51643" s="36"/>
      <c r="AD51643" s="36"/>
      <c r="AE51643"/>
      <c r="AF51643"/>
      <c r="AH51643" s="36"/>
      <c r="AJ51643"/>
    </row>
    <row r="51644" spans="14:36">
      <c r="N51644" s="36"/>
      <c r="R51644" s="5"/>
      <c r="W51644"/>
      <c r="Y51644" s="36"/>
      <c r="AA51644" s="5"/>
      <c r="AC51644" s="36"/>
      <c r="AD51644" s="36"/>
      <c r="AE51644"/>
      <c r="AF51644"/>
      <c r="AH51644" s="36"/>
      <c r="AJ51644"/>
    </row>
    <row r="51645" spans="14:36">
      <c r="N51645" s="36"/>
      <c r="R51645" s="5"/>
      <c r="W51645"/>
      <c r="Y51645" s="36"/>
      <c r="AA51645" s="5"/>
      <c r="AC51645" s="36"/>
      <c r="AD51645" s="36"/>
      <c r="AE51645"/>
      <c r="AF51645"/>
      <c r="AH51645" s="36"/>
      <c r="AJ51645"/>
    </row>
    <row r="51646" spans="14:36">
      <c r="N51646" s="36"/>
      <c r="R51646" s="5"/>
      <c r="W51646"/>
      <c r="Y51646" s="36"/>
      <c r="AA51646" s="5"/>
      <c r="AC51646" s="36"/>
      <c r="AD51646" s="36"/>
      <c r="AE51646"/>
      <c r="AF51646"/>
      <c r="AH51646" s="36"/>
      <c r="AJ51646"/>
    </row>
    <row r="51647" spans="14:36">
      <c r="N51647" s="36"/>
      <c r="R51647" s="5"/>
      <c r="W51647"/>
      <c r="Y51647" s="36"/>
      <c r="AA51647" s="5"/>
      <c r="AC51647" s="36"/>
      <c r="AD51647" s="36"/>
      <c r="AE51647"/>
      <c r="AF51647"/>
      <c r="AH51647" s="36"/>
      <c r="AJ51647"/>
    </row>
    <row r="51648" spans="14:36">
      <c r="N51648" s="36"/>
      <c r="R51648" s="5"/>
      <c r="W51648"/>
      <c r="Y51648" s="36"/>
      <c r="AA51648" s="5"/>
      <c r="AC51648" s="36"/>
      <c r="AD51648" s="36"/>
      <c r="AE51648"/>
      <c r="AF51648"/>
      <c r="AH51648" s="36"/>
      <c r="AJ51648"/>
    </row>
    <row r="51649" spans="14:36">
      <c r="N51649" s="36"/>
      <c r="R51649" s="5"/>
      <c r="W51649"/>
      <c r="Y51649" s="36"/>
      <c r="AA51649" s="5"/>
      <c r="AC51649" s="36"/>
      <c r="AD51649" s="36"/>
      <c r="AE51649"/>
      <c r="AF51649"/>
      <c r="AH51649" s="36"/>
      <c r="AJ51649"/>
    </row>
    <row r="51650" spans="14:36">
      <c r="N51650" s="36"/>
      <c r="R51650" s="5"/>
      <c r="W51650"/>
      <c r="Y51650" s="36"/>
      <c r="AA51650" s="5"/>
      <c r="AC51650" s="36"/>
      <c r="AD51650" s="36"/>
      <c r="AE51650"/>
      <c r="AF51650"/>
      <c r="AH51650" s="36"/>
      <c r="AJ51650"/>
    </row>
    <row r="51651" spans="14:36">
      <c r="N51651" s="36"/>
      <c r="R51651" s="5"/>
      <c r="W51651"/>
      <c r="Y51651" s="36"/>
      <c r="AA51651" s="5"/>
      <c r="AC51651" s="36"/>
      <c r="AD51651" s="36"/>
      <c r="AE51651"/>
      <c r="AF51651"/>
      <c r="AH51651" s="36"/>
      <c r="AJ51651"/>
    </row>
    <row r="51652" spans="14:36">
      <c r="N51652" s="36"/>
      <c r="R51652" s="5"/>
      <c r="W51652"/>
      <c r="Y51652" s="36"/>
      <c r="AA51652" s="5"/>
      <c r="AC51652" s="36"/>
      <c r="AD51652" s="36"/>
      <c r="AE51652"/>
      <c r="AF51652"/>
      <c r="AH51652" s="36"/>
      <c r="AJ51652"/>
    </row>
    <row r="51653" spans="14:36">
      <c r="N51653" s="36"/>
      <c r="R51653" s="5"/>
      <c r="W51653"/>
      <c r="Y51653" s="36"/>
      <c r="AA51653" s="5"/>
      <c r="AC51653" s="36"/>
      <c r="AD51653" s="36"/>
      <c r="AE51653"/>
      <c r="AF51653"/>
      <c r="AH51653" s="36"/>
      <c r="AJ51653"/>
    </row>
    <row r="51654" spans="14:36">
      <c r="N51654" s="36"/>
      <c r="R51654" s="5"/>
      <c r="W51654"/>
      <c r="Y51654" s="36"/>
      <c r="AA51654" s="5"/>
      <c r="AC51654" s="36"/>
      <c r="AD51654" s="36"/>
      <c r="AE51654"/>
      <c r="AF51654"/>
      <c r="AH51654" s="36"/>
      <c r="AJ51654"/>
    </row>
    <row r="51655" spans="14:36">
      <c r="N51655" s="36"/>
      <c r="R51655" s="5"/>
      <c r="W51655"/>
      <c r="Y51655" s="36"/>
      <c r="AA51655" s="5"/>
      <c r="AC51655" s="36"/>
      <c r="AD51655" s="36"/>
      <c r="AE51655"/>
      <c r="AF51655"/>
      <c r="AH51655" s="36"/>
      <c r="AJ51655"/>
    </row>
    <row r="51656" spans="14:36">
      <c r="N51656" s="36"/>
      <c r="R51656" s="5"/>
      <c r="W51656"/>
      <c r="Y51656" s="36"/>
      <c r="AA51656" s="5"/>
      <c r="AC51656" s="36"/>
      <c r="AD51656" s="36"/>
      <c r="AE51656"/>
      <c r="AF51656"/>
      <c r="AH51656" s="36"/>
      <c r="AJ51656"/>
    </row>
    <row r="51657" spans="14:36">
      <c r="N51657" s="36"/>
      <c r="R51657" s="5"/>
      <c r="W51657"/>
      <c r="Y51657" s="36"/>
      <c r="AA51657" s="5"/>
      <c r="AC51657" s="36"/>
      <c r="AD51657" s="36"/>
      <c r="AE51657"/>
      <c r="AF51657"/>
      <c r="AH51657" s="36"/>
      <c r="AJ51657"/>
    </row>
    <row r="51658" spans="14:36">
      <c r="N51658" s="36"/>
      <c r="R51658" s="5"/>
      <c r="W51658"/>
      <c r="Y51658" s="36"/>
      <c r="AA51658" s="5"/>
      <c r="AC51658" s="36"/>
      <c r="AD51658" s="36"/>
      <c r="AE51658"/>
      <c r="AF51658"/>
      <c r="AH51658" s="36"/>
      <c r="AJ51658"/>
    </row>
    <row r="51659" spans="14:36">
      <c r="N51659" s="36"/>
      <c r="R51659" s="5"/>
      <c r="W51659"/>
      <c r="Y51659" s="36"/>
      <c r="AA51659" s="5"/>
      <c r="AC51659" s="36"/>
      <c r="AD51659" s="36"/>
      <c r="AE51659"/>
      <c r="AF51659"/>
      <c r="AH51659" s="36"/>
      <c r="AJ51659"/>
    </row>
    <row r="51660" spans="14:36">
      <c r="N51660" s="36"/>
      <c r="R51660" s="5"/>
      <c r="W51660"/>
      <c r="Y51660" s="36"/>
      <c r="AA51660" s="5"/>
      <c r="AC51660" s="36"/>
      <c r="AD51660" s="36"/>
      <c r="AE51660"/>
      <c r="AF51660"/>
      <c r="AH51660" s="36"/>
      <c r="AJ51660"/>
    </row>
    <row r="51661" spans="14:36">
      <c r="N51661" s="36"/>
      <c r="R51661" s="5"/>
      <c r="W51661"/>
      <c r="Y51661" s="36"/>
      <c r="AA51661" s="5"/>
      <c r="AC51661" s="36"/>
      <c r="AD51661" s="36"/>
      <c r="AE51661"/>
      <c r="AF51661"/>
      <c r="AH51661" s="36"/>
      <c r="AJ51661"/>
    </row>
    <row r="51662" spans="14:36">
      <c r="N51662" s="36"/>
      <c r="R51662" s="5"/>
      <c r="W51662"/>
      <c r="Y51662" s="36"/>
      <c r="AA51662" s="5"/>
      <c r="AC51662" s="36"/>
      <c r="AD51662" s="36"/>
      <c r="AE51662"/>
      <c r="AF51662"/>
      <c r="AH51662" s="36"/>
      <c r="AJ51662"/>
    </row>
    <row r="51663" spans="14:36">
      <c r="N51663" s="36"/>
      <c r="R51663" s="5"/>
      <c r="W51663"/>
      <c r="Y51663" s="36"/>
      <c r="AA51663" s="5"/>
      <c r="AC51663" s="36"/>
      <c r="AD51663" s="36"/>
      <c r="AE51663"/>
      <c r="AF51663"/>
      <c r="AH51663" s="36"/>
      <c r="AJ51663"/>
    </row>
    <row r="51664" spans="14:36">
      <c r="N51664" s="36"/>
      <c r="R51664" s="5"/>
      <c r="W51664"/>
      <c r="Y51664" s="36"/>
      <c r="AA51664" s="5"/>
      <c r="AC51664" s="36"/>
      <c r="AD51664" s="36"/>
      <c r="AE51664"/>
      <c r="AF51664"/>
      <c r="AH51664" s="36"/>
      <c r="AJ51664"/>
    </row>
    <row r="51665" spans="14:36">
      <c r="N51665" s="36"/>
      <c r="R51665" s="5"/>
      <c r="W51665"/>
      <c r="Y51665" s="36"/>
      <c r="AA51665" s="5"/>
      <c r="AC51665" s="36"/>
      <c r="AD51665" s="36"/>
      <c r="AE51665"/>
      <c r="AF51665"/>
      <c r="AH51665" s="36"/>
      <c r="AJ51665"/>
    </row>
    <row r="51666" spans="14:36">
      <c r="N51666" s="36"/>
      <c r="R51666" s="5"/>
      <c r="W51666"/>
      <c r="Y51666" s="36"/>
      <c r="AA51666" s="5"/>
      <c r="AC51666" s="36"/>
      <c r="AD51666" s="36"/>
      <c r="AE51666"/>
      <c r="AF51666"/>
      <c r="AH51666" s="36"/>
      <c r="AJ51666"/>
    </row>
    <row r="51667" spans="14:36">
      <c r="N51667" s="36"/>
      <c r="R51667" s="5"/>
      <c r="W51667"/>
      <c r="Y51667" s="36"/>
      <c r="AA51667" s="5"/>
      <c r="AC51667" s="36"/>
      <c r="AD51667" s="36"/>
      <c r="AE51667"/>
      <c r="AF51667"/>
      <c r="AH51667" s="36"/>
      <c r="AJ51667"/>
    </row>
    <row r="51668" spans="14:36">
      <c r="N51668" s="36"/>
      <c r="R51668" s="5"/>
      <c r="W51668"/>
      <c r="Y51668" s="36"/>
      <c r="AA51668" s="5"/>
      <c r="AC51668" s="36"/>
      <c r="AD51668" s="36"/>
      <c r="AE51668"/>
      <c r="AF51668"/>
      <c r="AH51668" s="36"/>
      <c r="AJ51668"/>
    </row>
    <row r="51669" spans="14:36">
      <c r="N51669" s="36"/>
      <c r="R51669" s="5"/>
      <c r="W51669"/>
      <c r="Y51669" s="36"/>
      <c r="AA51669" s="5"/>
      <c r="AC51669" s="36"/>
      <c r="AD51669" s="36"/>
      <c r="AE51669"/>
      <c r="AF51669"/>
      <c r="AH51669" s="36"/>
      <c r="AJ51669"/>
    </row>
    <row r="51670" spans="14:36">
      <c r="N51670" s="36"/>
      <c r="R51670" s="5"/>
      <c r="W51670"/>
      <c r="Y51670" s="36"/>
      <c r="AA51670" s="5"/>
      <c r="AC51670" s="36"/>
      <c r="AD51670" s="36"/>
      <c r="AE51670"/>
      <c r="AF51670"/>
      <c r="AH51670" s="36"/>
      <c r="AJ51670"/>
    </row>
    <row r="51671" spans="14:36">
      <c r="N51671" s="36"/>
      <c r="R51671" s="5"/>
      <c r="W51671"/>
      <c r="Y51671" s="36"/>
      <c r="AA51671" s="5"/>
      <c r="AC51671" s="36"/>
      <c r="AD51671" s="36"/>
      <c r="AE51671"/>
      <c r="AF51671"/>
      <c r="AH51671" s="36"/>
      <c r="AJ51671"/>
    </row>
    <row r="51672" spans="14:36">
      <c r="N51672" s="36"/>
      <c r="R51672" s="5"/>
      <c r="W51672"/>
      <c r="Y51672" s="36"/>
      <c r="AA51672" s="5"/>
      <c r="AC51672" s="36"/>
      <c r="AD51672" s="36"/>
      <c r="AE51672"/>
      <c r="AF51672"/>
      <c r="AH51672" s="36"/>
      <c r="AJ51672"/>
    </row>
    <row r="51673" spans="14:36">
      <c r="N51673" s="36"/>
      <c r="R51673" s="5"/>
      <c r="W51673"/>
      <c r="Y51673" s="36"/>
      <c r="AA51673" s="5"/>
      <c r="AC51673" s="36"/>
      <c r="AD51673" s="36"/>
      <c r="AE51673"/>
      <c r="AF51673"/>
      <c r="AH51673" s="36"/>
      <c r="AJ51673"/>
    </row>
    <row r="51674" spans="14:36">
      <c r="N51674" s="36"/>
      <c r="R51674" s="5"/>
      <c r="W51674"/>
      <c r="Y51674" s="36"/>
      <c r="AA51674" s="5"/>
      <c r="AC51674" s="36"/>
      <c r="AD51674" s="36"/>
      <c r="AE51674"/>
      <c r="AF51674"/>
      <c r="AH51674" s="36"/>
      <c r="AJ51674"/>
    </row>
    <row r="51675" spans="14:36">
      <c r="N51675" s="36"/>
      <c r="R51675" s="5"/>
      <c r="W51675"/>
      <c r="Y51675" s="36"/>
      <c r="AA51675" s="5"/>
      <c r="AC51675" s="36"/>
      <c r="AD51675" s="36"/>
      <c r="AE51675"/>
      <c r="AF51675"/>
      <c r="AH51675" s="36"/>
      <c r="AJ51675"/>
    </row>
    <row r="51676" spans="14:36">
      <c r="N51676" s="36"/>
      <c r="R51676" s="5"/>
      <c r="W51676"/>
      <c r="Y51676" s="36"/>
      <c r="AA51676" s="5"/>
      <c r="AC51676" s="36"/>
      <c r="AD51676" s="36"/>
      <c r="AE51676"/>
      <c r="AF51676"/>
      <c r="AH51676" s="36"/>
      <c r="AJ51676"/>
    </row>
    <row r="51677" spans="14:36">
      <c r="N51677" s="36"/>
      <c r="R51677" s="5"/>
      <c r="W51677"/>
      <c r="Y51677" s="36"/>
      <c r="AA51677" s="5"/>
      <c r="AC51677" s="36"/>
      <c r="AD51677" s="36"/>
      <c r="AE51677"/>
      <c r="AF51677"/>
      <c r="AH51677" s="36"/>
      <c r="AJ51677"/>
    </row>
    <row r="51678" spans="14:36">
      <c r="N51678" s="36"/>
      <c r="R51678" s="5"/>
      <c r="W51678"/>
      <c r="Y51678" s="36"/>
      <c r="AA51678" s="5"/>
      <c r="AC51678" s="36"/>
      <c r="AD51678" s="36"/>
      <c r="AE51678"/>
      <c r="AF51678"/>
      <c r="AH51678" s="36"/>
      <c r="AJ51678"/>
    </row>
    <row r="51679" spans="14:36">
      <c r="N51679" s="36"/>
      <c r="R51679" s="5"/>
      <c r="W51679"/>
      <c r="Y51679" s="36"/>
      <c r="AA51679" s="5"/>
      <c r="AC51679" s="36"/>
      <c r="AD51679" s="36"/>
      <c r="AE51679"/>
      <c r="AF51679"/>
      <c r="AH51679" s="36"/>
      <c r="AJ51679"/>
    </row>
    <row r="51680" spans="14:36">
      <c r="N51680" s="36"/>
      <c r="R51680" s="5"/>
      <c r="W51680"/>
      <c r="Y51680" s="36"/>
      <c r="AA51680" s="5"/>
      <c r="AC51680" s="36"/>
      <c r="AD51680" s="36"/>
      <c r="AE51680"/>
      <c r="AF51680"/>
      <c r="AH51680" s="36"/>
      <c r="AJ51680"/>
    </row>
    <row r="51681" spans="14:36">
      <c r="N51681" s="36"/>
      <c r="R51681" s="5"/>
      <c r="W51681"/>
      <c r="Y51681" s="36"/>
      <c r="AA51681" s="5"/>
      <c r="AC51681" s="36"/>
      <c r="AD51681" s="36"/>
      <c r="AE51681"/>
      <c r="AF51681"/>
      <c r="AH51681" s="36"/>
      <c r="AJ51681"/>
    </row>
    <row r="51682" spans="14:36">
      <c r="N51682" s="36"/>
      <c r="R51682" s="5"/>
      <c r="W51682"/>
      <c r="Y51682" s="36"/>
      <c r="AA51682" s="5"/>
      <c r="AC51682" s="36"/>
      <c r="AD51682" s="36"/>
      <c r="AE51682"/>
      <c r="AF51682"/>
      <c r="AH51682" s="36"/>
      <c r="AJ51682"/>
    </row>
    <row r="51683" spans="14:36">
      <c r="N51683" s="36"/>
      <c r="R51683" s="5"/>
      <c r="W51683"/>
      <c r="Y51683" s="36"/>
      <c r="AA51683" s="5"/>
      <c r="AC51683" s="36"/>
      <c r="AD51683" s="36"/>
      <c r="AE51683"/>
      <c r="AF51683"/>
      <c r="AH51683" s="36"/>
      <c r="AJ51683"/>
    </row>
    <row r="51684" spans="14:36">
      <c r="N51684" s="36"/>
      <c r="R51684" s="5"/>
      <c r="W51684"/>
      <c r="Y51684" s="36"/>
      <c r="AA51684" s="5"/>
      <c r="AC51684" s="36"/>
      <c r="AD51684" s="36"/>
      <c r="AE51684"/>
      <c r="AF51684"/>
      <c r="AH51684" s="36"/>
      <c r="AJ51684"/>
    </row>
    <row r="51685" spans="14:36">
      <c r="N51685" s="36"/>
      <c r="R51685" s="5"/>
      <c r="W51685"/>
      <c r="Y51685" s="36"/>
      <c r="AA51685" s="5"/>
      <c r="AC51685" s="36"/>
      <c r="AD51685" s="36"/>
      <c r="AE51685"/>
      <c r="AF51685"/>
      <c r="AH51685" s="36"/>
      <c r="AJ51685"/>
    </row>
    <row r="51686" spans="14:36">
      <c r="N51686" s="36"/>
      <c r="R51686" s="5"/>
      <c r="W51686"/>
      <c r="Y51686" s="36"/>
      <c r="AA51686" s="5"/>
      <c r="AC51686" s="36"/>
      <c r="AD51686" s="36"/>
      <c r="AE51686"/>
      <c r="AF51686"/>
      <c r="AH51686" s="36"/>
      <c r="AJ51686"/>
    </row>
    <row r="51687" spans="14:36">
      <c r="N51687" s="36"/>
      <c r="R51687" s="5"/>
      <c r="W51687"/>
      <c r="Y51687" s="36"/>
      <c r="AA51687" s="5"/>
      <c r="AC51687" s="36"/>
      <c r="AD51687" s="36"/>
      <c r="AE51687"/>
      <c r="AF51687"/>
      <c r="AH51687" s="36"/>
      <c r="AJ51687"/>
    </row>
    <row r="51688" spans="14:36">
      <c r="N51688" s="36"/>
      <c r="R51688" s="5"/>
      <c r="W51688"/>
      <c r="Y51688" s="36"/>
      <c r="AA51688" s="5"/>
      <c r="AC51688" s="36"/>
      <c r="AD51688" s="36"/>
      <c r="AE51688"/>
      <c r="AF51688"/>
      <c r="AH51688" s="36"/>
      <c r="AJ51688"/>
    </row>
    <row r="51689" spans="14:36">
      <c r="N51689" s="36"/>
      <c r="R51689" s="5"/>
      <c r="W51689"/>
      <c r="Y51689" s="36"/>
      <c r="AA51689" s="5"/>
      <c r="AC51689" s="36"/>
      <c r="AD51689" s="36"/>
      <c r="AE51689"/>
      <c r="AF51689"/>
      <c r="AH51689" s="36"/>
      <c r="AJ51689"/>
    </row>
    <row r="51690" spans="14:36">
      <c r="N51690" s="36"/>
      <c r="R51690" s="5"/>
      <c r="W51690"/>
      <c r="Y51690" s="36"/>
      <c r="AA51690" s="5"/>
      <c r="AC51690" s="36"/>
      <c r="AD51690" s="36"/>
      <c r="AE51690"/>
      <c r="AF51690"/>
      <c r="AH51690" s="36"/>
      <c r="AJ51690"/>
    </row>
    <row r="51691" spans="14:36">
      <c r="N51691" s="36"/>
      <c r="R51691" s="5"/>
      <c r="W51691"/>
      <c r="Y51691" s="36"/>
      <c r="AA51691" s="5"/>
      <c r="AC51691" s="36"/>
      <c r="AD51691" s="36"/>
      <c r="AE51691"/>
      <c r="AF51691"/>
      <c r="AH51691" s="36"/>
      <c r="AJ51691"/>
    </row>
    <row r="51692" spans="14:36">
      <c r="N51692" s="36"/>
      <c r="R51692" s="5"/>
      <c r="W51692"/>
      <c r="Y51692" s="36"/>
      <c r="AA51692" s="5"/>
      <c r="AC51692" s="36"/>
      <c r="AD51692" s="36"/>
      <c r="AE51692"/>
      <c r="AF51692"/>
      <c r="AH51692" s="36"/>
      <c r="AJ51692"/>
    </row>
    <row r="51693" spans="14:36">
      <c r="N51693" s="36"/>
      <c r="R51693" s="5"/>
      <c r="W51693"/>
      <c r="Y51693" s="36"/>
      <c r="AA51693" s="5"/>
      <c r="AC51693" s="36"/>
      <c r="AD51693" s="36"/>
      <c r="AE51693"/>
      <c r="AF51693"/>
      <c r="AH51693" s="36"/>
      <c r="AJ51693"/>
    </row>
    <row r="51694" spans="14:36">
      <c r="N51694" s="36"/>
      <c r="R51694" s="5"/>
      <c r="W51694"/>
      <c r="Y51694" s="36"/>
      <c r="AA51694" s="5"/>
      <c r="AC51694" s="36"/>
      <c r="AD51694" s="36"/>
      <c r="AE51694"/>
      <c r="AF51694"/>
      <c r="AH51694" s="36"/>
      <c r="AJ51694"/>
    </row>
    <row r="51695" spans="14:36">
      <c r="N51695" s="36"/>
      <c r="R51695" s="5"/>
      <c r="W51695"/>
      <c r="Y51695" s="36"/>
      <c r="AA51695" s="5"/>
      <c r="AC51695" s="36"/>
      <c r="AD51695" s="36"/>
      <c r="AE51695"/>
      <c r="AF51695"/>
      <c r="AH51695" s="36"/>
      <c r="AJ51695"/>
    </row>
    <row r="51696" spans="14:36">
      <c r="N51696" s="36"/>
      <c r="R51696" s="5"/>
      <c r="W51696"/>
      <c r="Y51696" s="36"/>
      <c r="AA51696" s="5"/>
      <c r="AC51696" s="36"/>
      <c r="AD51696" s="36"/>
      <c r="AE51696"/>
      <c r="AF51696"/>
      <c r="AH51696" s="36"/>
      <c r="AJ51696"/>
    </row>
    <row r="51697" spans="14:36">
      <c r="N51697" s="36"/>
      <c r="R51697" s="5"/>
      <c r="W51697"/>
      <c r="Y51697" s="36"/>
      <c r="AA51697" s="5"/>
      <c r="AC51697" s="36"/>
      <c r="AD51697" s="36"/>
      <c r="AE51697"/>
      <c r="AF51697"/>
      <c r="AH51697" s="36"/>
      <c r="AJ51697"/>
    </row>
    <row r="51698" spans="14:36">
      <c r="N51698" s="36"/>
      <c r="R51698" s="5"/>
      <c r="W51698"/>
      <c r="Y51698" s="36"/>
      <c r="AA51698" s="5"/>
      <c r="AC51698" s="36"/>
      <c r="AD51698" s="36"/>
      <c r="AE51698"/>
      <c r="AF51698"/>
      <c r="AH51698" s="36"/>
      <c r="AJ51698"/>
    </row>
    <row r="51699" spans="14:36">
      <c r="N51699" s="36"/>
      <c r="R51699" s="5"/>
      <c r="W51699"/>
      <c r="Y51699" s="36"/>
      <c r="AA51699" s="5"/>
      <c r="AC51699" s="36"/>
      <c r="AD51699" s="36"/>
      <c r="AE51699"/>
      <c r="AF51699"/>
      <c r="AH51699" s="36"/>
      <c r="AJ51699"/>
    </row>
    <row r="51700" spans="14:36">
      <c r="N51700" s="36"/>
      <c r="R51700" s="5"/>
      <c r="W51700"/>
      <c r="Y51700" s="36"/>
      <c r="AA51700" s="5"/>
      <c r="AC51700" s="36"/>
      <c r="AD51700" s="36"/>
      <c r="AE51700"/>
      <c r="AF51700"/>
      <c r="AH51700" s="36"/>
      <c r="AJ51700"/>
    </row>
    <row r="51701" spans="14:36">
      <c r="N51701" s="36"/>
      <c r="R51701" s="5"/>
      <c r="W51701"/>
      <c r="Y51701" s="36"/>
      <c r="AA51701" s="5"/>
      <c r="AC51701" s="36"/>
      <c r="AD51701" s="36"/>
      <c r="AE51701"/>
      <c r="AF51701"/>
      <c r="AH51701" s="36"/>
      <c r="AJ51701"/>
    </row>
    <row r="51702" spans="14:36">
      <c r="N51702" s="36"/>
      <c r="R51702" s="5"/>
      <c r="W51702"/>
      <c r="Y51702" s="36"/>
      <c r="AA51702" s="5"/>
      <c r="AC51702" s="36"/>
      <c r="AD51702" s="36"/>
      <c r="AE51702"/>
      <c r="AF51702"/>
      <c r="AH51702" s="36"/>
      <c r="AJ51702"/>
    </row>
    <row r="51703" spans="14:36">
      <c r="N51703" s="36"/>
      <c r="R51703" s="5"/>
      <c r="W51703"/>
      <c r="Y51703" s="36"/>
      <c r="AA51703" s="5"/>
      <c r="AC51703" s="36"/>
      <c r="AD51703" s="36"/>
      <c r="AE51703"/>
      <c r="AF51703"/>
      <c r="AH51703" s="36"/>
      <c r="AJ51703"/>
    </row>
    <row r="51704" spans="14:36">
      <c r="N51704" s="36"/>
      <c r="R51704" s="5"/>
      <c r="W51704"/>
      <c r="Y51704" s="36"/>
      <c r="AA51704" s="5"/>
      <c r="AC51704" s="36"/>
      <c r="AD51704" s="36"/>
      <c r="AE51704"/>
      <c r="AF51704"/>
      <c r="AH51704" s="36"/>
      <c r="AJ51704"/>
    </row>
    <row r="51705" spans="14:36">
      <c r="N51705" s="36"/>
      <c r="R51705" s="5"/>
      <c r="W51705"/>
      <c r="Y51705" s="36"/>
      <c r="AA51705" s="5"/>
      <c r="AC51705" s="36"/>
      <c r="AD51705" s="36"/>
      <c r="AE51705"/>
      <c r="AF51705"/>
      <c r="AH51705" s="36"/>
      <c r="AJ51705"/>
    </row>
    <row r="51706" spans="14:36">
      <c r="N51706" s="36"/>
      <c r="R51706" s="5"/>
      <c r="W51706"/>
      <c r="Y51706" s="36"/>
      <c r="AA51706" s="5"/>
      <c r="AC51706" s="36"/>
      <c r="AD51706" s="36"/>
      <c r="AE51706"/>
      <c r="AF51706"/>
      <c r="AH51706" s="36"/>
      <c r="AJ51706"/>
    </row>
    <row r="51707" spans="14:36">
      <c r="N51707" s="36"/>
      <c r="R51707" s="5"/>
      <c r="W51707"/>
      <c r="Y51707" s="36"/>
      <c r="AA51707" s="5"/>
      <c r="AC51707" s="36"/>
      <c r="AD51707" s="36"/>
      <c r="AE51707"/>
      <c r="AF51707"/>
      <c r="AH51707" s="36"/>
      <c r="AJ51707"/>
    </row>
    <row r="51708" spans="14:36">
      <c r="N51708" s="36"/>
      <c r="R51708" s="5"/>
      <c r="W51708"/>
      <c r="Y51708" s="36"/>
      <c r="AA51708" s="5"/>
      <c r="AC51708" s="36"/>
      <c r="AD51708" s="36"/>
      <c r="AE51708"/>
      <c r="AF51708"/>
      <c r="AH51708" s="36"/>
      <c r="AJ51708"/>
    </row>
    <row r="51709" spans="14:36">
      <c r="N51709" s="36"/>
      <c r="R51709" s="5"/>
      <c r="W51709"/>
      <c r="Y51709" s="36"/>
      <c r="AA51709" s="5"/>
      <c r="AC51709" s="36"/>
      <c r="AD51709" s="36"/>
      <c r="AE51709"/>
      <c r="AF51709"/>
      <c r="AH51709" s="36"/>
      <c r="AJ51709"/>
    </row>
    <row r="51710" spans="14:36">
      <c r="N51710" s="36"/>
      <c r="R51710" s="5"/>
      <c r="W51710"/>
      <c r="Y51710" s="36"/>
      <c r="AA51710" s="5"/>
      <c r="AC51710" s="36"/>
      <c r="AD51710" s="36"/>
      <c r="AE51710"/>
      <c r="AF51710"/>
      <c r="AH51710" s="36"/>
      <c r="AJ51710"/>
    </row>
    <row r="51711" spans="14:36">
      <c r="N51711" s="36"/>
      <c r="R51711" s="5"/>
      <c r="W51711"/>
      <c r="Y51711" s="36"/>
      <c r="AA51711" s="5"/>
      <c r="AC51711" s="36"/>
      <c r="AD51711" s="36"/>
      <c r="AE51711"/>
      <c r="AF51711"/>
      <c r="AH51711" s="36"/>
      <c r="AJ51711"/>
    </row>
    <row r="51712" spans="14:36">
      <c r="N51712" s="36"/>
      <c r="R51712" s="5"/>
      <c r="W51712"/>
      <c r="Y51712" s="36"/>
      <c r="AA51712" s="5"/>
      <c r="AC51712" s="36"/>
      <c r="AD51712" s="36"/>
      <c r="AE51712"/>
      <c r="AF51712"/>
      <c r="AH51712" s="36"/>
      <c r="AJ51712"/>
    </row>
    <row r="51713" spans="14:36">
      <c r="N51713" s="36"/>
      <c r="R51713" s="5"/>
      <c r="W51713"/>
      <c r="Y51713" s="36"/>
      <c r="AA51713" s="5"/>
      <c r="AC51713" s="36"/>
      <c r="AD51713" s="36"/>
      <c r="AE51713"/>
      <c r="AF51713"/>
      <c r="AH51713" s="36"/>
      <c r="AJ51713"/>
    </row>
    <row r="51714" spans="14:36">
      <c r="N51714" s="36"/>
      <c r="R51714" s="5"/>
      <c r="W51714"/>
      <c r="Y51714" s="36"/>
      <c r="AA51714" s="5"/>
      <c r="AC51714" s="36"/>
      <c r="AD51714" s="36"/>
      <c r="AE51714"/>
      <c r="AF51714"/>
      <c r="AH51714" s="36"/>
      <c r="AJ51714"/>
    </row>
    <row r="51715" spans="14:36">
      <c r="N51715" s="36"/>
      <c r="R51715" s="5"/>
      <c r="W51715"/>
      <c r="Y51715" s="36"/>
      <c r="AA51715" s="5"/>
      <c r="AC51715" s="36"/>
      <c r="AD51715" s="36"/>
      <c r="AE51715"/>
      <c r="AF51715"/>
      <c r="AH51715" s="36"/>
      <c r="AJ51715"/>
    </row>
    <row r="51716" spans="14:36">
      <c r="N51716" s="36"/>
      <c r="R51716" s="5"/>
      <c r="W51716"/>
      <c r="Y51716" s="36"/>
      <c r="AA51716" s="5"/>
      <c r="AC51716" s="36"/>
      <c r="AD51716" s="36"/>
      <c r="AE51716"/>
      <c r="AF51716"/>
      <c r="AH51716" s="36"/>
      <c r="AJ51716"/>
    </row>
    <row r="51717" spans="14:36">
      <c r="N51717" s="36"/>
      <c r="R51717" s="5"/>
      <c r="W51717"/>
      <c r="Y51717" s="36"/>
      <c r="AA51717" s="5"/>
      <c r="AC51717" s="36"/>
      <c r="AD51717" s="36"/>
      <c r="AE51717"/>
      <c r="AF51717"/>
      <c r="AH51717" s="36"/>
      <c r="AJ51717"/>
    </row>
    <row r="51718" spans="14:36">
      <c r="N51718" s="36"/>
      <c r="R51718" s="5"/>
      <c r="W51718"/>
      <c r="Y51718" s="36"/>
      <c r="AA51718" s="5"/>
      <c r="AC51718" s="36"/>
      <c r="AD51718" s="36"/>
      <c r="AE51718"/>
      <c r="AF51718"/>
      <c r="AH51718" s="36"/>
      <c r="AJ51718"/>
    </row>
    <row r="51719" spans="14:36">
      <c r="N51719" s="36"/>
      <c r="R51719" s="5"/>
      <c r="W51719"/>
      <c r="Y51719" s="36"/>
      <c r="AA51719" s="5"/>
      <c r="AC51719" s="36"/>
      <c r="AD51719" s="36"/>
      <c r="AE51719"/>
      <c r="AF51719"/>
      <c r="AH51719" s="36"/>
      <c r="AJ51719"/>
    </row>
    <row r="51720" spans="14:36">
      <c r="N51720" s="36"/>
      <c r="R51720" s="5"/>
      <c r="W51720"/>
      <c r="Y51720" s="36"/>
      <c r="AA51720" s="5"/>
      <c r="AC51720" s="36"/>
      <c r="AD51720" s="36"/>
      <c r="AE51720"/>
      <c r="AF51720"/>
      <c r="AH51720" s="36"/>
      <c r="AJ51720"/>
    </row>
    <row r="51721" spans="14:36">
      <c r="N51721" s="36"/>
      <c r="R51721" s="5"/>
      <c r="W51721"/>
      <c r="Y51721" s="36"/>
      <c r="AA51721" s="5"/>
      <c r="AC51721" s="36"/>
      <c r="AD51721" s="36"/>
      <c r="AE51721"/>
      <c r="AF51721"/>
      <c r="AH51721" s="36"/>
      <c r="AJ51721"/>
    </row>
    <row r="51722" spans="14:36">
      <c r="N51722" s="36"/>
      <c r="R51722" s="5"/>
      <c r="W51722"/>
      <c r="Y51722" s="36"/>
      <c r="AA51722" s="5"/>
      <c r="AC51722" s="36"/>
      <c r="AD51722" s="36"/>
      <c r="AE51722"/>
      <c r="AF51722"/>
      <c r="AH51722" s="36"/>
      <c r="AJ51722"/>
    </row>
    <row r="51723" spans="14:36">
      <c r="N51723" s="36"/>
      <c r="R51723" s="5"/>
      <c r="W51723"/>
      <c r="Y51723" s="36"/>
      <c r="AA51723" s="5"/>
      <c r="AC51723" s="36"/>
      <c r="AD51723" s="36"/>
      <c r="AE51723"/>
      <c r="AF51723"/>
      <c r="AH51723" s="36"/>
      <c r="AJ51723"/>
    </row>
    <row r="51724" spans="14:36">
      <c r="N51724" s="36"/>
      <c r="R51724" s="5"/>
      <c r="W51724"/>
      <c r="Y51724" s="36"/>
      <c r="AA51724" s="5"/>
      <c r="AC51724" s="36"/>
      <c r="AD51724" s="36"/>
      <c r="AE51724"/>
      <c r="AF51724"/>
      <c r="AH51724" s="36"/>
      <c r="AJ51724"/>
    </row>
    <row r="51725" spans="14:36">
      <c r="N51725" s="36"/>
      <c r="R51725" s="5"/>
      <c r="W51725"/>
      <c r="Y51725" s="36"/>
      <c r="AA51725" s="5"/>
      <c r="AC51725" s="36"/>
      <c r="AD51725" s="36"/>
      <c r="AE51725"/>
      <c r="AF51725"/>
      <c r="AH51725" s="36"/>
      <c r="AJ51725"/>
    </row>
    <row r="51726" spans="14:36">
      <c r="N51726" s="36"/>
      <c r="R51726" s="5"/>
      <c r="W51726"/>
      <c r="Y51726" s="36"/>
      <c r="AA51726" s="5"/>
      <c r="AC51726" s="36"/>
      <c r="AD51726" s="36"/>
      <c r="AE51726"/>
      <c r="AF51726"/>
      <c r="AH51726" s="36"/>
      <c r="AJ51726"/>
    </row>
    <row r="51727" spans="14:36">
      <c r="N51727" s="36"/>
      <c r="R51727" s="5"/>
      <c r="W51727"/>
      <c r="Y51727" s="36"/>
      <c r="AA51727" s="5"/>
      <c r="AC51727" s="36"/>
      <c r="AD51727" s="36"/>
      <c r="AE51727"/>
      <c r="AF51727"/>
      <c r="AH51727" s="36"/>
      <c r="AJ51727"/>
    </row>
    <row r="51728" spans="14:36">
      <c r="N51728" s="36"/>
      <c r="R51728" s="5"/>
      <c r="W51728"/>
      <c r="Y51728" s="36"/>
      <c r="AA51728" s="5"/>
      <c r="AC51728" s="36"/>
      <c r="AD51728" s="36"/>
      <c r="AE51728"/>
      <c r="AF51728"/>
      <c r="AH51728" s="36"/>
      <c r="AJ51728"/>
    </row>
    <row r="51729" spans="14:36">
      <c r="N51729" s="36"/>
      <c r="R51729" s="5"/>
      <c r="W51729"/>
      <c r="Y51729" s="36"/>
      <c r="AA51729" s="5"/>
      <c r="AC51729" s="36"/>
      <c r="AD51729" s="36"/>
      <c r="AE51729"/>
      <c r="AF51729"/>
      <c r="AH51729" s="36"/>
      <c r="AJ51729"/>
    </row>
    <row r="51730" spans="14:36">
      <c r="N51730" s="36"/>
      <c r="R51730" s="5"/>
      <c r="W51730"/>
      <c r="Y51730" s="36"/>
      <c r="AA51730" s="5"/>
      <c r="AC51730" s="36"/>
      <c r="AD51730" s="36"/>
      <c r="AE51730"/>
      <c r="AF51730"/>
      <c r="AH51730" s="36"/>
      <c r="AJ51730"/>
    </row>
    <row r="51731" spans="14:36">
      <c r="N51731" s="36"/>
      <c r="R51731" s="5"/>
      <c r="W51731"/>
      <c r="Y51731" s="36"/>
      <c r="AA51731" s="5"/>
      <c r="AC51731" s="36"/>
      <c r="AD51731" s="36"/>
      <c r="AE51731"/>
      <c r="AF51731"/>
      <c r="AH51731" s="36"/>
      <c r="AJ51731"/>
    </row>
    <row r="51732" spans="14:36">
      <c r="N51732" s="36"/>
      <c r="R51732" s="5"/>
      <c r="W51732"/>
      <c r="Y51732" s="36"/>
      <c r="AA51732" s="5"/>
      <c r="AC51732" s="36"/>
      <c r="AD51732" s="36"/>
      <c r="AE51732"/>
      <c r="AF51732"/>
      <c r="AH51732" s="36"/>
      <c r="AJ51732"/>
    </row>
    <row r="51733" spans="14:36">
      <c r="N51733" s="36"/>
      <c r="R51733" s="5"/>
      <c r="W51733"/>
      <c r="Y51733" s="36"/>
      <c r="AA51733" s="5"/>
      <c r="AC51733" s="36"/>
      <c r="AD51733" s="36"/>
      <c r="AE51733"/>
      <c r="AF51733"/>
      <c r="AH51733" s="36"/>
      <c r="AJ51733"/>
    </row>
    <row r="51734" spans="14:36">
      <c r="N51734" s="36"/>
      <c r="R51734" s="5"/>
      <c r="W51734"/>
      <c r="Y51734" s="36"/>
      <c r="AA51734" s="5"/>
      <c r="AC51734" s="36"/>
      <c r="AD51734" s="36"/>
      <c r="AE51734"/>
      <c r="AF51734"/>
      <c r="AH51734" s="36"/>
      <c r="AJ51734"/>
    </row>
    <row r="51735" spans="14:36">
      <c r="N51735" s="36"/>
      <c r="R51735" s="5"/>
      <c r="W51735"/>
      <c r="Y51735" s="36"/>
      <c r="AA51735" s="5"/>
      <c r="AC51735" s="36"/>
      <c r="AD51735" s="36"/>
      <c r="AE51735"/>
      <c r="AF51735"/>
      <c r="AH51735" s="36"/>
      <c r="AJ51735"/>
    </row>
    <row r="51736" spans="14:36">
      <c r="N51736" s="36"/>
      <c r="R51736" s="5"/>
      <c r="W51736"/>
      <c r="Y51736" s="36"/>
      <c r="AA51736" s="5"/>
      <c r="AC51736" s="36"/>
      <c r="AD51736" s="36"/>
      <c r="AE51736"/>
      <c r="AF51736"/>
      <c r="AH51736" s="36"/>
      <c r="AJ51736"/>
    </row>
    <row r="51737" spans="14:36">
      <c r="N51737" s="36"/>
      <c r="R51737" s="5"/>
      <c r="W51737"/>
      <c r="Y51737" s="36"/>
      <c r="AA51737" s="5"/>
      <c r="AC51737" s="36"/>
      <c r="AD51737" s="36"/>
      <c r="AE51737"/>
      <c r="AF51737"/>
      <c r="AH51737" s="36"/>
      <c r="AJ51737"/>
    </row>
    <row r="51738" spans="14:36">
      <c r="N51738" s="36"/>
      <c r="R51738" s="5"/>
      <c r="W51738"/>
      <c r="Y51738" s="36"/>
      <c r="AA51738" s="5"/>
      <c r="AC51738" s="36"/>
      <c r="AD51738" s="36"/>
      <c r="AE51738"/>
      <c r="AF51738"/>
      <c r="AH51738" s="36"/>
      <c r="AJ51738"/>
    </row>
    <row r="51739" spans="14:36">
      <c r="N51739" s="36"/>
      <c r="R51739" s="5"/>
      <c r="W51739"/>
      <c r="Y51739" s="36"/>
      <c r="AA51739" s="5"/>
      <c r="AC51739" s="36"/>
      <c r="AD51739" s="36"/>
      <c r="AE51739"/>
      <c r="AF51739"/>
      <c r="AH51739" s="36"/>
      <c r="AJ51739"/>
    </row>
    <row r="51740" spans="14:36">
      <c r="N51740" s="36"/>
      <c r="R51740" s="5"/>
      <c r="W51740"/>
      <c r="Y51740" s="36"/>
      <c r="AA51740" s="5"/>
      <c r="AC51740" s="36"/>
      <c r="AD51740" s="36"/>
      <c r="AE51740"/>
      <c r="AF51740"/>
      <c r="AH51740" s="36"/>
      <c r="AJ51740"/>
    </row>
    <row r="51741" spans="14:36">
      <c r="N51741" s="36"/>
      <c r="R51741" s="5"/>
      <c r="W51741"/>
      <c r="Y51741" s="36"/>
      <c r="AA51741" s="5"/>
      <c r="AC51741" s="36"/>
      <c r="AD51741" s="36"/>
      <c r="AE51741"/>
      <c r="AF51741"/>
      <c r="AH51741" s="36"/>
      <c r="AJ51741"/>
    </row>
    <row r="51742" spans="14:36">
      <c r="N51742" s="36"/>
      <c r="R51742" s="5"/>
      <c r="W51742"/>
      <c r="Y51742" s="36"/>
      <c r="AA51742" s="5"/>
      <c r="AC51742" s="36"/>
      <c r="AD51742" s="36"/>
      <c r="AE51742"/>
      <c r="AF51742"/>
      <c r="AH51742" s="36"/>
      <c r="AJ51742"/>
    </row>
    <row r="51743" spans="14:36">
      <c r="N51743" s="36"/>
      <c r="R51743" s="5"/>
      <c r="W51743"/>
      <c r="Y51743" s="36"/>
      <c r="AA51743" s="5"/>
      <c r="AC51743" s="36"/>
      <c r="AD51743" s="36"/>
      <c r="AE51743"/>
      <c r="AF51743"/>
      <c r="AH51743" s="36"/>
      <c r="AJ51743"/>
    </row>
    <row r="51744" spans="14:36">
      <c r="N51744" s="36"/>
      <c r="R51744" s="5"/>
      <c r="W51744"/>
      <c r="Y51744" s="36"/>
      <c r="AA51744" s="5"/>
      <c r="AC51744" s="36"/>
      <c r="AD51744" s="36"/>
      <c r="AE51744"/>
      <c r="AF51744"/>
      <c r="AH51744" s="36"/>
      <c r="AJ51744"/>
    </row>
    <row r="51745" spans="14:36">
      <c r="N51745" s="36"/>
      <c r="R51745" s="5"/>
      <c r="W51745"/>
      <c r="Y51745" s="36"/>
      <c r="AA51745" s="5"/>
      <c r="AC51745" s="36"/>
      <c r="AD51745" s="36"/>
      <c r="AE51745"/>
      <c r="AF51745"/>
      <c r="AH51745" s="36"/>
      <c r="AJ51745"/>
    </row>
    <row r="51746" spans="14:36">
      <c r="N51746" s="36"/>
      <c r="R51746" s="5"/>
      <c r="W51746"/>
      <c r="Y51746" s="36"/>
      <c r="AA51746" s="5"/>
      <c r="AC51746" s="36"/>
      <c r="AD51746" s="36"/>
      <c r="AE51746"/>
      <c r="AF51746"/>
      <c r="AH51746" s="36"/>
      <c r="AJ51746"/>
    </row>
    <row r="51747" spans="14:36">
      <c r="N51747" s="36"/>
      <c r="R51747" s="5"/>
      <c r="W51747"/>
      <c r="Y51747" s="36"/>
      <c r="AA51747" s="5"/>
      <c r="AC51747" s="36"/>
      <c r="AD51747" s="36"/>
      <c r="AE51747"/>
      <c r="AF51747"/>
      <c r="AH51747" s="36"/>
      <c r="AJ51747"/>
    </row>
    <row r="51748" spans="14:36">
      <c r="N51748" s="36"/>
      <c r="R51748" s="5"/>
      <c r="W51748"/>
      <c r="Y51748" s="36"/>
      <c r="AA51748" s="5"/>
      <c r="AC51748" s="36"/>
      <c r="AD51748" s="36"/>
      <c r="AE51748"/>
      <c r="AF51748"/>
      <c r="AH51748" s="36"/>
      <c r="AJ51748"/>
    </row>
    <row r="51749" spans="14:36">
      <c r="N51749" s="36"/>
      <c r="R51749" s="5"/>
      <c r="W51749"/>
      <c r="Y51749" s="36"/>
      <c r="AA51749" s="5"/>
      <c r="AC51749" s="36"/>
      <c r="AD51749" s="36"/>
      <c r="AE51749"/>
      <c r="AF51749"/>
      <c r="AH51749" s="36"/>
      <c r="AJ51749"/>
    </row>
    <row r="51750" spans="14:36">
      <c r="N51750" s="36"/>
      <c r="R51750" s="5"/>
      <c r="W51750"/>
      <c r="Y51750" s="36"/>
      <c r="AA51750" s="5"/>
      <c r="AC51750" s="36"/>
      <c r="AD51750" s="36"/>
      <c r="AE51750"/>
      <c r="AF51750"/>
      <c r="AH51750" s="36"/>
      <c r="AJ51750"/>
    </row>
    <row r="51751" spans="14:36">
      <c r="N51751" s="36"/>
      <c r="R51751" s="5"/>
      <c r="W51751"/>
      <c r="Y51751" s="36"/>
      <c r="AA51751" s="5"/>
      <c r="AC51751" s="36"/>
      <c r="AD51751" s="36"/>
      <c r="AE51751"/>
      <c r="AF51751"/>
      <c r="AH51751" s="36"/>
      <c r="AJ51751"/>
    </row>
    <row r="51752" spans="14:36">
      <c r="N51752" s="36"/>
      <c r="R51752" s="5"/>
      <c r="W51752"/>
      <c r="Y51752" s="36"/>
      <c r="AA51752" s="5"/>
      <c r="AC51752" s="36"/>
      <c r="AD51752" s="36"/>
      <c r="AE51752"/>
      <c r="AF51752"/>
      <c r="AH51752" s="36"/>
      <c r="AJ51752"/>
    </row>
    <row r="51753" spans="14:36">
      <c r="N51753" s="36"/>
      <c r="R51753" s="5"/>
      <c r="W51753"/>
      <c r="Y51753" s="36"/>
      <c r="AA51753" s="5"/>
      <c r="AC51753" s="36"/>
      <c r="AD51753" s="36"/>
      <c r="AE51753"/>
      <c r="AF51753"/>
      <c r="AH51753" s="36"/>
      <c r="AJ51753"/>
    </row>
    <row r="51754" spans="14:36">
      <c r="N51754" s="36"/>
      <c r="R51754" s="5"/>
      <c r="W51754"/>
      <c r="Y51754" s="36"/>
      <c r="AA51754" s="5"/>
      <c r="AC51754" s="36"/>
      <c r="AD51754" s="36"/>
      <c r="AE51754"/>
      <c r="AF51754"/>
      <c r="AH51754" s="36"/>
      <c r="AJ51754"/>
    </row>
    <row r="51755" spans="14:36">
      <c r="N51755" s="36"/>
      <c r="R51755" s="5"/>
      <c r="W51755"/>
      <c r="Y51755" s="36"/>
      <c r="AA51755" s="5"/>
      <c r="AC51755" s="36"/>
      <c r="AD51755" s="36"/>
      <c r="AE51755"/>
      <c r="AF51755"/>
      <c r="AH51755" s="36"/>
      <c r="AJ51755"/>
    </row>
    <row r="51756" spans="14:36">
      <c r="N51756" s="36"/>
      <c r="R51756" s="5"/>
      <c r="W51756"/>
      <c r="Y51756" s="36"/>
      <c r="AA51756" s="5"/>
      <c r="AC51756" s="36"/>
      <c r="AD51756" s="36"/>
      <c r="AE51756"/>
      <c r="AF51756"/>
      <c r="AH51756" s="36"/>
      <c r="AJ51756"/>
    </row>
    <row r="51757" spans="14:36">
      <c r="N51757" s="36"/>
      <c r="R51757" s="5"/>
      <c r="W51757"/>
      <c r="Y51757" s="36"/>
      <c r="AA51757" s="5"/>
      <c r="AC51757" s="36"/>
      <c r="AD51757" s="36"/>
      <c r="AE51757"/>
      <c r="AF51757"/>
      <c r="AH51757" s="36"/>
      <c r="AJ51757"/>
    </row>
    <row r="51758" spans="14:36">
      <c r="N51758" s="36"/>
      <c r="R51758" s="5"/>
      <c r="W51758"/>
      <c r="Y51758" s="36"/>
      <c r="AA51758" s="5"/>
      <c r="AC51758" s="36"/>
      <c r="AD51758" s="36"/>
      <c r="AE51758"/>
      <c r="AF51758"/>
      <c r="AH51758" s="36"/>
      <c r="AJ51758"/>
    </row>
    <row r="51759" spans="14:36">
      <c r="N51759" s="36"/>
      <c r="R51759" s="5"/>
      <c r="W51759"/>
      <c r="Y51759" s="36"/>
      <c r="AA51759" s="5"/>
      <c r="AC51759" s="36"/>
      <c r="AD51759" s="36"/>
      <c r="AE51759"/>
      <c r="AF51759"/>
      <c r="AH51759" s="36"/>
      <c r="AJ51759"/>
    </row>
    <row r="51760" spans="14:36">
      <c r="N51760" s="36"/>
      <c r="R51760" s="5"/>
      <c r="W51760"/>
      <c r="Y51760" s="36"/>
      <c r="AA51760" s="5"/>
      <c r="AC51760" s="36"/>
      <c r="AD51760" s="36"/>
      <c r="AE51760"/>
      <c r="AF51760"/>
      <c r="AH51760" s="36"/>
      <c r="AJ51760"/>
    </row>
    <row r="51761" spans="14:36">
      <c r="N51761" s="36"/>
      <c r="R51761" s="5"/>
      <c r="W51761"/>
      <c r="Y51761" s="36"/>
      <c r="AA51761" s="5"/>
      <c r="AC51761" s="36"/>
      <c r="AD51761" s="36"/>
      <c r="AE51761"/>
      <c r="AF51761"/>
      <c r="AH51761" s="36"/>
      <c r="AJ51761"/>
    </row>
    <row r="51762" spans="14:36">
      <c r="N51762" s="36"/>
      <c r="R51762" s="5"/>
      <c r="W51762"/>
      <c r="Y51762" s="36"/>
      <c r="AA51762" s="5"/>
      <c r="AC51762" s="36"/>
      <c r="AD51762" s="36"/>
      <c r="AE51762"/>
      <c r="AF51762"/>
      <c r="AH51762" s="36"/>
      <c r="AJ51762"/>
    </row>
    <row r="51763" spans="14:36">
      <c r="N51763" s="36"/>
      <c r="R51763" s="5"/>
      <c r="W51763"/>
      <c r="Y51763" s="36"/>
      <c r="AA51763" s="5"/>
      <c r="AC51763" s="36"/>
      <c r="AD51763" s="36"/>
      <c r="AE51763"/>
      <c r="AF51763"/>
      <c r="AH51763" s="36"/>
      <c r="AJ51763"/>
    </row>
    <row r="51764" spans="14:36">
      <c r="N51764" s="36"/>
      <c r="R51764" s="5"/>
      <c r="W51764"/>
      <c r="Y51764" s="36"/>
      <c r="AA51764" s="5"/>
      <c r="AC51764" s="36"/>
      <c r="AD51764" s="36"/>
      <c r="AE51764"/>
      <c r="AF51764"/>
      <c r="AH51764" s="36"/>
      <c r="AJ51764"/>
    </row>
    <row r="51765" spans="14:36">
      <c r="N51765" s="36"/>
      <c r="R51765" s="5"/>
      <c r="W51765"/>
      <c r="Y51765" s="36"/>
      <c r="AA51765" s="5"/>
      <c r="AC51765" s="36"/>
      <c r="AD51765" s="36"/>
      <c r="AE51765"/>
      <c r="AF51765"/>
      <c r="AH51765" s="36"/>
      <c r="AJ51765"/>
    </row>
    <row r="51766" spans="14:36">
      <c r="N51766" s="36"/>
      <c r="R51766" s="5"/>
      <c r="W51766"/>
      <c r="Y51766" s="36"/>
      <c r="AA51766" s="5"/>
      <c r="AC51766" s="36"/>
      <c r="AD51766" s="36"/>
      <c r="AE51766"/>
      <c r="AF51766"/>
      <c r="AH51766" s="36"/>
      <c r="AJ51766"/>
    </row>
    <row r="51767" spans="14:36">
      <c r="N51767" s="36"/>
      <c r="R51767" s="5"/>
      <c r="W51767"/>
      <c r="Y51767" s="36"/>
      <c r="AA51767" s="5"/>
      <c r="AC51767" s="36"/>
      <c r="AD51767" s="36"/>
      <c r="AE51767"/>
      <c r="AF51767"/>
      <c r="AH51767" s="36"/>
      <c r="AJ51767"/>
    </row>
    <row r="51768" spans="14:36">
      <c r="N51768" s="36"/>
      <c r="R51768" s="5"/>
      <c r="W51768"/>
      <c r="Y51768" s="36"/>
      <c r="AA51768" s="5"/>
      <c r="AC51768" s="36"/>
      <c r="AD51768" s="36"/>
      <c r="AE51768"/>
      <c r="AF51768"/>
      <c r="AH51768" s="36"/>
      <c r="AJ51768"/>
    </row>
    <row r="51769" spans="14:36">
      <c r="N51769" s="36"/>
      <c r="R51769" s="5"/>
      <c r="W51769"/>
      <c r="Y51769" s="36"/>
      <c r="AA51769" s="5"/>
      <c r="AC51769" s="36"/>
      <c r="AD51769" s="36"/>
      <c r="AE51769"/>
      <c r="AF51769"/>
      <c r="AH51769" s="36"/>
      <c r="AJ51769"/>
    </row>
    <row r="51770" spans="14:36">
      <c r="N51770" s="36"/>
      <c r="R51770" s="5"/>
      <c r="W51770"/>
      <c r="Y51770" s="36"/>
      <c r="AA51770" s="5"/>
      <c r="AC51770" s="36"/>
      <c r="AD51770" s="36"/>
      <c r="AE51770"/>
      <c r="AF51770"/>
      <c r="AH51770" s="36"/>
      <c r="AJ51770"/>
    </row>
    <row r="51771" spans="14:36">
      <c r="N51771" s="36"/>
      <c r="R51771" s="5"/>
      <c r="W51771"/>
      <c r="Y51771" s="36"/>
      <c r="AA51771" s="5"/>
      <c r="AC51771" s="36"/>
      <c r="AD51771" s="36"/>
      <c r="AE51771"/>
      <c r="AF51771"/>
      <c r="AH51771" s="36"/>
      <c r="AJ51771"/>
    </row>
    <row r="51772" spans="14:36">
      <c r="N51772" s="36"/>
      <c r="R51772" s="5"/>
      <c r="W51772"/>
      <c r="Y51772" s="36"/>
      <c r="AA51772" s="5"/>
      <c r="AC51772" s="36"/>
      <c r="AD51772" s="36"/>
      <c r="AE51772"/>
      <c r="AF51772"/>
      <c r="AH51772" s="36"/>
      <c r="AJ51772"/>
    </row>
    <row r="51773" spans="14:36">
      <c r="N51773" s="36"/>
      <c r="R51773" s="5"/>
      <c r="W51773"/>
      <c r="Y51773" s="36"/>
      <c r="AA51773" s="5"/>
      <c r="AC51773" s="36"/>
      <c r="AD51773" s="36"/>
      <c r="AE51773"/>
      <c r="AF51773"/>
      <c r="AH51773" s="36"/>
      <c r="AJ51773"/>
    </row>
    <row r="51774" spans="14:36">
      <c r="N51774" s="36"/>
      <c r="R51774" s="5"/>
      <c r="W51774"/>
      <c r="Y51774" s="36"/>
      <c r="AA51774" s="5"/>
      <c r="AC51774" s="36"/>
      <c r="AD51774" s="36"/>
      <c r="AE51774"/>
      <c r="AF51774"/>
      <c r="AH51774" s="36"/>
      <c r="AJ51774"/>
    </row>
    <row r="51775" spans="14:36">
      <c r="N51775" s="36"/>
      <c r="R51775" s="5"/>
      <c r="W51775"/>
      <c r="Y51775" s="36"/>
      <c r="AA51775" s="5"/>
      <c r="AC51775" s="36"/>
      <c r="AD51775" s="36"/>
      <c r="AE51775"/>
      <c r="AF51775"/>
      <c r="AH51775" s="36"/>
      <c r="AJ51775"/>
    </row>
    <row r="51776" spans="14:36">
      <c r="N51776" s="36"/>
      <c r="R51776" s="5"/>
      <c r="W51776"/>
      <c r="Y51776" s="36"/>
      <c r="AA51776" s="5"/>
      <c r="AC51776" s="36"/>
      <c r="AD51776" s="36"/>
      <c r="AE51776"/>
      <c r="AF51776"/>
      <c r="AH51776" s="36"/>
      <c r="AJ51776"/>
    </row>
    <row r="51777" spans="14:36">
      <c r="N51777" s="36"/>
      <c r="R51777" s="5"/>
      <c r="W51777"/>
      <c r="Y51777" s="36"/>
      <c r="AA51777" s="5"/>
      <c r="AC51777" s="36"/>
      <c r="AD51777" s="36"/>
      <c r="AE51777"/>
      <c r="AF51777"/>
      <c r="AH51777" s="36"/>
      <c r="AJ51777"/>
    </row>
    <row r="51778" spans="14:36">
      <c r="N51778" s="36"/>
      <c r="R51778" s="5"/>
      <c r="W51778"/>
      <c r="Y51778" s="36"/>
      <c r="AA51778" s="5"/>
      <c r="AC51778" s="36"/>
      <c r="AD51778" s="36"/>
      <c r="AE51778"/>
      <c r="AF51778"/>
      <c r="AH51778" s="36"/>
      <c r="AJ51778"/>
    </row>
    <row r="51779" spans="14:36">
      <c r="N51779" s="36"/>
      <c r="R51779" s="5"/>
      <c r="W51779"/>
      <c r="Y51779" s="36"/>
      <c r="AA51779" s="5"/>
      <c r="AC51779" s="36"/>
      <c r="AD51779" s="36"/>
      <c r="AE51779"/>
      <c r="AF51779"/>
      <c r="AH51779" s="36"/>
      <c r="AJ51779"/>
    </row>
    <row r="51780" spans="14:36">
      <c r="N51780" s="36"/>
      <c r="R51780" s="5"/>
      <c r="W51780"/>
      <c r="Y51780" s="36"/>
      <c r="AA51780" s="5"/>
      <c r="AC51780" s="36"/>
      <c r="AD51780" s="36"/>
      <c r="AE51780"/>
      <c r="AF51780"/>
      <c r="AH51780" s="36"/>
      <c r="AJ51780"/>
    </row>
    <row r="51781" spans="14:36">
      <c r="N51781" s="36"/>
      <c r="R51781" s="5"/>
      <c r="W51781"/>
      <c r="Y51781" s="36"/>
      <c r="AA51781" s="5"/>
      <c r="AC51781" s="36"/>
      <c r="AD51781" s="36"/>
      <c r="AE51781"/>
      <c r="AF51781"/>
      <c r="AH51781" s="36"/>
      <c r="AJ51781"/>
    </row>
    <row r="51782" spans="14:36">
      <c r="N51782" s="36"/>
      <c r="R51782" s="5"/>
      <c r="W51782"/>
      <c r="Y51782" s="36"/>
      <c r="AA51782" s="5"/>
      <c r="AC51782" s="36"/>
      <c r="AD51782" s="36"/>
      <c r="AE51782"/>
      <c r="AF51782"/>
      <c r="AH51782" s="36"/>
      <c r="AJ51782"/>
    </row>
    <row r="51783" spans="14:36">
      <c r="N51783" s="36"/>
      <c r="R51783" s="5"/>
      <c r="W51783"/>
      <c r="Y51783" s="36"/>
      <c r="AA51783" s="5"/>
      <c r="AC51783" s="36"/>
      <c r="AD51783" s="36"/>
      <c r="AE51783"/>
      <c r="AF51783"/>
      <c r="AH51783" s="36"/>
      <c r="AJ51783"/>
    </row>
    <row r="51784" spans="14:36">
      <c r="N51784" s="36"/>
      <c r="R51784" s="5"/>
      <c r="W51784"/>
      <c r="Y51784" s="36"/>
      <c r="AA51784" s="5"/>
      <c r="AC51784" s="36"/>
      <c r="AD51784" s="36"/>
      <c r="AE51784"/>
      <c r="AF51784"/>
      <c r="AH51784" s="36"/>
      <c r="AJ51784"/>
    </row>
    <row r="51785" spans="14:36">
      <c r="N51785" s="36"/>
      <c r="R51785" s="5"/>
      <c r="W51785"/>
      <c r="Y51785" s="36"/>
      <c r="AA51785" s="5"/>
      <c r="AC51785" s="36"/>
      <c r="AD51785" s="36"/>
      <c r="AE51785"/>
      <c r="AF51785"/>
      <c r="AH51785" s="36"/>
      <c r="AJ51785"/>
    </row>
    <row r="51786" spans="14:36">
      <c r="N51786" s="36"/>
      <c r="R51786" s="5"/>
      <c r="W51786"/>
      <c r="Y51786" s="36"/>
      <c r="AA51786" s="5"/>
      <c r="AC51786" s="36"/>
      <c r="AD51786" s="36"/>
      <c r="AE51786"/>
      <c r="AF51786"/>
      <c r="AH51786" s="36"/>
      <c r="AJ51786"/>
    </row>
    <row r="51787" spans="14:36">
      <c r="N51787" s="36"/>
      <c r="R51787" s="5"/>
      <c r="W51787"/>
      <c r="Y51787" s="36"/>
      <c r="AA51787" s="5"/>
      <c r="AC51787" s="36"/>
      <c r="AD51787" s="36"/>
      <c r="AE51787"/>
      <c r="AF51787"/>
      <c r="AH51787" s="36"/>
      <c r="AJ51787"/>
    </row>
    <row r="51788" spans="14:36">
      <c r="N51788" s="36"/>
      <c r="R51788" s="5"/>
      <c r="W51788"/>
      <c r="Y51788" s="36"/>
      <c r="AA51788" s="5"/>
      <c r="AC51788" s="36"/>
      <c r="AD51788" s="36"/>
      <c r="AE51788"/>
      <c r="AF51788"/>
      <c r="AH51788" s="36"/>
      <c r="AJ51788"/>
    </row>
    <row r="51789" spans="14:36">
      <c r="N51789" s="36"/>
      <c r="R51789" s="5"/>
      <c r="W51789"/>
      <c r="Y51789" s="36"/>
      <c r="AA51789" s="5"/>
      <c r="AC51789" s="36"/>
      <c r="AD51789" s="36"/>
      <c r="AE51789"/>
      <c r="AF51789"/>
      <c r="AH51789" s="36"/>
      <c r="AJ51789"/>
    </row>
    <row r="51790" spans="14:36">
      <c r="N51790" s="36"/>
      <c r="R51790" s="5"/>
      <c r="W51790"/>
      <c r="Y51790" s="36"/>
      <c r="AA51790" s="5"/>
      <c r="AC51790" s="36"/>
      <c r="AD51790" s="36"/>
      <c r="AE51790"/>
      <c r="AF51790"/>
      <c r="AH51790" s="36"/>
      <c r="AJ51790"/>
    </row>
    <row r="51791" spans="14:36">
      <c r="N51791" s="36"/>
      <c r="R51791" s="5"/>
      <c r="W51791"/>
      <c r="Y51791" s="36"/>
      <c r="AA51791" s="5"/>
      <c r="AC51791" s="36"/>
      <c r="AD51791" s="36"/>
      <c r="AE51791"/>
      <c r="AF51791"/>
      <c r="AH51791" s="36"/>
      <c r="AJ51791"/>
    </row>
    <row r="51792" spans="14:36">
      <c r="N51792" s="36"/>
      <c r="R51792" s="5"/>
      <c r="W51792"/>
      <c r="Y51792" s="36"/>
      <c r="AA51792" s="5"/>
      <c r="AC51792" s="36"/>
      <c r="AD51792" s="36"/>
      <c r="AE51792"/>
      <c r="AF51792"/>
      <c r="AH51792" s="36"/>
      <c r="AJ51792"/>
    </row>
    <row r="51793" spans="14:36">
      <c r="N51793" s="36"/>
      <c r="R51793" s="5"/>
      <c r="W51793"/>
      <c r="Y51793" s="36"/>
      <c r="AA51793" s="5"/>
      <c r="AC51793" s="36"/>
      <c r="AD51793" s="36"/>
      <c r="AE51793"/>
      <c r="AF51793"/>
      <c r="AH51793" s="36"/>
      <c r="AJ51793"/>
    </row>
    <row r="51794" spans="14:36">
      <c r="N51794" s="36"/>
      <c r="R51794" s="5"/>
      <c r="W51794"/>
      <c r="Y51794" s="36"/>
      <c r="AA51794" s="5"/>
      <c r="AC51794" s="36"/>
      <c r="AD51794" s="36"/>
      <c r="AE51794"/>
      <c r="AF51794"/>
      <c r="AH51794" s="36"/>
      <c r="AJ51794"/>
    </row>
    <row r="51795" spans="14:36">
      <c r="N51795" s="36"/>
      <c r="R51795" s="5"/>
      <c r="W51795"/>
      <c r="Y51795" s="36"/>
      <c r="AA51795" s="5"/>
      <c r="AC51795" s="36"/>
      <c r="AD51795" s="36"/>
      <c r="AE51795"/>
      <c r="AF51795"/>
      <c r="AH51795" s="36"/>
      <c r="AJ51795"/>
    </row>
    <row r="51796" spans="14:36">
      <c r="N51796" s="36"/>
      <c r="R51796" s="5"/>
      <c r="W51796"/>
      <c r="Y51796" s="36"/>
      <c r="AA51796" s="5"/>
      <c r="AC51796" s="36"/>
      <c r="AD51796" s="36"/>
      <c r="AE51796"/>
      <c r="AF51796"/>
      <c r="AH51796" s="36"/>
      <c r="AJ51796"/>
    </row>
    <row r="51797" spans="14:36">
      <c r="N51797" s="36"/>
      <c r="R51797" s="5"/>
      <c r="W51797"/>
      <c r="Y51797" s="36"/>
      <c r="AA51797" s="5"/>
      <c r="AC51797" s="36"/>
      <c r="AD51797" s="36"/>
      <c r="AE51797"/>
      <c r="AF51797"/>
      <c r="AH51797" s="36"/>
      <c r="AJ51797"/>
    </row>
    <row r="51798" spans="14:36">
      <c r="N51798" s="36"/>
      <c r="R51798" s="5"/>
      <c r="W51798"/>
      <c r="Y51798" s="36"/>
      <c r="AA51798" s="5"/>
      <c r="AC51798" s="36"/>
      <c r="AD51798" s="36"/>
      <c r="AE51798"/>
      <c r="AF51798"/>
      <c r="AH51798" s="36"/>
      <c r="AJ51798"/>
    </row>
    <row r="51799" spans="14:36">
      <c r="N51799" s="36"/>
      <c r="R51799" s="5"/>
      <c r="W51799"/>
      <c r="Y51799" s="36"/>
      <c r="AA51799" s="5"/>
      <c r="AC51799" s="36"/>
      <c r="AD51799" s="36"/>
      <c r="AE51799"/>
      <c r="AF51799"/>
      <c r="AH51799" s="36"/>
      <c r="AJ51799"/>
    </row>
    <row r="51800" spans="14:36">
      <c r="N51800" s="36"/>
      <c r="R51800" s="5"/>
      <c r="W51800"/>
      <c r="Y51800" s="36"/>
      <c r="AA51800" s="5"/>
      <c r="AC51800" s="36"/>
      <c r="AD51800" s="36"/>
      <c r="AE51800"/>
      <c r="AF51800"/>
      <c r="AH51800" s="36"/>
      <c r="AJ51800"/>
    </row>
    <row r="51801" spans="14:36">
      <c r="N51801" s="36"/>
      <c r="R51801" s="5"/>
      <c r="W51801"/>
      <c r="Y51801" s="36"/>
      <c r="AA51801" s="5"/>
      <c r="AC51801" s="36"/>
      <c r="AD51801" s="36"/>
      <c r="AE51801"/>
      <c r="AF51801"/>
      <c r="AH51801" s="36"/>
      <c r="AJ51801"/>
    </row>
    <row r="51802" spans="14:36">
      <c r="N51802" s="36"/>
      <c r="R51802" s="5"/>
      <c r="W51802"/>
      <c r="Y51802" s="36"/>
      <c r="AA51802" s="5"/>
      <c r="AC51802" s="36"/>
      <c r="AD51802" s="36"/>
      <c r="AE51802"/>
      <c r="AF51802"/>
      <c r="AH51802" s="36"/>
      <c r="AJ51802"/>
    </row>
    <row r="51803" spans="14:36">
      <c r="N51803" s="36"/>
      <c r="R51803" s="5"/>
      <c r="W51803"/>
      <c r="Y51803" s="36"/>
      <c r="AA51803" s="5"/>
      <c r="AC51803" s="36"/>
      <c r="AD51803" s="36"/>
      <c r="AE51803"/>
      <c r="AF51803"/>
      <c r="AH51803" s="36"/>
      <c r="AJ51803"/>
    </row>
    <row r="51804" spans="14:36">
      <c r="N51804" s="36"/>
      <c r="R51804" s="5"/>
      <c r="W51804"/>
      <c r="Y51804" s="36"/>
      <c r="AA51804" s="5"/>
      <c r="AC51804" s="36"/>
      <c r="AD51804" s="36"/>
      <c r="AE51804"/>
      <c r="AF51804"/>
      <c r="AH51804" s="36"/>
      <c r="AJ51804"/>
    </row>
    <row r="51805" spans="14:36">
      <c r="N51805" s="36"/>
      <c r="R51805" s="5"/>
      <c r="W51805"/>
      <c r="Y51805" s="36"/>
      <c r="AA51805" s="5"/>
      <c r="AC51805" s="36"/>
      <c r="AD51805" s="36"/>
      <c r="AE51805"/>
      <c r="AF51805"/>
      <c r="AH51805" s="36"/>
      <c r="AJ51805"/>
    </row>
    <row r="51806" spans="14:36">
      <c r="N51806" s="36"/>
      <c r="R51806" s="5"/>
      <c r="W51806"/>
      <c r="Y51806" s="36"/>
      <c r="AA51806" s="5"/>
      <c r="AC51806" s="36"/>
      <c r="AD51806" s="36"/>
      <c r="AE51806"/>
      <c r="AF51806"/>
      <c r="AH51806" s="36"/>
      <c r="AJ51806"/>
    </row>
    <row r="51807" spans="14:36">
      <c r="N51807" s="36"/>
      <c r="R51807" s="5"/>
      <c r="W51807"/>
      <c r="Y51807" s="36"/>
      <c r="AA51807" s="5"/>
      <c r="AC51807" s="36"/>
      <c r="AD51807" s="36"/>
      <c r="AE51807"/>
      <c r="AF51807"/>
      <c r="AH51807" s="36"/>
      <c r="AJ51807"/>
    </row>
    <row r="51808" spans="14:36">
      <c r="N51808" s="36"/>
      <c r="R51808" s="5"/>
      <c r="W51808"/>
      <c r="Y51808" s="36"/>
      <c r="AA51808" s="5"/>
      <c r="AC51808" s="36"/>
      <c r="AD51808" s="36"/>
      <c r="AE51808"/>
      <c r="AF51808"/>
      <c r="AH51808" s="36"/>
      <c r="AJ51808"/>
    </row>
    <row r="51809" spans="14:36">
      <c r="N51809" s="36"/>
      <c r="R51809" s="5"/>
      <c r="W51809"/>
      <c r="Y51809" s="36"/>
      <c r="AA51809" s="5"/>
      <c r="AC51809" s="36"/>
      <c r="AD51809" s="36"/>
      <c r="AE51809"/>
      <c r="AF51809"/>
      <c r="AH51809" s="36"/>
      <c r="AJ51809"/>
    </row>
    <row r="51810" spans="14:36">
      <c r="N51810" s="36"/>
      <c r="R51810" s="5"/>
      <c r="W51810"/>
      <c r="Y51810" s="36"/>
      <c r="AA51810" s="5"/>
      <c r="AC51810" s="36"/>
      <c r="AD51810" s="36"/>
      <c r="AE51810"/>
      <c r="AF51810"/>
      <c r="AH51810" s="36"/>
      <c r="AJ51810"/>
    </row>
    <row r="51811" spans="14:36">
      <c r="N51811" s="36"/>
      <c r="R51811" s="5"/>
      <c r="W51811"/>
      <c r="Y51811" s="36"/>
      <c r="AA51811" s="5"/>
      <c r="AC51811" s="36"/>
      <c r="AD51811" s="36"/>
      <c r="AE51811"/>
      <c r="AF51811"/>
      <c r="AH51811" s="36"/>
      <c r="AJ51811"/>
    </row>
    <row r="51812" spans="14:36">
      <c r="N51812" s="36"/>
      <c r="R51812" s="5"/>
      <c r="W51812"/>
      <c r="Y51812" s="36"/>
      <c r="AA51812" s="5"/>
      <c r="AC51812" s="36"/>
      <c r="AD51812" s="36"/>
      <c r="AE51812"/>
      <c r="AF51812"/>
      <c r="AH51812" s="36"/>
      <c r="AJ51812"/>
    </row>
    <row r="51813" spans="14:36">
      <c r="N51813" s="36"/>
      <c r="R51813" s="5"/>
      <c r="W51813"/>
      <c r="Y51813" s="36"/>
      <c r="AA51813" s="5"/>
      <c r="AC51813" s="36"/>
      <c r="AD51813" s="36"/>
      <c r="AE51813"/>
      <c r="AF51813"/>
      <c r="AH51813" s="36"/>
      <c r="AJ51813"/>
    </row>
    <row r="51814" spans="14:36">
      <c r="N51814" s="36"/>
      <c r="R51814" s="5"/>
      <c r="W51814"/>
      <c r="Y51814" s="36"/>
      <c r="AA51814" s="5"/>
      <c r="AC51814" s="36"/>
      <c r="AD51814" s="36"/>
      <c r="AE51814"/>
      <c r="AF51814"/>
      <c r="AH51814" s="36"/>
      <c r="AJ51814"/>
    </row>
    <row r="51815" spans="14:36">
      <c r="N51815" s="36"/>
      <c r="R51815" s="5"/>
      <c r="W51815"/>
      <c r="Y51815" s="36"/>
      <c r="AA51815" s="5"/>
      <c r="AC51815" s="36"/>
      <c r="AD51815" s="36"/>
      <c r="AE51815"/>
      <c r="AF51815"/>
      <c r="AH51815" s="36"/>
      <c r="AJ51815"/>
    </row>
    <row r="51816" spans="14:36">
      <c r="N51816" s="36"/>
      <c r="R51816" s="5"/>
      <c r="W51816"/>
      <c r="Y51816" s="36"/>
      <c r="AA51816" s="5"/>
      <c r="AC51816" s="36"/>
      <c r="AD51816" s="36"/>
      <c r="AE51816"/>
      <c r="AF51816"/>
      <c r="AH51816" s="36"/>
      <c r="AJ51816"/>
    </row>
    <row r="51817" spans="14:36">
      <c r="N51817" s="36"/>
      <c r="R51817" s="5"/>
      <c r="W51817"/>
      <c r="Y51817" s="36"/>
      <c r="AA51817" s="5"/>
      <c r="AC51817" s="36"/>
      <c r="AD51817" s="36"/>
      <c r="AE51817"/>
      <c r="AF51817"/>
      <c r="AH51817" s="36"/>
      <c r="AJ51817"/>
    </row>
    <row r="51818" spans="14:36">
      <c r="N51818" s="36"/>
      <c r="R51818" s="5"/>
      <c r="W51818"/>
      <c r="Y51818" s="36"/>
      <c r="AA51818" s="5"/>
      <c r="AC51818" s="36"/>
      <c r="AD51818" s="36"/>
      <c r="AE51818"/>
      <c r="AF51818"/>
      <c r="AH51818" s="36"/>
      <c r="AJ51818"/>
    </row>
    <row r="51819" spans="14:36">
      <c r="N51819" s="36"/>
      <c r="R51819" s="5"/>
      <c r="W51819"/>
      <c r="Y51819" s="36"/>
      <c r="AA51819" s="5"/>
      <c r="AC51819" s="36"/>
      <c r="AD51819" s="36"/>
      <c r="AE51819"/>
      <c r="AF51819"/>
      <c r="AH51819" s="36"/>
      <c r="AJ51819"/>
    </row>
    <row r="51820" spans="14:36">
      <c r="N51820" s="36"/>
      <c r="R51820" s="5"/>
      <c r="W51820"/>
      <c r="Y51820" s="36"/>
      <c r="AA51820" s="5"/>
      <c r="AC51820" s="36"/>
      <c r="AD51820" s="36"/>
      <c r="AE51820"/>
      <c r="AF51820"/>
      <c r="AH51820" s="36"/>
      <c r="AJ51820"/>
    </row>
    <row r="51821" spans="14:36">
      <c r="N51821" s="36"/>
      <c r="R51821" s="5"/>
      <c r="W51821"/>
      <c r="Y51821" s="36"/>
      <c r="AA51821" s="5"/>
      <c r="AC51821" s="36"/>
      <c r="AD51821" s="36"/>
      <c r="AE51821"/>
      <c r="AF51821"/>
      <c r="AH51821" s="36"/>
      <c r="AJ51821"/>
    </row>
    <row r="51822" spans="14:36">
      <c r="N51822" s="36"/>
      <c r="R51822" s="5"/>
      <c r="W51822"/>
      <c r="Y51822" s="36"/>
      <c r="AA51822" s="5"/>
      <c r="AC51822" s="36"/>
      <c r="AD51822" s="36"/>
      <c r="AE51822"/>
      <c r="AF51822"/>
      <c r="AH51822" s="36"/>
      <c r="AJ51822"/>
    </row>
    <row r="51823" spans="14:36">
      <c r="N51823" s="36"/>
      <c r="R51823" s="5"/>
      <c r="W51823"/>
      <c r="Y51823" s="36"/>
      <c r="AA51823" s="5"/>
      <c r="AC51823" s="36"/>
      <c r="AD51823" s="36"/>
      <c r="AE51823"/>
      <c r="AF51823"/>
      <c r="AH51823" s="36"/>
      <c r="AJ51823"/>
    </row>
    <row r="51824" spans="14:36">
      <c r="N51824" s="36"/>
      <c r="R51824" s="5"/>
      <c r="W51824"/>
      <c r="Y51824" s="36"/>
      <c r="AA51824" s="5"/>
      <c r="AC51824" s="36"/>
      <c r="AD51824" s="36"/>
      <c r="AE51824"/>
      <c r="AF51824"/>
      <c r="AH51824" s="36"/>
      <c r="AJ51824"/>
    </row>
    <row r="51825" spans="14:36">
      <c r="N51825" s="36"/>
      <c r="R51825" s="5"/>
      <c r="W51825"/>
      <c r="Y51825" s="36"/>
      <c r="AA51825" s="5"/>
      <c r="AC51825" s="36"/>
      <c r="AD51825" s="36"/>
      <c r="AE51825"/>
      <c r="AF51825"/>
      <c r="AH51825" s="36"/>
      <c r="AJ51825"/>
    </row>
    <row r="51826" spans="14:36">
      <c r="N51826" s="36"/>
      <c r="R51826" s="5"/>
      <c r="W51826"/>
      <c r="Y51826" s="36"/>
      <c r="AA51826" s="5"/>
      <c r="AC51826" s="36"/>
      <c r="AD51826" s="36"/>
      <c r="AE51826"/>
      <c r="AF51826"/>
      <c r="AH51826" s="36"/>
      <c r="AJ51826"/>
    </row>
    <row r="51827" spans="14:36">
      <c r="N51827" s="36"/>
      <c r="R51827" s="5"/>
      <c r="W51827"/>
      <c r="Y51827" s="36"/>
      <c r="AA51827" s="5"/>
      <c r="AC51827" s="36"/>
      <c r="AD51827" s="36"/>
      <c r="AE51827"/>
      <c r="AF51827"/>
      <c r="AH51827" s="36"/>
      <c r="AJ51827"/>
    </row>
    <row r="51828" spans="14:36">
      <c r="N51828" s="36"/>
      <c r="R51828" s="5"/>
      <c r="W51828"/>
      <c r="Y51828" s="36"/>
      <c r="AA51828" s="5"/>
      <c r="AC51828" s="36"/>
      <c r="AD51828" s="36"/>
      <c r="AE51828"/>
      <c r="AF51828"/>
      <c r="AH51828" s="36"/>
      <c r="AJ51828"/>
    </row>
    <row r="51829" spans="14:36">
      <c r="N51829" s="36"/>
      <c r="R51829" s="5"/>
      <c r="W51829"/>
      <c r="Y51829" s="36"/>
      <c r="AA51829" s="5"/>
      <c r="AC51829" s="36"/>
      <c r="AD51829" s="36"/>
      <c r="AE51829"/>
      <c r="AF51829"/>
      <c r="AH51829" s="36"/>
      <c r="AJ51829"/>
    </row>
    <row r="51830" spans="14:36">
      <c r="N51830" s="36"/>
      <c r="R51830" s="5"/>
      <c r="W51830"/>
      <c r="Y51830" s="36"/>
      <c r="AA51830" s="5"/>
      <c r="AC51830" s="36"/>
      <c r="AD51830" s="36"/>
      <c r="AE51830"/>
      <c r="AF51830"/>
      <c r="AH51830" s="36"/>
      <c r="AJ51830"/>
    </row>
    <row r="51831" spans="14:36">
      <c r="N51831" s="36"/>
      <c r="R51831" s="5"/>
      <c r="W51831"/>
      <c r="Y51831" s="36"/>
      <c r="AA51831" s="5"/>
      <c r="AC51831" s="36"/>
      <c r="AD51831" s="36"/>
      <c r="AE51831"/>
      <c r="AF51831"/>
      <c r="AH51831" s="36"/>
      <c r="AJ51831"/>
    </row>
    <row r="51832" spans="14:36">
      <c r="N51832" s="36"/>
      <c r="R51832" s="5"/>
      <c r="W51832"/>
      <c r="Y51832" s="36"/>
      <c r="AA51832" s="5"/>
      <c r="AC51832" s="36"/>
      <c r="AD51832" s="36"/>
      <c r="AE51832"/>
      <c r="AF51832"/>
      <c r="AH51832" s="36"/>
      <c r="AJ51832"/>
    </row>
    <row r="51833" spans="14:36">
      <c r="N51833" s="36"/>
      <c r="R51833" s="5"/>
      <c r="W51833"/>
      <c r="Y51833" s="36"/>
      <c r="AA51833" s="5"/>
      <c r="AC51833" s="36"/>
      <c r="AD51833" s="36"/>
      <c r="AE51833"/>
      <c r="AF51833"/>
      <c r="AH51833" s="36"/>
      <c r="AJ51833"/>
    </row>
    <row r="51834" spans="14:36">
      <c r="N51834" s="36"/>
      <c r="R51834" s="5"/>
      <c r="W51834"/>
      <c r="Y51834" s="36"/>
      <c r="AA51834" s="5"/>
      <c r="AC51834" s="36"/>
      <c r="AD51834" s="36"/>
      <c r="AE51834"/>
      <c r="AF51834"/>
      <c r="AH51834" s="36"/>
      <c r="AJ51834"/>
    </row>
    <row r="51835" spans="14:36">
      <c r="N51835" s="36"/>
      <c r="R51835" s="5"/>
      <c r="W51835"/>
      <c r="Y51835" s="36"/>
      <c r="AA51835" s="5"/>
      <c r="AC51835" s="36"/>
      <c r="AD51835" s="36"/>
      <c r="AE51835"/>
      <c r="AF51835"/>
      <c r="AH51835" s="36"/>
      <c r="AJ51835"/>
    </row>
    <row r="51836" spans="14:36">
      <c r="N51836" s="36"/>
      <c r="R51836" s="5"/>
      <c r="W51836"/>
      <c r="Y51836" s="36"/>
      <c r="AA51836" s="5"/>
      <c r="AC51836" s="36"/>
      <c r="AD51836" s="36"/>
      <c r="AE51836"/>
      <c r="AF51836"/>
      <c r="AH51836" s="36"/>
      <c r="AJ51836"/>
    </row>
    <row r="51837" spans="14:36">
      <c r="N51837" s="36"/>
      <c r="R51837" s="5"/>
      <c r="W51837"/>
      <c r="Y51837" s="36"/>
      <c r="AA51837" s="5"/>
      <c r="AC51837" s="36"/>
      <c r="AD51837" s="36"/>
      <c r="AE51837"/>
      <c r="AF51837"/>
      <c r="AH51837" s="36"/>
      <c r="AJ51837"/>
    </row>
    <row r="51838" spans="14:36">
      <c r="N51838" s="36"/>
      <c r="R51838" s="5"/>
      <c r="W51838"/>
      <c r="Y51838" s="36"/>
      <c r="AA51838" s="5"/>
      <c r="AC51838" s="36"/>
      <c r="AD51838" s="36"/>
      <c r="AE51838"/>
      <c r="AF51838"/>
      <c r="AH51838" s="36"/>
      <c r="AJ51838"/>
    </row>
    <row r="51839" spans="14:36">
      <c r="N51839" s="36"/>
      <c r="R51839" s="5"/>
      <c r="W51839"/>
      <c r="Y51839" s="36"/>
      <c r="AA51839" s="5"/>
      <c r="AC51839" s="36"/>
      <c r="AD51839" s="36"/>
      <c r="AE51839"/>
      <c r="AF51839"/>
      <c r="AH51839" s="36"/>
      <c r="AJ51839"/>
    </row>
    <row r="51840" spans="14:36">
      <c r="N51840" s="36"/>
      <c r="R51840" s="5"/>
      <c r="W51840"/>
      <c r="Y51840" s="36"/>
      <c r="AA51840" s="5"/>
      <c r="AC51840" s="36"/>
      <c r="AD51840" s="36"/>
      <c r="AE51840"/>
      <c r="AF51840"/>
      <c r="AH51840" s="36"/>
      <c r="AJ51840"/>
    </row>
    <row r="51841" spans="14:36">
      <c r="N51841" s="36"/>
      <c r="R51841" s="5"/>
      <c r="W51841"/>
      <c r="Y51841" s="36"/>
      <c r="AA51841" s="5"/>
      <c r="AC51841" s="36"/>
      <c r="AD51841" s="36"/>
      <c r="AE51841"/>
      <c r="AF51841"/>
      <c r="AH51841" s="36"/>
      <c r="AJ51841"/>
    </row>
    <row r="51842" spans="14:36">
      <c r="N51842" s="36"/>
      <c r="R51842" s="5"/>
      <c r="W51842"/>
      <c r="Y51842" s="36"/>
      <c r="AA51842" s="5"/>
      <c r="AC51842" s="36"/>
      <c r="AD51842" s="36"/>
      <c r="AE51842"/>
      <c r="AF51842"/>
      <c r="AH51842" s="36"/>
      <c r="AJ51842"/>
    </row>
    <row r="51843" spans="14:36">
      <c r="N51843" s="36"/>
      <c r="R51843" s="5"/>
      <c r="W51843"/>
      <c r="Y51843" s="36"/>
      <c r="AA51843" s="5"/>
      <c r="AC51843" s="36"/>
      <c r="AD51843" s="36"/>
      <c r="AE51843"/>
      <c r="AF51843"/>
      <c r="AH51843" s="36"/>
      <c r="AJ51843"/>
    </row>
    <row r="51844" spans="14:36">
      <c r="N51844" s="36"/>
      <c r="R51844" s="5"/>
      <c r="W51844"/>
      <c r="Y51844" s="36"/>
      <c r="AA51844" s="5"/>
      <c r="AC51844" s="36"/>
      <c r="AD51844" s="36"/>
      <c r="AE51844"/>
      <c r="AF51844"/>
      <c r="AH51844" s="36"/>
      <c r="AJ51844"/>
    </row>
    <row r="51845" spans="14:36">
      <c r="N51845" s="36"/>
      <c r="R51845" s="5"/>
      <c r="W51845"/>
      <c r="Y51845" s="36"/>
      <c r="AA51845" s="5"/>
      <c r="AC51845" s="36"/>
      <c r="AD51845" s="36"/>
      <c r="AE51845"/>
      <c r="AF51845"/>
      <c r="AH51845" s="36"/>
      <c r="AJ51845"/>
    </row>
    <row r="51846" spans="14:36">
      <c r="N51846" s="36"/>
      <c r="R51846" s="5"/>
      <c r="W51846"/>
      <c r="Y51846" s="36"/>
      <c r="AA51846" s="5"/>
      <c r="AC51846" s="36"/>
      <c r="AD51846" s="36"/>
      <c r="AE51846"/>
      <c r="AF51846"/>
      <c r="AH51846" s="36"/>
      <c r="AJ51846"/>
    </row>
    <row r="51847" spans="14:36">
      <c r="N51847" s="36"/>
      <c r="R51847" s="5"/>
      <c r="W51847"/>
      <c r="Y51847" s="36"/>
      <c r="AA51847" s="5"/>
      <c r="AC51847" s="36"/>
      <c r="AD51847" s="36"/>
      <c r="AE51847"/>
      <c r="AF51847"/>
      <c r="AH51847" s="36"/>
      <c r="AJ51847"/>
    </row>
    <row r="51848" spans="14:36">
      <c r="N51848" s="36"/>
      <c r="R51848" s="5"/>
      <c r="W51848"/>
      <c r="Y51848" s="36"/>
      <c r="AA51848" s="5"/>
      <c r="AC51848" s="36"/>
      <c r="AD51848" s="36"/>
      <c r="AE51848"/>
      <c r="AF51848"/>
      <c r="AH51848" s="36"/>
      <c r="AJ51848"/>
    </row>
    <row r="51849" spans="14:36">
      <c r="N51849" s="36"/>
      <c r="R51849" s="5"/>
      <c r="W51849"/>
      <c r="Y51849" s="36"/>
      <c r="AA51849" s="5"/>
      <c r="AC51849" s="36"/>
      <c r="AD51849" s="36"/>
      <c r="AE51849"/>
      <c r="AF51849"/>
      <c r="AH51849" s="36"/>
      <c r="AJ51849"/>
    </row>
    <row r="51850" spans="14:36">
      <c r="N51850" s="36"/>
      <c r="R51850" s="5"/>
      <c r="W51850"/>
      <c r="Y51850" s="36"/>
      <c r="AA51850" s="5"/>
      <c r="AC51850" s="36"/>
      <c r="AD51850" s="36"/>
      <c r="AE51850"/>
      <c r="AF51850"/>
      <c r="AH51850" s="36"/>
      <c r="AJ51850"/>
    </row>
    <row r="51851" spans="14:36">
      <c r="N51851" s="36"/>
      <c r="R51851" s="5"/>
      <c r="W51851"/>
      <c r="Y51851" s="36"/>
      <c r="AA51851" s="5"/>
      <c r="AC51851" s="36"/>
      <c r="AD51851" s="36"/>
      <c r="AE51851"/>
      <c r="AF51851"/>
      <c r="AH51851" s="36"/>
      <c r="AJ51851"/>
    </row>
    <row r="51852" spans="14:36">
      <c r="N51852" s="36"/>
      <c r="R51852" s="5"/>
      <c r="W51852"/>
      <c r="Y51852" s="36"/>
      <c r="AA51852" s="5"/>
      <c r="AC51852" s="36"/>
      <c r="AD51852" s="36"/>
      <c r="AE51852"/>
      <c r="AF51852"/>
      <c r="AH51852" s="36"/>
      <c r="AJ51852"/>
    </row>
    <row r="51853" spans="14:36">
      <c r="N51853" s="36"/>
      <c r="R51853" s="5"/>
      <c r="W51853"/>
      <c r="Y51853" s="36"/>
      <c r="AA51853" s="5"/>
      <c r="AC51853" s="36"/>
      <c r="AD51853" s="36"/>
      <c r="AE51853"/>
      <c r="AF51853"/>
      <c r="AH51853" s="36"/>
      <c r="AJ51853"/>
    </row>
    <row r="51854" spans="14:36">
      <c r="N51854" s="36"/>
      <c r="R51854" s="5"/>
      <c r="W51854"/>
      <c r="Y51854" s="36"/>
      <c r="AA51854" s="5"/>
      <c r="AC51854" s="36"/>
      <c r="AD51854" s="36"/>
      <c r="AE51854"/>
      <c r="AF51854"/>
      <c r="AH51854" s="36"/>
      <c r="AJ51854"/>
    </row>
    <row r="51855" spans="14:36">
      <c r="N51855" s="36"/>
      <c r="R51855" s="5"/>
      <c r="W51855"/>
      <c r="Y51855" s="36"/>
      <c r="AA51855" s="5"/>
      <c r="AC51855" s="36"/>
      <c r="AD51855" s="36"/>
      <c r="AE51855"/>
      <c r="AF51855"/>
      <c r="AH51855" s="36"/>
      <c r="AJ51855"/>
    </row>
    <row r="51856" spans="14:36">
      <c r="N51856" s="36"/>
      <c r="R51856" s="5"/>
      <c r="W51856"/>
      <c r="Y51856" s="36"/>
      <c r="AA51856" s="5"/>
      <c r="AC51856" s="36"/>
      <c r="AD51856" s="36"/>
      <c r="AE51856"/>
      <c r="AF51856"/>
      <c r="AH51856" s="36"/>
      <c r="AJ51856"/>
    </row>
    <row r="51857" spans="14:36">
      <c r="N51857" s="36"/>
      <c r="R51857" s="5"/>
      <c r="W51857"/>
      <c r="Y51857" s="36"/>
      <c r="AA51857" s="5"/>
      <c r="AC51857" s="36"/>
      <c r="AD51857" s="36"/>
      <c r="AE51857"/>
      <c r="AF51857"/>
      <c r="AH51857" s="36"/>
      <c r="AJ51857"/>
    </row>
    <row r="51858" spans="14:36">
      <c r="N51858" s="36"/>
      <c r="R51858" s="5"/>
      <c r="W51858"/>
      <c r="Y51858" s="36"/>
      <c r="AA51858" s="5"/>
      <c r="AC51858" s="36"/>
      <c r="AD51858" s="36"/>
      <c r="AE51858"/>
      <c r="AF51858"/>
      <c r="AH51858" s="36"/>
      <c r="AJ51858"/>
    </row>
    <row r="51859" spans="14:36">
      <c r="N51859" s="36"/>
      <c r="R51859" s="5"/>
      <c r="W51859"/>
      <c r="Y51859" s="36"/>
      <c r="AA51859" s="5"/>
      <c r="AC51859" s="36"/>
      <c r="AD51859" s="36"/>
      <c r="AE51859"/>
      <c r="AF51859"/>
      <c r="AH51859" s="36"/>
      <c r="AJ51859"/>
    </row>
    <row r="51860" spans="14:36">
      <c r="N51860" s="36"/>
      <c r="R51860" s="5"/>
      <c r="W51860"/>
      <c r="Y51860" s="36"/>
      <c r="AA51860" s="5"/>
      <c r="AC51860" s="36"/>
      <c r="AD51860" s="36"/>
      <c r="AE51860"/>
      <c r="AF51860"/>
      <c r="AH51860" s="36"/>
      <c r="AJ51860"/>
    </row>
    <row r="51861" spans="14:36">
      <c r="N51861" s="36"/>
      <c r="R51861" s="5"/>
      <c r="W51861"/>
      <c r="Y51861" s="36"/>
      <c r="AA51861" s="5"/>
      <c r="AC51861" s="36"/>
      <c r="AD51861" s="36"/>
      <c r="AE51861"/>
      <c r="AF51861"/>
      <c r="AH51861" s="36"/>
      <c r="AJ51861"/>
    </row>
    <row r="51862" spans="14:36">
      <c r="N51862" s="36"/>
      <c r="R51862" s="5"/>
      <c r="W51862"/>
      <c r="Y51862" s="36"/>
      <c r="AA51862" s="5"/>
      <c r="AC51862" s="36"/>
      <c r="AD51862" s="36"/>
      <c r="AE51862"/>
      <c r="AF51862"/>
      <c r="AH51862" s="36"/>
      <c r="AJ51862"/>
    </row>
    <row r="51863" spans="14:36">
      <c r="N51863" s="36"/>
      <c r="R51863" s="5"/>
      <c r="W51863"/>
      <c r="Y51863" s="36"/>
      <c r="AA51863" s="5"/>
      <c r="AC51863" s="36"/>
      <c r="AD51863" s="36"/>
      <c r="AE51863"/>
      <c r="AF51863"/>
      <c r="AH51863" s="36"/>
      <c r="AJ51863"/>
    </row>
    <row r="51864" spans="14:36">
      <c r="N51864" s="36"/>
      <c r="R51864" s="5"/>
      <c r="W51864"/>
      <c r="Y51864" s="36"/>
      <c r="AA51864" s="5"/>
      <c r="AC51864" s="36"/>
      <c r="AD51864" s="36"/>
      <c r="AE51864"/>
      <c r="AF51864"/>
      <c r="AH51864" s="36"/>
      <c r="AJ51864"/>
    </row>
    <row r="51865" spans="14:36">
      <c r="N51865" s="36"/>
      <c r="R51865" s="5"/>
      <c r="W51865"/>
      <c r="Y51865" s="36"/>
      <c r="AA51865" s="5"/>
      <c r="AC51865" s="36"/>
      <c r="AD51865" s="36"/>
      <c r="AE51865"/>
      <c r="AF51865"/>
      <c r="AH51865" s="36"/>
      <c r="AJ51865"/>
    </row>
    <row r="51866" spans="14:36">
      <c r="N51866" s="36"/>
      <c r="R51866" s="5"/>
      <c r="W51866"/>
      <c r="Y51866" s="36"/>
      <c r="AA51866" s="5"/>
      <c r="AC51866" s="36"/>
      <c r="AD51866" s="36"/>
      <c r="AE51866"/>
      <c r="AF51866"/>
      <c r="AH51866" s="36"/>
      <c r="AJ51866"/>
    </row>
    <row r="51867" spans="14:36">
      <c r="N51867" s="36"/>
      <c r="R51867" s="5"/>
      <c r="W51867"/>
      <c r="Y51867" s="36"/>
      <c r="AA51867" s="5"/>
      <c r="AC51867" s="36"/>
      <c r="AD51867" s="36"/>
      <c r="AE51867"/>
      <c r="AF51867"/>
      <c r="AH51867" s="36"/>
      <c r="AJ51867"/>
    </row>
    <row r="51868" spans="14:36">
      <c r="N51868" s="36"/>
      <c r="R51868" s="5"/>
      <c r="W51868"/>
      <c r="Y51868" s="36"/>
      <c r="AA51868" s="5"/>
      <c r="AC51868" s="36"/>
      <c r="AD51868" s="36"/>
      <c r="AE51868"/>
      <c r="AF51868"/>
      <c r="AH51868" s="36"/>
      <c r="AJ51868"/>
    </row>
    <row r="51869" spans="14:36">
      <c r="N51869" s="36"/>
      <c r="R51869" s="5"/>
      <c r="W51869"/>
      <c r="Y51869" s="36"/>
      <c r="AA51869" s="5"/>
      <c r="AC51869" s="36"/>
      <c r="AD51869" s="36"/>
      <c r="AE51869"/>
      <c r="AF51869"/>
      <c r="AH51869" s="36"/>
      <c r="AJ51869"/>
    </row>
    <row r="51870" spans="14:36">
      <c r="N51870" s="36"/>
      <c r="R51870" s="5"/>
      <c r="W51870"/>
      <c r="Y51870" s="36"/>
      <c r="AA51870" s="5"/>
      <c r="AC51870" s="36"/>
      <c r="AD51870" s="36"/>
      <c r="AE51870"/>
      <c r="AF51870"/>
      <c r="AH51870" s="36"/>
      <c r="AJ51870"/>
    </row>
    <row r="51871" spans="14:36">
      <c r="N51871" s="36"/>
      <c r="R51871" s="5"/>
      <c r="W51871"/>
      <c r="Y51871" s="36"/>
      <c r="AA51871" s="5"/>
      <c r="AC51871" s="36"/>
      <c r="AD51871" s="36"/>
      <c r="AE51871"/>
      <c r="AF51871"/>
      <c r="AH51871" s="36"/>
      <c r="AJ51871"/>
    </row>
    <row r="51872" spans="14:36">
      <c r="N51872" s="36"/>
      <c r="R51872" s="5"/>
      <c r="W51872"/>
      <c r="Y51872" s="36"/>
      <c r="AA51872" s="5"/>
      <c r="AC51872" s="36"/>
      <c r="AD51872" s="36"/>
      <c r="AE51872"/>
      <c r="AF51872"/>
      <c r="AH51872" s="36"/>
      <c r="AJ51872"/>
    </row>
    <row r="51873" spans="14:36">
      <c r="N51873" s="36"/>
      <c r="R51873" s="5"/>
      <c r="W51873"/>
      <c r="Y51873" s="36"/>
      <c r="AA51873" s="5"/>
      <c r="AC51873" s="36"/>
      <c r="AD51873" s="36"/>
      <c r="AE51873"/>
      <c r="AF51873"/>
      <c r="AH51873" s="36"/>
      <c r="AJ51873"/>
    </row>
    <row r="51874" spans="14:36">
      <c r="N51874" s="36"/>
      <c r="R51874" s="5"/>
      <c r="W51874"/>
      <c r="Y51874" s="36"/>
      <c r="AA51874" s="5"/>
      <c r="AC51874" s="36"/>
      <c r="AD51874" s="36"/>
      <c r="AE51874"/>
      <c r="AF51874"/>
      <c r="AH51874" s="36"/>
      <c r="AJ51874"/>
    </row>
    <row r="51875" spans="14:36">
      <c r="N51875" s="36"/>
      <c r="R51875" s="5"/>
      <c r="W51875"/>
      <c r="Y51875" s="36"/>
      <c r="AA51875" s="5"/>
      <c r="AC51875" s="36"/>
      <c r="AD51875" s="36"/>
      <c r="AE51875"/>
      <c r="AF51875"/>
      <c r="AH51875" s="36"/>
      <c r="AJ51875"/>
    </row>
    <row r="51876" spans="14:36">
      <c r="N51876" s="36"/>
      <c r="R51876" s="5"/>
      <c r="W51876"/>
      <c r="Y51876" s="36"/>
      <c r="AA51876" s="5"/>
      <c r="AC51876" s="36"/>
      <c r="AD51876" s="36"/>
      <c r="AE51876"/>
      <c r="AF51876"/>
      <c r="AH51876" s="36"/>
      <c r="AJ51876"/>
    </row>
    <row r="51877" spans="14:36">
      <c r="N51877" s="36"/>
      <c r="R51877" s="5"/>
      <c r="W51877"/>
      <c r="Y51877" s="36"/>
      <c r="AA51877" s="5"/>
      <c r="AC51877" s="36"/>
      <c r="AD51877" s="36"/>
      <c r="AE51877"/>
      <c r="AF51877"/>
      <c r="AH51877" s="36"/>
      <c r="AJ51877"/>
    </row>
    <row r="51878" spans="14:36">
      <c r="N51878" s="36"/>
      <c r="R51878" s="5"/>
      <c r="W51878"/>
      <c r="Y51878" s="36"/>
      <c r="AA51878" s="5"/>
      <c r="AC51878" s="36"/>
      <c r="AD51878" s="36"/>
      <c r="AE51878"/>
      <c r="AF51878"/>
      <c r="AH51878" s="36"/>
      <c r="AJ51878"/>
    </row>
    <row r="51879" spans="14:36">
      <c r="N51879" s="36"/>
      <c r="R51879" s="5"/>
      <c r="W51879"/>
      <c r="Y51879" s="36"/>
      <c r="AA51879" s="5"/>
      <c r="AC51879" s="36"/>
      <c r="AD51879" s="36"/>
      <c r="AE51879"/>
      <c r="AF51879"/>
      <c r="AH51879" s="36"/>
      <c r="AJ51879"/>
    </row>
    <row r="51880" spans="14:36">
      <c r="N51880" s="36"/>
      <c r="R51880" s="5"/>
      <c r="W51880"/>
      <c r="Y51880" s="36"/>
      <c r="AA51880" s="5"/>
      <c r="AC51880" s="36"/>
      <c r="AD51880" s="36"/>
      <c r="AE51880"/>
      <c r="AF51880"/>
      <c r="AH51880" s="36"/>
      <c r="AJ51880"/>
    </row>
    <row r="51881" spans="14:36">
      <c r="N51881" s="36"/>
      <c r="R51881" s="5"/>
      <c r="W51881"/>
      <c r="Y51881" s="36"/>
      <c r="AA51881" s="5"/>
      <c r="AC51881" s="36"/>
      <c r="AD51881" s="36"/>
      <c r="AE51881"/>
      <c r="AF51881"/>
      <c r="AH51881" s="36"/>
      <c r="AJ51881"/>
    </row>
    <row r="51882" spans="14:36">
      <c r="N51882" s="36"/>
      <c r="R51882" s="5"/>
      <c r="W51882"/>
      <c r="Y51882" s="36"/>
      <c r="AA51882" s="5"/>
      <c r="AC51882" s="36"/>
      <c r="AD51882" s="36"/>
      <c r="AE51882"/>
      <c r="AF51882"/>
      <c r="AH51882" s="36"/>
      <c r="AJ51882"/>
    </row>
    <row r="51883" spans="14:36">
      <c r="N51883" s="36"/>
      <c r="R51883" s="5"/>
      <c r="W51883"/>
      <c r="Y51883" s="36"/>
      <c r="AA51883" s="5"/>
      <c r="AC51883" s="36"/>
      <c r="AD51883" s="36"/>
      <c r="AE51883"/>
      <c r="AF51883"/>
      <c r="AH51883" s="36"/>
      <c r="AJ51883"/>
    </row>
    <row r="51884" spans="14:36">
      <c r="N51884" s="36"/>
      <c r="R51884" s="5"/>
      <c r="W51884"/>
      <c r="Y51884" s="36"/>
      <c r="AA51884" s="5"/>
      <c r="AC51884" s="36"/>
      <c r="AD51884" s="36"/>
      <c r="AE51884"/>
      <c r="AF51884"/>
      <c r="AH51884" s="36"/>
      <c r="AJ51884"/>
    </row>
    <row r="51885" spans="14:36">
      <c r="N51885" s="36"/>
      <c r="R51885" s="5"/>
      <c r="W51885"/>
      <c r="Y51885" s="36"/>
      <c r="AA51885" s="5"/>
      <c r="AC51885" s="36"/>
      <c r="AD51885" s="36"/>
      <c r="AE51885"/>
      <c r="AF51885"/>
      <c r="AH51885" s="36"/>
      <c r="AJ51885"/>
    </row>
    <row r="51886" spans="14:36">
      <c r="N51886" s="36"/>
      <c r="R51886" s="5"/>
      <c r="W51886"/>
      <c r="Y51886" s="36"/>
      <c r="AA51886" s="5"/>
      <c r="AC51886" s="36"/>
      <c r="AD51886" s="36"/>
      <c r="AE51886"/>
      <c r="AF51886"/>
      <c r="AH51886" s="36"/>
      <c r="AJ51886"/>
    </row>
    <row r="51887" spans="14:36">
      <c r="N51887" s="36"/>
      <c r="R51887" s="5"/>
      <c r="W51887"/>
      <c r="Y51887" s="36"/>
      <c r="AA51887" s="5"/>
      <c r="AC51887" s="36"/>
      <c r="AD51887" s="36"/>
      <c r="AE51887"/>
      <c r="AF51887"/>
      <c r="AH51887" s="36"/>
      <c r="AJ51887"/>
    </row>
    <row r="51888" spans="14:36">
      <c r="N51888" s="36"/>
      <c r="R51888" s="5"/>
      <c r="W51888"/>
      <c r="Y51888" s="36"/>
      <c r="AA51888" s="5"/>
      <c r="AC51888" s="36"/>
      <c r="AD51888" s="36"/>
      <c r="AE51888"/>
      <c r="AF51888"/>
      <c r="AH51888" s="36"/>
      <c r="AJ51888"/>
    </row>
    <row r="51889" spans="14:36">
      <c r="N51889" s="36"/>
      <c r="R51889" s="5"/>
      <c r="W51889"/>
      <c r="Y51889" s="36"/>
      <c r="AA51889" s="5"/>
      <c r="AC51889" s="36"/>
      <c r="AD51889" s="36"/>
      <c r="AE51889"/>
      <c r="AF51889"/>
      <c r="AH51889" s="36"/>
      <c r="AJ51889"/>
    </row>
    <row r="51890" spans="14:36">
      <c r="N51890" s="36"/>
      <c r="R51890" s="5"/>
      <c r="W51890"/>
      <c r="Y51890" s="36"/>
      <c r="AA51890" s="5"/>
      <c r="AC51890" s="36"/>
      <c r="AD51890" s="36"/>
      <c r="AE51890"/>
      <c r="AF51890"/>
      <c r="AH51890" s="36"/>
      <c r="AJ51890"/>
    </row>
    <row r="51891" spans="14:36">
      <c r="N51891" s="36"/>
      <c r="R51891" s="5"/>
      <c r="W51891"/>
      <c r="Y51891" s="36"/>
      <c r="AA51891" s="5"/>
      <c r="AC51891" s="36"/>
      <c r="AD51891" s="36"/>
      <c r="AE51891"/>
      <c r="AF51891"/>
      <c r="AH51891" s="36"/>
      <c r="AJ51891"/>
    </row>
    <row r="51892" spans="14:36">
      <c r="N51892" s="36"/>
      <c r="R51892" s="5"/>
      <c r="W51892"/>
      <c r="Y51892" s="36"/>
      <c r="AA51892" s="5"/>
      <c r="AC51892" s="36"/>
      <c r="AD51892" s="36"/>
      <c r="AE51892"/>
      <c r="AF51892"/>
      <c r="AH51892" s="36"/>
      <c r="AJ51892"/>
    </row>
    <row r="51893" spans="14:36">
      <c r="N51893" s="36"/>
      <c r="R51893" s="5"/>
      <c r="W51893"/>
      <c r="Y51893" s="36"/>
      <c r="AA51893" s="5"/>
      <c r="AC51893" s="36"/>
      <c r="AD51893" s="36"/>
      <c r="AE51893"/>
      <c r="AF51893"/>
      <c r="AH51893" s="36"/>
      <c r="AJ51893"/>
    </row>
    <row r="51894" spans="14:36">
      <c r="N51894" s="36"/>
      <c r="R51894" s="5"/>
      <c r="W51894"/>
      <c r="Y51894" s="36"/>
      <c r="AA51894" s="5"/>
      <c r="AC51894" s="36"/>
      <c r="AD51894" s="36"/>
      <c r="AE51894"/>
      <c r="AF51894"/>
      <c r="AH51894" s="36"/>
      <c r="AJ51894"/>
    </row>
    <row r="51895" spans="14:36">
      <c r="N51895" s="36"/>
      <c r="R51895" s="5"/>
      <c r="W51895"/>
      <c r="Y51895" s="36"/>
      <c r="AA51895" s="5"/>
      <c r="AC51895" s="36"/>
      <c r="AD51895" s="36"/>
      <c r="AE51895"/>
      <c r="AF51895"/>
      <c r="AH51895" s="36"/>
      <c r="AJ51895"/>
    </row>
    <row r="51896" spans="14:36">
      <c r="N51896" s="36"/>
      <c r="R51896" s="5"/>
      <c r="W51896"/>
      <c r="Y51896" s="36"/>
      <c r="AA51896" s="5"/>
      <c r="AC51896" s="36"/>
      <c r="AD51896" s="36"/>
      <c r="AE51896"/>
      <c r="AF51896"/>
      <c r="AH51896" s="36"/>
      <c r="AJ51896"/>
    </row>
    <row r="51897" spans="14:36">
      <c r="N51897" s="36"/>
      <c r="R51897" s="5"/>
      <c r="W51897"/>
      <c r="Y51897" s="36"/>
      <c r="AA51897" s="5"/>
      <c r="AC51897" s="36"/>
      <c r="AD51897" s="36"/>
      <c r="AE51897"/>
      <c r="AF51897"/>
      <c r="AH51897" s="36"/>
      <c r="AJ51897"/>
    </row>
    <row r="51898" spans="14:36">
      <c r="N51898" s="36"/>
      <c r="R51898" s="5"/>
      <c r="W51898"/>
      <c r="Y51898" s="36"/>
      <c r="AA51898" s="5"/>
      <c r="AC51898" s="36"/>
      <c r="AD51898" s="36"/>
      <c r="AE51898"/>
      <c r="AF51898"/>
      <c r="AH51898" s="36"/>
      <c r="AJ51898"/>
    </row>
    <row r="51899" spans="14:36">
      <c r="N51899" s="36"/>
      <c r="R51899" s="5"/>
      <c r="W51899"/>
      <c r="Y51899" s="36"/>
      <c r="AA51899" s="5"/>
      <c r="AC51899" s="36"/>
      <c r="AD51899" s="36"/>
      <c r="AE51899"/>
      <c r="AF51899"/>
      <c r="AH51899" s="36"/>
      <c r="AJ51899"/>
    </row>
    <row r="51900" spans="14:36">
      <c r="N51900" s="36"/>
      <c r="R51900" s="5"/>
      <c r="W51900"/>
      <c r="Y51900" s="36"/>
      <c r="AA51900" s="5"/>
      <c r="AC51900" s="36"/>
      <c r="AD51900" s="36"/>
      <c r="AE51900"/>
      <c r="AF51900"/>
      <c r="AH51900" s="36"/>
      <c r="AJ51900"/>
    </row>
    <row r="51901" spans="14:36">
      <c r="N51901" s="36"/>
      <c r="R51901" s="5"/>
      <c r="W51901"/>
      <c r="Y51901" s="36"/>
      <c r="AA51901" s="5"/>
      <c r="AC51901" s="36"/>
      <c r="AD51901" s="36"/>
      <c r="AE51901"/>
      <c r="AF51901"/>
      <c r="AH51901" s="36"/>
      <c r="AJ51901"/>
    </row>
    <row r="51902" spans="14:36">
      <c r="N51902" s="36"/>
      <c r="R51902" s="5"/>
      <c r="W51902"/>
      <c r="Y51902" s="36"/>
      <c r="AA51902" s="5"/>
      <c r="AC51902" s="36"/>
      <c r="AD51902" s="36"/>
      <c r="AE51902"/>
      <c r="AF51902"/>
      <c r="AH51902" s="36"/>
      <c r="AJ51902"/>
    </row>
    <row r="51903" spans="14:36">
      <c r="N51903" s="36"/>
      <c r="R51903" s="5"/>
      <c r="W51903"/>
      <c r="Y51903" s="36"/>
      <c r="AA51903" s="5"/>
      <c r="AC51903" s="36"/>
      <c r="AD51903" s="36"/>
      <c r="AE51903"/>
      <c r="AF51903"/>
      <c r="AH51903" s="36"/>
      <c r="AJ51903"/>
    </row>
    <row r="51904" spans="14:36">
      <c r="N51904" s="36"/>
      <c r="R51904" s="5"/>
      <c r="W51904"/>
      <c r="Y51904" s="36"/>
      <c r="AA51904" s="5"/>
      <c r="AC51904" s="36"/>
      <c r="AD51904" s="36"/>
      <c r="AE51904"/>
      <c r="AF51904"/>
      <c r="AH51904" s="36"/>
      <c r="AJ51904"/>
    </row>
    <row r="51905" spans="14:36">
      <c r="N51905" s="36"/>
      <c r="R51905" s="5"/>
      <c r="W51905"/>
      <c r="Y51905" s="36"/>
      <c r="AA51905" s="5"/>
      <c r="AC51905" s="36"/>
      <c r="AD51905" s="36"/>
      <c r="AE51905"/>
      <c r="AF51905"/>
      <c r="AH51905" s="36"/>
      <c r="AJ51905"/>
    </row>
    <row r="51906" spans="14:36">
      <c r="N51906" s="36"/>
      <c r="R51906" s="5"/>
      <c r="W51906"/>
      <c r="Y51906" s="36"/>
      <c r="AA51906" s="5"/>
      <c r="AC51906" s="36"/>
      <c r="AD51906" s="36"/>
      <c r="AE51906"/>
      <c r="AF51906"/>
      <c r="AH51906" s="36"/>
      <c r="AJ51906"/>
    </row>
    <row r="51907" spans="14:36">
      <c r="N51907" s="36"/>
      <c r="R51907" s="5"/>
      <c r="W51907"/>
      <c r="Y51907" s="36"/>
      <c r="AA51907" s="5"/>
      <c r="AC51907" s="36"/>
      <c r="AD51907" s="36"/>
      <c r="AE51907"/>
      <c r="AF51907"/>
      <c r="AH51907" s="36"/>
      <c r="AJ51907"/>
    </row>
    <row r="51908" spans="14:36">
      <c r="N51908" s="36"/>
      <c r="R51908" s="5"/>
      <c r="W51908"/>
      <c r="Y51908" s="36"/>
      <c r="AA51908" s="5"/>
      <c r="AC51908" s="36"/>
      <c r="AD51908" s="36"/>
      <c r="AE51908"/>
      <c r="AF51908"/>
      <c r="AH51908" s="36"/>
      <c r="AJ51908"/>
    </row>
    <row r="51909" spans="14:36">
      <c r="N51909" s="36"/>
      <c r="R51909" s="5"/>
      <c r="W51909"/>
      <c r="Y51909" s="36"/>
      <c r="AA51909" s="5"/>
      <c r="AC51909" s="36"/>
      <c r="AD51909" s="36"/>
      <c r="AE51909"/>
      <c r="AF51909"/>
      <c r="AH51909" s="36"/>
      <c r="AJ51909"/>
    </row>
    <row r="51910" spans="14:36">
      <c r="N51910" s="36"/>
      <c r="R51910" s="5"/>
      <c r="W51910"/>
      <c r="Y51910" s="36"/>
      <c r="AA51910" s="5"/>
      <c r="AC51910" s="36"/>
      <c r="AD51910" s="36"/>
      <c r="AE51910"/>
      <c r="AF51910"/>
      <c r="AH51910" s="36"/>
      <c r="AJ51910"/>
    </row>
    <row r="51911" spans="14:36">
      <c r="N51911" s="36"/>
      <c r="R51911" s="5"/>
      <c r="W51911"/>
      <c r="Y51911" s="36"/>
      <c r="AA51911" s="5"/>
      <c r="AC51911" s="36"/>
      <c r="AD51911" s="36"/>
      <c r="AE51911"/>
      <c r="AF51911"/>
      <c r="AH51911" s="36"/>
      <c r="AJ51911"/>
    </row>
    <row r="51912" spans="14:36">
      <c r="N51912" s="36"/>
      <c r="R51912" s="5"/>
      <c r="W51912"/>
      <c r="Y51912" s="36"/>
      <c r="AA51912" s="5"/>
      <c r="AC51912" s="36"/>
      <c r="AD51912" s="36"/>
      <c r="AE51912"/>
      <c r="AF51912"/>
      <c r="AH51912" s="36"/>
      <c r="AJ51912"/>
    </row>
    <row r="51913" spans="14:36">
      <c r="N51913" s="36"/>
      <c r="R51913" s="5"/>
      <c r="W51913"/>
      <c r="Y51913" s="36"/>
      <c r="AA51913" s="5"/>
      <c r="AC51913" s="36"/>
      <c r="AD51913" s="36"/>
      <c r="AE51913"/>
      <c r="AF51913"/>
      <c r="AH51913" s="36"/>
      <c r="AJ51913"/>
    </row>
    <row r="51914" spans="14:36">
      <c r="N51914" s="36"/>
      <c r="R51914" s="5"/>
      <c r="W51914"/>
      <c r="Y51914" s="36"/>
      <c r="AA51914" s="5"/>
      <c r="AC51914" s="36"/>
      <c r="AD51914" s="36"/>
      <c r="AE51914"/>
      <c r="AF51914"/>
      <c r="AH51914" s="36"/>
      <c r="AJ51914"/>
    </row>
    <row r="51915" spans="14:36">
      <c r="N51915" s="36"/>
      <c r="R51915" s="5"/>
      <c r="W51915"/>
      <c r="Y51915" s="36"/>
      <c r="AA51915" s="5"/>
      <c r="AC51915" s="36"/>
      <c r="AD51915" s="36"/>
      <c r="AE51915"/>
      <c r="AF51915"/>
      <c r="AH51915" s="36"/>
      <c r="AJ51915"/>
    </row>
    <row r="51916" spans="14:36">
      <c r="N51916" s="36"/>
      <c r="R51916" s="5"/>
      <c r="W51916"/>
      <c r="Y51916" s="36"/>
      <c r="AA51916" s="5"/>
      <c r="AC51916" s="36"/>
      <c r="AD51916" s="36"/>
      <c r="AE51916"/>
      <c r="AF51916"/>
      <c r="AH51916" s="36"/>
      <c r="AJ51916"/>
    </row>
    <row r="51917" spans="14:36">
      <c r="N51917" s="36"/>
      <c r="R51917" s="5"/>
      <c r="W51917"/>
      <c r="Y51917" s="36"/>
      <c r="AA51917" s="5"/>
      <c r="AC51917" s="36"/>
      <c r="AD51917" s="36"/>
      <c r="AE51917"/>
      <c r="AF51917"/>
      <c r="AH51917" s="36"/>
      <c r="AJ51917"/>
    </row>
    <row r="51918" spans="14:36">
      <c r="N51918" s="36"/>
      <c r="R51918" s="5"/>
      <c r="W51918"/>
      <c r="Y51918" s="36"/>
      <c r="AA51918" s="5"/>
      <c r="AC51918" s="36"/>
      <c r="AD51918" s="36"/>
      <c r="AE51918"/>
      <c r="AF51918"/>
      <c r="AH51918" s="36"/>
      <c r="AJ51918"/>
    </row>
    <row r="51919" spans="14:36">
      <c r="N51919" s="36"/>
      <c r="R51919" s="5"/>
      <c r="W51919"/>
      <c r="Y51919" s="36"/>
      <c r="AA51919" s="5"/>
      <c r="AC51919" s="36"/>
      <c r="AD51919" s="36"/>
      <c r="AE51919"/>
      <c r="AF51919"/>
      <c r="AH51919" s="36"/>
      <c r="AJ51919"/>
    </row>
    <row r="51920" spans="14:36">
      <c r="N51920" s="36"/>
      <c r="R51920" s="5"/>
      <c r="W51920"/>
      <c r="Y51920" s="36"/>
      <c r="AA51920" s="5"/>
      <c r="AC51920" s="36"/>
      <c r="AD51920" s="36"/>
      <c r="AE51920"/>
      <c r="AF51920"/>
      <c r="AH51920" s="36"/>
      <c r="AJ51920"/>
    </row>
    <row r="51921" spans="14:36">
      <c r="N51921" s="36"/>
      <c r="R51921" s="5"/>
      <c r="W51921"/>
      <c r="Y51921" s="36"/>
      <c r="AA51921" s="5"/>
      <c r="AC51921" s="36"/>
      <c r="AD51921" s="36"/>
      <c r="AE51921"/>
      <c r="AF51921"/>
      <c r="AH51921" s="36"/>
      <c r="AJ51921"/>
    </row>
    <row r="51922" spans="14:36">
      <c r="N51922" s="36"/>
      <c r="R51922" s="5"/>
      <c r="W51922"/>
      <c r="Y51922" s="36"/>
      <c r="AA51922" s="5"/>
      <c r="AC51922" s="36"/>
      <c r="AD51922" s="36"/>
      <c r="AE51922"/>
      <c r="AF51922"/>
      <c r="AH51922" s="36"/>
      <c r="AJ51922"/>
    </row>
    <row r="51923" spans="14:36">
      <c r="N51923" s="36"/>
      <c r="R51923" s="5"/>
      <c r="W51923"/>
      <c r="Y51923" s="36"/>
      <c r="AA51923" s="5"/>
      <c r="AC51923" s="36"/>
      <c r="AD51923" s="36"/>
      <c r="AE51923"/>
      <c r="AF51923"/>
      <c r="AH51923" s="36"/>
      <c r="AJ51923"/>
    </row>
    <row r="51924" spans="14:36">
      <c r="N51924" s="36"/>
      <c r="R51924" s="5"/>
      <c r="W51924"/>
      <c r="Y51924" s="36"/>
      <c r="AA51924" s="5"/>
      <c r="AC51924" s="36"/>
      <c r="AD51924" s="36"/>
      <c r="AE51924"/>
      <c r="AF51924"/>
      <c r="AH51924" s="36"/>
      <c r="AJ51924"/>
    </row>
    <row r="51925" spans="14:36">
      <c r="N51925" s="36"/>
      <c r="R51925" s="5"/>
      <c r="W51925"/>
      <c r="Y51925" s="36"/>
      <c r="AA51925" s="5"/>
      <c r="AC51925" s="36"/>
      <c r="AD51925" s="36"/>
      <c r="AE51925"/>
      <c r="AF51925"/>
      <c r="AH51925" s="36"/>
      <c r="AJ51925"/>
    </row>
    <row r="51926" spans="14:36">
      <c r="N51926" s="36"/>
      <c r="R51926" s="5"/>
      <c r="W51926"/>
      <c r="Y51926" s="36"/>
      <c r="AA51926" s="5"/>
      <c r="AC51926" s="36"/>
      <c r="AD51926" s="36"/>
      <c r="AE51926"/>
      <c r="AF51926"/>
      <c r="AH51926" s="36"/>
      <c r="AJ51926"/>
    </row>
    <row r="51927" spans="14:36">
      <c r="N51927" s="36"/>
      <c r="R51927" s="5"/>
      <c r="W51927"/>
      <c r="Y51927" s="36"/>
      <c r="AA51927" s="5"/>
      <c r="AC51927" s="36"/>
      <c r="AD51927" s="36"/>
      <c r="AE51927"/>
      <c r="AF51927"/>
      <c r="AH51927" s="36"/>
      <c r="AJ51927"/>
    </row>
    <row r="51928" spans="14:36">
      <c r="N51928" s="36"/>
      <c r="R51928" s="5"/>
      <c r="W51928"/>
      <c r="Y51928" s="36"/>
      <c r="AA51928" s="5"/>
      <c r="AC51928" s="36"/>
      <c r="AD51928" s="36"/>
      <c r="AE51928"/>
      <c r="AF51928"/>
      <c r="AH51928" s="36"/>
      <c r="AJ51928"/>
    </row>
    <row r="51929" spans="14:36">
      <c r="N51929" s="36"/>
      <c r="R51929" s="5"/>
      <c r="W51929"/>
      <c r="Y51929" s="36"/>
      <c r="AA51929" s="5"/>
      <c r="AC51929" s="36"/>
      <c r="AD51929" s="36"/>
      <c r="AE51929"/>
      <c r="AF51929"/>
      <c r="AH51929" s="36"/>
      <c r="AJ51929"/>
    </row>
    <row r="51930" spans="14:36">
      <c r="N51930" s="36"/>
      <c r="R51930" s="5"/>
      <c r="W51930"/>
      <c r="Y51930" s="36"/>
      <c r="AA51930" s="5"/>
      <c r="AC51930" s="36"/>
      <c r="AD51930" s="36"/>
      <c r="AE51930"/>
      <c r="AF51930"/>
      <c r="AH51930" s="36"/>
      <c r="AJ51930"/>
    </row>
    <row r="51931" spans="14:36">
      <c r="N51931" s="36"/>
      <c r="R51931" s="5"/>
      <c r="W51931"/>
      <c r="Y51931" s="36"/>
      <c r="AA51931" s="5"/>
      <c r="AC51931" s="36"/>
      <c r="AD51931" s="36"/>
      <c r="AE51931"/>
      <c r="AF51931"/>
      <c r="AH51931" s="36"/>
      <c r="AJ51931"/>
    </row>
    <row r="51932" spans="14:36">
      <c r="N51932" s="36"/>
      <c r="R51932" s="5"/>
      <c r="W51932"/>
      <c r="Y51932" s="36"/>
      <c r="AA51932" s="5"/>
      <c r="AC51932" s="36"/>
      <c r="AD51932" s="36"/>
      <c r="AE51932"/>
      <c r="AF51932"/>
      <c r="AH51932" s="36"/>
      <c r="AJ51932"/>
    </row>
    <row r="51933" spans="14:36">
      <c r="N51933" s="36"/>
      <c r="R51933" s="5"/>
      <c r="W51933"/>
      <c r="Y51933" s="36"/>
      <c r="AA51933" s="5"/>
      <c r="AC51933" s="36"/>
      <c r="AD51933" s="36"/>
      <c r="AE51933"/>
      <c r="AF51933"/>
      <c r="AH51933" s="36"/>
      <c r="AJ51933"/>
    </row>
    <row r="51934" spans="14:36">
      <c r="N51934" s="36"/>
      <c r="R51934" s="5"/>
      <c r="W51934"/>
      <c r="Y51934" s="36"/>
      <c r="AA51934" s="5"/>
      <c r="AC51934" s="36"/>
      <c r="AD51934" s="36"/>
      <c r="AE51934"/>
      <c r="AF51934"/>
      <c r="AH51934" s="36"/>
      <c r="AJ51934"/>
    </row>
    <row r="51935" spans="14:36">
      <c r="N51935" s="36"/>
      <c r="R51935" s="5"/>
      <c r="W51935"/>
      <c r="Y51935" s="36"/>
      <c r="AA51935" s="5"/>
      <c r="AC51935" s="36"/>
      <c r="AD51935" s="36"/>
      <c r="AE51935"/>
      <c r="AF51935"/>
      <c r="AH51935" s="36"/>
      <c r="AJ51935"/>
    </row>
    <row r="51936" spans="14:36">
      <c r="N51936" s="36"/>
      <c r="R51936" s="5"/>
      <c r="W51936"/>
      <c r="Y51936" s="36"/>
      <c r="AA51936" s="5"/>
      <c r="AC51936" s="36"/>
      <c r="AD51936" s="36"/>
      <c r="AE51936"/>
      <c r="AF51936"/>
      <c r="AH51936" s="36"/>
      <c r="AJ51936"/>
    </row>
    <row r="51937" spans="14:36">
      <c r="N51937" s="36"/>
      <c r="R51937" s="5"/>
      <c r="W51937"/>
      <c r="Y51937" s="36"/>
      <c r="AA51937" s="5"/>
      <c r="AC51937" s="36"/>
      <c r="AD51937" s="36"/>
      <c r="AE51937"/>
      <c r="AF51937"/>
      <c r="AH51937" s="36"/>
      <c r="AJ51937"/>
    </row>
    <row r="51938" spans="14:36">
      <c r="N51938" s="36"/>
      <c r="R51938" s="5"/>
      <c r="W51938"/>
      <c r="Y51938" s="36"/>
      <c r="AA51938" s="5"/>
      <c r="AC51938" s="36"/>
      <c r="AD51938" s="36"/>
      <c r="AE51938"/>
      <c r="AF51938"/>
      <c r="AH51938" s="36"/>
      <c r="AJ51938"/>
    </row>
    <row r="51939" spans="14:36">
      <c r="N51939" s="36"/>
      <c r="R51939" s="5"/>
      <c r="W51939"/>
      <c r="Y51939" s="36"/>
      <c r="AA51939" s="5"/>
      <c r="AC51939" s="36"/>
      <c r="AD51939" s="36"/>
      <c r="AE51939"/>
      <c r="AF51939"/>
      <c r="AH51939" s="36"/>
      <c r="AJ51939"/>
    </row>
    <row r="51940" spans="14:36">
      <c r="N51940" s="36"/>
      <c r="R51940" s="5"/>
      <c r="W51940"/>
      <c r="Y51940" s="36"/>
      <c r="AA51940" s="5"/>
      <c r="AC51940" s="36"/>
      <c r="AD51940" s="36"/>
      <c r="AE51940"/>
      <c r="AF51940"/>
      <c r="AH51940" s="36"/>
      <c r="AJ51940"/>
    </row>
    <row r="51941" spans="14:36">
      <c r="N51941" s="36"/>
      <c r="R51941" s="5"/>
      <c r="W51941"/>
      <c r="Y51941" s="36"/>
      <c r="AA51941" s="5"/>
      <c r="AC51941" s="36"/>
      <c r="AD51941" s="36"/>
      <c r="AE51941"/>
      <c r="AF51941"/>
      <c r="AH51941" s="36"/>
      <c r="AJ51941"/>
    </row>
    <row r="51942" spans="14:36">
      <c r="N51942" s="36"/>
      <c r="R51942" s="5"/>
      <c r="W51942"/>
      <c r="Y51942" s="36"/>
      <c r="AA51942" s="5"/>
      <c r="AC51942" s="36"/>
      <c r="AD51942" s="36"/>
      <c r="AE51942"/>
      <c r="AF51942"/>
      <c r="AH51942" s="36"/>
      <c r="AJ51942"/>
    </row>
    <row r="51943" spans="14:36">
      <c r="N51943" s="36"/>
      <c r="R51943" s="5"/>
      <c r="W51943"/>
      <c r="Y51943" s="36"/>
      <c r="AA51943" s="5"/>
      <c r="AC51943" s="36"/>
      <c r="AD51943" s="36"/>
      <c r="AE51943"/>
      <c r="AF51943"/>
      <c r="AH51943" s="36"/>
      <c r="AJ51943"/>
    </row>
    <row r="51944" spans="14:36">
      <c r="N51944" s="36"/>
      <c r="R51944" s="5"/>
      <c r="W51944"/>
      <c r="Y51944" s="36"/>
      <c r="AA51944" s="5"/>
      <c r="AC51944" s="36"/>
      <c r="AD51944" s="36"/>
      <c r="AE51944"/>
      <c r="AF51944"/>
      <c r="AH51944" s="36"/>
      <c r="AJ51944"/>
    </row>
    <row r="51945" spans="14:36">
      <c r="N51945" s="36"/>
      <c r="R51945" s="5"/>
      <c r="W51945"/>
      <c r="Y51945" s="36"/>
      <c r="AA51945" s="5"/>
      <c r="AC51945" s="36"/>
      <c r="AD51945" s="36"/>
      <c r="AE51945"/>
      <c r="AF51945"/>
      <c r="AH51945" s="36"/>
      <c r="AJ51945"/>
    </row>
    <row r="51946" spans="14:36">
      <c r="N51946" s="36"/>
      <c r="R51946" s="5"/>
      <c r="W51946"/>
      <c r="Y51946" s="36"/>
      <c r="AA51946" s="5"/>
      <c r="AC51946" s="36"/>
      <c r="AD51946" s="36"/>
      <c r="AE51946"/>
      <c r="AF51946"/>
      <c r="AH51946" s="36"/>
      <c r="AJ51946"/>
    </row>
    <row r="51947" spans="14:36">
      <c r="N51947" s="36"/>
      <c r="R51947" s="5"/>
      <c r="W51947"/>
      <c r="Y51947" s="36"/>
      <c r="AA51947" s="5"/>
      <c r="AC51947" s="36"/>
      <c r="AD51947" s="36"/>
      <c r="AE51947"/>
      <c r="AF51947"/>
      <c r="AH51947" s="36"/>
      <c r="AJ51947"/>
    </row>
    <row r="51948" spans="14:36">
      <c r="N51948" s="36"/>
      <c r="R51948" s="5"/>
      <c r="W51948"/>
      <c r="Y51948" s="36"/>
      <c r="AA51948" s="5"/>
      <c r="AC51948" s="36"/>
      <c r="AD51948" s="36"/>
      <c r="AE51948"/>
      <c r="AF51948"/>
      <c r="AH51948" s="36"/>
      <c r="AJ51948"/>
    </row>
    <row r="51949" spans="14:36">
      <c r="N51949" s="36"/>
      <c r="R51949" s="5"/>
      <c r="W51949"/>
      <c r="Y51949" s="36"/>
      <c r="AA51949" s="5"/>
      <c r="AC51949" s="36"/>
      <c r="AD51949" s="36"/>
      <c r="AE51949"/>
      <c r="AF51949"/>
      <c r="AH51949" s="36"/>
      <c r="AJ51949"/>
    </row>
    <row r="51950" spans="14:36">
      <c r="N51950" s="36"/>
      <c r="R51950" s="5"/>
      <c r="W51950"/>
      <c r="Y51950" s="36"/>
      <c r="AA51950" s="5"/>
      <c r="AC51950" s="36"/>
      <c r="AD51950" s="36"/>
      <c r="AE51950"/>
      <c r="AF51950"/>
      <c r="AH51950" s="36"/>
      <c r="AJ51950"/>
    </row>
    <row r="51951" spans="14:36">
      <c r="N51951" s="36"/>
      <c r="R51951" s="5"/>
      <c r="W51951"/>
      <c r="Y51951" s="36"/>
      <c r="AA51951" s="5"/>
      <c r="AC51951" s="36"/>
      <c r="AD51951" s="36"/>
      <c r="AE51951"/>
      <c r="AF51951"/>
      <c r="AH51951" s="36"/>
      <c r="AJ51951"/>
    </row>
    <row r="51952" spans="14:36">
      <c r="N51952" s="36"/>
      <c r="R51952" s="5"/>
      <c r="W51952"/>
      <c r="Y51952" s="36"/>
      <c r="AA51952" s="5"/>
      <c r="AC51952" s="36"/>
      <c r="AD51952" s="36"/>
      <c r="AE51952"/>
      <c r="AF51952"/>
      <c r="AH51952" s="36"/>
      <c r="AJ51952"/>
    </row>
    <row r="51953" spans="14:36">
      <c r="N51953" s="36"/>
      <c r="R51953" s="5"/>
      <c r="W51953"/>
      <c r="Y51953" s="36"/>
      <c r="AA51953" s="5"/>
      <c r="AC51953" s="36"/>
      <c r="AD51953" s="36"/>
      <c r="AE51953"/>
      <c r="AF51953"/>
      <c r="AH51953" s="36"/>
      <c r="AJ51953"/>
    </row>
    <row r="51954" spans="14:36">
      <c r="N51954" s="36"/>
      <c r="R51954" s="5"/>
      <c r="W51954"/>
      <c r="Y51954" s="36"/>
      <c r="AA51954" s="5"/>
      <c r="AC51954" s="36"/>
      <c r="AD51954" s="36"/>
      <c r="AE51954"/>
      <c r="AF51954"/>
      <c r="AH51954" s="36"/>
      <c r="AJ51954"/>
    </row>
    <row r="51955" spans="14:36">
      <c r="N51955" s="36"/>
      <c r="R51955" s="5"/>
      <c r="W51955"/>
      <c r="Y51955" s="36"/>
      <c r="AA51955" s="5"/>
      <c r="AC51955" s="36"/>
      <c r="AD51955" s="36"/>
      <c r="AE51955"/>
      <c r="AF51955"/>
      <c r="AH51955" s="36"/>
      <c r="AJ51955"/>
    </row>
    <row r="51956" spans="14:36">
      <c r="N51956" s="36"/>
      <c r="R51956" s="5"/>
      <c r="W51956"/>
      <c r="Y51956" s="36"/>
      <c r="AA51956" s="5"/>
      <c r="AC51956" s="36"/>
      <c r="AD51956" s="36"/>
      <c r="AE51956"/>
      <c r="AF51956"/>
      <c r="AH51956" s="36"/>
      <c r="AJ51956"/>
    </row>
    <row r="51957" spans="14:36">
      <c r="N51957" s="36"/>
      <c r="R51957" s="5"/>
      <c r="W51957"/>
      <c r="Y51957" s="36"/>
      <c r="AA51957" s="5"/>
      <c r="AC51957" s="36"/>
      <c r="AD51957" s="36"/>
      <c r="AE51957"/>
      <c r="AF51957"/>
      <c r="AH51957" s="36"/>
      <c r="AJ51957"/>
    </row>
    <row r="51958" spans="14:36">
      <c r="N51958" s="36"/>
      <c r="R51958" s="5"/>
      <c r="W51958"/>
      <c r="Y51958" s="36"/>
      <c r="AA51958" s="5"/>
      <c r="AC51958" s="36"/>
      <c r="AD51958" s="36"/>
      <c r="AE51958"/>
      <c r="AF51958"/>
      <c r="AH51958" s="36"/>
      <c r="AJ51958"/>
    </row>
    <row r="51959" spans="14:36">
      <c r="N51959" s="36"/>
      <c r="R51959" s="5"/>
      <c r="W51959"/>
      <c r="Y51959" s="36"/>
      <c r="AA51959" s="5"/>
      <c r="AC51959" s="36"/>
      <c r="AD51959" s="36"/>
      <c r="AE51959"/>
      <c r="AF51959"/>
      <c r="AH51959" s="36"/>
      <c r="AJ51959"/>
    </row>
    <row r="51960" spans="14:36">
      <c r="N51960" s="36"/>
      <c r="R51960" s="5"/>
      <c r="W51960"/>
      <c r="Y51960" s="36"/>
      <c r="AA51960" s="5"/>
      <c r="AC51960" s="36"/>
      <c r="AD51960" s="36"/>
      <c r="AE51960"/>
      <c r="AF51960"/>
      <c r="AH51960" s="36"/>
      <c r="AJ51960"/>
    </row>
    <row r="51961" spans="14:36">
      <c r="N51961" s="36"/>
      <c r="R51961" s="5"/>
      <c r="W51961"/>
      <c r="Y51961" s="36"/>
      <c r="AA51961" s="5"/>
      <c r="AC51961" s="36"/>
      <c r="AD51961" s="36"/>
      <c r="AE51961"/>
      <c r="AF51961"/>
      <c r="AH51961" s="36"/>
      <c r="AJ51961"/>
    </row>
    <row r="51962" spans="14:36">
      <c r="N51962" s="36"/>
      <c r="R51962" s="5"/>
      <c r="W51962"/>
      <c r="Y51962" s="36"/>
      <c r="AA51962" s="5"/>
      <c r="AC51962" s="36"/>
      <c r="AD51962" s="36"/>
      <c r="AE51962"/>
      <c r="AF51962"/>
      <c r="AH51962" s="36"/>
      <c r="AJ51962"/>
    </row>
    <row r="51963" spans="14:36">
      <c r="N51963" s="36"/>
      <c r="R51963" s="5"/>
      <c r="W51963"/>
      <c r="Y51963" s="36"/>
      <c r="AA51963" s="5"/>
      <c r="AC51963" s="36"/>
      <c r="AD51963" s="36"/>
      <c r="AE51963"/>
      <c r="AF51963"/>
      <c r="AH51963" s="36"/>
      <c r="AJ51963"/>
    </row>
    <row r="51964" spans="14:36">
      <c r="N51964" s="36"/>
      <c r="R51964" s="5"/>
      <c r="W51964"/>
      <c r="Y51964" s="36"/>
      <c r="AA51964" s="5"/>
      <c r="AC51964" s="36"/>
      <c r="AD51964" s="36"/>
      <c r="AE51964"/>
      <c r="AF51964"/>
      <c r="AH51964" s="36"/>
      <c r="AJ51964"/>
    </row>
    <row r="51965" spans="14:36">
      <c r="N51965" s="36"/>
      <c r="R51965" s="5"/>
      <c r="W51965"/>
      <c r="Y51965" s="36"/>
      <c r="AA51965" s="5"/>
      <c r="AC51965" s="36"/>
      <c r="AD51965" s="36"/>
      <c r="AE51965"/>
      <c r="AF51965"/>
      <c r="AH51965" s="36"/>
      <c r="AJ51965"/>
    </row>
    <row r="51966" spans="14:36">
      <c r="N51966" s="36"/>
      <c r="R51966" s="5"/>
      <c r="W51966"/>
      <c r="Y51966" s="36"/>
      <c r="AA51966" s="5"/>
      <c r="AC51966" s="36"/>
      <c r="AD51966" s="36"/>
      <c r="AE51966"/>
      <c r="AF51966"/>
      <c r="AH51966" s="36"/>
      <c r="AJ51966"/>
    </row>
    <row r="51967" spans="14:36">
      <c r="N51967" s="36"/>
      <c r="R51967" s="5"/>
      <c r="W51967"/>
      <c r="Y51967" s="36"/>
      <c r="AA51967" s="5"/>
      <c r="AC51967" s="36"/>
      <c r="AD51967" s="36"/>
      <c r="AE51967"/>
      <c r="AF51967"/>
      <c r="AH51967" s="36"/>
      <c r="AJ51967"/>
    </row>
    <row r="51968" spans="14:36">
      <c r="N51968" s="36"/>
      <c r="R51968" s="5"/>
      <c r="W51968"/>
      <c r="Y51968" s="36"/>
      <c r="AA51968" s="5"/>
      <c r="AC51968" s="36"/>
      <c r="AD51968" s="36"/>
      <c r="AE51968"/>
      <c r="AF51968"/>
      <c r="AH51968" s="36"/>
      <c r="AJ51968"/>
    </row>
    <row r="51969" spans="14:36">
      <c r="N51969" s="36"/>
      <c r="R51969" s="5"/>
      <c r="W51969"/>
      <c r="Y51969" s="36"/>
      <c r="AA51969" s="5"/>
      <c r="AC51969" s="36"/>
      <c r="AD51969" s="36"/>
      <c r="AE51969"/>
      <c r="AF51969"/>
      <c r="AH51969" s="36"/>
      <c r="AJ51969"/>
    </row>
    <row r="51970" spans="14:36">
      <c r="N51970" s="36"/>
      <c r="R51970" s="5"/>
      <c r="W51970"/>
      <c r="Y51970" s="36"/>
      <c r="AA51970" s="5"/>
      <c r="AC51970" s="36"/>
      <c r="AD51970" s="36"/>
      <c r="AE51970"/>
      <c r="AF51970"/>
      <c r="AH51970" s="36"/>
      <c r="AJ51970"/>
    </row>
    <row r="51971" spans="14:36">
      <c r="N51971" s="36"/>
      <c r="R51971" s="5"/>
      <c r="W51971"/>
      <c r="Y51971" s="36"/>
      <c r="AA51971" s="5"/>
      <c r="AC51971" s="36"/>
      <c r="AD51971" s="36"/>
      <c r="AE51971"/>
      <c r="AF51971"/>
      <c r="AH51971" s="36"/>
      <c r="AJ51971"/>
    </row>
    <row r="51972" spans="14:36">
      <c r="N51972" s="36"/>
      <c r="R51972" s="5"/>
      <c r="W51972"/>
      <c r="Y51972" s="36"/>
      <c r="AA51972" s="5"/>
      <c r="AC51972" s="36"/>
      <c r="AD51972" s="36"/>
      <c r="AE51972"/>
      <c r="AF51972"/>
      <c r="AH51972" s="36"/>
      <c r="AJ51972"/>
    </row>
    <row r="51973" spans="14:36">
      <c r="N51973" s="36"/>
      <c r="R51973" s="5"/>
      <c r="W51973"/>
      <c r="Y51973" s="36"/>
      <c r="AA51973" s="5"/>
      <c r="AC51973" s="36"/>
      <c r="AD51973" s="36"/>
      <c r="AE51973"/>
      <c r="AF51973"/>
      <c r="AH51973" s="36"/>
      <c r="AJ51973"/>
    </row>
    <row r="51974" spans="14:36">
      <c r="N51974" s="36"/>
      <c r="R51974" s="5"/>
      <c r="W51974"/>
      <c r="Y51974" s="36"/>
      <c r="AA51974" s="5"/>
      <c r="AC51974" s="36"/>
      <c r="AD51974" s="36"/>
      <c r="AE51974"/>
      <c r="AF51974"/>
      <c r="AH51974" s="36"/>
      <c r="AJ51974"/>
    </row>
    <row r="51975" spans="14:36">
      <c r="N51975" s="36"/>
      <c r="R51975" s="5"/>
      <c r="W51975"/>
      <c r="Y51975" s="36"/>
      <c r="AA51975" s="5"/>
      <c r="AC51975" s="36"/>
      <c r="AD51975" s="36"/>
      <c r="AE51975"/>
      <c r="AF51975"/>
      <c r="AH51975" s="36"/>
      <c r="AJ51975"/>
    </row>
    <row r="51976" spans="14:36">
      <c r="N51976" s="36"/>
      <c r="R51976" s="5"/>
      <c r="W51976"/>
      <c r="Y51976" s="36"/>
      <c r="AA51976" s="5"/>
      <c r="AC51976" s="36"/>
      <c r="AD51976" s="36"/>
      <c r="AE51976"/>
      <c r="AF51976"/>
      <c r="AH51976" s="36"/>
      <c r="AJ51976"/>
    </row>
    <row r="51977" spans="14:36">
      <c r="N51977" s="36"/>
      <c r="R51977" s="5"/>
      <c r="W51977"/>
      <c r="Y51977" s="36"/>
      <c r="AA51977" s="5"/>
      <c r="AC51977" s="36"/>
      <c r="AD51977" s="36"/>
      <c r="AE51977"/>
      <c r="AF51977"/>
      <c r="AH51977" s="36"/>
      <c r="AJ51977"/>
    </row>
    <row r="51978" spans="14:36">
      <c r="N51978" s="36"/>
      <c r="R51978" s="5"/>
      <c r="W51978"/>
      <c r="Y51978" s="36"/>
      <c r="AA51978" s="5"/>
      <c r="AC51978" s="36"/>
      <c r="AD51978" s="36"/>
      <c r="AE51978"/>
      <c r="AF51978"/>
      <c r="AH51978" s="36"/>
      <c r="AJ51978"/>
    </row>
    <row r="51979" spans="14:36">
      <c r="N51979" s="36"/>
      <c r="R51979" s="5"/>
      <c r="W51979"/>
      <c r="Y51979" s="36"/>
      <c r="AA51979" s="5"/>
      <c r="AC51979" s="36"/>
      <c r="AD51979" s="36"/>
      <c r="AE51979"/>
      <c r="AF51979"/>
      <c r="AH51979" s="36"/>
      <c r="AJ51979"/>
    </row>
    <row r="51980" spans="14:36">
      <c r="N51980" s="36"/>
      <c r="R51980" s="5"/>
      <c r="W51980"/>
      <c r="Y51980" s="36"/>
      <c r="AA51980" s="5"/>
      <c r="AC51980" s="36"/>
      <c r="AD51980" s="36"/>
      <c r="AE51980"/>
      <c r="AF51980"/>
      <c r="AH51980" s="36"/>
      <c r="AJ51980"/>
    </row>
    <row r="51981" spans="14:36">
      <c r="N51981" s="36"/>
      <c r="R51981" s="5"/>
      <c r="W51981"/>
      <c r="Y51981" s="36"/>
      <c r="AA51981" s="5"/>
      <c r="AC51981" s="36"/>
      <c r="AD51981" s="36"/>
      <c r="AE51981"/>
      <c r="AF51981"/>
      <c r="AH51981" s="36"/>
      <c r="AJ51981"/>
    </row>
    <row r="51982" spans="14:36">
      <c r="N51982" s="36"/>
      <c r="R51982" s="5"/>
      <c r="W51982"/>
      <c r="Y51982" s="36"/>
      <c r="AA51982" s="5"/>
      <c r="AC51982" s="36"/>
      <c r="AD51982" s="36"/>
      <c r="AE51982"/>
      <c r="AF51982"/>
      <c r="AH51982" s="36"/>
      <c r="AJ51982"/>
    </row>
    <row r="51983" spans="14:36">
      <c r="N51983" s="36"/>
      <c r="R51983" s="5"/>
      <c r="W51983"/>
      <c r="Y51983" s="36"/>
      <c r="AA51983" s="5"/>
      <c r="AC51983" s="36"/>
      <c r="AD51983" s="36"/>
      <c r="AE51983"/>
      <c r="AF51983"/>
      <c r="AH51983" s="36"/>
      <c r="AJ51983"/>
    </row>
    <row r="51984" spans="14:36">
      <c r="N51984" s="36"/>
      <c r="R51984" s="5"/>
      <c r="W51984"/>
      <c r="Y51984" s="36"/>
      <c r="AA51984" s="5"/>
      <c r="AC51984" s="36"/>
      <c r="AD51984" s="36"/>
      <c r="AE51984"/>
      <c r="AF51984"/>
      <c r="AH51984" s="36"/>
      <c r="AJ51984"/>
    </row>
    <row r="51985" spans="14:36">
      <c r="N51985" s="36"/>
      <c r="R51985" s="5"/>
      <c r="W51985"/>
      <c r="Y51985" s="36"/>
      <c r="AA51985" s="5"/>
      <c r="AC51985" s="36"/>
      <c r="AD51985" s="36"/>
      <c r="AE51985"/>
      <c r="AF51985"/>
      <c r="AH51985" s="36"/>
      <c r="AJ51985"/>
    </row>
    <row r="51986" spans="14:36">
      <c r="N51986" s="36"/>
      <c r="R51986" s="5"/>
      <c r="W51986"/>
      <c r="Y51986" s="36"/>
      <c r="AA51986" s="5"/>
      <c r="AC51986" s="36"/>
      <c r="AD51986" s="36"/>
      <c r="AE51986"/>
      <c r="AF51986"/>
      <c r="AH51986" s="36"/>
      <c r="AJ51986"/>
    </row>
    <row r="51987" spans="14:36">
      <c r="N51987" s="36"/>
      <c r="R51987" s="5"/>
      <c r="W51987"/>
      <c r="Y51987" s="36"/>
      <c r="AA51987" s="5"/>
      <c r="AC51987" s="36"/>
      <c r="AD51987" s="36"/>
      <c r="AE51987"/>
      <c r="AF51987"/>
      <c r="AH51987" s="36"/>
      <c r="AJ51987"/>
    </row>
    <row r="51988" spans="14:36">
      <c r="N51988" s="36"/>
      <c r="R51988" s="5"/>
      <c r="W51988"/>
      <c r="Y51988" s="36"/>
      <c r="AA51988" s="5"/>
      <c r="AC51988" s="36"/>
      <c r="AD51988" s="36"/>
      <c r="AE51988"/>
      <c r="AF51988"/>
      <c r="AH51988" s="36"/>
      <c r="AJ51988"/>
    </row>
    <row r="51989" spans="14:36">
      <c r="N51989" s="36"/>
      <c r="R51989" s="5"/>
      <c r="W51989"/>
      <c r="Y51989" s="36"/>
      <c r="AA51989" s="5"/>
      <c r="AC51989" s="36"/>
      <c r="AD51989" s="36"/>
      <c r="AE51989"/>
      <c r="AF51989"/>
      <c r="AH51989" s="36"/>
      <c r="AJ51989"/>
    </row>
    <row r="51990" spans="14:36">
      <c r="N51990" s="36"/>
      <c r="R51990" s="5"/>
      <c r="W51990"/>
      <c r="Y51990" s="36"/>
      <c r="AA51990" s="5"/>
      <c r="AC51990" s="36"/>
      <c r="AD51990" s="36"/>
      <c r="AE51990"/>
      <c r="AF51990"/>
      <c r="AH51990" s="36"/>
      <c r="AJ51990"/>
    </row>
    <row r="51991" spans="14:36">
      <c r="N51991" s="36"/>
      <c r="R51991" s="5"/>
      <c r="W51991"/>
      <c r="Y51991" s="36"/>
      <c r="AA51991" s="5"/>
      <c r="AC51991" s="36"/>
      <c r="AD51991" s="36"/>
      <c r="AE51991"/>
      <c r="AF51991"/>
      <c r="AH51991" s="36"/>
      <c r="AJ51991"/>
    </row>
    <row r="51992" spans="14:36">
      <c r="N51992" s="36"/>
      <c r="R51992" s="5"/>
      <c r="W51992"/>
      <c r="Y51992" s="36"/>
      <c r="AA51992" s="5"/>
      <c r="AC51992" s="36"/>
      <c r="AD51992" s="36"/>
      <c r="AE51992"/>
      <c r="AF51992"/>
      <c r="AH51992" s="36"/>
      <c r="AJ51992"/>
    </row>
    <row r="51993" spans="14:36">
      <c r="N51993" s="36"/>
      <c r="R51993" s="5"/>
      <c r="W51993"/>
      <c r="Y51993" s="36"/>
      <c r="AA51993" s="5"/>
      <c r="AC51993" s="36"/>
      <c r="AD51993" s="36"/>
      <c r="AE51993"/>
      <c r="AF51993"/>
      <c r="AH51993" s="36"/>
      <c r="AJ51993"/>
    </row>
    <row r="51994" spans="14:36">
      <c r="N51994" s="36"/>
      <c r="R51994" s="5"/>
      <c r="W51994"/>
      <c r="Y51994" s="36"/>
      <c r="AA51994" s="5"/>
      <c r="AC51994" s="36"/>
      <c r="AD51994" s="36"/>
      <c r="AE51994"/>
      <c r="AF51994"/>
      <c r="AH51994" s="36"/>
      <c r="AJ51994"/>
    </row>
    <row r="51995" spans="14:36">
      <c r="N51995" s="36"/>
      <c r="R51995" s="5"/>
      <c r="W51995"/>
      <c r="Y51995" s="36"/>
      <c r="AA51995" s="5"/>
      <c r="AC51995" s="36"/>
      <c r="AD51995" s="36"/>
      <c r="AE51995"/>
      <c r="AF51995"/>
      <c r="AH51995" s="36"/>
      <c r="AJ51995"/>
    </row>
    <row r="51996" spans="14:36">
      <c r="N51996" s="36"/>
      <c r="R51996" s="5"/>
      <c r="W51996"/>
      <c r="Y51996" s="36"/>
      <c r="AA51996" s="5"/>
      <c r="AC51996" s="36"/>
      <c r="AD51996" s="36"/>
      <c r="AE51996"/>
      <c r="AF51996"/>
      <c r="AH51996" s="36"/>
      <c r="AJ51996"/>
    </row>
    <row r="51997" spans="14:36">
      <c r="N51997" s="36"/>
      <c r="R51997" s="5"/>
      <c r="W51997"/>
      <c r="Y51997" s="36"/>
      <c r="AA51997" s="5"/>
      <c r="AC51997" s="36"/>
      <c r="AD51997" s="36"/>
      <c r="AE51997"/>
      <c r="AF51997"/>
      <c r="AH51997" s="36"/>
      <c r="AJ51997"/>
    </row>
    <row r="51998" spans="14:36">
      <c r="N51998" s="36"/>
      <c r="R51998" s="5"/>
      <c r="W51998"/>
      <c r="Y51998" s="36"/>
      <c r="AA51998" s="5"/>
      <c r="AC51998" s="36"/>
      <c r="AD51998" s="36"/>
      <c r="AE51998"/>
      <c r="AF51998"/>
      <c r="AH51998" s="36"/>
      <c r="AJ51998"/>
    </row>
    <row r="51999" spans="14:36">
      <c r="N51999" s="36"/>
      <c r="R51999" s="5"/>
      <c r="W51999"/>
      <c r="Y51999" s="36"/>
      <c r="AA51999" s="5"/>
      <c r="AC51999" s="36"/>
      <c r="AD51999" s="36"/>
      <c r="AE51999"/>
      <c r="AF51999"/>
      <c r="AH51999" s="36"/>
      <c r="AJ51999"/>
    </row>
    <row r="52000" spans="14:36">
      <c r="N52000" s="36"/>
      <c r="R52000" s="5"/>
      <c r="W52000"/>
      <c r="Y52000" s="36"/>
      <c r="AA52000" s="5"/>
      <c r="AC52000" s="36"/>
      <c r="AD52000" s="36"/>
      <c r="AE52000"/>
      <c r="AF52000"/>
      <c r="AH52000" s="36"/>
      <c r="AJ52000"/>
    </row>
    <row r="52001" spans="14:36">
      <c r="N52001" s="36"/>
      <c r="R52001" s="5"/>
      <c r="W52001"/>
      <c r="Y52001" s="36"/>
      <c r="AA52001" s="5"/>
      <c r="AC52001" s="36"/>
      <c r="AD52001" s="36"/>
      <c r="AE52001"/>
      <c r="AF52001"/>
      <c r="AH52001" s="36"/>
      <c r="AJ52001"/>
    </row>
    <row r="52002" spans="14:36">
      <c r="N52002" s="36"/>
      <c r="R52002" s="5"/>
      <c r="W52002"/>
      <c r="Y52002" s="36"/>
      <c r="AA52002" s="5"/>
      <c r="AC52002" s="36"/>
      <c r="AD52002" s="36"/>
      <c r="AE52002"/>
      <c r="AF52002"/>
      <c r="AH52002" s="36"/>
      <c r="AJ52002"/>
    </row>
    <row r="52003" spans="14:36">
      <c r="N52003" s="36"/>
      <c r="R52003" s="5"/>
      <c r="W52003"/>
      <c r="Y52003" s="36"/>
      <c r="AA52003" s="5"/>
      <c r="AC52003" s="36"/>
      <c r="AD52003" s="36"/>
      <c r="AE52003"/>
      <c r="AF52003"/>
      <c r="AH52003" s="36"/>
      <c r="AJ52003"/>
    </row>
    <row r="52004" spans="14:36">
      <c r="N52004" s="36"/>
      <c r="R52004" s="5"/>
      <c r="W52004"/>
      <c r="Y52004" s="36"/>
      <c r="AA52004" s="5"/>
      <c r="AC52004" s="36"/>
      <c r="AD52004" s="36"/>
      <c r="AE52004"/>
      <c r="AF52004"/>
      <c r="AH52004" s="36"/>
      <c r="AJ52004"/>
    </row>
    <row r="52005" spans="14:36">
      <c r="N52005" s="36"/>
      <c r="R52005" s="5"/>
      <c r="W52005"/>
      <c r="Y52005" s="36"/>
      <c r="AA52005" s="5"/>
      <c r="AC52005" s="36"/>
      <c r="AD52005" s="36"/>
      <c r="AE52005"/>
      <c r="AF52005"/>
      <c r="AH52005" s="36"/>
      <c r="AJ52005"/>
    </row>
    <row r="52006" spans="14:36">
      <c r="N52006" s="36"/>
      <c r="R52006" s="5"/>
      <c r="W52006"/>
      <c r="Y52006" s="36"/>
      <c r="AA52006" s="5"/>
      <c r="AC52006" s="36"/>
      <c r="AD52006" s="36"/>
      <c r="AE52006"/>
      <c r="AF52006"/>
      <c r="AH52006" s="36"/>
      <c r="AJ52006"/>
    </row>
    <row r="52007" spans="14:36">
      <c r="N52007" s="36"/>
      <c r="R52007" s="5"/>
      <c r="W52007"/>
      <c r="Y52007" s="36"/>
      <c r="AA52007" s="5"/>
      <c r="AC52007" s="36"/>
      <c r="AD52007" s="36"/>
      <c r="AE52007"/>
      <c r="AF52007"/>
      <c r="AH52007" s="36"/>
      <c r="AJ52007"/>
    </row>
    <row r="52008" spans="14:36">
      <c r="N52008" s="36"/>
      <c r="R52008" s="5"/>
      <c r="W52008"/>
      <c r="Y52008" s="36"/>
      <c r="AA52008" s="5"/>
      <c r="AC52008" s="36"/>
      <c r="AD52008" s="36"/>
      <c r="AE52008"/>
      <c r="AF52008"/>
      <c r="AH52008" s="36"/>
      <c r="AJ52008"/>
    </row>
    <row r="52009" spans="14:36">
      <c r="N52009" s="36"/>
      <c r="R52009" s="5"/>
      <c r="W52009"/>
      <c r="Y52009" s="36"/>
      <c r="AA52009" s="5"/>
      <c r="AC52009" s="36"/>
      <c r="AD52009" s="36"/>
      <c r="AE52009"/>
      <c r="AF52009"/>
      <c r="AH52009" s="36"/>
      <c r="AJ52009"/>
    </row>
    <row r="52010" spans="14:36">
      <c r="N52010" s="36"/>
      <c r="R52010" s="5"/>
      <c r="W52010"/>
      <c r="Y52010" s="36"/>
      <c r="AA52010" s="5"/>
      <c r="AC52010" s="36"/>
      <c r="AD52010" s="36"/>
      <c r="AE52010"/>
      <c r="AF52010"/>
      <c r="AH52010" s="36"/>
      <c r="AJ52010"/>
    </row>
    <row r="52011" spans="14:36">
      <c r="N52011" s="36"/>
      <c r="R52011" s="5"/>
      <c r="W52011"/>
      <c r="Y52011" s="36"/>
      <c r="AA52011" s="5"/>
      <c r="AC52011" s="36"/>
      <c r="AD52011" s="36"/>
      <c r="AE52011"/>
      <c r="AF52011"/>
      <c r="AH52011" s="36"/>
      <c r="AJ52011"/>
    </row>
    <row r="52012" spans="14:36">
      <c r="N52012" s="36"/>
      <c r="R52012" s="5"/>
      <c r="W52012"/>
      <c r="Y52012" s="36"/>
      <c r="AA52012" s="5"/>
      <c r="AC52012" s="36"/>
      <c r="AD52012" s="36"/>
      <c r="AE52012"/>
      <c r="AF52012"/>
      <c r="AH52012" s="36"/>
      <c r="AJ52012"/>
    </row>
    <row r="52013" spans="14:36">
      <c r="N52013" s="36"/>
      <c r="R52013" s="5"/>
      <c r="W52013"/>
      <c r="Y52013" s="36"/>
      <c r="AA52013" s="5"/>
      <c r="AC52013" s="36"/>
      <c r="AD52013" s="36"/>
      <c r="AE52013"/>
      <c r="AF52013"/>
      <c r="AH52013" s="36"/>
      <c r="AJ52013"/>
    </row>
    <row r="52014" spans="14:36">
      <c r="N52014" s="36"/>
      <c r="R52014" s="5"/>
      <c r="W52014"/>
      <c r="Y52014" s="36"/>
      <c r="AA52014" s="5"/>
      <c r="AC52014" s="36"/>
      <c r="AD52014" s="36"/>
      <c r="AE52014"/>
      <c r="AF52014"/>
      <c r="AH52014" s="36"/>
      <c r="AJ52014"/>
    </row>
    <row r="52015" spans="14:36">
      <c r="N52015" s="36"/>
      <c r="R52015" s="5"/>
      <c r="W52015"/>
      <c r="Y52015" s="36"/>
      <c r="AA52015" s="5"/>
      <c r="AC52015" s="36"/>
      <c r="AD52015" s="36"/>
      <c r="AE52015"/>
      <c r="AF52015"/>
      <c r="AH52015" s="36"/>
      <c r="AJ52015"/>
    </row>
    <row r="52016" spans="14:36">
      <c r="N52016" s="36"/>
      <c r="R52016" s="5"/>
      <c r="W52016"/>
      <c r="Y52016" s="36"/>
      <c r="AA52016" s="5"/>
      <c r="AC52016" s="36"/>
      <c r="AD52016" s="36"/>
      <c r="AE52016"/>
      <c r="AF52016"/>
      <c r="AH52016" s="36"/>
      <c r="AJ52016"/>
    </row>
    <row r="52017" spans="14:36">
      <c r="N52017" s="36"/>
      <c r="R52017" s="5"/>
      <c r="W52017"/>
      <c r="Y52017" s="36"/>
      <c r="AA52017" s="5"/>
      <c r="AC52017" s="36"/>
      <c r="AD52017" s="36"/>
      <c r="AE52017"/>
      <c r="AF52017"/>
      <c r="AH52017" s="36"/>
      <c r="AJ52017"/>
    </row>
    <row r="52018" spans="14:36">
      <c r="N52018" s="36"/>
      <c r="R52018" s="5"/>
      <c r="W52018"/>
      <c r="Y52018" s="36"/>
      <c r="AA52018" s="5"/>
      <c r="AC52018" s="36"/>
      <c r="AD52018" s="36"/>
      <c r="AE52018"/>
      <c r="AF52018"/>
      <c r="AH52018" s="36"/>
      <c r="AJ52018"/>
    </row>
    <row r="52019" spans="14:36">
      <c r="N52019" s="36"/>
      <c r="R52019" s="5"/>
      <c r="W52019"/>
      <c r="Y52019" s="36"/>
      <c r="AA52019" s="5"/>
      <c r="AC52019" s="36"/>
      <c r="AD52019" s="36"/>
      <c r="AE52019"/>
      <c r="AF52019"/>
      <c r="AH52019" s="36"/>
      <c r="AJ52019"/>
    </row>
    <row r="52020" spans="14:36">
      <c r="N52020" s="36"/>
      <c r="R52020" s="5"/>
      <c r="W52020"/>
      <c r="Y52020" s="36"/>
      <c r="AA52020" s="5"/>
      <c r="AC52020" s="36"/>
      <c r="AD52020" s="36"/>
      <c r="AE52020"/>
      <c r="AF52020"/>
      <c r="AH52020" s="36"/>
      <c r="AJ52020"/>
    </row>
    <row r="52021" spans="14:36">
      <c r="N52021" s="36"/>
      <c r="R52021" s="5"/>
      <c r="W52021"/>
      <c r="Y52021" s="36"/>
      <c r="AA52021" s="5"/>
      <c r="AC52021" s="36"/>
      <c r="AD52021" s="36"/>
      <c r="AE52021"/>
      <c r="AF52021"/>
      <c r="AH52021" s="36"/>
      <c r="AJ52021"/>
    </row>
    <row r="52022" spans="14:36">
      <c r="N52022" s="36"/>
      <c r="R52022" s="5"/>
      <c r="W52022"/>
      <c r="Y52022" s="36"/>
      <c r="AA52022" s="5"/>
      <c r="AC52022" s="36"/>
      <c r="AD52022" s="36"/>
      <c r="AE52022"/>
      <c r="AF52022"/>
      <c r="AH52022" s="36"/>
      <c r="AJ52022"/>
    </row>
    <row r="52023" spans="14:36">
      <c r="N52023" s="36"/>
      <c r="R52023" s="5"/>
      <c r="W52023"/>
      <c r="Y52023" s="36"/>
      <c r="AA52023" s="5"/>
      <c r="AC52023" s="36"/>
      <c r="AD52023" s="36"/>
      <c r="AE52023"/>
      <c r="AF52023"/>
      <c r="AH52023" s="36"/>
      <c r="AJ52023"/>
    </row>
    <row r="52024" spans="14:36">
      <c r="N52024" s="36"/>
      <c r="R52024" s="5"/>
      <c r="W52024"/>
      <c r="Y52024" s="36"/>
      <c r="AA52024" s="5"/>
      <c r="AC52024" s="36"/>
      <c r="AD52024" s="36"/>
      <c r="AE52024"/>
      <c r="AF52024"/>
      <c r="AH52024" s="36"/>
      <c r="AJ52024"/>
    </row>
    <row r="52025" spans="14:36">
      <c r="N52025" s="36"/>
      <c r="R52025" s="5"/>
      <c r="W52025"/>
      <c r="Y52025" s="36"/>
      <c r="AA52025" s="5"/>
      <c r="AC52025" s="36"/>
      <c r="AD52025" s="36"/>
      <c r="AE52025"/>
      <c r="AF52025"/>
      <c r="AH52025" s="36"/>
      <c r="AJ52025"/>
    </row>
    <row r="52026" spans="14:36">
      <c r="N52026" s="36"/>
      <c r="R52026" s="5"/>
      <c r="W52026"/>
      <c r="Y52026" s="36"/>
      <c r="AA52026" s="5"/>
      <c r="AC52026" s="36"/>
      <c r="AD52026" s="36"/>
      <c r="AE52026"/>
      <c r="AF52026"/>
      <c r="AH52026" s="36"/>
      <c r="AJ52026"/>
    </row>
    <row r="52027" spans="14:36">
      <c r="N52027" s="36"/>
      <c r="R52027" s="5"/>
      <c r="W52027"/>
      <c r="Y52027" s="36"/>
      <c r="AA52027" s="5"/>
      <c r="AC52027" s="36"/>
      <c r="AD52027" s="36"/>
      <c r="AE52027"/>
      <c r="AF52027"/>
      <c r="AH52027" s="36"/>
      <c r="AJ52027"/>
    </row>
    <row r="52028" spans="14:36">
      <c r="N52028" s="36"/>
      <c r="R52028" s="5"/>
      <c r="W52028"/>
      <c r="Y52028" s="36"/>
      <c r="AA52028" s="5"/>
      <c r="AC52028" s="36"/>
      <c r="AD52028" s="36"/>
      <c r="AE52028"/>
      <c r="AF52028"/>
      <c r="AH52028" s="36"/>
      <c r="AJ52028"/>
    </row>
    <row r="52029" spans="14:36">
      <c r="N52029" s="36"/>
      <c r="R52029" s="5"/>
      <c r="W52029"/>
      <c r="Y52029" s="36"/>
      <c r="AA52029" s="5"/>
      <c r="AC52029" s="36"/>
      <c r="AD52029" s="36"/>
      <c r="AE52029"/>
      <c r="AF52029"/>
      <c r="AH52029" s="36"/>
      <c r="AJ52029"/>
    </row>
    <row r="52030" spans="14:36">
      <c r="N52030" s="36"/>
      <c r="R52030" s="5"/>
      <c r="W52030"/>
      <c r="Y52030" s="36"/>
      <c r="AA52030" s="5"/>
      <c r="AC52030" s="36"/>
      <c r="AD52030" s="36"/>
      <c r="AE52030"/>
      <c r="AF52030"/>
      <c r="AH52030" s="36"/>
      <c r="AJ52030"/>
    </row>
    <row r="52031" spans="14:36">
      <c r="N52031" s="36"/>
      <c r="R52031" s="5"/>
      <c r="W52031"/>
      <c r="Y52031" s="36"/>
      <c r="AA52031" s="5"/>
      <c r="AC52031" s="36"/>
      <c r="AD52031" s="36"/>
      <c r="AE52031"/>
      <c r="AF52031"/>
      <c r="AH52031" s="36"/>
      <c r="AJ52031"/>
    </row>
    <row r="52032" spans="14:36">
      <c r="N52032" s="36"/>
      <c r="R52032" s="5"/>
      <c r="W52032"/>
      <c r="Y52032" s="36"/>
      <c r="AA52032" s="5"/>
      <c r="AC52032" s="36"/>
      <c r="AD52032" s="36"/>
      <c r="AE52032"/>
      <c r="AF52032"/>
      <c r="AH52032" s="36"/>
      <c r="AJ52032"/>
    </row>
    <row r="52033" spans="14:36">
      <c r="N52033" s="36"/>
      <c r="R52033" s="5"/>
      <c r="W52033"/>
      <c r="Y52033" s="36"/>
      <c r="AA52033" s="5"/>
      <c r="AC52033" s="36"/>
      <c r="AD52033" s="36"/>
      <c r="AE52033"/>
      <c r="AF52033"/>
      <c r="AH52033" s="36"/>
      <c r="AJ52033"/>
    </row>
    <row r="52034" spans="14:36">
      <c r="N52034" s="36"/>
      <c r="R52034" s="5"/>
      <c r="W52034"/>
      <c r="Y52034" s="36"/>
      <c r="AA52034" s="5"/>
      <c r="AC52034" s="36"/>
      <c r="AD52034" s="36"/>
      <c r="AE52034"/>
      <c r="AF52034"/>
      <c r="AH52034" s="36"/>
      <c r="AJ52034"/>
    </row>
    <row r="52035" spans="14:36">
      <c r="N52035" s="36"/>
      <c r="R52035" s="5"/>
      <c r="W52035"/>
      <c r="Y52035" s="36"/>
      <c r="AA52035" s="5"/>
      <c r="AC52035" s="36"/>
      <c r="AD52035" s="36"/>
      <c r="AE52035"/>
      <c r="AF52035"/>
      <c r="AH52035" s="36"/>
      <c r="AJ52035"/>
    </row>
    <row r="52036" spans="14:36">
      <c r="N52036" s="36"/>
      <c r="R52036" s="5"/>
      <c r="W52036"/>
      <c r="Y52036" s="36"/>
      <c r="AA52036" s="5"/>
      <c r="AC52036" s="36"/>
      <c r="AD52036" s="36"/>
      <c r="AE52036"/>
      <c r="AF52036"/>
      <c r="AH52036" s="36"/>
      <c r="AJ52036"/>
    </row>
    <row r="52037" spans="14:36">
      <c r="N52037" s="36"/>
      <c r="R52037" s="5"/>
      <c r="W52037"/>
      <c r="Y52037" s="36"/>
      <c r="AA52037" s="5"/>
      <c r="AC52037" s="36"/>
      <c r="AD52037" s="36"/>
      <c r="AE52037"/>
      <c r="AF52037"/>
      <c r="AH52037" s="36"/>
      <c r="AJ52037"/>
    </row>
    <row r="52038" spans="14:36">
      <c r="N52038" s="36"/>
      <c r="R52038" s="5"/>
      <c r="W52038"/>
      <c r="Y52038" s="36"/>
      <c r="AA52038" s="5"/>
      <c r="AC52038" s="36"/>
      <c r="AD52038" s="36"/>
      <c r="AE52038"/>
      <c r="AF52038"/>
      <c r="AH52038" s="36"/>
      <c r="AJ52038"/>
    </row>
    <row r="52039" spans="14:36">
      <c r="N52039" s="36"/>
      <c r="R52039" s="5"/>
      <c r="W52039"/>
      <c r="Y52039" s="36"/>
      <c r="AA52039" s="5"/>
      <c r="AC52039" s="36"/>
      <c r="AD52039" s="36"/>
      <c r="AE52039"/>
      <c r="AF52039"/>
      <c r="AH52039" s="36"/>
      <c r="AJ52039"/>
    </row>
    <row r="52040" spans="14:36">
      <c r="N52040" s="36"/>
      <c r="R52040" s="5"/>
      <c r="W52040"/>
      <c r="Y52040" s="36"/>
      <c r="AA52040" s="5"/>
      <c r="AC52040" s="36"/>
      <c r="AD52040" s="36"/>
      <c r="AE52040"/>
      <c r="AF52040"/>
      <c r="AH52040" s="36"/>
      <c r="AJ52040"/>
    </row>
    <row r="52041" spans="14:36">
      <c r="N52041" s="36"/>
      <c r="R52041" s="5"/>
      <c r="W52041"/>
      <c r="Y52041" s="36"/>
      <c r="AA52041" s="5"/>
      <c r="AC52041" s="36"/>
      <c r="AD52041" s="36"/>
      <c r="AE52041"/>
      <c r="AF52041"/>
      <c r="AH52041" s="36"/>
      <c r="AJ52041"/>
    </row>
    <row r="52042" spans="14:36">
      <c r="N52042" s="36"/>
      <c r="R52042" s="5"/>
      <c r="W52042"/>
      <c r="Y52042" s="36"/>
      <c r="AA52042" s="5"/>
      <c r="AC52042" s="36"/>
      <c r="AD52042" s="36"/>
      <c r="AE52042"/>
      <c r="AF52042"/>
      <c r="AH52042" s="36"/>
      <c r="AJ52042"/>
    </row>
    <row r="52043" spans="14:36">
      <c r="N52043" s="36"/>
      <c r="R52043" s="5"/>
      <c r="W52043"/>
      <c r="Y52043" s="36"/>
      <c r="AA52043" s="5"/>
      <c r="AC52043" s="36"/>
      <c r="AD52043" s="36"/>
      <c r="AE52043"/>
      <c r="AF52043"/>
      <c r="AH52043" s="36"/>
      <c r="AJ52043"/>
    </row>
    <row r="52044" spans="14:36">
      <c r="N52044" s="36"/>
      <c r="R52044" s="5"/>
      <c r="W52044"/>
      <c r="Y52044" s="36"/>
      <c r="AA52044" s="5"/>
      <c r="AC52044" s="36"/>
      <c r="AD52044" s="36"/>
      <c r="AE52044"/>
      <c r="AF52044"/>
      <c r="AH52044" s="36"/>
      <c r="AJ52044"/>
    </row>
    <row r="52045" spans="14:36">
      <c r="N52045" s="36"/>
      <c r="R52045" s="5"/>
      <c r="W52045"/>
      <c r="Y52045" s="36"/>
      <c r="AA52045" s="5"/>
      <c r="AC52045" s="36"/>
      <c r="AD52045" s="36"/>
      <c r="AE52045"/>
      <c r="AF52045"/>
      <c r="AH52045" s="36"/>
      <c r="AJ52045"/>
    </row>
    <row r="52046" spans="14:36">
      <c r="N52046" s="36"/>
      <c r="R52046" s="5"/>
      <c r="W52046"/>
      <c r="Y52046" s="36"/>
      <c r="AA52046" s="5"/>
      <c r="AC52046" s="36"/>
      <c r="AD52046" s="36"/>
      <c r="AE52046"/>
      <c r="AF52046"/>
      <c r="AH52046" s="36"/>
      <c r="AJ52046"/>
    </row>
    <row r="52047" spans="14:36">
      <c r="N52047" s="36"/>
      <c r="R52047" s="5"/>
      <c r="W52047"/>
      <c r="Y52047" s="36"/>
      <c r="AA52047" s="5"/>
      <c r="AC52047" s="36"/>
      <c r="AD52047" s="36"/>
      <c r="AE52047"/>
      <c r="AF52047"/>
      <c r="AH52047" s="36"/>
      <c r="AJ52047"/>
    </row>
    <row r="52048" spans="14:36">
      <c r="N52048" s="36"/>
      <c r="R52048" s="5"/>
      <c r="W52048"/>
      <c r="Y52048" s="36"/>
      <c r="AA52048" s="5"/>
      <c r="AC52048" s="36"/>
      <c r="AD52048" s="36"/>
      <c r="AE52048"/>
      <c r="AF52048"/>
      <c r="AH52048" s="36"/>
      <c r="AJ52048"/>
    </row>
    <row r="52049" spans="14:36">
      <c r="N52049" s="36"/>
      <c r="R52049" s="5"/>
      <c r="W52049"/>
      <c r="Y52049" s="36"/>
      <c r="AA52049" s="5"/>
      <c r="AC52049" s="36"/>
      <c r="AD52049" s="36"/>
      <c r="AE52049"/>
      <c r="AF52049"/>
      <c r="AH52049" s="36"/>
      <c r="AJ52049"/>
    </row>
    <row r="52050" spans="14:36">
      <c r="N52050" s="36"/>
      <c r="R52050" s="5"/>
      <c r="W52050"/>
      <c r="Y52050" s="36"/>
      <c r="AA52050" s="5"/>
      <c r="AC52050" s="36"/>
      <c r="AD52050" s="36"/>
      <c r="AE52050"/>
      <c r="AF52050"/>
      <c r="AH52050" s="36"/>
      <c r="AJ52050"/>
    </row>
    <row r="52051" spans="14:36">
      <c r="N52051" s="36"/>
      <c r="R52051" s="5"/>
      <c r="W52051"/>
      <c r="Y52051" s="36"/>
      <c r="AA52051" s="5"/>
      <c r="AC52051" s="36"/>
      <c r="AD52051" s="36"/>
      <c r="AE52051"/>
      <c r="AF52051"/>
      <c r="AH52051" s="36"/>
      <c r="AJ52051"/>
    </row>
    <row r="52052" spans="14:36">
      <c r="N52052" s="36"/>
      <c r="R52052" s="5"/>
      <c r="W52052"/>
      <c r="Y52052" s="36"/>
      <c r="AA52052" s="5"/>
      <c r="AC52052" s="36"/>
      <c r="AD52052" s="36"/>
      <c r="AE52052"/>
      <c r="AF52052"/>
      <c r="AH52052" s="36"/>
      <c r="AJ52052"/>
    </row>
    <row r="52053" spans="14:36">
      <c r="N52053" s="36"/>
      <c r="R52053" s="5"/>
      <c r="W52053"/>
      <c r="Y52053" s="36"/>
      <c r="AA52053" s="5"/>
      <c r="AC52053" s="36"/>
      <c r="AD52053" s="36"/>
      <c r="AE52053"/>
      <c r="AF52053"/>
      <c r="AH52053" s="36"/>
      <c r="AJ52053"/>
    </row>
    <row r="52054" spans="14:36">
      <c r="N52054" s="36"/>
      <c r="R52054" s="5"/>
      <c r="W52054"/>
      <c r="Y52054" s="36"/>
      <c r="AA52054" s="5"/>
      <c r="AC52054" s="36"/>
      <c r="AD52054" s="36"/>
      <c r="AE52054"/>
      <c r="AF52054"/>
      <c r="AH52054" s="36"/>
      <c r="AJ52054"/>
    </row>
    <row r="52055" spans="14:36">
      <c r="N52055" s="36"/>
      <c r="R52055" s="5"/>
      <c r="W52055"/>
      <c r="Y52055" s="36"/>
      <c r="AA52055" s="5"/>
      <c r="AC52055" s="36"/>
      <c r="AD52055" s="36"/>
      <c r="AE52055"/>
      <c r="AF52055"/>
      <c r="AH52055" s="36"/>
      <c r="AJ52055"/>
    </row>
    <row r="52056" spans="14:36">
      <c r="N52056" s="36"/>
      <c r="R52056" s="5"/>
      <c r="W52056"/>
      <c r="Y52056" s="36"/>
      <c r="AA52056" s="5"/>
      <c r="AC52056" s="36"/>
      <c r="AD52056" s="36"/>
      <c r="AE52056"/>
      <c r="AF52056"/>
      <c r="AH52056" s="36"/>
      <c r="AJ52056"/>
    </row>
    <row r="52057" spans="14:36">
      <c r="N52057" s="36"/>
      <c r="R52057" s="5"/>
      <c r="W52057"/>
      <c r="Y52057" s="36"/>
      <c r="AA52057" s="5"/>
      <c r="AC52057" s="36"/>
      <c r="AD52057" s="36"/>
      <c r="AE52057"/>
      <c r="AF52057"/>
      <c r="AH52057" s="36"/>
      <c r="AJ52057"/>
    </row>
    <row r="52058" spans="14:36">
      <c r="N52058" s="36"/>
      <c r="R52058" s="5"/>
      <c r="W52058"/>
      <c r="Y52058" s="36"/>
      <c r="AA52058" s="5"/>
      <c r="AC52058" s="36"/>
      <c r="AD52058" s="36"/>
      <c r="AE52058"/>
      <c r="AF52058"/>
      <c r="AH52058" s="36"/>
      <c r="AJ52058"/>
    </row>
    <row r="52059" spans="14:36">
      <c r="N52059" s="36"/>
      <c r="R52059" s="5"/>
      <c r="W52059"/>
      <c r="Y52059" s="36"/>
      <c r="AA52059" s="5"/>
      <c r="AC52059" s="36"/>
      <c r="AD52059" s="36"/>
      <c r="AE52059"/>
      <c r="AF52059"/>
      <c r="AH52059" s="36"/>
      <c r="AJ52059"/>
    </row>
    <row r="52060" spans="14:36">
      <c r="N52060" s="36"/>
      <c r="R52060" s="5"/>
      <c r="W52060"/>
      <c r="Y52060" s="36"/>
      <c r="AA52060" s="5"/>
      <c r="AC52060" s="36"/>
      <c r="AD52060" s="36"/>
      <c r="AE52060"/>
      <c r="AF52060"/>
      <c r="AH52060" s="36"/>
      <c r="AJ52060"/>
    </row>
    <row r="52061" spans="14:36">
      <c r="N52061" s="36"/>
      <c r="R52061" s="5"/>
      <c r="W52061"/>
      <c r="Y52061" s="36"/>
      <c r="AA52061" s="5"/>
      <c r="AC52061" s="36"/>
      <c r="AD52061" s="36"/>
      <c r="AE52061"/>
      <c r="AF52061"/>
      <c r="AH52061" s="36"/>
      <c r="AJ52061"/>
    </row>
    <row r="52062" spans="14:36">
      <c r="N52062" s="36"/>
      <c r="R52062" s="5"/>
      <c r="W52062"/>
      <c r="Y52062" s="36"/>
      <c r="AA52062" s="5"/>
      <c r="AC52062" s="36"/>
      <c r="AD52062" s="36"/>
      <c r="AE52062"/>
      <c r="AF52062"/>
      <c r="AH52062" s="36"/>
      <c r="AJ52062"/>
    </row>
    <row r="52063" spans="14:36">
      <c r="N52063" s="36"/>
      <c r="R52063" s="5"/>
      <c r="W52063"/>
      <c r="Y52063" s="36"/>
      <c r="AA52063" s="5"/>
      <c r="AC52063" s="36"/>
      <c r="AD52063" s="36"/>
      <c r="AE52063"/>
      <c r="AF52063"/>
      <c r="AH52063" s="36"/>
      <c r="AJ52063"/>
    </row>
    <row r="52064" spans="14:36">
      <c r="N52064" s="36"/>
      <c r="R52064" s="5"/>
      <c r="W52064"/>
      <c r="Y52064" s="36"/>
      <c r="AA52064" s="5"/>
      <c r="AC52064" s="36"/>
      <c r="AD52064" s="36"/>
      <c r="AE52064"/>
      <c r="AF52064"/>
      <c r="AH52064" s="36"/>
      <c r="AJ52064"/>
    </row>
    <row r="52065" spans="14:36">
      <c r="N52065" s="36"/>
      <c r="R52065" s="5"/>
      <c r="W52065"/>
      <c r="Y52065" s="36"/>
      <c r="AA52065" s="5"/>
      <c r="AC52065" s="36"/>
      <c r="AD52065" s="36"/>
      <c r="AE52065"/>
      <c r="AF52065"/>
      <c r="AH52065" s="36"/>
      <c r="AJ52065"/>
    </row>
    <row r="52066" spans="14:36">
      <c r="N52066" s="36"/>
      <c r="R52066" s="5"/>
      <c r="W52066"/>
      <c r="Y52066" s="36"/>
      <c r="AA52066" s="5"/>
      <c r="AC52066" s="36"/>
      <c r="AD52066" s="36"/>
      <c r="AE52066"/>
      <c r="AF52066"/>
      <c r="AH52066" s="36"/>
      <c r="AJ52066"/>
    </row>
    <row r="52067" spans="14:36">
      <c r="N52067" s="36"/>
      <c r="R52067" s="5"/>
      <c r="W52067"/>
      <c r="Y52067" s="36"/>
      <c r="AA52067" s="5"/>
      <c r="AC52067" s="36"/>
      <c r="AD52067" s="36"/>
      <c r="AE52067"/>
      <c r="AF52067"/>
      <c r="AH52067" s="36"/>
      <c r="AJ52067"/>
    </row>
    <row r="52068" spans="14:36">
      <c r="N52068" s="36"/>
      <c r="R52068" s="5"/>
      <c r="W52068"/>
      <c r="Y52068" s="36"/>
      <c r="AA52068" s="5"/>
      <c r="AC52068" s="36"/>
      <c r="AD52068" s="36"/>
      <c r="AE52068"/>
      <c r="AF52068"/>
      <c r="AH52068" s="36"/>
      <c r="AJ52068"/>
    </row>
    <row r="52069" spans="14:36">
      <c r="N52069" s="36"/>
      <c r="R52069" s="5"/>
      <c r="W52069"/>
      <c r="Y52069" s="36"/>
      <c r="AA52069" s="5"/>
      <c r="AC52069" s="36"/>
      <c r="AD52069" s="36"/>
      <c r="AE52069"/>
      <c r="AF52069"/>
      <c r="AH52069" s="36"/>
      <c r="AJ52069"/>
    </row>
    <row r="52070" spans="14:36">
      <c r="N52070" s="36"/>
      <c r="R52070" s="5"/>
      <c r="W52070"/>
      <c r="Y52070" s="36"/>
      <c r="AA52070" s="5"/>
      <c r="AC52070" s="36"/>
      <c r="AD52070" s="36"/>
      <c r="AE52070"/>
      <c r="AF52070"/>
      <c r="AH52070" s="36"/>
      <c r="AJ52070"/>
    </row>
    <row r="52071" spans="14:36">
      <c r="N52071" s="36"/>
      <c r="R52071" s="5"/>
      <c r="W52071"/>
      <c r="Y52071" s="36"/>
      <c r="AA52071" s="5"/>
      <c r="AC52071" s="36"/>
      <c r="AD52071" s="36"/>
      <c r="AE52071"/>
      <c r="AF52071"/>
      <c r="AH52071" s="36"/>
      <c r="AJ52071"/>
    </row>
    <row r="52072" spans="14:36">
      <c r="N52072" s="36"/>
      <c r="R52072" s="5"/>
      <c r="W52072"/>
      <c r="Y52072" s="36"/>
      <c r="AA52072" s="5"/>
      <c r="AC52072" s="36"/>
      <c r="AD52072" s="36"/>
      <c r="AE52072"/>
      <c r="AF52072"/>
      <c r="AH52072" s="36"/>
      <c r="AJ52072"/>
    </row>
    <row r="52073" spans="14:36">
      <c r="N52073" s="36"/>
      <c r="R52073" s="5"/>
      <c r="W52073"/>
      <c r="Y52073" s="36"/>
      <c r="AA52073" s="5"/>
      <c r="AC52073" s="36"/>
      <c r="AD52073" s="36"/>
      <c r="AE52073"/>
      <c r="AF52073"/>
      <c r="AH52073" s="36"/>
      <c r="AJ52073"/>
    </row>
    <row r="52074" spans="14:36">
      <c r="N52074" s="36"/>
      <c r="R52074" s="5"/>
      <c r="W52074"/>
      <c r="Y52074" s="36"/>
      <c r="AA52074" s="5"/>
      <c r="AC52074" s="36"/>
      <c r="AD52074" s="36"/>
      <c r="AE52074"/>
      <c r="AF52074"/>
      <c r="AH52074" s="36"/>
      <c r="AJ52074"/>
    </row>
    <row r="52075" spans="14:36">
      <c r="N52075" s="36"/>
      <c r="R52075" s="5"/>
      <c r="W52075"/>
      <c r="Y52075" s="36"/>
      <c r="AA52075" s="5"/>
      <c r="AC52075" s="36"/>
      <c r="AD52075" s="36"/>
      <c r="AE52075"/>
      <c r="AF52075"/>
      <c r="AH52075" s="36"/>
      <c r="AJ52075"/>
    </row>
    <row r="52076" spans="14:36">
      <c r="N52076" s="36"/>
      <c r="R52076" s="5"/>
      <c r="W52076"/>
      <c r="Y52076" s="36"/>
      <c r="AA52076" s="5"/>
      <c r="AC52076" s="36"/>
      <c r="AD52076" s="36"/>
      <c r="AE52076"/>
      <c r="AF52076"/>
      <c r="AH52076" s="36"/>
      <c r="AJ52076"/>
    </row>
    <row r="52077" spans="14:36">
      <c r="N52077" s="36"/>
      <c r="R52077" s="5"/>
      <c r="W52077"/>
      <c r="Y52077" s="36"/>
      <c r="AA52077" s="5"/>
      <c r="AC52077" s="36"/>
      <c r="AD52077" s="36"/>
      <c r="AE52077"/>
      <c r="AF52077"/>
      <c r="AH52077" s="36"/>
      <c r="AJ52077"/>
    </row>
    <row r="52078" spans="14:36">
      <c r="N52078" s="36"/>
      <c r="R52078" s="5"/>
      <c r="W52078"/>
      <c r="Y52078" s="36"/>
      <c r="AA52078" s="5"/>
      <c r="AC52078" s="36"/>
      <c r="AD52078" s="36"/>
      <c r="AE52078"/>
      <c r="AF52078"/>
      <c r="AH52078" s="36"/>
      <c r="AJ52078"/>
    </row>
    <row r="52079" spans="14:36">
      <c r="N52079" s="36"/>
      <c r="R52079" s="5"/>
      <c r="W52079"/>
      <c r="Y52079" s="36"/>
      <c r="AA52079" s="5"/>
      <c r="AC52079" s="36"/>
      <c r="AD52079" s="36"/>
      <c r="AE52079"/>
      <c r="AF52079"/>
      <c r="AH52079" s="36"/>
      <c r="AJ52079"/>
    </row>
    <row r="52080" spans="14:36">
      <c r="N52080" s="36"/>
      <c r="R52080" s="5"/>
      <c r="W52080"/>
      <c r="Y52080" s="36"/>
      <c r="AA52080" s="5"/>
      <c r="AC52080" s="36"/>
      <c r="AD52080" s="36"/>
      <c r="AE52080"/>
      <c r="AF52080"/>
      <c r="AH52080" s="36"/>
      <c r="AJ52080"/>
    </row>
    <row r="52081" spans="14:36">
      <c r="N52081" s="36"/>
      <c r="R52081" s="5"/>
      <c r="W52081"/>
      <c r="Y52081" s="36"/>
      <c r="AA52081" s="5"/>
      <c r="AC52081" s="36"/>
      <c r="AD52081" s="36"/>
      <c r="AE52081"/>
      <c r="AF52081"/>
      <c r="AH52081" s="36"/>
      <c r="AJ52081"/>
    </row>
    <row r="52082" spans="14:36">
      <c r="N52082" s="36"/>
      <c r="R52082" s="5"/>
      <c r="W52082"/>
      <c r="Y52082" s="36"/>
      <c r="AA52082" s="5"/>
      <c r="AC52082" s="36"/>
      <c r="AD52082" s="36"/>
      <c r="AE52082"/>
      <c r="AF52082"/>
      <c r="AH52082" s="36"/>
      <c r="AJ52082"/>
    </row>
    <row r="52083" spans="14:36">
      <c r="N52083" s="36"/>
      <c r="R52083" s="5"/>
      <c r="W52083"/>
      <c r="Y52083" s="36"/>
      <c r="AA52083" s="5"/>
      <c r="AC52083" s="36"/>
      <c r="AD52083" s="36"/>
      <c r="AE52083"/>
      <c r="AF52083"/>
      <c r="AH52083" s="36"/>
      <c r="AJ52083"/>
    </row>
    <row r="52084" spans="14:36">
      <c r="N52084" s="36"/>
      <c r="R52084" s="5"/>
      <c r="W52084"/>
      <c r="Y52084" s="36"/>
      <c r="AA52084" s="5"/>
      <c r="AC52084" s="36"/>
      <c r="AD52084" s="36"/>
      <c r="AE52084"/>
      <c r="AF52084"/>
      <c r="AH52084" s="36"/>
      <c r="AJ52084"/>
    </row>
    <row r="52085" spans="14:36">
      <c r="N52085" s="36"/>
      <c r="R52085" s="5"/>
      <c r="W52085"/>
      <c r="Y52085" s="36"/>
      <c r="AA52085" s="5"/>
      <c r="AC52085" s="36"/>
      <c r="AD52085" s="36"/>
      <c r="AE52085"/>
      <c r="AF52085"/>
      <c r="AH52085" s="36"/>
      <c r="AJ52085"/>
    </row>
    <row r="52086" spans="14:36">
      <c r="N52086" s="36"/>
      <c r="R52086" s="5"/>
      <c r="W52086"/>
      <c r="Y52086" s="36"/>
      <c r="AA52086" s="5"/>
      <c r="AC52086" s="36"/>
      <c r="AD52086" s="36"/>
      <c r="AE52086"/>
      <c r="AF52086"/>
      <c r="AH52086" s="36"/>
      <c r="AJ52086"/>
    </row>
    <row r="52087" spans="14:36">
      <c r="N52087" s="36"/>
      <c r="R52087" s="5"/>
      <c r="W52087"/>
      <c r="Y52087" s="36"/>
      <c r="AA52087" s="5"/>
      <c r="AC52087" s="36"/>
      <c r="AD52087" s="36"/>
      <c r="AE52087"/>
      <c r="AF52087"/>
      <c r="AH52087" s="36"/>
      <c r="AJ52087"/>
    </row>
    <row r="52088" spans="14:36">
      <c r="N52088" s="36"/>
      <c r="R52088" s="5"/>
      <c r="W52088"/>
      <c r="Y52088" s="36"/>
      <c r="AA52088" s="5"/>
      <c r="AC52088" s="36"/>
      <c r="AD52088" s="36"/>
      <c r="AE52088"/>
      <c r="AF52088"/>
      <c r="AH52088" s="36"/>
      <c r="AJ52088"/>
    </row>
    <row r="52089" spans="14:36">
      <c r="N52089" s="36"/>
      <c r="R52089" s="5"/>
      <c r="W52089"/>
      <c r="Y52089" s="36"/>
      <c r="AA52089" s="5"/>
      <c r="AC52089" s="36"/>
      <c r="AD52089" s="36"/>
      <c r="AE52089"/>
      <c r="AF52089"/>
      <c r="AH52089" s="36"/>
      <c r="AJ52089"/>
    </row>
    <row r="52090" spans="14:36">
      <c r="N52090" s="36"/>
      <c r="R52090" s="5"/>
      <c r="W52090"/>
      <c r="Y52090" s="36"/>
      <c r="AA52090" s="5"/>
      <c r="AC52090" s="36"/>
      <c r="AD52090" s="36"/>
      <c r="AE52090"/>
      <c r="AF52090"/>
      <c r="AH52090" s="36"/>
      <c r="AJ52090"/>
    </row>
    <row r="52091" spans="14:36">
      <c r="N52091" s="36"/>
      <c r="R52091" s="5"/>
      <c r="W52091"/>
      <c r="Y52091" s="36"/>
      <c r="AA52091" s="5"/>
      <c r="AC52091" s="36"/>
      <c r="AD52091" s="36"/>
      <c r="AE52091"/>
      <c r="AF52091"/>
      <c r="AH52091" s="36"/>
      <c r="AJ52091"/>
    </row>
    <row r="52092" spans="14:36">
      <c r="N52092" s="36"/>
      <c r="R52092" s="5"/>
      <c r="W52092"/>
      <c r="Y52092" s="36"/>
      <c r="AA52092" s="5"/>
      <c r="AC52092" s="36"/>
      <c r="AD52092" s="36"/>
      <c r="AE52092"/>
      <c r="AF52092"/>
      <c r="AH52092" s="36"/>
      <c r="AJ52092"/>
    </row>
    <row r="52093" spans="14:36">
      <c r="N52093" s="36"/>
      <c r="R52093" s="5"/>
      <c r="W52093"/>
      <c r="Y52093" s="36"/>
      <c r="AA52093" s="5"/>
      <c r="AC52093" s="36"/>
      <c r="AD52093" s="36"/>
      <c r="AE52093"/>
      <c r="AF52093"/>
      <c r="AH52093" s="36"/>
      <c r="AJ52093"/>
    </row>
    <row r="52094" spans="14:36">
      <c r="N52094" s="36"/>
      <c r="R52094" s="5"/>
      <c r="W52094"/>
      <c r="Y52094" s="36"/>
      <c r="AA52094" s="5"/>
      <c r="AC52094" s="36"/>
      <c r="AD52094" s="36"/>
      <c r="AE52094"/>
      <c r="AF52094"/>
      <c r="AH52094" s="36"/>
      <c r="AJ52094"/>
    </row>
    <row r="52095" spans="14:36">
      <c r="N52095" s="36"/>
      <c r="R52095" s="5"/>
      <c r="W52095"/>
      <c r="Y52095" s="36"/>
      <c r="AA52095" s="5"/>
      <c r="AC52095" s="36"/>
      <c r="AD52095" s="36"/>
      <c r="AE52095"/>
      <c r="AF52095"/>
      <c r="AH52095" s="36"/>
      <c r="AJ52095"/>
    </row>
    <row r="52096" spans="14:36">
      <c r="N52096" s="36"/>
      <c r="R52096" s="5"/>
      <c r="W52096"/>
      <c r="Y52096" s="36"/>
      <c r="AA52096" s="5"/>
      <c r="AC52096" s="36"/>
      <c r="AD52096" s="36"/>
      <c r="AE52096"/>
      <c r="AF52096"/>
      <c r="AH52096" s="36"/>
      <c r="AJ52096"/>
    </row>
    <row r="52097" spans="14:36">
      <c r="N52097" s="36"/>
      <c r="R52097" s="5"/>
      <c r="W52097"/>
      <c r="Y52097" s="36"/>
      <c r="AA52097" s="5"/>
      <c r="AC52097" s="36"/>
      <c r="AD52097" s="36"/>
      <c r="AE52097"/>
      <c r="AF52097"/>
      <c r="AH52097" s="36"/>
      <c r="AJ52097"/>
    </row>
    <row r="52098" spans="14:36">
      <c r="N52098" s="36"/>
      <c r="R52098" s="5"/>
      <c r="W52098"/>
      <c r="Y52098" s="36"/>
      <c r="AA52098" s="5"/>
      <c r="AC52098" s="36"/>
      <c r="AD52098" s="36"/>
      <c r="AE52098"/>
      <c r="AF52098"/>
      <c r="AH52098" s="36"/>
      <c r="AJ52098"/>
    </row>
    <row r="52099" spans="14:36">
      <c r="N52099" s="36"/>
      <c r="R52099" s="5"/>
      <c r="W52099"/>
      <c r="Y52099" s="36"/>
      <c r="AA52099" s="5"/>
      <c r="AC52099" s="36"/>
      <c r="AD52099" s="36"/>
      <c r="AE52099"/>
      <c r="AF52099"/>
      <c r="AH52099" s="36"/>
      <c r="AJ52099"/>
    </row>
    <row r="52100" spans="14:36">
      <c r="N52100" s="36"/>
      <c r="R52100" s="5"/>
      <c r="W52100"/>
      <c r="Y52100" s="36"/>
      <c r="AA52100" s="5"/>
      <c r="AC52100" s="36"/>
      <c r="AD52100" s="36"/>
      <c r="AE52100"/>
      <c r="AF52100"/>
      <c r="AH52100" s="36"/>
      <c r="AJ52100"/>
    </row>
    <row r="52101" spans="14:36">
      <c r="N52101" s="36"/>
      <c r="R52101" s="5"/>
      <c r="W52101"/>
      <c r="Y52101" s="36"/>
      <c r="AA52101" s="5"/>
      <c r="AC52101" s="36"/>
      <c r="AD52101" s="36"/>
      <c r="AE52101"/>
      <c r="AF52101"/>
      <c r="AH52101" s="36"/>
      <c r="AJ52101"/>
    </row>
    <row r="52102" spans="14:36">
      <c r="N52102" s="36"/>
      <c r="R52102" s="5"/>
      <c r="W52102"/>
      <c r="Y52102" s="36"/>
      <c r="AA52102" s="5"/>
      <c r="AC52102" s="36"/>
      <c r="AD52102" s="36"/>
      <c r="AE52102"/>
      <c r="AF52102"/>
      <c r="AH52102" s="36"/>
      <c r="AJ52102"/>
    </row>
    <row r="52103" spans="14:36">
      <c r="N52103" s="36"/>
      <c r="R52103" s="5"/>
      <c r="W52103"/>
      <c r="Y52103" s="36"/>
      <c r="AA52103" s="5"/>
      <c r="AC52103" s="36"/>
      <c r="AD52103" s="36"/>
      <c r="AE52103"/>
      <c r="AF52103"/>
      <c r="AH52103" s="36"/>
      <c r="AJ52103"/>
    </row>
    <row r="52104" spans="14:36">
      <c r="N52104" s="36"/>
      <c r="R52104" s="5"/>
      <c r="W52104"/>
      <c r="Y52104" s="36"/>
      <c r="AA52104" s="5"/>
      <c r="AC52104" s="36"/>
      <c r="AD52104" s="36"/>
      <c r="AE52104"/>
      <c r="AF52104"/>
      <c r="AH52104" s="36"/>
      <c r="AJ52104"/>
    </row>
    <row r="52105" spans="14:36">
      <c r="N52105" s="36"/>
      <c r="R52105" s="5"/>
      <c r="W52105"/>
      <c r="Y52105" s="36"/>
      <c r="AA52105" s="5"/>
      <c r="AC52105" s="36"/>
      <c r="AD52105" s="36"/>
      <c r="AE52105"/>
      <c r="AF52105"/>
      <c r="AH52105" s="36"/>
      <c r="AJ52105"/>
    </row>
    <row r="52106" spans="14:36">
      <c r="N52106" s="36"/>
      <c r="R52106" s="5"/>
      <c r="W52106"/>
      <c r="Y52106" s="36"/>
      <c r="AA52106" s="5"/>
      <c r="AC52106" s="36"/>
      <c r="AD52106" s="36"/>
      <c r="AE52106"/>
      <c r="AF52106"/>
      <c r="AH52106" s="36"/>
      <c r="AJ52106"/>
    </row>
    <row r="52107" spans="14:36">
      <c r="N52107" s="36"/>
      <c r="R52107" s="5"/>
      <c r="W52107"/>
      <c r="Y52107" s="36"/>
      <c r="AA52107" s="5"/>
      <c r="AC52107" s="36"/>
      <c r="AD52107" s="36"/>
      <c r="AE52107"/>
      <c r="AF52107"/>
      <c r="AH52107" s="36"/>
      <c r="AJ52107"/>
    </row>
    <row r="52108" spans="14:36">
      <c r="N52108" s="36"/>
      <c r="R52108" s="5"/>
      <c r="W52108"/>
      <c r="Y52108" s="36"/>
      <c r="AA52108" s="5"/>
      <c r="AC52108" s="36"/>
      <c r="AD52108" s="36"/>
      <c r="AE52108"/>
      <c r="AF52108"/>
      <c r="AH52108" s="36"/>
      <c r="AJ52108"/>
    </row>
    <row r="52109" spans="14:36">
      <c r="N52109" s="36"/>
      <c r="R52109" s="5"/>
      <c r="W52109"/>
      <c r="Y52109" s="36"/>
      <c r="AA52109" s="5"/>
      <c r="AC52109" s="36"/>
      <c r="AD52109" s="36"/>
      <c r="AE52109"/>
      <c r="AF52109"/>
      <c r="AH52109" s="36"/>
      <c r="AJ52109"/>
    </row>
    <row r="52110" spans="14:36">
      <c r="N52110" s="36"/>
      <c r="R52110" s="5"/>
      <c r="W52110"/>
      <c r="Y52110" s="36"/>
      <c r="AA52110" s="5"/>
      <c r="AC52110" s="36"/>
      <c r="AD52110" s="36"/>
      <c r="AE52110"/>
      <c r="AF52110"/>
      <c r="AH52110" s="36"/>
      <c r="AJ52110"/>
    </row>
    <row r="52111" spans="14:36">
      <c r="N52111" s="36"/>
      <c r="R52111" s="5"/>
      <c r="W52111"/>
      <c r="Y52111" s="36"/>
      <c r="AA52111" s="5"/>
      <c r="AC52111" s="36"/>
      <c r="AD52111" s="36"/>
      <c r="AE52111"/>
      <c r="AF52111"/>
      <c r="AH52111" s="36"/>
      <c r="AJ52111"/>
    </row>
    <row r="52112" spans="14:36">
      <c r="N52112" s="36"/>
      <c r="R52112" s="5"/>
      <c r="W52112"/>
      <c r="Y52112" s="36"/>
      <c r="AA52112" s="5"/>
      <c r="AC52112" s="36"/>
      <c r="AD52112" s="36"/>
      <c r="AE52112"/>
      <c r="AF52112"/>
      <c r="AH52112" s="36"/>
      <c r="AJ52112"/>
    </row>
    <row r="52113" spans="14:36">
      <c r="N52113" s="36"/>
      <c r="R52113" s="5"/>
      <c r="W52113"/>
      <c r="Y52113" s="36"/>
      <c r="AA52113" s="5"/>
      <c r="AC52113" s="36"/>
      <c r="AD52113" s="36"/>
      <c r="AE52113"/>
      <c r="AF52113"/>
      <c r="AH52113" s="36"/>
      <c r="AJ52113"/>
    </row>
    <row r="52114" spans="14:36">
      <c r="N52114" s="36"/>
      <c r="R52114" s="5"/>
      <c r="W52114"/>
      <c r="Y52114" s="36"/>
      <c r="AA52114" s="5"/>
      <c r="AC52114" s="36"/>
      <c r="AD52114" s="36"/>
      <c r="AE52114"/>
      <c r="AF52114"/>
      <c r="AH52114" s="36"/>
      <c r="AJ52114"/>
    </row>
    <row r="52115" spans="14:36">
      <c r="N52115" s="36"/>
      <c r="R52115" s="5"/>
      <c r="W52115"/>
      <c r="Y52115" s="36"/>
      <c r="AA52115" s="5"/>
      <c r="AC52115" s="36"/>
      <c r="AD52115" s="36"/>
      <c r="AE52115"/>
      <c r="AF52115"/>
      <c r="AH52115" s="36"/>
      <c r="AJ52115"/>
    </row>
    <row r="52116" spans="14:36">
      <c r="N52116" s="36"/>
      <c r="R52116" s="5"/>
      <c r="W52116"/>
      <c r="Y52116" s="36"/>
      <c r="AA52116" s="5"/>
      <c r="AC52116" s="36"/>
      <c r="AD52116" s="36"/>
      <c r="AE52116"/>
      <c r="AF52116"/>
      <c r="AH52116" s="36"/>
      <c r="AJ52116"/>
    </row>
    <row r="52117" spans="14:36">
      <c r="N52117" s="36"/>
      <c r="R52117" s="5"/>
      <c r="W52117"/>
      <c r="Y52117" s="36"/>
      <c r="AA52117" s="5"/>
      <c r="AC52117" s="36"/>
      <c r="AD52117" s="36"/>
      <c r="AE52117"/>
      <c r="AF52117"/>
      <c r="AH52117" s="36"/>
      <c r="AJ52117"/>
    </row>
    <row r="52118" spans="14:36">
      <c r="N52118" s="36"/>
      <c r="R52118" s="5"/>
      <c r="W52118"/>
      <c r="Y52118" s="36"/>
      <c r="AA52118" s="5"/>
      <c r="AC52118" s="36"/>
      <c r="AD52118" s="36"/>
      <c r="AE52118"/>
      <c r="AF52118"/>
      <c r="AH52118" s="36"/>
      <c r="AJ52118"/>
    </row>
    <row r="52119" spans="14:36">
      <c r="N52119" s="36"/>
      <c r="R52119" s="5"/>
      <c r="W52119"/>
      <c r="Y52119" s="36"/>
      <c r="AA52119" s="5"/>
      <c r="AC52119" s="36"/>
      <c r="AD52119" s="36"/>
      <c r="AE52119"/>
      <c r="AF52119"/>
      <c r="AH52119" s="36"/>
      <c r="AJ52119"/>
    </row>
    <row r="52120" spans="14:36">
      <c r="N52120" s="36"/>
      <c r="R52120" s="5"/>
      <c r="W52120"/>
      <c r="Y52120" s="36"/>
      <c r="AA52120" s="5"/>
      <c r="AC52120" s="36"/>
      <c r="AD52120" s="36"/>
      <c r="AE52120"/>
      <c r="AF52120"/>
      <c r="AH52120" s="36"/>
      <c r="AJ52120"/>
    </row>
    <row r="52121" spans="14:36">
      <c r="N52121" s="36"/>
      <c r="R52121" s="5"/>
      <c r="W52121"/>
      <c r="Y52121" s="36"/>
      <c r="AA52121" s="5"/>
      <c r="AC52121" s="36"/>
      <c r="AD52121" s="36"/>
      <c r="AE52121"/>
      <c r="AF52121"/>
      <c r="AH52121" s="36"/>
      <c r="AJ52121"/>
    </row>
    <row r="52122" spans="14:36">
      <c r="N52122" s="36"/>
      <c r="R52122" s="5"/>
      <c r="W52122"/>
      <c r="Y52122" s="36"/>
      <c r="AA52122" s="5"/>
      <c r="AC52122" s="36"/>
      <c r="AD52122" s="36"/>
      <c r="AE52122"/>
      <c r="AF52122"/>
      <c r="AH52122" s="36"/>
      <c r="AJ52122"/>
    </row>
    <row r="52123" spans="14:36">
      <c r="N52123" s="36"/>
      <c r="R52123" s="5"/>
      <c r="W52123"/>
      <c r="Y52123" s="36"/>
      <c r="AA52123" s="5"/>
      <c r="AC52123" s="36"/>
      <c r="AD52123" s="36"/>
      <c r="AE52123"/>
      <c r="AF52123"/>
      <c r="AH52123" s="36"/>
      <c r="AJ52123"/>
    </row>
    <row r="52124" spans="14:36">
      <c r="N52124" s="36"/>
      <c r="R52124" s="5"/>
      <c r="W52124"/>
      <c r="Y52124" s="36"/>
      <c r="AA52124" s="5"/>
      <c r="AC52124" s="36"/>
      <c r="AD52124" s="36"/>
      <c r="AE52124"/>
      <c r="AF52124"/>
      <c r="AH52124" s="36"/>
      <c r="AJ52124"/>
    </row>
    <row r="52125" spans="14:36">
      <c r="N52125" s="36"/>
      <c r="R52125" s="5"/>
      <c r="W52125"/>
      <c r="Y52125" s="36"/>
      <c r="AA52125" s="5"/>
      <c r="AC52125" s="36"/>
      <c r="AD52125" s="36"/>
      <c r="AE52125"/>
      <c r="AF52125"/>
      <c r="AH52125" s="36"/>
      <c r="AJ52125"/>
    </row>
    <row r="52126" spans="14:36">
      <c r="N52126" s="36"/>
      <c r="R52126" s="5"/>
      <c r="W52126"/>
      <c r="Y52126" s="36"/>
      <c r="AA52126" s="5"/>
      <c r="AC52126" s="36"/>
      <c r="AD52126" s="36"/>
      <c r="AE52126"/>
      <c r="AF52126"/>
      <c r="AH52126" s="36"/>
      <c r="AJ52126"/>
    </row>
    <row r="52127" spans="14:36">
      <c r="N52127" s="36"/>
      <c r="R52127" s="5"/>
      <c r="W52127"/>
      <c r="Y52127" s="36"/>
      <c r="AA52127" s="5"/>
      <c r="AC52127" s="36"/>
      <c r="AD52127" s="36"/>
      <c r="AE52127"/>
      <c r="AF52127"/>
      <c r="AH52127" s="36"/>
      <c r="AJ52127"/>
    </row>
    <row r="52128" spans="14:36">
      <c r="N52128" s="36"/>
      <c r="R52128" s="5"/>
      <c r="W52128"/>
      <c r="Y52128" s="36"/>
      <c r="AA52128" s="5"/>
      <c r="AC52128" s="36"/>
      <c r="AD52128" s="36"/>
      <c r="AE52128"/>
      <c r="AF52128"/>
      <c r="AH52128" s="36"/>
      <c r="AJ52128"/>
    </row>
    <row r="52129" spans="14:36">
      <c r="N52129" s="36"/>
      <c r="R52129" s="5"/>
      <c r="W52129"/>
      <c r="Y52129" s="36"/>
      <c r="AA52129" s="5"/>
      <c r="AC52129" s="36"/>
      <c r="AD52129" s="36"/>
      <c r="AE52129"/>
      <c r="AF52129"/>
      <c r="AH52129" s="36"/>
      <c r="AJ52129"/>
    </row>
    <row r="52130" spans="14:36">
      <c r="N52130" s="36"/>
      <c r="R52130" s="5"/>
      <c r="W52130"/>
      <c r="Y52130" s="36"/>
      <c r="AA52130" s="5"/>
      <c r="AC52130" s="36"/>
      <c r="AD52130" s="36"/>
      <c r="AE52130"/>
      <c r="AF52130"/>
      <c r="AH52130" s="36"/>
      <c r="AJ52130"/>
    </row>
    <row r="52131" spans="14:36">
      <c r="N52131" s="36"/>
      <c r="R52131" s="5"/>
      <c r="W52131"/>
      <c r="Y52131" s="36"/>
      <c r="AA52131" s="5"/>
      <c r="AC52131" s="36"/>
      <c r="AD52131" s="36"/>
      <c r="AE52131"/>
      <c r="AF52131"/>
      <c r="AH52131" s="36"/>
      <c r="AJ52131"/>
    </row>
    <row r="52132" spans="14:36">
      <c r="N52132" s="36"/>
      <c r="R52132" s="5"/>
      <c r="W52132"/>
      <c r="Y52132" s="36"/>
      <c r="AA52132" s="5"/>
      <c r="AC52132" s="36"/>
      <c r="AD52132" s="36"/>
      <c r="AE52132"/>
      <c r="AF52132"/>
      <c r="AH52132" s="36"/>
      <c r="AJ52132"/>
    </row>
    <row r="52133" spans="14:36">
      <c r="N52133" s="36"/>
      <c r="R52133" s="5"/>
      <c r="W52133"/>
      <c r="Y52133" s="36"/>
      <c r="AA52133" s="5"/>
      <c r="AC52133" s="36"/>
      <c r="AD52133" s="36"/>
      <c r="AE52133"/>
      <c r="AF52133"/>
      <c r="AH52133" s="36"/>
      <c r="AJ52133"/>
    </row>
    <row r="52134" spans="14:36">
      <c r="N52134" s="36"/>
      <c r="R52134" s="5"/>
      <c r="W52134"/>
      <c r="Y52134" s="36"/>
      <c r="AA52134" s="5"/>
      <c r="AC52134" s="36"/>
      <c r="AD52134" s="36"/>
      <c r="AE52134"/>
      <c r="AF52134"/>
      <c r="AH52134" s="36"/>
      <c r="AJ52134"/>
    </row>
    <row r="52135" spans="14:36">
      <c r="N52135" s="36"/>
      <c r="R52135" s="5"/>
      <c r="W52135"/>
      <c r="Y52135" s="36"/>
      <c r="AA52135" s="5"/>
      <c r="AC52135" s="36"/>
      <c r="AD52135" s="36"/>
      <c r="AE52135"/>
      <c r="AF52135"/>
      <c r="AH52135" s="36"/>
      <c r="AJ52135"/>
    </row>
    <row r="52136" spans="14:36">
      <c r="N52136" s="36"/>
      <c r="R52136" s="5"/>
      <c r="W52136"/>
      <c r="Y52136" s="36"/>
      <c r="AA52136" s="5"/>
      <c r="AC52136" s="36"/>
      <c r="AD52136" s="36"/>
      <c r="AE52136"/>
      <c r="AF52136"/>
      <c r="AH52136" s="36"/>
      <c r="AJ52136"/>
    </row>
    <row r="52137" spans="14:36">
      <c r="N52137" s="36"/>
      <c r="R52137" s="5"/>
      <c r="W52137"/>
      <c r="Y52137" s="36"/>
      <c r="AA52137" s="5"/>
      <c r="AC52137" s="36"/>
      <c r="AD52137" s="36"/>
      <c r="AE52137"/>
      <c r="AF52137"/>
      <c r="AH52137" s="36"/>
      <c r="AJ52137"/>
    </row>
    <row r="52138" spans="14:36">
      <c r="N52138" s="36"/>
      <c r="R52138" s="5"/>
      <c r="W52138"/>
      <c r="Y52138" s="36"/>
      <c r="AA52138" s="5"/>
      <c r="AC52138" s="36"/>
      <c r="AD52138" s="36"/>
      <c r="AE52138"/>
      <c r="AF52138"/>
      <c r="AH52138" s="36"/>
      <c r="AJ52138"/>
    </row>
    <row r="52139" spans="14:36">
      <c r="N52139" s="36"/>
      <c r="R52139" s="5"/>
      <c r="W52139"/>
      <c r="Y52139" s="36"/>
      <c r="AA52139" s="5"/>
      <c r="AC52139" s="36"/>
      <c r="AD52139" s="36"/>
      <c r="AE52139"/>
      <c r="AF52139"/>
      <c r="AH52139" s="36"/>
      <c r="AJ52139"/>
    </row>
    <row r="52140" spans="14:36">
      <c r="N52140" s="36"/>
      <c r="R52140" s="5"/>
      <c r="W52140"/>
      <c r="Y52140" s="36"/>
      <c r="AA52140" s="5"/>
      <c r="AC52140" s="36"/>
      <c r="AD52140" s="36"/>
      <c r="AE52140"/>
      <c r="AF52140"/>
      <c r="AH52140" s="36"/>
      <c r="AJ52140"/>
    </row>
    <row r="52141" spans="14:36">
      <c r="N52141" s="36"/>
      <c r="R52141" s="5"/>
      <c r="W52141"/>
      <c r="Y52141" s="36"/>
      <c r="AA52141" s="5"/>
      <c r="AC52141" s="36"/>
      <c r="AD52141" s="36"/>
      <c r="AE52141"/>
      <c r="AF52141"/>
      <c r="AH52141" s="36"/>
      <c r="AJ52141"/>
    </row>
    <row r="52142" spans="14:36">
      <c r="N52142" s="36"/>
      <c r="R52142" s="5"/>
      <c r="W52142"/>
      <c r="Y52142" s="36"/>
      <c r="AA52142" s="5"/>
      <c r="AC52142" s="36"/>
      <c r="AD52142" s="36"/>
      <c r="AE52142"/>
      <c r="AF52142"/>
      <c r="AH52142" s="36"/>
      <c r="AJ52142"/>
    </row>
    <row r="52143" spans="14:36">
      <c r="N52143" s="36"/>
      <c r="R52143" s="5"/>
      <c r="W52143"/>
      <c r="Y52143" s="36"/>
      <c r="AA52143" s="5"/>
      <c r="AC52143" s="36"/>
      <c r="AD52143" s="36"/>
      <c r="AE52143"/>
      <c r="AF52143"/>
      <c r="AH52143" s="36"/>
      <c r="AJ52143"/>
    </row>
    <row r="52144" spans="14:36">
      <c r="N52144" s="36"/>
      <c r="R52144" s="5"/>
      <c r="W52144"/>
      <c r="Y52144" s="36"/>
      <c r="AA52144" s="5"/>
      <c r="AC52144" s="36"/>
      <c r="AD52144" s="36"/>
      <c r="AE52144"/>
      <c r="AF52144"/>
      <c r="AH52144" s="36"/>
      <c r="AJ52144"/>
    </row>
    <row r="52145" spans="14:36">
      <c r="N52145" s="36"/>
      <c r="R52145" s="5"/>
      <c r="W52145"/>
      <c r="Y52145" s="36"/>
      <c r="AA52145" s="5"/>
      <c r="AC52145" s="36"/>
      <c r="AD52145" s="36"/>
      <c r="AE52145"/>
      <c r="AF52145"/>
      <c r="AH52145" s="36"/>
      <c r="AJ52145"/>
    </row>
    <row r="52146" spans="14:36">
      <c r="N52146" s="36"/>
      <c r="R52146" s="5"/>
      <c r="W52146"/>
      <c r="Y52146" s="36"/>
      <c r="AA52146" s="5"/>
      <c r="AC52146" s="36"/>
      <c r="AD52146" s="36"/>
      <c r="AE52146"/>
      <c r="AF52146"/>
      <c r="AH52146" s="36"/>
      <c r="AJ52146"/>
    </row>
    <row r="52147" spans="14:36">
      <c r="N52147" s="36"/>
      <c r="R52147" s="5"/>
      <c r="W52147"/>
      <c r="Y52147" s="36"/>
      <c r="AA52147" s="5"/>
      <c r="AC52147" s="36"/>
      <c r="AD52147" s="36"/>
      <c r="AE52147"/>
      <c r="AF52147"/>
      <c r="AH52147" s="36"/>
      <c r="AJ52147"/>
    </row>
    <row r="52148" spans="14:36">
      <c r="N52148" s="36"/>
      <c r="R52148" s="5"/>
      <c r="W52148"/>
      <c r="Y52148" s="36"/>
      <c r="AA52148" s="5"/>
      <c r="AC52148" s="36"/>
      <c r="AD52148" s="36"/>
      <c r="AE52148"/>
      <c r="AF52148"/>
      <c r="AH52148" s="36"/>
      <c r="AJ52148"/>
    </row>
    <row r="52149" spans="14:36">
      <c r="N52149" s="36"/>
      <c r="R52149" s="5"/>
      <c r="W52149"/>
      <c r="Y52149" s="36"/>
      <c r="AA52149" s="5"/>
      <c r="AC52149" s="36"/>
      <c r="AD52149" s="36"/>
      <c r="AE52149"/>
      <c r="AF52149"/>
      <c r="AH52149" s="36"/>
      <c r="AJ52149"/>
    </row>
    <row r="52150" spans="14:36">
      <c r="N52150" s="36"/>
      <c r="R52150" s="5"/>
      <c r="W52150"/>
      <c r="Y52150" s="36"/>
      <c r="AA52150" s="5"/>
      <c r="AC52150" s="36"/>
      <c r="AD52150" s="36"/>
      <c r="AE52150"/>
      <c r="AF52150"/>
      <c r="AH52150" s="36"/>
      <c r="AJ52150"/>
    </row>
    <row r="52151" spans="14:36">
      <c r="N52151" s="36"/>
      <c r="R52151" s="5"/>
      <c r="W52151"/>
      <c r="Y52151" s="36"/>
      <c r="AA52151" s="5"/>
      <c r="AC52151" s="36"/>
      <c r="AD52151" s="36"/>
      <c r="AE52151"/>
      <c r="AF52151"/>
      <c r="AH52151" s="36"/>
      <c r="AJ52151"/>
    </row>
    <row r="52152" spans="14:36">
      <c r="N52152" s="36"/>
      <c r="R52152" s="5"/>
      <c r="W52152"/>
      <c r="Y52152" s="36"/>
      <c r="AA52152" s="5"/>
      <c r="AC52152" s="36"/>
      <c r="AD52152" s="36"/>
      <c r="AE52152"/>
      <c r="AF52152"/>
      <c r="AH52152" s="36"/>
      <c r="AJ52152"/>
    </row>
    <row r="52153" spans="14:36">
      <c r="N52153" s="36"/>
      <c r="R52153" s="5"/>
      <c r="W52153"/>
      <c r="Y52153" s="36"/>
      <c r="AA52153" s="5"/>
      <c r="AC52153" s="36"/>
      <c r="AD52153" s="36"/>
      <c r="AE52153"/>
      <c r="AF52153"/>
      <c r="AH52153" s="36"/>
      <c r="AJ52153"/>
    </row>
    <row r="52154" spans="14:36">
      <c r="N52154" s="36"/>
      <c r="R52154" s="5"/>
      <c r="W52154"/>
      <c r="Y52154" s="36"/>
      <c r="AA52154" s="5"/>
      <c r="AC52154" s="36"/>
      <c r="AD52154" s="36"/>
      <c r="AE52154"/>
      <c r="AF52154"/>
      <c r="AH52154" s="36"/>
      <c r="AJ52154"/>
    </row>
    <row r="52155" spans="14:36">
      <c r="N52155" s="36"/>
      <c r="R52155" s="5"/>
      <c r="W52155"/>
      <c r="Y52155" s="36"/>
      <c r="AA52155" s="5"/>
      <c r="AC52155" s="36"/>
      <c r="AD52155" s="36"/>
      <c r="AE52155"/>
      <c r="AF52155"/>
      <c r="AH52155" s="36"/>
      <c r="AJ52155"/>
    </row>
    <row r="52156" spans="14:36">
      <c r="N52156" s="36"/>
      <c r="R52156" s="5"/>
      <c r="W52156"/>
      <c r="Y52156" s="36"/>
      <c r="AA52156" s="5"/>
      <c r="AC52156" s="36"/>
      <c r="AD52156" s="36"/>
      <c r="AE52156"/>
      <c r="AF52156"/>
      <c r="AH52156" s="36"/>
      <c r="AJ52156"/>
    </row>
    <row r="52157" spans="14:36">
      <c r="N52157" s="36"/>
      <c r="R52157" s="5"/>
      <c r="W52157"/>
      <c r="Y52157" s="36"/>
      <c r="AA52157" s="5"/>
      <c r="AC52157" s="36"/>
      <c r="AD52157" s="36"/>
      <c r="AE52157"/>
      <c r="AF52157"/>
      <c r="AH52157" s="36"/>
      <c r="AJ52157"/>
    </row>
    <row r="52158" spans="14:36">
      <c r="N52158" s="36"/>
      <c r="R52158" s="5"/>
      <c r="W52158"/>
      <c r="Y52158" s="36"/>
      <c r="AA52158" s="5"/>
      <c r="AC52158" s="36"/>
      <c r="AD52158" s="36"/>
      <c r="AE52158"/>
      <c r="AF52158"/>
      <c r="AH52158" s="36"/>
      <c r="AJ52158"/>
    </row>
    <row r="52159" spans="14:36">
      <c r="N52159" s="36"/>
      <c r="R52159" s="5"/>
      <c r="W52159"/>
      <c r="Y52159" s="36"/>
      <c r="AA52159" s="5"/>
      <c r="AC52159" s="36"/>
      <c r="AD52159" s="36"/>
      <c r="AE52159"/>
      <c r="AF52159"/>
      <c r="AH52159" s="36"/>
      <c r="AJ52159"/>
    </row>
    <row r="52160" spans="14:36">
      <c r="N52160" s="36"/>
      <c r="R52160" s="5"/>
      <c r="W52160"/>
      <c r="Y52160" s="36"/>
      <c r="AA52160" s="5"/>
      <c r="AC52160" s="36"/>
      <c r="AD52160" s="36"/>
      <c r="AE52160"/>
      <c r="AF52160"/>
      <c r="AH52160" s="36"/>
      <c r="AJ52160"/>
    </row>
    <row r="52161" spans="14:36">
      <c r="N52161" s="36"/>
      <c r="R52161" s="5"/>
      <c r="W52161"/>
      <c r="Y52161" s="36"/>
      <c r="AA52161" s="5"/>
      <c r="AC52161" s="36"/>
      <c r="AD52161" s="36"/>
      <c r="AE52161"/>
      <c r="AF52161"/>
      <c r="AH52161" s="36"/>
      <c r="AJ52161"/>
    </row>
    <row r="52162" spans="14:36">
      <c r="N52162" s="36"/>
      <c r="R52162" s="5"/>
      <c r="W52162"/>
      <c r="Y52162" s="36"/>
      <c r="AA52162" s="5"/>
      <c r="AC52162" s="36"/>
      <c r="AD52162" s="36"/>
      <c r="AE52162"/>
      <c r="AF52162"/>
      <c r="AH52162" s="36"/>
      <c r="AJ52162"/>
    </row>
    <row r="52163" spans="14:36">
      <c r="N52163" s="36"/>
      <c r="R52163" s="5"/>
      <c r="W52163"/>
      <c r="Y52163" s="36"/>
      <c r="AA52163" s="5"/>
      <c r="AC52163" s="36"/>
      <c r="AD52163" s="36"/>
      <c r="AE52163"/>
      <c r="AF52163"/>
      <c r="AH52163" s="36"/>
      <c r="AJ52163"/>
    </row>
    <row r="52164" spans="14:36">
      <c r="N52164" s="36"/>
      <c r="R52164" s="5"/>
      <c r="W52164"/>
      <c r="Y52164" s="36"/>
      <c r="AA52164" s="5"/>
      <c r="AC52164" s="36"/>
      <c r="AD52164" s="36"/>
      <c r="AE52164"/>
      <c r="AF52164"/>
      <c r="AH52164" s="36"/>
      <c r="AJ52164"/>
    </row>
    <row r="52165" spans="14:36">
      <c r="N52165" s="36"/>
      <c r="R52165" s="5"/>
      <c r="W52165"/>
      <c r="Y52165" s="36"/>
      <c r="AA52165" s="5"/>
      <c r="AC52165" s="36"/>
      <c r="AD52165" s="36"/>
      <c r="AE52165"/>
      <c r="AF52165"/>
      <c r="AH52165" s="36"/>
      <c r="AJ52165"/>
    </row>
    <row r="52166" spans="14:36">
      <c r="N52166" s="36"/>
      <c r="R52166" s="5"/>
      <c r="W52166"/>
      <c r="Y52166" s="36"/>
      <c r="AA52166" s="5"/>
      <c r="AC52166" s="36"/>
      <c r="AD52166" s="36"/>
      <c r="AE52166"/>
      <c r="AF52166"/>
      <c r="AH52166" s="36"/>
      <c r="AJ52166"/>
    </row>
    <row r="52167" spans="14:36">
      <c r="N52167" s="36"/>
      <c r="R52167" s="5"/>
      <c r="W52167"/>
      <c r="Y52167" s="36"/>
      <c r="AA52167" s="5"/>
      <c r="AC52167" s="36"/>
      <c r="AD52167" s="36"/>
      <c r="AE52167"/>
      <c r="AF52167"/>
      <c r="AH52167" s="36"/>
      <c r="AJ52167"/>
    </row>
    <row r="52168" spans="14:36">
      <c r="N52168" s="36"/>
      <c r="R52168" s="5"/>
      <c r="W52168"/>
      <c r="Y52168" s="36"/>
      <c r="AA52168" s="5"/>
      <c r="AC52168" s="36"/>
      <c r="AD52168" s="36"/>
      <c r="AE52168"/>
      <c r="AF52168"/>
      <c r="AH52168" s="36"/>
      <c r="AJ52168"/>
    </row>
    <row r="52169" spans="14:36">
      <c r="N52169" s="36"/>
      <c r="R52169" s="5"/>
      <c r="W52169"/>
      <c r="Y52169" s="36"/>
      <c r="AA52169" s="5"/>
      <c r="AC52169" s="36"/>
      <c r="AD52169" s="36"/>
      <c r="AE52169"/>
      <c r="AF52169"/>
      <c r="AH52169" s="36"/>
      <c r="AJ52169"/>
    </row>
    <row r="52170" spans="14:36">
      <c r="N52170" s="36"/>
      <c r="R52170" s="5"/>
      <c r="W52170"/>
      <c r="Y52170" s="36"/>
      <c r="AA52170" s="5"/>
      <c r="AC52170" s="36"/>
      <c r="AD52170" s="36"/>
      <c r="AE52170"/>
      <c r="AF52170"/>
      <c r="AH52170" s="36"/>
      <c r="AJ52170"/>
    </row>
    <row r="52171" spans="14:36">
      <c r="N52171" s="36"/>
      <c r="R52171" s="5"/>
      <c r="W52171"/>
      <c r="Y52171" s="36"/>
      <c r="AA52171" s="5"/>
      <c r="AC52171" s="36"/>
      <c r="AD52171" s="36"/>
      <c r="AE52171"/>
      <c r="AF52171"/>
      <c r="AH52171" s="36"/>
      <c r="AJ52171"/>
    </row>
    <row r="52172" spans="14:36">
      <c r="N52172" s="36"/>
      <c r="R52172" s="5"/>
      <c r="W52172"/>
      <c r="Y52172" s="36"/>
      <c r="AA52172" s="5"/>
      <c r="AC52172" s="36"/>
      <c r="AD52172" s="36"/>
      <c r="AE52172"/>
      <c r="AF52172"/>
      <c r="AH52172" s="36"/>
      <c r="AJ52172"/>
    </row>
    <row r="52173" spans="14:36">
      <c r="N52173" s="36"/>
      <c r="R52173" s="5"/>
      <c r="W52173"/>
      <c r="Y52173" s="36"/>
      <c r="AA52173" s="5"/>
      <c r="AC52173" s="36"/>
      <c r="AD52173" s="36"/>
      <c r="AE52173"/>
      <c r="AF52173"/>
      <c r="AH52173" s="36"/>
      <c r="AJ52173"/>
    </row>
    <row r="52174" spans="14:36">
      <c r="N52174" s="36"/>
      <c r="R52174" s="5"/>
      <c r="W52174"/>
      <c r="Y52174" s="36"/>
      <c r="AA52174" s="5"/>
      <c r="AC52174" s="36"/>
      <c r="AD52174" s="36"/>
      <c r="AE52174"/>
      <c r="AF52174"/>
      <c r="AH52174" s="36"/>
      <c r="AJ52174"/>
    </row>
    <row r="52175" spans="14:36">
      <c r="N52175" s="36"/>
      <c r="R52175" s="5"/>
      <c r="W52175"/>
      <c r="Y52175" s="36"/>
      <c r="AA52175" s="5"/>
      <c r="AC52175" s="36"/>
      <c r="AD52175" s="36"/>
      <c r="AE52175"/>
      <c r="AF52175"/>
      <c r="AH52175" s="36"/>
      <c r="AJ52175"/>
    </row>
    <row r="52176" spans="14:36">
      <c r="N52176" s="36"/>
      <c r="R52176" s="5"/>
      <c r="W52176"/>
      <c r="Y52176" s="36"/>
      <c r="AA52176" s="5"/>
      <c r="AC52176" s="36"/>
      <c r="AD52176" s="36"/>
      <c r="AE52176"/>
      <c r="AF52176"/>
      <c r="AH52176" s="36"/>
      <c r="AJ52176"/>
    </row>
    <row r="52177" spans="14:36">
      <c r="N52177" s="36"/>
      <c r="R52177" s="5"/>
      <c r="W52177"/>
      <c r="Y52177" s="36"/>
      <c r="AA52177" s="5"/>
      <c r="AC52177" s="36"/>
      <c r="AD52177" s="36"/>
      <c r="AE52177"/>
      <c r="AF52177"/>
      <c r="AH52177" s="36"/>
      <c r="AJ52177"/>
    </row>
    <row r="52178" spans="14:36">
      <c r="N52178" s="36"/>
      <c r="R52178" s="5"/>
      <c r="W52178"/>
      <c r="Y52178" s="36"/>
      <c r="AA52178" s="5"/>
      <c r="AC52178" s="36"/>
      <c r="AD52178" s="36"/>
      <c r="AE52178"/>
      <c r="AF52178"/>
      <c r="AH52178" s="36"/>
      <c r="AJ52178"/>
    </row>
    <row r="52179" spans="14:36">
      <c r="N52179" s="36"/>
      <c r="R52179" s="5"/>
      <c r="W52179"/>
      <c r="Y52179" s="36"/>
      <c r="AA52179" s="5"/>
      <c r="AC52179" s="36"/>
      <c r="AD52179" s="36"/>
      <c r="AE52179"/>
      <c r="AF52179"/>
      <c r="AH52179" s="36"/>
      <c r="AJ52179"/>
    </row>
    <row r="52180" spans="14:36">
      <c r="N52180" s="36"/>
      <c r="R52180" s="5"/>
      <c r="W52180"/>
      <c r="Y52180" s="36"/>
      <c r="AA52180" s="5"/>
      <c r="AC52180" s="36"/>
      <c r="AD52180" s="36"/>
      <c r="AE52180"/>
      <c r="AF52180"/>
      <c r="AH52180" s="36"/>
      <c r="AJ52180"/>
    </row>
    <row r="52181" spans="14:36">
      <c r="N52181" s="36"/>
      <c r="R52181" s="5"/>
      <c r="W52181"/>
      <c r="Y52181" s="36"/>
      <c r="AA52181" s="5"/>
      <c r="AC52181" s="36"/>
      <c r="AD52181" s="36"/>
      <c r="AE52181"/>
      <c r="AF52181"/>
      <c r="AH52181" s="36"/>
      <c r="AJ52181"/>
    </row>
    <row r="52182" spans="14:36">
      <c r="N52182" s="36"/>
      <c r="R52182" s="5"/>
      <c r="W52182"/>
      <c r="Y52182" s="36"/>
      <c r="AA52182" s="5"/>
      <c r="AC52182" s="36"/>
      <c r="AD52182" s="36"/>
      <c r="AE52182"/>
      <c r="AF52182"/>
      <c r="AH52182" s="36"/>
      <c r="AJ52182"/>
    </row>
    <row r="52183" spans="14:36">
      <c r="N52183" s="36"/>
      <c r="R52183" s="5"/>
      <c r="W52183"/>
      <c r="Y52183" s="36"/>
      <c r="AA52183" s="5"/>
      <c r="AC52183" s="36"/>
      <c r="AD52183" s="36"/>
      <c r="AE52183"/>
      <c r="AF52183"/>
      <c r="AH52183" s="36"/>
      <c r="AJ52183"/>
    </row>
    <row r="52184" spans="14:36">
      <c r="N52184" s="36"/>
      <c r="R52184" s="5"/>
      <c r="W52184"/>
      <c r="Y52184" s="36"/>
      <c r="AA52184" s="5"/>
      <c r="AC52184" s="36"/>
      <c r="AD52184" s="36"/>
      <c r="AE52184"/>
      <c r="AF52184"/>
      <c r="AH52184" s="36"/>
      <c r="AJ52184"/>
    </row>
    <row r="52185" spans="14:36">
      <c r="N52185" s="36"/>
      <c r="R52185" s="5"/>
      <c r="W52185"/>
      <c r="Y52185" s="36"/>
      <c r="AA52185" s="5"/>
      <c r="AC52185" s="36"/>
      <c r="AD52185" s="36"/>
      <c r="AE52185"/>
      <c r="AF52185"/>
      <c r="AH52185" s="36"/>
      <c r="AJ52185"/>
    </row>
    <row r="52186" spans="14:36">
      <c r="N52186" s="36"/>
      <c r="R52186" s="5"/>
      <c r="W52186"/>
      <c r="Y52186" s="36"/>
      <c r="AA52186" s="5"/>
      <c r="AC52186" s="36"/>
      <c r="AD52186" s="36"/>
      <c r="AE52186"/>
      <c r="AF52186"/>
      <c r="AH52186" s="36"/>
      <c r="AJ52186"/>
    </row>
    <row r="52187" spans="14:36">
      <c r="N52187" s="36"/>
      <c r="R52187" s="5"/>
      <c r="W52187"/>
      <c r="Y52187" s="36"/>
      <c r="AA52187" s="5"/>
      <c r="AC52187" s="36"/>
      <c r="AD52187" s="36"/>
      <c r="AE52187"/>
      <c r="AF52187"/>
      <c r="AH52187" s="36"/>
      <c r="AJ52187"/>
    </row>
    <row r="52188" spans="14:36">
      <c r="N52188" s="36"/>
      <c r="R52188" s="5"/>
      <c r="W52188"/>
      <c r="Y52188" s="36"/>
      <c r="AA52188" s="5"/>
      <c r="AC52188" s="36"/>
      <c r="AD52188" s="36"/>
      <c r="AE52188"/>
      <c r="AF52188"/>
      <c r="AH52188" s="36"/>
      <c r="AJ52188"/>
    </row>
    <row r="52189" spans="14:36">
      <c r="N52189" s="36"/>
      <c r="R52189" s="5"/>
      <c r="W52189"/>
      <c r="Y52189" s="36"/>
      <c r="AA52189" s="5"/>
      <c r="AC52189" s="36"/>
      <c r="AD52189" s="36"/>
      <c r="AE52189"/>
      <c r="AF52189"/>
      <c r="AH52189" s="36"/>
      <c r="AJ52189"/>
    </row>
    <row r="52190" spans="14:36">
      <c r="N52190" s="36"/>
      <c r="R52190" s="5"/>
      <c r="W52190"/>
      <c r="Y52190" s="36"/>
      <c r="AA52190" s="5"/>
      <c r="AC52190" s="36"/>
      <c r="AD52190" s="36"/>
      <c r="AE52190"/>
      <c r="AF52190"/>
      <c r="AH52190" s="36"/>
      <c r="AJ52190"/>
    </row>
    <row r="52191" spans="14:36">
      <c r="N52191" s="36"/>
      <c r="R52191" s="5"/>
      <c r="W52191"/>
      <c r="Y52191" s="36"/>
      <c r="AA52191" s="5"/>
      <c r="AC52191" s="36"/>
      <c r="AD52191" s="36"/>
      <c r="AE52191"/>
      <c r="AF52191"/>
      <c r="AH52191" s="36"/>
      <c r="AJ52191"/>
    </row>
    <row r="52192" spans="14:36">
      <c r="N52192" s="36"/>
      <c r="R52192" s="5"/>
      <c r="W52192"/>
      <c r="Y52192" s="36"/>
      <c r="AA52192" s="5"/>
      <c r="AC52192" s="36"/>
      <c r="AD52192" s="36"/>
      <c r="AE52192"/>
      <c r="AF52192"/>
      <c r="AH52192" s="36"/>
      <c r="AJ52192"/>
    </row>
    <row r="52193" spans="14:36">
      <c r="N52193" s="36"/>
      <c r="R52193" s="5"/>
      <c r="W52193"/>
      <c r="Y52193" s="36"/>
      <c r="AA52193" s="5"/>
      <c r="AC52193" s="36"/>
      <c r="AD52193" s="36"/>
      <c r="AE52193"/>
      <c r="AF52193"/>
      <c r="AH52193" s="36"/>
      <c r="AJ52193"/>
    </row>
    <row r="52194" spans="14:36">
      <c r="N52194" s="36"/>
      <c r="R52194" s="5"/>
      <c r="W52194"/>
      <c r="Y52194" s="36"/>
      <c r="AA52194" s="5"/>
      <c r="AC52194" s="36"/>
      <c r="AD52194" s="36"/>
      <c r="AE52194"/>
      <c r="AF52194"/>
      <c r="AH52194" s="36"/>
      <c r="AJ52194"/>
    </row>
    <row r="52195" spans="14:36">
      <c r="N52195" s="36"/>
      <c r="R52195" s="5"/>
      <c r="W52195"/>
      <c r="Y52195" s="36"/>
      <c r="AA52195" s="5"/>
      <c r="AC52195" s="36"/>
      <c r="AD52195" s="36"/>
      <c r="AE52195"/>
      <c r="AF52195"/>
      <c r="AH52195" s="36"/>
      <c r="AJ52195"/>
    </row>
    <row r="52196" spans="14:36">
      <c r="N52196" s="36"/>
      <c r="R52196" s="5"/>
      <c r="W52196"/>
      <c r="Y52196" s="36"/>
      <c r="AA52196" s="5"/>
      <c r="AC52196" s="36"/>
      <c r="AD52196" s="36"/>
      <c r="AE52196"/>
      <c r="AF52196"/>
      <c r="AH52196" s="36"/>
      <c r="AJ52196"/>
    </row>
    <row r="52197" spans="14:36">
      <c r="N52197" s="36"/>
      <c r="R52197" s="5"/>
      <c r="W52197"/>
      <c r="Y52197" s="36"/>
      <c r="AA52197" s="5"/>
      <c r="AC52197" s="36"/>
      <c r="AD52197" s="36"/>
      <c r="AE52197"/>
      <c r="AF52197"/>
      <c r="AH52197" s="36"/>
      <c r="AJ52197"/>
    </row>
    <row r="52198" spans="14:36">
      <c r="N52198" s="36"/>
      <c r="R52198" s="5"/>
      <c r="W52198"/>
      <c r="Y52198" s="36"/>
      <c r="AA52198" s="5"/>
      <c r="AC52198" s="36"/>
      <c r="AD52198" s="36"/>
      <c r="AE52198"/>
      <c r="AF52198"/>
      <c r="AH52198" s="36"/>
      <c r="AJ52198"/>
    </row>
    <row r="52199" spans="14:36">
      <c r="N52199" s="36"/>
      <c r="R52199" s="5"/>
      <c r="W52199"/>
      <c r="Y52199" s="36"/>
      <c r="AA52199" s="5"/>
      <c r="AC52199" s="36"/>
      <c r="AD52199" s="36"/>
      <c r="AE52199"/>
      <c r="AF52199"/>
      <c r="AH52199" s="36"/>
      <c r="AJ52199"/>
    </row>
    <row r="52200" spans="14:36">
      <c r="N52200" s="36"/>
      <c r="R52200" s="5"/>
      <c r="W52200"/>
      <c r="Y52200" s="36"/>
      <c r="AA52200" s="5"/>
      <c r="AC52200" s="36"/>
      <c r="AD52200" s="36"/>
      <c r="AE52200"/>
      <c r="AF52200"/>
      <c r="AH52200" s="36"/>
      <c r="AJ52200"/>
    </row>
    <row r="52201" spans="14:36">
      <c r="N52201" s="36"/>
      <c r="R52201" s="5"/>
      <c r="W52201"/>
      <c r="Y52201" s="36"/>
      <c r="AA52201" s="5"/>
      <c r="AC52201" s="36"/>
      <c r="AD52201" s="36"/>
      <c r="AE52201"/>
      <c r="AF52201"/>
      <c r="AH52201" s="36"/>
      <c r="AJ52201"/>
    </row>
    <row r="52202" spans="14:36">
      <c r="N52202" s="36"/>
      <c r="R52202" s="5"/>
      <c r="W52202"/>
      <c r="Y52202" s="36"/>
      <c r="AA52202" s="5"/>
      <c r="AC52202" s="36"/>
      <c r="AD52202" s="36"/>
      <c r="AE52202"/>
      <c r="AF52202"/>
      <c r="AH52202" s="36"/>
      <c r="AJ52202"/>
    </row>
    <row r="52203" spans="14:36">
      <c r="N52203" s="36"/>
      <c r="R52203" s="5"/>
      <c r="W52203"/>
      <c r="Y52203" s="36"/>
      <c r="AA52203" s="5"/>
      <c r="AC52203" s="36"/>
      <c r="AD52203" s="36"/>
      <c r="AE52203"/>
      <c r="AF52203"/>
      <c r="AH52203" s="36"/>
      <c r="AJ52203"/>
    </row>
    <row r="52204" spans="14:36">
      <c r="N52204" s="36"/>
      <c r="R52204" s="5"/>
      <c r="W52204"/>
      <c r="Y52204" s="36"/>
      <c r="AA52204" s="5"/>
      <c r="AC52204" s="36"/>
      <c r="AD52204" s="36"/>
      <c r="AE52204"/>
      <c r="AF52204"/>
      <c r="AH52204" s="36"/>
      <c r="AJ52204"/>
    </row>
    <row r="52205" spans="14:36">
      <c r="N52205" s="36"/>
      <c r="R52205" s="5"/>
      <c r="W52205"/>
      <c r="Y52205" s="36"/>
      <c r="AA52205" s="5"/>
      <c r="AC52205" s="36"/>
      <c r="AD52205" s="36"/>
      <c r="AE52205"/>
      <c r="AF52205"/>
      <c r="AH52205" s="36"/>
      <c r="AJ52205"/>
    </row>
    <row r="52206" spans="14:36">
      <c r="N52206" s="36"/>
      <c r="R52206" s="5"/>
      <c r="W52206"/>
      <c r="Y52206" s="36"/>
      <c r="AA52206" s="5"/>
      <c r="AC52206" s="36"/>
      <c r="AD52206" s="36"/>
      <c r="AE52206"/>
      <c r="AF52206"/>
      <c r="AH52206" s="36"/>
      <c r="AJ52206"/>
    </row>
    <row r="52207" spans="14:36">
      <c r="N52207" s="36"/>
      <c r="R52207" s="5"/>
      <c r="W52207"/>
      <c r="Y52207" s="36"/>
      <c r="AA52207" s="5"/>
      <c r="AC52207" s="36"/>
      <c r="AD52207" s="36"/>
      <c r="AE52207"/>
      <c r="AF52207"/>
      <c r="AH52207" s="36"/>
      <c r="AJ52207"/>
    </row>
    <row r="52208" spans="14:36">
      <c r="N52208" s="36"/>
      <c r="R52208" s="5"/>
      <c r="W52208"/>
      <c r="Y52208" s="36"/>
      <c r="AA52208" s="5"/>
      <c r="AC52208" s="36"/>
      <c r="AD52208" s="36"/>
      <c r="AE52208"/>
      <c r="AF52208"/>
      <c r="AH52208" s="36"/>
      <c r="AJ52208"/>
    </row>
    <row r="52209" spans="14:36">
      <c r="N52209" s="36"/>
      <c r="R52209" s="5"/>
      <c r="W52209"/>
      <c r="Y52209" s="36"/>
      <c r="AA52209" s="5"/>
      <c r="AC52209" s="36"/>
      <c r="AD52209" s="36"/>
      <c r="AE52209"/>
      <c r="AF52209"/>
      <c r="AH52209" s="36"/>
      <c r="AJ52209"/>
    </row>
    <row r="52210" spans="14:36">
      <c r="N52210" s="36"/>
      <c r="R52210" s="5"/>
      <c r="W52210"/>
      <c r="Y52210" s="36"/>
      <c r="AA52210" s="5"/>
      <c r="AC52210" s="36"/>
      <c r="AD52210" s="36"/>
      <c r="AE52210"/>
      <c r="AF52210"/>
      <c r="AH52210" s="36"/>
      <c r="AJ52210"/>
    </row>
    <row r="52211" spans="14:36">
      <c r="N52211" s="36"/>
      <c r="R52211" s="5"/>
      <c r="W52211"/>
      <c r="Y52211" s="36"/>
      <c r="AA52211" s="5"/>
      <c r="AC52211" s="36"/>
      <c r="AD52211" s="36"/>
      <c r="AE52211"/>
      <c r="AF52211"/>
      <c r="AH52211" s="36"/>
      <c r="AJ52211"/>
    </row>
    <row r="52212" spans="14:36">
      <c r="N52212" s="36"/>
      <c r="R52212" s="5"/>
      <c r="W52212"/>
      <c r="Y52212" s="36"/>
      <c r="AA52212" s="5"/>
      <c r="AC52212" s="36"/>
      <c r="AD52212" s="36"/>
      <c r="AE52212"/>
      <c r="AF52212"/>
      <c r="AH52212" s="36"/>
      <c r="AJ52212"/>
    </row>
    <row r="52213" spans="14:36">
      <c r="N52213" s="36"/>
      <c r="R52213" s="5"/>
      <c r="W52213"/>
      <c r="Y52213" s="36"/>
      <c r="AA52213" s="5"/>
      <c r="AC52213" s="36"/>
      <c r="AD52213" s="36"/>
      <c r="AE52213"/>
      <c r="AF52213"/>
      <c r="AH52213" s="36"/>
      <c r="AJ52213"/>
    </row>
    <row r="52214" spans="14:36">
      <c r="N52214" s="36"/>
      <c r="R52214" s="5"/>
      <c r="W52214"/>
      <c r="Y52214" s="36"/>
      <c r="AA52214" s="5"/>
      <c r="AC52214" s="36"/>
      <c r="AD52214" s="36"/>
      <c r="AE52214"/>
      <c r="AF52214"/>
      <c r="AH52214" s="36"/>
      <c r="AJ52214"/>
    </row>
    <row r="52215" spans="14:36">
      <c r="N52215" s="36"/>
      <c r="R52215" s="5"/>
      <c r="W52215"/>
      <c r="Y52215" s="36"/>
      <c r="AA52215" s="5"/>
      <c r="AC52215" s="36"/>
      <c r="AD52215" s="36"/>
      <c r="AE52215"/>
      <c r="AF52215"/>
      <c r="AH52215" s="36"/>
      <c r="AJ52215"/>
    </row>
    <row r="52216" spans="14:36">
      <c r="N52216" s="36"/>
      <c r="R52216" s="5"/>
      <c r="W52216"/>
      <c r="Y52216" s="36"/>
      <c r="AA52216" s="5"/>
      <c r="AC52216" s="36"/>
      <c r="AD52216" s="36"/>
      <c r="AE52216"/>
      <c r="AF52216"/>
      <c r="AH52216" s="36"/>
      <c r="AJ52216"/>
    </row>
    <row r="52217" spans="14:36">
      <c r="N52217" s="36"/>
      <c r="R52217" s="5"/>
      <c r="W52217"/>
      <c r="Y52217" s="36"/>
      <c r="AA52217" s="5"/>
      <c r="AC52217" s="36"/>
      <c r="AD52217" s="36"/>
      <c r="AE52217"/>
      <c r="AF52217"/>
      <c r="AH52217" s="36"/>
      <c r="AJ52217"/>
    </row>
    <row r="52218" spans="14:36">
      <c r="N52218" s="36"/>
      <c r="R52218" s="5"/>
      <c r="W52218"/>
      <c r="Y52218" s="36"/>
      <c r="AA52218" s="5"/>
      <c r="AC52218" s="36"/>
      <c r="AD52218" s="36"/>
      <c r="AE52218"/>
      <c r="AF52218"/>
      <c r="AH52218" s="36"/>
      <c r="AJ52218"/>
    </row>
    <row r="52219" spans="14:36">
      <c r="N52219" s="36"/>
      <c r="R52219" s="5"/>
      <c r="W52219"/>
      <c r="Y52219" s="36"/>
      <c r="AA52219" s="5"/>
      <c r="AC52219" s="36"/>
      <c r="AD52219" s="36"/>
      <c r="AE52219"/>
      <c r="AF52219"/>
      <c r="AH52219" s="36"/>
      <c r="AJ52219"/>
    </row>
    <row r="52220" spans="14:36">
      <c r="N52220" s="36"/>
      <c r="R52220" s="5"/>
      <c r="W52220"/>
      <c r="Y52220" s="36"/>
      <c r="AA52220" s="5"/>
      <c r="AC52220" s="36"/>
      <c r="AD52220" s="36"/>
      <c r="AE52220"/>
      <c r="AF52220"/>
      <c r="AH52220" s="36"/>
      <c r="AJ52220"/>
    </row>
    <row r="52221" spans="14:36">
      <c r="N52221" s="36"/>
      <c r="R52221" s="5"/>
      <c r="W52221"/>
      <c r="Y52221" s="36"/>
      <c r="AA52221" s="5"/>
      <c r="AC52221" s="36"/>
      <c r="AD52221" s="36"/>
      <c r="AE52221"/>
      <c r="AF52221"/>
      <c r="AH52221" s="36"/>
      <c r="AJ52221"/>
    </row>
    <row r="52222" spans="14:36">
      <c r="N52222" s="36"/>
      <c r="R52222" s="5"/>
      <c r="W52222"/>
      <c r="Y52222" s="36"/>
      <c r="AA52222" s="5"/>
      <c r="AC52222" s="36"/>
      <c r="AD52222" s="36"/>
      <c r="AE52222"/>
      <c r="AF52222"/>
      <c r="AH52222" s="36"/>
      <c r="AJ52222"/>
    </row>
    <row r="52223" spans="14:36">
      <c r="N52223" s="36"/>
      <c r="R52223" s="5"/>
      <c r="W52223"/>
      <c r="Y52223" s="36"/>
      <c r="AA52223" s="5"/>
      <c r="AC52223" s="36"/>
      <c r="AD52223" s="36"/>
      <c r="AE52223"/>
      <c r="AF52223"/>
      <c r="AH52223" s="36"/>
      <c r="AJ52223"/>
    </row>
    <row r="52224" spans="14:36">
      <c r="N52224" s="36"/>
      <c r="R52224" s="5"/>
      <c r="W52224"/>
      <c r="Y52224" s="36"/>
      <c r="AA52224" s="5"/>
      <c r="AC52224" s="36"/>
      <c r="AD52224" s="36"/>
      <c r="AE52224"/>
      <c r="AF52224"/>
      <c r="AH52224" s="36"/>
      <c r="AJ52224"/>
    </row>
    <row r="52225" spans="14:36">
      <c r="N52225" s="36"/>
      <c r="R52225" s="5"/>
      <c r="W52225"/>
      <c r="Y52225" s="36"/>
      <c r="AA52225" s="5"/>
      <c r="AC52225" s="36"/>
      <c r="AD52225" s="36"/>
      <c r="AE52225"/>
      <c r="AF52225"/>
      <c r="AH52225" s="36"/>
      <c r="AJ52225"/>
    </row>
    <row r="52226" spans="14:36">
      <c r="N52226" s="36"/>
      <c r="R52226" s="5"/>
      <c r="W52226"/>
      <c r="Y52226" s="36"/>
      <c r="AA52226" s="5"/>
      <c r="AC52226" s="36"/>
      <c r="AD52226" s="36"/>
      <c r="AE52226"/>
      <c r="AF52226"/>
      <c r="AH52226" s="36"/>
      <c r="AJ52226"/>
    </row>
    <row r="52227" spans="14:36">
      <c r="N52227" s="36"/>
      <c r="R52227" s="5"/>
      <c r="W52227"/>
      <c r="Y52227" s="36"/>
      <c r="AA52227" s="5"/>
      <c r="AC52227" s="36"/>
      <c r="AD52227" s="36"/>
      <c r="AE52227"/>
      <c r="AF52227"/>
      <c r="AH52227" s="36"/>
      <c r="AJ52227"/>
    </row>
    <row r="52228" spans="14:36">
      <c r="N52228" s="36"/>
      <c r="R52228" s="5"/>
      <c r="W52228"/>
      <c r="Y52228" s="36"/>
      <c r="AA52228" s="5"/>
      <c r="AC52228" s="36"/>
      <c r="AD52228" s="36"/>
      <c r="AE52228"/>
      <c r="AF52228"/>
      <c r="AH52228" s="36"/>
      <c r="AJ52228"/>
    </row>
    <row r="52229" spans="14:36">
      <c r="N52229" s="36"/>
      <c r="R52229" s="5"/>
      <c r="W52229"/>
      <c r="Y52229" s="36"/>
      <c r="AA52229" s="5"/>
      <c r="AC52229" s="36"/>
      <c r="AD52229" s="36"/>
      <c r="AE52229"/>
      <c r="AF52229"/>
      <c r="AH52229" s="36"/>
      <c r="AJ52229"/>
    </row>
    <row r="52230" spans="14:36">
      <c r="N52230" s="36"/>
      <c r="R52230" s="5"/>
      <c r="W52230"/>
      <c r="Y52230" s="36"/>
      <c r="AA52230" s="5"/>
      <c r="AC52230" s="36"/>
      <c r="AD52230" s="36"/>
      <c r="AE52230"/>
      <c r="AF52230"/>
      <c r="AH52230" s="36"/>
      <c r="AJ52230"/>
    </row>
    <row r="52231" spans="14:36">
      <c r="N52231" s="36"/>
      <c r="R52231" s="5"/>
      <c r="W52231"/>
      <c r="Y52231" s="36"/>
      <c r="AA52231" s="5"/>
      <c r="AC52231" s="36"/>
      <c r="AD52231" s="36"/>
      <c r="AE52231"/>
      <c r="AF52231"/>
      <c r="AH52231" s="36"/>
      <c r="AJ52231"/>
    </row>
    <row r="52232" spans="14:36">
      <c r="N52232" s="36"/>
      <c r="R52232" s="5"/>
      <c r="W52232"/>
      <c r="Y52232" s="36"/>
      <c r="AA52232" s="5"/>
      <c r="AC52232" s="36"/>
      <c r="AD52232" s="36"/>
      <c r="AE52232"/>
      <c r="AF52232"/>
      <c r="AH52232" s="36"/>
      <c r="AJ52232"/>
    </row>
    <row r="52233" spans="14:36">
      <c r="N52233" s="36"/>
      <c r="R52233" s="5"/>
      <c r="W52233"/>
      <c r="Y52233" s="36"/>
      <c r="AA52233" s="5"/>
      <c r="AC52233" s="36"/>
      <c r="AD52233" s="36"/>
      <c r="AE52233"/>
      <c r="AF52233"/>
      <c r="AH52233" s="36"/>
      <c r="AJ52233"/>
    </row>
    <row r="52234" spans="14:36">
      <c r="N52234" s="36"/>
      <c r="R52234" s="5"/>
      <c r="W52234"/>
      <c r="Y52234" s="36"/>
      <c r="AA52234" s="5"/>
      <c r="AC52234" s="36"/>
      <c r="AD52234" s="36"/>
      <c r="AE52234"/>
      <c r="AF52234"/>
      <c r="AH52234" s="36"/>
      <c r="AJ52234"/>
    </row>
    <row r="52235" spans="14:36">
      <c r="N52235" s="36"/>
      <c r="R52235" s="5"/>
      <c r="W52235"/>
      <c r="Y52235" s="36"/>
      <c r="AA52235" s="5"/>
      <c r="AC52235" s="36"/>
      <c r="AD52235" s="36"/>
      <c r="AE52235"/>
      <c r="AF52235"/>
      <c r="AH52235" s="36"/>
      <c r="AJ52235"/>
    </row>
    <row r="52236" spans="14:36">
      <c r="N52236" s="36"/>
      <c r="R52236" s="5"/>
      <c r="W52236"/>
      <c r="Y52236" s="36"/>
      <c r="AA52236" s="5"/>
      <c r="AC52236" s="36"/>
      <c r="AD52236" s="36"/>
      <c r="AE52236"/>
      <c r="AF52236"/>
      <c r="AH52236" s="36"/>
      <c r="AJ52236"/>
    </row>
    <row r="52237" spans="14:36">
      <c r="N52237" s="36"/>
      <c r="R52237" s="5"/>
      <c r="W52237"/>
      <c r="Y52237" s="36"/>
      <c r="AA52237" s="5"/>
      <c r="AC52237" s="36"/>
      <c r="AD52237" s="36"/>
      <c r="AE52237"/>
      <c r="AF52237"/>
      <c r="AH52237" s="36"/>
      <c r="AJ52237"/>
    </row>
    <row r="52238" spans="14:36">
      <c r="N52238" s="36"/>
      <c r="R52238" s="5"/>
      <c r="W52238"/>
      <c r="Y52238" s="36"/>
      <c r="AA52238" s="5"/>
      <c r="AC52238" s="36"/>
      <c r="AD52238" s="36"/>
      <c r="AE52238"/>
      <c r="AF52238"/>
      <c r="AH52238" s="36"/>
      <c r="AJ52238"/>
    </row>
    <row r="52239" spans="14:36">
      <c r="N52239" s="36"/>
      <c r="R52239" s="5"/>
      <c r="W52239"/>
      <c r="Y52239" s="36"/>
      <c r="AA52239" s="5"/>
      <c r="AC52239" s="36"/>
      <c r="AD52239" s="36"/>
      <c r="AE52239"/>
      <c r="AF52239"/>
      <c r="AH52239" s="36"/>
      <c r="AJ52239"/>
    </row>
    <row r="52240" spans="14:36">
      <c r="N52240" s="36"/>
      <c r="R52240" s="5"/>
      <c r="W52240"/>
      <c r="Y52240" s="36"/>
      <c r="AA52240" s="5"/>
      <c r="AC52240" s="36"/>
      <c r="AD52240" s="36"/>
      <c r="AE52240"/>
      <c r="AF52240"/>
      <c r="AH52240" s="36"/>
      <c r="AJ52240"/>
    </row>
    <row r="52241" spans="14:36">
      <c r="N52241" s="36"/>
      <c r="R52241" s="5"/>
      <c r="W52241"/>
      <c r="Y52241" s="36"/>
      <c r="AA52241" s="5"/>
      <c r="AC52241" s="36"/>
      <c r="AD52241" s="36"/>
      <c r="AE52241"/>
      <c r="AF52241"/>
      <c r="AH52241" s="36"/>
      <c r="AJ52241"/>
    </row>
    <row r="52242" spans="14:36">
      <c r="N52242" s="36"/>
      <c r="R52242" s="5"/>
      <c r="W52242"/>
      <c r="Y52242" s="36"/>
      <c r="AA52242" s="5"/>
      <c r="AC52242" s="36"/>
      <c r="AD52242" s="36"/>
      <c r="AE52242"/>
      <c r="AF52242"/>
      <c r="AH52242" s="36"/>
      <c r="AJ52242"/>
    </row>
    <row r="52243" spans="14:36">
      <c r="N52243" s="36"/>
      <c r="R52243" s="5"/>
      <c r="W52243"/>
      <c r="Y52243" s="36"/>
      <c r="AA52243" s="5"/>
      <c r="AC52243" s="36"/>
      <c r="AD52243" s="36"/>
      <c r="AE52243"/>
      <c r="AF52243"/>
      <c r="AH52243" s="36"/>
      <c r="AJ52243"/>
    </row>
    <row r="52244" spans="14:36">
      <c r="N52244" s="36"/>
      <c r="R52244" s="5"/>
      <c r="W52244"/>
      <c r="Y52244" s="36"/>
      <c r="AA52244" s="5"/>
      <c r="AC52244" s="36"/>
      <c r="AD52244" s="36"/>
      <c r="AE52244"/>
      <c r="AF52244"/>
      <c r="AH52244" s="36"/>
      <c r="AJ52244"/>
    </row>
    <row r="52245" spans="14:36">
      <c r="N52245" s="36"/>
      <c r="R52245" s="5"/>
      <c r="W52245"/>
      <c r="Y52245" s="36"/>
      <c r="AA52245" s="5"/>
      <c r="AC52245" s="36"/>
      <c r="AD52245" s="36"/>
      <c r="AE52245"/>
      <c r="AF52245"/>
      <c r="AH52245" s="36"/>
      <c r="AJ52245"/>
    </row>
    <row r="52246" spans="14:36">
      <c r="N52246" s="36"/>
      <c r="R52246" s="5"/>
      <c r="W52246"/>
      <c r="Y52246" s="36"/>
      <c r="AA52246" s="5"/>
      <c r="AC52246" s="36"/>
      <c r="AD52246" s="36"/>
      <c r="AE52246"/>
      <c r="AF52246"/>
      <c r="AH52246" s="36"/>
      <c r="AJ52246"/>
    </row>
    <row r="52247" spans="14:36">
      <c r="N52247" s="36"/>
      <c r="R52247" s="5"/>
      <c r="W52247"/>
      <c r="Y52247" s="36"/>
      <c r="AA52247" s="5"/>
      <c r="AC52247" s="36"/>
      <c r="AD52247" s="36"/>
      <c r="AE52247"/>
      <c r="AF52247"/>
      <c r="AH52247" s="36"/>
      <c r="AJ52247"/>
    </row>
    <row r="52248" spans="14:36">
      <c r="N52248" s="36"/>
      <c r="R52248" s="5"/>
      <c r="W52248"/>
      <c r="Y52248" s="36"/>
      <c r="AA52248" s="5"/>
      <c r="AC52248" s="36"/>
      <c r="AD52248" s="36"/>
      <c r="AE52248"/>
      <c r="AF52248"/>
      <c r="AH52248" s="36"/>
      <c r="AJ52248"/>
    </row>
    <row r="52249" spans="14:36">
      <c r="N52249" s="36"/>
      <c r="R52249" s="5"/>
      <c r="W52249"/>
      <c r="Y52249" s="36"/>
      <c r="AA52249" s="5"/>
      <c r="AC52249" s="36"/>
      <c r="AD52249" s="36"/>
      <c r="AE52249"/>
      <c r="AF52249"/>
      <c r="AH52249" s="36"/>
      <c r="AJ52249"/>
    </row>
    <row r="52250" spans="14:36">
      <c r="N52250" s="36"/>
      <c r="R52250" s="5"/>
      <c r="W52250"/>
      <c r="Y52250" s="36"/>
      <c r="AA52250" s="5"/>
      <c r="AC52250" s="36"/>
      <c r="AD52250" s="36"/>
      <c r="AE52250"/>
      <c r="AF52250"/>
      <c r="AH52250" s="36"/>
      <c r="AJ52250"/>
    </row>
    <row r="52251" spans="14:36">
      <c r="N52251" s="36"/>
      <c r="R52251" s="5"/>
      <c r="W52251"/>
      <c r="Y52251" s="36"/>
      <c r="AA52251" s="5"/>
      <c r="AC52251" s="36"/>
      <c r="AD52251" s="36"/>
      <c r="AE52251"/>
      <c r="AF52251"/>
      <c r="AH52251" s="36"/>
      <c r="AJ52251"/>
    </row>
    <row r="52252" spans="14:36">
      <c r="N52252" s="36"/>
      <c r="R52252" s="5"/>
      <c r="W52252"/>
      <c r="Y52252" s="36"/>
      <c r="AA52252" s="5"/>
      <c r="AC52252" s="36"/>
      <c r="AD52252" s="36"/>
      <c r="AE52252"/>
      <c r="AF52252"/>
      <c r="AH52252" s="36"/>
      <c r="AJ52252"/>
    </row>
    <row r="52253" spans="14:36">
      <c r="N52253" s="36"/>
      <c r="R52253" s="5"/>
      <c r="W52253"/>
      <c r="Y52253" s="36"/>
      <c r="AA52253" s="5"/>
      <c r="AC52253" s="36"/>
      <c r="AD52253" s="36"/>
      <c r="AE52253"/>
      <c r="AF52253"/>
      <c r="AH52253" s="36"/>
      <c r="AJ52253"/>
    </row>
    <row r="52254" spans="14:36">
      <c r="N52254" s="36"/>
      <c r="R52254" s="5"/>
      <c r="W52254"/>
      <c r="Y52254" s="36"/>
      <c r="AA52254" s="5"/>
      <c r="AC52254" s="36"/>
      <c r="AD52254" s="36"/>
      <c r="AE52254"/>
      <c r="AF52254"/>
      <c r="AH52254" s="36"/>
      <c r="AJ52254"/>
    </row>
    <row r="52255" spans="14:36">
      <c r="N52255" s="36"/>
      <c r="R52255" s="5"/>
      <c r="W52255"/>
      <c r="Y52255" s="36"/>
      <c r="AA52255" s="5"/>
      <c r="AC52255" s="36"/>
      <c r="AD52255" s="36"/>
      <c r="AE52255"/>
      <c r="AF52255"/>
      <c r="AH52255" s="36"/>
      <c r="AJ52255"/>
    </row>
    <row r="52256" spans="14:36">
      <c r="N52256" s="36"/>
      <c r="R52256" s="5"/>
      <c r="W52256"/>
      <c r="Y52256" s="36"/>
      <c r="AA52256" s="5"/>
      <c r="AC52256" s="36"/>
      <c r="AD52256" s="36"/>
      <c r="AE52256"/>
      <c r="AF52256"/>
      <c r="AH52256" s="36"/>
      <c r="AJ52256"/>
    </row>
    <row r="52257" spans="14:36">
      <c r="N52257" s="36"/>
      <c r="R52257" s="5"/>
      <c r="W52257"/>
      <c r="Y52257" s="36"/>
      <c r="AA52257" s="5"/>
      <c r="AC52257" s="36"/>
      <c r="AD52257" s="36"/>
      <c r="AE52257"/>
      <c r="AF52257"/>
      <c r="AH52257" s="36"/>
      <c r="AJ52257"/>
    </row>
    <row r="52258" spans="14:36">
      <c r="N52258" s="36"/>
      <c r="R52258" s="5"/>
      <c r="W52258"/>
      <c r="Y52258" s="36"/>
      <c r="AA52258" s="5"/>
      <c r="AC52258" s="36"/>
      <c r="AD52258" s="36"/>
      <c r="AE52258"/>
      <c r="AF52258"/>
      <c r="AH52258" s="36"/>
      <c r="AJ52258"/>
    </row>
    <row r="52259" spans="14:36">
      <c r="N52259" s="36"/>
      <c r="R52259" s="5"/>
      <c r="W52259"/>
      <c r="Y52259" s="36"/>
      <c r="AA52259" s="5"/>
      <c r="AC52259" s="36"/>
      <c r="AD52259" s="36"/>
      <c r="AE52259"/>
      <c r="AF52259"/>
      <c r="AH52259" s="36"/>
      <c r="AJ52259"/>
    </row>
    <row r="52260" spans="14:36">
      <c r="N52260" s="36"/>
      <c r="R52260" s="5"/>
      <c r="W52260"/>
      <c r="Y52260" s="36"/>
      <c r="AA52260" s="5"/>
      <c r="AC52260" s="36"/>
      <c r="AD52260" s="36"/>
      <c r="AE52260"/>
      <c r="AF52260"/>
      <c r="AH52260" s="36"/>
      <c r="AJ52260"/>
    </row>
    <row r="52261" spans="14:36">
      <c r="N52261" s="36"/>
      <c r="R52261" s="5"/>
      <c r="W52261"/>
      <c r="Y52261" s="36"/>
      <c r="AA52261" s="5"/>
      <c r="AC52261" s="36"/>
      <c r="AD52261" s="36"/>
      <c r="AE52261"/>
      <c r="AF52261"/>
      <c r="AH52261" s="36"/>
      <c r="AJ52261"/>
    </row>
    <row r="52262" spans="14:36">
      <c r="N52262" s="36"/>
      <c r="R52262" s="5"/>
      <c r="W52262"/>
      <c r="Y52262" s="36"/>
      <c r="AA52262" s="5"/>
      <c r="AC52262" s="36"/>
      <c r="AD52262" s="36"/>
      <c r="AE52262"/>
      <c r="AF52262"/>
      <c r="AH52262" s="36"/>
      <c r="AJ52262"/>
    </row>
    <row r="52263" spans="14:36">
      <c r="N52263" s="36"/>
      <c r="R52263" s="5"/>
      <c r="W52263"/>
      <c r="Y52263" s="36"/>
      <c r="AA52263" s="5"/>
      <c r="AC52263" s="36"/>
      <c r="AD52263" s="36"/>
      <c r="AE52263"/>
      <c r="AF52263"/>
      <c r="AH52263" s="36"/>
      <c r="AJ52263"/>
    </row>
    <row r="52264" spans="14:36">
      <c r="N52264" s="36"/>
      <c r="R52264" s="5"/>
      <c r="W52264"/>
      <c r="Y52264" s="36"/>
      <c r="AA52264" s="5"/>
      <c r="AC52264" s="36"/>
      <c r="AD52264" s="36"/>
      <c r="AE52264"/>
      <c r="AF52264"/>
      <c r="AH52264" s="36"/>
      <c r="AJ52264"/>
    </row>
    <row r="52265" spans="14:36">
      <c r="N52265" s="36"/>
      <c r="R52265" s="5"/>
      <c r="W52265"/>
      <c r="Y52265" s="36"/>
      <c r="AA52265" s="5"/>
      <c r="AC52265" s="36"/>
      <c r="AD52265" s="36"/>
      <c r="AE52265"/>
      <c r="AF52265"/>
      <c r="AH52265" s="36"/>
      <c r="AJ52265"/>
    </row>
    <row r="52266" spans="14:36">
      <c r="N52266" s="36"/>
      <c r="R52266" s="5"/>
      <c r="W52266"/>
      <c r="Y52266" s="36"/>
      <c r="AA52266" s="5"/>
      <c r="AC52266" s="36"/>
      <c r="AD52266" s="36"/>
      <c r="AE52266"/>
      <c r="AF52266"/>
      <c r="AH52266" s="36"/>
      <c r="AJ52266"/>
    </row>
    <row r="52267" spans="14:36">
      <c r="N52267" s="36"/>
      <c r="R52267" s="5"/>
      <c r="W52267"/>
      <c r="Y52267" s="36"/>
      <c r="AA52267" s="5"/>
      <c r="AC52267" s="36"/>
      <c r="AD52267" s="36"/>
      <c r="AE52267"/>
      <c r="AF52267"/>
      <c r="AH52267" s="36"/>
      <c r="AJ52267"/>
    </row>
    <row r="52268" spans="14:36">
      <c r="N52268" s="36"/>
      <c r="R52268" s="5"/>
      <c r="W52268"/>
      <c r="Y52268" s="36"/>
      <c r="AA52268" s="5"/>
      <c r="AC52268" s="36"/>
      <c r="AD52268" s="36"/>
      <c r="AE52268"/>
      <c r="AF52268"/>
      <c r="AH52268" s="36"/>
      <c r="AJ52268"/>
    </row>
    <row r="52269" spans="14:36">
      <c r="N52269" s="36"/>
      <c r="R52269" s="5"/>
      <c r="W52269"/>
      <c r="Y52269" s="36"/>
      <c r="AA52269" s="5"/>
      <c r="AC52269" s="36"/>
      <c r="AD52269" s="36"/>
      <c r="AE52269"/>
      <c r="AF52269"/>
      <c r="AH52269" s="36"/>
      <c r="AJ52269"/>
    </row>
    <row r="52270" spans="14:36">
      <c r="N52270" s="36"/>
      <c r="R52270" s="5"/>
      <c r="W52270"/>
      <c r="Y52270" s="36"/>
      <c r="AA52270" s="5"/>
      <c r="AC52270" s="36"/>
      <c r="AD52270" s="36"/>
      <c r="AE52270"/>
      <c r="AF52270"/>
      <c r="AH52270" s="36"/>
      <c r="AJ52270"/>
    </row>
    <row r="52271" spans="14:36">
      <c r="N52271" s="36"/>
      <c r="R52271" s="5"/>
      <c r="W52271"/>
      <c r="Y52271" s="36"/>
      <c r="AA52271" s="5"/>
      <c r="AC52271" s="36"/>
      <c r="AD52271" s="36"/>
      <c r="AE52271"/>
      <c r="AF52271"/>
      <c r="AH52271" s="36"/>
      <c r="AJ52271"/>
    </row>
    <row r="52272" spans="14:36">
      <c r="N52272" s="36"/>
      <c r="R52272" s="5"/>
      <c r="W52272"/>
      <c r="Y52272" s="36"/>
      <c r="AA52272" s="5"/>
      <c r="AC52272" s="36"/>
      <c r="AD52272" s="36"/>
      <c r="AE52272"/>
      <c r="AF52272"/>
      <c r="AH52272" s="36"/>
      <c r="AJ52272"/>
    </row>
    <row r="52273" spans="14:36">
      <c r="N52273" s="36"/>
      <c r="R52273" s="5"/>
      <c r="W52273"/>
      <c r="Y52273" s="36"/>
      <c r="AA52273" s="5"/>
      <c r="AC52273" s="36"/>
      <c r="AD52273" s="36"/>
      <c r="AE52273"/>
      <c r="AF52273"/>
      <c r="AH52273" s="36"/>
      <c r="AJ52273"/>
    </row>
    <row r="52274" spans="14:36">
      <c r="N52274" s="36"/>
      <c r="R52274" s="5"/>
      <c r="W52274"/>
      <c r="Y52274" s="36"/>
      <c r="AA52274" s="5"/>
      <c r="AC52274" s="36"/>
      <c r="AD52274" s="36"/>
      <c r="AE52274"/>
      <c r="AF52274"/>
      <c r="AH52274" s="36"/>
      <c r="AJ52274"/>
    </row>
    <row r="52275" spans="14:36">
      <c r="N52275" s="36"/>
      <c r="R52275" s="5"/>
      <c r="W52275"/>
      <c r="Y52275" s="36"/>
      <c r="AA52275" s="5"/>
      <c r="AC52275" s="36"/>
      <c r="AD52275" s="36"/>
      <c r="AE52275"/>
      <c r="AF52275"/>
      <c r="AH52275" s="36"/>
      <c r="AJ52275"/>
    </row>
    <row r="52276" spans="14:36">
      <c r="N52276" s="36"/>
      <c r="R52276" s="5"/>
      <c r="W52276"/>
      <c r="Y52276" s="36"/>
      <c r="AA52276" s="5"/>
      <c r="AC52276" s="36"/>
      <c r="AD52276" s="36"/>
      <c r="AE52276"/>
      <c r="AF52276"/>
      <c r="AH52276" s="36"/>
      <c r="AJ52276"/>
    </row>
    <row r="52277" spans="14:36">
      <c r="N52277" s="36"/>
      <c r="R52277" s="5"/>
      <c r="W52277"/>
      <c r="Y52277" s="36"/>
      <c r="AA52277" s="5"/>
      <c r="AC52277" s="36"/>
      <c r="AD52277" s="36"/>
      <c r="AE52277"/>
      <c r="AF52277"/>
      <c r="AH52277" s="36"/>
      <c r="AJ52277"/>
    </row>
    <row r="52278" spans="14:36">
      <c r="N52278" s="36"/>
      <c r="R52278" s="5"/>
      <c r="W52278"/>
      <c r="Y52278" s="36"/>
      <c r="AA52278" s="5"/>
      <c r="AC52278" s="36"/>
      <c r="AD52278" s="36"/>
      <c r="AE52278"/>
      <c r="AF52278"/>
      <c r="AH52278" s="36"/>
      <c r="AJ52278"/>
    </row>
    <row r="52279" spans="14:36">
      <c r="N52279" s="36"/>
      <c r="R52279" s="5"/>
      <c r="W52279"/>
      <c r="Y52279" s="36"/>
      <c r="AA52279" s="5"/>
      <c r="AC52279" s="36"/>
      <c r="AD52279" s="36"/>
      <c r="AE52279"/>
      <c r="AF52279"/>
      <c r="AH52279" s="36"/>
      <c r="AJ52279"/>
    </row>
    <row r="52280" spans="14:36">
      <c r="N52280" s="36"/>
      <c r="R52280" s="5"/>
      <c r="W52280"/>
      <c r="Y52280" s="36"/>
      <c r="AA52280" s="5"/>
      <c r="AC52280" s="36"/>
      <c r="AD52280" s="36"/>
      <c r="AE52280"/>
      <c r="AF52280"/>
      <c r="AH52280" s="36"/>
      <c r="AJ52280"/>
    </row>
    <row r="52281" spans="14:36">
      <c r="N52281" s="36"/>
      <c r="R52281" s="5"/>
      <c r="W52281"/>
      <c r="Y52281" s="36"/>
      <c r="AA52281" s="5"/>
      <c r="AC52281" s="36"/>
      <c r="AD52281" s="36"/>
      <c r="AE52281"/>
      <c r="AF52281"/>
      <c r="AH52281" s="36"/>
      <c r="AJ52281"/>
    </row>
    <row r="52282" spans="14:36">
      <c r="N52282" s="36"/>
      <c r="R52282" s="5"/>
      <c r="W52282"/>
      <c r="Y52282" s="36"/>
      <c r="AA52282" s="5"/>
      <c r="AC52282" s="36"/>
      <c r="AD52282" s="36"/>
      <c r="AE52282"/>
      <c r="AF52282"/>
      <c r="AH52282" s="36"/>
      <c r="AJ52282"/>
    </row>
    <row r="52283" spans="14:36">
      <c r="N52283" s="36"/>
      <c r="R52283" s="5"/>
      <c r="W52283"/>
      <c r="Y52283" s="36"/>
      <c r="AA52283" s="5"/>
      <c r="AC52283" s="36"/>
      <c r="AD52283" s="36"/>
      <c r="AE52283"/>
      <c r="AF52283"/>
      <c r="AH52283" s="36"/>
      <c r="AJ52283"/>
    </row>
    <row r="52284" spans="14:36">
      <c r="N52284" s="36"/>
      <c r="R52284" s="5"/>
      <c r="W52284"/>
      <c r="Y52284" s="36"/>
      <c r="AA52284" s="5"/>
      <c r="AC52284" s="36"/>
      <c r="AD52284" s="36"/>
      <c r="AE52284"/>
      <c r="AF52284"/>
      <c r="AH52284" s="36"/>
      <c r="AJ52284"/>
    </row>
    <row r="52285" spans="14:36">
      <c r="N52285" s="36"/>
      <c r="R52285" s="5"/>
      <c r="W52285"/>
      <c r="Y52285" s="36"/>
      <c r="AA52285" s="5"/>
      <c r="AC52285" s="36"/>
      <c r="AD52285" s="36"/>
      <c r="AE52285"/>
      <c r="AF52285"/>
      <c r="AH52285" s="36"/>
      <c r="AJ52285"/>
    </row>
    <row r="52286" spans="14:36">
      <c r="N52286" s="36"/>
      <c r="R52286" s="5"/>
      <c r="W52286"/>
      <c r="Y52286" s="36"/>
      <c r="AA52286" s="5"/>
      <c r="AC52286" s="36"/>
      <c r="AD52286" s="36"/>
      <c r="AE52286"/>
      <c r="AF52286"/>
      <c r="AH52286" s="36"/>
      <c r="AJ52286"/>
    </row>
    <row r="52287" spans="14:36">
      <c r="N52287" s="36"/>
      <c r="R52287" s="5"/>
      <c r="W52287"/>
      <c r="Y52287" s="36"/>
      <c r="AA52287" s="5"/>
      <c r="AC52287" s="36"/>
      <c r="AD52287" s="36"/>
      <c r="AE52287"/>
      <c r="AF52287"/>
      <c r="AH52287" s="36"/>
      <c r="AJ52287"/>
    </row>
    <row r="52288" spans="14:36">
      <c r="N52288" s="36"/>
      <c r="R52288" s="5"/>
      <c r="W52288"/>
      <c r="Y52288" s="36"/>
      <c r="AA52288" s="5"/>
      <c r="AC52288" s="36"/>
      <c r="AD52288" s="36"/>
      <c r="AE52288"/>
      <c r="AF52288"/>
      <c r="AH52288" s="36"/>
      <c r="AJ52288"/>
    </row>
    <row r="52289" spans="14:36">
      <c r="N52289" s="36"/>
      <c r="R52289" s="5"/>
      <c r="W52289"/>
      <c r="Y52289" s="36"/>
      <c r="AA52289" s="5"/>
      <c r="AC52289" s="36"/>
      <c r="AD52289" s="36"/>
      <c r="AE52289"/>
      <c r="AF52289"/>
      <c r="AH52289" s="36"/>
      <c r="AJ52289"/>
    </row>
    <row r="52290" spans="14:36">
      <c r="N52290" s="36"/>
      <c r="R52290" s="5"/>
      <c r="W52290"/>
      <c r="Y52290" s="36"/>
      <c r="AA52290" s="5"/>
      <c r="AC52290" s="36"/>
      <c r="AD52290" s="36"/>
      <c r="AE52290"/>
      <c r="AF52290"/>
      <c r="AH52290" s="36"/>
      <c r="AJ52290"/>
    </row>
    <row r="52291" spans="14:36">
      <c r="N52291" s="36"/>
      <c r="R52291" s="5"/>
      <c r="W52291"/>
      <c r="Y52291" s="36"/>
      <c r="AA52291" s="5"/>
      <c r="AC52291" s="36"/>
      <c r="AD52291" s="36"/>
      <c r="AE52291"/>
      <c r="AF52291"/>
      <c r="AH52291" s="36"/>
      <c r="AJ52291"/>
    </row>
    <row r="52292" spans="14:36">
      <c r="N52292" s="36"/>
      <c r="R52292" s="5"/>
      <c r="W52292"/>
      <c r="Y52292" s="36"/>
      <c r="AA52292" s="5"/>
      <c r="AC52292" s="36"/>
      <c r="AD52292" s="36"/>
      <c r="AE52292"/>
      <c r="AF52292"/>
      <c r="AH52292" s="36"/>
      <c r="AJ52292"/>
    </row>
    <row r="52293" spans="14:36">
      <c r="N52293" s="36"/>
      <c r="R52293" s="5"/>
      <c r="W52293"/>
      <c r="Y52293" s="36"/>
      <c r="AA52293" s="5"/>
      <c r="AC52293" s="36"/>
      <c r="AD52293" s="36"/>
      <c r="AE52293"/>
      <c r="AF52293"/>
      <c r="AH52293" s="36"/>
      <c r="AJ52293"/>
    </row>
    <row r="52294" spans="14:36">
      <c r="N52294" s="36"/>
      <c r="R52294" s="5"/>
      <c r="W52294"/>
      <c r="Y52294" s="36"/>
      <c r="AA52294" s="5"/>
      <c r="AC52294" s="36"/>
      <c r="AD52294" s="36"/>
      <c r="AE52294"/>
      <c r="AF52294"/>
      <c r="AH52294" s="36"/>
      <c r="AJ52294"/>
    </row>
    <row r="52295" spans="14:36">
      <c r="N52295" s="36"/>
      <c r="R52295" s="5"/>
      <c r="W52295"/>
      <c r="Y52295" s="36"/>
      <c r="AA52295" s="5"/>
      <c r="AC52295" s="36"/>
      <c r="AD52295" s="36"/>
      <c r="AE52295"/>
      <c r="AF52295"/>
      <c r="AH52295" s="36"/>
      <c r="AJ52295"/>
    </row>
    <row r="52296" spans="14:36">
      <c r="N52296" s="36"/>
      <c r="R52296" s="5"/>
      <c r="W52296"/>
      <c r="Y52296" s="36"/>
      <c r="AA52296" s="5"/>
      <c r="AC52296" s="36"/>
      <c r="AD52296" s="36"/>
      <c r="AE52296"/>
      <c r="AF52296"/>
      <c r="AH52296" s="36"/>
      <c r="AJ52296"/>
    </row>
    <row r="52297" spans="14:36">
      <c r="N52297" s="36"/>
      <c r="R52297" s="5"/>
      <c r="W52297"/>
      <c r="Y52297" s="36"/>
      <c r="AA52297" s="5"/>
      <c r="AC52297" s="36"/>
      <c r="AD52297" s="36"/>
      <c r="AE52297"/>
      <c r="AF52297"/>
      <c r="AH52297" s="36"/>
      <c r="AJ52297"/>
    </row>
    <row r="52298" spans="14:36">
      <c r="N52298" s="36"/>
      <c r="R52298" s="5"/>
      <c r="W52298"/>
      <c r="Y52298" s="36"/>
      <c r="AA52298" s="5"/>
      <c r="AC52298" s="36"/>
      <c r="AD52298" s="36"/>
      <c r="AE52298"/>
      <c r="AF52298"/>
      <c r="AH52298" s="36"/>
      <c r="AJ52298"/>
    </row>
    <row r="52299" spans="14:36">
      <c r="N52299" s="36"/>
      <c r="R52299" s="5"/>
      <c r="W52299"/>
      <c r="Y52299" s="36"/>
      <c r="AA52299" s="5"/>
      <c r="AC52299" s="36"/>
      <c r="AD52299" s="36"/>
      <c r="AE52299"/>
      <c r="AF52299"/>
      <c r="AH52299" s="36"/>
      <c r="AJ52299"/>
    </row>
    <row r="52300" spans="14:36">
      <c r="N52300" s="36"/>
      <c r="R52300" s="5"/>
      <c r="W52300"/>
      <c r="Y52300" s="36"/>
      <c r="AA52300" s="5"/>
      <c r="AC52300" s="36"/>
      <c r="AD52300" s="36"/>
      <c r="AE52300"/>
      <c r="AF52300"/>
      <c r="AH52300" s="36"/>
      <c r="AJ52300"/>
    </row>
    <row r="52301" spans="14:36">
      <c r="N52301" s="36"/>
      <c r="R52301" s="5"/>
      <c r="W52301"/>
      <c r="Y52301" s="36"/>
      <c r="AA52301" s="5"/>
      <c r="AC52301" s="36"/>
      <c r="AD52301" s="36"/>
      <c r="AE52301"/>
      <c r="AF52301"/>
      <c r="AH52301" s="36"/>
      <c r="AJ52301"/>
    </row>
    <row r="52302" spans="14:36">
      <c r="N52302" s="36"/>
      <c r="R52302" s="5"/>
      <c r="W52302"/>
      <c r="Y52302" s="36"/>
      <c r="AA52302" s="5"/>
      <c r="AC52302" s="36"/>
      <c r="AD52302" s="36"/>
      <c r="AE52302"/>
      <c r="AF52302"/>
      <c r="AH52302" s="36"/>
      <c r="AJ52302"/>
    </row>
    <row r="52303" spans="14:36">
      <c r="N52303" s="36"/>
      <c r="R52303" s="5"/>
      <c r="W52303"/>
      <c r="Y52303" s="36"/>
      <c r="AA52303" s="5"/>
      <c r="AC52303" s="36"/>
      <c r="AD52303" s="36"/>
      <c r="AE52303"/>
      <c r="AF52303"/>
      <c r="AH52303" s="36"/>
      <c r="AJ52303"/>
    </row>
    <row r="52304" spans="14:36">
      <c r="N52304" s="36"/>
      <c r="R52304" s="5"/>
      <c r="W52304"/>
      <c r="Y52304" s="36"/>
      <c r="AA52304" s="5"/>
      <c r="AC52304" s="36"/>
      <c r="AD52304" s="36"/>
      <c r="AE52304"/>
      <c r="AF52304"/>
      <c r="AH52304" s="36"/>
      <c r="AJ52304"/>
    </row>
    <row r="52305" spans="14:36">
      <c r="N52305" s="36"/>
      <c r="R52305" s="5"/>
      <c r="W52305"/>
      <c r="Y52305" s="36"/>
      <c r="AA52305" s="5"/>
      <c r="AC52305" s="36"/>
      <c r="AD52305" s="36"/>
      <c r="AE52305"/>
      <c r="AF52305"/>
      <c r="AH52305" s="36"/>
      <c r="AJ52305"/>
    </row>
    <row r="52306" spans="14:36">
      <c r="N52306" s="36"/>
      <c r="R52306" s="5"/>
      <c r="W52306"/>
      <c r="Y52306" s="36"/>
      <c r="AA52306" s="5"/>
      <c r="AC52306" s="36"/>
      <c r="AD52306" s="36"/>
      <c r="AE52306"/>
      <c r="AF52306"/>
      <c r="AH52306" s="36"/>
      <c r="AJ52306"/>
    </row>
    <row r="52307" spans="14:36">
      <c r="N52307" s="36"/>
      <c r="R52307" s="5"/>
      <c r="W52307"/>
      <c r="Y52307" s="36"/>
      <c r="AA52307" s="5"/>
      <c r="AC52307" s="36"/>
      <c r="AD52307" s="36"/>
      <c r="AE52307"/>
      <c r="AF52307"/>
      <c r="AH52307" s="36"/>
      <c r="AJ52307"/>
    </row>
    <row r="52308" spans="14:36">
      <c r="N52308" s="36"/>
      <c r="R52308" s="5"/>
      <c r="W52308"/>
      <c r="Y52308" s="36"/>
      <c r="AA52308" s="5"/>
      <c r="AC52308" s="36"/>
      <c r="AD52308" s="36"/>
      <c r="AE52308"/>
      <c r="AF52308"/>
      <c r="AH52308" s="36"/>
      <c r="AJ52308"/>
    </row>
    <row r="52309" spans="14:36">
      <c r="N52309" s="36"/>
      <c r="R52309" s="5"/>
      <c r="W52309"/>
      <c r="Y52309" s="36"/>
      <c r="AA52309" s="5"/>
      <c r="AC52309" s="36"/>
      <c r="AD52309" s="36"/>
      <c r="AE52309"/>
      <c r="AF52309"/>
      <c r="AH52309" s="36"/>
      <c r="AJ52309"/>
    </row>
    <row r="52310" spans="14:36">
      <c r="N52310" s="36"/>
      <c r="R52310" s="5"/>
      <c r="W52310"/>
      <c r="Y52310" s="36"/>
      <c r="AA52310" s="5"/>
      <c r="AC52310" s="36"/>
      <c r="AD52310" s="36"/>
      <c r="AE52310"/>
      <c r="AF52310"/>
      <c r="AH52310" s="36"/>
      <c r="AJ52310"/>
    </row>
    <row r="52311" spans="14:36">
      <c r="N52311" s="36"/>
      <c r="R52311" s="5"/>
      <c r="W52311"/>
      <c r="Y52311" s="36"/>
      <c r="AA52311" s="5"/>
      <c r="AC52311" s="36"/>
      <c r="AD52311" s="36"/>
      <c r="AE52311"/>
      <c r="AF52311"/>
      <c r="AH52311" s="36"/>
      <c r="AJ52311"/>
    </row>
    <row r="52312" spans="14:36">
      <c r="N52312" s="36"/>
      <c r="R52312" s="5"/>
      <c r="W52312"/>
      <c r="Y52312" s="36"/>
      <c r="AA52312" s="5"/>
      <c r="AC52312" s="36"/>
      <c r="AD52312" s="36"/>
      <c r="AE52312"/>
      <c r="AF52312"/>
      <c r="AH52312" s="36"/>
      <c r="AJ52312"/>
    </row>
    <row r="52313" spans="14:36">
      <c r="N52313" s="36"/>
      <c r="R52313" s="5"/>
      <c r="W52313"/>
      <c r="Y52313" s="36"/>
      <c r="AA52313" s="5"/>
      <c r="AC52313" s="36"/>
      <c r="AD52313" s="36"/>
      <c r="AE52313"/>
      <c r="AF52313"/>
      <c r="AH52313" s="36"/>
      <c r="AJ52313"/>
    </row>
    <row r="52314" spans="14:36">
      <c r="N52314" s="36"/>
      <c r="R52314" s="5"/>
      <c r="W52314"/>
      <c r="Y52314" s="36"/>
      <c r="AA52314" s="5"/>
      <c r="AC52314" s="36"/>
      <c r="AD52314" s="36"/>
      <c r="AE52314"/>
      <c r="AF52314"/>
      <c r="AH52314" s="36"/>
      <c r="AJ52314"/>
    </row>
    <row r="52315" spans="14:36">
      <c r="N52315" s="36"/>
      <c r="R52315" s="5"/>
      <c r="W52315"/>
      <c r="Y52315" s="36"/>
      <c r="AA52315" s="5"/>
      <c r="AC52315" s="36"/>
      <c r="AD52315" s="36"/>
      <c r="AE52315"/>
      <c r="AF52315"/>
      <c r="AH52315" s="36"/>
      <c r="AJ52315"/>
    </row>
    <row r="52316" spans="14:36">
      <c r="N52316" s="36"/>
      <c r="R52316" s="5"/>
      <c r="W52316"/>
      <c r="Y52316" s="36"/>
      <c r="AA52316" s="5"/>
      <c r="AC52316" s="36"/>
      <c r="AD52316" s="36"/>
      <c r="AE52316"/>
      <c r="AF52316"/>
      <c r="AH52316" s="36"/>
      <c r="AJ52316"/>
    </row>
    <row r="52317" spans="14:36">
      <c r="N52317" s="36"/>
      <c r="R52317" s="5"/>
      <c r="W52317"/>
      <c r="Y52317" s="36"/>
      <c r="AA52317" s="5"/>
      <c r="AC52317" s="36"/>
      <c r="AD52317" s="36"/>
      <c r="AE52317"/>
      <c r="AF52317"/>
      <c r="AH52317" s="36"/>
      <c r="AJ52317"/>
    </row>
    <row r="52318" spans="14:36">
      <c r="N52318" s="36"/>
      <c r="R52318" s="5"/>
      <c r="W52318"/>
      <c r="Y52318" s="36"/>
      <c r="AA52318" s="5"/>
      <c r="AC52318" s="36"/>
      <c r="AD52318" s="36"/>
      <c r="AE52318"/>
      <c r="AF52318"/>
      <c r="AH52318" s="36"/>
      <c r="AJ52318"/>
    </row>
    <row r="52319" spans="14:36">
      <c r="N52319" s="36"/>
      <c r="R52319" s="5"/>
      <c r="W52319"/>
      <c r="Y52319" s="36"/>
      <c r="AA52319" s="5"/>
      <c r="AC52319" s="36"/>
      <c r="AD52319" s="36"/>
      <c r="AE52319"/>
      <c r="AF52319"/>
      <c r="AH52319" s="36"/>
      <c r="AJ52319"/>
    </row>
    <row r="52320" spans="14:36">
      <c r="N52320" s="36"/>
      <c r="R52320" s="5"/>
      <c r="W52320"/>
      <c r="Y52320" s="36"/>
      <c r="AA52320" s="5"/>
      <c r="AC52320" s="36"/>
      <c r="AD52320" s="36"/>
      <c r="AE52320"/>
      <c r="AF52320"/>
      <c r="AH52320" s="36"/>
      <c r="AJ52320"/>
    </row>
    <row r="52321" spans="14:36">
      <c r="N52321" s="36"/>
      <c r="R52321" s="5"/>
      <c r="W52321"/>
      <c r="Y52321" s="36"/>
      <c r="AA52321" s="5"/>
      <c r="AC52321" s="36"/>
      <c r="AD52321" s="36"/>
      <c r="AE52321"/>
      <c r="AF52321"/>
      <c r="AH52321" s="36"/>
      <c r="AJ52321"/>
    </row>
    <row r="52322" spans="14:36">
      <c r="N52322" s="36"/>
      <c r="R52322" s="5"/>
      <c r="W52322"/>
      <c r="Y52322" s="36"/>
      <c r="AA52322" s="5"/>
      <c r="AC52322" s="36"/>
      <c r="AD52322" s="36"/>
      <c r="AE52322"/>
      <c r="AF52322"/>
      <c r="AH52322" s="36"/>
      <c r="AJ52322"/>
    </row>
    <row r="52323" spans="14:36">
      <c r="N52323" s="36"/>
      <c r="R52323" s="5"/>
      <c r="W52323"/>
      <c r="Y52323" s="36"/>
      <c r="AA52323" s="5"/>
      <c r="AC52323" s="36"/>
      <c r="AD52323" s="36"/>
      <c r="AE52323"/>
      <c r="AF52323"/>
      <c r="AH52323" s="36"/>
      <c r="AJ52323"/>
    </row>
    <row r="52324" spans="14:36">
      <c r="N52324" s="36"/>
      <c r="R52324" s="5"/>
      <c r="W52324"/>
      <c r="Y52324" s="36"/>
      <c r="AA52324" s="5"/>
      <c r="AC52324" s="36"/>
      <c r="AD52324" s="36"/>
      <c r="AE52324"/>
      <c r="AF52324"/>
      <c r="AH52324" s="36"/>
      <c r="AJ52324"/>
    </row>
    <row r="52325" spans="14:36">
      <c r="N52325" s="36"/>
      <c r="R52325" s="5"/>
      <c r="W52325"/>
      <c r="Y52325" s="36"/>
      <c r="AA52325" s="5"/>
      <c r="AC52325" s="36"/>
      <c r="AD52325" s="36"/>
      <c r="AE52325"/>
      <c r="AF52325"/>
      <c r="AH52325" s="36"/>
      <c r="AJ52325"/>
    </row>
    <row r="52326" spans="14:36">
      <c r="N52326" s="36"/>
      <c r="R52326" s="5"/>
      <c r="W52326"/>
      <c r="Y52326" s="36"/>
      <c r="AA52326" s="5"/>
      <c r="AC52326" s="36"/>
      <c r="AD52326" s="36"/>
      <c r="AE52326"/>
      <c r="AF52326"/>
      <c r="AH52326" s="36"/>
      <c r="AJ52326"/>
    </row>
    <row r="52327" spans="14:36">
      <c r="N52327" s="36"/>
      <c r="R52327" s="5"/>
      <c r="W52327"/>
      <c r="Y52327" s="36"/>
      <c r="AA52327" s="5"/>
      <c r="AC52327" s="36"/>
      <c r="AD52327" s="36"/>
      <c r="AE52327"/>
      <c r="AF52327"/>
      <c r="AH52327" s="36"/>
      <c r="AJ52327"/>
    </row>
    <row r="52328" spans="14:36">
      <c r="N52328" s="36"/>
      <c r="R52328" s="5"/>
      <c r="W52328"/>
      <c r="Y52328" s="36"/>
      <c r="AA52328" s="5"/>
      <c r="AC52328" s="36"/>
      <c r="AD52328" s="36"/>
      <c r="AE52328"/>
      <c r="AF52328"/>
      <c r="AH52328" s="36"/>
      <c r="AJ52328"/>
    </row>
    <row r="52329" spans="14:36">
      <c r="N52329" s="36"/>
      <c r="R52329" s="5"/>
      <c r="W52329"/>
      <c r="Y52329" s="36"/>
      <c r="AA52329" s="5"/>
      <c r="AC52329" s="36"/>
      <c r="AD52329" s="36"/>
      <c r="AE52329"/>
      <c r="AF52329"/>
      <c r="AH52329" s="36"/>
      <c r="AJ52329"/>
    </row>
    <row r="52330" spans="14:36">
      <c r="N52330" s="36"/>
      <c r="R52330" s="5"/>
      <c r="W52330"/>
      <c r="Y52330" s="36"/>
      <c r="AA52330" s="5"/>
      <c r="AC52330" s="36"/>
      <c r="AD52330" s="36"/>
      <c r="AE52330"/>
      <c r="AF52330"/>
      <c r="AH52330" s="36"/>
      <c r="AJ52330"/>
    </row>
    <row r="52331" spans="14:36">
      <c r="N52331" s="36"/>
      <c r="R52331" s="5"/>
      <c r="W52331"/>
      <c r="Y52331" s="36"/>
      <c r="AA52331" s="5"/>
      <c r="AC52331" s="36"/>
      <c r="AD52331" s="36"/>
      <c r="AE52331"/>
      <c r="AF52331"/>
      <c r="AH52331" s="36"/>
      <c r="AJ52331"/>
    </row>
    <row r="52332" spans="14:36">
      <c r="N52332" s="36"/>
      <c r="R52332" s="5"/>
      <c r="W52332"/>
      <c r="Y52332" s="36"/>
      <c r="AA52332" s="5"/>
      <c r="AC52332" s="36"/>
      <c r="AD52332" s="36"/>
      <c r="AE52332"/>
      <c r="AF52332"/>
      <c r="AH52332" s="36"/>
      <c r="AJ52332"/>
    </row>
    <row r="52333" spans="14:36">
      <c r="N52333" s="36"/>
      <c r="R52333" s="5"/>
      <c r="W52333"/>
      <c r="Y52333" s="36"/>
      <c r="AA52333" s="5"/>
      <c r="AC52333" s="36"/>
      <c r="AD52333" s="36"/>
      <c r="AE52333"/>
      <c r="AF52333"/>
      <c r="AH52333" s="36"/>
      <c r="AJ52333"/>
    </row>
    <row r="52334" spans="14:36">
      <c r="N52334" s="36"/>
      <c r="R52334" s="5"/>
      <c r="W52334"/>
      <c r="Y52334" s="36"/>
      <c r="AA52334" s="5"/>
      <c r="AC52334" s="36"/>
      <c r="AD52334" s="36"/>
      <c r="AE52334"/>
      <c r="AF52334"/>
      <c r="AH52334" s="36"/>
      <c r="AJ52334"/>
    </row>
    <row r="52335" spans="14:36">
      <c r="N52335" s="36"/>
      <c r="R52335" s="5"/>
      <c r="W52335"/>
      <c r="Y52335" s="36"/>
      <c r="AA52335" s="5"/>
      <c r="AC52335" s="36"/>
      <c r="AD52335" s="36"/>
      <c r="AE52335"/>
      <c r="AF52335"/>
      <c r="AH52335" s="36"/>
      <c r="AJ52335"/>
    </row>
    <row r="52336" spans="14:36">
      <c r="N52336" s="36"/>
      <c r="R52336" s="5"/>
      <c r="W52336"/>
      <c r="Y52336" s="36"/>
      <c r="AA52336" s="5"/>
      <c r="AC52336" s="36"/>
      <c r="AD52336" s="36"/>
      <c r="AE52336"/>
      <c r="AF52336"/>
      <c r="AH52336" s="36"/>
      <c r="AJ52336"/>
    </row>
    <row r="52337" spans="14:36">
      <c r="N52337" s="36"/>
      <c r="R52337" s="5"/>
      <c r="W52337"/>
      <c r="Y52337" s="36"/>
      <c r="AA52337" s="5"/>
      <c r="AC52337" s="36"/>
      <c r="AD52337" s="36"/>
      <c r="AE52337"/>
      <c r="AF52337"/>
      <c r="AH52337" s="36"/>
      <c r="AJ52337"/>
    </row>
    <row r="52338" spans="14:36">
      <c r="N52338" s="36"/>
      <c r="R52338" s="5"/>
      <c r="W52338"/>
      <c r="Y52338" s="36"/>
      <c r="AA52338" s="5"/>
      <c r="AC52338" s="36"/>
      <c r="AD52338" s="36"/>
      <c r="AE52338"/>
      <c r="AF52338"/>
      <c r="AH52338" s="36"/>
      <c r="AJ52338"/>
    </row>
    <row r="52339" spans="14:36">
      <c r="N52339" s="36"/>
      <c r="R52339" s="5"/>
      <c r="W52339"/>
      <c r="Y52339" s="36"/>
      <c r="AA52339" s="5"/>
      <c r="AC52339" s="36"/>
      <c r="AD52339" s="36"/>
      <c r="AE52339"/>
      <c r="AF52339"/>
      <c r="AH52339" s="36"/>
      <c r="AJ52339"/>
    </row>
    <row r="52340" spans="14:36">
      <c r="N52340" s="36"/>
      <c r="R52340" s="5"/>
      <c r="W52340"/>
      <c r="Y52340" s="36"/>
      <c r="AA52340" s="5"/>
      <c r="AC52340" s="36"/>
      <c r="AD52340" s="36"/>
      <c r="AE52340"/>
      <c r="AF52340"/>
      <c r="AH52340" s="36"/>
      <c r="AJ52340"/>
    </row>
    <row r="52341" spans="14:36">
      <c r="N52341" s="36"/>
      <c r="R52341" s="5"/>
      <c r="W52341"/>
      <c r="Y52341" s="36"/>
      <c r="AA52341" s="5"/>
      <c r="AC52341" s="36"/>
      <c r="AD52341" s="36"/>
      <c r="AE52341"/>
      <c r="AF52341"/>
      <c r="AH52341" s="36"/>
      <c r="AJ52341"/>
    </row>
    <row r="52342" spans="14:36">
      <c r="N52342" s="36"/>
      <c r="R52342" s="5"/>
      <c r="W52342"/>
      <c r="Y52342" s="36"/>
      <c r="AA52342" s="5"/>
      <c r="AC52342" s="36"/>
      <c r="AD52342" s="36"/>
      <c r="AE52342"/>
      <c r="AF52342"/>
      <c r="AH52342" s="36"/>
      <c r="AJ52342"/>
    </row>
    <row r="52343" spans="14:36">
      <c r="N52343" s="36"/>
      <c r="R52343" s="5"/>
      <c r="W52343"/>
      <c r="Y52343" s="36"/>
      <c r="AA52343" s="5"/>
      <c r="AC52343" s="36"/>
      <c r="AD52343" s="36"/>
      <c r="AE52343"/>
      <c r="AF52343"/>
      <c r="AH52343" s="36"/>
      <c r="AJ52343"/>
    </row>
    <row r="52344" spans="14:36">
      <c r="N52344" s="36"/>
      <c r="R52344" s="5"/>
      <c r="W52344"/>
      <c r="Y52344" s="36"/>
      <c r="AA52344" s="5"/>
      <c r="AC52344" s="36"/>
      <c r="AD52344" s="36"/>
      <c r="AE52344"/>
      <c r="AF52344"/>
      <c r="AH52344" s="36"/>
      <c r="AJ52344"/>
    </row>
    <row r="52345" spans="14:36">
      <c r="N52345" s="36"/>
      <c r="R52345" s="5"/>
      <c r="W52345"/>
      <c r="Y52345" s="36"/>
      <c r="AA52345" s="5"/>
      <c r="AC52345" s="36"/>
      <c r="AD52345" s="36"/>
      <c r="AE52345"/>
      <c r="AF52345"/>
      <c r="AH52345" s="36"/>
      <c r="AJ52345"/>
    </row>
    <row r="52346" spans="14:36">
      <c r="N52346" s="36"/>
      <c r="R52346" s="5"/>
      <c r="W52346"/>
      <c r="Y52346" s="36"/>
      <c r="AA52346" s="5"/>
      <c r="AC52346" s="36"/>
      <c r="AD52346" s="36"/>
      <c r="AE52346"/>
      <c r="AF52346"/>
      <c r="AH52346" s="36"/>
      <c r="AJ52346"/>
    </row>
    <row r="52347" spans="14:36">
      <c r="N52347" s="36"/>
      <c r="R52347" s="5"/>
      <c r="W52347"/>
      <c r="Y52347" s="36"/>
      <c r="AA52347" s="5"/>
      <c r="AC52347" s="36"/>
      <c r="AD52347" s="36"/>
      <c r="AE52347"/>
      <c r="AF52347"/>
      <c r="AH52347" s="36"/>
      <c r="AJ52347"/>
    </row>
    <row r="52348" spans="14:36">
      <c r="N52348" s="36"/>
      <c r="R52348" s="5"/>
      <c r="W52348"/>
      <c r="Y52348" s="36"/>
      <c r="AA52348" s="5"/>
      <c r="AC52348" s="36"/>
      <c r="AD52348" s="36"/>
      <c r="AE52348"/>
      <c r="AF52348"/>
      <c r="AH52348" s="36"/>
      <c r="AJ52348"/>
    </row>
    <row r="52349" spans="14:36">
      <c r="N52349" s="36"/>
      <c r="R52349" s="5"/>
      <c r="W52349"/>
      <c r="Y52349" s="36"/>
      <c r="AA52349" s="5"/>
      <c r="AC52349" s="36"/>
      <c r="AD52349" s="36"/>
      <c r="AE52349"/>
      <c r="AF52349"/>
      <c r="AH52349" s="36"/>
      <c r="AJ52349"/>
    </row>
    <row r="52350" spans="14:36">
      <c r="N52350" s="36"/>
      <c r="R52350" s="5"/>
      <c r="W52350"/>
      <c r="Y52350" s="36"/>
      <c r="AA52350" s="5"/>
      <c r="AC52350" s="36"/>
      <c r="AD52350" s="36"/>
      <c r="AE52350"/>
      <c r="AF52350"/>
      <c r="AH52350" s="36"/>
      <c r="AJ52350"/>
    </row>
    <row r="52351" spans="14:36">
      <c r="N52351" s="36"/>
      <c r="R52351" s="5"/>
      <c r="W52351"/>
      <c r="Y52351" s="36"/>
      <c r="AA52351" s="5"/>
      <c r="AC52351" s="36"/>
      <c r="AD52351" s="36"/>
      <c r="AE52351"/>
      <c r="AF52351"/>
      <c r="AH52351" s="36"/>
      <c r="AJ52351"/>
    </row>
    <row r="52352" spans="14:36">
      <c r="N52352" s="36"/>
      <c r="R52352" s="5"/>
      <c r="W52352"/>
      <c r="Y52352" s="36"/>
      <c r="AA52352" s="5"/>
      <c r="AC52352" s="36"/>
      <c r="AD52352" s="36"/>
      <c r="AE52352"/>
      <c r="AF52352"/>
      <c r="AH52352" s="36"/>
      <c r="AJ52352"/>
    </row>
    <row r="52353" spans="14:36">
      <c r="N52353" s="36"/>
      <c r="R52353" s="5"/>
      <c r="W52353"/>
      <c r="Y52353" s="36"/>
      <c r="AA52353" s="5"/>
      <c r="AC52353" s="36"/>
      <c r="AD52353" s="36"/>
      <c r="AE52353"/>
      <c r="AF52353"/>
      <c r="AH52353" s="36"/>
      <c r="AJ52353"/>
    </row>
    <row r="52354" spans="14:36">
      <c r="N52354" s="36"/>
      <c r="R52354" s="5"/>
      <c r="W52354"/>
      <c r="Y52354" s="36"/>
      <c r="AA52354" s="5"/>
      <c r="AC52354" s="36"/>
      <c r="AD52354" s="36"/>
      <c r="AE52354"/>
      <c r="AF52354"/>
      <c r="AH52354" s="36"/>
      <c r="AJ52354"/>
    </row>
    <row r="52355" spans="14:36">
      <c r="N52355" s="36"/>
      <c r="R52355" s="5"/>
      <c r="W52355"/>
      <c r="Y52355" s="36"/>
      <c r="AA52355" s="5"/>
      <c r="AC52355" s="36"/>
      <c r="AD52355" s="36"/>
      <c r="AE52355"/>
      <c r="AF52355"/>
      <c r="AH52355" s="36"/>
      <c r="AJ52355"/>
    </row>
    <row r="52356" spans="14:36">
      <c r="N52356" s="36"/>
      <c r="R52356" s="5"/>
      <c r="W52356"/>
      <c r="Y52356" s="36"/>
      <c r="AA52356" s="5"/>
      <c r="AC52356" s="36"/>
      <c r="AD52356" s="36"/>
      <c r="AE52356"/>
      <c r="AF52356"/>
      <c r="AH52356" s="36"/>
      <c r="AJ52356"/>
    </row>
    <row r="52357" spans="14:36">
      <c r="N52357" s="36"/>
      <c r="R52357" s="5"/>
      <c r="W52357"/>
      <c r="Y52357" s="36"/>
      <c r="AA52357" s="5"/>
      <c r="AC52357" s="36"/>
      <c r="AD52357" s="36"/>
      <c r="AE52357"/>
      <c r="AF52357"/>
      <c r="AH52357" s="36"/>
      <c r="AJ52357"/>
    </row>
    <row r="52358" spans="14:36">
      <c r="N52358" s="36"/>
      <c r="R52358" s="5"/>
      <c r="W52358"/>
      <c r="Y52358" s="36"/>
      <c r="AA52358" s="5"/>
      <c r="AC52358" s="36"/>
      <c r="AD52358" s="36"/>
      <c r="AE52358"/>
      <c r="AF52358"/>
      <c r="AH52358" s="36"/>
      <c r="AJ52358"/>
    </row>
    <row r="52359" spans="14:36">
      <c r="N52359" s="36"/>
      <c r="R52359" s="5"/>
      <c r="W52359"/>
      <c r="Y52359" s="36"/>
      <c r="AA52359" s="5"/>
      <c r="AC52359" s="36"/>
      <c r="AD52359" s="36"/>
      <c r="AE52359"/>
      <c r="AF52359"/>
      <c r="AH52359" s="36"/>
      <c r="AJ52359"/>
    </row>
    <row r="52360" spans="14:36">
      <c r="N52360" s="36"/>
      <c r="R52360" s="5"/>
      <c r="W52360"/>
      <c r="Y52360" s="36"/>
      <c r="AA52360" s="5"/>
      <c r="AC52360" s="36"/>
      <c r="AD52360" s="36"/>
      <c r="AE52360"/>
      <c r="AF52360"/>
      <c r="AH52360" s="36"/>
      <c r="AJ52360"/>
    </row>
    <row r="52361" spans="14:36">
      <c r="N52361" s="36"/>
      <c r="R52361" s="5"/>
      <c r="W52361"/>
      <c r="Y52361" s="36"/>
      <c r="AA52361" s="5"/>
      <c r="AC52361" s="36"/>
      <c r="AD52361" s="36"/>
      <c r="AE52361"/>
      <c r="AF52361"/>
      <c r="AH52361" s="36"/>
      <c r="AJ52361"/>
    </row>
    <row r="52362" spans="14:36">
      <c r="N52362" s="36"/>
      <c r="R52362" s="5"/>
      <c r="W52362"/>
      <c r="Y52362" s="36"/>
      <c r="AA52362" s="5"/>
      <c r="AC52362" s="36"/>
      <c r="AD52362" s="36"/>
      <c r="AE52362"/>
      <c r="AF52362"/>
      <c r="AH52362" s="36"/>
      <c r="AJ52362"/>
    </row>
    <row r="52363" spans="14:36">
      <c r="N52363" s="36"/>
      <c r="R52363" s="5"/>
      <c r="W52363"/>
      <c r="Y52363" s="36"/>
      <c r="AA52363" s="5"/>
      <c r="AC52363" s="36"/>
      <c r="AD52363" s="36"/>
      <c r="AE52363"/>
      <c r="AF52363"/>
      <c r="AH52363" s="36"/>
      <c r="AJ52363"/>
    </row>
    <row r="52364" spans="14:36">
      <c r="N52364" s="36"/>
      <c r="R52364" s="5"/>
      <c r="W52364"/>
      <c r="Y52364" s="36"/>
      <c r="AA52364" s="5"/>
      <c r="AC52364" s="36"/>
      <c r="AD52364" s="36"/>
      <c r="AE52364"/>
      <c r="AF52364"/>
      <c r="AH52364" s="36"/>
      <c r="AJ52364"/>
    </row>
    <row r="52365" spans="14:36">
      <c r="N52365" s="36"/>
      <c r="R52365" s="5"/>
      <c r="W52365"/>
      <c r="Y52365" s="36"/>
      <c r="AA52365" s="5"/>
      <c r="AC52365" s="36"/>
      <c r="AD52365" s="36"/>
      <c r="AE52365"/>
      <c r="AF52365"/>
      <c r="AH52365" s="36"/>
      <c r="AJ52365"/>
    </row>
    <row r="52366" spans="14:36">
      <c r="N52366" s="36"/>
      <c r="R52366" s="5"/>
      <c r="W52366"/>
      <c r="Y52366" s="36"/>
      <c r="AA52366" s="5"/>
      <c r="AC52366" s="36"/>
      <c r="AD52366" s="36"/>
      <c r="AE52366"/>
      <c r="AF52366"/>
      <c r="AH52366" s="36"/>
      <c r="AJ52366"/>
    </row>
    <row r="52367" spans="14:36">
      <c r="N52367" s="36"/>
      <c r="R52367" s="5"/>
      <c r="W52367"/>
      <c r="Y52367" s="36"/>
      <c r="AA52367" s="5"/>
      <c r="AC52367" s="36"/>
      <c r="AD52367" s="36"/>
      <c r="AE52367"/>
      <c r="AF52367"/>
      <c r="AH52367" s="36"/>
      <c r="AJ52367"/>
    </row>
    <row r="52368" spans="14:36">
      <c r="N52368" s="36"/>
      <c r="R52368" s="5"/>
      <c r="W52368"/>
      <c r="Y52368" s="36"/>
      <c r="AA52368" s="5"/>
      <c r="AC52368" s="36"/>
      <c r="AD52368" s="36"/>
      <c r="AE52368"/>
      <c r="AF52368"/>
      <c r="AH52368" s="36"/>
      <c r="AJ52368"/>
    </row>
    <row r="52369" spans="14:36">
      <c r="N52369" s="36"/>
      <c r="R52369" s="5"/>
      <c r="W52369"/>
      <c r="Y52369" s="36"/>
      <c r="AA52369" s="5"/>
      <c r="AC52369" s="36"/>
      <c r="AD52369" s="36"/>
      <c r="AE52369"/>
      <c r="AF52369"/>
      <c r="AH52369" s="36"/>
      <c r="AJ52369"/>
    </row>
    <row r="52370" spans="14:36">
      <c r="N52370" s="36"/>
      <c r="R52370" s="5"/>
      <c r="W52370"/>
      <c r="Y52370" s="36"/>
      <c r="AA52370" s="5"/>
      <c r="AC52370" s="36"/>
      <c r="AD52370" s="36"/>
      <c r="AE52370"/>
      <c r="AF52370"/>
      <c r="AH52370" s="36"/>
      <c r="AJ52370"/>
    </row>
    <row r="52371" spans="14:36">
      <c r="N52371" s="36"/>
      <c r="R52371" s="5"/>
      <c r="W52371"/>
      <c r="Y52371" s="36"/>
      <c r="AA52371" s="5"/>
      <c r="AC52371" s="36"/>
      <c r="AD52371" s="36"/>
      <c r="AE52371"/>
      <c r="AF52371"/>
      <c r="AH52371" s="36"/>
      <c r="AJ52371"/>
    </row>
    <row r="52372" spans="14:36">
      <c r="N52372" s="36"/>
      <c r="R52372" s="5"/>
      <c r="W52372"/>
      <c r="Y52372" s="36"/>
      <c r="AA52372" s="5"/>
      <c r="AC52372" s="36"/>
      <c r="AD52372" s="36"/>
      <c r="AE52372"/>
      <c r="AF52372"/>
      <c r="AH52372" s="36"/>
      <c r="AJ52372"/>
    </row>
    <row r="52373" spans="14:36">
      <c r="N52373" s="36"/>
      <c r="R52373" s="5"/>
      <c r="W52373"/>
      <c r="Y52373" s="36"/>
      <c r="AA52373" s="5"/>
      <c r="AC52373" s="36"/>
      <c r="AD52373" s="36"/>
      <c r="AE52373"/>
      <c r="AF52373"/>
      <c r="AH52373" s="36"/>
      <c r="AJ52373"/>
    </row>
    <row r="52374" spans="14:36">
      <c r="N52374" s="36"/>
      <c r="R52374" s="5"/>
      <c r="W52374"/>
      <c r="Y52374" s="36"/>
      <c r="AA52374" s="5"/>
      <c r="AC52374" s="36"/>
      <c r="AD52374" s="36"/>
      <c r="AE52374"/>
      <c r="AF52374"/>
      <c r="AH52374" s="36"/>
      <c r="AJ52374"/>
    </row>
    <row r="52375" spans="14:36">
      <c r="N52375" s="36"/>
      <c r="R52375" s="5"/>
      <c r="W52375"/>
      <c r="Y52375" s="36"/>
      <c r="AA52375" s="5"/>
      <c r="AC52375" s="36"/>
      <c r="AD52375" s="36"/>
      <c r="AE52375"/>
      <c r="AF52375"/>
      <c r="AH52375" s="36"/>
      <c r="AJ52375"/>
    </row>
    <row r="52376" spans="14:36">
      <c r="N52376" s="36"/>
      <c r="R52376" s="5"/>
      <c r="W52376"/>
      <c r="Y52376" s="36"/>
      <c r="AA52376" s="5"/>
      <c r="AC52376" s="36"/>
      <c r="AD52376" s="36"/>
      <c r="AE52376"/>
      <c r="AF52376"/>
      <c r="AH52376" s="36"/>
      <c r="AJ52376"/>
    </row>
    <row r="52377" spans="14:36">
      <c r="N52377" s="36"/>
      <c r="R52377" s="5"/>
      <c r="W52377"/>
      <c r="Y52377" s="36"/>
      <c r="AA52377" s="5"/>
      <c r="AC52377" s="36"/>
      <c r="AD52377" s="36"/>
      <c r="AE52377"/>
      <c r="AF52377"/>
      <c r="AH52377" s="36"/>
      <c r="AJ52377"/>
    </row>
    <row r="52378" spans="14:36">
      <c r="N52378" s="36"/>
      <c r="R52378" s="5"/>
      <c r="W52378"/>
      <c r="Y52378" s="36"/>
      <c r="AA52378" s="5"/>
      <c r="AC52378" s="36"/>
      <c r="AD52378" s="36"/>
      <c r="AE52378"/>
      <c r="AF52378"/>
      <c r="AH52378" s="36"/>
      <c r="AJ52378"/>
    </row>
    <row r="52379" spans="14:36">
      <c r="N52379" s="36"/>
      <c r="R52379" s="5"/>
      <c r="W52379"/>
      <c r="Y52379" s="36"/>
      <c r="AA52379" s="5"/>
      <c r="AC52379" s="36"/>
      <c r="AD52379" s="36"/>
      <c r="AE52379"/>
      <c r="AF52379"/>
      <c r="AH52379" s="36"/>
      <c r="AJ52379"/>
    </row>
    <row r="52380" spans="14:36">
      <c r="N52380" s="36"/>
      <c r="R52380" s="5"/>
      <c r="W52380"/>
      <c r="Y52380" s="36"/>
      <c r="AA52380" s="5"/>
      <c r="AC52380" s="36"/>
      <c r="AD52380" s="36"/>
      <c r="AE52380"/>
      <c r="AF52380"/>
      <c r="AH52380" s="36"/>
      <c r="AJ52380"/>
    </row>
    <row r="52381" spans="14:36">
      <c r="N52381" s="36"/>
      <c r="R52381" s="5"/>
      <c r="W52381"/>
      <c r="Y52381" s="36"/>
      <c r="AA52381" s="5"/>
      <c r="AC52381" s="36"/>
      <c r="AD52381" s="36"/>
      <c r="AE52381"/>
      <c r="AF52381"/>
      <c r="AH52381" s="36"/>
      <c r="AJ52381"/>
    </row>
    <row r="52382" spans="14:36">
      <c r="N52382" s="36"/>
      <c r="R52382" s="5"/>
      <c r="W52382"/>
      <c r="Y52382" s="36"/>
      <c r="AA52382" s="5"/>
      <c r="AC52382" s="36"/>
      <c r="AD52382" s="36"/>
      <c r="AE52382"/>
      <c r="AF52382"/>
      <c r="AH52382" s="36"/>
      <c r="AJ52382"/>
    </row>
    <row r="52383" spans="14:36">
      <c r="N52383" s="36"/>
      <c r="R52383" s="5"/>
      <c r="W52383"/>
      <c r="Y52383" s="36"/>
      <c r="AA52383" s="5"/>
      <c r="AC52383" s="36"/>
      <c r="AD52383" s="36"/>
      <c r="AE52383"/>
      <c r="AF52383"/>
      <c r="AH52383" s="36"/>
      <c r="AJ52383"/>
    </row>
    <row r="52384" spans="14:36">
      <c r="N52384" s="36"/>
      <c r="R52384" s="5"/>
      <c r="W52384"/>
      <c r="Y52384" s="36"/>
      <c r="AA52384" s="5"/>
      <c r="AC52384" s="36"/>
      <c r="AD52384" s="36"/>
      <c r="AE52384"/>
      <c r="AF52384"/>
      <c r="AH52384" s="36"/>
      <c r="AJ52384"/>
    </row>
    <row r="52385" spans="14:36">
      <c r="N52385" s="36"/>
      <c r="R52385" s="5"/>
      <c r="W52385"/>
      <c r="Y52385" s="36"/>
      <c r="AA52385" s="5"/>
      <c r="AC52385" s="36"/>
      <c r="AD52385" s="36"/>
      <c r="AE52385"/>
      <c r="AF52385"/>
      <c r="AH52385" s="36"/>
      <c r="AJ52385"/>
    </row>
    <row r="52386" spans="14:36">
      <c r="N52386" s="36"/>
      <c r="R52386" s="5"/>
      <c r="W52386"/>
      <c r="Y52386" s="36"/>
      <c r="AA52386" s="5"/>
      <c r="AC52386" s="36"/>
      <c r="AD52386" s="36"/>
      <c r="AE52386"/>
      <c r="AF52386"/>
      <c r="AH52386" s="36"/>
      <c r="AJ52386"/>
    </row>
    <row r="52387" spans="14:36">
      <c r="N52387" s="36"/>
      <c r="R52387" s="5"/>
      <c r="W52387"/>
      <c r="Y52387" s="36"/>
      <c r="AA52387" s="5"/>
      <c r="AC52387" s="36"/>
      <c r="AD52387" s="36"/>
      <c r="AE52387"/>
      <c r="AF52387"/>
      <c r="AH52387" s="36"/>
      <c r="AJ52387"/>
    </row>
    <row r="52388" spans="14:36">
      <c r="N52388" s="36"/>
      <c r="R52388" s="5"/>
      <c r="W52388"/>
      <c r="Y52388" s="36"/>
      <c r="AA52388" s="5"/>
      <c r="AC52388" s="36"/>
      <c r="AD52388" s="36"/>
      <c r="AE52388"/>
      <c r="AF52388"/>
      <c r="AH52388" s="36"/>
      <c r="AJ52388"/>
    </row>
    <row r="52389" spans="14:36">
      <c r="N52389" s="36"/>
      <c r="R52389" s="5"/>
      <c r="W52389"/>
      <c r="Y52389" s="36"/>
      <c r="AA52389" s="5"/>
      <c r="AC52389" s="36"/>
      <c r="AD52389" s="36"/>
      <c r="AE52389"/>
      <c r="AF52389"/>
      <c r="AH52389" s="36"/>
      <c r="AJ52389"/>
    </row>
    <row r="52390" spans="14:36">
      <c r="N52390" s="36"/>
      <c r="R52390" s="5"/>
      <c r="W52390"/>
      <c r="Y52390" s="36"/>
      <c r="AA52390" s="5"/>
      <c r="AC52390" s="36"/>
      <c r="AD52390" s="36"/>
      <c r="AE52390"/>
      <c r="AF52390"/>
      <c r="AH52390" s="36"/>
      <c r="AJ52390"/>
    </row>
    <row r="52391" spans="14:36">
      <c r="N52391" s="36"/>
      <c r="R52391" s="5"/>
      <c r="W52391"/>
      <c r="Y52391" s="36"/>
      <c r="AA52391" s="5"/>
      <c r="AC52391" s="36"/>
      <c r="AD52391" s="36"/>
      <c r="AE52391"/>
      <c r="AF52391"/>
      <c r="AH52391" s="36"/>
      <c r="AJ52391"/>
    </row>
    <row r="52392" spans="14:36">
      <c r="N52392" s="36"/>
      <c r="R52392" s="5"/>
      <c r="W52392"/>
      <c r="Y52392" s="36"/>
      <c r="AA52392" s="5"/>
      <c r="AC52392" s="36"/>
      <c r="AD52392" s="36"/>
      <c r="AE52392"/>
      <c r="AF52392"/>
      <c r="AH52392" s="36"/>
      <c r="AJ52392"/>
    </row>
    <row r="52393" spans="14:36">
      <c r="N52393" s="36"/>
      <c r="R52393" s="5"/>
      <c r="W52393"/>
      <c r="Y52393" s="36"/>
      <c r="AA52393" s="5"/>
      <c r="AC52393" s="36"/>
      <c r="AD52393" s="36"/>
      <c r="AE52393"/>
      <c r="AF52393"/>
      <c r="AH52393" s="36"/>
      <c r="AJ52393"/>
    </row>
    <row r="52394" spans="14:36">
      <c r="N52394" s="36"/>
      <c r="R52394" s="5"/>
      <c r="W52394"/>
      <c r="Y52394" s="36"/>
      <c r="AA52394" s="5"/>
      <c r="AC52394" s="36"/>
      <c r="AD52394" s="36"/>
      <c r="AE52394"/>
      <c r="AF52394"/>
      <c r="AH52394" s="36"/>
      <c r="AJ52394"/>
    </row>
    <row r="52395" spans="14:36">
      <c r="N52395" s="36"/>
      <c r="R52395" s="5"/>
      <c r="W52395"/>
      <c r="Y52395" s="36"/>
      <c r="AA52395" s="5"/>
      <c r="AC52395" s="36"/>
      <c r="AD52395" s="36"/>
      <c r="AE52395"/>
      <c r="AF52395"/>
      <c r="AH52395" s="36"/>
      <c r="AJ52395"/>
    </row>
    <row r="52396" spans="14:36">
      <c r="N52396" s="36"/>
      <c r="R52396" s="5"/>
      <c r="W52396"/>
      <c r="Y52396" s="36"/>
      <c r="AA52396" s="5"/>
      <c r="AC52396" s="36"/>
      <c r="AD52396" s="36"/>
      <c r="AE52396"/>
      <c r="AF52396"/>
      <c r="AH52396" s="36"/>
      <c r="AJ52396"/>
    </row>
    <row r="52397" spans="14:36">
      <c r="N52397" s="36"/>
      <c r="R52397" s="5"/>
      <c r="W52397"/>
      <c r="Y52397" s="36"/>
      <c r="AA52397" s="5"/>
      <c r="AC52397" s="36"/>
      <c r="AD52397" s="36"/>
      <c r="AE52397"/>
      <c r="AF52397"/>
      <c r="AH52397" s="36"/>
      <c r="AJ52397"/>
    </row>
    <row r="52398" spans="14:36">
      <c r="N52398" s="36"/>
      <c r="R52398" s="5"/>
      <c r="W52398"/>
      <c r="Y52398" s="36"/>
      <c r="AA52398" s="5"/>
      <c r="AC52398" s="36"/>
      <c r="AD52398" s="36"/>
      <c r="AE52398"/>
      <c r="AF52398"/>
      <c r="AH52398" s="36"/>
      <c r="AJ52398"/>
    </row>
    <row r="52399" spans="14:36">
      <c r="N52399" s="36"/>
      <c r="R52399" s="5"/>
      <c r="W52399"/>
      <c r="Y52399" s="36"/>
      <c r="AA52399" s="5"/>
      <c r="AC52399" s="36"/>
      <c r="AD52399" s="36"/>
      <c r="AE52399"/>
      <c r="AF52399"/>
      <c r="AH52399" s="36"/>
      <c r="AJ52399"/>
    </row>
    <row r="52400" spans="14:36">
      <c r="N52400" s="36"/>
      <c r="R52400" s="5"/>
      <c r="W52400"/>
      <c r="Y52400" s="36"/>
      <c r="AA52400" s="5"/>
      <c r="AC52400" s="36"/>
      <c r="AD52400" s="36"/>
      <c r="AE52400"/>
      <c r="AF52400"/>
      <c r="AH52400" s="36"/>
      <c r="AJ52400"/>
    </row>
    <row r="52401" spans="14:36">
      <c r="N52401" s="36"/>
      <c r="R52401" s="5"/>
      <c r="W52401"/>
      <c r="Y52401" s="36"/>
      <c r="AA52401" s="5"/>
      <c r="AC52401" s="36"/>
      <c r="AD52401" s="36"/>
      <c r="AE52401"/>
      <c r="AF52401"/>
      <c r="AH52401" s="36"/>
      <c r="AJ52401"/>
    </row>
    <row r="52402" spans="14:36">
      <c r="N52402" s="36"/>
      <c r="R52402" s="5"/>
      <c r="W52402"/>
      <c r="Y52402" s="36"/>
      <c r="AA52402" s="5"/>
      <c r="AC52402" s="36"/>
      <c r="AD52402" s="36"/>
      <c r="AE52402"/>
      <c r="AF52402"/>
      <c r="AH52402" s="36"/>
      <c r="AJ52402"/>
    </row>
    <row r="52403" spans="14:36">
      <c r="N52403" s="36"/>
      <c r="R52403" s="5"/>
      <c r="W52403"/>
      <c r="Y52403" s="36"/>
      <c r="AA52403" s="5"/>
      <c r="AC52403" s="36"/>
      <c r="AD52403" s="36"/>
      <c r="AE52403"/>
      <c r="AF52403"/>
      <c r="AH52403" s="36"/>
      <c r="AJ52403"/>
    </row>
    <row r="52404" spans="14:36">
      <c r="N52404" s="36"/>
      <c r="R52404" s="5"/>
      <c r="W52404"/>
      <c r="Y52404" s="36"/>
      <c r="AA52404" s="5"/>
      <c r="AC52404" s="36"/>
      <c r="AD52404" s="36"/>
      <c r="AE52404"/>
      <c r="AF52404"/>
      <c r="AH52404" s="36"/>
      <c r="AJ52404"/>
    </row>
    <row r="52405" spans="14:36">
      <c r="N52405" s="36"/>
      <c r="R52405" s="5"/>
      <c r="W52405"/>
      <c r="Y52405" s="36"/>
      <c r="AA52405" s="5"/>
      <c r="AC52405" s="36"/>
      <c r="AD52405" s="36"/>
      <c r="AE52405"/>
      <c r="AF52405"/>
      <c r="AH52405" s="36"/>
      <c r="AJ52405"/>
    </row>
    <row r="52406" spans="14:36">
      <c r="N52406" s="36"/>
      <c r="R52406" s="5"/>
      <c r="W52406"/>
      <c r="Y52406" s="36"/>
      <c r="AA52406" s="5"/>
      <c r="AC52406" s="36"/>
      <c r="AD52406" s="36"/>
      <c r="AE52406"/>
      <c r="AF52406"/>
      <c r="AH52406" s="36"/>
      <c r="AJ52406"/>
    </row>
    <row r="52407" spans="14:36">
      <c r="N52407" s="36"/>
      <c r="R52407" s="5"/>
      <c r="W52407"/>
      <c r="Y52407" s="36"/>
      <c r="AA52407" s="5"/>
      <c r="AC52407" s="36"/>
      <c r="AD52407" s="36"/>
      <c r="AE52407"/>
      <c r="AF52407"/>
      <c r="AH52407" s="36"/>
      <c r="AJ52407"/>
    </row>
    <row r="52408" spans="14:36">
      <c r="N52408" s="36"/>
      <c r="R52408" s="5"/>
      <c r="W52408"/>
      <c r="Y52408" s="36"/>
      <c r="AA52408" s="5"/>
      <c r="AC52408" s="36"/>
      <c r="AD52408" s="36"/>
      <c r="AE52408"/>
      <c r="AF52408"/>
      <c r="AH52408" s="36"/>
      <c r="AJ52408"/>
    </row>
    <row r="52409" spans="14:36">
      <c r="N52409" s="36"/>
      <c r="R52409" s="5"/>
      <c r="W52409"/>
      <c r="Y52409" s="36"/>
      <c r="AA52409" s="5"/>
      <c r="AC52409" s="36"/>
      <c r="AD52409" s="36"/>
      <c r="AE52409"/>
      <c r="AF52409"/>
      <c r="AH52409" s="36"/>
      <c r="AJ52409"/>
    </row>
    <row r="52410" spans="14:36">
      <c r="N52410" s="36"/>
      <c r="R52410" s="5"/>
      <c r="W52410"/>
      <c r="Y52410" s="36"/>
      <c r="AA52410" s="5"/>
      <c r="AC52410" s="36"/>
      <c r="AD52410" s="36"/>
      <c r="AE52410"/>
      <c r="AF52410"/>
      <c r="AH52410" s="36"/>
      <c r="AJ52410"/>
    </row>
    <row r="52411" spans="14:36">
      <c r="N52411" s="36"/>
      <c r="R52411" s="5"/>
      <c r="W52411"/>
      <c r="Y52411" s="36"/>
      <c r="AA52411" s="5"/>
      <c r="AC52411" s="36"/>
      <c r="AD52411" s="36"/>
      <c r="AE52411"/>
      <c r="AF52411"/>
      <c r="AH52411" s="36"/>
      <c r="AJ52411"/>
    </row>
    <row r="52412" spans="14:36">
      <c r="N52412" s="36"/>
      <c r="R52412" s="5"/>
      <c r="W52412"/>
      <c r="Y52412" s="36"/>
      <c r="AA52412" s="5"/>
      <c r="AC52412" s="36"/>
      <c r="AD52412" s="36"/>
      <c r="AE52412"/>
      <c r="AF52412"/>
      <c r="AH52412" s="36"/>
      <c r="AJ52412"/>
    </row>
    <row r="52413" spans="14:36">
      <c r="N52413" s="36"/>
      <c r="R52413" s="5"/>
      <c r="W52413"/>
      <c r="Y52413" s="36"/>
      <c r="AA52413" s="5"/>
      <c r="AC52413" s="36"/>
      <c r="AD52413" s="36"/>
      <c r="AE52413"/>
      <c r="AF52413"/>
      <c r="AH52413" s="36"/>
      <c r="AJ52413"/>
    </row>
    <row r="52414" spans="14:36">
      <c r="N52414" s="36"/>
      <c r="R52414" s="5"/>
      <c r="W52414"/>
      <c r="Y52414" s="36"/>
      <c r="AA52414" s="5"/>
      <c r="AC52414" s="36"/>
      <c r="AD52414" s="36"/>
      <c r="AE52414"/>
      <c r="AF52414"/>
      <c r="AH52414" s="36"/>
      <c r="AJ52414"/>
    </row>
    <row r="52415" spans="14:36">
      <c r="N52415" s="36"/>
      <c r="R52415" s="5"/>
      <c r="W52415"/>
      <c r="Y52415" s="36"/>
      <c r="AA52415" s="5"/>
      <c r="AC52415" s="36"/>
      <c r="AD52415" s="36"/>
      <c r="AE52415"/>
      <c r="AF52415"/>
      <c r="AH52415" s="36"/>
      <c r="AJ52415"/>
    </row>
    <row r="52416" spans="14:36">
      <c r="N52416" s="36"/>
      <c r="R52416" s="5"/>
      <c r="W52416"/>
      <c r="Y52416" s="36"/>
      <c r="AA52416" s="5"/>
      <c r="AC52416" s="36"/>
      <c r="AD52416" s="36"/>
      <c r="AE52416"/>
      <c r="AF52416"/>
      <c r="AH52416" s="36"/>
      <c r="AJ52416"/>
    </row>
    <row r="52417" spans="14:36">
      <c r="N52417" s="36"/>
      <c r="R52417" s="5"/>
      <c r="W52417"/>
      <c r="Y52417" s="36"/>
      <c r="AA52417" s="5"/>
      <c r="AC52417" s="36"/>
      <c r="AD52417" s="36"/>
      <c r="AE52417"/>
      <c r="AF52417"/>
      <c r="AH52417" s="36"/>
      <c r="AJ52417"/>
    </row>
    <row r="52418" spans="14:36">
      <c r="N52418" s="36"/>
      <c r="R52418" s="5"/>
      <c r="W52418"/>
      <c r="Y52418" s="36"/>
      <c r="AA52418" s="5"/>
      <c r="AC52418" s="36"/>
      <c r="AD52418" s="36"/>
      <c r="AE52418"/>
      <c r="AF52418"/>
      <c r="AH52418" s="36"/>
      <c r="AJ52418"/>
    </row>
    <row r="52419" spans="14:36">
      <c r="N52419" s="36"/>
      <c r="R52419" s="5"/>
      <c r="W52419"/>
      <c r="Y52419" s="36"/>
      <c r="AA52419" s="5"/>
      <c r="AC52419" s="36"/>
      <c r="AD52419" s="36"/>
      <c r="AE52419"/>
      <c r="AF52419"/>
      <c r="AH52419" s="36"/>
      <c r="AJ52419"/>
    </row>
    <row r="52420" spans="14:36">
      <c r="N52420" s="36"/>
      <c r="R52420" s="5"/>
      <c r="W52420"/>
      <c r="Y52420" s="36"/>
      <c r="AA52420" s="5"/>
      <c r="AC52420" s="36"/>
      <c r="AD52420" s="36"/>
      <c r="AE52420"/>
      <c r="AF52420"/>
      <c r="AH52420" s="36"/>
      <c r="AJ52420"/>
    </row>
    <row r="52421" spans="14:36">
      <c r="N52421" s="36"/>
      <c r="R52421" s="5"/>
      <c r="W52421"/>
      <c r="Y52421" s="36"/>
      <c r="AA52421" s="5"/>
      <c r="AC52421" s="36"/>
      <c r="AD52421" s="36"/>
      <c r="AE52421"/>
      <c r="AF52421"/>
      <c r="AH52421" s="36"/>
      <c r="AJ52421"/>
    </row>
    <row r="52422" spans="14:36">
      <c r="N52422" s="36"/>
      <c r="R52422" s="5"/>
      <c r="W52422"/>
      <c r="Y52422" s="36"/>
      <c r="AA52422" s="5"/>
      <c r="AC52422" s="36"/>
      <c r="AD52422" s="36"/>
      <c r="AE52422"/>
      <c r="AF52422"/>
      <c r="AH52422" s="36"/>
      <c r="AJ52422"/>
    </row>
    <row r="52423" spans="14:36">
      <c r="N52423" s="36"/>
      <c r="R52423" s="5"/>
      <c r="W52423"/>
      <c r="Y52423" s="36"/>
      <c r="AA52423" s="5"/>
      <c r="AC52423" s="36"/>
      <c r="AD52423" s="36"/>
      <c r="AE52423"/>
      <c r="AF52423"/>
      <c r="AH52423" s="36"/>
      <c r="AJ52423"/>
    </row>
    <row r="52424" spans="14:36">
      <c r="N52424" s="36"/>
      <c r="R52424" s="5"/>
      <c r="W52424"/>
      <c r="Y52424" s="36"/>
      <c r="AA52424" s="5"/>
      <c r="AC52424" s="36"/>
      <c r="AD52424" s="36"/>
      <c r="AE52424"/>
      <c r="AF52424"/>
      <c r="AH52424" s="36"/>
      <c r="AJ52424"/>
    </row>
    <row r="52425" spans="14:36">
      <c r="N52425" s="36"/>
      <c r="R52425" s="5"/>
      <c r="W52425"/>
      <c r="Y52425" s="36"/>
      <c r="AA52425" s="5"/>
      <c r="AC52425" s="36"/>
      <c r="AD52425" s="36"/>
      <c r="AE52425"/>
      <c r="AF52425"/>
      <c r="AH52425" s="36"/>
      <c r="AJ52425"/>
    </row>
    <row r="52426" spans="14:36">
      <c r="N52426" s="36"/>
      <c r="R52426" s="5"/>
      <c r="W52426"/>
      <c r="Y52426" s="36"/>
      <c r="AA52426" s="5"/>
      <c r="AC52426" s="36"/>
      <c r="AD52426" s="36"/>
      <c r="AE52426"/>
      <c r="AF52426"/>
      <c r="AH52426" s="36"/>
      <c r="AJ52426"/>
    </row>
    <row r="52427" spans="14:36">
      <c r="N52427" s="36"/>
      <c r="R52427" s="5"/>
      <c r="W52427"/>
      <c r="Y52427" s="36"/>
      <c r="AA52427" s="5"/>
      <c r="AC52427" s="36"/>
      <c r="AD52427" s="36"/>
      <c r="AE52427"/>
      <c r="AF52427"/>
      <c r="AH52427" s="36"/>
      <c r="AJ52427"/>
    </row>
    <row r="52428" spans="14:36">
      <c r="N52428" s="36"/>
      <c r="R52428" s="5"/>
      <c r="W52428"/>
      <c r="Y52428" s="36"/>
      <c r="AA52428" s="5"/>
      <c r="AC52428" s="36"/>
      <c r="AD52428" s="36"/>
      <c r="AE52428"/>
      <c r="AF52428"/>
      <c r="AH52428" s="36"/>
      <c r="AJ52428"/>
    </row>
    <row r="52429" spans="14:36">
      <c r="N52429" s="36"/>
      <c r="R52429" s="5"/>
      <c r="W52429"/>
      <c r="Y52429" s="36"/>
      <c r="AA52429" s="5"/>
      <c r="AC52429" s="36"/>
      <c r="AD52429" s="36"/>
      <c r="AE52429"/>
      <c r="AF52429"/>
      <c r="AH52429" s="36"/>
      <c r="AJ52429"/>
    </row>
    <row r="52430" spans="14:36">
      <c r="N52430" s="36"/>
      <c r="R52430" s="5"/>
      <c r="W52430"/>
      <c r="Y52430" s="36"/>
      <c r="AA52430" s="5"/>
      <c r="AC52430" s="36"/>
      <c r="AD52430" s="36"/>
      <c r="AE52430"/>
      <c r="AF52430"/>
      <c r="AH52430" s="36"/>
      <c r="AJ52430"/>
    </row>
    <row r="52431" spans="14:36">
      <c r="N52431" s="36"/>
      <c r="R52431" s="5"/>
      <c r="W52431"/>
      <c r="Y52431" s="36"/>
      <c r="AA52431" s="5"/>
      <c r="AC52431" s="36"/>
      <c r="AD52431" s="36"/>
      <c r="AE52431"/>
      <c r="AF52431"/>
      <c r="AH52431" s="36"/>
      <c r="AJ52431"/>
    </row>
    <row r="52432" spans="14:36">
      <c r="N52432" s="36"/>
      <c r="R52432" s="5"/>
      <c r="W52432"/>
      <c r="Y52432" s="36"/>
      <c r="AA52432" s="5"/>
      <c r="AC52432" s="36"/>
      <c r="AD52432" s="36"/>
      <c r="AE52432"/>
      <c r="AF52432"/>
      <c r="AH52432" s="36"/>
      <c r="AJ52432"/>
    </row>
    <row r="52433" spans="14:36">
      <c r="N52433" s="36"/>
      <c r="R52433" s="5"/>
      <c r="W52433"/>
      <c r="Y52433" s="36"/>
      <c r="AA52433" s="5"/>
      <c r="AC52433" s="36"/>
      <c r="AD52433" s="36"/>
      <c r="AE52433"/>
      <c r="AF52433"/>
      <c r="AH52433" s="36"/>
      <c r="AJ52433"/>
    </row>
    <row r="52434" spans="14:36">
      <c r="N52434" s="36"/>
      <c r="R52434" s="5"/>
      <c r="W52434"/>
      <c r="Y52434" s="36"/>
      <c r="AA52434" s="5"/>
      <c r="AC52434" s="36"/>
      <c r="AD52434" s="36"/>
      <c r="AE52434"/>
      <c r="AF52434"/>
      <c r="AH52434" s="36"/>
      <c r="AJ52434"/>
    </row>
    <row r="52435" spans="14:36">
      <c r="N52435" s="36"/>
      <c r="R52435" s="5"/>
      <c r="W52435"/>
      <c r="Y52435" s="36"/>
      <c r="AA52435" s="5"/>
      <c r="AC52435" s="36"/>
      <c r="AD52435" s="36"/>
      <c r="AE52435"/>
      <c r="AF52435"/>
      <c r="AH52435" s="36"/>
      <c r="AJ52435"/>
    </row>
    <row r="52436" spans="14:36">
      <c r="N52436" s="36"/>
      <c r="R52436" s="5"/>
      <c r="W52436"/>
      <c r="Y52436" s="36"/>
      <c r="AA52436" s="5"/>
      <c r="AC52436" s="36"/>
      <c r="AD52436" s="36"/>
      <c r="AE52436"/>
      <c r="AF52436"/>
      <c r="AH52436" s="36"/>
      <c r="AJ52436"/>
    </row>
    <row r="52437" spans="14:36">
      <c r="N52437" s="36"/>
      <c r="R52437" s="5"/>
      <c r="W52437"/>
      <c r="Y52437" s="36"/>
      <c r="AA52437" s="5"/>
      <c r="AC52437" s="36"/>
      <c r="AD52437" s="36"/>
      <c r="AE52437"/>
      <c r="AF52437"/>
      <c r="AH52437" s="36"/>
      <c r="AJ52437"/>
    </row>
    <row r="52438" spans="14:36">
      <c r="N52438" s="36"/>
      <c r="R52438" s="5"/>
      <c r="W52438"/>
      <c r="Y52438" s="36"/>
      <c r="AA52438" s="5"/>
      <c r="AC52438" s="36"/>
      <c r="AD52438" s="36"/>
      <c r="AE52438"/>
      <c r="AF52438"/>
      <c r="AH52438" s="36"/>
      <c r="AJ52438"/>
    </row>
    <row r="52439" spans="14:36">
      <c r="N52439" s="36"/>
      <c r="R52439" s="5"/>
      <c r="W52439"/>
      <c r="Y52439" s="36"/>
      <c r="AA52439" s="5"/>
      <c r="AC52439" s="36"/>
      <c r="AD52439" s="36"/>
      <c r="AE52439"/>
      <c r="AF52439"/>
      <c r="AH52439" s="36"/>
      <c r="AJ52439"/>
    </row>
    <row r="52440" spans="14:36">
      <c r="N52440" s="36"/>
      <c r="R52440" s="5"/>
      <c r="W52440"/>
      <c r="Y52440" s="36"/>
      <c r="AA52440" s="5"/>
      <c r="AC52440" s="36"/>
      <c r="AD52440" s="36"/>
      <c r="AE52440"/>
      <c r="AF52440"/>
      <c r="AH52440" s="36"/>
      <c r="AJ52440"/>
    </row>
    <row r="52441" spans="14:36">
      <c r="N52441" s="36"/>
      <c r="R52441" s="5"/>
      <c r="W52441"/>
      <c r="Y52441" s="36"/>
      <c r="AA52441" s="5"/>
      <c r="AC52441" s="36"/>
      <c r="AD52441" s="36"/>
      <c r="AE52441"/>
      <c r="AF52441"/>
      <c r="AH52441" s="36"/>
      <c r="AJ52441"/>
    </row>
    <row r="52442" spans="14:36">
      <c r="N52442" s="36"/>
      <c r="R52442" s="5"/>
      <c r="W52442"/>
      <c r="Y52442" s="36"/>
      <c r="AA52442" s="5"/>
      <c r="AC52442" s="36"/>
      <c r="AD52442" s="36"/>
      <c r="AE52442"/>
      <c r="AF52442"/>
      <c r="AH52442" s="36"/>
      <c r="AJ52442"/>
    </row>
    <row r="52443" spans="14:36">
      <c r="N52443" s="36"/>
      <c r="R52443" s="5"/>
      <c r="W52443"/>
      <c r="Y52443" s="36"/>
      <c r="AA52443" s="5"/>
      <c r="AC52443" s="36"/>
      <c r="AD52443" s="36"/>
      <c r="AE52443"/>
      <c r="AF52443"/>
      <c r="AH52443" s="36"/>
      <c r="AJ52443"/>
    </row>
    <row r="52444" spans="14:36">
      <c r="N52444" s="36"/>
      <c r="R52444" s="5"/>
      <c r="W52444"/>
      <c r="Y52444" s="36"/>
      <c r="AA52444" s="5"/>
      <c r="AC52444" s="36"/>
      <c r="AD52444" s="36"/>
      <c r="AE52444"/>
      <c r="AF52444"/>
      <c r="AH52444" s="36"/>
      <c r="AJ52444"/>
    </row>
    <row r="52445" spans="14:36">
      <c r="N52445" s="36"/>
      <c r="R52445" s="5"/>
      <c r="W52445"/>
      <c r="Y52445" s="36"/>
      <c r="AA52445" s="5"/>
      <c r="AC52445" s="36"/>
      <c r="AD52445" s="36"/>
      <c r="AE52445"/>
      <c r="AF52445"/>
      <c r="AH52445" s="36"/>
      <c r="AJ52445"/>
    </row>
    <row r="52446" spans="14:36">
      <c r="N52446" s="36"/>
      <c r="R52446" s="5"/>
      <c r="W52446"/>
      <c r="Y52446" s="36"/>
      <c r="AA52446" s="5"/>
      <c r="AC52446" s="36"/>
      <c r="AD52446" s="36"/>
      <c r="AE52446"/>
      <c r="AF52446"/>
      <c r="AH52446" s="36"/>
      <c r="AJ52446"/>
    </row>
    <row r="52447" spans="14:36">
      <c r="N52447" s="36"/>
      <c r="R52447" s="5"/>
      <c r="W52447"/>
      <c r="Y52447" s="36"/>
      <c r="AA52447" s="5"/>
      <c r="AC52447" s="36"/>
      <c r="AD52447" s="36"/>
      <c r="AE52447"/>
      <c r="AF52447"/>
      <c r="AH52447" s="36"/>
      <c r="AJ52447"/>
    </row>
    <row r="52448" spans="14:36">
      <c r="N52448" s="36"/>
      <c r="R52448" s="5"/>
      <c r="W52448"/>
      <c r="Y52448" s="36"/>
      <c r="AA52448" s="5"/>
      <c r="AC52448" s="36"/>
      <c r="AD52448" s="36"/>
      <c r="AE52448"/>
      <c r="AF52448"/>
      <c r="AH52448" s="36"/>
      <c r="AJ52448"/>
    </row>
    <row r="52449" spans="14:36">
      <c r="N52449" s="36"/>
      <c r="R52449" s="5"/>
      <c r="W52449"/>
      <c r="Y52449" s="36"/>
      <c r="AA52449" s="5"/>
      <c r="AC52449" s="36"/>
      <c r="AD52449" s="36"/>
      <c r="AE52449"/>
      <c r="AF52449"/>
      <c r="AH52449" s="36"/>
      <c r="AJ52449"/>
    </row>
    <row r="52450" spans="14:36">
      <c r="N52450" s="36"/>
      <c r="R52450" s="5"/>
      <c r="W52450"/>
      <c r="Y52450" s="36"/>
      <c r="AA52450" s="5"/>
      <c r="AC52450" s="36"/>
      <c r="AD52450" s="36"/>
      <c r="AE52450"/>
      <c r="AF52450"/>
      <c r="AH52450" s="36"/>
      <c r="AJ52450"/>
    </row>
    <row r="52451" spans="14:36">
      <c r="N52451" s="36"/>
      <c r="R52451" s="5"/>
      <c r="W52451"/>
      <c r="Y52451" s="36"/>
      <c r="AA52451" s="5"/>
      <c r="AC52451" s="36"/>
      <c r="AD52451" s="36"/>
      <c r="AE52451"/>
      <c r="AF52451"/>
      <c r="AH52451" s="36"/>
      <c r="AJ52451"/>
    </row>
    <row r="52452" spans="14:36">
      <c r="N52452" s="36"/>
      <c r="R52452" s="5"/>
      <c r="W52452"/>
      <c r="Y52452" s="36"/>
      <c r="AA52452" s="5"/>
      <c r="AC52452" s="36"/>
      <c r="AD52452" s="36"/>
      <c r="AE52452"/>
      <c r="AF52452"/>
      <c r="AH52452" s="36"/>
      <c r="AJ52452"/>
    </row>
    <row r="52453" spans="14:36">
      <c r="N52453" s="36"/>
      <c r="R52453" s="5"/>
      <c r="W52453"/>
      <c r="Y52453" s="36"/>
      <c r="AA52453" s="5"/>
      <c r="AC52453" s="36"/>
      <c r="AD52453" s="36"/>
      <c r="AE52453"/>
      <c r="AF52453"/>
      <c r="AH52453" s="36"/>
      <c r="AJ52453"/>
    </row>
    <row r="52454" spans="14:36">
      <c r="N52454" s="36"/>
      <c r="R52454" s="5"/>
      <c r="W52454"/>
      <c r="Y52454" s="36"/>
      <c r="AA52454" s="5"/>
      <c r="AC52454" s="36"/>
      <c r="AD52454" s="36"/>
      <c r="AE52454"/>
      <c r="AF52454"/>
      <c r="AH52454" s="36"/>
      <c r="AJ52454"/>
    </row>
    <row r="52455" spans="14:36">
      <c r="N52455" s="36"/>
      <c r="R52455" s="5"/>
      <c r="W52455"/>
      <c r="Y52455" s="36"/>
      <c r="AA52455" s="5"/>
      <c r="AC52455" s="36"/>
      <c r="AD52455" s="36"/>
      <c r="AE52455"/>
      <c r="AF52455"/>
      <c r="AH52455" s="36"/>
      <c r="AJ52455"/>
    </row>
    <row r="52456" spans="14:36">
      <c r="N52456" s="36"/>
      <c r="R52456" s="5"/>
      <c r="W52456"/>
      <c r="Y52456" s="36"/>
      <c r="AA52456" s="5"/>
      <c r="AC52456" s="36"/>
      <c r="AD52456" s="36"/>
      <c r="AE52456"/>
      <c r="AF52456"/>
      <c r="AH52456" s="36"/>
      <c r="AJ52456"/>
    </row>
    <row r="52457" spans="14:36">
      <c r="N52457" s="36"/>
      <c r="R52457" s="5"/>
      <c r="W52457"/>
      <c r="Y52457" s="36"/>
      <c r="AA52457" s="5"/>
      <c r="AC52457" s="36"/>
      <c r="AD52457" s="36"/>
      <c r="AE52457"/>
      <c r="AF52457"/>
      <c r="AH52457" s="36"/>
      <c r="AJ52457"/>
    </row>
    <row r="52458" spans="14:36">
      <c r="N52458" s="36"/>
      <c r="R52458" s="5"/>
      <c r="W52458"/>
      <c r="Y52458" s="36"/>
      <c r="AA52458" s="5"/>
      <c r="AC52458" s="36"/>
      <c r="AD52458" s="36"/>
      <c r="AE52458"/>
      <c r="AF52458"/>
      <c r="AH52458" s="36"/>
      <c r="AJ52458"/>
    </row>
    <row r="52459" spans="14:36">
      <c r="N52459" s="36"/>
      <c r="R52459" s="5"/>
      <c r="W52459"/>
      <c r="Y52459" s="36"/>
      <c r="AA52459" s="5"/>
      <c r="AC52459" s="36"/>
      <c r="AD52459" s="36"/>
      <c r="AE52459"/>
      <c r="AF52459"/>
      <c r="AH52459" s="36"/>
      <c r="AJ52459"/>
    </row>
    <row r="52460" spans="14:36">
      <c r="N52460" s="36"/>
      <c r="R52460" s="5"/>
      <c r="W52460"/>
      <c r="Y52460" s="36"/>
      <c r="AA52460" s="5"/>
      <c r="AC52460" s="36"/>
      <c r="AD52460" s="36"/>
      <c r="AE52460"/>
      <c r="AF52460"/>
      <c r="AH52460" s="36"/>
      <c r="AJ52460"/>
    </row>
    <row r="52461" spans="14:36">
      <c r="N52461" s="36"/>
      <c r="R52461" s="5"/>
      <c r="W52461"/>
      <c r="Y52461" s="36"/>
      <c r="AA52461" s="5"/>
      <c r="AC52461" s="36"/>
      <c r="AD52461" s="36"/>
      <c r="AE52461"/>
      <c r="AF52461"/>
      <c r="AH52461" s="36"/>
      <c r="AJ52461"/>
    </row>
    <row r="52462" spans="14:36">
      <c r="N52462" s="36"/>
      <c r="R52462" s="5"/>
      <c r="W52462"/>
      <c r="Y52462" s="36"/>
      <c r="AA52462" s="5"/>
      <c r="AC52462" s="36"/>
      <c r="AD52462" s="36"/>
      <c r="AE52462"/>
      <c r="AF52462"/>
      <c r="AH52462" s="36"/>
      <c r="AJ52462"/>
    </row>
    <row r="52463" spans="14:36">
      <c r="N52463" s="36"/>
      <c r="R52463" s="5"/>
      <c r="W52463"/>
      <c r="Y52463" s="36"/>
      <c r="AA52463" s="5"/>
      <c r="AC52463" s="36"/>
      <c r="AD52463" s="36"/>
      <c r="AE52463"/>
      <c r="AF52463"/>
      <c r="AH52463" s="36"/>
      <c r="AJ52463"/>
    </row>
    <row r="52464" spans="14:36">
      <c r="N52464" s="36"/>
      <c r="R52464" s="5"/>
      <c r="W52464"/>
      <c r="Y52464" s="36"/>
      <c r="AA52464" s="5"/>
      <c r="AC52464" s="36"/>
      <c r="AD52464" s="36"/>
      <c r="AE52464"/>
      <c r="AF52464"/>
      <c r="AH52464" s="36"/>
      <c r="AJ52464"/>
    </row>
    <row r="52465" spans="14:36">
      <c r="N52465" s="36"/>
      <c r="R52465" s="5"/>
      <c r="W52465"/>
      <c r="Y52465" s="36"/>
      <c r="AA52465" s="5"/>
      <c r="AC52465" s="36"/>
      <c r="AD52465" s="36"/>
      <c r="AE52465"/>
      <c r="AF52465"/>
      <c r="AH52465" s="36"/>
      <c r="AJ52465"/>
    </row>
    <row r="52466" spans="14:36">
      <c r="N52466" s="36"/>
      <c r="R52466" s="5"/>
      <c r="W52466"/>
      <c r="Y52466" s="36"/>
      <c r="AA52466" s="5"/>
      <c r="AC52466" s="36"/>
      <c r="AD52466" s="36"/>
      <c r="AE52466"/>
      <c r="AF52466"/>
      <c r="AH52466" s="36"/>
      <c r="AJ52466"/>
    </row>
    <row r="52467" spans="14:36">
      <c r="N52467" s="36"/>
      <c r="R52467" s="5"/>
      <c r="W52467"/>
      <c r="Y52467" s="36"/>
      <c r="AA52467" s="5"/>
      <c r="AC52467" s="36"/>
      <c r="AD52467" s="36"/>
      <c r="AE52467"/>
      <c r="AF52467"/>
      <c r="AH52467" s="36"/>
      <c r="AJ52467"/>
    </row>
    <row r="52468" spans="14:36">
      <c r="N52468" s="36"/>
      <c r="R52468" s="5"/>
      <c r="W52468"/>
      <c r="Y52468" s="36"/>
      <c r="AA52468" s="5"/>
      <c r="AC52468" s="36"/>
      <c r="AD52468" s="36"/>
      <c r="AE52468"/>
      <c r="AF52468"/>
      <c r="AH52468" s="36"/>
      <c r="AJ52468"/>
    </row>
    <row r="52469" spans="14:36">
      <c r="N52469" s="36"/>
      <c r="R52469" s="5"/>
      <c r="W52469"/>
      <c r="Y52469" s="36"/>
      <c r="AA52469" s="5"/>
      <c r="AC52469" s="36"/>
      <c r="AD52469" s="36"/>
      <c r="AE52469"/>
      <c r="AF52469"/>
      <c r="AH52469" s="36"/>
      <c r="AJ52469"/>
    </row>
    <row r="52470" spans="14:36">
      <c r="N52470" s="36"/>
      <c r="R52470" s="5"/>
      <c r="W52470"/>
      <c r="Y52470" s="36"/>
      <c r="AA52470" s="5"/>
      <c r="AC52470" s="36"/>
      <c r="AD52470" s="36"/>
      <c r="AE52470"/>
      <c r="AF52470"/>
      <c r="AH52470" s="36"/>
      <c r="AJ52470"/>
    </row>
    <row r="52471" spans="14:36">
      <c r="N52471" s="36"/>
      <c r="R52471" s="5"/>
      <c r="W52471"/>
      <c r="Y52471" s="36"/>
      <c r="AA52471" s="5"/>
      <c r="AC52471" s="36"/>
      <c r="AD52471" s="36"/>
      <c r="AE52471"/>
      <c r="AF52471"/>
      <c r="AH52471" s="36"/>
      <c r="AJ52471"/>
    </row>
    <row r="52472" spans="14:36">
      <c r="N52472" s="36"/>
      <c r="R52472" s="5"/>
      <c r="W52472"/>
      <c r="Y52472" s="36"/>
      <c r="AA52472" s="5"/>
      <c r="AC52472" s="36"/>
      <c r="AD52472" s="36"/>
      <c r="AE52472"/>
      <c r="AF52472"/>
      <c r="AH52472" s="36"/>
      <c r="AJ52472"/>
    </row>
    <row r="52473" spans="14:36">
      <c r="N52473" s="36"/>
      <c r="R52473" s="5"/>
      <c r="W52473"/>
      <c r="Y52473" s="36"/>
      <c r="AA52473" s="5"/>
      <c r="AC52473" s="36"/>
      <c r="AD52473" s="36"/>
      <c r="AE52473"/>
      <c r="AF52473"/>
      <c r="AH52473" s="36"/>
      <c r="AJ52473"/>
    </row>
    <row r="52474" spans="14:36">
      <c r="N52474" s="36"/>
      <c r="R52474" s="5"/>
      <c r="W52474"/>
      <c r="Y52474" s="36"/>
      <c r="AA52474" s="5"/>
      <c r="AC52474" s="36"/>
      <c r="AD52474" s="36"/>
      <c r="AE52474"/>
      <c r="AF52474"/>
      <c r="AH52474" s="36"/>
      <c r="AJ52474"/>
    </row>
    <row r="52475" spans="14:36">
      <c r="N52475" s="36"/>
      <c r="R52475" s="5"/>
      <c r="W52475"/>
      <c r="Y52475" s="36"/>
      <c r="AA52475" s="5"/>
      <c r="AC52475" s="36"/>
      <c r="AD52475" s="36"/>
      <c r="AE52475"/>
      <c r="AF52475"/>
      <c r="AH52475" s="36"/>
      <c r="AJ52475"/>
    </row>
    <row r="52476" spans="14:36">
      <c r="N52476" s="36"/>
      <c r="R52476" s="5"/>
      <c r="W52476"/>
      <c r="Y52476" s="36"/>
      <c r="AA52476" s="5"/>
      <c r="AC52476" s="36"/>
      <c r="AD52476" s="36"/>
      <c r="AE52476"/>
      <c r="AF52476"/>
      <c r="AH52476" s="36"/>
      <c r="AJ52476"/>
    </row>
    <row r="52477" spans="14:36">
      <c r="N52477" s="36"/>
      <c r="R52477" s="5"/>
      <c r="W52477"/>
      <c r="Y52477" s="36"/>
      <c r="AA52477" s="5"/>
      <c r="AC52477" s="36"/>
      <c r="AD52477" s="36"/>
      <c r="AE52477"/>
      <c r="AF52477"/>
      <c r="AH52477" s="36"/>
      <c r="AJ52477"/>
    </row>
    <row r="52478" spans="14:36">
      <c r="N52478" s="36"/>
      <c r="R52478" s="5"/>
      <c r="W52478"/>
      <c r="Y52478" s="36"/>
      <c r="AA52478" s="5"/>
      <c r="AC52478" s="36"/>
      <c r="AD52478" s="36"/>
      <c r="AE52478"/>
      <c r="AF52478"/>
      <c r="AH52478" s="36"/>
      <c r="AJ52478"/>
    </row>
    <row r="52479" spans="14:36">
      <c r="N52479" s="36"/>
      <c r="R52479" s="5"/>
      <c r="W52479"/>
      <c r="Y52479" s="36"/>
      <c r="AA52479" s="5"/>
      <c r="AC52479" s="36"/>
      <c r="AD52479" s="36"/>
      <c r="AE52479"/>
      <c r="AF52479"/>
      <c r="AH52479" s="36"/>
      <c r="AJ52479"/>
    </row>
    <row r="52480" spans="14:36">
      <c r="N52480" s="36"/>
      <c r="R52480" s="5"/>
      <c r="W52480"/>
      <c r="Y52480" s="36"/>
      <c r="AA52480" s="5"/>
      <c r="AC52480" s="36"/>
      <c r="AD52480" s="36"/>
      <c r="AE52480"/>
      <c r="AF52480"/>
      <c r="AH52480" s="36"/>
      <c r="AJ52480"/>
    </row>
    <row r="52481" spans="14:36">
      <c r="N52481" s="36"/>
      <c r="R52481" s="5"/>
      <c r="W52481"/>
      <c r="Y52481" s="36"/>
      <c r="AA52481" s="5"/>
      <c r="AC52481" s="36"/>
      <c r="AD52481" s="36"/>
      <c r="AE52481"/>
      <c r="AF52481"/>
      <c r="AH52481" s="36"/>
      <c r="AJ52481"/>
    </row>
    <row r="52482" spans="14:36">
      <c r="N52482" s="36"/>
      <c r="R52482" s="5"/>
      <c r="W52482"/>
      <c r="Y52482" s="36"/>
      <c r="AA52482" s="5"/>
      <c r="AC52482" s="36"/>
      <c r="AD52482" s="36"/>
      <c r="AE52482"/>
      <c r="AF52482"/>
      <c r="AH52482" s="36"/>
      <c r="AJ52482"/>
    </row>
    <row r="52483" spans="14:36">
      <c r="N52483" s="36"/>
      <c r="R52483" s="5"/>
      <c r="W52483"/>
      <c r="Y52483" s="36"/>
      <c r="AA52483" s="5"/>
      <c r="AC52483" s="36"/>
      <c r="AD52483" s="36"/>
      <c r="AE52483"/>
      <c r="AF52483"/>
      <c r="AH52483" s="36"/>
      <c r="AJ52483"/>
    </row>
    <row r="52484" spans="14:36">
      <c r="N52484" s="36"/>
      <c r="R52484" s="5"/>
      <c r="W52484"/>
      <c r="Y52484" s="36"/>
      <c r="AA52484" s="5"/>
      <c r="AC52484" s="36"/>
      <c r="AD52484" s="36"/>
      <c r="AE52484"/>
      <c r="AF52484"/>
      <c r="AH52484" s="36"/>
      <c r="AJ52484"/>
    </row>
    <row r="52485" spans="14:36">
      <c r="N52485" s="36"/>
      <c r="R52485" s="5"/>
      <c r="W52485"/>
      <c r="Y52485" s="36"/>
      <c r="AA52485" s="5"/>
      <c r="AC52485" s="36"/>
      <c r="AD52485" s="36"/>
      <c r="AE52485"/>
      <c r="AF52485"/>
      <c r="AH52485" s="36"/>
      <c r="AJ52485"/>
    </row>
    <row r="52486" spans="14:36">
      <c r="N52486" s="36"/>
      <c r="R52486" s="5"/>
      <c r="W52486"/>
      <c r="Y52486" s="36"/>
      <c r="AA52486" s="5"/>
      <c r="AC52486" s="36"/>
      <c r="AD52486" s="36"/>
      <c r="AE52486"/>
      <c r="AF52486"/>
      <c r="AH52486" s="36"/>
      <c r="AJ52486"/>
    </row>
    <row r="52487" spans="14:36">
      <c r="N52487" s="36"/>
      <c r="R52487" s="5"/>
      <c r="W52487"/>
      <c r="Y52487" s="36"/>
      <c r="AA52487" s="5"/>
      <c r="AC52487" s="36"/>
      <c r="AD52487" s="36"/>
      <c r="AE52487"/>
      <c r="AF52487"/>
      <c r="AH52487" s="36"/>
      <c r="AJ52487"/>
    </row>
    <row r="52488" spans="14:36">
      <c r="N52488" s="36"/>
      <c r="R52488" s="5"/>
      <c r="W52488"/>
      <c r="Y52488" s="36"/>
      <c r="AA52488" s="5"/>
      <c r="AC52488" s="36"/>
      <c r="AD52488" s="36"/>
      <c r="AE52488"/>
      <c r="AF52488"/>
      <c r="AH52488" s="36"/>
      <c r="AJ52488"/>
    </row>
    <row r="52489" spans="14:36">
      <c r="N52489" s="36"/>
      <c r="R52489" s="5"/>
      <c r="W52489"/>
      <c r="Y52489" s="36"/>
      <c r="AA52489" s="5"/>
      <c r="AC52489" s="36"/>
      <c r="AD52489" s="36"/>
      <c r="AE52489"/>
      <c r="AF52489"/>
      <c r="AH52489" s="36"/>
      <c r="AJ52489"/>
    </row>
    <row r="52490" spans="14:36">
      <c r="N52490" s="36"/>
      <c r="R52490" s="5"/>
      <c r="W52490"/>
      <c r="Y52490" s="36"/>
      <c r="AA52490" s="5"/>
      <c r="AC52490" s="36"/>
      <c r="AD52490" s="36"/>
      <c r="AE52490"/>
      <c r="AF52490"/>
      <c r="AH52490" s="36"/>
      <c r="AJ52490"/>
    </row>
    <row r="52491" spans="14:36">
      <c r="N52491" s="36"/>
      <c r="R52491" s="5"/>
      <c r="W52491"/>
      <c r="Y52491" s="36"/>
      <c r="AA52491" s="5"/>
      <c r="AC52491" s="36"/>
      <c r="AD52491" s="36"/>
      <c r="AE52491"/>
      <c r="AF52491"/>
      <c r="AH52491" s="36"/>
      <c r="AJ52491"/>
    </row>
    <row r="52492" spans="14:36">
      <c r="N52492" s="36"/>
      <c r="R52492" s="5"/>
      <c r="W52492"/>
      <c r="Y52492" s="36"/>
      <c r="AA52492" s="5"/>
      <c r="AC52492" s="36"/>
      <c r="AD52492" s="36"/>
      <c r="AE52492"/>
      <c r="AF52492"/>
      <c r="AH52492" s="36"/>
      <c r="AJ52492"/>
    </row>
    <row r="52493" spans="14:36">
      <c r="N52493" s="36"/>
      <c r="R52493" s="5"/>
      <c r="W52493"/>
      <c r="Y52493" s="36"/>
      <c r="AA52493" s="5"/>
      <c r="AC52493" s="36"/>
      <c r="AD52493" s="36"/>
      <c r="AE52493"/>
      <c r="AF52493"/>
      <c r="AH52493" s="36"/>
      <c r="AJ52493"/>
    </row>
    <row r="52494" spans="14:36">
      <c r="N52494" s="36"/>
      <c r="R52494" s="5"/>
      <c r="W52494"/>
      <c r="Y52494" s="36"/>
      <c r="AA52494" s="5"/>
      <c r="AC52494" s="36"/>
      <c r="AD52494" s="36"/>
      <c r="AE52494"/>
      <c r="AF52494"/>
      <c r="AH52494" s="36"/>
      <c r="AJ52494"/>
    </row>
    <row r="52495" spans="14:36">
      <c r="N52495" s="36"/>
      <c r="R52495" s="5"/>
      <c r="W52495"/>
      <c r="Y52495" s="36"/>
      <c r="AA52495" s="5"/>
      <c r="AC52495" s="36"/>
      <c r="AD52495" s="36"/>
      <c r="AE52495"/>
      <c r="AF52495"/>
      <c r="AH52495" s="36"/>
      <c r="AJ52495"/>
    </row>
    <row r="52496" spans="14:36">
      <c r="N52496" s="36"/>
      <c r="R52496" s="5"/>
      <c r="W52496"/>
      <c r="Y52496" s="36"/>
      <c r="AA52496" s="5"/>
      <c r="AC52496" s="36"/>
      <c r="AD52496" s="36"/>
      <c r="AE52496"/>
      <c r="AF52496"/>
      <c r="AH52496" s="36"/>
      <c r="AJ52496"/>
    </row>
    <row r="52497" spans="14:36">
      <c r="N52497" s="36"/>
      <c r="R52497" s="5"/>
      <c r="W52497"/>
      <c r="Y52497" s="36"/>
      <c r="AA52497" s="5"/>
      <c r="AC52497" s="36"/>
      <c r="AD52497" s="36"/>
      <c r="AE52497"/>
      <c r="AF52497"/>
      <c r="AH52497" s="36"/>
      <c r="AJ52497"/>
    </row>
    <row r="52498" spans="14:36">
      <c r="N52498" s="36"/>
      <c r="R52498" s="5"/>
      <c r="W52498"/>
      <c r="Y52498" s="36"/>
      <c r="AA52498" s="5"/>
      <c r="AC52498" s="36"/>
      <c r="AD52498" s="36"/>
      <c r="AE52498"/>
      <c r="AF52498"/>
      <c r="AH52498" s="36"/>
      <c r="AJ52498"/>
    </row>
    <row r="52499" spans="14:36">
      <c r="N52499" s="36"/>
      <c r="R52499" s="5"/>
      <c r="W52499"/>
      <c r="Y52499" s="36"/>
      <c r="AA52499" s="5"/>
      <c r="AC52499" s="36"/>
      <c r="AD52499" s="36"/>
      <c r="AE52499"/>
      <c r="AF52499"/>
      <c r="AH52499" s="36"/>
      <c r="AJ52499"/>
    </row>
    <row r="52500" spans="14:36">
      <c r="N52500" s="36"/>
      <c r="R52500" s="5"/>
      <c r="W52500"/>
      <c r="Y52500" s="36"/>
      <c r="AA52500" s="5"/>
      <c r="AC52500" s="36"/>
      <c r="AD52500" s="36"/>
      <c r="AE52500"/>
      <c r="AF52500"/>
      <c r="AH52500" s="36"/>
      <c r="AJ52500"/>
    </row>
    <row r="52501" spans="14:36">
      <c r="N52501" s="36"/>
      <c r="R52501" s="5"/>
      <c r="W52501"/>
      <c r="Y52501" s="36"/>
      <c r="AA52501" s="5"/>
      <c r="AC52501" s="36"/>
      <c r="AD52501" s="36"/>
      <c r="AE52501"/>
      <c r="AF52501"/>
      <c r="AH52501" s="36"/>
      <c r="AJ52501"/>
    </row>
    <row r="52502" spans="14:36">
      <c r="N52502" s="36"/>
      <c r="R52502" s="5"/>
      <c r="W52502"/>
      <c r="Y52502" s="36"/>
      <c r="AA52502" s="5"/>
      <c r="AC52502" s="36"/>
      <c r="AD52502" s="36"/>
      <c r="AE52502"/>
      <c r="AF52502"/>
      <c r="AH52502" s="36"/>
      <c r="AJ52502"/>
    </row>
    <row r="52503" spans="14:36">
      <c r="N52503" s="36"/>
      <c r="R52503" s="5"/>
      <c r="W52503"/>
      <c r="Y52503" s="36"/>
      <c r="AA52503" s="5"/>
      <c r="AC52503" s="36"/>
      <c r="AD52503" s="36"/>
      <c r="AE52503"/>
      <c r="AF52503"/>
      <c r="AH52503" s="36"/>
      <c r="AJ52503"/>
    </row>
    <row r="52504" spans="14:36">
      <c r="N52504" s="36"/>
      <c r="R52504" s="5"/>
      <c r="W52504"/>
      <c r="Y52504" s="36"/>
      <c r="AA52504" s="5"/>
      <c r="AC52504" s="36"/>
      <c r="AD52504" s="36"/>
      <c r="AE52504"/>
      <c r="AF52504"/>
      <c r="AH52504" s="36"/>
      <c r="AJ52504"/>
    </row>
    <row r="52505" spans="14:36">
      <c r="N52505" s="36"/>
      <c r="R52505" s="5"/>
      <c r="W52505"/>
      <c r="Y52505" s="36"/>
      <c r="AA52505" s="5"/>
      <c r="AC52505" s="36"/>
      <c r="AD52505" s="36"/>
      <c r="AE52505"/>
      <c r="AF52505"/>
      <c r="AH52505" s="36"/>
      <c r="AJ52505"/>
    </row>
    <row r="52506" spans="14:36">
      <c r="N52506" s="36"/>
      <c r="R52506" s="5"/>
      <c r="W52506"/>
      <c r="Y52506" s="36"/>
      <c r="AA52506" s="5"/>
      <c r="AC52506" s="36"/>
      <c r="AD52506" s="36"/>
      <c r="AE52506"/>
      <c r="AF52506"/>
      <c r="AH52506" s="36"/>
      <c r="AJ52506"/>
    </row>
    <row r="52507" spans="14:36">
      <c r="N52507" s="36"/>
      <c r="R52507" s="5"/>
      <c r="W52507"/>
      <c r="Y52507" s="36"/>
      <c r="AA52507" s="5"/>
      <c r="AC52507" s="36"/>
      <c r="AD52507" s="36"/>
      <c r="AE52507"/>
      <c r="AF52507"/>
      <c r="AH52507" s="36"/>
      <c r="AJ52507"/>
    </row>
    <row r="52508" spans="14:36">
      <c r="N52508" s="36"/>
      <c r="R52508" s="5"/>
      <c r="W52508"/>
      <c r="Y52508" s="36"/>
      <c r="AA52508" s="5"/>
      <c r="AC52508" s="36"/>
      <c r="AD52508" s="36"/>
      <c r="AE52508"/>
      <c r="AF52508"/>
      <c r="AH52508" s="36"/>
      <c r="AJ52508"/>
    </row>
    <row r="52509" spans="14:36">
      <c r="N52509" s="36"/>
      <c r="R52509" s="5"/>
      <c r="W52509"/>
      <c r="Y52509" s="36"/>
      <c r="AA52509" s="5"/>
      <c r="AC52509" s="36"/>
      <c r="AD52509" s="36"/>
      <c r="AE52509"/>
      <c r="AF52509"/>
      <c r="AH52509" s="36"/>
      <c r="AJ52509"/>
    </row>
    <row r="52510" spans="14:36">
      <c r="N52510" s="36"/>
      <c r="R52510" s="5"/>
      <c r="W52510"/>
      <c r="Y52510" s="36"/>
      <c r="AA52510" s="5"/>
      <c r="AC52510" s="36"/>
      <c r="AD52510" s="36"/>
      <c r="AE52510"/>
      <c r="AF52510"/>
      <c r="AH52510" s="36"/>
      <c r="AJ52510"/>
    </row>
    <row r="52511" spans="14:36">
      <c r="N52511" s="36"/>
      <c r="R52511" s="5"/>
      <c r="W52511"/>
      <c r="Y52511" s="36"/>
      <c r="AA52511" s="5"/>
      <c r="AC52511" s="36"/>
      <c r="AD52511" s="36"/>
      <c r="AE52511"/>
      <c r="AF52511"/>
      <c r="AH52511" s="36"/>
      <c r="AJ52511"/>
    </row>
    <row r="52512" spans="14:36">
      <c r="N52512" s="36"/>
      <c r="R52512" s="5"/>
      <c r="W52512"/>
      <c r="Y52512" s="36"/>
      <c r="AA52512" s="5"/>
      <c r="AC52512" s="36"/>
      <c r="AD52512" s="36"/>
      <c r="AE52512"/>
      <c r="AF52512"/>
      <c r="AH52512" s="36"/>
      <c r="AJ52512"/>
    </row>
    <row r="52513" spans="14:36">
      <c r="N52513" s="36"/>
      <c r="R52513" s="5"/>
      <c r="W52513"/>
      <c r="Y52513" s="36"/>
      <c r="AA52513" s="5"/>
      <c r="AC52513" s="36"/>
      <c r="AD52513" s="36"/>
      <c r="AE52513"/>
      <c r="AF52513"/>
      <c r="AH52513" s="36"/>
      <c r="AJ52513"/>
    </row>
    <row r="52514" spans="14:36">
      <c r="N52514" s="36"/>
      <c r="R52514" s="5"/>
      <c r="W52514"/>
      <c r="Y52514" s="36"/>
      <c r="AA52514" s="5"/>
      <c r="AC52514" s="36"/>
      <c r="AD52514" s="36"/>
      <c r="AE52514"/>
      <c r="AF52514"/>
      <c r="AH52514" s="36"/>
      <c r="AJ52514"/>
    </row>
    <row r="52515" spans="14:36">
      <c r="N52515" s="36"/>
      <c r="R52515" s="5"/>
      <c r="W52515"/>
      <c r="Y52515" s="36"/>
      <c r="AA52515" s="5"/>
      <c r="AC52515" s="36"/>
      <c r="AD52515" s="36"/>
      <c r="AE52515"/>
      <c r="AF52515"/>
      <c r="AH52515" s="36"/>
      <c r="AJ52515"/>
    </row>
    <row r="52516" spans="14:36">
      <c r="N52516" s="36"/>
      <c r="R52516" s="5"/>
      <c r="W52516"/>
      <c r="Y52516" s="36"/>
      <c r="AA52516" s="5"/>
      <c r="AC52516" s="36"/>
      <c r="AD52516" s="36"/>
      <c r="AE52516"/>
      <c r="AF52516"/>
      <c r="AH52516" s="36"/>
      <c r="AJ52516"/>
    </row>
    <row r="52517" spans="14:36">
      <c r="N52517" s="36"/>
      <c r="R52517" s="5"/>
      <c r="W52517"/>
      <c r="Y52517" s="36"/>
      <c r="AA52517" s="5"/>
      <c r="AC52517" s="36"/>
      <c r="AD52517" s="36"/>
      <c r="AE52517"/>
      <c r="AF52517"/>
      <c r="AH52517" s="36"/>
      <c r="AJ52517"/>
    </row>
    <row r="52518" spans="14:36">
      <c r="N52518" s="36"/>
      <c r="R52518" s="5"/>
      <c r="W52518"/>
      <c r="Y52518" s="36"/>
      <c r="AA52518" s="5"/>
      <c r="AC52518" s="36"/>
      <c r="AD52518" s="36"/>
      <c r="AE52518"/>
      <c r="AF52518"/>
      <c r="AH52518" s="36"/>
      <c r="AJ52518"/>
    </row>
    <row r="52519" spans="14:36">
      <c r="N52519" s="36"/>
      <c r="R52519" s="5"/>
      <c r="W52519"/>
      <c r="Y52519" s="36"/>
      <c r="AA52519" s="5"/>
      <c r="AC52519" s="36"/>
      <c r="AD52519" s="36"/>
      <c r="AE52519"/>
      <c r="AF52519"/>
      <c r="AH52519" s="36"/>
      <c r="AJ52519"/>
    </row>
    <row r="52520" spans="14:36">
      <c r="N52520" s="36"/>
      <c r="R52520" s="5"/>
      <c r="W52520"/>
      <c r="Y52520" s="36"/>
      <c r="AA52520" s="5"/>
      <c r="AC52520" s="36"/>
      <c r="AD52520" s="36"/>
      <c r="AE52520"/>
      <c r="AF52520"/>
      <c r="AH52520" s="36"/>
      <c r="AJ52520"/>
    </row>
    <row r="52521" spans="14:36">
      <c r="N52521" s="36"/>
      <c r="R52521" s="5"/>
      <c r="W52521"/>
      <c r="Y52521" s="36"/>
      <c r="AA52521" s="5"/>
      <c r="AC52521" s="36"/>
      <c r="AD52521" s="36"/>
      <c r="AE52521"/>
      <c r="AF52521"/>
      <c r="AH52521" s="36"/>
      <c r="AJ52521"/>
    </row>
    <row r="52522" spans="14:36">
      <c r="N52522" s="36"/>
      <c r="R52522" s="5"/>
      <c r="W52522"/>
      <c r="Y52522" s="36"/>
      <c r="AA52522" s="5"/>
      <c r="AC52522" s="36"/>
      <c r="AD52522" s="36"/>
      <c r="AE52522"/>
      <c r="AF52522"/>
      <c r="AH52522" s="36"/>
      <c r="AJ52522"/>
    </row>
    <row r="52523" spans="14:36">
      <c r="N52523" s="36"/>
      <c r="R52523" s="5"/>
      <c r="W52523"/>
      <c r="Y52523" s="36"/>
      <c r="AA52523" s="5"/>
      <c r="AC52523" s="36"/>
      <c r="AD52523" s="36"/>
      <c r="AE52523"/>
      <c r="AF52523"/>
      <c r="AH52523" s="36"/>
      <c r="AJ52523"/>
    </row>
    <row r="52524" spans="14:36">
      <c r="N52524" s="36"/>
      <c r="R52524" s="5"/>
      <c r="W52524"/>
      <c r="Y52524" s="36"/>
      <c r="AA52524" s="5"/>
      <c r="AC52524" s="36"/>
      <c r="AD52524" s="36"/>
      <c r="AE52524"/>
      <c r="AF52524"/>
      <c r="AH52524" s="36"/>
      <c r="AJ52524"/>
    </row>
    <row r="52525" spans="14:36">
      <c r="N52525" s="36"/>
      <c r="R52525" s="5"/>
      <c r="W52525"/>
      <c r="Y52525" s="36"/>
      <c r="AA52525" s="5"/>
      <c r="AC52525" s="36"/>
      <c r="AD52525" s="36"/>
      <c r="AE52525"/>
      <c r="AF52525"/>
      <c r="AH52525" s="36"/>
      <c r="AJ52525"/>
    </row>
    <row r="52526" spans="14:36">
      <c r="N52526" s="36"/>
      <c r="R52526" s="5"/>
      <c r="W52526"/>
      <c r="Y52526" s="36"/>
      <c r="AA52526" s="5"/>
      <c r="AC52526" s="36"/>
      <c r="AD52526" s="36"/>
      <c r="AE52526"/>
      <c r="AF52526"/>
      <c r="AH52526" s="36"/>
      <c r="AJ52526"/>
    </row>
    <row r="52527" spans="14:36">
      <c r="N52527" s="36"/>
      <c r="R52527" s="5"/>
      <c r="W52527"/>
      <c r="Y52527" s="36"/>
      <c r="AA52527" s="5"/>
      <c r="AC52527" s="36"/>
      <c r="AD52527" s="36"/>
      <c r="AE52527"/>
      <c r="AF52527"/>
      <c r="AH52527" s="36"/>
      <c r="AJ52527"/>
    </row>
    <row r="52528" spans="14:36">
      <c r="N52528" s="36"/>
      <c r="R52528" s="5"/>
      <c r="W52528"/>
      <c r="Y52528" s="36"/>
      <c r="AA52528" s="5"/>
      <c r="AC52528" s="36"/>
      <c r="AD52528" s="36"/>
      <c r="AE52528"/>
      <c r="AF52528"/>
      <c r="AH52528" s="36"/>
      <c r="AJ52528"/>
    </row>
    <row r="52529" spans="14:36">
      <c r="N52529" s="36"/>
      <c r="R52529" s="5"/>
      <c r="W52529"/>
      <c r="Y52529" s="36"/>
      <c r="AA52529" s="5"/>
      <c r="AC52529" s="36"/>
      <c r="AD52529" s="36"/>
      <c r="AE52529"/>
      <c r="AF52529"/>
      <c r="AH52529" s="36"/>
      <c r="AJ52529"/>
    </row>
    <row r="52530" spans="14:36">
      <c r="N52530" s="36"/>
      <c r="R52530" s="5"/>
      <c r="W52530"/>
      <c r="Y52530" s="36"/>
      <c r="AA52530" s="5"/>
      <c r="AC52530" s="36"/>
      <c r="AD52530" s="36"/>
      <c r="AE52530"/>
      <c r="AF52530"/>
      <c r="AH52530" s="36"/>
      <c r="AJ52530"/>
    </row>
    <row r="52531" spans="14:36">
      <c r="N52531" s="36"/>
      <c r="R52531" s="5"/>
      <c r="W52531"/>
      <c r="Y52531" s="36"/>
      <c r="AA52531" s="5"/>
      <c r="AC52531" s="36"/>
      <c r="AD52531" s="36"/>
      <c r="AE52531"/>
      <c r="AF52531"/>
      <c r="AH52531" s="36"/>
      <c r="AJ52531"/>
    </row>
    <row r="52532" spans="14:36">
      <c r="N52532" s="36"/>
      <c r="R52532" s="5"/>
      <c r="W52532"/>
      <c r="Y52532" s="36"/>
      <c r="AA52532" s="5"/>
      <c r="AC52532" s="36"/>
      <c r="AD52532" s="36"/>
      <c r="AE52532"/>
      <c r="AF52532"/>
      <c r="AH52532" s="36"/>
      <c r="AJ52532"/>
    </row>
    <row r="52533" spans="14:36">
      <c r="N52533" s="36"/>
      <c r="R52533" s="5"/>
      <c r="W52533"/>
      <c r="Y52533" s="36"/>
      <c r="AA52533" s="5"/>
      <c r="AC52533" s="36"/>
      <c r="AD52533" s="36"/>
      <c r="AE52533"/>
      <c r="AF52533"/>
      <c r="AH52533" s="36"/>
      <c r="AJ52533"/>
    </row>
    <row r="52534" spans="14:36">
      <c r="N52534" s="36"/>
      <c r="R52534" s="5"/>
      <c r="W52534"/>
      <c r="Y52534" s="36"/>
      <c r="AA52534" s="5"/>
      <c r="AC52534" s="36"/>
      <c r="AD52534" s="36"/>
      <c r="AE52534"/>
      <c r="AF52534"/>
      <c r="AH52534" s="36"/>
      <c r="AJ52534"/>
    </row>
    <row r="52535" spans="14:36">
      <c r="N52535" s="36"/>
      <c r="R52535" s="5"/>
      <c r="W52535"/>
      <c r="Y52535" s="36"/>
      <c r="AA52535" s="5"/>
      <c r="AC52535" s="36"/>
      <c r="AD52535" s="36"/>
      <c r="AE52535"/>
      <c r="AF52535"/>
      <c r="AH52535" s="36"/>
      <c r="AJ52535"/>
    </row>
    <row r="52536" spans="14:36">
      <c r="N52536" s="36"/>
      <c r="R52536" s="5"/>
      <c r="W52536"/>
      <c r="Y52536" s="36"/>
      <c r="AA52536" s="5"/>
      <c r="AC52536" s="36"/>
      <c r="AD52536" s="36"/>
      <c r="AE52536"/>
      <c r="AF52536"/>
      <c r="AH52536" s="36"/>
      <c r="AJ52536"/>
    </row>
    <row r="52537" spans="14:36">
      <c r="N52537" s="36"/>
      <c r="R52537" s="5"/>
      <c r="W52537"/>
      <c r="Y52537" s="36"/>
      <c r="AA52537" s="5"/>
      <c r="AC52537" s="36"/>
      <c r="AD52537" s="36"/>
      <c r="AE52537"/>
      <c r="AF52537"/>
      <c r="AH52537" s="36"/>
      <c r="AJ52537"/>
    </row>
    <row r="52538" spans="14:36">
      <c r="N52538" s="36"/>
      <c r="R52538" s="5"/>
      <c r="W52538"/>
      <c r="Y52538" s="36"/>
      <c r="AA52538" s="5"/>
      <c r="AC52538" s="36"/>
      <c r="AD52538" s="36"/>
      <c r="AE52538"/>
      <c r="AF52538"/>
      <c r="AH52538" s="36"/>
      <c r="AJ52538"/>
    </row>
    <row r="52539" spans="14:36">
      <c r="N52539" s="36"/>
      <c r="R52539" s="5"/>
      <c r="W52539"/>
      <c r="Y52539" s="36"/>
      <c r="AA52539" s="5"/>
      <c r="AC52539" s="36"/>
      <c r="AD52539" s="36"/>
      <c r="AE52539"/>
      <c r="AF52539"/>
      <c r="AH52539" s="36"/>
      <c r="AJ52539"/>
    </row>
    <row r="52540" spans="14:36">
      <c r="N52540" s="36"/>
      <c r="R52540" s="5"/>
      <c r="W52540"/>
      <c r="Y52540" s="36"/>
      <c r="AA52540" s="5"/>
      <c r="AC52540" s="36"/>
      <c r="AD52540" s="36"/>
      <c r="AE52540"/>
      <c r="AF52540"/>
      <c r="AH52540" s="36"/>
      <c r="AJ52540"/>
    </row>
    <row r="52541" spans="14:36">
      <c r="N52541" s="36"/>
      <c r="R52541" s="5"/>
      <c r="W52541"/>
      <c r="Y52541" s="36"/>
      <c r="AA52541" s="5"/>
      <c r="AC52541" s="36"/>
      <c r="AD52541" s="36"/>
      <c r="AE52541"/>
      <c r="AF52541"/>
      <c r="AH52541" s="36"/>
      <c r="AJ52541"/>
    </row>
    <row r="52542" spans="14:36">
      <c r="N52542" s="36"/>
      <c r="R52542" s="5"/>
      <c r="W52542"/>
      <c r="Y52542" s="36"/>
      <c r="AA52542" s="5"/>
      <c r="AC52542" s="36"/>
      <c r="AD52542" s="36"/>
      <c r="AE52542"/>
      <c r="AF52542"/>
      <c r="AH52542" s="36"/>
      <c r="AJ52542"/>
    </row>
    <row r="52543" spans="14:36">
      <c r="N52543" s="36"/>
      <c r="R52543" s="5"/>
      <c r="W52543"/>
      <c r="Y52543" s="36"/>
      <c r="AA52543" s="5"/>
      <c r="AC52543" s="36"/>
      <c r="AD52543" s="36"/>
      <c r="AE52543"/>
      <c r="AF52543"/>
      <c r="AH52543" s="36"/>
      <c r="AJ52543"/>
    </row>
    <row r="52544" spans="14:36">
      <c r="N52544" s="36"/>
      <c r="R52544" s="5"/>
      <c r="W52544"/>
      <c r="Y52544" s="36"/>
      <c r="AA52544" s="5"/>
      <c r="AC52544" s="36"/>
      <c r="AD52544" s="36"/>
      <c r="AE52544"/>
      <c r="AF52544"/>
      <c r="AH52544" s="36"/>
      <c r="AJ52544"/>
    </row>
    <row r="52545" spans="14:36">
      <c r="N52545" s="36"/>
      <c r="R52545" s="5"/>
      <c r="W52545"/>
      <c r="Y52545" s="36"/>
      <c r="AA52545" s="5"/>
      <c r="AC52545" s="36"/>
      <c r="AD52545" s="36"/>
      <c r="AE52545"/>
      <c r="AF52545"/>
      <c r="AH52545" s="36"/>
      <c r="AJ52545"/>
    </row>
    <row r="52546" spans="14:36">
      <c r="N52546" s="36"/>
      <c r="R52546" s="5"/>
      <c r="W52546"/>
      <c r="Y52546" s="36"/>
      <c r="AA52546" s="5"/>
      <c r="AC52546" s="36"/>
      <c r="AD52546" s="36"/>
      <c r="AE52546"/>
      <c r="AF52546"/>
      <c r="AH52546" s="36"/>
      <c r="AJ52546"/>
    </row>
    <row r="52547" spans="14:36">
      <c r="N52547" s="36"/>
      <c r="R52547" s="5"/>
      <c r="W52547"/>
      <c r="Y52547" s="36"/>
      <c r="AA52547" s="5"/>
      <c r="AC52547" s="36"/>
      <c r="AD52547" s="36"/>
      <c r="AE52547"/>
      <c r="AF52547"/>
      <c r="AH52547" s="36"/>
      <c r="AJ52547"/>
    </row>
    <row r="52548" spans="14:36">
      <c r="N52548" s="36"/>
      <c r="R52548" s="5"/>
      <c r="W52548"/>
      <c r="Y52548" s="36"/>
      <c r="AA52548" s="5"/>
      <c r="AC52548" s="36"/>
      <c r="AD52548" s="36"/>
      <c r="AE52548"/>
      <c r="AF52548"/>
      <c r="AH52548" s="36"/>
      <c r="AJ52548"/>
    </row>
    <row r="52549" spans="14:36">
      <c r="N52549" s="36"/>
      <c r="R52549" s="5"/>
      <c r="W52549"/>
      <c r="Y52549" s="36"/>
      <c r="AA52549" s="5"/>
      <c r="AC52549" s="36"/>
      <c r="AD52549" s="36"/>
      <c r="AE52549"/>
      <c r="AF52549"/>
      <c r="AH52549" s="36"/>
      <c r="AJ52549"/>
    </row>
    <row r="52550" spans="14:36">
      <c r="N52550" s="36"/>
      <c r="R52550" s="5"/>
      <c r="W52550"/>
      <c r="Y52550" s="36"/>
      <c r="AA52550" s="5"/>
      <c r="AC52550" s="36"/>
      <c r="AD52550" s="36"/>
      <c r="AE52550"/>
      <c r="AF52550"/>
      <c r="AH52550" s="36"/>
      <c r="AJ52550"/>
    </row>
    <row r="52551" spans="14:36">
      <c r="N52551" s="36"/>
      <c r="R52551" s="5"/>
      <c r="W52551"/>
      <c r="Y52551" s="36"/>
      <c r="AA52551" s="5"/>
      <c r="AC52551" s="36"/>
      <c r="AD52551" s="36"/>
      <c r="AE52551"/>
      <c r="AF52551"/>
      <c r="AH52551" s="36"/>
      <c r="AJ52551"/>
    </row>
    <row r="52552" spans="14:36">
      <c r="N52552" s="36"/>
      <c r="R52552" s="5"/>
      <c r="W52552"/>
      <c r="Y52552" s="36"/>
      <c r="AA52552" s="5"/>
      <c r="AC52552" s="36"/>
      <c r="AD52552" s="36"/>
      <c r="AE52552"/>
      <c r="AF52552"/>
      <c r="AH52552" s="36"/>
      <c r="AJ52552"/>
    </row>
    <row r="52553" spans="14:36">
      <c r="N52553" s="36"/>
      <c r="R52553" s="5"/>
      <c r="W52553"/>
      <c r="Y52553" s="36"/>
      <c r="AA52553" s="5"/>
      <c r="AC52553" s="36"/>
      <c r="AD52553" s="36"/>
      <c r="AE52553"/>
      <c r="AF52553"/>
      <c r="AH52553" s="36"/>
      <c r="AJ52553"/>
    </row>
    <row r="52554" spans="14:36">
      <c r="N52554" s="36"/>
      <c r="R52554" s="5"/>
      <c r="W52554"/>
      <c r="Y52554" s="36"/>
      <c r="AA52554" s="5"/>
      <c r="AC52554" s="36"/>
      <c r="AD52554" s="36"/>
      <c r="AE52554"/>
      <c r="AF52554"/>
      <c r="AH52554" s="36"/>
      <c r="AJ52554"/>
    </row>
    <row r="52555" spans="14:36">
      <c r="N52555" s="36"/>
      <c r="R52555" s="5"/>
      <c r="W52555"/>
      <c r="Y52555" s="36"/>
      <c r="AA52555" s="5"/>
      <c r="AC52555" s="36"/>
      <c r="AD52555" s="36"/>
      <c r="AE52555"/>
      <c r="AF52555"/>
      <c r="AH52555" s="36"/>
      <c r="AJ52555"/>
    </row>
    <row r="52556" spans="14:36">
      <c r="N52556" s="36"/>
      <c r="R52556" s="5"/>
      <c r="W52556"/>
      <c r="Y52556" s="36"/>
      <c r="AA52556" s="5"/>
      <c r="AC52556" s="36"/>
      <c r="AD52556" s="36"/>
      <c r="AE52556"/>
      <c r="AF52556"/>
      <c r="AH52556" s="36"/>
      <c r="AJ52556"/>
    </row>
    <row r="52557" spans="14:36">
      <c r="N52557" s="36"/>
      <c r="R52557" s="5"/>
      <c r="W52557"/>
      <c r="Y52557" s="36"/>
      <c r="AA52557" s="5"/>
      <c r="AC52557" s="36"/>
      <c r="AD52557" s="36"/>
      <c r="AE52557"/>
      <c r="AF52557"/>
      <c r="AH52557" s="36"/>
      <c r="AJ52557"/>
    </row>
    <row r="52558" spans="14:36">
      <c r="N52558" s="36"/>
      <c r="R52558" s="5"/>
      <c r="W52558"/>
      <c r="Y52558" s="36"/>
      <c r="AA52558" s="5"/>
      <c r="AC52558" s="36"/>
      <c r="AD52558" s="36"/>
      <c r="AE52558"/>
      <c r="AF52558"/>
      <c r="AH52558" s="36"/>
      <c r="AJ52558"/>
    </row>
    <row r="52559" spans="14:36">
      <c r="N52559" s="36"/>
      <c r="R52559" s="5"/>
      <c r="W52559"/>
      <c r="Y52559" s="36"/>
      <c r="AA52559" s="5"/>
      <c r="AC52559" s="36"/>
      <c r="AD52559" s="36"/>
      <c r="AE52559"/>
      <c r="AF52559"/>
      <c r="AH52559" s="36"/>
      <c r="AJ52559"/>
    </row>
    <row r="52560" spans="14:36">
      <c r="N52560" s="36"/>
      <c r="R52560" s="5"/>
      <c r="W52560"/>
      <c r="Y52560" s="36"/>
      <c r="AA52560" s="5"/>
      <c r="AC52560" s="36"/>
      <c r="AD52560" s="36"/>
      <c r="AE52560"/>
      <c r="AF52560"/>
      <c r="AH52560" s="36"/>
      <c r="AJ52560"/>
    </row>
    <row r="52561" spans="14:36">
      <c r="N52561" s="36"/>
      <c r="R52561" s="5"/>
      <c r="W52561"/>
      <c r="Y52561" s="36"/>
      <c r="AA52561" s="5"/>
      <c r="AC52561" s="36"/>
      <c r="AD52561" s="36"/>
      <c r="AE52561"/>
      <c r="AF52561"/>
      <c r="AH52561" s="36"/>
      <c r="AJ52561"/>
    </row>
    <row r="52562" spans="14:36">
      <c r="N52562" s="36"/>
      <c r="R52562" s="5"/>
      <c r="W52562"/>
      <c r="Y52562" s="36"/>
      <c r="AA52562" s="5"/>
      <c r="AC52562" s="36"/>
      <c r="AD52562" s="36"/>
      <c r="AE52562"/>
      <c r="AF52562"/>
      <c r="AH52562" s="36"/>
      <c r="AJ52562"/>
    </row>
    <row r="52563" spans="14:36">
      <c r="N52563" s="36"/>
      <c r="R52563" s="5"/>
      <c r="W52563"/>
      <c r="Y52563" s="36"/>
      <c r="AA52563" s="5"/>
      <c r="AC52563" s="36"/>
      <c r="AD52563" s="36"/>
      <c r="AE52563"/>
      <c r="AF52563"/>
      <c r="AH52563" s="36"/>
      <c r="AJ52563"/>
    </row>
    <row r="52564" spans="14:36">
      <c r="N52564" s="36"/>
      <c r="R52564" s="5"/>
      <c r="W52564"/>
      <c r="Y52564" s="36"/>
      <c r="AA52564" s="5"/>
      <c r="AC52564" s="36"/>
      <c r="AD52564" s="36"/>
      <c r="AE52564"/>
      <c r="AF52564"/>
      <c r="AH52564" s="36"/>
      <c r="AJ52564"/>
    </row>
    <row r="52565" spans="14:36">
      <c r="N52565" s="36"/>
      <c r="R52565" s="5"/>
      <c r="W52565"/>
      <c r="Y52565" s="36"/>
      <c r="AA52565" s="5"/>
      <c r="AC52565" s="36"/>
      <c r="AD52565" s="36"/>
      <c r="AE52565"/>
      <c r="AF52565"/>
      <c r="AH52565" s="36"/>
      <c r="AJ52565"/>
    </row>
    <row r="52566" spans="14:36">
      <c r="N52566" s="36"/>
      <c r="R52566" s="5"/>
      <c r="W52566"/>
      <c r="Y52566" s="36"/>
      <c r="AA52566" s="5"/>
      <c r="AC52566" s="36"/>
      <c r="AD52566" s="36"/>
      <c r="AE52566"/>
      <c r="AF52566"/>
      <c r="AH52566" s="36"/>
      <c r="AJ52566"/>
    </row>
    <row r="52567" spans="14:36">
      <c r="N52567" s="36"/>
      <c r="R52567" s="5"/>
      <c r="W52567"/>
      <c r="Y52567" s="36"/>
      <c r="AA52567" s="5"/>
      <c r="AC52567" s="36"/>
      <c r="AD52567" s="36"/>
      <c r="AE52567"/>
      <c r="AF52567"/>
      <c r="AH52567" s="36"/>
      <c r="AJ52567"/>
    </row>
    <row r="52568" spans="14:36">
      <c r="N52568" s="36"/>
      <c r="R52568" s="5"/>
      <c r="W52568"/>
      <c r="Y52568" s="36"/>
      <c r="AA52568" s="5"/>
      <c r="AC52568" s="36"/>
      <c r="AD52568" s="36"/>
      <c r="AE52568"/>
      <c r="AF52568"/>
      <c r="AH52568" s="36"/>
      <c r="AJ52568"/>
    </row>
    <row r="52569" spans="14:36">
      <c r="N52569" s="36"/>
      <c r="R52569" s="5"/>
      <c r="W52569"/>
      <c r="Y52569" s="36"/>
      <c r="AA52569" s="5"/>
      <c r="AC52569" s="36"/>
      <c r="AD52569" s="36"/>
      <c r="AE52569"/>
      <c r="AF52569"/>
      <c r="AH52569" s="36"/>
      <c r="AJ52569"/>
    </row>
    <row r="52570" spans="14:36">
      <c r="N52570" s="36"/>
      <c r="R52570" s="5"/>
      <c r="W52570"/>
      <c r="Y52570" s="36"/>
      <c r="AA52570" s="5"/>
      <c r="AC52570" s="36"/>
      <c r="AD52570" s="36"/>
      <c r="AE52570"/>
      <c r="AF52570"/>
      <c r="AH52570" s="36"/>
      <c r="AJ52570"/>
    </row>
    <row r="52571" spans="14:36">
      <c r="N52571" s="36"/>
      <c r="R52571" s="5"/>
      <c r="W52571"/>
      <c r="Y52571" s="36"/>
      <c r="AA52571" s="5"/>
      <c r="AC52571" s="36"/>
      <c r="AD52571" s="36"/>
      <c r="AE52571"/>
      <c r="AF52571"/>
      <c r="AH52571" s="36"/>
      <c r="AJ52571"/>
    </row>
    <row r="52572" spans="14:36">
      <c r="N52572" s="36"/>
      <c r="R52572" s="5"/>
      <c r="W52572"/>
      <c r="Y52572" s="36"/>
      <c r="AA52572" s="5"/>
      <c r="AC52572" s="36"/>
      <c r="AD52572" s="36"/>
      <c r="AE52572"/>
      <c r="AF52572"/>
      <c r="AH52572" s="36"/>
      <c r="AJ52572"/>
    </row>
    <row r="52573" spans="14:36">
      <c r="N52573" s="36"/>
      <c r="R52573" s="5"/>
      <c r="W52573"/>
      <c r="Y52573" s="36"/>
      <c r="AA52573" s="5"/>
      <c r="AC52573" s="36"/>
      <c r="AD52573" s="36"/>
      <c r="AE52573"/>
      <c r="AF52573"/>
      <c r="AH52573" s="36"/>
      <c r="AJ52573"/>
    </row>
    <row r="52574" spans="14:36">
      <c r="N52574" s="36"/>
      <c r="R52574" s="5"/>
      <c r="W52574"/>
      <c r="Y52574" s="36"/>
      <c r="AA52574" s="5"/>
      <c r="AC52574" s="36"/>
      <c r="AD52574" s="36"/>
      <c r="AE52574"/>
      <c r="AF52574"/>
      <c r="AH52574" s="36"/>
      <c r="AJ52574"/>
    </row>
    <row r="52575" spans="14:36">
      <c r="N52575" s="36"/>
      <c r="R52575" s="5"/>
      <c r="W52575"/>
      <c r="Y52575" s="36"/>
      <c r="AA52575" s="5"/>
      <c r="AC52575" s="36"/>
      <c r="AD52575" s="36"/>
      <c r="AE52575"/>
      <c r="AF52575"/>
      <c r="AH52575" s="36"/>
      <c r="AJ52575"/>
    </row>
    <row r="52576" spans="14:36">
      <c r="N52576" s="36"/>
      <c r="R52576" s="5"/>
      <c r="W52576"/>
      <c r="Y52576" s="36"/>
      <c r="AA52576" s="5"/>
      <c r="AC52576" s="36"/>
      <c r="AD52576" s="36"/>
      <c r="AE52576"/>
      <c r="AF52576"/>
      <c r="AH52576" s="36"/>
      <c r="AJ52576"/>
    </row>
    <row r="52577" spans="14:36">
      <c r="N52577" s="36"/>
      <c r="R52577" s="5"/>
      <c r="W52577"/>
      <c r="Y52577" s="36"/>
      <c r="AA52577" s="5"/>
      <c r="AC52577" s="36"/>
      <c r="AD52577" s="36"/>
      <c r="AE52577"/>
      <c r="AF52577"/>
      <c r="AH52577" s="36"/>
      <c r="AJ52577"/>
    </row>
    <row r="52578" spans="14:36">
      <c r="N52578" s="36"/>
      <c r="R52578" s="5"/>
      <c r="W52578"/>
      <c r="Y52578" s="36"/>
      <c r="AA52578" s="5"/>
      <c r="AC52578" s="36"/>
      <c r="AD52578" s="36"/>
      <c r="AE52578"/>
      <c r="AF52578"/>
      <c r="AH52578" s="36"/>
      <c r="AJ52578"/>
    </row>
    <row r="52579" spans="14:36">
      <c r="N52579" s="36"/>
      <c r="R52579" s="5"/>
      <c r="W52579"/>
      <c r="Y52579" s="36"/>
      <c r="AA52579" s="5"/>
      <c r="AC52579" s="36"/>
      <c r="AD52579" s="36"/>
      <c r="AE52579"/>
      <c r="AF52579"/>
      <c r="AH52579" s="36"/>
      <c r="AJ52579"/>
    </row>
    <row r="52580" spans="14:36">
      <c r="N52580" s="36"/>
      <c r="R52580" s="5"/>
      <c r="W52580"/>
      <c r="Y52580" s="36"/>
      <c r="AA52580" s="5"/>
      <c r="AC52580" s="36"/>
      <c r="AD52580" s="36"/>
      <c r="AE52580"/>
      <c r="AF52580"/>
      <c r="AH52580" s="36"/>
      <c r="AJ52580"/>
    </row>
    <row r="52581" spans="14:36">
      <c r="N52581" s="36"/>
      <c r="R52581" s="5"/>
      <c r="W52581"/>
      <c r="Y52581" s="36"/>
      <c r="AA52581" s="5"/>
      <c r="AC52581" s="36"/>
      <c r="AD52581" s="36"/>
      <c r="AE52581"/>
      <c r="AF52581"/>
      <c r="AH52581" s="36"/>
      <c r="AJ52581"/>
    </row>
    <row r="52582" spans="14:36">
      <c r="N52582" s="36"/>
      <c r="R52582" s="5"/>
      <c r="W52582"/>
      <c r="Y52582" s="36"/>
      <c r="AA52582" s="5"/>
      <c r="AC52582" s="36"/>
      <c r="AD52582" s="36"/>
      <c r="AE52582"/>
      <c r="AF52582"/>
      <c r="AH52582" s="36"/>
      <c r="AJ52582"/>
    </row>
    <row r="52583" spans="14:36">
      <c r="N52583" s="36"/>
      <c r="R52583" s="5"/>
      <c r="W52583"/>
      <c r="Y52583" s="36"/>
      <c r="AA52583" s="5"/>
      <c r="AC52583" s="36"/>
      <c r="AD52583" s="36"/>
      <c r="AE52583"/>
      <c r="AF52583"/>
      <c r="AH52583" s="36"/>
      <c r="AJ52583"/>
    </row>
    <row r="52584" spans="14:36">
      <c r="N52584" s="36"/>
      <c r="R52584" s="5"/>
      <c r="W52584"/>
      <c r="Y52584" s="36"/>
      <c r="AA52584" s="5"/>
      <c r="AC52584" s="36"/>
      <c r="AD52584" s="36"/>
      <c r="AE52584"/>
      <c r="AF52584"/>
      <c r="AH52584" s="36"/>
      <c r="AJ52584"/>
    </row>
    <row r="52585" spans="14:36">
      <c r="N52585" s="36"/>
      <c r="R52585" s="5"/>
      <c r="W52585"/>
      <c r="Y52585" s="36"/>
      <c r="AA52585" s="5"/>
      <c r="AC52585" s="36"/>
      <c r="AD52585" s="36"/>
      <c r="AE52585"/>
      <c r="AF52585"/>
      <c r="AH52585" s="36"/>
      <c r="AJ52585"/>
    </row>
    <row r="52586" spans="14:36">
      <c r="N52586" s="36"/>
      <c r="R52586" s="5"/>
      <c r="W52586"/>
      <c r="Y52586" s="36"/>
      <c r="AA52586" s="5"/>
      <c r="AC52586" s="36"/>
      <c r="AD52586" s="36"/>
      <c r="AE52586"/>
      <c r="AF52586"/>
      <c r="AH52586" s="36"/>
      <c r="AJ52586"/>
    </row>
    <row r="52587" spans="14:36">
      <c r="N52587" s="36"/>
      <c r="R52587" s="5"/>
      <c r="W52587"/>
      <c r="Y52587" s="36"/>
      <c r="AA52587" s="5"/>
      <c r="AC52587" s="36"/>
      <c r="AD52587" s="36"/>
      <c r="AE52587"/>
      <c r="AF52587"/>
      <c r="AH52587" s="36"/>
      <c r="AJ52587"/>
    </row>
    <row r="52588" spans="14:36">
      <c r="N52588" s="36"/>
      <c r="R52588" s="5"/>
      <c r="W52588"/>
      <c r="Y52588" s="36"/>
      <c r="AA52588" s="5"/>
      <c r="AC52588" s="36"/>
      <c r="AD52588" s="36"/>
      <c r="AE52588"/>
      <c r="AF52588"/>
      <c r="AH52588" s="36"/>
      <c r="AJ52588"/>
    </row>
    <row r="52589" spans="14:36">
      <c r="N52589" s="36"/>
      <c r="R52589" s="5"/>
      <c r="W52589"/>
      <c r="Y52589" s="36"/>
      <c r="AA52589" s="5"/>
      <c r="AC52589" s="36"/>
      <c r="AD52589" s="36"/>
      <c r="AE52589"/>
      <c r="AF52589"/>
      <c r="AH52589" s="36"/>
      <c r="AJ52589"/>
    </row>
    <row r="52590" spans="14:36">
      <c r="N52590" s="36"/>
      <c r="R52590" s="5"/>
      <c r="W52590"/>
      <c r="Y52590" s="36"/>
      <c r="AA52590" s="5"/>
      <c r="AC52590" s="36"/>
      <c r="AD52590" s="36"/>
      <c r="AE52590"/>
      <c r="AF52590"/>
      <c r="AH52590" s="36"/>
      <c r="AJ52590"/>
    </row>
    <row r="52591" spans="14:36">
      <c r="N52591" s="36"/>
      <c r="R52591" s="5"/>
      <c r="W52591"/>
      <c r="Y52591" s="36"/>
      <c r="AA52591" s="5"/>
      <c r="AC52591" s="36"/>
      <c r="AD52591" s="36"/>
      <c r="AE52591"/>
      <c r="AF52591"/>
      <c r="AH52591" s="36"/>
      <c r="AJ52591"/>
    </row>
    <row r="52592" spans="14:36">
      <c r="N52592" s="36"/>
      <c r="R52592" s="5"/>
      <c r="W52592"/>
      <c r="Y52592" s="36"/>
      <c r="AA52592" s="5"/>
      <c r="AC52592" s="36"/>
      <c r="AD52592" s="36"/>
      <c r="AE52592"/>
      <c r="AF52592"/>
      <c r="AH52592" s="36"/>
      <c r="AJ52592"/>
    </row>
    <row r="52593" spans="14:36">
      <c r="N52593" s="36"/>
      <c r="R52593" s="5"/>
      <c r="W52593"/>
      <c r="Y52593" s="36"/>
      <c r="AA52593" s="5"/>
      <c r="AC52593" s="36"/>
      <c r="AD52593" s="36"/>
      <c r="AE52593"/>
      <c r="AF52593"/>
      <c r="AH52593" s="36"/>
      <c r="AJ52593"/>
    </row>
    <row r="52594" spans="14:36">
      <c r="N52594" s="36"/>
      <c r="R52594" s="5"/>
      <c r="W52594"/>
      <c r="Y52594" s="36"/>
      <c r="AA52594" s="5"/>
      <c r="AC52594" s="36"/>
      <c r="AD52594" s="36"/>
      <c r="AE52594"/>
      <c r="AF52594"/>
      <c r="AH52594" s="36"/>
      <c r="AJ52594"/>
    </row>
    <row r="52595" spans="14:36">
      <c r="N52595" s="36"/>
      <c r="R52595" s="5"/>
      <c r="W52595"/>
      <c r="Y52595" s="36"/>
      <c r="AA52595" s="5"/>
      <c r="AC52595" s="36"/>
      <c r="AD52595" s="36"/>
      <c r="AE52595"/>
      <c r="AF52595"/>
      <c r="AH52595" s="36"/>
      <c r="AJ52595"/>
    </row>
    <row r="52596" spans="14:36">
      <c r="N52596" s="36"/>
      <c r="R52596" s="5"/>
      <c r="W52596"/>
      <c r="Y52596" s="36"/>
      <c r="AA52596" s="5"/>
      <c r="AC52596" s="36"/>
      <c r="AD52596" s="36"/>
      <c r="AE52596"/>
      <c r="AF52596"/>
      <c r="AH52596" s="36"/>
      <c r="AJ52596"/>
    </row>
    <row r="52597" spans="14:36">
      <c r="N52597" s="36"/>
      <c r="R52597" s="5"/>
      <c r="W52597"/>
      <c r="Y52597" s="36"/>
      <c r="AA52597" s="5"/>
      <c r="AC52597" s="36"/>
      <c r="AD52597" s="36"/>
      <c r="AE52597"/>
      <c r="AF52597"/>
      <c r="AH52597" s="36"/>
      <c r="AJ52597"/>
    </row>
    <row r="52598" spans="14:36">
      <c r="N52598" s="36"/>
      <c r="R52598" s="5"/>
      <c r="W52598"/>
      <c r="Y52598" s="36"/>
      <c r="AA52598" s="5"/>
      <c r="AC52598" s="36"/>
      <c r="AD52598" s="36"/>
      <c r="AE52598"/>
      <c r="AF52598"/>
      <c r="AH52598" s="36"/>
      <c r="AJ52598"/>
    </row>
    <row r="52599" spans="14:36">
      <c r="N52599" s="36"/>
      <c r="R52599" s="5"/>
      <c r="W52599"/>
      <c r="Y52599" s="36"/>
      <c r="AA52599" s="5"/>
      <c r="AC52599" s="36"/>
      <c r="AD52599" s="36"/>
      <c r="AE52599"/>
      <c r="AF52599"/>
      <c r="AH52599" s="36"/>
      <c r="AJ52599"/>
    </row>
    <row r="52600" spans="14:36">
      <c r="N52600" s="36"/>
      <c r="R52600" s="5"/>
      <c r="W52600"/>
      <c r="Y52600" s="36"/>
      <c r="AA52600" s="5"/>
      <c r="AC52600" s="36"/>
      <c r="AD52600" s="36"/>
      <c r="AE52600"/>
      <c r="AF52600"/>
      <c r="AH52600" s="36"/>
      <c r="AJ52600"/>
    </row>
    <row r="52601" spans="14:36">
      <c r="N52601" s="36"/>
      <c r="R52601" s="5"/>
      <c r="W52601"/>
      <c r="Y52601" s="36"/>
      <c r="AA52601" s="5"/>
      <c r="AC52601" s="36"/>
      <c r="AD52601" s="36"/>
      <c r="AE52601"/>
      <c r="AF52601"/>
      <c r="AH52601" s="36"/>
      <c r="AJ52601"/>
    </row>
    <row r="52602" spans="14:36">
      <c r="N52602" s="36"/>
      <c r="R52602" s="5"/>
      <c r="W52602"/>
      <c r="Y52602" s="36"/>
      <c r="AA52602" s="5"/>
      <c r="AC52602" s="36"/>
      <c r="AD52602" s="36"/>
      <c r="AE52602"/>
      <c r="AF52602"/>
      <c r="AH52602" s="36"/>
      <c r="AJ52602"/>
    </row>
    <row r="52603" spans="14:36">
      <c r="N52603" s="36"/>
      <c r="R52603" s="5"/>
      <c r="W52603"/>
      <c r="Y52603" s="36"/>
      <c r="AA52603" s="5"/>
      <c r="AC52603" s="36"/>
      <c r="AD52603" s="36"/>
      <c r="AE52603"/>
      <c r="AF52603"/>
      <c r="AH52603" s="36"/>
      <c r="AJ52603"/>
    </row>
    <row r="52604" spans="14:36">
      <c r="N52604" s="36"/>
      <c r="R52604" s="5"/>
      <c r="W52604"/>
      <c r="Y52604" s="36"/>
      <c r="AA52604" s="5"/>
      <c r="AC52604" s="36"/>
      <c r="AD52604" s="36"/>
      <c r="AE52604"/>
      <c r="AF52604"/>
      <c r="AH52604" s="36"/>
      <c r="AJ52604"/>
    </row>
    <row r="52605" spans="14:36">
      <c r="N52605" s="36"/>
      <c r="R52605" s="5"/>
      <c r="W52605"/>
      <c r="Y52605" s="36"/>
      <c r="AA52605" s="5"/>
      <c r="AC52605" s="36"/>
      <c r="AD52605" s="36"/>
      <c r="AE52605"/>
      <c r="AF52605"/>
      <c r="AH52605" s="36"/>
      <c r="AJ52605"/>
    </row>
    <row r="52606" spans="14:36">
      <c r="N52606" s="36"/>
      <c r="R52606" s="5"/>
      <c r="W52606"/>
      <c r="Y52606" s="36"/>
      <c r="AA52606" s="5"/>
      <c r="AC52606" s="36"/>
      <c r="AD52606" s="36"/>
      <c r="AE52606"/>
      <c r="AF52606"/>
      <c r="AH52606" s="36"/>
      <c r="AJ52606"/>
    </row>
    <row r="52607" spans="14:36">
      <c r="N52607" s="36"/>
      <c r="R52607" s="5"/>
      <c r="W52607"/>
      <c r="Y52607" s="36"/>
      <c r="AA52607" s="5"/>
      <c r="AC52607" s="36"/>
      <c r="AD52607" s="36"/>
      <c r="AE52607"/>
      <c r="AF52607"/>
      <c r="AH52607" s="36"/>
      <c r="AJ52607"/>
    </row>
    <row r="52608" spans="14:36">
      <c r="N52608" s="36"/>
      <c r="R52608" s="5"/>
      <c r="W52608"/>
      <c r="Y52608" s="36"/>
      <c r="AA52608" s="5"/>
      <c r="AC52608" s="36"/>
      <c r="AD52608" s="36"/>
      <c r="AE52608"/>
      <c r="AF52608"/>
      <c r="AH52608" s="36"/>
      <c r="AJ52608"/>
    </row>
    <row r="52609" spans="14:36">
      <c r="N52609" s="36"/>
      <c r="R52609" s="5"/>
      <c r="W52609"/>
      <c r="Y52609" s="36"/>
      <c r="AA52609" s="5"/>
      <c r="AC52609" s="36"/>
      <c r="AD52609" s="36"/>
      <c r="AE52609"/>
      <c r="AF52609"/>
      <c r="AH52609" s="36"/>
      <c r="AJ52609"/>
    </row>
    <row r="52610" spans="14:36">
      <c r="N52610" s="36"/>
      <c r="R52610" s="5"/>
      <c r="W52610"/>
      <c r="Y52610" s="36"/>
      <c r="AA52610" s="5"/>
      <c r="AC52610" s="36"/>
      <c r="AD52610" s="36"/>
      <c r="AE52610"/>
      <c r="AF52610"/>
      <c r="AH52610" s="36"/>
      <c r="AJ52610"/>
    </row>
    <row r="52611" spans="14:36">
      <c r="N52611" s="36"/>
      <c r="R52611" s="5"/>
      <c r="W52611"/>
      <c r="Y52611" s="36"/>
      <c r="AA52611" s="5"/>
      <c r="AC52611" s="36"/>
      <c r="AD52611" s="36"/>
      <c r="AE52611"/>
      <c r="AF52611"/>
      <c r="AH52611" s="36"/>
      <c r="AJ52611"/>
    </row>
    <row r="52612" spans="14:36">
      <c r="N52612" s="36"/>
      <c r="R52612" s="5"/>
      <c r="W52612"/>
      <c r="Y52612" s="36"/>
      <c r="AA52612" s="5"/>
      <c r="AC52612" s="36"/>
      <c r="AD52612" s="36"/>
      <c r="AE52612"/>
      <c r="AF52612"/>
      <c r="AH52612" s="36"/>
      <c r="AJ52612"/>
    </row>
    <row r="52613" spans="14:36">
      <c r="N52613" s="36"/>
      <c r="R52613" s="5"/>
      <c r="W52613"/>
      <c r="Y52613" s="36"/>
      <c r="AA52613" s="5"/>
      <c r="AC52613" s="36"/>
      <c r="AD52613" s="36"/>
      <c r="AE52613"/>
      <c r="AF52613"/>
      <c r="AH52613" s="36"/>
      <c r="AJ52613"/>
    </row>
    <row r="52614" spans="14:36">
      <c r="N52614" s="36"/>
      <c r="R52614" s="5"/>
      <c r="W52614"/>
      <c r="Y52614" s="36"/>
      <c r="AA52614" s="5"/>
      <c r="AC52614" s="36"/>
      <c r="AD52614" s="36"/>
      <c r="AE52614"/>
      <c r="AF52614"/>
      <c r="AH52614" s="36"/>
      <c r="AJ52614"/>
    </row>
    <row r="52615" spans="14:36">
      <c r="N52615" s="36"/>
      <c r="R52615" s="5"/>
      <c r="W52615"/>
      <c r="Y52615" s="36"/>
      <c r="AA52615" s="5"/>
      <c r="AC52615" s="36"/>
      <c r="AD52615" s="36"/>
      <c r="AE52615"/>
      <c r="AF52615"/>
      <c r="AH52615" s="36"/>
      <c r="AJ52615"/>
    </row>
    <row r="52616" spans="14:36">
      <c r="N52616" s="36"/>
      <c r="R52616" s="5"/>
      <c r="W52616"/>
      <c r="Y52616" s="36"/>
      <c r="AA52616" s="5"/>
      <c r="AC52616" s="36"/>
      <c r="AD52616" s="36"/>
      <c r="AE52616"/>
      <c r="AF52616"/>
      <c r="AH52616" s="36"/>
      <c r="AJ52616"/>
    </row>
    <row r="52617" spans="14:36">
      <c r="N52617" s="36"/>
      <c r="R52617" s="5"/>
      <c r="W52617"/>
      <c r="Y52617" s="36"/>
      <c r="AA52617" s="5"/>
      <c r="AC52617" s="36"/>
      <c r="AD52617" s="36"/>
      <c r="AE52617"/>
      <c r="AF52617"/>
      <c r="AH52617" s="36"/>
      <c r="AJ52617"/>
    </row>
    <row r="52618" spans="14:36">
      <c r="N52618" s="36"/>
      <c r="R52618" s="5"/>
      <c r="W52618"/>
      <c r="Y52618" s="36"/>
      <c r="AA52618" s="5"/>
      <c r="AC52618" s="36"/>
      <c r="AD52618" s="36"/>
      <c r="AE52618"/>
      <c r="AF52618"/>
      <c r="AH52618" s="36"/>
      <c r="AJ52618"/>
    </row>
    <row r="52619" spans="14:36">
      <c r="N52619" s="36"/>
      <c r="R52619" s="5"/>
      <c r="W52619"/>
      <c r="Y52619" s="36"/>
      <c r="AA52619" s="5"/>
      <c r="AC52619" s="36"/>
      <c r="AD52619" s="36"/>
      <c r="AE52619"/>
      <c r="AF52619"/>
      <c r="AH52619" s="36"/>
      <c r="AJ52619"/>
    </row>
    <row r="52620" spans="14:36">
      <c r="N52620" s="36"/>
      <c r="R52620" s="5"/>
      <c r="W52620"/>
      <c r="Y52620" s="36"/>
      <c r="AA52620" s="5"/>
      <c r="AC52620" s="36"/>
      <c r="AD52620" s="36"/>
      <c r="AE52620"/>
      <c r="AF52620"/>
      <c r="AH52620" s="36"/>
      <c r="AJ52620"/>
    </row>
    <row r="52621" spans="14:36">
      <c r="N52621" s="36"/>
      <c r="R52621" s="5"/>
      <c r="W52621"/>
      <c r="Y52621" s="36"/>
      <c r="AA52621" s="5"/>
      <c r="AC52621" s="36"/>
      <c r="AD52621" s="36"/>
      <c r="AE52621"/>
      <c r="AF52621"/>
      <c r="AH52621" s="36"/>
      <c r="AJ52621"/>
    </row>
    <row r="52622" spans="14:36">
      <c r="N52622" s="36"/>
      <c r="R52622" s="5"/>
      <c r="W52622"/>
      <c r="Y52622" s="36"/>
      <c r="AA52622" s="5"/>
      <c r="AC52622" s="36"/>
      <c r="AD52622" s="36"/>
      <c r="AE52622"/>
      <c r="AF52622"/>
      <c r="AH52622" s="36"/>
      <c r="AJ52622"/>
    </row>
    <row r="52623" spans="14:36">
      <c r="N52623" s="36"/>
      <c r="R52623" s="5"/>
      <c r="W52623"/>
      <c r="Y52623" s="36"/>
      <c r="AA52623" s="5"/>
      <c r="AC52623" s="36"/>
      <c r="AD52623" s="36"/>
      <c r="AE52623"/>
      <c r="AF52623"/>
      <c r="AH52623" s="36"/>
      <c r="AJ52623"/>
    </row>
    <row r="52624" spans="14:36">
      <c r="N52624" s="36"/>
      <c r="R52624" s="5"/>
      <c r="W52624"/>
      <c r="Y52624" s="36"/>
      <c r="AA52624" s="5"/>
      <c r="AC52624" s="36"/>
      <c r="AD52624" s="36"/>
      <c r="AE52624"/>
      <c r="AF52624"/>
      <c r="AH52624" s="36"/>
      <c r="AJ52624"/>
    </row>
    <row r="52625" spans="14:36">
      <c r="N52625" s="36"/>
      <c r="R52625" s="5"/>
      <c r="W52625"/>
      <c r="Y52625" s="36"/>
      <c r="AA52625" s="5"/>
      <c r="AC52625" s="36"/>
      <c r="AD52625" s="36"/>
      <c r="AE52625"/>
      <c r="AF52625"/>
      <c r="AH52625" s="36"/>
      <c r="AJ52625"/>
    </row>
    <row r="52626" spans="14:36">
      <c r="N52626" s="36"/>
      <c r="R52626" s="5"/>
      <c r="W52626"/>
      <c r="Y52626" s="36"/>
      <c r="AA52626" s="5"/>
      <c r="AC52626" s="36"/>
      <c r="AD52626" s="36"/>
      <c r="AE52626"/>
      <c r="AF52626"/>
      <c r="AH52626" s="36"/>
      <c r="AJ52626"/>
    </row>
    <row r="52627" spans="14:36">
      <c r="N52627" s="36"/>
      <c r="R52627" s="5"/>
      <c r="W52627"/>
      <c r="Y52627" s="36"/>
      <c r="AA52627" s="5"/>
      <c r="AC52627" s="36"/>
      <c r="AD52627" s="36"/>
      <c r="AE52627"/>
      <c r="AF52627"/>
      <c r="AH52627" s="36"/>
      <c r="AJ52627"/>
    </row>
    <row r="52628" spans="14:36">
      <c r="N52628" s="36"/>
      <c r="R52628" s="5"/>
      <c r="W52628"/>
      <c r="Y52628" s="36"/>
      <c r="AA52628" s="5"/>
      <c r="AC52628" s="36"/>
      <c r="AD52628" s="36"/>
      <c r="AE52628"/>
      <c r="AF52628"/>
      <c r="AH52628" s="36"/>
      <c r="AJ52628"/>
    </row>
    <row r="52629" spans="14:36">
      <c r="N52629" s="36"/>
      <c r="R52629" s="5"/>
      <c r="W52629"/>
      <c r="Y52629" s="36"/>
      <c r="AA52629" s="5"/>
      <c r="AC52629" s="36"/>
      <c r="AD52629" s="36"/>
      <c r="AE52629"/>
      <c r="AF52629"/>
      <c r="AH52629" s="36"/>
      <c r="AJ52629"/>
    </row>
    <row r="52630" spans="14:36">
      <c r="N52630" s="36"/>
      <c r="R52630" s="5"/>
      <c r="W52630"/>
      <c r="Y52630" s="36"/>
      <c r="AA52630" s="5"/>
      <c r="AC52630" s="36"/>
      <c r="AD52630" s="36"/>
      <c r="AE52630"/>
      <c r="AF52630"/>
      <c r="AH52630" s="36"/>
      <c r="AJ52630"/>
    </row>
    <row r="52631" spans="14:36">
      <c r="N52631" s="36"/>
      <c r="R52631" s="5"/>
      <c r="W52631"/>
      <c r="Y52631" s="36"/>
      <c r="AA52631" s="5"/>
      <c r="AC52631" s="36"/>
      <c r="AD52631" s="36"/>
      <c r="AE52631"/>
      <c r="AF52631"/>
      <c r="AH52631" s="36"/>
      <c r="AJ52631"/>
    </row>
    <row r="52632" spans="14:36">
      <c r="N52632" s="36"/>
      <c r="R52632" s="5"/>
      <c r="W52632"/>
      <c r="Y52632" s="36"/>
      <c r="AA52632" s="5"/>
      <c r="AC52632" s="36"/>
      <c r="AD52632" s="36"/>
      <c r="AE52632"/>
      <c r="AF52632"/>
      <c r="AH52632" s="36"/>
      <c r="AJ52632"/>
    </row>
    <row r="52633" spans="14:36">
      <c r="N52633" s="36"/>
      <c r="R52633" s="5"/>
      <c r="W52633"/>
      <c r="Y52633" s="36"/>
      <c r="AA52633" s="5"/>
      <c r="AC52633" s="36"/>
      <c r="AD52633" s="36"/>
      <c r="AE52633"/>
      <c r="AF52633"/>
      <c r="AH52633" s="36"/>
      <c r="AJ52633"/>
    </row>
    <row r="52634" spans="14:36">
      <c r="N52634" s="36"/>
      <c r="R52634" s="5"/>
      <c r="W52634"/>
      <c r="Y52634" s="36"/>
      <c r="AA52634" s="5"/>
      <c r="AC52634" s="36"/>
      <c r="AD52634" s="36"/>
      <c r="AE52634"/>
      <c r="AF52634"/>
      <c r="AH52634" s="36"/>
      <c r="AJ52634"/>
    </row>
    <row r="52635" spans="14:36">
      <c r="N52635" s="36"/>
      <c r="R52635" s="5"/>
      <c r="W52635"/>
      <c r="Y52635" s="36"/>
      <c r="AA52635" s="5"/>
      <c r="AC52635" s="36"/>
      <c r="AD52635" s="36"/>
      <c r="AE52635"/>
      <c r="AF52635"/>
      <c r="AH52635" s="36"/>
      <c r="AJ52635"/>
    </row>
    <row r="52636" spans="14:36">
      <c r="N52636" s="36"/>
      <c r="R52636" s="5"/>
      <c r="W52636"/>
      <c r="Y52636" s="36"/>
      <c r="AA52636" s="5"/>
      <c r="AC52636" s="36"/>
      <c r="AD52636" s="36"/>
      <c r="AE52636"/>
      <c r="AF52636"/>
      <c r="AH52636" s="36"/>
      <c r="AJ52636"/>
    </row>
    <row r="52637" spans="14:36">
      <c r="N52637" s="36"/>
      <c r="R52637" s="5"/>
      <c r="W52637"/>
      <c r="Y52637" s="36"/>
      <c r="AA52637" s="5"/>
      <c r="AC52637" s="36"/>
      <c r="AD52637" s="36"/>
      <c r="AE52637"/>
      <c r="AF52637"/>
      <c r="AH52637" s="36"/>
      <c r="AJ52637"/>
    </row>
    <row r="52638" spans="14:36">
      <c r="N52638" s="36"/>
      <c r="R52638" s="5"/>
      <c r="W52638"/>
      <c r="Y52638" s="36"/>
      <c r="AA52638" s="5"/>
      <c r="AC52638" s="36"/>
      <c r="AD52638" s="36"/>
      <c r="AE52638"/>
      <c r="AF52638"/>
      <c r="AH52638" s="36"/>
      <c r="AJ52638"/>
    </row>
    <row r="52639" spans="14:36">
      <c r="N52639" s="36"/>
      <c r="R52639" s="5"/>
      <c r="W52639"/>
      <c r="Y52639" s="36"/>
      <c r="AA52639" s="5"/>
      <c r="AC52639" s="36"/>
      <c r="AD52639" s="36"/>
      <c r="AE52639"/>
      <c r="AF52639"/>
      <c r="AH52639" s="36"/>
      <c r="AJ52639"/>
    </row>
    <row r="52640" spans="14:36">
      <c r="N52640" s="36"/>
      <c r="R52640" s="5"/>
      <c r="W52640"/>
      <c r="Y52640" s="36"/>
      <c r="AA52640" s="5"/>
      <c r="AC52640" s="36"/>
      <c r="AD52640" s="36"/>
      <c r="AE52640"/>
      <c r="AF52640"/>
      <c r="AH52640" s="36"/>
      <c r="AJ52640"/>
    </row>
    <row r="52641" spans="14:36">
      <c r="N52641" s="36"/>
      <c r="R52641" s="5"/>
      <c r="W52641"/>
      <c r="Y52641" s="36"/>
      <c r="AA52641" s="5"/>
      <c r="AC52641" s="36"/>
      <c r="AD52641" s="36"/>
      <c r="AE52641"/>
      <c r="AF52641"/>
      <c r="AH52641" s="36"/>
      <c r="AJ52641"/>
    </row>
    <row r="52642" spans="14:36">
      <c r="N52642" s="36"/>
      <c r="R52642" s="5"/>
      <c r="W52642"/>
      <c r="Y52642" s="36"/>
      <c r="AA52642" s="5"/>
      <c r="AC52642" s="36"/>
      <c r="AD52642" s="36"/>
      <c r="AE52642"/>
      <c r="AF52642"/>
      <c r="AH52642" s="36"/>
      <c r="AJ52642"/>
    </row>
    <row r="52643" spans="14:36">
      <c r="N52643" s="36"/>
      <c r="R52643" s="5"/>
      <c r="W52643"/>
      <c r="Y52643" s="36"/>
      <c r="AA52643" s="5"/>
      <c r="AC52643" s="36"/>
      <c r="AD52643" s="36"/>
      <c r="AE52643"/>
      <c r="AF52643"/>
      <c r="AH52643" s="36"/>
      <c r="AJ52643"/>
    </row>
    <row r="52644" spans="14:36">
      <c r="N52644" s="36"/>
      <c r="R52644" s="5"/>
      <c r="W52644"/>
      <c r="Y52644" s="36"/>
      <c r="AA52644" s="5"/>
      <c r="AC52644" s="36"/>
      <c r="AD52644" s="36"/>
      <c r="AE52644"/>
      <c r="AF52644"/>
      <c r="AH52644" s="36"/>
      <c r="AJ52644"/>
    </row>
    <row r="52645" spans="14:36">
      <c r="N52645" s="36"/>
      <c r="R52645" s="5"/>
      <c r="W52645"/>
      <c r="Y52645" s="36"/>
      <c r="AA52645" s="5"/>
      <c r="AC52645" s="36"/>
      <c r="AD52645" s="36"/>
      <c r="AE52645"/>
      <c r="AF52645"/>
      <c r="AH52645" s="36"/>
      <c r="AJ52645"/>
    </row>
    <row r="52646" spans="14:36">
      <c r="N52646" s="36"/>
      <c r="R52646" s="5"/>
      <c r="W52646"/>
      <c r="Y52646" s="36"/>
      <c r="AA52646" s="5"/>
      <c r="AC52646" s="36"/>
      <c r="AD52646" s="36"/>
      <c r="AE52646"/>
      <c r="AF52646"/>
      <c r="AH52646" s="36"/>
      <c r="AJ52646"/>
    </row>
    <row r="52647" spans="14:36">
      <c r="N52647" s="36"/>
      <c r="R52647" s="5"/>
      <c r="W52647"/>
      <c r="Y52647" s="36"/>
      <c r="AA52647" s="5"/>
      <c r="AC52647" s="36"/>
      <c r="AD52647" s="36"/>
      <c r="AE52647"/>
      <c r="AF52647"/>
      <c r="AH52647" s="36"/>
      <c r="AJ52647"/>
    </row>
    <row r="52648" spans="14:36">
      <c r="N52648" s="36"/>
      <c r="R52648" s="5"/>
      <c r="W52648"/>
      <c r="Y52648" s="36"/>
      <c r="AA52648" s="5"/>
      <c r="AC52648" s="36"/>
      <c r="AD52648" s="36"/>
      <c r="AE52648"/>
      <c r="AF52648"/>
      <c r="AH52648" s="36"/>
      <c r="AJ52648"/>
    </row>
    <row r="52649" spans="14:36">
      <c r="N52649" s="36"/>
      <c r="R52649" s="5"/>
      <c r="W52649"/>
      <c r="Y52649" s="36"/>
      <c r="AA52649" s="5"/>
      <c r="AC52649" s="36"/>
      <c r="AD52649" s="36"/>
      <c r="AE52649"/>
      <c r="AF52649"/>
      <c r="AH52649" s="36"/>
      <c r="AJ52649"/>
    </row>
    <row r="52650" spans="14:36">
      <c r="N52650" s="36"/>
      <c r="R52650" s="5"/>
      <c r="W52650"/>
      <c r="Y52650" s="36"/>
      <c r="AA52650" s="5"/>
      <c r="AC52650" s="36"/>
      <c r="AD52650" s="36"/>
      <c r="AE52650"/>
      <c r="AF52650"/>
      <c r="AH52650" s="36"/>
      <c r="AJ52650"/>
    </row>
    <row r="52651" spans="14:36">
      <c r="N52651" s="36"/>
      <c r="R52651" s="5"/>
      <c r="W52651"/>
      <c r="Y52651" s="36"/>
      <c r="AA52651" s="5"/>
      <c r="AC52651" s="36"/>
      <c r="AD52651" s="36"/>
      <c r="AE52651"/>
      <c r="AF52651"/>
      <c r="AH52651" s="36"/>
      <c r="AJ52651"/>
    </row>
    <row r="52652" spans="14:36">
      <c r="N52652" s="36"/>
      <c r="R52652" s="5"/>
      <c r="W52652"/>
      <c r="Y52652" s="36"/>
      <c r="AA52652" s="5"/>
      <c r="AC52652" s="36"/>
      <c r="AD52652" s="36"/>
      <c r="AE52652"/>
      <c r="AF52652"/>
      <c r="AH52652" s="36"/>
      <c r="AJ52652"/>
    </row>
    <row r="52653" spans="14:36">
      <c r="N52653" s="36"/>
      <c r="R52653" s="5"/>
      <c r="W52653"/>
      <c r="Y52653" s="36"/>
      <c r="AA52653" s="5"/>
      <c r="AC52653" s="36"/>
      <c r="AD52653" s="36"/>
      <c r="AE52653"/>
      <c r="AF52653"/>
      <c r="AH52653" s="36"/>
      <c r="AJ52653"/>
    </row>
    <row r="52654" spans="14:36">
      <c r="N52654" s="36"/>
      <c r="R52654" s="5"/>
      <c r="W52654"/>
      <c r="Y52654" s="36"/>
      <c r="AA52654" s="5"/>
      <c r="AC52654" s="36"/>
      <c r="AD52654" s="36"/>
      <c r="AE52654"/>
      <c r="AF52654"/>
      <c r="AH52654" s="36"/>
      <c r="AJ52654"/>
    </row>
    <row r="52655" spans="14:36">
      <c r="N52655" s="36"/>
      <c r="R52655" s="5"/>
      <c r="W52655"/>
      <c r="Y52655" s="36"/>
      <c r="AA52655" s="5"/>
      <c r="AC52655" s="36"/>
      <c r="AD52655" s="36"/>
      <c r="AE52655"/>
      <c r="AF52655"/>
      <c r="AH52655" s="36"/>
      <c r="AJ52655"/>
    </row>
    <row r="52656" spans="14:36">
      <c r="N52656" s="36"/>
      <c r="R52656" s="5"/>
      <c r="W52656"/>
      <c r="Y52656" s="36"/>
      <c r="AA52656" s="5"/>
      <c r="AC52656" s="36"/>
      <c r="AD52656" s="36"/>
      <c r="AE52656"/>
      <c r="AF52656"/>
      <c r="AH52656" s="36"/>
      <c r="AJ52656"/>
    </row>
    <row r="52657" spans="14:36">
      <c r="N52657" s="36"/>
      <c r="R52657" s="5"/>
      <c r="W52657"/>
      <c r="Y52657" s="36"/>
      <c r="AA52657" s="5"/>
      <c r="AC52657" s="36"/>
      <c r="AD52657" s="36"/>
      <c r="AE52657"/>
      <c r="AF52657"/>
      <c r="AH52657" s="36"/>
      <c r="AJ52657"/>
    </row>
    <row r="52658" spans="14:36">
      <c r="N52658" s="36"/>
      <c r="R52658" s="5"/>
      <c r="W52658"/>
      <c r="Y52658" s="36"/>
      <c r="AA52658" s="5"/>
      <c r="AC52658" s="36"/>
      <c r="AD52658" s="36"/>
      <c r="AE52658"/>
      <c r="AF52658"/>
      <c r="AH52658" s="36"/>
      <c r="AJ52658"/>
    </row>
    <row r="52659" spans="14:36">
      <c r="N52659" s="36"/>
      <c r="R52659" s="5"/>
      <c r="W52659"/>
      <c r="Y52659" s="36"/>
      <c r="AA52659" s="5"/>
      <c r="AC52659" s="36"/>
      <c r="AD52659" s="36"/>
      <c r="AE52659"/>
      <c r="AF52659"/>
      <c r="AH52659" s="36"/>
      <c r="AJ52659"/>
    </row>
    <row r="52660" spans="14:36">
      <c r="N52660" s="36"/>
      <c r="R52660" s="5"/>
      <c r="W52660"/>
      <c r="Y52660" s="36"/>
      <c r="AA52660" s="5"/>
      <c r="AC52660" s="36"/>
      <c r="AD52660" s="36"/>
      <c r="AE52660"/>
      <c r="AF52660"/>
      <c r="AH52660" s="36"/>
      <c r="AJ52660"/>
    </row>
    <row r="52661" spans="14:36">
      <c r="N52661" s="36"/>
      <c r="R52661" s="5"/>
      <c r="W52661"/>
      <c r="Y52661" s="36"/>
      <c r="AA52661" s="5"/>
      <c r="AC52661" s="36"/>
      <c r="AD52661" s="36"/>
      <c r="AE52661"/>
      <c r="AF52661"/>
      <c r="AH52661" s="36"/>
      <c r="AJ52661"/>
    </row>
    <row r="52662" spans="14:36">
      <c r="N52662" s="36"/>
      <c r="R52662" s="5"/>
      <c r="W52662"/>
      <c r="Y52662" s="36"/>
      <c r="AA52662" s="5"/>
      <c r="AC52662" s="36"/>
      <c r="AD52662" s="36"/>
      <c r="AE52662"/>
      <c r="AF52662"/>
      <c r="AH52662" s="36"/>
      <c r="AJ52662"/>
    </row>
    <row r="52663" spans="14:36">
      <c r="N52663" s="36"/>
      <c r="R52663" s="5"/>
      <c r="W52663"/>
      <c r="Y52663" s="36"/>
      <c r="AA52663" s="5"/>
      <c r="AC52663" s="36"/>
      <c r="AD52663" s="36"/>
      <c r="AE52663"/>
      <c r="AF52663"/>
      <c r="AH52663" s="36"/>
      <c r="AJ52663"/>
    </row>
    <row r="52664" spans="14:36">
      <c r="N52664" s="36"/>
      <c r="R52664" s="5"/>
      <c r="W52664"/>
      <c r="Y52664" s="36"/>
      <c r="AA52664" s="5"/>
      <c r="AC52664" s="36"/>
      <c r="AD52664" s="36"/>
      <c r="AE52664"/>
      <c r="AF52664"/>
      <c r="AH52664" s="36"/>
      <c r="AJ52664"/>
    </row>
    <row r="52665" spans="14:36">
      <c r="N52665" s="36"/>
      <c r="R52665" s="5"/>
      <c r="W52665"/>
      <c r="Y52665" s="36"/>
      <c r="AA52665" s="5"/>
      <c r="AC52665" s="36"/>
      <c r="AD52665" s="36"/>
      <c r="AE52665"/>
      <c r="AF52665"/>
      <c r="AH52665" s="36"/>
      <c r="AJ52665"/>
    </row>
    <row r="52666" spans="14:36">
      <c r="N52666" s="36"/>
      <c r="R52666" s="5"/>
      <c r="W52666"/>
      <c r="Y52666" s="36"/>
      <c r="AA52666" s="5"/>
      <c r="AC52666" s="36"/>
      <c r="AD52666" s="36"/>
      <c r="AE52666"/>
      <c r="AF52666"/>
      <c r="AH52666" s="36"/>
      <c r="AJ52666"/>
    </row>
    <row r="52667" spans="14:36">
      <c r="N52667" s="36"/>
      <c r="R52667" s="5"/>
      <c r="W52667"/>
      <c r="Y52667" s="36"/>
      <c r="AA52667" s="5"/>
      <c r="AC52667" s="36"/>
      <c r="AD52667" s="36"/>
      <c r="AE52667"/>
      <c r="AF52667"/>
      <c r="AH52667" s="36"/>
      <c r="AJ52667"/>
    </row>
    <row r="52668" spans="14:36">
      <c r="N52668" s="36"/>
      <c r="R52668" s="5"/>
      <c r="W52668"/>
      <c r="Y52668" s="36"/>
      <c r="AA52668" s="5"/>
      <c r="AC52668" s="36"/>
      <c r="AD52668" s="36"/>
      <c r="AE52668"/>
      <c r="AF52668"/>
      <c r="AH52668" s="36"/>
      <c r="AJ52668"/>
    </row>
    <row r="52669" spans="14:36">
      <c r="N52669" s="36"/>
      <c r="R52669" s="5"/>
      <c r="W52669"/>
      <c r="Y52669" s="36"/>
      <c r="AA52669" s="5"/>
      <c r="AC52669" s="36"/>
      <c r="AD52669" s="36"/>
      <c r="AE52669"/>
      <c r="AF52669"/>
      <c r="AH52669" s="36"/>
      <c r="AJ52669"/>
    </row>
    <row r="52670" spans="14:36">
      <c r="N52670" s="36"/>
      <c r="R52670" s="5"/>
      <c r="W52670"/>
      <c r="Y52670" s="36"/>
      <c r="AA52670" s="5"/>
      <c r="AC52670" s="36"/>
      <c r="AD52670" s="36"/>
      <c r="AE52670"/>
      <c r="AF52670"/>
      <c r="AH52670" s="36"/>
      <c r="AJ52670"/>
    </row>
    <row r="52671" spans="14:36">
      <c r="N52671" s="36"/>
      <c r="R52671" s="5"/>
      <c r="W52671"/>
      <c r="Y52671" s="36"/>
      <c r="AA52671" s="5"/>
      <c r="AC52671" s="36"/>
      <c r="AD52671" s="36"/>
      <c r="AE52671"/>
      <c r="AF52671"/>
      <c r="AH52671" s="36"/>
      <c r="AJ52671"/>
    </row>
    <row r="52672" spans="14:36">
      <c r="N52672" s="36"/>
      <c r="R52672" s="5"/>
      <c r="W52672"/>
      <c r="Y52672" s="36"/>
      <c r="AA52672" s="5"/>
      <c r="AC52672" s="36"/>
      <c r="AD52672" s="36"/>
      <c r="AE52672"/>
      <c r="AF52672"/>
      <c r="AH52672" s="36"/>
      <c r="AJ52672"/>
    </row>
    <row r="52673" spans="14:36">
      <c r="N52673" s="36"/>
      <c r="R52673" s="5"/>
      <c r="W52673"/>
      <c r="Y52673" s="36"/>
      <c r="AA52673" s="5"/>
      <c r="AC52673" s="36"/>
      <c r="AD52673" s="36"/>
      <c r="AE52673"/>
      <c r="AF52673"/>
      <c r="AH52673" s="36"/>
      <c r="AJ52673"/>
    </row>
    <row r="52674" spans="14:36">
      <c r="N52674" s="36"/>
      <c r="R52674" s="5"/>
      <c r="W52674"/>
      <c r="Y52674" s="36"/>
      <c r="AA52674" s="5"/>
      <c r="AC52674" s="36"/>
      <c r="AD52674" s="36"/>
      <c r="AE52674"/>
      <c r="AF52674"/>
      <c r="AH52674" s="36"/>
      <c r="AJ52674"/>
    </row>
    <row r="52675" spans="14:36">
      <c r="N52675" s="36"/>
      <c r="R52675" s="5"/>
      <c r="W52675"/>
      <c r="Y52675" s="36"/>
      <c r="AA52675" s="5"/>
      <c r="AC52675" s="36"/>
      <c r="AD52675" s="36"/>
      <c r="AE52675"/>
      <c r="AF52675"/>
      <c r="AH52675" s="36"/>
      <c r="AJ52675"/>
    </row>
    <row r="52676" spans="14:36">
      <c r="N52676" s="36"/>
      <c r="R52676" s="5"/>
      <c r="W52676"/>
      <c r="Y52676" s="36"/>
      <c r="AA52676" s="5"/>
      <c r="AC52676" s="36"/>
      <c r="AD52676" s="36"/>
      <c r="AE52676"/>
      <c r="AF52676"/>
      <c r="AH52676" s="36"/>
      <c r="AJ52676"/>
    </row>
    <row r="52677" spans="14:36">
      <c r="N52677" s="36"/>
      <c r="R52677" s="5"/>
      <c r="W52677"/>
      <c r="Y52677" s="36"/>
      <c r="AA52677" s="5"/>
      <c r="AC52677" s="36"/>
      <c r="AD52677" s="36"/>
      <c r="AE52677"/>
      <c r="AF52677"/>
      <c r="AH52677" s="36"/>
      <c r="AJ52677"/>
    </row>
    <row r="52678" spans="14:36">
      <c r="N52678" s="36"/>
      <c r="R52678" s="5"/>
      <c r="W52678"/>
      <c r="Y52678" s="36"/>
      <c r="AA52678" s="5"/>
      <c r="AC52678" s="36"/>
      <c r="AD52678" s="36"/>
      <c r="AE52678"/>
      <c r="AF52678"/>
      <c r="AH52678" s="36"/>
      <c r="AJ52678"/>
    </row>
    <row r="52679" spans="14:36">
      <c r="N52679" s="36"/>
      <c r="R52679" s="5"/>
      <c r="W52679"/>
      <c r="Y52679" s="36"/>
      <c r="AA52679" s="5"/>
      <c r="AC52679" s="36"/>
      <c r="AD52679" s="36"/>
      <c r="AE52679"/>
      <c r="AF52679"/>
      <c r="AH52679" s="36"/>
      <c r="AJ52679"/>
    </row>
    <row r="52680" spans="14:36">
      <c r="N52680" s="36"/>
      <c r="R52680" s="5"/>
      <c r="W52680"/>
      <c r="Y52680" s="36"/>
      <c r="AA52680" s="5"/>
      <c r="AC52680" s="36"/>
      <c r="AD52680" s="36"/>
      <c r="AE52680"/>
      <c r="AF52680"/>
      <c r="AH52680" s="36"/>
      <c r="AJ52680"/>
    </row>
    <row r="52681" spans="14:36">
      <c r="N52681" s="36"/>
      <c r="R52681" s="5"/>
      <c r="W52681"/>
      <c r="Y52681" s="36"/>
      <c r="AA52681" s="5"/>
      <c r="AC52681" s="36"/>
      <c r="AD52681" s="36"/>
      <c r="AE52681"/>
      <c r="AF52681"/>
      <c r="AH52681" s="36"/>
      <c r="AJ52681"/>
    </row>
    <row r="52682" spans="14:36">
      <c r="N52682" s="36"/>
      <c r="R52682" s="5"/>
      <c r="W52682"/>
      <c r="Y52682" s="36"/>
      <c r="AA52682" s="5"/>
      <c r="AC52682" s="36"/>
      <c r="AD52682" s="36"/>
      <c r="AE52682"/>
      <c r="AF52682"/>
      <c r="AH52682" s="36"/>
      <c r="AJ52682"/>
    </row>
    <row r="52683" spans="14:36">
      <c r="N52683" s="36"/>
      <c r="R52683" s="5"/>
      <c r="W52683"/>
      <c r="Y52683" s="36"/>
      <c r="AA52683" s="5"/>
      <c r="AC52683" s="36"/>
      <c r="AD52683" s="36"/>
      <c r="AE52683"/>
      <c r="AF52683"/>
      <c r="AH52683" s="36"/>
      <c r="AJ52683"/>
    </row>
    <row r="52684" spans="14:36">
      <c r="N52684" s="36"/>
      <c r="R52684" s="5"/>
      <c r="W52684"/>
      <c r="Y52684" s="36"/>
      <c r="AA52684" s="5"/>
      <c r="AC52684" s="36"/>
      <c r="AD52684" s="36"/>
      <c r="AE52684"/>
      <c r="AF52684"/>
      <c r="AH52684" s="36"/>
      <c r="AJ52684"/>
    </row>
    <row r="52685" spans="14:36">
      <c r="N52685" s="36"/>
      <c r="R52685" s="5"/>
      <c r="W52685"/>
      <c r="Y52685" s="36"/>
      <c r="AA52685" s="5"/>
      <c r="AC52685" s="36"/>
      <c r="AD52685" s="36"/>
      <c r="AE52685"/>
      <c r="AF52685"/>
      <c r="AH52685" s="36"/>
      <c r="AJ52685"/>
    </row>
    <row r="52686" spans="14:36">
      <c r="N52686" s="36"/>
      <c r="R52686" s="5"/>
      <c r="W52686"/>
      <c r="Y52686" s="36"/>
      <c r="AA52686" s="5"/>
      <c r="AC52686" s="36"/>
      <c r="AD52686" s="36"/>
      <c r="AE52686"/>
      <c r="AF52686"/>
      <c r="AH52686" s="36"/>
      <c r="AJ52686"/>
    </row>
    <row r="52687" spans="14:36">
      <c r="N52687" s="36"/>
      <c r="R52687" s="5"/>
      <c r="W52687"/>
      <c r="Y52687" s="36"/>
      <c r="AA52687" s="5"/>
      <c r="AC52687" s="36"/>
      <c r="AD52687" s="36"/>
      <c r="AE52687"/>
      <c r="AF52687"/>
      <c r="AH52687" s="36"/>
      <c r="AJ52687"/>
    </row>
    <row r="52688" spans="14:36">
      <c r="N52688" s="36"/>
      <c r="R52688" s="5"/>
      <c r="W52688"/>
      <c r="Y52688" s="36"/>
      <c r="AA52688" s="5"/>
      <c r="AC52688" s="36"/>
      <c r="AD52688" s="36"/>
      <c r="AE52688"/>
      <c r="AF52688"/>
      <c r="AH52688" s="36"/>
      <c r="AJ52688"/>
    </row>
    <row r="52689" spans="14:36">
      <c r="N52689" s="36"/>
      <c r="R52689" s="5"/>
      <c r="W52689"/>
      <c r="Y52689" s="36"/>
      <c r="AA52689" s="5"/>
      <c r="AC52689" s="36"/>
      <c r="AD52689" s="36"/>
      <c r="AE52689"/>
      <c r="AF52689"/>
      <c r="AH52689" s="36"/>
      <c r="AJ52689"/>
    </row>
    <row r="52690" spans="14:36">
      <c r="N52690" s="36"/>
      <c r="R52690" s="5"/>
      <c r="W52690"/>
      <c r="Y52690" s="36"/>
      <c r="AA52690" s="5"/>
      <c r="AC52690" s="36"/>
      <c r="AD52690" s="36"/>
      <c r="AE52690"/>
      <c r="AF52690"/>
      <c r="AH52690" s="36"/>
      <c r="AJ52690"/>
    </row>
    <row r="52691" spans="14:36">
      <c r="N52691" s="36"/>
      <c r="R52691" s="5"/>
      <c r="W52691"/>
      <c r="Y52691" s="36"/>
      <c r="AA52691" s="5"/>
      <c r="AC52691" s="36"/>
      <c r="AD52691" s="36"/>
      <c r="AE52691"/>
      <c r="AF52691"/>
      <c r="AH52691" s="36"/>
      <c r="AJ52691"/>
    </row>
    <row r="52692" spans="14:36">
      <c r="N52692" s="36"/>
      <c r="R52692" s="5"/>
      <c r="W52692"/>
      <c r="Y52692" s="36"/>
      <c r="AA52692" s="5"/>
      <c r="AC52692" s="36"/>
      <c r="AD52692" s="36"/>
      <c r="AE52692"/>
      <c r="AF52692"/>
      <c r="AH52692" s="36"/>
      <c r="AJ52692"/>
    </row>
    <row r="52693" spans="14:36">
      <c r="N52693" s="36"/>
      <c r="R52693" s="5"/>
      <c r="W52693"/>
      <c r="Y52693" s="36"/>
      <c r="AA52693" s="5"/>
      <c r="AC52693" s="36"/>
      <c r="AD52693" s="36"/>
      <c r="AE52693"/>
      <c r="AF52693"/>
      <c r="AH52693" s="36"/>
      <c r="AJ52693"/>
    </row>
    <row r="52694" spans="14:36">
      <c r="N52694" s="36"/>
      <c r="R52694" s="5"/>
      <c r="W52694"/>
      <c r="Y52694" s="36"/>
      <c r="AA52694" s="5"/>
      <c r="AC52694" s="36"/>
      <c r="AD52694" s="36"/>
      <c r="AE52694"/>
      <c r="AF52694"/>
      <c r="AH52694" s="36"/>
      <c r="AJ52694"/>
    </row>
    <row r="52695" spans="14:36">
      <c r="N52695" s="36"/>
      <c r="R52695" s="5"/>
      <c r="W52695"/>
      <c r="Y52695" s="36"/>
      <c r="AA52695" s="5"/>
      <c r="AC52695" s="36"/>
      <c r="AD52695" s="36"/>
      <c r="AE52695"/>
      <c r="AF52695"/>
      <c r="AH52695" s="36"/>
      <c r="AJ52695"/>
    </row>
    <row r="52696" spans="14:36">
      <c r="N52696" s="36"/>
      <c r="R52696" s="5"/>
      <c r="W52696"/>
      <c r="Y52696" s="36"/>
      <c r="AA52696" s="5"/>
      <c r="AC52696" s="36"/>
      <c r="AD52696" s="36"/>
      <c r="AE52696"/>
      <c r="AF52696"/>
      <c r="AH52696" s="36"/>
      <c r="AJ52696"/>
    </row>
    <row r="52697" spans="14:36">
      <c r="N52697" s="36"/>
      <c r="R52697" s="5"/>
      <c r="W52697"/>
      <c r="Y52697" s="36"/>
      <c r="AA52697" s="5"/>
      <c r="AC52697" s="36"/>
      <c r="AD52697" s="36"/>
      <c r="AE52697"/>
      <c r="AF52697"/>
      <c r="AH52697" s="36"/>
      <c r="AJ52697"/>
    </row>
    <row r="52698" spans="14:36">
      <c r="N52698" s="36"/>
      <c r="R52698" s="5"/>
      <c r="W52698"/>
      <c r="Y52698" s="36"/>
      <c r="AA52698" s="5"/>
      <c r="AC52698" s="36"/>
      <c r="AD52698" s="36"/>
      <c r="AE52698"/>
      <c r="AF52698"/>
      <c r="AH52698" s="36"/>
      <c r="AJ52698"/>
    </row>
    <row r="52699" spans="14:36">
      <c r="N52699" s="36"/>
      <c r="R52699" s="5"/>
      <c r="W52699"/>
      <c r="Y52699" s="36"/>
      <c r="AA52699" s="5"/>
      <c r="AC52699" s="36"/>
      <c r="AD52699" s="36"/>
      <c r="AE52699"/>
      <c r="AF52699"/>
      <c r="AH52699" s="36"/>
      <c r="AJ52699"/>
    </row>
    <row r="52700" spans="14:36">
      <c r="N52700" s="36"/>
      <c r="R52700" s="5"/>
      <c r="W52700"/>
      <c r="Y52700" s="36"/>
      <c r="AA52700" s="5"/>
      <c r="AC52700" s="36"/>
      <c r="AD52700" s="36"/>
      <c r="AE52700"/>
      <c r="AF52700"/>
      <c r="AH52700" s="36"/>
      <c r="AJ52700"/>
    </row>
    <row r="52701" spans="14:36">
      <c r="N52701" s="36"/>
      <c r="R52701" s="5"/>
      <c r="W52701"/>
      <c r="Y52701" s="36"/>
      <c r="AA52701" s="5"/>
      <c r="AC52701" s="36"/>
      <c r="AD52701" s="36"/>
      <c r="AE52701"/>
      <c r="AF52701"/>
      <c r="AH52701" s="36"/>
      <c r="AJ52701"/>
    </row>
    <row r="52702" spans="14:36">
      <c r="N52702" s="36"/>
      <c r="R52702" s="5"/>
      <c r="W52702"/>
      <c r="Y52702" s="36"/>
      <c r="AA52702" s="5"/>
      <c r="AC52702" s="36"/>
      <c r="AD52702" s="36"/>
      <c r="AE52702"/>
      <c r="AF52702"/>
      <c r="AH52702" s="36"/>
      <c r="AJ52702"/>
    </row>
    <row r="52703" spans="14:36">
      <c r="N52703" s="36"/>
      <c r="R52703" s="5"/>
      <c r="W52703"/>
      <c r="Y52703" s="36"/>
      <c r="AA52703" s="5"/>
      <c r="AC52703" s="36"/>
      <c r="AD52703" s="36"/>
      <c r="AE52703"/>
      <c r="AF52703"/>
      <c r="AH52703" s="36"/>
      <c r="AJ52703"/>
    </row>
    <row r="52704" spans="14:36">
      <c r="N52704" s="36"/>
      <c r="R52704" s="5"/>
      <c r="W52704"/>
      <c r="Y52704" s="36"/>
      <c r="AA52704" s="5"/>
      <c r="AC52704" s="36"/>
      <c r="AD52704" s="36"/>
      <c r="AE52704"/>
      <c r="AF52704"/>
      <c r="AH52704" s="36"/>
      <c r="AJ52704"/>
    </row>
    <row r="52705" spans="14:36">
      <c r="N52705" s="36"/>
      <c r="R52705" s="5"/>
      <c r="W52705"/>
      <c r="Y52705" s="36"/>
      <c r="AA52705" s="5"/>
      <c r="AC52705" s="36"/>
      <c r="AD52705" s="36"/>
      <c r="AE52705"/>
      <c r="AF52705"/>
      <c r="AH52705" s="36"/>
      <c r="AJ52705"/>
    </row>
    <row r="52706" spans="14:36">
      <c r="N52706" s="36"/>
      <c r="R52706" s="5"/>
      <c r="W52706"/>
      <c r="Y52706" s="36"/>
      <c r="AA52706" s="5"/>
      <c r="AC52706" s="36"/>
      <c r="AD52706" s="36"/>
      <c r="AE52706"/>
      <c r="AF52706"/>
      <c r="AH52706" s="36"/>
      <c r="AJ52706"/>
    </row>
    <row r="52707" spans="14:36">
      <c r="N52707" s="36"/>
      <c r="R52707" s="5"/>
      <c r="W52707"/>
      <c r="Y52707" s="36"/>
      <c r="AA52707" s="5"/>
      <c r="AC52707" s="36"/>
      <c r="AD52707" s="36"/>
      <c r="AE52707"/>
      <c r="AF52707"/>
      <c r="AH52707" s="36"/>
      <c r="AJ52707"/>
    </row>
    <row r="52708" spans="14:36">
      <c r="N52708" s="36"/>
      <c r="R52708" s="5"/>
      <c r="W52708"/>
      <c r="Y52708" s="36"/>
      <c r="AA52708" s="5"/>
      <c r="AC52708" s="36"/>
      <c r="AD52708" s="36"/>
      <c r="AE52708"/>
      <c r="AF52708"/>
      <c r="AH52708" s="36"/>
      <c r="AJ52708"/>
    </row>
    <row r="52709" spans="14:36">
      <c r="N52709" s="36"/>
      <c r="R52709" s="5"/>
      <c r="W52709"/>
      <c r="Y52709" s="36"/>
      <c r="AA52709" s="5"/>
      <c r="AC52709" s="36"/>
      <c r="AD52709" s="36"/>
      <c r="AE52709"/>
      <c r="AF52709"/>
      <c r="AH52709" s="36"/>
      <c r="AJ52709"/>
    </row>
    <row r="52710" spans="14:36">
      <c r="N52710" s="36"/>
      <c r="R52710" s="5"/>
      <c r="W52710"/>
      <c r="Y52710" s="36"/>
      <c r="AA52710" s="5"/>
      <c r="AC52710" s="36"/>
      <c r="AD52710" s="36"/>
      <c r="AE52710"/>
      <c r="AF52710"/>
      <c r="AH52710" s="36"/>
      <c r="AJ52710"/>
    </row>
    <row r="52711" spans="14:36">
      <c r="N52711" s="36"/>
      <c r="R52711" s="5"/>
      <c r="W52711"/>
      <c r="Y52711" s="36"/>
      <c r="AA52711" s="5"/>
      <c r="AC52711" s="36"/>
      <c r="AD52711" s="36"/>
      <c r="AE52711"/>
      <c r="AF52711"/>
      <c r="AH52711" s="36"/>
      <c r="AJ52711"/>
    </row>
    <row r="52712" spans="14:36">
      <c r="N52712" s="36"/>
      <c r="R52712" s="5"/>
      <c r="W52712"/>
      <c r="Y52712" s="36"/>
      <c r="AA52712" s="5"/>
      <c r="AC52712" s="36"/>
      <c r="AD52712" s="36"/>
      <c r="AE52712"/>
      <c r="AF52712"/>
      <c r="AH52712" s="36"/>
      <c r="AJ52712"/>
    </row>
    <row r="52713" spans="14:36">
      <c r="N52713" s="36"/>
      <c r="R52713" s="5"/>
      <c r="W52713"/>
      <c r="Y52713" s="36"/>
      <c r="AA52713" s="5"/>
      <c r="AC52713" s="36"/>
      <c r="AD52713" s="36"/>
      <c r="AE52713"/>
      <c r="AF52713"/>
      <c r="AH52713" s="36"/>
      <c r="AJ52713"/>
    </row>
    <row r="52714" spans="14:36">
      <c r="N52714" s="36"/>
      <c r="R52714" s="5"/>
      <c r="W52714"/>
      <c r="Y52714" s="36"/>
      <c r="AA52714" s="5"/>
      <c r="AC52714" s="36"/>
      <c r="AD52714" s="36"/>
      <c r="AE52714"/>
      <c r="AF52714"/>
      <c r="AH52714" s="36"/>
      <c r="AJ52714"/>
    </row>
    <row r="52715" spans="14:36">
      <c r="N52715" s="36"/>
      <c r="R52715" s="5"/>
      <c r="W52715"/>
      <c r="Y52715" s="36"/>
      <c r="AA52715" s="5"/>
      <c r="AC52715" s="36"/>
      <c r="AD52715" s="36"/>
      <c r="AE52715"/>
      <c r="AF52715"/>
      <c r="AH52715" s="36"/>
      <c r="AJ52715"/>
    </row>
    <row r="52716" spans="14:36">
      <c r="N52716" s="36"/>
      <c r="R52716" s="5"/>
      <c r="W52716"/>
      <c r="Y52716" s="36"/>
      <c r="AA52716" s="5"/>
      <c r="AC52716" s="36"/>
      <c r="AD52716" s="36"/>
      <c r="AE52716"/>
      <c r="AF52716"/>
      <c r="AH52716" s="36"/>
      <c r="AJ52716"/>
    </row>
    <row r="52717" spans="14:36">
      <c r="N52717" s="36"/>
      <c r="R52717" s="5"/>
      <c r="W52717"/>
      <c r="Y52717" s="36"/>
      <c r="AA52717" s="5"/>
      <c r="AC52717" s="36"/>
      <c r="AD52717" s="36"/>
      <c r="AE52717"/>
      <c r="AF52717"/>
      <c r="AH52717" s="36"/>
      <c r="AJ52717"/>
    </row>
    <row r="52718" spans="14:36">
      <c r="N52718" s="36"/>
      <c r="R52718" s="5"/>
      <c r="W52718"/>
      <c r="Y52718" s="36"/>
      <c r="AA52718" s="5"/>
      <c r="AC52718" s="36"/>
      <c r="AD52718" s="36"/>
      <c r="AE52718"/>
      <c r="AF52718"/>
      <c r="AH52718" s="36"/>
      <c r="AJ52718"/>
    </row>
    <row r="52719" spans="14:36">
      <c r="N52719" s="36"/>
      <c r="R52719" s="5"/>
      <c r="W52719"/>
      <c r="Y52719" s="36"/>
      <c r="AA52719" s="5"/>
      <c r="AC52719" s="36"/>
      <c r="AD52719" s="36"/>
      <c r="AE52719"/>
      <c r="AF52719"/>
      <c r="AH52719" s="36"/>
      <c r="AJ52719"/>
    </row>
    <row r="52720" spans="14:36">
      <c r="N52720" s="36"/>
      <c r="R52720" s="5"/>
      <c r="W52720"/>
      <c r="Y52720" s="36"/>
      <c r="AA52720" s="5"/>
      <c r="AC52720" s="36"/>
      <c r="AD52720" s="36"/>
      <c r="AE52720"/>
      <c r="AF52720"/>
      <c r="AH52720" s="36"/>
      <c r="AJ52720"/>
    </row>
    <row r="52721" spans="14:36">
      <c r="N52721" s="36"/>
      <c r="R52721" s="5"/>
      <c r="W52721"/>
      <c r="Y52721" s="36"/>
      <c r="AA52721" s="5"/>
      <c r="AC52721" s="36"/>
      <c r="AD52721" s="36"/>
      <c r="AE52721"/>
      <c r="AF52721"/>
      <c r="AH52721" s="36"/>
      <c r="AJ52721"/>
    </row>
    <row r="52722" spans="14:36">
      <c r="N52722" s="36"/>
      <c r="R52722" s="5"/>
      <c r="W52722"/>
      <c r="Y52722" s="36"/>
      <c r="AA52722" s="5"/>
      <c r="AC52722" s="36"/>
      <c r="AD52722" s="36"/>
      <c r="AE52722"/>
      <c r="AF52722"/>
      <c r="AH52722" s="36"/>
      <c r="AJ52722"/>
    </row>
    <row r="52723" spans="14:36">
      <c r="N52723" s="36"/>
      <c r="R52723" s="5"/>
      <c r="W52723"/>
      <c r="Y52723" s="36"/>
      <c r="AA52723" s="5"/>
      <c r="AC52723" s="36"/>
      <c r="AD52723" s="36"/>
      <c r="AE52723"/>
      <c r="AF52723"/>
      <c r="AH52723" s="36"/>
      <c r="AJ52723"/>
    </row>
    <row r="52724" spans="14:36">
      <c r="N52724" s="36"/>
      <c r="R52724" s="5"/>
      <c r="W52724"/>
      <c r="Y52724" s="36"/>
      <c r="AA52724" s="5"/>
      <c r="AC52724" s="36"/>
      <c r="AD52724" s="36"/>
      <c r="AE52724"/>
      <c r="AF52724"/>
      <c r="AH52724" s="36"/>
      <c r="AJ52724"/>
    </row>
    <row r="52725" spans="14:36">
      <c r="N52725" s="36"/>
      <c r="R52725" s="5"/>
      <c r="W52725"/>
      <c r="Y52725" s="36"/>
      <c r="AA52725" s="5"/>
      <c r="AC52725" s="36"/>
      <c r="AD52725" s="36"/>
      <c r="AE52725"/>
      <c r="AF52725"/>
      <c r="AH52725" s="36"/>
      <c r="AJ52725"/>
    </row>
    <row r="52726" spans="14:36">
      <c r="N52726" s="36"/>
      <c r="R52726" s="5"/>
      <c r="W52726"/>
      <c r="Y52726" s="36"/>
      <c r="AA52726" s="5"/>
      <c r="AC52726" s="36"/>
      <c r="AD52726" s="36"/>
      <c r="AE52726"/>
      <c r="AF52726"/>
      <c r="AH52726" s="36"/>
      <c r="AJ52726"/>
    </row>
    <row r="52727" spans="14:36">
      <c r="N52727" s="36"/>
      <c r="R52727" s="5"/>
      <c r="W52727"/>
      <c r="Y52727" s="36"/>
      <c r="AA52727" s="5"/>
      <c r="AC52727" s="36"/>
      <c r="AD52727" s="36"/>
      <c r="AE52727"/>
      <c r="AF52727"/>
      <c r="AH52727" s="36"/>
      <c r="AJ52727"/>
    </row>
    <row r="52728" spans="14:36">
      <c r="N52728" s="36"/>
      <c r="R52728" s="5"/>
      <c r="W52728"/>
      <c r="Y52728" s="36"/>
      <c r="AA52728" s="5"/>
      <c r="AC52728" s="36"/>
      <c r="AD52728" s="36"/>
      <c r="AE52728"/>
      <c r="AF52728"/>
      <c r="AH52728" s="36"/>
      <c r="AJ52728"/>
    </row>
    <row r="52729" spans="14:36">
      <c r="N52729" s="36"/>
      <c r="R52729" s="5"/>
      <c r="W52729"/>
      <c r="Y52729" s="36"/>
      <c r="AA52729" s="5"/>
      <c r="AC52729" s="36"/>
      <c r="AD52729" s="36"/>
      <c r="AE52729"/>
      <c r="AF52729"/>
      <c r="AH52729" s="36"/>
      <c r="AJ52729"/>
    </row>
    <row r="52730" spans="14:36">
      <c r="N52730" s="36"/>
      <c r="R52730" s="5"/>
      <c r="W52730"/>
      <c r="Y52730" s="36"/>
      <c r="AA52730" s="5"/>
      <c r="AC52730" s="36"/>
      <c r="AD52730" s="36"/>
      <c r="AE52730"/>
      <c r="AF52730"/>
      <c r="AH52730" s="36"/>
      <c r="AJ52730"/>
    </row>
    <row r="52731" spans="14:36">
      <c r="N52731" s="36"/>
      <c r="R52731" s="5"/>
      <c r="W52731"/>
      <c r="Y52731" s="36"/>
      <c r="AA52731" s="5"/>
      <c r="AC52731" s="36"/>
      <c r="AD52731" s="36"/>
      <c r="AE52731"/>
      <c r="AF52731"/>
      <c r="AH52731" s="36"/>
      <c r="AJ52731"/>
    </row>
    <row r="52732" spans="14:36">
      <c r="N52732" s="36"/>
      <c r="R52732" s="5"/>
      <c r="W52732"/>
      <c r="Y52732" s="36"/>
      <c r="AA52732" s="5"/>
      <c r="AC52732" s="36"/>
      <c r="AD52732" s="36"/>
      <c r="AE52732"/>
      <c r="AF52732"/>
      <c r="AH52732" s="36"/>
      <c r="AJ52732"/>
    </row>
    <row r="52733" spans="14:36">
      <c r="N52733" s="36"/>
      <c r="R52733" s="5"/>
      <c r="W52733"/>
      <c r="Y52733" s="36"/>
      <c r="AA52733" s="5"/>
      <c r="AC52733" s="36"/>
      <c r="AD52733" s="36"/>
      <c r="AE52733"/>
      <c r="AF52733"/>
      <c r="AH52733" s="36"/>
      <c r="AJ52733"/>
    </row>
    <row r="52734" spans="14:36">
      <c r="N52734" s="36"/>
      <c r="R52734" s="5"/>
      <c r="W52734"/>
      <c r="Y52734" s="36"/>
      <c r="AA52734" s="5"/>
      <c r="AC52734" s="36"/>
      <c r="AD52734" s="36"/>
      <c r="AE52734"/>
      <c r="AF52734"/>
      <c r="AH52734" s="36"/>
      <c r="AJ52734"/>
    </row>
    <row r="52735" spans="14:36">
      <c r="N52735" s="36"/>
      <c r="R52735" s="5"/>
      <c r="W52735"/>
      <c r="Y52735" s="36"/>
      <c r="AA52735" s="5"/>
      <c r="AC52735" s="36"/>
      <c r="AD52735" s="36"/>
      <c r="AE52735"/>
      <c r="AF52735"/>
      <c r="AH52735" s="36"/>
      <c r="AJ52735"/>
    </row>
    <row r="52736" spans="14:36">
      <c r="N52736" s="36"/>
      <c r="R52736" s="5"/>
      <c r="W52736"/>
      <c r="Y52736" s="36"/>
      <c r="AA52736" s="5"/>
      <c r="AC52736" s="36"/>
      <c r="AD52736" s="36"/>
      <c r="AE52736"/>
      <c r="AF52736"/>
      <c r="AH52736" s="36"/>
      <c r="AJ52736"/>
    </row>
    <row r="52737" spans="14:36">
      <c r="N52737" s="36"/>
      <c r="R52737" s="5"/>
      <c r="W52737"/>
      <c r="Y52737" s="36"/>
      <c r="AA52737" s="5"/>
      <c r="AC52737" s="36"/>
      <c r="AD52737" s="36"/>
      <c r="AE52737"/>
      <c r="AF52737"/>
      <c r="AH52737" s="36"/>
      <c r="AJ52737"/>
    </row>
    <row r="52738" spans="14:36">
      <c r="N52738" s="36"/>
      <c r="R52738" s="5"/>
      <c r="W52738"/>
      <c r="Y52738" s="36"/>
      <c r="AA52738" s="5"/>
      <c r="AC52738" s="36"/>
      <c r="AD52738" s="36"/>
      <c r="AE52738"/>
      <c r="AF52738"/>
      <c r="AH52738" s="36"/>
      <c r="AJ52738"/>
    </row>
    <row r="52739" spans="14:36">
      <c r="N52739" s="36"/>
      <c r="R52739" s="5"/>
      <c r="W52739"/>
      <c r="Y52739" s="36"/>
      <c r="AA52739" s="5"/>
      <c r="AC52739" s="36"/>
      <c r="AD52739" s="36"/>
      <c r="AE52739"/>
      <c r="AF52739"/>
      <c r="AH52739" s="36"/>
      <c r="AJ52739"/>
    </row>
    <row r="52740" spans="14:36">
      <c r="N52740" s="36"/>
      <c r="R52740" s="5"/>
      <c r="W52740"/>
      <c r="Y52740" s="36"/>
      <c r="AA52740" s="5"/>
      <c r="AC52740" s="36"/>
      <c r="AD52740" s="36"/>
      <c r="AE52740"/>
      <c r="AF52740"/>
      <c r="AH52740" s="36"/>
      <c r="AJ52740"/>
    </row>
    <row r="52741" spans="14:36">
      <c r="N52741" s="36"/>
      <c r="R52741" s="5"/>
      <c r="W52741"/>
      <c r="Y52741" s="36"/>
      <c r="AA52741" s="5"/>
      <c r="AC52741" s="36"/>
      <c r="AD52741" s="36"/>
      <c r="AE52741"/>
      <c r="AF52741"/>
      <c r="AH52741" s="36"/>
      <c r="AJ52741"/>
    </row>
    <row r="52742" spans="14:36">
      <c r="N52742" s="36"/>
      <c r="R52742" s="5"/>
      <c r="W52742"/>
      <c r="Y52742" s="36"/>
      <c r="AA52742" s="5"/>
      <c r="AC52742" s="36"/>
      <c r="AD52742" s="36"/>
      <c r="AE52742"/>
      <c r="AF52742"/>
      <c r="AH52742" s="36"/>
      <c r="AJ52742"/>
    </row>
    <row r="52743" spans="14:36">
      <c r="N52743" s="36"/>
      <c r="R52743" s="5"/>
      <c r="W52743"/>
      <c r="Y52743" s="36"/>
      <c r="AA52743" s="5"/>
      <c r="AC52743" s="36"/>
      <c r="AD52743" s="36"/>
      <c r="AE52743"/>
      <c r="AF52743"/>
      <c r="AH52743" s="36"/>
      <c r="AJ52743"/>
    </row>
    <row r="52744" spans="14:36">
      <c r="N52744" s="36"/>
      <c r="R52744" s="5"/>
      <c r="W52744"/>
      <c r="Y52744" s="36"/>
      <c r="AA52744" s="5"/>
      <c r="AC52744" s="36"/>
      <c r="AD52744" s="36"/>
      <c r="AE52744"/>
      <c r="AF52744"/>
      <c r="AH52744" s="36"/>
      <c r="AJ52744"/>
    </row>
    <row r="52745" spans="14:36">
      <c r="N52745" s="36"/>
      <c r="R52745" s="5"/>
      <c r="W52745"/>
      <c r="Y52745" s="36"/>
      <c r="AA52745" s="5"/>
      <c r="AC52745" s="36"/>
      <c r="AD52745" s="36"/>
      <c r="AE52745"/>
      <c r="AF52745"/>
      <c r="AH52745" s="36"/>
      <c r="AJ52745"/>
    </row>
    <row r="52746" spans="14:36">
      <c r="N52746" s="36"/>
      <c r="R52746" s="5"/>
      <c r="W52746"/>
      <c r="Y52746" s="36"/>
      <c r="AA52746" s="5"/>
      <c r="AC52746" s="36"/>
      <c r="AD52746" s="36"/>
      <c r="AE52746"/>
      <c r="AF52746"/>
      <c r="AH52746" s="36"/>
      <c r="AJ52746"/>
    </row>
    <row r="52747" spans="14:36">
      <c r="N52747" s="36"/>
      <c r="R52747" s="5"/>
      <c r="W52747"/>
      <c r="Y52747" s="36"/>
      <c r="AA52747" s="5"/>
      <c r="AC52747" s="36"/>
      <c r="AD52747" s="36"/>
      <c r="AE52747"/>
      <c r="AF52747"/>
      <c r="AH52747" s="36"/>
      <c r="AJ52747"/>
    </row>
    <row r="52748" spans="14:36">
      <c r="N52748" s="36"/>
      <c r="R52748" s="5"/>
      <c r="W52748"/>
      <c r="Y52748" s="36"/>
      <c r="AA52748" s="5"/>
      <c r="AC52748" s="36"/>
      <c r="AD52748" s="36"/>
      <c r="AE52748"/>
      <c r="AF52748"/>
      <c r="AH52748" s="36"/>
      <c r="AJ52748"/>
    </row>
    <row r="52749" spans="14:36">
      <c r="N52749" s="36"/>
      <c r="R52749" s="5"/>
      <c r="W52749"/>
      <c r="Y52749" s="36"/>
      <c r="AA52749" s="5"/>
      <c r="AC52749" s="36"/>
      <c r="AD52749" s="36"/>
      <c r="AE52749"/>
      <c r="AF52749"/>
      <c r="AH52749" s="36"/>
      <c r="AJ52749"/>
    </row>
    <row r="52750" spans="14:36">
      <c r="N52750" s="36"/>
      <c r="R52750" s="5"/>
      <c r="W52750"/>
      <c r="Y52750" s="36"/>
      <c r="AA52750" s="5"/>
      <c r="AC52750" s="36"/>
      <c r="AD52750" s="36"/>
      <c r="AE52750"/>
      <c r="AF52750"/>
      <c r="AH52750" s="36"/>
      <c r="AJ52750"/>
    </row>
    <row r="52751" spans="14:36">
      <c r="N52751" s="36"/>
      <c r="R52751" s="5"/>
      <c r="W52751"/>
      <c r="Y52751" s="36"/>
      <c r="AA52751" s="5"/>
      <c r="AC52751" s="36"/>
      <c r="AD52751" s="36"/>
      <c r="AE52751"/>
      <c r="AF52751"/>
      <c r="AH52751" s="36"/>
      <c r="AJ52751"/>
    </row>
    <row r="52752" spans="14:36">
      <c r="N52752" s="36"/>
      <c r="R52752" s="5"/>
      <c r="W52752"/>
      <c r="Y52752" s="36"/>
      <c r="AA52752" s="5"/>
      <c r="AC52752" s="36"/>
      <c r="AD52752" s="36"/>
      <c r="AE52752"/>
      <c r="AF52752"/>
      <c r="AH52752" s="36"/>
      <c r="AJ52752"/>
    </row>
    <row r="52753" spans="14:36">
      <c r="N52753" s="36"/>
      <c r="R52753" s="5"/>
      <c r="W52753"/>
      <c r="Y52753" s="36"/>
      <c r="AA52753" s="5"/>
      <c r="AC52753" s="36"/>
      <c r="AD52753" s="36"/>
      <c r="AE52753"/>
      <c r="AF52753"/>
      <c r="AH52753" s="36"/>
      <c r="AJ52753"/>
    </row>
    <row r="52754" spans="14:36">
      <c r="N52754" s="36"/>
      <c r="R52754" s="5"/>
      <c r="W52754"/>
      <c r="Y52754" s="36"/>
      <c r="AA52754" s="5"/>
      <c r="AC52754" s="36"/>
      <c r="AD52754" s="36"/>
      <c r="AE52754"/>
      <c r="AF52754"/>
      <c r="AH52754" s="36"/>
      <c r="AJ52754"/>
    </row>
    <row r="52755" spans="14:36">
      <c r="N52755" s="36"/>
      <c r="R52755" s="5"/>
      <c r="W52755"/>
      <c r="Y52755" s="36"/>
      <c r="AA52755" s="5"/>
      <c r="AC52755" s="36"/>
      <c r="AD52755" s="36"/>
      <c r="AE52755"/>
      <c r="AF52755"/>
      <c r="AH52755" s="36"/>
      <c r="AJ52755"/>
    </row>
    <row r="52756" spans="14:36">
      <c r="N52756" s="36"/>
      <c r="R52756" s="5"/>
      <c r="W52756"/>
      <c r="Y52756" s="36"/>
      <c r="AA52756" s="5"/>
      <c r="AC52756" s="36"/>
      <c r="AD52756" s="36"/>
      <c r="AE52756"/>
      <c r="AF52756"/>
      <c r="AH52756" s="36"/>
      <c r="AJ52756"/>
    </row>
    <row r="52757" spans="14:36">
      <c r="N52757" s="36"/>
      <c r="R52757" s="5"/>
      <c r="W52757"/>
      <c r="Y52757" s="36"/>
      <c r="AA52757" s="5"/>
      <c r="AC52757" s="36"/>
      <c r="AD52757" s="36"/>
      <c r="AE52757"/>
      <c r="AF52757"/>
      <c r="AH52757" s="36"/>
      <c r="AJ52757"/>
    </row>
    <row r="52758" spans="14:36">
      <c r="N52758" s="36"/>
      <c r="R52758" s="5"/>
      <c r="W52758"/>
      <c r="Y52758" s="36"/>
      <c r="AA52758" s="5"/>
      <c r="AC52758" s="36"/>
      <c r="AD52758" s="36"/>
      <c r="AE52758"/>
      <c r="AF52758"/>
      <c r="AH52758" s="36"/>
      <c r="AJ52758"/>
    </row>
    <row r="52759" spans="14:36">
      <c r="N52759" s="36"/>
      <c r="R52759" s="5"/>
      <c r="W52759"/>
      <c r="Y52759" s="36"/>
      <c r="AA52759" s="5"/>
      <c r="AC52759" s="36"/>
      <c r="AD52759" s="36"/>
      <c r="AE52759"/>
      <c r="AF52759"/>
      <c r="AH52759" s="36"/>
      <c r="AJ52759"/>
    </row>
    <row r="52760" spans="14:36">
      <c r="N52760" s="36"/>
      <c r="R52760" s="5"/>
      <c r="W52760"/>
      <c r="Y52760" s="36"/>
      <c r="AA52760" s="5"/>
      <c r="AC52760" s="36"/>
      <c r="AD52760" s="36"/>
      <c r="AE52760"/>
      <c r="AF52760"/>
      <c r="AH52760" s="36"/>
      <c r="AJ52760"/>
    </row>
    <row r="52761" spans="14:36">
      <c r="N52761" s="36"/>
      <c r="R52761" s="5"/>
      <c r="W52761"/>
      <c r="Y52761" s="36"/>
      <c r="AA52761" s="5"/>
      <c r="AC52761" s="36"/>
      <c r="AD52761" s="36"/>
      <c r="AE52761"/>
      <c r="AF52761"/>
      <c r="AH52761" s="36"/>
      <c r="AJ52761"/>
    </row>
    <row r="52762" spans="14:36">
      <c r="N52762" s="36"/>
      <c r="R52762" s="5"/>
      <c r="W52762"/>
      <c r="Y52762" s="36"/>
      <c r="AA52762" s="5"/>
      <c r="AC52762" s="36"/>
      <c r="AD52762" s="36"/>
      <c r="AE52762"/>
      <c r="AF52762"/>
      <c r="AH52762" s="36"/>
      <c r="AJ52762"/>
    </row>
    <row r="52763" spans="14:36">
      <c r="N52763" s="36"/>
      <c r="R52763" s="5"/>
      <c r="W52763"/>
      <c r="Y52763" s="36"/>
      <c r="AA52763" s="5"/>
      <c r="AC52763" s="36"/>
      <c r="AD52763" s="36"/>
      <c r="AE52763"/>
      <c r="AF52763"/>
      <c r="AH52763" s="36"/>
      <c r="AJ52763"/>
    </row>
    <row r="52764" spans="14:36">
      <c r="N52764" s="36"/>
      <c r="R52764" s="5"/>
      <c r="W52764"/>
      <c r="Y52764" s="36"/>
      <c r="AA52764" s="5"/>
      <c r="AC52764" s="36"/>
      <c r="AD52764" s="36"/>
      <c r="AE52764"/>
      <c r="AF52764"/>
      <c r="AH52764" s="36"/>
      <c r="AJ52764"/>
    </row>
    <row r="52765" spans="14:36">
      <c r="N52765" s="36"/>
      <c r="R52765" s="5"/>
      <c r="W52765"/>
      <c r="Y52765" s="36"/>
      <c r="AA52765" s="5"/>
      <c r="AC52765" s="36"/>
      <c r="AD52765" s="36"/>
      <c r="AE52765"/>
      <c r="AF52765"/>
      <c r="AH52765" s="36"/>
      <c r="AJ52765"/>
    </row>
    <row r="52766" spans="14:36">
      <c r="N52766" s="36"/>
      <c r="R52766" s="5"/>
      <c r="W52766"/>
      <c r="Y52766" s="36"/>
      <c r="AA52766" s="5"/>
      <c r="AC52766" s="36"/>
      <c r="AD52766" s="36"/>
      <c r="AE52766"/>
      <c r="AF52766"/>
      <c r="AH52766" s="36"/>
      <c r="AJ52766"/>
    </row>
    <row r="52767" spans="14:36">
      <c r="N52767" s="36"/>
      <c r="R52767" s="5"/>
      <c r="W52767"/>
      <c r="Y52767" s="36"/>
      <c r="AA52767" s="5"/>
      <c r="AC52767" s="36"/>
      <c r="AD52767" s="36"/>
      <c r="AE52767"/>
      <c r="AF52767"/>
      <c r="AH52767" s="36"/>
      <c r="AJ52767"/>
    </row>
    <row r="52768" spans="14:36">
      <c r="N52768" s="36"/>
      <c r="R52768" s="5"/>
      <c r="W52768"/>
      <c r="Y52768" s="36"/>
      <c r="AA52768" s="5"/>
      <c r="AC52768" s="36"/>
      <c r="AD52768" s="36"/>
      <c r="AE52768"/>
      <c r="AF52768"/>
      <c r="AH52768" s="36"/>
      <c r="AJ52768"/>
    </row>
    <row r="52769" spans="14:36">
      <c r="N52769" s="36"/>
      <c r="R52769" s="5"/>
      <c r="W52769"/>
      <c r="Y52769" s="36"/>
      <c r="AA52769" s="5"/>
      <c r="AC52769" s="36"/>
      <c r="AD52769" s="36"/>
      <c r="AE52769"/>
      <c r="AF52769"/>
      <c r="AH52769" s="36"/>
      <c r="AJ52769"/>
    </row>
    <row r="52770" spans="14:36">
      <c r="N52770" s="36"/>
      <c r="R52770" s="5"/>
      <c r="W52770"/>
      <c r="Y52770" s="36"/>
      <c r="AA52770" s="5"/>
      <c r="AC52770" s="36"/>
      <c r="AD52770" s="36"/>
      <c r="AE52770"/>
      <c r="AF52770"/>
      <c r="AH52770" s="36"/>
      <c r="AJ52770"/>
    </row>
    <row r="52771" spans="14:36">
      <c r="N52771" s="36"/>
      <c r="R52771" s="5"/>
      <c r="W52771"/>
      <c r="Y52771" s="36"/>
      <c r="AA52771" s="5"/>
      <c r="AC52771" s="36"/>
      <c r="AD52771" s="36"/>
      <c r="AE52771"/>
      <c r="AF52771"/>
      <c r="AH52771" s="36"/>
      <c r="AJ52771"/>
    </row>
    <row r="52772" spans="14:36">
      <c r="N52772" s="36"/>
      <c r="R52772" s="5"/>
      <c r="W52772"/>
      <c r="Y52772" s="36"/>
      <c r="AA52772" s="5"/>
      <c r="AC52772" s="36"/>
      <c r="AD52772" s="36"/>
      <c r="AE52772"/>
      <c r="AF52772"/>
      <c r="AH52772" s="36"/>
      <c r="AJ52772"/>
    </row>
    <row r="52773" spans="14:36">
      <c r="N52773" s="36"/>
      <c r="R52773" s="5"/>
      <c r="W52773"/>
      <c r="Y52773" s="36"/>
      <c r="AA52773" s="5"/>
      <c r="AC52773" s="36"/>
      <c r="AD52773" s="36"/>
      <c r="AE52773"/>
      <c r="AF52773"/>
      <c r="AH52773" s="36"/>
      <c r="AJ52773"/>
    </row>
    <row r="52774" spans="14:36">
      <c r="N52774" s="36"/>
      <c r="R52774" s="5"/>
      <c r="W52774"/>
      <c r="Y52774" s="36"/>
      <c r="AA52774" s="5"/>
      <c r="AC52774" s="36"/>
      <c r="AD52774" s="36"/>
      <c r="AE52774"/>
      <c r="AF52774"/>
      <c r="AH52774" s="36"/>
      <c r="AJ52774"/>
    </row>
    <row r="52775" spans="14:36">
      <c r="N52775" s="36"/>
      <c r="R52775" s="5"/>
      <c r="W52775"/>
      <c r="Y52775" s="36"/>
      <c r="AA52775" s="5"/>
      <c r="AC52775" s="36"/>
      <c r="AD52775" s="36"/>
      <c r="AE52775"/>
      <c r="AF52775"/>
      <c r="AH52775" s="36"/>
      <c r="AJ52775"/>
    </row>
    <row r="52776" spans="14:36">
      <c r="N52776" s="36"/>
      <c r="R52776" s="5"/>
      <c r="W52776"/>
      <c r="Y52776" s="36"/>
      <c r="AA52776" s="5"/>
      <c r="AC52776" s="36"/>
      <c r="AD52776" s="36"/>
      <c r="AE52776"/>
      <c r="AF52776"/>
      <c r="AH52776" s="36"/>
      <c r="AJ52776"/>
    </row>
    <row r="52777" spans="14:36">
      <c r="N52777" s="36"/>
      <c r="R52777" s="5"/>
      <c r="W52777"/>
      <c r="Y52777" s="36"/>
      <c r="AA52777" s="5"/>
      <c r="AC52777" s="36"/>
      <c r="AD52777" s="36"/>
      <c r="AE52777"/>
      <c r="AF52777"/>
      <c r="AH52777" s="36"/>
      <c r="AJ52777"/>
    </row>
    <row r="52778" spans="14:36">
      <c r="N52778" s="36"/>
      <c r="R52778" s="5"/>
      <c r="W52778"/>
      <c r="Y52778" s="36"/>
      <c r="AA52778" s="5"/>
      <c r="AC52778" s="36"/>
      <c r="AD52778" s="36"/>
      <c r="AE52778"/>
      <c r="AF52778"/>
      <c r="AH52778" s="36"/>
      <c r="AJ52778"/>
    </row>
    <row r="52779" spans="14:36">
      <c r="N52779" s="36"/>
      <c r="R52779" s="5"/>
      <c r="W52779"/>
      <c r="Y52779" s="36"/>
      <c r="AA52779" s="5"/>
      <c r="AC52779" s="36"/>
      <c r="AD52779" s="36"/>
      <c r="AE52779"/>
      <c r="AF52779"/>
      <c r="AH52779" s="36"/>
      <c r="AJ52779"/>
    </row>
    <row r="52780" spans="14:36">
      <c r="N52780" s="36"/>
      <c r="R52780" s="5"/>
      <c r="W52780"/>
      <c r="Y52780" s="36"/>
      <c r="AA52780" s="5"/>
      <c r="AC52780" s="36"/>
      <c r="AD52780" s="36"/>
      <c r="AE52780"/>
      <c r="AF52780"/>
      <c r="AH52780" s="36"/>
      <c r="AJ52780"/>
    </row>
    <row r="52781" spans="14:36">
      <c r="N52781" s="36"/>
      <c r="R52781" s="5"/>
      <c r="W52781"/>
      <c r="Y52781" s="36"/>
      <c r="AA52781" s="5"/>
      <c r="AC52781" s="36"/>
      <c r="AD52781" s="36"/>
      <c r="AE52781"/>
      <c r="AF52781"/>
      <c r="AH52781" s="36"/>
      <c r="AJ52781"/>
    </row>
    <row r="52782" spans="14:36">
      <c r="N52782" s="36"/>
      <c r="R52782" s="5"/>
      <c r="W52782"/>
      <c r="Y52782" s="36"/>
      <c r="AA52782" s="5"/>
      <c r="AC52782" s="36"/>
      <c r="AD52782" s="36"/>
      <c r="AE52782"/>
      <c r="AF52782"/>
      <c r="AH52782" s="36"/>
      <c r="AJ52782"/>
    </row>
    <row r="52783" spans="14:36">
      <c r="N52783" s="36"/>
      <c r="R52783" s="5"/>
      <c r="W52783"/>
      <c r="Y52783" s="36"/>
      <c r="AA52783" s="5"/>
      <c r="AC52783" s="36"/>
      <c r="AD52783" s="36"/>
      <c r="AE52783"/>
      <c r="AF52783"/>
      <c r="AH52783" s="36"/>
      <c r="AJ52783"/>
    </row>
    <row r="52784" spans="14:36">
      <c r="N52784" s="36"/>
      <c r="R52784" s="5"/>
      <c r="W52784"/>
      <c r="Y52784" s="36"/>
      <c r="AA52784" s="5"/>
      <c r="AC52784" s="36"/>
      <c r="AD52784" s="36"/>
      <c r="AE52784"/>
      <c r="AF52784"/>
      <c r="AH52784" s="36"/>
      <c r="AJ52784"/>
    </row>
    <row r="52785" spans="14:36">
      <c r="N52785" s="36"/>
      <c r="R52785" s="5"/>
      <c r="W52785"/>
      <c r="Y52785" s="36"/>
      <c r="AA52785" s="5"/>
      <c r="AC52785" s="36"/>
      <c r="AD52785" s="36"/>
      <c r="AE52785"/>
      <c r="AF52785"/>
      <c r="AH52785" s="36"/>
      <c r="AJ52785"/>
    </row>
    <row r="52786" spans="14:36">
      <c r="N52786" s="36"/>
      <c r="R52786" s="5"/>
      <c r="W52786"/>
      <c r="Y52786" s="36"/>
      <c r="AA52786" s="5"/>
      <c r="AC52786" s="36"/>
      <c r="AD52786" s="36"/>
      <c r="AE52786"/>
      <c r="AF52786"/>
      <c r="AH52786" s="36"/>
      <c r="AJ52786"/>
    </row>
    <row r="52787" spans="14:36">
      <c r="N52787" s="36"/>
      <c r="R52787" s="5"/>
      <c r="W52787"/>
      <c r="Y52787" s="36"/>
      <c r="AA52787" s="5"/>
      <c r="AC52787" s="36"/>
      <c r="AD52787" s="36"/>
      <c r="AE52787"/>
      <c r="AF52787"/>
      <c r="AH52787" s="36"/>
      <c r="AJ52787"/>
    </row>
    <row r="52788" spans="14:36">
      <c r="N52788" s="36"/>
      <c r="R52788" s="5"/>
      <c r="W52788"/>
      <c r="Y52788" s="36"/>
      <c r="AA52788" s="5"/>
      <c r="AC52788" s="36"/>
      <c r="AD52788" s="36"/>
      <c r="AE52788"/>
      <c r="AF52788"/>
      <c r="AH52788" s="36"/>
      <c r="AJ52788"/>
    </row>
    <row r="52789" spans="14:36">
      <c r="N52789" s="36"/>
      <c r="R52789" s="5"/>
      <c r="W52789"/>
      <c r="Y52789" s="36"/>
      <c r="AA52789" s="5"/>
      <c r="AC52789" s="36"/>
      <c r="AD52789" s="36"/>
      <c r="AE52789"/>
      <c r="AF52789"/>
      <c r="AH52789" s="36"/>
      <c r="AJ52789"/>
    </row>
    <row r="52790" spans="14:36">
      <c r="N52790" s="36"/>
      <c r="R52790" s="5"/>
      <c r="W52790"/>
      <c r="Y52790" s="36"/>
      <c r="AA52790" s="5"/>
      <c r="AC52790" s="36"/>
      <c r="AD52790" s="36"/>
      <c r="AE52790"/>
      <c r="AF52790"/>
      <c r="AH52790" s="36"/>
      <c r="AJ52790"/>
    </row>
    <row r="52791" spans="14:36">
      <c r="N52791" s="36"/>
      <c r="R52791" s="5"/>
      <c r="W52791"/>
      <c r="Y52791" s="36"/>
      <c r="AA52791" s="5"/>
      <c r="AC52791" s="36"/>
      <c r="AD52791" s="36"/>
      <c r="AE52791"/>
      <c r="AF52791"/>
      <c r="AH52791" s="36"/>
      <c r="AJ52791"/>
    </row>
    <row r="52792" spans="14:36">
      <c r="N52792" s="36"/>
      <c r="R52792" s="5"/>
      <c r="W52792"/>
      <c r="Y52792" s="36"/>
      <c r="AA52792" s="5"/>
      <c r="AC52792" s="36"/>
      <c r="AD52792" s="36"/>
      <c r="AE52792"/>
      <c r="AF52792"/>
      <c r="AH52792" s="36"/>
      <c r="AJ52792"/>
    </row>
    <row r="52793" spans="14:36">
      <c r="N52793" s="36"/>
      <c r="R52793" s="5"/>
      <c r="W52793"/>
      <c r="Y52793" s="36"/>
      <c r="AA52793" s="5"/>
      <c r="AC52793" s="36"/>
      <c r="AD52793" s="36"/>
      <c r="AE52793"/>
      <c r="AF52793"/>
      <c r="AH52793" s="36"/>
      <c r="AJ52793"/>
    </row>
    <row r="52794" spans="14:36">
      <c r="N52794" s="36"/>
      <c r="R52794" s="5"/>
      <c r="W52794"/>
      <c r="Y52794" s="36"/>
      <c r="AA52794" s="5"/>
      <c r="AC52794" s="36"/>
      <c r="AD52794" s="36"/>
      <c r="AE52794"/>
      <c r="AF52794"/>
      <c r="AH52794" s="36"/>
      <c r="AJ52794"/>
    </row>
    <row r="52795" spans="14:36">
      <c r="N52795" s="36"/>
      <c r="R52795" s="5"/>
      <c r="W52795"/>
      <c r="Y52795" s="36"/>
      <c r="AA52795" s="5"/>
      <c r="AC52795" s="36"/>
      <c r="AD52795" s="36"/>
      <c r="AE52795"/>
      <c r="AF52795"/>
      <c r="AH52795" s="36"/>
      <c r="AJ52795"/>
    </row>
    <row r="52796" spans="14:36">
      <c r="N52796" s="36"/>
      <c r="R52796" s="5"/>
      <c r="W52796"/>
      <c r="Y52796" s="36"/>
      <c r="AA52796" s="5"/>
      <c r="AC52796" s="36"/>
      <c r="AD52796" s="36"/>
      <c r="AE52796"/>
      <c r="AF52796"/>
      <c r="AH52796" s="36"/>
      <c r="AJ52796"/>
    </row>
    <row r="52797" spans="14:36">
      <c r="N52797" s="36"/>
      <c r="R52797" s="5"/>
      <c r="W52797"/>
      <c r="Y52797" s="36"/>
      <c r="AA52797" s="5"/>
      <c r="AC52797" s="36"/>
      <c r="AD52797" s="36"/>
      <c r="AE52797"/>
      <c r="AF52797"/>
      <c r="AH52797" s="36"/>
      <c r="AJ52797"/>
    </row>
    <row r="52798" spans="14:36">
      <c r="N52798" s="36"/>
      <c r="R52798" s="5"/>
      <c r="W52798"/>
      <c r="Y52798" s="36"/>
      <c r="AA52798" s="5"/>
      <c r="AC52798" s="36"/>
      <c r="AD52798" s="36"/>
      <c r="AE52798"/>
      <c r="AF52798"/>
      <c r="AH52798" s="36"/>
      <c r="AJ52798"/>
    </row>
    <row r="52799" spans="14:36">
      <c r="N52799" s="36"/>
      <c r="R52799" s="5"/>
      <c r="W52799"/>
      <c r="Y52799" s="36"/>
      <c r="AA52799" s="5"/>
      <c r="AC52799" s="36"/>
      <c r="AD52799" s="36"/>
      <c r="AE52799"/>
      <c r="AF52799"/>
      <c r="AH52799" s="36"/>
      <c r="AJ52799"/>
    </row>
    <row r="52800" spans="14:36">
      <c r="N52800" s="36"/>
      <c r="R52800" s="5"/>
      <c r="W52800"/>
      <c r="Y52800" s="36"/>
      <c r="AA52800" s="5"/>
      <c r="AC52800" s="36"/>
      <c r="AD52800" s="36"/>
      <c r="AE52800"/>
      <c r="AF52800"/>
      <c r="AH52800" s="36"/>
      <c r="AJ52800"/>
    </row>
    <row r="52801" spans="14:36">
      <c r="N52801" s="36"/>
      <c r="R52801" s="5"/>
      <c r="W52801"/>
      <c r="Y52801" s="36"/>
      <c r="AA52801" s="5"/>
      <c r="AC52801" s="36"/>
      <c r="AD52801" s="36"/>
      <c r="AE52801"/>
      <c r="AF52801"/>
      <c r="AH52801" s="36"/>
      <c r="AJ52801"/>
    </row>
    <row r="52802" spans="14:36">
      <c r="N52802" s="36"/>
      <c r="R52802" s="5"/>
      <c r="W52802"/>
      <c r="Y52802" s="36"/>
      <c r="AA52802" s="5"/>
      <c r="AC52802" s="36"/>
      <c r="AD52802" s="36"/>
      <c r="AE52802"/>
      <c r="AF52802"/>
      <c r="AH52802" s="36"/>
      <c r="AJ52802"/>
    </row>
    <row r="52803" spans="14:36">
      <c r="N52803" s="36"/>
      <c r="R52803" s="5"/>
      <c r="W52803"/>
      <c r="Y52803" s="36"/>
      <c r="AA52803" s="5"/>
      <c r="AC52803" s="36"/>
      <c r="AD52803" s="36"/>
      <c r="AE52803"/>
      <c r="AF52803"/>
      <c r="AH52803" s="36"/>
      <c r="AJ52803"/>
    </row>
    <row r="52804" spans="14:36">
      <c r="N52804" s="36"/>
      <c r="R52804" s="5"/>
      <c r="W52804"/>
      <c r="Y52804" s="36"/>
      <c r="AA52804" s="5"/>
      <c r="AC52804" s="36"/>
      <c r="AD52804" s="36"/>
      <c r="AE52804"/>
      <c r="AF52804"/>
      <c r="AH52804" s="36"/>
      <c r="AJ52804"/>
    </row>
    <row r="52805" spans="14:36">
      <c r="N52805" s="36"/>
      <c r="R52805" s="5"/>
      <c r="W52805"/>
      <c r="Y52805" s="36"/>
      <c r="AA52805" s="5"/>
      <c r="AC52805" s="36"/>
      <c r="AD52805" s="36"/>
      <c r="AE52805"/>
      <c r="AF52805"/>
      <c r="AH52805" s="36"/>
      <c r="AJ52805"/>
    </row>
    <row r="52806" spans="14:36">
      <c r="N52806" s="36"/>
      <c r="R52806" s="5"/>
      <c r="W52806"/>
      <c r="Y52806" s="36"/>
      <c r="AA52806" s="5"/>
      <c r="AC52806" s="36"/>
      <c r="AD52806" s="36"/>
      <c r="AE52806"/>
      <c r="AF52806"/>
      <c r="AH52806" s="36"/>
      <c r="AJ52806"/>
    </row>
    <row r="52807" spans="14:36">
      <c r="N52807" s="36"/>
      <c r="R52807" s="5"/>
      <c r="W52807"/>
      <c r="Y52807" s="36"/>
      <c r="AA52807" s="5"/>
      <c r="AC52807" s="36"/>
      <c r="AD52807" s="36"/>
      <c r="AE52807"/>
      <c r="AF52807"/>
      <c r="AH52807" s="36"/>
      <c r="AJ52807"/>
    </row>
    <row r="52808" spans="14:36">
      <c r="N52808" s="36"/>
      <c r="R52808" s="5"/>
      <c r="W52808"/>
      <c r="Y52808" s="36"/>
      <c r="AA52808" s="5"/>
      <c r="AC52808" s="36"/>
      <c r="AD52808" s="36"/>
      <c r="AE52808"/>
      <c r="AF52808"/>
      <c r="AH52808" s="36"/>
      <c r="AJ52808"/>
    </row>
    <row r="52809" spans="14:36">
      <c r="N52809" s="36"/>
      <c r="R52809" s="5"/>
      <c r="W52809"/>
      <c r="Y52809" s="36"/>
      <c r="AA52809" s="5"/>
      <c r="AC52809" s="36"/>
      <c r="AD52809" s="36"/>
      <c r="AE52809"/>
      <c r="AF52809"/>
      <c r="AH52809" s="36"/>
      <c r="AJ52809"/>
    </row>
    <row r="52810" spans="14:36">
      <c r="N52810" s="36"/>
      <c r="R52810" s="5"/>
      <c r="W52810"/>
      <c r="Y52810" s="36"/>
      <c r="AA52810" s="5"/>
      <c r="AC52810" s="36"/>
      <c r="AD52810" s="36"/>
      <c r="AE52810"/>
      <c r="AF52810"/>
      <c r="AH52810" s="36"/>
      <c r="AJ52810"/>
    </row>
    <row r="52811" spans="14:36">
      <c r="N52811" s="36"/>
      <c r="R52811" s="5"/>
      <c r="W52811"/>
      <c r="Y52811" s="36"/>
      <c r="AA52811" s="5"/>
      <c r="AC52811" s="36"/>
      <c r="AD52811" s="36"/>
      <c r="AE52811"/>
      <c r="AF52811"/>
      <c r="AH52811" s="36"/>
      <c r="AJ52811"/>
    </row>
    <row r="52812" spans="14:36">
      <c r="N52812" s="36"/>
      <c r="R52812" s="5"/>
      <c r="W52812"/>
      <c r="Y52812" s="36"/>
      <c r="AA52812" s="5"/>
      <c r="AC52812" s="36"/>
      <c r="AD52812" s="36"/>
      <c r="AE52812"/>
      <c r="AF52812"/>
      <c r="AH52812" s="36"/>
      <c r="AJ52812"/>
    </row>
    <row r="52813" spans="14:36">
      <c r="N52813" s="36"/>
      <c r="R52813" s="5"/>
      <c r="W52813"/>
      <c r="Y52813" s="36"/>
      <c r="AA52813" s="5"/>
      <c r="AC52813" s="36"/>
      <c r="AD52813" s="36"/>
      <c r="AE52813"/>
      <c r="AF52813"/>
      <c r="AH52813" s="36"/>
      <c r="AJ52813"/>
    </row>
    <row r="52814" spans="14:36">
      <c r="N52814" s="36"/>
      <c r="R52814" s="5"/>
      <c r="W52814"/>
      <c r="Y52814" s="36"/>
      <c r="AA52814" s="5"/>
      <c r="AC52814" s="36"/>
      <c r="AD52814" s="36"/>
      <c r="AE52814"/>
      <c r="AF52814"/>
      <c r="AH52814" s="36"/>
      <c r="AJ52814"/>
    </row>
    <row r="52815" spans="14:36">
      <c r="N52815" s="36"/>
      <c r="R52815" s="5"/>
      <c r="W52815"/>
      <c r="Y52815" s="36"/>
      <c r="AA52815" s="5"/>
      <c r="AC52815" s="36"/>
      <c r="AD52815" s="36"/>
      <c r="AE52815"/>
      <c r="AF52815"/>
      <c r="AH52815" s="36"/>
      <c r="AJ52815"/>
    </row>
    <row r="52816" spans="14:36">
      <c r="N52816" s="36"/>
      <c r="R52816" s="5"/>
      <c r="W52816"/>
      <c r="Y52816" s="36"/>
      <c r="AA52816" s="5"/>
      <c r="AC52816" s="36"/>
      <c r="AD52816" s="36"/>
      <c r="AE52816"/>
      <c r="AF52816"/>
      <c r="AH52816" s="36"/>
      <c r="AJ52816"/>
    </row>
    <row r="52817" spans="14:36">
      <c r="N52817" s="36"/>
      <c r="R52817" s="5"/>
      <c r="W52817"/>
      <c r="Y52817" s="36"/>
      <c r="AA52817" s="5"/>
      <c r="AC52817" s="36"/>
      <c r="AD52817" s="36"/>
      <c r="AE52817"/>
      <c r="AF52817"/>
      <c r="AH52817" s="36"/>
      <c r="AJ52817"/>
    </row>
    <row r="52818" spans="14:36">
      <c r="N52818" s="36"/>
      <c r="R52818" s="5"/>
      <c r="W52818"/>
      <c r="Y52818" s="36"/>
      <c r="AA52818" s="5"/>
      <c r="AC52818" s="36"/>
      <c r="AD52818" s="36"/>
      <c r="AE52818"/>
      <c r="AF52818"/>
      <c r="AH52818" s="36"/>
      <c r="AJ52818"/>
    </row>
    <row r="52819" spans="14:36">
      <c r="N52819" s="36"/>
      <c r="R52819" s="5"/>
      <c r="W52819"/>
      <c r="Y52819" s="36"/>
      <c r="AA52819" s="5"/>
      <c r="AC52819" s="36"/>
      <c r="AD52819" s="36"/>
      <c r="AE52819"/>
      <c r="AF52819"/>
      <c r="AH52819" s="36"/>
      <c r="AJ52819"/>
    </row>
    <row r="52820" spans="14:36">
      <c r="N52820" s="36"/>
      <c r="R52820" s="5"/>
      <c r="W52820"/>
      <c r="Y52820" s="36"/>
      <c r="AA52820" s="5"/>
      <c r="AC52820" s="36"/>
      <c r="AD52820" s="36"/>
      <c r="AE52820"/>
      <c r="AF52820"/>
      <c r="AH52820" s="36"/>
      <c r="AJ52820"/>
    </row>
    <row r="52821" spans="14:36">
      <c r="N52821" s="36"/>
      <c r="R52821" s="5"/>
      <c r="W52821"/>
      <c r="Y52821" s="36"/>
      <c r="AA52821" s="5"/>
      <c r="AC52821" s="36"/>
      <c r="AD52821" s="36"/>
      <c r="AE52821"/>
      <c r="AF52821"/>
      <c r="AH52821" s="36"/>
      <c r="AJ52821"/>
    </row>
    <row r="52822" spans="14:36">
      <c r="N52822" s="36"/>
      <c r="R52822" s="5"/>
      <c r="W52822"/>
      <c r="Y52822" s="36"/>
      <c r="AA52822" s="5"/>
      <c r="AC52822" s="36"/>
      <c r="AD52822" s="36"/>
      <c r="AE52822"/>
      <c r="AF52822"/>
      <c r="AH52822" s="36"/>
      <c r="AJ52822"/>
    </row>
    <row r="52823" spans="14:36">
      <c r="N52823" s="36"/>
      <c r="R52823" s="5"/>
      <c r="W52823"/>
      <c r="Y52823" s="36"/>
      <c r="AA52823" s="5"/>
      <c r="AC52823" s="36"/>
      <c r="AD52823" s="36"/>
      <c r="AE52823"/>
      <c r="AF52823"/>
      <c r="AH52823" s="36"/>
      <c r="AJ52823"/>
    </row>
    <row r="52824" spans="14:36">
      <c r="N52824" s="36"/>
      <c r="R52824" s="5"/>
      <c r="W52824"/>
      <c r="Y52824" s="36"/>
      <c r="AA52824" s="5"/>
      <c r="AC52824" s="36"/>
      <c r="AD52824" s="36"/>
      <c r="AE52824"/>
      <c r="AF52824"/>
      <c r="AH52824" s="36"/>
      <c r="AJ52824"/>
    </row>
    <row r="52825" spans="14:36">
      <c r="N52825" s="36"/>
      <c r="R52825" s="5"/>
      <c r="W52825"/>
      <c r="Y52825" s="36"/>
      <c r="AA52825" s="5"/>
      <c r="AC52825" s="36"/>
      <c r="AD52825" s="36"/>
      <c r="AE52825"/>
      <c r="AF52825"/>
      <c r="AH52825" s="36"/>
      <c r="AJ52825"/>
    </row>
    <row r="52826" spans="14:36">
      <c r="N52826" s="36"/>
      <c r="R52826" s="5"/>
      <c r="W52826"/>
      <c r="Y52826" s="36"/>
      <c r="AA52826" s="5"/>
      <c r="AC52826" s="36"/>
      <c r="AD52826" s="36"/>
      <c r="AE52826"/>
      <c r="AF52826"/>
      <c r="AH52826" s="36"/>
      <c r="AJ52826"/>
    </row>
    <row r="52827" spans="14:36">
      <c r="N52827" s="36"/>
      <c r="R52827" s="5"/>
      <c r="W52827"/>
      <c r="Y52827" s="36"/>
      <c r="AA52827" s="5"/>
      <c r="AC52827" s="36"/>
      <c r="AD52827" s="36"/>
      <c r="AE52827"/>
      <c r="AF52827"/>
      <c r="AH52827" s="36"/>
      <c r="AJ52827"/>
    </row>
    <row r="52828" spans="14:36">
      <c r="N52828" s="36"/>
      <c r="R52828" s="5"/>
      <c r="W52828"/>
      <c r="Y52828" s="36"/>
      <c r="AA52828" s="5"/>
      <c r="AC52828" s="36"/>
      <c r="AD52828" s="36"/>
      <c r="AE52828"/>
      <c r="AF52828"/>
      <c r="AH52828" s="36"/>
      <c r="AJ52828"/>
    </row>
    <row r="52829" spans="14:36">
      <c r="N52829" s="36"/>
      <c r="R52829" s="5"/>
      <c r="W52829"/>
      <c r="Y52829" s="36"/>
      <c r="AA52829" s="5"/>
      <c r="AC52829" s="36"/>
      <c r="AD52829" s="36"/>
      <c r="AE52829"/>
      <c r="AF52829"/>
      <c r="AH52829" s="36"/>
      <c r="AJ52829"/>
    </row>
    <row r="52830" spans="14:36">
      <c r="N52830" s="36"/>
      <c r="R52830" s="5"/>
      <c r="W52830"/>
      <c r="Y52830" s="36"/>
      <c r="AA52830" s="5"/>
      <c r="AC52830" s="36"/>
      <c r="AD52830" s="36"/>
      <c r="AE52830"/>
      <c r="AF52830"/>
      <c r="AH52830" s="36"/>
      <c r="AJ52830"/>
    </row>
    <row r="52831" spans="14:36">
      <c r="N52831" s="36"/>
      <c r="R52831" s="5"/>
      <c r="W52831"/>
      <c r="Y52831" s="36"/>
      <c r="AA52831" s="5"/>
      <c r="AC52831" s="36"/>
      <c r="AD52831" s="36"/>
      <c r="AE52831"/>
      <c r="AF52831"/>
      <c r="AH52831" s="36"/>
      <c r="AJ52831"/>
    </row>
    <row r="52832" spans="14:36">
      <c r="N52832" s="36"/>
      <c r="R52832" s="5"/>
      <c r="W52832"/>
      <c r="Y52832" s="36"/>
      <c r="AA52832" s="5"/>
      <c r="AC52832" s="36"/>
      <c r="AD52832" s="36"/>
      <c r="AE52832"/>
      <c r="AF52832"/>
      <c r="AH52832" s="36"/>
      <c r="AJ52832"/>
    </row>
    <row r="52833" spans="14:36">
      <c r="N52833" s="36"/>
      <c r="R52833" s="5"/>
      <c r="W52833"/>
      <c r="Y52833" s="36"/>
      <c r="AA52833" s="5"/>
      <c r="AC52833" s="36"/>
      <c r="AD52833" s="36"/>
      <c r="AE52833"/>
      <c r="AF52833"/>
      <c r="AH52833" s="36"/>
      <c r="AJ52833"/>
    </row>
    <row r="52834" spans="14:36">
      <c r="N52834" s="36"/>
      <c r="R52834" s="5"/>
      <c r="W52834"/>
      <c r="Y52834" s="36"/>
      <c r="AA52834" s="5"/>
      <c r="AC52834" s="36"/>
      <c r="AD52834" s="36"/>
      <c r="AE52834"/>
      <c r="AF52834"/>
      <c r="AH52834" s="36"/>
      <c r="AJ52834"/>
    </row>
    <row r="52835" spans="14:36">
      <c r="N52835" s="36"/>
      <c r="R52835" s="5"/>
      <c r="W52835"/>
      <c r="Y52835" s="36"/>
      <c r="AA52835" s="5"/>
      <c r="AC52835" s="36"/>
      <c r="AD52835" s="36"/>
      <c r="AE52835"/>
      <c r="AF52835"/>
      <c r="AH52835" s="36"/>
      <c r="AJ52835"/>
    </row>
    <row r="52836" spans="14:36">
      <c r="N52836" s="36"/>
      <c r="R52836" s="5"/>
      <c r="W52836"/>
      <c r="Y52836" s="36"/>
      <c r="AA52836" s="5"/>
      <c r="AC52836" s="36"/>
      <c r="AD52836" s="36"/>
      <c r="AE52836"/>
      <c r="AF52836"/>
      <c r="AH52836" s="36"/>
      <c r="AJ52836"/>
    </row>
    <row r="52837" spans="14:36">
      <c r="N52837" s="36"/>
      <c r="R52837" s="5"/>
      <c r="W52837"/>
      <c r="Y52837" s="36"/>
      <c r="AA52837" s="5"/>
      <c r="AC52837" s="36"/>
      <c r="AD52837" s="36"/>
      <c r="AE52837"/>
      <c r="AF52837"/>
      <c r="AH52837" s="36"/>
      <c r="AJ52837"/>
    </row>
    <row r="52838" spans="14:36">
      <c r="N52838" s="36"/>
      <c r="R52838" s="5"/>
      <c r="W52838"/>
      <c r="Y52838" s="36"/>
      <c r="AA52838" s="5"/>
      <c r="AC52838" s="36"/>
      <c r="AD52838" s="36"/>
      <c r="AE52838"/>
      <c r="AF52838"/>
      <c r="AH52838" s="36"/>
      <c r="AJ52838"/>
    </row>
    <row r="52839" spans="14:36">
      <c r="N52839" s="36"/>
      <c r="R52839" s="5"/>
      <c r="W52839"/>
      <c r="Y52839" s="36"/>
      <c r="AA52839" s="5"/>
      <c r="AC52839" s="36"/>
      <c r="AD52839" s="36"/>
      <c r="AE52839"/>
      <c r="AF52839"/>
      <c r="AH52839" s="36"/>
      <c r="AJ52839"/>
    </row>
    <row r="52840" spans="14:36">
      <c r="N52840" s="36"/>
      <c r="R52840" s="5"/>
      <c r="W52840"/>
      <c r="Y52840" s="36"/>
      <c r="AA52840" s="5"/>
      <c r="AC52840" s="36"/>
      <c r="AD52840" s="36"/>
      <c r="AE52840"/>
      <c r="AF52840"/>
      <c r="AH52840" s="36"/>
      <c r="AJ52840"/>
    </row>
    <row r="52841" spans="14:36">
      <c r="N52841" s="36"/>
      <c r="R52841" s="5"/>
      <c r="W52841"/>
      <c r="Y52841" s="36"/>
      <c r="AA52841" s="5"/>
      <c r="AC52841" s="36"/>
      <c r="AD52841" s="36"/>
      <c r="AE52841"/>
      <c r="AF52841"/>
      <c r="AH52841" s="36"/>
      <c r="AJ52841"/>
    </row>
    <row r="52842" spans="14:36">
      <c r="N52842" s="36"/>
      <c r="R52842" s="5"/>
      <c r="W52842"/>
      <c r="Y52842" s="36"/>
      <c r="AA52842" s="5"/>
      <c r="AC52842" s="36"/>
      <c r="AD52842" s="36"/>
      <c r="AE52842"/>
      <c r="AF52842"/>
      <c r="AH52842" s="36"/>
      <c r="AJ52842"/>
    </row>
    <row r="52843" spans="14:36">
      <c r="N52843" s="36"/>
      <c r="R52843" s="5"/>
      <c r="W52843"/>
      <c r="Y52843" s="36"/>
      <c r="AA52843" s="5"/>
      <c r="AC52843" s="36"/>
      <c r="AD52843" s="36"/>
      <c r="AE52843"/>
      <c r="AF52843"/>
      <c r="AH52843" s="36"/>
      <c r="AJ52843"/>
    </row>
    <row r="52844" spans="14:36">
      <c r="N52844" s="36"/>
      <c r="R52844" s="5"/>
      <c r="W52844"/>
      <c r="Y52844" s="36"/>
      <c r="AA52844" s="5"/>
      <c r="AC52844" s="36"/>
      <c r="AD52844" s="36"/>
      <c r="AE52844"/>
      <c r="AF52844"/>
      <c r="AH52844" s="36"/>
      <c r="AJ52844"/>
    </row>
    <row r="52845" spans="14:36">
      <c r="N52845" s="36"/>
      <c r="R52845" s="5"/>
      <c r="W52845"/>
      <c r="Y52845" s="36"/>
      <c r="AA52845" s="5"/>
      <c r="AC52845" s="36"/>
      <c r="AD52845" s="36"/>
      <c r="AE52845"/>
      <c r="AF52845"/>
      <c r="AH52845" s="36"/>
      <c r="AJ52845"/>
    </row>
    <row r="52846" spans="14:36">
      <c r="N52846" s="36"/>
      <c r="R52846" s="5"/>
      <c r="W52846"/>
      <c r="Y52846" s="36"/>
      <c r="AA52846" s="5"/>
      <c r="AC52846" s="36"/>
      <c r="AD52846" s="36"/>
      <c r="AE52846"/>
      <c r="AF52846"/>
      <c r="AH52846" s="36"/>
      <c r="AJ52846"/>
    </row>
    <row r="52847" spans="14:36">
      <c r="N52847" s="36"/>
      <c r="R52847" s="5"/>
      <c r="W52847"/>
      <c r="Y52847" s="36"/>
      <c r="AA52847" s="5"/>
      <c r="AC52847" s="36"/>
      <c r="AD52847" s="36"/>
      <c r="AE52847"/>
      <c r="AF52847"/>
      <c r="AH52847" s="36"/>
      <c r="AJ52847"/>
    </row>
    <row r="52848" spans="14:36">
      <c r="N52848" s="36"/>
      <c r="R52848" s="5"/>
      <c r="W52848"/>
      <c r="Y52848" s="36"/>
      <c r="AA52848" s="5"/>
      <c r="AC52848" s="36"/>
      <c r="AD52848" s="36"/>
      <c r="AE52848"/>
      <c r="AF52848"/>
      <c r="AH52848" s="36"/>
      <c r="AJ52848"/>
    </row>
    <row r="52849" spans="14:36">
      <c r="N52849" s="36"/>
      <c r="R52849" s="5"/>
      <c r="W52849"/>
      <c r="Y52849" s="36"/>
      <c r="AA52849" s="5"/>
      <c r="AC52849" s="36"/>
      <c r="AD52849" s="36"/>
      <c r="AE52849"/>
      <c r="AF52849"/>
      <c r="AH52849" s="36"/>
      <c r="AJ52849"/>
    </row>
    <row r="52850" spans="14:36">
      <c r="N52850" s="36"/>
      <c r="R52850" s="5"/>
      <c r="W52850"/>
      <c r="Y52850" s="36"/>
      <c r="AA52850" s="5"/>
      <c r="AC52850" s="36"/>
      <c r="AD52850" s="36"/>
      <c r="AE52850"/>
      <c r="AF52850"/>
      <c r="AH52850" s="36"/>
      <c r="AJ52850"/>
    </row>
    <row r="52851" spans="14:36">
      <c r="N52851" s="36"/>
      <c r="R52851" s="5"/>
      <c r="W52851"/>
      <c r="Y52851" s="36"/>
      <c r="AA52851" s="5"/>
      <c r="AC52851" s="36"/>
      <c r="AD52851" s="36"/>
      <c r="AE52851"/>
      <c r="AF52851"/>
      <c r="AH52851" s="36"/>
      <c r="AJ52851"/>
    </row>
    <row r="52852" spans="14:36">
      <c r="N52852" s="36"/>
      <c r="R52852" s="5"/>
      <c r="W52852"/>
      <c r="Y52852" s="36"/>
      <c r="AA52852" s="5"/>
      <c r="AC52852" s="36"/>
      <c r="AD52852" s="36"/>
      <c r="AE52852"/>
      <c r="AF52852"/>
      <c r="AH52852" s="36"/>
      <c r="AJ52852"/>
    </row>
    <row r="52853" spans="14:36">
      <c r="N52853" s="36"/>
      <c r="R52853" s="5"/>
      <c r="W52853"/>
      <c r="Y52853" s="36"/>
      <c r="AA52853" s="5"/>
      <c r="AC52853" s="36"/>
      <c r="AD52853" s="36"/>
      <c r="AE52853"/>
      <c r="AF52853"/>
      <c r="AH52853" s="36"/>
      <c r="AJ52853"/>
    </row>
    <row r="52854" spans="14:36">
      <c r="N52854" s="36"/>
      <c r="R52854" s="5"/>
      <c r="W52854"/>
      <c r="Y52854" s="36"/>
      <c r="AA52854" s="5"/>
      <c r="AC52854" s="36"/>
      <c r="AD52854" s="36"/>
      <c r="AE52854"/>
      <c r="AF52854"/>
      <c r="AH52854" s="36"/>
      <c r="AJ52854"/>
    </row>
    <row r="52855" spans="14:36">
      <c r="N52855" s="36"/>
      <c r="R52855" s="5"/>
      <c r="W52855"/>
      <c r="Y52855" s="36"/>
      <c r="AA52855" s="5"/>
      <c r="AC52855" s="36"/>
      <c r="AD52855" s="36"/>
      <c r="AE52855"/>
      <c r="AF52855"/>
      <c r="AH52855" s="36"/>
      <c r="AJ52855"/>
    </row>
    <row r="52856" spans="14:36">
      <c r="N52856" s="36"/>
      <c r="R52856" s="5"/>
      <c r="W52856"/>
      <c r="Y52856" s="36"/>
      <c r="AA52856" s="5"/>
      <c r="AC52856" s="36"/>
      <c r="AD52856" s="36"/>
      <c r="AE52856"/>
      <c r="AF52856"/>
      <c r="AH52856" s="36"/>
      <c r="AJ52856"/>
    </row>
    <row r="52857" spans="14:36">
      <c r="N52857" s="36"/>
      <c r="R52857" s="5"/>
      <c r="W52857"/>
      <c r="Y52857" s="36"/>
      <c r="AA52857" s="5"/>
      <c r="AC52857" s="36"/>
      <c r="AD52857" s="36"/>
      <c r="AE52857"/>
      <c r="AF52857"/>
      <c r="AH52857" s="36"/>
      <c r="AJ52857"/>
    </row>
    <row r="52858" spans="14:36">
      <c r="N52858" s="36"/>
      <c r="R52858" s="5"/>
      <c r="W52858"/>
      <c r="Y52858" s="36"/>
      <c r="AA52858" s="5"/>
      <c r="AC52858" s="36"/>
      <c r="AD52858" s="36"/>
      <c r="AE52858"/>
      <c r="AF52858"/>
      <c r="AH52858" s="36"/>
      <c r="AJ52858"/>
    </row>
    <row r="52859" spans="14:36">
      <c r="N52859" s="36"/>
      <c r="R52859" s="5"/>
      <c r="W52859"/>
      <c r="Y52859" s="36"/>
      <c r="AA52859" s="5"/>
      <c r="AC52859" s="36"/>
      <c r="AD52859" s="36"/>
      <c r="AE52859"/>
      <c r="AF52859"/>
      <c r="AH52859" s="36"/>
      <c r="AJ52859"/>
    </row>
    <row r="52860" spans="14:36">
      <c r="N52860" s="36"/>
      <c r="R52860" s="5"/>
      <c r="W52860"/>
      <c r="Y52860" s="36"/>
      <c r="AA52860" s="5"/>
      <c r="AC52860" s="36"/>
      <c r="AD52860" s="36"/>
      <c r="AE52860"/>
      <c r="AF52860"/>
      <c r="AH52860" s="36"/>
      <c r="AJ52860"/>
    </row>
    <row r="52861" spans="14:36">
      <c r="N52861" s="36"/>
      <c r="R52861" s="5"/>
      <c r="W52861"/>
      <c r="Y52861" s="36"/>
      <c r="AA52861" s="5"/>
      <c r="AC52861" s="36"/>
      <c r="AD52861" s="36"/>
      <c r="AE52861"/>
      <c r="AF52861"/>
      <c r="AH52861" s="36"/>
      <c r="AJ52861"/>
    </row>
    <row r="52862" spans="14:36">
      <c r="N52862" s="36"/>
      <c r="R52862" s="5"/>
      <c r="W52862"/>
      <c r="Y52862" s="36"/>
      <c r="AA52862" s="5"/>
      <c r="AC52862" s="36"/>
      <c r="AD52862" s="36"/>
      <c r="AE52862"/>
      <c r="AF52862"/>
      <c r="AH52862" s="36"/>
      <c r="AJ52862"/>
    </row>
    <row r="52863" spans="14:36">
      <c r="N52863" s="36"/>
      <c r="R52863" s="5"/>
      <c r="W52863"/>
      <c r="Y52863" s="36"/>
      <c r="AA52863" s="5"/>
      <c r="AC52863" s="36"/>
      <c r="AD52863" s="36"/>
      <c r="AE52863"/>
      <c r="AF52863"/>
      <c r="AH52863" s="36"/>
      <c r="AJ52863"/>
    </row>
    <row r="52864" spans="14:36">
      <c r="N52864" s="36"/>
      <c r="R52864" s="5"/>
      <c r="W52864"/>
      <c r="Y52864" s="36"/>
      <c r="AA52864" s="5"/>
      <c r="AC52864" s="36"/>
      <c r="AD52864" s="36"/>
      <c r="AE52864"/>
      <c r="AF52864"/>
      <c r="AH52864" s="36"/>
      <c r="AJ52864"/>
    </row>
    <row r="52865" spans="14:36">
      <c r="N52865" s="36"/>
      <c r="R52865" s="5"/>
      <c r="W52865"/>
      <c r="Y52865" s="36"/>
      <c r="AA52865" s="5"/>
      <c r="AC52865" s="36"/>
      <c r="AD52865" s="36"/>
      <c r="AE52865"/>
      <c r="AF52865"/>
      <c r="AH52865" s="36"/>
      <c r="AJ52865"/>
    </row>
    <row r="52866" spans="14:36">
      <c r="N52866" s="36"/>
      <c r="R52866" s="5"/>
      <c r="W52866"/>
      <c r="Y52866" s="36"/>
      <c r="AA52866" s="5"/>
      <c r="AC52866" s="36"/>
      <c r="AD52866" s="36"/>
      <c r="AE52866"/>
      <c r="AF52866"/>
      <c r="AH52866" s="36"/>
      <c r="AJ52866"/>
    </row>
    <row r="52867" spans="14:36">
      <c r="N52867" s="36"/>
      <c r="R52867" s="5"/>
      <c r="W52867"/>
      <c r="Y52867" s="36"/>
      <c r="AA52867" s="5"/>
      <c r="AC52867" s="36"/>
      <c r="AD52867" s="36"/>
      <c r="AE52867"/>
      <c r="AF52867"/>
      <c r="AH52867" s="36"/>
      <c r="AJ52867"/>
    </row>
    <row r="52868" spans="14:36">
      <c r="N52868" s="36"/>
      <c r="R52868" s="5"/>
      <c r="W52868"/>
      <c r="Y52868" s="36"/>
      <c r="AA52868" s="5"/>
      <c r="AC52868" s="36"/>
      <c r="AD52868" s="36"/>
      <c r="AE52868"/>
      <c r="AF52868"/>
      <c r="AH52868" s="36"/>
      <c r="AJ52868"/>
    </row>
    <row r="52869" spans="14:36">
      <c r="N52869" s="36"/>
      <c r="R52869" s="5"/>
      <c r="W52869"/>
      <c r="Y52869" s="36"/>
      <c r="AA52869" s="5"/>
      <c r="AC52869" s="36"/>
      <c r="AD52869" s="36"/>
      <c r="AE52869"/>
      <c r="AF52869"/>
      <c r="AH52869" s="36"/>
      <c r="AJ52869"/>
    </row>
    <row r="52870" spans="14:36">
      <c r="N52870" s="36"/>
      <c r="R52870" s="5"/>
      <c r="W52870"/>
      <c r="Y52870" s="36"/>
      <c r="AA52870" s="5"/>
      <c r="AC52870" s="36"/>
      <c r="AD52870" s="36"/>
      <c r="AE52870"/>
      <c r="AF52870"/>
      <c r="AH52870" s="36"/>
      <c r="AJ52870"/>
    </row>
    <row r="52871" spans="14:36">
      <c r="N52871" s="36"/>
      <c r="R52871" s="5"/>
      <c r="W52871"/>
      <c r="Y52871" s="36"/>
      <c r="AA52871" s="5"/>
      <c r="AC52871" s="36"/>
      <c r="AD52871" s="36"/>
      <c r="AE52871"/>
      <c r="AF52871"/>
      <c r="AH52871" s="36"/>
      <c r="AJ52871"/>
    </row>
    <row r="52872" spans="14:36">
      <c r="N52872" s="36"/>
      <c r="R52872" s="5"/>
      <c r="W52872"/>
      <c r="Y52872" s="36"/>
      <c r="AA52872" s="5"/>
      <c r="AC52872" s="36"/>
      <c r="AD52872" s="36"/>
      <c r="AE52872"/>
      <c r="AF52872"/>
      <c r="AH52872" s="36"/>
      <c r="AJ52872"/>
    </row>
    <row r="52873" spans="14:36">
      <c r="N52873" s="36"/>
      <c r="R52873" s="5"/>
      <c r="W52873"/>
      <c r="Y52873" s="36"/>
      <c r="AA52873" s="5"/>
      <c r="AC52873" s="36"/>
      <c r="AD52873" s="36"/>
      <c r="AE52873"/>
      <c r="AF52873"/>
      <c r="AH52873" s="36"/>
      <c r="AJ52873"/>
    </row>
    <row r="52874" spans="14:36">
      <c r="N52874" s="36"/>
      <c r="R52874" s="5"/>
      <c r="W52874"/>
      <c r="Y52874" s="36"/>
      <c r="AA52874" s="5"/>
      <c r="AC52874" s="36"/>
      <c r="AD52874" s="36"/>
      <c r="AE52874"/>
      <c r="AF52874"/>
      <c r="AH52874" s="36"/>
      <c r="AJ52874"/>
    </row>
    <row r="52875" spans="14:36">
      <c r="N52875" s="36"/>
      <c r="R52875" s="5"/>
      <c r="W52875"/>
      <c r="Y52875" s="36"/>
      <c r="AA52875" s="5"/>
      <c r="AC52875" s="36"/>
      <c r="AD52875" s="36"/>
      <c r="AE52875"/>
      <c r="AF52875"/>
      <c r="AH52875" s="36"/>
      <c r="AJ52875"/>
    </row>
    <row r="52876" spans="14:36">
      <c r="N52876" s="36"/>
      <c r="R52876" s="5"/>
      <c r="W52876"/>
      <c r="Y52876" s="36"/>
      <c r="AA52876" s="5"/>
      <c r="AC52876" s="36"/>
      <c r="AD52876" s="36"/>
      <c r="AE52876"/>
      <c r="AF52876"/>
      <c r="AH52876" s="36"/>
      <c r="AJ52876"/>
    </row>
    <row r="52877" spans="14:36">
      <c r="N52877" s="36"/>
      <c r="R52877" s="5"/>
      <c r="W52877"/>
      <c r="Y52877" s="36"/>
      <c r="AA52877" s="5"/>
      <c r="AC52877" s="36"/>
      <c r="AD52877" s="36"/>
      <c r="AE52877"/>
      <c r="AF52877"/>
      <c r="AH52877" s="36"/>
      <c r="AJ52877"/>
    </row>
    <row r="52878" spans="14:36">
      <c r="N52878" s="36"/>
      <c r="R52878" s="5"/>
      <c r="W52878"/>
      <c r="Y52878" s="36"/>
      <c r="AA52878" s="5"/>
      <c r="AC52878" s="36"/>
      <c r="AD52878" s="36"/>
      <c r="AE52878"/>
      <c r="AF52878"/>
      <c r="AH52878" s="36"/>
      <c r="AJ52878"/>
    </row>
    <row r="52879" spans="14:36">
      <c r="N52879" s="36"/>
      <c r="R52879" s="5"/>
      <c r="W52879"/>
      <c r="Y52879" s="36"/>
      <c r="AA52879" s="5"/>
      <c r="AC52879" s="36"/>
      <c r="AD52879" s="36"/>
      <c r="AE52879"/>
      <c r="AF52879"/>
      <c r="AH52879" s="36"/>
      <c r="AJ52879"/>
    </row>
    <row r="52880" spans="14:36">
      <c r="N52880" s="36"/>
      <c r="R52880" s="5"/>
      <c r="W52880"/>
      <c r="Y52880" s="36"/>
      <c r="AA52880" s="5"/>
      <c r="AC52880" s="36"/>
      <c r="AD52880" s="36"/>
      <c r="AE52880"/>
      <c r="AF52880"/>
      <c r="AH52880" s="36"/>
      <c r="AJ52880"/>
    </row>
    <row r="52881" spans="14:36">
      <c r="N52881" s="36"/>
      <c r="R52881" s="5"/>
      <c r="W52881"/>
      <c r="Y52881" s="36"/>
      <c r="AA52881" s="5"/>
      <c r="AC52881" s="36"/>
      <c r="AD52881" s="36"/>
      <c r="AE52881"/>
      <c r="AF52881"/>
      <c r="AH52881" s="36"/>
      <c r="AJ52881"/>
    </row>
    <row r="52882" spans="14:36">
      <c r="N52882" s="36"/>
      <c r="R52882" s="5"/>
      <c r="W52882"/>
      <c r="Y52882" s="36"/>
      <c r="AA52882" s="5"/>
      <c r="AC52882" s="36"/>
      <c r="AD52882" s="36"/>
      <c r="AE52882"/>
      <c r="AF52882"/>
      <c r="AH52882" s="36"/>
      <c r="AJ52882"/>
    </row>
    <row r="52883" spans="14:36">
      <c r="N52883" s="36"/>
      <c r="R52883" s="5"/>
      <c r="W52883"/>
      <c r="Y52883" s="36"/>
      <c r="AA52883" s="5"/>
      <c r="AC52883" s="36"/>
      <c r="AD52883" s="36"/>
      <c r="AE52883"/>
      <c r="AF52883"/>
      <c r="AH52883" s="36"/>
      <c r="AJ52883"/>
    </row>
    <row r="52884" spans="14:36">
      <c r="N52884" s="36"/>
      <c r="R52884" s="5"/>
      <c r="W52884"/>
      <c r="Y52884" s="36"/>
      <c r="AA52884" s="5"/>
      <c r="AC52884" s="36"/>
      <c r="AD52884" s="36"/>
      <c r="AE52884"/>
      <c r="AF52884"/>
      <c r="AH52884" s="36"/>
      <c r="AJ52884"/>
    </row>
    <row r="52885" spans="14:36">
      <c r="N52885" s="36"/>
      <c r="R52885" s="5"/>
      <c r="W52885"/>
      <c r="Y52885" s="36"/>
      <c r="AA52885" s="5"/>
      <c r="AC52885" s="36"/>
      <c r="AD52885" s="36"/>
      <c r="AE52885"/>
      <c r="AF52885"/>
      <c r="AH52885" s="36"/>
      <c r="AJ52885"/>
    </row>
    <row r="52886" spans="14:36">
      <c r="N52886" s="36"/>
      <c r="R52886" s="5"/>
      <c r="W52886"/>
      <c r="Y52886" s="36"/>
      <c r="AA52886" s="5"/>
      <c r="AC52886" s="36"/>
      <c r="AD52886" s="36"/>
      <c r="AE52886"/>
      <c r="AF52886"/>
      <c r="AH52886" s="36"/>
      <c r="AJ52886"/>
    </row>
    <row r="52887" spans="14:36">
      <c r="N52887" s="36"/>
      <c r="R52887" s="5"/>
      <c r="W52887"/>
      <c r="Y52887" s="36"/>
      <c r="AA52887" s="5"/>
      <c r="AC52887" s="36"/>
      <c r="AD52887" s="36"/>
      <c r="AE52887"/>
      <c r="AF52887"/>
      <c r="AH52887" s="36"/>
      <c r="AJ52887"/>
    </row>
    <row r="52888" spans="14:36">
      <c r="N52888" s="36"/>
      <c r="R52888" s="5"/>
      <c r="W52888"/>
      <c r="Y52888" s="36"/>
      <c r="AA52888" s="5"/>
      <c r="AC52888" s="36"/>
      <c r="AD52888" s="36"/>
      <c r="AE52888"/>
      <c r="AF52888"/>
      <c r="AH52888" s="36"/>
      <c r="AJ52888"/>
    </row>
    <row r="52889" spans="14:36">
      <c r="N52889" s="36"/>
      <c r="R52889" s="5"/>
      <c r="W52889"/>
      <c r="Y52889" s="36"/>
      <c r="AA52889" s="5"/>
      <c r="AC52889" s="36"/>
      <c r="AD52889" s="36"/>
      <c r="AE52889"/>
      <c r="AF52889"/>
      <c r="AH52889" s="36"/>
      <c r="AJ52889"/>
    </row>
    <row r="52890" spans="14:36">
      <c r="N52890" s="36"/>
      <c r="R52890" s="5"/>
      <c r="W52890"/>
      <c r="Y52890" s="36"/>
      <c r="AA52890" s="5"/>
      <c r="AC52890" s="36"/>
      <c r="AD52890" s="36"/>
      <c r="AE52890"/>
      <c r="AF52890"/>
      <c r="AH52890" s="36"/>
      <c r="AJ52890"/>
    </row>
    <row r="52891" spans="14:36">
      <c r="N52891" s="36"/>
      <c r="R52891" s="5"/>
      <c r="W52891"/>
      <c r="Y52891" s="36"/>
      <c r="AA52891" s="5"/>
      <c r="AC52891" s="36"/>
      <c r="AD52891" s="36"/>
      <c r="AE52891"/>
      <c r="AF52891"/>
      <c r="AH52891" s="36"/>
      <c r="AJ52891"/>
    </row>
    <row r="52892" spans="14:36">
      <c r="N52892" s="36"/>
      <c r="R52892" s="5"/>
      <c r="W52892"/>
      <c r="Y52892" s="36"/>
      <c r="AA52892" s="5"/>
      <c r="AC52892" s="36"/>
      <c r="AD52892" s="36"/>
      <c r="AE52892"/>
      <c r="AF52892"/>
      <c r="AH52892" s="36"/>
      <c r="AJ52892"/>
    </row>
    <row r="52893" spans="14:36">
      <c r="N52893" s="36"/>
      <c r="R52893" s="5"/>
      <c r="W52893"/>
      <c r="Y52893" s="36"/>
      <c r="AA52893" s="5"/>
      <c r="AC52893" s="36"/>
      <c r="AD52893" s="36"/>
      <c r="AE52893"/>
      <c r="AF52893"/>
      <c r="AH52893" s="36"/>
      <c r="AJ52893"/>
    </row>
    <row r="52894" spans="14:36">
      <c r="N52894" s="36"/>
      <c r="R52894" s="5"/>
      <c r="W52894"/>
      <c r="Y52894" s="36"/>
      <c r="AA52894" s="5"/>
      <c r="AC52894" s="36"/>
      <c r="AD52894" s="36"/>
      <c r="AE52894"/>
      <c r="AF52894"/>
      <c r="AH52894" s="36"/>
      <c r="AJ52894"/>
    </row>
    <row r="52895" spans="14:36">
      <c r="N52895" s="36"/>
      <c r="R52895" s="5"/>
      <c r="W52895"/>
      <c r="Y52895" s="36"/>
      <c r="AA52895" s="5"/>
      <c r="AC52895" s="36"/>
      <c r="AD52895" s="36"/>
      <c r="AE52895"/>
      <c r="AF52895"/>
      <c r="AH52895" s="36"/>
      <c r="AJ52895"/>
    </row>
    <row r="52896" spans="14:36">
      <c r="N52896" s="36"/>
      <c r="R52896" s="5"/>
      <c r="W52896"/>
      <c r="Y52896" s="36"/>
      <c r="AA52896" s="5"/>
      <c r="AC52896" s="36"/>
      <c r="AD52896" s="36"/>
      <c r="AE52896"/>
      <c r="AF52896"/>
      <c r="AH52896" s="36"/>
      <c r="AJ52896"/>
    </row>
    <row r="52897" spans="14:36">
      <c r="N52897" s="36"/>
      <c r="R52897" s="5"/>
      <c r="W52897"/>
      <c r="Y52897" s="36"/>
      <c r="AA52897" s="5"/>
      <c r="AC52897" s="36"/>
      <c r="AD52897" s="36"/>
      <c r="AE52897"/>
      <c r="AF52897"/>
      <c r="AH52897" s="36"/>
      <c r="AJ52897"/>
    </row>
    <row r="52898" spans="14:36">
      <c r="N52898" s="36"/>
      <c r="R52898" s="5"/>
      <c r="W52898"/>
      <c r="Y52898" s="36"/>
      <c r="AA52898" s="5"/>
      <c r="AC52898" s="36"/>
      <c r="AD52898" s="36"/>
      <c r="AE52898"/>
      <c r="AF52898"/>
      <c r="AH52898" s="36"/>
      <c r="AJ52898"/>
    </row>
    <row r="52899" spans="14:36">
      <c r="N52899" s="36"/>
      <c r="R52899" s="5"/>
      <c r="W52899"/>
      <c r="Y52899" s="36"/>
      <c r="AA52899" s="5"/>
      <c r="AC52899" s="36"/>
      <c r="AD52899" s="36"/>
      <c r="AE52899"/>
      <c r="AF52899"/>
      <c r="AH52899" s="36"/>
      <c r="AJ52899"/>
    </row>
    <row r="52900" spans="14:36">
      <c r="N52900" s="36"/>
      <c r="R52900" s="5"/>
      <c r="W52900"/>
      <c r="Y52900" s="36"/>
      <c r="AA52900" s="5"/>
      <c r="AC52900" s="36"/>
      <c r="AD52900" s="36"/>
      <c r="AE52900"/>
      <c r="AF52900"/>
      <c r="AH52900" s="36"/>
      <c r="AJ52900"/>
    </row>
    <row r="52901" spans="14:36">
      <c r="N52901" s="36"/>
      <c r="R52901" s="5"/>
      <c r="W52901"/>
      <c r="Y52901" s="36"/>
      <c r="AA52901" s="5"/>
      <c r="AC52901" s="36"/>
      <c r="AD52901" s="36"/>
      <c r="AE52901"/>
      <c r="AF52901"/>
      <c r="AH52901" s="36"/>
      <c r="AJ52901"/>
    </row>
    <row r="52902" spans="14:36">
      <c r="N52902" s="36"/>
      <c r="R52902" s="5"/>
      <c r="W52902"/>
      <c r="Y52902" s="36"/>
      <c r="AA52902" s="5"/>
      <c r="AC52902" s="36"/>
      <c r="AD52902" s="36"/>
      <c r="AE52902"/>
      <c r="AF52902"/>
      <c r="AH52902" s="36"/>
      <c r="AJ52902"/>
    </row>
    <row r="52903" spans="14:36">
      <c r="N52903" s="36"/>
      <c r="R52903" s="5"/>
      <c r="W52903"/>
      <c r="Y52903" s="36"/>
      <c r="AA52903" s="5"/>
      <c r="AC52903" s="36"/>
      <c r="AD52903" s="36"/>
      <c r="AE52903"/>
      <c r="AF52903"/>
      <c r="AH52903" s="36"/>
      <c r="AJ52903"/>
    </row>
    <row r="52904" spans="14:36">
      <c r="N52904" s="36"/>
      <c r="R52904" s="5"/>
      <c r="W52904"/>
      <c r="Y52904" s="36"/>
      <c r="AA52904" s="5"/>
      <c r="AC52904" s="36"/>
      <c r="AD52904" s="36"/>
      <c r="AE52904"/>
      <c r="AF52904"/>
      <c r="AH52904" s="36"/>
      <c r="AJ52904"/>
    </row>
    <row r="52905" spans="14:36">
      <c r="N52905" s="36"/>
      <c r="R52905" s="5"/>
      <c r="W52905"/>
      <c r="Y52905" s="36"/>
      <c r="AA52905" s="5"/>
      <c r="AC52905" s="36"/>
      <c r="AD52905" s="36"/>
      <c r="AE52905"/>
      <c r="AF52905"/>
      <c r="AH52905" s="36"/>
      <c r="AJ52905"/>
    </row>
    <row r="52906" spans="14:36">
      <c r="N52906" s="36"/>
      <c r="R52906" s="5"/>
      <c r="W52906"/>
      <c r="Y52906" s="36"/>
      <c r="AA52906" s="5"/>
      <c r="AC52906" s="36"/>
      <c r="AD52906" s="36"/>
      <c r="AE52906"/>
      <c r="AF52906"/>
      <c r="AH52906" s="36"/>
      <c r="AJ52906"/>
    </row>
    <row r="52907" spans="14:36">
      <c r="N52907" s="36"/>
      <c r="R52907" s="5"/>
      <c r="W52907"/>
      <c r="Y52907" s="36"/>
      <c r="AA52907" s="5"/>
      <c r="AC52907" s="36"/>
      <c r="AD52907" s="36"/>
      <c r="AE52907"/>
      <c r="AF52907"/>
      <c r="AH52907" s="36"/>
      <c r="AJ52907"/>
    </row>
    <row r="52908" spans="14:36">
      <c r="N52908" s="36"/>
      <c r="R52908" s="5"/>
      <c r="W52908"/>
      <c r="Y52908" s="36"/>
      <c r="AA52908" s="5"/>
      <c r="AC52908" s="36"/>
      <c r="AD52908" s="36"/>
      <c r="AE52908"/>
      <c r="AF52908"/>
      <c r="AH52908" s="36"/>
      <c r="AJ52908"/>
    </row>
    <row r="52909" spans="14:36">
      <c r="N52909" s="36"/>
      <c r="R52909" s="5"/>
      <c r="W52909"/>
      <c r="Y52909" s="36"/>
      <c r="AA52909" s="5"/>
      <c r="AC52909" s="36"/>
      <c r="AD52909" s="36"/>
      <c r="AE52909"/>
      <c r="AF52909"/>
      <c r="AH52909" s="36"/>
      <c r="AJ52909"/>
    </row>
    <row r="52910" spans="14:36">
      <c r="N52910" s="36"/>
      <c r="R52910" s="5"/>
      <c r="W52910"/>
      <c r="Y52910" s="36"/>
      <c r="AA52910" s="5"/>
      <c r="AC52910" s="36"/>
      <c r="AD52910" s="36"/>
      <c r="AE52910"/>
      <c r="AF52910"/>
      <c r="AH52910" s="36"/>
      <c r="AJ52910"/>
    </row>
    <row r="52911" spans="14:36">
      <c r="N52911" s="36"/>
      <c r="R52911" s="5"/>
      <c r="W52911"/>
      <c r="Y52911" s="36"/>
      <c r="AA52911" s="5"/>
      <c r="AC52911" s="36"/>
      <c r="AD52911" s="36"/>
      <c r="AE52911"/>
      <c r="AF52911"/>
      <c r="AH52911" s="36"/>
      <c r="AJ52911"/>
    </row>
    <row r="52912" spans="14:36">
      <c r="N52912" s="36"/>
      <c r="R52912" s="5"/>
      <c r="W52912"/>
      <c r="Y52912" s="36"/>
      <c r="AA52912" s="5"/>
      <c r="AC52912" s="36"/>
      <c r="AD52912" s="36"/>
      <c r="AE52912"/>
      <c r="AF52912"/>
      <c r="AH52912" s="36"/>
      <c r="AJ52912"/>
    </row>
    <row r="52913" spans="14:36">
      <c r="N52913" s="36"/>
      <c r="R52913" s="5"/>
      <c r="W52913"/>
      <c r="Y52913" s="36"/>
      <c r="AA52913" s="5"/>
      <c r="AC52913" s="36"/>
      <c r="AD52913" s="36"/>
      <c r="AE52913"/>
      <c r="AF52913"/>
      <c r="AH52913" s="36"/>
      <c r="AJ52913"/>
    </row>
    <row r="52914" spans="14:36">
      <c r="N52914" s="36"/>
      <c r="R52914" s="5"/>
      <c r="W52914"/>
      <c r="Y52914" s="36"/>
      <c r="AA52914" s="5"/>
      <c r="AC52914" s="36"/>
      <c r="AD52914" s="36"/>
      <c r="AE52914"/>
      <c r="AF52914"/>
      <c r="AH52914" s="36"/>
      <c r="AJ52914"/>
    </row>
    <row r="52915" spans="14:36">
      <c r="N52915" s="36"/>
      <c r="R52915" s="5"/>
      <c r="W52915"/>
      <c r="Y52915" s="36"/>
      <c r="AA52915" s="5"/>
      <c r="AC52915" s="36"/>
      <c r="AD52915" s="36"/>
      <c r="AE52915"/>
      <c r="AF52915"/>
      <c r="AH52915" s="36"/>
      <c r="AJ52915"/>
    </row>
    <row r="52916" spans="14:36">
      <c r="N52916" s="36"/>
      <c r="R52916" s="5"/>
      <c r="W52916"/>
      <c r="Y52916" s="36"/>
      <c r="AA52916" s="5"/>
      <c r="AC52916" s="36"/>
      <c r="AD52916" s="36"/>
      <c r="AE52916"/>
      <c r="AF52916"/>
      <c r="AH52916" s="36"/>
      <c r="AJ52916"/>
    </row>
    <row r="52917" spans="14:36">
      <c r="N52917" s="36"/>
      <c r="R52917" s="5"/>
      <c r="W52917"/>
      <c r="Y52917" s="36"/>
      <c r="AA52917" s="5"/>
      <c r="AC52917" s="36"/>
      <c r="AD52917" s="36"/>
      <c r="AE52917"/>
      <c r="AF52917"/>
      <c r="AH52917" s="36"/>
      <c r="AJ52917"/>
    </row>
    <row r="52918" spans="14:36">
      <c r="N52918" s="36"/>
      <c r="R52918" s="5"/>
      <c r="W52918"/>
      <c r="Y52918" s="36"/>
      <c r="AA52918" s="5"/>
      <c r="AC52918" s="36"/>
      <c r="AD52918" s="36"/>
      <c r="AE52918"/>
      <c r="AF52918"/>
      <c r="AH52918" s="36"/>
      <c r="AJ52918"/>
    </row>
    <row r="52919" spans="14:36">
      <c r="N52919" s="36"/>
      <c r="R52919" s="5"/>
      <c r="W52919"/>
      <c r="Y52919" s="36"/>
      <c r="AA52919" s="5"/>
      <c r="AC52919" s="36"/>
      <c r="AD52919" s="36"/>
      <c r="AE52919"/>
      <c r="AF52919"/>
      <c r="AH52919" s="36"/>
      <c r="AJ52919"/>
    </row>
    <row r="52920" spans="14:36">
      <c r="N52920" s="36"/>
      <c r="R52920" s="5"/>
      <c r="W52920"/>
      <c r="Y52920" s="36"/>
      <c r="AA52920" s="5"/>
      <c r="AC52920" s="36"/>
      <c r="AD52920" s="36"/>
      <c r="AE52920"/>
      <c r="AF52920"/>
      <c r="AH52920" s="36"/>
      <c r="AJ52920"/>
    </row>
    <row r="52921" spans="14:36">
      <c r="N52921" s="36"/>
      <c r="R52921" s="5"/>
      <c r="W52921"/>
      <c r="Y52921" s="36"/>
      <c r="AA52921" s="5"/>
      <c r="AC52921" s="36"/>
      <c r="AD52921" s="36"/>
      <c r="AE52921"/>
      <c r="AF52921"/>
      <c r="AH52921" s="36"/>
      <c r="AJ52921"/>
    </row>
    <row r="52922" spans="14:36">
      <c r="N52922" s="36"/>
      <c r="R52922" s="5"/>
      <c r="W52922"/>
      <c r="Y52922" s="36"/>
      <c r="AA52922" s="5"/>
      <c r="AC52922" s="36"/>
      <c r="AD52922" s="36"/>
      <c r="AE52922"/>
      <c r="AF52922"/>
      <c r="AH52922" s="36"/>
      <c r="AJ52922"/>
    </row>
    <row r="52923" spans="14:36">
      <c r="N52923" s="36"/>
      <c r="R52923" s="5"/>
      <c r="W52923"/>
      <c r="Y52923" s="36"/>
      <c r="AA52923" s="5"/>
      <c r="AC52923" s="36"/>
      <c r="AD52923" s="36"/>
      <c r="AE52923"/>
      <c r="AF52923"/>
      <c r="AH52923" s="36"/>
      <c r="AJ52923"/>
    </row>
    <row r="52924" spans="14:36">
      <c r="N52924" s="36"/>
      <c r="R52924" s="5"/>
      <c r="W52924"/>
      <c r="Y52924" s="36"/>
      <c r="AA52924" s="5"/>
      <c r="AC52924" s="36"/>
      <c r="AD52924" s="36"/>
      <c r="AE52924"/>
      <c r="AF52924"/>
      <c r="AH52924" s="36"/>
      <c r="AJ52924"/>
    </row>
    <row r="52925" spans="14:36">
      <c r="N52925" s="36"/>
      <c r="R52925" s="5"/>
      <c r="W52925"/>
      <c r="Y52925" s="36"/>
      <c r="AA52925" s="5"/>
      <c r="AC52925" s="36"/>
      <c r="AD52925" s="36"/>
      <c r="AE52925"/>
      <c r="AF52925"/>
      <c r="AH52925" s="36"/>
      <c r="AJ52925"/>
    </row>
    <row r="52926" spans="14:36">
      <c r="N52926" s="36"/>
      <c r="R52926" s="5"/>
      <c r="W52926"/>
      <c r="Y52926" s="36"/>
      <c r="AA52926" s="5"/>
      <c r="AC52926" s="36"/>
      <c r="AD52926" s="36"/>
      <c r="AE52926"/>
      <c r="AF52926"/>
      <c r="AH52926" s="36"/>
      <c r="AJ52926"/>
    </row>
    <row r="52927" spans="14:36">
      <c r="N52927" s="36"/>
      <c r="R52927" s="5"/>
      <c r="W52927"/>
      <c r="Y52927" s="36"/>
      <c r="AA52927" s="5"/>
      <c r="AC52927" s="36"/>
      <c r="AD52927" s="36"/>
      <c r="AE52927"/>
      <c r="AF52927"/>
      <c r="AH52927" s="36"/>
      <c r="AJ52927"/>
    </row>
    <row r="52928" spans="14:36">
      <c r="N52928" s="36"/>
      <c r="R52928" s="5"/>
      <c r="W52928"/>
      <c r="Y52928" s="36"/>
      <c r="AA52928" s="5"/>
      <c r="AC52928" s="36"/>
      <c r="AD52928" s="36"/>
      <c r="AE52928"/>
      <c r="AF52928"/>
      <c r="AH52928" s="36"/>
      <c r="AJ52928"/>
    </row>
    <row r="52929" spans="14:36">
      <c r="N52929" s="36"/>
      <c r="R52929" s="5"/>
      <c r="W52929"/>
      <c r="Y52929" s="36"/>
      <c r="AA52929" s="5"/>
      <c r="AC52929" s="36"/>
      <c r="AD52929" s="36"/>
      <c r="AE52929"/>
      <c r="AF52929"/>
      <c r="AH52929" s="36"/>
      <c r="AJ52929"/>
    </row>
    <row r="52930" spans="14:36">
      <c r="N52930" s="36"/>
      <c r="R52930" s="5"/>
      <c r="W52930"/>
      <c r="Y52930" s="36"/>
      <c r="AA52930" s="5"/>
      <c r="AC52930" s="36"/>
      <c r="AD52930" s="36"/>
      <c r="AE52930"/>
      <c r="AF52930"/>
      <c r="AH52930" s="36"/>
      <c r="AJ52930"/>
    </row>
    <row r="52931" spans="14:36">
      <c r="N52931" s="36"/>
      <c r="R52931" s="5"/>
      <c r="W52931"/>
      <c r="Y52931" s="36"/>
      <c r="AA52931" s="5"/>
      <c r="AC52931" s="36"/>
      <c r="AD52931" s="36"/>
      <c r="AE52931"/>
      <c r="AF52931"/>
      <c r="AH52931" s="36"/>
      <c r="AJ52931"/>
    </row>
    <row r="52932" spans="14:36">
      <c r="N52932" s="36"/>
      <c r="R52932" s="5"/>
      <c r="W52932"/>
      <c r="Y52932" s="36"/>
      <c r="AA52932" s="5"/>
      <c r="AC52932" s="36"/>
      <c r="AD52932" s="36"/>
      <c r="AE52932"/>
      <c r="AF52932"/>
      <c r="AH52932" s="36"/>
      <c r="AJ52932"/>
    </row>
    <row r="52933" spans="14:36">
      <c r="N52933" s="36"/>
      <c r="R52933" s="5"/>
      <c r="W52933"/>
      <c r="Y52933" s="36"/>
      <c r="AA52933" s="5"/>
      <c r="AC52933" s="36"/>
      <c r="AD52933" s="36"/>
      <c r="AE52933"/>
      <c r="AF52933"/>
      <c r="AH52933" s="36"/>
      <c r="AJ52933"/>
    </row>
    <row r="52934" spans="14:36">
      <c r="N52934" s="36"/>
      <c r="R52934" s="5"/>
      <c r="W52934"/>
      <c r="Y52934" s="36"/>
      <c r="AA52934" s="5"/>
      <c r="AC52934" s="36"/>
      <c r="AD52934" s="36"/>
      <c r="AE52934"/>
      <c r="AF52934"/>
      <c r="AH52934" s="36"/>
      <c r="AJ52934"/>
    </row>
    <row r="52935" spans="14:36">
      <c r="N52935" s="36"/>
      <c r="R52935" s="5"/>
      <c r="W52935"/>
      <c r="Y52935" s="36"/>
      <c r="AA52935" s="5"/>
      <c r="AC52935" s="36"/>
      <c r="AD52935" s="36"/>
      <c r="AE52935"/>
      <c r="AF52935"/>
      <c r="AH52935" s="36"/>
      <c r="AJ52935"/>
    </row>
    <row r="52936" spans="14:36">
      <c r="N52936" s="36"/>
      <c r="R52936" s="5"/>
      <c r="W52936"/>
      <c r="Y52936" s="36"/>
      <c r="AA52936" s="5"/>
      <c r="AC52936" s="36"/>
      <c r="AD52936" s="36"/>
      <c r="AE52936"/>
      <c r="AF52936"/>
      <c r="AH52936" s="36"/>
      <c r="AJ52936"/>
    </row>
    <row r="52937" spans="14:36">
      <c r="N52937" s="36"/>
      <c r="R52937" s="5"/>
      <c r="W52937"/>
      <c r="Y52937" s="36"/>
      <c r="AA52937" s="5"/>
      <c r="AC52937" s="36"/>
      <c r="AD52937" s="36"/>
      <c r="AE52937"/>
      <c r="AF52937"/>
      <c r="AH52937" s="36"/>
      <c r="AJ52937"/>
    </row>
    <row r="52938" spans="14:36">
      <c r="N52938" s="36"/>
      <c r="R52938" s="5"/>
      <c r="W52938"/>
      <c r="Y52938" s="36"/>
      <c r="AA52938" s="5"/>
      <c r="AC52938" s="36"/>
      <c r="AD52938" s="36"/>
      <c r="AE52938"/>
      <c r="AF52938"/>
      <c r="AH52938" s="36"/>
      <c r="AJ52938"/>
    </row>
    <row r="52939" spans="14:36">
      <c r="N52939" s="36"/>
      <c r="R52939" s="5"/>
      <c r="W52939"/>
      <c r="Y52939" s="36"/>
      <c r="AA52939" s="5"/>
      <c r="AC52939" s="36"/>
      <c r="AD52939" s="36"/>
      <c r="AE52939"/>
      <c r="AF52939"/>
      <c r="AH52939" s="36"/>
      <c r="AJ52939"/>
    </row>
    <row r="52940" spans="14:36">
      <c r="N52940" s="36"/>
      <c r="R52940" s="5"/>
      <c r="W52940"/>
      <c r="Y52940" s="36"/>
      <c r="AA52940" s="5"/>
      <c r="AC52940" s="36"/>
      <c r="AD52940" s="36"/>
      <c r="AE52940"/>
      <c r="AF52940"/>
      <c r="AH52940" s="36"/>
      <c r="AJ52940"/>
    </row>
    <row r="52941" spans="14:36">
      <c r="N52941" s="36"/>
      <c r="R52941" s="5"/>
      <c r="W52941"/>
      <c r="Y52941" s="36"/>
      <c r="AA52941" s="5"/>
      <c r="AC52941" s="36"/>
      <c r="AD52941" s="36"/>
      <c r="AE52941"/>
      <c r="AF52941"/>
      <c r="AH52941" s="36"/>
      <c r="AJ52941"/>
    </row>
    <row r="52942" spans="14:36">
      <c r="N52942" s="36"/>
      <c r="R52942" s="5"/>
      <c r="W52942"/>
      <c r="Y52942" s="36"/>
      <c r="AA52942" s="5"/>
      <c r="AC52942" s="36"/>
      <c r="AD52942" s="36"/>
      <c r="AE52942"/>
      <c r="AF52942"/>
      <c r="AH52942" s="36"/>
      <c r="AJ52942"/>
    </row>
    <row r="52943" spans="14:36">
      <c r="N52943" s="36"/>
      <c r="R52943" s="5"/>
      <c r="W52943"/>
      <c r="Y52943" s="36"/>
      <c r="AA52943" s="5"/>
      <c r="AC52943" s="36"/>
      <c r="AD52943" s="36"/>
      <c r="AE52943"/>
      <c r="AF52943"/>
      <c r="AH52943" s="36"/>
      <c r="AJ52943"/>
    </row>
    <row r="52944" spans="14:36">
      <c r="N52944" s="36"/>
      <c r="R52944" s="5"/>
      <c r="W52944"/>
      <c r="Y52944" s="36"/>
      <c r="AA52944" s="5"/>
      <c r="AC52944" s="36"/>
      <c r="AD52944" s="36"/>
      <c r="AE52944"/>
      <c r="AF52944"/>
      <c r="AH52944" s="36"/>
      <c r="AJ52944"/>
    </row>
    <row r="52945" spans="14:36">
      <c r="N52945" s="36"/>
      <c r="R52945" s="5"/>
      <c r="W52945"/>
      <c r="Y52945" s="36"/>
      <c r="AA52945" s="5"/>
      <c r="AC52945" s="36"/>
      <c r="AD52945" s="36"/>
      <c r="AE52945"/>
      <c r="AF52945"/>
      <c r="AH52945" s="36"/>
      <c r="AJ52945"/>
    </row>
    <row r="52946" spans="14:36">
      <c r="N52946" s="36"/>
      <c r="R52946" s="5"/>
      <c r="W52946"/>
      <c r="Y52946" s="36"/>
      <c r="AA52946" s="5"/>
      <c r="AC52946" s="36"/>
      <c r="AD52946" s="36"/>
      <c r="AE52946"/>
      <c r="AF52946"/>
      <c r="AH52946" s="36"/>
      <c r="AJ52946"/>
    </row>
    <row r="52947" spans="14:36">
      <c r="N52947" s="36"/>
      <c r="R52947" s="5"/>
      <c r="W52947"/>
      <c r="Y52947" s="36"/>
      <c r="AA52947" s="5"/>
      <c r="AC52947" s="36"/>
      <c r="AD52947" s="36"/>
      <c r="AE52947"/>
      <c r="AF52947"/>
      <c r="AH52947" s="36"/>
      <c r="AJ52947"/>
    </row>
    <row r="52948" spans="14:36">
      <c r="N52948" s="36"/>
      <c r="R52948" s="5"/>
      <c r="W52948"/>
      <c r="Y52948" s="36"/>
      <c r="AA52948" s="5"/>
      <c r="AC52948" s="36"/>
      <c r="AD52948" s="36"/>
      <c r="AE52948"/>
      <c r="AF52948"/>
      <c r="AH52948" s="36"/>
      <c r="AJ52948"/>
    </row>
    <row r="52949" spans="14:36">
      <c r="N52949" s="36"/>
      <c r="R52949" s="5"/>
      <c r="W52949"/>
      <c r="Y52949" s="36"/>
      <c r="AA52949" s="5"/>
      <c r="AC52949" s="36"/>
      <c r="AD52949" s="36"/>
      <c r="AE52949"/>
      <c r="AF52949"/>
      <c r="AH52949" s="36"/>
      <c r="AJ52949"/>
    </row>
    <row r="52950" spans="14:36">
      <c r="N52950" s="36"/>
      <c r="R52950" s="5"/>
      <c r="W52950"/>
      <c r="Y52950" s="36"/>
      <c r="AA52950" s="5"/>
      <c r="AC52950" s="36"/>
      <c r="AD52950" s="36"/>
      <c r="AE52950"/>
      <c r="AF52950"/>
      <c r="AH52950" s="36"/>
      <c r="AJ52950"/>
    </row>
    <row r="52951" spans="14:36">
      <c r="N52951" s="36"/>
      <c r="R52951" s="5"/>
      <c r="W52951"/>
      <c r="Y52951" s="36"/>
      <c r="AA52951" s="5"/>
      <c r="AC52951" s="36"/>
      <c r="AD52951" s="36"/>
      <c r="AE52951"/>
      <c r="AF52951"/>
      <c r="AH52951" s="36"/>
      <c r="AJ52951"/>
    </row>
    <row r="52952" spans="14:36">
      <c r="N52952" s="36"/>
      <c r="R52952" s="5"/>
      <c r="W52952"/>
      <c r="Y52952" s="36"/>
      <c r="AA52952" s="5"/>
      <c r="AC52952" s="36"/>
      <c r="AD52952" s="36"/>
      <c r="AE52952"/>
      <c r="AF52952"/>
      <c r="AH52952" s="36"/>
      <c r="AJ52952"/>
    </row>
    <row r="52953" spans="14:36">
      <c r="N52953" s="36"/>
      <c r="R52953" s="5"/>
      <c r="W52953"/>
      <c r="Y52953" s="36"/>
      <c r="AA52953" s="5"/>
      <c r="AC52953" s="36"/>
      <c r="AD52953" s="36"/>
      <c r="AE52953"/>
      <c r="AF52953"/>
      <c r="AH52953" s="36"/>
      <c r="AJ52953"/>
    </row>
    <row r="52954" spans="14:36">
      <c r="N52954" s="36"/>
      <c r="R52954" s="5"/>
      <c r="W52954"/>
      <c r="Y52954" s="36"/>
      <c r="AA52954" s="5"/>
      <c r="AC52954" s="36"/>
      <c r="AD52954" s="36"/>
      <c r="AE52954"/>
      <c r="AF52954"/>
      <c r="AH52954" s="36"/>
      <c r="AJ52954"/>
    </row>
    <row r="52955" spans="14:36">
      <c r="N52955" s="36"/>
      <c r="R52955" s="5"/>
      <c r="W52955"/>
      <c r="Y52955" s="36"/>
      <c r="AA52955" s="5"/>
      <c r="AC52955" s="36"/>
      <c r="AD52955" s="36"/>
      <c r="AE52955"/>
      <c r="AF52955"/>
      <c r="AH52955" s="36"/>
      <c r="AJ52955"/>
    </row>
    <row r="52956" spans="14:36">
      <c r="N52956" s="36"/>
      <c r="R52956" s="5"/>
      <c r="W52956"/>
      <c r="Y52956" s="36"/>
      <c r="AA52956" s="5"/>
      <c r="AC52956" s="36"/>
      <c r="AD52956" s="36"/>
      <c r="AE52956"/>
      <c r="AF52956"/>
      <c r="AH52956" s="36"/>
      <c r="AJ52956"/>
    </row>
    <row r="52957" spans="14:36">
      <c r="N52957" s="36"/>
      <c r="R52957" s="5"/>
      <c r="W52957"/>
      <c r="Y52957" s="36"/>
      <c r="AA52957" s="5"/>
      <c r="AC52957" s="36"/>
      <c r="AD52957" s="36"/>
      <c r="AE52957"/>
      <c r="AF52957"/>
      <c r="AH52957" s="36"/>
      <c r="AJ52957"/>
    </row>
    <row r="52958" spans="14:36">
      <c r="N52958" s="36"/>
      <c r="R52958" s="5"/>
      <c r="W52958"/>
      <c r="Y52958" s="36"/>
      <c r="AA52958" s="5"/>
      <c r="AC52958" s="36"/>
      <c r="AD52958" s="36"/>
      <c r="AE52958"/>
      <c r="AF52958"/>
      <c r="AH52958" s="36"/>
      <c r="AJ52958"/>
    </row>
    <row r="52959" spans="14:36">
      <c r="N52959" s="36"/>
      <c r="R52959" s="5"/>
      <c r="W52959"/>
      <c r="Y52959" s="36"/>
      <c r="AA52959" s="5"/>
      <c r="AC52959" s="36"/>
      <c r="AD52959" s="36"/>
      <c r="AE52959"/>
      <c r="AF52959"/>
      <c r="AH52959" s="36"/>
      <c r="AJ52959"/>
    </row>
    <row r="52960" spans="14:36">
      <c r="N52960" s="36"/>
      <c r="R52960" s="5"/>
      <c r="W52960"/>
      <c r="Y52960" s="36"/>
      <c r="AA52960" s="5"/>
      <c r="AC52960" s="36"/>
      <c r="AD52960" s="36"/>
      <c r="AE52960"/>
      <c r="AF52960"/>
      <c r="AH52960" s="36"/>
      <c r="AJ52960"/>
    </row>
    <row r="52961" spans="14:36">
      <c r="N52961" s="36"/>
      <c r="R52961" s="5"/>
      <c r="W52961"/>
      <c r="Y52961" s="36"/>
      <c r="AA52961" s="5"/>
      <c r="AC52961" s="36"/>
      <c r="AD52961" s="36"/>
      <c r="AE52961"/>
      <c r="AF52961"/>
      <c r="AH52961" s="36"/>
      <c r="AJ52961"/>
    </row>
    <row r="52962" spans="14:36">
      <c r="N52962" s="36"/>
      <c r="R52962" s="5"/>
      <c r="W52962"/>
      <c r="Y52962" s="36"/>
      <c r="AA52962" s="5"/>
      <c r="AC52962" s="36"/>
      <c r="AD52962" s="36"/>
      <c r="AE52962"/>
      <c r="AF52962"/>
      <c r="AH52962" s="36"/>
      <c r="AJ52962"/>
    </row>
    <row r="52963" spans="14:36">
      <c r="N52963" s="36"/>
      <c r="R52963" s="5"/>
      <c r="W52963"/>
      <c r="Y52963" s="36"/>
      <c r="AA52963" s="5"/>
      <c r="AC52963" s="36"/>
      <c r="AD52963" s="36"/>
      <c r="AE52963"/>
      <c r="AF52963"/>
      <c r="AH52963" s="36"/>
      <c r="AJ52963"/>
    </row>
    <row r="52964" spans="14:36">
      <c r="N52964" s="36"/>
      <c r="R52964" s="5"/>
      <c r="W52964"/>
      <c r="Y52964" s="36"/>
      <c r="AA52964" s="5"/>
      <c r="AC52964" s="36"/>
      <c r="AD52964" s="36"/>
      <c r="AE52964"/>
      <c r="AF52964"/>
      <c r="AH52964" s="36"/>
      <c r="AJ52964"/>
    </row>
    <row r="52965" spans="14:36">
      <c r="N52965" s="36"/>
      <c r="R52965" s="5"/>
      <c r="W52965"/>
      <c r="Y52965" s="36"/>
      <c r="AA52965" s="5"/>
      <c r="AC52965" s="36"/>
      <c r="AD52965" s="36"/>
      <c r="AE52965"/>
      <c r="AF52965"/>
      <c r="AH52965" s="36"/>
      <c r="AJ52965"/>
    </row>
    <row r="52966" spans="14:36">
      <c r="N52966" s="36"/>
      <c r="R52966" s="5"/>
      <c r="W52966"/>
      <c r="Y52966" s="36"/>
      <c r="AA52966" s="5"/>
      <c r="AC52966" s="36"/>
      <c r="AD52966" s="36"/>
      <c r="AE52966"/>
      <c r="AF52966"/>
      <c r="AH52966" s="36"/>
      <c r="AJ52966"/>
    </row>
    <row r="52967" spans="14:36">
      <c r="N52967" s="36"/>
      <c r="R52967" s="5"/>
      <c r="W52967"/>
      <c r="Y52967" s="36"/>
      <c r="AA52967" s="5"/>
      <c r="AC52967" s="36"/>
      <c r="AD52967" s="36"/>
      <c r="AE52967"/>
      <c r="AF52967"/>
      <c r="AH52967" s="36"/>
      <c r="AJ52967"/>
    </row>
    <row r="52968" spans="14:36">
      <c r="N52968" s="36"/>
      <c r="R52968" s="5"/>
      <c r="W52968"/>
      <c r="Y52968" s="36"/>
      <c r="AA52968" s="5"/>
      <c r="AC52968" s="36"/>
      <c r="AD52968" s="36"/>
      <c r="AE52968"/>
      <c r="AF52968"/>
      <c r="AH52968" s="36"/>
      <c r="AJ52968"/>
    </row>
    <row r="52969" spans="14:36">
      <c r="N52969" s="36"/>
      <c r="R52969" s="5"/>
      <c r="W52969"/>
      <c r="Y52969" s="36"/>
      <c r="AA52969" s="5"/>
      <c r="AC52969" s="36"/>
      <c r="AD52969" s="36"/>
      <c r="AE52969"/>
      <c r="AF52969"/>
      <c r="AH52969" s="36"/>
      <c r="AJ52969"/>
    </row>
    <row r="52970" spans="14:36">
      <c r="N52970" s="36"/>
      <c r="R52970" s="5"/>
      <c r="W52970"/>
      <c r="Y52970" s="36"/>
      <c r="AA52970" s="5"/>
      <c r="AC52970" s="36"/>
      <c r="AD52970" s="36"/>
      <c r="AE52970"/>
      <c r="AF52970"/>
      <c r="AH52970" s="36"/>
      <c r="AJ52970"/>
    </row>
    <row r="52971" spans="14:36">
      <c r="N52971" s="36"/>
      <c r="R52971" s="5"/>
      <c r="W52971"/>
      <c r="Y52971" s="36"/>
      <c r="AA52971" s="5"/>
      <c r="AC52971" s="36"/>
      <c r="AD52971" s="36"/>
      <c r="AE52971"/>
      <c r="AF52971"/>
      <c r="AH52971" s="36"/>
      <c r="AJ52971"/>
    </row>
    <row r="52972" spans="14:36">
      <c r="N52972" s="36"/>
      <c r="R52972" s="5"/>
      <c r="W52972"/>
      <c r="Y52972" s="36"/>
      <c r="AA52972" s="5"/>
      <c r="AC52972" s="36"/>
      <c r="AD52972" s="36"/>
      <c r="AE52972"/>
      <c r="AF52972"/>
      <c r="AH52972" s="36"/>
      <c r="AJ52972"/>
    </row>
    <row r="52973" spans="14:36">
      <c r="N52973" s="36"/>
      <c r="R52973" s="5"/>
      <c r="W52973"/>
      <c r="Y52973" s="36"/>
      <c r="AA52973" s="5"/>
      <c r="AC52973" s="36"/>
      <c r="AD52973" s="36"/>
      <c r="AE52973"/>
      <c r="AF52973"/>
      <c r="AH52973" s="36"/>
      <c r="AJ52973"/>
    </row>
    <row r="52974" spans="14:36">
      <c r="N52974" s="36"/>
      <c r="R52974" s="5"/>
      <c r="W52974"/>
      <c r="Y52974" s="36"/>
      <c r="AA52974" s="5"/>
      <c r="AC52974" s="36"/>
      <c r="AD52974" s="36"/>
      <c r="AE52974"/>
      <c r="AF52974"/>
      <c r="AH52974" s="36"/>
      <c r="AJ52974"/>
    </row>
    <row r="52975" spans="14:36">
      <c r="N52975" s="36"/>
      <c r="R52975" s="5"/>
      <c r="W52975"/>
      <c r="Y52975" s="36"/>
      <c r="AA52975" s="5"/>
      <c r="AC52975" s="36"/>
      <c r="AD52975" s="36"/>
      <c r="AE52975"/>
      <c r="AF52975"/>
      <c r="AH52975" s="36"/>
      <c r="AJ52975"/>
    </row>
    <row r="52976" spans="14:36">
      <c r="N52976" s="36"/>
      <c r="R52976" s="5"/>
      <c r="W52976"/>
      <c r="Y52976" s="36"/>
      <c r="AA52976" s="5"/>
      <c r="AC52976" s="36"/>
      <c r="AD52976" s="36"/>
      <c r="AE52976"/>
      <c r="AF52976"/>
      <c r="AH52976" s="36"/>
      <c r="AJ52976"/>
    </row>
    <row r="52977" spans="14:36">
      <c r="N52977" s="36"/>
      <c r="R52977" s="5"/>
      <c r="W52977"/>
      <c r="Y52977" s="36"/>
      <c r="AA52977" s="5"/>
      <c r="AC52977" s="36"/>
      <c r="AD52977" s="36"/>
      <c r="AE52977"/>
      <c r="AF52977"/>
      <c r="AH52977" s="36"/>
      <c r="AJ52977"/>
    </row>
    <row r="52978" spans="14:36">
      <c r="N52978" s="36"/>
      <c r="R52978" s="5"/>
      <c r="W52978"/>
      <c r="Y52978" s="36"/>
      <c r="AA52978" s="5"/>
      <c r="AC52978" s="36"/>
      <c r="AD52978" s="36"/>
      <c r="AE52978"/>
      <c r="AF52978"/>
      <c r="AH52978" s="36"/>
      <c r="AJ52978"/>
    </row>
    <row r="52979" spans="14:36">
      <c r="N52979" s="36"/>
      <c r="R52979" s="5"/>
      <c r="W52979"/>
      <c r="Y52979" s="36"/>
      <c r="AA52979" s="5"/>
      <c r="AC52979" s="36"/>
      <c r="AD52979" s="36"/>
      <c r="AE52979"/>
      <c r="AF52979"/>
      <c r="AH52979" s="36"/>
      <c r="AJ52979"/>
    </row>
    <row r="52980" spans="14:36">
      <c r="N52980" s="36"/>
      <c r="R52980" s="5"/>
      <c r="W52980"/>
      <c r="Y52980" s="36"/>
      <c r="AA52980" s="5"/>
      <c r="AC52980" s="36"/>
      <c r="AD52980" s="36"/>
      <c r="AE52980"/>
      <c r="AF52980"/>
      <c r="AH52980" s="36"/>
      <c r="AJ52980"/>
    </row>
    <row r="52981" spans="14:36">
      <c r="N52981" s="36"/>
      <c r="R52981" s="5"/>
      <c r="W52981"/>
      <c r="Y52981" s="36"/>
      <c r="AA52981" s="5"/>
      <c r="AC52981" s="36"/>
      <c r="AD52981" s="36"/>
      <c r="AE52981"/>
      <c r="AF52981"/>
      <c r="AH52981" s="36"/>
      <c r="AJ52981"/>
    </row>
    <row r="52982" spans="14:36">
      <c r="N52982" s="36"/>
      <c r="R52982" s="5"/>
      <c r="W52982"/>
      <c r="Y52982" s="36"/>
      <c r="AA52982" s="5"/>
      <c r="AC52982" s="36"/>
      <c r="AD52982" s="36"/>
      <c r="AE52982"/>
      <c r="AF52982"/>
      <c r="AH52982" s="36"/>
      <c r="AJ52982"/>
    </row>
    <row r="52983" spans="14:36">
      <c r="N52983" s="36"/>
      <c r="R52983" s="5"/>
      <c r="W52983"/>
      <c r="Y52983" s="36"/>
      <c r="AA52983" s="5"/>
      <c r="AC52983" s="36"/>
      <c r="AD52983" s="36"/>
      <c r="AE52983"/>
      <c r="AF52983"/>
      <c r="AH52983" s="36"/>
      <c r="AJ52983"/>
    </row>
    <row r="52984" spans="14:36">
      <c r="N52984" s="36"/>
      <c r="R52984" s="5"/>
      <c r="W52984"/>
      <c r="Y52984" s="36"/>
      <c r="AA52984" s="5"/>
      <c r="AC52984" s="36"/>
      <c r="AD52984" s="36"/>
      <c r="AE52984"/>
      <c r="AF52984"/>
      <c r="AH52984" s="36"/>
      <c r="AJ52984"/>
    </row>
    <row r="52985" spans="14:36">
      <c r="N52985" s="36"/>
      <c r="R52985" s="5"/>
      <c r="W52985"/>
      <c r="Y52985" s="36"/>
      <c r="AA52985" s="5"/>
      <c r="AC52985" s="36"/>
      <c r="AD52985" s="36"/>
      <c r="AE52985"/>
      <c r="AF52985"/>
      <c r="AH52985" s="36"/>
      <c r="AJ52985"/>
    </row>
    <row r="52986" spans="14:36">
      <c r="N52986" s="36"/>
      <c r="R52986" s="5"/>
      <c r="W52986"/>
      <c r="Y52986" s="36"/>
      <c r="AA52986" s="5"/>
      <c r="AC52986" s="36"/>
      <c r="AD52986" s="36"/>
      <c r="AE52986"/>
      <c r="AF52986"/>
      <c r="AH52986" s="36"/>
      <c r="AJ52986"/>
    </row>
    <row r="52987" spans="14:36">
      <c r="N52987" s="36"/>
      <c r="R52987" s="5"/>
      <c r="W52987"/>
      <c r="Y52987" s="36"/>
      <c r="AA52987" s="5"/>
      <c r="AC52987" s="36"/>
      <c r="AD52987" s="36"/>
      <c r="AE52987"/>
      <c r="AF52987"/>
      <c r="AH52987" s="36"/>
      <c r="AJ52987"/>
    </row>
    <row r="52988" spans="14:36">
      <c r="N52988" s="36"/>
      <c r="R52988" s="5"/>
      <c r="W52988"/>
      <c r="Y52988" s="36"/>
      <c r="AA52988" s="5"/>
      <c r="AC52988" s="36"/>
      <c r="AD52988" s="36"/>
      <c r="AE52988"/>
      <c r="AF52988"/>
      <c r="AH52988" s="36"/>
      <c r="AJ52988"/>
    </row>
    <row r="52989" spans="14:36">
      <c r="N52989" s="36"/>
      <c r="R52989" s="5"/>
      <c r="W52989"/>
      <c r="Y52989" s="36"/>
      <c r="AA52989" s="5"/>
      <c r="AC52989" s="36"/>
      <c r="AD52989" s="36"/>
      <c r="AE52989"/>
      <c r="AF52989"/>
      <c r="AH52989" s="36"/>
      <c r="AJ52989"/>
    </row>
    <row r="52990" spans="14:36">
      <c r="N52990" s="36"/>
      <c r="R52990" s="5"/>
      <c r="W52990"/>
      <c r="Y52990" s="36"/>
      <c r="AA52990" s="5"/>
      <c r="AC52990" s="36"/>
      <c r="AD52990" s="36"/>
      <c r="AE52990"/>
      <c r="AF52990"/>
      <c r="AH52990" s="36"/>
      <c r="AJ52990"/>
    </row>
    <row r="52991" spans="14:36">
      <c r="N52991" s="36"/>
      <c r="R52991" s="5"/>
      <c r="W52991"/>
      <c r="Y52991" s="36"/>
      <c r="AA52991" s="5"/>
      <c r="AC52991" s="36"/>
      <c r="AD52991" s="36"/>
      <c r="AE52991"/>
      <c r="AF52991"/>
      <c r="AH52991" s="36"/>
      <c r="AJ52991"/>
    </row>
    <row r="52992" spans="14:36">
      <c r="N52992" s="36"/>
      <c r="R52992" s="5"/>
      <c r="W52992"/>
      <c r="Y52992" s="36"/>
      <c r="AA52992" s="5"/>
      <c r="AC52992" s="36"/>
      <c r="AD52992" s="36"/>
      <c r="AE52992"/>
      <c r="AF52992"/>
      <c r="AH52992" s="36"/>
      <c r="AJ52992"/>
    </row>
    <row r="52993" spans="14:36">
      <c r="N52993" s="36"/>
      <c r="R52993" s="5"/>
      <c r="W52993"/>
      <c r="Y52993" s="36"/>
      <c r="AA52993" s="5"/>
      <c r="AC52993" s="36"/>
      <c r="AD52993" s="36"/>
      <c r="AE52993"/>
      <c r="AF52993"/>
      <c r="AH52993" s="36"/>
      <c r="AJ52993"/>
    </row>
    <row r="52994" spans="14:36">
      <c r="N52994" s="36"/>
      <c r="R52994" s="5"/>
      <c r="W52994"/>
      <c r="Y52994" s="36"/>
      <c r="AA52994" s="5"/>
      <c r="AC52994" s="36"/>
      <c r="AD52994" s="36"/>
      <c r="AE52994"/>
      <c r="AF52994"/>
      <c r="AH52994" s="36"/>
      <c r="AJ52994"/>
    </row>
    <row r="52995" spans="14:36">
      <c r="N52995" s="36"/>
      <c r="R52995" s="5"/>
      <c r="W52995"/>
      <c r="Y52995" s="36"/>
      <c r="AA52995" s="5"/>
      <c r="AC52995" s="36"/>
      <c r="AD52995" s="36"/>
      <c r="AE52995"/>
      <c r="AF52995"/>
      <c r="AH52995" s="36"/>
      <c r="AJ52995"/>
    </row>
    <row r="52996" spans="14:36">
      <c r="N52996" s="36"/>
      <c r="R52996" s="5"/>
      <c r="W52996"/>
      <c r="Y52996" s="36"/>
      <c r="AA52996" s="5"/>
      <c r="AC52996" s="36"/>
      <c r="AD52996" s="36"/>
      <c r="AE52996"/>
      <c r="AF52996"/>
      <c r="AH52996" s="36"/>
      <c r="AJ52996"/>
    </row>
    <row r="52997" spans="14:36">
      <c r="N52997" s="36"/>
      <c r="R52997" s="5"/>
      <c r="W52997"/>
      <c r="Y52997" s="36"/>
      <c r="AA52997" s="5"/>
      <c r="AC52997" s="36"/>
      <c r="AD52997" s="36"/>
      <c r="AE52997"/>
      <c r="AF52997"/>
      <c r="AH52997" s="36"/>
      <c r="AJ52997"/>
    </row>
    <row r="52998" spans="14:36">
      <c r="N52998" s="36"/>
      <c r="R52998" s="5"/>
      <c r="W52998"/>
      <c r="Y52998" s="36"/>
      <c r="AA52998" s="5"/>
      <c r="AC52998" s="36"/>
      <c r="AD52998" s="36"/>
      <c r="AE52998"/>
      <c r="AF52998"/>
      <c r="AH52998" s="36"/>
      <c r="AJ52998"/>
    </row>
    <row r="52999" spans="14:36">
      <c r="N52999" s="36"/>
      <c r="R52999" s="5"/>
      <c r="W52999"/>
      <c r="Y52999" s="36"/>
      <c r="AA52999" s="5"/>
      <c r="AC52999" s="36"/>
      <c r="AD52999" s="36"/>
      <c r="AE52999"/>
      <c r="AF52999"/>
      <c r="AH52999" s="36"/>
      <c r="AJ52999"/>
    </row>
    <row r="53000" spans="14:36">
      <c r="N53000" s="36"/>
      <c r="R53000" s="5"/>
      <c r="W53000"/>
      <c r="Y53000" s="36"/>
      <c r="AA53000" s="5"/>
      <c r="AC53000" s="36"/>
      <c r="AD53000" s="36"/>
      <c r="AE53000"/>
      <c r="AF53000"/>
      <c r="AH53000" s="36"/>
      <c r="AJ53000"/>
    </row>
    <row r="53001" spans="14:36">
      <c r="N53001" s="36"/>
      <c r="R53001" s="5"/>
      <c r="W53001"/>
      <c r="Y53001" s="36"/>
      <c r="AA53001" s="5"/>
      <c r="AC53001" s="36"/>
      <c r="AD53001" s="36"/>
      <c r="AE53001"/>
      <c r="AF53001"/>
      <c r="AH53001" s="36"/>
      <c r="AJ53001"/>
    </row>
    <row r="53002" spans="14:36">
      <c r="N53002" s="36"/>
      <c r="R53002" s="5"/>
      <c r="W53002"/>
      <c r="Y53002" s="36"/>
      <c r="AA53002" s="5"/>
      <c r="AC53002" s="36"/>
      <c r="AD53002" s="36"/>
      <c r="AE53002"/>
      <c r="AF53002"/>
      <c r="AH53002" s="36"/>
      <c r="AJ53002"/>
    </row>
    <row r="53003" spans="14:36">
      <c r="N53003" s="36"/>
      <c r="R53003" s="5"/>
      <c r="W53003"/>
      <c r="Y53003" s="36"/>
      <c r="AA53003" s="5"/>
      <c r="AC53003" s="36"/>
      <c r="AD53003" s="36"/>
      <c r="AE53003"/>
      <c r="AF53003"/>
      <c r="AH53003" s="36"/>
      <c r="AJ53003"/>
    </row>
    <row r="53004" spans="14:36">
      <c r="N53004" s="36"/>
      <c r="R53004" s="5"/>
      <c r="W53004"/>
      <c r="Y53004" s="36"/>
      <c r="AA53004" s="5"/>
      <c r="AC53004" s="36"/>
      <c r="AD53004" s="36"/>
      <c r="AE53004"/>
      <c r="AF53004"/>
      <c r="AH53004" s="36"/>
      <c r="AJ53004"/>
    </row>
    <row r="53005" spans="14:36">
      <c r="N53005" s="36"/>
      <c r="R53005" s="5"/>
      <c r="W53005"/>
      <c r="Y53005" s="36"/>
      <c r="AA53005" s="5"/>
      <c r="AC53005" s="36"/>
      <c r="AD53005" s="36"/>
      <c r="AE53005"/>
      <c r="AF53005"/>
      <c r="AH53005" s="36"/>
      <c r="AJ53005"/>
    </row>
    <row r="53006" spans="14:36">
      <c r="N53006" s="36"/>
      <c r="R53006" s="5"/>
      <c r="W53006"/>
      <c r="Y53006" s="36"/>
      <c r="AA53006" s="5"/>
      <c r="AC53006" s="36"/>
      <c r="AD53006" s="36"/>
      <c r="AE53006"/>
      <c r="AF53006"/>
      <c r="AH53006" s="36"/>
      <c r="AJ53006"/>
    </row>
    <row r="53007" spans="14:36">
      <c r="N53007" s="36"/>
      <c r="R53007" s="5"/>
      <c r="W53007"/>
      <c r="Y53007" s="36"/>
      <c r="AA53007" s="5"/>
      <c r="AC53007" s="36"/>
      <c r="AD53007" s="36"/>
      <c r="AE53007"/>
      <c r="AF53007"/>
      <c r="AH53007" s="36"/>
      <c r="AJ53007"/>
    </row>
    <row r="53008" spans="14:36">
      <c r="N53008" s="36"/>
      <c r="R53008" s="5"/>
      <c r="W53008"/>
      <c r="Y53008" s="36"/>
      <c r="AA53008" s="5"/>
      <c r="AC53008" s="36"/>
      <c r="AD53008" s="36"/>
      <c r="AE53008"/>
      <c r="AF53008"/>
      <c r="AH53008" s="36"/>
      <c r="AJ53008"/>
    </row>
    <row r="53009" spans="14:36">
      <c r="N53009" s="36"/>
      <c r="R53009" s="5"/>
      <c r="W53009"/>
      <c r="Y53009" s="36"/>
      <c r="AA53009" s="5"/>
      <c r="AC53009" s="36"/>
      <c r="AD53009" s="36"/>
      <c r="AE53009"/>
      <c r="AF53009"/>
      <c r="AH53009" s="36"/>
      <c r="AJ53009"/>
    </row>
    <row r="53010" spans="14:36">
      <c r="N53010" s="36"/>
      <c r="R53010" s="5"/>
      <c r="W53010"/>
      <c r="Y53010" s="36"/>
      <c r="AA53010" s="5"/>
      <c r="AC53010" s="36"/>
      <c r="AD53010" s="36"/>
      <c r="AE53010"/>
      <c r="AF53010"/>
      <c r="AH53010" s="36"/>
      <c r="AJ53010"/>
    </row>
    <row r="53011" spans="14:36">
      <c r="N53011" s="36"/>
      <c r="R53011" s="5"/>
      <c r="W53011"/>
      <c r="Y53011" s="36"/>
      <c r="AA53011" s="5"/>
      <c r="AC53011" s="36"/>
      <c r="AD53011" s="36"/>
      <c r="AE53011"/>
      <c r="AF53011"/>
      <c r="AH53011" s="36"/>
      <c r="AJ53011"/>
    </row>
    <row r="53012" spans="14:36">
      <c r="N53012" s="36"/>
      <c r="R53012" s="5"/>
      <c r="W53012"/>
      <c r="Y53012" s="36"/>
      <c r="AA53012" s="5"/>
      <c r="AC53012" s="36"/>
      <c r="AD53012" s="36"/>
      <c r="AE53012"/>
      <c r="AF53012"/>
      <c r="AH53012" s="36"/>
      <c r="AJ53012"/>
    </row>
    <row r="53013" spans="14:36">
      <c r="N53013" s="36"/>
      <c r="R53013" s="5"/>
      <c r="W53013"/>
      <c r="Y53013" s="36"/>
      <c r="AA53013" s="5"/>
      <c r="AC53013" s="36"/>
      <c r="AD53013" s="36"/>
      <c r="AE53013"/>
      <c r="AF53013"/>
      <c r="AH53013" s="36"/>
      <c r="AJ53013"/>
    </row>
    <row r="53014" spans="14:36">
      <c r="N53014" s="36"/>
      <c r="R53014" s="5"/>
      <c r="W53014"/>
      <c r="Y53014" s="36"/>
      <c r="AA53014" s="5"/>
      <c r="AC53014" s="36"/>
      <c r="AD53014" s="36"/>
      <c r="AE53014"/>
      <c r="AF53014"/>
      <c r="AH53014" s="36"/>
      <c r="AJ53014"/>
    </row>
    <row r="53015" spans="14:36">
      <c r="N53015" s="36"/>
      <c r="R53015" s="5"/>
      <c r="W53015"/>
      <c r="Y53015" s="36"/>
      <c r="AA53015" s="5"/>
      <c r="AC53015" s="36"/>
      <c r="AD53015" s="36"/>
      <c r="AE53015"/>
      <c r="AF53015"/>
      <c r="AH53015" s="36"/>
      <c r="AJ53015"/>
    </row>
    <row r="53016" spans="14:36">
      <c r="N53016" s="36"/>
      <c r="R53016" s="5"/>
      <c r="W53016"/>
      <c r="Y53016" s="36"/>
      <c r="AA53016" s="5"/>
      <c r="AC53016" s="36"/>
      <c r="AD53016" s="36"/>
      <c r="AE53016"/>
      <c r="AF53016"/>
      <c r="AH53016" s="36"/>
      <c r="AJ53016"/>
    </row>
    <row r="53017" spans="14:36">
      <c r="N53017" s="36"/>
      <c r="R53017" s="5"/>
      <c r="W53017"/>
      <c r="Y53017" s="36"/>
      <c r="AA53017" s="5"/>
      <c r="AC53017" s="36"/>
      <c r="AD53017" s="36"/>
      <c r="AE53017"/>
      <c r="AF53017"/>
      <c r="AH53017" s="36"/>
      <c r="AJ53017"/>
    </row>
    <row r="53018" spans="14:36">
      <c r="N53018" s="36"/>
      <c r="R53018" s="5"/>
      <c r="W53018"/>
      <c r="Y53018" s="36"/>
      <c r="AA53018" s="5"/>
      <c r="AC53018" s="36"/>
      <c r="AD53018" s="36"/>
      <c r="AE53018"/>
      <c r="AF53018"/>
      <c r="AH53018" s="36"/>
      <c r="AJ53018"/>
    </row>
    <row r="53019" spans="14:36">
      <c r="N53019" s="36"/>
      <c r="R53019" s="5"/>
      <c r="W53019"/>
      <c r="Y53019" s="36"/>
      <c r="AA53019" s="5"/>
      <c r="AC53019" s="36"/>
      <c r="AD53019" s="36"/>
      <c r="AE53019"/>
      <c r="AF53019"/>
      <c r="AH53019" s="36"/>
      <c r="AJ53019"/>
    </row>
    <row r="53020" spans="14:36">
      <c r="N53020" s="36"/>
      <c r="R53020" s="5"/>
      <c r="W53020"/>
      <c r="Y53020" s="36"/>
      <c r="AA53020" s="5"/>
      <c r="AC53020" s="36"/>
      <c r="AD53020" s="36"/>
      <c r="AE53020"/>
      <c r="AF53020"/>
      <c r="AH53020" s="36"/>
      <c r="AJ53020"/>
    </row>
    <row r="53021" spans="14:36">
      <c r="N53021" s="36"/>
      <c r="R53021" s="5"/>
      <c r="W53021"/>
      <c r="Y53021" s="36"/>
      <c r="AA53021" s="5"/>
      <c r="AC53021" s="36"/>
      <c r="AD53021" s="36"/>
      <c r="AE53021"/>
      <c r="AF53021"/>
      <c r="AH53021" s="36"/>
      <c r="AJ53021"/>
    </row>
    <row r="53022" spans="14:36">
      <c r="N53022" s="36"/>
      <c r="R53022" s="5"/>
      <c r="W53022"/>
      <c r="Y53022" s="36"/>
      <c r="AA53022" s="5"/>
      <c r="AC53022" s="36"/>
      <c r="AD53022" s="36"/>
      <c r="AE53022"/>
      <c r="AF53022"/>
      <c r="AH53022" s="36"/>
      <c r="AJ53022"/>
    </row>
    <row r="53023" spans="14:36">
      <c r="N53023" s="36"/>
      <c r="R53023" s="5"/>
      <c r="W53023"/>
      <c r="Y53023" s="36"/>
      <c r="AA53023" s="5"/>
      <c r="AC53023" s="36"/>
      <c r="AD53023" s="36"/>
      <c r="AE53023"/>
      <c r="AF53023"/>
      <c r="AH53023" s="36"/>
      <c r="AJ53023"/>
    </row>
    <row r="53024" spans="14:36">
      <c r="N53024" s="36"/>
      <c r="R53024" s="5"/>
      <c r="W53024"/>
      <c r="Y53024" s="36"/>
      <c r="AA53024" s="5"/>
      <c r="AC53024" s="36"/>
      <c r="AD53024" s="36"/>
      <c r="AE53024"/>
      <c r="AF53024"/>
      <c r="AH53024" s="36"/>
      <c r="AJ53024"/>
    </row>
    <row r="53025" spans="14:36">
      <c r="N53025" s="36"/>
      <c r="R53025" s="5"/>
      <c r="W53025"/>
      <c r="Y53025" s="36"/>
      <c r="AA53025" s="5"/>
      <c r="AC53025" s="36"/>
      <c r="AD53025" s="36"/>
      <c r="AE53025"/>
      <c r="AF53025"/>
      <c r="AH53025" s="36"/>
      <c r="AJ53025"/>
    </row>
    <row r="53026" spans="14:36">
      <c r="N53026" s="36"/>
      <c r="R53026" s="5"/>
      <c r="W53026"/>
      <c r="Y53026" s="36"/>
      <c r="AA53026" s="5"/>
      <c r="AC53026" s="36"/>
      <c r="AD53026" s="36"/>
      <c r="AE53026"/>
      <c r="AF53026"/>
      <c r="AH53026" s="36"/>
      <c r="AJ53026"/>
    </row>
    <row r="53027" spans="14:36">
      <c r="N53027" s="36"/>
      <c r="R53027" s="5"/>
      <c r="W53027"/>
      <c r="Y53027" s="36"/>
      <c r="AA53027" s="5"/>
      <c r="AC53027" s="36"/>
      <c r="AD53027" s="36"/>
      <c r="AE53027"/>
      <c r="AF53027"/>
      <c r="AH53027" s="36"/>
      <c r="AJ53027"/>
    </row>
    <row r="53028" spans="14:36">
      <c r="N53028" s="36"/>
      <c r="R53028" s="5"/>
      <c r="W53028"/>
      <c r="Y53028" s="36"/>
      <c r="AA53028" s="5"/>
      <c r="AC53028" s="36"/>
      <c r="AD53028" s="36"/>
      <c r="AE53028"/>
      <c r="AF53028"/>
      <c r="AH53028" s="36"/>
      <c r="AJ53028"/>
    </row>
    <row r="53029" spans="14:36">
      <c r="N53029" s="36"/>
      <c r="R53029" s="5"/>
      <c r="W53029"/>
      <c r="Y53029" s="36"/>
      <c r="AA53029" s="5"/>
      <c r="AC53029" s="36"/>
      <c r="AD53029" s="36"/>
      <c r="AE53029"/>
      <c r="AF53029"/>
      <c r="AH53029" s="36"/>
      <c r="AJ53029"/>
    </row>
    <row r="53030" spans="14:36">
      <c r="N53030" s="36"/>
      <c r="R53030" s="5"/>
      <c r="W53030"/>
      <c r="Y53030" s="36"/>
      <c r="AA53030" s="5"/>
      <c r="AC53030" s="36"/>
      <c r="AD53030" s="36"/>
      <c r="AE53030"/>
      <c r="AF53030"/>
      <c r="AH53030" s="36"/>
      <c r="AJ53030"/>
    </row>
    <row r="53031" spans="14:36">
      <c r="N53031" s="36"/>
      <c r="R53031" s="5"/>
      <c r="W53031"/>
      <c r="Y53031" s="36"/>
      <c r="AA53031" s="5"/>
      <c r="AC53031" s="36"/>
      <c r="AD53031" s="36"/>
      <c r="AE53031"/>
      <c r="AF53031"/>
      <c r="AH53031" s="36"/>
      <c r="AJ53031"/>
    </row>
    <row r="53032" spans="14:36">
      <c r="N53032" s="36"/>
      <c r="R53032" s="5"/>
      <c r="W53032"/>
      <c r="Y53032" s="36"/>
      <c r="AA53032" s="5"/>
      <c r="AC53032" s="36"/>
      <c r="AD53032" s="36"/>
      <c r="AE53032"/>
      <c r="AF53032"/>
      <c r="AH53032" s="36"/>
      <c r="AJ53032"/>
    </row>
    <row r="53033" spans="14:36">
      <c r="N53033" s="36"/>
      <c r="R53033" s="5"/>
      <c r="W53033"/>
      <c r="Y53033" s="36"/>
      <c r="AA53033" s="5"/>
      <c r="AC53033" s="36"/>
      <c r="AD53033" s="36"/>
      <c r="AE53033"/>
      <c r="AF53033"/>
      <c r="AH53033" s="36"/>
      <c r="AJ53033"/>
    </row>
    <row r="53034" spans="14:36">
      <c r="N53034" s="36"/>
      <c r="R53034" s="5"/>
      <c r="W53034"/>
      <c r="Y53034" s="36"/>
      <c r="AA53034" s="5"/>
      <c r="AC53034" s="36"/>
      <c r="AD53034" s="36"/>
      <c r="AE53034"/>
      <c r="AF53034"/>
      <c r="AH53034" s="36"/>
      <c r="AJ53034"/>
    </row>
    <row r="53035" spans="14:36">
      <c r="N53035" s="36"/>
      <c r="R53035" s="5"/>
      <c r="W53035"/>
      <c r="Y53035" s="36"/>
      <c r="AA53035" s="5"/>
      <c r="AC53035" s="36"/>
      <c r="AD53035" s="36"/>
      <c r="AE53035"/>
      <c r="AF53035"/>
      <c r="AH53035" s="36"/>
      <c r="AJ53035"/>
    </row>
    <row r="53036" spans="14:36">
      <c r="N53036" s="36"/>
      <c r="R53036" s="5"/>
      <c r="W53036"/>
      <c r="Y53036" s="36"/>
      <c r="AA53036" s="5"/>
      <c r="AC53036" s="36"/>
      <c r="AD53036" s="36"/>
      <c r="AE53036"/>
      <c r="AF53036"/>
      <c r="AH53036" s="36"/>
      <c r="AJ53036"/>
    </row>
    <row r="53037" spans="14:36">
      <c r="N53037" s="36"/>
      <c r="R53037" s="5"/>
      <c r="W53037"/>
      <c r="Y53037" s="36"/>
      <c r="AA53037" s="5"/>
      <c r="AC53037" s="36"/>
      <c r="AD53037" s="36"/>
      <c r="AE53037"/>
      <c r="AF53037"/>
      <c r="AH53037" s="36"/>
      <c r="AJ53037"/>
    </row>
    <row r="53038" spans="14:36">
      <c r="N53038" s="36"/>
      <c r="R53038" s="5"/>
      <c r="W53038"/>
      <c r="Y53038" s="36"/>
      <c r="AA53038" s="5"/>
      <c r="AC53038" s="36"/>
      <c r="AD53038" s="36"/>
      <c r="AE53038"/>
      <c r="AF53038"/>
      <c r="AH53038" s="36"/>
      <c r="AJ53038"/>
    </row>
    <row r="53039" spans="14:36">
      <c r="N53039" s="36"/>
      <c r="R53039" s="5"/>
      <c r="W53039"/>
      <c r="Y53039" s="36"/>
      <c r="AA53039" s="5"/>
      <c r="AC53039" s="36"/>
      <c r="AD53039" s="36"/>
      <c r="AE53039"/>
      <c r="AF53039"/>
      <c r="AH53039" s="36"/>
      <c r="AJ53039"/>
    </row>
    <row r="53040" spans="14:36">
      <c r="N53040" s="36"/>
      <c r="R53040" s="5"/>
      <c r="W53040"/>
      <c r="Y53040" s="36"/>
      <c r="AA53040" s="5"/>
      <c r="AC53040" s="36"/>
      <c r="AD53040" s="36"/>
      <c r="AE53040"/>
      <c r="AF53040"/>
      <c r="AH53040" s="36"/>
      <c r="AJ53040"/>
    </row>
    <row r="53041" spans="14:36">
      <c r="N53041" s="36"/>
      <c r="R53041" s="5"/>
      <c r="W53041"/>
      <c r="Y53041" s="36"/>
      <c r="AA53041" s="5"/>
      <c r="AC53041" s="36"/>
      <c r="AD53041" s="36"/>
      <c r="AE53041"/>
      <c r="AF53041"/>
      <c r="AH53041" s="36"/>
      <c r="AJ53041"/>
    </row>
    <row r="53042" spans="14:36">
      <c r="N53042" s="36"/>
      <c r="R53042" s="5"/>
      <c r="W53042"/>
      <c r="Y53042" s="36"/>
      <c r="AA53042" s="5"/>
      <c r="AC53042" s="36"/>
      <c r="AD53042" s="36"/>
      <c r="AE53042"/>
      <c r="AF53042"/>
      <c r="AH53042" s="36"/>
      <c r="AJ53042"/>
    </row>
    <row r="53043" spans="14:36">
      <c r="N53043" s="36"/>
      <c r="R53043" s="5"/>
      <c r="W53043"/>
      <c r="Y53043" s="36"/>
      <c r="AA53043" s="5"/>
      <c r="AC53043" s="36"/>
      <c r="AD53043" s="36"/>
      <c r="AE53043"/>
      <c r="AF53043"/>
      <c r="AH53043" s="36"/>
      <c r="AJ53043"/>
    </row>
    <row r="53044" spans="14:36">
      <c r="N53044" s="36"/>
      <c r="R53044" s="5"/>
      <c r="W53044"/>
      <c r="Y53044" s="36"/>
      <c r="AA53044" s="5"/>
      <c r="AC53044" s="36"/>
      <c r="AD53044" s="36"/>
      <c r="AE53044"/>
      <c r="AF53044"/>
      <c r="AH53044" s="36"/>
      <c r="AJ53044"/>
    </row>
    <row r="53045" spans="14:36">
      <c r="N53045" s="36"/>
      <c r="R53045" s="5"/>
      <c r="W53045"/>
      <c r="Y53045" s="36"/>
      <c r="AA53045" s="5"/>
      <c r="AC53045" s="36"/>
      <c r="AD53045" s="36"/>
      <c r="AE53045"/>
      <c r="AF53045"/>
      <c r="AH53045" s="36"/>
      <c r="AJ53045"/>
    </row>
    <row r="53046" spans="14:36">
      <c r="N53046" s="36"/>
      <c r="R53046" s="5"/>
      <c r="W53046"/>
      <c r="Y53046" s="36"/>
      <c r="AA53046" s="5"/>
      <c r="AC53046" s="36"/>
      <c r="AD53046" s="36"/>
      <c r="AE53046"/>
      <c r="AF53046"/>
      <c r="AH53046" s="36"/>
      <c r="AJ53046"/>
    </row>
    <row r="53047" spans="14:36">
      <c r="N53047" s="36"/>
      <c r="R53047" s="5"/>
      <c r="W53047"/>
      <c r="Y53047" s="36"/>
      <c r="AA53047" s="5"/>
      <c r="AC53047" s="36"/>
      <c r="AD53047" s="36"/>
      <c r="AE53047"/>
      <c r="AF53047"/>
      <c r="AH53047" s="36"/>
      <c r="AJ53047"/>
    </row>
    <row r="53048" spans="14:36">
      <c r="N53048" s="36"/>
      <c r="R53048" s="5"/>
      <c r="W53048"/>
      <c r="Y53048" s="36"/>
      <c r="AA53048" s="5"/>
      <c r="AC53048" s="36"/>
      <c r="AD53048" s="36"/>
      <c r="AE53048"/>
      <c r="AF53048"/>
      <c r="AH53048" s="36"/>
      <c r="AJ53048"/>
    </row>
    <row r="53049" spans="14:36">
      <c r="N53049" s="36"/>
      <c r="R53049" s="5"/>
      <c r="W53049"/>
      <c r="Y53049" s="36"/>
      <c r="AA53049" s="5"/>
      <c r="AC53049" s="36"/>
      <c r="AD53049" s="36"/>
      <c r="AE53049"/>
      <c r="AF53049"/>
      <c r="AH53049" s="36"/>
      <c r="AJ53049"/>
    </row>
    <row r="53050" spans="14:36">
      <c r="N53050" s="36"/>
      <c r="R53050" s="5"/>
      <c r="W53050"/>
      <c r="Y53050" s="36"/>
      <c r="AA53050" s="5"/>
      <c r="AC53050" s="36"/>
      <c r="AD53050" s="36"/>
      <c r="AE53050"/>
      <c r="AF53050"/>
      <c r="AH53050" s="36"/>
      <c r="AJ53050"/>
    </row>
    <row r="53051" spans="14:36">
      <c r="N53051" s="36"/>
      <c r="R53051" s="5"/>
      <c r="W53051"/>
      <c r="Y53051" s="36"/>
      <c r="AA53051" s="5"/>
      <c r="AC53051" s="36"/>
      <c r="AD53051" s="36"/>
      <c r="AE53051"/>
      <c r="AF53051"/>
      <c r="AH53051" s="36"/>
      <c r="AJ53051"/>
    </row>
    <row r="53052" spans="14:36">
      <c r="N53052" s="36"/>
      <c r="R53052" s="5"/>
      <c r="W53052"/>
      <c r="Y53052" s="36"/>
      <c r="AA53052" s="5"/>
      <c r="AC53052" s="36"/>
      <c r="AD53052" s="36"/>
      <c r="AE53052"/>
      <c r="AF53052"/>
      <c r="AH53052" s="36"/>
      <c r="AJ53052"/>
    </row>
    <row r="53053" spans="14:36">
      <c r="N53053" s="36"/>
      <c r="R53053" s="5"/>
      <c r="W53053"/>
      <c r="Y53053" s="36"/>
      <c r="AA53053" s="5"/>
      <c r="AC53053" s="36"/>
      <c r="AD53053" s="36"/>
      <c r="AE53053"/>
      <c r="AF53053"/>
      <c r="AH53053" s="36"/>
      <c r="AJ53053"/>
    </row>
    <row r="53054" spans="14:36">
      <c r="N53054" s="36"/>
      <c r="R53054" s="5"/>
      <c r="W53054"/>
      <c r="Y53054" s="36"/>
      <c r="AA53054" s="5"/>
      <c r="AC53054" s="36"/>
      <c r="AD53054" s="36"/>
      <c r="AE53054"/>
      <c r="AF53054"/>
      <c r="AH53054" s="36"/>
      <c r="AJ53054"/>
    </row>
    <row r="53055" spans="14:36">
      <c r="N53055" s="36"/>
      <c r="R53055" s="5"/>
      <c r="W53055"/>
      <c r="Y53055" s="36"/>
      <c r="AA53055" s="5"/>
      <c r="AC53055" s="36"/>
      <c r="AD53055" s="36"/>
      <c r="AE53055"/>
      <c r="AF53055"/>
      <c r="AH53055" s="36"/>
      <c r="AJ53055"/>
    </row>
    <row r="53056" spans="14:36">
      <c r="N53056" s="36"/>
      <c r="R53056" s="5"/>
      <c r="W53056"/>
      <c r="Y53056" s="36"/>
      <c r="AA53056" s="5"/>
      <c r="AC53056" s="36"/>
      <c r="AD53056" s="36"/>
      <c r="AE53056"/>
      <c r="AF53056"/>
      <c r="AH53056" s="36"/>
      <c r="AJ53056"/>
    </row>
    <row r="53057" spans="14:36">
      <c r="N53057" s="36"/>
      <c r="R53057" s="5"/>
      <c r="W53057"/>
      <c r="Y53057" s="36"/>
      <c r="AA53057" s="5"/>
      <c r="AC53057" s="36"/>
      <c r="AD53057" s="36"/>
      <c r="AE53057"/>
      <c r="AF53057"/>
      <c r="AH53057" s="36"/>
      <c r="AJ53057"/>
    </row>
    <row r="53058" spans="14:36">
      <c r="N53058" s="36"/>
      <c r="R53058" s="5"/>
      <c r="W53058"/>
      <c r="Y53058" s="36"/>
      <c r="AA53058" s="5"/>
      <c r="AC53058" s="36"/>
      <c r="AD53058" s="36"/>
      <c r="AE53058"/>
      <c r="AF53058"/>
      <c r="AH53058" s="36"/>
      <c r="AJ53058"/>
    </row>
    <row r="53059" spans="14:36">
      <c r="N53059" s="36"/>
      <c r="R53059" s="5"/>
      <c r="W53059"/>
      <c r="Y53059" s="36"/>
      <c r="AA53059" s="5"/>
      <c r="AC53059" s="36"/>
      <c r="AD53059" s="36"/>
      <c r="AE53059"/>
      <c r="AF53059"/>
      <c r="AH53059" s="36"/>
      <c r="AJ53059"/>
    </row>
    <row r="53060" spans="14:36">
      <c r="N53060" s="36"/>
      <c r="R53060" s="5"/>
      <c r="W53060"/>
      <c r="Y53060" s="36"/>
      <c r="AA53060" s="5"/>
      <c r="AC53060" s="36"/>
      <c r="AD53060" s="36"/>
      <c r="AE53060"/>
      <c r="AF53060"/>
      <c r="AH53060" s="36"/>
      <c r="AJ53060"/>
    </row>
    <row r="53061" spans="14:36">
      <c r="N53061" s="36"/>
      <c r="R53061" s="5"/>
      <c r="W53061"/>
      <c r="Y53061" s="36"/>
      <c r="AA53061" s="5"/>
      <c r="AC53061" s="36"/>
      <c r="AD53061" s="36"/>
      <c r="AE53061"/>
      <c r="AF53061"/>
      <c r="AH53061" s="36"/>
      <c r="AJ53061"/>
    </row>
    <row r="53062" spans="14:36">
      <c r="N53062" s="36"/>
      <c r="R53062" s="5"/>
      <c r="W53062"/>
      <c r="Y53062" s="36"/>
      <c r="AA53062" s="5"/>
      <c r="AC53062" s="36"/>
      <c r="AD53062" s="36"/>
      <c r="AE53062"/>
      <c r="AF53062"/>
      <c r="AH53062" s="36"/>
      <c r="AJ53062"/>
    </row>
    <row r="53063" spans="14:36">
      <c r="N53063" s="36"/>
      <c r="R53063" s="5"/>
      <c r="W53063"/>
      <c r="Y53063" s="36"/>
      <c r="AA53063" s="5"/>
      <c r="AC53063" s="36"/>
      <c r="AD53063" s="36"/>
      <c r="AE53063"/>
      <c r="AF53063"/>
      <c r="AH53063" s="36"/>
      <c r="AJ53063"/>
    </row>
    <row r="53064" spans="14:36">
      <c r="N53064" s="36"/>
      <c r="R53064" s="5"/>
      <c r="W53064"/>
      <c r="Y53064" s="36"/>
      <c r="AA53064" s="5"/>
      <c r="AC53064" s="36"/>
      <c r="AD53064" s="36"/>
      <c r="AE53064"/>
      <c r="AF53064"/>
      <c r="AH53064" s="36"/>
      <c r="AJ53064"/>
    </row>
    <row r="53065" spans="14:36">
      <c r="N53065" s="36"/>
      <c r="R53065" s="5"/>
      <c r="W53065"/>
      <c r="Y53065" s="36"/>
      <c r="AA53065" s="5"/>
      <c r="AC53065" s="36"/>
      <c r="AD53065" s="36"/>
      <c r="AE53065"/>
      <c r="AF53065"/>
      <c r="AH53065" s="36"/>
      <c r="AJ53065"/>
    </row>
    <row r="53066" spans="14:36">
      <c r="N53066" s="36"/>
      <c r="R53066" s="5"/>
      <c r="W53066"/>
      <c r="Y53066" s="36"/>
      <c r="AA53066" s="5"/>
      <c r="AC53066" s="36"/>
      <c r="AD53066" s="36"/>
      <c r="AE53066"/>
      <c r="AF53066"/>
      <c r="AH53066" s="36"/>
      <c r="AJ53066"/>
    </row>
    <row r="53067" spans="14:36">
      <c r="N53067" s="36"/>
      <c r="R53067" s="5"/>
      <c r="W53067"/>
      <c r="Y53067" s="36"/>
      <c r="AA53067" s="5"/>
      <c r="AC53067" s="36"/>
      <c r="AD53067" s="36"/>
      <c r="AE53067"/>
      <c r="AF53067"/>
      <c r="AH53067" s="36"/>
      <c r="AJ53067"/>
    </row>
    <row r="53068" spans="14:36">
      <c r="N53068" s="36"/>
      <c r="R53068" s="5"/>
      <c r="W53068"/>
      <c r="Y53068" s="36"/>
      <c r="AA53068" s="5"/>
      <c r="AC53068" s="36"/>
      <c r="AD53068" s="36"/>
      <c r="AE53068"/>
      <c r="AF53068"/>
      <c r="AH53068" s="36"/>
      <c r="AJ53068"/>
    </row>
    <row r="53069" spans="14:36">
      <c r="N53069" s="36"/>
      <c r="R53069" s="5"/>
      <c r="W53069"/>
      <c r="Y53069" s="36"/>
      <c r="AA53069" s="5"/>
      <c r="AC53069" s="36"/>
      <c r="AD53069" s="36"/>
      <c r="AE53069"/>
      <c r="AF53069"/>
      <c r="AH53069" s="36"/>
      <c r="AJ53069"/>
    </row>
    <row r="53070" spans="14:36">
      <c r="N53070" s="36"/>
      <c r="R53070" s="5"/>
      <c r="W53070"/>
      <c r="Y53070" s="36"/>
      <c r="AA53070" s="5"/>
      <c r="AC53070" s="36"/>
      <c r="AD53070" s="36"/>
      <c r="AE53070"/>
      <c r="AF53070"/>
      <c r="AH53070" s="36"/>
      <c r="AJ53070"/>
    </row>
    <row r="53071" spans="14:36">
      <c r="N53071" s="36"/>
      <c r="R53071" s="5"/>
      <c r="W53071"/>
      <c r="Y53071" s="36"/>
      <c r="AA53071" s="5"/>
      <c r="AC53071" s="36"/>
      <c r="AD53071" s="36"/>
      <c r="AE53071"/>
      <c r="AF53071"/>
      <c r="AH53071" s="36"/>
      <c r="AJ53071"/>
    </row>
    <row r="53072" spans="14:36">
      <c r="N53072" s="36"/>
      <c r="R53072" s="5"/>
      <c r="W53072"/>
      <c r="Y53072" s="36"/>
      <c r="AA53072" s="5"/>
      <c r="AC53072" s="36"/>
      <c r="AD53072" s="36"/>
      <c r="AE53072"/>
      <c r="AF53072"/>
      <c r="AH53072" s="36"/>
      <c r="AJ53072"/>
    </row>
    <row r="53073" spans="14:36">
      <c r="N53073" s="36"/>
      <c r="R53073" s="5"/>
      <c r="W53073"/>
      <c r="Y53073" s="36"/>
      <c r="AA53073" s="5"/>
      <c r="AC53073" s="36"/>
      <c r="AD53073" s="36"/>
      <c r="AE53073"/>
      <c r="AF53073"/>
      <c r="AH53073" s="36"/>
      <c r="AJ53073"/>
    </row>
    <row r="53074" spans="14:36">
      <c r="N53074" s="36"/>
      <c r="R53074" s="5"/>
      <c r="W53074"/>
      <c r="Y53074" s="36"/>
      <c r="AA53074" s="5"/>
      <c r="AC53074" s="36"/>
      <c r="AD53074" s="36"/>
      <c r="AE53074"/>
      <c r="AF53074"/>
      <c r="AH53074" s="36"/>
      <c r="AJ53074"/>
    </row>
    <row r="53075" spans="14:36">
      <c r="N53075" s="36"/>
      <c r="R53075" s="5"/>
      <c r="W53075"/>
      <c r="Y53075" s="36"/>
      <c r="AA53075" s="5"/>
      <c r="AC53075" s="36"/>
      <c r="AD53075" s="36"/>
      <c r="AE53075"/>
      <c r="AF53075"/>
      <c r="AH53075" s="36"/>
      <c r="AJ53075"/>
    </row>
    <row r="53076" spans="14:36">
      <c r="N53076" s="36"/>
      <c r="R53076" s="5"/>
      <c r="W53076"/>
      <c r="Y53076" s="36"/>
      <c r="AA53076" s="5"/>
      <c r="AC53076" s="36"/>
      <c r="AD53076" s="36"/>
      <c r="AE53076"/>
      <c r="AF53076"/>
      <c r="AH53076" s="36"/>
      <c r="AJ53076"/>
    </row>
    <row r="53077" spans="14:36">
      <c r="N53077" s="36"/>
      <c r="R53077" s="5"/>
      <c r="W53077"/>
      <c r="Y53077" s="36"/>
      <c r="AA53077" s="5"/>
      <c r="AC53077" s="36"/>
      <c r="AD53077" s="36"/>
      <c r="AE53077"/>
      <c r="AF53077"/>
      <c r="AH53077" s="36"/>
      <c r="AJ53077"/>
    </row>
    <row r="53078" spans="14:36">
      <c r="N53078" s="36"/>
      <c r="R53078" s="5"/>
      <c r="W53078"/>
      <c r="Y53078" s="36"/>
      <c r="AA53078" s="5"/>
      <c r="AC53078" s="36"/>
      <c r="AD53078" s="36"/>
      <c r="AE53078"/>
      <c r="AF53078"/>
      <c r="AH53078" s="36"/>
      <c r="AJ53078"/>
    </row>
    <row r="53079" spans="14:36">
      <c r="N53079" s="36"/>
      <c r="R53079" s="5"/>
      <c r="W53079"/>
      <c r="Y53079" s="36"/>
      <c r="AA53079" s="5"/>
      <c r="AC53079" s="36"/>
      <c r="AD53079" s="36"/>
      <c r="AE53079"/>
      <c r="AF53079"/>
      <c r="AH53079" s="36"/>
      <c r="AJ53079"/>
    </row>
    <row r="53080" spans="14:36">
      <c r="N53080" s="36"/>
      <c r="R53080" s="5"/>
      <c r="W53080"/>
      <c r="Y53080" s="36"/>
      <c r="AA53080" s="5"/>
      <c r="AC53080" s="36"/>
      <c r="AD53080" s="36"/>
      <c r="AE53080"/>
      <c r="AF53080"/>
      <c r="AH53080" s="36"/>
      <c r="AJ53080"/>
    </row>
    <row r="53081" spans="14:36">
      <c r="N53081" s="36"/>
      <c r="R53081" s="5"/>
      <c r="W53081"/>
      <c r="Y53081" s="36"/>
      <c r="AA53081" s="5"/>
      <c r="AC53081" s="36"/>
      <c r="AD53081" s="36"/>
      <c r="AE53081"/>
      <c r="AF53081"/>
      <c r="AH53081" s="36"/>
      <c r="AJ53081"/>
    </row>
    <row r="53082" spans="14:36">
      <c r="N53082" s="36"/>
      <c r="R53082" s="5"/>
      <c r="W53082"/>
      <c r="Y53082" s="36"/>
      <c r="AA53082" s="5"/>
      <c r="AC53082" s="36"/>
      <c r="AD53082" s="36"/>
      <c r="AE53082"/>
      <c r="AF53082"/>
      <c r="AH53082" s="36"/>
      <c r="AJ53082"/>
    </row>
    <row r="53083" spans="14:36">
      <c r="N53083" s="36"/>
      <c r="R53083" s="5"/>
      <c r="W53083"/>
      <c r="Y53083" s="36"/>
      <c r="AA53083" s="5"/>
      <c r="AC53083" s="36"/>
      <c r="AD53083" s="36"/>
      <c r="AE53083"/>
      <c r="AF53083"/>
      <c r="AH53083" s="36"/>
      <c r="AJ53083"/>
    </row>
    <row r="53084" spans="14:36">
      <c r="N53084" s="36"/>
      <c r="R53084" s="5"/>
      <c r="W53084"/>
      <c r="Y53084" s="36"/>
      <c r="AA53084" s="5"/>
      <c r="AC53084" s="36"/>
      <c r="AD53084" s="36"/>
      <c r="AE53084"/>
      <c r="AF53084"/>
      <c r="AH53084" s="36"/>
      <c r="AJ53084"/>
    </row>
    <row r="53085" spans="14:36">
      <c r="N53085" s="36"/>
      <c r="R53085" s="5"/>
      <c r="W53085"/>
      <c r="Y53085" s="36"/>
      <c r="AA53085" s="5"/>
      <c r="AC53085" s="36"/>
      <c r="AD53085" s="36"/>
      <c r="AE53085"/>
      <c r="AF53085"/>
      <c r="AH53085" s="36"/>
      <c r="AJ53085"/>
    </row>
    <row r="53086" spans="14:36">
      <c r="N53086" s="36"/>
      <c r="R53086" s="5"/>
      <c r="W53086"/>
      <c r="Y53086" s="36"/>
      <c r="AA53086" s="5"/>
      <c r="AC53086" s="36"/>
      <c r="AD53086" s="36"/>
      <c r="AE53086"/>
      <c r="AF53086"/>
      <c r="AH53086" s="36"/>
      <c r="AJ53086"/>
    </row>
    <row r="53087" spans="14:36">
      <c r="N53087" s="36"/>
      <c r="R53087" s="5"/>
      <c r="W53087"/>
      <c r="Y53087" s="36"/>
      <c r="AA53087" s="5"/>
      <c r="AC53087" s="36"/>
      <c r="AD53087" s="36"/>
      <c r="AE53087"/>
      <c r="AF53087"/>
      <c r="AH53087" s="36"/>
      <c r="AJ53087"/>
    </row>
    <row r="53088" spans="14:36">
      <c r="N53088" s="36"/>
      <c r="R53088" s="5"/>
      <c r="W53088"/>
      <c r="Y53088" s="36"/>
      <c r="AA53088" s="5"/>
      <c r="AC53088" s="36"/>
      <c r="AD53088" s="36"/>
      <c r="AE53088"/>
      <c r="AF53088"/>
      <c r="AH53088" s="36"/>
      <c r="AJ53088"/>
    </row>
    <row r="53089" spans="14:36">
      <c r="N53089" s="36"/>
      <c r="R53089" s="5"/>
      <c r="W53089"/>
      <c r="Y53089" s="36"/>
      <c r="AA53089" s="5"/>
      <c r="AC53089" s="36"/>
      <c r="AD53089" s="36"/>
      <c r="AE53089"/>
      <c r="AF53089"/>
      <c r="AH53089" s="36"/>
      <c r="AJ53089"/>
    </row>
    <row r="53090" spans="14:36">
      <c r="N53090" s="36"/>
      <c r="R53090" s="5"/>
      <c r="W53090"/>
      <c r="Y53090" s="36"/>
      <c r="AA53090" s="5"/>
      <c r="AC53090" s="36"/>
      <c r="AD53090" s="36"/>
      <c r="AE53090"/>
      <c r="AF53090"/>
      <c r="AH53090" s="36"/>
      <c r="AJ53090"/>
    </row>
    <row r="53091" spans="14:36">
      <c r="N53091" s="36"/>
      <c r="R53091" s="5"/>
      <c r="W53091"/>
      <c r="Y53091" s="36"/>
      <c r="AA53091" s="5"/>
      <c r="AC53091" s="36"/>
      <c r="AD53091" s="36"/>
      <c r="AE53091"/>
      <c r="AF53091"/>
      <c r="AH53091" s="36"/>
      <c r="AJ53091"/>
    </row>
    <row r="53092" spans="14:36">
      <c r="N53092" s="36"/>
      <c r="R53092" s="5"/>
      <c r="W53092"/>
      <c r="Y53092" s="36"/>
      <c r="AA53092" s="5"/>
      <c r="AC53092" s="36"/>
      <c r="AD53092" s="36"/>
      <c r="AE53092"/>
      <c r="AF53092"/>
      <c r="AH53092" s="36"/>
      <c r="AJ53092"/>
    </row>
    <row r="53093" spans="14:36">
      <c r="N53093" s="36"/>
      <c r="R53093" s="5"/>
      <c r="W53093"/>
      <c r="Y53093" s="36"/>
      <c r="AA53093" s="5"/>
      <c r="AC53093" s="36"/>
      <c r="AD53093" s="36"/>
      <c r="AE53093"/>
      <c r="AF53093"/>
      <c r="AH53093" s="36"/>
      <c r="AJ53093"/>
    </row>
    <row r="53094" spans="14:36">
      <c r="N53094" s="36"/>
      <c r="R53094" s="5"/>
      <c r="W53094"/>
      <c r="Y53094" s="36"/>
      <c r="AA53094" s="5"/>
      <c r="AC53094" s="36"/>
      <c r="AD53094" s="36"/>
      <c r="AE53094"/>
      <c r="AF53094"/>
      <c r="AH53094" s="36"/>
      <c r="AJ53094"/>
    </row>
    <row r="53095" spans="14:36">
      <c r="N53095" s="36"/>
      <c r="R53095" s="5"/>
      <c r="W53095"/>
      <c r="Y53095" s="36"/>
      <c r="AA53095" s="5"/>
      <c r="AC53095" s="36"/>
      <c r="AD53095" s="36"/>
      <c r="AE53095"/>
      <c r="AF53095"/>
      <c r="AH53095" s="36"/>
      <c r="AJ53095"/>
    </row>
    <row r="53096" spans="14:36">
      <c r="N53096" s="36"/>
      <c r="R53096" s="5"/>
      <c r="W53096"/>
      <c r="Y53096" s="36"/>
      <c r="AA53096" s="5"/>
      <c r="AC53096" s="36"/>
      <c r="AD53096" s="36"/>
      <c r="AE53096"/>
      <c r="AF53096"/>
      <c r="AH53096" s="36"/>
      <c r="AJ53096"/>
    </row>
    <row r="53097" spans="14:36">
      <c r="N53097" s="36"/>
      <c r="R53097" s="5"/>
      <c r="W53097"/>
      <c r="Y53097" s="36"/>
      <c r="AA53097" s="5"/>
      <c r="AC53097" s="36"/>
      <c r="AD53097" s="36"/>
      <c r="AE53097"/>
      <c r="AF53097"/>
      <c r="AH53097" s="36"/>
      <c r="AJ53097"/>
    </row>
    <row r="53098" spans="14:36">
      <c r="N53098" s="36"/>
      <c r="R53098" s="5"/>
      <c r="W53098"/>
      <c r="Y53098" s="36"/>
      <c r="AA53098" s="5"/>
      <c r="AC53098" s="36"/>
      <c r="AD53098" s="36"/>
      <c r="AE53098"/>
      <c r="AF53098"/>
      <c r="AH53098" s="36"/>
      <c r="AJ53098"/>
    </row>
    <row r="53099" spans="14:36">
      <c r="N53099" s="36"/>
      <c r="R53099" s="5"/>
      <c r="W53099"/>
      <c r="Y53099" s="36"/>
      <c r="AA53099" s="5"/>
      <c r="AC53099" s="36"/>
      <c r="AD53099" s="36"/>
      <c r="AE53099"/>
      <c r="AF53099"/>
      <c r="AH53099" s="36"/>
      <c r="AJ53099"/>
    </row>
    <row r="53100" spans="14:36">
      <c r="N53100" s="36"/>
      <c r="R53100" s="5"/>
      <c r="W53100"/>
      <c r="Y53100" s="36"/>
      <c r="AA53100" s="5"/>
      <c r="AC53100" s="36"/>
      <c r="AD53100" s="36"/>
      <c r="AE53100"/>
      <c r="AF53100"/>
      <c r="AH53100" s="36"/>
      <c r="AJ53100"/>
    </row>
    <row r="53101" spans="14:36">
      <c r="N53101" s="36"/>
      <c r="R53101" s="5"/>
      <c r="W53101"/>
      <c r="Y53101" s="36"/>
      <c r="AA53101" s="5"/>
      <c r="AC53101" s="36"/>
      <c r="AD53101" s="36"/>
      <c r="AE53101"/>
      <c r="AF53101"/>
      <c r="AH53101" s="36"/>
      <c r="AJ53101"/>
    </row>
    <row r="53102" spans="14:36">
      <c r="N53102" s="36"/>
      <c r="R53102" s="5"/>
      <c r="W53102"/>
      <c r="Y53102" s="36"/>
      <c r="AA53102" s="5"/>
      <c r="AC53102" s="36"/>
      <c r="AD53102" s="36"/>
      <c r="AE53102"/>
      <c r="AF53102"/>
      <c r="AH53102" s="36"/>
      <c r="AJ53102"/>
    </row>
    <row r="53103" spans="14:36">
      <c r="N53103" s="36"/>
      <c r="R53103" s="5"/>
      <c r="W53103"/>
      <c r="Y53103" s="36"/>
      <c r="AA53103" s="5"/>
      <c r="AC53103" s="36"/>
      <c r="AD53103" s="36"/>
      <c r="AE53103"/>
      <c r="AF53103"/>
      <c r="AH53103" s="36"/>
      <c r="AJ53103"/>
    </row>
    <row r="53104" spans="14:36">
      <c r="N53104" s="36"/>
      <c r="R53104" s="5"/>
      <c r="W53104"/>
      <c r="Y53104" s="36"/>
      <c r="AA53104" s="5"/>
      <c r="AC53104" s="36"/>
      <c r="AD53104" s="36"/>
      <c r="AE53104"/>
      <c r="AF53104"/>
      <c r="AH53104" s="36"/>
      <c r="AJ53104"/>
    </row>
    <row r="53105" spans="14:36">
      <c r="N53105" s="36"/>
      <c r="R53105" s="5"/>
      <c r="W53105"/>
      <c r="Y53105" s="36"/>
      <c r="AA53105" s="5"/>
      <c r="AC53105" s="36"/>
      <c r="AD53105" s="36"/>
      <c r="AE53105"/>
      <c r="AF53105"/>
      <c r="AH53105" s="36"/>
      <c r="AJ53105"/>
    </row>
    <row r="53106" spans="14:36">
      <c r="N53106" s="36"/>
      <c r="R53106" s="5"/>
      <c r="W53106"/>
      <c r="Y53106" s="36"/>
      <c r="AA53106" s="5"/>
      <c r="AC53106" s="36"/>
      <c r="AD53106" s="36"/>
      <c r="AE53106"/>
      <c r="AF53106"/>
      <c r="AH53106" s="36"/>
      <c r="AJ53106"/>
    </row>
    <row r="53107" spans="14:36">
      <c r="N53107" s="36"/>
      <c r="R53107" s="5"/>
      <c r="W53107"/>
      <c r="Y53107" s="36"/>
      <c r="AA53107" s="5"/>
      <c r="AC53107" s="36"/>
      <c r="AD53107" s="36"/>
      <c r="AE53107"/>
      <c r="AF53107"/>
      <c r="AH53107" s="36"/>
      <c r="AJ53107"/>
    </row>
    <row r="53108" spans="14:36">
      <c r="N53108" s="36"/>
      <c r="R53108" s="5"/>
      <c r="W53108"/>
      <c r="Y53108" s="36"/>
      <c r="AA53108" s="5"/>
      <c r="AC53108" s="36"/>
      <c r="AD53108" s="36"/>
      <c r="AE53108"/>
      <c r="AF53108"/>
      <c r="AH53108" s="36"/>
      <c r="AJ53108"/>
    </row>
    <row r="53109" spans="14:36">
      <c r="N53109" s="36"/>
      <c r="R53109" s="5"/>
      <c r="W53109"/>
      <c r="Y53109" s="36"/>
      <c r="AA53109" s="5"/>
      <c r="AC53109" s="36"/>
      <c r="AD53109" s="36"/>
      <c r="AE53109"/>
      <c r="AF53109"/>
      <c r="AH53109" s="36"/>
      <c r="AJ53109"/>
    </row>
    <row r="53110" spans="14:36">
      <c r="N53110" s="36"/>
      <c r="R53110" s="5"/>
      <c r="W53110"/>
      <c r="Y53110" s="36"/>
      <c r="AA53110" s="5"/>
      <c r="AC53110" s="36"/>
      <c r="AD53110" s="36"/>
      <c r="AE53110"/>
      <c r="AF53110"/>
      <c r="AH53110" s="36"/>
      <c r="AJ53110"/>
    </row>
    <row r="53111" spans="14:36">
      <c r="N53111" s="36"/>
      <c r="R53111" s="5"/>
      <c r="W53111"/>
      <c r="Y53111" s="36"/>
      <c r="AA53111" s="5"/>
      <c r="AC53111" s="36"/>
      <c r="AD53111" s="36"/>
      <c r="AE53111"/>
      <c r="AF53111"/>
      <c r="AH53111" s="36"/>
      <c r="AJ53111"/>
    </row>
    <row r="53112" spans="14:36">
      <c r="N53112" s="36"/>
      <c r="R53112" s="5"/>
      <c r="W53112"/>
      <c r="Y53112" s="36"/>
      <c r="AA53112" s="5"/>
      <c r="AC53112" s="36"/>
      <c r="AD53112" s="36"/>
      <c r="AE53112"/>
      <c r="AF53112"/>
      <c r="AH53112" s="36"/>
      <c r="AJ53112"/>
    </row>
    <row r="53113" spans="14:36">
      <c r="N53113" s="36"/>
      <c r="R53113" s="5"/>
      <c r="W53113"/>
      <c r="Y53113" s="36"/>
      <c r="AA53113" s="5"/>
      <c r="AC53113" s="36"/>
      <c r="AD53113" s="36"/>
      <c r="AE53113"/>
      <c r="AF53113"/>
      <c r="AH53113" s="36"/>
      <c r="AJ53113"/>
    </row>
    <row r="53114" spans="14:36">
      <c r="N53114" s="36"/>
      <c r="R53114" s="5"/>
      <c r="W53114"/>
      <c r="Y53114" s="36"/>
      <c r="AA53114" s="5"/>
      <c r="AC53114" s="36"/>
      <c r="AD53114" s="36"/>
      <c r="AE53114"/>
      <c r="AF53114"/>
      <c r="AH53114" s="36"/>
      <c r="AJ53114"/>
    </row>
    <row r="53115" spans="14:36">
      <c r="N53115" s="36"/>
      <c r="R53115" s="5"/>
      <c r="W53115"/>
      <c r="Y53115" s="36"/>
      <c r="AA53115" s="5"/>
      <c r="AC53115" s="36"/>
      <c r="AD53115" s="36"/>
      <c r="AE53115"/>
      <c r="AF53115"/>
      <c r="AH53115" s="36"/>
      <c r="AJ53115"/>
    </row>
    <row r="53116" spans="14:36">
      <c r="N53116" s="36"/>
      <c r="R53116" s="5"/>
      <c r="W53116"/>
      <c r="Y53116" s="36"/>
      <c r="AA53116" s="5"/>
      <c r="AC53116" s="36"/>
      <c r="AD53116" s="36"/>
      <c r="AE53116"/>
      <c r="AF53116"/>
      <c r="AH53116" s="36"/>
      <c r="AJ53116"/>
    </row>
    <row r="53117" spans="14:36">
      <c r="N53117" s="36"/>
      <c r="R53117" s="5"/>
      <c r="W53117"/>
      <c r="Y53117" s="36"/>
      <c r="AA53117" s="5"/>
      <c r="AC53117" s="36"/>
      <c r="AD53117" s="36"/>
      <c r="AE53117"/>
      <c r="AF53117"/>
      <c r="AH53117" s="36"/>
      <c r="AJ53117"/>
    </row>
    <row r="53118" spans="14:36">
      <c r="N53118" s="36"/>
      <c r="R53118" s="5"/>
      <c r="W53118"/>
      <c r="Y53118" s="36"/>
      <c r="AA53118" s="5"/>
      <c r="AC53118" s="36"/>
      <c r="AD53118" s="36"/>
      <c r="AE53118"/>
      <c r="AF53118"/>
      <c r="AH53118" s="36"/>
      <c r="AJ53118"/>
    </row>
    <row r="53119" spans="14:36">
      <c r="N53119" s="36"/>
      <c r="R53119" s="5"/>
      <c r="W53119"/>
      <c r="Y53119" s="36"/>
      <c r="AA53119" s="5"/>
      <c r="AC53119" s="36"/>
      <c r="AD53119" s="36"/>
      <c r="AE53119"/>
      <c r="AF53119"/>
      <c r="AH53119" s="36"/>
      <c r="AJ53119"/>
    </row>
    <row r="53120" spans="14:36">
      <c r="N53120" s="36"/>
      <c r="R53120" s="5"/>
      <c r="W53120"/>
      <c r="Y53120" s="36"/>
      <c r="AA53120" s="5"/>
      <c r="AC53120" s="36"/>
      <c r="AD53120" s="36"/>
      <c r="AE53120"/>
      <c r="AF53120"/>
      <c r="AH53120" s="36"/>
      <c r="AJ53120"/>
    </row>
    <row r="53121" spans="14:36">
      <c r="N53121" s="36"/>
      <c r="R53121" s="5"/>
      <c r="W53121"/>
      <c r="Y53121" s="36"/>
      <c r="AA53121" s="5"/>
      <c r="AC53121" s="36"/>
      <c r="AD53121" s="36"/>
      <c r="AE53121"/>
      <c r="AF53121"/>
      <c r="AH53121" s="36"/>
      <c r="AJ53121"/>
    </row>
    <row r="53122" spans="14:36">
      <c r="N53122" s="36"/>
      <c r="R53122" s="5"/>
      <c r="W53122"/>
      <c r="Y53122" s="36"/>
      <c r="AA53122" s="5"/>
      <c r="AC53122" s="36"/>
      <c r="AD53122" s="36"/>
      <c r="AE53122"/>
      <c r="AF53122"/>
      <c r="AH53122" s="36"/>
      <c r="AJ53122"/>
    </row>
    <row r="53123" spans="14:36">
      <c r="N53123" s="36"/>
      <c r="R53123" s="5"/>
      <c r="W53123"/>
      <c r="Y53123" s="36"/>
      <c r="AA53123" s="5"/>
      <c r="AC53123" s="36"/>
      <c r="AD53123" s="36"/>
      <c r="AE53123"/>
      <c r="AF53123"/>
      <c r="AH53123" s="36"/>
      <c r="AJ53123"/>
    </row>
    <row r="53124" spans="14:36">
      <c r="N53124" s="36"/>
      <c r="R53124" s="5"/>
      <c r="W53124"/>
      <c r="Y53124" s="36"/>
      <c r="AA53124" s="5"/>
      <c r="AC53124" s="36"/>
      <c r="AD53124" s="36"/>
      <c r="AE53124"/>
      <c r="AF53124"/>
      <c r="AH53124" s="36"/>
      <c r="AJ53124"/>
    </row>
    <row r="53125" spans="14:36">
      <c r="N53125" s="36"/>
      <c r="R53125" s="5"/>
      <c r="W53125"/>
      <c r="Y53125" s="36"/>
      <c r="AA53125" s="5"/>
      <c r="AC53125" s="36"/>
      <c r="AD53125" s="36"/>
      <c r="AE53125"/>
      <c r="AF53125"/>
      <c r="AH53125" s="36"/>
      <c r="AJ53125"/>
    </row>
    <row r="53126" spans="14:36">
      <c r="N53126" s="36"/>
      <c r="R53126" s="5"/>
      <c r="W53126"/>
      <c r="Y53126" s="36"/>
      <c r="AA53126" s="5"/>
      <c r="AC53126" s="36"/>
      <c r="AD53126" s="36"/>
      <c r="AE53126"/>
      <c r="AF53126"/>
      <c r="AH53126" s="36"/>
      <c r="AJ53126"/>
    </row>
    <row r="53127" spans="14:36">
      <c r="N53127" s="36"/>
      <c r="R53127" s="5"/>
      <c r="W53127"/>
      <c r="Y53127" s="36"/>
      <c r="AA53127" s="5"/>
      <c r="AC53127" s="36"/>
      <c r="AD53127" s="36"/>
      <c r="AE53127"/>
      <c r="AF53127"/>
      <c r="AH53127" s="36"/>
      <c r="AJ53127"/>
    </row>
    <row r="53128" spans="14:36">
      <c r="N53128" s="36"/>
      <c r="R53128" s="5"/>
      <c r="W53128"/>
      <c r="Y53128" s="36"/>
      <c r="AA53128" s="5"/>
      <c r="AC53128" s="36"/>
      <c r="AD53128" s="36"/>
      <c r="AE53128"/>
      <c r="AF53128"/>
      <c r="AH53128" s="36"/>
      <c r="AJ53128"/>
    </row>
    <row r="53129" spans="14:36">
      <c r="N53129" s="36"/>
      <c r="R53129" s="5"/>
      <c r="W53129"/>
      <c r="Y53129" s="36"/>
      <c r="AA53129" s="5"/>
      <c r="AC53129" s="36"/>
      <c r="AD53129" s="36"/>
      <c r="AE53129"/>
      <c r="AF53129"/>
      <c r="AH53129" s="36"/>
      <c r="AJ53129"/>
    </row>
    <row r="53130" spans="14:36">
      <c r="N53130" s="36"/>
      <c r="R53130" s="5"/>
      <c r="W53130"/>
      <c r="Y53130" s="36"/>
      <c r="AA53130" s="5"/>
      <c r="AC53130" s="36"/>
      <c r="AD53130" s="36"/>
      <c r="AE53130"/>
      <c r="AF53130"/>
      <c r="AH53130" s="36"/>
      <c r="AJ53130"/>
    </row>
    <row r="53131" spans="14:36">
      <c r="N53131" s="36"/>
      <c r="R53131" s="5"/>
      <c r="W53131"/>
      <c r="Y53131" s="36"/>
      <c r="AA53131" s="5"/>
      <c r="AC53131" s="36"/>
      <c r="AD53131" s="36"/>
      <c r="AE53131"/>
      <c r="AF53131"/>
      <c r="AH53131" s="36"/>
      <c r="AJ53131"/>
    </row>
    <row r="53132" spans="14:36">
      <c r="N53132" s="36"/>
      <c r="R53132" s="5"/>
      <c r="W53132"/>
      <c r="Y53132" s="36"/>
      <c r="AA53132" s="5"/>
      <c r="AC53132" s="36"/>
      <c r="AD53132" s="36"/>
      <c r="AE53132"/>
      <c r="AF53132"/>
      <c r="AH53132" s="36"/>
      <c r="AJ53132"/>
    </row>
    <row r="53133" spans="14:36">
      <c r="N53133" s="36"/>
      <c r="R53133" s="5"/>
      <c r="W53133"/>
      <c r="Y53133" s="36"/>
      <c r="AA53133" s="5"/>
      <c r="AC53133" s="36"/>
      <c r="AD53133" s="36"/>
      <c r="AE53133"/>
      <c r="AF53133"/>
      <c r="AH53133" s="36"/>
      <c r="AJ53133"/>
    </row>
    <row r="53134" spans="14:36">
      <c r="N53134" s="36"/>
      <c r="R53134" s="5"/>
      <c r="W53134"/>
      <c r="Y53134" s="36"/>
      <c r="AA53134" s="5"/>
      <c r="AC53134" s="36"/>
      <c r="AD53134" s="36"/>
      <c r="AE53134"/>
      <c r="AF53134"/>
      <c r="AH53134" s="36"/>
      <c r="AJ53134"/>
    </row>
    <row r="53135" spans="14:36">
      <c r="N53135" s="36"/>
      <c r="R53135" s="5"/>
      <c r="W53135"/>
      <c r="Y53135" s="36"/>
      <c r="AA53135" s="5"/>
      <c r="AC53135" s="36"/>
      <c r="AD53135" s="36"/>
      <c r="AE53135"/>
      <c r="AF53135"/>
      <c r="AH53135" s="36"/>
      <c r="AJ53135"/>
    </row>
    <row r="53136" spans="14:36">
      <c r="N53136" s="36"/>
      <c r="R53136" s="5"/>
      <c r="W53136"/>
      <c r="Y53136" s="36"/>
      <c r="AA53136" s="5"/>
      <c r="AC53136" s="36"/>
      <c r="AD53136" s="36"/>
      <c r="AE53136"/>
      <c r="AF53136"/>
      <c r="AH53136" s="36"/>
      <c r="AJ53136"/>
    </row>
    <row r="53137" spans="14:36">
      <c r="N53137" s="36"/>
      <c r="R53137" s="5"/>
      <c r="W53137"/>
      <c r="Y53137" s="36"/>
      <c r="AA53137" s="5"/>
      <c r="AC53137" s="36"/>
      <c r="AD53137" s="36"/>
      <c r="AE53137"/>
      <c r="AF53137"/>
      <c r="AH53137" s="36"/>
      <c r="AJ53137"/>
    </row>
    <row r="53138" spans="14:36">
      <c r="N53138" s="36"/>
      <c r="R53138" s="5"/>
      <c r="W53138"/>
      <c r="Y53138" s="36"/>
      <c r="AA53138" s="5"/>
      <c r="AC53138" s="36"/>
      <c r="AD53138" s="36"/>
      <c r="AE53138"/>
      <c r="AF53138"/>
      <c r="AH53138" s="36"/>
      <c r="AJ53138"/>
    </row>
    <row r="53139" spans="14:36">
      <c r="N53139" s="36"/>
      <c r="R53139" s="5"/>
      <c r="W53139"/>
      <c r="Y53139" s="36"/>
      <c r="AA53139" s="5"/>
      <c r="AC53139" s="36"/>
      <c r="AD53139" s="36"/>
      <c r="AE53139"/>
      <c r="AF53139"/>
      <c r="AH53139" s="36"/>
      <c r="AJ53139"/>
    </row>
    <row r="53140" spans="14:36">
      <c r="N53140" s="36"/>
      <c r="R53140" s="5"/>
      <c r="W53140"/>
      <c r="Y53140" s="36"/>
      <c r="AA53140" s="5"/>
      <c r="AC53140" s="36"/>
      <c r="AD53140" s="36"/>
      <c r="AE53140"/>
      <c r="AF53140"/>
      <c r="AH53140" s="36"/>
      <c r="AJ53140"/>
    </row>
    <row r="53141" spans="14:36">
      <c r="N53141" s="36"/>
      <c r="R53141" s="5"/>
      <c r="W53141"/>
      <c r="Y53141" s="36"/>
      <c r="AA53141" s="5"/>
      <c r="AC53141" s="36"/>
      <c r="AD53141" s="36"/>
      <c r="AE53141"/>
      <c r="AF53141"/>
      <c r="AH53141" s="36"/>
      <c r="AJ53141"/>
    </row>
    <row r="53142" spans="14:36">
      <c r="N53142" s="36"/>
      <c r="R53142" s="5"/>
      <c r="W53142"/>
      <c r="Y53142" s="36"/>
      <c r="AA53142" s="5"/>
      <c r="AC53142" s="36"/>
      <c r="AD53142" s="36"/>
      <c r="AE53142"/>
      <c r="AF53142"/>
      <c r="AH53142" s="36"/>
      <c r="AJ53142"/>
    </row>
    <row r="53143" spans="14:36">
      <c r="N53143" s="36"/>
      <c r="R53143" s="5"/>
      <c r="W53143"/>
      <c r="Y53143" s="36"/>
      <c r="AA53143" s="5"/>
      <c r="AC53143" s="36"/>
      <c r="AD53143" s="36"/>
      <c r="AE53143"/>
      <c r="AF53143"/>
      <c r="AH53143" s="36"/>
      <c r="AJ53143"/>
    </row>
    <row r="53144" spans="14:36">
      <c r="N53144" s="36"/>
      <c r="R53144" s="5"/>
      <c r="W53144"/>
      <c r="Y53144" s="36"/>
      <c r="AA53144" s="5"/>
      <c r="AC53144" s="36"/>
      <c r="AD53144" s="36"/>
      <c r="AE53144"/>
      <c r="AF53144"/>
      <c r="AH53144" s="36"/>
      <c r="AJ53144"/>
    </row>
    <row r="53145" spans="14:36">
      <c r="N53145" s="36"/>
      <c r="R53145" s="5"/>
      <c r="W53145"/>
      <c r="Y53145" s="36"/>
      <c r="AA53145" s="5"/>
      <c r="AC53145" s="36"/>
      <c r="AD53145" s="36"/>
      <c r="AE53145"/>
      <c r="AF53145"/>
      <c r="AH53145" s="36"/>
      <c r="AJ53145"/>
    </row>
    <row r="53146" spans="14:36">
      <c r="N53146" s="36"/>
      <c r="R53146" s="5"/>
      <c r="W53146"/>
      <c r="Y53146" s="36"/>
      <c r="AA53146" s="5"/>
      <c r="AC53146" s="36"/>
      <c r="AD53146" s="36"/>
      <c r="AE53146"/>
      <c r="AF53146"/>
      <c r="AH53146" s="36"/>
      <c r="AJ53146"/>
    </row>
    <row r="53147" spans="14:36">
      <c r="N53147" s="36"/>
      <c r="R53147" s="5"/>
      <c r="W53147"/>
      <c r="Y53147" s="36"/>
      <c r="AA53147" s="5"/>
      <c r="AC53147" s="36"/>
      <c r="AD53147" s="36"/>
      <c r="AE53147"/>
      <c r="AF53147"/>
      <c r="AH53147" s="36"/>
      <c r="AJ53147"/>
    </row>
    <row r="53148" spans="14:36">
      <c r="N53148" s="36"/>
      <c r="R53148" s="5"/>
      <c r="W53148"/>
      <c r="Y53148" s="36"/>
      <c r="AA53148" s="5"/>
      <c r="AC53148" s="36"/>
      <c r="AD53148" s="36"/>
      <c r="AE53148"/>
      <c r="AF53148"/>
      <c r="AH53148" s="36"/>
      <c r="AJ53148"/>
    </row>
    <row r="53149" spans="14:36">
      <c r="N53149" s="36"/>
      <c r="R53149" s="5"/>
      <c r="W53149"/>
      <c r="Y53149" s="36"/>
      <c r="AA53149" s="5"/>
      <c r="AC53149" s="36"/>
      <c r="AD53149" s="36"/>
      <c r="AE53149"/>
      <c r="AF53149"/>
      <c r="AH53149" s="36"/>
      <c r="AJ53149"/>
    </row>
    <row r="53150" spans="14:36">
      <c r="N53150" s="36"/>
      <c r="R53150" s="5"/>
      <c r="W53150"/>
      <c r="Y53150" s="36"/>
      <c r="AA53150" s="5"/>
      <c r="AC53150" s="36"/>
      <c r="AD53150" s="36"/>
      <c r="AE53150"/>
      <c r="AF53150"/>
      <c r="AH53150" s="36"/>
      <c r="AJ53150"/>
    </row>
    <row r="53151" spans="14:36">
      <c r="N53151" s="36"/>
      <c r="R53151" s="5"/>
      <c r="W53151"/>
      <c r="Y53151" s="36"/>
      <c r="AA53151" s="5"/>
      <c r="AC53151" s="36"/>
      <c r="AD53151" s="36"/>
      <c r="AE53151"/>
      <c r="AF53151"/>
      <c r="AH53151" s="36"/>
      <c r="AJ53151"/>
    </row>
    <row r="53152" spans="14:36">
      <c r="N53152" s="36"/>
      <c r="R53152" s="5"/>
      <c r="W53152"/>
      <c r="Y53152" s="36"/>
      <c r="AA53152" s="5"/>
      <c r="AC53152" s="36"/>
      <c r="AD53152" s="36"/>
      <c r="AE53152"/>
      <c r="AF53152"/>
      <c r="AH53152" s="36"/>
      <c r="AJ53152"/>
    </row>
    <row r="53153" spans="14:36">
      <c r="N53153" s="36"/>
      <c r="R53153" s="5"/>
      <c r="W53153"/>
      <c r="Y53153" s="36"/>
      <c r="AA53153" s="5"/>
      <c r="AC53153" s="36"/>
      <c r="AD53153" s="36"/>
      <c r="AE53153"/>
      <c r="AF53153"/>
      <c r="AH53153" s="36"/>
      <c r="AJ53153"/>
    </row>
    <row r="53154" spans="14:36">
      <c r="N53154" s="36"/>
      <c r="R53154" s="5"/>
      <c r="W53154"/>
      <c r="Y53154" s="36"/>
      <c r="AA53154" s="5"/>
      <c r="AC53154" s="36"/>
      <c r="AD53154" s="36"/>
      <c r="AE53154"/>
      <c r="AF53154"/>
      <c r="AH53154" s="36"/>
      <c r="AJ53154"/>
    </row>
    <row r="53155" spans="14:36">
      <c r="N53155" s="36"/>
      <c r="R53155" s="5"/>
      <c r="W53155"/>
      <c r="Y53155" s="36"/>
      <c r="AA53155" s="5"/>
      <c r="AC53155" s="36"/>
      <c r="AD53155" s="36"/>
      <c r="AE53155"/>
      <c r="AF53155"/>
      <c r="AH53155" s="36"/>
      <c r="AJ53155"/>
    </row>
    <row r="53156" spans="14:36">
      <c r="N53156" s="36"/>
      <c r="R53156" s="5"/>
      <c r="W53156"/>
      <c r="Y53156" s="36"/>
      <c r="AA53156" s="5"/>
      <c r="AC53156" s="36"/>
      <c r="AD53156" s="36"/>
      <c r="AE53156"/>
      <c r="AF53156"/>
      <c r="AH53156" s="36"/>
      <c r="AJ53156"/>
    </row>
    <row r="53157" spans="14:36">
      <c r="N53157" s="36"/>
      <c r="R53157" s="5"/>
      <c r="W53157"/>
      <c r="Y53157" s="36"/>
      <c r="AA53157" s="5"/>
      <c r="AC53157" s="36"/>
      <c r="AD53157" s="36"/>
      <c r="AE53157"/>
      <c r="AF53157"/>
      <c r="AH53157" s="36"/>
      <c r="AJ53157"/>
    </row>
    <row r="53158" spans="14:36">
      <c r="N53158" s="36"/>
      <c r="R53158" s="5"/>
      <c r="W53158"/>
      <c r="Y53158" s="36"/>
      <c r="AA53158" s="5"/>
      <c r="AC53158" s="36"/>
      <c r="AD53158" s="36"/>
      <c r="AE53158"/>
      <c r="AF53158"/>
      <c r="AH53158" s="36"/>
      <c r="AJ53158"/>
    </row>
    <row r="53159" spans="14:36">
      <c r="N53159" s="36"/>
      <c r="R53159" s="5"/>
      <c r="W53159"/>
      <c r="Y53159" s="36"/>
      <c r="AA53159" s="5"/>
      <c r="AC53159" s="36"/>
      <c r="AD53159" s="36"/>
      <c r="AE53159"/>
      <c r="AF53159"/>
      <c r="AH53159" s="36"/>
      <c r="AJ53159"/>
    </row>
    <row r="53160" spans="14:36">
      <c r="N53160" s="36"/>
      <c r="R53160" s="5"/>
      <c r="W53160"/>
      <c r="Y53160" s="36"/>
      <c r="AA53160" s="5"/>
      <c r="AC53160" s="36"/>
      <c r="AD53160" s="36"/>
      <c r="AE53160"/>
      <c r="AF53160"/>
      <c r="AH53160" s="36"/>
      <c r="AJ53160"/>
    </row>
    <row r="53161" spans="14:36">
      <c r="N53161" s="36"/>
      <c r="R53161" s="5"/>
      <c r="W53161"/>
      <c r="Y53161" s="36"/>
      <c r="AA53161" s="5"/>
      <c r="AC53161" s="36"/>
      <c r="AD53161" s="36"/>
      <c r="AE53161"/>
      <c r="AF53161"/>
      <c r="AH53161" s="36"/>
      <c r="AJ53161"/>
    </row>
    <row r="53162" spans="14:36">
      <c r="N53162" s="36"/>
      <c r="R53162" s="5"/>
      <c r="W53162"/>
      <c r="Y53162" s="36"/>
      <c r="AA53162" s="5"/>
      <c r="AC53162" s="36"/>
      <c r="AD53162" s="36"/>
      <c r="AE53162"/>
      <c r="AF53162"/>
      <c r="AH53162" s="36"/>
      <c r="AJ53162"/>
    </row>
    <row r="53163" spans="14:36">
      <c r="N53163" s="36"/>
      <c r="R53163" s="5"/>
      <c r="W53163"/>
      <c r="Y53163" s="36"/>
      <c r="AA53163" s="5"/>
      <c r="AC53163" s="36"/>
      <c r="AD53163" s="36"/>
      <c r="AE53163"/>
      <c r="AF53163"/>
      <c r="AH53163" s="36"/>
      <c r="AJ53163"/>
    </row>
    <row r="53164" spans="14:36">
      <c r="N53164" s="36"/>
      <c r="R53164" s="5"/>
      <c r="W53164"/>
      <c r="Y53164" s="36"/>
      <c r="AA53164" s="5"/>
      <c r="AC53164" s="36"/>
      <c r="AD53164" s="36"/>
      <c r="AE53164"/>
      <c r="AF53164"/>
      <c r="AH53164" s="36"/>
      <c r="AJ53164"/>
    </row>
    <row r="53165" spans="14:36">
      <c r="N53165" s="36"/>
      <c r="R53165" s="5"/>
      <c r="W53165"/>
      <c r="Y53165" s="36"/>
      <c r="AA53165" s="5"/>
      <c r="AC53165" s="36"/>
      <c r="AD53165" s="36"/>
      <c r="AE53165"/>
      <c r="AF53165"/>
      <c r="AH53165" s="36"/>
      <c r="AJ53165"/>
    </row>
    <row r="53166" spans="14:36">
      <c r="N53166" s="36"/>
      <c r="R53166" s="5"/>
      <c r="W53166"/>
      <c r="Y53166" s="36"/>
      <c r="AA53166" s="5"/>
      <c r="AC53166" s="36"/>
      <c r="AD53166" s="36"/>
      <c r="AE53166"/>
      <c r="AF53166"/>
      <c r="AH53166" s="36"/>
      <c r="AJ53166"/>
    </row>
    <row r="53167" spans="14:36">
      <c r="N53167" s="36"/>
      <c r="R53167" s="5"/>
      <c r="W53167"/>
      <c r="Y53167" s="36"/>
      <c r="AA53167" s="5"/>
      <c r="AC53167" s="36"/>
      <c r="AD53167" s="36"/>
      <c r="AE53167"/>
      <c r="AF53167"/>
      <c r="AH53167" s="36"/>
      <c r="AJ53167"/>
    </row>
    <row r="53168" spans="14:36">
      <c r="N53168" s="36"/>
      <c r="R53168" s="5"/>
      <c r="W53168"/>
      <c r="Y53168" s="36"/>
      <c r="AA53168" s="5"/>
      <c r="AC53168" s="36"/>
      <c r="AD53168" s="36"/>
      <c r="AE53168"/>
      <c r="AF53168"/>
      <c r="AH53168" s="36"/>
      <c r="AJ53168"/>
    </row>
    <row r="53169" spans="14:36">
      <c r="N53169" s="36"/>
      <c r="R53169" s="5"/>
      <c r="W53169"/>
      <c r="Y53169" s="36"/>
      <c r="AA53169" s="5"/>
      <c r="AC53169" s="36"/>
      <c r="AD53169" s="36"/>
      <c r="AE53169"/>
      <c r="AF53169"/>
      <c r="AH53169" s="36"/>
      <c r="AJ53169"/>
    </row>
    <row r="53170" spans="14:36">
      <c r="N53170" s="36"/>
      <c r="R53170" s="5"/>
      <c r="W53170"/>
      <c r="Y53170" s="36"/>
      <c r="AA53170" s="5"/>
      <c r="AC53170" s="36"/>
      <c r="AD53170" s="36"/>
      <c r="AE53170"/>
      <c r="AF53170"/>
      <c r="AH53170" s="36"/>
      <c r="AJ53170"/>
    </row>
    <row r="53171" spans="14:36">
      <c r="N53171" s="36"/>
      <c r="R53171" s="5"/>
      <c r="W53171"/>
      <c r="Y53171" s="36"/>
      <c r="AA53171" s="5"/>
      <c r="AC53171" s="36"/>
      <c r="AD53171" s="36"/>
      <c r="AE53171"/>
      <c r="AF53171"/>
      <c r="AH53171" s="36"/>
      <c r="AJ53171"/>
    </row>
    <row r="53172" spans="14:36">
      <c r="N53172" s="36"/>
      <c r="R53172" s="5"/>
      <c r="W53172"/>
      <c r="Y53172" s="36"/>
      <c r="AA53172" s="5"/>
      <c r="AC53172" s="36"/>
      <c r="AD53172" s="36"/>
      <c r="AE53172"/>
      <c r="AF53172"/>
      <c r="AH53172" s="36"/>
      <c r="AJ53172"/>
    </row>
    <row r="53173" spans="14:36">
      <c r="N53173" s="36"/>
      <c r="R53173" s="5"/>
      <c r="W53173"/>
      <c r="Y53173" s="36"/>
      <c r="AA53173" s="5"/>
      <c r="AC53173" s="36"/>
      <c r="AD53173" s="36"/>
      <c r="AE53173"/>
      <c r="AF53173"/>
      <c r="AH53173" s="36"/>
      <c r="AJ53173"/>
    </row>
    <row r="53174" spans="14:36">
      <c r="N53174" s="36"/>
      <c r="R53174" s="5"/>
      <c r="W53174"/>
      <c r="Y53174" s="36"/>
      <c r="AA53174" s="5"/>
      <c r="AC53174" s="36"/>
      <c r="AD53174" s="36"/>
      <c r="AE53174"/>
      <c r="AF53174"/>
      <c r="AH53174" s="36"/>
      <c r="AJ53174"/>
    </row>
    <row r="53175" spans="14:36">
      <c r="N53175" s="36"/>
      <c r="R53175" s="5"/>
      <c r="W53175"/>
      <c r="Y53175" s="36"/>
      <c r="AA53175" s="5"/>
      <c r="AC53175" s="36"/>
      <c r="AD53175" s="36"/>
      <c r="AE53175"/>
      <c r="AF53175"/>
      <c r="AH53175" s="36"/>
      <c r="AJ53175"/>
    </row>
    <row r="53176" spans="14:36">
      <c r="N53176" s="36"/>
      <c r="R53176" s="5"/>
      <c r="W53176"/>
      <c r="Y53176" s="36"/>
      <c r="AA53176" s="5"/>
      <c r="AC53176" s="36"/>
      <c r="AD53176" s="36"/>
      <c r="AE53176"/>
      <c r="AF53176"/>
      <c r="AH53176" s="36"/>
      <c r="AJ53176"/>
    </row>
    <row r="53177" spans="14:36">
      <c r="N53177" s="36"/>
      <c r="R53177" s="5"/>
      <c r="W53177"/>
      <c r="Y53177" s="36"/>
      <c r="AA53177" s="5"/>
      <c r="AC53177" s="36"/>
      <c r="AD53177" s="36"/>
      <c r="AE53177"/>
      <c r="AF53177"/>
      <c r="AH53177" s="36"/>
      <c r="AJ53177"/>
    </row>
    <row r="53178" spans="14:36">
      <c r="N53178" s="36"/>
      <c r="R53178" s="5"/>
      <c r="W53178"/>
      <c r="Y53178" s="36"/>
      <c r="AA53178" s="5"/>
      <c r="AC53178" s="36"/>
      <c r="AD53178" s="36"/>
      <c r="AE53178"/>
      <c r="AF53178"/>
      <c r="AH53178" s="36"/>
      <c r="AJ53178"/>
    </row>
    <row r="53179" spans="14:36">
      <c r="N53179" s="36"/>
      <c r="R53179" s="5"/>
      <c r="W53179"/>
      <c r="Y53179" s="36"/>
      <c r="AA53179" s="5"/>
      <c r="AC53179" s="36"/>
      <c r="AD53179" s="36"/>
      <c r="AE53179"/>
      <c r="AF53179"/>
      <c r="AH53179" s="36"/>
      <c r="AJ53179"/>
    </row>
    <row r="53180" spans="14:36">
      <c r="N53180" s="36"/>
      <c r="R53180" s="5"/>
      <c r="W53180"/>
      <c r="Y53180" s="36"/>
      <c r="AA53180" s="5"/>
      <c r="AC53180" s="36"/>
      <c r="AD53180" s="36"/>
      <c r="AE53180"/>
      <c r="AF53180"/>
      <c r="AH53180" s="36"/>
      <c r="AJ53180"/>
    </row>
    <row r="53181" spans="14:36">
      <c r="N53181" s="36"/>
      <c r="R53181" s="5"/>
      <c r="W53181"/>
      <c r="Y53181" s="36"/>
      <c r="AA53181" s="5"/>
      <c r="AC53181" s="36"/>
      <c r="AD53181" s="36"/>
      <c r="AE53181"/>
      <c r="AF53181"/>
      <c r="AH53181" s="36"/>
      <c r="AJ53181"/>
    </row>
    <row r="53182" spans="14:36">
      <c r="N53182" s="36"/>
      <c r="R53182" s="5"/>
      <c r="W53182"/>
      <c r="Y53182" s="36"/>
      <c r="AA53182" s="5"/>
      <c r="AC53182" s="36"/>
      <c r="AD53182" s="36"/>
      <c r="AE53182"/>
      <c r="AF53182"/>
      <c r="AH53182" s="36"/>
      <c r="AJ53182"/>
    </row>
    <row r="53183" spans="14:36">
      <c r="N53183" s="36"/>
      <c r="R53183" s="5"/>
      <c r="W53183"/>
      <c r="Y53183" s="36"/>
      <c r="AA53183" s="5"/>
      <c r="AC53183" s="36"/>
      <c r="AD53183" s="36"/>
      <c r="AE53183"/>
      <c r="AF53183"/>
      <c r="AH53183" s="36"/>
      <c r="AJ53183"/>
    </row>
    <row r="53184" spans="14:36">
      <c r="N53184" s="36"/>
      <c r="R53184" s="5"/>
      <c r="W53184"/>
      <c r="Y53184" s="36"/>
      <c r="AA53184" s="5"/>
      <c r="AC53184" s="36"/>
      <c r="AD53184" s="36"/>
      <c r="AE53184"/>
      <c r="AF53184"/>
      <c r="AH53184" s="36"/>
      <c r="AJ53184"/>
    </row>
    <row r="53185" spans="14:36">
      <c r="N53185" s="36"/>
      <c r="R53185" s="5"/>
      <c r="W53185"/>
      <c r="Y53185" s="36"/>
      <c r="AA53185" s="5"/>
      <c r="AC53185" s="36"/>
      <c r="AD53185" s="36"/>
      <c r="AE53185"/>
      <c r="AF53185"/>
      <c r="AH53185" s="36"/>
      <c r="AJ53185"/>
    </row>
    <row r="53186" spans="14:36">
      <c r="N53186" s="36"/>
      <c r="R53186" s="5"/>
      <c r="W53186"/>
      <c r="Y53186" s="36"/>
      <c r="AA53186" s="5"/>
      <c r="AC53186" s="36"/>
      <c r="AD53186" s="36"/>
      <c r="AE53186"/>
      <c r="AF53186"/>
      <c r="AH53186" s="36"/>
      <c r="AJ53186"/>
    </row>
    <row r="53187" spans="14:36">
      <c r="N53187" s="36"/>
      <c r="R53187" s="5"/>
      <c r="W53187"/>
      <c r="Y53187" s="36"/>
      <c r="AA53187" s="5"/>
      <c r="AC53187" s="36"/>
      <c r="AD53187" s="36"/>
      <c r="AE53187"/>
      <c r="AF53187"/>
      <c r="AH53187" s="36"/>
      <c r="AJ53187"/>
    </row>
    <row r="53188" spans="14:36">
      <c r="N53188" s="36"/>
      <c r="R53188" s="5"/>
      <c r="W53188"/>
      <c r="Y53188" s="36"/>
      <c r="AA53188" s="5"/>
      <c r="AC53188" s="36"/>
      <c r="AD53188" s="36"/>
      <c r="AE53188"/>
      <c r="AF53188"/>
      <c r="AH53188" s="36"/>
      <c r="AJ53188"/>
    </row>
    <row r="53189" spans="14:36">
      <c r="N53189" s="36"/>
      <c r="R53189" s="5"/>
      <c r="W53189"/>
      <c r="Y53189" s="36"/>
      <c r="AA53189" s="5"/>
      <c r="AC53189" s="36"/>
      <c r="AD53189" s="36"/>
      <c r="AE53189"/>
      <c r="AF53189"/>
      <c r="AH53189" s="36"/>
      <c r="AJ53189"/>
    </row>
    <row r="53190" spans="14:36">
      <c r="N53190" s="36"/>
      <c r="R53190" s="5"/>
      <c r="W53190"/>
      <c r="Y53190" s="36"/>
      <c r="AA53190" s="5"/>
      <c r="AC53190" s="36"/>
      <c r="AD53190" s="36"/>
      <c r="AE53190"/>
      <c r="AF53190"/>
      <c r="AH53190" s="36"/>
      <c r="AJ53190"/>
    </row>
    <row r="53191" spans="14:36">
      <c r="N53191" s="36"/>
      <c r="R53191" s="5"/>
      <c r="W53191"/>
      <c r="Y53191" s="36"/>
      <c r="AA53191" s="5"/>
      <c r="AC53191" s="36"/>
      <c r="AD53191" s="36"/>
      <c r="AE53191"/>
      <c r="AF53191"/>
      <c r="AH53191" s="36"/>
      <c r="AJ53191"/>
    </row>
    <row r="53192" spans="14:36">
      <c r="N53192" s="36"/>
      <c r="R53192" s="5"/>
      <c r="W53192"/>
      <c r="Y53192" s="36"/>
      <c r="AA53192" s="5"/>
      <c r="AC53192" s="36"/>
      <c r="AD53192" s="36"/>
      <c r="AE53192"/>
      <c r="AF53192"/>
      <c r="AH53192" s="36"/>
      <c r="AJ53192"/>
    </row>
    <row r="53193" spans="14:36">
      <c r="N53193" s="36"/>
      <c r="R53193" s="5"/>
      <c r="W53193"/>
      <c r="Y53193" s="36"/>
      <c r="AA53193" s="5"/>
      <c r="AC53193" s="36"/>
      <c r="AD53193" s="36"/>
      <c r="AE53193"/>
      <c r="AF53193"/>
      <c r="AH53193" s="36"/>
      <c r="AJ53193"/>
    </row>
    <row r="53194" spans="14:36">
      <c r="N53194" s="36"/>
      <c r="R53194" s="5"/>
      <c r="W53194"/>
      <c r="Y53194" s="36"/>
      <c r="AA53194" s="5"/>
      <c r="AC53194" s="36"/>
      <c r="AD53194" s="36"/>
      <c r="AE53194"/>
      <c r="AF53194"/>
      <c r="AH53194" s="36"/>
      <c r="AJ53194"/>
    </row>
    <row r="53195" spans="14:36">
      <c r="N53195" s="36"/>
      <c r="R53195" s="5"/>
      <c r="W53195"/>
      <c r="Y53195" s="36"/>
      <c r="AA53195" s="5"/>
      <c r="AC53195" s="36"/>
      <c r="AD53195" s="36"/>
      <c r="AE53195"/>
      <c r="AF53195"/>
      <c r="AH53195" s="36"/>
      <c r="AJ53195"/>
    </row>
    <row r="53196" spans="14:36">
      <c r="N53196" s="36"/>
      <c r="R53196" s="5"/>
      <c r="W53196"/>
      <c r="Y53196" s="36"/>
      <c r="AA53196" s="5"/>
      <c r="AC53196" s="36"/>
      <c r="AD53196" s="36"/>
      <c r="AE53196"/>
      <c r="AF53196"/>
      <c r="AH53196" s="36"/>
      <c r="AJ53196"/>
    </row>
    <row r="53197" spans="14:36">
      <c r="N53197" s="36"/>
      <c r="R53197" s="5"/>
      <c r="W53197"/>
      <c r="Y53197" s="36"/>
      <c r="AA53197" s="5"/>
      <c r="AC53197" s="36"/>
      <c r="AD53197" s="36"/>
      <c r="AE53197"/>
      <c r="AF53197"/>
      <c r="AH53197" s="36"/>
      <c r="AJ53197"/>
    </row>
    <row r="53198" spans="14:36">
      <c r="N53198" s="36"/>
      <c r="R53198" s="5"/>
      <c r="W53198"/>
      <c r="Y53198" s="36"/>
      <c r="AA53198" s="5"/>
      <c r="AC53198" s="36"/>
      <c r="AD53198" s="36"/>
      <c r="AE53198"/>
      <c r="AF53198"/>
      <c r="AH53198" s="36"/>
      <c r="AJ53198"/>
    </row>
    <row r="53199" spans="14:36">
      <c r="N53199" s="36"/>
      <c r="R53199" s="5"/>
      <c r="W53199"/>
      <c r="Y53199" s="36"/>
      <c r="AA53199" s="5"/>
      <c r="AC53199" s="36"/>
      <c r="AD53199" s="36"/>
      <c r="AE53199"/>
      <c r="AF53199"/>
      <c r="AH53199" s="36"/>
      <c r="AJ53199"/>
    </row>
    <row r="53200" spans="14:36">
      <c r="N53200" s="36"/>
      <c r="R53200" s="5"/>
      <c r="W53200"/>
      <c r="Y53200" s="36"/>
      <c r="AA53200" s="5"/>
      <c r="AC53200" s="36"/>
      <c r="AD53200" s="36"/>
      <c r="AE53200"/>
      <c r="AF53200"/>
      <c r="AH53200" s="36"/>
      <c r="AJ53200"/>
    </row>
    <row r="53201" spans="14:36">
      <c r="N53201" s="36"/>
      <c r="R53201" s="5"/>
      <c r="W53201"/>
      <c r="Y53201" s="36"/>
      <c r="AA53201" s="5"/>
      <c r="AC53201" s="36"/>
      <c r="AD53201" s="36"/>
      <c r="AE53201"/>
      <c r="AF53201"/>
      <c r="AH53201" s="36"/>
      <c r="AJ53201"/>
    </row>
    <row r="53202" spans="14:36">
      <c r="N53202" s="36"/>
      <c r="R53202" s="5"/>
      <c r="W53202"/>
      <c r="Y53202" s="36"/>
      <c r="AA53202" s="5"/>
      <c r="AC53202" s="36"/>
      <c r="AD53202" s="36"/>
      <c r="AE53202"/>
      <c r="AF53202"/>
      <c r="AH53202" s="36"/>
      <c r="AJ53202"/>
    </row>
    <row r="53203" spans="14:36">
      <c r="N53203" s="36"/>
      <c r="R53203" s="5"/>
      <c r="W53203"/>
      <c r="Y53203" s="36"/>
      <c r="AA53203" s="5"/>
      <c r="AC53203" s="36"/>
      <c r="AD53203" s="36"/>
      <c r="AE53203"/>
      <c r="AF53203"/>
      <c r="AH53203" s="36"/>
      <c r="AJ53203"/>
    </row>
    <row r="53204" spans="14:36">
      <c r="N53204" s="36"/>
      <c r="R53204" s="5"/>
      <c r="W53204"/>
      <c r="Y53204" s="36"/>
      <c r="AA53204" s="5"/>
      <c r="AC53204" s="36"/>
      <c r="AD53204" s="36"/>
      <c r="AE53204"/>
      <c r="AF53204"/>
      <c r="AH53204" s="36"/>
      <c r="AJ53204"/>
    </row>
    <row r="53205" spans="14:36">
      <c r="N53205" s="36"/>
      <c r="R53205" s="5"/>
      <c r="W53205"/>
      <c r="Y53205" s="36"/>
      <c r="AA53205" s="5"/>
      <c r="AC53205" s="36"/>
      <c r="AD53205" s="36"/>
      <c r="AE53205"/>
      <c r="AF53205"/>
      <c r="AH53205" s="36"/>
      <c r="AJ53205"/>
    </row>
    <row r="53206" spans="14:36">
      <c r="N53206" s="36"/>
      <c r="R53206" s="5"/>
      <c r="W53206"/>
      <c r="Y53206" s="36"/>
      <c r="AA53206" s="5"/>
      <c r="AC53206" s="36"/>
      <c r="AD53206" s="36"/>
      <c r="AE53206"/>
      <c r="AF53206"/>
      <c r="AH53206" s="36"/>
      <c r="AJ53206"/>
    </row>
    <row r="53207" spans="14:36">
      <c r="N53207" s="36"/>
      <c r="R53207" s="5"/>
      <c r="W53207"/>
      <c r="Y53207" s="36"/>
      <c r="AA53207" s="5"/>
      <c r="AC53207" s="36"/>
      <c r="AD53207" s="36"/>
      <c r="AE53207"/>
      <c r="AF53207"/>
      <c r="AH53207" s="36"/>
      <c r="AJ53207"/>
    </row>
    <row r="53208" spans="14:36">
      <c r="N53208" s="36"/>
      <c r="R53208" s="5"/>
      <c r="W53208"/>
      <c r="Y53208" s="36"/>
      <c r="AA53208" s="5"/>
      <c r="AC53208" s="36"/>
      <c r="AD53208" s="36"/>
      <c r="AE53208"/>
      <c r="AF53208"/>
      <c r="AH53208" s="36"/>
      <c r="AJ53208"/>
    </row>
    <row r="53209" spans="14:36">
      <c r="N53209" s="36"/>
      <c r="R53209" s="5"/>
      <c r="W53209"/>
      <c r="Y53209" s="36"/>
      <c r="AA53209" s="5"/>
      <c r="AC53209" s="36"/>
      <c r="AD53209" s="36"/>
      <c r="AE53209"/>
      <c r="AF53209"/>
      <c r="AH53209" s="36"/>
      <c r="AJ53209"/>
    </row>
    <row r="53210" spans="14:36">
      <c r="N53210" s="36"/>
      <c r="R53210" s="5"/>
      <c r="W53210"/>
      <c r="Y53210" s="36"/>
      <c r="AA53210" s="5"/>
      <c r="AC53210" s="36"/>
      <c r="AD53210" s="36"/>
      <c r="AE53210"/>
      <c r="AF53210"/>
      <c r="AH53210" s="36"/>
      <c r="AJ53210"/>
    </row>
    <row r="53211" spans="14:36">
      <c r="N53211" s="36"/>
      <c r="R53211" s="5"/>
      <c r="W53211"/>
      <c r="Y53211" s="36"/>
      <c r="AA53211" s="5"/>
      <c r="AC53211" s="36"/>
      <c r="AD53211" s="36"/>
      <c r="AE53211"/>
      <c r="AF53211"/>
      <c r="AH53211" s="36"/>
      <c r="AJ53211"/>
    </row>
    <row r="53212" spans="14:36">
      <c r="N53212" s="36"/>
      <c r="R53212" s="5"/>
      <c r="W53212"/>
      <c r="Y53212" s="36"/>
      <c r="AA53212" s="5"/>
      <c r="AC53212" s="36"/>
      <c r="AD53212" s="36"/>
      <c r="AE53212"/>
      <c r="AF53212"/>
      <c r="AH53212" s="36"/>
      <c r="AJ53212"/>
    </row>
    <row r="53213" spans="14:36">
      <c r="N53213" s="36"/>
      <c r="R53213" s="5"/>
      <c r="W53213"/>
      <c r="Y53213" s="36"/>
      <c r="AA53213" s="5"/>
      <c r="AC53213" s="36"/>
      <c r="AD53213" s="36"/>
      <c r="AE53213"/>
      <c r="AF53213"/>
      <c r="AH53213" s="36"/>
      <c r="AJ53213"/>
    </row>
    <row r="53214" spans="14:36">
      <c r="N53214" s="36"/>
      <c r="R53214" s="5"/>
      <c r="W53214"/>
      <c r="Y53214" s="36"/>
      <c r="AA53214" s="5"/>
      <c r="AC53214" s="36"/>
      <c r="AD53214" s="36"/>
      <c r="AE53214"/>
      <c r="AF53214"/>
      <c r="AH53214" s="36"/>
      <c r="AJ53214"/>
    </row>
    <row r="53215" spans="14:36">
      <c r="N53215" s="36"/>
      <c r="R53215" s="5"/>
      <c r="W53215"/>
      <c r="Y53215" s="36"/>
      <c r="AA53215" s="5"/>
      <c r="AC53215" s="36"/>
      <c r="AD53215" s="36"/>
      <c r="AE53215"/>
      <c r="AF53215"/>
      <c r="AH53215" s="36"/>
      <c r="AJ53215"/>
    </row>
    <row r="53216" spans="14:36">
      <c r="N53216" s="36"/>
      <c r="R53216" s="5"/>
      <c r="W53216"/>
      <c r="Y53216" s="36"/>
      <c r="AA53216" s="5"/>
      <c r="AC53216" s="36"/>
      <c r="AD53216" s="36"/>
      <c r="AE53216"/>
      <c r="AF53216"/>
      <c r="AH53216" s="36"/>
      <c r="AJ53216"/>
    </row>
    <row r="53217" spans="14:36">
      <c r="N53217" s="36"/>
      <c r="R53217" s="5"/>
      <c r="W53217"/>
      <c r="Y53217" s="36"/>
      <c r="AA53217" s="5"/>
      <c r="AC53217" s="36"/>
      <c r="AD53217" s="36"/>
      <c r="AE53217"/>
      <c r="AF53217"/>
      <c r="AH53217" s="36"/>
      <c r="AJ53217"/>
    </row>
    <row r="53218" spans="14:36">
      <c r="N53218" s="36"/>
      <c r="R53218" s="5"/>
      <c r="W53218"/>
      <c r="Y53218" s="36"/>
      <c r="AA53218" s="5"/>
      <c r="AC53218" s="36"/>
      <c r="AD53218" s="36"/>
      <c r="AE53218"/>
      <c r="AF53218"/>
      <c r="AH53218" s="36"/>
      <c r="AJ53218"/>
    </row>
    <row r="53219" spans="14:36">
      <c r="N53219" s="36"/>
      <c r="R53219" s="5"/>
      <c r="W53219"/>
      <c r="Y53219" s="36"/>
      <c r="AA53219" s="5"/>
      <c r="AC53219" s="36"/>
      <c r="AD53219" s="36"/>
      <c r="AE53219"/>
      <c r="AF53219"/>
      <c r="AH53219" s="36"/>
      <c r="AJ53219"/>
    </row>
    <row r="53220" spans="14:36">
      <c r="N53220" s="36"/>
      <c r="R53220" s="5"/>
      <c r="W53220"/>
      <c r="Y53220" s="36"/>
      <c r="AA53220" s="5"/>
      <c r="AC53220" s="36"/>
      <c r="AD53220" s="36"/>
      <c r="AE53220"/>
      <c r="AF53220"/>
      <c r="AH53220" s="36"/>
      <c r="AJ53220"/>
    </row>
    <row r="53221" spans="14:36">
      <c r="N53221" s="36"/>
      <c r="R53221" s="5"/>
      <c r="W53221"/>
      <c r="Y53221" s="36"/>
      <c r="AA53221" s="5"/>
      <c r="AC53221" s="36"/>
      <c r="AD53221" s="36"/>
      <c r="AE53221"/>
      <c r="AF53221"/>
      <c r="AH53221" s="36"/>
      <c r="AJ53221"/>
    </row>
    <row r="53222" spans="14:36">
      <c r="N53222" s="36"/>
      <c r="R53222" s="5"/>
      <c r="W53222"/>
      <c r="Y53222" s="36"/>
      <c r="AA53222" s="5"/>
      <c r="AC53222" s="36"/>
      <c r="AD53222" s="36"/>
      <c r="AE53222"/>
      <c r="AF53222"/>
      <c r="AH53222" s="36"/>
      <c r="AJ53222"/>
    </row>
    <row r="53223" spans="14:36">
      <c r="N53223" s="36"/>
      <c r="R53223" s="5"/>
      <c r="W53223"/>
      <c r="Y53223" s="36"/>
      <c r="AA53223" s="5"/>
      <c r="AC53223" s="36"/>
      <c r="AD53223" s="36"/>
      <c r="AE53223"/>
      <c r="AF53223"/>
      <c r="AH53223" s="36"/>
      <c r="AJ53223"/>
    </row>
    <row r="53224" spans="14:36">
      <c r="N53224" s="36"/>
      <c r="R53224" s="5"/>
      <c r="W53224"/>
      <c r="Y53224" s="36"/>
      <c r="AA53224" s="5"/>
      <c r="AC53224" s="36"/>
      <c r="AD53224" s="36"/>
      <c r="AE53224"/>
      <c r="AF53224"/>
      <c r="AH53224" s="36"/>
      <c r="AJ53224"/>
    </row>
    <row r="53225" spans="14:36">
      <c r="N53225" s="36"/>
      <c r="R53225" s="5"/>
      <c r="W53225"/>
      <c r="Y53225" s="36"/>
      <c r="AA53225" s="5"/>
      <c r="AC53225" s="36"/>
      <c r="AD53225" s="36"/>
      <c r="AE53225"/>
      <c r="AF53225"/>
      <c r="AH53225" s="36"/>
      <c r="AJ53225"/>
    </row>
    <row r="53226" spans="14:36">
      <c r="N53226" s="36"/>
      <c r="R53226" s="5"/>
      <c r="W53226"/>
      <c r="Y53226" s="36"/>
      <c r="AA53226" s="5"/>
      <c r="AC53226" s="36"/>
      <c r="AD53226" s="36"/>
      <c r="AE53226"/>
      <c r="AF53226"/>
      <c r="AH53226" s="36"/>
      <c r="AJ53226"/>
    </row>
    <row r="53227" spans="14:36">
      <c r="N53227" s="36"/>
      <c r="R53227" s="5"/>
      <c r="W53227"/>
      <c r="Y53227" s="36"/>
      <c r="AA53227" s="5"/>
      <c r="AC53227" s="36"/>
      <c r="AD53227" s="36"/>
      <c r="AE53227"/>
      <c r="AF53227"/>
      <c r="AH53227" s="36"/>
      <c r="AJ53227"/>
    </row>
    <row r="53228" spans="14:36">
      <c r="N53228" s="36"/>
      <c r="R53228" s="5"/>
      <c r="W53228"/>
      <c r="Y53228" s="36"/>
      <c r="AA53228" s="5"/>
      <c r="AC53228" s="36"/>
      <c r="AD53228" s="36"/>
      <c r="AE53228"/>
      <c r="AF53228"/>
      <c r="AH53228" s="36"/>
      <c r="AJ53228"/>
    </row>
    <row r="53229" spans="14:36">
      <c r="N53229" s="36"/>
      <c r="R53229" s="5"/>
      <c r="W53229"/>
      <c r="Y53229" s="36"/>
      <c r="AA53229" s="5"/>
      <c r="AC53229" s="36"/>
      <c r="AD53229" s="36"/>
      <c r="AE53229"/>
      <c r="AF53229"/>
      <c r="AH53229" s="36"/>
      <c r="AJ53229"/>
    </row>
    <row r="53230" spans="14:36">
      <c r="N53230" s="36"/>
      <c r="R53230" s="5"/>
      <c r="W53230"/>
      <c r="Y53230" s="36"/>
      <c r="AA53230" s="5"/>
      <c r="AC53230" s="36"/>
      <c r="AD53230" s="36"/>
      <c r="AE53230"/>
      <c r="AF53230"/>
      <c r="AH53230" s="36"/>
      <c r="AJ53230"/>
    </row>
    <row r="53231" spans="14:36">
      <c r="N53231" s="36"/>
      <c r="R53231" s="5"/>
      <c r="W53231"/>
      <c r="Y53231" s="36"/>
      <c r="AA53231" s="5"/>
      <c r="AC53231" s="36"/>
      <c r="AD53231" s="36"/>
      <c r="AE53231"/>
      <c r="AF53231"/>
      <c r="AH53231" s="36"/>
      <c r="AJ53231"/>
    </row>
    <row r="53232" spans="14:36">
      <c r="N53232" s="36"/>
      <c r="R53232" s="5"/>
      <c r="W53232"/>
      <c r="Y53232" s="36"/>
      <c r="AA53232" s="5"/>
      <c r="AC53232" s="36"/>
      <c r="AD53232" s="36"/>
      <c r="AE53232"/>
      <c r="AF53232"/>
      <c r="AH53232" s="36"/>
      <c r="AJ53232"/>
    </row>
    <row r="53233" spans="14:36">
      <c r="N53233" s="36"/>
      <c r="R53233" s="5"/>
      <c r="W53233"/>
      <c r="Y53233" s="36"/>
      <c r="AA53233" s="5"/>
      <c r="AC53233" s="36"/>
      <c r="AD53233" s="36"/>
      <c r="AE53233"/>
      <c r="AF53233"/>
      <c r="AH53233" s="36"/>
      <c r="AJ53233"/>
    </row>
    <row r="53234" spans="14:36">
      <c r="N53234" s="36"/>
      <c r="R53234" s="5"/>
      <c r="W53234"/>
      <c r="Y53234" s="36"/>
      <c r="AA53234" s="5"/>
      <c r="AC53234" s="36"/>
      <c r="AD53234" s="36"/>
      <c r="AE53234"/>
      <c r="AF53234"/>
      <c r="AH53234" s="36"/>
      <c r="AJ53234"/>
    </row>
    <row r="53235" spans="14:36">
      <c r="N53235" s="36"/>
      <c r="R53235" s="5"/>
      <c r="W53235"/>
      <c r="Y53235" s="36"/>
      <c r="AA53235" s="5"/>
      <c r="AC53235" s="36"/>
      <c r="AD53235" s="36"/>
      <c r="AE53235"/>
      <c r="AF53235"/>
      <c r="AH53235" s="36"/>
      <c r="AJ53235"/>
    </row>
    <row r="53236" spans="14:36">
      <c r="N53236" s="36"/>
      <c r="R53236" s="5"/>
      <c r="W53236"/>
      <c r="Y53236" s="36"/>
      <c r="AA53236" s="5"/>
      <c r="AC53236" s="36"/>
      <c r="AD53236" s="36"/>
      <c r="AE53236"/>
      <c r="AF53236"/>
      <c r="AH53236" s="36"/>
      <c r="AJ53236"/>
    </row>
    <row r="53237" spans="14:36">
      <c r="N53237" s="36"/>
      <c r="R53237" s="5"/>
      <c r="W53237"/>
      <c r="Y53237" s="36"/>
      <c r="AA53237" s="5"/>
      <c r="AC53237" s="36"/>
      <c r="AD53237" s="36"/>
      <c r="AE53237"/>
      <c r="AF53237"/>
      <c r="AH53237" s="36"/>
      <c r="AJ53237"/>
    </row>
    <row r="53238" spans="14:36">
      <c r="N53238" s="36"/>
      <c r="R53238" s="5"/>
      <c r="W53238"/>
      <c r="Y53238" s="36"/>
      <c r="AA53238" s="5"/>
      <c r="AC53238" s="36"/>
      <c r="AD53238" s="36"/>
      <c r="AE53238"/>
      <c r="AF53238"/>
      <c r="AH53238" s="36"/>
      <c r="AJ53238"/>
    </row>
    <row r="53239" spans="14:36">
      <c r="N53239" s="36"/>
      <c r="R53239" s="5"/>
      <c r="W53239"/>
      <c r="Y53239" s="36"/>
      <c r="AA53239" s="5"/>
      <c r="AC53239" s="36"/>
      <c r="AD53239" s="36"/>
      <c r="AE53239"/>
      <c r="AF53239"/>
      <c r="AH53239" s="36"/>
      <c r="AJ53239"/>
    </row>
    <row r="53240" spans="14:36">
      <c r="N53240" s="36"/>
      <c r="R53240" s="5"/>
      <c r="W53240"/>
      <c r="Y53240" s="36"/>
      <c r="AA53240" s="5"/>
      <c r="AC53240" s="36"/>
      <c r="AD53240" s="36"/>
      <c r="AE53240"/>
      <c r="AF53240"/>
      <c r="AH53240" s="36"/>
      <c r="AJ53240"/>
    </row>
    <row r="53241" spans="14:36">
      <c r="N53241" s="36"/>
      <c r="R53241" s="5"/>
      <c r="W53241"/>
      <c r="Y53241" s="36"/>
      <c r="AA53241" s="5"/>
      <c r="AC53241" s="36"/>
      <c r="AD53241" s="36"/>
      <c r="AE53241"/>
      <c r="AF53241"/>
      <c r="AH53241" s="36"/>
      <c r="AJ53241"/>
    </row>
    <row r="53242" spans="14:36">
      <c r="N53242" s="36"/>
      <c r="R53242" s="5"/>
      <c r="W53242"/>
      <c r="Y53242" s="36"/>
      <c r="AA53242" s="5"/>
      <c r="AC53242" s="36"/>
      <c r="AD53242" s="36"/>
      <c r="AE53242"/>
      <c r="AF53242"/>
      <c r="AH53242" s="36"/>
      <c r="AJ53242"/>
    </row>
    <row r="53243" spans="14:36">
      <c r="N53243" s="36"/>
      <c r="R53243" s="5"/>
      <c r="W53243"/>
      <c r="Y53243" s="36"/>
      <c r="AA53243" s="5"/>
      <c r="AC53243" s="36"/>
      <c r="AD53243" s="36"/>
      <c r="AE53243"/>
      <c r="AF53243"/>
      <c r="AH53243" s="36"/>
      <c r="AJ53243"/>
    </row>
    <row r="53244" spans="14:36">
      <c r="N53244" s="36"/>
      <c r="R53244" s="5"/>
      <c r="W53244"/>
      <c r="Y53244" s="36"/>
      <c r="AA53244" s="5"/>
      <c r="AC53244" s="36"/>
      <c r="AD53244" s="36"/>
      <c r="AE53244"/>
      <c r="AF53244"/>
      <c r="AH53244" s="36"/>
      <c r="AJ53244"/>
    </row>
    <row r="53245" spans="14:36">
      <c r="N53245" s="36"/>
      <c r="R53245" s="5"/>
      <c r="W53245"/>
      <c r="Y53245" s="36"/>
      <c r="AA53245" s="5"/>
      <c r="AC53245" s="36"/>
      <c r="AD53245" s="36"/>
      <c r="AE53245"/>
      <c r="AF53245"/>
      <c r="AH53245" s="36"/>
      <c r="AJ53245"/>
    </row>
    <row r="53246" spans="14:36">
      <c r="N53246" s="36"/>
      <c r="R53246" s="5"/>
      <c r="W53246"/>
      <c r="Y53246" s="36"/>
      <c r="AA53246" s="5"/>
      <c r="AC53246" s="36"/>
      <c r="AD53246" s="36"/>
      <c r="AE53246"/>
      <c r="AF53246"/>
      <c r="AH53246" s="36"/>
      <c r="AJ53246"/>
    </row>
    <row r="53247" spans="14:36">
      <c r="N53247" s="36"/>
      <c r="R53247" s="5"/>
      <c r="W53247"/>
      <c r="Y53247" s="36"/>
      <c r="AA53247" s="5"/>
      <c r="AC53247" s="36"/>
      <c r="AD53247" s="36"/>
      <c r="AE53247"/>
      <c r="AF53247"/>
      <c r="AH53247" s="36"/>
      <c r="AJ53247"/>
    </row>
    <row r="53248" spans="14:36">
      <c r="N53248" s="36"/>
      <c r="R53248" s="5"/>
      <c r="W53248"/>
      <c r="Y53248" s="36"/>
      <c r="AA53248" s="5"/>
      <c r="AC53248" s="36"/>
      <c r="AD53248" s="36"/>
      <c r="AE53248"/>
      <c r="AF53248"/>
      <c r="AH53248" s="36"/>
      <c r="AJ53248"/>
    </row>
    <row r="53249" spans="14:36">
      <c r="N53249" s="36"/>
      <c r="R53249" s="5"/>
      <c r="W53249"/>
      <c r="Y53249" s="36"/>
      <c r="AA53249" s="5"/>
      <c r="AC53249" s="36"/>
      <c r="AD53249" s="36"/>
      <c r="AE53249"/>
      <c r="AF53249"/>
      <c r="AH53249" s="36"/>
      <c r="AJ53249"/>
    </row>
    <row r="53250" spans="14:36">
      <c r="N53250" s="36"/>
      <c r="R53250" s="5"/>
      <c r="W53250"/>
      <c r="Y53250" s="36"/>
      <c r="AA53250" s="5"/>
      <c r="AC53250" s="36"/>
      <c r="AD53250" s="36"/>
      <c r="AE53250"/>
      <c r="AF53250"/>
      <c r="AH53250" s="36"/>
      <c r="AJ53250"/>
    </row>
    <row r="53251" spans="14:36">
      <c r="N53251" s="36"/>
      <c r="R53251" s="5"/>
      <c r="W53251"/>
      <c r="Y53251" s="36"/>
      <c r="AA53251" s="5"/>
      <c r="AC53251" s="36"/>
      <c r="AD53251" s="36"/>
      <c r="AE53251"/>
      <c r="AF53251"/>
      <c r="AH53251" s="36"/>
      <c r="AJ53251"/>
    </row>
    <row r="53252" spans="14:36">
      <c r="N53252" s="36"/>
      <c r="R53252" s="5"/>
      <c r="W53252"/>
      <c r="Y53252" s="36"/>
      <c r="AA53252" s="5"/>
      <c r="AC53252" s="36"/>
      <c r="AD53252" s="36"/>
      <c r="AE53252"/>
      <c r="AF53252"/>
      <c r="AH53252" s="36"/>
      <c r="AJ53252"/>
    </row>
    <row r="53253" spans="14:36">
      <c r="N53253" s="36"/>
      <c r="R53253" s="5"/>
      <c r="W53253"/>
      <c r="Y53253" s="36"/>
      <c r="AA53253" s="5"/>
      <c r="AC53253" s="36"/>
      <c r="AD53253" s="36"/>
      <c r="AE53253"/>
      <c r="AF53253"/>
      <c r="AH53253" s="36"/>
      <c r="AJ53253"/>
    </row>
    <row r="53254" spans="14:36">
      <c r="N53254" s="36"/>
      <c r="R53254" s="5"/>
      <c r="W53254"/>
      <c r="Y53254" s="36"/>
      <c r="AA53254" s="5"/>
      <c r="AC53254" s="36"/>
      <c r="AD53254" s="36"/>
      <c r="AE53254"/>
      <c r="AF53254"/>
      <c r="AH53254" s="36"/>
      <c r="AJ53254"/>
    </row>
    <row r="53255" spans="14:36">
      <c r="N53255" s="36"/>
      <c r="R53255" s="5"/>
      <c r="W53255"/>
      <c r="Y53255" s="36"/>
      <c r="AA53255" s="5"/>
      <c r="AC53255" s="36"/>
      <c r="AD53255" s="36"/>
      <c r="AE53255"/>
      <c r="AF53255"/>
      <c r="AH53255" s="36"/>
      <c r="AJ53255"/>
    </row>
    <row r="53256" spans="14:36">
      <c r="N53256" s="36"/>
      <c r="R53256" s="5"/>
      <c r="W53256"/>
      <c r="Y53256" s="36"/>
      <c r="AA53256" s="5"/>
      <c r="AC53256" s="36"/>
      <c r="AD53256" s="36"/>
      <c r="AE53256"/>
      <c r="AF53256"/>
      <c r="AH53256" s="36"/>
      <c r="AJ53256"/>
    </row>
    <row r="53257" spans="14:36">
      <c r="N53257" s="36"/>
      <c r="R53257" s="5"/>
      <c r="W53257"/>
      <c r="Y53257" s="36"/>
      <c r="AA53257" s="5"/>
      <c r="AC53257" s="36"/>
      <c r="AD53257" s="36"/>
      <c r="AE53257"/>
      <c r="AF53257"/>
      <c r="AH53257" s="36"/>
      <c r="AJ53257"/>
    </row>
    <row r="53258" spans="14:36">
      <c r="N53258" s="36"/>
      <c r="R53258" s="5"/>
      <c r="W53258"/>
      <c r="Y53258" s="36"/>
      <c r="AA53258" s="5"/>
      <c r="AC53258" s="36"/>
      <c r="AD53258" s="36"/>
      <c r="AE53258"/>
      <c r="AF53258"/>
      <c r="AH53258" s="36"/>
      <c r="AJ53258"/>
    </row>
    <row r="53259" spans="14:36">
      <c r="N53259" s="36"/>
      <c r="R53259" s="5"/>
      <c r="W53259"/>
      <c r="Y53259" s="36"/>
      <c r="AA53259" s="5"/>
      <c r="AC53259" s="36"/>
      <c r="AD53259" s="36"/>
      <c r="AE53259"/>
      <c r="AF53259"/>
      <c r="AH53259" s="36"/>
      <c r="AJ53259"/>
    </row>
    <row r="53260" spans="14:36">
      <c r="N53260" s="36"/>
      <c r="R53260" s="5"/>
      <c r="W53260"/>
      <c r="Y53260" s="36"/>
      <c r="AA53260" s="5"/>
      <c r="AC53260" s="36"/>
      <c r="AD53260" s="36"/>
      <c r="AE53260"/>
      <c r="AF53260"/>
      <c r="AH53260" s="36"/>
      <c r="AJ53260"/>
    </row>
    <row r="53261" spans="14:36">
      <c r="N53261" s="36"/>
      <c r="R53261" s="5"/>
      <c r="W53261"/>
      <c r="Y53261" s="36"/>
      <c r="AA53261" s="5"/>
      <c r="AC53261" s="36"/>
      <c r="AD53261" s="36"/>
      <c r="AE53261"/>
      <c r="AF53261"/>
      <c r="AH53261" s="36"/>
      <c r="AJ53261"/>
    </row>
    <row r="53262" spans="14:36">
      <c r="N53262" s="36"/>
      <c r="R53262" s="5"/>
      <c r="W53262"/>
      <c r="Y53262" s="36"/>
      <c r="AA53262" s="5"/>
      <c r="AC53262" s="36"/>
      <c r="AD53262" s="36"/>
      <c r="AE53262"/>
      <c r="AF53262"/>
      <c r="AH53262" s="36"/>
      <c r="AJ53262"/>
    </row>
    <row r="53263" spans="14:36">
      <c r="N53263" s="36"/>
      <c r="R53263" s="5"/>
      <c r="W53263"/>
      <c r="Y53263" s="36"/>
      <c r="AA53263" s="5"/>
      <c r="AC53263" s="36"/>
      <c r="AD53263" s="36"/>
      <c r="AE53263"/>
      <c r="AF53263"/>
      <c r="AH53263" s="36"/>
      <c r="AJ53263"/>
    </row>
    <row r="53264" spans="14:36">
      <c r="N53264" s="36"/>
      <c r="R53264" s="5"/>
      <c r="W53264"/>
      <c r="Y53264" s="36"/>
      <c r="AA53264" s="5"/>
      <c r="AC53264" s="36"/>
      <c r="AD53264" s="36"/>
      <c r="AE53264"/>
      <c r="AF53264"/>
      <c r="AH53264" s="36"/>
      <c r="AJ53264"/>
    </row>
    <row r="53265" spans="14:36">
      <c r="N53265" s="36"/>
      <c r="R53265" s="5"/>
      <c r="W53265"/>
      <c r="Y53265" s="36"/>
      <c r="AA53265" s="5"/>
      <c r="AC53265" s="36"/>
      <c r="AD53265" s="36"/>
      <c r="AE53265"/>
      <c r="AF53265"/>
      <c r="AH53265" s="36"/>
      <c r="AJ53265"/>
    </row>
    <row r="53266" spans="14:36">
      <c r="N53266" s="36"/>
      <c r="R53266" s="5"/>
      <c r="W53266"/>
      <c r="Y53266" s="36"/>
      <c r="AA53266" s="5"/>
      <c r="AC53266" s="36"/>
      <c r="AD53266" s="36"/>
      <c r="AE53266"/>
      <c r="AF53266"/>
      <c r="AH53266" s="36"/>
      <c r="AJ53266"/>
    </row>
    <row r="53267" spans="14:36">
      <c r="N53267" s="36"/>
      <c r="R53267" s="5"/>
      <c r="W53267"/>
      <c r="Y53267" s="36"/>
      <c r="AA53267" s="5"/>
      <c r="AC53267" s="36"/>
      <c r="AD53267" s="36"/>
      <c r="AE53267"/>
      <c r="AF53267"/>
      <c r="AH53267" s="36"/>
      <c r="AJ53267"/>
    </row>
    <row r="53268" spans="14:36">
      <c r="N53268" s="36"/>
      <c r="R53268" s="5"/>
      <c r="W53268"/>
      <c r="Y53268" s="36"/>
      <c r="AA53268" s="5"/>
      <c r="AC53268" s="36"/>
      <c r="AD53268" s="36"/>
      <c r="AE53268"/>
      <c r="AF53268"/>
      <c r="AH53268" s="36"/>
      <c r="AJ53268"/>
    </row>
    <row r="53269" spans="14:36">
      <c r="N53269" s="36"/>
      <c r="R53269" s="5"/>
      <c r="W53269"/>
      <c r="Y53269" s="36"/>
      <c r="AA53269" s="5"/>
      <c r="AC53269" s="36"/>
      <c r="AD53269" s="36"/>
      <c r="AE53269"/>
      <c r="AF53269"/>
      <c r="AH53269" s="36"/>
      <c r="AJ53269"/>
    </row>
    <row r="53270" spans="14:36">
      <c r="N53270" s="36"/>
      <c r="R53270" s="5"/>
      <c r="W53270"/>
      <c r="Y53270" s="36"/>
      <c r="AA53270" s="5"/>
      <c r="AC53270" s="36"/>
      <c r="AD53270" s="36"/>
      <c r="AE53270"/>
      <c r="AF53270"/>
      <c r="AH53270" s="36"/>
      <c r="AJ53270"/>
    </row>
    <row r="53271" spans="14:36">
      <c r="N53271" s="36"/>
      <c r="R53271" s="5"/>
      <c r="W53271"/>
      <c r="Y53271" s="36"/>
      <c r="AA53271" s="5"/>
      <c r="AC53271" s="36"/>
      <c r="AD53271" s="36"/>
      <c r="AE53271"/>
      <c r="AF53271"/>
      <c r="AH53271" s="36"/>
      <c r="AJ53271"/>
    </row>
    <row r="53272" spans="14:36">
      <c r="N53272" s="36"/>
      <c r="R53272" s="5"/>
      <c r="W53272"/>
      <c r="Y53272" s="36"/>
      <c r="AA53272" s="5"/>
      <c r="AC53272" s="36"/>
      <c r="AD53272" s="36"/>
      <c r="AE53272"/>
      <c r="AF53272"/>
      <c r="AH53272" s="36"/>
      <c r="AJ53272"/>
    </row>
    <row r="53273" spans="14:36">
      <c r="N53273" s="36"/>
      <c r="R53273" s="5"/>
      <c r="W53273"/>
      <c r="Y53273" s="36"/>
      <c r="AA53273" s="5"/>
      <c r="AC53273" s="36"/>
      <c r="AD53273" s="36"/>
      <c r="AE53273"/>
      <c r="AF53273"/>
      <c r="AH53273" s="36"/>
      <c r="AJ53273"/>
    </row>
    <row r="53274" spans="14:36">
      <c r="N53274" s="36"/>
      <c r="R53274" s="5"/>
      <c r="W53274"/>
      <c r="Y53274" s="36"/>
      <c r="AA53274" s="5"/>
      <c r="AC53274" s="36"/>
      <c r="AD53274" s="36"/>
      <c r="AE53274"/>
      <c r="AF53274"/>
      <c r="AH53274" s="36"/>
      <c r="AJ53274"/>
    </row>
    <row r="53275" spans="14:36">
      <c r="N53275" s="36"/>
      <c r="R53275" s="5"/>
      <c r="W53275"/>
      <c r="Y53275" s="36"/>
      <c r="AA53275" s="5"/>
      <c r="AC53275" s="36"/>
      <c r="AD53275" s="36"/>
      <c r="AE53275"/>
      <c r="AF53275"/>
      <c r="AH53275" s="36"/>
      <c r="AJ53275"/>
    </row>
    <row r="53276" spans="14:36">
      <c r="N53276" s="36"/>
      <c r="R53276" s="5"/>
      <c r="W53276"/>
      <c r="Y53276" s="36"/>
      <c r="AA53276" s="5"/>
      <c r="AC53276" s="36"/>
      <c r="AD53276" s="36"/>
      <c r="AE53276"/>
      <c r="AF53276"/>
      <c r="AH53276" s="36"/>
      <c r="AJ53276"/>
    </row>
    <row r="53277" spans="14:36">
      <c r="N53277" s="36"/>
      <c r="R53277" s="5"/>
      <c r="W53277"/>
      <c r="Y53277" s="36"/>
      <c r="AA53277" s="5"/>
      <c r="AC53277" s="36"/>
      <c r="AD53277" s="36"/>
      <c r="AE53277"/>
      <c r="AF53277"/>
      <c r="AH53277" s="36"/>
      <c r="AJ53277"/>
    </row>
    <row r="53278" spans="14:36">
      <c r="N53278" s="36"/>
      <c r="R53278" s="5"/>
      <c r="W53278"/>
      <c r="Y53278" s="36"/>
      <c r="AA53278" s="5"/>
      <c r="AC53278" s="36"/>
      <c r="AD53278" s="36"/>
      <c r="AE53278"/>
      <c r="AF53278"/>
      <c r="AH53278" s="36"/>
      <c r="AJ53278"/>
    </row>
    <row r="53279" spans="14:36">
      <c r="N53279" s="36"/>
      <c r="R53279" s="5"/>
      <c r="W53279"/>
      <c r="Y53279" s="36"/>
      <c r="AA53279" s="5"/>
      <c r="AC53279" s="36"/>
      <c r="AD53279" s="36"/>
      <c r="AE53279"/>
      <c r="AF53279"/>
      <c r="AH53279" s="36"/>
      <c r="AJ53279"/>
    </row>
    <row r="53280" spans="14:36">
      <c r="N53280" s="36"/>
      <c r="R53280" s="5"/>
      <c r="W53280"/>
      <c r="Y53280" s="36"/>
      <c r="AA53280" s="5"/>
      <c r="AC53280" s="36"/>
      <c r="AD53280" s="36"/>
      <c r="AE53280"/>
      <c r="AF53280"/>
      <c r="AH53280" s="36"/>
      <c r="AJ53280"/>
    </row>
    <row r="53281" spans="14:36">
      <c r="N53281" s="36"/>
      <c r="R53281" s="5"/>
      <c r="W53281"/>
      <c r="Y53281" s="36"/>
      <c r="AA53281" s="5"/>
      <c r="AC53281" s="36"/>
      <c r="AD53281" s="36"/>
      <c r="AE53281"/>
      <c r="AF53281"/>
      <c r="AH53281" s="36"/>
      <c r="AJ53281"/>
    </row>
    <row r="53282" spans="14:36">
      <c r="N53282" s="36"/>
      <c r="R53282" s="5"/>
      <c r="W53282"/>
      <c r="Y53282" s="36"/>
      <c r="AA53282" s="5"/>
      <c r="AC53282" s="36"/>
      <c r="AD53282" s="36"/>
      <c r="AE53282"/>
      <c r="AF53282"/>
      <c r="AH53282" s="36"/>
      <c r="AJ53282"/>
    </row>
    <row r="53283" spans="14:36">
      <c r="N53283" s="36"/>
      <c r="R53283" s="5"/>
      <c r="W53283"/>
      <c r="Y53283" s="36"/>
      <c r="AA53283" s="5"/>
      <c r="AC53283" s="36"/>
      <c r="AD53283" s="36"/>
      <c r="AE53283"/>
      <c r="AF53283"/>
      <c r="AH53283" s="36"/>
      <c r="AJ53283"/>
    </row>
    <row r="53284" spans="14:36">
      <c r="N53284" s="36"/>
      <c r="R53284" s="5"/>
      <c r="W53284"/>
      <c r="Y53284" s="36"/>
      <c r="AA53284" s="5"/>
      <c r="AC53284" s="36"/>
      <c r="AD53284" s="36"/>
      <c r="AE53284"/>
      <c r="AF53284"/>
      <c r="AH53284" s="36"/>
      <c r="AJ53284"/>
    </row>
    <row r="53285" spans="14:36">
      <c r="N53285" s="36"/>
      <c r="R53285" s="5"/>
      <c r="W53285"/>
      <c r="Y53285" s="36"/>
      <c r="AA53285" s="5"/>
      <c r="AC53285" s="36"/>
      <c r="AD53285" s="36"/>
      <c r="AE53285"/>
      <c r="AF53285"/>
      <c r="AH53285" s="36"/>
      <c r="AJ53285"/>
    </row>
    <row r="53286" spans="14:36">
      <c r="N53286" s="36"/>
      <c r="R53286" s="5"/>
      <c r="W53286"/>
      <c r="Y53286" s="36"/>
      <c r="AA53286" s="5"/>
      <c r="AC53286" s="36"/>
      <c r="AD53286" s="36"/>
      <c r="AE53286"/>
      <c r="AF53286"/>
      <c r="AH53286" s="36"/>
      <c r="AJ53286"/>
    </row>
    <row r="53287" spans="14:36">
      <c r="N53287" s="36"/>
      <c r="R53287" s="5"/>
      <c r="W53287"/>
      <c r="Y53287" s="36"/>
      <c r="AA53287" s="5"/>
      <c r="AC53287" s="36"/>
      <c r="AD53287" s="36"/>
      <c r="AE53287"/>
      <c r="AF53287"/>
      <c r="AH53287" s="36"/>
      <c r="AJ53287"/>
    </row>
    <row r="53288" spans="14:36">
      <c r="N53288" s="36"/>
      <c r="R53288" s="5"/>
      <c r="W53288"/>
      <c r="Y53288" s="36"/>
      <c r="AA53288" s="5"/>
      <c r="AC53288" s="36"/>
      <c r="AD53288" s="36"/>
      <c r="AE53288"/>
      <c r="AF53288"/>
      <c r="AH53288" s="36"/>
      <c r="AJ53288"/>
    </row>
    <row r="53289" spans="14:36">
      <c r="N53289" s="36"/>
      <c r="R53289" s="5"/>
      <c r="W53289"/>
      <c r="Y53289" s="36"/>
      <c r="AA53289" s="5"/>
      <c r="AC53289" s="36"/>
      <c r="AD53289" s="36"/>
      <c r="AE53289"/>
      <c r="AF53289"/>
      <c r="AH53289" s="36"/>
      <c r="AJ53289"/>
    </row>
    <row r="53290" spans="14:36">
      <c r="N53290" s="36"/>
      <c r="R53290" s="5"/>
      <c r="W53290"/>
      <c r="Y53290" s="36"/>
      <c r="AA53290" s="5"/>
      <c r="AC53290" s="36"/>
      <c r="AD53290" s="36"/>
      <c r="AE53290"/>
      <c r="AF53290"/>
      <c r="AH53290" s="36"/>
      <c r="AJ53290"/>
    </row>
    <row r="53291" spans="14:36">
      <c r="N53291" s="36"/>
      <c r="R53291" s="5"/>
      <c r="W53291"/>
      <c r="Y53291" s="36"/>
      <c r="AA53291" s="5"/>
      <c r="AC53291" s="36"/>
      <c r="AD53291" s="36"/>
      <c r="AE53291"/>
      <c r="AF53291"/>
      <c r="AH53291" s="36"/>
      <c r="AJ53291"/>
    </row>
    <row r="53292" spans="14:36">
      <c r="N53292" s="36"/>
      <c r="R53292" s="5"/>
      <c r="W53292"/>
      <c r="Y53292" s="36"/>
      <c r="AA53292" s="5"/>
      <c r="AC53292" s="36"/>
      <c r="AD53292" s="36"/>
      <c r="AE53292"/>
      <c r="AF53292"/>
      <c r="AH53292" s="36"/>
      <c r="AJ53292"/>
    </row>
    <row r="53293" spans="14:36">
      <c r="N53293" s="36"/>
      <c r="R53293" s="5"/>
      <c r="W53293"/>
      <c r="Y53293" s="36"/>
      <c r="AA53293" s="5"/>
      <c r="AC53293" s="36"/>
      <c r="AD53293" s="36"/>
      <c r="AE53293"/>
      <c r="AF53293"/>
      <c r="AH53293" s="36"/>
      <c r="AJ53293"/>
    </row>
    <row r="53294" spans="14:36">
      <c r="N53294" s="36"/>
      <c r="R53294" s="5"/>
      <c r="W53294"/>
      <c r="Y53294" s="36"/>
      <c r="AA53294" s="5"/>
      <c r="AC53294" s="36"/>
      <c r="AD53294" s="36"/>
      <c r="AE53294"/>
      <c r="AF53294"/>
      <c r="AH53294" s="36"/>
      <c r="AJ53294"/>
    </row>
    <row r="53295" spans="14:36">
      <c r="N53295" s="36"/>
      <c r="R53295" s="5"/>
      <c r="W53295"/>
      <c r="Y53295" s="36"/>
      <c r="AA53295" s="5"/>
      <c r="AC53295" s="36"/>
      <c r="AD53295" s="36"/>
      <c r="AE53295"/>
      <c r="AF53295"/>
      <c r="AH53295" s="36"/>
      <c r="AJ53295"/>
    </row>
    <row r="53296" spans="14:36">
      <c r="N53296" s="36"/>
      <c r="R53296" s="5"/>
      <c r="W53296"/>
      <c r="Y53296" s="36"/>
      <c r="AA53296" s="5"/>
      <c r="AC53296" s="36"/>
      <c r="AD53296" s="36"/>
      <c r="AE53296"/>
      <c r="AF53296"/>
      <c r="AH53296" s="36"/>
      <c r="AJ53296"/>
    </row>
    <row r="53297" spans="14:36">
      <c r="N53297" s="36"/>
      <c r="R53297" s="5"/>
      <c r="W53297"/>
      <c r="Y53297" s="36"/>
      <c r="AA53297" s="5"/>
      <c r="AC53297" s="36"/>
      <c r="AD53297" s="36"/>
      <c r="AE53297"/>
      <c r="AF53297"/>
      <c r="AH53297" s="36"/>
      <c r="AJ53297"/>
    </row>
    <row r="53298" spans="14:36">
      <c r="N53298" s="36"/>
      <c r="R53298" s="5"/>
      <c r="W53298"/>
      <c r="Y53298" s="36"/>
      <c r="AA53298" s="5"/>
      <c r="AC53298" s="36"/>
      <c r="AD53298" s="36"/>
      <c r="AE53298"/>
      <c r="AF53298"/>
      <c r="AH53298" s="36"/>
      <c r="AJ53298"/>
    </row>
    <row r="53299" spans="14:36">
      <c r="N53299" s="36"/>
      <c r="R53299" s="5"/>
      <c r="W53299"/>
      <c r="Y53299" s="36"/>
      <c r="AA53299" s="5"/>
      <c r="AC53299" s="36"/>
      <c r="AD53299" s="36"/>
      <c r="AE53299"/>
      <c r="AF53299"/>
      <c r="AH53299" s="36"/>
      <c r="AJ53299"/>
    </row>
    <row r="53300" spans="14:36">
      <c r="N53300" s="36"/>
      <c r="R53300" s="5"/>
      <c r="W53300"/>
      <c r="Y53300" s="36"/>
      <c r="AA53300" s="5"/>
      <c r="AC53300" s="36"/>
      <c r="AD53300" s="36"/>
      <c r="AE53300"/>
      <c r="AF53300"/>
      <c r="AH53300" s="36"/>
      <c r="AJ53300"/>
    </row>
    <row r="53301" spans="14:36">
      <c r="N53301" s="36"/>
      <c r="R53301" s="5"/>
      <c r="W53301"/>
      <c r="Y53301" s="36"/>
      <c r="AA53301" s="5"/>
      <c r="AC53301" s="36"/>
      <c r="AD53301" s="36"/>
      <c r="AE53301"/>
      <c r="AF53301"/>
      <c r="AH53301" s="36"/>
      <c r="AJ53301"/>
    </row>
    <row r="53302" spans="14:36">
      <c r="N53302" s="36"/>
      <c r="R53302" s="5"/>
      <c r="W53302"/>
      <c r="Y53302" s="36"/>
      <c r="AA53302" s="5"/>
      <c r="AC53302" s="36"/>
      <c r="AD53302" s="36"/>
      <c r="AE53302"/>
      <c r="AF53302"/>
      <c r="AH53302" s="36"/>
      <c r="AJ53302"/>
    </row>
    <row r="53303" spans="14:36">
      <c r="N53303" s="36"/>
      <c r="R53303" s="5"/>
      <c r="W53303"/>
      <c r="Y53303" s="36"/>
      <c r="AA53303" s="5"/>
      <c r="AC53303" s="36"/>
      <c r="AD53303" s="36"/>
      <c r="AE53303"/>
      <c r="AF53303"/>
      <c r="AH53303" s="36"/>
      <c r="AJ53303"/>
    </row>
    <row r="53304" spans="14:36">
      <c r="N53304" s="36"/>
      <c r="R53304" s="5"/>
      <c r="W53304"/>
      <c r="Y53304" s="36"/>
      <c r="AA53304" s="5"/>
      <c r="AC53304" s="36"/>
      <c r="AD53304" s="36"/>
      <c r="AE53304"/>
      <c r="AF53304"/>
      <c r="AH53304" s="36"/>
      <c r="AJ53304"/>
    </row>
    <row r="53305" spans="14:36">
      <c r="N53305" s="36"/>
      <c r="R53305" s="5"/>
      <c r="W53305"/>
      <c r="Y53305" s="36"/>
      <c r="AA53305" s="5"/>
      <c r="AC53305" s="36"/>
      <c r="AD53305" s="36"/>
      <c r="AE53305"/>
      <c r="AF53305"/>
      <c r="AH53305" s="36"/>
      <c r="AJ53305"/>
    </row>
    <row r="53306" spans="14:36">
      <c r="N53306" s="36"/>
      <c r="R53306" s="5"/>
      <c r="W53306"/>
      <c r="Y53306" s="36"/>
      <c r="AA53306" s="5"/>
      <c r="AC53306" s="36"/>
      <c r="AD53306" s="36"/>
      <c r="AE53306"/>
      <c r="AF53306"/>
      <c r="AH53306" s="36"/>
      <c r="AJ53306"/>
    </row>
    <row r="53307" spans="14:36">
      <c r="N53307" s="36"/>
      <c r="R53307" s="5"/>
      <c r="W53307"/>
      <c r="Y53307" s="36"/>
      <c r="AA53307" s="5"/>
      <c r="AC53307" s="36"/>
      <c r="AD53307" s="36"/>
      <c r="AE53307"/>
      <c r="AF53307"/>
      <c r="AH53307" s="36"/>
      <c r="AJ53307"/>
    </row>
    <row r="53308" spans="14:36">
      <c r="N53308" s="36"/>
      <c r="R53308" s="5"/>
      <c r="W53308"/>
      <c r="Y53308" s="36"/>
      <c r="AA53308" s="5"/>
      <c r="AC53308" s="36"/>
      <c r="AD53308" s="36"/>
      <c r="AE53308"/>
      <c r="AF53308"/>
      <c r="AH53308" s="36"/>
      <c r="AJ53308"/>
    </row>
    <row r="53309" spans="14:36">
      <c r="N53309" s="36"/>
      <c r="R53309" s="5"/>
      <c r="W53309"/>
      <c r="Y53309" s="36"/>
      <c r="AA53309" s="5"/>
      <c r="AC53309" s="36"/>
      <c r="AD53309" s="36"/>
      <c r="AE53309"/>
      <c r="AF53309"/>
      <c r="AH53309" s="36"/>
      <c r="AJ53309"/>
    </row>
    <row r="53310" spans="14:36">
      <c r="N53310" s="36"/>
      <c r="R53310" s="5"/>
      <c r="W53310"/>
      <c r="Y53310" s="36"/>
      <c r="AA53310" s="5"/>
      <c r="AC53310" s="36"/>
      <c r="AD53310" s="36"/>
      <c r="AE53310"/>
      <c r="AF53310"/>
      <c r="AH53310" s="36"/>
      <c r="AJ53310"/>
    </row>
    <row r="53311" spans="14:36">
      <c r="N53311" s="36"/>
      <c r="R53311" s="5"/>
      <c r="W53311"/>
      <c r="Y53311" s="36"/>
      <c r="AA53311" s="5"/>
      <c r="AC53311" s="36"/>
      <c r="AD53311" s="36"/>
      <c r="AE53311"/>
      <c r="AF53311"/>
      <c r="AH53311" s="36"/>
      <c r="AJ53311"/>
    </row>
    <row r="53312" spans="14:36">
      <c r="N53312" s="36"/>
      <c r="R53312" s="5"/>
      <c r="W53312"/>
      <c r="Y53312" s="36"/>
      <c r="AA53312" s="5"/>
      <c r="AC53312" s="36"/>
      <c r="AD53312" s="36"/>
      <c r="AE53312"/>
      <c r="AF53312"/>
      <c r="AH53312" s="36"/>
      <c r="AJ53312"/>
    </row>
    <row r="53313" spans="14:36">
      <c r="N53313" s="36"/>
      <c r="R53313" s="5"/>
      <c r="W53313"/>
      <c r="Y53313" s="36"/>
      <c r="AA53313" s="5"/>
      <c r="AC53313" s="36"/>
      <c r="AD53313" s="36"/>
      <c r="AE53313"/>
      <c r="AF53313"/>
      <c r="AH53313" s="36"/>
      <c r="AJ53313"/>
    </row>
    <row r="53314" spans="14:36">
      <c r="N53314" s="36"/>
      <c r="R53314" s="5"/>
      <c r="W53314"/>
      <c r="Y53314" s="36"/>
      <c r="AA53314" s="5"/>
      <c r="AC53314" s="36"/>
      <c r="AD53314" s="36"/>
      <c r="AE53314"/>
      <c r="AF53314"/>
      <c r="AH53314" s="36"/>
      <c r="AJ53314"/>
    </row>
    <row r="53315" spans="14:36">
      <c r="N53315" s="36"/>
      <c r="R53315" s="5"/>
      <c r="W53315"/>
      <c r="Y53315" s="36"/>
      <c r="AA53315" s="5"/>
      <c r="AC53315" s="36"/>
      <c r="AD53315" s="36"/>
      <c r="AE53315"/>
      <c r="AF53315"/>
      <c r="AH53315" s="36"/>
      <c r="AJ53315"/>
    </row>
    <row r="53316" spans="14:36">
      <c r="N53316" s="36"/>
      <c r="R53316" s="5"/>
      <c r="W53316"/>
      <c r="Y53316" s="36"/>
      <c r="AA53316" s="5"/>
      <c r="AC53316" s="36"/>
      <c r="AD53316" s="36"/>
      <c r="AE53316"/>
      <c r="AF53316"/>
      <c r="AH53316" s="36"/>
      <c r="AJ53316"/>
    </row>
    <row r="53317" spans="14:36">
      <c r="N53317" s="36"/>
      <c r="R53317" s="5"/>
      <c r="W53317"/>
      <c r="Y53317" s="36"/>
      <c r="AA53317" s="5"/>
      <c r="AC53317" s="36"/>
      <c r="AD53317" s="36"/>
      <c r="AE53317"/>
      <c r="AF53317"/>
      <c r="AH53317" s="36"/>
      <c r="AJ53317"/>
    </row>
    <row r="53318" spans="14:36">
      <c r="N53318" s="36"/>
      <c r="R53318" s="5"/>
      <c r="W53318"/>
      <c r="Y53318" s="36"/>
      <c r="AA53318" s="5"/>
      <c r="AC53318" s="36"/>
      <c r="AD53318" s="36"/>
      <c r="AE53318"/>
      <c r="AF53318"/>
      <c r="AH53318" s="36"/>
      <c r="AJ53318"/>
    </row>
    <row r="53319" spans="14:36">
      <c r="N53319" s="36"/>
      <c r="R53319" s="5"/>
      <c r="W53319"/>
      <c r="Y53319" s="36"/>
      <c r="AA53319" s="5"/>
      <c r="AC53319" s="36"/>
      <c r="AD53319" s="36"/>
      <c r="AE53319"/>
      <c r="AF53319"/>
      <c r="AH53319" s="36"/>
      <c r="AJ53319"/>
    </row>
    <row r="53320" spans="14:36">
      <c r="N53320" s="36"/>
      <c r="R53320" s="5"/>
      <c r="W53320"/>
      <c r="Y53320" s="36"/>
      <c r="AA53320" s="5"/>
      <c r="AC53320" s="36"/>
      <c r="AD53320" s="36"/>
      <c r="AE53320"/>
      <c r="AF53320"/>
      <c r="AH53320" s="36"/>
      <c r="AJ53320"/>
    </row>
    <row r="53321" spans="14:36">
      <c r="N53321" s="36"/>
      <c r="R53321" s="5"/>
      <c r="W53321"/>
      <c r="Y53321" s="36"/>
      <c r="AA53321" s="5"/>
      <c r="AC53321" s="36"/>
      <c r="AD53321" s="36"/>
      <c r="AE53321"/>
      <c r="AF53321"/>
      <c r="AH53321" s="36"/>
      <c r="AJ53321"/>
    </row>
    <row r="53322" spans="14:36">
      <c r="N53322" s="36"/>
      <c r="R53322" s="5"/>
      <c r="W53322"/>
      <c r="Y53322" s="36"/>
      <c r="AA53322" s="5"/>
      <c r="AC53322" s="36"/>
      <c r="AD53322" s="36"/>
      <c r="AE53322"/>
      <c r="AF53322"/>
      <c r="AH53322" s="36"/>
      <c r="AJ53322"/>
    </row>
    <row r="53323" spans="14:36">
      <c r="N53323" s="36"/>
      <c r="R53323" s="5"/>
      <c r="W53323"/>
      <c r="Y53323" s="36"/>
      <c r="AA53323" s="5"/>
      <c r="AC53323" s="36"/>
      <c r="AD53323" s="36"/>
      <c r="AE53323"/>
      <c r="AF53323"/>
      <c r="AH53323" s="36"/>
      <c r="AJ53323"/>
    </row>
    <row r="53324" spans="14:36">
      <c r="N53324" s="36"/>
      <c r="R53324" s="5"/>
      <c r="W53324"/>
      <c r="Y53324" s="36"/>
      <c r="AA53324" s="5"/>
      <c r="AC53324" s="36"/>
      <c r="AD53324" s="36"/>
      <c r="AE53324"/>
      <c r="AF53324"/>
      <c r="AH53324" s="36"/>
      <c r="AJ53324"/>
    </row>
    <row r="53325" spans="14:36">
      <c r="N53325" s="36"/>
      <c r="R53325" s="5"/>
      <c r="W53325"/>
      <c r="Y53325" s="36"/>
      <c r="AA53325" s="5"/>
      <c r="AC53325" s="36"/>
      <c r="AD53325" s="36"/>
      <c r="AE53325"/>
      <c r="AF53325"/>
      <c r="AH53325" s="36"/>
      <c r="AJ53325"/>
    </row>
    <row r="53326" spans="14:36">
      <c r="N53326" s="36"/>
      <c r="R53326" s="5"/>
      <c r="W53326"/>
      <c r="Y53326" s="36"/>
      <c r="AA53326" s="5"/>
      <c r="AC53326" s="36"/>
      <c r="AD53326" s="36"/>
      <c r="AE53326"/>
      <c r="AF53326"/>
      <c r="AH53326" s="36"/>
      <c r="AJ53326"/>
    </row>
    <row r="53327" spans="14:36">
      <c r="N53327" s="36"/>
      <c r="R53327" s="5"/>
      <c r="W53327"/>
      <c r="Y53327" s="36"/>
      <c r="AA53327" s="5"/>
      <c r="AC53327" s="36"/>
      <c r="AD53327" s="36"/>
      <c r="AE53327"/>
      <c r="AF53327"/>
      <c r="AH53327" s="36"/>
      <c r="AJ53327"/>
    </row>
    <row r="53328" spans="14:36">
      <c r="N53328" s="36"/>
      <c r="R53328" s="5"/>
      <c r="W53328"/>
      <c r="Y53328" s="36"/>
      <c r="AA53328" s="5"/>
      <c r="AC53328" s="36"/>
      <c r="AD53328" s="36"/>
      <c r="AE53328"/>
      <c r="AF53328"/>
      <c r="AH53328" s="36"/>
      <c r="AJ53328"/>
    </row>
    <row r="53329" spans="14:36">
      <c r="N53329" s="36"/>
      <c r="R53329" s="5"/>
      <c r="W53329"/>
      <c r="Y53329" s="36"/>
      <c r="AA53329" s="5"/>
      <c r="AC53329" s="36"/>
      <c r="AD53329" s="36"/>
      <c r="AE53329"/>
      <c r="AF53329"/>
      <c r="AH53329" s="36"/>
      <c r="AJ53329"/>
    </row>
    <row r="53330" spans="14:36">
      <c r="N53330" s="36"/>
      <c r="R53330" s="5"/>
      <c r="W53330"/>
      <c r="Y53330" s="36"/>
      <c r="AA53330" s="5"/>
      <c r="AC53330" s="36"/>
      <c r="AD53330" s="36"/>
      <c r="AE53330"/>
      <c r="AF53330"/>
      <c r="AH53330" s="36"/>
      <c r="AJ53330"/>
    </row>
    <row r="53331" spans="14:36">
      <c r="N53331" s="36"/>
      <c r="R53331" s="5"/>
      <c r="W53331"/>
      <c r="Y53331" s="36"/>
      <c r="AA53331" s="5"/>
      <c r="AC53331" s="36"/>
      <c r="AD53331" s="36"/>
      <c r="AE53331"/>
      <c r="AF53331"/>
      <c r="AH53331" s="36"/>
      <c r="AJ53331"/>
    </row>
    <row r="53332" spans="14:36">
      <c r="N53332" s="36"/>
      <c r="R53332" s="5"/>
      <c r="W53332"/>
      <c r="Y53332" s="36"/>
      <c r="AA53332" s="5"/>
      <c r="AC53332" s="36"/>
      <c r="AD53332" s="36"/>
      <c r="AE53332"/>
      <c r="AF53332"/>
      <c r="AH53332" s="36"/>
      <c r="AJ53332"/>
    </row>
    <row r="53333" spans="14:36">
      <c r="N53333" s="36"/>
      <c r="R53333" s="5"/>
      <c r="W53333"/>
      <c r="Y53333" s="36"/>
      <c r="AA53333" s="5"/>
      <c r="AC53333" s="36"/>
      <c r="AD53333" s="36"/>
      <c r="AE53333"/>
      <c r="AF53333"/>
      <c r="AH53333" s="36"/>
      <c r="AJ53333"/>
    </row>
    <row r="53334" spans="14:36">
      <c r="N53334" s="36"/>
      <c r="R53334" s="5"/>
      <c r="W53334"/>
      <c r="Y53334" s="36"/>
      <c r="AA53334" s="5"/>
      <c r="AC53334" s="36"/>
      <c r="AD53334" s="36"/>
      <c r="AE53334"/>
      <c r="AF53334"/>
      <c r="AH53334" s="36"/>
      <c r="AJ53334"/>
    </row>
    <row r="53335" spans="14:36">
      <c r="N53335" s="36"/>
      <c r="R53335" s="5"/>
      <c r="W53335"/>
      <c r="Y53335" s="36"/>
      <c r="AA53335" s="5"/>
      <c r="AC53335" s="36"/>
      <c r="AD53335" s="36"/>
      <c r="AE53335"/>
      <c r="AF53335"/>
      <c r="AH53335" s="36"/>
      <c r="AJ53335"/>
    </row>
    <row r="53336" spans="14:36">
      <c r="N53336" s="36"/>
      <c r="R53336" s="5"/>
      <c r="W53336"/>
      <c r="Y53336" s="36"/>
      <c r="AA53336" s="5"/>
      <c r="AC53336" s="36"/>
      <c r="AD53336" s="36"/>
      <c r="AE53336"/>
      <c r="AF53336"/>
      <c r="AH53336" s="36"/>
      <c r="AJ53336"/>
    </row>
    <row r="53337" spans="14:36">
      <c r="N53337" s="36"/>
      <c r="R53337" s="5"/>
      <c r="W53337"/>
      <c r="Y53337" s="36"/>
      <c r="AA53337" s="5"/>
      <c r="AC53337" s="36"/>
      <c r="AD53337" s="36"/>
      <c r="AE53337"/>
      <c r="AF53337"/>
      <c r="AH53337" s="36"/>
      <c r="AJ53337"/>
    </row>
    <row r="53338" spans="14:36">
      <c r="N53338" s="36"/>
      <c r="R53338" s="5"/>
      <c r="W53338"/>
      <c r="Y53338" s="36"/>
      <c r="AA53338" s="5"/>
      <c r="AC53338" s="36"/>
      <c r="AD53338" s="36"/>
      <c r="AE53338"/>
      <c r="AF53338"/>
      <c r="AH53338" s="36"/>
      <c r="AJ53338"/>
    </row>
    <row r="53339" spans="14:36">
      <c r="N53339" s="36"/>
      <c r="R53339" s="5"/>
      <c r="W53339"/>
      <c r="Y53339" s="36"/>
      <c r="AA53339" s="5"/>
      <c r="AC53339" s="36"/>
      <c r="AD53339" s="36"/>
      <c r="AE53339"/>
      <c r="AF53339"/>
      <c r="AH53339" s="36"/>
      <c r="AJ53339"/>
    </row>
    <row r="53340" spans="14:36">
      <c r="N53340" s="36"/>
      <c r="R53340" s="5"/>
      <c r="W53340"/>
      <c r="Y53340" s="36"/>
      <c r="AA53340" s="5"/>
      <c r="AC53340" s="36"/>
      <c r="AD53340" s="36"/>
      <c r="AE53340"/>
      <c r="AF53340"/>
      <c r="AH53340" s="36"/>
      <c r="AJ53340"/>
    </row>
    <row r="53341" spans="14:36">
      <c r="N53341" s="36"/>
      <c r="R53341" s="5"/>
      <c r="W53341"/>
      <c r="Y53341" s="36"/>
      <c r="AA53341" s="5"/>
      <c r="AC53341" s="36"/>
      <c r="AD53341" s="36"/>
      <c r="AE53341"/>
      <c r="AF53341"/>
      <c r="AH53341" s="36"/>
      <c r="AJ53341"/>
    </row>
    <row r="53342" spans="14:36">
      <c r="N53342" s="36"/>
      <c r="R53342" s="5"/>
      <c r="W53342"/>
      <c r="Y53342" s="36"/>
      <c r="AA53342" s="5"/>
      <c r="AC53342" s="36"/>
      <c r="AD53342" s="36"/>
      <c r="AE53342"/>
      <c r="AF53342"/>
      <c r="AH53342" s="36"/>
      <c r="AJ53342"/>
    </row>
    <row r="53343" spans="14:36">
      <c r="N53343" s="36"/>
      <c r="R53343" s="5"/>
      <c r="W53343"/>
      <c r="Y53343" s="36"/>
      <c r="AA53343" s="5"/>
      <c r="AC53343" s="36"/>
      <c r="AD53343" s="36"/>
      <c r="AE53343"/>
      <c r="AF53343"/>
      <c r="AH53343" s="36"/>
      <c r="AJ53343"/>
    </row>
    <row r="53344" spans="14:36">
      <c r="N53344" s="36"/>
      <c r="R53344" s="5"/>
      <c r="W53344"/>
      <c r="Y53344" s="36"/>
      <c r="AA53344" s="5"/>
      <c r="AC53344" s="36"/>
      <c r="AD53344" s="36"/>
      <c r="AE53344"/>
      <c r="AF53344"/>
      <c r="AH53344" s="36"/>
      <c r="AJ53344"/>
    </row>
    <row r="53345" spans="14:36">
      <c r="N53345" s="36"/>
      <c r="R53345" s="5"/>
      <c r="W53345"/>
      <c r="Y53345" s="36"/>
      <c r="AA53345" s="5"/>
      <c r="AC53345" s="36"/>
      <c r="AD53345" s="36"/>
      <c r="AE53345"/>
      <c r="AF53345"/>
      <c r="AH53345" s="36"/>
      <c r="AJ53345"/>
    </row>
    <row r="53346" spans="14:36">
      <c r="N53346" s="36"/>
      <c r="R53346" s="5"/>
      <c r="W53346"/>
      <c r="Y53346" s="36"/>
      <c r="AA53346" s="5"/>
      <c r="AC53346" s="36"/>
      <c r="AD53346" s="36"/>
      <c r="AE53346"/>
      <c r="AF53346"/>
      <c r="AH53346" s="36"/>
      <c r="AJ53346"/>
    </row>
    <row r="53347" spans="14:36">
      <c r="N53347" s="36"/>
      <c r="R53347" s="5"/>
      <c r="W53347"/>
      <c r="Y53347" s="36"/>
      <c r="AA53347" s="5"/>
      <c r="AC53347" s="36"/>
      <c r="AD53347" s="36"/>
      <c r="AE53347"/>
      <c r="AF53347"/>
      <c r="AH53347" s="36"/>
      <c r="AJ53347"/>
    </row>
    <row r="53348" spans="14:36">
      <c r="N53348" s="36"/>
      <c r="R53348" s="5"/>
      <c r="W53348"/>
      <c r="Y53348" s="36"/>
      <c r="AA53348" s="5"/>
      <c r="AC53348" s="36"/>
      <c r="AD53348" s="36"/>
      <c r="AE53348"/>
      <c r="AF53348"/>
      <c r="AH53348" s="36"/>
      <c r="AJ53348"/>
    </row>
    <row r="53349" spans="14:36">
      <c r="N53349" s="36"/>
      <c r="R53349" s="5"/>
      <c r="W53349"/>
      <c r="Y53349" s="36"/>
      <c r="AA53349" s="5"/>
      <c r="AC53349" s="36"/>
      <c r="AD53349" s="36"/>
      <c r="AE53349"/>
      <c r="AF53349"/>
      <c r="AH53349" s="36"/>
      <c r="AJ53349"/>
    </row>
    <row r="53350" spans="14:36">
      <c r="N53350" s="36"/>
      <c r="R53350" s="5"/>
      <c r="W53350"/>
      <c r="Y53350" s="36"/>
      <c r="AA53350" s="5"/>
      <c r="AC53350" s="36"/>
      <c r="AD53350" s="36"/>
      <c r="AE53350"/>
      <c r="AF53350"/>
      <c r="AH53350" s="36"/>
      <c r="AJ53350"/>
    </row>
    <row r="53351" spans="14:36">
      <c r="N53351" s="36"/>
      <c r="R53351" s="5"/>
      <c r="W53351"/>
      <c r="Y53351" s="36"/>
      <c r="AA53351" s="5"/>
      <c r="AC53351" s="36"/>
      <c r="AD53351" s="36"/>
      <c r="AE53351"/>
      <c r="AF53351"/>
      <c r="AH53351" s="36"/>
      <c r="AJ53351"/>
    </row>
    <row r="53352" spans="14:36">
      <c r="N53352" s="36"/>
      <c r="R53352" s="5"/>
      <c r="W53352"/>
      <c r="Y53352" s="36"/>
      <c r="AA53352" s="5"/>
      <c r="AC53352" s="36"/>
      <c r="AD53352" s="36"/>
      <c r="AE53352"/>
      <c r="AF53352"/>
      <c r="AH53352" s="36"/>
      <c r="AJ53352"/>
    </row>
    <row r="53353" spans="14:36">
      <c r="N53353" s="36"/>
      <c r="R53353" s="5"/>
      <c r="W53353"/>
      <c r="Y53353" s="36"/>
      <c r="AA53353" s="5"/>
      <c r="AC53353" s="36"/>
      <c r="AD53353" s="36"/>
      <c r="AE53353"/>
      <c r="AF53353"/>
      <c r="AH53353" s="36"/>
      <c r="AJ53353"/>
    </row>
    <row r="53354" spans="14:36">
      <c r="N53354" s="36"/>
      <c r="R53354" s="5"/>
      <c r="W53354"/>
      <c r="Y53354" s="36"/>
      <c r="AA53354" s="5"/>
      <c r="AC53354" s="36"/>
      <c r="AD53354" s="36"/>
      <c r="AE53354"/>
      <c r="AF53354"/>
      <c r="AH53354" s="36"/>
      <c r="AJ53354"/>
    </row>
    <row r="53355" spans="14:36">
      <c r="N53355" s="36"/>
      <c r="R53355" s="5"/>
      <c r="W53355"/>
      <c r="Y53355" s="36"/>
      <c r="AA53355" s="5"/>
      <c r="AC53355" s="36"/>
      <c r="AD53355" s="36"/>
      <c r="AE53355"/>
      <c r="AF53355"/>
      <c r="AH53355" s="36"/>
      <c r="AJ53355"/>
    </row>
    <row r="53356" spans="14:36">
      <c r="N53356" s="36"/>
      <c r="R53356" s="5"/>
      <c r="W53356"/>
      <c r="Y53356" s="36"/>
      <c r="AA53356" s="5"/>
      <c r="AC53356" s="36"/>
      <c r="AD53356" s="36"/>
      <c r="AE53356"/>
      <c r="AF53356"/>
      <c r="AH53356" s="36"/>
      <c r="AJ53356"/>
    </row>
    <row r="53357" spans="14:36">
      <c r="N53357" s="36"/>
      <c r="R53357" s="5"/>
      <c r="W53357"/>
      <c r="Y53357" s="36"/>
      <c r="AA53357" s="5"/>
      <c r="AC53357" s="36"/>
      <c r="AD53357" s="36"/>
      <c r="AE53357"/>
      <c r="AF53357"/>
      <c r="AH53357" s="36"/>
      <c r="AJ53357"/>
    </row>
    <row r="53358" spans="14:36">
      <c r="N53358" s="36"/>
      <c r="R53358" s="5"/>
      <c r="W53358"/>
      <c r="Y53358" s="36"/>
      <c r="AA53358" s="5"/>
      <c r="AC53358" s="36"/>
      <c r="AD53358" s="36"/>
      <c r="AE53358"/>
      <c r="AF53358"/>
      <c r="AH53358" s="36"/>
      <c r="AJ53358"/>
    </row>
    <row r="53359" spans="14:36">
      <c r="N53359" s="36"/>
      <c r="R53359" s="5"/>
      <c r="W53359"/>
      <c r="Y53359" s="36"/>
      <c r="AA53359" s="5"/>
      <c r="AC53359" s="36"/>
      <c r="AD53359" s="36"/>
      <c r="AE53359"/>
      <c r="AF53359"/>
      <c r="AH53359" s="36"/>
      <c r="AJ53359"/>
    </row>
    <row r="53360" spans="14:36">
      <c r="N53360" s="36"/>
      <c r="R53360" s="5"/>
      <c r="W53360"/>
      <c r="Y53360" s="36"/>
      <c r="AA53360" s="5"/>
      <c r="AC53360" s="36"/>
      <c r="AD53360" s="36"/>
      <c r="AE53360"/>
      <c r="AF53360"/>
      <c r="AH53360" s="36"/>
      <c r="AJ53360"/>
    </row>
    <row r="53361" spans="14:36">
      <c r="N53361" s="36"/>
      <c r="R53361" s="5"/>
      <c r="W53361"/>
      <c r="Y53361" s="36"/>
      <c r="AA53361" s="5"/>
      <c r="AC53361" s="36"/>
      <c r="AD53361" s="36"/>
      <c r="AE53361"/>
      <c r="AF53361"/>
      <c r="AH53361" s="36"/>
      <c r="AJ53361"/>
    </row>
    <row r="53362" spans="14:36">
      <c r="N53362" s="36"/>
      <c r="R53362" s="5"/>
      <c r="W53362"/>
      <c r="Y53362" s="36"/>
      <c r="AA53362" s="5"/>
      <c r="AC53362" s="36"/>
      <c r="AD53362" s="36"/>
      <c r="AE53362"/>
      <c r="AF53362"/>
      <c r="AH53362" s="36"/>
      <c r="AJ53362"/>
    </row>
    <row r="53363" spans="14:36">
      <c r="N53363" s="36"/>
      <c r="R53363" s="5"/>
      <c r="W53363"/>
      <c r="Y53363" s="36"/>
      <c r="AA53363" s="5"/>
      <c r="AC53363" s="36"/>
      <c r="AD53363" s="36"/>
      <c r="AE53363"/>
      <c r="AF53363"/>
      <c r="AH53363" s="36"/>
      <c r="AJ53363"/>
    </row>
    <row r="53364" spans="14:36">
      <c r="N53364" s="36"/>
      <c r="R53364" s="5"/>
      <c r="W53364"/>
      <c r="Y53364" s="36"/>
      <c r="AA53364" s="5"/>
      <c r="AC53364" s="36"/>
      <c r="AD53364" s="36"/>
      <c r="AE53364"/>
      <c r="AF53364"/>
      <c r="AH53364" s="36"/>
      <c r="AJ53364"/>
    </row>
    <row r="53365" spans="14:36">
      <c r="N53365" s="36"/>
      <c r="R53365" s="5"/>
      <c r="W53365"/>
      <c r="Y53365" s="36"/>
      <c r="AA53365" s="5"/>
      <c r="AC53365" s="36"/>
      <c r="AD53365" s="36"/>
      <c r="AE53365"/>
      <c r="AF53365"/>
      <c r="AH53365" s="36"/>
      <c r="AJ53365"/>
    </row>
    <row r="53366" spans="14:36">
      <c r="N53366" s="36"/>
      <c r="R53366" s="5"/>
      <c r="W53366"/>
      <c r="Y53366" s="36"/>
      <c r="AA53366" s="5"/>
      <c r="AC53366" s="36"/>
      <c r="AD53366" s="36"/>
      <c r="AE53366"/>
      <c r="AF53366"/>
      <c r="AH53366" s="36"/>
      <c r="AJ53366"/>
    </row>
    <row r="53367" spans="14:36">
      <c r="N53367" s="36"/>
      <c r="R53367" s="5"/>
      <c r="W53367"/>
      <c r="Y53367" s="36"/>
      <c r="AA53367" s="5"/>
      <c r="AC53367" s="36"/>
      <c r="AD53367" s="36"/>
      <c r="AE53367"/>
      <c r="AF53367"/>
      <c r="AH53367" s="36"/>
      <c r="AJ53367"/>
    </row>
    <row r="53368" spans="14:36">
      <c r="N53368" s="36"/>
      <c r="R53368" s="5"/>
      <c r="W53368"/>
      <c r="Y53368" s="36"/>
      <c r="AA53368" s="5"/>
      <c r="AC53368" s="36"/>
      <c r="AD53368" s="36"/>
      <c r="AE53368"/>
      <c r="AF53368"/>
      <c r="AH53368" s="36"/>
      <c r="AJ53368"/>
    </row>
    <row r="53369" spans="14:36">
      <c r="N53369" s="36"/>
      <c r="R53369" s="5"/>
      <c r="W53369"/>
      <c r="Y53369" s="36"/>
      <c r="AA53369" s="5"/>
      <c r="AC53369" s="36"/>
      <c r="AD53369" s="36"/>
      <c r="AE53369"/>
      <c r="AF53369"/>
      <c r="AH53369" s="36"/>
      <c r="AJ53369"/>
    </row>
    <row r="53370" spans="14:36">
      <c r="N53370" s="36"/>
      <c r="R53370" s="5"/>
      <c r="W53370"/>
      <c r="Y53370" s="36"/>
      <c r="AA53370" s="5"/>
      <c r="AC53370" s="36"/>
      <c r="AD53370" s="36"/>
      <c r="AE53370"/>
      <c r="AF53370"/>
      <c r="AH53370" s="36"/>
      <c r="AJ53370"/>
    </row>
    <row r="53371" spans="14:36">
      <c r="N53371" s="36"/>
      <c r="R53371" s="5"/>
      <c r="W53371"/>
      <c r="Y53371" s="36"/>
      <c r="AA53371" s="5"/>
      <c r="AC53371" s="36"/>
      <c r="AD53371" s="36"/>
      <c r="AE53371"/>
      <c r="AF53371"/>
      <c r="AH53371" s="36"/>
      <c r="AJ53371"/>
    </row>
    <row r="53372" spans="14:36">
      <c r="N53372" s="36"/>
      <c r="R53372" s="5"/>
      <c r="W53372"/>
      <c r="Y53372" s="36"/>
      <c r="AA53372" s="5"/>
      <c r="AC53372" s="36"/>
      <c r="AD53372" s="36"/>
      <c r="AE53372"/>
      <c r="AF53372"/>
      <c r="AH53372" s="36"/>
      <c r="AJ53372"/>
    </row>
    <row r="53373" spans="14:36">
      <c r="N53373" s="36"/>
      <c r="R53373" s="5"/>
      <c r="W53373"/>
      <c r="Y53373" s="36"/>
      <c r="AA53373" s="5"/>
      <c r="AC53373" s="36"/>
      <c r="AD53373" s="36"/>
      <c r="AE53373"/>
      <c r="AF53373"/>
      <c r="AH53373" s="36"/>
      <c r="AJ53373"/>
    </row>
    <row r="53374" spans="14:36">
      <c r="N53374" s="36"/>
      <c r="R53374" s="5"/>
      <c r="W53374"/>
      <c r="Y53374" s="36"/>
      <c r="AA53374" s="5"/>
      <c r="AC53374" s="36"/>
      <c r="AD53374" s="36"/>
      <c r="AE53374"/>
      <c r="AF53374"/>
      <c r="AH53374" s="36"/>
      <c r="AJ53374"/>
    </row>
    <row r="53375" spans="14:36">
      <c r="N53375" s="36"/>
      <c r="R53375" s="5"/>
      <c r="W53375"/>
      <c r="Y53375" s="36"/>
      <c r="AA53375" s="5"/>
      <c r="AC53375" s="36"/>
      <c r="AD53375" s="36"/>
      <c r="AE53375"/>
      <c r="AF53375"/>
      <c r="AH53375" s="36"/>
      <c r="AJ53375"/>
    </row>
    <row r="53376" spans="14:36">
      <c r="N53376" s="36"/>
      <c r="R53376" s="5"/>
      <c r="W53376"/>
      <c r="Y53376" s="36"/>
      <c r="AA53376" s="5"/>
      <c r="AC53376" s="36"/>
      <c r="AD53376" s="36"/>
      <c r="AE53376"/>
      <c r="AF53376"/>
      <c r="AH53376" s="36"/>
      <c r="AJ53376"/>
    </row>
    <row r="53377" spans="14:36">
      <c r="N53377" s="36"/>
      <c r="R53377" s="5"/>
      <c r="W53377"/>
      <c r="Y53377" s="36"/>
      <c r="AA53377" s="5"/>
      <c r="AC53377" s="36"/>
      <c r="AD53377" s="36"/>
      <c r="AE53377"/>
      <c r="AF53377"/>
      <c r="AH53377" s="36"/>
      <c r="AJ53377"/>
    </row>
    <row r="53378" spans="14:36">
      <c r="N53378" s="36"/>
      <c r="R53378" s="5"/>
      <c r="W53378"/>
      <c r="Y53378" s="36"/>
      <c r="AA53378" s="5"/>
      <c r="AC53378" s="36"/>
      <c r="AD53378" s="36"/>
      <c r="AE53378"/>
      <c r="AF53378"/>
      <c r="AH53378" s="36"/>
      <c r="AJ53378"/>
    </row>
    <row r="53379" spans="14:36">
      <c r="N53379" s="36"/>
      <c r="R53379" s="5"/>
      <c r="W53379"/>
      <c r="Y53379" s="36"/>
      <c r="AA53379" s="5"/>
      <c r="AC53379" s="36"/>
      <c r="AD53379" s="36"/>
      <c r="AE53379"/>
      <c r="AF53379"/>
      <c r="AH53379" s="36"/>
      <c r="AJ53379"/>
    </row>
    <row r="53380" spans="14:36">
      <c r="N53380" s="36"/>
      <c r="R53380" s="5"/>
      <c r="W53380"/>
      <c r="Y53380" s="36"/>
      <c r="AA53380" s="5"/>
      <c r="AC53380" s="36"/>
      <c r="AD53380" s="36"/>
      <c r="AE53380"/>
      <c r="AF53380"/>
      <c r="AH53380" s="36"/>
      <c r="AJ53380"/>
    </row>
    <row r="53381" spans="14:36">
      <c r="N53381" s="36"/>
      <c r="R53381" s="5"/>
      <c r="W53381"/>
      <c r="Y53381" s="36"/>
      <c r="AA53381" s="5"/>
      <c r="AC53381" s="36"/>
      <c r="AD53381" s="36"/>
      <c r="AE53381"/>
      <c r="AF53381"/>
      <c r="AH53381" s="36"/>
      <c r="AJ53381"/>
    </row>
    <row r="53382" spans="14:36">
      <c r="N53382" s="36"/>
      <c r="R53382" s="5"/>
      <c r="W53382"/>
      <c r="Y53382" s="36"/>
      <c r="AA53382" s="5"/>
      <c r="AC53382" s="36"/>
      <c r="AD53382" s="36"/>
      <c r="AE53382"/>
      <c r="AF53382"/>
      <c r="AH53382" s="36"/>
      <c r="AJ53382"/>
    </row>
    <row r="53383" spans="14:36">
      <c r="N53383" s="36"/>
      <c r="R53383" s="5"/>
      <c r="W53383"/>
      <c r="Y53383" s="36"/>
      <c r="AA53383" s="5"/>
      <c r="AC53383" s="36"/>
      <c r="AD53383" s="36"/>
      <c r="AE53383"/>
      <c r="AF53383"/>
      <c r="AH53383" s="36"/>
      <c r="AJ53383"/>
    </row>
    <row r="53384" spans="14:36">
      <c r="N53384" s="36"/>
      <c r="R53384" s="5"/>
      <c r="W53384"/>
      <c r="Y53384" s="36"/>
      <c r="AA53384" s="5"/>
      <c r="AC53384" s="36"/>
      <c r="AD53384" s="36"/>
      <c r="AE53384"/>
      <c r="AF53384"/>
      <c r="AH53384" s="36"/>
      <c r="AJ53384"/>
    </row>
    <row r="53385" spans="14:36">
      <c r="N53385" s="36"/>
      <c r="R53385" s="5"/>
      <c r="W53385"/>
      <c r="Y53385" s="36"/>
      <c r="AA53385" s="5"/>
      <c r="AC53385" s="36"/>
      <c r="AD53385" s="36"/>
      <c r="AE53385"/>
      <c r="AF53385"/>
      <c r="AH53385" s="36"/>
      <c r="AJ53385"/>
    </row>
    <row r="53386" spans="14:36">
      <c r="N53386" s="36"/>
      <c r="R53386" s="5"/>
      <c r="W53386"/>
      <c r="Y53386" s="36"/>
      <c r="AA53386" s="5"/>
      <c r="AC53386" s="36"/>
      <c r="AD53386" s="36"/>
      <c r="AE53386"/>
      <c r="AF53386"/>
      <c r="AH53386" s="36"/>
      <c r="AJ53386"/>
    </row>
    <row r="53387" spans="14:36">
      <c r="N53387" s="36"/>
      <c r="R53387" s="5"/>
      <c r="W53387"/>
      <c r="Y53387" s="36"/>
      <c r="AA53387" s="5"/>
      <c r="AC53387" s="36"/>
      <c r="AD53387" s="36"/>
      <c r="AE53387"/>
      <c r="AF53387"/>
      <c r="AH53387" s="36"/>
      <c r="AJ53387"/>
    </row>
    <row r="53388" spans="14:36">
      <c r="N53388" s="36"/>
      <c r="R53388" s="5"/>
      <c r="W53388"/>
      <c r="Y53388" s="36"/>
      <c r="AA53388" s="5"/>
      <c r="AC53388" s="36"/>
      <c r="AD53388" s="36"/>
      <c r="AE53388"/>
      <c r="AF53388"/>
      <c r="AH53388" s="36"/>
      <c r="AJ53388"/>
    </row>
    <row r="53389" spans="14:36">
      <c r="N53389" s="36"/>
      <c r="R53389" s="5"/>
      <c r="W53389"/>
      <c r="Y53389" s="36"/>
      <c r="AA53389" s="5"/>
      <c r="AC53389" s="36"/>
      <c r="AD53389" s="36"/>
      <c r="AE53389"/>
      <c r="AF53389"/>
      <c r="AH53389" s="36"/>
      <c r="AJ53389"/>
    </row>
    <row r="53390" spans="14:36">
      <c r="N53390" s="36"/>
      <c r="R53390" s="5"/>
      <c r="W53390"/>
      <c r="Y53390" s="36"/>
      <c r="AA53390" s="5"/>
      <c r="AC53390" s="36"/>
      <c r="AD53390" s="36"/>
      <c r="AE53390"/>
      <c r="AF53390"/>
      <c r="AH53390" s="36"/>
      <c r="AJ53390"/>
    </row>
    <row r="53391" spans="14:36">
      <c r="N53391" s="36"/>
      <c r="R53391" s="5"/>
      <c r="W53391"/>
      <c r="Y53391" s="36"/>
      <c r="AA53391" s="5"/>
      <c r="AC53391" s="36"/>
      <c r="AD53391" s="36"/>
      <c r="AE53391"/>
      <c r="AF53391"/>
      <c r="AH53391" s="36"/>
      <c r="AJ53391"/>
    </row>
    <row r="53392" spans="14:36">
      <c r="N53392" s="36"/>
      <c r="R53392" s="5"/>
      <c r="W53392"/>
      <c r="Y53392" s="36"/>
      <c r="AA53392" s="5"/>
      <c r="AC53392" s="36"/>
      <c r="AD53392" s="36"/>
      <c r="AE53392"/>
      <c r="AF53392"/>
      <c r="AH53392" s="36"/>
      <c r="AJ53392"/>
    </row>
    <row r="53393" spans="14:36">
      <c r="N53393" s="36"/>
      <c r="R53393" s="5"/>
      <c r="W53393"/>
      <c r="Y53393" s="36"/>
      <c r="AA53393" s="5"/>
      <c r="AC53393" s="36"/>
      <c r="AD53393" s="36"/>
      <c r="AE53393"/>
      <c r="AF53393"/>
      <c r="AH53393" s="36"/>
      <c r="AJ53393"/>
    </row>
    <row r="53394" spans="14:36">
      <c r="N53394" s="36"/>
      <c r="R53394" s="5"/>
      <c r="W53394"/>
      <c r="Y53394" s="36"/>
      <c r="AA53394" s="5"/>
      <c r="AC53394" s="36"/>
      <c r="AD53394" s="36"/>
      <c r="AE53394"/>
      <c r="AF53394"/>
      <c r="AH53394" s="36"/>
      <c r="AJ53394"/>
    </row>
    <row r="53395" spans="14:36">
      <c r="N53395" s="36"/>
      <c r="R53395" s="5"/>
      <c r="W53395"/>
      <c r="Y53395" s="36"/>
      <c r="AA53395" s="5"/>
      <c r="AC53395" s="36"/>
      <c r="AD53395" s="36"/>
      <c r="AE53395"/>
      <c r="AF53395"/>
      <c r="AH53395" s="36"/>
      <c r="AJ53395"/>
    </row>
    <row r="53396" spans="14:36">
      <c r="N53396" s="36"/>
      <c r="R53396" s="5"/>
      <c r="W53396"/>
      <c r="Y53396" s="36"/>
      <c r="AA53396" s="5"/>
      <c r="AC53396" s="36"/>
      <c r="AD53396" s="36"/>
      <c r="AE53396"/>
      <c r="AF53396"/>
      <c r="AH53396" s="36"/>
      <c r="AJ53396"/>
    </row>
    <row r="53397" spans="14:36">
      <c r="N53397" s="36"/>
      <c r="R53397" s="5"/>
      <c r="W53397"/>
      <c r="Y53397" s="36"/>
      <c r="AA53397" s="5"/>
      <c r="AC53397" s="36"/>
      <c r="AD53397" s="36"/>
      <c r="AE53397"/>
      <c r="AF53397"/>
      <c r="AH53397" s="36"/>
      <c r="AJ53397"/>
    </row>
    <row r="53398" spans="14:36">
      <c r="N53398" s="36"/>
      <c r="R53398" s="5"/>
      <c r="W53398"/>
      <c r="Y53398" s="36"/>
      <c r="AA53398" s="5"/>
      <c r="AC53398" s="36"/>
      <c r="AD53398" s="36"/>
      <c r="AE53398"/>
      <c r="AF53398"/>
      <c r="AH53398" s="36"/>
      <c r="AJ53398"/>
    </row>
    <row r="53399" spans="14:36">
      <c r="N53399" s="36"/>
      <c r="R53399" s="5"/>
      <c r="W53399"/>
      <c r="Y53399" s="36"/>
      <c r="AA53399" s="5"/>
      <c r="AC53399" s="36"/>
      <c r="AD53399" s="36"/>
      <c r="AE53399"/>
      <c r="AF53399"/>
      <c r="AH53399" s="36"/>
      <c r="AJ53399"/>
    </row>
    <row r="53400" spans="14:36">
      <c r="N53400" s="36"/>
      <c r="R53400" s="5"/>
      <c r="W53400"/>
      <c r="Y53400" s="36"/>
      <c r="AA53400" s="5"/>
      <c r="AC53400" s="36"/>
      <c r="AD53400" s="36"/>
      <c r="AE53400"/>
      <c r="AF53400"/>
      <c r="AH53400" s="36"/>
      <c r="AJ53400"/>
    </row>
    <row r="53401" spans="14:36">
      <c r="N53401" s="36"/>
      <c r="R53401" s="5"/>
      <c r="W53401"/>
      <c r="Y53401" s="36"/>
      <c r="AA53401" s="5"/>
      <c r="AC53401" s="36"/>
      <c r="AD53401" s="36"/>
      <c r="AE53401"/>
      <c r="AF53401"/>
      <c r="AH53401" s="36"/>
      <c r="AJ53401"/>
    </row>
    <row r="53402" spans="14:36">
      <c r="N53402" s="36"/>
      <c r="R53402" s="5"/>
      <c r="W53402"/>
      <c r="Y53402" s="36"/>
      <c r="AA53402" s="5"/>
      <c r="AC53402" s="36"/>
      <c r="AD53402" s="36"/>
      <c r="AE53402"/>
      <c r="AF53402"/>
      <c r="AH53402" s="36"/>
      <c r="AJ53402"/>
    </row>
    <row r="53403" spans="14:36">
      <c r="N53403" s="36"/>
      <c r="R53403" s="5"/>
      <c r="W53403"/>
      <c r="Y53403" s="36"/>
      <c r="AA53403" s="5"/>
      <c r="AC53403" s="36"/>
      <c r="AD53403" s="36"/>
      <c r="AE53403"/>
      <c r="AF53403"/>
      <c r="AH53403" s="36"/>
      <c r="AJ53403"/>
    </row>
    <row r="53404" spans="14:36">
      <c r="N53404" s="36"/>
      <c r="R53404" s="5"/>
      <c r="W53404"/>
      <c r="Y53404" s="36"/>
      <c r="AA53404" s="5"/>
      <c r="AC53404" s="36"/>
      <c r="AD53404" s="36"/>
      <c r="AE53404"/>
      <c r="AF53404"/>
      <c r="AH53404" s="36"/>
      <c r="AJ53404"/>
    </row>
    <row r="53405" spans="14:36">
      <c r="N53405" s="36"/>
      <c r="R53405" s="5"/>
      <c r="W53405"/>
      <c r="Y53405" s="36"/>
      <c r="AA53405" s="5"/>
      <c r="AC53405" s="36"/>
      <c r="AD53405" s="36"/>
      <c r="AE53405"/>
      <c r="AF53405"/>
      <c r="AH53405" s="36"/>
      <c r="AJ53405"/>
    </row>
    <row r="53406" spans="14:36">
      <c r="N53406" s="36"/>
      <c r="R53406" s="5"/>
      <c r="W53406"/>
      <c r="Y53406" s="36"/>
      <c r="AA53406" s="5"/>
      <c r="AC53406" s="36"/>
      <c r="AD53406" s="36"/>
      <c r="AE53406"/>
      <c r="AF53406"/>
      <c r="AH53406" s="36"/>
      <c r="AJ53406"/>
    </row>
    <row r="53407" spans="14:36">
      <c r="N53407" s="36"/>
      <c r="R53407" s="5"/>
      <c r="W53407"/>
      <c r="Y53407" s="36"/>
      <c r="AA53407" s="5"/>
      <c r="AC53407" s="36"/>
      <c r="AD53407" s="36"/>
      <c r="AE53407"/>
      <c r="AF53407"/>
      <c r="AH53407" s="36"/>
      <c r="AJ53407"/>
    </row>
    <row r="53408" spans="14:36">
      <c r="N53408" s="36"/>
      <c r="R53408" s="5"/>
      <c r="W53408"/>
      <c r="Y53408" s="36"/>
      <c r="AA53408" s="5"/>
      <c r="AC53408" s="36"/>
      <c r="AD53408" s="36"/>
      <c r="AE53408"/>
      <c r="AF53408"/>
      <c r="AH53408" s="36"/>
      <c r="AJ53408"/>
    </row>
    <row r="53409" spans="14:36">
      <c r="N53409" s="36"/>
      <c r="R53409" s="5"/>
      <c r="W53409"/>
      <c r="Y53409" s="36"/>
      <c r="AA53409" s="5"/>
      <c r="AC53409" s="36"/>
      <c r="AD53409" s="36"/>
      <c r="AE53409"/>
      <c r="AF53409"/>
      <c r="AH53409" s="36"/>
      <c r="AJ53409"/>
    </row>
    <row r="53410" spans="14:36">
      <c r="N53410" s="36"/>
      <c r="R53410" s="5"/>
      <c r="W53410"/>
      <c r="Y53410" s="36"/>
      <c r="AA53410" s="5"/>
      <c r="AC53410" s="36"/>
      <c r="AD53410" s="36"/>
      <c r="AE53410"/>
      <c r="AF53410"/>
      <c r="AH53410" s="36"/>
      <c r="AJ53410"/>
    </row>
    <row r="53411" spans="14:36">
      <c r="N53411" s="36"/>
      <c r="R53411" s="5"/>
      <c r="W53411"/>
      <c r="Y53411" s="36"/>
      <c r="AA53411" s="5"/>
      <c r="AC53411" s="36"/>
      <c r="AD53411" s="36"/>
      <c r="AE53411"/>
      <c r="AF53411"/>
      <c r="AH53411" s="36"/>
      <c r="AJ53411"/>
    </row>
    <row r="53412" spans="14:36">
      <c r="N53412" s="36"/>
      <c r="R53412" s="5"/>
      <c r="W53412"/>
      <c r="Y53412" s="36"/>
      <c r="AA53412" s="5"/>
      <c r="AC53412" s="36"/>
      <c r="AD53412" s="36"/>
      <c r="AE53412"/>
      <c r="AF53412"/>
      <c r="AH53412" s="36"/>
      <c r="AJ53412"/>
    </row>
    <row r="53413" spans="14:36">
      <c r="N53413" s="36"/>
      <c r="R53413" s="5"/>
      <c r="W53413"/>
      <c r="Y53413" s="36"/>
      <c r="AA53413" s="5"/>
      <c r="AC53413" s="36"/>
      <c r="AD53413" s="36"/>
      <c r="AE53413"/>
      <c r="AF53413"/>
      <c r="AH53413" s="36"/>
      <c r="AJ53413"/>
    </row>
    <row r="53414" spans="14:36">
      <c r="N53414" s="36"/>
      <c r="R53414" s="5"/>
      <c r="W53414"/>
      <c r="Y53414" s="36"/>
      <c r="AA53414" s="5"/>
      <c r="AC53414" s="36"/>
      <c r="AD53414" s="36"/>
      <c r="AE53414"/>
      <c r="AF53414"/>
      <c r="AH53414" s="36"/>
      <c r="AJ53414"/>
    </row>
    <row r="53415" spans="14:36">
      <c r="N53415" s="36"/>
      <c r="R53415" s="5"/>
      <c r="W53415"/>
      <c r="Y53415" s="36"/>
      <c r="AA53415" s="5"/>
      <c r="AC53415" s="36"/>
      <c r="AD53415" s="36"/>
      <c r="AE53415"/>
      <c r="AF53415"/>
      <c r="AH53415" s="36"/>
      <c r="AJ53415"/>
    </row>
    <row r="53416" spans="14:36">
      <c r="N53416" s="36"/>
      <c r="R53416" s="5"/>
      <c r="W53416"/>
      <c r="Y53416" s="36"/>
      <c r="AA53416" s="5"/>
      <c r="AC53416" s="36"/>
      <c r="AD53416" s="36"/>
      <c r="AE53416"/>
      <c r="AF53416"/>
      <c r="AH53416" s="36"/>
      <c r="AJ53416"/>
    </row>
    <row r="53417" spans="14:36">
      <c r="N53417" s="36"/>
      <c r="R53417" s="5"/>
      <c r="W53417"/>
      <c r="Y53417" s="36"/>
      <c r="AA53417" s="5"/>
      <c r="AC53417" s="36"/>
      <c r="AD53417" s="36"/>
      <c r="AE53417"/>
      <c r="AF53417"/>
      <c r="AH53417" s="36"/>
      <c r="AJ53417"/>
    </row>
    <row r="53418" spans="14:36">
      <c r="N53418" s="36"/>
      <c r="R53418" s="5"/>
      <c r="W53418"/>
      <c r="Y53418" s="36"/>
      <c r="AA53418" s="5"/>
      <c r="AC53418" s="36"/>
      <c r="AD53418" s="36"/>
      <c r="AE53418"/>
      <c r="AF53418"/>
      <c r="AH53418" s="36"/>
      <c r="AJ53418"/>
    </row>
    <row r="53419" spans="14:36">
      <c r="N53419" s="36"/>
      <c r="R53419" s="5"/>
      <c r="W53419"/>
      <c r="Y53419" s="36"/>
      <c r="AA53419" s="5"/>
      <c r="AC53419" s="36"/>
      <c r="AD53419" s="36"/>
      <c r="AE53419"/>
      <c r="AF53419"/>
      <c r="AH53419" s="36"/>
      <c r="AJ53419"/>
    </row>
    <row r="53420" spans="14:36">
      <c r="N53420" s="36"/>
      <c r="R53420" s="5"/>
      <c r="W53420"/>
      <c r="Y53420" s="36"/>
      <c r="AA53420" s="5"/>
      <c r="AC53420" s="36"/>
      <c r="AD53420" s="36"/>
      <c r="AE53420"/>
      <c r="AF53420"/>
      <c r="AH53420" s="36"/>
      <c r="AJ53420"/>
    </row>
    <row r="53421" spans="14:36">
      <c r="N53421" s="36"/>
      <c r="R53421" s="5"/>
      <c r="W53421"/>
      <c r="Y53421" s="36"/>
      <c r="AA53421" s="5"/>
      <c r="AC53421" s="36"/>
      <c r="AD53421" s="36"/>
      <c r="AE53421"/>
      <c r="AF53421"/>
      <c r="AH53421" s="36"/>
      <c r="AJ53421"/>
    </row>
    <row r="53422" spans="14:36">
      <c r="N53422" s="36"/>
      <c r="R53422" s="5"/>
      <c r="W53422"/>
      <c r="Y53422" s="36"/>
      <c r="AA53422" s="5"/>
      <c r="AC53422" s="36"/>
      <c r="AD53422" s="36"/>
      <c r="AE53422"/>
      <c r="AF53422"/>
      <c r="AH53422" s="36"/>
      <c r="AJ53422"/>
    </row>
    <row r="53423" spans="14:36">
      <c r="N53423" s="36"/>
      <c r="R53423" s="5"/>
      <c r="W53423"/>
      <c r="Y53423" s="36"/>
      <c r="AA53423" s="5"/>
      <c r="AC53423" s="36"/>
      <c r="AD53423" s="36"/>
      <c r="AE53423"/>
      <c r="AF53423"/>
      <c r="AH53423" s="36"/>
      <c r="AJ53423"/>
    </row>
    <row r="53424" spans="14:36">
      <c r="N53424" s="36"/>
      <c r="R53424" s="5"/>
      <c r="W53424"/>
      <c r="Y53424" s="36"/>
      <c r="AA53424" s="5"/>
      <c r="AC53424" s="36"/>
      <c r="AD53424" s="36"/>
      <c r="AE53424"/>
      <c r="AF53424"/>
      <c r="AH53424" s="36"/>
      <c r="AJ53424"/>
    </row>
    <row r="53425" spans="14:36">
      <c r="N53425" s="36"/>
      <c r="R53425" s="5"/>
      <c r="W53425"/>
      <c r="Y53425" s="36"/>
      <c r="AA53425" s="5"/>
      <c r="AC53425" s="36"/>
      <c r="AD53425" s="36"/>
      <c r="AE53425"/>
      <c r="AF53425"/>
      <c r="AH53425" s="36"/>
      <c r="AJ53425"/>
    </row>
    <row r="53426" spans="14:36">
      <c r="N53426" s="36"/>
      <c r="R53426" s="5"/>
      <c r="W53426"/>
      <c r="Y53426" s="36"/>
      <c r="AA53426" s="5"/>
      <c r="AC53426" s="36"/>
      <c r="AD53426" s="36"/>
      <c r="AE53426"/>
      <c r="AF53426"/>
      <c r="AH53426" s="36"/>
      <c r="AJ53426"/>
    </row>
    <row r="53427" spans="14:36">
      <c r="N53427" s="36"/>
      <c r="R53427" s="5"/>
      <c r="W53427"/>
      <c r="Y53427" s="36"/>
      <c r="AA53427" s="5"/>
      <c r="AC53427" s="36"/>
      <c r="AD53427" s="36"/>
      <c r="AE53427"/>
      <c r="AF53427"/>
      <c r="AH53427" s="36"/>
      <c r="AJ53427"/>
    </row>
    <row r="53428" spans="14:36">
      <c r="N53428" s="36"/>
      <c r="R53428" s="5"/>
      <c r="W53428"/>
      <c r="Y53428" s="36"/>
      <c r="AA53428" s="5"/>
      <c r="AC53428" s="36"/>
      <c r="AD53428" s="36"/>
      <c r="AE53428"/>
      <c r="AF53428"/>
      <c r="AH53428" s="36"/>
      <c r="AJ53428"/>
    </row>
    <row r="53429" spans="14:36">
      <c r="N53429" s="36"/>
      <c r="R53429" s="5"/>
      <c r="W53429"/>
      <c r="Y53429" s="36"/>
      <c r="AA53429" s="5"/>
      <c r="AC53429" s="36"/>
      <c r="AD53429" s="36"/>
      <c r="AE53429"/>
      <c r="AF53429"/>
      <c r="AH53429" s="36"/>
      <c r="AJ53429"/>
    </row>
    <row r="53430" spans="14:36">
      <c r="N53430" s="36"/>
      <c r="R53430" s="5"/>
      <c r="W53430"/>
      <c r="Y53430" s="36"/>
      <c r="AA53430" s="5"/>
      <c r="AC53430" s="36"/>
      <c r="AD53430" s="36"/>
      <c r="AE53430"/>
      <c r="AF53430"/>
      <c r="AH53430" s="36"/>
      <c r="AJ53430"/>
    </row>
    <row r="53431" spans="14:36">
      <c r="N53431" s="36"/>
      <c r="R53431" s="5"/>
      <c r="W53431"/>
      <c r="Y53431" s="36"/>
      <c r="AA53431" s="5"/>
      <c r="AC53431" s="36"/>
      <c r="AD53431" s="36"/>
      <c r="AE53431"/>
      <c r="AF53431"/>
      <c r="AH53431" s="36"/>
      <c r="AJ53431"/>
    </row>
    <row r="53432" spans="14:36">
      <c r="N53432" s="36"/>
      <c r="R53432" s="5"/>
      <c r="W53432"/>
      <c r="Y53432" s="36"/>
      <c r="AA53432" s="5"/>
      <c r="AC53432" s="36"/>
      <c r="AD53432" s="36"/>
      <c r="AE53432"/>
      <c r="AF53432"/>
      <c r="AH53432" s="36"/>
      <c r="AJ53432"/>
    </row>
    <row r="53433" spans="14:36">
      <c r="N53433" s="36"/>
      <c r="R53433" s="5"/>
      <c r="W53433"/>
      <c r="Y53433" s="36"/>
      <c r="AA53433" s="5"/>
      <c r="AC53433" s="36"/>
      <c r="AD53433" s="36"/>
      <c r="AE53433"/>
      <c r="AF53433"/>
      <c r="AH53433" s="36"/>
      <c r="AJ53433"/>
    </row>
    <row r="53434" spans="14:36">
      <c r="N53434" s="36"/>
      <c r="R53434" s="5"/>
      <c r="W53434"/>
      <c r="Y53434" s="36"/>
      <c r="AA53434" s="5"/>
      <c r="AC53434" s="36"/>
      <c r="AD53434" s="36"/>
      <c r="AE53434"/>
      <c r="AF53434"/>
      <c r="AH53434" s="36"/>
      <c r="AJ53434"/>
    </row>
    <row r="53435" spans="14:36">
      <c r="N53435" s="36"/>
      <c r="R53435" s="5"/>
      <c r="W53435"/>
      <c r="Y53435" s="36"/>
      <c r="AA53435" s="5"/>
      <c r="AC53435" s="36"/>
      <c r="AD53435" s="36"/>
      <c r="AE53435"/>
      <c r="AF53435"/>
      <c r="AH53435" s="36"/>
      <c r="AJ53435"/>
    </row>
    <row r="53436" spans="14:36">
      <c r="N53436" s="36"/>
      <c r="R53436" s="5"/>
      <c r="W53436"/>
      <c r="Y53436" s="36"/>
      <c r="AA53436" s="5"/>
      <c r="AC53436" s="36"/>
      <c r="AD53436" s="36"/>
      <c r="AE53436"/>
      <c r="AF53436"/>
      <c r="AH53436" s="36"/>
      <c r="AJ53436"/>
    </row>
    <row r="53437" spans="14:36">
      <c r="N53437" s="36"/>
      <c r="R53437" s="5"/>
      <c r="W53437"/>
      <c r="Y53437" s="36"/>
      <c r="AA53437" s="5"/>
      <c r="AC53437" s="36"/>
      <c r="AD53437" s="36"/>
      <c r="AE53437"/>
      <c r="AF53437"/>
      <c r="AH53437" s="36"/>
      <c r="AJ53437"/>
    </row>
    <row r="53438" spans="14:36">
      <c r="N53438" s="36"/>
      <c r="R53438" s="5"/>
      <c r="W53438"/>
      <c r="Y53438" s="36"/>
      <c r="AA53438" s="5"/>
      <c r="AC53438" s="36"/>
      <c r="AD53438" s="36"/>
      <c r="AE53438"/>
      <c r="AF53438"/>
      <c r="AH53438" s="36"/>
      <c r="AJ53438"/>
    </row>
    <row r="53439" spans="14:36">
      <c r="N53439" s="36"/>
      <c r="R53439" s="5"/>
      <c r="W53439"/>
      <c r="Y53439" s="36"/>
      <c r="AA53439" s="5"/>
      <c r="AC53439" s="36"/>
      <c r="AD53439" s="36"/>
      <c r="AE53439"/>
      <c r="AF53439"/>
      <c r="AH53439" s="36"/>
      <c r="AJ53439"/>
    </row>
    <row r="53440" spans="14:36">
      <c r="N53440" s="36"/>
      <c r="R53440" s="5"/>
      <c r="W53440"/>
      <c r="Y53440" s="36"/>
      <c r="AA53440" s="5"/>
      <c r="AC53440" s="36"/>
      <c r="AD53440" s="36"/>
      <c r="AE53440"/>
      <c r="AF53440"/>
      <c r="AH53440" s="36"/>
      <c r="AJ53440"/>
    </row>
    <row r="53441" spans="14:36">
      <c r="N53441" s="36"/>
      <c r="R53441" s="5"/>
      <c r="W53441"/>
      <c r="Y53441" s="36"/>
      <c r="AA53441" s="5"/>
      <c r="AC53441" s="36"/>
      <c r="AD53441" s="36"/>
      <c r="AE53441"/>
      <c r="AF53441"/>
      <c r="AH53441" s="36"/>
      <c r="AJ53441"/>
    </row>
    <row r="53442" spans="14:36">
      <c r="N53442" s="36"/>
      <c r="R53442" s="5"/>
      <c r="W53442"/>
      <c r="Y53442" s="36"/>
      <c r="AA53442" s="5"/>
      <c r="AC53442" s="36"/>
      <c r="AD53442" s="36"/>
      <c r="AE53442"/>
      <c r="AF53442"/>
      <c r="AH53442" s="36"/>
      <c r="AJ53442"/>
    </row>
    <row r="53443" spans="14:36">
      <c r="N53443" s="36"/>
      <c r="R53443" s="5"/>
      <c r="W53443"/>
      <c r="Y53443" s="36"/>
      <c r="AA53443" s="5"/>
      <c r="AC53443" s="36"/>
      <c r="AD53443" s="36"/>
      <c r="AE53443"/>
      <c r="AF53443"/>
      <c r="AH53443" s="36"/>
      <c r="AJ53443"/>
    </row>
    <row r="53444" spans="14:36">
      <c r="N53444" s="36"/>
      <c r="R53444" s="5"/>
      <c r="W53444"/>
      <c r="Y53444" s="36"/>
      <c r="AA53444" s="5"/>
      <c r="AC53444" s="36"/>
      <c r="AD53444" s="36"/>
      <c r="AE53444"/>
      <c r="AF53444"/>
      <c r="AH53444" s="36"/>
      <c r="AJ53444"/>
    </row>
    <row r="53445" spans="14:36">
      <c r="N53445" s="36"/>
      <c r="R53445" s="5"/>
      <c r="W53445"/>
      <c r="Y53445" s="36"/>
      <c r="AA53445" s="5"/>
      <c r="AC53445" s="36"/>
      <c r="AD53445" s="36"/>
      <c r="AE53445"/>
      <c r="AF53445"/>
      <c r="AH53445" s="36"/>
      <c r="AJ53445"/>
    </row>
    <row r="53446" spans="14:36">
      <c r="N53446" s="36"/>
      <c r="R53446" s="5"/>
      <c r="W53446"/>
      <c r="Y53446" s="36"/>
      <c r="AA53446" s="5"/>
      <c r="AC53446" s="36"/>
      <c r="AD53446" s="36"/>
      <c r="AE53446"/>
      <c r="AF53446"/>
      <c r="AH53446" s="36"/>
      <c r="AJ53446"/>
    </row>
    <row r="53447" spans="14:36">
      <c r="N53447" s="36"/>
      <c r="R53447" s="5"/>
      <c r="W53447"/>
      <c r="Y53447" s="36"/>
      <c r="AA53447" s="5"/>
      <c r="AC53447" s="36"/>
      <c r="AD53447" s="36"/>
      <c r="AE53447"/>
      <c r="AF53447"/>
      <c r="AH53447" s="36"/>
      <c r="AJ53447"/>
    </row>
    <row r="53448" spans="14:36">
      <c r="N53448" s="36"/>
      <c r="R53448" s="5"/>
      <c r="W53448"/>
      <c r="Y53448" s="36"/>
      <c r="AA53448" s="5"/>
      <c r="AC53448" s="36"/>
      <c r="AD53448" s="36"/>
      <c r="AE53448"/>
      <c r="AF53448"/>
      <c r="AH53448" s="36"/>
      <c r="AJ53448"/>
    </row>
    <row r="53449" spans="14:36">
      <c r="N53449" s="36"/>
      <c r="R53449" s="5"/>
      <c r="W53449"/>
      <c r="Y53449" s="36"/>
      <c r="AA53449" s="5"/>
      <c r="AC53449" s="36"/>
      <c r="AD53449" s="36"/>
      <c r="AE53449"/>
      <c r="AF53449"/>
      <c r="AH53449" s="36"/>
      <c r="AJ53449"/>
    </row>
    <row r="53450" spans="14:36">
      <c r="N53450" s="36"/>
      <c r="R53450" s="5"/>
      <c r="W53450"/>
      <c r="Y53450" s="36"/>
      <c r="AA53450" s="5"/>
      <c r="AC53450" s="36"/>
      <c r="AD53450" s="36"/>
      <c r="AE53450"/>
      <c r="AF53450"/>
      <c r="AH53450" s="36"/>
      <c r="AJ53450"/>
    </row>
    <row r="53451" spans="14:36">
      <c r="N53451" s="36"/>
      <c r="R53451" s="5"/>
      <c r="W53451"/>
      <c r="Y53451" s="36"/>
      <c r="AA53451" s="5"/>
      <c r="AC53451" s="36"/>
      <c r="AD53451" s="36"/>
      <c r="AE53451"/>
      <c r="AF53451"/>
      <c r="AH53451" s="36"/>
      <c r="AJ53451"/>
    </row>
    <row r="53452" spans="14:36">
      <c r="N53452" s="36"/>
      <c r="R53452" s="5"/>
      <c r="W53452"/>
      <c r="Y53452" s="36"/>
      <c r="AA53452" s="5"/>
      <c r="AC53452" s="36"/>
      <c r="AD53452" s="36"/>
      <c r="AE53452"/>
      <c r="AF53452"/>
      <c r="AH53452" s="36"/>
      <c r="AJ53452"/>
    </row>
    <row r="53453" spans="14:36">
      <c r="N53453" s="36"/>
      <c r="R53453" s="5"/>
      <c r="W53453"/>
      <c r="Y53453" s="36"/>
      <c r="AA53453" s="5"/>
      <c r="AC53453" s="36"/>
      <c r="AD53453" s="36"/>
      <c r="AE53453"/>
      <c r="AF53453"/>
      <c r="AH53453" s="36"/>
      <c r="AJ53453"/>
    </row>
    <row r="53454" spans="14:36">
      <c r="N53454" s="36"/>
      <c r="R53454" s="5"/>
      <c r="W53454"/>
      <c r="Y53454" s="36"/>
      <c r="AA53454" s="5"/>
      <c r="AC53454" s="36"/>
      <c r="AD53454" s="36"/>
      <c r="AE53454"/>
      <c r="AF53454"/>
      <c r="AH53454" s="36"/>
      <c r="AJ53454"/>
    </row>
    <row r="53455" spans="14:36">
      <c r="N53455" s="36"/>
      <c r="R53455" s="5"/>
      <c r="W53455"/>
      <c r="Y53455" s="36"/>
      <c r="AA53455" s="5"/>
      <c r="AC53455" s="36"/>
      <c r="AD53455" s="36"/>
      <c r="AE53455"/>
      <c r="AF53455"/>
      <c r="AH53455" s="36"/>
      <c r="AJ53455"/>
    </row>
    <row r="53456" spans="14:36">
      <c r="N53456" s="36"/>
      <c r="R53456" s="5"/>
      <c r="W53456"/>
      <c r="Y53456" s="36"/>
      <c r="AA53456" s="5"/>
      <c r="AC53456" s="36"/>
      <c r="AD53456" s="36"/>
      <c r="AE53456"/>
      <c r="AF53456"/>
      <c r="AH53456" s="36"/>
      <c r="AJ53456"/>
    </row>
    <row r="53457" spans="14:36">
      <c r="N53457" s="36"/>
      <c r="R53457" s="5"/>
      <c r="W53457"/>
      <c r="Y53457" s="36"/>
      <c r="AA53457" s="5"/>
      <c r="AC53457" s="36"/>
      <c r="AD53457" s="36"/>
      <c r="AE53457"/>
      <c r="AF53457"/>
      <c r="AH53457" s="36"/>
      <c r="AJ53457"/>
    </row>
    <row r="53458" spans="14:36">
      <c r="N53458" s="36"/>
      <c r="R53458" s="5"/>
      <c r="W53458"/>
      <c r="Y53458" s="36"/>
      <c r="AA53458" s="5"/>
      <c r="AC53458" s="36"/>
      <c r="AD53458" s="36"/>
      <c r="AE53458"/>
      <c r="AF53458"/>
      <c r="AH53458" s="36"/>
      <c r="AJ53458"/>
    </row>
    <row r="53459" spans="14:36">
      <c r="N53459" s="36"/>
      <c r="R53459" s="5"/>
      <c r="W53459"/>
      <c r="Y53459" s="36"/>
      <c r="AA53459" s="5"/>
      <c r="AC53459" s="36"/>
      <c r="AD53459" s="36"/>
      <c r="AE53459"/>
      <c r="AF53459"/>
      <c r="AH53459" s="36"/>
      <c r="AJ53459"/>
    </row>
    <row r="53460" spans="14:36">
      <c r="N53460" s="36"/>
      <c r="R53460" s="5"/>
      <c r="W53460"/>
      <c r="Y53460" s="36"/>
      <c r="AA53460" s="5"/>
      <c r="AC53460" s="36"/>
      <c r="AD53460" s="36"/>
      <c r="AE53460"/>
      <c r="AF53460"/>
      <c r="AH53460" s="36"/>
      <c r="AJ53460"/>
    </row>
    <row r="53461" spans="14:36">
      <c r="N53461" s="36"/>
      <c r="R53461" s="5"/>
      <c r="W53461"/>
      <c r="Y53461" s="36"/>
      <c r="AA53461" s="5"/>
      <c r="AC53461" s="36"/>
      <c r="AD53461" s="36"/>
      <c r="AE53461"/>
      <c r="AF53461"/>
      <c r="AH53461" s="36"/>
      <c r="AJ53461"/>
    </row>
    <row r="53462" spans="14:36">
      <c r="N53462" s="36"/>
      <c r="R53462" s="5"/>
      <c r="W53462"/>
      <c r="Y53462" s="36"/>
      <c r="AA53462" s="5"/>
      <c r="AC53462" s="36"/>
      <c r="AD53462" s="36"/>
      <c r="AE53462"/>
      <c r="AF53462"/>
      <c r="AH53462" s="36"/>
      <c r="AJ53462"/>
    </row>
    <row r="53463" spans="14:36">
      <c r="N53463" s="36"/>
      <c r="R53463" s="5"/>
      <c r="W53463"/>
      <c r="Y53463" s="36"/>
      <c r="AA53463" s="5"/>
      <c r="AC53463" s="36"/>
      <c r="AD53463" s="36"/>
      <c r="AE53463"/>
      <c r="AF53463"/>
      <c r="AH53463" s="36"/>
      <c r="AJ53463"/>
    </row>
    <row r="53464" spans="14:36">
      <c r="N53464" s="36"/>
      <c r="R53464" s="5"/>
      <c r="W53464"/>
      <c r="Y53464" s="36"/>
      <c r="AA53464" s="5"/>
      <c r="AC53464" s="36"/>
      <c r="AD53464" s="36"/>
      <c r="AE53464"/>
      <c r="AF53464"/>
      <c r="AH53464" s="36"/>
      <c r="AJ53464"/>
    </row>
    <row r="53465" spans="14:36">
      <c r="N53465" s="36"/>
      <c r="R53465" s="5"/>
      <c r="W53465"/>
      <c r="Y53465" s="36"/>
      <c r="AA53465" s="5"/>
      <c r="AC53465" s="36"/>
      <c r="AD53465" s="36"/>
      <c r="AE53465"/>
      <c r="AF53465"/>
      <c r="AH53465" s="36"/>
      <c r="AJ53465"/>
    </row>
    <row r="53466" spans="14:36">
      <c r="N53466" s="36"/>
      <c r="R53466" s="5"/>
      <c r="W53466"/>
      <c r="Y53466" s="36"/>
      <c r="AA53466" s="5"/>
      <c r="AC53466" s="36"/>
      <c r="AD53466" s="36"/>
      <c r="AE53466"/>
      <c r="AF53466"/>
      <c r="AH53466" s="36"/>
      <c r="AJ53466"/>
    </row>
    <row r="53467" spans="14:36">
      <c r="N53467" s="36"/>
      <c r="R53467" s="5"/>
      <c r="W53467"/>
      <c r="Y53467" s="36"/>
      <c r="AA53467" s="5"/>
      <c r="AC53467" s="36"/>
      <c r="AD53467" s="36"/>
      <c r="AE53467"/>
      <c r="AF53467"/>
      <c r="AH53467" s="36"/>
      <c r="AJ53467"/>
    </row>
    <row r="53468" spans="14:36">
      <c r="N53468" s="36"/>
      <c r="R53468" s="5"/>
      <c r="W53468"/>
      <c r="Y53468" s="36"/>
      <c r="AA53468" s="5"/>
      <c r="AC53468" s="36"/>
      <c r="AD53468" s="36"/>
      <c r="AE53468"/>
      <c r="AF53468"/>
      <c r="AH53468" s="36"/>
      <c r="AJ53468"/>
    </row>
    <row r="53469" spans="14:36">
      <c r="N53469" s="36"/>
      <c r="R53469" s="5"/>
      <c r="W53469"/>
      <c r="Y53469" s="36"/>
      <c r="AA53469" s="5"/>
      <c r="AC53469" s="36"/>
      <c r="AD53469" s="36"/>
      <c r="AE53469"/>
      <c r="AF53469"/>
      <c r="AH53469" s="36"/>
      <c r="AJ53469"/>
    </row>
    <row r="53470" spans="14:36">
      <c r="N53470" s="36"/>
      <c r="R53470" s="5"/>
      <c r="W53470"/>
      <c r="Y53470" s="36"/>
      <c r="AA53470" s="5"/>
      <c r="AC53470" s="36"/>
      <c r="AD53470" s="36"/>
      <c r="AE53470"/>
      <c r="AF53470"/>
      <c r="AH53470" s="36"/>
      <c r="AJ53470"/>
    </row>
    <row r="53471" spans="14:36">
      <c r="N53471" s="36"/>
      <c r="R53471" s="5"/>
      <c r="W53471"/>
      <c r="Y53471" s="36"/>
      <c r="AA53471" s="5"/>
      <c r="AC53471" s="36"/>
      <c r="AD53471" s="36"/>
      <c r="AE53471"/>
      <c r="AF53471"/>
      <c r="AH53471" s="36"/>
      <c r="AJ53471"/>
    </row>
    <row r="53472" spans="14:36">
      <c r="N53472" s="36"/>
      <c r="R53472" s="5"/>
      <c r="W53472"/>
      <c r="Y53472" s="36"/>
      <c r="AA53472" s="5"/>
      <c r="AC53472" s="36"/>
      <c r="AD53472" s="36"/>
      <c r="AE53472"/>
      <c r="AF53472"/>
      <c r="AH53472" s="36"/>
      <c r="AJ53472"/>
    </row>
    <row r="53473" spans="14:36">
      <c r="N53473" s="36"/>
      <c r="R53473" s="5"/>
      <c r="W53473"/>
      <c r="Y53473" s="36"/>
      <c r="AA53473" s="5"/>
      <c r="AC53473" s="36"/>
      <c r="AD53473" s="36"/>
      <c r="AE53473"/>
      <c r="AF53473"/>
      <c r="AH53473" s="36"/>
      <c r="AJ53473"/>
    </row>
    <row r="53474" spans="14:36">
      <c r="N53474" s="36"/>
      <c r="R53474" s="5"/>
      <c r="W53474"/>
      <c r="Y53474" s="36"/>
      <c r="AA53474" s="5"/>
      <c r="AC53474" s="36"/>
      <c r="AD53474" s="36"/>
      <c r="AE53474"/>
      <c r="AF53474"/>
      <c r="AH53474" s="36"/>
      <c r="AJ53474"/>
    </row>
    <row r="53475" spans="14:36">
      <c r="N53475" s="36"/>
      <c r="R53475" s="5"/>
      <c r="W53475"/>
      <c r="Y53475" s="36"/>
      <c r="AA53475" s="5"/>
      <c r="AC53475" s="36"/>
      <c r="AD53475" s="36"/>
      <c r="AE53475"/>
      <c r="AF53475"/>
      <c r="AH53475" s="36"/>
      <c r="AJ53475"/>
    </row>
    <row r="53476" spans="14:36">
      <c r="N53476" s="36"/>
      <c r="R53476" s="5"/>
      <c r="W53476"/>
      <c r="Y53476" s="36"/>
      <c r="AA53476" s="5"/>
      <c r="AC53476" s="36"/>
      <c r="AD53476" s="36"/>
      <c r="AE53476"/>
      <c r="AF53476"/>
      <c r="AH53476" s="36"/>
      <c r="AJ53476"/>
    </row>
    <row r="53477" spans="14:36">
      <c r="N53477" s="36"/>
      <c r="R53477" s="5"/>
      <c r="W53477"/>
      <c r="Y53477" s="36"/>
      <c r="AA53477" s="5"/>
      <c r="AC53477" s="36"/>
      <c r="AD53477" s="36"/>
      <c r="AE53477"/>
      <c r="AF53477"/>
      <c r="AH53477" s="36"/>
      <c r="AJ53477"/>
    </row>
    <row r="53478" spans="14:36">
      <c r="N53478" s="36"/>
      <c r="R53478" s="5"/>
      <c r="W53478"/>
      <c r="Y53478" s="36"/>
      <c r="AA53478" s="5"/>
      <c r="AC53478" s="36"/>
      <c r="AD53478" s="36"/>
      <c r="AE53478"/>
      <c r="AF53478"/>
      <c r="AH53478" s="36"/>
      <c r="AJ53478"/>
    </row>
    <row r="53479" spans="14:36">
      <c r="N53479" s="36"/>
      <c r="R53479" s="5"/>
      <c r="W53479"/>
      <c r="Y53479" s="36"/>
      <c r="AA53479" s="5"/>
      <c r="AC53479" s="36"/>
      <c r="AD53479" s="36"/>
      <c r="AE53479"/>
      <c r="AF53479"/>
      <c r="AH53479" s="36"/>
      <c r="AJ53479"/>
    </row>
    <row r="53480" spans="14:36">
      <c r="N53480" s="36"/>
      <c r="R53480" s="5"/>
      <c r="W53480"/>
      <c r="Y53480" s="36"/>
      <c r="AA53480" s="5"/>
      <c r="AC53480" s="36"/>
      <c r="AD53480" s="36"/>
      <c r="AE53480"/>
      <c r="AF53480"/>
      <c r="AH53480" s="36"/>
      <c r="AJ53480"/>
    </row>
    <row r="53481" spans="14:36">
      <c r="N53481" s="36"/>
      <c r="R53481" s="5"/>
      <c r="W53481"/>
      <c r="Y53481" s="36"/>
      <c r="AA53481" s="5"/>
      <c r="AC53481" s="36"/>
      <c r="AD53481" s="36"/>
      <c r="AE53481"/>
      <c r="AF53481"/>
      <c r="AH53481" s="36"/>
      <c r="AJ53481"/>
    </row>
    <row r="53482" spans="14:36">
      <c r="N53482" s="36"/>
      <c r="R53482" s="5"/>
      <c r="W53482"/>
      <c r="Y53482" s="36"/>
      <c r="AA53482" s="5"/>
      <c r="AC53482" s="36"/>
      <c r="AD53482" s="36"/>
      <c r="AE53482"/>
      <c r="AF53482"/>
      <c r="AH53482" s="36"/>
      <c r="AJ53482"/>
    </row>
    <row r="53483" spans="14:36">
      <c r="N53483" s="36"/>
      <c r="R53483" s="5"/>
      <c r="W53483"/>
      <c r="Y53483" s="36"/>
      <c r="AA53483" s="5"/>
      <c r="AC53483" s="36"/>
      <c r="AD53483" s="36"/>
      <c r="AE53483"/>
      <c r="AF53483"/>
      <c r="AH53483" s="36"/>
      <c r="AJ53483"/>
    </row>
    <row r="53484" spans="14:36">
      <c r="N53484" s="36"/>
      <c r="R53484" s="5"/>
      <c r="W53484"/>
      <c r="Y53484" s="36"/>
      <c r="AA53484" s="5"/>
      <c r="AC53484" s="36"/>
      <c r="AD53484" s="36"/>
      <c r="AE53484"/>
      <c r="AF53484"/>
      <c r="AH53484" s="36"/>
      <c r="AJ53484"/>
    </row>
    <row r="53485" spans="14:36">
      <c r="N53485" s="36"/>
      <c r="R53485" s="5"/>
      <c r="W53485"/>
      <c r="Y53485" s="36"/>
      <c r="AA53485" s="5"/>
      <c r="AC53485" s="36"/>
      <c r="AD53485" s="36"/>
      <c r="AE53485"/>
      <c r="AF53485"/>
      <c r="AH53485" s="36"/>
      <c r="AJ53485"/>
    </row>
    <row r="53486" spans="14:36">
      <c r="N53486" s="36"/>
      <c r="R53486" s="5"/>
      <c r="W53486"/>
      <c r="Y53486" s="36"/>
      <c r="AA53486" s="5"/>
      <c r="AC53486" s="36"/>
      <c r="AD53486" s="36"/>
      <c r="AE53486"/>
      <c r="AF53486"/>
      <c r="AH53486" s="36"/>
      <c r="AJ53486"/>
    </row>
    <row r="53487" spans="14:36">
      <c r="N53487" s="36"/>
      <c r="R53487" s="5"/>
      <c r="W53487"/>
      <c r="Y53487" s="36"/>
      <c r="AA53487" s="5"/>
      <c r="AC53487" s="36"/>
      <c r="AD53487" s="36"/>
      <c r="AE53487"/>
      <c r="AF53487"/>
      <c r="AH53487" s="36"/>
      <c r="AJ53487"/>
    </row>
    <row r="53488" spans="14:36">
      <c r="N53488" s="36"/>
      <c r="R53488" s="5"/>
      <c r="W53488"/>
      <c r="Y53488" s="36"/>
      <c r="AA53488" s="5"/>
      <c r="AC53488" s="36"/>
      <c r="AD53488" s="36"/>
      <c r="AE53488"/>
      <c r="AF53488"/>
      <c r="AH53488" s="36"/>
      <c r="AJ53488"/>
    </row>
    <row r="53489" spans="14:36">
      <c r="N53489" s="36"/>
      <c r="R53489" s="5"/>
      <c r="W53489"/>
      <c r="Y53489" s="36"/>
      <c r="AA53489" s="5"/>
      <c r="AC53489" s="36"/>
      <c r="AD53489" s="36"/>
      <c r="AE53489"/>
      <c r="AF53489"/>
      <c r="AH53489" s="36"/>
      <c r="AJ53489"/>
    </row>
    <row r="53490" spans="14:36">
      <c r="N53490" s="36"/>
      <c r="R53490" s="5"/>
      <c r="W53490"/>
      <c r="Y53490" s="36"/>
      <c r="AA53490" s="5"/>
      <c r="AC53490" s="36"/>
      <c r="AD53490" s="36"/>
      <c r="AE53490"/>
      <c r="AF53490"/>
      <c r="AH53490" s="36"/>
      <c r="AJ53490"/>
    </row>
    <row r="53491" spans="14:36">
      <c r="N53491" s="36"/>
      <c r="R53491" s="5"/>
      <c r="W53491"/>
      <c r="Y53491" s="36"/>
      <c r="AA53491" s="5"/>
      <c r="AC53491" s="36"/>
      <c r="AD53491" s="36"/>
      <c r="AE53491"/>
      <c r="AF53491"/>
      <c r="AH53491" s="36"/>
      <c r="AJ53491"/>
    </row>
    <row r="53492" spans="14:36">
      <c r="N53492" s="36"/>
      <c r="R53492" s="5"/>
      <c r="W53492"/>
      <c r="Y53492" s="36"/>
      <c r="AA53492" s="5"/>
      <c r="AC53492" s="36"/>
      <c r="AD53492" s="36"/>
      <c r="AE53492"/>
      <c r="AF53492"/>
      <c r="AH53492" s="36"/>
      <c r="AJ53492"/>
    </row>
    <row r="53493" spans="14:36">
      <c r="N53493" s="36"/>
      <c r="R53493" s="5"/>
      <c r="W53493"/>
      <c r="Y53493" s="36"/>
      <c r="AA53493" s="5"/>
      <c r="AC53493" s="36"/>
      <c r="AD53493" s="36"/>
      <c r="AE53493"/>
      <c r="AF53493"/>
      <c r="AH53493" s="36"/>
      <c r="AJ53493"/>
    </row>
    <row r="53494" spans="14:36">
      <c r="N53494" s="36"/>
      <c r="R53494" s="5"/>
      <c r="W53494"/>
      <c r="Y53494" s="36"/>
      <c r="AA53494" s="5"/>
      <c r="AC53494" s="36"/>
      <c r="AD53494" s="36"/>
      <c r="AE53494"/>
      <c r="AF53494"/>
      <c r="AH53494" s="36"/>
      <c r="AJ53494"/>
    </row>
    <row r="53495" spans="14:36">
      <c r="N53495" s="36"/>
      <c r="R53495" s="5"/>
      <c r="W53495"/>
      <c r="Y53495" s="36"/>
      <c r="AA53495" s="5"/>
      <c r="AC53495" s="36"/>
      <c r="AD53495" s="36"/>
      <c r="AE53495"/>
      <c r="AF53495"/>
      <c r="AH53495" s="36"/>
      <c r="AJ53495"/>
    </row>
    <row r="53496" spans="14:36">
      <c r="N53496" s="36"/>
      <c r="R53496" s="5"/>
      <c r="W53496"/>
      <c r="Y53496" s="36"/>
      <c r="AA53496" s="5"/>
      <c r="AC53496" s="36"/>
      <c r="AD53496" s="36"/>
      <c r="AE53496"/>
      <c r="AF53496"/>
      <c r="AH53496" s="36"/>
      <c r="AJ53496"/>
    </row>
    <row r="53497" spans="14:36">
      <c r="N53497" s="36"/>
      <c r="R53497" s="5"/>
      <c r="W53497"/>
      <c r="Y53497" s="36"/>
      <c r="AA53497" s="5"/>
      <c r="AC53497" s="36"/>
      <c r="AD53497" s="36"/>
      <c r="AE53497"/>
      <c r="AF53497"/>
      <c r="AH53497" s="36"/>
      <c r="AJ53497"/>
    </row>
    <row r="53498" spans="14:36">
      <c r="N53498" s="36"/>
      <c r="R53498" s="5"/>
      <c r="W53498"/>
      <c r="Y53498" s="36"/>
      <c r="AA53498" s="5"/>
      <c r="AC53498" s="36"/>
      <c r="AD53498" s="36"/>
      <c r="AE53498"/>
      <c r="AF53498"/>
      <c r="AH53498" s="36"/>
      <c r="AJ53498"/>
    </row>
    <row r="53499" spans="14:36">
      <c r="N53499" s="36"/>
      <c r="R53499" s="5"/>
      <c r="W53499"/>
      <c r="Y53499" s="36"/>
      <c r="AA53499" s="5"/>
      <c r="AC53499" s="36"/>
      <c r="AD53499" s="36"/>
      <c r="AE53499"/>
      <c r="AF53499"/>
      <c r="AH53499" s="36"/>
      <c r="AJ53499"/>
    </row>
    <row r="53500" spans="14:36">
      <c r="N53500" s="36"/>
      <c r="R53500" s="5"/>
      <c r="W53500"/>
      <c r="Y53500" s="36"/>
      <c r="AA53500" s="5"/>
      <c r="AC53500" s="36"/>
      <c r="AD53500" s="36"/>
      <c r="AE53500"/>
      <c r="AF53500"/>
      <c r="AH53500" s="36"/>
      <c r="AJ53500"/>
    </row>
    <row r="53501" spans="14:36">
      <c r="N53501" s="36"/>
      <c r="R53501" s="5"/>
      <c r="W53501"/>
      <c r="Y53501" s="36"/>
      <c r="AA53501" s="5"/>
      <c r="AC53501" s="36"/>
      <c r="AD53501" s="36"/>
      <c r="AE53501"/>
      <c r="AF53501"/>
      <c r="AH53501" s="36"/>
      <c r="AJ53501"/>
    </row>
    <row r="53502" spans="14:36">
      <c r="N53502" s="36"/>
      <c r="R53502" s="5"/>
      <c r="W53502"/>
      <c r="Y53502" s="36"/>
      <c r="AA53502" s="5"/>
      <c r="AC53502" s="36"/>
      <c r="AD53502" s="36"/>
      <c r="AE53502"/>
      <c r="AF53502"/>
      <c r="AH53502" s="36"/>
      <c r="AJ53502"/>
    </row>
    <row r="53503" spans="14:36">
      <c r="N53503" s="36"/>
      <c r="R53503" s="5"/>
      <c r="W53503"/>
      <c r="Y53503" s="36"/>
      <c r="AA53503" s="5"/>
      <c r="AC53503" s="36"/>
      <c r="AD53503" s="36"/>
      <c r="AE53503"/>
      <c r="AF53503"/>
      <c r="AH53503" s="36"/>
      <c r="AJ53503"/>
    </row>
    <row r="53504" spans="14:36">
      <c r="N53504" s="36"/>
      <c r="R53504" s="5"/>
      <c r="W53504"/>
      <c r="Y53504" s="36"/>
      <c r="AA53504" s="5"/>
      <c r="AC53504" s="36"/>
      <c r="AD53504" s="36"/>
      <c r="AE53504"/>
      <c r="AF53504"/>
      <c r="AH53504" s="36"/>
      <c r="AJ53504"/>
    </row>
    <row r="53505" spans="14:36">
      <c r="N53505" s="36"/>
      <c r="R53505" s="5"/>
      <c r="W53505"/>
      <c r="Y53505" s="36"/>
      <c r="AA53505" s="5"/>
      <c r="AC53505" s="36"/>
      <c r="AD53505" s="36"/>
      <c r="AE53505"/>
      <c r="AF53505"/>
      <c r="AH53505" s="36"/>
      <c r="AJ53505"/>
    </row>
    <row r="53506" spans="14:36">
      <c r="N53506" s="36"/>
      <c r="R53506" s="5"/>
      <c r="W53506"/>
      <c r="Y53506" s="36"/>
      <c r="AA53506" s="5"/>
      <c r="AC53506" s="36"/>
      <c r="AD53506" s="36"/>
      <c r="AE53506"/>
      <c r="AF53506"/>
      <c r="AH53506" s="36"/>
      <c r="AJ53506"/>
    </row>
    <row r="53507" spans="14:36">
      <c r="N53507" s="36"/>
      <c r="R53507" s="5"/>
      <c r="W53507"/>
      <c r="Y53507" s="36"/>
      <c r="AA53507" s="5"/>
      <c r="AC53507" s="36"/>
      <c r="AD53507" s="36"/>
      <c r="AE53507"/>
      <c r="AF53507"/>
      <c r="AH53507" s="36"/>
      <c r="AJ53507"/>
    </row>
    <row r="53508" spans="14:36">
      <c r="N53508" s="36"/>
      <c r="R53508" s="5"/>
      <c r="W53508"/>
      <c r="Y53508" s="36"/>
      <c r="AA53508" s="5"/>
      <c r="AC53508" s="36"/>
      <c r="AD53508" s="36"/>
      <c r="AE53508"/>
      <c r="AF53508"/>
      <c r="AH53508" s="36"/>
      <c r="AJ53508"/>
    </row>
    <row r="53509" spans="14:36">
      <c r="N53509" s="36"/>
      <c r="R53509" s="5"/>
      <c r="W53509"/>
      <c r="Y53509" s="36"/>
      <c r="AA53509" s="5"/>
      <c r="AC53509" s="36"/>
      <c r="AD53509" s="36"/>
      <c r="AE53509"/>
      <c r="AF53509"/>
      <c r="AH53509" s="36"/>
      <c r="AJ53509"/>
    </row>
    <row r="53510" spans="14:36">
      <c r="N53510" s="36"/>
      <c r="R53510" s="5"/>
      <c r="W53510"/>
      <c r="Y53510" s="36"/>
      <c r="AA53510" s="5"/>
      <c r="AC53510" s="36"/>
      <c r="AD53510" s="36"/>
      <c r="AE53510"/>
      <c r="AF53510"/>
      <c r="AH53510" s="36"/>
      <c r="AJ53510"/>
    </row>
    <row r="53511" spans="14:36">
      <c r="N53511" s="36"/>
      <c r="R53511" s="5"/>
      <c r="W53511"/>
      <c r="Y53511" s="36"/>
      <c r="AA53511" s="5"/>
      <c r="AC53511" s="36"/>
      <c r="AD53511" s="36"/>
      <c r="AE53511"/>
      <c r="AF53511"/>
      <c r="AH53511" s="36"/>
      <c r="AJ53511"/>
    </row>
    <row r="53512" spans="14:36">
      <c r="N53512" s="36"/>
      <c r="R53512" s="5"/>
      <c r="W53512"/>
      <c r="Y53512" s="36"/>
      <c r="AA53512" s="5"/>
      <c r="AC53512" s="36"/>
      <c r="AD53512" s="36"/>
      <c r="AE53512"/>
      <c r="AF53512"/>
      <c r="AH53512" s="36"/>
      <c r="AJ53512"/>
    </row>
    <row r="53513" spans="14:36">
      <c r="N53513" s="36"/>
      <c r="R53513" s="5"/>
      <c r="W53513"/>
      <c r="Y53513" s="36"/>
      <c r="AA53513" s="5"/>
      <c r="AC53513" s="36"/>
      <c r="AD53513" s="36"/>
      <c r="AE53513"/>
      <c r="AF53513"/>
      <c r="AH53513" s="36"/>
      <c r="AJ53513"/>
    </row>
    <row r="53514" spans="14:36">
      <c r="N53514" s="36"/>
      <c r="R53514" s="5"/>
      <c r="W53514"/>
      <c r="Y53514" s="36"/>
      <c r="AA53514" s="5"/>
      <c r="AC53514" s="36"/>
      <c r="AD53514" s="36"/>
      <c r="AE53514"/>
      <c r="AF53514"/>
      <c r="AH53514" s="36"/>
      <c r="AJ53514"/>
    </row>
    <row r="53515" spans="14:36">
      <c r="N53515" s="36"/>
      <c r="R53515" s="5"/>
      <c r="W53515"/>
      <c r="Y53515" s="36"/>
      <c r="AA53515" s="5"/>
      <c r="AC53515" s="36"/>
      <c r="AD53515" s="36"/>
      <c r="AE53515"/>
      <c r="AF53515"/>
      <c r="AH53515" s="36"/>
      <c r="AJ53515"/>
    </row>
    <row r="53516" spans="14:36">
      <c r="N53516" s="36"/>
      <c r="R53516" s="5"/>
      <c r="W53516"/>
      <c r="Y53516" s="36"/>
      <c r="AA53516" s="5"/>
      <c r="AC53516" s="36"/>
      <c r="AD53516" s="36"/>
      <c r="AE53516"/>
      <c r="AF53516"/>
      <c r="AH53516" s="36"/>
      <c r="AJ53516"/>
    </row>
    <row r="53517" spans="14:36">
      <c r="N53517" s="36"/>
      <c r="R53517" s="5"/>
      <c r="W53517"/>
      <c r="Y53517" s="36"/>
      <c r="AA53517" s="5"/>
      <c r="AC53517" s="36"/>
      <c r="AD53517" s="36"/>
      <c r="AE53517"/>
      <c r="AF53517"/>
      <c r="AH53517" s="36"/>
      <c r="AJ53517"/>
    </row>
    <row r="53518" spans="14:36">
      <c r="N53518" s="36"/>
      <c r="R53518" s="5"/>
      <c r="W53518"/>
      <c r="Y53518" s="36"/>
      <c r="AA53518" s="5"/>
      <c r="AC53518" s="36"/>
      <c r="AD53518" s="36"/>
      <c r="AE53518"/>
      <c r="AF53518"/>
      <c r="AH53518" s="36"/>
      <c r="AJ53518"/>
    </row>
    <row r="53519" spans="14:36">
      <c r="N53519" s="36"/>
      <c r="R53519" s="5"/>
      <c r="W53519"/>
      <c r="Y53519" s="36"/>
      <c r="AA53519" s="5"/>
      <c r="AC53519" s="36"/>
      <c r="AD53519" s="36"/>
      <c r="AE53519"/>
      <c r="AF53519"/>
      <c r="AH53519" s="36"/>
      <c r="AJ53519"/>
    </row>
    <row r="53520" spans="14:36">
      <c r="N53520" s="36"/>
      <c r="R53520" s="5"/>
      <c r="W53520"/>
      <c r="Y53520" s="36"/>
      <c r="AA53520" s="5"/>
      <c r="AC53520" s="36"/>
      <c r="AD53520" s="36"/>
      <c r="AE53520"/>
      <c r="AF53520"/>
      <c r="AH53520" s="36"/>
      <c r="AJ53520"/>
    </row>
    <row r="53521" spans="14:36">
      <c r="N53521" s="36"/>
      <c r="R53521" s="5"/>
      <c r="W53521"/>
      <c r="Y53521" s="36"/>
      <c r="AA53521" s="5"/>
      <c r="AC53521" s="36"/>
      <c r="AD53521" s="36"/>
      <c r="AE53521"/>
      <c r="AF53521"/>
      <c r="AH53521" s="36"/>
      <c r="AJ53521"/>
    </row>
    <row r="53522" spans="14:36">
      <c r="N53522" s="36"/>
      <c r="R53522" s="5"/>
      <c r="W53522"/>
      <c r="Y53522" s="36"/>
      <c r="AA53522" s="5"/>
      <c r="AC53522" s="36"/>
      <c r="AD53522" s="36"/>
      <c r="AE53522"/>
      <c r="AF53522"/>
      <c r="AH53522" s="36"/>
      <c r="AJ53522"/>
    </row>
    <row r="53523" spans="14:36">
      <c r="N53523" s="36"/>
      <c r="R53523" s="5"/>
      <c r="W53523"/>
      <c r="Y53523" s="36"/>
      <c r="AA53523" s="5"/>
      <c r="AC53523" s="36"/>
      <c r="AD53523" s="36"/>
      <c r="AE53523"/>
      <c r="AF53523"/>
      <c r="AH53523" s="36"/>
      <c r="AJ53523"/>
    </row>
    <row r="53524" spans="14:36">
      <c r="N53524" s="36"/>
      <c r="R53524" s="5"/>
      <c r="W53524"/>
      <c r="Y53524" s="36"/>
      <c r="AA53524" s="5"/>
      <c r="AC53524" s="36"/>
      <c r="AD53524" s="36"/>
      <c r="AE53524"/>
      <c r="AF53524"/>
      <c r="AH53524" s="36"/>
      <c r="AJ53524"/>
    </row>
    <row r="53525" spans="14:36">
      <c r="N53525" s="36"/>
      <c r="R53525" s="5"/>
      <c r="W53525"/>
      <c r="Y53525" s="36"/>
      <c r="AA53525" s="5"/>
      <c r="AC53525" s="36"/>
      <c r="AD53525" s="36"/>
      <c r="AE53525"/>
      <c r="AF53525"/>
      <c r="AH53525" s="36"/>
      <c r="AJ53525"/>
    </row>
    <row r="53526" spans="14:36">
      <c r="N53526" s="36"/>
      <c r="R53526" s="5"/>
      <c r="W53526"/>
      <c r="Y53526" s="36"/>
      <c r="AA53526" s="5"/>
      <c r="AC53526" s="36"/>
      <c r="AD53526" s="36"/>
      <c r="AE53526"/>
      <c r="AF53526"/>
      <c r="AH53526" s="36"/>
      <c r="AJ53526"/>
    </row>
    <row r="53527" spans="14:36">
      <c r="N53527" s="36"/>
      <c r="R53527" s="5"/>
      <c r="W53527"/>
      <c r="Y53527" s="36"/>
      <c r="AA53527" s="5"/>
      <c r="AC53527" s="36"/>
      <c r="AD53527" s="36"/>
      <c r="AE53527"/>
      <c r="AF53527"/>
      <c r="AH53527" s="36"/>
      <c r="AJ53527"/>
    </row>
    <row r="53528" spans="14:36">
      <c r="N53528" s="36"/>
      <c r="R53528" s="5"/>
      <c r="W53528"/>
      <c r="Y53528" s="36"/>
      <c r="AA53528" s="5"/>
      <c r="AC53528" s="36"/>
      <c r="AD53528" s="36"/>
      <c r="AE53528"/>
      <c r="AF53528"/>
      <c r="AH53528" s="36"/>
      <c r="AJ53528"/>
    </row>
    <row r="53529" spans="14:36">
      <c r="N53529" s="36"/>
      <c r="R53529" s="5"/>
      <c r="W53529"/>
      <c r="Y53529" s="36"/>
      <c r="AA53529" s="5"/>
      <c r="AC53529" s="36"/>
      <c r="AD53529" s="36"/>
      <c r="AE53529"/>
      <c r="AF53529"/>
      <c r="AH53529" s="36"/>
      <c r="AJ53529"/>
    </row>
    <row r="53530" spans="14:36">
      <c r="N53530" s="36"/>
      <c r="R53530" s="5"/>
      <c r="W53530"/>
      <c r="Y53530" s="36"/>
      <c r="AA53530" s="5"/>
      <c r="AC53530" s="36"/>
      <c r="AD53530" s="36"/>
      <c r="AE53530"/>
      <c r="AF53530"/>
      <c r="AH53530" s="36"/>
      <c r="AJ53530"/>
    </row>
    <row r="53531" spans="14:36">
      <c r="N53531" s="36"/>
      <c r="R53531" s="5"/>
      <c r="W53531"/>
      <c r="Y53531" s="36"/>
      <c r="AA53531" s="5"/>
      <c r="AC53531" s="36"/>
      <c r="AD53531" s="36"/>
      <c r="AE53531"/>
      <c r="AF53531"/>
      <c r="AH53531" s="36"/>
      <c r="AJ53531"/>
    </row>
    <row r="53532" spans="14:36">
      <c r="N53532" s="36"/>
      <c r="R53532" s="5"/>
      <c r="W53532"/>
      <c r="Y53532" s="36"/>
      <c r="AA53532" s="5"/>
      <c r="AC53532" s="36"/>
      <c r="AD53532" s="36"/>
      <c r="AE53532"/>
      <c r="AF53532"/>
      <c r="AH53532" s="36"/>
      <c r="AJ53532"/>
    </row>
    <row r="53533" spans="14:36">
      <c r="N53533" s="36"/>
      <c r="R53533" s="5"/>
      <c r="W53533"/>
      <c r="Y53533" s="36"/>
      <c r="AA53533" s="5"/>
      <c r="AC53533" s="36"/>
      <c r="AD53533" s="36"/>
      <c r="AE53533"/>
      <c r="AF53533"/>
      <c r="AH53533" s="36"/>
      <c r="AJ53533"/>
    </row>
    <row r="53534" spans="14:36">
      <c r="N53534" s="36"/>
      <c r="R53534" s="5"/>
      <c r="W53534"/>
      <c r="Y53534" s="36"/>
      <c r="AA53534" s="5"/>
      <c r="AC53534" s="36"/>
      <c r="AD53534" s="36"/>
      <c r="AE53534"/>
      <c r="AF53534"/>
      <c r="AH53534" s="36"/>
      <c r="AJ53534"/>
    </row>
    <row r="53535" spans="14:36">
      <c r="N53535" s="36"/>
      <c r="R53535" s="5"/>
      <c r="W53535"/>
      <c r="Y53535" s="36"/>
      <c r="AA53535" s="5"/>
      <c r="AC53535" s="36"/>
      <c r="AD53535" s="36"/>
      <c r="AE53535"/>
      <c r="AF53535"/>
      <c r="AH53535" s="36"/>
      <c r="AJ53535"/>
    </row>
    <row r="53536" spans="14:36">
      <c r="N53536" s="36"/>
      <c r="R53536" s="5"/>
      <c r="W53536"/>
      <c r="Y53536" s="36"/>
      <c r="AA53536" s="5"/>
      <c r="AC53536" s="36"/>
      <c r="AD53536" s="36"/>
      <c r="AE53536"/>
      <c r="AF53536"/>
      <c r="AH53536" s="36"/>
      <c r="AJ53536"/>
    </row>
    <row r="53537" spans="14:36">
      <c r="N53537" s="36"/>
      <c r="R53537" s="5"/>
      <c r="W53537"/>
      <c r="Y53537" s="36"/>
      <c r="AA53537" s="5"/>
      <c r="AC53537" s="36"/>
      <c r="AD53537" s="36"/>
      <c r="AE53537"/>
      <c r="AF53537"/>
      <c r="AH53537" s="36"/>
      <c r="AJ53537"/>
    </row>
    <row r="53538" spans="14:36">
      <c r="N53538" s="36"/>
      <c r="R53538" s="5"/>
      <c r="W53538"/>
      <c r="Y53538" s="36"/>
      <c r="AA53538" s="5"/>
      <c r="AC53538" s="36"/>
      <c r="AD53538" s="36"/>
      <c r="AE53538"/>
      <c r="AF53538"/>
      <c r="AH53538" s="36"/>
      <c r="AJ53538"/>
    </row>
    <row r="53539" spans="14:36">
      <c r="N53539" s="36"/>
      <c r="R53539" s="5"/>
      <c r="W53539"/>
      <c r="Y53539" s="36"/>
      <c r="AA53539" s="5"/>
      <c r="AC53539" s="36"/>
      <c r="AD53539" s="36"/>
      <c r="AE53539"/>
      <c r="AF53539"/>
      <c r="AH53539" s="36"/>
      <c r="AJ53539"/>
    </row>
    <row r="53540" spans="14:36">
      <c r="N53540" s="36"/>
      <c r="R53540" s="5"/>
      <c r="W53540"/>
      <c r="Y53540" s="36"/>
      <c r="AA53540" s="5"/>
      <c r="AC53540" s="36"/>
      <c r="AD53540" s="36"/>
      <c r="AE53540"/>
      <c r="AF53540"/>
      <c r="AH53540" s="36"/>
      <c r="AJ53540"/>
    </row>
    <row r="53541" spans="14:36">
      <c r="N53541" s="36"/>
      <c r="R53541" s="5"/>
      <c r="W53541"/>
      <c r="Y53541" s="36"/>
      <c r="AA53541" s="5"/>
      <c r="AC53541" s="36"/>
      <c r="AD53541" s="36"/>
      <c r="AE53541"/>
      <c r="AF53541"/>
      <c r="AH53541" s="36"/>
      <c r="AJ53541"/>
    </row>
    <row r="53542" spans="14:36">
      <c r="N53542" s="36"/>
      <c r="R53542" s="5"/>
      <c r="W53542"/>
      <c r="Y53542" s="36"/>
      <c r="AA53542" s="5"/>
      <c r="AC53542" s="36"/>
      <c r="AD53542" s="36"/>
      <c r="AE53542"/>
      <c r="AF53542"/>
      <c r="AH53542" s="36"/>
      <c r="AJ53542"/>
    </row>
    <row r="53543" spans="14:36">
      <c r="N53543" s="36"/>
      <c r="R53543" s="5"/>
      <c r="W53543"/>
      <c r="Y53543" s="36"/>
      <c r="AA53543" s="5"/>
      <c r="AC53543" s="36"/>
      <c r="AD53543" s="36"/>
      <c r="AE53543"/>
      <c r="AF53543"/>
      <c r="AH53543" s="36"/>
      <c r="AJ53543"/>
    </row>
    <row r="53544" spans="14:36">
      <c r="N53544" s="36"/>
      <c r="R53544" s="5"/>
      <c r="W53544"/>
      <c r="Y53544" s="36"/>
      <c r="AA53544" s="5"/>
      <c r="AC53544" s="36"/>
      <c r="AD53544" s="36"/>
      <c r="AE53544"/>
      <c r="AF53544"/>
      <c r="AH53544" s="36"/>
      <c r="AJ53544"/>
    </row>
    <row r="53545" spans="14:36">
      <c r="N53545" s="36"/>
      <c r="R53545" s="5"/>
      <c r="W53545"/>
      <c r="Y53545" s="36"/>
      <c r="AA53545" s="5"/>
      <c r="AC53545" s="36"/>
      <c r="AD53545" s="36"/>
      <c r="AE53545"/>
      <c r="AF53545"/>
      <c r="AH53545" s="36"/>
      <c r="AJ53545"/>
    </row>
    <row r="53546" spans="14:36">
      <c r="N53546" s="36"/>
      <c r="R53546" s="5"/>
      <c r="W53546"/>
      <c r="Y53546" s="36"/>
      <c r="AA53546" s="5"/>
      <c r="AC53546" s="36"/>
      <c r="AD53546" s="36"/>
      <c r="AE53546"/>
      <c r="AF53546"/>
      <c r="AH53546" s="36"/>
      <c r="AJ53546"/>
    </row>
    <row r="53547" spans="14:36">
      <c r="N53547" s="36"/>
      <c r="R53547" s="5"/>
      <c r="W53547"/>
      <c r="Y53547" s="36"/>
      <c r="AA53547" s="5"/>
      <c r="AC53547" s="36"/>
      <c r="AD53547" s="36"/>
      <c r="AE53547"/>
      <c r="AF53547"/>
      <c r="AH53547" s="36"/>
      <c r="AJ53547"/>
    </row>
    <row r="53548" spans="14:36">
      <c r="N53548" s="36"/>
      <c r="R53548" s="5"/>
      <c r="W53548"/>
      <c r="Y53548" s="36"/>
      <c r="AA53548" s="5"/>
      <c r="AC53548" s="36"/>
      <c r="AD53548" s="36"/>
      <c r="AE53548"/>
      <c r="AF53548"/>
      <c r="AH53548" s="36"/>
      <c r="AJ53548"/>
    </row>
    <row r="53549" spans="14:36">
      <c r="N53549" s="36"/>
      <c r="R53549" s="5"/>
      <c r="W53549"/>
      <c r="Y53549" s="36"/>
      <c r="AA53549" s="5"/>
      <c r="AC53549" s="36"/>
      <c r="AD53549" s="36"/>
      <c r="AE53549"/>
      <c r="AF53549"/>
      <c r="AH53549" s="36"/>
      <c r="AJ53549"/>
    </row>
    <row r="53550" spans="14:36">
      <c r="N53550" s="36"/>
      <c r="R53550" s="5"/>
      <c r="W53550"/>
      <c r="Y53550" s="36"/>
      <c r="AA53550" s="5"/>
      <c r="AC53550" s="36"/>
      <c r="AD53550" s="36"/>
      <c r="AE53550"/>
      <c r="AF53550"/>
      <c r="AH53550" s="36"/>
      <c r="AJ53550"/>
    </row>
    <row r="53551" spans="14:36">
      <c r="N53551" s="36"/>
      <c r="R53551" s="5"/>
      <c r="W53551"/>
      <c r="Y53551" s="36"/>
      <c r="AA53551" s="5"/>
      <c r="AC53551" s="36"/>
      <c r="AD53551" s="36"/>
      <c r="AE53551"/>
      <c r="AF53551"/>
      <c r="AH53551" s="36"/>
      <c r="AJ53551"/>
    </row>
    <row r="53552" spans="14:36">
      <c r="N53552" s="36"/>
      <c r="R53552" s="5"/>
      <c r="W53552"/>
      <c r="Y53552" s="36"/>
      <c r="AA53552" s="5"/>
      <c r="AC53552" s="36"/>
      <c r="AD53552" s="36"/>
      <c r="AE53552"/>
      <c r="AF53552"/>
      <c r="AH53552" s="36"/>
      <c r="AJ53552"/>
    </row>
    <row r="53553" spans="14:36">
      <c r="N53553" s="36"/>
      <c r="R53553" s="5"/>
      <c r="W53553"/>
      <c r="Y53553" s="36"/>
      <c r="AA53553" s="5"/>
      <c r="AC53553" s="36"/>
      <c r="AD53553" s="36"/>
      <c r="AE53553"/>
      <c r="AF53553"/>
      <c r="AH53553" s="36"/>
      <c r="AJ53553"/>
    </row>
    <row r="53554" spans="14:36">
      <c r="N53554" s="36"/>
      <c r="R53554" s="5"/>
      <c r="W53554"/>
      <c r="Y53554" s="36"/>
      <c r="AA53554" s="5"/>
      <c r="AC53554" s="36"/>
      <c r="AD53554" s="36"/>
      <c r="AE53554"/>
      <c r="AF53554"/>
      <c r="AH53554" s="36"/>
      <c r="AJ53554"/>
    </row>
    <row r="53555" spans="14:36">
      <c r="N53555" s="36"/>
      <c r="R53555" s="5"/>
      <c r="W53555"/>
      <c r="Y53555" s="36"/>
      <c r="AA53555" s="5"/>
      <c r="AC53555" s="36"/>
      <c r="AD53555" s="36"/>
      <c r="AE53555"/>
      <c r="AF53555"/>
      <c r="AH53555" s="36"/>
      <c r="AJ53555"/>
    </row>
    <row r="53556" spans="14:36">
      <c r="N53556" s="36"/>
      <c r="R53556" s="5"/>
      <c r="W53556"/>
      <c r="Y53556" s="36"/>
      <c r="AA53556" s="5"/>
      <c r="AC53556" s="36"/>
      <c r="AD53556" s="36"/>
      <c r="AE53556"/>
      <c r="AF53556"/>
      <c r="AH53556" s="36"/>
      <c r="AJ53556"/>
    </row>
    <row r="53557" spans="14:36">
      <c r="N53557" s="36"/>
      <c r="R53557" s="5"/>
      <c r="W53557"/>
      <c r="Y53557" s="36"/>
      <c r="AA53557" s="5"/>
      <c r="AC53557" s="36"/>
      <c r="AD53557" s="36"/>
      <c r="AE53557"/>
      <c r="AF53557"/>
      <c r="AH53557" s="36"/>
      <c r="AJ53557"/>
    </row>
    <row r="53558" spans="14:36">
      <c r="N53558" s="36"/>
      <c r="R53558" s="5"/>
      <c r="W53558"/>
      <c r="Y53558" s="36"/>
      <c r="AA53558" s="5"/>
      <c r="AC53558" s="36"/>
      <c r="AD53558" s="36"/>
      <c r="AE53558"/>
      <c r="AF53558"/>
      <c r="AH53558" s="36"/>
      <c r="AJ53558"/>
    </row>
    <row r="53559" spans="14:36">
      <c r="N53559" s="36"/>
      <c r="R53559" s="5"/>
      <c r="W53559"/>
      <c r="Y53559" s="36"/>
      <c r="AA53559" s="5"/>
      <c r="AC53559" s="36"/>
      <c r="AD53559" s="36"/>
      <c r="AE53559"/>
      <c r="AF53559"/>
      <c r="AH53559" s="36"/>
      <c r="AJ53559"/>
    </row>
    <row r="53560" spans="14:36">
      <c r="N53560" s="36"/>
      <c r="R53560" s="5"/>
      <c r="W53560"/>
      <c r="Y53560" s="36"/>
      <c r="AA53560" s="5"/>
      <c r="AC53560" s="36"/>
      <c r="AD53560" s="36"/>
      <c r="AE53560"/>
      <c r="AF53560"/>
      <c r="AH53560" s="36"/>
      <c r="AJ53560"/>
    </row>
    <row r="53561" spans="14:36">
      <c r="N53561" s="36"/>
      <c r="R53561" s="5"/>
      <c r="W53561"/>
      <c r="Y53561" s="36"/>
      <c r="AA53561" s="5"/>
      <c r="AC53561" s="36"/>
      <c r="AD53561" s="36"/>
      <c r="AE53561"/>
      <c r="AF53561"/>
      <c r="AH53561" s="36"/>
      <c r="AJ53561"/>
    </row>
    <row r="53562" spans="14:36">
      <c r="N53562" s="36"/>
      <c r="R53562" s="5"/>
      <c r="W53562"/>
      <c r="Y53562" s="36"/>
      <c r="AA53562" s="5"/>
      <c r="AC53562" s="36"/>
      <c r="AD53562" s="36"/>
      <c r="AE53562"/>
      <c r="AF53562"/>
      <c r="AH53562" s="36"/>
      <c r="AJ53562"/>
    </row>
    <row r="53563" spans="14:36">
      <c r="N53563" s="36"/>
      <c r="R53563" s="5"/>
      <c r="W53563"/>
      <c r="Y53563" s="36"/>
      <c r="AA53563" s="5"/>
      <c r="AC53563" s="36"/>
      <c r="AD53563" s="36"/>
      <c r="AE53563"/>
      <c r="AF53563"/>
      <c r="AH53563" s="36"/>
      <c r="AJ53563"/>
    </row>
    <row r="53564" spans="14:36">
      <c r="N53564" s="36"/>
      <c r="R53564" s="5"/>
      <c r="W53564"/>
      <c r="Y53564" s="36"/>
      <c r="AA53564" s="5"/>
      <c r="AC53564" s="36"/>
      <c r="AD53564" s="36"/>
      <c r="AE53564"/>
      <c r="AF53564"/>
      <c r="AH53564" s="36"/>
      <c r="AJ53564"/>
    </row>
    <row r="53565" spans="14:36">
      <c r="N53565" s="36"/>
      <c r="R53565" s="5"/>
      <c r="W53565"/>
      <c r="Y53565" s="36"/>
      <c r="AA53565" s="5"/>
      <c r="AC53565" s="36"/>
      <c r="AD53565" s="36"/>
      <c r="AE53565"/>
      <c r="AF53565"/>
      <c r="AH53565" s="36"/>
      <c r="AJ53565"/>
    </row>
    <row r="53566" spans="14:36">
      <c r="N53566" s="36"/>
      <c r="R53566" s="5"/>
      <c r="W53566"/>
      <c r="Y53566" s="36"/>
      <c r="AA53566" s="5"/>
      <c r="AC53566" s="36"/>
      <c r="AD53566" s="36"/>
      <c r="AE53566"/>
      <c r="AF53566"/>
      <c r="AH53566" s="36"/>
      <c r="AJ53566"/>
    </row>
    <row r="53567" spans="14:36">
      <c r="N53567" s="36"/>
      <c r="R53567" s="5"/>
      <c r="W53567"/>
      <c r="Y53567" s="36"/>
      <c r="AA53567" s="5"/>
      <c r="AC53567" s="36"/>
      <c r="AD53567" s="36"/>
      <c r="AE53567"/>
      <c r="AF53567"/>
      <c r="AH53567" s="36"/>
      <c r="AJ53567"/>
    </row>
    <row r="53568" spans="14:36">
      <c r="N53568" s="36"/>
      <c r="R53568" s="5"/>
      <c r="W53568"/>
      <c r="Y53568" s="36"/>
      <c r="AA53568" s="5"/>
      <c r="AC53568" s="36"/>
      <c r="AD53568" s="36"/>
      <c r="AE53568"/>
      <c r="AF53568"/>
      <c r="AH53568" s="36"/>
      <c r="AJ53568"/>
    </row>
    <row r="53569" spans="14:36">
      <c r="N53569" s="36"/>
      <c r="R53569" s="5"/>
      <c r="W53569"/>
      <c r="Y53569" s="36"/>
      <c r="AA53569" s="5"/>
      <c r="AC53569" s="36"/>
      <c r="AD53569" s="36"/>
      <c r="AE53569"/>
      <c r="AF53569"/>
      <c r="AH53569" s="36"/>
      <c r="AJ53569"/>
    </row>
    <row r="53570" spans="14:36">
      <c r="N53570" s="36"/>
      <c r="R53570" s="5"/>
      <c r="W53570"/>
      <c r="Y53570" s="36"/>
      <c r="AA53570" s="5"/>
      <c r="AC53570" s="36"/>
      <c r="AD53570" s="36"/>
      <c r="AE53570"/>
      <c r="AF53570"/>
      <c r="AH53570" s="36"/>
      <c r="AJ53570"/>
    </row>
    <row r="53571" spans="14:36">
      <c r="N53571" s="36"/>
      <c r="R53571" s="5"/>
      <c r="W53571"/>
      <c r="Y53571" s="36"/>
      <c r="AA53571" s="5"/>
      <c r="AC53571" s="36"/>
      <c r="AD53571" s="36"/>
      <c r="AE53571"/>
      <c r="AF53571"/>
      <c r="AH53571" s="36"/>
      <c r="AJ53571"/>
    </row>
    <row r="53572" spans="14:36">
      <c r="N53572" s="36"/>
      <c r="R53572" s="5"/>
      <c r="W53572"/>
      <c r="Y53572" s="36"/>
      <c r="AA53572" s="5"/>
      <c r="AC53572" s="36"/>
      <c r="AD53572" s="36"/>
      <c r="AE53572"/>
      <c r="AF53572"/>
      <c r="AH53572" s="36"/>
      <c r="AJ53572"/>
    </row>
    <row r="53573" spans="14:36">
      <c r="N53573" s="36"/>
      <c r="R53573" s="5"/>
      <c r="W53573"/>
      <c r="Y53573" s="36"/>
      <c r="AA53573" s="5"/>
      <c r="AC53573" s="36"/>
      <c r="AD53573" s="36"/>
      <c r="AE53573"/>
      <c r="AF53573"/>
      <c r="AH53573" s="36"/>
      <c r="AJ53573"/>
    </row>
    <row r="53574" spans="14:36">
      <c r="N53574" s="36"/>
      <c r="R53574" s="5"/>
      <c r="W53574"/>
      <c r="Y53574" s="36"/>
      <c r="AA53574" s="5"/>
      <c r="AC53574" s="36"/>
      <c r="AD53574" s="36"/>
      <c r="AE53574"/>
      <c r="AF53574"/>
      <c r="AH53574" s="36"/>
      <c r="AJ53574"/>
    </row>
    <row r="53575" spans="14:36">
      <c r="N53575" s="36"/>
      <c r="R53575" s="5"/>
      <c r="W53575"/>
      <c r="Y53575" s="36"/>
      <c r="AA53575" s="5"/>
      <c r="AC53575" s="36"/>
      <c r="AD53575" s="36"/>
      <c r="AE53575"/>
      <c r="AF53575"/>
      <c r="AH53575" s="36"/>
      <c r="AJ53575"/>
    </row>
    <row r="53576" spans="14:36">
      <c r="N53576" s="36"/>
      <c r="R53576" s="5"/>
      <c r="W53576"/>
      <c r="Y53576" s="36"/>
      <c r="AA53576" s="5"/>
      <c r="AC53576" s="36"/>
      <c r="AD53576" s="36"/>
      <c r="AE53576"/>
      <c r="AF53576"/>
      <c r="AH53576" s="36"/>
      <c r="AJ53576"/>
    </row>
    <row r="53577" spans="14:36">
      <c r="N53577" s="36"/>
      <c r="R53577" s="5"/>
      <c r="W53577"/>
      <c r="Y53577" s="36"/>
      <c r="AA53577" s="5"/>
      <c r="AC53577" s="36"/>
      <c r="AD53577" s="36"/>
      <c r="AE53577"/>
      <c r="AF53577"/>
      <c r="AH53577" s="36"/>
      <c r="AJ53577"/>
    </row>
    <row r="53578" spans="14:36">
      <c r="N53578" s="36"/>
      <c r="R53578" s="5"/>
      <c r="W53578"/>
      <c r="Y53578" s="36"/>
      <c r="AA53578" s="5"/>
      <c r="AC53578" s="36"/>
      <c r="AD53578" s="36"/>
      <c r="AE53578"/>
      <c r="AF53578"/>
      <c r="AH53578" s="36"/>
      <c r="AJ53578"/>
    </row>
    <row r="53579" spans="14:36">
      <c r="N53579" s="36"/>
      <c r="R53579" s="5"/>
      <c r="W53579"/>
      <c r="Y53579" s="36"/>
      <c r="AA53579" s="5"/>
      <c r="AC53579" s="36"/>
      <c r="AD53579" s="36"/>
      <c r="AE53579"/>
      <c r="AF53579"/>
      <c r="AH53579" s="36"/>
      <c r="AJ53579"/>
    </row>
    <row r="53580" spans="14:36">
      <c r="N53580" s="36"/>
      <c r="R53580" s="5"/>
      <c r="W53580"/>
      <c r="Y53580" s="36"/>
      <c r="AA53580" s="5"/>
      <c r="AC53580" s="36"/>
      <c r="AD53580" s="36"/>
      <c r="AE53580"/>
      <c r="AF53580"/>
      <c r="AH53580" s="36"/>
      <c r="AJ53580"/>
    </row>
    <row r="53581" spans="14:36">
      <c r="N53581" s="36"/>
      <c r="R53581" s="5"/>
      <c r="W53581"/>
      <c r="Y53581" s="36"/>
      <c r="AA53581" s="5"/>
      <c r="AC53581" s="36"/>
      <c r="AD53581" s="36"/>
      <c r="AE53581"/>
      <c r="AF53581"/>
      <c r="AH53581" s="36"/>
      <c r="AJ53581"/>
    </row>
    <row r="53582" spans="14:36">
      <c r="N53582" s="36"/>
      <c r="R53582" s="5"/>
      <c r="W53582"/>
      <c r="Y53582" s="36"/>
      <c r="AA53582" s="5"/>
      <c r="AC53582" s="36"/>
      <c r="AD53582" s="36"/>
      <c r="AE53582"/>
      <c r="AF53582"/>
      <c r="AH53582" s="36"/>
      <c r="AJ53582"/>
    </row>
    <row r="53583" spans="14:36">
      <c r="N53583" s="36"/>
      <c r="R53583" s="5"/>
      <c r="W53583"/>
      <c r="Y53583" s="36"/>
      <c r="AA53583" s="5"/>
      <c r="AC53583" s="36"/>
      <c r="AD53583" s="36"/>
      <c r="AE53583"/>
      <c r="AF53583"/>
      <c r="AH53583" s="36"/>
      <c r="AJ53583"/>
    </row>
    <row r="53584" spans="14:36">
      <c r="N53584" s="36"/>
      <c r="R53584" s="5"/>
      <c r="W53584"/>
      <c r="Y53584" s="36"/>
      <c r="AA53584" s="5"/>
      <c r="AC53584" s="36"/>
      <c r="AD53584" s="36"/>
      <c r="AE53584"/>
      <c r="AF53584"/>
      <c r="AH53584" s="36"/>
      <c r="AJ53584"/>
    </row>
    <row r="53585" spans="14:36">
      <c r="N53585" s="36"/>
      <c r="R53585" s="5"/>
      <c r="W53585"/>
      <c r="Y53585" s="36"/>
      <c r="AA53585" s="5"/>
      <c r="AC53585" s="36"/>
      <c r="AD53585" s="36"/>
      <c r="AE53585"/>
      <c r="AF53585"/>
      <c r="AH53585" s="36"/>
      <c r="AJ53585"/>
    </row>
    <row r="53586" spans="14:36">
      <c r="N53586" s="36"/>
      <c r="R53586" s="5"/>
      <c r="W53586"/>
      <c r="Y53586" s="36"/>
      <c r="AA53586" s="5"/>
      <c r="AC53586" s="36"/>
      <c r="AD53586" s="36"/>
      <c r="AE53586"/>
      <c r="AF53586"/>
      <c r="AH53586" s="36"/>
      <c r="AJ53586"/>
    </row>
    <row r="53587" spans="14:36">
      <c r="N53587" s="36"/>
      <c r="R53587" s="5"/>
      <c r="W53587"/>
      <c r="Y53587" s="36"/>
      <c r="AA53587" s="5"/>
      <c r="AC53587" s="36"/>
      <c r="AD53587" s="36"/>
      <c r="AE53587"/>
      <c r="AF53587"/>
      <c r="AH53587" s="36"/>
      <c r="AJ53587"/>
    </row>
    <row r="53588" spans="14:36">
      <c r="N53588" s="36"/>
      <c r="R53588" s="5"/>
      <c r="W53588"/>
      <c r="Y53588" s="36"/>
      <c r="AA53588" s="5"/>
      <c r="AC53588" s="36"/>
      <c r="AD53588" s="36"/>
      <c r="AE53588"/>
      <c r="AF53588"/>
      <c r="AH53588" s="36"/>
      <c r="AJ53588"/>
    </row>
    <row r="53589" spans="14:36">
      <c r="N53589" s="36"/>
      <c r="R53589" s="5"/>
      <c r="W53589"/>
      <c r="Y53589" s="36"/>
      <c r="AA53589" s="5"/>
      <c r="AC53589" s="36"/>
      <c r="AD53589" s="36"/>
      <c r="AE53589"/>
      <c r="AF53589"/>
      <c r="AH53589" s="36"/>
      <c r="AJ53589"/>
    </row>
    <row r="53590" spans="14:36">
      <c r="N53590" s="36"/>
      <c r="R53590" s="5"/>
      <c r="W53590"/>
      <c r="Y53590" s="36"/>
      <c r="AA53590" s="5"/>
      <c r="AC53590" s="36"/>
      <c r="AD53590" s="36"/>
      <c r="AE53590"/>
      <c r="AF53590"/>
      <c r="AH53590" s="36"/>
      <c r="AJ53590"/>
    </row>
    <row r="53591" spans="14:36">
      <c r="N53591" s="36"/>
      <c r="R53591" s="5"/>
      <c r="W53591"/>
      <c r="Y53591" s="36"/>
      <c r="AA53591" s="5"/>
      <c r="AC53591" s="36"/>
      <c r="AD53591" s="36"/>
      <c r="AE53591"/>
      <c r="AF53591"/>
      <c r="AH53591" s="36"/>
      <c r="AJ53591"/>
    </row>
    <row r="53592" spans="14:36">
      <c r="N53592" s="36"/>
      <c r="R53592" s="5"/>
      <c r="W53592"/>
      <c r="Y53592" s="36"/>
      <c r="AA53592" s="5"/>
      <c r="AC53592" s="36"/>
      <c r="AD53592" s="36"/>
      <c r="AE53592"/>
      <c r="AF53592"/>
      <c r="AH53592" s="36"/>
      <c r="AJ53592"/>
    </row>
    <row r="53593" spans="14:36">
      <c r="N53593" s="36"/>
      <c r="R53593" s="5"/>
      <c r="W53593"/>
      <c r="Y53593" s="36"/>
      <c r="AA53593" s="5"/>
      <c r="AC53593" s="36"/>
      <c r="AD53593" s="36"/>
      <c r="AE53593"/>
      <c r="AF53593"/>
      <c r="AH53593" s="36"/>
      <c r="AJ53593"/>
    </row>
    <row r="53594" spans="14:36">
      <c r="N53594" s="36"/>
      <c r="R53594" s="5"/>
      <c r="W53594"/>
      <c r="Y53594" s="36"/>
      <c r="AA53594" s="5"/>
      <c r="AC53594" s="36"/>
      <c r="AD53594" s="36"/>
      <c r="AE53594"/>
      <c r="AF53594"/>
      <c r="AH53594" s="36"/>
      <c r="AJ53594"/>
    </row>
    <row r="53595" spans="14:36">
      <c r="N53595" s="36"/>
      <c r="R53595" s="5"/>
      <c r="W53595"/>
      <c r="Y53595" s="36"/>
      <c r="AA53595" s="5"/>
      <c r="AC53595" s="36"/>
      <c r="AD53595" s="36"/>
      <c r="AE53595"/>
      <c r="AF53595"/>
      <c r="AH53595" s="36"/>
      <c r="AJ53595"/>
    </row>
    <row r="53596" spans="14:36">
      <c r="N53596" s="36"/>
      <c r="R53596" s="5"/>
      <c r="W53596"/>
      <c r="Y53596" s="36"/>
      <c r="AA53596" s="5"/>
      <c r="AC53596" s="36"/>
      <c r="AD53596" s="36"/>
      <c r="AE53596"/>
      <c r="AF53596"/>
      <c r="AH53596" s="36"/>
      <c r="AJ53596"/>
    </row>
    <row r="53597" spans="14:36">
      <c r="N53597" s="36"/>
      <c r="R53597" s="5"/>
      <c r="W53597"/>
      <c r="Y53597" s="36"/>
      <c r="AA53597" s="5"/>
      <c r="AC53597" s="36"/>
      <c r="AD53597" s="36"/>
      <c r="AE53597"/>
      <c r="AF53597"/>
      <c r="AH53597" s="36"/>
      <c r="AJ53597"/>
    </row>
    <row r="53598" spans="14:36">
      <c r="N53598" s="36"/>
      <c r="R53598" s="5"/>
      <c r="W53598"/>
      <c r="Y53598" s="36"/>
      <c r="AA53598" s="5"/>
      <c r="AC53598" s="36"/>
      <c r="AD53598" s="36"/>
      <c r="AE53598"/>
      <c r="AF53598"/>
      <c r="AH53598" s="36"/>
      <c r="AJ53598"/>
    </row>
    <row r="53599" spans="14:36">
      <c r="N53599" s="36"/>
      <c r="R53599" s="5"/>
      <c r="W53599"/>
      <c r="Y53599" s="36"/>
      <c r="AA53599" s="5"/>
      <c r="AC53599" s="36"/>
      <c r="AD53599" s="36"/>
      <c r="AE53599"/>
      <c r="AF53599"/>
      <c r="AH53599" s="36"/>
      <c r="AJ53599"/>
    </row>
    <row r="53600" spans="14:36">
      <c r="N53600" s="36"/>
      <c r="R53600" s="5"/>
      <c r="W53600"/>
      <c r="Y53600" s="36"/>
      <c r="AA53600" s="5"/>
      <c r="AC53600" s="36"/>
      <c r="AD53600" s="36"/>
      <c r="AE53600"/>
      <c r="AF53600"/>
      <c r="AH53600" s="36"/>
      <c r="AJ53600"/>
    </row>
    <row r="53601" spans="14:36">
      <c r="N53601" s="36"/>
      <c r="R53601" s="5"/>
      <c r="W53601"/>
      <c r="Y53601" s="36"/>
      <c r="AA53601" s="5"/>
      <c r="AC53601" s="36"/>
      <c r="AD53601" s="36"/>
      <c r="AE53601"/>
      <c r="AF53601"/>
      <c r="AH53601" s="36"/>
      <c r="AJ53601"/>
    </row>
    <row r="53602" spans="14:36">
      <c r="N53602" s="36"/>
      <c r="R53602" s="5"/>
      <c r="W53602"/>
      <c r="Y53602" s="36"/>
      <c r="AA53602" s="5"/>
      <c r="AC53602" s="36"/>
      <c r="AD53602" s="36"/>
      <c r="AE53602"/>
      <c r="AF53602"/>
      <c r="AH53602" s="36"/>
      <c r="AJ53602"/>
    </row>
    <row r="53603" spans="14:36">
      <c r="N53603" s="36"/>
      <c r="R53603" s="5"/>
      <c r="W53603"/>
      <c r="Y53603" s="36"/>
      <c r="AA53603" s="5"/>
      <c r="AC53603" s="36"/>
      <c r="AD53603" s="36"/>
      <c r="AE53603"/>
      <c r="AF53603"/>
      <c r="AH53603" s="36"/>
      <c r="AJ53603"/>
    </row>
    <row r="53604" spans="14:36">
      <c r="N53604" s="36"/>
      <c r="R53604" s="5"/>
      <c r="W53604"/>
      <c r="Y53604" s="36"/>
      <c r="AA53604" s="5"/>
      <c r="AC53604" s="36"/>
      <c r="AD53604" s="36"/>
      <c r="AE53604"/>
      <c r="AF53604"/>
      <c r="AH53604" s="36"/>
      <c r="AJ53604"/>
    </row>
    <row r="53605" spans="14:36">
      <c r="N53605" s="36"/>
      <c r="R53605" s="5"/>
      <c r="W53605"/>
      <c r="Y53605" s="36"/>
      <c r="AA53605" s="5"/>
      <c r="AC53605" s="36"/>
      <c r="AD53605" s="36"/>
      <c r="AE53605"/>
      <c r="AF53605"/>
      <c r="AH53605" s="36"/>
      <c r="AJ53605"/>
    </row>
    <row r="53606" spans="14:36">
      <c r="N53606" s="36"/>
      <c r="R53606" s="5"/>
      <c r="W53606"/>
      <c r="Y53606" s="36"/>
      <c r="AA53606" s="5"/>
      <c r="AC53606" s="36"/>
      <c r="AD53606" s="36"/>
      <c r="AE53606"/>
      <c r="AF53606"/>
      <c r="AH53606" s="36"/>
      <c r="AJ53606"/>
    </row>
    <row r="53607" spans="14:36">
      <c r="N53607" s="36"/>
      <c r="R53607" s="5"/>
      <c r="W53607"/>
      <c r="Y53607" s="36"/>
      <c r="AA53607" s="5"/>
      <c r="AC53607" s="36"/>
      <c r="AD53607" s="36"/>
      <c r="AE53607"/>
      <c r="AF53607"/>
      <c r="AH53607" s="36"/>
      <c r="AJ53607"/>
    </row>
    <row r="53608" spans="14:36">
      <c r="N53608" s="36"/>
      <c r="R53608" s="5"/>
      <c r="W53608"/>
      <c r="Y53608" s="36"/>
      <c r="AA53608" s="5"/>
      <c r="AC53608" s="36"/>
      <c r="AD53608" s="36"/>
      <c r="AE53608"/>
      <c r="AF53608"/>
      <c r="AH53608" s="36"/>
      <c r="AJ53608"/>
    </row>
    <row r="53609" spans="14:36">
      <c r="N53609" s="36"/>
      <c r="R53609" s="5"/>
      <c r="W53609"/>
      <c r="Y53609" s="36"/>
      <c r="AA53609" s="5"/>
      <c r="AC53609" s="36"/>
      <c r="AD53609" s="36"/>
      <c r="AE53609"/>
      <c r="AF53609"/>
      <c r="AH53609" s="36"/>
      <c r="AJ53609"/>
    </row>
    <row r="53610" spans="14:36">
      <c r="N53610" s="36"/>
      <c r="R53610" s="5"/>
      <c r="W53610"/>
      <c r="Y53610" s="36"/>
      <c r="AA53610" s="5"/>
      <c r="AC53610" s="36"/>
      <c r="AD53610" s="36"/>
      <c r="AE53610"/>
      <c r="AF53610"/>
      <c r="AH53610" s="36"/>
      <c r="AJ53610"/>
    </row>
    <row r="53611" spans="14:36">
      <c r="N53611" s="36"/>
      <c r="R53611" s="5"/>
      <c r="W53611"/>
      <c r="Y53611" s="36"/>
      <c r="AA53611" s="5"/>
      <c r="AC53611" s="36"/>
      <c r="AD53611" s="36"/>
      <c r="AE53611"/>
      <c r="AF53611"/>
      <c r="AH53611" s="36"/>
      <c r="AJ53611"/>
    </row>
    <row r="53612" spans="14:36">
      <c r="N53612" s="36"/>
      <c r="R53612" s="5"/>
      <c r="W53612"/>
      <c r="Y53612" s="36"/>
      <c r="AA53612" s="5"/>
      <c r="AC53612" s="36"/>
      <c r="AD53612" s="36"/>
      <c r="AE53612"/>
      <c r="AF53612"/>
      <c r="AH53612" s="36"/>
      <c r="AJ53612"/>
    </row>
    <row r="53613" spans="14:36">
      <c r="N53613" s="36"/>
      <c r="R53613" s="5"/>
      <c r="W53613"/>
      <c r="Y53613" s="36"/>
      <c r="AA53613" s="5"/>
      <c r="AC53613" s="36"/>
      <c r="AD53613" s="36"/>
      <c r="AE53613"/>
      <c r="AF53613"/>
      <c r="AH53613" s="36"/>
      <c r="AJ53613"/>
    </row>
    <row r="53614" spans="14:36">
      <c r="N53614" s="36"/>
      <c r="R53614" s="5"/>
      <c r="W53614"/>
      <c r="Y53614" s="36"/>
      <c r="AA53614" s="5"/>
      <c r="AC53614" s="36"/>
      <c r="AD53614" s="36"/>
      <c r="AE53614"/>
      <c r="AF53614"/>
      <c r="AH53614" s="36"/>
      <c r="AJ53614"/>
    </row>
    <row r="53615" spans="14:36">
      <c r="N53615" s="36"/>
      <c r="R53615" s="5"/>
      <c r="W53615"/>
      <c r="Y53615" s="36"/>
      <c r="AA53615" s="5"/>
      <c r="AC53615" s="36"/>
      <c r="AD53615" s="36"/>
      <c r="AE53615"/>
      <c r="AF53615"/>
      <c r="AH53615" s="36"/>
      <c r="AJ53615"/>
    </row>
    <row r="53616" spans="14:36">
      <c r="N53616" s="36"/>
      <c r="R53616" s="5"/>
      <c r="W53616"/>
      <c r="Y53616" s="36"/>
      <c r="AA53616" s="5"/>
      <c r="AC53616" s="36"/>
      <c r="AD53616" s="36"/>
      <c r="AE53616"/>
      <c r="AF53616"/>
      <c r="AH53616" s="36"/>
      <c r="AJ53616"/>
    </row>
    <row r="53617" spans="14:36">
      <c r="N53617" s="36"/>
      <c r="R53617" s="5"/>
      <c r="W53617"/>
      <c r="Y53617" s="36"/>
      <c r="AA53617" s="5"/>
      <c r="AC53617" s="36"/>
      <c r="AD53617" s="36"/>
      <c r="AE53617"/>
      <c r="AF53617"/>
      <c r="AH53617" s="36"/>
      <c r="AJ53617"/>
    </row>
    <row r="53618" spans="14:36">
      <c r="N53618" s="36"/>
      <c r="R53618" s="5"/>
      <c r="W53618"/>
      <c r="Y53618" s="36"/>
      <c r="AA53618" s="5"/>
      <c r="AC53618" s="36"/>
      <c r="AD53618" s="36"/>
      <c r="AE53618"/>
      <c r="AF53618"/>
      <c r="AH53618" s="36"/>
      <c r="AJ53618"/>
    </row>
    <row r="53619" spans="14:36">
      <c r="N53619" s="36"/>
      <c r="R53619" s="5"/>
      <c r="W53619"/>
      <c r="Y53619" s="36"/>
      <c r="AA53619" s="5"/>
      <c r="AC53619" s="36"/>
      <c r="AD53619" s="36"/>
      <c r="AE53619"/>
      <c r="AF53619"/>
      <c r="AH53619" s="36"/>
      <c r="AJ53619"/>
    </row>
    <row r="53620" spans="14:36">
      <c r="N53620" s="36"/>
      <c r="R53620" s="5"/>
      <c r="W53620"/>
      <c r="Y53620" s="36"/>
      <c r="AA53620" s="5"/>
      <c r="AC53620" s="36"/>
      <c r="AD53620" s="36"/>
      <c r="AE53620"/>
      <c r="AF53620"/>
      <c r="AH53620" s="36"/>
      <c r="AJ53620"/>
    </row>
    <row r="53621" spans="14:36">
      <c r="N53621" s="36"/>
      <c r="R53621" s="5"/>
      <c r="W53621"/>
      <c r="Y53621" s="36"/>
      <c r="AA53621" s="5"/>
      <c r="AC53621" s="36"/>
      <c r="AD53621" s="36"/>
      <c r="AE53621"/>
      <c r="AF53621"/>
      <c r="AH53621" s="36"/>
      <c r="AJ53621"/>
    </row>
    <row r="53622" spans="14:36">
      <c r="N53622" s="36"/>
      <c r="R53622" s="5"/>
      <c r="W53622"/>
      <c r="Y53622" s="36"/>
      <c r="AA53622" s="5"/>
      <c r="AC53622" s="36"/>
      <c r="AD53622" s="36"/>
      <c r="AE53622"/>
      <c r="AF53622"/>
      <c r="AH53622" s="36"/>
      <c r="AJ53622"/>
    </row>
    <row r="53623" spans="14:36">
      <c r="N53623" s="36"/>
      <c r="R53623" s="5"/>
      <c r="W53623"/>
      <c r="Y53623" s="36"/>
      <c r="AA53623" s="5"/>
      <c r="AC53623" s="36"/>
      <c r="AD53623" s="36"/>
      <c r="AE53623"/>
      <c r="AF53623"/>
      <c r="AH53623" s="36"/>
      <c r="AJ53623"/>
    </row>
    <row r="53624" spans="14:36">
      <c r="N53624" s="36"/>
      <c r="R53624" s="5"/>
      <c r="W53624"/>
      <c r="Y53624" s="36"/>
      <c r="AA53624" s="5"/>
      <c r="AC53624" s="36"/>
      <c r="AD53624" s="36"/>
      <c r="AE53624"/>
      <c r="AF53624"/>
      <c r="AH53624" s="36"/>
      <c r="AJ53624"/>
    </row>
    <row r="53625" spans="14:36">
      <c r="N53625" s="36"/>
      <c r="R53625" s="5"/>
      <c r="W53625"/>
      <c r="Y53625" s="36"/>
      <c r="AA53625" s="5"/>
      <c r="AC53625" s="36"/>
      <c r="AD53625" s="36"/>
      <c r="AE53625"/>
      <c r="AF53625"/>
      <c r="AH53625" s="36"/>
      <c r="AJ53625"/>
    </row>
    <row r="53626" spans="14:36">
      <c r="N53626" s="36"/>
      <c r="R53626" s="5"/>
      <c r="W53626"/>
      <c r="Y53626" s="36"/>
      <c r="AA53626" s="5"/>
      <c r="AC53626" s="36"/>
      <c r="AD53626" s="36"/>
      <c r="AE53626"/>
      <c r="AF53626"/>
      <c r="AH53626" s="36"/>
      <c r="AJ53626"/>
    </row>
    <row r="53627" spans="14:36">
      <c r="N53627" s="36"/>
      <c r="R53627" s="5"/>
      <c r="W53627"/>
      <c r="Y53627" s="36"/>
      <c r="AA53627" s="5"/>
      <c r="AC53627" s="36"/>
      <c r="AD53627" s="36"/>
      <c r="AE53627"/>
      <c r="AF53627"/>
      <c r="AH53627" s="36"/>
      <c r="AJ53627"/>
    </row>
    <row r="53628" spans="14:36">
      <c r="N53628" s="36"/>
      <c r="R53628" s="5"/>
      <c r="W53628"/>
      <c r="Y53628" s="36"/>
      <c r="AA53628" s="5"/>
      <c r="AC53628" s="36"/>
      <c r="AD53628" s="36"/>
      <c r="AE53628"/>
      <c r="AF53628"/>
      <c r="AH53628" s="36"/>
      <c r="AJ53628"/>
    </row>
    <row r="53629" spans="14:36">
      <c r="N53629" s="36"/>
      <c r="R53629" s="5"/>
      <c r="W53629"/>
      <c r="Y53629" s="36"/>
      <c r="AA53629" s="5"/>
      <c r="AC53629" s="36"/>
      <c r="AD53629" s="36"/>
      <c r="AE53629"/>
      <c r="AF53629"/>
      <c r="AH53629" s="36"/>
      <c r="AJ53629"/>
    </row>
    <row r="53630" spans="14:36">
      <c r="N53630" s="36"/>
      <c r="R53630" s="5"/>
      <c r="W53630"/>
      <c r="Y53630" s="36"/>
      <c r="AA53630" s="5"/>
      <c r="AC53630" s="36"/>
      <c r="AD53630" s="36"/>
      <c r="AE53630"/>
      <c r="AF53630"/>
      <c r="AH53630" s="36"/>
      <c r="AJ53630"/>
    </row>
    <row r="53631" spans="14:36">
      <c r="N53631" s="36"/>
      <c r="R53631" s="5"/>
      <c r="W53631"/>
      <c r="Y53631" s="36"/>
      <c r="AA53631" s="5"/>
      <c r="AC53631" s="36"/>
      <c r="AD53631" s="36"/>
      <c r="AE53631"/>
      <c r="AF53631"/>
      <c r="AH53631" s="36"/>
      <c r="AJ53631"/>
    </row>
    <row r="53632" spans="14:36">
      <c r="N53632" s="36"/>
      <c r="R53632" s="5"/>
      <c r="W53632"/>
      <c r="Y53632" s="36"/>
      <c r="AA53632" s="5"/>
      <c r="AC53632" s="36"/>
      <c r="AD53632" s="36"/>
      <c r="AE53632"/>
      <c r="AF53632"/>
      <c r="AH53632" s="36"/>
      <c r="AJ53632"/>
    </row>
    <row r="53633" spans="14:36">
      <c r="N53633" s="36"/>
      <c r="R53633" s="5"/>
      <c r="W53633"/>
      <c r="Y53633" s="36"/>
      <c r="AA53633" s="5"/>
      <c r="AC53633" s="36"/>
      <c r="AD53633" s="36"/>
      <c r="AE53633"/>
      <c r="AF53633"/>
      <c r="AH53633" s="36"/>
      <c r="AJ53633"/>
    </row>
    <row r="53634" spans="14:36">
      <c r="N53634" s="36"/>
      <c r="R53634" s="5"/>
      <c r="W53634"/>
      <c r="Y53634" s="36"/>
      <c r="AA53634" s="5"/>
      <c r="AC53634" s="36"/>
      <c r="AD53634" s="36"/>
      <c r="AE53634"/>
      <c r="AF53634"/>
      <c r="AH53634" s="36"/>
      <c r="AJ53634"/>
    </row>
    <row r="53635" spans="14:36">
      <c r="N53635" s="36"/>
      <c r="R53635" s="5"/>
      <c r="W53635"/>
      <c r="Y53635" s="36"/>
      <c r="AA53635" s="5"/>
      <c r="AC53635" s="36"/>
      <c r="AD53635" s="36"/>
      <c r="AE53635"/>
      <c r="AF53635"/>
      <c r="AH53635" s="36"/>
      <c r="AJ53635"/>
    </row>
    <row r="53636" spans="14:36">
      <c r="N53636" s="36"/>
      <c r="R53636" s="5"/>
      <c r="W53636"/>
      <c r="Y53636" s="36"/>
      <c r="AA53636" s="5"/>
      <c r="AC53636" s="36"/>
      <c r="AD53636" s="36"/>
      <c r="AE53636"/>
      <c r="AF53636"/>
      <c r="AH53636" s="36"/>
      <c r="AJ53636"/>
    </row>
    <row r="53637" spans="14:36">
      <c r="N53637" s="36"/>
      <c r="R53637" s="5"/>
      <c r="W53637"/>
      <c r="Y53637" s="36"/>
      <c r="AA53637" s="5"/>
      <c r="AC53637" s="36"/>
      <c r="AD53637" s="36"/>
      <c r="AE53637"/>
      <c r="AF53637"/>
      <c r="AH53637" s="36"/>
      <c r="AJ53637"/>
    </row>
    <row r="53638" spans="14:36">
      <c r="N53638" s="36"/>
      <c r="R53638" s="5"/>
      <c r="W53638"/>
      <c r="Y53638" s="36"/>
      <c r="AA53638" s="5"/>
      <c r="AC53638" s="36"/>
      <c r="AD53638" s="36"/>
      <c r="AE53638"/>
      <c r="AF53638"/>
      <c r="AH53638" s="36"/>
      <c r="AJ53638"/>
    </row>
    <row r="53639" spans="14:36">
      <c r="N53639" s="36"/>
      <c r="R53639" s="5"/>
      <c r="W53639"/>
      <c r="Y53639" s="36"/>
      <c r="AA53639" s="5"/>
      <c r="AC53639" s="36"/>
      <c r="AD53639" s="36"/>
      <c r="AE53639"/>
      <c r="AF53639"/>
      <c r="AH53639" s="36"/>
      <c r="AJ53639"/>
    </row>
    <row r="53640" spans="14:36">
      <c r="N53640" s="36"/>
      <c r="R53640" s="5"/>
      <c r="W53640"/>
      <c r="Y53640" s="36"/>
      <c r="AA53640" s="5"/>
      <c r="AC53640" s="36"/>
      <c r="AD53640" s="36"/>
      <c r="AE53640"/>
      <c r="AF53640"/>
      <c r="AH53640" s="36"/>
      <c r="AJ53640"/>
    </row>
    <row r="53641" spans="14:36">
      <c r="N53641" s="36"/>
      <c r="R53641" s="5"/>
      <c r="W53641"/>
      <c r="Y53641" s="36"/>
      <c r="AA53641" s="5"/>
      <c r="AC53641" s="36"/>
      <c r="AD53641" s="36"/>
      <c r="AE53641"/>
      <c r="AF53641"/>
      <c r="AH53641" s="36"/>
      <c r="AJ53641"/>
    </row>
    <row r="53642" spans="14:36">
      <c r="N53642" s="36"/>
      <c r="R53642" s="5"/>
      <c r="W53642"/>
      <c r="Y53642" s="36"/>
      <c r="AA53642" s="5"/>
      <c r="AC53642" s="36"/>
      <c r="AD53642" s="36"/>
      <c r="AE53642"/>
      <c r="AF53642"/>
      <c r="AH53642" s="36"/>
      <c r="AJ53642"/>
    </row>
    <row r="53643" spans="14:36">
      <c r="N53643" s="36"/>
      <c r="R53643" s="5"/>
      <c r="W53643"/>
      <c r="Y53643" s="36"/>
      <c r="AA53643" s="5"/>
      <c r="AC53643" s="36"/>
      <c r="AD53643" s="36"/>
      <c r="AE53643"/>
      <c r="AF53643"/>
      <c r="AH53643" s="36"/>
      <c r="AJ53643"/>
    </row>
    <row r="53644" spans="14:36">
      <c r="N53644" s="36"/>
      <c r="R53644" s="5"/>
      <c r="W53644"/>
      <c r="Y53644" s="36"/>
      <c r="AA53644" s="5"/>
      <c r="AC53644" s="36"/>
      <c r="AD53644" s="36"/>
      <c r="AE53644"/>
      <c r="AF53644"/>
      <c r="AH53644" s="36"/>
      <c r="AJ53644"/>
    </row>
    <row r="53645" spans="14:36">
      <c r="N53645" s="36"/>
      <c r="R53645" s="5"/>
      <c r="W53645"/>
      <c r="Y53645" s="36"/>
      <c r="AA53645" s="5"/>
      <c r="AC53645" s="36"/>
      <c r="AD53645" s="36"/>
      <c r="AE53645"/>
      <c r="AF53645"/>
      <c r="AH53645" s="36"/>
      <c r="AJ53645"/>
    </row>
    <row r="53646" spans="14:36">
      <c r="N53646" s="36"/>
      <c r="R53646" s="5"/>
      <c r="W53646"/>
      <c r="Y53646" s="36"/>
      <c r="AA53646" s="5"/>
      <c r="AC53646" s="36"/>
      <c r="AD53646" s="36"/>
      <c r="AE53646"/>
      <c r="AF53646"/>
      <c r="AH53646" s="36"/>
      <c r="AJ53646"/>
    </row>
    <row r="53647" spans="14:36">
      <c r="N53647" s="36"/>
      <c r="R53647" s="5"/>
      <c r="W53647"/>
      <c r="Y53647" s="36"/>
      <c r="AA53647" s="5"/>
      <c r="AC53647" s="36"/>
      <c r="AD53647" s="36"/>
      <c r="AE53647"/>
      <c r="AF53647"/>
      <c r="AH53647" s="36"/>
      <c r="AJ53647"/>
    </row>
    <row r="53648" spans="14:36">
      <c r="N53648" s="36"/>
      <c r="R53648" s="5"/>
      <c r="W53648"/>
      <c r="Y53648" s="36"/>
      <c r="AA53648" s="5"/>
      <c r="AC53648" s="36"/>
      <c r="AD53648" s="36"/>
      <c r="AE53648"/>
      <c r="AF53648"/>
      <c r="AH53648" s="36"/>
      <c r="AJ53648"/>
    </row>
    <row r="53649" spans="14:36">
      <c r="N53649" s="36"/>
      <c r="R53649" s="5"/>
      <c r="W53649"/>
      <c r="Y53649" s="36"/>
      <c r="AA53649" s="5"/>
      <c r="AC53649" s="36"/>
      <c r="AD53649" s="36"/>
      <c r="AE53649"/>
      <c r="AF53649"/>
      <c r="AH53649" s="36"/>
      <c r="AJ53649"/>
    </row>
    <row r="53650" spans="14:36">
      <c r="N53650" s="36"/>
      <c r="R53650" s="5"/>
      <c r="W53650"/>
      <c r="Y53650" s="36"/>
      <c r="AA53650" s="5"/>
      <c r="AC53650" s="36"/>
      <c r="AD53650" s="36"/>
      <c r="AE53650"/>
      <c r="AF53650"/>
      <c r="AH53650" s="36"/>
      <c r="AJ53650"/>
    </row>
    <row r="53651" spans="14:36">
      <c r="N53651" s="36"/>
      <c r="R53651" s="5"/>
      <c r="W53651"/>
      <c r="Y53651" s="36"/>
      <c r="AA53651" s="5"/>
      <c r="AC53651" s="36"/>
      <c r="AD53651" s="36"/>
      <c r="AE53651"/>
      <c r="AF53651"/>
      <c r="AH53651" s="36"/>
      <c r="AJ53651"/>
    </row>
    <row r="53652" spans="14:36">
      <c r="N53652" s="36"/>
      <c r="R53652" s="5"/>
      <c r="W53652"/>
      <c r="Y53652" s="36"/>
      <c r="AA53652" s="5"/>
      <c r="AC53652" s="36"/>
      <c r="AD53652" s="36"/>
      <c r="AE53652"/>
      <c r="AF53652"/>
      <c r="AH53652" s="36"/>
      <c r="AJ53652"/>
    </row>
    <row r="53653" spans="14:36">
      <c r="N53653" s="36"/>
      <c r="R53653" s="5"/>
      <c r="W53653"/>
      <c r="Y53653" s="36"/>
      <c r="AA53653" s="5"/>
      <c r="AC53653" s="36"/>
      <c r="AD53653" s="36"/>
      <c r="AE53653"/>
      <c r="AF53653"/>
      <c r="AH53653" s="36"/>
      <c r="AJ53653"/>
    </row>
    <row r="53654" spans="14:36">
      <c r="N53654" s="36"/>
      <c r="R53654" s="5"/>
      <c r="W53654"/>
      <c r="Y53654" s="36"/>
      <c r="AA53654" s="5"/>
      <c r="AC53654" s="36"/>
      <c r="AD53654" s="36"/>
      <c r="AE53654"/>
      <c r="AF53654"/>
      <c r="AH53654" s="36"/>
      <c r="AJ53654"/>
    </row>
    <row r="53655" spans="14:36">
      <c r="N53655" s="36"/>
      <c r="R53655" s="5"/>
      <c r="W53655"/>
      <c r="Y53655" s="36"/>
      <c r="AA53655" s="5"/>
      <c r="AC53655" s="36"/>
      <c r="AD53655" s="36"/>
      <c r="AE53655"/>
      <c r="AF53655"/>
      <c r="AH53655" s="36"/>
      <c r="AJ53655"/>
    </row>
    <row r="53656" spans="14:36">
      <c r="N53656" s="36"/>
      <c r="R53656" s="5"/>
      <c r="W53656"/>
      <c r="Y53656" s="36"/>
      <c r="AA53656" s="5"/>
      <c r="AC53656" s="36"/>
      <c r="AD53656" s="36"/>
      <c r="AE53656"/>
      <c r="AF53656"/>
      <c r="AH53656" s="36"/>
      <c r="AJ53656"/>
    </row>
    <row r="53657" spans="14:36">
      <c r="N53657" s="36"/>
      <c r="R53657" s="5"/>
      <c r="W53657"/>
      <c r="Y53657" s="36"/>
      <c r="AA53657" s="5"/>
      <c r="AC53657" s="36"/>
      <c r="AD53657" s="36"/>
      <c r="AE53657"/>
      <c r="AF53657"/>
      <c r="AH53657" s="36"/>
      <c r="AJ53657"/>
    </row>
    <row r="53658" spans="14:36">
      <c r="N53658" s="36"/>
      <c r="R53658" s="5"/>
      <c r="W53658"/>
      <c r="Y53658" s="36"/>
      <c r="AA53658" s="5"/>
      <c r="AC53658" s="36"/>
      <c r="AD53658" s="36"/>
      <c r="AE53658"/>
      <c r="AF53658"/>
      <c r="AH53658" s="36"/>
      <c r="AJ53658"/>
    </row>
    <row r="53659" spans="14:36">
      <c r="N53659" s="36"/>
      <c r="R53659" s="5"/>
      <c r="W53659"/>
      <c r="Y53659" s="36"/>
      <c r="AA53659" s="5"/>
      <c r="AC53659" s="36"/>
      <c r="AD53659" s="36"/>
      <c r="AE53659"/>
      <c r="AF53659"/>
      <c r="AH53659" s="36"/>
      <c r="AJ53659"/>
    </row>
    <row r="53660" spans="14:36">
      <c r="N53660" s="36"/>
      <c r="R53660" s="5"/>
      <c r="W53660"/>
      <c r="Y53660" s="36"/>
      <c r="AA53660" s="5"/>
      <c r="AC53660" s="36"/>
      <c r="AD53660" s="36"/>
      <c r="AE53660"/>
      <c r="AF53660"/>
      <c r="AH53660" s="36"/>
      <c r="AJ53660"/>
    </row>
    <row r="53661" spans="14:36">
      <c r="N53661" s="36"/>
      <c r="R53661" s="5"/>
      <c r="W53661"/>
      <c r="Y53661" s="36"/>
      <c r="AA53661" s="5"/>
      <c r="AC53661" s="36"/>
      <c r="AD53661" s="36"/>
      <c r="AE53661"/>
      <c r="AF53661"/>
      <c r="AH53661" s="36"/>
      <c r="AJ53661"/>
    </row>
    <row r="53662" spans="14:36">
      <c r="N53662" s="36"/>
      <c r="R53662" s="5"/>
      <c r="W53662"/>
      <c r="Y53662" s="36"/>
      <c r="AA53662" s="5"/>
      <c r="AC53662" s="36"/>
      <c r="AD53662" s="36"/>
      <c r="AE53662"/>
      <c r="AF53662"/>
      <c r="AH53662" s="36"/>
      <c r="AJ53662"/>
    </row>
    <row r="53663" spans="14:36">
      <c r="N53663" s="36"/>
      <c r="R53663" s="5"/>
      <c r="W53663"/>
      <c r="Y53663" s="36"/>
      <c r="AA53663" s="5"/>
      <c r="AC53663" s="36"/>
      <c r="AD53663" s="36"/>
      <c r="AE53663"/>
      <c r="AF53663"/>
      <c r="AH53663" s="36"/>
      <c r="AJ53663"/>
    </row>
    <row r="53664" spans="14:36">
      <c r="N53664" s="36"/>
      <c r="R53664" s="5"/>
      <c r="W53664"/>
      <c r="Y53664" s="36"/>
      <c r="AA53664" s="5"/>
      <c r="AC53664" s="36"/>
      <c r="AD53664" s="36"/>
      <c r="AE53664"/>
      <c r="AF53664"/>
      <c r="AH53664" s="36"/>
      <c r="AJ53664"/>
    </row>
    <row r="53665" spans="14:36">
      <c r="N53665" s="36"/>
      <c r="R53665" s="5"/>
      <c r="W53665"/>
      <c r="Y53665" s="36"/>
      <c r="AA53665" s="5"/>
      <c r="AC53665" s="36"/>
      <c r="AD53665" s="36"/>
      <c r="AE53665"/>
      <c r="AF53665"/>
      <c r="AH53665" s="36"/>
      <c r="AJ53665"/>
    </row>
    <row r="53666" spans="14:36">
      <c r="N53666" s="36"/>
      <c r="R53666" s="5"/>
      <c r="W53666"/>
      <c r="Y53666" s="36"/>
      <c r="AA53666" s="5"/>
      <c r="AC53666" s="36"/>
      <c r="AD53666" s="36"/>
      <c r="AE53666"/>
      <c r="AF53666"/>
      <c r="AH53666" s="36"/>
      <c r="AJ53666"/>
    </row>
    <row r="53667" spans="14:36">
      <c r="N53667" s="36"/>
      <c r="R53667" s="5"/>
      <c r="W53667"/>
      <c r="Y53667" s="36"/>
      <c r="AA53667" s="5"/>
      <c r="AC53667" s="36"/>
      <c r="AD53667" s="36"/>
      <c r="AE53667"/>
      <c r="AF53667"/>
      <c r="AH53667" s="36"/>
      <c r="AJ53667"/>
    </row>
    <row r="53668" spans="14:36">
      <c r="N53668" s="36"/>
      <c r="R53668" s="5"/>
      <c r="W53668"/>
      <c r="Y53668" s="36"/>
      <c r="AA53668" s="5"/>
      <c r="AC53668" s="36"/>
      <c r="AD53668" s="36"/>
      <c r="AE53668"/>
      <c r="AF53668"/>
      <c r="AH53668" s="36"/>
      <c r="AJ53668"/>
    </row>
    <row r="53669" spans="14:36">
      <c r="N53669" s="36"/>
      <c r="R53669" s="5"/>
      <c r="W53669"/>
      <c r="Y53669" s="36"/>
      <c r="AA53669" s="5"/>
      <c r="AC53669" s="36"/>
      <c r="AD53669" s="36"/>
      <c r="AE53669"/>
      <c r="AF53669"/>
      <c r="AH53669" s="36"/>
      <c r="AJ53669"/>
    </row>
    <row r="53670" spans="14:36">
      <c r="N53670" s="36"/>
      <c r="R53670" s="5"/>
      <c r="W53670"/>
      <c r="Y53670" s="36"/>
      <c r="AA53670" s="5"/>
      <c r="AC53670" s="36"/>
      <c r="AD53670" s="36"/>
      <c r="AE53670"/>
      <c r="AF53670"/>
      <c r="AH53670" s="36"/>
      <c r="AJ53670"/>
    </row>
    <row r="53671" spans="14:36">
      <c r="N53671" s="36"/>
      <c r="R53671" s="5"/>
      <c r="W53671"/>
      <c r="Y53671" s="36"/>
      <c r="AA53671" s="5"/>
      <c r="AC53671" s="36"/>
      <c r="AD53671" s="36"/>
      <c r="AE53671"/>
      <c r="AF53671"/>
      <c r="AH53671" s="36"/>
      <c r="AJ53671"/>
    </row>
    <row r="53672" spans="14:36">
      <c r="N53672" s="36"/>
      <c r="R53672" s="5"/>
      <c r="W53672"/>
      <c r="Y53672" s="36"/>
      <c r="AA53672" s="5"/>
      <c r="AC53672" s="36"/>
      <c r="AD53672" s="36"/>
      <c r="AE53672"/>
      <c r="AF53672"/>
      <c r="AH53672" s="36"/>
      <c r="AJ53672"/>
    </row>
    <row r="53673" spans="14:36">
      <c r="N53673" s="36"/>
      <c r="R53673" s="5"/>
      <c r="W53673"/>
      <c r="Y53673" s="36"/>
      <c r="AA53673" s="5"/>
      <c r="AC53673" s="36"/>
      <c r="AD53673" s="36"/>
      <c r="AE53673"/>
      <c r="AF53673"/>
      <c r="AH53673" s="36"/>
      <c r="AJ53673"/>
    </row>
    <row r="53674" spans="14:36">
      <c r="N53674" s="36"/>
      <c r="R53674" s="5"/>
      <c r="W53674"/>
      <c r="Y53674" s="36"/>
      <c r="AA53674" s="5"/>
      <c r="AC53674" s="36"/>
      <c r="AD53674" s="36"/>
      <c r="AE53674"/>
      <c r="AF53674"/>
      <c r="AH53674" s="36"/>
      <c r="AJ53674"/>
    </row>
    <row r="53675" spans="14:36">
      <c r="N53675" s="36"/>
      <c r="R53675" s="5"/>
      <c r="W53675"/>
      <c r="Y53675" s="36"/>
      <c r="AA53675" s="5"/>
      <c r="AC53675" s="36"/>
      <c r="AD53675" s="36"/>
      <c r="AE53675"/>
      <c r="AF53675"/>
      <c r="AH53675" s="36"/>
      <c r="AJ53675"/>
    </row>
    <row r="53676" spans="14:36">
      <c r="N53676" s="36"/>
      <c r="R53676" s="5"/>
      <c r="W53676"/>
      <c r="Y53676" s="36"/>
      <c r="AA53676" s="5"/>
      <c r="AC53676" s="36"/>
      <c r="AD53676" s="36"/>
      <c r="AE53676"/>
      <c r="AF53676"/>
      <c r="AH53676" s="36"/>
      <c r="AJ53676"/>
    </row>
    <row r="53677" spans="14:36">
      <c r="N53677" s="36"/>
      <c r="R53677" s="5"/>
      <c r="W53677"/>
      <c r="Y53677" s="36"/>
      <c r="AA53677" s="5"/>
      <c r="AC53677" s="36"/>
      <c r="AD53677" s="36"/>
      <c r="AE53677"/>
      <c r="AF53677"/>
      <c r="AH53677" s="36"/>
      <c r="AJ53677"/>
    </row>
    <row r="53678" spans="14:36">
      <c r="N53678" s="36"/>
      <c r="R53678" s="5"/>
      <c r="W53678"/>
      <c r="Y53678" s="36"/>
      <c r="AA53678" s="5"/>
      <c r="AC53678" s="36"/>
      <c r="AD53678" s="36"/>
      <c r="AE53678"/>
      <c r="AF53678"/>
      <c r="AH53678" s="36"/>
      <c r="AJ53678"/>
    </row>
    <row r="53679" spans="14:36">
      <c r="N53679" s="36"/>
      <c r="R53679" s="5"/>
      <c r="W53679"/>
      <c r="Y53679" s="36"/>
      <c r="AA53679" s="5"/>
      <c r="AC53679" s="36"/>
      <c r="AD53679" s="36"/>
      <c r="AE53679"/>
      <c r="AF53679"/>
      <c r="AH53679" s="36"/>
      <c r="AJ53679"/>
    </row>
    <row r="53680" spans="14:36">
      <c r="N53680" s="36"/>
      <c r="R53680" s="5"/>
      <c r="W53680"/>
      <c r="Y53680" s="36"/>
      <c r="AA53680" s="5"/>
      <c r="AC53680" s="36"/>
      <c r="AD53680" s="36"/>
      <c r="AE53680"/>
      <c r="AF53680"/>
      <c r="AH53680" s="36"/>
      <c r="AJ53680"/>
    </row>
    <row r="53681" spans="14:36">
      <c r="N53681" s="36"/>
      <c r="R53681" s="5"/>
      <c r="W53681"/>
      <c r="Y53681" s="36"/>
      <c r="AA53681" s="5"/>
      <c r="AC53681" s="36"/>
      <c r="AD53681" s="36"/>
      <c r="AE53681"/>
      <c r="AF53681"/>
      <c r="AH53681" s="36"/>
      <c r="AJ53681"/>
    </row>
    <row r="53682" spans="14:36">
      <c r="N53682" s="36"/>
      <c r="R53682" s="5"/>
      <c r="W53682"/>
      <c r="Y53682" s="36"/>
      <c r="AA53682" s="5"/>
      <c r="AC53682" s="36"/>
      <c r="AD53682" s="36"/>
      <c r="AE53682"/>
      <c r="AF53682"/>
      <c r="AH53682" s="36"/>
      <c r="AJ53682"/>
    </row>
    <row r="53683" spans="14:36">
      <c r="N53683" s="36"/>
      <c r="R53683" s="5"/>
      <c r="W53683"/>
      <c r="Y53683" s="36"/>
      <c r="AA53683" s="5"/>
      <c r="AC53683" s="36"/>
      <c r="AD53683" s="36"/>
      <c r="AE53683"/>
      <c r="AF53683"/>
      <c r="AH53683" s="36"/>
      <c r="AJ53683"/>
    </row>
    <row r="53684" spans="14:36">
      <c r="N53684" s="36"/>
      <c r="R53684" s="5"/>
      <c r="W53684"/>
      <c r="Y53684" s="36"/>
      <c r="AA53684" s="5"/>
      <c r="AC53684" s="36"/>
      <c r="AD53684" s="36"/>
      <c r="AE53684"/>
      <c r="AF53684"/>
      <c r="AH53684" s="36"/>
      <c r="AJ53684"/>
    </row>
    <row r="53685" spans="14:36">
      <c r="N53685" s="36"/>
      <c r="R53685" s="5"/>
      <c r="W53685"/>
      <c r="Y53685" s="36"/>
      <c r="AA53685" s="5"/>
      <c r="AC53685" s="36"/>
      <c r="AD53685" s="36"/>
      <c r="AE53685"/>
      <c r="AF53685"/>
      <c r="AH53685" s="36"/>
      <c r="AJ53685"/>
    </row>
    <row r="53686" spans="14:36">
      <c r="N53686" s="36"/>
      <c r="R53686" s="5"/>
      <c r="W53686"/>
      <c r="Y53686" s="36"/>
      <c r="AA53686" s="5"/>
      <c r="AC53686" s="36"/>
      <c r="AD53686" s="36"/>
      <c r="AE53686"/>
      <c r="AF53686"/>
      <c r="AH53686" s="36"/>
      <c r="AJ53686"/>
    </row>
    <row r="53687" spans="14:36">
      <c r="N53687" s="36"/>
      <c r="R53687" s="5"/>
      <c r="W53687"/>
      <c r="Y53687" s="36"/>
      <c r="AA53687" s="5"/>
      <c r="AC53687" s="36"/>
      <c r="AD53687" s="36"/>
      <c r="AE53687"/>
      <c r="AF53687"/>
      <c r="AH53687" s="36"/>
      <c r="AJ53687"/>
    </row>
    <row r="53688" spans="14:36">
      <c r="N53688" s="36"/>
      <c r="R53688" s="5"/>
      <c r="W53688"/>
      <c r="Y53688" s="36"/>
      <c r="AA53688" s="5"/>
      <c r="AC53688" s="36"/>
      <c r="AD53688" s="36"/>
      <c r="AE53688"/>
      <c r="AF53688"/>
      <c r="AH53688" s="36"/>
      <c r="AJ53688"/>
    </row>
    <row r="53689" spans="14:36">
      <c r="N53689" s="36"/>
      <c r="R53689" s="5"/>
      <c r="W53689"/>
      <c r="Y53689" s="36"/>
      <c r="AA53689" s="5"/>
      <c r="AC53689" s="36"/>
      <c r="AD53689" s="36"/>
      <c r="AE53689"/>
      <c r="AF53689"/>
      <c r="AH53689" s="36"/>
      <c r="AJ53689"/>
    </row>
    <row r="53690" spans="14:36">
      <c r="N53690" s="36"/>
      <c r="R53690" s="5"/>
      <c r="W53690"/>
      <c r="Y53690" s="36"/>
      <c r="AA53690" s="5"/>
      <c r="AC53690" s="36"/>
      <c r="AD53690" s="36"/>
      <c r="AE53690"/>
      <c r="AF53690"/>
      <c r="AH53690" s="36"/>
      <c r="AJ53690"/>
    </row>
    <row r="53691" spans="14:36">
      <c r="N53691" s="36"/>
      <c r="R53691" s="5"/>
      <c r="W53691"/>
      <c r="Y53691" s="36"/>
      <c r="AA53691" s="5"/>
      <c r="AC53691" s="36"/>
      <c r="AD53691" s="36"/>
      <c r="AE53691"/>
      <c r="AF53691"/>
      <c r="AH53691" s="36"/>
      <c r="AJ53691"/>
    </row>
    <row r="53692" spans="14:36">
      <c r="N53692" s="36"/>
      <c r="R53692" s="5"/>
      <c r="W53692"/>
      <c r="Y53692" s="36"/>
      <c r="AA53692" s="5"/>
      <c r="AC53692" s="36"/>
      <c r="AD53692" s="36"/>
      <c r="AE53692"/>
      <c r="AF53692"/>
      <c r="AH53692" s="36"/>
      <c r="AJ53692"/>
    </row>
    <row r="53693" spans="14:36">
      <c r="N53693" s="36"/>
      <c r="R53693" s="5"/>
      <c r="W53693"/>
      <c r="Y53693" s="36"/>
      <c r="AA53693" s="5"/>
      <c r="AC53693" s="36"/>
      <c r="AD53693" s="36"/>
      <c r="AE53693"/>
      <c r="AF53693"/>
      <c r="AH53693" s="36"/>
      <c r="AJ53693"/>
    </row>
    <row r="53694" spans="14:36">
      <c r="N53694" s="36"/>
      <c r="R53694" s="5"/>
      <c r="W53694"/>
      <c r="Y53694" s="36"/>
      <c r="AA53694" s="5"/>
      <c r="AC53694" s="36"/>
      <c r="AD53694" s="36"/>
      <c r="AE53694"/>
      <c r="AF53694"/>
      <c r="AH53694" s="36"/>
      <c r="AJ53694"/>
    </row>
    <row r="53695" spans="14:36">
      <c r="N53695" s="36"/>
      <c r="R53695" s="5"/>
      <c r="W53695"/>
      <c r="Y53695" s="36"/>
      <c r="AA53695" s="5"/>
      <c r="AC53695" s="36"/>
      <c r="AD53695" s="36"/>
      <c r="AE53695"/>
      <c r="AF53695"/>
      <c r="AH53695" s="36"/>
      <c r="AJ53695"/>
    </row>
    <row r="53696" spans="14:36">
      <c r="N53696" s="36"/>
      <c r="R53696" s="5"/>
      <c r="W53696"/>
      <c r="Y53696" s="36"/>
      <c r="AA53696" s="5"/>
      <c r="AC53696" s="36"/>
      <c r="AD53696" s="36"/>
      <c r="AE53696"/>
      <c r="AF53696"/>
      <c r="AH53696" s="36"/>
      <c r="AJ53696"/>
    </row>
    <row r="53697" spans="14:36">
      <c r="N53697" s="36"/>
      <c r="R53697" s="5"/>
      <c r="W53697"/>
      <c r="Y53697" s="36"/>
      <c r="AA53697" s="5"/>
      <c r="AC53697" s="36"/>
      <c r="AD53697" s="36"/>
      <c r="AE53697"/>
      <c r="AF53697"/>
      <c r="AH53697" s="36"/>
      <c r="AJ53697"/>
    </row>
    <row r="53698" spans="14:36">
      <c r="N53698" s="36"/>
      <c r="R53698" s="5"/>
      <c r="W53698"/>
      <c r="Y53698" s="36"/>
      <c r="AA53698" s="5"/>
      <c r="AC53698" s="36"/>
      <c r="AD53698" s="36"/>
      <c r="AE53698"/>
      <c r="AF53698"/>
      <c r="AH53698" s="36"/>
      <c r="AJ53698"/>
    </row>
    <row r="53699" spans="14:36">
      <c r="N53699" s="36"/>
      <c r="R53699" s="5"/>
      <c r="W53699"/>
      <c r="Y53699" s="36"/>
      <c r="AA53699" s="5"/>
      <c r="AC53699" s="36"/>
      <c r="AD53699" s="36"/>
      <c r="AE53699"/>
      <c r="AF53699"/>
      <c r="AH53699" s="36"/>
      <c r="AJ53699"/>
    </row>
    <row r="53700" spans="14:36">
      <c r="N53700" s="36"/>
      <c r="R53700" s="5"/>
      <c r="W53700"/>
      <c r="Y53700" s="36"/>
      <c r="AA53700" s="5"/>
      <c r="AC53700" s="36"/>
      <c r="AD53700" s="36"/>
      <c r="AE53700"/>
      <c r="AF53700"/>
      <c r="AH53700" s="36"/>
      <c r="AJ53700"/>
    </row>
    <row r="53701" spans="14:36">
      <c r="N53701" s="36"/>
      <c r="R53701" s="5"/>
      <c r="W53701"/>
      <c r="Y53701" s="36"/>
      <c r="AA53701" s="5"/>
      <c r="AC53701" s="36"/>
      <c r="AD53701" s="36"/>
      <c r="AE53701"/>
      <c r="AF53701"/>
      <c r="AH53701" s="36"/>
      <c r="AJ53701"/>
    </row>
    <row r="53702" spans="14:36">
      <c r="N53702" s="36"/>
      <c r="R53702" s="5"/>
      <c r="W53702"/>
      <c r="Y53702" s="36"/>
      <c r="AA53702" s="5"/>
      <c r="AC53702" s="36"/>
      <c r="AD53702" s="36"/>
      <c r="AE53702"/>
      <c r="AF53702"/>
      <c r="AH53702" s="36"/>
      <c r="AJ53702"/>
    </row>
    <row r="53703" spans="14:36">
      <c r="N53703" s="36"/>
      <c r="R53703" s="5"/>
      <c r="W53703"/>
      <c r="Y53703" s="36"/>
      <c r="AA53703" s="5"/>
      <c r="AC53703" s="36"/>
      <c r="AD53703" s="36"/>
      <c r="AE53703"/>
      <c r="AF53703"/>
      <c r="AH53703" s="36"/>
      <c r="AJ53703"/>
    </row>
    <row r="53704" spans="14:36">
      <c r="N53704" s="36"/>
      <c r="R53704" s="5"/>
      <c r="W53704"/>
      <c r="Y53704" s="36"/>
      <c r="AA53704" s="5"/>
      <c r="AC53704" s="36"/>
      <c r="AD53704" s="36"/>
      <c r="AE53704"/>
      <c r="AF53704"/>
      <c r="AH53704" s="36"/>
      <c r="AJ53704"/>
    </row>
    <row r="53705" spans="14:36">
      <c r="N53705" s="36"/>
      <c r="R53705" s="5"/>
      <c r="W53705"/>
      <c r="Y53705" s="36"/>
      <c r="AA53705" s="5"/>
      <c r="AC53705" s="36"/>
      <c r="AD53705" s="36"/>
      <c r="AE53705"/>
      <c r="AF53705"/>
      <c r="AH53705" s="36"/>
      <c r="AJ53705"/>
    </row>
    <row r="53706" spans="14:36">
      <c r="N53706" s="36"/>
      <c r="R53706" s="5"/>
      <c r="W53706"/>
      <c r="Y53706" s="36"/>
      <c r="AA53706" s="5"/>
      <c r="AC53706" s="36"/>
      <c r="AD53706" s="36"/>
      <c r="AE53706"/>
      <c r="AF53706"/>
      <c r="AH53706" s="36"/>
      <c r="AJ53706"/>
    </row>
    <row r="53707" spans="14:36">
      <c r="N53707" s="36"/>
      <c r="R53707" s="5"/>
      <c r="W53707"/>
      <c r="Y53707" s="36"/>
      <c r="AA53707" s="5"/>
      <c r="AC53707" s="36"/>
      <c r="AD53707" s="36"/>
      <c r="AE53707"/>
      <c r="AF53707"/>
      <c r="AH53707" s="36"/>
      <c r="AJ53707"/>
    </row>
    <row r="53708" spans="14:36">
      <c r="N53708" s="36"/>
      <c r="R53708" s="5"/>
      <c r="W53708"/>
      <c r="Y53708" s="36"/>
      <c r="AA53708" s="5"/>
      <c r="AC53708" s="36"/>
      <c r="AD53708" s="36"/>
      <c r="AE53708"/>
      <c r="AF53708"/>
      <c r="AH53708" s="36"/>
      <c r="AJ53708"/>
    </row>
    <row r="53709" spans="14:36">
      <c r="N53709" s="36"/>
      <c r="R53709" s="5"/>
      <c r="W53709"/>
      <c r="Y53709" s="36"/>
      <c r="AA53709" s="5"/>
      <c r="AC53709" s="36"/>
      <c r="AD53709" s="36"/>
      <c r="AE53709"/>
      <c r="AF53709"/>
      <c r="AH53709" s="36"/>
      <c r="AJ53709"/>
    </row>
    <row r="53710" spans="14:36">
      <c r="N53710" s="36"/>
      <c r="R53710" s="5"/>
      <c r="W53710"/>
      <c r="Y53710" s="36"/>
      <c r="AA53710" s="5"/>
      <c r="AC53710" s="36"/>
      <c r="AD53710" s="36"/>
      <c r="AE53710"/>
      <c r="AF53710"/>
      <c r="AH53710" s="36"/>
      <c r="AJ53710"/>
    </row>
    <row r="53711" spans="14:36">
      <c r="N53711" s="36"/>
      <c r="R53711" s="5"/>
      <c r="W53711"/>
      <c r="Y53711" s="36"/>
      <c r="AA53711" s="5"/>
      <c r="AC53711" s="36"/>
      <c r="AD53711" s="36"/>
      <c r="AE53711"/>
      <c r="AF53711"/>
      <c r="AH53711" s="36"/>
      <c r="AJ53711"/>
    </row>
    <row r="53712" spans="14:36">
      <c r="N53712" s="36"/>
      <c r="R53712" s="5"/>
      <c r="W53712"/>
      <c r="Y53712" s="36"/>
      <c r="AA53712" s="5"/>
      <c r="AC53712" s="36"/>
      <c r="AD53712" s="36"/>
      <c r="AE53712"/>
      <c r="AF53712"/>
      <c r="AH53712" s="36"/>
      <c r="AJ53712"/>
    </row>
    <row r="53713" spans="14:36">
      <c r="N53713" s="36"/>
      <c r="R53713" s="5"/>
      <c r="W53713"/>
      <c r="Y53713" s="36"/>
      <c r="AA53713" s="5"/>
      <c r="AC53713" s="36"/>
      <c r="AD53713" s="36"/>
      <c r="AE53713"/>
      <c r="AF53713"/>
      <c r="AH53713" s="36"/>
      <c r="AJ53713"/>
    </row>
    <row r="53714" spans="14:36">
      <c r="N53714" s="36"/>
      <c r="R53714" s="5"/>
      <c r="W53714"/>
      <c r="Y53714" s="36"/>
      <c r="AA53714" s="5"/>
      <c r="AC53714" s="36"/>
      <c r="AD53714" s="36"/>
      <c r="AE53714"/>
      <c r="AF53714"/>
      <c r="AH53714" s="36"/>
      <c r="AJ53714"/>
    </row>
    <row r="53715" spans="14:36">
      <c r="N53715" s="36"/>
      <c r="R53715" s="5"/>
      <c r="W53715"/>
      <c r="Y53715" s="36"/>
      <c r="AA53715" s="5"/>
      <c r="AC53715" s="36"/>
      <c r="AD53715" s="36"/>
      <c r="AE53715"/>
      <c r="AF53715"/>
      <c r="AH53715" s="36"/>
      <c r="AJ53715"/>
    </row>
    <row r="53716" spans="14:36">
      <c r="N53716" s="36"/>
      <c r="R53716" s="5"/>
      <c r="W53716"/>
      <c r="Y53716" s="36"/>
      <c r="AA53716" s="5"/>
      <c r="AC53716" s="36"/>
      <c r="AD53716" s="36"/>
      <c r="AE53716"/>
      <c r="AF53716"/>
      <c r="AH53716" s="36"/>
      <c r="AJ53716"/>
    </row>
    <row r="53717" spans="14:36">
      <c r="N53717" s="36"/>
      <c r="R53717" s="5"/>
      <c r="W53717"/>
      <c r="Y53717" s="36"/>
      <c r="AA53717" s="5"/>
      <c r="AC53717" s="36"/>
      <c r="AD53717" s="36"/>
      <c r="AE53717"/>
      <c r="AF53717"/>
      <c r="AH53717" s="36"/>
      <c r="AJ53717"/>
    </row>
    <row r="53718" spans="14:36">
      <c r="N53718" s="36"/>
      <c r="R53718" s="5"/>
      <c r="W53718"/>
      <c r="Y53718" s="36"/>
      <c r="AA53718" s="5"/>
      <c r="AC53718" s="36"/>
      <c r="AD53718" s="36"/>
      <c r="AE53718"/>
      <c r="AF53718"/>
      <c r="AH53718" s="36"/>
      <c r="AJ53718"/>
    </row>
    <row r="53719" spans="14:36">
      <c r="N53719" s="36"/>
      <c r="R53719" s="5"/>
      <c r="W53719"/>
      <c r="Y53719" s="36"/>
      <c r="AA53719" s="5"/>
      <c r="AC53719" s="36"/>
      <c r="AD53719" s="36"/>
      <c r="AE53719"/>
      <c r="AF53719"/>
      <c r="AH53719" s="36"/>
      <c r="AJ53719"/>
    </row>
    <row r="53720" spans="14:36">
      <c r="N53720" s="36"/>
      <c r="R53720" s="5"/>
      <c r="W53720"/>
      <c r="Y53720" s="36"/>
      <c r="AA53720" s="5"/>
      <c r="AC53720" s="36"/>
      <c r="AD53720" s="36"/>
      <c r="AE53720"/>
      <c r="AF53720"/>
      <c r="AH53720" s="36"/>
      <c r="AJ53720"/>
    </row>
    <row r="53721" spans="14:36">
      <c r="N53721" s="36"/>
      <c r="R53721" s="5"/>
      <c r="W53721"/>
      <c r="Y53721" s="36"/>
      <c r="AA53721" s="5"/>
      <c r="AC53721" s="36"/>
      <c r="AD53721" s="36"/>
      <c r="AE53721"/>
      <c r="AF53721"/>
      <c r="AH53721" s="36"/>
      <c r="AJ53721"/>
    </row>
    <row r="53722" spans="14:36">
      <c r="N53722" s="36"/>
      <c r="R53722" s="5"/>
      <c r="W53722"/>
      <c r="Y53722" s="36"/>
      <c r="AA53722" s="5"/>
      <c r="AC53722" s="36"/>
      <c r="AD53722" s="36"/>
      <c r="AE53722"/>
      <c r="AF53722"/>
      <c r="AH53722" s="36"/>
      <c r="AJ53722"/>
    </row>
    <row r="53723" spans="14:36">
      <c r="N53723" s="36"/>
      <c r="R53723" s="5"/>
      <c r="W53723"/>
      <c r="Y53723" s="36"/>
      <c r="AA53723" s="5"/>
      <c r="AC53723" s="36"/>
      <c r="AD53723" s="36"/>
      <c r="AE53723"/>
      <c r="AF53723"/>
      <c r="AH53723" s="36"/>
      <c r="AJ53723"/>
    </row>
    <row r="53724" spans="14:36">
      <c r="N53724" s="36"/>
      <c r="R53724" s="5"/>
      <c r="W53724"/>
      <c r="Y53724" s="36"/>
      <c r="AA53724" s="5"/>
      <c r="AC53724" s="36"/>
      <c r="AD53724" s="36"/>
      <c r="AE53724"/>
      <c r="AF53724"/>
      <c r="AH53724" s="36"/>
      <c r="AJ53724"/>
    </row>
    <row r="53725" spans="14:36">
      <c r="N53725" s="36"/>
      <c r="R53725" s="5"/>
      <c r="W53725"/>
      <c r="Y53725" s="36"/>
      <c r="AA53725" s="5"/>
      <c r="AC53725" s="36"/>
      <c r="AD53725" s="36"/>
      <c r="AE53725"/>
      <c r="AF53725"/>
      <c r="AH53725" s="36"/>
      <c r="AJ53725"/>
    </row>
    <row r="53726" spans="14:36">
      <c r="N53726" s="36"/>
      <c r="R53726" s="5"/>
      <c r="W53726"/>
      <c r="Y53726" s="36"/>
      <c r="AA53726" s="5"/>
      <c r="AC53726" s="36"/>
      <c r="AD53726" s="36"/>
      <c r="AE53726"/>
      <c r="AF53726"/>
      <c r="AH53726" s="36"/>
      <c r="AJ53726"/>
    </row>
    <row r="53727" spans="14:36">
      <c r="N53727" s="36"/>
      <c r="R53727" s="5"/>
      <c r="W53727"/>
      <c r="Y53727" s="36"/>
      <c r="AA53727" s="5"/>
      <c r="AC53727" s="36"/>
      <c r="AD53727" s="36"/>
      <c r="AE53727"/>
      <c r="AF53727"/>
      <c r="AH53727" s="36"/>
      <c r="AJ53727"/>
    </row>
    <row r="53728" spans="14:36">
      <c r="N53728" s="36"/>
      <c r="R53728" s="5"/>
      <c r="W53728"/>
      <c r="Y53728" s="36"/>
      <c r="AA53728" s="5"/>
      <c r="AC53728" s="36"/>
      <c r="AD53728" s="36"/>
      <c r="AE53728"/>
      <c r="AF53728"/>
      <c r="AH53728" s="36"/>
      <c r="AJ53728"/>
    </row>
    <row r="53729" spans="14:36">
      <c r="N53729" s="36"/>
      <c r="R53729" s="5"/>
      <c r="W53729"/>
      <c r="Y53729" s="36"/>
      <c r="AA53729" s="5"/>
      <c r="AC53729" s="36"/>
      <c r="AD53729" s="36"/>
      <c r="AE53729"/>
      <c r="AF53729"/>
      <c r="AH53729" s="36"/>
      <c r="AJ53729"/>
    </row>
    <row r="53730" spans="14:36">
      <c r="N53730" s="36"/>
      <c r="R53730" s="5"/>
      <c r="W53730"/>
      <c r="Y53730" s="36"/>
      <c r="AA53730" s="5"/>
      <c r="AC53730" s="36"/>
      <c r="AD53730" s="36"/>
      <c r="AE53730"/>
      <c r="AF53730"/>
      <c r="AH53730" s="36"/>
      <c r="AJ53730"/>
    </row>
    <row r="53731" spans="14:36">
      <c r="N53731" s="36"/>
      <c r="R53731" s="5"/>
      <c r="W53731"/>
      <c r="Y53731" s="36"/>
      <c r="AA53731" s="5"/>
      <c r="AC53731" s="36"/>
      <c r="AD53731" s="36"/>
      <c r="AE53731"/>
      <c r="AF53731"/>
      <c r="AH53731" s="36"/>
      <c r="AJ53731"/>
    </row>
    <row r="53732" spans="14:36">
      <c r="N53732" s="36"/>
      <c r="R53732" s="5"/>
      <c r="W53732"/>
      <c r="Y53732" s="36"/>
      <c r="AA53732" s="5"/>
      <c r="AC53732" s="36"/>
      <c r="AD53732" s="36"/>
      <c r="AE53732"/>
      <c r="AF53732"/>
      <c r="AH53732" s="36"/>
      <c r="AJ53732"/>
    </row>
    <row r="53733" spans="14:36">
      <c r="N53733" s="36"/>
      <c r="R53733" s="5"/>
      <c r="W53733"/>
      <c r="Y53733" s="36"/>
      <c r="AA53733" s="5"/>
      <c r="AC53733" s="36"/>
      <c r="AD53733" s="36"/>
      <c r="AE53733"/>
      <c r="AF53733"/>
      <c r="AH53733" s="36"/>
      <c r="AJ53733"/>
    </row>
    <row r="53734" spans="14:36">
      <c r="N53734" s="36"/>
      <c r="R53734" s="5"/>
      <c r="W53734"/>
      <c r="Y53734" s="36"/>
      <c r="AA53734" s="5"/>
      <c r="AC53734" s="36"/>
      <c r="AD53734" s="36"/>
      <c r="AE53734"/>
      <c r="AF53734"/>
      <c r="AH53734" s="36"/>
      <c r="AJ53734"/>
    </row>
    <row r="53735" spans="14:36">
      <c r="N53735" s="36"/>
      <c r="R53735" s="5"/>
      <c r="W53735"/>
      <c r="Y53735" s="36"/>
      <c r="AA53735" s="5"/>
      <c r="AC53735" s="36"/>
      <c r="AD53735" s="36"/>
      <c r="AE53735"/>
      <c r="AF53735"/>
      <c r="AH53735" s="36"/>
      <c r="AJ53735"/>
    </row>
    <row r="53736" spans="14:36">
      <c r="N53736" s="36"/>
      <c r="R53736" s="5"/>
      <c r="W53736"/>
      <c r="Y53736" s="36"/>
      <c r="AA53736" s="5"/>
      <c r="AC53736" s="36"/>
      <c r="AD53736" s="36"/>
      <c r="AE53736"/>
      <c r="AF53736"/>
      <c r="AH53736" s="36"/>
      <c r="AJ53736"/>
    </row>
    <row r="53737" spans="14:36">
      <c r="N53737" s="36"/>
      <c r="R53737" s="5"/>
      <c r="W53737"/>
      <c r="Y53737" s="36"/>
      <c r="AA53737" s="5"/>
      <c r="AC53737" s="36"/>
      <c r="AD53737" s="36"/>
      <c r="AE53737"/>
      <c r="AF53737"/>
      <c r="AH53737" s="36"/>
      <c r="AJ53737"/>
    </row>
    <row r="53738" spans="14:36">
      <c r="N53738" s="36"/>
      <c r="R53738" s="5"/>
      <c r="W53738"/>
      <c r="Y53738" s="36"/>
      <c r="AA53738" s="5"/>
      <c r="AC53738" s="36"/>
      <c r="AD53738" s="36"/>
      <c r="AE53738"/>
      <c r="AF53738"/>
      <c r="AH53738" s="36"/>
      <c r="AJ53738"/>
    </row>
    <row r="53739" spans="14:36">
      <c r="N53739" s="36"/>
      <c r="R53739" s="5"/>
      <c r="W53739"/>
      <c r="Y53739" s="36"/>
      <c r="AA53739" s="5"/>
      <c r="AC53739" s="36"/>
      <c r="AD53739" s="36"/>
      <c r="AE53739"/>
      <c r="AF53739"/>
      <c r="AH53739" s="36"/>
      <c r="AJ53739"/>
    </row>
    <row r="53740" spans="14:36">
      <c r="N53740" s="36"/>
      <c r="R53740" s="5"/>
      <c r="W53740"/>
      <c r="Y53740" s="36"/>
      <c r="AA53740" s="5"/>
      <c r="AC53740" s="36"/>
      <c r="AD53740" s="36"/>
      <c r="AE53740"/>
      <c r="AF53740"/>
      <c r="AH53740" s="36"/>
      <c r="AJ53740"/>
    </row>
    <row r="53741" spans="14:36">
      <c r="N53741" s="36"/>
      <c r="R53741" s="5"/>
      <c r="W53741"/>
      <c r="Y53741" s="36"/>
      <c r="AA53741" s="5"/>
      <c r="AC53741" s="36"/>
      <c r="AD53741" s="36"/>
      <c r="AE53741"/>
      <c r="AF53741"/>
      <c r="AH53741" s="36"/>
      <c r="AJ53741"/>
    </row>
    <row r="53742" spans="14:36">
      <c r="N53742" s="36"/>
      <c r="R53742" s="5"/>
      <c r="W53742"/>
      <c r="Y53742" s="36"/>
      <c r="AA53742" s="5"/>
      <c r="AC53742" s="36"/>
      <c r="AD53742" s="36"/>
      <c r="AE53742"/>
      <c r="AF53742"/>
      <c r="AH53742" s="36"/>
      <c r="AJ53742"/>
    </row>
    <row r="53743" spans="14:36">
      <c r="N53743" s="36"/>
      <c r="R53743" s="5"/>
      <c r="W53743"/>
      <c r="Y53743" s="36"/>
      <c r="AA53743" s="5"/>
      <c r="AC53743" s="36"/>
      <c r="AD53743" s="36"/>
      <c r="AE53743"/>
      <c r="AF53743"/>
      <c r="AH53743" s="36"/>
      <c r="AJ53743"/>
    </row>
    <row r="53744" spans="14:36">
      <c r="N53744" s="36"/>
      <c r="R53744" s="5"/>
      <c r="W53744"/>
      <c r="Y53744" s="36"/>
      <c r="AA53744" s="5"/>
      <c r="AC53744" s="36"/>
      <c r="AD53744" s="36"/>
      <c r="AE53744"/>
      <c r="AF53744"/>
      <c r="AH53744" s="36"/>
      <c r="AJ53744"/>
    </row>
    <row r="53745" spans="14:36">
      <c r="N53745" s="36"/>
      <c r="R53745" s="5"/>
      <c r="W53745"/>
      <c r="Y53745" s="36"/>
      <c r="AA53745" s="5"/>
      <c r="AC53745" s="36"/>
      <c r="AD53745" s="36"/>
      <c r="AE53745"/>
      <c r="AF53745"/>
      <c r="AH53745" s="36"/>
      <c r="AJ53745"/>
    </row>
    <row r="53746" spans="14:36">
      <c r="N53746" s="36"/>
      <c r="R53746" s="5"/>
      <c r="W53746"/>
      <c r="Y53746" s="36"/>
      <c r="AA53746" s="5"/>
      <c r="AC53746" s="36"/>
      <c r="AD53746" s="36"/>
      <c r="AE53746"/>
      <c r="AF53746"/>
      <c r="AH53746" s="36"/>
      <c r="AJ53746"/>
    </row>
    <row r="53747" spans="14:36">
      <c r="N53747" s="36"/>
      <c r="R53747" s="5"/>
      <c r="W53747"/>
      <c r="Y53747" s="36"/>
      <c r="AA53747" s="5"/>
      <c r="AC53747" s="36"/>
      <c r="AD53747" s="36"/>
      <c r="AE53747"/>
      <c r="AF53747"/>
      <c r="AH53747" s="36"/>
      <c r="AJ53747"/>
    </row>
    <row r="53748" spans="14:36">
      <c r="N53748" s="36"/>
      <c r="R53748" s="5"/>
      <c r="W53748"/>
      <c r="Y53748" s="36"/>
      <c r="AA53748" s="5"/>
      <c r="AC53748" s="36"/>
      <c r="AD53748" s="36"/>
      <c r="AE53748"/>
      <c r="AF53748"/>
      <c r="AH53748" s="36"/>
      <c r="AJ53748"/>
    </row>
    <row r="53749" spans="14:36">
      <c r="N53749" s="36"/>
      <c r="R53749" s="5"/>
      <c r="W53749"/>
      <c r="Y53749" s="36"/>
      <c r="AA53749" s="5"/>
      <c r="AC53749" s="36"/>
      <c r="AD53749" s="36"/>
      <c r="AE53749"/>
      <c r="AF53749"/>
      <c r="AH53749" s="36"/>
      <c r="AJ53749"/>
    </row>
    <row r="53750" spans="14:36">
      <c r="N53750" s="36"/>
      <c r="R53750" s="5"/>
      <c r="W53750"/>
      <c r="Y53750" s="36"/>
      <c r="AA53750" s="5"/>
      <c r="AC53750" s="36"/>
      <c r="AD53750" s="36"/>
      <c r="AE53750"/>
      <c r="AF53750"/>
      <c r="AH53750" s="36"/>
      <c r="AJ53750"/>
    </row>
    <row r="53751" spans="14:36">
      <c r="N53751" s="36"/>
      <c r="R53751" s="5"/>
      <c r="W53751"/>
      <c r="Y53751" s="36"/>
      <c r="AA53751" s="5"/>
      <c r="AC53751" s="36"/>
      <c r="AD53751" s="36"/>
      <c r="AE53751"/>
      <c r="AF53751"/>
      <c r="AH53751" s="36"/>
      <c r="AJ53751"/>
    </row>
    <row r="53752" spans="14:36">
      <c r="N53752" s="36"/>
      <c r="R53752" s="5"/>
      <c r="W53752"/>
      <c r="Y53752" s="36"/>
      <c r="AA53752" s="5"/>
      <c r="AC53752" s="36"/>
      <c r="AD53752" s="36"/>
      <c r="AE53752"/>
      <c r="AF53752"/>
      <c r="AH53752" s="36"/>
      <c r="AJ53752"/>
    </row>
    <row r="53753" spans="14:36">
      <c r="N53753" s="36"/>
      <c r="R53753" s="5"/>
      <c r="W53753"/>
      <c r="Y53753" s="36"/>
      <c r="AA53753" s="5"/>
      <c r="AC53753" s="36"/>
      <c r="AD53753" s="36"/>
      <c r="AE53753"/>
      <c r="AF53753"/>
      <c r="AH53753" s="36"/>
      <c r="AJ53753"/>
    </row>
    <row r="53754" spans="14:36">
      <c r="N53754" s="36"/>
      <c r="R53754" s="5"/>
      <c r="W53754"/>
      <c r="Y53754" s="36"/>
      <c r="AA53754" s="5"/>
      <c r="AC53754" s="36"/>
      <c r="AD53754" s="36"/>
      <c r="AE53754"/>
      <c r="AF53754"/>
      <c r="AH53754" s="36"/>
      <c r="AJ53754"/>
    </row>
    <row r="53755" spans="14:36">
      <c r="N53755" s="36"/>
      <c r="R53755" s="5"/>
      <c r="W53755"/>
      <c r="Y53755" s="36"/>
      <c r="AA53755" s="5"/>
      <c r="AC53755" s="36"/>
      <c r="AD53755" s="36"/>
      <c r="AE53755"/>
      <c r="AF53755"/>
      <c r="AH53755" s="36"/>
      <c r="AJ53755"/>
    </row>
    <row r="53756" spans="14:36">
      <c r="N53756" s="36"/>
      <c r="R53756" s="5"/>
      <c r="W53756"/>
      <c r="Y53756" s="36"/>
      <c r="AA53756" s="5"/>
      <c r="AC53756" s="36"/>
      <c r="AD53756" s="36"/>
      <c r="AE53756"/>
      <c r="AF53756"/>
      <c r="AH53756" s="36"/>
      <c r="AJ53756"/>
    </row>
    <row r="53757" spans="14:36">
      <c r="N53757" s="36"/>
      <c r="R53757" s="5"/>
      <c r="W53757"/>
      <c r="Y53757" s="36"/>
      <c r="AA53757" s="5"/>
      <c r="AC53757" s="36"/>
      <c r="AD53757" s="36"/>
      <c r="AE53757"/>
      <c r="AF53757"/>
      <c r="AH53757" s="36"/>
      <c r="AJ53757"/>
    </row>
    <row r="53758" spans="14:36">
      <c r="N53758" s="36"/>
      <c r="R53758" s="5"/>
      <c r="W53758"/>
      <c r="Y53758" s="36"/>
      <c r="AA53758" s="5"/>
      <c r="AC53758" s="36"/>
      <c r="AD53758" s="36"/>
      <c r="AE53758"/>
      <c r="AF53758"/>
      <c r="AH53758" s="36"/>
      <c r="AJ53758"/>
    </row>
    <row r="53759" spans="14:36">
      <c r="N53759" s="36"/>
      <c r="R53759" s="5"/>
      <c r="W53759"/>
      <c r="Y53759" s="36"/>
      <c r="AA53759" s="5"/>
      <c r="AC53759" s="36"/>
      <c r="AD53759" s="36"/>
      <c r="AE53759"/>
      <c r="AF53759"/>
      <c r="AH53759" s="36"/>
      <c r="AJ53759"/>
    </row>
    <row r="53760" spans="14:36">
      <c r="N53760" s="36"/>
      <c r="R53760" s="5"/>
      <c r="W53760"/>
      <c r="Y53760" s="36"/>
      <c r="AA53760" s="5"/>
      <c r="AC53760" s="36"/>
      <c r="AD53760" s="36"/>
      <c r="AE53760"/>
      <c r="AF53760"/>
      <c r="AH53760" s="36"/>
      <c r="AJ53760"/>
    </row>
    <row r="53761" spans="14:36">
      <c r="N53761" s="36"/>
      <c r="R53761" s="5"/>
      <c r="W53761"/>
      <c r="Y53761" s="36"/>
      <c r="AA53761" s="5"/>
      <c r="AC53761" s="36"/>
      <c r="AD53761" s="36"/>
      <c r="AE53761"/>
      <c r="AF53761"/>
      <c r="AH53761" s="36"/>
      <c r="AJ53761"/>
    </row>
    <row r="53762" spans="14:36">
      <c r="N53762" s="36"/>
      <c r="R53762" s="5"/>
      <c r="W53762"/>
      <c r="Y53762" s="36"/>
      <c r="AA53762" s="5"/>
      <c r="AC53762" s="36"/>
      <c r="AD53762" s="36"/>
      <c r="AE53762"/>
      <c r="AF53762"/>
      <c r="AH53762" s="36"/>
      <c r="AJ53762"/>
    </row>
    <row r="53763" spans="14:36">
      <c r="N53763" s="36"/>
      <c r="R53763" s="5"/>
      <c r="W53763"/>
      <c r="Y53763" s="36"/>
      <c r="AA53763" s="5"/>
      <c r="AC53763" s="36"/>
      <c r="AD53763" s="36"/>
      <c r="AE53763"/>
      <c r="AF53763"/>
      <c r="AH53763" s="36"/>
      <c r="AJ53763"/>
    </row>
    <row r="53764" spans="14:36">
      <c r="N53764" s="36"/>
      <c r="R53764" s="5"/>
      <c r="W53764"/>
      <c r="Y53764" s="36"/>
      <c r="AA53764" s="5"/>
      <c r="AC53764" s="36"/>
      <c r="AD53764" s="36"/>
      <c r="AE53764"/>
      <c r="AF53764"/>
      <c r="AH53764" s="36"/>
      <c r="AJ53764"/>
    </row>
    <row r="53765" spans="14:36">
      <c r="N53765" s="36"/>
      <c r="R53765" s="5"/>
      <c r="W53765"/>
      <c r="Y53765" s="36"/>
      <c r="AA53765" s="5"/>
      <c r="AC53765" s="36"/>
      <c r="AD53765" s="36"/>
      <c r="AE53765"/>
      <c r="AF53765"/>
      <c r="AH53765" s="36"/>
      <c r="AJ53765"/>
    </row>
    <row r="53766" spans="14:36">
      <c r="N53766" s="36"/>
      <c r="R53766" s="5"/>
      <c r="W53766"/>
      <c r="Y53766" s="36"/>
      <c r="AA53766" s="5"/>
      <c r="AC53766" s="36"/>
      <c r="AD53766" s="36"/>
      <c r="AE53766"/>
      <c r="AF53766"/>
      <c r="AH53766" s="36"/>
      <c r="AJ53766"/>
    </row>
    <row r="53767" spans="14:36">
      <c r="N53767" s="36"/>
      <c r="R53767" s="5"/>
      <c r="W53767"/>
      <c r="Y53767" s="36"/>
      <c r="AA53767" s="5"/>
      <c r="AC53767" s="36"/>
      <c r="AD53767" s="36"/>
      <c r="AE53767"/>
      <c r="AF53767"/>
      <c r="AH53767" s="36"/>
      <c r="AJ53767"/>
    </row>
    <row r="53768" spans="14:36">
      <c r="N53768" s="36"/>
      <c r="R53768" s="5"/>
      <c r="W53768"/>
      <c r="Y53768" s="36"/>
      <c r="AA53768" s="5"/>
      <c r="AC53768" s="36"/>
      <c r="AD53768" s="36"/>
      <c r="AE53768"/>
      <c r="AF53768"/>
      <c r="AH53768" s="36"/>
      <c r="AJ53768"/>
    </row>
    <row r="53769" spans="14:36">
      <c r="N53769" s="36"/>
      <c r="R53769" s="5"/>
      <c r="W53769"/>
      <c r="Y53769" s="36"/>
      <c r="AA53769" s="5"/>
      <c r="AC53769" s="36"/>
      <c r="AD53769" s="36"/>
      <c r="AE53769"/>
      <c r="AF53769"/>
      <c r="AH53769" s="36"/>
      <c r="AJ53769"/>
    </row>
    <row r="53770" spans="14:36">
      <c r="N53770" s="36"/>
      <c r="R53770" s="5"/>
      <c r="W53770"/>
      <c r="Y53770" s="36"/>
      <c r="AA53770" s="5"/>
      <c r="AC53770" s="36"/>
      <c r="AD53770" s="36"/>
      <c r="AE53770"/>
      <c r="AF53770"/>
      <c r="AH53770" s="36"/>
      <c r="AJ53770"/>
    </row>
    <row r="53771" spans="14:36">
      <c r="N53771" s="36"/>
      <c r="R53771" s="5"/>
      <c r="W53771"/>
      <c r="Y53771" s="36"/>
      <c r="AA53771" s="5"/>
      <c r="AC53771" s="36"/>
      <c r="AD53771" s="36"/>
      <c r="AE53771"/>
      <c r="AF53771"/>
      <c r="AH53771" s="36"/>
      <c r="AJ53771"/>
    </row>
    <row r="53772" spans="14:36">
      <c r="N53772" s="36"/>
      <c r="R53772" s="5"/>
      <c r="W53772"/>
      <c r="Y53772" s="36"/>
      <c r="AA53772" s="5"/>
      <c r="AC53772" s="36"/>
      <c r="AD53772" s="36"/>
      <c r="AE53772"/>
      <c r="AF53772"/>
      <c r="AH53772" s="36"/>
      <c r="AJ53772"/>
    </row>
    <row r="53773" spans="14:36">
      <c r="N53773" s="36"/>
      <c r="R53773" s="5"/>
      <c r="W53773"/>
      <c r="Y53773" s="36"/>
      <c r="AA53773" s="5"/>
      <c r="AC53773" s="36"/>
      <c r="AD53773" s="36"/>
      <c r="AE53773"/>
      <c r="AF53773"/>
      <c r="AH53773" s="36"/>
      <c r="AJ53773"/>
    </row>
    <row r="53774" spans="14:36">
      <c r="N53774" s="36"/>
      <c r="R53774" s="5"/>
      <c r="W53774"/>
      <c r="Y53774" s="36"/>
      <c r="AA53774" s="5"/>
      <c r="AC53774" s="36"/>
      <c r="AD53774" s="36"/>
      <c r="AE53774"/>
      <c r="AF53774"/>
      <c r="AH53774" s="36"/>
      <c r="AJ53774"/>
    </row>
    <row r="53775" spans="14:36">
      <c r="N53775" s="36"/>
      <c r="R53775" s="5"/>
      <c r="W53775"/>
      <c r="Y53775" s="36"/>
      <c r="AA53775" s="5"/>
      <c r="AC53775" s="36"/>
      <c r="AD53775" s="36"/>
      <c r="AE53775"/>
      <c r="AF53775"/>
      <c r="AH53775" s="36"/>
      <c r="AJ53775"/>
    </row>
    <row r="53776" spans="14:36">
      <c r="N53776" s="36"/>
      <c r="R53776" s="5"/>
      <c r="W53776"/>
      <c r="Y53776" s="36"/>
      <c r="AA53776" s="5"/>
      <c r="AC53776" s="36"/>
      <c r="AD53776" s="36"/>
      <c r="AE53776"/>
      <c r="AF53776"/>
      <c r="AH53776" s="36"/>
      <c r="AJ53776"/>
    </row>
    <row r="53777" spans="14:36">
      <c r="N53777" s="36"/>
      <c r="R53777" s="5"/>
      <c r="W53777"/>
      <c r="Y53777" s="36"/>
      <c r="AA53777" s="5"/>
      <c r="AC53777" s="36"/>
      <c r="AD53777" s="36"/>
      <c r="AE53777"/>
      <c r="AF53777"/>
      <c r="AH53777" s="36"/>
      <c r="AJ53777"/>
    </row>
    <row r="53778" spans="14:36">
      <c r="N53778" s="36"/>
      <c r="R53778" s="5"/>
      <c r="W53778"/>
      <c r="Y53778" s="36"/>
      <c r="AA53778" s="5"/>
      <c r="AC53778" s="36"/>
      <c r="AD53778" s="36"/>
      <c r="AE53778"/>
      <c r="AF53778"/>
      <c r="AH53778" s="36"/>
      <c r="AJ53778"/>
    </row>
    <row r="53779" spans="14:36">
      <c r="N53779" s="36"/>
      <c r="R53779" s="5"/>
      <c r="W53779"/>
      <c r="Y53779" s="36"/>
      <c r="AA53779" s="5"/>
      <c r="AC53779" s="36"/>
      <c r="AD53779" s="36"/>
      <c r="AE53779"/>
      <c r="AF53779"/>
      <c r="AH53779" s="36"/>
      <c r="AJ53779"/>
    </row>
    <row r="53780" spans="14:36">
      <c r="N53780" s="36"/>
      <c r="R53780" s="5"/>
      <c r="W53780"/>
      <c r="Y53780" s="36"/>
      <c r="AA53780" s="5"/>
      <c r="AC53780" s="36"/>
      <c r="AD53780" s="36"/>
      <c r="AE53780"/>
      <c r="AF53780"/>
      <c r="AH53780" s="36"/>
      <c r="AJ53780"/>
    </row>
    <row r="53781" spans="14:36">
      <c r="N53781" s="36"/>
      <c r="R53781" s="5"/>
      <c r="W53781"/>
      <c r="Y53781" s="36"/>
      <c r="AA53781" s="5"/>
      <c r="AC53781" s="36"/>
      <c r="AD53781" s="36"/>
      <c r="AE53781"/>
      <c r="AF53781"/>
      <c r="AH53781" s="36"/>
      <c r="AJ53781"/>
    </row>
    <row r="53782" spans="14:36">
      <c r="N53782" s="36"/>
      <c r="R53782" s="5"/>
      <c r="W53782"/>
      <c r="Y53782" s="36"/>
      <c r="AA53782" s="5"/>
      <c r="AC53782" s="36"/>
      <c r="AD53782" s="36"/>
      <c r="AE53782"/>
      <c r="AF53782"/>
      <c r="AH53782" s="36"/>
      <c r="AJ53782"/>
    </row>
    <row r="53783" spans="14:36">
      <c r="N53783" s="36"/>
      <c r="R53783" s="5"/>
      <c r="W53783"/>
      <c r="Y53783" s="36"/>
      <c r="AA53783" s="5"/>
      <c r="AC53783" s="36"/>
      <c r="AD53783" s="36"/>
      <c r="AE53783"/>
      <c r="AF53783"/>
      <c r="AH53783" s="36"/>
      <c r="AJ53783"/>
    </row>
    <row r="53784" spans="14:36">
      <c r="N53784" s="36"/>
      <c r="R53784" s="5"/>
      <c r="W53784"/>
      <c r="Y53784" s="36"/>
      <c r="AA53784" s="5"/>
      <c r="AC53784" s="36"/>
      <c r="AD53784" s="36"/>
      <c r="AE53784"/>
      <c r="AF53784"/>
      <c r="AH53784" s="36"/>
      <c r="AJ53784"/>
    </row>
    <row r="53785" spans="14:36">
      <c r="N53785" s="36"/>
      <c r="R53785" s="5"/>
      <c r="W53785"/>
      <c r="Y53785" s="36"/>
      <c r="AA53785" s="5"/>
      <c r="AC53785" s="36"/>
      <c r="AD53785" s="36"/>
      <c r="AE53785"/>
      <c r="AF53785"/>
      <c r="AH53785" s="36"/>
      <c r="AJ53785"/>
    </row>
    <row r="53786" spans="14:36">
      <c r="N53786" s="36"/>
      <c r="R53786" s="5"/>
      <c r="W53786"/>
      <c r="Y53786" s="36"/>
      <c r="AA53786" s="5"/>
      <c r="AC53786" s="36"/>
      <c r="AD53786" s="36"/>
      <c r="AE53786"/>
      <c r="AF53786"/>
      <c r="AH53786" s="36"/>
      <c r="AJ53786"/>
    </row>
    <row r="53787" spans="14:36">
      <c r="N53787" s="36"/>
      <c r="R53787" s="5"/>
      <c r="W53787"/>
      <c r="Y53787" s="36"/>
      <c r="AA53787" s="5"/>
      <c r="AC53787" s="36"/>
      <c r="AD53787" s="36"/>
      <c r="AE53787"/>
      <c r="AF53787"/>
      <c r="AH53787" s="36"/>
      <c r="AJ53787"/>
    </row>
    <row r="53788" spans="14:36">
      <c r="N53788" s="36"/>
      <c r="R53788" s="5"/>
      <c r="W53788"/>
      <c r="Y53788" s="36"/>
      <c r="AA53788" s="5"/>
      <c r="AC53788" s="36"/>
      <c r="AD53788" s="36"/>
      <c r="AE53788"/>
      <c r="AF53788"/>
      <c r="AH53788" s="36"/>
      <c r="AJ53788"/>
    </row>
    <row r="53789" spans="14:36">
      <c r="N53789" s="36"/>
      <c r="R53789" s="5"/>
      <c r="W53789"/>
      <c r="Y53789" s="36"/>
      <c r="AA53789" s="5"/>
      <c r="AC53789" s="36"/>
      <c r="AD53789" s="36"/>
      <c r="AE53789"/>
      <c r="AF53789"/>
      <c r="AH53789" s="36"/>
      <c r="AJ53789"/>
    </row>
    <row r="53790" spans="14:36">
      <c r="N53790" s="36"/>
      <c r="R53790" s="5"/>
      <c r="W53790"/>
      <c r="Y53790" s="36"/>
      <c r="AA53790" s="5"/>
      <c r="AC53790" s="36"/>
      <c r="AD53790" s="36"/>
      <c r="AE53790"/>
      <c r="AF53790"/>
      <c r="AH53790" s="36"/>
      <c r="AJ53790"/>
    </row>
    <row r="53791" spans="14:36">
      <c r="N53791" s="36"/>
      <c r="R53791" s="5"/>
      <c r="W53791"/>
      <c r="Y53791" s="36"/>
      <c r="AA53791" s="5"/>
      <c r="AC53791" s="36"/>
      <c r="AD53791" s="36"/>
      <c r="AE53791"/>
      <c r="AF53791"/>
      <c r="AH53791" s="36"/>
      <c r="AJ53791"/>
    </row>
    <row r="53792" spans="14:36">
      <c r="N53792" s="36"/>
      <c r="R53792" s="5"/>
      <c r="W53792"/>
      <c r="Y53792" s="36"/>
      <c r="AA53792" s="5"/>
      <c r="AC53792" s="36"/>
      <c r="AD53792" s="36"/>
      <c r="AE53792"/>
      <c r="AF53792"/>
      <c r="AH53792" s="36"/>
      <c r="AJ53792"/>
    </row>
    <row r="53793" spans="14:36">
      <c r="N53793" s="36"/>
      <c r="R53793" s="5"/>
      <c r="W53793"/>
      <c r="Y53793" s="36"/>
      <c r="AA53793" s="5"/>
      <c r="AC53793" s="36"/>
      <c r="AD53793" s="36"/>
      <c r="AE53793"/>
      <c r="AF53793"/>
      <c r="AH53793" s="36"/>
      <c r="AJ53793"/>
    </row>
    <row r="53794" spans="14:36">
      <c r="N53794" s="36"/>
      <c r="R53794" s="5"/>
      <c r="W53794"/>
      <c r="Y53794" s="36"/>
      <c r="AA53794" s="5"/>
      <c r="AC53794" s="36"/>
      <c r="AD53794" s="36"/>
      <c r="AE53794"/>
      <c r="AF53794"/>
      <c r="AH53794" s="36"/>
      <c r="AJ53794"/>
    </row>
    <row r="53795" spans="14:36">
      <c r="N53795" s="36"/>
      <c r="R53795" s="5"/>
      <c r="W53795"/>
      <c r="Y53795" s="36"/>
      <c r="AA53795" s="5"/>
      <c r="AC53795" s="36"/>
      <c r="AD53795" s="36"/>
      <c r="AE53795"/>
      <c r="AF53795"/>
      <c r="AH53795" s="36"/>
      <c r="AJ53795"/>
    </row>
    <row r="53796" spans="14:36">
      <c r="N53796" s="36"/>
      <c r="R53796" s="5"/>
      <c r="W53796"/>
      <c r="Y53796" s="36"/>
      <c r="AA53796" s="5"/>
      <c r="AC53796" s="36"/>
      <c r="AD53796" s="36"/>
      <c r="AE53796"/>
      <c r="AF53796"/>
      <c r="AH53796" s="36"/>
      <c r="AJ53796"/>
    </row>
    <row r="53797" spans="14:36">
      <c r="N53797" s="36"/>
      <c r="R53797" s="5"/>
      <c r="W53797"/>
      <c r="Y53797" s="36"/>
      <c r="AA53797" s="5"/>
      <c r="AC53797" s="36"/>
      <c r="AD53797" s="36"/>
      <c r="AE53797"/>
      <c r="AF53797"/>
      <c r="AH53797" s="36"/>
      <c r="AJ53797"/>
    </row>
    <row r="53798" spans="14:36">
      <c r="N53798" s="36"/>
      <c r="R53798" s="5"/>
      <c r="W53798"/>
      <c r="Y53798" s="36"/>
      <c r="AA53798" s="5"/>
      <c r="AC53798" s="36"/>
      <c r="AD53798" s="36"/>
      <c r="AE53798"/>
      <c r="AF53798"/>
      <c r="AH53798" s="36"/>
      <c r="AJ53798"/>
    </row>
    <row r="53799" spans="14:36">
      <c r="N53799" s="36"/>
      <c r="R53799" s="5"/>
      <c r="W53799"/>
      <c r="Y53799" s="36"/>
      <c r="AA53799" s="5"/>
      <c r="AC53799" s="36"/>
      <c r="AD53799" s="36"/>
      <c r="AE53799"/>
      <c r="AF53799"/>
      <c r="AH53799" s="36"/>
      <c r="AJ53799"/>
    </row>
    <row r="53800" spans="14:36">
      <c r="N53800" s="36"/>
      <c r="R53800" s="5"/>
      <c r="W53800"/>
      <c r="Y53800" s="36"/>
      <c r="AA53800" s="5"/>
      <c r="AC53800" s="36"/>
      <c r="AD53800" s="36"/>
      <c r="AE53800"/>
      <c r="AF53800"/>
      <c r="AH53800" s="36"/>
      <c r="AJ53800"/>
    </row>
    <row r="53801" spans="14:36">
      <c r="N53801" s="36"/>
      <c r="R53801" s="5"/>
      <c r="W53801"/>
      <c r="Y53801" s="36"/>
      <c r="AA53801" s="5"/>
      <c r="AC53801" s="36"/>
      <c r="AD53801" s="36"/>
      <c r="AE53801"/>
      <c r="AF53801"/>
      <c r="AH53801" s="36"/>
      <c r="AJ53801"/>
    </row>
    <row r="53802" spans="14:36">
      <c r="N53802" s="36"/>
      <c r="R53802" s="5"/>
      <c r="W53802"/>
      <c r="Y53802" s="36"/>
      <c r="AA53802" s="5"/>
      <c r="AC53802" s="36"/>
      <c r="AD53802" s="36"/>
      <c r="AE53802"/>
      <c r="AF53802"/>
      <c r="AH53802" s="36"/>
      <c r="AJ53802"/>
    </row>
    <row r="53803" spans="14:36">
      <c r="N53803" s="36"/>
      <c r="R53803" s="5"/>
      <c r="W53803"/>
      <c r="Y53803" s="36"/>
      <c r="AA53803" s="5"/>
      <c r="AC53803" s="36"/>
      <c r="AD53803" s="36"/>
      <c r="AE53803"/>
      <c r="AF53803"/>
      <c r="AH53803" s="36"/>
      <c r="AJ53803"/>
    </row>
    <row r="53804" spans="14:36">
      <c r="N53804" s="36"/>
      <c r="R53804" s="5"/>
      <c r="W53804"/>
      <c r="Y53804" s="36"/>
      <c r="AA53804" s="5"/>
      <c r="AC53804" s="36"/>
      <c r="AD53804" s="36"/>
      <c r="AE53804"/>
      <c r="AF53804"/>
      <c r="AH53804" s="36"/>
      <c r="AJ53804"/>
    </row>
    <row r="53805" spans="14:36">
      <c r="N53805" s="36"/>
      <c r="R53805" s="5"/>
      <c r="W53805"/>
      <c r="Y53805" s="36"/>
      <c r="AA53805" s="5"/>
      <c r="AC53805" s="36"/>
      <c r="AD53805" s="36"/>
      <c r="AE53805"/>
      <c r="AF53805"/>
      <c r="AH53805" s="36"/>
      <c r="AJ53805"/>
    </row>
    <row r="53806" spans="14:36">
      <c r="N53806" s="36"/>
      <c r="R53806" s="5"/>
      <c r="W53806"/>
      <c r="Y53806" s="36"/>
      <c r="AA53806" s="5"/>
      <c r="AC53806" s="36"/>
      <c r="AD53806" s="36"/>
      <c r="AE53806"/>
      <c r="AF53806"/>
      <c r="AH53806" s="36"/>
      <c r="AJ53806"/>
    </row>
    <row r="53807" spans="14:36">
      <c r="N53807" s="36"/>
      <c r="R53807" s="5"/>
      <c r="W53807"/>
      <c r="Y53807" s="36"/>
      <c r="AA53807" s="5"/>
      <c r="AC53807" s="36"/>
      <c r="AD53807" s="36"/>
      <c r="AE53807"/>
      <c r="AF53807"/>
      <c r="AH53807" s="36"/>
      <c r="AJ53807"/>
    </row>
    <row r="53808" spans="14:36">
      <c r="N53808" s="36"/>
      <c r="R53808" s="5"/>
      <c r="W53808"/>
      <c r="Y53808" s="36"/>
      <c r="AA53808" s="5"/>
      <c r="AC53808" s="36"/>
      <c r="AD53808" s="36"/>
      <c r="AE53808"/>
      <c r="AF53808"/>
      <c r="AH53808" s="36"/>
      <c r="AJ53808"/>
    </row>
    <row r="53809" spans="14:36">
      <c r="N53809" s="36"/>
      <c r="R53809" s="5"/>
      <c r="W53809"/>
      <c r="Y53809" s="36"/>
      <c r="AA53809" s="5"/>
      <c r="AC53809" s="36"/>
      <c r="AD53809" s="36"/>
      <c r="AE53809"/>
      <c r="AF53809"/>
      <c r="AH53809" s="36"/>
      <c r="AJ53809"/>
    </row>
    <row r="53810" spans="14:36">
      <c r="N53810" s="36"/>
      <c r="R53810" s="5"/>
      <c r="W53810"/>
      <c r="Y53810" s="36"/>
      <c r="AA53810" s="5"/>
      <c r="AC53810" s="36"/>
      <c r="AD53810" s="36"/>
      <c r="AE53810"/>
      <c r="AF53810"/>
      <c r="AH53810" s="36"/>
      <c r="AJ53810"/>
    </row>
    <row r="53811" spans="14:36">
      <c r="N53811" s="36"/>
      <c r="R53811" s="5"/>
      <c r="W53811"/>
      <c r="Y53811" s="36"/>
      <c r="AA53811" s="5"/>
      <c r="AC53811" s="36"/>
      <c r="AD53811" s="36"/>
      <c r="AE53811"/>
      <c r="AF53811"/>
      <c r="AH53811" s="36"/>
      <c r="AJ53811"/>
    </row>
    <row r="53812" spans="14:36">
      <c r="N53812" s="36"/>
      <c r="R53812" s="5"/>
      <c r="W53812"/>
      <c r="Y53812" s="36"/>
      <c r="AA53812" s="5"/>
      <c r="AC53812" s="36"/>
      <c r="AD53812" s="36"/>
      <c r="AE53812"/>
      <c r="AF53812"/>
      <c r="AH53812" s="36"/>
      <c r="AJ53812"/>
    </row>
    <row r="53813" spans="14:36">
      <c r="N53813" s="36"/>
      <c r="R53813" s="5"/>
      <c r="W53813"/>
      <c r="Y53813" s="36"/>
      <c r="AA53813" s="5"/>
      <c r="AC53813" s="36"/>
      <c r="AD53813" s="36"/>
      <c r="AE53813"/>
      <c r="AF53813"/>
      <c r="AH53813" s="36"/>
      <c r="AJ53813"/>
    </row>
    <row r="53814" spans="14:36">
      <c r="N53814" s="36"/>
      <c r="R53814" s="5"/>
      <c r="W53814"/>
      <c r="Y53814" s="36"/>
      <c r="AA53814" s="5"/>
      <c r="AC53814" s="36"/>
      <c r="AD53814" s="36"/>
      <c r="AE53814"/>
      <c r="AF53814"/>
      <c r="AH53814" s="36"/>
      <c r="AJ53814"/>
    </row>
    <row r="53815" spans="14:36">
      <c r="N53815" s="36"/>
      <c r="R53815" s="5"/>
      <c r="W53815"/>
      <c r="Y53815" s="36"/>
      <c r="AA53815" s="5"/>
      <c r="AC53815" s="36"/>
      <c r="AD53815" s="36"/>
      <c r="AE53815"/>
      <c r="AF53815"/>
      <c r="AH53815" s="36"/>
      <c r="AJ53815"/>
    </row>
    <row r="53816" spans="14:36">
      <c r="N53816" s="36"/>
      <c r="R53816" s="5"/>
      <c r="W53816"/>
      <c r="Y53816" s="36"/>
      <c r="AA53816" s="5"/>
      <c r="AC53816" s="36"/>
      <c r="AD53816" s="36"/>
      <c r="AE53816"/>
      <c r="AF53816"/>
      <c r="AH53816" s="36"/>
      <c r="AJ53816"/>
    </row>
    <row r="53817" spans="14:36">
      <c r="N53817" s="36"/>
      <c r="R53817" s="5"/>
      <c r="W53817"/>
      <c r="Y53817" s="36"/>
      <c r="AA53817" s="5"/>
      <c r="AC53817" s="36"/>
      <c r="AD53817" s="36"/>
      <c r="AE53817"/>
      <c r="AF53817"/>
      <c r="AH53817" s="36"/>
      <c r="AJ53817"/>
    </row>
    <row r="53818" spans="14:36">
      <c r="N53818" s="36"/>
      <c r="R53818" s="5"/>
      <c r="W53818"/>
      <c r="Y53818" s="36"/>
      <c r="AA53818" s="5"/>
      <c r="AC53818" s="36"/>
      <c r="AD53818" s="36"/>
      <c r="AE53818"/>
      <c r="AF53818"/>
      <c r="AH53818" s="36"/>
      <c r="AJ53818"/>
    </row>
    <row r="53819" spans="14:36">
      <c r="N53819" s="36"/>
      <c r="R53819" s="5"/>
      <c r="W53819"/>
      <c r="Y53819" s="36"/>
      <c r="AA53819" s="5"/>
      <c r="AC53819" s="36"/>
      <c r="AD53819" s="36"/>
      <c r="AE53819"/>
      <c r="AF53819"/>
      <c r="AH53819" s="36"/>
      <c r="AJ53819"/>
    </row>
    <row r="53820" spans="14:36">
      <c r="N53820" s="36"/>
      <c r="R53820" s="5"/>
      <c r="W53820"/>
      <c r="Y53820" s="36"/>
      <c r="AA53820" s="5"/>
      <c r="AC53820" s="36"/>
      <c r="AD53820" s="36"/>
      <c r="AE53820"/>
      <c r="AF53820"/>
      <c r="AH53820" s="36"/>
      <c r="AJ53820"/>
    </row>
    <row r="53821" spans="14:36">
      <c r="N53821" s="36"/>
      <c r="R53821" s="5"/>
      <c r="W53821"/>
      <c r="Y53821" s="36"/>
      <c r="AA53821" s="5"/>
      <c r="AC53821" s="36"/>
      <c r="AD53821" s="36"/>
      <c r="AE53821"/>
      <c r="AF53821"/>
      <c r="AH53821" s="36"/>
      <c r="AJ53821"/>
    </row>
    <row r="53822" spans="14:36">
      <c r="N53822" s="36"/>
      <c r="R53822" s="5"/>
      <c r="W53822"/>
      <c r="Y53822" s="36"/>
      <c r="AA53822" s="5"/>
      <c r="AC53822" s="36"/>
      <c r="AD53822" s="36"/>
      <c r="AE53822"/>
      <c r="AF53822"/>
      <c r="AH53822" s="36"/>
      <c r="AJ53822"/>
    </row>
    <row r="53823" spans="14:36">
      <c r="N53823" s="36"/>
      <c r="R53823" s="5"/>
      <c r="W53823"/>
      <c r="Y53823" s="36"/>
      <c r="AA53823" s="5"/>
      <c r="AC53823" s="36"/>
      <c r="AD53823" s="36"/>
      <c r="AE53823"/>
      <c r="AF53823"/>
      <c r="AH53823" s="36"/>
      <c r="AJ53823"/>
    </row>
    <row r="53824" spans="14:36">
      <c r="N53824" s="36"/>
      <c r="R53824" s="5"/>
      <c r="W53824"/>
      <c r="Y53824" s="36"/>
      <c r="AA53824" s="5"/>
      <c r="AC53824" s="36"/>
      <c r="AD53824" s="36"/>
      <c r="AE53824"/>
      <c r="AF53824"/>
      <c r="AH53824" s="36"/>
      <c r="AJ53824"/>
    </row>
    <row r="53825" spans="14:36">
      <c r="N53825" s="36"/>
      <c r="R53825" s="5"/>
      <c r="W53825"/>
      <c r="Y53825" s="36"/>
      <c r="AA53825" s="5"/>
      <c r="AC53825" s="36"/>
      <c r="AD53825" s="36"/>
      <c r="AE53825"/>
      <c r="AF53825"/>
      <c r="AH53825" s="36"/>
      <c r="AJ53825"/>
    </row>
    <row r="53826" spans="14:36">
      <c r="N53826" s="36"/>
      <c r="R53826" s="5"/>
      <c r="W53826"/>
      <c r="Y53826" s="36"/>
      <c r="AA53826" s="5"/>
      <c r="AC53826" s="36"/>
      <c r="AD53826" s="36"/>
      <c r="AE53826"/>
      <c r="AF53826"/>
      <c r="AH53826" s="36"/>
      <c r="AJ53826"/>
    </row>
    <row r="53827" spans="14:36">
      <c r="N53827" s="36"/>
      <c r="R53827" s="5"/>
      <c r="W53827"/>
      <c r="Y53827" s="36"/>
      <c r="AA53827" s="5"/>
      <c r="AC53827" s="36"/>
      <c r="AD53827" s="36"/>
      <c r="AE53827"/>
      <c r="AF53827"/>
      <c r="AH53827" s="36"/>
      <c r="AJ53827"/>
    </row>
    <row r="53828" spans="14:36">
      <c r="N53828" s="36"/>
      <c r="R53828" s="5"/>
      <c r="W53828"/>
      <c r="Y53828" s="36"/>
      <c r="AA53828" s="5"/>
      <c r="AC53828" s="36"/>
      <c r="AD53828" s="36"/>
      <c r="AE53828"/>
      <c r="AF53828"/>
      <c r="AH53828" s="36"/>
      <c r="AJ53828"/>
    </row>
    <row r="53829" spans="14:36">
      <c r="N53829" s="36"/>
      <c r="R53829" s="5"/>
      <c r="W53829"/>
      <c r="Y53829" s="36"/>
      <c r="AA53829" s="5"/>
      <c r="AC53829" s="36"/>
      <c r="AD53829" s="36"/>
      <c r="AE53829"/>
      <c r="AF53829"/>
      <c r="AH53829" s="36"/>
      <c r="AJ53829"/>
    </row>
    <row r="53830" spans="14:36">
      <c r="N53830" s="36"/>
      <c r="R53830" s="5"/>
      <c r="W53830"/>
      <c r="Y53830" s="36"/>
      <c r="AA53830" s="5"/>
      <c r="AC53830" s="36"/>
      <c r="AD53830" s="36"/>
      <c r="AE53830"/>
      <c r="AF53830"/>
      <c r="AH53830" s="36"/>
      <c r="AJ53830"/>
    </row>
    <row r="53831" spans="14:36">
      <c r="N53831" s="36"/>
      <c r="R53831" s="5"/>
      <c r="W53831"/>
      <c r="Y53831" s="36"/>
      <c r="AA53831" s="5"/>
      <c r="AC53831" s="36"/>
      <c r="AD53831" s="36"/>
      <c r="AE53831"/>
      <c r="AF53831"/>
      <c r="AH53831" s="36"/>
      <c r="AJ53831"/>
    </row>
    <row r="53832" spans="14:36">
      <c r="N53832" s="36"/>
      <c r="R53832" s="5"/>
      <c r="W53832"/>
      <c r="Y53832" s="36"/>
      <c r="AA53832" s="5"/>
      <c r="AC53832" s="36"/>
      <c r="AD53832" s="36"/>
      <c r="AE53832"/>
      <c r="AF53832"/>
      <c r="AH53832" s="36"/>
      <c r="AJ53832"/>
    </row>
    <row r="53833" spans="14:36">
      <c r="N53833" s="36"/>
      <c r="R53833" s="5"/>
      <c r="W53833"/>
      <c r="Y53833" s="36"/>
      <c r="AA53833" s="5"/>
      <c r="AC53833" s="36"/>
      <c r="AD53833" s="36"/>
      <c r="AE53833"/>
      <c r="AF53833"/>
      <c r="AH53833" s="36"/>
      <c r="AJ53833"/>
    </row>
    <row r="53834" spans="14:36">
      <c r="N53834" s="36"/>
      <c r="R53834" s="5"/>
      <c r="W53834"/>
      <c r="Y53834" s="36"/>
      <c r="AA53834" s="5"/>
      <c r="AC53834" s="36"/>
      <c r="AD53834" s="36"/>
      <c r="AE53834"/>
      <c r="AF53834"/>
      <c r="AH53834" s="36"/>
      <c r="AJ53834"/>
    </row>
    <row r="53835" spans="14:36">
      <c r="N53835" s="36"/>
      <c r="R53835" s="5"/>
      <c r="W53835"/>
      <c r="Y53835" s="36"/>
      <c r="AA53835" s="5"/>
      <c r="AC53835" s="36"/>
      <c r="AD53835" s="36"/>
      <c r="AE53835"/>
      <c r="AF53835"/>
      <c r="AH53835" s="36"/>
      <c r="AJ53835"/>
    </row>
    <row r="53836" spans="14:36">
      <c r="N53836" s="36"/>
      <c r="R53836" s="5"/>
      <c r="W53836"/>
      <c r="Y53836" s="36"/>
      <c r="AA53836" s="5"/>
      <c r="AC53836" s="36"/>
      <c r="AD53836" s="36"/>
      <c r="AE53836"/>
      <c r="AF53836"/>
      <c r="AH53836" s="36"/>
      <c r="AJ53836"/>
    </row>
    <row r="53837" spans="14:36">
      <c r="N53837" s="36"/>
      <c r="R53837" s="5"/>
      <c r="W53837"/>
      <c r="Y53837" s="36"/>
      <c r="AA53837" s="5"/>
      <c r="AC53837" s="36"/>
      <c r="AD53837" s="36"/>
      <c r="AE53837"/>
      <c r="AF53837"/>
      <c r="AH53837" s="36"/>
      <c r="AJ53837"/>
    </row>
    <row r="53838" spans="14:36">
      <c r="N53838" s="36"/>
      <c r="R53838" s="5"/>
      <c r="W53838"/>
      <c r="Y53838" s="36"/>
      <c r="AA53838" s="5"/>
      <c r="AC53838" s="36"/>
      <c r="AD53838" s="36"/>
      <c r="AE53838"/>
      <c r="AF53838"/>
      <c r="AH53838" s="36"/>
      <c r="AJ53838"/>
    </row>
    <row r="53839" spans="14:36">
      <c r="N53839" s="36"/>
      <c r="R53839" s="5"/>
      <c r="W53839"/>
      <c r="Y53839" s="36"/>
      <c r="AA53839" s="5"/>
      <c r="AC53839" s="36"/>
      <c r="AD53839" s="36"/>
      <c r="AE53839"/>
      <c r="AF53839"/>
      <c r="AH53839" s="36"/>
      <c r="AJ53839"/>
    </row>
    <row r="53840" spans="14:36">
      <c r="N53840" s="36"/>
      <c r="R53840" s="5"/>
      <c r="W53840"/>
      <c r="Y53840" s="36"/>
      <c r="AA53840" s="5"/>
      <c r="AC53840" s="36"/>
      <c r="AD53840" s="36"/>
      <c r="AE53840"/>
      <c r="AF53840"/>
      <c r="AH53840" s="36"/>
      <c r="AJ53840"/>
    </row>
    <row r="53841" spans="14:36">
      <c r="N53841" s="36"/>
      <c r="R53841" s="5"/>
      <c r="W53841"/>
      <c r="Y53841" s="36"/>
      <c r="AA53841" s="5"/>
      <c r="AC53841" s="36"/>
      <c r="AD53841" s="36"/>
      <c r="AE53841"/>
      <c r="AF53841"/>
      <c r="AH53841" s="36"/>
      <c r="AJ53841"/>
    </row>
    <row r="53842" spans="14:36">
      <c r="N53842" s="36"/>
      <c r="R53842" s="5"/>
      <c r="W53842"/>
      <c r="Y53842" s="36"/>
      <c r="AA53842" s="5"/>
      <c r="AC53842" s="36"/>
      <c r="AD53842" s="36"/>
      <c r="AE53842"/>
      <c r="AF53842"/>
      <c r="AH53842" s="36"/>
      <c r="AJ53842"/>
    </row>
    <row r="53843" spans="14:36">
      <c r="N53843" s="36"/>
      <c r="R53843" s="5"/>
      <c r="W53843"/>
      <c r="Y53843" s="36"/>
      <c r="AA53843" s="5"/>
      <c r="AC53843" s="36"/>
      <c r="AD53843" s="36"/>
      <c r="AE53843"/>
      <c r="AF53843"/>
      <c r="AH53843" s="36"/>
      <c r="AJ53843"/>
    </row>
    <row r="53844" spans="14:36">
      <c r="N53844" s="36"/>
      <c r="R53844" s="5"/>
      <c r="W53844"/>
      <c r="Y53844" s="36"/>
      <c r="AA53844" s="5"/>
      <c r="AC53844" s="36"/>
      <c r="AD53844" s="36"/>
      <c r="AE53844"/>
      <c r="AF53844"/>
      <c r="AH53844" s="36"/>
      <c r="AJ53844"/>
    </row>
    <row r="53845" spans="14:36">
      <c r="N53845" s="36"/>
      <c r="R53845" s="5"/>
      <c r="W53845"/>
      <c r="Y53845" s="36"/>
      <c r="AA53845" s="5"/>
      <c r="AC53845" s="36"/>
      <c r="AD53845" s="36"/>
      <c r="AE53845"/>
      <c r="AF53845"/>
      <c r="AH53845" s="36"/>
      <c r="AJ53845"/>
    </row>
    <row r="53846" spans="14:36">
      <c r="N53846" s="36"/>
      <c r="R53846" s="5"/>
      <c r="W53846"/>
      <c r="Y53846" s="36"/>
      <c r="AA53846" s="5"/>
      <c r="AC53846" s="36"/>
      <c r="AD53846" s="36"/>
      <c r="AE53846"/>
      <c r="AF53846"/>
      <c r="AH53846" s="36"/>
      <c r="AJ53846"/>
    </row>
    <row r="53847" spans="14:36">
      <c r="N53847" s="36"/>
      <c r="R53847" s="5"/>
      <c r="W53847"/>
      <c r="Y53847" s="36"/>
      <c r="AA53847" s="5"/>
      <c r="AC53847" s="36"/>
      <c r="AD53847" s="36"/>
      <c r="AE53847"/>
      <c r="AF53847"/>
      <c r="AH53847" s="36"/>
      <c r="AJ53847"/>
    </row>
    <row r="53848" spans="14:36">
      <c r="N53848" s="36"/>
      <c r="R53848" s="5"/>
      <c r="W53848"/>
      <c r="Y53848" s="36"/>
      <c r="AA53848" s="5"/>
      <c r="AC53848" s="36"/>
      <c r="AD53848" s="36"/>
      <c r="AE53848"/>
      <c r="AF53848"/>
      <c r="AH53848" s="36"/>
      <c r="AJ53848"/>
    </row>
    <row r="53849" spans="14:36">
      <c r="N53849" s="36"/>
      <c r="R53849" s="5"/>
      <c r="W53849"/>
      <c r="Y53849" s="36"/>
      <c r="AA53849" s="5"/>
      <c r="AC53849" s="36"/>
      <c r="AD53849" s="36"/>
      <c r="AE53849"/>
      <c r="AF53849"/>
      <c r="AH53849" s="36"/>
      <c r="AJ53849"/>
    </row>
    <row r="53850" spans="14:36">
      <c r="N53850" s="36"/>
      <c r="R53850" s="5"/>
      <c r="W53850"/>
      <c r="Y53850" s="36"/>
      <c r="AA53850" s="5"/>
      <c r="AC53850" s="36"/>
      <c r="AD53850" s="36"/>
      <c r="AE53850"/>
      <c r="AF53850"/>
      <c r="AH53850" s="36"/>
      <c r="AJ53850"/>
    </row>
    <row r="53851" spans="14:36">
      <c r="N53851" s="36"/>
      <c r="R53851" s="5"/>
      <c r="W53851"/>
      <c r="Y53851" s="36"/>
      <c r="AA53851" s="5"/>
      <c r="AC53851" s="36"/>
      <c r="AD53851" s="36"/>
      <c r="AE53851"/>
      <c r="AF53851"/>
      <c r="AH53851" s="36"/>
      <c r="AJ53851"/>
    </row>
    <row r="53852" spans="14:36">
      <c r="N53852" s="36"/>
      <c r="R53852" s="5"/>
      <c r="W53852"/>
      <c r="Y53852" s="36"/>
      <c r="AA53852" s="5"/>
      <c r="AC53852" s="36"/>
      <c r="AD53852" s="36"/>
      <c r="AE53852"/>
      <c r="AF53852"/>
      <c r="AH53852" s="36"/>
      <c r="AJ53852"/>
    </row>
    <row r="53853" spans="14:36">
      <c r="N53853" s="36"/>
      <c r="R53853" s="5"/>
      <c r="W53853"/>
      <c r="Y53853" s="36"/>
      <c r="AA53853" s="5"/>
      <c r="AC53853" s="36"/>
      <c r="AD53853" s="36"/>
      <c r="AE53853"/>
      <c r="AF53853"/>
      <c r="AH53853" s="36"/>
      <c r="AJ53853"/>
    </row>
    <row r="53854" spans="14:36">
      <c r="N53854" s="36"/>
      <c r="R53854" s="5"/>
      <c r="W53854"/>
      <c r="Y53854" s="36"/>
      <c r="AA53854" s="5"/>
      <c r="AC53854" s="36"/>
      <c r="AD53854" s="36"/>
      <c r="AE53854"/>
      <c r="AF53854"/>
      <c r="AH53854" s="36"/>
      <c r="AJ53854"/>
    </row>
    <row r="53855" spans="14:36">
      <c r="N53855" s="36"/>
      <c r="R53855" s="5"/>
      <c r="W53855"/>
      <c r="Y53855" s="36"/>
      <c r="AA53855" s="5"/>
      <c r="AC53855" s="36"/>
      <c r="AD53855" s="36"/>
      <c r="AE53855"/>
      <c r="AF53855"/>
      <c r="AH53855" s="36"/>
      <c r="AJ53855"/>
    </row>
    <row r="53856" spans="14:36">
      <c r="N53856" s="36"/>
      <c r="R53856" s="5"/>
      <c r="W53856"/>
      <c r="Y53856" s="36"/>
      <c r="AA53856" s="5"/>
      <c r="AC53856" s="36"/>
      <c r="AD53856" s="36"/>
      <c r="AE53856"/>
      <c r="AF53856"/>
      <c r="AH53856" s="36"/>
      <c r="AJ53856"/>
    </row>
    <row r="53857" spans="14:36">
      <c r="N53857" s="36"/>
      <c r="R53857" s="5"/>
      <c r="W53857"/>
      <c r="Y53857" s="36"/>
      <c r="AA53857" s="5"/>
      <c r="AC53857" s="36"/>
      <c r="AD53857" s="36"/>
      <c r="AE53857"/>
      <c r="AF53857"/>
      <c r="AH53857" s="36"/>
      <c r="AJ53857"/>
    </row>
    <row r="53858" spans="14:36">
      <c r="N53858" s="36"/>
      <c r="R53858" s="5"/>
      <c r="W53858"/>
      <c r="Y53858" s="36"/>
      <c r="AA53858" s="5"/>
      <c r="AC53858" s="36"/>
      <c r="AD53858" s="36"/>
      <c r="AE53858"/>
      <c r="AF53858"/>
      <c r="AH53858" s="36"/>
      <c r="AJ53858"/>
    </row>
    <row r="53859" spans="14:36">
      <c r="N53859" s="36"/>
      <c r="R53859" s="5"/>
      <c r="W53859"/>
      <c r="Y53859" s="36"/>
      <c r="AA53859" s="5"/>
      <c r="AC53859" s="36"/>
      <c r="AD53859" s="36"/>
      <c r="AE53859"/>
      <c r="AF53859"/>
      <c r="AH53859" s="36"/>
      <c r="AJ53859"/>
    </row>
    <row r="53860" spans="14:36">
      <c r="N53860" s="36"/>
      <c r="R53860" s="5"/>
      <c r="W53860"/>
      <c r="Y53860" s="36"/>
      <c r="AA53860" s="5"/>
      <c r="AC53860" s="36"/>
      <c r="AD53860" s="36"/>
      <c r="AE53860"/>
      <c r="AF53860"/>
      <c r="AH53860" s="36"/>
      <c r="AJ53860"/>
    </row>
    <row r="53861" spans="14:36">
      <c r="N53861" s="36"/>
      <c r="R53861" s="5"/>
      <c r="W53861"/>
      <c r="Y53861" s="36"/>
      <c r="AA53861" s="5"/>
      <c r="AC53861" s="36"/>
      <c r="AD53861" s="36"/>
      <c r="AE53861"/>
      <c r="AF53861"/>
      <c r="AH53861" s="36"/>
      <c r="AJ53861"/>
    </row>
    <row r="53862" spans="14:36">
      <c r="N53862" s="36"/>
      <c r="R53862" s="5"/>
      <c r="W53862"/>
      <c r="Y53862" s="36"/>
      <c r="AA53862" s="5"/>
      <c r="AC53862" s="36"/>
      <c r="AD53862" s="36"/>
      <c r="AE53862"/>
      <c r="AF53862"/>
      <c r="AH53862" s="36"/>
      <c r="AJ53862"/>
    </row>
    <row r="53863" spans="14:36">
      <c r="N53863" s="36"/>
      <c r="R53863" s="5"/>
      <c r="W53863"/>
      <c r="Y53863" s="36"/>
      <c r="AA53863" s="5"/>
      <c r="AC53863" s="36"/>
      <c r="AD53863" s="36"/>
      <c r="AE53863"/>
      <c r="AF53863"/>
      <c r="AH53863" s="36"/>
      <c r="AJ53863"/>
    </row>
    <row r="53864" spans="14:36">
      <c r="N53864" s="36"/>
      <c r="R53864" s="5"/>
      <c r="W53864"/>
      <c r="Y53864" s="36"/>
      <c r="AA53864" s="5"/>
      <c r="AC53864" s="36"/>
      <c r="AD53864" s="36"/>
      <c r="AE53864"/>
      <c r="AF53864"/>
      <c r="AH53864" s="36"/>
      <c r="AJ53864"/>
    </row>
    <row r="53865" spans="14:36">
      <c r="N53865" s="36"/>
      <c r="R53865" s="5"/>
      <c r="W53865"/>
      <c r="Y53865" s="36"/>
      <c r="AA53865" s="5"/>
      <c r="AC53865" s="36"/>
      <c r="AD53865" s="36"/>
      <c r="AE53865"/>
      <c r="AF53865"/>
      <c r="AH53865" s="36"/>
      <c r="AJ53865"/>
    </row>
    <row r="53866" spans="14:36">
      <c r="N53866" s="36"/>
      <c r="R53866" s="5"/>
      <c r="W53866"/>
      <c r="Y53866" s="36"/>
      <c r="AA53866" s="5"/>
      <c r="AC53866" s="36"/>
      <c r="AD53866" s="36"/>
      <c r="AE53866"/>
      <c r="AF53866"/>
      <c r="AH53866" s="36"/>
      <c r="AJ53866"/>
    </row>
    <row r="53867" spans="14:36">
      <c r="N53867" s="36"/>
      <c r="R53867" s="5"/>
      <c r="W53867"/>
      <c r="Y53867" s="36"/>
      <c r="AA53867" s="5"/>
      <c r="AC53867" s="36"/>
      <c r="AD53867" s="36"/>
      <c r="AE53867"/>
      <c r="AF53867"/>
      <c r="AH53867" s="36"/>
      <c r="AJ53867"/>
    </row>
    <row r="53868" spans="14:36">
      <c r="N53868" s="36"/>
      <c r="R53868" s="5"/>
      <c r="W53868"/>
      <c r="Y53868" s="36"/>
      <c r="AA53868" s="5"/>
      <c r="AC53868" s="36"/>
      <c r="AD53868" s="36"/>
      <c r="AE53868"/>
      <c r="AF53868"/>
      <c r="AH53868" s="36"/>
      <c r="AJ53868"/>
    </row>
    <row r="53869" spans="14:36">
      <c r="N53869" s="36"/>
      <c r="R53869" s="5"/>
      <c r="W53869"/>
      <c r="Y53869" s="36"/>
      <c r="AA53869" s="5"/>
      <c r="AC53869" s="36"/>
      <c r="AD53869" s="36"/>
      <c r="AE53869"/>
      <c r="AF53869"/>
      <c r="AH53869" s="36"/>
      <c r="AJ53869"/>
    </row>
    <row r="53870" spans="14:36">
      <c r="N53870" s="36"/>
      <c r="R53870" s="5"/>
      <c r="W53870"/>
      <c r="Y53870" s="36"/>
      <c r="AA53870" s="5"/>
      <c r="AC53870" s="36"/>
      <c r="AD53870" s="36"/>
      <c r="AE53870"/>
      <c r="AF53870"/>
      <c r="AH53870" s="36"/>
      <c r="AJ53870"/>
    </row>
    <row r="53871" spans="14:36">
      <c r="N53871" s="36"/>
      <c r="R53871" s="5"/>
      <c r="W53871"/>
      <c r="Y53871" s="36"/>
      <c r="AA53871" s="5"/>
      <c r="AC53871" s="36"/>
      <c r="AD53871" s="36"/>
      <c r="AE53871"/>
      <c r="AF53871"/>
      <c r="AH53871" s="36"/>
      <c r="AJ53871"/>
    </row>
    <row r="53872" spans="14:36">
      <c r="N53872" s="36"/>
      <c r="R53872" s="5"/>
      <c r="W53872"/>
      <c r="Y53872" s="36"/>
      <c r="AA53872" s="5"/>
      <c r="AC53872" s="36"/>
      <c r="AD53872" s="36"/>
      <c r="AE53872"/>
      <c r="AF53872"/>
      <c r="AH53872" s="36"/>
      <c r="AJ53872"/>
    </row>
    <row r="53873" spans="14:36">
      <c r="N53873" s="36"/>
      <c r="R53873" s="5"/>
      <c r="W53873"/>
      <c r="Y53873" s="36"/>
      <c r="AA53873" s="5"/>
      <c r="AC53873" s="36"/>
      <c r="AD53873" s="36"/>
      <c r="AE53873"/>
      <c r="AF53873"/>
      <c r="AH53873" s="36"/>
      <c r="AJ53873"/>
    </row>
    <row r="53874" spans="14:36">
      <c r="N53874" s="36"/>
      <c r="R53874" s="5"/>
      <c r="W53874"/>
      <c r="Y53874" s="36"/>
      <c r="AA53874" s="5"/>
      <c r="AC53874" s="36"/>
      <c r="AD53874" s="36"/>
      <c r="AE53874"/>
      <c r="AF53874"/>
      <c r="AH53874" s="36"/>
      <c r="AJ53874"/>
    </row>
    <row r="53875" spans="14:36">
      <c r="N53875" s="36"/>
      <c r="R53875" s="5"/>
      <c r="W53875"/>
      <c r="Y53875" s="36"/>
      <c r="AA53875" s="5"/>
      <c r="AC53875" s="36"/>
      <c r="AD53875" s="36"/>
      <c r="AE53875"/>
      <c r="AF53875"/>
      <c r="AH53875" s="36"/>
      <c r="AJ53875"/>
    </row>
    <row r="53876" spans="14:36">
      <c r="N53876" s="36"/>
      <c r="R53876" s="5"/>
      <c r="W53876"/>
      <c r="Y53876" s="36"/>
      <c r="AA53876" s="5"/>
      <c r="AC53876" s="36"/>
      <c r="AD53876" s="36"/>
      <c r="AE53876"/>
      <c r="AF53876"/>
      <c r="AH53876" s="36"/>
      <c r="AJ53876"/>
    </row>
    <row r="53877" spans="14:36">
      <c r="N53877" s="36"/>
      <c r="R53877" s="5"/>
      <c r="W53877"/>
      <c r="Y53877" s="36"/>
      <c r="AA53877" s="5"/>
      <c r="AC53877" s="36"/>
      <c r="AD53877" s="36"/>
      <c r="AE53877"/>
      <c r="AF53877"/>
      <c r="AH53877" s="36"/>
      <c r="AJ53877"/>
    </row>
    <row r="53878" spans="14:36">
      <c r="N53878" s="36"/>
      <c r="R53878" s="5"/>
      <c r="W53878"/>
      <c r="Y53878" s="36"/>
      <c r="AA53878" s="5"/>
      <c r="AC53878" s="36"/>
      <c r="AD53878" s="36"/>
      <c r="AE53878"/>
      <c r="AF53878"/>
      <c r="AH53878" s="36"/>
      <c r="AJ53878"/>
    </row>
    <row r="53879" spans="14:36">
      <c r="N53879" s="36"/>
      <c r="R53879" s="5"/>
      <c r="W53879"/>
      <c r="Y53879" s="36"/>
      <c r="AA53879" s="5"/>
      <c r="AC53879" s="36"/>
      <c r="AD53879" s="36"/>
      <c r="AE53879"/>
      <c r="AF53879"/>
      <c r="AH53879" s="36"/>
      <c r="AJ53879"/>
    </row>
    <row r="53880" spans="14:36">
      <c r="N53880" s="36"/>
      <c r="R53880" s="5"/>
      <c r="W53880"/>
      <c r="Y53880" s="36"/>
      <c r="AA53880" s="5"/>
      <c r="AC53880" s="36"/>
      <c r="AD53880" s="36"/>
      <c r="AE53880"/>
      <c r="AF53880"/>
      <c r="AH53880" s="36"/>
      <c r="AJ53880"/>
    </row>
    <row r="53881" spans="14:36">
      <c r="N53881" s="36"/>
      <c r="R53881" s="5"/>
      <c r="W53881"/>
      <c r="Y53881" s="36"/>
      <c r="AA53881" s="5"/>
      <c r="AC53881" s="36"/>
      <c r="AD53881" s="36"/>
      <c r="AE53881"/>
      <c r="AF53881"/>
      <c r="AH53881" s="36"/>
      <c r="AJ53881"/>
    </row>
    <row r="53882" spans="14:36">
      <c r="N53882" s="36"/>
      <c r="R53882" s="5"/>
      <c r="W53882"/>
      <c r="Y53882" s="36"/>
      <c r="AA53882" s="5"/>
      <c r="AC53882" s="36"/>
      <c r="AD53882" s="36"/>
      <c r="AE53882"/>
      <c r="AF53882"/>
      <c r="AH53882" s="36"/>
      <c r="AJ53882"/>
    </row>
    <row r="53883" spans="14:36">
      <c r="N53883" s="36"/>
      <c r="R53883" s="5"/>
      <c r="W53883"/>
      <c r="Y53883" s="36"/>
      <c r="AA53883" s="5"/>
      <c r="AC53883" s="36"/>
      <c r="AD53883" s="36"/>
      <c r="AE53883"/>
      <c r="AF53883"/>
      <c r="AH53883" s="36"/>
      <c r="AJ53883"/>
    </row>
    <row r="53884" spans="14:36">
      <c r="N53884" s="36"/>
      <c r="R53884" s="5"/>
      <c r="W53884"/>
      <c r="Y53884" s="36"/>
      <c r="AA53884" s="5"/>
      <c r="AC53884" s="36"/>
      <c r="AD53884" s="36"/>
      <c r="AE53884"/>
      <c r="AF53884"/>
      <c r="AH53884" s="36"/>
      <c r="AJ53884"/>
    </row>
    <row r="53885" spans="14:36">
      <c r="N53885" s="36"/>
      <c r="R53885" s="5"/>
      <c r="W53885"/>
      <c r="Y53885" s="36"/>
      <c r="AA53885" s="5"/>
      <c r="AC53885" s="36"/>
      <c r="AD53885" s="36"/>
      <c r="AE53885"/>
      <c r="AF53885"/>
      <c r="AH53885" s="36"/>
      <c r="AJ53885"/>
    </row>
    <row r="53886" spans="14:36">
      <c r="N53886" s="36"/>
      <c r="R53886" s="5"/>
      <c r="W53886"/>
      <c r="Y53886" s="36"/>
      <c r="AA53886" s="5"/>
      <c r="AC53886" s="36"/>
      <c r="AD53886" s="36"/>
      <c r="AE53886"/>
      <c r="AF53886"/>
      <c r="AH53886" s="36"/>
      <c r="AJ53886"/>
    </row>
    <row r="53887" spans="14:36">
      <c r="N53887" s="36"/>
      <c r="R53887" s="5"/>
      <c r="W53887"/>
      <c r="Y53887" s="36"/>
      <c r="AA53887" s="5"/>
      <c r="AC53887" s="36"/>
      <c r="AD53887" s="36"/>
      <c r="AE53887"/>
      <c r="AF53887"/>
      <c r="AH53887" s="36"/>
      <c r="AJ53887"/>
    </row>
    <row r="53888" spans="14:36">
      <c r="N53888" s="36"/>
      <c r="R53888" s="5"/>
      <c r="W53888"/>
      <c r="Y53888" s="36"/>
      <c r="AA53888" s="5"/>
      <c r="AC53888" s="36"/>
      <c r="AD53888" s="36"/>
      <c r="AE53888"/>
      <c r="AF53888"/>
      <c r="AH53888" s="36"/>
      <c r="AJ53888"/>
    </row>
    <row r="53889" spans="14:36">
      <c r="N53889" s="36"/>
      <c r="R53889" s="5"/>
      <c r="W53889"/>
      <c r="Y53889" s="36"/>
      <c r="AA53889" s="5"/>
      <c r="AC53889" s="36"/>
      <c r="AD53889" s="36"/>
      <c r="AE53889"/>
      <c r="AF53889"/>
      <c r="AH53889" s="36"/>
      <c r="AJ53889"/>
    </row>
    <row r="53890" spans="14:36">
      <c r="N53890" s="36"/>
      <c r="R53890" s="5"/>
      <c r="W53890"/>
      <c r="Y53890" s="36"/>
      <c r="AA53890" s="5"/>
      <c r="AC53890" s="36"/>
      <c r="AD53890" s="36"/>
      <c r="AE53890"/>
      <c r="AF53890"/>
      <c r="AH53890" s="36"/>
      <c r="AJ53890"/>
    </row>
    <row r="53891" spans="14:36">
      <c r="N53891" s="36"/>
      <c r="R53891" s="5"/>
      <c r="W53891"/>
      <c r="Y53891" s="36"/>
      <c r="AA53891" s="5"/>
      <c r="AC53891" s="36"/>
      <c r="AD53891" s="36"/>
      <c r="AE53891"/>
      <c r="AF53891"/>
      <c r="AH53891" s="36"/>
      <c r="AJ53891"/>
    </row>
    <row r="53892" spans="14:36">
      <c r="N53892" s="36"/>
      <c r="R53892" s="5"/>
      <c r="W53892"/>
      <c r="Y53892" s="36"/>
      <c r="AA53892" s="5"/>
      <c r="AC53892" s="36"/>
      <c r="AD53892" s="36"/>
      <c r="AE53892"/>
      <c r="AF53892"/>
      <c r="AH53892" s="36"/>
      <c r="AJ53892"/>
    </row>
    <row r="53893" spans="14:36">
      <c r="N53893" s="36"/>
      <c r="R53893" s="5"/>
      <c r="W53893"/>
      <c r="Y53893" s="36"/>
      <c r="AA53893" s="5"/>
      <c r="AC53893" s="36"/>
      <c r="AD53893" s="36"/>
      <c r="AE53893"/>
      <c r="AF53893"/>
      <c r="AH53893" s="36"/>
      <c r="AJ53893"/>
    </row>
    <row r="53894" spans="14:36">
      <c r="N53894" s="36"/>
      <c r="R53894" s="5"/>
      <c r="W53894"/>
      <c r="Y53894" s="36"/>
      <c r="AA53894" s="5"/>
      <c r="AC53894" s="36"/>
      <c r="AD53894" s="36"/>
      <c r="AE53894"/>
      <c r="AF53894"/>
      <c r="AH53894" s="36"/>
      <c r="AJ53894"/>
    </row>
    <row r="53895" spans="14:36">
      <c r="N53895" s="36"/>
      <c r="R53895" s="5"/>
      <c r="W53895"/>
      <c r="Y53895" s="36"/>
      <c r="AA53895" s="5"/>
      <c r="AC53895" s="36"/>
      <c r="AD53895" s="36"/>
      <c r="AE53895"/>
      <c r="AF53895"/>
      <c r="AH53895" s="36"/>
      <c r="AJ53895"/>
    </row>
    <row r="53896" spans="14:36">
      <c r="N53896" s="36"/>
      <c r="R53896" s="5"/>
      <c r="W53896"/>
      <c r="Y53896" s="36"/>
      <c r="AA53896" s="5"/>
      <c r="AC53896" s="36"/>
      <c r="AD53896" s="36"/>
      <c r="AE53896"/>
      <c r="AF53896"/>
      <c r="AH53896" s="36"/>
      <c r="AJ53896"/>
    </row>
    <row r="53897" spans="14:36">
      <c r="N53897" s="36"/>
      <c r="R53897" s="5"/>
      <c r="W53897"/>
      <c r="Y53897" s="36"/>
      <c r="AA53897" s="5"/>
      <c r="AC53897" s="36"/>
      <c r="AD53897" s="36"/>
      <c r="AE53897"/>
      <c r="AF53897"/>
      <c r="AH53897" s="36"/>
      <c r="AJ53897"/>
    </row>
    <row r="53898" spans="14:36">
      <c r="N53898" s="36"/>
      <c r="R53898" s="5"/>
      <c r="W53898"/>
      <c r="Y53898" s="36"/>
      <c r="AA53898" s="5"/>
      <c r="AC53898" s="36"/>
      <c r="AD53898" s="36"/>
      <c r="AE53898"/>
      <c r="AF53898"/>
      <c r="AH53898" s="36"/>
      <c r="AJ53898"/>
    </row>
    <row r="53899" spans="14:36">
      <c r="N53899" s="36"/>
      <c r="R53899" s="5"/>
      <c r="W53899"/>
      <c r="Y53899" s="36"/>
      <c r="AA53899" s="5"/>
      <c r="AC53899" s="36"/>
      <c r="AD53899" s="36"/>
      <c r="AE53899"/>
      <c r="AF53899"/>
      <c r="AH53899" s="36"/>
      <c r="AJ53899"/>
    </row>
    <row r="53900" spans="14:36">
      <c r="N53900" s="36"/>
      <c r="R53900" s="5"/>
      <c r="W53900"/>
      <c r="Y53900" s="36"/>
      <c r="AA53900" s="5"/>
      <c r="AC53900" s="36"/>
      <c r="AD53900" s="36"/>
      <c r="AE53900"/>
      <c r="AF53900"/>
      <c r="AH53900" s="36"/>
      <c r="AJ53900"/>
    </row>
    <row r="53901" spans="14:36">
      <c r="N53901" s="36"/>
      <c r="R53901" s="5"/>
      <c r="W53901"/>
      <c r="Y53901" s="36"/>
      <c r="AA53901" s="5"/>
      <c r="AC53901" s="36"/>
      <c r="AD53901" s="36"/>
      <c r="AE53901"/>
      <c r="AF53901"/>
      <c r="AH53901" s="36"/>
      <c r="AJ53901"/>
    </row>
    <row r="53902" spans="14:36">
      <c r="N53902" s="36"/>
      <c r="R53902" s="5"/>
      <c r="W53902"/>
      <c r="Y53902" s="36"/>
      <c r="AA53902" s="5"/>
      <c r="AC53902" s="36"/>
      <c r="AD53902" s="36"/>
      <c r="AE53902"/>
      <c r="AF53902"/>
      <c r="AH53902" s="36"/>
      <c r="AJ53902"/>
    </row>
    <row r="53903" spans="14:36">
      <c r="N53903" s="36"/>
      <c r="R53903" s="5"/>
      <c r="W53903"/>
      <c r="Y53903" s="36"/>
      <c r="AA53903" s="5"/>
      <c r="AC53903" s="36"/>
      <c r="AD53903" s="36"/>
      <c r="AE53903"/>
      <c r="AF53903"/>
      <c r="AH53903" s="36"/>
      <c r="AJ53903"/>
    </row>
    <row r="53904" spans="14:36">
      <c r="N53904" s="36"/>
      <c r="R53904" s="5"/>
      <c r="W53904"/>
      <c r="Y53904" s="36"/>
      <c r="AA53904" s="5"/>
      <c r="AC53904" s="36"/>
      <c r="AD53904" s="36"/>
      <c r="AE53904"/>
      <c r="AF53904"/>
      <c r="AH53904" s="36"/>
      <c r="AJ53904"/>
    </row>
    <row r="53905" spans="14:36">
      <c r="N53905" s="36"/>
      <c r="R53905" s="5"/>
      <c r="W53905"/>
      <c r="Y53905" s="36"/>
      <c r="AA53905" s="5"/>
      <c r="AC53905" s="36"/>
      <c r="AD53905" s="36"/>
      <c r="AE53905"/>
      <c r="AF53905"/>
      <c r="AH53905" s="36"/>
      <c r="AJ53905"/>
    </row>
    <row r="53906" spans="14:36">
      <c r="N53906" s="36"/>
      <c r="R53906" s="5"/>
      <c r="W53906"/>
      <c r="Y53906" s="36"/>
      <c r="AA53906" s="5"/>
      <c r="AC53906" s="36"/>
      <c r="AD53906" s="36"/>
      <c r="AE53906"/>
      <c r="AF53906"/>
      <c r="AH53906" s="36"/>
      <c r="AJ53906"/>
    </row>
    <row r="53907" spans="14:36">
      <c r="N53907" s="36"/>
      <c r="R53907" s="5"/>
      <c r="W53907"/>
      <c r="Y53907" s="36"/>
      <c r="AA53907" s="5"/>
      <c r="AC53907" s="36"/>
      <c r="AD53907" s="36"/>
      <c r="AE53907"/>
      <c r="AF53907"/>
      <c r="AH53907" s="36"/>
      <c r="AJ53907"/>
    </row>
    <row r="53908" spans="14:36">
      <c r="N53908" s="36"/>
      <c r="R53908" s="5"/>
      <c r="W53908"/>
      <c r="Y53908" s="36"/>
      <c r="AA53908" s="5"/>
      <c r="AC53908" s="36"/>
      <c r="AD53908" s="36"/>
      <c r="AE53908"/>
      <c r="AF53908"/>
      <c r="AH53908" s="36"/>
      <c r="AJ53908"/>
    </row>
    <row r="53909" spans="14:36">
      <c r="N53909" s="36"/>
      <c r="R53909" s="5"/>
      <c r="W53909"/>
      <c r="Y53909" s="36"/>
      <c r="AA53909" s="5"/>
      <c r="AC53909" s="36"/>
      <c r="AD53909" s="36"/>
      <c r="AE53909"/>
      <c r="AF53909"/>
      <c r="AH53909" s="36"/>
      <c r="AJ53909"/>
    </row>
    <row r="53910" spans="14:36">
      <c r="N53910" s="36"/>
      <c r="R53910" s="5"/>
      <c r="W53910"/>
      <c r="Y53910" s="36"/>
      <c r="AA53910" s="5"/>
      <c r="AC53910" s="36"/>
      <c r="AD53910" s="36"/>
      <c r="AE53910"/>
      <c r="AF53910"/>
      <c r="AH53910" s="36"/>
      <c r="AJ53910"/>
    </row>
    <row r="53911" spans="14:36">
      <c r="N53911" s="36"/>
      <c r="R53911" s="5"/>
      <c r="W53911"/>
      <c r="Y53911" s="36"/>
      <c r="AA53911" s="5"/>
      <c r="AC53911" s="36"/>
      <c r="AD53911" s="36"/>
      <c r="AE53911"/>
      <c r="AF53911"/>
      <c r="AH53911" s="36"/>
      <c r="AJ53911"/>
    </row>
    <row r="53912" spans="14:36">
      <c r="N53912" s="36"/>
      <c r="R53912" s="5"/>
      <c r="W53912"/>
      <c r="Y53912" s="36"/>
      <c r="AA53912" s="5"/>
      <c r="AC53912" s="36"/>
      <c r="AD53912" s="36"/>
      <c r="AE53912"/>
      <c r="AF53912"/>
      <c r="AH53912" s="36"/>
      <c r="AJ53912"/>
    </row>
    <row r="53913" spans="14:36">
      <c r="N53913" s="36"/>
      <c r="R53913" s="5"/>
      <c r="W53913"/>
      <c r="Y53913" s="36"/>
      <c r="AA53913" s="5"/>
      <c r="AC53913" s="36"/>
      <c r="AD53913" s="36"/>
      <c r="AE53913"/>
      <c r="AF53913"/>
      <c r="AH53913" s="36"/>
      <c r="AJ53913"/>
    </row>
    <row r="53914" spans="14:36">
      <c r="N53914" s="36"/>
      <c r="R53914" s="5"/>
      <c r="W53914"/>
      <c r="Y53914" s="36"/>
      <c r="AA53914" s="5"/>
      <c r="AC53914" s="36"/>
      <c r="AD53914" s="36"/>
      <c r="AE53914"/>
      <c r="AF53914"/>
      <c r="AH53914" s="36"/>
      <c r="AJ53914"/>
    </row>
    <row r="53915" spans="14:36">
      <c r="N53915" s="36"/>
      <c r="R53915" s="5"/>
      <c r="W53915"/>
      <c r="Y53915" s="36"/>
      <c r="AA53915" s="5"/>
      <c r="AC53915" s="36"/>
      <c r="AD53915" s="36"/>
      <c r="AE53915"/>
      <c r="AF53915"/>
      <c r="AH53915" s="36"/>
      <c r="AJ53915"/>
    </row>
    <row r="53916" spans="14:36">
      <c r="N53916" s="36"/>
      <c r="R53916" s="5"/>
      <c r="W53916"/>
      <c r="Y53916" s="36"/>
      <c r="AA53916" s="5"/>
      <c r="AC53916" s="36"/>
      <c r="AD53916" s="36"/>
      <c r="AE53916"/>
      <c r="AF53916"/>
      <c r="AH53916" s="36"/>
      <c r="AJ53916"/>
    </row>
    <row r="53917" spans="14:36">
      <c r="N53917" s="36"/>
      <c r="R53917" s="5"/>
      <c r="W53917"/>
      <c r="Y53917" s="36"/>
      <c r="AA53917" s="5"/>
      <c r="AC53917" s="36"/>
      <c r="AD53917" s="36"/>
      <c r="AE53917"/>
      <c r="AF53917"/>
      <c r="AH53917" s="36"/>
      <c r="AJ53917"/>
    </row>
    <row r="53918" spans="14:36">
      <c r="N53918" s="36"/>
      <c r="R53918" s="5"/>
      <c r="W53918"/>
      <c r="Y53918" s="36"/>
      <c r="AA53918" s="5"/>
      <c r="AC53918" s="36"/>
      <c r="AD53918" s="36"/>
      <c r="AE53918"/>
      <c r="AF53918"/>
      <c r="AH53918" s="36"/>
      <c r="AJ53918"/>
    </row>
    <row r="53919" spans="14:36">
      <c r="N53919" s="36"/>
      <c r="R53919" s="5"/>
      <c r="W53919"/>
      <c r="Y53919" s="36"/>
      <c r="AA53919" s="5"/>
      <c r="AC53919" s="36"/>
      <c r="AD53919" s="36"/>
      <c r="AE53919"/>
      <c r="AF53919"/>
      <c r="AH53919" s="36"/>
      <c r="AJ53919"/>
    </row>
    <row r="53920" spans="14:36">
      <c r="N53920" s="36"/>
      <c r="R53920" s="5"/>
      <c r="W53920"/>
      <c r="Y53920" s="36"/>
      <c r="AA53920" s="5"/>
      <c r="AC53920" s="36"/>
      <c r="AD53920" s="36"/>
      <c r="AE53920"/>
      <c r="AF53920"/>
      <c r="AH53920" s="36"/>
      <c r="AJ53920"/>
    </row>
    <row r="53921" spans="14:36">
      <c r="N53921" s="36"/>
      <c r="R53921" s="5"/>
      <c r="W53921"/>
      <c r="Y53921" s="36"/>
      <c r="AA53921" s="5"/>
      <c r="AC53921" s="36"/>
      <c r="AD53921" s="36"/>
      <c r="AE53921"/>
      <c r="AF53921"/>
      <c r="AH53921" s="36"/>
      <c r="AJ53921"/>
    </row>
    <row r="53922" spans="14:36">
      <c r="N53922" s="36"/>
      <c r="R53922" s="5"/>
      <c r="W53922"/>
      <c r="Y53922" s="36"/>
      <c r="AA53922" s="5"/>
      <c r="AC53922" s="36"/>
      <c r="AD53922" s="36"/>
      <c r="AE53922"/>
      <c r="AF53922"/>
      <c r="AH53922" s="36"/>
      <c r="AJ53922"/>
    </row>
    <row r="53923" spans="14:36">
      <c r="N53923" s="36"/>
      <c r="R53923" s="5"/>
      <c r="W53923"/>
      <c r="Y53923" s="36"/>
      <c r="AA53923" s="5"/>
      <c r="AC53923" s="36"/>
      <c r="AD53923" s="36"/>
      <c r="AE53923"/>
      <c r="AF53923"/>
      <c r="AH53923" s="36"/>
      <c r="AJ53923"/>
    </row>
    <row r="53924" spans="14:36">
      <c r="N53924" s="36"/>
      <c r="R53924" s="5"/>
      <c r="W53924"/>
      <c r="Y53924" s="36"/>
      <c r="AA53924" s="5"/>
      <c r="AC53924" s="36"/>
      <c r="AD53924" s="36"/>
      <c r="AE53924"/>
      <c r="AF53924"/>
      <c r="AH53924" s="36"/>
      <c r="AJ53924"/>
    </row>
    <row r="53925" spans="14:36">
      <c r="N53925" s="36"/>
      <c r="R53925" s="5"/>
      <c r="W53925"/>
      <c r="Y53925" s="36"/>
      <c r="AA53925" s="5"/>
      <c r="AC53925" s="36"/>
      <c r="AD53925" s="36"/>
      <c r="AE53925"/>
      <c r="AF53925"/>
      <c r="AH53925" s="36"/>
      <c r="AJ53925"/>
    </row>
    <row r="53926" spans="14:36">
      <c r="N53926" s="36"/>
      <c r="R53926" s="5"/>
      <c r="W53926"/>
      <c r="Y53926" s="36"/>
      <c r="AA53926" s="5"/>
      <c r="AC53926" s="36"/>
      <c r="AD53926" s="36"/>
      <c r="AE53926"/>
      <c r="AF53926"/>
      <c r="AH53926" s="36"/>
      <c r="AJ53926"/>
    </row>
    <row r="53927" spans="14:36">
      <c r="N53927" s="36"/>
      <c r="R53927" s="5"/>
      <c r="W53927"/>
      <c r="Y53927" s="36"/>
      <c r="AA53927" s="5"/>
      <c r="AC53927" s="36"/>
      <c r="AD53927" s="36"/>
      <c r="AE53927"/>
      <c r="AF53927"/>
      <c r="AH53927" s="36"/>
      <c r="AJ53927"/>
    </row>
    <row r="53928" spans="14:36">
      <c r="N53928" s="36"/>
      <c r="R53928" s="5"/>
      <c r="W53928"/>
      <c r="Y53928" s="36"/>
      <c r="AA53928" s="5"/>
      <c r="AC53928" s="36"/>
      <c r="AD53928" s="36"/>
      <c r="AE53928"/>
      <c r="AF53928"/>
      <c r="AH53928" s="36"/>
      <c r="AJ53928"/>
    </row>
    <row r="53929" spans="14:36">
      <c r="N53929" s="36"/>
      <c r="R53929" s="5"/>
      <c r="W53929"/>
      <c r="Y53929" s="36"/>
      <c r="AA53929" s="5"/>
      <c r="AC53929" s="36"/>
      <c r="AD53929" s="36"/>
      <c r="AE53929"/>
      <c r="AF53929"/>
      <c r="AH53929" s="36"/>
      <c r="AJ53929"/>
    </row>
    <row r="53930" spans="14:36">
      <c r="N53930" s="36"/>
      <c r="R53930" s="5"/>
      <c r="W53930"/>
      <c r="Y53930" s="36"/>
      <c r="AA53930" s="5"/>
      <c r="AC53930" s="36"/>
      <c r="AD53930" s="36"/>
      <c r="AE53930"/>
      <c r="AF53930"/>
      <c r="AH53930" s="36"/>
      <c r="AJ53930"/>
    </row>
    <row r="53931" spans="14:36">
      <c r="N53931" s="36"/>
      <c r="R53931" s="5"/>
      <c r="W53931"/>
      <c r="Y53931" s="36"/>
      <c r="AA53931" s="5"/>
      <c r="AC53931" s="36"/>
      <c r="AD53931" s="36"/>
      <c r="AE53931"/>
      <c r="AF53931"/>
      <c r="AH53931" s="36"/>
      <c r="AJ53931"/>
    </row>
    <row r="53932" spans="14:36">
      <c r="N53932" s="36"/>
      <c r="R53932" s="5"/>
      <c r="W53932"/>
      <c r="Y53932" s="36"/>
      <c r="AA53932" s="5"/>
      <c r="AC53932" s="36"/>
      <c r="AD53932" s="36"/>
      <c r="AE53932"/>
      <c r="AF53932"/>
      <c r="AH53932" s="36"/>
      <c r="AJ53932"/>
    </row>
    <row r="53933" spans="14:36">
      <c r="N53933" s="36"/>
      <c r="R53933" s="5"/>
      <c r="W53933"/>
      <c r="Y53933" s="36"/>
      <c r="AA53933" s="5"/>
      <c r="AC53933" s="36"/>
      <c r="AD53933" s="36"/>
      <c r="AE53933"/>
      <c r="AF53933"/>
      <c r="AH53933" s="36"/>
      <c r="AJ53933"/>
    </row>
    <row r="53934" spans="14:36">
      <c r="N53934" s="36"/>
      <c r="R53934" s="5"/>
      <c r="W53934"/>
      <c r="Y53934" s="36"/>
      <c r="AA53934" s="5"/>
      <c r="AC53934" s="36"/>
      <c r="AD53934" s="36"/>
      <c r="AE53934"/>
      <c r="AF53934"/>
      <c r="AH53934" s="36"/>
      <c r="AJ53934"/>
    </row>
    <row r="53935" spans="14:36">
      <c r="N53935" s="36"/>
      <c r="R53935" s="5"/>
      <c r="W53935"/>
      <c r="Y53935" s="36"/>
      <c r="AA53935" s="5"/>
      <c r="AC53935" s="36"/>
      <c r="AD53935" s="36"/>
      <c r="AE53935"/>
      <c r="AF53935"/>
      <c r="AH53935" s="36"/>
      <c r="AJ53935"/>
    </row>
    <row r="53936" spans="14:36">
      <c r="N53936" s="36"/>
      <c r="R53936" s="5"/>
      <c r="W53936"/>
      <c r="Y53936" s="36"/>
      <c r="AA53936" s="5"/>
      <c r="AC53936" s="36"/>
      <c r="AD53936" s="36"/>
      <c r="AE53936"/>
      <c r="AF53936"/>
      <c r="AH53936" s="36"/>
      <c r="AJ53936"/>
    </row>
    <row r="53937" spans="14:36">
      <c r="N53937" s="36"/>
      <c r="R53937" s="5"/>
      <c r="W53937"/>
      <c r="Y53937" s="36"/>
      <c r="AA53937" s="5"/>
      <c r="AC53937" s="36"/>
      <c r="AD53937" s="36"/>
      <c r="AE53937"/>
      <c r="AF53937"/>
      <c r="AH53937" s="36"/>
      <c r="AJ53937"/>
    </row>
    <row r="53938" spans="14:36">
      <c r="N53938" s="36"/>
      <c r="R53938" s="5"/>
      <c r="W53938"/>
      <c r="Y53938" s="36"/>
      <c r="AA53938" s="5"/>
      <c r="AC53938" s="36"/>
      <c r="AD53938" s="36"/>
      <c r="AE53938"/>
      <c r="AF53938"/>
      <c r="AH53938" s="36"/>
      <c r="AJ53938"/>
    </row>
    <row r="53939" spans="14:36">
      <c r="N53939" s="36"/>
      <c r="R53939" s="5"/>
      <c r="W53939"/>
      <c r="Y53939" s="36"/>
      <c r="AA53939" s="5"/>
      <c r="AC53939" s="36"/>
      <c r="AD53939" s="36"/>
      <c r="AE53939"/>
      <c r="AF53939"/>
      <c r="AH53939" s="36"/>
      <c r="AJ53939"/>
    </row>
    <row r="53940" spans="14:36">
      <c r="N53940" s="36"/>
      <c r="R53940" s="5"/>
      <c r="W53940"/>
      <c r="Y53940" s="36"/>
      <c r="AA53940" s="5"/>
      <c r="AC53940" s="36"/>
      <c r="AD53940" s="36"/>
      <c r="AE53940"/>
      <c r="AF53940"/>
      <c r="AH53940" s="36"/>
      <c r="AJ53940"/>
    </row>
    <row r="53941" spans="14:36">
      <c r="N53941" s="36"/>
      <c r="R53941" s="5"/>
      <c r="W53941"/>
      <c r="Y53941" s="36"/>
      <c r="AA53941" s="5"/>
      <c r="AC53941" s="36"/>
      <c r="AD53941" s="36"/>
      <c r="AE53941"/>
      <c r="AF53941"/>
      <c r="AH53941" s="36"/>
      <c r="AJ53941"/>
    </row>
    <row r="53942" spans="14:36">
      <c r="N53942" s="36"/>
      <c r="R53942" s="5"/>
      <c r="W53942"/>
      <c r="Y53942" s="36"/>
      <c r="AA53942" s="5"/>
      <c r="AC53942" s="36"/>
      <c r="AD53942" s="36"/>
      <c r="AE53942"/>
      <c r="AF53942"/>
      <c r="AH53942" s="36"/>
      <c r="AJ53942"/>
    </row>
    <row r="53943" spans="14:36">
      <c r="N53943" s="36"/>
      <c r="R53943" s="5"/>
      <c r="W53943"/>
      <c r="Y53943" s="36"/>
      <c r="AA53943" s="5"/>
      <c r="AC53943" s="36"/>
      <c r="AD53943" s="36"/>
      <c r="AE53943"/>
      <c r="AF53943"/>
      <c r="AH53943" s="36"/>
      <c r="AJ53943"/>
    </row>
    <row r="53944" spans="14:36">
      <c r="N53944" s="36"/>
      <c r="R53944" s="5"/>
      <c r="W53944"/>
      <c r="Y53944" s="36"/>
      <c r="AA53944" s="5"/>
      <c r="AC53944" s="36"/>
      <c r="AD53944" s="36"/>
      <c r="AE53944"/>
      <c r="AF53944"/>
      <c r="AH53944" s="36"/>
      <c r="AJ53944"/>
    </row>
    <row r="53945" spans="14:36">
      <c r="N53945" s="36"/>
      <c r="R53945" s="5"/>
      <c r="W53945"/>
      <c r="Y53945" s="36"/>
      <c r="AA53945" s="5"/>
      <c r="AC53945" s="36"/>
      <c r="AD53945" s="36"/>
      <c r="AE53945"/>
      <c r="AF53945"/>
      <c r="AH53945" s="36"/>
      <c r="AJ53945"/>
    </row>
    <row r="53946" spans="14:36">
      <c r="N53946" s="36"/>
      <c r="R53946" s="5"/>
      <c r="W53946"/>
      <c r="Y53946" s="36"/>
      <c r="AA53946" s="5"/>
      <c r="AC53946" s="36"/>
      <c r="AD53946" s="36"/>
      <c r="AE53946"/>
      <c r="AF53946"/>
      <c r="AH53946" s="36"/>
      <c r="AJ53946"/>
    </row>
    <row r="53947" spans="14:36">
      <c r="N53947" s="36"/>
      <c r="R53947" s="5"/>
      <c r="W53947"/>
      <c r="Y53947" s="36"/>
      <c r="AA53947" s="5"/>
      <c r="AC53947" s="36"/>
      <c r="AD53947" s="36"/>
      <c r="AE53947"/>
      <c r="AF53947"/>
      <c r="AH53947" s="36"/>
      <c r="AJ53947"/>
    </row>
    <row r="53948" spans="14:36">
      <c r="N53948" s="36"/>
      <c r="R53948" s="5"/>
      <c r="W53948"/>
      <c r="Y53948" s="36"/>
      <c r="AA53948" s="5"/>
      <c r="AC53948" s="36"/>
      <c r="AD53948" s="36"/>
      <c r="AE53948"/>
      <c r="AF53948"/>
      <c r="AH53948" s="36"/>
      <c r="AJ53948"/>
    </row>
    <row r="53949" spans="14:36">
      <c r="N53949" s="36"/>
      <c r="R53949" s="5"/>
      <c r="W53949"/>
      <c r="Y53949" s="36"/>
      <c r="AA53949" s="5"/>
      <c r="AC53949" s="36"/>
      <c r="AD53949" s="36"/>
      <c r="AE53949"/>
      <c r="AF53949"/>
      <c r="AH53949" s="36"/>
      <c r="AJ53949"/>
    </row>
    <row r="53950" spans="14:36">
      <c r="N53950" s="36"/>
      <c r="R53950" s="5"/>
      <c r="W53950"/>
      <c r="Y53950" s="36"/>
      <c r="AA53950" s="5"/>
      <c r="AC53950" s="36"/>
      <c r="AD53950" s="36"/>
      <c r="AE53950"/>
      <c r="AF53950"/>
      <c r="AH53950" s="36"/>
      <c r="AJ53950"/>
    </row>
    <row r="53951" spans="14:36">
      <c r="N53951" s="36"/>
      <c r="R53951" s="5"/>
      <c r="W53951"/>
      <c r="Y53951" s="36"/>
      <c r="AA53951" s="5"/>
      <c r="AC53951" s="36"/>
      <c r="AD53951" s="36"/>
      <c r="AE53951"/>
      <c r="AF53951"/>
      <c r="AH53951" s="36"/>
      <c r="AJ53951"/>
    </row>
    <row r="53952" spans="14:36">
      <c r="N53952" s="36"/>
      <c r="R53952" s="5"/>
      <c r="W53952"/>
      <c r="Y53952" s="36"/>
      <c r="AA53952" s="5"/>
      <c r="AC53952" s="36"/>
      <c r="AD53952" s="36"/>
      <c r="AE53952"/>
      <c r="AF53952"/>
      <c r="AH53952" s="36"/>
      <c r="AJ53952"/>
    </row>
    <row r="53953" spans="14:36">
      <c r="N53953" s="36"/>
      <c r="R53953" s="5"/>
      <c r="W53953"/>
      <c r="Y53953" s="36"/>
      <c r="AA53953" s="5"/>
      <c r="AC53953" s="36"/>
      <c r="AD53953" s="36"/>
      <c r="AE53953"/>
      <c r="AF53953"/>
      <c r="AH53953" s="36"/>
      <c r="AJ53953"/>
    </row>
    <row r="53954" spans="14:36">
      <c r="N53954" s="36"/>
      <c r="R53954" s="5"/>
      <c r="W53954"/>
      <c r="Y53954" s="36"/>
      <c r="AA53954" s="5"/>
      <c r="AC53954" s="36"/>
      <c r="AD53954" s="36"/>
      <c r="AE53954"/>
      <c r="AF53954"/>
      <c r="AH53954" s="36"/>
      <c r="AJ53954"/>
    </row>
    <row r="53955" spans="14:36">
      <c r="N53955" s="36"/>
      <c r="R53955" s="5"/>
      <c r="W53955"/>
      <c r="Y53955" s="36"/>
      <c r="AA53955" s="5"/>
      <c r="AC53955" s="36"/>
      <c r="AD53955" s="36"/>
      <c r="AE53955"/>
      <c r="AF53955"/>
      <c r="AH53955" s="36"/>
      <c r="AJ53955"/>
    </row>
    <row r="53956" spans="14:36">
      <c r="N53956" s="36"/>
      <c r="R53956" s="5"/>
      <c r="W53956"/>
      <c r="Y53956" s="36"/>
      <c r="AA53956" s="5"/>
      <c r="AC53956" s="36"/>
      <c r="AD53956" s="36"/>
      <c r="AE53956"/>
      <c r="AF53956"/>
      <c r="AH53956" s="36"/>
      <c r="AJ53956"/>
    </row>
    <row r="53957" spans="14:36">
      <c r="N53957" s="36"/>
      <c r="R53957" s="5"/>
      <c r="W53957"/>
      <c r="Y53957" s="36"/>
      <c r="AA53957" s="5"/>
      <c r="AC53957" s="36"/>
      <c r="AD53957" s="36"/>
      <c r="AE53957"/>
      <c r="AF53957"/>
      <c r="AH53957" s="36"/>
      <c r="AJ53957"/>
    </row>
    <row r="53958" spans="14:36">
      <c r="N53958" s="36"/>
      <c r="R53958" s="5"/>
      <c r="W53958"/>
      <c r="Y53958" s="36"/>
      <c r="AA53958" s="5"/>
      <c r="AC53958" s="36"/>
      <c r="AD53958" s="36"/>
      <c r="AE53958"/>
      <c r="AF53958"/>
      <c r="AH53958" s="36"/>
      <c r="AJ53958"/>
    </row>
    <row r="53959" spans="14:36">
      <c r="N53959" s="36"/>
      <c r="R53959" s="5"/>
      <c r="W53959"/>
      <c r="Y53959" s="36"/>
      <c r="AA53959" s="5"/>
      <c r="AC53959" s="36"/>
      <c r="AD53959" s="36"/>
      <c r="AE53959"/>
      <c r="AF53959"/>
      <c r="AH53959" s="36"/>
      <c r="AJ53959"/>
    </row>
    <row r="53960" spans="14:36">
      <c r="N53960" s="36"/>
      <c r="R53960" s="5"/>
      <c r="W53960"/>
      <c r="Y53960" s="36"/>
      <c r="AA53960" s="5"/>
      <c r="AC53960" s="36"/>
      <c r="AD53960" s="36"/>
      <c r="AE53960"/>
      <c r="AF53960"/>
      <c r="AH53960" s="36"/>
      <c r="AJ53960"/>
    </row>
    <row r="53961" spans="14:36">
      <c r="N53961" s="36"/>
      <c r="R53961" s="5"/>
      <c r="W53961"/>
      <c r="Y53961" s="36"/>
      <c r="AA53961" s="5"/>
      <c r="AC53961" s="36"/>
      <c r="AD53961" s="36"/>
      <c r="AE53961"/>
      <c r="AF53961"/>
      <c r="AH53961" s="36"/>
      <c r="AJ53961"/>
    </row>
    <row r="53962" spans="14:36">
      <c r="N53962" s="36"/>
      <c r="R53962" s="5"/>
      <c r="W53962"/>
      <c r="Y53962" s="36"/>
      <c r="AA53962" s="5"/>
      <c r="AC53962" s="36"/>
      <c r="AD53962" s="36"/>
      <c r="AE53962"/>
      <c r="AF53962"/>
      <c r="AH53962" s="36"/>
      <c r="AJ53962"/>
    </row>
    <row r="53963" spans="14:36">
      <c r="N53963" s="36"/>
      <c r="R53963" s="5"/>
      <c r="W53963"/>
      <c r="Y53963" s="36"/>
      <c r="AA53963" s="5"/>
      <c r="AC53963" s="36"/>
      <c r="AD53963" s="36"/>
      <c r="AE53963"/>
      <c r="AF53963"/>
      <c r="AH53963" s="36"/>
      <c r="AJ53963"/>
    </row>
    <row r="53964" spans="14:36">
      <c r="N53964" s="36"/>
      <c r="R53964" s="5"/>
      <c r="W53964"/>
      <c r="Y53964" s="36"/>
      <c r="AA53964" s="5"/>
      <c r="AC53964" s="36"/>
      <c r="AD53964" s="36"/>
      <c r="AE53964"/>
      <c r="AF53964"/>
      <c r="AH53964" s="36"/>
      <c r="AJ53964"/>
    </row>
    <row r="53965" spans="14:36">
      <c r="N53965" s="36"/>
      <c r="R53965" s="5"/>
      <c r="W53965"/>
      <c r="Y53965" s="36"/>
      <c r="AA53965" s="5"/>
      <c r="AC53965" s="36"/>
      <c r="AD53965" s="36"/>
      <c r="AE53965"/>
      <c r="AF53965"/>
      <c r="AH53965" s="36"/>
      <c r="AJ53965"/>
    </row>
    <row r="53966" spans="14:36">
      <c r="N53966" s="36"/>
      <c r="R53966" s="5"/>
      <c r="W53966"/>
      <c r="Y53966" s="36"/>
      <c r="AA53966" s="5"/>
      <c r="AC53966" s="36"/>
      <c r="AD53966" s="36"/>
      <c r="AE53966"/>
      <c r="AF53966"/>
      <c r="AH53966" s="36"/>
      <c r="AJ53966"/>
    </row>
    <row r="53967" spans="14:36">
      <c r="N53967" s="36"/>
      <c r="R53967" s="5"/>
      <c r="W53967"/>
      <c r="Y53967" s="36"/>
      <c r="AA53967" s="5"/>
      <c r="AC53967" s="36"/>
      <c r="AD53967" s="36"/>
      <c r="AE53967"/>
      <c r="AF53967"/>
      <c r="AH53967" s="36"/>
      <c r="AJ53967"/>
    </row>
    <row r="53968" spans="14:36">
      <c r="N53968" s="36"/>
      <c r="R53968" s="5"/>
      <c r="W53968"/>
      <c r="Y53968" s="36"/>
      <c r="AA53968" s="5"/>
      <c r="AC53968" s="36"/>
      <c r="AD53968" s="36"/>
      <c r="AE53968"/>
      <c r="AF53968"/>
      <c r="AH53968" s="36"/>
      <c r="AJ53968"/>
    </row>
    <row r="53969" spans="14:36">
      <c r="N53969" s="36"/>
      <c r="R53969" s="5"/>
      <c r="W53969"/>
      <c r="Y53969" s="36"/>
      <c r="AA53969" s="5"/>
      <c r="AC53969" s="36"/>
      <c r="AD53969" s="36"/>
      <c r="AE53969"/>
      <c r="AF53969"/>
      <c r="AH53969" s="36"/>
      <c r="AJ53969"/>
    </row>
    <row r="53970" spans="14:36">
      <c r="N53970" s="36"/>
      <c r="R53970" s="5"/>
      <c r="W53970"/>
      <c r="Y53970" s="36"/>
      <c r="AA53970" s="5"/>
      <c r="AC53970" s="36"/>
      <c r="AD53970" s="36"/>
      <c r="AE53970"/>
      <c r="AF53970"/>
      <c r="AH53970" s="36"/>
      <c r="AJ53970"/>
    </row>
    <row r="53971" spans="14:36">
      <c r="N53971" s="36"/>
      <c r="R53971" s="5"/>
      <c r="W53971"/>
      <c r="Y53971" s="36"/>
      <c r="AA53971" s="5"/>
      <c r="AC53971" s="36"/>
      <c r="AD53971" s="36"/>
      <c r="AE53971"/>
      <c r="AF53971"/>
      <c r="AH53971" s="36"/>
      <c r="AJ53971"/>
    </row>
    <row r="53972" spans="14:36">
      <c r="N53972" s="36"/>
      <c r="R53972" s="5"/>
      <c r="W53972"/>
      <c r="Y53972" s="36"/>
      <c r="AA53972" s="5"/>
      <c r="AC53972" s="36"/>
      <c r="AD53972" s="36"/>
      <c r="AE53972"/>
      <c r="AF53972"/>
      <c r="AH53972" s="36"/>
      <c r="AJ53972"/>
    </row>
    <row r="53973" spans="14:36">
      <c r="N53973" s="36"/>
      <c r="R53973" s="5"/>
      <c r="W53973"/>
      <c r="Y53973" s="36"/>
      <c r="AA53973" s="5"/>
      <c r="AC53973" s="36"/>
      <c r="AD53973" s="36"/>
      <c r="AE53973"/>
      <c r="AF53973"/>
      <c r="AH53973" s="36"/>
      <c r="AJ53973"/>
    </row>
    <row r="53974" spans="14:36">
      <c r="N53974" s="36"/>
      <c r="R53974" s="5"/>
      <c r="W53974"/>
      <c r="Y53974" s="36"/>
      <c r="AA53974" s="5"/>
      <c r="AC53974" s="36"/>
      <c r="AD53974" s="36"/>
      <c r="AE53974"/>
      <c r="AF53974"/>
      <c r="AH53974" s="36"/>
      <c r="AJ53974"/>
    </row>
    <row r="53975" spans="14:36">
      <c r="N53975" s="36"/>
      <c r="R53975" s="5"/>
      <c r="W53975"/>
      <c r="Y53975" s="36"/>
      <c r="AA53975" s="5"/>
      <c r="AC53975" s="36"/>
      <c r="AD53975" s="36"/>
      <c r="AE53975"/>
      <c r="AF53975"/>
      <c r="AH53975" s="36"/>
      <c r="AJ53975"/>
    </row>
    <row r="53976" spans="14:36">
      <c r="N53976" s="36"/>
      <c r="R53976" s="5"/>
      <c r="W53976"/>
      <c r="Y53976" s="36"/>
      <c r="AA53976" s="5"/>
      <c r="AC53976" s="36"/>
      <c r="AD53976" s="36"/>
      <c r="AE53976"/>
      <c r="AF53976"/>
      <c r="AH53976" s="36"/>
      <c r="AJ53976"/>
    </row>
    <row r="53977" spans="14:36">
      <c r="N53977" s="36"/>
      <c r="R53977" s="5"/>
      <c r="W53977"/>
      <c r="Y53977" s="36"/>
      <c r="AA53977" s="5"/>
      <c r="AC53977" s="36"/>
      <c r="AD53977" s="36"/>
      <c r="AE53977"/>
      <c r="AF53977"/>
      <c r="AH53977" s="36"/>
      <c r="AJ53977"/>
    </row>
    <row r="53978" spans="14:36">
      <c r="N53978" s="36"/>
      <c r="R53978" s="5"/>
      <c r="W53978"/>
      <c r="Y53978" s="36"/>
      <c r="AA53978" s="5"/>
      <c r="AC53978" s="36"/>
      <c r="AD53978" s="36"/>
      <c r="AE53978"/>
      <c r="AF53978"/>
      <c r="AH53978" s="36"/>
      <c r="AJ53978"/>
    </row>
    <row r="53979" spans="14:36">
      <c r="N53979" s="36"/>
      <c r="R53979" s="5"/>
      <c r="W53979"/>
      <c r="Y53979" s="36"/>
      <c r="AA53979" s="5"/>
      <c r="AC53979" s="36"/>
      <c r="AD53979" s="36"/>
      <c r="AE53979"/>
      <c r="AF53979"/>
      <c r="AH53979" s="36"/>
      <c r="AJ53979"/>
    </row>
    <row r="53980" spans="14:36">
      <c r="N53980" s="36"/>
      <c r="R53980" s="5"/>
      <c r="W53980"/>
      <c r="Y53980" s="36"/>
      <c r="AA53980" s="5"/>
      <c r="AC53980" s="36"/>
      <c r="AD53980" s="36"/>
      <c r="AE53980"/>
      <c r="AF53980"/>
      <c r="AH53980" s="36"/>
      <c r="AJ53980"/>
    </row>
    <row r="53981" spans="14:36">
      <c r="N53981" s="36"/>
      <c r="R53981" s="5"/>
      <c r="W53981"/>
      <c r="Y53981" s="36"/>
      <c r="AA53981" s="5"/>
      <c r="AC53981" s="36"/>
      <c r="AD53981" s="36"/>
      <c r="AE53981"/>
      <c r="AF53981"/>
      <c r="AH53981" s="36"/>
      <c r="AJ53981"/>
    </row>
    <row r="53982" spans="14:36">
      <c r="N53982" s="36"/>
      <c r="R53982" s="5"/>
      <c r="W53982"/>
      <c r="Y53982" s="36"/>
      <c r="AA53982" s="5"/>
      <c r="AC53982" s="36"/>
      <c r="AD53982" s="36"/>
      <c r="AE53982"/>
      <c r="AF53982"/>
      <c r="AH53982" s="36"/>
      <c r="AJ53982"/>
    </row>
    <row r="53983" spans="14:36">
      <c r="N53983" s="36"/>
      <c r="R53983" s="5"/>
      <c r="W53983"/>
      <c r="Y53983" s="36"/>
      <c r="AA53983" s="5"/>
      <c r="AC53983" s="36"/>
      <c r="AD53983" s="36"/>
      <c r="AE53983"/>
      <c r="AF53983"/>
      <c r="AH53983" s="36"/>
      <c r="AJ53983"/>
    </row>
    <row r="53984" spans="14:36">
      <c r="N53984" s="36"/>
      <c r="R53984" s="5"/>
      <c r="W53984"/>
      <c r="Y53984" s="36"/>
      <c r="AA53984" s="5"/>
      <c r="AC53984" s="36"/>
      <c r="AD53984" s="36"/>
      <c r="AE53984"/>
      <c r="AF53984"/>
      <c r="AH53984" s="36"/>
      <c r="AJ53984"/>
    </row>
    <row r="53985" spans="14:36">
      <c r="N53985" s="36"/>
      <c r="R53985" s="5"/>
      <c r="W53985"/>
      <c r="Y53985" s="36"/>
      <c r="AA53985" s="5"/>
      <c r="AC53985" s="36"/>
      <c r="AD53985" s="36"/>
      <c r="AE53985"/>
      <c r="AF53985"/>
      <c r="AH53985" s="36"/>
      <c r="AJ53985"/>
    </row>
    <row r="53986" spans="14:36">
      <c r="N53986" s="36"/>
      <c r="R53986" s="5"/>
      <c r="W53986"/>
      <c r="Y53986" s="36"/>
      <c r="AA53986" s="5"/>
      <c r="AC53986" s="36"/>
      <c r="AD53986" s="36"/>
      <c r="AE53986"/>
      <c r="AF53986"/>
      <c r="AH53986" s="36"/>
      <c r="AJ53986"/>
    </row>
    <row r="53987" spans="14:36">
      <c r="N53987" s="36"/>
      <c r="R53987" s="5"/>
      <c r="W53987"/>
      <c r="Y53987" s="36"/>
      <c r="AA53987" s="5"/>
      <c r="AC53987" s="36"/>
      <c r="AD53987" s="36"/>
      <c r="AE53987"/>
      <c r="AF53987"/>
      <c r="AH53987" s="36"/>
      <c r="AJ53987"/>
    </row>
    <row r="53988" spans="14:36">
      <c r="N53988" s="36"/>
      <c r="R53988" s="5"/>
      <c r="W53988"/>
      <c r="Y53988" s="36"/>
      <c r="AA53988" s="5"/>
      <c r="AC53988" s="36"/>
      <c r="AD53988" s="36"/>
      <c r="AE53988"/>
      <c r="AF53988"/>
      <c r="AH53988" s="36"/>
      <c r="AJ53988"/>
    </row>
    <row r="53989" spans="14:36">
      <c r="N53989" s="36"/>
      <c r="R53989" s="5"/>
      <c r="W53989"/>
      <c r="Y53989" s="36"/>
      <c r="AA53989" s="5"/>
      <c r="AC53989" s="36"/>
      <c r="AD53989" s="36"/>
      <c r="AE53989"/>
      <c r="AF53989"/>
      <c r="AH53989" s="36"/>
      <c r="AJ53989"/>
    </row>
    <row r="53990" spans="14:36">
      <c r="N53990" s="36"/>
      <c r="R53990" s="5"/>
      <c r="W53990"/>
      <c r="Y53990" s="36"/>
      <c r="AA53990" s="5"/>
      <c r="AC53990" s="36"/>
      <c r="AD53990" s="36"/>
      <c r="AE53990"/>
      <c r="AF53990"/>
      <c r="AH53990" s="36"/>
      <c r="AJ53990"/>
    </row>
    <row r="53991" spans="14:36">
      <c r="N53991" s="36"/>
      <c r="R53991" s="5"/>
      <c r="W53991"/>
      <c r="Y53991" s="36"/>
      <c r="AA53991" s="5"/>
      <c r="AC53991" s="36"/>
      <c r="AD53991" s="36"/>
      <c r="AE53991"/>
      <c r="AF53991"/>
      <c r="AH53991" s="36"/>
      <c r="AJ53991"/>
    </row>
    <row r="53992" spans="14:36">
      <c r="N53992" s="36"/>
      <c r="R53992" s="5"/>
      <c r="W53992"/>
      <c r="Y53992" s="36"/>
      <c r="AA53992" s="5"/>
      <c r="AC53992" s="36"/>
      <c r="AD53992" s="36"/>
      <c r="AE53992"/>
      <c r="AF53992"/>
      <c r="AH53992" s="36"/>
      <c r="AJ53992"/>
    </row>
    <row r="53993" spans="14:36">
      <c r="N53993" s="36"/>
      <c r="R53993" s="5"/>
      <c r="W53993"/>
      <c r="Y53993" s="36"/>
      <c r="AA53993" s="5"/>
      <c r="AC53993" s="36"/>
      <c r="AD53993" s="36"/>
      <c r="AE53993"/>
      <c r="AF53993"/>
      <c r="AH53993" s="36"/>
      <c r="AJ53993"/>
    </row>
    <row r="53994" spans="14:36">
      <c r="N53994" s="36"/>
      <c r="R53994" s="5"/>
      <c r="W53994"/>
      <c r="Y53994" s="36"/>
      <c r="AA53994" s="5"/>
      <c r="AC53994" s="36"/>
      <c r="AD53994" s="36"/>
      <c r="AE53994"/>
      <c r="AF53994"/>
      <c r="AH53994" s="36"/>
      <c r="AJ53994"/>
    </row>
    <row r="53995" spans="14:36">
      <c r="N53995" s="36"/>
      <c r="R53995" s="5"/>
      <c r="W53995"/>
      <c r="Y53995" s="36"/>
      <c r="AA53995" s="5"/>
      <c r="AC53995" s="36"/>
      <c r="AD53995" s="36"/>
      <c r="AE53995"/>
      <c r="AF53995"/>
      <c r="AH53995" s="36"/>
      <c r="AJ53995"/>
    </row>
    <row r="53996" spans="14:36">
      <c r="N53996" s="36"/>
      <c r="R53996" s="5"/>
      <c r="W53996"/>
      <c r="Y53996" s="36"/>
      <c r="AA53996" s="5"/>
      <c r="AC53996" s="36"/>
      <c r="AD53996" s="36"/>
      <c r="AE53996"/>
      <c r="AF53996"/>
      <c r="AH53996" s="36"/>
      <c r="AJ53996"/>
    </row>
    <row r="53997" spans="14:36">
      <c r="N53997" s="36"/>
      <c r="R53997" s="5"/>
      <c r="W53997"/>
      <c r="Y53997" s="36"/>
      <c r="AA53997" s="5"/>
      <c r="AC53997" s="36"/>
      <c r="AD53997" s="36"/>
      <c r="AE53997"/>
      <c r="AF53997"/>
      <c r="AH53997" s="36"/>
      <c r="AJ53997"/>
    </row>
    <row r="53998" spans="14:36">
      <c r="N53998" s="36"/>
      <c r="R53998" s="5"/>
      <c r="W53998"/>
      <c r="Y53998" s="36"/>
      <c r="AA53998" s="5"/>
      <c r="AC53998" s="36"/>
      <c r="AD53998" s="36"/>
      <c r="AE53998"/>
      <c r="AF53998"/>
      <c r="AH53998" s="36"/>
      <c r="AJ53998"/>
    </row>
    <row r="53999" spans="14:36">
      <c r="N53999" s="36"/>
      <c r="R53999" s="5"/>
      <c r="W53999"/>
      <c r="Y53999" s="36"/>
      <c r="AA53999" s="5"/>
      <c r="AC53999" s="36"/>
      <c r="AD53999" s="36"/>
      <c r="AE53999"/>
      <c r="AF53999"/>
      <c r="AH53999" s="36"/>
      <c r="AJ53999"/>
    </row>
    <row r="54000" spans="14:36">
      <c r="N54000" s="36"/>
      <c r="R54000" s="5"/>
      <c r="W54000"/>
      <c r="Y54000" s="36"/>
      <c r="AA54000" s="5"/>
      <c r="AC54000" s="36"/>
      <c r="AD54000" s="36"/>
      <c r="AE54000"/>
      <c r="AF54000"/>
      <c r="AH54000" s="36"/>
      <c r="AJ54000"/>
    </row>
    <row r="54001" spans="14:36">
      <c r="N54001" s="36"/>
      <c r="R54001" s="5"/>
      <c r="W54001"/>
      <c r="Y54001" s="36"/>
      <c r="AA54001" s="5"/>
      <c r="AC54001" s="36"/>
      <c r="AD54001" s="36"/>
      <c r="AE54001"/>
      <c r="AF54001"/>
      <c r="AH54001" s="36"/>
      <c r="AJ54001"/>
    </row>
    <row r="54002" spans="14:36">
      <c r="N54002" s="36"/>
      <c r="R54002" s="5"/>
      <c r="W54002"/>
      <c r="Y54002" s="36"/>
      <c r="AA54002" s="5"/>
      <c r="AC54002" s="36"/>
      <c r="AD54002" s="36"/>
      <c r="AE54002"/>
      <c r="AF54002"/>
      <c r="AH54002" s="36"/>
      <c r="AJ54002"/>
    </row>
    <row r="54003" spans="14:36">
      <c r="N54003" s="36"/>
      <c r="R54003" s="5"/>
      <c r="W54003"/>
      <c r="Y54003" s="36"/>
      <c r="AA54003" s="5"/>
      <c r="AC54003" s="36"/>
      <c r="AD54003" s="36"/>
      <c r="AE54003"/>
      <c r="AF54003"/>
      <c r="AH54003" s="36"/>
      <c r="AJ54003"/>
    </row>
    <row r="54004" spans="14:36">
      <c r="N54004" s="36"/>
      <c r="R54004" s="5"/>
      <c r="W54004"/>
      <c r="Y54004" s="36"/>
      <c r="AA54004" s="5"/>
      <c r="AC54004" s="36"/>
      <c r="AD54004" s="36"/>
      <c r="AE54004"/>
      <c r="AF54004"/>
      <c r="AH54004" s="36"/>
      <c r="AJ54004"/>
    </row>
    <row r="54005" spans="14:36">
      <c r="N54005" s="36"/>
      <c r="R54005" s="5"/>
      <c r="W54005"/>
      <c r="Y54005" s="36"/>
      <c r="AA54005" s="5"/>
      <c r="AC54005" s="36"/>
      <c r="AD54005" s="36"/>
      <c r="AE54005"/>
      <c r="AF54005"/>
      <c r="AH54005" s="36"/>
      <c r="AJ54005"/>
    </row>
    <row r="54006" spans="14:36">
      <c r="N54006" s="36"/>
      <c r="R54006" s="5"/>
      <c r="W54006"/>
      <c r="Y54006" s="36"/>
      <c r="AA54006" s="5"/>
      <c r="AC54006" s="36"/>
      <c r="AD54006" s="36"/>
      <c r="AE54006"/>
      <c r="AF54006"/>
      <c r="AH54006" s="36"/>
      <c r="AJ54006"/>
    </row>
    <row r="54007" spans="14:36">
      <c r="N54007" s="36"/>
      <c r="R54007" s="5"/>
      <c r="W54007"/>
      <c r="Y54007" s="36"/>
      <c r="AA54007" s="5"/>
      <c r="AC54007" s="36"/>
      <c r="AD54007" s="36"/>
      <c r="AE54007"/>
      <c r="AF54007"/>
      <c r="AH54007" s="36"/>
      <c r="AJ54007"/>
    </row>
    <row r="54008" spans="14:36">
      <c r="N54008" s="36"/>
      <c r="R54008" s="5"/>
      <c r="W54008"/>
      <c r="Y54008" s="36"/>
      <c r="AA54008" s="5"/>
      <c r="AC54008" s="36"/>
      <c r="AD54008" s="36"/>
      <c r="AE54008"/>
      <c r="AF54008"/>
      <c r="AH54008" s="36"/>
      <c r="AJ54008"/>
    </row>
    <row r="54009" spans="14:36">
      <c r="N54009" s="36"/>
      <c r="R54009" s="5"/>
      <c r="W54009"/>
      <c r="Y54009" s="36"/>
      <c r="AA54009" s="5"/>
      <c r="AC54009" s="36"/>
      <c r="AD54009" s="36"/>
      <c r="AE54009"/>
      <c r="AF54009"/>
      <c r="AH54009" s="36"/>
      <c r="AJ54009"/>
    </row>
    <row r="54010" spans="14:36">
      <c r="N54010" s="36"/>
      <c r="R54010" s="5"/>
      <c r="W54010"/>
      <c r="Y54010" s="36"/>
      <c r="AA54010" s="5"/>
      <c r="AC54010" s="36"/>
      <c r="AD54010" s="36"/>
      <c r="AE54010"/>
      <c r="AF54010"/>
      <c r="AH54010" s="36"/>
      <c r="AJ54010"/>
    </row>
    <row r="54011" spans="14:36">
      <c r="N54011" s="36"/>
      <c r="R54011" s="5"/>
      <c r="W54011"/>
      <c r="Y54011" s="36"/>
      <c r="AA54011" s="5"/>
      <c r="AC54011" s="36"/>
      <c r="AD54011" s="36"/>
      <c r="AE54011"/>
      <c r="AF54011"/>
      <c r="AH54011" s="36"/>
      <c r="AJ54011"/>
    </row>
    <row r="54012" spans="14:36">
      <c r="N54012" s="36"/>
      <c r="R54012" s="5"/>
      <c r="W54012"/>
      <c r="Y54012" s="36"/>
      <c r="AA54012" s="5"/>
      <c r="AC54012" s="36"/>
      <c r="AD54012" s="36"/>
      <c r="AE54012"/>
      <c r="AF54012"/>
      <c r="AH54012" s="36"/>
      <c r="AJ54012"/>
    </row>
    <row r="54013" spans="14:36">
      <c r="N54013" s="36"/>
      <c r="R54013" s="5"/>
      <c r="W54013"/>
      <c r="Y54013" s="36"/>
      <c r="AA54013" s="5"/>
      <c r="AC54013" s="36"/>
      <c r="AD54013" s="36"/>
      <c r="AE54013"/>
      <c r="AF54013"/>
      <c r="AH54013" s="36"/>
      <c r="AJ54013"/>
    </row>
    <row r="54014" spans="14:36">
      <c r="N54014" s="36"/>
      <c r="R54014" s="5"/>
      <c r="W54014"/>
      <c r="Y54014" s="36"/>
      <c r="AA54014" s="5"/>
      <c r="AC54014" s="36"/>
      <c r="AD54014" s="36"/>
      <c r="AE54014"/>
      <c r="AF54014"/>
      <c r="AH54014" s="36"/>
      <c r="AJ54014"/>
    </row>
    <row r="54015" spans="14:36">
      <c r="N54015" s="36"/>
      <c r="R54015" s="5"/>
      <c r="W54015"/>
      <c r="Y54015" s="36"/>
      <c r="AA54015" s="5"/>
      <c r="AC54015" s="36"/>
      <c r="AD54015" s="36"/>
      <c r="AE54015"/>
      <c r="AF54015"/>
      <c r="AH54015" s="36"/>
      <c r="AJ54015"/>
    </row>
    <row r="54016" spans="14:36">
      <c r="N54016" s="36"/>
      <c r="R54016" s="5"/>
      <c r="W54016"/>
      <c r="Y54016" s="36"/>
      <c r="AA54016" s="5"/>
      <c r="AC54016" s="36"/>
      <c r="AD54016" s="36"/>
      <c r="AE54016"/>
      <c r="AF54016"/>
      <c r="AH54016" s="36"/>
      <c r="AJ54016"/>
    </row>
    <row r="54017" spans="14:36">
      <c r="N54017" s="36"/>
      <c r="R54017" s="5"/>
      <c r="W54017"/>
      <c r="Y54017" s="36"/>
      <c r="AA54017" s="5"/>
      <c r="AC54017" s="36"/>
      <c r="AD54017" s="36"/>
      <c r="AE54017"/>
      <c r="AF54017"/>
      <c r="AH54017" s="36"/>
      <c r="AJ54017"/>
    </row>
    <row r="54018" spans="14:36">
      <c r="N54018" s="36"/>
      <c r="R54018" s="5"/>
      <c r="W54018"/>
      <c r="Y54018" s="36"/>
      <c r="AA54018" s="5"/>
      <c r="AC54018" s="36"/>
      <c r="AD54018" s="36"/>
      <c r="AE54018"/>
      <c r="AF54018"/>
      <c r="AH54018" s="36"/>
      <c r="AJ54018"/>
    </row>
    <row r="54019" spans="14:36">
      <c r="N54019" s="36"/>
      <c r="R54019" s="5"/>
      <c r="W54019"/>
      <c r="Y54019" s="36"/>
      <c r="AA54019" s="5"/>
      <c r="AC54019" s="36"/>
      <c r="AD54019" s="36"/>
      <c r="AE54019"/>
      <c r="AF54019"/>
      <c r="AH54019" s="36"/>
      <c r="AJ54019"/>
    </row>
    <row r="54020" spans="14:36">
      <c r="N54020" s="36"/>
      <c r="R54020" s="5"/>
      <c r="W54020"/>
      <c r="Y54020" s="36"/>
      <c r="AA54020" s="5"/>
      <c r="AC54020" s="36"/>
      <c r="AD54020" s="36"/>
      <c r="AE54020"/>
      <c r="AF54020"/>
      <c r="AH54020" s="36"/>
      <c r="AJ54020"/>
    </row>
    <row r="54021" spans="14:36">
      <c r="N54021" s="36"/>
      <c r="R54021" s="5"/>
      <c r="W54021"/>
      <c r="Y54021" s="36"/>
      <c r="AA54021" s="5"/>
      <c r="AC54021" s="36"/>
      <c r="AD54021" s="36"/>
      <c r="AE54021"/>
      <c r="AF54021"/>
      <c r="AH54021" s="36"/>
      <c r="AJ54021"/>
    </row>
    <row r="54022" spans="14:36">
      <c r="N54022" s="36"/>
      <c r="R54022" s="5"/>
      <c r="W54022"/>
      <c r="Y54022" s="36"/>
      <c r="AA54022" s="5"/>
      <c r="AC54022" s="36"/>
      <c r="AD54022" s="36"/>
      <c r="AE54022"/>
      <c r="AF54022"/>
      <c r="AH54022" s="36"/>
      <c r="AJ54022"/>
    </row>
    <row r="54023" spans="14:36">
      <c r="N54023" s="36"/>
      <c r="R54023" s="5"/>
      <c r="W54023"/>
      <c r="Y54023" s="36"/>
      <c r="AA54023" s="5"/>
      <c r="AC54023" s="36"/>
      <c r="AD54023" s="36"/>
      <c r="AE54023"/>
      <c r="AF54023"/>
      <c r="AH54023" s="36"/>
      <c r="AJ54023"/>
    </row>
    <row r="54024" spans="14:36">
      <c r="N54024" s="36"/>
      <c r="R54024" s="5"/>
      <c r="W54024"/>
      <c r="Y54024" s="36"/>
      <c r="AA54024" s="5"/>
      <c r="AC54024" s="36"/>
      <c r="AD54024" s="36"/>
      <c r="AE54024"/>
      <c r="AF54024"/>
      <c r="AH54024" s="36"/>
      <c r="AJ54024"/>
    </row>
    <row r="54025" spans="14:36">
      <c r="N54025" s="36"/>
      <c r="R54025" s="5"/>
      <c r="W54025"/>
      <c r="Y54025" s="36"/>
      <c r="AA54025" s="5"/>
      <c r="AC54025" s="36"/>
      <c r="AD54025" s="36"/>
      <c r="AE54025"/>
      <c r="AF54025"/>
      <c r="AH54025" s="36"/>
      <c r="AJ54025"/>
    </row>
    <row r="54026" spans="14:36">
      <c r="N54026" s="36"/>
      <c r="R54026" s="5"/>
      <c r="W54026"/>
      <c r="Y54026" s="36"/>
      <c r="AA54026" s="5"/>
      <c r="AC54026" s="36"/>
      <c r="AD54026" s="36"/>
      <c r="AE54026"/>
      <c r="AF54026"/>
      <c r="AH54026" s="36"/>
      <c r="AJ54026"/>
    </row>
    <row r="54027" spans="14:36">
      <c r="N54027" s="36"/>
      <c r="R54027" s="5"/>
      <c r="W54027"/>
      <c r="Y54027" s="36"/>
      <c r="AA54027" s="5"/>
      <c r="AC54027" s="36"/>
      <c r="AD54027" s="36"/>
      <c r="AE54027"/>
      <c r="AF54027"/>
      <c r="AH54027" s="36"/>
      <c r="AJ54027"/>
    </row>
    <row r="54028" spans="14:36">
      <c r="N54028" s="36"/>
      <c r="R54028" s="5"/>
      <c r="W54028"/>
      <c r="Y54028" s="36"/>
      <c r="AA54028" s="5"/>
      <c r="AC54028" s="36"/>
      <c r="AD54028" s="36"/>
      <c r="AE54028"/>
      <c r="AF54028"/>
      <c r="AH54028" s="36"/>
      <c r="AJ54028"/>
    </row>
    <row r="54029" spans="14:36">
      <c r="N54029" s="36"/>
      <c r="R54029" s="5"/>
      <c r="W54029"/>
      <c r="Y54029" s="36"/>
      <c r="AA54029" s="5"/>
      <c r="AC54029" s="36"/>
      <c r="AD54029" s="36"/>
      <c r="AE54029"/>
      <c r="AF54029"/>
      <c r="AH54029" s="36"/>
      <c r="AJ54029"/>
    </row>
    <row r="54030" spans="14:36">
      <c r="N54030" s="36"/>
      <c r="R54030" s="5"/>
      <c r="W54030"/>
      <c r="Y54030" s="36"/>
      <c r="AA54030" s="5"/>
      <c r="AC54030" s="36"/>
      <c r="AD54030" s="36"/>
      <c r="AE54030"/>
      <c r="AF54030"/>
      <c r="AH54030" s="36"/>
      <c r="AJ54030"/>
    </row>
    <row r="54031" spans="14:36">
      <c r="N54031" s="36"/>
      <c r="R54031" s="5"/>
      <c r="W54031"/>
      <c r="Y54031" s="36"/>
      <c r="AA54031" s="5"/>
      <c r="AC54031" s="36"/>
      <c r="AD54031" s="36"/>
      <c r="AE54031"/>
      <c r="AF54031"/>
      <c r="AH54031" s="36"/>
      <c r="AJ54031"/>
    </row>
    <row r="54032" spans="14:36">
      <c r="N54032" s="36"/>
      <c r="R54032" s="5"/>
      <c r="W54032"/>
      <c r="Y54032" s="36"/>
      <c r="AA54032" s="5"/>
      <c r="AC54032" s="36"/>
      <c r="AD54032" s="36"/>
      <c r="AE54032"/>
      <c r="AF54032"/>
      <c r="AH54032" s="36"/>
      <c r="AJ54032"/>
    </row>
    <row r="54033" spans="14:36">
      <c r="N54033" s="36"/>
      <c r="R54033" s="5"/>
      <c r="W54033"/>
      <c r="Y54033" s="36"/>
      <c r="AA54033" s="5"/>
      <c r="AC54033" s="36"/>
      <c r="AD54033" s="36"/>
      <c r="AE54033"/>
      <c r="AF54033"/>
      <c r="AH54033" s="36"/>
      <c r="AJ54033"/>
    </row>
    <row r="54034" spans="14:36">
      <c r="N54034" s="36"/>
      <c r="R54034" s="5"/>
      <c r="W54034"/>
      <c r="Y54034" s="36"/>
      <c r="AA54034" s="5"/>
      <c r="AC54034" s="36"/>
      <c r="AD54034" s="36"/>
      <c r="AE54034"/>
      <c r="AF54034"/>
      <c r="AH54034" s="36"/>
      <c r="AJ54034"/>
    </row>
    <row r="54035" spans="14:36">
      <c r="N54035" s="36"/>
      <c r="R54035" s="5"/>
      <c r="W54035"/>
      <c r="Y54035" s="36"/>
      <c r="AA54035" s="5"/>
      <c r="AC54035" s="36"/>
      <c r="AD54035" s="36"/>
      <c r="AE54035"/>
      <c r="AF54035"/>
      <c r="AH54035" s="36"/>
      <c r="AJ54035"/>
    </row>
    <row r="54036" spans="14:36">
      <c r="N54036" s="36"/>
      <c r="R54036" s="5"/>
      <c r="W54036"/>
      <c r="Y54036" s="36"/>
      <c r="AA54036" s="5"/>
      <c r="AC54036" s="36"/>
      <c r="AD54036" s="36"/>
      <c r="AE54036"/>
      <c r="AF54036"/>
      <c r="AH54036" s="36"/>
      <c r="AJ54036"/>
    </row>
    <row r="54037" spans="14:36">
      <c r="N54037" s="36"/>
      <c r="R54037" s="5"/>
      <c r="W54037"/>
      <c r="Y54037" s="36"/>
      <c r="AA54037" s="5"/>
      <c r="AC54037" s="36"/>
      <c r="AD54037" s="36"/>
      <c r="AE54037"/>
      <c r="AF54037"/>
      <c r="AH54037" s="36"/>
      <c r="AJ54037"/>
    </row>
    <row r="54038" spans="14:36">
      <c r="N54038" s="36"/>
      <c r="R54038" s="5"/>
      <c r="W54038"/>
      <c r="Y54038" s="36"/>
      <c r="AA54038" s="5"/>
      <c r="AC54038" s="36"/>
      <c r="AD54038" s="36"/>
      <c r="AE54038"/>
      <c r="AF54038"/>
      <c r="AH54038" s="36"/>
      <c r="AJ54038"/>
    </row>
    <row r="54039" spans="14:36">
      <c r="N54039" s="36"/>
      <c r="R54039" s="5"/>
      <c r="W54039"/>
      <c r="Y54039" s="36"/>
      <c r="AA54039" s="5"/>
      <c r="AC54039" s="36"/>
      <c r="AD54039" s="36"/>
      <c r="AE54039"/>
      <c r="AF54039"/>
      <c r="AH54039" s="36"/>
      <c r="AJ54039"/>
    </row>
    <row r="54040" spans="14:36">
      <c r="N54040" s="36"/>
      <c r="R54040" s="5"/>
      <c r="W54040"/>
      <c r="Y54040" s="36"/>
      <c r="AA54040" s="5"/>
      <c r="AC54040" s="36"/>
      <c r="AD54040" s="36"/>
      <c r="AE54040"/>
      <c r="AF54040"/>
      <c r="AH54040" s="36"/>
      <c r="AJ54040"/>
    </row>
    <row r="54041" spans="14:36">
      <c r="N54041" s="36"/>
      <c r="R54041" s="5"/>
      <c r="W54041"/>
      <c r="Y54041" s="36"/>
      <c r="AA54041" s="5"/>
      <c r="AC54041" s="36"/>
      <c r="AD54041" s="36"/>
      <c r="AE54041"/>
      <c r="AF54041"/>
      <c r="AH54041" s="36"/>
      <c r="AJ54041"/>
    </row>
    <row r="54042" spans="14:36">
      <c r="N54042" s="36"/>
      <c r="R54042" s="5"/>
      <c r="W54042"/>
      <c r="Y54042" s="36"/>
      <c r="AA54042" s="5"/>
      <c r="AC54042" s="36"/>
      <c r="AD54042" s="36"/>
      <c r="AE54042"/>
      <c r="AF54042"/>
      <c r="AH54042" s="36"/>
      <c r="AJ54042"/>
    </row>
    <row r="54043" spans="14:36">
      <c r="N54043" s="36"/>
      <c r="R54043" s="5"/>
      <c r="W54043"/>
      <c r="Y54043" s="36"/>
      <c r="AA54043" s="5"/>
      <c r="AC54043" s="36"/>
      <c r="AD54043" s="36"/>
      <c r="AE54043"/>
      <c r="AF54043"/>
      <c r="AH54043" s="36"/>
      <c r="AJ54043"/>
    </row>
    <row r="54044" spans="14:36">
      <c r="N54044" s="36"/>
      <c r="R54044" s="5"/>
      <c r="W54044"/>
      <c r="Y54044" s="36"/>
      <c r="AA54044" s="5"/>
      <c r="AC54044" s="36"/>
      <c r="AD54044" s="36"/>
      <c r="AE54044"/>
      <c r="AF54044"/>
      <c r="AH54044" s="36"/>
      <c r="AJ54044"/>
    </row>
    <row r="54045" spans="14:36">
      <c r="N54045" s="36"/>
      <c r="R54045" s="5"/>
      <c r="W54045"/>
      <c r="Y54045" s="36"/>
      <c r="AA54045" s="5"/>
      <c r="AC54045" s="36"/>
      <c r="AD54045" s="36"/>
      <c r="AE54045"/>
      <c r="AF54045"/>
      <c r="AH54045" s="36"/>
      <c r="AJ54045"/>
    </row>
    <row r="54046" spans="14:36">
      <c r="N54046" s="36"/>
      <c r="R54046" s="5"/>
      <c r="W54046"/>
      <c r="Y54046" s="36"/>
      <c r="AA54046" s="5"/>
      <c r="AC54046" s="36"/>
      <c r="AD54046" s="36"/>
      <c r="AE54046"/>
      <c r="AF54046"/>
      <c r="AH54046" s="36"/>
      <c r="AJ54046"/>
    </row>
    <row r="54047" spans="14:36">
      <c r="N54047" s="36"/>
      <c r="R54047" s="5"/>
      <c r="W54047"/>
      <c r="Y54047" s="36"/>
      <c r="AA54047" s="5"/>
      <c r="AC54047" s="36"/>
      <c r="AD54047" s="36"/>
      <c r="AE54047"/>
      <c r="AF54047"/>
      <c r="AH54047" s="36"/>
      <c r="AJ54047"/>
    </row>
    <row r="54048" spans="14:36">
      <c r="N54048" s="36"/>
      <c r="R54048" s="5"/>
      <c r="W54048"/>
      <c r="Y54048" s="36"/>
      <c r="AA54048" s="5"/>
      <c r="AC54048" s="36"/>
      <c r="AD54048" s="36"/>
      <c r="AE54048"/>
      <c r="AF54048"/>
      <c r="AH54048" s="36"/>
      <c r="AJ54048"/>
    </row>
    <row r="54049" spans="14:36">
      <c r="N54049" s="36"/>
      <c r="R54049" s="5"/>
      <c r="W54049"/>
      <c r="Y54049" s="36"/>
      <c r="AA54049" s="5"/>
      <c r="AC54049" s="36"/>
      <c r="AD54049" s="36"/>
      <c r="AE54049"/>
      <c r="AF54049"/>
      <c r="AH54049" s="36"/>
      <c r="AJ54049"/>
    </row>
    <row r="54050" spans="14:36">
      <c r="N54050" s="36"/>
      <c r="R54050" s="5"/>
      <c r="W54050"/>
      <c r="Y54050" s="36"/>
      <c r="AA54050" s="5"/>
      <c r="AC54050" s="36"/>
      <c r="AD54050" s="36"/>
      <c r="AE54050"/>
      <c r="AF54050"/>
      <c r="AH54050" s="36"/>
      <c r="AJ54050"/>
    </row>
    <row r="54051" spans="14:36">
      <c r="N54051" s="36"/>
      <c r="R54051" s="5"/>
      <c r="W54051"/>
      <c r="Y54051" s="36"/>
      <c r="AA54051" s="5"/>
      <c r="AC54051" s="36"/>
      <c r="AD54051" s="36"/>
      <c r="AE54051"/>
      <c r="AF54051"/>
      <c r="AH54051" s="36"/>
      <c r="AJ54051"/>
    </row>
    <row r="54052" spans="14:36">
      <c r="N54052" s="36"/>
      <c r="R54052" s="5"/>
      <c r="W54052"/>
      <c r="Y54052" s="36"/>
      <c r="AA54052" s="5"/>
      <c r="AC54052" s="36"/>
      <c r="AD54052" s="36"/>
      <c r="AE54052"/>
      <c r="AF54052"/>
      <c r="AH54052" s="36"/>
      <c r="AJ54052"/>
    </row>
    <row r="54053" spans="14:36">
      <c r="N54053" s="36"/>
      <c r="R54053" s="5"/>
      <c r="W54053"/>
      <c r="Y54053" s="36"/>
      <c r="AA54053" s="5"/>
      <c r="AC54053" s="36"/>
      <c r="AD54053" s="36"/>
      <c r="AE54053"/>
      <c r="AF54053"/>
      <c r="AH54053" s="36"/>
      <c r="AJ54053"/>
    </row>
    <row r="54054" spans="14:36">
      <c r="N54054" s="36"/>
      <c r="R54054" s="5"/>
      <c r="W54054"/>
      <c r="Y54054" s="36"/>
      <c r="AA54054" s="5"/>
      <c r="AC54054" s="36"/>
      <c r="AD54054" s="36"/>
      <c r="AE54054"/>
      <c r="AF54054"/>
      <c r="AH54054" s="36"/>
      <c r="AJ54054"/>
    </row>
    <row r="54055" spans="14:36">
      <c r="N54055" s="36"/>
      <c r="R54055" s="5"/>
      <c r="W54055"/>
      <c r="Y54055" s="36"/>
      <c r="AA54055" s="5"/>
      <c r="AC54055" s="36"/>
      <c r="AD54055" s="36"/>
      <c r="AE54055"/>
      <c r="AF54055"/>
      <c r="AH54055" s="36"/>
      <c r="AJ54055"/>
    </row>
    <row r="54056" spans="14:36">
      <c r="N54056" s="36"/>
      <c r="R54056" s="5"/>
      <c r="W54056"/>
      <c r="Y54056" s="36"/>
      <c r="AA54056" s="5"/>
      <c r="AC54056" s="36"/>
      <c r="AD54056" s="36"/>
      <c r="AE54056"/>
      <c r="AF54056"/>
      <c r="AH54056" s="36"/>
      <c r="AJ54056"/>
    </row>
    <row r="54057" spans="14:36">
      <c r="N54057" s="36"/>
      <c r="R54057" s="5"/>
      <c r="W54057"/>
      <c r="Y54057" s="36"/>
      <c r="AA54057" s="5"/>
      <c r="AC54057" s="36"/>
      <c r="AD54057" s="36"/>
      <c r="AE54057"/>
      <c r="AF54057"/>
      <c r="AH54057" s="36"/>
      <c r="AJ54057"/>
    </row>
    <row r="54058" spans="14:36">
      <c r="N54058" s="36"/>
      <c r="R54058" s="5"/>
      <c r="W54058"/>
      <c r="Y54058" s="36"/>
      <c r="AA54058" s="5"/>
      <c r="AC54058" s="36"/>
      <c r="AD54058" s="36"/>
      <c r="AE54058"/>
      <c r="AF54058"/>
      <c r="AH54058" s="36"/>
      <c r="AJ54058"/>
    </row>
    <row r="54059" spans="14:36">
      <c r="N54059" s="36"/>
      <c r="R54059" s="5"/>
      <c r="W54059"/>
      <c r="Y54059" s="36"/>
      <c r="AA54059" s="5"/>
      <c r="AC54059" s="36"/>
      <c r="AD54059" s="36"/>
      <c r="AE54059"/>
      <c r="AF54059"/>
      <c r="AH54059" s="36"/>
      <c r="AJ54059"/>
    </row>
    <row r="54060" spans="14:36">
      <c r="N54060" s="36"/>
      <c r="R54060" s="5"/>
      <c r="W54060"/>
      <c r="Y54060" s="36"/>
      <c r="AA54060" s="5"/>
      <c r="AC54060" s="36"/>
      <c r="AD54060" s="36"/>
      <c r="AE54060"/>
      <c r="AF54060"/>
      <c r="AH54060" s="36"/>
      <c r="AJ54060"/>
    </row>
    <row r="54061" spans="14:36">
      <c r="N54061" s="36"/>
      <c r="R54061" s="5"/>
      <c r="W54061"/>
      <c r="Y54061" s="36"/>
      <c r="AA54061" s="5"/>
      <c r="AC54061" s="36"/>
      <c r="AD54061" s="36"/>
      <c r="AE54061"/>
      <c r="AF54061"/>
      <c r="AH54061" s="36"/>
      <c r="AJ54061"/>
    </row>
    <row r="54062" spans="14:36">
      <c r="N54062" s="36"/>
      <c r="R54062" s="5"/>
      <c r="W54062"/>
      <c r="Y54062" s="36"/>
      <c r="AA54062" s="5"/>
      <c r="AC54062" s="36"/>
      <c r="AD54062" s="36"/>
      <c r="AE54062"/>
      <c r="AF54062"/>
      <c r="AH54062" s="36"/>
      <c r="AJ54062"/>
    </row>
    <row r="54063" spans="14:36">
      <c r="N54063" s="36"/>
      <c r="R54063" s="5"/>
      <c r="W54063"/>
      <c r="Y54063" s="36"/>
      <c r="AA54063" s="5"/>
      <c r="AC54063" s="36"/>
      <c r="AD54063" s="36"/>
      <c r="AE54063"/>
      <c r="AF54063"/>
      <c r="AH54063" s="36"/>
      <c r="AJ54063"/>
    </row>
    <row r="54064" spans="14:36">
      <c r="N54064" s="36"/>
      <c r="R54064" s="5"/>
      <c r="W54064"/>
      <c r="Y54064" s="36"/>
      <c r="AA54064" s="5"/>
      <c r="AC54064" s="36"/>
      <c r="AD54064" s="36"/>
      <c r="AE54064"/>
      <c r="AF54064"/>
      <c r="AH54064" s="36"/>
      <c r="AJ54064"/>
    </row>
    <row r="54065" spans="14:36">
      <c r="N54065" s="36"/>
      <c r="R54065" s="5"/>
      <c r="W54065"/>
      <c r="Y54065" s="36"/>
      <c r="AA54065" s="5"/>
      <c r="AC54065" s="36"/>
      <c r="AD54065" s="36"/>
      <c r="AE54065"/>
      <c r="AF54065"/>
      <c r="AH54065" s="36"/>
      <c r="AJ54065"/>
    </row>
    <row r="54066" spans="14:36">
      <c r="N54066" s="36"/>
      <c r="R54066" s="5"/>
      <c r="W54066"/>
      <c r="Y54066" s="36"/>
      <c r="AA54066" s="5"/>
      <c r="AC54066" s="36"/>
      <c r="AD54066" s="36"/>
      <c r="AE54066"/>
      <c r="AF54066"/>
      <c r="AH54066" s="36"/>
      <c r="AJ54066"/>
    </row>
    <row r="54067" spans="14:36">
      <c r="N54067" s="36"/>
      <c r="R54067" s="5"/>
      <c r="W54067"/>
      <c r="Y54067" s="36"/>
      <c r="AA54067" s="5"/>
      <c r="AC54067" s="36"/>
      <c r="AD54067" s="36"/>
      <c r="AE54067"/>
      <c r="AF54067"/>
      <c r="AH54067" s="36"/>
      <c r="AJ54067"/>
    </row>
    <row r="54068" spans="14:36">
      <c r="N54068" s="36"/>
      <c r="R54068" s="5"/>
      <c r="W54068"/>
      <c r="Y54068" s="36"/>
      <c r="AA54068" s="5"/>
      <c r="AC54068" s="36"/>
      <c r="AD54068" s="36"/>
      <c r="AE54068"/>
      <c r="AF54068"/>
      <c r="AH54068" s="36"/>
      <c r="AJ54068"/>
    </row>
    <row r="54069" spans="14:36">
      <c r="N54069" s="36"/>
      <c r="R54069" s="5"/>
      <c r="W54069"/>
      <c r="Y54069" s="36"/>
      <c r="AA54069" s="5"/>
      <c r="AC54069" s="36"/>
      <c r="AD54069" s="36"/>
      <c r="AE54069"/>
      <c r="AF54069"/>
      <c r="AH54069" s="36"/>
      <c r="AJ54069"/>
    </row>
    <row r="54070" spans="14:36">
      <c r="N54070" s="36"/>
      <c r="R54070" s="5"/>
      <c r="W54070"/>
      <c r="Y54070" s="36"/>
      <c r="AA54070" s="5"/>
      <c r="AC54070" s="36"/>
      <c r="AD54070" s="36"/>
      <c r="AE54070"/>
      <c r="AF54070"/>
      <c r="AH54070" s="36"/>
      <c r="AJ54070"/>
    </row>
    <row r="54071" spans="14:36">
      <c r="N54071" s="36"/>
      <c r="R54071" s="5"/>
      <c r="W54071"/>
      <c r="Y54071" s="36"/>
      <c r="AA54071" s="5"/>
      <c r="AC54071" s="36"/>
      <c r="AD54071" s="36"/>
      <c r="AE54071"/>
      <c r="AF54071"/>
      <c r="AH54071" s="36"/>
      <c r="AJ54071"/>
    </row>
    <row r="54072" spans="14:36">
      <c r="N54072" s="36"/>
      <c r="R54072" s="5"/>
      <c r="W54072"/>
      <c r="Y54072" s="36"/>
      <c r="AA54072" s="5"/>
      <c r="AC54072" s="36"/>
      <c r="AD54072" s="36"/>
      <c r="AE54072"/>
      <c r="AF54072"/>
      <c r="AH54072" s="36"/>
      <c r="AJ54072"/>
    </row>
    <row r="54073" spans="14:36">
      <c r="N54073" s="36"/>
      <c r="R54073" s="5"/>
      <c r="W54073"/>
      <c r="Y54073" s="36"/>
      <c r="AA54073" s="5"/>
      <c r="AC54073" s="36"/>
      <c r="AD54073" s="36"/>
      <c r="AE54073"/>
      <c r="AF54073"/>
      <c r="AH54073" s="36"/>
      <c r="AJ54073"/>
    </row>
    <row r="54074" spans="14:36">
      <c r="N54074" s="36"/>
      <c r="R54074" s="5"/>
      <c r="W54074"/>
      <c r="Y54074" s="36"/>
      <c r="AA54074" s="5"/>
      <c r="AC54074" s="36"/>
      <c r="AD54074" s="36"/>
      <c r="AE54074"/>
      <c r="AF54074"/>
      <c r="AH54074" s="36"/>
      <c r="AJ54074"/>
    </row>
    <row r="54075" spans="14:36">
      <c r="N54075" s="36"/>
      <c r="R54075" s="5"/>
      <c r="W54075"/>
      <c r="Y54075" s="36"/>
      <c r="AA54075" s="5"/>
      <c r="AC54075" s="36"/>
      <c r="AD54075" s="36"/>
      <c r="AE54075"/>
      <c r="AF54075"/>
      <c r="AH54075" s="36"/>
      <c r="AJ54075"/>
    </row>
    <row r="54076" spans="14:36">
      <c r="N54076" s="36"/>
      <c r="R54076" s="5"/>
      <c r="W54076"/>
      <c r="Y54076" s="36"/>
      <c r="AA54076" s="5"/>
      <c r="AC54076" s="36"/>
      <c r="AD54076" s="36"/>
      <c r="AE54076"/>
      <c r="AF54076"/>
      <c r="AH54076" s="36"/>
      <c r="AJ54076"/>
    </row>
    <row r="54077" spans="14:36">
      <c r="N54077" s="36"/>
      <c r="R54077" s="5"/>
      <c r="W54077"/>
      <c r="Y54077" s="36"/>
      <c r="AA54077" s="5"/>
      <c r="AC54077" s="36"/>
      <c r="AD54077" s="36"/>
      <c r="AE54077"/>
      <c r="AF54077"/>
      <c r="AH54077" s="36"/>
      <c r="AJ54077"/>
    </row>
    <row r="54078" spans="14:36">
      <c r="N54078" s="36"/>
      <c r="R54078" s="5"/>
      <c r="W54078"/>
      <c r="Y54078" s="36"/>
      <c r="AA54078" s="5"/>
      <c r="AC54078" s="36"/>
      <c r="AD54078" s="36"/>
      <c r="AE54078"/>
      <c r="AF54078"/>
      <c r="AH54078" s="36"/>
      <c r="AJ54078"/>
    </row>
    <row r="54079" spans="14:36">
      <c r="N54079" s="36"/>
      <c r="R54079" s="5"/>
      <c r="W54079"/>
      <c r="Y54079" s="36"/>
      <c r="AA54079" s="5"/>
      <c r="AC54079" s="36"/>
      <c r="AD54079" s="36"/>
      <c r="AE54079"/>
      <c r="AF54079"/>
      <c r="AH54079" s="36"/>
      <c r="AJ54079"/>
    </row>
    <row r="54080" spans="14:36">
      <c r="N54080" s="36"/>
      <c r="R54080" s="5"/>
      <c r="W54080"/>
      <c r="Y54080" s="36"/>
      <c r="AA54080" s="5"/>
      <c r="AC54080" s="36"/>
      <c r="AD54080" s="36"/>
      <c r="AE54080"/>
      <c r="AF54080"/>
      <c r="AH54080" s="36"/>
      <c r="AJ54080"/>
    </row>
    <row r="54081" spans="14:36">
      <c r="N54081" s="36"/>
      <c r="R54081" s="5"/>
      <c r="W54081"/>
      <c r="Y54081" s="36"/>
      <c r="AA54081" s="5"/>
      <c r="AC54081" s="36"/>
      <c r="AD54081" s="36"/>
      <c r="AE54081"/>
      <c r="AF54081"/>
      <c r="AH54081" s="36"/>
      <c r="AJ54081"/>
    </row>
    <row r="54082" spans="14:36">
      <c r="N54082" s="36"/>
      <c r="R54082" s="5"/>
      <c r="W54082"/>
      <c r="Y54082" s="36"/>
      <c r="AA54082" s="5"/>
      <c r="AC54082" s="36"/>
      <c r="AD54082" s="36"/>
      <c r="AE54082"/>
      <c r="AF54082"/>
      <c r="AH54082" s="36"/>
      <c r="AJ54082"/>
    </row>
    <row r="54083" spans="14:36">
      <c r="N54083" s="36"/>
      <c r="R54083" s="5"/>
      <c r="W54083"/>
      <c r="Y54083" s="36"/>
      <c r="AA54083" s="5"/>
      <c r="AC54083" s="36"/>
      <c r="AD54083" s="36"/>
      <c r="AE54083"/>
      <c r="AF54083"/>
      <c r="AH54083" s="36"/>
      <c r="AJ54083"/>
    </row>
    <row r="54084" spans="14:36">
      <c r="N54084" s="36"/>
      <c r="R54084" s="5"/>
      <c r="W54084"/>
      <c r="Y54084" s="36"/>
      <c r="AA54084" s="5"/>
      <c r="AC54084" s="36"/>
      <c r="AD54084" s="36"/>
      <c r="AE54084"/>
      <c r="AF54084"/>
      <c r="AH54084" s="36"/>
      <c r="AJ54084"/>
    </row>
    <row r="54085" spans="14:36">
      <c r="N54085" s="36"/>
      <c r="R54085" s="5"/>
      <c r="W54085"/>
      <c r="Y54085" s="36"/>
      <c r="AA54085" s="5"/>
      <c r="AC54085" s="36"/>
      <c r="AD54085" s="36"/>
      <c r="AE54085"/>
      <c r="AF54085"/>
      <c r="AH54085" s="36"/>
      <c r="AJ54085"/>
    </row>
    <row r="54086" spans="14:36">
      <c r="N54086" s="36"/>
      <c r="R54086" s="5"/>
      <c r="W54086"/>
      <c r="Y54086" s="36"/>
      <c r="AA54086" s="5"/>
      <c r="AC54086" s="36"/>
      <c r="AD54086" s="36"/>
      <c r="AE54086"/>
      <c r="AF54086"/>
      <c r="AH54086" s="36"/>
      <c r="AJ54086"/>
    </row>
    <row r="54087" spans="14:36">
      <c r="N54087" s="36"/>
      <c r="R54087" s="5"/>
      <c r="W54087"/>
      <c r="Y54087" s="36"/>
      <c r="AA54087" s="5"/>
      <c r="AC54087" s="36"/>
      <c r="AD54087" s="36"/>
      <c r="AE54087"/>
      <c r="AF54087"/>
      <c r="AH54087" s="36"/>
      <c r="AJ54087"/>
    </row>
    <row r="54088" spans="14:36">
      <c r="N54088" s="36"/>
      <c r="R54088" s="5"/>
      <c r="W54088"/>
      <c r="Y54088" s="36"/>
      <c r="AA54088" s="5"/>
      <c r="AC54088" s="36"/>
      <c r="AD54088" s="36"/>
      <c r="AE54088"/>
      <c r="AF54088"/>
      <c r="AH54088" s="36"/>
      <c r="AJ54088"/>
    </row>
    <row r="54089" spans="14:36">
      <c r="N54089" s="36"/>
      <c r="R54089" s="5"/>
      <c r="W54089"/>
      <c r="Y54089" s="36"/>
      <c r="AA54089" s="5"/>
      <c r="AC54089" s="36"/>
      <c r="AD54089" s="36"/>
      <c r="AE54089"/>
      <c r="AF54089"/>
      <c r="AH54089" s="36"/>
      <c r="AJ54089"/>
    </row>
    <row r="54090" spans="14:36">
      <c r="N54090" s="36"/>
      <c r="R54090" s="5"/>
      <c r="W54090"/>
      <c r="Y54090" s="36"/>
      <c r="AA54090" s="5"/>
      <c r="AC54090" s="36"/>
      <c r="AD54090" s="36"/>
      <c r="AE54090"/>
      <c r="AF54090"/>
      <c r="AH54090" s="36"/>
      <c r="AJ54090"/>
    </row>
    <row r="54091" spans="14:36">
      <c r="N54091" s="36"/>
      <c r="R54091" s="5"/>
      <c r="W54091"/>
      <c r="Y54091" s="36"/>
      <c r="AA54091" s="5"/>
      <c r="AC54091" s="36"/>
      <c r="AD54091" s="36"/>
      <c r="AE54091"/>
      <c r="AF54091"/>
      <c r="AH54091" s="36"/>
      <c r="AJ54091"/>
    </row>
    <row r="54092" spans="14:36">
      <c r="N54092" s="36"/>
      <c r="R54092" s="5"/>
      <c r="W54092"/>
      <c r="Y54092" s="36"/>
      <c r="AA54092" s="5"/>
      <c r="AC54092" s="36"/>
      <c r="AD54092" s="36"/>
      <c r="AE54092"/>
      <c r="AF54092"/>
      <c r="AH54092" s="36"/>
      <c r="AJ54092"/>
    </row>
    <row r="54093" spans="14:36">
      <c r="N54093" s="36"/>
      <c r="R54093" s="5"/>
      <c r="W54093"/>
      <c r="Y54093" s="36"/>
      <c r="AA54093" s="5"/>
      <c r="AC54093" s="36"/>
      <c r="AD54093" s="36"/>
      <c r="AE54093"/>
      <c r="AF54093"/>
      <c r="AH54093" s="36"/>
      <c r="AJ54093"/>
    </row>
    <row r="54094" spans="14:36">
      <c r="N54094" s="36"/>
      <c r="R54094" s="5"/>
      <c r="W54094"/>
      <c r="Y54094" s="36"/>
      <c r="AA54094" s="5"/>
      <c r="AC54094" s="36"/>
      <c r="AD54094" s="36"/>
      <c r="AE54094"/>
      <c r="AF54094"/>
      <c r="AH54094" s="36"/>
      <c r="AJ54094"/>
    </row>
    <row r="54095" spans="14:36">
      <c r="N54095" s="36"/>
      <c r="R54095" s="5"/>
      <c r="W54095"/>
      <c r="Y54095" s="36"/>
      <c r="AA54095" s="5"/>
      <c r="AC54095" s="36"/>
      <c r="AD54095" s="36"/>
      <c r="AE54095"/>
      <c r="AF54095"/>
      <c r="AH54095" s="36"/>
      <c r="AJ54095"/>
    </row>
    <row r="54096" spans="14:36">
      <c r="N54096" s="36"/>
      <c r="R54096" s="5"/>
      <c r="W54096"/>
      <c r="Y54096" s="36"/>
      <c r="AA54096" s="5"/>
      <c r="AC54096" s="36"/>
      <c r="AD54096" s="36"/>
      <c r="AE54096"/>
      <c r="AF54096"/>
      <c r="AH54096" s="36"/>
      <c r="AJ54096"/>
    </row>
    <row r="54097" spans="14:36">
      <c r="N54097" s="36"/>
      <c r="R54097" s="5"/>
      <c r="W54097"/>
      <c r="Y54097" s="36"/>
      <c r="AA54097" s="5"/>
      <c r="AC54097" s="36"/>
      <c r="AD54097" s="36"/>
      <c r="AE54097"/>
      <c r="AF54097"/>
      <c r="AH54097" s="36"/>
      <c r="AJ54097"/>
    </row>
    <row r="54098" spans="14:36">
      <c r="N54098" s="36"/>
      <c r="R54098" s="5"/>
      <c r="W54098"/>
      <c r="Y54098" s="36"/>
      <c r="AA54098" s="5"/>
      <c r="AC54098" s="36"/>
      <c r="AD54098" s="36"/>
      <c r="AE54098"/>
      <c r="AF54098"/>
      <c r="AH54098" s="36"/>
      <c r="AJ54098"/>
    </row>
    <row r="54099" spans="14:36">
      <c r="N54099" s="36"/>
      <c r="R54099" s="5"/>
      <c r="W54099"/>
      <c r="Y54099" s="36"/>
      <c r="AA54099" s="5"/>
      <c r="AC54099" s="36"/>
      <c r="AD54099" s="36"/>
      <c r="AE54099"/>
      <c r="AF54099"/>
      <c r="AH54099" s="36"/>
      <c r="AJ54099"/>
    </row>
    <row r="54100" spans="14:36">
      <c r="N54100" s="36"/>
      <c r="R54100" s="5"/>
      <c r="W54100"/>
      <c r="Y54100" s="36"/>
      <c r="AA54100" s="5"/>
      <c r="AC54100" s="36"/>
      <c r="AD54100" s="36"/>
      <c r="AE54100"/>
      <c r="AF54100"/>
      <c r="AH54100" s="36"/>
      <c r="AJ54100"/>
    </row>
    <row r="54101" spans="14:36">
      <c r="N54101" s="36"/>
      <c r="R54101" s="5"/>
      <c r="W54101"/>
      <c r="Y54101" s="36"/>
      <c r="AA54101" s="5"/>
      <c r="AC54101" s="36"/>
      <c r="AD54101" s="36"/>
      <c r="AE54101"/>
      <c r="AF54101"/>
      <c r="AH54101" s="36"/>
      <c r="AJ54101"/>
    </row>
    <row r="54102" spans="14:36">
      <c r="N54102" s="36"/>
      <c r="R54102" s="5"/>
      <c r="W54102"/>
      <c r="Y54102" s="36"/>
      <c r="AA54102" s="5"/>
      <c r="AC54102" s="36"/>
      <c r="AD54102" s="36"/>
      <c r="AE54102"/>
      <c r="AF54102"/>
      <c r="AH54102" s="36"/>
      <c r="AJ54102"/>
    </row>
    <row r="54103" spans="14:36">
      <c r="N54103" s="36"/>
      <c r="R54103" s="5"/>
      <c r="W54103"/>
      <c r="Y54103" s="36"/>
      <c r="AA54103" s="5"/>
      <c r="AC54103" s="36"/>
      <c r="AD54103" s="36"/>
      <c r="AE54103"/>
      <c r="AF54103"/>
      <c r="AH54103" s="36"/>
      <c r="AJ54103"/>
    </row>
    <row r="54104" spans="14:36">
      <c r="N54104" s="36"/>
      <c r="R54104" s="5"/>
      <c r="W54104"/>
      <c r="Y54104" s="36"/>
      <c r="AA54104" s="5"/>
      <c r="AC54104" s="36"/>
      <c r="AD54104" s="36"/>
      <c r="AE54104"/>
      <c r="AF54104"/>
      <c r="AH54104" s="36"/>
      <c r="AJ54104"/>
    </row>
    <row r="54105" spans="14:36">
      <c r="N54105" s="36"/>
      <c r="R54105" s="5"/>
      <c r="W54105"/>
      <c r="Y54105" s="36"/>
      <c r="AA54105" s="5"/>
      <c r="AC54105" s="36"/>
      <c r="AD54105" s="36"/>
      <c r="AE54105"/>
      <c r="AF54105"/>
      <c r="AH54105" s="36"/>
      <c r="AJ54105"/>
    </row>
    <row r="54106" spans="14:36">
      <c r="N54106" s="36"/>
      <c r="R54106" s="5"/>
      <c r="W54106"/>
      <c r="Y54106" s="36"/>
      <c r="AA54106" s="5"/>
      <c r="AC54106" s="36"/>
      <c r="AD54106" s="36"/>
      <c r="AE54106"/>
      <c r="AF54106"/>
      <c r="AH54106" s="36"/>
      <c r="AJ54106"/>
    </row>
    <row r="54107" spans="14:36">
      <c r="N54107" s="36"/>
      <c r="R54107" s="5"/>
      <c r="W54107"/>
      <c r="Y54107" s="36"/>
      <c r="AA54107" s="5"/>
      <c r="AC54107" s="36"/>
      <c r="AD54107" s="36"/>
      <c r="AE54107"/>
      <c r="AF54107"/>
      <c r="AH54107" s="36"/>
      <c r="AJ54107"/>
    </row>
    <row r="54108" spans="14:36">
      <c r="N54108" s="36"/>
      <c r="R54108" s="5"/>
      <c r="W54108"/>
      <c r="Y54108" s="36"/>
      <c r="AA54108" s="5"/>
      <c r="AC54108" s="36"/>
      <c r="AD54108" s="36"/>
      <c r="AE54108"/>
      <c r="AF54108"/>
      <c r="AH54108" s="36"/>
      <c r="AJ54108"/>
    </row>
    <row r="54109" spans="14:36">
      <c r="N54109" s="36"/>
      <c r="R54109" s="5"/>
      <c r="W54109"/>
      <c r="Y54109" s="36"/>
      <c r="AA54109" s="5"/>
      <c r="AC54109" s="36"/>
      <c r="AD54109" s="36"/>
      <c r="AE54109"/>
      <c r="AF54109"/>
      <c r="AH54109" s="36"/>
      <c r="AJ54109"/>
    </row>
    <row r="54110" spans="14:36">
      <c r="N54110" s="36"/>
      <c r="R54110" s="5"/>
      <c r="W54110"/>
      <c r="Y54110" s="36"/>
      <c r="AA54110" s="5"/>
      <c r="AC54110" s="36"/>
      <c r="AD54110" s="36"/>
      <c r="AE54110"/>
      <c r="AF54110"/>
      <c r="AH54110" s="36"/>
      <c r="AJ54110"/>
    </row>
    <row r="54111" spans="14:36">
      <c r="N54111" s="36"/>
      <c r="R54111" s="5"/>
      <c r="W54111"/>
      <c r="Y54111" s="36"/>
      <c r="AA54111" s="5"/>
      <c r="AC54111" s="36"/>
      <c r="AD54111" s="36"/>
      <c r="AE54111"/>
      <c r="AF54111"/>
      <c r="AH54111" s="36"/>
      <c r="AJ54111"/>
    </row>
    <row r="54112" spans="14:36">
      <c r="N54112" s="36"/>
      <c r="R54112" s="5"/>
      <c r="W54112"/>
      <c r="Y54112" s="36"/>
      <c r="AA54112" s="5"/>
      <c r="AC54112" s="36"/>
      <c r="AD54112" s="36"/>
      <c r="AE54112"/>
      <c r="AF54112"/>
      <c r="AH54112" s="36"/>
      <c r="AJ54112"/>
    </row>
    <row r="54113" spans="14:36">
      <c r="N54113" s="36"/>
      <c r="R54113" s="5"/>
      <c r="W54113"/>
      <c r="Y54113" s="36"/>
      <c r="AA54113" s="5"/>
      <c r="AC54113" s="36"/>
      <c r="AD54113" s="36"/>
      <c r="AE54113"/>
      <c r="AF54113"/>
      <c r="AH54113" s="36"/>
      <c r="AJ54113"/>
    </row>
    <row r="54114" spans="14:36">
      <c r="N54114" s="36"/>
      <c r="R54114" s="5"/>
      <c r="W54114"/>
      <c r="Y54114" s="36"/>
      <c r="AA54114" s="5"/>
      <c r="AC54114" s="36"/>
      <c r="AD54114" s="36"/>
      <c r="AE54114"/>
      <c r="AF54114"/>
      <c r="AH54114" s="36"/>
      <c r="AJ54114"/>
    </row>
    <row r="54115" spans="14:36">
      <c r="N54115" s="36"/>
      <c r="R54115" s="5"/>
      <c r="W54115"/>
      <c r="Y54115" s="36"/>
      <c r="AA54115" s="5"/>
      <c r="AC54115" s="36"/>
      <c r="AD54115" s="36"/>
      <c r="AE54115"/>
      <c r="AF54115"/>
      <c r="AH54115" s="36"/>
      <c r="AJ54115"/>
    </row>
    <row r="54116" spans="14:36">
      <c r="N54116" s="36"/>
      <c r="R54116" s="5"/>
      <c r="W54116"/>
      <c r="Y54116" s="36"/>
      <c r="AA54116" s="5"/>
      <c r="AC54116" s="36"/>
      <c r="AD54116" s="36"/>
      <c r="AE54116"/>
      <c r="AF54116"/>
      <c r="AH54116" s="36"/>
      <c r="AJ54116"/>
    </row>
    <row r="54117" spans="14:36">
      <c r="N54117" s="36"/>
      <c r="R54117" s="5"/>
      <c r="W54117"/>
      <c r="Y54117" s="36"/>
      <c r="AA54117" s="5"/>
      <c r="AC54117" s="36"/>
      <c r="AD54117" s="36"/>
      <c r="AE54117"/>
      <c r="AF54117"/>
      <c r="AH54117" s="36"/>
      <c r="AJ54117"/>
    </row>
    <row r="54118" spans="14:36">
      <c r="N54118" s="36"/>
      <c r="R54118" s="5"/>
      <c r="W54118"/>
      <c r="Y54118" s="36"/>
      <c r="AA54118" s="5"/>
      <c r="AC54118" s="36"/>
      <c r="AD54118" s="36"/>
      <c r="AE54118"/>
      <c r="AF54118"/>
      <c r="AH54118" s="36"/>
      <c r="AJ54118"/>
    </row>
    <row r="54119" spans="14:36">
      <c r="N54119" s="36"/>
      <c r="R54119" s="5"/>
      <c r="W54119"/>
      <c r="Y54119" s="36"/>
      <c r="AA54119" s="5"/>
      <c r="AC54119" s="36"/>
      <c r="AD54119" s="36"/>
      <c r="AE54119"/>
      <c r="AF54119"/>
      <c r="AH54119" s="36"/>
      <c r="AJ54119"/>
    </row>
    <row r="54120" spans="14:36">
      <c r="N54120" s="36"/>
      <c r="R54120" s="5"/>
      <c r="W54120"/>
      <c r="Y54120" s="36"/>
      <c r="AA54120" s="5"/>
      <c r="AC54120" s="36"/>
      <c r="AD54120" s="36"/>
      <c r="AE54120"/>
      <c r="AF54120"/>
      <c r="AH54120" s="36"/>
      <c r="AJ54120"/>
    </row>
    <row r="54121" spans="14:36">
      <c r="N54121" s="36"/>
      <c r="R54121" s="5"/>
      <c r="W54121"/>
      <c r="Y54121" s="36"/>
      <c r="AA54121" s="5"/>
      <c r="AC54121" s="36"/>
      <c r="AD54121" s="36"/>
      <c r="AE54121"/>
      <c r="AF54121"/>
      <c r="AH54121" s="36"/>
      <c r="AJ54121"/>
    </row>
    <row r="54122" spans="14:36">
      <c r="N54122" s="36"/>
      <c r="R54122" s="5"/>
      <c r="W54122"/>
      <c r="Y54122" s="36"/>
      <c r="AA54122" s="5"/>
      <c r="AC54122" s="36"/>
      <c r="AD54122" s="36"/>
      <c r="AE54122"/>
      <c r="AF54122"/>
      <c r="AH54122" s="36"/>
      <c r="AJ54122"/>
    </row>
    <row r="54123" spans="14:36">
      <c r="N54123" s="36"/>
      <c r="R54123" s="5"/>
      <c r="W54123"/>
      <c r="Y54123" s="36"/>
      <c r="AA54123" s="5"/>
      <c r="AC54123" s="36"/>
      <c r="AD54123" s="36"/>
      <c r="AE54123"/>
      <c r="AF54123"/>
      <c r="AH54123" s="36"/>
      <c r="AJ54123"/>
    </row>
    <row r="54124" spans="14:36">
      <c r="N54124" s="36"/>
      <c r="R54124" s="5"/>
      <c r="W54124"/>
      <c r="Y54124" s="36"/>
      <c r="AA54124" s="5"/>
      <c r="AC54124" s="36"/>
      <c r="AD54124" s="36"/>
      <c r="AE54124"/>
      <c r="AF54124"/>
      <c r="AH54124" s="36"/>
      <c r="AJ54124"/>
    </row>
    <row r="54125" spans="14:36">
      <c r="N54125" s="36"/>
      <c r="R54125" s="5"/>
      <c r="W54125"/>
      <c r="Y54125" s="36"/>
      <c r="AA54125" s="5"/>
      <c r="AC54125" s="36"/>
      <c r="AD54125" s="36"/>
      <c r="AE54125"/>
      <c r="AF54125"/>
      <c r="AH54125" s="36"/>
      <c r="AJ54125"/>
    </row>
    <row r="54126" spans="14:36">
      <c r="N54126" s="36"/>
      <c r="R54126" s="5"/>
      <c r="W54126"/>
      <c r="Y54126" s="36"/>
      <c r="AA54126" s="5"/>
      <c r="AC54126" s="36"/>
      <c r="AD54126" s="36"/>
      <c r="AE54126"/>
      <c r="AF54126"/>
      <c r="AH54126" s="36"/>
      <c r="AJ54126"/>
    </row>
    <row r="54127" spans="14:36">
      <c r="N54127" s="36"/>
      <c r="R54127" s="5"/>
      <c r="W54127"/>
      <c r="Y54127" s="36"/>
      <c r="AA54127" s="5"/>
      <c r="AC54127" s="36"/>
      <c r="AD54127" s="36"/>
      <c r="AE54127"/>
      <c r="AF54127"/>
      <c r="AH54127" s="36"/>
      <c r="AJ54127"/>
    </row>
    <row r="54128" spans="14:36">
      <c r="N54128" s="36"/>
      <c r="R54128" s="5"/>
      <c r="W54128"/>
      <c r="Y54128" s="36"/>
      <c r="AA54128" s="5"/>
      <c r="AC54128" s="36"/>
      <c r="AD54128" s="36"/>
      <c r="AE54128"/>
      <c r="AF54128"/>
      <c r="AH54128" s="36"/>
      <c r="AJ54128"/>
    </row>
    <row r="54129" spans="14:36">
      <c r="N54129" s="36"/>
      <c r="R54129" s="5"/>
      <c r="W54129"/>
      <c r="Y54129" s="36"/>
      <c r="AA54129" s="5"/>
      <c r="AC54129" s="36"/>
      <c r="AD54129" s="36"/>
      <c r="AE54129"/>
      <c r="AF54129"/>
      <c r="AH54129" s="36"/>
      <c r="AJ54129"/>
    </row>
    <row r="54130" spans="14:36">
      <c r="N54130" s="36"/>
      <c r="R54130" s="5"/>
      <c r="W54130"/>
      <c r="Y54130" s="36"/>
      <c r="AA54130" s="5"/>
      <c r="AC54130" s="36"/>
      <c r="AD54130" s="36"/>
      <c r="AE54130"/>
      <c r="AF54130"/>
      <c r="AH54130" s="36"/>
      <c r="AJ54130"/>
    </row>
    <row r="54131" spans="14:36">
      <c r="N54131" s="36"/>
      <c r="R54131" s="5"/>
      <c r="W54131"/>
      <c r="Y54131" s="36"/>
      <c r="AA54131" s="5"/>
      <c r="AC54131" s="36"/>
      <c r="AD54131" s="36"/>
      <c r="AE54131"/>
      <c r="AF54131"/>
      <c r="AH54131" s="36"/>
      <c r="AJ54131"/>
    </row>
    <row r="54132" spans="14:36">
      <c r="N54132" s="36"/>
      <c r="R54132" s="5"/>
      <c r="W54132"/>
      <c r="Y54132" s="36"/>
      <c r="AA54132" s="5"/>
      <c r="AC54132" s="36"/>
      <c r="AD54132" s="36"/>
      <c r="AE54132"/>
      <c r="AF54132"/>
      <c r="AH54132" s="36"/>
      <c r="AJ54132"/>
    </row>
    <row r="54133" spans="14:36">
      <c r="N54133" s="36"/>
      <c r="R54133" s="5"/>
      <c r="W54133"/>
      <c r="Y54133" s="36"/>
      <c r="AA54133" s="5"/>
      <c r="AC54133" s="36"/>
      <c r="AD54133" s="36"/>
      <c r="AE54133"/>
      <c r="AF54133"/>
      <c r="AH54133" s="36"/>
      <c r="AJ54133"/>
    </row>
    <row r="54134" spans="14:36">
      <c r="N54134" s="36"/>
      <c r="R54134" s="5"/>
      <c r="W54134"/>
      <c r="Y54134" s="36"/>
      <c r="AA54134" s="5"/>
      <c r="AC54134" s="36"/>
      <c r="AD54134" s="36"/>
      <c r="AE54134"/>
      <c r="AF54134"/>
      <c r="AH54134" s="36"/>
      <c r="AJ54134"/>
    </row>
    <row r="54135" spans="14:36">
      <c r="N54135" s="36"/>
      <c r="R54135" s="5"/>
      <c r="W54135"/>
      <c r="Y54135" s="36"/>
      <c r="AA54135" s="5"/>
      <c r="AC54135" s="36"/>
      <c r="AD54135" s="36"/>
      <c r="AE54135"/>
      <c r="AF54135"/>
      <c r="AH54135" s="36"/>
      <c r="AJ54135"/>
    </row>
    <row r="54136" spans="14:36">
      <c r="N54136" s="36"/>
      <c r="R54136" s="5"/>
      <c r="W54136"/>
      <c r="Y54136" s="36"/>
      <c r="AA54136" s="5"/>
      <c r="AC54136" s="36"/>
      <c r="AD54136" s="36"/>
      <c r="AE54136"/>
      <c r="AF54136"/>
      <c r="AH54136" s="36"/>
      <c r="AJ54136"/>
    </row>
    <row r="54137" spans="14:36">
      <c r="N54137" s="36"/>
      <c r="R54137" s="5"/>
      <c r="W54137"/>
      <c r="Y54137" s="36"/>
      <c r="AA54137" s="5"/>
      <c r="AC54137" s="36"/>
      <c r="AD54137" s="36"/>
      <c r="AE54137"/>
      <c r="AF54137"/>
      <c r="AH54137" s="36"/>
      <c r="AJ54137"/>
    </row>
    <row r="54138" spans="14:36">
      <c r="N54138" s="36"/>
      <c r="R54138" s="5"/>
      <c r="W54138"/>
      <c r="Y54138" s="36"/>
      <c r="AA54138" s="5"/>
      <c r="AC54138" s="36"/>
      <c r="AD54138" s="36"/>
      <c r="AE54138"/>
      <c r="AF54138"/>
      <c r="AH54138" s="36"/>
      <c r="AJ54138"/>
    </row>
    <row r="54139" spans="14:36">
      <c r="N54139" s="36"/>
      <c r="R54139" s="5"/>
      <c r="W54139"/>
      <c r="Y54139" s="36"/>
      <c r="AA54139" s="5"/>
      <c r="AC54139" s="36"/>
      <c r="AD54139" s="36"/>
      <c r="AE54139"/>
      <c r="AF54139"/>
      <c r="AH54139" s="36"/>
      <c r="AJ54139"/>
    </row>
    <row r="54140" spans="14:36">
      <c r="N54140" s="36"/>
      <c r="R54140" s="5"/>
      <c r="W54140"/>
      <c r="Y54140" s="36"/>
      <c r="AA54140" s="5"/>
      <c r="AC54140" s="36"/>
      <c r="AD54140" s="36"/>
      <c r="AE54140"/>
      <c r="AF54140"/>
      <c r="AH54140" s="36"/>
      <c r="AJ54140"/>
    </row>
    <row r="54141" spans="14:36">
      <c r="N54141" s="36"/>
      <c r="R54141" s="5"/>
      <c r="W54141"/>
      <c r="Y54141" s="36"/>
      <c r="AA54141" s="5"/>
      <c r="AC54141" s="36"/>
      <c r="AD54141" s="36"/>
      <c r="AE54141"/>
      <c r="AF54141"/>
      <c r="AH54141" s="36"/>
      <c r="AJ54141"/>
    </row>
    <row r="54142" spans="14:36">
      <c r="N54142" s="36"/>
      <c r="R54142" s="5"/>
      <c r="W54142"/>
      <c r="Y54142" s="36"/>
      <c r="AA54142" s="5"/>
      <c r="AC54142" s="36"/>
      <c r="AD54142" s="36"/>
      <c r="AE54142"/>
      <c r="AF54142"/>
      <c r="AH54142" s="36"/>
      <c r="AJ54142"/>
    </row>
    <row r="54143" spans="14:36">
      <c r="N54143" s="36"/>
      <c r="R54143" s="5"/>
      <c r="W54143"/>
      <c r="Y54143" s="36"/>
      <c r="AA54143" s="5"/>
      <c r="AC54143" s="36"/>
      <c r="AD54143" s="36"/>
      <c r="AE54143"/>
      <c r="AF54143"/>
      <c r="AH54143" s="36"/>
      <c r="AJ54143"/>
    </row>
    <row r="54144" spans="14:36">
      <c r="N54144" s="36"/>
      <c r="R54144" s="5"/>
      <c r="W54144"/>
      <c r="Y54144" s="36"/>
      <c r="AA54144" s="5"/>
      <c r="AC54144" s="36"/>
      <c r="AD54144" s="36"/>
      <c r="AE54144"/>
      <c r="AF54144"/>
      <c r="AH54144" s="36"/>
      <c r="AJ54144"/>
    </row>
    <row r="54145" spans="14:36">
      <c r="N54145" s="36"/>
      <c r="R54145" s="5"/>
      <c r="W54145"/>
      <c r="Y54145" s="36"/>
      <c r="AA54145" s="5"/>
      <c r="AC54145" s="36"/>
      <c r="AD54145" s="36"/>
      <c r="AE54145"/>
      <c r="AF54145"/>
      <c r="AH54145" s="36"/>
      <c r="AJ54145"/>
    </row>
    <row r="54146" spans="14:36">
      <c r="N54146" s="36"/>
      <c r="R54146" s="5"/>
      <c r="W54146"/>
      <c r="Y54146" s="36"/>
      <c r="AA54146" s="5"/>
      <c r="AC54146" s="36"/>
      <c r="AD54146" s="36"/>
      <c r="AE54146"/>
      <c r="AF54146"/>
      <c r="AH54146" s="36"/>
      <c r="AJ54146"/>
    </row>
    <row r="54147" spans="14:36">
      <c r="N54147" s="36"/>
      <c r="R54147" s="5"/>
      <c r="W54147"/>
      <c r="Y54147" s="36"/>
      <c r="AA54147" s="5"/>
      <c r="AC54147" s="36"/>
      <c r="AD54147" s="36"/>
      <c r="AE54147"/>
      <c r="AF54147"/>
      <c r="AH54147" s="36"/>
      <c r="AJ54147"/>
    </row>
    <row r="54148" spans="14:36">
      <c r="N54148" s="36"/>
      <c r="R54148" s="5"/>
      <c r="W54148"/>
      <c r="Y54148" s="36"/>
      <c r="AA54148" s="5"/>
      <c r="AC54148" s="36"/>
      <c r="AD54148" s="36"/>
      <c r="AE54148"/>
      <c r="AF54148"/>
      <c r="AH54148" s="36"/>
      <c r="AJ54148"/>
    </row>
    <row r="54149" spans="14:36">
      <c r="N54149" s="36"/>
      <c r="R54149" s="5"/>
      <c r="W54149"/>
      <c r="Y54149" s="36"/>
      <c r="AA54149" s="5"/>
      <c r="AC54149" s="36"/>
      <c r="AD54149" s="36"/>
      <c r="AE54149"/>
      <c r="AF54149"/>
      <c r="AH54149" s="36"/>
      <c r="AJ54149"/>
    </row>
    <row r="54150" spans="14:36">
      <c r="N54150" s="36"/>
      <c r="R54150" s="5"/>
      <c r="W54150"/>
      <c r="Y54150" s="36"/>
      <c r="AA54150" s="5"/>
      <c r="AC54150" s="36"/>
      <c r="AD54150" s="36"/>
      <c r="AE54150"/>
      <c r="AF54150"/>
      <c r="AH54150" s="36"/>
      <c r="AJ54150"/>
    </row>
    <row r="54151" spans="14:36">
      <c r="N54151" s="36"/>
      <c r="R54151" s="5"/>
      <c r="W54151"/>
      <c r="Y54151" s="36"/>
      <c r="AA54151" s="5"/>
      <c r="AC54151" s="36"/>
      <c r="AD54151" s="36"/>
      <c r="AE54151"/>
      <c r="AF54151"/>
      <c r="AH54151" s="36"/>
      <c r="AJ54151"/>
    </row>
    <row r="54152" spans="14:36">
      <c r="N54152" s="36"/>
      <c r="R54152" s="5"/>
      <c r="W54152"/>
      <c r="Y54152" s="36"/>
      <c r="AA54152" s="5"/>
      <c r="AC54152" s="36"/>
      <c r="AD54152" s="36"/>
      <c r="AE54152"/>
      <c r="AF54152"/>
      <c r="AH54152" s="36"/>
      <c r="AJ54152"/>
    </row>
    <row r="54153" spans="14:36">
      <c r="N54153" s="36"/>
      <c r="R54153" s="5"/>
      <c r="W54153"/>
      <c r="Y54153" s="36"/>
      <c r="AA54153" s="5"/>
      <c r="AC54153" s="36"/>
      <c r="AD54153" s="36"/>
      <c r="AE54153"/>
      <c r="AF54153"/>
      <c r="AH54153" s="36"/>
      <c r="AJ54153"/>
    </row>
    <row r="54154" spans="14:36">
      <c r="N54154" s="36"/>
      <c r="R54154" s="5"/>
      <c r="W54154"/>
      <c r="Y54154" s="36"/>
      <c r="AA54154" s="5"/>
      <c r="AC54154" s="36"/>
      <c r="AD54154" s="36"/>
      <c r="AE54154"/>
      <c r="AF54154"/>
      <c r="AH54154" s="36"/>
      <c r="AJ54154"/>
    </row>
    <row r="54155" spans="14:36">
      <c r="N54155" s="36"/>
      <c r="R54155" s="5"/>
      <c r="W54155"/>
      <c r="Y54155" s="36"/>
      <c r="AA54155" s="5"/>
      <c r="AC54155" s="36"/>
      <c r="AD54155" s="36"/>
      <c r="AE54155"/>
      <c r="AF54155"/>
      <c r="AH54155" s="36"/>
      <c r="AJ54155"/>
    </row>
    <row r="54156" spans="14:36">
      <c r="N54156" s="36"/>
      <c r="R54156" s="5"/>
      <c r="W54156"/>
      <c r="Y54156" s="36"/>
      <c r="AA54156" s="5"/>
      <c r="AC54156" s="36"/>
      <c r="AD54156" s="36"/>
      <c r="AE54156"/>
      <c r="AF54156"/>
      <c r="AH54156" s="36"/>
      <c r="AJ54156"/>
    </row>
    <row r="54157" spans="14:36">
      <c r="N54157" s="36"/>
      <c r="R54157" s="5"/>
      <c r="W54157"/>
      <c r="Y54157" s="36"/>
      <c r="AA54157" s="5"/>
      <c r="AC54157" s="36"/>
      <c r="AD54157" s="36"/>
      <c r="AE54157"/>
      <c r="AF54157"/>
      <c r="AH54157" s="36"/>
      <c r="AJ54157"/>
    </row>
    <row r="54158" spans="14:36">
      <c r="N54158" s="36"/>
      <c r="R54158" s="5"/>
      <c r="W54158"/>
      <c r="Y54158" s="36"/>
      <c r="AA54158" s="5"/>
      <c r="AC54158" s="36"/>
      <c r="AD54158" s="36"/>
      <c r="AE54158"/>
      <c r="AF54158"/>
      <c r="AH54158" s="36"/>
      <c r="AJ54158"/>
    </row>
    <row r="54159" spans="14:36">
      <c r="N54159" s="36"/>
      <c r="R54159" s="5"/>
      <c r="W54159"/>
      <c r="Y54159" s="36"/>
      <c r="AA54159" s="5"/>
      <c r="AC54159" s="36"/>
      <c r="AD54159" s="36"/>
      <c r="AE54159"/>
      <c r="AF54159"/>
      <c r="AH54159" s="36"/>
      <c r="AJ54159"/>
    </row>
    <row r="54160" spans="14:36">
      <c r="N54160" s="36"/>
      <c r="R54160" s="5"/>
      <c r="W54160"/>
      <c r="Y54160" s="36"/>
      <c r="AA54160" s="5"/>
      <c r="AC54160" s="36"/>
      <c r="AD54160" s="36"/>
      <c r="AE54160"/>
      <c r="AF54160"/>
      <c r="AH54160" s="36"/>
      <c r="AJ54160"/>
    </row>
    <row r="54161" spans="14:36">
      <c r="N54161" s="36"/>
      <c r="R54161" s="5"/>
      <c r="W54161"/>
      <c r="Y54161" s="36"/>
      <c r="AA54161" s="5"/>
      <c r="AC54161" s="36"/>
      <c r="AD54161" s="36"/>
      <c r="AE54161"/>
      <c r="AF54161"/>
      <c r="AH54161" s="36"/>
      <c r="AJ54161"/>
    </row>
    <row r="54162" spans="14:36">
      <c r="N54162" s="36"/>
      <c r="R54162" s="5"/>
      <c r="W54162"/>
      <c r="Y54162" s="36"/>
      <c r="AA54162" s="5"/>
      <c r="AC54162" s="36"/>
      <c r="AD54162" s="36"/>
      <c r="AE54162"/>
      <c r="AF54162"/>
      <c r="AH54162" s="36"/>
      <c r="AJ54162"/>
    </row>
    <row r="54163" spans="14:36">
      <c r="N54163" s="36"/>
      <c r="R54163" s="5"/>
      <c r="W54163"/>
      <c r="Y54163" s="36"/>
      <c r="AA54163" s="5"/>
      <c r="AC54163" s="36"/>
      <c r="AD54163" s="36"/>
      <c r="AE54163"/>
      <c r="AF54163"/>
      <c r="AH54163" s="36"/>
      <c r="AJ54163"/>
    </row>
    <row r="54164" spans="14:36">
      <c r="N54164" s="36"/>
      <c r="R54164" s="5"/>
      <c r="W54164"/>
      <c r="Y54164" s="36"/>
      <c r="AA54164" s="5"/>
      <c r="AC54164" s="36"/>
      <c r="AD54164" s="36"/>
      <c r="AE54164"/>
      <c r="AF54164"/>
      <c r="AH54164" s="36"/>
      <c r="AJ54164"/>
    </row>
    <row r="54165" spans="14:36">
      <c r="N54165" s="36"/>
      <c r="R54165" s="5"/>
      <c r="W54165"/>
      <c r="Y54165" s="36"/>
      <c r="AA54165" s="5"/>
      <c r="AC54165" s="36"/>
      <c r="AD54165" s="36"/>
      <c r="AE54165"/>
      <c r="AF54165"/>
      <c r="AH54165" s="36"/>
      <c r="AJ54165"/>
    </row>
    <row r="54166" spans="14:36">
      <c r="N54166" s="36"/>
      <c r="R54166" s="5"/>
      <c r="W54166"/>
      <c r="Y54166" s="36"/>
      <c r="AA54166" s="5"/>
      <c r="AC54166" s="36"/>
      <c r="AD54166" s="36"/>
      <c r="AE54166"/>
      <c r="AF54166"/>
      <c r="AH54166" s="36"/>
      <c r="AJ54166"/>
    </row>
    <row r="54167" spans="14:36">
      <c r="N54167" s="36"/>
      <c r="R54167" s="5"/>
      <c r="W54167"/>
      <c r="Y54167" s="36"/>
      <c r="AA54167" s="5"/>
      <c r="AC54167" s="36"/>
      <c r="AD54167" s="36"/>
      <c r="AE54167"/>
      <c r="AF54167"/>
      <c r="AH54167" s="36"/>
      <c r="AJ54167"/>
    </row>
    <row r="54168" spans="14:36">
      <c r="N54168" s="36"/>
      <c r="R54168" s="5"/>
      <c r="W54168"/>
      <c r="Y54168" s="36"/>
      <c r="AA54168" s="5"/>
      <c r="AC54168" s="36"/>
      <c r="AD54168" s="36"/>
      <c r="AE54168"/>
      <c r="AF54168"/>
      <c r="AH54168" s="36"/>
      <c r="AJ54168"/>
    </row>
    <row r="54169" spans="14:36">
      <c r="N54169" s="36"/>
      <c r="R54169" s="5"/>
      <c r="W54169"/>
      <c r="Y54169" s="36"/>
      <c r="AA54169" s="5"/>
      <c r="AC54169" s="36"/>
      <c r="AD54169" s="36"/>
      <c r="AE54169"/>
      <c r="AF54169"/>
      <c r="AH54169" s="36"/>
      <c r="AJ54169"/>
    </row>
    <row r="54170" spans="14:36">
      <c r="N54170" s="36"/>
      <c r="R54170" s="5"/>
      <c r="W54170"/>
      <c r="Y54170" s="36"/>
      <c r="AA54170" s="5"/>
      <c r="AC54170" s="36"/>
      <c r="AD54170" s="36"/>
      <c r="AE54170"/>
      <c r="AF54170"/>
      <c r="AH54170" s="36"/>
      <c r="AJ54170"/>
    </row>
    <row r="54171" spans="14:36">
      <c r="N54171" s="36"/>
      <c r="R54171" s="5"/>
      <c r="W54171"/>
      <c r="Y54171" s="36"/>
      <c r="AA54171" s="5"/>
      <c r="AC54171" s="36"/>
      <c r="AD54171" s="36"/>
      <c r="AE54171"/>
      <c r="AF54171"/>
      <c r="AH54171" s="36"/>
      <c r="AJ54171"/>
    </row>
    <row r="54172" spans="14:36">
      <c r="N54172" s="36"/>
      <c r="R54172" s="5"/>
      <c r="W54172"/>
      <c r="Y54172" s="36"/>
      <c r="AA54172" s="5"/>
      <c r="AC54172" s="36"/>
      <c r="AD54172" s="36"/>
      <c r="AE54172"/>
      <c r="AF54172"/>
      <c r="AH54172" s="36"/>
      <c r="AJ54172"/>
    </row>
    <row r="54173" spans="14:36">
      <c r="N54173" s="36"/>
      <c r="R54173" s="5"/>
      <c r="W54173"/>
      <c r="Y54173" s="36"/>
      <c r="AA54173" s="5"/>
      <c r="AC54173" s="36"/>
      <c r="AD54173" s="36"/>
      <c r="AE54173"/>
      <c r="AF54173"/>
      <c r="AH54173" s="36"/>
      <c r="AJ54173"/>
    </row>
    <row r="54174" spans="14:36">
      <c r="N54174" s="36"/>
      <c r="R54174" s="5"/>
      <c r="W54174"/>
      <c r="Y54174" s="36"/>
      <c r="AA54174" s="5"/>
      <c r="AC54174" s="36"/>
      <c r="AD54174" s="36"/>
      <c r="AE54174"/>
      <c r="AF54174"/>
      <c r="AH54174" s="36"/>
      <c r="AJ54174"/>
    </row>
    <row r="54175" spans="14:36">
      <c r="N54175" s="36"/>
      <c r="R54175" s="5"/>
      <c r="W54175"/>
      <c r="Y54175" s="36"/>
      <c r="AA54175" s="5"/>
      <c r="AC54175" s="36"/>
      <c r="AD54175" s="36"/>
      <c r="AE54175"/>
      <c r="AF54175"/>
      <c r="AH54175" s="36"/>
      <c r="AJ54175"/>
    </row>
    <row r="54176" spans="14:36">
      <c r="N54176" s="36"/>
      <c r="R54176" s="5"/>
      <c r="W54176"/>
      <c r="Y54176" s="36"/>
      <c r="AA54176" s="5"/>
      <c r="AC54176" s="36"/>
      <c r="AD54176" s="36"/>
      <c r="AE54176"/>
      <c r="AF54176"/>
      <c r="AH54176" s="36"/>
      <c r="AJ54176"/>
    </row>
    <row r="54177" spans="14:36">
      <c r="N54177" s="36"/>
      <c r="R54177" s="5"/>
      <c r="W54177"/>
      <c r="Y54177" s="36"/>
      <c r="AA54177" s="5"/>
      <c r="AC54177" s="36"/>
      <c r="AD54177" s="36"/>
      <c r="AE54177"/>
      <c r="AF54177"/>
      <c r="AH54177" s="36"/>
      <c r="AJ54177"/>
    </row>
    <row r="54178" spans="14:36">
      <c r="N54178" s="36"/>
      <c r="R54178" s="5"/>
      <c r="W54178"/>
      <c r="Y54178" s="36"/>
      <c r="AA54178" s="5"/>
      <c r="AC54178" s="36"/>
      <c r="AD54178" s="36"/>
      <c r="AE54178"/>
      <c r="AF54178"/>
      <c r="AH54178" s="36"/>
      <c r="AJ54178"/>
    </row>
    <row r="54179" spans="14:36">
      <c r="N54179" s="36"/>
      <c r="R54179" s="5"/>
      <c r="W54179"/>
      <c r="Y54179" s="36"/>
      <c r="AA54179" s="5"/>
      <c r="AC54179" s="36"/>
      <c r="AD54179" s="36"/>
      <c r="AE54179"/>
      <c r="AF54179"/>
      <c r="AH54179" s="36"/>
      <c r="AJ54179"/>
    </row>
    <row r="54180" spans="14:36">
      <c r="N54180" s="36"/>
      <c r="R54180" s="5"/>
      <c r="W54180"/>
      <c r="Y54180" s="36"/>
      <c r="AA54180" s="5"/>
      <c r="AC54180" s="36"/>
      <c r="AD54180" s="36"/>
      <c r="AE54180"/>
      <c r="AF54180"/>
      <c r="AH54180" s="36"/>
      <c r="AJ54180"/>
    </row>
    <row r="54181" spans="14:36">
      <c r="N54181" s="36"/>
      <c r="R54181" s="5"/>
      <c r="W54181"/>
      <c r="Y54181" s="36"/>
      <c r="AA54181" s="5"/>
      <c r="AC54181" s="36"/>
      <c r="AD54181" s="36"/>
      <c r="AE54181"/>
      <c r="AF54181"/>
      <c r="AH54181" s="36"/>
      <c r="AJ54181"/>
    </row>
    <row r="54182" spans="14:36">
      <c r="N54182" s="36"/>
      <c r="R54182" s="5"/>
      <c r="W54182"/>
      <c r="Y54182" s="36"/>
      <c r="AA54182" s="5"/>
      <c r="AC54182" s="36"/>
      <c r="AD54182" s="36"/>
      <c r="AE54182"/>
      <c r="AF54182"/>
      <c r="AH54182" s="36"/>
      <c r="AJ54182"/>
    </row>
    <row r="54183" spans="14:36">
      <c r="N54183" s="36"/>
      <c r="R54183" s="5"/>
      <c r="W54183"/>
      <c r="Y54183" s="36"/>
      <c r="AA54183" s="5"/>
      <c r="AC54183" s="36"/>
      <c r="AD54183" s="36"/>
      <c r="AE54183"/>
      <c r="AF54183"/>
      <c r="AH54183" s="36"/>
      <c r="AJ54183"/>
    </row>
    <row r="54184" spans="14:36">
      <c r="N54184" s="36"/>
      <c r="R54184" s="5"/>
      <c r="W54184"/>
      <c r="Y54184" s="36"/>
      <c r="AA54184" s="5"/>
      <c r="AC54184" s="36"/>
      <c r="AD54184" s="36"/>
      <c r="AE54184"/>
      <c r="AF54184"/>
      <c r="AH54184" s="36"/>
      <c r="AJ54184"/>
    </row>
    <row r="54185" spans="14:36">
      <c r="N54185" s="36"/>
      <c r="R54185" s="5"/>
      <c r="W54185"/>
      <c r="Y54185" s="36"/>
      <c r="AA54185" s="5"/>
      <c r="AC54185" s="36"/>
      <c r="AD54185" s="36"/>
      <c r="AE54185"/>
      <c r="AF54185"/>
      <c r="AH54185" s="36"/>
      <c r="AJ54185"/>
    </row>
    <row r="54186" spans="14:36">
      <c r="N54186" s="36"/>
      <c r="R54186" s="5"/>
      <c r="W54186"/>
      <c r="Y54186" s="36"/>
      <c r="AA54186" s="5"/>
      <c r="AC54186" s="36"/>
      <c r="AD54186" s="36"/>
      <c r="AE54186"/>
      <c r="AF54186"/>
      <c r="AH54186" s="36"/>
      <c r="AJ54186"/>
    </row>
    <row r="54187" spans="14:36">
      <c r="N54187" s="36"/>
      <c r="R54187" s="5"/>
      <c r="W54187"/>
      <c r="Y54187" s="36"/>
      <c r="AA54187" s="5"/>
      <c r="AC54187" s="36"/>
      <c r="AD54187" s="36"/>
      <c r="AE54187"/>
      <c r="AF54187"/>
      <c r="AH54187" s="36"/>
      <c r="AJ54187"/>
    </row>
    <row r="54188" spans="14:36">
      <c r="N54188" s="36"/>
      <c r="R54188" s="5"/>
      <c r="W54188"/>
      <c r="Y54188" s="36"/>
      <c r="AA54188" s="5"/>
      <c r="AC54188" s="36"/>
      <c r="AD54188" s="36"/>
      <c r="AE54188"/>
      <c r="AF54188"/>
      <c r="AH54188" s="36"/>
      <c r="AJ54188"/>
    </row>
    <row r="54189" spans="14:36">
      <c r="N54189" s="36"/>
      <c r="R54189" s="5"/>
      <c r="W54189"/>
      <c r="Y54189" s="36"/>
      <c r="AA54189" s="5"/>
      <c r="AC54189" s="36"/>
      <c r="AD54189" s="36"/>
      <c r="AE54189"/>
      <c r="AF54189"/>
      <c r="AH54189" s="36"/>
      <c r="AJ54189"/>
    </row>
    <row r="54190" spans="14:36">
      <c r="N54190" s="36"/>
      <c r="R54190" s="5"/>
      <c r="W54190"/>
      <c r="Y54190" s="36"/>
      <c r="AA54190" s="5"/>
      <c r="AC54190" s="36"/>
      <c r="AD54190" s="36"/>
      <c r="AE54190"/>
      <c r="AF54190"/>
      <c r="AH54190" s="36"/>
      <c r="AJ54190"/>
    </row>
    <row r="54191" spans="14:36">
      <c r="N54191" s="36"/>
      <c r="R54191" s="5"/>
      <c r="W54191"/>
      <c r="Y54191" s="36"/>
      <c r="AA54191" s="5"/>
      <c r="AC54191" s="36"/>
      <c r="AD54191" s="36"/>
      <c r="AE54191"/>
      <c r="AF54191"/>
      <c r="AH54191" s="36"/>
      <c r="AJ54191"/>
    </row>
    <row r="54192" spans="14:36">
      <c r="N54192" s="36"/>
      <c r="R54192" s="5"/>
      <c r="W54192"/>
      <c r="Y54192" s="36"/>
      <c r="AA54192" s="5"/>
      <c r="AC54192" s="36"/>
      <c r="AD54192" s="36"/>
      <c r="AE54192"/>
      <c r="AF54192"/>
      <c r="AH54192" s="36"/>
      <c r="AJ54192"/>
    </row>
    <row r="54193" spans="14:36">
      <c r="N54193" s="36"/>
      <c r="R54193" s="5"/>
      <c r="W54193"/>
      <c r="Y54193" s="36"/>
      <c r="AA54193" s="5"/>
      <c r="AC54193" s="36"/>
      <c r="AD54193" s="36"/>
      <c r="AE54193"/>
      <c r="AF54193"/>
      <c r="AH54193" s="36"/>
      <c r="AJ54193"/>
    </row>
    <row r="54194" spans="14:36">
      <c r="N54194" s="36"/>
      <c r="R54194" s="5"/>
      <c r="W54194"/>
      <c r="Y54194" s="36"/>
      <c r="AA54194" s="5"/>
      <c r="AC54194" s="36"/>
      <c r="AD54194" s="36"/>
      <c r="AE54194"/>
      <c r="AF54194"/>
      <c r="AH54194" s="36"/>
      <c r="AJ54194"/>
    </row>
    <row r="54195" spans="14:36">
      <c r="N54195" s="36"/>
      <c r="R54195" s="5"/>
      <c r="W54195"/>
      <c r="Y54195" s="36"/>
      <c r="AA54195" s="5"/>
      <c r="AC54195" s="36"/>
      <c r="AD54195" s="36"/>
      <c r="AE54195"/>
      <c r="AF54195"/>
      <c r="AH54195" s="36"/>
      <c r="AJ54195"/>
    </row>
    <row r="54196" spans="14:36">
      <c r="N54196" s="36"/>
      <c r="R54196" s="5"/>
      <c r="W54196"/>
      <c r="Y54196" s="36"/>
      <c r="AA54196" s="5"/>
      <c r="AC54196" s="36"/>
      <c r="AD54196" s="36"/>
      <c r="AE54196"/>
      <c r="AF54196"/>
      <c r="AH54196" s="36"/>
      <c r="AJ54196"/>
    </row>
    <row r="54197" spans="14:36">
      <c r="N54197" s="36"/>
      <c r="R54197" s="5"/>
      <c r="W54197"/>
      <c r="Y54197" s="36"/>
      <c r="AA54197" s="5"/>
      <c r="AC54197" s="36"/>
      <c r="AD54197" s="36"/>
      <c r="AE54197"/>
      <c r="AF54197"/>
      <c r="AH54197" s="36"/>
      <c r="AJ54197"/>
    </row>
    <row r="54198" spans="14:36">
      <c r="N54198" s="36"/>
      <c r="R54198" s="5"/>
      <c r="W54198"/>
      <c r="Y54198" s="36"/>
      <c r="AA54198" s="5"/>
      <c r="AC54198" s="36"/>
      <c r="AD54198" s="36"/>
      <c r="AE54198"/>
      <c r="AF54198"/>
      <c r="AH54198" s="36"/>
      <c r="AJ54198"/>
    </row>
    <row r="54199" spans="14:36">
      <c r="N54199" s="36"/>
      <c r="R54199" s="5"/>
      <c r="W54199"/>
      <c r="Y54199" s="36"/>
      <c r="AA54199" s="5"/>
      <c r="AC54199" s="36"/>
      <c r="AD54199" s="36"/>
      <c r="AE54199"/>
      <c r="AF54199"/>
      <c r="AH54199" s="36"/>
      <c r="AJ54199"/>
    </row>
    <row r="54200" spans="14:36">
      <c r="N54200" s="36"/>
      <c r="R54200" s="5"/>
      <c r="W54200"/>
      <c r="Y54200" s="36"/>
      <c r="AA54200" s="5"/>
      <c r="AC54200" s="36"/>
      <c r="AD54200" s="36"/>
      <c r="AE54200"/>
      <c r="AF54200"/>
      <c r="AH54200" s="36"/>
      <c r="AJ54200"/>
    </row>
    <row r="54201" spans="14:36">
      <c r="N54201" s="36"/>
      <c r="R54201" s="5"/>
      <c r="W54201"/>
      <c r="Y54201" s="36"/>
      <c r="AA54201" s="5"/>
      <c r="AC54201" s="36"/>
      <c r="AD54201" s="36"/>
      <c r="AE54201"/>
      <c r="AF54201"/>
      <c r="AH54201" s="36"/>
      <c r="AJ54201"/>
    </row>
    <row r="54202" spans="14:36">
      <c r="N54202" s="36"/>
      <c r="R54202" s="5"/>
      <c r="W54202"/>
      <c r="Y54202" s="36"/>
      <c r="AA54202" s="5"/>
      <c r="AC54202" s="36"/>
      <c r="AD54202" s="36"/>
      <c r="AE54202"/>
      <c r="AF54202"/>
      <c r="AH54202" s="36"/>
      <c r="AJ54202"/>
    </row>
    <row r="54203" spans="14:36">
      <c r="N54203" s="36"/>
      <c r="R54203" s="5"/>
      <c r="W54203"/>
      <c r="Y54203" s="36"/>
      <c r="AA54203" s="5"/>
      <c r="AC54203" s="36"/>
      <c r="AD54203" s="36"/>
      <c r="AE54203"/>
      <c r="AF54203"/>
      <c r="AH54203" s="36"/>
      <c r="AJ54203"/>
    </row>
    <row r="54204" spans="14:36">
      <c r="N54204" s="36"/>
      <c r="R54204" s="5"/>
      <c r="W54204"/>
      <c r="Y54204" s="36"/>
      <c r="AA54204" s="5"/>
      <c r="AC54204" s="36"/>
      <c r="AD54204" s="36"/>
      <c r="AE54204"/>
      <c r="AF54204"/>
      <c r="AH54204" s="36"/>
      <c r="AJ54204"/>
    </row>
    <row r="54205" spans="14:36">
      <c r="N54205" s="36"/>
      <c r="R54205" s="5"/>
      <c r="W54205"/>
      <c r="Y54205" s="36"/>
      <c r="AA54205" s="5"/>
      <c r="AC54205" s="36"/>
      <c r="AD54205" s="36"/>
      <c r="AE54205"/>
      <c r="AF54205"/>
      <c r="AH54205" s="36"/>
      <c r="AJ54205"/>
    </row>
    <row r="54206" spans="14:36">
      <c r="N54206" s="36"/>
      <c r="R54206" s="5"/>
      <c r="W54206"/>
      <c r="Y54206" s="36"/>
      <c r="AA54206" s="5"/>
      <c r="AC54206" s="36"/>
      <c r="AD54206" s="36"/>
      <c r="AE54206"/>
      <c r="AF54206"/>
      <c r="AH54206" s="36"/>
      <c r="AJ54206"/>
    </row>
    <row r="54207" spans="14:36">
      <c r="N54207" s="36"/>
      <c r="R54207" s="5"/>
      <c r="W54207"/>
      <c r="Y54207" s="36"/>
      <c r="AA54207" s="5"/>
      <c r="AC54207" s="36"/>
      <c r="AD54207" s="36"/>
      <c r="AE54207"/>
      <c r="AF54207"/>
      <c r="AH54207" s="36"/>
      <c r="AJ54207"/>
    </row>
    <row r="54208" spans="14:36">
      <c r="N54208" s="36"/>
      <c r="R54208" s="5"/>
      <c r="W54208"/>
      <c r="Y54208" s="36"/>
      <c r="AA54208" s="5"/>
      <c r="AC54208" s="36"/>
      <c r="AD54208" s="36"/>
      <c r="AE54208"/>
      <c r="AF54208"/>
      <c r="AH54208" s="36"/>
      <c r="AJ54208"/>
    </row>
    <row r="54209" spans="14:36">
      <c r="N54209" s="36"/>
      <c r="R54209" s="5"/>
      <c r="W54209"/>
      <c r="Y54209" s="36"/>
      <c r="AA54209" s="5"/>
      <c r="AC54209" s="36"/>
      <c r="AD54209" s="36"/>
      <c r="AE54209"/>
      <c r="AF54209"/>
      <c r="AH54209" s="36"/>
      <c r="AJ54209"/>
    </row>
    <row r="54210" spans="14:36">
      <c r="N54210" s="36"/>
      <c r="R54210" s="5"/>
      <c r="W54210"/>
      <c r="Y54210" s="36"/>
      <c r="AA54210" s="5"/>
      <c r="AC54210" s="36"/>
      <c r="AD54210" s="36"/>
      <c r="AE54210"/>
      <c r="AF54210"/>
      <c r="AH54210" s="36"/>
      <c r="AJ54210"/>
    </row>
    <row r="54211" spans="14:36">
      <c r="N54211" s="36"/>
      <c r="R54211" s="5"/>
      <c r="W54211"/>
      <c r="Y54211" s="36"/>
      <c r="AA54211" s="5"/>
      <c r="AC54211" s="36"/>
      <c r="AD54211" s="36"/>
      <c r="AE54211"/>
      <c r="AF54211"/>
      <c r="AH54211" s="36"/>
      <c r="AJ54211"/>
    </row>
    <row r="54212" spans="14:36">
      <c r="N54212" s="36"/>
      <c r="R54212" s="5"/>
      <c r="W54212"/>
      <c r="Y54212" s="36"/>
      <c r="AA54212" s="5"/>
      <c r="AC54212" s="36"/>
      <c r="AD54212" s="36"/>
      <c r="AE54212"/>
      <c r="AF54212"/>
      <c r="AH54212" s="36"/>
      <c r="AJ54212"/>
    </row>
    <row r="54213" spans="14:36">
      <c r="N54213" s="36"/>
      <c r="R54213" s="5"/>
      <c r="W54213"/>
      <c r="Y54213" s="36"/>
      <c r="AA54213" s="5"/>
      <c r="AC54213" s="36"/>
      <c r="AD54213" s="36"/>
      <c r="AE54213"/>
      <c r="AF54213"/>
      <c r="AH54213" s="36"/>
      <c r="AJ54213"/>
    </row>
    <row r="54214" spans="14:36">
      <c r="N54214" s="36"/>
      <c r="R54214" s="5"/>
      <c r="W54214"/>
      <c r="Y54214" s="36"/>
      <c r="AA54214" s="5"/>
      <c r="AC54214" s="36"/>
      <c r="AD54214" s="36"/>
      <c r="AE54214"/>
      <c r="AF54214"/>
      <c r="AH54214" s="36"/>
      <c r="AJ54214"/>
    </row>
    <row r="54215" spans="14:36">
      <c r="N54215" s="36"/>
      <c r="R54215" s="5"/>
      <c r="W54215"/>
      <c r="Y54215" s="36"/>
      <c r="AA54215" s="5"/>
      <c r="AC54215" s="36"/>
      <c r="AD54215" s="36"/>
      <c r="AE54215"/>
      <c r="AF54215"/>
      <c r="AH54215" s="36"/>
      <c r="AJ54215"/>
    </row>
    <row r="54216" spans="14:36">
      <c r="N54216" s="36"/>
      <c r="R54216" s="5"/>
      <c r="W54216"/>
      <c r="Y54216" s="36"/>
      <c r="AA54216" s="5"/>
      <c r="AC54216" s="36"/>
      <c r="AD54216" s="36"/>
      <c r="AE54216"/>
      <c r="AF54216"/>
      <c r="AH54216" s="36"/>
      <c r="AJ54216"/>
    </row>
    <row r="54217" spans="14:36">
      <c r="N54217" s="36"/>
      <c r="R54217" s="5"/>
      <c r="W54217"/>
      <c r="Y54217" s="36"/>
      <c r="AA54217" s="5"/>
      <c r="AC54217" s="36"/>
      <c r="AD54217" s="36"/>
      <c r="AE54217"/>
      <c r="AF54217"/>
      <c r="AH54217" s="36"/>
      <c r="AJ54217"/>
    </row>
    <row r="54218" spans="14:36">
      <c r="N54218" s="36"/>
      <c r="R54218" s="5"/>
      <c r="W54218"/>
      <c r="Y54218" s="36"/>
      <c r="AA54218" s="5"/>
      <c r="AC54218" s="36"/>
      <c r="AD54218" s="36"/>
      <c r="AE54218"/>
      <c r="AF54218"/>
      <c r="AH54218" s="36"/>
      <c r="AJ54218"/>
    </row>
    <row r="54219" spans="14:36">
      <c r="N54219" s="36"/>
      <c r="R54219" s="5"/>
      <c r="W54219"/>
      <c r="Y54219" s="36"/>
      <c r="AA54219" s="5"/>
      <c r="AC54219" s="36"/>
      <c r="AD54219" s="36"/>
      <c r="AE54219"/>
      <c r="AF54219"/>
      <c r="AH54219" s="36"/>
      <c r="AJ54219"/>
    </row>
    <row r="54220" spans="14:36">
      <c r="N54220" s="36"/>
      <c r="R54220" s="5"/>
      <c r="W54220"/>
      <c r="Y54220" s="36"/>
      <c r="AA54220" s="5"/>
      <c r="AC54220" s="36"/>
      <c r="AD54220" s="36"/>
      <c r="AE54220"/>
      <c r="AF54220"/>
      <c r="AH54220" s="36"/>
      <c r="AJ54220"/>
    </row>
    <row r="54221" spans="14:36">
      <c r="N54221" s="36"/>
      <c r="R54221" s="5"/>
      <c r="W54221"/>
      <c r="Y54221" s="36"/>
      <c r="AA54221" s="5"/>
      <c r="AC54221" s="36"/>
      <c r="AD54221" s="36"/>
      <c r="AE54221"/>
      <c r="AF54221"/>
      <c r="AH54221" s="36"/>
      <c r="AJ54221"/>
    </row>
    <row r="54222" spans="14:36">
      <c r="N54222" s="36"/>
      <c r="R54222" s="5"/>
      <c r="W54222"/>
      <c r="Y54222" s="36"/>
      <c r="AA54222" s="5"/>
      <c r="AC54222" s="36"/>
      <c r="AD54222" s="36"/>
      <c r="AE54222"/>
      <c r="AF54222"/>
      <c r="AH54222" s="36"/>
      <c r="AJ54222"/>
    </row>
    <row r="54223" spans="14:36">
      <c r="N54223" s="36"/>
      <c r="R54223" s="5"/>
      <c r="W54223"/>
      <c r="Y54223" s="36"/>
      <c r="AA54223" s="5"/>
      <c r="AC54223" s="36"/>
      <c r="AD54223" s="36"/>
      <c r="AE54223"/>
      <c r="AF54223"/>
      <c r="AH54223" s="36"/>
      <c r="AJ54223"/>
    </row>
    <row r="54224" spans="14:36">
      <c r="N54224" s="36"/>
      <c r="R54224" s="5"/>
      <c r="W54224"/>
      <c r="Y54224" s="36"/>
      <c r="AA54224" s="5"/>
      <c r="AC54224" s="36"/>
      <c r="AD54224" s="36"/>
      <c r="AE54224"/>
      <c r="AF54224"/>
      <c r="AH54224" s="36"/>
      <c r="AJ54224"/>
    </row>
    <row r="54225" spans="14:36">
      <c r="N54225" s="36"/>
      <c r="R54225" s="5"/>
      <c r="W54225"/>
      <c r="Y54225" s="36"/>
      <c r="AA54225" s="5"/>
      <c r="AC54225" s="36"/>
      <c r="AD54225" s="36"/>
      <c r="AE54225"/>
      <c r="AF54225"/>
      <c r="AH54225" s="36"/>
      <c r="AJ54225"/>
    </row>
    <row r="54226" spans="14:36">
      <c r="N54226" s="36"/>
      <c r="R54226" s="5"/>
      <c r="W54226"/>
      <c r="Y54226" s="36"/>
      <c r="AA54226" s="5"/>
      <c r="AC54226" s="36"/>
      <c r="AD54226" s="36"/>
      <c r="AE54226"/>
      <c r="AF54226"/>
      <c r="AH54226" s="36"/>
      <c r="AJ54226"/>
    </row>
    <row r="54227" spans="14:36">
      <c r="N54227" s="36"/>
      <c r="R54227" s="5"/>
      <c r="W54227"/>
      <c r="Y54227" s="36"/>
      <c r="AA54227" s="5"/>
      <c r="AC54227" s="36"/>
      <c r="AD54227" s="36"/>
      <c r="AE54227"/>
      <c r="AF54227"/>
      <c r="AH54227" s="36"/>
      <c r="AJ54227"/>
    </row>
    <row r="54228" spans="14:36">
      <c r="N54228" s="36"/>
      <c r="R54228" s="5"/>
      <c r="W54228"/>
      <c r="Y54228" s="36"/>
      <c r="AA54228" s="5"/>
      <c r="AC54228" s="36"/>
      <c r="AD54228" s="36"/>
      <c r="AE54228"/>
      <c r="AF54228"/>
      <c r="AH54228" s="36"/>
      <c r="AJ54228"/>
    </row>
    <row r="54229" spans="14:36">
      <c r="N54229" s="36"/>
      <c r="R54229" s="5"/>
      <c r="W54229"/>
      <c r="Y54229" s="36"/>
      <c r="AA54229" s="5"/>
      <c r="AC54229" s="36"/>
      <c r="AD54229" s="36"/>
      <c r="AE54229"/>
      <c r="AF54229"/>
      <c r="AH54229" s="36"/>
      <c r="AJ54229"/>
    </row>
    <row r="54230" spans="14:36">
      <c r="N54230" s="36"/>
      <c r="R54230" s="5"/>
      <c r="W54230"/>
      <c r="Y54230" s="36"/>
      <c r="AA54230" s="5"/>
      <c r="AC54230" s="36"/>
      <c r="AD54230" s="36"/>
      <c r="AE54230"/>
      <c r="AF54230"/>
      <c r="AH54230" s="36"/>
      <c r="AJ54230"/>
    </row>
    <row r="54231" spans="14:36">
      <c r="N54231" s="36"/>
      <c r="R54231" s="5"/>
      <c r="W54231"/>
      <c r="Y54231" s="36"/>
      <c r="AA54231" s="5"/>
      <c r="AC54231" s="36"/>
      <c r="AD54231" s="36"/>
      <c r="AE54231"/>
      <c r="AF54231"/>
      <c r="AH54231" s="36"/>
      <c r="AJ54231"/>
    </row>
    <row r="54232" spans="14:36">
      <c r="N54232" s="36"/>
      <c r="R54232" s="5"/>
      <c r="W54232"/>
      <c r="Y54232" s="36"/>
      <c r="AA54232" s="5"/>
      <c r="AC54232" s="36"/>
      <c r="AD54232" s="36"/>
      <c r="AE54232"/>
      <c r="AF54232"/>
      <c r="AH54232" s="36"/>
      <c r="AJ54232"/>
    </row>
    <row r="54233" spans="14:36">
      <c r="N54233" s="36"/>
      <c r="R54233" s="5"/>
      <c r="W54233"/>
      <c r="Y54233" s="36"/>
      <c r="AA54233" s="5"/>
      <c r="AC54233" s="36"/>
      <c r="AD54233" s="36"/>
      <c r="AE54233"/>
      <c r="AF54233"/>
      <c r="AH54233" s="36"/>
      <c r="AJ54233"/>
    </row>
    <row r="54234" spans="14:36">
      <c r="N54234" s="36"/>
      <c r="R54234" s="5"/>
      <c r="W54234"/>
      <c r="Y54234" s="36"/>
      <c r="AA54234" s="5"/>
      <c r="AC54234" s="36"/>
      <c r="AD54234" s="36"/>
      <c r="AE54234"/>
      <c r="AF54234"/>
      <c r="AH54234" s="36"/>
      <c r="AJ54234"/>
    </row>
    <row r="54235" spans="14:36">
      <c r="N54235" s="36"/>
      <c r="R54235" s="5"/>
      <c r="W54235"/>
      <c r="Y54235" s="36"/>
      <c r="AA54235" s="5"/>
      <c r="AC54235" s="36"/>
      <c r="AD54235" s="36"/>
      <c r="AE54235"/>
      <c r="AF54235"/>
      <c r="AH54235" s="36"/>
      <c r="AJ54235"/>
    </row>
    <row r="54236" spans="14:36">
      <c r="N54236" s="36"/>
      <c r="R54236" s="5"/>
      <c r="W54236"/>
      <c r="Y54236" s="36"/>
      <c r="AA54236" s="5"/>
      <c r="AC54236" s="36"/>
      <c r="AD54236" s="36"/>
      <c r="AE54236"/>
      <c r="AF54236"/>
      <c r="AH54236" s="36"/>
      <c r="AJ54236"/>
    </row>
    <row r="54237" spans="14:36">
      <c r="N54237" s="36"/>
      <c r="R54237" s="5"/>
      <c r="W54237"/>
      <c r="Y54237" s="36"/>
      <c r="AA54237" s="5"/>
      <c r="AC54237" s="36"/>
      <c r="AD54237" s="36"/>
      <c r="AE54237"/>
      <c r="AF54237"/>
      <c r="AH54237" s="36"/>
      <c r="AJ54237"/>
    </row>
    <row r="54238" spans="14:36">
      <c r="N54238" s="36"/>
      <c r="R54238" s="5"/>
      <c r="W54238"/>
      <c r="Y54238" s="36"/>
      <c r="AA54238" s="5"/>
      <c r="AC54238" s="36"/>
      <c r="AD54238" s="36"/>
      <c r="AE54238"/>
      <c r="AF54238"/>
      <c r="AH54238" s="36"/>
      <c r="AJ54238"/>
    </row>
    <row r="54239" spans="14:36">
      <c r="N54239" s="36"/>
      <c r="R54239" s="5"/>
      <c r="W54239"/>
      <c r="Y54239" s="36"/>
      <c r="AA54239" s="5"/>
      <c r="AC54239" s="36"/>
      <c r="AD54239" s="36"/>
      <c r="AE54239"/>
      <c r="AF54239"/>
      <c r="AH54239" s="36"/>
      <c r="AJ54239"/>
    </row>
    <row r="54240" spans="14:36">
      <c r="N54240" s="36"/>
      <c r="R54240" s="5"/>
      <c r="W54240"/>
      <c r="Y54240" s="36"/>
      <c r="AA54240" s="5"/>
      <c r="AC54240" s="36"/>
      <c r="AD54240" s="36"/>
      <c r="AE54240"/>
      <c r="AF54240"/>
      <c r="AH54240" s="36"/>
      <c r="AJ54240"/>
    </row>
    <row r="54241" spans="14:36">
      <c r="N54241" s="36"/>
      <c r="R54241" s="5"/>
      <c r="W54241"/>
      <c r="Y54241" s="36"/>
      <c r="AA54241" s="5"/>
      <c r="AC54241" s="36"/>
      <c r="AD54241" s="36"/>
      <c r="AE54241"/>
      <c r="AF54241"/>
      <c r="AH54241" s="36"/>
      <c r="AJ54241"/>
    </row>
    <row r="54242" spans="14:36">
      <c r="N54242" s="36"/>
      <c r="R54242" s="5"/>
      <c r="W54242"/>
      <c r="Y54242" s="36"/>
      <c r="AA54242" s="5"/>
      <c r="AC54242" s="36"/>
      <c r="AD54242" s="36"/>
      <c r="AE54242"/>
      <c r="AF54242"/>
      <c r="AH54242" s="36"/>
      <c r="AJ54242"/>
    </row>
    <row r="54243" spans="14:36">
      <c r="N54243" s="36"/>
      <c r="R54243" s="5"/>
      <c r="W54243"/>
      <c r="Y54243" s="36"/>
      <c r="AA54243" s="5"/>
      <c r="AC54243" s="36"/>
      <c r="AD54243" s="36"/>
      <c r="AE54243"/>
      <c r="AF54243"/>
      <c r="AH54243" s="36"/>
      <c r="AJ54243"/>
    </row>
    <row r="54244" spans="14:36">
      <c r="N54244" s="36"/>
      <c r="R54244" s="5"/>
      <c r="W54244"/>
      <c r="Y54244" s="36"/>
      <c r="AA54244" s="5"/>
      <c r="AC54244" s="36"/>
      <c r="AD54244" s="36"/>
      <c r="AE54244"/>
      <c r="AF54244"/>
      <c r="AH54244" s="36"/>
      <c r="AJ54244"/>
    </row>
    <row r="54245" spans="14:36">
      <c r="N54245" s="36"/>
      <c r="R54245" s="5"/>
      <c r="W54245"/>
      <c r="Y54245" s="36"/>
      <c r="AA54245" s="5"/>
      <c r="AC54245" s="36"/>
      <c r="AD54245" s="36"/>
      <c r="AE54245"/>
      <c r="AF54245"/>
      <c r="AH54245" s="36"/>
      <c r="AJ54245"/>
    </row>
    <row r="54246" spans="14:36">
      <c r="N54246" s="36"/>
      <c r="R54246" s="5"/>
      <c r="W54246"/>
      <c r="Y54246" s="36"/>
      <c r="AA54246" s="5"/>
      <c r="AC54246" s="36"/>
      <c r="AD54246" s="36"/>
      <c r="AE54246"/>
      <c r="AF54246"/>
      <c r="AH54246" s="36"/>
      <c r="AJ54246"/>
    </row>
    <row r="54247" spans="14:36">
      <c r="N54247" s="36"/>
      <c r="R54247" s="5"/>
      <c r="W54247"/>
      <c r="Y54247" s="36"/>
      <c r="AA54247" s="5"/>
      <c r="AC54247" s="36"/>
      <c r="AD54247" s="36"/>
      <c r="AE54247"/>
      <c r="AF54247"/>
      <c r="AH54247" s="36"/>
      <c r="AJ54247"/>
    </row>
    <row r="54248" spans="14:36">
      <c r="N54248" s="36"/>
      <c r="R54248" s="5"/>
      <c r="W54248"/>
      <c r="Y54248" s="36"/>
      <c r="AA54248" s="5"/>
      <c r="AC54248" s="36"/>
      <c r="AD54248" s="36"/>
      <c r="AE54248"/>
      <c r="AF54248"/>
      <c r="AH54248" s="36"/>
      <c r="AJ54248"/>
    </row>
    <row r="54249" spans="14:36">
      <c r="N54249" s="36"/>
      <c r="R54249" s="5"/>
      <c r="W54249"/>
      <c r="Y54249" s="36"/>
      <c r="AA54249" s="5"/>
      <c r="AC54249" s="36"/>
      <c r="AD54249" s="36"/>
      <c r="AE54249"/>
      <c r="AF54249"/>
      <c r="AH54249" s="36"/>
      <c r="AJ54249"/>
    </row>
    <row r="54250" spans="14:36">
      <c r="N54250" s="36"/>
      <c r="R54250" s="5"/>
      <c r="W54250"/>
      <c r="Y54250" s="36"/>
      <c r="AA54250" s="5"/>
      <c r="AC54250" s="36"/>
      <c r="AD54250" s="36"/>
      <c r="AE54250"/>
      <c r="AF54250"/>
      <c r="AH54250" s="36"/>
      <c r="AJ54250"/>
    </row>
    <row r="54251" spans="14:36">
      <c r="N54251" s="36"/>
      <c r="R54251" s="5"/>
      <c r="W54251"/>
      <c r="Y54251" s="36"/>
      <c r="AA54251" s="5"/>
      <c r="AC54251" s="36"/>
      <c r="AD54251" s="36"/>
      <c r="AE54251"/>
      <c r="AF54251"/>
      <c r="AH54251" s="36"/>
      <c r="AJ54251"/>
    </row>
    <row r="54252" spans="14:36">
      <c r="N54252" s="36"/>
      <c r="R54252" s="5"/>
      <c r="W54252"/>
      <c r="Y54252" s="36"/>
      <c r="AA54252" s="5"/>
      <c r="AC54252" s="36"/>
      <c r="AD54252" s="36"/>
      <c r="AE54252"/>
      <c r="AF54252"/>
      <c r="AH54252" s="36"/>
      <c r="AJ54252"/>
    </row>
    <row r="54253" spans="14:36">
      <c r="N54253" s="36"/>
      <c r="R54253" s="5"/>
      <c r="W54253"/>
      <c r="Y54253" s="36"/>
      <c r="AA54253" s="5"/>
      <c r="AC54253" s="36"/>
      <c r="AD54253" s="36"/>
      <c r="AE54253"/>
      <c r="AF54253"/>
      <c r="AH54253" s="36"/>
      <c r="AJ54253"/>
    </row>
    <row r="54254" spans="14:36">
      <c r="N54254" s="36"/>
      <c r="R54254" s="5"/>
      <c r="W54254"/>
      <c r="Y54254" s="36"/>
      <c r="AA54254" s="5"/>
      <c r="AC54254" s="36"/>
      <c r="AD54254" s="36"/>
      <c r="AE54254"/>
      <c r="AF54254"/>
      <c r="AH54254" s="36"/>
      <c r="AJ54254"/>
    </row>
    <row r="54255" spans="14:36">
      <c r="N54255" s="36"/>
      <c r="R54255" s="5"/>
      <c r="W54255"/>
      <c r="Y54255" s="36"/>
      <c r="AA54255" s="5"/>
      <c r="AC54255" s="36"/>
      <c r="AD54255" s="36"/>
      <c r="AE54255"/>
      <c r="AF54255"/>
      <c r="AH54255" s="36"/>
      <c r="AJ54255"/>
    </row>
    <row r="54256" spans="14:36">
      <c r="N54256" s="36"/>
      <c r="R54256" s="5"/>
      <c r="W54256"/>
      <c r="Y54256" s="36"/>
      <c r="AA54256" s="5"/>
      <c r="AC54256" s="36"/>
      <c r="AD54256" s="36"/>
      <c r="AE54256"/>
      <c r="AF54256"/>
      <c r="AH54256" s="36"/>
      <c r="AJ54256"/>
    </row>
    <row r="54257" spans="14:36">
      <c r="N54257" s="36"/>
      <c r="R54257" s="5"/>
      <c r="W54257"/>
      <c r="Y54257" s="36"/>
      <c r="AA54257" s="5"/>
      <c r="AC54257" s="36"/>
      <c r="AD54257" s="36"/>
      <c r="AE54257"/>
      <c r="AF54257"/>
      <c r="AH54257" s="36"/>
      <c r="AJ54257"/>
    </row>
    <row r="54258" spans="14:36">
      <c r="N54258" s="36"/>
      <c r="R54258" s="5"/>
      <c r="W54258"/>
      <c r="Y54258" s="36"/>
      <c r="AA54258" s="5"/>
      <c r="AC54258" s="36"/>
      <c r="AD54258" s="36"/>
      <c r="AE54258"/>
      <c r="AF54258"/>
      <c r="AH54258" s="36"/>
      <c r="AJ54258"/>
    </row>
    <row r="54259" spans="14:36">
      <c r="N54259" s="36"/>
      <c r="R54259" s="5"/>
      <c r="W54259"/>
      <c r="Y54259" s="36"/>
      <c r="AA54259" s="5"/>
      <c r="AC54259" s="36"/>
      <c r="AD54259" s="36"/>
      <c r="AE54259"/>
      <c r="AF54259"/>
      <c r="AH54259" s="36"/>
      <c r="AJ54259"/>
    </row>
    <row r="54260" spans="14:36">
      <c r="N54260" s="36"/>
      <c r="R54260" s="5"/>
      <c r="W54260"/>
      <c r="Y54260" s="36"/>
      <c r="AA54260" s="5"/>
      <c r="AC54260" s="36"/>
      <c r="AD54260" s="36"/>
      <c r="AE54260"/>
      <c r="AF54260"/>
      <c r="AH54260" s="36"/>
      <c r="AJ54260"/>
    </row>
    <row r="54261" spans="14:36">
      <c r="N54261" s="36"/>
      <c r="R54261" s="5"/>
      <c r="W54261"/>
      <c r="Y54261" s="36"/>
      <c r="AA54261" s="5"/>
      <c r="AC54261" s="36"/>
      <c r="AD54261" s="36"/>
      <c r="AE54261"/>
      <c r="AF54261"/>
      <c r="AH54261" s="36"/>
      <c r="AJ54261"/>
    </row>
    <row r="54262" spans="14:36">
      <c r="N54262" s="36"/>
      <c r="R54262" s="5"/>
      <c r="W54262"/>
      <c r="Y54262" s="36"/>
      <c r="AA54262" s="5"/>
      <c r="AC54262" s="36"/>
      <c r="AD54262" s="36"/>
      <c r="AE54262"/>
      <c r="AF54262"/>
      <c r="AH54262" s="36"/>
      <c r="AJ54262"/>
    </row>
    <row r="54263" spans="14:36">
      <c r="N54263" s="36"/>
      <c r="R54263" s="5"/>
      <c r="W54263"/>
      <c r="Y54263" s="36"/>
      <c r="AA54263" s="5"/>
      <c r="AC54263" s="36"/>
      <c r="AD54263" s="36"/>
      <c r="AE54263"/>
      <c r="AF54263"/>
      <c r="AH54263" s="36"/>
      <c r="AJ54263"/>
    </row>
    <row r="54264" spans="14:36">
      <c r="N54264" s="36"/>
      <c r="R54264" s="5"/>
      <c r="W54264"/>
      <c r="Y54264" s="36"/>
      <c r="AA54264" s="5"/>
      <c r="AC54264" s="36"/>
      <c r="AD54264" s="36"/>
      <c r="AE54264"/>
      <c r="AF54264"/>
      <c r="AH54264" s="36"/>
      <c r="AJ54264"/>
    </row>
    <row r="54265" spans="14:36">
      <c r="N54265" s="36"/>
      <c r="R54265" s="5"/>
      <c r="W54265"/>
      <c r="Y54265" s="36"/>
      <c r="AA54265" s="5"/>
      <c r="AC54265" s="36"/>
      <c r="AD54265" s="36"/>
      <c r="AE54265"/>
      <c r="AF54265"/>
      <c r="AH54265" s="36"/>
      <c r="AJ54265"/>
    </row>
    <row r="54266" spans="14:36">
      <c r="N54266" s="36"/>
      <c r="R54266" s="5"/>
      <c r="W54266"/>
      <c r="Y54266" s="36"/>
      <c r="AA54266" s="5"/>
      <c r="AC54266" s="36"/>
      <c r="AD54266" s="36"/>
      <c r="AE54266"/>
      <c r="AF54266"/>
      <c r="AH54266" s="36"/>
      <c r="AJ54266"/>
    </row>
    <row r="54267" spans="14:36">
      <c r="N54267" s="36"/>
      <c r="R54267" s="5"/>
      <c r="W54267"/>
      <c r="Y54267" s="36"/>
      <c r="AA54267" s="5"/>
      <c r="AC54267" s="36"/>
      <c r="AD54267" s="36"/>
      <c r="AE54267"/>
      <c r="AF54267"/>
      <c r="AH54267" s="36"/>
      <c r="AJ54267"/>
    </row>
    <row r="54268" spans="14:36">
      <c r="N54268" s="36"/>
      <c r="R54268" s="5"/>
      <c r="W54268"/>
      <c r="Y54268" s="36"/>
      <c r="AA54268" s="5"/>
      <c r="AC54268" s="36"/>
      <c r="AD54268" s="36"/>
      <c r="AE54268"/>
      <c r="AF54268"/>
      <c r="AH54268" s="36"/>
      <c r="AJ54268"/>
    </row>
    <row r="54269" spans="14:36">
      <c r="N54269" s="36"/>
      <c r="R54269" s="5"/>
      <c r="W54269"/>
      <c r="Y54269" s="36"/>
      <c r="AA54269" s="5"/>
      <c r="AC54269" s="36"/>
      <c r="AD54269" s="36"/>
      <c r="AE54269"/>
      <c r="AF54269"/>
      <c r="AH54269" s="36"/>
      <c r="AJ54269"/>
    </row>
    <row r="54270" spans="14:36">
      <c r="N54270" s="36"/>
      <c r="R54270" s="5"/>
      <c r="W54270"/>
      <c r="Y54270" s="36"/>
      <c r="AA54270" s="5"/>
      <c r="AC54270" s="36"/>
      <c r="AD54270" s="36"/>
      <c r="AE54270"/>
      <c r="AF54270"/>
      <c r="AH54270" s="36"/>
      <c r="AJ54270"/>
    </row>
    <row r="54271" spans="14:36">
      <c r="N54271" s="36"/>
      <c r="R54271" s="5"/>
      <c r="W54271"/>
      <c r="Y54271" s="36"/>
      <c r="AA54271" s="5"/>
      <c r="AC54271" s="36"/>
      <c r="AD54271" s="36"/>
      <c r="AE54271"/>
      <c r="AF54271"/>
      <c r="AH54271" s="36"/>
      <c r="AJ54271"/>
    </row>
    <row r="54272" spans="14:36">
      <c r="N54272" s="36"/>
      <c r="R54272" s="5"/>
      <c r="W54272"/>
      <c r="Y54272" s="36"/>
      <c r="AA54272" s="5"/>
      <c r="AC54272" s="36"/>
      <c r="AD54272" s="36"/>
      <c r="AE54272"/>
      <c r="AF54272"/>
      <c r="AH54272" s="36"/>
      <c r="AJ54272"/>
    </row>
    <row r="54273" spans="14:36">
      <c r="N54273" s="36"/>
      <c r="R54273" s="5"/>
      <c r="W54273"/>
      <c r="Y54273" s="36"/>
      <c r="AA54273" s="5"/>
      <c r="AC54273" s="36"/>
      <c r="AD54273" s="36"/>
      <c r="AE54273"/>
      <c r="AF54273"/>
      <c r="AH54273" s="36"/>
      <c r="AJ54273"/>
    </row>
    <row r="54274" spans="14:36">
      <c r="N54274" s="36"/>
      <c r="R54274" s="5"/>
      <c r="W54274"/>
      <c r="Y54274" s="36"/>
      <c r="AA54274" s="5"/>
      <c r="AC54274" s="36"/>
      <c r="AD54274" s="36"/>
      <c r="AE54274"/>
      <c r="AF54274"/>
      <c r="AH54274" s="36"/>
      <c r="AJ54274"/>
    </row>
    <row r="54275" spans="14:36">
      <c r="N54275" s="36"/>
      <c r="R54275" s="5"/>
      <c r="W54275"/>
      <c r="Y54275" s="36"/>
      <c r="AA54275" s="5"/>
      <c r="AC54275" s="36"/>
      <c r="AD54275" s="36"/>
      <c r="AE54275"/>
      <c r="AF54275"/>
      <c r="AH54275" s="36"/>
      <c r="AJ54275"/>
    </row>
    <row r="54276" spans="14:36">
      <c r="N54276" s="36"/>
      <c r="R54276" s="5"/>
      <c r="W54276"/>
      <c r="Y54276" s="36"/>
      <c r="AA54276" s="5"/>
      <c r="AC54276" s="36"/>
      <c r="AD54276" s="36"/>
      <c r="AE54276"/>
      <c r="AF54276"/>
      <c r="AH54276" s="36"/>
      <c r="AJ54276"/>
    </row>
    <row r="54277" spans="14:36">
      <c r="N54277" s="36"/>
      <c r="R54277" s="5"/>
      <c r="W54277"/>
      <c r="Y54277" s="36"/>
      <c r="AA54277" s="5"/>
      <c r="AC54277" s="36"/>
      <c r="AD54277" s="36"/>
      <c r="AE54277"/>
      <c r="AF54277"/>
      <c r="AH54277" s="36"/>
      <c r="AJ54277"/>
    </row>
    <row r="54278" spans="14:36">
      <c r="N54278" s="36"/>
      <c r="R54278" s="5"/>
      <c r="W54278"/>
      <c r="Y54278" s="36"/>
      <c r="AA54278" s="5"/>
      <c r="AC54278" s="36"/>
      <c r="AD54278" s="36"/>
      <c r="AE54278"/>
      <c r="AF54278"/>
      <c r="AH54278" s="36"/>
      <c r="AJ54278"/>
    </row>
    <row r="54279" spans="14:36">
      <c r="N54279" s="36"/>
      <c r="R54279" s="5"/>
      <c r="W54279"/>
      <c r="Y54279" s="36"/>
      <c r="AA54279" s="5"/>
      <c r="AC54279" s="36"/>
      <c r="AD54279" s="36"/>
      <c r="AE54279"/>
      <c r="AF54279"/>
      <c r="AH54279" s="36"/>
      <c r="AJ54279"/>
    </row>
    <row r="54280" spans="14:36">
      <c r="N54280" s="36"/>
      <c r="R54280" s="5"/>
      <c r="W54280"/>
      <c r="Y54280" s="36"/>
      <c r="AA54280" s="5"/>
      <c r="AC54280" s="36"/>
      <c r="AD54280" s="36"/>
      <c r="AE54280"/>
      <c r="AF54280"/>
      <c r="AH54280" s="36"/>
      <c r="AJ54280"/>
    </row>
    <row r="54281" spans="14:36">
      <c r="N54281" s="36"/>
      <c r="R54281" s="5"/>
      <c r="W54281"/>
      <c r="Y54281" s="36"/>
      <c r="AA54281" s="5"/>
      <c r="AC54281" s="36"/>
      <c r="AD54281" s="36"/>
      <c r="AE54281"/>
      <c r="AF54281"/>
      <c r="AH54281" s="36"/>
      <c r="AJ54281"/>
    </row>
    <row r="54282" spans="14:36">
      <c r="N54282" s="36"/>
      <c r="R54282" s="5"/>
      <c r="W54282"/>
      <c r="Y54282" s="36"/>
      <c r="AA54282" s="5"/>
      <c r="AC54282" s="36"/>
      <c r="AD54282" s="36"/>
      <c r="AE54282"/>
      <c r="AF54282"/>
      <c r="AH54282" s="36"/>
      <c r="AJ54282"/>
    </row>
    <row r="54283" spans="14:36">
      <c r="N54283" s="36"/>
      <c r="R54283" s="5"/>
      <c r="W54283"/>
      <c r="Y54283" s="36"/>
      <c r="AA54283" s="5"/>
      <c r="AC54283" s="36"/>
      <c r="AD54283" s="36"/>
      <c r="AE54283"/>
      <c r="AF54283"/>
      <c r="AH54283" s="36"/>
      <c r="AJ54283"/>
    </row>
    <row r="54284" spans="14:36">
      <c r="N54284" s="36"/>
      <c r="R54284" s="5"/>
      <c r="W54284"/>
      <c r="Y54284" s="36"/>
      <c r="AA54284" s="5"/>
      <c r="AC54284" s="36"/>
      <c r="AD54284" s="36"/>
      <c r="AE54284"/>
      <c r="AF54284"/>
      <c r="AH54284" s="36"/>
      <c r="AJ54284"/>
    </row>
    <row r="54285" spans="14:36">
      <c r="N54285" s="36"/>
      <c r="R54285" s="5"/>
      <c r="W54285"/>
      <c r="Y54285" s="36"/>
      <c r="AA54285" s="5"/>
      <c r="AC54285" s="36"/>
      <c r="AD54285" s="36"/>
      <c r="AE54285"/>
      <c r="AF54285"/>
      <c r="AH54285" s="36"/>
      <c r="AJ54285"/>
    </row>
    <row r="54286" spans="14:36">
      <c r="N54286" s="36"/>
      <c r="R54286" s="5"/>
      <c r="W54286"/>
      <c r="Y54286" s="36"/>
      <c r="AA54286" s="5"/>
      <c r="AC54286" s="36"/>
      <c r="AD54286" s="36"/>
      <c r="AE54286"/>
      <c r="AF54286"/>
      <c r="AH54286" s="36"/>
      <c r="AJ54286"/>
    </row>
    <row r="54287" spans="14:36">
      <c r="N54287" s="36"/>
      <c r="R54287" s="5"/>
      <c r="W54287"/>
      <c r="Y54287" s="36"/>
      <c r="AA54287" s="5"/>
      <c r="AC54287" s="36"/>
      <c r="AD54287" s="36"/>
      <c r="AE54287"/>
      <c r="AF54287"/>
      <c r="AH54287" s="36"/>
      <c r="AJ54287"/>
    </row>
    <row r="54288" spans="14:36">
      <c r="N54288" s="36"/>
      <c r="R54288" s="5"/>
      <c r="W54288"/>
      <c r="Y54288" s="36"/>
      <c r="AA54288" s="5"/>
      <c r="AC54288" s="36"/>
      <c r="AD54288" s="36"/>
      <c r="AE54288"/>
      <c r="AF54288"/>
      <c r="AH54288" s="36"/>
      <c r="AJ54288"/>
    </row>
    <row r="54289" spans="14:36">
      <c r="N54289" s="36"/>
      <c r="R54289" s="5"/>
      <c r="W54289"/>
      <c r="Y54289" s="36"/>
      <c r="AA54289" s="5"/>
      <c r="AC54289" s="36"/>
      <c r="AD54289" s="36"/>
      <c r="AE54289"/>
      <c r="AF54289"/>
      <c r="AH54289" s="36"/>
      <c r="AJ54289"/>
    </row>
    <row r="54290" spans="14:36">
      <c r="N54290" s="36"/>
      <c r="R54290" s="5"/>
      <c r="W54290"/>
      <c r="Y54290" s="36"/>
      <c r="AA54290" s="5"/>
      <c r="AC54290" s="36"/>
      <c r="AD54290" s="36"/>
      <c r="AE54290"/>
      <c r="AF54290"/>
      <c r="AH54290" s="36"/>
      <c r="AJ54290"/>
    </row>
    <row r="54291" spans="14:36">
      <c r="N54291" s="36"/>
      <c r="R54291" s="5"/>
      <c r="W54291"/>
      <c r="Y54291" s="36"/>
      <c r="AA54291" s="5"/>
      <c r="AC54291" s="36"/>
      <c r="AD54291" s="36"/>
      <c r="AE54291"/>
      <c r="AF54291"/>
      <c r="AH54291" s="36"/>
      <c r="AJ54291"/>
    </row>
    <row r="54292" spans="14:36">
      <c r="N54292" s="36"/>
      <c r="R54292" s="5"/>
      <c r="W54292"/>
      <c r="Y54292" s="36"/>
      <c r="AA54292" s="5"/>
      <c r="AC54292" s="36"/>
      <c r="AD54292" s="36"/>
      <c r="AE54292"/>
      <c r="AF54292"/>
      <c r="AH54292" s="36"/>
      <c r="AJ54292"/>
    </row>
    <row r="54293" spans="14:36">
      <c r="N54293" s="36"/>
      <c r="R54293" s="5"/>
      <c r="W54293"/>
      <c r="Y54293" s="36"/>
      <c r="AA54293" s="5"/>
      <c r="AC54293" s="36"/>
      <c r="AD54293" s="36"/>
      <c r="AE54293"/>
      <c r="AF54293"/>
      <c r="AH54293" s="36"/>
      <c r="AJ54293"/>
    </row>
    <row r="54294" spans="14:36">
      <c r="N54294" s="36"/>
      <c r="R54294" s="5"/>
      <c r="W54294"/>
      <c r="Y54294" s="36"/>
      <c r="AA54294" s="5"/>
      <c r="AC54294" s="36"/>
      <c r="AD54294" s="36"/>
      <c r="AE54294"/>
      <c r="AF54294"/>
      <c r="AH54294" s="36"/>
      <c r="AJ54294"/>
    </row>
    <row r="54295" spans="14:36">
      <c r="N54295" s="36"/>
      <c r="R54295" s="5"/>
      <c r="W54295"/>
      <c r="Y54295" s="36"/>
      <c r="AA54295" s="5"/>
      <c r="AC54295" s="36"/>
      <c r="AD54295" s="36"/>
      <c r="AE54295"/>
      <c r="AF54295"/>
      <c r="AH54295" s="36"/>
      <c r="AJ54295"/>
    </row>
    <row r="54296" spans="14:36">
      <c r="N54296" s="36"/>
      <c r="R54296" s="5"/>
      <c r="W54296"/>
      <c r="Y54296" s="36"/>
      <c r="AA54296" s="5"/>
      <c r="AC54296" s="36"/>
      <c r="AD54296" s="36"/>
      <c r="AE54296"/>
      <c r="AF54296"/>
      <c r="AH54296" s="36"/>
      <c r="AJ54296"/>
    </row>
    <row r="54297" spans="14:36">
      <c r="N54297" s="36"/>
      <c r="R54297" s="5"/>
      <c r="W54297"/>
      <c r="Y54297" s="36"/>
      <c r="AA54297" s="5"/>
      <c r="AC54297" s="36"/>
      <c r="AD54297" s="36"/>
      <c r="AE54297"/>
      <c r="AF54297"/>
      <c r="AH54297" s="36"/>
      <c r="AJ54297"/>
    </row>
    <row r="54298" spans="14:36">
      <c r="N54298" s="36"/>
      <c r="R54298" s="5"/>
      <c r="W54298"/>
      <c r="Y54298" s="36"/>
      <c r="AA54298" s="5"/>
      <c r="AC54298" s="36"/>
      <c r="AD54298" s="36"/>
      <c r="AE54298"/>
      <c r="AF54298"/>
      <c r="AH54298" s="36"/>
      <c r="AJ54298"/>
    </row>
    <row r="54299" spans="14:36">
      <c r="N54299" s="36"/>
      <c r="R54299" s="5"/>
      <c r="W54299"/>
      <c r="Y54299" s="36"/>
      <c r="AA54299" s="5"/>
      <c r="AC54299" s="36"/>
      <c r="AD54299" s="36"/>
      <c r="AE54299"/>
      <c r="AF54299"/>
      <c r="AH54299" s="36"/>
      <c r="AJ54299"/>
    </row>
    <row r="54300" spans="14:36">
      <c r="N54300" s="36"/>
      <c r="R54300" s="5"/>
      <c r="W54300"/>
      <c r="Y54300" s="36"/>
      <c r="AA54300" s="5"/>
      <c r="AC54300" s="36"/>
      <c r="AD54300" s="36"/>
      <c r="AE54300"/>
      <c r="AF54300"/>
      <c r="AH54300" s="36"/>
      <c r="AJ54300"/>
    </row>
    <row r="54301" spans="14:36">
      <c r="N54301" s="36"/>
      <c r="R54301" s="5"/>
      <c r="W54301"/>
      <c r="Y54301" s="36"/>
      <c r="AA54301" s="5"/>
      <c r="AC54301" s="36"/>
      <c r="AD54301" s="36"/>
      <c r="AE54301"/>
      <c r="AF54301"/>
      <c r="AH54301" s="36"/>
      <c r="AJ54301"/>
    </row>
    <row r="54302" spans="14:36">
      <c r="N54302" s="36"/>
      <c r="R54302" s="5"/>
      <c r="W54302"/>
      <c r="Y54302" s="36"/>
      <c r="AA54302" s="5"/>
      <c r="AC54302" s="36"/>
      <c r="AD54302" s="36"/>
      <c r="AE54302"/>
      <c r="AF54302"/>
      <c r="AH54302" s="36"/>
      <c r="AJ54302"/>
    </row>
    <row r="54303" spans="14:36">
      <c r="N54303" s="36"/>
      <c r="R54303" s="5"/>
      <c r="W54303"/>
      <c r="Y54303" s="36"/>
      <c r="AA54303" s="5"/>
      <c r="AC54303" s="36"/>
      <c r="AD54303" s="36"/>
      <c r="AE54303"/>
      <c r="AF54303"/>
      <c r="AH54303" s="36"/>
      <c r="AJ54303"/>
    </row>
    <row r="54304" spans="14:36">
      <c r="N54304" s="36"/>
      <c r="R54304" s="5"/>
      <c r="W54304"/>
      <c r="Y54304" s="36"/>
      <c r="AA54304" s="5"/>
      <c r="AC54304" s="36"/>
      <c r="AD54304" s="36"/>
      <c r="AE54304"/>
      <c r="AF54304"/>
      <c r="AH54304" s="36"/>
      <c r="AJ54304"/>
    </row>
    <row r="54305" spans="14:36">
      <c r="N54305" s="36"/>
      <c r="R54305" s="5"/>
      <c r="W54305"/>
      <c r="Y54305" s="36"/>
      <c r="AA54305" s="5"/>
      <c r="AC54305" s="36"/>
      <c r="AD54305" s="36"/>
      <c r="AE54305"/>
      <c r="AF54305"/>
      <c r="AH54305" s="36"/>
      <c r="AJ54305"/>
    </row>
    <row r="54306" spans="14:36">
      <c r="N54306" s="36"/>
      <c r="R54306" s="5"/>
      <c r="W54306"/>
      <c r="Y54306" s="36"/>
      <c r="AA54306" s="5"/>
      <c r="AC54306" s="36"/>
      <c r="AD54306" s="36"/>
      <c r="AE54306"/>
      <c r="AF54306"/>
      <c r="AH54306" s="36"/>
      <c r="AJ54306"/>
    </row>
    <row r="54307" spans="14:36">
      <c r="N54307" s="36"/>
      <c r="R54307" s="5"/>
      <c r="W54307"/>
      <c r="Y54307" s="36"/>
      <c r="AA54307" s="5"/>
      <c r="AC54307" s="36"/>
      <c r="AD54307" s="36"/>
      <c r="AE54307"/>
      <c r="AF54307"/>
      <c r="AH54307" s="36"/>
      <c r="AJ54307"/>
    </row>
    <row r="54308" spans="14:36">
      <c r="N54308" s="36"/>
      <c r="R54308" s="5"/>
      <c r="W54308"/>
      <c r="Y54308" s="36"/>
      <c r="AA54308" s="5"/>
      <c r="AC54308" s="36"/>
      <c r="AD54308" s="36"/>
      <c r="AE54308"/>
      <c r="AF54308"/>
      <c r="AH54308" s="36"/>
      <c r="AJ54308"/>
    </row>
    <row r="54309" spans="14:36">
      <c r="N54309" s="36"/>
      <c r="R54309" s="5"/>
      <c r="W54309"/>
      <c r="Y54309" s="36"/>
      <c r="AA54309" s="5"/>
      <c r="AC54309" s="36"/>
      <c r="AD54309" s="36"/>
      <c r="AE54309"/>
      <c r="AF54309"/>
      <c r="AH54309" s="36"/>
      <c r="AJ54309"/>
    </row>
    <row r="54310" spans="14:36">
      <c r="N54310" s="36"/>
      <c r="R54310" s="5"/>
      <c r="W54310"/>
      <c r="Y54310" s="36"/>
      <c r="AA54310" s="5"/>
      <c r="AC54310" s="36"/>
      <c r="AD54310" s="36"/>
      <c r="AE54310"/>
      <c r="AF54310"/>
      <c r="AH54310" s="36"/>
      <c r="AJ54310"/>
    </row>
    <row r="54311" spans="14:36">
      <c r="N54311" s="36"/>
      <c r="R54311" s="5"/>
      <c r="W54311"/>
      <c r="Y54311" s="36"/>
      <c r="AA54311" s="5"/>
      <c r="AC54311" s="36"/>
      <c r="AD54311" s="36"/>
      <c r="AE54311"/>
      <c r="AF54311"/>
      <c r="AH54311" s="36"/>
      <c r="AJ54311"/>
    </row>
    <row r="54312" spans="14:36">
      <c r="N54312" s="36"/>
      <c r="R54312" s="5"/>
      <c r="W54312"/>
      <c r="Y54312" s="36"/>
      <c r="AA54312" s="5"/>
      <c r="AC54312" s="36"/>
      <c r="AD54312" s="36"/>
      <c r="AE54312"/>
      <c r="AF54312"/>
      <c r="AH54312" s="36"/>
      <c r="AJ54312"/>
    </row>
    <row r="54313" spans="14:36">
      <c r="N54313" s="36"/>
      <c r="R54313" s="5"/>
      <c r="W54313"/>
      <c r="Y54313" s="36"/>
      <c r="AA54313" s="5"/>
      <c r="AC54313" s="36"/>
      <c r="AD54313" s="36"/>
      <c r="AE54313"/>
      <c r="AF54313"/>
      <c r="AH54313" s="36"/>
      <c r="AJ54313"/>
    </row>
    <row r="54314" spans="14:36">
      <c r="N54314" s="36"/>
      <c r="R54314" s="5"/>
      <c r="W54314"/>
      <c r="Y54314" s="36"/>
      <c r="AA54314" s="5"/>
      <c r="AC54314" s="36"/>
      <c r="AD54314" s="36"/>
      <c r="AE54314"/>
      <c r="AF54314"/>
      <c r="AH54314" s="36"/>
      <c r="AJ54314"/>
    </row>
    <row r="54315" spans="14:36">
      <c r="N54315" s="36"/>
      <c r="R54315" s="5"/>
      <c r="W54315"/>
      <c r="Y54315" s="36"/>
      <c r="AA54315" s="5"/>
      <c r="AC54315" s="36"/>
      <c r="AD54315" s="36"/>
      <c r="AE54315"/>
      <c r="AF54315"/>
      <c r="AH54315" s="36"/>
      <c r="AJ54315"/>
    </row>
    <row r="54316" spans="14:36">
      <c r="N54316" s="36"/>
      <c r="R54316" s="5"/>
      <c r="W54316"/>
      <c r="Y54316" s="36"/>
      <c r="AA54316" s="5"/>
      <c r="AC54316" s="36"/>
      <c r="AD54316" s="36"/>
      <c r="AE54316"/>
      <c r="AF54316"/>
      <c r="AH54316" s="36"/>
      <c r="AJ54316"/>
    </row>
    <row r="54317" spans="14:36">
      <c r="N54317" s="36"/>
      <c r="R54317" s="5"/>
      <c r="W54317"/>
      <c r="Y54317" s="36"/>
      <c r="AA54317" s="5"/>
      <c r="AC54317" s="36"/>
      <c r="AD54317" s="36"/>
      <c r="AE54317"/>
      <c r="AF54317"/>
      <c r="AH54317" s="36"/>
      <c r="AJ54317"/>
    </row>
    <row r="54318" spans="14:36">
      <c r="N54318" s="36"/>
      <c r="R54318" s="5"/>
      <c r="W54318"/>
      <c r="Y54318" s="36"/>
      <c r="AA54318" s="5"/>
      <c r="AC54318" s="36"/>
      <c r="AD54318" s="36"/>
      <c r="AE54318"/>
      <c r="AF54318"/>
      <c r="AH54318" s="36"/>
      <c r="AJ54318"/>
    </row>
    <row r="54319" spans="14:36">
      <c r="N54319" s="36"/>
      <c r="R54319" s="5"/>
      <c r="W54319"/>
      <c r="Y54319" s="36"/>
      <c r="AA54319" s="5"/>
      <c r="AC54319" s="36"/>
      <c r="AD54319" s="36"/>
      <c r="AE54319"/>
      <c r="AF54319"/>
      <c r="AH54319" s="36"/>
      <c r="AJ54319"/>
    </row>
    <row r="54320" spans="14:36">
      <c r="N54320" s="36"/>
      <c r="R54320" s="5"/>
      <c r="W54320"/>
      <c r="Y54320" s="36"/>
      <c r="AA54320" s="5"/>
      <c r="AC54320" s="36"/>
      <c r="AD54320" s="36"/>
      <c r="AE54320"/>
      <c r="AF54320"/>
      <c r="AH54320" s="36"/>
      <c r="AJ54320"/>
    </row>
    <row r="54321" spans="14:36">
      <c r="N54321" s="36"/>
      <c r="R54321" s="5"/>
      <c r="W54321"/>
      <c r="Y54321" s="36"/>
      <c r="AA54321" s="5"/>
      <c r="AC54321" s="36"/>
      <c r="AD54321" s="36"/>
      <c r="AE54321"/>
      <c r="AF54321"/>
      <c r="AH54321" s="36"/>
      <c r="AJ54321"/>
    </row>
    <row r="54322" spans="14:36">
      <c r="N54322" s="36"/>
      <c r="R54322" s="5"/>
      <c r="W54322"/>
      <c r="Y54322" s="36"/>
      <c r="AA54322" s="5"/>
      <c r="AC54322" s="36"/>
      <c r="AD54322" s="36"/>
      <c r="AE54322"/>
      <c r="AF54322"/>
      <c r="AH54322" s="36"/>
      <c r="AJ54322"/>
    </row>
    <row r="54323" spans="14:36">
      <c r="N54323" s="36"/>
      <c r="R54323" s="5"/>
      <c r="W54323"/>
      <c r="Y54323" s="36"/>
      <c r="AA54323" s="5"/>
      <c r="AC54323" s="36"/>
      <c r="AD54323" s="36"/>
      <c r="AE54323"/>
      <c r="AF54323"/>
      <c r="AH54323" s="36"/>
      <c r="AJ54323"/>
    </row>
    <row r="54324" spans="14:36">
      <c r="N54324" s="36"/>
      <c r="R54324" s="5"/>
      <c r="W54324"/>
      <c r="Y54324" s="36"/>
      <c r="AA54324" s="5"/>
      <c r="AC54324" s="36"/>
      <c r="AD54324" s="36"/>
      <c r="AE54324"/>
      <c r="AF54324"/>
      <c r="AH54324" s="36"/>
      <c r="AJ54324"/>
    </row>
    <row r="54325" spans="14:36">
      <c r="N54325" s="36"/>
      <c r="R54325" s="5"/>
      <c r="W54325"/>
      <c r="Y54325" s="36"/>
      <c r="AA54325" s="5"/>
      <c r="AC54325" s="36"/>
      <c r="AD54325" s="36"/>
      <c r="AE54325"/>
      <c r="AF54325"/>
      <c r="AH54325" s="36"/>
      <c r="AJ54325"/>
    </row>
    <row r="54326" spans="14:36">
      <c r="N54326" s="36"/>
      <c r="R54326" s="5"/>
      <c r="W54326"/>
      <c r="Y54326" s="36"/>
      <c r="AA54326" s="5"/>
      <c r="AC54326" s="36"/>
      <c r="AD54326" s="36"/>
      <c r="AE54326"/>
      <c r="AF54326"/>
      <c r="AH54326" s="36"/>
      <c r="AJ54326"/>
    </row>
    <row r="54327" spans="14:36">
      <c r="N54327" s="36"/>
      <c r="R54327" s="5"/>
      <c r="W54327"/>
      <c r="Y54327" s="36"/>
      <c r="AA54327" s="5"/>
      <c r="AC54327" s="36"/>
      <c r="AD54327" s="36"/>
      <c r="AE54327"/>
      <c r="AF54327"/>
      <c r="AH54327" s="36"/>
      <c r="AJ54327"/>
    </row>
    <row r="54328" spans="14:36">
      <c r="N54328" s="36"/>
      <c r="R54328" s="5"/>
      <c r="W54328"/>
      <c r="Y54328" s="36"/>
      <c r="AA54328" s="5"/>
      <c r="AC54328" s="36"/>
      <c r="AD54328" s="36"/>
      <c r="AE54328"/>
      <c r="AF54328"/>
      <c r="AH54328" s="36"/>
      <c r="AJ54328"/>
    </row>
    <row r="54329" spans="14:36">
      <c r="N54329" s="36"/>
      <c r="R54329" s="5"/>
      <c r="W54329"/>
      <c r="Y54329" s="36"/>
      <c r="AA54329" s="5"/>
      <c r="AC54329" s="36"/>
      <c r="AD54329" s="36"/>
      <c r="AE54329"/>
      <c r="AF54329"/>
      <c r="AH54329" s="36"/>
      <c r="AJ54329"/>
    </row>
    <row r="54330" spans="14:36">
      <c r="N54330" s="36"/>
      <c r="R54330" s="5"/>
      <c r="W54330"/>
      <c r="Y54330" s="36"/>
      <c r="AA54330" s="5"/>
      <c r="AC54330" s="36"/>
      <c r="AD54330" s="36"/>
      <c r="AE54330"/>
      <c r="AF54330"/>
      <c r="AH54330" s="36"/>
      <c r="AJ54330"/>
    </row>
    <row r="54331" spans="14:36">
      <c r="N54331" s="36"/>
      <c r="R54331" s="5"/>
      <c r="W54331"/>
      <c r="Y54331" s="36"/>
      <c r="AA54331" s="5"/>
      <c r="AC54331" s="36"/>
      <c r="AD54331" s="36"/>
      <c r="AE54331"/>
      <c r="AF54331"/>
      <c r="AH54331" s="36"/>
      <c r="AJ54331"/>
    </row>
    <row r="54332" spans="14:36">
      <c r="N54332" s="36"/>
      <c r="R54332" s="5"/>
      <c r="W54332"/>
      <c r="Y54332" s="36"/>
      <c r="AA54332" s="5"/>
      <c r="AC54332" s="36"/>
      <c r="AD54332" s="36"/>
      <c r="AE54332"/>
      <c r="AF54332"/>
      <c r="AH54332" s="36"/>
      <c r="AJ54332"/>
    </row>
    <row r="54333" spans="14:36">
      <c r="N54333" s="36"/>
      <c r="R54333" s="5"/>
      <c r="W54333"/>
      <c r="Y54333" s="36"/>
      <c r="AA54333" s="5"/>
      <c r="AC54333" s="36"/>
      <c r="AD54333" s="36"/>
      <c r="AE54333"/>
      <c r="AF54333"/>
      <c r="AH54333" s="36"/>
      <c r="AJ54333"/>
    </row>
    <row r="54334" spans="14:36">
      <c r="N54334" s="36"/>
      <c r="R54334" s="5"/>
      <c r="W54334"/>
      <c r="Y54334" s="36"/>
      <c r="AA54334" s="5"/>
      <c r="AC54334" s="36"/>
      <c r="AD54334" s="36"/>
      <c r="AE54334"/>
      <c r="AF54334"/>
      <c r="AH54334" s="36"/>
      <c r="AJ54334"/>
    </row>
    <row r="54335" spans="14:36">
      <c r="N54335" s="36"/>
      <c r="R54335" s="5"/>
      <c r="W54335"/>
      <c r="Y54335" s="36"/>
      <c r="AA54335" s="5"/>
      <c r="AC54335" s="36"/>
      <c r="AD54335" s="36"/>
      <c r="AE54335"/>
      <c r="AF54335"/>
      <c r="AH54335" s="36"/>
      <c r="AJ54335"/>
    </row>
    <row r="54336" spans="14:36">
      <c r="N54336" s="36"/>
      <c r="R54336" s="5"/>
      <c r="W54336"/>
      <c r="Y54336" s="36"/>
      <c r="AA54336" s="5"/>
      <c r="AC54336" s="36"/>
      <c r="AD54336" s="36"/>
      <c r="AE54336"/>
      <c r="AF54336"/>
      <c r="AH54336" s="36"/>
      <c r="AJ54336"/>
    </row>
    <row r="54337" spans="14:36">
      <c r="N54337" s="36"/>
      <c r="R54337" s="5"/>
      <c r="W54337"/>
      <c r="Y54337" s="36"/>
      <c r="AA54337" s="5"/>
      <c r="AC54337" s="36"/>
      <c r="AD54337" s="36"/>
      <c r="AE54337"/>
      <c r="AF54337"/>
      <c r="AH54337" s="36"/>
      <c r="AJ54337"/>
    </row>
    <row r="54338" spans="14:36">
      <c r="N54338" s="36"/>
      <c r="R54338" s="5"/>
      <c r="W54338"/>
      <c r="Y54338" s="36"/>
      <c r="AA54338" s="5"/>
      <c r="AC54338" s="36"/>
      <c r="AD54338" s="36"/>
      <c r="AE54338"/>
      <c r="AF54338"/>
      <c r="AH54338" s="36"/>
      <c r="AJ54338"/>
    </row>
    <row r="54339" spans="14:36">
      <c r="N54339" s="36"/>
      <c r="R54339" s="5"/>
      <c r="W54339"/>
      <c r="Y54339" s="36"/>
      <c r="AA54339" s="5"/>
      <c r="AC54339" s="36"/>
      <c r="AD54339" s="36"/>
      <c r="AE54339"/>
      <c r="AF54339"/>
      <c r="AH54339" s="36"/>
      <c r="AJ54339"/>
    </row>
    <row r="54340" spans="14:36">
      <c r="N54340" s="36"/>
      <c r="R54340" s="5"/>
      <c r="W54340"/>
      <c r="Y54340" s="36"/>
      <c r="AA54340" s="5"/>
      <c r="AC54340" s="36"/>
      <c r="AD54340" s="36"/>
      <c r="AE54340"/>
      <c r="AF54340"/>
      <c r="AH54340" s="36"/>
      <c r="AJ54340"/>
    </row>
    <row r="54341" spans="14:36">
      <c r="N54341" s="36"/>
      <c r="R54341" s="5"/>
      <c r="W54341"/>
      <c r="Y54341" s="36"/>
      <c r="AA54341" s="5"/>
      <c r="AC54341" s="36"/>
      <c r="AD54341" s="36"/>
      <c r="AE54341"/>
      <c r="AF54341"/>
      <c r="AH54341" s="36"/>
      <c r="AJ54341"/>
    </row>
    <row r="54342" spans="14:36">
      <c r="N54342" s="36"/>
      <c r="R54342" s="5"/>
      <c r="W54342"/>
      <c r="Y54342" s="36"/>
      <c r="AA54342" s="5"/>
      <c r="AC54342" s="36"/>
      <c r="AD54342" s="36"/>
      <c r="AE54342"/>
      <c r="AF54342"/>
      <c r="AH54342" s="36"/>
      <c r="AJ54342"/>
    </row>
    <row r="54343" spans="14:36">
      <c r="N54343" s="36"/>
      <c r="R54343" s="5"/>
      <c r="W54343"/>
      <c r="Y54343" s="36"/>
      <c r="AA54343" s="5"/>
      <c r="AC54343" s="36"/>
      <c r="AD54343" s="36"/>
      <c r="AE54343"/>
      <c r="AF54343"/>
      <c r="AH54343" s="36"/>
      <c r="AJ54343"/>
    </row>
    <row r="54344" spans="14:36">
      <c r="N54344" s="36"/>
      <c r="R54344" s="5"/>
      <c r="W54344"/>
      <c r="Y54344" s="36"/>
      <c r="AA54344" s="5"/>
      <c r="AC54344" s="36"/>
      <c r="AD54344" s="36"/>
      <c r="AE54344"/>
      <c r="AF54344"/>
      <c r="AH54344" s="36"/>
      <c r="AJ54344"/>
    </row>
    <row r="54345" spans="14:36">
      <c r="N54345" s="36"/>
      <c r="R54345" s="5"/>
      <c r="W54345"/>
      <c r="Y54345" s="36"/>
      <c r="AA54345" s="5"/>
      <c r="AC54345" s="36"/>
      <c r="AD54345" s="36"/>
      <c r="AE54345"/>
      <c r="AF54345"/>
      <c r="AH54345" s="36"/>
      <c r="AJ54345"/>
    </row>
    <row r="54346" spans="14:36">
      <c r="N54346" s="36"/>
      <c r="R54346" s="5"/>
      <c r="W54346"/>
      <c r="Y54346" s="36"/>
      <c r="AA54346" s="5"/>
      <c r="AC54346" s="36"/>
      <c r="AD54346" s="36"/>
      <c r="AE54346"/>
      <c r="AF54346"/>
      <c r="AH54346" s="36"/>
      <c r="AJ54346"/>
    </row>
    <row r="54347" spans="14:36">
      <c r="N54347" s="36"/>
      <c r="R54347" s="5"/>
      <c r="W54347"/>
      <c r="Y54347" s="36"/>
      <c r="AA54347" s="5"/>
      <c r="AC54347" s="36"/>
      <c r="AD54347" s="36"/>
      <c r="AE54347"/>
      <c r="AF54347"/>
      <c r="AH54347" s="36"/>
      <c r="AJ54347"/>
    </row>
    <row r="54348" spans="14:36">
      <c r="N54348" s="36"/>
      <c r="R54348" s="5"/>
      <c r="W54348"/>
      <c r="Y54348" s="36"/>
      <c r="AA54348" s="5"/>
      <c r="AC54348" s="36"/>
      <c r="AD54348" s="36"/>
      <c r="AE54348"/>
      <c r="AF54348"/>
      <c r="AH54348" s="36"/>
      <c r="AJ54348"/>
    </row>
    <row r="54349" spans="14:36">
      <c r="N54349" s="36"/>
      <c r="R54349" s="5"/>
      <c r="W54349"/>
      <c r="Y54349" s="36"/>
      <c r="AA54349" s="5"/>
      <c r="AC54349" s="36"/>
      <c r="AD54349" s="36"/>
      <c r="AE54349"/>
      <c r="AF54349"/>
      <c r="AH54349" s="36"/>
      <c r="AJ54349"/>
    </row>
    <row r="54350" spans="14:36">
      <c r="N54350" s="36"/>
      <c r="R54350" s="5"/>
      <c r="W54350"/>
      <c r="Y54350" s="36"/>
      <c r="AA54350" s="5"/>
      <c r="AC54350" s="36"/>
      <c r="AD54350" s="36"/>
      <c r="AE54350"/>
      <c r="AF54350"/>
      <c r="AH54350" s="36"/>
      <c r="AJ54350"/>
    </row>
    <row r="54351" spans="14:36">
      <c r="N54351" s="36"/>
      <c r="R54351" s="5"/>
      <c r="W54351"/>
      <c r="Y54351" s="36"/>
      <c r="AA54351" s="5"/>
      <c r="AC54351" s="36"/>
      <c r="AD54351" s="36"/>
      <c r="AE54351"/>
      <c r="AF54351"/>
      <c r="AH54351" s="36"/>
      <c r="AJ54351"/>
    </row>
    <row r="54352" spans="14:36">
      <c r="N54352" s="36"/>
      <c r="R54352" s="5"/>
      <c r="W54352"/>
      <c r="Y54352" s="36"/>
      <c r="AA54352" s="5"/>
      <c r="AC54352" s="36"/>
      <c r="AD54352" s="36"/>
      <c r="AE54352"/>
      <c r="AF54352"/>
      <c r="AH54352" s="36"/>
      <c r="AJ54352"/>
    </row>
    <row r="54353" spans="14:36">
      <c r="N54353" s="36"/>
      <c r="R54353" s="5"/>
      <c r="W54353"/>
      <c r="Y54353" s="36"/>
      <c r="AA54353" s="5"/>
      <c r="AC54353" s="36"/>
      <c r="AD54353" s="36"/>
      <c r="AE54353"/>
      <c r="AF54353"/>
      <c r="AH54353" s="36"/>
      <c r="AJ54353"/>
    </row>
    <row r="54354" spans="14:36">
      <c r="N54354" s="36"/>
      <c r="R54354" s="5"/>
      <c r="W54354"/>
      <c r="Y54354" s="36"/>
      <c r="AA54354" s="5"/>
      <c r="AC54354" s="36"/>
      <c r="AD54354" s="36"/>
      <c r="AE54354"/>
      <c r="AF54354"/>
      <c r="AH54354" s="36"/>
      <c r="AJ54354"/>
    </row>
    <row r="54355" spans="14:36">
      <c r="N54355" s="36"/>
      <c r="R54355" s="5"/>
      <c r="W54355"/>
      <c r="Y54355" s="36"/>
      <c r="AA54355" s="5"/>
      <c r="AC54355" s="36"/>
      <c r="AD54355" s="36"/>
      <c r="AE54355"/>
      <c r="AF54355"/>
      <c r="AH54355" s="36"/>
      <c r="AJ54355"/>
    </row>
    <row r="54356" spans="14:36">
      <c r="N54356" s="36"/>
      <c r="R54356" s="5"/>
      <c r="W54356"/>
      <c r="Y54356" s="36"/>
      <c r="AA54356" s="5"/>
      <c r="AC54356" s="36"/>
      <c r="AD54356" s="36"/>
      <c r="AE54356"/>
      <c r="AF54356"/>
      <c r="AH54356" s="36"/>
      <c r="AJ54356"/>
    </row>
    <row r="54357" spans="14:36">
      <c r="N54357" s="36"/>
      <c r="R54357" s="5"/>
      <c r="W54357"/>
      <c r="Y54357" s="36"/>
      <c r="AA54357" s="5"/>
      <c r="AC54357" s="36"/>
      <c r="AD54357" s="36"/>
      <c r="AE54357"/>
      <c r="AF54357"/>
      <c r="AH54357" s="36"/>
      <c r="AJ54357"/>
    </row>
    <row r="54358" spans="14:36">
      <c r="N54358" s="36"/>
      <c r="R54358" s="5"/>
      <c r="W54358"/>
      <c r="Y54358" s="36"/>
      <c r="AA54358" s="5"/>
      <c r="AC54358" s="36"/>
      <c r="AD54358" s="36"/>
      <c r="AE54358"/>
      <c r="AF54358"/>
      <c r="AH54358" s="36"/>
      <c r="AJ54358"/>
    </row>
    <row r="54359" spans="14:36">
      <c r="N54359" s="36"/>
      <c r="R54359" s="5"/>
      <c r="W54359"/>
      <c r="Y54359" s="36"/>
      <c r="AA54359" s="5"/>
      <c r="AC54359" s="36"/>
      <c r="AD54359" s="36"/>
      <c r="AE54359"/>
      <c r="AF54359"/>
      <c r="AH54359" s="36"/>
      <c r="AJ54359"/>
    </row>
    <row r="54360" spans="14:36">
      <c r="N54360" s="36"/>
      <c r="R54360" s="5"/>
      <c r="W54360"/>
      <c r="Y54360" s="36"/>
      <c r="AA54360" s="5"/>
      <c r="AC54360" s="36"/>
      <c r="AD54360" s="36"/>
      <c r="AE54360"/>
      <c r="AF54360"/>
      <c r="AH54360" s="36"/>
      <c r="AJ54360"/>
    </row>
    <row r="54361" spans="14:36">
      <c r="N54361" s="36"/>
      <c r="R54361" s="5"/>
      <c r="W54361"/>
      <c r="Y54361" s="36"/>
      <c r="AA54361" s="5"/>
      <c r="AC54361" s="36"/>
      <c r="AD54361" s="36"/>
      <c r="AE54361"/>
      <c r="AF54361"/>
      <c r="AH54361" s="36"/>
      <c r="AJ54361"/>
    </row>
    <row r="54362" spans="14:36">
      <c r="N54362" s="36"/>
      <c r="R54362" s="5"/>
      <c r="W54362"/>
      <c r="Y54362" s="36"/>
      <c r="AA54362" s="5"/>
      <c r="AC54362" s="36"/>
      <c r="AD54362" s="36"/>
      <c r="AE54362"/>
      <c r="AF54362"/>
      <c r="AH54362" s="36"/>
      <c r="AJ54362"/>
    </row>
    <row r="54363" spans="14:36">
      <c r="N54363" s="36"/>
      <c r="R54363" s="5"/>
      <c r="W54363"/>
      <c r="Y54363" s="36"/>
      <c r="AA54363" s="5"/>
      <c r="AC54363" s="36"/>
      <c r="AD54363" s="36"/>
      <c r="AE54363"/>
      <c r="AF54363"/>
      <c r="AH54363" s="36"/>
      <c r="AJ54363"/>
    </row>
    <row r="54364" spans="14:36">
      <c r="N54364" s="36"/>
      <c r="R54364" s="5"/>
      <c r="W54364"/>
      <c r="Y54364" s="36"/>
      <c r="AA54364" s="5"/>
      <c r="AC54364" s="36"/>
      <c r="AD54364" s="36"/>
      <c r="AE54364"/>
      <c r="AF54364"/>
      <c r="AH54364" s="36"/>
      <c r="AJ54364"/>
    </row>
    <row r="54365" spans="14:36">
      <c r="N54365" s="36"/>
      <c r="R54365" s="5"/>
      <c r="W54365"/>
      <c r="Y54365" s="36"/>
      <c r="AA54365" s="5"/>
      <c r="AC54365" s="36"/>
      <c r="AD54365" s="36"/>
      <c r="AE54365"/>
      <c r="AF54365"/>
      <c r="AH54365" s="36"/>
      <c r="AJ54365"/>
    </row>
    <row r="54366" spans="14:36">
      <c r="N54366" s="36"/>
      <c r="R54366" s="5"/>
      <c r="W54366"/>
      <c r="Y54366" s="36"/>
      <c r="AA54366" s="5"/>
      <c r="AC54366" s="36"/>
      <c r="AD54366" s="36"/>
      <c r="AE54366"/>
      <c r="AF54366"/>
      <c r="AH54366" s="36"/>
      <c r="AJ54366"/>
    </row>
    <row r="54367" spans="14:36">
      <c r="N54367" s="36"/>
      <c r="R54367" s="5"/>
      <c r="W54367"/>
      <c r="Y54367" s="36"/>
      <c r="AA54367" s="5"/>
      <c r="AC54367" s="36"/>
      <c r="AD54367" s="36"/>
      <c r="AE54367"/>
      <c r="AF54367"/>
      <c r="AH54367" s="36"/>
      <c r="AJ54367"/>
    </row>
    <row r="54368" spans="14:36">
      <c r="N54368" s="36"/>
      <c r="R54368" s="5"/>
      <c r="W54368"/>
      <c r="Y54368" s="36"/>
      <c r="AA54368" s="5"/>
      <c r="AC54368" s="36"/>
      <c r="AD54368" s="36"/>
      <c r="AE54368"/>
      <c r="AF54368"/>
      <c r="AH54368" s="36"/>
      <c r="AJ54368"/>
    </row>
    <row r="54369" spans="14:36">
      <c r="N54369" s="36"/>
      <c r="R54369" s="5"/>
      <c r="W54369"/>
      <c r="Y54369" s="36"/>
      <c r="AA54369" s="5"/>
      <c r="AC54369" s="36"/>
      <c r="AD54369" s="36"/>
      <c r="AE54369"/>
      <c r="AF54369"/>
      <c r="AH54369" s="36"/>
      <c r="AJ54369"/>
    </row>
    <row r="54370" spans="14:36">
      <c r="N54370" s="36"/>
      <c r="R54370" s="5"/>
      <c r="W54370"/>
      <c r="Y54370" s="36"/>
      <c r="AA54370" s="5"/>
      <c r="AC54370" s="36"/>
      <c r="AD54370" s="36"/>
      <c r="AE54370"/>
      <c r="AF54370"/>
      <c r="AH54370" s="36"/>
      <c r="AJ54370"/>
    </row>
    <row r="54371" spans="14:36">
      <c r="N54371" s="36"/>
      <c r="R54371" s="5"/>
      <c r="W54371"/>
      <c r="Y54371" s="36"/>
      <c r="AA54371" s="5"/>
      <c r="AC54371" s="36"/>
      <c r="AD54371" s="36"/>
      <c r="AE54371"/>
      <c r="AF54371"/>
      <c r="AH54371" s="36"/>
      <c r="AJ54371"/>
    </row>
    <row r="54372" spans="14:36">
      <c r="N54372" s="36"/>
      <c r="R54372" s="5"/>
      <c r="W54372"/>
      <c r="Y54372" s="36"/>
      <c r="AA54372" s="5"/>
      <c r="AC54372" s="36"/>
      <c r="AD54372" s="36"/>
      <c r="AE54372"/>
      <c r="AF54372"/>
      <c r="AH54372" s="36"/>
      <c r="AJ54372"/>
    </row>
    <row r="54373" spans="14:36">
      <c r="N54373" s="36"/>
      <c r="R54373" s="5"/>
      <c r="W54373"/>
      <c r="Y54373" s="36"/>
      <c r="AA54373" s="5"/>
      <c r="AC54373" s="36"/>
      <c r="AD54373" s="36"/>
      <c r="AE54373"/>
      <c r="AF54373"/>
      <c r="AH54373" s="36"/>
      <c r="AJ54373"/>
    </row>
    <row r="54374" spans="14:36">
      <c r="N54374" s="36"/>
      <c r="R54374" s="5"/>
      <c r="W54374"/>
      <c r="Y54374" s="36"/>
      <c r="AA54374" s="5"/>
      <c r="AC54374" s="36"/>
      <c r="AD54374" s="36"/>
      <c r="AE54374"/>
      <c r="AF54374"/>
      <c r="AH54374" s="36"/>
      <c r="AJ54374"/>
    </row>
    <row r="54375" spans="14:36">
      <c r="N54375" s="36"/>
      <c r="R54375" s="5"/>
      <c r="W54375"/>
      <c r="Y54375" s="36"/>
      <c r="AA54375" s="5"/>
      <c r="AC54375" s="36"/>
      <c r="AD54375" s="36"/>
      <c r="AE54375"/>
      <c r="AF54375"/>
      <c r="AH54375" s="36"/>
      <c r="AJ54375"/>
    </row>
    <row r="54376" spans="14:36">
      <c r="N54376" s="36"/>
      <c r="R54376" s="5"/>
      <c r="W54376"/>
      <c r="Y54376" s="36"/>
      <c r="AA54376" s="5"/>
      <c r="AC54376" s="36"/>
      <c r="AD54376" s="36"/>
      <c r="AE54376"/>
      <c r="AF54376"/>
      <c r="AH54376" s="36"/>
      <c r="AJ54376"/>
    </row>
    <row r="54377" spans="14:36">
      <c r="N54377" s="36"/>
      <c r="R54377" s="5"/>
      <c r="W54377"/>
      <c r="Y54377" s="36"/>
      <c r="AA54377" s="5"/>
      <c r="AC54377" s="36"/>
      <c r="AD54377" s="36"/>
      <c r="AE54377"/>
      <c r="AF54377"/>
      <c r="AH54377" s="36"/>
      <c r="AJ54377"/>
    </row>
    <row r="54378" spans="14:36">
      <c r="N54378" s="36"/>
      <c r="R54378" s="5"/>
      <c r="W54378"/>
      <c r="Y54378" s="36"/>
      <c r="AA54378" s="5"/>
      <c r="AC54378" s="36"/>
      <c r="AD54378" s="36"/>
      <c r="AE54378"/>
      <c r="AF54378"/>
      <c r="AH54378" s="36"/>
      <c r="AJ54378"/>
    </row>
    <row r="54379" spans="14:36">
      <c r="N54379" s="36"/>
      <c r="R54379" s="5"/>
      <c r="W54379"/>
      <c r="Y54379" s="36"/>
      <c r="AA54379" s="5"/>
      <c r="AC54379" s="36"/>
      <c r="AD54379" s="36"/>
      <c r="AE54379"/>
      <c r="AF54379"/>
      <c r="AH54379" s="36"/>
      <c r="AJ54379"/>
    </row>
    <row r="54380" spans="14:36">
      <c r="N54380" s="36"/>
      <c r="R54380" s="5"/>
      <c r="W54380"/>
      <c r="Y54380" s="36"/>
      <c r="AA54380" s="5"/>
      <c r="AC54380" s="36"/>
      <c r="AD54380" s="36"/>
      <c r="AE54380"/>
      <c r="AF54380"/>
      <c r="AH54380" s="36"/>
      <c r="AJ54380"/>
    </row>
    <row r="54381" spans="14:36">
      <c r="N54381" s="36"/>
      <c r="R54381" s="5"/>
      <c r="W54381"/>
      <c r="Y54381" s="36"/>
      <c r="AA54381" s="5"/>
      <c r="AC54381" s="36"/>
      <c r="AD54381" s="36"/>
      <c r="AE54381"/>
      <c r="AF54381"/>
      <c r="AH54381" s="36"/>
      <c r="AJ54381"/>
    </row>
    <row r="54382" spans="14:36">
      <c r="N54382" s="36"/>
      <c r="R54382" s="5"/>
      <c r="W54382"/>
      <c r="Y54382" s="36"/>
      <c r="AA54382" s="5"/>
      <c r="AC54382" s="36"/>
      <c r="AD54382" s="36"/>
      <c r="AE54382"/>
      <c r="AF54382"/>
      <c r="AH54382" s="36"/>
      <c r="AJ54382"/>
    </row>
    <row r="54383" spans="14:36">
      <c r="N54383" s="36"/>
      <c r="R54383" s="5"/>
      <c r="W54383"/>
      <c r="Y54383" s="36"/>
      <c r="AA54383" s="5"/>
      <c r="AC54383" s="36"/>
      <c r="AD54383" s="36"/>
      <c r="AE54383"/>
      <c r="AF54383"/>
      <c r="AH54383" s="36"/>
      <c r="AJ54383"/>
    </row>
    <row r="54384" spans="14:36">
      <c r="N54384" s="36"/>
      <c r="R54384" s="5"/>
      <c r="W54384"/>
      <c r="Y54384" s="36"/>
      <c r="AA54384" s="5"/>
      <c r="AC54384" s="36"/>
      <c r="AD54384" s="36"/>
      <c r="AE54384"/>
      <c r="AF54384"/>
      <c r="AH54384" s="36"/>
      <c r="AJ54384"/>
    </row>
    <row r="54385" spans="14:36">
      <c r="N54385" s="36"/>
      <c r="R54385" s="5"/>
      <c r="W54385"/>
      <c r="Y54385" s="36"/>
      <c r="AA54385" s="5"/>
      <c r="AC54385" s="36"/>
      <c r="AD54385" s="36"/>
      <c r="AE54385"/>
      <c r="AF54385"/>
      <c r="AH54385" s="36"/>
      <c r="AJ54385"/>
    </row>
    <row r="54386" spans="14:36">
      <c r="N54386" s="36"/>
      <c r="R54386" s="5"/>
      <c r="W54386"/>
      <c r="Y54386" s="36"/>
      <c r="AA54386" s="5"/>
      <c r="AC54386" s="36"/>
      <c r="AD54386" s="36"/>
      <c r="AE54386"/>
      <c r="AF54386"/>
      <c r="AH54386" s="36"/>
      <c r="AJ54386"/>
    </row>
    <row r="54387" spans="14:36">
      <c r="N54387" s="36"/>
      <c r="R54387" s="5"/>
      <c r="W54387"/>
      <c r="Y54387" s="36"/>
      <c r="AA54387" s="5"/>
      <c r="AC54387" s="36"/>
      <c r="AD54387" s="36"/>
      <c r="AE54387"/>
      <c r="AF54387"/>
      <c r="AH54387" s="36"/>
      <c r="AJ54387"/>
    </row>
    <row r="54388" spans="14:36">
      <c r="N54388" s="36"/>
      <c r="R54388" s="5"/>
      <c r="W54388"/>
      <c r="Y54388" s="36"/>
      <c r="AA54388" s="5"/>
      <c r="AC54388" s="36"/>
      <c r="AD54388" s="36"/>
      <c r="AE54388"/>
      <c r="AF54388"/>
      <c r="AH54388" s="36"/>
      <c r="AJ54388"/>
    </row>
    <row r="54389" spans="14:36">
      <c r="N54389" s="36"/>
      <c r="R54389" s="5"/>
      <c r="W54389"/>
      <c r="Y54389" s="36"/>
      <c r="AA54389" s="5"/>
      <c r="AC54389" s="36"/>
      <c r="AD54389" s="36"/>
      <c r="AE54389"/>
      <c r="AF54389"/>
      <c r="AH54389" s="36"/>
      <c r="AJ54389"/>
    </row>
    <row r="54390" spans="14:36">
      <c r="N54390" s="36"/>
      <c r="R54390" s="5"/>
      <c r="W54390"/>
      <c r="Y54390" s="36"/>
      <c r="AA54390" s="5"/>
      <c r="AC54390" s="36"/>
      <c r="AD54390" s="36"/>
      <c r="AE54390"/>
      <c r="AF54390"/>
      <c r="AH54390" s="36"/>
      <c r="AJ54390"/>
    </row>
    <row r="54391" spans="14:36">
      <c r="N54391" s="36"/>
      <c r="R54391" s="5"/>
      <c r="W54391"/>
      <c r="Y54391" s="36"/>
      <c r="AA54391" s="5"/>
      <c r="AC54391" s="36"/>
      <c r="AD54391" s="36"/>
      <c r="AE54391"/>
      <c r="AF54391"/>
      <c r="AH54391" s="36"/>
      <c r="AJ54391"/>
    </row>
    <row r="54392" spans="14:36">
      <c r="N54392" s="36"/>
      <c r="R54392" s="5"/>
      <c r="W54392"/>
      <c r="Y54392" s="36"/>
      <c r="AA54392" s="5"/>
      <c r="AC54392" s="36"/>
      <c r="AD54392" s="36"/>
      <c r="AE54392"/>
      <c r="AF54392"/>
      <c r="AH54392" s="36"/>
      <c r="AJ54392"/>
    </row>
    <row r="54393" spans="14:36">
      <c r="N54393" s="36"/>
      <c r="R54393" s="5"/>
      <c r="W54393"/>
      <c r="Y54393" s="36"/>
      <c r="AA54393" s="5"/>
      <c r="AC54393" s="36"/>
      <c r="AD54393" s="36"/>
      <c r="AE54393"/>
      <c r="AF54393"/>
      <c r="AH54393" s="36"/>
      <c r="AJ54393"/>
    </row>
    <row r="54394" spans="14:36">
      <c r="N54394" s="36"/>
      <c r="R54394" s="5"/>
      <c r="W54394"/>
      <c r="Y54394" s="36"/>
      <c r="AA54394" s="5"/>
      <c r="AC54394" s="36"/>
      <c r="AD54394" s="36"/>
      <c r="AE54394"/>
      <c r="AF54394"/>
      <c r="AH54394" s="36"/>
      <c r="AJ54394"/>
    </row>
    <row r="54395" spans="14:36">
      <c r="N54395" s="36"/>
      <c r="R54395" s="5"/>
      <c r="W54395"/>
      <c r="Y54395" s="36"/>
      <c r="AA54395" s="5"/>
      <c r="AC54395" s="36"/>
      <c r="AD54395" s="36"/>
      <c r="AE54395"/>
      <c r="AF54395"/>
      <c r="AH54395" s="36"/>
      <c r="AJ54395"/>
    </row>
    <row r="54396" spans="14:36">
      <c r="N54396" s="36"/>
      <c r="R54396" s="5"/>
      <c r="W54396"/>
      <c r="Y54396" s="36"/>
      <c r="AA54396" s="5"/>
      <c r="AC54396" s="36"/>
      <c r="AD54396" s="36"/>
      <c r="AE54396"/>
      <c r="AF54396"/>
      <c r="AH54396" s="36"/>
      <c r="AJ54396"/>
    </row>
    <row r="54397" spans="14:36">
      <c r="N54397" s="36"/>
      <c r="R54397" s="5"/>
      <c r="W54397"/>
      <c r="Y54397" s="36"/>
      <c r="AA54397" s="5"/>
      <c r="AC54397" s="36"/>
      <c r="AD54397" s="36"/>
      <c r="AE54397"/>
      <c r="AF54397"/>
      <c r="AH54397" s="36"/>
      <c r="AJ54397"/>
    </row>
    <row r="54398" spans="14:36">
      <c r="N54398" s="36"/>
      <c r="R54398" s="5"/>
      <c r="W54398"/>
      <c r="Y54398" s="36"/>
      <c r="AA54398" s="5"/>
      <c r="AC54398" s="36"/>
      <c r="AD54398" s="36"/>
      <c r="AE54398"/>
      <c r="AF54398"/>
      <c r="AH54398" s="36"/>
      <c r="AJ54398"/>
    </row>
    <row r="54399" spans="14:36">
      <c r="N54399" s="36"/>
      <c r="R54399" s="5"/>
      <c r="W54399"/>
      <c r="Y54399" s="36"/>
      <c r="AA54399" s="5"/>
      <c r="AC54399" s="36"/>
      <c r="AD54399" s="36"/>
      <c r="AE54399"/>
      <c r="AF54399"/>
      <c r="AH54399" s="36"/>
      <c r="AJ54399"/>
    </row>
    <row r="54400" spans="14:36">
      <c r="N54400" s="36"/>
      <c r="R54400" s="5"/>
      <c r="W54400"/>
      <c r="Y54400" s="36"/>
      <c r="AA54400" s="5"/>
      <c r="AC54400" s="36"/>
      <c r="AD54400" s="36"/>
      <c r="AE54400"/>
      <c r="AF54400"/>
      <c r="AH54400" s="36"/>
      <c r="AJ54400"/>
    </row>
    <row r="54401" spans="14:36">
      <c r="N54401" s="36"/>
      <c r="R54401" s="5"/>
      <c r="W54401"/>
      <c r="Y54401" s="36"/>
      <c r="AA54401" s="5"/>
      <c r="AC54401" s="36"/>
      <c r="AD54401" s="36"/>
      <c r="AE54401"/>
      <c r="AF54401"/>
      <c r="AH54401" s="36"/>
      <c r="AJ54401"/>
    </row>
    <row r="54402" spans="14:36">
      <c r="N54402" s="36"/>
      <c r="R54402" s="5"/>
      <c r="W54402"/>
      <c r="Y54402" s="36"/>
      <c r="AA54402" s="5"/>
      <c r="AC54402" s="36"/>
      <c r="AD54402" s="36"/>
      <c r="AE54402"/>
      <c r="AF54402"/>
      <c r="AH54402" s="36"/>
      <c r="AJ54402"/>
    </row>
    <row r="54403" spans="14:36">
      <c r="N54403" s="36"/>
      <c r="R54403" s="5"/>
      <c r="W54403"/>
      <c r="Y54403" s="36"/>
      <c r="AA54403" s="5"/>
      <c r="AC54403" s="36"/>
      <c r="AD54403" s="36"/>
      <c r="AE54403"/>
      <c r="AF54403"/>
      <c r="AH54403" s="36"/>
      <c r="AJ54403"/>
    </row>
    <row r="54404" spans="14:36">
      <c r="N54404" s="36"/>
      <c r="R54404" s="5"/>
      <c r="W54404"/>
      <c r="Y54404" s="36"/>
      <c r="AA54404" s="5"/>
      <c r="AC54404" s="36"/>
      <c r="AD54404" s="36"/>
      <c r="AE54404"/>
      <c r="AF54404"/>
      <c r="AH54404" s="36"/>
      <c r="AJ54404"/>
    </row>
    <row r="54405" spans="14:36">
      <c r="N54405" s="36"/>
      <c r="R54405" s="5"/>
      <c r="W54405"/>
      <c r="Y54405" s="36"/>
      <c r="AA54405" s="5"/>
      <c r="AC54405" s="36"/>
      <c r="AD54405" s="36"/>
      <c r="AE54405"/>
      <c r="AF54405"/>
      <c r="AH54405" s="36"/>
      <c r="AJ54405"/>
    </row>
    <row r="54406" spans="14:36">
      <c r="N54406" s="36"/>
      <c r="R54406" s="5"/>
      <c r="W54406"/>
      <c r="Y54406" s="36"/>
      <c r="AA54406" s="5"/>
      <c r="AC54406" s="36"/>
      <c r="AD54406" s="36"/>
      <c r="AE54406"/>
      <c r="AF54406"/>
      <c r="AH54406" s="36"/>
      <c r="AJ54406"/>
    </row>
    <row r="54407" spans="14:36">
      <c r="N54407" s="36"/>
      <c r="R54407" s="5"/>
      <c r="W54407"/>
      <c r="Y54407" s="36"/>
      <c r="AA54407" s="5"/>
      <c r="AC54407" s="36"/>
      <c r="AD54407" s="36"/>
      <c r="AE54407"/>
      <c r="AF54407"/>
      <c r="AH54407" s="36"/>
      <c r="AJ54407"/>
    </row>
    <row r="54408" spans="14:36">
      <c r="N54408" s="36"/>
      <c r="R54408" s="5"/>
      <c r="W54408"/>
      <c r="Y54408" s="36"/>
      <c r="AA54408" s="5"/>
      <c r="AC54408" s="36"/>
      <c r="AD54408" s="36"/>
      <c r="AE54408"/>
      <c r="AF54408"/>
      <c r="AH54408" s="36"/>
      <c r="AJ54408"/>
    </row>
    <row r="54409" spans="14:36">
      <c r="N54409" s="36"/>
      <c r="R54409" s="5"/>
      <c r="W54409"/>
      <c r="Y54409" s="36"/>
      <c r="AA54409" s="5"/>
      <c r="AC54409" s="36"/>
      <c r="AD54409" s="36"/>
      <c r="AE54409"/>
      <c r="AF54409"/>
      <c r="AH54409" s="36"/>
      <c r="AJ54409"/>
    </row>
    <row r="54410" spans="14:36">
      <c r="N54410" s="36"/>
      <c r="R54410" s="5"/>
      <c r="W54410"/>
      <c r="Y54410" s="36"/>
      <c r="AA54410" s="5"/>
      <c r="AC54410" s="36"/>
      <c r="AD54410" s="36"/>
      <c r="AE54410"/>
      <c r="AF54410"/>
      <c r="AH54410" s="36"/>
      <c r="AJ54410"/>
    </row>
    <row r="54411" spans="14:36">
      <c r="N54411" s="36"/>
      <c r="R54411" s="5"/>
      <c r="W54411"/>
      <c r="Y54411" s="36"/>
      <c r="AA54411" s="5"/>
      <c r="AC54411" s="36"/>
      <c r="AD54411" s="36"/>
      <c r="AE54411"/>
      <c r="AF54411"/>
      <c r="AH54411" s="36"/>
      <c r="AJ54411"/>
    </row>
    <row r="54412" spans="14:36">
      <c r="N54412" s="36"/>
      <c r="R54412" s="5"/>
      <c r="W54412"/>
      <c r="Y54412" s="36"/>
      <c r="AA54412" s="5"/>
      <c r="AC54412" s="36"/>
      <c r="AD54412" s="36"/>
      <c r="AE54412"/>
      <c r="AF54412"/>
      <c r="AH54412" s="36"/>
      <c r="AJ54412"/>
    </row>
    <row r="54413" spans="14:36">
      <c r="N54413" s="36"/>
      <c r="R54413" s="5"/>
      <c r="W54413"/>
      <c r="Y54413" s="36"/>
      <c r="AA54413" s="5"/>
      <c r="AC54413" s="36"/>
      <c r="AD54413" s="36"/>
      <c r="AE54413"/>
      <c r="AF54413"/>
      <c r="AH54413" s="36"/>
      <c r="AJ54413"/>
    </row>
    <row r="54414" spans="14:36">
      <c r="N54414" s="36"/>
      <c r="R54414" s="5"/>
      <c r="W54414"/>
      <c r="Y54414" s="36"/>
      <c r="AA54414" s="5"/>
      <c r="AC54414" s="36"/>
      <c r="AD54414" s="36"/>
      <c r="AE54414"/>
      <c r="AF54414"/>
      <c r="AH54414" s="36"/>
      <c r="AJ54414"/>
    </row>
    <row r="54415" spans="14:36">
      <c r="N54415" s="36"/>
      <c r="R54415" s="5"/>
      <c r="W54415"/>
      <c r="Y54415" s="36"/>
      <c r="AA54415" s="5"/>
      <c r="AC54415" s="36"/>
      <c r="AD54415" s="36"/>
      <c r="AE54415"/>
      <c r="AF54415"/>
      <c r="AH54415" s="36"/>
      <c r="AJ54415"/>
    </row>
    <row r="54416" spans="14:36">
      <c r="N54416" s="36"/>
      <c r="R54416" s="5"/>
      <c r="W54416"/>
      <c r="Y54416" s="36"/>
      <c r="AA54416" s="5"/>
      <c r="AC54416" s="36"/>
      <c r="AD54416" s="36"/>
      <c r="AE54416"/>
      <c r="AF54416"/>
      <c r="AH54416" s="36"/>
      <c r="AJ54416"/>
    </row>
    <row r="54417" spans="14:36">
      <c r="N54417" s="36"/>
      <c r="R54417" s="5"/>
      <c r="W54417"/>
      <c r="Y54417" s="36"/>
      <c r="AA54417" s="5"/>
      <c r="AC54417" s="36"/>
      <c r="AD54417" s="36"/>
      <c r="AE54417"/>
      <c r="AF54417"/>
      <c r="AH54417" s="36"/>
      <c r="AJ54417"/>
    </row>
    <row r="54418" spans="14:36">
      <c r="N54418" s="36"/>
      <c r="R54418" s="5"/>
      <c r="W54418"/>
      <c r="Y54418" s="36"/>
      <c r="AA54418" s="5"/>
      <c r="AC54418" s="36"/>
      <c r="AD54418" s="36"/>
      <c r="AE54418"/>
      <c r="AF54418"/>
      <c r="AH54418" s="36"/>
      <c r="AJ54418"/>
    </row>
    <row r="54419" spans="14:36">
      <c r="N54419" s="36"/>
      <c r="R54419" s="5"/>
      <c r="W54419"/>
      <c r="Y54419" s="36"/>
      <c r="AA54419" s="5"/>
      <c r="AC54419" s="36"/>
      <c r="AD54419" s="36"/>
      <c r="AE54419"/>
      <c r="AF54419"/>
      <c r="AH54419" s="36"/>
      <c r="AJ54419"/>
    </row>
    <row r="54420" spans="14:36">
      <c r="N54420" s="36"/>
      <c r="R54420" s="5"/>
      <c r="W54420"/>
      <c r="Y54420" s="36"/>
      <c r="AA54420" s="5"/>
      <c r="AC54420" s="36"/>
      <c r="AD54420" s="36"/>
      <c r="AE54420"/>
      <c r="AF54420"/>
      <c r="AH54420" s="36"/>
      <c r="AJ54420"/>
    </row>
    <row r="54421" spans="14:36">
      <c r="N54421" s="36"/>
      <c r="R54421" s="5"/>
      <c r="W54421"/>
      <c r="Y54421" s="36"/>
      <c r="AA54421" s="5"/>
      <c r="AC54421" s="36"/>
      <c r="AD54421" s="36"/>
      <c r="AE54421"/>
      <c r="AF54421"/>
      <c r="AH54421" s="36"/>
      <c r="AJ54421"/>
    </row>
    <row r="54422" spans="14:36">
      <c r="N54422" s="36"/>
      <c r="R54422" s="5"/>
      <c r="W54422"/>
      <c r="Y54422" s="36"/>
      <c r="AA54422" s="5"/>
      <c r="AC54422" s="36"/>
      <c r="AD54422" s="36"/>
      <c r="AE54422"/>
      <c r="AF54422"/>
      <c r="AH54422" s="36"/>
      <c r="AJ54422"/>
    </row>
    <row r="54423" spans="14:36">
      <c r="N54423" s="36"/>
      <c r="R54423" s="5"/>
      <c r="W54423"/>
      <c r="Y54423" s="36"/>
      <c r="AA54423" s="5"/>
      <c r="AC54423" s="36"/>
      <c r="AD54423" s="36"/>
      <c r="AE54423"/>
      <c r="AF54423"/>
      <c r="AH54423" s="36"/>
      <c r="AJ54423"/>
    </row>
    <row r="54424" spans="14:36">
      <c r="N54424" s="36"/>
      <c r="R54424" s="5"/>
      <c r="W54424"/>
      <c r="Y54424" s="36"/>
      <c r="AA54424" s="5"/>
      <c r="AC54424" s="36"/>
      <c r="AD54424" s="36"/>
      <c r="AE54424"/>
      <c r="AF54424"/>
      <c r="AH54424" s="36"/>
      <c r="AJ54424"/>
    </row>
    <row r="54425" spans="14:36">
      <c r="N54425" s="36"/>
      <c r="R54425" s="5"/>
      <c r="W54425"/>
      <c r="Y54425" s="36"/>
      <c r="AA54425" s="5"/>
      <c r="AC54425" s="36"/>
      <c r="AD54425" s="36"/>
      <c r="AE54425"/>
      <c r="AF54425"/>
      <c r="AH54425" s="36"/>
      <c r="AJ54425"/>
    </row>
    <row r="54426" spans="14:36">
      <c r="N54426" s="36"/>
      <c r="R54426" s="5"/>
      <c r="W54426"/>
      <c r="Y54426" s="36"/>
      <c r="AA54426" s="5"/>
      <c r="AC54426" s="36"/>
      <c r="AD54426" s="36"/>
      <c r="AE54426"/>
      <c r="AF54426"/>
      <c r="AH54426" s="36"/>
      <c r="AJ54426"/>
    </row>
    <row r="54427" spans="14:36">
      <c r="N54427" s="36"/>
      <c r="R54427" s="5"/>
      <c r="W54427"/>
      <c r="Y54427" s="36"/>
      <c r="AA54427" s="5"/>
      <c r="AC54427" s="36"/>
      <c r="AD54427" s="36"/>
      <c r="AE54427"/>
      <c r="AF54427"/>
      <c r="AH54427" s="36"/>
      <c r="AJ54427"/>
    </row>
    <row r="54428" spans="14:36">
      <c r="N54428" s="36"/>
      <c r="R54428" s="5"/>
      <c r="W54428"/>
      <c r="Y54428" s="36"/>
      <c r="AA54428" s="5"/>
      <c r="AC54428" s="36"/>
      <c r="AD54428" s="36"/>
      <c r="AE54428"/>
      <c r="AF54428"/>
      <c r="AH54428" s="36"/>
      <c r="AJ54428"/>
    </row>
    <row r="54429" spans="14:36">
      <c r="N54429" s="36"/>
      <c r="R54429" s="5"/>
      <c r="W54429"/>
      <c r="Y54429" s="36"/>
      <c r="AA54429" s="5"/>
      <c r="AC54429" s="36"/>
      <c r="AD54429" s="36"/>
      <c r="AE54429"/>
      <c r="AF54429"/>
      <c r="AH54429" s="36"/>
      <c r="AJ54429"/>
    </row>
    <row r="54430" spans="14:36">
      <c r="N54430" s="36"/>
      <c r="R54430" s="5"/>
      <c r="W54430"/>
      <c r="Y54430" s="36"/>
      <c r="AA54430" s="5"/>
      <c r="AC54430" s="36"/>
      <c r="AD54430" s="36"/>
      <c r="AE54430"/>
      <c r="AF54430"/>
      <c r="AH54430" s="36"/>
      <c r="AJ54430"/>
    </row>
    <row r="54431" spans="14:36">
      <c r="N54431" s="36"/>
      <c r="R54431" s="5"/>
      <c r="W54431"/>
      <c r="Y54431" s="36"/>
      <c r="AA54431" s="5"/>
      <c r="AC54431" s="36"/>
      <c r="AD54431" s="36"/>
      <c r="AE54431"/>
      <c r="AF54431"/>
      <c r="AH54431" s="36"/>
      <c r="AJ54431"/>
    </row>
    <row r="54432" spans="14:36">
      <c r="N54432" s="36"/>
      <c r="R54432" s="5"/>
      <c r="W54432"/>
      <c r="Y54432" s="36"/>
      <c r="AA54432" s="5"/>
      <c r="AC54432" s="36"/>
      <c r="AD54432" s="36"/>
      <c r="AE54432"/>
      <c r="AF54432"/>
      <c r="AH54432" s="36"/>
      <c r="AJ54432"/>
    </row>
    <row r="54433" spans="14:36">
      <c r="N54433" s="36"/>
      <c r="R54433" s="5"/>
      <c r="W54433"/>
      <c r="Y54433" s="36"/>
      <c r="AA54433" s="5"/>
      <c r="AC54433" s="36"/>
      <c r="AD54433" s="36"/>
      <c r="AE54433"/>
      <c r="AF54433"/>
      <c r="AH54433" s="36"/>
      <c r="AJ54433"/>
    </row>
    <row r="54434" spans="14:36">
      <c r="N54434" s="36"/>
      <c r="R54434" s="5"/>
      <c r="W54434"/>
      <c r="Y54434" s="36"/>
      <c r="AA54434" s="5"/>
      <c r="AC54434" s="36"/>
      <c r="AD54434" s="36"/>
      <c r="AE54434"/>
      <c r="AF54434"/>
      <c r="AH54434" s="36"/>
      <c r="AJ54434"/>
    </row>
    <row r="54435" spans="14:36">
      <c r="N54435" s="36"/>
      <c r="R54435" s="5"/>
      <c r="W54435"/>
      <c r="Y54435" s="36"/>
      <c r="AA54435" s="5"/>
      <c r="AC54435" s="36"/>
      <c r="AD54435" s="36"/>
      <c r="AE54435"/>
      <c r="AF54435"/>
      <c r="AH54435" s="36"/>
      <c r="AJ54435"/>
    </row>
    <row r="54436" spans="14:36">
      <c r="N54436" s="36"/>
      <c r="R54436" s="5"/>
      <c r="W54436"/>
      <c r="Y54436" s="36"/>
      <c r="AA54436" s="5"/>
      <c r="AC54436" s="36"/>
      <c r="AD54436" s="36"/>
      <c r="AE54436"/>
      <c r="AF54436"/>
      <c r="AH54436" s="36"/>
      <c r="AJ54436"/>
    </row>
    <row r="54437" spans="14:36">
      <c r="N54437" s="36"/>
      <c r="R54437" s="5"/>
      <c r="W54437"/>
      <c r="Y54437" s="36"/>
      <c r="AA54437" s="5"/>
      <c r="AC54437" s="36"/>
      <c r="AD54437" s="36"/>
      <c r="AE54437"/>
      <c r="AF54437"/>
      <c r="AH54437" s="36"/>
      <c r="AJ54437"/>
    </row>
    <row r="54438" spans="14:36">
      <c r="N54438" s="36"/>
      <c r="R54438" s="5"/>
      <c r="W54438"/>
      <c r="Y54438" s="36"/>
      <c r="AA54438" s="5"/>
      <c r="AC54438" s="36"/>
      <c r="AD54438" s="36"/>
      <c r="AE54438"/>
      <c r="AF54438"/>
      <c r="AH54438" s="36"/>
      <c r="AJ54438"/>
    </row>
    <row r="54439" spans="14:36">
      <c r="N54439" s="36"/>
      <c r="R54439" s="5"/>
      <c r="W54439"/>
      <c r="Y54439" s="36"/>
      <c r="AA54439" s="5"/>
      <c r="AC54439" s="36"/>
      <c r="AD54439" s="36"/>
      <c r="AE54439"/>
      <c r="AF54439"/>
      <c r="AH54439" s="36"/>
      <c r="AJ54439"/>
    </row>
    <row r="54440" spans="14:36">
      <c r="N54440" s="36"/>
      <c r="R54440" s="5"/>
      <c r="W54440"/>
      <c r="Y54440" s="36"/>
      <c r="AA54440" s="5"/>
      <c r="AC54440" s="36"/>
      <c r="AD54440" s="36"/>
      <c r="AE54440"/>
      <c r="AF54440"/>
      <c r="AH54440" s="36"/>
      <c r="AJ54440"/>
    </row>
    <row r="54441" spans="14:36">
      <c r="N54441" s="36"/>
      <c r="R54441" s="5"/>
      <c r="W54441"/>
      <c r="Y54441" s="36"/>
      <c r="AA54441" s="5"/>
      <c r="AC54441" s="36"/>
      <c r="AD54441" s="36"/>
      <c r="AE54441"/>
      <c r="AF54441"/>
      <c r="AH54441" s="36"/>
      <c r="AJ54441"/>
    </row>
    <row r="54442" spans="14:36">
      <c r="N54442" s="36"/>
      <c r="R54442" s="5"/>
      <c r="W54442"/>
      <c r="Y54442" s="36"/>
      <c r="AA54442" s="5"/>
      <c r="AC54442" s="36"/>
      <c r="AD54442" s="36"/>
      <c r="AE54442"/>
      <c r="AF54442"/>
      <c r="AH54442" s="36"/>
      <c r="AJ54442"/>
    </row>
    <row r="54443" spans="14:36">
      <c r="N54443" s="36"/>
      <c r="R54443" s="5"/>
      <c r="W54443"/>
      <c r="Y54443" s="36"/>
      <c r="AA54443" s="5"/>
      <c r="AC54443" s="36"/>
      <c r="AD54443" s="36"/>
      <c r="AE54443"/>
      <c r="AF54443"/>
      <c r="AH54443" s="36"/>
      <c r="AJ54443"/>
    </row>
    <row r="54444" spans="14:36">
      <c r="N54444" s="36"/>
      <c r="R54444" s="5"/>
      <c r="W54444"/>
      <c r="Y54444" s="36"/>
      <c r="AA54444" s="5"/>
      <c r="AC54444" s="36"/>
      <c r="AD54444" s="36"/>
      <c r="AE54444"/>
      <c r="AF54444"/>
      <c r="AH54444" s="36"/>
      <c r="AJ54444"/>
    </row>
    <row r="54445" spans="14:36">
      <c r="N54445" s="36"/>
      <c r="R54445" s="5"/>
      <c r="W54445"/>
      <c r="Y54445" s="36"/>
      <c r="AA54445" s="5"/>
      <c r="AC54445" s="36"/>
      <c r="AD54445" s="36"/>
      <c r="AE54445"/>
      <c r="AF54445"/>
      <c r="AH54445" s="36"/>
      <c r="AJ54445"/>
    </row>
    <row r="54446" spans="14:36">
      <c r="N54446" s="36"/>
      <c r="R54446" s="5"/>
      <c r="W54446"/>
      <c r="Y54446" s="36"/>
      <c r="AA54446" s="5"/>
      <c r="AC54446" s="36"/>
      <c r="AD54446" s="36"/>
      <c r="AE54446"/>
      <c r="AF54446"/>
      <c r="AH54446" s="36"/>
      <c r="AJ54446"/>
    </row>
    <row r="54447" spans="14:36">
      <c r="N54447" s="36"/>
      <c r="R54447" s="5"/>
      <c r="W54447"/>
      <c r="Y54447" s="36"/>
      <c r="AA54447" s="5"/>
      <c r="AC54447" s="36"/>
      <c r="AD54447" s="36"/>
      <c r="AE54447"/>
      <c r="AF54447"/>
      <c r="AH54447" s="36"/>
      <c r="AJ54447"/>
    </row>
    <row r="54448" spans="14:36">
      <c r="N54448" s="36"/>
      <c r="R54448" s="5"/>
      <c r="W54448"/>
      <c r="Y54448" s="36"/>
      <c r="AA54448" s="5"/>
      <c r="AC54448" s="36"/>
      <c r="AD54448" s="36"/>
      <c r="AE54448"/>
      <c r="AF54448"/>
      <c r="AH54448" s="36"/>
      <c r="AJ54448"/>
    </row>
    <row r="54449" spans="14:36">
      <c r="N54449" s="36"/>
      <c r="R54449" s="5"/>
      <c r="W54449"/>
      <c r="Y54449" s="36"/>
      <c r="AA54449" s="5"/>
      <c r="AC54449" s="36"/>
      <c r="AD54449" s="36"/>
      <c r="AE54449"/>
      <c r="AF54449"/>
      <c r="AH54449" s="36"/>
      <c r="AJ54449"/>
    </row>
    <row r="54450" spans="14:36">
      <c r="N54450" s="36"/>
      <c r="R54450" s="5"/>
      <c r="W54450"/>
      <c r="Y54450" s="36"/>
      <c r="AA54450" s="5"/>
      <c r="AC54450" s="36"/>
      <c r="AD54450" s="36"/>
      <c r="AE54450"/>
      <c r="AF54450"/>
      <c r="AH54450" s="36"/>
      <c r="AJ54450"/>
    </row>
    <row r="54451" spans="14:36">
      <c r="N54451" s="36"/>
      <c r="R54451" s="5"/>
      <c r="W54451"/>
      <c r="Y54451" s="36"/>
      <c r="AA54451" s="5"/>
      <c r="AC54451" s="36"/>
      <c r="AD54451" s="36"/>
      <c r="AE54451"/>
      <c r="AF54451"/>
      <c r="AH54451" s="36"/>
      <c r="AJ54451"/>
    </row>
    <row r="54452" spans="14:36">
      <c r="N54452" s="36"/>
      <c r="R54452" s="5"/>
      <c r="W54452"/>
      <c r="Y54452" s="36"/>
      <c r="AA54452" s="5"/>
      <c r="AC54452" s="36"/>
      <c r="AD54452" s="36"/>
      <c r="AE54452"/>
      <c r="AF54452"/>
      <c r="AH54452" s="36"/>
      <c r="AJ54452"/>
    </row>
    <row r="54453" spans="14:36">
      <c r="N54453" s="36"/>
      <c r="R54453" s="5"/>
      <c r="W54453"/>
      <c r="Y54453" s="36"/>
      <c r="AA54453" s="5"/>
      <c r="AC54453" s="36"/>
      <c r="AD54453" s="36"/>
      <c r="AE54453"/>
      <c r="AF54453"/>
      <c r="AH54453" s="36"/>
      <c r="AJ54453"/>
    </row>
    <row r="54454" spans="14:36">
      <c r="N54454" s="36"/>
      <c r="R54454" s="5"/>
      <c r="W54454"/>
      <c r="Y54454" s="36"/>
      <c r="AA54454" s="5"/>
      <c r="AC54454" s="36"/>
      <c r="AD54454" s="36"/>
      <c r="AE54454"/>
      <c r="AF54454"/>
      <c r="AH54454" s="36"/>
      <c r="AJ54454"/>
    </row>
    <row r="54455" spans="14:36">
      <c r="N54455" s="36"/>
      <c r="R54455" s="5"/>
      <c r="W54455"/>
      <c r="Y54455" s="36"/>
      <c r="AA54455" s="5"/>
      <c r="AC54455" s="36"/>
      <c r="AD54455" s="36"/>
      <c r="AE54455"/>
      <c r="AF54455"/>
      <c r="AH54455" s="36"/>
      <c r="AJ54455"/>
    </row>
    <row r="54456" spans="14:36">
      <c r="N54456" s="36"/>
      <c r="R54456" s="5"/>
      <c r="W54456"/>
      <c r="Y54456" s="36"/>
      <c r="AA54456" s="5"/>
      <c r="AC54456" s="36"/>
      <c r="AD54456" s="36"/>
      <c r="AE54456"/>
      <c r="AF54456"/>
      <c r="AH54456" s="36"/>
      <c r="AJ54456"/>
    </row>
    <row r="54457" spans="14:36">
      <c r="N54457" s="36"/>
      <c r="R54457" s="5"/>
      <c r="W54457"/>
      <c r="Y54457" s="36"/>
      <c r="AA54457" s="5"/>
      <c r="AC54457" s="36"/>
      <c r="AD54457" s="36"/>
      <c r="AE54457"/>
      <c r="AF54457"/>
      <c r="AH54457" s="36"/>
      <c r="AJ54457"/>
    </row>
    <row r="54458" spans="14:36">
      <c r="N54458" s="36"/>
      <c r="R54458" s="5"/>
      <c r="W54458"/>
      <c r="Y54458" s="36"/>
      <c r="AA54458" s="5"/>
      <c r="AC54458" s="36"/>
      <c r="AD54458" s="36"/>
      <c r="AE54458"/>
      <c r="AF54458"/>
      <c r="AH54458" s="36"/>
      <c r="AJ54458"/>
    </row>
    <row r="54459" spans="14:36">
      <c r="N54459" s="36"/>
      <c r="R54459" s="5"/>
      <c r="W54459"/>
      <c r="Y54459" s="36"/>
      <c r="AA54459" s="5"/>
      <c r="AC54459" s="36"/>
      <c r="AD54459" s="36"/>
      <c r="AE54459"/>
      <c r="AF54459"/>
      <c r="AH54459" s="36"/>
      <c r="AJ54459"/>
    </row>
    <row r="54460" spans="14:36">
      <c r="N54460" s="36"/>
      <c r="R54460" s="5"/>
      <c r="W54460"/>
      <c r="Y54460" s="36"/>
      <c r="AA54460" s="5"/>
      <c r="AC54460" s="36"/>
      <c r="AD54460" s="36"/>
      <c r="AE54460"/>
      <c r="AF54460"/>
      <c r="AH54460" s="36"/>
      <c r="AJ54460"/>
    </row>
    <row r="54461" spans="14:36">
      <c r="N54461" s="36"/>
      <c r="R54461" s="5"/>
      <c r="W54461"/>
      <c r="Y54461" s="36"/>
      <c r="AA54461" s="5"/>
      <c r="AC54461" s="36"/>
      <c r="AD54461" s="36"/>
      <c r="AE54461"/>
      <c r="AF54461"/>
      <c r="AH54461" s="36"/>
      <c r="AJ54461"/>
    </row>
    <row r="54462" spans="14:36">
      <c r="N54462" s="36"/>
      <c r="R54462" s="5"/>
      <c r="W54462"/>
      <c r="Y54462" s="36"/>
      <c r="AA54462" s="5"/>
      <c r="AC54462" s="36"/>
      <c r="AD54462" s="36"/>
      <c r="AE54462"/>
      <c r="AF54462"/>
      <c r="AH54462" s="36"/>
      <c r="AJ54462"/>
    </row>
    <row r="54463" spans="14:36">
      <c r="N54463" s="36"/>
      <c r="R54463" s="5"/>
      <c r="W54463"/>
      <c r="Y54463" s="36"/>
      <c r="AA54463" s="5"/>
      <c r="AC54463" s="36"/>
      <c r="AD54463" s="36"/>
      <c r="AE54463"/>
      <c r="AF54463"/>
      <c r="AH54463" s="36"/>
      <c r="AJ54463"/>
    </row>
    <row r="54464" spans="14:36">
      <c r="N54464" s="36"/>
      <c r="R54464" s="5"/>
      <c r="W54464"/>
      <c r="Y54464" s="36"/>
      <c r="AA54464" s="5"/>
      <c r="AC54464" s="36"/>
      <c r="AD54464" s="36"/>
      <c r="AE54464"/>
      <c r="AF54464"/>
      <c r="AH54464" s="36"/>
      <c r="AJ54464"/>
    </row>
    <row r="54465" spans="14:36">
      <c r="N54465" s="36"/>
      <c r="R54465" s="5"/>
      <c r="W54465"/>
      <c r="Y54465" s="36"/>
      <c r="AA54465" s="5"/>
      <c r="AC54465" s="36"/>
      <c r="AD54465" s="36"/>
      <c r="AE54465"/>
      <c r="AF54465"/>
      <c r="AH54465" s="36"/>
      <c r="AJ54465"/>
    </row>
    <row r="54466" spans="14:36">
      <c r="N54466" s="36"/>
      <c r="R54466" s="5"/>
      <c r="W54466"/>
      <c r="Y54466" s="36"/>
      <c r="AA54466" s="5"/>
      <c r="AC54466" s="36"/>
      <c r="AD54466" s="36"/>
      <c r="AE54466"/>
      <c r="AF54466"/>
      <c r="AH54466" s="36"/>
      <c r="AJ54466"/>
    </row>
    <row r="54467" spans="14:36">
      <c r="N54467" s="36"/>
      <c r="R54467" s="5"/>
      <c r="W54467"/>
      <c r="Y54467" s="36"/>
      <c r="AA54467" s="5"/>
      <c r="AC54467" s="36"/>
      <c r="AD54467" s="36"/>
      <c r="AE54467"/>
      <c r="AF54467"/>
      <c r="AH54467" s="36"/>
      <c r="AJ54467"/>
    </row>
    <row r="54468" spans="14:36">
      <c r="N54468" s="36"/>
      <c r="R54468" s="5"/>
      <c r="W54468"/>
      <c r="Y54468" s="36"/>
      <c r="AA54468" s="5"/>
      <c r="AC54468" s="36"/>
      <c r="AD54468" s="36"/>
      <c r="AE54468"/>
      <c r="AF54468"/>
      <c r="AH54468" s="36"/>
      <c r="AJ54468"/>
    </row>
    <row r="54469" spans="14:36">
      <c r="N54469" s="36"/>
      <c r="R54469" s="5"/>
      <c r="W54469"/>
      <c r="Y54469" s="36"/>
      <c r="AA54469" s="5"/>
      <c r="AC54469" s="36"/>
      <c r="AD54469" s="36"/>
      <c r="AE54469"/>
      <c r="AF54469"/>
      <c r="AH54469" s="36"/>
      <c r="AJ54469"/>
    </row>
    <row r="54470" spans="14:36">
      <c r="N54470" s="36"/>
      <c r="R54470" s="5"/>
      <c r="W54470"/>
      <c r="Y54470" s="36"/>
      <c r="AA54470" s="5"/>
      <c r="AC54470" s="36"/>
      <c r="AD54470" s="36"/>
      <c r="AE54470"/>
      <c r="AF54470"/>
      <c r="AH54470" s="36"/>
      <c r="AJ54470"/>
    </row>
    <row r="54471" spans="14:36">
      <c r="N54471" s="36"/>
      <c r="R54471" s="5"/>
      <c r="W54471"/>
      <c r="Y54471" s="36"/>
      <c r="AA54471" s="5"/>
      <c r="AC54471" s="36"/>
      <c r="AD54471" s="36"/>
      <c r="AE54471"/>
      <c r="AF54471"/>
      <c r="AH54471" s="36"/>
      <c r="AJ54471"/>
    </row>
    <row r="54472" spans="14:36">
      <c r="N54472" s="36"/>
      <c r="R54472" s="5"/>
      <c r="W54472"/>
      <c r="Y54472" s="36"/>
      <c r="AA54472" s="5"/>
      <c r="AC54472" s="36"/>
      <c r="AD54472" s="36"/>
      <c r="AE54472"/>
      <c r="AF54472"/>
      <c r="AH54472" s="36"/>
      <c r="AJ54472"/>
    </row>
    <row r="54473" spans="14:36">
      <c r="N54473" s="36"/>
      <c r="R54473" s="5"/>
      <c r="W54473"/>
      <c r="Y54473" s="36"/>
      <c r="AA54473" s="5"/>
      <c r="AC54473" s="36"/>
      <c r="AD54473" s="36"/>
      <c r="AE54473"/>
      <c r="AF54473"/>
      <c r="AH54473" s="36"/>
      <c r="AJ54473"/>
    </row>
    <row r="54474" spans="14:36">
      <c r="N54474" s="36"/>
      <c r="R54474" s="5"/>
      <c r="W54474"/>
      <c r="Y54474" s="36"/>
      <c r="AA54474" s="5"/>
      <c r="AC54474" s="36"/>
      <c r="AD54474" s="36"/>
      <c r="AE54474"/>
      <c r="AF54474"/>
      <c r="AH54474" s="36"/>
      <c r="AJ54474"/>
    </row>
    <row r="54475" spans="14:36">
      <c r="N54475" s="36"/>
      <c r="R54475" s="5"/>
      <c r="W54475"/>
      <c r="Y54475" s="36"/>
      <c r="AA54475" s="5"/>
      <c r="AC54475" s="36"/>
      <c r="AD54475" s="36"/>
      <c r="AE54475"/>
      <c r="AF54475"/>
      <c r="AH54475" s="36"/>
      <c r="AJ54475"/>
    </row>
    <row r="54476" spans="14:36">
      <c r="N54476" s="36"/>
      <c r="R54476" s="5"/>
      <c r="W54476"/>
      <c r="Y54476" s="36"/>
      <c r="AA54476" s="5"/>
      <c r="AC54476" s="36"/>
      <c r="AD54476" s="36"/>
      <c r="AE54476"/>
      <c r="AF54476"/>
      <c r="AH54476" s="36"/>
      <c r="AJ54476"/>
    </row>
    <row r="54477" spans="14:36">
      <c r="N54477" s="36"/>
      <c r="R54477" s="5"/>
      <c r="W54477"/>
      <c r="Y54477" s="36"/>
      <c r="AA54477" s="5"/>
      <c r="AC54477" s="36"/>
      <c r="AD54477" s="36"/>
      <c r="AE54477"/>
      <c r="AF54477"/>
      <c r="AH54477" s="36"/>
      <c r="AJ54477"/>
    </row>
    <row r="54478" spans="14:36">
      <c r="N54478" s="36"/>
      <c r="R54478" s="5"/>
      <c r="W54478"/>
      <c r="Y54478" s="36"/>
      <c r="AA54478" s="5"/>
      <c r="AC54478" s="36"/>
      <c r="AD54478" s="36"/>
      <c r="AE54478"/>
      <c r="AF54478"/>
      <c r="AH54478" s="36"/>
      <c r="AJ54478"/>
    </row>
    <row r="54479" spans="14:36">
      <c r="N54479" s="36"/>
      <c r="R54479" s="5"/>
      <c r="W54479"/>
      <c r="Y54479" s="36"/>
      <c r="AA54479" s="5"/>
      <c r="AC54479" s="36"/>
      <c r="AD54479" s="36"/>
      <c r="AE54479"/>
      <c r="AF54479"/>
      <c r="AH54479" s="36"/>
      <c r="AJ54479"/>
    </row>
    <row r="54480" spans="14:36">
      <c r="N54480" s="36"/>
      <c r="R54480" s="5"/>
      <c r="W54480"/>
      <c r="Y54480" s="36"/>
      <c r="AA54480" s="5"/>
      <c r="AC54480" s="36"/>
      <c r="AD54480" s="36"/>
      <c r="AE54480"/>
      <c r="AF54480"/>
      <c r="AH54480" s="36"/>
      <c r="AJ54480"/>
    </row>
    <row r="54481" spans="14:36">
      <c r="N54481" s="36"/>
      <c r="R54481" s="5"/>
      <c r="W54481"/>
      <c r="Y54481" s="36"/>
      <c r="AA54481" s="5"/>
      <c r="AC54481" s="36"/>
      <c r="AD54481" s="36"/>
      <c r="AE54481"/>
      <c r="AF54481"/>
      <c r="AH54481" s="36"/>
      <c r="AJ54481"/>
    </row>
    <row r="54482" spans="14:36">
      <c r="N54482" s="36"/>
      <c r="R54482" s="5"/>
      <c r="W54482"/>
      <c r="Y54482" s="36"/>
      <c r="AA54482" s="5"/>
      <c r="AC54482" s="36"/>
      <c r="AD54482" s="36"/>
      <c r="AE54482"/>
      <c r="AF54482"/>
      <c r="AH54482" s="36"/>
      <c r="AJ54482"/>
    </row>
    <row r="54483" spans="14:36">
      <c r="N54483" s="36"/>
      <c r="R54483" s="5"/>
      <c r="W54483"/>
      <c r="Y54483" s="36"/>
      <c r="AA54483" s="5"/>
      <c r="AC54483" s="36"/>
      <c r="AD54483" s="36"/>
      <c r="AE54483"/>
      <c r="AF54483"/>
      <c r="AH54483" s="36"/>
      <c r="AJ54483"/>
    </row>
    <row r="54484" spans="14:36">
      <c r="N54484" s="36"/>
      <c r="R54484" s="5"/>
      <c r="W54484"/>
      <c r="Y54484" s="36"/>
      <c r="AA54484" s="5"/>
      <c r="AC54484" s="36"/>
      <c r="AD54484" s="36"/>
      <c r="AE54484"/>
      <c r="AF54484"/>
      <c r="AH54484" s="36"/>
      <c r="AJ54484"/>
    </row>
    <row r="54485" spans="14:36">
      <c r="N54485" s="36"/>
      <c r="R54485" s="5"/>
      <c r="W54485"/>
      <c r="Y54485" s="36"/>
      <c r="AA54485" s="5"/>
      <c r="AC54485" s="36"/>
      <c r="AD54485" s="36"/>
      <c r="AE54485"/>
      <c r="AF54485"/>
      <c r="AH54485" s="36"/>
      <c r="AJ54485"/>
    </row>
    <row r="54486" spans="14:36">
      <c r="N54486" s="36"/>
      <c r="R54486" s="5"/>
      <c r="W54486"/>
      <c r="Y54486" s="36"/>
      <c r="AA54486" s="5"/>
      <c r="AC54486" s="36"/>
      <c r="AD54486" s="36"/>
      <c r="AE54486"/>
      <c r="AF54486"/>
      <c r="AH54486" s="36"/>
      <c r="AJ54486"/>
    </row>
    <row r="54487" spans="14:36">
      <c r="N54487" s="36"/>
      <c r="R54487" s="5"/>
      <c r="W54487"/>
      <c r="Y54487" s="36"/>
      <c r="AA54487" s="5"/>
      <c r="AC54487" s="36"/>
      <c r="AD54487" s="36"/>
      <c r="AE54487"/>
      <c r="AF54487"/>
      <c r="AH54487" s="36"/>
      <c r="AJ54487"/>
    </row>
    <row r="54488" spans="14:36">
      <c r="N54488" s="36"/>
      <c r="R54488" s="5"/>
      <c r="W54488"/>
      <c r="Y54488" s="36"/>
      <c r="AA54488" s="5"/>
      <c r="AC54488" s="36"/>
      <c r="AD54488" s="36"/>
      <c r="AE54488"/>
      <c r="AF54488"/>
      <c r="AH54488" s="36"/>
      <c r="AJ54488"/>
    </row>
    <row r="54489" spans="14:36">
      <c r="N54489" s="36"/>
      <c r="R54489" s="5"/>
      <c r="W54489"/>
      <c r="Y54489" s="36"/>
      <c r="AA54489" s="5"/>
      <c r="AC54489" s="36"/>
      <c r="AD54489" s="36"/>
      <c r="AE54489"/>
      <c r="AF54489"/>
      <c r="AH54489" s="36"/>
      <c r="AJ54489"/>
    </row>
    <row r="54490" spans="14:36">
      <c r="N54490" s="36"/>
      <c r="R54490" s="5"/>
      <c r="W54490"/>
      <c r="Y54490" s="36"/>
      <c r="AA54490" s="5"/>
      <c r="AC54490" s="36"/>
      <c r="AD54490" s="36"/>
      <c r="AE54490"/>
      <c r="AF54490"/>
      <c r="AH54490" s="36"/>
      <c r="AJ54490"/>
    </row>
    <row r="54491" spans="14:36">
      <c r="N54491" s="36"/>
      <c r="R54491" s="5"/>
      <c r="W54491"/>
      <c r="Y54491" s="36"/>
      <c r="AA54491" s="5"/>
      <c r="AC54491" s="36"/>
      <c r="AD54491" s="36"/>
      <c r="AE54491"/>
      <c r="AF54491"/>
      <c r="AH54491" s="36"/>
      <c r="AJ54491"/>
    </row>
    <row r="54492" spans="14:36">
      <c r="N54492" s="36"/>
      <c r="R54492" s="5"/>
      <c r="W54492"/>
      <c r="Y54492" s="36"/>
      <c r="AA54492" s="5"/>
      <c r="AC54492" s="36"/>
      <c r="AD54492" s="36"/>
      <c r="AE54492"/>
      <c r="AF54492"/>
      <c r="AH54492" s="36"/>
      <c r="AJ54492"/>
    </row>
    <row r="54493" spans="14:36">
      <c r="N54493" s="36"/>
      <c r="R54493" s="5"/>
      <c r="W54493"/>
      <c r="Y54493" s="36"/>
      <c r="AA54493" s="5"/>
      <c r="AC54493" s="36"/>
      <c r="AD54493" s="36"/>
      <c r="AE54493"/>
      <c r="AF54493"/>
      <c r="AH54493" s="36"/>
      <c r="AJ54493"/>
    </row>
    <row r="54494" spans="14:36">
      <c r="N54494" s="36"/>
      <c r="R54494" s="5"/>
      <c r="W54494"/>
      <c r="Y54494" s="36"/>
      <c r="AA54494" s="5"/>
      <c r="AC54494" s="36"/>
      <c r="AD54494" s="36"/>
      <c r="AE54494"/>
      <c r="AF54494"/>
      <c r="AH54494" s="36"/>
      <c r="AJ54494"/>
    </row>
    <row r="54495" spans="14:36">
      <c r="N54495" s="36"/>
      <c r="R54495" s="5"/>
      <c r="W54495"/>
      <c r="Y54495" s="36"/>
      <c r="AA54495" s="5"/>
      <c r="AC54495" s="36"/>
      <c r="AD54495" s="36"/>
      <c r="AE54495"/>
      <c r="AF54495"/>
      <c r="AH54495" s="36"/>
      <c r="AJ54495"/>
    </row>
    <row r="54496" spans="14:36">
      <c r="N54496" s="36"/>
      <c r="R54496" s="5"/>
      <c r="W54496"/>
      <c r="Y54496" s="36"/>
      <c r="AA54496" s="5"/>
      <c r="AC54496" s="36"/>
      <c r="AD54496" s="36"/>
      <c r="AE54496"/>
      <c r="AF54496"/>
      <c r="AH54496" s="36"/>
      <c r="AJ54496"/>
    </row>
    <row r="54497" spans="14:36">
      <c r="N54497" s="36"/>
      <c r="R54497" s="5"/>
      <c r="W54497"/>
      <c r="Y54497" s="36"/>
      <c r="AA54497" s="5"/>
      <c r="AC54497" s="36"/>
      <c r="AD54497" s="36"/>
      <c r="AE54497"/>
      <c r="AF54497"/>
      <c r="AH54497" s="36"/>
      <c r="AJ54497"/>
    </row>
    <row r="54498" spans="14:36">
      <c r="N54498" s="36"/>
      <c r="R54498" s="5"/>
      <c r="W54498"/>
      <c r="Y54498" s="36"/>
      <c r="AA54498" s="5"/>
      <c r="AC54498" s="36"/>
      <c r="AD54498" s="36"/>
      <c r="AE54498"/>
      <c r="AF54498"/>
      <c r="AH54498" s="36"/>
      <c r="AJ54498"/>
    </row>
    <row r="54499" spans="14:36">
      <c r="N54499" s="36"/>
      <c r="R54499" s="5"/>
      <c r="W54499"/>
      <c r="Y54499" s="36"/>
      <c r="AA54499" s="5"/>
      <c r="AC54499" s="36"/>
      <c r="AD54499" s="36"/>
      <c r="AE54499"/>
      <c r="AF54499"/>
      <c r="AH54499" s="36"/>
      <c r="AJ54499"/>
    </row>
    <row r="54500" spans="14:36">
      <c r="N54500" s="36"/>
      <c r="R54500" s="5"/>
      <c r="W54500"/>
      <c r="Y54500" s="36"/>
      <c r="AA54500" s="5"/>
      <c r="AC54500" s="36"/>
      <c r="AD54500" s="36"/>
      <c r="AE54500"/>
      <c r="AF54500"/>
      <c r="AH54500" s="36"/>
      <c r="AJ54500"/>
    </row>
    <row r="54501" spans="14:36">
      <c r="N54501" s="36"/>
      <c r="R54501" s="5"/>
      <c r="W54501"/>
      <c r="Y54501" s="36"/>
      <c r="AA54501" s="5"/>
      <c r="AC54501" s="36"/>
      <c r="AD54501" s="36"/>
      <c r="AE54501"/>
      <c r="AF54501"/>
      <c r="AH54501" s="36"/>
      <c r="AJ54501"/>
    </row>
    <row r="54502" spans="14:36">
      <c r="N54502" s="36"/>
      <c r="R54502" s="5"/>
      <c r="W54502"/>
      <c r="Y54502" s="36"/>
      <c r="AA54502" s="5"/>
      <c r="AC54502" s="36"/>
      <c r="AD54502" s="36"/>
      <c r="AE54502"/>
      <c r="AF54502"/>
      <c r="AH54502" s="36"/>
      <c r="AJ54502"/>
    </row>
    <row r="54503" spans="14:36">
      <c r="N54503" s="36"/>
      <c r="R54503" s="5"/>
      <c r="W54503"/>
      <c r="Y54503" s="36"/>
      <c r="AA54503" s="5"/>
      <c r="AC54503" s="36"/>
      <c r="AD54503" s="36"/>
      <c r="AE54503"/>
      <c r="AF54503"/>
      <c r="AH54503" s="36"/>
      <c r="AJ54503"/>
    </row>
    <row r="54504" spans="14:36">
      <c r="N54504" s="36"/>
      <c r="R54504" s="5"/>
      <c r="W54504"/>
      <c r="Y54504" s="36"/>
      <c r="AA54504" s="5"/>
      <c r="AC54504" s="36"/>
      <c r="AD54504" s="36"/>
      <c r="AE54504"/>
      <c r="AF54504"/>
      <c r="AH54504" s="36"/>
      <c r="AJ54504"/>
    </row>
    <row r="54505" spans="14:36">
      <c r="N54505" s="36"/>
      <c r="R54505" s="5"/>
      <c r="W54505"/>
      <c r="Y54505" s="36"/>
      <c r="AA54505" s="5"/>
      <c r="AC54505" s="36"/>
      <c r="AD54505" s="36"/>
      <c r="AE54505"/>
      <c r="AF54505"/>
      <c r="AH54505" s="36"/>
      <c r="AJ54505"/>
    </row>
    <row r="54506" spans="14:36">
      <c r="N54506" s="36"/>
      <c r="R54506" s="5"/>
      <c r="W54506"/>
      <c r="Y54506" s="36"/>
      <c r="AA54506" s="5"/>
      <c r="AC54506" s="36"/>
      <c r="AD54506" s="36"/>
      <c r="AE54506"/>
      <c r="AF54506"/>
      <c r="AH54506" s="36"/>
      <c r="AJ54506"/>
    </row>
    <row r="54507" spans="14:36">
      <c r="N54507" s="36"/>
      <c r="R54507" s="5"/>
      <c r="W54507"/>
      <c r="Y54507" s="36"/>
      <c r="AA54507" s="5"/>
      <c r="AC54507" s="36"/>
      <c r="AD54507" s="36"/>
      <c r="AE54507"/>
      <c r="AF54507"/>
      <c r="AH54507" s="36"/>
      <c r="AJ54507"/>
    </row>
    <row r="54508" spans="14:36">
      <c r="N54508" s="36"/>
      <c r="R54508" s="5"/>
      <c r="W54508"/>
      <c r="Y54508" s="36"/>
      <c r="AA54508" s="5"/>
      <c r="AC54508" s="36"/>
      <c r="AD54508" s="36"/>
      <c r="AE54508"/>
      <c r="AF54508"/>
      <c r="AH54508" s="36"/>
      <c r="AJ54508"/>
    </row>
    <row r="54509" spans="14:36">
      <c r="N54509" s="36"/>
      <c r="R54509" s="5"/>
      <c r="W54509"/>
      <c r="Y54509" s="36"/>
      <c r="AA54509" s="5"/>
      <c r="AC54509" s="36"/>
      <c r="AD54509" s="36"/>
      <c r="AE54509"/>
      <c r="AF54509"/>
      <c r="AH54509" s="36"/>
      <c r="AJ54509"/>
    </row>
    <row r="54510" spans="14:36">
      <c r="N54510" s="36"/>
      <c r="R54510" s="5"/>
      <c r="W54510"/>
      <c r="Y54510" s="36"/>
      <c r="AA54510" s="5"/>
      <c r="AC54510" s="36"/>
      <c r="AD54510" s="36"/>
      <c r="AE54510"/>
      <c r="AF54510"/>
      <c r="AH54510" s="36"/>
      <c r="AJ54510"/>
    </row>
    <row r="54511" spans="14:36">
      <c r="N54511" s="36"/>
      <c r="R54511" s="5"/>
      <c r="W54511"/>
      <c r="Y54511" s="36"/>
      <c r="AA54511" s="5"/>
      <c r="AC54511" s="36"/>
      <c r="AD54511" s="36"/>
      <c r="AE54511"/>
      <c r="AF54511"/>
      <c r="AH54511" s="36"/>
      <c r="AJ54511"/>
    </row>
    <row r="54512" spans="14:36">
      <c r="N54512" s="36"/>
      <c r="R54512" s="5"/>
      <c r="W54512"/>
      <c r="Y54512" s="36"/>
      <c r="AA54512" s="5"/>
      <c r="AC54512" s="36"/>
      <c r="AD54512" s="36"/>
      <c r="AE54512"/>
      <c r="AF54512"/>
      <c r="AH54512" s="36"/>
      <c r="AJ54512"/>
    </row>
    <row r="54513" spans="14:36">
      <c r="N54513" s="36"/>
      <c r="R54513" s="5"/>
      <c r="W54513"/>
      <c r="Y54513" s="36"/>
      <c r="AA54513" s="5"/>
      <c r="AC54513" s="36"/>
      <c r="AD54513" s="36"/>
      <c r="AE54513"/>
      <c r="AF54513"/>
      <c r="AH54513" s="36"/>
      <c r="AJ54513"/>
    </row>
    <row r="54514" spans="14:36">
      <c r="N54514" s="36"/>
      <c r="R54514" s="5"/>
      <c r="W54514"/>
      <c r="Y54514" s="36"/>
      <c r="AA54514" s="5"/>
      <c r="AC54514" s="36"/>
      <c r="AD54514" s="36"/>
      <c r="AE54514"/>
      <c r="AF54514"/>
      <c r="AH54514" s="36"/>
      <c r="AJ54514"/>
    </row>
    <row r="54515" spans="14:36">
      <c r="N54515" s="36"/>
      <c r="R54515" s="5"/>
      <c r="W54515"/>
      <c r="Y54515" s="36"/>
      <c r="AA54515" s="5"/>
      <c r="AC54515" s="36"/>
      <c r="AD54515" s="36"/>
      <c r="AE54515"/>
      <c r="AF54515"/>
      <c r="AH54515" s="36"/>
      <c r="AJ54515"/>
    </row>
    <row r="54516" spans="14:36">
      <c r="N54516" s="36"/>
      <c r="R54516" s="5"/>
      <c r="W54516"/>
      <c r="Y54516" s="36"/>
      <c r="AA54516" s="5"/>
      <c r="AC54516" s="36"/>
      <c r="AD54516" s="36"/>
      <c r="AE54516"/>
      <c r="AF54516"/>
      <c r="AH54516" s="36"/>
      <c r="AJ54516"/>
    </row>
    <row r="54517" spans="14:36">
      <c r="N54517" s="36"/>
      <c r="R54517" s="5"/>
      <c r="W54517"/>
      <c r="Y54517" s="36"/>
      <c r="AA54517" s="5"/>
      <c r="AC54517" s="36"/>
      <c r="AD54517" s="36"/>
      <c r="AE54517"/>
      <c r="AF54517"/>
      <c r="AH54517" s="36"/>
      <c r="AJ54517"/>
    </row>
    <row r="54518" spans="14:36">
      <c r="N54518" s="36"/>
      <c r="R54518" s="5"/>
      <c r="W54518"/>
      <c r="Y54518" s="36"/>
      <c r="AA54518" s="5"/>
      <c r="AC54518" s="36"/>
      <c r="AD54518" s="36"/>
      <c r="AE54518"/>
      <c r="AF54518"/>
      <c r="AH54518" s="36"/>
      <c r="AJ54518"/>
    </row>
    <row r="54519" spans="14:36">
      <c r="N54519" s="36"/>
      <c r="R54519" s="5"/>
      <c r="W54519"/>
      <c r="Y54519" s="36"/>
      <c r="AA54519" s="5"/>
      <c r="AC54519" s="36"/>
      <c r="AD54519" s="36"/>
      <c r="AE54519"/>
      <c r="AF54519"/>
      <c r="AH54519" s="36"/>
      <c r="AJ54519"/>
    </row>
    <row r="54520" spans="14:36">
      <c r="N54520" s="36"/>
      <c r="R54520" s="5"/>
      <c r="W54520"/>
      <c r="Y54520" s="36"/>
      <c r="AA54520" s="5"/>
      <c r="AC54520" s="36"/>
      <c r="AD54520" s="36"/>
      <c r="AE54520"/>
      <c r="AF54520"/>
      <c r="AH54520" s="36"/>
      <c r="AJ54520"/>
    </row>
    <row r="54521" spans="14:36">
      <c r="N54521" s="36"/>
      <c r="R54521" s="5"/>
      <c r="W54521"/>
      <c r="Y54521" s="36"/>
      <c r="AA54521" s="5"/>
      <c r="AC54521" s="36"/>
      <c r="AD54521" s="36"/>
      <c r="AE54521"/>
      <c r="AF54521"/>
      <c r="AH54521" s="36"/>
      <c r="AJ54521"/>
    </row>
    <row r="54522" spans="14:36">
      <c r="N54522" s="36"/>
      <c r="R54522" s="5"/>
      <c r="W54522"/>
      <c r="Y54522" s="36"/>
      <c r="AA54522" s="5"/>
      <c r="AC54522" s="36"/>
      <c r="AD54522" s="36"/>
      <c r="AE54522"/>
      <c r="AF54522"/>
      <c r="AH54522" s="36"/>
      <c r="AJ54522"/>
    </row>
    <row r="54523" spans="14:36">
      <c r="N54523" s="36"/>
      <c r="R54523" s="5"/>
      <c r="W54523"/>
      <c r="Y54523" s="36"/>
      <c r="AA54523" s="5"/>
      <c r="AC54523" s="36"/>
      <c r="AD54523" s="36"/>
      <c r="AE54523"/>
      <c r="AF54523"/>
      <c r="AH54523" s="36"/>
      <c r="AJ54523"/>
    </row>
    <row r="54524" spans="14:36">
      <c r="N54524" s="36"/>
      <c r="R54524" s="5"/>
      <c r="W54524"/>
      <c r="Y54524" s="36"/>
      <c r="AA54524" s="5"/>
      <c r="AC54524" s="36"/>
      <c r="AD54524" s="36"/>
      <c r="AE54524"/>
      <c r="AF54524"/>
      <c r="AH54524" s="36"/>
      <c r="AJ54524"/>
    </row>
    <row r="54525" spans="14:36">
      <c r="N54525" s="36"/>
      <c r="R54525" s="5"/>
      <c r="W54525"/>
      <c r="Y54525" s="36"/>
      <c r="AA54525" s="5"/>
      <c r="AC54525" s="36"/>
      <c r="AD54525" s="36"/>
      <c r="AE54525"/>
      <c r="AF54525"/>
      <c r="AH54525" s="36"/>
      <c r="AJ54525"/>
    </row>
    <row r="54526" spans="14:36">
      <c r="N54526" s="36"/>
      <c r="R54526" s="5"/>
      <c r="W54526"/>
      <c r="Y54526" s="36"/>
      <c r="AA54526" s="5"/>
      <c r="AC54526" s="36"/>
      <c r="AD54526" s="36"/>
      <c r="AE54526"/>
      <c r="AF54526"/>
      <c r="AH54526" s="36"/>
      <c r="AJ54526"/>
    </row>
    <row r="54527" spans="14:36">
      <c r="N54527" s="36"/>
      <c r="R54527" s="5"/>
      <c r="W54527"/>
      <c r="Y54527" s="36"/>
      <c r="AA54527" s="5"/>
      <c r="AC54527" s="36"/>
      <c r="AD54527" s="36"/>
      <c r="AE54527"/>
      <c r="AF54527"/>
      <c r="AH54527" s="36"/>
      <c r="AJ54527"/>
    </row>
    <row r="54528" spans="14:36">
      <c r="N54528" s="36"/>
      <c r="R54528" s="5"/>
      <c r="W54528"/>
      <c r="Y54528" s="36"/>
      <c r="AA54528" s="5"/>
      <c r="AC54528" s="36"/>
      <c r="AD54528" s="36"/>
      <c r="AE54528"/>
      <c r="AF54528"/>
      <c r="AH54528" s="36"/>
      <c r="AJ54528"/>
    </row>
    <row r="54529" spans="14:36">
      <c r="N54529" s="36"/>
      <c r="R54529" s="5"/>
      <c r="W54529"/>
      <c r="Y54529" s="36"/>
      <c r="AA54529" s="5"/>
      <c r="AC54529" s="36"/>
      <c r="AD54529" s="36"/>
      <c r="AE54529"/>
      <c r="AF54529"/>
      <c r="AH54529" s="36"/>
      <c r="AJ54529"/>
    </row>
    <row r="54530" spans="14:36">
      <c r="N54530" s="36"/>
      <c r="R54530" s="5"/>
      <c r="W54530"/>
      <c r="Y54530" s="36"/>
      <c r="AA54530" s="5"/>
      <c r="AC54530" s="36"/>
      <c r="AD54530" s="36"/>
      <c r="AE54530"/>
      <c r="AF54530"/>
      <c r="AH54530" s="36"/>
      <c r="AJ54530"/>
    </row>
    <row r="54531" spans="14:36">
      <c r="N54531" s="36"/>
      <c r="R54531" s="5"/>
      <c r="W54531"/>
      <c r="Y54531" s="36"/>
      <c r="AA54531" s="5"/>
      <c r="AC54531" s="36"/>
      <c r="AD54531" s="36"/>
      <c r="AE54531"/>
      <c r="AF54531"/>
      <c r="AH54531" s="36"/>
      <c r="AJ54531"/>
    </row>
    <row r="54532" spans="14:36">
      <c r="N54532" s="36"/>
      <c r="R54532" s="5"/>
      <c r="W54532"/>
      <c r="Y54532" s="36"/>
      <c r="AA54532" s="5"/>
      <c r="AC54532" s="36"/>
      <c r="AD54532" s="36"/>
      <c r="AE54532"/>
      <c r="AF54532"/>
      <c r="AH54532" s="36"/>
      <c r="AJ54532"/>
    </row>
    <row r="54533" spans="14:36">
      <c r="N54533" s="36"/>
      <c r="R54533" s="5"/>
      <c r="W54533"/>
      <c r="Y54533" s="36"/>
      <c r="AA54533" s="5"/>
      <c r="AC54533" s="36"/>
      <c r="AD54533" s="36"/>
      <c r="AE54533"/>
      <c r="AF54533"/>
      <c r="AH54533" s="36"/>
      <c r="AJ54533"/>
    </row>
    <row r="54534" spans="14:36">
      <c r="N54534" s="36"/>
      <c r="R54534" s="5"/>
      <c r="W54534"/>
      <c r="Y54534" s="36"/>
      <c r="AA54534" s="5"/>
      <c r="AC54534" s="36"/>
      <c r="AD54534" s="36"/>
      <c r="AE54534"/>
      <c r="AF54534"/>
      <c r="AH54534" s="36"/>
      <c r="AJ54534"/>
    </row>
    <row r="54535" spans="14:36">
      <c r="N54535" s="36"/>
      <c r="R54535" s="5"/>
      <c r="W54535"/>
      <c r="Y54535" s="36"/>
      <c r="AA54535" s="5"/>
      <c r="AC54535" s="36"/>
      <c r="AD54535" s="36"/>
      <c r="AE54535"/>
      <c r="AF54535"/>
      <c r="AH54535" s="36"/>
      <c r="AJ54535"/>
    </row>
    <row r="54536" spans="14:36">
      <c r="N54536" s="36"/>
      <c r="R54536" s="5"/>
      <c r="W54536"/>
      <c r="Y54536" s="36"/>
      <c r="AA54536" s="5"/>
      <c r="AC54536" s="36"/>
      <c r="AD54536" s="36"/>
      <c r="AE54536"/>
      <c r="AF54536"/>
      <c r="AH54536" s="36"/>
      <c r="AJ54536"/>
    </row>
    <row r="54537" spans="14:36">
      <c r="N54537" s="36"/>
      <c r="R54537" s="5"/>
      <c r="W54537"/>
      <c r="Y54537" s="36"/>
      <c r="AA54537" s="5"/>
      <c r="AC54537" s="36"/>
      <c r="AD54537" s="36"/>
      <c r="AE54537"/>
      <c r="AF54537"/>
      <c r="AH54537" s="36"/>
      <c r="AJ54537"/>
    </row>
    <row r="54538" spans="14:36">
      <c r="N54538" s="36"/>
      <c r="R54538" s="5"/>
      <c r="W54538"/>
      <c r="Y54538" s="36"/>
      <c r="AA54538" s="5"/>
      <c r="AC54538" s="36"/>
      <c r="AD54538" s="36"/>
      <c r="AE54538"/>
      <c r="AF54538"/>
      <c r="AH54538" s="36"/>
      <c r="AJ54538"/>
    </row>
    <row r="54539" spans="14:36">
      <c r="N54539" s="36"/>
      <c r="R54539" s="5"/>
      <c r="W54539"/>
      <c r="Y54539" s="36"/>
      <c r="AA54539" s="5"/>
      <c r="AC54539" s="36"/>
      <c r="AD54539" s="36"/>
      <c r="AE54539"/>
      <c r="AF54539"/>
      <c r="AH54539" s="36"/>
      <c r="AJ54539"/>
    </row>
    <row r="54540" spans="14:36">
      <c r="N54540" s="36"/>
      <c r="R54540" s="5"/>
      <c r="W54540"/>
      <c r="Y54540" s="36"/>
      <c r="AA54540" s="5"/>
      <c r="AC54540" s="36"/>
      <c r="AD54540" s="36"/>
      <c r="AE54540"/>
      <c r="AF54540"/>
      <c r="AH54540" s="36"/>
      <c r="AJ54540"/>
    </row>
    <row r="54541" spans="14:36">
      <c r="N54541" s="36"/>
      <c r="R54541" s="5"/>
      <c r="W54541"/>
      <c r="Y54541" s="36"/>
      <c r="AA54541" s="5"/>
      <c r="AC54541" s="36"/>
      <c r="AD54541" s="36"/>
      <c r="AE54541"/>
      <c r="AF54541"/>
      <c r="AH54541" s="36"/>
      <c r="AJ54541"/>
    </row>
    <row r="54542" spans="14:36">
      <c r="N54542" s="36"/>
      <c r="R54542" s="5"/>
      <c r="W54542"/>
      <c r="Y54542" s="36"/>
      <c r="AA54542" s="5"/>
      <c r="AC54542" s="36"/>
      <c r="AD54542" s="36"/>
      <c r="AE54542"/>
      <c r="AF54542"/>
      <c r="AH54542" s="36"/>
      <c r="AJ54542"/>
    </row>
    <row r="54543" spans="14:36">
      <c r="N54543" s="36"/>
      <c r="R54543" s="5"/>
      <c r="W54543"/>
      <c r="Y54543" s="36"/>
      <c r="AA54543" s="5"/>
      <c r="AC54543" s="36"/>
      <c r="AD54543" s="36"/>
      <c r="AE54543"/>
      <c r="AF54543"/>
      <c r="AH54543" s="36"/>
      <c r="AJ54543"/>
    </row>
    <row r="54544" spans="14:36">
      <c r="N54544" s="36"/>
      <c r="R54544" s="5"/>
      <c r="W54544"/>
      <c r="Y54544" s="36"/>
      <c r="AA54544" s="5"/>
      <c r="AC54544" s="36"/>
      <c r="AD54544" s="36"/>
      <c r="AE54544"/>
      <c r="AF54544"/>
      <c r="AH54544" s="36"/>
      <c r="AJ54544"/>
    </row>
    <row r="54545" spans="14:36">
      <c r="N54545" s="36"/>
      <c r="R54545" s="5"/>
      <c r="W54545"/>
      <c r="Y54545" s="36"/>
      <c r="AA54545" s="5"/>
      <c r="AC54545" s="36"/>
      <c r="AD54545" s="36"/>
      <c r="AE54545"/>
      <c r="AF54545"/>
      <c r="AH54545" s="36"/>
      <c r="AJ54545"/>
    </row>
    <row r="54546" spans="14:36">
      <c r="N54546" s="36"/>
      <c r="R54546" s="5"/>
      <c r="W54546"/>
      <c r="Y54546" s="36"/>
      <c r="AA54546" s="5"/>
      <c r="AC54546" s="36"/>
      <c r="AD54546" s="36"/>
      <c r="AE54546"/>
      <c r="AF54546"/>
      <c r="AH54546" s="36"/>
      <c r="AJ54546"/>
    </row>
    <row r="54547" spans="14:36">
      <c r="N54547" s="36"/>
      <c r="R54547" s="5"/>
      <c r="W54547"/>
      <c r="Y54547" s="36"/>
      <c r="AA54547" s="5"/>
      <c r="AC54547" s="36"/>
      <c r="AD54547" s="36"/>
      <c r="AE54547"/>
      <c r="AF54547"/>
      <c r="AH54547" s="36"/>
      <c r="AJ54547"/>
    </row>
    <row r="54548" spans="14:36">
      <c r="N54548" s="36"/>
      <c r="R54548" s="5"/>
      <c r="W54548"/>
      <c r="Y54548" s="36"/>
      <c r="AA54548" s="5"/>
      <c r="AC54548" s="36"/>
      <c r="AD54548" s="36"/>
      <c r="AE54548"/>
      <c r="AF54548"/>
      <c r="AH54548" s="36"/>
      <c r="AJ54548"/>
    </row>
    <row r="54549" spans="14:36">
      <c r="N54549" s="36"/>
      <c r="R54549" s="5"/>
      <c r="W54549"/>
      <c r="Y54549" s="36"/>
      <c r="AA54549" s="5"/>
      <c r="AC54549" s="36"/>
      <c r="AD54549" s="36"/>
      <c r="AE54549"/>
      <c r="AF54549"/>
      <c r="AH54549" s="36"/>
      <c r="AJ54549"/>
    </row>
    <row r="54550" spans="14:36">
      <c r="N54550" s="36"/>
      <c r="R54550" s="5"/>
      <c r="W54550"/>
      <c r="Y54550" s="36"/>
      <c r="AA54550" s="5"/>
      <c r="AC54550" s="36"/>
      <c r="AD54550" s="36"/>
      <c r="AE54550"/>
      <c r="AF54550"/>
      <c r="AH54550" s="36"/>
      <c r="AJ54550"/>
    </row>
    <row r="54551" spans="14:36">
      <c r="N54551" s="36"/>
      <c r="R54551" s="5"/>
      <c r="W54551"/>
      <c r="Y54551" s="36"/>
      <c r="AA54551" s="5"/>
      <c r="AC54551" s="36"/>
      <c r="AD54551" s="36"/>
      <c r="AE54551"/>
      <c r="AF54551"/>
      <c r="AH54551" s="36"/>
      <c r="AJ54551"/>
    </row>
    <row r="54552" spans="14:36">
      <c r="N54552" s="36"/>
      <c r="R54552" s="5"/>
      <c r="W54552"/>
      <c r="Y54552" s="36"/>
      <c r="AA54552" s="5"/>
      <c r="AC54552" s="36"/>
      <c r="AD54552" s="36"/>
      <c r="AE54552"/>
      <c r="AF54552"/>
      <c r="AH54552" s="36"/>
      <c r="AJ54552"/>
    </row>
    <row r="54553" spans="14:36">
      <c r="N54553" s="36"/>
      <c r="R54553" s="5"/>
      <c r="W54553"/>
      <c r="Y54553" s="36"/>
      <c r="AA54553" s="5"/>
      <c r="AC54553" s="36"/>
      <c r="AD54553" s="36"/>
      <c r="AE54553"/>
      <c r="AF54553"/>
      <c r="AH54553" s="36"/>
      <c r="AJ54553"/>
    </row>
    <row r="54554" spans="14:36">
      <c r="N54554" s="36"/>
      <c r="R54554" s="5"/>
      <c r="W54554"/>
      <c r="Y54554" s="36"/>
      <c r="AA54554" s="5"/>
      <c r="AC54554" s="36"/>
      <c r="AD54554" s="36"/>
      <c r="AE54554"/>
      <c r="AF54554"/>
      <c r="AH54554" s="36"/>
      <c r="AJ54554"/>
    </row>
    <row r="54555" spans="14:36">
      <c r="N54555" s="36"/>
      <c r="R54555" s="5"/>
      <c r="W54555"/>
      <c r="Y54555" s="36"/>
      <c r="AA54555" s="5"/>
      <c r="AC54555" s="36"/>
      <c r="AD54555" s="36"/>
      <c r="AE54555"/>
      <c r="AF54555"/>
      <c r="AH54555" s="36"/>
      <c r="AJ54555"/>
    </row>
    <row r="54556" spans="14:36">
      <c r="N54556" s="36"/>
      <c r="R54556" s="5"/>
      <c r="W54556"/>
      <c r="Y54556" s="36"/>
      <c r="AA54556" s="5"/>
      <c r="AC54556" s="36"/>
      <c r="AD54556" s="36"/>
      <c r="AE54556"/>
      <c r="AF54556"/>
      <c r="AH54556" s="36"/>
      <c r="AJ54556"/>
    </row>
    <row r="54557" spans="14:36">
      <c r="N54557" s="36"/>
      <c r="R54557" s="5"/>
      <c r="W54557"/>
      <c r="Y54557" s="36"/>
      <c r="AA54557" s="5"/>
      <c r="AC54557" s="36"/>
      <c r="AD54557" s="36"/>
      <c r="AE54557"/>
      <c r="AF54557"/>
      <c r="AH54557" s="36"/>
      <c r="AJ54557"/>
    </row>
    <row r="54558" spans="14:36">
      <c r="N54558" s="36"/>
      <c r="R54558" s="5"/>
      <c r="W54558"/>
      <c r="Y54558" s="36"/>
      <c r="AA54558" s="5"/>
      <c r="AC54558" s="36"/>
      <c r="AD54558" s="36"/>
      <c r="AE54558"/>
      <c r="AF54558"/>
      <c r="AH54558" s="36"/>
      <c r="AJ54558"/>
    </row>
    <row r="54559" spans="14:36">
      <c r="N54559" s="36"/>
      <c r="R54559" s="5"/>
      <c r="W54559"/>
      <c r="Y54559" s="36"/>
      <c r="AA54559" s="5"/>
      <c r="AC54559" s="36"/>
      <c r="AD54559" s="36"/>
      <c r="AE54559"/>
      <c r="AF54559"/>
      <c r="AH54559" s="36"/>
      <c r="AJ54559"/>
    </row>
    <row r="54560" spans="14:36">
      <c r="N54560" s="36"/>
      <c r="R54560" s="5"/>
      <c r="W54560"/>
      <c r="Y54560" s="36"/>
      <c r="AA54560" s="5"/>
      <c r="AC54560" s="36"/>
      <c r="AD54560" s="36"/>
      <c r="AE54560"/>
      <c r="AF54560"/>
      <c r="AH54560" s="36"/>
      <c r="AJ54560"/>
    </row>
    <row r="54561" spans="14:36">
      <c r="N54561" s="36"/>
      <c r="R54561" s="5"/>
      <c r="W54561"/>
      <c r="Y54561" s="36"/>
      <c r="AA54561" s="5"/>
      <c r="AC54561" s="36"/>
      <c r="AD54561" s="36"/>
      <c r="AE54561"/>
      <c r="AF54561"/>
      <c r="AH54561" s="36"/>
      <c r="AJ54561"/>
    </row>
    <row r="54562" spans="14:36">
      <c r="N54562" s="36"/>
      <c r="R54562" s="5"/>
      <c r="W54562"/>
      <c r="Y54562" s="36"/>
      <c r="AA54562" s="5"/>
      <c r="AC54562" s="36"/>
      <c r="AD54562" s="36"/>
      <c r="AE54562"/>
      <c r="AF54562"/>
      <c r="AH54562" s="36"/>
      <c r="AJ54562"/>
    </row>
    <row r="54563" spans="14:36">
      <c r="N54563" s="36"/>
      <c r="R54563" s="5"/>
      <c r="W54563"/>
      <c r="Y54563" s="36"/>
      <c r="AA54563" s="5"/>
      <c r="AC54563" s="36"/>
      <c r="AD54563" s="36"/>
      <c r="AE54563"/>
      <c r="AF54563"/>
      <c r="AH54563" s="36"/>
      <c r="AJ54563"/>
    </row>
    <row r="54564" spans="14:36">
      <c r="N54564" s="36"/>
      <c r="R54564" s="5"/>
      <c r="W54564"/>
      <c r="Y54564" s="36"/>
      <c r="AA54564" s="5"/>
      <c r="AC54564" s="36"/>
      <c r="AD54564" s="36"/>
      <c r="AE54564"/>
      <c r="AF54564"/>
      <c r="AH54564" s="36"/>
      <c r="AJ54564"/>
    </row>
    <row r="54565" spans="14:36">
      <c r="N54565" s="36"/>
      <c r="R54565" s="5"/>
      <c r="W54565"/>
      <c r="Y54565" s="36"/>
      <c r="AA54565" s="5"/>
      <c r="AC54565" s="36"/>
      <c r="AD54565" s="36"/>
      <c r="AE54565"/>
      <c r="AF54565"/>
      <c r="AH54565" s="36"/>
      <c r="AJ54565"/>
    </row>
    <row r="54566" spans="14:36">
      <c r="N54566" s="36"/>
      <c r="R54566" s="5"/>
      <c r="W54566"/>
      <c r="Y54566" s="36"/>
      <c r="AA54566" s="5"/>
      <c r="AC54566" s="36"/>
      <c r="AD54566" s="36"/>
      <c r="AE54566"/>
      <c r="AF54566"/>
      <c r="AH54566" s="36"/>
      <c r="AJ54566"/>
    </row>
    <row r="54567" spans="14:36">
      <c r="N54567" s="36"/>
      <c r="R54567" s="5"/>
      <c r="W54567"/>
      <c r="Y54567" s="36"/>
      <c r="AA54567" s="5"/>
      <c r="AC54567" s="36"/>
      <c r="AD54567" s="36"/>
      <c r="AE54567"/>
      <c r="AF54567"/>
      <c r="AH54567" s="36"/>
      <c r="AJ54567"/>
    </row>
    <row r="54568" spans="14:36">
      <c r="N54568" s="36"/>
      <c r="R54568" s="5"/>
      <c r="W54568"/>
      <c r="Y54568" s="36"/>
      <c r="AA54568" s="5"/>
      <c r="AC54568" s="36"/>
      <c r="AD54568" s="36"/>
      <c r="AE54568"/>
      <c r="AF54568"/>
      <c r="AH54568" s="36"/>
      <c r="AJ54568"/>
    </row>
    <row r="54569" spans="14:36">
      <c r="N54569" s="36"/>
      <c r="R54569" s="5"/>
      <c r="W54569"/>
      <c r="Y54569" s="36"/>
      <c r="AA54569" s="5"/>
      <c r="AC54569" s="36"/>
      <c r="AD54569" s="36"/>
      <c r="AE54569"/>
      <c r="AF54569"/>
      <c r="AH54569" s="36"/>
      <c r="AJ54569"/>
    </row>
    <row r="54570" spans="14:36">
      <c r="N54570" s="36"/>
      <c r="R54570" s="5"/>
      <c r="W54570"/>
      <c r="Y54570" s="36"/>
      <c r="AA54570" s="5"/>
      <c r="AC54570" s="36"/>
      <c r="AD54570" s="36"/>
      <c r="AE54570"/>
      <c r="AF54570"/>
      <c r="AH54570" s="36"/>
      <c r="AJ54570"/>
    </row>
    <row r="54571" spans="14:36">
      <c r="N54571" s="36"/>
      <c r="R54571" s="5"/>
      <c r="W54571"/>
      <c r="Y54571" s="36"/>
      <c r="AA54571" s="5"/>
      <c r="AC54571" s="36"/>
      <c r="AD54571" s="36"/>
      <c r="AE54571"/>
      <c r="AF54571"/>
      <c r="AH54571" s="36"/>
      <c r="AJ54571"/>
    </row>
    <row r="54572" spans="14:36">
      <c r="N54572" s="36"/>
      <c r="R54572" s="5"/>
      <c r="W54572"/>
      <c r="Y54572" s="36"/>
      <c r="AA54572" s="5"/>
      <c r="AC54572" s="36"/>
      <c r="AD54572" s="36"/>
      <c r="AE54572"/>
      <c r="AF54572"/>
      <c r="AH54572" s="36"/>
      <c r="AJ54572"/>
    </row>
    <row r="54573" spans="14:36">
      <c r="N54573" s="36"/>
      <c r="R54573" s="5"/>
      <c r="W54573"/>
      <c r="Y54573" s="36"/>
      <c r="AA54573" s="5"/>
      <c r="AC54573" s="36"/>
      <c r="AD54573" s="36"/>
      <c r="AE54573"/>
      <c r="AF54573"/>
      <c r="AH54573" s="36"/>
      <c r="AJ54573"/>
    </row>
    <row r="54574" spans="14:36">
      <c r="N54574" s="36"/>
      <c r="R54574" s="5"/>
      <c r="W54574"/>
      <c r="Y54574" s="36"/>
      <c r="AA54574" s="5"/>
      <c r="AC54574" s="36"/>
      <c r="AD54574" s="36"/>
      <c r="AE54574"/>
      <c r="AF54574"/>
      <c r="AH54574" s="36"/>
      <c r="AJ54574"/>
    </row>
    <row r="54575" spans="14:36">
      <c r="N54575" s="36"/>
      <c r="R54575" s="5"/>
      <c r="W54575"/>
      <c r="Y54575" s="36"/>
      <c r="AA54575" s="5"/>
      <c r="AC54575" s="36"/>
      <c r="AD54575" s="36"/>
      <c r="AE54575"/>
      <c r="AF54575"/>
      <c r="AH54575" s="36"/>
      <c r="AJ54575"/>
    </row>
    <row r="54576" spans="14:36">
      <c r="N54576" s="36"/>
      <c r="R54576" s="5"/>
      <c r="W54576"/>
      <c r="Y54576" s="36"/>
      <c r="AA54576" s="5"/>
      <c r="AC54576" s="36"/>
      <c r="AD54576" s="36"/>
      <c r="AE54576"/>
      <c r="AF54576"/>
      <c r="AH54576" s="36"/>
      <c r="AJ54576"/>
    </row>
    <row r="54577" spans="14:36">
      <c r="N54577" s="36"/>
      <c r="R54577" s="5"/>
      <c r="W54577"/>
      <c r="Y54577" s="36"/>
      <c r="AA54577" s="5"/>
      <c r="AC54577" s="36"/>
      <c r="AD54577" s="36"/>
      <c r="AE54577"/>
      <c r="AF54577"/>
      <c r="AH54577" s="36"/>
      <c r="AJ54577"/>
    </row>
    <row r="54578" spans="14:36">
      <c r="N54578" s="36"/>
      <c r="R54578" s="5"/>
      <c r="W54578"/>
      <c r="Y54578" s="36"/>
      <c r="AA54578" s="5"/>
      <c r="AC54578" s="36"/>
      <c r="AD54578" s="36"/>
      <c r="AE54578"/>
      <c r="AF54578"/>
      <c r="AH54578" s="36"/>
      <c r="AJ54578"/>
    </row>
    <row r="54579" spans="14:36">
      <c r="N54579" s="36"/>
      <c r="R54579" s="5"/>
      <c r="W54579"/>
      <c r="Y54579" s="36"/>
      <c r="AA54579" s="5"/>
      <c r="AC54579" s="36"/>
      <c r="AD54579" s="36"/>
      <c r="AE54579"/>
      <c r="AF54579"/>
      <c r="AH54579" s="36"/>
      <c r="AJ54579"/>
    </row>
    <row r="54580" spans="14:36">
      <c r="N54580" s="36"/>
      <c r="R54580" s="5"/>
      <c r="W54580"/>
      <c r="Y54580" s="36"/>
      <c r="AA54580" s="5"/>
      <c r="AC54580" s="36"/>
      <c r="AD54580" s="36"/>
      <c r="AE54580"/>
      <c r="AF54580"/>
      <c r="AH54580" s="36"/>
      <c r="AJ54580"/>
    </row>
    <row r="54581" spans="14:36">
      <c r="N54581" s="36"/>
      <c r="R54581" s="5"/>
      <c r="W54581"/>
      <c r="Y54581" s="36"/>
      <c r="AA54581" s="5"/>
      <c r="AC54581" s="36"/>
      <c r="AD54581" s="36"/>
      <c r="AE54581"/>
      <c r="AF54581"/>
      <c r="AH54581" s="36"/>
      <c r="AJ54581"/>
    </row>
    <row r="54582" spans="14:36">
      <c r="N54582" s="36"/>
      <c r="R54582" s="5"/>
      <c r="W54582"/>
      <c r="Y54582" s="36"/>
      <c r="AA54582" s="5"/>
      <c r="AC54582" s="36"/>
      <c r="AD54582" s="36"/>
      <c r="AE54582"/>
      <c r="AF54582"/>
      <c r="AH54582" s="36"/>
      <c r="AJ54582"/>
    </row>
    <row r="54583" spans="14:36">
      <c r="N54583" s="36"/>
      <c r="R54583" s="5"/>
      <c r="W54583"/>
      <c r="Y54583" s="36"/>
      <c r="AA54583" s="5"/>
      <c r="AC54583" s="36"/>
      <c r="AD54583" s="36"/>
      <c r="AE54583"/>
      <c r="AF54583"/>
      <c r="AH54583" s="36"/>
      <c r="AJ54583"/>
    </row>
    <row r="54584" spans="14:36">
      <c r="N54584" s="36"/>
      <c r="R54584" s="5"/>
      <c r="W54584"/>
      <c r="Y54584" s="36"/>
      <c r="AA54584" s="5"/>
      <c r="AC54584" s="36"/>
      <c r="AD54584" s="36"/>
      <c r="AE54584"/>
      <c r="AF54584"/>
      <c r="AH54584" s="36"/>
      <c r="AJ54584"/>
    </row>
    <row r="54585" spans="14:36">
      <c r="N54585" s="36"/>
      <c r="R54585" s="5"/>
      <c r="W54585"/>
      <c r="Y54585" s="36"/>
      <c r="AA54585" s="5"/>
      <c r="AC54585" s="36"/>
      <c r="AD54585" s="36"/>
      <c r="AE54585"/>
      <c r="AF54585"/>
      <c r="AH54585" s="36"/>
      <c r="AJ54585"/>
    </row>
    <row r="54586" spans="14:36">
      <c r="N54586" s="36"/>
      <c r="R54586" s="5"/>
      <c r="W54586"/>
      <c r="Y54586" s="36"/>
      <c r="AA54586" s="5"/>
      <c r="AC54586" s="36"/>
      <c r="AD54586" s="36"/>
      <c r="AE54586"/>
      <c r="AF54586"/>
      <c r="AH54586" s="36"/>
      <c r="AJ54586"/>
    </row>
    <row r="54587" spans="14:36">
      <c r="N54587" s="36"/>
      <c r="R54587" s="5"/>
      <c r="W54587"/>
      <c r="Y54587" s="36"/>
      <c r="AA54587" s="5"/>
      <c r="AC54587" s="36"/>
      <c r="AD54587" s="36"/>
      <c r="AE54587"/>
      <c r="AF54587"/>
      <c r="AH54587" s="36"/>
      <c r="AJ54587"/>
    </row>
    <row r="54588" spans="14:36">
      <c r="N54588" s="36"/>
      <c r="R54588" s="5"/>
      <c r="W54588"/>
      <c r="Y54588" s="36"/>
      <c r="AA54588" s="5"/>
      <c r="AC54588" s="36"/>
      <c r="AD54588" s="36"/>
      <c r="AE54588"/>
      <c r="AF54588"/>
      <c r="AH54588" s="36"/>
      <c r="AJ54588"/>
    </row>
    <row r="54589" spans="14:36">
      <c r="N54589" s="36"/>
      <c r="R54589" s="5"/>
      <c r="W54589"/>
      <c r="Y54589" s="36"/>
      <c r="AA54589" s="5"/>
      <c r="AC54589" s="36"/>
      <c r="AD54589" s="36"/>
      <c r="AE54589"/>
      <c r="AF54589"/>
      <c r="AH54589" s="36"/>
      <c r="AJ54589"/>
    </row>
    <row r="54590" spans="14:36">
      <c r="N54590" s="36"/>
      <c r="R54590" s="5"/>
      <c r="W54590"/>
      <c r="Y54590" s="36"/>
      <c r="AA54590" s="5"/>
      <c r="AC54590" s="36"/>
      <c r="AD54590" s="36"/>
      <c r="AE54590"/>
      <c r="AF54590"/>
      <c r="AH54590" s="36"/>
      <c r="AJ54590"/>
    </row>
    <row r="54591" spans="14:36">
      <c r="N54591" s="36"/>
      <c r="R54591" s="5"/>
      <c r="W54591"/>
      <c r="Y54591" s="36"/>
      <c r="AA54591" s="5"/>
      <c r="AC54591" s="36"/>
      <c r="AD54591" s="36"/>
      <c r="AE54591"/>
      <c r="AF54591"/>
      <c r="AH54591" s="36"/>
      <c r="AJ54591"/>
    </row>
    <row r="54592" spans="14:36">
      <c r="N54592" s="36"/>
      <c r="R54592" s="5"/>
      <c r="W54592"/>
      <c r="Y54592" s="36"/>
      <c r="AA54592" s="5"/>
      <c r="AC54592" s="36"/>
      <c r="AD54592" s="36"/>
      <c r="AE54592"/>
      <c r="AF54592"/>
      <c r="AH54592" s="36"/>
      <c r="AJ54592"/>
    </row>
    <row r="54593" spans="14:36">
      <c r="N54593" s="36"/>
      <c r="R54593" s="5"/>
      <c r="W54593"/>
      <c r="Y54593" s="36"/>
      <c r="AA54593" s="5"/>
      <c r="AC54593" s="36"/>
      <c r="AD54593" s="36"/>
      <c r="AE54593"/>
      <c r="AF54593"/>
      <c r="AH54593" s="36"/>
      <c r="AJ54593"/>
    </row>
    <row r="54594" spans="14:36">
      <c r="N54594" s="36"/>
      <c r="R54594" s="5"/>
      <c r="W54594"/>
      <c r="Y54594" s="36"/>
      <c r="AA54594" s="5"/>
      <c r="AC54594" s="36"/>
      <c r="AD54594" s="36"/>
      <c r="AE54594"/>
      <c r="AF54594"/>
      <c r="AH54594" s="36"/>
      <c r="AJ54594"/>
    </row>
    <row r="54595" spans="14:36">
      <c r="N54595" s="36"/>
      <c r="R54595" s="5"/>
      <c r="W54595"/>
      <c r="Y54595" s="36"/>
      <c r="AA54595" s="5"/>
      <c r="AC54595" s="36"/>
      <c r="AD54595" s="36"/>
      <c r="AE54595"/>
      <c r="AF54595"/>
      <c r="AH54595" s="36"/>
      <c r="AJ54595"/>
    </row>
    <row r="54596" spans="14:36">
      <c r="N54596" s="36"/>
      <c r="R54596" s="5"/>
      <c r="W54596"/>
      <c r="Y54596" s="36"/>
      <c r="AA54596" s="5"/>
      <c r="AC54596" s="36"/>
      <c r="AD54596" s="36"/>
      <c r="AE54596"/>
      <c r="AF54596"/>
      <c r="AH54596" s="36"/>
      <c r="AJ54596"/>
    </row>
    <row r="54597" spans="14:36">
      <c r="N54597" s="36"/>
      <c r="R54597" s="5"/>
      <c r="W54597"/>
      <c r="Y54597" s="36"/>
      <c r="AA54597" s="5"/>
      <c r="AC54597" s="36"/>
      <c r="AD54597" s="36"/>
      <c r="AE54597"/>
      <c r="AF54597"/>
      <c r="AH54597" s="36"/>
      <c r="AJ54597"/>
    </row>
    <row r="54598" spans="14:36">
      <c r="N54598" s="36"/>
      <c r="R54598" s="5"/>
      <c r="W54598"/>
      <c r="Y54598" s="36"/>
      <c r="AA54598" s="5"/>
      <c r="AC54598" s="36"/>
      <c r="AD54598" s="36"/>
      <c r="AE54598"/>
      <c r="AF54598"/>
      <c r="AH54598" s="36"/>
      <c r="AJ54598"/>
    </row>
    <row r="54599" spans="14:36">
      <c r="N54599" s="36"/>
      <c r="R54599" s="5"/>
      <c r="W54599"/>
      <c r="Y54599" s="36"/>
      <c r="AA54599" s="5"/>
      <c r="AC54599" s="36"/>
      <c r="AD54599" s="36"/>
      <c r="AE54599"/>
      <c r="AF54599"/>
      <c r="AH54599" s="36"/>
      <c r="AJ54599"/>
    </row>
    <row r="54600" spans="14:36">
      <c r="N54600" s="36"/>
      <c r="R54600" s="5"/>
      <c r="W54600"/>
      <c r="Y54600" s="36"/>
      <c r="AA54600" s="5"/>
      <c r="AC54600" s="36"/>
      <c r="AD54600" s="36"/>
      <c r="AE54600"/>
      <c r="AF54600"/>
      <c r="AH54600" s="36"/>
      <c r="AJ54600"/>
    </row>
    <row r="54601" spans="14:36">
      <c r="N54601" s="36"/>
      <c r="R54601" s="5"/>
      <c r="W54601"/>
      <c r="Y54601" s="36"/>
      <c r="AA54601" s="5"/>
      <c r="AC54601" s="36"/>
      <c r="AD54601" s="36"/>
      <c r="AE54601"/>
      <c r="AF54601"/>
      <c r="AH54601" s="36"/>
      <c r="AJ54601"/>
    </row>
    <row r="54602" spans="14:36">
      <c r="N54602" s="36"/>
      <c r="R54602" s="5"/>
      <c r="W54602"/>
      <c r="Y54602" s="36"/>
      <c r="AA54602" s="5"/>
      <c r="AC54602" s="36"/>
      <c r="AD54602" s="36"/>
      <c r="AE54602"/>
      <c r="AF54602"/>
      <c r="AH54602" s="36"/>
      <c r="AJ54602"/>
    </row>
    <row r="54603" spans="14:36">
      <c r="N54603" s="36"/>
      <c r="R54603" s="5"/>
      <c r="W54603"/>
      <c r="Y54603" s="36"/>
      <c r="AA54603" s="5"/>
      <c r="AC54603" s="36"/>
      <c r="AD54603" s="36"/>
      <c r="AE54603"/>
      <c r="AF54603"/>
      <c r="AH54603" s="36"/>
      <c r="AJ54603"/>
    </row>
    <row r="54604" spans="14:36">
      <c r="N54604" s="36"/>
      <c r="R54604" s="5"/>
      <c r="W54604"/>
      <c r="Y54604" s="36"/>
      <c r="AA54604" s="5"/>
      <c r="AC54604" s="36"/>
      <c r="AD54604" s="36"/>
      <c r="AE54604"/>
      <c r="AF54604"/>
      <c r="AH54604" s="36"/>
      <c r="AJ54604"/>
    </row>
    <row r="54605" spans="14:36">
      <c r="N54605" s="36"/>
      <c r="R54605" s="5"/>
      <c r="W54605"/>
      <c r="Y54605" s="36"/>
      <c r="AA54605" s="5"/>
      <c r="AC54605" s="36"/>
      <c r="AD54605" s="36"/>
      <c r="AE54605"/>
      <c r="AF54605"/>
      <c r="AH54605" s="36"/>
      <c r="AJ54605"/>
    </row>
    <row r="54606" spans="14:36">
      <c r="N54606" s="36"/>
      <c r="R54606" s="5"/>
      <c r="W54606"/>
      <c r="Y54606" s="36"/>
      <c r="AA54606" s="5"/>
      <c r="AC54606" s="36"/>
      <c r="AD54606" s="36"/>
      <c r="AE54606"/>
      <c r="AF54606"/>
      <c r="AH54606" s="36"/>
      <c r="AJ54606"/>
    </row>
    <row r="54607" spans="14:36">
      <c r="N54607" s="36"/>
      <c r="R54607" s="5"/>
      <c r="W54607"/>
      <c r="Y54607" s="36"/>
      <c r="AA54607" s="5"/>
      <c r="AC54607" s="36"/>
      <c r="AD54607" s="36"/>
      <c r="AE54607"/>
      <c r="AF54607"/>
      <c r="AH54607" s="36"/>
      <c r="AJ54607"/>
    </row>
    <row r="54608" spans="14:36">
      <c r="N54608" s="36"/>
      <c r="R54608" s="5"/>
      <c r="W54608"/>
      <c r="Y54608" s="36"/>
      <c r="AA54608" s="5"/>
      <c r="AC54608" s="36"/>
      <c r="AD54608" s="36"/>
      <c r="AE54608"/>
      <c r="AF54608"/>
      <c r="AH54608" s="36"/>
      <c r="AJ54608"/>
    </row>
    <row r="54609" spans="14:36">
      <c r="N54609" s="36"/>
      <c r="R54609" s="5"/>
      <c r="W54609"/>
      <c r="Y54609" s="36"/>
      <c r="AA54609" s="5"/>
      <c r="AC54609" s="36"/>
      <c r="AD54609" s="36"/>
      <c r="AE54609"/>
      <c r="AF54609"/>
      <c r="AH54609" s="36"/>
      <c r="AJ54609"/>
    </row>
    <row r="54610" spans="14:36">
      <c r="N54610" s="36"/>
      <c r="R54610" s="5"/>
      <c r="W54610"/>
      <c r="Y54610" s="36"/>
      <c r="AA54610" s="5"/>
      <c r="AC54610" s="36"/>
      <c r="AD54610" s="36"/>
      <c r="AE54610"/>
      <c r="AF54610"/>
      <c r="AH54610" s="36"/>
      <c r="AJ54610"/>
    </row>
    <row r="54611" spans="14:36">
      <c r="N54611" s="36"/>
      <c r="R54611" s="5"/>
      <c r="W54611"/>
      <c r="Y54611" s="36"/>
      <c r="AA54611" s="5"/>
      <c r="AC54611" s="36"/>
      <c r="AD54611" s="36"/>
      <c r="AE54611"/>
      <c r="AF54611"/>
      <c r="AH54611" s="36"/>
      <c r="AJ54611"/>
    </row>
    <row r="54612" spans="14:36">
      <c r="N54612" s="36"/>
      <c r="R54612" s="5"/>
      <c r="W54612"/>
      <c r="Y54612" s="36"/>
      <c r="AA54612" s="5"/>
      <c r="AC54612" s="36"/>
      <c r="AD54612" s="36"/>
      <c r="AE54612"/>
      <c r="AF54612"/>
      <c r="AH54612" s="36"/>
      <c r="AJ54612"/>
    </row>
    <row r="54613" spans="14:36">
      <c r="N54613" s="36"/>
      <c r="R54613" s="5"/>
      <c r="W54613"/>
      <c r="Y54613" s="36"/>
      <c r="AA54613" s="5"/>
      <c r="AC54613" s="36"/>
      <c r="AD54613" s="36"/>
      <c r="AE54613"/>
      <c r="AF54613"/>
      <c r="AH54613" s="36"/>
      <c r="AJ54613"/>
    </row>
    <row r="54614" spans="14:36">
      <c r="N54614" s="36"/>
      <c r="R54614" s="5"/>
      <c r="W54614"/>
      <c r="Y54614" s="36"/>
      <c r="AA54614" s="5"/>
      <c r="AC54614" s="36"/>
      <c r="AD54614" s="36"/>
      <c r="AE54614"/>
      <c r="AF54614"/>
      <c r="AH54614" s="36"/>
      <c r="AJ54614"/>
    </row>
    <row r="54615" spans="14:36">
      <c r="N54615" s="36"/>
      <c r="R54615" s="5"/>
      <c r="W54615"/>
      <c r="Y54615" s="36"/>
      <c r="AA54615" s="5"/>
      <c r="AC54615" s="36"/>
      <c r="AD54615" s="36"/>
      <c r="AE54615"/>
      <c r="AF54615"/>
      <c r="AH54615" s="36"/>
      <c r="AJ54615"/>
    </row>
    <row r="54616" spans="14:36">
      <c r="N54616" s="36"/>
      <c r="R54616" s="5"/>
      <c r="W54616"/>
      <c r="Y54616" s="36"/>
      <c r="AA54616" s="5"/>
      <c r="AC54616" s="36"/>
      <c r="AD54616" s="36"/>
      <c r="AE54616"/>
      <c r="AF54616"/>
      <c r="AH54616" s="36"/>
      <c r="AJ54616"/>
    </row>
    <row r="54617" spans="14:36">
      <c r="N54617" s="36"/>
      <c r="R54617" s="5"/>
      <c r="W54617"/>
      <c r="Y54617" s="36"/>
      <c r="AA54617" s="5"/>
      <c r="AC54617" s="36"/>
      <c r="AD54617" s="36"/>
      <c r="AE54617"/>
      <c r="AF54617"/>
      <c r="AH54617" s="36"/>
      <c r="AJ54617"/>
    </row>
    <row r="54618" spans="14:36">
      <c r="N54618" s="36"/>
      <c r="R54618" s="5"/>
      <c r="W54618"/>
      <c r="Y54618" s="36"/>
      <c r="AA54618" s="5"/>
      <c r="AC54618" s="36"/>
      <c r="AD54618" s="36"/>
      <c r="AE54618"/>
      <c r="AF54618"/>
      <c r="AH54618" s="36"/>
      <c r="AJ54618"/>
    </row>
    <row r="54619" spans="14:36">
      <c r="N54619" s="36"/>
      <c r="R54619" s="5"/>
      <c r="W54619"/>
      <c r="Y54619" s="36"/>
      <c r="AA54619" s="5"/>
      <c r="AC54619" s="36"/>
      <c r="AD54619" s="36"/>
      <c r="AE54619"/>
      <c r="AF54619"/>
      <c r="AH54619" s="36"/>
      <c r="AJ54619"/>
    </row>
    <row r="54620" spans="14:36">
      <c r="N54620" s="36"/>
      <c r="R54620" s="5"/>
      <c r="W54620"/>
      <c r="Y54620" s="36"/>
      <c r="AA54620" s="5"/>
      <c r="AC54620" s="36"/>
      <c r="AD54620" s="36"/>
      <c r="AE54620"/>
      <c r="AF54620"/>
      <c r="AH54620" s="36"/>
      <c r="AJ54620"/>
    </row>
    <row r="54621" spans="14:36">
      <c r="N54621" s="36"/>
      <c r="R54621" s="5"/>
      <c r="W54621"/>
      <c r="Y54621" s="36"/>
      <c r="AA54621" s="5"/>
      <c r="AC54621" s="36"/>
      <c r="AD54621" s="36"/>
      <c r="AE54621"/>
      <c r="AF54621"/>
      <c r="AH54621" s="36"/>
      <c r="AJ54621"/>
    </row>
    <row r="54622" spans="14:36">
      <c r="N54622" s="36"/>
      <c r="R54622" s="5"/>
      <c r="W54622"/>
      <c r="Y54622" s="36"/>
      <c r="AA54622" s="5"/>
      <c r="AC54622" s="36"/>
      <c r="AD54622" s="36"/>
      <c r="AE54622"/>
      <c r="AF54622"/>
      <c r="AH54622" s="36"/>
      <c r="AJ54622"/>
    </row>
    <row r="54623" spans="14:36">
      <c r="N54623" s="36"/>
      <c r="R54623" s="5"/>
      <c r="W54623"/>
      <c r="Y54623" s="36"/>
      <c r="AA54623" s="5"/>
      <c r="AC54623" s="36"/>
      <c r="AD54623" s="36"/>
      <c r="AE54623"/>
      <c r="AF54623"/>
      <c r="AH54623" s="36"/>
      <c r="AJ54623"/>
    </row>
    <row r="54624" spans="14:36">
      <c r="N54624" s="36"/>
      <c r="R54624" s="5"/>
      <c r="W54624"/>
      <c r="Y54624" s="36"/>
      <c r="AA54624" s="5"/>
      <c r="AC54624" s="36"/>
      <c r="AD54624" s="36"/>
      <c r="AE54624"/>
      <c r="AF54624"/>
      <c r="AH54624" s="36"/>
      <c r="AJ54624"/>
    </row>
    <row r="54625" spans="14:36">
      <c r="N54625" s="36"/>
      <c r="R54625" s="5"/>
      <c r="W54625"/>
      <c r="Y54625" s="36"/>
      <c r="AA54625" s="5"/>
      <c r="AC54625" s="36"/>
      <c r="AD54625" s="36"/>
      <c r="AE54625"/>
      <c r="AF54625"/>
      <c r="AH54625" s="36"/>
      <c r="AJ54625"/>
    </row>
    <row r="54626" spans="14:36">
      <c r="N54626" s="36"/>
      <c r="R54626" s="5"/>
      <c r="W54626"/>
      <c r="Y54626" s="36"/>
      <c r="AA54626" s="5"/>
      <c r="AC54626" s="36"/>
      <c r="AD54626" s="36"/>
      <c r="AE54626"/>
      <c r="AF54626"/>
      <c r="AH54626" s="36"/>
      <c r="AJ54626"/>
    </row>
    <row r="54627" spans="14:36">
      <c r="N54627" s="36"/>
      <c r="R54627" s="5"/>
      <c r="W54627"/>
      <c r="Y54627" s="36"/>
      <c r="AA54627" s="5"/>
      <c r="AC54627" s="36"/>
      <c r="AD54627" s="36"/>
      <c r="AE54627"/>
      <c r="AF54627"/>
      <c r="AH54627" s="36"/>
      <c r="AJ54627"/>
    </row>
    <row r="54628" spans="14:36">
      <c r="N54628" s="36"/>
      <c r="R54628" s="5"/>
      <c r="W54628"/>
      <c r="Y54628" s="36"/>
      <c r="AA54628" s="5"/>
      <c r="AC54628" s="36"/>
      <c r="AD54628" s="36"/>
      <c r="AE54628"/>
      <c r="AF54628"/>
      <c r="AH54628" s="36"/>
      <c r="AJ54628"/>
    </row>
    <row r="54629" spans="14:36">
      <c r="N54629" s="36"/>
      <c r="R54629" s="5"/>
      <c r="W54629"/>
      <c r="Y54629" s="36"/>
      <c r="AA54629" s="5"/>
      <c r="AC54629" s="36"/>
      <c r="AD54629" s="36"/>
      <c r="AE54629"/>
      <c r="AF54629"/>
      <c r="AH54629" s="36"/>
      <c r="AJ54629"/>
    </row>
    <row r="54630" spans="14:36">
      <c r="N54630" s="36"/>
      <c r="R54630" s="5"/>
      <c r="W54630"/>
      <c r="Y54630" s="36"/>
      <c r="AA54630" s="5"/>
      <c r="AC54630" s="36"/>
      <c r="AD54630" s="36"/>
      <c r="AE54630"/>
      <c r="AF54630"/>
      <c r="AH54630" s="36"/>
      <c r="AJ54630"/>
    </row>
    <row r="54631" spans="14:36">
      <c r="N54631" s="36"/>
      <c r="R54631" s="5"/>
      <c r="W54631"/>
      <c r="Y54631" s="36"/>
      <c r="AA54631" s="5"/>
      <c r="AC54631" s="36"/>
      <c r="AD54631" s="36"/>
      <c r="AE54631"/>
      <c r="AF54631"/>
      <c r="AH54631" s="36"/>
      <c r="AJ54631"/>
    </row>
    <row r="54632" spans="14:36">
      <c r="N54632" s="36"/>
      <c r="R54632" s="5"/>
      <c r="W54632"/>
      <c r="Y54632" s="36"/>
      <c r="AA54632" s="5"/>
      <c r="AC54632" s="36"/>
      <c r="AD54632" s="36"/>
      <c r="AE54632"/>
      <c r="AF54632"/>
      <c r="AH54632" s="36"/>
      <c r="AJ54632"/>
    </row>
    <row r="54633" spans="14:36">
      <c r="N54633" s="36"/>
      <c r="R54633" s="5"/>
      <c r="W54633"/>
      <c r="Y54633" s="36"/>
      <c r="AA54633" s="5"/>
      <c r="AC54633" s="36"/>
      <c r="AD54633" s="36"/>
      <c r="AE54633"/>
      <c r="AF54633"/>
      <c r="AH54633" s="36"/>
      <c r="AJ54633"/>
    </row>
    <row r="54634" spans="14:36">
      <c r="N54634" s="36"/>
      <c r="R54634" s="5"/>
      <c r="W54634"/>
      <c r="Y54634" s="36"/>
      <c r="AA54634" s="5"/>
      <c r="AC54634" s="36"/>
      <c r="AD54634" s="36"/>
      <c r="AE54634"/>
      <c r="AF54634"/>
      <c r="AH54634" s="36"/>
      <c r="AJ54634"/>
    </row>
    <row r="54635" spans="14:36">
      <c r="N54635" s="36"/>
      <c r="R54635" s="5"/>
      <c r="W54635"/>
      <c r="Y54635" s="36"/>
      <c r="AA54635" s="5"/>
      <c r="AC54635" s="36"/>
      <c r="AD54635" s="36"/>
      <c r="AE54635"/>
      <c r="AF54635"/>
      <c r="AH54635" s="36"/>
      <c r="AJ54635"/>
    </row>
    <row r="54636" spans="14:36">
      <c r="N54636" s="36"/>
      <c r="R54636" s="5"/>
      <c r="W54636"/>
      <c r="Y54636" s="36"/>
      <c r="AA54636" s="5"/>
      <c r="AC54636" s="36"/>
      <c r="AD54636" s="36"/>
      <c r="AE54636"/>
      <c r="AF54636"/>
      <c r="AH54636" s="36"/>
      <c r="AJ54636"/>
    </row>
    <row r="54637" spans="14:36">
      <c r="N54637" s="36"/>
      <c r="R54637" s="5"/>
      <c r="W54637"/>
      <c r="Y54637" s="36"/>
      <c r="AA54637" s="5"/>
      <c r="AC54637" s="36"/>
      <c r="AD54637" s="36"/>
      <c r="AE54637"/>
      <c r="AF54637"/>
      <c r="AH54637" s="36"/>
      <c r="AJ54637"/>
    </row>
    <row r="54638" spans="14:36">
      <c r="N54638" s="36"/>
      <c r="R54638" s="5"/>
      <c r="W54638"/>
      <c r="Y54638" s="36"/>
      <c r="AA54638" s="5"/>
      <c r="AC54638" s="36"/>
      <c r="AD54638" s="36"/>
      <c r="AE54638"/>
      <c r="AF54638"/>
      <c r="AH54638" s="36"/>
      <c r="AJ54638"/>
    </row>
    <row r="54639" spans="14:36">
      <c r="N54639" s="36"/>
      <c r="R54639" s="5"/>
      <c r="W54639"/>
      <c r="Y54639" s="36"/>
      <c r="AA54639" s="5"/>
      <c r="AC54639" s="36"/>
      <c r="AD54639" s="36"/>
      <c r="AE54639"/>
      <c r="AF54639"/>
      <c r="AH54639" s="36"/>
      <c r="AJ54639"/>
    </row>
    <row r="54640" spans="14:36">
      <c r="N54640" s="36"/>
      <c r="R54640" s="5"/>
      <c r="W54640"/>
      <c r="Y54640" s="36"/>
      <c r="AA54640" s="5"/>
      <c r="AC54640" s="36"/>
      <c r="AD54640" s="36"/>
      <c r="AE54640"/>
      <c r="AF54640"/>
      <c r="AH54640" s="36"/>
      <c r="AJ54640"/>
    </row>
    <row r="54641" spans="14:36">
      <c r="N54641" s="36"/>
      <c r="R54641" s="5"/>
      <c r="W54641"/>
      <c r="Y54641" s="36"/>
      <c r="AA54641" s="5"/>
      <c r="AC54641" s="36"/>
      <c r="AD54641" s="36"/>
      <c r="AE54641"/>
      <c r="AF54641"/>
      <c r="AH54641" s="36"/>
      <c r="AJ54641"/>
    </row>
    <row r="54642" spans="14:36">
      <c r="N54642" s="36"/>
      <c r="R54642" s="5"/>
      <c r="W54642"/>
      <c r="Y54642" s="36"/>
      <c r="AA54642" s="5"/>
      <c r="AC54642" s="36"/>
      <c r="AD54642" s="36"/>
      <c r="AE54642"/>
      <c r="AF54642"/>
      <c r="AH54642" s="36"/>
      <c r="AJ54642"/>
    </row>
    <row r="54643" spans="14:36">
      <c r="N54643" s="36"/>
      <c r="R54643" s="5"/>
      <c r="W54643"/>
      <c r="Y54643" s="36"/>
      <c r="AA54643" s="5"/>
      <c r="AC54643" s="36"/>
      <c r="AD54643" s="36"/>
      <c r="AE54643"/>
      <c r="AF54643"/>
      <c r="AH54643" s="36"/>
      <c r="AJ54643"/>
    </row>
    <row r="54644" spans="14:36">
      <c r="N54644" s="36"/>
      <c r="R54644" s="5"/>
      <c r="W54644"/>
      <c r="Y54644" s="36"/>
      <c r="AA54644" s="5"/>
      <c r="AC54644" s="36"/>
      <c r="AD54644" s="36"/>
      <c r="AE54644"/>
      <c r="AF54644"/>
      <c r="AH54644" s="36"/>
      <c r="AJ54644"/>
    </row>
    <row r="54645" spans="14:36">
      <c r="N54645" s="36"/>
      <c r="R54645" s="5"/>
      <c r="W54645"/>
      <c r="Y54645" s="36"/>
      <c r="AA54645" s="5"/>
      <c r="AC54645" s="36"/>
      <c r="AD54645" s="36"/>
      <c r="AE54645"/>
      <c r="AF54645"/>
      <c r="AH54645" s="36"/>
      <c r="AJ54645"/>
    </row>
    <row r="54646" spans="14:36">
      <c r="N54646" s="36"/>
      <c r="R54646" s="5"/>
      <c r="W54646"/>
      <c r="Y54646" s="36"/>
      <c r="AA54646" s="5"/>
      <c r="AC54646" s="36"/>
      <c r="AD54646" s="36"/>
      <c r="AE54646"/>
      <c r="AF54646"/>
      <c r="AH54646" s="36"/>
      <c r="AJ54646"/>
    </row>
    <row r="54647" spans="14:36">
      <c r="N54647" s="36"/>
      <c r="R54647" s="5"/>
      <c r="W54647"/>
      <c r="Y54647" s="36"/>
      <c r="AA54647" s="5"/>
      <c r="AC54647" s="36"/>
      <c r="AD54647" s="36"/>
      <c r="AE54647"/>
      <c r="AF54647"/>
      <c r="AH54647" s="36"/>
      <c r="AJ54647"/>
    </row>
    <row r="54648" spans="14:36">
      <c r="N54648" s="36"/>
      <c r="R54648" s="5"/>
      <c r="W54648"/>
      <c r="Y54648" s="36"/>
      <c r="AA54648" s="5"/>
      <c r="AC54648" s="36"/>
      <c r="AD54648" s="36"/>
      <c r="AE54648"/>
      <c r="AF54648"/>
      <c r="AH54648" s="36"/>
      <c r="AJ54648"/>
    </row>
    <row r="54649" spans="14:36">
      <c r="N54649" s="36"/>
      <c r="R54649" s="5"/>
      <c r="W54649"/>
      <c r="Y54649" s="36"/>
      <c r="AA54649" s="5"/>
      <c r="AC54649" s="36"/>
      <c r="AD54649" s="36"/>
      <c r="AE54649"/>
      <c r="AF54649"/>
      <c r="AH54649" s="36"/>
      <c r="AJ54649"/>
    </row>
    <row r="54650" spans="14:36">
      <c r="N54650" s="36"/>
      <c r="R54650" s="5"/>
      <c r="W54650"/>
      <c r="Y54650" s="36"/>
      <c r="AA54650" s="5"/>
      <c r="AC54650" s="36"/>
      <c r="AD54650" s="36"/>
      <c r="AE54650"/>
      <c r="AF54650"/>
      <c r="AH54650" s="36"/>
      <c r="AJ54650"/>
    </row>
    <row r="54651" spans="14:36">
      <c r="N54651" s="36"/>
      <c r="R54651" s="5"/>
      <c r="W54651"/>
      <c r="Y54651" s="36"/>
      <c r="AA54651" s="5"/>
      <c r="AC54651" s="36"/>
      <c r="AD54651" s="36"/>
      <c r="AE54651"/>
      <c r="AF54651"/>
      <c r="AH54651" s="36"/>
      <c r="AJ54651"/>
    </row>
    <row r="54652" spans="14:36">
      <c r="N54652" s="36"/>
      <c r="R54652" s="5"/>
      <c r="W54652"/>
      <c r="Y54652" s="36"/>
      <c r="AA54652" s="5"/>
      <c r="AC54652" s="36"/>
      <c r="AD54652" s="36"/>
      <c r="AE54652"/>
      <c r="AF54652"/>
      <c r="AH54652" s="36"/>
      <c r="AJ54652"/>
    </row>
    <row r="54653" spans="14:36">
      <c r="N54653" s="36"/>
      <c r="R54653" s="5"/>
      <c r="W54653"/>
      <c r="Y54653" s="36"/>
      <c r="AA54653" s="5"/>
      <c r="AC54653" s="36"/>
      <c r="AD54653" s="36"/>
      <c r="AE54653"/>
      <c r="AF54653"/>
      <c r="AH54653" s="36"/>
      <c r="AJ54653"/>
    </row>
    <row r="54654" spans="14:36">
      <c r="N54654" s="36"/>
      <c r="R54654" s="5"/>
      <c r="W54654"/>
      <c r="Y54654" s="36"/>
      <c r="AA54654" s="5"/>
      <c r="AC54654" s="36"/>
      <c r="AD54654" s="36"/>
      <c r="AE54654"/>
      <c r="AF54654"/>
      <c r="AH54654" s="36"/>
      <c r="AJ54654"/>
    </row>
    <row r="54655" spans="14:36">
      <c r="N54655" s="36"/>
      <c r="R54655" s="5"/>
      <c r="W54655"/>
      <c r="Y54655" s="36"/>
      <c r="AA54655" s="5"/>
      <c r="AC54655" s="36"/>
      <c r="AD54655" s="36"/>
      <c r="AE54655"/>
      <c r="AF54655"/>
      <c r="AH54655" s="36"/>
      <c r="AJ54655"/>
    </row>
    <row r="54656" spans="14:36">
      <c r="N54656" s="36"/>
      <c r="R54656" s="5"/>
      <c r="W54656"/>
      <c r="Y54656" s="36"/>
      <c r="AA54656" s="5"/>
      <c r="AC54656" s="36"/>
      <c r="AD54656" s="36"/>
      <c r="AE54656"/>
      <c r="AF54656"/>
      <c r="AH54656" s="36"/>
      <c r="AJ54656"/>
    </row>
    <row r="54657" spans="14:36">
      <c r="N54657" s="36"/>
      <c r="R54657" s="5"/>
      <c r="W54657"/>
      <c r="Y54657" s="36"/>
      <c r="AA54657" s="5"/>
      <c r="AC54657" s="36"/>
      <c r="AD54657" s="36"/>
      <c r="AE54657"/>
      <c r="AF54657"/>
      <c r="AH54657" s="36"/>
      <c r="AJ54657"/>
    </row>
    <row r="54658" spans="14:36">
      <c r="N54658" s="36"/>
      <c r="R54658" s="5"/>
      <c r="W54658"/>
      <c r="Y54658" s="36"/>
      <c r="AA54658" s="5"/>
      <c r="AC54658" s="36"/>
      <c r="AD54658" s="36"/>
      <c r="AE54658"/>
      <c r="AF54658"/>
      <c r="AH54658" s="36"/>
      <c r="AJ54658"/>
    </row>
    <row r="54659" spans="14:36">
      <c r="N54659" s="36"/>
      <c r="R54659" s="5"/>
      <c r="W54659"/>
      <c r="Y54659" s="36"/>
      <c r="AA54659" s="5"/>
      <c r="AC54659" s="36"/>
      <c r="AD54659" s="36"/>
      <c r="AE54659"/>
      <c r="AF54659"/>
      <c r="AH54659" s="36"/>
      <c r="AJ54659"/>
    </row>
    <row r="54660" spans="14:36">
      <c r="N54660" s="36"/>
      <c r="R54660" s="5"/>
      <c r="W54660"/>
      <c r="Y54660" s="36"/>
      <c r="AA54660" s="5"/>
      <c r="AC54660" s="36"/>
      <c r="AD54660" s="36"/>
      <c r="AE54660"/>
      <c r="AF54660"/>
      <c r="AH54660" s="36"/>
      <c r="AJ54660"/>
    </row>
    <row r="54661" spans="14:36">
      <c r="N54661" s="36"/>
      <c r="R54661" s="5"/>
      <c r="W54661"/>
      <c r="Y54661" s="36"/>
      <c r="AA54661" s="5"/>
      <c r="AC54661" s="36"/>
      <c r="AD54661" s="36"/>
      <c r="AE54661"/>
      <c r="AF54661"/>
      <c r="AH54661" s="36"/>
      <c r="AJ54661"/>
    </row>
    <row r="54662" spans="14:36">
      <c r="N54662" s="36"/>
      <c r="R54662" s="5"/>
      <c r="W54662"/>
      <c r="Y54662" s="36"/>
      <c r="AA54662" s="5"/>
      <c r="AC54662" s="36"/>
      <c r="AD54662" s="36"/>
      <c r="AE54662"/>
      <c r="AF54662"/>
      <c r="AH54662" s="36"/>
      <c r="AJ54662"/>
    </row>
    <row r="54663" spans="14:36">
      <c r="N54663" s="36"/>
      <c r="R54663" s="5"/>
      <c r="W54663"/>
      <c r="Y54663" s="36"/>
      <c r="AA54663" s="5"/>
      <c r="AC54663" s="36"/>
      <c r="AD54663" s="36"/>
      <c r="AE54663"/>
      <c r="AF54663"/>
      <c r="AH54663" s="36"/>
      <c r="AJ54663"/>
    </row>
    <row r="54664" spans="14:36">
      <c r="N54664" s="36"/>
      <c r="R54664" s="5"/>
      <c r="W54664"/>
      <c r="Y54664" s="36"/>
      <c r="AA54664" s="5"/>
      <c r="AC54664" s="36"/>
      <c r="AD54664" s="36"/>
      <c r="AE54664"/>
      <c r="AF54664"/>
      <c r="AH54664" s="36"/>
      <c r="AJ54664"/>
    </row>
    <row r="54665" spans="14:36">
      <c r="N54665" s="36"/>
      <c r="R54665" s="5"/>
      <c r="W54665"/>
      <c r="Y54665" s="36"/>
      <c r="AA54665" s="5"/>
      <c r="AC54665" s="36"/>
      <c r="AD54665" s="36"/>
      <c r="AE54665"/>
      <c r="AF54665"/>
      <c r="AH54665" s="36"/>
      <c r="AJ54665"/>
    </row>
    <row r="54666" spans="14:36">
      <c r="N54666" s="36"/>
      <c r="R54666" s="5"/>
      <c r="W54666"/>
      <c r="Y54666" s="36"/>
      <c r="AA54666" s="5"/>
      <c r="AC54666" s="36"/>
      <c r="AD54666" s="36"/>
      <c r="AE54666"/>
      <c r="AF54666"/>
      <c r="AH54666" s="36"/>
      <c r="AJ54666"/>
    </row>
    <row r="54667" spans="14:36">
      <c r="N54667" s="36"/>
      <c r="R54667" s="5"/>
      <c r="W54667"/>
      <c r="Y54667" s="36"/>
      <c r="AA54667" s="5"/>
      <c r="AC54667" s="36"/>
      <c r="AD54667" s="36"/>
      <c r="AE54667"/>
      <c r="AF54667"/>
      <c r="AH54667" s="36"/>
      <c r="AJ54667"/>
    </row>
    <row r="54668" spans="14:36">
      <c r="N54668" s="36"/>
      <c r="R54668" s="5"/>
      <c r="W54668"/>
      <c r="Y54668" s="36"/>
      <c r="AA54668" s="5"/>
      <c r="AC54668" s="36"/>
      <c r="AD54668" s="36"/>
      <c r="AE54668"/>
      <c r="AF54668"/>
      <c r="AH54668" s="36"/>
      <c r="AJ54668"/>
    </row>
    <row r="54669" spans="14:36">
      <c r="N54669" s="36"/>
      <c r="R54669" s="5"/>
      <c r="W54669"/>
      <c r="Y54669" s="36"/>
      <c r="AA54669" s="5"/>
      <c r="AC54669" s="36"/>
      <c r="AD54669" s="36"/>
      <c r="AE54669"/>
      <c r="AF54669"/>
      <c r="AH54669" s="36"/>
      <c r="AJ54669"/>
    </row>
    <row r="54670" spans="14:36">
      <c r="N54670" s="36"/>
      <c r="R54670" s="5"/>
      <c r="W54670"/>
      <c r="Y54670" s="36"/>
      <c r="AA54670" s="5"/>
      <c r="AC54670" s="36"/>
      <c r="AD54670" s="36"/>
      <c r="AE54670"/>
      <c r="AF54670"/>
      <c r="AH54670" s="36"/>
      <c r="AJ54670"/>
    </row>
    <row r="54671" spans="14:36">
      <c r="N54671" s="36"/>
      <c r="R54671" s="5"/>
      <c r="W54671"/>
      <c r="Y54671" s="36"/>
      <c r="AA54671" s="5"/>
      <c r="AC54671" s="36"/>
      <c r="AD54671" s="36"/>
      <c r="AE54671"/>
      <c r="AF54671"/>
      <c r="AH54671" s="36"/>
      <c r="AJ54671"/>
    </row>
    <row r="54672" spans="14:36">
      <c r="N54672" s="36"/>
      <c r="R54672" s="5"/>
      <c r="W54672"/>
      <c r="Y54672" s="36"/>
      <c r="AA54672" s="5"/>
      <c r="AC54672" s="36"/>
      <c r="AD54672" s="36"/>
      <c r="AE54672"/>
      <c r="AF54672"/>
      <c r="AH54672" s="36"/>
      <c r="AJ54672"/>
    </row>
    <row r="54673" spans="14:36">
      <c r="N54673" s="36"/>
      <c r="R54673" s="5"/>
      <c r="W54673"/>
      <c r="Y54673" s="36"/>
      <c r="AA54673" s="5"/>
      <c r="AC54673" s="36"/>
      <c r="AD54673" s="36"/>
      <c r="AE54673"/>
      <c r="AF54673"/>
      <c r="AH54673" s="36"/>
      <c r="AJ54673"/>
    </row>
    <row r="54674" spans="14:36">
      <c r="N54674" s="36"/>
      <c r="R54674" s="5"/>
      <c r="W54674"/>
      <c r="Y54674" s="36"/>
      <c r="AA54674" s="5"/>
      <c r="AC54674" s="36"/>
      <c r="AD54674" s="36"/>
      <c r="AE54674"/>
      <c r="AF54674"/>
      <c r="AH54674" s="36"/>
      <c r="AJ54674"/>
    </row>
    <row r="54675" spans="14:36">
      <c r="N54675" s="36"/>
      <c r="R54675" s="5"/>
      <c r="W54675"/>
      <c r="Y54675" s="36"/>
      <c r="AA54675" s="5"/>
      <c r="AC54675" s="36"/>
      <c r="AD54675" s="36"/>
      <c r="AE54675"/>
      <c r="AF54675"/>
      <c r="AH54675" s="36"/>
      <c r="AJ54675"/>
    </row>
    <row r="54676" spans="14:36">
      <c r="N54676" s="36"/>
      <c r="R54676" s="5"/>
      <c r="W54676"/>
      <c r="Y54676" s="36"/>
      <c r="AA54676" s="5"/>
      <c r="AC54676" s="36"/>
      <c r="AD54676" s="36"/>
      <c r="AE54676"/>
      <c r="AF54676"/>
      <c r="AH54676" s="36"/>
      <c r="AJ54676"/>
    </row>
    <row r="54677" spans="14:36">
      <c r="N54677" s="36"/>
      <c r="R54677" s="5"/>
      <c r="W54677"/>
      <c r="Y54677" s="36"/>
      <c r="AA54677" s="5"/>
      <c r="AC54677" s="36"/>
      <c r="AD54677" s="36"/>
      <c r="AE54677"/>
      <c r="AF54677"/>
      <c r="AH54677" s="36"/>
      <c r="AJ54677"/>
    </row>
    <row r="54678" spans="14:36">
      <c r="N54678" s="36"/>
      <c r="R54678" s="5"/>
      <c r="W54678"/>
      <c r="Y54678" s="36"/>
      <c r="AA54678" s="5"/>
      <c r="AC54678" s="36"/>
      <c r="AD54678" s="36"/>
      <c r="AE54678"/>
      <c r="AF54678"/>
      <c r="AH54678" s="36"/>
      <c r="AJ54678"/>
    </row>
    <row r="54679" spans="14:36">
      <c r="N54679" s="36"/>
      <c r="R54679" s="5"/>
      <c r="W54679"/>
      <c r="Y54679" s="36"/>
      <c r="AA54679" s="5"/>
      <c r="AC54679" s="36"/>
      <c r="AD54679" s="36"/>
      <c r="AE54679"/>
      <c r="AF54679"/>
      <c r="AH54679" s="36"/>
      <c r="AJ54679"/>
    </row>
    <row r="54680" spans="14:36">
      <c r="N54680" s="36"/>
      <c r="R54680" s="5"/>
      <c r="W54680"/>
      <c r="Y54680" s="36"/>
      <c r="AA54680" s="5"/>
      <c r="AC54680" s="36"/>
      <c r="AD54680" s="36"/>
      <c r="AE54680"/>
      <c r="AF54680"/>
      <c r="AH54680" s="36"/>
      <c r="AJ54680"/>
    </row>
    <row r="54681" spans="14:36">
      <c r="N54681" s="36"/>
      <c r="R54681" s="5"/>
      <c r="W54681"/>
      <c r="Y54681" s="36"/>
      <c r="AA54681" s="5"/>
      <c r="AC54681" s="36"/>
      <c r="AD54681" s="36"/>
      <c r="AE54681"/>
      <c r="AF54681"/>
      <c r="AH54681" s="36"/>
      <c r="AJ54681"/>
    </row>
    <row r="54682" spans="14:36">
      <c r="N54682" s="36"/>
      <c r="R54682" s="5"/>
      <c r="W54682"/>
      <c r="Y54682" s="36"/>
      <c r="AA54682" s="5"/>
      <c r="AC54682" s="36"/>
      <c r="AD54682" s="36"/>
      <c r="AE54682"/>
      <c r="AF54682"/>
      <c r="AH54682" s="36"/>
      <c r="AJ54682"/>
    </row>
    <row r="54683" spans="14:36">
      <c r="N54683" s="36"/>
      <c r="R54683" s="5"/>
      <c r="W54683"/>
      <c r="Y54683" s="36"/>
      <c r="AA54683" s="5"/>
      <c r="AC54683" s="36"/>
      <c r="AD54683" s="36"/>
      <c r="AE54683"/>
      <c r="AF54683"/>
      <c r="AH54683" s="36"/>
      <c r="AJ54683"/>
    </row>
    <row r="54684" spans="14:36">
      <c r="N54684" s="36"/>
      <c r="R54684" s="5"/>
      <c r="W54684"/>
      <c r="Y54684" s="36"/>
      <c r="AA54684" s="5"/>
      <c r="AC54684" s="36"/>
      <c r="AD54684" s="36"/>
      <c r="AE54684"/>
      <c r="AF54684"/>
      <c r="AH54684" s="36"/>
      <c r="AJ54684"/>
    </row>
    <row r="54685" spans="14:36">
      <c r="N54685" s="36"/>
      <c r="R54685" s="5"/>
      <c r="W54685"/>
      <c r="Y54685" s="36"/>
      <c r="AA54685" s="5"/>
      <c r="AC54685" s="36"/>
      <c r="AD54685" s="36"/>
      <c r="AE54685"/>
      <c r="AF54685"/>
      <c r="AH54685" s="36"/>
      <c r="AJ54685"/>
    </row>
    <row r="54686" spans="14:36">
      <c r="N54686" s="36"/>
      <c r="R54686" s="5"/>
      <c r="W54686"/>
      <c r="Y54686" s="36"/>
      <c r="AA54686" s="5"/>
      <c r="AC54686" s="36"/>
      <c r="AD54686" s="36"/>
      <c r="AE54686"/>
      <c r="AF54686"/>
      <c r="AH54686" s="36"/>
      <c r="AJ54686"/>
    </row>
    <row r="54687" spans="14:36">
      <c r="N54687" s="36"/>
      <c r="R54687" s="5"/>
      <c r="W54687"/>
      <c r="Y54687" s="36"/>
      <c r="AA54687" s="5"/>
      <c r="AC54687" s="36"/>
      <c r="AD54687" s="36"/>
      <c r="AE54687"/>
      <c r="AF54687"/>
      <c r="AH54687" s="36"/>
      <c r="AJ54687"/>
    </row>
    <row r="54688" spans="14:36">
      <c r="N54688" s="36"/>
      <c r="R54688" s="5"/>
      <c r="W54688"/>
      <c r="Y54688" s="36"/>
      <c r="AA54688" s="5"/>
      <c r="AC54688" s="36"/>
      <c r="AD54688" s="36"/>
      <c r="AE54688"/>
      <c r="AF54688"/>
      <c r="AH54688" s="36"/>
      <c r="AJ54688"/>
    </row>
    <row r="54689" spans="14:36">
      <c r="N54689" s="36"/>
      <c r="R54689" s="5"/>
      <c r="W54689"/>
      <c r="Y54689" s="36"/>
      <c r="AA54689" s="5"/>
      <c r="AC54689" s="36"/>
      <c r="AD54689" s="36"/>
      <c r="AE54689"/>
      <c r="AF54689"/>
      <c r="AH54689" s="36"/>
      <c r="AJ54689"/>
    </row>
    <row r="54690" spans="14:36">
      <c r="N54690" s="36"/>
      <c r="R54690" s="5"/>
      <c r="W54690"/>
      <c r="Y54690" s="36"/>
      <c r="AA54690" s="5"/>
      <c r="AC54690" s="36"/>
      <c r="AD54690" s="36"/>
      <c r="AE54690"/>
      <c r="AF54690"/>
      <c r="AH54690" s="36"/>
      <c r="AJ54690"/>
    </row>
    <row r="54691" spans="14:36">
      <c r="N54691" s="36"/>
      <c r="R54691" s="5"/>
      <c r="W54691"/>
      <c r="Y54691" s="36"/>
      <c r="AA54691" s="5"/>
      <c r="AC54691" s="36"/>
      <c r="AD54691" s="36"/>
      <c r="AE54691"/>
      <c r="AF54691"/>
      <c r="AH54691" s="36"/>
      <c r="AJ54691"/>
    </row>
    <row r="54692" spans="14:36">
      <c r="N54692" s="36"/>
      <c r="R54692" s="5"/>
      <c r="W54692"/>
      <c r="Y54692" s="36"/>
      <c r="AA54692" s="5"/>
      <c r="AC54692" s="36"/>
      <c r="AD54692" s="36"/>
      <c r="AE54692"/>
      <c r="AF54692"/>
      <c r="AH54692" s="36"/>
      <c r="AJ54692"/>
    </row>
    <row r="54693" spans="14:36">
      <c r="N54693" s="36"/>
      <c r="R54693" s="5"/>
      <c r="W54693"/>
      <c r="Y54693" s="36"/>
      <c r="AA54693" s="5"/>
      <c r="AC54693" s="36"/>
      <c r="AD54693" s="36"/>
      <c r="AE54693"/>
      <c r="AF54693"/>
      <c r="AH54693" s="36"/>
      <c r="AJ54693"/>
    </row>
    <row r="54694" spans="14:36">
      <c r="N54694" s="36"/>
      <c r="R54694" s="5"/>
      <c r="W54694"/>
      <c r="Y54694" s="36"/>
      <c r="AA54694" s="5"/>
      <c r="AC54694" s="36"/>
      <c r="AD54694" s="36"/>
      <c r="AE54694"/>
      <c r="AF54694"/>
      <c r="AH54694" s="36"/>
      <c r="AJ54694"/>
    </row>
    <row r="54695" spans="14:36">
      <c r="N54695" s="36"/>
      <c r="R54695" s="5"/>
      <c r="W54695"/>
      <c r="Y54695" s="36"/>
      <c r="AA54695" s="5"/>
      <c r="AC54695" s="36"/>
      <c r="AD54695" s="36"/>
      <c r="AE54695"/>
      <c r="AF54695"/>
      <c r="AH54695" s="36"/>
      <c r="AJ54695"/>
    </row>
    <row r="54696" spans="14:36">
      <c r="N54696" s="36"/>
      <c r="R54696" s="5"/>
      <c r="W54696"/>
      <c r="Y54696" s="36"/>
      <c r="AA54696" s="5"/>
      <c r="AC54696" s="36"/>
      <c r="AD54696" s="36"/>
      <c r="AE54696"/>
      <c r="AF54696"/>
      <c r="AH54696" s="36"/>
      <c r="AJ54696"/>
    </row>
    <row r="54697" spans="14:36">
      <c r="N54697" s="36"/>
      <c r="R54697" s="5"/>
      <c r="W54697"/>
      <c r="Y54697" s="36"/>
      <c r="AA54697" s="5"/>
      <c r="AC54697" s="36"/>
      <c r="AD54697" s="36"/>
      <c r="AE54697"/>
      <c r="AF54697"/>
      <c r="AH54697" s="36"/>
      <c r="AJ54697"/>
    </row>
    <row r="54698" spans="14:36">
      <c r="N54698" s="36"/>
      <c r="R54698" s="5"/>
      <c r="W54698"/>
      <c r="Y54698" s="36"/>
      <c r="AA54698" s="5"/>
      <c r="AC54698" s="36"/>
      <c r="AD54698" s="36"/>
      <c r="AE54698"/>
      <c r="AF54698"/>
      <c r="AH54698" s="36"/>
      <c r="AJ54698"/>
    </row>
    <row r="54699" spans="14:36">
      <c r="N54699" s="36"/>
      <c r="R54699" s="5"/>
      <c r="W54699"/>
      <c r="Y54699" s="36"/>
      <c r="AA54699" s="5"/>
      <c r="AC54699" s="36"/>
      <c r="AD54699" s="36"/>
      <c r="AE54699"/>
      <c r="AF54699"/>
      <c r="AH54699" s="36"/>
      <c r="AJ54699"/>
    </row>
    <row r="54700" spans="14:36">
      <c r="N54700" s="36"/>
      <c r="R54700" s="5"/>
      <c r="W54700"/>
      <c r="Y54700" s="36"/>
      <c r="AA54700" s="5"/>
      <c r="AC54700" s="36"/>
      <c r="AD54700" s="36"/>
      <c r="AE54700"/>
      <c r="AF54700"/>
      <c r="AH54700" s="36"/>
      <c r="AJ54700"/>
    </row>
    <row r="54701" spans="14:36">
      <c r="N54701" s="36"/>
      <c r="R54701" s="5"/>
      <c r="W54701"/>
      <c r="Y54701" s="36"/>
      <c r="AA54701" s="5"/>
      <c r="AC54701" s="36"/>
      <c r="AD54701" s="36"/>
      <c r="AE54701"/>
      <c r="AF54701"/>
      <c r="AH54701" s="36"/>
      <c r="AJ54701"/>
    </row>
    <row r="54702" spans="14:36">
      <c r="N54702" s="36"/>
      <c r="R54702" s="5"/>
      <c r="W54702"/>
      <c r="Y54702" s="36"/>
      <c r="AA54702" s="5"/>
      <c r="AC54702" s="36"/>
      <c r="AD54702" s="36"/>
      <c r="AE54702"/>
      <c r="AF54702"/>
      <c r="AH54702" s="36"/>
      <c r="AJ54702"/>
    </row>
    <row r="54703" spans="14:36">
      <c r="N54703" s="36"/>
      <c r="R54703" s="5"/>
      <c r="W54703"/>
      <c r="Y54703" s="36"/>
      <c r="AA54703" s="5"/>
      <c r="AC54703" s="36"/>
      <c r="AD54703" s="36"/>
      <c r="AE54703"/>
      <c r="AF54703"/>
      <c r="AH54703" s="36"/>
      <c r="AJ54703"/>
    </row>
    <row r="54704" spans="14:36">
      <c r="N54704" s="36"/>
      <c r="R54704" s="5"/>
      <c r="W54704"/>
      <c r="Y54704" s="36"/>
      <c r="AA54704" s="5"/>
      <c r="AC54704" s="36"/>
      <c r="AD54704" s="36"/>
      <c r="AE54704"/>
      <c r="AF54704"/>
      <c r="AH54704" s="36"/>
      <c r="AJ54704"/>
    </row>
    <row r="54705" spans="14:36">
      <c r="N54705" s="36"/>
      <c r="R54705" s="5"/>
      <c r="W54705"/>
      <c r="Y54705" s="36"/>
      <c r="AA54705" s="5"/>
      <c r="AC54705" s="36"/>
      <c r="AD54705" s="36"/>
      <c r="AE54705"/>
      <c r="AF54705"/>
      <c r="AH54705" s="36"/>
      <c r="AJ54705"/>
    </row>
    <row r="54706" spans="14:36">
      <c r="N54706" s="36"/>
      <c r="R54706" s="5"/>
      <c r="W54706"/>
      <c r="Y54706" s="36"/>
      <c r="AA54706" s="5"/>
      <c r="AC54706" s="36"/>
      <c r="AD54706" s="36"/>
      <c r="AE54706"/>
      <c r="AF54706"/>
      <c r="AH54706" s="36"/>
      <c r="AJ54706"/>
    </row>
    <row r="54707" spans="14:36">
      <c r="N54707" s="36"/>
      <c r="R54707" s="5"/>
      <c r="W54707"/>
      <c r="Y54707" s="36"/>
      <c r="AA54707" s="5"/>
      <c r="AC54707" s="36"/>
      <c r="AD54707" s="36"/>
      <c r="AE54707"/>
      <c r="AF54707"/>
      <c r="AH54707" s="36"/>
      <c r="AJ54707"/>
    </row>
    <row r="54708" spans="14:36">
      <c r="N54708" s="36"/>
      <c r="R54708" s="5"/>
      <c r="W54708"/>
      <c r="Y54708" s="36"/>
      <c r="AA54708" s="5"/>
      <c r="AC54708" s="36"/>
      <c r="AD54708" s="36"/>
      <c r="AE54708"/>
      <c r="AF54708"/>
      <c r="AH54708" s="36"/>
      <c r="AJ54708"/>
    </row>
    <row r="54709" spans="14:36">
      <c r="N54709" s="36"/>
      <c r="R54709" s="5"/>
      <c r="W54709"/>
      <c r="Y54709" s="36"/>
      <c r="AA54709" s="5"/>
      <c r="AC54709" s="36"/>
      <c r="AD54709" s="36"/>
      <c r="AE54709"/>
      <c r="AF54709"/>
      <c r="AH54709" s="36"/>
      <c r="AJ54709"/>
    </row>
    <row r="54710" spans="14:36">
      <c r="N54710" s="36"/>
      <c r="R54710" s="5"/>
      <c r="W54710"/>
      <c r="Y54710" s="36"/>
      <c r="AA54710" s="5"/>
      <c r="AC54710" s="36"/>
      <c r="AD54710" s="36"/>
      <c r="AE54710"/>
      <c r="AF54710"/>
      <c r="AH54710" s="36"/>
      <c r="AJ54710"/>
    </row>
    <row r="54711" spans="14:36">
      <c r="N54711" s="36"/>
      <c r="R54711" s="5"/>
      <c r="W54711"/>
      <c r="Y54711" s="36"/>
      <c r="AA54711" s="5"/>
      <c r="AC54711" s="36"/>
      <c r="AD54711" s="36"/>
      <c r="AE54711"/>
      <c r="AF54711"/>
      <c r="AH54711" s="36"/>
      <c r="AJ54711"/>
    </row>
    <row r="54712" spans="14:36">
      <c r="N54712" s="36"/>
      <c r="R54712" s="5"/>
      <c r="W54712"/>
      <c r="Y54712" s="36"/>
      <c r="AA54712" s="5"/>
      <c r="AC54712" s="36"/>
      <c r="AD54712" s="36"/>
      <c r="AE54712"/>
      <c r="AF54712"/>
      <c r="AH54712" s="36"/>
      <c r="AJ54712"/>
    </row>
    <row r="54713" spans="14:36">
      <c r="N54713" s="36"/>
      <c r="R54713" s="5"/>
      <c r="W54713"/>
      <c r="Y54713" s="36"/>
      <c r="AA54713" s="5"/>
      <c r="AC54713" s="36"/>
      <c r="AD54713" s="36"/>
      <c r="AE54713"/>
      <c r="AF54713"/>
      <c r="AH54713" s="36"/>
      <c r="AJ54713"/>
    </row>
    <row r="54714" spans="14:36">
      <c r="N54714" s="36"/>
      <c r="R54714" s="5"/>
      <c r="W54714"/>
      <c r="Y54714" s="36"/>
      <c r="AA54714" s="5"/>
      <c r="AC54714" s="36"/>
      <c r="AD54714" s="36"/>
      <c r="AE54714"/>
      <c r="AF54714"/>
      <c r="AH54714" s="36"/>
      <c r="AJ54714"/>
    </row>
    <row r="54715" spans="14:36">
      <c r="N54715" s="36"/>
      <c r="R54715" s="5"/>
      <c r="W54715"/>
      <c r="Y54715" s="36"/>
      <c r="AA54715" s="5"/>
      <c r="AC54715" s="36"/>
      <c r="AD54715" s="36"/>
      <c r="AE54715"/>
      <c r="AF54715"/>
      <c r="AH54715" s="36"/>
      <c r="AJ54715"/>
    </row>
    <row r="54716" spans="14:36">
      <c r="N54716" s="36"/>
      <c r="R54716" s="5"/>
      <c r="W54716"/>
      <c r="Y54716" s="36"/>
      <c r="AA54716" s="5"/>
      <c r="AC54716" s="36"/>
      <c r="AD54716" s="36"/>
      <c r="AE54716"/>
      <c r="AF54716"/>
      <c r="AH54716" s="36"/>
      <c r="AJ54716"/>
    </row>
    <row r="54717" spans="14:36">
      <c r="N54717" s="36"/>
      <c r="R54717" s="5"/>
      <c r="W54717"/>
      <c r="Y54717" s="36"/>
      <c r="AA54717" s="5"/>
      <c r="AC54717" s="36"/>
      <c r="AD54717" s="36"/>
      <c r="AE54717"/>
      <c r="AF54717"/>
      <c r="AH54717" s="36"/>
      <c r="AJ54717"/>
    </row>
    <row r="54718" spans="14:36">
      <c r="N54718" s="36"/>
      <c r="R54718" s="5"/>
      <c r="W54718"/>
      <c r="Y54718" s="36"/>
      <c r="AA54718" s="5"/>
      <c r="AC54718" s="36"/>
      <c r="AD54718" s="36"/>
      <c r="AE54718"/>
      <c r="AF54718"/>
      <c r="AH54718" s="36"/>
      <c r="AJ54718"/>
    </row>
    <row r="54719" spans="14:36">
      <c r="N54719" s="36"/>
      <c r="R54719" s="5"/>
      <c r="W54719"/>
      <c r="Y54719" s="36"/>
      <c r="AA54719" s="5"/>
      <c r="AC54719" s="36"/>
      <c r="AD54719" s="36"/>
      <c r="AE54719"/>
      <c r="AF54719"/>
      <c r="AH54719" s="36"/>
      <c r="AJ54719"/>
    </row>
    <row r="54720" spans="14:36">
      <c r="N54720" s="36"/>
      <c r="R54720" s="5"/>
      <c r="W54720"/>
      <c r="Y54720" s="36"/>
      <c r="AA54720" s="5"/>
      <c r="AC54720" s="36"/>
      <c r="AD54720" s="36"/>
      <c r="AE54720"/>
      <c r="AF54720"/>
      <c r="AH54720" s="36"/>
      <c r="AJ54720"/>
    </row>
    <row r="54721" spans="14:36">
      <c r="N54721" s="36"/>
      <c r="R54721" s="5"/>
      <c r="W54721"/>
      <c r="Y54721" s="36"/>
      <c r="AA54721" s="5"/>
      <c r="AC54721" s="36"/>
      <c r="AD54721" s="36"/>
      <c r="AE54721"/>
      <c r="AF54721"/>
      <c r="AH54721" s="36"/>
      <c r="AJ54721"/>
    </row>
    <row r="54722" spans="14:36">
      <c r="N54722" s="36"/>
      <c r="R54722" s="5"/>
      <c r="W54722"/>
      <c r="Y54722" s="36"/>
      <c r="AA54722" s="5"/>
      <c r="AC54722" s="36"/>
      <c r="AD54722" s="36"/>
      <c r="AE54722"/>
      <c r="AF54722"/>
      <c r="AH54722" s="36"/>
      <c r="AJ54722"/>
    </row>
    <row r="54723" spans="14:36">
      <c r="N54723" s="36"/>
      <c r="R54723" s="5"/>
      <c r="W54723"/>
      <c r="Y54723" s="36"/>
      <c r="AA54723" s="5"/>
      <c r="AC54723" s="36"/>
      <c r="AD54723" s="36"/>
      <c r="AE54723"/>
      <c r="AF54723"/>
      <c r="AH54723" s="36"/>
      <c r="AJ54723"/>
    </row>
    <row r="54724" spans="14:36">
      <c r="N54724" s="36"/>
      <c r="R54724" s="5"/>
      <c r="W54724"/>
      <c r="Y54724" s="36"/>
      <c r="AA54724" s="5"/>
      <c r="AC54724" s="36"/>
      <c r="AD54724" s="36"/>
      <c r="AE54724"/>
      <c r="AF54724"/>
      <c r="AH54724" s="36"/>
      <c r="AJ54724"/>
    </row>
    <row r="54725" spans="14:36">
      <c r="N54725" s="36"/>
      <c r="R54725" s="5"/>
      <c r="W54725"/>
      <c r="Y54725" s="36"/>
      <c r="AA54725" s="5"/>
      <c r="AC54725" s="36"/>
      <c r="AD54725" s="36"/>
      <c r="AE54725"/>
      <c r="AF54725"/>
      <c r="AH54725" s="36"/>
      <c r="AJ54725"/>
    </row>
    <row r="54726" spans="14:36">
      <c r="N54726" s="36"/>
      <c r="R54726" s="5"/>
      <c r="W54726"/>
      <c r="Y54726" s="36"/>
      <c r="AA54726" s="5"/>
      <c r="AC54726" s="36"/>
      <c r="AD54726" s="36"/>
      <c r="AE54726"/>
      <c r="AF54726"/>
      <c r="AH54726" s="36"/>
      <c r="AJ54726"/>
    </row>
    <row r="54727" spans="14:36">
      <c r="N54727" s="36"/>
      <c r="R54727" s="5"/>
      <c r="W54727"/>
      <c r="Y54727" s="36"/>
      <c r="AA54727" s="5"/>
      <c r="AC54727" s="36"/>
      <c r="AD54727" s="36"/>
      <c r="AE54727"/>
      <c r="AF54727"/>
      <c r="AH54727" s="36"/>
      <c r="AJ54727"/>
    </row>
    <row r="54728" spans="14:36">
      <c r="N54728" s="36"/>
      <c r="R54728" s="5"/>
      <c r="W54728"/>
      <c r="Y54728" s="36"/>
      <c r="AA54728" s="5"/>
      <c r="AC54728" s="36"/>
      <c r="AD54728" s="36"/>
      <c r="AE54728"/>
      <c r="AF54728"/>
      <c r="AH54728" s="36"/>
      <c r="AJ54728"/>
    </row>
    <row r="54729" spans="14:36">
      <c r="N54729" s="36"/>
      <c r="R54729" s="5"/>
      <c r="W54729"/>
      <c r="Y54729" s="36"/>
      <c r="AA54729" s="5"/>
      <c r="AC54729" s="36"/>
      <c r="AD54729" s="36"/>
      <c r="AE54729"/>
      <c r="AF54729"/>
      <c r="AH54729" s="36"/>
      <c r="AJ54729"/>
    </row>
    <row r="54730" spans="14:36">
      <c r="N54730" s="36"/>
      <c r="R54730" s="5"/>
      <c r="W54730"/>
      <c r="Y54730" s="36"/>
      <c r="AA54730" s="5"/>
      <c r="AC54730" s="36"/>
      <c r="AD54730" s="36"/>
      <c r="AE54730"/>
      <c r="AF54730"/>
      <c r="AH54730" s="36"/>
      <c r="AJ54730"/>
    </row>
    <row r="54731" spans="14:36">
      <c r="N54731" s="36"/>
      <c r="R54731" s="5"/>
      <c r="W54731"/>
      <c r="Y54731" s="36"/>
      <c r="AA54731" s="5"/>
      <c r="AC54731" s="36"/>
      <c r="AD54731" s="36"/>
      <c r="AE54731"/>
      <c r="AF54731"/>
      <c r="AH54731" s="36"/>
      <c r="AJ54731"/>
    </row>
    <row r="54732" spans="14:36">
      <c r="N54732" s="36"/>
      <c r="R54732" s="5"/>
      <c r="W54732"/>
      <c r="Y54732" s="36"/>
      <c r="AA54732" s="5"/>
      <c r="AC54732" s="36"/>
      <c r="AD54732" s="36"/>
      <c r="AE54732"/>
      <c r="AF54732"/>
      <c r="AH54732" s="36"/>
      <c r="AJ54732"/>
    </row>
    <row r="54733" spans="14:36">
      <c r="N54733" s="36"/>
      <c r="R54733" s="5"/>
      <c r="W54733"/>
      <c r="Y54733" s="36"/>
      <c r="AA54733" s="5"/>
      <c r="AC54733" s="36"/>
      <c r="AD54733" s="36"/>
      <c r="AE54733"/>
      <c r="AF54733"/>
      <c r="AH54733" s="36"/>
      <c r="AJ54733"/>
    </row>
    <row r="54734" spans="14:36">
      <c r="N54734" s="36"/>
      <c r="R54734" s="5"/>
      <c r="W54734"/>
      <c r="Y54734" s="36"/>
      <c r="AA54734" s="5"/>
      <c r="AC54734" s="36"/>
      <c r="AD54734" s="36"/>
      <c r="AE54734"/>
      <c r="AF54734"/>
      <c r="AH54734" s="36"/>
      <c r="AJ54734"/>
    </row>
    <row r="54735" spans="14:36">
      <c r="N54735" s="36"/>
      <c r="R54735" s="5"/>
      <c r="W54735"/>
      <c r="Y54735" s="36"/>
      <c r="AA54735" s="5"/>
      <c r="AC54735" s="36"/>
      <c r="AD54735" s="36"/>
      <c r="AE54735"/>
      <c r="AF54735"/>
      <c r="AH54735" s="36"/>
      <c r="AJ54735"/>
    </row>
    <row r="54736" spans="14:36">
      <c r="N54736" s="36"/>
      <c r="R54736" s="5"/>
      <c r="W54736"/>
      <c r="Y54736" s="36"/>
      <c r="AA54736" s="5"/>
      <c r="AC54736" s="36"/>
      <c r="AD54736" s="36"/>
      <c r="AE54736"/>
      <c r="AF54736"/>
      <c r="AH54736" s="36"/>
      <c r="AJ54736"/>
    </row>
    <row r="54737" spans="14:36">
      <c r="N54737" s="36"/>
      <c r="R54737" s="5"/>
      <c r="W54737"/>
      <c r="Y54737" s="36"/>
      <c r="AA54737" s="5"/>
      <c r="AC54737" s="36"/>
      <c r="AD54737" s="36"/>
      <c r="AE54737"/>
      <c r="AF54737"/>
      <c r="AH54737" s="36"/>
      <c r="AJ54737"/>
    </row>
    <row r="54738" spans="14:36">
      <c r="N54738" s="36"/>
      <c r="R54738" s="5"/>
      <c r="W54738"/>
      <c r="Y54738" s="36"/>
      <c r="AA54738" s="5"/>
      <c r="AC54738" s="36"/>
      <c r="AD54738" s="36"/>
      <c r="AE54738"/>
      <c r="AF54738"/>
      <c r="AH54738" s="36"/>
      <c r="AJ54738"/>
    </row>
    <row r="54739" spans="14:36">
      <c r="N54739" s="36"/>
      <c r="R54739" s="5"/>
      <c r="W54739"/>
      <c r="Y54739" s="36"/>
      <c r="AA54739" s="5"/>
      <c r="AC54739" s="36"/>
      <c r="AD54739" s="36"/>
      <c r="AE54739"/>
      <c r="AF54739"/>
      <c r="AH54739" s="36"/>
      <c r="AJ54739"/>
    </row>
    <row r="54740" spans="14:36">
      <c r="N54740" s="36"/>
      <c r="R54740" s="5"/>
      <c r="W54740"/>
      <c r="Y54740" s="36"/>
      <c r="AA54740" s="5"/>
      <c r="AC54740" s="36"/>
      <c r="AD54740" s="36"/>
      <c r="AE54740"/>
      <c r="AF54740"/>
      <c r="AH54740" s="36"/>
      <c r="AJ54740"/>
    </row>
    <row r="54741" spans="14:36">
      <c r="N54741" s="36"/>
      <c r="R54741" s="5"/>
      <c r="W54741"/>
      <c r="Y54741" s="36"/>
      <c r="AA54741" s="5"/>
      <c r="AC54741" s="36"/>
      <c r="AD54741" s="36"/>
      <c r="AE54741"/>
      <c r="AF54741"/>
      <c r="AH54741" s="36"/>
      <c r="AJ54741"/>
    </row>
    <row r="54742" spans="14:36">
      <c r="N54742" s="36"/>
      <c r="R54742" s="5"/>
      <c r="W54742"/>
      <c r="Y54742" s="36"/>
      <c r="AA54742" s="5"/>
      <c r="AC54742" s="36"/>
      <c r="AD54742" s="36"/>
      <c r="AE54742"/>
      <c r="AF54742"/>
      <c r="AH54742" s="36"/>
      <c r="AJ54742"/>
    </row>
    <row r="54743" spans="14:36">
      <c r="N54743" s="36"/>
      <c r="R54743" s="5"/>
      <c r="W54743"/>
      <c r="Y54743" s="36"/>
      <c r="AA54743" s="5"/>
      <c r="AC54743" s="36"/>
      <c r="AD54743" s="36"/>
      <c r="AE54743"/>
      <c r="AF54743"/>
      <c r="AH54743" s="36"/>
      <c r="AJ54743"/>
    </row>
    <row r="54744" spans="14:36">
      <c r="N54744" s="36"/>
      <c r="R54744" s="5"/>
      <c r="W54744"/>
      <c r="Y54744" s="36"/>
      <c r="AA54744" s="5"/>
      <c r="AC54744" s="36"/>
      <c r="AD54744" s="36"/>
      <c r="AE54744"/>
      <c r="AF54744"/>
      <c r="AH54744" s="36"/>
      <c r="AJ54744"/>
    </row>
    <row r="54745" spans="14:36">
      <c r="N54745" s="36"/>
      <c r="R54745" s="5"/>
      <c r="W54745"/>
      <c r="Y54745" s="36"/>
      <c r="AA54745" s="5"/>
      <c r="AC54745" s="36"/>
      <c r="AD54745" s="36"/>
      <c r="AE54745"/>
      <c r="AF54745"/>
      <c r="AH54745" s="36"/>
      <c r="AJ54745"/>
    </row>
    <row r="54746" spans="14:36">
      <c r="N54746" s="36"/>
      <c r="R54746" s="5"/>
      <c r="W54746"/>
      <c r="Y54746" s="36"/>
      <c r="AA54746" s="5"/>
      <c r="AC54746" s="36"/>
      <c r="AD54746" s="36"/>
      <c r="AE54746"/>
      <c r="AF54746"/>
      <c r="AH54746" s="36"/>
      <c r="AJ54746"/>
    </row>
    <row r="54747" spans="14:36">
      <c r="N54747" s="36"/>
      <c r="R54747" s="5"/>
      <c r="W54747"/>
      <c r="Y54747" s="36"/>
      <c r="AA54747" s="5"/>
      <c r="AC54747" s="36"/>
      <c r="AD54747" s="36"/>
      <c r="AE54747"/>
      <c r="AF54747"/>
      <c r="AH54747" s="36"/>
      <c r="AJ54747"/>
    </row>
    <row r="54748" spans="14:36">
      <c r="N54748" s="36"/>
      <c r="R54748" s="5"/>
      <c r="W54748"/>
      <c r="Y54748" s="36"/>
      <c r="AA54748" s="5"/>
      <c r="AC54748" s="36"/>
      <c r="AD54748" s="36"/>
      <c r="AE54748"/>
      <c r="AF54748"/>
      <c r="AH54748" s="36"/>
      <c r="AJ54748"/>
    </row>
    <row r="54749" spans="14:36">
      <c r="N54749" s="36"/>
      <c r="R54749" s="5"/>
      <c r="W54749"/>
      <c r="Y54749" s="36"/>
      <c r="AA54749" s="5"/>
      <c r="AC54749" s="36"/>
      <c r="AD54749" s="36"/>
      <c r="AE54749"/>
      <c r="AF54749"/>
      <c r="AH54749" s="36"/>
      <c r="AJ54749"/>
    </row>
    <row r="54750" spans="14:36">
      <c r="N54750" s="36"/>
      <c r="R54750" s="5"/>
      <c r="W54750"/>
      <c r="Y54750" s="36"/>
      <c r="AA54750" s="5"/>
      <c r="AC54750" s="36"/>
      <c r="AD54750" s="36"/>
      <c r="AE54750"/>
      <c r="AF54750"/>
      <c r="AH54750" s="36"/>
      <c r="AJ54750"/>
    </row>
    <row r="54751" spans="14:36">
      <c r="N54751" s="36"/>
      <c r="R54751" s="5"/>
      <c r="W54751"/>
      <c r="Y54751" s="36"/>
      <c r="AA54751" s="5"/>
      <c r="AC54751" s="36"/>
      <c r="AD54751" s="36"/>
      <c r="AE54751"/>
      <c r="AF54751"/>
      <c r="AH54751" s="36"/>
      <c r="AJ54751"/>
    </row>
    <row r="54752" spans="14:36">
      <c r="N54752" s="36"/>
      <c r="R54752" s="5"/>
      <c r="W54752"/>
      <c r="Y54752" s="36"/>
      <c r="AA54752" s="5"/>
      <c r="AC54752" s="36"/>
      <c r="AD54752" s="36"/>
      <c r="AE54752"/>
      <c r="AF54752"/>
      <c r="AH54752" s="36"/>
      <c r="AJ54752"/>
    </row>
    <row r="54753" spans="14:36">
      <c r="N54753" s="36"/>
      <c r="R54753" s="5"/>
      <c r="W54753"/>
      <c r="Y54753" s="36"/>
      <c r="AA54753" s="5"/>
      <c r="AC54753" s="36"/>
      <c r="AD54753" s="36"/>
      <c r="AE54753"/>
      <c r="AF54753"/>
      <c r="AH54753" s="36"/>
      <c r="AJ54753"/>
    </row>
    <row r="54754" spans="14:36">
      <c r="N54754" s="36"/>
      <c r="R54754" s="5"/>
      <c r="W54754"/>
      <c r="Y54754" s="36"/>
      <c r="AA54754" s="5"/>
      <c r="AC54754" s="36"/>
      <c r="AD54754" s="36"/>
      <c r="AE54754"/>
      <c r="AF54754"/>
      <c r="AH54754" s="36"/>
      <c r="AJ54754"/>
    </row>
    <row r="54755" spans="14:36">
      <c r="N54755" s="36"/>
      <c r="R54755" s="5"/>
      <c r="W54755"/>
      <c r="Y54755" s="36"/>
      <c r="AA54755" s="5"/>
      <c r="AC54755" s="36"/>
      <c r="AD54755" s="36"/>
      <c r="AE54755"/>
      <c r="AF54755"/>
      <c r="AH54755" s="36"/>
      <c r="AJ54755"/>
    </row>
    <row r="54756" spans="14:36">
      <c r="N54756" s="36"/>
      <c r="R54756" s="5"/>
      <c r="W54756"/>
      <c r="Y54756" s="36"/>
      <c r="AA54756" s="5"/>
      <c r="AC54756" s="36"/>
      <c r="AD54756" s="36"/>
      <c r="AE54756"/>
      <c r="AF54756"/>
      <c r="AH54756" s="36"/>
      <c r="AJ54756"/>
    </row>
    <row r="54757" spans="14:36">
      <c r="N54757" s="36"/>
      <c r="R54757" s="5"/>
      <c r="W54757"/>
      <c r="Y54757" s="36"/>
      <c r="AA54757" s="5"/>
      <c r="AC54757" s="36"/>
      <c r="AD54757" s="36"/>
      <c r="AE54757"/>
      <c r="AF54757"/>
      <c r="AH54757" s="36"/>
      <c r="AJ54757"/>
    </row>
    <row r="54758" spans="14:36">
      <c r="N54758" s="36"/>
      <c r="R54758" s="5"/>
      <c r="W54758"/>
      <c r="Y54758" s="36"/>
      <c r="AA54758" s="5"/>
      <c r="AC54758" s="36"/>
      <c r="AD54758" s="36"/>
      <c r="AE54758"/>
      <c r="AF54758"/>
      <c r="AH54758" s="36"/>
      <c r="AJ54758"/>
    </row>
    <row r="54759" spans="14:36">
      <c r="N54759" s="36"/>
      <c r="R54759" s="5"/>
      <c r="W54759"/>
      <c r="Y54759" s="36"/>
      <c r="AA54759" s="5"/>
      <c r="AC54759" s="36"/>
      <c r="AD54759" s="36"/>
      <c r="AE54759"/>
      <c r="AF54759"/>
      <c r="AH54759" s="36"/>
      <c r="AJ54759"/>
    </row>
    <row r="54760" spans="14:36">
      <c r="N54760" s="36"/>
      <c r="R54760" s="5"/>
      <c r="W54760"/>
      <c r="Y54760" s="36"/>
      <c r="AA54760" s="5"/>
      <c r="AC54760" s="36"/>
      <c r="AD54760" s="36"/>
      <c r="AE54760"/>
      <c r="AF54760"/>
      <c r="AH54760" s="36"/>
      <c r="AJ54760"/>
    </row>
    <row r="54761" spans="14:36">
      <c r="N54761" s="36"/>
      <c r="R54761" s="5"/>
      <c r="W54761"/>
      <c r="Y54761" s="36"/>
      <c r="AA54761" s="5"/>
      <c r="AC54761" s="36"/>
      <c r="AD54761" s="36"/>
      <c r="AE54761"/>
      <c r="AF54761"/>
      <c r="AH54761" s="36"/>
      <c r="AJ54761"/>
    </row>
    <row r="54762" spans="14:36">
      <c r="N54762" s="36"/>
      <c r="R54762" s="5"/>
      <c r="W54762"/>
      <c r="Y54762" s="36"/>
      <c r="AA54762" s="5"/>
      <c r="AC54762" s="36"/>
      <c r="AD54762" s="36"/>
      <c r="AE54762"/>
      <c r="AF54762"/>
      <c r="AH54762" s="36"/>
      <c r="AJ54762"/>
    </row>
    <row r="54763" spans="14:36">
      <c r="N54763" s="36"/>
      <c r="R54763" s="5"/>
      <c r="W54763"/>
      <c r="Y54763" s="36"/>
      <c r="AA54763" s="5"/>
      <c r="AC54763" s="36"/>
      <c r="AD54763" s="36"/>
      <c r="AE54763"/>
      <c r="AF54763"/>
      <c r="AH54763" s="36"/>
      <c r="AJ54763"/>
    </row>
    <row r="54764" spans="14:36">
      <c r="N54764" s="36"/>
      <c r="R54764" s="5"/>
      <c r="W54764"/>
      <c r="Y54764" s="36"/>
      <c r="AA54764" s="5"/>
      <c r="AC54764" s="36"/>
      <c r="AD54764" s="36"/>
      <c r="AE54764"/>
      <c r="AF54764"/>
      <c r="AH54764" s="36"/>
      <c r="AJ54764"/>
    </row>
    <row r="54765" spans="14:36">
      <c r="N54765" s="36"/>
      <c r="R54765" s="5"/>
      <c r="W54765"/>
      <c r="Y54765" s="36"/>
      <c r="AA54765" s="5"/>
      <c r="AC54765" s="36"/>
      <c r="AD54765" s="36"/>
      <c r="AE54765"/>
      <c r="AF54765"/>
      <c r="AH54765" s="36"/>
      <c r="AJ54765"/>
    </row>
    <row r="54766" spans="14:36">
      <c r="N54766" s="36"/>
      <c r="R54766" s="5"/>
      <c r="W54766"/>
      <c r="Y54766" s="36"/>
      <c r="AA54766" s="5"/>
      <c r="AC54766" s="36"/>
      <c r="AD54766" s="36"/>
      <c r="AE54766"/>
      <c r="AF54766"/>
      <c r="AH54766" s="36"/>
      <c r="AJ54766"/>
    </row>
    <row r="54767" spans="14:36">
      <c r="N54767" s="36"/>
      <c r="R54767" s="5"/>
      <c r="W54767"/>
      <c r="Y54767" s="36"/>
      <c r="AA54767" s="5"/>
      <c r="AC54767" s="36"/>
      <c r="AD54767" s="36"/>
      <c r="AE54767"/>
      <c r="AF54767"/>
      <c r="AH54767" s="36"/>
      <c r="AJ54767"/>
    </row>
    <row r="54768" spans="14:36">
      <c r="N54768" s="36"/>
      <c r="R54768" s="5"/>
      <c r="W54768"/>
      <c r="Y54768" s="36"/>
      <c r="AA54768" s="5"/>
      <c r="AC54768" s="36"/>
      <c r="AD54768" s="36"/>
      <c r="AE54768"/>
      <c r="AF54768"/>
      <c r="AH54768" s="36"/>
      <c r="AJ54768"/>
    </row>
    <row r="54769" spans="14:36">
      <c r="N54769" s="36"/>
      <c r="R54769" s="5"/>
      <c r="W54769"/>
      <c r="Y54769" s="36"/>
      <c r="AA54769" s="5"/>
      <c r="AC54769" s="36"/>
      <c r="AD54769" s="36"/>
      <c r="AE54769"/>
      <c r="AF54769"/>
      <c r="AH54769" s="36"/>
      <c r="AJ54769"/>
    </row>
    <row r="54770" spans="14:36">
      <c r="N54770" s="36"/>
      <c r="R54770" s="5"/>
      <c r="W54770"/>
      <c r="Y54770" s="36"/>
      <c r="AA54770" s="5"/>
      <c r="AC54770" s="36"/>
      <c r="AD54770" s="36"/>
      <c r="AE54770"/>
      <c r="AF54770"/>
      <c r="AH54770" s="36"/>
      <c r="AJ54770"/>
    </row>
    <row r="54771" spans="14:36">
      <c r="N54771" s="36"/>
      <c r="R54771" s="5"/>
      <c r="W54771"/>
      <c r="Y54771" s="36"/>
      <c r="AA54771" s="5"/>
      <c r="AC54771" s="36"/>
      <c r="AD54771" s="36"/>
      <c r="AE54771"/>
      <c r="AF54771"/>
      <c r="AH54771" s="36"/>
      <c r="AJ54771"/>
    </row>
    <row r="54772" spans="14:36">
      <c r="N54772" s="36"/>
      <c r="R54772" s="5"/>
      <c r="W54772"/>
      <c r="Y54772" s="36"/>
      <c r="AA54772" s="5"/>
      <c r="AC54772" s="36"/>
      <c r="AD54772" s="36"/>
      <c r="AE54772"/>
      <c r="AF54772"/>
      <c r="AH54772" s="36"/>
      <c r="AJ54772"/>
    </row>
    <row r="54773" spans="14:36">
      <c r="N54773" s="36"/>
      <c r="R54773" s="5"/>
      <c r="W54773"/>
      <c r="Y54773" s="36"/>
      <c r="AA54773" s="5"/>
      <c r="AC54773" s="36"/>
      <c r="AD54773" s="36"/>
      <c r="AE54773"/>
      <c r="AF54773"/>
      <c r="AH54773" s="36"/>
      <c r="AJ54773"/>
    </row>
    <row r="54774" spans="14:36">
      <c r="N54774" s="36"/>
      <c r="R54774" s="5"/>
      <c r="W54774"/>
      <c r="Y54774" s="36"/>
      <c r="AA54774" s="5"/>
      <c r="AC54774" s="36"/>
      <c r="AD54774" s="36"/>
      <c r="AE54774"/>
      <c r="AF54774"/>
      <c r="AH54774" s="36"/>
      <c r="AJ54774"/>
    </row>
    <row r="54775" spans="14:36">
      <c r="N54775" s="36"/>
      <c r="R54775" s="5"/>
      <c r="W54775"/>
      <c r="Y54775" s="36"/>
      <c r="AA54775" s="5"/>
      <c r="AC54775" s="36"/>
      <c r="AD54775" s="36"/>
      <c r="AE54775"/>
      <c r="AF54775"/>
      <c r="AH54775" s="36"/>
      <c r="AJ54775"/>
    </row>
    <row r="54776" spans="14:36">
      <c r="N54776" s="36"/>
      <c r="R54776" s="5"/>
      <c r="W54776"/>
      <c r="Y54776" s="36"/>
      <c r="AA54776" s="5"/>
      <c r="AC54776" s="36"/>
      <c r="AD54776" s="36"/>
      <c r="AE54776"/>
      <c r="AF54776"/>
      <c r="AH54776" s="36"/>
      <c r="AJ54776"/>
    </row>
    <row r="54777" spans="14:36">
      <c r="N54777" s="36"/>
      <c r="R54777" s="5"/>
      <c r="W54777"/>
      <c r="Y54777" s="36"/>
      <c r="AA54777" s="5"/>
      <c r="AC54777" s="36"/>
      <c r="AD54777" s="36"/>
      <c r="AE54777"/>
      <c r="AF54777"/>
      <c r="AH54777" s="36"/>
      <c r="AJ54777"/>
    </row>
    <row r="54778" spans="14:36">
      <c r="N54778" s="36"/>
      <c r="R54778" s="5"/>
      <c r="W54778"/>
      <c r="Y54778" s="36"/>
      <c r="AA54778" s="5"/>
      <c r="AC54778" s="36"/>
      <c r="AD54778" s="36"/>
      <c r="AE54778"/>
      <c r="AF54778"/>
      <c r="AH54778" s="36"/>
      <c r="AJ54778"/>
    </row>
    <row r="54779" spans="14:36">
      <c r="N54779" s="36"/>
      <c r="R54779" s="5"/>
      <c r="W54779"/>
      <c r="Y54779" s="36"/>
      <c r="AA54779" s="5"/>
      <c r="AC54779" s="36"/>
      <c r="AD54779" s="36"/>
      <c r="AE54779"/>
      <c r="AF54779"/>
      <c r="AH54779" s="36"/>
      <c r="AJ54779"/>
    </row>
    <row r="54780" spans="14:36">
      <c r="N54780" s="36"/>
      <c r="R54780" s="5"/>
      <c r="W54780"/>
      <c r="Y54780" s="36"/>
      <c r="AA54780" s="5"/>
      <c r="AC54780" s="36"/>
      <c r="AD54780" s="36"/>
      <c r="AE54780"/>
      <c r="AF54780"/>
      <c r="AH54780" s="36"/>
      <c r="AJ54780"/>
    </row>
    <row r="54781" spans="14:36">
      <c r="N54781" s="36"/>
      <c r="R54781" s="5"/>
      <c r="W54781"/>
      <c r="Y54781" s="36"/>
      <c r="AA54781" s="5"/>
      <c r="AC54781" s="36"/>
      <c r="AD54781" s="36"/>
      <c r="AE54781"/>
      <c r="AF54781"/>
      <c r="AH54781" s="36"/>
      <c r="AJ54781"/>
    </row>
    <row r="54782" spans="14:36">
      <c r="N54782" s="36"/>
      <c r="R54782" s="5"/>
      <c r="W54782"/>
      <c r="Y54782" s="36"/>
      <c r="AA54782" s="5"/>
      <c r="AC54782" s="36"/>
      <c r="AD54782" s="36"/>
      <c r="AE54782"/>
      <c r="AF54782"/>
      <c r="AH54782" s="36"/>
      <c r="AJ54782"/>
    </row>
    <row r="54783" spans="14:36">
      <c r="N54783" s="36"/>
      <c r="R54783" s="5"/>
      <c r="W54783"/>
      <c r="Y54783" s="36"/>
      <c r="AA54783" s="5"/>
      <c r="AC54783" s="36"/>
      <c r="AD54783" s="36"/>
      <c r="AE54783"/>
      <c r="AF54783"/>
      <c r="AH54783" s="36"/>
      <c r="AJ54783"/>
    </row>
    <row r="54784" spans="14:36">
      <c r="N54784" s="36"/>
      <c r="R54784" s="5"/>
      <c r="W54784"/>
      <c r="Y54784" s="36"/>
      <c r="AA54784" s="5"/>
      <c r="AC54784" s="36"/>
      <c r="AD54784" s="36"/>
      <c r="AE54784"/>
      <c r="AF54784"/>
      <c r="AH54784" s="36"/>
      <c r="AJ54784"/>
    </row>
    <row r="54785" spans="14:36">
      <c r="N54785" s="36"/>
      <c r="R54785" s="5"/>
      <c r="W54785"/>
      <c r="Y54785" s="36"/>
      <c r="AA54785" s="5"/>
      <c r="AC54785" s="36"/>
      <c r="AD54785" s="36"/>
      <c r="AE54785"/>
      <c r="AF54785"/>
      <c r="AH54785" s="36"/>
      <c r="AJ54785"/>
    </row>
    <row r="54786" spans="14:36">
      <c r="N54786" s="36"/>
      <c r="R54786" s="5"/>
      <c r="W54786"/>
      <c r="Y54786" s="36"/>
      <c r="AA54786" s="5"/>
      <c r="AC54786" s="36"/>
      <c r="AD54786" s="36"/>
      <c r="AE54786"/>
      <c r="AF54786"/>
      <c r="AH54786" s="36"/>
      <c r="AJ54786"/>
    </row>
    <row r="54787" spans="14:36">
      <c r="N54787" s="36"/>
      <c r="R54787" s="5"/>
      <c r="W54787"/>
      <c r="Y54787" s="36"/>
      <c r="AA54787" s="5"/>
      <c r="AC54787" s="36"/>
      <c r="AD54787" s="36"/>
      <c r="AE54787"/>
      <c r="AF54787"/>
      <c r="AH54787" s="36"/>
      <c r="AJ54787"/>
    </row>
    <row r="54788" spans="14:36">
      <c r="N54788" s="36"/>
      <c r="R54788" s="5"/>
      <c r="W54788"/>
      <c r="Y54788" s="36"/>
      <c r="AA54788" s="5"/>
      <c r="AC54788" s="36"/>
      <c r="AD54788" s="36"/>
      <c r="AE54788"/>
      <c r="AF54788"/>
      <c r="AH54788" s="36"/>
      <c r="AJ54788"/>
    </row>
    <row r="54789" spans="14:36">
      <c r="N54789" s="36"/>
      <c r="R54789" s="5"/>
      <c r="W54789"/>
      <c r="Y54789" s="36"/>
      <c r="AA54789" s="5"/>
      <c r="AC54789" s="36"/>
      <c r="AD54789" s="36"/>
      <c r="AE54789"/>
      <c r="AF54789"/>
      <c r="AH54789" s="36"/>
      <c r="AJ54789"/>
    </row>
    <row r="54790" spans="14:36">
      <c r="N54790" s="36"/>
      <c r="R54790" s="5"/>
      <c r="W54790"/>
      <c r="Y54790" s="36"/>
      <c r="AA54790" s="5"/>
      <c r="AC54790" s="36"/>
      <c r="AD54790" s="36"/>
      <c r="AE54790"/>
      <c r="AF54790"/>
      <c r="AH54790" s="36"/>
      <c r="AJ54790"/>
    </row>
    <row r="54791" spans="14:36">
      <c r="N54791" s="36"/>
      <c r="R54791" s="5"/>
      <c r="W54791"/>
      <c r="Y54791" s="36"/>
      <c r="AA54791" s="5"/>
      <c r="AC54791" s="36"/>
      <c r="AD54791" s="36"/>
      <c r="AE54791"/>
      <c r="AF54791"/>
      <c r="AH54791" s="36"/>
      <c r="AJ54791"/>
    </row>
    <row r="54792" spans="14:36">
      <c r="N54792" s="36"/>
      <c r="R54792" s="5"/>
      <c r="W54792"/>
      <c r="Y54792" s="36"/>
      <c r="AA54792" s="5"/>
      <c r="AC54792" s="36"/>
      <c r="AD54792" s="36"/>
      <c r="AE54792"/>
      <c r="AF54792"/>
      <c r="AH54792" s="36"/>
      <c r="AJ54792"/>
    </row>
    <row r="54793" spans="14:36">
      <c r="N54793" s="36"/>
      <c r="R54793" s="5"/>
      <c r="W54793"/>
      <c r="Y54793" s="36"/>
      <c r="AA54793" s="5"/>
      <c r="AC54793" s="36"/>
      <c r="AD54793" s="36"/>
      <c r="AE54793"/>
      <c r="AF54793"/>
      <c r="AH54793" s="36"/>
      <c r="AJ54793"/>
    </row>
    <row r="54794" spans="14:36">
      <c r="N54794" s="36"/>
      <c r="R54794" s="5"/>
      <c r="W54794"/>
      <c r="Y54794" s="36"/>
      <c r="AA54794" s="5"/>
      <c r="AC54794" s="36"/>
      <c r="AD54794" s="36"/>
      <c r="AE54794"/>
      <c r="AF54794"/>
      <c r="AH54794" s="36"/>
      <c r="AJ54794"/>
    </row>
    <row r="54795" spans="14:36">
      <c r="N54795" s="36"/>
      <c r="R54795" s="5"/>
      <c r="W54795"/>
      <c r="Y54795" s="36"/>
      <c r="AA54795" s="5"/>
      <c r="AC54795" s="36"/>
      <c r="AD54795" s="36"/>
      <c r="AE54795"/>
      <c r="AF54795"/>
      <c r="AH54795" s="36"/>
      <c r="AJ54795"/>
    </row>
    <row r="54796" spans="14:36">
      <c r="N54796" s="36"/>
      <c r="R54796" s="5"/>
      <c r="W54796"/>
      <c r="Y54796" s="36"/>
      <c r="AA54796" s="5"/>
      <c r="AC54796" s="36"/>
      <c r="AD54796" s="36"/>
      <c r="AE54796"/>
      <c r="AF54796"/>
      <c r="AH54796" s="36"/>
      <c r="AJ54796"/>
    </row>
    <row r="54797" spans="14:36">
      <c r="N54797" s="36"/>
      <c r="R54797" s="5"/>
      <c r="W54797"/>
      <c r="Y54797" s="36"/>
      <c r="AA54797" s="5"/>
      <c r="AC54797" s="36"/>
      <c r="AD54797" s="36"/>
      <c r="AE54797"/>
      <c r="AF54797"/>
      <c r="AH54797" s="36"/>
      <c r="AJ54797"/>
    </row>
    <row r="54798" spans="14:36">
      <c r="N54798" s="36"/>
      <c r="R54798" s="5"/>
      <c r="W54798"/>
      <c r="Y54798" s="36"/>
      <c r="AA54798" s="5"/>
      <c r="AC54798" s="36"/>
      <c r="AD54798" s="36"/>
      <c r="AE54798"/>
      <c r="AF54798"/>
      <c r="AH54798" s="36"/>
      <c r="AJ54798"/>
    </row>
    <row r="54799" spans="14:36">
      <c r="N54799" s="36"/>
      <c r="R54799" s="5"/>
      <c r="W54799"/>
      <c r="Y54799" s="36"/>
      <c r="AA54799" s="5"/>
      <c r="AC54799" s="36"/>
      <c r="AD54799" s="36"/>
      <c r="AE54799"/>
      <c r="AF54799"/>
      <c r="AH54799" s="36"/>
      <c r="AJ54799"/>
    </row>
    <row r="54800" spans="14:36">
      <c r="N54800" s="36"/>
      <c r="R54800" s="5"/>
      <c r="W54800"/>
      <c r="Y54800" s="36"/>
      <c r="AA54800" s="5"/>
      <c r="AC54800" s="36"/>
      <c r="AD54800" s="36"/>
      <c r="AE54800"/>
      <c r="AF54800"/>
      <c r="AH54800" s="36"/>
      <c r="AJ54800"/>
    </row>
    <row r="54801" spans="14:36">
      <c r="N54801" s="36"/>
      <c r="R54801" s="5"/>
      <c r="W54801"/>
      <c r="Y54801" s="36"/>
      <c r="AA54801" s="5"/>
      <c r="AC54801" s="36"/>
      <c r="AD54801" s="36"/>
      <c r="AE54801"/>
      <c r="AF54801"/>
      <c r="AH54801" s="36"/>
      <c r="AJ54801"/>
    </row>
    <row r="54802" spans="14:36">
      <c r="N54802" s="36"/>
      <c r="R54802" s="5"/>
      <c r="W54802"/>
      <c r="Y54802" s="36"/>
      <c r="AA54802" s="5"/>
      <c r="AC54802" s="36"/>
      <c r="AD54802" s="36"/>
      <c r="AE54802"/>
      <c r="AF54802"/>
      <c r="AH54802" s="36"/>
      <c r="AJ54802"/>
    </row>
    <row r="54803" spans="14:36">
      <c r="N54803" s="36"/>
      <c r="R54803" s="5"/>
      <c r="W54803"/>
      <c r="Y54803" s="36"/>
      <c r="AA54803" s="5"/>
      <c r="AC54803" s="36"/>
      <c r="AD54803" s="36"/>
      <c r="AE54803"/>
      <c r="AF54803"/>
      <c r="AH54803" s="36"/>
      <c r="AJ54803"/>
    </row>
    <row r="54804" spans="14:36">
      <c r="N54804" s="36"/>
      <c r="R54804" s="5"/>
      <c r="W54804"/>
      <c r="Y54804" s="36"/>
      <c r="AA54804" s="5"/>
      <c r="AC54804" s="36"/>
      <c r="AD54804" s="36"/>
      <c r="AE54804"/>
      <c r="AF54804"/>
      <c r="AH54804" s="36"/>
      <c r="AJ54804"/>
    </row>
    <row r="54805" spans="14:36">
      <c r="N54805" s="36"/>
      <c r="R54805" s="5"/>
      <c r="W54805"/>
      <c r="Y54805" s="36"/>
      <c r="AA54805" s="5"/>
      <c r="AC54805" s="36"/>
      <c r="AD54805" s="36"/>
      <c r="AE54805"/>
      <c r="AF54805"/>
      <c r="AH54805" s="36"/>
      <c r="AJ54805"/>
    </row>
    <row r="54806" spans="14:36">
      <c r="N54806" s="36"/>
      <c r="R54806" s="5"/>
      <c r="W54806"/>
      <c r="Y54806" s="36"/>
      <c r="AA54806" s="5"/>
      <c r="AC54806" s="36"/>
      <c r="AD54806" s="36"/>
      <c r="AE54806"/>
      <c r="AF54806"/>
      <c r="AH54806" s="36"/>
      <c r="AJ54806"/>
    </row>
    <row r="54807" spans="14:36">
      <c r="N54807" s="36"/>
      <c r="R54807" s="5"/>
      <c r="W54807"/>
      <c r="Y54807" s="36"/>
      <c r="AA54807" s="5"/>
      <c r="AC54807" s="36"/>
      <c r="AD54807" s="36"/>
      <c r="AE54807"/>
      <c r="AF54807"/>
      <c r="AH54807" s="36"/>
      <c r="AJ54807"/>
    </row>
    <row r="54808" spans="14:36">
      <c r="N54808" s="36"/>
      <c r="R54808" s="5"/>
      <c r="W54808"/>
      <c r="Y54808" s="36"/>
      <c r="AA54808" s="5"/>
      <c r="AC54808" s="36"/>
      <c r="AD54808" s="36"/>
      <c r="AE54808"/>
      <c r="AF54808"/>
      <c r="AH54808" s="36"/>
      <c r="AJ54808"/>
    </row>
    <row r="54809" spans="14:36">
      <c r="N54809" s="36"/>
      <c r="R54809" s="5"/>
      <c r="W54809"/>
      <c r="Y54809" s="36"/>
      <c r="AA54809" s="5"/>
      <c r="AC54809" s="36"/>
      <c r="AD54809" s="36"/>
      <c r="AE54809"/>
      <c r="AF54809"/>
      <c r="AH54809" s="36"/>
      <c r="AJ54809"/>
    </row>
    <row r="54810" spans="14:36">
      <c r="N54810" s="36"/>
      <c r="R54810" s="5"/>
      <c r="W54810"/>
      <c r="Y54810" s="36"/>
      <c r="AA54810" s="5"/>
      <c r="AC54810" s="36"/>
      <c r="AD54810" s="36"/>
      <c r="AE54810"/>
      <c r="AF54810"/>
      <c r="AH54810" s="36"/>
      <c r="AJ54810"/>
    </row>
    <row r="54811" spans="14:36">
      <c r="N54811" s="36"/>
      <c r="R54811" s="5"/>
      <c r="W54811"/>
      <c r="Y54811" s="36"/>
      <c r="AA54811" s="5"/>
      <c r="AC54811" s="36"/>
      <c r="AD54811" s="36"/>
      <c r="AE54811"/>
      <c r="AF54811"/>
      <c r="AH54811" s="36"/>
      <c r="AJ54811"/>
    </row>
    <row r="54812" spans="14:36">
      <c r="N54812" s="36"/>
      <c r="R54812" s="5"/>
      <c r="W54812"/>
      <c r="Y54812" s="36"/>
      <c r="AA54812" s="5"/>
      <c r="AC54812" s="36"/>
      <c r="AD54812" s="36"/>
      <c r="AE54812"/>
      <c r="AF54812"/>
      <c r="AH54812" s="36"/>
      <c r="AJ54812"/>
    </row>
    <row r="54813" spans="14:36">
      <c r="N54813" s="36"/>
      <c r="R54813" s="5"/>
      <c r="W54813"/>
      <c r="Y54813" s="36"/>
      <c r="AA54813" s="5"/>
      <c r="AC54813" s="36"/>
      <c r="AD54813" s="36"/>
      <c r="AE54813"/>
      <c r="AF54813"/>
      <c r="AH54813" s="36"/>
      <c r="AJ54813"/>
    </row>
    <row r="54814" spans="14:36">
      <c r="N54814" s="36"/>
      <c r="R54814" s="5"/>
      <c r="W54814"/>
      <c r="Y54814" s="36"/>
      <c r="AA54814" s="5"/>
      <c r="AC54814" s="36"/>
      <c r="AD54814" s="36"/>
      <c r="AE54814"/>
      <c r="AF54814"/>
      <c r="AH54814" s="36"/>
      <c r="AJ54814"/>
    </row>
    <row r="54815" spans="14:36">
      <c r="N54815" s="36"/>
      <c r="R54815" s="5"/>
      <c r="W54815"/>
      <c r="Y54815" s="36"/>
      <c r="AA54815" s="5"/>
      <c r="AC54815" s="36"/>
      <c r="AD54815" s="36"/>
      <c r="AE54815"/>
      <c r="AF54815"/>
      <c r="AH54815" s="36"/>
      <c r="AJ54815"/>
    </row>
    <row r="54816" spans="14:36">
      <c r="N54816" s="36"/>
      <c r="R54816" s="5"/>
      <c r="W54816"/>
      <c r="Y54816" s="36"/>
      <c r="AA54816" s="5"/>
      <c r="AC54816" s="36"/>
      <c r="AD54816" s="36"/>
      <c r="AE54816"/>
      <c r="AF54816"/>
      <c r="AH54816" s="36"/>
      <c r="AJ54816"/>
    </row>
    <row r="54817" spans="14:36">
      <c r="N54817" s="36"/>
      <c r="R54817" s="5"/>
      <c r="W54817"/>
      <c r="Y54817" s="36"/>
      <c r="AA54817" s="5"/>
      <c r="AC54817" s="36"/>
      <c r="AD54817" s="36"/>
      <c r="AE54817"/>
      <c r="AF54817"/>
      <c r="AH54817" s="36"/>
      <c r="AJ54817"/>
    </row>
    <row r="54818" spans="14:36">
      <c r="N54818" s="36"/>
      <c r="R54818" s="5"/>
      <c r="W54818"/>
      <c r="Y54818" s="36"/>
      <c r="AA54818" s="5"/>
      <c r="AC54818" s="36"/>
      <c r="AD54818" s="36"/>
      <c r="AE54818"/>
      <c r="AF54818"/>
      <c r="AH54818" s="36"/>
      <c r="AJ54818"/>
    </row>
    <row r="54819" spans="14:36">
      <c r="N54819" s="36"/>
      <c r="R54819" s="5"/>
      <c r="W54819"/>
      <c r="Y54819" s="36"/>
      <c r="AA54819" s="5"/>
      <c r="AC54819" s="36"/>
      <c r="AD54819" s="36"/>
      <c r="AE54819"/>
      <c r="AF54819"/>
      <c r="AH54819" s="36"/>
      <c r="AJ54819"/>
    </row>
    <row r="54820" spans="14:36">
      <c r="N54820" s="36"/>
      <c r="R54820" s="5"/>
      <c r="W54820"/>
      <c r="Y54820" s="36"/>
      <c r="AA54820" s="5"/>
      <c r="AC54820" s="36"/>
      <c r="AD54820" s="36"/>
      <c r="AE54820"/>
      <c r="AF54820"/>
      <c r="AH54820" s="36"/>
      <c r="AJ54820"/>
    </row>
    <row r="54821" spans="14:36">
      <c r="N54821" s="36"/>
      <c r="R54821" s="5"/>
      <c r="W54821"/>
      <c r="Y54821" s="36"/>
      <c r="AA54821" s="5"/>
      <c r="AC54821" s="36"/>
      <c r="AD54821" s="36"/>
      <c r="AE54821"/>
      <c r="AF54821"/>
      <c r="AH54821" s="36"/>
      <c r="AJ54821"/>
    </row>
    <row r="54822" spans="14:36">
      <c r="N54822" s="36"/>
      <c r="R54822" s="5"/>
      <c r="W54822"/>
      <c r="Y54822" s="36"/>
      <c r="AA54822" s="5"/>
      <c r="AC54822" s="36"/>
      <c r="AD54822" s="36"/>
      <c r="AE54822"/>
      <c r="AF54822"/>
      <c r="AH54822" s="36"/>
      <c r="AJ54822"/>
    </row>
    <row r="54823" spans="14:36">
      <c r="N54823" s="36"/>
      <c r="R54823" s="5"/>
      <c r="W54823"/>
      <c r="Y54823" s="36"/>
      <c r="AA54823" s="5"/>
      <c r="AC54823" s="36"/>
      <c r="AD54823" s="36"/>
      <c r="AE54823"/>
      <c r="AF54823"/>
      <c r="AH54823" s="36"/>
      <c r="AJ54823"/>
    </row>
    <row r="54824" spans="14:36">
      <c r="N54824" s="36"/>
      <c r="R54824" s="5"/>
      <c r="W54824"/>
      <c r="Y54824" s="36"/>
      <c r="AA54824" s="5"/>
      <c r="AC54824" s="36"/>
      <c r="AD54824" s="36"/>
      <c r="AE54824"/>
      <c r="AF54824"/>
      <c r="AH54824" s="36"/>
      <c r="AJ54824"/>
    </row>
    <row r="54825" spans="14:36">
      <c r="N54825" s="36"/>
      <c r="R54825" s="5"/>
      <c r="W54825"/>
      <c r="Y54825" s="36"/>
      <c r="AA54825" s="5"/>
      <c r="AC54825" s="36"/>
      <c r="AD54825" s="36"/>
      <c r="AE54825"/>
      <c r="AF54825"/>
      <c r="AH54825" s="36"/>
      <c r="AJ54825"/>
    </row>
    <row r="54826" spans="14:36">
      <c r="N54826" s="36"/>
      <c r="R54826" s="5"/>
      <c r="W54826"/>
      <c r="Y54826" s="36"/>
      <c r="AA54826" s="5"/>
      <c r="AC54826" s="36"/>
      <c r="AD54826" s="36"/>
      <c r="AE54826"/>
      <c r="AF54826"/>
      <c r="AH54826" s="36"/>
      <c r="AJ54826"/>
    </row>
    <row r="54827" spans="14:36">
      <c r="N54827" s="36"/>
      <c r="R54827" s="5"/>
      <c r="W54827"/>
      <c r="Y54827" s="36"/>
      <c r="AA54827" s="5"/>
      <c r="AC54827" s="36"/>
      <c r="AD54827" s="36"/>
      <c r="AE54827"/>
      <c r="AF54827"/>
      <c r="AH54827" s="36"/>
      <c r="AJ54827"/>
    </row>
    <row r="54828" spans="14:36">
      <c r="N54828" s="36"/>
      <c r="R54828" s="5"/>
      <c r="W54828"/>
      <c r="Y54828" s="36"/>
      <c r="AA54828" s="5"/>
      <c r="AC54828" s="36"/>
      <c r="AD54828" s="36"/>
      <c r="AE54828"/>
      <c r="AF54828"/>
      <c r="AH54828" s="36"/>
      <c r="AJ54828"/>
    </row>
    <row r="54829" spans="14:36">
      <c r="N54829" s="36"/>
      <c r="R54829" s="5"/>
      <c r="W54829"/>
      <c r="Y54829" s="36"/>
      <c r="AA54829" s="5"/>
      <c r="AC54829" s="36"/>
      <c r="AD54829" s="36"/>
      <c r="AE54829"/>
      <c r="AF54829"/>
      <c r="AH54829" s="36"/>
      <c r="AJ54829"/>
    </row>
    <row r="54830" spans="14:36">
      <c r="N54830" s="36"/>
      <c r="R54830" s="5"/>
      <c r="W54830"/>
      <c r="Y54830" s="36"/>
      <c r="AA54830" s="5"/>
      <c r="AC54830" s="36"/>
      <c r="AD54830" s="36"/>
      <c r="AE54830"/>
      <c r="AF54830"/>
      <c r="AH54830" s="36"/>
      <c r="AJ54830"/>
    </row>
    <row r="54831" spans="14:36">
      <c r="N54831" s="36"/>
      <c r="R54831" s="5"/>
      <c r="W54831"/>
      <c r="Y54831" s="36"/>
      <c r="AA54831" s="5"/>
      <c r="AC54831" s="36"/>
      <c r="AD54831" s="36"/>
      <c r="AE54831"/>
      <c r="AF54831"/>
      <c r="AH54831" s="36"/>
      <c r="AJ54831"/>
    </row>
    <row r="54832" spans="14:36">
      <c r="N54832" s="36"/>
      <c r="R54832" s="5"/>
      <c r="W54832"/>
      <c r="Y54832" s="36"/>
      <c r="AA54832" s="5"/>
      <c r="AC54832" s="36"/>
      <c r="AD54832" s="36"/>
      <c r="AE54832"/>
      <c r="AF54832"/>
      <c r="AH54832" s="36"/>
      <c r="AJ54832"/>
    </row>
    <row r="54833" spans="14:36">
      <c r="N54833" s="36"/>
      <c r="R54833" s="5"/>
      <c r="W54833"/>
      <c r="Y54833" s="36"/>
      <c r="AA54833" s="5"/>
      <c r="AC54833" s="36"/>
      <c r="AD54833" s="36"/>
      <c r="AE54833"/>
      <c r="AF54833"/>
      <c r="AH54833" s="36"/>
      <c r="AJ54833"/>
    </row>
    <row r="54834" spans="14:36">
      <c r="N54834" s="36"/>
      <c r="R54834" s="5"/>
      <c r="W54834"/>
      <c r="Y54834" s="36"/>
      <c r="AA54834" s="5"/>
      <c r="AC54834" s="36"/>
      <c r="AD54834" s="36"/>
      <c r="AE54834"/>
      <c r="AF54834"/>
      <c r="AH54834" s="36"/>
      <c r="AJ54834"/>
    </row>
    <row r="54835" spans="14:36">
      <c r="N54835" s="36"/>
      <c r="R54835" s="5"/>
      <c r="W54835"/>
      <c r="Y54835" s="36"/>
      <c r="AA54835" s="5"/>
      <c r="AC54835" s="36"/>
      <c r="AD54835" s="36"/>
      <c r="AE54835"/>
      <c r="AF54835"/>
      <c r="AH54835" s="36"/>
      <c r="AJ54835"/>
    </row>
    <row r="54836" spans="14:36">
      <c r="N54836" s="36"/>
      <c r="R54836" s="5"/>
      <c r="W54836"/>
      <c r="Y54836" s="36"/>
      <c r="AA54836" s="5"/>
      <c r="AC54836" s="36"/>
      <c r="AD54836" s="36"/>
      <c r="AE54836"/>
      <c r="AF54836"/>
      <c r="AH54836" s="36"/>
      <c r="AJ54836"/>
    </row>
    <row r="54837" spans="14:36">
      <c r="N54837" s="36"/>
      <c r="R54837" s="5"/>
      <c r="W54837"/>
      <c r="Y54837" s="36"/>
      <c r="AA54837" s="5"/>
      <c r="AC54837" s="36"/>
      <c r="AD54837" s="36"/>
      <c r="AE54837"/>
      <c r="AF54837"/>
      <c r="AH54837" s="36"/>
      <c r="AJ54837"/>
    </row>
    <row r="54838" spans="14:36">
      <c r="N54838" s="36"/>
      <c r="R54838" s="5"/>
      <c r="W54838"/>
      <c r="Y54838" s="36"/>
      <c r="AA54838" s="5"/>
      <c r="AC54838" s="36"/>
      <c r="AD54838" s="36"/>
      <c r="AE54838"/>
      <c r="AF54838"/>
      <c r="AH54838" s="36"/>
      <c r="AJ54838"/>
    </row>
    <row r="54839" spans="14:36">
      <c r="N54839" s="36"/>
      <c r="R54839" s="5"/>
      <c r="W54839"/>
      <c r="Y54839" s="36"/>
      <c r="AA54839" s="5"/>
      <c r="AC54839" s="36"/>
      <c r="AD54839" s="36"/>
      <c r="AE54839"/>
      <c r="AF54839"/>
      <c r="AH54839" s="36"/>
      <c r="AJ54839"/>
    </row>
    <row r="54840" spans="14:36">
      <c r="N54840" s="36"/>
      <c r="R54840" s="5"/>
      <c r="W54840"/>
      <c r="Y54840" s="36"/>
      <c r="AA54840" s="5"/>
      <c r="AC54840" s="36"/>
      <c r="AD54840" s="36"/>
      <c r="AE54840"/>
      <c r="AF54840"/>
      <c r="AH54840" s="36"/>
      <c r="AJ54840"/>
    </row>
    <row r="54841" spans="14:36">
      <c r="N54841" s="36"/>
      <c r="R54841" s="5"/>
      <c r="W54841"/>
      <c r="Y54841" s="36"/>
      <c r="AA54841" s="5"/>
      <c r="AC54841" s="36"/>
      <c r="AD54841" s="36"/>
      <c r="AE54841"/>
      <c r="AF54841"/>
      <c r="AH54841" s="36"/>
      <c r="AJ54841"/>
    </row>
    <row r="54842" spans="14:36">
      <c r="N54842" s="36"/>
      <c r="R54842" s="5"/>
      <c r="W54842"/>
      <c r="Y54842" s="36"/>
      <c r="AA54842" s="5"/>
      <c r="AC54842" s="36"/>
      <c r="AD54842" s="36"/>
      <c r="AE54842"/>
      <c r="AF54842"/>
      <c r="AH54842" s="36"/>
      <c r="AJ54842"/>
    </row>
    <row r="54843" spans="14:36">
      <c r="N54843" s="36"/>
      <c r="R54843" s="5"/>
      <c r="W54843"/>
      <c r="Y54843" s="36"/>
      <c r="AA54843" s="5"/>
      <c r="AC54843" s="36"/>
      <c r="AD54843" s="36"/>
      <c r="AE54843"/>
      <c r="AF54843"/>
      <c r="AH54843" s="36"/>
      <c r="AJ54843"/>
    </row>
    <row r="54844" spans="14:36">
      <c r="N54844" s="36"/>
      <c r="R54844" s="5"/>
      <c r="W54844"/>
      <c r="Y54844" s="36"/>
      <c r="AA54844" s="5"/>
      <c r="AC54844" s="36"/>
      <c r="AD54844" s="36"/>
      <c r="AE54844"/>
      <c r="AF54844"/>
      <c r="AH54844" s="36"/>
      <c r="AJ54844"/>
    </row>
    <row r="54845" spans="14:36">
      <c r="N54845" s="36"/>
      <c r="R54845" s="5"/>
      <c r="W54845"/>
      <c r="Y54845" s="36"/>
      <c r="AA54845" s="5"/>
      <c r="AC54845" s="36"/>
      <c r="AD54845" s="36"/>
      <c r="AE54845"/>
      <c r="AF54845"/>
      <c r="AH54845" s="36"/>
      <c r="AJ54845"/>
    </row>
    <row r="54846" spans="14:36">
      <c r="N54846" s="36"/>
      <c r="R54846" s="5"/>
      <c r="W54846"/>
      <c r="Y54846" s="36"/>
      <c r="AA54846" s="5"/>
      <c r="AC54846" s="36"/>
      <c r="AD54846" s="36"/>
      <c r="AE54846"/>
      <c r="AF54846"/>
      <c r="AH54846" s="36"/>
      <c r="AJ54846"/>
    </row>
    <row r="54847" spans="14:36">
      <c r="N54847" s="36"/>
      <c r="R54847" s="5"/>
      <c r="W54847"/>
      <c r="Y54847" s="36"/>
      <c r="AA54847" s="5"/>
      <c r="AC54847" s="36"/>
      <c r="AD54847" s="36"/>
      <c r="AE54847"/>
      <c r="AF54847"/>
      <c r="AH54847" s="36"/>
      <c r="AJ54847"/>
    </row>
    <row r="54848" spans="14:36">
      <c r="N54848" s="36"/>
      <c r="R54848" s="5"/>
      <c r="W54848"/>
      <c r="Y54848" s="36"/>
      <c r="AA54848" s="5"/>
      <c r="AC54848" s="36"/>
      <c r="AD54848" s="36"/>
      <c r="AE54848"/>
      <c r="AF54848"/>
      <c r="AH54848" s="36"/>
      <c r="AJ54848"/>
    </row>
    <row r="54849" spans="14:36">
      <c r="N54849" s="36"/>
      <c r="R54849" s="5"/>
      <c r="W54849"/>
      <c r="Y54849" s="36"/>
      <c r="AA54849" s="5"/>
      <c r="AC54849" s="36"/>
      <c r="AD54849" s="36"/>
      <c r="AE54849"/>
      <c r="AF54849"/>
      <c r="AH54849" s="36"/>
      <c r="AJ54849"/>
    </row>
    <row r="54850" spans="14:36">
      <c r="N54850" s="36"/>
      <c r="R54850" s="5"/>
      <c r="W54850"/>
      <c r="Y54850" s="36"/>
      <c r="AA54850" s="5"/>
      <c r="AC54850" s="36"/>
      <c r="AD54850" s="36"/>
      <c r="AE54850"/>
      <c r="AF54850"/>
      <c r="AH54850" s="36"/>
      <c r="AJ54850"/>
    </row>
    <row r="54851" spans="14:36">
      <c r="N54851" s="36"/>
      <c r="R54851" s="5"/>
      <c r="W54851"/>
      <c r="Y54851" s="36"/>
      <c r="AA54851" s="5"/>
      <c r="AC54851" s="36"/>
      <c r="AD54851" s="36"/>
      <c r="AE54851"/>
      <c r="AF54851"/>
      <c r="AH54851" s="36"/>
      <c r="AJ54851"/>
    </row>
    <row r="54852" spans="14:36">
      <c r="N54852" s="36"/>
      <c r="R54852" s="5"/>
      <c r="W54852"/>
      <c r="Y54852" s="36"/>
      <c r="AA54852" s="5"/>
      <c r="AC54852" s="36"/>
      <c r="AD54852" s="36"/>
      <c r="AE54852"/>
      <c r="AF54852"/>
      <c r="AH54852" s="36"/>
      <c r="AJ54852"/>
    </row>
    <row r="54853" spans="14:36">
      <c r="N54853" s="36"/>
      <c r="R54853" s="5"/>
      <c r="W54853"/>
      <c r="Y54853" s="36"/>
      <c r="AA54853" s="5"/>
      <c r="AC54853" s="36"/>
      <c r="AD54853" s="36"/>
      <c r="AE54853"/>
      <c r="AF54853"/>
      <c r="AH54853" s="36"/>
      <c r="AJ54853"/>
    </row>
    <row r="54854" spans="14:36">
      <c r="N54854" s="36"/>
      <c r="R54854" s="5"/>
      <c r="W54854"/>
      <c r="Y54854" s="36"/>
      <c r="AA54854" s="5"/>
      <c r="AC54854" s="36"/>
      <c r="AD54854" s="36"/>
      <c r="AE54854"/>
      <c r="AF54854"/>
      <c r="AH54854" s="36"/>
      <c r="AJ54854"/>
    </row>
    <row r="54855" spans="14:36">
      <c r="N54855" s="36"/>
      <c r="R54855" s="5"/>
      <c r="W54855"/>
      <c r="Y54855" s="36"/>
      <c r="AA54855" s="5"/>
      <c r="AC54855" s="36"/>
      <c r="AD54855" s="36"/>
      <c r="AE54855"/>
      <c r="AF54855"/>
      <c r="AH54855" s="36"/>
      <c r="AJ54855"/>
    </row>
    <row r="54856" spans="14:36">
      <c r="N54856" s="36"/>
      <c r="R54856" s="5"/>
      <c r="W54856"/>
      <c r="Y54856" s="36"/>
      <c r="AA54856" s="5"/>
      <c r="AC54856" s="36"/>
      <c r="AD54856" s="36"/>
      <c r="AE54856"/>
      <c r="AF54856"/>
      <c r="AH54856" s="36"/>
      <c r="AJ54856"/>
    </row>
    <row r="54857" spans="14:36">
      <c r="N54857" s="36"/>
      <c r="R54857" s="5"/>
      <c r="W54857"/>
      <c r="Y54857" s="36"/>
      <c r="AA54857" s="5"/>
      <c r="AC54857" s="36"/>
      <c r="AD54857" s="36"/>
      <c r="AE54857"/>
      <c r="AF54857"/>
      <c r="AH54857" s="36"/>
      <c r="AJ54857"/>
    </row>
    <row r="54858" spans="14:36">
      <c r="N54858" s="36"/>
      <c r="R54858" s="5"/>
      <c r="W54858"/>
      <c r="Y54858" s="36"/>
      <c r="AA54858" s="5"/>
      <c r="AC54858" s="36"/>
      <c r="AD54858" s="36"/>
      <c r="AE54858"/>
      <c r="AF54858"/>
      <c r="AH54858" s="36"/>
      <c r="AJ54858"/>
    </row>
    <row r="54859" spans="14:36">
      <c r="N54859" s="36"/>
      <c r="R54859" s="5"/>
      <c r="W54859"/>
      <c r="Y54859" s="36"/>
      <c r="AA54859" s="5"/>
      <c r="AC54859" s="36"/>
      <c r="AD54859" s="36"/>
      <c r="AE54859"/>
      <c r="AF54859"/>
      <c r="AH54859" s="36"/>
      <c r="AJ54859"/>
    </row>
    <row r="54860" spans="14:36">
      <c r="N54860" s="36"/>
      <c r="R54860" s="5"/>
      <c r="W54860"/>
      <c r="Y54860" s="36"/>
      <c r="AA54860" s="5"/>
      <c r="AC54860" s="36"/>
      <c r="AD54860" s="36"/>
      <c r="AE54860"/>
      <c r="AF54860"/>
      <c r="AH54860" s="36"/>
      <c r="AJ54860"/>
    </row>
    <row r="54861" spans="14:36">
      <c r="N54861" s="36"/>
      <c r="R54861" s="5"/>
      <c r="W54861"/>
      <c r="Y54861" s="36"/>
      <c r="AA54861" s="5"/>
      <c r="AC54861" s="36"/>
      <c r="AD54861" s="36"/>
      <c r="AE54861"/>
      <c r="AF54861"/>
      <c r="AH54861" s="36"/>
      <c r="AJ54861"/>
    </row>
    <row r="54862" spans="14:36">
      <c r="N54862" s="36"/>
      <c r="R54862" s="5"/>
      <c r="W54862"/>
      <c r="Y54862" s="36"/>
      <c r="AA54862" s="5"/>
      <c r="AC54862" s="36"/>
      <c r="AD54862" s="36"/>
      <c r="AE54862"/>
      <c r="AF54862"/>
      <c r="AH54862" s="36"/>
      <c r="AJ54862"/>
    </row>
    <row r="54863" spans="14:36">
      <c r="N54863" s="36"/>
      <c r="R54863" s="5"/>
      <c r="W54863"/>
      <c r="Y54863" s="36"/>
      <c r="AA54863" s="5"/>
      <c r="AC54863" s="36"/>
      <c r="AD54863" s="36"/>
      <c r="AE54863"/>
      <c r="AF54863"/>
      <c r="AH54863" s="36"/>
      <c r="AJ54863"/>
    </row>
    <row r="54864" spans="14:36">
      <c r="N54864" s="36"/>
      <c r="R54864" s="5"/>
      <c r="W54864"/>
      <c r="Y54864" s="36"/>
      <c r="AA54864" s="5"/>
      <c r="AC54864" s="36"/>
      <c r="AD54864" s="36"/>
      <c r="AE54864"/>
      <c r="AF54864"/>
      <c r="AH54864" s="36"/>
      <c r="AJ54864"/>
    </row>
    <row r="54865" spans="14:36">
      <c r="N54865" s="36"/>
      <c r="R54865" s="5"/>
      <c r="W54865"/>
      <c r="Y54865" s="36"/>
      <c r="AA54865" s="5"/>
      <c r="AC54865" s="36"/>
      <c r="AD54865" s="36"/>
      <c r="AE54865"/>
      <c r="AF54865"/>
      <c r="AH54865" s="36"/>
      <c r="AJ54865"/>
    </row>
    <row r="54866" spans="14:36">
      <c r="N54866" s="36"/>
      <c r="R54866" s="5"/>
      <c r="W54866"/>
      <c r="Y54866" s="36"/>
      <c r="AA54866" s="5"/>
      <c r="AC54866" s="36"/>
      <c r="AD54866" s="36"/>
      <c r="AE54866"/>
      <c r="AF54866"/>
      <c r="AH54866" s="36"/>
      <c r="AJ54866"/>
    </row>
    <row r="54867" spans="14:36">
      <c r="N54867" s="36"/>
      <c r="R54867" s="5"/>
      <c r="W54867"/>
      <c r="Y54867" s="36"/>
      <c r="AA54867" s="5"/>
      <c r="AC54867" s="36"/>
      <c r="AD54867" s="36"/>
      <c r="AE54867"/>
      <c r="AF54867"/>
      <c r="AH54867" s="36"/>
      <c r="AJ54867"/>
    </row>
    <row r="54868" spans="14:36">
      <c r="N54868" s="36"/>
      <c r="R54868" s="5"/>
      <c r="W54868"/>
      <c r="Y54868" s="36"/>
      <c r="AA54868" s="5"/>
      <c r="AC54868" s="36"/>
      <c r="AD54868" s="36"/>
      <c r="AE54868"/>
      <c r="AF54868"/>
      <c r="AH54868" s="36"/>
      <c r="AJ54868"/>
    </row>
    <row r="54869" spans="14:36">
      <c r="N54869" s="36"/>
      <c r="R54869" s="5"/>
      <c r="W54869"/>
      <c r="Y54869" s="36"/>
      <c r="AA54869" s="5"/>
      <c r="AC54869" s="36"/>
      <c r="AD54869" s="36"/>
      <c r="AE54869"/>
      <c r="AF54869"/>
      <c r="AH54869" s="36"/>
      <c r="AJ54869"/>
    </row>
    <row r="54870" spans="14:36">
      <c r="N54870" s="36"/>
      <c r="R54870" s="5"/>
      <c r="W54870"/>
      <c r="Y54870" s="36"/>
      <c r="AA54870" s="5"/>
      <c r="AC54870" s="36"/>
      <c r="AD54870" s="36"/>
      <c r="AE54870"/>
      <c r="AF54870"/>
      <c r="AH54870" s="36"/>
      <c r="AJ54870"/>
    </row>
    <row r="54871" spans="14:36">
      <c r="N54871" s="36"/>
      <c r="R54871" s="5"/>
      <c r="W54871"/>
      <c r="Y54871" s="36"/>
      <c r="AA54871" s="5"/>
      <c r="AC54871" s="36"/>
      <c r="AD54871" s="36"/>
      <c r="AE54871"/>
      <c r="AF54871"/>
      <c r="AH54871" s="36"/>
      <c r="AJ54871"/>
    </row>
    <row r="54872" spans="14:36">
      <c r="N54872" s="36"/>
      <c r="R54872" s="5"/>
      <c r="W54872"/>
      <c r="Y54872" s="36"/>
      <c r="AA54872" s="5"/>
      <c r="AC54872" s="36"/>
      <c r="AD54872" s="36"/>
      <c r="AE54872"/>
      <c r="AF54872"/>
      <c r="AH54872" s="36"/>
      <c r="AJ54872"/>
    </row>
    <row r="54873" spans="14:36">
      <c r="N54873" s="36"/>
      <c r="R54873" s="5"/>
      <c r="W54873"/>
      <c r="Y54873" s="36"/>
      <c r="AA54873" s="5"/>
      <c r="AC54873" s="36"/>
      <c r="AD54873" s="36"/>
      <c r="AE54873"/>
      <c r="AF54873"/>
      <c r="AH54873" s="36"/>
      <c r="AJ54873"/>
    </row>
    <row r="54874" spans="14:36">
      <c r="N54874" s="36"/>
      <c r="R54874" s="5"/>
      <c r="W54874"/>
      <c r="Y54874" s="36"/>
      <c r="AA54874" s="5"/>
      <c r="AC54874" s="36"/>
      <c r="AD54874" s="36"/>
      <c r="AE54874"/>
      <c r="AF54874"/>
      <c r="AH54874" s="36"/>
      <c r="AJ54874"/>
    </row>
    <row r="54875" spans="14:36">
      <c r="N54875" s="36"/>
      <c r="R54875" s="5"/>
      <c r="W54875"/>
      <c r="Y54875" s="36"/>
      <c r="AA54875" s="5"/>
      <c r="AC54875" s="36"/>
      <c r="AD54875" s="36"/>
      <c r="AE54875"/>
      <c r="AF54875"/>
      <c r="AH54875" s="36"/>
      <c r="AJ54875"/>
    </row>
    <row r="54876" spans="14:36">
      <c r="N54876" s="36"/>
      <c r="R54876" s="5"/>
      <c r="W54876"/>
      <c r="Y54876" s="36"/>
      <c r="AA54876" s="5"/>
      <c r="AC54876" s="36"/>
      <c r="AD54876" s="36"/>
      <c r="AE54876"/>
      <c r="AF54876"/>
      <c r="AH54876" s="36"/>
      <c r="AJ54876"/>
    </row>
    <row r="54877" spans="14:36">
      <c r="N54877" s="36"/>
      <c r="R54877" s="5"/>
      <c r="W54877"/>
      <c r="Y54877" s="36"/>
      <c r="AA54877" s="5"/>
      <c r="AC54877" s="36"/>
      <c r="AD54877" s="36"/>
      <c r="AE54877"/>
      <c r="AF54877"/>
      <c r="AH54877" s="36"/>
      <c r="AJ54877"/>
    </row>
    <row r="54878" spans="14:36">
      <c r="N54878" s="36"/>
      <c r="R54878" s="5"/>
      <c r="W54878"/>
      <c r="Y54878" s="36"/>
      <c r="AA54878" s="5"/>
      <c r="AC54878" s="36"/>
      <c r="AD54878" s="36"/>
      <c r="AE54878"/>
      <c r="AF54878"/>
      <c r="AH54878" s="36"/>
      <c r="AJ54878"/>
    </row>
    <row r="54879" spans="14:36">
      <c r="N54879" s="36"/>
      <c r="R54879" s="5"/>
      <c r="W54879"/>
      <c r="Y54879" s="36"/>
      <c r="AA54879" s="5"/>
      <c r="AC54879" s="36"/>
      <c r="AD54879" s="36"/>
      <c r="AE54879"/>
      <c r="AF54879"/>
      <c r="AH54879" s="36"/>
      <c r="AJ54879"/>
    </row>
    <row r="54880" spans="14:36">
      <c r="N54880" s="36"/>
      <c r="R54880" s="5"/>
      <c r="W54880"/>
      <c r="Y54880" s="36"/>
      <c r="AA54880" s="5"/>
      <c r="AC54880" s="36"/>
      <c r="AD54880" s="36"/>
      <c r="AE54880"/>
      <c r="AF54880"/>
      <c r="AH54880" s="36"/>
      <c r="AJ54880"/>
    </row>
    <row r="54881" spans="14:36">
      <c r="N54881" s="36"/>
      <c r="R54881" s="5"/>
      <c r="W54881"/>
      <c r="Y54881" s="36"/>
      <c r="AA54881" s="5"/>
      <c r="AC54881" s="36"/>
      <c r="AD54881" s="36"/>
      <c r="AE54881"/>
      <c r="AF54881"/>
      <c r="AH54881" s="36"/>
      <c r="AJ54881"/>
    </row>
    <row r="54882" spans="14:36">
      <c r="N54882" s="36"/>
      <c r="R54882" s="5"/>
      <c r="W54882"/>
      <c r="Y54882" s="36"/>
      <c r="AA54882" s="5"/>
      <c r="AC54882" s="36"/>
      <c r="AD54882" s="36"/>
      <c r="AE54882"/>
      <c r="AF54882"/>
      <c r="AH54882" s="36"/>
      <c r="AJ54882"/>
    </row>
    <row r="54883" spans="14:36">
      <c r="N54883" s="36"/>
      <c r="R54883" s="5"/>
      <c r="W54883"/>
      <c r="Y54883" s="36"/>
      <c r="AA54883" s="5"/>
      <c r="AC54883" s="36"/>
      <c r="AD54883" s="36"/>
      <c r="AE54883"/>
      <c r="AF54883"/>
      <c r="AH54883" s="36"/>
      <c r="AJ54883"/>
    </row>
    <row r="54884" spans="14:36">
      <c r="N54884" s="36"/>
      <c r="R54884" s="5"/>
      <c r="W54884"/>
      <c r="Y54884" s="36"/>
      <c r="AA54884" s="5"/>
      <c r="AC54884" s="36"/>
      <c r="AD54884" s="36"/>
      <c r="AE54884"/>
      <c r="AF54884"/>
      <c r="AH54884" s="36"/>
      <c r="AJ54884"/>
    </row>
    <row r="54885" spans="14:36">
      <c r="N54885" s="36"/>
      <c r="R54885" s="5"/>
      <c r="W54885"/>
      <c r="Y54885" s="36"/>
      <c r="AA54885" s="5"/>
      <c r="AC54885" s="36"/>
      <c r="AD54885" s="36"/>
      <c r="AE54885"/>
      <c r="AF54885"/>
      <c r="AH54885" s="36"/>
      <c r="AJ54885"/>
    </row>
    <row r="54886" spans="14:36">
      <c r="N54886" s="36"/>
      <c r="R54886" s="5"/>
      <c r="W54886"/>
      <c r="Y54886" s="36"/>
      <c r="AA54886" s="5"/>
      <c r="AC54886" s="36"/>
      <c r="AD54886" s="36"/>
      <c r="AE54886"/>
      <c r="AF54886"/>
      <c r="AH54886" s="36"/>
      <c r="AJ54886"/>
    </row>
    <row r="54887" spans="14:36">
      <c r="N54887" s="36"/>
      <c r="R54887" s="5"/>
      <c r="W54887"/>
      <c r="Y54887" s="36"/>
      <c r="AA54887" s="5"/>
      <c r="AC54887" s="36"/>
      <c r="AD54887" s="36"/>
      <c r="AE54887"/>
      <c r="AF54887"/>
      <c r="AH54887" s="36"/>
      <c r="AJ54887"/>
    </row>
    <row r="54888" spans="14:36">
      <c r="N54888" s="36"/>
      <c r="R54888" s="5"/>
      <c r="W54888"/>
      <c r="Y54888" s="36"/>
      <c r="AA54888" s="5"/>
      <c r="AC54888" s="36"/>
      <c r="AD54888" s="36"/>
      <c r="AE54888"/>
      <c r="AF54888"/>
      <c r="AH54888" s="36"/>
      <c r="AJ54888"/>
    </row>
    <row r="54889" spans="14:36">
      <c r="N54889" s="36"/>
      <c r="R54889" s="5"/>
      <c r="W54889"/>
      <c r="Y54889" s="36"/>
      <c r="AA54889" s="5"/>
      <c r="AC54889" s="36"/>
      <c r="AD54889" s="36"/>
      <c r="AE54889"/>
      <c r="AF54889"/>
      <c r="AH54889" s="36"/>
      <c r="AJ54889"/>
    </row>
    <row r="54890" spans="14:36">
      <c r="N54890" s="36"/>
      <c r="R54890" s="5"/>
      <c r="W54890"/>
      <c r="Y54890" s="36"/>
      <c r="AA54890" s="5"/>
      <c r="AC54890" s="36"/>
      <c r="AD54890" s="36"/>
      <c r="AE54890"/>
      <c r="AF54890"/>
      <c r="AH54890" s="36"/>
      <c r="AJ54890"/>
    </row>
    <row r="54891" spans="14:36">
      <c r="N54891" s="36"/>
      <c r="R54891" s="5"/>
      <c r="W54891"/>
      <c r="Y54891" s="36"/>
      <c r="AA54891" s="5"/>
      <c r="AC54891" s="36"/>
      <c r="AD54891" s="36"/>
      <c r="AE54891"/>
      <c r="AF54891"/>
      <c r="AH54891" s="36"/>
      <c r="AJ54891"/>
    </row>
    <row r="54892" spans="14:36">
      <c r="N54892" s="36"/>
      <c r="R54892" s="5"/>
      <c r="W54892"/>
      <c r="Y54892" s="36"/>
      <c r="AA54892" s="5"/>
      <c r="AC54892" s="36"/>
      <c r="AD54892" s="36"/>
      <c r="AE54892"/>
      <c r="AF54892"/>
      <c r="AH54892" s="36"/>
      <c r="AJ54892"/>
    </row>
    <row r="54893" spans="14:36">
      <c r="N54893" s="36"/>
      <c r="R54893" s="5"/>
      <c r="W54893"/>
      <c r="Y54893" s="36"/>
      <c r="AA54893" s="5"/>
      <c r="AC54893" s="36"/>
      <c r="AD54893" s="36"/>
      <c r="AE54893"/>
      <c r="AF54893"/>
      <c r="AH54893" s="36"/>
      <c r="AJ54893"/>
    </row>
    <row r="54894" spans="14:36">
      <c r="N54894" s="36"/>
      <c r="R54894" s="5"/>
      <c r="W54894"/>
      <c r="Y54894" s="36"/>
      <c r="AA54894" s="5"/>
      <c r="AC54894" s="36"/>
      <c r="AD54894" s="36"/>
      <c r="AE54894"/>
      <c r="AF54894"/>
      <c r="AH54894" s="36"/>
      <c r="AJ54894"/>
    </row>
    <row r="54895" spans="14:36">
      <c r="N54895" s="36"/>
      <c r="R54895" s="5"/>
      <c r="W54895"/>
      <c r="Y54895" s="36"/>
      <c r="AA54895" s="5"/>
      <c r="AC54895" s="36"/>
      <c r="AD54895" s="36"/>
      <c r="AE54895"/>
      <c r="AF54895"/>
      <c r="AH54895" s="36"/>
      <c r="AJ54895"/>
    </row>
    <row r="54896" spans="14:36">
      <c r="N54896" s="36"/>
      <c r="R54896" s="5"/>
      <c r="W54896"/>
      <c r="Y54896" s="36"/>
      <c r="AA54896" s="5"/>
      <c r="AC54896" s="36"/>
      <c r="AD54896" s="36"/>
      <c r="AE54896"/>
      <c r="AF54896"/>
      <c r="AH54896" s="36"/>
      <c r="AJ54896"/>
    </row>
    <row r="54897" spans="14:36">
      <c r="N54897" s="36"/>
      <c r="R54897" s="5"/>
      <c r="W54897"/>
      <c r="Y54897" s="36"/>
      <c r="AA54897" s="5"/>
      <c r="AC54897" s="36"/>
      <c r="AD54897" s="36"/>
      <c r="AE54897"/>
      <c r="AF54897"/>
      <c r="AH54897" s="36"/>
      <c r="AJ54897"/>
    </row>
    <row r="54898" spans="14:36">
      <c r="N54898" s="36"/>
      <c r="R54898" s="5"/>
      <c r="W54898"/>
      <c r="Y54898" s="36"/>
      <c r="AA54898" s="5"/>
      <c r="AC54898" s="36"/>
      <c r="AD54898" s="36"/>
      <c r="AE54898"/>
      <c r="AF54898"/>
      <c r="AH54898" s="36"/>
      <c r="AJ54898"/>
    </row>
    <row r="54899" spans="14:36">
      <c r="N54899" s="36"/>
      <c r="R54899" s="5"/>
      <c r="W54899"/>
      <c r="Y54899" s="36"/>
      <c r="AA54899" s="5"/>
      <c r="AC54899" s="36"/>
      <c r="AD54899" s="36"/>
      <c r="AE54899"/>
      <c r="AF54899"/>
      <c r="AH54899" s="36"/>
      <c r="AJ54899"/>
    </row>
    <row r="54900" spans="14:36">
      <c r="N54900" s="36"/>
      <c r="R54900" s="5"/>
      <c r="W54900"/>
      <c r="Y54900" s="36"/>
      <c r="AA54900" s="5"/>
      <c r="AC54900" s="36"/>
      <c r="AD54900" s="36"/>
      <c r="AE54900"/>
      <c r="AF54900"/>
      <c r="AH54900" s="36"/>
      <c r="AJ54900"/>
    </row>
    <row r="54901" spans="14:36">
      <c r="N54901" s="36"/>
      <c r="R54901" s="5"/>
      <c r="W54901"/>
      <c r="Y54901" s="36"/>
      <c r="AA54901" s="5"/>
      <c r="AC54901" s="36"/>
      <c r="AD54901" s="36"/>
      <c r="AE54901"/>
      <c r="AF54901"/>
      <c r="AH54901" s="36"/>
      <c r="AJ54901"/>
    </row>
    <row r="54902" spans="14:36">
      <c r="N54902" s="36"/>
      <c r="R54902" s="5"/>
      <c r="W54902"/>
      <c r="Y54902" s="36"/>
      <c r="AA54902" s="5"/>
      <c r="AC54902" s="36"/>
      <c r="AD54902" s="36"/>
      <c r="AE54902"/>
      <c r="AF54902"/>
      <c r="AH54902" s="36"/>
      <c r="AJ54902"/>
    </row>
    <row r="54903" spans="14:36">
      <c r="N54903" s="36"/>
      <c r="R54903" s="5"/>
      <c r="W54903"/>
      <c r="Y54903" s="36"/>
      <c r="AA54903" s="5"/>
      <c r="AC54903" s="36"/>
      <c r="AD54903" s="36"/>
      <c r="AE54903"/>
      <c r="AF54903"/>
      <c r="AH54903" s="36"/>
      <c r="AJ54903"/>
    </row>
    <row r="54904" spans="14:36">
      <c r="N54904" s="36"/>
      <c r="R54904" s="5"/>
      <c r="W54904"/>
      <c r="Y54904" s="36"/>
      <c r="AA54904" s="5"/>
      <c r="AC54904" s="36"/>
      <c r="AD54904" s="36"/>
      <c r="AE54904"/>
      <c r="AF54904"/>
      <c r="AH54904" s="36"/>
      <c r="AJ54904"/>
    </row>
    <row r="54905" spans="14:36">
      <c r="N54905" s="36"/>
      <c r="R54905" s="5"/>
      <c r="W54905"/>
      <c r="Y54905" s="36"/>
      <c r="AA54905" s="5"/>
      <c r="AC54905" s="36"/>
      <c r="AD54905" s="36"/>
      <c r="AE54905"/>
      <c r="AF54905"/>
      <c r="AH54905" s="36"/>
      <c r="AJ54905"/>
    </row>
    <row r="54906" spans="14:36">
      <c r="N54906" s="36"/>
      <c r="R54906" s="5"/>
      <c r="W54906"/>
      <c r="Y54906" s="36"/>
      <c r="AA54906" s="5"/>
      <c r="AC54906" s="36"/>
      <c r="AD54906" s="36"/>
      <c r="AE54906"/>
      <c r="AF54906"/>
      <c r="AH54906" s="36"/>
      <c r="AJ54906"/>
    </row>
    <row r="54907" spans="14:36">
      <c r="N54907" s="36"/>
      <c r="R54907" s="5"/>
      <c r="W54907"/>
      <c r="Y54907" s="36"/>
      <c r="AA54907" s="5"/>
      <c r="AC54907" s="36"/>
      <c r="AD54907" s="36"/>
      <c r="AE54907"/>
      <c r="AF54907"/>
      <c r="AH54907" s="36"/>
      <c r="AJ54907"/>
    </row>
    <row r="54908" spans="14:36">
      <c r="N54908" s="36"/>
      <c r="R54908" s="5"/>
      <c r="W54908"/>
      <c r="Y54908" s="36"/>
      <c r="AA54908" s="5"/>
      <c r="AC54908" s="36"/>
      <c r="AD54908" s="36"/>
      <c r="AE54908"/>
      <c r="AF54908"/>
      <c r="AH54908" s="36"/>
      <c r="AJ54908"/>
    </row>
    <row r="54909" spans="14:36">
      <c r="N54909" s="36"/>
      <c r="R54909" s="5"/>
      <c r="W54909"/>
      <c r="Y54909" s="36"/>
      <c r="AA54909" s="5"/>
      <c r="AC54909" s="36"/>
      <c r="AD54909" s="36"/>
      <c r="AE54909"/>
      <c r="AF54909"/>
      <c r="AH54909" s="36"/>
      <c r="AJ54909"/>
    </row>
    <row r="54910" spans="14:36">
      <c r="N54910" s="36"/>
      <c r="R54910" s="5"/>
      <c r="W54910"/>
      <c r="Y54910" s="36"/>
      <c r="AA54910" s="5"/>
      <c r="AC54910" s="36"/>
      <c r="AD54910" s="36"/>
      <c r="AE54910"/>
      <c r="AF54910"/>
      <c r="AH54910" s="36"/>
      <c r="AJ54910"/>
    </row>
    <row r="54911" spans="14:36">
      <c r="N54911" s="36"/>
      <c r="R54911" s="5"/>
      <c r="W54911"/>
      <c r="Y54911" s="36"/>
      <c r="AA54911" s="5"/>
      <c r="AC54911" s="36"/>
      <c r="AD54911" s="36"/>
      <c r="AE54911"/>
      <c r="AF54911"/>
      <c r="AH54911" s="36"/>
      <c r="AJ54911"/>
    </row>
    <row r="54912" spans="14:36">
      <c r="N54912" s="36"/>
      <c r="R54912" s="5"/>
      <c r="W54912"/>
      <c r="Y54912" s="36"/>
      <c r="AA54912" s="5"/>
      <c r="AC54912" s="36"/>
      <c r="AD54912" s="36"/>
      <c r="AE54912"/>
      <c r="AF54912"/>
      <c r="AH54912" s="36"/>
      <c r="AJ54912"/>
    </row>
    <row r="54913" spans="14:36">
      <c r="N54913" s="36"/>
      <c r="R54913" s="5"/>
      <c r="W54913"/>
      <c r="Y54913" s="36"/>
      <c r="AA54913" s="5"/>
      <c r="AC54913" s="36"/>
      <c r="AD54913" s="36"/>
      <c r="AE54913"/>
      <c r="AF54913"/>
      <c r="AH54913" s="36"/>
      <c r="AJ54913"/>
    </row>
    <row r="54914" spans="14:36">
      <c r="N54914" s="36"/>
      <c r="R54914" s="5"/>
      <c r="W54914"/>
      <c r="Y54914" s="36"/>
      <c r="AA54914" s="5"/>
      <c r="AC54914" s="36"/>
      <c r="AD54914" s="36"/>
      <c r="AE54914"/>
      <c r="AF54914"/>
      <c r="AH54914" s="36"/>
      <c r="AJ54914"/>
    </row>
    <row r="54915" spans="14:36">
      <c r="N54915" s="36"/>
      <c r="R54915" s="5"/>
      <c r="W54915"/>
      <c r="Y54915" s="36"/>
      <c r="AA54915" s="5"/>
      <c r="AC54915" s="36"/>
      <c r="AD54915" s="36"/>
      <c r="AE54915"/>
      <c r="AF54915"/>
      <c r="AH54915" s="36"/>
      <c r="AJ54915"/>
    </row>
    <row r="54916" spans="14:36">
      <c r="N54916" s="36"/>
      <c r="R54916" s="5"/>
      <c r="W54916"/>
      <c r="Y54916" s="36"/>
      <c r="AA54916" s="5"/>
      <c r="AC54916" s="36"/>
      <c r="AD54916" s="36"/>
      <c r="AE54916"/>
      <c r="AF54916"/>
      <c r="AH54916" s="36"/>
      <c r="AJ54916"/>
    </row>
    <row r="54917" spans="14:36">
      <c r="N54917" s="36"/>
      <c r="R54917" s="5"/>
      <c r="W54917"/>
      <c r="Y54917" s="36"/>
      <c r="AA54917" s="5"/>
      <c r="AC54917" s="36"/>
      <c r="AD54917" s="36"/>
      <c r="AE54917"/>
      <c r="AF54917"/>
      <c r="AH54917" s="36"/>
      <c r="AJ54917"/>
    </row>
    <row r="54918" spans="14:36">
      <c r="N54918" s="36"/>
      <c r="R54918" s="5"/>
      <c r="W54918"/>
      <c r="Y54918" s="36"/>
      <c r="AA54918" s="5"/>
      <c r="AC54918" s="36"/>
      <c r="AD54918" s="36"/>
      <c r="AE54918"/>
      <c r="AF54918"/>
      <c r="AH54918" s="36"/>
      <c r="AJ54918"/>
    </row>
    <row r="54919" spans="14:36">
      <c r="N54919" s="36"/>
      <c r="R54919" s="5"/>
      <c r="W54919"/>
      <c r="Y54919" s="36"/>
      <c r="AA54919" s="5"/>
      <c r="AC54919" s="36"/>
      <c r="AD54919" s="36"/>
      <c r="AE54919"/>
      <c r="AF54919"/>
      <c r="AH54919" s="36"/>
      <c r="AJ54919"/>
    </row>
    <row r="54920" spans="14:36">
      <c r="N54920" s="36"/>
      <c r="R54920" s="5"/>
      <c r="W54920"/>
      <c r="Y54920" s="36"/>
      <c r="AA54920" s="5"/>
      <c r="AC54920" s="36"/>
      <c r="AD54920" s="36"/>
      <c r="AE54920"/>
      <c r="AF54920"/>
      <c r="AH54920" s="36"/>
      <c r="AJ54920"/>
    </row>
    <row r="54921" spans="14:36">
      <c r="N54921" s="36"/>
      <c r="R54921" s="5"/>
      <c r="W54921"/>
      <c r="Y54921" s="36"/>
      <c r="AA54921" s="5"/>
      <c r="AC54921" s="36"/>
      <c r="AD54921" s="36"/>
      <c r="AE54921"/>
      <c r="AF54921"/>
      <c r="AH54921" s="36"/>
      <c r="AJ54921"/>
    </row>
    <row r="54922" spans="14:36">
      <c r="N54922" s="36"/>
      <c r="R54922" s="5"/>
      <c r="W54922"/>
      <c r="Y54922" s="36"/>
      <c r="AA54922" s="5"/>
      <c r="AC54922" s="36"/>
      <c r="AD54922" s="36"/>
      <c r="AE54922"/>
      <c r="AF54922"/>
      <c r="AH54922" s="36"/>
      <c r="AJ54922"/>
    </row>
    <row r="54923" spans="14:36">
      <c r="N54923" s="36"/>
      <c r="R54923" s="5"/>
      <c r="W54923"/>
      <c r="Y54923" s="36"/>
      <c r="AA54923" s="5"/>
      <c r="AC54923" s="36"/>
      <c r="AD54923" s="36"/>
      <c r="AE54923"/>
      <c r="AF54923"/>
      <c r="AH54923" s="36"/>
      <c r="AJ54923"/>
    </row>
    <row r="54924" spans="14:36">
      <c r="N54924" s="36"/>
      <c r="R54924" s="5"/>
      <c r="W54924"/>
      <c r="Y54924" s="36"/>
      <c r="AA54924" s="5"/>
      <c r="AC54924" s="36"/>
      <c r="AD54924" s="36"/>
      <c r="AE54924"/>
      <c r="AF54924"/>
      <c r="AH54924" s="36"/>
      <c r="AJ54924"/>
    </row>
    <row r="54925" spans="14:36">
      <c r="N54925" s="36"/>
      <c r="R54925" s="5"/>
      <c r="W54925"/>
      <c r="Y54925" s="36"/>
      <c r="AA54925" s="5"/>
      <c r="AC54925" s="36"/>
      <c r="AD54925" s="36"/>
      <c r="AE54925"/>
      <c r="AF54925"/>
      <c r="AH54925" s="36"/>
      <c r="AJ54925"/>
    </row>
    <row r="54926" spans="14:36">
      <c r="N54926" s="36"/>
      <c r="R54926" s="5"/>
      <c r="W54926"/>
      <c r="Y54926" s="36"/>
      <c r="AA54926" s="5"/>
      <c r="AC54926" s="36"/>
      <c r="AD54926" s="36"/>
      <c r="AE54926"/>
      <c r="AF54926"/>
      <c r="AH54926" s="36"/>
      <c r="AJ54926"/>
    </row>
    <row r="54927" spans="14:36">
      <c r="N54927" s="36"/>
      <c r="R54927" s="5"/>
      <c r="W54927"/>
      <c r="Y54927" s="36"/>
      <c r="AA54927" s="5"/>
      <c r="AC54927" s="36"/>
      <c r="AD54927" s="36"/>
      <c r="AE54927"/>
      <c r="AF54927"/>
      <c r="AH54927" s="36"/>
      <c r="AJ54927"/>
    </row>
    <row r="54928" spans="14:36">
      <c r="N54928" s="36"/>
      <c r="R54928" s="5"/>
      <c r="W54928"/>
      <c r="Y54928" s="36"/>
      <c r="AA54928" s="5"/>
      <c r="AC54928" s="36"/>
      <c r="AD54928" s="36"/>
      <c r="AE54928"/>
      <c r="AF54928"/>
      <c r="AH54928" s="36"/>
      <c r="AJ54928"/>
    </row>
    <row r="54929" spans="14:36">
      <c r="N54929" s="36"/>
      <c r="R54929" s="5"/>
      <c r="W54929"/>
      <c r="Y54929" s="36"/>
      <c r="AA54929" s="5"/>
      <c r="AC54929" s="36"/>
      <c r="AD54929" s="36"/>
      <c r="AE54929"/>
      <c r="AF54929"/>
      <c r="AH54929" s="36"/>
      <c r="AJ54929"/>
    </row>
    <row r="54930" spans="14:36">
      <c r="N54930" s="36"/>
      <c r="R54930" s="5"/>
      <c r="W54930"/>
      <c r="Y54930" s="36"/>
      <c r="AA54930" s="5"/>
      <c r="AC54930" s="36"/>
      <c r="AD54930" s="36"/>
      <c r="AE54930"/>
      <c r="AF54930"/>
      <c r="AH54930" s="36"/>
      <c r="AJ54930"/>
    </row>
    <row r="54931" spans="14:36">
      <c r="N54931" s="36"/>
      <c r="R54931" s="5"/>
      <c r="W54931"/>
      <c r="Y54931" s="36"/>
      <c r="AA54931" s="5"/>
      <c r="AC54931" s="36"/>
      <c r="AD54931" s="36"/>
      <c r="AE54931"/>
      <c r="AF54931"/>
      <c r="AH54931" s="36"/>
      <c r="AJ54931"/>
    </row>
    <row r="54932" spans="14:36">
      <c r="N54932" s="36"/>
      <c r="R54932" s="5"/>
      <c r="W54932"/>
      <c r="Y54932" s="36"/>
      <c r="AA54932" s="5"/>
      <c r="AC54932" s="36"/>
      <c r="AD54932" s="36"/>
      <c r="AE54932"/>
      <c r="AF54932"/>
      <c r="AH54932" s="36"/>
      <c r="AJ54932"/>
    </row>
    <row r="54933" spans="14:36">
      <c r="N54933" s="36"/>
      <c r="R54933" s="5"/>
      <c r="W54933"/>
      <c r="Y54933" s="36"/>
      <c r="AA54933" s="5"/>
      <c r="AC54933" s="36"/>
      <c r="AD54933" s="36"/>
      <c r="AE54933"/>
      <c r="AF54933"/>
      <c r="AH54933" s="36"/>
      <c r="AJ54933"/>
    </row>
    <row r="54934" spans="14:36">
      <c r="N54934" s="36"/>
      <c r="R54934" s="5"/>
      <c r="W54934"/>
      <c r="Y54934" s="36"/>
      <c r="AA54934" s="5"/>
      <c r="AC54934" s="36"/>
      <c r="AD54934" s="36"/>
      <c r="AE54934"/>
      <c r="AF54934"/>
      <c r="AH54934" s="36"/>
      <c r="AJ54934"/>
    </row>
    <row r="54935" spans="14:36">
      <c r="N54935" s="36"/>
      <c r="R54935" s="5"/>
      <c r="W54935"/>
      <c r="Y54935" s="36"/>
      <c r="AA54935" s="5"/>
      <c r="AC54935" s="36"/>
      <c r="AD54935" s="36"/>
      <c r="AE54935"/>
      <c r="AF54935"/>
      <c r="AH54935" s="36"/>
      <c r="AJ54935"/>
    </row>
    <row r="54936" spans="14:36">
      <c r="N54936" s="36"/>
      <c r="R54936" s="5"/>
      <c r="W54936"/>
      <c r="Y54936" s="36"/>
      <c r="AA54936" s="5"/>
      <c r="AC54936" s="36"/>
      <c r="AD54936" s="36"/>
      <c r="AE54936"/>
      <c r="AF54936"/>
      <c r="AH54936" s="36"/>
      <c r="AJ54936"/>
    </row>
    <row r="54937" spans="14:36">
      <c r="N54937" s="36"/>
      <c r="R54937" s="5"/>
      <c r="W54937"/>
      <c r="Y54937" s="36"/>
      <c r="AA54937" s="5"/>
      <c r="AC54937" s="36"/>
      <c r="AD54937" s="36"/>
      <c r="AE54937"/>
      <c r="AF54937"/>
      <c r="AH54937" s="36"/>
      <c r="AJ54937"/>
    </row>
    <row r="54938" spans="14:36">
      <c r="N54938" s="36"/>
      <c r="R54938" s="5"/>
      <c r="W54938"/>
      <c r="Y54938" s="36"/>
      <c r="AA54938" s="5"/>
      <c r="AC54938" s="36"/>
      <c r="AD54938" s="36"/>
      <c r="AE54938"/>
      <c r="AF54938"/>
      <c r="AH54938" s="36"/>
      <c r="AJ54938"/>
    </row>
    <row r="54939" spans="14:36">
      <c r="N54939" s="36"/>
      <c r="R54939" s="5"/>
      <c r="W54939"/>
      <c r="Y54939" s="36"/>
      <c r="AA54939" s="5"/>
      <c r="AC54939" s="36"/>
      <c r="AD54939" s="36"/>
      <c r="AE54939"/>
      <c r="AF54939"/>
      <c r="AH54939" s="36"/>
      <c r="AJ54939"/>
    </row>
    <row r="54940" spans="14:36">
      <c r="N54940" s="36"/>
      <c r="R54940" s="5"/>
      <c r="W54940"/>
      <c r="Y54940" s="36"/>
      <c r="AA54940" s="5"/>
      <c r="AC54940" s="36"/>
      <c r="AD54940" s="36"/>
      <c r="AE54940"/>
      <c r="AF54940"/>
      <c r="AH54940" s="36"/>
      <c r="AJ54940"/>
    </row>
    <row r="54941" spans="14:36">
      <c r="N54941" s="36"/>
      <c r="R54941" s="5"/>
      <c r="W54941"/>
      <c r="Y54941" s="36"/>
      <c r="AA54941" s="5"/>
      <c r="AC54941" s="36"/>
      <c r="AD54941" s="36"/>
      <c r="AE54941"/>
      <c r="AF54941"/>
      <c r="AH54941" s="36"/>
      <c r="AJ54941"/>
    </row>
    <row r="54942" spans="14:36">
      <c r="N54942" s="36"/>
      <c r="R54942" s="5"/>
      <c r="W54942"/>
      <c r="Y54942" s="36"/>
      <c r="AA54942" s="5"/>
      <c r="AC54942" s="36"/>
      <c r="AD54942" s="36"/>
      <c r="AE54942"/>
      <c r="AF54942"/>
      <c r="AH54942" s="36"/>
      <c r="AJ54942"/>
    </row>
    <row r="54943" spans="14:36">
      <c r="N54943" s="36"/>
      <c r="R54943" s="5"/>
      <c r="W54943"/>
      <c r="Y54943" s="36"/>
      <c r="AA54943" s="5"/>
      <c r="AC54943" s="36"/>
      <c r="AD54943" s="36"/>
      <c r="AE54943"/>
      <c r="AF54943"/>
      <c r="AH54943" s="36"/>
      <c r="AJ54943"/>
    </row>
    <row r="54944" spans="14:36">
      <c r="N54944" s="36"/>
      <c r="R54944" s="5"/>
      <c r="W54944"/>
      <c r="Y54944" s="36"/>
      <c r="AA54944" s="5"/>
      <c r="AC54944" s="36"/>
      <c r="AD54944" s="36"/>
      <c r="AE54944"/>
      <c r="AF54944"/>
      <c r="AH54944" s="36"/>
      <c r="AJ54944"/>
    </row>
    <row r="54945" spans="14:36">
      <c r="N54945" s="36"/>
      <c r="R54945" s="5"/>
      <c r="W54945"/>
      <c r="Y54945" s="36"/>
      <c r="AA54945" s="5"/>
      <c r="AC54945" s="36"/>
      <c r="AD54945" s="36"/>
      <c r="AE54945"/>
      <c r="AF54945"/>
      <c r="AH54945" s="36"/>
      <c r="AJ54945"/>
    </row>
    <row r="54946" spans="14:36">
      <c r="N54946" s="36"/>
      <c r="R54946" s="5"/>
      <c r="W54946"/>
      <c r="Y54946" s="36"/>
      <c r="AA54946" s="5"/>
      <c r="AC54946" s="36"/>
      <c r="AD54946" s="36"/>
      <c r="AE54946"/>
      <c r="AF54946"/>
      <c r="AH54946" s="36"/>
      <c r="AJ54946"/>
    </row>
    <row r="54947" spans="14:36">
      <c r="N54947" s="36"/>
      <c r="R54947" s="5"/>
      <c r="W54947"/>
      <c r="Y54947" s="36"/>
      <c r="AA54947" s="5"/>
      <c r="AC54947" s="36"/>
      <c r="AD54947" s="36"/>
      <c r="AE54947"/>
      <c r="AF54947"/>
      <c r="AH54947" s="36"/>
      <c r="AJ54947"/>
    </row>
    <row r="54948" spans="14:36">
      <c r="N54948" s="36"/>
      <c r="R54948" s="5"/>
      <c r="W54948"/>
      <c r="Y54948" s="36"/>
      <c r="AA54948" s="5"/>
      <c r="AC54948" s="36"/>
      <c r="AD54948" s="36"/>
      <c r="AE54948"/>
      <c r="AF54948"/>
      <c r="AH54948" s="36"/>
      <c r="AJ54948"/>
    </row>
    <row r="54949" spans="14:36">
      <c r="N54949" s="36"/>
      <c r="R54949" s="5"/>
      <c r="W54949"/>
      <c r="Y54949" s="36"/>
      <c r="AA54949" s="5"/>
      <c r="AC54949" s="36"/>
      <c r="AD54949" s="36"/>
      <c r="AE54949"/>
      <c r="AF54949"/>
      <c r="AH54949" s="36"/>
      <c r="AJ54949"/>
    </row>
    <row r="54950" spans="14:36">
      <c r="N54950" s="36"/>
      <c r="R54950" s="5"/>
      <c r="W54950"/>
      <c r="Y54950" s="36"/>
      <c r="AA54950" s="5"/>
      <c r="AC54950" s="36"/>
      <c r="AD54950" s="36"/>
      <c r="AE54950"/>
      <c r="AF54950"/>
      <c r="AH54950" s="36"/>
      <c r="AJ54950"/>
    </row>
    <row r="54951" spans="14:36">
      <c r="N54951" s="36"/>
      <c r="R54951" s="5"/>
      <c r="W54951"/>
      <c r="Y54951" s="36"/>
      <c r="AA54951" s="5"/>
      <c r="AC54951" s="36"/>
      <c r="AD54951" s="36"/>
      <c r="AE54951"/>
      <c r="AF54951"/>
      <c r="AH54951" s="36"/>
      <c r="AJ54951"/>
    </row>
    <row r="54952" spans="14:36">
      <c r="N54952" s="36"/>
      <c r="R54952" s="5"/>
      <c r="W54952"/>
      <c r="Y54952" s="36"/>
      <c r="AA54952" s="5"/>
      <c r="AC54952" s="36"/>
      <c r="AD54952" s="36"/>
      <c r="AE54952"/>
      <c r="AF54952"/>
      <c r="AH54952" s="36"/>
      <c r="AJ54952"/>
    </row>
    <row r="54953" spans="14:36">
      <c r="N54953" s="36"/>
      <c r="R54953" s="5"/>
      <c r="W54953"/>
      <c r="Y54953" s="36"/>
      <c r="AA54953" s="5"/>
      <c r="AC54953" s="36"/>
      <c r="AD54953" s="36"/>
      <c r="AE54953"/>
      <c r="AF54953"/>
      <c r="AH54953" s="36"/>
      <c r="AJ54953"/>
    </row>
    <row r="54954" spans="14:36">
      <c r="N54954" s="36"/>
      <c r="R54954" s="5"/>
      <c r="W54954"/>
      <c r="Y54954" s="36"/>
      <c r="AA54954" s="5"/>
      <c r="AC54954" s="36"/>
      <c r="AD54954" s="36"/>
      <c r="AE54954"/>
      <c r="AF54954"/>
      <c r="AH54954" s="36"/>
      <c r="AJ54954"/>
    </row>
    <row r="54955" spans="14:36">
      <c r="N54955" s="36"/>
      <c r="R54955" s="5"/>
      <c r="W54955"/>
      <c r="Y54955" s="36"/>
      <c r="AA54955" s="5"/>
      <c r="AC54955" s="36"/>
      <c r="AD54955" s="36"/>
      <c r="AE54955"/>
      <c r="AF54955"/>
      <c r="AH54955" s="36"/>
      <c r="AJ54955"/>
    </row>
    <row r="54956" spans="14:36">
      <c r="N54956" s="36"/>
      <c r="R54956" s="5"/>
      <c r="W54956"/>
      <c r="Y54956" s="36"/>
      <c r="AA54956" s="5"/>
      <c r="AC54956" s="36"/>
      <c r="AD54956" s="36"/>
      <c r="AE54956"/>
      <c r="AF54956"/>
      <c r="AH54956" s="36"/>
      <c r="AJ54956"/>
    </row>
    <row r="54957" spans="14:36">
      <c r="N54957" s="36"/>
      <c r="R54957" s="5"/>
      <c r="W54957"/>
      <c r="Y54957" s="36"/>
      <c r="AA54957" s="5"/>
      <c r="AC54957" s="36"/>
      <c r="AD54957" s="36"/>
      <c r="AE54957"/>
      <c r="AF54957"/>
      <c r="AH54957" s="36"/>
      <c r="AJ54957"/>
    </row>
    <row r="54958" spans="14:36">
      <c r="N54958" s="36"/>
      <c r="R54958" s="5"/>
      <c r="W54958"/>
      <c r="Y54958" s="36"/>
      <c r="AA54958" s="5"/>
      <c r="AC54958" s="36"/>
      <c r="AD54958" s="36"/>
      <c r="AE54958"/>
      <c r="AF54958"/>
      <c r="AH54958" s="36"/>
      <c r="AJ54958"/>
    </row>
    <row r="54959" spans="14:36">
      <c r="N54959" s="36"/>
      <c r="R54959" s="5"/>
      <c r="W54959"/>
      <c r="Y54959" s="36"/>
      <c r="AA54959" s="5"/>
      <c r="AC54959" s="36"/>
      <c r="AD54959" s="36"/>
      <c r="AE54959"/>
      <c r="AF54959"/>
      <c r="AH54959" s="36"/>
      <c r="AJ54959"/>
    </row>
    <row r="54960" spans="14:36">
      <c r="N54960" s="36"/>
      <c r="R54960" s="5"/>
      <c r="W54960"/>
      <c r="Y54960" s="36"/>
      <c r="AA54960" s="5"/>
      <c r="AC54960" s="36"/>
      <c r="AD54960" s="36"/>
      <c r="AE54960"/>
      <c r="AF54960"/>
      <c r="AH54960" s="36"/>
      <c r="AJ54960"/>
    </row>
    <row r="54961" spans="14:36">
      <c r="N54961" s="36"/>
      <c r="R54961" s="5"/>
      <c r="W54961"/>
      <c r="Y54961" s="36"/>
      <c r="AA54961" s="5"/>
      <c r="AC54961" s="36"/>
      <c r="AD54961" s="36"/>
      <c r="AE54961"/>
      <c r="AF54961"/>
      <c r="AH54961" s="36"/>
      <c r="AJ54961"/>
    </row>
    <row r="54962" spans="14:36">
      <c r="N54962" s="36"/>
      <c r="R54962" s="5"/>
      <c r="W54962"/>
      <c r="Y54962" s="36"/>
      <c r="AA54962" s="5"/>
      <c r="AC54962" s="36"/>
      <c r="AD54962" s="36"/>
      <c r="AE54962"/>
      <c r="AF54962"/>
      <c r="AH54962" s="36"/>
      <c r="AJ54962"/>
    </row>
    <row r="54963" spans="14:36">
      <c r="N54963" s="36"/>
      <c r="R54963" s="5"/>
      <c r="W54963"/>
      <c r="Y54963" s="36"/>
      <c r="AA54963" s="5"/>
      <c r="AC54963" s="36"/>
      <c r="AD54963" s="36"/>
      <c r="AE54963"/>
      <c r="AF54963"/>
      <c r="AH54963" s="36"/>
      <c r="AJ54963"/>
    </row>
    <row r="54964" spans="14:36">
      <c r="N54964" s="36"/>
      <c r="R54964" s="5"/>
      <c r="W54964"/>
      <c r="Y54964" s="36"/>
      <c r="AA54964" s="5"/>
      <c r="AC54964" s="36"/>
      <c r="AD54964" s="36"/>
      <c r="AE54964"/>
      <c r="AF54964"/>
      <c r="AH54964" s="36"/>
      <c r="AJ54964"/>
    </row>
    <row r="54965" spans="14:36">
      <c r="N54965" s="36"/>
      <c r="R54965" s="5"/>
      <c r="W54965"/>
      <c r="Y54965" s="36"/>
      <c r="AA54965" s="5"/>
      <c r="AC54965" s="36"/>
      <c r="AD54965" s="36"/>
      <c r="AE54965"/>
      <c r="AF54965"/>
      <c r="AH54965" s="36"/>
      <c r="AJ54965"/>
    </row>
    <row r="54966" spans="14:36">
      <c r="N54966" s="36"/>
      <c r="R54966" s="5"/>
      <c r="W54966"/>
      <c r="Y54966" s="36"/>
      <c r="AA54966" s="5"/>
      <c r="AC54966" s="36"/>
      <c r="AD54966" s="36"/>
      <c r="AE54966"/>
      <c r="AF54966"/>
      <c r="AH54966" s="36"/>
      <c r="AJ54966"/>
    </row>
    <row r="54967" spans="14:36">
      <c r="N54967" s="36"/>
      <c r="R54967" s="5"/>
      <c r="W54967"/>
      <c r="Y54967" s="36"/>
      <c r="AA54967" s="5"/>
      <c r="AC54967" s="36"/>
      <c r="AD54967" s="36"/>
      <c r="AE54967"/>
      <c r="AF54967"/>
      <c r="AH54967" s="36"/>
      <c r="AJ54967"/>
    </row>
    <row r="54968" spans="14:36">
      <c r="N54968" s="36"/>
      <c r="R54968" s="5"/>
      <c r="W54968"/>
      <c r="Y54968" s="36"/>
      <c r="AA54968" s="5"/>
      <c r="AC54968" s="36"/>
      <c r="AD54968" s="36"/>
      <c r="AE54968"/>
      <c r="AF54968"/>
      <c r="AH54968" s="36"/>
      <c r="AJ54968"/>
    </row>
    <row r="54969" spans="14:36">
      <c r="N54969" s="36"/>
      <c r="R54969" s="5"/>
      <c r="W54969"/>
      <c r="Y54969" s="36"/>
      <c r="AA54969" s="5"/>
      <c r="AC54969" s="36"/>
      <c r="AD54969" s="36"/>
      <c r="AE54969"/>
      <c r="AF54969"/>
      <c r="AH54969" s="36"/>
      <c r="AJ54969"/>
    </row>
    <row r="54970" spans="14:36">
      <c r="N54970" s="36"/>
      <c r="R54970" s="5"/>
      <c r="W54970"/>
      <c r="Y54970" s="36"/>
      <c r="AA54970" s="5"/>
      <c r="AC54970" s="36"/>
      <c r="AD54970" s="36"/>
      <c r="AE54970"/>
      <c r="AF54970"/>
      <c r="AH54970" s="36"/>
      <c r="AJ54970"/>
    </row>
    <row r="54971" spans="14:36">
      <c r="N54971" s="36"/>
      <c r="R54971" s="5"/>
      <c r="W54971"/>
      <c r="Y54971" s="36"/>
      <c r="AA54971" s="5"/>
      <c r="AC54971" s="36"/>
      <c r="AD54971" s="36"/>
      <c r="AE54971"/>
      <c r="AF54971"/>
      <c r="AH54971" s="36"/>
      <c r="AJ54971"/>
    </row>
    <row r="54972" spans="14:36">
      <c r="N54972" s="36"/>
      <c r="R54972" s="5"/>
      <c r="W54972"/>
      <c r="Y54972" s="36"/>
      <c r="AA54972" s="5"/>
      <c r="AC54972" s="36"/>
      <c r="AD54972" s="36"/>
      <c r="AE54972"/>
      <c r="AF54972"/>
      <c r="AH54972" s="36"/>
      <c r="AJ54972"/>
    </row>
    <row r="54973" spans="14:36">
      <c r="N54973" s="36"/>
      <c r="R54973" s="5"/>
      <c r="W54973"/>
      <c r="Y54973" s="36"/>
      <c r="AA54973" s="5"/>
      <c r="AC54973" s="36"/>
      <c r="AD54973" s="36"/>
      <c r="AE54973"/>
      <c r="AF54973"/>
      <c r="AH54973" s="36"/>
      <c r="AJ54973"/>
    </row>
    <row r="54974" spans="14:36">
      <c r="N54974" s="36"/>
      <c r="R54974" s="5"/>
      <c r="W54974"/>
      <c r="Y54974" s="36"/>
      <c r="AA54974" s="5"/>
      <c r="AC54974" s="36"/>
      <c r="AD54974" s="36"/>
      <c r="AE54974"/>
      <c r="AF54974"/>
      <c r="AH54974" s="36"/>
      <c r="AJ54974"/>
    </row>
    <row r="54975" spans="14:36">
      <c r="N54975" s="36"/>
      <c r="R54975" s="5"/>
      <c r="W54975"/>
      <c r="Y54975" s="36"/>
      <c r="AA54975" s="5"/>
      <c r="AC54975" s="36"/>
      <c r="AD54975" s="36"/>
      <c r="AE54975"/>
      <c r="AF54975"/>
      <c r="AH54975" s="36"/>
      <c r="AJ54975"/>
    </row>
    <row r="54976" spans="14:36">
      <c r="N54976" s="36"/>
      <c r="R54976" s="5"/>
      <c r="W54976"/>
      <c r="Y54976" s="36"/>
      <c r="AA54976" s="5"/>
      <c r="AC54976" s="36"/>
      <c r="AD54976" s="36"/>
      <c r="AE54976"/>
      <c r="AF54976"/>
      <c r="AH54976" s="36"/>
      <c r="AJ54976"/>
    </row>
    <row r="54977" spans="14:36">
      <c r="N54977" s="36"/>
      <c r="R54977" s="5"/>
      <c r="W54977"/>
      <c r="Y54977" s="36"/>
      <c r="AA54977" s="5"/>
      <c r="AC54977" s="36"/>
      <c r="AD54977" s="36"/>
      <c r="AE54977"/>
      <c r="AF54977"/>
      <c r="AH54977" s="36"/>
      <c r="AJ54977"/>
    </row>
    <row r="54978" spans="14:36">
      <c r="N54978" s="36"/>
      <c r="R54978" s="5"/>
      <c r="W54978"/>
      <c r="Y54978" s="36"/>
      <c r="AA54978" s="5"/>
      <c r="AC54978" s="36"/>
      <c r="AD54978" s="36"/>
      <c r="AE54978"/>
      <c r="AF54978"/>
      <c r="AH54978" s="36"/>
      <c r="AJ54978"/>
    </row>
    <row r="54979" spans="14:36">
      <c r="N54979" s="36"/>
      <c r="R54979" s="5"/>
      <c r="W54979"/>
      <c r="Y54979" s="36"/>
      <c r="AA54979" s="5"/>
      <c r="AC54979" s="36"/>
      <c r="AD54979" s="36"/>
      <c r="AE54979"/>
      <c r="AF54979"/>
      <c r="AH54979" s="36"/>
      <c r="AJ54979"/>
    </row>
    <row r="54980" spans="14:36">
      <c r="N54980" s="36"/>
      <c r="R54980" s="5"/>
      <c r="W54980"/>
      <c r="Y54980" s="36"/>
      <c r="AA54980" s="5"/>
      <c r="AC54980" s="36"/>
      <c r="AD54980" s="36"/>
      <c r="AE54980"/>
      <c r="AF54980"/>
      <c r="AH54980" s="36"/>
      <c r="AJ54980"/>
    </row>
    <row r="54981" spans="14:36">
      <c r="N54981" s="36"/>
      <c r="R54981" s="5"/>
      <c r="W54981"/>
      <c r="Y54981" s="36"/>
      <c r="AA54981" s="5"/>
      <c r="AC54981" s="36"/>
      <c r="AD54981" s="36"/>
      <c r="AE54981"/>
      <c r="AF54981"/>
      <c r="AH54981" s="36"/>
      <c r="AJ54981"/>
    </row>
    <row r="54982" spans="14:36">
      <c r="N54982" s="36"/>
      <c r="R54982" s="5"/>
      <c r="W54982"/>
      <c r="Y54982" s="36"/>
      <c r="AA54982" s="5"/>
      <c r="AC54982" s="36"/>
      <c r="AD54982" s="36"/>
      <c r="AE54982"/>
      <c r="AF54982"/>
      <c r="AH54982" s="36"/>
      <c r="AJ54982"/>
    </row>
    <row r="54983" spans="14:36">
      <c r="N54983" s="36"/>
      <c r="R54983" s="5"/>
      <c r="W54983"/>
      <c r="Y54983" s="36"/>
      <c r="AA54983" s="5"/>
      <c r="AC54983" s="36"/>
      <c r="AD54983" s="36"/>
      <c r="AE54983"/>
      <c r="AF54983"/>
      <c r="AH54983" s="36"/>
      <c r="AJ54983"/>
    </row>
    <row r="54984" spans="14:36">
      <c r="N54984" s="36"/>
      <c r="R54984" s="5"/>
      <c r="W54984"/>
      <c r="Y54984" s="36"/>
      <c r="AA54984" s="5"/>
      <c r="AC54984" s="36"/>
      <c r="AD54984" s="36"/>
      <c r="AE54984"/>
      <c r="AF54984"/>
      <c r="AH54984" s="36"/>
      <c r="AJ54984"/>
    </row>
    <row r="54985" spans="14:36">
      <c r="N54985" s="36"/>
      <c r="R54985" s="5"/>
      <c r="W54985"/>
      <c r="Y54985" s="36"/>
      <c r="AA54985" s="5"/>
      <c r="AC54985" s="36"/>
      <c r="AD54985" s="36"/>
      <c r="AE54985"/>
      <c r="AF54985"/>
      <c r="AH54985" s="36"/>
      <c r="AJ54985"/>
    </row>
    <row r="54986" spans="14:36">
      <c r="N54986" s="36"/>
      <c r="R54986" s="5"/>
      <c r="W54986"/>
      <c r="Y54986" s="36"/>
      <c r="AA54986" s="5"/>
      <c r="AC54986" s="36"/>
      <c r="AD54986" s="36"/>
      <c r="AE54986"/>
      <c r="AF54986"/>
      <c r="AH54986" s="36"/>
      <c r="AJ54986"/>
    </row>
    <row r="54987" spans="14:36">
      <c r="N54987" s="36"/>
      <c r="R54987" s="5"/>
      <c r="W54987"/>
      <c r="Y54987" s="36"/>
      <c r="AA54987" s="5"/>
      <c r="AC54987" s="36"/>
      <c r="AD54987" s="36"/>
      <c r="AE54987"/>
      <c r="AF54987"/>
      <c r="AH54987" s="36"/>
      <c r="AJ54987"/>
    </row>
    <row r="54988" spans="14:36">
      <c r="N54988" s="36"/>
      <c r="R54988" s="5"/>
      <c r="W54988"/>
      <c r="Y54988" s="36"/>
      <c r="AA54988" s="5"/>
      <c r="AC54988" s="36"/>
      <c r="AD54988" s="36"/>
      <c r="AE54988"/>
      <c r="AF54988"/>
      <c r="AH54988" s="36"/>
      <c r="AJ54988"/>
    </row>
    <row r="54989" spans="14:36">
      <c r="N54989" s="36"/>
      <c r="R54989" s="5"/>
      <c r="W54989"/>
      <c r="Y54989" s="36"/>
      <c r="AA54989" s="5"/>
      <c r="AC54989" s="36"/>
      <c r="AD54989" s="36"/>
      <c r="AE54989"/>
      <c r="AF54989"/>
      <c r="AH54989" s="36"/>
      <c r="AJ54989"/>
    </row>
    <row r="54990" spans="14:36">
      <c r="N54990" s="36"/>
      <c r="R54990" s="5"/>
      <c r="W54990"/>
      <c r="Y54990" s="36"/>
      <c r="AA54990" s="5"/>
      <c r="AC54990" s="36"/>
      <c r="AD54990" s="36"/>
      <c r="AE54990"/>
      <c r="AF54990"/>
      <c r="AH54990" s="36"/>
      <c r="AJ54990"/>
    </row>
    <row r="54991" spans="14:36">
      <c r="N54991" s="36"/>
      <c r="R54991" s="5"/>
      <c r="W54991"/>
      <c r="Y54991" s="36"/>
      <c r="AA54991" s="5"/>
      <c r="AC54991" s="36"/>
      <c r="AD54991" s="36"/>
      <c r="AE54991"/>
      <c r="AF54991"/>
      <c r="AH54991" s="36"/>
      <c r="AJ54991"/>
    </row>
    <row r="54992" spans="14:36">
      <c r="N54992" s="36"/>
      <c r="R54992" s="5"/>
      <c r="W54992"/>
      <c r="Y54992" s="36"/>
      <c r="AA54992" s="5"/>
      <c r="AC54992" s="36"/>
      <c r="AD54992" s="36"/>
      <c r="AE54992"/>
      <c r="AF54992"/>
      <c r="AH54992" s="36"/>
      <c r="AJ54992"/>
    </row>
    <row r="54993" spans="14:36">
      <c r="N54993" s="36"/>
      <c r="R54993" s="5"/>
      <c r="W54993"/>
      <c r="Y54993" s="36"/>
      <c r="AA54993" s="5"/>
      <c r="AC54993" s="36"/>
      <c r="AD54993" s="36"/>
      <c r="AE54993"/>
      <c r="AF54993"/>
      <c r="AH54993" s="36"/>
      <c r="AJ54993"/>
    </row>
    <row r="54994" spans="14:36">
      <c r="N54994" s="36"/>
      <c r="R54994" s="5"/>
      <c r="W54994"/>
      <c r="Y54994" s="36"/>
      <c r="AA54994" s="5"/>
      <c r="AC54994" s="36"/>
      <c r="AD54994" s="36"/>
      <c r="AE54994"/>
      <c r="AF54994"/>
      <c r="AH54994" s="36"/>
      <c r="AJ54994"/>
    </row>
    <row r="54995" spans="14:36">
      <c r="N54995" s="36"/>
      <c r="R54995" s="5"/>
      <c r="W54995"/>
      <c r="Y54995" s="36"/>
      <c r="AA54995" s="5"/>
      <c r="AC54995" s="36"/>
      <c r="AD54995" s="36"/>
      <c r="AE54995"/>
      <c r="AF54995"/>
      <c r="AH54995" s="36"/>
      <c r="AJ54995"/>
    </row>
    <row r="54996" spans="14:36">
      <c r="N54996" s="36"/>
      <c r="R54996" s="5"/>
      <c r="W54996"/>
      <c r="Y54996" s="36"/>
      <c r="AA54996" s="5"/>
      <c r="AC54996" s="36"/>
      <c r="AD54996" s="36"/>
      <c r="AE54996"/>
      <c r="AF54996"/>
      <c r="AH54996" s="36"/>
      <c r="AJ54996"/>
    </row>
    <row r="54997" spans="14:36">
      <c r="N54997" s="36"/>
      <c r="R54997" s="5"/>
      <c r="W54997"/>
      <c r="Y54997" s="36"/>
      <c r="AA54997" s="5"/>
      <c r="AC54997" s="36"/>
      <c r="AD54997" s="36"/>
      <c r="AE54997"/>
      <c r="AF54997"/>
      <c r="AH54997" s="36"/>
      <c r="AJ54997"/>
    </row>
    <row r="54998" spans="14:36">
      <c r="N54998" s="36"/>
      <c r="R54998" s="5"/>
      <c r="W54998"/>
      <c r="Y54998" s="36"/>
      <c r="AA54998" s="5"/>
      <c r="AC54998" s="36"/>
      <c r="AD54998" s="36"/>
      <c r="AE54998"/>
      <c r="AF54998"/>
      <c r="AH54998" s="36"/>
      <c r="AJ54998"/>
    </row>
    <row r="54999" spans="14:36">
      <c r="N54999" s="36"/>
      <c r="R54999" s="5"/>
      <c r="W54999"/>
      <c r="Y54999" s="36"/>
      <c r="AA54999" s="5"/>
      <c r="AC54999" s="36"/>
      <c r="AD54999" s="36"/>
      <c r="AE54999"/>
      <c r="AF54999"/>
      <c r="AH54999" s="36"/>
      <c r="AJ54999"/>
    </row>
    <row r="55000" spans="14:36">
      <c r="N55000" s="36"/>
      <c r="R55000" s="5"/>
      <c r="W55000"/>
      <c r="Y55000" s="36"/>
      <c r="AA55000" s="5"/>
      <c r="AC55000" s="36"/>
      <c r="AD55000" s="36"/>
      <c r="AE55000"/>
      <c r="AF55000"/>
      <c r="AH55000" s="36"/>
      <c r="AJ55000"/>
    </row>
    <row r="55001" spans="14:36">
      <c r="N55001" s="36"/>
      <c r="R55001" s="5"/>
      <c r="W55001"/>
      <c r="Y55001" s="36"/>
      <c r="AA55001" s="5"/>
      <c r="AC55001" s="36"/>
      <c r="AD55001" s="36"/>
      <c r="AE55001"/>
      <c r="AF55001"/>
      <c r="AH55001" s="36"/>
      <c r="AJ55001"/>
    </row>
    <row r="55002" spans="14:36">
      <c r="N55002" s="36"/>
      <c r="R55002" s="5"/>
      <c r="W55002"/>
      <c r="Y55002" s="36"/>
      <c r="AA55002" s="5"/>
      <c r="AC55002" s="36"/>
      <c r="AD55002" s="36"/>
      <c r="AE55002"/>
      <c r="AF55002"/>
      <c r="AH55002" s="36"/>
      <c r="AJ55002"/>
    </row>
    <row r="55003" spans="14:36">
      <c r="N55003" s="36"/>
      <c r="R55003" s="5"/>
      <c r="W55003"/>
      <c r="Y55003" s="36"/>
      <c r="AA55003" s="5"/>
      <c r="AC55003" s="36"/>
      <c r="AD55003" s="36"/>
      <c r="AE55003"/>
      <c r="AF55003"/>
      <c r="AH55003" s="36"/>
      <c r="AJ55003"/>
    </row>
    <row r="55004" spans="14:36">
      <c r="N55004" s="36"/>
      <c r="R55004" s="5"/>
      <c r="W55004"/>
      <c r="Y55004" s="36"/>
      <c r="AA55004" s="5"/>
      <c r="AC55004" s="36"/>
      <c r="AD55004" s="36"/>
      <c r="AE55004"/>
      <c r="AF55004"/>
      <c r="AH55004" s="36"/>
      <c r="AJ55004"/>
    </row>
    <row r="55005" spans="14:36">
      <c r="N55005" s="36"/>
      <c r="R55005" s="5"/>
      <c r="W55005"/>
      <c r="Y55005" s="36"/>
      <c r="AA55005" s="5"/>
      <c r="AC55005" s="36"/>
      <c r="AD55005" s="36"/>
      <c r="AE55005"/>
      <c r="AF55005"/>
      <c r="AH55005" s="36"/>
      <c r="AJ55005"/>
    </row>
    <row r="55006" spans="14:36">
      <c r="N55006" s="36"/>
      <c r="R55006" s="5"/>
      <c r="W55006"/>
      <c r="Y55006" s="36"/>
      <c r="AA55006" s="5"/>
      <c r="AC55006" s="36"/>
      <c r="AD55006" s="36"/>
      <c r="AE55006"/>
      <c r="AF55006"/>
      <c r="AH55006" s="36"/>
      <c r="AJ55006"/>
    </row>
    <row r="55007" spans="14:36">
      <c r="N55007" s="36"/>
      <c r="R55007" s="5"/>
      <c r="W55007"/>
      <c r="Y55007" s="36"/>
      <c r="AA55007" s="5"/>
      <c r="AC55007" s="36"/>
      <c r="AD55007" s="36"/>
      <c r="AE55007"/>
      <c r="AF55007"/>
      <c r="AH55007" s="36"/>
      <c r="AJ55007"/>
    </row>
    <row r="55008" spans="14:36">
      <c r="N55008" s="36"/>
      <c r="R55008" s="5"/>
      <c r="W55008"/>
      <c r="Y55008" s="36"/>
      <c r="AA55008" s="5"/>
      <c r="AC55008" s="36"/>
      <c r="AD55008" s="36"/>
      <c r="AE55008"/>
      <c r="AF55008"/>
      <c r="AH55008" s="36"/>
      <c r="AJ55008"/>
    </row>
    <row r="55009" spans="14:36">
      <c r="N55009" s="36"/>
      <c r="R55009" s="5"/>
      <c r="W55009"/>
      <c r="Y55009" s="36"/>
      <c r="AA55009" s="5"/>
      <c r="AC55009" s="36"/>
      <c r="AD55009" s="36"/>
      <c r="AE55009"/>
      <c r="AF55009"/>
      <c r="AH55009" s="36"/>
      <c r="AJ55009"/>
    </row>
    <row r="55010" spans="14:36">
      <c r="N55010" s="36"/>
      <c r="R55010" s="5"/>
      <c r="W55010"/>
      <c r="Y55010" s="36"/>
      <c r="AA55010" s="5"/>
      <c r="AC55010" s="36"/>
      <c r="AD55010" s="36"/>
      <c r="AE55010"/>
      <c r="AF55010"/>
      <c r="AH55010" s="36"/>
      <c r="AJ55010"/>
    </row>
    <row r="55011" spans="14:36">
      <c r="N55011" s="36"/>
      <c r="R55011" s="5"/>
      <c r="W55011"/>
      <c r="Y55011" s="36"/>
      <c r="AA55011" s="5"/>
      <c r="AC55011" s="36"/>
      <c r="AD55011" s="36"/>
      <c r="AE55011"/>
      <c r="AF55011"/>
      <c r="AH55011" s="36"/>
      <c r="AJ55011"/>
    </row>
    <row r="55012" spans="14:36">
      <c r="N55012" s="36"/>
      <c r="R55012" s="5"/>
      <c r="W55012"/>
      <c r="Y55012" s="36"/>
      <c r="AA55012" s="5"/>
      <c r="AC55012" s="36"/>
      <c r="AD55012" s="36"/>
      <c r="AE55012"/>
      <c r="AF55012"/>
      <c r="AH55012" s="36"/>
      <c r="AJ55012"/>
    </row>
    <row r="55013" spans="14:36">
      <c r="N55013" s="36"/>
      <c r="R55013" s="5"/>
      <c r="W55013"/>
      <c r="Y55013" s="36"/>
      <c r="AA55013" s="5"/>
      <c r="AC55013" s="36"/>
      <c r="AD55013" s="36"/>
      <c r="AE55013"/>
      <c r="AF55013"/>
      <c r="AH55013" s="36"/>
      <c r="AJ55013"/>
    </row>
    <row r="55014" spans="14:36">
      <c r="N55014" s="36"/>
      <c r="R55014" s="5"/>
      <c r="W55014"/>
      <c r="Y55014" s="36"/>
      <c r="AA55014" s="5"/>
      <c r="AC55014" s="36"/>
      <c r="AD55014" s="36"/>
      <c r="AE55014"/>
      <c r="AF55014"/>
      <c r="AH55014" s="36"/>
      <c r="AJ55014"/>
    </row>
    <row r="55015" spans="14:36">
      <c r="N55015" s="36"/>
      <c r="R55015" s="5"/>
      <c r="W55015"/>
      <c r="Y55015" s="36"/>
      <c r="AA55015" s="5"/>
      <c r="AC55015" s="36"/>
      <c r="AD55015" s="36"/>
      <c r="AE55015"/>
      <c r="AF55015"/>
      <c r="AH55015" s="36"/>
      <c r="AJ55015"/>
    </row>
    <row r="55016" spans="14:36">
      <c r="N55016" s="36"/>
      <c r="R55016" s="5"/>
      <c r="W55016"/>
      <c r="Y55016" s="36"/>
      <c r="AA55016" s="5"/>
      <c r="AC55016" s="36"/>
      <c r="AD55016" s="36"/>
      <c r="AE55016"/>
      <c r="AF55016"/>
      <c r="AH55016" s="36"/>
      <c r="AJ55016"/>
    </row>
    <row r="55017" spans="14:36">
      <c r="N55017" s="36"/>
      <c r="R55017" s="5"/>
      <c r="W55017"/>
      <c r="Y55017" s="36"/>
      <c r="AA55017" s="5"/>
      <c r="AC55017" s="36"/>
      <c r="AD55017" s="36"/>
      <c r="AE55017"/>
      <c r="AF55017"/>
      <c r="AH55017" s="36"/>
      <c r="AJ55017"/>
    </row>
    <row r="55018" spans="14:36">
      <c r="N55018" s="36"/>
      <c r="R55018" s="5"/>
      <c r="W55018"/>
      <c r="Y55018" s="36"/>
      <c r="AA55018" s="5"/>
      <c r="AC55018" s="36"/>
      <c r="AD55018" s="36"/>
      <c r="AE55018"/>
      <c r="AF55018"/>
      <c r="AH55018" s="36"/>
      <c r="AJ55018"/>
    </row>
    <row r="55019" spans="14:36">
      <c r="N55019" s="36"/>
      <c r="R55019" s="5"/>
      <c r="W55019"/>
      <c r="Y55019" s="36"/>
      <c r="AA55019" s="5"/>
      <c r="AC55019" s="36"/>
      <c r="AD55019" s="36"/>
      <c r="AE55019"/>
      <c r="AF55019"/>
      <c r="AH55019" s="36"/>
      <c r="AJ55019"/>
    </row>
    <row r="55020" spans="14:36">
      <c r="N55020" s="36"/>
      <c r="R55020" s="5"/>
      <c r="W55020"/>
      <c r="Y55020" s="36"/>
      <c r="AA55020" s="5"/>
      <c r="AC55020" s="36"/>
      <c r="AD55020" s="36"/>
      <c r="AE55020"/>
      <c r="AF55020"/>
      <c r="AH55020" s="36"/>
      <c r="AJ55020"/>
    </row>
    <row r="55021" spans="14:36">
      <c r="N55021" s="36"/>
      <c r="R55021" s="5"/>
      <c r="W55021"/>
      <c r="Y55021" s="36"/>
      <c r="AA55021" s="5"/>
      <c r="AC55021" s="36"/>
      <c r="AD55021" s="36"/>
      <c r="AE55021"/>
      <c r="AF55021"/>
      <c r="AH55021" s="36"/>
      <c r="AJ55021"/>
    </row>
    <row r="55022" spans="14:36">
      <c r="N55022" s="36"/>
      <c r="R55022" s="5"/>
      <c r="W55022"/>
      <c r="Y55022" s="36"/>
      <c r="AA55022" s="5"/>
      <c r="AC55022" s="36"/>
      <c r="AD55022" s="36"/>
      <c r="AE55022"/>
      <c r="AF55022"/>
      <c r="AH55022" s="36"/>
      <c r="AJ55022"/>
    </row>
    <row r="55023" spans="14:36">
      <c r="N55023" s="36"/>
      <c r="R55023" s="5"/>
      <c r="W55023"/>
      <c r="Y55023" s="36"/>
      <c r="AA55023" s="5"/>
      <c r="AC55023" s="36"/>
      <c r="AD55023" s="36"/>
      <c r="AE55023"/>
      <c r="AF55023"/>
      <c r="AH55023" s="36"/>
      <c r="AJ55023"/>
    </row>
    <row r="55024" spans="14:36">
      <c r="N55024" s="36"/>
      <c r="R55024" s="5"/>
      <c r="W55024"/>
      <c r="Y55024" s="36"/>
      <c r="AA55024" s="5"/>
      <c r="AC55024" s="36"/>
      <c r="AD55024" s="36"/>
      <c r="AE55024"/>
      <c r="AF55024"/>
      <c r="AH55024" s="36"/>
      <c r="AJ55024"/>
    </row>
    <row r="55025" spans="14:36">
      <c r="N55025" s="36"/>
      <c r="R55025" s="5"/>
      <c r="W55025"/>
      <c r="Y55025" s="36"/>
      <c r="AA55025" s="5"/>
      <c r="AC55025" s="36"/>
      <c r="AD55025" s="36"/>
      <c r="AE55025"/>
      <c r="AF55025"/>
      <c r="AH55025" s="36"/>
      <c r="AJ55025"/>
    </row>
    <row r="55026" spans="14:36">
      <c r="N55026" s="36"/>
      <c r="R55026" s="5"/>
      <c r="W55026"/>
      <c r="Y55026" s="36"/>
      <c r="AA55026" s="5"/>
      <c r="AC55026" s="36"/>
      <c r="AD55026" s="36"/>
      <c r="AE55026"/>
      <c r="AF55026"/>
      <c r="AH55026" s="36"/>
      <c r="AJ55026"/>
    </row>
    <row r="55027" spans="14:36">
      <c r="N55027" s="36"/>
      <c r="R55027" s="5"/>
      <c r="W55027"/>
      <c r="Y55027" s="36"/>
      <c r="AA55027" s="5"/>
      <c r="AC55027" s="36"/>
      <c r="AD55027" s="36"/>
      <c r="AE55027"/>
      <c r="AF55027"/>
      <c r="AH55027" s="36"/>
      <c r="AJ55027"/>
    </row>
    <row r="55028" spans="14:36">
      <c r="N55028" s="36"/>
      <c r="R55028" s="5"/>
      <c r="W55028"/>
      <c r="Y55028" s="36"/>
      <c r="AA55028" s="5"/>
      <c r="AC55028" s="36"/>
      <c r="AD55028" s="36"/>
      <c r="AE55028"/>
      <c r="AF55028"/>
      <c r="AH55028" s="36"/>
      <c r="AJ55028"/>
    </row>
    <row r="55029" spans="14:36">
      <c r="N55029" s="36"/>
      <c r="R55029" s="5"/>
      <c r="W55029"/>
      <c r="Y55029" s="36"/>
      <c r="AA55029" s="5"/>
      <c r="AC55029" s="36"/>
      <c r="AD55029" s="36"/>
      <c r="AE55029"/>
      <c r="AF55029"/>
      <c r="AH55029" s="36"/>
      <c r="AJ55029"/>
    </row>
    <row r="55030" spans="14:36">
      <c r="N55030" s="36"/>
      <c r="R55030" s="5"/>
      <c r="W55030"/>
      <c r="Y55030" s="36"/>
      <c r="AA55030" s="5"/>
      <c r="AC55030" s="36"/>
      <c r="AD55030" s="36"/>
      <c r="AE55030"/>
      <c r="AF55030"/>
      <c r="AH55030" s="36"/>
      <c r="AJ55030"/>
    </row>
    <row r="55031" spans="14:36">
      <c r="N55031" s="36"/>
      <c r="R55031" s="5"/>
      <c r="W55031"/>
      <c r="Y55031" s="36"/>
      <c r="AA55031" s="5"/>
      <c r="AC55031" s="36"/>
      <c r="AD55031" s="36"/>
      <c r="AE55031"/>
      <c r="AF55031"/>
      <c r="AH55031" s="36"/>
      <c r="AJ55031"/>
    </row>
    <row r="55032" spans="14:36">
      <c r="N55032" s="36"/>
      <c r="R55032" s="5"/>
      <c r="W55032"/>
      <c r="Y55032" s="36"/>
      <c r="AA55032" s="5"/>
      <c r="AC55032" s="36"/>
      <c r="AD55032" s="36"/>
      <c r="AE55032"/>
      <c r="AF55032"/>
      <c r="AH55032" s="36"/>
      <c r="AJ55032"/>
    </row>
    <row r="55033" spans="14:36">
      <c r="N55033" s="36"/>
      <c r="R55033" s="5"/>
      <c r="W55033"/>
      <c r="Y55033" s="36"/>
      <c r="AA55033" s="5"/>
      <c r="AC55033" s="36"/>
      <c r="AD55033" s="36"/>
      <c r="AE55033"/>
      <c r="AF55033"/>
      <c r="AH55033" s="36"/>
      <c r="AJ55033"/>
    </row>
    <row r="55034" spans="14:36">
      <c r="N55034" s="36"/>
      <c r="R55034" s="5"/>
      <c r="W55034"/>
      <c r="Y55034" s="36"/>
      <c r="AA55034" s="5"/>
      <c r="AC55034" s="36"/>
      <c r="AD55034" s="36"/>
      <c r="AE55034"/>
      <c r="AF55034"/>
      <c r="AH55034" s="36"/>
      <c r="AJ55034"/>
    </row>
    <row r="55035" spans="14:36">
      <c r="N55035" s="36"/>
      <c r="R55035" s="5"/>
      <c r="W55035"/>
      <c r="Y55035" s="36"/>
      <c r="AA55035" s="5"/>
      <c r="AC55035" s="36"/>
      <c r="AD55035" s="36"/>
      <c r="AE55035"/>
      <c r="AF55035"/>
      <c r="AH55035" s="36"/>
      <c r="AJ55035"/>
    </row>
    <row r="55036" spans="14:36">
      <c r="N55036" s="36"/>
      <c r="R55036" s="5"/>
      <c r="W55036"/>
      <c r="Y55036" s="36"/>
      <c r="AA55036" s="5"/>
      <c r="AC55036" s="36"/>
      <c r="AD55036" s="36"/>
      <c r="AE55036"/>
      <c r="AF55036"/>
      <c r="AH55036" s="36"/>
      <c r="AJ55036"/>
    </row>
    <row r="55037" spans="14:36">
      <c r="N55037" s="36"/>
      <c r="R55037" s="5"/>
      <c r="W55037"/>
      <c r="Y55037" s="36"/>
      <c r="AA55037" s="5"/>
      <c r="AC55037" s="36"/>
      <c r="AD55037" s="36"/>
      <c r="AE55037"/>
      <c r="AF55037"/>
      <c r="AH55037" s="36"/>
      <c r="AJ55037"/>
    </row>
    <row r="55038" spans="14:36">
      <c r="N55038" s="36"/>
      <c r="R55038" s="5"/>
      <c r="W55038"/>
      <c r="Y55038" s="36"/>
      <c r="AA55038" s="5"/>
      <c r="AC55038" s="36"/>
      <c r="AD55038" s="36"/>
      <c r="AE55038"/>
      <c r="AF55038"/>
      <c r="AH55038" s="36"/>
      <c r="AJ55038"/>
    </row>
    <row r="55039" spans="14:36">
      <c r="N55039" s="36"/>
      <c r="R55039" s="5"/>
      <c r="W55039"/>
      <c r="Y55039" s="36"/>
      <c r="AA55039" s="5"/>
      <c r="AC55039" s="36"/>
      <c r="AD55039" s="36"/>
      <c r="AE55039"/>
      <c r="AF55039"/>
      <c r="AH55039" s="36"/>
      <c r="AJ55039"/>
    </row>
    <row r="55040" spans="14:36">
      <c r="N55040" s="36"/>
      <c r="R55040" s="5"/>
      <c r="W55040"/>
      <c r="Y55040" s="36"/>
      <c r="AA55040" s="5"/>
      <c r="AC55040" s="36"/>
      <c r="AD55040" s="36"/>
      <c r="AE55040"/>
      <c r="AF55040"/>
      <c r="AH55040" s="36"/>
      <c r="AJ55040"/>
    </row>
    <row r="55041" spans="14:36">
      <c r="N55041" s="36"/>
      <c r="R55041" s="5"/>
      <c r="W55041"/>
      <c r="Y55041" s="36"/>
      <c r="AA55041" s="5"/>
      <c r="AC55041" s="36"/>
      <c r="AD55041" s="36"/>
      <c r="AE55041"/>
      <c r="AF55041"/>
      <c r="AH55041" s="36"/>
      <c r="AJ55041"/>
    </row>
    <row r="55042" spans="14:36">
      <c r="N55042" s="36"/>
      <c r="R55042" s="5"/>
      <c r="W55042"/>
      <c r="Y55042" s="36"/>
      <c r="AA55042" s="5"/>
      <c r="AC55042" s="36"/>
      <c r="AD55042" s="36"/>
      <c r="AE55042"/>
      <c r="AF55042"/>
      <c r="AH55042" s="36"/>
      <c r="AJ55042"/>
    </row>
    <row r="55043" spans="14:36">
      <c r="N55043" s="36"/>
      <c r="R55043" s="5"/>
      <c r="W55043"/>
      <c r="Y55043" s="36"/>
      <c r="AA55043" s="5"/>
      <c r="AC55043" s="36"/>
      <c r="AD55043" s="36"/>
      <c r="AE55043"/>
      <c r="AF55043"/>
      <c r="AH55043" s="36"/>
      <c r="AJ55043"/>
    </row>
    <row r="55044" spans="14:36">
      <c r="N55044" s="36"/>
      <c r="R55044" s="5"/>
      <c r="W55044"/>
      <c r="Y55044" s="36"/>
      <c r="AA55044" s="5"/>
      <c r="AC55044" s="36"/>
      <c r="AD55044" s="36"/>
      <c r="AE55044"/>
      <c r="AF55044"/>
      <c r="AH55044" s="36"/>
      <c r="AJ55044"/>
    </row>
    <row r="55045" spans="14:36">
      <c r="N55045" s="36"/>
      <c r="R55045" s="5"/>
      <c r="W55045"/>
      <c r="Y55045" s="36"/>
      <c r="AA55045" s="5"/>
      <c r="AC55045" s="36"/>
      <c r="AD55045" s="36"/>
      <c r="AE55045"/>
      <c r="AF55045"/>
      <c r="AH55045" s="36"/>
      <c r="AJ55045"/>
    </row>
    <row r="55046" spans="14:36">
      <c r="N55046" s="36"/>
      <c r="R55046" s="5"/>
      <c r="W55046"/>
      <c r="Y55046" s="36"/>
      <c r="AA55046" s="5"/>
      <c r="AC55046" s="36"/>
      <c r="AD55046" s="36"/>
      <c r="AE55046"/>
      <c r="AF55046"/>
      <c r="AH55046" s="36"/>
      <c r="AJ55046"/>
    </row>
    <row r="55047" spans="14:36">
      <c r="N55047" s="36"/>
      <c r="R55047" s="5"/>
      <c r="W55047"/>
      <c r="Y55047" s="36"/>
      <c r="AA55047" s="5"/>
      <c r="AC55047" s="36"/>
      <c r="AD55047" s="36"/>
      <c r="AE55047"/>
      <c r="AF55047"/>
      <c r="AH55047" s="36"/>
      <c r="AJ55047"/>
    </row>
    <row r="55048" spans="14:36">
      <c r="N55048" s="36"/>
      <c r="R55048" s="5"/>
      <c r="W55048"/>
      <c r="Y55048" s="36"/>
      <c r="AA55048" s="5"/>
      <c r="AC55048" s="36"/>
      <c r="AD55048" s="36"/>
      <c r="AE55048"/>
      <c r="AF55048"/>
      <c r="AH55048" s="36"/>
      <c r="AJ55048"/>
    </row>
    <row r="55049" spans="14:36">
      <c r="N55049" s="36"/>
      <c r="R55049" s="5"/>
      <c r="W55049"/>
      <c r="Y55049" s="36"/>
      <c r="AA55049" s="5"/>
      <c r="AC55049" s="36"/>
      <c r="AD55049" s="36"/>
      <c r="AE55049"/>
      <c r="AF55049"/>
      <c r="AH55049" s="36"/>
      <c r="AJ55049"/>
    </row>
    <row r="55050" spans="14:36">
      <c r="N55050" s="36"/>
      <c r="R55050" s="5"/>
      <c r="W55050"/>
      <c r="Y55050" s="36"/>
      <c r="AA55050" s="5"/>
      <c r="AC55050" s="36"/>
      <c r="AD55050" s="36"/>
      <c r="AE55050"/>
      <c r="AF55050"/>
      <c r="AH55050" s="36"/>
      <c r="AJ55050"/>
    </row>
    <row r="55051" spans="14:36">
      <c r="N55051" s="36"/>
      <c r="R55051" s="5"/>
      <c r="W55051"/>
      <c r="Y55051" s="36"/>
      <c r="AA55051" s="5"/>
      <c r="AC55051" s="36"/>
      <c r="AD55051" s="36"/>
      <c r="AE55051"/>
      <c r="AF55051"/>
      <c r="AH55051" s="36"/>
      <c r="AJ55051"/>
    </row>
    <row r="55052" spans="14:36">
      <c r="N55052" s="36"/>
      <c r="R55052" s="5"/>
      <c r="W55052"/>
      <c r="Y55052" s="36"/>
      <c r="AA55052" s="5"/>
      <c r="AC55052" s="36"/>
      <c r="AD55052" s="36"/>
      <c r="AE55052"/>
      <c r="AF55052"/>
      <c r="AH55052" s="36"/>
      <c r="AJ55052"/>
    </row>
    <row r="55053" spans="14:36">
      <c r="N55053" s="36"/>
      <c r="R55053" s="5"/>
      <c r="W55053"/>
      <c r="Y55053" s="36"/>
      <c r="AA55053" s="5"/>
      <c r="AC55053" s="36"/>
      <c r="AD55053" s="36"/>
      <c r="AE55053"/>
      <c r="AF55053"/>
      <c r="AH55053" s="36"/>
      <c r="AJ55053"/>
    </row>
    <row r="55054" spans="14:36">
      <c r="N55054" s="36"/>
      <c r="R55054" s="5"/>
      <c r="W55054"/>
      <c r="Y55054" s="36"/>
      <c r="AA55054" s="5"/>
      <c r="AC55054" s="36"/>
      <c r="AD55054" s="36"/>
      <c r="AE55054"/>
      <c r="AF55054"/>
      <c r="AH55054" s="36"/>
      <c r="AJ55054"/>
    </row>
    <row r="55055" spans="14:36">
      <c r="N55055" s="36"/>
      <c r="R55055" s="5"/>
      <c r="W55055"/>
      <c r="Y55055" s="36"/>
      <c r="AA55055" s="5"/>
      <c r="AC55055" s="36"/>
      <c r="AD55055" s="36"/>
      <c r="AE55055"/>
      <c r="AF55055"/>
      <c r="AH55055" s="36"/>
      <c r="AJ55055"/>
    </row>
    <row r="55056" spans="14:36">
      <c r="N55056" s="36"/>
      <c r="R55056" s="5"/>
      <c r="W55056"/>
      <c r="Y55056" s="36"/>
      <c r="AA55056" s="5"/>
      <c r="AC55056" s="36"/>
      <c r="AD55056" s="36"/>
      <c r="AE55056"/>
      <c r="AF55056"/>
      <c r="AH55056" s="36"/>
      <c r="AJ55056"/>
    </row>
    <row r="55057" spans="14:36">
      <c r="N55057" s="36"/>
      <c r="R55057" s="5"/>
      <c r="W55057"/>
      <c r="Y55057" s="36"/>
      <c r="AA55057" s="5"/>
      <c r="AC55057" s="36"/>
      <c r="AD55057" s="36"/>
      <c r="AE55057"/>
      <c r="AF55057"/>
      <c r="AH55057" s="36"/>
      <c r="AJ55057"/>
    </row>
    <row r="55058" spans="14:36">
      <c r="N55058" s="36"/>
      <c r="R55058" s="5"/>
      <c r="W55058"/>
      <c r="Y55058" s="36"/>
      <c r="AA55058" s="5"/>
      <c r="AC55058" s="36"/>
      <c r="AD55058" s="36"/>
      <c r="AE55058"/>
      <c r="AF55058"/>
      <c r="AH55058" s="36"/>
      <c r="AJ55058"/>
    </row>
    <row r="55059" spans="14:36">
      <c r="N55059" s="36"/>
      <c r="R55059" s="5"/>
      <c r="W55059"/>
      <c r="Y55059" s="36"/>
      <c r="AA55059" s="5"/>
      <c r="AC55059" s="36"/>
      <c r="AD55059" s="36"/>
      <c r="AE55059"/>
      <c r="AF55059"/>
      <c r="AH55059" s="36"/>
      <c r="AJ55059"/>
    </row>
    <row r="55060" spans="14:36">
      <c r="N55060" s="36"/>
      <c r="R55060" s="5"/>
      <c r="W55060"/>
      <c r="Y55060" s="36"/>
      <c r="AA55060" s="5"/>
      <c r="AC55060" s="36"/>
      <c r="AD55060" s="36"/>
      <c r="AE55060"/>
      <c r="AF55060"/>
      <c r="AH55060" s="36"/>
      <c r="AJ55060"/>
    </row>
    <row r="55061" spans="14:36">
      <c r="N55061" s="36"/>
      <c r="R55061" s="5"/>
      <c r="W55061"/>
      <c r="Y55061" s="36"/>
      <c r="AA55061" s="5"/>
      <c r="AC55061" s="36"/>
      <c r="AD55061" s="36"/>
      <c r="AE55061"/>
      <c r="AF55061"/>
      <c r="AH55061" s="36"/>
      <c r="AJ55061"/>
    </row>
    <row r="55062" spans="14:36">
      <c r="N55062" s="36"/>
      <c r="R55062" s="5"/>
      <c r="W55062"/>
      <c r="Y55062" s="36"/>
      <c r="AA55062" s="5"/>
      <c r="AC55062" s="36"/>
      <c r="AD55062" s="36"/>
      <c r="AE55062"/>
      <c r="AF55062"/>
      <c r="AH55062" s="36"/>
      <c r="AJ55062"/>
    </row>
    <row r="55063" spans="14:36">
      <c r="N55063" s="36"/>
      <c r="R55063" s="5"/>
      <c r="W55063"/>
      <c r="Y55063" s="36"/>
      <c r="AA55063" s="5"/>
      <c r="AC55063" s="36"/>
      <c r="AD55063" s="36"/>
      <c r="AE55063"/>
      <c r="AF55063"/>
      <c r="AH55063" s="36"/>
      <c r="AJ55063"/>
    </row>
    <row r="55064" spans="14:36">
      <c r="N55064" s="36"/>
      <c r="R55064" s="5"/>
      <c r="W55064"/>
      <c r="Y55064" s="36"/>
      <c r="AA55064" s="5"/>
      <c r="AC55064" s="36"/>
      <c r="AD55064" s="36"/>
      <c r="AE55064"/>
      <c r="AF55064"/>
      <c r="AH55064" s="36"/>
      <c r="AJ55064"/>
    </row>
    <row r="55065" spans="14:36">
      <c r="N55065" s="36"/>
      <c r="R55065" s="5"/>
      <c r="W55065"/>
      <c r="Y55065" s="36"/>
      <c r="AA55065" s="5"/>
      <c r="AC55065" s="36"/>
      <c r="AD55065" s="36"/>
      <c r="AE55065"/>
      <c r="AF55065"/>
      <c r="AH55065" s="36"/>
      <c r="AJ55065"/>
    </row>
    <row r="55066" spans="14:36">
      <c r="N55066" s="36"/>
      <c r="R55066" s="5"/>
      <c r="W55066"/>
      <c r="Y55066" s="36"/>
      <c r="AA55066" s="5"/>
      <c r="AC55066" s="36"/>
      <c r="AD55066" s="36"/>
      <c r="AE55066"/>
      <c r="AF55066"/>
      <c r="AH55066" s="36"/>
      <c r="AJ55066"/>
    </row>
    <row r="55067" spans="14:36">
      <c r="N55067" s="36"/>
      <c r="R55067" s="5"/>
      <c r="W55067"/>
      <c r="Y55067" s="36"/>
      <c r="AA55067" s="5"/>
      <c r="AC55067" s="36"/>
      <c r="AD55067" s="36"/>
      <c r="AE55067"/>
      <c r="AF55067"/>
      <c r="AH55067" s="36"/>
      <c r="AJ55067"/>
    </row>
    <row r="55068" spans="14:36">
      <c r="N55068" s="36"/>
      <c r="R55068" s="5"/>
      <c r="W55068"/>
      <c r="Y55068" s="36"/>
      <c r="AA55068" s="5"/>
      <c r="AC55068" s="36"/>
      <c r="AD55068" s="36"/>
      <c r="AE55068"/>
      <c r="AF55068"/>
      <c r="AH55068" s="36"/>
      <c r="AJ55068"/>
    </row>
    <row r="55069" spans="14:36">
      <c r="N55069" s="36"/>
      <c r="R55069" s="5"/>
      <c r="W55069"/>
      <c r="Y55069" s="36"/>
      <c r="AA55069" s="5"/>
      <c r="AC55069" s="36"/>
      <c r="AD55069" s="36"/>
      <c r="AE55069"/>
      <c r="AF55069"/>
      <c r="AH55069" s="36"/>
      <c r="AJ55069"/>
    </row>
    <row r="55070" spans="14:36">
      <c r="N55070" s="36"/>
      <c r="R55070" s="5"/>
      <c r="W55070"/>
      <c r="Y55070" s="36"/>
      <c r="AA55070" s="5"/>
      <c r="AC55070" s="36"/>
      <c r="AD55070" s="36"/>
      <c r="AE55070"/>
      <c r="AF55070"/>
      <c r="AH55070" s="36"/>
      <c r="AJ55070"/>
    </row>
    <row r="55071" spans="14:36">
      <c r="N55071" s="36"/>
      <c r="R55071" s="5"/>
      <c r="W55071"/>
      <c r="Y55071" s="36"/>
      <c r="AA55071" s="5"/>
      <c r="AC55071" s="36"/>
      <c r="AD55071" s="36"/>
      <c r="AE55071"/>
      <c r="AF55071"/>
      <c r="AH55071" s="36"/>
      <c r="AJ55071"/>
    </row>
    <row r="55072" spans="14:36">
      <c r="N55072" s="36"/>
      <c r="R55072" s="5"/>
      <c r="W55072"/>
      <c r="Y55072" s="36"/>
      <c r="AA55072" s="5"/>
      <c r="AC55072" s="36"/>
      <c r="AD55072" s="36"/>
      <c r="AE55072"/>
      <c r="AF55072"/>
      <c r="AH55072" s="36"/>
      <c r="AJ55072"/>
    </row>
    <row r="55073" spans="14:36">
      <c r="N55073" s="36"/>
      <c r="R55073" s="5"/>
      <c r="W55073"/>
      <c r="Y55073" s="36"/>
      <c r="AA55073" s="5"/>
      <c r="AC55073" s="36"/>
      <c r="AD55073" s="36"/>
      <c r="AE55073"/>
      <c r="AF55073"/>
      <c r="AH55073" s="36"/>
      <c r="AJ55073"/>
    </row>
    <row r="55074" spans="14:36">
      <c r="N55074" s="36"/>
      <c r="R55074" s="5"/>
      <c r="W55074"/>
      <c r="Y55074" s="36"/>
      <c r="AA55074" s="5"/>
      <c r="AC55074" s="36"/>
      <c r="AD55074" s="36"/>
      <c r="AE55074"/>
      <c r="AF55074"/>
      <c r="AH55074" s="36"/>
      <c r="AJ55074"/>
    </row>
    <row r="55075" spans="14:36">
      <c r="N55075" s="36"/>
      <c r="R55075" s="5"/>
      <c r="W55075"/>
      <c r="Y55075" s="36"/>
      <c r="AA55075" s="5"/>
      <c r="AC55075" s="36"/>
      <c r="AD55075" s="36"/>
      <c r="AE55075"/>
      <c r="AF55075"/>
      <c r="AH55075" s="36"/>
      <c r="AJ55075"/>
    </row>
    <row r="55076" spans="14:36">
      <c r="N55076" s="36"/>
      <c r="R55076" s="5"/>
      <c r="W55076"/>
      <c r="Y55076" s="36"/>
      <c r="AA55076" s="5"/>
      <c r="AC55076" s="36"/>
      <c r="AD55076" s="36"/>
      <c r="AE55076"/>
      <c r="AF55076"/>
      <c r="AH55076" s="36"/>
      <c r="AJ55076"/>
    </row>
    <row r="55077" spans="14:36">
      <c r="N55077" s="36"/>
      <c r="R55077" s="5"/>
      <c r="W55077"/>
      <c r="Y55077" s="36"/>
      <c r="AA55077" s="5"/>
      <c r="AC55077" s="36"/>
      <c r="AD55077" s="36"/>
      <c r="AE55077"/>
      <c r="AF55077"/>
      <c r="AH55077" s="36"/>
      <c r="AJ55077"/>
    </row>
    <row r="55078" spans="14:36">
      <c r="N55078" s="36"/>
      <c r="R55078" s="5"/>
      <c r="W55078"/>
      <c r="Y55078" s="36"/>
      <c r="AA55078" s="5"/>
      <c r="AC55078" s="36"/>
      <c r="AD55078" s="36"/>
      <c r="AE55078"/>
      <c r="AF55078"/>
      <c r="AH55078" s="36"/>
      <c r="AJ55078"/>
    </row>
    <row r="55079" spans="14:36">
      <c r="N55079" s="36"/>
      <c r="R55079" s="5"/>
      <c r="W55079"/>
      <c r="Y55079" s="36"/>
      <c r="AA55079" s="5"/>
      <c r="AC55079" s="36"/>
      <c r="AD55079" s="36"/>
      <c r="AE55079"/>
      <c r="AF55079"/>
      <c r="AH55079" s="36"/>
      <c r="AJ55079"/>
    </row>
    <row r="55080" spans="14:36">
      <c r="N55080" s="36"/>
      <c r="R55080" s="5"/>
      <c r="W55080"/>
      <c r="Y55080" s="36"/>
      <c r="AA55080" s="5"/>
      <c r="AC55080" s="36"/>
      <c r="AD55080" s="36"/>
      <c r="AE55080"/>
      <c r="AF55080"/>
      <c r="AH55080" s="36"/>
      <c r="AJ55080"/>
    </row>
    <row r="55081" spans="14:36">
      <c r="N55081" s="36"/>
      <c r="R55081" s="5"/>
      <c r="W55081"/>
      <c r="Y55081" s="36"/>
      <c r="AA55081" s="5"/>
      <c r="AC55081" s="36"/>
      <c r="AD55081" s="36"/>
      <c r="AE55081"/>
      <c r="AF55081"/>
      <c r="AH55081" s="36"/>
      <c r="AJ55081"/>
    </row>
    <row r="55082" spans="14:36">
      <c r="N55082" s="36"/>
      <c r="R55082" s="5"/>
      <c r="W55082"/>
      <c r="Y55082" s="36"/>
      <c r="AA55082" s="5"/>
      <c r="AC55082" s="36"/>
      <c r="AD55082" s="36"/>
      <c r="AE55082"/>
      <c r="AF55082"/>
      <c r="AH55082" s="36"/>
      <c r="AJ55082"/>
    </row>
    <row r="55083" spans="14:36">
      <c r="N55083" s="36"/>
      <c r="R55083" s="5"/>
      <c r="W55083"/>
      <c r="Y55083" s="36"/>
      <c r="AA55083" s="5"/>
      <c r="AC55083" s="36"/>
      <c r="AD55083" s="36"/>
      <c r="AE55083"/>
      <c r="AF55083"/>
      <c r="AH55083" s="36"/>
      <c r="AJ55083"/>
    </row>
    <row r="55084" spans="14:36">
      <c r="N55084" s="36"/>
      <c r="R55084" s="5"/>
      <c r="W55084"/>
      <c r="Y55084" s="36"/>
      <c r="AA55084" s="5"/>
      <c r="AC55084" s="36"/>
      <c r="AD55084" s="36"/>
      <c r="AE55084"/>
      <c r="AF55084"/>
      <c r="AH55084" s="36"/>
      <c r="AJ55084"/>
    </row>
    <row r="55085" spans="14:36">
      <c r="N55085" s="36"/>
      <c r="R55085" s="5"/>
      <c r="W55085"/>
      <c r="Y55085" s="36"/>
      <c r="AA55085" s="5"/>
      <c r="AC55085" s="36"/>
      <c r="AD55085" s="36"/>
      <c r="AE55085"/>
      <c r="AF55085"/>
      <c r="AH55085" s="36"/>
      <c r="AJ55085"/>
    </row>
    <row r="55086" spans="14:36">
      <c r="N55086" s="36"/>
      <c r="R55086" s="5"/>
      <c r="W55086"/>
      <c r="Y55086" s="36"/>
      <c r="AA55086" s="5"/>
      <c r="AC55086" s="36"/>
      <c r="AD55086" s="36"/>
      <c r="AE55086"/>
      <c r="AF55086"/>
      <c r="AH55086" s="36"/>
      <c r="AJ55086"/>
    </row>
    <row r="55087" spans="14:36">
      <c r="N55087" s="36"/>
      <c r="R55087" s="5"/>
      <c r="W55087"/>
      <c r="Y55087" s="36"/>
      <c r="AA55087" s="5"/>
      <c r="AC55087" s="36"/>
      <c r="AD55087" s="36"/>
      <c r="AE55087"/>
      <c r="AF55087"/>
      <c r="AH55087" s="36"/>
      <c r="AJ55087"/>
    </row>
    <row r="55088" spans="14:36">
      <c r="N55088" s="36"/>
      <c r="R55088" s="5"/>
      <c r="W55088"/>
      <c r="Y55088" s="36"/>
      <c r="AA55088" s="5"/>
      <c r="AC55088" s="36"/>
      <c r="AD55088" s="36"/>
      <c r="AE55088"/>
      <c r="AF55088"/>
      <c r="AH55088" s="36"/>
      <c r="AJ55088"/>
    </row>
    <row r="55089" spans="14:36">
      <c r="N55089" s="36"/>
      <c r="R55089" s="5"/>
      <c r="W55089"/>
      <c r="Y55089" s="36"/>
      <c r="AA55089" s="5"/>
      <c r="AC55089" s="36"/>
      <c r="AD55089" s="36"/>
      <c r="AE55089"/>
      <c r="AF55089"/>
      <c r="AH55089" s="36"/>
      <c r="AJ55089"/>
    </row>
    <row r="55090" spans="14:36">
      <c r="N55090" s="36"/>
      <c r="R55090" s="5"/>
      <c r="W55090"/>
      <c r="Y55090" s="36"/>
      <c r="AA55090" s="5"/>
      <c r="AC55090" s="36"/>
      <c r="AD55090" s="36"/>
      <c r="AE55090"/>
      <c r="AF55090"/>
      <c r="AH55090" s="36"/>
      <c r="AJ55090"/>
    </row>
    <row r="55091" spans="14:36">
      <c r="N55091" s="36"/>
      <c r="R55091" s="5"/>
      <c r="W55091"/>
      <c r="Y55091" s="36"/>
      <c r="AA55091" s="5"/>
      <c r="AC55091" s="36"/>
      <c r="AD55091" s="36"/>
      <c r="AE55091"/>
      <c r="AF55091"/>
      <c r="AH55091" s="36"/>
      <c r="AJ55091"/>
    </row>
    <row r="55092" spans="14:36">
      <c r="N55092" s="36"/>
      <c r="R55092" s="5"/>
      <c r="W55092"/>
      <c r="Y55092" s="36"/>
      <c r="AA55092" s="5"/>
      <c r="AC55092" s="36"/>
      <c r="AD55092" s="36"/>
      <c r="AE55092"/>
      <c r="AF55092"/>
      <c r="AH55092" s="36"/>
      <c r="AJ55092"/>
    </row>
    <row r="55093" spans="14:36">
      <c r="N55093" s="36"/>
      <c r="R55093" s="5"/>
      <c r="W55093"/>
      <c r="Y55093" s="36"/>
      <c r="AA55093" s="5"/>
      <c r="AC55093" s="36"/>
      <c r="AD55093" s="36"/>
      <c r="AE55093"/>
      <c r="AF55093"/>
      <c r="AH55093" s="36"/>
      <c r="AJ55093"/>
    </row>
    <row r="55094" spans="14:36">
      <c r="N55094" s="36"/>
      <c r="R55094" s="5"/>
      <c r="W55094"/>
      <c r="Y55094" s="36"/>
      <c r="AA55094" s="5"/>
      <c r="AC55094" s="36"/>
      <c r="AD55094" s="36"/>
      <c r="AE55094"/>
      <c r="AF55094"/>
      <c r="AH55094" s="36"/>
      <c r="AJ55094"/>
    </row>
    <row r="55095" spans="14:36">
      <c r="N55095" s="36"/>
      <c r="R55095" s="5"/>
      <c r="W55095"/>
      <c r="Y55095" s="36"/>
      <c r="AA55095" s="5"/>
      <c r="AC55095" s="36"/>
      <c r="AD55095" s="36"/>
      <c r="AE55095"/>
      <c r="AF55095"/>
      <c r="AH55095" s="36"/>
      <c r="AJ55095"/>
    </row>
    <row r="55096" spans="14:36">
      <c r="N55096" s="36"/>
      <c r="R55096" s="5"/>
      <c r="W55096"/>
      <c r="Y55096" s="36"/>
      <c r="AA55096" s="5"/>
      <c r="AC55096" s="36"/>
      <c r="AD55096" s="36"/>
      <c r="AE55096"/>
      <c r="AF55096"/>
      <c r="AH55096" s="36"/>
      <c r="AJ55096"/>
    </row>
    <row r="55097" spans="14:36">
      <c r="N55097" s="36"/>
      <c r="R55097" s="5"/>
      <c r="W55097"/>
      <c r="Y55097" s="36"/>
      <c r="AA55097" s="5"/>
      <c r="AC55097" s="36"/>
      <c r="AD55097" s="36"/>
      <c r="AE55097"/>
      <c r="AF55097"/>
      <c r="AH55097" s="36"/>
      <c r="AJ55097"/>
    </row>
    <row r="55098" spans="14:36">
      <c r="N55098" s="36"/>
      <c r="R55098" s="5"/>
      <c r="W55098"/>
      <c r="Y55098" s="36"/>
      <c r="AA55098" s="5"/>
      <c r="AC55098" s="36"/>
      <c r="AD55098" s="36"/>
      <c r="AE55098"/>
      <c r="AF55098"/>
      <c r="AH55098" s="36"/>
      <c r="AJ55098"/>
    </row>
    <row r="55099" spans="14:36">
      <c r="N55099" s="36"/>
      <c r="R55099" s="5"/>
      <c r="W55099"/>
      <c r="Y55099" s="36"/>
      <c r="AA55099" s="5"/>
      <c r="AC55099" s="36"/>
      <c r="AD55099" s="36"/>
      <c r="AE55099"/>
      <c r="AF55099"/>
      <c r="AH55099" s="36"/>
      <c r="AJ55099"/>
    </row>
    <row r="55100" spans="14:36">
      <c r="N55100" s="36"/>
      <c r="R55100" s="5"/>
      <c r="W55100"/>
      <c r="Y55100" s="36"/>
      <c r="AA55100" s="5"/>
      <c r="AC55100" s="36"/>
      <c r="AD55100" s="36"/>
      <c r="AE55100"/>
      <c r="AF55100"/>
      <c r="AH55100" s="36"/>
      <c r="AJ55100"/>
    </row>
    <row r="55101" spans="14:36">
      <c r="N55101" s="36"/>
      <c r="R55101" s="5"/>
      <c r="W55101"/>
      <c r="Y55101" s="36"/>
      <c r="AA55101" s="5"/>
      <c r="AC55101" s="36"/>
      <c r="AD55101" s="36"/>
      <c r="AE55101"/>
      <c r="AF55101"/>
      <c r="AH55101" s="36"/>
      <c r="AJ55101"/>
    </row>
    <row r="55102" spans="14:36">
      <c r="N55102" s="36"/>
      <c r="R55102" s="5"/>
      <c r="W55102"/>
      <c r="Y55102" s="36"/>
      <c r="AA55102" s="5"/>
      <c r="AC55102" s="36"/>
      <c r="AD55102" s="36"/>
      <c r="AE55102"/>
      <c r="AF55102"/>
      <c r="AH55102" s="36"/>
      <c r="AJ55102"/>
    </row>
    <row r="55103" spans="14:36">
      <c r="N55103" s="36"/>
      <c r="R55103" s="5"/>
      <c r="W55103"/>
      <c r="Y55103" s="36"/>
      <c r="AA55103" s="5"/>
      <c r="AC55103" s="36"/>
      <c r="AD55103" s="36"/>
      <c r="AE55103"/>
      <c r="AF55103"/>
      <c r="AH55103" s="36"/>
      <c r="AJ55103"/>
    </row>
    <row r="55104" spans="14:36">
      <c r="N55104" s="36"/>
      <c r="R55104" s="5"/>
      <c r="W55104"/>
      <c r="Y55104" s="36"/>
      <c r="AA55104" s="5"/>
      <c r="AC55104" s="36"/>
      <c r="AD55104" s="36"/>
      <c r="AE55104"/>
      <c r="AF55104"/>
      <c r="AH55104" s="36"/>
      <c r="AJ55104"/>
    </row>
    <row r="55105" spans="14:36">
      <c r="N55105" s="36"/>
      <c r="R55105" s="5"/>
      <c r="W55105"/>
      <c r="Y55105" s="36"/>
      <c r="AA55105" s="5"/>
      <c r="AC55105" s="36"/>
      <c r="AD55105" s="36"/>
      <c r="AE55105"/>
      <c r="AF55105"/>
      <c r="AH55105" s="36"/>
      <c r="AJ55105"/>
    </row>
    <row r="55106" spans="14:36">
      <c r="N55106" s="36"/>
      <c r="R55106" s="5"/>
      <c r="W55106"/>
      <c r="Y55106" s="36"/>
      <c r="AA55106" s="5"/>
      <c r="AC55106" s="36"/>
      <c r="AD55106" s="36"/>
      <c r="AE55106"/>
      <c r="AF55106"/>
      <c r="AH55106" s="36"/>
      <c r="AJ55106"/>
    </row>
    <row r="55107" spans="14:36">
      <c r="N55107" s="36"/>
      <c r="R55107" s="5"/>
      <c r="W55107"/>
      <c r="Y55107" s="36"/>
      <c r="AA55107" s="5"/>
      <c r="AC55107" s="36"/>
      <c r="AD55107" s="36"/>
      <c r="AE55107"/>
      <c r="AF55107"/>
      <c r="AH55107" s="36"/>
      <c r="AJ55107"/>
    </row>
    <row r="55108" spans="14:36">
      <c r="N55108" s="36"/>
      <c r="R55108" s="5"/>
      <c r="W55108"/>
      <c r="Y55108" s="36"/>
      <c r="AA55108" s="5"/>
      <c r="AC55108" s="36"/>
      <c r="AD55108" s="36"/>
      <c r="AE55108"/>
      <c r="AF55108"/>
      <c r="AH55108" s="36"/>
      <c r="AJ55108"/>
    </row>
    <row r="55109" spans="14:36">
      <c r="N55109" s="36"/>
      <c r="R55109" s="5"/>
      <c r="W55109"/>
      <c r="Y55109" s="36"/>
      <c r="AA55109" s="5"/>
      <c r="AC55109" s="36"/>
      <c r="AD55109" s="36"/>
      <c r="AE55109"/>
      <c r="AF55109"/>
      <c r="AH55109" s="36"/>
      <c r="AJ55109"/>
    </row>
    <row r="55110" spans="14:36">
      <c r="N55110" s="36"/>
      <c r="R55110" s="5"/>
      <c r="W55110"/>
      <c r="Y55110" s="36"/>
      <c r="AA55110" s="5"/>
      <c r="AC55110" s="36"/>
      <c r="AD55110" s="36"/>
      <c r="AE55110"/>
      <c r="AF55110"/>
      <c r="AH55110" s="36"/>
      <c r="AJ55110"/>
    </row>
    <row r="55111" spans="14:36">
      <c r="N55111" s="36"/>
      <c r="R55111" s="5"/>
      <c r="W55111"/>
      <c r="Y55111" s="36"/>
      <c r="AA55111" s="5"/>
      <c r="AC55111" s="36"/>
      <c r="AD55111" s="36"/>
      <c r="AE55111"/>
      <c r="AF55111"/>
      <c r="AH55111" s="36"/>
      <c r="AJ55111"/>
    </row>
    <row r="55112" spans="14:36">
      <c r="N55112" s="36"/>
      <c r="R55112" s="5"/>
      <c r="W55112"/>
      <c r="Y55112" s="36"/>
      <c r="AA55112" s="5"/>
      <c r="AC55112" s="36"/>
      <c r="AD55112" s="36"/>
      <c r="AE55112"/>
      <c r="AF55112"/>
      <c r="AH55112" s="36"/>
      <c r="AJ55112"/>
    </row>
    <row r="55113" spans="14:36">
      <c r="N55113" s="36"/>
      <c r="R55113" s="5"/>
      <c r="W55113"/>
      <c r="Y55113" s="36"/>
      <c r="AA55113" s="5"/>
      <c r="AC55113" s="36"/>
      <c r="AD55113" s="36"/>
      <c r="AE55113"/>
      <c r="AF55113"/>
      <c r="AH55113" s="36"/>
      <c r="AJ55113"/>
    </row>
    <row r="55114" spans="14:36">
      <c r="N55114" s="36"/>
      <c r="R55114" s="5"/>
      <c r="W55114"/>
      <c r="Y55114" s="36"/>
      <c r="AA55114" s="5"/>
      <c r="AC55114" s="36"/>
      <c r="AD55114" s="36"/>
      <c r="AE55114"/>
      <c r="AF55114"/>
      <c r="AH55114" s="36"/>
      <c r="AJ55114"/>
    </row>
    <row r="55115" spans="14:36">
      <c r="N55115" s="36"/>
      <c r="R55115" s="5"/>
      <c r="W55115"/>
      <c r="Y55115" s="36"/>
      <c r="AA55115" s="5"/>
      <c r="AC55115" s="36"/>
      <c r="AD55115" s="36"/>
      <c r="AE55115"/>
      <c r="AF55115"/>
      <c r="AH55115" s="36"/>
      <c r="AJ55115"/>
    </row>
    <row r="55116" spans="14:36">
      <c r="N55116" s="36"/>
      <c r="R55116" s="5"/>
      <c r="W55116"/>
      <c r="Y55116" s="36"/>
      <c r="AA55116" s="5"/>
      <c r="AC55116" s="36"/>
      <c r="AD55116" s="36"/>
      <c r="AE55116"/>
      <c r="AF55116"/>
      <c r="AH55116" s="36"/>
      <c r="AJ55116"/>
    </row>
    <row r="55117" spans="14:36">
      <c r="N55117" s="36"/>
      <c r="R55117" s="5"/>
      <c r="W55117"/>
      <c r="Y55117" s="36"/>
      <c r="AA55117" s="5"/>
      <c r="AC55117" s="36"/>
      <c r="AD55117" s="36"/>
      <c r="AE55117"/>
      <c r="AF55117"/>
      <c r="AH55117" s="36"/>
      <c r="AJ55117"/>
    </row>
    <row r="55118" spans="14:36">
      <c r="N55118" s="36"/>
      <c r="R55118" s="5"/>
      <c r="W55118"/>
      <c r="Y55118" s="36"/>
      <c r="AA55118" s="5"/>
      <c r="AC55118" s="36"/>
      <c r="AD55118" s="36"/>
      <c r="AE55118"/>
      <c r="AF55118"/>
      <c r="AH55118" s="36"/>
      <c r="AJ55118"/>
    </row>
    <row r="55119" spans="14:36">
      <c r="N55119" s="36"/>
      <c r="R55119" s="5"/>
      <c r="W55119"/>
      <c r="Y55119" s="36"/>
      <c r="AA55119" s="5"/>
      <c r="AC55119" s="36"/>
      <c r="AD55119" s="36"/>
      <c r="AE55119"/>
      <c r="AF55119"/>
      <c r="AH55119" s="36"/>
      <c r="AJ55119"/>
    </row>
    <row r="55120" spans="14:36">
      <c r="N55120" s="36"/>
      <c r="R55120" s="5"/>
      <c r="W55120"/>
      <c r="Y55120" s="36"/>
      <c r="AA55120" s="5"/>
      <c r="AC55120" s="36"/>
      <c r="AD55120" s="36"/>
      <c r="AE55120"/>
      <c r="AF55120"/>
      <c r="AH55120" s="36"/>
      <c r="AJ55120"/>
    </row>
    <row r="55121" spans="14:36">
      <c r="N55121" s="36"/>
      <c r="R55121" s="5"/>
      <c r="W55121"/>
      <c r="Y55121" s="36"/>
      <c r="AA55121" s="5"/>
      <c r="AC55121" s="36"/>
      <c r="AD55121" s="36"/>
      <c r="AE55121"/>
      <c r="AF55121"/>
      <c r="AH55121" s="36"/>
      <c r="AJ55121"/>
    </row>
    <row r="55122" spans="14:36">
      <c r="N55122" s="36"/>
      <c r="R55122" s="5"/>
      <c r="W55122"/>
      <c r="Y55122" s="36"/>
      <c r="AA55122" s="5"/>
      <c r="AC55122" s="36"/>
      <c r="AD55122" s="36"/>
      <c r="AE55122"/>
      <c r="AF55122"/>
      <c r="AH55122" s="36"/>
      <c r="AJ55122"/>
    </row>
    <row r="55123" spans="14:36">
      <c r="N55123" s="36"/>
      <c r="R55123" s="5"/>
      <c r="W55123"/>
      <c r="Y55123" s="36"/>
      <c r="AA55123" s="5"/>
      <c r="AC55123" s="36"/>
      <c r="AD55123" s="36"/>
      <c r="AE55123"/>
      <c r="AF55123"/>
      <c r="AH55123" s="36"/>
      <c r="AJ55123"/>
    </row>
    <row r="55124" spans="14:36">
      <c r="N55124" s="36"/>
      <c r="R55124" s="5"/>
      <c r="W55124"/>
      <c r="Y55124" s="36"/>
      <c r="AA55124" s="5"/>
      <c r="AC55124" s="36"/>
      <c r="AD55124" s="36"/>
      <c r="AE55124"/>
      <c r="AF55124"/>
      <c r="AH55124" s="36"/>
      <c r="AJ55124"/>
    </row>
    <row r="55125" spans="14:36">
      <c r="N55125" s="36"/>
      <c r="R55125" s="5"/>
      <c r="W55125"/>
      <c r="Y55125" s="36"/>
      <c r="AA55125" s="5"/>
      <c r="AC55125" s="36"/>
      <c r="AD55125" s="36"/>
      <c r="AE55125"/>
      <c r="AF55125"/>
      <c r="AH55125" s="36"/>
      <c r="AJ55125"/>
    </row>
    <row r="55126" spans="14:36">
      <c r="N55126" s="36"/>
      <c r="R55126" s="5"/>
      <c r="W55126"/>
      <c r="Y55126" s="36"/>
      <c r="AA55126" s="5"/>
      <c r="AC55126" s="36"/>
      <c r="AD55126" s="36"/>
      <c r="AE55126"/>
      <c r="AF55126"/>
      <c r="AH55126" s="36"/>
      <c r="AJ55126"/>
    </row>
    <row r="55127" spans="14:36">
      <c r="N55127" s="36"/>
      <c r="R55127" s="5"/>
      <c r="W55127"/>
      <c r="Y55127" s="36"/>
      <c r="AA55127" s="5"/>
      <c r="AC55127" s="36"/>
      <c r="AD55127" s="36"/>
      <c r="AE55127"/>
      <c r="AF55127"/>
      <c r="AH55127" s="36"/>
      <c r="AJ55127"/>
    </row>
    <row r="55128" spans="14:36">
      <c r="N55128" s="36"/>
      <c r="R55128" s="5"/>
      <c r="W55128"/>
      <c r="Y55128" s="36"/>
      <c r="AA55128" s="5"/>
      <c r="AC55128" s="36"/>
      <c r="AD55128" s="36"/>
      <c r="AE55128"/>
      <c r="AF55128"/>
      <c r="AH55128" s="36"/>
      <c r="AJ55128"/>
    </row>
    <row r="55129" spans="14:36">
      <c r="N55129" s="36"/>
      <c r="R55129" s="5"/>
      <c r="W55129"/>
      <c r="Y55129" s="36"/>
      <c r="AA55129" s="5"/>
      <c r="AC55129" s="36"/>
      <c r="AD55129" s="36"/>
      <c r="AE55129"/>
      <c r="AF55129"/>
      <c r="AH55129" s="36"/>
      <c r="AJ55129"/>
    </row>
    <row r="55130" spans="14:36">
      <c r="N55130" s="36"/>
      <c r="R55130" s="5"/>
      <c r="W55130"/>
      <c r="Y55130" s="36"/>
      <c r="AA55130" s="5"/>
      <c r="AC55130" s="36"/>
      <c r="AD55130" s="36"/>
      <c r="AE55130"/>
      <c r="AF55130"/>
      <c r="AH55130" s="36"/>
      <c r="AJ55130"/>
    </row>
    <row r="55131" spans="14:36">
      <c r="N55131" s="36"/>
      <c r="R55131" s="5"/>
      <c r="W55131"/>
      <c r="Y55131" s="36"/>
      <c r="AA55131" s="5"/>
      <c r="AC55131" s="36"/>
      <c r="AD55131" s="36"/>
      <c r="AE55131"/>
      <c r="AF55131"/>
      <c r="AH55131" s="36"/>
      <c r="AJ55131"/>
    </row>
    <row r="55132" spans="14:36">
      <c r="N55132" s="36"/>
      <c r="R55132" s="5"/>
      <c r="W55132"/>
      <c r="Y55132" s="36"/>
      <c r="AA55132" s="5"/>
      <c r="AC55132" s="36"/>
      <c r="AD55132" s="36"/>
      <c r="AE55132"/>
      <c r="AF55132"/>
      <c r="AH55132" s="36"/>
      <c r="AJ55132"/>
    </row>
    <row r="55133" spans="14:36">
      <c r="N55133" s="36"/>
      <c r="R55133" s="5"/>
      <c r="W55133"/>
      <c r="Y55133" s="36"/>
      <c r="AA55133" s="5"/>
      <c r="AC55133" s="36"/>
      <c r="AD55133" s="36"/>
      <c r="AE55133"/>
      <c r="AF55133"/>
      <c r="AH55133" s="36"/>
      <c r="AJ55133"/>
    </row>
    <row r="55134" spans="14:36">
      <c r="N55134" s="36"/>
      <c r="R55134" s="5"/>
      <c r="W55134"/>
      <c r="Y55134" s="36"/>
      <c r="AA55134" s="5"/>
      <c r="AC55134" s="36"/>
      <c r="AD55134" s="36"/>
      <c r="AE55134"/>
      <c r="AF55134"/>
      <c r="AH55134" s="36"/>
      <c r="AJ55134"/>
    </row>
    <row r="55135" spans="14:36">
      <c r="N55135" s="36"/>
      <c r="R55135" s="5"/>
      <c r="W55135"/>
      <c r="Y55135" s="36"/>
      <c r="AA55135" s="5"/>
      <c r="AC55135" s="36"/>
      <c r="AD55135" s="36"/>
      <c r="AE55135"/>
      <c r="AF55135"/>
      <c r="AH55135" s="36"/>
      <c r="AJ55135"/>
    </row>
    <row r="55136" spans="14:36">
      <c r="N55136" s="36"/>
      <c r="R55136" s="5"/>
      <c r="W55136"/>
      <c r="Y55136" s="36"/>
      <c r="AA55136" s="5"/>
      <c r="AC55136" s="36"/>
      <c r="AD55136" s="36"/>
      <c r="AE55136"/>
      <c r="AF55136"/>
      <c r="AH55136" s="36"/>
      <c r="AJ55136"/>
    </row>
    <row r="55137" spans="14:36">
      <c r="N55137" s="36"/>
      <c r="R55137" s="5"/>
      <c r="W55137"/>
      <c r="Y55137" s="36"/>
      <c r="AA55137" s="5"/>
      <c r="AC55137" s="36"/>
      <c r="AD55137" s="36"/>
      <c r="AE55137"/>
      <c r="AF55137"/>
      <c r="AH55137" s="36"/>
      <c r="AJ55137"/>
    </row>
    <row r="55138" spans="14:36">
      <c r="N55138" s="36"/>
      <c r="R55138" s="5"/>
      <c r="W55138"/>
      <c r="Y55138" s="36"/>
      <c r="AA55138" s="5"/>
      <c r="AC55138" s="36"/>
      <c r="AD55138" s="36"/>
      <c r="AE55138"/>
      <c r="AF55138"/>
      <c r="AH55138" s="36"/>
      <c r="AJ55138"/>
    </row>
    <row r="55139" spans="14:36">
      <c r="N55139" s="36"/>
      <c r="R55139" s="5"/>
      <c r="W55139"/>
      <c r="Y55139" s="36"/>
      <c r="AA55139" s="5"/>
      <c r="AC55139" s="36"/>
      <c r="AD55139" s="36"/>
      <c r="AE55139"/>
      <c r="AF55139"/>
      <c r="AH55139" s="36"/>
      <c r="AJ55139"/>
    </row>
    <row r="55140" spans="14:36">
      <c r="N55140" s="36"/>
      <c r="R55140" s="5"/>
      <c r="W55140"/>
      <c r="Y55140" s="36"/>
      <c r="AA55140" s="5"/>
      <c r="AC55140" s="36"/>
      <c r="AD55140" s="36"/>
      <c r="AE55140"/>
      <c r="AF55140"/>
      <c r="AH55140" s="36"/>
      <c r="AJ55140"/>
    </row>
    <row r="55141" spans="14:36">
      <c r="N55141" s="36"/>
      <c r="R55141" s="5"/>
      <c r="W55141"/>
      <c r="Y55141" s="36"/>
      <c r="AA55141" s="5"/>
      <c r="AC55141" s="36"/>
      <c r="AD55141" s="36"/>
      <c r="AE55141"/>
      <c r="AF55141"/>
      <c r="AH55141" s="36"/>
      <c r="AJ55141"/>
    </row>
    <row r="55142" spans="14:36">
      <c r="N55142" s="36"/>
      <c r="R55142" s="5"/>
      <c r="W55142"/>
      <c r="Y55142" s="36"/>
      <c r="AA55142" s="5"/>
      <c r="AC55142" s="36"/>
      <c r="AD55142" s="36"/>
      <c r="AE55142"/>
      <c r="AF55142"/>
      <c r="AH55142" s="36"/>
      <c r="AJ55142"/>
    </row>
    <row r="55143" spans="14:36">
      <c r="N55143" s="36"/>
      <c r="R55143" s="5"/>
      <c r="W55143"/>
      <c r="Y55143" s="36"/>
      <c r="AA55143" s="5"/>
      <c r="AC55143" s="36"/>
      <c r="AD55143" s="36"/>
      <c r="AE55143"/>
      <c r="AF55143"/>
      <c r="AH55143" s="36"/>
      <c r="AJ55143"/>
    </row>
    <row r="55144" spans="14:36">
      <c r="N55144" s="36"/>
      <c r="R55144" s="5"/>
      <c r="W55144"/>
      <c r="Y55144" s="36"/>
      <c r="AA55144" s="5"/>
      <c r="AC55144" s="36"/>
      <c r="AD55144" s="36"/>
      <c r="AE55144"/>
      <c r="AF55144"/>
      <c r="AH55144" s="36"/>
      <c r="AJ55144"/>
    </row>
    <row r="55145" spans="14:36">
      <c r="N55145" s="36"/>
      <c r="R55145" s="5"/>
      <c r="W55145"/>
      <c r="Y55145" s="36"/>
      <c r="AA55145" s="5"/>
      <c r="AC55145" s="36"/>
      <c r="AD55145" s="36"/>
      <c r="AE55145"/>
      <c r="AF55145"/>
      <c r="AH55145" s="36"/>
      <c r="AJ55145"/>
    </row>
    <row r="55146" spans="14:36">
      <c r="N55146" s="36"/>
      <c r="R55146" s="5"/>
      <c r="W55146"/>
      <c r="Y55146" s="36"/>
      <c r="AA55146" s="5"/>
      <c r="AC55146" s="36"/>
      <c r="AD55146" s="36"/>
      <c r="AE55146"/>
      <c r="AF55146"/>
      <c r="AH55146" s="36"/>
      <c r="AJ55146"/>
    </row>
    <row r="55147" spans="14:36">
      <c r="N55147" s="36"/>
      <c r="R55147" s="5"/>
      <c r="W55147"/>
      <c r="Y55147" s="36"/>
      <c r="AA55147" s="5"/>
      <c r="AC55147" s="36"/>
      <c r="AD55147" s="36"/>
      <c r="AE55147"/>
      <c r="AF55147"/>
      <c r="AH55147" s="36"/>
      <c r="AJ55147"/>
    </row>
    <row r="55148" spans="14:36">
      <c r="N55148" s="36"/>
      <c r="R55148" s="5"/>
      <c r="W55148"/>
      <c r="Y55148" s="36"/>
      <c r="AA55148" s="5"/>
      <c r="AC55148" s="36"/>
      <c r="AD55148" s="36"/>
      <c r="AE55148"/>
      <c r="AF55148"/>
      <c r="AH55148" s="36"/>
      <c r="AJ55148"/>
    </row>
    <row r="55149" spans="14:36">
      <c r="N55149" s="36"/>
      <c r="R55149" s="5"/>
      <c r="W55149"/>
      <c r="Y55149" s="36"/>
      <c r="AA55149" s="5"/>
      <c r="AC55149" s="36"/>
      <c r="AD55149" s="36"/>
      <c r="AE55149"/>
      <c r="AF55149"/>
      <c r="AH55149" s="36"/>
      <c r="AJ55149"/>
    </row>
    <row r="55150" spans="14:36">
      <c r="N55150" s="36"/>
      <c r="R55150" s="5"/>
      <c r="W55150"/>
      <c r="Y55150" s="36"/>
      <c r="AA55150" s="5"/>
      <c r="AC55150" s="36"/>
      <c r="AD55150" s="36"/>
      <c r="AE55150"/>
      <c r="AF55150"/>
      <c r="AH55150" s="36"/>
      <c r="AJ55150"/>
    </row>
    <row r="55151" spans="14:36">
      <c r="N55151" s="36"/>
      <c r="R55151" s="5"/>
      <c r="W55151"/>
      <c r="Y55151" s="36"/>
      <c r="AA55151" s="5"/>
      <c r="AC55151" s="36"/>
      <c r="AD55151" s="36"/>
      <c r="AE55151"/>
      <c r="AF55151"/>
      <c r="AH55151" s="36"/>
      <c r="AJ55151"/>
    </row>
    <row r="55152" spans="14:36">
      <c r="N55152" s="36"/>
      <c r="R55152" s="5"/>
      <c r="W55152"/>
      <c r="Y55152" s="36"/>
      <c r="AA55152" s="5"/>
      <c r="AC55152" s="36"/>
      <c r="AD55152" s="36"/>
      <c r="AE55152"/>
      <c r="AF55152"/>
      <c r="AH55152" s="36"/>
      <c r="AJ55152"/>
    </row>
    <row r="55153" spans="14:36">
      <c r="N55153" s="36"/>
      <c r="R55153" s="5"/>
      <c r="W55153"/>
      <c r="Y55153" s="36"/>
      <c r="AA55153" s="5"/>
      <c r="AC55153" s="36"/>
      <c r="AD55153" s="36"/>
      <c r="AE55153"/>
      <c r="AF55153"/>
      <c r="AH55153" s="36"/>
      <c r="AJ55153"/>
    </row>
    <row r="55154" spans="14:36">
      <c r="N55154" s="36"/>
      <c r="R55154" s="5"/>
      <c r="W55154"/>
      <c r="Y55154" s="36"/>
      <c r="AA55154" s="5"/>
      <c r="AC55154" s="36"/>
      <c r="AD55154" s="36"/>
      <c r="AE55154"/>
      <c r="AF55154"/>
      <c r="AH55154" s="36"/>
      <c r="AJ55154"/>
    </row>
    <row r="55155" spans="14:36">
      <c r="N55155" s="36"/>
      <c r="R55155" s="5"/>
      <c r="W55155"/>
      <c r="Y55155" s="36"/>
      <c r="AA55155" s="5"/>
      <c r="AC55155" s="36"/>
      <c r="AD55155" s="36"/>
      <c r="AE55155"/>
      <c r="AF55155"/>
      <c r="AH55155" s="36"/>
      <c r="AJ55155"/>
    </row>
    <row r="55156" spans="14:36">
      <c r="N55156" s="36"/>
      <c r="R55156" s="5"/>
      <c r="W55156"/>
      <c r="Y55156" s="36"/>
      <c r="AA55156" s="5"/>
      <c r="AC55156" s="36"/>
      <c r="AD55156" s="36"/>
      <c r="AE55156"/>
      <c r="AF55156"/>
      <c r="AH55156" s="36"/>
      <c r="AJ55156"/>
    </row>
    <row r="55157" spans="14:36">
      <c r="N55157" s="36"/>
      <c r="R55157" s="5"/>
      <c r="W55157"/>
      <c r="Y55157" s="36"/>
      <c r="AA55157" s="5"/>
      <c r="AC55157" s="36"/>
      <c r="AD55157" s="36"/>
      <c r="AE55157"/>
      <c r="AF55157"/>
      <c r="AH55157" s="36"/>
      <c r="AJ55157"/>
    </row>
    <row r="55158" spans="14:36">
      <c r="N55158" s="36"/>
      <c r="R55158" s="5"/>
      <c r="W55158"/>
      <c r="Y55158" s="36"/>
      <c r="AA55158" s="5"/>
      <c r="AC55158" s="36"/>
      <c r="AD55158" s="36"/>
      <c r="AE55158"/>
      <c r="AF55158"/>
      <c r="AH55158" s="36"/>
      <c r="AJ55158"/>
    </row>
    <row r="55159" spans="14:36">
      <c r="N55159" s="36"/>
      <c r="R55159" s="5"/>
      <c r="W55159"/>
      <c r="Y55159" s="36"/>
      <c r="AA55159" s="5"/>
      <c r="AC55159" s="36"/>
      <c r="AD55159" s="36"/>
      <c r="AE55159"/>
      <c r="AF55159"/>
      <c r="AH55159" s="36"/>
      <c r="AJ55159"/>
    </row>
    <row r="55160" spans="14:36">
      <c r="N55160" s="36"/>
      <c r="R55160" s="5"/>
      <c r="W55160"/>
      <c r="Y55160" s="36"/>
      <c r="AA55160" s="5"/>
      <c r="AC55160" s="36"/>
      <c r="AD55160" s="36"/>
      <c r="AE55160"/>
      <c r="AF55160"/>
      <c r="AH55160" s="36"/>
      <c r="AJ55160"/>
    </row>
    <row r="55161" spans="14:36">
      <c r="N55161" s="36"/>
      <c r="R55161" s="5"/>
      <c r="W55161"/>
      <c r="Y55161" s="36"/>
      <c r="AA55161" s="5"/>
      <c r="AC55161" s="36"/>
      <c r="AD55161" s="36"/>
      <c r="AE55161"/>
      <c r="AF55161"/>
      <c r="AH55161" s="36"/>
      <c r="AJ55161"/>
    </row>
    <row r="55162" spans="14:36">
      <c r="N55162" s="36"/>
      <c r="R55162" s="5"/>
      <c r="W55162"/>
      <c r="Y55162" s="36"/>
      <c r="AA55162" s="5"/>
      <c r="AC55162" s="36"/>
      <c r="AD55162" s="36"/>
      <c r="AE55162"/>
      <c r="AF55162"/>
      <c r="AH55162" s="36"/>
      <c r="AJ55162"/>
    </row>
    <row r="55163" spans="14:36">
      <c r="N55163" s="36"/>
      <c r="R55163" s="5"/>
      <c r="W55163"/>
      <c r="Y55163" s="36"/>
      <c r="AA55163" s="5"/>
      <c r="AC55163" s="36"/>
      <c r="AD55163" s="36"/>
      <c r="AE55163"/>
      <c r="AF55163"/>
      <c r="AH55163" s="36"/>
      <c r="AJ55163"/>
    </row>
    <row r="55164" spans="14:36">
      <c r="N55164" s="36"/>
      <c r="R55164" s="5"/>
      <c r="W55164"/>
      <c r="Y55164" s="36"/>
      <c r="AA55164" s="5"/>
      <c r="AC55164" s="36"/>
      <c r="AD55164" s="36"/>
      <c r="AE55164"/>
      <c r="AF55164"/>
      <c r="AH55164" s="36"/>
      <c r="AJ55164"/>
    </row>
    <row r="55165" spans="14:36">
      <c r="N55165" s="36"/>
      <c r="R55165" s="5"/>
      <c r="W55165"/>
      <c r="Y55165" s="36"/>
      <c r="AA55165" s="5"/>
      <c r="AC55165" s="36"/>
      <c r="AD55165" s="36"/>
      <c r="AE55165"/>
      <c r="AF55165"/>
      <c r="AH55165" s="36"/>
      <c r="AJ55165"/>
    </row>
    <row r="55166" spans="14:36">
      <c r="N55166" s="36"/>
      <c r="R55166" s="5"/>
      <c r="W55166"/>
      <c r="Y55166" s="36"/>
      <c r="AA55166" s="5"/>
      <c r="AC55166" s="36"/>
      <c r="AD55166" s="36"/>
      <c r="AE55166"/>
      <c r="AF55166"/>
      <c r="AH55166" s="36"/>
      <c r="AJ55166"/>
    </row>
    <row r="55167" spans="14:36">
      <c r="N55167" s="36"/>
      <c r="R55167" s="5"/>
      <c r="W55167"/>
      <c r="Y55167" s="36"/>
      <c r="AA55167" s="5"/>
      <c r="AC55167" s="36"/>
      <c r="AD55167" s="36"/>
      <c r="AE55167"/>
      <c r="AF55167"/>
      <c r="AH55167" s="36"/>
      <c r="AJ55167"/>
    </row>
    <row r="55168" spans="14:36">
      <c r="N55168" s="36"/>
      <c r="R55168" s="5"/>
      <c r="W55168"/>
      <c r="Y55168" s="36"/>
      <c r="AA55168" s="5"/>
      <c r="AC55168" s="36"/>
      <c r="AD55168" s="36"/>
      <c r="AE55168"/>
      <c r="AF55168"/>
      <c r="AH55168" s="36"/>
      <c r="AJ55168"/>
    </row>
    <row r="55169" spans="14:36">
      <c r="N55169" s="36"/>
      <c r="R55169" s="5"/>
      <c r="W55169"/>
      <c r="Y55169" s="36"/>
      <c r="AA55169" s="5"/>
      <c r="AC55169" s="36"/>
      <c r="AD55169" s="36"/>
      <c r="AE55169"/>
      <c r="AF55169"/>
      <c r="AH55169" s="36"/>
      <c r="AJ55169"/>
    </row>
    <row r="55170" spans="14:36">
      <c r="N55170" s="36"/>
      <c r="R55170" s="5"/>
      <c r="W55170"/>
      <c r="Y55170" s="36"/>
      <c r="AA55170" s="5"/>
      <c r="AC55170" s="36"/>
      <c r="AD55170" s="36"/>
      <c r="AE55170"/>
      <c r="AF55170"/>
      <c r="AH55170" s="36"/>
      <c r="AJ55170"/>
    </row>
    <row r="55171" spans="14:36">
      <c r="N55171" s="36"/>
      <c r="R55171" s="5"/>
      <c r="W55171"/>
      <c r="Y55171" s="36"/>
      <c r="AA55171" s="5"/>
      <c r="AC55171" s="36"/>
      <c r="AD55171" s="36"/>
      <c r="AE55171"/>
      <c r="AF55171"/>
      <c r="AH55171" s="36"/>
      <c r="AJ55171"/>
    </row>
    <row r="55172" spans="14:36">
      <c r="N55172" s="36"/>
      <c r="R55172" s="5"/>
      <c r="W55172"/>
      <c r="Y55172" s="36"/>
      <c r="AA55172" s="5"/>
      <c r="AC55172" s="36"/>
      <c r="AD55172" s="36"/>
      <c r="AE55172"/>
      <c r="AF55172"/>
      <c r="AH55172" s="36"/>
      <c r="AJ55172"/>
    </row>
    <row r="55173" spans="14:36">
      <c r="N55173" s="36"/>
      <c r="R55173" s="5"/>
      <c r="W55173"/>
      <c r="Y55173" s="36"/>
      <c r="AA55173" s="5"/>
      <c r="AC55173" s="36"/>
      <c r="AD55173" s="36"/>
      <c r="AE55173"/>
      <c r="AF55173"/>
      <c r="AH55173" s="36"/>
      <c r="AJ55173"/>
    </row>
    <row r="55174" spans="14:36">
      <c r="N55174" s="36"/>
      <c r="R55174" s="5"/>
      <c r="W55174"/>
      <c r="Y55174" s="36"/>
      <c r="AA55174" s="5"/>
      <c r="AC55174" s="36"/>
      <c r="AD55174" s="36"/>
      <c r="AE55174"/>
      <c r="AF55174"/>
      <c r="AH55174" s="36"/>
      <c r="AJ55174"/>
    </row>
    <row r="55175" spans="14:36">
      <c r="N55175" s="36"/>
      <c r="R55175" s="5"/>
      <c r="W55175"/>
      <c r="Y55175" s="36"/>
      <c r="AA55175" s="5"/>
      <c r="AC55175" s="36"/>
      <c r="AD55175" s="36"/>
      <c r="AE55175"/>
      <c r="AF55175"/>
      <c r="AH55175" s="36"/>
      <c r="AJ55175"/>
    </row>
    <row r="55176" spans="14:36">
      <c r="N55176" s="36"/>
      <c r="R55176" s="5"/>
      <c r="W55176"/>
      <c r="Y55176" s="36"/>
      <c r="AA55176" s="5"/>
      <c r="AC55176" s="36"/>
      <c r="AD55176" s="36"/>
      <c r="AE55176"/>
      <c r="AF55176"/>
      <c r="AH55176" s="36"/>
      <c r="AJ55176"/>
    </row>
    <row r="55177" spans="14:36">
      <c r="N55177" s="36"/>
      <c r="R55177" s="5"/>
      <c r="W55177"/>
      <c r="Y55177" s="36"/>
      <c r="AA55177" s="5"/>
      <c r="AC55177" s="36"/>
      <c r="AD55177" s="36"/>
      <c r="AE55177"/>
      <c r="AF55177"/>
      <c r="AH55177" s="36"/>
      <c r="AJ55177"/>
    </row>
    <row r="55178" spans="14:36">
      <c r="N55178" s="36"/>
      <c r="R55178" s="5"/>
      <c r="W55178"/>
      <c r="Y55178" s="36"/>
      <c r="AA55178" s="5"/>
      <c r="AC55178" s="36"/>
      <c r="AD55178" s="36"/>
      <c r="AE55178"/>
      <c r="AF55178"/>
      <c r="AH55178" s="36"/>
      <c r="AJ55178"/>
    </row>
    <row r="55179" spans="14:36">
      <c r="N55179" s="36"/>
      <c r="R55179" s="5"/>
      <c r="W55179"/>
      <c r="Y55179" s="36"/>
      <c r="AA55179" s="5"/>
      <c r="AC55179" s="36"/>
      <c r="AD55179" s="36"/>
      <c r="AE55179"/>
      <c r="AF55179"/>
      <c r="AH55179" s="36"/>
      <c r="AJ55179"/>
    </row>
    <row r="55180" spans="14:36">
      <c r="N55180" s="36"/>
      <c r="R55180" s="5"/>
      <c r="W55180"/>
      <c r="Y55180" s="36"/>
      <c r="AA55180" s="5"/>
      <c r="AC55180" s="36"/>
      <c r="AD55180" s="36"/>
      <c r="AE55180"/>
      <c r="AF55180"/>
      <c r="AH55180" s="36"/>
      <c r="AJ55180"/>
    </row>
    <row r="55181" spans="14:36">
      <c r="N55181" s="36"/>
      <c r="R55181" s="5"/>
      <c r="W55181"/>
      <c r="Y55181" s="36"/>
      <c r="AA55181" s="5"/>
      <c r="AC55181" s="36"/>
      <c r="AD55181" s="36"/>
      <c r="AE55181"/>
      <c r="AF55181"/>
      <c r="AH55181" s="36"/>
      <c r="AJ55181"/>
    </row>
    <row r="55182" spans="14:36">
      <c r="N55182" s="36"/>
      <c r="R55182" s="5"/>
      <c r="W55182"/>
      <c r="Y55182" s="36"/>
      <c r="AA55182" s="5"/>
      <c r="AC55182" s="36"/>
      <c r="AD55182" s="36"/>
      <c r="AE55182"/>
      <c r="AF55182"/>
      <c r="AH55182" s="36"/>
      <c r="AJ55182"/>
    </row>
    <row r="55183" spans="14:36">
      <c r="N55183" s="36"/>
      <c r="R55183" s="5"/>
      <c r="W55183"/>
      <c r="Y55183" s="36"/>
      <c r="AA55183" s="5"/>
      <c r="AC55183" s="36"/>
      <c r="AD55183" s="36"/>
      <c r="AE55183"/>
      <c r="AF55183"/>
      <c r="AH55183" s="36"/>
      <c r="AJ55183"/>
    </row>
    <row r="55184" spans="14:36">
      <c r="N55184" s="36"/>
      <c r="R55184" s="5"/>
      <c r="W55184"/>
      <c r="Y55184" s="36"/>
      <c r="AA55184" s="5"/>
      <c r="AC55184" s="36"/>
      <c r="AD55184" s="36"/>
      <c r="AE55184"/>
      <c r="AF55184"/>
      <c r="AH55184" s="36"/>
      <c r="AJ55184"/>
    </row>
    <row r="55185" spans="14:36">
      <c r="N55185" s="36"/>
      <c r="R55185" s="5"/>
      <c r="W55185"/>
      <c r="Y55185" s="36"/>
      <c r="AA55185" s="5"/>
      <c r="AC55185" s="36"/>
      <c r="AD55185" s="36"/>
      <c r="AE55185"/>
      <c r="AF55185"/>
      <c r="AH55185" s="36"/>
      <c r="AJ55185"/>
    </row>
    <row r="55186" spans="14:36">
      <c r="N55186" s="36"/>
      <c r="R55186" s="5"/>
      <c r="W55186"/>
      <c r="Y55186" s="36"/>
      <c r="AA55186" s="5"/>
      <c r="AC55186" s="36"/>
      <c r="AD55186" s="36"/>
      <c r="AE55186"/>
      <c r="AF55186"/>
      <c r="AH55186" s="36"/>
      <c r="AJ55186"/>
    </row>
    <row r="55187" spans="14:36">
      <c r="N55187" s="36"/>
      <c r="R55187" s="5"/>
      <c r="W55187"/>
      <c r="Y55187" s="36"/>
      <c r="AA55187" s="5"/>
      <c r="AC55187" s="36"/>
      <c r="AD55187" s="36"/>
      <c r="AE55187"/>
      <c r="AF55187"/>
      <c r="AH55187" s="36"/>
      <c r="AJ55187"/>
    </row>
    <row r="55188" spans="14:36">
      <c r="N55188" s="36"/>
      <c r="R55188" s="5"/>
      <c r="W55188"/>
      <c r="Y55188" s="36"/>
      <c r="AA55188" s="5"/>
      <c r="AC55188" s="36"/>
      <c r="AD55188" s="36"/>
      <c r="AE55188"/>
      <c r="AF55188"/>
      <c r="AH55188" s="36"/>
      <c r="AJ55188"/>
    </row>
    <row r="55189" spans="14:36">
      <c r="N55189" s="36"/>
      <c r="R55189" s="5"/>
      <c r="W55189"/>
      <c r="Y55189" s="36"/>
      <c r="AA55189" s="5"/>
      <c r="AC55189" s="36"/>
      <c r="AD55189" s="36"/>
      <c r="AE55189"/>
      <c r="AF55189"/>
      <c r="AH55189" s="36"/>
      <c r="AJ55189"/>
    </row>
    <row r="55190" spans="14:36">
      <c r="N55190" s="36"/>
      <c r="R55190" s="5"/>
      <c r="W55190"/>
      <c r="Y55190" s="36"/>
      <c r="AA55190" s="5"/>
      <c r="AC55190" s="36"/>
      <c r="AD55190" s="36"/>
      <c r="AE55190"/>
      <c r="AF55190"/>
      <c r="AH55190" s="36"/>
      <c r="AJ55190"/>
    </row>
    <row r="55191" spans="14:36">
      <c r="N55191" s="36"/>
      <c r="R55191" s="5"/>
      <c r="W55191"/>
      <c r="Y55191" s="36"/>
      <c r="AA55191" s="5"/>
      <c r="AC55191" s="36"/>
      <c r="AD55191" s="36"/>
      <c r="AE55191"/>
      <c r="AF55191"/>
      <c r="AH55191" s="36"/>
      <c r="AJ55191"/>
    </row>
    <row r="55192" spans="14:36">
      <c r="N55192" s="36"/>
      <c r="R55192" s="5"/>
      <c r="W55192"/>
      <c r="Y55192" s="36"/>
      <c r="AA55192" s="5"/>
      <c r="AC55192" s="36"/>
      <c r="AD55192" s="36"/>
      <c r="AE55192"/>
      <c r="AF55192"/>
      <c r="AH55192" s="36"/>
      <c r="AJ55192"/>
    </row>
    <row r="55193" spans="14:36">
      <c r="N55193" s="36"/>
      <c r="R55193" s="5"/>
      <c r="W55193"/>
      <c r="Y55193" s="36"/>
      <c r="AA55193" s="5"/>
      <c r="AC55193" s="36"/>
      <c r="AD55193" s="36"/>
      <c r="AE55193"/>
      <c r="AF55193"/>
      <c r="AH55193" s="36"/>
      <c r="AJ55193"/>
    </row>
    <row r="55194" spans="14:36">
      <c r="N55194" s="36"/>
      <c r="R55194" s="5"/>
      <c r="W55194"/>
      <c r="Y55194" s="36"/>
      <c r="AA55194" s="5"/>
      <c r="AC55194" s="36"/>
      <c r="AD55194" s="36"/>
      <c r="AE55194"/>
      <c r="AF55194"/>
      <c r="AH55194" s="36"/>
      <c r="AJ55194"/>
    </row>
    <row r="55195" spans="14:36">
      <c r="N55195" s="36"/>
      <c r="R55195" s="5"/>
      <c r="W55195"/>
      <c r="Y55195" s="36"/>
      <c r="AA55195" s="5"/>
      <c r="AC55195" s="36"/>
      <c r="AD55195" s="36"/>
      <c r="AE55195"/>
      <c r="AF55195"/>
      <c r="AH55195" s="36"/>
      <c r="AJ55195"/>
    </row>
    <row r="55196" spans="14:36">
      <c r="N55196" s="36"/>
      <c r="R55196" s="5"/>
      <c r="W55196"/>
      <c r="Y55196" s="36"/>
      <c r="AA55196" s="5"/>
      <c r="AC55196" s="36"/>
      <c r="AD55196" s="36"/>
      <c r="AE55196"/>
      <c r="AF55196"/>
      <c r="AH55196" s="36"/>
      <c r="AJ55196"/>
    </row>
    <row r="55197" spans="14:36">
      <c r="N55197" s="36"/>
      <c r="R55197" s="5"/>
      <c r="W55197"/>
      <c r="Y55197" s="36"/>
      <c r="AA55197" s="5"/>
      <c r="AC55197" s="36"/>
      <c r="AD55197" s="36"/>
      <c r="AE55197"/>
      <c r="AF55197"/>
      <c r="AH55197" s="36"/>
      <c r="AJ55197"/>
    </row>
    <row r="55198" spans="14:36">
      <c r="N55198" s="36"/>
      <c r="R55198" s="5"/>
      <c r="W55198"/>
      <c r="Y55198" s="36"/>
      <c r="AA55198" s="5"/>
      <c r="AC55198" s="36"/>
      <c r="AD55198" s="36"/>
      <c r="AE55198"/>
      <c r="AF55198"/>
      <c r="AH55198" s="36"/>
      <c r="AJ55198"/>
    </row>
    <row r="55199" spans="14:36">
      <c r="N55199" s="36"/>
      <c r="R55199" s="5"/>
      <c r="W55199"/>
      <c r="Y55199" s="36"/>
      <c r="AA55199" s="5"/>
      <c r="AC55199" s="36"/>
      <c r="AD55199" s="36"/>
      <c r="AE55199"/>
      <c r="AF55199"/>
      <c r="AH55199" s="36"/>
      <c r="AJ55199"/>
    </row>
    <row r="55200" spans="14:36">
      <c r="N55200" s="36"/>
      <c r="R55200" s="5"/>
      <c r="W55200"/>
      <c r="Y55200" s="36"/>
      <c r="AA55200" s="5"/>
      <c r="AC55200" s="36"/>
      <c r="AD55200" s="36"/>
      <c r="AE55200"/>
      <c r="AF55200"/>
      <c r="AH55200" s="36"/>
      <c r="AJ55200"/>
    </row>
    <row r="55201" spans="14:36">
      <c r="N55201" s="36"/>
      <c r="R55201" s="5"/>
      <c r="W55201"/>
      <c r="Y55201" s="36"/>
      <c r="AA55201" s="5"/>
      <c r="AC55201" s="36"/>
      <c r="AD55201" s="36"/>
      <c r="AE55201"/>
      <c r="AF55201"/>
      <c r="AH55201" s="36"/>
      <c r="AJ55201"/>
    </row>
    <row r="55202" spans="14:36">
      <c r="N55202" s="36"/>
      <c r="R55202" s="5"/>
      <c r="W55202"/>
      <c r="Y55202" s="36"/>
      <c r="AA55202" s="5"/>
      <c r="AC55202" s="36"/>
      <c r="AD55202" s="36"/>
      <c r="AE55202"/>
      <c r="AF55202"/>
      <c r="AH55202" s="36"/>
      <c r="AJ55202"/>
    </row>
    <row r="55203" spans="14:36">
      <c r="N55203" s="36"/>
      <c r="R55203" s="5"/>
      <c r="W55203"/>
      <c r="Y55203" s="36"/>
      <c r="AA55203" s="5"/>
      <c r="AC55203" s="36"/>
      <c r="AD55203" s="36"/>
      <c r="AE55203"/>
      <c r="AF55203"/>
      <c r="AH55203" s="36"/>
      <c r="AJ55203"/>
    </row>
    <row r="55204" spans="14:36">
      <c r="N55204" s="36"/>
      <c r="R55204" s="5"/>
      <c r="W55204"/>
      <c r="Y55204" s="36"/>
      <c r="AA55204" s="5"/>
      <c r="AC55204" s="36"/>
      <c r="AD55204" s="36"/>
      <c r="AE55204"/>
      <c r="AF55204"/>
      <c r="AH55204" s="36"/>
      <c r="AJ55204"/>
    </row>
    <row r="55205" spans="14:36">
      <c r="N55205" s="36"/>
      <c r="R55205" s="5"/>
      <c r="W55205"/>
      <c r="Y55205" s="36"/>
      <c r="AA55205" s="5"/>
      <c r="AC55205" s="36"/>
      <c r="AD55205" s="36"/>
      <c r="AE55205"/>
      <c r="AF55205"/>
      <c r="AH55205" s="36"/>
      <c r="AJ55205"/>
    </row>
    <row r="55206" spans="14:36">
      <c r="N55206" s="36"/>
      <c r="R55206" s="5"/>
      <c r="W55206"/>
      <c r="Y55206" s="36"/>
      <c r="AA55206" s="5"/>
      <c r="AC55206" s="36"/>
      <c r="AD55206" s="36"/>
      <c r="AE55206"/>
      <c r="AF55206"/>
      <c r="AH55206" s="36"/>
      <c r="AJ55206"/>
    </row>
    <row r="55207" spans="14:36">
      <c r="N55207" s="36"/>
      <c r="R55207" s="5"/>
      <c r="W55207"/>
      <c r="Y55207" s="36"/>
      <c r="AA55207" s="5"/>
      <c r="AC55207" s="36"/>
      <c r="AD55207" s="36"/>
      <c r="AE55207"/>
      <c r="AF55207"/>
      <c r="AH55207" s="36"/>
      <c r="AJ55207"/>
    </row>
    <row r="55208" spans="14:36">
      <c r="N55208" s="36"/>
      <c r="R55208" s="5"/>
      <c r="W55208"/>
      <c r="Y55208" s="36"/>
      <c r="AA55208" s="5"/>
      <c r="AC55208" s="36"/>
      <c r="AD55208" s="36"/>
      <c r="AE55208"/>
      <c r="AF55208"/>
      <c r="AH55208" s="36"/>
      <c r="AJ55208"/>
    </row>
    <row r="55209" spans="14:36">
      <c r="N55209" s="36"/>
      <c r="R55209" s="5"/>
      <c r="W55209"/>
      <c r="Y55209" s="36"/>
      <c r="AA55209" s="5"/>
      <c r="AC55209" s="36"/>
      <c r="AD55209" s="36"/>
      <c r="AE55209"/>
      <c r="AF55209"/>
      <c r="AH55209" s="36"/>
      <c r="AJ55209"/>
    </row>
    <row r="55210" spans="14:36">
      <c r="N55210" s="36"/>
      <c r="R55210" s="5"/>
      <c r="W55210"/>
      <c r="Y55210" s="36"/>
      <c r="AA55210" s="5"/>
      <c r="AC55210" s="36"/>
      <c r="AD55210" s="36"/>
      <c r="AE55210"/>
      <c r="AF55210"/>
      <c r="AH55210" s="36"/>
      <c r="AJ55210"/>
    </row>
    <row r="55211" spans="14:36">
      <c r="N55211" s="36"/>
      <c r="R55211" s="5"/>
      <c r="W55211"/>
      <c r="Y55211" s="36"/>
      <c r="AA55211" s="5"/>
      <c r="AC55211" s="36"/>
      <c r="AD55211" s="36"/>
      <c r="AE55211"/>
      <c r="AF55211"/>
      <c r="AH55211" s="36"/>
      <c r="AJ55211"/>
    </row>
    <row r="55212" spans="14:36">
      <c r="N55212" s="36"/>
      <c r="R55212" s="5"/>
      <c r="W55212"/>
      <c r="Y55212" s="36"/>
      <c r="AA55212" s="5"/>
      <c r="AC55212" s="36"/>
      <c r="AD55212" s="36"/>
      <c r="AE55212"/>
      <c r="AF55212"/>
      <c r="AH55212" s="36"/>
      <c r="AJ55212"/>
    </row>
    <row r="55213" spans="14:36">
      <c r="N55213" s="36"/>
      <c r="R55213" s="5"/>
      <c r="W55213"/>
      <c r="Y55213" s="36"/>
      <c r="AA55213" s="5"/>
      <c r="AC55213" s="36"/>
      <c r="AD55213" s="36"/>
      <c r="AE55213"/>
      <c r="AF55213"/>
      <c r="AH55213" s="36"/>
      <c r="AJ55213"/>
    </row>
    <row r="55214" spans="14:36">
      <c r="N55214" s="36"/>
      <c r="R55214" s="5"/>
      <c r="W55214"/>
      <c r="Y55214" s="36"/>
      <c r="AA55214" s="5"/>
      <c r="AC55214" s="36"/>
      <c r="AD55214" s="36"/>
      <c r="AE55214"/>
      <c r="AF55214"/>
      <c r="AH55214" s="36"/>
      <c r="AJ55214"/>
    </row>
    <row r="55215" spans="14:36">
      <c r="N55215" s="36"/>
      <c r="R55215" s="5"/>
      <c r="W55215"/>
      <c r="Y55215" s="36"/>
      <c r="AA55215" s="5"/>
      <c r="AC55215" s="36"/>
      <c r="AD55215" s="36"/>
      <c r="AE55215"/>
      <c r="AF55215"/>
      <c r="AH55215" s="36"/>
      <c r="AJ55215"/>
    </row>
    <row r="55216" spans="14:36">
      <c r="N55216" s="36"/>
      <c r="R55216" s="5"/>
      <c r="W55216"/>
      <c r="Y55216" s="36"/>
      <c r="AA55216" s="5"/>
      <c r="AC55216" s="36"/>
      <c r="AD55216" s="36"/>
      <c r="AE55216"/>
      <c r="AF55216"/>
      <c r="AH55216" s="36"/>
      <c r="AJ55216"/>
    </row>
    <row r="55217" spans="14:36">
      <c r="N55217" s="36"/>
      <c r="R55217" s="5"/>
      <c r="W55217"/>
      <c r="Y55217" s="36"/>
      <c r="AA55217" s="5"/>
      <c r="AC55217" s="36"/>
      <c r="AD55217" s="36"/>
      <c r="AE55217"/>
      <c r="AF55217"/>
      <c r="AH55217" s="36"/>
      <c r="AJ55217"/>
    </row>
    <row r="55218" spans="14:36">
      <c r="N55218" s="36"/>
      <c r="R55218" s="5"/>
      <c r="W55218"/>
      <c r="Y55218" s="36"/>
      <c r="AA55218" s="5"/>
      <c r="AC55218" s="36"/>
      <c r="AD55218" s="36"/>
      <c r="AE55218"/>
      <c r="AF55218"/>
      <c r="AH55218" s="36"/>
      <c r="AJ55218"/>
    </row>
    <row r="55219" spans="14:36">
      <c r="N55219" s="36"/>
      <c r="R55219" s="5"/>
      <c r="W55219"/>
      <c r="Y55219" s="36"/>
      <c r="AA55219" s="5"/>
      <c r="AC55219" s="36"/>
      <c r="AD55219" s="36"/>
      <c r="AE55219"/>
      <c r="AF55219"/>
      <c r="AH55219" s="36"/>
      <c r="AJ55219"/>
    </row>
    <row r="55220" spans="14:36">
      <c r="N55220" s="36"/>
      <c r="R55220" s="5"/>
      <c r="W55220"/>
      <c r="Y55220" s="36"/>
      <c r="AA55220" s="5"/>
      <c r="AC55220" s="36"/>
      <c r="AD55220" s="36"/>
      <c r="AE55220"/>
      <c r="AF55220"/>
      <c r="AH55220" s="36"/>
      <c r="AJ55220"/>
    </row>
    <row r="55221" spans="14:36">
      <c r="N55221" s="36"/>
      <c r="R55221" s="5"/>
      <c r="W55221"/>
      <c r="Y55221" s="36"/>
      <c r="AA55221" s="5"/>
      <c r="AC55221" s="36"/>
      <c r="AD55221" s="36"/>
      <c r="AE55221"/>
      <c r="AF55221"/>
      <c r="AH55221" s="36"/>
      <c r="AJ55221"/>
    </row>
    <row r="55222" spans="14:36">
      <c r="N55222" s="36"/>
      <c r="R55222" s="5"/>
      <c r="W55222"/>
      <c r="Y55222" s="36"/>
      <c r="AA55222" s="5"/>
      <c r="AC55222" s="36"/>
      <c r="AD55222" s="36"/>
      <c r="AE55222"/>
      <c r="AF55222"/>
      <c r="AH55222" s="36"/>
      <c r="AJ55222"/>
    </row>
    <row r="55223" spans="14:36">
      <c r="N55223" s="36"/>
      <c r="R55223" s="5"/>
      <c r="W55223"/>
      <c r="Y55223" s="36"/>
      <c r="AA55223" s="5"/>
      <c r="AC55223" s="36"/>
      <c r="AD55223" s="36"/>
      <c r="AE55223"/>
      <c r="AF55223"/>
      <c r="AH55223" s="36"/>
      <c r="AJ55223"/>
    </row>
    <row r="55224" spans="14:36">
      <c r="N55224" s="36"/>
      <c r="R55224" s="5"/>
      <c r="W55224"/>
      <c r="Y55224" s="36"/>
      <c r="AA55224" s="5"/>
      <c r="AC55224" s="36"/>
      <c r="AD55224" s="36"/>
      <c r="AE55224"/>
      <c r="AF55224"/>
      <c r="AH55224" s="36"/>
      <c r="AJ55224"/>
    </row>
    <row r="55225" spans="14:36">
      <c r="N55225" s="36"/>
      <c r="R55225" s="5"/>
      <c r="W55225"/>
      <c r="Y55225" s="36"/>
      <c r="AA55225" s="5"/>
      <c r="AC55225" s="36"/>
      <c r="AD55225" s="36"/>
      <c r="AE55225"/>
      <c r="AF55225"/>
      <c r="AH55225" s="36"/>
      <c r="AJ55225"/>
    </row>
    <row r="55226" spans="14:36">
      <c r="N55226" s="36"/>
      <c r="R55226" s="5"/>
      <c r="W55226"/>
      <c r="Y55226" s="36"/>
      <c r="AA55226" s="5"/>
      <c r="AC55226" s="36"/>
      <c r="AD55226" s="36"/>
      <c r="AE55226"/>
      <c r="AF55226"/>
      <c r="AH55226" s="36"/>
      <c r="AJ55226"/>
    </row>
    <row r="55227" spans="14:36">
      <c r="N55227" s="36"/>
      <c r="R55227" s="5"/>
      <c r="W55227"/>
      <c r="Y55227" s="36"/>
      <c r="AA55227" s="5"/>
      <c r="AC55227" s="36"/>
      <c r="AD55227" s="36"/>
      <c r="AE55227"/>
      <c r="AF55227"/>
      <c r="AH55227" s="36"/>
      <c r="AJ55227"/>
    </row>
    <row r="55228" spans="14:36">
      <c r="N55228" s="36"/>
      <c r="R55228" s="5"/>
      <c r="W55228"/>
      <c r="Y55228" s="36"/>
      <c r="AA55228" s="5"/>
      <c r="AC55228" s="36"/>
      <c r="AD55228" s="36"/>
      <c r="AE55228"/>
      <c r="AF55228"/>
      <c r="AH55228" s="36"/>
      <c r="AJ55228"/>
    </row>
    <row r="55229" spans="14:36">
      <c r="N55229" s="36"/>
      <c r="R55229" s="5"/>
      <c r="W55229"/>
      <c r="Y55229" s="36"/>
      <c r="AA55229" s="5"/>
      <c r="AC55229" s="36"/>
      <c r="AD55229" s="36"/>
      <c r="AE55229"/>
      <c r="AF55229"/>
      <c r="AH55229" s="36"/>
      <c r="AJ55229"/>
    </row>
    <row r="55230" spans="14:36">
      <c r="N55230" s="36"/>
      <c r="R55230" s="5"/>
      <c r="W55230"/>
      <c r="Y55230" s="36"/>
      <c r="AA55230" s="5"/>
      <c r="AC55230" s="36"/>
      <c r="AD55230" s="36"/>
      <c r="AE55230"/>
      <c r="AF55230"/>
      <c r="AH55230" s="36"/>
      <c r="AJ55230"/>
    </row>
    <row r="55231" spans="14:36">
      <c r="N55231" s="36"/>
      <c r="R55231" s="5"/>
      <c r="W55231"/>
      <c r="Y55231" s="36"/>
      <c r="AA55231" s="5"/>
      <c r="AC55231" s="36"/>
      <c r="AD55231" s="36"/>
      <c r="AE55231"/>
      <c r="AF55231"/>
      <c r="AH55231" s="36"/>
      <c r="AJ55231"/>
    </row>
    <row r="55232" spans="14:36">
      <c r="N55232" s="36"/>
      <c r="R55232" s="5"/>
      <c r="W55232"/>
      <c r="Y55232" s="36"/>
      <c r="AA55232" s="5"/>
      <c r="AC55232" s="36"/>
      <c r="AD55232" s="36"/>
      <c r="AE55232"/>
      <c r="AF55232"/>
      <c r="AH55232" s="36"/>
      <c r="AJ55232"/>
    </row>
    <row r="55233" spans="14:36">
      <c r="N55233" s="36"/>
      <c r="R55233" s="5"/>
      <c r="W55233"/>
      <c r="Y55233" s="36"/>
      <c r="AA55233" s="5"/>
      <c r="AC55233" s="36"/>
      <c r="AD55233" s="36"/>
      <c r="AE55233"/>
      <c r="AF55233"/>
      <c r="AH55233" s="36"/>
      <c r="AJ55233"/>
    </row>
    <row r="55234" spans="14:36">
      <c r="N55234" s="36"/>
      <c r="R55234" s="5"/>
      <c r="W55234"/>
      <c r="Y55234" s="36"/>
      <c r="AA55234" s="5"/>
      <c r="AC55234" s="36"/>
      <c r="AD55234" s="36"/>
      <c r="AE55234"/>
      <c r="AF55234"/>
      <c r="AH55234" s="36"/>
      <c r="AJ55234"/>
    </row>
    <row r="55235" spans="14:36">
      <c r="N55235" s="36"/>
      <c r="R55235" s="5"/>
      <c r="W55235"/>
      <c r="Y55235" s="36"/>
      <c r="AA55235" s="5"/>
      <c r="AC55235" s="36"/>
      <c r="AD55235" s="36"/>
      <c r="AE55235"/>
      <c r="AF55235"/>
      <c r="AH55235" s="36"/>
      <c r="AJ55235"/>
    </row>
    <row r="55236" spans="14:36">
      <c r="N55236" s="36"/>
      <c r="R55236" s="5"/>
      <c r="W55236"/>
      <c r="Y55236" s="36"/>
      <c r="AA55236" s="5"/>
      <c r="AC55236" s="36"/>
      <c r="AD55236" s="36"/>
      <c r="AE55236"/>
      <c r="AF55236"/>
      <c r="AH55236" s="36"/>
      <c r="AJ55236"/>
    </row>
    <row r="55237" spans="14:36">
      <c r="N55237" s="36"/>
      <c r="R55237" s="5"/>
      <c r="W55237"/>
      <c r="Y55237" s="36"/>
      <c r="AA55237" s="5"/>
      <c r="AC55237" s="36"/>
      <c r="AD55237" s="36"/>
      <c r="AE55237"/>
      <c r="AF55237"/>
      <c r="AH55237" s="36"/>
      <c r="AJ55237"/>
    </row>
    <row r="55238" spans="14:36">
      <c r="N55238" s="36"/>
      <c r="R55238" s="5"/>
      <c r="W55238"/>
      <c r="Y55238" s="36"/>
      <c r="AA55238" s="5"/>
      <c r="AC55238" s="36"/>
      <c r="AD55238" s="36"/>
      <c r="AE55238"/>
      <c r="AF55238"/>
      <c r="AH55238" s="36"/>
      <c r="AJ55238"/>
    </row>
    <row r="55239" spans="14:36">
      <c r="N55239" s="36"/>
      <c r="R55239" s="5"/>
      <c r="W55239"/>
      <c r="Y55239" s="36"/>
      <c r="AA55239" s="5"/>
      <c r="AC55239" s="36"/>
      <c r="AD55239" s="36"/>
      <c r="AE55239"/>
      <c r="AF55239"/>
      <c r="AH55239" s="36"/>
      <c r="AJ55239"/>
    </row>
    <row r="55240" spans="14:36">
      <c r="N55240" s="36"/>
      <c r="R55240" s="5"/>
      <c r="W55240"/>
      <c r="Y55240" s="36"/>
      <c r="AA55240" s="5"/>
      <c r="AC55240" s="36"/>
      <c r="AD55240" s="36"/>
      <c r="AE55240"/>
      <c r="AF55240"/>
      <c r="AH55240" s="36"/>
      <c r="AJ55240"/>
    </row>
    <row r="55241" spans="14:36">
      <c r="N55241" s="36"/>
      <c r="R55241" s="5"/>
      <c r="W55241"/>
      <c r="Y55241" s="36"/>
      <c r="AA55241" s="5"/>
      <c r="AC55241" s="36"/>
      <c r="AD55241" s="36"/>
      <c r="AE55241"/>
      <c r="AF55241"/>
      <c r="AH55241" s="36"/>
      <c r="AJ55241"/>
    </row>
    <row r="55242" spans="14:36">
      <c r="N55242" s="36"/>
      <c r="R55242" s="5"/>
      <c r="W55242"/>
      <c r="Y55242" s="36"/>
      <c r="AA55242" s="5"/>
      <c r="AC55242" s="36"/>
      <c r="AD55242" s="36"/>
      <c r="AE55242"/>
      <c r="AF55242"/>
      <c r="AH55242" s="36"/>
      <c r="AJ55242"/>
    </row>
    <row r="55243" spans="14:36">
      <c r="N55243" s="36"/>
      <c r="R55243" s="5"/>
      <c r="W55243"/>
      <c r="Y55243" s="36"/>
      <c r="AA55243" s="5"/>
      <c r="AC55243" s="36"/>
      <c r="AD55243" s="36"/>
      <c r="AE55243"/>
      <c r="AF55243"/>
      <c r="AH55243" s="36"/>
      <c r="AJ55243"/>
    </row>
    <row r="55244" spans="14:36">
      <c r="N55244" s="36"/>
      <c r="R55244" s="5"/>
      <c r="W55244"/>
      <c r="Y55244" s="36"/>
      <c r="AA55244" s="5"/>
      <c r="AC55244" s="36"/>
      <c r="AD55244" s="36"/>
      <c r="AE55244"/>
      <c r="AF55244"/>
      <c r="AH55244" s="36"/>
      <c r="AJ55244"/>
    </row>
    <row r="55245" spans="14:36">
      <c r="N55245" s="36"/>
      <c r="R55245" s="5"/>
      <c r="W55245"/>
      <c r="Y55245" s="36"/>
      <c r="AA55245" s="5"/>
      <c r="AC55245" s="36"/>
      <c r="AD55245" s="36"/>
      <c r="AE55245"/>
      <c r="AF55245"/>
      <c r="AH55245" s="36"/>
      <c r="AJ55245"/>
    </row>
    <row r="55246" spans="14:36">
      <c r="N55246" s="36"/>
      <c r="R55246" s="5"/>
      <c r="W55246"/>
      <c r="Y55246" s="36"/>
      <c r="AA55246" s="5"/>
      <c r="AC55246" s="36"/>
      <c r="AD55246" s="36"/>
      <c r="AE55246"/>
      <c r="AF55246"/>
      <c r="AH55246" s="36"/>
      <c r="AJ55246"/>
    </row>
    <row r="55247" spans="14:36">
      <c r="N55247" s="36"/>
      <c r="R55247" s="5"/>
      <c r="W55247"/>
      <c r="Y55247" s="36"/>
      <c r="AA55247" s="5"/>
      <c r="AC55247" s="36"/>
      <c r="AD55247" s="36"/>
      <c r="AE55247"/>
      <c r="AF55247"/>
      <c r="AH55247" s="36"/>
      <c r="AJ55247"/>
    </row>
    <row r="55248" spans="14:36">
      <c r="N55248" s="36"/>
      <c r="R55248" s="5"/>
      <c r="W55248"/>
      <c r="Y55248" s="36"/>
      <c r="AA55248" s="5"/>
      <c r="AC55248" s="36"/>
      <c r="AD55248" s="36"/>
      <c r="AE55248"/>
      <c r="AF55248"/>
      <c r="AH55248" s="36"/>
      <c r="AJ55248"/>
    </row>
    <row r="55249" spans="14:36">
      <c r="N55249" s="36"/>
      <c r="R55249" s="5"/>
      <c r="W55249"/>
      <c r="Y55249" s="36"/>
      <c r="AA55249" s="5"/>
      <c r="AC55249" s="36"/>
      <c r="AD55249" s="36"/>
      <c r="AE55249"/>
      <c r="AF55249"/>
      <c r="AH55249" s="36"/>
      <c r="AJ55249"/>
    </row>
    <row r="55250" spans="14:36">
      <c r="N55250" s="36"/>
      <c r="R55250" s="5"/>
      <c r="W55250"/>
      <c r="Y55250" s="36"/>
      <c r="AA55250" s="5"/>
      <c r="AC55250" s="36"/>
      <c r="AD55250" s="36"/>
      <c r="AE55250"/>
      <c r="AF55250"/>
      <c r="AH55250" s="36"/>
      <c r="AJ55250"/>
    </row>
    <row r="55251" spans="14:36">
      <c r="N55251" s="36"/>
      <c r="R55251" s="5"/>
      <c r="W55251"/>
      <c r="Y55251" s="36"/>
      <c r="AA55251" s="5"/>
      <c r="AC55251" s="36"/>
      <c r="AD55251" s="36"/>
      <c r="AE55251"/>
      <c r="AF55251"/>
      <c r="AH55251" s="36"/>
      <c r="AJ55251"/>
    </row>
    <row r="55252" spans="14:36">
      <c r="N55252" s="36"/>
      <c r="R55252" s="5"/>
      <c r="W55252"/>
      <c r="Y55252" s="36"/>
      <c r="AA55252" s="5"/>
      <c r="AC55252" s="36"/>
      <c r="AD55252" s="36"/>
      <c r="AE55252"/>
      <c r="AF55252"/>
      <c r="AH55252" s="36"/>
      <c r="AJ55252"/>
    </row>
    <row r="55253" spans="14:36">
      <c r="N55253" s="36"/>
      <c r="R55253" s="5"/>
      <c r="W55253"/>
      <c r="Y55253" s="36"/>
      <c r="AA55253" s="5"/>
      <c r="AC55253" s="36"/>
      <c r="AD55253" s="36"/>
      <c r="AE55253"/>
      <c r="AF55253"/>
      <c r="AH55253" s="36"/>
      <c r="AJ55253"/>
    </row>
    <row r="55254" spans="14:36">
      <c r="N55254" s="36"/>
      <c r="R55254" s="5"/>
      <c r="W55254"/>
      <c r="Y55254" s="36"/>
      <c r="AA55254" s="5"/>
      <c r="AC55254" s="36"/>
      <c r="AD55254" s="36"/>
      <c r="AE55254"/>
      <c r="AF55254"/>
      <c r="AH55254" s="36"/>
      <c r="AJ55254"/>
    </row>
    <row r="55255" spans="14:36">
      <c r="N55255" s="36"/>
      <c r="R55255" s="5"/>
      <c r="W55255"/>
      <c r="Y55255" s="36"/>
      <c r="AA55255" s="5"/>
      <c r="AC55255" s="36"/>
      <c r="AD55255" s="36"/>
      <c r="AE55255"/>
      <c r="AF55255"/>
      <c r="AH55255" s="36"/>
      <c r="AJ55255"/>
    </row>
    <row r="55256" spans="14:36">
      <c r="N55256" s="36"/>
      <c r="R55256" s="5"/>
      <c r="W55256"/>
      <c r="Y55256" s="36"/>
      <c r="AA55256" s="5"/>
      <c r="AC55256" s="36"/>
      <c r="AD55256" s="36"/>
      <c r="AE55256"/>
      <c r="AF55256"/>
      <c r="AH55256" s="36"/>
      <c r="AJ55256"/>
    </row>
    <row r="55257" spans="14:36">
      <c r="N55257" s="36"/>
      <c r="R55257" s="5"/>
      <c r="W55257"/>
      <c r="Y55257" s="36"/>
      <c r="AA55257" s="5"/>
      <c r="AC55257" s="36"/>
      <c r="AD55257" s="36"/>
      <c r="AE55257"/>
      <c r="AF55257"/>
      <c r="AH55257" s="36"/>
      <c r="AJ55257"/>
    </row>
    <row r="55258" spans="14:36">
      <c r="N55258" s="36"/>
      <c r="R55258" s="5"/>
      <c r="W55258"/>
      <c r="Y55258" s="36"/>
      <c r="AA55258" s="5"/>
      <c r="AC55258" s="36"/>
      <c r="AD55258" s="36"/>
      <c r="AE55258"/>
      <c r="AF55258"/>
      <c r="AH55258" s="36"/>
      <c r="AJ55258"/>
    </row>
    <row r="55259" spans="14:36">
      <c r="N55259" s="36"/>
      <c r="R55259" s="5"/>
      <c r="W55259"/>
      <c r="Y55259" s="36"/>
      <c r="AA55259" s="5"/>
      <c r="AC55259" s="36"/>
      <c r="AD55259" s="36"/>
      <c r="AE55259"/>
      <c r="AF55259"/>
      <c r="AH55259" s="36"/>
      <c r="AJ55259"/>
    </row>
    <row r="55260" spans="14:36">
      <c r="N55260" s="36"/>
      <c r="R55260" s="5"/>
      <c r="W55260"/>
      <c r="Y55260" s="36"/>
      <c r="AA55260" s="5"/>
      <c r="AC55260" s="36"/>
      <c r="AD55260" s="36"/>
      <c r="AE55260"/>
      <c r="AF55260"/>
      <c r="AH55260" s="36"/>
      <c r="AJ55260"/>
    </row>
    <row r="55261" spans="14:36">
      <c r="N55261" s="36"/>
      <c r="R55261" s="5"/>
      <c r="W55261"/>
      <c r="Y55261" s="36"/>
      <c r="AA55261" s="5"/>
      <c r="AC55261" s="36"/>
      <c r="AD55261" s="36"/>
      <c r="AE55261"/>
      <c r="AF55261"/>
      <c r="AH55261" s="36"/>
      <c r="AJ55261"/>
    </row>
    <row r="55262" spans="14:36">
      <c r="N55262" s="36"/>
      <c r="R55262" s="5"/>
      <c r="W55262"/>
      <c r="Y55262" s="36"/>
      <c r="AA55262" s="5"/>
      <c r="AC55262" s="36"/>
      <c r="AD55262" s="36"/>
      <c r="AE55262"/>
      <c r="AF55262"/>
      <c r="AH55262" s="36"/>
      <c r="AJ55262"/>
    </row>
    <row r="55263" spans="14:36">
      <c r="N55263" s="36"/>
      <c r="R55263" s="5"/>
      <c r="W55263"/>
      <c r="Y55263" s="36"/>
      <c r="AA55263" s="5"/>
      <c r="AC55263" s="36"/>
      <c r="AD55263" s="36"/>
      <c r="AE55263"/>
      <c r="AF55263"/>
      <c r="AH55263" s="36"/>
      <c r="AJ55263"/>
    </row>
    <row r="55264" spans="14:36">
      <c r="N55264" s="36"/>
      <c r="R55264" s="5"/>
      <c r="W55264"/>
      <c r="Y55264" s="36"/>
      <c r="AA55264" s="5"/>
      <c r="AC55264" s="36"/>
      <c r="AD55264" s="36"/>
      <c r="AE55264"/>
      <c r="AF55264"/>
      <c r="AH55264" s="36"/>
      <c r="AJ55264"/>
    </row>
    <row r="55265" spans="14:36">
      <c r="N55265" s="36"/>
      <c r="R55265" s="5"/>
      <c r="W55265"/>
      <c r="Y55265" s="36"/>
      <c r="AA55265" s="5"/>
      <c r="AC55265" s="36"/>
      <c r="AD55265" s="36"/>
      <c r="AE55265"/>
      <c r="AF55265"/>
      <c r="AH55265" s="36"/>
      <c r="AJ55265"/>
    </row>
    <row r="55266" spans="14:36">
      <c r="N55266" s="36"/>
      <c r="R55266" s="5"/>
      <c r="W55266"/>
      <c r="Y55266" s="36"/>
      <c r="AA55266" s="5"/>
      <c r="AC55266" s="36"/>
      <c r="AD55266" s="36"/>
      <c r="AE55266"/>
      <c r="AF55266"/>
      <c r="AH55266" s="36"/>
      <c r="AJ55266"/>
    </row>
    <row r="55267" spans="14:36">
      <c r="N55267" s="36"/>
      <c r="R55267" s="5"/>
      <c r="W55267"/>
      <c r="Y55267" s="36"/>
      <c r="AA55267" s="5"/>
      <c r="AC55267" s="36"/>
      <c r="AD55267" s="36"/>
      <c r="AE55267"/>
      <c r="AF55267"/>
      <c r="AH55267" s="36"/>
      <c r="AJ55267"/>
    </row>
    <row r="55268" spans="14:36">
      <c r="N55268" s="36"/>
      <c r="R55268" s="5"/>
      <c r="W55268"/>
      <c r="Y55268" s="36"/>
      <c r="AA55268" s="5"/>
      <c r="AC55268" s="36"/>
      <c r="AD55268" s="36"/>
      <c r="AE55268"/>
      <c r="AF55268"/>
      <c r="AH55268" s="36"/>
      <c r="AJ55268"/>
    </row>
    <row r="55269" spans="14:36">
      <c r="N55269" s="36"/>
      <c r="R55269" s="5"/>
      <c r="W55269"/>
      <c r="Y55269" s="36"/>
      <c r="AA55269" s="5"/>
      <c r="AC55269" s="36"/>
      <c r="AD55269" s="36"/>
      <c r="AE55269"/>
      <c r="AF55269"/>
      <c r="AH55269" s="36"/>
      <c r="AJ55269"/>
    </row>
    <row r="55270" spans="14:36">
      <c r="N55270" s="36"/>
      <c r="R55270" s="5"/>
      <c r="W55270"/>
      <c r="Y55270" s="36"/>
      <c r="AA55270" s="5"/>
      <c r="AC55270" s="36"/>
      <c r="AD55270" s="36"/>
      <c r="AE55270"/>
      <c r="AF55270"/>
      <c r="AH55270" s="36"/>
      <c r="AJ55270"/>
    </row>
    <row r="55271" spans="14:36">
      <c r="N55271" s="36"/>
      <c r="R55271" s="5"/>
      <c r="W55271"/>
      <c r="Y55271" s="36"/>
      <c r="AA55271" s="5"/>
      <c r="AC55271" s="36"/>
      <c r="AD55271" s="36"/>
      <c r="AE55271"/>
      <c r="AF55271"/>
      <c r="AH55271" s="36"/>
      <c r="AJ55271"/>
    </row>
    <row r="55272" spans="14:36">
      <c r="N55272" s="36"/>
      <c r="R55272" s="5"/>
      <c r="W55272"/>
      <c r="Y55272" s="36"/>
      <c r="AA55272" s="5"/>
      <c r="AC55272" s="36"/>
      <c r="AD55272" s="36"/>
      <c r="AE55272"/>
      <c r="AF55272"/>
      <c r="AH55272" s="36"/>
      <c r="AJ55272"/>
    </row>
    <row r="55273" spans="14:36">
      <c r="N55273" s="36"/>
      <c r="R55273" s="5"/>
      <c r="W55273"/>
      <c r="Y55273" s="36"/>
      <c r="AA55273" s="5"/>
      <c r="AC55273" s="36"/>
      <c r="AD55273" s="36"/>
      <c r="AE55273"/>
      <c r="AF55273"/>
      <c r="AH55273" s="36"/>
      <c r="AJ55273"/>
    </row>
    <row r="55274" spans="14:36">
      <c r="N55274" s="36"/>
      <c r="R55274" s="5"/>
      <c r="W55274"/>
      <c r="Y55274" s="36"/>
      <c r="AA55274" s="5"/>
      <c r="AC55274" s="36"/>
      <c r="AD55274" s="36"/>
      <c r="AE55274"/>
      <c r="AF55274"/>
      <c r="AH55274" s="36"/>
      <c r="AJ55274"/>
    </row>
    <row r="55275" spans="14:36">
      <c r="N55275" s="36"/>
      <c r="R55275" s="5"/>
      <c r="W55275"/>
      <c r="Y55275" s="36"/>
      <c r="AA55275" s="5"/>
      <c r="AC55275" s="36"/>
      <c r="AD55275" s="36"/>
      <c r="AE55275"/>
      <c r="AF55275"/>
      <c r="AH55275" s="36"/>
      <c r="AJ55275"/>
    </row>
    <row r="55276" spans="14:36">
      <c r="N55276" s="36"/>
      <c r="R55276" s="5"/>
      <c r="W55276"/>
      <c r="Y55276" s="36"/>
      <c r="AA55276" s="5"/>
      <c r="AC55276" s="36"/>
      <c r="AD55276" s="36"/>
      <c r="AE55276"/>
      <c r="AF55276"/>
      <c r="AH55276" s="36"/>
      <c r="AJ55276"/>
    </row>
    <row r="55277" spans="14:36">
      <c r="N55277" s="36"/>
      <c r="R55277" s="5"/>
      <c r="W55277"/>
      <c r="Y55277" s="36"/>
      <c r="AA55277" s="5"/>
      <c r="AC55277" s="36"/>
      <c r="AD55277" s="36"/>
      <c r="AE55277"/>
      <c r="AF55277"/>
      <c r="AH55277" s="36"/>
      <c r="AJ55277"/>
    </row>
    <row r="55278" spans="14:36">
      <c r="N55278" s="36"/>
      <c r="R55278" s="5"/>
      <c r="W55278"/>
      <c r="Y55278" s="36"/>
      <c r="AA55278" s="5"/>
      <c r="AC55278" s="36"/>
      <c r="AD55278" s="36"/>
      <c r="AE55278"/>
      <c r="AF55278"/>
      <c r="AH55278" s="36"/>
      <c r="AJ55278"/>
    </row>
    <row r="55279" spans="14:36">
      <c r="N55279" s="36"/>
      <c r="R55279" s="5"/>
      <c r="W55279"/>
      <c r="Y55279" s="36"/>
      <c r="AA55279" s="5"/>
      <c r="AC55279" s="36"/>
      <c r="AD55279" s="36"/>
      <c r="AE55279"/>
      <c r="AF55279"/>
      <c r="AH55279" s="36"/>
      <c r="AJ55279"/>
    </row>
    <row r="55280" spans="14:36">
      <c r="N55280" s="36"/>
      <c r="R55280" s="5"/>
      <c r="W55280"/>
      <c r="Y55280" s="36"/>
      <c r="AA55280" s="5"/>
      <c r="AC55280" s="36"/>
      <c r="AD55280" s="36"/>
      <c r="AE55280"/>
      <c r="AF55280"/>
      <c r="AH55280" s="36"/>
      <c r="AJ55280"/>
    </row>
    <row r="55281" spans="14:36">
      <c r="N55281" s="36"/>
      <c r="R55281" s="5"/>
      <c r="W55281"/>
      <c r="Y55281" s="36"/>
      <c r="AA55281" s="5"/>
      <c r="AC55281" s="36"/>
      <c r="AD55281" s="36"/>
      <c r="AE55281"/>
      <c r="AF55281"/>
      <c r="AH55281" s="36"/>
      <c r="AJ55281"/>
    </row>
    <row r="55282" spans="14:36">
      <c r="N55282" s="36"/>
      <c r="R55282" s="5"/>
      <c r="W55282"/>
      <c r="Y55282" s="36"/>
      <c r="AA55282" s="5"/>
      <c r="AC55282" s="36"/>
      <c r="AD55282" s="36"/>
      <c r="AE55282"/>
      <c r="AF55282"/>
      <c r="AH55282" s="36"/>
      <c r="AJ55282"/>
    </row>
    <row r="55283" spans="14:36">
      <c r="N55283" s="36"/>
      <c r="R55283" s="5"/>
      <c r="W55283"/>
      <c r="Y55283" s="36"/>
      <c r="AA55283" s="5"/>
      <c r="AC55283" s="36"/>
      <c r="AD55283" s="36"/>
      <c r="AE55283"/>
      <c r="AF55283"/>
      <c r="AH55283" s="36"/>
      <c r="AJ55283"/>
    </row>
    <row r="55284" spans="14:36">
      <c r="N55284" s="36"/>
      <c r="R55284" s="5"/>
      <c r="W55284"/>
      <c r="Y55284" s="36"/>
      <c r="AA55284" s="5"/>
      <c r="AC55284" s="36"/>
      <c r="AD55284" s="36"/>
      <c r="AE55284"/>
      <c r="AF55284"/>
      <c r="AH55284" s="36"/>
      <c r="AJ55284"/>
    </row>
    <row r="55285" spans="14:36">
      <c r="N55285" s="36"/>
      <c r="R55285" s="5"/>
      <c r="W55285"/>
      <c r="Y55285" s="36"/>
      <c r="AA55285" s="5"/>
      <c r="AC55285" s="36"/>
      <c r="AD55285" s="36"/>
      <c r="AE55285"/>
      <c r="AF55285"/>
      <c r="AH55285" s="36"/>
      <c r="AJ55285"/>
    </row>
    <row r="55286" spans="14:36">
      <c r="N55286" s="36"/>
      <c r="R55286" s="5"/>
      <c r="W55286"/>
      <c r="Y55286" s="36"/>
      <c r="AA55286" s="5"/>
      <c r="AC55286" s="36"/>
      <c r="AD55286" s="36"/>
      <c r="AE55286"/>
      <c r="AF55286"/>
      <c r="AH55286" s="36"/>
      <c r="AJ55286"/>
    </row>
    <row r="55287" spans="14:36">
      <c r="N55287" s="36"/>
      <c r="R55287" s="5"/>
      <c r="W55287"/>
      <c r="Y55287" s="36"/>
      <c r="AA55287" s="5"/>
      <c r="AC55287" s="36"/>
      <c r="AD55287" s="36"/>
      <c r="AE55287"/>
      <c r="AF55287"/>
      <c r="AH55287" s="36"/>
      <c r="AJ55287"/>
    </row>
    <row r="55288" spans="14:36">
      <c r="N55288" s="36"/>
      <c r="R55288" s="5"/>
      <c r="W55288"/>
      <c r="Y55288" s="36"/>
      <c r="AA55288" s="5"/>
      <c r="AC55288" s="36"/>
      <c r="AD55288" s="36"/>
      <c r="AE55288"/>
      <c r="AF55288"/>
      <c r="AH55288" s="36"/>
      <c r="AJ55288"/>
    </row>
    <row r="55289" spans="14:36">
      <c r="N55289" s="36"/>
      <c r="R55289" s="5"/>
      <c r="W55289"/>
      <c r="Y55289" s="36"/>
      <c r="AA55289" s="5"/>
      <c r="AC55289" s="36"/>
      <c r="AD55289" s="36"/>
      <c r="AE55289"/>
      <c r="AF55289"/>
      <c r="AH55289" s="36"/>
      <c r="AJ55289"/>
    </row>
    <row r="55290" spans="14:36">
      <c r="N55290" s="36"/>
      <c r="R55290" s="5"/>
      <c r="W55290"/>
      <c r="Y55290" s="36"/>
      <c r="AA55290" s="5"/>
      <c r="AC55290" s="36"/>
      <c r="AD55290" s="36"/>
      <c r="AE55290"/>
      <c r="AF55290"/>
      <c r="AH55290" s="36"/>
      <c r="AJ55290"/>
    </row>
    <row r="55291" spans="14:36">
      <c r="N55291" s="36"/>
      <c r="R55291" s="5"/>
      <c r="W55291"/>
      <c r="Y55291" s="36"/>
      <c r="AA55291" s="5"/>
      <c r="AC55291" s="36"/>
      <c r="AD55291" s="36"/>
      <c r="AE55291"/>
      <c r="AF55291"/>
      <c r="AH55291" s="36"/>
      <c r="AJ55291"/>
    </row>
    <row r="55292" spans="14:36">
      <c r="N55292" s="36"/>
      <c r="R55292" s="5"/>
      <c r="W55292"/>
      <c r="Y55292" s="36"/>
      <c r="AA55292" s="5"/>
      <c r="AC55292" s="36"/>
      <c r="AD55292" s="36"/>
      <c r="AE55292"/>
      <c r="AF55292"/>
      <c r="AH55292" s="36"/>
      <c r="AJ55292"/>
    </row>
    <row r="55293" spans="14:36">
      <c r="N55293" s="36"/>
      <c r="R55293" s="5"/>
      <c r="W55293"/>
      <c r="Y55293" s="36"/>
      <c r="AA55293" s="5"/>
      <c r="AC55293" s="36"/>
      <c r="AD55293" s="36"/>
      <c r="AE55293"/>
      <c r="AF55293"/>
      <c r="AH55293" s="36"/>
      <c r="AJ55293"/>
    </row>
    <row r="55294" spans="14:36">
      <c r="N55294" s="36"/>
      <c r="R55294" s="5"/>
      <c r="W55294"/>
      <c r="Y55294" s="36"/>
      <c r="AA55294" s="5"/>
      <c r="AC55294" s="36"/>
      <c r="AD55294" s="36"/>
      <c r="AE55294"/>
      <c r="AF55294"/>
      <c r="AH55294" s="36"/>
      <c r="AJ55294"/>
    </row>
    <row r="55295" spans="14:36">
      <c r="N55295" s="36"/>
      <c r="R55295" s="5"/>
      <c r="W55295"/>
      <c r="Y55295" s="36"/>
      <c r="AA55295" s="5"/>
      <c r="AC55295" s="36"/>
      <c r="AD55295" s="36"/>
      <c r="AE55295"/>
      <c r="AF55295"/>
      <c r="AH55295" s="36"/>
      <c r="AJ55295"/>
    </row>
    <row r="55296" spans="14:36">
      <c r="N55296" s="36"/>
      <c r="R55296" s="5"/>
      <c r="W55296"/>
      <c r="Y55296" s="36"/>
      <c r="AA55296" s="5"/>
      <c r="AC55296" s="36"/>
      <c r="AD55296" s="36"/>
      <c r="AE55296"/>
      <c r="AF55296"/>
      <c r="AH55296" s="36"/>
      <c r="AJ55296"/>
    </row>
    <row r="55297" spans="14:36">
      <c r="N55297" s="36"/>
      <c r="R55297" s="5"/>
      <c r="W55297"/>
      <c r="Y55297" s="36"/>
      <c r="AA55297" s="5"/>
      <c r="AC55297" s="36"/>
      <c r="AD55297" s="36"/>
      <c r="AE55297"/>
      <c r="AF55297"/>
      <c r="AH55297" s="36"/>
      <c r="AJ55297"/>
    </row>
    <row r="55298" spans="14:36">
      <c r="N55298" s="36"/>
      <c r="R55298" s="5"/>
      <c r="W55298"/>
      <c r="Y55298" s="36"/>
      <c r="AA55298" s="5"/>
      <c r="AC55298" s="36"/>
      <c r="AD55298" s="36"/>
      <c r="AE55298"/>
      <c r="AF55298"/>
      <c r="AH55298" s="36"/>
      <c r="AJ55298"/>
    </row>
    <row r="55299" spans="14:36">
      <c r="N55299" s="36"/>
      <c r="R55299" s="5"/>
      <c r="W55299"/>
      <c r="Y55299" s="36"/>
      <c r="AA55299" s="5"/>
      <c r="AC55299" s="36"/>
      <c r="AD55299" s="36"/>
      <c r="AE55299"/>
      <c r="AF55299"/>
      <c r="AH55299" s="36"/>
      <c r="AJ55299"/>
    </row>
    <row r="55300" spans="14:36">
      <c r="N55300" s="36"/>
      <c r="R55300" s="5"/>
      <c r="W55300"/>
      <c r="Y55300" s="36"/>
      <c r="AA55300" s="5"/>
      <c r="AC55300" s="36"/>
      <c r="AD55300" s="36"/>
      <c r="AE55300"/>
      <c r="AF55300"/>
      <c r="AH55300" s="36"/>
      <c r="AJ55300"/>
    </row>
    <row r="55301" spans="14:36">
      <c r="N55301" s="36"/>
      <c r="R55301" s="5"/>
      <c r="W55301"/>
      <c r="Y55301" s="36"/>
      <c r="AA55301" s="5"/>
      <c r="AC55301" s="36"/>
      <c r="AD55301" s="36"/>
      <c r="AE55301"/>
      <c r="AF55301"/>
      <c r="AH55301" s="36"/>
      <c r="AJ55301"/>
    </row>
    <row r="55302" spans="14:36">
      <c r="N55302" s="36"/>
      <c r="R55302" s="5"/>
      <c r="W55302"/>
      <c r="Y55302" s="36"/>
      <c r="AA55302" s="5"/>
      <c r="AC55302" s="36"/>
      <c r="AD55302" s="36"/>
      <c r="AE55302"/>
      <c r="AF55302"/>
      <c r="AH55302" s="36"/>
      <c r="AJ55302"/>
    </row>
    <row r="55303" spans="14:36">
      <c r="N55303" s="36"/>
      <c r="R55303" s="5"/>
      <c r="W55303"/>
      <c r="Y55303" s="36"/>
      <c r="AA55303" s="5"/>
      <c r="AC55303" s="36"/>
      <c r="AD55303" s="36"/>
      <c r="AE55303"/>
      <c r="AF55303"/>
      <c r="AH55303" s="36"/>
      <c r="AJ55303"/>
    </row>
    <row r="55304" spans="14:36">
      <c r="N55304" s="36"/>
      <c r="R55304" s="5"/>
      <c r="W55304"/>
      <c r="Y55304" s="36"/>
      <c r="AA55304" s="5"/>
      <c r="AC55304" s="36"/>
      <c r="AD55304" s="36"/>
      <c r="AE55304"/>
      <c r="AF55304"/>
      <c r="AH55304" s="36"/>
      <c r="AJ55304"/>
    </row>
    <row r="55305" spans="14:36">
      <c r="N55305" s="36"/>
      <c r="R55305" s="5"/>
      <c r="W55305"/>
      <c r="Y55305" s="36"/>
      <c r="AA55305" s="5"/>
      <c r="AC55305" s="36"/>
      <c r="AD55305" s="36"/>
      <c r="AE55305"/>
      <c r="AF55305"/>
      <c r="AH55305" s="36"/>
      <c r="AJ55305"/>
    </row>
    <row r="55306" spans="14:36">
      <c r="N55306" s="36"/>
      <c r="R55306" s="5"/>
      <c r="W55306"/>
      <c r="Y55306" s="36"/>
      <c r="AA55306" s="5"/>
      <c r="AC55306" s="36"/>
      <c r="AD55306" s="36"/>
      <c r="AE55306"/>
      <c r="AF55306"/>
      <c r="AH55306" s="36"/>
      <c r="AJ55306"/>
    </row>
    <row r="55307" spans="14:36">
      <c r="N55307" s="36"/>
      <c r="R55307" s="5"/>
      <c r="W55307"/>
      <c r="Y55307" s="36"/>
      <c r="AA55307" s="5"/>
      <c r="AC55307" s="36"/>
      <c r="AD55307" s="36"/>
      <c r="AE55307"/>
      <c r="AF55307"/>
      <c r="AH55307" s="36"/>
      <c r="AJ55307"/>
    </row>
    <row r="55308" spans="14:36">
      <c r="N55308" s="36"/>
      <c r="R55308" s="5"/>
      <c r="W55308"/>
      <c r="Y55308" s="36"/>
      <c r="AA55308" s="5"/>
      <c r="AC55308" s="36"/>
      <c r="AD55308" s="36"/>
      <c r="AE55308"/>
      <c r="AF55308"/>
      <c r="AH55308" s="36"/>
      <c r="AJ55308"/>
    </row>
    <row r="55309" spans="14:36">
      <c r="N55309" s="36"/>
      <c r="R55309" s="5"/>
      <c r="W55309"/>
      <c r="Y55309" s="36"/>
      <c r="AA55309" s="5"/>
      <c r="AC55309" s="36"/>
      <c r="AD55309" s="36"/>
      <c r="AE55309"/>
      <c r="AF55309"/>
      <c r="AH55309" s="36"/>
      <c r="AJ55309"/>
    </row>
    <row r="55310" spans="14:36">
      <c r="N55310" s="36"/>
      <c r="R55310" s="5"/>
      <c r="W55310"/>
      <c r="Y55310" s="36"/>
      <c r="AA55310" s="5"/>
      <c r="AC55310" s="36"/>
      <c r="AD55310" s="36"/>
      <c r="AE55310"/>
      <c r="AF55310"/>
      <c r="AH55310" s="36"/>
      <c r="AJ55310"/>
    </row>
    <row r="55311" spans="14:36">
      <c r="N55311" s="36"/>
      <c r="R55311" s="5"/>
      <c r="W55311"/>
      <c r="Y55311" s="36"/>
      <c r="AA55311" s="5"/>
      <c r="AC55311" s="36"/>
      <c r="AD55311" s="36"/>
      <c r="AE55311"/>
      <c r="AF55311"/>
      <c r="AH55311" s="36"/>
      <c r="AJ55311"/>
    </row>
    <row r="55312" spans="14:36">
      <c r="N55312" s="36"/>
      <c r="R55312" s="5"/>
      <c r="W55312"/>
      <c r="Y55312" s="36"/>
      <c r="AA55312" s="5"/>
      <c r="AC55312" s="36"/>
      <c r="AD55312" s="36"/>
      <c r="AE55312"/>
      <c r="AF55312"/>
      <c r="AH55312" s="36"/>
      <c r="AJ55312"/>
    </row>
    <row r="55313" spans="14:36">
      <c r="N55313" s="36"/>
      <c r="R55313" s="5"/>
      <c r="W55313"/>
      <c r="Y55313" s="36"/>
      <c r="AA55313" s="5"/>
      <c r="AC55313" s="36"/>
      <c r="AD55313" s="36"/>
      <c r="AE55313"/>
      <c r="AF55313"/>
      <c r="AH55313" s="36"/>
      <c r="AJ55313"/>
    </row>
    <row r="55314" spans="14:36">
      <c r="N55314" s="36"/>
      <c r="R55314" s="5"/>
      <c r="W55314"/>
      <c r="Y55314" s="36"/>
      <c r="AA55314" s="5"/>
      <c r="AC55314" s="36"/>
      <c r="AD55314" s="36"/>
      <c r="AE55314"/>
      <c r="AF55314"/>
      <c r="AH55314" s="36"/>
      <c r="AJ55314"/>
    </row>
    <row r="55315" spans="14:36">
      <c r="N55315" s="36"/>
      <c r="R55315" s="5"/>
      <c r="W55315"/>
      <c r="Y55315" s="36"/>
      <c r="AA55315" s="5"/>
      <c r="AC55315" s="36"/>
      <c r="AD55315" s="36"/>
      <c r="AE55315"/>
      <c r="AF55315"/>
      <c r="AH55315" s="36"/>
      <c r="AJ55315"/>
    </row>
    <row r="55316" spans="14:36">
      <c r="N55316" s="36"/>
      <c r="R55316" s="5"/>
      <c r="W55316"/>
      <c r="Y55316" s="36"/>
      <c r="AA55316" s="5"/>
      <c r="AC55316" s="36"/>
      <c r="AD55316" s="36"/>
      <c r="AE55316"/>
      <c r="AF55316"/>
      <c r="AH55316" s="36"/>
      <c r="AJ55316"/>
    </row>
    <row r="55317" spans="14:36">
      <c r="N55317" s="36"/>
      <c r="R55317" s="5"/>
      <c r="W55317"/>
      <c r="Y55317" s="36"/>
      <c r="AA55317" s="5"/>
      <c r="AC55317" s="36"/>
      <c r="AD55317" s="36"/>
      <c r="AE55317"/>
      <c r="AF55317"/>
      <c r="AH55317" s="36"/>
      <c r="AJ55317"/>
    </row>
    <row r="55318" spans="14:36">
      <c r="N55318" s="36"/>
      <c r="R55318" s="5"/>
      <c r="W55318"/>
      <c r="Y55318" s="36"/>
      <c r="AA55318" s="5"/>
      <c r="AC55318" s="36"/>
      <c r="AD55318" s="36"/>
      <c r="AE55318"/>
      <c r="AF55318"/>
      <c r="AH55318" s="36"/>
      <c r="AJ55318"/>
    </row>
    <row r="55319" spans="14:36">
      <c r="N55319" s="36"/>
      <c r="R55319" s="5"/>
      <c r="W55319"/>
      <c r="Y55319" s="36"/>
      <c r="AA55319" s="5"/>
      <c r="AC55319" s="36"/>
      <c r="AD55319" s="36"/>
      <c r="AE55319"/>
      <c r="AF55319"/>
      <c r="AH55319" s="36"/>
      <c r="AJ55319"/>
    </row>
    <row r="55320" spans="14:36">
      <c r="N55320" s="36"/>
      <c r="R55320" s="5"/>
      <c r="W55320"/>
      <c r="Y55320" s="36"/>
      <c r="AA55320" s="5"/>
      <c r="AC55320" s="36"/>
      <c r="AD55320" s="36"/>
      <c r="AE55320"/>
      <c r="AF55320"/>
      <c r="AH55320" s="36"/>
      <c r="AJ55320"/>
    </row>
    <row r="55321" spans="14:36">
      <c r="N55321" s="36"/>
      <c r="R55321" s="5"/>
      <c r="W55321"/>
      <c r="Y55321" s="36"/>
      <c r="AA55321" s="5"/>
      <c r="AC55321" s="36"/>
      <c r="AD55321" s="36"/>
      <c r="AE55321"/>
      <c r="AF55321"/>
      <c r="AH55321" s="36"/>
      <c r="AJ55321"/>
    </row>
    <row r="55322" spans="14:36">
      <c r="N55322" s="36"/>
      <c r="R55322" s="5"/>
      <c r="W55322"/>
      <c r="Y55322" s="36"/>
      <c r="AA55322" s="5"/>
      <c r="AC55322" s="36"/>
      <c r="AD55322" s="36"/>
      <c r="AE55322"/>
      <c r="AF55322"/>
      <c r="AH55322" s="36"/>
      <c r="AJ55322"/>
    </row>
    <row r="55323" spans="14:36">
      <c r="N55323" s="36"/>
      <c r="R55323" s="5"/>
      <c r="W55323"/>
      <c r="Y55323" s="36"/>
      <c r="AA55323" s="5"/>
      <c r="AC55323" s="36"/>
      <c r="AD55323" s="36"/>
      <c r="AE55323"/>
      <c r="AF55323"/>
      <c r="AH55323" s="36"/>
      <c r="AJ55323"/>
    </row>
    <row r="55324" spans="14:36">
      <c r="N55324" s="36"/>
      <c r="R55324" s="5"/>
      <c r="W55324"/>
      <c r="Y55324" s="36"/>
      <c r="AA55324" s="5"/>
      <c r="AC55324" s="36"/>
      <c r="AD55324" s="36"/>
      <c r="AE55324"/>
      <c r="AF55324"/>
      <c r="AH55324" s="36"/>
      <c r="AJ55324"/>
    </row>
    <row r="55325" spans="14:36">
      <c r="N55325" s="36"/>
      <c r="R55325" s="5"/>
      <c r="W55325"/>
      <c r="Y55325" s="36"/>
      <c r="AA55325" s="5"/>
      <c r="AC55325" s="36"/>
      <c r="AD55325" s="36"/>
      <c r="AE55325"/>
      <c r="AF55325"/>
      <c r="AH55325" s="36"/>
      <c r="AJ55325"/>
    </row>
    <row r="55326" spans="14:36">
      <c r="N55326" s="36"/>
      <c r="R55326" s="5"/>
      <c r="W55326"/>
      <c r="Y55326" s="36"/>
      <c r="AA55326" s="5"/>
      <c r="AC55326" s="36"/>
      <c r="AD55326" s="36"/>
      <c r="AE55326"/>
      <c r="AF55326"/>
      <c r="AH55326" s="36"/>
      <c r="AJ55326"/>
    </row>
    <row r="55327" spans="14:36">
      <c r="N55327" s="36"/>
      <c r="R55327" s="5"/>
      <c r="W55327"/>
      <c r="Y55327" s="36"/>
      <c r="AA55327" s="5"/>
      <c r="AC55327" s="36"/>
      <c r="AD55327" s="36"/>
      <c r="AE55327"/>
      <c r="AF55327"/>
      <c r="AH55327" s="36"/>
      <c r="AJ55327"/>
    </row>
    <row r="55328" spans="14:36">
      <c r="N55328" s="36"/>
      <c r="R55328" s="5"/>
      <c r="W55328"/>
      <c r="Y55328" s="36"/>
      <c r="AA55328" s="5"/>
      <c r="AC55328" s="36"/>
      <c r="AD55328" s="36"/>
      <c r="AE55328"/>
      <c r="AF55328"/>
      <c r="AH55328" s="36"/>
      <c r="AJ55328"/>
    </row>
    <row r="55329" spans="14:36">
      <c r="N55329" s="36"/>
      <c r="R55329" s="5"/>
      <c r="W55329"/>
      <c r="Y55329" s="36"/>
      <c r="AA55329" s="5"/>
      <c r="AC55329" s="36"/>
      <c r="AD55329" s="36"/>
      <c r="AE55329"/>
      <c r="AF55329"/>
      <c r="AH55329" s="36"/>
      <c r="AJ55329"/>
    </row>
    <row r="55330" spans="14:36">
      <c r="N55330" s="36"/>
      <c r="R55330" s="5"/>
      <c r="W55330"/>
      <c r="Y55330" s="36"/>
      <c r="AA55330" s="5"/>
      <c r="AC55330" s="36"/>
      <c r="AD55330" s="36"/>
      <c r="AE55330"/>
      <c r="AF55330"/>
      <c r="AH55330" s="36"/>
      <c r="AJ55330"/>
    </row>
    <row r="55331" spans="14:36">
      <c r="N55331" s="36"/>
      <c r="R55331" s="5"/>
      <c r="W55331"/>
      <c r="Y55331" s="36"/>
      <c r="AA55331" s="5"/>
      <c r="AC55331" s="36"/>
      <c r="AD55331" s="36"/>
      <c r="AE55331"/>
      <c r="AF55331"/>
      <c r="AH55331" s="36"/>
      <c r="AJ55331"/>
    </row>
    <row r="55332" spans="14:36">
      <c r="N55332" s="36"/>
      <c r="R55332" s="5"/>
      <c r="W55332"/>
      <c r="Y55332" s="36"/>
      <c r="AA55332" s="5"/>
      <c r="AC55332" s="36"/>
      <c r="AD55332" s="36"/>
      <c r="AE55332"/>
      <c r="AF55332"/>
      <c r="AH55332" s="36"/>
      <c r="AJ55332"/>
    </row>
    <row r="55333" spans="14:36">
      <c r="N55333" s="36"/>
      <c r="R55333" s="5"/>
      <c r="W55333"/>
      <c r="Y55333" s="36"/>
      <c r="AA55333" s="5"/>
      <c r="AC55333" s="36"/>
      <c r="AD55333" s="36"/>
      <c r="AE55333"/>
      <c r="AF55333"/>
      <c r="AH55333" s="36"/>
      <c r="AJ55333"/>
    </row>
    <row r="55334" spans="14:36">
      <c r="N55334" s="36"/>
      <c r="R55334" s="5"/>
      <c r="W55334"/>
      <c r="Y55334" s="36"/>
      <c r="AA55334" s="5"/>
      <c r="AC55334" s="36"/>
      <c r="AD55334" s="36"/>
      <c r="AE55334"/>
      <c r="AF55334"/>
      <c r="AH55334" s="36"/>
      <c r="AJ55334"/>
    </row>
    <row r="55335" spans="14:36">
      <c r="N55335" s="36"/>
      <c r="R55335" s="5"/>
      <c r="W55335"/>
      <c r="Y55335" s="36"/>
      <c r="AA55335" s="5"/>
      <c r="AC55335" s="36"/>
      <c r="AD55335" s="36"/>
      <c r="AE55335"/>
      <c r="AF55335"/>
      <c r="AH55335" s="36"/>
      <c r="AJ55335"/>
    </row>
    <row r="55336" spans="14:36">
      <c r="N55336" s="36"/>
      <c r="R55336" s="5"/>
      <c r="W55336"/>
      <c r="Y55336" s="36"/>
      <c r="AA55336" s="5"/>
      <c r="AC55336" s="36"/>
      <c r="AD55336" s="36"/>
      <c r="AE55336"/>
      <c r="AF55336"/>
      <c r="AH55336" s="36"/>
      <c r="AJ55336"/>
    </row>
    <row r="55337" spans="14:36">
      <c r="N55337" s="36"/>
      <c r="R55337" s="5"/>
      <c r="W55337"/>
      <c r="Y55337" s="36"/>
      <c r="AA55337" s="5"/>
      <c r="AC55337" s="36"/>
      <c r="AD55337" s="36"/>
      <c r="AE55337"/>
      <c r="AF55337"/>
      <c r="AH55337" s="36"/>
      <c r="AJ55337"/>
    </row>
    <row r="55338" spans="14:36">
      <c r="N55338" s="36"/>
      <c r="R55338" s="5"/>
      <c r="W55338"/>
      <c r="Y55338" s="36"/>
      <c r="AA55338" s="5"/>
      <c r="AC55338" s="36"/>
      <c r="AD55338" s="36"/>
      <c r="AE55338"/>
      <c r="AF55338"/>
      <c r="AH55338" s="36"/>
      <c r="AJ55338"/>
    </row>
    <row r="55339" spans="14:36">
      <c r="N55339" s="36"/>
      <c r="R55339" s="5"/>
      <c r="W55339"/>
      <c r="Y55339" s="36"/>
      <c r="AA55339" s="5"/>
      <c r="AC55339" s="36"/>
      <c r="AD55339" s="36"/>
      <c r="AE55339"/>
      <c r="AF55339"/>
      <c r="AH55339" s="36"/>
      <c r="AJ55339"/>
    </row>
    <row r="55340" spans="14:36">
      <c r="N55340" s="36"/>
      <c r="R55340" s="5"/>
      <c r="W55340"/>
      <c r="Y55340" s="36"/>
      <c r="AA55340" s="5"/>
      <c r="AC55340" s="36"/>
      <c r="AD55340" s="36"/>
      <c r="AE55340"/>
      <c r="AF55340"/>
      <c r="AH55340" s="36"/>
      <c r="AJ55340"/>
    </row>
    <row r="55341" spans="14:36">
      <c r="N55341" s="36"/>
      <c r="R55341" s="5"/>
      <c r="W55341"/>
      <c r="Y55341" s="36"/>
      <c r="AA55341" s="5"/>
      <c r="AC55341" s="36"/>
      <c r="AD55341" s="36"/>
      <c r="AE55341"/>
      <c r="AF55341"/>
      <c r="AH55341" s="36"/>
      <c r="AJ55341"/>
    </row>
    <row r="55342" spans="14:36">
      <c r="N55342" s="36"/>
      <c r="R55342" s="5"/>
      <c r="W55342"/>
      <c r="Y55342" s="36"/>
      <c r="AA55342" s="5"/>
      <c r="AC55342" s="36"/>
      <c r="AD55342" s="36"/>
      <c r="AE55342"/>
      <c r="AF55342"/>
      <c r="AH55342" s="36"/>
      <c r="AJ55342"/>
    </row>
    <row r="55343" spans="14:36">
      <c r="N55343" s="36"/>
      <c r="R55343" s="5"/>
      <c r="W55343"/>
      <c r="Y55343" s="36"/>
      <c r="AA55343" s="5"/>
      <c r="AC55343" s="36"/>
      <c r="AD55343" s="36"/>
      <c r="AE55343"/>
      <c r="AF55343"/>
      <c r="AH55343" s="36"/>
      <c r="AJ55343"/>
    </row>
    <row r="55344" spans="14:36">
      <c r="N55344" s="36"/>
      <c r="R55344" s="5"/>
      <c r="W55344"/>
      <c r="Y55344" s="36"/>
      <c r="AA55344" s="5"/>
      <c r="AC55344" s="36"/>
      <c r="AD55344" s="36"/>
      <c r="AE55344"/>
      <c r="AF55344"/>
      <c r="AH55344" s="36"/>
      <c r="AJ55344"/>
    </row>
    <row r="55345" spans="14:36">
      <c r="N55345" s="36"/>
      <c r="R55345" s="5"/>
      <c r="W55345"/>
      <c r="Y55345" s="36"/>
      <c r="AA55345" s="5"/>
      <c r="AC55345" s="36"/>
      <c r="AD55345" s="36"/>
      <c r="AE55345"/>
      <c r="AF55345"/>
      <c r="AH55345" s="36"/>
      <c r="AJ55345"/>
    </row>
    <row r="55346" spans="14:36">
      <c r="N55346" s="36"/>
      <c r="R55346" s="5"/>
      <c r="W55346"/>
      <c r="Y55346" s="36"/>
      <c r="AA55346" s="5"/>
      <c r="AC55346" s="36"/>
      <c r="AD55346" s="36"/>
      <c r="AE55346"/>
      <c r="AF55346"/>
      <c r="AH55346" s="36"/>
      <c r="AJ55346"/>
    </row>
    <row r="55347" spans="14:36">
      <c r="N55347" s="36"/>
      <c r="R55347" s="5"/>
      <c r="W55347"/>
      <c r="Y55347" s="36"/>
      <c r="AA55347" s="5"/>
      <c r="AC55347" s="36"/>
      <c r="AD55347" s="36"/>
      <c r="AE55347"/>
      <c r="AF55347"/>
      <c r="AH55347" s="36"/>
      <c r="AJ55347"/>
    </row>
    <row r="55348" spans="14:36">
      <c r="N55348" s="36"/>
      <c r="R55348" s="5"/>
      <c r="W55348"/>
      <c r="Y55348" s="36"/>
      <c r="AA55348" s="5"/>
      <c r="AC55348" s="36"/>
      <c r="AD55348" s="36"/>
      <c r="AE55348"/>
      <c r="AF55348"/>
      <c r="AH55348" s="36"/>
      <c r="AJ55348"/>
    </row>
    <row r="55349" spans="14:36">
      <c r="N55349" s="36"/>
      <c r="R55349" s="5"/>
      <c r="W55349"/>
      <c r="Y55349" s="36"/>
      <c r="AA55349" s="5"/>
      <c r="AC55349" s="36"/>
      <c r="AD55349" s="36"/>
      <c r="AE55349"/>
      <c r="AF55349"/>
      <c r="AH55349" s="36"/>
      <c r="AJ55349"/>
    </row>
    <row r="55350" spans="14:36">
      <c r="N55350" s="36"/>
      <c r="R55350" s="5"/>
      <c r="W55350"/>
      <c r="Y55350" s="36"/>
      <c r="AA55350" s="5"/>
      <c r="AC55350" s="36"/>
      <c r="AD55350" s="36"/>
      <c r="AE55350"/>
      <c r="AF55350"/>
      <c r="AH55350" s="36"/>
      <c r="AJ55350"/>
    </row>
    <row r="55351" spans="14:36">
      <c r="N55351" s="36"/>
      <c r="R55351" s="5"/>
      <c r="W55351"/>
      <c r="Y55351" s="36"/>
      <c r="AA55351" s="5"/>
      <c r="AC55351" s="36"/>
      <c r="AD55351" s="36"/>
      <c r="AE55351"/>
      <c r="AF55351"/>
      <c r="AH55351" s="36"/>
      <c r="AJ55351"/>
    </row>
    <row r="55352" spans="14:36">
      <c r="N55352" s="36"/>
      <c r="R55352" s="5"/>
      <c r="W55352"/>
      <c r="Y55352" s="36"/>
      <c r="AA55352" s="5"/>
      <c r="AC55352" s="36"/>
      <c r="AD55352" s="36"/>
      <c r="AE55352"/>
      <c r="AF55352"/>
      <c r="AH55352" s="36"/>
      <c r="AJ55352"/>
    </row>
    <row r="55353" spans="14:36">
      <c r="N55353" s="36"/>
      <c r="R55353" s="5"/>
      <c r="W55353"/>
      <c r="Y55353" s="36"/>
      <c r="AA55353" s="5"/>
      <c r="AC55353" s="36"/>
      <c r="AD55353" s="36"/>
      <c r="AE55353"/>
      <c r="AF55353"/>
      <c r="AH55353" s="36"/>
      <c r="AJ55353"/>
    </row>
    <row r="55354" spans="14:36">
      <c r="N55354" s="36"/>
      <c r="R55354" s="5"/>
      <c r="W55354"/>
      <c r="Y55354" s="36"/>
      <c r="AA55354" s="5"/>
      <c r="AC55354" s="36"/>
      <c r="AD55354" s="36"/>
      <c r="AE55354"/>
      <c r="AF55354"/>
      <c r="AH55354" s="36"/>
      <c r="AJ55354"/>
    </row>
    <row r="55355" spans="14:36">
      <c r="N55355" s="36"/>
      <c r="R55355" s="5"/>
      <c r="W55355"/>
      <c r="Y55355" s="36"/>
      <c r="AA55355" s="5"/>
      <c r="AC55355" s="36"/>
      <c r="AD55355" s="36"/>
      <c r="AE55355"/>
      <c r="AF55355"/>
      <c r="AH55355" s="36"/>
      <c r="AJ55355"/>
    </row>
    <row r="55356" spans="14:36">
      <c r="N55356" s="36"/>
      <c r="R55356" s="5"/>
      <c r="W55356"/>
      <c r="Y55356" s="36"/>
      <c r="AA55356" s="5"/>
      <c r="AC55356" s="36"/>
      <c r="AD55356" s="36"/>
      <c r="AE55356"/>
      <c r="AF55356"/>
      <c r="AH55356" s="36"/>
      <c r="AJ55356"/>
    </row>
    <row r="55357" spans="14:36">
      <c r="N55357" s="36"/>
      <c r="R55357" s="5"/>
      <c r="W55357"/>
      <c r="Y55357" s="36"/>
      <c r="AA55357" s="5"/>
      <c r="AC55357" s="36"/>
      <c r="AD55357" s="36"/>
      <c r="AE55357"/>
      <c r="AF55357"/>
      <c r="AH55357" s="36"/>
      <c r="AJ55357"/>
    </row>
    <row r="55358" spans="14:36">
      <c r="N55358" s="36"/>
      <c r="R55358" s="5"/>
      <c r="W55358"/>
      <c r="Y55358" s="36"/>
      <c r="AA55358" s="5"/>
      <c r="AC55358" s="36"/>
      <c r="AD55358" s="36"/>
      <c r="AE55358"/>
      <c r="AF55358"/>
      <c r="AH55358" s="36"/>
      <c r="AJ55358"/>
    </row>
    <row r="55359" spans="14:36">
      <c r="N55359" s="36"/>
      <c r="R55359" s="5"/>
      <c r="W55359"/>
      <c r="Y55359" s="36"/>
      <c r="AA55359" s="5"/>
      <c r="AC55359" s="36"/>
      <c r="AD55359" s="36"/>
      <c r="AE55359"/>
      <c r="AF55359"/>
      <c r="AH55359" s="36"/>
      <c r="AJ55359"/>
    </row>
    <row r="55360" spans="14:36">
      <c r="N55360" s="36"/>
      <c r="R55360" s="5"/>
      <c r="W55360"/>
      <c r="Y55360" s="36"/>
      <c r="AA55360" s="5"/>
      <c r="AC55360" s="36"/>
      <c r="AD55360" s="36"/>
      <c r="AE55360"/>
      <c r="AF55360"/>
      <c r="AH55360" s="36"/>
      <c r="AJ55360"/>
    </row>
    <row r="55361" spans="14:36">
      <c r="N55361" s="36"/>
      <c r="R55361" s="5"/>
      <c r="W55361"/>
      <c r="Y55361" s="36"/>
      <c r="AA55361" s="5"/>
      <c r="AC55361" s="36"/>
      <c r="AD55361" s="36"/>
      <c r="AE55361"/>
      <c r="AF55361"/>
      <c r="AH55361" s="36"/>
      <c r="AJ55361"/>
    </row>
    <row r="55362" spans="14:36">
      <c r="N55362" s="36"/>
      <c r="R55362" s="5"/>
      <c r="W55362"/>
      <c r="Y55362" s="36"/>
      <c r="AA55362" s="5"/>
      <c r="AC55362" s="36"/>
      <c r="AD55362" s="36"/>
      <c r="AE55362"/>
      <c r="AF55362"/>
      <c r="AH55362" s="36"/>
      <c r="AJ55362"/>
    </row>
    <row r="55363" spans="14:36">
      <c r="N55363" s="36"/>
      <c r="R55363" s="5"/>
      <c r="W55363"/>
      <c r="Y55363" s="36"/>
      <c r="AA55363" s="5"/>
      <c r="AC55363" s="36"/>
      <c r="AD55363" s="36"/>
      <c r="AE55363"/>
      <c r="AF55363"/>
      <c r="AH55363" s="36"/>
      <c r="AJ55363"/>
    </row>
    <row r="55364" spans="14:36">
      <c r="N55364" s="36"/>
      <c r="R55364" s="5"/>
      <c r="W55364"/>
      <c r="Y55364" s="36"/>
      <c r="AA55364" s="5"/>
      <c r="AC55364" s="36"/>
      <c r="AD55364" s="36"/>
      <c r="AE55364"/>
      <c r="AF55364"/>
      <c r="AH55364" s="36"/>
      <c r="AJ55364"/>
    </row>
    <row r="55365" spans="14:36">
      <c r="N55365" s="36"/>
      <c r="R55365" s="5"/>
      <c r="W55365"/>
      <c r="Y55365" s="36"/>
      <c r="AA55365" s="5"/>
      <c r="AC55365" s="36"/>
      <c r="AD55365" s="36"/>
      <c r="AE55365"/>
      <c r="AF55365"/>
      <c r="AH55365" s="36"/>
      <c r="AJ55365"/>
    </row>
    <row r="55366" spans="14:36">
      <c r="N55366" s="36"/>
      <c r="R55366" s="5"/>
      <c r="W55366"/>
      <c r="Y55366" s="36"/>
      <c r="AA55366" s="5"/>
      <c r="AC55366" s="36"/>
      <c r="AD55366" s="36"/>
      <c r="AE55366"/>
      <c r="AF55366"/>
      <c r="AH55366" s="36"/>
      <c r="AJ55366"/>
    </row>
    <row r="55367" spans="14:36">
      <c r="N55367" s="36"/>
      <c r="R55367" s="5"/>
      <c r="W55367"/>
      <c r="Y55367" s="36"/>
      <c r="AA55367" s="5"/>
      <c r="AC55367" s="36"/>
      <c r="AD55367" s="36"/>
      <c r="AE55367"/>
      <c r="AF55367"/>
      <c r="AH55367" s="36"/>
      <c r="AJ55367"/>
    </row>
    <row r="55368" spans="14:36">
      <c r="N55368" s="36"/>
      <c r="R55368" s="5"/>
      <c r="W55368"/>
      <c r="Y55368" s="36"/>
      <c r="AA55368" s="5"/>
      <c r="AC55368" s="36"/>
      <c r="AD55368" s="36"/>
      <c r="AE55368"/>
      <c r="AF55368"/>
      <c r="AH55368" s="36"/>
      <c r="AJ55368"/>
    </row>
    <row r="55369" spans="14:36">
      <c r="N55369" s="36"/>
      <c r="R55369" s="5"/>
      <c r="W55369"/>
      <c r="Y55369" s="36"/>
      <c r="AA55369" s="5"/>
      <c r="AC55369" s="36"/>
      <c r="AD55369" s="36"/>
      <c r="AE55369"/>
      <c r="AF55369"/>
      <c r="AH55369" s="36"/>
      <c r="AJ55369"/>
    </row>
    <row r="55370" spans="14:36">
      <c r="N55370" s="36"/>
      <c r="R55370" s="5"/>
      <c r="W55370"/>
      <c r="Y55370" s="36"/>
      <c r="AA55370" s="5"/>
      <c r="AC55370" s="36"/>
      <c r="AD55370" s="36"/>
      <c r="AE55370"/>
      <c r="AF55370"/>
      <c r="AH55370" s="36"/>
      <c r="AJ55370"/>
    </row>
    <row r="55371" spans="14:36">
      <c r="N55371" s="36"/>
      <c r="R55371" s="5"/>
      <c r="W55371"/>
      <c r="Y55371" s="36"/>
      <c r="AA55371" s="5"/>
      <c r="AC55371" s="36"/>
      <c r="AD55371" s="36"/>
      <c r="AE55371"/>
      <c r="AF55371"/>
      <c r="AH55371" s="36"/>
      <c r="AJ55371"/>
    </row>
    <row r="55372" spans="14:36">
      <c r="N55372" s="36"/>
      <c r="R55372" s="5"/>
      <c r="W55372"/>
      <c r="Y55372" s="36"/>
      <c r="AA55372" s="5"/>
      <c r="AC55372" s="36"/>
      <c r="AD55372" s="36"/>
      <c r="AE55372"/>
      <c r="AF55372"/>
      <c r="AH55372" s="36"/>
      <c r="AJ55372"/>
    </row>
    <row r="55373" spans="14:36">
      <c r="N55373" s="36"/>
      <c r="R55373" s="5"/>
      <c r="W55373"/>
      <c r="Y55373" s="36"/>
      <c r="AA55373" s="5"/>
      <c r="AC55373" s="36"/>
      <c r="AD55373" s="36"/>
      <c r="AE55373"/>
      <c r="AF55373"/>
      <c r="AH55373" s="36"/>
      <c r="AJ55373"/>
    </row>
    <row r="55374" spans="14:36">
      <c r="N55374" s="36"/>
      <c r="R55374" s="5"/>
      <c r="W55374"/>
      <c r="Y55374" s="36"/>
      <c r="AA55374" s="5"/>
      <c r="AC55374" s="36"/>
      <c r="AD55374" s="36"/>
      <c r="AE55374"/>
      <c r="AF55374"/>
      <c r="AH55374" s="36"/>
      <c r="AJ55374"/>
    </row>
    <row r="55375" spans="14:36">
      <c r="N55375" s="36"/>
      <c r="R55375" s="5"/>
      <c r="W55375"/>
      <c r="Y55375" s="36"/>
      <c r="AA55375" s="5"/>
      <c r="AC55375" s="36"/>
      <c r="AD55375" s="36"/>
      <c r="AE55375"/>
      <c r="AF55375"/>
      <c r="AH55375" s="36"/>
      <c r="AJ55375"/>
    </row>
    <row r="55376" spans="14:36">
      <c r="N55376" s="36"/>
      <c r="R55376" s="5"/>
      <c r="W55376"/>
      <c r="Y55376" s="36"/>
      <c r="AA55376" s="5"/>
      <c r="AC55376" s="36"/>
      <c r="AD55376" s="36"/>
      <c r="AE55376"/>
      <c r="AF55376"/>
      <c r="AH55376" s="36"/>
      <c r="AJ55376"/>
    </row>
    <row r="55377" spans="14:36">
      <c r="N55377" s="36"/>
      <c r="R55377" s="5"/>
      <c r="W55377"/>
      <c r="Y55377" s="36"/>
      <c r="AA55377" s="5"/>
      <c r="AC55377" s="36"/>
      <c r="AD55377" s="36"/>
      <c r="AE55377"/>
      <c r="AF55377"/>
      <c r="AH55377" s="36"/>
      <c r="AJ55377"/>
    </row>
    <row r="55378" spans="14:36">
      <c r="N55378" s="36"/>
      <c r="R55378" s="5"/>
      <c r="W55378"/>
      <c r="Y55378" s="36"/>
      <c r="AA55378" s="5"/>
      <c r="AC55378" s="36"/>
      <c r="AD55378" s="36"/>
      <c r="AE55378"/>
      <c r="AF55378"/>
      <c r="AH55378" s="36"/>
      <c r="AJ55378"/>
    </row>
    <row r="55379" spans="14:36">
      <c r="N55379" s="36"/>
      <c r="R55379" s="5"/>
      <c r="W55379"/>
      <c r="Y55379" s="36"/>
      <c r="AA55379" s="5"/>
      <c r="AC55379" s="36"/>
      <c r="AD55379" s="36"/>
      <c r="AE55379"/>
      <c r="AF55379"/>
      <c r="AH55379" s="36"/>
      <c r="AJ55379"/>
    </row>
    <row r="55380" spans="14:36">
      <c r="N55380" s="36"/>
      <c r="R55380" s="5"/>
      <c r="W55380"/>
      <c r="Y55380" s="36"/>
      <c r="AA55380" s="5"/>
      <c r="AC55380" s="36"/>
      <c r="AD55380" s="36"/>
      <c r="AE55380"/>
      <c r="AF55380"/>
      <c r="AH55380" s="36"/>
      <c r="AJ55380"/>
    </row>
    <row r="55381" spans="14:36">
      <c r="N55381" s="36"/>
      <c r="R55381" s="5"/>
      <c r="W55381"/>
      <c r="Y55381" s="36"/>
      <c r="AA55381" s="5"/>
      <c r="AC55381" s="36"/>
      <c r="AD55381" s="36"/>
      <c r="AE55381"/>
      <c r="AF55381"/>
      <c r="AH55381" s="36"/>
      <c r="AJ55381"/>
    </row>
    <row r="55382" spans="14:36">
      <c r="N55382" s="36"/>
      <c r="R55382" s="5"/>
      <c r="W55382"/>
      <c r="Y55382" s="36"/>
      <c r="AA55382" s="5"/>
      <c r="AC55382" s="36"/>
      <c r="AD55382" s="36"/>
      <c r="AE55382"/>
      <c r="AF55382"/>
      <c r="AH55382" s="36"/>
      <c r="AJ55382"/>
    </row>
    <row r="55383" spans="14:36">
      <c r="N55383" s="36"/>
      <c r="R55383" s="5"/>
      <c r="W55383"/>
      <c r="Y55383" s="36"/>
      <c r="AA55383" s="5"/>
      <c r="AC55383" s="36"/>
      <c r="AD55383" s="36"/>
      <c r="AE55383"/>
      <c r="AF55383"/>
      <c r="AH55383" s="36"/>
      <c r="AJ55383"/>
    </row>
    <row r="55384" spans="14:36">
      <c r="N55384" s="36"/>
      <c r="R55384" s="5"/>
      <c r="W55384"/>
      <c r="Y55384" s="36"/>
      <c r="AA55384" s="5"/>
      <c r="AC55384" s="36"/>
      <c r="AD55384" s="36"/>
      <c r="AE55384"/>
      <c r="AF55384"/>
      <c r="AH55384" s="36"/>
      <c r="AJ55384"/>
    </row>
    <row r="55385" spans="14:36">
      <c r="N55385" s="36"/>
      <c r="R55385" s="5"/>
      <c r="W55385"/>
      <c r="Y55385" s="36"/>
      <c r="AA55385" s="5"/>
      <c r="AC55385" s="36"/>
      <c r="AD55385" s="36"/>
      <c r="AE55385"/>
      <c r="AF55385"/>
      <c r="AH55385" s="36"/>
      <c r="AJ55385"/>
    </row>
    <row r="55386" spans="14:36">
      <c r="N55386" s="36"/>
      <c r="R55386" s="5"/>
      <c r="W55386"/>
      <c r="Y55386" s="36"/>
      <c r="AA55386" s="5"/>
      <c r="AC55386" s="36"/>
      <c r="AD55386" s="36"/>
      <c r="AE55386"/>
      <c r="AF55386"/>
      <c r="AH55386" s="36"/>
      <c r="AJ55386"/>
    </row>
    <row r="55387" spans="14:36">
      <c r="N55387" s="36"/>
      <c r="R55387" s="5"/>
      <c r="W55387"/>
      <c r="Y55387" s="36"/>
      <c r="AA55387" s="5"/>
      <c r="AC55387" s="36"/>
      <c r="AD55387" s="36"/>
      <c r="AE55387"/>
      <c r="AF55387"/>
      <c r="AH55387" s="36"/>
      <c r="AJ55387"/>
    </row>
    <row r="55388" spans="14:36">
      <c r="N55388" s="36"/>
      <c r="R55388" s="5"/>
      <c r="W55388"/>
      <c r="Y55388" s="36"/>
      <c r="AA55388" s="5"/>
      <c r="AC55388" s="36"/>
      <c r="AD55388" s="36"/>
      <c r="AE55388"/>
      <c r="AF55388"/>
      <c r="AH55388" s="36"/>
      <c r="AJ55388"/>
    </row>
    <row r="55389" spans="14:36">
      <c r="N55389" s="36"/>
      <c r="R55389" s="5"/>
      <c r="W55389"/>
      <c r="Y55389" s="36"/>
      <c r="AA55389" s="5"/>
      <c r="AC55389" s="36"/>
      <c r="AD55389" s="36"/>
      <c r="AE55389"/>
      <c r="AF55389"/>
      <c r="AH55389" s="36"/>
      <c r="AJ55389"/>
    </row>
    <row r="55390" spans="14:36">
      <c r="N55390" s="36"/>
      <c r="R55390" s="5"/>
      <c r="W55390"/>
      <c r="Y55390" s="36"/>
      <c r="AA55390" s="5"/>
      <c r="AC55390" s="36"/>
      <c r="AD55390" s="36"/>
      <c r="AE55390"/>
      <c r="AF55390"/>
      <c r="AH55390" s="36"/>
      <c r="AJ55390"/>
    </row>
    <row r="55391" spans="14:36">
      <c r="N55391" s="36"/>
      <c r="R55391" s="5"/>
      <c r="W55391"/>
      <c r="Y55391" s="36"/>
      <c r="AA55391" s="5"/>
      <c r="AC55391" s="36"/>
      <c r="AD55391" s="36"/>
      <c r="AE55391"/>
      <c r="AF55391"/>
      <c r="AH55391" s="36"/>
      <c r="AJ55391"/>
    </row>
    <row r="55392" spans="14:36">
      <c r="N55392" s="36"/>
      <c r="R55392" s="5"/>
      <c r="W55392"/>
      <c r="Y55392" s="36"/>
      <c r="AA55392" s="5"/>
      <c r="AC55392" s="36"/>
      <c r="AD55392" s="36"/>
      <c r="AE55392"/>
      <c r="AF55392"/>
      <c r="AH55392" s="36"/>
      <c r="AJ55392"/>
    </row>
    <row r="55393" spans="14:36">
      <c r="N55393" s="36"/>
      <c r="R55393" s="5"/>
      <c r="W55393"/>
      <c r="Y55393" s="36"/>
      <c r="AA55393" s="5"/>
      <c r="AC55393" s="36"/>
      <c r="AD55393" s="36"/>
      <c r="AE55393"/>
      <c r="AF55393"/>
      <c r="AH55393" s="36"/>
      <c r="AJ55393"/>
    </row>
    <row r="55394" spans="14:36">
      <c r="N55394" s="36"/>
      <c r="R55394" s="5"/>
      <c r="W55394"/>
      <c r="Y55394" s="36"/>
      <c r="AA55394" s="5"/>
      <c r="AC55394" s="36"/>
      <c r="AD55394" s="36"/>
      <c r="AE55394"/>
      <c r="AF55394"/>
      <c r="AH55394" s="36"/>
      <c r="AJ55394"/>
    </row>
    <row r="55395" spans="14:36">
      <c r="N55395" s="36"/>
      <c r="R55395" s="5"/>
      <c r="W55395"/>
      <c r="Y55395" s="36"/>
      <c r="AA55395" s="5"/>
      <c r="AC55395" s="36"/>
      <c r="AD55395" s="36"/>
      <c r="AE55395"/>
      <c r="AF55395"/>
      <c r="AH55395" s="36"/>
      <c r="AJ55395"/>
    </row>
    <row r="55396" spans="14:36">
      <c r="N55396" s="36"/>
      <c r="R55396" s="5"/>
      <c r="W55396"/>
      <c r="Y55396" s="36"/>
      <c r="AA55396" s="5"/>
      <c r="AC55396" s="36"/>
      <c r="AD55396" s="36"/>
      <c r="AE55396"/>
      <c r="AF55396"/>
      <c r="AH55396" s="36"/>
      <c r="AJ55396"/>
    </row>
    <row r="55397" spans="14:36">
      <c r="N55397" s="36"/>
      <c r="R55397" s="5"/>
      <c r="W55397"/>
      <c r="Y55397" s="36"/>
      <c r="AA55397" s="5"/>
      <c r="AC55397" s="36"/>
      <c r="AD55397" s="36"/>
      <c r="AE55397"/>
      <c r="AF55397"/>
      <c r="AH55397" s="36"/>
      <c r="AJ55397"/>
    </row>
    <row r="55398" spans="14:36">
      <c r="N55398" s="36"/>
      <c r="R55398" s="5"/>
      <c r="W55398"/>
      <c r="Y55398" s="36"/>
      <c r="AA55398" s="5"/>
      <c r="AC55398" s="36"/>
      <c r="AD55398" s="36"/>
      <c r="AE55398"/>
      <c r="AF55398"/>
      <c r="AH55398" s="36"/>
      <c r="AJ55398"/>
    </row>
    <row r="55399" spans="14:36">
      <c r="N55399" s="36"/>
      <c r="R55399" s="5"/>
      <c r="W55399"/>
      <c r="Y55399" s="36"/>
      <c r="AA55399" s="5"/>
      <c r="AC55399" s="36"/>
      <c r="AD55399" s="36"/>
      <c r="AE55399"/>
      <c r="AF55399"/>
      <c r="AH55399" s="36"/>
      <c r="AJ55399"/>
    </row>
    <row r="55400" spans="14:36">
      <c r="N55400" s="36"/>
      <c r="R55400" s="5"/>
      <c r="W55400"/>
      <c r="Y55400" s="36"/>
      <c r="AA55400" s="5"/>
      <c r="AC55400" s="36"/>
      <c r="AD55400" s="36"/>
      <c r="AE55400"/>
      <c r="AF55400"/>
      <c r="AH55400" s="36"/>
      <c r="AJ55400"/>
    </row>
    <row r="55401" spans="14:36">
      <c r="N55401" s="36"/>
      <c r="R55401" s="5"/>
      <c r="W55401"/>
      <c r="Y55401" s="36"/>
      <c r="AA55401" s="5"/>
      <c r="AC55401" s="36"/>
      <c r="AD55401" s="36"/>
      <c r="AE55401"/>
      <c r="AF55401"/>
      <c r="AH55401" s="36"/>
      <c r="AJ55401"/>
    </row>
    <row r="55402" spans="14:36">
      <c r="N55402" s="36"/>
      <c r="R55402" s="5"/>
      <c r="W55402"/>
      <c r="Y55402" s="36"/>
      <c r="AA55402" s="5"/>
      <c r="AC55402" s="36"/>
      <c r="AD55402" s="36"/>
      <c r="AE55402"/>
      <c r="AF55402"/>
      <c r="AH55402" s="36"/>
      <c r="AJ55402"/>
    </row>
    <row r="55403" spans="14:36">
      <c r="N55403" s="36"/>
      <c r="R55403" s="5"/>
      <c r="W55403"/>
      <c r="Y55403" s="36"/>
      <c r="AA55403" s="5"/>
      <c r="AC55403" s="36"/>
      <c r="AD55403" s="36"/>
      <c r="AE55403"/>
      <c r="AF55403"/>
      <c r="AH55403" s="36"/>
      <c r="AJ55403"/>
    </row>
    <row r="55404" spans="14:36">
      <c r="N55404" s="36"/>
      <c r="R55404" s="5"/>
      <c r="W55404"/>
      <c r="Y55404" s="36"/>
      <c r="AA55404" s="5"/>
      <c r="AC55404" s="36"/>
      <c r="AD55404" s="36"/>
      <c r="AE55404"/>
      <c r="AF55404"/>
      <c r="AH55404" s="36"/>
      <c r="AJ55404"/>
    </row>
    <row r="55405" spans="14:36">
      <c r="N55405" s="36"/>
      <c r="R55405" s="5"/>
      <c r="W55405"/>
      <c r="Y55405" s="36"/>
      <c r="AA55405" s="5"/>
      <c r="AC55405" s="36"/>
      <c r="AD55405" s="36"/>
      <c r="AE55405"/>
      <c r="AF55405"/>
      <c r="AH55405" s="36"/>
      <c r="AJ55405"/>
    </row>
    <row r="55406" spans="14:36">
      <c r="N55406" s="36"/>
      <c r="R55406" s="5"/>
      <c r="W55406"/>
      <c r="Y55406" s="36"/>
      <c r="AA55406" s="5"/>
      <c r="AC55406" s="36"/>
      <c r="AD55406" s="36"/>
      <c r="AE55406"/>
      <c r="AF55406"/>
      <c r="AH55406" s="36"/>
      <c r="AJ55406"/>
    </row>
    <row r="55407" spans="14:36">
      <c r="N55407" s="36"/>
      <c r="R55407" s="5"/>
      <c r="W55407"/>
      <c r="Y55407" s="36"/>
      <c r="AA55407" s="5"/>
      <c r="AC55407" s="36"/>
      <c r="AD55407" s="36"/>
      <c r="AE55407"/>
      <c r="AF55407"/>
      <c r="AH55407" s="36"/>
      <c r="AJ55407"/>
    </row>
    <row r="55408" spans="14:36">
      <c r="N55408" s="36"/>
      <c r="R55408" s="5"/>
      <c r="W55408"/>
      <c r="Y55408" s="36"/>
      <c r="AA55408" s="5"/>
      <c r="AC55408" s="36"/>
      <c r="AD55408" s="36"/>
      <c r="AE55408"/>
      <c r="AF55408"/>
      <c r="AH55408" s="36"/>
      <c r="AJ55408"/>
    </row>
    <row r="55409" spans="14:36">
      <c r="N55409" s="36"/>
      <c r="R55409" s="5"/>
      <c r="W55409"/>
      <c r="Y55409" s="36"/>
      <c r="AA55409" s="5"/>
      <c r="AC55409" s="36"/>
      <c r="AD55409" s="36"/>
      <c r="AE55409"/>
      <c r="AF55409"/>
      <c r="AH55409" s="36"/>
      <c r="AJ55409"/>
    </row>
    <row r="55410" spans="14:36">
      <c r="N55410" s="36"/>
      <c r="R55410" s="5"/>
      <c r="W55410"/>
      <c r="Y55410" s="36"/>
      <c r="AA55410" s="5"/>
      <c r="AC55410" s="36"/>
      <c r="AD55410" s="36"/>
      <c r="AE55410"/>
      <c r="AF55410"/>
      <c r="AH55410" s="36"/>
      <c r="AJ55410"/>
    </row>
    <row r="55411" spans="14:36">
      <c r="N55411" s="36"/>
      <c r="R55411" s="5"/>
      <c r="W55411"/>
      <c r="Y55411" s="36"/>
      <c r="AA55411" s="5"/>
      <c r="AC55411" s="36"/>
      <c r="AD55411" s="36"/>
      <c r="AE55411"/>
      <c r="AF55411"/>
      <c r="AH55411" s="36"/>
      <c r="AJ55411"/>
    </row>
    <row r="55412" spans="14:36">
      <c r="N55412" s="36"/>
      <c r="R55412" s="5"/>
      <c r="W55412"/>
      <c r="Y55412" s="36"/>
      <c r="AA55412" s="5"/>
      <c r="AC55412" s="36"/>
      <c r="AD55412" s="36"/>
      <c r="AE55412"/>
      <c r="AF55412"/>
      <c r="AH55412" s="36"/>
      <c r="AJ55412"/>
    </row>
    <row r="55413" spans="14:36">
      <c r="N55413" s="36"/>
      <c r="R55413" s="5"/>
      <c r="W55413"/>
      <c r="Y55413" s="36"/>
      <c r="AA55413" s="5"/>
      <c r="AC55413" s="36"/>
      <c r="AD55413" s="36"/>
      <c r="AE55413"/>
      <c r="AF55413"/>
      <c r="AH55413" s="36"/>
      <c r="AJ55413"/>
    </row>
    <row r="55414" spans="14:36">
      <c r="N55414" s="36"/>
      <c r="R55414" s="5"/>
      <c r="W55414"/>
      <c r="Y55414" s="36"/>
      <c r="AA55414" s="5"/>
      <c r="AC55414" s="36"/>
      <c r="AD55414" s="36"/>
      <c r="AE55414"/>
      <c r="AF55414"/>
      <c r="AH55414" s="36"/>
      <c r="AJ55414"/>
    </row>
    <row r="55415" spans="14:36">
      <c r="N55415" s="36"/>
      <c r="R55415" s="5"/>
      <c r="W55415"/>
      <c r="Y55415" s="36"/>
      <c r="AA55415" s="5"/>
      <c r="AC55415" s="36"/>
      <c r="AD55415" s="36"/>
      <c r="AE55415"/>
      <c r="AF55415"/>
      <c r="AH55415" s="36"/>
      <c r="AJ55415"/>
    </row>
    <row r="55416" spans="14:36">
      <c r="N55416" s="36"/>
      <c r="R55416" s="5"/>
      <c r="W55416"/>
      <c r="Y55416" s="36"/>
      <c r="AA55416" s="5"/>
      <c r="AC55416" s="36"/>
      <c r="AD55416" s="36"/>
      <c r="AE55416"/>
      <c r="AF55416"/>
      <c r="AH55416" s="36"/>
      <c r="AJ55416"/>
    </row>
    <row r="55417" spans="14:36">
      <c r="N55417" s="36"/>
      <c r="R55417" s="5"/>
      <c r="W55417"/>
      <c r="Y55417" s="36"/>
      <c r="AA55417" s="5"/>
      <c r="AC55417" s="36"/>
      <c r="AD55417" s="36"/>
      <c r="AE55417"/>
      <c r="AF55417"/>
      <c r="AH55417" s="36"/>
      <c r="AJ55417"/>
    </row>
    <row r="55418" spans="14:36">
      <c r="N55418" s="36"/>
      <c r="R55418" s="5"/>
      <c r="W55418"/>
      <c r="Y55418" s="36"/>
      <c r="AA55418" s="5"/>
      <c r="AC55418" s="36"/>
      <c r="AD55418" s="36"/>
      <c r="AE55418"/>
      <c r="AF55418"/>
      <c r="AH55418" s="36"/>
      <c r="AJ55418"/>
    </row>
    <row r="55419" spans="14:36">
      <c r="N55419" s="36"/>
      <c r="R55419" s="5"/>
      <c r="W55419"/>
      <c r="Y55419" s="36"/>
      <c r="AA55419" s="5"/>
      <c r="AC55419" s="36"/>
      <c r="AD55419" s="36"/>
      <c r="AE55419"/>
      <c r="AF55419"/>
      <c r="AH55419" s="36"/>
      <c r="AJ55419"/>
    </row>
    <row r="55420" spans="14:36">
      <c r="N55420" s="36"/>
      <c r="R55420" s="5"/>
      <c r="W55420"/>
      <c r="Y55420" s="36"/>
      <c r="AA55420" s="5"/>
      <c r="AC55420" s="36"/>
      <c r="AD55420" s="36"/>
      <c r="AE55420"/>
      <c r="AF55420"/>
      <c r="AH55420" s="36"/>
      <c r="AJ55420"/>
    </row>
    <row r="55421" spans="14:36">
      <c r="N55421" s="36"/>
      <c r="R55421" s="5"/>
      <c r="W55421"/>
      <c r="Y55421" s="36"/>
      <c r="AA55421" s="5"/>
      <c r="AC55421" s="36"/>
      <c r="AD55421" s="36"/>
      <c r="AE55421"/>
      <c r="AF55421"/>
      <c r="AH55421" s="36"/>
      <c r="AJ55421"/>
    </row>
    <row r="55422" spans="14:36">
      <c r="N55422" s="36"/>
      <c r="R55422" s="5"/>
      <c r="W55422"/>
      <c r="Y55422" s="36"/>
      <c r="AA55422" s="5"/>
      <c r="AC55422" s="36"/>
      <c r="AD55422" s="36"/>
      <c r="AE55422"/>
      <c r="AF55422"/>
      <c r="AH55422" s="36"/>
      <c r="AJ55422"/>
    </row>
    <row r="55423" spans="14:36">
      <c r="N55423" s="36"/>
      <c r="R55423" s="5"/>
      <c r="W55423"/>
      <c r="Y55423" s="36"/>
      <c r="AA55423" s="5"/>
      <c r="AC55423" s="36"/>
      <c r="AD55423" s="36"/>
      <c r="AE55423"/>
      <c r="AF55423"/>
      <c r="AH55423" s="36"/>
      <c r="AJ55423"/>
    </row>
    <row r="55424" spans="14:36">
      <c r="N55424" s="36"/>
      <c r="R55424" s="5"/>
      <c r="W55424"/>
      <c r="Y55424" s="36"/>
      <c r="AA55424" s="5"/>
      <c r="AC55424" s="36"/>
      <c r="AD55424" s="36"/>
      <c r="AE55424"/>
      <c r="AF55424"/>
      <c r="AH55424" s="36"/>
      <c r="AJ55424"/>
    </row>
    <row r="55425" spans="14:36">
      <c r="N55425" s="36"/>
      <c r="R55425" s="5"/>
      <c r="W55425"/>
      <c r="Y55425" s="36"/>
      <c r="AA55425" s="5"/>
      <c r="AC55425" s="36"/>
      <c r="AD55425" s="36"/>
      <c r="AE55425"/>
      <c r="AF55425"/>
      <c r="AH55425" s="36"/>
      <c r="AJ55425"/>
    </row>
    <row r="55426" spans="14:36">
      <c r="N55426" s="36"/>
      <c r="R55426" s="5"/>
      <c r="W55426"/>
      <c r="Y55426" s="36"/>
      <c r="AA55426" s="5"/>
      <c r="AC55426" s="36"/>
      <c r="AD55426" s="36"/>
      <c r="AE55426"/>
      <c r="AF55426"/>
      <c r="AH55426" s="36"/>
      <c r="AJ55426"/>
    </row>
    <row r="55427" spans="14:36">
      <c r="N55427" s="36"/>
      <c r="R55427" s="5"/>
      <c r="W55427"/>
      <c r="Y55427" s="36"/>
      <c r="AA55427" s="5"/>
      <c r="AC55427" s="36"/>
      <c r="AD55427" s="36"/>
      <c r="AE55427"/>
      <c r="AF55427"/>
      <c r="AH55427" s="36"/>
      <c r="AJ55427"/>
    </row>
    <row r="55428" spans="14:36">
      <c r="N55428" s="36"/>
      <c r="R55428" s="5"/>
      <c r="W55428"/>
      <c r="Y55428" s="36"/>
      <c r="AA55428" s="5"/>
      <c r="AC55428" s="36"/>
      <c r="AD55428" s="36"/>
      <c r="AE55428"/>
      <c r="AF55428"/>
      <c r="AH55428" s="36"/>
      <c r="AJ55428"/>
    </row>
    <row r="55429" spans="14:36">
      <c r="N55429" s="36"/>
      <c r="R55429" s="5"/>
      <c r="W55429"/>
      <c r="Y55429" s="36"/>
      <c r="AA55429" s="5"/>
      <c r="AC55429" s="36"/>
      <c r="AD55429" s="36"/>
      <c r="AE55429"/>
      <c r="AF55429"/>
      <c r="AH55429" s="36"/>
      <c r="AJ55429"/>
    </row>
    <row r="55430" spans="14:36">
      <c r="N55430" s="36"/>
      <c r="R55430" s="5"/>
      <c r="W55430"/>
      <c r="Y55430" s="36"/>
      <c r="AA55430" s="5"/>
      <c r="AC55430" s="36"/>
      <c r="AD55430" s="36"/>
      <c r="AE55430"/>
      <c r="AF55430"/>
      <c r="AH55430" s="36"/>
      <c r="AJ55430"/>
    </row>
    <row r="55431" spans="14:36">
      <c r="N55431" s="36"/>
      <c r="R55431" s="5"/>
      <c r="W55431"/>
      <c r="Y55431" s="36"/>
      <c r="AA55431" s="5"/>
      <c r="AC55431" s="36"/>
      <c r="AD55431" s="36"/>
      <c r="AE55431"/>
      <c r="AF55431"/>
      <c r="AH55431" s="36"/>
      <c r="AJ55431"/>
    </row>
    <row r="55432" spans="14:36">
      <c r="N55432" s="36"/>
      <c r="R55432" s="5"/>
      <c r="W55432"/>
      <c r="Y55432" s="36"/>
      <c r="AA55432" s="5"/>
      <c r="AC55432" s="36"/>
      <c r="AD55432" s="36"/>
      <c r="AE55432"/>
      <c r="AF55432"/>
      <c r="AH55432" s="36"/>
      <c r="AJ55432"/>
    </row>
    <row r="55433" spans="14:36">
      <c r="N55433" s="36"/>
      <c r="R55433" s="5"/>
      <c r="W55433"/>
      <c r="Y55433" s="36"/>
      <c r="AA55433" s="5"/>
      <c r="AC55433" s="36"/>
      <c r="AD55433" s="36"/>
      <c r="AE55433"/>
      <c r="AF55433"/>
      <c r="AH55433" s="36"/>
      <c r="AJ55433"/>
    </row>
    <row r="55434" spans="14:36">
      <c r="N55434" s="36"/>
      <c r="R55434" s="5"/>
      <c r="W55434"/>
      <c r="Y55434" s="36"/>
      <c r="AA55434" s="5"/>
      <c r="AC55434" s="36"/>
      <c r="AD55434" s="36"/>
      <c r="AE55434"/>
      <c r="AF55434"/>
      <c r="AH55434" s="36"/>
      <c r="AJ55434"/>
    </row>
    <row r="55435" spans="14:36">
      <c r="N55435" s="36"/>
      <c r="R55435" s="5"/>
      <c r="W55435"/>
      <c r="Y55435" s="36"/>
      <c r="AA55435" s="5"/>
      <c r="AC55435" s="36"/>
      <c r="AD55435" s="36"/>
      <c r="AE55435"/>
      <c r="AF55435"/>
      <c r="AH55435" s="36"/>
      <c r="AJ55435"/>
    </row>
    <row r="55436" spans="14:36">
      <c r="N55436" s="36"/>
      <c r="R55436" s="5"/>
      <c r="W55436"/>
      <c r="Y55436" s="36"/>
      <c r="AA55436" s="5"/>
      <c r="AC55436" s="36"/>
      <c r="AD55436" s="36"/>
      <c r="AE55436"/>
      <c r="AF55436"/>
      <c r="AH55436" s="36"/>
      <c r="AJ55436"/>
    </row>
    <row r="55437" spans="14:36">
      <c r="N55437" s="36"/>
      <c r="R55437" s="5"/>
      <c r="W55437"/>
      <c r="Y55437" s="36"/>
      <c r="AA55437" s="5"/>
      <c r="AC55437" s="36"/>
      <c r="AD55437" s="36"/>
      <c r="AE55437"/>
      <c r="AF55437"/>
      <c r="AH55437" s="36"/>
      <c r="AJ55437"/>
    </row>
    <row r="55438" spans="14:36">
      <c r="N55438" s="36"/>
      <c r="R55438" s="5"/>
      <c r="W55438"/>
      <c r="Y55438" s="36"/>
      <c r="AA55438" s="5"/>
      <c r="AC55438" s="36"/>
      <c r="AD55438" s="36"/>
      <c r="AE55438"/>
      <c r="AF55438"/>
      <c r="AH55438" s="36"/>
      <c r="AJ55438"/>
    </row>
    <row r="55439" spans="14:36">
      <c r="N55439" s="36"/>
      <c r="R55439" s="5"/>
      <c r="W55439"/>
      <c r="Y55439" s="36"/>
      <c r="AA55439" s="5"/>
      <c r="AC55439" s="36"/>
      <c r="AD55439" s="36"/>
      <c r="AE55439"/>
      <c r="AF55439"/>
      <c r="AH55439" s="36"/>
      <c r="AJ55439"/>
    </row>
    <row r="55440" spans="14:36">
      <c r="N55440" s="36"/>
      <c r="R55440" s="5"/>
      <c r="W55440"/>
      <c r="Y55440" s="36"/>
      <c r="AA55440" s="5"/>
      <c r="AC55440" s="36"/>
      <c r="AD55440" s="36"/>
      <c r="AE55440"/>
      <c r="AF55440"/>
      <c r="AH55440" s="36"/>
      <c r="AJ55440"/>
    </row>
    <row r="55441" spans="14:36">
      <c r="N55441" s="36"/>
      <c r="R55441" s="5"/>
      <c r="W55441"/>
      <c r="Y55441" s="36"/>
      <c r="AA55441" s="5"/>
      <c r="AC55441" s="36"/>
      <c r="AD55441" s="36"/>
      <c r="AE55441"/>
      <c r="AF55441"/>
      <c r="AH55441" s="36"/>
      <c r="AJ55441"/>
    </row>
    <row r="55442" spans="14:36">
      <c r="N55442" s="36"/>
      <c r="R55442" s="5"/>
      <c r="W55442"/>
      <c r="Y55442" s="36"/>
      <c r="AA55442" s="5"/>
      <c r="AC55442" s="36"/>
      <c r="AD55442" s="36"/>
      <c r="AE55442"/>
      <c r="AF55442"/>
      <c r="AH55442" s="36"/>
      <c r="AJ55442"/>
    </row>
    <row r="55443" spans="14:36">
      <c r="N55443" s="36"/>
      <c r="R55443" s="5"/>
      <c r="W55443"/>
      <c r="Y55443" s="36"/>
      <c r="AA55443" s="5"/>
      <c r="AC55443" s="36"/>
      <c r="AD55443" s="36"/>
      <c r="AE55443"/>
      <c r="AF55443"/>
      <c r="AH55443" s="36"/>
      <c r="AJ55443"/>
    </row>
    <row r="55444" spans="14:36">
      <c r="N55444" s="36"/>
      <c r="R55444" s="5"/>
      <c r="W55444"/>
      <c r="Y55444" s="36"/>
      <c r="AA55444" s="5"/>
      <c r="AC55444" s="36"/>
      <c r="AD55444" s="36"/>
      <c r="AE55444"/>
      <c r="AF55444"/>
      <c r="AH55444" s="36"/>
      <c r="AJ55444"/>
    </row>
    <row r="55445" spans="14:36">
      <c r="N55445" s="36"/>
      <c r="R55445" s="5"/>
      <c r="W55445"/>
      <c r="Y55445" s="36"/>
      <c r="AA55445" s="5"/>
      <c r="AC55445" s="36"/>
      <c r="AD55445" s="36"/>
      <c r="AE55445"/>
      <c r="AF55445"/>
      <c r="AH55445" s="36"/>
      <c r="AJ55445"/>
    </row>
    <row r="55446" spans="14:36">
      <c r="N55446" s="36"/>
      <c r="R55446" s="5"/>
      <c r="W55446"/>
      <c r="Y55446" s="36"/>
      <c r="AA55446" s="5"/>
      <c r="AC55446" s="36"/>
      <c r="AD55446" s="36"/>
      <c r="AE55446"/>
      <c r="AF55446"/>
      <c r="AH55446" s="36"/>
      <c r="AJ55446"/>
    </row>
    <row r="55447" spans="14:36">
      <c r="N55447" s="36"/>
      <c r="R55447" s="5"/>
      <c r="W55447"/>
      <c r="Y55447" s="36"/>
      <c r="AA55447" s="5"/>
      <c r="AC55447" s="36"/>
      <c r="AD55447" s="36"/>
      <c r="AE55447"/>
      <c r="AF55447"/>
      <c r="AH55447" s="36"/>
      <c r="AJ55447"/>
    </row>
    <row r="55448" spans="14:36">
      <c r="N55448" s="36"/>
      <c r="R55448" s="5"/>
      <c r="W55448"/>
      <c r="Y55448" s="36"/>
      <c r="AA55448" s="5"/>
      <c r="AC55448" s="36"/>
      <c r="AD55448" s="36"/>
      <c r="AE55448"/>
      <c r="AF55448"/>
      <c r="AH55448" s="36"/>
      <c r="AJ55448"/>
    </row>
    <row r="55449" spans="14:36">
      <c r="N55449" s="36"/>
      <c r="R55449" s="5"/>
      <c r="W55449"/>
      <c r="Y55449" s="36"/>
      <c r="AA55449" s="5"/>
      <c r="AC55449" s="36"/>
      <c r="AD55449" s="36"/>
      <c r="AE55449"/>
      <c r="AF55449"/>
      <c r="AH55449" s="36"/>
      <c r="AJ55449"/>
    </row>
    <row r="55450" spans="14:36">
      <c r="N55450" s="36"/>
      <c r="R55450" s="5"/>
      <c r="W55450"/>
      <c r="Y55450" s="36"/>
      <c r="AA55450" s="5"/>
      <c r="AC55450" s="36"/>
      <c r="AD55450" s="36"/>
      <c r="AE55450"/>
      <c r="AF55450"/>
      <c r="AH55450" s="36"/>
      <c r="AJ55450"/>
    </row>
    <row r="55451" spans="14:36">
      <c r="N55451" s="36"/>
      <c r="R55451" s="5"/>
      <c r="W55451"/>
      <c r="Y55451" s="36"/>
      <c r="AA55451" s="5"/>
      <c r="AC55451" s="36"/>
      <c r="AD55451" s="36"/>
      <c r="AE55451"/>
      <c r="AF55451"/>
      <c r="AH55451" s="36"/>
      <c r="AJ55451"/>
    </row>
    <row r="55452" spans="14:36">
      <c r="N55452" s="36"/>
      <c r="R55452" s="5"/>
      <c r="W55452"/>
      <c r="Y55452" s="36"/>
      <c r="AA55452" s="5"/>
      <c r="AC55452" s="36"/>
      <c r="AD55452" s="36"/>
      <c r="AE55452"/>
      <c r="AF55452"/>
      <c r="AH55452" s="36"/>
      <c r="AJ55452"/>
    </row>
    <row r="55453" spans="14:36">
      <c r="N55453" s="36"/>
      <c r="R55453" s="5"/>
      <c r="W55453"/>
      <c r="Y55453" s="36"/>
      <c r="AA55453" s="5"/>
      <c r="AC55453" s="36"/>
      <c r="AD55453" s="36"/>
      <c r="AE55453"/>
      <c r="AF55453"/>
      <c r="AH55453" s="36"/>
      <c r="AJ55453"/>
    </row>
    <row r="55454" spans="14:36">
      <c r="N55454" s="36"/>
      <c r="R55454" s="5"/>
      <c r="W55454"/>
      <c r="Y55454" s="36"/>
      <c r="AA55454" s="5"/>
      <c r="AC55454" s="36"/>
      <c r="AD55454" s="36"/>
      <c r="AE55454"/>
      <c r="AF55454"/>
      <c r="AH55454" s="36"/>
      <c r="AJ55454"/>
    </row>
    <row r="55455" spans="14:36">
      <c r="N55455" s="36"/>
      <c r="R55455" s="5"/>
      <c r="W55455"/>
      <c r="Y55455" s="36"/>
      <c r="AA55455" s="5"/>
      <c r="AC55455" s="36"/>
      <c r="AD55455" s="36"/>
      <c r="AE55455"/>
      <c r="AF55455"/>
      <c r="AH55455" s="36"/>
      <c r="AJ55455"/>
    </row>
    <row r="55456" spans="14:36">
      <c r="N55456" s="36"/>
      <c r="R55456" s="5"/>
      <c r="W55456"/>
      <c r="Y55456" s="36"/>
      <c r="AA55456" s="5"/>
      <c r="AC55456" s="36"/>
      <c r="AD55456" s="36"/>
      <c r="AE55456"/>
      <c r="AF55456"/>
      <c r="AH55456" s="36"/>
      <c r="AJ55456"/>
    </row>
    <row r="55457" spans="14:36">
      <c r="N55457" s="36"/>
      <c r="R55457" s="5"/>
      <c r="W55457"/>
      <c r="Y55457" s="36"/>
      <c r="AA55457" s="5"/>
      <c r="AC55457" s="36"/>
      <c r="AD55457" s="36"/>
      <c r="AE55457"/>
      <c r="AF55457"/>
      <c r="AH55457" s="36"/>
      <c r="AJ55457"/>
    </row>
    <row r="55458" spans="14:36">
      <c r="N55458" s="36"/>
      <c r="R55458" s="5"/>
      <c r="W55458"/>
      <c r="Y55458" s="36"/>
      <c r="AA55458" s="5"/>
      <c r="AC55458" s="36"/>
      <c r="AD55458" s="36"/>
      <c r="AE55458"/>
      <c r="AF55458"/>
      <c r="AH55458" s="36"/>
      <c r="AJ55458"/>
    </row>
    <row r="55459" spans="14:36">
      <c r="N55459" s="36"/>
      <c r="R55459" s="5"/>
      <c r="W55459"/>
      <c r="Y55459" s="36"/>
      <c r="AA55459" s="5"/>
      <c r="AC55459" s="36"/>
      <c r="AD55459" s="36"/>
      <c r="AE55459"/>
      <c r="AF55459"/>
      <c r="AH55459" s="36"/>
      <c r="AJ55459"/>
    </row>
    <row r="55460" spans="14:36">
      <c r="N55460" s="36"/>
      <c r="R55460" s="5"/>
      <c r="W55460"/>
      <c r="Y55460" s="36"/>
      <c r="AA55460" s="5"/>
      <c r="AC55460" s="36"/>
      <c r="AD55460" s="36"/>
      <c r="AE55460"/>
      <c r="AF55460"/>
      <c r="AH55460" s="36"/>
      <c r="AJ55460"/>
    </row>
    <row r="55461" spans="14:36">
      <c r="N55461" s="36"/>
      <c r="R55461" s="5"/>
      <c r="W55461"/>
      <c r="Y55461" s="36"/>
      <c r="AA55461" s="5"/>
      <c r="AC55461" s="36"/>
      <c r="AD55461" s="36"/>
      <c r="AE55461"/>
      <c r="AF55461"/>
      <c r="AH55461" s="36"/>
      <c r="AJ55461"/>
    </row>
    <row r="55462" spans="14:36">
      <c r="N55462" s="36"/>
      <c r="R55462" s="5"/>
      <c r="W55462"/>
      <c r="Y55462" s="36"/>
      <c r="AA55462" s="5"/>
      <c r="AC55462" s="36"/>
      <c r="AD55462" s="36"/>
      <c r="AE55462"/>
      <c r="AF55462"/>
      <c r="AH55462" s="36"/>
      <c r="AJ55462"/>
    </row>
    <row r="55463" spans="14:36">
      <c r="N55463" s="36"/>
      <c r="R55463" s="5"/>
      <c r="W55463"/>
      <c r="Y55463" s="36"/>
      <c r="AA55463" s="5"/>
      <c r="AC55463" s="36"/>
      <c r="AD55463" s="36"/>
      <c r="AE55463"/>
      <c r="AF55463"/>
      <c r="AH55463" s="36"/>
      <c r="AJ55463"/>
    </row>
    <row r="55464" spans="14:36">
      <c r="N55464" s="36"/>
      <c r="R55464" s="5"/>
      <c r="W55464"/>
      <c r="Y55464" s="36"/>
      <c r="AA55464" s="5"/>
      <c r="AC55464" s="36"/>
      <c r="AD55464" s="36"/>
      <c r="AE55464"/>
      <c r="AF55464"/>
      <c r="AH55464" s="36"/>
      <c r="AJ55464"/>
    </row>
    <row r="55465" spans="14:36">
      <c r="N55465" s="36"/>
      <c r="R55465" s="5"/>
      <c r="W55465"/>
      <c r="Y55465" s="36"/>
      <c r="AA55465" s="5"/>
      <c r="AC55465" s="36"/>
      <c r="AD55465" s="36"/>
      <c r="AE55465"/>
      <c r="AF55465"/>
      <c r="AH55465" s="36"/>
      <c r="AJ55465"/>
    </row>
    <row r="55466" spans="14:36">
      <c r="N55466" s="36"/>
      <c r="R55466" s="5"/>
      <c r="W55466"/>
      <c r="Y55466" s="36"/>
      <c r="AA55466" s="5"/>
      <c r="AC55466" s="36"/>
      <c r="AD55466" s="36"/>
      <c r="AE55466"/>
      <c r="AF55466"/>
      <c r="AH55466" s="36"/>
      <c r="AJ55466"/>
    </row>
    <row r="55467" spans="14:36">
      <c r="N55467" s="36"/>
      <c r="R55467" s="5"/>
      <c r="W55467"/>
      <c r="Y55467" s="36"/>
      <c r="AA55467" s="5"/>
      <c r="AC55467" s="36"/>
      <c r="AD55467" s="36"/>
      <c r="AE55467"/>
      <c r="AF55467"/>
      <c r="AH55467" s="36"/>
      <c r="AJ55467"/>
    </row>
    <row r="55468" spans="14:36">
      <c r="N55468" s="36"/>
      <c r="R55468" s="5"/>
      <c r="W55468"/>
      <c r="Y55468" s="36"/>
      <c r="AA55468" s="5"/>
      <c r="AC55468" s="36"/>
      <c r="AD55468" s="36"/>
      <c r="AE55468"/>
      <c r="AF55468"/>
      <c r="AH55468" s="36"/>
      <c r="AJ55468"/>
    </row>
    <row r="55469" spans="14:36">
      <c r="N55469" s="36"/>
      <c r="R55469" s="5"/>
      <c r="W55469"/>
      <c r="Y55469" s="36"/>
      <c r="AA55469" s="5"/>
      <c r="AC55469" s="36"/>
      <c r="AD55469" s="36"/>
      <c r="AE55469"/>
      <c r="AF55469"/>
      <c r="AH55469" s="36"/>
      <c r="AJ55469"/>
    </row>
    <row r="55470" spans="14:36">
      <c r="N55470" s="36"/>
      <c r="R55470" s="5"/>
      <c r="W55470"/>
      <c r="Y55470" s="36"/>
      <c r="AA55470" s="5"/>
      <c r="AC55470" s="36"/>
      <c r="AD55470" s="36"/>
      <c r="AE55470"/>
      <c r="AF55470"/>
      <c r="AH55470" s="36"/>
      <c r="AJ55470"/>
    </row>
    <row r="55471" spans="14:36">
      <c r="N55471" s="36"/>
      <c r="R55471" s="5"/>
      <c r="W55471"/>
      <c r="Y55471" s="36"/>
      <c r="AA55471" s="5"/>
      <c r="AC55471" s="36"/>
      <c r="AD55471" s="36"/>
      <c r="AE55471"/>
      <c r="AF55471"/>
      <c r="AH55471" s="36"/>
      <c r="AJ55471"/>
    </row>
    <row r="55472" spans="14:36">
      <c r="N55472" s="36"/>
      <c r="R55472" s="5"/>
      <c r="W55472"/>
      <c r="Y55472" s="36"/>
      <c r="AA55472" s="5"/>
      <c r="AC55472" s="36"/>
      <c r="AD55472" s="36"/>
      <c r="AE55472"/>
      <c r="AF55472"/>
      <c r="AH55472" s="36"/>
      <c r="AJ55472"/>
    </row>
    <row r="55473" spans="14:36">
      <c r="N55473" s="36"/>
      <c r="R55473" s="5"/>
      <c r="W55473"/>
      <c r="Y55473" s="36"/>
      <c r="AA55473" s="5"/>
      <c r="AC55473" s="36"/>
      <c r="AD55473" s="36"/>
      <c r="AE55473"/>
      <c r="AF55473"/>
      <c r="AH55473" s="36"/>
      <c r="AJ55473"/>
    </row>
    <row r="55474" spans="14:36">
      <c r="N55474" s="36"/>
      <c r="R55474" s="5"/>
      <c r="W55474"/>
      <c r="Y55474" s="36"/>
      <c r="AA55474" s="5"/>
      <c r="AC55474" s="36"/>
      <c r="AD55474" s="36"/>
      <c r="AE55474"/>
      <c r="AF55474"/>
      <c r="AH55474" s="36"/>
      <c r="AJ55474"/>
    </row>
    <row r="55475" spans="14:36">
      <c r="N55475" s="36"/>
      <c r="R55475" s="5"/>
      <c r="W55475"/>
      <c r="Y55475" s="36"/>
      <c r="AA55475" s="5"/>
      <c r="AC55475" s="36"/>
      <c r="AD55475" s="36"/>
      <c r="AE55475"/>
      <c r="AF55475"/>
      <c r="AH55475" s="36"/>
      <c r="AJ55475"/>
    </row>
    <row r="55476" spans="14:36">
      <c r="N55476" s="36"/>
      <c r="R55476" s="5"/>
      <c r="W55476"/>
      <c r="Y55476" s="36"/>
      <c r="AA55476" s="5"/>
      <c r="AC55476" s="36"/>
      <c r="AD55476" s="36"/>
      <c r="AE55476"/>
      <c r="AF55476"/>
      <c r="AH55476" s="36"/>
      <c r="AJ55476"/>
    </row>
    <row r="55477" spans="14:36">
      <c r="N55477" s="36"/>
      <c r="R55477" s="5"/>
      <c r="W55477"/>
      <c r="Y55477" s="36"/>
      <c r="AA55477" s="5"/>
      <c r="AC55477" s="36"/>
      <c r="AD55477" s="36"/>
      <c r="AE55477"/>
      <c r="AF55477"/>
      <c r="AH55477" s="36"/>
      <c r="AJ55477"/>
    </row>
    <row r="55478" spans="14:36">
      <c r="N55478" s="36"/>
      <c r="R55478" s="5"/>
      <c r="W55478"/>
      <c r="Y55478" s="36"/>
      <c r="AA55478" s="5"/>
      <c r="AC55478" s="36"/>
      <c r="AD55478" s="36"/>
      <c r="AE55478"/>
      <c r="AF55478"/>
      <c r="AH55478" s="36"/>
      <c r="AJ55478"/>
    </row>
    <row r="55479" spans="14:36">
      <c r="N55479" s="36"/>
      <c r="R55479" s="5"/>
      <c r="W55479"/>
      <c r="Y55479" s="36"/>
      <c r="AA55479" s="5"/>
      <c r="AC55479" s="36"/>
      <c r="AD55479" s="36"/>
      <c r="AE55479"/>
      <c r="AF55479"/>
      <c r="AH55479" s="36"/>
      <c r="AJ55479"/>
    </row>
    <row r="55480" spans="14:36">
      <c r="N55480" s="36"/>
      <c r="R55480" s="5"/>
      <c r="W55480"/>
      <c r="Y55480" s="36"/>
      <c r="AA55480" s="5"/>
      <c r="AC55480" s="36"/>
      <c r="AD55480" s="36"/>
      <c r="AE55480"/>
      <c r="AF55480"/>
      <c r="AH55480" s="36"/>
      <c r="AJ55480"/>
    </row>
    <row r="55481" spans="14:36">
      <c r="N55481" s="36"/>
      <c r="R55481" s="5"/>
      <c r="W55481"/>
      <c r="Y55481" s="36"/>
      <c r="AA55481" s="5"/>
      <c r="AC55481" s="36"/>
      <c r="AD55481" s="36"/>
      <c r="AE55481"/>
      <c r="AF55481"/>
      <c r="AH55481" s="36"/>
      <c r="AJ55481"/>
    </row>
    <row r="55482" spans="14:36">
      <c r="N55482" s="36"/>
      <c r="R55482" s="5"/>
      <c r="W55482"/>
      <c r="Y55482" s="36"/>
      <c r="AA55482" s="5"/>
      <c r="AC55482" s="36"/>
      <c r="AD55482" s="36"/>
      <c r="AE55482"/>
      <c r="AF55482"/>
      <c r="AH55482" s="36"/>
      <c r="AJ55482"/>
    </row>
    <row r="55483" spans="14:36">
      <c r="N55483" s="36"/>
      <c r="R55483" s="5"/>
      <c r="W55483"/>
      <c r="Y55483" s="36"/>
      <c r="AA55483" s="5"/>
      <c r="AC55483" s="36"/>
      <c r="AD55483" s="36"/>
      <c r="AE55483"/>
      <c r="AF55483"/>
      <c r="AH55483" s="36"/>
      <c r="AJ55483"/>
    </row>
    <row r="55484" spans="14:36">
      <c r="N55484" s="36"/>
      <c r="R55484" s="5"/>
      <c r="W55484"/>
      <c r="Y55484" s="36"/>
      <c r="AA55484" s="5"/>
      <c r="AC55484" s="36"/>
      <c r="AD55484" s="36"/>
      <c r="AE55484"/>
      <c r="AF55484"/>
      <c r="AH55484" s="36"/>
      <c r="AJ55484"/>
    </row>
    <row r="55485" spans="14:36">
      <c r="N55485" s="36"/>
      <c r="R55485" s="5"/>
      <c r="W55485"/>
      <c r="Y55485" s="36"/>
      <c r="AA55485" s="5"/>
      <c r="AC55485" s="36"/>
      <c r="AD55485" s="36"/>
      <c r="AE55485"/>
      <c r="AF55485"/>
      <c r="AH55485" s="36"/>
      <c r="AJ55485"/>
    </row>
    <row r="55486" spans="14:36">
      <c r="N55486" s="36"/>
      <c r="R55486" s="5"/>
      <c r="W55486"/>
      <c r="Y55486" s="36"/>
      <c r="AA55486" s="5"/>
      <c r="AC55486" s="36"/>
      <c r="AD55486" s="36"/>
      <c r="AE55486"/>
      <c r="AF55486"/>
      <c r="AH55486" s="36"/>
      <c r="AJ55486"/>
    </row>
    <row r="55487" spans="14:36">
      <c r="N55487" s="36"/>
      <c r="R55487" s="5"/>
      <c r="W55487"/>
      <c r="Y55487" s="36"/>
      <c r="AA55487" s="5"/>
      <c r="AC55487" s="36"/>
      <c r="AD55487" s="36"/>
      <c r="AE55487"/>
      <c r="AF55487"/>
      <c r="AH55487" s="36"/>
      <c r="AJ55487"/>
    </row>
    <row r="55488" spans="14:36">
      <c r="N55488" s="36"/>
      <c r="R55488" s="5"/>
      <c r="W55488"/>
      <c r="Y55488" s="36"/>
      <c r="AA55488" s="5"/>
      <c r="AC55488" s="36"/>
      <c r="AD55488" s="36"/>
      <c r="AE55488"/>
      <c r="AF55488"/>
      <c r="AH55488" s="36"/>
      <c r="AJ55488"/>
    </row>
    <row r="55489" spans="14:36">
      <c r="N55489" s="36"/>
      <c r="R55489" s="5"/>
      <c r="W55489"/>
      <c r="Y55489" s="36"/>
      <c r="AA55489" s="5"/>
      <c r="AC55489" s="36"/>
      <c r="AD55489" s="36"/>
      <c r="AE55489"/>
      <c r="AF55489"/>
      <c r="AH55489" s="36"/>
      <c r="AJ55489"/>
    </row>
    <row r="55490" spans="14:36">
      <c r="N55490" s="36"/>
      <c r="R55490" s="5"/>
      <c r="W55490"/>
      <c r="Y55490" s="36"/>
      <c r="AA55490" s="5"/>
      <c r="AC55490" s="36"/>
      <c r="AD55490" s="36"/>
      <c r="AE55490"/>
      <c r="AF55490"/>
      <c r="AH55490" s="36"/>
      <c r="AJ55490"/>
    </row>
    <row r="55491" spans="14:36">
      <c r="N55491" s="36"/>
      <c r="R55491" s="5"/>
      <c r="W55491"/>
      <c r="Y55491" s="36"/>
      <c r="AA55491" s="5"/>
      <c r="AC55491" s="36"/>
      <c r="AD55491" s="36"/>
      <c r="AE55491"/>
      <c r="AF55491"/>
      <c r="AH55491" s="36"/>
      <c r="AJ55491"/>
    </row>
    <row r="55492" spans="14:36">
      <c r="N55492" s="36"/>
      <c r="R55492" s="5"/>
      <c r="W55492"/>
      <c r="Y55492" s="36"/>
      <c r="AA55492" s="5"/>
      <c r="AC55492" s="36"/>
      <c r="AD55492" s="36"/>
      <c r="AE55492"/>
      <c r="AF55492"/>
      <c r="AH55492" s="36"/>
      <c r="AJ55492"/>
    </row>
    <row r="55493" spans="14:36">
      <c r="N55493" s="36"/>
      <c r="R55493" s="5"/>
      <c r="W55493"/>
      <c r="Y55493" s="36"/>
      <c r="AA55493" s="5"/>
      <c r="AC55493" s="36"/>
      <c r="AD55493" s="36"/>
      <c r="AE55493"/>
      <c r="AF55493"/>
      <c r="AH55493" s="36"/>
      <c r="AJ55493"/>
    </row>
    <row r="55494" spans="14:36">
      <c r="N55494" s="36"/>
      <c r="R55494" s="5"/>
      <c r="W55494"/>
      <c r="Y55494" s="36"/>
      <c r="AA55494" s="5"/>
      <c r="AC55494" s="36"/>
      <c r="AD55494" s="36"/>
      <c r="AE55494"/>
      <c r="AF55494"/>
      <c r="AH55494" s="36"/>
      <c r="AJ55494"/>
    </row>
    <row r="55495" spans="14:36">
      <c r="N55495" s="36"/>
      <c r="R55495" s="5"/>
      <c r="W55495"/>
      <c r="Y55495" s="36"/>
      <c r="AA55495" s="5"/>
      <c r="AC55495" s="36"/>
      <c r="AD55495" s="36"/>
      <c r="AE55495"/>
      <c r="AF55495"/>
      <c r="AH55495" s="36"/>
      <c r="AJ55495"/>
    </row>
    <row r="55496" spans="14:36">
      <c r="N55496" s="36"/>
      <c r="R55496" s="5"/>
      <c r="W55496"/>
      <c r="Y55496" s="36"/>
      <c r="AA55496" s="5"/>
      <c r="AC55496" s="36"/>
      <c r="AD55496" s="36"/>
      <c r="AE55496"/>
      <c r="AF55496"/>
      <c r="AH55496" s="36"/>
      <c r="AJ55496"/>
    </row>
    <row r="55497" spans="14:36">
      <c r="N55497" s="36"/>
      <c r="R55497" s="5"/>
      <c r="W55497"/>
      <c r="Y55497" s="36"/>
      <c r="AA55497" s="5"/>
      <c r="AC55497" s="36"/>
      <c r="AD55497" s="36"/>
      <c r="AE55497"/>
      <c r="AF55497"/>
      <c r="AH55497" s="36"/>
      <c r="AJ55497"/>
    </row>
    <row r="55498" spans="14:36">
      <c r="N55498" s="36"/>
      <c r="R55498" s="5"/>
      <c r="W55498"/>
      <c r="Y55498" s="36"/>
      <c r="AA55498" s="5"/>
      <c r="AC55498" s="36"/>
      <c r="AD55498" s="36"/>
      <c r="AE55498"/>
      <c r="AF55498"/>
      <c r="AH55498" s="36"/>
      <c r="AJ55498"/>
    </row>
    <row r="55499" spans="14:36">
      <c r="N55499" s="36"/>
      <c r="R55499" s="5"/>
      <c r="W55499"/>
      <c r="Y55499" s="36"/>
      <c r="AA55499" s="5"/>
      <c r="AC55499" s="36"/>
      <c r="AD55499" s="36"/>
      <c r="AE55499"/>
      <c r="AF55499"/>
      <c r="AH55499" s="36"/>
      <c r="AJ55499"/>
    </row>
    <row r="55500" spans="14:36">
      <c r="N55500" s="36"/>
      <c r="R55500" s="5"/>
      <c r="W55500"/>
      <c r="Y55500" s="36"/>
      <c r="AA55500" s="5"/>
      <c r="AC55500" s="36"/>
      <c r="AD55500" s="36"/>
      <c r="AE55500"/>
      <c r="AF55500"/>
      <c r="AH55500" s="36"/>
      <c r="AJ55500"/>
    </row>
    <row r="55501" spans="14:36">
      <c r="N55501" s="36"/>
      <c r="R55501" s="5"/>
      <c r="W55501"/>
      <c r="Y55501" s="36"/>
      <c r="AA55501" s="5"/>
      <c r="AC55501" s="36"/>
      <c r="AD55501" s="36"/>
      <c r="AE55501"/>
      <c r="AF55501"/>
      <c r="AH55501" s="36"/>
      <c r="AJ55501"/>
    </row>
    <row r="55502" spans="14:36">
      <c r="N55502" s="36"/>
      <c r="R55502" s="5"/>
      <c r="W55502"/>
      <c r="Y55502" s="36"/>
      <c r="AA55502" s="5"/>
      <c r="AC55502" s="36"/>
      <c r="AD55502" s="36"/>
      <c r="AE55502"/>
      <c r="AF55502"/>
      <c r="AH55502" s="36"/>
      <c r="AJ55502"/>
    </row>
    <row r="55503" spans="14:36">
      <c r="N55503" s="36"/>
      <c r="R55503" s="5"/>
      <c r="W55503"/>
      <c r="Y55503" s="36"/>
      <c r="AA55503" s="5"/>
      <c r="AC55503" s="36"/>
      <c r="AD55503" s="36"/>
      <c r="AE55503"/>
      <c r="AF55503"/>
      <c r="AH55503" s="36"/>
      <c r="AJ55503"/>
    </row>
    <row r="55504" spans="14:36">
      <c r="N55504" s="36"/>
      <c r="R55504" s="5"/>
      <c r="W55504"/>
      <c r="Y55504" s="36"/>
      <c r="AA55504" s="5"/>
      <c r="AC55504" s="36"/>
      <c r="AD55504" s="36"/>
      <c r="AE55504"/>
      <c r="AF55504"/>
      <c r="AH55504" s="36"/>
      <c r="AJ55504"/>
    </row>
    <row r="55505" spans="14:36">
      <c r="N55505" s="36"/>
      <c r="R55505" s="5"/>
      <c r="W55505"/>
      <c r="Y55505" s="36"/>
      <c r="AA55505" s="5"/>
      <c r="AC55505" s="36"/>
      <c r="AD55505" s="36"/>
      <c r="AE55505"/>
      <c r="AF55505"/>
      <c r="AH55505" s="36"/>
      <c r="AJ55505"/>
    </row>
    <row r="55506" spans="14:36">
      <c r="N55506" s="36"/>
      <c r="R55506" s="5"/>
      <c r="W55506"/>
      <c r="Y55506" s="36"/>
      <c r="AA55506" s="5"/>
      <c r="AC55506" s="36"/>
      <c r="AD55506" s="36"/>
      <c r="AE55506"/>
      <c r="AF55506"/>
      <c r="AH55506" s="36"/>
      <c r="AJ55506"/>
    </row>
    <row r="55507" spans="14:36">
      <c r="N55507" s="36"/>
      <c r="R55507" s="5"/>
      <c r="W55507"/>
      <c r="Y55507" s="36"/>
      <c r="AA55507" s="5"/>
      <c r="AC55507" s="36"/>
      <c r="AD55507" s="36"/>
      <c r="AE55507"/>
      <c r="AF55507"/>
      <c r="AH55507" s="36"/>
      <c r="AJ55507"/>
    </row>
    <row r="55508" spans="14:36">
      <c r="N55508" s="36"/>
      <c r="R55508" s="5"/>
      <c r="W55508"/>
      <c r="Y55508" s="36"/>
      <c r="AA55508" s="5"/>
      <c r="AC55508" s="36"/>
      <c r="AD55508" s="36"/>
      <c r="AE55508"/>
      <c r="AF55508"/>
      <c r="AH55508" s="36"/>
      <c r="AJ55508"/>
    </row>
    <row r="55509" spans="14:36">
      <c r="N55509" s="36"/>
      <c r="R55509" s="5"/>
      <c r="W55509"/>
      <c r="Y55509" s="36"/>
      <c r="AA55509" s="5"/>
      <c r="AC55509" s="36"/>
      <c r="AD55509" s="36"/>
      <c r="AE55509"/>
      <c r="AF55509"/>
      <c r="AH55509" s="36"/>
      <c r="AJ55509"/>
    </row>
    <row r="55510" spans="14:36">
      <c r="N55510" s="36"/>
      <c r="R55510" s="5"/>
      <c r="W55510"/>
      <c r="Y55510" s="36"/>
      <c r="AA55510" s="5"/>
      <c r="AC55510" s="36"/>
      <c r="AD55510" s="36"/>
      <c r="AE55510"/>
      <c r="AF55510"/>
      <c r="AH55510" s="36"/>
      <c r="AJ55510"/>
    </row>
    <row r="55511" spans="14:36">
      <c r="N55511" s="36"/>
      <c r="R55511" s="5"/>
      <c r="W55511"/>
      <c r="Y55511" s="36"/>
      <c r="AA55511" s="5"/>
      <c r="AC55511" s="36"/>
      <c r="AD55511" s="36"/>
      <c r="AE55511"/>
      <c r="AF55511"/>
      <c r="AH55511" s="36"/>
      <c r="AJ55511"/>
    </row>
    <row r="55512" spans="14:36">
      <c r="N55512" s="36"/>
      <c r="R55512" s="5"/>
      <c r="W55512"/>
      <c r="Y55512" s="36"/>
      <c r="AA55512" s="5"/>
      <c r="AC55512" s="36"/>
      <c r="AD55512" s="36"/>
      <c r="AE55512"/>
      <c r="AF55512"/>
      <c r="AH55512" s="36"/>
      <c r="AJ55512"/>
    </row>
    <row r="55513" spans="14:36">
      <c r="N55513" s="36"/>
      <c r="R55513" s="5"/>
      <c r="W55513"/>
      <c r="Y55513" s="36"/>
      <c r="AA55513" s="5"/>
      <c r="AC55513" s="36"/>
      <c r="AD55513" s="36"/>
      <c r="AE55513"/>
      <c r="AF55513"/>
      <c r="AH55513" s="36"/>
      <c r="AJ55513"/>
    </row>
    <row r="55514" spans="14:36">
      <c r="N55514" s="36"/>
      <c r="R55514" s="5"/>
      <c r="W55514"/>
      <c r="Y55514" s="36"/>
      <c r="AA55514" s="5"/>
      <c r="AC55514" s="36"/>
      <c r="AD55514" s="36"/>
      <c r="AE55514"/>
      <c r="AF55514"/>
      <c r="AH55514" s="36"/>
      <c r="AJ55514"/>
    </row>
    <row r="55515" spans="14:36">
      <c r="N55515" s="36"/>
      <c r="R55515" s="5"/>
      <c r="W55515"/>
      <c r="Y55515" s="36"/>
      <c r="AA55515" s="5"/>
      <c r="AC55515" s="36"/>
      <c r="AD55515" s="36"/>
      <c r="AE55515"/>
      <c r="AF55515"/>
      <c r="AH55515" s="36"/>
      <c r="AJ55515"/>
    </row>
    <row r="55516" spans="14:36">
      <c r="N55516" s="36"/>
      <c r="R55516" s="5"/>
      <c r="W55516"/>
      <c r="Y55516" s="36"/>
      <c r="AA55516" s="5"/>
      <c r="AC55516" s="36"/>
      <c r="AD55516" s="36"/>
      <c r="AE55516"/>
      <c r="AF55516"/>
      <c r="AH55516" s="36"/>
      <c r="AJ55516"/>
    </row>
    <row r="55517" spans="14:36">
      <c r="N55517" s="36"/>
      <c r="R55517" s="5"/>
      <c r="W55517"/>
      <c r="Y55517" s="36"/>
      <c r="AA55517" s="5"/>
      <c r="AC55517" s="36"/>
      <c r="AD55517" s="36"/>
      <c r="AE55517"/>
      <c r="AF55517"/>
      <c r="AH55517" s="36"/>
      <c r="AJ55517"/>
    </row>
    <row r="55518" spans="14:36">
      <c r="N55518" s="36"/>
      <c r="R55518" s="5"/>
      <c r="W55518"/>
      <c r="Y55518" s="36"/>
      <c r="AA55518" s="5"/>
      <c r="AC55518" s="36"/>
      <c r="AD55518" s="36"/>
      <c r="AE55518"/>
      <c r="AF55518"/>
      <c r="AH55518" s="36"/>
      <c r="AJ55518"/>
    </row>
    <row r="55519" spans="14:36">
      <c r="N55519" s="36"/>
      <c r="R55519" s="5"/>
      <c r="W55519"/>
      <c r="Y55519" s="36"/>
      <c r="AA55519" s="5"/>
      <c r="AC55519" s="36"/>
      <c r="AD55519" s="36"/>
      <c r="AE55519"/>
      <c r="AF55519"/>
      <c r="AH55519" s="36"/>
      <c r="AJ55519"/>
    </row>
    <row r="55520" spans="14:36">
      <c r="N55520" s="36"/>
      <c r="R55520" s="5"/>
      <c r="W55520"/>
      <c r="Y55520" s="36"/>
      <c r="AA55520" s="5"/>
      <c r="AC55520" s="36"/>
      <c r="AD55520" s="36"/>
      <c r="AE55520"/>
      <c r="AF55520"/>
      <c r="AH55520" s="36"/>
      <c r="AJ55520"/>
    </row>
    <row r="55521" spans="14:36">
      <c r="N55521" s="36"/>
      <c r="R55521" s="5"/>
      <c r="W55521"/>
      <c r="Y55521" s="36"/>
      <c r="AA55521" s="5"/>
      <c r="AC55521" s="36"/>
      <c r="AD55521" s="36"/>
      <c r="AE55521"/>
      <c r="AF55521"/>
      <c r="AH55521" s="36"/>
      <c r="AJ55521"/>
    </row>
    <row r="55522" spans="14:36">
      <c r="N55522" s="36"/>
      <c r="R55522" s="5"/>
      <c r="W55522"/>
      <c r="Y55522" s="36"/>
      <c r="AA55522" s="5"/>
      <c r="AC55522" s="36"/>
      <c r="AD55522" s="36"/>
      <c r="AE55522"/>
      <c r="AF55522"/>
      <c r="AH55522" s="36"/>
      <c r="AJ55522"/>
    </row>
    <row r="55523" spans="14:36">
      <c r="N55523" s="36"/>
      <c r="R55523" s="5"/>
      <c r="W55523"/>
      <c r="Y55523" s="36"/>
      <c r="AA55523" s="5"/>
      <c r="AC55523" s="36"/>
      <c r="AD55523" s="36"/>
      <c r="AE55523"/>
      <c r="AF55523"/>
      <c r="AH55523" s="36"/>
      <c r="AJ55523"/>
    </row>
    <row r="55524" spans="14:36">
      <c r="N55524" s="36"/>
      <c r="R55524" s="5"/>
      <c r="W55524"/>
      <c r="Y55524" s="36"/>
      <c r="AA55524" s="5"/>
      <c r="AC55524" s="36"/>
      <c r="AD55524" s="36"/>
      <c r="AE55524"/>
      <c r="AF55524"/>
      <c r="AH55524" s="36"/>
      <c r="AJ55524"/>
    </row>
    <row r="55525" spans="14:36">
      <c r="N55525" s="36"/>
      <c r="R55525" s="5"/>
      <c r="W55525"/>
      <c r="Y55525" s="36"/>
      <c r="AA55525" s="5"/>
      <c r="AC55525" s="36"/>
      <c r="AD55525" s="36"/>
      <c r="AE55525"/>
      <c r="AF55525"/>
      <c r="AH55525" s="36"/>
      <c r="AJ55525"/>
    </row>
    <row r="55526" spans="14:36">
      <c r="N55526" s="36"/>
      <c r="R55526" s="5"/>
      <c r="W55526"/>
      <c r="Y55526" s="36"/>
      <c r="AA55526" s="5"/>
      <c r="AC55526" s="36"/>
      <c r="AD55526" s="36"/>
      <c r="AE55526"/>
      <c r="AF55526"/>
      <c r="AH55526" s="36"/>
      <c r="AJ55526"/>
    </row>
    <row r="55527" spans="14:36">
      <c r="N55527" s="36"/>
      <c r="R55527" s="5"/>
      <c r="W55527"/>
      <c r="Y55527" s="36"/>
      <c r="AA55527" s="5"/>
      <c r="AC55527" s="36"/>
      <c r="AD55527" s="36"/>
      <c r="AE55527"/>
      <c r="AF55527"/>
      <c r="AH55527" s="36"/>
      <c r="AJ55527"/>
    </row>
    <row r="55528" spans="14:36">
      <c r="N55528" s="36"/>
      <c r="R55528" s="5"/>
      <c r="W55528"/>
      <c r="Y55528" s="36"/>
      <c r="AA55528" s="5"/>
      <c r="AC55528" s="36"/>
      <c r="AD55528" s="36"/>
      <c r="AE55528"/>
      <c r="AF55528"/>
      <c r="AH55528" s="36"/>
      <c r="AJ55528"/>
    </row>
    <row r="55529" spans="14:36">
      <c r="N55529" s="36"/>
      <c r="R55529" s="5"/>
      <c r="W55529"/>
      <c r="Y55529" s="36"/>
      <c r="AA55529" s="5"/>
      <c r="AC55529" s="36"/>
      <c r="AD55529" s="36"/>
      <c r="AE55529"/>
      <c r="AF55529"/>
      <c r="AH55529" s="36"/>
      <c r="AJ55529"/>
    </row>
    <row r="55530" spans="14:36">
      <c r="N55530" s="36"/>
      <c r="R55530" s="5"/>
      <c r="W55530"/>
      <c r="Y55530" s="36"/>
      <c r="AA55530" s="5"/>
      <c r="AC55530" s="36"/>
      <c r="AD55530" s="36"/>
      <c r="AE55530"/>
      <c r="AF55530"/>
      <c r="AH55530" s="36"/>
      <c r="AJ55530"/>
    </row>
    <row r="55531" spans="14:36">
      <c r="N55531" s="36"/>
      <c r="R55531" s="5"/>
      <c r="W55531"/>
      <c r="Y55531" s="36"/>
      <c r="AA55531" s="5"/>
      <c r="AC55531" s="36"/>
      <c r="AD55531" s="36"/>
      <c r="AE55531"/>
      <c r="AF55531"/>
      <c r="AH55531" s="36"/>
      <c r="AJ55531"/>
    </row>
    <row r="55532" spans="14:36">
      <c r="N55532" s="36"/>
      <c r="R55532" s="5"/>
      <c r="W55532"/>
      <c r="Y55532" s="36"/>
      <c r="AA55532" s="5"/>
      <c r="AC55532" s="36"/>
      <c r="AD55532" s="36"/>
      <c r="AE55532"/>
      <c r="AF55532"/>
      <c r="AH55532" s="36"/>
      <c r="AJ55532"/>
    </row>
    <row r="55533" spans="14:36">
      <c r="N55533" s="36"/>
      <c r="R55533" s="5"/>
      <c r="W55533"/>
      <c r="Y55533" s="36"/>
      <c r="AA55533" s="5"/>
      <c r="AC55533" s="36"/>
      <c r="AD55533" s="36"/>
      <c r="AE55533"/>
      <c r="AF55533"/>
      <c r="AH55533" s="36"/>
      <c r="AJ55533"/>
    </row>
    <row r="55534" spans="14:36">
      <c r="N55534" s="36"/>
      <c r="R55534" s="5"/>
      <c r="W55534"/>
      <c r="Y55534" s="36"/>
      <c r="AA55534" s="5"/>
      <c r="AC55534" s="36"/>
      <c r="AD55534" s="36"/>
      <c r="AE55534"/>
      <c r="AF55534"/>
      <c r="AH55534" s="36"/>
      <c r="AJ55534"/>
    </row>
    <row r="55535" spans="14:36">
      <c r="N55535" s="36"/>
      <c r="R55535" s="5"/>
      <c r="W55535"/>
      <c r="Y55535" s="36"/>
      <c r="AA55535" s="5"/>
      <c r="AC55535" s="36"/>
      <c r="AD55535" s="36"/>
      <c r="AE55535"/>
      <c r="AF55535"/>
      <c r="AH55535" s="36"/>
      <c r="AJ55535"/>
    </row>
    <row r="55536" spans="14:36">
      <c r="N55536" s="36"/>
      <c r="R55536" s="5"/>
      <c r="W55536"/>
      <c r="Y55536" s="36"/>
      <c r="AA55536" s="5"/>
      <c r="AC55536" s="36"/>
      <c r="AD55536" s="36"/>
      <c r="AE55536"/>
      <c r="AF55536"/>
      <c r="AH55536" s="36"/>
      <c r="AJ55536"/>
    </row>
    <row r="55537" spans="14:36">
      <c r="N55537" s="36"/>
      <c r="R55537" s="5"/>
      <c r="W55537"/>
      <c r="Y55537" s="36"/>
      <c r="AA55537" s="5"/>
      <c r="AC55537" s="36"/>
      <c r="AD55537" s="36"/>
      <c r="AE55537"/>
      <c r="AF55537"/>
      <c r="AH55537" s="36"/>
      <c r="AJ55537"/>
    </row>
    <row r="55538" spans="14:36">
      <c r="N55538" s="36"/>
      <c r="R55538" s="5"/>
      <c r="W55538"/>
      <c r="Y55538" s="36"/>
      <c r="AA55538" s="5"/>
      <c r="AC55538" s="36"/>
      <c r="AD55538" s="36"/>
      <c r="AE55538"/>
      <c r="AF55538"/>
      <c r="AH55538" s="36"/>
      <c r="AJ55538"/>
    </row>
    <row r="55539" spans="14:36">
      <c r="N55539" s="36"/>
      <c r="R55539" s="5"/>
      <c r="W55539"/>
      <c r="Y55539" s="36"/>
      <c r="AA55539" s="5"/>
      <c r="AC55539" s="36"/>
      <c r="AD55539" s="36"/>
      <c r="AE55539"/>
      <c r="AF55539"/>
      <c r="AH55539" s="36"/>
      <c r="AJ55539"/>
    </row>
    <row r="55540" spans="14:36">
      <c r="N55540" s="36"/>
      <c r="R55540" s="5"/>
      <c r="W55540"/>
      <c r="Y55540" s="36"/>
      <c r="AA55540" s="5"/>
      <c r="AC55540" s="36"/>
      <c r="AD55540" s="36"/>
      <c r="AE55540"/>
      <c r="AF55540"/>
      <c r="AH55540" s="36"/>
      <c r="AJ55540"/>
    </row>
    <row r="55541" spans="14:36">
      <c r="N55541" s="36"/>
      <c r="R55541" s="5"/>
      <c r="W55541"/>
      <c r="Y55541" s="36"/>
      <c r="AA55541" s="5"/>
      <c r="AC55541" s="36"/>
      <c r="AD55541" s="36"/>
      <c r="AE55541"/>
      <c r="AF55541"/>
      <c r="AH55541" s="36"/>
      <c r="AJ55541"/>
    </row>
    <row r="55542" spans="14:36">
      <c r="N55542" s="36"/>
      <c r="R55542" s="5"/>
      <c r="W55542"/>
      <c r="Y55542" s="36"/>
      <c r="AA55542" s="5"/>
      <c r="AC55542" s="36"/>
      <c r="AD55542" s="36"/>
      <c r="AE55542"/>
      <c r="AF55542"/>
      <c r="AH55542" s="36"/>
      <c r="AJ55542"/>
    </row>
    <row r="55543" spans="14:36">
      <c r="N55543" s="36"/>
      <c r="R55543" s="5"/>
      <c r="W55543"/>
      <c r="Y55543" s="36"/>
      <c r="AA55543" s="5"/>
      <c r="AC55543" s="36"/>
      <c r="AD55543" s="36"/>
      <c r="AE55543"/>
      <c r="AF55543"/>
      <c r="AH55543" s="36"/>
      <c r="AJ55543"/>
    </row>
    <row r="55544" spans="14:36">
      <c r="N55544" s="36"/>
      <c r="R55544" s="5"/>
      <c r="W55544"/>
      <c r="Y55544" s="36"/>
      <c r="AA55544" s="5"/>
      <c r="AC55544" s="36"/>
      <c r="AD55544" s="36"/>
      <c r="AE55544"/>
      <c r="AF55544"/>
      <c r="AH55544" s="36"/>
      <c r="AJ55544"/>
    </row>
    <row r="55545" spans="14:36">
      <c r="N55545" s="36"/>
      <c r="R55545" s="5"/>
      <c r="W55545"/>
      <c r="Y55545" s="36"/>
      <c r="AA55545" s="5"/>
      <c r="AC55545" s="36"/>
      <c r="AD55545" s="36"/>
      <c r="AE55545"/>
      <c r="AF55545"/>
      <c r="AH55545" s="36"/>
      <c r="AJ55545"/>
    </row>
    <row r="55546" spans="14:36">
      <c r="N55546" s="36"/>
      <c r="R55546" s="5"/>
      <c r="W55546"/>
      <c r="Y55546" s="36"/>
      <c r="AA55546" s="5"/>
      <c r="AC55546" s="36"/>
      <c r="AD55546" s="36"/>
      <c r="AE55546"/>
      <c r="AF55546"/>
      <c r="AH55546" s="36"/>
      <c r="AJ55546"/>
    </row>
    <row r="55547" spans="14:36">
      <c r="N55547" s="36"/>
      <c r="R55547" s="5"/>
      <c r="W55547"/>
      <c r="Y55547" s="36"/>
      <c r="AA55547" s="5"/>
      <c r="AC55547" s="36"/>
      <c r="AD55547" s="36"/>
      <c r="AE55547"/>
      <c r="AF55547"/>
      <c r="AH55547" s="36"/>
      <c r="AJ55547"/>
    </row>
    <row r="55548" spans="14:36">
      <c r="N55548" s="36"/>
      <c r="R55548" s="5"/>
      <c r="W55548"/>
      <c r="Y55548" s="36"/>
      <c r="AA55548" s="5"/>
      <c r="AC55548" s="36"/>
      <c r="AD55548" s="36"/>
      <c r="AE55548"/>
      <c r="AF55548"/>
      <c r="AH55548" s="36"/>
      <c r="AJ55548"/>
    </row>
    <row r="55549" spans="14:36">
      <c r="N55549" s="36"/>
      <c r="R55549" s="5"/>
      <c r="W55549"/>
      <c r="Y55549" s="36"/>
      <c r="AA55549" s="5"/>
      <c r="AC55549" s="36"/>
      <c r="AD55549" s="36"/>
      <c r="AE55549"/>
      <c r="AF55549"/>
      <c r="AH55549" s="36"/>
      <c r="AJ55549"/>
    </row>
    <row r="55550" spans="14:36">
      <c r="N55550" s="36"/>
      <c r="R55550" s="5"/>
      <c r="W55550"/>
      <c r="Y55550" s="36"/>
      <c r="AA55550" s="5"/>
      <c r="AC55550" s="36"/>
      <c r="AD55550" s="36"/>
      <c r="AE55550"/>
      <c r="AF55550"/>
      <c r="AH55550" s="36"/>
      <c r="AJ55550"/>
    </row>
    <row r="55551" spans="14:36">
      <c r="N55551" s="36"/>
      <c r="R55551" s="5"/>
      <c r="W55551"/>
      <c r="Y55551" s="36"/>
      <c r="AA55551" s="5"/>
      <c r="AC55551" s="36"/>
      <c r="AD55551" s="36"/>
      <c r="AE55551"/>
      <c r="AF55551"/>
      <c r="AH55551" s="36"/>
      <c r="AJ55551"/>
    </row>
    <row r="55552" spans="14:36">
      <c r="N55552" s="36"/>
      <c r="R55552" s="5"/>
      <c r="W55552"/>
      <c r="Y55552" s="36"/>
      <c r="AA55552" s="5"/>
      <c r="AC55552" s="36"/>
      <c r="AD55552" s="36"/>
      <c r="AE55552"/>
      <c r="AF55552"/>
      <c r="AH55552" s="36"/>
      <c r="AJ55552"/>
    </row>
    <row r="55553" spans="14:36">
      <c r="N55553" s="36"/>
      <c r="R55553" s="5"/>
      <c r="W55553"/>
      <c r="Y55553" s="36"/>
      <c r="AA55553" s="5"/>
      <c r="AC55553" s="36"/>
      <c r="AD55553" s="36"/>
      <c r="AE55553"/>
      <c r="AF55553"/>
      <c r="AH55553" s="36"/>
      <c r="AJ55553"/>
    </row>
    <row r="55554" spans="14:36">
      <c r="N55554" s="36"/>
      <c r="R55554" s="5"/>
      <c r="W55554"/>
      <c r="Y55554" s="36"/>
      <c r="AA55554" s="5"/>
      <c r="AC55554" s="36"/>
      <c r="AD55554" s="36"/>
      <c r="AE55554"/>
      <c r="AF55554"/>
      <c r="AH55554" s="36"/>
      <c r="AJ55554"/>
    </row>
    <row r="55555" spans="14:36">
      <c r="N55555" s="36"/>
      <c r="R55555" s="5"/>
      <c r="W55555"/>
      <c r="Y55555" s="36"/>
      <c r="AA55555" s="5"/>
      <c r="AC55555" s="36"/>
      <c r="AD55555" s="36"/>
      <c r="AE55555"/>
      <c r="AF55555"/>
      <c r="AH55555" s="36"/>
      <c r="AJ55555"/>
    </row>
    <row r="55556" spans="14:36">
      <c r="N55556" s="36"/>
      <c r="R55556" s="5"/>
      <c r="W55556"/>
      <c r="Y55556" s="36"/>
      <c r="AA55556" s="5"/>
      <c r="AC55556" s="36"/>
      <c r="AD55556" s="36"/>
      <c r="AE55556"/>
      <c r="AF55556"/>
      <c r="AH55556" s="36"/>
      <c r="AJ55556"/>
    </row>
    <row r="55557" spans="14:36">
      <c r="N55557" s="36"/>
      <c r="R55557" s="5"/>
      <c r="W55557"/>
      <c r="Y55557" s="36"/>
      <c r="AA55557" s="5"/>
      <c r="AC55557" s="36"/>
      <c r="AD55557" s="36"/>
      <c r="AE55557"/>
      <c r="AF55557"/>
      <c r="AH55557" s="36"/>
      <c r="AJ55557"/>
    </row>
    <row r="55558" spans="14:36">
      <c r="N55558" s="36"/>
      <c r="R55558" s="5"/>
      <c r="W55558"/>
      <c r="Y55558" s="36"/>
      <c r="AA55558" s="5"/>
      <c r="AC55558" s="36"/>
      <c r="AD55558" s="36"/>
      <c r="AE55558"/>
      <c r="AF55558"/>
      <c r="AH55558" s="36"/>
      <c r="AJ55558"/>
    </row>
    <row r="55559" spans="14:36">
      <c r="N55559" s="36"/>
      <c r="R55559" s="5"/>
      <c r="W55559"/>
      <c r="Y55559" s="36"/>
      <c r="AA55559" s="5"/>
      <c r="AC55559" s="36"/>
      <c r="AD55559" s="36"/>
      <c r="AE55559"/>
      <c r="AF55559"/>
      <c r="AH55559" s="36"/>
      <c r="AJ55559"/>
    </row>
    <row r="55560" spans="14:36">
      <c r="N55560" s="36"/>
      <c r="R55560" s="5"/>
      <c r="W55560"/>
      <c r="Y55560" s="36"/>
      <c r="AA55560" s="5"/>
      <c r="AC55560" s="36"/>
      <c r="AD55560" s="36"/>
      <c r="AE55560"/>
      <c r="AF55560"/>
      <c r="AH55560" s="36"/>
      <c r="AJ55560"/>
    </row>
    <row r="55561" spans="14:36">
      <c r="N55561" s="36"/>
      <c r="R55561" s="5"/>
      <c r="W55561"/>
      <c r="Y55561" s="36"/>
      <c r="AA55561" s="5"/>
      <c r="AC55561" s="36"/>
      <c r="AD55561" s="36"/>
      <c r="AE55561"/>
      <c r="AF55561"/>
      <c r="AH55561" s="36"/>
      <c r="AJ55561"/>
    </row>
    <row r="55562" spans="14:36">
      <c r="N55562" s="36"/>
      <c r="R55562" s="5"/>
      <c r="W55562"/>
      <c r="Y55562" s="36"/>
      <c r="AA55562" s="5"/>
      <c r="AC55562" s="36"/>
      <c r="AD55562" s="36"/>
      <c r="AE55562"/>
      <c r="AF55562"/>
      <c r="AH55562" s="36"/>
      <c r="AJ55562"/>
    </row>
    <row r="55563" spans="14:36">
      <c r="N55563" s="36"/>
      <c r="R55563" s="5"/>
      <c r="W55563"/>
      <c r="Y55563" s="36"/>
      <c r="AA55563" s="5"/>
      <c r="AC55563" s="36"/>
      <c r="AD55563" s="36"/>
      <c r="AE55563"/>
      <c r="AF55563"/>
      <c r="AH55563" s="36"/>
      <c r="AJ55563"/>
    </row>
    <row r="55564" spans="14:36">
      <c r="N55564" s="36"/>
      <c r="R55564" s="5"/>
      <c r="W55564"/>
      <c r="Y55564" s="36"/>
      <c r="AA55564" s="5"/>
      <c r="AC55564" s="36"/>
      <c r="AD55564" s="36"/>
      <c r="AE55564"/>
      <c r="AF55564"/>
      <c r="AH55564" s="36"/>
      <c r="AJ55564"/>
    </row>
    <row r="55565" spans="14:36">
      <c r="N55565" s="36"/>
      <c r="R55565" s="5"/>
      <c r="W55565"/>
      <c r="Y55565" s="36"/>
      <c r="AA55565" s="5"/>
      <c r="AC55565" s="36"/>
      <c r="AD55565" s="36"/>
      <c r="AE55565"/>
      <c r="AF55565"/>
      <c r="AH55565" s="36"/>
      <c r="AJ55565"/>
    </row>
    <row r="55566" spans="14:36">
      <c r="N55566" s="36"/>
      <c r="R55566" s="5"/>
      <c r="W55566"/>
      <c r="Y55566" s="36"/>
      <c r="AA55566" s="5"/>
      <c r="AC55566" s="36"/>
      <c r="AD55566" s="36"/>
      <c r="AE55566"/>
      <c r="AF55566"/>
      <c r="AH55566" s="36"/>
      <c r="AJ55566"/>
    </row>
    <row r="55567" spans="14:36">
      <c r="N55567" s="36"/>
      <c r="R55567" s="5"/>
      <c r="W55567"/>
      <c r="Y55567" s="36"/>
      <c r="AA55567" s="5"/>
      <c r="AC55567" s="36"/>
      <c r="AD55567" s="36"/>
      <c r="AE55567"/>
      <c r="AF55567"/>
      <c r="AH55567" s="36"/>
      <c r="AJ55567"/>
    </row>
    <row r="55568" spans="14:36">
      <c r="N55568" s="36"/>
      <c r="R55568" s="5"/>
      <c r="W55568"/>
      <c r="Y55568" s="36"/>
      <c r="AA55568" s="5"/>
      <c r="AC55568" s="36"/>
      <c r="AD55568" s="36"/>
      <c r="AE55568"/>
      <c r="AF55568"/>
      <c r="AH55568" s="36"/>
      <c r="AJ55568"/>
    </row>
    <row r="55569" spans="14:36">
      <c r="N55569" s="36"/>
      <c r="R55569" s="5"/>
      <c r="W55569"/>
      <c r="Y55569" s="36"/>
      <c r="AA55569" s="5"/>
      <c r="AC55569" s="36"/>
      <c r="AD55569" s="36"/>
      <c r="AE55569"/>
      <c r="AF55569"/>
      <c r="AH55569" s="36"/>
      <c r="AJ55569"/>
    </row>
    <row r="55570" spans="14:36">
      <c r="N55570" s="36"/>
      <c r="R55570" s="5"/>
      <c r="W55570"/>
      <c r="Y55570" s="36"/>
      <c r="AA55570" s="5"/>
      <c r="AC55570" s="36"/>
      <c r="AD55570" s="36"/>
      <c r="AE55570"/>
      <c r="AF55570"/>
      <c r="AH55570" s="36"/>
      <c r="AJ55570"/>
    </row>
    <row r="55571" spans="14:36">
      <c r="N55571" s="36"/>
      <c r="R55571" s="5"/>
      <c r="W55571"/>
      <c r="Y55571" s="36"/>
      <c r="AA55571" s="5"/>
      <c r="AC55571" s="36"/>
      <c r="AD55571" s="36"/>
      <c r="AE55571"/>
      <c r="AF55571"/>
      <c r="AH55571" s="36"/>
      <c r="AJ55571"/>
    </row>
    <row r="55572" spans="14:36">
      <c r="N55572" s="36"/>
      <c r="R55572" s="5"/>
      <c r="W55572"/>
      <c r="Y55572" s="36"/>
      <c r="AA55572" s="5"/>
      <c r="AC55572" s="36"/>
      <c r="AD55572" s="36"/>
      <c r="AE55572"/>
      <c r="AF55572"/>
      <c r="AH55572" s="36"/>
      <c r="AJ55572"/>
    </row>
    <row r="55573" spans="14:36">
      <c r="N55573" s="36"/>
      <c r="R55573" s="5"/>
      <c r="W55573"/>
      <c r="Y55573" s="36"/>
      <c r="AA55573" s="5"/>
      <c r="AC55573" s="36"/>
      <c r="AD55573" s="36"/>
      <c r="AE55573"/>
      <c r="AF55573"/>
      <c r="AH55573" s="36"/>
      <c r="AJ55573"/>
    </row>
    <row r="55574" spans="14:36">
      <c r="N55574" s="36"/>
      <c r="R55574" s="5"/>
      <c r="W55574"/>
      <c r="Y55574" s="36"/>
      <c r="AA55574" s="5"/>
      <c r="AC55574" s="36"/>
      <c r="AD55574" s="36"/>
      <c r="AE55574"/>
      <c r="AF55574"/>
      <c r="AH55574" s="36"/>
      <c r="AJ55574"/>
    </row>
    <row r="55575" spans="14:36">
      <c r="N55575" s="36"/>
      <c r="R55575" s="5"/>
      <c r="W55575"/>
      <c r="Y55575" s="36"/>
      <c r="AA55575" s="5"/>
      <c r="AC55575" s="36"/>
      <c r="AD55575" s="36"/>
      <c r="AE55575"/>
      <c r="AF55575"/>
      <c r="AH55575" s="36"/>
      <c r="AJ55575"/>
    </row>
    <row r="55576" spans="14:36">
      <c r="N55576" s="36"/>
      <c r="R55576" s="5"/>
      <c r="W55576"/>
      <c r="Y55576" s="36"/>
      <c r="AA55576" s="5"/>
      <c r="AC55576" s="36"/>
      <c r="AD55576" s="36"/>
      <c r="AE55576"/>
      <c r="AF55576"/>
      <c r="AH55576" s="36"/>
      <c r="AJ55576"/>
    </row>
    <row r="55577" spans="14:36">
      <c r="N55577" s="36"/>
      <c r="R55577" s="5"/>
      <c r="W55577"/>
      <c r="Y55577" s="36"/>
      <c r="AA55577" s="5"/>
      <c r="AC55577" s="36"/>
      <c r="AD55577" s="36"/>
      <c r="AE55577"/>
      <c r="AF55577"/>
      <c r="AH55577" s="36"/>
      <c r="AJ55577"/>
    </row>
    <row r="55578" spans="14:36">
      <c r="N55578" s="36"/>
      <c r="R55578" s="5"/>
      <c r="W55578"/>
      <c r="Y55578" s="36"/>
      <c r="AA55578" s="5"/>
      <c r="AC55578" s="36"/>
      <c r="AD55578" s="36"/>
      <c r="AE55578"/>
      <c r="AF55578"/>
      <c r="AH55578" s="36"/>
      <c r="AJ55578"/>
    </row>
    <row r="55579" spans="14:36">
      <c r="N55579" s="36"/>
      <c r="R55579" s="5"/>
      <c r="W55579"/>
      <c r="Y55579" s="36"/>
      <c r="AA55579" s="5"/>
      <c r="AC55579" s="36"/>
      <c r="AD55579" s="36"/>
      <c r="AE55579"/>
      <c r="AF55579"/>
      <c r="AH55579" s="36"/>
      <c r="AJ55579"/>
    </row>
    <row r="55580" spans="14:36">
      <c r="N55580" s="36"/>
      <c r="R55580" s="5"/>
      <c r="W55580"/>
      <c r="Y55580" s="36"/>
      <c r="AA55580" s="5"/>
      <c r="AC55580" s="36"/>
      <c r="AD55580" s="36"/>
      <c r="AE55580"/>
      <c r="AF55580"/>
      <c r="AH55580" s="36"/>
      <c r="AJ55580"/>
    </row>
    <row r="55581" spans="14:36">
      <c r="N55581" s="36"/>
      <c r="R55581" s="5"/>
      <c r="W55581"/>
      <c r="Y55581" s="36"/>
      <c r="AA55581" s="5"/>
      <c r="AC55581" s="36"/>
      <c r="AD55581" s="36"/>
      <c r="AE55581"/>
      <c r="AF55581"/>
      <c r="AH55581" s="36"/>
      <c r="AJ55581"/>
    </row>
    <row r="55582" spans="14:36">
      <c r="N55582" s="36"/>
      <c r="R55582" s="5"/>
      <c r="W55582"/>
      <c r="Y55582" s="36"/>
      <c r="AA55582" s="5"/>
      <c r="AC55582" s="36"/>
      <c r="AD55582" s="36"/>
      <c r="AE55582"/>
      <c r="AF55582"/>
      <c r="AH55582" s="36"/>
      <c r="AJ55582"/>
    </row>
    <row r="55583" spans="14:36">
      <c r="N55583" s="36"/>
      <c r="R55583" s="5"/>
      <c r="W55583"/>
      <c r="Y55583" s="36"/>
      <c r="AA55583" s="5"/>
      <c r="AC55583" s="36"/>
      <c r="AD55583" s="36"/>
      <c r="AE55583"/>
      <c r="AF55583"/>
      <c r="AH55583" s="36"/>
      <c r="AJ55583"/>
    </row>
    <row r="55584" spans="14:36">
      <c r="N55584" s="36"/>
      <c r="R55584" s="5"/>
      <c r="W55584"/>
      <c r="Y55584" s="36"/>
      <c r="AA55584" s="5"/>
      <c r="AC55584" s="36"/>
      <c r="AD55584" s="36"/>
      <c r="AE55584"/>
      <c r="AF55584"/>
      <c r="AH55584" s="36"/>
      <c r="AJ55584"/>
    </row>
    <row r="55585" spans="14:36">
      <c r="N55585" s="36"/>
      <c r="R55585" s="5"/>
      <c r="W55585"/>
      <c r="Y55585" s="36"/>
      <c r="AA55585" s="5"/>
      <c r="AC55585" s="36"/>
      <c r="AD55585" s="36"/>
      <c r="AE55585"/>
      <c r="AF55585"/>
      <c r="AH55585" s="36"/>
      <c r="AJ55585"/>
    </row>
    <row r="55586" spans="14:36">
      <c r="N55586" s="36"/>
      <c r="R55586" s="5"/>
      <c r="W55586"/>
      <c r="Y55586" s="36"/>
      <c r="AA55586" s="5"/>
      <c r="AC55586" s="36"/>
      <c r="AD55586" s="36"/>
      <c r="AE55586"/>
      <c r="AF55586"/>
      <c r="AH55586" s="36"/>
      <c r="AJ55586"/>
    </row>
    <row r="55587" spans="14:36">
      <c r="N55587" s="36"/>
      <c r="R55587" s="5"/>
      <c r="W55587"/>
      <c r="Y55587" s="36"/>
      <c r="AA55587" s="5"/>
      <c r="AC55587" s="36"/>
      <c r="AD55587" s="36"/>
      <c r="AE55587"/>
      <c r="AF55587"/>
      <c r="AH55587" s="36"/>
      <c r="AJ55587"/>
    </row>
    <row r="55588" spans="14:36">
      <c r="N55588" s="36"/>
      <c r="R55588" s="5"/>
      <c r="W55588"/>
      <c r="Y55588" s="36"/>
      <c r="AA55588" s="5"/>
      <c r="AC55588" s="36"/>
      <c r="AD55588" s="36"/>
      <c r="AE55588"/>
      <c r="AF55588"/>
      <c r="AH55588" s="36"/>
      <c r="AJ55588"/>
    </row>
    <row r="55589" spans="14:36">
      <c r="N55589" s="36"/>
      <c r="R55589" s="5"/>
      <c r="W55589"/>
      <c r="Y55589" s="36"/>
      <c r="AA55589" s="5"/>
      <c r="AC55589" s="36"/>
      <c r="AD55589" s="36"/>
      <c r="AE55589"/>
      <c r="AF55589"/>
      <c r="AH55589" s="36"/>
      <c r="AJ55589"/>
    </row>
    <row r="55590" spans="14:36">
      <c r="N55590" s="36"/>
      <c r="R55590" s="5"/>
      <c r="W55590"/>
      <c r="Y55590" s="36"/>
      <c r="AA55590" s="5"/>
      <c r="AC55590" s="36"/>
      <c r="AD55590" s="36"/>
      <c r="AE55590"/>
      <c r="AF55590"/>
      <c r="AH55590" s="36"/>
      <c r="AJ55590"/>
    </row>
    <row r="55591" spans="14:36">
      <c r="N55591" s="36"/>
      <c r="R55591" s="5"/>
      <c r="W55591"/>
      <c r="Y55591" s="36"/>
      <c r="AA55591" s="5"/>
      <c r="AC55591" s="36"/>
      <c r="AD55591" s="36"/>
      <c r="AE55591"/>
      <c r="AF55591"/>
      <c r="AH55591" s="36"/>
      <c r="AJ55591"/>
    </row>
    <row r="55592" spans="14:36">
      <c r="N55592" s="36"/>
      <c r="R55592" s="5"/>
      <c r="W55592"/>
      <c r="Y55592" s="36"/>
      <c r="AA55592" s="5"/>
      <c r="AC55592" s="36"/>
      <c r="AD55592" s="36"/>
      <c r="AE55592"/>
      <c r="AF55592"/>
      <c r="AH55592" s="36"/>
      <c r="AJ55592"/>
    </row>
    <row r="55593" spans="14:36">
      <c r="N55593" s="36"/>
      <c r="R55593" s="5"/>
      <c r="W55593"/>
      <c r="Y55593" s="36"/>
      <c r="AA55593" s="5"/>
      <c r="AC55593" s="36"/>
      <c r="AD55593" s="36"/>
      <c r="AE55593"/>
      <c r="AF55593"/>
      <c r="AH55593" s="36"/>
      <c r="AJ55593"/>
    </row>
    <row r="55594" spans="14:36">
      <c r="N55594" s="36"/>
      <c r="R55594" s="5"/>
      <c r="W55594"/>
      <c r="Y55594" s="36"/>
      <c r="AA55594" s="5"/>
      <c r="AC55594" s="36"/>
      <c r="AD55594" s="36"/>
      <c r="AE55594"/>
      <c r="AF55594"/>
      <c r="AH55594" s="36"/>
      <c r="AJ55594"/>
    </row>
    <row r="55595" spans="14:36">
      <c r="N55595" s="36"/>
      <c r="R55595" s="5"/>
      <c r="W55595"/>
      <c r="Y55595" s="36"/>
      <c r="AA55595" s="5"/>
      <c r="AC55595" s="36"/>
      <c r="AD55595" s="36"/>
      <c r="AE55595"/>
      <c r="AF55595"/>
      <c r="AH55595" s="36"/>
      <c r="AJ55595"/>
    </row>
    <row r="55596" spans="14:36">
      <c r="N55596" s="36"/>
      <c r="R55596" s="5"/>
      <c r="W55596"/>
      <c r="Y55596" s="36"/>
      <c r="AA55596" s="5"/>
      <c r="AC55596" s="36"/>
      <c r="AD55596" s="36"/>
      <c r="AE55596"/>
      <c r="AF55596"/>
      <c r="AH55596" s="36"/>
      <c r="AJ55596"/>
    </row>
    <row r="55597" spans="14:36">
      <c r="N55597" s="36"/>
      <c r="R55597" s="5"/>
      <c r="W55597"/>
      <c r="Y55597" s="36"/>
      <c r="AA55597" s="5"/>
      <c r="AC55597" s="36"/>
      <c r="AD55597" s="36"/>
      <c r="AE55597"/>
      <c r="AF55597"/>
      <c r="AH55597" s="36"/>
      <c r="AJ55597"/>
    </row>
    <row r="55598" spans="14:36">
      <c r="N55598" s="36"/>
      <c r="R55598" s="5"/>
      <c r="W55598"/>
      <c r="Y55598" s="36"/>
      <c r="AA55598" s="5"/>
      <c r="AC55598" s="36"/>
      <c r="AD55598" s="36"/>
      <c r="AE55598"/>
      <c r="AF55598"/>
      <c r="AH55598" s="36"/>
      <c r="AJ55598"/>
    </row>
    <row r="55599" spans="14:36">
      <c r="N55599" s="36"/>
      <c r="R55599" s="5"/>
      <c r="W55599"/>
      <c r="Y55599" s="36"/>
      <c r="AA55599" s="5"/>
      <c r="AC55599" s="36"/>
      <c r="AD55599" s="36"/>
      <c r="AE55599"/>
      <c r="AF55599"/>
      <c r="AH55599" s="36"/>
      <c r="AJ55599"/>
    </row>
    <row r="55600" spans="14:36">
      <c r="N55600" s="36"/>
      <c r="R55600" s="5"/>
      <c r="W55600"/>
      <c r="Y55600" s="36"/>
      <c r="AA55600" s="5"/>
      <c r="AC55600" s="36"/>
      <c r="AD55600" s="36"/>
      <c r="AE55600"/>
      <c r="AF55600"/>
      <c r="AH55600" s="36"/>
      <c r="AJ55600"/>
    </row>
    <row r="55601" spans="14:36">
      <c r="N55601" s="36"/>
      <c r="R55601" s="5"/>
      <c r="W55601"/>
      <c r="Y55601" s="36"/>
      <c r="AA55601" s="5"/>
      <c r="AC55601" s="36"/>
      <c r="AD55601" s="36"/>
      <c r="AE55601"/>
      <c r="AF55601"/>
      <c r="AH55601" s="36"/>
      <c r="AJ55601"/>
    </row>
    <row r="55602" spans="14:36">
      <c r="N55602" s="36"/>
      <c r="R55602" s="5"/>
      <c r="W55602"/>
      <c r="Y55602" s="36"/>
      <c r="AA55602" s="5"/>
      <c r="AC55602" s="36"/>
      <c r="AD55602" s="36"/>
      <c r="AE55602"/>
      <c r="AF55602"/>
      <c r="AH55602" s="36"/>
      <c r="AJ55602"/>
    </row>
    <row r="55603" spans="14:36">
      <c r="N55603" s="36"/>
      <c r="R55603" s="5"/>
      <c r="W55603"/>
      <c r="Y55603" s="36"/>
      <c r="AA55603" s="5"/>
      <c r="AC55603" s="36"/>
      <c r="AD55603" s="36"/>
      <c r="AE55603"/>
      <c r="AF55603"/>
      <c r="AH55603" s="36"/>
      <c r="AJ55603"/>
    </row>
    <row r="55604" spans="14:36">
      <c r="N55604" s="36"/>
      <c r="R55604" s="5"/>
      <c r="W55604"/>
      <c r="Y55604" s="36"/>
      <c r="AA55604" s="5"/>
      <c r="AC55604" s="36"/>
      <c r="AD55604" s="36"/>
      <c r="AE55604"/>
      <c r="AF55604"/>
      <c r="AH55604" s="36"/>
      <c r="AJ55604"/>
    </row>
    <row r="55605" spans="14:36">
      <c r="N55605" s="36"/>
      <c r="R55605" s="5"/>
      <c r="W55605"/>
      <c r="Y55605" s="36"/>
      <c r="AA55605" s="5"/>
      <c r="AC55605" s="36"/>
      <c r="AD55605" s="36"/>
      <c r="AE55605"/>
      <c r="AF55605"/>
      <c r="AH55605" s="36"/>
      <c r="AJ55605"/>
    </row>
    <row r="55606" spans="14:36">
      <c r="N55606" s="36"/>
      <c r="R55606" s="5"/>
      <c r="W55606"/>
      <c r="Y55606" s="36"/>
      <c r="AA55606" s="5"/>
      <c r="AC55606" s="36"/>
      <c r="AD55606" s="36"/>
      <c r="AE55606"/>
      <c r="AF55606"/>
      <c r="AH55606" s="36"/>
      <c r="AJ55606"/>
    </row>
    <row r="55607" spans="14:36">
      <c r="N55607" s="36"/>
      <c r="R55607" s="5"/>
      <c r="W55607"/>
      <c r="Y55607" s="36"/>
      <c r="AA55607" s="5"/>
      <c r="AC55607" s="36"/>
      <c r="AD55607" s="36"/>
      <c r="AE55607"/>
      <c r="AF55607"/>
      <c r="AH55607" s="36"/>
      <c r="AJ55607"/>
    </row>
    <row r="55608" spans="14:36">
      <c r="N55608" s="36"/>
      <c r="R55608" s="5"/>
      <c r="W55608"/>
      <c r="Y55608" s="36"/>
      <c r="AA55608" s="5"/>
      <c r="AC55608" s="36"/>
      <c r="AD55608" s="36"/>
      <c r="AE55608"/>
      <c r="AF55608"/>
      <c r="AH55608" s="36"/>
      <c r="AJ55608"/>
    </row>
    <row r="55609" spans="14:36">
      <c r="N55609" s="36"/>
      <c r="R55609" s="5"/>
      <c r="W55609"/>
      <c r="Y55609" s="36"/>
      <c r="AA55609" s="5"/>
      <c r="AC55609" s="36"/>
      <c r="AD55609" s="36"/>
      <c r="AE55609"/>
      <c r="AF55609"/>
      <c r="AH55609" s="36"/>
      <c r="AJ55609"/>
    </row>
    <row r="55610" spans="14:36">
      <c r="N55610" s="36"/>
      <c r="R55610" s="5"/>
      <c r="W55610"/>
      <c r="Y55610" s="36"/>
      <c r="AA55610" s="5"/>
      <c r="AC55610" s="36"/>
      <c r="AD55610" s="36"/>
      <c r="AE55610"/>
      <c r="AF55610"/>
      <c r="AH55610" s="36"/>
      <c r="AJ55610"/>
    </row>
    <row r="55611" spans="14:36">
      <c r="N55611" s="36"/>
      <c r="R55611" s="5"/>
      <c r="W55611"/>
      <c r="Y55611" s="36"/>
      <c r="AA55611" s="5"/>
      <c r="AC55611" s="36"/>
      <c r="AD55611" s="36"/>
      <c r="AE55611"/>
      <c r="AF55611"/>
      <c r="AH55611" s="36"/>
      <c r="AJ55611"/>
    </row>
    <row r="55612" spans="14:36">
      <c r="N55612" s="36"/>
      <c r="R55612" s="5"/>
      <c r="W55612"/>
      <c r="Y55612" s="36"/>
      <c r="AA55612" s="5"/>
      <c r="AC55612" s="36"/>
      <c r="AD55612" s="36"/>
      <c r="AE55612"/>
      <c r="AF55612"/>
      <c r="AH55612" s="36"/>
      <c r="AJ55612"/>
    </row>
    <row r="55613" spans="14:36">
      <c r="N55613" s="36"/>
      <c r="R55613" s="5"/>
      <c r="W55613"/>
      <c r="Y55613" s="36"/>
      <c r="AA55613" s="5"/>
      <c r="AC55613" s="36"/>
      <c r="AD55613" s="36"/>
      <c r="AE55613"/>
      <c r="AF55613"/>
      <c r="AH55613" s="36"/>
      <c r="AJ55613"/>
    </row>
    <row r="55614" spans="14:36">
      <c r="N55614" s="36"/>
      <c r="R55614" s="5"/>
      <c r="W55614"/>
      <c r="Y55614" s="36"/>
      <c r="AA55614" s="5"/>
      <c r="AC55614" s="36"/>
      <c r="AD55614" s="36"/>
      <c r="AE55614"/>
      <c r="AF55614"/>
      <c r="AH55614" s="36"/>
      <c r="AJ55614"/>
    </row>
    <row r="55615" spans="14:36">
      <c r="N55615" s="36"/>
      <c r="R55615" s="5"/>
      <c r="W55615"/>
      <c r="Y55615" s="36"/>
      <c r="AA55615" s="5"/>
      <c r="AC55615" s="36"/>
      <c r="AD55615" s="36"/>
      <c r="AE55615"/>
      <c r="AF55615"/>
      <c r="AH55615" s="36"/>
      <c r="AJ55615"/>
    </row>
    <row r="55616" spans="14:36">
      <c r="N55616" s="36"/>
      <c r="R55616" s="5"/>
      <c r="W55616"/>
      <c r="Y55616" s="36"/>
      <c r="AA55616" s="5"/>
      <c r="AC55616" s="36"/>
      <c r="AD55616" s="36"/>
      <c r="AE55616"/>
      <c r="AF55616"/>
      <c r="AH55616" s="36"/>
      <c r="AJ55616"/>
    </row>
    <row r="55617" spans="14:36">
      <c r="N55617" s="36"/>
      <c r="R55617" s="5"/>
      <c r="W55617"/>
      <c r="Y55617" s="36"/>
      <c r="AA55617" s="5"/>
      <c r="AC55617" s="36"/>
      <c r="AD55617" s="36"/>
      <c r="AE55617"/>
      <c r="AF55617"/>
      <c r="AH55617" s="36"/>
      <c r="AJ55617"/>
    </row>
    <row r="55618" spans="14:36">
      <c r="N55618" s="36"/>
      <c r="R55618" s="5"/>
      <c r="W55618"/>
      <c r="Y55618" s="36"/>
      <c r="AA55618" s="5"/>
      <c r="AC55618" s="36"/>
      <c r="AD55618" s="36"/>
      <c r="AE55618"/>
      <c r="AF55618"/>
      <c r="AH55618" s="36"/>
      <c r="AJ55618"/>
    </row>
    <row r="55619" spans="14:36">
      <c r="N55619" s="36"/>
      <c r="R55619" s="5"/>
      <c r="W55619"/>
      <c r="Y55619" s="36"/>
      <c r="AA55619" s="5"/>
      <c r="AC55619" s="36"/>
      <c r="AD55619" s="36"/>
      <c r="AE55619"/>
      <c r="AF55619"/>
      <c r="AH55619" s="36"/>
      <c r="AJ55619"/>
    </row>
    <row r="55620" spans="14:36">
      <c r="N55620" s="36"/>
      <c r="R55620" s="5"/>
      <c r="W55620"/>
      <c r="Y55620" s="36"/>
      <c r="AA55620" s="5"/>
      <c r="AC55620" s="36"/>
      <c r="AD55620" s="36"/>
      <c r="AE55620"/>
      <c r="AF55620"/>
      <c r="AH55620" s="36"/>
      <c r="AJ55620"/>
    </row>
    <row r="55621" spans="14:36">
      <c r="N55621" s="36"/>
      <c r="R55621" s="5"/>
      <c r="W55621"/>
      <c r="Y55621" s="36"/>
      <c r="AA55621" s="5"/>
      <c r="AC55621" s="36"/>
      <c r="AD55621" s="36"/>
      <c r="AE55621"/>
      <c r="AF55621"/>
      <c r="AH55621" s="36"/>
      <c r="AJ55621"/>
    </row>
    <row r="55622" spans="14:36">
      <c r="N55622" s="36"/>
      <c r="R55622" s="5"/>
      <c r="W55622"/>
      <c r="Y55622" s="36"/>
      <c r="AA55622" s="5"/>
      <c r="AC55622" s="36"/>
      <c r="AD55622" s="36"/>
      <c r="AE55622"/>
      <c r="AF55622"/>
      <c r="AH55622" s="36"/>
      <c r="AJ55622"/>
    </row>
    <row r="55623" spans="14:36">
      <c r="N55623" s="36"/>
      <c r="R55623" s="5"/>
      <c r="W55623"/>
      <c r="Y55623" s="36"/>
      <c r="AA55623" s="5"/>
      <c r="AC55623" s="36"/>
      <c r="AD55623" s="36"/>
      <c r="AE55623"/>
      <c r="AF55623"/>
      <c r="AH55623" s="36"/>
      <c r="AJ55623"/>
    </row>
    <row r="55624" spans="14:36">
      <c r="N55624" s="36"/>
      <c r="R55624" s="5"/>
      <c r="W55624"/>
      <c r="Y55624" s="36"/>
      <c r="AA55624" s="5"/>
      <c r="AC55624" s="36"/>
      <c r="AD55624" s="36"/>
      <c r="AE55624"/>
      <c r="AF55624"/>
      <c r="AH55624" s="36"/>
      <c r="AJ55624"/>
    </row>
    <row r="55625" spans="14:36">
      <c r="N55625" s="36"/>
      <c r="R55625" s="5"/>
      <c r="W55625"/>
      <c r="Y55625" s="36"/>
      <c r="AA55625" s="5"/>
      <c r="AC55625" s="36"/>
      <c r="AD55625" s="36"/>
      <c r="AE55625"/>
      <c r="AF55625"/>
      <c r="AH55625" s="36"/>
      <c r="AJ55625"/>
    </row>
    <row r="55626" spans="14:36">
      <c r="N55626" s="36"/>
      <c r="R55626" s="5"/>
      <c r="W55626"/>
      <c r="Y55626" s="36"/>
      <c r="AA55626" s="5"/>
      <c r="AC55626" s="36"/>
      <c r="AD55626" s="36"/>
      <c r="AE55626"/>
      <c r="AF55626"/>
      <c r="AH55626" s="36"/>
      <c r="AJ55626"/>
    </row>
    <row r="55627" spans="14:36">
      <c r="N55627" s="36"/>
      <c r="R55627" s="5"/>
      <c r="W55627"/>
      <c r="Y55627" s="36"/>
      <c r="AA55627" s="5"/>
      <c r="AC55627" s="36"/>
      <c r="AD55627" s="36"/>
      <c r="AE55627"/>
      <c r="AF55627"/>
      <c r="AH55627" s="36"/>
      <c r="AJ55627"/>
    </row>
    <row r="55628" spans="14:36">
      <c r="N55628" s="36"/>
      <c r="R55628" s="5"/>
      <c r="W55628"/>
      <c r="Y55628" s="36"/>
      <c r="AA55628" s="5"/>
      <c r="AC55628" s="36"/>
      <c r="AD55628" s="36"/>
      <c r="AE55628"/>
      <c r="AF55628"/>
      <c r="AH55628" s="36"/>
      <c r="AJ55628"/>
    </row>
    <row r="55629" spans="14:36">
      <c r="N55629" s="36"/>
      <c r="R55629" s="5"/>
      <c r="W55629"/>
      <c r="Y55629" s="36"/>
      <c r="AA55629" s="5"/>
      <c r="AC55629" s="36"/>
      <c r="AD55629" s="36"/>
      <c r="AE55629"/>
      <c r="AF55629"/>
      <c r="AH55629" s="36"/>
      <c r="AJ55629"/>
    </row>
    <row r="55630" spans="14:36">
      <c r="N55630" s="36"/>
      <c r="R55630" s="5"/>
      <c r="W55630"/>
      <c r="Y55630" s="36"/>
      <c r="AA55630" s="5"/>
      <c r="AC55630" s="36"/>
      <c r="AD55630" s="36"/>
      <c r="AE55630"/>
      <c r="AF55630"/>
      <c r="AH55630" s="36"/>
      <c r="AJ55630"/>
    </row>
    <row r="55631" spans="14:36">
      <c r="N55631" s="36"/>
      <c r="R55631" s="5"/>
      <c r="W55631"/>
      <c r="Y55631" s="36"/>
      <c r="AA55631" s="5"/>
      <c r="AC55631" s="36"/>
      <c r="AD55631" s="36"/>
      <c r="AE55631"/>
      <c r="AF55631"/>
      <c r="AH55631" s="36"/>
      <c r="AJ55631"/>
    </row>
    <row r="55632" spans="14:36">
      <c r="N55632" s="36"/>
      <c r="R55632" s="5"/>
      <c r="W55632"/>
      <c r="Y55632" s="36"/>
      <c r="AA55632" s="5"/>
      <c r="AC55632" s="36"/>
      <c r="AD55632" s="36"/>
      <c r="AE55632"/>
      <c r="AF55632"/>
      <c r="AH55632" s="36"/>
      <c r="AJ55632"/>
    </row>
    <row r="55633" spans="14:36">
      <c r="N55633" s="36"/>
      <c r="R55633" s="5"/>
      <c r="W55633"/>
      <c r="Y55633" s="36"/>
      <c r="AA55633" s="5"/>
      <c r="AC55633" s="36"/>
      <c r="AD55633" s="36"/>
      <c r="AE55633"/>
      <c r="AF55633"/>
      <c r="AH55633" s="36"/>
      <c r="AJ55633"/>
    </row>
    <row r="55634" spans="14:36">
      <c r="N55634" s="36"/>
      <c r="R55634" s="5"/>
      <c r="W55634"/>
      <c r="Y55634" s="36"/>
      <c r="AA55634" s="5"/>
      <c r="AC55634" s="36"/>
      <c r="AD55634" s="36"/>
      <c r="AE55634"/>
      <c r="AF55634"/>
      <c r="AH55634" s="36"/>
      <c r="AJ55634"/>
    </row>
    <row r="55635" spans="14:36">
      <c r="N55635" s="36"/>
      <c r="R55635" s="5"/>
      <c r="W55635"/>
      <c r="Y55635" s="36"/>
      <c r="AA55635" s="5"/>
      <c r="AC55635" s="36"/>
      <c r="AD55635" s="36"/>
      <c r="AE55635"/>
      <c r="AF55635"/>
      <c r="AH55635" s="36"/>
      <c r="AJ55635"/>
    </row>
    <row r="55636" spans="14:36">
      <c r="N55636" s="36"/>
      <c r="R55636" s="5"/>
      <c r="W55636"/>
      <c r="Y55636" s="36"/>
      <c r="AA55636" s="5"/>
      <c r="AC55636" s="36"/>
      <c r="AD55636" s="36"/>
      <c r="AE55636"/>
      <c r="AF55636"/>
      <c r="AH55636" s="36"/>
      <c r="AJ55636"/>
    </row>
    <row r="55637" spans="14:36">
      <c r="N55637" s="36"/>
      <c r="R55637" s="5"/>
      <c r="W55637"/>
      <c r="Y55637" s="36"/>
      <c r="AA55637" s="5"/>
      <c r="AC55637" s="36"/>
      <c r="AD55637" s="36"/>
      <c r="AE55637"/>
      <c r="AF55637"/>
      <c r="AH55637" s="36"/>
      <c r="AJ55637"/>
    </row>
    <row r="55638" spans="14:36">
      <c r="N55638" s="36"/>
      <c r="R55638" s="5"/>
      <c r="W55638"/>
      <c r="Y55638" s="36"/>
      <c r="AA55638" s="5"/>
      <c r="AC55638" s="36"/>
      <c r="AD55638" s="36"/>
      <c r="AE55638"/>
      <c r="AF55638"/>
      <c r="AH55638" s="36"/>
      <c r="AJ55638"/>
    </row>
    <row r="55639" spans="14:36">
      <c r="N55639" s="36"/>
      <c r="R55639" s="5"/>
      <c r="W55639"/>
      <c r="Y55639" s="36"/>
      <c r="AA55639" s="5"/>
      <c r="AC55639" s="36"/>
      <c r="AD55639" s="36"/>
      <c r="AE55639"/>
      <c r="AF55639"/>
      <c r="AH55639" s="36"/>
      <c r="AJ55639"/>
    </row>
    <row r="55640" spans="14:36">
      <c r="N55640" s="36"/>
      <c r="R55640" s="5"/>
      <c r="W55640"/>
      <c r="Y55640" s="36"/>
      <c r="AA55640" s="5"/>
      <c r="AC55640" s="36"/>
      <c r="AD55640" s="36"/>
      <c r="AE55640"/>
      <c r="AF55640"/>
      <c r="AH55640" s="36"/>
      <c r="AJ55640"/>
    </row>
    <row r="55641" spans="14:36">
      <c r="N55641" s="36"/>
      <c r="R55641" s="5"/>
      <c r="W55641"/>
      <c r="Y55641" s="36"/>
      <c r="AA55641" s="5"/>
      <c r="AC55641" s="36"/>
      <c r="AD55641" s="36"/>
      <c r="AE55641"/>
      <c r="AF55641"/>
      <c r="AH55641" s="36"/>
      <c r="AJ55641"/>
    </row>
    <row r="55642" spans="14:36">
      <c r="N55642" s="36"/>
      <c r="R55642" s="5"/>
      <c r="W55642"/>
      <c r="Y55642" s="36"/>
      <c r="AA55642" s="5"/>
      <c r="AC55642" s="36"/>
      <c r="AD55642" s="36"/>
      <c r="AE55642"/>
      <c r="AF55642"/>
      <c r="AH55642" s="36"/>
      <c r="AJ55642"/>
    </row>
    <row r="55643" spans="14:36">
      <c r="N55643" s="36"/>
      <c r="R55643" s="5"/>
      <c r="W55643"/>
      <c r="Y55643" s="36"/>
      <c r="AA55643" s="5"/>
      <c r="AC55643" s="36"/>
      <c r="AD55643" s="36"/>
      <c r="AE55643"/>
      <c r="AF55643"/>
      <c r="AH55643" s="36"/>
      <c r="AJ55643"/>
    </row>
    <row r="55644" spans="14:36">
      <c r="N55644" s="36"/>
      <c r="R55644" s="5"/>
      <c r="W55644"/>
      <c r="Y55644" s="36"/>
      <c r="AA55644" s="5"/>
      <c r="AC55644" s="36"/>
      <c r="AD55644" s="36"/>
      <c r="AE55644"/>
      <c r="AF55644"/>
      <c r="AH55644" s="36"/>
      <c r="AJ55644"/>
    </row>
    <row r="55645" spans="14:36">
      <c r="N55645" s="36"/>
      <c r="R55645" s="5"/>
      <c r="W55645"/>
      <c r="Y55645" s="36"/>
      <c r="AA55645" s="5"/>
      <c r="AC55645" s="36"/>
      <c r="AD55645" s="36"/>
      <c r="AE55645"/>
      <c r="AF55645"/>
      <c r="AH55645" s="36"/>
      <c r="AJ55645"/>
    </row>
    <row r="55646" spans="14:36">
      <c r="N55646" s="36"/>
      <c r="R55646" s="5"/>
      <c r="W55646"/>
      <c r="Y55646" s="36"/>
      <c r="AA55646" s="5"/>
      <c r="AC55646" s="36"/>
      <c r="AD55646" s="36"/>
      <c r="AE55646"/>
      <c r="AF55646"/>
      <c r="AH55646" s="36"/>
      <c r="AJ55646"/>
    </row>
    <row r="55647" spans="14:36">
      <c r="N55647" s="36"/>
      <c r="R55647" s="5"/>
      <c r="W55647"/>
      <c r="Y55647" s="36"/>
      <c r="AA55647" s="5"/>
      <c r="AC55647" s="36"/>
      <c r="AD55647" s="36"/>
      <c r="AE55647"/>
      <c r="AF55647"/>
      <c r="AH55647" s="36"/>
      <c r="AJ55647"/>
    </row>
    <row r="55648" spans="14:36">
      <c r="N55648" s="36"/>
      <c r="R55648" s="5"/>
      <c r="W55648"/>
      <c r="Y55648" s="36"/>
      <c r="AA55648" s="5"/>
      <c r="AC55648" s="36"/>
      <c r="AD55648" s="36"/>
      <c r="AE55648"/>
      <c r="AF55648"/>
      <c r="AH55648" s="36"/>
      <c r="AJ55648"/>
    </row>
    <row r="55649" spans="14:36">
      <c r="N55649" s="36"/>
      <c r="R55649" s="5"/>
      <c r="W55649"/>
      <c r="Y55649" s="36"/>
      <c r="AA55649" s="5"/>
      <c r="AC55649" s="36"/>
      <c r="AD55649" s="36"/>
      <c r="AE55649"/>
      <c r="AF55649"/>
      <c r="AH55649" s="36"/>
      <c r="AJ55649"/>
    </row>
    <row r="55650" spans="14:36">
      <c r="N55650" s="36"/>
      <c r="R55650" s="5"/>
      <c r="W55650"/>
      <c r="Y55650" s="36"/>
      <c r="AA55650" s="5"/>
      <c r="AC55650" s="36"/>
      <c r="AD55650" s="36"/>
      <c r="AE55650"/>
      <c r="AF55650"/>
      <c r="AH55650" s="36"/>
      <c r="AJ55650"/>
    </row>
    <row r="55651" spans="14:36">
      <c r="N55651" s="36"/>
      <c r="R55651" s="5"/>
      <c r="W55651"/>
      <c r="Y55651" s="36"/>
      <c r="AA55651" s="5"/>
      <c r="AC55651" s="36"/>
      <c r="AD55651" s="36"/>
      <c r="AE55651"/>
      <c r="AF55651"/>
      <c r="AH55651" s="36"/>
      <c r="AJ55651"/>
    </row>
    <row r="55652" spans="14:36">
      <c r="N55652" s="36"/>
      <c r="R55652" s="5"/>
      <c r="W55652"/>
      <c r="Y55652" s="36"/>
      <c r="AA55652" s="5"/>
      <c r="AC55652" s="36"/>
      <c r="AD55652" s="36"/>
      <c r="AE55652"/>
      <c r="AF55652"/>
      <c r="AH55652" s="36"/>
      <c r="AJ55652"/>
    </row>
    <row r="55653" spans="14:36">
      <c r="N55653" s="36"/>
      <c r="R55653" s="5"/>
      <c r="W55653"/>
      <c r="Y55653" s="36"/>
      <c r="AA55653" s="5"/>
      <c r="AC55653" s="36"/>
      <c r="AD55653" s="36"/>
      <c r="AE55653"/>
      <c r="AF55653"/>
      <c r="AH55653" s="36"/>
      <c r="AJ55653"/>
    </row>
    <row r="55654" spans="14:36">
      <c r="N55654" s="36"/>
      <c r="R55654" s="5"/>
      <c r="W55654"/>
      <c r="Y55654" s="36"/>
      <c r="AA55654" s="5"/>
      <c r="AC55654" s="36"/>
      <c r="AD55654" s="36"/>
      <c r="AE55654"/>
      <c r="AF55654"/>
      <c r="AH55654" s="36"/>
      <c r="AJ55654"/>
    </row>
    <row r="55655" spans="14:36">
      <c r="N55655" s="36"/>
      <c r="R55655" s="5"/>
      <c r="W55655"/>
      <c r="Y55655" s="36"/>
      <c r="AA55655" s="5"/>
      <c r="AC55655" s="36"/>
      <c r="AD55655" s="36"/>
      <c r="AE55655"/>
      <c r="AF55655"/>
      <c r="AH55655" s="36"/>
      <c r="AJ55655"/>
    </row>
    <row r="55656" spans="14:36">
      <c r="N55656" s="36"/>
      <c r="R55656" s="5"/>
      <c r="W55656"/>
      <c r="Y55656" s="36"/>
      <c r="AA55656" s="5"/>
      <c r="AC55656" s="36"/>
      <c r="AD55656" s="36"/>
      <c r="AE55656"/>
      <c r="AF55656"/>
      <c r="AH55656" s="36"/>
      <c r="AJ55656"/>
    </row>
    <row r="55657" spans="14:36">
      <c r="N55657" s="36"/>
      <c r="R55657" s="5"/>
      <c r="W55657"/>
      <c r="Y55657" s="36"/>
      <c r="AA55657" s="5"/>
      <c r="AC55657" s="36"/>
      <c r="AD55657" s="36"/>
      <c r="AE55657"/>
      <c r="AF55657"/>
      <c r="AH55657" s="36"/>
      <c r="AJ55657"/>
    </row>
    <row r="55658" spans="14:36">
      <c r="N55658" s="36"/>
      <c r="R55658" s="5"/>
      <c r="W55658"/>
      <c r="Y55658" s="36"/>
      <c r="AA55658" s="5"/>
      <c r="AC55658" s="36"/>
      <c r="AD55658" s="36"/>
      <c r="AE55658"/>
      <c r="AF55658"/>
      <c r="AH55658" s="36"/>
      <c r="AJ55658"/>
    </row>
    <row r="55659" spans="14:36">
      <c r="N55659" s="36"/>
      <c r="R55659" s="5"/>
      <c r="W55659"/>
      <c r="Y55659" s="36"/>
      <c r="AA55659" s="5"/>
      <c r="AC55659" s="36"/>
      <c r="AD55659" s="36"/>
      <c r="AE55659"/>
      <c r="AF55659"/>
      <c r="AH55659" s="36"/>
      <c r="AJ55659"/>
    </row>
    <row r="55660" spans="14:36">
      <c r="N55660" s="36"/>
      <c r="R55660" s="5"/>
      <c r="W55660"/>
      <c r="Y55660" s="36"/>
      <c r="AA55660" s="5"/>
      <c r="AC55660" s="36"/>
      <c r="AD55660" s="36"/>
      <c r="AE55660"/>
      <c r="AF55660"/>
      <c r="AH55660" s="36"/>
      <c r="AJ55660"/>
    </row>
    <row r="55661" spans="14:36">
      <c r="N55661" s="36"/>
      <c r="R55661" s="5"/>
      <c r="W55661"/>
      <c r="Y55661" s="36"/>
      <c r="AA55661" s="5"/>
      <c r="AC55661" s="36"/>
      <c r="AD55661" s="36"/>
      <c r="AE55661"/>
      <c r="AF55661"/>
      <c r="AH55661" s="36"/>
      <c r="AJ55661"/>
    </row>
    <row r="55662" spans="14:36">
      <c r="N55662" s="36"/>
      <c r="R55662" s="5"/>
      <c r="W55662"/>
      <c r="Y55662" s="36"/>
      <c r="AA55662" s="5"/>
      <c r="AC55662" s="36"/>
      <c r="AD55662" s="36"/>
      <c r="AE55662"/>
      <c r="AF55662"/>
      <c r="AH55662" s="36"/>
      <c r="AJ55662"/>
    </row>
    <row r="55663" spans="14:36">
      <c r="N55663" s="36"/>
      <c r="R55663" s="5"/>
      <c r="W55663"/>
      <c r="Y55663" s="36"/>
      <c r="AA55663" s="5"/>
      <c r="AC55663" s="36"/>
      <c r="AD55663" s="36"/>
      <c r="AE55663"/>
      <c r="AF55663"/>
      <c r="AH55663" s="36"/>
      <c r="AJ55663"/>
    </row>
    <row r="55664" spans="14:36">
      <c r="N55664" s="36"/>
      <c r="R55664" s="5"/>
      <c r="W55664"/>
      <c r="Y55664" s="36"/>
      <c r="AA55664" s="5"/>
      <c r="AC55664" s="36"/>
      <c r="AD55664" s="36"/>
      <c r="AE55664"/>
      <c r="AF55664"/>
      <c r="AH55664" s="36"/>
      <c r="AJ55664"/>
    </row>
    <row r="55665" spans="14:36">
      <c r="N55665" s="36"/>
      <c r="R55665" s="5"/>
      <c r="W55665"/>
      <c r="Y55665" s="36"/>
      <c r="AA55665" s="5"/>
      <c r="AC55665" s="36"/>
      <c r="AD55665" s="36"/>
      <c r="AE55665"/>
      <c r="AF55665"/>
      <c r="AH55665" s="36"/>
      <c r="AJ55665"/>
    </row>
    <row r="55666" spans="14:36">
      <c r="N55666" s="36"/>
      <c r="R55666" s="5"/>
      <c r="W55666"/>
      <c r="Y55666" s="36"/>
      <c r="AA55666" s="5"/>
      <c r="AC55666" s="36"/>
      <c r="AD55666" s="36"/>
      <c r="AE55666"/>
      <c r="AF55666"/>
      <c r="AH55666" s="36"/>
      <c r="AJ55666"/>
    </row>
    <row r="55667" spans="14:36">
      <c r="N55667" s="36"/>
      <c r="R55667" s="5"/>
      <c r="W55667"/>
      <c r="Y55667" s="36"/>
      <c r="AA55667" s="5"/>
      <c r="AC55667" s="36"/>
      <c r="AD55667" s="36"/>
      <c r="AE55667"/>
      <c r="AF55667"/>
      <c r="AH55667" s="36"/>
      <c r="AJ55667"/>
    </row>
    <row r="55668" spans="14:36">
      <c r="N55668" s="36"/>
      <c r="R55668" s="5"/>
      <c r="W55668"/>
      <c r="Y55668" s="36"/>
      <c r="AA55668" s="5"/>
      <c r="AC55668" s="36"/>
      <c r="AD55668" s="36"/>
      <c r="AE55668"/>
      <c r="AF55668"/>
      <c r="AH55668" s="36"/>
      <c r="AJ55668"/>
    </row>
    <row r="55669" spans="14:36">
      <c r="N55669" s="36"/>
      <c r="R55669" s="5"/>
      <c r="W55669"/>
      <c r="Y55669" s="36"/>
      <c r="AA55669" s="5"/>
      <c r="AC55669" s="36"/>
      <c r="AD55669" s="36"/>
      <c r="AE55669"/>
      <c r="AF55669"/>
      <c r="AH55669" s="36"/>
      <c r="AJ55669"/>
    </row>
    <row r="55670" spans="14:36">
      <c r="N55670" s="36"/>
      <c r="R55670" s="5"/>
      <c r="W55670"/>
      <c r="Y55670" s="36"/>
      <c r="AA55670" s="5"/>
      <c r="AC55670" s="36"/>
      <c r="AD55670" s="36"/>
      <c r="AE55670"/>
      <c r="AF55670"/>
      <c r="AH55670" s="36"/>
      <c r="AJ55670"/>
    </row>
    <row r="55671" spans="14:36">
      <c r="N55671" s="36"/>
      <c r="R55671" s="5"/>
      <c r="W55671"/>
      <c r="Y55671" s="36"/>
      <c r="AA55671" s="5"/>
      <c r="AC55671" s="36"/>
      <c r="AD55671" s="36"/>
      <c r="AE55671"/>
      <c r="AF55671"/>
      <c r="AH55671" s="36"/>
      <c r="AJ55671"/>
    </row>
    <row r="55672" spans="14:36">
      <c r="N55672" s="36"/>
      <c r="R55672" s="5"/>
      <c r="W55672"/>
      <c r="Y55672" s="36"/>
      <c r="AA55672" s="5"/>
      <c r="AC55672" s="36"/>
      <c r="AD55672" s="36"/>
      <c r="AE55672"/>
      <c r="AF55672"/>
      <c r="AH55672" s="36"/>
      <c r="AJ55672"/>
    </row>
    <row r="55673" spans="14:36">
      <c r="N55673" s="36"/>
      <c r="R55673" s="5"/>
      <c r="W55673"/>
      <c r="Y55673" s="36"/>
      <c r="AA55673" s="5"/>
      <c r="AC55673" s="36"/>
      <c r="AD55673" s="36"/>
      <c r="AE55673"/>
      <c r="AF55673"/>
      <c r="AH55673" s="36"/>
      <c r="AJ55673"/>
    </row>
    <row r="55674" spans="14:36">
      <c r="N55674" s="36"/>
      <c r="R55674" s="5"/>
      <c r="W55674"/>
      <c r="Y55674" s="36"/>
      <c r="AA55674" s="5"/>
      <c r="AC55674" s="36"/>
      <c r="AD55674" s="36"/>
      <c r="AE55674"/>
      <c r="AF55674"/>
      <c r="AH55674" s="36"/>
      <c r="AJ55674"/>
    </row>
    <row r="55675" spans="14:36">
      <c r="N55675" s="36"/>
      <c r="R55675" s="5"/>
      <c r="W55675"/>
      <c r="Y55675" s="36"/>
      <c r="AA55675" s="5"/>
      <c r="AC55675" s="36"/>
      <c r="AD55675" s="36"/>
      <c r="AE55675"/>
      <c r="AF55675"/>
      <c r="AH55675" s="36"/>
      <c r="AJ55675"/>
    </row>
    <row r="55676" spans="14:36">
      <c r="N55676" s="36"/>
      <c r="R55676" s="5"/>
      <c r="W55676"/>
      <c r="Y55676" s="36"/>
      <c r="AA55676" s="5"/>
      <c r="AC55676" s="36"/>
      <c r="AD55676" s="36"/>
      <c r="AE55676"/>
      <c r="AF55676"/>
      <c r="AH55676" s="36"/>
      <c r="AJ55676"/>
    </row>
    <row r="55677" spans="14:36">
      <c r="N55677" s="36"/>
      <c r="R55677" s="5"/>
      <c r="W55677"/>
      <c r="Y55677" s="36"/>
      <c r="AA55677" s="5"/>
      <c r="AC55677" s="36"/>
      <c r="AD55677" s="36"/>
      <c r="AE55677"/>
      <c r="AF55677"/>
      <c r="AH55677" s="36"/>
      <c r="AJ55677"/>
    </row>
    <row r="55678" spans="14:36">
      <c r="N55678" s="36"/>
      <c r="R55678" s="5"/>
      <c r="W55678"/>
      <c r="Y55678" s="36"/>
      <c r="AA55678" s="5"/>
      <c r="AC55678" s="36"/>
      <c r="AD55678" s="36"/>
      <c r="AE55678"/>
      <c r="AF55678"/>
      <c r="AH55678" s="36"/>
      <c r="AJ55678"/>
    </row>
    <row r="55679" spans="14:36">
      <c r="N55679" s="36"/>
      <c r="R55679" s="5"/>
      <c r="W55679"/>
      <c r="Y55679" s="36"/>
      <c r="AA55679" s="5"/>
      <c r="AC55679" s="36"/>
      <c r="AD55679" s="36"/>
      <c r="AE55679"/>
      <c r="AF55679"/>
      <c r="AH55679" s="36"/>
      <c r="AJ55679"/>
    </row>
    <row r="55680" spans="14:36">
      <c r="N55680" s="36"/>
      <c r="R55680" s="5"/>
      <c r="W55680"/>
      <c r="Y55680" s="36"/>
      <c r="AA55680" s="5"/>
      <c r="AC55680" s="36"/>
      <c r="AD55680" s="36"/>
      <c r="AE55680"/>
      <c r="AF55680"/>
      <c r="AH55680" s="36"/>
      <c r="AJ55680"/>
    </row>
    <row r="55681" spans="14:36">
      <c r="N55681" s="36"/>
      <c r="R55681" s="5"/>
      <c r="W55681"/>
      <c r="Y55681" s="36"/>
      <c r="AA55681" s="5"/>
      <c r="AC55681" s="36"/>
      <c r="AD55681" s="36"/>
      <c r="AE55681"/>
      <c r="AF55681"/>
      <c r="AH55681" s="36"/>
      <c r="AJ55681"/>
    </row>
    <row r="55682" spans="14:36">
      <c r="N55682" s="36"/>
      <c r="R55682" s="5"/>
      <c r="W55682"/>
      <c r="Y55682" s="36"/>
      <c r="AA55682" s="5"/>
      <c r="AC55682" s="36"/>
      <c r="AD55682" s="36"/>
      <c r="AE55682"/>
      <c r="AF55682"/>
      <c r="AH55682" s="36"/>
      <c r="AJ55682"/>
    </row>
    <row r="55683" spans="14:36">
      <c r="N55683" s="36"/>
      <c r="R55683" s="5"/>
      <c r="W55683"/>
      <c r="Y55683" s="36"/>
      <c r="AA55683" s="5"/>
      <c r="AC55683" s="36"/>
      <c r="AD55683" s="36"/>
      <c r="AE55683"/>
      <c r="AF55683"/>
      <c r="AH55683" s="36"/>
      <c r="AJ55683"/>
    </row>
    <row r="55684" spans="14:36">
      <c r="N55684" s="36"/>
      <c r="R55684" s="5"/>
      <c r="W55684"/>
      <c r="Y55684" s="36"/>
      <c r="AA55684" s="5"/>
      <c r="AC55684" s="36"/>
      <c r="AD55684" s="36"/>
      <c r="AE55684"/>
      <c r="AF55684"/>
      <c r="AH55684" s="36"/>
      <c r="AJ55684"/>
    </row>
    <row r="55685" spans="14:36">
      <c r="N55685" s="36"/>
      <c r="R55685" s="5"/>
      <c r="W55685"/>
      <c r="Y55685" s="36"/>
      <c r="AA55685" s="5"/>
      <c r="AC55685" s="36"/>
      <c r="AD55685" s="36"/>
      <c r="AE55685"/>
      <c r="AF55685"/>
      <c r="AH55685" s="36"/>
      <c r="AJ55685"/>
    </row>
    <row r="55686" spans="14:36">
      <c r="N55686" s="36"/>
      <c r="R55686" s="5"/>
      <c r="W55686"/>
      <c r="Y55686" s="36"/>
      <c r="AA55686" s="5"/>
      <c r="AC55686" s="36"/>
      <c r="AD55686" s="36"/>
      <c r="AE55686"/>
      <c r="AF55686"/>
      <c r="AH55686" s="36"/>
      <c r="AJ55686"/>
    </row>
    <row r="55687" spans="14:36">
      <c r="N55687" s="36"/>
      <c r="R55687" s="5"/>
      <c r="W55687"/>
      <c r="Y55687" s="36"/>
      <c r="AA55687" s="5"/>
      <c r="AC55687" s="36"/>
      <c r="AD55687" s="36"/>
      <c r="AE55687"/>
      <c r="AF55687"/>
      <c r="AH55687" s="36"/>
      <c r="AJ55687"/>
    </row>
    <row r="55688" spans="14:36">
      <c r="N55688" s="36"/>
      <c r="R55688" s="5"/>
      <c r="W55688"/>
      <c r="Y55688" s="36"/>
      <c r="AA55688" s="5"/>
      <c r="AC55688" s="36"/>
      <c r="AD55688" s="36"/>
      <c r="AE55688"/>
      <c r="AF55688"/>
      <c r="AH55688" s="36"/>
      <c r="AJ55688"/>
    </row>
    <row r="55689" spans="14:36">
      <c r="N55689" s="36"/>
      <c r="R55689" s="5"/>
      <c r="W55689"/>
      <c r="Y55689" s="36"/>
      <c r="AA55689" s="5"/>
      <c r="AC55689" s="36"/>
      <c r="AD55689" s="36"/>
      <c r="AE55689"/>
      <c r="AF55689"/>
      <c r="AH55689" s="36"/>
      <c r="AJ55689"/>
    </row>
    <row r="55690" spans="14:36">
      <c r="N55690" s="36"/>
      <c r="R55690" s="5"/>
      <c r="W55690"/>
      <c r="Y55690" s="36"/>
      <c r="AA55690" s="5"/>
      <c r="AC55690" s="36"/>
      <c r="AD55690" s="36"/>
      <c r="AE55690"/>
      <c r="AF55690"/>
      <c r="AH55690" s="36"/>
      <c r="AJ55690"/>
    </row>
    <row r="55691" spans="14:36">
      <c r="N55691" s="36"/>
      <c r="R55691" s="5"/>
      <c r="W55691"/>
      <c r="Y55691" s="36"/>
      <c r="AA55691" s="5"/>
      <c r="AC55691" s="36"/>
      <c r="AD55691" s="36"/>
      <c r="AE55691"/>
      <c r="AF55691"/>
      <c r="AH55691" s="36"/>
      <c r="AJ55691"/>
    </row>
    <row r="55692" spans="14:36">
      <c r="N55692" s="36"/>
      <c r="R55692" s="5"/>
      <c r="W55692"/>
      <c r="Y55692" s="36"/>
      <c r="AA55692" s="5"/>
      <c r="AC55692" s="36"/>
      <c r="AD55692" s="36"/>
      <c r="AE55692"/>
      <c r="AF55692"/>
      <c r="AH55692" s="36"/>
      <c r="AJ55692"/>
    </row>
    <row r="55693" spans="14:36">
      <c r="N55693" s="36"/>
      <c r="R55693" s="5"/>
      <c r="W55693"/>
      <c r="Y55693" s="36"/>
      <c r="AA55693" s="5"/>
      <c r="AC55693" s="36"/>
      <c r="AD55693" s="36"/>
      <c r="AE55693"/>
      <c r="AF55693"/>
      <c r="AH55693" s="36"/>
      <c r="AJ55693"/>
    </row>
    <row r="55694" spans="14:36">
      <c r="N55694" s="36"/>
      <c r="R55694" s="5"/>
      <c r="W55694"/>
      <c r="Y55694" s="36"/>
      <c r="AA55694" s="5"/>
      <c r="AC55694" s="36"/>
      <c r="AD55694" s="36"/>
      <c r="AE55694"/>
      <c r="AF55694"/>
      <c r="AH55694" s="36"/>
      <c r="AJ55694"/>
    </row>
    <row r="55695" spans="14:36">
      <c r="N55695" s="36"/>
      <c r="R55695" s="5"/>
      <c r="W55695"/>
      <c r="Y55695" s="36"/>
      <c r="AA55695" s="5"/>
      <c r="AC55695" s="36"/>
      <c r="AD55695" s="36"/>
      <c r="AE55695"/>
      <c r="AF55695"/>
      <c r="AH55695" s="36"/>
      <c r="AJ55695"/>
    </row>
    <row r="55696" spans="14:36">
      <c r="N55696" s="36"/>
      <c r="R55696" s="5"/>
      <c r="W55696"/>
      <c r="Y55696" s="36"/>
      <c r="AA55696" s="5"/>
      <c r="AC55696" s="36"/>
      <c r="AD55696" s="36"/>
      <c r="AE55696"/>
      <c r="AF55696"/>
      <c r="AH55696" s="36"/>
      <c r="AJ55696"/>
    </row>
    <row r="55697" spans="14:36">
      <c r="N55697" s="36"/>
      <c r="R55697" s="5"/>
      <c r="W55697"/>
      <c r="Y55697" s="36"/>
      <c r="AA55697" s="5"/>
      <c r="AC55697" s="36"/>
      <c r="AD55697" s="36"/>
      <c r="AE55697"/>
      <c r="AF55697"/>
      <c r="AH55697" s="36"/>
      <c r="AJ55697"/>
    </row>
    <row r="55698" spans="14:36">
      <c r="N55698" s="36"/>
      <c r="R55698" s="5"/>
      <c r="W55698"/>
      <c r="Y55698" s="36"/>
      <c r="AA55698" s="5"/>
      <c r="AC55698" s="36"/>
      <c r="AD55698" s="36"/>
      <c r="AE55698"/>
      <c r="AF55698"/>
      <c r="AH55698" s="36"/>
      <c r="AJ55698"/>
    </row>
    <row r="55699" spans="14:36">
      <c r="N55699" s="36"/>
      <c r="R55699" s="5"/>
      <c r="W55699"/>
      <c r="Y55699" s="36"/>
      <c r="AA55699" s="5"/>
      <c r="AC55699" s="36"/>
      <c r="AD55699" s="36"/>
      <c r="AE55699"/>
      <c r="AF55699"/>
      <c r="AH55699" s="36"/>
      <c r="AJ55699"/>
    </row>
    <row r="55700" spans="14:36">
      <c r="N55700" s="36"/>
      <c r="R55700" s="5"/>
      <c r="W55700"/>
      <c r="Y55700" s="36"/>
      <c r="AA55700" s="5"/>
      <c r="AC55700" s="36"/>
      <c r="AD55700" s="36"/>
      <c r="AE55700"/>
      <c r="AF55700"/>
      <c r="AH55700" s="36"/>
      <c r="AJ55700"/>
    </row>
    <row r="55701" spans="14:36">
      <c r="N55701" s="36"/>
      <c r="R55701" s="5"/>
      <c r="W55701"/>
      <c r="Y55701" s="36"/>
      <c r="AA55701" s="5"/>
      <c r="AC55701" s="36"/>
      <c r="AD55701" s="36"/>
      <c r="AE55701"/>
      <c r="AF55701"/>
      <c r="AH55701" s="36"/>
      <c r="AJ55701"/>
    </row>
    <row r="55702" spans="14:36">
      <c r="N55702" s="36"/>
      <c r="R55702" s="5"/>
      <c r="W55702"/>
      <c r="Y55702" s="36"/>
      <c r="AA55702" s="5"/>
      <c r="AC55702" s="36"/>
      <c r="AD55702" s="36"/>
      <c r="AE55702"/>
      <c r="AF55702"/>
      <c r="AH55702" s="36"/>
      <c r="AJ55702"/>
    </row>
    <row r="55703" spans="14:36">
      <c r="N55703" s="36"/>
      <c r="R55703" s="5"/>
      <c r="W55703"/>
      <c r="Y55703" s="36"/>
      <c r="AA55703" s="5"/>
      <c r="AC55703" s="36"/>
      <c r="AD55703" s="36"/>
      <c r="AE55703"/>
      <c r="AF55703"/>
      <c r="AH55703" s="36"/>
      <c r="AJ55703"/>
    </row>
    <row r="55704" spans="14:36">
      <c r="N55704" s="36"/>
      <c r="R55704" s="5"/>
      <c r="W55704"/>
      <c r="Y55704" s="36"/>
      <c r="AA55704" s="5"/>
      <c r="AC55704" s="36"/>
      <c r="AD55704" s="36"/>
      <c r="AE55704"/>
      <c r="AF55704"/>
      <c r="AH55704" s="36"/>
      <c r="AJ55704"/>
    </row>
    <row r="55705" spans="14:36">
      <c r="N55705" s="36"/>
      <c r="R55705" s="5"/>
      <c r="W55705"/>
      <c r="Y55705" s="36"/>
      <c r="AA55705" s="5"/>
      <c r="AC55705" s="36"/>
      <c r="AD55705" s="36"/>
      <c r="AE55705"/>
      <c r="AF55705"/>
      <c r="AH55705" s="36"/>
      <c r="AJ55705"/>
    </row>
    <row r="55706" spans="14:36">
      <c r="N55706" s="36"/>
      <c r="R55706" s="5"/>
      <c r="W55706"/>
      <c r="Y55706" s="36"/>
      <c r="AA55706" s="5"/>
      <c r="AC55706" s="36"/>
      <c r="AD55706" s="36"/>
      <c r="AE55706"/>
      <c r="AF55706"/>
      <c r="AH55706" s="36"/>
      <c r="AJ55706"/>
    </row>
    <row r="55707" spans="14:36">
      <c r="N55707" s="36"/>
      <c r="R55707" s="5"/>
      <c r="W55707"/>
      <c r="Y55707" s="36"/>
      <c r="AA55707" s="5"/>
      <c r="AC55707" s="36"/>
      <c r="AD55707" s="36"/>
      <c r="AE55707"/>
      <c r="AF55707"/>
      <c r="AH55707" s="36"/>
      <c r="AJ55707"/>
    </row>
    <row r="55708" spans="14:36">
      <c r="N55708" s="36"/>
      <c r="R55708" s="5"/>
      <c r="W55708"/>
      <c r="Y55708" s="36"/>
      <c r="AA55708" s="5"/>
      <c r="AC55708" s="36"/>
      <c r="AD55708" s="36"/>
      <c r="AE55708"/>
      <c r="AF55708"/>
      <c r="AH55708" s="36"/>
      <c r="AJ55708"/>
    </row>
    <row r="55709" spans="14:36">
      <c r="N55709" s="36"/>
      <c r="R55709" s="5"/>
      <c r="W55709"/>
      <c r="Y55709" s="36"/>
      <c r="AA55709" s="5"/>
      <c r="AC55709" s="36"/>
      <c r="AD55709" s="36"/>
      <c r="AE55709"/>
      <c r="AF55709"/>
      <c r="AH55709" s="36"/>
      <c r="AJ55709"/>
    </row>
    <row r="55710" spans="14:36">
      <c r="N55710" s="36"/>
      <c r="R55710" s="5"/>
      <c r="W55710"/>
      <c r="Y55710" s="36"/>
      <c r="AA55710" s="5"/>
      <c r="AC55710" s="36"/>
      <c r="AD55710" s="36"/>
      <c r="AE55710"/>
      <c r="AF55710"/>
      <c r="AH55710" s="36"/>
      <c r="AJ55710"/>
    </row>
    <row r="55711" spans="14:36">
      <c r="N55711" s="36"/>
      <c r="R55711" s="5"/>
      <c r="W55711"/>
      <c r="Y55711" s="36"/>
      <c r="AA55711" s="5"/>
      <c r="AC55711" s="36"/>
      <c r="AD55711" s="36"/>
      <c r="AE55711"/>
      <c r="AF55711"/>
      <c r="AH55711" s="36"/>
      <c r="AJ55711"/>
    </row>
    <row r="55712" spans="14:36">
      <c r="N55712" s="36"/>
      <c r="R55712" s="5"/>
      <c r="W55712"/>
      <c r="Y55712" s="36"/>
      <c r="AA55712" s="5"/>
      <c r="AC55712" s="36"/>
      <c r="AD55712" s="36"/>
      <c r="AE55712"/>
      <c r="AF55712"/>
      <c r="AH55712" s="36"/>
      <c r="AJ55712"/>
    </row>
    <row r="55713" spans="14:36">
      <c r="N55713" s="36"/>
      <c r="R55713" s="5"/>
      <c r="W55713"/>
      <c r="Y55713" s="36"/>
      <c r="AA55713" s="5"/>
      <c r="AC55713" s="36"/>
      <c r="AD55713" s="36"/>
      <c r="AE55713"/>
      <c r="AF55713"/>
      <c r="AH55713" s="36"/>
      <c r="AJ55713"/>
    </row>
    <row r="55714" spans="14:36">
      <c r="N55714" s="36"/>
      <c r="R55714" s="5"/>
      <c r="W55714"/>
      <c r="Y55714" s="36"/>
      <c r="AA55714" s="5"/>
      <c r="AC55714" s="36"/>
      <c r="AD55714" s="36"/>
      <c r="AE55714"/>
      <c r="AF55714"/>
      <c r="AH55714" s="36"/>
      <c r="AJ55714"/>
    </row>
    <row r="55715" spans="14:36">
      <c r="N55715" s="36"/>
      <c r="R55715" s="5"/>
      <c r="W55715"/>
      <c r="Y55715" s="36"/>
      <c r="AA55715" s="5"/>
      <c r="AC55715" s="36"/>
      <c r="AD55715" s="36"/>
      <c r="AE55715"/>
      <c r="AF55715"/>
      <c r="AH55715" s="36"/>
      <c r="AJ55715"/>
    </row>
    <row r="55716" spans="14:36">
      <c r="N55716" s="36"/>
      <c r="R55716" s="5"/>
      <c r="W55716"/>
      <c r="Y55716" s="36"/>
      <c r="AA55716" s="5"/>
      <c r="AC55716" s="36"/>
      <c r="AD55716" s="36"/>
      <c r="AE55716"/>
      <c r="AF55716"/>
      <c r="AH55716" s="36"/>
      <c r="AJ55716"/>
    </row>
    <row r="55717" spans="14:36">
      <c r="N55717" s="36"/>
      <c r="R55717" s="5"/>
      <c r="W55717"/>
      <c r="Y55717" s="36"/>
      <c r="AA55717" s="5"/>
      <c r="AC55717" s="36"/>
      <c r="AD55717" s="36"/>
      <c r="AE55717"/>
      <c r="AF55717"/>
      <c r="AH55717" s="36"/>
      <c r="AJ55717"/>
    </row>
    <row r="55718" spans="14:36">
      <c r="N55718" s="36"/>
      <c r="R55718" s="5"/>
      <c r="W55718"/>
      <c r="Y55718" s="36"/>
      <c r="AA55718" s="5"/>
      <c r="AC55718" s="36"/>
      <c r="AD55718" s="36"/>
      <c r="AE55718"/>
      <c r="AF55718"/>
      <c r="AH55718" s="36"/>
      <c r="AJ55718"/>
    </row>
    <row r="55719" spans="14:36">
      <c r="N55719" s="36"/>
      <c r="R55719" s="5"/>
      <c r="W55719"/>
      <c r="Y55719" s="36"/>
      <c r="AA55719" s="5"/>
      <c r="AC55719" s="36"/>
      <c r="AD55719" s="36"/>
      <c r="AE55719"/>
      <c r="AF55719"/>
      <c r="AH55719" s="36"/>
      <c r="AJ55719"/>
    </row>
    <row r="55720" spans="14:36">
      <c r="N55720" s="36"/>
      <c r="R55720" s="5"/>
      <c r="W55720"/>
      <c r="Y55720" s="36"/>
      <c r="AA55720" s="5"/>
      <c r="AC55720" s="36"/>
      <c r="AD55720" s="36"/>
      <c r="AE55720"/>
      <c r="AF55720"/>
      <c r="AH55720" s="36"/>
      <c r="AJ55720"/>
    </row>
    <row r="55721" spans="14:36">
      <c r="N55721" s="36"/>
      <c r="R55721" s="5"/>
      <c r="W55721"/>
      <c r="Y55721" s="36"/>
      <c r="AA55721" s="5"/>
      <c r="AC55721" s="36"/>
      <c r="AD55721" s="36"/>
      <c r="AE55721"/>
      <c r="AF55721"/>
      <c r="AH55721" s="36"/>
      <c r="AJ55721"/>
    </row>
    <row r="55722" spans="14:36">
      <c r="N55722" s="36"/>
      <c r="R55722" s="5"/>
      <c r="W55722"/>
      <c r="Y55722" s="36"/>
      <c r="AA55722" s="5"/>
      <c r="AC55722" s="36"/>
      <c r="AD55722" s="36"/>
      <c r="AE55722"/>
      <c r="AF55722"/>
      <c r="AH55722" s="36"/>
      <c r="AJ55722"/>
    </row>
    <row r="55723" spans="14:36">
      <c r="N55723" s="36"/>
      <c r="R55723" s="5"/>
      <c r="W55723"/>
      <c r="Y55723" s="36"/>
      <c r="AA55723" s="5"/>
      <c r="AC55723" s="36"/>
      <c r="AD55723" s="36"/>
      <c r="AE55723"/>
      <c r="AF55723"/>
      <c r="AH55723" s="36"/>
      <c r="AJ55723"/>
    </row>
    <row r="55724" spans="14:36">
      <c r="N55724" s="36"/>
      <c r="R55724" s="5"/>
      <c r="W55724"/>
      <c r="Y55724" s="36"/>
      <c r="AA55724" s="5"/>
      <c r="AC55724" s="36"/>
      <c r="AD55724" s="36"/>
      <c r="AE55724"/>
      <c r="AF55724"/>
      <c r="AH55724" s="36"/>
      <c r="AJ55724"/>
    </row>
    <row r="55725" spans="14:36">
      <c r="N55725" s="36"/>
      <c r="R55725" s="5"/>
      <c r="W55725"/>
      <c r="Y55725" s="36"/>
      <c r="AA55725" s="5"/>
      <c r="AC55725" s="36"/>
      <c r="AD55725" s="36"/>
      <c r="AE55725"/>
      <c r="AF55725"/>
      <c r="AH55725" s="36"/>
      <c r="AJ55725"/>
    </row>
    <row r="55726" spans="14:36">
      <c r="N55726" s="36"/>
      <c r="R55726" s="5"/>
      <c r="W55726"/>
      <c r="Y55726" s="36"/>
      <c r="AA55726" s="5"/>
      <c r="AC55726" s="36"/>
      <c r="AD55726" s="36"/>
      <c r="AE55726"/>
      <c r="AF55726"/>
      <c r="AH55726" s="36"/>
      <c r="AJ55726"/>
    </row>
    <row r="55727" spans="14:36">
      <c r="N55727" s="36"/>
      <c r="R55727" s="5"/>
      <c r="W55727"/>
      <c r="Y55727" s="36"/>
      <c r="AA55727" s="5"/>
      <c r="AC55727" s="36"/>
      <c r="AD55727" s="36"/>
      <c r="AE55727"/>
      <c r="AF55727"/>
      <c r="AH55727" s="36"/>
      <c r="AJ55727"/>
    </row>
    <row r="55728" spans="14:36">
      <c r="N55728" s="36"/>
      <c r="R55728" s="5"/>
      <c r="W55728"/>
      <c r="Y55728" s="36"/>
      <c r="AA55728" s="5"/>
      <c r="AC55728" s="36"/>
      <c r="AD55728" s="36"/>
      <c r="AE55728"/>
      <c r="AF55728"/>
      <c r="AH55728" s="36"/>
      <c r="AJ55728"/>
    </row>
    <row r="55729" spans="14:36">
      <c r="N55729" s="36"/>
      <c r="R55729" s="5"/>
      <c r="W55729"/>
      <c r="Y55729" s="36"/>
      <c r="AA55729" s="5"/>
      <c r="AC55729" s="36"/>
      <c r="AD55729" s="36"/>
      <c r="AE55729"/>
      <c r="AF55729"/>
      <c r="AH55729" s="36"/>
      <c r="AJ55729"/>
    </row>
    <row r="55730" spans="14:36">
      <c r="N55730" s="36"/>
      <c r="R55730" s="5"/>
      <c r="W55730"/>
      <c r="Y55730" s="36"/>
      <c r="AA55730" s="5"/>
      <c r="AC55730" s="36"/>
      <c r="AD55730" s="36"/>
      <c r="AE55730"/>
      <c r="AF55730"/>
      <c r="AH55730" s="36"/>
      <c r="AJ55730"/>
    </row>
    <row r="55731" spans="14:36">
      <c r="N55731" s="36"/>
      <c r="R55731" s="5"/>
      <c r="W55731"/>
      <c r="Y55731" s="36"/>
      <c r="AA55731" s="5"/>
      <c r="AC55731" s="36"/>
      <c r="AD55731" s="36"/>
      <c r="AE55731"/>
      <c r="AF55731"/>
      <c r="AH55731" s="36"/>
      <c r="AJ55731"/>
    </row>
    <row r="55732" spans="14:36">
      <c r="N55732" s="36"/>
      <c r="R55732" s="5"/>
      <c r="W55732"/>
      <c r="Y55732" s="36"/>
      <c r="AA55732" s="5"/>
      <c r="AC55732" s="36"/>
      <c r="AD55732" s="36"/>
      <c r="AE55732"/>
      <c r="AF55732"/>
      <c r="AH55732" s="36"/>
      <c r="AJ55732"/>
    </row>
    <row r="55733" spans="14:36">
      <c r="N55733" s="36"/>
      <c r="R55733" s="5"/>
      <c r="W55733"/>
      <c r="Y55733" s="36"/>
      <c r="AA55733" s="5"/>
      <c r="AC55733" s="36"/>
      <c r="AD55733" s="36"/>
      <c r="AE55733"/>
      <c r="AF55733"/>
      <c r="AH55733" s="36"/>
      <c r="AJ55733"/>
    </row>
    <row r="55734" spans="14:36">
      <c r="N55734" s="36"/>
      <c r="R55734" s="5"/>
      <c r="W55734"/>
      <c r="Y55734" s="36"/>
      <c r="AA55734" s="5"/>
      <c r="AC55734" s="36"/>
      <c r="AD55734" s="36"/>
      <c r="AE55734"/>
      <c r="AF55734"/>
      <c r="AH55734" s="36"/>
      <c r="AJ55734"/>
    </row>
    <row r="55735" spans="14:36">
      <c r="N55735" s="36"/>
      <c r="R55735" s="5"/>
      <c r="W55735"/>
      <c r="Y55735" s="36"/>
      <c r="AA55735" s="5"/>
      <c r="AC55735" s="36"/>
      <c r="AD55735" s="36"/>
      <c r="AE55735"/>
      <c r="AF55735"/>
      <c r="AH55735" s="36"/>
      <c r="AJ55735"/>
    </row>
    <row r="55736" spans="14:36">
      <c r="N55736" s="36"/>
      <c r="R55736" s="5"/>
      <c r="W55736"/>
      <c r="Y55736" s="36"/>
      <c r="AA55736" s="5"/>
      <c r="AC55736" s="36"/>
      <c r="AD55736" s="36"/>
      <c r="AE55736"/>
      <c r="AF55736"/>
      <c r="AH55736" s="36"/>
      <c r="AJ55736"/>
    </row>
    <row r="55737" spans="14:36">
      <c r="N55737" s="36"/>
      <c r="R55737" s="5"/>
      <c r="W55737"/>
      <c r="Y55737" s="36"/>
      <c r="AA55737" s="5"/>
      <c r="AC55737" s="36"/>
      <c r="AD55737" s="36"/>
      <c r="AE55737"/>
      <c r="AF55737"/>
      <c r="AH55737" s="36"/>
      <c r="AJ55737"/>
    </row>
    <row r="55738" spans="14:36">
      <c r="N55738" s="36"/>
      <c r="R55738" s="5"/>
      <c r="W55738"/>
      <c r="Y55738" s="36"/>
      <c r="AA55738" s="5"/>
      <c r="AC55738" s="36"/>
      <c r="AD55738" s="36"/>
      <c r="AE55738"/>
      <c r="AF55738"/>
      <c r="AH55738" s="36"/>
      <c r="AJ55738"/>
    </row>
    <row r="55739" spans="14:36">
      <c r="N55739" s="36"/>
      <c r="R55739" s="5"/>
      <c r="W55739"/>
      <c r="Y55739" s="36"/>
      <c r="AA55739" s="5"/>
      <c r="AC55739" s="36"/>
      <c r="AD55739" s="36"/>
      <c r="AE55739"/>
      <c r="AF55739"/>
      <c r="AH55739" s="36"/>
      <c r="AJ55739"/>
    </row>
    <row r="55740" spans="14:36">
      <c r="N55740" s="36"/>
      <c r="R55740" s="5"/>
      <c r="W55740"/>
      <c r="Y55740" s="36"/>
      <c r="AA55740" s="5"/>
      <c r="AC55740" s="36"/>
      <c r="AD55740" s="36"/>
      <c r="AE55740"/>
      <c r="AF55740"/>
      <c r="AH55740" s="36"/>
      <c r="AJ55740"/>
    </row>
    <row r="55741" spans="14:36">
      <c r="N55741" s="36"/>
      <c r="R55741" s="5"/>
      <c r="W55741"/>
      <c r="Y55741" s="36"/>
      <c r="AA55741" s="5"/>
      <c r="AC55741" s="36"/>
      <c r="AD55741" s="36"/>
      <c r="AE55741"/>
      <c r="AF55741"/>
      <c r="AH55741" s="36"/>
      <c r="AJ55741"/>
    </row>
    <row r="55742" spans="14:36">
      <c r="N55742" s="36"/>
      <c r="R55742" s="5"/>
      <c r="W55742"/>
      <c r="Y55742" s="36"/>
      <c r="AA55742" s="5"/>
      <c r="AC55742" s="36"/>
      <c r="AD55742" s="36"/>
      <c r="AE55742"/>
      <c r="AF55742"/>
      <c r="AH55742" s="36"/>
      <c r="AJ55742"/>
    </row>
    <row r="55743" spans="14:36">
      <c r="N55743" s="36"/>
      <c r="R55743" s="5"/>
      <c r="W55743"/>
      <c r="Y55743" s="36"/>
      <c r="AA55743" s="5"/>
      <c r="AC55743" s="36"/>
      <c r="AD55743" s="36"/>
      <c r="AE55743"/>
      <c r="AF55743"/>
      <c r="AH55743" s="36"/>
      <c r="AJ55743"/>
    </row>
    <row r="55744" spans="14:36">
      <c r="N55744" s="36"/>
      <c r="R55744" s="5"/>
      <c r="W55744"/>
      <c r="Y55744" s="36"/>
      <c r="AA55744" s="5"/>
      <c r="AC55744" s="36"/>
      <c r="AD55744" s="36"/>
      <c r="AE55744"/>
      <c r="AF55744"/>
      <c r="AH55744" s="36"/>
      <c r="AJ55744"/>
    </row>
    <row r="55745" spans="14:36">
      <c r="N55745" s="36"/>
      <c r="R55745" s="5"/>
      <c r="W55745"/>
      <c r="Y55745" s="36"/>
      <c r="AA55745" s="5"/>
      <c r="AC55745" s="36"/>
      <c r="AD55745" s="36"/>
      <c r="AE55745"/>
      <c r="AF55745"/>
      <c r="AH55745" s="36"/>
      <c r="AJ55745"/>
    </row>
    <row r="55746" spans="14:36">
      <c r="N55746" s="36"/>
      <c r="R55746" s="5"/>
      <c r="W55746"/>
      <c r="Y55746" s="36"/>
      <c r="AA55746" s="5"/>
      <c r="AC55746" s="36"/>
      <c r="AD55746" s="36"/>
      <c r="AE55746"/>
      <c r="AF55746"/>
      <c r="AH55746" s="36"/>
      <c r="AJ55746"/>
    </row>
    <row r="55747" spans="14:36">
      <c r="N55747" s="36"/>
      <c r="R55747" s="5"/>
      <c r="W55747"/>
      <c r="Y55747" s="36"/>
      <c r="AA55747" s="5"/>
      <c r="AC55747" s="36"/>
      <c r="AD55747" s="36"/>
      <c r="AE55747"/>
      <c r="AF55747"/>
      <c r="AH55747" s="36"/>
      <c r="AJ55747"/>
    </row>
    <row r="55748" spans="14:36">
      <c r="N55748" s="36"/>
      <c r="R55748" s="5"/>
      <c r="W55748"/>
      <c r="Y55748" s="36"/>
      <c r="AA55748" s="5"/>
      <c r="AC55748" s="36"/>
      <c r="AD55748" s="36"/>
      <c r="AE55748"/>
      <c r="AF55748"/>
      <c r="AH55748" s="36"/>
      <c r="AJ55748"/>
    </row>
    <row r="55749" spans="14:36">
      <c r="N55749" s="36"/>
      <c r="R55749" s="5"/>
      <c r="W55749"/>
      <c r="Y55749" s="36"/>
      <c r="AA55749" s="5"/>
      <c r="AC55749" s="36"/>
      <c r="AD55749" s="36"/>
      <c r="AE55749"/>
      <c r="AF55749"/>
      <c r="AH55749" s="36"/>
      <c r="AJ55749"/>
    </row>
    <row r="55750" spans="14:36">
      <c r="N55750" s="36"/>
      <c r="R55750" s="5"/>
      <c r="W55750"/>
      <c r="Y55750" s="36"/>
      <c r="AA55750" s="5"/>
      <c r="AC55750" s="36"/>
      <c r="AD55750" s="36"/>
      <c r="AE55750"/>
      <c r="AF55750"/>
      <c r="AH55750" s="36"/>
      <c r="AJ55750"/>
    </row>
    <row r="55751" spans="14:36">
      <c r="N55751" s="36"/>
      <c r="R55751" s="5"/>
      <c r="W55751"/>
      <c r="Y55751" s="36"/>
      <c r="AA55751" s="5"/>
      <c r="AC55751" s="36"/>
      <c r="AD55751" s="36"/>
      <c r="AE55751"/>
      <c r="AF55751"/>
      <c r="AH55751" s="36"/>
      <c r="AJ55751"/>
    </row>
    <row r="55752" spans="14:36">
      <c r="N55752" s="36"/>
      <c r="R55752" s="5"/>
      <c r="W55752"/>
      <c r="Y55752" s="36"/>
      <c r="AA55752" s="5"/>
      <c r="AC55752" s="36"/>
      <c r="AD55752" s="36"/>
      <c r="AE55752"/>
      <c r="AF55752"/>
      <c r="AH55752" s="36"/>
      <c r="AJ55752"/>
    </row>
    <row r="55753" spans="14:36">
      <c r="N55753" s="36"/>
      <c r="R55753" s="5"/>
      <c r="W55753"/>
      <c r="Y55753" s="36"/>
      <c r="AA55753" s="5"/>
      <c r="AC55753" s="36"/>
      <c r="AD55753" s="36"/>
      <c r="AE55753"/>
      <c r="AF55753"/>
      <c r="AH55753" s="36"/>
      <c r="AJ55753"/>
    </row>
    <row r="55754" spans="14:36">
      <c r="N55754" s="36"/>
      <c r="R55754" s="5"/>
      <c r="W55754"/>
      <c r="Y55754" s="36"/>
      <c r="AA55754" s="5"/>
      <c r="AC55754" s="36"/>
      <c r="AD55754" s="36"/>
      <c r="AE55754"/>
      <c r="AF55754"/>
      <c r="AH55754" s="36"/>
      <c r="AJ55754"/>
    </row>
    <row r="55755" spans="14:36">
      <c r="N55755" s="36"/>
      <c r="R55755" s="5"/>
      <c r="W55755"/>
      <c r="Y55755" s="36"/>
      <c r="AA55755" s="5"/>
      <c r="AC55755" s="36"/>
      <c r="AD55755" s="36"/>
      <c r="AE55755"/>
      <c r="AF55755"/>
      <c r="AH55755" s="36"/>
      <c r="AJ55755"/>
    </row>
    <row r="55756" spans="14:36">
      <c r="N55756" s="36"/>
      <c r="R55756" s="5"/>
      <c r="W55756"/>
      <c r="Y55756" s="36"/>
      <c r="AA55756" s="5"/>
      <c r="AC55756" s="36"/>
      <c r="AD55756" s="36"/>
      <c r="AE55756"/>
      <c r="AF55756"/>
      <c r="AH55756" s="36"/>
      <c r="AJ55756"/>
    </row>
    <row r="55757" spans="14:36">
      <c r="N55757" s="36"/>
      <c r="R55757" s="5"/>
      <c r="W55757"/>
      <c r="Y55757" s="36"/>
      <c r="AA55757" s="5"/>
      <c r="AC55757" s="36"/>
      <c r="AD55757" s="36"/>
      <c r="AE55757"/>
      <c r="AF55757"/>
      <c r="AH55757" s="36"/>
      <c r="AJ55757"/>
    </row>
    <row r="55758" spans="14:36">
      <c r="N55758" s="36"/>
      <c r="R55758" s="5"/>
      <c r="W55758"/>
      <c r="Y55758" s="36"/>
      <c r="AA55758" s="5"/>
      <c r="AC55758" s="36"/>
      <c r="AD55758" s="36"/>
      <c r="AE55758"/>
      <c r="AF55758"/>
      <c r="AH55758" s="36"/>
      <c r="AJ55758"/>
    </row>
    <row r="55759" spans="14:36">
      <c r="N55759" s="36"/>
      <c r="R55759" s="5"/>
      <c r="W55759"/>
      <c r="Y55759" s="36"/>
      <c r="AA55759" s="5"/>
      <c r="AC55759" s="36"/>
      <c r="AD55759" s="36"/>
      <c r="AE55759"/>
      <c r="AF55759"/>
      <c r="AH55759" s="36"/>
      <c r="AJ55759"/>
    </row>
    <row r="55760" spans="14:36">
      <c r="N55760" s="36"/>
      <c r="R55760" s="5"/>
      <c r="W55760"/>
      <c r="Y55760" s="36"/>
      <c r="AA55760" s="5"/>
      <c r="AC55760" s="36"/>
      <c r="AD55760" s="36"/>
      <c r="AE55760"/>
      <c r="AF55760"/>
      <c r="AH55760" s="36"/>
      <c r="AJ55760"/>
    </row>
    <row r="55761" spans="14:36">
      <c r="N55761" s="36"/>
      <c r="R55761" s="5"/>
      <c r="W55761"/>
      <c r="Y55761" s="36"/>
      <c r="AA55761" s="5"/>
      <c r="AC55761" s="36"/>
      <c r="AD55761" s="36"/>
      <c r="AE55761"/>
      <c r="AF55761"/>
      <c r="AH55761" s="36"/>
      <c r="AJ55761"/>
    </row>
    <row r="55762" spans="14:36">
      <c r="N55762" s="36"/>
      <c r="R55762" s="5"/>
      <c r="W55762"/>
      <c r="Y55762" s="36"/>
      <c r="AA55762" s="5"/>
      <c r="AC55762" s="36"/>
      <c r="AD55762" s="36"/>
      <c r="AE55762"/>
      <c r="AF55762"/>
      <c r="AH55762" s="36"/>
      <c r="AJ55762"/>
    </row>
    <row r="55763" spans="14:36">
      <c r="N55763" s="36"/>
      <c r="R55763" s="5"/>
      <c r="W55763"/>
      <c r="Y55763" s="36"/>
      <c r="AA55763" s="5"/>
      <c r="AC55763" s="36"/>
      <c r="AD55763" s="36"/>
      <c r="AE55763"/>
      <c r="AF55763"/>
      <c r="AH55763" s="36"/>
      <c r="AJ55763"/>
    </row>
    <row r="55764" spans="14:36">
      <c r="N55764" s="36"/>
      <c r="R55764" s="5"/>
      <c r="W55764"/>
      <c r="Y55764" s="36"/>
      <c r="AA55764" s="5"/>
      <c r="AC55764" s="36"/>
      <c r="AD55764" s="36"/>
      <c r="AE55764"/>
      <c r="AF55764"/>
      <c r="AH55764" s="36"/>
      <c r="AJ55764"/>
    </row>
    <row r="55765" spans="14:36">
      <c r="N55765" s="36"/>
      <c r="R55765" s="5"/>
      <c r="W55765"/>
      <c r="Y55765" s="36"/>
      <c r="AA55765" s="5"/>
      <c r="AC55765" s="36"/>
      <c r="AD55765" s="36"/>
      <c r="AE55765"/>
      <c r="AF55765"/>
      <c r="AH55765" s="36"/>
      <c r="AJ55765"/>
    </row>
    <row r="55766" spans="14:36">
      <c r="N55766" s="36"/>
      <c r="R55766" s="5"/>
      <c r="W55766"/>
      <c r="Y55766" s="36"/>
      <c r="AA55766" s="5"/>
      <c r="AC55766" s="36"/>
      <c r="AD55766" s="36"/>
      <c r="AE55766"/>
      <c r="AF55766"/>
      <c r="AH55766" s="36"/>
      <c r="AJ55766"/>
    </row>
    <row r="55767" spans="14:36">
      <c r="N55767" s="36"/>
      <c r="R55767" s="5"/>
      <c r="W55767"/>
      <c r="Y55767" s="36"/>
      <c r="AA55767" s="5"/>
      <c r="AC55767" s="36"/>
      <c r="AD55767" s="36"/>
      <c r="AE55767"/>
      <c r="AF55767"/>
      <c r="AH55767" s="36"/>
      <c r="AJ55767"/>
    </row>
    <row r="55768" spans="14:36">
      <c r="N55768" s="36"/>
      <c r="R55768" s="5"/>
      <c r="W55768"/>
      <c r="Y55768" s="36"/>
      <c r="AA55768" s="5"/>
      <c r="AC55768" s="36"/>
      <c r="AD55768" s="36"/>
      <c r="AE55768"/>
      <c r="AF55768"/>
      <c r="AH55768" s="36"/>
      <c r="AJ55768"/>
    </row>
    <row r="55769" spans="14:36">
      <c r="N55769" s="36"/>
      <c r="R55769" s="5"/>
      <c r="W55769"/>
      <c r="Y55769" s="36"/>
      <c r="AA55769" s="5"/>
      <c r="AC55769" s="36"/>
      <c r="AD55769" s="36"/>
      <c r="AE55769"/>
      <c r="AF55769"/>
      <c r="AH55769" s="36"/>
      <c r="AJ55769"/>
    </row>
    <row r="55770" spans="14:36">
      <c r="N55770" s="36"/>
      <c r="R55770" s="5"/>
      <c r="W55770"/>
      <c r="Y55770" s="36"/>
      <c r="AA55770" s="5"/>
      <c r="AC55770" s="36"/>
      <c r="AD55770" s="36"/>
      <c r="AE55770"/>
      <c r="AF55770"/>
      <c r="AH55770" s="36"/>
      <c r="AJ55770"/>
    </row>
    <row r="55771" spans="14:36">
      <c r="N55771" s="36"/>
      <c r="R55771" s="5"/>
      <c r="W55771"/>
      <c r="Y55771" s="36"/>
      <c r="AA55771" s="5"/>
      <c r="AC55771" s="36"/>
      <c r="AD55771" s="36"/>
      <c r="AE55771"/>
      <c r="AF55771"/>
      <c r="AH55771" s="36"/>
      <c r="AJ55771"/>
    </row>
    <row r="55772" spans="14:36">
      <c r="N55772" s="36"/>
      <c r="R55772" s="5"/>
      <c r="W55772"/>
      <c r="Y55772" s="36"/>
      <c r="AA55772" s="5"/>
      <c r="AC55772" s="36"/>
      <c r="AD55772" s="36"/>
      <c r="AE55772"/>
      <c r="AF55772"/>
      <c r="AH55772" s="36"/>
      <c r="AJ55772"/>
    </row>
    <row r="55773" spans="14:36">
      <c r="N55773" s="36"/>
      <c r="R55773" s="5"/>
      <c r="W55773"/>
      <c r="Y55773" s="36"/>
      <c r="AA55773" s="5"/>
      <c r="AC55773" s="36"/>
      <c r="AD55773" s="36"/>
      <c r="AE55773"/>
      <c r="AF55773"/>
      <c r="AH55773" s="36"/>
      <c r="AJ55773"/>
    </row>
    <row r="55774" spans="14:36">
      <c r="N55774" s="36"/>
      <c r="R55774" s="5"/>
      <c r="W55774"/>
      <c r="Y55774" s="36"/>
      <c r="AA55774" s="5"/>
      <c r="AC55774" s="36"/>
      <c r="AD55774" s="36"/>
      <c r="AE55774"/>
      <c r="AF55774"/>
      <c r="AH55774" s="36"/>
      <c r="AJ55774"/>
    </row>
    <row r="55775" spans="14:36">
      <c r="N55775" s="36"/>
      <c r="R55775" s="5"/>
      <c r="W55775"/>
      <c r="Y55775" s="36"/>
      <c r="AA55775" s="5"/>
      <c r="AC55775" s="36"/>
      <c r="AD55775" s="36"/>
      <c r="AE55775"/>
      <c r="AF55775"/>
      <c r="AH55775" s="36"/>
      <c r="AJ55775"/>
    </row>
    <row r="55776" spans="14:36">
      <c r="N55776" s="36"/>
      <c r="R55776" s="5"/>
      <c r="W55776"/>
      <c r="Y55776" s="36"/>
      <c r="AA55776" s="5"/>
      <c r="AC55776" s="36"/>
      <c r="AD55776" s="36"/>
      <c r="AE55776"/>
      <c r="AF55776"/>
      <c r="AH55776" s="36"/>
      <c r="AJ55776"/>
    </row>
    <row r="55777" spans="14:36">
      <c r="N55777" s="36"/>
      <c r="R55777" s="5"/>
      <c r="W55777"/>
      <c r="Y55777" s="36"/>
      <c r="AA55777" s="5"/>
      <c r="AC55777" s="36"/>
      <c r="AD55777" s="36"/>
      <c r="AE55777"/>
      <c r="AF55777"/>
      <c r="AH55777" s="36"/>
      <c r="AJ55777"/>
    </row>
    <row r="55778" spans="14:36">
      <c r="N55778" s="36"/>
      <c r="R55778" s="5"/>
      <c r="W55778"/>
      <c r="Y55778" s="36"/>
      <c r="AA55778" s="5"/>
      <c r="AC55778" s="36"/>
      <c r="AD55778" s="36"/>
      <c r="AE55778"/>
      <c r="AF55778"/>
      <c r="AH55778" s="36"/>
      <c r="AJ55778"/>
    </row>
    <row r="55779" spans="14:36">
      <c r="N55779" s="36"/>
      <c r="R55779" s="5"/>
      <c r="W55779"/>
      <c r="Y55779" s="36"/>
      <c r="AA55779" s="5"/>
      <c r="AC55779" s="36"/>
      <c r="AD55779" s="36"/>
      <c r="AE55779"/>
      <c r="AF55779"/>
      <c r="AH55779" s="36"/>
      <c r="AJ55779"/>
    </row>
    <row r="55780" spans="14:36">
      <c r="N55780" s="36"/>
      <c r="R55780" s="5"/>
      <c r="W55780"/>
      <c r="Y55780" s="36"/>
      <c r="AA55780" s="5"/>
      <c r="AC55780" s="36"/>
      <c r="AD55780" s="36"/>
      <c r="AE55780"/>
      <c r="AF55780"/>
      <c r="AH55780" s="36"/>
      <c r="AJ55780"/>
    </row>
    <row r="55781" spans="14:36">
      <c r="N55781" s="36"/>
      <c r="R55781" s="5"/>
      <c r="W55781"/>
      <c r="Y55781" s="36"/>
      <c r="AA55781" s="5"/>
      <c r="AC55781" s="36"/>
      <c r="AD55781" s="36"/>
      <c r="AE55781"/>
      <c r="AF55781"/>
      <c r="AH55781" s="36"/>
      <c r="AJ55781"/>
    </row>
    <row r="55782" spans="14:36">
      <c r="N55782" s="36"/>
      <c r="R55782" s="5"/>
      <c r="W55782"/>
      <c r="Y55782" s="36"/>
      <c r="AA55782" s="5"/>
      <c r="AC55782" s="36"/>
      <c r="AD55782" s="36"/>
      <c r="AE55782"/>
      <c r="AF55782"/>
      <c r="AH55782" s="36"/>
      <c r="AJ55782"/>
    </row>
    <row r="55783" spans="14:36">
      <c r="N55783" s="36"/>
      <c r="R55783" s="5"/>
      <c r="W55783"/>
      <c r="Y55783" s="36"/>
      <c r="AA55783" s="5"/>
      <c r="AC55783" s="36"/>
      <c r="AD55783" s="36"/>
      <c r="AE55783"/>
      <c r="AF55783"/>
      <c r="AH55783" s="36"/>
      <c r="AJ55783"/>
    </row>
    <row r="55784" spans="14:36">
      <c r="N55784" s="36"/>
      <c r="R55784" s="5"/>
      <c r="W55784"/>
      <c r="Y55784" s="36"/>
      <c r="AA55784" s="5"/>
      <c r="AC55784" s="36"/>
      <c r="AD55784" s="36"/>
      <c r="AE55784"/>
      <c r="AF55784"/>
      <c r="AH55784" s="36"/>
      <c r="AJ55784"/>
    </row>
    <row r="55785" spans="14:36">
      <c r="N55785" s="36"/>
      <c r="R55785" s="5"/>
      <c r="W55785"/>
      <c r="Y55785" s="36"/>
      <c r="AA55785" s="5"/>
      <c r="AC55785" s="36"/>
      <c r="AD55785" s="36"/>
      <c r="AE55785"/>
      <c r="AF55785"/>
      <c r="AH55785" s="36"/>
      <c r="AJ55785"/>
    </row>
    <row r="55786" spans="14:36">
      <c r="N55786" s="36"/>
      <c r="R55786" s="5"/>
      <c r="W55786"/>
      <c r="Y55786" s="36"/>
      <c r="AA55786" s="5"/>
      <c r="AC55786" s="36"/>
      <c r="AD55786" s="36"/>
      <c r="AE55786"/>
      <c r="AF55786"/>
      <c r="AH55786" s="36"/>
      <c r="AJ55786"/>
    </row>
    <row r="55787" spans="14:36">
      <c r="N55787" s="36"/>
      <c r="R55787" s="5"/>
      <c r="W55787"/>
      <c r="Y55787" s="36"/>
      <c r="AA55787" s="5"/>
      <c r="AC55787" s="36"/>
      <c r="AD55787" s="36"/>
      <c r="AE55787"/>
      <c r="AF55787"/>
      <c r="AH55787" s="36"/>
      <c r="AJ55787"/>
    </row>
    <row r="55788" spans="14:36">
      <c r="N55788" s="36"/>
      <c r="R55788" s="5"/>
      <c r="W55788"/>
      <c r="Y55788" s="36"/>
      <c r="AA55788" s="5"/>
      <c r="AC55788" s="36"/>
      <c r="AD55788" s="36"/>
      <c r="AE55788"/>
      <c r="AF55788"/>
      <c r="AH55788" s="36"/>
      <c r="AJ55788"/>
    </row>
    <row r="55789" spans="14:36">
      <c r="N55789" s="36"/>
      <c r="R55789" s="5"/>
      <c r="W55789"/>
      <c r="Y55789" s="36"/>
      <c r="AA55789" s="5"/>
      <c r="AC55789" s="36"/>
      <c r="AD55789" s="36"/>
      <c r="AE55789"/>
      <c r="AF55789"/>
      <c r="AH55789" s="36"/>
      <c r="AJ55789"/>
    </row>
    <row r="55790" spans="14:36">
      <c r="N55790" s="36"/>
      <c r="R55790" s="5"/>
      <c r="W55790"/>
      <c r="Y55790" s="36"/>
      <c r="AA55790" s="5"/>
      <c r="AC55790" s="36"/>
      <c r="AD55790" s="36"/>
      <c r="AE55790"/>
      <c r="AF55790"/>
      <c r="AH55790" s="36"/>
      <c r="AJ55790"/>
    </row>
    <row r="55791" spans="14:36">
      <c r="N55791" s="36"/>
      <c r="R55791" s="5"/>
      <c r="W55791"/>
      <c r="Y55791" s="36"/>
      <c r="AA55791" s="5"/>
      <c r="AC55791" s="36"/>
      <c r="AD55791" s="36"/>
      <c r="AE55791"/>
      <c r="AF55791"/>
      <c r="AH55791" s="36"/>
      <c r="AJ55791"/>
    </row>
    <row r="55792" spans="14:36">
      <c r="N55792" s="36"/>
      <c r="R55792" s="5"/>
      <c r="W55792"/>
      <c r="Y55792" s="36"/>
      <c r="AA55792" s="5"/>
      <c r="AC55792" s="36"/>
      <c r="AD55792" s="36"/>
      <c r="AE55792"/>
      <c r="AF55792"/>
      <c r="AH55792" s="36"/>
      <c r="AJ55792"/>
    </row>
    <row r="55793" spans="14:36">
      <c r="N55793" s="36"/>
      <c r="R55793" s="5"/>
      <c r="W55793"/>
      <c r="Y55793" s="36"/>
      <c r="AA55793" s="5"/>
      <c r="AC55793" s="36"/>
      <c r="AD55793" s="36"/>
      <c r="AE55793"/>
      <c r="AF55793"/>
      <c r="AH55793" s="36"/>
      <c r="AJ55793"/>
    </row>
    <row r="55794" spans="14:36">
      <c r="N55794" s="36"/>
      <c r="R55794" s="5"/>
      <c r="W55794"/>
      <c r="Y55794" s="36"/>
      <c r="AA55794" s="5"/>
      <c r="AC55794" s="36"/>
      <c r="AD55794" s="36"/>
      <c r="AE55794"/>
      <c r="AF55794"/>
      <c r="AH55794" s="36"/>
      <c r="AJ55794"/>
    </row>
    <row r="55795" spans="14:36">
      <c r="N55795" s="36"/>
      <c r="R55795" s="5"/>
      <c r="W55795"/>
      <c r="Y55795" s="36"/>
      <c r="AA55795" s="5"/>
      <c r="AC55795" s="36"/>
      <c r="AD55795" s="36"/>
      <c r="AE55795"/>
      <c r="AF55795"/>
      <c r="AH55795" s="36"/>
      <c r="AJ55795"/>
    </row>
    <row r="55796" spans="14:36">
      <c r="N55796" s="36"/>
      <c r="R55796" s="5"/>
      <c r="W55796"/>
      <c r="Y55796" s="36"/>
      <c r="AA55796" s="5"/>
      <c r="AC55796" s="36"/>
      <c r="AD55796" s="36"/>
      <c r="AE55796"/>
      <c r="AF55796"/>
      <c r="AH55796" s="36"/>
      <c r="AJ55796"/>
    </row>
    <row r="55797" spans="14:36">
      <c r="N55797" s="36"/>
      <c r="R55797" s="5"/>
      <c r="W55797"/>
      <c r="Y55797" s="36"/>
      <c r="AA55797" s="5"/>
      <c r="AC55797" s="36"/>
      <c r="AD55797" s="36"/>
      <c r="AE55797"/>
      <c r="AF55797"/>
      <c r="AH55797" s="36"/>
      <c r="AJ55797"/>
    </row>
    <row r="55798" spans="14:36">
      <c r="N55798" s="36"/>
      <c r="R55798" s="5"/>
      <c r="W55798"/>
      <c r="Y55798" s="36"/>
      <c r="AA55798" s="5"/>
      <c r="AC55798" s="36"/>
      <c r="AD55798" s="36"/>
      <c r="AE55798"/>
      <c r="AF55798"/>
      <c r="AH55798" s="36"/>
      <c r="AJ55798"/>
    </row>
    <row r="55799" spans="14:36">
      <c r="N55799" s="36"/>
      <c r="R55799" s="5"/>
      <c r="W55799"/>
      <c r="Y55799" s="36"/>
      <c r="AA55799" s="5"/>
      <c r="AC55799" s="36"/>
      <c r="AD55799" s="36"/>
      <c r="AE55799"/>
      <c r="AF55799"/>
      <c r="AH55799" s="36"/>
      <c r="AJ55799"/>
    </row>
    <row r="55800" spans="14:36">
      <c r="N55800" s="36"/>
      <c r="R55800" s="5"/>
      <c r="W55800"/>
      <c r="Y55800" s="36"/>
      <c r="AA55800" s="5"/>
      <c r="AC55800" s="36"/>
      <c r="AD55800" s="36"/>
      <c r="AE55800"/>
      <c r="AF55800"/>
      <c r="AH55800" s="36"/>
      <c r="AJ55800"/>
    </row>
    <row r="55801" spans="14:36">
      <c r="N55801" s="36"/>
      <c r="R55801" s="5"/>
      <c r="W55801"/>
      <c r="Y55801" s="36"/>
      <c r="AA55801" s="5"/>
      <c r="AC55801" s="36"/>
      <c r="AD55801" s="36"/>
      <c r="AE55801"/>
      <c r="AF55801"/>
      <c r="AH55801" s="36"/>
      <c r="AJ55801"/>
    </row>
    <row r="55802" spans="14:36">
      <c r="N55802" s="36"/>
      <c r="R55802" s="5"/>
      <c r="W55802"/>
      <c r="Y55802" s="36"/>
      <c r="AA55802" s="5"/>
      <c r="AC55802" s="36"/>
      <c r="AD55802" s="36"/>
      <c r="AE55802"/>
      <c r="AF55802"/>
      <c r="AH55802" s="36"/>
      <c r="AJ55802"/>
    </row>
    <row r="55803" spans="14:36">
      <c r="N55803" s="36"/>
      <c r="R55803" s="5"/>
      <c r="W55803"/>
      <c r="Y55803" s="36"/>
      <c r="AA55803" s="5"/>
      <c r="AC55803" s="36"/>
      <c r="AD55803" s="36"/>
      <c r="AE55803"/>
      <c r="AF55803"/>
      <c r="AH55803" s="36"/>
      <c r="AJ55803"/>
    </row>
    <row r="55804" spans="14:36">
      <c r="N55804" s="36"/>
      <c r="R55804" s="5"/>
      <c r="W55804"/>
      <c r="Y55804" s="36"/>
      <c r="AA55804" s="5"/>
      <c r="AC55804" s="36"/>
      <c r="AD55804" s="36"/>
      <c r="AE55804"/>
      <c r="AF55804"/>
      <c r="AH55804" s="36"/>
      <c r="AJ55804"/>
    </row>
    <row r="55805" spans="14:36">
      <c r="N55805" s="36"/>
      <c r="R55805" s="5"/>
      <c r="W55805"/>
      <c r="Y55805" s="36"/>
      <c r="AA55805" s="5"/>
      <c r="AC55805" s="36"/>
      <c r="AD55805" s="36"/>
      <c r="AE55805"/>
      <c r="AF55805"/>
      <c r="AH55805" s="36"/>
      <c r="AJ55805"/>
    </row>
    <row r="55806" spans="14:36">
      <c r="N55806" s="36"/>
      <c r="R55806" s="5"/>
      <c r="W55806"/>
      <c r="Y55806" s="36"/>
      <c r="AA55806" s="5"/>
      <c r="AC55806" s="36"/>
      <c r="AD55806" s="36"/>
      <c r="AE55806"/>
      <c r="AF55806"/>
      <c r="AH55806" s="36"/>
      <c r="AJ55806"/>
    </row>
    <row r="55807" spans="14:36">
      <c r="N55807" s="36"/>
      <c r="R55807" s="5"/>
      <c r="W55807"/>
      <c r="Y55807" s="36"/>
      <c r="AA55807" s="5"/>
      <c r="AC55807" s="36"/>
      <c r="AD55807" s="36"/>
      <c r="AE55807"/>
      <c r="AF55807"/>
      <c r="AH55807" s="36"/>
      <c r="AJ55807"/>
    </row>
    <row r="55808" spans="14:36">
      <c r="N55808" s="36"/>
      <c r="R55808" s="5"/>
      <c r="W55808"/>
      <c r="Y55808" s="36"/>
      <c r="AA55808" s="5"/>
      <c r="AC55808" s="36"/>
      <c r="AD55808" s="36"/>
      <c r="AE55808"/>
      <c r="AF55808"/>
      <c r="AH55808" s="36"/>
      <c r="AJ55808"/>
    </row>
    <row r="55809" spans="14:36">
      <c r="N55809" s="36"/>
      <c r="R55809" s="5"/>
      <c r="W55809"/>
      <c r="Y55809" s="36"/>
      <c r="AA55809" s="5"/>
      <c r="AC55809" s="36"/>
      <c r="AD55809" s="36"/>
      <c r="AE55809"/>
      <c r="AF55809"/>
      <c r="AH55809" s="36"/>
      <c r="AJ55809"/>
    </row>
    <row r="55810" spans="14:36">
      <c r="N55810" s="36"/>
      <c r="R55810" s="5"/>
      <c r="W55810"/>
      <c r="Y55810" s="36"/>
      <c r="AA55810" s="5"/>
      <c r="AC55810" s="36"/>
      <c r="AD55810" s="36"/>
      <c r="AE55810"/>
      <c r="AF55810"/>
      <c r="AH55810" s="36"/>
      <c r="AJ55810"/>
    </row>
    <row r="55811" spans="14:36">
      <c r="N55811" s="36"/>
      <c r="R55811" s="5"/>
      <c r="W55811"/>
      <c r="Y55811" s="36"/>
      <c r="AA55811" s="5"/>
      <c r="AC55811" s="36"/>
      <c r="AD55811" s="36"/>
      <c r="AE55811"/>
      <c r="AF55811"/>
      <c r="AH55811" s="36"/>
      <c r="AJ55811"/>
    </row>
    <row r="55812" spans="14:36">
      <c r="N55812" s="36"/>
      <c r="R55812" s="5"/>
      <c r="W55812"/>
      <c r="Y55812" s="36"/>
      <c r="AA55812" s="5"/>
      <c r="AC55812" s="36"/>
      <c r="AD55812" s="36"/>
      <c r="AE55812"/>
      <c r="AF55812"/>
      <c r="AH55812" s="36"/>
      <c r="AJ55812"/>
    </row>
    <row r="55813" spans="14:36">
      <c r="N55813" s="36"/>
      <c r="R55813" s="5"/>
      <c r="W55813"/>
      <c r="Y55813" s="36"/>
      <c r="AA55813" s="5"/>
      <c r="AC55813" s="36"/>
      <c r="AD55813" s="36"/>
      <c r="AE55813"/>
      <c r="AF55813"/>
      <c r="AH55813" s="36"/>
      <c r="AJ55813"/>
    </row>
    <row r="55814" spans="14:36">
      <c r="N55814" s="36"/>
      <c r="R55814" s="5"/>
      <c r="W55814"/>
      <c r="Y55814" s="36"/>
      <c r="AA55814" s="5"/>
      <c r="AC55814" s="36"/>
      <c r="AD55814" s="36"/>
      <c r="AE55814"/>
      <c r="AF55814"/>
      <c r="AH55814" s="36"/>
      <c r="AJ55814"/>
    </row>
    <row r="55815" spans="14:36">
      <c r="N55815" s="36"/>
      <c r="R55815" s="5"/>
      <c r="W55815"/>
      <c r="Y55815" s="36"/>
      <c r="AA55815" s="5"/>
      <c r="AC55815" s="36"/>
      <c r="AD55815" s="36"/>
      <c r="AE55815"/>
      <c r="AF55815"/>
      <c r="AH55815" s="36"/>
      <c r="AJ55815"/>
    </row>
    <row r="55816" spans="14:36">
      <c r="N55816" s="36"/>
      <c r="R55816" s="5"/>
      <c r="W55816"/>
      <c r="Y55816" s="36"/>
      <c r="AA55816" s="5"/>
      <c r="AC55816" s="36"/>
      <c r="AD55816" s="36"/>
      <c r="AE55816"/>
      <c r="AF55816"/>
      <c r="AH55816" s="36"/>
      <c r="AJ55816"/>
    </row>
    <row r="55817" spans="14:36">
      <c r="N55817" s="36"/>
      <c r="R55817" s="5"/>
      <c r="W55817"/>
      <c r="Y55817" s="36"/>
      <c r="AA55817" s="5"/>
      <c r="AC55817" s="36"/>
      <c r="AD55817" s="36"/>
      <c r="AE55817"/>
      <c r="AF55817"/>
      <c r="AH55817" s="36"/>
      <c r="AJ55817"/>
    </row>
    <row r="55818" spans="14:36">
      <c r="N55818" s="36"/>
      <c r="R55818" s="5"/>
      <c r="W55818"/>
      <c r="Y55818" s="36"/>
      <c r="AA55818" s="5"/>
      <c r="AC55818" s="36"/>
      <c r="AD55818" s="36"/>
      <c r="AE55818"/>
      <c r="AF55818"/>
      <c r="AH55818" s="36"/>
      <c r="AJ55818"/>
    </row>
    <row r="55819" spans="14:36">
      <c r="N55819" s="36"/>
      <c r="R55819" s="5"/>
      <c r="W55819"/>
      <c r="Y55819" s="36"/>
      <c r="AA55819" s="5"/>
      <c r="AC55819" s="36"/>
      <c r="AD55819" s="36"/>
      <c r="AE55819"/>
      <c r="AF55819"/>
      <c r="AH55819" s="36"/>
      <c r="AJ55819"/>
    </row>
    <row r="55820" spans="14:36">
      <c r="N55820" s="36"/>
      <c r="R55820" s="5"/>
      <c r="W55820"/>
      <c r="Y55820" s="36"/>
      <c r="AA55820" s="5"/>
      <c r="AC55820" s="36"/>
      <c r="AD55820" s="36"/>
      <c r="AE55820"/>
      <c r="AF55820"/>
      <c r="AH55820" s="36"/>
      <c r="AJ55820"/>
    </row>
    <row r="55821" spans="14:36">
      <c r="N55821" s="36"/>
      <c r="R55821" s="5"/>
      <c r="W55821"/>
      <c r="Y55821" s="36"/>
      <c r="AA55821" s="5"/>
      <c r="AC55821" s="36"/>
      <c r="AD55821" s="36"/>
      <c r="AE55821"/>
      <c r="AF55821"/>
      <c r="AH55821" s="36"/>
      <c r="AJ55821"/>
    </row>
    <row r="55822" spans="14:36">
      <c r="N55822" s="36"/>
      <c r="R55822" s="5"/>
      <c r="W55822"/>
      <c r="Y55822" s="36"/>
      <c r="AA55822" s="5"/>
      <c r="AC55822" s="36"/>
      <c r="AD55822" s="36"/>
      <c r="AE55822"/>
      <c r="AF55822"/>
      <c r="AH55822" s="36"/>
      <c r="AJ55822"/>
    </row>
    <row r="55823" spans="14:36">
      <c r="N55823" s="36"/>
      <c r="R55823" s="5"/>
      <c r="W55823"/>
      <c r="Y55823" s="36"/>
      <c r="AA55823" s="5"/>
      <c r="AC55823" s="36"/>
      <c r="AD55823" s="36"/>
      <c r="AE55823"/>
      <c r="AF55823"/>
      <c r="AH55823" s="36"/>
      <c r="AJ55823"/>
    </row>
    <row r="55824" spans="14:36">
      <c r="N55824" s="36"/>
      <c r="R55824" s="5"/>
      <c r="W55824"/>
      <c r="Y55824" s="36"/>
      <c r="AA55824" s="5"/>
      <c r="AC55824" s="36"/>
      <c r="AD55824" s="36"/>
      <c r="AE55824"/>
      <c r="AF55824"/>
      <c r="AH55824" s="36"/>
      <c r="AJ55824"/>
    </row>
    <row r="55825" spans="14:36">
      <c r="N55825" s="36"/>
      <c r="R55825" s="5"/>
      <c r="W55825"/>
      <c r="Y55825" s="36"/>
      <c r="AA55825" s="5"/>
      <c r="AC55825" s="36"/>
      <c r="AD55825" s="36"/>
      <c r="AE55825"/>
      <c r="AF55825"/>
      <c r="AH55825" s="36"/>
      <c r="AJ55825"/>
    </row>
    <row r="55826" spans="14:36">
      <c r="N55826" s="36"/>
      <c r="R55826" s="5"/>
      <c r="W55826"/>
      <c r="Y55826" s="36"/>
      <c r="AA55826" s="5"/>
      <c r="AC55826" s="36"/>
      <c r="AD55826" s="36"/>
      <c r="AE55826"/>
      <c r="AF55826"/>
      <c r="AH55826" s="36"/>
      <c r="AJ55826"/>
    </row>
    <row r="55827" spans="14:36">
      <c r="N55827" s="36"/>
      <c r="R55827" s="5"/>
      <c r="W55827"/>
      <c r="Y55827" s="36"/>
      <c r="AA55827" s="5"/>
      <c r="AC55827" s="36"/>
      <c r="AD55827" s="36"/>
      <c r="AE55827"/>
      <c r="AF55827"/>
      <c r="AH55827" s="36"/>
      <c r="AJ55827"/>
    </row>
    <row r="55828" spans="14:36">
      <c r="N55828" s="36"/>
      <c r="R55828" s="5"/>
      <c r="W55828"/>
      <c r="Y55828" s="36"/>
      <c r="AA55828" s="5"/>
      <c r="AC55828" s="36"/>
      <c r="AD55828" s="36"/>
      <c r="AE55828"/>
      <c r="AF55828"/>
      <c r="AH55828" s="36"/>
      <c r="AJ55828"/>
    </row>
    <row r="55829" spans="14:36">
      <c r="N55829" s="36"/>
      <c r="R55829" s="5"/>
      <c r="W55829"/>
      <c r="Y55829" s="36"/>
      <c r="AA55829" s="5"/>
      <c r="AC55829" s="36"/>
      <c r="AD55829" s="36"/>
      <c r="AE55829"/>
      <c r="AF55829"/>
      <c r="AH55829" s="36"/>
      <c r="AJ55829"/>
    </row>
    <row r="55830" spans="14:36">
      <c r="N55830" s="36"/>
      <c r="R55830" s="5"/>
      <c r="W55830"/>
      <c r="Y55830" s="36"/>
      <c r="AA55830" s="5"/>
      <c r="AC55830" s="36"/>
      <c r="AD55830" s="36"/>
      <c r="AE55830"/>
      <c r="AF55830"/>
      <c r="AH55830" s="36"/>
      <c r="AJ55830"/>
    </row>
    <row r="55831" spans="14:36">
      <c r="N55831" s="36"/>
      <c r="R55831" s="5"/>
      <c r="W55831"/>
      <c r="Y55831" s="36"/>
      <c r="AA55831" s="5"/>
      <c r="AC55831" s="36"/>
      <c r="AD55831" s="36"/>
      <c r="AE55831"/>
      <c r="AF55831"/>
      <c r="AH55831" s="36"/>
      <c r="AJ55831"/>
    </row>
    <row r="55832" spans="14:36">
      <c r="N55832" s="36"/>
      <c r="R55832" s="5"/>
      <c r="W55832"/>
      <c r="Y55832" s="36"/>
      <c r="AA55832" s="5"/>
      <c r="AC55832" s="36"/>
      <c r="AD55832" s="36"/>
      <c r="AE55832"/>
      <c r="AF55832"/>
      <c r="AH55832" s="36"/>
      <c r="AJ55832"/>
    </row>
    <row r="55833" spans="14:36">
      <c r="N55833" s="36"/>
      <c r="R55833" s="5"/>
      <c r="W55833"/>
      <c r="Y55833" s="36"/>
      <c r="AA55833" s="5"/>
      <c r="AC55833" s="36"/>
      <c r="AD55833" s="36"/>
      <c r="AE55833"/>
      <c r="AF55833"/>
      <c r="AH55833" s="36"/>
      <c r="AJ55833"/>
    </row>
    <row r="55834" spans="14:36">
      <c r="N55834" s="36"/>
      <c r="R55834" s="5"/>
      <c r="W55834"/>
      <c r="Y55834" s="36"/>
      <c r="AA55834" s="5"/>
      <c r="AC55834" s="36"/>
      <c r="AD55834" s="36"/>
      <c r="AE55834"/>
      <c r="AF55834"/>
      <c r="AH55834" s="36"/>
      <c r="AJ55834"/>
    </row>
    <row r="55835" spans="14:36">
      <c r="N55835" s="36"/>
      <c r="R55835" s="5"/>
      <c r="W55835"/>
      <c r="Y55835" s="36"/>
      <c r="AA55835" s="5"/>
      <c r="AC55835" s="36"/>
      <c r="AD55835" s="36"/>
      <c r="AE55835"/>
      <c r="AF55835"/>
      <c r="AH55835" s="36"/>
      <c r="AJ55835"/>
    </row>
    <row r="55836" spans="14:36">
      <c r="N55836" s="36"/>
      <c r="R55836" s="5"/>
      <c r="W55836"/>
      <c r="Y55836" s="36"/>
      <c r="AA55836" s="5"/>
      <c r="AC55836" s="36"/>
      <c r="AD55836" s="36"/>
      <c r="AE55836"/>
      <c r="AF55836"/>
      <c r="AH55836" s="36"/>
      <c r="AJ55836"/>
    </row>
    <row r="55837" spans="14:36">
      <c r="N55837" s="36"/>
      <c r="R55837" s="5"/>
      <c r="W55837"/>
      <c r="Y55837" s="36"/>
      <c r="AA55837" s="5"/>
      <c r="AC55837" s="36"/>
      <c r="AD55837" s="36"/>
      <c r="AE55837"/>
      <c r="AF55837"/>
      <c r="AH55837" s="36"/>
      <c r="AJ55837"/>
    </row>
    <row r="55838" spans="14:36">
      <c r="N55838" s="36"/>
      <c r="R55838" s="5"/>
      <c r="W55838"/>
      <c r="Y55838" s="36"/>
      <c r="AA55838" s="5"/>
      <c r="AC55838" s="36"/>
      <c r="AD55838" s="36"/>
      <c r="AE55838"/>
      <c r="AF55838"/>
      <c r="AH55838" s="36"/>
      <c r="AJ55838"/>
    </row>
    <row r="55839" spans="14:36">
      <c r="N55839" s="36"/>
      <c r="R55839" s="5"/>
      <c r="W55839"/>
      <c r="Y55839" s="36"/>
      <c r="AA55839" s="5"/>
      <c r="AC55839" s="36"/>
      <c r="AD55839" s="36"/>
      <c r="AE55839"/>
      <c r="AF55839"/>
      <c r="AH55839" s="36"/>
      <c r="AJ55839"/>
    </row>
    <row r="55840" spans="14:36">
      <c r="N55840" s="36"/>
      <c r="R55840" s="5"/>
      <c r="W55840"/>
      <c r="Y55840" s="36"/>
      <c r="AA55840" s="5"/>
      <c r="AC55840" s="36"/>
      <c r="AD55840" s="36"/>
      <c r="AE55840"/>
      <c r="AF55840"/>
      <c r="AH55840" s="36"/>
      <c r="AJ55840"/>
    </row>
    <row r="55841" spans="14:36">
      <c r="N55841" s="36"/>
      <c r="R55841" s="5"/>
      <c r="W55841"/>
      <c r="Y55841" s="36"/>
      <c r="AA55841" s="5"/>
      <c r="AC55841" s="36"/>
      <c r="AD55841" s="36"/>
      <c r="AE55841"/>
      <c r="AF55841"/>
      <c r="AH55841" s="36"/>
      <c r="AJ55841"/>
    </row>
    <row r="55842" spans="14:36">
      <c r="N55842" s="36"/>
      <c r="R55842" s="5"/>
      <c r="W55842"/>
      <c r="Y55842" s="36"/>
      <c r="AA55842" s="5"/>
      <c r="AC55842" s="36"/>
      <c r="AD55842" s="36"/>
      <c r="AE55842"/>
      <c r="AF55842"/>
      <c r="AH55842" s="36"/>
      <c r="AJ55842"/>
    </row>
    <row r="55843" spans="14:36">
      <c r="N55843" s="36"/>
      <c r="R55843" s="5"/>
      <c r="W55843"/>
      <c r="Y55843" s="36"/>
      <c r="AA55843" s="5"/>
      <c r="AC55843" s="36"/>
      <c r="AD55843" s="36"/>
      <c r="AE55843"/>
      <c r="AF55843"/>
      <c r="AH55843" s="36"/>
      <c r="AJ55843"/>
    </row>
    <row r="55844" spans="14:36">
      <c r="N55844" s="36"/>
      <c r="R55844" s="5"/>
      <c r="W55844"/>
      <c r="Y55844" s="36"/>
      <c r="AA55844" s="5"/>
      <c r="AC55844" s="36"/>
      <c r="AD55844" s="36"/>
      <c r="AE55844"/>
      <c r="AF55844"/>
      <c r="AH55844" s="36"/>
      <c r="AJ55844"/>
    </row>
    <row r="55845" spans="14:36">
      <c r="N55845" s="36"/>
      <c r="R55845" s="5"/>
      <c r="W55845"/>
      <c r="Y55845" s="36"/>
      <c r="AA55845" s="5"/>
      <c r="AC55845" s="36"/>
      <c r="AD55845" s="36"/>
      <c r="AE55845"/>
      <c r="AF55845"/>
      <c r="AH55845" s="36"/>
      <c r="AJ55845"/>
    </row>
    <row r="55846" spans="14:36">
      <c r="N55846" s="36"/>
      <c r="R55846" s="5"/>
      <c r="W55846"/>
      <c r="Y55846" s="36"/>
      <c r="AA55846" s="5"/>
      <c r="AC55846" s="36"/>
      <c r="AD55846" s="36"/>
      <c r="AE55846"/>
      <c r="AF55846"/>
      <c r="AH55846" s="36"/>
      <c r="AJ55846"/>
    </row>
    <row r="55847" spans="14:36">
      <c r="N55847" s="36"/>
      <c r="R55847" s="5"/>
      <c r="W55847"/>
      <c r="Y55847" s="36"/>
      <c r="AA55847" s="5"/>
      <c r="AC55847" s="36"/>
      <c r="AD55847" s="36"/>
      <c r="AE55847"/>
      <c r="AF55847"/>
      <c r="AH55847" s="36"/>
      <c r="AJ55847"/>
    </row>
    <row r="55848" spans="14:36">
      <c r="N55848" s="36"/>
      <c r="R55848" s="5"/>
      <c r="W55848"/>
      <c r="Y55848" s="36"/>
      <c r="AA55848" s="5"/>
      <c r="AC55848" s="36"/>
      <c r="AD55848" s="36"/>
      <c r="AE55848"/>
      <c r="AF55848"/>
      <c r="AH55848" s="36"/>
      <c r="AJ55848"/>
    </row>
    <row r="55849" spans="14:36">
      <c r="N55849" s="36"/>
      <c r="R55849" s="5"/>
      <c r="W55849"/>
      <c r="Y55849" s="36"/>
      <c r="AA55849" s="5"/>
      <c r="AC55849" s="36"/>
      <c r="AD55849" s="36"/>
      <c r="AE55849"/>
      <c r="AF55849"/>
      <c r="AH55849" s="36"/>
      <c r="AJ55849"/>
    </row>
    <row r="55850" spans="14:36">
      <c r="N55850" s="36"/>
      <c r="R55850" s="5"/>
      <c r="W55850"/>
      <c r="Y55850" s="36"/>
      <c r="AA55850" s="5"/>
      <c r="AC55850" s="36"/>
      <c r="AD55850" s="36"/>
      <c r="AE55850"/>
      <c r="AF55850"/>
      <c r="AH55850" s="36"/>
      <c r="AJ55850"/>
    </row>
    <row r="55851" spans="14:36">
      <c r="N55851" s="36"/>
      <c r="R55851" s="5"/>
      <c r="W55851"/>
      <c r="Y55851" s="36"/>
      <c r="AA55851" s="5"/>
      <c r="AC55851" s="36"/>
      <c r="AD55851" s="36"/>
      <c r="AE55851"/>
      <c r="AF55851"/>
      <c r="AH55851" s="36"/>
      <c r="AJ55851"/>
    </row>
    <row r="55852" spans="14:36">
      <c r="N55852" s="36"/>
      <c r="R55852" s="5"/>
      <c r="W55852"/>
      <c r="Y55852" s="36"/>
      <c r="AA55852" s="5"/>
      <c r="AC55852" s="36"/>
      <c r="AD55852" s="36"/>
      <c r="AE55852"/>
      <c r="AF55852"/>
      <c r="AH55852" s="36"/>
      <c r="AJ55852"/>
    </row>
    <row r="55853" spans="14:36">
      <c r="N55853" s="36"/>
      <c r="R55853" s="5"/>
      <c r="W55853"/>
      <c r="Y55853" s="36"/>
      <c r="AA55853" s="5"/>
      <c r="AC55853" s="36"/>
      <c r="AD55853" s="36"/>
      <c r="AE55853"/>
      <c r="AF55853"/>
      <c r="AH55853" s="36"/>
      <c r="AJ55853"/>
    </row>
    <row r="55854" spans="14:36">
      <c r="N55854" s="36"/>
      <c r="R55854" s="5"/>
      <c r="W55854"/>
      <c r="Y55854" s="36"/>
      <c r="AA55854" s="5"/>
      <c r="AC55854" s="36"/>
      <c r="AD55854" s="36"/>
      <c r="AE55854"/>
      <c r="AF55854"/>
      <c r="AH55854" s="36"/>
      <c r="AJ55854"/>
    </row>
    <row r="55855" spans="14:36">
      <c r="N55855" s="36"/>
      <c r="R55855" s="5"/>
      <c r="W55855"/>
      <c r="Y55855" s="36"/>
      <c r="AA55855" s="5"/>
      <c r="AC55855" s="36"/>
      <c r="AD55855" s="36"/>
      <c r="AE55855"/>
      <c r="AF55855"/>
      <c r="AH55855" s="36"/>
      <c r="AJ55855"/>
    </row>
    <row r="55856" spans="14:36">
      <c r="N55856" s="36"/>
      <c r="R55856" s="5"/>
      <c r="W55856"/>
      <c r="Y55856" s="36"/>
      <c r="AA55856" s="5"/>
      <c r="AC55856" s="36"/>
      <c r="AD55856" s="36"/>
      <c r="AE55856"/>
      <c r="AF55856"/>
      <c r="AH55856" s="36"/>
      <c r="AJ55856"/>
    </row>
    <row r="55857" spans="14:36">
      <c r="N55857" s="36"/>
      <c r="R55857" s="5"/>
      <c r="W55857"/>
      <c r="Y55857" s="36"/>
      <c r="AA55857" s="5"/>
      <c r="AC55857" s="36"/>
      <c r="AD55857" s="36"/>
      <c r="AE55857"/>
      <c r="AF55857"/>
      <c r="AH55857" s="36"/>
      <c r="AJ55857"/>
    </row>
    <row r="55858" spans="14:36">
      <c r="N55858" s="36"/>
      <c r="R55858" s="5"/>
      <c r="W55858"/>
      <c r="Y55858" s="36"/>
      <c r="AA55858" s="5"/>
      <c r="AC55858" s="36"/>
      <c r="AD55858" s="36"/>
      <c r="AE55858"/>
      <c r="AF55858"/>
      <c r="AH55858" s="36"/>
      <c r="AJ55858"/>
    </row>
    <row r="55859" spans="14:36">
      <c r="N55859" s="36"/>
      <c r="R55859" s="5"/>
      <c r="W55859"/>
      <c r="Y55859" s="36"/>
      <c r="AA55859" s="5"/>
      <c r="AC55859" s="36"/>
      <c r="AD55859" s="36"/>
      <c r="AE55859"/>
      <c r="AF55859"/>
      <c r="AH55859" s="36"/>
      <c r="AJ55859"/>
    </row>
    <row r="55860" spans="14:36">
      <c r="N55860" s="36"/>
      <c r="R55860" s="5"/>
      <c r="W55860"/>
      <c r="Y55860" s="36"/>
      <c r="AA55860" s="5"/>
      <c r="AC55860" s="36"/>
      <c r="AD55860" s="36"/>
      <c r="AE55860"/>
      <c r="AF55860"/>
      <c r="AH55860" s="36"/>
      <c r="AJ55860"/>
    </row>
    <row r="55861" spans="14:36">
      <c r="N55861" s="36"/>
      <c r="R55861" s="5"/>
      <c r="W55861"/>
      <c r="Y55861" s="36"/>
      <c r="AA55861" s="5"/>
      <c r="AC55861" s="36"/>
      <c r="AD55861" s="36"/>
      <c r="AE55861"/>
      <c r="AF55861"/>
      <c r="AH55861" s="36"/>
      <c r="AJ55861"/>
    </row>
    <row r="55862" spans="14:36">
      <c r="N55862" s="36"/>
      <c r="R55862" s="5"/>
      <c r="W55862"/>
      <c r="Y55862" s="36"/>
      <c r="AA55862" s="5"/>
      <c r="AC55862" s="36"/>
      <c r="AD55862" s="36"/>
      <c r="AE55862"/>
      <c r="AF55862"/>
      <c r="AH55862" s="36"/>
      <c r="AJ55862"/>
    </row>
    <row r="55863" spans="14:36">
      <c r="N55863" s="36"/>
      <c r="R55863" s="5"/>
      <c r="W55863"/>
      <c r="Y55863" s="36"/>
      <c r="AA55863" s="5"/>
      <c r="AC55863" s="36"/>
      <c r="AD55863" s="36"/>
      <c r="AE55863"/>
      <c r="AF55863"/>
      <c r="AH55863" s="36"/>
      <c r="AJ55863"/>
    </row>
    <row r="55864" spans="14:36">
      <c r="N55864" s="36"/>
      <c r="R55864" s="5"/>
      <c r="W55864"/>
      <c r="Y55864" s="36"/>
      <c r="AA55864" s="5"/>
      <c r="AC55864" s="36"/>
      <c r="AD55864" s="36"/>
      <c r="AE55864"/>
      <c r="AF55864"/>
      <c r="AH55864" s="36"/>
      <c r="AJ55864"/>
    </row>
    <row r="55865" spans="14:36">
      <c r="N55865" s="36"/>
      <c r="R55865" s="5"/>
      <c r="W55865"/>
      <c r="Y55865" s="36"/>
      <c r="AA55865" s="5"/>
      <c r="AC55865" s="36"/>
      <c r="AD55865" s="36"/>
      <c r="AE55865"/>
      <c r="AF55865"/>
      <c r="AH55865" s="36"/>
      <c r="AJ55865"/>
    </row>
    <row r="55866" spans="14:36">
      <c r="N55866" s="36"/>
      <c r="R55866" s="5"/>
      <c r="W55866"/>
      <c r="Y55866" s="36"/>
      <c r="AA55866" s="5"/>
      <c r="AC55866" s="36"/>
      <c r="AD55866" s="36"/>
      <c r="AE55866"/>
      <c r="AF55866"/>
      <c r="AH55866" s="36"/>
      <c r="AJ55866"/>
    </row>
    <row r="55867" spans="14:36">
      <c r="N55867" s="36"/>
      <c r="R55867" s="5"/>
      <c r="W55867"/>
      <c r="Y55867" s="36"/>
      <c r="AA55867" s="5"/>
      <c r="AC55867" s="36"/>
      <c r="AD55867" s="36"/>
      <c r="AE55867"/>
      <c r="AF55867"/>
      <c r="AH55867" s="36"/>
      <c r="AJ55867"/>
    </row>
    <row r="55868" spans="14:36">
      <c r="N55868" s="36"/>
      <c r="R55868" s="5"/>
      <c r="W55868"/>
      <c r="Y55868" s="36"/>
      <c r="AA55868" s="5"/>
      <c r="AC55868" s="36"/>
      <c r="AD55868" s="36"/>
      <c r="AE55868"/>
      <c r="AF55868"/>
      <c r="AH55868" s="36"/>
      <c r="AJ55868"/>
    </row>
    <row r="55869" spans="14:36">
      <c r="N55869" s="36"/>
      <c r="R55869" s="5"/>
      <c r="W55869"/>
      <c r="Y55869" s="36"/>
      <c r="AA55869" s="5"/>
      <c r="AC55869" s="36"/>
      <c r="AD55869" s="36"/>
      <c r="AE55869"/>
      <c r="AF55869"/>
      <c r="AH55869" s="36"/>
      <c r="AJ55869"/>
    </row>
    <row r="55870" spans="14:36">
      <c r="N55870" s="36"/>
      <c r="R55870" s="5"/>
      <c r="W55870"/>
      <c r="Y55870" s="36"/>
      <c r="AA55870" s="5"/>
      <c r="AC55870" s="36"/>
      <c r="AD55870" s="36"/>
      <c r="AE55870"/>
      <c r="AF55870"/>
      <c r="AH55870" s="36"/>
      <c r="AJ55870"/>
    </row>
    <row r="55871" spans="14:36">
      <c r="N55871" s="36"/>
      <c r="R55871" s="5"/>
      <c r="W55871"/>
      <c r="Y55871" s="36"/>
      <c r="AA55871" s="5"/>
      <c r="AC55871" s="36"/>
      <c r="AD55871" s="36"/>
      <c r="AE55871"/>
      <c r="AF55871"/>
      <c r="AH55871" s="36"/>
      <c r="AJ55871"/>
    </row>
    <row r="55872" spans="14:36">
      <c r="N55872" s="36"/>
      <c r="R55872" s="5"/>
      <c r="W55872"/>
      <c r="Y55872" s="36"/>
      <c r="AA55872" s="5"/>
      <c r="AC55872" s="36"/>
      <c r="AD55872" s="36"/>
      <c r="AE55872"/>
      <c r="AF55872"/>
      <c r="AH55872" s="36"/>
      <c r="AJ55872"/>
    </row>
    <row r="55873" spans="14:36">
      <c r="N55873" s="36"/>
      <c r="R55873" s="5"/>
      <c r="W55873"/>
      <c r="Y55873" s="36"/>
      <c r="AA55873" s="5"/>
      <c r="AC55873" s="36"/>
      <c r="AD55873" s="36"/>
      <c r="AE55873"/>
      <c r="AF55873"/>
      <c r="AH55873" s="36"/>
      <c r="AJ55873"/>
    </row>
    <row r="55874" spans="14:36">
      <c r="N55874" s="36"/>
      <c r="R55874" s="5"/>
      <c r="W55874"/>
      <c r="Y55874" s="36"/>
      <c r="AA55874" s="5"/>
      <c r="AC55874" s="36"/>
      <c r="AD55874" s="36"/>
      <c r="AE55874"/>
      <c r="AF55874"/>
      <c r="AH55874" s="36"/>
      <c r="AJ55874"/>
    </row>
    <row r="55875" spans="14:36">
      <c r="N55875" s="36"/>
      <c r="R55875" s="5"/>
      <c r="W55875"/>
      <c r="Y55875" s="36"/>
      <c r="AA55875" s="5"/>
      <c r="AC55875" s="36"/>
      <c r="AD55875" s="36"/>
      <c r="AE55875"/>
      <c r="AF55875"/>
      <c r="AH55875" s="36"/>
      <c r="AJ55875"/>
    </row>
    <row r="55876" spans="14:36">
      <c r="N55876" s="36"/>
      <c r="R55876" s="5"/>
      <c r="W55876"/>
      <c r="Y55876" s="36"/>
      <c r="AA55876" s="5"/>
      <c r="AC55876" s="36"/>
      <c r="AD55876" s="36"/>
      <c r="AE55876"/>
      <c r="AF55876"/>
      <c r="AH55876" s="36"/>
      <c r="AJ55876"/>
    </row>
    <row r="55877" spans="14:36">
      <c r="N55877" s="36"/>
      <c r="R55877" s="5"/>
      <c r="W55877"/>
      <c r="Y55877" s="36"/>
      <c r="AA55877" s="5"/>
      <c r="AC55877" s="36"/>
      <c r="AD55877" s="36"/>
      <c r="AE55877"/>
      <c r="AF55877"/>
      <c r="AH55877" s="36"/>
      <c r="AJ55877"/>
    </row>
    <row r="55878" spans="14:36">
      <c r="N55878" s="36"/>
      <c r="R55878" s="5"/>
      <c r="W55878"/>
      <c r="Y55878" s="36"/>
      <c r="AA55878" s="5"/>
      <c r="AC55878" s="36"/>
      <c r="AD55878" s="36"/>
      <c r="AE55878"/>
      <c r="AF55878"/>
      <c r="AH55878" s="36"/>
      <c r="AJ55878"/>
    </row>
    <row r="55879" spans="14:36">
      <c r="N55879" s="36"/>
      <c r="R55879" s="5"/>
      <c r="W55879"/>
      <c r="Y55879" s="36"/>
      <c r="AA55879" s="5"/>
      <c r="AC55879" s="36"/>
      <c r="AD55879" s="36"/>
      <c r="AE55879"/>
      <c r="AF55879"/>
      <c r="AH55879" s="36"/>
      <c r="AJ55879"/>
    </row>
    <row r="55880" spans="14:36">
      <c r="N55880" s="36"/>
      <c r="R55880" s="5"/>
      <c r="W55880"/>
      <c r="Y55880" s="36"/>
      <c r="AA55880" s="5"/>
      <c r="AC55880" s="36"/>
      <c r="AD55880" s="36"/>
      <c r="AE55880"/>
      <c r="AF55880"/>
      <c r="AH55880" s="36"/>
      <c r="AJ55880"/>
    </row>
    <row r="55881" spans="14:36">
      <c r="N55881" s="36"/>
      <c r="R55881" s="5"/>
      <c r="W55881"/>
      <c r="Y55881" s="36"/>
      <c r="AA55881" s="5"/>
      <c r="AC55881" s="36"/>
      <c r="AD55881" s="36"/>
      <c r="AE55881"/>
      <c r="AF55881"/>
      <c r="AH55881" s="36"/>
      <c r="AJ55881"/>
    </row>
    <row r="55882" spans="14:36">
      <c r="N55882" s="36"/>
      <c r="R55882" s="5"/>
      <c r="W55882"/>
      <c r="Y55882" s="36"/>
      <c r="AA55882" s="5"/>
      <c r="AC55882" s="36"/>
      <c r="AD55882" s="36"/>
      <c r="AE55882"/>
      <c r="AF55882"/>
      <c r="AH55882" s="36"/>
      <c r="AJ55882"/>
    </row>
    <row r="55883" spans="14:36">
      <c r="N55883" s="36"/>
      <c r="R55883" s="5"/>
      <c r="W55883"/>
      <c r="Y55883" s="36"/>
      <c r="AA55883" s="5"/>
      <c r="AC55883" s="36"/>
      <c r="AD55883" s="36"/>
      <c r="AE55883"/>
      <c r="AF55883"/>
      <c r="AH55883" s="36"/>
      <c r="AJ55883"/>
    </row>
    <row r="55884" spans="14:36">
      <c r="N55884" s="36"/>
      <c r="R55884" s="5"/>
      <c r="W55884"/>
      <c r="Y55884" s="36"/>
      <c r="AA55884" s="5"/>
      <c r="AC55884" s="36"/>
      <c r="AD55884" s="36"/>
      <c r="AE55884"/>
      <c r="AF55884"/>
      <c r="AH55884" s="36"/>
      <c r="AJ55884"/>
    </row>
    <row r="55885" spans="14:36">
      <c r="N55885" s="36"/>
      <c r="R55885" s="5"/>
      <c r="W55885"/>
      <c r="Y55885" s="36"/>
      <c r="AA55885" s="5"/>
      <c r="AC55885" s="36"/>
      <c r="AD55885" s="36"/>
      <c r="AE55885"/>
      <c r="AF55885"/>
      <c r="AH55885" s="36"/>
      <c r="AJ55885"/>
    </row>
    <row r="55886" spans="14:36">
      <c r="N55886" s="36"/>
      <c r="R55886" s="5"/>
      <c r="W55886"/>
      <c r="Y55886" s="36"/>
      <c r="AA55886" s="5"/>
      <c r="AC55886" s="36"/>
      <c r="AD55886" s="36"/>
      <c r="AE55886"/>
      <c r="AF55886"/>
      <c r="AH55886" s="36"/>
      <c r="AJ55886"/>
    </row>
    <row r="55887" spans="14:36">
      <c r="N55887" s="36"/>
      <c r="R55887" s="5"/>
      <c r="W55887"/>
      <c r="Y55887" s="36"/>
      <c r="AA55887" s="5"/>
      <c r="AC55887" s="36"/>
      <c r="AD55887" s="36"/>
      <c r="AE55887"/>
      <c r="AF55887"/>
      <c r="AH55887" s="36"/>
      <c r="AJ55887"/>
    </row>
    <row r="55888" spans="14:36">
      <c r="N55888" s="36"/>
      <c r="R55888" s="5"/>
      <c r="W55888"/>
      <c r="Y55888" s="36"/>
      <c r="AA55888" s="5"/>
      <c r="AC55888" s="36"/>
      <c r="AD55888" s="36"/>
      <c r="AE55888"/>
      <c r="AF55888"/>
      <c r="AH55888" s="36"/>
      <c r="AJ55888"/>
    </row>
    <row r="55889" spans="14:36">
      <c r="N55889" s="36"/>
      <c r="R55889" s="5"/>
      <c r="W55889"/>
      <c r="Y55889" s="36"/>
      <c r="AA55889" s="5"/>
      <c r="AC55889" s="36"/>
      <c r="AD55889" s="36"/>
      <c r="AE55889"/>
      <c r="AF55889"/>
      <c r="AH55889" s="36"/>
      <c r="AJ55889"/>
    </row>
    <row r="55890" spans="14:36">
      <c r="N55890" s="36"/>
      <c r="R55890" s="5"/>
      <c r="W55890"/>
      <c r="Y55890" s="36"/>
      <c r="AA55890" s="5"/>
      <c r="AC55890" s="36"/>
      <c r="AD55890" s="36"/>
      <c r="AE55890"/>
      <c r="AF55890"/>
      <c r="AH55890" s="36"/>
      <c r="AJ55890"/>
    </row>
    <row r="55891" spans="14:36">
      <c r="N55891" s="36"/>
      <c r="R55891" s="5"/>
      <c r="W55891"/>
      <c r="Y55891" s="36"/>
      <c r="AA55891" s="5"/>
      <c r="AC55891" s="36"/>
      <c r="AD55891" s="36"/>
      <c r="AE55891"/>
      <c r="AF55891"/>
      <c r="AH55891" s="36"/>
      <c r="AJ55891"/>
    </row>
    <row r="55892" spans="14:36">
      <c r="N55892" s="36"/>
      <c r="R55892" s="5"/>
      <c r="W55892"/>
      <c r="Y55892" s="36"/>
      <c r="AA55892" s="5"/>
      <c r="AC55892" s="36"/>
      <c r="AD55892" s="36"/>
      <c r="AE55892"/>
      <c r="AF55892"/>
      <c r="AH55892" s="36"/>
      <c r="AJ55892"/>
    </row>
    <row r="55893" spans="14:36">
      <c r="N55893" s="36"/>
      <c r="R55893" s="5"/>
      <c r="W55893"/>
      <c r="Y55893" s="36"/>
      <c r="AA55893" s="5"/>
      <c r="AC55893" s="36"/>
      <c r="AD55893" s="36"/>
      <c r="AE55893"/>
      <c r="AF55893"/>
      <c r="AH55893" s="36"/>
      <c r="AJ55893"/>
    </row>
    <row r="55894" spans="14:36">
      <c r="N55894" s="36"/>
      <c r="R55894" s="5"/>
      <c r="W55894"/>
      <c r="Y55894" s="36"/>
      <c r="AA55894" s="5"/>
      <c r="AC55894" s="36"/>
      <c r="AD55894" s="36"/>
      <c r="AE55894"/>
      <c r="AF55894"/>
      <c r="AH55894" s="36"/>
      <c r="AJ55894"/>
    </row>
    <row r="55895" spans="14:36">
      <c r="N55895" s="36"/>
      <c r="R55895" s="5"/>
      <c r="W55895"/>
      <c r="Y55895" s="36"/>
      <c r="AA55895" s="5"/>
      <c r="AC55895" s="36"/>
      <c r="AD55895" s="36"/>
      <c r="AE55895"/>
      <c r="AF55895"/>
      <c r="AH55895" s="36"/>
      <c r="AJ55895"/>
    </row>
    <row r="55896" spans="14:36">
      <c r="N55896" s="36"/>
      <c r="R55896" s="5"/>
      <c r="W55896"/>
      <c r="Y55896" s="36"/>
      <c r="AA55896" s="5"/>
      <c r="AC55896" s="36"/>
      <c r="AD55896" s="36"/>
      <c r="AE55896"/>
      <c r="AF55896"/>
      <c r="AH55896" s="36"/>
      <c r="AJ55896"/>
    </row>
    <row r="55897" spans="14:36">
      <c r="N55897" s="36"/>
      <c r="R55897" s="5"/>
      <c r="W55897"/>
      <c r="Y55897" s="36"/>
      <c r="AA55897" s="5"/>
      <c r="AC55897" s="36"/>
      <c r="AD55897" s="36"/>
      <c r="AE55897"/>
      <c r="AF55897"/>
      <c r="AH55897" s="36"/>
      <c r="AJ55897"/>
    </row>
    <row r="55898" spans="14:36">
      <c r="N55898" s="36"/>
      <c r="R55898" s="5"/>
      <c r="W55898"/>
      <c r="Y55898" s="36"/>
      <c r="AA55898" s="5"/>
      <c r="AC55898" s="36"/>
      <c r="AD55898" s="36"/>
      <c r="AE55898"/>
      <c r="AF55898"/>
      <c r="AH55898" s="36"/>
      <c r="AJ55898"/>
    </row>
    <row r="55899" spans="14:36">
      <c r="N55899" s="36"/>
      <c r="R55899" s="5"/>
      <c r="W55899"/>
      <c r="Y55899" s="36"/>
      <c r="AA55899" s="5"/>
      <c r="AC55899" s="36"/>
      <c r="AD55899" s="36"/>
      <c r="AE55899"/>
      <c r="AF55899"/>
      <c r="AH55899" s="36"/>
      <c r="AJ55899"/>
    </row>
    <row r="55900" spans="14:36">
      <c r="N55900" s="36"/>
      <c r="R55900" s="5"/>
      <c r="W55900"/>
      <c r="Y55900" s="36"/>
      <c r="AA55900" s="5"/>
      <c r="AC55900" s="36"/>
      <c r="AD55900" s="36"/>
      <c r="AE55900"/>
      <c r="AF55900"/>
      <c r="AH55900" s="36"/>
      <c r="AJ55900"/>
    </row>
    <row r="55901" spans="14:36">
      <c r="N55901" s="36"/>
      <c r="R55901" s="5"/>
      <c r="W55901"/>
      <c r="Y55901" s="36"/>
      <c r="AA55901" s="5"/>
      <c r="AC55901" s="36"/>
      <c r="AD55901" s="36"/>
      <c r="AE55901"/>
      <c r="AF55901"/>
      <c r="AH55901" s="36"/>
      <c r="AJ55901"/>
    </row>
    <row r="55902" spans="14:36">
      <c r="N55902" s="36"/>
      <c r="R55902" s="5"/>
      <c r="W55902"/>
      <c r="Y55902" s="36"/>
      <c r="AA55902" s="5"/>
      <c r="AC55902" s="36"/>
      <c r="AD55902" s="36"/>
      <c r="AE55902"/>
      <c r="AF55902"/>
      <c r="AH55902" s="36"/>
      <c r="AJ55902"/>
    </row>
    <row r="55903" spans="14:36">
      <c r="N55903" s="36"/>
      <c r="R55903" s="5"/>
      <c r="W55903"/>
      <c r="Y55903" s="36"/>
      <c r="AA55903" s="5"/>
      <c r="AC55903" s="36"/>
      <c r="AD55903" s="36"/>
      <c r="AE55903"/>
      <c r="AF55903"/>
      <c r="AH55903" s="36"/>
      <c r="AJ55903"/>
    </row>
    <row r="55904" spans="14:36">
      <c r="N55904" s="36"/>
      <c r="R55904" s="5"/>
      <c r="W55904"/>
      <c r="Y55904" s="36"/>
      <c r="AA55904" s="5"/>
      <c r="AC55904" s="36"/>
      <c r="AD55904" s="36"/>
      <c r="AE55904"/>
      <c r="AF55904"/>
      <c r="AH55904" s="36"/>
      <c r="AJ55904"/>
    </row>
    <row r="55905" spans="14:36">
      <c r="N55905" s="36"/>
      <c r="R55905" s="5"/>
      <c r="W55905"/>
      <c r="Y55905" s="36"/>
      <c r="AA55905" s="5"/>
      <c r="AC55905" s="36"/>
      <c r="AD55905" s="36"/>
      <c r="AE55905"/>
      <c r="AF55905"/>
      <c r="AH55905" s="36"/>
      <c r="AJ55905"/>
    </row>
    <row r="55906" spans="14:36">
      <c r="N55906" s="36"/>
      <c r="R55906" s="5"/>
      <c r="W55906"/>
      <c r="Y55906" s="36"/>
      <c r="AA55906" s="5"/>
      <c r="AC55906" s="36"/>
      <c r="AD55906" s="36"/>
      <c r="AE55906"/>
      <c r="AF55906"/>
      <c r="AH55906" s="36"/>
      <c r="AJ55906"/>
    </row>
    <row r="55907" spans="14:36">
      <c r="N55907" s="36"/>
      <c r="R55907" s="5"/>
      <c r="W55907"/>
      <c r="Y55907" s="36"/>
      <c r="AA55907" s="5"/>
      <c r="AC55907" s="36"/>
      <c r="AD55907" s="36"/>
      <c r="AE55907"/>
      <c r="AF55907"/>
      <c r="AH55907" s="36"/>
      <c r="AJ55907"/>
    </row>
    <row r="55908" spans="14:36">
      <c r="N55908" s="36"/>
      <c r="R55908" s="5"/>
      <c r="W55908"/>
      <c r="Y55908" s="36"/>
      <c r="AA55908" s="5"/>
      <c r="AC55908" s="36"/>
      <c r="AD55908" s="36"/>
      <c r="AE55908"/>
      <c r="AF55908"/>
      <c r="AH55908" s="36"/>
      <c r="AJ55908"/>
    </row>
    <row r="55909" spans="14:36">
      <c r="N55909" s="36"/>
      <c r="R55909" s="5"/>
      <c r="W55909"/>
      <c r="Y55909" s="36"/>
      <c r="AA55909" s="5"/>
      <c r="AC55909" s="36"/>
      <c r="AD55909" s="36"/>
      <c r="AE55909"/>
      <c r="AF55909"/>
      <c r="AH55909" s="36"/>
      <c r="AJ55909"/>
    </row>
    <row r="55910" spans="14:36">
      <c r="N55910" s="36"/>
      <c r="R55910" s="5"/>
      <c r="W55910"/>
      <c r="Y55910" s="36"/>
      <c r="AA55910" s="5"/>
      <c r="AC55910" s="36"/>
      <c r="AD55910" s="36"/>
      <c r="AE55910"/>
      <c r="AF55910"/>
      <c r="AH55910" s="36"/>
      <c r="AJ55910"/>
    </row>
    <row r="55911" spans="14:36">
      <c r="N55911" s="36"/>
      <c r="R55911" s="5"/>
      <c r="W55911"/>
      <c r="Y55911" s="36"/>
      <c r="AA55911" s="5"/>
      <c r="AC55911" s="36"/>
      <c r="AD55911" s="36"/>
      <c r="AE55911"/>
      <c r="AF55911"/>
      <c r="AH55911" s="36"/>
      <c r="AJ55911"/>
    </row>
    <row r="55912" spans="14:36">
      <c r="N55912" s="36"/>
      <c r="R55912" s="5"/>
      <c r="W55912"/>
      <c r="Y55912" s="36"/>
      <c r="AA55912" s="5"/>
      <c r="AC55912" s="36"/>
      <c r="AD55912" s="36"/>
      <c r="AE55912"/>
      <c r="AF55912"/>
      <c r="AH55912" s="36"/>
      <c r="AJ55912"/>
    </row>
    <row r="55913" spans="14:36">
      <c r="N55913" s="36"/>
      <c r="R55913" s="5"/>
      <c r="W55913"/>
      <c r="Y55913" s="36"/>
      <c r="AA55913" s="5"/>
      <c r="AC55913" s="36"/>
      <c r="AD55913" s="36"/>
      <c r="AE55913"/>
      <c r="AF55913"/>
      <c r="AH55913" s="36"/>
      <c r="AJ55913"/>
    </row>
    <row r="55914" spans="14:36">
      <c r="N55914" s="36"/>
      <c r="R55914" s="5"/>
      <c r="W55914"/>
      <c r="Y55914" s="36"/>
      <c r="AA55914" s="5"/>
      <c r="AC55914" s="36"/>
      <c r="AD55914" s="36"/>
      <c r="AE55914"/>
      <c r="AF55914"/>
      <c r="AH55914" s="36"/>
      <c r="AJ55914"/>
    </row>
    <row r="55915" spans="14:36">
      <c r="N55915" s="36"/>
      <c r="R55915" s="5"/>
      <c r="W55915"/>
      <c r="Y55915" s="36"/>
      <c r="AA55915" s="5"/>
      <c r="AC55915" s="36"/>
      <c r="AD55915" s="36"/>
      <c r="AE55915"/>
      <c r="AF55915"/>
      <c r="AH55915" s="36"/>
      <c r="AJ55915"/>
    </row>
    <row r="55916" spans="14:36">
      <c r="N55916" s="36"/>
      <c r="R55916" s="5"/>
      <c r="W55916"/>
      <c r="Y55916" s="36"/>
      <c r="AA55916" s="5"/>
      <c r="AC55916" s="36"/>
      <c r="AD55916" s="36"/>
      <c r="AE55916"/>
      <c r="AF55916"/>
      <c r="AH55916" s="36"/>
      <c r="AJ55916"/>
    </row>
    <row r="55917" spans="14:36">
      <c r="N55917" s="36"/>
      <c r="R55917" s="5"/>
      <c r="W55917"/>
      <c r="Y55917" s="36"/>
      <c r="AA55917" s="5"/>
      <c r="AC55917" s="36"/>
      <c r="AD55917" s="36"/>
      <c r="AE55917"/>
      <c r="AF55917"/>
      <c r="AH55917" s="36"/>
      <c r="AJ55917"/>
    </row>
    <row r="55918" spans="14:36">
      <c r="N55918" s="36"/>
      <c r="R55918" s="5"/>
      <c r="W55918"/>
      <c r="Y55918" s="36"/>
      <c r="AA55918" s="5"/>
      <c r="AC55918" s="36"/>
      <c r="AD55918" s="36"/>
      <c r="AE55918"/>
      <c r="AF55918"/>
      <c r="AH55918" s="36"/>
      <c r="AJ55918"/>
    </row>
    <row r="55919" spans="14:36">
      <c r="N55919" s="36"/>
      <c r="R55919" s="5"/>
      <c r="W55919"/>
      <c r="Y55919" s="36"/>
      <c r="AA55919" s="5"/>
      <c r="AC55919" s="36"/>
      <c r="AD55919" s="36"/>
      <c r="AE55919"/>
      <c r="AF55919"/>
      <c r="AH55919" s="36"/>
      <c r="AJ55919"/>
    </row>
    <row r="55920" spans="14:36">
      <c r="N55920" s="36"/>
      <c r="R55920" s="5"/>
      <c r="W55920"/>
      <c r="Y55920" s="36"/>
      <c r="AA55920" s="5"/>
      <c r="AC55920" s="36"/>
      <c r="AD55920" s="36"/>
      <c r="AE55920"/>
      <c r="AF55920"/>
      <c r="AH55920" s="36"/>
      <c r="AJ55920"/>
    </row>
    <row r="55921" spans="14:36">
      <c r="N55921" s="36"/>
      <c r="R55921" s="5"/>
      <c r="W55921"/>
      <c r="Y55921" s="36"/>
      <c r="AA55921" s="5"/>
      <c r="AC55921" s="36"/>
      <c r="AD55921" s="36"/>
      <c r="AE55921"/>
      <c r="AF55921"/>
      <c r="AH55921" s="36"/>
      <c r="AJ55921"/>
    </row>
    <row r="55922" spans="14:36">
      <c r="N55922" s="36"/>
      <c r="R55922" s="5"/>
      <c r="W55922"/>
      <c r="Y55922" s="36"/>
      <c r="AA55922" s="5"/>
      <c r="AC55922" s="36"/>
      <c r="AD55922" s="36"/>
      <c r="AE55922"/>
      <c r="AF55922"/>
      <c r="AH55922" s="36"/>
      <c r="AJ55922"/>
    </row>
    <row r="55923" spans="14:36">
      <c r="N55923" s="36"/>
      <c r="R55923" s="5"/>
      <c r="W55923"/>
      <c r="Y55923" s="36"/>
      <c r="AA55923" s="5"/>
      <c r="AC55923" s="36"/>
      <c r="AD55923" s="36"/>
      <c r="AE55923"/>
      <c r="AF55923"/>
      <c r="AH55923" s="36"/>
      <c r="AJ55923"/>
    </row>
    <row r="55924" spans="14:36">
      <c r="N55924" s="36"/>
      <c r="R55924" s="5"/>
      <c r="W55924"/>
      <c r="Y55924" s="36"/>
      <c r="AA55924" s="5"/>
      <c r="AC55924" s="36"/>
      <c r="AD55924" s="36"/>
      <c r="AE55924"/>
      <c r="AF55924"/>
      <c r="AH55924" s="36"/>
      <c r="AJ55924"/>
    </row>
    <row r="55925" spans="14:36">
      <c r="N55925" s="36"/>
      <c r="R55925" s="5"/>
      <c r="W55925"/>
      <c r="Y55925" s="36"/>
      <c r="AA55925" s="5"/>
      <c r="AC55925" s="36"/>
      <c r="AD55925" s="36"/>
      <c r="AE55925"/>
      <c r="AF55925"/>
      <c r="AH55925" s="36"/>
      <c r="AJ55925"/>
    </row>
    <row r="55926" spans="14:36">
      <c r="N55926" s="36"/>
      <c r="R55926" s="5"/>
      <c r="W55926"/>
      <c r="Y55926" s="36"/>
      <c r="AA55926" s="5"/>
      <c r="AC55926" s="36"/>
      <c r="AD55926" s="36"/>
      <c r="AE55926"/>
      <c r="AF55926"/>
      <c r="AH55926" s="36"/>
      <c r="AJ55926"/>
    </row>
    <row r="55927" spans="14:36">
      <c r="N55927" s="36"/>
      <c r="R55927" s="5"/>
      <c r="W55927"/>
      <c r="Y55927" s="36"/>
      <c r="AA55927" s="5"/>
      <c r="AC55927" s="36"/>
      <c r="AD55927" s="36"/>
      <c r="AE55927"/>
      <c r="AF55927"/>
      <c r="AH55927" s="36"/>
      <c r="AJ55927"/>
    </row>
    <row r="55928" spans="14:36">
      <c r="N55928" s="36"/>
      <c r="R55928" s="5"/>
      <c r="W55928"/>
      <c r="Y55928" s="36"/>
      <c r="AA55928" s="5"/>
      <c r="AC55928" s="36"/>
      <c r="AD55928" s="36"/>
      <c r="AE55928"/>
      <c r="AF55928"/>
      <c r="AH55928" s="36"/>
      <c r="AJ55928"/>
    </row>
    <row r="55929" spans="14:36">
      <c r="N55929" s="36"/>
      <c r="R55929" s="5"/>
      <c r="W55929"/>
      <c r="Y55929" s="36"/>
      <c r="AA55929" s="5"/>
      <c r="AC55929" s="36"/>
      <c r="AD55929" s="36"/>
      <c r="AE55929"/>
      <c r="AF55929"/>
      <c r="AH55929" s="36"/>
      <c r="AJ55929"/>
    </row>
    <row r="55930" spans="14:36">
      <c r="N55930" s="36"/>
      <c r="R55930" s="5"/>
      <c r="W55930"/>
      <c r="Y55930" s="36"/>
      <c r="AA55930" s="5"/>
      <c r="AC55930" s="36"/>
      <c r="AD55930" s="36"/>
      <c r="AE55930"/>
      <c r="AF55930"/>
      <c r="AH55930" s="36"/>
      <c r="AJ55930"/>
    </row>
    <row r="55931" spans="14:36">
      <c r="N55931" s="36"/>
      <c r="R55931" s="5"/>
      <c r="W55931"/>
      <c r="Y55931" s="36"/>
      <c r="AA55931" s="5"/>
      <c r="AC55931" s="36"/>
      <c r="AD55931" s="36"/>
      <c r="AE55931"/>
      <c r="AF55931"/>
      <c r="AH55931" s="36"/>
      <c r="AJ55931"/>
    </row>
    <row r="55932" spans="14:36">
      <c r="N55932" s="36"/>
      <c r="R55932" s="5"/>
      <c r="W55932"/>
      <c r="Y55932" s="36"/>
      <c r="AA55932" s="5"/>
      <c r="AC55932" s="36"/>
      <c r="AD55932" s="36"/>
      <c r="AE55932"/>
      <c r="AF55932"/>
      <c r="AH55932" s="36"/>
      <c r="AJ55932"/>
    </row>
    <row r="55933" spans="14:36">
      <c r="N55933" s="36"/>
      <c r="R55933" s="5"/>
      <c r="W55933"/>
      <c r="Y55933" s="36"/>
      <c r="AA55933" s="5"/>
      <c r="AC55933" s="36"/>
      <c r="AD55933" s="36"/>
      <c r="AE55933"/>
      <c r="AF55933"/>
      <c r="AH55933" s="36"/>
      <c r="AJ55933"/>
    </row>
    <row r="55934" spans="14:36">
      <c r="N55934" s="36"/>
      <c r="R55934" s="5"/>
      <c r="W55934"/>
      <c r="Y55934" s="36"/>
      <c r="AA55934" s="5"/>
      <c r="AC55934" s="36"/>
      <c r="AD55934" s="36"/>
      <c r="AE55934"/>
      <c r="AF55934"/>
      <c r="AH55934" s="36"/>
      <c r="AJ55934"/>
    </row>
    <row r="55935" spans="14:36">
      <c r="N55935" s="36"/>
      <c r="R55935" s="5"/>
      <c r="W55935"/>
      <c r="Y55935" s="36"/>
      <c r="AA55935" s="5"/>
      <c r="AC55935" s="36"/>
      <c r="AD55935" s="36"/>
      <c r="AE55935"/>
      <c r="AF55935"/>
      <c r="AH55935" s="36"/>
      <c r="AJ55935"/>
    </row>
    <row r="55936" spans="14:36">
      <c r="N55936" s="36"/>
      <c r="R55936" s="5"/>
      <c r="W55936"/>
      <c r="Y55936" s="36"/>
      <c r="AA55936" s="5"/>
      <c r="AC55936" s="36"/>
      <c r="AD55936" s="36"/>
      <c r="AE55936"/>
      <c r="AF55936"/>
      <c r="AH55936" s="36"/>
      <c r="AJ55936"/>
    </row>
    <row r="55937" spans="14:36">
      <c r="N55937" s="36"/>
      <c r="R55937" s="5"/>
      <c r="W55937"/>
      <c r="Y55937" s="36"/>
      <c r="AA55937" s="5"/>
      <c r="AC55937" s="36"/>
      <c r="AD55937" s="36"/>
      <c r="AE55937"/>
      <c r="AF55937"/>
      <c r="AH55937" s="36"/>
      <c r="AJ55937"/>
    </row>
    <row r="55938" spans="14:36">
      <c r="N55938" s="36"/>
      <c r="R55938" s="5"/>
      <c r="W55938"/>
      <c r="Y55938" s="36"/>
      <c r="AA55938" s="5"/>
      <c r="AC55938" s="36"/>
      <c r="AD55938" s="36"/>
      <c r="AE55938"/>
      <c r="AF55938"/>
      <c r="AH55938" s="36"/>
      <c r="AJ55938"/>
    </row>
    <row r="55939" spans="14:36">
      <c r="N55939" s="36"/>
      <c r="R55939" s="5"/>
      <c r="W55939"/>
      <c r="Y55939" s="36"/>
      <c r="AA55939" s="5"/>
      <c r="AC55939" s="36"/>
      <c r="AD55939" s="36"/>
      <c r="AE55939"/>
      <c r="AF55939"/>
      <c r="AH55939" s="36"/>
      <c r="AJ55939"/>
    </row>
    <row r="55940" spans="14:36">
      <c r="N55940" s="36"/>
      <c r="R55940" s="5"/>
      <c r="W55940"/>
      <c r="Y55940" s="36"/>
      <c r="AA55940" s="5"/>
      <c r="AC55940" s="36"/>
      <c r="AD55940" s="36"/>
      <c r="AE55940"/>
      <c r="AF55940"/>
      <c r="AH55940" s="36"/>
      <c r="AJ55940"/>
    </row>
    <row r="55941" spans="14:36">
      <c r="N55941" s="36"/>
      <c r="R55941" s="5"/>
      <c r="W55941"/>
      <c r="Y55941" s="36"/>
      <c r="AA55941" s="5"/>
      <c r="AC55941" s="36"/>
      <c r="AD55941" s="36"/>
      <c r="AE55941"/>
      <c r="AF55941"/>
      <c r="AH55941" s="36"/>
      <c r="AJ55941"/>
    </row>
    <row r="55942" spans="14:36">
      <c r="N55942" s="36"/>
      <c r="R55942" s="5"/>
      <c r="W55942"/>
      <c r="Y55942" s="36"/>
      <c r="AA55942" s="5"/>
      <c r="AC55942" s="36"/>
      <c r="AD55942" s="36"/>
      <c r="AE55942"/>
      <c r="AF55942"/>
      <c r="AH55942" s="36"/>
      <c r="AJ55942"/>
    </row>
    <row r="55943" spans="14:36">
      <c r="N55943" s="36"/>
      <c r="R55943" s="5"/>
      <c r="W55943"/>
      <c r="Y55943" s="36"/>
      <c r="AA55943" s="5"/>
      <c r="AC55943" s="36"/>
      <c r="AD55943" s="36"/>
      <c r="AE55943"/>
      <c r="AF55943"/>
      <c r="AH55943" s="36"/>
      <c r="AJ55943"/>
    </row>
    <row r="55944" spans="14:36">
      <c r="N55944" s="36"/>
      <c r="R55944" s="5"/>
      <c r="W55944"/>
      <c r="Y55944" s="36"/>
      <c r="AA55944" s="5"/>
      <c r="AC55944" s="36"/>
      <c r="AD55944" s="36"/>
      <c r="AE55944"/>
      <c r="AF55944"/>
      <c r="AH55944" s="36"/>
      <c r="AJ55944"/>
    </row>
    <row r="55945" spans="14:36">
      <c r="N55945" s="36"/>
      <c r="R55945" s="5"/>
      <c r="W55945"/>
      <c r="Y55945" s="36"/>
      <c r="AA55945" s="5"/>
      <c r="AC55945" s="36"/>
      <c r="AD55945" s="36"/>
      <c r="AE55945"/>
      <c r="AF55945"/>
      <c r="AH55945" s="36"/>
      <c r="AJ55945"/>
    </row>
    <row r="55946" spans="14:36">
      <c r="N55946" s="36"/>
      <c r="R55946" s="5"/>
      <c r="W55946"/>
      <c r="Y55946" s="36"/>
      <c r="AA55946" s="5"/>
      <c r="AC55946" s="36"/>
      <c r="AD55946" s="36"/>
      <c r="AE55946"/>
      <c r="AF55946"/>
      <c r="AH55946" s="36"/>
      <c r="AJ55946"/>
    </row>
    <row r="55947" spans="14:36">
      <c r="N55947" s="36"/>
      <c r="R55947" s="5"/>
      <c r="W55947"/>
      <c r="Y55947" s="36"/>
      <c r="AA55947" s="5"/>
      <c r="AC55947" s="36"/>
      <c r="AD55947" s="36"/>
      <c r="AE55947"/>
      <c r="AF55947"/>
      <c r="AH55947" s="36"/>
      <c r="AJ55947"/>
    </row>
    <row r="55948" spans="14:36">
      <c r="N55948" s="36"/>
      <c r="R55948" s="5"/>
      <c r="W55948"/>
      <c r="Y55948" s="36"/>
      <c r="AA55948" s="5"/>
      <c r="AC55948" s="36"/>
      <c r="AD55948" s="36"/>
      <c r="AE55948"/>
      <c r="AF55948"/>
      <c r="AH55948" s="36"/>
      <c r="AJ55948"/>
    </row>
    <row r="55949" spans="14:36">
      <c r="N55949" s="36"/>
      <c r="R55949" s="5"/>
      <c r="W55949"/>
      <c r="Y55949" s="36"/>
      <c r="AA55949" s="5"/>
      <c r="AC55949" s="36"/>
      <c r="AD55949" s="36"/>
      <c r="AE55949"/>
      <c r="AF55949"/>
      <c r="AH55949" s="36"/>
      <c r="AJ55949"/>
    </row>
    <row r="55950" spans="14:36">
      <c r="N55950" s="36"/>
      <c r="R55950" s="5"/>
      <c r="W55950"/>
      <c r="Y55950" s="36"/>
      <c r="AA55950" s="5"/>
      <c r="AC55950" s="36"/>
      <c r="AD55950" s="36"/>
      <c r="AE55950"/>
      <c r="AF55950"/>
      <c r="AH55950" s="36"/>
      <c r="AJ55950"/>
    </row>
    <row r="55951" spans="14:36">
      <c r="N55951" s="36"/>
      <c r="R55951" s="5"/>
      <c r="W55951"/>
      <c r="Y55951" s="36"/>
      <c r="AA55951" s="5"/>
      <c r="AC55951" s="36"/>
      <c r="AD55951" s="36"/>
      <c r="AE55951"/>
      <c r="AF55951"/>
      <c r="AH55951" s="36"/>
      <c r="AJ55951"/>
    </row>
    <row r="55952" spans="14:36">
      <c r="N55952" s="36"/>
      <c r="R55952" s="5"/>
      <c r="W55952"/>
      <c r="Y55952" s="36"/>
      <c r="AA55952" s="5"/>
      <c r="AC55952" s="36"/>
      <c r="AD55952" s="36"/>
      <c r="AE55952"/>
      <c r="AF55952"/>
      <c r="AH55952" s="36"/>
      <c r="AJ55952"/>
    </row>
    <row r="55953" spans="14:36">
      <c r="N55953" s="36"/>
      <c r="R55953" s="5"/>
      <c r="W55953"/>
      <c r="Y55953" s="36"/>
      <c r="AA55953" s="5"/>
      <c r="AC55953" s="36"/>
      <c r="AD55953" s="36"/>
      <c r="AE55953"/>
      <c r="AF55953"/>
      <c r="AH55953" s="36"/>
      <c r="AJ55953"/>
    </row>
    <row r="55954" spans="14:36">
      <c r="N55954" s="36"/>
      <c r="R55954" s="5"/>
      <c r="W55954"/>
      <c r="Y55954" s="36"/>
      <c r="AA55954" s="5"/>
      <c r="AC55954" s="36"/>
      <c r="AD55954" s="36"/>
      <c r="AE55954"/>
      <c r="AF55954"/>
      <c r="AH55954" s="36"/>
      <c r="AJ55954"/>
    </row>
    <row r="55955" spans="14:36">
      <c r="N55955" s="36"/>
      <c r="R55955" s="5"/>
      <c r="W55955"/>
      <c r="Y55955" s="36"/>
      <c r="AA55955" s="5"/>
      <c r="AC55955" s="36"/>
      <c r="AD55955" s="36"/>
      <c r="AE55955"/>
      <c r="AF55955"/>
      <c r="AH55955" s="36"/>
      <c r="AJ55955"/>
    </row>
    <row r="55956" spans="14:36">
      <c r="N55956" s="36"/>
      <c r="R55956" s="5"/>
      <c r="W55956"/>
      <c r="Y55956" s="36"/>
      <c r="AA55956" s="5"/>
      <c r="AC55956" s="36"/>
      <c r="AD55956" s="36"/>
      <c r="AE55956"/>
      <c r="AF55956"/>
      <c r="AH55956" s="36"/>
      <c r="AJ55956"/>
    </row>
    <row r="55957" spans="14:36">
      <c r="N55957" s="36"/>
      <c r="R55957" s="5"/>
      <c r="W55957"/>
      <c r="Y55957" s="36"/>
      <c r="AA55957" s="5"/>
      <c r="AC55957" s="36"/>
      <c r="AD55957" s="36"/>
      <c r="AE55957"/>
      <c r="AF55957"/>
      <c r="AH55957" s="36"/>
      <c r="AJ55957"/>
    </row>
    <row r="55958" spans="14:36">
      <c r="N55958" s="36"/>
      <c r="R55958" s="5"/>
      <c r="W55958"/>
      <c r="Y55958" s="36"/>
      <c r="AA55958" s="5"/>
      <c r="AC55958" s="36"/>
      <c r="AD55958" s="36"/>
      <c r="AE55958"/>
      <c r="AF55958"/>
      <c r="AH55958" s="36"/>
      <c r="AJ55958"/>
    </row>
    <row r="55959" spans="14:36">
      <c r="N55959" s="36"/>
      <c r="R55959" s="5"/>
      <c r="W55959"/>
      <c r="Y55959" s="36"/>
      <c r="AA55959" s="5"/>
      <c r="AC55959" s="36"/>
      <c r="AD55959" s="36"/>
      <c r="AE55959"/>
      <c r="AF55959"/>
      <c r="AH55959" s="36"/>
      <c r="AJ55959"/>
    </row>
    <row r="55960" spans="14:36">
      <c r="N55960" s="36"/>
      <c r="R55960" s="5"/>
      <c r="W55960"/>
      <c r="Y55960" s="36"/>
      <c r="AA55960" s="5"/>
      <c r="AC55960" s="36"/>
      <c r="AD55960" s="36"/>
      <c r="AE55960"/>
      <c r="AF55960"/>
      <c r="AH55960" s="36"/>
      <c r="AJ55960"/>
    </row>
    <row r="55961" spans="14:36">
      <c r="N55961" s="36"/>
      <c r="R55961" s="5"/>
      <c r="W55961"/>
      <c r="Y55961" s="36"/>
      <c r="AA55961" s="5"/>
      <c r="AC55961" s="36"/>
      <c r="AD55961" s="36"/>
      <c r="AE55961"/>
      <c r="AF55961"/>
      <c r="AH55961" s="36"/>
      <c r="AJ55961"/>
    </row>
    <row r="55962" spans="14:36">
      <c r="N55962" s="36"/>
      <c r="R55962" s="5"/>
      <c r="W55962"/>
      <c r="Y55962" s="36"/>
      <c r="AA55962" s="5"/>
      <c r="AC55962" s="36"/>
      <c r="AD55962" s="36"/>
      <c r="AE55962"/>
      <c r="AF55962"/>
      <c r="AH55962" s="36"/>
      <c r="AJ55962"/>
    </row>
    <row r="55963" spans="14:36">
      <c r="N55963" s="36"/>
      <c r="R55963" s="5"/>
      <c r="W55963"/>
      <c r="Y55963" s="36"/>
      <c r="AA55963" s="5"/>
      <c r="AC55963" s="36"/>
      <c r="AD55963" s="36"/>
      <c r="AE55963"/>
      <c r="AF55963"/>
      <c r="AH55963" s="36"/>
      <c r="AJ55963"/>
    </row>
    <row r="55964" spans="14:36">
      <c r="N55964" s="36"/>
      <c r="R55964" s="5"/>
      <c r="W55964"/>
      <c r="Y55964" s="36"/>
      <c r="AA55964" s="5"/>
      <c r="AC55964" s="36"/>
      <c r="AD55964" s="36"/>
      <c r="AE55964"/>
      <c r="AF55964"/>
      <c r="AH55964" s="36"/>
      <c r="AJ55964"/>
    </row>
    <row r="55965" spans="14:36">
      <c r="N55965" s="36"/>
      <c r="R55965" s="5"/>
      <c r="W55965"/>
      <c r="Y55965" s="36"/>
      <c r="AA55965" s="5"/>
      <c r="AC55965" s="36"/>
      <c r="AD55965" s="36"/>
      <c r="AE55965"/>
      <c r="AF55965"/>
      <c r="AH55965" s="36"/>
      <c r="AJ55965"/>
    </row>
    <row r="55966" spans="14:36">
      <c r="N55966" s="36"/>
      <c r="R55966" s="5"/>
      <c r="W55966"/>
      <c r="Y55966" s="36"/>
      <c r="AA55966" s="5"/>
      <c r="AC55966" s="36"/>
      <c r="AD55966" s="36"/>
      <c r="AE55966"/>
      <c r="AF55966"/>
      <c r="AH55966" s="36"/>
      <c r="AJ55966"/>
    </row>
    <row r="55967" spans="14:36">
      <c r="N55967" s="36"/>
      <c r="R55967" s="5"/>
      <c r="W55967"/>
      <c r="Y55967" s="36"/>
      <c r="AA55967" s="5"/>
      <c r="AC55967" s="36"/>
      <c r="AD55967" s="36"/>
      <c r="AE55967"/>
      <c r="AF55967"/>
      <c r="AH55967" s="36"/>
      <c r="AJ55967"/>
    </row>
    <row r="55968" spans="14:36">
      <c r="N55968" s="36"/>
      <c r="R55968" s="5"/>
      <c r="W55968"/>
      <c r="Y55968" s="36"/>
      <c r="AA55968" s="5"/>
      <c r="AC55968" s="36"/>
      <c r="AD55968" s="36"/>
      <c r="AE55968"/>
      <c r="AF55968"/>
      <c r="AH55968" s="36"/>
      <c r="AJ55968"/>
    </row>
    <row r="55969" spans="14:36">
      <c r="N55969" s="36"/>
      <c r="R55969" s="5"/>
      <c r="W55969"/>
      <c r="Y55969" s="36"/>
      <c r="AA55969" s="5"/>
      <c r="AC55969" s="36"/>
      <c r="AD55969" s="36"/>
      <c r="AE55969"/>
      <c r="AF55969"/>
      <c r="AH55969" s="36"/>
      <c r="AJ55969"/>
    </row>
    <row r="55970" spans="14:36">
      <c r="N55970" s="36"/>
      <c r="R55970" s="5"/>
      <c r="W55970"/>
      <c r="Y55970" s="36"/>
      <c r="AA55970" s="5"/>
      <c r="AC55970" s="36"/>
      <c r="AD55970" s="36"/>
      <c r="AE55970"/>
      <c r="AF55970"/>
      <c r="AH55970" s="36"/>
      <c r="AJ55970"/>
    </row>
    <row r="55971" spans="14:36">
      <c r="N55971" s="36"/>
      <c r="R55971" s="5"/>
      <c r="W55971"/>
      <c r="Y55971" s="36"/>
      <c r="AA55971" s="5"/>
      <c r="AC55971" s="36"/>
      <c r="AD55971" s="36"/>
      <c r="AE55971"/>
      <c r="AF55971"/>
      <c r="AH55971" s="36"/>
      <c r="AJ55971"/>
    </row>
    <row r="55972" spans="14:36">
      <c r="N55972" s="36"/>
      <c r="R55972" s="5"/>
      <c r="W55972"/>
      <c r="Y55972" s="36"/>
      <c r="AA55972" s="5"/>
      <c r="AC55972" s="36"/>
      <c r="AD55972" s="36"/>
      <c r="AE55972"/>
      <c r="AF55972"/>
      <c r="AH55972" s="36"/>
      <c r="AJ55972"/>
    </row>
    <row r="55973" spans="14:36">
      <c r="N55973" s="36"/>
      <c r="R55973" s="5"/>
      <c r="W55973"/>
      <c r="Y55973" s="36"/>
      <c r="AA55973" s="5"/>
      <c r="AC55973" s="36"/>
      <c r="AD55973" s="36"/>
      <c r="AE55973"/>
      <c r="AF55973"/>
      <c r="AH55973" s="36"/>
      <c r="AJ55973"/>
    </row>
    <row r="55974" spans="14:36">
      <c r="N55974" s="36"/>
      <c r="R55974" s="5"/>
      <c r="W55974"/>
      <c r="Y55974" s="36"/>
      <c r="AA55974" s="5"/>
      <c r="AC55974" s="36"/>
      <c r="AD55974" s="36"/>
      <c r="AE55974"/>
      <c r="AF55974"/>
      <c r="AH55974" s="36"/>
      <c r="AJ55974"/>
    </row>
    <row r="55975" spans="14:36">
      <c r="N55975" s="36"/>
      <c r="R55975" s="5"/>
      <c r="W55975"/>
      <c r="Y55975" s="36"/>
      <c r="AA55975" s="5"/>
      <c r="AC55975" s="36"/>
      <c r="AD55975" s="36"/>
      <c r="AE55975"/>
      <c r="AF55975"/>
      <c r="AH55975" s="36"/>
      <c r="AJ55975"/>
    </row>
    <row r="55976" spans="14:36">
      <c r="N55976" s="36"/>
      <c r="R55976" s="5"/>
      <c r="W55976"/>
      <c r="Y55976" s="36"/>
      <c r="AA55976" s="5"/>
      <c r="AC55976" s="36"/>
      <c r="AD55976" s="36"/>
      <c r="AE55976"/>
      <c r="AF55976"/>
      <c r="AH55976" s="36"/>
      <c r="AJ55976"/>
    </row>
    <row r="55977" spans="14:36">
      <c r="N55977" s="36"/>
      <c r="R55977" s="5"/>
      <c r="W55977"/>
      <c r="Y55977" s="36"/>
      <c r="AA55977" s="5"/>
      <c r="AC55977" s="36"/>
      <c r="AD55977" s="36"/>
      <c r="AE55977"/>
      <c r="AF55977"/>
      <c r="AH55977" s="36"/>
      <c r="AJ55977"/>
    </row>
    <row r="55978" spans="14:36">
      <c r="N55978" s="36"/>
      <c r="R55978" s="5"/>
      <c r="W55978"/>
      <c r="Y55978" s="36"/>
      <c r="AA55978" s="5"/>
      <c r="AC55978" s="36"/>
      <c r="AD55978" s="36"/>
      <c r="AE55978"/>
      <c r="AF55978"/>
      <c r="AH55978" s="36"/>
      <c r="AJ55978"/>
    </row>
    <row r="55979" spans="14:36">
      <c r="N55979" s="36"/>
      <c r="R55979" s="5"/>
      <c r="W55979"/>
      <c r="Y55979" s="36"/>
      <c r="AA55979" s="5"/>
      <c r="AC55979" s="36"/>
      <c r="AD55979" s="36"/>
      <c r="AE55979"/>
      <c r="AF55979"/>
      <c r="AH55979" s="36"/>
      <c r="AJ55979"/>
    </row>
    <row r="55980" spans="14:36">
      <c r="N55980" s="36"/>
      <c r="R55980" s="5"/>
      <c r="W55980"/>
      <c r="Y55980" s="36"/>
      <c r="AA55980" s="5"/>
      <c r="AC55980" s="36"/>
      <c r="AD55980" s="36"/>
      <c r="AE55980"/>
      <c r="AF55980"/>
      <c r="AH55980" s="36"/>
      <c r="AJ55980"/>
    </row>
    <row r="55981" spans="14:36">
      <c r="N55981" s="36"/>
      <c r="R55981" s="5"/>
      <c r="W55981"/>
      <c r="Y55981" s="36"/>
      <c r="AA55981" s="5"/>
      <c r="AC55981" s="36"/>
      <c r="AD55981" s="36"/>
      <c r="AE55981"/>
      <c r="AF55981"/>
      <c r="AH55981" s="36"/>
      <c r="AJ55981"/>
    </row>
    <row r="55982" spans="14:36">
      <c r="N55982" s="36"/>
      <c r="R55982" s="5"/>
      <c r="W55982"/>
      <c r="Y55982" s="36"/>
      <c r="AA55982" s="5"/>
      <c r="AC55982" s="36"/>
      <c r="AD55982" s="36"/>
      <c r="AE55982"/>
      <c r="AF55982"/>
      <c r="AH55982" s="36"/>
      <c r="AJ55982"/>
    </row>
    <row r="55983" spans="14:36">
      <c r="N55983" s="36"/>
      <c r="R55983" s="5"/>
      <c r="W55983"/>
      <c r="Y55983" s="36"/>
      <c r="AA55983" s="5"/>
      <c r="AC55983" s="36"/>
      <c r="AD55983" s="36"/>
      <c r="AE55983"/>
      <c r="AF55983"/>
      <c r="AH55983" s="36"/>
      <c r="AJ55983"/>
    </row>
    <row r="55984" spans="14:36">
      <c r="N55984" s="36"/>
      <c r="R55984" s="5"/>
      <c r="W55984"/>
      <c r="Y55984" s="36"/>
      <c r="AA55984" s="5"/>
      <c r="AC55984" s="36"/>
      <c r="AD55984" s="36"/>
      <c r="AE55984"/>
      <c r="AF55984"/>
      <c r="AH55984" s="36"/>
      <c r="AJ55984"/>
    </row>
    <row r="55985" spans="14:36">
      <c r="N55985" s="36"/>
      <c r="R55985" s="5"/>
      <c r="W55985"/>
      <c r="Y55985" s="36"/>
      <c r="AA55985" s="5"/>
      <c r="AC55985" s="36"/>
      <c r="AD55985" s="36"/>
      <c r="AE55985"/>
      <c r="AF55985"/>
      <c r="AH55985" s="36"/>
      <c r="AJ55985"/>
    </row>
    <row r="55986" spans="14:36">
      <c r="N55986" s="36"/>
      <c r="R55986" s="5"/>
      <c r="W55986"/>
      <c r="Y55986" s="36"/>
      <c r="AA55986" s="5"/>
      <c r="AC55986" s="36"/>
      <c r="AD55986" s="36"/>
      <c r="AE55986"/>
      <c r="AF55986"/>
      <c r="AH55986" s="36"/>
      <c r="AJ55986"/>
    </row>
    <row r="55987" spans="14:36">
      <c r="N55987" s="36"/>
      <c r="R55987" s="5"/>
      <c r="W55987"/>
      <c r="Y55987" s="36"/>
      <c r="AA55987" s="5"/>
      <c r="AC55987" s="36"/>
      <c r="AD55987" s="36"/>
      <c r="AE55987"/>
      <c r="AF55987"/>
      <c r="AH55987" s="36"/>
      <c r="AJ55987"/>
    </row>
    <row r="55988" spans="14:36">
      <c r="N55988" s="36"/>
      <c r="R55988" s="5"/>
      <c r="W55988"/>
      <c r="Y55988" s="36"/>
      <c r="AA55988" s="5"/>
      <c r="AC55988" s="36"/>
      <c r="AD55988" s="36"/>
      <c r="AE55988"/>
      <c r="AF55988"/>
      <c r="AH55988" s="36"/>
      <c r="AJ55988"/>
    </row>
    <row r="55989" spans="14:36">
      <c r="N55989" s="36"/>
      <c r="R55989" s="5"/>
      <c r="W55989"/>
      <c r="Y55989" s="36"/>
      <c r="AA55989" s="5"/>
      <c r="AC55989" s="36"/>
      <c r="AD55989" s="36"/>
      <c r="AE55989"/>
      <c r="AF55989"/>
      <c r="AH55989" s="36"/>
      <c r="AJ55989"/>
    </row>
    <row r="55990" spans="14:36">
      <c r="N55990" s="36"/>
      <c r="R55990" s="5"/>
      <c r="W55990"/>
      <c r="Y55990" s="36"/>
      <c r="AA55990" s="5"/>
      <c r="AC55990" s="36"/>
      <c r="AD55990" s="36"/>
      <c r="AE55990"/>
      <c r="AF55990"/>
      <c r="AH55990" s="36"/>
      <c r="AJ55990"/>
    </row>
    <row r="55991" spans="14:36">
      <c r="N55991" s="36"/>
      <c r="R55991" s="5"/>
      <c r="W55991"/>
      <c r="Y55991" s="36"/>
      <c r="AA55991" s="5"/>
      <c r="AC55991" s="36"/>
      <c r="AD55991" s="36"/>
      <c r="AE55991"/>
      <c r="AF55991"/>
      <c r="AH55991" s="36"/>
      <c r="AJ55991"/>
    </row>
    <row r="55992" spans="14:36">
      <c r="N55992" s="36"/>
      <c r="R55992" s="5"/>
      <c r="W55992"/>
      <c r="Y55992" s="36"/>
      <c r="AA55992" s="5"/>
      <c r="AC55992" s="36"/>
      <c r="AD55992" s="36"/>
      <c r="AE55992"/>
      <c r="AF55992"/>
      <c r="AH55992" s="36"/>
      <c r="AJ55992"/>
    </row>
    <row r="55993" spans="14:36">
      <c r="N55993" s="36"/>
      <c r="R55993" s="5"/>
      <c r="W55993"/>
      <c r="Y55993" s="36"/>
      <c r="AA55993" s="5"/>
      <c r="AC55993" s="36"/>
      <c r="AD55993" s="36"/>
      <c r="AE55993"/>
      <c r="AF55993"/>
      <c r="AH55993" s="36"/>
      <c r="AJ55993"/>
    </row>
    <row r="55994" spans="14:36">
      <c r="N55994" s="36"/>
      <c r="R55994" s="5"/>
      <c r="W55994"/>
      <c r="Y55994" s="36"/>
      <c r="AA55994" s="5"/>
      <c r="AC55994" s="36"/>
      <c r="AD55994" s="36"/>
      <c r="AE55994"/>
      <c r="AF55994"/>
      <c r="AH55994" s="36"/>
      <c r="AJ55994"/>
    </row>
    <row r="55995" spans="14:36">
      <c r="N55995" s="36"/>
      <c r="R55995" s="5"/>
      <c r="W55995"/>
      <c r="Y55995" s="36"/>
      <c r="AA55995" s="5"/>
      <c r="AC55995" s="36"/>
      <c r="AD55995" s="36"/>
      <c r="AE55995"/>
      <c r="AF55995"/>
      <c r="AH55995" s="36"/>
      <c r="AJ55995"/>
    </row>
    <row r="55996" spans="14:36">
      <c r="N55996" s="36"/>
      <c r="R55996" s="5"/>
      <c r="W55996"/>
      <c r="Y55996" s="36"/>
      <c r="AA55996" s="5"/>
      <c r="AC55996" s="36"/>
      <c r="AD55996" s="36"/>
      <c r="AE55996"/>
      <c r="AF55996"/>
      <c r="AH55996" s="36"/>
      <c r="AJ55996"/>
    </row>
    <row r="55997" spans="14:36">
      <c r="N55997" s="36"/>
      <c r="R55997" s="5"/>
      <c r="W55997"/>
      <c r="Y55997" s="36"/>
      <c r="AA55997" s="5"/>
      <c r="AC55997" s="36"/>
      <c r="AD55997" s="36"/>
      <c r="AE55997"/>
      <c r="AF55997"/>
      <c r="AH55997" s="36"/>
      <c r="AJ55997"/>
    </row>
    <row r="55998" spans="14:36">
      <c r="N55998" s="36"/>
      <c r="R55998" s="5"/>
      <c r="W55998"/>
      <c r="Y55998" s="36"/>
      <c r="AA55998" s="5"/>
      <c r="AC55998" s="36"/>
      <c r="AD55998" s="36"/>
      <c r="AE55998"/>
      <c r="AF55998"/>
      <c r="AH55998" s="36"/>
      <c r="AJ55998"/>
    </row>
    <row r="55999" spans="14:36">
      <c r="N55999" s="36"/>
      <c r="R55999" s="5"/>
      <c r="W55999"/>
      <c r="Y55999" s="36"/>
      <c r="AA55999" s="5"/>
      <c r="AC55999" s="36"/>
      <c r="AD55999" s="36"/>
      <c r="AE55999"/>
      <c r="AF55999"/>
      <c r="AH55999" s="36"/>
      <c r="AJ55999"/>
    </row>
    <row r="56000" spans="14:36">
      <c r="N56000" s="36"/>
      <c r="R56000" s="5"/>
      <c r="W56000"/>
      <c r="Y56000" s="36"/>
      <c r="AA56000" s="5"/>
      <c r="AC56000" s="36"/>
      <c r="AD56000" s="36"/>
      <c r="AE56000"/>
      <c r="AF56000"/>
      <c r="AH56000" s="36"/>
      <c r="AJ56000"/>
    </row>
    <row r="56001" spans="14:36">
      <c r="N56001" s="36"/>
      <c r="R56001" s="5"/>
      <c r="W56001"/>
      <c r="Y56001" s="36"/>
      <c r="AA56001" s="5"/>
      <c r="AC56001" s="36"/>
      <c r="AD56001" s="36"/>
      <c r="AE56001"/>
      <c r="AF56001"/>
      <c r="AH56001" s="36"/>
      <c r="AJ56001"/>
    </row>
    <row r="56002" spans="14:36">
      <c r="N56002" s="36"/>
      <c r="R56002" s="5"/>
      <c r="W56002"/>
      <c r="Y56002" s="36"/>
      <c r="AA56002" s="5"/>
      <c r="AC56002" s="36"/>
      <c r="AD56002" s="36"/>
      <c r="AE56002"/>
      <c r="AF56002"/>
      <c r="AH56002" s="36"/>
      <c r="AJ56002"/>
    </row>
    <row r="56003" spans="14:36">
      <c r="N56003" s="36"/>
      <c r="R56003" s="5"/>
      <c r="W56003"/>
      <c r="Y56003" s="36"/>
      <c r="AA56003" s="5"/>
      <c r="AC56003" s="36"/>
      <c r="AD56003" s="36"/>
      <c r="AE56003"/>
      <c r="AF56003"/>
      <c r="AH56003" s="36"/>
      <c r="AJ56003"/>
    </row>
    <row r="56004" spans="14:36">
      <c r="N56004" s="36"/>
      <c r="R56004" s="5"/>
      <c r="W56004"/>
      <c r="Y56004" s="36"/>
      <c r="AA56004" s="5"/>
      <c r="AC56004" s="36"/>
      <c r="AD56004" s="36"/>
      <c r="AE56004"/>
      <c r="AF56004"/>
      <c r="AH56004" s="36"/>
      <c r="AJ56004"/>
    </row>
    <row r="56005" spans="14:36">
      <c r="N56005" s="36"/>
      <c r="R56005" s="5"/>
      <c r="W56005"/>
      <c r="Y56005" s="36"/>
      <c r="AA56005" s="5"/>
      <c r="AC56005" s="36"/>
      <c r="AD56005" s="36"/>
      <c r="AE56005"/>
      <c r="AF56005"/>
      <c r="AH56005" s="36"/>
      <c r="AJ56005"/>
    </row>
    <row r="56006" spans="14:36">
      <c r="N56006" s="36"/>
      <c r="R56006" s="5"/>
      <c r="W56006"/>
      <c r="Y56006" s="36"/>
      <c r="AA56006" s="5"/>
      <c r="AC56006" s="36"/>
      <c r="AD56006" s="36"/>
      <c r="AE56006"/>
      <c r="AF56006"/>
      <c r="AH56006" s="36"/>
      <c r="AJ56006"/>
    </row>
    <row r="56007" spans="14:36">
      <c r="N56007" s="36"/>
      <c r="R56007" s="5"/>
      <c r="W56007"/>
      <c r="Y56007" s="36"/>
      <c r="AA56007" s="5"/>
      <c r="AC56007" s="36"/>
      <c r="AD56007" s="36"/>
      <c r="AE56007"/>
      <c r="AF56007"/>
      <c r="AH56007" s="36"/>
      <c r="AJ56007"/>
    </row>
    <row r="56008" spans="14:36">
      <c r="N56008" s="36"/>
      <c r="R56008" s="5"/>
      <c r="W56008"/>
      <c r="Y56008" s="36"/>
      <c r="AA56008" s="5"/>
      <c r="AC56008" s="36"/>
      <c r="AD56008" s="36"/>
      <c r="AE56008"/>
      <c r="AF56008"/>
      <c r="AH56008" s="36"/>
      <c r="AJ56008"/>
    </row>
    <row r="56009" spans="14:36">
      <c r="N56009" s="36"/>
      <c r="R56009" s="5"/>
      <c r="W56009"/>
      <c r="Y56009" s="36"/>
      <c r="AA56009" s="5"/>
      <c r="AC56009" s="36"/>
      <c r="AD56009" s="36"/>
      <c r="AE56009"/>
      <c r="AF56009"/>
      <c r="AH56009" s="36"/>
      <c r="AJ56009"/>
    </row>
    <row r="56010" spans="14:36">
      <c r="N56010" s="36"/>
      <c r="R56010" s="5"/>
      <c r="W56010"/>
      <c r="Y56010" s="36"/>
      <c r="AA56010" s="5"/>
      <c r="AC56010" s="36"/>
      <c r="AD56010" s="36"/>
      <c r="AE56010"/>
      <c r="AF56010"/>
      <c r="AH56010" s="36"/>
      <c r="AJ56010"/>
    </row>
    <row r="56011" spans="14:36">
      <c r="N56011" s="36"/>
      <c r="R56011" s="5"/>
      <c r="W56011"/>
      <c r="Y56011" s="36"/>
      <c r="AA56011" s="5"/>
      <c r="AC56011" s="36"/>
      <c r="AD56011" s="36"/>
      <c r="AE56011"/>
      <c r="AF56011"/>
      <c r="AH56011" s="36"/>
      <c r="AJ56011"/>
    </row>
    <row r="56012" spans="14:36">
      <c r="N56012" s="36"/>
      <c r="R56012" s="5"/>
      <c r="W56012"/>
      <c r="Y56012" s="36"/>
      <c r="AA56012" s="5"/>
      <c r="AC56012" s="36"/>
      <c r="AD56012" s="36"/>
      <c r="AE56012"/>
      <c r="AF56012"/>
      <c r="AH56012" s="36"/>
      <c r="AJ56012"/>
    </row>
    <row r="56013" spans="14:36">
      <c r="N56013" s="36"/>
      <c r="R56013" s="5"/>
      <c r="W56013"/>
      <c r="Y56013" s="36"/>
      <c r="AA56013" s="5"/>
      <c r="AC56013" s="36"/>
      <c r="AD56013" s="36"/>
      <c r="AE56013"/>
      <c r="AF56013"/>
      <c r="AH56013" s="36"/>
      <c r="AJ56013"/>
    </row>
    <row r="56014" spans="14:36">
      <c r="N56014" s="36"/>
      <c r="R56014" s="5"/>
      <c r="W56014"/>
      <c r="Y56014" s="36"/>
      <c r="AA56014" s="5"/>
      <c r="AC56014" s="36"/>
      <c r="AD56014" s="36"/>
      <c r="AE56014"/>
      <c r="AF56014"/>
      <c r="AH56014" s="36"/>
      <c r="AJ56014"/>
    </row>
    <row r="56015" spans="14:36">
      <c r="N56015" s="36"/>
      <c r="R56015" s="5"/>
      <c r="W56015"/>
      <c r="Y56015" s="36"/>
      <c r="AA56015" s="5"/>
      <c r="AC56015" s="36"/>
      <c r="AD56015" s="36"/>
      <c r="AE56015"/>
      <c r="AF56015"/>
      <c r="AH56015" s="36"/>
      <c r="AJ56015"/>
    </row>
    <row r="56016" spans="14:36">
      <c r="N56016" s="36"/>
      <c r="R56016" s="5"/>
      <c r="W56016"/>
      <c r="Y56016" s="36"/>
      <c r="AA56016" s="5"/>
      <c r="AC56016" s="36"/>
      <c r="AD56016" s="36"/>
      <c r="AE56016"/>
      <c r="AF56016"/>
      <c r="AH56016" s="36"/>
      <c r="AJ56016"/>
    </row>
    <row r="56017" spans="14:36">
      <c r="N56017" s="36"/>
      <c r="R56017" s="5"/>
      <c r="W56017"/>
      <c r="Y56017" s="36"/>
      <c r="AA56017" s="5"/>
      <c r="AC56017" s="36"/>
      <c r="AD56017" s="36"/>
      <c r="AE56017"/>
      <c r="AF56017"/>
      <c r="AH56017" s="36"/>
      <c r="AJ56017"/>
    </row>
    <row r="56018" spans="14:36">
      <c r="N56018" s="36"/>
      <c r="R56018" s="5"/>
      <c r="W56018"/>
      <c r="Y56018" s="36"/>
      <c r="AA56018" s="5"/>
      <c r="AC56018" s="36"/>
      <c r="AD56018" s="36"/>
      <c r="AE56018"/>
      <c r="AF56018"/>
      <c r="AH56018" s="36"/>
      <c r="AJ56018"/>
    </row>
    <row r="56019" spans="14:36">
      <c r="N56019" s="36"/>
      <c r="R56019" s="5"/>
      <c r="W56019"/>
      <c r="Y56019" s="36"/>
      <c r="AA56019" s="5"/>
      <c r="AC56019" s="36"/>
      <c r="AD56019" s="36"/>
      <c r="AE56019"/>
      <c r="AF56019"/>
      <c r="AH56019" s="36"/>
      <c r="AJ56019"/>
    </row>
    <row r="56020" spans="14:36">
      <c r="N56020" s="36"/>
      <c r="R56020" s="5"/>
      <c r="W56020"/>
      <c r="Y56020" s="36"/>
      <c r="AA56020" s="5"/>
      <c r="AC56020" s="36"/>
      <c r="AD56020" s="36"/>
      <c r="AE56020"/>
      <c r="AF56020"/>
      <c r="AH56020" s="36"/>
      <c r="AJ56020"/>
    </row>
    <row r="56021" spans="14:36">
      <c r="N56021" s="36"/>
      <c r="R56021" s="5"/>
      <c r="W56021"/>
      <c r="Y56021" s="36"/>
      <c r="AA56021" s="5"/>
      <c r="AC56021" s="36"/>
      <c r="AD56021" s="36"/>
      <c r="AE56021"/>
      <c r="AF56021"/>
      <c r="AH56021" s="36"/>
      <c r="AJ56021"/>
    </row>
    <row r="56022" spans="14:36">
      <c r="N56022" s="36"/>
      <c r="R56022" s="5"/>
      <c r="W56022"/>
      <c r="Y56022" s="36"/>
      <c r="AA56022" s="5"/>
      <c r="AC56022" s="36"/>
      <c r="AD56022" s="36"/>
      <c r="AE56022"/>
      <c r="AF56022"/>
      <c r="AH56022" s="36"/>
      <c r="AJ56022"/>
    </row>
    <row r="56023" spans="14:36">
      <c r="N56023" s="36"/>
      <c r="R56023" s="5"/>
      <c r="W56023"/>
      <c r="Y56023" s="36"/>
      <c r="AA56023" s="5"/>
      <c r="AC56023" s="36"/>
      <c r="AD56023" s="36"/>
      <c r="AE56023"/>
      <c r="AF56023"/>
      <c r="AH56023" s="36"/>
      <c r="AJ56023"/>
    </row>
    <row r="56024" spans="14:36">
      <c r="N56024" s="36"/>
      <c r="R56024" s="5"/>
      <c r="W56024"/>
      <c r="Y56024" s="36"/>
      <c r="AA56024" s="5"/>
      <c r="AC56024" s="36"/>
      <c r="AD56024" s="36"/>
      <c r="AE56024"/>
      <c r="AF56024"/>
      <c r="AH56024" s="36"/>
      <c r="AJ56024"/>
    </row>
    <row r="56025" spans="14:36">
      <c r="N56025" s="36"/>
      <c r="R56025" s="5"/>
      <c r="W56025"/>
      <c r="Y56025" s="36"/>
      <c r="AA56025" s="5"/>
      <c r="AC56025" s="36"/>
      <c r="AD56025" s="36"/>
      <c r="AE56025"/>
      <c r="AF56025"/>
      <c r="AH56025" s="36"/>
      <c r="AJ56025"/>
    </row>
    <row r="56026" spans="14:36">
      <c r="N56026" s="36"/>
      <c r="R56026" s="5"/>
      <c r="W56026"/>
      <c r="Y56026" s="36"/>
      <c r="AA56026" s="5"/>
      <c r="AC56026" s="36"/>
      <c r="AD56026" s="36"/>
      <c r="AE56026"/>
      <c r="AF56026"/>
      <c r="AH56026" s="36"/>
      <c r="AJ56026"/>
    </row>
    <row r="56027" spans="14:36">
      <c r="N56027" s="36"/>
      <c r="R56027" s="5"/>
      <c r="W56027"/>
      <c r="Y56027" s="36"/>
      <c r="AA56027" s="5"/>
      <c r="AC56027" s="36"/>
      <c r="AD56027" s="36"/>
      <c r="AE56027"/>
      <c r="AF56027"/>
      <c r="AH56027" s="36"/>
      <c r="AJ56027"/>
    </row>
    <row r="56028" spans="14:36">
      <c r="N56028" s="36"/>
      <c r="R56028" s="5"/>
      <c r="W56028"/>
      <c r="Y56028" s="36"/>
      <c r="AA56028" s="5"/>
      <c r="AC56028" s="36"/>
      <c r="AD56028" s="36"/>
      <c r="AE56028"/>
      <c r="AF56028"/>
      <c r="AH56028" s="36"/>
      <c r="AJ56028"/>
    </row>
    <row r="56029" spans="14:36">
      <c r="N56029" s="36"/>
      <c r="R56029" s="5"/>
      <c r="W56029"/>
      <c r="Y56029" s="36"/>
      <c r="AA56029" s="5"/>
      <c r="AC56029" s="36"/>
      <c r="AD56029" s="36"/>
      <c r="AE56029"/>
      <c r="AF56029"/>
      <c r="AH56029" s="36"/>
      <c r="AJ56029"/>
    </row>
    <row r="56030" spans="14:36">
      <c r="N56030" s="36"/>
      <c r="R56030" s="5"/>
      <c r="W56030"/>
      <c r="Y56030" s="36"/>
      <c r="AA56030" s="5"/>
      <c r="AC56030" s="36"/>
      <c r="AD56030" s="36"/>
      <c r="AE56030"/>
      <c r="AF56030"/>
      <c r="AH56030" s="36"/>
      <c r="AJ56030"/>
    </row>
    <row r="56031" spans="14:36">
      <c r="N56031" s="36"/>
      <c r="R56031" s="5"/>
      <c r="W56031"/>
      <c r="Y56031" s="36"/>
      <c r="AA56031" s="5"/>
      <c r="AC56031" s="36"/>
      <c r="AD56031" s="36"/>
      <c r="AE56031"/>
      <c r="AF56031"/>
      <c r="AH56031" s="36"/>
      <c r="AJ56031"/>
    </row>
    <row r="56032" spans="14:36">
      <c r="N56032" s="36"/>
      <c r="R56032" s="5"/>
      <c r="W56032"/>
      <c r="Y56032" s="36"/>
      <c r="AA56032" s="5"/>
      <c r="AC56032" s="36"/>
      <c r="AD56032" s="36"/>
      <c r="AE56032"/>
      <c r="AF56032"/>
      <c r="AH56032" s="36"/>
      <c r="AJ56032"/>
    </row>
    <row r="56033" spans="14:36">
      <c r="N56033" s="36"/>
      <c r="R56033" s="5"/>
      <c r="W56033"/>
      <c r="Y56033" s="36"/>
      <c r="AA56033" s="5"/>
      <c r="AC56033" s="36"/>
      <c r="AD56033" s="36"/>
      <c r="AE56033"/>
      <c r="AF56033"/>
      <c r="AH56033" s="36"/>
      <c r="AJ56033"/>
    </row>
    <row r="56034" spans="14:36">
      <c r="N56034" s="36"/>
      <c r="R56034" s="5"/>
      <c r="W56034"/>
      <c r="Y56034" s="36"/>
      <c r="AA56034" s="5"/>
      <c r="AC56034" s="36"/>
      <c r="AD56034" s="36"/>
      <c r="AE56034"/>
      <c r="AF56034"/>
      <c r="AH56034" s="36"/>
      <c r="AJ56034"/>
    </row>
    <row r="56035" spans="14:36">
      <c r="N56035" s="36"/>
      <c r="R56035" s="5"/>
      <c r="W56035"/>
      <c r="Y56035" s="36"/>
      <c r="AA56035" s="5"/>
      <c r="AC56035" s="36"/>
      <c r="AD56035" s="36"/>
      <c r="AE56035"/>
      <c r="AF56035"/>
      <c r="AH56035" s="36"/>
      <c r="AJ56035"/>
    </row>
    <row r="56036" spans="14:36">
      <c r="N56036" s="36"/>
      <c r="R56036" s="5"/>
      <c r="W56036"/>
      <c r="Y56036" s="36"/>
      <c r="AA56036" s="5"/>
      <c r="AC56036" s="36"/>
      <c r="AD56036" s="36"/>
      <c r="AE56036"/>
      <c r="AF56036"/>
      <c r="AH56036" s="36"/>
      <c r="AJ56036"/>
    </row>
    <row r="56037" spans="14:36">
      <c r="N56037" s="36"/>
      <c r="R56037" s="5"/>
      <c r="W56037"/>
      <c r="Y56037" s="36"/>
      <c r="AA56037" s="5"/>
      <c r="AC56037" s="36"/>
      <c r="AD56037" s="36"/>
      <c r="AE56037"/>
      <c r="AF56037"/>
      <c r="AH56037" s="36"/>
      <c r="AJ56037"/>
    </row>
    <row r="56038" spans="14:36">
      <c r="N56038" s="36"/>
      <c r="R56038" s="5"/>
      <c r="W56038"/>
      <c r="Y56038" s="36"/>
      <c r="AA56038" s="5"/>
      <c r="AC56038" s="36"/>
      <c r="AD56038" s="36"/>
      <c r="AE56038"/>
      <c r="AF56038"/>
      <c r="AH56038" s="36"/>
      <c r="AJ56038"/>
    </row>
    <row r="56039" spans="14:36">
      <c r="N56039" s="36"/>
      <c r="R56039" s="5"/>
      <c r="W56039"/>
      <c r="Y56039" s="36"/>
      <c r="AA56039" s="5"/>
      <c r="AC56039" s="36"/>
      <c r="AD56039" s="36"/>
      <c r="AE56039"/>
      <c r="AF56039"/>
      <c r="AH56039" s="36"/>
      <c r="AJ56039"/>
    </row>
    <row r="56040" spans="14:36">
      <c r="N56040" s="36"/>
      <c r="R56040" s="5"/>
      <c r="W56040"/>
      <c r="Y56040" s="36"/>
      <c r="AA56040" s="5"/>
      <c r="AC56040" s="36"/>
      <c r="AD56040" s="36"/>
      <c r="AE56040"/>
      <c r="AF56040"/>
      <c r="AH56040" s="36"/>
      <c r="AJ56040"/>
    </row>
    <row r="56041" spans="14:36">
      <c r="N56041" s="36"/>
      <c r="R56041" s="5"/>
      <c r="W56041"/>
      <c r="Y56041" s="36"/>
      <c r="AA56041" s="5"/>
      <c r="AC56041" s="36"/>
      <c r="AD56041" s="36"/>
      <c r="AE56041"/>
      <c r="AF56041"/>
      <c r="AH56041" s="36"/>
      <c r="AJ56041"/>
    </row>
    <row r="56042" spans="14:36">
      <c r="N56042" s="36"/>
      <c r="R56042" s="5"/>
      <c r="W56042"/>
      <c r="Y56042" s="36"/>
      <c r="AA56042" s="5"/>
      <c r="AC56042" s="36"/>
      <c r="AD56042" s="36"/>
      <c r="AE56042"/>
      <c r="AF56042"/>
      <c r="AH56042" s="36"/>
      <c r="AJ56042"/>
    </row>
    <row r="56043" spans="14:36">
      <c r="N56043" s="36"/>
      <c r="R56043" s="5"/>
      <c r="W56043"/>
      <c r="Y56043" s="36"/>
      <c r="AA56043" s="5"/>
      <c r="AC56043" s="36"/>
      <c r="AD56043" s="36"/>
      <c r="AE56043"/>
      <c r="AF56043"/>
      <c r="AH56043" s="36"/>
      <c r="AJ56043"/>
    </row>
    <row r="56044" spans="14:36">
      <c r="N56044" s="36"/>
      <c r="R56044" s="5"/>
      <c r="W56044"/>
      <c r="Y56044" s="36"/>
      <c r="AA56044" s="5"/>
      <c r="AC56044" s="36"/>
      <c r="AD56044" s="36"/>
      <c r="AE56044"/>
      <c r="AF56044"/>
      <c r="AH56044" s="36"/>
      <c r="AJ56044"/>
    </row>
    <row r="56045" spans="14:36">
      <c r="N56045" s="36"/>
      <c r="R56045" s="5"/>
      <c r="W56045"/>
      <c r="Y56045" s="36"/>
      <c r="AA56045" s="5"/>
      <c r="AC56045" s="36"/>
      <c r="AD56045" s="36"/>
      <c r="AE56045"/>
      <c r="AF56045"/>
      <c r="AH56045" s="36"/>
      <c r="AJ56045"/>
    </row>
    <row r="56046" spans="14:36">
      <c r="N56046" s="36"/>
      <c r="R56046" s="5"/>
      <c r="W56046"/>
      <c r="Y56046" s="36"/>
      <c r="AA56046" s="5"/>
      <c r="AC56046" s="36"/>
      <c r="AD56046" s="36"/>
      <c r="AE56046"/>
      <c r="AF56046"/>
      <c r="AH56046" s="36"/>
      <c r="AJ56046"/>
    </row>
    <row r="56047" spans="14:36">
      <c r="N56047" s="36"/>
      <c r="R56047" s="5"/>
      <c r="W56047"/>
      <c r="Y56047" s="36"/>
      <c r="AA56047" s="5"/>
      <c r="AC56047" s="36"/>
      <c r="AD56047" s="36"/>
      <c r="AE56047"/>
      <c r="AF56047"/>
      <c r="AH56047" s="36"/>
      <c r="AJ56047"/>
    </row>
    <row r="56048" spans="14:36">
      <c r="N56048" s="36"/>
      <c r="R56048" s="5"/>
      <c r="W56048"/>
      <c r="Y56048" s="36"/>
      <c r="AA56048" s="5"/>
      <c r="AC56048" s="36"/>
      <c r="AD56048" s="36"/>
      <c r="AE56048"/>
      <c r="AF56048"/>
      <c r="AH56048" s="36"/>
      <c r="AJ56048"/>
    </row>
    <row r="56049" spans="14:36">
      <c r="N56049" s="36"/>
      <c r="R56049" s="5"/>
      <c r="W56049"/>
      <c r="Y56049" s="36"/>
      <c r="AA56049" s="5"/>
      <c r="AC56049" s="36"/>
      <c r="AD56049" s="36"/>
      <c r="AE56049"/>
      <c r="AF56049"/>
      <c r="AH56049" s="36"/>
      <c r="AJ56049"/>
    </row>
    <row r="56050" spans="14:36">
      <c r="N56050" s="36"/>
      <c r="R56050" s="5"/>
      <c r="W56050"/>
      <c r="Y56050" s="36"/>
      <c r="AA56050" s="5"/>
      <c r="AC56050" s="36"/>
      <c r="AD56050" s="36"/>
      <c r="AE56050"/>
      <c r="AF56050"/>
      <c r="AH56050" s="36"/>
      <c r="AJ56050"/>
    </row>
    <row r="56051" spans="14:36">
      <c r="N56051" s="36"/>
      <c r="R56051" s="5"/>
      <c r="W56051"/>
      <c r="Y56051" s="36"/>
      <c r="AA56051" s="5"/>
      <c r="AC56051" s="36"/>
      <c r="AD56051" s="36"/>
      <c r="AE56051"/>
      <c r="AF56051"/>
      <c r="AH56051" s="36"/>
      <c r="AJ56051"/>
    </row>
    <row r="56052" spans="14:36">
      <c r="N56052" s="36"/>
      <c r="R56052" s="5"/>
      <c r="W56052"/>
      <c r="Y56052" s="36"/>
      <c r="AA56052" s="5"/>
      <c r="AC56052" s="36"/>
      <c r="AD56052" s="36"/>
      <c r="AE56052"/>
      <c r="AF56052"/>
      <c r="AH56052" s="36"/>
      <c r="AJ56052"/>
    </row>
    <row r="56053" spans="14:36">
      <c r="N56053" s="36"/>
      <c r="R56053" s="5"/>
      <c r="W56053"/>
      <c r="Y56053" s="36"/>
      <c r="AA56053" s="5"/>
      <c r="AC56053" s="36"/>
      <c r="AD56053" s="36"/>
      <c r="AE56053"/>
      <c r="AF56053"/>
      <c r="AH56053" s="36"/>
      <c r="AJ56053"/>
    </row>
    <row r="56054" spans="14:36">
      <c r="N56054" s="36"/>
      <c r="R56054" s="5"/>
      <c r="W56054"/>
      <c r="Y56054" s="36"/>
      <c r="AA56054" s="5"/>
      <c r="AC56054" s="36"/>
      <c r="AD56054" s="36"/>
      <c r="AE56054"/>
      <c r="AF56054"/>
      <c r="AH56054" s="36"/>
      <c r="AJ56054"/>
    </row>
    <row r="56055" spans="14:36">
      <c r="N56055" s="36"/>
      <c r="R56055" s="5"/>
      <c r="W56055"/>
      <c r="Y56055" s="36"/>
      <c r="AA56055" s="5"/>
      <c r="AC56055" s="36"/>
      <c r="AD56055" s="36"/>
      <c r="AE56055"/>
      <c r="AF56055"/>
      <c r="AH56055" s="36"/>
      <c r="AJ56055"/>
    </row>
    <row r="56056" spans="14:36">
      <c r="N56056" s="36"/>
      <c r="R56056" s="5"/>
      <c r="W56056"/>
      <c r="Y56056" s="36"/>
      <c r="AA56056" s="5"/>
      <c r="AC56056" s="36"/>
      <c r="AD56056" s="36"/>
      <c r="AE56056"/>
      <c r="AF56056"/>
      <c r="AH56056" s="36"/>
      <c r="AJ56056"/>
    </row>
    <row r="56057" spans="14:36">
      <c r="N56057" s="36"/>
      <c r="R56057" s="5"/>
      <c r="W56057"/>
      <c r="Y56057" s="36"/>
      <c r="AA56057" s="5"/>
      <c r="AC56057" s="36"/>
      <c r="AD56057" s="36"/>
      <c r="AE56057"/>
      <c r="AF56057"/>
      <c r="AH56057" s="36"/>
      <c r="AJ56057"/>
    </row>
    <row r="56058" spans="14:36">
      <c r="N56058" s="36"/>
      <c r="R56058" s="5"/>
      <c r="W56058"/>
      <c r="Y56058" s="36"/>
      <c r="AA56058" s="5"/>
      <c r="AC56058" s="36"/>
      <c r="AD56058" s="36"/>
      <c r="AE56058"/>
      <c r="AF56058"/>
      <c r="AH56058" s="36"/>
      <c r="AJ56058"/>
    </row>
    <row r="56059" spans="14:36">
      <c r="N56059" s="36"/>
      <c r="R56059" s="5"/>
      <c r="W56059"/>
      <c r="Y56059" s="36"/>
      <c r="AA56059" s="5"/>
      <c r="AC56059" s="36"/>
      <c r="AD56059" s="36"/>
      <c r="AE56059"/>
      <c r="AF56059"/>
      <c r="AH56059" s="36"/>
      <c r="AJ56059"/>
    </row>
    <row r="56060" spans="14:36">
      <c r="N56060" s="36"/>
      <c r="R56060" s="5"/>
      <c r="W56060"/>
      <c r="Y56060" s="36"/>
      <c r="AA56060" s="5"/>
      <c r="AC56060" s="36"/>
      <c r="AD56060" s="36"/>
      <c r="AE56060"/>
      <c r="AF56060"/>
      <c r="AH56060" s="36"/>
      <c r="AJ56060"/>
    </row>
    <row r="56061" spans="14:36">
      <c r="N56061" s="36"/>
      <c r="R56061" s="5"/>
      <c r="W56061"/>
      <c r="Y56061" s="36"/>
      <c r="AA56061" s="5"/>
      <c r="AC56061" s="36"/>
      <c r="AD56061" s="36"/>
      <c r="AE56061"/>
      <c r="AF56061"/>
      <c r="AH56061" s="36"/>
      <c r="AJ56061"/>
    </row>
    <row r="56062" spans="14:36">
      <c r="N56062" s="36"/>
      <c r="R56062" s="5"/>
      <c r="W56062"/>
      <c r="Y56062" s="36"/>
      <c r="AA56062" s="5"/>
      <c r="AC56062" s="36"/>
      <c r="AD56062" s="36"/>
      <c r="AE56062"/>
      <c r="AF56062"/>
      <c r="AH56062" s="36"/>
      <c r="AJ56062"/>
    </row>
    <row r="56063" spans="14:36">
      <c r="N56063" s="36"/>
      <c r="R56063" s="5"/>
      <c r="W56063"/>
      <c r="Y56063" s="36"/>
      <c r="AA56063" s="5"/>
      <c r="AC56063" s="36"/>
      <c r="AD56063" s="36"/>
      <c r="AE56063"/>
      <c r="AF56063"/>
      <c r="AH56063" s="36"/>
      <c r="AJ56063"/>
    </row>
    <row r="56064" spans="14:36">
      <c r="N56064" s="36"/>
      <c r="R56064" s="5"/>
      <c r="W56064"/>
      <c r="Y56064" s="36"/>
      <c r="AA56064" s="5"/>
      <c r="AC56064" s="36"/>
      <c r="AD56064" s="36"/>
      <c r="AE56064"/>
      <c r="AF56064"/>
      <c r="AH56064" s="36"/>
      <c r="AJ56064"/>
    </row>
    <row r="56065" spans="14:36">
      <c r="N56065" s="36"/>
      <c r="R56065" s="5"/>
      <c r="W56065"/>
      <c r="Y56065" s="36"/>
      <c r="AA56065" s="5"/>
      <c r="AC56065" s="36"/>
      <c r="AD56065" s="36"/>
      <c r="AE56065"/>
      <c r="AF56065"/>
      <c r="AH56065" s="36"/>
      <c r="AJ56065"/>
    </row>
    <row r="56066" spans="14:36">
      <c r="N56066" s="36"/>
      <c r="R56066" s="5"/>
      <c r="W56066"/>
      <c r="Y56066" s="36"/>
      <c r="AA56066" s="5"/>
      <c r="AC56066" s="36"/>
      <c r="AD56066" s="36"/>
      <c r="AE56066"/>
      <c r="AF56066"/>
      <c r="AH56066" s="36"/>
      <c r="AJ56066"/>
    </row>
    <row r="56067" spans="14:36">
      <c r="N56067" s="36"/>
      <c r="R56067" s="5"/>
      <c r="W56067"/>
      <c r="Y56067" s="36"/>
      <c r="AA56067" s="5"/>
      <c r="AC56067" s="36"/>
      <c r="AD56067" s="36"/>
      <c r="AE56067"/>
      <c r="AF56067"/>
      <c r="AH56067" s="36"/>
      <c r="AJ56067"/>
    </row>
    <row r="56068" spans="14:36">
      <c r="N56068" s="36"/>
      <c r="R56068" s="5"/>
      <c r="W56068"/>
      <c r="Y56068" s="36"/>
      <c r="AA56068" s="5"/>
      <c r="AC56068" s="36"/>
      <c r="AD56068" s="36"/>
      <c r="AE56068"/>
      <c r="AF56068"/>
      <c r="AH56068" s="36"/>
      <c r="AJ56068"/>
    </row>
    <row r="56069" spans="14:36">
      <c r="N56069" s="36"/>
      <c r="R56069" s="5"/>
      <c r="W56069"/>
      <c r="Y56069" s="36"/>
      <c r="AA56069" s="5"/>
      <c r="AC56069" s="36"/>
      <c r="AD56069" s="36"/>
      <c r="AE56069"/>
      <c r="AF56069"/>
      <c r="AH56069" s="36"/>
      <c r="AJ56069"/>
    </row>
    <row r="56070" spans="14:36">
      <c r="N56070" s="36"/>
      <c r="R56070" s="5"/>
      <c r="W56070"/>
      <c r="Y56070" s="36"/>
      <c r="AA56070" s="5"/>
      <c r="AC56070" s="36"/>
      <c r="AD56070" s="36"/>
      <c r="AE56070"/>
      <c r="AF56070"/>
      <c r="AH56070" s="36"/>
      <c r="AJ56070"/>
    </row>
    <row r="56071" spans="14:36">
      <c r="N56071" s="36"/>
      <c r="R56071" s="5"/>
      <c r="W56071"/>
      <c r="Y56071" s="36"/>
      <c r="AA56071" s="5"/>
      <c r="AC56071" s="36"/>
      <c r="AD56071" s="36"/>
      <c r="AE56071"/>
      <c r="AF56071"/>
      <c r="AH56071" s="36"/>
      <c r="AJ56071"/>
    </row>
    <row r="56072" spans="14:36">
      <c r="N56072" s="36"/>
      <c r="R56072" s="5"/>
      <c r="W56072"/>
      <c r="Y56072" s="36"/>
      <c r="AA56072" s="5"/>
      <c r="AC56072" s="36"/>
      <c r="AD56072" s="36"/>
      <c r="AE56072"/>
      <c r="AF56072"/>
      <c r="AH56072" s="36"/>
      <c r="AJ56072"/>
    </row>
    <row r="56073" spans="14:36">
      <c r="N56073" s="36"/>
      <c r="R56073" s="5"/>
      <c r="W56073"/>
      <c r="Y56073" s="36"/>
      <c r="AA56073" s="5"/>
      <c r="AC56073" s="36"/>
      <c r="AD56073" s="36"/>
      <c r="AE56073"/>
      <c r="AF56073"/>
      <c r="AH56073" s="36"/>
      <c r="AJ56073"/>
    </row>
    <row r="56074" spans="14:36">
      <c r="N56074" s="36"/>
      <c r="R56074" s="5"/>
      <c r="W56074"/>
      <c r="Y56074" s="36"/>
      <c r="AA56074" s="5"/>
      <c r="AC56074" s="36"/>
      <c r="AD56074" s="36"/>
      <c r="AE56074"/>
      <c r="AF56074"/>
      <c r="AH56074" s="36"/>
      <c r="AJ56074"/>
    </row>
    <row r="56075" spans="14:36">
      <c r="N56075" s="36"/>
      <c r="R56075" s="5"/>
      <c r="W56075"/>
      <c r="Y56075" s="36"/>
      <c r="AA56075" s="5"/>
      <c r="AC56075" s="36"/>
      <c r="AD56075" s="36"/>
      <c r="AE56075"/>
      <c r="AF56075"/>
      <c r="AH56075" s="36"/>
      <c r="AJ56075"/>
    </row>
    <row r="56076" spans="14:36">
      <c r="N56076" s="36"/>
      <c r="R56076" s="5"/>
      <c r="W56076"/>
      <c r="Y56076" s="36"/>
      <c r="AA56076" s="5"/>
      <c r="AC56076" s="36"/>
      <c r="AD56076" s="36"/>
      <c r="AE56076"/>
      <c r="AF56076"/>
      <c r="AH56076" s="36"/>
      <c r="AJ56076"/>
    </row>
    <row r="56077" spans="14:36">
      <c r="N56077" s="36"/>
      <c r="R56077" s="5"/>
      <c r="W56077"/>
      <c r="Y56077" s="36"/>
      <c r="AA56077" s="5"/>
      <c r="AC56077" s="36"/>
      <c r="AD56077" s="36"/>
      <c r="AE56077"/>
      <c r="AF56077"/>
      <c r="AH56077" s="36"/>
      <c r="AJ56077"/>
    </row>
    <row r="56078" spans="14:36">
      <c r="N56078" s="36"/>
      <c r="R56078" s="5"/>
      <c r="W56078"/>
      <c r="Y56078" s="36"/>
      <c r="AA56078" s="5"/>
      <c r="AC56078" s="36"/>
      <c r="AD56078" s="36"/>
      <c r="AE56078"/>
      <c r="AF56078"/>
      <c r="AH56078" s="36"/>
      <c r="AJ56078"/>
    </row>
    <row r="56079" spans="14:36">
      <c r="N56079" s="36"/>
      <c r="R56079" s="5"/>
      <c r="W56079"/>
      <c r="Y56079" s="36"/>
      <c r="AA56079" s="5"/>
      <c r="AC56079" s="36"/>
      <c r="AD56079" s="36"/>
      <c r="AE56079"/>
      <c r="AF56079"/>
      <c r="AH56079" s="36"/>
      <c r="AJ56079"/>
    </row>
    <row r="56080" spans="14:36">
      <c r="N56080" s="36"/>
      <c r="R56080" s="5"/>
      <c r="W56080"/>
      <c r="Y56080" s="36"/>
      <c r="AA56080" s="5"/>
      <c r="AC56080" s="36"/>
      <c r="AD56080" s="36"/>
      <c r="AE56080"/>
      <c r="AF56080"/>
      <c r="AH56080" s="36"/>
      <c r="AJ56080"/>
    </row>
    <row r="56081" spans="14:36">
      <c r="N56081" s="36"/>
      <c r="R56081" s="5"/>
      <c r="W56081"/>
      <c r="Y56081" s="36"/>
      <c r="AA56081" s="5"/>
      <c r="AC56081" s="36"/>
      <c r="AD56081" s="36"/>
      <c r="AE56081"/>
      <c r="AF56081"/>
      <c r="AH56081" s="36"/>
      <c r="AJ56081"/>
    </row>
    <row r="56082" spans="14:36">
      <c r="N56082" s="36"/>
      <c r="R56082" s="5"/>
      <c r="W56082"/>
      <c r="Y56082" s="36"/>
      <c r="AA56082" s="5"/>
      <c r="AC56082" s="36"/>
      <c r="AD56082" s="36"/>
      <c r="AE56082"/>
      <c r="AF56082"/>
      <c r="AH56082" s="36"/>
      <c r="AJ56082"/>
    </row>
    <row r="56083" spans="14:36">
      <c r="N56083" s="36"/>
      <c r="R56083" s="5"/>
      <c r="W56083"/>
      <c r="Y56083" s="36"/>
      <c r="AA56083" s="5"/>
      <c r="AC56083" s="36"/>
      <c r="AD56083" s="36"/>
      <c r="AE56083"/>
      <c r="AF56083"/>
      <c r="AH56083" s="36"/>
      <c r="AJ56083"/>
    </row>
    <row r="56084" spans="14:36">
      <c r="N56084" s="36"/>
      <c r="R56084" s="5"/>
      <c r="W56084"/>
      <c r="Y56084" s="36"/>
      <c r="AA56084" s="5"/>
      <c r="AC56084" s="36"/>
      <c r="AD56084" s="36"/>
      <c r="AE56084"/>
      <c r="AF56084"/>
      <c r="AH56084" s="36"/>
      <c r="AJ56084"/>
    </row>
    <row r="56085" spans="14:36">
      <c r="N56085" s="36"/>
      <c r="R56085" s="5"/>
      <c r="W56085"/>
      <c r="Y56085" s="36"/>
      <c r="AA56085" s="5"/>
      <c r="AC56085" s="36"/>
      <c r="AD56085" s="36"/>
      <c r="AE56085"/>
      <c r="AF56085"/>
      <c r="AH56085" s="36"/>
      <c r="AJ56085"/>
    </row>
    <row r="56086" spans="14:36">
      <c r="N56086" s="36"/>
      <c r="R56086" s="5"/>
      <c r="W56086"/>
      <c r="Y56086" s="36"/>
      <c r="AA56086" s="5"/>
      <c r="AC56086" s="36"/>
      <c r="AD56086" s="36"/>
      <c r="AE56086"/>
      <c r="AF56086"/>
      <c r="AH56086" s="36"/>
      <c r="AJ56086"/>
    </row>
    <row r="56087" spans="14:36">
      <c r="N56087" s="36"/>
      <c r="R56087" s="5"/>
      <c r="W56087"/>
      <c r="Y56087" s="36"/>
      <c r="AA56087" s="5"/>
      <c r="AC56087" s="36"/>
      <c r="AD56087" s="36"/>
      <c r="AE56087"/>
      <c r="AF56087"/>
      <c r="AH56087" s="36"/>
      <c r="AJ56087"/>
    </row>
    <row r="56088" spans="14:36">
      <c r="N56088" s="36"/>
      <c r="R56088" s="5"/>
      <c r="W56088"/>
      <c r="Y56088" s="36"/>
      <c r="AA56088" s="5"/>
      <c r="AC56088" s="36"/>
      <c r="AD56088" s="36"/>
      <c r="AE56088"/>
      <c r="AF56088"/>
      <c r="AH56088" s="36"/>
      <c r="AJ56088"/>
    </row>
    <row r="56089" spans="14:36">
      <c r="N56089" s="36"/>
      <c r="R56089" s="5"/>
      <c r="W56089"/>
      <c r="Y56089" s="36"/>
      <c r="AA56089" s="5"/>
      <c r="AC56089" s="36"/>
      <c r="AD56089" s="36"/>
      <c r="AE56089"/>
      <c r="AF56089"/>
      <c r="AH56089" s="36"/>
      <c r="AJ56089"/>
    </row>
    <row r="56090" spans="14:36">
      <c r="N56090" s="36"/>
      <c r="R56090" s="5"/>
      <c r="W56090"/>
      <c r="Y56090" s="36"/>
      <c r="AA56090" s="5"/>
      <c r="AC56090" s="36"/>
      <c r="AD56090" s="36"/>
      <c r="AE56090"/>
      <c r="AF56090"/>
      <c r="AH56090" s="36"/>
      <c r="AJ56090"/>
    </row>
    <row r="56091" spans="14:36">
      <c r="N56091" s="36"/>
      <c r="R56091" s="5"/>
      <c r="W56091"/>
      <c r="Y56091" s="36"/>
      <c r="AA56091" s="5"/>
      <c r="AC56091" s="36"/>
      <c r="AD56091" s="36"/>
      <c r="AE56091"/>
      <c r="AF56091"/>
      <c r="AH56091" s="36"/>
      <c r="AJ56091"/>
    </row>
    <row r="56092" spans="14:36">
      <c r="N56092" s="36"/>
      <c r="R56092" s="5"/>
      <c r="W56092"/>
      <c r="Y56092" s="36"/>
      <c r="AA56092" s="5"/>
      <c r="AC56092" s="36"/>
      <c r="AD56092" s="36"/>
      <c r="AE56092"/>
      <c r="AF56092"/>
      <c r="AH56092" s="36"/>
      <c r="AJ56092"/>
    </row>
    <row r="56093" spans="14:36">
      <c r="N56093" s="36"/>
      <c r="R56093" s="5"/>
      <c r="W56093"/>
      <c r="Y56093" s="36"/>
      <c r="AA56093" s="5"/>
      <c r="AC56093" s="36"/>
      <c r="AD56093" s="36"/>
      <c r="AE56093"/>
      <c r="AF56093"/>
      <c r="AH56093" s="36"/>
      <c r="AJ56093"/>
    </row>
    <row r="56094" spans="14:36">
      <c r="N56094" s="36"/>
      <c r="R56094" s="5"/>
      <c r="W56094"/>
      <c r="Y56094" s="36"/>
      <c r="AA56094" s="5"/>
      <c r="AC56094" s="36"/>
      <c r="AD56094" s="36"/>
      <c r="AE56094"/>
      <c r="AF56094"/>
      <c r="AH56094" s="36"/>
      <c r="AJ56094"/>
    </row>
    <row r="56095" spans="14:36">
      <c r="N56095" s="36"/>
      <c r="R56095" s="5"/>
      <c r="W56095"/>
      <c r="Y56095" s="36"/>
      <c r="AA56095" s="5"/>
      <c r="AC56095" s="36"/>
      <c r="AD56095" s="36"/>
      <c r="AE56095"/>
      <c r="AF56095"/>
      <c r="AH56095" s="36"/>
      <c r="AJ56095"/>
    </row>
    <row r="56096" spans="14:36">
      <c r="N56096" s="36"/>
      <c r="R56096" s="5"/>
      <c r="W56096"/>
      <c r="Y56096" s="36"/>
      <c r="AA56096" s="5"/>
      <c r="AC56096" s="36"/>
      <c r="AD56096" s="36"/>
      <c r="AE56096"/>
      <c r="AF56096"/>
      <c r="AH56096" s="36"/>
      <c r="AJ56096"/>
    </row>
    <row r="56097" spans="14:36">
      <c r="N56097" s="36"/>
      <c r="R56097" s="5"/>
      <c r="W56097"/>
      <c r="Y56097" s="36"/>
      <c r="AA56097" s="5"/>
      <c r="AC56097" s="36"/>
      <c r="AD56097" s="36"/>
      <c r="AE56097"/>
      <c r="AF56097"/>
      <c r="AH56097" s="36"/>
      <c r="AJ56097"/>
    </row>
    <row r="56098" spans="14:36">
      <c r="N56098" s="36"/>
      <c r="R56098" s="5"/>
      <c r="W56098"/>
      <c r="Y56098" s="36"/>
      <c r="AA56098" s="5"/>
      <c r="AC56098" s="36"/>
      <c r="AD56098" s="36"/>
      <c r="AE56098"/>
      <c r="AF56098"/>
      <c r="AH56098" s="36"/>
      <c r="AJ56098"/>
    </row>
    <row r="56099" spans="14:36">
      <c r="N56099" s="36"/>
      <c r="R56099" s="5"/>
      <c r="W56099"/>
      <c r="Y56099" s="36"/>
      <c r="AA56099" s="5"/>
      <c r="AC56099" s="36"/>
      <c r="AD56099" s="36"/>
      <c r="AE56099"/>
      <c r="AF56099"/>
      <c r="AH56099" s="36"/>
      <c r="AJ56099"/>
    </row>
    <row r="56100" spans="14:36">
      <c r="N56100" s="36"/>
      <c r="R56100" s="5"/>
      <c r="W56100"/>
      <c r="Y56100" s="36"/>
      <c r="AA56100" s="5"/>
      <c r="AC56100" s="36"/>
      <c r="AD56100" s="36"/>
      <c r="AE56100"/>
      <c r="AF56100"/>
      <c r="AH56100" s="36"/>
      <c r="AJ56100"/>
    </row>
    <row r="56101" spans="14:36">
      <c r="N56101" s="36"/>
      <c r="R56101" s="5"/>
      <c r="W56101"/>
      <c r="Y56101" s="36"/>
      <c r="AA56101" s="5"/>
      <c r="AC56101" s="36"/>
      <c r="AD56101" s="36"/>
      <c r="AE56101"/>
      <c r="AF56101"/>
      <c r="AH56101" s="36"/>
      <c r="AJ56101"/>
    </row>
    <row r="56102" spans="14:36">
      <c r="N56102" s="36"/>
      <c r="R56102" s="5"/>
      <c r="W56102"/>
      <c r="Y56102" s="36"/>
      <c r="AA56102" s="5"/>
      <c r="AC56102" s="36"/>
      <c r="AD56102" s="36"/>
      <c r="AE56102"/>
      <c r="AF56102"/>
      <c r="AH56102" s="36"/>
      <c r="AJ56102"/>
    </row>
    <row r="56103" spans="14:36">
      <c r="N56103" s="36"/>
      <c r="R56103" s="5"/>
      <c r="W56103"/>
      <c r="Y56103" s="36"/>
      <c r="AA56103" s="5"/>
      <c r="AC56103" s="36"/>
      <c r="AD56103" s="36"/>
      <c r="AE56103"/>
      <c r="AF56103"/>
      <c r="AH56103" s="36"/>
      <c r="AJ56103"/>
    </row>
    <row r="56104" spans="14:36">
      <c r="N56104" s="36"/>
      <c r="R56104" s="5"/>
      <c r="W56104"/>
      <c r="Y56104" s="36"/>
      <c r="AA56104" s="5"/>
      <c r="AC56104" s="36"/>
      <c r="AD56104" s="36"/>
      <c r="AE56104"/>
      <c r="AF56104"/>
      <c r="AH56104" s="36"/>
      <c r="AJ56104"/>
    </row>
    <row r="56105" spans="14:36">
      <c r="N56105" s="36"/>
      <c r="R56105" s="5"/>
      <c r="W56105"/>
      <c r="Y56105" s="36"/>
      <c r="AA56105" s="5"/>
      <c r="AC56105" s="36"/>
      <c r="AD56105" s="36"/>
      <c r="AE56105"/>
      <c r="AF56105"/>
      <c r="AH56105" s="36"/>
      <c r="AJ56105"/>
    </row>
    <row r="56106" spans="14:36">
      <c r="N56106" s="36"/>
      <c r="R56106" s="5"/>
      <c r="W56106"/>
      <c r="Y56106" s="36"/>
      <c r="AA56106" s="5"/>
      <c r="AC56106" s="36"/>
      <c r="AD56106" s="36"/>
      <c r="AE56106"/>
      <c r="AF56106"/>
      <c r="AH56106" s="36"/>
      <c r="AJ56106"/>
    </row>
    <row r="56107" spans="14:36">
      <c r="N56107" s="36"/>
      <c r="R56107" s="5"/>
      <c r="W56107"/>
      <c r="Y56107" s="36"/>
      <c r="AA56107" s="5"/>
      <c r="AC56107" s="36"/>
      <c r="AD56107" s="36"/>
      <c r="AE56107"/>
      <c r="AF56107"/>
      <c r="AH56107" s="36"/>
      <c r="AJ56107"/>
    </row>
    <row r="56108" spans="14:36">
      <c r="N56108" s="36"/>
      <c r="R56108" s="5"/>
      <c r="W56108"/>
      <c r="Y56108" s="36"/>
      <c r="AA56108" s="5"/>
      <c r="AC56108" s="36"/>
      <c r="AD56108" s="36"/>
      <c r="AE56108"/>
      <c r="AF56108"/>
      <c r="AH56108" s="36"/>
      <c r="AJ56108"/>
    </row>
    <row r="56109" spans="14:36">
      <c r="N56109" s="36"/>
      <c r="R56109" s="5"/>
      <c r="W56109"/>
      <c r="Y56109" s="36"/>
      <c r="AA56109" s="5"/>
      <c r="AC56109" s="36"/>
      <c r="AD56109" s="36"/>
      <c r="AE56109"/>
      <c r="AF56109"/>
      <c r="AH56109" s="36"/>
      <c r="AJ56109"/>
    </row>
    <row r="56110" spans="14:36">
      <c r="N56110" s="36"/>
      <c r="R56110" s="5"/>
      <c r="W56110"/>
      <c r="Y56110" s="36"/>
      <c r="AA56110" s="5"/>
      <c r="AC56110" s="36"/>
      <c r="AD56110" s="36"/>
      <c r="AE56110"/>
      <c r="AF56110"/>
      <c r="AH56110" s="36"/>
      <c r="AJ56110"/>
    </row>
    <row r="56111" spans="14:36">
      <c r="N56111" s="36"/>
      <c r="R56111" s="5"/>
      <c r="W56111"/>
      <c r="Y56111" s="36"/>
      <c r="AA56111" s="5"/>
      <c r="AC56111" s="36"/>
      <c r="AD56111" s="36"/>
      <c r="AE56111"/>
      <c r="AF56111"/>
      <c r="AH56111" s="36"/>
      <c r="AJ56111"/>
    </row>
    <row r="56112" spans="14:36">
      <c r="N56112" s="36"/>
      <c r="R56112" s="5"/>
      <c r="W56112"/>
      <c r="Y56112" s="36"/>
      <c r="AA56112" s="5"/>
      <c r="AC56112" s="36"/>
      <c r="AD56112" s="36"/>
      <c r="AE56112"/>
      <c r="AF56112"/>
      <c r="AH56112" s="36"/>
      <c r="AJ56112"/>
    </row>
    <row r="56113" spans="14:36">
      <c r="N56113" s="36"/>
      <c r="R56113" s="5"/>
      <c r="W56113"/>
      <c r="Y56113" s="36"/>
      <c r="AA56113" s="5"/>
      <c r="AC56113" s="36"/>
      <c r="AD56113" s="36"/>
      <c r="AE56113"/>
      <c r="AF56113"/>
      <c r="AH56113" s="36"/>
      <c r="AJ56113"/>
    </row>
    <row r="56114" spans="14:36">
      <c r="N56114" s="36"/>
      <c r="R56114" s="5"/>
      <c r="W56114"/>
      <c r="Y56114" s="36"/>
      <c r="AA56114" s="5"/>
      <c r="AC56114" s="36"/>
      <c r="AD56114" s="36"/>
      <c r="AE56114"/>
      <c r="AF56114"/>
      <c r="AH56114" s="36"/>
      <c r="AJ56114"/>
    </row>
    <row r="56115" spans="14:36">
      <c r="N56115" s="36"/>
      <c r="R56115" s="5"/>
      <c r="W56115"/>
      <c r="Y56115" s="36"/>
      <c r="AA56115" s="5"/>
      <c r="AC56115" s="36"/>
      <c r="AD56115" s="36"/>
      <c r="AE56115"/>
      <c r="AF56115"/>
      <c r="AH56115" s="36"/>
      <c r="AJ56115"/>
    </row>
    <row r="56116" spans="14:36">
      <c r="N56116" s="36"/>
      <c r="R56116" s="5"/>
      <c r="W56116"/>
      <c r="Y56116" s="36"/>
      <c r="AA56116" s="5"/>
      <c r="AC56116" s="36"/>
      <c r="AD56116" s="36"/>
      <c r="AE56116"/>
      <c r="AF56116"/>
      <c r="AH56116" s="36"/>
      <c r="AJ56116"/>
    </row>
    <row r="56117" spans="14:36">
      <c r="N56117" s="36"/>
      <c r="R56117" s="5"/>
      <c r="W56117"/>
      <c r="Y56117" s="36"/>
      <c r="AA56117" s="5"/>
      <c r="AC56117" s="36"/>
      <c r="AD56117" s="36"/>
      <c r="AE56117"/>
      <c r="AF56117"/>
      <c r="AH56117" s="36"/>
      <c r="AJ56117"/>
    </row>
    <row r="56118" spans="14:36">
      <c r="N56118" s="36"/>
      <c r="R56118" s="5"/>
      <c r="W56118"/>
      <c r="Y56118" s="36"/>
      <c r="AA56118" s="5"/>
      <c r="AC56118" s="36"/>
      <c r="AD56118" s="36"/>
      <c r="AE56118"/>
      <c r="AF56118"/>
      <c r="AH56118" s="36"/>
      <c r="AJ56118"/>
    </row>
    <row r="56119" spans="14:36">
      <c r="N56119" s="36"/>
      <c r="R56119" s="5"/>
      <c r="W56119"/>
      <c r="Y56119" s="36"/>
      <c r="AA56119" s="5"/>
      <c r="AC56119" s="36"/>
      <c r="AD56119" s="36"/>
      <c r="AE56119"/>
      <c r="AF56119"/>
      <c r="AH56119" s="36"/>
      <c r="AJ56119"/>
    </row>
    <row r="56120" spans="14:36">
      <c r="N56120" s="36"/>
      <c r="R56120" s="5"/>
      <c r="W56120"/>
      <c r="Y56120" s="36"/>
      <c r="AA56120" s="5"/>
      <c r="AC56120" s="36"/>
      <c r="AD56120" s="36"/>
      <c r="AE56120"/>
      <c r="AF56120"/>
      <c r="AH56120" s="36"/>
      <c r="AJ56120"/>
    </row>
    <row r="56121" spans="14:36">
      <c r="N56121" s="36"/>
      <c r="R56121" s="5"/>
      <c r="W56121"/>
      <c r="Y56121" s="36"/>
      <c r="AA56121" s="5"/>
      <c r="AC56121" s="36"/>
      <c r="AD56121" s="36"/>
      <c r="AE56121"/>
      <c r="AF56121"/>
      <c r="AH56121" s="36"/>
      <c r="AJ56121"/>
    </row>
    <row r="56122" spans="14:36">
      <c r="N56122" s="36"/>
      <c r="R56122" s="5"/>
      <c r="W56122"/>
      <c r="Y56122" s="36"/>
      <c r="AA56122" s="5"/>
      <c r="AC56122" s="36"/>
      <c r="AD56122" s="36"/>
      <c r="AE56122"/>
      <c r="AF56122"/>
      <c r="AH56122" s="36"/>
      <c r="AJ56122"/>
    </row>
    <row r="56123" spans="14:36">
      <c r="N56123" s="36"/>
      <c r="R56123" s="5"/>
      <c r="W56123"/>
      <c r="Y56123" s="36"/>
      <c r="AA56123" s="5"/>
      <c r="AC56123" s="36"/>
      <c r="AD56123" s="36"/>
      <c r="AE56123"/>
      <c r="AF56123"/>
      <c r="AH56123" s="36"/>
      <c r="AJ56123"/>
    </row>
    <row r="56124" spans="14:36">
      <c r="N56124" s="36"/>
      <c r="R56124" s="5"/>
      <c r="W56124"/>
      <c r="Y56124" s="36"/>
      <c r="AA56124" s="5"/>
      <c r="AC56124" s="36"/>
      <c r="AD56124" s="36"/>
      <c r="AE56124"/>
      <c r="AF56124"/>
      <c r="AH56124" s="36"/>
      <c r="AJ56124"/>
    </row>
    <row r="56125" spans="14:36">
      <c r="N56125" s="36"/>
      <c r="R56125" s="5"/>
      <c r="W56125"/>
      <c r="Y56125" s="36"/>
      <c r="AA56125" s="5"/>
      <c r="AC56125" s="36"/>
      <c r="AD56125" s="36"/>
      <c r="AE56125"/>
      <c r="AF56125"/>
      <c r="AH56125" s="36"/>
      <c r="AJ56125"/>
    </row>
    <row r="56126" spans="14:36">
      <c r="N56126" s="36"/>
      <c r="R56126" s="5"/>
      <c r="W56126"/>
      <c r="Y56126" s="36"/>
      <c r="AA56126" s="5"/>
      <c r="AC56126" s="36"/>
      <c r="AD56126" s="36"/>
      <c r="AE56126"/>
      <c r="AF56126"/>
      <c r="AH56126" s="36"/>
      <c r="AJ56126"/>
    </row>
    <row r="56127" spans="14:36">
      <c r="N56127" s="36"/>
      <c r="R56127" s="5"/>
      <c r="W56127"/>
      <c r="Y56127" s="36"/>
      <c r="AA56127" s="5"/>
      <c r="AC56127" s="36"/>
      <c r="AD56127" s="36"/>
      <c r="AE56127"/>
      <c r="AF56127"/>
      <c r="AH56127" s="36"/>
      <c r="AJ56127"/>
    </row>
    <row r="56128" spans="14:36">
      <c r="N56128" s="36"/>
      <c r="R56128" s="5"/>
      <c r="W56128"/>
      <c r="Y56128" s="36"/>
      <c r="AA56128" s="5"/>
      <c r="AC56128" s="36"/>
      <c r="AD56128" s="36"/>
      <c r="AE56128"/>
      <c r="AF56128"/>
      <c r="AH56128" s="36"/>
      <c r="AJ56128"/>
    </row>
    <row r="56129" spans="14:36">
      <c r="N56129" s="36"/>
      <c r="R56129" s="5"/>
      <c r="W56129"/>
      <c r="Y56129" s="36"/>
      <c r="AA56129" s="5"/>
      <c r="AC56129" s="36"/>
      <c r="AD56129" s="36"/>
      <c r="AE56129"/>
      <c r="AF56129"/>
      <c r="AH56129" s="36"/>
      <c r="AJ56129"/>
    </row>
    <row r="56130" spans="14:36">
      <c r="N56130" s="36"/>
      <c r="R56130" s="5"/>
      <c r="W56130"/>
      <c r="Y56130" s="36"/>
      <c r="AA56130" s="5"/>
      <c r="AC56130" s="36"/>
      <c r="AD56130" s="36"/>
      <c r="AE56130"/>
      <c r="AF56130"/>
      <c r="AH56130" s="36"/>
      <c r="AJ56130"/>
    </row>
    <row r="56131" spans="14:36">
      <c r="N56131" s="36"/>
      <c r="R56131" s="5"/>
      <c r="W56131"/>
      <c r="Y56131" s="36"/>
      <c r="AA56131" s="5"/>
      <c r="AC56131" s="36"/>
      <c r="AD56131" s="36"/>
      <c r="AE56131"/>
      <c r="AF56131"/>
      <c r="AH56131" s="36"/>
      <c r="AJ56131"/>
    </row>
    <row r="56132" spans="14:36">
      <c r="N56132" s="36"/>
      <c r="R56132" s="5"/>
      <c r="W56132"/>
      <c r="Y56132" s="36"/>
      <c r="AA56132" s="5"/>
      <c r="AC56132" s="36"/>
      <c r="AD56132" s="36"/>
      <c r="AE56132"/>
      <c r="AF56132"/>
      <c r="AH56132" s="36"/>
      <c r="AJ56132"/>
    </row>
    <row r="56133" spans="14:36">
      <c r="N56133" s="36"/>
      <c r="R56133" s="5"/>
      <c r="W56133"/>
      <c r="Y56133" s="36"/>
      <c r="AA56133" s="5"/>
      <c r="AC56133" s="36"/>
      <c r="AD56133" s="36"/>
      <c r="AE56133"/>
      <c r="AF56133"/>
      <c r="AH56133" s="36"/>
      <c r="AJ56133"/>
    </row>
    <row r="56134" spans="14:36">
      <c r="N56134" s="36"/>
      <c r="R56134" s="5"/>
      <c r="W56134"/>
      <c r="Y56134" s="36"/>
      <c r="AA56134" s="5"/>
      <c r="AC56134" s="36"/>
      <c r="AD56134" s="36"/>
      <c r="AE56134"/>
      <c r="AF56134"/>
      <c r="AH56134" s="36"/>
      <c r="AJ56134"/>
    </row>
    <row r="56135" spans="14:36">
      <c r="N56135" s="36"/>
      <c r="R56135" s="5"/>
      <c r="W56135"/>
      <c r="Y56135" s="36"/>
      <c r="AA56135" s="5"/>
      <c r="AC56135" s="36"/>
      <c r="AD56135" s="36"/>
      <c r="AE56135"/>
      <c r="AF56135"/>
      <c r="AH56135" s="36"/>
      <c r="AJ56135"/>
    </row>
    <row r="56136" spans="14:36">
      <c r="N56136" s="36"/>
      <c r="R56136" s="5"/>
      <c r="W56136"/>
      <c r="Y56136" s="36"/>
      <c r="AA56136" s="5"/>
      <c r="AC56136" s="36"/>
      <c r="AD56136" s="36"/>
      <c r="AE56136"/>
      <c r="AF56136"/>
      <c r="AH56136" s="36"/>
      <c r="AJ56136"/>
    </row>
    <row r="56137" spans="14:36">
      <c r="N56137" s="36"/>
      <c r="R56137" s="5"/>
      <c r="W56137"/>
      <c r="Y56137" s="36"/>
      <c r="AA56137" s="5"/>
      <c r="AC56137" s="36"/>
      <c r="AD56137" s="36"/>
      <c r="AE56137"/>
      <c r="AF56137"/>
      <c r="AH56137" s="36"/>
      <c r="AJ56137"/>
    </row>
    <row r="56138" spans="14:36">
      <c r="N56138" s="36"/>
      <c r="R56138" s="5"/>
      <c r="W56138"/>
      <c r="Y56138" s="36"/>
      <c r="AA56138" s="5"/>
      <c r="AC56138" s="36"/>
      <c r="AD56138" s="36"/>
      <c r="AE56138"/>
      <c r="AF56138"/>
      <c r="AH56138" s="36"/>
      <c r="AJ56138"/>
    </row>
    <row r="56139" spans="14:36">
      <c r="N56139" s="36"/>
      <c r="R56139" s="5"/>
      <c r="W56139"/>
      <c r="Y56139" s="36"/>
      <c r="AA56139" s="5"/>
      <c r="AC56139" s="36"/>
      <c r="AD56139" s="36"/>
      <c r="AE56139"/>
      <c r="AF56139"/>
      <c r="AH56139" s="36"/>
      <c r="AJ56139"/>
    </row>
    <row r="56140" spans="14:36">
      <c r="N56140" s="36"/>
      <c r="R56140" s="5"/>
      <c r="W56140"/>
      <c r="Y56140" s="36"/>
      <c r="AA56140" s="5"/>
      <c r="AC56140" s="36"/>
      <c r="AD56140" s="36"/>
      <c r="AE56140"/>
      <c r="AF56140"/>
      <c r="AH56140" s="36"/>
      <c r="AJ56140"/>
    </row>
    <row r="56141" spans="14:36">
      <c r="N56141" s="36"/>
      <c r="R56141" s="5"/>
      <c r="W56141"/>
      <c r="Y56141" s="36"/>
      <c r="AA56141" s="5"/>
      <c r="AC56141" s="36"/>
      <c r="AD56141" s="36"/>
      <c r="AE56141"/>
      <c r="AF56141"/>
      <c r="AH56141" s="36"/>
      <c r="AJ56141"/>
    </row>
    <row r="56142" spans="14:36">
      <c r="N56142" s="36"/>
      <c r="R56142" s="5"/>
      <c r="W56142"/>
      <c r="Y56142" s="36"/>
      <c r="AA56142" s="5"/>
      <c r="AC56142" s="36"/>
      <c r="AD56142" s="36"/>
      <c r="AE56142"/>
      <c r="AF56142"/>
      <c r="AH56142" s="36"/>
      <c r="AJ56142"/>
    </row>
    <row r="56143" spans="14:36">
      <c r="N56143" s="36"/>
      <c r="R56143" s="5"/>
      <c r="W56143"/>
      <c r="Y56143" s="36"/>
      <c r="AA56143" s="5"/>
      <c r="AC56143" s="36"/>
      <c r="AD56143" s="36"/>
      <c r="AE56143"/>
      <c r="AF56143"/>
      <c r="AH56143" s="36"/>
      <c r="AJ56143"/>
    </row>
    <row r="56144" spans="14:36">
      <c r="N56144" s="36"/>
      <c r="R56144" s="5"/>
      <c r="W56144"/>
      <c r="Y56144" s="36"/>
      <c r="AA56144" s="5"/>
      <c r="AC56144" s="36"/>
      <c r="AD56144" s="36"/>
      <c r="AE56144"/>
      <c r="AF56144"/>
      <c r="AH56144" s="36"/>
      <c r="AJ56144"/>
    </row>
    <row r="56145" spans="14:36">
      <c r="N56145" s="36"/>
      <c r="R56145" s="5"/>
      <c r="W56145"/>
      <c r="Y56145" s="36"/>
      <c r="AA56145" s="5"/>
      <c r="AC56145" s="36"/>
      <c r="AD56145" s="36"/>
      <c r="AE56145"/>
      <c r="AF56145"/>
      <c r="AH56145" s="36"/>
      <c r="AJ56145"/>
    </row>
    <row r="56146" spans="14:36">
      <c r="N56146" s="36"/>
      <c r="R56146" s="5"/>
      <c r="W56146"/>
      <c r="Y56146" s="36"/>
      <c r="AA56146" s="5"/>
      <c r="AC56146" s="36"/>
      <c r="AD56146" s="36"/>
      <c r="AE56146"/>
      <c r="AF56146"/>
      <c r="AH56146" s="36"/>
      <c r="AJ56146"/>
    </row>
    <row r="56147" spans="14:36">
      <c r="N56147" s="36"/>
      <c r="R56147" s="5"/>
      <c r="W56147"/>
      <c r="Y56147" s="36"/>
      <c r="AA56147" s="5"/>
      <c r="AC56147" s="36"/>
      <c r="AD56147" s="36"/>
      <c r="AE56147"/>
      <c r="AF56147"/>
      <c r="AH56147" s="36"/>
      <c r="AJ56147"/>
    </row>
    <row r="56148" spans="14:36">
      <c r="N56148" s="36"/>
      <c r="R56148" s="5"/>
      <c r="W56148"/>
      <c r="Y56148" s="36"/>
      <c r="AA56148" s="5"/>
      <c r="AC56148" s="36"/>
      <c r="AD56148" s="36"/>
      <c r="AE56148"/>
      <c r="AF56148"/>
      <c r="AH56148" s="36"/>
      <c r="AJ56148"/>
    </row>
    <row r="56149" spans="14:36">
      <c r="N56149" s="36"/>
      <c r="R56149" s="5"/>
      <c r="W56149"/>
      <c r="Y56149" s="36"/>
      <c r="AA56149" s="5"/>
      <c r="AC56149" s="36"/>
      <c r="AD56149" s="36"/>
      <c r="AE56149"/>
      <c r="AF56149"/>
      <c r="AH56149" s="36"/>
      <c r="AJ56149"/>
    </row>
    <row r="56150" spans="14:36">
      <c r="N56150" s="36"/>
      <c r="R56150" s="5"/>
      <c r="W56150"/>
      <c r="Y56150" s="36"/>
      <c r="AA56150" s="5"/>
      <c r="AC56150" s="36"/>
      <c r="AD56150" s="36"/>
      <c r="AE56150"/>
      <c r="AF56150"/>
      <c r="AH56150" s="36"/>
      <c r="AJ56150"/>
    </row>
    <row r="56151" spans="14:36">
      <c r="N56151" s="36"/>
      <c r="R56151" s="5"/>
      <c r="W56151"/>
      <c r="Y56151" s="36"/>
      <c r="AA56151" s="5"/>
      <c r="AC56151" s="36"/>
      <c r="AD56151" s="36"/>
      <c r="AE56151"/>
      <c r="AF56151"/>
      <c r="AH56151" s="36"/>
      <c r="AJ56151"/>
    </row>
    <row r="56152" spans="14:36">
      <c r="N56152" s="36"/>
      <c r="R56152" s="5"/>
      <c r="W56152"/>
      <c r="Y56152" s="36"/>
      <c r="AA56152" s="5"/>
      <c r="AC56152" s="36"/>
      <c r="AD56152" s="36"/>
      <c r="AE56152"/>
      <c r="AF56152"/>
      <c r="AH56152" s="36"/>
      <c r="AJ56152"/>
    </row>
    <row r="56153" spans="14:36">
      <c r="N56153" s="36"/>
      <c r="R56153" s="5"/>
      <c r="W56153"/>
      <c r="Y56153" s="36"/>
      <c r="AA56153" s="5"/>
      <c r="AC56153" s="36"/>
      <c r="AD56153" s="36"/>
      <c r="AE56153"/>
      <c r="AF56153"/>
      <c r="AH56153" s="36"/>
      <c r="AJ56153"/>
    </row>
    <row r="56154" spans="14:36">
      <c r="N56154" s="36"/>
      <c r="R56154" s="5"/>
      <c r="W56154"/>
      <c r="Y56154" s="36"/>
      <c r="AA56154" s="5"/>
      <c r="AC56154" s="36"/>
      <c r="AD56154" s="36"/>
      <c r="AE56154"/>
      <c r="AF56154"/>
      <c r="AH56154" s="36"/>
      <c r="AJ56154"/>
    </row>
    <row r="56155" spans="14:36">
      <c r="N56155" s="36"/>
      <c r="R56155" s="5"/>
      <c r="W56155"/>
      <c r="Y56155" s="36"/>
      <c r="AA56155" s="5"/>
      <c r="AC56155" s="36"/>
      <c r="AD56155" s="36"/>
      <c r="AE56155"/>
      <c r="AF56155"/>
      <c r="AH56155" s="36"/>
      <c r="AJ56155"/>
    </row>
    <row r="56156" spans="14:36">
      <c r="N56156" s="36"/>
      <c r="R56156" s="5"/>
      <c r="W56156"/>
      <c r="Y56156" s="36"/>
      <c r="AA56156" s="5"/>
      <c r="AC56156" s="36"/>
      <c r="AD56156" s="36"/>
      <c r="AE56156"/>
      <c r="AF56156"/>
      <c r="AH56156" s="36"/>
      <c r="AJ56156"/>
    </row>
    <row r="56157" spans="14:36">
      <c r="N56157" s="36"/>
      <c r="R56157" s="5"/>
      <c r="W56157"/>
      <c r="Y56157" s="36"/>
      <c r="AA56157" s="5"/>
      <c r="AC56157" s="36"/>
      <c r="AD56157" s="36"/>
      <c r="AE56157"/>
      <c r="AF56157"/>
      <c r="AH56157" s="36"/>
      <c r="AJ56157"/>
    </row>
    <row r="56158" spans="14:36">
      <c r="N56158" s="36"/>
      <c r="R56158" s="5"/>
      <c r="W56158"/>
      <c r="Y56158" s="36"/>
      <c r="AA56158" s="5"/>
      <c r="AC56158" s="36"/>
      <c r="AD56158" s="36"/>
      <c r="AE56158"/>
      <c r="AF56158"/>
      <c r="AH56158" s="36"/>
      <c r="AJ56158"/>
    </row>
    <row r="56159" spans="14:36">
      <c r="N56159" s="36"/>
      <c r="R56159" s="5"/>
      <c r="W56159"/>
      <c r="Y56159" s="36"/>
      <c r="AA56159" s="5"/>
      <c r="AC56159" s="36"/>
      <c r="AD56159" s="36"/>
      <c r="AE56159"/>
      <c r="AF56159"/>
      <c r="AH56159" s="36"/>
      <c r="AJ56159"/>
    </row>
    <row r="56160" spans="14:36">
      <c r="N56160" s="36"/>
      <c r="R56160" s="5"/>
      <c r="W56160"/>
      <c r="Y56160" s="36"/>
      <c r="AA56160" s="5"/>
      <c r="AC56160" s="36"/>
      <c r="AD56160" s="36"/>
      <c r="AE56160"/>
      <c r="AF56160"/>
      <c r="AH56160" s="36"/>
      <c r="AJ56160"/>
    </row>
    <row r="56161" spans="14:36">
      <c r="N56161" s="36"/>
      <c r="R56161" s="5"/>
      <c r="W56161"/>
      <c r="Y56161" s="36"/>
      <c r="AA56161" s="5"/>
      <c r="AC56161" s="36"/>
      <c r="AD56161" s="36"/>
      <c r="AE56161"/>
      <c r="AF56161"/>
      <c r="AH56161" s="36"/>
      <c r="AJ56161"/>
    </row>
    <row r="56162" spans="14:36">
      <c r="N56162" s="36"/>
      <c r="R56162" s="5"/>
      <c r="W56162"/>
      <c r="Y56162" s="36"/>
      <c r="AA56162" s="5"/>
      <c r="AC56162" s="36"/>
      <c r="AD56162" s="36"/>
      <c r="AE56162"/>
      <c r="AF56162"/>
      <c r="AH56162" s="36"/>
      <c r="AJ56162"/>
    </row>
    <row r="56163" spans="14:36">
      <c r="N56163" s="36"/>
      <c r="R56163" s="5"/>
      <c r="W56163"/>
      <c r="Y56163" s="36"/>
      <c r="AA56163" s="5"/>
      <c r="AC56163" s="36"/>
      <c r="AD56163" s="36"/>
      <c r="AE56163"/>
      <c r="AF56163"/>
      <c r="AH56163" s="36"/>
      <c r="AJ56163"/>
    </row>
    <row r="56164" spans="14:36">
      <c r="N56164" s="36"/>
      <c r="R56164" s="5"/>
      <c r="W56164"/>
      <c r="Y56164" s="36"/>
      <c r="AA56164" s="5"/>
      <c r="AC56164" s="36"/>
      <c r="AD56164" s="36"/>
      <c r="AE56164"/>
      <c r="AF56164"/>
      <c r="AH56164" s="36"/>
      <c r="AJ56164"/>
    </row>
    <row r="56165" spans="14:36">
      <c r="N56165" s="36"/>
      <c r="R56165" s="5"/>
      <c r="W56165"/>
      <c r="Y56165" s="36"/>
      <c r="AA56165" s="5"/>
      <c r="AC56165" s="36"/>
      <c r="AD56165" s="36"/>
      <c r="AE56165"/>
      <c r="AF56165"/>
      <c r="AH56165" s="36"/>
      <c r="AJ56165"/>
    </row>
    <row r="56166" spans="14:36">
      <c r="N56166" s="36"/>
      <c r="R56166" s="5"/>
      <c r="W56166"/>
      <c r="Y56166" s="36"/>
      <c r="AA56166" s="5"/>
      <c r="AC56166" s="36"/>
      <c r="AD56166" s="36"/>
      <c r="AE56166"/>
      <c r="AF56166"/>
      <c r="AH56166" s="36"/>
      <c r="AJ56166"/>
    </row>
    <row r="56167" spans="14:36">
      <c r="N56167" s="36"/>
      <c r="R56167" s="5"/>
      <c r="W56167"/>
      <c r="Y56167" s="36"/>
      <c r="AA56167" s="5"/>
      <c r="AC56167" s="36"/>
      <c r="AD56167" s="36"/>
      <c r="AE56167"/>
      <c r="AF56167"/>
      <c r="AH56167" s="36"/>
      <c r="AJ56167"/>
    </row>
    <row r="56168" spans="14:36">
      <c r="N56168" s="36"/>
      <c r="R56168" s="5"/>
      <c r="W56168"/>
      <c r="Y56168" s="36"/>
      <c r="AA56168" s="5"/>
      <c r="AC56168" s="36"/>
      <c r="AD56168" s="36"/>
      <c r="AE56168"/>
      <c r="AF56168"/>
      <c r="AH56168" s="36"/>
      <c r="AJ56168"/>
    </row>
    <row r="56169" spans="14:36">
      <c r="N56169" s="36"/>
      <c r="R56169" s="5"/>
      <c r="W56169"/>
      <c r="Y56169" s="36"/>
      <c r="AA56169" s="5"/>
      <c r="AC56169" s="36"/>
      <c r="AD56169" s="36"/>
      <c r="AE56169"/>
      <c r="AF56169"/>
      <c r="AH56169" s="36"/>
      <c r="AJ56169"/>
    </row>
    <row r="56170" spans="14:36">
      <c r="N56170" s="36"/>
      <c r="R56170" s="5"/>
      <c r="W56170"/>
      <c r="Y56170" s="36"/>
      <c r="AA56170" s="5"/>
      <c r="AC56170" s="36"/>
      <c r="AD56170" s="36"/>
      <c r="AE56170"/>
      <c r="AF56170"/>
      <c r="AH56170" s="36"/>
      <c r="AJ56170"/>
    </row>
    <row r="56171" spans="14:36">
      <c r="N56171" s="36"/>
      <c r="R56171" s="5"/>
      <c r="W56171"/>
      <c r="Y56171" s="36"/>
      <c r="AA56171" s="5"/>
      <c r="AC56171" s="36"/>
      <c r="AD56171" s="36"/>
      <c r="AE56171"/>
      <c r="AF56171"/>
      <c r="AH56171" s="36"/>
      <c r="AJ56171"/>
    </row>
    <row r="56172" spans="14:36">
      <c r="N56172" s="36"/>
      <c r="R56172" s="5"/>
      <c r="W56172"/>
      <c r="Y56172" s="36"/>
      <c r="AA56172" s="5"/>
      <c r="AC56172" s="36"/>
      <c r="AD56172" s="36"/>
      <c r="AE56172"/>
      <c r="AF56172"/>
      <c r="AH56172" s="36"/>
      <c r="AJ56172"/>
    </row>
    <row r="56173" spans="14:36">
      <c r="N56173" s="36"/>
      <c r="R56173" s="5"/>
      <c r="W56173"/>
      <c r="Y56173" s="36"/>
      <c r="AA56173" s="5"/>
      <c r="AC56173" s="36"/>
      <c r="AD56173" s="36"/>
      <c r="AE56173"/>
      <c r="AF56173"/>
      <c r="AH56173" s="36"/>
      <c r="AJ56173"/>
    </row>
    <row r="56174" spans="14:36">
      <c r="N56174" s="36"/>
      <c r="R56174" s="5"/>
      <c r="W56174"/>
      <c r="Y56174" s="36"/>
      <c r="AA56174" s="5"/>
      <c r="AC56174" s="36"/>
      <c r="AD56174" s="36"/>
      <c r="AE56174"/>
      <c r="AF56174"/>
      <c r="AH56174" s="36"/>
      <c r="AJ56174"/>
    </row>
    <row r="56175" spans="14:36">
      <c r="N56175" s="36"/>
      <c r="R56175" s="5"/>
      <c r="W56175"/>
      <c r="Y56175" s="36"/>
      <c r="AA56175" s="5"/>
      <c r="AC56175" s="36"/>
      <c r="AD56175" s="36"/>
      <c r="AE56175"/>
      <c r="AF56175"/>
      <c r="AH56175" s="36"/>
      <c r="AJ56175"/>
    </row>
    <row r="56176" spans="14:36">
      <c r="N56176" s="36"/>
      <c r="R56176" s="5"/>
      <c r="W56176"/>
      <c r="Y56176" s="36"/>
      <c r="AA56176" s="5"/>
      <c r="AC56176" s="36"/>
      <c r="AD56176" s="36"/>
      <c r="AE56176"/>
      <c r="AF56176"/>
      <c r="AH56176" s="36"/>
      <c r="AJ56176"/>
    </row>
    <row r="56177" spans="14:36">
      <c r="N56177" s="36"/>
      <c r="R56177" s="5"/>
      <c r="W56177"/>
      <c r="Y56177" s="36"/>
      <c r="AA56177" s="5"/>
      <c r="AC56177" s="36"/>
      <c r="AD56177" s="36"/>
      <c r="AE56177"/>
      <c r="AF56177"/>
      <c r="AH56177" s="36"/>
      <c r="AJ56177"/>
    </row>
    <row r="56178" spans="14:36">
      <c r="N56178" s="36"/>
      <c r="R56178" s="5"/>
      <c r="W56178"/>
      <c r="Y56178" s="36"/>
      <c r="AA56178" s="5"/>
      <c r="AC56178" s="36"/>
      <c r="AD56178" s="36"/>
      <c r="AE56178"/>
      <c r="AF56178"/>
      <c r="AH56178" s="36"/>
      <c r="AJ56178"/>
    </row>
    <row r="56179" spans="14:36">
      <c r="N56179" s="36"/>
      <c r="R56179" s="5"/>
      <c r="W56179"/>
      <c r="Y56179" s="36"/>
      <c r="AA56179" s="5"/>
      <c r="AC56179" s="36"/>
      <c r="AD56179" s="36"/>
      <c r="AE56179"/>
      <c r="AF56179"/>
      <c r="AH56179" s="36"/>
      <c r="AJ56179"/>
    </row>
    <row r="56180" spans="14:36">
      <c r="N56180" s="36"/>
      <c r="R56180" s="5"/>
      <c r="W56180"/>
      <c r="Y56180" s="36"/>
      <c r="AA56180" s="5"/>
      <c r="AC56180" s="36"/>
      <c r="AD56180" s="36"/>
      <c r="AE56180"/>
      <c r="AF56180"/>
      <c r="AH56180" s="36"/>
      <c r="AJ56180"/>
    </row>
    <row r="56181" spans="14:36">
      <c r="N56181" s="36"/>
      <c r="R56181" s="5"/>
      <c r="W56181"/>
      <c r="Y56181" s="36"/>
      <c r="AA56181" s="5"/>
      <c r="AC56181" s="36"/>
      <c r="AD56181" s="36"/>
      <c r="AE56181"/>
      <c r="AF56181"/>
      <c r="AH56181" s="36"/>
      <c r="AJ56181"/>
    </row>
    <row r="56182" spans="14:36">
      <c r="N56182" s="36"/>
      <c r="R56182" s="5"/>
      <c r="W56182"/>
      <c r="Y56182" s="36"/>
      <c r="AA56182" s="5"/>
      <c r="AC56182" s="36"/>
      <c r="AD56182" s="36"/>
      <c r="AE56182"/>
      <c r="AF56182"/>
      <c r="AH56182" s="36"/>
      <c r="AJ56182"/>
    </row>
    <row r="56183" spans="14:36">
      <c r="N56183" s="36"/>
      <c r="R56183" s="5"/>
      <c r="W56183"/>
      <c r="Y56183" s="36"/>
      <c r="AA56183" s="5"/>
      <c r="AC56183" s="36"/>
      <c r="AD56183" s="36"/>
      <c r="AE56183"/>
      <c r="AF56183"/>
      <c r="AH56183" s="36"/>
      <c r="AJ56183"/>
    </row>
    <row r="56184" spans="14:36">
      <c r="N56184" s="36"/>
      <c r="R56184" s="5"/>
      <c r="W56184"/>
      <c r="Y56184" s="36"/>
      <c r="AA56184" s="5"/>
      <c r="AC56184" s="36"/>
      <c r="AD56184" s="36"/>
      <c r="AE56184"/>
      <c r="AF56184"/>
      <c r="AH56184" s="36"/>
      <c r="AJ56184"/>
    </row>
    <row r="56185" spans="14:36">
      <c r="N56185" s="36"/>
      <c r="R56185" s="5"/>
      <c r="W56185"/>
      <c r="Y56185" s="36"/>
      <c r="AA56185" s="5"/>
      <c r="AC56185" s="36"/>
      <c r="AD56185" s="36"/>
      <c r="AE56185"/>
      <c r="AF56185"/>
      <c r="AH56185" s="36"/>
      <c r="AJ56185"/>
    </row>
    <row r="56186" spans="14:36">
      <c r="N56186" s="36"/>
      <c r="R56186" s="5"/>
      <c r="W56186"/>
      <c r="Y56186" s="36"/>
      <c r="AA56186" s="5"/>
      <c r="AC56186" s="36"/>
      <c r="AD56186" s="36"/>
      <c r="AE56186"/>
      <c r="AF56186"/>
      <c r="AH56186" s="36"/>
      <c r="AJ56186"/>
    </row>
    <row r="56187" spans="14:36">
      <c r="N56187" s="36"/>
      <c r="R56187" s="5"/>
      <c r="W56187"/>
      <c r="Y56187" s="36"/>
      <c r="AA56187" s="5"/>
      <c r="AC56187" s="36"/>
      <c r="AD56187" s="36"/>
      <c r="AE56187"/>
      <c r="AF56187"/>
      <c r="AH56187" s="36"/>
      <c r="AJ56187"/>
    </row>
    <row r="56188" spans="14:36">
      <c r="N56188" s="36"/>
      <c r="R56188" s="5"/>
      <c r="W56188"/>
      <c r="Y56188" s="36"/>
      <c r="AA56188" s="5"/>
      <c r="AC56188" s="36"/>
      <c r="AD56188" s="36"/>
      <c r="AE56188"/>
      <c r="AF56188"/>
      <c r="AH56188" s="36"/>
      <c r="AJ56188"/>
    </row>
    <row r="56189" spans="14:36">
      <c r="N56189" s="36"/>
      <c r="R56189" s="5"/>
      <c r="W56189"/>
      <c r="Y56189" s="36"/>
      <c r="AA56189" s="5"/>
      <c r="AC56189" s="36"/>
      <c r="AD56189" s="36"/>
      <c r="AE56189"/>
      <c r="AF56189"/>
      <c r="AH56189" s="36"/>
      <c r="AJ56189"/>
    </row>
    <row r="56190" spans="14:36">
      <c r="N56190" s="36"/>
      <c r="R56190" s="5"/>
      <c r="W56190"/>
      <c r="Y56190" s="36"/>
      <c r="AA56190" s="5"/>
      <c r="AC56190" s="36"/>
      <c r="AD56190" s="36"/>
      <c r="AE56190"/>
      <c r="AF56190"/>
      <c r="AH56190" s="36"/>
      <c r="AJ56190"/>
    </row>
    <row r="56191" spans="14:36">
      <c r="N56191" s="36"/>
      <c r="R56191" s="5"/>
      <c r="W56191"/>
      <c r="Y56191" s="36"/>
      <c r="AA56191" s="5"/>
      <c r="AC56191" s="36"/>
      <c r="AD56191" s="36"/>
      <c r="AE56191"/>
      <c r="AF56191"/>
      <c r="AH56191" s="36"/>
      <c r="AJ56191"/>
    </row>
    <row r="56192" spans="14:36">
      <c r="N56192" s="36"/>
      <c r="R56192" s="5"/>
      <c r="W56192"/>
      <c r="Y56192" s="36"/>
      <c r="AA56192" s="5"/>
      <c r="AC56192" s="36"/>
      <c r="AD56192" s="36"/>
      <c r="AE56192"/>
      <c r="AF56192"/>
      <c r="AH56192" s="36"/>
      <c r="AJ56192"/>
    </row>
    <row r="56193" spans="14:36">
      <c r="N56193" s="36"/>
      <c r="R56193" s="5"/>
      <c r="W56193"/>
      <c r="Y56193" s="36"/>
      <c r="AA56193" s="5"/>
      <c r="AC56193" s="36"/>
      <c r="AD56193" s="36"/>
      <c r="AE56193"/>
      <c r="AF56193"/>
      <c r="AH56193" s="36"/>
      <c r="AJ56193"/>
    </row>
    <row r="56194" spans="14:36">
      <c r="N56194" s="36"/>
      <c r="R56194" s="5"/>
      <c r="W56194"/>
      <c r="Y56194" s="36"/>
      <c r="AA56194" s="5"/>
      <c r="AC56194" s="36"/>
      <c r="AD56194" s="36"/>
      <c r="AE56194"/>
      <c r="AF56194"/>
      <c r="AH56194" s="36"/>
      <c r="AJ56194"/>
    </row>
    <row r="56195" spans="14:36">
      <c r="N56195" s="36"/>
      <c r="R56195" s="5"/>
      <c r="W56195"/>
      <c r="Y56195" s="36"/>
      <c r="AA56195" s="5"/>
      <c r="AC56195" s="36"/>
      <c r="AD56195" s="36"/>
      <c r="AE56195"/>
      <c r="AF56195"/>
      <c r="AH56195" s="36"/>
      <c r="AJ56195"/>
    </row>
    <row r="56196" spans="14:36">
      <c r="N56196" s="36"/>
      <c r="R56196" s="5"/>
      <c r="W56196"/>
      <c r="Y56196" s="36"/>
      <c r="AA56196" s="5"/>
      <c r="AC56196" s="36"/>
      <c r="AD56196" s="36"/>
      <c r="AE56196"/>
      <c r="AF56196"/>
      <c r="AH56196" s="36"/>
      <c r="AJ56196"/>
    </row>
    <row r="56197" spans="14:36">
      <c r="N56197" s="36"/>
      <c r="R56197" s="5"/>
      <c r="W56197"/>
      <c r="Y56197" s="36"/>
      <c r="AA56197" s="5"/>
      <c r="AC56197" s="36"/>
      <c r="AD56197" s="36"/>
      <c r="AE56197"/>
      <c r="AF56197"/>
      <c r="AH56197" s="36"/>
      <c r="AJ56197"/>
    </row>
    <row r="56198" spans="14:36">
      <c r="N56198" s="36"/>
      <c r="R56198" s="5"/>
      <c r="W56198"/>
      <c r="Y56198" s="36"/>
      <c r="AA56198" s="5"/>
      <c r="AC56198" s="36"/>
      <c r="AD56198" s="36"/>
      <c r="AE56198"/>
      <c r="AF56198"/>
      <c r="AH56198" s="36"/>
      <c r="AJ56198"/>
    </row>
    <row r="56199" spans="14:36">
      <c r="N56199" s="36"/>
      <c r="R56199" s="5"/>
      <c r="W56199"/>
      <c r="Y56199" s="36"/>
      <c r="AA56199" s="5"/>
      <c r="AC56199" s="36"/>
      <c r="AD56199" s="36"/>
      <c r="AE56199"/>
      <c r="AF56199"/>
      <c r="AH56199" s="36"/>
      <c r="AJ56199"/>
    </row>
    <row r="56200" spans="14:36">
      <c r="N56200" s="36"/>
      <c r="R56200" s="5"/>
      <c r="W56200"/>
      <c r="Y56200" s="36"/>
      <c r="AA56200" s="5"/>
      <c r="AC56200" s="36"/>
      <c r="AD56200" s="36"/>
      <c r="AE56200"/>
      <c r="AF56200"/>
      <c r="AH56200" s="36"/>
      <c r="AJ56200"/>
    </row>
    <row r="56201" spans="14:36">
      <c r="N56201" s="36"/>
      <c r="R56201" s="5"/>
      <c r="W56201"/>
      <c r="Y56201" s="36"/>
      <c r="AA56201" s="5"/>
      <c r="AC56201" s="36"/>
      <c r="AD56201" s="36"/>
      <c r="AE56201"/>
      <c r="AF56201"/>
      <c r="AH56201" s="36"/>
      <c r="AJ56201"/>
    </row>
    <row r="56202" spans="14:36">
      <c r="N56202" s="36"/>
      <c r="R56202" s="5"/>
      <c r="W56202"/>
      <c r="Y56202" s="36"/>
      <c r="AA56202" s="5"/>
      <c r="AC56202" s="36"/>
      <c r="AD56202" s="36"/>
      <c r="AE56202"/>
      <c r="AF56202"/>
      <c r="AH56202" s="36"/>
      <c r="AJ56202"/>
    </row>
    <row r="56203" spans="14:36">
      <c r="N56203" s="36"/>
      <c r="R56203" s="5"/>
      <c r="W56203"/>
      <c r="Y56203" s="36"/>
      <c r="AA56203" s="5"/>
      <c r="AC56203" s="36"/>
      <c r="AD56203" s="36"/>
      <c r="AE56203"/>
      <c r="AF56203"/>
      <c r="AH56203" s="36"/>
      <c r="AJ56203"/>
    </row>
    <row r="56204" spans="14:36">
      <c r="N56204" s="36"/>
      <c r="R56204" s="5"/>
      <c r="W56204"/>
      <c r="Y56204" s="36"/>
      <c r="AA56204" s="5"/>
      <c r="AC56204" s="36"/>
      <c r="AD56204" s="36"/>
      <c r="AE56204"/>
      <c r="AF56204"/>
      <c r="AH56204" s="36"/>
      <c r="AJ56204"/>
    </row>
    <row r="56205" spans="14:36">
      <c r="N56205" s="36"/>
      <c r="R56205" s="5"/>
      <c r="W56205"/>
      <c r="Y56205" s="36"/>
      <c r="AA56205" s="5"/>
      <c r="AC56205" s="36"/>
      <c r="AD56205" s="36"/>
      <c r="AE56205"/>
      <c r="AF56205"/>
      <c r="AH56205" s="36"/>
      <c r="AJ56205"/>
    </row>
    <row r="56206" spans="14:36">
      <c r="N56206" s="36"/>
      <c r="R56206" s="5"/>
      <c r="W56206"/>
      <c r="Y56206" s="36"/>
      <c r="AA56206" s="5"/>
      <c r="AC56206" s="36"/>
      <c r="AD56206" s="36"/>
      <c r="AE56206"/>
      <c r="AF56206"/>
      <c r="AH56206" s="36"/>
      <c r="AJ56206"/>
    </row>
    <row r="56207" spans="14:36">
      <c r="N56207" s="36"/>
      <c r="R56207" s="5"/>
      <c r="W56207"/>
      <c r="Y56207" s="36"/>
      <c r="AA56207" s="5"/>
      <c r="AC56207" s="36"/>
      <c r="AD56207" s="36"/>
      <c r="AE56207"/>
      <c r="AF56207"/>
      <c r="AH56207" s="36"/>
      <c r="AJ56207"/>
    </row>
    <row r="56208" spans="14:36">
      <c r="N56208" s="36"/>
      <c r="R56208" s="5"/>
      <c r="W56208"/>
      <c r="Y56208" s="36"/>
      <c r="AA56208" s="5"/>
      <c r="AC56208" s="36"/>
      <c r="AD56208" s="36"/>
      <c r="AE56208"/>
      <c r="AF56208"/>
      <c r="AH56208" s="36"/>
      <c r="AJ56208"/>
    </row>
    <row r="56209" spans="14:36">
      <c r="N56209" s="36"/>
      <c r="R56209" s="5"/>
      <c r="W56209"/>
      <c r="Y56209" s="36"/>
      <c r="AA56209" s="5"/>
      <c r="AC56209" s="36"/>
      <c r="AD56209" s="36"/>
      <c r="AE56209"/>
      <c r="AF56209"/>
      <c r="AH56209" s="36"/>
      <c r="AJ56209"/>
    </row>
    <row r="56210" spans="14:36">
      <c r="N56210" s="36"/>
      <c r="R56210" s="5"/>
      <c r="W56210"/>
      <c r="Y56210" s="36"/>
      <c r="AA56210" s="5"/>
      <c r="AC56210" s="36"/>
      <c r="AD56210" s="36"/>
      <c r="AE56210"/>
      <c r="AF56210"/>
      <c r="AH56210" s="36"/>
      <c r="AJ56210"/>
    </row>
    <row r="56211" spans="14:36">
      <c r="N56211" s="36"/>
      <c r="R56211" s="5"/>
      <c r="W56211"/>
      <c r="Y56211" s="36"/>
      <c r="AA56211" s="5"/>
      <c r="AC56211" s="36"/>
      <c r="AD56211" s="36"/>
      <c r="AE56211"/>
      <c r="AF56211"/>
      <c r="AH56211" s="36"/>
      <c r="AJ56211"/>
    </row>
    <row r="56212" spans="14:36">
      <c r="N56212" s="36"/>
      <c r="R56212" s="5"/>
      <c r="W56212"/>
      <c r="Y56212" s="36"/>
      <c r="AA56212" s="5"/>
      <c r="AC56212" s="36"/>
      <c r="AD56212" s="36"/>
      <c r="AE56212"/>
      <c r="AF56212"/>
      <c r="AH56212" s="36"/>
      <c r="AJ56212"/>
    </row>
    <row r="56213" spans="14:36">
      <c r="N56213" s="36"/>
      <c r="R56213" s="5"/>
      <c r="W56213"/>
      <c r="Y56213" s="36"/>
      <c r="AA56213" s="5"/>
      <c r="AC56213" s="36"/>
      <c r="AD56213" s="36"/>
      <c r="AE56213"/>
      <c r="AF56213"/>
      <c r="AH56213" s="36"/>
      <c r="AJ56213"/>
    </row>
    <row r="56214" spans="14:36">
      <c r="N56214" s="36"/>
      <c r="R56214" s="5"/>
      <c r="W56214"/>
      <c r="Y56214" s="36"/>
      <c r="AA56214" s="5"/>
      <c r="AC56214" s="36"/>
      <c r="AD56214" s="36"/>
      <c r="AE56214"/>
      <c r="AF56214"/>
      <c r="AH56214" s="36"/>
      <c r="AJ56214"/>
    </row>
    <row r="56215" spans="14:36">
      <c r="N56215" s="36"/>
      <c r="R56215" s="5"/>
      <c r="W56215"/>
      <c r="Y56215" s="36"/>
      <c r="AA56215" s="5"/>
      <c r="AC56215" s="36"/>
      <c r="AD56215" s="36"/>
      <c r="AE56215"/>
      <c r="AF56215"/>
      <c r="AH56215" s="36"/>
      <c r="AJ56215"/>
    </row>
    <row r="56216" spans="14:36">
      <c r="N56216" s="36"/>
      <c r="R56216" s="5"/>
      <c r="W56216"/>
      <c r="Y56216" s="36"/>
      <c r="AA56216" s="5"/>
      <c r="AC56216" s="36"/>
      <c r="AD56216" s="36"/>
      <c r="AE56216"/>
      <c r="AF56216"/>
      <c r="AH56216" s="36"/>
      <c r="AJ56216"/>
    </row>
    <row r="56217" spans="14:36">
      <c r="N56217" s="36"/>
      <c r="R56217" s="5"/>
      <c r="W56217"/>
      <c r="Y56217" s="36"/>
      <c r="AA56217" s="5"/>
      <c r="AC56217" s="36"/>
      <c r="AD56217" s="36"/>
      <c r="AE56217"/>
      <c r="AF56217"/>
      <c r="AH56217" s="36"/>
      <c r="AJ56217"/>
    </row>
    <row r="56218" spans="14:36">
      <c r="N56218" s="36"/>
      <c r="R56218" s="5"/>
      <c r="W56218"/>
      <c r="Y56218" s="36"/>
      <c r="AA56218" s="5"/>
      <c r="AC56218" s="36"/>
      <c r="AD56218" s="36"/>
      <c r="AE56218"/>
      <c r="AF56218"/>
      <c r="AH56218" s="36"/>
      <c r="AJ56218"/>
    </row>
    <row r="56219" spans="14:36">
      <c r="N56219" s="36"/>
      <c r="R56219" s="5"/>
      <c r="W56219"/>
      <c r="Y56219" s="36"/>
      <c r="AA56219" s="5"/>
      <c r="AC56219" s="36"/>
      <c r="AD56219" s="36"/>
      <c r="AE56219"/>
      <c r="AF56219"/>
      <c r="AH56219" s="36"/>
      <c r="AJ56219"/>
    </row>
    <row r="56220" spans="14:36">
      <c r="N56220" s="36"/>
      <c r="R56220" s="5"/>
      <c r="W56220"/>
      <c r="Y56220" s="36"/>
      <c r="AA56220" s="5"/>
      <c r="AC56220" s="36"/>
      <c r="AD56220" s="36"/>
      <c r="AE56220"/>
      <c r="AF56220"/>
      <c r="AH56220" s="36"/>
      <c r="AJ56220"/>
    </row>
    <row r="56221" spans="14:36">
      <c r="N56221" s="36"/>
      <c r="R56221" s="5"/>
      <c r="W56221"/>
      <c r="Y56221" s="36"/>
      <c r="AA56221" s="5"/>
      <c r="AC56221" s="36"/>
      <c r="AD56221" s="36"/>
      <c r="AE56221"/>
      <c r="AF56221"/>
      <c r="AH56221" s="36"/>
      <c r="AJ56221"/>
    </row>
    <row r="56222" spans="14:36">
      <c r="N56222" s="36"/>
      <c r="R56222" s="5"/>
      <c r="W56222"/>
      <c r="Y56222" s="36"/>
      <c r="AA56222" s="5"/>
      <c r="AC56222" s="36"/>
      <c r="AD56222" s="36"/>
      <c r="AE56222"/>
      <c r="AF56222"/>
      <c r="AH56222" s="36"/>
      <c r="AJ56222"/>
    </row>
    <row r="56223" spans="14:36">
      <c r="N56223" s="36"/>
      <c r="R56223" s="5"/>
      <c r="W56223"/>
      <c r="Y56223" s="36"/>
      <c r="AA56223" s="5"/>
      <c r="AC56223" s="36"/>
      <c r="AD56223" s="36"/>
      <c r="AE56223"/>
      <c r="AF56223"/>
      <c r="AH56223" s="36"/>
      <c r="AJ56223"/>
    </row>
    <row r="56224" spans="14:36">
      <c r="N56224" s="36"/>
      <c r="R56224" s="5"/>
      <c r="W56224"/>
      <c r="Y56224" s="36"/>
      <c r="AA56224" s="5"/>
      <c r="AC56224" s="36"/>
      <c r="AD56224" s="36"/>
      <c r="AE56224"/>
      <c r="AF56224"/>
      <c r="AH56224" s="36"/>
      <c r="AJ56224"/>
    </row>
    <row r="56225" spans="14:36">
      <c r="N56225" s="36"/>
      <c r="R56225" s="5"/>
      <c r="W56225"/>
      <c r="Y56225" s="36"/>
      <c r="AA56225" s="5"/>
      <c r="AC56225" s="36"/>
      <c r="AD56225" s="36"/>
      <c r="AE56225"/>
      <c r="AF56225"/>
      <c r="AH56225" s="36"/>
      <c r="AJ56225"/>
    </row>
    <row r="56226" spans="14:36">
      <c r="N56226" s="36"/>
      <c r="R56226" s="5"/>
      <c r="W56226"/>
      <c r="Y56226" s="36"/>
      <c r="AA56226" s="5"/>
      <c r="AC56226" s="36"/>
      <c r="AD56226" s="36"/>
      <c r="AE56226"/>
      <c r="AF56226"/>
      <c r="AH56226" s="36"/>
      <c r="AJ56226"/>
    </row>
    <row r="56227" spans="14:36">
      <c r="N56227" s="36"/>
      <c r="R56227" s="5"/>
      <c r="W56227"/>
      <c r="Y56227" s="36"/>
      <c r="AA56227" s="5"/>
      <c r="AC56227" s="36"/>
      <c r="AD56227" s="36"/>
      <c r="AE56227"/>
      <c r="AF56227"/>
      <c r="AH56227" s="36"/>
      <c r="AJ56227"/>
    </row>
    <row r="56228" spans="14:36">
      <c r="N56228" s="36"/>
      <c r="R56228" s="5"/>
      <c r="W56228"/>
      <c r="Y56228" s="36"/>
      <c r="AA56228" s="5"/>
      <c r="AC56228" s="36"/>
      <c r="AD56228" s="36"/>
      <c r="AE56228"/>
      <c r="AF56228"/>
      <c r="AH56228" s="36"/>
      <c r="AJ56228"/>
    </row>
    <row r="56229" spans="14:36">
      <c r="N56229" s="36"/>
      <c r="R56229" s="5"/>
      <c r="W56229"/>
      <c r="Y56229" s="36"/>
      <c r="AA56229" s="5"/>
      <c r="AC56229" s="36"/>
      <c r="AD56229" s="36"/>
      <c r="AE56229"/>
      <c r="AF56229"/>
      <c r="AH56229" s="36"/>
      <c r="AJ56229"/>
    </row>
    <row r="56230" spans="14:36">
      <c r="N56230" s="36"/>
      <c r="R56230" s="5"/>
      <c r="W56230"/>
      <c r="Y56230" s="36"/>
      <c r="AA56230" s="5"/>
      <c r="AC56230" s="36"/>
      <c r="AD56230" s="36"/>
      <c r="AE56230"/>
      <c r="AF56230"/>
      <c r="AH56230" s="36"/>
      <c r="AJ56230"/>
    </row>
    <row r="56231" spans="14:36">
      <c r="N56231" s="36"/>
      <c r="R56231" s="5"/>
      <c r="W56231"/>
      <c r="Y56231" s="36"/>
      <c r="AA56231" s="5"/>
      <c r="AC56231" s="36"/>
      <c r="AD56231" s="36"/>
      <c r="AE56231"/>
      <c r="AF56231"/>
      <c r="AH56231" s="36"/>
      <c r="AJ56231"/>
    </row>
    <row r="56232" spans="14:36">
      <c r="N56232" s="36"/>
      <c r="R56232" s="5"/>
      <c r="W56232"/>
      <c r="Y56232" s="36"/>
      <c r="AA56232" s="5"/>
      <c r="AC56232" s="36"/>
      <c r="AD56232" s="36"/>
      <c r="AE56232"/>
      <c r="AF56232"/>
      <c r="AH56232" s="36"/>
      <c r="AJ56232"/>
    </row>
    <row r="56233" spans="14:36">
      <c r="N56233" s="36"/>
      <c r="R56233" s="5"/>
      <c r="W56233"/>
      <c r="Y56233" s="36"/>
      <c r="AA56233" s="5"/>
      <c r="AC56233" s="36"/>
      <c r="AD56233" s="36"/>
      <c r="AE56233"/>
      <c r="AF56233"/>
      <c r="AH56233" s="36"/>
      <c r="AJ56233"/>
    </row>
    <row r="56234" spans="14:36">
      <c r="N56234" s="36"/>
      <c r="R56234" s="5"/>
      <c r="W56234"/>
      <c r="Y56234" s="36"/>
      <c r="AA56234" s="5"/>
      <c r="AC56234" s="36"/>
      <c r="AD56234" s="36"/>
      <c r="AE56234"/>
      <c r="AF56234"/>
      <c r="AH56234" s="36"/>
      <c r="AJ56234"/>
    </row>
    <row r="56235" spans="14:36">
      <c r="N56235" s="36"/>
      <c r="R56235" s="5"/>
      <c r="W56235"/>
      <c r="Y56235" s="36"/>
      <c r="AA56235" s="5"/>
      <c r="AC56235" s="36"/>
      <c r="AD56235" s="36"/>
      <c r="AE56235"/>
      <c r="AF56235"/>
      <c r="AH56235" s="36"/>
      <c r="AJ56235"/>
    </row>
    <row r="56236" spans="14:36">
      <c r="N56236" s="36"/>
      <c r="R56236" s="5"/>
      <c r="W56236"/>
      <c r="Y56236" s="36"/>
      <c r="AA56236" s="5"/>
      <c r="AC56236" s="36"/>
      <c r="AD56236" s="36"/>
      <c r="AE56236"/>
      <c r="AF56236"/>
      <c r="AH56236" s="36"/>
      <c r="AJ56236"/>
    </row>
    <row r="56237" spans="14:36">
      <c r="N56237" s="36"/>
      <c r="R56237" s="5"/>
      <c r="W56237"/>
      <c r="Y56237" s="36"/>
      <c r="AA56237" s="5"/>
      <c r="AC56237" s="36"/>
      <c r="AD56237" s="36"/>
      <c r="AE56237"/>
      <c r="AF56237"/>
      <c r="AH56237" s="36"/>
      <c r="AJ56237"/>
    </row>
    <row r="56238" spans="14:36">
      <c r="N56238" s="36"/>
      <c r="R56238" s="5"/>
      <c r="W56238"/>
      <c r="Y56238" s="36"/>
      <c r="AA56238" s="5"/>
      <c r="AC56238" s="36"/>
      <c r="AD56238" s="36"/>
      <c r="AE56238"/>
      <c r="AF56238"/>
      <c r="AH56238" s="36"/>
      <c r="AJ56238"/>
    </row>
    <row r="56239" spans="14:36">
      <c r="N56239" s="36"/>
      <c r="R56239" s="5"/>
      <c r="W56239"/>
      <c r="Y56239" s="36"/>
      <c r="AA56239" s="5"/>
      <c r="AC56239" s="36"/>
      <c r="AD56239" s="36"/>
      <c r="AE56239"/>
      <c r="AF56239"/>
      <c r="AH56239" s="36"/>
      <c r="AJ56239"/>
    </row>
    <row r="56240" spans="14:36">
      <c r="N56240" s="36"/>
      <c r="R56240" s="5"/>
      <c r="W56240"/>
      <c r="Y56240" s="36"/>
      <c r="AA56240" s="5"/>
      <c r="AC56240" s="36"/>
      <c r="AD56240" s="36"/>
      <c r="AE56240"/>
      <c r="AF56240"/>
      <c r="AH56240" s="36"/>
      <c r="AJ56240"/>
    </row>
    <row r="56241" spans="14:36">
      <c r="N56241" s="36"/>
      <c r="R56241" s="5"/>
      <c r="W56241"/>
      <c r="Y56241" s="36"/>
      <c r="AA56241" s="5"/>
      <c r="AC56241" s="36"/>
      <c r="AD56241" s="36"/>
      <c r="AE56241"/>
      <c r="AF56241"/>
      <c r="AH56241" s="36"/>
      <c r="AJ56241"/>
    </row>
    <row r="56242" spans="14:36">
      <c r="N56242" s="36"/>
      <c r="R56242" s="5"/>
      <c r="W56242"/>
      <c r="Y56242" s="36"/>
      <c r="AA56242" s="5"/>
      <c r="AC56242" s="36"/>
      <c r="AD56242" s="36"/>
      <c r="AE56242"/>
      <c r="AF56242"/>
      <c r="AH56242" s="36"/>
      <c r="AJ56242"/>
    </row>
    <row r="56243" spans="14:36">
      <c r="N56243" s="36"/>
      <c r="R56243" s="5"/>
      <c r="W56243"/>
      <c r="Y56243" s="36"/>
      <c r="AA56243" s="5"/>
      <c r="AC56243" s="36"/>
      <c r="AD56243" s="36"/>
      <c r="AE56243"/>
      <c r="AF56243"/>
      <c r="AH56243" s="36"/>
      <c r="AJ56243"/>
    </row>
    <row r="56244" spans="14:36">
      <c r="N56244" s="36"/>
      <c r="R56244" s="5"/>
      <c r="W56244"/>
      <c r="Y56244" s="36"/>
      <c r="AA56244" s="5"/>
      <c r="AC56244" s="36"/>
      <c r="AD56244" s="36"/>
      <c r="AE56244"/>
      <c r="AF56244"/>
      <c r="AH56244" s="36"/>
      <c r="AJ56244"/>
    </row>
    <row r="56245" spans="14:36">
      <c r="N56245" s="36"/>
      <c r="R56245" s="5"/>
      <c r="W56245"/>
      <c r="Y56245" s="36"/>
      <c r="AA56245" s="5"/>
      <c r="AC56245" s="36"/>
      <c r="AD56245" s="36"/>
      <c r="AE56245"/>
      <c r="AF56245"/>
      <c r="AH56245" s="36"/>
      <c r="AJ56245"/>
    </row>
    <row r="56246" spans="14:36">
      <c r="N56246" s="36"/>
      <c r="R56246" s="5"/>
      <c r="W56246"/>
      <c r="Y56246" s="36"/>
      <c r="AA56246" s="5"/>
      <c r="AC56246" s="36"/>
      <c r="AD56246" s="36"/>
      <c r="AE56246"/>
      <c r="AF56246"/>
      <c r="AH56246" s="36"/>
      <c r="AJ56246"/>
    </row>
    <row r="56247" spans="14:36">
      <c r="N56247" s="36"/>
      <c r="R56247" s="5"/>
      <c r="W56247"/>
      <c r="Y56247" s="36"/>
      <c r="AA56247" s="5"/>
      <c r="AC56247" s="36"/>
      <c r="AD56247" s="36"/>
      <c r="AE56247"/>
      <c r="AF56247"/>
      <c r="AH56247" s="36"/>
      <c r="AJ56247"/>
    </row>
    <row r="56248" spans="14:36">
      <c r="N56248" s="36"/>
      <c r="R56248" s="5"/>
      <c r="W56248"/>
      <c r="Y56248" s="36"/>
      <c r="AA56248" s="5"/>
      <c r="AC56248" s="36"/>
      <c r="AD56248" s="36"/>
      <c r="AE56248"/>
      <c r="AF56248"/>
      <c r="AH56248" s="36"/>
      <c r="AJ56248"/>
    </row>
    <row r="56249" spans="14:36">
      <c r="N56249" s="36"/>
      <c r="R56249" s="5"/>
      <c r="W56249"/>
      <c r="Y56249" s="36"/>
      <c r="AA56249" s="5"/>
      <c r="AC56249" s="36"/>
      <c r="AD56249" s="36"/>
      <c r="AE56249"/>
      <c r="AF56249"/>
      <c r="AH56249" s="36"/>
      <c r="AJ56249"/>
    </row>
    <row r="56250" spans="14:36">
      <c r="N56250" s="36"/>
      <c r="R56250" s="5"/>
      <c r="W56250"/>
      <c r="Y56250" s="36"/>
      <c r="AA56250" s="5"/>
      <c r="AC56250" s="36"/>
      <c r="AD56250" s="36"/>
      <c r="AE56250"/>
      <c r="AF56250"/>
      <c r="AH56250" s="36"/>
      <c r="AJ56250"/>
    </row>
    <row r="56251" spans="14:36">
      <c r="N56251" s="36"/>
      <c r="R56251" s="5"/>
      <c r="W56251"/>
      <c r="Y56251" s="36"/>
      <c r="AA56251" s="5"/>
      <c r="AC56251" s="36"/>
      <c r="AD56251" s="36"/>
      <c r="AE56251"/>
      <c r="AF56251"/>
      <c r="AH56251" s="36"/>
      <c r="AJ56251"/>
    </row>
    <row r="56252" spans="14:36">
      <c r="N56252" s="36"/>
      <c r="R56252" s="5"/>
      <c r="W56252"/>
      <c r="Y56252" s="36"/>
      <c r="AA56252" s="5"/>
      <c r="AC56252" s="36"/>
      <c r="AD56252" s="36"/>
      <c r="AE56252"/>
      <c r="AF56252"/>
      <c r="AH56252" s="36"/>
      <c r="AJ56252"/>
    </row>
    <row r="56253" spans="14:36">
      <c r="N56253" s="36"/>
      <c r="R56253" s="5"/>
      <c r="W56253"/>
      <c r="Y56253" s="36"/>
      <c r="AA56253" s="5"/>
      <c r="AC56253" s="36"/>
      <c r="AD56253" s="36"/>
      <c r="AE56253"/>
      <c r="AF56253"/>
      <c r="AH56253" s="36"/>
      <c r="AJ56253"/>
    </row>
    <row r="56254" spans="14:36">
      <c r="N56254" s="36"/>
      <c r="R56254" s="5"/>
      <c r="W56254"/>
      <c r="Y56254" s="36"/>
      <c r="AA56254" s="5"/>
      <c r="AC56254" s="36"/>
      <c r="AD56254" s="36"/>
      <c r="AE56254"/>
      <c r="AF56254"/>
      <c r="AH56254" s="36"/>
      <c r="AJ56254"/>
    </row>
    <row r="56255" spans="14:36">
      <c r="N56255" s="36"/>
      <c r="R56255" s="5"/>
      <c r="W56255"/>
      <c r="Y56255" s="36"/>
      <c r="AA56255" s="5"/>
      <c r="AC56255" s="36"/>
      <c r="AD56255" s="36"/>
      <c r="AE56255"/>
      <c r="AF56255"/>
      <c r="AH56255" s="36"/>
      <c r="AJ56255"/>
    </row>
    <row r="56256" spans="14:36">
      <c r="N56256" s="36"/>
      <c r="R56256" s="5"/>
      <c r="W56256"/>
      <c r="Y56256" s="36"/>
      <c r="AA56256" s="5"/>
      <c r="AC56256" s="36"/>
      <c r="AD56256" s="36"/>
      <c r="AE56256"/>
      <c r="AF56256"/>
      <c r="AH56256" s="36"/>
      <c r="AJ56256"/>
    </row>
    <row r="56257" spans="14:36">
      <c r="N56257" s="36"/>
      <c r="R56257" s="5"/>
      <c r="W56257"/>
      <c r="Y56257" s="36"/>
      <c r="AA56257" s="5"/>
      <c r="AC56257" s="36"/>
      <c r="AD56257" s="36"/>
      <c r="AE56257"/>
      <c r="AF56257"/>
      <c r="AH56257" s="36"/>
      <c r="AJ56257"/>
    </row>
    <row r="56258" spans="14:36">
      <c r="N56258" s="36"/>
      <c r="R56258" s="5"/>
      <c r="W56258"/>
      <c r="Y56258" s="36"/>
      <c r="AA56258" s="5"/>
      <c r="AC56258" s="36"/>
      <c r="AD56258" s="36"/>
      <c r="AE56258"/>
      <c r="AF56258"/>
      <c r="AH56258" s="36"/>
      <c r="AJ56258"/>
    </row>
    <row r="56259" spans="14:36">
      <c r="N56259" s="36"/>
      <c r="R56259" s="5"/>
      <c r="W56259"/>
      <c r="Y56259" s="36"/>
      <c r="AA56259" s="5"/>
      <c r="AC56259" s="36"/>
      <c r="AD56259" s="36"/>
      <c r="AE56259"/>
      <c r="AF56259"/>
      <c r="AH56259" s="36"/>
      <c r="AJ56259"/>
    </row>
    <row r="56260" spans="14:36">
      <c r="N56260" s="36"/>
      <c r="R56260" s="5"/>
      <c r="W56260"/>
      <c r="Y56260" s="36"/>
      <c r="AA56260" s="5"/>
      <c r="AC56260" s="36"/>
      <c r="AD56260" s="36"/>
      <c r="AE56260"/>
      <c r="AF56260"/>
      <c r="AH56260" s="36"/>
      <c r="AJ56260"/>
    </row>
    <row r="56261" spans="14:36">
      <c r="N56261" s="36"/>
      <c r="R56261" s="5"/>
      <c r="W56261"/>
      <c r="Y56261" s="36"/>
      <c r="AA56261" s="5"/>
      <c r="AC56261" s="36"/>
      <c r="AD56261" s="36"/>
      <c r="AE56261"/>
      <c r="AF56261"/>
      <c r="AH56261" s="36"/>
      <c r="AJ56261"/>
    </row>
    <row r="56262" spans="14:36">
      <c r="N56262" s="36"/>
      <c r="R56262" s="5"/>
      <c r="W56262"/>
      <c r="Y56262" s="36"/>
      <c r="AA56262" s="5"/>
      <c r="AC56262" s="36"/>
      <c r="AD56262" s="36"/>
      <c r="AE56262"/>
      <c r="AF56262"/>
      <c r="AH56262" s="36"/>
      <c r="AJ56262"/>
    </row>
    <row r="56263" spans="14:36">
      <c r="N56263" s="36"/>
      <c r="R56263" s="5"/>
      <c r="W56263"/>
      <c r="Y56263" s="36"/>
      <c r="AA56263" s="5"/>
      <c r="AC56263" s="36"/>
      <c r="AD56263" s="36"/>
      <c r="AE56263"/>
      <c r="AF56263"/>
      <c r="AH56263" s="36"/>
      <c r="AJ56263"/>
    </row>
    <row r="56264" spans="14:36">
      <c r="N56264" s="36"/>
      <c r="R56264" s="5"/>
      <c r="W56264"/>
      <c r="Y56264" s="36"/>
      <c r="AA56264" s="5"/>
      <c r="AC56264" s="36"/>
      <c r="AD56264" s="36"/>
      <c r="AE56264"/>
      <c r="AF56264"/>
      <c r="AH56264" s="36"/>
      <c r="AJ56264"/>
    </row>
    <row r="56265" spans="14:36">
      <c r="N56265" s="36"/>
      <c r="R56265" s="5"/>
      <c r="W56265"/>
      <c r="Y56265" s="36"/>
      <c r="AA56265" s="5"/>
      <c r="AC56265" s="36"/>
      <c r="AD56265" s="36"/>
      <c r="AE56265"/>
      <c r="AF56265"/>
      <c r="AH56265" s="36"/>
      <c r="AJ56265"/>
    </row>
    <row r="56266" spans="14:36">
      <c r="N56266" s="36"/>
      <c r="R56266" s="5"/>
      <c r="W56266"/>
      <c r="Y56266" s="36"/>
      <c r="AA56266" s="5"/>
      <c r="AC56266" s="36"/>
      <c r="AD56266" s="36"/>
      <c r="AE56266"/>
      <c r="AF56266"/>
      <c r="AH56266" s="36"/>
      <c r="AJ56266"/>
    </row>
    <row r="56267" spans="14:36">
      <c r="N56267" s="36"/>
      <c r="R56267" s="5"/>
      <c r="W56267"/>
      <c r="Y56267" s="36"/>
      <c r="AA56267" s="5"/>
      <c r="AC56267" s="36"/>
      <c r="AD56267" s="36"/>
      <c r="AE56267"/>
      <c r="AF56267"/>
      <c r="AH56267" s="36"/>
      <c r="AJ56267"/>
    </row>
    <row r="56268" spans="14:36">
      <c r="N56268" s="36"/>
      <c r="R56268" s="5"/>
      <c r="W56268"/>
      <c r="Y56268" s="36"/>
      <c r="AA56268" s="5"/>
      <c r="AC56268" s="36"/>
      <c r="AD56268" s="36"/>
      <c r="AE56268"/>
      <c r="AF56268"/>
      <c r="AH56268" s="36"/>
      <c r="AJ56268"/>
    </row>
    <row r="56269" spans="14:36">
      <c r="N56269" s="36"/>
      <c r="R56269" s="5"/>
      <c r="W56269"/>
      <c r="Y56269" s="36"/>
      <c r="AA56269" s="5"/>
      <c r="AC56269" s="36"/>
      <c r="AD56269" s="36"/>
      <c r="AE56269"/>
      <c r="AF56269"/>
      <c r="AH56269" s="36"/>
      <c r="AJ56269"/>
    </row>
    <row r="56270" spans="14:36">
      <c r="N56270" s="36"/>
      <c r="R56270" s="5"/>
      <c r="W56270"/>
      <c r="Y56270" s="36"/>
      <c r="AA56270" s="5"/>
      <c r="AC56270" s="36"/>
      <c r="AD56270" s="36"/>
      <c r="AE56270"/>
      <c r="AF56270"/>
      <c r="AH56270" s="36"/>
      <c r="AJ56270"/>
    </row>
    <row r="56271" spans="14:36">
      <c r="N56271" s="36"/>
      <c r="R56271" s="5"/>
      <c r="W56271"/>
      <c r="Y56271" s="36"/>
      <c r="AA56271" s="5"/>
      <c r="AC56271" s="36"/>
      <c r="AD56271" s="36"/>
      <c r="AE56271"/>
      <c r="AF56271"/>
      <c r="AH56271" s="36"/>
      <c r="AJ56271"/>
    </row>
    <row r="56272" spans="14:36">
      <c r="N56272" s="36"/>
      <c r="R56272" s="5"/>
      <c r="W56272"/>
      <c r="Y56272" s="36"/>
      <c r="AA56272" s="5"/>
      <c r="AC56272" s="36"/>
      <c r="AD56272" s="36"/>
      <c r="AE56272"/>
      <c r="AF56272"/>
      <c r="AH56272" s="36"/>
      <c r="AJ56272"/>
    </row>
    <row r="56273" spans="14:36">
      <c r="N56273" s="36"/>
      <c r="R56273" s="5"/>
      <c r="W56273"/>
      <c r="Y56273" s="36"/>
      <c r="AA56273" s="5"/>
      <c r="AC56273" s="36"/>
      <c r="AD56273" s="36"/>
      <c r="AE56273"/>
      <c r="AF56273"/>
      <c r="AH56273" s="36"/>
      <c r="AJ56273"/>
    </row>
    <row r="56274" spans="14:36">
      <c r="N56274" s="36"/>
      <c r="R56274" s="5"/>
      <c r="W56274"/>
      <c r="Y56274" s="36"/>
      <c r="AA56274" s="5"/>
      <c r="AC56274" s="36"/>
      <c r="AD56274" s="36"/>
      <c r="AE56274"/>
      <c r="AF56274"/>
      <c r="AH56274" s="36"/>
      <c r="AJ56274"/>
    </row>
    <row r="56275" spans="14:36">
      <c r="N56275" s="36"/>
      <c r="R56275" s="5"/>
      <c r="W56275"/>
      <c r="Y56275" s="36"/>
      <c r="AA56275" s="5"/>
      <c r="AC56275" s="36"/>
      <c r="AD56275" s="36"/>
      <c r="AE56275"/>
      <c r="AF56275"/>
      <c r="AH56275" s="36"/>
      <c r="AJ56275"/>
    </row>
    <row r="56276" spans="14:36">
      <c r="N56276" s="36"/>
      <c r="R56276" s="5"/>
      <c r="W56276"/>
      <c r="Y56276" s="36"/>
      <c r="AA56276" s="5"/>
      <c r="AC56276" s="36"/>
      <c r="AD56276" s="36"/>
      <c r="AE56276"/>
      <c r="AF56276"/>
      <c r="AH56276" s="36"/>
      <c r="AJ56276"/>
    </row>
    <row r="56277" spans="14:36">
      <c r="N56277" s="36"/>
      <c r="R56277" s="5"/>
      <c r="W56277"/>
      <c r="Y56277" s="36"/>
      <c r="AA56277" s="5"/>
      <c r="AC56277" s="36"/>
      <c r="AD56277" s="36"/>
      <c r="AE56277"/>
      <c r="AF56277"/>
      <c r="AH56277" s="36"/>
      <c r="AJ56277"/>
    </row>
    <row r="56278" spans="14:36">
      <c r="N56278" s="36"/>
      <c r="R56278" s="5"/>
      <c r="W56278"/>
      <c r="Y56278" s="36"/>
      <c r="AA56278" s="5"/>
      <c r="AC56278" s="36"/>
      <c r="AD56278" s="36"/>
      <c r="AE56278"/>
      <c r="AF56278"/>
      <c r="AH56278" s="36"/>
      <c r="AJ56278"/>
    </row>
    <row r="56279" spans="14:36">
      <c r="N56279" s="36"/>
      <c r="R56279" s="5"/>
      <c r="W56279"/>
      <c r="Y56279" s="36"/>
      <c r="AA56279" s="5"/>
      <c r="AC56279" s="36"/>
      <c r="AD56279" s="36"/>
      <c r="AE56279"/>
      <c r="AF56279"/>
      <c r="AH56279" s="36"/>
      <c r="AJ56279"/>
    </row>
    <row r="56280" spans="14:36">
      <c r="N56280" s="36"/>
      <c r="R56280" s="5"/>
      <c r="W56280"/>
      <c r="Y56280" s="36"/>
      <c r="AA56280" s="5"/>
      <c r="AC56280" s="36"/>
      <c r="AD56280" s="36"/>
      <c r="AE56280"/>
      <c r="AF56280"/>
      <c r="AH56280" s="36"/>
      <c r="AJ56280"/>
    </row>
    <row r="56281" spans="14:36">
      <c r="N56281" s="36"/>
      <c r="R56281" s="5"/>
      <c r="W56281"/>
      <c r="Y56281" s="36"/>
      <c r="AA56281" s="5"/>
      <c r="AC56281" s="36"/>
      <c r="AD56281" s="36"/>
      <c r="AE56281"/>
      <c r="AF56281"/>
      <c r="AH56281" s="36"/>
      <c r="AJ56281"/>
    </row>
    <row r="56282" spans="14:36">
      <c r="N56282" s="36"/>
      <c r="R56282" s="5"/>
      <c r="W56282"/>
      <c r="Y56282" s="36"/>
      <c r="AA56282" s="5"/>
      <c r="AC56282" s="36"/>
      <c r="AD56282" s="36"/>
      <c r="AE56282"/>
      <c r="AF56282"/>
      <c r="AH56282" s="36"/>
      <c r="AJ56282"/>
    </row>
    <row r="56283" spans="14:36">
      <c r="N56283" s="36"/>
      <c r="R56283" s="5"/>
      <c r="W56283"/>
      <c r="Y56283" s="36"/>
      <c r="AA56283" s="5"/>
      <c r="AC56283" s="36"/>
      <c r="AD56283" s="36"/>
      <c r="AE56283"/>
      <c r="AF56283"/>
      <c r="AH56283" s="36"/>
      <c r="AJ56283"/>
    </row>
    <row r="56284" spans="14:36">
      <c r="N56284" s="36"/>
      <c r="R56284" s="5"/>
      <c r="W56284"/>
      <c r="Y56284" s="36"/>
      <c r="AA56284" s="5"/>
      <c r="AC56284" s="36"/>
      <c r="AD56284" s="36"/>
      <c r="AE56284"/>
      <c r="AF56284"/>
      <c r="AH56284" s="36"/>
      <c r="AJ56284"/>
    </row>
    <row r="56285" spans="14:36">
      <c r="N56285" s="36"/>
      <c r="R56285" s="5"/>
      <c r="W56285"/>
      <c r="Y56285" s="36"/>
      <c r="AA56285" s="5"/>
      <c r="AC56285" s="36"/>
      <c r="AD56285" s="36"/>
      <c r="AE56285"/>
      <c r="AF56285"/>
      <c r="AH56285" s="36"/>
      <c r="AJ56285"/>
    </row>
    <row r="56286" spans="14:36">
      <c r="N56286" s="36"/>
      <c r="R56286" s="5"/>
      <c r="W56286"/>
      <c r="Y56286" s="36"/>
      <c r="AA56286" s="5"/>
      <c r="AC56286" s="36"/>
      <c r="AD56286" s="36"/>
      <c r="AE56286"/>
      <c r="AF56286"/>
      <c r="AH56286" s="36"/>
      <c r="AJ56286"/>
    </row>
    <row r="56287" spans="14:36">
      <c r="N56287" s="36"/>
      <c r="R56287" s="5"/>
      <c r="W56287"/>
      <c r="Y56287" s="36"/>
      <c r="AA56287" s="5"/>
      <c r="AC56287" s="36"/>
      <c r="AD56287" s="36"/>
      <c r="AE56287"/>
      <c r="AF56287"/>
      <c r="AH56287" s="36"/>
      <c r="AJ56287"/>
    </row>
    <row r="56288" spans="14:36">
      <c r="N56288" s="36"/>
      <c r="R56288" s="5"/>
      <c r="W56288"/>
      <c r="Y56288" s="36"/>
      <c r="AA56288" s="5"/>
      <c r="AC56288" s="36"/>
      <c r="AD56288" s="36"/>
      <c r="AE56288"/>
      <c r="AF56288"/>
      <c r="AH56288" s="36"/>
      <c r="AJ56288"/>
    </row>
    <row r="56289" spans="14:36">
      <c r="N56289" s="36"/>
      <c r="R56289" s="5"/>
      <c r="W56289"/>
      <c r="Y56289" s="36"/>
      <c r="AA56289" s="5"/>
      <c r="AC56289" s="36"/>
      <c r="AD56289" s="36"/>
      <c r="AE56289"/>
      <c r="AF56289"/>
      <c r="AH56289" s="36"/>
      <c r="AJ56289"/>
    </row>
    <row r="56290" spans="14:36">
      <c r="N56290" s="36"/>
      <c r="R56290" s="5"/>
      <c r="W56290"/>
      <c r="Y56290" s="36"/>
      <c r="AA56290" s="5"/>
      <c r="AC56290" s="36"/>
      <c r="AD56290" s="36"/>
      <c r="AE56290"/>
      <c r="AF56290"/>
      <c r="AH56290" s="36"/>
      <c r="AJ56290"/>
    </row>
    <row r="56291" spans="14:36">
      <c r="N56291" s="36"/>
      <c r="R56291" s="5"/>
      <c r="W56291"/>
      <c r="Y56291" s="36"/>
      <c r="AA56291" s="5"/>
      <c r="AC56291" s="36"/>
      <c r="AD56291" s="36"/>
      <c r="AE56291"/>
      <c r="AF56291"/>
      <c r="AH56291" s="36"/>
      <c r="AJ56291"/>
    </row>
    <row r="56292" spans="14:36">
      <c r="N56292" s="36"/>
      <c r="R56292" s="5"/>
      <c r="W56292"/>
      <c r="Y56292" s="36"/>
      <c r="AA56292" s="5"/>
      <c r="AC56292" s="36"/>
      <c r="AD56292" s="36"/>
      <c r="AE56292"/>
      <c r="AF56292"/>
      <c r="AH56292" s="36"/>
      <c r="AJ56292"/>
    </row>
    <row r="56293" spans="14:36">
      <c r="N56293" s="36"/>
      <c r="R56293" s="5"/>
      <c r="W56293"/>
      <c r="Y56293" s="36"/>
      <c r="AA56293" s="5"/>
      <c r="AC56293" s="36"/>
      <c r="AD56293" s="36"/>
      <c r="AE56293"/>
      <c r="AF56293"/>
      <c r="AH56293" s="36"/>
      <c r="AJ56293"/>
    </row>
    <row r="56294" spans="14:36">
      <c r="N56294" s="36"/>
      <c r="R56294" s="5"/>
      <c r="W56294"/>
      <c r="Y56294" s="36"/>
      <c r="AA56294" s="5"/>
      <c r="AC56294" s="36"/>
      <c r="AD56294" s="36"/>
      <c r="AE56294"/>
      <c r="AF56294"/>
      <c r="AH56294" s="36"/>
      <c r="AJ56294"/>
    </row>
    <row r="56295" spans="14:36">
      <c r="N56295" s="36"/>
      <c r="R56295" s="5"/>
      <c r="W56295"/>
      <c r="Y56295" s="36"/>
      <c r="AA56295" s="5"/>
      <c r="AC56295" s="36"/>
      <c r="AD56295" s="36"/>
      <c r="AE56295"/>
      <c r="AF56295"/>
      <c r="AH56295" s="36"/>
      <c r="AJ56295"/>
    </row>
    <row r="56296" spans="14:36">
      <c r="N56296" s="36"/>
      <c r="R56296" s="5"/>
      <c r="W56296"/>
      <c r="Y56296" s="36"/>
      <c r="AA56296" s="5"/>
      <c r="AC56296" s="36"/>
      <c r="AD56296" s="36"/>
      <c r="AE56296"/>
      <c r="AF56296"/>
      <c r="AH56296" s="36"/>
      <c r="AJ56296"/>
    </row>
    <row r="56297" spans="14:36">
      <c r="N56297" s="36"/>
      <c r="R56297" s="5"/>
      <c r="W56297"/>
      <c r="Y56297" s="36"/>
      <c r="AA56297" s="5"/>
      <c r="AC56297" s="36"/>
      <c r="AD56297" s="36"/>
      <c r="AE56297"/>
      <c r="AF56297"/>
      <c r="AH56297" s="36"/>
      <c r="AJ56297"/>
    </row>
    <row r="56298" spans="14:36">
      <c r="N56298" s="36"/>
      <c r="R56298" s="5"/>
      <c r="W56298"/>
      <c r="Y56298" s="36"/>
      <c r="AA56298" s="5"/>
      <c r="AC56298" s="36"/>
      <c r="AD56298" s="36"/>
      <c r="AE56298"/>
      <c r="AF56298"/>
      <c r="AH56298" s="36"/>
      <c r="AJ56298"/>
    </row>
    <row r="56299" spans="14:36">
      <c r="N56299" s="36"/>
      <c r="R56299" s="5"/>
      <c r="W56299"/>
      <c r="Y56299" s="36"/>
      <c r="AA56299" s="5"/>
      <c r="AC56299" s="36"/>
      <c r="AD56299" s="36"/>
      <c r="AE56299"/>
      <c r="AF56299"/>
      <c r="AH56299" s="36"/>
      <c r="AJ56299"/>
    </row>
    <row r="56300" spans="14:36">
      <c r="N56300" s="36"/>
      <c r="R56300" s="5"/>
      <c r="W56300"/>
      <c r="Y56300" s="36"/>
      <c r="AA56300" s="5"/>
      <c r="AC56300" s="36"/>
      <c r="AD56300" s="36"/>
      <c r="AE56300"/>
      <c r="AF56300"/>
      <c r="AH56300" s="36"/>
      <c r="AJ56300"/>
    </row>
    <row r="56301" spans="14:36">
      <c r="N56301" s="36"/>
      <c r="R56301" s="5"/>
      <c r="W56301"/>
      <c r="Y56301" s="36"/>
      <c r="AA56301" s="5"/>
      <c r="AC56301" s="36"/>
      <c r="AD56301" s="36"/>
      <c r="AE56301"/>
      <c r="AF56301"/>
      <c r="AH56301" s="36"/>
      <c r="AJ56301"/>
    </row>
    <row r="56302" spans="14:36">
      <c r="N56302" s="36"/>
      <c r="R56302" s="5"/>
      <c r="W56302"/>
      <c r="Y56302" s="36"/>
      <c r="AA56302" s="5"/>
      <c r="AC56302" s="36"/>
      <c r="AD56302" s="36"/>
      <c r="AE56302"/>
      <c r="AF56302"/>
      <c r="AH56302" s="36"/>
      <c r="AJ56302"/>
    </row>
    <row r="56303" spans="14:36">
      <c r="N56303" s="36"/>
      <c r="R56303" s="5"/>
      <c r="W56303"/>
      <c r="Y56303" s="36"/>
      <c r="AA56303" s="5"/>
      <c r="AC56303" s="36"/>
      <c r="AD56303" s="36"/>
      <c r="AE56303"/>
      <c r="AF56303"/>
      <c r="AH56303" s="36"/>
      <c r="AJ56303"/>
    </row>
    <row r="56304" spans="14:36">
      <c r="N56304" s="36"/>
      <c r="R56304" s="5"/>
      <c r="W56304"/>
      <c r="Y56304" s="36"/>
      <c r="AA56304" s="5"/>
      <c r="AC56304" s="36"/>
      <c r="AD56304" s="36"/>
      <c r="AE56304"/>
      <c r="AF56304"/>
      <c r="AH56304" s="36"/>
      <c r="AJ56304"/>
    </row>
    <row r="56305" spans="14:36">
      <c r="N56305" s="36"/>
      <c r="R56305" s="5"/>
      <c r="W56305"/>
      <c r="Y56305" s="36"/>
      <c r="AA56305" s="5"/>
      <c r="AC56305" s="36"/>
      <c r="AD56305" s="36"/>
      <c r="AE56305"/>
      <c r="AF56305"/>
      <c r="AH56305" s="36"/>
      <c r="AJ56305"/>
    </row>
    <row r="56306" spans="14:36">
      <c r="N56306" s="36"/>
      <c r="R56306" s="5"/>
      <c r="W56306"/>
      <c r="Y56306" s="36"/>
      <c r="AA56306" s="5"/>
      <c r="AC56306" s="36"/>
      <c r="AD56306" s="36"/>
      <c r="AE56306"/>
      <c r="AF56306"/>
      <c r="AH56306" s="36"/>
      <c r="AJ56306"/>
    </row>
    <row r="56307" spans="14:36">
      <c r="N56307" s="36"/>
      <c r="R56307" s="5"/>
      <c r="W56307"/>
      <c r="Y56307" s="36"/>
      <c r="AA56307" s="5"/>
      <c r="AC56307" s="36"/>
      <c r="AD56307" s="36"/>
      <c r="AE56307"/>
      <c r="AF56307"/>
      <c r="AH56307" s="36"/>
      <c r="AJ56307"/>
    </row>
    <row r="56308" spans="14:36">
      <c r="N56308" s="36"/>
      <c r="R56308" s="5"/>
      <c r="W56308"/>
      <c r="Y56308" s="36"/>
      <c r="AA56308" s="5"/>
      <c r="AC56308" s="36"/>
      <c r="AD56308" s="36"/>
      <c r="AE56308"/>
      <c r="AF56308"/>
      <c r="AH56308" s="36"/>
      <c r="AJ56308"/>
    </row>
    <row r="56309" spans="14:36">
      <c r="N56309" s="36"/>
      <c r="R56309" s="5"/>
      <c r="W56309"/>
      <c r="Y56309" s="36"/>
      <c r="AA56309" s="5"/>
      <c r="AC56309" s="36"/>
      <c r="AD56309" s="36"/>
      <c r="AE56309"/>
      <c r="AF56309"/>
      <c r="AH56309" s="36"/>
      <c r="AJ56309"/>
    </row>
    <row r="56310" spans="14:36">
      <c r="N56310" s="36"/>
      <c r="R56310" s="5"/>
      <c r="W56310"/>
      <c r="Y56310" s="36"/>
      <c r="AA56310" s="5"/>
      <c r="AC56310" s="36"/>
      <c r="AD56310" s="36"/>
      <c r="AE56310"/>
      <c r="AF56310"/>
      <c r="AH56310" s="36"/>
      <c r="AJ56310"/>
    </row>
    <row r="56311" spans="14:36">
      <c r="N56311" s="36"/>
      <c r="R56311" s="5"/>
      <c r="W56311"/>
      <c r="Y56311" s="36"/>
      <c r="AA56311" s="5"/>
      <c r="AC56311" s="36"/>
      <c r="AD56311" s="36"/>
      <c r="AE56311"/>
      <c r="AF56311"/>
      <c r="AH56311" s="36"/>
      <c r="AJ56311"/>
    </row>
    <row r="56312" spans="14:36">
      <c r="N56312" s="36"/>
      <c r="R56312" s="5"/>
      <c r="W56312"/>
      <c r="Y56312" s="36"/>
      <c r="AA56312" s="5"/>
      <c r="AC56312" s="36"/>
      <c r="AD56312" s="36"/>
      <c r="AE56312"/>
      <c r="AF56312"/>
      <c r="AH56312" s="36"/>
      <c r="AJ56312"/>
    </row>
    <row r="56313" spans="14:36">
      <c r="N56313" s="36"/>
      <c r="R56313" s="5"/>
      <c r="W56313"/>
      <c r="Y56313" s="36"/>
      <c r="AA56313" s="5"/>
      <c r="AC56313" s="36"/>
      <c r="AD56313" s="36"/>
      <c r="AE56313"/>
      <c r="AF56313"/>
      <c r="AH56313" s="36"/>
      <c r="AJ56313"/>
    </row>
    <row r="56314" spans="14:36">
      <c r="N56314" s="36"/>
      <c r="R56314" s="5"/>
      <c r="W56314"/>
      <c r="Y56314" s="36"/>
      <c r="AA56314" s="5"/>
      <c r="AC56314" s="36"/>
      <c r="AD56314" s="36"/>
      <c r="AE56314"/>
      <c r="AF56314"/>
      <c r="AH56314" s="36"/>
      <c r="AJ56314"/>
    </row>
    <row r="56315" spans="14:36">
      <c r="N56315" s="36"/>
      <c r="R56315" s="5"/>
      <c r="W56315"/>
      <c r="Y56315" s="36"/>
      <c r="AA56315" s="5"/>
      <c r="AC56315" s="36"/>
      <c r="AD56315" s="36"/>
      <c r="AE56315"/>
      <c r="AF56315"/>
      <c r="AH56315" s="36"/>
      <c r="AJ56315"/>
    </row>
    <row r="56316" spans="14:36">
      <c r="N56316" s="36"/>
      <c r="R56316" s="5"/>
      <c r="W56316"/>
      <c r="Y56316" s="36"/>
      <c r="AA56316" s="5"/>
      <c r="AC56316" s="36"/>
      <c r="AD56316" s="36"/>
      <c r="AE56316"/>
      <c r="AF56316"/>
      <c r="AH56316" s="36"/>
      <c r="AJ56316"/>
    </row>
    <row r="56317" spans="14:36">
      <c r="N56317" s="36"/>
      <c r="R56317" s="5"/>
      <c r="W56317"/>
      <c r="Y56317" s="36"/>
      <c r="AA56317" s="5"/>
      <c r="AC56317" s="36"/>
      <c r="AD56317" s="36"/>
      <c r="AE56317"/>
      <c r="AF56317"/>
      <c r="AH56317" s="36"/>
      <c r="AJ56317"/>
    </row>
    <row r="56318" spans="14:36">
      <c r="N56318" s="36"/>
      <c r="R56318" s="5"/>
      <c r="W56318"/>
      <c r="Y56318" s="36"/>
      <c r="AA56318" s="5"/>
      <c r="AC56318" s="36"/>
      <c r="AD56318" s="36"/>
      <c r="AE56318"/>
      <c r="AF56318"/>
      <c r="AH56318" s="36"/>
      <c r="AJ56318"/>
    </row>
    <row r="56319" spans="14:36">
      <c r="N56319" s="36"/>
      <c r="R56319" s="5"/>
      <c r="W56319"/>
      <c r="Y56319" s="36"/>
      <c r="AA56319" s="5"/>
      <c r="AC56319" s="36"/>
      <c r="AD56319" s="36"/>
      <c r="AE56319"/>
      <c r="AF56319"/>
      <c r="AH56319" s="36"/>
      <c r="AJ56319"/>
    </row>
    <row r="56320" spans="14:36">
      <c r="N56320" s="36"/>
      <c r="R56320" s="5"/>
      <c r="W56320"/>
      <c r="Y56320" s="36"/>
      <c r="AA56320" s="5"/>
      <c r="AC56320" s="36"/>
      <c r="AD56320" s="36"/>
      <c r="AE56320"/>
      <c r="AF56320"/>
      <c r="AH56320" s="36"/>
      <c r="AJ56320"/>
    </row>
    <row r="56321" spans="14:36">
      <c r="N56321" s="36"/>
      <c r="R56321" s="5"/>
      <c r="W56321"/>
      <c r="Y56321" s="36"/>
      <c r="AA56321" s="5"/>
      <c r="AC56321" s="36"/>
      <c r="AD56321" s="36"/>
      <c r="AE56321"/>
      <c r="AF56321"/>
      <c r="AH56321" s="36"/>
      <c r="AJ56321"/>
    </row>
    <row r="56322" spans="14:36">
      <c r="N56322" s="36"/>
      <c r="R56322" s="5"/>
      <c r="W56322"/>
      <c r="Y56322" s="36"/>
      <c r="AA56322" s="5"/>
      <c r="AC56322" s="36"/>
      <c r="AD56322" s="36"/>
      <c r="AE56322"/>
      <c r="AF56322"/>
      <c r="AH56322" s="36"/>
      <c r="AJ56322"/>
    </row>
    <row r="56323" spans="14:36">
      <c r="N56323" s="36"/>
      <c r="R56323" s="5"/>
      <c r="W56323"/>
      <c r="Y56323" s="36"/>
      <c r="AA56323" s="5"/>
      <c r="AC56323" s="36"/>
      <c r="AD56323" s="36"/>
      <c r="AE56323"/>
      <c r="AF56323"/>
      <c r="AH56323" s="36"/>
      <c r="AJ56323"/>
    </row>
    <row r="56324" spans="14:36">
      <c r="N56324" s="36"/>
      <c r="R56324" s="5"/>
      <c r="W56324"/>
      <c r="Y56324" s="36"/>
      <c r="AA56324" s="5"/>
      <c r="AC56324" s="36"/>
      <c r="AD56324" s="36"/>
      <c r="AE56324"/>
      <c r="AF56324"/>
      <c r="AH56324" s="36"/>
      <c r="AJ56324"/>
    </row>
    <row r="56325" spans="14:36">
      <c r="N56325" s="36"/>
      <c r="R56325" s="5"/>
      <c r="W56325"/>
      <c r="Y56325" s="36"/>
      <c r="AA56325" s="5"/>
      <c r="AC56325" s="36"/>
      <c r="AD56325" s="36"/>
      <c r="AE56325"/>
      <c r="AF56325"/>
      <c r="AH56325" s="36"/>
      <c r="AJ56325"/>
    </row>
    <row r="56326" spans="14:36">
      <c r="N56326" s="36"/>
      <c r="R56326" s="5"/>
      <c r="W56326"/>
      <c r="Y56326" s="36"/>
      <c r="AA56326" s="5"/>
      <c r="AC56326" s="36"/>
      <c r="AD56326" s="36"/>
      <c r="AE56326"/>
      <c r="AF56326"/>
      <c r="AH56326" s="36"/>
      <c r="AJ56326"/>
    </row>
    <row r="56327" spans="14:36">
      <c r="N56327" s="36"/>
      <c r="R56327" s="5"/>
      <c r="W56327"/>
      <c r="Y56327" s="36"/>
      <c r="AA56327" s="5"/>
      <c r="AC56327" s="36"/>
      <c r="AD56327" s="36"/>
      <c r="AE56327"/>
      <c r="AF56327"/>
      <c r="AH56327" s="36"/>
      <c r="AJ56327"/>
    </row>
    <row r="56328" spans="14:36">
      <c r="N56328" s="36"/>
      <c r="R56328" s="5"/>
      <c r="W56328"/>
      <c r="Y56328" s="36"/>
      <c r="AA56328" s="5"/>
      <c r="AC56328" s="36"/>
      <c r="AD56328" s="36"/>
      <c r="AE56328"/>
      <c r="AF56328"/>
      <c r="AH56328" s="36"/>
      <c r="AJ56328"/>
    </row>
    <row r="56329" spans="14:36">
      <c r="N56329" s="36"/>
      <c r="R56329" s="5"/>
      <c r="W56329"/>
      <c r="Y56329" s="36"/>
      <c r="AA56329" s="5"/>
      <c r="AC56329" s="36"/>
      <c r="AD56329" s="36"/>
      <c r="AE56329"/>
      <c r="AF56329"/>
      <c r="AH56329" s="36"/>
      <c r="AJ56329"/>
    </row>
    <row r="56330" spans="14:36">
      <c r="N56330" s="36"/>
      <c r="R56330" s="5"/>
      <c r="W56330"/>
      <c r="Y56330" s="36"/>
      <c r="AA56330" s="5"/>
      <c r="AC56330" s="36"/>
      <c r="AD56330" s="36"/>
      <c r="AE56330"/>
      <c r="AF56330"/>
      <c r="AH56330" s="36"/>
      <c r="AJ56330"/>
    </row>
    <row r="56331" spans="14:36">
      <c r="N56331" s="36"/>
      <c r="R56331" s="5"/>
      <c r="W56331"/>
      <c r="Y56331" s="36"/>
      <c r="AA56331" s="5"/>
      <c r="AC56331" s="36"/>
      <c r="AD56331" s="36"/>
      <c r="AE56331"/>
      <c r="AF56331"/>
      <c r="AH56331" s="36"/>
      <c r="AJ56331"/>
    </row>
    <row r="56332" spans="14:36">
      <c r="N56332" s="36"/>
      <c r="R56332" s="5"/>
      <c r="W56332"/>
      <c r="Y56332" s="36"/>
      <c r="AA56332" s="5"/>
      <c r="AC56332" s="36"/>
      <c r="AD56332" s="36"/>
      <c r="AE56332"/>
      <c r="AF56332"/>
      <c r="AH56332" s="36"/>
      <c r="AJ56332"/>
    </row>
    <row r="56333" spans="14:36">
      <c r="N56333" s="36"/>
      <c r="R56333" s="5"/>
      <c r="W56333"/>
      <c r="Y56333" s="36"/>
      <c r="AA56333" s="5"/>
      <c r="AC56333" s="36"/>
      <c r="AD56333" s="36"/>
      <c r="AE56333"/>
      <c r="AF56333"/>
      <c r="AH56333" s="36"/>
      <c r="AJ56333"/>
    </row>
    <row r="56334" spans="14:36">
      <c r="N56334" s="36"/>
      <c r="R56334" s="5"/>
      <c r="W56334"/>
      <c r="Y56334" s="36"/>
      <c r="AA56334" s="5"/>
      <c r="AC56334" s="36"/>
      <c r="AD56334" s="36"/>
      <c r="AE56334"/>
      <c r="AF56334"/>
      <c r="AH56334" s="36"/>
      <c r="AJ56334"/>
    </row>
    <row r="56335" spans="14:36">
      <c r="N56335" s="36"/>
      <c r="R56335" s="5"/>
      <c r="W56335"/>
      <c r="Y56335" s="36"/>
      <c r="AA56335" s="5"/>
      <c r="AC56335" s="36"/>
      <c r="AD56335" s="36"/>
      <c r="AE56335"/>
      <c r="AF56335"/>
      <c r="AH56335" s="36"/>
      <c r="AJ56335"/>
    </row>
    <row r="56336" spans="14:36">
      <c r="N56336" s="36"/>
      <c r="R56336" s="5"/>
      <c r="W56336"/>
      <c r="Y56336" s="36"/>
      <c r="AA56336" s="5"/>
      <c r="AC56336" s="36"/>
      <c r="AD56336" s="36"/>
      <c r="AE56336"/>
      <c r="AF56336"/>
      <c r="AH56336" s="36"/>
      <c r="AJ56336"/>
    </row>
    <row r="56337" spans="14:36">
      <c r="N56337" s="36"/>
      <c r="R56337" s="5"/>
      <c r="W56337"/>
      <c r="Y56337" s="36"/>
      <c r="AA56337" s="5"/>
      <c r="AC56337" s="36"/>
      <c r="AD56337" s="36"/>
      <c r="AE56337"/>
      <c r="AF56337"/>
      <c r="AH56337" s="36"/>
      <c r="AJ56337"/>
    </row>
    <row r="56338" spans="14:36">
      <c r="N56338" s="36"/>
      <c r="R56338" s="5"/>
      <c r="W56338"/>
      <c r="Y56338" s="36"/>
      <c r="AA56338" s="5"/>
      <c r="AC56338" s="36"/>
      <c r="AD56338" s="36"/>
      <c r="AE56338"/>
      <c r="AF56338"/>
      <c r="AH56338" s="36"/>
      <c r="AJ56338"/>
    </row>
    <row r="56339" spans="14:36">
      <c r="N56339" s="36"/>
      <c r="R56339" s="5"/>
      <c r="W56339"/>
      <c r="Y56339" s="36"/>
      <c r="AA56339" s="5"/>
      <c r="AC56339" s="36"/>
      <c r="AD56339" s="36"/>
      <c r="AE56339"/>
      <c r="AF56339"/>
      <c r="AH56339" s="36"/>
      <c r="AJ56339"/>
    </row>
    <row r="56340" spans="14:36">
      <c r="N56340" s="36"/>
      <c r="R56340" s="5"/>
      <c r="W56340"/>
      <c r="Y56340" s="36"/>
      <c r="AA56340" s="5"/>
      <c r="AC56340" s="36"/>
      <c r="AD56340" s="36"/>
      <c r="AE56340"/>
      <c r="AF56340"/>
      <c r="AH56340" s="36"/>
      <c r="AJ56340"/>
    </row>
    <row r="56341" spans="14:36">
      <c r="N56341" s="36"/>
      <c r="R56341" s="5"/>
      <c r="W56341"/>
      <c r="Y56341" s="36"/>
      <c r="AA56341" s="5"/>
      <c r="AC56341" s="36"/>
      <c r="AD56341" s="36"/>
      <c r="AE56341"/>
      <c r="AF56341"/>
      <c r="AH56341" s="36"/>
      <c r="AJ56341"/>
    </row>
    <row r="56342" spans="14:36">
      <c r="N56342" s="36"/>
      <c r="R56342" s="5"/>
      <c r="W56342"/>
      <c r="Y56342" s="36"/>
      <c r="AA56342" s="5"/>
      <c r="AC56342" s="36"/>
      <c r="AD56342" s="36"/>
      <c r="AE56342"/>
      <c r="AF56342"/>
      <c r="AH56342" s="36"/>
      <c r="AJ56342"/>
    </row>
    <row r="56343" spans="14:36">
      <c r="N56343" s="36"/>
      <c r="R56343" s="5"/>
      <c r="W56343"/>
      <c r="Y56343" s="36"/>
      <c r="AA56343" s="5"/>
      <c r="AC56343" s="36"/>
      <c r="AD56343" s="36"/>
      <c r="AE56343"/>
      <c r="AF56343"/>
      <c r="AH56343" s="36"/>
      <c r="AJ56343"/>
    </row>
    <row r="56344" spans="14:36">
      <c r="N56344" s="36"/>
      <c r="R56344" s="5"/>
      <c r="W56344"/>
      <c r="Y56344" s="36"/>
      <c r="AA56344" s="5"/>
      <c r="AC56344" s="36"/>
      <c r="AD56344" s="36"/>
      <c r="AE56344"/>
      <c r="AF56344"/>
      <c r="AH56344" s="36"/>
      <c r="AJ56344"/>
    </row>
    <row r="56345" spans="14:36">
      <c r="N56345" s="36"/>
      <c r="R56345" s="5"/>
      <c r="W56345"/>
      <c r="Y56345" s="36"/>
      <c r="AA56345" s="5"/>
      <c r="AC56345" s="36"/>
      <c r="AD56345" s="36"/>
      <c r="AE56345"/>
      <c r="AF56345"/>
      <c r="AH56345" s="36"/>
      <c r="AJ56345"/>
    </row>
    <row r="56346" spans="14:36">
      <c r="N56346" s="36"/>
      <c r="R56346" s="5"/>
      <c r="W56346"/>
      <c r="Y56346" s="36"/>
      <c r="AA56346" s="5"/>
      <c r="AC56346" s="36"/>
      <c r="AD56346" s="36"/>
      <c r="AE56346"/>
      <c r="AF56346"/>
      <c r="AH56346" s="36"/>
      <c r="AJ56346"/>
    </row>
    <row r="56347" spans="14:36">
      <c r="N56347" s="36"/>
      <c r="R56347" s="5"/>
      <c r="W56347"/>
      <c r="Y56347" s="36"/>
      <c r="AA56347" s="5"/>
      <c r="AC56347" s="36"/>
      <c r="AD56347" s="36"/>
      <c r="AE56347"/>
      <c r="AF56347"/>
      <c r="AH56347" s="36"/>
      <c r="AJ56347"/>
    </row>
    <row r="56348" spans="14:36">
      <c r="N56348" s="36"/>
      <c r="R56348" s="5"/>
      <c r="W56348"/>
      <c r="Y56348" s="36"/>
      <c r="AA56348" s="5"/>
      <c r="AC56348" s="36"/>
      <c r="AD56348" s="36"/>
      <c r="AE56348"/>
      <c r="AF56348"/>
      <c r="AH56348" s="36"/>
      <c r="AJ56348"/>
    </row>
    <row r="56349" spans="14:36">
      <c r="N56349" s="36"/>
      <c r="R56349" s="5"/>
      <c r="W56349"/>
      <c r="Y56349" s="36"/>
      <c r="AA56349" s="5"/>
      <c r="AC56349" s="36"/>
      <c r="AD56349" s="36"/>
      <c r="AE56349"/>
      <c r="AF56349"/>
      <c r="AH56349" s="36"/>
      <c r="AJ56349"/>
    </row>
    <row r="56350" spans="14:36">
      <c r="N56350" s="36"/>
      <c r="R56350" s="5"/>
      <c r="W56350"/>
      <c r="Y56350" s="36"/>
      <c r="AA56350" s="5"/>
      <c r="AC56350" s="36"/>
      <c r="AD56350" s="36"/>
      <c r="AE56350"/>
      <c r="AF56350"/>
      <c r="AH56350" s="36"/>
      <c r="AJ56350"/>
    </row>
    <row r="56351" spans="14:36">
      <c r="N56351" s="36"/>
      <c r="R56351" s="5"/>
      <c r="W56351"/>
      <c r="Y56351" s="36"/>
      <c r="AA56351" s="5"/>
      <c r="AC56351" s="36"/>
      <c r="AD56351" s="36"/>
      <c r="AE56351"/>
      <c r="AF56351"/>
      <c r="AH56351" s="36"/>
      <c r="AJ56351"/>
    </row>
    <row r="56352" spans="14:36">
      <c r="N56352" s="36"/>
      <c r="R56352" s="5"/>
      <c r="W56352"/>
      <c r="Y56352" s="36"/>
      <c r="AA56352" s="5"/>
      <c r="AC56352" s="36"/>
      <c r="AD56352" s="36"/>
      <c r="AE56352"/>
      <c r="AF56352"/>
      <c r="AH56352" s="36"/>
      <c r="AJ56352"/>
    </row>
    <row r="56353" spans="14:36">
      <c r="N56353" s="36"/>
      <c r="R56353" s="5"/>
      <c r="W56353"/>
      <c r="Y56353" s="36"/>
      <c r="AA56353" s="5"/>
      <c r="AC56353" s="36"/>
      <c r="AD56353" s="36"/>
      <c r="AE56353"/>
      <c r="AF56353"/>
      <c r="AH56353" s="36"/>
      <c r="AJ56353"/>
    </row>
    <row r="56354" spans="14:36">
      <c r="N56354" s="36"/>
      <c r="R56354" s="5"/>
      <c r="W56354"/>
      <c r="Y56354" s="36"/>
      <c r="AA56354" s="5"/>
      <c r="AC56354" s="36"/>
      <c r="AD56354" s="36"/>
      <c r="AE56354"/>
      <c r="AF56354"/>
      <c r="AH56354" s="36"/>
      <c r="AJ56354"/>
    </row>
    <row r="56355" spans="14:36">
      <c r="N56355" s="36"/>
      <c r="R56355" s="5"/>
      <c r="W56355"/>
      <c r="Y56355" s="36"/>
      <c r="AA56355" s="5"/>
      <c r="AC56355" s="36"/>
      <c r="AD56355" s="36"/>
      <c r="AE56355"/>
      <c r="AF56355"/>
      <c r="AH56355" s="36"/>
      <c r="AJ56355"/>
    </row>
    <row r="56356" spans="14:36">
      <c r="N56356" s="36"/>
      <c r="R56356" s="5"/>
      <c r="W56356"/>
      <c r="Y56356" s="36"/>
      <c r="AA56356" s="5"/>
      <c r="AC56356" s="36"/>
      <c r="AD56356" s="36"/>
      <c r="AE56356"/>
      <c r="AF56356"/>
      <c r="AH56356" s="36"/>
      <c r="AJ56356"/>
    </row>
    <row r="56357" spans="14:36">
      <c r="N56357" s="36"/>
      <c r="R56357" s="5"/>
      <c r="W56357"/>
      <c r="Y56357" s="36"/>
      <c r="AA56357" s="5"/>
      <c r="AC56357" s="36"/>
      <c r="AD56357" s="36"/>
      <c r="AE56357"/>
      <c r="AF56357"/>
      <c r="AH56357" s="36"/>
      <c r="AJ56357"/>
    </row>
    <row r="56358" spans="14:36">
      <c r="N56358" s="36"/>
      <c r="R56358" s="5"/>
      <c r="W56358"/>
      <c r="Y56358" s="36"/>
      <c r="AA56358" s="5"/>
      <c r="AC56358" s="36"/>
      <c r="AD56358" s="36"/>
      <c r="AE56358"/>
      <c r="AF56358"/>
      <c r="AH56358" s="36"/>
      <c r="AJ56358"/>
    </row>
    <row r="56359" spans="14:36">
      <c r="N56359" s="36"/>
      <c r="R56359" s="5"/>
      <c r="W56359"/>
      <c r="Y56359" s="36"/>
      <c r="AA56359" s="5"/>
      <c r="AC56359" s="36"/>
      <c r="AD56359" s="36"/>
      <c r="AE56359"/>
      <c r="AF56359"/>
      <c r="AH56359" s="36"/>
      <c r="AJ56359"/>
    </row>
    <row r="56360" spans="14:36">
      <c r="N56360" s="36"/>
      <c r="R56360" s="5"/>
      <c r="W56360"/>
      <c r="Y56360" s="36"/>
      <c r="AA56360" s="5"/>
      <c r="AC56360" s="36"/>
      <c r="AD56360" s="36"/>
      <c r="AE56360"/>
      <c r="AF56360"/>
      <c r="AH56360" s="36"/>
      <c r="AJ56360"/>
    </row>
    <row r="56361" spans="14:36">
      <c r="N56361" s="36"/>
      <c r="R56361" s="5"/>
      <c r="W56361"/>
      <c r="Y56361" s="36"/>
      <c r="AA56361" s="5"/>
      <c r="AC56361" s="36"/>
      <c r="AD56361" s="36"/>
      <c r="AE56361"/>
      <c r="AF56361"/>
      <c r="AH56361" s="36"/>
      <c r="AJ56361"/>
    </row>
    <row r="56362" spans="14:36">
      <c r="N56362" s="36"/>
      <c r="R56362" s="5"/>
      <c r="W56362"/>
      <c r="Y56362" s="36"/>
      <c r="AA56362" s="5"/>
      <c r="AC56362" s="36"/>
      <c r="AD56362" s="36"/>
      <c r="AE56362"/>
      <c r="AF56362"/>
      <c r="AH56362" s="36"/>
      <c r="AJ56362"/>
    </row>
    <row r="56363" spans="14:36">
      <c r="N56363" s="36"/>
      <c r="R56363" s="5"/>
      <c r="W56363"/>
      <c r="Y56363" s="36"/>
      <c r="AA56363" s="5"/>
      <c r="AC56363" s="36"/>
      <c r="AD56363" s="36"/>
      <c r="AE56363"/>
      <c r="AF56363"/>
      <c r="AH56363" s="36"/>
      <c r="AJ56363"/>
    </row>
    <row r="56364" spans="14:36">
      <c r="N56364" s="36"/>
      <c r="R56364" s="5"/>
      <c r="W56364"/>
      <c r="Y56364" s="36"/>
      <c r="AA56364" s="5"/>
      <c r="AC56364" s="36"/>
      <c r="AD56364" s="36"/>
      <c r="AE56364"/>
      <c r="AF56364"/>
      <c r="AH56364" s="36"/>
      <c r="AJ56364"/>
    </row>
    <row r="56365" spans="14:36">
      <c r="N56365" s="36"/>
      <c r="R56365" s="5"/>
      <c r="W56365"/>
      <c r="Y56365" s="36"/>
      <c r="AA56365" s="5"/>
      <c r="AC56365" s="36"/>
      <c r="AD56365" s="36"/>
      <c r="AE56365"/>
      <c r="AF56365"/>
      <c r="AH56365" s="36"/>
      <c r="AJ56365"/>
    </row>
    <row r="56366" spans="14:36">
      <c r="N56366" s="36"/>
      <c r="R56366" s="5"/>
      <c r="W56366"/>
      <c r="Y56366" s="36"/>
      <c r="AA56366" s="5"/>
      <c r="AC56366" s="36"/>
      <c r="AD56366" s="36"/>
      <c r="AE56366"/>
      <c r="AF56366"/>
      <c r="AH56366" s="36"/>
      <c r="AJ56366"/>
    </row>
    <row r="56367" spans="14:36">
      <c r="N56367" s="36"/>
      <c r="R56367" s="5"/>
      <c r="W56367"/>
      <c r="Y56367" s="36"/>
      <c r="AA56367" s="5"/>
      <c r="AC56367" s="36"/>
      <c r="AD56367" s="36"/>
      <c r="AE56367"/>
      <c r="AF56367"/>
      <c r="AH56367" s="36"/>
      <c r="AJ56367"/>
    </row>
    <row r="56368" spans="14:36">
      <c r="N56368" s="36"/>
      <c r="R56368" s="5"/>
      <c r="W56368"/>
      <c r="Y56368" s="36"/>
      <c r="AA56368" s="5"/>
      <c r="AC56368" s="36"/>
      <c r="AD56368" s="36"/>
      <c r="AE56368"/>
      <c r="AF56368"/>
      <c r="AH56368" s="36"/>
      <c r="AJ56368"/>
    </row>
    <row r="56369" spans="14:36">
      <c r="N56369" s="36"/>
      <c r="R56369" s="5"/>
      <c r="W56369"/>
      <c r="Y56369" s="36"/>
      <c r="AA56369" s="5"/>
      <c r="AC56369" s="36"/>
      <c r="AD56369" s="36"/>
      <c r="AE56369"/>
      <c r="AF56369"/>
      <c r="AH56369" s="36"/>
      <c r="AJ56369"/>
    </row>
    <row r="56370" spans="14:36">
      <c r="N56370" s="36"/>
      <c r="R56370" s="5"/>
      <c r="W56370"/>
      <c r="Y56370" s="36"/>
      <c r="AA56370" s="5"/>
      <c r="AC56370" s="36"/>
      <c r="AD56370" s="36"/>
      <c r="AE56370"/>
      <c r="AF56370"/>
      <c r="AH56370" s="36"/>
      <c r="AJ56370"/>
    </row>
    <row r="56371" spans="14:36">
      <c r="N56371" s="36"/>
      <c r="R56371" s="5"/>
      <c r="W56371"/>
      <c r="Y56371" s="36"/>
      <c r="AA56371" s="5"/>
      <c r="AC56371" s="36"/>
      <c r="AD56371" s="36"/>
      <c r="AE56371"/>
      <c r="AF56371"/>
      <c r="AH56371" s="36"/>
      <c r="AJ56371"/>
    </row>
    <row r="56372" spans="14:36">
      <c r="N56372" s="36"/>
      <c r="R56372" s="5"/>
      <c r="W56372"/>
      <c r="Y56372" s="36"/>
      <c r="AA56372" s="5"/>
      <c r="AC56372" s="36"/>
      <c r="AD56372" s="36"/>
      <c r="AE56372"/>
      <c r="AF56372"/>
      <c r="AH56372" s="36"/>
      <c r="AJ56372"/>
    </row>
    <row r="56373" spans="14:36">
      <c r="N56373" s="36"/>
      <c r="R56373" s="5"/>
      <c r="W56373"/>
      <c r="Y56373" s="36"/>
      <c r="AA56373" s="5"/>
      <c r="AC56373" s="36"/>
      <c r="AD56373" s="36"/>
      <c r="AE56373"/>
      <c r="AF56373"/>
      <c r="AH56373" s="36"/>
      <c r="AJ56373"/>
    </row>
    <row r="56374" spans="14:36">
      <c r="N56374" s="36"/>
      <c r="R56374" s="5"/>
      <c r="W56374"/>
      <c r="Y56374" s="36"/>
      <c r="AA56374" s="5"/>
      <c r="AC56374" s="36"/>
      <c r="AD56374" s="36"/>
      <c r="AE56374"/>
      <c r="AF56374"/>
      <c r="AH56374" s="36"/>
      <c r="AJ56374"/>
    </row>
    <row r="56375" spans="14:36">
      <c r="N56375" s="36"/>
      <c r="R56375" s="5"/>
      <c r="W56375"/>
      <c r="Y56375" s="36"/>
      <c r="AA56375" s="5"/>
      <c r="AC56375" s="36"/>
      <c r="AD56375" s="36"/>
      <c r="AE56375"/>
      <c r="AF56375"/>
      <c r="AH56375" s="36"/>
      <c r="AJ56375"/>
    </row>
    <row r="56376" spans="14:36">
      <c r="N56376" s="36"/>
      <c r="R56376" s="5"/>
      <c r="W56376"/>
      <c r="Y56376" s="36"/>
      <c r="AA56376" s="5"/>
      <c r="AC56376" s="36"/>
      <c r="AD56376" s="36"/>
      <c r="AE56376"/>
      <c r="AF56376"/>
      <c r="AH56376" s="36"/>
      <c r="AJ56376"/>
    </row>
    <row r="56377" spans="14:36">
      <c r="N56377" s="36"/>
      <c r="R56377" s="5"/>
      <c r="W56377"/>
      <c r="Y56377" s="36"/>
      <c r="AA56377" s="5"/>
      <c r="AC56377" s="36"/>
      <c r="AD56377" s="36"/>
      <c r="AE56377"/>
      <c r="AF56377"/>
      <c r="AH56377" s="36"/>
      <c r="AJ56377"/>
    </row>
    <row r="56378" spans="14:36">
      <c r="N56378" s="36"/>
      <c r="R56378" s="5"/>
      <c r="W56378"/>
      <c r="Y56378" s="36"/>
      <c r="AA56378" s="5"/>
      <c r="AC56378" s="36"/>
      <c r="AD56378" s="36"/>
      <c r="AE56378"/>
      <c r="AF56378"/>
      <c r="AH56378" s="36"/>
      <c r="AJ56378"/>
    </row>
    <row r="56379" spans="14:36">
      <c r="N56379" s="36"/>
      <c r="R56379" s="5"/>
      <c r="W56379"/>
      <c r="Y56379" s="36"/>
      <c r="AA56379" s="5"/>
      <c r="AC56379" s="36"/>
      <c r="AD56379" s="36"/>
      <c r="AE56379"/>
      <c r="AF56379"/>
      <c r="AH56379" s="36"/>
      <c r="AJ56379"/>
    </row>
    <row r="56380" spans="14:36">
      <c r="N56380" s="36"/>
      <c r="R56380" s="5"/>
      <c r="W56380"/>
      <c r="Y56380" s="36"/>
      <c r="AA56380" s="5"/>
      <c r="AC56380" s="36"/>
      <c r="AD56380" s="36"/>
      <c r="AE56380"/>
      <c r="AF56380"/>
      <c r="AH56380" s="36"/>
      <c r="AJ56380"/>
    </row>
    <row r="56381" spans="14:36">
      <c r="N56381" s="36"/>
      <c r="R56381" s="5"/>
      <c r="W56381"/>
      <c r="Y56381" s="36"/>
      <c r="AA56381" s="5"/>
      <c r="AC56381" s="36"/>
      <c r="AD56381" s="36"/>
      <c r="AE56381"/>
      <c r="AF56381"/>
      <c r="AH56381" s="36"/>
      <c r="AJ56381"/>
    </row>
    <row r="56382" spans="14:36">
      <c r="N56382" s="36"/>
      <c r="R56382" s="5"/>
      <c r="W56382"/>
      <c r="Y56382" s="36"/>
      <c r="AA56382" s="5"/>
      <c r="AC56382" s="36"/>
      <c r="AD56382" s="36"/>
      <c r="AE56382"/>
      <c r="AF56382"/>
      <c r="AH56382" s="36"/>
      <c r="AJ56382"/>
    </row>
    <row r="56383" spans="14:36">
      <c r="N56383" s="36"/>
      <c r="R56383" s="5"/>
      <c r="W56383"/>
      <c r="Y56383" s="36"/>
      <c r="AA56383" s="5"/>
      <c r="AC56383" s="36"/>
      <c r="AD56383" s="36"/>
      <c r="AE56383"/>
      <c r="AF56383"/>
      <c r="AH56383" s="36"/>
      <c r="AJ56383"/>
    </row>
    <row r="56384" spans="14:36">
      <c r="N56384" s="36"/>
      <c r="R56384" s="5"/>
      <c r="W56384"/>
      <c r="Y56384" s="36"/>
      <c r="AA56384" s="5"/>
      <c r="AC56384" s="36"/>
      <c r="AD56384" s="36"/>
      <c r="AE56384"/>
      <c r="AF56384"/>
      <c r="AH56384" s="36"/>
      <c r="AJ56384"/>
    </row>
    <row r="56385" spans="14:36">
      <c r="N56385" s="36"/>
      <c r="R56385" s="5"/>
      <c r="W56385"/>
      <c r="Y56385" s="36"/>
      <c r="AA56385" s="5"/>
      <c r="AC56385" s="36"/>
      <c r="AD56385" s="36"/>
      <c r="AE56385"/>
      <c r="AF56385"/>
      <c r="AH56385" s="36"/>
      <c r="AJ56385"/>
    </row>
    <row r="56386" spans="14:36">
      <c r="N56386" s="36"/>
      <c r="R56386" s="5"/>
      <c r="W56386"/>
      <c r="Y56386" s="36"/>
      <c r="AA56386" s="5"/>
      <c r="AC56386" s="36"/>
      <c r="AD56386" s="36"/>
      <c r="AE56386"/>
      <c r="AF56386"/>
      <c r="AH56386" s="36"/>
      <c r="AJ56386"/>
    </row>
    <row r="56387" spans="14:36">
      <c r="N56387" s="36"/>
      <c r="R56387" s="5"/>
      <c r="W56387"/>
      <c r="Y56387" s="36"/>
      <c r="AA56387" s="5"/>
      <c r="AC56387" s="36"/>
      <c r="AD56387" s="36"/>
      <c r="AE56387"/>
      <c r="AF56387"/>
      <c r="AH56387" s="36"/>
      <c r="AJ56387"/>
    </row>
    <row r="56388" spans="14:36">
      <c r="N56388" s="36"/>
      <c r="R56388" s="5"/>
      <c r="W56388"/>
      <c r="Y56388" s="36"/>
      <c r="AA56388" s="5"/>
      <c r="AC56388" s="36"/>
      <c r="AD56388" s="36"/>
      <c r="AE56388"/>
      <c r="AF56388"/>
      <c r="AH56388" s="36"/>
      <c r="AJ56388"/>
    </row>
    <row r="56389" spans="14:36">
      <c r="N56389" s="36"/>
      <c r="R56389" s="5"/>
      <c r="W56389"/>
      <c r="Y56389" s="36"/>
      <c r="AA56389" s="5"/>
      <c r="AC56389" s="36"/>
      <c r="AD56389" s="36"/>
      <c r="AE56389"/>
      <c r="AF56389"/>
      <c r="AH56389" s="36"/>
      <c r="AJ56389"/>
    </row>
    <row r="56390" spans="14:36">
      <c r="N56390" s="36"/>
      <c r="R56390" s="5"/>
      <c r="W56390"/>
      <c r="Y56390" s="36"/>
      <c r="AA56390" s="5"/>
      <c r="AC56390" s="36"/>
      <c r="AD56390" s="36"/>
      <c r="AE56390"/>
      <c r="AF56390"/>
      <c r="AH56390" s="36"/>
      <c r="AJ56390"/>
    </row>
    <row r="56391" spans="14:36">
      <c r="N56391" s="36"/>
      <c r="R56391" s="5"/>
      <c r="W56391"/>
      <c r="Y56391" s="36"/>
      <c r="AA56391" s="5"/>
      <c r="AC56391" s="36"/>
      <c r="AD56391" s="36"/>
      <c r="AE56391"/>
      <c r="AF56391"/>
      <c r="AH56391" s="36"/>
      <c r="AJ56391"/>
    </row>
    <row r="56392" spans="14:36">
      <c r="N56392" s="36"/>
      <c r="R56392" s="5"/>
      <c r="W56392"/>
      <c r="Y56392" s="36"/>
      <c r="AA56392" s="5"/>
      <c r="AC56392" s="36"/>
      <c r="AD56392" s="36"/>
      <c r="AE56392"/>
      <c r="AF56392"/>
      <c r="AH56392" s="36"/>
      <c r="AJ56392"/>
    </row>
    <row r="56393" spans="14:36">
      <c r="N56393" s="36"/>
      <c r="R56393" s="5"/>
      <c r="W56393"/>
      <c r="Y56393" s="36"/>
      <c r="AA56393" s="5"/>
      <c r="AC56393" s="36"/>
      <c r="AD56393" s="36"/>
      <c r="AE56393"/>
      <c r="AF56393"/>
      <c r="AH56393" s="36"/>
      <c r="AJ56393"/>
    </row>
    <row r="56394" spans="14:36">
      <c r="N56394" s="36"/>
      <c r="R56394" s="5"/>
      <c r="W56394"/>
      <c r="Y56394" s="36"/>
      <c r="AA56394" s="5"/>
      <c r="AC56394" s="36"/>
      <c r="AD56394" s="36"/>
      <c r="AE56394"/>
      <c r="AF56394"/>
      <c r="AH56394" s="36"/>
      <c r="AJ56394"/>
    </row>
    <row r="56395" spans="14:36">
      <c r="N56395" s="36"/>
      <c r="R56395" s="5"/>
      <c r="W56395"/>
      <c r="Y56395" s="36"/>
      <c r="AA56395" s="5"/>
      <c r="AC56395" s="36"/>
      <c r="AD56395" s="36"/>
      <c r="AE56395"/>
      <c r="AF56395"/>
      <c r="AH56395" s="36"/>
      <c r="AJ56395"/>
    </row>
    <row r="56396" spans="14:36">
      <c r="N56396" s="36"/>
      <c r="R56396" s="5"/>
      <c r="W56396"/>
      <c r="Y56396" s="36"/>
      <c r="AA56396" s="5"/>
      <c r="AC56396" s="36"/>
      <c r="AD56396" s="36"/>
      <c r="AE56396"/>
      <c r="AF56396"/>
      <c r="AH56396" s="36"/>
      <c r="AJ56396"/>
    </row>
    <row r="56397" spans="14:36">
      <c r="N56397" s="36"/>
      <c r="R56397" s="5"/>
      <c r="W56397"/>
      <c r="Y56397" s="36"/>
      <c r="AA56397" s="5"/>
      <c r="AC56397" s="36"/>
      <c r="AD56397" s="36"/>
      <c r="AE56397"/>
      <c r="AF56397"/>
      <c r="AH56397" s="36"/>
      <c r="AJ56397"/>
    </row>
    <row r="56398" spans="14:36">
      <c r="N56398" s="36"/>
      <c r="R56398" s="5"/>
      <c r="W56398"/>
      <c r="Y56398" s="36"/>
      <c r="AA56398" s="5"/>
      <c r="AC56398" s="36"/>
      <c r="AD56398" s="36"/>
      <c r="AE56398"/>
      <c r="AF56398"/>
      <c r="AH56398" s="36"/>
      <c r="AJ56398"/>
    </row>
    <row r="56399" spans="14:36">
      <c r="N56399" s="36"/>
      <c r="R56399" s="5"/>
      <c r="W56399"/>
      <c r="Y56399" s="36"/>
      <c r="AA56399" s="5"/>
      <c r="AC56399" s="36"/>
      <c r="AD56399" s="36"/>
      <c r="AE56399"/>
      <c r="AF56399"/>
      <c r="AH56399" s="36"/>
      <c r="AJ56399"/>
    </row>
    <row r="56400" spans="14:36">
      <c r="N56400" s="36"/>
      <c r="R56400" s="5"/>
      <c r="W56400"/>
      <c r="Y56400" s="36"/>
      <c r="AA56400" s="5"/>
      <c r="AC56400" s="36"/>
      <c r="AD56400" s="36"/>
      <c r="AE56400"/>
      <c r="AF56400"/>
      <c r="AH56400" s="36"/>
      <c r="AJ56400"/>
    </row>
    <row r="56401" spans="14:36">
      <c r="N56401" s="36"/>
      <c r="R56401" s="5"/>
      <c r="W56401"/>
      <c r="Y56401" s="36"/>
      <c r="AA56401" s="5"/>
      <c r="AC56401" s="36"/>
      <c r="AD56401" s="36"/>
      <c r="AE56401"/>
      <c r="AF56401"/>
      <c r="AH56401" s="36"/>
      <c r="AJ56401"/>
    </row>
    <row r="56402" spans="14:36">
      <c r="N56402" s="36"/>
      <c r="R56402" s="5"/>
      <c r="W56402"/>
      <c r="Y56402" s="36"/>
      <c r="AA56402" s="5"/>
      <c r="AC56402" s="36"/>
      <c r="AD56402" s="36"/>
      <c r="AE56402"/>
      <c r="AF56402"/>
      <c r="AH56402" s="36"/>
      <c r="AJ56402"/>
    </row>
    <row r="56403" spans="14:36">
      <c r="N56403" s="36"/>
      <c r="R56403" s="5"/>
      <c r="W56403"/>
      <c r="Y56403" s="36"/>
      <c r="AA56403" s="5"/>
      <c r="AC56403" s="36"/>
      <c r="AD56403" s="36"/>
      <c r="AE56403"/>
      <c r="AF56403"/>
      <c r="AH56403" s="36"/>
      <c r="AJ56403"/>
    </row>
    <row r="56404" spans="14:36">
      <c r="N56404" s="36"/>
      <c r="R56404" s="5"/>
      <c r="W56404"/>
      <c r="Y56404" s="36"/>
      <c r="AA56404" s="5"/>
      <c r="AC56404" s="36"/>
      <c r="AD56404" s="36"/>
      <c r="AE56404"/>
      <c r="AF56404"/>
      <c r="AH56404" s="36"/>
      <c r="AJ56404"/>
    </row>
    <row r="56405" spans="14:36">
      <c r="N56405" s="36"/>
      <c r="R56405" s="5"/>
      <c r="W56405"/>
      <c r="Y56405" s="36"/>
      <c r="AA56405" s="5"/>
      <c r="AC56405" s="36"/>
      <c r="AD56405" s="36"/>
      <c r="AE56405"/>
      <c r="AF56405"/>
      <c r="AH56405" s="36"/>
      <c r="AJ56405"/>
    </row>
    <row r="56406" spans="14:36">
      <c r="N56406" s="36"/>
      <c r="R56406" s="5"/>
      <c r="W56406"/>
      <c r="Y56406" s="36"/>
      <c r="AA56406" s="5"/>
      <c r="AC56406" s="36"/>
      <c r="AD56406" s="36"/>
      <c r="AE56406"/>
      <c r="AF56406"/>
      <c r="AH56406" s="36"/>
      <c r="AJ56406"/>
    </row>
    <row r="56407" spans="14:36">
      <c r="N56407" s="36"/>
      <c r="R56407" s="5"/>
      <c r="W56407"/>
      <c r="Y56407" s="36"/>
      <c r="AA56407" s="5"/>
      <c r="AC56407" s="36"/>
      <c r="AD56407" s="36"/>
      <c r="AE56407"/>
      <c r="AF56407"/>
      <c r="AH56407" s="36"/>
      <c r="AJ56407"/>
    </row>
    <row r="56408" spans="14:36">
      <c r="N56408" s="36"/>
      <c r="R56408" s="5"/>
      <c r="W56408"/>
      <c r="Y56408" s="36"/>
      <c r="AA56408" s="5"/>
      <c r="AC56408" s="36"/>
      <c r="AD56408" s="36"/>
      <c r="AE56408"/>
      <c r="AF56408"/>
      <c r="AH56408" s="36"/>
      <c r="AJ56408"/>
    </row>
    <row r="56409" spans="14:36">
      <c r="N56409" s="36"/>
      <c r="R56409" s="5"/>
      <c r="W56409"/>
      <c r="Y56409" s="36"/>
      <c r="AA56409" s="5"/>
      <c r="AC56409" s="36"/>
      <c r="AD56409" s="36"/>
      <c r="AE56409"/>
      <c r="AF56409"/>
      <c r="AH56409" s="36"/>
      <c r="AJ56409"/>
    </row>
    <row r="56410" spans="14:36">
      <c r="N56410" s="36"/>
      <c r="R56410" s="5"/>
      <c r="W56410"/>
      <c r="Y56410" s="36"/>
      <c r="AA56410" s="5"/>
      <c r="AC56410" s="36"/>
      <c r="AD56410" s="36"/>
      <c r="AE56410"/>
      <c r="AF56410"/>
      <c r="AH56410" s="36"/>
      <c r="AJ56410"/>
    </row>
    <row r="56411" spans="14:36">
      <c r="N56411" s="36"/>
      <c r="R56411" s="5"/>
      <c r="W56411"/>
      <c r="Y56411" s="36"/>
      <c r="AA56411" s="5"/>
      <c r="AC56411" s="36"/>
      <c r="AD56411" s="36"/>
      <c r="AE56411"/>
      <c r="AF56411"/>
      <c r="AH56411" s="36"/>
      <c r="AJ56411"/>
    </row>
    <row r="56412" spans="14:36">
      <c r="N56412" s="36"/>
      <c r="R56412" s="5"/>
      <c r="W56412"/>
      <c r="Y56412" s="36"/>
      <c r="AA56412" s="5"/>
      <c r="AC56412" s="36"/>
      <c r="AD56412" s="36"/>
      <c r="AE56412"/>
      <c r="AF56412"/>
      <c r="AH56412" s="36"/>
      <c r="AJ56412"/>
    </row>
    <row r="56413" spans="14:36">
      <c r="N56413" s="36"/>
      <c r="R56413" s="5"/>
      <c r="W56413"/>
      <c r="Y56413" s="36"/>
      <c r="AA56413" s="5"/>
      <c r="AC56413" s="36"/>
      <c r="AD56413" s="36"/>
      <c r="AE56413"/>
      <c r="AF56413"/>
      <c r="AH56413" s="36"/>
      <c r="AJ56413"/>
    </row>
    <row r="56414" spans="14:36">
      <c r="N56414" s="36"/>
      <c r="R56414" s="5"/>
      <c r="W56414"/>
      <c r="Y56414" s="36"/>
      <c r="AA56414" s="5"/>
      <c r="AC56414" s="36"/>
      <c r="AD56414" s="36"/>
      <c r="AE56414"/>
      <c r="AF56414"/>
      <c r="AH56414" s="36"/>
      <c r="AJ56414"/>
    </row>
    <row r="56415" spans="14:36">
      <c r="N56415" s="36"/>
      <c r="R56415" s="5"/>
      <c r="W56415"/>
      <c r="Y56415" s="36"/>
      <c r="AA56415" s="5"/>
      <c r="AC56415" s="36"/>
      <c r="AD56415" s="36"/>
      <c r="AE56415"/>
      <c r="AF56415"/>
      <c r="AH56415" s="36"/>
      <c r="AJ56415"/>
    </row>
    <row r="56416" spans="14:36">
      <c r="N56416" s="36"/>
      <c r="R56416" s="5"/>
      <c r="W56416"/>
      <c r="Y56416" s="36"/>
      <c r="AA56416" s="5"/>
      <c r="AC56416" s="36"/>
      <c r="AD56416" s="36"/>
      <c r="AE56416"/>
      <c r="AF56416"/>
      <c r="AH56416" s="36"/>
      <c r="AJ56416"/>
    </row>
    <row r="56417" spans="14:36">
      <c r="N56417" s="36"/>
      <c r="R56417" s="5"/>
      <c r="W56417"/>
      <c r="Y56417" s="36"/>
      <c r="AA56417" s="5"/>
      <c r="AC56417" s="36"/>
      <c r="AD56417" s="36"/>
      <c r="AE56417"/>
      <c r="AF56417"/>
      <c r="AH56417" s="36"/>
      <c r="AJ56417"/>
    </row>
    <row r="56418" spans="14:36">
      <c r="N56418" s="36"/>
      <c r="R56418" s="5"/>
      <c r="W56418"/>
      <c r="Y56418" s="36"/>
      <c r="AA56418" s="5"/>
      <c r="AC56418" s="36"/>
      <c r="AD56418" s="36"/>
      <c r="AE56418"/>
      <c r="AF56418"/>
      <c r="AH56418" s="36"/>
      <c r="AJ56418"/>
    </row>
    <row r="56419" spans="14:36">
      <c r="N56419" s="36"/>
      <c r="R56419" s="5"/>
      <c r="W56419"/>
      <c r="Y56419" s="36"/>
      <c r="AA56419" s="5"/>
      <c r="AC56419" s="36"/>
      <c r="AD56419" s="36"/>
      <c r="AE56419"/>
      <c r="AF56419"/>
      <c r="AH56419" s="36"/>
      <c r="AJ56419"/>
    </row>
    <row r="56420" spans="14:36">
      <c r="N56420" s="36"/>
      <c r="R56420" s="5"/>
      <c r="W56420"/>
      <c r="Y56420" s="36"/>
      <c r="AA56420" s="5"/>
      <c r="AC56420" s="36"/>
      <c r="AD56420" s="36"/>
      <c r="AE56420"/>
      <c r="AF56420"/>
      <c r="AH56420" s="36"/>
      <c r="AJ56420"/>
    </row>
    <row r="56421" spans="14:36">
      <c r="N56421" s="36"/>
      <c r="R56421" s="5"/>
      <c r="W56421"/>
      <c r="Y56421" s="36"/>
      <c r="AA56421" s="5"/>
      <c r="AC56421" s="36"/>
      <c r="AD56421" s="36"/>
      <c r="AE56421"/>
      <c r="AF56421"/>
      <c r="AH56421" s="36"/>
      <c r="AJ56421"/>
    </row>
    <row r="56422" spans="14:36">
      <c r="N56422" s="36"/>
      <c r="R56422" s="5"/>
      <c r="W56422"/>
      <c r="Y56422" s="36"/>
      <c r="AA56422" s="5"/>
      <c r="AC56422" s="36"/>
      <c r="AD56422" s="36"/>
      <c r="AE56422"/>
      <c r="AF56422"/>
      <c r="AH56422" s="36"/>
      <c r="AJ56422"/>
    </row>
    <row r="56423" spans="14:36">
      <c r="N56423" s="36"/>
      <c r="R56423" s="5"/>
      <c r="W56423"/>
      <c r="Y56423" s="36"/>
      <c r="AA56423" s="5"/>
      <c r="AC56423" s="36"/>
      <c r="AD56423" s="36"/>
      <c r="AE56423"/>
      <c r="AF56423"/>
      <c r="AH56423" s="36"/>
      <c r="AJ56423"/>
    </row>
    <row r="56424" spans="14:36">
      <c r="N56424" s="36"/>
      <c r="R56424" s="5"/>
      <c r="W56424"/>
      <c r="Y56424" s="36"/>
      <c r="AA56424" s="5"/>
      <c r="AC56424" s="36"/>
      <c r="AD56424" s="36"/>
      <c r="AE56424"/>
      <c r="AF56424"/>
      <c r="AH56424" s="36"/>
      <c r="AJ56424"/>
    </row>
    <row r="56425" spans="14:36">
      <c r="N56425" s="36"/>
      <c r="R56425" s="5"/>
      <c r="W56425"/>
      <c r="Y56425" s="36"/>
      <c r="AA56425" s="5"/>
      <c r="AC56425" s="36"/>
      <c r="AD56425" s="36"/>
      <c r="AE56425"/>
      <c r="AF56425"/>
      <c r="AH56425" s="36"/>
      <c r="AJ56425"/>
    </row>
    <row r="56426" spans="14:36">
      <c r="N56426" s="36"/>
      <c r="R56426" s="5"/>
      <c r="W56426"/>
      <c r="Y56426" s="36"/>
      <c r="AA56426" s="5"/>
      <c r="AC56426" s="36"/>
      <c r="AD56426" s="36"/>
      <c r="AE56426"/>
      <c r="AF56426"/>
      <c r="AH56426" s="36"/>
      <c r="AJ56426"/>
    </row>
    <row r="56427" spans="14:36">
      <c r="N56427" s="36"/>
      <c r="R56427" s="5"/>
      <c r="W56427"/>
      <c r="Y56427" s="36"/>
      <c r="AA56427" s="5"/>
      <c r="AC56427" s="36"/>
      <c r="AD56427" s="36"/>
      <c r="AE56427"/>
      <c r="AF56427"/>
      <c r="AH56427" s="36"/>
      <c r="AJ56427"/>
    </row>
    <row r="56428" spans="14:36">
      <c r="N56428" s="36"/>
      <c r="R56428" s="5"/>
      <c r="W56428"/>
      <c r="Y56428" s="36"/>
      <c r="AA56428" s="5"/>
      <c r="AC56428" s="36"/>
      <c r="AD56428" s="36"/>
      <c r="AE56428"/>
      <c r="AF56428"/>
      <c r="AH56428" s="36"/>
      <c r="AJ56428"/>
    </row>
    <row r="56429" spans="14:36">
      <c r="N56429" s="36"/>
      <c r="R56429" s="5"/>
      <c r="W56429"/>
      <c r="Y56429" s="36"/>
      <c r="AA56429" s="5"/>
      <c r="AC56429" s="36"/>
      <c r="AD56429" s="36"/>
      <c r="AE56429"/>
      <c r="AF56429"/>
      <c r="AH56429" s="36"/>
      <c r="AJ56429"/>
    </row>
    <row r="56430" spans="14:36">
      <c r="N56430" s="36"/>
      <c r="R56430" s="5"/>
      <c r="W56430"/>
      <c r="Y56430" s="36"/>
      <c r="AA56430" s="5"/>
      <c r="AC56430" s="36"/>
      <c r="AD56430" s="36"/>
      <c r="AE56430"/>
      <c r="AF56430"/>
      <c r="AH56430" s="36"/>
      <c r="AJ56430"/>
    </row>
    <row r="56431" spans="14:36">
      <c r="N56431" s="36"/>
      <c r="R56431" s="5"/>
      <c r="W56431"/>
      <c r="Y56431" s="36"/>
      <c r="AA56431" s="5"/>
      <c r="AC56431" s="36"/>
      <c r="AD56431" s="36"/>
      <c r="AE56431"/>
      <c r="AF56431"/>
      <c r="AH56431" s="36"/>
      <c r="AJ56431"/>
    </row>
    <row r="56432" spans="14:36">
      <c r="N56432" s="36"/>
      <c r="R56432" s="5"/>
      <c r="W56432"/>
      <c r="Y56432" s="36"/>
      <c r="AA56432" s="5"/>
      <c r="AC56432" s="36"/>
      <c r="AD56432" s="36"/>
      <c r="AE56432"/>
      <c r="AF56432"/>
      <c r="AH56432" s="36"/>
      <c r="AJ56432"/>
    </row>
    <row r="56433" spans="14:36">
      <c r="N56433" s="36"/>
      <c r="R56433" s="5"/>
      <c r="W56433"/>
      <c r="Y56433" s="36"/>
      <c r="AA56433" s="5"/>
      <c r="AC56433" s="36"/>
      <c r="AD56433" s="36"/>
      <c r="AE56433"/>
      <c r="AF56433"/>
      <c r="AH56433" s="36"/>
      <c r="AJ56433"/>
    </row>
    <row r="56434" spans="14:36">
      <c r="N56434" s="36"/>
      <c r="R56434" s="5"/>
      <c r="W56434"/>
      <c r="Y56434" s="36"/>
      <c r="AA56434" s="5"/>
      <c r="AC56434" s="36"/>
      <c r="AD56434" s="36"/>
      <c r="AE56434"/>
      <c r="AF56434"/>
      <c r="AH56434" s="36"/>
      <c r="AJ56434"/>
    </row>
    <row r="56435" spans="14:36">
      <c r="N56435" s="36"/>
      <c r="R56435" s="5"/>
      <c r="W56435"/>
      <c r="Y56435" s="36"/>
      <c r="AA56435" s="5"/>
      <c r="AC56435" s="36"/>
      <c r="AD56435" s="36"/>
      <c r="AE56435"/>
      <c r="AF56435"/>
      <c r="AH56435" s="36"/>
      <c r="AJ56435"/>
    </row>
    <row r="56436" spans="14:36">
      <c r="N56436" s="36"/>
      <c r="R56436" s="5"/>
      <c r="W56436"/>
      <c r="Y56436" s="36"/>
      <c r="AA56436" s="5"/>
      <c r="AC56436" s="36"/>
      <c r="AD56436" s="36"/>
      <c r="AE56436"/>
      <c r="AF56436"/>
      <c r="AH56436" s="36"/>
      <c r="AJ56436"/>
    </row>
    <row r="56437" spans="14:36">
      <c r="N56437" s="36"/>
      <c r="R56437" s="5"/>
      <c r="W56437"/>
      <c r="Y56437" s="36"/>
      <c r="AA56437" s="5"/>
      <c r="AC56437" s="36"/>
      <c r="AD56437" s="36"/>
      <c r="AE56437"/>
      <c r="AF56437"/>
      <c r="AH56437" s="36"/>
      <c r="AJ56437"/>
    </row>
    <row r="56438" spans="14:36">
      <c r="N56438" s="36"/>
      <c r="R56438" s="5"/>
      <c r="W56438"/>
      <c r="Y56438" s="36"/>
      <c r="AA56438" s="5"/>
      <c r="AC56438" s="36"/>
      <c r="AD56438" s="36"/>
      <c r="AE56438"/>
      <c r="AF56438"/>
      <c r="AH56438" s="36"/>
      <c r="AJ56438"/>
    </row>
    <row r="56439" spans="14:36">
      <c r="N56439" s="36"/>
      <c r="R56439" s="5"/>
      <c r="W56439"/>
      <c r="Y56439" s="36"/>
      <c r="AA56439" s="5"/>
      <c r="AC56439" s="36"/>
      <c r="AD56439" s="36"/>
      <c r="AE56439"/>
      <c r="AF56439"/>
      <c r="AH56439" s="36"/>
      <c r="AJ56439"/>
    </row>
    <row r="56440" spans="14:36">
      <c r="N56440" s="36"/>
      <c r="R56440" s="5"/>
      <c r="W56440"/>
      <c r="Y56440" s="36"/>
      <c r="AA56440" s="5"/>
      <c r="AC56440" s="36"/>
      <c r="AD56440" s="36"/>
      <c r="AE56440"/>
      <c r="AF56440"/>
      <c r="AH56440" s="36"/>
      <c r="AJ56440"/>
    </row>
    <row r="56441" spans="14:36">
      <c r="N56441" s="36"/>
      <c r="R56441" s="5"/>
      <c r="W56441"/>
      <c r="Y56441" s="36"/>
      <c r="AA56441" s="5"/>
      <c r="AC56441" s="36"/>
      <c r="AD56441" s="36"/>
      <c r="AE56441"/>
      <c r="AF56441"/>
      <c r="AH56441" s="36"/>
      <c r="AJ56441"/>
    </row>
    <row r="56442" spans="14:36">
      <c r="N56442" s="36"/>
      <c r="R56442" s="5"/>
      <c r="W56442"/>
      <c r="Y56442" s="36"/>
      <c r="AA56442" s="5"/>
      <c r="AC56442" s="36"/>
      <c r="AD56442" s="36"/>
      <c r="AE56442"/>
      <c r="AF56442"/>
      <c r="AH56442" s="36"/>
      <c r="AJ56442"/>
    </row>
    <row r="56443" spans="14:36">
      <c r="N56443" s="36"/>
      <c r="R56443" s="5"/>
      <c r="W56443"/>
      <c r="Y56443" s="36"/>
      <c r="AA56443" s="5"/>
      <c r="AC56443" s="36"/>
      <c r="AD56443" s="36"/>
      <c r="AE56443"/>
      <c r="AF56443"/>
      <c r="AH56443" s="36"/>
      <c r="AJ56443"/>
    </row>
    <row r="56444" spans="14:36">
      <c r="N56444" s="36"/>
      <c r="R56444" s="5"/>
      <c r="W56444"/>
      <c r="Y56444" s="36"/>
      <c r="AA56444" s="5"/>
      <c r="AC56444" s="36"/>
      <c r="AD56444" s="36"/>
      <c r="AE56444"/>
      <c r="AF56444"/>
      <c r="AH56444" s="36"/>
      <c r="AJ56444"/>
    </row>
    <row r="56445" spans="14:36">
      <c r="N56445" s="36"/>
      <c r="R56445" s="5"/>
      <c r="W56445"/>
      <c r="Y56445" s="36"/>
      <c r="AA56445" s="5"/>
      <c r="AC56445" s="36"/>
      <c r="AD56445" s="36"/>
      <c r="AE56445"/>
      <c r="AF56445"/>
      <c r="AH56445" s="36"/>
      <c r="AJ56445"/>
    </row>
    <row r="56446" spans="14:36">
      <c r="N56446" s="36"/>
      <c r="R56446" s="5"/>
      <c r="W56446"/>
      <c r="Y56446" s="36"/>
      <c r="AA56446" s="5"/>
      <c r="AC56446" s="36"/>
      <c r="AD56446" s="36"/>
      <c r="AE56446"/>
      <c r="AF56446"/>
      <c r="AH56446" s="36"/>
      <c r="AJ56446"/>
    </row>
    <row r="56447" spans="14:36">
      <c r="N56447" s="36"/>
      <c r="R56447" s="5"/>
      <c r="W56447"/>
      <c r="Y56447" s="36"/>
      <c r="AA56447" s="5"/>
      <c r="AC56447" s="36"/>
      <c r="AD56447" s="36"/>
      <c r="AE56447"/>
      <c r="AF56447"/>
      <c r="AH56447" s="36"/>
      <c r="AJ56447"/>
    </row>
    <row r="56448" spans="14:36">
      <c r="N56448" s="36"/>
      <c r="R56448" s="5"/>
      <c r="W56448"/>
      <c r="Y56448" s="36"/>
      <c r="AA56448" s="5"/>
      <c r="AC56448" s="36"/>
      <c r="AD56448" s="36"/>
      <c r="AE56448"/>
      <c r="AF56448"/>
      <c r="AH56448" s="36"/>
      <c r="AJ56448"/>
    </row>
    <row r="56449" spans="14:36">
      <c r="N56449" s="36"/>
      <c r="R56449" s="5"/>
      <c r="W56449"/>
      <c r="Y56449" s="36"/>
      <c r="AA56449" s="5"/>
      <c r="AC56449" s="36"/>
      <c r="AD56449" s="36"/>
      <c r="AE56449"/>
      <c r="AF56449"/>
      <c r="AH56449" s="36"/>
      <c r="AJ56449"/>
    </row>
    <row r="56450" spans="14:36">
      <c r="N56450" s="36"/>
      <c r="R56450" s="5"/>
      <c r="W56450"/>
      <c r="Y56450" s="36"/>
      <c r="AA56450" s="5"/>
      <c r="AC56450" s="36"/>
      <c r="AD56450" s="36"/>
      <c r="AE56450"/>
      <c r="AF56450"/>
      <c r="AH56450" s="36"/>
      <c r="AJ56450"/>
    </row>
    <row r="56451" spans="14:36">
      <c r="N56451" s="36"/>
      <c r="R56451" s="5"/>
      <c r="W56451"/>
      <c r="Y56451" s="36"/>
      <c r="AA56451" s="5"/>
      <c r="AC56451" s="36"/>
      <c r="AD56451" s="36"/>
      <c r="AE56451"/>
      <c r="AF56451"/>
      <c r="AH56451" s="36"/>
      <c r="AJ56451"/>
    </row>
    <row r="56452" spans="14:36">
      <c r="N56452" s="36"/>
      <c r="R56452" s="5"/>
      <c r="W56452"/>
      <c r="Y56452" s="36"/>
      <c r="AA56452" s="5"/>
      <c r="AC56452" s="36"/>
      <c r="AD56452" s="36"/>
      <c r="AE56452"/>
      <c r="AF56452"/>
      <c r="AH56452" s="36"/>
      <c r="AJ56452"/>
    </row>
    <row r="56453" spans="14:36">
      <c r="N56453" s="36"/>
      <c r="R56453" s="5"/>
      <c r="W56453"/>
      <c r="Y56453" s="36"/>
      <c r="AA56453" s="5"/>
      <c r="AC56453" s="36"/>
      <c r="AD56453" s="36"/>
      <c r="AE56453"/>
      <c r="AF56453"/>
      <c r="AH56453" s="36"/>
      <c r="AJ56453"/>
    </row>
    <row r="56454" spans="14:36">
      <c r="N56454" s="36"/>
      <c r="R56454" s="5"/>
      <c r="W56454"/>
      <c r="Y56454" s="36"/>
      <c r="AA56454" s="5"/>
      <c r="AC56454" s="36"/>
      <c r="AD56454" s="36"/>
      <c r="AE56454"/>
      <c r="AF56454"/>
      <c r="AH56454" s="36"/>
      <c r="AJ56454"/>
    </row>
    <row r="56455" spans="14:36">
      <c r="N56455" s="36"/>
      <c r="R56455" s="5"/>
      <c r="W56455"/>
      <c r="Y56455" s="36"/>
      <c r="AA56455" s="5"/>
      <c r="AC56455" s="36"/>
      <c r="AD56455" s="36"/>
      <c r="AE56455"/>
      <c r="AF56455"/>
      <c r="AH56455" s="36"/>
      <c r="AJ56455"/>
    </row>
    <row r="56456" spans="14:36">
      <c r="N56456" s="36"/>
      <c r="R56456" s="5"/>
      <c r="W56456"/>
      <c r="Y56456" s="36"/>
      <c r="AA56456" s="5"/>
      <c r="AC56456" s="36"/>
      <c r="AD56456" s="36"/>
      <c r="AE56456"/>
      <c r="AF56456"/>
      <c r="AH56456" s="36"/>
      <c r="AJ56456"/>
    </row>
    <row r="56457" spans="14:36">
      <c r="N56457" s="36"/>
      <c r="R56457" s="5"/>
      <c r="W56457"/>
      <c r="Y56457" s="36"/>
      <c r="AA56457" s="5"/>
      <c r="AC56457" s="36"/>
      <c r="AD56457" s="36"/>
      <c r="AE56457"/>
      <c r="AF56457"/>
      <c r="AH56457" s="36"/>
      <c r="AJ56457"/>
    </row>
    <row r="56458" spans="14:36">
      <c r="N56458" s="36"/>
      <c r="R56458" s="5"/>
      <c r="W56458"/>
      <c r="Y56458" s="36"/>
      <c r="AA56458" s="5"/>
      <c r="AC56458" s="36"/>
      <c r="AD56458" s="36"/>
      <c r="AE56458"/>
      <c r="AF56458"/>
      <c r="AH56458" s="36"/>
      <c r="AJ56458"/>
    </row>
    <row r="56459" spans="14:36">
      <c r="N56459" s="36"/>
      <c r="R56459" s="5"/>
      <c r="W56459"/>
      <c r="Y56459" s="36"/>
      <c r="AA56459" s="5"/>
      <c r="AC56459" s="36"/>
      <c r="AD56459" s="36"/>
      <c r="AE56459"/>
      <c r="AF56459"/>
      <c r="AH56459" s="36"/>
      <c r="AJ56459"/>
    </row>
    <row r="56460" spans="14:36">
      <c r="N56460" s="36"/>
      <c r="R56460" s="5"/>
      <c r="W56460"/>
      <c r="Y56460" s="36"/>
      <c r="AA56460" s="5"/>
      <c r="AC56460" s="36"/>
      <c r="AD56460" s="36"/>
      <c r="AE56460"/>
      <c r="AF56460"/>
      <c r="AH56460" s="36"/>
      <c r="AJ56460"/>
    </row>
    <row r="56461" spans="14:36">
      <c r="N56461" s="36"/>
      <c r="R56461" s="5"/>
      <c r="W56461"/>
      <c r="Y56461" s="36"/>
      <c r="AA56461" s="5"/>
      <c r="AC56461" s="36"/>
      <c r="AD56461" s="36"/>
      <c r="AE56461"/>
      <c r="AF56461"/>
      <c r="AH56461" s="36"/>
      <c r="AJ56461"/>
    </row>
    <row r="56462" spans="14:36">
      <c r="N56462" s="36"/>
      <c r="R56462" s="5"/>
      <c r="W56462"/>
      <c r="Y56462" s="36"/>
      <c r="AA56462" s="5"/>
      <c r="AC56462" s="36"/>
      <c r="AD56462" s="36"/>
      <c r="AE56462"/>
      <c r="AF56462"/>
      <c r="AH56462" s="36"/>
      <c r="AJ56462"/>
    </row>
    <row r="56463" spans="14:36">
      <c r="N56463" s="36"/>
      <c r="R56463" s="5"/>
      <c r="W56463"/>
      <c r="Y56463" s="36"/>
      <c r="AA56463" s="5"/>
      <c r="AC56463" s="36"/>
      <c r="AD56463" s="36"/>
      <c r="AE56463"/>
      <c r="AF56463"/>
      <c r="AH56463" s="36"/>
      <c r="AJ56463"/>
    </row>
    <row r="56464" spans="14:36">
      <c r="N56464" s="36"/>
      <c r="R56464" s="5"/>
      <c r="W56464"/>
      <c r="Y56464" s="36"/>
      <c r="AA56464" s="5"/>
      <c r="AC56464" s="36"/>
      <c r="AD56464" s="36"/>
      <c r="AE56464"/>
      <c r="AF56464"/>
      <c r="AH56464" s="36"/>
      <c r="AJ56464"/>
    </row>
    <row r="56465" spans="14:36">
      <c r="N56465" s="36"/>
      <c r="R56465" s="5"/>
      <c r="W56465"/>
      <c r="Y56465" s="36"/>
      <c r="AA56465" s="5"/>
      <c r="AC56465" s="36"/>
      <c r="AD56465" s="36"/>
      <c r="AE56465"/>
      <c r="AF56465"/>
      <c r="AH56465" s="36"/>
      <c r="AJ56465"/>
    </row>
    <row r="56466" spans="14:36">
      <c r="N56466" s="36"/>
      <c r="R56466" s="5"/>
      <c r="W56466"/>
      <c r="Y56466" s="36"/>
      <c r="AA56466" s="5"/>
      <c r="AC56466" s="36"/>
      <c r="AD56466" s="36"/>
      <c r="AE56466"/>
      <c r="AF56466"/>
      <c r="AH56466" s="36"/>
      <c r="AJ56466"/>
    </row>
    <row r="56467" spans="14:36">
      <c r="N56467" s="36"/>
      <c r="R56467" s="5"/>
      <c r="W56467"/>
      <c r="Y56467" s="36"/>
      <c r="AA56467" s="5"/>
      <c r="AC56467" s="36"/>
      <c r="AD56467" s="36"/>
      <c r="AE56467"/>
      <c r="AF56467"/>
      <c r="AH56467" s="36"/>
      <c r="AJ56467"/>
    </row>
    <row r="56468" spans="14:36">
      <c r="N56468" s="36"/>
      <c r="R56468" s="5"/>
      <c r="W56468"/>
      <c r="Y56468" s="36"/>
      <c r="AA56468" s="5"/>
      <c r="AC56468" s="36"/>
      <c r="AD56468" s="36"/>
      <c r="AE56468"/>
      <c r="AF56468"/>
      <c r="AH56468" s="36"/>
      <c r="AJ56468"/>
    </row>
    <row r="56469" spans="14:36">
      <c r="N56469" s="36"/>
      <c r="R56469" s="5"/>
      <c r="W56469"/>
      <c r="Y56469" s="36"/>
      <c r="AA56469" s="5"/>
      <c r="AC56469" s="36"/>
      <c r="AD56469" s="36"/>
      <c r="AE56469"/>
      <c r="AF56469"/>
      <c r="AH56469" s="36"/>
      <c r="AJ56469"/>
    </row>
    <row r="56470" spans="14:36">
      <c r="N56470" s="36"/>
      <c r="R56470" s="5"/>
      <c r="W56470"/>
      <c r="Y56470" s="36"/>
      <c r="AA56470" s="5"/>
      <c r="AC56470" s="36"/>
      <c r="AD56470" s="36"/>
      <c r="AE56470"/>
      <c r="AF56470"/>
      <c r="AH56470" s="36"/>
      <c r="AJ56470"/>
    </row>
    <row r="56471" spans="14:36">
      <c r="N56471" s="36"/>
      <c r="R56471" s="5"/>
      <c r="W56471"/>
      <c r="Y56471" s="36"/>
      <c r="AA56471" s="5"/>
      <c r="AC56471" s="36"/>
      <c r="AD56471" s="36"/>
      <c r="AE56471"/>
      <c r="AF56471"/>
      <c r="AH56471" s="36"/>
      <c r="AJ56471"/>
    </row>
    <row r="56472" spans="14:36">
      <c r="N56472" s="36"/>
      <c r="R56472" s="5"/>
      <c r="W56472"/>
      <c r="Y56472" s="36"/>
      <c r="AA56472" s="5"/>
      <c r="AC56472" s="36"/>
      <c r="AD56472" s="36"/>
      <c r="AE56472"/>
      <c r="AF56472"/>
      <c r="AH56472" s="36"/>
      <c r="AJ56472"/>
    </row>
    <row r="56473" spans="14:36">
      <c r="N56473" s="36"/>
      <c r="R56473" s="5"/>
      <c r="W56473"/>
      <c r="Y56473" s="36"/>
      <c r="AA56473" s="5"/>
      <c r="AC56473" s="36"/>
      <c r="AD56473" s="36"/>
      <c r="AE56473"/>
      <c r="AF56473"/>
      <c r="AH56473" s="36"/>
      <c r="AJ56473"/>
    </row>
    <row r="56474" spans="14:36">
      <c r="N56474" s="36"/>
      <c r="R56474" s="5"/>
      <c r="W56474"/>
      <c r="Y56474" s="36"/>
      <c r="AA56474" s="5"/>
      <c r="AC56474" s="36"/>
      <c r="AD56474" s="36"/>
      <c r="AE56474"/>
      <c r="AF56474"/>
      <c r="AH56474" s="36"/>
      <c r="AJ56474"/>
    </row>
    <row r="56475" spans="14:36">
      <c r="N56475" s="36"/>
      <c r="R56475" s="5"/>
      <c r="W56475"/>
      <c r="Y56475" s="36"/>
      <c r="AA56475" s="5"/>
      <c r="AC56475" s="36"/>
      <c r="AD56475" s="36"/>
      <c r="AE56475"/>
      <c r="AF56475"/>
      <c r="AH56475" s="36"/>
      <c r="AJ56475"/>
    </row>
    <row r="56476" spans="14:36">
      <c r="N56476" s="36"/>
      <c r="R56476" s="5"/>
      <c r="W56476"/>
      <c r="Y56476" s="36"/>
      <c r="AA56476" s="5"/>
      <c r="AC56476" s="36"/>
      <c r="AD56476" s="36"/>
      <c r="AE56476"/>
      <c r="AF56476"/>
      <c r="AH56476" s="36"/>
      <c r="AJ56476"/>
    </row>
    <row r="56477" spans="14:36">
      <c r="N56477" s="36"/>
      <c r="R56477" s="5"/>
      <c r="W56477"/>
      <c r="Y56477" s="36"/>
      <c r="AA56477" s="5"/>
      <c r="AC56477" s="36"/>
      <c r="AD56477" s="36"/>
      <c r="AE56477"/>
      <c r="AF56477"/>
      <c r="AH56477" s="36"/>
      <c r="AJ56477"/>
    </row>
    <row r="56478" spans="14:36">
      <c r="N56478" s="36"/>
      <c r="R56478" s="5"/>
      <c r="W56478"/>
      <c r="Y56478" s="36"/>
      <c r="AA56478" s="5"/>
      <c r="AC56478" s="36"/>
      <c r="AD56478" s="36"/>
      <c r="AE56478"/>
      <c r="AF56478"/>
      <c r="AH56478" s="36"/>
      <c r="AJ56478"/>
    </row>
    <row r="56479" spans="14:36">
      <c r="N56479" s="36"/>
      <c r="R56479" s="5"/>
      <c r="W56479"/>
      <c r="Y56479" s="36"/>
      <c r="AA56479" s="5"/>
      <c r="AC56479" s="36"/>
      <c r="AD56479" s="36"/>
      <c r="AE56479"/>
      <c r="AF56479"/>
      <c r="AH56479" s="36"/>
      <c r="AJ56479"/>
    </row>
    <row r="56480" spans="14:36">
      <c r="N56480" s="36"/>
      <c r="R56480" s="5"/>
      <c r="W56480"/>
      <c r="Y56480" s="36"/>
      <c r="AA56480" s="5"/>
      <c r="AC56480" s="36"/>
      <c r="AD56480" s="36"/>
      <c r="AE56480"/>
      <c r="AF56480"/>
      <c r="AH56480" s="36"/>
      <c r="AJ56480"/>
    </row>
    <row r="56481" spans="14:36">
      <c r="N56481" s="36"/>
      <c r="R56481" s="5"/>
      <c r="W56481"/>
      <c r="Y56481" s="36"/>
      <c r="AA56481" s="5"/>
      <c r="AC56481" s="36"/>
      <c r="AD56481" s="36"/>
      <c r="AE56481"/>
      <c r="AF56481"/>
      <c r="AH56481" s="36"/>
      <c r="AJ56481"/>
    </row>
    <row r="56482" spans="14:36">
      <c r="N56482" s="36"/>
      <c r="R56482" s="5"/>
      <c r="W56482"/>
      <c r="Y56482" s="36"/>
      <c r="AA56482" s="5"/>
      <c r="AC56482" s="36"/>
      <c r="AD56482" s="36"/>
      <c r="AE56482"/>
      <c r="AF56482"/>
      <c r="AH56482" s="36"/>
      <c r="AJ56482"/>
    </row>
    <row r="56483" spans="14:36">
      <c r="N56483" s="36"/>
      <c r="R56483" s="5"/>
      <c r="W56483"/>
      <c r="Y56483" s="36"/>
      <c r="AA56483" s="5"/>
      <c r="AC56483" s="36"/>
      <c r="AD56483" s="36"/>
      <c r="AE56483"/>
      <c r="AF56483"/>
      <c r="AH56483" s="36"/>
      <c r="AJ56483"/>
    </row>
    <row r="56484" spans="14:36">
      <c r="N56484" s="36"/>
      <c r="R56484" s="5"/>
      <c r="W56484"/>
      <c r="Y56484" s="36"/>
      <c r="AA56484" s="5"/>
      <c r="AC56484" s="36"/>
      <c r="AD56484" s="36"/>
      <c r="AE56484"/>
      <c r="AF56484"/>
      <c r="AH56484" s="36"/>
      <c r="AJ56484"/>
    </row>
    <row r="56485" spans="14:36">
      <c r="N56485" s="36"/>
      <c r="R56485" s="5"/>
      <c r="W56485"/>
      <c r="Y56485" s="36"/>
      <c r="AA56485" s="5"/>
      <c r="AC56485" s="36"/>
      <c r="AD56485" s="36"/>
      <c r="AE56485"/>
      <c r="AF56485"/>
      <c r="AH56485" s="36"/>
      <c r="AJ56485"/>
    </row>
    <row r="56486" spans="14:36">
      <c r="N56486" s="36"/>
      <c r="R56486" s="5"/>
      <c r="W56486"/>
      <c r="Y56486" s="36"/>
      <c r="AA56486" s="5"/>
      <c r="AC56486" s="36"/>
      <c r="AD56486" s="36"/>
      <c r="AE56486"/>
      <c r="AF56486"/>
      <c r="AH56486" s="36"/>
      <c r="AJ56486"/>
    </row>
    <row r="56487" spans="14:36">
      <c r="N56487" s="36"/>
      <c r="R56487" s="5"/>
      <c r="W56487"/>
      <c r="Y56487" s="36"/>
      <c r="AA56487" s="5"/>
      <c r="AC56487" s="36"/>
      <c r="AD56487" s="36"/>
      <c r="AE56487"/>
      <c r="AF56487"/>
      <c r="AH56487" s="36"/>
      <c r="AJ56487"/>
    </row>
    <row r="56488" spans="14:36">
      <c r="N56488" s="36"/>
      <c r="R56488" s="5"/>
      <c r="W56488"/>
      <c r="Y56488" s="36"/>
      <c r="AA56488" s="5"/>
      <c r="AC56488" s="36"/>
      <c r="AD56488" s="36"/>
      <c r="AE56488"/>
      <c r="AF56488"/>
      <c r="AH56488" s="36"/>
      <c r="AJ56488"/>
    </row>
    <row r="56489" spans="14:36">
      <c r="N56489" s="36"/>
      <c r="R56489" s="5"/>
      <c r="W56489"/>
      <c r="Y56489" s="36"/>
      <c r="AA56489" s="5"/>
      <c r="AC56489" s="36"/>
      <c r="AD56489" s="36"/>
      <c r="AE56489"/>
      <c r="AF56489"/>
      <c r="AH56489" s="36"/>
      <c r="AJ56489"/>
    </row>
    <row r="56490" spans="14:36">
      <c r="N56490" s="36"/>
      <c r="R56490" s="5"/>
      <c r="W56490"/>
      <c r="Y56490" s="36"/>
      <c r="AA56490" s="5"/>
      <c r="AC56490" s="36"/>
      <c r="AD56490" s="36"/>
      <c r="AE56490"/>
      <c r="AF56490"/>
      <c r="AH56490" s="36"/>
      <c r="AJ56490"/>
    </row>
    <row r="56491" spans="14:36">
      <c r="N56491" s="36"/>
      <c r="R56491" s="5"/>
      <c r="W56491"/>
      <c r="Y56491" s="36"/>
      <c r="AA56491" s="5"/>
      <c r="AC56491" s="36"/>
      <c r="AD56491" s="36"/>
      <c r="AE56491"/>
      <c r="AF56491"/>
      <c r="AH56491" s="36"/>
      <c r="AJ56491"/>
    </row>
    <row r="56492" spans="14:36">
      <c r="N56492" s="36"/>
      <c r="R56492" s="5"/>
      <c r="W56492"/>
      <c r="Y56492" s="36"/>
      <c r="AA56492" s="5"/>
      <c r="AC56492" s="36"/>
      <c r="AD56492" s="36"/>
      <c r="AE56492"/>
      <c r="AF56492"/>
      <c r="AH56492" s="36"/>
      <c r="AJ56492"/>
    </row>
    <row r="56493" spans="14:36">
      <c r="N56493" s="36"/>
      <c r="R56493" s="5"/>
      <c r="W56493"/>
      <c r="Y56493" s="36"/>
      <c r="AA56493" s="5"/>
      <c r="AC56493" s="36"/>
      <c r="AD56493" s="36"/>
      <c r="AE56493"/>
      <c r="AF56493"/>
      <c r="AH56493" s="36"/>
      <c r="AJ56493"/>
    </row>
    <row r="56494" spans="14:36">
      <c r="N56494" s="36"/>
      <c r="R56494" s="5"/>
      <c r="W56494"/>
      <c r="Y56494" s="36"/>
      <c r="AA56494" s="5"/>
      <c r="AC56494" s="36"/>
      <c r="AD56494" s="36"/>
      <c r="AE56494"/>
      <c r="AF56494"/>
      <c r="AH56494" s="36"/>
      <c r="AJ56494"/>
    </row>
    <row r="56495" spans="14:36">
      <c r="N56495" s="36"/>
      <c r="R56495" s="5"/>
      <c r="W56495"/>
      <c r="Y56495" s="36"/>
      <c r="AA56495" s="5"/>
      <c r="AC56495" s="36"/>
      <c r="AD56495" s="36"/>
      <c r="AE56495"/>
      <c r="AF56495"/>
      <c r="AH56495" s="36"/>
      <c r="AJ56495"/>
    </row>
    <row r="56496" spans="14:36">
      <c r="N56496" s="36"/>
      <c r="R56496" s="5"/>
      <c r="W56496"/>
      <c r="Y56496" s="36"/>
      <c r="AA56496" s="5"/>
      <c r="AC56496" s="36"/>
      <c r="AD56496" s="36"/>
      <c r="AE56496"/>
      <c r="AF56496"/>
      <c r="AH56496" s="36"/>
      <c r="AJ56496"/>
    </row>
    <row r="56497" spans="14:36">
      <c r="N56497" s="36"/>
      <c r="R56497" s="5"/>
      <c r="W56497"/>
      <c r="Y56497" s="36"/>
      <c r="AA56497" s="5"/>
      <c r="AC56497" s="36"/>
      <c r="AD56497" s="36"/>
      <c r="AE56497"/>
      <c r="AF56497"/>
      <c r="AH56497" s="36"/>
      <c r="AJ56497"/>
    </row>
    <row r="56498" spans="14:36">
      <c r="N56498" s="36"/>
      <c r="R56498" s="5"/>
      <c r="W56498"/>
      <c r="Y56498" s="36"/>
      <c r="AA56498" s="5"/>
      <c r="AC56498" s="36"/>
      <c r="AD56498" s="36"/>
      <c r="AE56498"/>
      <c r="AF56498"/>
      <c r="AH56498" s="36"/>
      <c r="AJ56498"/>
    </row>
    <row r="56499" spans="14:36">
      <c r="N56499" s="36"/>
      <c r="R56499" s="5"/>
      <c r="W56499"/>
      <c r="Y56499" s="36"/>
      <c r="AA56499" s="5"/>
      <c r="AC56499" s="36"/>
      <c r="AD56499" s="36"/>
      <c r="AE56499"/>
      <c r="AF56499"/>
      <c r="AH56499" s="36"/>
      <c r="AJ56499"/>
    </row>
    <row r="56500" spans="14:36">
      <c r="N56500" s="36"/>
      <c r="R56500" s="5"/>
      <c r="W56500"/>
      <c r="Y56500" s="36"/>
      <c r="AA56500" s="5"/>
      <c r="AC56500" s="36"/>
      <c r="AD56500" s="36"/>
      <c r="AE56500"/>
      <c r="AF56500"/>
      <c r="AH56500" s="36"/>
      <c r="AJ56500"/>
    </row>
    <row r="56501" spans="14:36">
      <c r="N56501" s="36"/>
      <c r="R56501" s="5"/>
      <c r="W56501"/>
      <c r="Y56501" s="36"/>
      <c r="AA56501" s="5"/>
      <c r="AC56501" s="36"/>
      <c r="AD56501" s="36"/>
      <c r="AE56501"/>
      <c r="AF56501"/>
      <c r="AH56501" s="36"/>
      <c r="AJ56501"/>
    </row>
    <row r="56502" spans="14:36">
      <c r="N56502" s="36"/>
      <c r="R56502" s="5"/>
      <c r="W56502"/>
      <c r="Y56502" s="36"/>
      <c r="AA56502" s="5"/>
      <c r="AC56502" s="36"/>
      <c r="AD56502" s="36"/>
      <c r="AE56502"/>
      <c r="AF56502"/>
      <c r="AH56502" s="36"/>
      <c r="AJ56502"/>
    </row>
    <row r="56503" spans="14:36">
      <c r="N56503" s="36"/>
      <c r="R56503" s="5"/>
      <c r="W56503"/>
      <c r="Y56503" s="36"/>
      <c r="AA56503" s="5"/>
      <c r="AC56503" s="36"/>
      <c r="AD56503" s="36"/>
      <c r="AE56503"/>
      <c r="AF56503"/>
      <c r="AH56503" s="36"/>
      <c r="AJ56503"/>
    </row>
    <row r="56504" spans="14:36">
      <c r="N56504" s="36"/>
      <c r="R56504" s="5"/>
      <c r="W56504"/>
      <c r="Y56504" s="36"/>
      <c r="AA56504" s="5"/>
      <c r="AC56504" s="36"/>
      <c r="AD56504" s="36"/>
      <c r="AE56504"/>
      <c r="AF56504"/>
      <c r="AH56504" s="36"/>
      <c r="AJ56504"/>
    </row>
    <row r="56505" spans="14:36">
      <c r="N56505" s="36"/>
      <c r="R56505" s="5"/>
      <c r="W56505"/>
      <c r="Y56505" s="36"/>
      <c r="AA56505" s="5"/>
      <c r="AC56505" s="36"/>
      <c r="AD56505" s="36"/>
      <c r="AE56505"/>
      <c r="AF56505"/>
      <c r="AH56505" s="36"/>
      <c r="AJ56505"/>
    </row>
    <row r="56506" spans="14:36">
      <c r="N56506" s="36"/>
      <c r="R56506" s="5"/>
      <c r="W56506"/>
      <c r="Y56506" s="36"/>
      <c r="AA56506" s="5"/>
      <c r="AC56506" s="36"/>
      <c r="AD56506" s="36"/>
      <c r="AE56506"/>
      <c r="AF56506"/>
      <c r="AH56506" s="36"/>
      <c r="AJ56506"/>
    </row>
    <row r="56507" spans="14:36">
      <c r="N56507" s="36"/>
      <c r="R56507" s="5"/>
      <c r="W56507"/>
      <c r="Y56507" s="36"/>
      <c r="AA56507" s="5"/>
      <c r="AC56507" s="36"/>
      <c r="AD56507" s="36"/>
      <c r="AE56507"/>
      <c r="AF56507"/>
      <c r="AH56507" s="36"/>
      <c r="AJ56507"/>
    </row>
    <row r="56508" spans="14:36">
      <c r="N56508" s="36"/>
      <c r="R56508" s="5"/>
      <c r="W56508"/>
      <c r="Y56508" s="36"/>
      <c r="AA56508" s="5"/>
      <c r="AC56508" s="36"/>
      <c r="AD56508" s="36"/>
      <c r="AE56508"/>
      <c r="AF56508"/>
      <c r="AH56508" s="36"/>
      <c r="AJ56508"/>
    </row>
    <row r="56509" spans="14:36">
      <c r="N56509" s="36"/>
      <c r="R56509" s="5"/>
      <c r="W56509"/>
      <c r="Y56509" s="36"/>
      <c r="AA56509" s="5"/>
      <c r="AC56509" s="36"/>
      <c r="AD56509" s="36"/>
      <c r="AE56509"/>
      <c r="AF56509"/>
      <c r="AH56509" s="36"/>
      <c r="AJ56509"/>
    </row>
    <row r="56510" spans="14:36">
      <c r="N56510" s="36"/>
      <c r="R56510" s="5"/>
      <c r="W56510"/>
      <c r="Y56510" s="36"/>
      <c r="AA56510" s="5"/>
      <c r="AC56510" s="36"/>
      <c r="AD56510" s="36"/>
      <c r="AE56510"/>
      <c r="AF56510"/>
      <c r="AH56510" s="36"/>
      <c r="AJ56510"/>
    </row>
    <row r="56511" spans="14:36">
      <c r="N56511" s="36"/>
      <c r="R56511" s="5"/>
      <c r="W56511"/>
      <c r="Y56511" s="36"/>
      <c r="AA56511" s="5"/>
      <c r="AC56511" s="36"/>
      <c r="AD56511" s="36"/>
      <c r="AE56511"/>
      <c r="AF56511"/>
      <c r="AH56511" s="36"/>
      <c r="AJ56511"/>
    </row>
    <row r="56512" spans="14:36">
      <c r="N56512" s="36"/>
      <c r="R56512" s="5"/>
      <c r="W56512"/>
      <c r="Y56512" s="36"/>
      <c r="AA56512" s="5"/>
      <c r="AC56512" s="36"/>
      <c r="AD56512" s="36"/>
      <c r="AE56512"/>
      <c r="AF56512"/>
      <c r="AH56512" s="36"/>
      <c r="AJ56512"/>
    </row>
    <row r="56513" spans="14:36">
      <c r="N56513" s="36"/>
      <c r="R56513" s="5"/>
      <c r="W56513"/>
      <c r="Y56513" s="36"/>
      <c r="AA56513" s="5"/>
      <c r="AC56513" s="36"/>
      <c r="AD56513" s="36"/>
      <c r="AE56513"/>
      <c r="AF56513"/>
      <c r="AH56513" s="36"/>
      <c r="AJ56513"/>
    </row>
    <row r="56514" spans="14:36">
      <c r="N56514" s="36"/>
      <c r="R56514" s="5"/>
      <c r="W56514"/>
      <c r="Y56514" s="36"/>
      <c r="AA56514" s="5"/>
      <c r="AC56514" s="36"/>
      <c r="AD56514" s="36"/>
      <c r="AE56514"/>
      <c r="AF56514"/>
      <c r="AH56514" s="36"/>
      <c r="AJ56514"/>
    </row>
    <row r="56515" spans="14:36">
      <c r="N56515" s="36"/>
      <c r="R56515" s="5"/>
      <c r="W56515"/>
      <c r="Y56515" s="36"/>
      <c r="AA56515" s="5"/>
      <c r="AC56515" s="36"/>
      <c r="AD56515" s="36"/>
      <c r="AE56515"/>
      <c r="AF56515"/>
      <c r="AH56515" s="36"/>
      <c r="AJ56515"/>
    </row>
    <row r="56516" spans="14:36">
      <c r="N56516" s="36"/>
      <c r="R56516" s="5"/>
      <c r="W56516"/>
      <c r="Y56516" s="36"/>
      <c r="AA56516" s="5"/>
      <c r="AC56516" s="36"/>
      <c r="AD56516" s="36"/>
      <c r="AE56516"/>
      <c r="AF56516"/>
      <c r="AH56516" s="36"/>
      <c r="AJ56516"/>
    </row>
    <row r="56517" spans="14:36">
      <c r="N56517" s="36"/>
      <c r="R56517" s="5"/>
      <c r="W56517"/>
      <c r="Y56517" s="36"/>
      <c r="AA56517" s="5"/>
      <c r="AC56517" s="36"/>
      <c r="AD56517" s="36"/>
      <c r="AE56517"/>
      <c r="AF56517"/>
      <c r="AH56517" s="36"/>
      <c r="AJ56517"/>
    </row>
    <row r="56518" spans="14:36">
      <c r="N56518" s="36"/>
      <c r="R56518" s="5"/>
      <c r="W56518"/>
      <c r="Y56518" s="36"/>
      <c r="AA56518" s="5"/>
      <c r="AC56518" s="36"/>
      <c r="AD56518" s="36"/>
      <c r="AE56518"/>
      <c r="AF56518"/>
      <c r="AH56518" s="36"/>
      <c r="AJ56518"/>
    </row>
    <row r="56519" spans="14:36">
      <c r="N56519" s="36"/>
      <c r="R56519" s="5"/>
      <c r="W56519"/>
      <c r="Y56519" s="36"/>
      <c r="AA56519" s="5"/>
      <c r="AC56519" s="36"/>
      <c r="AD56519" s="36"/>
      <c r="AE56519"/>
      <c r="AF56519"/>
      <c r="AH56519" s="36"/>
      <c r="AJ56519"/>
    </row>
    <row r="56520" spans="14:36">
      <c r="N56520" s="36"/>
      <c r="R56520" s="5"/>
      <c r="W56520"/>
      <c r="Y56520" s="36"/>
      <c r="AA56520" s="5"/>
      <c r="AC56520" s="36"/>
      <c r="AD56520" s="36"/>
      <c r="AE56520"/>
      <c r="AF56520"/>
      <c r="AH56520" s="36"/>
      <c r="AJ56520"/>
    </row>
    <row r="56521" spans="14:36">
      <c r="N56521" s="36"/>
      <c r="R56521" s="5"/>
      <c r="W56521"/>
      <c r="Y56521" s="36"/>
      <c r="AA56521" s="5"/>
      <c r="AC56521" s="36"/>
      <c r="AD56521" s="36"/>
      <c r="AE56521"/>
      <c r="AF56521"/>
      <c r="AH56521" s="36"/>
      <c r="AJ56521"/>
    </row>
    <row r="56522" spans="14:36">
      <c r="N56522" s="36"/>
      <c r="R56522" s="5"/>
      <c r="W56522"/>
      <c r="Y56522" s="36"/>
      <c r="AA56522" s="5"/>
      <c r="AC56522" s="36"/>
      <c r="AD56522" s="36"/>
      <c r="AE56522"/>
      <c r="AF56522"/>
      <c r="AH56522" s="36"/>
      <c r="AJ56522"/>
    </row>
    <row r="56523" spans="14:36">
      <c r="N56523" s="36"/>
      <c r="R56523" s="5"/>
      <c r="W56523"/>
      <c r="Y56523" s="36"/>
      <c r="AA56523" s="5"/>
      <c r="AC56523" s="36"/>
      <c r="AD56523" s="36"/>
      <c r="AE56523"/>
      <c r="AF56523"/>
      <c r="AH56523" s="36"/>
      <c r="AJ56523"/>
    </row>
    <row r="56524" spans="14:36">
      <c r="N56524" s="36"/>
      <c r="R56524" s="5"/>
      <c r="W56524"/>
      <c r="Y56524" s="36"/>
      <c r="AA56524" s="5"/>
      <c r="AC56524" s="36"/>
      <c r="AD56524" s="36"/>
      <c r="AE56524"/>
      <c r="AF56524"/>
      <c r="AH56524" s="36"/>
      <c r="AJ56524"/>
    </row>
    <row r="56525" spans="14:36">
      <c r="N56525" s="36"/>
      <c r="R56525" s="5"/>
      <c r="W56525"/>
      <c r="Y56525" s="36"/>
      <c r="AA56525" s="5"/>
      <c r="AC56525" s="36"/>
      <c r="AD56525" s="36"/>
      <c r="AE56525"/>
      <c r="AF56525"/>
      <c r="AH56525" s="36"/>
      <c r="AJ56525"/>
    </row>
    <row r="56526" spans="14:36">
      <c r="N56526" s="36"/>
      <c r="R56526" s="5"/>
      <c r="W56526"/>
      <c r="Y56526" s="36"/>
      <c r="AA56526" s="5"/>
      <c r="AC56526" s="36"/>
      <c r="AD56526" s="36"/>
      <c r="AE56526"/>
      <c r="AF56526"/>
      <c r="AH56526" s="36"/>
      <c r="AJ56526"/>
    </row>
    <row r="56527" spans="14:36">
      <c r="N56527" s="36"/>
      <c r="R56527" s="5"/>
      <c r="W56527"/>
      <c r="Y56527" s="36"/>
      <c r="AA56527" s="5"/>
      <c r="AC56527" s="36"/>
      <c r="AD56527" s="36"/>
      <c r="AE56527"/>
      <c r="AF56527"/>
      <c r="AH56527" s="36"/>
      <c r="AJ56527"/>
    </row>
    <row r="56528" spans="14:36">
      <c r="N56528" s="36"/>
      <c r="R56528" s="5"/>
      <c r="W56528"/>
      <c r="Y56528" s="36"/>
      <c r="AA56528" s="5"/>
      <c r="AC56528" s="36"/>
      <c r="AD56528" s="36"/>
      <c r="AE56528"/>
      <c r="AF56528"/>
      <c r="AH56528" s="36"/>
      <c r="AJ56528"/>
    </row>
    <row r="56529" spans="14:36">
      <c r="N56529" s="36"/>
      <c r="R56529" s="5"/>
      <c r="W56529"/>
      <c r="Y56529" s="36"/>
      <c r="AA56529" s="5"/>
      <c r="AC56529" s="36"/>
      <c r="AD56529" s="36"/>
      <c r="AE56529"/>
      <c r="AF56529"/>
      <c r="AH56529" s="36"/>
      <c r="AJ56529"/>
    </row>
    <row r="56530" spans="14:36">
      <c r="N56530" s="36"/>
      <c r="R56530" s="5"/>
      <c r="W56530"/>
      <c r="Y56530" s="36"/>
      <c r="AA56530" s="5"/>
      <c r="AC56530" s="36"/>
      <c r="AD56530" s="36"/>
      <c r="AE56530"/>
      <c r="AF56530"/>
      <c r="AH56530" s="36"/>
      <c r="AJ56530"/>
    </row>
    <row r="56531" spans="14:36">
      <c r="N56531" s="36"/>
      <c r="R56531" s="5"/>
      <c r="W56531"/>
      <c r="Y56531" s="36"/>
      <c r="AA56531" s="5"/>
      <c r="AC56531" s="36"/>
      <c r="AD56531" s="36"/>
      <c r="AE56531"/>
      <c r="AF56531"/>
      <c r="AH56531" s="36"/>
      <c r="AJ56531"/>
    </row>
    <row r="56532" spans="14:36">
      <c r="N56532" s="36"/>
      <c r="R56532" s="5"/>
      <c r="W56532"/>
      <c r="Y56532" s="36"/>
      <c r="AA56532" s="5"/>
      <c r="AC56532" s="36"/>
      <c r="AD56532" s="36"/>
      <c r="AE56532"/>
      <c r="AF56532"/>
      <c r="AH56532" s="36"/>
      <c r="AJ56532"/>
    </row>
    <row r="56533" spans="14:36">
      <c r="N56533" s="36"/>
      <c r="R56533" s="5"/>
      <c r="W56533"/>
      <c r="Y56533" s="36"/>
      <c r="AA56533" s="5"/>
      <c r="AC56533" s="36"/>
      <c r="AD56533" s="36"/>
      <c r="AE56533"/>
      <c r="AF56533"/>
      <c r="AH56533" s="36"/>
      <c r="AJ56533"/>
    </row>
    <row r="56534" spans="14:36">
      <c r="N56534" s="36"/>
      <c r="R56534" s="5"/>
      <c r="W56534"/>
      <c r="Y56534" s="36"/>
      <c r="AA56534" s="5"/>
      <c r="AC56534" s="36"/>
      <c r="AD56534" s="36"/>
      <c r="AE56534"/>
      <c r="AF56534"/>
      <c r="AH56534" s="36"/>
      <c r="AJ56534"/>
    </row>
    <row r="56535" spans="14:36">
      <c r="N56535" s="36"/>
      <c r="R56535" s="5"/>
      <c r="W56535"/>
      <c r="Y56535" s="36"/>
      <c r="AA56535" s="5"/>
      <c r="AC56535" s="36"/>
      <c r="AD56535" s="36"/>
      <c r="AE56535"/>
      <c r="AF56535"/>
      <c r="AH56535" s="36"/>
      <c r="AJ56535"/>
    </row>
    <row r="56536" spans="14:36">
      <c r="N56536" s="36"/>
      <c r="R56536" s="5"/>
      <c r="W56536"/>
      <c r="Y56536" s="36"/>
      <c r="AA56536" s="5"/>
      <c r="AC56536" s="36"/>
      <c r="AD56536" s="36"/>
      <c r="AE56536"/>
      <c r="AF56536"/>
      <c r="AH56536" s="36"/>
      <c r="AJ56536"/>
    </row>
    <row r="56537" spans="14:36">
      <c r="N56537" s="36"/>
      <c r="R56537" s="5"/>
      <c r="W56537"/>
      <c r="Y56537" s="36"/>
      <c r="AA56537" s="5"/>
      <c r="AC56537" s="36"/>
      <c r="AD56537" s="36"/>
      <c r="AE56537"/>
      <c r="AF56537"/>
      <c r="AH56537" s="36"/>
      <c r="AJ56537"/>
    </row>
    <row r="56538" spans="14:36">
      <c r="N56538" s="36"/>
      <c r="R56538" s="5"/>
      <c r="W56538"/>
      <c r="Y56538" s="36"/>
      <c r="AA56538" s="5"/>
      <c r="AC56538" s="36"/>
      <c r="AD56538" s="36"/>
      <c r="AE56538"/>
      <c r="AF56538"/>
      <c r="AH56538" s="36"/>
      <c r="AJ56538"/>
    </row>
    <row r="56539" spans="14:36">
      <c r="N56539" s="36"/>
      <c r="R56539" s="5"/>
      <c r="W56539"/>
      <c r="Y56539" s="36"/>
      <c r="AA56539" s="5"/>
      <c r="AC56539" s="36"/>
      <c r="AD56539" s="36"/>
      <c r="AE56539"/>
      <c r="AF56539"/>
      <c r="AH56539" s="36"/>
      <c r="AJ56539"/>
    </row>
    <row r="56540" spans="14:36">
      <c r="N56540" s="36"/>
      <c r="R56540" s="5"/>
      <c r="W56540"/>
      <c r="Y56540" s="36"/>
      <c r="AA56540" s="5"/>
      <c r="AC56540" s="36"/>
      <c r="AD56540" s="36"/>
      <c r="AE56540"/>
      <c r="AF56540"/>
      <c r="AH56540" s="36"/>
      <c r="AJ56540"/>
    </row>
    <row r="56541" spans="14:36">
      <c r="N56541" s="36"/>
      <c r="R56541" s="5"/>
      <c r="W56541"/>
      <c r="Y56541" s="36"/>
      <c r="AA56541" s="5"/>
      <c r="AC56541" s="36"/>
      <c r="AD56541" s="36"/>
      <c r="AE56541"/>
      <c r="AF56541"/>
      <c r="AH56541" s="36"/>
      <c r="AJ56541"/>
    </row>
    <row r="56542" spans="14:36">
      <c r="N56542" s="36"/>
      <c r="R56542" s="5"/>
      <c r="W56542"/>
      <c r="Y56542" s="36"/>
      <c r="AA56542" s="5"/>
      <c r="AC56542" s="36"/>
      <c r="AD56542" s="36"/>
      <c r="AE56542"/>
      <c r="AF56542"/>
      <c r="AH56542" s="36"/>
      <c r="AJ56542"/>
    </row>
    <row r="56543" spans="14:36">
      <c r="N56543" s="36"/>
      <c r="R56543" s="5"/>
      <c r="W56543"/>
      <c r="Y56543" s="36"/>
      <c r="AA56543" s="5"/>
      <c r="AC56543" s="36"/>
      <c r="AD56543" s="36"/>
      <c r="AE56543"/>
      <c r="AF56543"/>
      <c r="AH56543" s="36"/>
      <c r="AJ56543"/>
    </row>
    <row r="56544" spans="14:36">
      <c r="N56544" s="36"/>
      <c r="R56544" s="5"/>
      <c r="W56544"/>
      <c r="Y56544" s="36"/>
      <c r="AA56544" s="5"/>
      <c r="AC56544" s="36"/>
      <c r="AD56544" s="36"/>
      <c r="AE56544"/>
      <c r="AF56544"/>
      <c r="AH56544" s="36"/>
      <c r="AJ56544"/>
    </row>
    <row r="56545" spans="14:36">
      <c r="N56545" s="36"/>
      <c r="R56545" s="5"/>
      <c r="W56545"/>
      <c r="Y56545" s="36"/>
      <c r="AA56545" s="5"/>
      <c r="AC56545" s="36"/>
      <c r="AD56545" s="36"/>
      <c r="AE56545"/>
      <c r="AF56545"/>
      <c r="AH56545" s="36"/>
      <c r="AJ56545"/>
    </row>
    <row r="56546" spans="14:36">
      <c r="N56546" s="36"/>
      <c r="R56546" s="5"/>
      <c r="W56546"/>
      <c r="Y56546" s="36"/>
      <c r="AA56546" s="5"/>
      <c r="AC56546" s="36"/>
      <c r="AD56546" s="36"/>
      <c r="AE56546"/>
      <c r="AF56546"/>
      <c r="AH56546" s="36"/>
      <c r="AJ56546"/>
    </row>
    <row r="56547" spans="14:36">
      <c r="N56547" s="36"/>
      <c r="R56547" s="5"/>
      <c r="W56547"/>
      <c r="Y56547" s="36"/>
      <c r="AA56547" s="5"/>
      <c r="AC56547" s="36"/>
      <c r="AD56547" s="36"/>
      <c r="AE56547"/>
      <c r="AF56547"/>
      <c r="AH56547" s="36"/>
      <c r="AJ56547"/>
    </row>
    <row r="56548" spans="14:36">
      <c r="N56548" s="36"/>
      <c r="R56548" s="5"/>
      <c r="W56548"/>
      <c r="Y56548" s="36"/>
      <c r="AA56548" s="5"/>
      <c r="AC56548" s="36"/>
      <c r="AD56548" s="36"/>
      <c r="AE56548"/>
      <c r="AF56548"/>
      <c r="AH56548" s="36"/>
      <c r="AJ56548"/>
    </row>
    <row r="56549" spans="14:36">
      <c r="N56549" s="36"/>
      <c r="R56549" s="5"/>
      <c r="W56549"/>
      <c r="Y56549" s="36"/>
      <c r="AA56549" s="5"/>
      <c r="AC56549" s="36"/>
      <c r="AD56549" s="36"/>
      <c r="AE56549"/>
      <c r="AF56549"/>
      <c r="AH56549" s="36"/>
      <c r="AJ56549"/>
    </row>
    <row r="56550" spans="14:36">
      <c r="N56550" s="36"/>
      <c r="R56550" s="5"/>
      <c r="W56550"/>
      <c r="Y56550" s="36"/>
      <c r="AA56550" s="5"/>
      <c r="AC56550" s="36"/>
      <c r="AD56550" s="36"/>
      <c r="AE56550"/>
      <c r="AF56550"/>
      <c r="AH56550" s="36"/>
      <c r="AJ56550"/>
    </row>
    <row r="56551" spans="14:36">
      <c r="N56551" s="36"/>
      <c r="R56551" s="5"/>
      <c r="W56551"/>
      <c r="Y56551" s="36"/>
      <c r="AA56551" s="5"/>
      <c r="AC56551" s="36"/>
      <c r="AD56551" s="36"/>
      <c r="AE56551"/>
      <c r="AF56551"/>
      <c r="AH56551" s="36"/>
      <c r="AJ56551"/>
    </row>
    <row r="56552" spans="14:36">
      <c r="N56552" s="36"/>
      <c r="R56552" s="5"/>
      <c r="W56552"/>
      <c r="Y56552" s="36"/>
      <c r="AA56552" s="5"/>
      <c r="AC56552" s="36"/>
      <c r="AD56552" s="36"/>
      <c r="AE56552"/>
      <c r="AF56552"/>
      <c r="AH56552" s="36"/>
      <c r="AJ56552"/>
    </row>
    <row r="56553" spans="14:36">
      <c r="N56553" s="36"/>
      <c r="R56553" s="5"/>
      <c r="W56553"/>
      <c r="Y56553" s="36"/>
      <c r="AA56553" s="5"/>
      <c r="AC56553" s="36"/>
      <c r="AD56553" s="36"/>
      <c r="AE56553"/>
      <c r="AF56553"/>
      <c r="AH56553" s="36"/>
      <c r="AJ56553"/>
    </row>
    <row r="56554" spans="14:36">
      <c r="N56554" s="36"/>
      <c r="R56554" s="5"/>
      <c r="W56554"/>
      <c r="Y56554" s="36"/>
      <c r="AA56554" s="5"/>
      <c r="AC56554" s="36"/>
      <c r="AD56554" s="36"/>
      <c r="AE56554"/>
      <c r="AF56554"/>
      <c r="AH56554" s="36"/>
      <c r="AJ56554"/>
    </row>
    <row r="56555" spans="14:36">
      <c r="N56555" s="36"/>
      <c r="R56555" s="5"/>
      <c r="W56555"/>
      <c r="Y56555" s="36"/>
      <c r="AA56555" s="5"/>
      <c r="AC56555" s="36"/>
      <c r="AD56555" s="36"/>
      <c r="AE56555"/>
      <c r="AF56555"/>
      <c r="AH56555" s="36"/>
      <c r="AJ56555"/>
    </row>
    <row r="56556" spans="14:36">
      <c r="N56556" s="36"/>
      <c r="R56556" s="5"/>
      <c r="W56556"/>
      <c r="Y56556" s="36"/>
      <c r="AA56556" s="5"/>
      <c r="AC56556" s="36"/>
      <c r="AD56556" s="36"/>
      <c r="AE56556"/>
      <c r="AF56556"/>
      <c r="AH56556" s="36"/>
      <c r="AJ56556"/>
    </row>
    <row r="56557" spans="14:36">
      <c r="N56557" s="36"/>
      <c r="R56557" s="5"/>
      <c r="W56557"/>
      <c r="Y56557" s="36"/>
      <c r="AA56557" s="5"/>
      <c r="AC56557" s="36"/>
      <c r="AD56557" s="36"/>
      <c r="AE56557"/>
      <c r="AF56557"/>
      <c r="AH56557" s="36"/>
      <c r="AJ56557"/>
    </row>
    <row r="56558" spans="14:36">
      <c r="N56558" s="36"/>
      <c r="R56558" s="5"/>
      <c r="W56558"/>
      <c r="Y56558" s="36"/>
      <c r="AA56558" s="5"/>
      <c r="AC56558" s="36"/>
      <c r="AD56558" s="36"/>
      <c r="AE56558"/>
      <c r="AF56558"/>
      <c r="AH56558" s="36"/>
      <c r="AJ56558"/>
    </row>
    <row r="56559" spans="14:36">
      <c r="N56559" s="36"/>
      <c r="R56559" s="5"/>
      <c r="W56559"/>
      <c r="Y56559" s="36"/>
      <c r="AA56559" s="5"/>
      <c r="AC56559" s="36"/>
      <c r="AD56559" s="36"/>
      <c r="AE56559"/>
      <c r="AF56559"/>
      <c r="AH56559" s="36"/>
      <c r="AJ56559"/>
    </row>
    <row r="56560" spans="14:36">
      <c r="N56560" s="36"/>
      <c r="R56560" s="5"/>
      <c r="W56560"/>
      <c r="Y56560" s="36"/>
      <c r="AA56560" s="5"/>
      <c r="AC56560" s="36"/>
      <c r="AD56560" s="36"/>
      <c r="AE56560"/>
      <c r="AF56560"/>
      <c r="AH56560" s="36"/>
      <c r="AJ56560"/>
    </row>
    <row r="56561" spans="14:36">
      <c r="N56561" s="36"/>
      <c r="R56561" s="5"/>
      <c r="W56561"/>
      <c r="Y56561" s="36"/>
      <c r="AA56561" s="5"/>
      <c r="AC56561" s="36"/>
      <c r="AD56561" s="36"/>
      <c r="AE56561"/>
      <c r="AF56561"/>
      <c r="AH56561" s="36"/>
      <c r="AJ56561"/>
    </row>
    <row r="56562" spans="14:36">
      <c r="N56562" s="36"/>
      <c r="R56562" s="5"/>
      <c r="W56562"/>
      <c r="Y56562" s="36"/>
      <c r="AA56562" s="5"/>
      <c r="AC56562" s="36"/>
      <c r="AD56562" s="36"/>
      <c r="AE56562"/>
      <c r="AF56562"/>
      <c r="AH56562" s="36"/>
      <c r="AJ56562"/>
    </row>
    <row r="56563" spans="14:36">
      <c r="N56563" s="36"/>
      <c r="R56563" s="5"/>
      <c r="W56563"/>
      <c r="Y56563" s="36"/>
      <c r="AA56563" s="5"/>
      <c r="AC56563" s="36"/>
      <c r="AD56563" s="36"/>
      <c r="AE56563"/>
      <c r="AF56563"/>
      <c r="AH56563" s="36"/>
      <c r="AJ56563"/>
    </row>
    <row r="56564" spans="14:36">
      <c r="N56564" s="36"/>
      <c r="R56564" s="5"/>
      <c r="W56564"/>
      <c r="Y56564" s="36"/>
      <c r="AA56564" s="5"/>
      <c r="AC56564" s="36"/>
      <c r="AD56564" s="36"/>
      <c r="AE56564"/>
      <c r="AF56564"/>
      <c r="AH56564" s="36"/>
      <c r="AJ56564"/>
    </row>
    <row r="56565" spans="14:36">
      <c r="N56565" s="36"/>
      <c r="R56565" s="5"/>
      <c r="W56565"/>
      <c r="Y56565" s="36"/>
      <c r="AA56565" s="5"/>
      <c r="AC56565" s="36"/>
      <c r="AD56565" s="36"/>
      <c r="AE56565"/>
      <c r="AF56565"/>
      <c r="AH56565" s="36"/>
      <c r="AJ56565"/>
    </row>
    <row r="56566" spans="14:36">
      <c r="N56566" s="36"/>
      <c r="R56566" s="5"/>
      <c r="W56566"/>
      <c r="Y56566" s="36"/>
      <c r="AA56566" s="5"/>
      <c r="AC56566" s="36"/>
      <c r="AD56566" s="36"/>
      <c r="AE56566"/>
      <c r="AF56566"/>
      <c r="AH56566" s="36"/>
      <c r="AJ56566"/>
    </row>
    <row r="56567" spans="14:36">
      <c r="N56567" s="36"/>
      <c r="R56567" s="5"/>
      <c r="W56567"/>
      <c r="Y56567" s="36"/>
      <c r="AA56567" s="5"/>
      <c r="AC56567" s="36"/>
      <c r="AD56567" s="36"/>
      <c r="AE56567"/>
      <c r="AF56567"/>
      <c r="AH56567" s="36"/>
      <c r="AJ56567"/>
    </row>
    <row r="56568" spans="14:36">
      <c r="N56568" s="36"/>
      <c r="R56568" s="5"/>
      <c r="W56568"/>
      <c r="Y56568" s="36"/>
      <c r="AA56568" s="5"/>
      <c r="AC56568" s="36"/>
      <c r="AD56568" s="36"/>
      <c r="AE56568"/>
      <c r="AF56568"/>
      <c r="AH56568" s="36"/>
      <c r="AJ56568"/>
    </row>
    <row r="56569" spans="14:36">
      <c r="N56569" s="36"/>
      <c r="R56569" s="5"/>
      <c r="W56569"/>
      <c r="Y56569" s="36"/>
      <c r="AA56569" s="5"/>
      <c r="AC56569" s="36"/>
      <c r="AD56569" s="36"/>
      <c r="AE56569"/>
      <c r="AF56569"/>
      <c r="AH56569" s="36"/>
      <c r="AJ56569"/>
    </row>
    <row r="56570" spans="14:36">
      <c r="N56570" s="36"/>
      <c r="R56570" s="5"/>
      <c r="W56570"/>
      <c r="Y56570" s="36"/>
      <c r="AA56570" s="5"/>
      <c r="AC56570" s="36"/>
      <c r="AD56570" s="36"/>
      <c r="AE56570"/>
      <c r="AF56570"/>
      <c r="AH56570" s="36"/>
      <c r="AJ56570"/>
    </row>
    <row r="56571" spans="14:36">
      <c r="N56571" s="36"/>
      <c r="R56571" s="5"/>
      <c r="W56571"/>
      <c r="Y56571" s="36"/>
      <c r="AA56571" s="5"/>
      <c r="AC56571" s="36"/>
      <c r="AD56571" s="36"/>
      <c r="AE56571"/>
      <c r="AF56571"/>
      <c r="AH56571" s="36"/>
      <c r="AJ56571"/>
    </row>
    <row r="56572" spans="14:36">
      <c r="N56572" s="36"/>
      <c r="R56572" s="5"/>
      <c r="W56572"/>
      <c r="Y56572" s="36"/>
      <c r="AA56572" s="5"/>
      <c r="AC56572" s="36"/>
      <c r="AD56572" s="36"/>
      <c r="AE56572"/>
      <c r="AF56572"/>
      <c r="AH56572" s="36"/>
      <c r="AJ56572"/>
    </row>
    <row r="56573" spans="14:36">
      <c r="N56573" s="36"/>
      <c r="R56573" s="5"/>
      <c r="W56573"/>
      <c r="Y56573" s="36"/>
      <c r="AA56573" s="5"/>
      <c r="AC56573" s="36"/>
      <c r="AD56573" s="36"/>
      <c r="AE56573"/>
      <c r="AF56573"/>
      <c r="AH56573" s="36"/>
      <c r="AJ56573"/>
    </row>
    <row r="56574" spans="14:36">
      <c r="N56574" s="36"/>
      <c r="R56574" s="5"/>
      <c r="W56574"/>
      <c r="Y56574" s="36"/>
      <c r="AA56574" s="5"/>
      <c r="AC56574" s="36"/>
      <c r="AD56574" s="36"/>
      <c r="AE56574"/>
      <c r="AF56574"/>
      <c r="AH56574" s="36"/>
      <c r="AJ56574"/>
    </row>
    <row r="56575" spans="14:36">
      <c r="N56575" s="36"/>
      <c r="R56575" s="5"/>
      <c r="W56575"/>
      <c r="Y56575" s="36"/>
      <c r="AA56575" s="5"/>
      <c r="AC56575" s="36"/>
      <c r="AD56575" s="36"/>
      <c r="AE56575"/>
      <c r="AF56575"/>
      <c r="AH56575" s="36"/>
      <c r="AJ56575"/>
    </row>
    <row r="56576" spans="14:36">
      <c r="N56576" s="36"/>
      <c r="R56576" s="5"/>
      <c r="W56576"/>
      <c r="Y56576" s="36"/>
      <c r="AA56576" s="5"/>
      <c r="AC56576" s="36"/>
      <c r="AD56576" s="36"/>
      <c r="AE56576"/>
      <c r="AF56576"/>
      <c r="AH56576" s="36"/>
      <c r="AJ56576"/>
    </row>
    <row r="56577" spans="14:36">
      <c r="N56577" s="36"/>
      <c r="R56577" s="5"/>
      <c r="W56577"/>
      <c r="Y56577" s="36"/>
      <c r="AA56577" s="5"/>
      <c r="AC56577" s="36"/>
      <c r="AD56577" s="36"/>
      <c r="AE56577"/>
      <c r="AF56577"/>
      <c r="AH56577" s="36"/>
      <c r="AJ56577"/>
    </row>
    <row r="56578" spans="14:36">
      <c r="N56578" s="36"/>
      <c r="R56578" s="5"/>
      <c r="W56578"/>
      <c r="Y56578" s="36"/>
      <c r="AA56578" s="5"/>
      <c r="AC56578" s="36"/>
      <c r="AD56578" s="36"/>
      <c r="AE56578"/>
      <c r="AF56578"/>
      <c r="AH56578" s="36"/>
      <c r="AJ56578"/>
    </row>
    <row r="56579" spans="14:36">
      <c r="N56579" s="36"/>
      <c r="R56579" s="5"/>
      <c r="W56579"/>
      <c r="Y56579" s="36"/>
      <c r="AA56579" s="5"/>
      <c r="AC56579" s="36"/>
      <c r="AD56579" s="36"/>
      <c r="AE56579"/>
      <c r="AF56579"/>
      <c r="AH56579" s="36"/>
      <c r="AJ56579"/>
    </row>
    <row r="56580" spans="14:36">
      <c r="N56580" s="36"/>
      <c r="R56580" s="5"/>
      <c r="W56580"/>
      <c r="Y56580" s="36"/>
      <c r="AA56580" s="5"/>
      <c r="AC56580" s="36"/>
      <c r="AD56580" s="36"/>
      <c r="AE56580"/>
      <c r="AF56580"/>
      <c r="AH56580" s="36"/>
      <c r="AJ56580"/>
    </row>
    <row r="56581" spans="14:36">
      <c r="N56581" s="36"/>
      <c r="R56581" s="5"/>
      <c r="W56581"/>
      <c r="Y56581" s="36"/>
      <c r="AA56581" s="5"/>
      <c r="AC56581" s="36"/>
      <c r="AD56581" s="36"/>
      <c r="AE56581"/>
      <c r="AF56581"/>
      <c r="AH56581" s="36"/>
      <c r="AJ56581"/>
    </row>
    <row r="56582" spans="14:36">
      <c r="N56582" s="36"/>
      <c r="R56582" s="5"/>
      <c r="W56582"/>
      <c r="Y56582" s="36"/>
      <c r="AA56582" s="5"/>
      <c r="AC56582" s="36"/>
      <c r="AD56582" s="36"/>
      <c r="AE56582"/>
      <c r="AF56582"/>
      <c r="AH56582" s="36"/>
      <c r="AJ56582"/>
    </row>
    <row r="56583" spans="14:36">
      <c r="N56583" s="36"/>
      <c r="R56583" s="5"/>
      <c r="W56583"/>
      <c r="Y56583" s="36"/>
      <c r="AA56583" s="5"/>
      <c r="AC56583" s="36"/>
      <c r="AD56583" s="36"/>
      <c r="AE56583"/>
      <c r="AF56583"/>
      <c r="AH56583" s="36"/>
      <c r="AJ56583"/>
    </row>
    <row r="56584" spans="14:36">
      <c r="N56584" s="36"/>
      <c r="R56584" s="5"/>
      <c r="W56584"/>
      <c r="Y56584" s="36"/>
      <c r="AA56584" s="5"/>
      <c r="AC56584" s="36"/>
      <c r="AD56584" s="36"/>
      <c r="AE56584"/>
      <c r="AF56584"/>
      <c r="AH56584" s="36"/>
      <c r="AJ56584"/>
    </row>
    <row r="56585" spans="14:36">
      <c r="N56585" s="36"/>
      <c r="R56585" s="5"/>
      <c r="W56585"/>
      <c r="Y56585" s="36"/>
      <c r="AA56585" s="5"/>
      <c r="AC56585" s="36"/>
      <c r="AD56585" s="36"/>
      <c r="AE56585"/>
      <c r="AF56585"/>
      <c r="AH56585" s="36"/>
      <c r="AJ56585"/>
    </row>
    <row r="56586" spans="14:36">
      <c r="N56586" s="36"/>
      <c r="R56586" s="5"/>
      <c r="W56586"/>
      <c r="Y56586" s="36"/>
      <c r="AA56586" s="5"/>
      <c r="AC56586" s="36"/>
      <c r="AD56586" s="36"/>
      <c r="AE56586"/>
      <c r="AF56586"/>
      <c r="AH56586" s="36"/>
      <c r="AJ56586"/>
    </row>
    <row r="56587" spans="14:36">
      <c r="N56587" s="36"/>
      <c r="R56587" s="5"/>
      <c r="W56587"/>
      <c r="Y56587" s="36"/>
      <c r="AA56587" s="5"/>
      <c r="AC56587" s="36"/>
      <c r="AD56587" s="36"/>
      <c r="AE56587"/>
      <c r="AF56587"/>
      <c r="AH56587" s="36"/>
      <c r="AJ56587"/>
    </row>
    <row r="56588" spans="14:36">
      <c r="N56588" s="36"/>
      <c r="R56588" s="5"/>
      <c r="W56588"/>
      <c r="Y56588" s="36"/>
      <c r="AA56588" s="5"/>
      <c r="AC56588" s="36"/>
      <c r="AD56588" s="36"/>
      <c r="AE56588"/>
      <c r="AF56588"/>
      <c r="AH56588" s="36"/>
      <c r="AJ56588"/>
    </row>
    <row r="56589" spans="14:36">
      <c r="N56589" s="36"/>
      <c r="R56589" s="5"/>
      <c r="W56589"/>
      <c r="Y56589" s="36"/>
      <c r="AA56589" s="5"/>
      <c r="AC56589" s="36"/>
      <c r="AD56589" s="36"/>
      <c r="AE56589"/>
      <c r="AF56589"/>
      <c r="AH56589" s="36"/>
      <c r="AJ56589"/>
    </row>
    <row r="56590" spans="14:36">
      <c r="N56590" s="36"/>
      <c r="R56590" s="5"/>
      <c r="W56590"/>
      <c r="Y56590" s="36"/>
      <c r="AA56590" s="5"/>
      <c r="AC56590" s="36"/>
      <c r="AD56590" s="36"/>
      <c r="AE56590"/>
      <c r="AF56590"/>
      <c r="AH56590" s="36"/>
      <c r="AJ56590"/>
    </row>
    <row r="56591" spans="14:36">
      <c r="N56591" s="36"/>
      <c r="R56591" s="5"/>
      <c r="W56591"/>
      <c r="Y56591" s="36"/>
      <c r="AA56591" s="5"/>
      <c r="AC56591" s="36"/>
      <c r="AD56591" s="36"/>
      <c r="AE56591"/>
      <c r="AF56591"/>
      <c r="AH56591" s="36"/>
      <c r="AJ56591"/>
    </row>
    <row r="56592" spans="14:36">
      <c r="N56592" s="36"/>
      <c r="R56592" s="5"/>
      <c r="W56592"/>
      <c r="Y56592" s="36"/>
      <c r="AA56592" s="5"/>
      <c r="AC56592" s="36"/>
      <c r="AD56592" s="36"/>
      <c r="AE56592"/>
      <c r="AF56592"/>
      <c r="AH56592" s="36"/>
      <c r="AJ56592"/>
    </row>
    <row r="56593" spans="14:36">
      <c r="N56593" s="36"/>
      <c r="R56593" s="5"/>
      <c r="W56593"/>
      <c r="Y56593" s="36"/>
      <c r="AA56593" s="5"/>
      <c r="AC56593" s="36"/>
      <c r="AD56593" s="36"/>
      <c r="AE56593"/>
      <c r="AF56593"/>
      <c r="AH56593" s="36"/>
      <c r="AJ56593"/>
    </row>
    <row r="56594" spans="14:36">
      <c r="N56594" s="36"/>
      <c r="R56594" s="5"/>
      <c r="W56594"/>
      <c r="Y56594" s="36"/>
      <c r="AA56594" s="5"/>
      <c r="AC56594" s="36"/>
      <c r="AD56594" s="36"/>
      <c r="AE56594"/>
      <c r="AF56594"/>
      <c r="AH56594" s="36"/>
      <c r="AJ56594"/>
    </row>
    <row r="56595" spans="14:36">
      <c r="N56595" s="36"/>
      <c r="R56595" s="5"/>
      <c r="W56595"/>
      <c r="Y56595" s="36"/>
      <c r="AA56595" s="5"/>
      <c r="AC56595" s="36"/>
      <c r="AD56595" s="36"/>
      <c r="AE56595"/>
      <c r="AF56595"/>
      <c r="AH56595" s="36"/>
      <c r="AJ56595"/>
    </row>
    <row r="56596" spans="14:36">
      <c r="N56596" s="36"/>
      <c r="R56596" s="5"/>
      <c r="W56596"/>
      <c r="Y56596" s="36"/>
      <c r="AA56596" s="5"/>
      <c r="AC56596" s="36"/>
      <c r="AD56596" s="36"/>
      <c r="AE56596"/>
      <c r="AF56596"/>
      <c r="AH56596" s="36"/>
      <c r="AJ56596"/>
    </row>
    <row r="56597" spans="14:36">
      <c r="N56597" s="36"/>
      <c r="R56597" s="5"/>
      <c r="W56597"/>
      <c r="Y56597" s="36"/>
      <c r="AA56597" s="5"/>
      <c r="AC56597" s="36"/>
      <c r="AD56597" s="36"/>
      <c r="AE56597"/>
      <c r="AF56597"/>
      <c r="AH56597" s="36"/>
      <c r="AJ56597"/>
    </row>
    <row r="56598" spans="14:36">
      <c r="N56598" s="36"/>
      <c r="R56598" s="5"/>
      <c r="W56598"/>
      <c r="Y56598" s="36"/>
      <c r="AA56598" s="5"/>
      <c r="AC56598" s="36"/>
      <c r="AD56598" s="36"/>
      <c r="AE56598"/>
      <c r="AF56598"/>
      <c r="AH56598" s="36"/>
      <c r="AJ56598"/>
    </row>
    <row r="56599" spans="14:36">
      <c r="N56599" s="36"/>
      <c r="R56599" s="5"/>
      <c r="W56599"/>
      <c r="Y56599" s="36"/>
      <c r="AA56599" s="5"/>
      <c r="AC56599" s="36"/>
      <c r="AD56599" s="36"/>
      <c r="AE56599"/>
      <c r="AF56599"/>
      <c r="AH56599" s="36"/>
      <c r="AJ56599"/>
    </row>
    <row r="56600" spans="14:36">
      <c r="N56600" s="36"/>
      <c r="R56600" s="5"/>
      <c r="W56600"/>
      <c r="Y56600" s="36"/>
      <c r="AA56600" s="5"/>
      <c r="AC56600" s="36"/>
      <c r="AD56600" s="36"/>
      <c r="AE56600"/>
      <c r="AF56600"/>
      <c r="AH56600" s="36"/>
      <c r="AJ56600"/>
    </row>
    <row r="56601" spans="14:36">
      <c r="N56601" s="36"/>
      <c r="R56601" s="5"/>
      <c r="W56601"/>
      <c r="Y56601" s="36"/>
      <c r="AA56601" s="5"/>
      <c r="AC56601" s="36"/>
      <c r="AD56601" s="36"/>
      <c r="AE56601"/>
      <c r="AF56601"/>
      <c r="AH56601" s="36"/>
      <c r="AJ56601"/>
    </row>
    <row r="56602" spans="14:36">
      <c r="N56602" s="36"/>
      <c r="R56602" s="5"/>
      <c r="W56602"/>
      <c r="Y56602" s="36"/>
      <c r="AA56602" s="5"/>
      <c r="AC56602" s="36"/>
      <c r="AD56602" s="36"/>
      <c r="AE56602"/>
      <c r="AF56602"/>
      <c r="AH56602" s="36"/>
      <c r="AJ56602"/>
    </row>
    <row r="56603" spans="14:36">
      <c r="N56603" s="36"/>
      <c r="R56603" s="5"/>
      <c r="W56603"/>
      <c r="Y56603" s="36"/>
      <c r="AA56603" s="5"/>
      <c r="AC56603" s="36"/>
      <c r="AD56603" s="36"/>
      <c r="AE56603"/>
      <c r="AF56603"/>
      <c r="AH56603" s="36"/>
      <c r="AJ56603"/>
    </row>
    <row r="56604" spans="14:36">
      <c r="N56604" s="36"/>
      <c r="R56604" s="5"/>
      <c r="W56604"/>
      <c r="Y56604" s="36"/>
      <c r="AA56604" s="5"/>
      <c r="AC56604" s="36"/>
      <c r="AD56604" s="36"/>
      <c r="AE56604"/>
      <c r="AF56604"/>
      <c r="AH56604" s="36"/>
      <c r="AJ56604"/>
    </row>
    <row r="56605" spans="14:36">
      <c r="N56605" s="36"/>
      <c r="R56605" s="5"/>
      <c r="W56605"/>
      <c r="Y56605" s="36"/>
      <c r="AA56605" s="5"/>
      <c r="AC56605" s="36"/>
      <c r="AD56605" s="36"/>
      <c r="AE56605"/>
      <c r="AF56605"/>
      <c r="AH56605" s="36"/>
      <c r="AJ56605"/>
    </row>
    <row r="56606" spans="14:36">
      <c r="N56606" s="36"/>
      <c r="R56606" s="5"/>
      <c r="W56606"/>
      <c r="Y56606" s="36"/>
      <c r="AA56606" s="5"/>
      <c r="AC56606" s="36"/>
      <c r="AD56606" s="36"/>
      <c r="AE56606"/>
      <c r="AF56606"/>
      <c r="AH56606" s="36"/>
      <c r="AJ56606"/>
    </row>
    <row r="56607" spans="14:36">
      <c r="N56607" s="36"/>
      <c r="R56607" s="5"/>
      <c r="W56607"/>
      <c r="Y56607" s="36"/>
      <c r="AA56607" s="5"/>
      <c r="AC56607" s="36"/>
      <c r="AD56607" s="36"/>
      <c r="AE56607"/>
      <c r="AF56607"/>
      <c r="AH56607" s="36"/>
      <c r="AJ56607"/>
    </row>
    <row r="56608" spans="14:36">
      <c r="N56608" s="36"/>
      <c r="R56608" s="5"/>
      <c r="W56608"/>
      <c r="Y56608" s="36"/>
      <c r="AA56608" s="5"/>
      <c r="AC56608" s="36"/>
      <c r="AD56608" s="36"/>
      <c r="AE56608"/>
      <c r="AF56608"/>
      <c r="AH56608" s="36"/>
      <c r="AJ56608"/>
    </row>
    <row r="56609" spans="14:36">
      <c r="N56609" s="36"/>
      <c r="R56609" s="5"/>
      <c r="W56609"/>
      <c r="Y56609" s="36"/>
      <c r="AA56609" s="5"/>
      <c r="AC56609" s="36"/>
      <c r="AD56609" s="36"/>
      <c r="AE56609"/>
      <c r="AF56609"/>
      <c r="AH56609" s="36"/>
      <c r="AJ56609"/>
    </row>
    <row r="56610" spans="14:36">
      <c r="N56610" s="36"/>
      <c r="R56610" s="5"/>
      <c r="W56610"/>
      <c r="Y56610" s="36"/>
      <c r="AA56610" s="5"/>
      <c r="AC56610" s="36"/>
      <c r="AD56610" s="36"/>
      <c r="AE56610"/>
      <c r="AF56610"/>
      <c r="AH56610" s="36"/>
      <c r="AJ56610"/>
    </row>
    <row r="56611" spans="14:36">
      <c r="N56611" s="36"/>
      <c r="R56611" s="5"/>
      <c r="W56611"/>
      <c r="Y56611" s="36"/>
      <c r="AA56611" s="5"/>
      <c r="AC56611" s="36"/>
      <c r="AD56611" s="36"/>
      <c r="AE56611"/>
      <c r="AF56611"/>
      <c r="AH56611" s="36"/>
      <c r="AJ56611"/>
    </row>
    <row r="56612" spans="14:36">
      <c r="N56612" s="36"/>
      <c r="R56612" s="5"/>
      <c r="W56612"/>
      <c r="Y56612" s="36"/>
      <c r="AA56612" s="5"/>
      <c r="AC56612" s="36"/>
      <c r="AD56612" s="36"/>
      <c r="AE56612"/>
      <c r="AF56612"/>
      <c r="AH56612" s="36"/>
      <c r="AJ56612"/>
    </row>
    <row r="56613" spans="14:36">
      <c r="N56613" s="36"/>
      <c r="R56613" s="5"/>
      <c r="W56613"/>
      <c r="Y56613" s="36"/>
      <c r="AA56613" s="5"/>
      <c r="AC56613" s="36"/>
      <c r="AD56613" s="36"/>
      <c r="AE56613"/>
      <c r="AF56613"/>
      <c r="AH56613" s="36"/>
      <c r="AJ56613"/>
    </row>
    <row r="56614" spans="14:36">
      <c r="N56614" s="36"/>
      <c r="R56614" s="5"/>
      <c r="W56614"/>
      <c r="Y56614" s="36"/>
      <c r="AA56614" s="5"/>
      <c r="AC56614" s="36"/>
      <c r="AD56614" s="36"/>
      <c r="AE56614"/>
      <c r="AF56614"/>
      <c r="AH56614" s="36"/>
      <c r="AJ56614"/>
    </row>
    <row r="56615" spans="14:36">
      <c r="N56615" s="36"/>
      <c r="R56615" s="5"/>
      <c r="W56615"/>
      <c r="Y56615" s="36"/>
      <c r="AA56615" s="5"/>
      <c r="AC56615" s="36"/>
      <c r="AD56615" s="36"/>
      <c r="AE56615"/>
      <c r="AF56615"/>
      <c r="AH56615" s="36"/>
      <c r="AJ56615"/>
    </row>
    <row r="56616" spans="14:36">
      <c r="N56616" s="36"/>
      <c r="R56616" s="5"/>
      <c r="W56616"/>
      <c r="Y56616" s="36"/>
      <c r="AA56616" s="5"/>
      <c r="AC56616" s="36"/>
      <c r="AD56616" s="36"/>
      <c r="AE56616"/>
      <c r="AF56616"/>
      <c r="AH56616" s="36"/>
      <c r="AJ56616"/>
    </row>
    <row r="56617" spans="14:36">
      <c r="N56617" s="36"/>
      <c r="R56617" s="5"/>
      <c r="W56617"/>
      <c r="Y56617" s="36"/>
      <c r="AA56617" s="5"/>
      <c r="AC56617" s="36"/>
      <c r="AD56617" s="36"/>
      <c r="AE56617"/>
      <c r="AF56617"/>
      <c r="AH56617" s="36"/>
      <c r="AJ56617"/>
    </row>
    <row r="56618" spans="14:36">
      <c r="N56618" s="36"/>
      <c r="R56618" s="5"/>
      <c r="W56618"/>
      <c r="Y56618" s="36"/>
      <c r="AA56618" s="5"/>
      <c r="AC56618" s="36"/>
      <c r="AD56618" s="36"/>
      <c r="AE56618"/>
      <c r="AF56618"/>
      <c r="AH56618" s="36"/>
      <c r="AJ56618"/>
    </row>
    <row r="56619" spans="14:36">
      <c r="N56619" s="36"/>
      <c r="R56619" s="5"/>
      <c r="W56619"/>
      <c r="Y56619" s="36"/>
      <c r="AA56619" s="5"/>
      <c r="AC56619" s="36"/>
      <c r="AD56619" s="36"/>
      <c r="AE56619"/>
      <c r="AF56619"/>
      <c r="AH56619" s="36"/>
      <c r="AJ56619"/>
    </row>
    <row r="56620" spans="14:36">
      <c r="N56620" s="36"/>
      <c r="R56620" s="5"/>
      <c r="W56620"/>
      <c r="Y56620" s="36"/>
      <c r="AA56620" s="5"/>
      <c r="AC56620" s="36"/>
      <c r="AD56620" s="36"/>
      <c r="AE56620"/>
      <c r="AF56620"/>
      <c r="AH56620" s="36"/>
      <c r="AJ56620"/>
    </row>
    <row r="56621" spans="14:36">
      <c r="N56621" s="36"/>
      <c r="R56621" s="5"/>
      <c r="W56621"/>
      <c r="Y56621" s="36"/>
      <c r="AA56621" s="5"/>
      <c r="AC56621" s="36"/>
      <c r="AD56621" s="36"/>
      <c r="AE56621"/>
      <c r="AF56621"/>
      <c r="AH56621" s="36"/>
      <c r="AJ56621"/>
    </row>
    <row r="56622" spans="14:36">
      <c r="N56622" s="36"/>
      <c r="R56622" s="5"/>
      <c r="W56622"/>
      <c r="Y56622" s="36"/>
      <c r="AA56622" s="5"/>
      <c r="AC56622" s="36"/>
      <c r="AD56622" s="36"/>
      <c r="AE56622"/>
      <c r="AF56622"/>
      <c r="AH56622" s="36"/>
      <c r="AJ56622"/>
    </row>
    <row r="56623" spans="14:36">
      <c r="N56623" s="36"/>
      <c r="R56623" s="5"/>
      <c r="W56623"/>
      <c r="Y56623" s="36"/>
      <c r="AA56623" s="5"/>
      <c r="AC56623" s="36"/>
      <c r="AD56623" s="36"/>
      <c r="AE56623"/>
      <c r="AF56623"/>
      <c r="AH56623" s="36"/>
      <c r="AJ56623"/>
    </row>
    <row r="56624" spans="14:36">
      <c r="N56624" s="36"/>
      <c r="R56624" s="5"/>
      <c r="W56624"/>
      <c r="Y56624" s="36"/>
      <c r="AA56624" s="5"/>
      <c r="AC56624" s="36"/>
      <c r="AD56624" s="36"/>
      <c r="AE56624"/>
      <c r="AF56624"/>
      <c r="AH56624" s="36"/>
      <c r="AJ56624"/>
    </row>
    <row r="56625" spans="14:36">
      <c r="N56625" s="36"/>
      <c r="R56625" s="5"/>
      <c r="W56625"/>
      <c r="Y56625" s="36"/>
      <c r="AA56625" s="5"/>
      <c r="AC56625" s="36"/>
      <c r="AD56625" s="36"/>
      <c r="AE56625"/>
      <c r="AF56625"/>
      <c r="AH56625" s="36"/>
      <c r="AJ56625"/>
    </row>
    <row r="56626" spans="14:36">
      <c r="N56626" s="36"/>
      <c r="R56626" s="5"/>
      <c r="W56626"/>
      <c r="Y56626" s="36"/>
      <c r="AA56626" s="5"/>
      <c r="AC56626" s="36"/>
      <c r="AD56626" s="36"/>
      <c r="AE56626"/>
      <c r="AF56626"/>
      <c r="AH56626" s="36"/>
      <c r="AJ56626"/>
    </row>
    <row r="56627" spans="14:36">
      <c r="N56627" s="36"/>
      <c r="R56627" s="5"/>
      <c r="W56627"/>
      <c r="Y56627" s="36"/>
      <c r="AA56627" s="5"/>
      <c r="AC56627" s="36"/>
      <c r="AD56627" s="36"/>
      <c r="AE56627"/>
      <c r="AF56627"/>
      <c r="AH56627" s="36"/>
      <c r="AJ56627"/>
    </row>
    <row r="56628" spans="14:36">
      <c r="N56628" s="36"/>
      <c r="R56628" s="5"/>
      <c r="W56628"/>
      <c r="Y56628" s="36"/>
      <c r="AA56628" s="5"/>
      <c r="AC56628" s="36"/>
      <c r="AD56628" s="36"/>
      <c r="AE56628"/>
      <c r="AF56628"/>
      <c r="AH56628" s="36"/>
      <c r="AJ56628"/>
    </row>
    <row r="56629" spans="14:36">
      <c r="N56629" s="36"/>
      <c r="R56629" s="5"/>
      <c r="W56629"/>
      <c r="Y56629" s="36"/>
      <c r="AA56629" s="5"/>
      <c r="AC56629" s="36"/>
      <c r="AD56629" s="36"/>
      <c r="AE56629"/>
      <c r="AF56629"/>
      <c r="AH56629" s="36"/>
      <c r="AJ56629"/>
    </row>
    <row r="56630" spans="14:36">
      <c r="N56630" s="36"/>
      <c r="R56630" s="5"/>
      <c r="W56630"/>
      <c r="Y56630" s="36"/>
      <c r="AA56630" s="5"/>
      <c r="AC56630" s="36"/>
      <c r="AD56630" s="36"/>
      <c r="AE56630"/>
      <c r="AF56630"/>
      <c r="AH56630" s="36"/>
      <c r="AJ56630"/>
    </row>
    <row r="56631" spans="14:36">
      <c r="N56631" s="36"/>
      <c r="R56631" s="5"/>
      <c r="W56631"/>
      <c r="Y56631" s="36"/>
      <c r="AA56631" s="5"/>
      <c r="AC56631" s="36"/>
      <c r="AD56631" s="36"/>
      <c r="AE56631"/>
      <c r="AF56631"/>
      <c r="AH56631" s="36"/>
      <c r="AJ56631"/>
    </row>
    <row r="56632" spans="14:36">
      <c r="N56632" s="36"/>
      <c r="R56632" s="5"/>
      <c r="W56632"/>
      <c r="Y56632" s="36"/>
      <c r="AA56632" s="5"/>
      <c r="AC56632" s="36"/>
      <c r="AD56632" s="36"/>
      <c r="AE56632"/>
      <c r="AF56632"/>
      <c r="AH56632" s="36"/>
      <c r="AJ56632"/>
    </row>
    <row r="56633" spans="14:36">
      <c r="N56633" s="36"/>
      <c r="R56633" s="5"/>
      <c r="W56633"/>
      <c r="Y56633" s="36"/>
      <c r="AA56633" s="5"/>
      <c r="AC56633" s="36"/>
      <c r="AD56633" s="36"/>
      <c r="AE56633"/>
      <c r="AF56633"/>
      <c r="AH56633" s="36"/>
      <c r="AJ56633"/>
    </row>
    <row r="56634" spans="14:36">
      <c r="N56634" s="36"/>
      <c r="R56634" s="5"/>
      <c r="W56634"/>
      <c r="Y56634" s="36"/>
      <c r="AA56634" s="5"/>
      <c r="AC56634" s="36"/>
      <c r="AD56634" s="36"/>
      <c r="AE56634"/>
      <c r="AF56634"/>
      <c r="AH56634" s="36"/>
      <c r="AJ56634"/>
    </row>
    <row r="56635" spans="14:36">
      <c r="N56635" s="36"/>
      <c r="R56635" s="5"/>
      <c r="W56635"/>
      <c r="Y56635" s="36"/>
      <c r="AA56635" s="5"/>
      <c r="AC56635" s="36"/>
      <c r="AD56635" s="36"/>
      <c r="AE56635"/>
      <c r="AF56635"/>
      <c r="AH56635" s="36"/>
      <c r="AJ56635"/>
    </row>
    <row r="56636" spans="14:36">
      <c r="N56636" s="36"/>
      <c r="R56636" s="5"/>
      <c r="W56636"/>
      <c r="Y56636" s="36"/>
      <c r="AA56636" s="5"/>
      <c r="AC56636" s="36"/>
      <c r="AD56636" s="36"/>
      <c r="AE56636"/>
      <c r="AF56636"/>
      <c r="AH56636" s="36"/>
      <c r="AJ56636"/>
    </row>
    <row r="56637" spans="14:36">
      <c r="N56637" s="36"/>
      <c r="R56637" s="5"/>
      <c r="W56637"/>
      <c r="Y56637" s="36"/>
      <c r="AA56637" s="5"/>
      <c r="AC56637" s="36"/>
      <c r="AD56637" s="36"/>
      <c r="AE56637"/>
      <c r="AF56637"/>
      <c r="AH56637" s="36"/>
      <c r="AJ56637"/>
    </row>
    <row r="56638" spans="14:36">
      <c r="N56638" s="36"/>
      <c r="R56638" s="5"/>
      <c r="W56638"/>
      <c r="Y56638" s="36"/>
      <c r="AA56638" s="5"/>
      <c r="AC56638" s="36"/>
      <c r="AD56638" s="36"/>
      <c r="AE56638"/>
      <c r="AF56638"/>
      <c r="AH56638" s="36"/>
      <c r="AJ56638"/>
    </row>
    <row r="56639" spans="14:36">
      <c r="N56639" s="36"/>
      <c r="R56639" s="5"/>
      <c r="W56639"/>
      <c r="Y56639" s="36"/>
      <c r="AA56639" s="5"/>
      <c r="AC56639" s="36"/>
      <c r="AD56639" s="36"/>
      <c r="AE56639"/>
      <c r="AF56639"/>
      <c r="AH56639" s="36"/>
      <c r="AJ56639"/>
    </row>
    <row r="56640" spans="14:36">
      <c r="N56640" s="36"/>
      <c r="R56640" s="5"/>
      <c r="W56640"/>
      <c r="Y56640" s="36"/>
      <c r="AA56640" s="5"/>
      <c r="AC56640" s="36"/>
      <c r="AD56640" s="36"/>
      <c r="AE56640"/>
      <c r="AF56640"/>
      <c r="AH56640" s="36"/>
      <c r="AJ56640"/>
    </row>
    <row r="56641" spans="14:36">
      <c r="N56641" s="36"/>
      <c r="R56641" s="5"/>
      <c r="W56641"/>
      <c r="Y56641" s="36"/>
      <c r="AA56641" s="5"/>
      <c r="AC56641" s="36"/>
      <c r="AD56641" s="36"/>
      <c r="AE56641"/>
      <c r="AF56641"/>
      <c r="AH56641" s="36"/>
      <c r="AJ56641"/>
    </row>
    <row r="56642" spans="14:36">
      <c r="N56642" s="36"/>
      <c r="R56642" s="5"/>
      <c r="W56642"/>
      <c r="Y56642" s="36"/>
      <c r="AA56642" s="5"/>
      <c r="AC56642" s="36"/>
      <c r="AD56642" s="36"/>
      <c r="AE56642"/>
      <c r="AF56642"/>
      <c r="AH56642" s="36"/>
      <c r="AJ56642"/>
    </row>
    <row r="56643" spans="14:36">
      <c r="N56643" s="36"/>
      <c r="R56643" s="5"/>
      <c r="W56643"/>
      <c r="Y56643" s="36"/>
      <c r="AA56643" s="5"/>
      <c r="AC56643" s="36"/>
      <c r="AD56643" s="36"/>
      <c r="AE56643"/>
      <c r="AF56643"/>
      <c r="AH56643" s="36"/>
      <c r="AJ56643"/>
    </row>
    <row r="56644" spans="14:36">
      <c r="N56644" s="36"/>
      <c r="R56644" s="5"/>
      <c r="W56644"/>
      <c r="Y56644" s="36"/>
      <c r="AA56644" s="5"/>
      <c r="AC56644" s="36"/>
      <c r="AD56644" s="36"/>
      <c r="AE56644"/>
      <c r="AF56644"/>
      <c r="AH56644" s="36"/>
      <c r="AJ56644"/>
    </row>
    <row r="56645" spans="14:36">
      <c r="N56645" s="36"/>
      <c r="R56645" s="5"/>
      <c r="W56645"/>
      <c r="Y56645" s="36"/>
      <c r="AA56645" s="5"/>
      <c r="AC56645" s="36"/>
      <c r="AD56645" s="36"/>
      <c r="AE56645"/>
      <c r="AF56645"/>
      <c r="AH56645" s="36"/>
      <c r="AJ56645"/>
    </row>
    <row r="56646" spans="14:36">
      <c r="N56646" s="36"/>
      <c r="R56646" s="5"/>
      <c r="W56646"/>
      <c r="Y56646" s="36"/>
      <c r="AA56646" s="5"/>
      <c r="AC56646" s="36"/>
      <c r="AD56646" s="36"/>
      <c r="AE56646"/>
      <c r="AF56646"/>
      <c r="AH56646" s="36"/>
      <c r="AJ56646"/>
    </row>
    <row r="56647" spans="14:36">
      <c r="N56647" s="36"/>
      <c r="R56647" s="5"/>
      <c r="W56647"/>
      <c r="Y56647" s="36"/>
      <c r="AA56647" s="5"/>
      <c r="AC56647" s="36"/>
      <c r="AD56647" s="36"/>
      <c r="AE56647"/>
      <c r="AF56647"/>
      <c r="AH56647" s="36"/>
      <c r="AJ56647"/>
    </row>
    <row r="56648" spans="14:36">
      <c r="N56648" s="36"/>
      <c r="R56648" s="5"/>
      <c r="W56648"/>
      <c r="Y56648" s="36"/>
      <c r="AA56648" s="5"/>
      <c r="AC56648" s="36"/>
      <c r="AD56648" s="36"/>
      <c r="AE56648"/>
      <c r="AF56648"/>
      <c r="AH56648" s="36"/>
      <c r="AJ56648"/>
    </row>
    <row r="56649" spans="14:36">
      <c r="N56649" s="36"/>
      <c r="R56649" s="5"/>
      <c r="W56649"/>
      <c r="Y56649" s="36"/>
      <c r="AA56649" s="5"/>
      <c r="AC56649" s="36"/>
      <c r="AD56649" s="36"/>
      <c r="AE56649"/>
      <c r="AF56649"/>
      <c r="AH56649" s="36"/>
      <c r="AJ56649"/>
    </row>
    <row r="56650" spans="14:36">
      <c r="N56650" s="36"/>
      <c r="R56650" s="5"/>
      <c r="W56650"/>
      <c r="Y56650" s="36"/>
      <c r="AA56650" s="5"/>
      <c r="AC56650" s="36"/>
      <c r="AD56650" s="36"/>
      <c r="AE56650"/>
      <c r="AF56650"/>
      <c r="AH56650" s="36"/>
      <c r="AJ56650"/>
    </row>
    <row r="56651" spans="14:36">
      <c r="N56651" s="36"/>
      <c r="R56651" s="5"/>
      <c r="W56651"/>
      <c r="Y56651" s="36"/>
      <c r="AA56651" s="5"/>
      <c r="AC56651" s="36"/>
      <c r="AD56651" s="36"/>
      <c r="AE56651"/>
      <c r="AF56651"/>
      <c r="AH56651" s="36"/>
      <c r="AJ56651"/>
    </row>
    <row r="56652" spans="14:36">
      <c r="N56652" s="36"/>
      <c r="R56652" s="5"/>
      <c r="W56652"/>
      <c r="Y56652" s="36"/>
      <c r="AA56652" s="5"/>
      <c r="AC56652" s="36"/>
      <c r="AD56652" s="36"/>
      <c r="AE56652"/>
      <c r="AF56652"/>
      <c r="AH56652" s="36"/>
      <c r="AJ56652"/>
    </row>
    <row r="56653" spans="14:36">
      <c r="N56653" s="36"/>
      <c r="R56653" s="5"/>
      <c r="W56653"/>
      <c r="Y56653" s="36"/>
      <c r="AA56653" s="5"/>
      <c r="AC56653" s="36"/>
      <c r="AD56653" s="36"/>
      <c r="AE56653"/>
      <c r="AF56653"/>
      <c r="AH56653" s="36"/>
      <c r="AJ56653"/>
    </row>
    <row r="56654" spans="14:36">
      <c r="N56654" s="36"/>
      <c r="R56654" s="5"/>
      <c r="W56654"/>
      <c r="Y56654" s="36"/>
      <c r="AA56654" s="5"/>
      <c r="AC56654" s="36"/>
      <c r="AD56654" s="36"/>
      <c r="AE56654"/>
      <c r="AF56654"/>
      <c r="AH56654" s="36"/>
      <c r="AJ56654"/>
    </row>
    <row r="56655" spans="14:36">
      <c r="N56655" s="36"/>
      <c r="R56655" s="5"/>
      <c r="W56655"/>
      <c r="Y56655" s="36"/>
      <c r="AA56655" s="5"/>
      <c r="AC56655" s="36"/>
      <c r="AD56655" s="36"/>
      <c r="AE56655"/>
      <c r="AF56655"/>
      <c r="AH56655" s="36"/>
      <c r="AJ56655"/>
    </row>
    <row r="56656" spans="14:36">
      <c r="N56656" s="36"/>
      <c r="R56656" s="5"/>
      <c r="W56656"/>
      <c r="Y56656" s="36"/>
      <c r="AA56656" s="5"/>
      <c r="AC56656" s="36"/>
      <c r="AD56656" s="36"/>
      <c r="AE56656"/>
      <c r="AF56656"/>
      <c r="AH56656" s="36"/>
      <c r="AJ56656"/>
    </row>
    <row r="56657" spans="14:36">
      <c r="N56657" s="36"/>
      <c r="R56657" s="5"/>
      <c r="W56657"/>
      <c r="Y56657" s="36"/>
      <c r="AA56657" s="5"/>
      <c r="AC56657" s="36"/>
      <c r="AD56657" s="36"/>
      <c r="AE56657"/>
      <c r="AF56657"/>
      <c r="AH56657" s="36"/>
      <c r="AJ56657"/>
    </row>
    <row r="56658" spans="14:36">
      <c r="N56658" s="36"/>
      <c r="R56658" s="5"/>
      <c r="W56658"/>
      <c r="Y56658" s="36"/>
      <c r="AA56658" s="5"/>
      <c r="AC56658" s="36"/>
      <c r="AD56658" s="36"/>
      <c r="AE56658"/>
      <c r="AF56658"/>
      <c r="AH56658" s="36"/>
      <c r="AJ56658"/>
    </row>
    <row r="56659" spans="14:36">
      <c r="N56659" s="36"/>
      <c r="R56659" s="5"/>
      <c r="W56659"/>
      <c r="Y56659" s="36"/>
      <c r="AA56659" s="5"/>
      <c r="AC56659" s="36"/>
      <c r="AD56659" s="36"/>
      <c r="AE56659"/>
      <c r="AF56659"/>
      <c r="AH56659" s="36"/>
      <c r="AJ56659"/>
    </row>
    <row r="56660" spans="14:36">
      <c r="N56660" s="36"/>
      <c r="R56660" s="5"/>
      <c r="W56660"/>
      <c r="Y56660" s="36"/>
      <c r="AA56660" s="5"/>
      <c r="AC56660" s="36"/>
      <c r="AD56660" s="36"/>
      <c r="AE56660"/>
      <c r="AF56660"/>
      <c r="AH56660" s="36"/>
      <c r="AJ56660"/>
    </row>
    <row r="56661" spans="14:36">
      <c r="N56661" s="36"/>
      <c r="R56661" s="5"/>
      <c r="W56661"/>
      <c r="Y56661" s="36"/>
      <c r="AA56661" s="5"/>
      <c r="AC56661" s="36"/>
      <c r="AD56661" s="36"/>
      <c r="AE56661"/>
      <c r="AF56661"/>
      <c r="AH56661" s="36"/>
      <c r="AJ56661"/>
    </row>
    <row r="56662" spans="14:36">
      <c r="N56662" s="36"/>
      <c r="R56662" s="5"/>
      <c r="W56662"/>
      <c r="Y56662" s="36"/>
      <c r="AA56662" s="5"/>
      <c r="AC56662" s="36"/>
      <c r="AD56662" s="36"/>
      <c r="AE56662"/>
      <c r="AF56662"/>
      <c r="AH56662" s="36"/>
      <c r="AJ56662"/>
    </row>
    <row r="56663" spans="14:36">
      <c r="N56663" s="36"/>
      <c r="R56663" s="5"/>
      <c r="W56663"/>
      <c r="Y56663" s="36"/>
      <c r="AA56663" s="5"/>
      <c r="AC56663" s="36"/>
      <c r="AD56663" s="36"/>
      <c r="AE56663"/>
      <c r="AF56663"/>
      <c r="AH56663" s="36"/>
      <c r="AJ56663"/>
    </row>
    <row r="56664" spans="14:36">
      <c r="N56664" s="36"/>
      <c r="R56664" s="5"/>
      <c r="W56664"/>
      <c r="Y56664" s="36"/>
      <c r="AA56664" s="5"/>
      <c r="AC56664" s="36"/>
      <c r="AD56664" s="36"/>
      <c r="AE56664"/>
      <c r="AF56664"/>
      <c r="AH56664" s="36"/>
      <c r="AJ56664"/>
    </row>
    <row r="56665" spans="14:36">
      <c r="N56665" s="36"/>
      <c r="R56665" s="5"/>
      <c r="W56665"/>
      <c r="Y56665" s="36"/>
      <c r="AA56665" s="5"/>
      <c r="AC56665" s="36"/>
      <c r="AD56665" s="36"/>
      <c r="AE56665"/>
      <c r="AF56665"/>
      <c r="AH56665" s="36"/>
      <c r="AJ56665"/>
    </row>
    <row r="56666" spans="14:36">
      <c r="N56666" s="36"/>
      <c r="R56666" s="5"/>
      <c r="W56666"/>
      <c r="Y56666" s="36"/>
      <c r="AA56666" s="5"/>
      <c r="AC56666" s="36"/>
      <c r="AD56666" s="36"/>
      <c r="AE56666"/>
      <c r="AF56666"/>
      <c r="AH56666" s="36"/>
      <c r="AJ56666"/>
    </row>
    <row r="56667" spans="14:36">
      <c r="N56667" s="36"/>
      <c r="R56667" s="5"/>
      <c r="W56667"/>
      <c r="Y56667" s="36"/>
      <c r="AA56667" s="5"/>
      <c r="AC56667" s="36"/>
      <c r="AD56667" s="36"/>
      <c r="AE56667"/>
      <c r="AF56667"/>
      <c r="AH56667" s="36"/>
      <c r="AJ56667"/>
    </row>
    <row r="56668" spans="14:36">
      <c r="N56668" s="36"/>
      <c r="R56668" s="5"/>
      <c r="W56668"/>
      <c r="Y56668" s="36"/>
      <c r="AA56668" s="5"/>
      <c r="AC56668" s="36"/>
      <c r="AD56668" s="36"/>
      <c r="AE56668"/>
      <c r="AF56668"/>
      <c r="AH56668" s="36"/>
      <c r="AJ56668"/>
    </row>
    <row r="56669" spans="14:36">
      <c r="N56669" s="36"/>
      <c r="R56669" s="5"/>
      <c r="W56669"/>
      <c r="Y56669" s="36"/>
      <c r="AA56669" s="5"/>
      <c r="AC56669" s="36"/>
      <c r="AD56669" s="36"/>
      <c r="AE56669"/>
      <c r="AF56669"/>
      <c r="AH56669" s="36"/>
      <c r="AJ56669"/>
    </row>
    <row r="56670" spans="14:36">
      <c r="N56670" s="36"/>
      <c r="R56670" s="5"/>
      <c r="W56670"/>
      <c r="Y56670" s="36"/>
      <c r="AA56670" s="5"/>
      <c r="AC56670" s="36"/>
      <c r="AD56670" s="36"/>
      <c r="AE56670"/>
      <c r="AF56670"/>
      <c r="AH56670" s="36"/>
      <c r="AJ56670"/>
    </row>
    <row r="56671" spans="14:36">
      <c r="N56671" s="36"/>
      <c r="R56671" s="5"/>
      <c r="W56671"/>
      <c r="Y56671" s="36"/>
      <c r="AA56671" s="5"/>
      <c r="AC56671" s="36"/>
      <c r="AD56671" s="36"/>
      <c r="AE56671"/>
      <c r="AF56671"/>
      <c r="AH56671" s="36"/>
      <c r="AJ56671"/>
    </row>
    <row r="56672" spans="14:36">
      <c r="N56672" s="36"/>
      <c r="R56672" s="5"/>
      <c r="W56672"/>
      <c r="Y56672" s="36"/>
      <c r="AA56672" s="5"/>
      <c r="AC56672" s="36"/>
      <c r="AD56672" s="36"/>
      <c r="AE56672"/>
      <c r="AF56672"/>
      <c r="AH56672" s="36"/>
      <c r="AJ56672"/>
    </row>
    <row r="56673" spans="14:36">
      <c r="N56673" s="36"/>
      <c r="R56673" s="5"/>
      <c r="W56673"/>
      <c r="Y56673" s="36"/>
      <c r="AA56673" s="5"/>
      <c r="AC56673" s="36"/>
      <c r="AD56673" s="36"/>
      <c r="AE56673"/>
      <c r="AF56673"/>
      <c r="AH56673" s="36"/>
      <c r="AJ56673"/>
    </row>
    <row r="56674" spans="14:36">
      <c r="N56674" s="36"/>
      <c r="R56674" s="5"/>
      <c r="W56674"/>
      <c r="Y56674" s="36"/>
      <c r="AA56674" s="5"/>
      <c r="AC56674" s="36"/>
      <c r="AD56674" s="36"/>
      <c r="AE56674"/>
      <c r="AF56674"/>
      <c r="AH56674" s="36"/>
      <c r="AJ56674"/>
    </row>
    <row r="56675" spans="14:36">
      <c r="N56675" s="36"/>
      <c r="R56675" s="5"/>
      <c r="W56675"/>
      <c r="Y56675" s="36"/>
      <c r="AA56675" s="5"/>
      <c r="AC56675" s="36"/>
      <c r="AD56675" s="36"/>
      <c r="AE56675"/>
      <c r="AF56675"/>
      <c r="AH56675" s="36"/>
      <c r="AJ56675"/>
    </row>
    <row r="56676" spans="14:36">
      <c r="N56676" s="36"/>
      <c r="R56676" s="5"/>
      <c r="W56676"/>
      <c r="Y56676" s="36"/>
      <c r="AA56676" s="5"/>
      <c r="AC56676" s="36"/>
      <c r="AD56676" s="36"/>
      <c r="AE56676"/>
      <c r="AF56676"/>
      <c r="AH56676" s="36"/>
      <c r="AJ56676"/>
    </row>
    <row r="56677" spans="14:36">
      <c r="N56677" s="36"/>
      <c r="R56677" s="5"/>
      <c r="W56677"/>
      <c r="Y56677" s="36"/>
      <c r="AA56677" s="5"/>
      <c r="AC56677" s="36"/>
      <c r="AD56677" s="36"/>
      <c r="AE56677"/>
      <c r="AF56677"/>
      <c r="AH56677" s="36"/>
      <c r="AJ56677"/>
    </row>
    <row r="56678" spans="14:36">
      <c r="N56678" s="36"/>
      <c r="R56678" s="5"/>
      <c r="W56678"/>
      <c r="Y56678" s="36"/>
      <c r="AA56678" s="5"/>
      <c r="AC56678" s="36"/>
      <c r="AD56678" s="36"/>
      <c r="AE56678"/>
      <c r="AF56678"/>
      <c r="AH56678" s="36"/>
      <c r="AJ56678"/>
    </row>
    <row r="56679" spans="14:36">
      <c r="N56679" s="36"/>
      <c r="R56679" s="5"/>
      <c r="W56679"/>
      <c r="Y56679" s="36"/>
      <c r="AA56679" s="5"/>
      <c r="AC56679" s="36"/>
      <c r="AD56679" s="36"/>
      <c r="AE56679"/>
      <c r="AF56679"/>
      <c r="AH56679" s="36"/>
      <c r="AJ56679"/>
    </row>
    <row r="56680" spans="14:36">
      <c r="N56680" s="36"/>
      <c r="R56680" s="5"/>
      <c r="W56680"/>
      <c r="Y56680" s="36"/>
      <c r="AA56680" s="5"/>
      <c r="AC56680" s="36"/>
      <c r="AD56680" s="36"/>
      <c r="AE56680"/>
      <c r="AF56680"/>
      <c r="AH56680" s="36"/>
      <c r="AJ56680"/>
    </row>
    <row r="56681" spans="14:36">
      <c r="N56681" s="36"/>
      <c r="R56681" s="5"/>
      <c r="W56681"/>
      <c r="Y56681" s="36"/>
      <c r="AA56681" s="5"/>
      <c r="AC56681" s="36"/>
      <c r="AD56681" s="36"/>
      <c r="AE56681"/>
      <c r="AF56681"/>
      <c r="AH56681" s="36"/>
      <c r="AJ56681"/>
    </row>
    <row r="56682" spans="14:36">
      <c r="N56682" s="36"/>
      <c r="R56682" s="5"/>
      <c r="W56682"/>
      <c r="Y56682" s="36"/>
      <c r="AA56682" s="5"/>
      <c r="AC56682" s="36"/>
      <c r="AD56682" s="36"/>
      <c r="AE56682"/>
      <c r="AF56682"/>
      <c r="AH56682" s="36"/>
      <c r="AJ56682"/>
    </row>
    <row r="56683" spans="14:36">
      <c r="N56683" s="36"/>
      <c r="R56683" s="5"/>
      <c r="W56683"/>
      <c r="Y56683" s="36"/>
      <c r="AA56683" s="5"/>
      <c r="AC56683" s="36"/>
      <c r="AD56683" s="36"/>
      <c r="AE56683"/>
      <c r="AF56683"/>
      <c r="AH56683" s="36"/>
      <c r="AJ56683"/>
    </row>
    <row r="56684" spans="14:36">
      <c r="N56684" s="36"/>
      <c r="R56684" s="5"/>
      <c r="W56684"/>
      <c r="Y56684" s="36"/>
      <c r="AA56684" s="5"/>
      <c r="AC56684" s="36"/>
      <c r="AD56684" s="36"/>
      <c r="AE56684"/>
      <c r="AF56684"/>
      <c r="AH56684" s="36"/>
      <c r="AJ56684"/>
    </row>
    <row r="56685" spans="14:36">
      <c r="N56685" s="36"/>
      <c r="R56685" s="5"/>
      <c r="W56685"/>
      <c r="Y56685" s="36"/>
      <c r="AA56685" s="5"/>
      <c r="AC56685" s="36"/>
      <c r="AD56685" s="36"/>
      <c r="AE56685"/>
      <c r="AF56685"/>
      <c r="AH56685" s="36"/>
      <c r="AJ56685"/>
    </row>
    <row r="56686" spans="14:36">
      <c r="N56686" s="36"/>
      <c r="R56686" s="5"/>
      <c r="W56686"/>
      <c r="Y56686" s="36"/>
      <c r="AA56686" s="5"/>
      <c r="AC56686" s="36"/>
      <c r="AD56686" s="36"/>
      <c r="AE56686"/>
      <c r="AF56686"/>
      <c r="AH56686" s="36"/>
      <c r="AJ56686"/>
    </row>
    <row r="56687" spans="14:36">
      <c r="N56687" s="36"/>
      <c r="R56687" s="5"/>
      <c r="W56687"/>
      <c r="Y56687" s="36"/>
      <c r="AA56687" s="5"/>
      <c r="AC56687" s="36"/>
      <c r="AD56687" s="36"/>
      <c r="AE56687"/>
      <c r="AF56687"/>
      <c r="AH56687" s="36"/>
      <c r="AJ56687"/>
    </row>
    <row r="56688" spans="14:36">
      <c r="N56688" s="36"/>
      <c r="R56688" s="5"/>
      <c r="W56688"/>
      <c r="Y56688" s="36"/>
      <c r="AA56688" s="5"/>
      <c r="AC56688" s="36"/>
      <c r="AD56688" s="36"/>
      <c r="AE56688"/>
      <c r="AF56688"/>
      <c r="AH56688" s="36"/>
      <c r="AJ56688"/>
    </row>
    <row r="56689" spans="14:36">
      <c r="N56689" s="36"/>
      <c r="R56689" s="5"/>
      <c r="W56689"/>
      <c r="Y56689" s="36"/>
      <c r="AA56689" s="5"/>
      <c r="AC56689" s="36"/>
      <c r="AD56689" s="36"/>
      <c r="AE56689"/>
      <c r="AF56689"/>
      <c r="AH56689" s="36"/>
      <c r="AJ56689"/>
    </row>
    <row r="56690" spans="14:36">
      <c r="N56690" s="36"/>
      <c r="R56690" s="5"/>
      <c r="W56690"/>
      <c r="Y56690" s="36"/>
      <c r="AA56690" s="5"/>
      <c r="AC56690" s="36"/>
      <c r="AD56690" s="36"/>
      <c r="AE56690"/>
      <c r="AF56690"/>
      <c r="AH56690" s="36"/>
      <c r="AJ56690"/>
    </row>
    <row r="56691" spans="14:36">
      <c r="N56691" s="36"/>
      <c r="R56691" s="5"/>
      <c r="W56691"/>
      <c r="Y56691" s="36"/>
      <c r="AA56691" s="5"/>
      <c r="AC56691" s="36"/>
      <c r="AD56691" s="36"/>
      <c r="AE56691"/>
      <c r="AF56691"/>
      <c r="AH56691" s="36"/>
      <c r="AJ56691"/>
    </row>
    <row r="56692" spans="14:36">
      <c r="N56692" s="36"/>
      <c r="R56692" s="5"/>
      <c r="W56692"/>
      <c r="Y56692" s="36"/>
      <c r="AA56692" s="5"/>
      <c r="AC56692" s="36"/>
      <c r="AD56692" s="36"/>
      <c r="AE56692"/>
      <c r="AF56692"/>
      <c r="AH56692" s="36"/>
      <c r="AJ56692"/>
    </row>
    <row r="56693" spans="14:36">
      <c r="N56693" s="36"/>
      <c r="R56693" s="5"/>
      <c r="W56693"/>
      <c r="Y56693" s="36"/>
      <c r="AA56693" s="5"/>
      <c r="AC56693" s="36"/>
      <c r="AD56693" s="36"/>
      <c r="AE56693"/>
      <c r="AF56693"/>
      <c r="AH56693" s="36"/>
      <c r="AJ56693"/>
    </row>
    <row r="56694" spans="14:36">
      <c r="N56694" s="36"/>
      <c r="R56694" s="5"/>
      <c r="W56694"/>
      <c r="Y56694" s="36"/>
      <c r="AA56694" s="5"/>
      <c r="AC56694" s="36"/>
      <c r="AD56694" s="36"/>
      <c r="AE56694"/>
      <c r="AF56694"/>
      <c r="AH56694" s="36"/>
      <c r="AJ56694"/>
    </row>
    <row r="56695" spans="14:36">
      <c r="N56695" s="36"/>
      <c r="R56695" s="5"/>
      <c r="W56695"/>
      <c r="Y56695" s="36"/>
      <c r="AA56695" s="5"/>
      <c r="AC56695" s="36"/>
      <c r="AD56695" s="36"/>
      <c r="AE56695"/>
      <c r="AF56695"/>
      <c r="AH56695" s="36"/>
      <c r="AJ56695"/>
    </row>
    <row r="56696" spans="14:36">
      <c r="N56696" s="36"/>
      <c r="R56696" s="5"/>
      <c r="W56696"/>
      <c r="Y56696" s="36"/>
      <c r="AA56696" s="5"/>
      <c r="AC56696" s="36"/>
      <c r="AD56696" s="36"/>
      <c r="AE56696"/>
      <c r="AF56696"/>
      <c r="AH56696" s="36"/>
      <c r="AJ56696"/>
    </row>
    <row r="56697" spans="14:36">
      <c r="N56697" s="36"/>
      <c r="R56697" s="5"/>
      <c r="W56697"/>
      <c r="Y56697" s="36"/>
      <c r="AA56697" s="5"/>
      <c r="AC56697" s="36"/>
      <c r="AD56697" s="36"/>
      <c r="AE56697"/>
      <c r="AF56697"/>
      <c r="AH56697" s="36"/>
      <c r="AJ56697"/>
    </row>
    <row r="56698" spans="14:36">
      <c r="N56698" s="36"/>
      <c r="R56698" s="5"/>
      <c r="W56698"/>
      <c r="Y56698" s="36"/>
      <c r="AA56698" s="5"/>
      <c r="AC56698" s="36"/>
      <c r="AD56698" s="36"/>
      <c r="AE56698"/>
      <c r="AF56698"/>
      <c r="AH56698" s="36"/>
      <c r="AJ56698"/>
    </row>
    <row r="56699" spans="14:36">
      <c r="N56699" s="36"/>
      <c r="R56699" s="5"/>
      <c r="W56699"/>
      <c r="Y56699" s="36"/>
      <c r="AA56699" s="5"/>
      <c r="AC56699" s="36"/>
      <c r="AD56699" s="36"/>
      <c r="AE56699"/>
      <c r="AF56699"/>
      <c r="AH56699" s="36"/>
      <c r="AJ56699"/>
    </row>
    <row r="56700" spans="14:36">
      <c r="N56700" s="36"/>
      <c r="R56700" s="5"/>
      <c r="W56700"/>
      <c r="Y56700" s="36"/>
      <c r="AA56700" s="5"/>
      <c r="AC56700" s="36"/>
      <c r="AD56700" s="36"/>
      <c r="AE56700"/>
      <c r="AF56700"/>
      <c r="AH56700" s="36"/>
      <c r="AJ56700"/>
    </row>
    <row r="56701" spans="14:36">
      <c r="N56701" s="36"/>
      <c r="R56701" s="5"/>
      <c r="W56701"/>
      <c r="Y56701" s="36"/>
      <c r="AA56701" s="5"/>
      <c r="AC56701" s="36"/>
      <c r="AD56701" s="36"/>
      <c r="AE56701"/>
      <c r="AF56701"/>
      <c r="AH56701" s="36"/>
      <c r="AJ56701"/>
    </row>
    <row r="56702" spans="14:36">
      <c r="N56702" s="36"/>
      <c r="R56702" s="5"/>
      <c r="W56702"/>
      <c r="Y56702" s="36"/>
      <c r="AA56702" s="5"/>
      <c r="AC56702" s="36"/>
      <c r="AD56702" s="36"/>
      <c r="AE56702"/>
      <c r="AF56702"/>
      <c r="AH56702" s="36"/>
      <c r="AJ56702"/>
    </row>
    <row r="56703" spans="14:36">
      <c r="N56703" s="36"/>
      <c r="R56703" s="5"/>
      <c r="W56703"/>
      <c r="Y56703" s="36"/>
      <c r="AA56703" s="5"/>
      <c r="AC56703" s="36"/>
      <c r="AD56703" s="36"/>
      <c r="AE56703"/>
      <c r="AF56703"/>
      <c r="AH56703" s="36"/>
      <c r="AJ56703"/>
    </row>
    <row r="56704" spans="14:36">
      <c r="N56704" s="36"/>
      <c r="R56704" s="5"/>
      <c r="W56704"/>
      <c r="Y56704" s="36"/>
      <c r="AA56704" s="5"/>
      <c r="AC56704" s="36"/>
      <c r="AD56704" s="36"/>
      <c r="AE56704"/>
      <c r="AF56704"/>
      <c r="AH56704" s="36"/>
      <c r="AJ56704"/>
    </row>
    <row r="56705" spans="14:36">
      <c r="N56705" s="36"/>
      <c r="R56705" s="5"/>
      <c r="W56705"/>
      <c r="Y56705" s="36"/>
      <c r="AA56705" s="5"/>
      <c r="AC56705" s="36"/>
      <c r="AD56705" s="36"/>
      <c r="AE56705"/>
      <c r="AF56705"/>
      <c r="AH56705" s="36"/>
      <c r="AJ56705"/>
    </row>
    <row r="56706" spans="14:36">
      <c r="N56706" s="36"/>
      <c r="R56706" s="5"/>
      <c r="W56706"/>
      <c r="Y56706" s="36"/>
      <c r="AA56706" s="5"/>
      <c r="AC56706" s="36"/>
      <c r="AD56706" s="36"/>
      <c r="AE56706"/>
      <c r="AF56706"/>
      <c r="AH56706" s="36"/>
      <c r="AJ56706"/>
    </row>
    <row r="56707" spans="14:36">
      <c r="N56707" s="36"/>
      <c r="R56707" s="5"/>
      <c r="W56707"/>
      <c r="Y56707" s="36"/>
      <c r="AA56707" s="5"/>
      <c r="AC56707" s="36"/>
      <c r="AD56707" s="36"/>
      <c r="AE56707"/>
      <c r="AF56707"/>
      <c r="AH56707" s="36"/>
      <c r="AJ56707"/>
    </row>
    <row r="56708" spans="14:36">
      <c r="N56708" s="36"/>
      <c r="R56708" s="5"/>
      <c r="W56708"/>
      <c r="Y56708" s="36"/>
      <c r="AA56708" s="5"/>
      <c r="AC56708" s="36"/>
      <c r="AD56708" s="36"/>
      <c r="AE56708"/>
      <c r="AF56708"/>
      <c r="AH56708" s="36"/>
      <c r="AJ56708"/>
    </row>
    <row r="56709" spans="14:36">
      <c r="N56709" s="36"/>
      <c r="R56709" s="5"/>
      <c r="W56709"/>
      <c r="Y56709" s="36"/>
      <c r="AA56709" s="5"/>
      <c r="AC56709" s="36"/>
      <c r="AD56709" s="36"/>
      <c r="AE56709"/>
      <c r="AF56709"/>
      <c r="AH56709" s="36"/>
      <c r="AJ56709"/>
    </row>
    <row r="56710" spans="14:36">
      <c r="N56710" s="36"/>
      <c r="R56710" s="5"/>
      <c r="W56710"/>
      <c r="Y56710" s="36"/>
      <c r="AA56710" s="5"/>
      <c r="AC56710" s="36"/>
      <c r="AD56710" s="36"/>
      <c r="AE56710"/>
      <c r="AF56710"/>
      <c r="AH56710" s="36"/>
      <c r="AJ56710"/>
    </row>
    <row r="56711" spans="14:36">
      <c r="N56711" s="36"/>
      <c r="R56711" s="5"/>
      <c r="W56711"/>
      <c r="Y56711" s="36"/>
      <c r="AA56711" s="5"/>
      <c r="AC56711" s="36"/>
      <c r="AD56711" s="36"/>
      <c r="AE56711"/>
      <c r="AF56711"/>
      <c r="AH56711" s="36"/>
      <c r="AJ56711"/>
    </row>
    <row r="56712" spans="14:36">
      <c r="N56712" s="36"/>
      <c r="R56712" s="5"/>
      <c r="W56712"/>
      <c r="Y56712" s="36"/>
      <c r="AA56712" s="5"/>
      <c r="AC56712" s="36"/>
      <c r="AD56712" s="36"/>
      <c r="AE56712"/>
      <c r="AF56712"/>
      <c r="AH56712" s="36"/>
      <c r="AJ56712"/>
    </row>
    <row r="56713" spans="14:36">
      <c r="N56713" s="36"/>
      <c r="R56713" s="5"/>
      <c r="W56713"/>
      <c r="Y56713" s="36"/>
      <c r="AA56713" s="5"/>
      <c r="AC56713" s="36"/>
      <c r="AD56713" s="36"/>
      <c r="AE56713"/>
      <c r="AF56713"/>
      <c r="AH56713" s="36"/>
      <c r="AJ56713"/>
    </row>
    <row r="56714" spans="14:36">
      <c r="N56714" s="36"/>
      <c r="R56714" s="5"/>
      <c r="W56714"/>
      <c r="Y56714" s="36"/>
      <c r="AA56714" s="5"/>
      <c r="AC56714" s="36"/>
      <c r="AD56714" s="36"/>
      <c r="AE56714"/>
      <c r="AF56714"/>
      <c r="AH56714" s="36"/>
      <c r="AJ56714"/>
    </row>
    <row r="56715" spans="14:36">
      <c r="N56715" s="36"/>
      <c r="R56715" s="5"/>
      <c r="W56715"/>
      <c r="Y56715" s="36"/>
      <c r="AA56715" s="5"/>
      <c r="AC56715" s="36"/>
      <c r="AD56715" s="36"/>
      <c r="AE56715"/>
      <c r="AF56715"/>
      <c r="AH56715" s="36"/>
      <c r="AJ56715"/>
    </row>
    <row r="56716" spans="14:36">
      <c r="N56716" s="36"/>
      <c r="R56716" s="5"/>
      <c r="W56716"/>
      <c r="Y56716" s="36"/>
      <c r="AA56716" s="5"/>
      <c r="AC56716" s="36"/>
      <c r="AD56716" s="36"/>
      <c r="AE56716"/>
      <c r="AF56716"/>
      <c r="AH56716" s="36"/>
      <c r="AJ56716"/>
    </row>
    <row r="56717" spans="14:36">
      <c r="N56717" s="36"/>
      <c r="R56717" s="5"/>
      <c r="W56717"/>
      <c r="Y56717" s="36"/>
      <c r="AA56717" s="5"/>
      <c r="AC56717" s="36"/>
      <c r="AD56717" s="36"/>
      <c r="AE56717"/>
      <c r="AF56717"/>
      <c r="AH56717" s="36"/>
      <c r="AJ56717"/>
    </row>
    <row r="56718" spans="14:36">
      <c r="N56718" s="36"/>
      <c r="R56718" s="5"/>
      <c r="W56718"/>
      <c r="Y56718" s="36"/>
      <c r="AA56718" s="5"/>
      <c r="AC56718" s="36"/>
      <c r="AD56718" s="36"/>
      <c r="AE56718"/>
      <c r="AF56718"/>
      <c r="AH56718" s="36"/>
      <c r="AJ56718"/>
    </row>
    <row r="56719" spans="14:36">
      <c r="N56719" s="36"/>
      <c r="R56719" s="5"/>
      <c r="W56719"/>
      <c r="Y56719" s="36"/>
      <c r="AA56719" s="5"/>
      <c r="AC56719" s="36"/>
      <c r="AD56719" s="36"/>
      <c r="AE56719"/>
      <c r="AF56719"/>
      <c r="AH56719" s="36"/>
      <c r="AJ56719"/>
    </row>
    <row r="56720" spans="14:36">
      <c r="N56720" s="36"/>
      <c r="R56720" s="5"/>
      <c r="W56720"/>
      <c r="Y56720" s="36"/>
      <c r="AA56720" s="5"/>
      <c r="AC56720" s="36"/>
      <c r="AD56720" s="36"/>
      <c r="AE56720"/>
      <c r="AF56720"/>
      <c r="AH56720" s="36"/>
      <c r="AJ56720"/>
    </row>
    <row r="56721" spans="14:36">
      <c r="N56721" s="36"/>
      <c r="R56721" s="5"/>
      <c r="W56721"/>
      <c r="Y56721" s="36"/>
      <c r="AA56721" s="5"/>
      <c r="AC56721" s="36"/>
      <c r="AD56721" s="36"/>
      <c r="AE56721"/>
      <c r="AF56721"/>
      <c r="AH56721" s="36"/>
      <c r="AJ56721"/>
    </row>
    <row r="56722" spans="14:36">
      <c r="N56722" s="36"/>
      <c r="R56722" s="5"/>
      <c r="W56722"/>
      <c r="Y56722" s="36"/>
      <c r="AA56722" s="5"/>
      <c r="AC56722" s="36"/>
      <c r="AD56722" s="36"/>
      <c r="AE56722"/>
      <c r="AF56722"/>
      <c r="AH56722" s="36"/>
      <c r="AJ56722"/>
    </row>
    <row r="56723" spans="14:36">
      <c r="N56723" s="36"/>
      <c r="R56723" s="5"/>
      <c r="W56723"/>
      <c r="Y56723" s="36"/>
      <c r="AA56723" s="5"/>
      <c r="AC56723" s="36"/>
      <c r="AD56723" s="36"/>
      <c r="AE56723"/>
      <c r="AF56723"/>
      <c r="AH56723" s="36"/>
      <c r="AJ56723"/>
    </row>
    <row r="56724" spans="14:36">
      <c r="N56724" s="36"/>
      <c r="R56724" s="5"/>
      <c r="W56724"/>
      <c r="Y56724" s="36"/>
      <c r="AA56724" s="5"/>
      <c r="AC56724" s="36"/>
      <c r="AD56724" s="36"/>
      <c r="AE56724"/>
      <c r="AF56724"/>
      <c r="AH56724" s="36"/>
      <c r="AJ56724"/>
    </row>
    <row r="56725" spans="14:36">
      <c r="N56725" s="36"/>
      <c r="R56725" s="5"/>
      <c r="W56725"/>
      <c r="Y56725" s="36"/>
      <c r="AA56725" s="5"/>
      <c r="AC56725" s="36"/>
      <c r="AD56725" s="36"/>
      <c r="AE56725"/>
      <c r="AF56725"/>
      <c r="AH56725" s="36"/>
      <c r="AJ56725"/>
    </row>
    <row r="56726" spans="14:36">
      <c r="N56726" s="36"/>
      <c r="R56726" s="5"/>
      <c r="W56726"/>
      <c r="Y56726" s="36"/>
      <c r="AA56726" s="5"/>
      <c r="AC56726" s="36"/>
      <c r="AD56726" s="36"/>
      <c r="AE56726"/>
      <c r="AF56726"/>
      <c r="AH56726" s="36"/>
      <c r="AJ56726"/>
    </row>
    <row r="56727" spans="14:36">
      <c r="N56727" s="36"/>
      <c r="R56727" s="5"/>
      <c r="W56727"/>
      <c r="Y56727" s="36"/>
      <c r="AA56727" s="5"/>
      <c r="AC56727" s="36"/>
      <c r="AD56727" s="36"/>
      <c r="AE56727"/>
      <c r="AF56727"/>
      <c r="AH56727" s="36"/>
      <c r="AJ56727"/>
    </row>
    <row r="56728" spans="14:36">
      <c r="N56728" s="36"/>
      <c r="R56728" s="5"/>
      <c r="W56728"/>
      <c r="Y56728" s="36"/>
      <c r="AA56728" s="5"/>
      <c r="AC56728" s="36"/>
      <c r="AD56728" s="36"/>
      <c r="AE56728"/>
      <c r="AF56728"/>
      <c r="AH56728" s="36"/>
      <c r="AJ56728"/>
    </row>
    <row r="56729" spans="14:36">
      <c r="N56729" s="36"/>
      <c r="R56729" s="5"/>
      <c r="W56729"/>
      <c r="Y56729" s="36"/>
      <c r="AA56729" s="5"/>
      <c r="AC56729" s="36"/>
      <c r="AD56729" s="36"/>
      <c r="AE56729"/>
      <c r="AF56729"/>
      <c r="AH56729" s="36"/>
      <c r="AJ56729"/>
    </row>
    <row r="56730" spans="14:36">
      <c r="N56730" s="36"/>
      <c r="R56730" s="5"/>
      <c r="W56730"/>
      <c r="Y56730" s="36"/>
      <c r="AA56730" s="5"/>
      <c r="AC56730" s="36"/>
      <c r="AD56730" s="36"/>
      <c r="AE56730"/>
      <c r="AF56730"/>
      <c r="AH56730" s="36"/>
      <c r="AJ56730"/>
    </row>
    <row r="56731" spans="14:36">
      <c r="N56731" s="36"/>
      <c r="R56731" s="5"/>
      <c r="W56731"/>
      <c r="Y56731" s="36"/>
      <c r="AA56731" s="5"/>
      <c r="AC56731" s="36"/>
      <c r="AD56731" s="36"/>
      <c r="AE56731"/>
      <c r="AF56731"/>
      <c r="AH56731" s="36"/>
      <c r="AJ56731"/>
    </row>
    <row r="56732" spans="14:36">
      <c r="N56732" s="36"/>
      <c r="R56732" s="5"/>
      <c r="W56732"/>
      <c r="Y56732" s="36"/>
      <c r="AA56732" s="5"/>
      <c r="AC56732" s="36"/>
      <c r="AD56732" s="36"/>
      <c r="AE56732"/>
      <c r="AF56732"/>
      <c r="AH56732" s="36"/>
      <c r="AJ56732"/>
    </row>
    <row r="56733" spans="14:36">
      <c r="N56733" s="36"/>
      <c r="R56733" s="5"/>
      <c r="W56733"/>
      <c r="Y56733" s="36"/>
      <c r="AA56733" s="5"/>
      <c r="AC56733" s="36"/>
      <c r="AD56733" s="36"/>
      <c r="AE56733"/>
      <c r="AF56733"/>
      <c r="AH56733" s="36"/>
      <c r="AJ56733"/>
    </row>
    <row r="56734" spans="14:36">
      <c r="N56734" s="36"/>
      <c r="R56734" s="5"/>
      <c r="W56734"/>
      <c r="Y56734" s="36"/>
      <c r="AA56734" s="5"/>
      <c r="AC56734" s="36"/>
      <c r="AD56734" s="36"/>
      <c r="AE56734"/>
      <c r="AF56734"/>
      <c r="AH56734" s="36"/>
      <c r="AJ56734"/>
    </row>
    <row r="56735" spans="14:36">
      <c r="N56735" s="36"/>
      <c r="R56735" s="5"/>
      <c r="W56735"/>
      <c r="Y56735" s="36"/>
      <c r="AA56735" s="5"/>
      <c r="AC56735" s="36"/>
      <c r="AD56735" s="36"/>
      <c r="AE56735"/>
      <c r="AF56735"/>
      <c r="AH56735" s="36"/>
      <c r="AJ56735"/>
    </row>
    <row r="56736" spans="14:36">
      <c r="N56736" s="36"/>
      <c r="R56736" s="5"/>
      <c r="W56736"/>
      <c r="Y56736" s="36"/>
      <c r="AA56736" s="5"/>
      <c r="AC56736" s="36"/>
      <c r="AD56736" s="36"/>
      <c r="AE56736"/>
      <c r="AF56736"/>
      <c r="AH56736" s="36"/>
      <c r="AJ56736"/>
    </row>
    <row r="56737" spans="14:36">
      <c r="N56737" s="36"/>
      <c r="R56737" s="5"/>
      <c r="W56737"/>
      <c r="Y56737" s="36"/>
      <c r="AA56737" s="5"/>
      <c r="AC56737" s="36"/>
      <c r="AD56737" s="36"/>
      <c r="AE56737"/>
      <c r="AF56737"/>
      <c r="AH56737" s="36"/>
      <c r="AJ56737"/>
    </row>
    <row r="56738" spans="14:36">
      <c r="N56738" s="36"/>
      <c r="R56738" s="5"/>
      <c r="W56738"/>
      <c r="Y56738" s="36"/>
      <c r="AA56738" s="5"/>
      <c r="AC56738" s="36"/>
      <c r="AD56738" s="36"/>
      <c r="AE56738"/>
      <c r="AF56738"/>
      <c r="AH56738" s="36"/>
      <c r="AJ56738"/>
    </row>
    <row r="56739" spans="14:36">
      <c r="N56739" s="36"/>
      <c r="R56739" s="5"/>
      <c r="W56739"/>
      <c r="Y56739" s="36"/>
      <c r="AA56739" s="5"/>
      <c r="AC56739" s="36"/>
      <c r="AD56739" s="36"/>
      <c r="AE56739"/>
      <c r="AF56739"/>
      <c r="AH56739" s="36"/>
      <c r="AJ56739"/>
    </row>
    <row r="56740" spans="14:36">
      <c r="N56740" s="36"/>
      <c r="R56740" s="5"/>
      <c r="W56740"/>
      <c r="Y56740" s="36"/>
      <c r="AA56740" s="5"/>
      <c r="AC56740" s="36"/>
      <c r="AD56740" s="36"/>
      <c r="AE56740"/>
      <c r="AF56740"/>
      <c r="AH56740" s="36"/>
      <c r="AJ56740"/>
    </row>
    <row r="56741" spans="14:36">
      <c r="N56741" s="36"/>
      <c r="R56741" s="5"/>
      <c r="W56741"/>
      <c r="Y56741" s="36"/>
      <c r="AA56741" s="5"/>
      <c r="AC56741" s="36"/>
      <c r="AD56741" s="36"/>
      <c r="AE56741"/>
      <c r="AF56741"/>
      <c r="AH56741" s="36"/>
      <c r="AJ56741"/>
    </row>
    <row r="56742" spans="14:36">
      <c r="N56742" s="36"/>
      <c r="R56742" s="5"/>
      <c r="W56742"/>
      <c r="Y56742" s="36"/>
      <c r="AA56742" s="5"/>
      <c r="AC56742" s="36"/>
      <c r="AD56742" s="36"/>
      <c r="AE56742"/>
      <c r="AF56742"/>
      <c r="AH56742" s="36"/>
      <c r="AJ56742"/>
    </row>
    <row r="56743" spans="14:36">
      <c r="N56743" s="36"/>
      <c r="R56743" s="5"/>
      <c r="W56743"/>
      <c r="Y56743" s="36"/>
      <c r="AA56743" s="5"/>
      <c r="AC56743" s="36"/>
      <c r="AD56743" s="36"/>
      <c r="AE56743"/>
      <c r="AF56743"/>
      <c r="AH56743" s="36"/>
      <c r="AJ56743"/>
    </row>
    <row r="56744" spans="14:36">
      <c r="N56744" s="36"/>
      <c r="R56744" s="5"/>
      <c r="W56744"/>
      <c r="Y56744" s="36"/>
      <c r="AA56744" s="5"/>
      <c r="AC56744" s="36"/>
      <c r="AD56744" s="36"/>
      <c r="AE56744"/>
      <c r="AF56744"/>
      <c r="AH56744" s="36"/>
      <c r="AJ56744"/>
    </row>
    <row r="56745" spans="14:36">
      <c r="N56745" s="36"/>
      <c r="R56745" s="5"/>
      <c r="W56745"/>
      <c r="Y56745" s="36"/>
      <c r="AA56745" s="5"/>
      <c r="AC56745" s="36"/>
      <c r="AD56745" s="36"/>
      <c r="AE56745"/>
      <c r="AF56745"/>
      <c r="AH56745" s="36"/>
      <c r="AJ56745"/>
    </row>
    <row r="56746" spans="14:36">
      <c r="N56746" s="36"/>
      <c r="R56746" s="5"/>
      <c r="W56746"/>
      <c r="Y56746" s="36"/>
      <c r="AA56746" s="5"/>
      <c r="AC56746" s="36"/>
      <c r="AD56746" s="36"/>
      <c r="AE56746"/>
      <c r="AF56746"/>
      <c r="AH56746" s="36"/>
      <c r="AJ56746"/>
    </row>
    <row r="56747" spans="14:36">
      <c r="N56747" s="36"/>
      <c r="R56747" s="5"/>
      <c r="W56747"/>
      <c r="Y56747" s="36"/>
      <c r="AA56747" s="5"/>
      <c r="AC56747" s="36"/>
      <c r="AD56747" s="36"/>
      <c r="AE56747"/>
      <c r="AF56747"/>
      <c r="AH56747" s="36"/>
      <c r="AJ56747"/>
    </row>
    <row r="56748" spans="14:36">
      <c r="N56748" s="36"/>
      <c r="R56748" s="5"/>
      <c r="W56748"/>
      <c r="Y56748" s="36"/>
      <c r="AA56748" s="5"/>
      <c r="AC56748" s="36"/>
      <c r="AD56748" s="36"/>
      <c r="AE56748"/>
      <c r="AF56748"/>
      <c r="AH56748" s="36"/>
      <c r="AJ56748"/>
    </row>
    <row r="56749" spans="14:36">
      <c r="N56749" s="36"/>
      <c r="R56749" s="5"/>
      <c r="W56749"/>
      <c r="Y56749" s="36"/>
      <c r="AA56749" s="5"/>
      <c r="AC56749" s="36"/>
      <c r="AD56749" s="36"/>
      <c r="AE56749"/>
      <c r="AF56749"/>
      <c r="AH56749" s="36"/>
      <c r="AJ56749"/>
    </row>
    <row r="56750" spans="14:36">
      <c r="N56750" s="36"/>
      <c r="R56750" s="5"/>
      <c r="W56750"/>
      <c r="Y56750" s="36"/>
      <c r="AA56750" s="5"/>
      <c r="AC56750" s="36"/>
      <c r="AD56750" s="36"/>
      <c r="AE56750"/>
      <c r="AF56750"/>
      <c r="AH56750" s="36"/>
      <c r="AJ56750"/>
    </row>
    <row r="56751" spans="14:36">
      <c r="N56751" s="36"/>
      <c r="R56751" s="5"/>
      <c r="W56751"/>
      <c r="Y56751" s="36"/>
      <c r="AA56751" s="5"/>
      <c r="AC56751" s="36"/>
      <c r="AD56751" s="36"/>
      <c r="AE56751"/>
      <c r="AF56751"/>
      <c r="AH56751" s="36"/>
      <c r="AJ56751"/>
    </row>
    <row r="56752" spans="14:36">
      <c r="N56752" s="36"/>
      <c r="R56752" s="5"/>
      <c r="W56752"/>
      <c r="Y56752" s="36"/>
      <c r="AA56752" s="5"/>
      <c r="AC56752" s="36"/>
      <c r="AD56752" s="36"/>
      <c r="AE56752"/>
      <c r="AF56752"/>
      <c r="AH56752" s="36"/>
      <c r="AJ56752"/>
    </row>
    <row r="56753" spans="14:36">
      <c r="N56753" s="36"/>
      <c r="R56753" s="5"/>
      <c r="W56753"/>
      <c r="Y56753" s="36"/>
      <c r="AA56753" s="5"/>
      <c r="AC56753" s="36"/>
      <c r="AD56753" s="36"/>
      <c r="AE56753"/>
      <c r="AF56753"/>
      <c r="AH56753" s="36"/>
      <c r="AJ56753"/>
    </row>
    <row r="56754" spans="14:36">
      <c r="N56754" s="36"/>
      <c r="R56754" s="5"/>
      <c r="W56754"/>
      <c r="Y56754" s="36"/>
      <c r="AA56754" s="5"/>
      <c r="AC56754" s="36"/>
      <c r="AD56754" s="36"/>
      <c r="AE56754"/>
      <c r="AF56754"/>
      <c r="AH56754" s="36"/>
      <c r="AJ56754"/>
    </row>
    <row r="56755" spans="14:36">
      <c r="N56755" s="36"/>
      <c r="R56755" s="5"/>
      <c r="W56755"/>
      <c r="Y56755" s="36"/>
      <c r="AA56755" s="5"/>
      <c r="AC56755" s="36"/>
      <c r="AD56755" s="36"/>
      <c r="AE56755"/>
      <c r="AF56755"/>
      <c r="AH56755" s="36"/>
      <c r="AJ56755"/>
    </row>
    <row r="56756" spans="14:36">
      <c r="N56756" s="36"/>
      <c r="R56756" s="5"/>
      <c r="W56756"/>
      <c r="Y56756" s="36"/>
      <c r="AA56756" s="5"/>
      <c r="AC56756" s="36"/>
      <c r="AD56756" s="36"/>
      <c r="AE56756"/>
      <c r="AF56756"/>
      <c r="AH56756" s="36"/>
      <c r="AJ56756"/>
    </row>
    <row r="56757" spans="14:36">
      <c r="N56757" s="36"/>
      <c r="R56757" s="5"/>
      <c r="W56757"/>
      <c r="Y56757" s="36"/>
      <c r="AA56757" s="5"/>
      <c r="AC56757" s="36"/>
      <c r="AD56757" s="36"/>
      <c r="AE56757"/>
      <c r="AF56757"/>
      <c r="AH56757" s="36"/>
      <c r="AJ56757"/>
    </row>
    <row r="56758" spans="14:36">
      <c r="N56758" s="36"/>
      <c r="R56758" s="5"/>
      <c r="W56758"/>
      <c r="Y56758" s="36"/>
      <c r="AA56758" s="5"/>
      <c r="AC56758" s="36"/>
      <c r="AD56758" s="36"/>
      <c r="AE56758"/>
      <c r="AF56758"/>
      <c r="AH56758" s="36"/>
      <c r="AJ56758"/>
    </row>
    <row r="56759" spans="14:36">
      <c r="N56759" s="36"/>
      <c r="R56759" s="5"/>
      <c r="W56759"/>
      <c r="Y56759" s="36"/>
      <c r="AA56759" s="5"/>
      <c r="AC56759" s="36"/>
      <c r="AD56759" s="36"/>
      <c r="AE56759"/>
      <c r="AF56759"/>
      <c r="AH56759" s="36"/>
      <c r="AJ56759"/>
    </row>
    <row r="56760" spans="14:36">
      <c r="N56760" s="36"/>
      <c r="R56760" s="5"/>
      <c r="W56760"/>
      <c r="Y56760" s="36"/>
      <c r="AA56760" s="5"/>
      <c r="AC56760" s="36"/>
      <c r="AD56760" s="36"/>
      <c r="AE56760"/>
      <c r="AF56760"/>
      <c r="AH56760" s="36"/>
      <c r="AJ56760"/>
    </row>
    <row r="56761" spans="14:36">
      <c r="N56761" s="36"/>
      <c r="R56761" s="5"/>
      <c r="W56761"/>
      <c r="Y56761" s="36"/>
      <c r="AA56761" s="5"/>
      <c r="AC56761" s="36"/>
      <c r="AD56761" s="36"/>
      <c r="AE56761"/>
      <c r="AF56761"/>
      <c r="AH56761" s="36"/>
      <c r="AJ56761"/>
    </row>
    <row r="56762" spans="14:36">
      <c r="N56762" s="36"/>
      <c r="R56762" s="5"/>
      <c r="W56762"/>
      <c r="Y56762" s="36"/>
      <c r="AA56762" s="5"/>
      <c r="AC56762" s="36"/>
      <c r="AD56762" s="36"/>
      <c r="AE56762"/>
      <c r="AF56762"/>
      <c r="AH56762" s="36"/>
      <c r="AJ56762"/>
    </row>
    <row r="56763" spans="14:36">
      <c r="N56763" s="36"/>
      <c r="R56763" s="5"/>
      <c r="W56763"/>
      <c r="Y56763" s="36"/>
      <c r="AA56763" s="5"/>
      <c r="AC56763" s="36"/>
      <c r="AD56763" s="36"/>
      <c r="AE56763"/>
      <c r="AF56763"/>
      <c r="AH56763" s="36"/>
      <c r="AJ56763"/>
    </row>
    <row r="56764" spans="14:36">
      <c r="N56764" s="36"/>
      <c r="R56764" s="5"/>
      <c r="W56764"/>
      <c r="Y56764" s="36"/>
      <c r="AA56764" s="5"/>
      <c r="AC56764" s="36"/>
      <c r="AD56764" s="36"/>
      <c r="AE56764"/>
      <c r="AF56764"/>
      <c r="AH56764" s="36"/>
      <c r="AJ56764"/>
    </row>
    <row r="56765" spans="14:36">
      <c r="N56765" s="36"/>
      <c r="R56765" s="5"/>
      <c r="W56765"/>
      <c r="Y56765" s="36"/>
      <c r="AA56765" s="5"/>
      <c r="AC56765" s="36"/>
      <c r="AD56765" s="36"/>
      <c r="AE56765"/>
      <c r="AF56765"/>
      <c r="AH56765" s="36"/>
      <c r="AJ56765"/>
    </row>
    <row r="56766" spans="14:36">
      <c r="N56766" s="36"/>
      <c r="R56766" s="5"/>
      <c r="W56766"/>
      <c r="Y56766" s="36"/>
      <c r="AA56766" s="5"/>
      <c r="AC56766" s="36"/>
      <c r="AD56766" s="36"/>
      <c r="AE56766"/>
      <c r="AF56766"/>
      <c r="AH56766" s="36"/>
      <c r="AJ56766"/>
    </row>
    <row r="56767" spans="14:36">
      <c r="N56767" s="36"/>
      <c r="R56767" s="5"/>
      <c r="W56767"/>
      <c r="Y56767" s="36"/>
      <c r="AA56767" s="5"/>
      <c r="AC56767" s="36"/>
      <c r="AD56767" s="36"/>
      <c r="AE56767"/>
      <c r="AF56767"/>
      <c r="AH56767" s="36"/>
      <c r="AJ56767"/>
    </row>
    <row r="56768" spans="14:36">
      <c r="N56768" s="36"/>
      <c r="R56768" s="5"/>
      <c r="W56768"/>
      <c r="Y56768" s="36"/>
      <c r="AA56768" s="5"/>
      <c r="AC56768" s="36"/>
      <c r="AD56768" s="36"/>
      <c r="AE56768"/>
      <c r="AF56768"/>
      <c r="AH56768" s="36"/>
      <c r="AJ56768"/>
    </row>
    <row r="56769" spans="14:36">
      <c r="N56769" s="36"/>
      <c r="R56769" s="5"/>
      <c r="W56769"/>
      <c r="Y56769" s="36"/>
      <c r="AA56769" s="5"/>
      <c r="AC56769" s="36"/>
      <c r="AD56769" s="36"/>
      <c r="AE56769"/>
      <c r="AF56769"/>
      <c r="AH56769" s="36"/>
      <c r="AJ56769"/>
    </row>
    <row r="56770" spans="14:36">
      <c r="N56770" s="36"/>
      <c r="R56770" s="5"/>
      <c r="W56770"/>
      <c r="Y56770" s="36"/>
      <c r="AA56770" s="5"/>
      <c r="AC56770" s="36"/>
      <c r="AD56770" s="36"/>
      <c r="AE56770"/>
      <c r="AF56770"/>
      <c r="AH56770" s="36"/>
      <c r="AJ56770"/>
    </row>
    <row r="56771" spans="14:36">
      <c r="N56771" s="36"/>
      <c r="R56771" s="5"/>
      <c r="W56771"/>
      <c r="Y56771" s="36"/>
      <c r="AA56771" s="5"/>
      <c r="AC56771" s="36"/>
      <c r="AD56771" s="36"/>
      <c r="AE56771"/>
      <c r="AF56771"/>
      <c r="AH56771" s="36"/>
      <c r="AJ56771"/>
    </row>
    <row r="56772" spans="14:36">
      <c r="N56772" s="36"/>
      <c r="R56772" s="5"/>
      <c r="W56772"/>
      <c r="Y56772" s="36"/>
      <c r="AA56772" s="5"/>
      <c r="AC56772" s="36"/>
      <c r="AD56772" s="36"/>
      <c r="AE56772"/>
      <c r="AF56772"/>
      <c r="AH56772" s="36"/>
      <c r="AJ56772"/>
    </row>
    <row r="56773" spans="14:36">
      <c r="N56773" s="36"/>
      <c r="R56773" s="5"/>
      <c r="W56773"/>
      <c r="Y56773" s="36"/>
      <c r="AA56773" s="5"/>
      <c r="AC56773" s="36"/>
      <c r="AD56773" s="36"/>
      <c r="AE56773"/>
      <c r="AF56773"/>
      <c r="AH56773" s="36"/>
      <c r="AJ56773"/>
    </row>
    <row r="56774" spans="14:36">
      <c r="N56774" s="36"/>
      <c r="R56774" s="5"/>
      <c r="W56774"/>
      <c r="Y56774" s="36"/>
      <c r="AA56774" s="5"/>
      <c r="AC56774" s="36"/>
      <c r="AD56774" s="36"/>
      <c r="AE56774"/>
      <c r="AF56774"/>
      <c r="AH56774" s="36"/>
      <c r="AJ56774"/>
    </row>
    <row r="56775" spans="14:36">
      <c r="N56775" s="36"/>
      <c r="R56775" s="5"/>
      <c r="W56775"/>
      <c r="Y56775" s="36"/>
      <c r="AA56775" s="5"/>
      <c r="AC56775" s="36"/>
      <c r="AD56775" s="36"/>
      <c r="AE56775"/>
      <c r="AF56775"/>
      <c r="AH56775" s="36"/>
      <c r="AJ56775"/>
    </row>
    <row r="56776" spans="14:36">
      <c r="N56776" s="36"/>
      <c r="R56776" s="5"/>
      <c r="W56776"/>
      <c r="Y56776" s="36"/>
      <c r="AA56776" s="5"/>
      <c r="AC56776" s="36"/>
      <c r="AD56776" s="36"/>
      <c r="AE56776"/>
      <c r="AF56776"/>
      <c r="AH56776" s="36"/>
      <c r="AJ56776"/>
    </row>
    <row r="56777" spans="14:36">
      <c r="N56777" s="36"/>
      <c r="R56777" s="5"/>
      <c r="W56777"/>
      <c r="Y56777" s="36"/>
      <c r="AA56777" s="5"/>
      <c r="AC56777" s="36"/>
      <c r="AD56777" s="36"/>
      <c r="AE56777"/>
      <c r="AF56777"/>
      <c r="AH56777" s="36"/>
      <c r="AJ56777"/>
    </row>
    <row r="56778" spans="14:36">
      <c r="N56778" s="36"/>
      <c r="R56778" s="5"/>
      <c r="W56778"/>
      <c r="Y56778" s="36"/>
      <c r="AA56778" s="5"/>
      <c r="AC56778" s="36"/>
      <c r="AD56778" s="36"/>
      <c r="AE56778"/>
      <c r="AF56778"/>
      <c r="AH56778" s="36"/>
      <c r="AJ56778"/>
    </row>
    <row r="56779" spans="14:36">
      <c r="N56779" s="36"/>
      <c r="R56779" s="5"/>
      <c r="W56779"/>
      <c r="Y56779" s="36"/>
      <c r="AA56779" s="5"/>
      <c r="AC56779" s="36"/>
      <c r="AD56779" s="36"/>
      <c r="AE56779"/>
      <c r="AF56779"/>
      <c r="AH56779" s="36"/>
      <c r="AJ56779"/>
    </row>
    <row r="56780" spans="14:36">
      <c r="N56780" s="36"/>
      <c r="R56780" s="5"/>
      <c r="W56780"/>
      <c r="Y56780" s="36"/>
      <c r="AA56780" s="5"/>
      <c r="AC56780" s="36"/>
      <c r="AD56780" s="36"/>
      <c r="AE56780"/>
      <c r="AF56780"/>
      <c r="AH56780" s="36"/>
      <c r="AJ56780"/>
    </row>
    <row r="56781" spans="14:36">
      <c r="N56781" s="36"/>
      <c r="R56781" s="5"/>
      <c r="W56781"/>
      <c r="Y56781" s="36"/>
      <c r="AA56781" s="5"/>
      <c r="AC56781" s="36"/>
      <c r="AD56781" s="36"/>
      <c r="AE56781"/>
      <c r="AF56781"/>
      <c r="AH56781" s="36"/>
      <c r="AJ56781"/>
    </row>
    <row r="56782" spans="14:36">
      <c r="N56782" s="36"/>
      <c r="R56782" s="5"/>
      <c r="W56782"/>
      <c r="Y56782" s="36"/>
      <c r="AA56782" s="5"/>
      <c r="AC56782" s="36"/>
      <c r="AD56782" s="36"/>
      <c r="AE56782"/>
      <c r="AF56782"/>
      <c r="AH56782" s="36"/>
      <c r="AJ56782"/>
    </row>
    <row r="56783" spans="14:36">
      <c r="N56783" s="36"/>
      <c r="R56783" s="5"/>
      <c r="W56783"/>
      <c r="Y56783" s="36"/>
      <c r="AA56783" s="5"/>
      <c r="AC56783" s="36"/>
      <c r="AD56783" s="36"/>
      <c r="AE56783"/>
      <c r="AF56783"/>
      <c r="AH56783" s="36"/>
      <c r="AJ56783"/>
    </row>
    <row r="56784" spans="14:36">
      <c r="N56784" s="36"/>
      <c r="R56784" s="5"/>
      <c r="W56784"/>
      <c r="Y56784" s="36"/>
      <c r="AA56784" s="5"/>
      <c r="AC56784" s="36"/>
      <c r="AD56784" s="36"/>
      <c r="AE56784"/>
      <c r="AF56784"/>
      <c r="AH56784" s="36"/>
      <c r="AJ56784"/>
    </row>
    <row r="56785" spans="14:36">
      <c r="N56785" s="36"/>
      <c r="R56785" s="5"/>
      <c r="W56785"/>
      <c r="Y56785" s="36"/>
      <c r="AA56785" s="5"/>
      <c r="AC56785" s="36"/>
      <c r="AD56785" s="36"/>
      <c r="AE56785"/>
      <c r="AF56785"/>
      <c r="AH56785" s="36"/>
      <c r="AJ56785"/>
    </row>
    <row r="56786" spans="14:36">
      <c r="N56786" s="36"/>
      <c r="R56786" s="5"/>
      <c r="W56786"/>
      <c r="Y56786" s="36"/>
      <c r="AA56786" s="5"/>
      <c r="AC56786" s="36"/>
      <c r="AD56786" s="36"/>
      <c r="AE56786"/>
      <c r="AF56786"/>
      <c r="AH56786" s="36"/>
      <c r="AJ56786"/>
    </row>
    <row r="56787" spans="14:36">
      <c r="N56787" s="36"/>
      <c r="R56787" s="5"/>
      <c r="W56787"/>
      <c r="Y56787" s="36"/>
      <c r="AA56787" s="5"/>
      <c r="AC56787" s="36"/>
      <c r="AD56787" s="36"/>
      <c r="AE56787"/>
      <c r="AF56787"/>
      <c r="AH56787" s="36"/>
      <c r="AJ56787"/>
    </row>
    <row r="56788" spans="14:36">
      <c r="N56788" s="36"/>
      <c r="R56788" s="5"/>
      <c r="W56788"/>
      <c r="Y56788" s="36"/>
      <c r="AA56788" s="5"/>
      <c r="AC56788" s="36"/>
      <c r="AD56788" s="36"/>
      <c r="AE56788"/>
      <c r="AF56788"/>
      <c r="AH56788" s="36"/>
      <c r="AJ56788"/>
    </row>
    <row r="56789" spans="14:36">
      <c r="N56789" s="36"/>
      <c r="R56789" s="5"/>
      <c r="W56789"/>
      <c r="Y56789" s="36"/>
      <c r="AA56789" s="5"/>
      <c r="AC56789" s="36"/>
      <c r="AD56789" s="36"/>
      <c r="AE56789"/>
      <c r="AF56789"/>
      <c r="AH56789" s="36"/>
      <c r="AJ56789"/>
    </row>
    <row r="56790" spans="14:36">
      <c r="N56790" s="36"/>
      <c r="R56790" s="5"/>
      <c r="W56790"/>
      <c r="Y56790" s="36"/>
      <c r="AA56790" s="5"/>
      <c r="AC56790" s="36"/>
      <c r="AD56790" s="36"/>
      <c r="AE56790"/>
      <c r="AF56790"/>
      <c r="AH56790" s="36"/>
      <c r="AJ56790"/>
    </row>
    <row r="56791" spans="14:36">
      <c r="N56791" s="36"/>
      <c r="R56791" s="5"/>
      <c r="W56791"/>
      <c r="Y56791" s="36"/>
      <c r="AA56791" s="5"/>
      <c r="AC56791" s="36"/>
      <c r="AD56791" s="36"/>
      <c r="AE56791"/>
      <c r="AF56791"/>
      <c r="AH56791" s="36"/>
      <c r="AJ56791"/>
    </row>
    <row r="56792" spans="14:36">
      <c r="N56792" s="36"/>
      <c r="R56792" s="5"/>
      <c r="W56792"/>
      <c r="Y56792" s="36"/>
      <c r="AA56792" s="5"/>
      <c r="AC56792" s="36"/>
      <c r="AD56792" s="36"/>
      <c r="AE56792"/>
      <c r="AF56792"/>
      <c r="AH56792" s="36"/>
      <c r="AJ56792"/>
    </row>
    <row r="56793" spans="14:36">
      <c r="N56793" s="36"/>
      <c r="R56793" s="5"/>
      <c r="W56793"/>
      <c r="Y56793" s="36"/>
      <c r="AA56793" s="5"/>
      <c r="AC56793" s="36"/>
      <c r="AD56793" s="36"/>
      <c r="AE56793"/>
      <c r="AF56793"/>
      <c r="AH56793" s="36"/>
      <c r="AJ56793"/>
    </row>
    <row r="56794" spans="14:36">
      <c r="N56794" s="36"/>
      <c r="R56794" s="5"/>
      <c r="W56794"/>
      <c r="Y56794" s="36"/>
      <c r="AA56794" s="5"/>
      <c r="AC56794" s="36"/>
      <c r="AD56794" s="36"/>
      <c r="AE56794"/>
      <c r="AF56794"/>
      <c r="AH56794" s="36"/>
      <c r="AJ56794"/>
    </row>
    <row r="56795" spans="14:36">
      <c r="N56795" s="36"/>
      <c r="R56795" s="5"/>
      <c r="W56795"/>
      <c r="Y56795" s="36"/>
      <c r="AA56795" s="5"/>
      <c r="AC56795" s="36"/>
      <c r="AD56795" s="36"/>
      <c r="AE56795"/>
      <c r="AF56795"/>
      <c r="AH56795" s="36"/>
      <c r="AJ56795"/>
    </row>
    <row r="56796" spans="14:36">
      <c r="N56796" s="36"/>
      <c r="R56796" s="5"/>
      <c r="W56796"/>
      <c r="Y56796" s="36"/>
      <c r="AA56796" s="5"/>
      <c r="AC56796" s="36"/>
      <c r="AD56796" s="36"/>
      <c r="AE56796"/>
      <c r="AF56796"/>
      <c r="AH56796" s="36"/>
      <c r="AJ56796"/>
    </row>
    <row r="56797" spans="14:36">
      <c r="N56797" s="36"/>
      <c r="R56797" s="5"/>
      <c r="W56797"/>
      <c r="Y56797" s="36"/>
      <c r="AA56797" s="5"/>
      <c r="AC56797" s="36"/>
      <c r="AD56797" s="36"/>
      <c r="AE56797"/>
      <c r="AF56797"/>
      <c r="AH56797" s="36"/>
      <c r="AJ56797"/>
    </row>
    <row r="56798" spans="14:36">
      <c r="N56798" s="36"/>
      <c r="R56798" s="5"/>
      <c r="W56798"/>
      <c r="Y56798" s="36"/>
      <c r="AA56798" s="5"/>
      <c r="AC56798" s="36"/>
      <c r="AD56798" s="36"/>
      <c r="AE56798"/>
      <c r="AF56798"/>
      <c r="AH56798" s="36"/>
      <c r="AJ56798"/>
    </row>
    <row r="56799" spans="14:36">
      <c r="N56799" s="36"/>
      <c r="R56799" s="5"/>
      <c r="W56799"/>
      <c r="Y56799" s="36"/>
      <c r="AA56799" s="5"/>
      <c r="AC56799" s="36"/>
      <c r="AD56799" s="36"/>
      <c r="AE56799"/>
      <c r="AF56799"/>
      <c r="AH56799" s="36"/>
      <c r="AJ56799"/>
    </row>
    <row r="56800" spans="14:36">
      <c r="N56800" s="36"/>
      <c r="R56800" s="5"/>
      <c r="W56800"/>
      <c r="Y56800" s="36"/>
      <c r="AA56800" s="5"/>
      <c r="AC56800" s="36"/>
      <c r="AD56800" s="36"/>
      <c r="AE56800"/>
      <c r="AF56800"/>
      <c r="AH56800" s="36"/>
      <c r="AJ56800"/>
    </row>
    <row r="56801" spans="14:36">
      <c r="N56801" s="36"/>
      <c r="R56801" s="5"/>
      <c r="W56801"/>
      <c r="Y56801" s="36"/>
      <c r="AA56801" s="5"/>
      <c r="AC56801" s="36"/>
      <c r="AD56801" s="36"/>
      <c r="AE56801"/>
      <c r="AF56801"/>
      <c r="AH56801" s="36"/>
      <c r="AJ56801"/>
    </row>
    <row r="56802" spans="14:36">
      <c r="N56802" s="36"/>
      <c r="R56802" s="5"/>
      <c r="W56802"/>
      <c r="Y56802" s="36"/>
      <c r="AA56802" s="5"/>
      <c r="AC56802" s="36"/>
      <c r="AD56802" s="36"/>
      <c r="AE56802"/>
      <c r="AF56802"/>
      <c r="AH56802" s="36"/>
      <c r="AJ56802"/>
    </row>
    <row r="56803" spans="14:36">
      <c r="N56803" s="36"/>
      <c r="R56803" s="5"/>
      <c r="W56803"/>
      <c r="Y56803" s="36"/>
      <c r="AA56803" s="5"/>
      <c r="AC56803" s="36"/>
      <c r="AD56803" s="36"/>
      <c r="AE56803"/>
      <c r="AF56803"/>
      <c r="AH56803" s="36"/>
      <c r="AJ56803"/>
    </row>
    <row r="56804" spans="14:36">
      <c r="N56804" s="36"/>
      <c r="R56804" s="5"/>
      <c r="W56804"/>
      <c r="Y56804" s="36"/>
      <c r="AA56804" s="5"/>
      <c r="AC56804" s="36"/>
      <c r="AD56804" s="36"/>
      <c r="AE56804"/>
      <c r="AF56804"/>
      <c r="AH56804" s="36"/>
      <c r="AJ56804"/>
    </row>
    <row r="56805" spans="14:36">
      <c r="N56805" s="36"/>
      <c r="R56805" s="5"/>
      <c r="W56805"/>
      <c r="Y56805" s="36"/>
      <c r="AA56805" s="5"/>
      <c r="AC56805" s="36"/>
      <c r="AD56805" s="36"/>
      <c r="AE56805"/>
      <c r="AF56805"/>
      <c r="AH56805" s="36"/>
      <c r="AJ56805"/>
    </row>
    <row r="56806" spans="14:36">
      <c r="N56806" s="36"/>
      <c r="R56806" s="5"/>
      <c r="W56806"/>
      <c r="Y56806" s="36"/>
      <c r="AA56806" s="5"/>
      <c r="AC56806" s="36"/>
      <c r="AD56806" s="36"/>
      <c r="AE56806"/>
      <c r="AF56806"/>
      <c r="AH56806" s="36"/>
      <c r="AJ56806"/>
    </row>
    <row r="56807" spans="14:36">
      <c r="N56807" s="36"/>
      <c r="R56807" s="5"/>
      <c r="W56807"/>
      <c r="Y56807" s="36"/>
      <c r="AA56807" s="5"/>
      <c r="AC56807" s="36"/>
      <c r="AD56807" s="36"/>
      <c r="AE56807"/>
      <c r="AF56807"/>
      <c r="AH56807" s="36"/>
      <c r="AJ56807"/>
    </row>
    <row r="56808" spans="14:36">
      <c r="N56808" s="36"/>
      <c r="R56808" s="5"/>
      <c r="W56808"/>
      <c r="Y56808" s="36"/>
      <c r="AA56808" s="5"/>
      <c r="AC56808" s="36"/>
      <c r="AD56808" s="36"/>
      <c r="AE56808"/>
      <c r="AF56808"/>
      <c r="AH56808" s="36"/>
      <c r="AJ56808"/>
    </row>
    <row r="56809" spans="14:36">
      <c r="N56809" s="36"/>
      <c r="R56809" s="5"/>
      <c r="W56809"/>
      <c r="Y56809" s="36"/>
      <c r="AA56809" s="5"/>
      <c r="AC56809" s="36"/>
      <c r="AD56809" s="36"/>
      <c r="AE56809"/>
      <c r="AF56809"/>
      <c r="AH56809" s="36"/>
      <c r="AJ56809"/>
    </row>
    <row r="56810" spans="14:36">
      <c r="N56810" s="36"/>
      <c r="R56810" s="5"/>
      <c r="W56810"/>
      <c r="Y56810" s="36"/>
      <c r="AA56810" s="5"/>
      <c r="AC56810" s="36"/>
      <c r="AD56810" s="36"/>
      <c r="AE56810"/>
      <c r="AF56810"/>
      <c r="AH56810" s="36"/>
      <c r="AJ56810"/>
    </row>
    <row r="56811" spans="14:36">
      <c r="N56811" s="36"/>
      <c r="R56811" s="5"/>
      <c r="W56811"/>
      <c r="Y56811" s="36"/>
      <c r="AA56811" s="5"/>
      <c r="AC56811" s="36"/>
      <c r="AD56811" s="36"/>
      <c r="AE56811"/>
      <c r="AF56811"/>
      <c r="AH56811" s="36"/>
      <c r="AJ56811"/>
    </row>
    <row r="56812" spans="14:36">
      <c r="N56812" s="36"/>
      <c r="R56812" s="5"/>
      <c r="W56812"/>
      <c r="Y56812" s="36"/>
      <c r="AA56812" s="5"/>
      <c r="AC56812" s="36"/>
      <c r="AD56812" s="36"/>
      <c r="AE56812"/>
      <c r="AF56812"/>
      <c r="AH56812" s="36"/>
      <c r="AJ56812"/>
    </row>
    <row r="56813" spans="14:36">
      <c r="N56813" s="36"/>
      <c r="R56813" s="5"/>
      <c r="W56813"/>
      <c r="Y56813" s="36"/>
      <c r="AA56813" s="5"/>
      <c r="AC56813" s="36"/>
      <c r="AD56813" s="36"/>
      <c r="AE56813"/>
      <c r="AF56813"/>
      <c r="AH56813" s="36"/>
      <c r="AJ56813"/>
    </row>
    <row r="56814" spans="14:36">
      <c r="N56814" s="36"/>
      <c r="R56814" s="5"/>
      <c r="W56814"/>
      <c r="Y56814" s="36"/>
      <c r="AA56814" s="5"/>
      <c r="AC56814" s="36"/>
      <c r="AD56814" s="36"/>
      <c r="AE56814"/>
      <c r="AF56814"/>
      <c r="AH56814" s="36"/>
      <c r="AJ56814"/>
    </row>
    <row r="56815" spans="14:36">
      <c r="N56815" s="36"/>
      <c r="R56815" s="5"/>
      <c r="W56815"/>
      <c r="Y56815" s="36"/>
      <c r="AA56815" s="5"/>
      <c r="AC56815" s="36"/>
      <c r="AD56815" s="36"/>
      <c r="AE56815"/>
      <c r="AF56815"/>
      <c r="AH56815" s="36"/>
      <c r="AJ56815"/>
    </row>
    <row r="56816" spans="14:36">
      <c r="N56816" s="36"/>
      <c r="R56816" s="5"/>
      <c r="W56816"/>
      <c r="Y56816" s="36"/>
      <c r="AA56816" s="5"/>
      <c r="AC56816" s="36"/>
      <c r="AD56816" s="36"/>
      <c r="AE56816"/>
      <c r="AF56816"/>
      <c r="AH56816" s="36"/>
      <c r="AJ56816"/>
    </row>
    <row r="56817" spans="14:36">
      <c r="N56817" s="36"/>
      <c r="R56817" s="5"/>
      <c r="W56817"/>
      <c r="Y56817" s="36"/>
      <c r="AA56817" s="5"/>
      <c r="AC56817" s="36"/>
      <c r="AD56817" s="36"/>
      <c r="AE56817"/>
      <c r="AF56817"/>
      <c r="AH56817" s="36"/>
      <c r="AJ56817"/>
    </row>
    <row r="56818" spans="14:36">
      <c r="N56818" s="36"/>
      <c r="R56818" s="5"/>
      <c r="W56818"/>
      <c r="Y56818" s="36"/>
      <c r="AA56818" s="5"/>
      <c r="AC56818" s="36"/>
      <c r="AD56818" s="36"/>
      <c r="AE56818"/>
      <c r="AF56818"/>
      <c r="AH56818" s="36"/>
      <c r="AJ56818"/>
    </row>
    <row r="56819" spans="14:36">
      <c r="N56819" s="36"/>
      <c r="R56819" s="5"/>
      <c r="W56819"/>
      <c r="Y56819" s="36"/>
      <c r="AA56819" s="5"/>
      <c r="AC56819" s="36"/>
      <c r="AD56819" s="36"/>
      <c r="AE56819"/>
      <c r="AF56819"/>
      <c r="AH56819" s="36"/>
      <c r="AJ56819"/>
    </row>
    <row r="56820" spans="14:36">
      <c r="N56820" s="36"/>
      <c r="R56820" s="5"/>
      <c r="W56820"/>
      <c r="Y56820" s="36"/>
      <c r="AA56820" s="5"/>
      <c r="AC56820" s="36"/>
      <c r="AD56820" s="36"/>
      <c r="AE56820"/>
      <c r="AF56820"/>
      <c r="AH56820" s="36"/>
      <c r="AJ56820"/>
    </row>
    <row r="56821" spans="14:36">
      <c r="N56821" s="36"/>
      <c r="R56821" s="5"/>
      <c r="W56821"/>
      <c r="Y56821" s="36"/>
      <c r="AA56821" s="5"/>
      <c r="AC56821" s="36"/>
      <c r="AD56821" s="36"/>
      <c r="AE56821"/>
      <c r="AF56821"/>
      <c r="AH56821" s="36"/>
      <c r="AJ56821"/>
    </row>
    <row r="56822" spans="14:36">
      <c r="N56822" s="36"/>
      <c r="R56822" s="5"/>
      <c r="W56822"/>
      <c r="Y56822" s="36"/>
      <c r="AA56822" s="5"/>
      <c r="AC56822" s="36"/>
      <c r="AD56822" s="36"/>
      <c r="AE56822"/>
      <c r="AF56822"/>
      <c r="AH56822" s="36"/>
      <c r="AJ56822"/>
    </row>
    <row r="56823" spans="14:36">
      <c r="N56823" s="36"/>
      <c r="R56823" s="5"/>
      <c r="W56823"/>
      <c r="Y56823" s="36"/>
      <c r="AA56823" s="5"/>
      <c r="AC56823" s="36"/>
      <c r="AD56823" s="36"/>
      <c r="AE56823"/>
      <c r="AF56823"/>
      <c r="AH56823" s="36"/>
      <c r="AJ56823"/>
    </row>
    <row r="56824" spans="14:36">
      <c r="N56824" s="36"/>
      <c r="R56824" s="5"/>
      <c r="W56824"/>
      <c r="Y56824" s="36"/>
      <c r="AA56824" s="5"/>
      <c r="AC56824" s="36"/>
      <c r="AD56824" s="36"/>
      <c r="AE56824"/>
      <c r="AF56824"/>
      <c r="AH56824" s="36"/>
      <c r="AJ56824"/>
    </row>
    <row r="56825" spans="14:36">
      <c r="N56825" s="36"/>
      <c r="R56825" s="5"/>
      <c r="W56825"/>
      <c r="Y56825" s="36"/>
      <c r="AA56825" s="5"/>
      <c r="AC56825" s="36"/>
      <c r="AD56825" s="36"/>
      <c r="AE56825"/>
      <c r="AF56825"/>
      <c r="AH56825" s="36"/>
      <c r="AJ56825"/>
    </row>
    <row r="56826" spans="14:36">
      <c r="N56826" s="36"/>
      <c r="R56826" s="5"/>
      <c r="W56826"/>
      <c r="Y56826" s="36"/>
      <c r="AA56826" s="5"/>
      <c r="AC56826" s="36"/>
      <c r="AD56826" s="36"/>
      <c r="AE56826"/>
      <c r="AF56826"/>
      <c r="AH56826" s="36"/>
      <c r="AJ56826"/>
    </row>
    <row r="56827" spans="14:36">
      <c r="N56827" s="36"/>
      <c r="R56827" s="5"/>
      <c r="W56827"/>
      <c r="Y56827" s="36"/>
      <c r="AA56827" s="5"/>
      <c r="AC56827" s="36"/>
      <c r="AD56827" s="36"/>
      <c r="AE56827"/>
      <c r="AF56827"/>
      <c r="AH56827" s="36"/>
      <c r="AJ56827"/>
    </row>
    <row r="56828" spans="14:36">
      <c r="N56828" s="36"/>
      <c r="R56828" s="5"/>
      <c r="W56828"/>
      <c r="Y56828" s="36"/>
      <c r="AA56828" s="5"/>
      <c r="AC56828" s="36"/>
      <c r="AD56828" s="36"/>
      <c r="AE56828"/>
      <c r="AF56828"/>
      <c r="AH56828" s="36"/>
      <c r="AJ56828"/>
    </row>
    <row r="56829" spans="14:36">
      <c r="N56829" s="36"/>
      <c r="R56829" s="5"/>
      <c r="W56829"/>
      <c r="Y56829" s="36"/>
      <c r="AA56829" s="5"/>
      <c r="AC56829" s="36"/>
      <c r="AD56829" s="36"/>
      <c r="AE56829"/>
      <c r="AF56829"/>
      <c r="AH56829" s="36"/>
      <c r="AJ56829"/>
    </row>
    <row r="56830" spans="14:36">
      <c r="N56830" s="36"/>
      <c r="R56830" s="5"/>
      <c r="W56830"/>
      <c r="Y56830" s="36"/>
      <c r="AA56830" s="5"/>
      <c r="AC56830" s="36"/>
      <c r="AD56830" s="36"/>
      <c r="AE56830"/>
      <c r="AF56830"/>
      <c r="AH56830" s="36"/>
      <c r="AJ56830"/>
    </row>
    <row r="56831" spans="14:36">
      <c r="N56831" s="36"/>
      <c r="R56831" s="5"/>
      <c r="W56831"/>
      <c r="Y56831" s="36"/>
      <c r="AA56831" s="5"/>
      <c r="AC56831" s="36"/>
      <c r="AD56831" s="36"/>
      <c r="AE56831"/>
      <c r="AF56831"/>
      <c r="AH56831" s="36"/>
      <c r="AJ56831"/>
    </row>
    <row r="56832" spans="14:36">
      <c r="N56832" s="36"/>
      <c r="R56832" s="5"/>
      <c r="W56832"/>
      <c r="Y56832" s="36"/>
      <c r="AA56832" s="5"/>
      <c r="AC56832" s="36"/>
      <c r="AD56832" s="36"/>
      <c r="AE56832"/>
      <c r="AF56832"/>
      <c r="AH56832" s="36"/>
      <c r="AJ56832"/>
    </row>
    <row r="56833" spans="14:36">
      <c r="N56833" s="36"/>
      <c r="R56833" s="5"/>
      <c r="W56833"/>
      <c r="Y56833" s="36"/>
      <c r="AA56833" s="5"/>
      <c r="AC56833" s="36"/>
      <c r="AD56833" s="36"/>
      <c r="AE56833"/>
      <c r="AF56833"/>
      <c r="AH56833" s="36"/>
      <c r="AJ56833"/>
    </row>
    <row r="56834" spans="14:36">
      <c r="N56834" s="36"/>
      <c r="R56834" s="5"/>
      <c r="W56834"/>
      <c r="Y56834" s="36"/>
      <c r="AA56834" s="5"/>
      <c r="AC56834" s="36"/>
      <c r="AD56834" s="36"/>
      <c r="AE56834"/>
      <c r="AF56834"/>
      <c r="AH56834" s="36"/>
      <c r="AJ56834"/>
    </row>
    <row r="56835" spans="14:36">
      <c r="N56835" s="36"/>
      <c r="R56835" s="5"/>
      <c r="W56835"/>
      <c r="Y56835" s="36"/>
      <c r="AA56835" s="5"/>
      <c r="AC56835" s="36"/>
      <c r="AD56835" s="36"/>
      <c r="AE56835"/>
      <c r="AF56835"/>
      <c r="AH56835" s="36"/>
      <c r="AJ56835"/>
    </row>
    <row r="56836" spans="14:36">
      <c r="N56836" s="36"/>
      <c r="R56836" s="5"/>
      <c r="W56836"/>
      <c r="Y56836" s="36"/>
      <c r="AA56836" s="5"/>
      <c r="AC56836" s="36"/>
      <c r="AD56836" s="36"/>
      <c r="AE56836"/>
      <c r="AF56836"/>
      <c r="AH56836" s="36"/>
      <c r="AJ56836"/>
    </row>
    <row r="56837" spans="14:36">
      <c r="N56837" s="36"/>
      <c r="R56837" s="5"/>
      <c r="W56837"/>
      <c r="Y56837" s="36"/>
      <c r="AA56837" s="5"/>
      <c r="AC56837" s="36"/>
      <c r="AD56837" s="36"/>
      <c r="AE56837"/>
      <c r="AF56837"/>
      <c r="AH56837" s="36"/>
      <c r="AJ56837"/>
    </row>
    <row r="56838" spans="14:36">
      <c r="N56838" s="36"/>
      <c r="R56838" s="5"/>
      <c r="W56838"/>
      <c r="Y56838" s="36"/>
      <c r="AA56838" s="5"/>
      <c r="AC56838" s="36"/>
      <c r="AD56838" s="36"/>
      <c r="AE56838"/>
      <c r="AF56838"/>
      <c r="AH56838" s="36"/>
      <c r="AJ56838"/>
    </row>
    <row r="56839" spans="14:36">
      <c r="N56839" s="36"/>
      <c r="R56839" s="5"/>
      <c r="W56839"/>
      <c r="Y56839" s="36"/>
      <c r="AA56839" s="5"/>
      <c r="AC56839" s="36"/>
      <c r="AD56839" s="36"/>
      <c r="AE56839"/>
      <c r="AF56839"/>
      <c r="AH56839" s="36"/>
      <c r="AJ56839"/>
    </row>
    <row r="56840" spans="14:36">
      <c r="N56840" s="36"/>
      <c r="R56840" s="5"/>
      <c r="W56840"/>
      <c r="Y56840" s="36"/>
      <c r="AA56840" s="5"/>
      <c r="AC56840" s="36"/>
      <c r="AD56840" s="36"/>
      <c r="AE56840"/>
      <c r="AF56840"/>
      <c r="AH56840" s="36"/>
      <c r="AJ56840"/>
    </row>
    <row r="56841" spans="14:36">
      <c r="N56841" s="36"/>
      <c r="R56841" s="5"/>
      <c r="W56841"/>
      <c r="Y56841" s="36"/>
      <c r="AA56841" s="5"/>
      <c r="AC56841" s="36"/>
      <c r="AD56841" s="36"/>
      <c r="AE56841"/>
      <c r="AF56841"/>
      <c r="AH56841" s="36"/>
      <c r="AJ56841"/>
    </row>
    <row r="56842" spans="14:36">
      <c r="N56842" s="36"/>
      <c r="R56842" s="5"/>
      <c r="W56842"/>
      <c r="Y56842" s="36"/>
      <c r="AA56842" s="5"/>
      <c r="AC56842" s="36"/>
      <c r="AD56842" s="36"/>
      <c r="AE56842"/>
      <c r="AF56842"/>
      <c r="AH56842" s="36"/>
      <c r="AJ56842"/>
    </row>
    <row r="56843" spans="14:36">
      <c r="N56843" s="36"/>
      <c r="R56843" s="5"/>
      <c r="W56843"/>
      <c r="Y56843" s="36"/>
      <c r="AA56843" s="5"/>
      <c r="AC56843" s="36"/>
      <c r="AD56843" s="36"/>
      <c r="AE56843"/>
      <c r="AF56843"/>
      <c r="AH56843" s="36"/>
      <c r="AJ56843"/>
    </row>
    <row r="56844" spans="14:36">
      <c r="N56844" s="36"/>
      <c r="R56844" s="5"/>
      <c r="W56844"/>
      <c r="Y56844" s="36"/>
      <c r="AA56844" s="5"/>
      <c r="AC56844" s="36"/>
      <c r="AD56844" s="36"/>
      <c r="AE56844"/>
      <c r="AF56844"/>
      <c r="AH56844" s="36"/>
      <c r="AJ56844"/>
    </row>
    <row r="56845" spans="14:36">
      <c r="N56845" s="36"/>
      <c r="R56845" s="5"/>
      <c r="W56845"/>
      <c r="Y56845" s="36"/>
      <c r="AA56845" s="5"/>
      <c r="AC56845" s="36"/>
      <c r="AD56845" s="36"/>
      <c r="AE56845"/>
      <c r="AF56845"/>
      <c r="AH56845" s="36"/>
      <c r="AJ56845"/>
    </row>
    <row r="56846" spans="14:36">
      <c r="N56846" s="36"/>
      <c r="R56846" s="5"/>
      <c r="W56846"/>
      <c r="Y56846" s="36"/>
      <c r="AA56846" s="5"/>
      <c r="AC56846" s="36"/>
      <c r="AD56846" s="36"/>
      <c r="AE56846"/>
      <c r="AF56846"/>
      <c r="AH56846" s="36"/>
      <c r="AJ56846"/>
    </row>
    <row r="56847" spans="14:36">
      <c r="N56847" s="36"/>
      <c r="R56847" s="5"/>
      <c r="W56847"/>
      <c r="Y56847" s="36"/>
      <c r="AA56847" s="5"/>
      <c r="AC56847" s="36"/>
      <c r="AD56847" s="36"/>
      <c r="AE56847"/>
      <c r="AF56847"/>
      <c r="AH56847" s="36"/>
      <c r="AJ56847"/>
    </row>
    <row r="56848" spans="14:36">
      <c r="N56848" s="36"/>
      <c r="R56848" s="5"/>
      <c r="W56848"/>
      <c r="Y56848" s="36"/>
      <c r="AA56848" s="5"/>
      <c r="AC56848" s="36"/>
      <c r="AD56848" s="36"/>
      <c r="AE56848"/>
      <c r="AF56848"/>
      <c r="AH56848" s="36"/>
      <c r="AJ56848"/>
    </row>
    <row r="56849" spans="14:36">
      <c r="N56849" s="36"/>
      <c r="R56849" s="5"/>
      <c r="W56849"/>
      <c r="Y56849" s="36"/>
      <c r="AA56849" s="5"/>
      <c r="AC56849" s="36"/>
      <c r="AD56849" s="36"/>
      <c r="AE56849"/>
      <c r="AF56849"/>
      <c r="AH56849" s="36"/>
      <c r="AJ56849"/>
    </row>
    <row r="56850" spans="14:36">
      <c r="N56850" s="36"/>
      <c r="R56850" s="5"/>
      <c r="W56850"/>
      <c r="Y56850" s="36"/>
      <c r="AA56850" s="5"/>
      <c r="AC56850" s="36"/>
      <c r="AD56850" s="36"/>
      <c r="AE56850"/>
      <c r="AF56850"/>
      <c r="AH56850" s="36"/>
      <c r="AJ56850"/>
    </row>
    <row r="56851" spans="14:36">
      <c r="N56851" s="36"/>
      <c r="R56851" s="5"/>
      <c r="W56851"/>
      <c r="Y56851" s="36"/>
      <c r="AA56851" s="5"/>
      <c r="AC56851" s="36"/>
      <c r="AD56851" s="36"/>
      <c r="AE56851"/>
      <c r="AF56851"/>
      <c r="AH56851" s="36"/>
      <c r="AJ56851"/>
    </row>
    <row r="56852" spans="14:36">
      <c r="N56852" s="36"/>
      <c r="R56852" s="5"/>
      <c r="W56852"/>
      <c r="Y56852" s="36"/>
      <c r="AA56852" s="5"/>
      <c r="AC56852" s="36"/>
      <c r="AD56852" s="36"/>
      <c r="AE56852"/>
      <c r="AF56852"/>
      <c r="AH56852" s="36"/>
      <c r="AJ56852"/>
    </row>
    <row r="56853" spans="14:36">
      <c r="N56853" s="36"/>
      <c r="R56853" s="5"/>
      <c r="W56853"/>
      <c r="Y56853" s="36"/>
      <c r="AA56853" s="5"/>
      <c r="AC56853" s="36"/>
      <c r="AD56853" s="36"/>
      <c r="AE56853"/>
      <c r="AF56853"/>
      <c r="AH56853" s="36"/>
      <c r="AJ56853"/>
    </row>
    <row r="56854" spans="14:36">
      <c r="N56854" s="36"/>
      <c r="R56854" s="5"/>
      <c r="W56854"/>
      <c r="Y56854" s="36"/>
      <c r="AA56854" s="5"/>
      <c r="AC56854" s="36"/>
      <c r="AD56854" s="36"/>
      <c r="AE56854"/>
      <c r="AF56854"/>
      <c r="AH56854" s="36"/>
      <c r="AJ56854"/>
    </row>
    <row r="56855" spans="14:36">
      <c r="N56855" s="36"/>
      <c r="R56855" s="5"/>
      <c r="W56855"/>
      <c r="Y56855" s="36"/>
      <c r="AA56855" s="5"/>
      <c r="AC56855" s="36"/>
      <c r="AD56855" s="36"/>
      <c r="AE56855"/>
      <c r="AF56855"/>
      <c r="AH56855" s="36"/>
      <c r="AJ56855"/>
    </row>
    <row r="56856" spans="14:36">
      <c r="N56856" s="36"/>
      <c r="R56856" s="5"/>
      <c r="W56856"/>
      <c r="Y56856" s="36"/>
      <c r="AA56856" s="5"/>
      <c r="AC56856" s="36"/>
      <c r="AD56856" s="36"/>
      <c r="AE56856"/>
      <c r="AF56856"/>
      <c r="AH56856" s="36"/>
      <c r="AJ56856"/>
    </row>
    <row r="56857" spans="14:36">
      <c r="N56857" s="36"/>
      <c r="R56857" s="5"/>
      <c r="W56857"/>
      <c r="Y56857" s="36"/>
      <c r="AA56857" s="5"/>
      <c r="AC56857" s="36"/>
      <c r="AD56857" s="36"/>
      <c r="AE56857"/>
      <c r="AF56857"/>
      <c r="AH56857" s="36"/>
      <c r="AJ56857"/>
    </row>
    <row r="56858" spans="14:36">
      <c r="N56858" s="36"/>
      <c r="R56858" s="5"/>
      <c r="W56858"/>
      <c r="Y56858" s="36"/>
      <c r="AA56858" s="5"/>
      <c r="AC56858" s="36"/>
      <c r="AD56858" s="36"/>
      <c r="AE56858"/>
      <c r="AF56858"/>
      <c r="AH56858" s="36"/>
      <c r="AJ56858"/>
    </row>
    <row r="56859" spans="14:36">
      <c r="N56859" s="36"/>
      <c r="R56859" s="5"/>
      <c r="W56859"/>
      <c r="Y56859" s="36"/>
      <c r="AA56859" s="5"/>
      <c r="AC56859" s="36"/>
      <c r="AD56859" s="36"/>
      <c r="AE56859"/>
      <c r="AF56859"/>
      <c r="AH56859" s="36"/>
      <c r="AJ56859"/>
    </row>
    <row r="56860" spans="14:36">
      <c r="N56860" s="36"/>
      <c r="R56860" s="5"/>
      <c r="W56860"/>
      <c r="Y56860" s="36"/>
      <c r="AA56860" s="5"/>
      <c r="AC56860" s="36"/>
      <c r="AD56860" s="36"/>
      <c r="AE56860"/>
      <c r="AF56860"/>
      <c r="AH56860" s="36"/>
      <c r="AJ56860"/>
    </row>
    <row r="56861" spans="14:36">
      <c r="N56861" s="36"/>
      <c r="R56861" s="5"/>
      <c r="W56861"/>
      <c r="Y56861" s="36"/>
      <c r="AA56861" s="5"/>
      <c r="AC56861" s="36"/>
      <c r="AD56861" s="36"/>
      <c r="AE56861"/>
      <c r="AF56861"/>
      <c r="AH56861" s="36"/>
      <c r="AJ56861"/>
    </row>
    <row r="56862" spans="14:36">
      <c r="N56862" s="36"/>
      <c r="R56862" s="5"/>
      <c r="W56862"/>
      <c r="Y56862" s="36"/>
      <c r="AA56862" s="5"/>
      <c r="AC56862" s="36"/>
      <c r="AD56862" s="36"/>
      <c r="AE56862"/>
      <c r="AF56862"/>
      <c r="AH56862" s="36"/>
      <c r="AJ56862"/>
    </row>
    <row r="56863" spans="14:36">
      <c r="N56863" s="36"/>
      <c r="R56863" s="5"/>
      <c r="W56863"/>
      <c r="Y56863" s="36"/>
      <c r="AA56863" s="5"/>
      <c r="AC56863" s="36"/>
      <c r="AD56863" s="36"/>
      <c r="AE56863"/>
      <c r="AF56863"/>
      <c r="AH56863" s="36"/>
      <c r="AJ56863"/>
    </row>
    <row r="56864" spans="14:36">
      <c r="N56864" s="36"/>
      <c r="R56864" s="5"/>
      <c r="W56864"/>
      <c r="Y56864" s="36"/>
      <c r="AA56864" s="5"/>
      <c r="AC56864" s="36"/>
      <c r="AD56864" s="36"/>
      <c r="AE56864"/>
      <c r="AF56864"/>
      <c r="AH56864" s="36"/>
      <c r="AJ56864"/>
    </row>
    <row r="56865" spans="14:36">
      <c r="N56865" s="36"/>
      <c r="R56865" s="5"/>
      <c r="W56865"/>
      <c r="Y56865" s="36"/>
      <c r="AA56865" s="5"/>
      <c r="AC56865" s="36"/>
      <c r="AD56865" s="36"/>
      <c r="AE56865"/>
      <c r="AF56865"/>
      <c r="AH56865" s="36"/>
      <c r="AJ56865"/>
    </row>
    <row r="56866" spans="14:36">
      <c r="N56866" s="36"/>
      <c r="R56866" s="5"/>
      <c r="W56866"/>
      <c r="Y56866" s="36"/>
      <c r="AA56866" s="5"/>
      <c r="AC56866" s="36"/>
      <c r="AD56866" s="36"/>
      <c r="AE56866"/>
      <c r="AF56866"/>
      <c r="AH56866" s="36"/>
      <c r="AJ56866"/>
    </row>
    <row r="56867" spans="14:36">
      <c r="N56867" s="36"/>
      <c r="R56867" s="5"/>
      <c r="W56867"/>
      <c r="Y56867" s="36"/>
      <c r="AA56867" s="5"/>
      <c r="AC56867" s="36"/>
      <c r="AD56867" s="36"/>
      <c r="AE56867"/>
      <c r="AF56867"/>
      <c r="AH56867" s="36"/>
      <c r="AJ56867"/>
    </row>
    <row r="56868" spans="14:36">
      <c r="N56868" s="36"/>
      <c r="R56868" s="5"/>
      <c r="W56868"/>
      <c r="Y56868" s="36"/>
      <c r="AA56868" s="5"/>
      <c r="AC56868" s="36"/>
      <c r="AD56868" s="36"/>
      <c r="AE56868"/>
      <c r="AF56868"/>
      <c r="AH56868" s="36"/>
      <c r="AJ56868"/>
    </row>
    <row r="56869" spans="14:36">
      <c r="N56869" s="36"/>
      <c r="R56869" s="5"/>
      <c r="W56869"/>
      <c r="Y56869" s="36"/>
      <c r="AA56869" s="5"/>
      <c r="AC56869" s="36"/>
      <c r="AD56869" s="36"/>
      <c r="AE56869"/>
      <c r="AF56869"/>
      <c r="AH56869" s="36"/>
      <c r="AJ56869"/>
    </row>
    <row r="56870" spans="14:36">
      <c r="N56870" s="36"/>
      <c r="R56870" s="5"/>
      <c r="W56870"/>
      <c r="Y56870" s="36"/>
      <c r="AA56870" s="5"/>
      <c r="AC56870" s="36"/>
      <c r="AD56870" s="36"/>
      <c r="AE56870"/>
      <c r="AF56870"/>
      <c r="AH56870" s="36"/>
      <c r="AJ56870"/>
    </row>
    <row r="56871" spans="14:36">
      <c r="N56871" s="36"/>
      <c r="R56871" s="5"/>
      <c r="W56871"/>
      <c r="Y56871" s="36"/>
      <c r="AA56871" s="5"/>
      <c r="AC56871" s="36"/>
      <c r="AD56871" s="36"/>
      <c r="AE56871"/>
      <c r="AF56871"/>
      <c r="AH56871" s="36"/>
      <c r="AJ56871"/>
    </row>
    <row r="56872" spans="14:36">
      <c r="N56872" s="36"/>
      <c r="R56872" s="5"/>
      <c r="W56872"/>
      <c r="Y56872" s="36"/>
      <c r="AA56872" s="5"/>
      <c r="AC56872" s="36"/>
      <c r="AD56872" s="36"/>
      <c r="AE56872"/>
      <c r="AF56872"/>
      <c r="AH56872" s="36"/>
      <c r="AJ56872"/>
    </row>
    <row r="56873" spans="14:36">
      <c r="N56873" s="36"/>
      <c r="R56873" s="5"/>
      <c r="W56873"/>
      <c r="Y56873" s="36"/>
      <c r="AA56873" s="5"/>
      <c r="AC56873" s="36"/>
      <c r="AD56873" s="36"/>
      <c r="AE56873"/>
      <c r="AF56873"/>
      <c r="AH56873" s="36"/>
      <c r="AJ56873"/>
    </row>
    <row r="56874" spans="14:36">
      <c r="N56874" s="36"/>
      <c r="R56874" s="5"/>
      <c r="W56874"/>
      <c r="Y56874" s="36"/>
      <c r="AA56874" s="5"/>
      <c r="AC56874" s="36"/>
      <c r="AD56874" s="36"/>
      <c r="AE56874"/>
      <c r="AF56874"/>
      <c r="AH56874" s="36"/>
      <c r="AJ56874"/>
    </row>
    <row r="56875" spans="14:36">
      <c r="N56875" s="36"/>
      <c r="R56875" s="5"/>
      <c r="W56875"/>
      <c r="Y56875" s="36"/>
      <c r="AA56875" s="5"/>
      <c r="AC56875" s="36"/>
      <c r="AD56875" s="36"/>
      <c r="AE56875"/>
      <c r="AF56875"/>
      <c r="AH56875" s="36"/>
      <c r="AJ56875"/>
    </row>
    <row r="56876" spans="14:36">
      <c r="N56876" s="36"/>
      <c r="R56876" s="5"/>
      <c r="W56876"/>
      <c r="Y56876" s="36"/>
      <c r="AA56876" s="5"/>
      <c r="AC56876" s="36"/>
      <c r="AD56876" s="36"/>
      <c r="AE56876"/>
      <c r="AF56876"/>
      <c r="AH56876" s="36"/>
      <c r="AJ56876"/>
    </row>
    <row r="56877" spans="14:36">
      <c r="N56877" s="36"/>
      <c r="R56877" s="5"/>
      <c r="W56877"/>
      <c r="Y56877" s="36"/>
      <c r="AA56877" s="5"/>
      <c r="AC56877" s="36"/>
      <c r="AD56877" s="36"/>
      <c r="AE56877"/>
      <c r="AF56877"/>
      <c r="AH56877" s="36"/>
      <c r="AJ56877"/>
    </row>
    <row r="56878" spans="14:36">
      <c r="N56878" s="36"/>
      <c r="R56878" s="5"/>
      <c r="W56878"/>
      <c r="Y56878" s="36"/>
      <c r="AA56878" s="5"/>
      <c r="AC56878" s="36"/>
      <c r="AD56878" s="36"/>
      <c r="AE56878"/>
      <c r="AF56878"/>
      <c r="AH56878" s="36"/>
      <c r="AJ56878"/>
    </row>
    <row r="56879" spans="14:36">
      <c r="N56879" s="36"/>
      <c r="R56879" s="5"/>
      <c r="W56879"/>
      <c r="Y56879" s="36"/>
      <c r="AA56879" s="5"/>
      <c r="AC56879" s="36"/>
      <c r="AD56879" s="36"/>
      <c r="AE56879"/>
      <c r="AF56879"/>
      <c r="AH56879" s="36"/>
      <c r="AJ56879"/>
    </row>
    <row r="56880" spans="14:36">
      <c r="N56880" s="36"/>
      <c r="R56880" s="5"/>
      <c r="W56880"/>
      <c r="Y56880" s="36"/>
      <c r="AA56880" s="5"/>
      <c r="AC56880" s="36"/>
      <c r="AD56880" s="36"/>
      <c r="AE56880"/>
      <c r="AF56880"/>
      <c r="AH56880" s="36"/>
      <c r="AJ56880"/>
    </row>
    <row r="56881" spans="14:36">
      <c r="N56881" s="36"/>
      <c r="R56881" s="5"/>
      <c r="W56881"/>
      <c r="Y56881" s="36"/>
      <c r="AA56881" s="5"/>
      <c r="AC56881" s="36"/>
      <c r="AD56881" s="36"/>
      <c r="AE56881"/>
      <c r="AF56881"/>
      <c r="AH56881" s="36"/>
      <c r="AJ56881"/>
    </row>
    <row r="56882" spans="14:36">
      <c r="N56882" s="36"/>
      <c r="R56882" s="5"/>
      <c r="W56882"/>
      <c r="Y56882" s="36"/>
      <c r="AA56882" s="5"/>
      <c r="AC56882" s="36"/>
      <c r="AD56882" s="36"/>
      <c r="AE56882"/>
      <c r="AF56882"/>
      <c r="AH56882" s="36"/>
      <c r="AJ56882"/>
    </row>
    <row r="56883" spans="14:36">
      <c r="N56883" s="36"/>
      <c r="R56883" s="5"/>
      <c r="W56883"/>
      <c r="Y56883" s="36"/>
      <c r="AA56883" s="5"/>
      <c r="AC56883" s="36"/>
      <c r="AD56883" s="36"/>
      <c r="AE56883"/>
      <c r="AF56883"/>
      <c r="AH56883" s="36"/>
      <c r="AJ56883"/>
    </row>
    <row r="56884" spans="14:36">
      <c r="N56884" s="36"/>
      <c r="R56884" s="5"/>
      <c r="W56884"/>
      <c r="Y56884" s="36"/>
      <c r="AA56884" s="5"/>
      <c r="AC56884" s="36"/>
      <c r="AD56884" s="36"/>
      <c r="AE56884"/>
      <c r="AF56884"/>
      <c r="AH56884" s="36"/>
      <c r="AJ56884"/>
    </row>
    <row r="56885" spans="14:36">
      <c r="N56885" s="36"/>
      <c r="R56885" s="5"/>
      <c r="W56885"/>
      <c r="Y56885" s="36"/>
      <c r="AA56885" s="5"/>
      <c r="AC56885" s="36"/>
      <c r="AD56885" s="36"/>
      <c r="AE56885"/>
      <c r="AF56885"/>
      <c r="AH56885" s="36"/>
      <c r="AJ56885"/>
    </row>
    <row r="56886" spans="14:36">
      <c r="N56886" s="36"/>
      <c r="R56886" s="5"/>
      <c r="W56886"/>
      <c r="Y56886" s="36"/>
      <c r="AA56886" s="5"/>
      <c r="AC56886" s="36"/>
      <c r="AD56886" s="36"/>
      <c r="AE56886"/>
      <c r="AF56886"/>
      <c r="AH56886" s="36"/>
      <c r="AJ56886"/>
    </row>
    <row r="56887" spans="14:36">
      <c r="N56887" s="36"/>
      <c r="R56887" s="5"/>
      <c r="W56887"/>
      <c r="Y56887" s="36"/>
      <c r="AA56887" s="5"/>
      <c r="AC56887" s="36"/>
      <c r="AD56887" s="36"/>
      <c r="AE56887"/>
      <c r="AF56887"/>
      <c r="AH56887" s="36"/>
      <c r="AJ56887"/>
    </row>
    <row r="56888" spans="14:36">
      <c r="N56888" s="36"/>
      <c r="R56888" s="5"/>
      <c r="W56888"/>
      <c r="Y56888" s="36"/>
      <c r="AA56888" s="5"/>
      <c r="AC56888" s="36"/>
      <c r="AD56888" s="36"/>
      <c r="AE56888"/>
      <c r="AF56888"/>
      <c r="AH56888" s="36"/>
      <c r="AJ56888"/>
    </row>
    <row r="56889" spans="14:36">
      <c r="N56889" s="36"/>
      <c r="R56889" s="5"/>
      <c r="W56889"/>
      <c r="Y56889" s="36"/>
      <c r="AA56889" s="5"/>
      <c r="AC56889" s="36"/>
      <c r="AD56889" s="36"/>
      <c r="AE56889"/>
      <c r="AF56889"/>
      <c r="AH56889" s="36"/>
      <c r="AJ56889"/>
    </row>
    <row r="56890" spans="14:36">
      <c r="N56890" s="36"/>
      <c r="R56890" s="5"/>
      <c r="W56890"/>
      <c r="Y56890" s="36"/>
      <c r="AA56890" s="5"/>
      <c r="AC56890" s="36"/>
      <c r="AD56890" s="36"/>
      <c r="AE56890"/>
      <c r="AF56890"/>
      <c r="AH56890" s="36"/>
      <c r="AJ56890"/>
    </row>
    <row r="56891" spans="14:36">
      <c r="N56891" s="36"/>
      <c r="R56891" s="5"/>
      <c r="W56891"/>
      <c r="Y56891" s="36"/>
      <c r="AA56891" s="5"/>
      <c r="AC56891" s="36"/>
      <c r="AD56891" s="36"/>
      <c r="AE56891"/>
      <c r="AF56891"/>
      <c r="AH56891" s="36"/>
      <c r="AJ56891"/>
    </row>
    <row r="56892" spans="14:36">
      <c r="N56892" s="36"/>
      <c r="R56892" s="5"/>
      <c r="W56892"/>
      <c r="Y56892" s="36"/>
      <c r="AA56892" s="5"/>
      <c r="AC56892" s="36"/>
      <c r="AD56892" s="36"/>
      <c r="AE56892"/>
      <c r="AF56892"/>
      <c r="AH56892" s="36"/>
      <c r="AJ56892"/>
    </row>
    <row r="56893" spans="14:36">
      <c r="N56893" s="36"/>
      <c r="R56893" s="5"/>
      <c r="W56893"/>
      <c r="Y56893" s="36"/>
      <c r="AA56893" s="5"/>
      <c r="AC56893" s="36"/>
      <c r="AD56893" s="36"/>
      <c r="AE56893"/>
      <c r="AF56893"/>
      <c r="AH56893" s="36"/>
      <c r="AJ56893"/>
    </row>
    <row r="56894" spans="14:36">
      <c r="N56894" s="36"/>
      <c r="R56894" s="5"/>
      <c r="W56894"/>
      <c r="Y56894" s="36"/>
      <c r="AA56894" s="5"/>
      <c r="AC56894" s="36"/>
      <c r="AD56894" s="36"/>
      <c r="AE56894"/>
      <c r="AF56894"/>
      <c r="AH56894" s="36"/>
      <c r="AJ56894"/>
    </row>
    <row r="56895" spans="14:36">
      <c r="N56895" s="36"/>
      <c r="R56895" s="5"/>
      <c r="W56895"/>
      <c r="Y56895" s="36"/>
      <c r="AA56895" s="5"/>
      <c r="AC56895" s="36"/>
      <c r="AD56895" s="36"/>
      <c r="AE56895"/>
      <c r="AF56895"/>
      <c r="AH56895" s="36"/>
      <c r="AJ56895"/>
    </row>
    <row r="56896" spans="14:36">
      <c r="N56896" s="36"/>
      <c r="R56896" s="5"/>
      <c r="W56896"/>
      <c r="Y56896" s="36"/>
      <c r="AA56896" s="5"/>
      <c r="AC56896" s="36"/>
      <c r="AD56896" s="36"/>
      <c r="AE56896"/>
      <c r="AF56896"/>
      <c r="AH56896" s="36"/>
      <c r="AJ56896"/>
    </row>
    <row r="56897" spans="14:36">
      <c r="N56897" s="36"/>
      <c r="R56897" s="5"/>
      <c r="W56897"/>
      <c r="Y56897" s="36"/>
      <c r="AA56897" s="5"/>
      <c r="AC56897" s="36"/>
      <c r="AD56897" s="36"/>
      <c r="AE56897"/>
      <c r="AF56897"/>
      <c r="AH56897" s="36"/>
      <c r="AJ56897"/>
    </row>
    <row r="56898" spans="14:36">
      <c r="N56898" s="36"/>
      <c r="R56898" s="5"/>
      <c r="W56898"/>
      <c r="Y56898" s="36"/>
      <c r="AA56898" s="5"/>
      <c r="AC56898" s="36"/>
      <c r="AD56898" s="36"/>
      <c r="AE56898"/>
      <c r="AF56898"/>
      <c r="AH56898" s="36"/>
      <c r="AJ56898"/>
    </row>
    <row r="56899" spans="14:36">
      <c r="N56899" s="36"/>
      <c r="R56899" s="5"/>
      <c r="W56899"/>
      <c r="Y56899" s="36"/>
      <c r="AA56899" s="5"/>
      <c r="AC56899" s="36"/>
      <c r="AD56899" s="36"/>
      <c r="AE56899"/>
      <c r="AF56899"/>
      <c r="AH56899" s="36"/>
      <c r="AJ56899"/>
    </row>
    <row r="56900" spans="14:36">
      <c r="N56900" s="36"/>
      <c r="R56900" s="5"/>
      <c r="W56900"/>
      <c r="Y56900" s="36"/>
      <c r="AA56900" s="5"/>
      <c r="AC56900" s="36"/>
      <c r="AD56900" s="36"/>
      <c r="AE56900"/>
      <c r="AF56900"/>
      <c r="AH56900" s="36"/>
      <c r="AJ56900"/>
    </row>
    <row r="56901" spans="14:36">
      <c r="N56901" s="36"/>
      <c r="R56901" s="5"/>
      <c r="W56901"/>
      <c r="Y56901" s="36"/>
      <c r="AA56901" s="5"/>
      <c r="AC56901" s="36"/>
      <c r="AD56901" s="36"/>
      <c r="AE56901"/>
      <c r="AF56901"/>
      <c r="AH56901" s="36"/>
      <c r="AJ56901"/>
    </row>
    <row r="56902" spans="14:36">
      <c r="N56902" s="36"/>
      <c r="R56902" s="5"/>
      <c r="W56902"/>
      <c r="Y56902" s="36"/>
      <c r="AA56902" s="5"/>
      <c r="AC56902" s="36"/>
      <c r="AD56902" s="36"/>
      <c r="AE56902"/>
      <c r="AF56902"/>
      <c r="AH56902" s="36"/>
      <c r="AJ56902"/>
    </row>
    <row r="56903" spans="14:36">
      <c r="N56903" s="36"/>
      <c r="R56903" s="5"/>
      <c r="W56903"/>
      <c r="Y56903" s="36"/>
      <c r="AA56903" s="5"/>
      <c r="AC56903" s="36"/>
      <c r="AD56903" s="36"/>
      <c r="AE56903"/>
      <c r="AF56903"/>
      <c r="AH56903" s="36"/>
      <c r="AJ56903"/>
    </row>
    <row r="56904" spans="14:36">
      <c r="N56904" s="36"/>
      <c r="R56904" s="5"/>
      <c r="W56904"/>
      <c r="Y56904" s="36"/>
      <c r="AA56904" s="5"/>
      <c r="AC56904" s="36"/>
      <c r="AD56904" s="36"/>
      <c r="AE56904"/>
      <c r="AF56904"/>
      <c r="AH56904" s="36"/>
      <c r="AJ56904"/>
    </row>
    <row r="56905" spans="14:36">
      <c r="N56905" s="36"/>
      <c r="R56905" s="5"/>
      <c r="W56905"/>
      <c r="Y56905" s="36"/>
      <c r="AA56905" s="5"/>
      <c r="AC56905" s="36"/>
      <c r="AD56905" s="36"/>
      <c r="AE56905"/>
      <c r="AF56905"/>
      <c r="AH56905" s="36"/>
      <c r="AJ56905"/>
    </row>
    <row r="56906" spans="14:36">
      <c r="N56906" s="36"/>
      <c r="R56906" s="5"/>
      <c r="W56906"/>
      <c r="Y56906" s="36"/>
      <c r="AA56906" s="5"/>
      <c r="AC56906" s="36"/>
      <c r="AD56906" s="36"/>
      <c r="AE56906"/>
      <c r="AF56906"/>
      <c r="AH56906" s="36"/>
      <c r="AJ56906"/>
    </row>
    <row r="56907" spans="14:36">
      <c r="N56907" s="36"/>
      <c r="R56907" s="5"/>
      <c r="W56907"/>
      <c r="Y56907" s="36"/>
      <c r="AA56907" s="5"/>
      <c r="AC56907" s="36"/>
      <c r="AD56907" s="36"/>
      <c r="AE56907"/>
      <c r="AF56907"/>
      <c r="AH56907" s="36"/>
      <c r="AJ56907"/>
    </row>
    <row r="56908" spans="14:36">
      <c r="N56908" s="36"/>
      <c r="R56908" s="5"/>
      <c r="W56908"/>
      <c r="Y56908" s="36"/>
      <c r="AA56908" s="5"/>
      <c r="AC56908" s="36"/>
      <c r="AD56908" s="36"/>
      <c r="AE56908"/>
      <c r="AF56908"/>
      <c r="AH56908" s="36"/>
      <c r="AJ56908"/>
    </row>
    <row r="56909" spans="14:36">
      <c r="N56909" s="36"/>
      <c r="R56909" s="5"/>
      <c r="W56909"/>
      <c r="Y56909" s="36"/>
      <c r="AA56909" s="5"/>
      <c r="AC56909" s="36"/>
      <c r="AD56909" s="36"/>
      <c r="AE56909"/>
      <c r="AF56909"/>
      <c r="AH56909" s="36"/>
      <c r="AJ56909"/>
    </row>
    <row r="56910" spans="14:36">
      <c r="N56910" s="36"/>
      <c r="R56910" s="5"/>
      <c r="W56910"/>
      <c r="Y56910" s="36"/>
      <c r="AA56910" s="5"/>
      <c r="AC56910" s="36"/>
      <c r="AD56910" s="36"/>
      <c r="AE56910"/>
      <c r="AF56910"/>
      <c r="AH56910" s="36"/>
      <c r="AJ56910"/>
    </row>
    <row r="56911" spans="14:36">
      <c r="N56911" s="36"/>
      <c r="R56911" s="5"/>
      <c r="W56911"/>
      <c r="Y56911" s="36"/>
      <c r="AA56911" s="5"/>
      <c r="AC56911" s="36"/>
      <c r="AD56911" s="36"/>
      <c r="AE56911"/>
      <c r="AF56911"/>
      <c r="AH56911" s="36"/>
      <c r="AJ56911"/>
    </row>
    <row r="56912" spans="14:36">
      <c r="N56912" s="36"/>
      <c r="R56912" s="5"/>
      <c r="W56912"/>
      <c r="Y56912" s="36"/>
      <c r="AA56912" s="5"/>
      <c r="AC56912" s="36"/>
      <c r="AD56912" s="36"/>
      <c r="AE56912"/>
      <c r="AF56912"/>
      <c r="AH56912" s="36"/>
      <c r="AJ56912"/>
    </row>
    <row r="56913" spans="14:36">
      <c r="N56913" s="36"/>
      <c r="R56913" s="5"/>
      <c r="W56913"/>
      <c r="Y56913" s="36"/>
      <c r="AA56913" s="5"/>
      <c r="AC56913" s="36"/>
      <c r="AD56913" s="36"/>
      <c r="AE56913"/>
      <c r="AF56913"/>
      <c r="AH56913" s="36"/>
      <c r="AJ56913"/>
    </row>
    <row r="56914" spans="14:36">
      <c r="N56914" s="36"/>
      <c r="R56914" s="5"/>
      <c r="W56914"/>
      <c r="Y56914" s="36"/>
      <c r="AA56914" s="5"/>
      <c r="AC56914" s="36"/>
      <c r="AD56914" s="36"/>
      <c r="AE56914"/>
      <c r="AF56914"/>
      <c r="AH56914" s="36"/>
      <c r="AJ56914"/>
    </row>
    <row r="56915" spans="14:36">
      <c r="N56915" s="36"/>
      <c r="R56915" s="5"/>
      <c r="W56915"/>
      <c r="Y56915" s="36"/>
      <c r="AA56915" s="5"/>
      <c r="AC56915" s="36"/>
      <c r="AD56915" s="36"/>
      <c r="AE56915"/>
      <c r="AF56915"/>
      <c r="AH56915" s="36"/>
      <c r="AJ56915"/>
    </row>
    <row r="56916" spans="14:36">
      <c r="N56916" s="36"/>
      <c r="R56916" s="5"/>
      <c r="W56916"/>
      <c r="Y56916" s="36"/>
      <c r="AA56916" s="5"/>
      <c r="AC56916" s="36"/>
      <c r="AD56916" s="36"/>
      <c r="AE56916"/>
      <c r="AF56916"/>
      <c r="AH56916" s="36"/>
      <c r="AJ56916"/>
    </row>
    <row r="56917" spans="14:36">
      <c r="N56917" s="36"/>
      <c r="R56917" s="5"/>
      <c r="W56917"/>
      <c r="Y56917" s="36"/>
      <c r="AA56917" s="5"/>
      <c r="AC56917" s="36"/>
      <c r="AD56917" s="36"/>
      <c r="AE56917"/>
      <c r="AF56917"/>
      <c r="AH56917" s="36"/>
      <c r="AJ56917"/>
    </row>
    <row r="56918" spans="14:36">
      <c r="N56918" s="36"/>
      <c r="R56918" s="5"/>
      <c r="W56918"/>
      <c r="Y56918" s="36"/>
      <c r="AA56918" s="5"/>
      <c r="AC56918" s="36"/>
      <c r="AD56918" s="36"/>
      <c r="AE56918"/>
      <c r="AF56918"/>
      <c r="AH56918" s="36"/>
      <c r="AJ56918"/>
    </row>
    <row r="56919" spans="14:36">
      <c r="N56919" s="36"/>
      <c r="R56919" s="5"/>
      <c r="W56919"/>
      <c r="Y56919" s="36"/>
      <c r="AA56919" s="5"/>
      <c r="AC56919" s="36"/>
      <c r="AD56919" s="36"/>
      <c r="AE56919"/>
      <c r="AF56919"/>
      <c r="AH56919" s="36"/>
      <c r="AJ56919"/>
    </row>
    <row r="56920" spans="14:36">
      <c r="N56920" s="36"/>
      <c r="R56920" s="5"/>
      <c r="W56920"/>
      <c r="Y56920" s="36"/>
      <c r="AA56920" s="5"/>
      <c r="AC56920" s="36"/>
      <c r="AD56920" s="36"/>
      <c r="AE56920"/>
      <c r="AF56920"/>
      <c r="AH56920" s="36"/>
      <c r="AJ56920"/>
    </row>
    <row r="56921" spans="14:36">
      <c r="N56921" s="36"/>
      <c r="R56921" s="5"/>
      <c r="W56921"/>
      <c r="Y56921" s="36"/>
      <c r="AA56921" s="5"/>
      <c r="AC56921" s="36"/>
      <c r="AD56921" s="36"/>
      <c r="AE56921"/>
      <c r="AF56921"/>
      <c r="AH56921" s="36"/>
      <c r="AJ56921"/>
    </row>
    <row r="56922" spans="14:36">
      <c r="N56922" s="36"/>
      <c r="R56922" s="5"/>
      <c r="W56922"/>
      <c r="Y56922" s="36"/>
      <c r="AA56922" s="5"/>
      <c r="AC56922" s="36"/>
      <c r="AD56922" s="36"/>
      <c r="AE56922"/>
      <c r="AF56922"/>
      <c r="AH56922" s="36"/>
      <c r="AJ56922"/>
    </row>
    <row r="56923" spans="14:36">
      <c r="N56923" s="36"/>
      <c r="R56923" s="5"/>
      <c r="W56923"/>
      <c r="Y56923" s="36"/>
      <c r="AA56923" s="5"/>
      <c r="AC56923" s="36"/>
      <c r="AD56923" s="36"/>
      <c r="AE56923"/>
      <c r="AF56923"/>
      <c r="AH56923" s="36"/>
      <c r="AJ56923"/>
    </row>
    <row r="56924" spans="14:36">
      <c r="N56924" s="36"/>
      <c r="R56924" s="5"/>
      <c r="W56924"/>
      <c r="Y56924" s="36"/>
      <c r="AA56924" s="5"/>
      <c r="AC56924" s="36"/>
      <c r="AD56924" s="36"/>
      <c r="AE56924"/>
      <c r="AF56924"/>
      <c r="AH56924" s="36"/>
      <c r="AJ56924"/>
    </row>
    <row r="56925" spans="14:36">
      <c r="N56925" s="36"/>
      <c r="R56925" s="5"/>
      <c r="W56925"/>
      <c r="Y56925" s="36"/>
      <c r="AA56925" s="5"/>
      <c r="AC56925" s="36"/>
      <c r="AD56925" s="36"/>
      <c r="AE56925"/>
      <c r="AF56925"/>
      <c r="AH56925" s="36"/>
      <c r="AJ56925"/>
    </row>
    <row r="56926" spans="14:36">
      <c r="N56926" s="36"/>
      <c r="R56926" s="5"/>
      <c r="W56926"/>
      <c r="Y56926" s="36"/>
      <c r="AA56926" s="5"/>
      <c r="AC56926" s="36"/>
      <c r="AD56926" s="36"/>
      <c r="AE56926"/>
      <c r="AF56926"/>
      <c r="AH56926" s="36"/>
      <c r="AJ56926"/>
    </row>
    <row r="56927" spans="14:36">
      <c r="N56927" s="36"/>
      <c r="R56927" s="5"/>
      <c r="W56927"/>
      <c r="Y56927" s="36"/>
      <c r="AA56927" s="5"/>
      <c r="AC56927" s="36"/>
      <c r="AD56927" s="36"/>
      <c r="AE56927"/>
      <c r="AF56927"/>
      <c r="AH56927" s="36"/>
      <c r="AJ56927"/>
    </row>
    <row r="56928" spans="14:36">
      <c r="N56928" s="36"/>
      <c r="R56928" s="5"/>
      <c r="W56928"/>
      <c r="Y56928" s="36"/>
      <c r="AA56928" s="5"/>
      <c r="AC56928" s="36"/>
      <c r="AD56928" s="36"/>
      <c r="AE56928"/>
      <c r="AF56928"/>
      <c r="AH56928" s="36"/>
      <c r="AJ56928"/>
    </row>
    <row r="56929" spans="14:36">
      <c r="N56929" s="36"/>
      <c r="R56929" s="5"/>
      <c r="W56929"/>
      <c r="Y56929" s="36"/>
      <c r="AA56929" s="5"/>
      <c r="AC56929" s="36"/>
      <c r="AD56929" s="36"/>
      <c r="AE56929"/>
      <c r="AF56929"/>
      <c r="AH56929" s="36"/>
      <c r="AJ56929"/>
    </row>
    <row r="56930" spans="14:36">
      <c r="N56930" s="36"/>
      <c r="R56930" s="5"/>
      <c r="W56930"/>
      <c r="Y56930" s="36"/>
      <c r="AA56930" s="5"/>
      <c r="AC56930" s="36"/>
      <c r="AD56930" s="36"/>
      <c r="AE56930"/>
      <c r="AF56930"/>
      <c r="AH56930" s="36"/>
      <c r="AJ56930"/>
    </row>
    <row r="56931" spans="14:36">
      <c r="N56931" s="36"/>
      <c r="R56931" s="5"/>
      <c r="W56931"/>
      <c r="Y56931" s="36"/>
      <c r="AA56931" s="5"/>
      <c r="AC56931" s="36"/>
      <c r="AD56931" s="36"/>
      <c r="AE56931"/>
      <c r="AF56931"/>
      <c r="AH56931" s="36"/>
      <c r="AJ56931"/>
    </row>
    <row r="56932" spans="14:36">
      <c r="N56932" s="36"/>
      <c r="R56932" s="5"/>
      <c r="W56932"/>
      <c r="Y56932" s="36"/>
      <c r="AA56932" s="5"/>
      <c r="AC56932" s="36"/>
      <c r="AD56932" s="36"/>
      <c r="AE56932"/>
      <c r="AF56932"/>
      <c r="AH56932" s="36"/>
      <c r="AJ56932"/>
    </row>
    <row r="56933" spans="14:36">
      <c r="N56933" s="36"/>
      <c r="R56933" s="5"/>
      <c r="W56933"/>
      <c r="Y56933" s="36"/>
      <c r="AA56933" s="5"/>
      <c r="AC56933" s="36"/>
      <c r="AD56933" s="36"/>
      <c r="AE56933"/>
      <c r="AF56933"/>
      <c r="AH56933" s="36"/>
      <c r="AJ56933"/>
    </row>
    <row r="56934" spans="14:36">
      <c r="N56934" s="36"/>
      <c r="R56934" s="5"/>
      <c r="W56934"/>
      <c r="Y56934" s="36"/>
      <c r="AA56934" s="5"/>
      <c r="AC56934" s="36"/>
      <c r="AD56934" s="36"/>
      <c r="AE56934"/>
      <c r="AF56934"/>
      <c r="AH56934" s="36"/>
      <c r="AJ56934"/>
    </row>
    <row r="56935" spans="14:36">
      <c r="N56935" s="36"/>
      <c r="R56935" s="5"/>
      <c r="W56935"/>
      <c r="Y56935" s="36"/>
      <c r="AA56935" s="5"/>
      <c r="AC56935" s="36"/>
      <c r="AD56935" s="36"/>
      <c r="AE56935"/>
      <c r="AF56935"/>
      <c r="AH56935" s="36"/>
      <c r="AJ56935"/>
    </row>
    <row r="56936" spans="14:36">
      <c r="N56936" s="36"/>
      <c r="R56936" s="5"/>
      <c r="W56936"/>
      <c r="Y56936" s="36"/>
      <c r="AA56936" s="5"/>
      <c r="AC56936" s="36"/>
      <c r="AD56936" s="36"/>
      <c r="AE56936"/>
      <c r="AF56936"/>
      <c r="AH56936" s="36"/>
      <c r="AJ56936"/>
    </row>
    <row r="56937" spans="14:36">
      <c r="N56937" s="36"/>
      <c r="R56937" s="5"/>
      <c r="W56937"/>
      <c r="Y56937" s="36"/>
      <c r="AA56937" s="5"/>
      <c r="AC56937" s="36"/>
      <c r="AD56937" s="36"/>
      <c r="AE56937"/>
      <c r="AF56937"/>
      <c r="AH56937" s="36"/>
      <c r="AJ56937"/>
    </row>
    <row r="56938" spans="14:36">
      <c r="N56938" s="36"/>
      <c r="R56938" s="5"/>
      <c r="W56938"/>
      <c r="Y56938" s="36"/>
      <c r="AA56938" s="5"/>
      <c r="AC56938" s="36"/>
      <c r="AD56938" s="36"/>
      <c r="AE56938"/>
      <c r="AF56938"/>
      <c r="AH56938" s="36"/>
      <c r="AJ56938"/>
    </row>
    <row r="56939" spans="14:36">
      <c r="N56939" s="36"/>
      <c r="R56939" s="5"/>
      <c r="W56939"/>
      <c r="Y56939" s="36"/>
      <c r="AA56939" s="5"/>
      <c r="AC56939" s="36"/>
      <c r="AD56939" s="36"/>
      <c r="AE56939"/>
      <c r="AF56939"/>
      <c r="AH56939" s="36"/>
      <c r="AJ56939"/>
    </row>
    <row r="56940" spans="14:36">
      <c r="N56940" s="36"/>
      <c r="R56940" s="5"/>
      <c r="W56940"/>
      <c r="Y56940" s="36"/>
      <c r="AA56940" s="5"/>
      <c r="AC56940" s="36"/>
      <c r="AD56940" s="36"/>
      <c r="AE56940"/>
      <c r="AF56940"/>
      <c r="AH56940" s="36"/>
      <c r="AJ56940"/>
    </row>
    <row r="56941" spans="14:36">
      <c r="N56941" s="36"/>
      <c r="R56941" s="5"/>
      <c r="W56941"/>
      <c r="Y56941" s="36"/>
      <c r="AA56941" s="5"/>
      <c r="AC56941" s="36"/>
      <c r="AD56941" s="36"/>
      <c r="AE56941"/>
      <c r="AF56941"/>
      <c r="AH56941" s="36"/>
      <c r="AJ56941"/>
    </row>
    <row r="56942" spans="14:36">
      <c r="N56942" s="36"/>
      <c r="R56942" s="5"/>
      <c r="W56942"/>
      <c r="Y56942" s="36"/>
      <c r="AA56942" s="5"/>
      <c r="AC56942" s="36"/>
      <c r="AD56942" s="36"/>
      <c r="AE56942"/>
      <c r="AF56942"/>
      <c r="AH56942" s="36"/>
      <c r="AJ56942"/>
    </row>
    <row r="56943" spans="14:36">
      <c r="N56943" s="36"/>
      <c r="R56943" s="5"/>
      <c r="W56943"/>
      <c r="Y56943" s="36"/>
      <c r="AA56943" s="5"/>
      <c r="AC56943" s="36"/>
      <c r="AD56943" s="36"/>
      <c r="AE56943"/>
      <c r="AF56943"/>
      <c r="AH56943" s="36"/>
      <c r="AJ56943"/>
    </row>
    <row r="56944" spans="14:36">
      <c r="N56944" s="36"/>
      <c r="R56944" s="5"/>
      <c r="W56944"/>
      <c r="Y56944" s="36"/>
      <c r="AA56944" s="5"/>
      <c r="AC56944" s="36"/>
      <c r="AD56944" s="36"/>
      <c r="AE56944"/>
      <c r="AF56944"/>
      <c r="AH56944" s="36"/>
      <c r="AJ56944"/>
    </row>
    <row r="56945" spans="14:36">
      <c r="N56945" s="36"/>
      <c r="R56945" s="5"/>
      <c r="W56945"/>
      <c r="Y56945" s="36"/>
      <c r="AA56945" s="5"/>
      <c r="AC56945" s="36"/>
      <c r="AD56945" s="36"/>
      <c r="AE56945"/>
      <c r="AF56945"/>
      <c r="AH56945" s="36"/>
      <c r="AJ56945"/>
    </row>
    <row r="56946" spans="14:36">
      <c r="N56946" s="36"/>
      <c r="R56946" s="5"/>
      <c r="W56946"/>
      <c r="Y56946" s="36"/>
      <c r="AA56946" s="5"/>
      <c r="AC56946" s="36"/>
      <c r="AD56946" s="36"/>
      <c r="AE56946"/>
      <c r="AF56946"/>
      <c r="AH56946" s="36"/>
      <c r="AJ56946"/>
    </row>
    <row r="56947" spans="14:36">
      <c r="N56947" s="36"/>
      <c r="R56947" s="5"/>
      <c r="W56947"/>
      <c r="Y56947" s="36"/>
      <c r="AA56947" s="5"/>
      <c r="AC56947" s="36"/>
      <c r="AD56947" s="36"/>
      <c r="AE56947"/>
      <c r="AF56947"/>
      <c r="AH56947" s="36"/>
      <c r="AJ56947"/>
    </row>
    <row r="56948" spans="14:36">
      <c r="N56948" s="36"/>
      <c r="R56948" s="5"/>
      <c r="W56948"/>
      <c r="Y56948" s="36"/>
      <c r="AA56948" s="5"/>
      <c r="AC56948" s="36"/>
      <c r="AD56948" s="36"/>
      <c r="AE56948"/>
      <c r="AF56948"/>
      <c r="AH56948" s="36"/>
      <c r="AJ56948"/>
    </row>
    <row r="56949" spans="14:36">
      <c r="N56949" s="36"/>
      <c r="R56949" s="5"/>
      <c r="W56949"/>
      <c r="Y56949" s="36"/>
      <c r="AA56949" s="5"/>
      <c r="AC56949" s="36"/>
      <c r="AD56949" s="36"/>
      <c r="AE56949"/>
      <c r="AF56949"/>
      <c r="AH56949" s="36"/>
      <c r="AJ56949"/>
    </row>
    <row r="56950" spans="14:36">
      <c r="N56950" s="36"/>
      <c r="R56950" s="5"/>
      <c r="W56950"/>
      <c r="Y56950" s="36"/>
      <c r="AA56950" s="5"/>
      <c r="AC56950" s="36"/>
      <c r="AD56950" s="36"/>
      <c r="AE56950"/>
      <c r="AF56950"/>
      <c r="AH56950" s="36"/>
      <c r="AJ56950"/>
    </row>
    <row r="56951" spans="14:36">
      <c r="N56951" s="36"/>
      <c r="R56951" s="5"/>
      <c r="W56951"/>
      <c r="Y56951" s="36"/>
      <c r="AA56951" s="5"/>
      <c r="AC56951" s="36"/>
      <c r="AD56951" s="36"/>
      <c r="AE56951"/>
      <c r="AF56951"/>
      <c r="AH56951" s="36"/>
      <c r="AJ56951"/>
    </row>
    <row r="56952" spans="14:36">
      <c r="N56952" s="36"/>
      <c r="R56952" s="5"/>
      <c r="W56952"/>
      <c r="Y56952" s="36"/>
      <c r="AA56952" s="5"/>
      <c r="AC56952" s="36"/>
      <c r="AD56952" s="36"/>
      <c r="AE56952"/>
      <c r="AF56952"/>
      <c r="AH56952" s="36"/>
      <c r="AJ56952"/>
    </row>
    <row r="56953" spans="14:36">
      <c r="N56953" s="36"/>
      <c r="R56953" s="5"/>
      <c r="W56953"/>
      <c r="Y56953" s="36"/>
      <c r="AA56953" s="5"/>
      <c r="AC56953" s="36"/>
      <c r="AD56953" s="36"/>
      <c r="AE56953"/>
      <c r="AF56953"/>
      <c r="AH56953" s="36"/>
      <c r="AJ56953"/>
    </row>
    <row r="56954" spans="14:36">
      <c r="N56954" s="36"/>
      <c r="R56954" s="5"/>
      <c r="W56954"/>
      <c r="Y56954" s="36"/>
      <c r="AA56954" s="5"/>
      <c r="AC56954" s="36"/>
      <c r="AD56954" s="36"/>
      <c r="AE56954"/>
      <c r="AF56954"/>
      <c r="AH56954" s="36"/>
      <c r="AJ56954"/>
    </row>
    <row r="56955" spans="14:36">
      <c r="N56955" s="36"/>
      <c r="R56955" s="5"/>
      <c r="W56955"/>
      <c r="Y56955" s="36"/>
      <c r="AA56955" s="5"/>
      <c r="AC56955" s="36"/>
      <c r="AD56955" s="36"/>
      <c r="AE56955"/>
      <c r="AF56955"/>
      <c r="AH56955" s="36"/>
      <c r="AJ56955"/>
    </row>
    <row r="56956" spans="14:36">
      <c r="N56956" s="36"/>
      <c r="R56956" s="5"/>
      <c r="W56956"/>
      <c r="Y56956" s="36"/>
      <c r="AA56956" s="5"/>
      <c r="AC56956" s="36"/>
      <c r="AD56956" s="36"/>
      <c r="AE56956"/>
      <c r="AF56956"/>
      <c r="AH56956" s="36"/>
      <c r="AJ56956"/>
    </row>
    <row r="56957" spans="14:36">
      <c r="N56957" s="36"/>
      <c r="R56957" s="5"/>
      <c r="W56957"/>
      <c r="Y56957" s="36"/>
      <c r="AA56957" s="5"/>
      <c r="AC56957" s="36"/>
      <c r="AD56957" s="36"/>
      <c r="AE56957"/>
      <c r="AF56957"/>
      <c r="AH56957" s="36"/>
      <c r="AJ56957"/>
    </row>
    <row r="56958" spans="14:36">
      <c r="N56958" s="36"/>
      <c r="R56958" s="5"/>
      <c r="W56958"/>
      <c r="Y56958" s="36"/>
      <c r="AA56958" s="5"/>
      <c r="AC56958" s="36"/>
      <c r="AD56958" s="36"/>
      <c r="AE56958"/>
      <c r="AF56958"/>
      <c r="AH56958" s="36"/>
      <c r="AJ56958"/>
    </row>
    <row r="56959" spans="14:36">
      <c r="N56959" s="36"/>
      <c r="R56959" s="5"/>
      <c r="W56959"/>
      <c r="Y56959" s="36"/>
      <c r="AA56959" s="5"/>
      <c r="AC56959" s="36"/>
      <c r="AD56959" s="36"/>
      <c r="AE56959"/>
      <c r="AF56959"/>
      <c r="AH56959" s="36"/>
      <c r="AJ56959"/>
    </row>
    <row r="56960" spans="14:36">
      <c r="N56960" s="36"/>
      <c r="R56960" s="5"/>
      <c r="W56960"/>
      <c r="Y56960" s="36"/>
      <c r="AA56960" s="5"/>
      <c r="AC56960" s="36"/>
      <c r="AD56960" s="36"/>
      <c r="AE56960"/>
      <c r="AF56960"/>
      <c r="AH56960" s="36"/>
      <c r="AJ56960"/>
    </row>
    <row r="56961" spans="14:36">
      <c r="N56961" s="36"/>
      <c r="R56961" s="5"/>
      <c r="W56961"/>
      <c r="Y56961" s="36"/>
      <c r="AA56961" s="5"/>
      <c r="AC56961" s="36"/>
      <c r="AD56961" s="36"/>
      <c r="AE56961"/>
      <c r="AF56961"/>
      <c r="AH56961" s="36"/>
      <c r="AJ56961"/>
    </row>
    <row r="56962" spans="14:36">
      <c r="N56962" s="36"/>
      <c r="R56962" s="5"/>
      <c r="W56962"/>
      <c r="Y56962" s="36"/>
      <c r="AA56962" s="5"/>
      <c r="AC56962" s="36"/>
      <c r="AD56962" s="36"/>
      <c r="AE56962"/>
      <c r="AF56962"/>
      <c r="AH56962" s="36"/>
      <c r="AJ56962"/>
    </row>
    <row r="56963" spans="14:36">
      <c r="N56963" s="36"/>
      <c r="R56963" s="5"/>
      <c r="W56963"/>
      <c r="Y56963" s="36"/>
      <c r="AA56963" s="5"/>
      <c r="AC56963" s="36"/>
      <c r="AD56963" s="36"/>
      <c r="AE56963"/>
      <c r="AF56963"/>
      <c r="AH56963" s="36"/>
      <c r="AJ56963"/>
    </row>
    <row r="56964" spans="14:36">
      <c r="N56964" s="36"/>
      <c r="R56964" s="5"/>
      <c r="W56964"/>
      <c r="Y56964" s="36"/>
      <c r="AA56964" s="5"/>
      <c r="AC56964" s="36"/>
      <c r="AD56964" s="36"/>
      <c r="AE56964"/>
      <c r="AF56964"/>
      <c r="AH56964" s="36"/>
      <c r="AJ56964"/>
    </row>
    <row r="56965" spans="14:36">
      <c r="N56965" s="36"/>
      <c r="R56965" s="5"/>
      <c r="W56965"/>
      <c r="Y56965" s="36"/>
      <c r="AA56965" s="5"/>
      <c r="AC56965" s="36"/>
      <c r="AD56965" s="36"/>
      <c r="AE56965"/>
      <c r="AF56965"/>
      <c r="AH56965" s="36"/>
      <c r="AJ56965"/>
    </row>
    <row r="56966" spans="14:36">
      <c r="N56966" s="36"/>
      <c r="R56966" s="5"/>
      <c r="W56966"/>
      <c r="Y56966" s="36"/>
      <c r="AA56966" s="5"/>
      <c r="AC56966" s="36"/>
      <c r="AD56966" s="36"/>
      <c r="AE56966"/>
      <c r="AF56966"/>
      <c r="AH56966" s="36"/>
      <c r="AJ56966"/>
    </row>
    <row r="56967" spans="14:36">
      <c r="N56967" s="36"/>
      <c r="R56967" s="5"/>
      <c r="W56967"/>
      <c r="Y56967" s="36"/>
      <c r="AA56967" s="5"/>
      <c r="AC56967" s="36"/>
      <c r="AD56967" s="36"/>
      <c r="AE56967"/>
      <c r="AF56967"/>
      <c r="AH56967" s="36"/>
      <c r="AJ56967"/>
    </row>
    <row r="56968" spans="14:36">
      <c r="N56968" s="36"/>
      <c r="R56968" s="5"/>
      <c r="W56968"/>
      <c r="Y56968" s="36"/>
      <c r="AA56968" s="5"/>
      <c r="AC56968" s="36"/>
      <c r="AD56968" s="36"/>
      <c r="AE56968"/>
      <c r="AF56968"/>
      <c r="AH56968" s="36"/>
      <c r="AJ56968"/>
    </row>
    <row r="56969" spans="14:36">
      <c r="N56969" s="36"/>
      <c r="R56969" s="5"/>
      <c r="W56969"/>
      <c r="Y56969" s="36"/>
      <c r="AA56969" s="5"/>
      <c r="AC56969" s="36"/>
      <c r="AD56969" s="36"/>
      <c r="AE56969"/>
      <c r="AF56969"/>
      <c r="AH56969" s="36"/>
      <c r="AJ56969"/>
    </row>
    <row r="56970" spans="14:36">
      <c r="N56970" s="36"/>
      <c r="R56970" s="5"/>
      <c r="W56970"/>
      <c r="Y56970" s="36"/>
      <c r="AA56970" s="5"/>
      <c r="AC56970" s="36"/>
      <c r="AD56970" s="36"/>
      <c r="AE56970"/>
      <c r="AF56970"/>
      <c r="AH56970" s="36"/>
      <c r="AJ56970"/>
    </row>
    <row r="56971" spans="14:36">
      <c r="N56971" s="36"/>
      <c r="R56971" s="5"/>
      <c r="W56971"/>
      <c r="Y56971" s="36"/>
      <c r="AA56971" s="5"/>
      <c r="AC56971" s="36"/>
      <c r="AD56971" s="36"/>
      <c r="AE56971"/>
      <c r="AF56971"/>
      <c r="AH56971" s="36"/>
      <c r="AJ56971"/>
    </row>
    <row r="56972" spans="14:36">
      <c r="N56972" s="36"/>
      <c r="R56972" s="5"/>
      <c r="W56972"/>
      <c r="Y56972" s="36"/>
      <c r="AA56972" s="5"/>
      <c r="AC56972" s="36"/>
      <c r="AD56972" s="36"/>
      <c r="AE56972"/>
      <c r="AF56972"/>
      <c r="AH56972" s="36"/>
      <c r="AJ56972"/>
    </row>
    <row r="56973" spans="14:36">
      <c r="N56973" s="36"/>
      <c r="R56973" s="5"/>
      <c r="W56973"/>
      <c r="Y56973" s="36"/>
      <c r="AA56973" s="5"/>
      <c r="AC56973" s="36"/>
      <c r="AD56973" s="36"/>
      <c r="AE56973"/>
      <c r="AF56973"/>
      <c r="AH56973" s="36"/>
      <c r="AJ56973"/>
    </row>
    <row r="56974" spans="14:36">
      <c r="N56974" s="36"/>
      <c r="R56974" s="5"/>
      <c r="W56974"/>
      <c r="Y56974" s="36"/>
      <c r="AA56974" s="5"/>
      <c r="AC56974" s="36"/>
      <c r="AD56974" s="36"/>
      <c r="AE56974"/>
      <c r="AF56974"/>
      <c r="AH56974" s="36"/>
      <c r="AJ56974"/>
    </row>
    <row r="56975" spans="14:36">
      <c r="N56975" s="36"/>
      <c r="R56975" s="5"/>
      <c r="W56975"/>
      <c r="Y56975" s="36"/>
      <c r="AA56975" s="5"/>
      <c r="AC56975" s="36"/>
      <c r="AD56975" s="36"/>
      <c r="AE56975"/>
      <c r="AF56975"/>
      <c r="AH56975" s="36"/>
      <c r="AJ56975"/>
    </row>
    <row r="56976" spans="14:36">
      <c r="N56976" s="36"/>
      <c r="R56976" s="5"/>
      <c r="W56976"/>
      <c r="Y56976" s="36"/>
      <c r="AA56976" s="5"/>
      <c r="AC56976" s="36"/>
      <c r="AD56976" s="36"/>
      <c r="AE56976"/>
      <c r="AF56976"/>
      <c r="AH56976" s="36"/>
      <c r="AJ56976"/>
    </row>
    <row r="56977" spans="14:36">
      <c r="N56977" s="36"/>
      <c r="R56977" s="5"/>
      <c r="W56977"/>
      <c r="Y56977" s="36"/>
      <c r="AA56977" s="5"/>
      <c r="AC56977" s="36"/>
      <c r="AD56977" s="36"/>
      <c r="AE56977"/>
      <c r="AF56977"/>
      <c r="AH56977" s="36"/>
      <c r="AJ56977"/>
    </row>
    <row r="56978" spans="14:36">
      <c r="N56978" s="36"/>
      <c r="R56978" s="5"/>
      <c r="W56978"/>
      <c r="Y56978" s="36"/>
      <c r="AA56978" s="5"/>
      <c r="AC56978" s="36"/>
      <c r="AD56978" s="36"/>
      <c r="AE56978"/>
      <c r="AF56978"/>
      <c r="AH56978" s="36"/>
      <c r="AJ56978"/>
    </row>
    <row r="56979" spans="14:36">
      <c r="N56979" s="36"/>
      <c r="R56979" s="5"/>
      <c r="W56979"/>
      <c r="Y56979" s="36"/>
      <c r="AA56979" s="5"/>
      <c r="AC56979" s="36"/>
      <c r="AD56979" s="36"/>
      <c r="AE56979"/>
      <c r="AF56979"/>
      <c r="AH56979" s="36"/>
      <c r="AJ56979"/>
    </row>
    <row r="56980" spans="14:36">
      <c r="N56980" s="36"/>
      <c r="R56980" s="5"/>
      <c r="W56980"/>
      <c r="Y56980" s="36"/>
      <c r="AA56980" s="5"/>
      <c r="AC56980" s="36"/>
      <c r="AD56980" s="36"/>
      <c r="AE56980"/>
      <c r="AF56980"/>
      <c r="AH56980" s="36"/>
      <c r="AJ56980"/>
    </row>
    <row r="56981" spans="14:36">
      <c r="N56981" s="36"/>
      <c r="R56981" s="5"/>
      <c r="W56981"/>
      <c r="Y56981" s="36"/>
      <c r="AA56981" s="5"/>
      <c r="AC56981" s="36"/>
      <c r="AD56981" s="36"/>
      <c r="AE56981"/>
      <c r="AF56981"/>
      <c r="AH56981" s="36"/>
      <c r="AJ56981"/>
    </row>
    <row r="56982" spans="14:36">
      <c r="N56982" s="36"/>
      <c r="R56982" s="5"/>
      <c r="W56982"/>
      <c r="Y56982" s="36"/>
      <c r="AA56982" s="5"/>
      <c r="AC56982" s="36"/>
      <c r="AD56982" s="36"/>
      <c r="AE56982"/>
      <c r="AF56982"/>
      <c r="AH56982" s="36"/>
      <c r="AJ56982"/>
    </row>
    <row r="56983" spans="14:36">
      <c r="N56983" s="36"/>
      <c r="R56983" s="5"/>
      <c r="W56983"/>
      <c r="Y56983" s="36"/>
      <c r="AA56983" s="5"/>
      <c r="AC56983" s="36"/>
      <c r="AD56983" s="36"/>
      <c r="AE56983"/>
      <c r="AF56983"/>
      <c r="AH56983" s="36"/>
      <c r="AJ56983"/>
    </row>
    <row r="56984" spans="14:36">
      <c r="N56984" s="36"/>
      <c r="R56984" s="5"/>
      <c r="W56984"/>
      <c r="Y56984" s="36"/>
      <c r="AA56984" s="5"/>
      <c r="AC56984" s="36"/>
      <c r="AD56984" s="36"/>
      <c r="AE56984"/>
      <c r="AF56984"/>
      <c r="AH56984" s="36"/>
      <c r="AJ56984"/>
    </row>
    <row r="56985" spans="14:36">
      <c r="N56985" s="36"/>
      <c r="R56985" s="5"/>
      <c r="W56985"/>
      <c r="Y56985" s="36"/>
      <c r="AA56985" s="5"/>
      <c r="AC56985" s="36"/>
      <c r="AD56985" s="36"/>
      <c r="AE56985"/>
      <c r="AF56985"/>
      <c r="AH56985" s="36"/>
      <c r="AJ56985"/>
    </row>
    <row r="56986" spans="14:36">
      <c r="N56986" s="36"/>
      <c r="R56986" s="5"/>
      <c r="W56986"/>
      <c r="Y56986" s="36"/>
      <c r="AA56986" s="5"/>
      <c r="AC56986" s="36"/>
      <c r="AD56986" s="36"/>
      <c r="AE56986"/>
      <c r="AF56986"/>
      <c r="AH56986" s="36"/>
      <c r="AJ56986"/>
    </row>
    <row r="56987" spans="14:36">
      <c r="N56987" s="36"/>
      <c r="R56987" s="5"/>
      <c r="W56987"/>
      <c r="Y56987" s="36"/>
      <c r="AA56987" s="5"/>
      <c r="AC56987" s="36"/>
      <c r="AD56987" s="36"/>
      <c r="AE56987"/>
      <c r="AF56987"/>
      <c r="AH56987" s="36"/>
      <c r="AJ56987"/>
    </row>
    <row r="56988" spans="14:36">
      <c r="N56988" s="36"/>
      <c r="R56988" s="5"/>
      <c r="W56988"/>
      <c r="Y56988" s="36"/>
      <c r="AA56988" s="5"/>
      <c r="AC56988" s="36"/>
      <c r="AD56988" s="36"/>
      <c r="AE56988"/>
      <c r="AF56988"/>
      <c r="AH56988" s="36"/>
      <c r="AJ56988"/>
    </row>
    <row r="56989" spans="14:36">
      <c r="N56989" s="36"/>
      <c r="R56989" s="5"/>
      <c r="W56989"/>
      <c r="Y56989" s="36"/>
      <c r="AA56989" s="5"/>
      <c r="AC56989" s="36"/>
      <c r="AD56989" s="36"/>
      <c r="AE56989"/>
      <c r="AF56989"/>
      <c r="AH56989" s="36"/>
      <c r="AJ56989"/>
    </row>
    <row r="56990" spans="14:36">
      <c r="N56990" s="36"/>
      <c r="R56990" s="5"/>
      <c r="W56990"/>
      <c r="Y56990" s="36"/>
      <c r="AA56990" s="5"/>
      <c r="AC56990" s="36"/>
      <c r="AD56990" s="36"/>
      <c r="AE56990"/>
      <c r="AF56990"/>
      <c r="AH56990" s="36"/>
      <c r="AJ56990"/>
    </row>
    <row r="56991" spans="14:36">
      <c r="N56991" s="36"/>
      <c r="R56991" s="5"/>
      <c r="W56991"/>
      <c r="Y56991" s="36"/>
      <c r="AA56991" s="5"/>
      <c r="AC56991" s="36"/>
      <c r="AD56991" s="36"/>
      <c r="AE56991"/>
      <c r="AF56991"/>
      <c r="AH56991" s="36"/>
      <c r="AJ56991"/>
    </row>
    <row r="56992" spans="14:36">
      <c r="N56992" s="36"/>
      <c r="R56992" s="5"/>
      <c r="W56992"/>
      <c r="Y56992" s="36"/>
      <c r="AA56992" s="5"/>
      <c r="AC56992" s="36"/>
      <c r="AD56992" s="36"/>
      <c r="AE56992"/>
      <c r="AF56992"/>
      <c r="AH56992" s="36"/>
      <c r="AJ56992"/>
    </row>
    <row r="56993" spans="14:36">
      <c r="N56993" s="36"/>
      <c r="R56993" s="5"/>
      <c r="W56993"/>
      <c r="Y56993" s="36"/>
      <c r="AA56993" s="5"/>
      <c r="AC56993" s="36"/>
      <c r="AD56993" s="36"/>
      <c r="AE56993"/>
      <c r="AF56993"/>
      <c r="AH56993" s="36"/>
      <c r="AJ56993"/>
    </row>
    <row r="56994" spans="14:36">
      <c r="N56994" s="36"/>
      <c r="R56994" s="5"/>
      <c r="W56994"/>
      <c r="Y56994" s="36"/>
      <c r="AA56994" s="5"/>
      <c r="AC56994" s="36"/>
      <c r="AD56994" s="36"/>
      <c r="AE56994"/>
      <c r="AF56994"/>
      <c r="AH56994" s="36"/>
      <c r="AJ56994"/>
    </row>
    <row r="56995" spans="14:36">
      <c r="N56995" s="36"/>
      <c r="R56995" s="5"/>
      <c r="W56995"/>
      <c r="Y56995" s="36"/>
      <c r="AA56995" s="5"/>
      <c r="AC56995" s="36"/>
      <c r="AD56995" s="36"/>
      <c r="AE56995"/>
      <c r="AF56995"/>
      <c r="AH56995" s="36"/>
      <c r="AJ56995"/>
    </row>
    <row r="56996" spans="14:36">
      <c r="N56996" s="36"/>
      <c r="R56996" s="5"/>
      <c r="W56996"/>
      <c r="Y56996" s="36"/>
      <c r="AA56996" s="5"/>
      <c r="AC56996" s="36"/>
      <c r="AD56996" s="36"/>
      <c r="AE56996"/>
      <c r="AF56996"/>
      <c r="AH56996" s="36"/>
      <c r="AJ56996"/>
    </row>
    <row r="56997" spans="14:36">
      <c r="N56997" s="36"/>
      <c r="R56997" s="5"/>
      <c r="W56997"/>
      <c r="Y56997" s="36"/>
      <c r="AA56997" s="5"/>
      <c r="AC56997" s="36"/>
      <c r="AD56997" s="36"/>
      <c r="AE56997"/>
      <c r="AF56997"/>
      <c r="AH56997" s="36"/>
      <c r="AJ56997"/>
    </row>
    <row r="56998" spans="14:36">
      <c r="N56998" s="36"/>
      <c r="R56998" s="5"/>
      <c r="W56998"/>
      <c r="Y56998" s="36"/>
      <c r="AA56998" s="5"/>
      <c r="AC56998" s="36"/>
      <c r="AD56998" s="36"/>
      <c r="AE56998"/>
      <c r="AF56998"/>
      <c r="AH56998" s="36"/>
      <c r="AJ56998"/>
    </row>
    <row r="56999" spans="14:36">
      <c r="N56999" s="36"/>
      <c r="R56999" s="5"/>
      <c r="W56999"/>
      <c r="Y56999" s="36"/>
      <c r="AA56999" s="5"/>
      <c r="AC56999" s="36"/>
      <c r="AD56999" s="36"/>
      <c r="AE56999"/>
      <c r="AF56999"/>
      <c r="AH56999" s="36"/>
      <c r="AJ56999"/>
    </row>
    <row r="57000" spans="14:36">
      <c r="N57000" s="36"/>
      <c r="R57000" s="5"/>
      <c r="W57000"/>
      <c r="Y57000" s="36"/>
      <c r="AA57000" s="5"/>
      <c r="AC57000" s="36"/>
      <c r="AD57000" s="36"/>
      <c r="AE57000"/>
      <c r="AF57000"/>
      <c r="AH57000" s="36"/>
      <c r="AJ57000"/>
    </row>
    <row r="57001" spans="14:36">
      <c r="N57001" s="36"/>
      <c r="R57001" s="5"/>
      <c r="W57001"/>
      <c r="Y57001" s="36"/>
      <c r="AA57001" s="5"/>
      <c r="AC57001" s="36"/>
      <c r="AD57001" s="36"/>
      <c r="AE57001"/>
      <c r="AF57001"/>
      <c r="AH57001" s="36"/>
      <c r="AJ57001"/>
    </row>
    <row r="57002" spans="14:36">
      <c r="N57002" s="36"/>
      <c r="R57002" s="5"/>
      <c r="W57002"/>
      <c r="Y57002" s="36"/>
      <c r="AA57002" s="5"/>
      <c r="AC57002" s="36"/>
      <c r="AD57002" s="36"/>
      <c r="AE57002"/>
      <c r="AF57002"/>
      <c r="AH57002" s="36"/>
      <c r="AJ57002"/>
    </row>
    <row r="57003" spans="14:36">
      <c r="N57003" s="36"/>
      <c r="R57003" s="5"/>
      <c r="W57003"/>
      <c r="Y57003" s="36"/>
      <c r="AA57003" s="5"/>
      <c r="AC57003" s="36"/>
      <c r="AD57003" s="36"/>
      <c r="AE57003"/>
      <c r="AF57003"/>
      <c r="AH57003" s="36"/>
      <c r="AJ57003"/>
    </row>
    <row r="57004" spans="14:36">
      <c r="N57004" s="36"/>
      <c r="R57004" s="5"/>
      <c r="W57004"/>
      <c r="Y57004" s="36"/>
      <c r="AA57004" s="5"/>
      <c r="AC57004" s="36"/>
      <c r="AD57004" s="36"/>
      <c r="AE57004"/>
      <c r="AF57004"/>
      <c r="AH57004" s="36"/>
      <c r="AJ57004"/>
    </row>
    <row r="57005" spans="14:36">
      <c r="N57005" s="36"/>
      <c r="R57005" s="5"/>
      <c r="W57005"/>
      <c r="Y57005" s="36"/>
      <c r="AA57005" s="5"/>
      <c r="AC57005" s="36"/>
      <c r="AD57005" s="36"/>
      <c r="AE57005"/>
      <c r="AF57005"/>
      <c r="AH57005" s="36"/>
      <c r="AJ57005"/>
    </row>
    <row r="57006" spans="14:36">
      <c r="N57006" s="36"/>
      <c r="R57006" s="5"/>
      <c r="W57006"/>
      <c r="Y57006" s="36"/>
      <c r="AA57006" s="5"/>
      <c r="AC57006" s="36"/>
      <c r="AD57006" s="36"/>
      <c r="AE57006"/>
      <c r="AF57006"/>
      <c r="AH57006" s="36"/>
      <c r="AJ57006"/>
    </row>
    <row r="57007" spans="14:36">
      <c r="N57007" s="36"/>
      <c r="R57007" s="5"/>
      <c r="W57007"/>
      <c r="Y57007" s="36"/>
      <c r="AA57007" s="5"/>
      <c r="AC57007" s="36"/>
      <c r="AD57007" s="36"/>
      <c r="AE57007"/>
      <c r="AF57007"/>
      <c r="AH57007" s="36"/>
      <c r="AJ57007"/>
    </row>
    <row r="57008" spans="14:36">
      <c r="N57008" s="36"/>
      <c r="R57008" s="5"/>
      <c r="W57008"/>
      <c r="Y57008" s="36"/>
      <c r="AA57008" s="5"/>
      <c r="AC57008" s="36"/>
      <c r="AD57008" s="36"/>
      <c r="AE57008"/>
      <c r="AF57008"/>
      <c r="AH57008" s="36"/>
      <c r="AJ57008"/>
    </row>
    <row r="57009" spans="14:36">
      <c r="N57009" s="36"/>
      <c r="R57009" s="5"/>
      <c r="W57009"/>
      <c r="Y57009" s="36"/>
      <c r="AA57009" s="5"/>
      <c r="AC57009" s="36"/>
      <c r="AD57009" s="36"/>
      <c r="AE57009"/>
      <c r="AF57009"/>
      <c r="AH57009" s="36"/>
      <c r="AJ57009"/>
    </row>
    <row r="57010" spans="14:36">
      <c r="N57010" s="36"/>
      <c r="R57010" s="5"/>
      <c r="W57010"/>
      <c r="Y57010" s="36"/>
      <c r="AA57010" s="5"/>
      <c r="AC57010" s="36"/>
      <c r="AD57010" s="36"/>
      <c r="AE57010"/>
      <c r="AF57010"/>
      <c r="AH57010" s="36"/>
      <c r="AJ57010"/>
    </row>
    <row r="57011" spans="14:36">
      <c r="N57011" s="36"/>
      <c r="R57011" s="5"/>
      <c r="W57011"/>
      <c r="Y57011" s="36"/>
      <c r="AA57011" s="5"/>
      <c r="AC57011" s="36"/>
      <c r="AD57011" s="36"/>
      <c r="AE57011"/>
      <c r="AF57011"/>
      <c r="AH57011" s="36"/>
      <c r="AJ57011"/>
    </row>
    <row r="57012" spans="14:36">
      <c r="N57012" s="36"/>
      <c r="R57012" s="5"/>
      <c r="W57012"/>
      <c r="Y57012" s="36"/>
      <c r="AA57012" s="5"/>
      <c r="AC57012" s="36"/>
      <c r="AD57012" s="36"/>
      <c r="AE57012"/>
      <c r="AF57012"/>
      <c r="AH57012" s="36"/>
      <c r="AJ57012"/>
    </row>
    <row r="57013" spans="14:36">
      <c r="N57013" s="36"/>
      <c r="R57013" s="5"/>
      <c r="W57013"/>
      <c r="Y57013" s="36"/>
      <c r="AA57013" s="5"/>
      <c r="AC57013" s="36"/>
      <c r="AD57013" s="36"/>
      <c r="AE57013"/>
      <c r="AF57013"/>
      <c r="AH57013" s="36"/>
      <c r="AJ57013"/>
    </row>
    <row r="57014" spans="14:36">
      <c r="N57014" s="36"/>
      <c r="R57014" s="5"/>
      <c r="W57014"/>
      <c r="Y57014" s="36"/>
      <c r="AA57014" s="5"/>
      <c r="AC57014" s="36"/>
      <c r="AD57014" s="36"/>
      <c r="AE57014"/>
      <c r="AF57014"/>
      <c r="AH57014" s="36"/>
      <c r="AJ57014"/>
    </row>
    <row r="57015" spans="14:36">
      <c r="N57015" s="36"/>
      <c r="R57015" s="5"/>
      <c r="W57015"/>
      <c r="Y57015" s="36"/>
      <c r="AA57015" s="5"/>
      <c r="AC57015" s="36"/>
      <c r="AD57015" s="36"/>
      <c r="AE57015"/>
      <c r="AF57015"/>
      <c r="AH57015" s="36"/>
      <c r="AJ57015"/>
    </row>
    <row r="57016" spans="14:36">
      <c r="N57016" s="36"/>
      <c r="R57016" s="5"/>
      <c r="W57016"/>
      <c r="Y57016" s="36"/>
      <c r="AA57016" s="5"/>
      <c r="AC57016" s="36"/>
      <c r="AD57016" s="36"/>
      <c r="AE57016"/>
      <c r="AF57016"/>
      <c r="AH57016" s="36"/>
      <c r="AJ57016"/>
    </row>
    <row r="57017" spans="14:36">
      <c r="N57017" s="36"/>
      <c r="R57017" s="5"/>
      <c r="W57017"/>
      <c r="Y57017" s="36"/>
      <c r="AA57017" s="5"/>
      <c r="AC57017" s="36"/>
      <c r="AD57017" s="36"/>
      <c r="AE57017"/>
      <c r="AF57017"/>
      <c r="AH57017" s="36"/>
      <c r="AJ57017"/>
    </row>
    <row r="57018" spans="14:36">
      <c r="N57018" s="36"/>
      <c r="R57018" s="5"/>
      <c r="W57018"/>
      <c r="Y57018" s="36"/>
      <c r="AA57018" s="5"/>
      <c r="AC57018" s="36"/>
      <c r="AD57018" s="36"/>
      <c r="AE57018"/>
      <c r="AF57018"/>
      <c r="AH57018" s="36"/>
      <c r="AJ57018"/>
    </row>
    <row r="57019" spans="14:36">
      <c r="N57019" s="36"/>
      <c r="R57019" s="5"/>
      <c r="W57019"/>
      <c r="Y57019" s="36"/>
      <c r="AA57019" s="5"/>
      <c r="AC57019" s="36"/>
      <c r="AD57019" s="36"/>
      <c r="AE57019"/>
      <c r="AF57019"/>
      <c r="AH57019" s="36"/>
      <c r="AJ57019"/>
    </row>
    <row r="57020" spans="14:36">
      <c r="N57020" s="36"/>
      <c r="R57020" s="5"/>
      <c r="W57020"/>
      <c r="Y57020" s="36"/>
      <c r="AA57020" s="5"/>
      <c r="AC57020" s="36"/>
      <c r="AD57020" s="36"/>
      <c r="AE57020"/>
      <c r="AF57020"/>
      <c r="AH57020" s="36"/>
      <c r="AJ57020"/>
    </row>
    <row r="57021" spans="14:36">
      <c r="N57021" s="36"/>
      <c r="R57021" s="5"/>
      <c r="W57021"/>
      <c r="Y57021" s="36"/>
      <c r="AA57021" s="5"/>
      <c r="AC57021" s="36"/>
      <c r="AD57021" s="36"/>
      <c r="AE57021"/>
      <c r="AF57021"/>
      <c r="AH57021" s="36"/>
      <c r="AJ57021"/>
    </row>
    <row r="57022" spans="14:36">
      <c r="N57022" s="36"/>
      <c r="R57022" s="5"/>
      <c r="W57022"/>
      <c r="Y57022" s="36"/>
      <c r="AA57022" s="5"/>
      <c r="AC57022" s="36"/>
      <c r="AD57022" s="36"/>
      <c r="AE57022"/>
      <c r="AF57022"/>
      <c r="AH57022" s="36"/>
      <c r="AJ57022"/>
    </row>
    <row r="57023" spans="14:36">
      <c r="N57023" s="36"/>
      <c r="R57023" s="5"/>
      <c r="W57023"/>
      <c r="Y57023" s="36"/>
      <c r="AA57023" s="5"/>
      <c r="AC57023" s="36"/>
      <c r="AD57023" s="36"/>
      <c r="AE57023"/>
      <c r="AF57023"/>
      <c r="AH57023" s="36"/>
      <c r="AJ57023"/>
    </row>
    <row r="57024" spans="14:36">
      <c r="N57024" s="36"/>
      <c r="R57024" s="5"/>
      <c r="W57024"/>
      <c r="Y57024" s="36"/>
      <c r="AA57024" s="5"/>
      <c r="AC57024" s="36"/>
      <c r="AD57024" s="36"/>
      <c r="AE57024"/>
      <c r="AF57024"/>
      <c r="AH57024" s="36"/>
      <c r="AJ57024"/>
    </row>
    <row r="57025" spans="14:36">
      <c r="N57025" s="36"/>
      <c r="R57025" s="5"/>
      <c r="W57025"/>
      <c r="Y57025" s="36"/>
      <c r="AA57025" s="5"/>
      <c r="AC57025" s="36"/>
      <c r="AD57025" s="36"/>
      <c r="AE57025"/>
      <c r="AF57025"/>
      <c r="AH57025" s="36"/>
      <c r="AJ57025"/>
    </row>
    <row r="57026" spans="14:36">
      <c r="N57026" s="36"/>
      <c r="R57026" s="5"/>
      <c r="W57026"/>
      <c r="Y57026" s="36"/>
      <c r="AA57026" s="5"/>
      <c r="AC57026" s="36"/>
      <c r="AD57026" s="36"/>
      <c r="AE57026"/>
      <c r="AF57026"/>
      <c r="AH57026" s="36"/>
      <c r="AJ57026"/>
    </row>
    <row r="57027" spans="14:36">
      <c r="N57027" s="36"/>
      <c r="R57027" s="5"/>
      <c r="W57027"/>
      <c r="Y57027" s="36"/>
      <c r="AA57027" s="5"/>
      <c r="AC57027" s="36"/>
      <c r="AD57027" s="36"/>
      <c r="AE57027"/>
      <c r="AF57027"/>
      <c r="AH57027" s="36"/>
      <c r="AJ57027"/>
    </row>
    <row r="57028" spans="14:36">
      <c r="N57028" s="36"/>
      <c r="R57028" s="5"/>
      <c r="W57028"/>
      <c r="Y57028" s="36"/>
      <c r="AA57028" s="5"/>
      <c r="AC57028" s="36"/>
      <c r="AD57028" s="36"/>
      <c r="AE57028"/>
      <c r="AF57028"/>
      <c r="AH57028" s="36"/>
      <c r="AJ57028"/>
    </row>
    <row r="57029" spans="14:36">
      <c r="N57029" s="36"/>
      <c r="R57029" s="5"/>
      <c r="W57029"/>
      <c r="Y57029" s="36"/>
      <c r="AA57029" s="5"/>
      <c r="AC57029" s="36"/>
      <c r="AD57029" s="36"/>
      <c r="AE57029"/>
      <c r="AF57029"/>
      <c r="AH57029" s="36"/>
      <c r="AJ57029"/>
    </row>
    <row r="57030" spans="14:36">
      <c r="N57030" s="36"/>
      <c r="R57030" s="5"/>
      <c r="W57030"/>
      <c r="Y57030" s="36"/>
      <c r="AA57030" s="5"/>
      <c r="AC57030" s="36"/>
      <c r="AD57030" s="36"/>
      <c r="AE57030"/>
      <c r="AF57030"/>
      <c r="AH57030" s="36"/>
      <c r="AJ57030"/>
    </row>
    <row r="57031" spans="14:36">
      <c r="N57031" s="36"/>
      <c r="R57031" s="5"/>
      <c r="W57031"/>
      <c r="Y57031" s="36"/>
      <c r="AA57031" s="5"/>
      <c r="AC57031" s="36"/>
      <c r="AD57031" s="36"/>
      <c r="AE57031"/>
      <c r="AF57031"/>
      <c r="AH57031" s="36"/>
      <c r="AJ57031"/>
    </row>
    <row r="57032" spans="14:36">
      <c r="N57032" s="36"/>
      <c r="R57032" s="5"/>
      <c r="W57032"/>
      <c r="Y57032" s="36"/>
      <c r="AA57032" s="5"/>
      <c r="AC57032" s="36"/>
      <c r="AD57032" s="36"/>
      <c r="AE57032"/>
      <c r="AF57032"/>
      <c r="AH57032" s="36"/>
      <c r="AJ57032"/>
    </row>
    <row r="57033" spans="14:36">
      <c r="N57033" s="36"/>
      <c r="R57033" s="5"/>
      <c r="W57033"/>
      <c r="Y57033" s="36"/>
      <c r="AA57033" s="5"/>
      <c r="AC57033" s="36"/>
      <c r="AD57033" s="36"/>
      <c r="AE57033"/>
      <c r="AF57033"/>
      <c r="AH57033" s="36"/>
      <c r="AJ57033"/>
    </row>
    <row r="57034" spans="14:36">
      <c r="N57034" s="36"/>
      <c r="R57034" s="5"/>
      <c r="W57034"/>
      <c r="Y57034" s="36"/>
      <c r="AA57034" s="5"/>
      <c r="AC57034" s="36"/>
      <c r="AD57034" s="36"/>
      <c r="AE57034"/>
      <c r="AF57034"/>
      <c r="AH57034" s="36"/>
      <c r="AJ57034"/>
    </row>
    <row r="57035" spans="14:36">
      <c r="N57035" s="36"/>
      <c r="R57035" s="5"/>
      <c r="W57035"/>
      <c r="Y57035" s="36"/>
      <c r="AA57035" s="5"/>
      <c r="AC57035" s="36"/>
      <c r="AD57035" s="36"/>
      <c r="AE57035"/>
      <c r="AF57035"/>
      <c r="AH57035" s="36"/>
      <c r="AJ57035"/>
    </row>
    <row r="57036" spans="14:36">
      <c r="N57036" s="36"/>
      <c r="R57036" s="5"/>
      <c r="W57036"/>
      <c r="Y57036" s="36"/>
      <c r="AA57036" s="5"/>
      <c r="AC57036" s="36"/>
      <c r="AD57036" s="36"/>
      <c r="AE57036"/>
      <c r="AF57036"/>
      <c r="AH57036" s="36"/>
      <c r="AJ57036"/>
    </row>
    <row r="57037" spans="14:36">
      <c r="N57037" s="36"/>
      <c r="R57037" s="5"/>
      <c r="W57037"/>
      <c r="Y57037" s="36"/>
      <c r="AA57037" s="5"/>
      <c r="AC57037" s="36"/>
      <c r="AD57037" s="36"/>
      <c r="AE57037"/>
      <c r="AF57037"/>
      <c r="AH57037" s="36"/>
      <c r="AJ57037"/>
    </row>
    <row r="57038" spans="14:36">
      <c r="N57038" s="36"/>
      <c r="R57038" s="5"/>
      <c r="W57038"/>
      <c r="Y57038" s="36"/>
      <c r="AA57038" s="5"/>
      <c r="AC57038" s="36"/>
      <c r="AD57038" s="36"/>
      <c r="AE57038"/>
      <c r="AF57038"/>
      <c r="AH57038" s="36"/>
      <c r="AJ57038"/>
    </row>
    <row r="57039" spans="14:36">
      <c r="N57039" s="36"/>
      <c r="R57039" s="5"/>
      <c r="W57039"/>
      <c r="Y57039" s="36"/>
      <c r="AA57039" s="5"/>
      <c r="AC57039" s="36"/>
      <c r="AD57039" s="36"/>
      <c r="AE57039"/>
      <c r="AF57039"/>
      <c r="AH57039" s="36"/>
      <c r="AJ57039"/>
    </row>
    <row r="57040" spans="14:36">
      <c r="N57040" s="36"/>
      <c r="R57040" s="5"/>
      <c r="W57040"/>
      <c r="Y57040" s="36"/>
      <c r="AA57040" s="5"/>
      <c r="AC57040" s="36"/>
      <c r="AD57040" s="36"/>
      <c r="AE57040"/>
      <c r="AF57040"/>
      <c r="AH57040" s="36"/>
      <c r="AJ57040"/>
    </row>
    <row r="57041" spans="14:36">
      <c r="N57041" s="36"/>
      <c r="R57041" s="5"/>
      <c r="W57041"/>
      <c r="Y57041" s="36"/>
      <c r="AA57041" s="5"/>
      <c r="AC57041" s="36"/>
      <c r="AD57041" s="36"/>
      <c r="AE57041"/>
      <c r="AF57041"/>
      <c r="AH57041" s="36"/>
      <c r="AJ57041"/>
    </row>
    <row r="57042" spans="14:36">
      <c r="N57042" s="36"/>
      <c r="R57042" s="5"/>
      <c r="W57042"/>
      <c r="Y57042" s="36"/>
      <c r="AA57042" s="5"/>
      <c r="AC57042" s="36"/>
      <c r="AD57042" s="36"/>
      <c r="AE57042"/>
      <c r="AF57042"/>
      <c r="AH57042" s="36"/>
      <c r="AJ57042"/>
    </row>
    <row r="57043" spans="14:36">
      <c r="N57043" s="36"/>
      <c r="R57043" s="5"/>
      <c r="W57043"/>
      <c r="Y57043" s="36"/>
      <c r="AA57043" s="5"/>
      <c r="AC57043" s="36"/>
      <c r="AD57043" s="36"/>
      <c r="AE57043"/>
      <c r="AF57043"/>
      <c r="AH57043" s="36"/>
      <c r="AJ57043"/>
    </row>
    <row r="57044" spans="14:36">
      <c r="N57044" s="36"/>
      <c r="R57044" s="5"/>
      <c r="W57044"/>
      <c r="Y57044" s="36"/>
      <c r="AA57044" s="5"/>
      <c r="AC57044" s="36"/>
      <c r="AD57044" s="36"/>
      <c r="AE57044"/>
      <c r="AF57044"/>
      <c r="AH57044" s="36"/>
      <c r="AJ57044"/>
    </row>
    <row r="57045" spans="14:36">
      <c r="N57045" s="36"/>
      <c r="R57045" s="5"/>
      <c r="W57045"/>
      <c r="Y57045" s="36"/>
      <c r="AA57045" s="5"/>
      <c r="AC57045" s="36"/>
      <c r="AD57045" s="36"/>
      <c r="AE57045"/>
      <c r="AF57045"/>
      <c r="AH57045" s="36"/>
      <c r="AJ57045"/>
    </row>
    <row r="57046" spans="14:36">
      <c r="N57046" s="36"/>
      <c r="R57046" s="5"/>
      <c r="W57046"/>
      <c r="Y57046" s="36"/>
      <c r="AA57046" s="5"/>
      <c r="AC57046" s="36"/>
      <c r="AD57046" s="36"/>
      <c r="AE57046"/>
      <c r="AF57046"/>
      <c r="AH57046" s="36"/>
      <c r="AJ57046"/>
    </row>
    <row r="57047" spans="14:36">
      <c r="N57047" s="36"/>
      <c r="R57047" s="5"/>
      <c r="W57047"/>
      <c r="Y57047" s="36"/>
      <c r="AA57047" s="5"/>
      <c r="AC57047" s="36"/>
      <c r="AD57047" s="36"/>
      <c r="AE57047"/>
      <c r="AF57047"/>
      <c r="AH57047" s="36"/>
      <c r="AJ57047"/>
    </row>
    <row r="57048" spans="14:36">
      <c r="N57048" s="36"/>
      <c r="R57048" s="5"/>
      <c r="W57048"/>
      <c r="Y57048" s="36"/>
      <c r="AA57048" s="5"/>
      <c r="AC57048" s="36"/>
      <c r="AD57048" s="36"/>
      <c r="AE57048"/>
      <c r="AF57048"/>
      <c r="AH57048" s="36"/>
      <c r="AJ57048"/>
    </row>
    <row r="57049" spans="14:36">
      <c r="N57049" s="36"/>
      <c r="R57049" s="5"/>
      <c r="W57049"/>
      <c r="Y57049" s="36"/>
      <c r="AA57049" s="5"/>
      <c r="AC57049" s="36"/>
      <c r="AD57049" s="36"/>
      <c r="AE57049"/>
      <c r="AF57049"/>
      <c r="AH57049" s="36"/>
      <c r="AJ57049"/>
    </row>
    <row r="57050" spans="14:36">
      <c r="N57050" s="36"/>
      <c r="R57050" s="5"/>
      <c r="W57050"/>
      <c r="Y57050" s="36"/>
      <c r="AA57050" s="5"/>
      <c r="AC57050" s="36"/>
      <c r="AD57050" s="36"/>
      <c r="AE57050"/>
      <c r="AF57050"/>
      <c r="AH57050" s="36"/>
      <c r="AJ57050"/>
    </row>
    <row r="57051" spans="14:36">
      <c r="N57051" s="36"/>
      <c r="R57051" s="5"/>
      <c r="W57051"/>
      <c r="Y57051" s="36"/>
      <c r="AA57051" s="5"/>
      <c r="AC57051" s="36"/>
      <c r="AD57051" s="36"/>
      <c r="AE57051"/>
      <c r="AF57051"/>
      <c r="AH57051" s="36"/>
      <c r="AJ57051"/>
    </row>
    <row r="57052" spans="14:36">
      <c r="N57052" s="36"/>
      <c r="R57052" s="5"/>
      <c r="W57052"/>
      <c r="Y57052" s="36"/>
      <c r="AA57052" s="5"/>
      <c r="AC57052" s="36"/>
      <c r="AD57052" s="36"/>
      <c r="AE57052"/>
      <c r="AF57052"/>
      <c r="AH57052" s="36"/>
      <c r="AJ57052"/>
    </row>
    <row r="57053" spans="14:36">
      <c r="N57053" s="36"/>
      <c r="R57053" s="5"/>
      <c r="W57053"/>
      <c r="Y57053" s="36"/>
      <c r="AA57053" s="5"/>
      <c r="AC57053" s="36"/>
      <c r="AD57053" s="36"/>
      <c r="AE57053"/>
      <c r="AF57053"/>
      <c r="AH57053" s="36"/>
      <c r="AJ57053"/>
    </row>
    <row r="57054" spans="14:36">
      <c r="N57054" s="36"/>
      <c r="R57054" s="5"/>
      <c r="W57054"/>
      <c r="Y57054" s="36"/>
      <c r="AA57054" s="5"/>
      <c r="AC57054" s="36"/>
      <c r="AD57054" s="36"/>
      <c r="AE57054"/>
      <c r="AF57054"/>
      <c r="AH57054" s="36"/>
      <c r="AJ57054"/>
    </row>
    <row r="57055" spans="14:36">
      <c r="N57055" s="36"/>
      <c r="R57055" s="5"/>
      <c r="W57055"/>
      <c r="Y57055" s="36"/>
      <c r="AA57055" s="5"/>
      <c r="AC57055" s="36"/>
      <c r="AD57055" s="36"/>
      <c r="AE57055"/>
      <c r="AF57055"/>
      <c r="AH57055" s="36"/>
      <c r="AJ57055"/>
    </row>
    <row r="57056" spans="14:36">
      <c r="N57056" s="36"/>
      <c r="R57056" s="5"/>
      <c r="W57056"/>
      <c r="Y57056" s="36"/>
      <c r="AA57056" s="5"/>
      <c r="AC57056" s="36"/>
      <c r="AD57056" s="36"/>
      <c r="AE57056"/>
      <c r="AF57056"/>
      <c r="AH57056" s="36"/>
      <c r="AJ57056"/>
    </row>
    <row r="57057" spans="14:36">
      <c r="N57057" s="36"/>
      <c r="R57057" s="5"/>
      <c r="W57057"/>
      <c r="Y57057" s="36"/>
      <c r="AA57057" s="5"/>
      <c r="AC57057" s="36"/>
      <c r="AD57057" s="36"/>
      <c r="AE57057"/>
      <c r="AF57057"/>
      <c r="AH57057" s="36"/>
      <c r="AJ57057"/>
    </row>
    <row r="57058" spans="14:36">
      <c r="N57058" s="36"/>
      <c r="R57058" s="5"/>
      <c r="W57058"/>
      <c r="Y57058" s="36"/>
      <c r="AA57058" s="5"/>
      <c r="AC57058" s="36"/>
      <c r="AD57058" s="36"/>
      <c r="AE57058"/>
      <c r="AF57058"/>
      <c r="AH57058" s="36"/>
      <c r="AJ57058"/>
    </row>
    <row r="57059" spans="14:36">
      <c r="N57059" s="36"/>
      <c r="R57059" s="5"/>
      <c r="W57059"/>
      <c r="Y57059" s="36"/>
      <c r="AA57059" s="5"/>
      <c r="AC57059" s="36"/>
      <c r="AD57059" s="36"/>
      <c r="AE57059"/>
      <c r="AF57059"/>
      <c r="AH57059" s="36"/>
      <c r="AJ57059"/>
    </row>
    <row r="57060" spans="14:36">
      <c r="N57060" s="36"/>
      <c r="R57060" s="5"/>
      <c r="W57060"/>
      <c r="Y57060" s="36"/>
      <c r="AA57060" s="5"/>
      <c r="AC57060" s="36"/>
      <c r="AD57060" s="36"/>
      <c r="AE57060"/>
      <c r="AF57060"/>
      <c r="AH57060" s="36"/>
      <c r="AJ57060"/>
    </row>
    <row r="57061" spans="14:36">
      <c r="N57061" s="36"/>
      <c r="R57061" s="5"/>
      <c r="W57061"/>
      <c r="Y57061" s="36"/>
      <c r="AA57061" s="5"/>
      <c r="AC57061" s="36"/>
      <c r="AD57061" s="36"/>
      <c r="AE57061"/>
      <c r="AF57061"/>
      <c r="AH57061" s="36"/>
      <c r="AJ57061"/>
    </row>
    <row r="57062" spans="14:36">
      <c r="N57062" s="36"/>
      <c r="R57062" s="5"/>
      <c r="W57062"/>
      <c r="Y57062" s="36"/>
      <c r="AA57062" s="5"/>
      <c r="AC57062" s="36"/>
      <c r="AD57062" s="36"/>
      <c r="AE57062"/>
      <c r="AF57062"/>
      <c r="AH57062" s="36"/>
      <c r="AJ57062"/>
    </row>
    <row r="57063" spans="14:36">
      <c r="N57063" s="36"/>
      <c r="R57063" s="5"/>
      <c r="W57063"/>
      <c r="Y57063" s="36"/>
      <c r="AA57063" s="5"/>
      <c r="AC57063" s="36"/>
      <c r="AD57063" s="36"/>
      <c r="AE57063"/>
      <c r="AF57063"/>
      <c r="AH57063" s="36"/>
      <c r="AJ57063"/>
    </row>
    <row r="57064" spans="14:36">
      <c r="N57064" s="36"/>
      <c r="R57064" s="5"/>
      <c r="W57064"/>
      <c r="Y57064" s="36"/>
      <c r="AA57064" s="5"/>
      <c r="AC57064" s="36"/>
      <c r="AD57064" s="36"/>
      <c r="AE57064"/>
      <c r="AF57064"/>
      <c r="AH57064" s="36"/>
      <c r="AJ57064"/>
    </row>
    <row r="57065" spans="14:36">
      <c r="N57065" s="36"/>
      <c r="R57065" s="5"/>
      <c r="W57065"/>
      <c r="Y57065" s="36"/>
      <c r="AA57065" s="5"/>
      <c r="AC57065" s="36"/>
      <c r="AD57065" s="36"/>
      <c r="AE57065"/>
      <c r="AF57065"/>
      <c r="AH57065" s="36"/>
      <c r="AJ57065"/>
    </row>
    <row r="57066" spans="14:36">
      <c r="N57066" s="36"/>
      <c r="R57066" s="5"/>
      <c r="W57066"/>
      <c r="Y57066" s="36"/>
      <c r="AA57066" s="5"/>
      <c r="AC57066" s="36"/>
      <c r="AD57066" s="36"/>
      <c r="AE57066"/>
      <c r="AF57066"/>
      <c r="AH57066" s="36"/>
      <c r="AJ57066"/>
    </row>
    <row r="57067" spans="14:36">
      <c r="N57067" s="36"/>
      <c r="R57067" s="5"/>
      <c r="W57067"/>
      <c r="Y57067" s="36"/>
      <c r="AA57067" s="5"/>
      <c r="AC57067" s="36"/>
      <c r="AD57067" s="36"/>
      <c r="AE57067"/>
      <c r="AF57067"/>
      <c r="AH57067" s="36"/>
      <c r="AJ57067"/>
    </row>
    <row r="57068" spans="14:36">
      <c r="N57068" s="36"/>
      <c r="R57068" s="5"/>
      <c r="W57068"/>
      <c r="Y57068" s="36"/>
      <c r="AA57068" s="5"/>
      <c r="AC57068" s="36"/>
      <c r="AD57068" s="36"/>
      <c r="AE57068"/>
      <c r="AF57068"/>
      <c r="AH57068" s="36"/>
      <c r="AJ57068"/>
    </row>
    <row r="57069" spans="14:36">
      <c r="N57069" s="36"/>
      <c r="R57069" s="5"/>
      <c r="W57069"/>
      <c r="Y57069" s="36"/>
      <c r="AA57069" s="5"/>
      <c r="AC57069" s="36"/>
      <c r="AD57069" s="36"/>
      <c r="AE57069"/>
      <c r="AF57069"/>
      <c r="AH57069" s="36"/>
      <c r="AJ57069"/>
    </row>
    <row r="57070" spans="14:36">
      <c r="N57070" s="36"/>
      <c r="R57070" s="5"/>
      <c r="W57070"/>
      <c r="Y57070" s="36"/>
      <c r="AA57070" s="5"/>
      <c r="AC57070" s="36"/>
      <c r="AD57070" s="36"/>
      <c r="AE57070"/>
      <c r="AF57070"/>
      <c r="AH57070" s="36"/>
      <c r="AJ57070"/>
    </row>
    <row r="57071" spans="14:36">
      <c r="N57071" s="36"/>
      <c r="R57071" s="5"/>
      <c r="W57071"/>
      <c r="Y57071" s="36"/>
      <c r="AA57071" s="5"/>
      <c r="AC57071" s="36"/>
      <c r="AD57071" s="36"/>
      <c r="AE57071"/>
      <c r="AF57071"/>
      <c r="AH57071" s="36"/>
      <c r="AJ57071"/>
    </row>
    <row r="57072" spans="14:36">
      <c r="N57072" s="36"/>
      <c r="R57072" s="5"/>
      <c r="W57072"/>
      <c r="Y57072" s="36"/>
      <c r="AA57072" s="5"/>
      <c r="AC57072" s="36"/>
      <c r="AD57072" s="36"/>
      <c r="AE57072"/>
      <c r="AF57072"/>
      <c r="AH57072" s="36"/>
      <c r="AJ57072"/>
    </row>
    <row r="57073" spans="14:36">
      <c r="N57073" s="36"/>
      <c r="R57073" s="5"/>
      <c r="W57073"/>
      <c r="Y57073" s="36"/>
      <c r="AA57073" s="5"/>
      <c r="AC57073" s="36"/>
      <c r="AD57073" s="36"/>
      <c r="AE57073"/>
      <c r="AF57073"/>
      <c r="AH57073" s="36"/>
      <c r="AJ57073"/>
    </row>
    <row r="57074" spans="14:36">
      <c r="N57074" s="36"/>
      <c r="R57074" s="5"/>
      <c r="W57074"/>
      <c r="Y57074" s="36"/>
      <c r="AA57074" s="5"/>
      <c r="AC57074" s="36"/>
      <c r="AD57074" s="36"/>
      <c r="AE57074"/>
      <c r="AF57074"/>
      <c r="AH57074" s="36"/>
      <c r="AJ57074"/>
    </row>
    <row r="57075" spans="14:36">
      <c r="N57075" s="36"/>
      <c r="R57075" s="5"/>
      <c r="W57075"/>
      <c r="Y57075" s="36"/>
      <c r="AA57075" s="5"/>
      <c r="AC57075" s="36"/>
      <c r="AD57075" s="36"/>
      <c r="AE57075"/>
      <c r="AF57075"/>
      <c r="AH57075" s="36"/>
      <c r="AJ57075"/>
    </row>
    <row r="57076" spans="14:36">
      <c r="N57076" s="36"/>
      <c r="R57076" s="5"/>
      <c r="W57076"/>
      <c r="Y57076" s="36"/>
      <c r="AA57076" s="5"/>
      <c r="AC57076" s="36"/>
      <c r="AD57076" s="36"/>
      <c r="AE57076"/>
      <c r="AF57076"/>
      <c r="AH57076" s="36"/>
      <c r="AJ57076"/>
    </row>
    <row r="57077" spans="14:36">
      <c r="N57077" s="36"/>
      <c r="R57077" s="5"/>
      <c r="W57077"/>
      <c r="Y57077" s="36"/>
      <c r="AA57077" s="5"/>
      <c r="AC57077" s="36"/>
      <c r="AD57077" s="36"/>
      <c r="AE57077"/>
      <c r="AF57077"/>
      <c r="AH57077" s="36"/>
      <c r="AJ57077"/>
    </row>
    <row r="57078" spans="14:36">
      <c r="N57078" s="36"/>
      <c r="R57078" s="5"/>
      <c r="W57078"/>
      <c r="Y57078" s="36"/>
      <c r="AA57078" s="5"/>
      <c r="AC57078" s="36"/>
      <c r="AD57078" s="36"/>
      <c r="AE57078"/>
      <c r="AF57078"/>
      <c r="AH57078" s="36"/>
      <c r="AJ57078"/>
    </row>
    <row r="57079" spans="14:36">
      <c r="N57079" s="36"/>
      <c r="R57079" s="5"/>
      <c r="W57079"/>
      <c r="Y57079" s="36"/>
      <c r="AA57079" s="5"/>
      <c r="AC57079" s="36"/>
      <c r="AD57079" s="36"/>
      <c r="AE57079"/>
      <c r="AF57079"/>
      <c r="AH57079" s="36"/>
      <c r="AJ57079"/>
    </row>
    <row r="57080" spans="14:36">
      <c r="N57080" s="36"/>
      <c r="R57080" s="5"/>
      <c r="W57080"/>
      <c r="Y57080" s="36"/>
      <c r="AA57080" s="5"/>
      <c r="AC57080" s="36"/>
      <c r="AD57080" s="36"/>
      <c r="AE57080"/>
      <c r="AF57080"/>
      <c r="AH57080" s="36"/>
      <c r="AJ57080"/>
    </row>
    <row r="57081" spans="14:36">
      <c r="N57081" s="36"/>
      <c r="R57081" s="5"/>
      <c r="W57081"/>
      <c r="Y57081" s="36"/>
      <c r="AA57081" s="5"/>
      <c r="AC57081" s="36"/>
      <c r="AD57081" s="36"/>
      <c r="AE57081"/>
      <c r="AF57081"/>
      <c r="AH57081" s="36"/>
      <c r="AJ57081"/>
    </row>
    <row r="57082" spans="14:36">
      <c r="N57082" s="36"/>
      <c r="R57082" s="5"/>
      <c r="W57082"/>
      <c r="Y57082" s="36"/>
      <c r="AA57082" s="5"/>
      <c r="AC57082" s="36"/>
      <c r="AD57082" s="36"/>
      <c r="AE57082"/>
      <c r="AF57082"/>
      <c r="AH57082" s="36"/>
      <c r="AJ57082"/>
    </row>
    <row r="57083" spans="14:36">
      <c r="N57083" s="36"/>
      <c r="R57083" s="5"/>
      <c r="W57083"/>
      <c r="Y57083" s="36"/>
      <c r="AA57083" s="5"/>
      <c r="AC57083" s="36"/>
      <c r="AD57083" s="36"/>
      <c r="AE57083"/>
      <c r="AF57083"/>
      <c r="AH57083" s="36"/>
      <c r="AJ57083"/>
    </row>
    <row r="57084" spans="14:36">
      <c r="N57084" s="36"/>
      <c r="R57084" s="5"/>
      <c r="W57084"/>
      <c r="Y57084" s="36"/>
      <c r="AA57084" s="5"/>
      <c r="AC57084" s="36"/>
      <c r="AD57084" s="36"/>
      <c r="AE57084"/>
      <c r="AF57084"/>
      <c r="AH57084" s="36"/>
      <c r="AJ57084"/>
    </row>
    <row r="57085" spans="14:36">
      <c r="N57085" s="36"/>
      <c r="R57085" s="5"/>
      <c r="W57085"/>
      <c r="Y57085" s="36"/>
      <c r="AA57085" s="5"/>
      <c r="AC57085" s="36"/>
      <c r="AD57085" s="36"/>
      <c r="AE57085"/>
      <c r="AF57085"/>
      <c r="AH57085" s="36"/>
      <c r="AJ57085"/>
    </row>
    <row r="57086" spans="14:36">
      <c r="N57086" s="36"/>
      <c r="R57086" s="5"/>
      <c r="W57086"/>
      <c r="Y57086" s="36"/>
      <c r="AA57086" s="5"/>
      <c r="AC57086" s="36"/>
      <c r="AD57086" s="36"/>
      <c r="AE57086"/>
      <c r="AF57086"/>
      <c r="AH57086" s="36"/>
      <c r="AJ57086"/>
    </row>
    <row r="57087" spans="14:36">
      <c r="N57087" s="36"/>
      <c r="R57087" s="5"/>
      <c r="W57087"/>
      <c r="Y57087" s="36"/>
      <c r="AA57087" s="5"/>
      <c r="AC57087" s="36"/>
      <c r="AD57087" s="36"/>
      <c r="AE57087"/>
      <c r="AF57087"/>
      <c r="AH57087" s="36"/>
      <c r="AJ57087"/>
    </row>
    <row r="57088" spans="14:36">
      <c r="N57088" s="36"/>
      <c r="R57088" s="5"/>
      <c r="W57088"/>
      <c r="Y57088" s="36"/>
      <c r="AA57088" s="5"/>
      <c r="AC57088" s="36"/>
      <c r="AD57088" s="36"/>
      <c r="AE57088"/>
      <c r="AF57088"/>
      <c r="AH57088" s="36"/>
      <c r="AJ57088"/>
    </row>
    <row r="57089" spans="14:36">
      <c r="N57089" s="36"/>
      <c r="R57089" s="5"/>
      <c r="W57089"/>
      <c r="Y57089" s="36"/>
      <c r="AA57089" s="5"/>
      <c r="AC57089" s="36"/>
      <c r="AD57089" s="36"/>
      <c r="AE57089"/>
      <c r="AF57089"/>
      <c r="AH57089" s="36"/>
      <c r="AJ57089"/>
    </row>
    <row r="57090" spans="14:36">
      <c r="N57090" s="36"/>
      <c r="R57090" s="5"/>
      <c r="W57090"/>
      <c r="Y57090" s="36"/>
      <c r="AA57090" s="5"/>
      <c r="AC57090" s="36"/>
      <c r="AD57090" s="36"/>
      <c r="AE57090"/>
      <c r="AF57090"/>
      <c r="AH57090" s="36"/>
      <c r="AJ57090"/>
    </row>
    <row r="57091" spans="14:36">
      <c r="N57091" s="36"/>
      <c r="R57091" s="5"/>
      <c r="W57091"/>
      <c r="Y57091" s="36"/>
      <c r="AA57091" s="5"/>
      <c r="AC57091" s="36"/>
      <c r="AD57091" s="36"/>
      <c r="AE57091"/>
      <c r="AF57091"/>
      <c r="AH57091" s="36"/>
      <c r="AJ57091"/>
    </row>
    <row r="57092" spans="14:36">
      <c r="N57092" s="36"/>
      <c r="R57092" s="5"/>
      <c r="W57092"/>
      <c r="Y57092" s="36"/>
      <c r="AA57092" s="5"/>
      <c r="AC57092" s="36"/>
      <c r="AD57092" s="36"/>
      <c r="AE57092"/>
      <c r="AF57092"/>
      <c r="AH57092" s="36"/>
      <c r="AJ57092"/>
    </row>
    <row r="57093" spans="14:36">
      <c r="N57093" s="36"/>
      <c r="R57093" s="5"/>
      <c r="W57093"/>
      <c r="Y57093" s="36"/>
      <c r="AA57093" s="5"/>
      <c r="AC57093" s="36"/>
      <c r="AD57093" s="36"/>
      <c r="AE57093"/>
      <c r="AF57093"/>
      <c r="AH57093" s="36"/>
      <c r="AJ57093"/>
    </row>
    <row r="57094" spans="14:36">
      <c r="N57094" s="36"/>
      <c r="R57094" s="5"/>
      <c r="W57094"/>
      <c r="Y57094" s="36"/>
      <c r="AA57094" s="5"/>
      <c r="AC57094" s="36"/>
      <c r="AD57094" s="36"/>
      <c r="AE57094"/>
      <c r="AF57094"/>
      <c r="AH57094" s="36"/>
      <c r="AJ57094"/>
    </row>
    <row r="57095" spans="14:36">
      <c r="N57095" s="36"/>
      <c r="R57095" s="5"/>
      <c r="W57095"/>
      <c r="Y57095" s="36"/>
      <c r="AA57095" s="5"/>
      <c r="AC57095" s="36"/>
      <c r="AD57095" s="36"/>
      <c r="AE57095"/>
      <c r="AF57095"/>
      <c r="AH57095" s="36"/>
      <c r="AJ57095"/>
    </row>
    <row r="57096" spans="14:36">
      <c r="N57096" s="36"/>
      <c r="R57096" s="5"/>
      <c r="W57096"/>
      <c r="Y57096" s="36"/>
      <c r="AA57096" s="5"/>
      <c r="AC57096" s="36"/>
      <c r="AD57096" s="36"/>
      <c r="AE57096"/>
      <c r="AF57096"/>
      <c r="AH57096" s="36"/>
      <c r="AJ57096"/>
    </row>
    <row r="57097" spans="14:36">
      <c r="N57097" s="36"/>
      <c r="R57097" s="5"/>
      <c r="W57097"/>
      <c r="Y57097" s="36"/>
      <c r="AA57097" s="5"/>
      <c r="AC57097" s="36"/>
      <c r="AD57097" s="36"/>
      <c r="AE57097"/>
      <c r="AF57097"/>
      <c r="AH57097" s="36"/>
      <c r="AJ57097"/>
    </row>
    <row r="57098" spans="14:36">
      <c r="N57098" s="36"/>
      <c r="R57098" s="5"/>
      <c r="W57098"/>
      <c r="Y57098" s="36"/>
      <c r="AA57098" s="5"/>
      <c r="AC57098" s="36"/>
      <c r="AD57098" s="36"/>
      <c r="AE57098"/>
      <c r="AF57098"/>
      <c r="AH57098" s="36"/>
      <c r="AJ57098"/>
    </row>
    <row r="57099" spans="14:36">
      <c r="N57099" s="36"/>
      <c r="R57099" s="5"/>
      <c r="W57099"/>
      <c r="Y57099" s="36"/>
      <c r="AA57099" s="5"/>
      <c r="AC57099" s="36"/>
      <c r="AD57099" s="36"/>
      <c r="AE57099"/>
      <c r="AF57099"/>
      <c r="AH57099" s="36"/>
      <c r="AJ57099"/>
    </row>
    <row r="57100" spans="14:36">
      <c r="N57100" s="36"/>
      <c r="R57100" s="5"/>
      <c r="W57100"/>
      <c r="Y57100" s="36"/>
      <c r="AA57100" s="5"/>
      <c r="AC57100" s="36"/>
      <c r="AD57100" s="36"/>
      <c r="AE57100"/>
      <c r="AF57100"/>
      <c r="AH57100" s="36"/>
      <c r="AJ57100"/>
    </row>
    <row r="57101" spans="14:36">
      <c r="N57101" s="36"/>
      <c r="R57101" s="5"/>
      <c r="W57101"/>
      <c r="Y57101" s="36"/>
      <c r="AA57101" s="5"/>
      <c r="AC57101" s="36"/>
      <c r="AD57101" s="36"/>
      <c r="AE57101"/>
      <c r="AF57101"/>
      <c r="AH57101" s="36"/>
      <c r="AJ57101"/>
    </row>
    <row r="57102" spans="14:36">
      <c r="N57102" s="36"/>
      <c r="R57102" s="5"/>
      <c r="W57102"/>
      <c r="Y57102" s="36"/>
      <c r="AA57102" s="5"/>
      <c r="AC57102" s="36"/>
      <c r="AD57102" s="36"/>
      <c r="AE57102"/>
      <c r="AF57102"/>
      <c r="AH57102" s="36"/>
      <c r="AJ57102"/>
    </row>
    <row r="57103" spans="14:36">
      <c r="N57103" s="36"/>
      <c r="R57103" s="5"/>
      <c r="W57103"/>
      <c r="Y57103" s="36"/>
      <c r="AA57103" s="5"/>
      <c r="AC57103" s="36"/>
      <c r="AD57103" s="36"/>
      <c r="AE57103"/>
      <c r="AF57103"/>
      <c r="AH57103" s="36"/>
      <c r="AJ57103"/>
    </row>
    <row r="57104" spans="14:36">
      <c r="N57104" s="36"/>
      <c r="R57104" s="5"/>
      <c r="W57104"/>
      <c r="Y57104" s="36"/>
      <c r="AA57104" s="5"/>
      <c r="AC57104" s="36"/>
      <c r="AD57104" s="36"/>
      <c r="AE57104"/>
      <c r="AF57104"/>
      <c r="AH57104" s="36"/>
      <c r="AJ57104"/>
    </row>
    <row r="57105" spans="14:36">
      <c r="N57105" s="36"/>
      <c r="R57105" s="5"/>
      <c r="W57105"/>
      <c r="Y57105" s="36"/>
      <c r="AA57105" s="5"/>
      <c r="AC57105" s="36"/>
      <c r="AD57105" s="36"/>
      <c r="AE57105"/>
      <c r="AF57105"/>
      <c r="AH57105" s="36"/>
      <c r="AJ57105"/>
    </row>
    <row r="57106" spans="14:36">
      <c r="N57106" s="36"/>
      <c r="R57106" s="5"/>
      <c r="W57106"/>
      <c r="Y57106" s="36"/>
      <c r="AA57106" s="5"/>
      <c r="AC57106" s="36"/>
      <c r="AD57106" s="36"/>
      <c r="AE57106"/>
      <c r="AF57106"/>
      <c r="AH57106" s="36"/>
      <c r="AJ57106"/>
    </row>
    <row r="57107" spans="14:36">
      <c r="N57107" s="36"/>
      <c r="R57107" s="5"/>
      <c r="W57107"/>
      <c r="Y57107" s="36"/>
      <c r="AA57107" s="5"/>
      <c r="AC57107" s="36"/>
      <c r="AD57107" s="36"/>
      <c r="AE57107"/>
      <c r="AF57107"/>
      <c r="AH57107" s="36"/>
      <c r="AJ57107"/>
    </row>
    <row r="57108" spans="14:36">
      <c r="N57108" s="36"/>
      <c r="R57108" s="5"/>
      <c r="W57108"/>
      <c r="Y57108" s="36"/>
      <c r="AA57108" s="5"/>
      <c r="AC57108" s="36"/>
      <c r="AD57108" s="36"/>
      <c r="AE57108"/>
      <c r="AF57108"/>
      <c r="AH57108" s="36"/>
      <c r="AJ57108"/>
    </row>
    <row r="57109" spans="14:36">
      <c r="N57109" s="36"/>
      <c r="R57109" s="5"/>
      <c r="W57109"/>
      <c r="Y57109" s="36"/>
      <c r="AA57109" s="5"/>
      <c r="AC57109" s="36"/>
      <c r="AD57109" s="36"/>
      <c r="AE57109"/>
      <c r="AF57109"/>
      <c r="AH57109" s="36"/>
      <c r="AJ57109"/>
    </row>
    <row r="57110" spans="14:36">
      <c r="N57110" s="36"/>
      <c r="R57110" s="5"/>
      <c r="W57110"/>
      <c r="Y57110" s="36"/>
      <c r="AA57110" s="5"/>
      <c r="AC57110" s="36"/>
      <c r="AD57110" s="36"/>
      <c r="AE57110"/>
      <c r="AF57110"/>
      <c r="AH57110" s="36"/>
      <c r="AJ57110"/>
    </row>
    <row r="57111" spans="14:36">
      <c r="N57111" s="36"/>
      <c r="R57111" s="5"/>
      <c r="W57111"/>
      <c r="Y57111" s="36"/>
      <c r="AA57111" s="5"/>
      <c r="AC57111" s="36"/>
      <c r="AD57111" s="36"/>
      <c r="AE57111"/>
      <c r="AF57111"/>
      <c r="AH57111" s="36"/>
      <c r="AJ57111"/>
    </row>
    <row r="57112" spans="14:36">
      <c r="N57112" s="36"/>
      <c r="R57112" s="5"/>
      <c r="W57112"/>
      <c r="Y57112" s="36"/>
      <c r="AA57112" s="5"/>
      <c r="AC57112" s="36"/>
      <c r="AD57112" s="36"/>
      <c r="AE57112"/>
      <c r="AF57112"/>
      <c r="AH57112" s="36"/>
      <c r="AJ57112"/>
    </row>
    <row r="57113" spans="14:36">
      <c r="N57113" s="36"/>
      <c r="R57113" s="5"/>
      <c r="W57113"/>
      <c r="Y57113" s="36"/>
      <c r="AA57113" s="5"/>
      <c r="AC57113" s="36"/>
      <c r="AD57113" s="36"/>
      <c r="AE57113"/>
      <c r="AF57113"/>
      <c r="AH57113" s="36"/>
      <c r="AJ57113"/>
    </row>
    <row r="57114" spans="14:36">
      <c r="N57114" s="36"/>
      <c r="R57114" s="5"/>
      <c r="W57114"/>
      <c r="Y57114" s="36"/>
      <c r="AA57114" s="5"/>
      <c r="AC57114" s="36"/>
      <c r="AD57114" s="36"/>
      <c r="AE57114"/>
      <c r="AF57114"/>
      <c r="AH57114" s="36"/>
      <c r="AJ57114"/>
    </row>
    <row r="57115" spans="14:36">
      <c r="N57115" s="36"/>
      <c r="R57115" s="5"/>
      <c r="W57115"/>
      <c r="Y57115" s="36"/>
      <c r="AA57115" s="5"/>
      <c r="AC57115" s="36"/>
      <c r="AD57115" s="36"/>
      <c r="AE57115"/>
      <c r="AF57115"/>
      <c r="AH57115" s="36"/>
      <c r="AJ57115"/>
    </row>
    <row r="57116" spans="14:36">
      <c r="N57116" s="36"/>
      <c r="R57116" s="5"/>
      <c r="W57116"/>
      <c r="Y57116" s="36"/>
      <c r="AA57116" s="5"/>
      <c r="AC57116" s="36"/>
      <c r="AD57116" s="36"/>
      <c r="AE57116"/>
      <c r="AF57116"/>
      <c r="AH57116" s="36"/>
      <c r="AJ57116"/>
    </row>
    <row r="57117" spans="14:36">
      <c r="N57117" s="36"/>
      <c r="R57117" s="5"/>
      <c r="W57117"/>
      <c r="Y57117" s="36"/>
      <c r="AA57117" s="5"/>
      <c r="AC57117" s="36"/>
      <c r="AD57117" s="36"/>
      <c r="AE57117"/>
      <c r="AF57117"/>
      <c r="AH57117" s="36"/>
      <c r="AJ57117"/>
    </row>
    <row r="57118" spans="14:36">
      <c r="N57118" s="36"/>
      <c r="R57118" s="5"/>
      <c r="W57118"/>
      <c r="Y57118" s="36"/>
      <c r="AA57118" s="5"/>
      <c r="AC57118" s="36"/>
      <c r="AD57118" s="36"/>
      <c r="AE57118"/>
      <c r="AF57118"/>
      <c r="AH57118" s="36"/>
      <c r="AJ57118"/>
    </row>
    <row r="57119" spans="14:36">
      <c r="N57119" s="36"/>
      <c r="R57119" s="5"/>
      <c r="W57119"/>
      <c r="Y57119" s="36"/>
      <c r="AA57119" s="5"/>
      <c r="AC57119" s="36"/>
      <c r="AD57119" s="36"/>
      <c r="AE57119"/>
      <c r="AF57119"/>
      <c r="AH57119" s="36"/>
      <c r="AJ57119"/>
    </row>
    <row r="57120" spans="14:36">
      <c r="N57120" s="36"/>
      <c r="R57120" s="5"/>
      <c r="W57120"/>
      <c r="Y57120" s="36"/>
      <c r="AA57120" s="5"/>
      <c r="AC57120" s="36"/>
      <c r="AD57120" s="36"/>
      <c r="AE57120"/>
      <c r="AF57120"/>
      <c r="AH57120" s="36"/>
      <c r="AJ57120"/>
    </row>
    <row r="57121" spans="14:36">
      <c r="N57121" s="36"/>
      <c r="R57121" s="5"/>
      <c r="W57121"/>
      <c r="Y57121" s="36"/>
      <c r="AA57121" s="5"/>
      <c r="AC57121" s="36"/>
      <c r="AD57121" s="36"/>
      <c r="AE57121"/>
      <c r="AF57121"/>
      <c r="AH57121" s="36"/>
      <c r="AJ57121"/>
    </row>
    <row r="57122" spans="14:36">
      <c r="N57122" s="36"/>
      <c r="R57122" s="5"/>
      <c r="W57122"/>
      <c r="Y57122" s="36"/>
      <c r="AA57122" s="5"/>
      <c r="AC57122" s="36"/>
      <c r="AD57122" s="36"/>
      <c r="AE57122"/>
      <c r="AF57122"/>
      <c r="AH57122" s="36"/>
      <c r="AJ57122"/>
    </row>
    <row r="57123" spans="14:36">
      <c r="N57123" s="36"/>
      <c r="R57123" s="5"/>
      <c r="W57123"/>
      <c r="Y57123" s="36"/>
      <c r="AA57123" s="5"/>
      <c r="AC57123" s="36"/>
      <c r="AD57123" s="36"/>
      <c r="AE57123"/>
      <c r="AF57123"/>
      <c r="AH57123" s="36"/>
      <c r="AJ57123"/>
    </row>
    <row r="57124" spans="14:36">
      <c r="N57124" s="36"/>
      <c r="R57124" s="5"/>
      <c r="W57124"/>
      <c r="Y57124" s="36"/>
      <c r="AA57124" s="5"/>
      <c r="AC57124" s="36"/>
      <c r="AD57124" s="36"/>
      <c r="AE57124"/>
      <c r="AF57124"/>
      <c r="AH57124" s="36"/>
      <c r="AJ57124"/>
    </row>
    <row r="57125" spans="14:36">
      <c r="N57125" s="36"/>
      <c r="R57125" s="5"/>
      <c r="W57125"/>
      <c r="Y57125" s="36"/>
      <c r="AA57125" s="5"/>
      <c r="AC57125" s="36"/>
      <c r="AD57125" s="36"/>
      <c r="AE57125"/>
      <c r="AF57125"/>
      <c r="AH57125" s="36"/>
      <c r="AJ57125"/>
    </row>
    <row r="57126" spans="14:36">
      <c r="N57126" s="36"/>
      <c r="R57126" s="5"/>
      <c r="W57126"/>
      <c r="Y57126" s="36"/>
      <c r="AA57126" s="5"/>
      <c r="AC57126" s="36"/>
      <c r="AD57126" s="36"/>
      <c r="AE57126"/>
      <c r="AF57126"/>
      <c r="AH57126" s="36"/>
      <c r="AJ57126"/>
    </row>
    <row r="57127" spans="14:36">
      <c r="N57127" s="36"/>
      <c r="R57127" s="5"/>
      <c r="W57127"/>
      <c r="Y57127" s="36"/>
      <c r="AA57127" s="5"/>
      <c r="AC57127" s="36"/>
      <c r="AD57127" s="36"/>
      <c r="AE57127"/>
      <c r="AF57127"/>
      <c r="AH57127" s="36"/>
      <c r="AJ57127"/>
    </row>
    <row r="57128" spans="14:36">
      <c r="N57128" s="36"/>
      <c r="R57128" s="5"/>
      <c r="W57128"/>
      <c r="Y57128" s="36"/>
      <c r="AA57128" s="5"/>
      <c r="AC57128" s="36"/>
      <c r="AD57128" s="36"/>
      <c r="AE57128"/>
      <c r="AF57128"/>
      <c r="AH57128" s="36"/>
      <c r="AJ57128"/>
    </row>
    <row r="57129" spans="14:36">
      <c r="N57129" s="36"/>
      <c r="R57129" s="5"/>
      <c r="W57129"/>
      <c r="Y57129" s="36"/>
      <c r="AA57129" s="5"/>
      <c r="AC57129" s="36"/>
      <c r="AD57129" s="36"/>
      <c r="AE57129"/>
      <c r="AF57129"/>
      <c r="AH57129" s="36"/>
      <c r="AJ57129"/>
    </row>
    <row r="57130" spans="14:36">
      <c r="N57130" s="36"/>
      <c r="R57130" s="5"/>
      <c r="W57130"/>
      <c r="Y57130" s="36"/>
      <c r="AA57130" s="5"/>
      <c r="AC57130" s="36"/>
      <c r="AD57130" s="36"/>
      <c r="AE57130"/>
      <c r="AF57130"/>
      <c r="AH57130" s="36"/>
      <c r="AJ57130"/>
    </row>
    <row r="57131" spans="14:36">
      <c r="N57131" s="36"/>
      <c r="R57131" s="5"/>
      <c r="W57131"/>
      <c r="Y57131" s="36"/>
      <c r="AA57131" s="5"/>
      <c r="AC57131" s="36"/>
      <c r="AD57131" s="36"/>
      <c r="AE57131"/>
      <c r="AF57131"/>
      <c r="AH57131" s="36"/>
      <c r="AJ57131"/>
    </row>
    <row r="57132" spans="14:36">
      <c r="N57132" s="36"/>
      <c r="R57132" s="5"/>
      <c r="W57132"/>
      <c r="Y57132" s="36"/>
      <c r="AA57132" s="5"/>
      <c r="AC57132" s="36"/>
      <c r="AD57132" s="36"/>
      <c r="AE57132"/>
      <c r="AF57132"/>
      <c r="AH57132" s="36"/>
      <c r="AJ57132"/>
    </row>
    <row r="57133" spans="14:36">
      <c r="N57133" s="36"/>
      <c r="R57133" s="5"/>
      <c r="W57133"/>
      <c r="Y57133" s="36"/>
      <c r="AA57133" s="5"/>
      <c r="AC57133" s="36"/>
      <c r="AD57133" s="36"/>
      <c r="AE57133"/>
      <c r="AF57133"/>
      <c r="AH57133" s="36"/>
      <c r="AJ57133"/>
    </row>
    <row r="57134" spans="14:36">
      <c r="N57134" s="36"/>
      <c r="R57134" s="5"/>
      <c r="W57134"/>
      <c r="Y57134" s="36"/>
      <c r="AA57134" s="5"/>
      <c r="AC57134" s="36"/>
      <c r="AD57134" s="36"/>
      <c r="AE57134"/>
      <c r="AF57134"/>
      <c r="AH57134" s="36"/>
      <c r="AJ57134"/>
    </row>
    <row r="57135" spans="14:36">
      <c r="N57135" s="36"/>
      <c r="R57135" s="5"/>
      <c r="W57135"/>
      <c r="Y57135" s="36"/>
      <c r="AA57135" s="5"/>
      <c r="AC57135" s="36"/>
      <c r="AD57135" s="36"/>
      <c r="AE57135"/>
      <c r="AF57135"/>
      <c r="AH57135" s="36"/>
      <c r="AJ57135"/>
    </row>
    <row r="57136" spans="14:36">
      <c r="N57136" s="36"/>
      <c r="R57136" s="5"/>
      <c r="W57136"/>
      <c r="Y57136" s="36"/>
      <c r="AA57136" s="5"/>
      <c r="AC57136" s="36"/>
      <c r="AD57136" s="36"/>
      <c r="AE57136"/>
      <c r="AF57136"/>
      <c r="AH57136" s="36"/>
      <c r="AJ57136"/>
    </row>
    <row r="57137" spans="14:36">
      <c r="N57137" s="36"/>
      <c r="R57137" s="5"/>
      <c r="W57137"/>
      <c r="Y57137" s="36"/>
      <c r="AA57137" s="5"/>
      <c r="AC57137" s="36"/>
      <c r="AD57137" s="36"/>
      <c r="AE57137"/>
      <c r="AF57137"/>
      <c r="AH57137" s="36"/>
      <c r="AJ57137"/>
    </row>
    <row r="57138" spans="14:36">
      <c r="N57138" s="36"/>
      <c r="R57138" s="5"/>
      <c r="W57138"/>
      <c r="Y57138" s="36"/>
      <c r="AA57138" s="5"/>
      <c r="AC57138" s="36"/>
      <c r="AD57138" s="36"/>
      <c r="AE57138"/>
      <c r="AF57138"/>
      <c r="AH57138" s="36"/>
      <c r="AJ57138"/>
    </row>
    <row r="57139" spans="14:36">
      <c r="N57139" s="36"/>
      <c r="R57139" s="5"/>
      <c r="W57139"/>
      <c r="Y57139" s="36"/>
      <c r="AA57139" s="5"/>
      <c r="AC57139" s="36"/>
      <c r="AD57139" s="36"/>
      <c r="AE57139"/>
      <c r="AF57139"/>
      <c r="AH57139" s="36"/>
      <c r="AJ57139"/>
    </row>
    <row r="57140" spans="14:36">
      <c r="N57140" s="36"/>
      <c r="R57140" s="5"/>
      <c r="W57140"/>
      <c r="Y57140" s="36"/>
      <c r="AA57140" s="5"/>
      <c r="AC57140" s="36"/>
      <c r="AD57140" s="36"/>
      <c r="AE57140"/>
      <c r="AF57140"/>
      <c r="AH57140" s="36"/>
      <c r="AJ57140"/>
    </row>
    <row r="57141" spans="14:36">
      <c r="N57141" s="36"/>
      <c r="R57141" s="5"/>
      <c r="W57141"/>
      <c r="Y57141" s="36"/>
      <c r="AA57141" s="5"/>
      <c r="AC57141" s="36"/>
      <c r="AD57141" s="36"/>
      <c r="AE57141"/>
      <c r="AF57141"/>
      <c r="AH57141" s="36"/>
      <c r="AJ57141"/>
    </row>
    <row r="57142" spans="14:36">
      <c r="N57142" s="36"/>
      <c r="R57142" s="5"/>
      <c r="W57142"/>
      <c r="Y57142" s="36"/>
      <c r="AA57142" s="5"/>
      <c r="AC57142" s="36"/>
      <c r="AD57142" s="36"/>
      <c r="AE57142"/>
      <c r="AF57142"/>
      <c r="AH57142" s="36"/>
      <c r="AJ57142"/>
    </row>
    <row r="57143" spans="14:36">
      <c r="N57143" s="36"/>
      <c r="R57143" s="5"/>
      <c r="W57143"/>
      <c r="Y57143" s="36"/>
      <c r="AA57143" s="5"/>
      <c r="AC57143" s="36"/>
      <c r="AD57143" s="36"/>
      <c r="AE57143"/>
      <c r="AF57143"/>
      <c r="AH57143" s="36"/>
      <c r="AJ57143"/>
    </row>
    <row r="57144" spans="14:36">
      <c r="N57144" s="36"/>
      <c r="R57144" s="5"/>
      <c r="W57144"/>
      <c r="Y57144" s="36"/>
      <c r="AA57144" s="5"/>
      <c r="AC57144" s="36"/>
      <c r="AD57144" s="36"/>
      <c r="AE57144"/>
      <c r="AF57144"/>
      <c r="AH57144" s="36"/>
      <c r="AJ57144"/>
    </row>
    <row r="57145" spans="14:36">
      <c r="N57145" s="36"/>
      <c r="R57145" s="5"/>
      <c r="W57145"/>
      <c r="Y57145" s="36"/>
      <c r="AA57145" s="5"/>
      <c r="AC57145" s="36"/>
      <c r="AD57145" s="36"/>
      <c r="AE57145"/>
      <c r="AF57145"/>
      <c r="AH57145" s="36"/>
      <c r="AJ57145"/>
    </row>
    <row r="57146" spans="14:36">
      <c r="N57146" s="36"/>
      <c r="R57146" s="5"/>
      <c r="W57146"/>
      <c r="Y57146" s="36"/>
      <c r="AA57146" s="5"/>
      <c r="AC57146" s="36"/>
      <c r="AD57146" s="36"/>
      <c r="AE57146"/>
      <c r="AF57146"/>
      <c r="AH57146" s="36"/>
      <c r="AJ57146"/>
    </row>
    <row r="57147" spans="14:36">
      <c r="N57147" s="36"/>
      <c r="R57147" s="5"/>
      <c r="W57147"/>
      <c r="Y57147" s="36"/>
      <c r="AA57147" s="5"/>
      <c r="AC57147" s="36"/>
      <c r="AD57147" s="36"/>
      <c r="AE57147"/>
      <c r="AF57147"/>
      <c r="AH57147" s="36"/>
      <c r="AJ57147"/>
    </row>
    <row r="57148" spans="14:36">
      <c r="N57148" s="36"/>
      <c r="R57148" s="5"/>
      <c r="W57148"/>
      <c r="Y57148" s="36"/>
      <c r="AA57148" s="5"/>
      <c r="AC57148" s="36"/>
      <c r="AD57148" s="36"/>
      <c r="AE57148"/>
      <c r="AF57148"/>
      <c r="AH57148" s="36"/>
      <c r="AJ57148"/>
    </row>
    <row r="57149" spans="14:36">
      <c r="N57149" s="36"/>
      <c r="R57149" s="5"/>
      <c r="W57149"/>
      <c r="Y57149" s="36"/>
      <c r="AA57149" s="5"/>
      <c r="AC57149" s="36"/>
      <c r="AD57149" s="36"/>
      <c r="AE57149"/>
      <c r="AF57149"/>
      <c r="AH57149" s="36"/>
      <c r="AJ57149"/>
    </row>
    <row r="57150" spans="14:36">
      <c r="N57150" s="36"/>
      <c r="R57150" s="5"/>
      <c r="W57150"/>
      <c r="Y57150" s="36"/>
      <c r="AA57150" s="5"/>
      <c r="AC57150" s="36"/>
      <c r="AD57150" s="36"/>
      <c r="AE57150"/>
      <c r="AF57150"/>
      <c r="AH57150" s="36"/>
      <c r="AJ57150"/>
    </row>
    <row r="57151" spans="14:36">
      <c r="N57151" s="36"/>
      <c r="R57151" s="5"/>
      <c r="W57151"/>
      <c r="Y57151" s="36"/>
      <c r="AA57151" s="5"/>
      <c r="AC57151" s="36"/>
      <c r="AD57151" s="36"/>
      <c r="AE57151"/>
      <c r="AF57151"/>
      <c r="AH57151" s="36"/>
      <c r="AJ57151"/>
    </row>
    <row r="57152" spans="14:36">
      <c r="N57152" s="36"/>
      <c r="R57152" s="5"/>
      <c r="W57152"/>
      <c r="Y57152" s="36"/>
      <c r="AA57152" s="5"/>
      <c r="AC57152" s="36"/>
      <c r="AD57152" s="36"/>
      <c r="AE57152"/>
      <c r="AF57152"/>
      <c r="AH57152" s="36"/>
      <c r="AJ57152"/>
    </row>
    <row r="57153" spans="14:36">
      <c r="N57153" s="36"/>
      <c r="R57153" s="5"/>
      <c r="W57153"/>
      <c r="Y57153" s="36"/>
      <c r="AA57153" s="5"/>
      <c r="AC57153" s="36"/>
      <c r="AD57153" s="36"/>
      <c r="AE57153"/>
      <c r="AF57153"/>
      <c r="AH57153" s="36"/>
      <c r="AJ57153"/>
    </row>
    <row r="57154" spans="14:36">
      <c r="N57154" s="36"/>
      <c r="R57154" s="5"/>
      <c r="W57154"/>
      <c r="Y57154" s="36"/>
      <c r="AA57154" s="5"/>
      <c r="AC57154" s="36"/>
      <c r="AD57154" s="36"/>
      <c r="AE57154"/>
      <c r="AF57154"/>
      <c r="AH57154" s="36"/>
      <c r="AJ57154"/>
    </row>
    <row r="57155" spans="14:36">
      <c r="N57155" s="36"/>
      <c r="R57155" s="5"/>
      <c r="W57155"/>
      <c r="Y57155" s="36"/>
      <c r="AA57155" s="5"/>
      <c r="AC57155" s="36"/>
      <c r="AD57155" s="36"/>
      <c r="AE57155"/>
      <c r="AF57155"/>
      <c r="AH57155" s="36"/>
      <c r="AJ57155"/>
    </row>
    <row r="57156" spans="14:36">
      <c r="N57156" s="36"/>
      <c r="R57156" s="5"/>
      <c r="W57156"/>
      <c r="Y57156" s="36"/>
      <c r="AA57156" s="5"/>
      <c r="AC57156" s="36"/>
      <c r="AD57156" s="36"/>
      <c r="AE57156"/>
      <c r="AF57156"/>
      <c r="AH57156" s="36"/>
      <c r="AJ57156"/>
    </row>
    <row r="57157" spans="14:36">
      <c r="N57157" s="36"/>
      <c r="R57157" s="5"/>
      <c r="W57157"/>
      <c r="Y57157" s="36"/>
      <c r="AA57157" s="5"/>
      <c r="AC57157" s="36"/>
      <c r="AD57157" s="36"/>
      <c r="AE57157"/>
      <c r="AF57157"/>
      <c r="AH57157" s="36"/>
      <c r="AJ57157"/>
    </row>
    <row r="57158" spans="14:36">
      <c r="N57158" s="36"/>
      <c r="R57158" s="5"/>
      <c r="W57158"/>
      <c r="Y57158" s="36"/>
      <c r="AA57158" s="5"/>
      <c r="AC57158" s="36"/>
      <c r="AD57158" s="36"/>
      <c r="AE57158"/>
      <c r="AF57158"/>
      <c r="AH57158" s="36"/>
      <c r="AJ57158"/>
    </row>
    <row r="57159" spans="14:36">
      <c r="N57159" s="36"/>
      <c r="R57159" s="5"/>
      <c r="W57159"/>
      <c r="Y57159" s="36"/>
      <c r="AA57159" s="5"/>
      <c r="AC57159" s="36"/>
      <c r="AD57159" s="36"/>
      <c r="AE57159"/>
      <c r="AF57159"/>
      <c r="AH57159" s="36"/>
      <c r="AJ57159"/>
    </row>
    <row r="57160" spans="14:36">
      <c r="N57160" s="36"/>
      <c r="R57160" s="5"/>
      <c r="W57160"/>
      <c r="Y57160" s="36"/>
      <c r="AA57160" s="5"/>
      <c r="AC57160" s="36"/>
      <c r="AD57160" s="36"/>
      <c r="AE57160"/>
      <c r="AF57160"/>
      <c r="AH57160" s="36"/>
      <c r="AJ57160"/>
    </row>
    <row r="57161" spans="14:36">
      <c r="N57161" s="36"/>
      <c r="R57161" s="5"/>
      <c r="W57161"/>
      <c r="Y57161" s="36"/>
      <c r="AA57161" s="5"/>
      <c r="AC57161" s="36"/>
      <c r="AD57161" s="36"/>
      <c r="AE57161"/>
      <c r="AF57161"/>
      <c r="AH57161" s="36"/>
      <c r="AJ57161"/>
    </row>
    <row r="57162" spans="14:36">
      <c r="N57162" s="36"/>
      <c r="R57162" s="5"/>
      <c r="W57162"/>
      <c r="Y57162" s="36"/>
      <c r="AA57162" s="5"/>
      <c r="AC57162" s="36"/>
      <c r="AD57162" s="36"/>
      <c r="AE57162"/>
      <c r="AF57162"/>
      <c r="AH57162" s="36"/>
      <c r="AJ57162"/>
    </row>
    <row r="57163" spans="14:36">
      <c r="N57163" s="36"/>
      <c r="R57163" s="5"/>
      <c r="W57163"/>
      <c r="Y57163" s="36"/>
      <c r="AA57163" s="5"/>
      <c r="AC57163" s="36"/>
      <c r="AD57163" s="36"/>
      <c r="AE57163"/>
      <c r="AF57163"/>
      <c r="AH57163" s="36"/>
      <c r="AJ57163"/>
    </row>
    <row r="57164" spans="14:36">
      <c r="N57164" s="36"/>
      <c r="R57164" s="5"/>
      <c r="W57164"/>
      <c r="Y57164" s="36"/>
      <c r="AA57164" s="5"/>
      <c r="AC57164" s="36"/>
      <c r="AD57164" s="36"/>
      <c r="AE57164"/>
      <c r="AF57164"/>
      <c r="AH57164" s="36"/>
      <c r="AJ57164"/>
    </row>
    <row r="57165" spans="14:36">
      <c r="N57165" s="36"/>
      <c r="R57165" s="5"/>
      <c r="W57165"/>
      <c r="Y57165" s="36"/>
      <c r="AA57165" s="5"/>
      <c r="AC57165" s="36"/>
      <c r="AD57165" s="36"/>
      <c r="AE57165"/>
      <c r="AF57165"/>
      <c r="AH57165" s="36"/>
      <c r="AJ57165"/>
    </row>
    <row r="57166" spans="14:36">
      <c r="N57166" s="36"/>
      <c r="R57166" s="5"/>
      <c r="W57166"/>
      <c r="Y57166" s="36"/>
      <c r="AA57166" s="5"/>
      <c r="AC57166" s="36"/>
      <c r="AD57166" s="36"/>
      <c r="AE57166"/>
      <c r="AF57166"/>
      <c r="AH57166" s="36"/>
      <c r="AJ57166"/>
    </row>
    <row r="57167" spans="14:36">
      <c r="N57167" s="36"/>
      <c r="R57167" s="5"/>
      <c r="W57167"/>
      <c r="Y57167" s="36"/>
      <c r="AA57167" s="5"/>
      <c r="AC57167" s="36"/>
      <c r="AD57167" s="36"/>
      <c r="AE57167"/>
      <c r="AF57167"/>
      <c r="AH57167" s="36"/>
      <c r="AJ57167"/>
    </row>
    <row r="57168" spans="14:36">
      <c r="N57168" s="36"/>
      <c r="R57168" s="5"/>
      <c r="W57168"/>
      <c r="Y57168" s="36"/>
      <c r="AA57168" s="5"/>
      <c r="AC57168" s="36"/>
      <c r="AD57168" s="36"/>
      <c r="AE57168"/>
      <c r="AF57168"/>
      <c r="AH57168" s="36"/>
      <c r="AJ57168"/>
    </row>
    <row r="57169" spans="14:36">
      <c r="N57169" s="36"/>
      <c r="R57169" s="5"/>
      <c r="W57169"/>
      <c r="Y57169" s="36"/>
      <c r="AA57169" s="5"/>
      <c r="AC57169" s="36"/>
      <c r="AD57169" s="36"/>
      <c r="AE57169"/>
      <c r="AF57169"/>
      <c r="AH57169" s="36"/>
      <c r="AJ57169"/>
    </row>
    <row r="57170" spans="14:36">
      <c r="N57170" s="36"/>
      <c r="R57170" s="5"/>
      <c r="W57170"/>
      <c r="Y57170" s="36"/>
      <c r="AA57170" s="5"/>
      <c r="AC57170" s="36"/>
      <c r="AD57170" s="36"/>
      <c r="AE57170"/>
      <c r="AF57170"/>
      <c r="AH57170" s="36"/>
      <c r="AJ57170"/>
    </row>
    <row r="57171" spans="14:36">
      <c r="N57171" s="36"/>
      <c r="R57171" s="5"/>
      <c r="W57171"/>
      <c r="Y57171" s="36"/>
      <c r="AA57171" s="5"/>
      <c r="AC57171" s="36"/>
      <c r="AD57171" s="36"/>
      <c r="AE57171"/>
      <c r="AF57171"/>
      <c r="AH57171" s="36"/>
      <c r="AJ57171"/>
    </row>
    <row r="57172" spans="14:36">
      <c r="N57172" s="36"/>
      <c r="R57172" s="5"/>
      <c r="W57172"/>
      <c r="Y57172" s="36"/>
      <c r="AA57172" s="5"/>
      <c r="AC57172" s="36"/>
      <c r="AD57172" s="36"/>
      <c r="AE57172"/>
      <c r="AF57172"/>
      <c r="AH57172" s="36"/>
      <c r="AJ57172"/>
    </row>
    <row r="57173" spans="14:36">
      <c r="N57173" s="36"/>
      <c r="R57173" s="5"/>
      <c r="W57173"/>
      <c r="Y57173" s="36"/>
      <c r="AA57173" s="5"/>
      <c r="AC57173" s="36"/>
      <c r="AD57173" s="36"/>
      <c r="AE57173"/>
      <c r="AF57173"/>
      <c r="AH57173" s="36"/>
      <c r="AJ57173"/>
    </row>
    <row r="57174" spans="14:36">
      <c r="N57174" s="36"/>
      <c r="R57174" s="5"/>
      <c r="W57174"/>
      <c r="Y57174" s="36"/>
      <c r="AA57174" s="5"/>
      <c r="AC57174" s="36"/>
      <c r="AD57174" s="36"/>
      <c r="AE57174"/>
      <c r="AF57174"/>
      <c r="AH57174" s="36"/>
      <c r="AJ57174"/>
    </row>
    <row r="57175" spans="14:36">
      <c r="N57175" s="36"/>
      <c r="R57175" s="5"/>
      <c r="W57175"/>
      <c r="Y57175" s="36"/>
      <c r="AA57175" s="5"/>
      <c r="AC57175" s="36"/>
      <c r="AD57175" s="36"/>
      <c r="AE57175"/>
      <c r="AF57175"/>
      <c r="AH57175" s="36"/>
      <c r="AJ57175"/>
    </row>
    <row r="57176" spans="14:36">
      <c r="N57176" s="36"/>
      <c r="R57176" s="5"/>
      <c r="W57176"/>
      <c r="Y57176" s="36"/>
      <c r="AA57176" s="5"/>
      <c r="AC57176" s="36"/>
      <c r="AD57176" s="36"/>
      <c r="AE57176"/>
      <c r="AF57176"/>
      <c r="AH57176" s="36"/>
      <c r="AJ57176"/>
    </row>
    <row r="57177" spans="14:36">
      <c r="N57177" s="36"/>
      <c r="R57177" s="5"/>
      <c r="W57177"/>
      <c r="Y57177" s="36"/>
      <c r="AA57177" s="5"/>
      <c r="AC57177" s="36"/>
      <c r="AD57177" s="36"/>
      <c r="AE57177"/>
      <c r="AF57177"/>
      <c r="AH57177" s="36"/>
      <c r="AJ57177"/>
    </row>
    <row r="57178" spans="14:36">
      <c r="N57178" s="36"/>
      <c r="R57178" s="5"/>
      <c r="W57178"/>
      <c r="Y57178" s="36"/>
      <c r="AA57178" s="5"/>
      <c r="AC57178" s="36"/>
      <c r="AD57178" s="36"/>
      <c r="AE57178"/>
      <c r="AF57178"/>
      <c r="AH57178" s="36"/>
      <c r="AJ57178"/>
    </row>
    <row r="57179" spans="14:36">
      <c r="N57179" s="36"/>
      <c r="R57179" s="5"/>
      <c r="W57179"/>
      <c r="Y57179" s="36"/>
      <c r="AA57179" s="5"/>
      <c r="AC57179" s="36"/>
      <c r="AD57179" s="36"/>
      <c r="AE57179"/>
      <c r="AF57179"/>
      <c r="AH57179" s="36"/>
      <c r="AJ57179"/>
    </row>
    <row r="57180" spans="14:36">
      <c r="N57180" s="36"/>
      <c r="R57180" s="5"/>
      <c r="W57180"/>
      <c r="Y57180" s="36"/>
      <c r="AA57180" s="5"/>
      <c r="AC57180" s="36"/>
      <c r="AD57180" s="36"/>
      <c r="AE57180"/>
      <c r="AF57180"/>
      <c r="AH57180" s="36"/>
      <c r="AJ57180"/>
    </row>
    <row r="57181" spans="14:36">
      <c r="N57181" s="36"/>
      <c r="R57181" s="5"/>
      <c r="W57181"/>
      <c r="Y57181" s="36"/>
      <c r="AA57181" s="5"/>
      <c r="AC57181" s="36"/>
      <c r="AD57181" s="36"/>
      <c r="AE57181"/>
      <c r="AF57181"/>
      <c r="AH57181" s="36"/>
      <c r="AJ57181"/>
    </row>
    <row r="57182" spans="14:36">
      <c r="N57182" s="36"/>
      <c r="R57182" s="5"/>
      <c r="W57182"/>
      <c r="Y57182" s="36"/>
      <c r="AA57182" s="5"/>
      <c r="AC57182" s="36"/>
      <c r="AD57182" s="36"/>
      <c r="AE57182"/>
      <c r="AF57182"/>
      <c r="AH57182" s="36"/>
      <c r="AJ57182"/>
    </row>
    <row r="57183" spans="14:36">
      <c r="N57183" s="36"/>
      <c r="R57183" s="5"/>
      <c r="W57183"/>
      <c r="Y57183" s="36"/>
      <c r="AA57183" s="5"/>
      <c r="AC57183" s="36"/>
      <c r="AD57183" s="36"/>
      <c r="AE57183"/>
      <c r="AF57183"/>
      <c r="AH57183" s="36"/>
      <c r="AJ57183"/>
    </row>
    <row r="57184" spans="14:36">
      <c r="N57184" s="36"/>
      <c r="R57184" s="5"/>
      <c r="W57184"/>
      <c r="Y57184" s="36"/>
      <c r="AA57184" s="5"/>
      <c r="AC57184" s="36"/>
      <c r="AD57184" s="36"/>
      <c r="AE57184"/>
      <c r="AF57184"/>
      <c r="AH57184" s="36"/>
      <c r="AJ57184"/>
    </row>
    <row r="57185" spans="14:36">
      <c r="N57185" s="36"/>
      <c r="R57185" s="5"/>
      <c r="W57185"/>
      <c r="Y57185" s="36"/>
      <c r="AA57185" s="5"/>
      <c r="AC57185" s="36"/>
      <c r="AD57185" s="36"/>
      <c r="AE57185"/>
      <c r="AF57185"/>
      <c r="AH57185" s="36"/>
      <c r="AJ57185"/>
    </row>
    <row r="57186" spans="14:36">
      <c r="N57186" s="36"/>
      <c r="R57186" s="5"/>
      <c r="W57186"/>
      <c r="Y57186" s="36"/>
      <c r="AA57186" s="5"/>
      <c r="AC57186" s="36"/>
      <c r="AD57186" s="36"/>
      <c r="AE57186"/>
      <c r="AF57186"/>
      <c r="AH57186" s="36"/>
      <c r="AJ57186"/>
    </row>
    <row r="57187" spans="14:36">
      <c r="N57187" s="36"/>
      <c r="R57187" s="5"/>
      <c r="W57187"/>
      <c r="Y57187" s="36"/>
      <c r="AA57187" s="5"/>
      <c r="AC57187" s="36"/>
      <c r="AD57187" s="36"/>
      <c r="AE57187"/>
      <c r="AF57187"/>
      <c r="AH57187" s="36"/>
      <c r="AJ57187"/>
    </row>
    <row r="57188" spans="14:36">
      <c r="N57188" s="36"/>
      <c r="R57188" s="5"/>
      <c r="W57188"/>
      <c r="Y57188" s="36"/>
      <c r="AA57188" s="5"/>
      <c r="AC57188" s="36"/>
      <c r="AD57188" s="36"/>
      <c r="AE57188"/>
      <c r="AF57188"/>
      <c r="AH57188" s="36"/>
      <c r="AJ57188"/>
    </row>
    <row r="57189" spans="14:36">
      <c r="N57189" s="36"/>
      <c r="R57189" s="5"/>
      <c r="W57189"/>
      <c r="Y57189" s="36"/>
      <c r="AA57189" s="5"/>
      <c r="AC57189" s="36"/>
      <c r="AD57189" s="36"/>
      <c r="AE57189"/>
      <c r="AF57189"/>
      <c r="AH57189" s="36"/>
      <c r="AJ57189"/>
    </row>
    <row r="57190" spans="14:36">
      <c r="N57190" s="36"/>
      <c r="R57190" s="5"/>
      <c r="W57190"/>
      <c r="Y57190" s="36"/>
      <c r="AA57190" s="5"/>
      <c r="AC57190" s="36"/>
      <c r="AD57190" s="36"/>
      <c r="AE57190"/>
      <c r="AF57190"/>
      <c r="AH57190" s="36"/>
      <c r="AJ57190"/>
    </row>
    <row r="57191" spans="14:36">
      <c r="N57191" s="36"/>
      <c r="R57191" s="5"/>
      <c r="W57191"/>
      <c r="Y57191" s="36"/>
      <c r="AA57191" s="5"/>
      <c r="AC57191" s="36"/>
      <c r="AD57191" s="36"/>
      <c r="AE57191"/>
      <c r="AF57191"/>
      <c r="AH57191" s="36"/>
      <c r="AJ57191"/>
    </row>
    <row r="57192" spans="14:36">
      <c r="N57192" s="36"/>
      <c r="R57192" s="5"/>
      <c r="W57192"/>
      <c r="Y57192" s="36"/>
      <c r="AA57192" s="5"/>
      <c r="AC57192" s="36"/>
      <c r="AD57192" s="36"/>
      <c r="AE57192"/>
      <c r="AF57192"/>
      <c r="AH57192" s="36"/>
      <c r="AJ57192"/>
    </row>
    <row r="57193" spans="14:36">
      <c r="N57193" s="36"/>
      <c r="R57193" s="5"/>
      <c r="W57193"/>
      <c r="Y57193" s="36"/>
      <c r="AA57193" s="5"/>
      <c r="AC57193" s="36"/>
      <c r="AD57193" s="36"/>
      <c r="AE57193"/>
      <c r="AF57193"/>
      <c r="AH57193" s="36"/>
      <c r="AJ57193"/>
    </row>
    <row r="57194" spans="14:36">
      <c r="N57194" s="36"/>
      <c r="R57194" s="5"/>
      <c r="W57194"/>
      <c r="Y57194" s="36"/>
      <c r="AA57194" s="5"/>
      <c r="AC57194" s="36"/>
      <c r="AD57194" s="36"/>
      <c r="AE57194"/>
      <c r="AF57194"/>
      <c r="AH57194" s="36"/>
      <c r="AJ57194"/>
    </row>
    <row r="57195" spans="14:36">
      <c r="N57195" s="36"/>
      <c r="R57195" s="5"/>
      <c r="W57195"/>
      <c r="Y57195" s="36"/>
      <c r="AA57195" s="5"/>
      <c r="AC57195" s="36"/>
      <c r="AD57195" s="36"/>
      <c r="AE57195"/>
      <c r="AF57195"/>
      <c r="AH57195" s="36"/>
      <c r="AJ57195"/>
    </row>
    <row r="57196" spans="14:36">
      <c r="N57196" s="36"/>
      <c r="R57196" s="5"/>
      <c r="W57196"/>
      <c r="Y57196" s="36"/>
      <c r="AA57196" s="5"/>
      <c r="AC57196" s="36"/>
      <c r="AD57196" s="36"/>
      <c r="AE57196"/>
      <c r="AF57196"/>
      <c r="AH57196" s="36"/>
      <c r="AJ57196"/>
    </row>
    <row r="57197" spans="14:36">
      <c r="N57197" s="36"/>
      <c r="R57197" s="5"/>
      <c r="W57197"/>
      <c r="Y57197" s="36"/>
      <c r="AA57197" s="5"/>
      <c r="AC57197" s="36"/>
      <c r="AD57197" s="36"/>
      <c r="AE57197"/>
      <c r="AF57197"/>
      <c r="AH57197" s="36"/>
      <c r="AJ57197"/>
    </row>
    <row r="57198" spans="14:36">
      <c r="N57198" s="36"/>
      <c r="R57198" s="5"/>
      <c r="W57198"/>
      <c r="Y57198" s="36"/>
      <c r="AA57198" s="5"/>
      <c r="AC57198" s="36"/>
      <c r="AD57198" s="36"/>
      <c r="AE57198"/>
      <c r="AF57198"/>
      <c r="AH57198" s="36"/>
      <c r="AJ57198"/>
    </row>
    <row r="57199" spans="14:36">
      <c r="N57199" s="36"/>
      <c r="R57199" s="5"/>
      <c r="W57199"/>
      <c r="Y57199" s="36"/>
      <c r="AA57199" s="5"/>
      <c r="AC57199" s="36"/>
      <c r="AD57199" s="36"/>
      <c r="AE57199"/>
      <c r="AF57199"/>
      <c r="AH57199" s="36"/>
      <c r="AJ57199"/>
    </row>
    <row r="57200" spans="14:36">
      <c r="N57200" s="36"/>
      <c r="R57200" s="5"/>
      <c r="W57200"/>
      <c r="Y57200" s="36"/>
      <c r="AA57200" s="5"/>
      <c r="AC57200" s="36"/>
      <c r="AD57200" s="36"/>
      <c r="AE57200"/>
      <c r="AF57200"/>
      <c r="AH57200" s="36"/>
      <c r="AJ57200"/>
    </row>
    <row r="57201" spans="14:36">
      <c r="N57201" s="36"/>
      <c r="R57201" s="5"/>
      <c r="W57201"/>
      <c r="Y57201" s="36"/>
      <c r="AA57201" s="5"/>
      <c r="AC57201" s="36"/>
      <c r="AD57201" s="36"/>
      <c r="AE57201"/>
      <c r="AF57201"/>
      <c r="AH57201" s="36"/>
      <c r="AJ57201"/>
    </row>
    <row r="57202" spans="14:36">
      <c r="N57202" s="36"/>
      <c r="R57202" s="5"/>
      <c r="W57202"/>
      <c r="Y57202" s="36"/>
      <c r="AA57202" s="5"/>
      <c r="AC57202" s="36"/>
      <c r="AD57202" s="36"/>
      <c r="AE57202"/>
      <c r="AF57202"/>
      <c r="AH57202" s="36"/>
      <c r="AJ57202"/>
    </row>
    <row r="57203" spans="14:36">
      <c r="N57203" s="36"/>
      <c r="R57203" s="5"/>
      <c r="W57203"/>
      <c r="Y57203" s="36"/>
      <c r="AA57203" s="5"/>
      <c r="AC57203" s="36"/>
      <c r="AD57203" s="36"/>
      <c r="AE57203"/>
      <c r="AF57203"/>
      <c r="AH57203" s="36"/>
      <c r="AJ57203"/>
    </row>
    <row r="57204" spans="14:36">
      <c r="N57204" s="36"/>
      <c r="R57204" s="5"/>
      <c r="W57204"/>
      <c r="Y57204" s="36"/>
      <c r="AA57204" s="5"/>
      <c r="AC57204" s="36"/>
      <c r="AD57204" s="36"/>
      <c r="AE57204"/>
      <c r="AF57204"/>
      <c r="AH57204" s="36"/>
      <c r="AJ57204"/>
    </row>
    <row r="57205" spans="14:36">
      <c r="N57205" s="36"/>
      <c r="R57205" s="5"/>
      <c r="W57205"/>
      <c r="Y57205" s="36"/>
      <c r="AA57205" s="5"/>
      <c r="AC57205" s="36"/>
      <c r="AD57205" s="36"/>
      <c r="AE57205"/>
      <c r="AF57205"/>
      <c r="AH57205" s="36"/>
      <c r="AJ57205"/>
    </row>
    <row r="57206" spans="14:36">
      <c r="N57206" s="36"/>
      <c r="R57206" s="5"/>
      <c r="W57206"/>
      <c r="Y57206" s="36"/>
      <c r="AA57206" s="5"/>
      <c r="AC57206" s="36"/>
      <c r="AD57206" s="36"/>
      <c r="AE57206"/>
      <c r="AF57206"/>
      <c r="AH57206" s="36"/>
      <c r="AJ57206"/>
    </row>
    <row r="57207" spans="14:36">
      <c r="N57207" s="36"/>
      <c r="R57207" s="5"/>
      <c r="W57207"/>
      <c r="Y57207" s="36"/>
      <c r="AA57207" s="5"/>
      <c r="AC57207" s="36"/>
      <c r="AD57207" s="36"/>
      <c r="AE57207"/>
      <c r="AF57207"/>
      <c r="AH57207" s="36"/>
      <c r="AJ57207"/>
    </row>
    <row r="57208" spans="14:36">
      <c r="N57208" s="36"/>
      <c r="R57208" s="5"/>
      <c r="W57208"/>
      <c r="Y57208" s="36"/>
      <c r="AA57208" s="5"/>
      <c r="AC57208" s="36"/>
      <c r="AD57208" s="36"/>
      <c r="AE57208"/>
      <c r="AF57208"/>
      <c r="AH57208" s="36"/>
      <c r="AJ57208"/>
    </row>
    <row r="57209" spans="14:36">
      <c r="N57209" s="36"/>
      <c r="R57209" s="5"/>
      <c r="W57209"/>
      <c r="Y57209" s="36"/>
      <c r="AA57209" s="5"/>
      <c r="AC57209" s="36"/>
      <c r="AD57209" s="36"/>
      <c r="AE57209"/>
      <c r="AF57209"/>
      <c r="AH57209" s="36"/>
      <c r="AJ57209"/>
    </row>
    <row r="57210" spans="14:36">
      <c r="N57210" s="36"/>
      <c r="R57210" s="5"/>
      <c r="W57210"/>
      <c r="Y57210" s="36"/>
      <c r="AA57210" s="5"/>
      <c r="AC57210" s="36"/>
      <c r="AD57210" s="36"/>
      <c r="AE57210"/>
      <c r="AF57210"/>
      <c r="AH57210" s="36"/>
      <c r="AJ57210"/>
    </row>
    <row r="57211" spans="14:36">
      <c r="N57211" s="36"/>
      <c r="R57211" s="5"/>
      <c r="W57211"/>
      <c r="Y57211" s="36"/>
      <c r="AA57211" s="5"/>
      <c r="AC57211" s="36"/>
      <c r="AD57211" s="36"/>
      <c r="AE57211"/>
      <c r="AF57211"/>
      <c r="AH57211" s="36"/>
      <c r="AJ57211"/>
    </row>
    <row r="57212" spans="14:36">
      <c r="N57212" s="36"/>
      <c r="R57212" s="5"/>
      <c r="W57212"/>
      <c r="Y57212" s="36"/>
      <c r="AA57212" s="5"/>
      <c r="AC57212" s="36"/>
      <c r="AD57212" s="36"/>
      <c r="AE57212"/>
      <c r="AF57212"/>
      <c r="AH57212" s="36"/>
      <c r="AJ57212"/>
    </row>
    <row r="57213" spans="14:36">
      <c r="N57213" s="36"/>
      <c r="R57213" s="5"/>
      <c r="W57213"/>
      <c r="Y57213" s="36"/>
      <c r="AA57213" s="5"/>
      <c r="AC57213" s="36"/>
      <c r="AD57213" s="36"/>
      <c r="AE57213"/>
      <c r="AF57213"/>
      <c r="AH57213" s="36"/>
      <c r="AJ57213"/>
    </row>
    <row r="57214" spans="14:36">
      <c r="N57214" s="36"/>
      <c r="R57214" s="5"/>
      <c r="W57214"/>
      <c r="Y57214" s="36"/>
      <c r="AA57214" s="5"/>
      <c r="AC57214" s="36"/>
      <c r="AD57214" s="36"/>
      <c r="AE57214"/>
      <c r="AF57214"/>
      <c r="AH57214" s="36"/>
      <c r="AJ57214"/>
    </row>
    <row r="57215" spans="14:36">
      <c r="N57215" s="36"/>
      <c r="R57215" s="5"/>
      <c r="W57215"/>
      <c r="Y57215" s="36"/>
      <c r="AA57215" s="5"/>
      <c r="AC57215" s="36"/>
      <c r="AD57215" s="36"/>
      <c r="AE57215"/>
      <c r="AF57215"/>
      <c r="AH57215" s="36"/>
      <c r="AJ57215"/>
    </row>
    <row r="57216" spans="14:36">
      <c r="N57216" s="36"/>
      <c r="R57216" s="5"/>
      <c r="W57216"/>
      <c r="Y57216" s="36"/>
      <c r="AA57216" s="5"/>
      <c r="AC57216" s="36"/>
      <c r="AD57216" s="36"/>
      <c r="AE57216"/>
      <c r="AF57216"/>
      <c r="AH57216" s="36"/>
      <c r="AJ57216"/>
    </row>
    <row r="57217" spans="14:36">
      <c r="N57217" s="36"/>
      <c r="R57217" s="5"/>
      <c r="W57217"/>
      <c r="Y57217" s="36"/>
      <c r="AA57217" s="5"/>
      <c r="AC57217" s="36"/>
      <c r="AD57217" s="36"/>
      <c r="AE57217"/>
      <c r="AF57217"/>
      <c r="AH57217" s="36"/>
      <c r="AJ57217"/>
    </row>
    <row r="57218" spans="14:36">
      <c r="N57218" s="36"/>
      <c r="R57218" s="5"/>
      <c r="W57218"/>
      <c r="Y57218" s="36"/>
      <c r="AA57218" s="5"/>
      <c r="AC57218" s="36"/>
      <c r="AD57218" s="36"/>
      <c r="AE57218"/>
      <c r="AF57218"/>
      <c r="AH57218" s="36"/>
      <c r="AJ57218"/>
    </row>
    <row r="57219" spans="14:36">
      <c r="N57219" s="36"/>
      <c r="R57219" s="5"/>
      <c r="W57219"/>
      <c r="Y57219" s="36"/>
      <c r="AA57219" s="5"/>
      <c r="AC57219" s="36"/>
      <c r="AD57219" s="36"/>
      <c r="AE57219"/>
      <c r="AF57219"/>
      <c r="AH57219" s="36"/>
      <c r="AJ57219"/>
    </row>
    <row r="57220" spans="14:36">
      <c r="N57220" s="36"/>
      <c r="R57220" s="5"/>
      <c r="W57220"/>
      <c r="Y57220" s="36"/>
      <c r="AA57220" s="5"/>
      <c r="AC57220" s="36"/>
      <c r="AD57220" s="36"/>
      <c r="AE57220"/>
      <c r="AF57220"/>
      <c r="AH57220" s="36"/>
      <c r="AJ57220"/>
    </row>
    <row r="57221" spans="14:36">
      <c r="N57221" s="36"/>
      <c r="R57221" s="5"/>
      <c r="W57221"/>
      <c r="Y57221" s="36"/>
      <c r="AA57221" s="5"/>
      <c r="AC57221" s="36"/>
      <c r="AD57221" s="36"/>
      <c r="AE57221"/>
      <c r="AF57221"/>
      <c r="AH57221" s="36"/>
      <c r="AJ57221"/>
    </row>
    <row r="57222" spans="14:36">
      <c r="N57222" s="36"/>
      <c r="R57222" s="5"/>
      <c r="W57222"/>
      <c r="Y57222" s="36"/>
      <c r="AA57222" s="5"/>
      <c r="AC57222" s="36"/>
      <c r="AD57222" s="36"/>
      <c r="AE57222"/>
      <c r="AF57222"/>
      <c r="AH57222" s="36"/>
      <c r="AJ57222"/>
    </row>
    <row r="57223" spans="14:36">
      <c r="N57223" s="36"/>
      <c r="R57223" s="5"/>
      <c r="W57223"/>
      <c r="Y57223" s="36"/>
      <c r="AA57223" s="5"/>
      <c r="AC57223" s="36"/>
      <c r="AD57223" s="36"/>
      <c r="AE57223"/>
      <c r="AF57223"/>
      <c r="AH57223" s="36"/>
      <c r="AJ57223"/>
    </row>
    <row r="57224" spans="14:36">
      <c r="N57224" s="36"/>
      <c r="R57224" s="5"/>
      <c r="W57224"/>
      <c r="Y57224" s="36"/>
      <c r="AA57224" s="5"/>
      <c r="AC57224" s="36"/>
      <c r="AD57224" s="36"/>
      <c r="AE57224"/>
      <c r="AF57224"/>
      <c r="AH57224" s="36"/>
      <c r="AJ57224"/>
    </row>
    <row r="57225" spans="14:36">
      <c r="N57225" s="36"/>
      <c r="R57225" s="5"/>
      <c r="W57225"/>
      <c r="Y57225" s="36"/>
      <c r="AA57225" s="5"/>
      <c r="AC57225" s="36"/>
      <c r="AD57225" s="36"/>
      <c r="AE57225"/>
      <c r="AF57225"/>
      <c r="AH57225" s="36"/>
      <c r="AJ57225"/>
    </row>
    <row r="57226" spans="14:36">
      <c r="N57226" s="36"/>
      <c r="R57226" s="5"/>
      <c r="W57226"/>
      <c r="Y57226" s="36"/>
      <c r="AA57226" s="5"/>
      <c r="AC57226" s="36"/>
      <c r="AD57226" s="36"/>
      <c r="AE57226"/>
      <c r="AF57226"/>
      <c r="AH57226" s="36"/>
      <c r="AJ57226"/>
    </row>
    <row r="57227" spans="14:36">
      <c r="N57227" s="36"/>
      <c r="R57227" s="5"/>
      <c r="W57227"/>
      <c r="Y57227" s="36"/>
      <c r="AA57227" s="5"/>
      <c r="AC57227" s="36"/>
      <c r="AD57227" s="36"/>
      <c r="AE57227"/>
      <c r="AF57227"/>
      <c r="AH57227" s="36"/>
      <c r="AJ57227"/>
    </row>
    <row r="57228" spans="14:36">
      <c r="N57228" s="36"/>
      <c r="R57228" s="5"/>
      <c r="W57228"/>
      <c r="Y57228" s="36"/>
      <c r="AA57228" s="5"/>
      <c r="AC57228" s="36"/>
      <c r="AD57228" s="36"/>
      <c r="AE57228"/>
      <c r="AF57228"/>
      <c r="AH57228" s="36"/>
      <c r="AJ57228"/>
    </row>
    <row r="57229" spans="14:36">
      <c r="N57229" s="36"/>
      <c r="R57229" s="5"/>
      <c r="W57229"/>
      <c r="Y57229" s="36"/>
      <c r="AA57229" s="5"/>
      <c r="AC57229" s="36"/>
      <c r="AD57229" s="36"/>
      <c r="AE57229"/>
      <c r="AF57229"/>
      <c r="AH57229" s="36"/>
      <c r="AJ57229"/>
    </row>
    <row r="57230" spans="14:36">
      <c r="N57230" s="36"/>
      <c r="R57230" s="5"/>
      <c r="W57230"/>
      <c r="Y57230" s="36"/>
      <c r="AA57230" s="5"/>
      <c r="AC57230" s="36"/>
      <c r="AD57230" s="36"/>
      <c r="AE57230"/>
      <c r="AF57230"/>
      <c r="AH57230" s="36"/>
      <c r="AJ57230"/>
    </row>
    <row r="57231" spans="14:36">
      <c r="N57231" s="36"/>
      <c r="R57231" s="5"/>
      <c r="W57231"/>
      <c r="Y57231" s="36"/>
      <c r="AA57231" s="5"/>
      <c r="AC57231" s="36"/>
      <c r="AD57231" s="36"/>
      <c r="AE57231"/>
      <c r="AF57231"/>
      <c r="AH57231" s="36"/>
      <c r="AJ57231"/>
    </row>
    <row r="57232" spans="14:36">
      <c r="N57232" s="36"/>
      <c r="R57232" s="5"/>
      <c r="W57232"/>
      <c r="Y57232" s="36"/>
      <c r="AA57232" s="5"/>
      <c r="AC57232" s="36"/>
      <c r="AD57232" s="36"/>
      <c r="AE57232"/>
      <c r="AF57232"/>
      <c r="AH57232" s="36"/>
      <c r="AJ57232"/>
    </row>
    <row r="57233" spans="14:36">
      <c r="N57233" s="36"/>
      <c r="R57233" s="5"/>
      <c r="W57233"/>
      <c r="Y57233" s="36"/>
      <c r="AA57233" s="5"/>
      <c r="AC57233" s="36"/>
      <c r="AD57233" s="36"/>
      <c r="AE57233"/>
      <c r="AF57233"/>
      <c r="AH57233" s="36"/>
      <c r="AJ57233"/>
    </row>
    <row r="57234" spans="14:36">
      <c r="N57234" s="36"/>
      <c r="R57234" s="5"/>
      <c r="W57234"/>
      <c r="Y57234" s="36"/>
      <c r="AA57234" s="5"/>
      <c r="AC57234" s="36"/>
      <c r="AD57234" s="36"/>
      <c r="AE57234"/>
      <c r="AF57234"/>
      <c r="AH57234" s="36"/>
      <c r="AJ57234"/>
    </row>
    <row r="57235" spans="14:36">
      <c r="N57235" s="36"/>
      <c r="R57235" s="5"/>
      <c r="W57235"/>
      <c r="Y57235" s="36"/>
      <c r="AA57235" s="5"/>
      <c r="AC57235" s="36"/>
      <c r="AD57235" s="36"/>
      <c r="AE57235"/>
      <c r="AF57235"/>
      <c r="AH57235" s="36"/>
      <c r="AJ57235"/>
    </row>
    <row r="57236" spans="14:36">
      <c r="N57236" s="36"/>
      <c r="R57236" s="5"/>
      <c r="W57236"/>
      <c r="Y57236" s="36"/>
      <c r="AA57236" s="5"/>
      <c r="AC57236" s="36"/>
      <c r="AD57236" s="36"/>
      <c r="AE57236"/>
      <c r="AF57236"/>
      <c r="AH57236" s="36"/>
      <c r="AJ57236"/>
    </row>
    <row r="57237" spans="14:36">
      <c r="N57237" s="36"/>
      <c r="R57237" s="5"/>
      <c r="W57237"/>
      <c r="Y57237" s="36"/>
      <c r="AA57237" s="5"/>
      <c r="AC57237" s="36"/>
      <c r="AD57237" s="36"/>
      <c r="AE57237"/>
      <c r="AF57237"/>
      <c r="AH57237" s="36"/>
      <c r="AJ57237"/>
    </row>
    <row r="57238" spans="14:36">
      <c r="N57238" s="36"/>
      <c r="R57238" s="5"/>
      <c r="W57238"/>
      <c r="Y57238" s="36"/>
      <c r="AA57238" s="5"/>
      <c r="AC57238" s="36"/>
      <c r="AD57238" s="36"/>
      <c r="AE57238"/>
      <c r="AF57238"/>
      <c r="AH57238" s="36"/>
      <c r="AJ57238"/>
    </row>
    <row r="57239" spans="14:36">
      <c r="N57239" s="36"/>
      <c r="R57239" s="5"/>
      <c r="W57239"/>
      <c r="Y57239" s="36"/>
      <c r="AA57239" s="5"/>
      <c r="AC57239" s="36"/>
      <c r="AD57239" s="36"/>
      <c r="AE57239"/>
      <c r="AF57239"/>
      <c r="AH57239" s="36"/>
      <c r="AJ57239"/>
    </row>
    <row r="57240" spans="14:36">
      <c r="N57240" s="36"/>
      <c r="R57240" s="5"/>
      <c r="W57240"/>
      <c r="Y57240" s="36"/>
      <c r="AA57240" s="5"/>
      <c r="AC57240" s="36"/>
      <c r="AD57240" s="36"/>
      <c r="AE57240"/>
      <c r="AF57240"/>
      <c r="AH57240" s="36"/>
      <c r="AJ57240"/>
    </row>
    <row r="57241" spans="14:36">
      <c r="N57241" s="36"/>
      <c r="R57241" s="5"/>
      <c r="W57241"/>
      <c r="Y57241" s="36"/>
      <c r="AA57241" s="5"/>
      <c r="AC57241" s="36"/>
      <c r="AD57241" s="36"/>
      <c r="AE57241"/>
      <c r="AF57241"/>
      <c r="AH57241" s="36"/>
      <c r="AJ57241"/>
    </row>
    <row r="57242" spans="14:36">
      <c r="N57242" s="36"/>
      <c r="R57242" s="5"/>
      <c r="W57242"/>
      <c r="Y57242" s="36"/>
      <c r="AA57242" s="5"/>
      <c r="AC57242" s="36"/>
      <c r="AD57242" s="36"/>
      <c r="AE57242"/>
      <c r="AF57242"/>
      <c r="AH57242" s="36"/>
      <c r="AJ57242"/>
    </row>
    <row r="57243" spans="14:36">
      <c r="N57243" s="36"/>
      <c r="R57243" s="5"/>
      <c r="W57243"/>
      <c r="Y57243" s="36"/>
      <c r="AA57243" s="5"/>
      <c r="AC57243" s="36"/>
      <c r="AD57243" s="36"/>
      <c r="AE57243"/>
      <c r="AF57243"/>
      <c r="AH57243" s="36"/>
      <c r="AJ57243"/>
    </row>
    <row r="57244" spans="14:36">
      <c r="N57244" s="36"/>
      <c r="R57244" s="5"/>
      <c r="W57244"/>
      <c r="Y57244" s="36"/>
      <c r="AA57244" s="5"/>
      <c r="AC57244" s="36"/>
      <c r="AD57244" s="36"/>
      <c r="AE57244"/>
      <c r="AF57244"/>
      <c r="AH57244" s="36"/>
      <c r="AJ57244"/>
    </row>
    <row r="57245" spans="14:36">
      <c r="N57245" s="36"/>
      <c r="R57245" s="5"/>
      <c r="W57245"/>
      <c r="Y57245" s="36"/>
      <c r="AA57245" s="5"/>
      <c r="AC57245" s="36"/>
      <c r="AD57245" s="36"/>
      <c r="AE57245"/>
      <c r="AF57245"/>
      <c r="AH57245" s="36"/>
      <c r="AJ57245"/>
    </row>
    <row r="57246" spans="14:36">
      <c r="N57246" s="36"/>
      <c r="R57246" s="5"/>
      <c r="W57246"/>
      <c r="Y57246" s="36"/>
      <c r="AA57246" s="5"/>
      <c r="AC57246" s="36"/>
      <c r="AD57246" s="36"/>
      <c r="AE57246"/>
      <c r="AF57246"/>
      <c r="AH57246" s="36"/>
      <c r="AJ57246"/>
    </row>
    <row r="57247" spans="14:36">
      <c r="N57247" s="36"/>
      <c r="R57247" s="5"/>
      <c r="W57247"/>
      <c r="Y57247" s="36"/>
      <c r="AA57247" s="5"/>
      <c r="AC57247" s="36"/>
      <c r="AD57247" s="36"/>
      <c r="AE57247"/>
      <c r="AF57247"/>
      <c r="AH57247" s="36"/>
      <c r="AJ57247"/>
    </row>
    <row r="57248" spans="14:36">
      <c r="N57248" s="36"/>
      <c r="R57248" s="5"/>
      <c r="W57248"/>
      <c r="Y57248" s="36"/>
      <c r="AA57248" s="5"/>
      <c r="AC57248" s="36"/>
      <c r="AD57248" s="36"/>
      <c r="AE57248"/>
      <c r="AF57248"/>
      <c r="AH57248" s="36"/>
      <c r="AJ57248"/>
    </row>
    <row r="57249" spans="14:36">
      <c r="N57249" s="36"/>
      <c r="R57249" s="5"/>
      <c r="W57249"/>
      <c r="Y57249" s="36"/>
      <c r="AA57249" s="5"/>
      <c r="AC57249" s="36"/>
      <c r="AD57249" s="36"/>
      <c r="AE57249"/>
      <c r="AF57249"/>
      <c r="AH57249" s="36"/>
      <c r="AJ57249"/>
    </row>
    <row r="57250" spans="14:36">
      <c r="N57250" s="36"/>
      <c r="R57250" s="5"/>
      <c r="W57250"/>
      <c r="Y57250" s="36"/>
      <c r="AA57250" s="5"/>
      <c r="AC57250" s="36"/>
      <c r="AD57250" s="36"/>
      <c r="AE57250"/>
      <c r="AF57250"/>
      <c r="AH57250" s="36"/>
      <c r="AJ57250"/>
    </row>
    <row r="57251" spans="14:36">
      <c r="N57251" s="36"/>
      <c r="R57251" s="5"/>
      <c r="W57251"/>
      <c r="Y57251" s="36"/>
      <c r="AA57251" s="5"/>
      <c r="AC57251" s="36"/>
      <c r="AD57251" s="36"/>
      <c r="AE57251"/>
      <c r="AF57251"/>
      <c r="AH57251" s="36"/>
      <c r="AJ57251"/>
    </row>
    <row r="57252" spans="14:36">
      <c r="N57252" s="36"/>
      <c r="R57252" s="5"/>
      <c r="W57252"/>
      <c r="Y57252" s="36"/>
      <c r="AA57252" s="5"/>
      <c r="AC57252" s="36"/>
      <c r="AD57252" s="36"/>
      <c r="AE57252"/>
      <c r="AF57252"/>
      <c r="AH57252" s="36"/>
      <c r="AJ57252"/>
    </row>
    <row r="57253" spans="14:36">
      <c r="N57253" s="36"/>
      <c r="R57253" s="5"/>
      <c r="W57253"/>
      <c r="Y57253" s="36"/>
      <c r="AA57253" s="5"/>
      <c r="AC57253" s="36"/>
      <c r="AD57253" s="36"/>
      <c r="AE57253"/>
      <c r="AF57253"/>
      <c r="AH57253" s="36"/>
      <c r="AJ57253"/>
    </row>
    <row r="57254" spans="14:36">
      <c r="N57254" s="36"/>
      <c r="R57254" s="5"/>
      <c r="W57254"/>
      <c r="Y57254" s="36"/>
      <c r="AA57254" s="5"/>
      <c r="AC57254" s="36"/>
      <c r="AD57254" s="36"/>
      <c r="AE57254"/>
      <c r="AF57254"/>
      <c r="AH57254" s="36"/>
      <c r="AJ57254"/>
    </row>
    <row r="57255" spans="14:36">
      <c r="N57255" s="36"/>
      <c r="R57255" s="5"/>
      <c r="W57255"/>
      <c r="Y57255" s="36"/>
      <c r="AA57255" s="5"/>
      <c r="AC57255" s="36"/>
      <c r="AD57255" s="36"/>
      <c r="AE57255"/>
      <c r="AF57255"/>
      <c r="AH57255" s="36"/>
      <c r="AJ57255"/>
    </row>
    <row r="57256" spans="14:36">
      <c r="N57256" s="36"/>
      <c r="R57256" s="5"/>
      <c r="W57256"/>
      <c r="Y57256" s="36"/>
      <c r="AA57256" s="5"/>
      <c r="AC57256" s="36"/>
      <c r="AD57256" s="36"/>
      <c r="AE57256"/>
      <c r="AF57256"/>
      <c r="AH57256" s="36"/>
      <c r="AJ57256"/>
    </row>
    <row r="57257" spans="14:36">
      <c r="N57257" s="36"/>
      <c r="R57257" s="5"/>
      <c r="W57257"/>
      <c r="Y57257" s="36"/>
      <c r="AA57257" s="5"/>
      <c r="AC57257" s="36"/>
      <c r="AD57257" s="36"/>
      <c r="AE57257"/>
      <c r="AF57257"/>
      <c r="AH57257" s="36"/>
      <c r="AJ57257"/>
    </row>
    <row r="57258" spans="14:36">
      <c r="N57258" s="36"/>
      <c r="R57258" s="5"/>
      <c r="W57258"/>
      <c r="Y57258" s="36"/>
      <c r="AA57258" s="5"/>
      <c r="AC57258" s="36"/>
      <c r="AD57258" s="36"/>
      <c r="AE57258"/>
      <c r="AF57258"/>
      <c r="AH57258" s="36"/>
      <c r="AJ57258"/>
    </row>
    <row r="57259" spans="14:36">
      <c r="N57259" s="36"/>
      <c r="R57259" s="5"/>
      <c r="W57259"/>
      <c r="Y57259" s="36"/>
      <c r="AA57259" s="5"/>
      <c r="AC57259" s="36"/>
      <c r="AD57259" s="36"/>
      <c r="AE57259"/>
      <c r="AF57259"/>
      <c r="AH57259" s="36"/>
      <c r="AJ57259"/>
    </row>
    <row r="57260" spans="14:36">
      <c r="N57260" s="36"/>
      <c r="R57260" s="5"/>
      <c r="W57260"/>
      <c r="Y57260" s="36"/>
      <c r="AA57260" s="5"/>
      <c r="AC57260" s="36"/>
      <c r="AD57260" s="36"/>
      <c r="AE57260"/>
      <c r="AF57260"/>
      <c r="AH57260" s="36"/>
      <c r="AJ57260"/>
    </row>
    <row r="57261" spans="14:36">
      <c r="N57261" s="36"/>
      <c r="R57261" s="5"/>
      <c r="W57261"/>
      <c r="Y57261" s="36"/>
      <c r="AA57261" s="5"/>
      <c r="AC57261" s="36"/>
      <c r="AD57261" s="36"/>
      <c r="AE57261"/>
      <c r="AF57261"/>
      <c r="AH57261" s="36"/>
      <c r="AJ57261"/>
    </row>
    <row r="57262" spans="14:36">
      <c r="N57262" s="36"/>
      <c r="R57262" s="5"/>
      <c r="W57262"/>
      <c r="Y57262" s="36"/>
      <c r="AA57262" s="5"/>
      <c r="AC57262" s="36"/>
      <c r="AD57262" s="36"/>
      <c r="AE57262"/>
      <c r="AF57262"/>
      <c r="AH57262" s="36"/>
      <c r="AJ57262"/>
    </row>
    <row r="57263" spans="14:36">
      <c r="N57263" s="36"/>
      <c r="R57263" s="5"/>
      <c r="W57263"/>
      <c r="Y57263" s="36"/>
      <c r="AA57263" s="5"/>
      <c r="AC57263" s="36"/>
      <c r="AD57263" s="36"/>
      <c r="AE57263"/>
      <c r="AF57263"/>
      <c r="AH57263" s="36"/>
      <c r="AJ57263"/>
    </row>
    <row r="57264" spans="14:36">
      <c r="N57264" s="36"/>
      <c r="R57264" s="5"/>
      <c r="W57264"/>
      <c r="Y57264" s="36"/>
      <c r="AA57264" s="5"/>
      <c r="AC57264" s="36"/>
      <c r="AD57264" s="36"/>
      <c r="AE57264"/>
      <c r="AF57264"/>
      <c r="AH57264" s="36"/>
      <c r="AJ57264"/>
    </row>
    <row r="57265" spans="14:36">
      <c r="N57265" s="36"/>
      <c r="R57265" s="5"/>
      <c r="W57265"/>
      <c r="Y57265" s="36"/>
      <c r="AA57265" s="5"/>
      <c r="AC57265" s="36"/>
      <c r="AD57265" s="36"/>
      <c r="AE57265"/>
      <c r="AF57265"/>
      <c r="AH57265" s="36"/>
      <c r="AJ57265"/>
    </row>
    <row r="57266" spans="14:36">
      <c r="N57266" s="36"/>
      <c r="R57266" s="5"/>
      <c r="W57266"/>
      <c r="Y57266" s="36"/>
      <c r="AA57266" s="5"/>
      <c r="AC57266" s="36"/>
      <c r="AD57266" s="36"/>
      <c r="AE57266"/>
      <c r="AF57266"/>
      <c r="AH57266" s="36"/>
      <c r="AJ57266"/>
    </row>
    <row r="57267" spans="14:36">
      <c r="N57267" s="36"/>
      <c r="R57267" s="5"/>
      <c r="W57267"/>
      <c r="Y57267" s="36"/>
      <c r="AA57267" s="5"/>
      <c r="AC57267" s="36"/>
      <c r="AD57267" s="36"/>
      <c r="AE57267"/>
      <c r="AF57267"/>
      <c r="AH57267" s="36"/>
      <c r="AJ57267"/>
    </row>
    <row r="57268" spans="14:36">
      <c r="N57268" s="36"/>
      <c r="R57268" s="5"/>
      <c r="W57268"/>
      <c r="Y57268" s="36"/>
      <c r="AA57268" s="5"/>
      <c r="AC57268" s="36"/>
      <c r="AD57268" s="36"/>
      <c r="AE57268"/>
      <c r="AF57268"/>
      <c r="AH57268" s="36"/>
      <c r="AJ57268"/>
    </row>
    <row r="57269" spans="14:36">
      <c r="N57269" s="36"/>
      <c r="R57269" s="5"/>
      <c r="W57269"/>
      <c r="Y57269" s="36"/>
      <c r="AA57269" s="5"/>
      <c r="AC57269" s="36"/>
      <c r="AD57269" s="36"/>
      <c r="AE57269"/>
      <c r="AF57269"/>
      <c r="AH57269" s="36"/>
      <c r="AJ57269"/>
    </row>
    <row r="57270" spans="14:36">
      <c r="N57270" s="36"/>
      <c r="R57270" s="5"/>
      <c r="W57270"/>
      <c r="Y57270" s="36"/>
      <c r="AA57270" s="5"/>
      <c r="AC57270" s="36"/>
      <c r="AD57270" s="36"/>
      <c r="AE57270"/>
      <c r="AF57270"/>
      <c r="AH57270" s="36"/>
      <c r="AJ57270"/>
    </row>
    <row r="57271" spans="14:36">
      <c r="N57271" s="36"/>
      <c r="R57271" s="5"/>
      <c r="W57271"/>
      <c r="Y57271" s="36"/>
      <c r="AA57271" s="5"/>
      <c r="AC57271" s="36"/>
      <c r="AD57271" s="36"/>
      <c r="AE57271"/>
      <c r="AF57271"/>
      <c r="AH57271" s="36"/>
      <c r="AJ57271"/>
    </row>
    <row r="57272" spans="14:36">
      <c r="N57272" s="36"/>
      <c r="R57272" s="5"/>
      <c r="W57272"/>
      <c r="Y57272" s="36"/>
      <c r="AA57272" s="5"/>
      <c r="AC57272" s="36"/>
      <c r="AD57272" s="36"/>
      <c r="AE57272"/>
      <c r="AF57272"/>
      <c r="AH57272" s="36"/>
      <c r="AJ57272"/>
    </row>
    <row r="57273" spans="14:36">
      <c r="N57273" s="36"/>
      <c r="R57273" s="5"/>
      <c r="W57273"/>
      <c r="Y57273" s="36"/>
      <c r="AA57273" s="5"/>
      <c r="AC57273" s="36"/>
      <c r="AD57273" s="36"/>
      <c r="AE57273"/>
      <c r="AF57273"/>
      <c r="AH57273" s="36"/>
      <c r="AJ57273"/>
    </row>
    <row r="57274" spans="14:36">
      <c r="N57274" s="36"/>
      <c r="R57274" s="5"/>
      <c r="W57274"/>
      <c r="Y57274" s="36"/>
      <c r="AA57274" s="5"/>
      <c r="AC57274" s="36"/>
      <c r="AD57274" s="36"/>
      <c r="AE57274"/>
      <c r="AF57274"/>
      <c r="AH57274" s="36"/>
      <c r="AJ57274"/>
    </row>
    <row r="57275" spans="14:36">
      <c r="N57275" s="36"/>
      <c r="R57275" s="5"/>
      <c r="W57275"/>
      <c r="Y57275" s="36"/>
      <c r="AA57275" s="5"/>
      <c r="AC57275" s="36"/>
      <c r="AD57275" s="36"/>
      <c r="AE57275"/>
      <c r="AF57275"/>
      <c r="AH57275" s="36"/>
      <c r="AJ57275"/>
    </row>
    <row r="57276" spans="14:36">
      <c r="N57276" s="36"/>
      <c r="R57276" s="5"/>
      <c r="W57276"/>
      <c r="Y57276" s="36"/>
      <c r="AA57276" s="5"/>
      <c r="AC57276" s="36"/>
      <c r="AD57276" s="36"/>
      <c r="AE57276"/>
      <c r="AF57276"/>
      <c r="AH57276" s="36"/>
      <c r="AJ57276"/>
    </row>
    <row r="57277" spans="14:36">
      <c r="N57277" s="36"/>
      <c r="R57277" s="5"/>
      <c r="W57277"/>
      <c r="Y57277" s="36"/>
      <c r="AA57277" s="5"/>
      <c r="AC57277" s="36"/>
      <c r="AD57277" s="36"/>
      <c r="AE57277"/>
      <c r="AF57277"/>
      <c r="AH57277" s="36"/>
      <c r="AJ57277"/>
    </row>
    <row r="57278" spans="14:36">
      <c r="N57278" s="36"/>
      <c r="R57278" s="5"/>
      <c r="W57278"/>
      <c r="Y57278" s="36"/>
      <c r="AA57278" s="5"/>
      <c r="AC57278" s="36"/>
      <c r="AD57278" s="36"/>
      <c r="AE57278"/>
      <c r="AF57278"/>
      <c r="AH57278" s="36"/>
      <c r="AJ57278"/>
    </row>
    <row r="57279" spans="14:36">
      <c r="N57279" s="36"/>
      <c r="R57279" s="5"/>
      <c r="W57279"/>
      <c r="Y57279" s="36"/>
      <c r="AA57279" s="5"/>
      <c r="AC57279" s="36"/>
      <c r="AD57279" s="36"/>
      <c r="AE57279"/>
      <c r="AF57279"/>
      <c r="AH57279" s="36"/>
      <c r="AJ57279"/>
    </row>
    <row r="57280" spans="14:36">
      <c r="N57280" s="36"/>
      <c r="R57280" s="5"/>
      <c r="W57280"/>
      <c r="Y57280" s="36"/>
      <c r="AA57280" s="5"/>
      <c r="AC57280" s="36"/>
      <c r="AD57280" s="36"/>
      <c r="AE57280"/>
      <c r="AF57280"/>
      <c r="AH57280" s="36"/>
      <c r="AJ57280"/>
    </row>
    <row r="57281" spans="14:36">
      <c r="N57281" s="36"/>
      <c r="R57281" s="5"/>
      <c r="W57281"/>
      <c r="Y57281" s="36"/>
      <c r="AA57281" s="5"/>
      <c r="AC57281" s="36"/>
      <c r="AD57281" s="36"/>
      <c r="AE57281"/>
      <c r="AF57281"/>
      <c r="AH57281" s="36"/>
      <c r="AJ57281"/>
    </row>
    <row r="57282" spans="14:36">
      <c r="N57282" s="36"/>
      <c r="R57282" s="5"/>
      <c r="W57282"/>
      <c r="Y57282" s="36"/>
      <c r="AA57282" s="5"/>
      <c r="AC57282" s="36"/>
      <c r="AD57282" s="36"/>
      <c r="AE57282"/>
      <c r="AF57282"/>
      <c r="AH57282" s="36"/>
      <c r="AJ57282"/>
    </row>
    <row r="57283" spans="14:36">
      <c r="N57283" s="36"/>
      <c r="R57283" s="5"/>
      <c r="W57283"/>
      <c r="Y57283" s="36"/>
      <c r="AA57283" s="5"/>
      <c r="AC57283" s="36"/>
      <c r="AD57283" s="36"/>
      <c r="AE57283"/>
      <c r="AF57283"/>
      <c r="AH57283" s="36"/>
      <c r="AJ57283"/>
    </row>
    <row r="57284" spans="14:36">
      <c r="N57284" s="36"/>
      <c r="R57284" s="5"/>
      <c r="W57284"/>
      <c r="Y57284" s="36"/>
      <c r="AA57284" s="5"/>
      <c r="AC57284" s="36"/>
      <c r="AD57284" s="36"/>
      <c r="AE57284"/>
      <c r="AF57284"/>
      <c r="AH57284" s="36"/>
      <c r="AJ57284"/>
    </row>
    <row r="57285" spans="14:36">
      <c r="N57285" s="36"/>
      <c r="R57285" s="5"/>
      <c r="W57285"/>
      <c r="Y57285" s="36"/>
      <c r="AA57285" s="5"/>
      <c r="AC57285" s="36"/>
      <c r="AD57285" s="36"/>
      <c r="AE57285"/>
      <c r="AF57285"/>
      <c r="AH57285" s="36"/>
      <c r="AJ57285"/>
    </row>
    <row r="57286" spans="14:36">
      <c r="N57286" s="36"/>
      <c r="R57286" s="5"/>
      <c r="W57286"/>
      <c r="Y57286" s="36"/>
      <c r="AA57286" s="5"/>
      <c r="AC57286" s="36"/>
      <c r="AD57286" s="36"/>
      <c r="AE57286"/>
      <c r="AF57286"/>
      <c r="AH57286" s="36"/>
      <c r="AJ57286"/>
    </row>
    <row r="57287" spans="14:36">
      <c r="N57287" s="36"/>
      <c r="R57287" s="5"/>
      <c r="W57287"/>
      <c r="Y57287" s="36"/>
      <c r="AA57287" s="5"/>
      <c r="AC57287" s="36"/>
      <c r="AD57287" s="36"/>
      <c r="AE57287"/>
      <c r="AF57287"/>
      <c r="AH57287" s="36"/>
      <c r="AJ57287"/>
    </row>
    <row r="57288" spans="14:36">
      <c r="N57288" s="36"/>
      <c r="R57288" s="5"/>
      <c r="W57288"/>
      <c r="Y57288" s="36"/>
      <c r="AA57288" s="5"/>
      <c r="AC57288" s="36"/>
      <c r="AD57288" s="36"/>
      <c r="AE57288"/>
      <c r="AF57288"/>
      <c r="AH57288" s="36"/>
      <c r="AJ57288"/>
    </row>
    <row r="57289" spans="14:36">
      <c r="N57289" s="36"/>
      <c r="R57289" s="5"/>
      <c r="W57289"/>
      <c r="Y57289" s="36"/>
      <c r="AA57289" s="5"/>
      <c r="AC57289" s="36"/>
      <c r="AD57289" s="36"/>
      <c r="AE57289"/>
      <c r="AF57289"/>
      <c r="AH57289" s="36"/>
      <c r="AJ57289"/>
    </row>
    <row r="57290" spans="14:36">
      <c r="N57290" s="36"/>
      <c r="R57290" s="5"/>
      <c r="W57290"/>
      <c r="Y57290" s="36"/>
      <c r="AA57290" s="5"/>
      <c r="AC57290" s="36"/>
      <c r="AD57290" s="36"/>
      <c r="AE57290"/>
      <c r="AF57290"/>
      <c r="AH57290" s="36"/>
      <c r="AJ57290"/>
    </row>
    <row r="57291" spans="14:36">
      <c r="N57291" s="36"/>
      <c r="R57291" s="5"/>
      <c r="W57291"/>
      <c r="Y57291" s="36"/>
      <c r="AA57291" s="5"/>
      <c r="AC57291" s="36"/>
      <c r="AD57291" s="36"/>
      <c r="AE57291"/>
      <c r="AF57291"/>
      <c r="AH57291" s="36"/>
      <c r="AJ57291"/>
    </row>
    <row r="57292" spans="14:36">
      <c r="N57292" s="36"/>
      <c r="R57292" s="5"/>
      <c r="W57292"/>
      <c r="Y57292" s="36"/>
      <c r="AA57292" s="5"/>
      <c r="AC57292" s="36"/>
      <c r="AD57292" s="36"/>
      <c r="AE57292"/>
      <c r="AF57292"/>
      <c r="AH57292" s="36"/>
      <c r="AJ57292"/>
    </row>
    <row r="57293" spans="14:36">
      <c r="N57293" s="36"/>
      <c r="R57293" s="5"/>
      <c r="W57293"/>
      <c r="Y57293" s="36"/>
      <c r="AA57293" s="5"/>
      <c r="AC57293" s="36"/>
      <c r="AD57293" s="36"/>
      <c r="AE57293"/>
      <c r="AF57293"/>
      <c r="AH57293" s="36"/>
      <c r="AJ57293"/>
    </row>
    <row r="57294" spans="14:36">
      <c r="N57294" s="36"/>
      <c r="R57294" s="5"/>
      <c r="W57294"/>
      <c r="Y57294" s="36"/>
      <c r="AA57294" s="5"/>
      <c r="AC57294" s="36"/>
      <c r="AD57294" s="36"/>
      <c r="AE57294"/>
      <c r="AF57294"/>
      <c r="AH57294" s="36"/>
      <c r="AJ57294"/>
    </row>
    <row r="57295" spans="14:36">
      <c r="N57295" s="36"/>
      <c r="R57295" s="5"/>
      <c r="W57295"/>
      <c r="Y57295" s="36"/>
      <c r="AA57295" s="5"/>
      <c r="AC57295" s="36"/>
      <c r="AD57295" s="36"/>
      <c r="AE57295"/>
      <c r="AF57295"/>
      <c r="AH57295" s="36"/>
      <c r="AJ57295"/>
    </row>
    <row r="57296" spans="14:36">
      <c r="N57296" s="36"/>
      <c r="R57296" s="5"/>
      <c r="W57296"/>
      <c r="Y57296" s="36"/>
      <c r="AA57296" s="5"/>
      <c r="AC57296" s="36"/>
      <c r="AD57296" s="36"/>
      <c r="AE57296"/>
      <c r="AF57296"/>
      <c r="AH57296" s="36"/>
      <c r="AJ57296"/>
    </row>
    <row r="57297" spans="14:36">
      <c r="N57297" s="36"/>
      <c r="R57297" s="5"/>
      <c r="W57297"/>
      <c r="Y57297" s="36"/>
      <c r="AA57297" s="5"/>
      <c r="AC57297" s="36"/>
      <c r="AD57297" s="36"/>
      <c r="AE57297"/>
      <c r="AF57297"/>
      <c r="AH57297" s="36"/>
      <c r="AJ57297"/>
    </row>
    <row r="57298" spans="14:36">
      <c r="N57298" s="36"/>
      <c r="R57298" s="5"/>
      <c r="W57298"/>
      <c r="Y57298" s="36"/>
      <c r="AA57298" s="5"/>
      <c r="AC57298" s="36"/>
      <c r="AD57298" s="36"/>
      <c r="AE57298"/>
      <c r="AF57298"/>
      <c r="AH57298" s="36"/>
      <c r="AJ57298"/>
    </row>
    <row r="57299" spans="14:36">
      <c r="N57299" s="36"/>
      <c r="R57299" s="5"/>
      <c r="W57299"/>
      <c r="Y57299" s="36"/>
      <c r="AA57299" s="5"/>
      <c r="AC57299" s="36"/>
      <c r="AD57299" s="36"/>
      <c r="AE57299"/>
      <c r="AF57299"/>
      <c r="AH57299" s="36"/>
      <c r="AJ57299"/>
    </row>
    <row r="57300" spans="14:36">
      <c r="N57300" s="36"/>
      <c r="R57300" s="5"/>
      <c r="W57300"/>
      <c r="Y57300" s="36"/>
      <c r="AA57300" s="5"/>
      <c r="AC57300" s="36"/>
      <c r="AD57300" s="36"/>
      <c r="AE57300"/>
      <c r="AF57300"/>
      <c r="AH57300" s="36"/>
      <c r="AJ57300"/>
    </row>
    <row r="57301" spans="14:36">
      <c r="N57301" s="36"/>
      <c r="R57301" s="5"/>
      <c r="W57301"/>
      <c r="Y57301" s="36"/>
      <c r="AA57301" s="5"/>
      <c r="AC57301" s="36"/>
      <c r="AD57301" s="36"/>
      <c r="AE57301"/>
      <c r="AF57301"/>
      <c r="AH57301" s="36"/>
      <c r="AJ57301"/>
    </row>
    <row r="57302" spans="14:36">
      <c r="N57302" s="36"/>
      <c r="R57302" s="5"/>
      <c r="W57302"/>
      <c r="Y57302" s="36"/>
      <c r="AA57302" s="5"/>
      <c r="AC57302" s="36"/>
      <c r="AD57302" s="36"/>
      <c r="AE57302"/>
      <c r="AF57302"/>
      <c r="AH57302" s="36"/>
      <c r="AJ57302"/>
    </row>
    <row r="57303" spans="14:36">
      <c r="N57303" s="36"/>
      <c r="R57303" s="5"/>
      <c r="W57303"/>
      <c r="Y57303" s="36"/>
      <c r="AA57303" s="5"/>
      <c r="AC57303" s="36"/>
      <c r="AD57303" s="36"/>
      <c r="AE57303"/>
      <c r="AF57303"/>
      <c r="AH57303" s="36"/>
      <c r="AJ57303"/>
    </row>
    <row r="57304" spans="14:36">
      <c r="N57304" s="36"/>
      <c r="R57304" s="5"/>
      <c r="W57304"/>
      <c r="Y57304" s="36"/>
      <c r="AA57304" s="5"/>
      <c r="AC57304" s="36"/>
      <c r="AD57304" s="36"/>
      <c r="AE57304"/>
      <c r="AF57304"/>
      <c r="AH57304" s="36"/>
      <c r="AJ57304"/>
    </row>
    <row r="57305" spans="14:36">
      <c r="N57305" s="36"/>
      <c r="R57305" s="5"/>
      <c r="W57305"/>
      <c r="Y57305" s="36"/>
      <c r="AA57305" s="5"/>
      <c r="AC57305" s="36"/>
      <c r="AD57305" s="36"/>
      <c r="AE57305"/>
      <c r="AF57305"/>
      <c r="AH57305" s="36"/>
      <c r="AJ57305"/>
    </row>
    <row r="57306" spans="14:36">
      <c r="N57306" s="36"/>
      <c r="R57306" s="5"/>
      <c r="W57306"/>
      <c r="Y57306" s="36"/>
      <c r="AA57306" s="5"/>
      <c r="AC57306" s="36"/>
      <c r="AD57306" s="36"/>
      <c r="AE57306"/>
      <c r="AF57306"/>
      <c r="AH57306" s="36"/>
      <c r="AJ57306"/>
    </row>
    <row r="57307" spans="14:36">
      <c r="N57307" s="36"/>
      <c r="R57307" s="5"/>
      <c r="W57307"/>
      <c r="Y57307" s="36"/>
      <c r="AA57307" s="5"/>
      <c r="AC57307" s="36"/>
      <c r="AD57307" s="36"/>
      <c r="AE57307"/>
      <c r="AF57307"/>
      <c r="AH57307" s="36"/>
      <c r="AJ57307"/>
    </row>
    <row r="57308" spans="14:36">
      <c r="N57308" s="36"/>
      <c r="R57308" s="5"/>
      <c r="W57308"/>
      <c r="Y57308" s="36"/>
      <c r="AA57308" s="5"/>
      <c r="AC57308" s="36"/>
      <c r="AD57308" s="36"/>
      <c r="AE57308"/>
      <c r="AF57308"/>
      <c r="AH57308" s="36"/>
      <c r="AJ57308"/>
    </row>
    <row r="57309" spans="14:36">
      <c r="N57309" s="36"/>
      <c r="R57309" s="5"/>
      <c r="W57309"/>
      <c r="Y57309" s="36"/>
      <c r="AA57309" s="5"/>
      <c r="AC57309" s="36"/>
      <c r="AD57309" s="36"/>
      <c r="AE57309"/>
      <c r="AF57309"/>
      <c r="AH57309" s="36"/>
      <c r="AJ57309"/>
    </row>
    <row r="57310" spans="14:36">
      <c r="N57310" s="36"/>
      <c r="R57310" s="5"/>
      <c r="W57310"/>
      <c r="Y57310" s="36"/>
      <c r="AA57310" s="5"/>
      <c r="AC57310" s="36"/>
      <c r="AD57310" s="36"/>
      <c r="AE57310"/>
      <c r="AF57310"/>
      <c r="AH57310" s="36"/>
      <c r="AJ57310"/>
    </row>
    <row r="57311" spans="14:36">
      <c r="N57311" s="36"/>
      <c r="R57311" s="5"/>
      <c r="W57311"/>
      <c r="Y57311" s="36"/>
      <c r="AA57311" s="5"/>
      <c r="AC57311" s="36"/>
      <c r="AD57311" s="36"/>
      <c r="AE57311"/>
      <c r="AF57311"/>
      <c r="AH57311" s="36"/>
      <c r="AJ57311"/>
    </row>
    <row r="57312" spans="14:36">
      <c r="N57312" s="36"/>
      <c r="R57312" s="5"/>
      <c r="W57312"/>
      <c r="Y57312" s="36"/>
      <c r="AA57312" s="5"/>
      <c r="AC57312" s="36"/>
      <c r="AD57312" s="36"/>
      <c r="AE57312"/>
      <c r="AF57312"/>
      <c r="AH57312" s="36"/>
      <c r="AJ57312"/>
    </row>
    <row r="57313" spans="14:36">
      <c r="N57313" s="36"/>
      <c r="R57313" s="5"/>
      <c r="W57313"/>
      <c r="Y57313" s="36"/>
      <c r="AA57313" s="5"/>
      <c r="AC57313" s="36"/>
      <c r="AD57313" s="36"/>
      <c r="AE57313"/>
      <c r="AF57313"/>
      <c r="AH57313" s="36"/>
      <c r="AJ57313"/>
    </row>
    <row r="57314" spans="14:36">
      <c r="N57314" s="36"/>
      <c r="R57314" s="5"/>
      <c r="W57314"/>
      <c r="Y57314" s="36"/>
      <c r="AA57314" s="5"/>
      <c r="AC57314" s="36"/>
      <c r="AD57314" s="36"/>
      <c r="AE57314"/>
      <c r="AF57314"/>
      <c r="AH57314" s="36"/>
      <c r="AJ57314"/>
    </row>
    <row r="57315" spans="14:36">
      <c r="N57315" s="36"/>
      <c r="R57315" s="5"/>
      <c r="W57315"/>
      <c r="Y57315" s="36"/>
      <c r="AA57315" s="5"/>
      <c r="AC57315" s="36"/>
      <c r="AD57315" s="36"/>
      <c r="AE57315"/>
      <c r="AF57315"/>
      <c r="AH57315" s="36"/>
      <c r="AJ57315"/>
    </row>
    <row r="57316" spans="14:36">
      <c r="N57316" s="36"/>
      <c r="R57316" s="5"/>
      <c r="W57316"/>
      <c r="Y57316" s="36"/>
      <c r="AA57316" s="5"/>
      <c r="AC57316" s="36"/>
      <c r="AD57316" s="36"/>
      <c r="AE57316"/>
      <c r="AF57316"/>
      <c r="AH57316" s="36"/>
      <c r="AJ57316"/>
    </row>
    <row r="57317" spans="14:36">
      <c r="N57317" s="36"/>
      <c r="R57317" s="5"/>
      <c r="W57317"/>
      <c r="Y57317" s="36"/>
      <c r="AA57317" s="5"/>
      <c r="AC57317" s="36"/>
      <c r="AD57317" s="36"/>
      <c r="AE57317"/>
      <c r="AF57317"/>
      <c r="AH57317" s="36"/>
      <c r="AJ57317"/>
    </row>
    <row r="57318" spans="14:36">
      <c r="N57318" s="36"/>
      <c r="R57318" s="5"/>
      <c r="W57318"/>
      <c r="Y57318" s="36"/>
      <c r="AA57318" s="5"/>
      <c r="AC57318" s="36"/>
      <c r="AD57318" s="36"/>
      <c r="AE57318"/>
      <c r="AF57318"/>
      <c r="AH57318" s="36"/>
      <c r="AJ57318"/>
    </row>
    <row r="57319" spans="14:36">
      <c r="N57319" s="36"/>
      <c r="R57319" s="5"/>
      <c r="W57319"/>
      <c r="Y57319" s="36"/>
      <c r="AA57319" s="5"/>
      <c r="AC57319" s="36"/>
      <c r="AD57319" s="36"/>
      <c r="AE57319"/>
      <c r="AF57319"/>
      <c r="AH57319" s="36"/>
      <c r="AJ57319"/>
    </row>
    <row r="57320" spans="14:36">
      <c r="N57320" s="36"/>
      <c r="R57320" s="5"/>
      <c r="W57320"/>
      <c r="Y57320" s="36"/>
      <c r="AA57320" s="5"/>
      <c r="AC57320" s="36"/>
      <c r="AD57320" s="36"/>
      <c r="AE57320"/>
      <c r="AF57320"/>
      <c r="AH57320" s="36"/>
      <c r="AJ57320"/>
    </row>
    <row r="57321" spans="14:36">
      <c r="N57321" s="36"/>
      <c r="R57321" s="5"/>
      <c r="W57321"/>
      <c r="Y57321" s="36"/>
      <c r="AA57321" s="5"/>
      <c r="AC57321" s="36"/>
      <c r="AD57321" s="36"/>
      <c r="AE57321"/>
      <c r="AF57321"/>
      <c r="AH57321" s="36"/>
      <c r="AJ57321"/>
    </row>
    <row r="57322" spans="14:36">
      <c r="N57322" s="36"/>
      <c r="R57322" s="5"/>
      <c r="W57322"/>
      <c r="Y57322" s="36"/>
      <c r="AA57322" s="5"/>
      <c r="AC57322" s="36"/>
      <c r="AD57322" s="36"/>
      <c r="AE57322"/>
      <c r="AF57322"/>
      <c r="AH57322" s="36"/>
      <c r="AJ57322"/>
    </row>
    <row r="57323" spans="14:36">
      <c r="N57323" s="36"/>
      <c r="R57323" s="5"/>
      <c r="W57323"/>
      <c r="Y57323" s="36"/>
      <c r="AA57323" s="5"/>
      <c r="AC57323" s="36"/>
      <c r="AD57323" s="36"/>
      <c r="AE57323"/>
      <c r="AF57323"/>
      <c r="AH57323" s="36"/>
      <c r="AJ57323"/>
    </row>
    <row r="57324" spans="14:36">
      <c r="N57324" s="36"/>
      <c r="R57324" s="5"/>
      <c r="W57324"/>
      <c r="Y57324" s="36"/>
      <c r="AA57324" s="5"/>
      <c r="AC57324" s="36"/>
      <c r="AD57324" s="36"/>
      <c r="AE57324"/>
      <c r="AF57324"/>
      <c r="AH57324" s="36"/>
      <c r="AJ57324"/>
    </row>
    <row r="57325" spans="14:36">
      <c r="N57325" s="36"/>
      <c r="R57325" s="5"/>
      <c r="W57325"/>
      <c r="Y57325" s="36"/>
      <c r="AA57325" s="5"/>
      <c r="AC57325" s="36"/>
      <c r="AD57325" s="36"/>
      <c r="AE57325"/>
      <c r="AF57325"/>
      <c r="AH57325" s="36"/>
      <c r="AJ57325"/>
    </row>
    <row r="57326" spans="14:36">
      <c r="N57326" s="36"/>
      <c r="R57326" s="5"/>
      <c r="W57326"/>
      <c r="Y57326" s="36"/>
      <c r="AA57326" s="5"/>
      <c r="AC57326" s="36"/>
      <c r="AD57326" s="36"/>
      <c r="AE57326"/>
      <c r="AF57326"/>
      <c r="AH57326" s="36"/>
      <c r="AJ57326"/>
    </row>
    <row r="57327" spans="14:36">
      <c r="N57327" s="36"/>
      <c r="R57327" s="5"/>
      <c r="W57327"/>
      <c r="Y57327" s="36"/>
      <c r="AA57327" s="5"/>
      <c r="AC57327" s="36"/>
      <c r="AD57327" s="36"/>
      <c r="AE57327"/>
      <c r="AF57327"/>
      <c r="AH57327" s="36"/>
      <c r="AJ57327"/>
    </row>
    <row r="57328" spans="14:36">
      <c r="N57328" s="36"/>
      <c r="R57328" s="5"/>
      <c r="W57328"/>
      <c r="Y57328" s="36"/>
      <c r="AA57328" s="5"/>
      <c r="AC57328" s="36"/>
      <c r="AD57328" s="36"/>
      <c r="AE57328"/>
      <c r="AF57328"/>
      <c r="AH57328" s="36"/>
      <c r="AJ57328"/>
    </row>
    <row r="57329" spans="14:36">
      <c r="N57329" s="36"/>
      <c r="R57329" s="5"/>
      <c r="W57329"/>
      <c r="Y57329" s="36"/>
      <c r="AA57329" s="5"/>
      <c r="AC57329" s="36"/>
      <c r="AD57329" s="36"/>
      <c r="AE57329"/>
      <c r="AF57329"/>
      <c r="AH57329" s="36"/>
      <c r="AJ57329"/>
    </row>
    <row r="57330" spans="14:36">
      <c r="N57330" s="36"/>
      <c r="R57330" s="5"/>
      <c r="W57330"/>
      <c r="Y57330" s="36"/>
      <c r="AA57330" s="5"/>
      <c r="AC57330" s="36"/>
      <c r="AD57330" s="36"/>
      <c r="AE57330"/>
      <c r="AF57330"/>
      <c r="AH57330" s="36"/>
      <c r="AJ57330"/>
    </row>
    <row r="57331" spans="14:36">
      <c r="N57331" s="36"/>
      <c r="R57331" s="5"/>
      <c r="W57331"/>
      <c r="Y57331" s="36"/>
      <c r="AA57331" s="5"/>
      <c r="AC57331" s="36"/>
      <c r="AD57331" s="36"/>
      <c r="AE57331"/>
      <c r="AF57331"/>
      <c r="AH57331" s="36"/>
      <c r="AJ57331"/>
    </row>
    <row r="57332" spans="14:36">
      <c r="N57332" s="36"/>
      <c r="R57332" s="5"/>
      <c r="W57332"/>
      <c r="Y57332" s="36"/>
      <c r="AA57332" s="5"/>
      <c r="AC57332" s="36"/>
      <c r="AD57332" s="36"/>
      <c r="AE57332"/>
      <c r="AF57332"/>
      <c r="AH57332" s="36"/>
      <c r="AJ57332"/>
    </row>
    <row r="57333" spans="14:36">
      <c r="N57333" s="36"/>
      <c r="R57333" s="5"/>
      <c r="W57333"/>
      <c r="Y57333" s="36"/>
      <c r="AA57333" s="5"/>
      <c r="AC57333" s="36"/>
      <c r="AD57333" s="36"/>
      <c r="AE57333"/>
      <c r="AF57333"/>
      <c r="AH57333" s="36"/>
      <c r="AJ57333"/>
    </row>
    <row r="57334" spans="14:36">
      <c r="N57334" s="36"/>
      <c r="R57334" s="5"/>
      <c r="W57334"/>
      <c r="Y57334" s="36"/>
      <c r="AA57334" s="5"/>
      <c r="AC57334" s="36"/>
      <c r="AD57334" s="36"/>
      <c r="AE57334"/>
      <c r="AF57334"/>
      <c r="AH57334" s="36"/>
      <c r="AJ57334"/>
    </row>
    <row r="57335" spans="14:36">
      <c r="N57335" s="36"/>
      <c r="R57335" s="5"/>
      <c r="W57335"/>
      <c r="Y57335" s="36"/>
      <c r="AA57335" s="5"/>
      <c r="AC57335" s="36"/>
      <c r="AD57335" s="36"/>
      <c r="AE57335"/>
      <c r="AF57335"/>
      <c r="AH57335" s="36"/>
      <c r="AJ57335"/>
    </row>
    <row r="57336" spans="14:36">
      <c r="N57336" s="36"/>
      <c r="R57336" s="5"/>
      <c r="W57336"/>
      <c r="Y57336" s="36"/>
      <c r="AA57336" s="5"/>
      <c r="AC57336" s="36"/>
      <c r="AD57336" s="36"/>
      <c r="AE57336"/>
      <c r="AF57336"/>
      <c r="AH57336" s="36"/>
      <c r="AJ57336"/>
    </row>
    <row r="57337" spans="14:36">
      <c r="N57337" s="36"/>
      <c r="R57337" s="5"/>
      <c r="W57337"/>
      <c r="Y57337" s="36"/>
      <c r="AA57337" s="5"/>
      <c r="AC57337" s="36"/>
      <c r="AD57337" s="36"/>
      <c r="AE57337"/>
      <c r="AF57337"/>
      <c r="AH57337" s="36"/>
      <c r="AJ57337"/>
    </row>
    <row r="57338" spans="14:36">
      <c r="N57338" s="36"/>
      <c r="R57338" s="5"/>
      <c r="W57338"/>
      <c r="Y57338" s="36"/>
      <c r="AA57338" s="5"/>
      <c r="AC57338" s="36"/>
      <c r="AD57338" s="36"/>
      <c r="AE57338"/>
      <c r="AF57338"/>
      <c r="AH57338" s="36"/>
      <c r="AJ57338"/>
    </row>
    <row r="57339" spans="14:36">
      <c r="N57339" s="36"/>
      <c r="R57339" s="5"/>
      <c r="W57339"/>
      <c r="Y57339" s="36"/>
      <c r="AA57339" s="5"/>
      <c r="AC57339" s="36"/>
      <c r="AD57339" s="36"/>
      <c r="AE57339"/>
      <c r="AF57339"/>
      <c r="AH57339" s="36"/>
      <c r="AJ57339"/>
    </row>
    <row r="57340" spans="14:36">
      <c r="N57340" s="36"/>
      <c r="R57340" s="5"/>
      <c r="W57340"/>
      <c r="Y57340" s="36"/>
      <c r="AA57340" s="5"/>
      <c r="AC57340" s="36"/>
      <c r="AD57340" s="36"/>
      <c r="AE57340"/>
      <c r="AF57340"/>
      <c r="AH57340" s="36"/>
      <c r="AJ57340"/>
    </row>
    <row r="57341" spans="14:36">
      <c r="N57341" s="36"/>
      <c r="R57341" s="5"/>
      <c r="W57341"/>
      <c r="Y57341" s="36"/>
      <c r="AA57341" s="5"/>
      <c r="AC57341" s="36"/>
      <c r="AD57341" s="36"/>
      <c r="AE57341"/>
      <c r="AF57341"/>
      <c r="AH57341" s="36"/>
      <c r="AJ57341"/>
    </row>
    <row r="57342" spans="14:36">
      <c r="N57342" s="36"/>
      <c r="R57342" s="5"/>
      <c r="W57342"/>
      <c r="Y57342" s="36"/>
      <c r="AA57342" s="5"/>
      <c r="AC57342" s="36"/>
      <c r="AD57342" s="36"/>
      <c r="AE57342"/>
      <c r="AF57342"/>
      <c r="AH57342" s="36"/>
      <c r="AJ57342"/>
    </row>
    <row r="57343" spans="14:36">
      <c r="N57343" s="36"/>
      <c r="R57343" s="5"/>
      <c r="W57343"/>
      <c r="Y57343" s="36"/>
      <c r="AA57343" s="5"/>
      <c r="AC57343" s="36"/>
      <c r="AD57343" s="36"/>
      <c r="AE57343"/>
      <c r="AF57343"/>
      <c r="AH57343" s="36"/>
      <c r="AJ57343"/>
    </row>
    <row r="57344" spans="14:36">
      <c r="N57344" s="36"/>
      <c r="R57344" s="5"/>
      <c r="W57344"/>
      <c r="Y57344" s="36"/>
      <c r="AA57344" s="5"/>
      <c r="AC57344" s="36"/>
      <c r="AD57344" s="36"/>
      <c r="AE57344"/>
      <c r="AF57344"/>
      <c r="AH57344" s="36"/>
      <c r="AJ57344"/>
    </row>
    <row r="57345" spans="14:36">
      <c r="N57345" s="36"/>
      <c r="R57345" s="5"/>
      <c r="W57345"/>
      <c r="Y57345" s="36"/>
      <c r="AA57345" s="5"/>
      <c r="AC57345" s="36"/>
      <c r="AD57345" s="36"/>
      <c r="AE57345"/>
      <c r="AF57345"/>
      <c r="AH57345" s="36"/>
      <c r="AJ57345"/>
    </row>
    <row r="57346" spans="14:36">
      <c r="N57346" s="36"/>
      <c r="R57346" s="5"/>
      <c r="W57346"/>
      <c r="Y57346" s="36"/>
      <c r="AA57346" s="5"/>
      <c r="AC57346" s="36"/>
      <c r="AD57346" s="36"/>
      <c r="AE57346"/>
      <c r="AF57346"/>
      <c r="AH57346" s="36"/>
      <c r="AJ57346"/>
    </row>
    <row r="57347" spans="14:36">
      <c r="N57347" s="36"/>
      <c r="R57347" s="5"/>
      <c r="W57347"/>
      <c r="Y57347" s="36"/>
      <c r="AA57347" s="5"/>
      <c r="AC57347" s="36"/>
      <c r="AD57347" s="36"/>
      <c r="AE57347"/>
      <c r="AF57347"/>
      <c r="AH57347" s="36"/>
      <c r="AJ57347"/>
    </row>
    <row r="57348" spans="14:36">
      <c r="N57348" s="36"/>
      <c r="R57348" s="5"/>
      <c r="W57348"/>
      <c r="Y57348" s="36"/>
      <c r="AA57348" s="5"/>
      <c r="AC57348" s="36"/>
      <c r="AD57348" s="36"/>
      <c r="AE57348"/>
      <c r="AF57348"/>
      <c r="AH57348" s="36"/>
      <c r="AJ57348"/>
    </row>
    <row r="57349" spans="14:36">
      <c r="N57349" s="36"/>
      <c r="R57349" s="5"/>
      <c r="W57349"/>
      <c r="Y57349" s="36"/>
      <c r="AA57349" s="5"/>
      <c r="AC57349" s="36"/>
      <c r="AD57349" s="36"/>
      <c r="AE57349"/>
      <c r="AF57349"/>
      <c r="AH57349" s="36"/>
      <c r="AJ57349"/>
    </row>
    <row r="57350" spans="14:36">
      <c r="N57350" s="36"/>
      <c r="R57350" s="5"/>
      <c r="W57350"/>
      <c r="Y57350" s="36"/>
      <c r="AA57350" s="5"/>
      <c r="AC57350" s="36"/>
      <c r="AD57350" s="36"/>
      <c r="AE57350"/>
      <c r="AF57350"/>
      <c r="AH57350" s="36"/>
      <c r="AJ57350"/>
    </row>
    <row r="57351" spans="14:36">
      <c r="N57351" s="36"/>
      <c r="R57351" s="5"/>
      <c r="W57351"/>
      <c r="Y57351" s="36"/>
      <c r="AA57351" s="5"/>
      <c r="AC57351" s="36"/>
      <c r="AD57351" s="36"/>
      <c r="AE57351"/>
      <c r="AF57351"/>
      <c r="AH57351" s="36"/>
      <c r="AJ57351"/>
    </row>
    <row r="57352" spans="14:36">
      <c r="N57352" s="36"/>
      <c r="R57352" s="5"/>
      <c r="W57352"/>
      <c r="Y57352" s="36"/>
      <c r="AA57352" s="5"/>
      <c r="AC57352" s="36"/>
      <c r="AD57352" s="36"/>
      <c r="AE57352"/>
      <c r="AF57352"/>
      <c r="AH57352" s="36"/>
      <c r="AJ57352"/>
    </row>
    <row r="57353" spans="14:36">
      <c r="N57353" s="36"/>
      <c r="R57353" s="5"/>
      <c r="W57353"/>
      <c r="Y57353" s="36"/>
      <c r="AA57353" s="5"/>
      <c r="AC57353" s="36"/>
      <c r="AD57353" s="36"/>
      <c r="AE57353"/>
      <c r="AF57353"/>
      <c r="AH57353" s="36"/>
      <c r="AJ57353"/>
    </row>
    <row r="57354" spans="14:36">
      <c r="N57354" s="36"/>
      <c r="R57354" s="5"/>
      <c r="W57354"/>
      <c r="Y57354" s="36"/>
      <c r="AA57354" s="5"/>
      <c r="AC57354" s="36"/>
      <c r="AD57354" s="36"/>
      <c r="AE57354"/>
      <c r="AF57354"/>
      <c r="AH57354" s="36"/>
      <c r="AJ57354"/>
    </row>
    <row r="57355" spans="14:36">
      <c r="N57355" s="36"/>
      <c r="R57355" s="5"/>
      <c r="W57355"/>
      <c r="Y57355" s="36"/>
      <c r="AA57355" s="5"/>
      <c r="AC57355" s="36"/>
      <c r="AD57355" s="36"/>
      <c r="AE57355"/>
      <c r="AF57355"/>
      <c r="AH57355" s="36"/>
      <c r="AJ57355"/>
    </row>
    <row r="57356" spans="14:36">
      <c r="N57356" s="36"/>
      <c r="R57356" s="5"/>
      <c r="W57356"/>
      <c r="Y57356" s="36"/>
      <c r="AA57356" s="5"/>
      <c r="AC57356" s="36"/>
      <c r="AD57356" s="36"/>
      <c r="AE57356"/>
      <c r="AF57356"/>
      <c r="AH57356" s="36"/>
      <c r="AJ57356"/>
    </row>
    <row r="57357" spans="14:36">
      <c r="N57357" s="36"/>
      <c r="R57357" s="5"/>
      <c r="W57357"/>
      <c r="Y57357" s="36"/>
      <c r="AA57357" s="5"/>
      <c r="AC57357" s="36"/>
      <c r="AD57357" s="36"/>
      <c r="AE57357"/>
      <c r="AF57357"/>
      <c r="AH57357" s="36"/>
      <c r="AJ57357"/>
    </row>
    <row r="57358" spans="14:36">
      <c r="N57358" s="36"/>
      <c r="R57358" s="5"/>
      <c r="W57358"/>
      <c r="Y57358" s="36"/>
      <c r="AA57358" s="5"/>
      <c r="AC57358" s="36"/>
      <c r="AD57358" s="36"/>
      <c r="AE57358"/>
      <c r="AF57358"/>
      <c r="AH57358" s="36"/>
      <c r="AJ57358"/>
    </row>
    <row r="57359" spans="14:36">
      <c r="N57359" s="36"/>
      <c r="R57359" s="5"/>
      <c r="W57359"/>
      <c r="Y57359" s="36"/>
      <c r="AA57359" s="5"/>
      <c r="AC57359" s="36"/>
      <c r="AD57359" s="36"/>
      <c r="AE57359"/>
      <c r="AF57359"/>
      <c r="AH57359" s="36"/>
      <c r="AJ57359"/>
    </row>
    <row r="57360" spans="14:36">
      <c r="N57360" s="36"/>
      <c r="R57360" s="5"/>
      <c r="W57360"/>
      <c r="Y57360" s="36"/>
      <c r="AA57360" s="5"/>
      <c r="AC57360" s="36"/>
      <c r="AD57360" s="36"/>
      <c r="AE57360"/>
      <c r="AF57360"/>
      <c r="AH57360" s="36"/>
      <c r="AJ57360"/>
    </row>
    <row r="57361" spans="14:36">
      <c r="N57361" s="36"/>
      <c r="R57361" s="5"/>
      <c r="W57361"/>
      <c r="Y57361" s="36"/>
      <c r="AA57361" s="5"/>
      <c r="AC57361" s="36"/>
      <c r="AD57361" s="36"/>
      <c r="AE57361"/>
      <c r="AF57361"/>
      <c r="AH57361" s="36"/>
      <c r="AJ57361"/>
    </row>
    <row r="57362" spans="14:36">
      <c r="N57362" s="36"/>
      <c r="R57362" s="5"/>
      <c r="W57362"/>
      <c r="Y57362" s="36"/>
      <c r="AA57362" s="5"/>
      <c r="AC57362" s="36"/>
      <c r="AD57362" s="36"/>
      <c r="AE57362"/>
      <c r="AF57362"/>
      <c r="AH57362" s="36"/>
      <c r="AJ57362"/>
    </row>
    <row r="57363" spans="14:36">
      <c r="N57363" s="36"/>
      <c r="R57363" s="5"/>
      <c r="W57363"/>
      <c r="Y57363" s="36"/>
      <c r="AA57363" s="5"/>
      <c r="AC57363" s="36"/>
      <c r="AD57363" s="36"/>
      <c r="AE57363"/>
      <c r="AF57363"/>
      <c r="AH57363" s="36"/>
      <c r="AJ57363"/>
    </row>
    <row r="57364" spans="14:36">
      <c r="N57364" s="36"/>
      <c r="R57364" s="5"/>
      <c r="W57364"/>
      <c r="Y57364" s="36"/>
      <c r="AA57364" s="5"/>
      <c r="AC57364" s="36"/>
      <c r="AD57364" s="36"/>
      <c r="AE57364"/>
      <c r="AF57364"/>
      <c r="AH57364" s="36"/>
      <c r="AJ57364"/>
    </row>
    <row r="57365" spans="14:36">
      <c r="N57365" s="36"/>
      <c r="R57365" s="5"/>
      <c r="W57365"/>
      <c r="Y57365" s="36"/>
      <c r="AA57365" s="5"/>
      <c r="AC57365" s="36"/>
      <c r="AD57365" s="36"/>
      <c r="AE57365"/>
      <c r="AF57365"/>
      <c r="AH57365" s="36"/>
      <c r="AJ57365"/>
    </row>
    <row r="57366" spans="14:36">
      <c r="N57366" s="36"/>
      <c r="R57366" s="5"/>
      <c r="W57366"/>
      <c r="Y57366" s="36"/>
      <c r="AA57366" s="5"/>
      <c r="AC57366" s="36"/>
      <c r="AD57366" s="36"/>
      <c r="AE57366"/>
      <c r="AF57366"/>
      <c r="AH57366" s="36"/>
      <c r="AJ57366"/>
    </row>
    <row r="57367" spans="14:36">
      <c r="N57367" s="36"/>
      <c r="R57367" s="5"/>
      <c r="W57367"/>
      <c r="Y57367" s="36"/>
      <c r="AA57367" s="5"/>
      <c r="AC57367" s="36"/>
      <c r="AD57367" s="36"/>
      <c r="AE57367"/>
      <c r="AF57367"/>
      <c r="AH57367" s="36"/>
      <c r="AJ57367"/>
    </row>
    <row r="57368" spans="14:36">
      <c r="N57368" s="36"/>
      <c r="R57368" s="5"/>
      <c r="W57368"/>
      <c r="Y57368" s="36"/>
      <c r="AA57368" s="5"/>
      <c r="AC57368" s="36"/>
      <c r="AD57368" s="36"/>
      <c r="AE57368"/>
      <c r="AF57368"/>
      <c r="AH57368" s="36"/>
      <c r="AJ57368"/>
    </row>
    <row r="57369" spans="14:36">
      <c r="N57369" s="36"/>
      <c r="R57369" s="5"/>
      <c r="W57369"/>
      <c r="Y57369" s="36"/>
      <c r="AA57369" s="5"/>
      <c r="AC57369" s="36"/>
      <c r="AD57369" s="36"/>
      <c r="AE57369"/>
      <c r="AF57369"/>
      <c r="AH57369" s="36"/>
      <c r="AJ57369"/>
    </row>
    <row r="57370" spans="14:36">
      <c r="N57370" s="36"/>
      <c r="R57370" s="5"/>
      <c r="W57370"/>
      <c r="Y57370" s="36"/>
      <c r="AA57370" s="5"/>
      <c r="AC57370" s="36"/>
      <c r="AD57370" s="36"/>
      <c r="AE57370"/>
      <c r="AF57370"/>
      <c r="AH57370" s="36"/>
      <c r="AJ57370"/>
    </row>
    <row r="57371" spans="14:36">
      <c r="N57371" s="36"/>
      <c r="R57371" s="5"/>
      <c r="W57371"/>
      <c r="Y57371" s="36"/>
      <c r="AA57371" s="5"/>
      <c r="AC57371" s="36"/>
      <c r="AD57371" s="36"/>
      <c r="AE57371"/>
      <c r="AF57371"/>
      <c r="AH57371" s="36"/>
      <c r="AJ57371"/>
    </row>
    <row r="57372" spans="14:36">
      <c r="N57372" s="36"/>
      <c r="R57372" s="5"/>
      <c r="W57372"/>
      <c r="Y57372" s="36"/>
      <c r="AA57372" s="5"/>
      <c r="AC57372" s="36"/>
      <c r="AD57372" s="36"/>
      <c r="AE57372"/>
      <c r="AF57372"/>
      <c r="AH57372" s="36"/>
      <c r="AJ57372"/>
    </row>
    <row r="57373" spans="14:36">
      <c r="N57373" s="36"/>
      <c r="R57373" s="5"/>
      <c r="W57373"/>
      <c r="Y57373" s="36"/>
      <c r="AA57373" s="5"/>
      <c r="AC57373" s="36"/>
      <c r="AD57373" s="36"/>
      <c r="AE57373"/>
      <c r="AF57373"/>
      <c r="AH57373" s="36"/>
      <c r="AJ57373"/>
    </row>
    <row r="57374" spans="14:36">
      <c r="N57374" s="36"/>
      <c r="R57374" s="5"/>
      <c r="W57374"/>
      <c r="Y57374" s="36"/>
      <c r="AA57374" s="5"/>
      <c r="AC57374" s="36"/>
      <c r="AD57374" s="36"/>
      <c r="AE57374"/>
      <c r="AF57374"/>
      <c r="AH57374" s="36"/>
      <c r="AJ57374"/>
    </row>
    <row r="57375" spans="14:36">
      <c r="N57375" s="36"/>
      <c r="R57375" s="5"/>
      <c r="W57375"/>
      <c r="Y57375" s="36"/>
      <c r="AA57375" s="5"/>
      <c r="AC57375" s="36"/>
      <c r="AD57375" s="36"/>
      <c r="AE57375"/>
      <c r="AF57375"/>
      <c r="AH57375" s="36"/>
      <c r="AJ57375"/>
    </row>
    <row r="57376" spans="14:36">
      <c r="N57376" s="36"/>
      <c r="R57376" s="5"/>
      <c r="W57376"/>
      <c r="Y57376" s="36"/>
      <c r="AA57376" s="5"/>
      <c r="AC57376" s="36"/>
      <c r="AD57376" s="36"/>
      <c r="AE57376"/>
      <c r="AF57376"/>
      <c r="AH57376" s="36"/>
      <c r="AJ57376"/>
    </row>
    <row r="57377" spans="14:36">
      <c r="N57377" s="36"/>
      <c r="R57377" s="5"/>
      <c r="W57377"/>
      <c r="Y57377" s="36"/>
      <c r="AA57377" s="5"/>
      <c r="AC57377" s="36"/>
      <c r="AD57377" s="36"/>
      <c r="AE57377"/>
      <c r="AF57377"/>
      <c r="AH57377" s="36"/>
      <c r="AJ57377"/>
    </row>
    <row r="57378" spans="14:36">
      <c r="N57378" s="36"/>
      <c r="R57378" s="5"/>
      <c r="W57378"/>
      <c r="Y57378" s="36"/>
      <c r="AA57378" s="5"/>
      <c r="AC57378" s="36"/>
      <c r="AD57378" s="36"/>
      <c r="AE57378"/>
      <c r="AF57378"/>
      <c r="AH57378" s="36"/>
      <c r="AJ57378"/>
    </row>
    <row r="57379" spans="14:36">
      <c r="N57379" s="36"/>
      <c r="R57379" s="5"/>
      <c r="W57379"/>
      <c r="Y57379" s="36"/>
      <c r="AA57379" s="5"/>
      <c r="AC57379" s="36"/>
      <c r="AD57379" s="36"/>
      <c r="AE57379"/>
      <c r="AF57379"/>
      <c r="AH57379" s="36"/>
      <c r="AJ57379"/>
    </row>
    <row r="57380" spans="14:36">
      <c r="N57380" s="36"/>
      <c r="R57380" s="5"/>
      <c r="W57380"/>
      <c r="Y57380" s="36"/>
      <c r="AA57380" s="5"/>
      <c r="AC57380" s="36"/>
      <c r="AD57380" s="36"/>
      <c r="AE57380"/>
      <c r="AF57380"/>
      <c r="AH57380" s="36"/>
      <c r="AJ57380"/>
    </row>
    <row r="57381" spans="14:36">
      <c r="N57381" s="36"/>
      <c r="R57381" s="5"/>
      <c r="W57381"/>
      <c r="Y57381" s="36"/>
      <c r="AA57381" s="5"/>
      <c r="AC57381" s="36"/>
      <c r="AD57381" s="36"/>
      <c r="AE57381"/>
      <c r="AF57381"/>
      <c r="AH57381" s="36"/>
      <c r="AJ57381"/>
    </row>
    <row r="57382" spans="14:36">
      <c r="N57382" s="36"/>
      <c r="R57382" s="5"/>
      <c r="W57382"/>
      <c r="Y57382" s="36"/>
      <c r="AA57382" s="5"/>
      <c r="AC57382" s="36"/>
      <c r="AD57382" s="36"/>
      <c r="AE57382"/>
      <c r="AF57382"/>
      <c r="AH57382" s="36"/>
      <c r="AJ57382"/>
    </row>
    <row r="57383" spans="14:36">
      <c r="N57383" s="36"/>
      <c r="R57383" s="5"/>
      <c r="W57383"/>
      <c r="Y57383" s="36"/>
      <c r="AA57383" s="5"/>
      <c r="AC57383" s="36"/>
      <c r="AD57383" s="36"/>
      <c r="AE57383"/>
      <c r="AF57383"/>
      <c r="AH57383" s="36"/>
      <c r="AJ57383"/>
    </row>
    <row r="57384" spans="14:36">
      <c r="N57384" s="36"/>
      <c r="R57384" s="5"/>
      <c r="W57384"/>
      <c r="Y57384" s="36"/>
      <c r="AA57384" s="5"/>
      <c r="AC57384" s="36"/>
      <c r="AD57384" s="36"/>
      <c r="AE57384"/>
      <c r="AF57384"/>
      <c r="AH57384" s="36"/>
      <c r="AJ57384"/>
    </row>
    <row r="57385" spans="14:36">
      <c r="N57385" s="36"/>
      <c r="R57385" s="5"/>
      <c r="W57385"/>
      <c r="Y57385" s="36"/>
      <c r="AA57385" s="5"/>
      <c r="AC57385" s="36"/>
      <c r="AD57385" s="36"/>
      <c r="AE57385"/>
      <c r="AF57385"/>
      <c r="AH57385" s="36"/>
      <c r="AJ57385"/>
    </row>
    <row r="57386" spans="14:36">
      <c r="N57386" s="36"/>
      <c r="R57386" s="5"/>
      <c r="W57386"/>
      <c r="Y57386" s="36"/>
      <c r="AA57386" s="5"/>
      <c r="AC57386" s="36"/>
      <c r="AD57386" s="36"/>
      <c r="AE57386"/>
      <c r="AF57386"/>
      <c r="AH57386" s="36"/>
      <c r="AJ57386"/>
    </row>
    <row r="57387" spans="14:36">
      <c r="N57387" s="36"/>
      <c r="R57387" s="5"/>
      <c r="W57387"/>
      <c r="Y57387" s="36"/>
      <c r="AA57387" s="5"/>
      <c r="AC57387" s="36"/>
      <c r="AD57387" s="36"/>
      <c r="AE57387"/>
      <c r="AF57387"/>
      <c r="AH57387" s="36"/>
      <c r="AJ57387"/>
    </row>
    <row r="57388" spans="14:36">
      <c r="N57388" s="36"/>
      <c r="R57388" s="5"/>
      <c r="W57388"/>
      <c r="Y57388" s="36"/>
      <c r="AA57388" s="5"/>
      <c r="AC57388" s="36"/>
      <c r="AD57388" s="36"/>
      <c r="AE57388"/>
      <c r="AF57388"/>
      <c r="AH57388" s="36"/>
      <c r="AJ57388"/>
    </row>
    <row r="57389" spans="14:36">
      <c r="N57389" s="36"/>
      <c r="R57389" s="5"/>
      <c r="W57389"/>
      <c r="Y57389" s="36"/>
      <c r="AA57389" s="5"/>
      <c r="AC57389" s="36"/>
      <c r="AD57389" s="36"/>
      <c r="AE57389"/>
      <c r="AF57389"/>
      <c r="AH57389" s="36"/>
      <c r="AJ57389"/>
    </row>
    <row r="57390" spans="14:36">
      <c r="N57390" s="36"/>
      <c r="R57390" s="5"/>
      <c r="W57390"/>
      <c r="Y57390" s="36"/>
      <c r="AA57390" s="5"/>
      <c r="AC57390" s="36"/>
      <c r="AD57390" s="36"/>
      <c r="AE57390"/>
      <c r="AF57390"/>
      <c r="AH57390" s="36"/>
      <c r="AJ57390"/>
    </row>
    <row r="57391" spans="14:36">
      <c r="N57391" s="36"/>
      <c r="R57391" s="5"/>
      <c r="W57391"/>
      <c r="Y57391" s="36"/>
      <c r="AA57391" s="5"/>
      <c r="AC57391" s="36"/>
      <c r="AD57391" s="36"/>
      <c r="AE57391"/>
      <c r="AF57391"/>
      <c r="AH57391" s="36"/>
      <c r="AJ57391"/>
    </row>
    <row r="57392" spans="14:36">
      <c r="N57392" s="36"/>
      <c r="R57392" s="5"/>
      <c r="W57392"/>
      <c r="Y57392" s="36"/>
      <c r="AA57392" s="5"/>
      <c r="AC57392" s="36"/>
      <c r="AD57392" s="36"/>
      <c r="AE57392"/>
      <c r="AF57392"/>
      <c r="AH57392" s="36"/>
      <c r="AJ57392"/>
    </row>
    <row r="57393" spans="14:36">
      <c r="N57393" s="36"/>
      <c r="R57393" s="5"/>
      <c r="W57393"/>
      <c r="Y57393" s="36"/>
      <c r="AA57393" s="5"/>
      <c r="AC57393" s="36"/>
      <c r="AD57393" s="36"/>
      <c r="AE57393"/>
      <c r="AF57393"/>
      <c r="AH57393" s="36"/>
      <c r="AJ57393"/>
    </row>
    <row r="57394" spans="14:36">
      <c r="N57394" s="36"/>
      <c r="R57394" s="5"/>
      <c r="W57394"/>
      <c r="Y57394" s="36"/>
      <c r="AA57394" s="5"/>
      <c r="AC57394" s="36"/>
      <c r="AD57394" s="36"/>
      <c r="AE57394"/>
      <c r="AF57394"/>
      <c r="AH57394" s="36"/>
      <c r="AJ57394"/>
    </row>
    <row r="57395" spans="14:36">
      <c r="N57395" s="36"/>
      <c r="R57395" s="5"/>
      <c r="W57395"/>
      <c r="Y57395" s="36"/>
      <c r="AA57395" s="5"/>
      <c r="AC57395" s="36"/>
      <c r="AD57395" s="36"/>
      <c r="AE57395"/>
      <c r="AF57395"/>
      <c r="AH57395" s="36"/>
      <c r="AJ57395"/>
    </row>
    <row r="57396" spans="14:36">
      <c r="N57396" s="36"/>
      <c r="R57396" s="5"/>
      <c r="W57396"/>
      <c r="Y57396" s="36"/>
      <c r="AA57396" s="5"/>
      <c r="AC57396" s="36"/>
      <c r="AD57396" s="36"/>
      <c r="AE57396"/>
      <c r="AF57396"/>
      <c r="AH57396" s="36"/>
      <c r="AJ57396"/>
    </row>
    <row r="57397" spans="14:36">
      <c r="N57397" s="36"/>
      <c r="R57397" s="5"/>
      <c r="W57397"/>
      <c r="Y57397" s="36"/>
      <c r="AA57397" s="5"/>
      <c r="AC57397" s="36"/>
      <c r="AD57397" s="36"/>
      <c r="AE57397"/>
      <c r="AF57397"/>
      <c r="AH57397" s="36"/>
      <c r="AJ57397"/>
    </row>
    <row r="57398" spans="14:36">
      <c r="N57398" s="36"/>
      <c r="R57398" s="5"/>
      <c r="W57398"/>
      <c r="Y57398" s="36"/>
      <c r="AA57398" s="5"/>
      <c r="AC57398" s="36"/>
      <c r="AD57398" s="36"/>
      <c r="AE57398"/>
      <c r="AF57398"/>
      <c r="AH57398" s="36"/>
      <c r="AJ57398"/>
    </row>
    <row r="57399" spans="14:36">
      <c r="N57399" s="36"/>
      <c r="R57399" s="5"/>
      <c r="W57399"/>
      <c r="Y57399" s="36"/>
      <c r="AA57399" s="5"/>
      <c r="AC57399" s="36"/>
      <c r="AD57399" s="36"/>
      <c r="AE57399"/>
      <c r="AF57399"/>
      <c r="AH57399" s="36"/>
      <c r="AJ57399"/>
    </row>
    <row r="57400" spans="14:36">
      <c r="N57400" s="36"/>
      <c r="R57400" s="5"/>
      <c r="W57400"/>
      <c r="Y57400" s="36"/>
      <c r="AA57400" s="5"/>
      <c r="AC57400" s="36"/>
      <c r="AD57400" s="36"/>
      <c r="AE57400"/>
      <c r="AF57400"/>
      <c r="AH57400" s="36"/>
      <c r="AJ57400"/>
    </row>
    <row r="57401" spans="14:36">
      <c r="N57401" s="36"/>
      <c r="R57401" s="5"/>
      <c r="W57401"/>
      <c r="Y57401" s="36"/>
      <c r="AA57401" s="5"/>
      <c r="AC57401" s="36"/>
      <c r="AD57401" s="36"/>
      <c r="AE57401"/>
      <c r="AF57401"/>
      <c r="AH57401" s="36"/>
      <c r="AJ57401"/>
    </row>
    <row r="57402" spans="14:36">
      <c r="N57402" s="36"/>
      <c r="R57402" s="5"/>
      <c r="W57402"/>
      <c r="Y57402" s="36"/>
      <c r="AA57402" s="5"/>
      <c r="AC57402" s="36"/>
      <c r="AD57402" s="36"/>
      <c r="AE57402"/>
      <c r="AF57402"/>
      <c r="AH57402" s="36"/>
      <c r="AJ57402"/>
    </row>
    <row r="57403" spans="14:36">
      <c r="N57403" s="36"/>
      <c r="R57403" s="5"/>
      <c r="W57403"/>
      <c r="Y57403" s="36"/>
      <c r="AA57403" s="5"/>
      <c r="AC57403" s="36"/>
      <c r="AD57403" s="36"/>
      <c r="AE57403"/>
      <c r="AF57403"/>
      <c r="AH57403" s="36"/>
      <c r="AJ57403"/>
    </row>
    <row r="57404" spans="14:36">
      <c r="N57404" s="36"/>
      <c r="R57404" s="5"/>
      <c r="W57404"/>
      <c r="Y57404" s="36"/>
      <c r="AA57404" s="5"/>
      <c r="AC57404" s="36"/>
      <c r="AD57404" s="36"/>
      <c r="AE57404"/>
      <c r="AF57404"/>
      <c r="AH57404" s="36"/>
      <c r="AJ57404"/>
    </row>
    <row r="57405" spans="14:36">
      <c r="N57405" s="36"/>
      <c r="R57405" s="5"/>
      <c r="W57405"/>
      <c r="Y57405" s="36"/>
      <c r="AA57405" s="5"/>
      <c r="AC57405" s="36"/>
      <c r="AD57405" s="36"/>
      <c r="AE57405"/>
      <c r="AF57405"/>
      <c r="AH57405" s="36"/>
      <c r="AJ57405"/>
    </row>
    <row r="57406" spans="14:36">
      <c r="N57406" s="36"/>
      <c r="R57406" s="5"/>
      <c r="W57406"/>
      <c r="Y57406" s="36"/>
      <c r="AA57406" s="5"/>
      <c r="AC57406" s="36"/>
      <c r="AD57406" s="36"/>
      <c r="AE57406"/>
      <c r="AF57406"/>
      <c r="AH57406" s="36"/>
      <c r="AJ57406"/>
    </row>
    <row r="57407" spans="14:36">
      <c r="N57407" s="36"/>
      <c r="R57407" s="5"/>
      <c r="W57407"/>
      <c r="Y57407" s="36"/>
      <c r="AA57407" s="5"/>
      <c r="AC57407" s="36"/>
      <c r="AD57407" s="36"/>
      <c r="AE57407"/>
      <c r="AF57407"/>
      <c r="AH57407" s="36"/>
      <c r="AJ57407"/>
    </row>
    <row r="57408" spans="14:36">
      <c r="N57408" s="36"/>
      <c r="R57408" s="5"/>
      <c r="W57408"/>
      <c r="Y57408" s="36"/>
      <c r="AA57408" s="5"/>
      <c r="AC57408" s="36"/>
      <c r="AD57408" s="36"/>
      <c r="AE57408"/>
      <c r="AF57408"/>
      <c r="AH57408" s="36"/>
      <c r="AJ57408"/>
    </row>
    <row r="57409" spans="14:36">
      <c r="N57409" s="36"/>
      <c r="R57409" s="5"/>
      <c r="W57409"/>
      <c r="Y57409" s="36"/>
      <c r="AA57409" s="5"/>
      <c r="AC57409" s="36"/>
      <c r="AD57409" s="36"/>
      <c r="AE57409"/>
      <c r="AF57409"/>
      <c r="AH57409" s="36"/>
      <c r="AJ57409"/>
    </row>
    <row r="57410" spans="14:36">
      <c r="N57410" s="36"/>
      <c r="R57410" s="5"/>
      <c r="W57410"/>
      <c r="Y57410" s="36"/>
      <c r="AA57410" s="5"/>
      <c r="AC57410" s="36"/>
      <c r="AD57410" s="36"/>
      <c r="AE57410"/>
      <c r="AF57410"/>
      <c r="AH57410" s="36"/>
      <c r="AJ57410"/>
    </row>
    <row r="57411" spans="14:36">
      <c r="N57411" s="36"/>
      <c r="R57411" s="5"/>
      <c r="W57411"/>
      <c r="Y57411" s="36"/>
      <c r="AA57411" s="5"/>
      <c r="AC57411" s="36"/>
      <c r="AD57411" s="36"/>
      <c r="AE57411"/>
      <c r="AF57411"/>
      <c r="AH57411" s="36"/>
      <c r="AJ57411"/>
    </row>
    <row r="57412" spans="14:36">
      <c r="N57412" s="36"/>
      <c r="R57412" s="5"/>
      <c r="W57412"/>
      <c r="Y57412" s="36"/>
      <c r="AA57412" s="5"/>
      <c r="AC57412" s="36"/>
      <c r="AD57412" s="36"/>
      <c r="AE57412"/>
      <c r="AF57412"/>
      <c r="AH57412" s="36"/>
      <c r="AJ57412"/>
    </row>
    <row r="57413" spans="14:36">
      <c r="N57413" s="36"/>
      <c r="R57413" s="5"/>
      <c r="W57413"/>
      <c r="Y57413" s="36"/>
      <c r="AA57413" s="5"/>
      <c r="AC57413" s="36"/>
      <c r="AD57413" s="36"/>
      <c r="AE57413"/>
      <c r="AF57413"/>
      <c r="AH57413" s="36"/>
      <c r="AJ57413"/>
    </row>
    <row r="57414" spans="14:36">
      <c r="N57414" s="36"/>
      <c r="R57414" s="5"/>
      <c r="W57414"/>
      <c r="Y57414" s="36"/>
      <c r="AA57414" s="5"/>
      <c r="AC57414" s="36"/>
      <c r="AD57414" s="36"/>
      <c r="AE57414"/>
      <c r="AF57414"/>
      <c r="AH57414" s="36"/>
      <c r="AJ57414"/>
    </row>
    <row r="57415" spans="14:36">
      <c r="N57415" s="36"/>
      <c r="R57415" s="5"/>
      <c r="W57415"/>
      <c r="Y57415" s="36"/>
      <c r="AA57415" s="5"/>
      <c r="AC57415" s="36"/>
      <c r="AD57415" s="36"/>
      <c r="AE57415"/>
      <c r="AF57415"/>
      <c r="AH57415" s="36"/>
      <c r="AJ57415"/>
    </row>
    <row r="57416" spans="14:36">
      <c r="N57416" s="36"/>
      <c r="R57416" s="5"/>
      <c r="W57416"/>
      <c r="Y57416" s="36"/>
      <c r="AA57416" s="5"/>
      <c r="AC57416" s="36"/>
      <c r="AD57416" s="36"/>
      <c r="AE57416"/>
      <c r="AF57416"/>
      <c r="AH57416" s="36"/>
      <c r="AJ57416"/>
    </row>
    <row r="57417" spans="14:36">
      <c r="N57417" s="36"/>
      <c r="R57417" s="5"/>
      <c r="W57417"/>
      <c r="Y57417" s="36"/>
      <c r="AA57417" s="5"/>
      <c r="AC57417" s="36"/>
      <c r="AD57417" s="36"/>
      <c r="AE57417"/>
      <c r="AF57417"/>
      <c r="AH57417" s="36"/>
      <c r="AJ57417"/>
    </row>
    <row r="57418" spans="14:36">
      <c r="N57418" s="36"/>
      <c r="R57418" s="5"/>
      <c r="W57418"/>
      <c r="Y57418" s="36"/>
      <c r="AA57418" s="5"/>
      <c r="AC57418" s="36"/>
      <c r="AD57418" s="36"/>
      <c r="AE57418"/>
      <c r="AF57418"/>
      <c r="AH57418" s="36"/>
      <c r="AJ57418"/>
    </row>
    <row r="57419" spans="14:36">
      <c r="N57419" s="36"/>
      <c r="R57419" s="5"/>
      <c r="W57419"/>
      <c r="Y57419" s="36"/>
      <c r="AA57419" s="5"/>
      <c r="AC57419" s="36"/>
      <c r="AD57419" s="36"/>
      <c r="AE57419"/>
      <c r="AF57419"/>
      <c r="AH57419" s="36"/>
      <c r="AJ57419"/>
    </row>
    <row r="57420" spans="14:36">
      <c r="N57420" s="36"/>
      <c r="R57420" s="5"/>
      <c r="W57420"/>
      <c r="Y57420" s="36"/>
      <c r="AA57420" s="5"/>
      <c r="AC57420" s="36"/>
      <c r="AD57420" s="36"/>
      <c r="AE57420"/>
      <c r="AF57420"/>
      <c r="AH57420" s="36"/>
      <c r="AJ57420"/>
    </row>
    <row r="57421" spans="14:36">
      <c r="N57421" s="36"/>
      <c r="R57421" s="5"/>
      <c r="W57421"/>
      <c r="Y57421" s="36"/>
      <c r="AA57421" s="5"/>
      <c r="AC57421" s="36"/>
      <c r="AD57421" s="36"/>
      <c r="AE57421"/>
      <c r="AF57421"/>
      <c r="AH57421" s="36"/>
      <c r="AJ57421"/>
    </row>
    <row r="57422" spans="14:36">
      <c r="N57422" s="36"/>
      <c r="R57422" s="5"/>
      <c r="W57422"/>
      <c r="Y57422" s="36"/>
      <c r="AA57422" s="5"/>
      <c r="AC57422" s="36"/>
      <c r="AD57422" s="36"/>
      <c r="AE57422"/>
      <c r="AF57422"/>
      <c r="AH57422" s="36"/>
      <c r="AJ57422"/>
    </row>
    <row r="57423" spans="14:36">
      <c r="N57423" s="36"/>
      <c r="R57423" s="5"/>
      <c r="W57423"/>
      <c r="Y57423" s="36"/>
      <c r="AA57423" s="5"/>
      <c r="AC57423" s="36"/>
      <c r="AD57423" s="36"/>
      <c r="AE57423"/>
      <c r="AF57423"/>
      <c r="AH57423" s="36"/>
      <c r="AJ57423"/>
    </row>
    <row r="57424" spans="14:36">
      <c r="N57424" s="36"/>
      <c r="R57424" s="5"/>
      <c r="W57424"/>
      <c r="Y57424" s="36"/>
      <c r="AA57424" s="5"/>
      <c r="AC57424" s="36"/>
      <c r="AD57424" s="36"/>
      <c r="AE57424"/>
      <c r="AF57424"/>
      <c r="AH57424" s="36"/>
      <c r="AJ57424"/>
    </row>
    <row r="57425" spans="14:36">
      <c r="N57425" s="36"/>
      <c r="R57425" s="5"/>
      <c r="W57425"/>
      <c r="Y57425" s="36"/>
      <c r="AA57425" s="5"/>
      <c r="AC57425" s="36"/>
      <c r="AD57425" s="36"/>
      <c r="AE57425"/>
      <c r="AF57425"/>
      <c r="AH57425" s="36"/>
      <c r="AJ57425"/>
    </row>
    <row r="57426" spans="14:36">
      <c r="N57426" s="36"/>
      <c r="R57426" s="5"/>
      <c r="W57426"/>
      <c r="Y57426" s="36"/>
      <c r="AA57426" s="5"/>
      <c r="AC57426" s="36"/>
      <c r="AD57426" s="36"/>
      <c r="AE57426"/>
      <c r="AF57426"/>
      <c r="AH57426" s="36"/>
      <c r="AJ57426"/>
    </row>
    <row r="57427" spans="14:36">
      <c r="N57427" s="36"/>
      <c r="R57427" s="5"/>
      <c r="W57427"/>
      <c r="Y57427" s="36"/>
      <c r="AA57427" s="5"/>
      <c r="AC57427" s="36"/>
      <c r="AD57427" s="36"/>
      <c r="AE57427"/>
      <c r="AF57427"/>
      <c r="AH57427" s="36"/>
      <c r="AJ57427"/>
    </row>
    <row r="57428" spans="14:36">
      <c r="N57428" s="36"/>
      <c r="R57428" s="5"/>
      <c r="W57428"/>
      <c r="Y57428" s="36"/>
      <c r="AA57428" s="5"/>
      <c r="AC57428" s="36"/>
      <c r="AD57428" s="36"/>
      <c r="AE57428"/>
      <c r="AF57428"/>
      <c r="AH57428" s="36"/>
      <c r="AJ57428"/>
    </row>
    <row r="57429" spans="14:36">
      <c r="N57429" s="36"/>
      <c r="R57429" s="5"/>
      <c r="W57429"/>
      <c r="Y57429" s="36"/>
      <c r="AA57429" s="5"/>
      <c r="AC57429" s="36"/>
      <c r="AD57429" s="36"/>
      <c r="AE57429"/>
      <c r="AF57429"/>
      <c r="AH57429" s="36"/>
      <c r="AJ57429"/>
    </row>
    <row r="57430" spans="14:36">
      <c r="N57430" s="36"/>
      <c r="R57430" s="5"/>
      <c r="W57430"/>
      <c r="Y57430" s="36"/>
      <c r="AA57430" s="5"/>
      <c r="AC57430" s="36"/>
      <c r="AD57430" s="36"/>
      <c r="AE57430"/>
      <c r="AF57430"/>
      <c r="AH57430" s="36"/>
      <c r="AJ57430"/>
    </row>
    <row r="57431" spans="14:36">
      <c r="N57431" s="36"/>
      <c r="R57431" s="5"/>
      <c r="W57431"/>
      <c r="Y57431" s="36"/>
      <c r="AA57431" s="5"/>
      <c r="AC57431" s="36"/>
      <c r="AD57431" s="36"/>
      <c r="AE57431"/>
      <c r="AF57431"/>
      <c r="AH57431" s="36"/>
      <c r="AJ57431"/>
    </row>
    <row r="57432" spans="14:36">
      <c r="N57432" s="36"/>
      <c r="R57432" s="5"/>
      <c r="W57432"/>
      <c r="Y57432" s="36"/>
      <c r="AA57432" s="5"/>
      <c r="AC57432" s="36"/>
      <c r="AD57432" s="36"/>
      <c r="AE57432"/>
      <c r="AF57432"/>
      <c r="AH57432" s="36"/>
      <c r="AJ57432"/>
    </row>
    <row r="57433" spans="14:36">
      <c r="N57433" s="36"/>
      <c r="R57433" s="5"/>
      <c r="W57433"/>
      <c r="Y57433" s="36"/>
      <c r="AA57433" s="5"/>
      <c r="AC57433" s="36"/>
      <c r="AD57433" s="36"/>
      <c r="AE57433"/>
      <c r="AF57433"/>
      <c r="AH57433" s="36"/>
      <c r="AJ57433"/>
    </row>
    <row r="57434" spans="14:36">
      <c r="N57434" s="36"/>
      <c r="R57434" s="5"/>
      <c r="W57434"/>
      <c r="Y57434" s="36"/>
      <c r="AA57434" s="5"/>
      <c r="AC57434" s="36"/>
      <c r="AD57434" s="36"/>
      <c r="AE57434"/>
      <c r="AF57434"/>
      <c r="AH57434" s="36"/>
      <c r="AJ57434"/>
    </row>
    <row r="57435" spans="14:36">
      <c r="N57435" s="36"/>
      <c r="R57435" s="5"/>
      <c r="W57435"/>
      <c r="Y57435" s="36"/>
      <c r="AA57435" s="5"/>
      <c r="AC57435" s="36"/>
      <c r="AD57435" s="36"/>
      <c r="AE57435"/>
      <c r="AF57435"/>
      <c r="AH57435" s="36"/>
      <c r="AJ57435"/>
    </row>
    <row r="57436" spans="14:36">
      <c r="N57436" s="36"/>
      <c r="R57436" s="5"/>
      <c r="W57436"/>
      <c r="Y57436" s="36"/>
      <c r="AA57436" s="5"/>
      <c r="AC57436" s="36"/>
      <c r="AD57436" s="36"/>
      <c r="AE57436"/>
      <c r="AF57436"/>
      <c r="AH57436" s="36"/>
      <c r="AJ57436"/>
    </row>
    <row r="57437" spans="14:36">
      <c r="N57437" s="36"/>
      <c r="R57437" s="5"/>
      <c r="W57437"/>
      <c r="Y57437" s="36"/>
      <c r="AA57437" s="5"/>
      <c r="AC57437" s="36"/>
      <c r="AD57437" s="36"/>
      <c r="AE57437"/>
      <c r="AF57437"/>
      <c r="AH57437" s="36"/>
      <c r="AJ57437"/>
    </row>
    <row r="57438" spans="14:36">
      <c r="N57438" s="36"/>
      <c r="R57438" s="5"/>
      <c r="W57438"/>
      <c r="Y57438" s="36"/>
      <c r="AA57438" s="5"/>
      <c r="AC57438" s="36"/>
      <c r="AD57438" s="36"/>
      <c r="AE57438"/>
      <c r="AF57438"/>
      <c r="AH57438" s="36"/>
      <c r="AJ57438"/>
    </row>
    <row r="57439" spans="14:36">
      <c r="N57439" s="36"/>
      <c r="R57439" s="5"/>
      <c r="W57439"/>
      <c r="Y57439" s="36"/>
      <c r="AA57439" s="5"/>
      <c r="AC57439" s="36"/>
      <c r="AD57439" s="36"/>
      <c r="AE57439"/>
      <c r="AF57439"/>
      <c r="AH57439" s="36"/>
      <c r="AJ57439"/>
    </row>
    <row r="57440" spans="14:36">
      <c r="N57440" s="36"/>
      <c r="R57440" s="5"/>
      <c r="W57440"/>
      <c r="Y57440" s="36"/>
      <c r="AA57440" s="5"/>
      <c r="AC57440" s="36"/>
      <c r="AD57440" s="36"/>
      <c r="AE57440"/>
      <c r="AF57440"/>
      <c r="AH57440" s="36"/>
      <c r="AJ57440"/>
    </row>
    <row r="57441" spans="14:36">
      <c r="N57441" s="36"/>
      <c r="R57441" s="5"/>
      <c r="W57441"/>
      <c r="Y57441" s="36"/>
      <c r="AA57441" s="5"/>
      <c r="AC57441" s="36"/>
      <c r="AD57441" s="36"/>
      <c r="AE57441"/>
      <c r="AF57441"/>
      <c r="AH57441" s="36"/>
      <c r="AJ57441"/>
    </row>
    <row r="57442" spans="14:36">
      <c r="N57442" s="36"/>
      <c r="R57442" s="5"/>
      <c r="W57442"/>
      <c r="Y57442" s="36"/>
      <c r="AA57442" s="5"/>
      <c r="AC57442" s="36"/>
      <c r="AD57442" s="36"/>
      <c r="AE57442"/>
      <c r="AF57442"/>
      <c r="AH57442" s="36"/>
      <c r="AJ57442"/>
    </row>
    <row r="57443" spans="14:36">
      <c r="N57443" s="36"/>
      <c r="R57443" s="5"/>
      <c r="W57443"/>
      <c r="Y57443" s="36"/>
      <c r="AA57443" s="5"/>
      <c r="AC57443" s="36"/>
      <c r="AD57443" s="36"/>
      <c r="AE57443"/>
      <c r="AF57443"/>
      <c r="AH57443" s="36"/>
      <c r="AJ57443"/>
    </row>
    <row r="57444" spans="14:36">
      <c r="N57444" s="36"/>
      <c r="R57444" s="5"/>
      <c r="W57444"/>
      <c r="Y57444" s="36"/>
      <c r="AA57444" s="5"/>
      <c r="AC57444" s="36"/>
      <c r="AD57444" s="36"/>
      <c r="AE57444"/>
      <c r="AF57444"/>
      <c r="AH57444" s="36"/>
      <c r="AJ57444"/>
    </row>
    <row r="57445" spans="14:36">
      <c r="N57445" s="36"/>
      <c r="R57445" s="5"/>
      <c r="W57445"/>
      <c r="Y57445" s="36"/>
      <c r="AA57445" s="5"/>
      <c r="AC57445" s="36"/>
      <c r="AD57445" s="36"/>
      <c r="AE57445"/>
      <c r="AF57445"/>
      <c r="AH57445" s="36"/>
      <c r="AJ57445"/>
    </row>
    <row r="57446" spans="14:36">
      <c r="N57446" s="36"/>
      <c r="R57446" s="5"/>
      <c r="W57446"/>
      <c r="Y57446" s="36"/>
      <c r="AA57446" s="5"/>
      <c r="AC57446" s="36"/>
      <c r="AD57446" s="36"/>
      <c r="AE57446"/>
      <c r="AF57446"/>
      <c r="AH57446" s="36"/>
      <c r="AJ57446"/>
    </row>
    <row r="57447" spans="14:36">
      <c r="N57447" s="36"/>
      <c r="R57447" s="5"/>
      <c r="W57447"/>
      <c r="Y57447" s="36"/>
      <c r="AA57447" s="5"/>
      <c r="AC57447" s="36"/>
      <c r="AD57447" s="36"/>
      <c r="AE57447"/>
      <c r="AF57447"/>
      <c r="AH57447" s="36"/>
      <c r="AJ57447"/>
    </row>
    <row r="57448" spans="14:36">
      <c r="N57448" s="36"/>
      <c r="R57448" s="5"/>
      <c r="W57448"/>
      <c r="Y57448" s="36"/>
      <c r="AA57448" s="5"/>
      <c r="AC57448" s="36"/>
      <c r="AD57448" s="36"/>
      <c r="AE57448"/>
      <c r="AF57448"/>
      <c r="AH57448" s="36"/>
      <c r="AJ57448"/>
    </row>
    <row r="57449" spans="14:36">
      <c r="N57449" s="36"/>
      <c r="R57449" s="5"/>
      <c r="W57449"/>
      <c r="Y57449" s="36"/>
      <c r="AA57449" s="5"/>
      <c r="AC57449" s="36"/>
      <c r="AD57449" s="36"/>
      <c r="AE57449"/>
      <c r="AF57449"/>
      <c r="AH57449" s="36"/>
      <c r="AJ57449"/>
    </row>
    <row r="57450" spans="14:36">
      <c r="N57450" s="36"/>
      <c r="R57450" s="5"/>
      <c r="W57450"/>
      <c r="Y57450" s="36"/>
      <c r="AA57450" s="5"/>
      <c r="AC57450" s="36"/>
      <c r="AD57450" s="36"/>
      <c r="AE57450"/>
      <c r="AF57450"/>
      <c r="AH57450" s="36"/>
      <c r="AJ57450"/>
    </row>
    <row r="57451" spans="14:36">
      <c r="N57451" s="36"/>
      <c r="R57451" s="5"/>
      <c r="W57451"/>
      <c r="Y57451" s="36"/>
      <c r="AA57451" s="5"/>
      <c r="AC57451" s="36"/>
      <c r="AD57451" s="36"/>
      <c r="AE57451"/>
      <c r="AF57451"/>
      <c r="AH57451" s="36"/>
      <c r="AJ57451"/>
    </row>
    <row r="57452" spans="14:36">
      <c r="N57452" s="36"/>
      <c r="R57452" s="5"/>
      <c r="W57452"/>
      <c r="Y57452" s="36"/>
      <c r="AA57452" s="5"/>
      <c r="AC57452" s="36"/>
      <c r="AD57452" s="36"/>
      <c r="AE57452"/>
      <c r="AF57452"/>
      <c r="AH57452" s="36"/>
      <c r="AJ57452"/>
    </row>
    <row r="57453" spans="14:36">
      <c r="N57453" s="36"/>
      <c r="R57453" s="5"/>
      <c r="W57453"/>
      <c r="Y57453" s="36"/>
      <c r="AA57453" s="5"/>
      <c r="AC57453" s="36"/>
      <c r="AD57453" s="36"/>
      <c r="AE57453"/>
      <c r="AF57453"/>
      <c r="AH57453" s="36"/>
      <c r="AJ57453"/>
    </row>
    <row r="57454" spans="14:36">
      <c r="N57454" s="36"/>
      <c r="R57454" s="5"/>
      <c r="W57454"/>
      <c r="Y57454" s="36"/>
      <c r="AA57454" s="5"/>
      <c r="AC57454" s="36"/>
      <c r="AD57454" s="36"/>
      <c r="AE57454"/>
      <c r="AF57454"/>
      <c r="AH57454" s="36"/>
      <c r="AJ57454"/>
    </row>
    <row r="57455" spans="14:36">
      <c r="N57455" s="36"/>
      <c r="R57455" s="5"/>
      <c r="W57455"/>
      <c r="Y57455" s="36"/>
      <c r="AA57455" s="5"/>
      <c r="AC57455" s="36"/>
      <c r="AD57455" s="36"/>
      <c r="AE57455"/>
      <c r="AF57455"/>
      <c r="AH57455" s="36"/>
      <c r="AJ57455"/>
    </row>
    <row r="57456" spans="14:36">
      <c r="N57456" s="36"/>
      <c r="R57456" s="5"/>
      <c r="W57456"/>
      <c r="Y57456" s="36"/>
      <c r="AA57456" s="5"/>
      <c r="AC57456" s="36"/>
      <c r="AD57456" s="36"/>
      <c r="AE57456"/>
      <c r="AF57456"/>
      <c r="AH57456" s="36"/>
      <c r="AJ57456"/>
    </row>
    <row r="57457" spans="14:36">
      <c r="N57457" s="36"/>
      <c r="R57457" s="5"/>
      <c r="W57457"/>
      <c r="Y57457" s="36"/>
      <c r="AA57457" s="5"/>
      <c r="AC57457" s="36"/>
      <c r="AD57457" s="36"/>
      <c r="AE57457"/>
      <c r="AF57457"/>
      <c r="AH57457" s="36"/>
      <c r="AJ57457"/>
    </row>
    <row r="57458" spans="14:36">
      <c r="N57458" s="36"/>
      <c r="R57458" s="5"/>
      <c r="W57458"/>
      <c r="Y57458" s="36"/>
      <c r="AA57458" s="5"/>
      <c r="AC57458" s="36"/>
      <c r="AD57458" s="36"/>
      <c r="AE57458"/>
      <c r="AF57458"/>
      <c r="AH57458" s="36"/>
      <c r="AJ57458"/>
    </row>
    <row r="57459" spans="14:36">
      <c r="N57459" s="36"/>
      <c r="R57459" s="5"/>
      <c r="W57459"/>
      <c r="Y57459" s="36"/>
      <c r="AA57459" s="5"/>
      <c r="AC57459" s="36"/>
      <c r="AD57459" s="36"/>
      <c r="AE57459"/>
      <c r="AF57459"/>
      <c r="AH57459" s="36"/>
      <c r="AJ57459"/>
    </row>
    <row r="57460" spans="14:36">
      <c r="N57460" s="36"/>
      <c r="R57460" s="5"/>
      <c r="W57460"/>
      <c r="Y57460" s="36"/>
      <c r="AA57460" s="5"/>
      <c r="AC57460" s="36"/>
      <c r="AD57460" s="36"/>
      <c r="AE57460"/>
      <c r="AF57460"/>
      <c r="AH57460" s="36"/>
      <c r="AJ57460"/>
    </row>
    <row r="57461" spans="14:36">
      <c r="N57461" s="36"/>
      <c r="R57461" s="5"/>
      <c r="W57461"/>
      <c r="Y57461" s="36"/>
      <c r="AA57461" s="5"/>
      <c r="AC57461" s="36"/>
      <c r="AD57461" s="36"/>
      <c r="AE57461"/>
      <c r="AF57461"/>
      <c r="AH57461" s="36"/>
      <c r="AJ57461"/>
    </row>
    <row r="57462" spans="14:36">
      <c r="N57462" s="36"/>
      <c r="R57462" s="5"/>
      <c r="W57462"/>
      <c r="Y57462" s="36"/>
      <c r="AA57462" s="5"/>
      <c r="AC57462" s="36"/>
      <c r="AD57462" s="36"/>
      <c r="AE57462"/>
      <c r="AF57462"/>
      <c r="AH57462" s="36"/>
      <c r="AJ57462"/>
    </row>
    <row r="57463" spans="14:36">
      <c r="N57463" s="36"/>
      <c r="R57463" s="5"/>
      <c r="W57463"/>
      <c r="Y57463" s="36"/>
      <c r="AA57463" s="5"/>
      <c r="AC57463" s="36"/>
      <c r="AD57463" s="36"/>
      <c r="AE57463"/>
      <c r="AF57463"/>
      <c r="AH57463" s="36"/>
      <c r="AJ57463"/>
    </row>
    <row r="57464" spans="14:36">
      <c r="N57464" s="36"/>
      <c r="R57464" s="5"/>
      <c r="W57464"/>
      <c r="Y57464" s="36"/>
      <c r="AA57464" s="5"/>
      <c r="AC57464" s="36"/>
      <c r="AD57464" s="36"/>
      <c r="AE57464"/>
      <c r="AF57464"/>
      <c r="AH57464" s="36"/>
      <c r="AJ57464"/>
    </row>
    <row r="57465" spans="14:36">
      <c r="N57465" s="36"/>
      <c r="R57465" s="5"/>
      <c r="W57465"/>
      <c r="Y57465" s="36"/>
      <c r="AA57465" s="5"/>
      <c r="AC57465" s="36"/>
      <c r="AD57465" s="36"/>
      <c r="AE57465"/>
      <c r="AF57465"/>
      <c r="AH57465" s="36"/>
      <c r="AJ57465"/>
    </row>
    <row r="57466" spans="14:36">
      <c r="N57466" s="36"/>
      <c r="R57466" s="5"/>
      <c r="W57466"/>
      <c r="Y57466" s="36"/>
      <c r="AA57466" s="5"/>
      <c r="AC57466" s="36"/>
      <c r="AD57466" s="36"/>
      <c r="AE57466"/>
      <c r="AF57466"/>
      <c r="AH57466" s="36"/>
      <c r="AJ57466"/>
    </row>
    <row r="57467" spans="14:36">
      <c r="N57467" s="36"/>
      <c r="R57467" s="5"/>
      <c r="W57467"/>
      <c r="Y57467" s="36"/>
      <c r="AA57467" s="5"/>
      <c r="AC57467" s="36"/>
      <c r="AD57467" s="36"/>
      <c r="AE57467"/>
      <c r="AF57467"/>
      <c r="AH57467" s="36"/>
      <c r="AJ57467"/>
    </row>
    <row r="57468" spans="14:36">
      <c r="N57468" s="36"/>
      <c r="R57468" s="5"/>
      <c r="W57468"/>
      <c r="Y57468" s="36"/>
      <c r="AA57468" s="5"/>
      <c r="AC57468" s="36"/>
      <c r="AD57468" s="36"/>
      <c r="AE57468"/>
      <c r="AF57468"/>
      <c r="AH57468" s="36"/>
      <c r="AJ57468"/>
    </row>
    <row r="57469" spans="14:36">
      <c r="N57469" s="36"/>
      <c r="R57469" s="5"/>
      <c r="W57469"/>
      <c r="Y57469" s="36"/>
      <c r="AA57469" s="5"/>
      <c r="AC57469" s="36"/>
      <c r="AD57469" s="36"/>
      <c r="AE57469"/>
      <c r="AF57469"/>
      <c r="AH57469" s="36"/>
      <c r="AJ57469"/>
    </row>
    <row r="57470" spans="14:36">
      <c r="N57470" s="36"/>
      <c r="R57470" s="5"/>
      <c r="W57470"/>
      <c r="Y57470" s="36"/>
      <c r="AA57470" s="5"/>
      <c r="AC57470" s="36"/>
      <c r="AD57470" s="36"/>
      <c r="AE57470"/>
      <c r="AF57470"/>
      <c r="AH57470" s="36"/>
      <c r="AJ57470"/>
    </row>
    <row r="57471" spans="14:36">
      <c r="N57471" s="36"/>
      <c r="R57471" s="5"/>
      <c r="W57471"/>
      <c r="Y57471" s="36"/>
      <c r="AA57471" s="5"/>
      <c r="AC57471" s="36"/>
      <c r="AD57471" s="36"/>
      <c r="AE57471"/>
      <c r="AF57471"/>
      <c r="AH57471" s="36"/>
      <c r="AJ57471"/>
    </row>
    <row r="57472" spans="14:36">
      <c r="N57472" s="36"/>
      <c r="R57472" s="5"/>
      <c r="W57472"/>
      <c r="Y57472" s="36"/>
      <c r="AA57472" s="5"/>
      <c r="AC57472" s="36"/>
      <c r="AD57472" s="36"/>
      <c r="AE57472"/>
      <c r="AF57472"/>
      <c r="AH57472" s="36"/>
      <c r="AJ57472"/>
    </row>
    <row r="57473" spans="14:36">
      <c r="N57473" s="36"/>
      <c r="R57473" s="5"/>
      <c r="W57473"/>
      <c r="Y57473" s="36"/>
      <c r="AA57473" s="5"/>
      <c r="AC57473" s="36"/>
      <c r="AD57473" s="36"/>
      <c r="AE57473"/>
      <c r="AF57473"/>
      <c r="AH57473" s="36"/>
      <c r="AJ57473"/>
    </row>
    <row r="57474" spans="14:36">
      <c r="N57474" s="36"/>
      <c r="R57474" s="5"/>
      <c r="W57474"/>
      <c r="Y57474" s="36"/>
      <c r="AA57474" s="5"/>
      <c r="AC57474" s="36"/>
      <c r="AD57474" s="36"/>
      <c r="AE57474"/>
      <c r="AF57474"/>
      <c r="AH57474" s="36"/>
      <c r="AJ57474"/>
    </row>
    <row r="57475" spans="14:36">
      <c r="N57475" s="36"/>
      <c r="R57475" s="5"/>
      <c r="W57475"/>
      <c r="Y57475" s="36"/>
      <c r="AA57475" s="5"/>
      <c r="AC57475" s="36"/>
      <c r="AD57475" s="36"/>
      <c r="AE57475"/>
      <c r="AF57475"/>
      <c r="AH57475" s="36"/>
      <c r="AJ57475"/>
    </row>
    <row r="57476" spans="14:36">
      <c r="N57476" s="36"/>
      <c r="R57476" s="5"/>
      <c r="W57476"/>
      <c r="Y57476" s="36"/>
      <c r="AA57476" s="5"/>
      <c r="AC57476" s="36"/>
      <c r="AD57476" s="36"/>
      <c r="AE57476"/>
      <c r="AF57476"/>
      <c r="AH57476" s="36"/>
      <c r="AJ57476"/>
    </row>
    <row r="57477" spans="14:36">
      <c r="N57477" s="36"/>
      <c r="R57477" s="5"/>
      <c r="W57477"/>
      <c r="Y57477" s="36"/>
      <c r="AA57477" s="5"/>
      <c r="AC57477" s="36"/>
      <c r="AD57477" s="36"/>
      <c r="AE57477"/>
      <c r="AF57477"/>
      <c r="AH57477" s="36"/>
      <c r="AJ57477"/>
    </row>
    <row r="57478" spans="14:36">
      <c r="N57478" s="36"/>
      <c r="R57478" s="5"/>
      <c r="W57478"/>
      <c r="Y57478" s="36"/>
      <c r="AA57478" s="5"/>
      <c r="AC57478" s="36"/>
      <c r="AD57478" s="36"/>
      <c r="AE57478"/>
      <c r="AF57478"/>
      <c r="AH57478" s="36"/>
      <c r="AJ57478"/>
    </row>
    <row r="57479" spans="14:36">
      <c r="N57479" s="36"/>
      <c r="R57479" s="5"/>
      <c r="W57479"/>
      <c r="Y57479" s="36"/>
      <c r="AA57479" s="5"/>
      <c r="AC57479" s="36"/>
      <c r="AD57479" s="36"/>
      <c r="AE57479"/>
      <c r="AF57479"/>
      <c r="AH57479" s="36"/>
      <c r="AJ57479"/>
    </row>
    <row r="57480" spans="14:36">
      <c r="N57480" s="36"/>
      <c r="R57480" s="5"/>
      <c r="W57480"/>
      <c r="Y57480" s="36"/>
      <c r="AA57480" s="5"/>
      <c r="AC57480" s="36"/>
      <c r="AD57480" s="36"/>
      <c r="AE57480"/>
      <c r="AF57480"/>
      <c r="AH57480" s="36"/>
      <c r="AJ57480"/>
    </row>
    <row r="57481" spans="14:36">
      <c r="N57481" s="36"/>
      <c r="R57481" s="5"/>
      <c r="W57481"/>
      <c r="Y57481" s="36"/>
      <c r="AA57481" s="5"/>
      <c r="AC57481" s="36"/>
      <c r="AD57481" s="36"/>
      <c r="AE57481"/>
      <c r="AF57481"/>
      <c r="AH57481" s="36"/>
      <c r="AJ57481"/>
    </row>
    <row r="57482" spans="14:36">
      <c r="N57482" s="36"/>
      <c r="R57482" s="5"/>
      <c r="W57482"/>
      <c r="Y57482" s="36"/>
      <c r="AA57482" s="5"/>
      <c r="AC57482" s="36"/>
      <c r="AD57482" s="36"/>
      <c r="AE57482"/>
      <c r="AF57482"/>
      <c r="AH57482" s="36"/>
      <c r="AJ57482"/>
    </row>
    <row r="57483" spans="14:36">
      <c r="N57483" s="36"/>
      <c r="R57483" s="5"/>
      <c r="W57483"/>
      <c r="Y57483" s="36"/>
      <c r="AA57483" s="5"/>
      <c r="AC57483" s="36"/>
      <c r="AD57483" s="36"/>
      <c r="AE57483"/>
      <c r="AF57483"/>
      <c r="AH57483" s="36"/>
      <c r="AJ57483"/>
    </row>
    <row r="57484" spans="14:36">
      <c r="N57484" s="36"/>
      <c r="R57484" s="5"/>
      <c r="W57484"/>
      <c r="Y57484" s="36"/>
      <c r="AA57484" s="5"/>
      <c r="AC57484" s="36"/>
      <c r="AD57484" s="36"/>
      <c r="AE57484"/>
      <c r="AF57484"/>
      <c r="AH57484" s="36"/>
      <c r="AJ57484"/>
    </row>
    <row r="57485" spans="14:36">
      <c r="N57485" s="36"/>
      <c r="R57485" s="5"/>
      <c r="W57485"/>
      <c r="Y57485" s="36"/>
      <c r="AA57485" s="5"/>
      <c r="AC57485" s="36"/>
      <c r="AD57485" s="36"/>
      <c r="AE57485"/>
      <c r="AF57485"/>
      <c r="AH57485" s="36"/>
      <c r="AJ57485"/>
    </row>
    <row r="57486" spans="14:36">
      <c r="N57486" s="36"/>
      <c r="R57486" s="5"/>
      <c r="W57486"/>
      <c r="Y57486" s="36"/>
      <c r="AA57486" s="5"/>
      <c r="AC57486" s="36"/>
      <c r="AD57486" s="36"/>
      <c r="AE57486"/>
      <c r="AF57486"/>
      <c r="AH57486" s="36"/>
      <c r="AJ57486"/>
    </row>
    <row r="57487" spans="14:36">
      <c r="N57487" s="36"/>
      <c r="R57487" s="5"/>
      <c r="W57487"/>
      <c r="Y57487" s="36"/>
      <c r="AA57487" s="5"/>
      <c r="AC57487" s="36"/>
      <c r="AD57487" s="36"/>
      <c r="AE57487"/>
      <c r="AF57487"/>
      <c r="AH57487" s="36"/>
      <c r="AJ57487"/>
    </row>
    <row r="57488" spans="14:36">
      <c r="N57488" s="36"/>
      <c r="R57488" s="5"/>
      <c r="W57488"/>
      <c r="Y57488" s="36"/>
      <c r="AA57488" s="5"/>
      <c r="AC57488" s="36"/>
      <c r="AD57488" s="36"/>
      <c r="AE57488"/>
      <c r="AF57488"/>
      <c r="AH57488" s="36"/>
      <c r="AJ57488"/>
    </row>
    <row r="57489" spans="14:36">
      <c r="N57489" s="36"/>
      <c r="R57489" s="5"/>
      <c r="W57489"/>
      <c r="Y57489" s="36"/>
      <c r="AA57489" s="5"/>
      <c r="AC57489" s="36"/>
      <c r="AD57489" s="36"/>
      <c r="AE57489"/>
      <c r="AF57489"/>
      <c r="AH57489" s="36"/>
      <c r="AJ57489"/>
    </row>
    <row r="57490" spans="14:36">
      <c r="N57490" s="36"/>
      <c r="R57490" s="5"/>
      <c r="W57490"/>
      <c r="Y57490" s="36"/>
      <c r="AA57490" s="5"/>
      <c r="AC57490" s="36"/>
      <c r="AD57490" s="36"/>
      <c r="AE57490"/>
      <c r="AF57490"/>
      <c r="AH57490" s="36"/>
      <c r="AJ57490"/>
    </row>
    <row r="57491" spans="14:36">
      <c r="N57491" s="36"/>
      <c r="R57491" s="5"/>
      <c r="W57491"/>
      <c r="Y57491" s="36"/>
      <c r="AA57491" s="5"/>
      <c r="AC57491" s="36"/>
      <c r="AD57491" s="36"/>
      <c r="AE57491"/>
      <c r="AF57491"/>
      <c r="AH57491" s="36"/>
      <c r="AJ57491"/>
    </row>
    <row r="57492" spans="14:36">
      <c r="N57492" s="36"/>
      <c r="R57492" s="5"/>
      <c r="W57492"/>
      <c r="Y57492" s="36"/>
      <c r="AA57492" s="5"/>
      <c r="AC57492" s="36"/>
      <c r="AD57492" s="36"/>
      <c r="AE57492"/>
      <c r="AF57492"/>
      <c r="AH57492" s="36"/>
      <c r="AJ57492"/>
    </row>
    <row r="57493" spans="14:36">
      <c r="N57493" s="36"/>
      <c r="R57493" s="5"/>
      <c r="W57493"/>
      <c r="Y57493" s="36"/>
      <c r="AA57493" s="5"/>
      <c r="AC57493" s="36"/>
      <c r="AD57493" s="36"/>
      <c r="AE57493"/>
      <c r="AF57493"/>
      <c r="AH57493" s="36"/>
      <c r="AJ57493"/>
    </row>
    <row r="57494" spans="14:36">
      <c r="N57494" s="36"/>
      <c r="R57494" s="5"/>
      <c r="W57494"/>
      <c r="Y57494" s="36"/>
      <c r="AA57494" s="5"/>
      <c r="AC57494" s="36"/>
      <c r="AD57494" s="36"/>
      <c r="AE57494"/>
      <c r="AF57494"/>
      <c r="AH57494" s="36"/>
      <c r="AJ57494"/>
    </row>
    <row r="57495" spans="14:36">
      <c r="N57495" s="36"/>
      <c r="R57495" s="5"/>
      <c r="W57495"/>
      <c r="Y57495" s="36"/>
      <c r="AA57495" s="5"/>
      <c r="AC57495" s="36"/>
      <c r="AD57495" s="36"/>
      <c r="AE57495"/>
      <c r="AF57495"/>
      <c r="AH57495" s="36"/>
      <c r="AJ57495"/>
    </row>
    <row r="57496" spans="14:36">
      <c r="N57496" s="36"/>
      <c r="R57496" s="5"/>
      <c r="W57496"/>
      <c r="Y57496" s="36"/>
      <c r="AA57496" s="5"/>
      <c r="AC57496" s="36"/>
      <c r="AD57496" s="36"/>
      <c r="AE57496"/>
      <c r="AF57496"/>
      <c r="AH57496" s="36"/>
      <c r="AJ57496"/>
    </row>
    <row r="57497" spans="14:36">
      <c r="N57497" s="36"/>
      <c r="R57497" s="5"/>
      <c r="W57497"/>
      <c r="Y57497" s="36"/>
      <c r="AA57497" s="5"/>
      <c r="AC57497" s="36"/>
      <c r="AD57497" s="36"/>
      <c r="AE57497"/>
      <c r="AF57497"/>
      <c r="AH57497" s="36"/>
      <c r="AJ57497"/>
    </row>
    <row r="57498" spans="14:36">
      <c r="N57498" s="36"/>
      <c r="R57498" s="5"/>
      <c r="W57498"/>
      <c r="Y57498" s="36"/>
      <c r="AA57498" s="5"/>
      <c r="AC57498" s="36"/>
      <c r="AD57498" s="36"/>
      <c r="AE57498"/>
      <c r="AF57498"/>
      <c r="AH57498" s="36"/>
      <c r="AJ57498"/>
    </row>
    <row r="57499" spans="14:36">
      <c r="N57499" s="36"/>
      <c r="R57499" s="5"/>
      <c r="W57499"/>
      <c r="Y57499" s="36"/>
      <c r="AA57499" s="5"/>
      <c r="AC57499" s="36"/>
      <c r="AD57499" s="36"/>
      <c r="AE57499"/>
      <c r="AF57499"/>
      <c r="AH57499" s="36"/>
      <c r="AJ57499"/>
    </row>
    <row r="57500" spans="14:36">
      <c r="N57500" s="36"/>
      <c r="R57500" s="5"/>
      <c r="W57500"/>
      <c r="Y57500" s="36"/>
      <c r="AA57500" s="5"/>
      <c r="AC57500" s="36"/>
      <c r="AD57500" s="36"/>
      <c r="AE57500"/>
      <c r="AF57500"/>
      <c r="AH57500" s="36"/>
      <c r="AJ57500"/>
    </row>
    <row r="57501" spans="14:36">
      <c r="N57501" s="36"/>
      <c r="R57501" s="5"/>
      <c r="W57501"/>
      <c r="Y57501" s="36"/>
      <c r="AA57501" s="5"/>
      <c r="AC57501" s="36"/>
      <c r="AD57501" s="36"/>
      <c r="AE57501"/>
      <c r="AF57501"/>
      <c r="AH57501" s="36"/>
      <c r="AJ57501"/>
    </row>
    <row r="57502" spans="14:36">
      <c r="N57502" s="36"/>
      <c r="R57502" s="5"/>
      <c r="W57502"/>
      <c r="Y57502" s="36"/>
      <c r="AA57502" s="5"/>
      <c r="AC57502" s="36"/>
      <c r="AD57502" s="36"/>
      <c r="AE57502"/>
      <c r="AF57502"/>
      <c r="AH57502" s="36"/>
      <c r="AJ57502"/>
    </row>
    <row r="57503" spans="14:36">
      <c r="N57503" s="36"/>
      <c r="R57503" s="5"/>
      <c r="W57503"/>
      <c r="Y57503" s="36"/>
      <c r="AA57503" s="5"/>
      <c r="AC57503" s="36"/>
      <c r="AD57503" s="36"/>
      <c r="AE57503"/>
      <c r="AF57503"/>
      <c r="AH57503" s="36"/>
      <c r="AJ57503"/>
    </row>
    <row r="57504" spans="14:36">
      <c r="N57504" s="36"/>
      <c r="R57504" s="5"/>
      <c r="W57504"/>
      <c r="Y57504" s="36"/>
      <c r="AA57504" s="5"/>
      <c r="AC57504" s="36"/>
      <c r="AD57504" s="36"/>
      <c r="AE57504"/>
      <c r="AF57504"/>
      <c r="AH57504" s="36"/>
      <c r="AJ57504"/>
    </row>
    <row r="57505" spans="14:36">
      <c r="N57505" s="36"/>
      <c r="R57505" s="5"/>
      <c r="W57505"/>
      <c r="Y57505" s="36"/>
      <c r="AA57505" s="5"/>
      <c r="AC57505" s="36"/>
      <c r="AD57505" s="36"/>
      <c r="AE57505"/>
      <c r="AF57505"/>
      <c r="AH57505" s="36"/>
      <c r="AJ57505"/>
    </row>
    <row r="57506" spans="14:36">
      <c r="N57506" s="36"/>
      <c r="R57506" s="5"/>
      <c r="W57506"/>
      <c r="Y57506" s="36"/>
      <c r="AA57506" s="5"/>
      <c r="AC57506" s="36"/>
      <c r="AD57506" s="36"/>
      <c r="AE57506"/>
      <c r="AF57506"/>
      <c r="AH57506" s="36"/>
      <c r="AJ57506"/>
    </row>
    <row r="57507" spans="14:36">
      <c r="N57507" s="36"/>
      <c r="R57507" s="5"/>
      <c r="W57507"/>
      <c r="Y57507" s="36"/>
      <c r="AA57507" s="5"/>
      <c r="AC57507" s="36"/>
      <c r="AD57507" s="36"/>
      <c r="AE57507"/>
      <c r="AF57507"/>
      <c r="AH57507" s="36"/>
      <c r="AJ57507"/>
    </row>
    <row r="57508" spans="14:36">
      <c r="N57508" s="36"/>
      <c r="R57508" s="5"/>
      <c r="W57508"/>
      <c r="Y57508" s="36"/>
      <c r="AA57508" s="5"/>
      <c r="AC57508" s="36"/>
      <c r="AD57508" s="36"/>
      <c r="AE57508"/>
      <c r="AF57508"/>
      <c r="AH57508" s="36"/>
      <c r="AJ57508"/>
    </row>
    <row r="57509" spans="14:36">
      <c r="N57509" s="36"/>
      <c r="R57509" s="5"/>
      <c r="W57509"/>
      <c r="Y57509" s="36"/>
      <c r="AA57509" s="5"/>
      <c r="AC57509" s="36"/>
      <c r="AD57509" s="36"/>
      <c r="AE57509"/>
      <c r="AF57509"/>
      <c r="AH57509" s="36"/>
      <c r="AJ57509"/>
    </row>
    <row r="57510" spans="14:36">
      <c r="N57510" s="36"/>
      <c r="R57510" s="5"/>
      <c r="W57510"/>
      <c r="Y57510" s="36"/>
      <c r="AA57510" s="5"/>
      <c r="AC57510" s="36"/>
      <c r="AD57510" s="36"/>
      <c r="AE57510"/>
      <c r="AF57510"/>
      <c r="AH57510" s="36"/>
      <c r="AJ57510"/>
    </row>
    <row r="57511" spans="14:36">
      <c r="N57511" s="36"/>
      <c r="R57511" s="5"/>
      <c r="W57511"/>
      <c r="Y57511" s="36"/>
      <c r="AA57511" s="5"/>
      <c r="AC57511" s="36"/>
      <c r="AD57511" s="36"/>
      <c r="AE57511"/>
      <c r="AF57511"/>
      <c r="AH57511" s="36"/>
      <c r="AJ57511"/>
    </row>
    <row r="57512" spans="14:36">
      <c r="N57512" s="36"/>
      <c r="R57512" s="5"/>
      <c r="W57512"/>
      <c r="Y57512" s="36"/>
      <c r="AA57512" s="5"/>
      <c r="AC57512" s="36"/>
      <c r="AD57512" s="36"/>
      <c r="AE57512"/>
      <c r="AF57512"/>
      <c r="AH57512" s="36"/>
      <c r="AJ57512"/>
    </row>
    <row r="57513" spans="14:36">
      <c r="N57513" s="36"/>
      <c r="R57513" s="5"/>
      <c r="W57513"/>
      <c r="Y57513" s="36"/>
      <c r="AA57513" s="5"/>
      <c r="AC57513" s="36"/>
      <c r="AD57513" s="36"/>
      <c r="AE57513"/>
      <c r="AF57513"/>
      <c r="AH57513" s="36"/>
      <c r="AJ57513"/>
    </row>
    <row r="57514" spans="14:36">
      <c r="N57514" s="36"/>
      <c r="R57514" s="5"/>
      <c r="W57514"/>
      <c r="Y57514" s="36"/>
      <c r="AA57514" s="5"/>
      <c r="AC57514" s="36"/>
      <c r="AD57514" s="36"/>
      <c r="AE57514"/>
      <c r="AF57514"/>
      <c r="AH57514" s="36"/>
      <c r="AJ57514"/>
    </row>
    <row r="57515" spans="14:36">
      <c r="N57515" s="36"/>
      <c r="R57515" s="5"/>
      <c r="W57515"/>
      <c r="Y57515" s="36"/>
      <c r="AA57515" s="5"/>
      <c r="AC57515" s="36"/>
      <c r="AD57515" s="36"/>
      <c r="AE57515"/>
      <c r="AF57515"/>
      <c r="AH57515" s="36"/>
      <c r="AJ57515"/>
    </row>
    <row r="57516" spans="14:36">
      <c r="N57516" s="36"/>
      <c r="R57516" s="5"/>
      <c r="W57516"/>
      <c r="Y57516" s="36"/>
      <c r="AA57516" s="5"/>
      <c r="AC57516" s="36"/>
      <c r="AD57516" s="36"/>
      <c r="AE57516"/>
      <c r="AF57516"/>
      <c r="AH57516" s="36"/>
      <c r="AJ57516"/>
    </row>
    <row r="57517" spans="14:36">
      <c r="N57517" s="36"/>
      <c r="R57517" s="5"/>
      <c r="W57517"/>
      <c r="Y57517" s="36"/>
      <c r="AA57517" s="5"/>
      <c r="AC57517" s="36"/>
      <c r="AD57517" s="36"/>
      <c r="AE57517"/>
      <c r="AF57517"/>
      <c r="AH57517" s="36"/>
      <c r="AJ57517"/>
    </row>
    <row r="57518" spans="14:36">
      <c r="N57518" s="36"/>
      <c r="R57518" s="5"/>
      <c r="W57518"/>
      <c r="Y57518" s="36"/>
      <c r="AA57518" s="5"/>
      <c r="AC57518" s="36"/>
      <c r="AD57518" s="36"/>
      <c r="AE57518"/>
      <c r="AF57518"/>
      <c r="AH57518" s="36"/>
      <c r="AJ57518"/>
    </row>
    <row r="57519" spans="14:36">
      <c r="N57519" s="36"/>
      <c r="R57519" s="5"/>
      <c r="W57519"/>
      <c r="Y57519" s="36"/>
      <c r="AA57519" s="5"/>
      <c r="AC57519" s="36"/>
      <c r="AD57519" s="36"/>
      <c r="AE57519"/>
      <c r="AF57519"/>
      <c r="AH57519" s="36"/>
      <c r="AJ57519"/>
    </row>
    <row r="57520" spans="14:36">
      <c r="N57520" s="36"/>
      <c r="R57520" s="5"/>
      <c r="W57520"/>
      <c r="Y57520" s="36"/>
      <c r="AA57520" s="5"/>
      <c r="AC57520" s="36"/>
      <c r="AD57520" s="36"/>
      <c r="AE57520"/>
      <c r="AF57520"/>
      <c r="AH57520" s="36"/>
      <c r="AJ57520"/>
    </row>
    <row r="57521" spans="14:36">
      <c r="N57521" s="36"/>
      <c r="R57521" s="5"/>
      <c r="W57521"/>
      <c r="Y57521" s="36"/>
      <c r="AA57521" s="5"/>
      <c r="AC57521" s="36"/>
      <c r="AD57521" s="36"/>
      <c r="AE57521"/>
      <c r="AF57521"/>
      <c r="AH57521" s="36"/>
      <c r="AJ57521"/>
    </row>
    <row r="57522" spans="14:36">
      <c r="N57522" s="36"/>
      <c r="R57522" s="5"/>
      <c r="W57522"/>
      <c r="Y57522" s="36"/>
      <c r="AA57522" s="5"/>
      <c r="AC57522" s="36"/>
      <c r="AD57522" s="36"/>
      <c r="AE57522"/>
      <c r="AF57522"/>
      <c r="AH57522" s="36"/>
      <c r="AJ57522"/>
    </row>
    <row r="57523" spans="14:36">
      <c r="N57523" s="36"/>
      <c r="R57523" s="5"/>
      <c r="W57523"/>
      <c r="Y57523" s="36"/>
      <c r="AA57523" s="5"/>
      <c r="AC57523" s="36"/>
      <c r="AD57523" s="36"/>
      <c r="AE57523"/>
      <c r="AF57523"/>
      <c r="AH57523" s="36"/>
      <c r="AJ57523"/>
    </row>
    <row r="57524" spans="14:36">
      <c r="N57524" s="36"/>
      <c r="R57524" s="5"/>
      <c r="W57524"/>
      <c r="Y57524" s="36"/>
      <c r="AA57524" s="5"/>
      <c r="AC57524" s="36"/>
      <c r="AD57524" s="36"/>
      <c r="AE57524"/>
      <c r="AF57524"/>
      <c r="AH57524" s="36"/>
      <c r="AJ57524"/>
    </row>
    <row r="57525" spans="14:36">
      <c r="N57525" s="36"/>
      <c r="R57525" s="5"/>
      <c r="W57525"/>
      <c r="Y57525" s="36"/>
      <c r="AA57525" s="5"/>
      <c r="AC57525" s="36"/>
      <c r="AD57525" s="36"/>
      <c r="AE57525"/>
      <c r="AF57525"/>
      <c r="AH57525" s="36"/>
      <c r="AJ57525"/>
    </row>
    <row r="57526" spans="14:36">
      <c r="N57526" s="36"/>
      <c r="R57526" s="5"/>
      <c r="W57526"/>
      <c r="Y57526" s="36"/>
      <c r="AA57526" s="5"/>
      <c r="AC57526" s="36"/>
      <c r="AD57526" s="36"/>
      <c r="AE57526"/>
      <c r="AF57526"/>
      <c r="AH57526" s="36"/>
      <c r="AJ57526"/>
    </row>
    <row r="57527" spans="14:36">
      <c r="N57527" s="36"/>
      <c r="R57527" s="5"/>
      <c r="W57527"/>
      <c r="Y57527" s="36"/>
      <c r="AA57527" s="5"/>
      <c r="AC57527" s="36"/>
      <c r="AD57527" s="36"/>
      <c r="AE57527"/>
      <c r="AF57527"/>
      <c r="AH57527" s="36"/>
      <c r="AJ57527"/>
    </row>
    <row r="57528" spans="14:36">
      <c r="N57528" s="36"/>
      <c r="R57528" s="5"/>
      <c r="W57528"/>
      <c r="Y57528" s="36"/>
      <c r="AA57528" s="5"/>
      <c r="AC57528" s="36"/>
      <c r="AD57528" s="36"/>
      <c r="AE57528"/>
      <c r="AF57528"/>
      <c r="AH57528" s="36"/>
      <c r="AJ57528"/>
    </row>
    <row r="57529" spans="14:36">
      <c r="N57529" s="36"/>
      <c r="R57529" s="5"/>
      <c r="W57529"/>
      <c r="Y57529" s="36"/>
      <c r="AA57529" s="5"/>
      <c r="AC57529" s="36"/>
      <c r="AD57529" s="36"/>
      <c r="AE57529"/>
      <c r="AF57529"/>
      <c r="AH57529" s="36"/>
      <c r="AJ57529"/>
    </row>
    <row r="57530" spans="14:36">
      <c r="N57530" s="36"/>
      <c r="R57530" s="5"/>
      <c r="W57530"/>
      <c r="Y57530" s="36"/>
      <c r="AA57530" s="5"/>
      <c r="AC57530" s="36"/>
      <c r="AD57530" s="36"/>
      <c r="AE57530"/>
      <c r="AF57530"/>
      <c r="AH57530" s="36"/>
      <c r="AJ57530"/>
    </row>
    <row r="57531" spans="14:36">
      <c r="N57531" s="36"/>
      <c r="R57531" s="5"/>
      <c r="W57531"/>
      <c r="Y57531" s="36"/>
      <c r="AA57531" s="5"/>
      <c r="AC57531" s="36"/>
      <c r="AD57531" s="36"/>
      <c r="AE57531"/>
      <c r="AF57531"/>
      <c r="AH57531" s="36"/>
      <c r="AJ57531"/>
    </row>
    <row r="57532" spans="14:36">
      <c r="N57532" s="36"/>
      <c r="R57532" s="5"/>
      <c r="W57532"/>
      <c r="Y57532" s="36"/>
      <c r="AA57532" s="5"/>
      <c r="AC57532" s="36"/>
      <c r="AD57532" s="36"/>
      <c r="AE57532"/>
      <c r="AF57532"/>
      <c r="AH57532" s="36"/>
      <c r="AJ57532"/>
    </row>
    <row r="57533" spans="14:36">
      <c r="N57533" s="36"/>
      <c r="R57533" s="5"/>
      <c r="W57533"/>
      <c r="Y57533" s="36"/>
      <c r="AA57533" s="5"/>
      <c r="AC57533" s="36"/>
      <c r="AD57533" s="36"/>
      <c r="AE57533"/>
      <c r="AF57533"/>
      <c r="AH57533" s="36"/>
      <c r="AJ57533"/>
    </row>
    <row r="57534" spans="14:36">
      <c r="N57534" s="36"/>
      <c r="R57534" s="5"/>
      <c r="W57534"/>
      <c r="Y57534" s="36"/>
      <c r="AA57534" s="5"/>
      <c r="AC57534" s="36"/>
      <c r="AD57534" s="36"/>
      <c r="AE57534"/>
      <c r="AF57534"/>
      <c r="AH57534" s="36"/>
      <c r="AJ57534"/>
    </row>
    <row r="57535" spans="14:36">
      <c r="N57535" s="36"/>
      <c r="R57535" s="5"/>
      <c r="W57535"/>
      <c r="Y57535" s="36"/>
      <c r="AA57535" s="5"/>
      <c r="AC57535" s="36"/>
      <c r="AD57535" s="36"/>
      <c r="AE57535"/>
      <c r="AF57535"/>
      <c r="AH57535" s="36"/>
      <c r="AJ57535"/>
    </row>
    <row r="57536" spans="14:36">
      <c r="N57536" s="36"/>
      <c r="R57536" s="5"/>
      <c r="W57536"/>
      <c r="Y57536" s="36"/>
      <c r="AA57536" s="5"/>
      <c r="AC57536" s="36"/>
      <c r="AD57536" s="36"/>
      <c r="AE57536"/>
      <c r="AF57536"/>
      <c r="AH57536" s="36"/>
      <c r="AJ57536"/>
    </row>
    <row r="57537" spans="14:36">
      <c r="N57537" s="36"/>
      <c r="R57537" s="5"/>
      <c r="W57537"/>
      <c r="Y57537" s="36"/>
      <c r="AA57537" s="5"/>
      <c r="AC57537" s="36"/>
      <c r="AD57537" s="36"/>
      <c r="AE57537"/>
      <c r="AF57537"/>
      <c r="AH57537" s="36"/>
      <c r="AJ57537"/>
    </row>
    <row r="57538" spans="14:36">
      <c r="N57538" s="36"/>
      <c r="R57538" s="5"/>
      <c r="W57538"/>
      <c r="Y57538" s="36"/>
      <c r="AA57538" s="5"/>
      <c r="AC57538" s="36"/>
      <c r="AD57538" s="36"/>
      <c r="AE57538"/>
      <c r="AF57538"/>
      <c r="AH57538" s="36"/>
      <c r="AJ57538"/>
    </row>
    <row r="57539" spans="14:36">
      <c r="N57539" s="36"/>
      <c r="R57539" s="5"/>
      <c r="W57539"/>
      <c r="Y57539" s="36"/>
      <c r="AA57539" s="5"/>
      <c r="AC57539" s="36"/>
      <c r="AD57539" s="36"/>
      <c r="AE57539"/>
      <c r="AF57539"/>
      <c r="AH57539" s="36"/>
      <c r="AJ57539"/>
    </row>
    <row r="57540" spans="14:36">
      <c r="N57540" s="36"/>
      <c r="R57540" s="5"/>
      <c r="W57540"/>
      <c r="Y57540" s="36"/>
      <c r="AA57540" s="5"/>
      <c r="AC57540" s="36"/>
      <c r="AD57540" s="36"/>
      <c r="AE57540"/>
      <c r="AF57540"/>
      <c r="AH57540" s="36"/>
      <c r="AJ57540"/>
    </row>
    <row r="57541" spans="14:36">
      <c r="N57541" s="36"/>
      <c r="R57541" s="5"/>
      <c r="W57541"/>
      <c r="Y57541" s="36"/>
      <c r="AA57541" s="5"/>
      <c r="AC57541" s="36"/>
      <c r="AD57541" s="36"/>
      <c r="AE57541"/>
      <c r="AF57541"/>
      <c r="AH57541" s="36"/>
      <c r="AJ57541"/>
    </row>
    <row r="57542" spans="14:36">
      <c r="N57542" s="36"/>
      <c r="R57542" s="5"/>
      <c r="W57542"/>
      <c r="Y57542" s="36"/>
      <c r="AA57542" s="5"/>
      <c r="AC57542" s="36"/>
      <c r="AD57542" s="36"/>
      <c r="AE57542"/>
      <c r="AF57542"/>
      <c r="AH57542" s="36"/>
      <c r="AJ57542"/>
    </row>
    <row r="57543" spans="14:36">
      <c r="N57543" s="36"/>
      <c r="R57543" s="5"/>
      <c r="W57543"/>
      <c r="Y57543" s="36"/>
      <c r="AA57543" s="5"/>
      <c r="AC57543" s="36"/>
      <c r="AD57543" s="36"/>
      <c r="AE57543"/>
      <c r="AF57543"/>
      <c r="AH57543" s="36"/>
      <c r="AJ57543"/>
    </row>
    <row r="57544" spans="14:36">
      <c r="N57544" s="36"/>
      <c r="R57544" s="5"/>
      <c r="W57544"/>
      <c r="Y57544" s="36"/>
      <c r="AA57544" s="5"/>
      <c r="AC57544" s="36"/>
      <c r="AD57544" s="36"/>
      <c r="AE57544"/>
      <c r="AF57544"/>
      <c r="AH57544" s="36"/>
      <c r="AJ57544"/>
    </row>
    <row r="57545" spans="14:36">
      <c r="N57545" s="36"/>
      <c r="R57545" s="5"/>
      <c r="W57545"/>
      <c r="Y57545" s="36"/>
      <c r="AA57545" s="5"/>
      <c r="AC57545" s="36"/>
      <c r="AD57545" s="36"/>
      <c r="AE57545"/>
      <c r="AF57545"/>
      <c r="AH57545" s="36"/>
      <c r="AJ57545"/>
    </row>
    <row r="57546" spans="14:36">
      <c r="N57546" s="36"/>
      <c r="R57546" s="5"/>
      <c r="W57546"/>
      <c r="Y57546" s="36"/>
      <c r="AA57546" s="5"/>
      <c r="AC57546" s="36"/>
      <c r="AD57546" s="36"/>
      <c r="AE57546"/>
      <c r="AF57546"/>
      <c r="AH57546" s="36"/>
      <c r="AJ57546"/>
    </row>
    <row r="57547" spans="14:36">
      <c r="N57547" s="36"/>
      <c r="R57547" s="5"/>
      <c r="W57547"/>
      <c r="Y57547" s="36"/>
      <c r="AA57547" s="5"/>
      <c r="AC57547" s="36"/>
      <c r="AD57547" s="36"/>
      <c r="AE57547"/>
      <c r="AF57547"/>
      <c r="AH57547" s="36"/>
      <c r="AJ57547"/>
    </row>
    <row r="57548" spans="14:36">
      <c r="N57548" s="36"/>
      <c r="R57548" s="5"/>
      <c r="W57548"/>
      <c r="Y57548" s="36"/>
      <c r="AA57548" s="5"/>
      <c r="AC57548" s="36"/>
      <c r="AD57548" s="36"/>
      <c r="AE57548"/>
      <c r="AF57548"/>
      <c r="AH57548" s="36"/>
      <c r="AJ57548"/>
    </row>
    <row r="57549" spans="14:36">
      <c r="N57549" s="36"/>
      <c r="R57549" s="5"/>
      <c r="W57549"/>
      <c r="Y57549" s="36"/>
      <c r="AA57549" s="5"/>
      <c r="AC57549" s="36"/>
      <c r="AD57549" s="36"/>
      <c r="AE57549"/>
      <c r="AF57549"/>
      <c r="AH57549" s="36"/>
      <c r="AJ57549"/>
    </row>
    <row r="57550" spans="14:36">
      <c r="N57550" s="36"/>
      <c r="R57550" s="5"/>
      <c r="W57550"/>
      <c r="Y57550" s="36"/>
      <c r="AA57550" s="5"/>
      <c r="AC57550" s="36"/>
      <c r="AD57550" s="36"/>
      <c r="AE57550"/>
      <c r="AF57550"/>
      <c r="AH57550" s="36"/>
      <c r="AJ57550"/>
    </row>
    <row r="57551" spans="14:36">
      <c r="N57551" s="36"/>
      <c r="R57551" s="5"/>
      <c r="W57551"/>
      <c r="Y57551" s="36"/>
      <c r="AA57551" s="5"/>
      <c r="AC57551" s="36"/>
      <c r="AD57551" s="36"/>
      <c r="AE57551"/>
      <c r="AF57551"/>
      <c r="AH57551" s="36"/>
      <c r="AJ57551"/>
    </row>
    <row r="57552" spans="14:36">
      <c r="N57552" s="36"/>
      <c r="R57552" s="5"/>
      <c r="W57552"/>
      <c r="Y57552" s="36"/>
      <c r="AA57552" s="5"/>
      <c r="AC57552" s="36"/>
      <c r="AD57552" s="36"/>
      <c r="AE57552"/>
      <c r="AF57552"/>
      <c r="AH57552" s="36"/>
      <c r="AJ57552"/>
    </row>
    <row r="57553" spans="14:36">
      <c r="N57553" s="36"/>
      <c r="R57553" s="5"/>
      <c r="W57553"/>
      <c r="Y57553" s="36"/>
      <c r="AA57553" s="5"/>
      <c r="AC57553" s="36"/>
      <c r="AD57553" s="36"/>
      <c r="AE57553"/>
      <c r="AF57553"/>
      <c r="AH57553" s="36"/>
      <c r="AJ57553"/>
    </row>
    <row r="57554" spans="14:36">
      <c r="N57554" s="36"/>
      <c r="R57554" s="5"/>
      <c r="W57554"/>
      <c r="Y57554" s="36"/>
      <c r="AA57554" s="5"/>
      <c r="AC57554" s="36"/>
      <c r="AD57554" s="36"/>
      <c r="AE57554"/>
      <c r="AF57554"/>
      <c r="AH57554" s="36"/>
      <c r="AJ57554"/>
    </row>
    <row r="57555" spans="14:36">
      <c r="N57555" s="36"/>
      <c r="R57555" s="5"/>
      <c r="W57555"/>
      <c r="Y57555" s="36"/>
      <c r="AA57555" s="5"/>
      <c r="AC57555" s="36"/>
      <c r="AD57555" s="36"/>
      <c r="AE57555"/>
      <c r="AF57555"/>
      <c r="AH57555" s="36"/>
      <c r="AJ57555"/>
    </row>
    <row r="57556" spans="14:36">
      <c r="N57556" s="36"/>
      <c r="R57556" s="5"/>
      <c r="W57556"/>
      <c r="Y57556" s="36"/>
      <c r="AA57556" s="5"/>
      <c r="AC57556" s="36"/>
      <c r="AD57556" s="36"/>
      <c r="AE57556"/>
      <c r="AF57556"/>
      <c r="AH57556" s="36"/>
      <c r="AJ57556"/>
    </row>
    <row r="57557" spans="14:36">
      <c r="N57557" s="36"/>
      <c r="R57557" s="5"/>
      <c r="W57557"/>
      <c r="Y57557" s="36"/>
      <c r="AA57557" s="5"/>
      <c r="AC57557" s="36"/>
      <c r="AD57557" s="36"/>
      <c r="AE57557"/>
      <c r="AF57557"/>
      <c r="AH57557" s="36"/>
      <c r="AJ57557"/>
    </row>
    <row r="57558" spans="14:36">
      <c r="N57558" s="36"/>
      <c r="R57558" s="5"/>
      <c r="W57558"/>
      <c r="Y57558" s="36"/>
      <c r="AA57558" s="5"/>
      <c r="AC57558" s="36"/>
      <c r="AD57558" s="36"/>
      <c r="AE57558"/>
      <c r="AF57558"/>
      <c r="AH57558" s="36"/>
      <c r="AJ57558"/>
    </row>
    <row r="57559" spans="14:36">
      <c r="N57559" s="36"/>
      <c r="R57559" s="5"/>
      <c r="W57559"/>
      <c r="Y57559" s="36"/>
      <c r="AA57559" s="5"/>
      <c r="AC57559" s="36"/>
      <c r="AD57559" s="36"/>
      <c r="AE57559"/>
      <c r="AF57559"/>
      <c r="AH57559" s="36"/>
      <c r="AJ57559"/>
    </row>
    <row r="57560" spans="14:36">
      <c r="N57560" s="36"/>
      <c r="R57560" s="5"/>
      <c r="W57560"/>
      <c r="Y57560" s="36"/>
      <c r="AA57560" s="5"/>
      <c r="AC57560" s="36"/>
      <c r="AD57560" s="36"/>
      <c r="AE57560"/>
      <c r="AF57560"/>
      <c r="AH57560" s="36"/>
      <c r="AJ57560"/>
    </row>
    <row r="57561" spans="14:36">
      <c r="N57561" s="36"/>
      <c r="R57561" s="5"/>
      <c r="W57561"/>
      <c r="Y57561" s="36"/>
      <c r="AA57561" s="5"/>
      <c r="AC57561" s="36"/>
      <c r="AD57561" s="36"/>
      <c r="AE57561"/>
      <c r="AF57561"/>
      <c r="AH57561" s="36"/>
      <c r="AJ57561"/>
    </row>
    <row r="57562" spans="14:36">
      <c r="N57562" s="36"/>
      <c r="R57562" s="5"/>
      <c r="W57562"/>
      <c r="Y57562" s="36"/>
      <c r="AA57562" s="5"/>
      <c r="AC57562" s="36"/>
      <c r="AD57562" s="36"/>
      <c r="AE57562"/>
      <c r="AF57562"/>
      <c r="AH57562" s="36"/>
      <c r="AJ57562"/>
    </row>
    <row r="57563" spans="14:36">
      <c r="N57563" s="36"/>
      <c r="R57563" s="5"/>
      <c r="W57563"/>
      <c r="Y57563" s="36"/>
      <c r="AA57563" s="5"/>
      <c r="AC57563" s="36"/>
      <c r="AD57563" s="36"/>
      <c r="AE57563"/>
      <c r="AF57563"/>
      <c r="AH57563" s="36"/>
      <c r="AJ57563"/>
    </row>
    <row r="57564" spans="14:36">
      <c r="N57564" s="36"/>
      <c r="R57564" s="5"/>
      <c r="W57564"/>
      <c r="Y57564" s="36"/>
      <c r="AA57564" s="5"/>
      <c r="AC57564" s="36"/>
      <c r="AD57564" s="36"/>
      <c r="AE57564"/>
      <c r="AF57564"/>
      <c r="AH57564" s="36"/>
      <c r="AJ57564"/>
    </row>
    <row r="57565" spans="14:36">
      <c r="N57565" s="36"/>
      <c r="R57565" s="5"/>
      <c r="W57565"/>
      <c r="Y57565" s="36"/>
      <c r="AA57565" s="5"/>
      <c r="AC57565" s="36"/>
      <c r="AD57565" s="36"/>
      <c r="AE57565"/>
      <c r="AF57565"/>
      <c r="AH57565" s="36"/>
      <c r="AJ57565"/>
    </row>
    <row r="57566" spans="14:36">
      <c r="N57566" s="36"/>
      <c r="R57566" s="5"/>
      <c r="W57566"/>
      <c r="Y57566" s="36"/>
      <c r="AA57566" s="5"/>
      <c r="AC57566" s="36"/>
      <c r="AD57566" s="36"/>
      <c r="AE57566"/>
      <c r="AF57566"/>
      <c r="AH57566" s="36"/>
      <c r="AJ57566"/>
    </row>
    <row r="57567" spans="14:36">
      <c r="N57567" s="36"/>
      <c r="R57567" s="5"/>
      <c r="W57567"/>
      <c r="Y57567" s="36"/>
      <c r="AA57567" s="5"/>
      <c r="AC57567" s="36"/>
      <c r="AD57567" s="36"/>
      <c r="AE57567"/>
      <c r="AF57567"/>
      <c r="AH57567" s="36"/>
      <c r="AJ57567"/>
    </row>
    <row r="57568" spans="14:36">
      <c r="N57568" s="36"/>
      <c r="R57568" s="5"/>
      <c r="W57568"/>
      <c r="Y57568" s="36"/>
      <c r="AA57568" s="5"/>
      <c r="AC57568" s="36"/>
      <c r="AD57568" s="36"/>
      <c r="AE57568"/>
      <c r="AF57568"/>
      <c r="AH57568" s="36"/>
      <c r="AJ57568"/>
    </row>
    <row r="57569" spans="14:36">
      <c r="N57569" s="36"/>
      <c r="R57569" s="5"/>
      <c r="W57569"/>
      <c r="Y57569" s="36"/>
      <c r="AA57569" s="5"/>
      <c r="AC57569" s="36"/>
      <c r="AD57569" s="36"/>
      <c r="AE57569"/>
      <c r="AF57569"/>
      <c r="AH57569" s="36"/>
      <c r="AJ57569"/>
    </row>
    <row r="57570" spans="14:36">
      <c r="N57570" s="36"/>
      <c r="R57570" s="5"/>
      <c r="W57570"/>
      <c r="Y57570" s="36"/>
      <c r="AA57570" s="5"/>
      <c r="AC57570" s="36"/>
      <c r="AD57570" s="36"/>
      <c r="AE57570"/>
      <c r="AF57570"/>
      <c r="AH57570" s="36"/>
      <c r="AJ57570"/>
    </row>
    <row r="57571" spans="14:36">
      <c r="N57571" s="36"/>
      <c r="R57571" s="5"/>
      <c r="W57571"/>
      <c r="Y57571" s="36"/>
      <c r="AA57571" s="5"/>
      <c r="AC57571" s="36"/>
      <c r="AD57571" s="36"/>
      <c r="AE57571"/>
      <c r="AF57571"/>
      <c r="AH57571" s="36"/>
      <c r="AJ57571"/>
    </row>
    <row r="57572" spans="14:36">
      <c r="N57572" s="36"/>
      <c r="R57572" s="5"/>
      <c r="W57572"/>
      <c r="Y57572" s="36"/>
      <c r="AA57572" s="5"/>
      <c r="AC57572" s="36"/>
      <c r="AD57572" s="36"/>
      <c r="AE57572"/>
      <c r="AF57572"/>
      <c r="AH57572" s="36"/>
      <c r="AJ57572"/>
    </row>
    <row r="57573" spans="14:36">
      <c r="N57573" s="36"/>
      <c r="R57573" s="5"/>
      <c r="W57573"/>
      <c r="Y57573" s="36"/>
      <c r="AA57573" s="5"/>
      <c r="AC57573" s="36"/>
      <c r="AD57573" s="36"/>
      <c r="AE57573"/>
      <c r="AF57573"/>
      <c r="AH57573" s="36"/>
      <c r="AJ57573"/>
    </row>
    <row r="57574" spans="14:36">
      <c r="N57574" s="36"/>
      <c r="R57574" s="5"/>
      <c r="W57574"/>
      <c r="Y57574" s="36"/>
      <c r="AA57574" s="5"/>
      <c r="AC57574" s="36"/>
      <c r="AD57574" s="36"/>
      <c r="AE57574"/>
      <c r="AF57574"/>
      <c r="AH57574" s="36"/>
      <c r="AJ57574"/>
    </row>
    <row r="57575" spans="14:36">
      <c r="N57575" s="36"/>
      <c r="R57575" s="5"/>
      <c r="W57575"/>
      <c r="Y57575" s="36"/>
      <c r="AA57575" s="5"/>
      <c r="AC57575" s="36"/>
      <c r="AD57575" s="36"/>
      <c r="AE57575"/>
      <c r="AF57575"/>
      <c r="AH57575" s="36"/>
      <c r="AJ57575"/>
    </row>
    <row r="57576" spans="14:36">
      <c r="N57576" s="36"/>
      <c r="R57576" s="5"/>
      <c r="W57576"/>
      <c r="Y57576" s="36"/>
      <c r="AA57576" s="5"/>
      <c r="AC57576" s="36"/>
      <c r="AD57576" s="36"/>
      <c r="AE57576"/>
      <c r="AF57576"/>
      <c r="AH57576" s="36"/>
      <c r="AJ57576"/>
    </row>
    <row r="57577" spans="14:36">
      <c r="N57577" s="36"/>
      <c r="R57577" s="5"/>
      <c r="W57577"/>
      <c r="Y57577" s="36"/>
      <c r="AA57577" s="5"/>
      <c r="AC57577" s="36"/>
      <c r="AD57577" s="36"/>
      <c r="AE57577"/>
      <c r="AF57577"/>
      <c r="AH57577" s="36"/>
      <c r="AJ57577"/>
    </row>
    <row r="57578" spans="14:36">
      <c r="N57578" s="36"/>
      <c r="R57578" s="5"/>
      <c r="W57578"/>
      <c r="Y57578" s="36"/>
      <c r="AA57578" s="5"/>
      <c r="AC57578" s="36"/>
      <c r="AD57578" s="36"/>
      <c r="AE57578"/>
      <c r="AF57578"/>
      <c r="AH57578" s="36"/>
      <c r="AJ57578"/>
    </row>
    <row r="57579" spans="14:36">
      <c r="N57579" s="36"/>
      <c r="R57579" s="5"/>
      <c r="W57579"/>
      <c r="Y57579" s="36"/>
      <c r="AA57579" s="5"/>
      <c r="AC57579" s="36"/>
      <c r="AD57579" s="36"/>
      <c r="AE57579"/>
      <c r="AF57579"/>
      <c r="AH57579" s="36"/>
      <c r="AJ57579"/>
    </row>
    <row r="57580" spans="14:36">
      <c r="N57580" s="36"/>
      <c r="R57580" s="5"/>
      <c r="W57580"/>
      <c r="Y57580" s="36"/>
      <c r="AA57580" s="5"/>
      <c r="AC57580" s="36"/>
      <c r="AD57580" s="36"/>
      <c r="AE57580"/>
      <c r="AF57580"/>
      <c r="AH57580" s="36"/>
      <c r="AJ57580"/>
    </row>
    <row r="57581" spans="14:36">
      <c r="N57581" s="36"/>
      <c r="R57581" s="5"/>
      <c r="W57581"/>
      <c r="Y57581" s="36"/>
      <c r="AA57581" s="5"/>
      <c r="AC57581" s="36"/>
      <c r="AD57581" s="36"/>
      <c r="AE57581"/>
      <c r="AF57581"/>
      <c r="AH57581" s="36"/>
      <c r="AJ57581"/>
    </row>
    <row r="57582" spans="14:36">
      <c r="N57582" s="36"/>
      <c r="R57582" s="5"/>
      <c r="W57582"/>
      <c r="Y57582" s="36"/>
      <c r="AA57582" s="5"/>
      <c r="AC57582" s="36"/>
      <c r="AD57582" s="36"/>
      <c r="AE57582"/>
      <c r="AF57582"/>
      <c r="AH57582" s="36"/>
      <c r="AJ57582"/>
    </row>
    <row r="57583" spans="14:36">
      <c r="N57583" s="36"/>
      <c r="R57583" s="5"/>
      <c r="W57583"/>
      <c r="Y57583" s="36"/>
      <c r="AA57583" s="5"/>
      <c r="AC57583" s="36"/>
      <c r="AD57583" s="36"/>
      <c r="AE57583"/>
      <c r="AF57583"/>
      <c r="AH57583" s="36"/>
      <c r="AJ57583"/>
    </row>
    <row r="57584" spans="14:36">
      <c r="N57584" s="36"/>
      <c r="R57584" s="5"/>
      <c r="W57584"/>
      <c r="Y57584" s="36"/>
      <c r="AA57584" s="5"/>
      <c r="AC57584" s="36"/>
      <c r="AD57584" s="36"/>
      <c r="AE57584"/>
      <c r="AF57584"/>
      <c r="AH57584" s="36"/>
      <c r="AJ57584"/>
    </row>
    <row r="57585" spans="14:36">
      <c r="N57585" s="36"/>
      <c r="R57585" s="5"/>
      <c r="W57585"/>
      <c r="Y57585" s="36"/>
      <c r="AA57585" s="5"/>
      <c r="AC57585" s="36"/>
      <c r="AD57585" s="36"/>
      <c r="AE57585"/>
      <c r="AF57585"/>
      <c r="AH57585" s="36"/>
      <c r="AJ57585"/>
    </row>
    <row r="57586" spans="14:36">
      <c r="N57586" s="36"/>
      <c r="R57586" s="5"/>
      <c r="W57586"/>
      <c r="Y57586" s="36"/>
      <c r="AA57586" s="5"/>
      <c r="AC57586" s="36"/>
      <c r="AD57586" s="36"/>
      <c r="AE57586"/>
      <c r="AF57586"/>
      <c r="AH57586" s="36"/>
      <c r="AJ57586"/>
    </row>
    <row r="57587" spans="14:36">
      <c r="N57587" s="36"/>
      <c r="R57587" s="5"/>
      <c r="W57587"/>
      <c r="Y57587" s="36"/>
      <c r="AA57587" s="5"/>
      <c r="AC57587" s="36"/>
      <c r="AD57587" s="36"/>
      <c r="AE57587"/>
      <c r="AF57587"/>
      <c r="AH57587" s="36"/>
      <c r="AJ57587"/>
    </row>
    <row r="57588" spans="14:36">
      <c r="N57588" s="36"/>
      <c r="R57588" s="5"/>
      <c r="W57588"/>
      <c r="Y57588" s="36"/>
      <c r="AA57588" s="5"/>
      <c r="AC57588" s="36"/>
      <c r="AD57588" s="36"/>
      <c r="AE57588"/>
      <c r="AF57588"/>
      <c r="AH57588" s="36"/>
      <c r="AJ57588"/>
    </row>
    <row r="57589" spans="14:36">
      <c r="N57589" s="36"/>
      <c r="R57589" s="5"/>
      <c r="W57589"/>
      <c r="Y57589" s="36"/>
      <c r="AA57589" s="5"/>
      <c r="AC57589" s="36"/>
      <c r="AD57589" s="36"/>
      <c r="AE57589"/>
      <c r="AF57589"/>
      <c r="AH57589" s="36"/>
      <c r="AJ57589"/>
    </row>
    <row r="57590" spans="14:36">
      <c r="N57590" s="36"/>
      <c r="R57590" s="5"/>
      <c r="W57590"/>
      <c r="Y57590" s="36"/>
      <c r="AA57590" s="5"/>
      <c r="AC57590" s="36"/>
      <c r="AD57590" s="36"/>
      <c r="AE57590"/>
      <c r="AF57590"/>
      <c r="AH57590" s="36"/>
      <c r="AJ57590"/>
    </row>
    <row r="57591" spans="14:36">
      <c r="N57591" s="36"/>
      <c r="R57591" s="5"/>
      <c r="W57591"/>
      <c r="Y57591" s="36"/>
      <c r="AA57591" s="5"/>
      <c r="AC57591" s="36"/>
      <c r="AD57591" s="36"/>
      <c r="AE57591"/>
      <c r="AF57591"/>
      <c r="AH57591" s="36"/>
      <c r="AJ57591"/>
    </row>
    <row r="57592" spans="14:36">
      <c r="N57592" s="36"/>
      <c r="R57592" s="5"/>
      <c r="W57592"/>
      <c r="Y57592" s="36"/>
      <c r="AA57592" s="5"/>
      <c r="AC57592" s="36"/>
      <c r="AD57592" s="36"/>
      <c r="AE57592"/>
      <c r="AF57592"/>
      <c r="AH57592" s="36"/>
      <c r="AJ57592"/>
    </row>
    <row r="57593" spans="14:36">
      <c r="N57593" s="36"/>
      <c r="R57593" s="5"/>
      <c r="W57593"/>
      <c r="Y57593" s="36"/>
      <c r="AA57593" s="5"/>
      <c r="AC57593" s="36"/>
      <c r="AD57593" s="36"/>
      <c r="AE57593"/>
      <c r="AF57593"/>
      <c r="AH57593" s="36"/>
      <c r="AJ57593"/>
    </row>
    <row r="57594" spans="14:36">
      <c r="N57594" s="36"/>
      <c r="R57594" s="5"/>
      <c r="W57594"/>
      <c r="Y57594" s="36"/>
      <c r="AA57594" s="5"/>
      <c r="AC57594" s="36"/>
      <c r="AD57594" s="36"/>
      <c r="AE57594"/>
      <c r="AF57594"/>
      <c r="AH57594" s="36"/>
      <c r="AJ57594"/>
    </row>
    <row r="57595" spans="14:36">
      <c r="N57595" s="36"/>
      <c r="R57595" s="5"/>
      <c r="W57595"/>
      <c r="Y57595" s="36"/>
      <c r="AA57595" s="5"/>
      <c r="AC57595" s="36"/>
      <c r="AD57595" s="36"/>
      <c r="AE57595"/>
      <c r="AF57595"/>
      <c r="AH57595" s="36"/>
      <c r="AJ57595"/>
    </row>
    <row r="57596" spans="14:36">
      <c r="N57596" s="36"/>
      <c r="R57596" s="5"/>
      <c r="W57596"/>
      <c r="Y57596" s="36"/>
      <c r="AA57596" s="5"/>
      <c r="AC57596" s="36"/>
      <c r="AD57596" s="36"/>
      <c r="AE57596"/>
      <c r="AF57596"/>
      <c r="AH57596" s="36"/>
      <c r="AJ57596"/>
    </row>
    <row r="57597" spans="14:36">
      <c r="N57597" s="36"/>
      <c r="R57597" s="5"/>
      <c r="W57597"/>
      <c r="Y57597" s="36"/>
      <c r="AA57597" s="5"/>
      <c r="AC57597" s="36"/>
      <c r="AD57597" s="36"/>
      <c r="AE57597"/>
      <c r="AF57597"/>
      <c r="AH57597" s="36"/>
      <c r="AJ57597"/>
    </row>
    <row r="57598" spans="14:36">
      <c r="N57598" s="36"/>
      <c r="R57598" s="5"/>
      <c r="W57598"/>
      <c r="Y57598" s="36"/>
      <c r="AA57598" s="5"/>
      <c r="AC57598" s="36"/>
      <c r="AD57598" s="36"/>
      <c r="AE57598"/>
      <c r="AF57598"/>
      <c r="AH57598" s="36"/>
      <c r="AJ57598"/>
    </row>
    <row r="57599" spans="14:36">
      <c r="N57599" s="36"/>
      <c r="R57599" s="5"/>
      <c r="W57599"/>
      <c r="Y57599" s="36"/>
      <c r="AA57599" s="5"/>
      <c r="AC57599" s="36"/>
      <c r="AD57599" s="36"/>
      <c r="AE57599"/>
      <c r="AF57599"/>
      <c r="AH57599" s="36"/>
      <c r="AJ57599"/>
    </row>
    <row r="57600" spans="14:36">
      <c r="N57600" s="36"/>
      <c r="R57600" s="5"/>
      <c r="W57600"/>
      <c r="Y57600" s="36"/>
      <c r="AA57600" s="5"/>
      <c r="AC57600" s="36"/>
      <c r="AD57600" s="36"/>
      <c r="AE57600"/>
      <c r="AF57600"/>
      <c r="AH57600" s="36"/>
      <c r="AJ57600"/>
    </row>
    <row r="57601" spans="14:36">
      <c r="N57601" s="36"/>
      <c r="R57601" s="5"/>
      <c r="W57601"/>
      <c r="Y57601" s="36"/>
      <c r="AA57601" s="5"/>
      <c r="AC57601" s="36"/>
      <c r="AD57601" s="36"/>
      <c r="AE57601"/>
      <c r="AF57601"/>
      <c r="AH57601" s="36"/>
      <c r="AJ57601"/>
    </row>
    <row r="57602" spans="14:36">
      <c r="N57602" s="36"/>
      <c r="R57602" s="5"/>
      <c r="W57602"/>
      <c r="Y57602" s="36"/>
      <c r="AA57602" s="5"/>
      <c r="AC57602" s="36"/>
      <c r="AD57602" s="36"/>
      <c r="AE57602"/>
      <c r="AF57602"/>
      <c r="AH57602" s="36"/>
      <c r="AJ57602"/>
    </row>
    <row r="57603" spans="14:36">
      <c r="N57603" s="36"/>
      <c r="R57603" s="5"/>
      <c r="W57603"/>
      <c r="Y57603" s="36"/>
      <c r="AA57603" s="5"/>
      <c r="AC57603" s="36"/>
      <c r="AD57603" s="36"/>
      <c r="AE57603"/>
      <c r="AF57603"/>
      <c r="AH57603" s="36"/>
      <c r="AJ57603"/>
    </row>
    <row r="57604" spans="14:36">
      <c r="N57604" s="36"/>
      <c r="R57604" s="5"/>
      <c r="W57604"/>
      <c r="Y57604" s="36"/>
      <c r="AA57604" s="5"/>
      <c r="AC57604" s="36"/>
      <c r="AD57604" s="36"/>
      <c r="AE57604"/>
      <c r="AF57604"/>
      <c r="AH57604" s="36"/>
      <c r="AJ57604"/>
    </row>
    <row r="57605" spans="14:36">
      <c r="N57605" s="36"/>
      <c r="R57605" s="5"/>
      <c r="W57605"/>
      <c r="Y57605" s="36"/>
      <c r="AA57605" s="5"/>
      <c r="AC57605" s="36"/>
      <c r="AD57605" s="36"/>
      <c r="AE57605"/>
      <c r="AF57605"/>
      <c r="AH57605" s="36"/>
      <c r="AJ57605"/>
    </row>
    <row r="57606" spans="14:36">
      <c r="N57606" s="36"/>
      <c r="R57606" s="5"/>
      <c r="W57606"/>
      <c r="Y57606" s="36"/>
      <c r="AA57606" s="5"/>
      <c r="AC57606" s="36"/>
      <c r="AD57606" s="36"/>
      <c r="AE57606"/>
      <c r="AF57606"/>
      <c r="AH57606" s="36"/>
      <c r="AJ57606"/>
    </row>
    <row r="57607" spans="14:36">
      <c r="N57607" s="36"/>
      <c r="R57607" s="5"/>
      <c r="W57607"/>
      <c r="Y57607" s="36"/>
      <c r="AA57607" s="5"/>
      <c r="AC57607" s="36"/>
      <c r="AD57607" s="36"/>
      <c r="AE57607"/>
      <c r="AF57607"/>
      <c r="AH57607" s="36"/>
      <c r="AJ57607"/>
    </row>
    <row r="57608" spans="14:36">
      <c r="N57608" s="36"/>
      <c r="R57608" s="5"/>
      <c r="W57608"/>
      <c r="Y57608" s="36"/>
      <c r="AA57608" s="5"/>
      <c r="AC57608" s="36"/>
      <c r="AD57608" s="36"/>
      <c r="AE57608"/>
      <c r="AF57608"/>
      <c r="AH57608" s="36"/>
      <c r="AJ57608"/>
    </row>
    <row r="57609" spans="14:36">
      <c r="N57609" s="36"/>
      <c r="R57609" s="5"/>
      <c r="W57609"/>
      <c r="Y57609" s="36"/>
      <c r="AA57609" s="5"/>
      <c r="AC57609" s="36"/>
      <c r="AD57609" s="36"/>
      <c r="AE57609"/>
      <c r="AF57609"/>
      <c r="AH57609" s="36"/>
      <c r="AJ57609"/>
    </row>
    <row r="57610" spans="14:36">
      <c r="N57610" s="36"/>
      <c r="R57610" s="5"/>
      <c r="W57610"/>
      <c r="Y57610" s="36"/>
      <c r="AA57610" s="5"/>
      <c r="AC57610" s="36"/>
      <c r="AD57610" s="36"/>
      <c r="AE57610"/>
      <c r="AF57610"/>
      <c r="AH57610" s="36"/>
      <c r="AJ57610"/>
    </row>
    <row r="57611" spans="14:36">
      <c r="N57611" s="36"/>
      <c r="R57611" s="5"/>
      <c r="W57611"/>
      <c r="Y57611" s="36"/>
      <c r="AA57611" s="5"/>
      <c r="AC57611" s="36"/>
      <c r="AD57611" s="36"/>
      <c r="AE57611"/>
      <c r="AF57611"/>
      <c r="AH57611" s="36"/>
      <c r="AJ57611"/>
    </row>
    <row r="57612" spans="14:36">
      <c r="N57612" s="36"/>
      <c r="R57612" s="5"/>
      <c r="W57612"/>
      <c r="Y57612" s="36"/>
      <c r="AA57612" s="5"/>
      <c r="AC57612" s="36"/>
      <c r="AD57612" s="36"/>
      <c r="AE57612"/>
      <c r="AF57612"/>
      <c r="AH57612" s="36"/>
      <c r="AJ57612"/>
    </row>
    <row r="57613" spans="14:36">
      <c r="N57613" s="36"/>
      <c r="R57613" s="5"/>
      <c r="W57613"/>
      <c r="Y57613" s="36"/>
      <c r="AA57613" s="5"/>
      <c r="AC57613" s="36"/>
      <c r="AD57613" s="36"/>
      <c r="AE57613"/>
      <c r="AF57613"/>
      <c r="AH57613" s="36"/>
      <c r="AJ57613"/>
    </row>
    <row r="57614" spans="14:36">
      <c r="N57614" s="36"/>
      <c r="R57614" s="5"/>
      <c r="W57614"/>
      <c r="Y57614" s="36"/>
      <c r="AA57614" s="5"/>
      <c r="AC57614" s="36"/>
      <c r="AD57614" s="36"/>
      <c r="AE57614"/>
      <c r="AF57614"/>
      <c r="AH57614" s="36"/>
      <c r="AJ57614"/>
    </row>
    <row r="57615" spans="14:36">
      <c r="N57615" s="36"/>
      <c r="R57615" s="5"/>
      <c r="W57615"/>
      <c r="Y57615" s="36"/>
      <c r="AA57615" s="5"/>
      <c r="AC57615" s="36"/>
      <c r="AD57615" s="36"/>
      <c r="AE57615"/>
      <c r="AF57615"/>
      <c r="AH57615" s="36"/>
      <c r="AJ57615"/>
    </row>
    <row r="57616" spans="14:36">
      <c r="N57616" s="36"/>
      <c r="R57616" s="5"/>
      <c r="W57616"/>
      <c r="Y57616" s="36"/>
      <c r="AA57616" s="5"/>
      <c r="AC57616" s="36"/>
      <c r="AD57616" s="36"/>
      <c r="AE57616"/>
      <c r="AF57616"/>
      <c r="AH57616" s="36"/>
      <c r="AJ57616"/>
    </row>
    <row r="57617" spans="14:36">
      <c r="N57617" s="36"/>
      <c r="R57617" s="5"/>
      <c r="W57617"/>
      <c r="Y57617" s="36"/>
      <c r="AA57617" s="5"/>
      <c r="AC57617" s="36"/>
      <c r="AD57617" s="36"/>
      <c r="AE57617"/>
      <c r="AF57617"/>
      <c r="AH57617" s="36"/>
      <c r="AJ57617"/>
    </row>
    <row r="57618" spans="14:36">
      <c r="N57618" s="36"/>
      <c r="R57618" s="5"/>
      <c r="W57618"/>
      <c r="Y57618" s="36"/>
      <c r="AA57618" s="5"/>
      <c r="AC57618" s="36"/>
      <c r="AD57618" s="36"/>
      <c r="AE57618"/>
      <c r="AF57618"/>
      <c r="AH57618" s="36"/>
      <c r="AJ57618"/>
    </row>
    <row r="57619" spans="14:36">
      <c r="N57619" s="36"/>
      <c r="R57619" s="5"/>
      <c r="W57619"/>
      <c r="Y57619" s="36"/>
      <c r="AA57619" s="5"/>
      <c r="AC57619" s="36"/>
      <c r="AD57619" s="36"/>
      <c r="AE57619"/>
      <c r="AF57619"/>
      <c r="AH57619" s="36"/>
      <c r="AJ57619"/>
    </row>
    <row r="57620" spans="14:36">
      <c r="N57620" s="36"/>
      <c r="R57620" s="5"/>
      <c r="W57620"/>
      <c r="Y57620" s="36"/>
      <c r="AA57620" s="5"/>
      <c r="AC57620" s="36"/>
      <c r="AD57620" s="36"/>
      <c r="AE57620"/>
      <c r="AF57620"/>
      <c r="AH57620" s="36"/>
      <c r="AJ57620"/>
    </row>
    <row r="57621" spans="14:36">
      <c r="N57621" s="36"/>
      <c r="R57621" s="5"/>
      <c r="W57621"/>
      <c r="Y57621" s="36"/>
      <c r="AA57621" s="5"/>
      <c r="AC57621" s="36"/>
      <c r="AD57621" s="36"/>
      <c r="AE57621"/>
      <c r="AF57621"/>
      <c r="AH57621" s="36"/>
      <c r="AJ57621"/>
    </row>
    <row r="57622" spans="14:36">
      <c r="N57622" s="36"/>
      <c r="R57622" s="5"/>
      <c r="W57622"/>
      <c r="Y57622" s="36"/>
      <c r="AA57622" s="5"/>
      <c r="AC57622" s="36"/>
      <c r="AD57622" s="36"/>
      <c r="AE57622"/>
      <c r="AF57622"/>
      <c r="AH57622" s="36"/>
      <c r="AJ57622"/>
    </row>
    <row r="57623" spans="14:36">
      <c r="N57623" s="36"/>
      <c r="R57623" s="5"/>
      <c r="W57623"/>
      <c r="Y57623" s="36"/>
      <c r="AA57623" s="5"/>
      <c r="AC57623" s="36"/>
      <c r="AD57623" s="36"/>
      <c r="AE57623"/>
      <c r="AF57623"/>
      <c r="AH57623" s="36"/>
      <c r="AJ57623"/>
    </row>
    <row r="57624" spans="14:36">
      <c r="N57624" s="36"/>
      <c r="R57624" s="5"/>
      <c r="W57624"/>
      <c r="Y57624" s="36"/>
      <c r="AA57624" s="5"/>
      <c r="AC57624" s="36"/>
      <c r="AD57624" s="36"/>
      <c r="AE57624"/>
      <c r="AF57624"/>
      <c r="AH57624" s="36"/>
      <c r="AJ57624"/>
    </row>
    <row r="57625" spans="14:36">
      <c r="N57625" s="36"/>
      <c r="R57625" s="5"/>
      <c r="W57625"/>
      <c r="Y57625" s="36"/>
      <c r="AA57625" s="5"/>
      <c r="AC57625" s="36"/>
      <c r="AD57625" s="36"/>
      <c r="AE57625"/>
      <c r="AF57625"/>
      <c r="AH57625" s="36"/>
      <c r="AJ57625"/>
    </row>
    <row r="57626" spans="14:36">
      <c r="N57626" s="36"/>
      <c r="R57626" s="5"/>
      <c r="W57626"/>
      <c r="Y57626" s="36"/>
      <c r="AA57626" s="5"/>
      <c r="AC57626" s="36"/>
      <c r="AD57626" s="36"/>
      <c r="AE57626"/>
      <c r="AF57626"/>
      <c r="AH57626" s="36"/>
      <c r="AJ57626"/>
    </row>
    <row r="57627" spans="14:36">
      <c r="N57627" s="36"/>
      <c r="R57627" s="5"/>
      <c r="W57627"/>
      <c r="Y57627" s="36"/>
      <c r="AA57627" s="5"/>
      <c r="AC57627" s="36"/>
      <c r="AD57627" s="36"/>
      <c r="AE57627"/>
      <c r="AF57627"/>
      <c r="AH57627" s="36"/>
      <c r="AJ57627"/>
    </row>
    <row r="57628" spans="14:36">
      <c r="N57628" s="36"/>
      <c r="R57628" s="5"/>
      <c r="W57628"/>
      <c r="Y57628" s="36"/>
      <c r="AA57628" s="5"/>
      <c r="AC57628" s="36"/>
      <c r="AD57628" s="36"/>
      <c r="AE57628"/>
      <c r="AF57628"/>
      <c r="AH57628" s="36"/>
      <c r="AJ57628"/>
    </row>
    <row r="57629" spans="14:36">
      <c r="N57629" s="36"/>
      <c r="R57629" s="5"/>
      <c r="W57629"/>
      <c r="Y57629" s="36"/>
      <c r="AA57629" s="5"/>
      <c r="AC57629" s="36"/>
      <c r="AD57629" s="36"/>
      <c r="AE57629"/>
      <c r="AF57629"/>
      <c r="AH57629" s="36"/>
      <c r="AJ57629"/>
    </row>
    <row r="57630" spans="14:36">
      <c r="N57630" s="36"/>
      <c r="R57630" s="5"/>
      <c r="W57630"/>
      <c r="Y57630" s="36"/>
      <c r="AA57630" s="5"/>
      <c r="AC57630" s="36"/>
      <c r="AD57630" s="36"/>
      <c r="AE57630"/>
      <c r="AF57630"/>
      <c r="AH57630" s="36"/>
      <c r="AJ57630"/>
    </row>
    <row r="57631" spans="14:36">
      <c r="N57631" s="36"/>
      <c r="R57631" s="5"/>
      <c r="W57631"/>
      <c r="Y57631" s="36"/>
      <c r="AA57631" s="5"/>
      <c r="AC57631" s="36"/>
      <c r="AD57631" s="36"/>
      <c r="AE57631"/>
      <c r="AF57631"/>
      <c r="AH57631" s="36"/>
      <c r="AJ57631"/>
    </row>
    <row r="57632" spans="14:36">
      <c r="N57632" s="36"/>
      <c r="R57632" s="5"/>
      <c r="W57632"/>
      <c r="Y57632" s="36"/>
      <c r="AA57632" s="5"/>
      <c r="AC57632" s="36"/>
      <c r="AD57632" s="36"/>
      <c r="AE57632"/>
      <c r="AF57632"/>
      <c r="AH57632" s="36"/>
      <c r="AJ57632"/>
    </row>
    <row r="57633" spans="14:36">
      <c r="N57633" s="36"/>
      <c r="R57633" s="5"/>
      <c r="W57633"/>
      <c r="Y57633" s="36"/>
      <c r="AA57633" s="5"/>
      <c r="AC57633" s="36"/>
      <c r="AD57633" s="36"/>
      <c r="AE57633"/>
      <c r="AF57633"/>
      <c r="AH57633" s="36"/>
      <c r="AJ57633"/>
    </row>
    <row r="57634" spans="14:36">
      <c r="N57634" s="36"/>
      <c r="R57634" s="5"/>
      <c r="W57634"/>
      <c r="Y57634" s="36"/>
      <c r="AA57634" s="5"/>
      <c r="AC57634" s="36"/>
      <c r="AD57634" s="36"/>
      <c r="AE57634"/>
      <c r="AF57634"/>
      <c r="AH57634" s="36"/>
      <c r="AJ57634"/>
    </row>
    <row r="57635" spans="14:36">
      <c r="N57635" s="36"/>
      <c r="R57635" s="5"/>
      <c r="W57635"/>
      <c r="Y57635" s="36"/>
      <c r="AA57635" s="5"/>
      <c r="AC57635" s="36"/>
      <c r="AD57635" s="36"/>
      <c r="AE57635"/>
      <c r="AF57635"/>
      <c r="AH57635" s="36"/>
      <c r="AJ57635"/>
    </row>
    <row r="57636" spans="14:36">
      <c r="N57636" s="36"/>
      <c r="R57636" s="5"/>
      <c r="W57636"/>
      <c r="Y57636" s="36"/>
      <c r="AA57636" s="5"/>
      <c r="AC57636" s="36"/>
      <c r="AD57636" s="36"/>
      <c r="AE57636"/>
      <c r="AF57636"/>
      <c r="AH57636" s="36"/>
      <c r="AJ57636"/>
    </row>
    <row r="57637" spans="14:36">
      <c r="N57637" s="36"/>
      <c r="R57637" s="5"/>
      <c r="W57637"/>
      <c r="Y57637" s="36"/>
      <c r="AA57637" s="5"/>
      <c r="AC57637" s="36"/>
      <c r="AD57637" s="36"/>
      <c r="AE57637"/>
      <c r="AF57637"/>
      <c r="AH57637" s="36"/>
      <c r="AJ57637"/>
    </row>
    <row r="57638" spans="14:36">
      <c r="N57638" s="36"/>
      <c r="R57638" s="5"/>
      <c r="W57638"/>
      <c r="Y57638" s="36"/>
      <c r="AA57638" s="5"/>
      <c r="AC57638" s="36"/>
      <c r="AD57638" s="36"/>
      <c r="AE57638"/>
      <c r="AF57638"/>
      <c r="AH57638" s="36"/>
      <c r="AJ57638"/>
    </row>
    <row r="57639" spans="14:36">
      <c r="N57639" s="36"/>
      <c r="R57639" s="5"/>
      <c r="W57639"/>
      <c r="Y57639" s="36"/>
      <c r="AA57639" s="5"/>
      <c r="AC57639" s="36"/>
      <c r="AD57639" s="36"/>
      <c r="AE57639"/>
      <c r="AF57639"/>
      <c r="AH57639" s="36"/>
      <c r="AJ57639"/>
    </row>
    <row r="57640" spans="14:36">
      <c r="N57640" s="36"/>
      <c r="R57640" s="5"/>
      <c r="W57640"/>
      <c r="Y57640" s="36"/>
      <c r="AA57640" s="5"/>
      <c r="AC57640" s="36"/>
      <c r="AD57640" s="36"/>
      <c r="AE57640"/>
      <c r="AF57640"/>
      <c r="AH57640" s="36"/>
      <c r="AJ57640"/>
    </row>
    <row r="57641" spans="14:36">
      <c r="N57641" s="36"/>
      <c r="R57641" s="5"/>
      <c r="W57641"/>
      <c r="Y57641" s="36"/>
      <c r="AA57641" s="5"/>
      <c r="AC57641" s="36"/>
      <c r="AD57641" s="36"/>
      <c r="AE57641"/>
      <c r="AF57641"/>
      <c r="AH57641" s="36"/>
      <c r="AJ57641"/>
    </row>
    <row r="57642" spans="14:36">
      <c r="N57642" s="36"/>
      <c r="R57642" s="5"/>
      <c r="W57642"/>
      <c r="Y57642" s="36"/>
      <c r="AA57642" s="5"/>
      <c r="AC57642" s="36"/>
      <c r="AD57642" s="36"/>
      <c r="AE57642"/>
      <c r="AF57642"/>
      <c r="AH57642" s="36"/>
      <c r="AJ57642"/>
    </row>
    <row r="57643" spans="14:36">
      <c r="N57643" s="36"/>
      <c r="R57643" s="5"/>
      <c r="W57643"/>
      <c r="Y57643" s="36"/>
      <c r="AA57643" s="5"/>
      <c r="AC57643" s="36"/>
      <c r="AD57643" s="36"/>
      <c r="AE57643"/>
      <c r="AF57643"/>
      <c r="AH57643" s="36"/>
      <c r="AJ57643"/>
    </row>
    <row r="57644" spans="14:36">
      <c r="N57644" s="36"/>
      <c r="R57644" s="5"/>
      <c r="W57644"/>
      <c r="Y57644" s="36"/>
      <c r="AA57644" s="5"/>
      <c r="AC57644" s="36"/>
      <c r="AD57644" s="36"/>
      <c r="AE57644"/>
      <c r="AF57644"/>
      <c r="AH57644" s="36"/>
      <c r="AJ57644"/>
    </row>
    <row r="57645" spans="14:36">
      <c r="N57645" s="36"/>
      <c r="R57645" s="5"/>
      <c r="W57645"/>
      <c r="Y57645" s="36"/>
      <c r="AA57645" s="5"/>
      <c r="AC57645" s="36"/>
      <c r="AD57645" s="36"/>
      <c r="AE57645"/>
      <c r="AF57645"/>
      <c r="AH57645" s="36"/>
      <c r="AJ57645"/>
    </row>
    <row r="57646" spans="14:36">
      <c r="N57646" s="36"/>
      <c r="R57646" s="5"/>
      <c r="W57646"/>
      <c r="Y57646" s="36"/>
      <c r="AA57646" s="5"/>
      <c r="AC57646" s="36"/>
      <c r="AD57646" s="36"/>
      <c r="AE57646"/>
      <c r="AF57646"/>
      <c r="AH57646" s="36"/>
      <c r="AJ57646"/>
    </row>
    <row r="57647" spans="14:36">
      <c r="N57647" s="36"/>
      <c r="R57647" s="5"/>
      <c r="W57647"/>
      <c r="Y57647" s="36"/>
      <c r="AA57647" s="5"/>
      <c r="AC57647" s="36"/>
      <c r="AD57647" s="36"/>
      <c r="AE57647"/>
      <c r="AF57647"/>
      <c r="AH57647" s="36"/>
      <c r="AJ57647"/>
    </row>
    <row r="57648" spans="14:36">
      <c r="N57648" s="36"/>
      <c r="R57648" s="5"/>
      <c r="W57648"/>
      <c r="Y57648" s="36"/>
      <c r="AA57648" s="5"/>
      <c r="AC57648" s="36"/>
      <c r="AD57648" s="36"/>
      <c r="AE57648"/>
      <c r="AF57648"/>
      <c r="AH57648" s="36"/>
      <c r="AJ57648"/>
    </row>
    <row r="57649" spans="14:36">
      <c r="N57649" s="36"/>
      <c r="R57649" s="5"/>
      <c r="W57649"/>
      <c r="Y57649" s="36"/>
      <c r="AA57649" s="5"/>
      <c r="AC57649" s="36"/>
      <c r="AD57649" s="36"/>
      <c r="AE57649"/>
      <c r="AF57649"/>
      <c r="AH57649" s="36"/>
      <c r="AJ57649"/>
    </row>
    <row r="57650" spans="14:36">
      <c r="N57650" s="36"/>
      <c r="R57650" s="5"/>
      <c r="W57650"/>
      <c r="Y57650" s="36"/>
      <c r="AA57650" s="5"/>
      <c r="AC57650" s="36"/>
      <c r="AD57650" s="36"/>
      <c r="AE57650"/>
      <c r="AF57650"/>
      <c r="AH57650" s="36"/>
      <c r="AJ57650"/>
    </row>
    <row r="57651" spans="14:36">
      <c r="N57651" s="36"/>
      <c r="R57651" s="5"/>
      <c r="W57651"/>
      <c r="Y57651" s="36"/>
      <c r="AA57651" s="5"/>
      <c r="AC57651" s="36"/>
      <c r="AD57651" s="36"/>
      <c r="AE57651"/>
      <c r="AF57651"/>
      <c r="AH57651" s="36"/>
      <c r="AJ57651"/>
    </row>
    <row r="57652" spans="14:36">
      <c r="N57652" s="36"/>
      <c r="R57652" s="5"/>
      <c r="W57652"/>
      <c r="Y57652" s="36"/>
      <c r="AA57652" s="5"/>
      <c r="AC57652" s="36"/>
      <c r="AD57652" s="36"/>
      <c r="AE57652"/>
      <c r="AF57652"/>
      <c r="AH57652" s="36"/>
      <c r="AJ57652"/>
    </row>
    <row r="57653" spans="14:36">
      <c r="N57653" s="36"/>
      <c r="R57653" s="5"/>
      <c r="W57653"/>
      <c r="Y57653" s="36"/>
      <c r="AA57653" s="5"/>
      <c r="AC57653" s="36"/>
      <c r="AD57653" s="36"/>
      <c r="AE57653"/>
      <c r="AF57653"/>
      <c r="AH57653" s="36"/>
      <c r="AJ57653"/>
    </row>
    <row r="57654" spans="14:36">
      <c r="N57654" s="36"/>
      <c r="R57654" s="5"/>
      <c r="W57654"/>
      <c r="Y57654" s="36"/>
      <c r="AA57654" s="5"/>
      <c r="AC57654" s="36"/>
      <c r="AD57654" s="36"/>
      <c r="AE57654"/>
      <c r="AF57654"/>
      <c r="AH57654" s="36"/>
      <c r="AJ57654"/>
    </row>
    <row r="57655" spans="14:36">
      <c r="N57655" s="36"/>
      <c r="R57655" s="5"/>
      <c r="W57655"/>
      <c r="Y57655" s="36"/>
      <c r="AA57655" s="5"/>
      <c r="AC57655" s="36"/>
      <c r="AD57655" s="36"/>
      <c r="AE57655"/>
      <c r="AF57655"/>
      <c r="AH57655" s="36"/>
      <c r="AJ57655"/>
    </row>
    <row r="57656" spans="14:36">
      <c r="N57656" s="36"/>
      <c r="R57656" s="5"/>
      <c r="W57656"/>
      <c r="Y57656" s="36"/>
      <c r="AA57656" s="5"/>
      <c r="AC57656" s="36"/>
      <c r="AD57656" s="36"/>
      <c r="AE57656"/>
      <c r="AF57656"/>
      <c r="AH57656" s="36"/>
      <c r="AJ57656"/>
    </row>
    <row r="57657" spans="14:36">
      <c r="N57657" s="36"/>
      <c r="R57657" s="5"/>
      <c r="W57657"/>
      <c r="Y57657" s="36"/>
      <c r="AA57657" s="5"/>
      <c r="AC57657" s="36"/>
      <c r="AD57657" s="36"/>
      <c r="AE57657"/>
      <c r="AF57657"/>
      <c r="AH57657" s="36"/>
      <c r="AJ57657"/>
    </row>
    <row r="57658" spans="14:36">
      <c r="N57658" s="36"/>
      <c r="R57658" s="5"/>
      <c r="W57658"/>
      <c r="Y57658" s="36"/>
      <c r="AA57658" s="5"/>
      <c r="AC57658" s="36"/>
      <c r="AD57658" s="36"/>
      <c r="AE57658"/>
      <c r="AF57658"/>
      <c r="AH57658" s="36"/>
      <c r="AJ57658"/>
    </row>
    <row r="57659" spans="14:36">
      <c r="N57659" s="36"/>
      <c r="R57659" s="5"/>
      <c r="W57659"/>
      <c r="Y57659" s="36"/>
      <c r="AA57659" s="5"/>
      <c r="AC57659" s="36"/>
      <c r="AD57659" s="36"/>
      <c r="AE57659"/>
      <c r="AF57659"/>
      <c r="AH57659" s="36"/>
      <c r="AJ57659"/>
    </row>
    <row r="57660" spans="14:36">
      <c r="N57660" s="36"/>
      <c r="R57660" s="5"/>
      <c r="W57660"/>
      <c r="Y57660" s="36"/>
      <c r="AA57660" s="5"/>
      <c r="AC57660" s="36"/>
      <c r="AD57660" s="36"/>
      <c r="AE57660"/>
      <c r="AF57660"/>
      <c r="AH57660" s="36"/>
      <c r="AJ57660"/>
    </row>
    <row r="57661" spans="14:36">
      <c r="N57661" s="36"/>
      <c r="R57661" s="5"/>
      <c r="W57661"/>
      <c r="Y57661" s="36"/>
      <c r="AA57661" s="5"/>
      <c r="AC57661" s="36"/>
      <c r="AD57661" s="36"/>
      <c r="AE57661"/>
      <c r="AF57661"/>
      <c r="AH57661" s="36"/>
      <c r="AJ57661"/>
    </row>
    <row r="57662" spans="14:36">
      <c r="N57662" s="36"/>
      <c r="R57662" s="5"/>
      <c r="W57662"/>
      <c r="Y57662" s="36"/>
      <c r="AA57662" s="5"/>
      <c r="AC57662" s="36"/>
      <c r="AD57662" s="36"/>
      <c r="AE57662"/>
      <c r="AF57662"/>
      <c r="AH57662" s="36"/>
      <c r="AJ57662"/>
    </row>
    <row r="57663" spans="14:36">
      <c r="N57663" s="36"/>
      <c r="R57663" s="5"/>
      <c r="W57663"/>
      <c r="Y57663" s="36"/>
      <c r="AA57663" s="5"/>
      <c r="AC57663" s="36"/>
      <c r="AD57663" s="36"/>
      <c r="AE57663"/>
      <c r="AF57663"/>
      <c r="AH57663" s="36"/>
      <c r="AJ57663"/>
    </row>
    <row r="57664" spans="14:36">
      <c r="N57664" s="36"/>
      <c r="R57664" s="5"/>
      <c r="W57664"/>
      <c r="Y57664" s="36"/>
      <c r="AA57664" s="5"/>
      <c r="AC57664" s="36"/>
      <c r="AD57664" s="36"/>
      <c r="AE57664"/>
      <c r="AF57664"/>
      <c r="AH57664" s="36"/>
      <c r="AJ57664"/>
    </row>
    <row r="57665" spans="14:36">
      <c r="N57665" s="36"/>
      <c r="R57665" s="5"/>
      <c r="W57665"/>
      <c r="Y57665" s="36"/>
      <c r="AA57665" s="5"/>
      <c r="AC57665" s="36"/>
      <c r="AD57665" s="36"/>
      <c r="AE57665"/>
      <c r="AF57665"/>
      <c r="AH57665" s="36"/>
      <c r="AJ57665"/>
    </row>
    <row r="57666" spans="14:36">
      <c r="N57666" s="36"/>
      <c r="R57666" s="5"/>
      <c r="W57666"/>
      <c r="Y57666" s="36"/>
      <c r="AA57666" s="5"/>
      <c r="AC57666" s="36"/>
      <c r="AD57666" s="36"/>
      <c r="AE57666"/>
      <c r="AF57666"/>
      <c r="AH57666" s="36"/>
      <c r="AJ57666"/>
    </row>
    <row r="57667" spans="14:36">
      <c r="N57667" s="36"/>
      <c r="R57667" s="5"/>
      <c r="W57667"/>
      <c r="Y57667" s="36"/>
      <c r="AA57667" s="5"/>
      <c r="AC57667" s="36"/>
      <c r="AD57667" s="36"/>
      <c r="AE57667"/>
      <c r="AF57667"/>
      <c r="AH57667" s="36"/>
      <c r="AJ57667"/>
    </row>
    <row r="57668" spans="14:36">
      <c r="N57668" s="36"/>
      <c r="R57668" s="5"/>
      <c r="W57668"/>
      <c r="Y57668" s="36"/>
      <c r="AA57668" s="5"/>
      <c r="AC57668" s="36"/>
      <c r="AD57668" s="36"/>
      <c r="AE57668"/>
      <c r="AF57668"/>
      <c r="AH57668" s="36"/>
      <c r="AJ57668"/>
    </row>
    <row r="57669" spans="14:36">
      <c r="N57669" s="36"/>
      <c r="R57669" s="5"/>
      <c r="W57669"/>
      <c r="Y57669" s="36"/>
      <c r="AA57669" s="5"/>
      <c r="AC57669" s="36"/>
      <c r="AD57669" s="36"/>
      <c r="AE57669"/>
      <c r="AF57669"/>
      <c r="AH57669" s="36"/>
      <c r="AJ57669"/>
    </row>
    <row r="57670" spans="14:36">
      <c r="N57670" s="36"/>
      <c r="R57670" s="5"/>
      <c r="W57670"/>
      <c r="Y57670" s="36"/>
      <c r="AA57670" s="5"/>
      <c r="AC57670" s="36"/>
      <c r="AD57670" s="36"/>
      <c r="AE57670"/>
      <c r="AF57670"/>
      <c r="AH57670" s="36"/>
      <c r="AJ57670"/>
    </row>
    <row r="57671" spans="14:36">
      <c r="N57671" s="36"/>
      <c r="R57671" s="5"/>
      <c r="W57671"/>
      <c r="Y57671" s="36"/>
      <c r="AA57671" s="5"/>
      <c r="AC57671" s="36"/>
      <c r="AD57671" s="36"/>
      <c r="AE57671"/>
      <c r="AF57671"/>
      <c r="AH57671" s="36"/>
      <c r="AJ57671"/>
    </row>
    <row r="57672" spans="14:36">
      <c r="N57672" s="36"/>
      <c r="R57672" s="5"/>
      <c r="W57672"/>
      <c r="Y57672" s="36"/>
      <c r="AA57672" s="5"/>
      <c r="AC57672" s="36"/>
      <c r="AD57672" s="36"/>
      <c r="AE57672"/>
      <c r="AF57672"/>
      <c r="AH57672" s="36"/>
      <c r="AJ57672"/>
    </row>
    <row r="57673" spans="14:36">
      <c r="N57673" s="36"/>
      <c r="R57673" s="5"/>
      <c r="W57673"/>
      <c r="Y57673" s="36"/>
      <c r="AA57673" s="5"/>
      <c r="AC57673" s="36"/>
      <c r="AD57673" s="36"/>
      <c r="AE57673"/>
      <c r="AF57673"/>
      <c r="AH57673" s="36"/>
      <c r="AJ57673"/>
    </row>
    <row r="57674" spans="14:36">
      <c r="N57674" s="36"/>
      <c r="R57674" s="5"/>
      <c r="W57674"/>
      <c r="Y57674" s="36"/>
      <c r="AA57674" s="5"/>
      <c r="AC57674" s="36"/>
      <c r="AD57674" s="36"/>
      <c r="AE57674"/>
      <c r="AF57674"/>
      <c r="AH57674" s="36"/>
      <c r="AJ57674"/>
    </row>
    <row r="57675" spans="14:36">
      <c r="N57675" s="36"/>
      <c r="R57675" s="5"/>
      <c r="W57675"/>
      <c r="Y57675" s="36"/>
      <c r="AA57675" s="5"/>
      <c r="AC57675" s="36"/>
      <c r="AD57675" s="36"/>
      <c r="AE57675"/>
      <c r="AF57675"/>
      <c r="AH57675" s="36"/>
      <c r="AJ57675"/>
    </row>
    <row r="57676" spans="14:36">
      <c r="N57676" s="36"/>
      <c r="R57676" s="5"/>
      <c r="W57676"/>
      <c r="Y57676" s="36"/>
      <c r="AA57676" s="5"/>
      <c r="AC57676" s="36"/>
      <c r="AD57676" s="36"/>
      <c r="AE57676"/>
      <c r="AF57676"/>
      <c r="AH57676" s="36"/>
      <c r="AJ57676"/>
    </row>
    <row r="57677" spans="14:36">
      <c r="N57677" s="36"/>
      <c r="R57677" s="5"/>
      <c r="W57677"/>
      <c r="Y57677" s="36"/>
      <c r="AA57677" s="5"/>
      <c r="AC57677" s="36"/>
      <c r="AD57677" s="36"/>
      <c r="AE57677"/>
      <c r="AF57677"/>
      <c r="AH57677" s="36"/>
      <c r="AJ57677"/>
    </row>
    <row r="57678" spans="14:36">
      <c r="N57678" s="36"/>
      <c r="R57678" s="5"/>
      <c r="W57678"/>
      <c r="Y57678" s="36"/>
      <c r="AA57678" s="5"/>
      <c r="AC57678" s="36"/>
      <c r="AD57678" s="36"/>
      <c r="AE57678"/>
      <c r="AF57678"/>
      <c r="AH57678" s="36"/>
      <c r="AJ57678"/>
    </row>
    <row r="57679" spans="14:36">
      <c r="N57679" s="36"/>
      <c r="R57679" s="5"/>
      <c r="W57679"/>
      <c r="Y57679" s="36"/>
      <c r="AA57679" s="5"/>
      <c r="AC57679" s="36"/>
      <c r="AD57679" s="36"/>
      <c r="AE57679"/>
      <c r="AF57679"/>
      <c r="AH57679" s="36"/>
      <c r="AJ57679"/>
    </row>
    <row r="57680" spans="14:36">
      <c r="N57680" s="36"/>
      <c r="R57680" s="5"/>
      <c r="W57680"/>
      <c r="Y57680" s="36"/>
      <c r="AA57680" s="5"/>
      <c r="AC57680" s="36"/>
      <c r="AD57680" s="36"/>
      <c r="AE57680"/>
      <c r="AF57680"/>
      <c r="AH57680" s="36"/>
      <c r="AJ57680"/>
    </row>
    <row r="57681" spans="14:36">
      <c r="N57681" s="36"/>
      <c r="R57681" s="5"/>
      <c r="W57681"/>
      <c r="Y57681" s="36"/>
      <c r="AA57681" s="5"/>
      <c r="AC57681" s="36"/>
      <c r="AD57681" s="36"/>
      <c r="AE57681"/>
      <c r="AF57681"/>
      <c r="AH57681" s="36"/>
      <c r="AJ57681"/>
    </row>
    <row r="57682" spans="14:36">
      <c r="N57682" s="36"/>
      <c r="R57682" s="5"/>
      <c r="W57682"/>
      <c r="Y57682" s="36"/>
      <c r="AA57682" s="5"/>
      <c r="AC57682" s="36"/>
      <c r="AD57682" s="36"/>
      <c r="AE57682"/>
      <c r="AF57682"/>
      <c r="AH57682" s="36"/>
      <c r="AJ57682"/>
    </row>
    <row r="57683" spans="14:36">
      <c r="N57683" s="36"/>
      <c r="R57683" s="5"/>
      <c r="W57683"/>
      <c r="Y57683" s="36"/>
      <c r="AA57683" s="5"/>
      <c r="AC57683" s="36"/>
      <c r="AD57683" s="36"/>
      <c r="AE57683"/>
      <c r="AF57683"/>
      <c r="AH57683" s="36"/>
      <c r="AJ57683"/>
    </row>
    <row r="57684" spans="14:36">
      <c r="N57684" s="36"/>
      <c r="R57684" s="5"/>
      <c r="W57684"/>
      <c r="Y57684" s="36"/>
      <c r="AA57684" s="5"/>
      <c r="AC57684" s="36"/>
      <c r="AD57684" s="36"/>
      <c r="AE57684"/>
      <c r="AF57684"/>
      <c r="AH57684" s="36"/>
      <c r="AJ57684"/>
    </row>
    <row r="57685" spans="14:36">
      <c r="N57685" s="36"/>
      <c r="R57685" s="5"/>
      <c r="W57685"/>
      <c r="Y57685" s="36"/>
      <c r="AA57685" s="5"/>
      <c r="AC57685" s="36"/>
      <c r="AD57685" s="36"/>
      <c r="AE57685"/>
      <c r="AF57685"/>
      <c r="AH57685" s="36"/>
      <c r="AJ57685"/>
    </row>
    <row r="57686" spans="14:36">
      <c r="N57686" s="36"/>
      <c r="R57686" s="5"/>
      <c r="W57686"/>
      <c r="Y57686" s="36"/>
      <c r="AA57686" s="5"/>
      <c r="AC57686" s="36"/>
      <c r="AD57686" s="36"/>
      <c r="AE57686"/>
      <c r="AF57686"/>
      <c r="AH57686" s="36"/>
      <c r="AJ57686"/>
    </row>
    <row r="57687" spans="14:36">
      <c r="N57687" s="36"/>
      <c r="R57687" s="5"/>
      <c r="W57687"/>
      <c r="Y57687" s="36"/>
      <c r="AA57687" s="5"/>
      <c r="AC57687" s="36"/>
      <c r="AD57687" s="36"/>
      <c r="AE57687"/>
      <c r="AF57687"/>
      <c r="AH57687" s="36"/>
      <c r="AJ57687"/>
    </row>
    <row r="57688" spans="14:36">
      <c r="N57688" s="36"/>
      <c r="R57688" s="5"/>
      <c r="W57688"/>
      <c r="Y57688" s="36"/>
      <c r="AA57688" s="5"/>
      <c r="AC57688" s="36"/>
      <c r="AD57688" s="36"/>
      <c r="AE57688"/>
      <c r="AF57688"/>
      <c r="AH57688" s="36"/>
      <c r="AJ57688"/>
    </row>
    <row r="57689" spans="14:36">
      <c r="N57689" s="36"/>
      <c r="R57689" s="5"/>
      <c r="W57689"/>
      <c r="Y57689" s="36"/>
      <c r="AA57689" s="5"/>
      <c r="AC57689" s="36"/>
      <c r="AD57689" s="36"/>
      <c r="AE57689"/>
      <c r="AF57689"/>
      <c r="AH57689" s="36"/>
      <c r="AJ57689"/>
    </row>
    <row r="57690" spans="14:36">
      <c r="N57690" s="36"/>
      <c r="R57690" s="5"/>
      <c r="W57690"/>
      <c r="Y57690" s="36"/>
      <c r="AA57690" s="5"/>
      <c r="AC57690" s="36"/>
      <c r="AD57690" s="36"/>
      <c r="AE57690"/>
      <c r="AF57690"/>
      <c r="AH57690" s="36"/>
      <c r="AJ57690"/>
    </row>
    <row r="57691" spans="14:36">
      <c r="N57691" s="36"/>
      <c r="R57691" s="5"/>
      <c r="W57691"/>
      <c r="Y57691" s="36"/>
      <c r="AA57691" s="5"/>
      <c r="AC57691" s="36"/>
      <c r="AD57691" s="36"/>
      <c r="AE57691"/>
      <c r="AF57691"/>
      <c r="AH57691" s="36"/>
      <c r="AJ57691"/>
    </row>
    <row r="57692" spans="14:36">
      <c r="N57692" s="36"/>
      <c r="R57692" s="5"/>
      <c r="W57692"/>
      <c r="Y57692" s="36"/>
      <c r="AA57692" s="5"/>
      <c r="AC57692" s="36"/>
      <c r="AD57692" s="36"/>
      <c r="AE57692"/>
      <c r="AF57692"/>
      <c r="AH57692" s="36"/>
      <c r="AJ57692"/>
    </row>
    <row r="57693" spans="14:36">
      <c r="N57693" s="36"/>
      <c r="R57693" s="5"/>
      <c r="W57693"/>
      <c r="Y57693" s="36"/>
      <c r="AA57693" s="5"/>
      <c r="AC57693" s="36"/>
      <c r="AD57693" s="36"/>
      <c r="AE57693"/>
      <c r="AF57693"/>
      <c r="AH57693" s="36"/>
      <c r="AJ57693"/>
    </row>
    <row r="57694" spans="14:36">
      <c r="N57694" s="36"/>
      <c r="R57694" s="5"/>
      <c r="W57694"/>
      <c r="Y57694" s="36"/>
      <c r="AA57694" s="5"/>
      <c r="AC57694" s="36"/>
      <c r="AD57694" s="36"/>
      <c r="AE57694"/>
      <c r="AF57694"/>
      <c r="AH57694" s="36"/>
      <c r="AJ57694"/>
    </row>
    <row r="57695" spans="14:36">
      <c r="N57695" s="36"/>
      <c r="R57695" s="5"/>
      <c r="W57695"/>
      <c r="Y57695" s="36"/>
      <c r="AA57695" s="5"/>
      <c r="AC57695" s="36"/>
      <c r="AD57695" s="36"/>
      <c r="AE57695"/>
      <c r="AF57695"/>
      <c r="AH57695" s="36"/>
      <c r="AJ57695"/>
    </row>
    <row r="57696" spans="14:36">
      <c r="N57696" s="36"/>
      <c r="R57696" s="5"/>
      <c r="W57696"/>
      <c r="Y57696" s="36"/>
      <c r="AA57696" s="5"/>
      <c r="AC57696" s="36"/>
      <c r="AD57696" s="36"/>
      <c r="AE57696"/>
      <c r="AF57696"/>
      <c r="AH57696" s="36"/>
      <c r="AJ57696"/>
    </row>
    <row r="57697" spans="14:36">
      <c r="N57697" s="36"/>
      <c r="R57697" s="5"/>
      <c r="W57697"/>
      <c r="Y57697" s="36"/>
      <c r="AA57697" s="5"/>
      <c r="AC57697" s="36"/>
      <c r="AD57697" s="36"/>
      <c r="AE57697"/>
      <c r="AF57697"/>
      <c r="AH57697" s="36"/>
      <c r="AJ57697"/>
    </row>
    <row r="57698" spans="14:36">
      <c r="N57698" s="36"/>
      <c r="R57698" s="5"/>
      <c r="W57698"/>
      <c r="Y57698" s="36"/>
      <c r="AA57698" s="5"/>
      <c r="AC57698" s="36"/>
      <c r="AD57698" s="36"/>
      <c r="AE57698"/>
      <c r="AF57698"/>
      <c r="AH57698" s="36"/>
      <c r="AJ57698"/>
    </row>
    <row r="57699" spans="14:36">
      <c r="N57699" s="36"/>
      <c r="R57699" s="5"/>
      <c r="W57699"/>
      <c r="Y57699" s="36"/>
      <c r="AA57699" s="5"/>
      <c r="AC57699" s="36"/>
      <c r="AD57699" s="36"/>
      <c r="AE57699"/>
      <c r="AF57699"/>
      <c r="AH57699" s="36"/>
      <c r="AJ57699"/>
    </row>
    <row r="57700" spans="14:36">
      <c r="N57700" s="36"/>
      <c r="R57700" s="5"/>
      <c r="W57700"/>
      <c r="Y57700" s="36"/>
      <c r="AA57700" s="5"/>
      <c r="AC57700" s="36"/>
      <c r="AD57700" s="36"/>
      <c r="AE57700"/>
      <c r="AF57700"/>
      <c r="AH57700" s="36"/>
      <c r="AJ57700"/>
    </row>
    <row r="57701" spans="14:36">
      <c r="N57701" s="36"/>
      <c r="R57701" s="5"/>
      <c r="W57701"/>
      <c r="Y57701" s="36"/>
      <c r="AA57701" s="5"/>
      <c r="AC57701" s="36"/>
      <c r="AD57701" s="36"/>
      <c r="AE57701"/>
      <c r="AF57701"/>
      <c r="AH57701" s="36"/>
      <c r="AJ57701"/>
    </row>
    <row r="57702" spans="14:36">
      <c r="N57702" s="36"/>
      <c r="R57702" s="5"/>
      <c r="W57702"/>
      <c r="Y57702" s="36"/>
      <c r="AA57702" s="5"/>
      <c r="AC57702" s="36"/>
      <c r="AD57702" s="36"/>
      <c r="AE57702"/>
      <c r="AF57702"/>
      <c r="AH57702" s="36"/>
      <c r="AJ57702"/>
    </row>
    <row r="57703" spans="14:36">
      <c r="N57703" s="36"/>
      <c r="R57703" s="5"/>
      <c r="W57703"/>
      <c r="Y57703" s="36"/>
      <c r="AA57703" s="5"/>
      <c r="AC57703" s="36"/>
      <c r="AD57703" s="36"/>
      <c r="AE57703"/>
      <c r="AF57703"/>
      <c r="AH57703" s="36"/>
      <c r="AJ57703"/>
    </row>
    <row r="57704" spans="14:36">
      <c r="N57704" s="36"/>
      <c r="R57704" s="5"/>
      <c r="W57704"/>
      <c r="Y57704" s="36"/>
      <c r="AA57704" s="5"/>
      <c r="AC57704" s="36"/>
      <c r="AD57704" s="36"/>
      <c r="AE57704"/>
      <c r="AF57704"/>
      <c r="AH57704" s="36"/>
      <c r="AJ57704"/>
    </row>
    <row r="57705" spans="14:36">
      <c r="N57705" s="36"/>
      <c r="R57705" s="5"/>
      <c r="W57705"/>
      <c r="Y57705" s="36"/>
      <c r="AA57705" s="5"/>
      <c r="AC57705" s="36"/>
      <c r="AD57705" s="36"/>
      <c r="AE57705"/>
      <c r="AF57705"/>
      <c r="AH57705" s="36"/>
      <c r="AJ57705"/>
    </row>
    <row r="57706" spans="14:36">
      <c r="N57706" s="36"/>
      <c r="R57706" s="5"/>
      <c r="W57706"/>
      <c r="Y57706" s="36"/>
      <c r="AA57706" s="5"/>
      <c r="AC57706" s="36"/>
      <c r="AD57706" s="36"/>
      <c r="AE57706"/>
      <c r="AF57706"/>
      <c r="AH57706" s="36"/>
      <c r="AJ57706"/>
    </row>
    <row r="57707" spans="14:36">
      <c r="N57707" s="36"/>
      <c r="R57707" s="5"/>
      <c r="W57707"/>
      <c r="Y57707" s="36"/>
      <c r="AA57707" s="5"/>
      <c r="AC57707" s="36"/>
      <c r="AD57707" s="36"/>
      <c r="AE57707"/>
      <c r="AF57707"/>
      <c r="AH57707" s="36"/>
      <c r="AJ57707"/>
    </row>
    <row r="57708" spans="14:36">
      <c r="N57708" s="36"/>
      <c r="R57708" s="5"/>
      <c r="W57708"/>
      <c r="Y57708" s="36"/>
      <c r="AA57708" s="5"/>
      <c r="AC57708" s="36"/>
      <c r="AD57708" s="36"/>
      <c r="AE57708"/>
      <c r="AF57708"/>
      <c r="AH57708" s="36"/>
      <c r="AJ57708"/>
    </row>
    <row r="57709" spans="14:36">
      <c r="N57709" s="36"/>
      <c r="R57709" s="5"/>
      <c r="W57709"/>
      <c r="Y57709" s="36"/>
      <c r="AA57709" s="5"/>
      <c r="AC57709" s="36"/>
      <c r="AD57709" s="36"/>
      <c r="AE57709"/>
      <c r="AF57709"/>
      <c r="AH57709" s="36"/>
      <c r="AJ57709"/>
    </row>
    <row r="57710" spans="14:36">
      <c r="N57710" s="36"/>
      <c r="R57710" s="5"/>
      <c r="W57710"/>
      <c r="Y57710" s="36"/>
      <c r="AA57710" s="5"/>
      <c r="AC57710" s="36"/>
      <c r="AD57710" s="36"/>
      <c r="AE57710"/>
      <c r="AF57710"/>
      <c r="AH57710" s="36"/>
      <c r="AJ57710"/>
    </row>
    <row r="57711" spans="14:36">
      <c r="N57711" s="36"/>
      <c r="R57711" s="5"/>
      <c r="W57711"/>
      <c r="Y57711" s="36"/>
      <c r="AA57711" s="5"/>
      <c r="AC57711" s="36"/>
      <c r="AD57711" s="36"/>
      <c r="AE57711"/>
      <c r="AF57711"/>
      <c r="AH57711" s="36"/>
      <c r="AJ57711"/>
    </row>
    <row r="57712" spans="14:36">
      <c r="N57712" s="36"/>
      <c r="R57712" s="5"/>
      <c r="W57712"/>
      <c r="Y57712" s="36"/>
      <c r="AA57712" s="5"/>
      <c r="AC57712" s="36"/>
      <c r="AD57712" s="36"/>
      <c r="AE57712"/>
      <c r="AF57712"/>
      <c r="AH57712" s="36"/>
      <c r="AJ57712"/>
    </row>
    <row r="57713" spans="14:36">
      <c r="N57713" s="36"/>
      <c r="R57713" s="5"/>
      <c r="W57713"/>
      <c r="Y57713" s="36"/>
      <c r="AA57713" s="5"/>
      <c r="AC57713" s="36"/>
      <c r="AD57713" s="36"/>
      <c r="AE57713"/>
      <c r="AF57713"/>
      <c r="AH57713" s="36"/>
      <c r="AJ57713"/>
    </row>
    <row r="57714" spans="14:36">
      <c r="N57714" s="36"/>
      <c r="R57714" s="5"/>
      <c r="W57714"/>
      <c r="Y57714" s="36"/>
      <c r="AA57714" s="5"/>
      <c r="AC57714" s="36"/>
      <c r="AD57714" s="36"/>
      <c r="AE57714"/>
      <c r="AF57714"/>
      <c r="AH57714" s="36"/>
      <c r="AJ57714"/>
    </row>
    <row r="57715" spans="14:36">
      <c r="N57715" s="36"/>
      <c r="R57715" s="5"/>
      <c r="W57715"/>
      <c r="Y57715" s="36"/>
      <c r="AA57715" s="5"/>
      <c r="AC57715" s="36"/>
      <c r="AD57715" s="36"/>
      <c r="AE57715"/>
      <c r="AF57715"/>
      <c r="AH57715" s="36"/>
      <c r="AJ57715"/>
    </row>
    <row r="57716" spans="14:36">
      <c r="N57716" s="36"/>
      <c r="R57716" s="5"/>
      <c r="W57716"/>
      <c r="Y57716" s="36"/>
      <c r="AA57716" s="5"/>
      <c r="AC57716" s="36"/>
      <c r="AD57716" s="36"/>
      <c r="AE57716"/>
      <c r="AF57716"/>
      <c r="AH57716" s="36"/>
      <c r="AJ57716"/>
    </row>
    <row r="57717" spans="14:36">
      <c r="N57717" s="36"/>
      <c r="R57717" s="5"/>
      <c r="W57717"/>
      <c r="Y57717" s="36"/>
      <c r="AA57717" s="5"/>
      <c r="AC57717" s="36"/>
      <c r="AD57717" s="36"/>
      <c r="AE57717"/>
      <c r="AF57717"/>
      <c r="AH57717" s="36"/>
      <c r="AJ57717"/>
    </row>
    <row r="57718" spans="14:36">
      <c r="N57718" s="36"/>
      <c r="R57718" s="5"/>
      <c r="W57718"/>
      <c r="Y57718" s="36"/>
      <c r="AA57718" s="5"/>
      <c r="AC57718" s="36"/>
      <c r="AD57718" s="36"/>
      <c r="AE57718"/>
      <c r="AF57718"/>
      <c r="AH57718" s="36"/>
      <c r="AJ57718"/>
    </row>
    <row r="57719" spans="14:36">
      <c r="N57719" s="36"/>
      <c r="R57719" s="5"/>
      <c r="W57719"/>
      <c r="Y57719" s="36"/>
      <c r="AA57719" s="5"/>
      <c r="AC57719" s="36"/>
      <c r="AD57719" s="36"/>
      <c r="AE57719"/>
      <c r="AF57719"/>
      <c r="AH57719" s="36"/>
      <c r="AJ57719"/>
    </row>
    <row r="57720" spans="14:36">
      <c r="N57720" s="36"/>
      <c r="R57720" s="5"/>
      <c r="W57720"/>
      <c r="Y57720" s="36"/>
      <c r="AA57720" s="5"/>
      <c r="AC57720" s="36"/>
      <c r="AD57720" s="36"/>
      <c r="AE57720"/>
      <c r="AF57720"/>
      <c r="AH57720" s="36"/>
      <c r="AJ57720"/>
    </row>
    <row r="57721" spans="14:36">
      <c r="N57721" s="36"/>
      <c r="R57721" s="5"/>
      <c r="W57721"/>
      <c r="Y57721" s="36"/>
      <c r="AA57721" s="5"/>
      <c r="AC57721" s="36"/>
      <c r="AD57721" s="36"/>
      <c r="AE57721"/>
      <c r="AF57721"/>
      <c r="AH57721" s="36"/>
      <c r="AJ57721"/>
    </row>
    <row r="57722" spans="14:36">
      <c r="N57722" s="36"/>
      <c r="R57722" s="5"/>
      <c r="W57722"/>
      <c r="Y57722" s="36"/>
      <c r="AA57722" s="5"/>
      <c r="AC57722" s="36"/>
      <c r="AD57722" s="36"/>
      <c r="AE57722"/>
      <c r="AF57722"/>
      <c r="AH57722" s="36"/>
      <c r="AJ57722"/>
    </row>
    <row r="57723" spans="14:36">
      <c r="N57723" s="36"/>
      <c r="R57723" s="5"/>
      <c r="W57723"/>
      <c r="Y57723" s="36"/>
      <c r="AA57723" s="5"/>
      <c r="AC57723" s="36"/>
      <c r="AD57723" s="36"/>
      <c r="AE57723"/>
      <c r="AF57723"/>
      <c r="AH57723" s="36"/>
      <c r="AJ57723"/>
    </row>
    <row r="57724" spans="14:36">
      <c r="N57724" s="36"/>
      <c r="R57724" s="5"/>
      <c r="W57724"/>
      <c r="Y57724" s="36"/>
      <c r="AA57724" s="5"/>
      <c r="AC57724" s="36"/>
      <c r="AD57724" s="36"/>
      <c r="AE57724"/>
      <c r="AF57724"/>
      <c r="AH57724" s="36"/>
      <c r="AJ57724"/>
    </row>
    <row r="57725" spans="14:36">
      <c r="N57725" s="36"/>
      <c r="R57725" s="5"/>
      <c r="W57725"/>
      <c r="Y57725" s="36"/>
      <c r="AA57725" s="5"/>
      <c r="AC57725" s="36"/>
      <c r="AD57725" s="36"/>
      <c r="AE57725"/>
      <c r="AF57725"/>
      <c r="AH57725" s="36"/>
      <c r="AJ57725"/>
    </row>
    <row r="57726" spans="14:36">
      <c r="N57726" s="36"/>
      <c r="R57726" s="5"/>
      <c r="W57726"/>
      <c r="Y57726" s="36"/>
      <c r="AA57726" s="5"/>
      <c r="AC57726" s="36"/>
      <c r="AD57726" s="36"/>
      <c r="AE57726"/>
      <c r="AF57726"/>
      <c r="AH57726" s="36"/>
      <c r="AJ57726"/>
    </row>
    <row r="57727" spans="14:36">
      <c r="N57727" s="36"/>
      <c r="R57727" s="5"/>
      <c r="W57727"/>
      <c r="Y57727" s="36"/>
      <c r="AA57727" s="5"/>
      <c r="AC57727" s="36"/>
      <c r="AD57727" s="36"/>
      <c r="AE57727"/>
      <c r="AF57727"/>
      <c r="AH57727" s="36"/>
      <c r="AJ57727"/>
    </row>
    <row r="57728" spans="14:36">
      <c r="N57728" s="36"/>
      <c r="R57728" s="5"/>
      <c r="W57728"/>
      <c r="Y57728" s="36"/>
      <c r="AA57728" s="5"/>
      <c r="AC57728" s="36"/>
      <c r="AD57728" s="36"/>
      <c r="AE57728"/>
      <c r="AF57728"/>
      <c r="AH57728" s="36"/>
      <c r="AJ57728"/>
    </row>
    <row r="57729" spans="14:36">
      <c r="N57729" s="36"/>
      <c r="R57729" s="5"/>
      <c r="W57729"/>
      <c r="Y57729" s="36"/>
      <c r="AA57729" s="5"/>
      <c r="AC57729" s="36"/>
      <c r="AD57729" s="36"/>
      <c r="AE57729"/>
      <c r="AF57729"/>
      <c r="AH57729" s="36"/>
      <c r="AJ57729"/>
    </row>
    <row r="57730" spans="14:36">
      <c r="N57730" s="36"/>
      <c r="R57730" s="5"/>
      <c r="W57730"/>
      <c r="Y57730" s="36"/>
      <c r="AA57730" s="5"/>
      <c r="AC57730" s="36"/>
      <c r="AD57730" s="36"/>
      <c r="AE57730"/>
      <c r="AF57730"/>
      <c r="AH57730" s="36"/>
      <c r="AJ57730"/>
    </row>
    <row r="57731" spans="14:36">
      <c r="N57731" s="36"/>
      <c r="R57731" s="5"/>
      <c r="W57731"/>
      <c r="Y57731" s="36"/>
      <c r="AA57731" s="5"/>
      <c r="AC57731" s="36"/>
      <c r="AD57731" s="36"/>
      <c r="AE57731"/>
      <c r="AF57731"/>
      <c r="AH57731" s="36"/>
      <c r="AJ57731"/>
    </row>
    <row r="57732" spans="14:36">
      <c r="N57732" s="36"/>
      <c r="R57732" s="5"/>
      <c r="W57732"/>
      <c r="Y57732" s="36"/>
      <c r="AA57732" s="5"/>
      <c r="AC57732" s="36"/>
      <c r="AD57732" s="36"/>
      <c r="AE57732"/>
      <c r="AF57732"/>
      <c r="AH57732" s="36"/>
      <c r="AJ57732"/>
    </row>
    <row r="57733" spans="14:36">
      <c r="N57733" s="36"/>
      <c r="R57733" s="5"/>
      <c r="W57733"/>
      <c r="Y57733" s="36"/>
      <c r="AA57733" s="5"/>
      <c r="AC57733" s="36"/>
      <c r="AD57733" s="36"/>
      <c r="AE57733"/>
      <c r="AF57733"/>
      <c r="AH57733" s="36"/>
      <c r="AJ57733"/>
    </row>
    <row r="57734" spans="14:36">
      <c r="N57734" s="36"/>
      <c r="R57734" s="5"/>
      <c r="W57734"/>
      <c r="Y57734" s="36"/>
      <c r="AA57734" s="5"/>
      <c r="AC57734" s="36"/>
      <c r="AD57734" s="36"/>
      <c r="AE57734"/>
      <c r="AF57734"/>
      <c r="AH57734" s="36"/>
      <c r="AJ57734"/>
    </row>
    <row r="57735" spans="14:36">
      <c r="N57735" s="36"/>
      <c r="R57735" s="5"/>
      <c r="W57735"/>
      <c r="Y57735" s="36"/>
      <c r="AA57735" s="5"/>
      <c r="AC57735" s="36"/>
      <c r="AD57735" s="36"/>
      <c r="AE57735"/>
      <c r="AF57735"/>
      <c r="AH57735" s="36"/>
      <c r="AJ57735"/>
    </row>
    <row r="57736" spans="14:36">
      <c r="N57736" s="36"/>
      <c r="R57736" s="5"/>
      <c r="W57736"/>
      <c r="Y57736" s="36"/>
      <c r="AA57736" s="5"/>
      <c r="AC57736" s="36"/>
      <c r="AD57736" s="36"/>
      <c r="AE57736"/>
      <c r="AF57736"/>
      <c r="AH57736" s="36"/>
      <c r="AJ57736"/>
    </row>
    <row r="57737" spans="14:36">
      <c r="N57737" s="36"/>
      <c r="R57737" s="5"/>
      <c r="W57737"/>
      <c r="Y57737" s="36"/>
      <c r="AA57737" s="5"/>
      <c r="AC57737" s="36"/>
      <c r="AD57737" s="36"/>
      <c r="AE57737"/>
      <c r="AF57737"/>
      <c r="AH57737" s="36"/>
      <c r="AJ57737"/>
    </row>
    <row r="57738" spans="14:36">
      <c r="N57738" s="36"/>
      <c r="R57738" s="5"/>
      <c r="W57738"/>
      <c r="Y57738" s="36"/>
      <c r="AA57738" s="5"/>
      <c r="AC57738" s="36"/>
      <c r="AD57738" s="36"/>
      <c r="AE57738"/>
      <c r="AF57738"/>
      <c r="AH57738" s="36"/>
      <c r="AJ57738"/>
    </row>
    <row r="57739" spans="14:36">
      <c r="N57739" s="36"/>
      <c r="R57739" s="5"/>
      <c r="W57739"/>
      <c r="Y57739" s="36"/>
      <c r="AA57739" s="5"/>
      <c r="AC57739" s="36"/>
      <c r="AD57739" s="36"/>
      <c r="AE57739"/>
      <c r="AF57739"/>
      <c r="AH57739" s="36"/>
      <c r="AJ57739"/>
    </row>
    <row r="57740" spans="14:36">
      <c r="N57740" s="36"/>
      <c r="R57740" s="5"/>
      <c r="W57740"/>
      <c r="Y57740" s="36"/>
      <c r="AA57740" s="5"/>
      <c r="AC57740" s="36"/>
      <c r="AD57740" s="36"/>
      <c r="AE57740"/>
      <c r="AF57740"/>
      <c r="AH57740" s="36"/>
      <c r="AJ57740"/>
    </row>
    <row r="57741" spans="14:36">
      <c r="N57741" s="36"/>
      <c r="R57741" s="5"/>
      <c r="W57741"/>
      <c r="Y57741" s="36"/>
      <c r="AA57741" s="5"/>
      <c r="AC57741" s="36"/>
      <c r="AD57741" s="36"/>
      <c r="AE57741"/>
      <c r="AF57741"/>
      <c r="AH57741" s="36"/>
      <c r="AJ57741"/>
    </row>
    <row r="57742" spans="14:36">
      <c r="N57742" s="36"/>
      <c r="R57742" s="5"/>
      <c r="W57742"/>
      <c r="Y57742" s="36"/>
      <c r="AA57742" s="5"/>
      <c r="AC57742" s="36"/>
      <c r="AD57742" s="36"/>
      <c r="AE57742"/>
      <c r="AF57742"/>
      <c r="AH57742" s="36"/>
      <c r="AJ57742"/>
    </row>
    <row r="57743" spans="14:36">
      <c r="N57743" s="36"/>
      <c r="R57743" s="5"/>
      <c r="W57743"/>
      <c r="Y57743" s="36"/>
      <c r="AA57743" s="5"/>
      <c r="AC57743" s="36"/>
      <c r="AD57743" s="36"/>
      <c r="AE57743"/>
      <c r="AF57743"/>
      <c r="AH57743" s="36"/>
      <c r="AJ57743"/>
    </row>
    <row r="57744" spans="14:36">
      <c r="N57744" s="36"/>
      <c r="R57744" s="5"/>
      <c r="W57744"/>
      <c r="Y57744" s="36"/>
      <c r="AA57744" s="5"/>
      <c r="AC57744" s="36"/>
      <c r="AD57744" s="36"/>
      <c r="AE57744"/>
      <c r="AF57744"/>
      <c r="AH57744" s="36"/>
      <c r="AJ57744"/>
    </row>
    <row r="57745" spans="14:36">
      <c r="N57745" s="36"/>
      <c r="R57745" s="5"/>
      <c r="W57745"/>
      <c r="Y57745" s="36"/>
      <c r="AA57745" s="5"/>
      <c r="AC57745" s="36"/>
      <c r="AD57745" s="36"/>
      <c r="AE57745"/>
      <c r="AF57745"/>
      <c r="AH57745" s="36"/>
      <c r="AJ57745"/>
    </row>
    <row r="57746" spans="14:36">
      <c r="N57746" s="36"/>
      <c r="R57746" s="5"/>
      <c r="W57746"/>
      <c r="Y57746" s="36"/>
      <c r="AA57746" s="5"/>
      <c r="AC57746" s="36"/>
      <c r="AD57746" s="36"/>
      <c r="AE57746"/>
      <c r="AF57746"/>
      <c r="AH57746" s="36"/>
      <c r="AJ57746"/>
    </row>
    <row r="57747" spans="14:36">
      <c r="N57747" s="36"/>
      <c r="R57747" s="5"/>
      <c r="W57747"/>
      <c r="Y57747" s="36"/>
      <c r="AA57747" s="5"/>
      <c r="AC57747" s="36"/>
      <c r="AD57747" s="36"/>
      <c r="AE57747"/>
      <c r="AF57747"/>
      <c r="AH57747" s="36"/>
      <c r="AJ57747"/>
    </row>
    <row r="57748" spans="14:36">
      <c r="N57748" s="36"/>
      <c r="R57748" s="5"/>
      <c r="W57748"/>
      <c r="Y57748" s="36"/>
      <c r="AA57748" s="5"/>
      <c r="AC57748" s="36"/>
      <c r="AD57748" s="36"/>
      <c r="AE57748"/>
      <c r="AF57748"/>
      <c r="AH57748" s="36"/>
      <c r="AJ57748"/>
    </row>
    <row r="57749" spans="14:36">
      <c r="N57749" s="36"/>
      <c r="R57749" s="5"/>
      <c r="W57749"/>
      <c r="Y57749" s="36"/>
      <c r="AA57749" s="5"/>
      <c r="AC57749" s="36"/>
      <c r="AD57749" s="36"/>
      <c r="AE57749"/>
      <c r="AF57749"/>
      <c r="AH57749" s="36"/>
      <c r="AJ57749"/>
    </row>
    <row r="57750" spans="14:36">
      <c r="N57750" s="36"/>
      <c r="R57750" s="5"/>
      <c r="W57750"/>
      <c r="Y57750" s="36"/>
      <c r="AA57750" s="5"/>
      <c r="AC57750" s="36"/>
      <c r="AD57750" s="36"/>
      <c r="AE57750"/>
      <c r="AF57750"/>
      <c r="AH57750" s="36"/>
      <c r="AJ57750"/>
    </row>
    <row r="57751" spans="14:36">
      <c r="N57751" s="36"/>
      <c r="R57751" s="5"/>
      <c r="W57751"/>
      <c r="Y57751" s="36"/>
      <c r="AA57751" s="5"/>
      <c r="AC57751" s="36"/>
      <c r="AD57751" s="36"/>
      <c r="AE57751"/>
      <c r="AF57751"/>
      <c r="AH57751" s="36"/>
      <c r="AJ57751"/>
    </row>
    <row r="57752" spans="14:36">
      <c r="N57752" s="36"/>
      <c r="R57752" s="5"/>
      <c r="W57752"/>
      <c r="Y57752" s="36"/>
      <c r="AA57752" s="5"/>
      <c r="AC57752" s="36"/>
      <c r="AD57752" s="36"/>
      <c r="AE57752"/>
      <c r="AF57752"/>
      <c r="AH57752" s="36"/>
      <c r="AJ57752"/>
    </row>
    <row r="57753" spans="14:36">
      <c r="N57753" s="36"/>
      <c r="R57753" s="5"/>
      <c r="W57753"/>
      <c r="Y57753" s="36"/>
      <c r="AA57753" s="5"/>
      <c r="AC57753" s="36"/>
      <c r="AD57753" s="36"/>
      <c r="AE57753"/>
      <c r="AF57753"/>
      <c r="AH57753" s="36"/>
      <c r="AJ57753"/>
    </row>
    <row r="57754" spans="14:36">
      <c r="N57754" s="36"/>
      <c r="R57754" s="5"/>
      <c r="W57754"/>
      <c r="Y57754" s="36"/>
      <c r="AA57754" s="5"/>
      <c r="AC57754" s="36"/>
      <c r="AD57754" s="36"/>
      <c r="AE57754"/>
      <c r="AF57754"/>
      <c r="AH57754" s="36"/>
      <c r="AJ57754"/>
    </row>
    <row r="57755" spans="14:36">
      <c r="N57755" s="36"/>
      <c r="R57755" s="5"/>
      <c r="W57755"/>
      <c r="Y57755" s="36"/>
      <c r="AA57755" s="5"/>
      <c r="AC57755" s="36"/>
      <c r="AD57755" s="36"/>
      <c r="AE57755"/>
      <c r="AF57755"/>
      <c r="AH57755" s="36"/>
      <c r="AJ57755"/>
    </row>
    <row r="57756" spans="14:36">
      <c r="N57756" s="36"/>
      <c r="R57756" s="5"/>
      <c r="W57756"/>
      <c r="Y57756" s="36"/>
      <c r="AA57756" s="5"/>
      <c r="AC57756" s="36"/>
      <c r="AD57756" s="36"/>
      <c r="AE57756"/>
      <c r="AF57756"/>
      <c r="AH57756" s="36"/>
      <c r="AJ57756"/>
    </row>
    <row r="57757" spans="14:36">
      <c r="N57757" s="36"/>
      <c r="R57757" s="5"/>
      <c r="W57757"/>
      <c r="Y57757" s="36"/>
      <c r="AA57757" s="5"/>
      <c r="AC57757" s="36"/>
      <c r="AD57757" s="36"/>
      <c r="AE57757"/>
      <c r="AF57757"/>
      <c r="AH57757" s="36"/>
      <c r="AJ57757"/>
    </row>
    <row r="57758" spans="14:36">
      <c r="N57758" s="36"/>
      <c r="R57758" s="5"/>
      <c r="W57758"/>
      <c r="Y57758" s="36"/>
      <c r="AA57758" s="5"/>
      <c r="AC57758" s="36"/>
      <c r="AD57758" s="36"/>
      <c r="AE57758"/>
      <c r="AF57758"/>
      <c r="AH57758" s="36"/>
      <c r="AJ57758"/>
    </row>
    <row r="57759" spans="14:36">
      <c r="N57759" s="36"/>
      <c r="R57759" s="5"/>
      <c r="W57759"/>
      <c r="Y57759" s="36"/>
      <c r="AA57759" s="5"/>
      <c r="AC57759" s="36"/>
      <c r="AD57759" s="36"/>
      <c r="AE57759"/>
      <c r="AF57759"/>
      <c r="AH57759" s="36"/>
      <c r="AJ57759"/>
    </row>
    <row r="57760" spans="14:36">
      <c r="N57760" s="36"/>
      <c r="R57760" s="5"/>
      <c r="W57760"/>
      <c r="Y57760" s="36"/>
      <c r="AA57760" s="5"/>
      <c r="AC57760" s="36"/>
      <c r="AD57760" s="36"/>
      <c r="AE57760"/>
      <c r="AF57760"/>
      <c r="AH57760" s="36"/>
      <c r="AJ57760"/>
    </row>
    <row r="57761" spans="14:36">
      <c r="N57761" s="36"/>
      <c r="R57761" s="5"/>
      <c r="W57761"/>
      <c r="Y57761" s="36"/>
      <c r="AA57761" s="5"/>
      <c r="AC57761" s="36"/>
      <c r="AD57761" s="36"/>
      <c r="AE57761"/>
      <c r="AF57761"/>
      <c r="AH57761" s="36"/>
      <c r="AJ57761"/>
    </row>
    <row r="57762" spans="14:36">
      <c r="N57762" s="36"/>
      <c r="R57762" s="5"/>
      <c r="W57762"/>
      <c r="Y57762" s="36"/>
      <c r="AA57762" s="5"/>
      <c r="AC57762" s="36"/>
      <c r="AD57762" s="36"/>
      <c r="AE57762"/>
      <c r="AF57762"/>
      <c r="AH57762" s="36"/>
      <c r="AJ57762"/>
    </row>
    <row r="57763" spans="14:36">
      <c r="N57763" s="36"/>
      <c r="R57763" s="5"/>
      <c r="W57763"/>
      <c r="Y57763" s="36"/>
      <c r="AA57763" s="5"/>
      <c r="AC57763" s="36"/>
      <c r="AD57763" s="36"/>
      <c r="AE57763"/>
      <c r="AF57763"/>
      <c r="AH57763" s="36"/>
      <c r="AJ57763"/>
    </row>
    <row r="57764" spans="14:36">
      <c r="N57764" s="36"/>
      <c r="R57764" s="5"/>
      <c r="W57764"/>
      <c r="Y57764" s="36"/>
      <c r="AA57764" s="5"/>
      <c r="AC57764" s="36"/>
      <c r="AD57764" s="36"/>
      <c r="AE57764"/>
      <c r="AF57764"/>
      <c r="AH57764" s="36"/>
      <c r="AJ57764"/>
    </row>
    <row r="57765" spans="14:36">
      <c r="N57765" s="36"/>
      <c r="R57765" s="5"/>
      <c r="W57765"/>
      <c r="Y57765" s="36"/>
      <c r="AA57765" s="5"/>
      <c r="AC57765" s="36"/>
      <c r="AD57765" s="36"/>
      <c r="AE57765"/>
      <c r="AF57765"/>
      <c r="AH57765" s="36"/>
      <c r="AJ57765"/>
    </row>
    <row r="57766" spans="14:36">
      <c r="N57766" s="36"/>
      <c r="R57766" s="5"/>
      <c r="W57766"/>
      <c r="Y57766" s="36"/>
      <c r="AA57766" s="5"/>
      <c r="AC57766" s="36"/>
      <c r="AD57766" s="36"/>
      <c r="AE57766"/>
      <c r="AF57766"/>
      <c r="AH57766" s="36"/>
      <c r="AJ57766"/>
    </row>
    <row r="57767" spans="14:36">
      <c r="N57767" s="36"/>
      <c r="R57767" s="5"/>
      <c r="W57767"/>
      <c r="Y57767" s="36"/>
      <c r="AA57767" s="5"/>
      <c r="AC57767" s="36"/>
      <c r="AD57767" s="36"/>
      <c r="AE57767"/>
      <c r="AF57767"/>
      <c r="AH57767" s="36"/>
      <c r="AJ57767"/>
    </row>
    <row r="57768" spans="14:36">
      <c r="N57768" s="36"/>
      <c r="R57768" s="5"/>
      <c r="W57768"/>
      <c r="Y57768" s="36"/>
      <c r="AA57768" s="5"/>
      <c r="AC57768" s="36"/>
      <c r="AD57768" s="36"/>
      <c r="AE57768"/>
      <c r="AF57768"/>
      <c r="AH57768" s="36"/>
      <c r="AJ57768"/>
    </row>
    <row r="57769" spans="14:36">
      <c r="N57769" s="36"/>
      <c r="R57769" s="5"/>
      <c r="W57769"/>
      <c r="Y57769" s="36"/>
      <c r="AA57769" s="5"/>
      <c r="AC57769" s="36"/>
      <c r="AD57769" s="36"/>
      <c r="AE57769"/>
      <c r="AF57769"/>
      <c r="AH57769" s="36"/>
      <c r="AJ57769"/>
    </row>
    <row r="57770" spans="14:36">
      <c r="N57770" s="36"/>
      <c r="R57770" s="5"/>
      <c r="W57770"/>
      <c r="Y57770" s="36"/>
      <c r="AA57770" s="5"/>
      <c r="AC57770" s="36"/>
      <c r="AD57770" s="36"/>
      <c r="AE57770"/>
      <c r="AF57770"/>
      <c r="AH57770" s="36"/>
      <c r="AJ57770"/>
    </row>
    <row r="57771" spans="14:36">
      <c r="N57771" s="36"/>
      <c r="R57771" s="5"/>
      <c r="W57771"/>
      <c r="Y57771" s="36"/>
      <c r="AA57771" s="5"/>
      <c r="AC57771" s="36"/>
      <c r="AD57771" s="36"/>
      <c r="AE57771"/>
      <c r="AF57771"/>
      <c r="AH57771" s="36"/>
      <c r="AJ57771"/>
    </row>
    <row r="57772" spans="14:36">
      <c r="N57772" s="36"/>
      <c r="R57772" s="5"/>
      <c r="W57772"/>
      <c r="Y57772" s="36"/>
      <c r="AA57772" s="5"/>
      <c r="AC57772" s="36"/>
      <c r="AD57772" s="36"/>
      <c r="AE57772"/>
      <c r="AF57772"/>
      <c r="AH57772" s="36"/>
      <c r="AJ57772"/>
    </row>
    <row r="57773" spans="14:36">
      <c r="N57773" s="36"/>
      <c r="R57773" s="5"/>
      <c r="W57773"/>
      <c r="Y57773" s="36"/>
      <c r="AA57773" s="5"/>
      <c r="AC57773" s="36"/>
      <c r="AD57773" s="36"/>
      <c r="AE57773"/>
      <c r="AF57773"/>
      <c r="AH57773" s="36"/>
      <c r="AJ57773"/>
    </row>
    <row r="57774" spans="14:36">
      <c r="N57774" s="36"/>
      <c r="R57774" s="5"/>
      <c r="W57774"/>
      <c r="Y57774" s="36"/>
      <c r="AA57774" s="5"/>
      <c r="AC57774" s="36"/>
      <c r="AD57774" s="36"/>
      <c r="AE57774"/>
      <c r="AF57774"/>
      <c r="AH57774" s="36"/>
      <c r="AJ57774"/>
    </row>
    <row r="57775" spans="14:36">
      <c r="N57775" s="36"/>
      <c r="R57775" s="5"/>
      <c r="W57775"/>
      <c r="Y57775" s="36"/>
      <c r="AA57775" s="5"/>
      <c r="AC57775" s="36"/>
      <c r="AD57775" s="36"/>
      <c r="AE57775"/>
      <c r="AF57775"/>
      <c r="AH57775" s="36"/>
      <c r="AJ57775"/>
    </row>
    <row r="57776" spans="14:36">
      <c r="N57776" s="36"/>
      <c r="R57776" s="5"/>
      <c r="W57776"/>
      <c r="Y57776" s="36"/>
      <c r="AA57776" s="5"/>
      <c r="AC57776" s="36"/>
      <c r="AD57776" s="36"/>
      <c r="AE57776"/>
      <c r="AF57776"/>
      <c r="AH57776" s="36"/>
      <c r="AJ57776"/>
    </row>
    <row r="57777" spans="14:36">
      <c r="N57777" s="36"/>
      <c r="R57777" s="5"/>
      <c r="W57777"/>
      <c r="Y57777" s="36"/>
      <c r="AA57777" s="5"/>
      <c r="AC57777" s="36"/>
      <c r="AD57777" s="36"/>
      <c r="AE57777"/>
      <c r="AF57777"/>
      <c r="AH57777" s="36"/>
      <c r="AJ57777"/>
    </row>
    <row r="57778" spans="14:36">
      <c r="N57778" s="36"/>
      <c r="R57778" s="5"/>
      <c r="W57778"/>
      <c r="Y57778" s="36"/>
      <c r="AA57778" s="5"/>
      <c r="AC57778" s="36"/>
      <c r="AD57778" s="36"/>
      <c r="AE57778"/>
      <c r="AF57778"/>
      <c r="AH57778" s="36"/>
      <c r="AJ57778"/>
    </row>
    <row r="57779" spans="14:36">
      <c r="N57779" s="36"/>
      <c r="R57779" s="5"/>
      <c r="W57779"/>
      <c r="Y57779" s="36"/>
      <c r="AA57779" s="5"/>
      <c r="AC57779" s="36"/>
      <c r="AD57779" s="36"/>
      <c r="AE57779"/>
      <c r="AF57779"/>
      <c r="AH57779" s="36"/>
      <c r="AJ57779"/>
    </row>
    <row r="57780" spans="14:36">
      <c r="N57780" s="36"/>
      <c r="R57780" s="5"/>
      <c r="W57780"/>
      <c r="Y57780" s="36"/>
      <c r="AA57780" s="5"/>
      <c r="AC57780" s="36"/>
      <c r="AD57780" s="36"/>
      <c r="AE57780"/>
      <c r="AF57780"/>
      <c r="AH57780" s="36"/>
      <c r="AJ57780"/>
    </row>
    <row r="57781" spans="14:36">
      <c r="N57781" s="36"/>
      <c r="R57781" s="5"/>
      <c r="W57781"/>
      <c r="Y57781" s="36"/>
      <c r="AA57781" s="5"/>
      <c r="AC57781" s="36"/>
      <c r="AD57781" s="36"/>
      <c r="AE57781"/>
      <c r="AF57781"/>
      <c r="AH57781" s="36"/>
      <c r="AJ57781"/>
    </row>
    <row r="57782" spans="14:36">
      <c r="N57782" s="36"/>
      <c r="R57782" s="5"/>
      <c r="W57782"/>
      <c r="Y57782" s="36"/>
      <c r="AA57782" s="5"/>
      <c r="AC57782" s="36"/>
      <c r="AD57782" s="36"/>
      <c r="AE57782"/>
      <c r="AF57782"/>
      <c r="AH57782" s="36"/>
      <c r="AJ57782"/>
    </row>
    <row r="57783" spans="14:36">
      <c r="N57783" s="36"/>
      <c r="R57783" s="5"/>
      <c r="W57783"/>
      <c r="Y57783" s="36"/>
      <c r="AA57783" s="5"/>
      <c r="AC57783" s="36"/>
      <c r="AD57783" s="36"/>
      <c r="AE57783"/>
      <c r="AF57783"/>
      <c r="AH57783" s="36"/>
      <c r="AJ57783"/>
    </row>
    <row r="57784" spans="14:36">
      <c r="N57784" s="36"/>
      <c r="R57784" s="5"/>
      <c r="W57784"/>
      <c r="Y57784" s="36"/>
      <c r="AA57784" s="5"/>
      <c r="AC57784" s="36"/>
      <c r="AD57784" s="36"/>
      <c r="AE57784"/>
      <c r="AF57784"/>
      <c r="AH57784" s="36"/>
      <c r="AJ57784"/>
    </row>
    <row r="57785" spans="14:36">
      <c r="N57785" s="36"/>
      <c r="R57785" s="5"/>
      <c r="W57785"/>
      <c r="Y57785" s="36"/>
      <c r="AA57785" s="5"/>
      <c r="AC57785" s="36"/>
      <c r="AD57785" s="36"/>
      <c r="AE57785"/>
      <c r="AF57785"/>
      <c r="AH57785" s="36"/>
      <c r="AJ57785"/>
    </row>
    <row r="57786" spans="14:36">
      <c r="N57786" s="36"/>
      <c r="R57786" s="5"/>
      <c r="W57786"/>
      <c r="Y57786" s="36"/>
      <c r="AA57786" s="5"/>
      <c r="AC57786" s="36"/>
      <c r="AD57786" s="36"/>
      <c r="AE57786"/>
      <c r="AF57786"/>
      <c r="AH57786" s="36"/>
      <c r="AJ57786"/>
    </row>
    <row r="57787" spans="14:36">
      <c r="N57787" s="36"/>
      <c r="R57787" s="5"/>
      <c r="W57787"/>
      <c r="Y57787" s="36"/>
      <c r="AA57787" s="5"/>
      <c r="AC57787" s="36"/>
      <c r="AD57787" s="36"/>
      <c r="AE57787"/>
      <c r="AF57787"/>
      <c r="AH57787" s="36"/>
      <c r="AJ57787"/>
    </row>
    <row r="57788" spans="14:36">
      <c r="N57788" s="36"/>
      <c r="R57788" s="5"/>
      <c r="W57788"/>
      <c r="Y57788" s="36"/>
      <c r="AA57788" s="5"/>
      <c r="AC57788" s="36"/>
      <c r="AD57788" s="36"/>
      <c r="AE57788"/>
      <c r="AF57788"/>
      <c r="AH57788" s="36"/>
      <c r="AJ57788"/>
    </row>
    <row r="57789" spans="14:36">
      <c r="N57789" s="36"/>
      <c r="R57789" s="5"/>
      <c r="W57789"/>
      <c r="Y57789" s="36"/>
      <c r="AA57789" s="5"/>
      <c r="AC57789" s="36"/>
      <c r="AD57789" s="36"/>
      <c r="AE57789"/>
      <c r="AF57789"/>
      <c r="AH57789" s="36"/>
      <c r="AJ57789"/>
    </row>
    <row r="57790" spans="14:36">
      <c r="N57790" s="36"/>
      <c r="R57790" s="5"/>
      <c r="W57790"/>
      <c r="Y57790" s="36"/>
      <c r="AA57790" s="5"/>
      <c r="AC57790" s="36"/>
      <c r="AD57790" s="36"/>
      <c r="AE57790"/>
      <c r="AF57790"/>
      <c r="AH57790" s="36"/>
      <c r="AJ57790"/>
    </row>
    <row r="57791" spans="14:36">
      <c r="N57791" s="36"/>
      <c r="R57791" s="5"/>
      <c r="W57791"/>
      <c r="Y57791" s="36"/>
      <c r="AA57791" s="5"/>
      <c r="AC57791" s="36"/>
      <c r="AD57791" s="36"/>
      <c r="AE57791"/>
      <c r="AF57791"/>
      <c r="AH57791" s="36"/>
      <c r="AJ57791"/>
    </row>
    <row r="57792" spans="14:36">
      <c r="N57792" s="36"/>
      <c r="R57792" s="5"/>
      <c r="W57792"/>
      <c r="Y57792" s="36"/>
      <c r="AA57792" s="5"/>
      <c r="AC57792" s="36"/>
      <c r="AD57792" s="36"/>
      <c r="AE57792"/>
      <c r="AF57792"/>
      <c r="AH57792" s="36"/>
      <c r="AJ57792"/>
    </row>
    <row r="57793" spans="14:36">
      <c r="N57793" s="36"/>
      <c r="R57793" s="5"/>
      <c r="W57793"/>
      <c r="Y57793" s="36"/>
      <c r="AA57793" s="5"/>
      <c r="AC57793" s="36"/>
      <c r="AD57793" s="36"/>
      <c r="AE57793"/>
      <c r="AF57793"/>
      <c r="AH57793" s="36"/>
      <c r="AJ57793"/>
    </row>
    <row r="57794" spans="14:36">
      <c r="N57794" s="36"/>
      <c r="R57794" s="5"/>
      <c r="W57794"/>
      <c r="Y57794" s="36"/>
      <c r="AA57794" s="5"/>
      <c r="AC57794" s="36"/>
      <c r="AD57794" s="36"/>
      <c r="AE57794"/>
      <c r="AF57794"/>
      <c r="AH57794" s="36"/>
      <c r="AJ57794"/>
    </row>
    <row r="57795" spans="14:36">
      <c r="N57795" s="36"/>
      <c r="R57795" s="5"/>
      <c r="W57795"/>
      <c r="Y57795" s="36"/>
      <c r="AA57795" s="5"/>
      <c r="AC57795" s="36"/>
      <c r="AD57795" s="36"/>
      <c r="AE57795"/>
      <c r="AF57795"/>
      <c r="AH57795" s="36"/>
      <c r="AJ57795"/>
    </row>
    <row r="57796" spans="14:36">
      <c r="N57796" s="36"/>
      <c r="R57796" s="5"/>
      <c r="W57796"/>
      <c r="Y57796" s="36"/>
      <c r="AA57796" s="5"/>
      <c r="AC57796" s="36"/>
      <c r="AD57796" s="36"/>
      <c r="AE57796"/>
      <c r="AF57796"/>
      <c r="AH57796" s="36"/>
      <c r="AJ57796"/>
    </row>
    <row r="57797" spans="14:36">
      <c r="N57797" s="36"/>
      <c r="R57797" s="5"/>
      <c r="W57797"/>
      <c r="Y57797" s="36"/>
      <c r="AA57797" s="5"/>
      <c r="AC57797" s="36"/>
      <c r="AD57797" s="36"/>
      <c r="AE57797"/>
      <c r="AF57797"/>
      <c r="AH57797" s="36"/>
      <c r="AJ57797"/>
    </row>
    <row r="57798" spans="14:36">
      <c r="N57798" s="36"/>
      <c r="R57798" s="5"/>
      <c r="W57798"/>
      <c r="Y57798" s="36"/>
      <c r="AA57798" s="5"/>
      <c r="AC57798" s="36"/>
      <c r="AD57798" s="36"/>
      <c r="AE57798"/>
      <c r="AF57798"/>
      <c r="AH57798" s="36"/>
      <c r="AJ57798"/>
    </row>
    <row r="57799" spans="14:36">
      <c r="N57799" s="36"/>
      <c r="R57799" s="5"/>
      <c r="W57799"/>
      <c r="Y57799" s="36"/>
      <c r="AA57799" s="5"/>
      <c r="AC57799" s="36"/>
      <c r="AD57799" s="36"/>
      <c r="AE57799"/>
      <c r="AF57799"/>
      <c r="AH57799" s="36"/>
      <c r="AJ57799"/>
    </row>
    <row r="57800" spans="14:36">
      <c r="N57800" s="36"/>
      <c r="R57800" s="5"/>
      <c r="W57800"/>
      <c r="Y57800" s="36"/>
      <c r="AA57800" s="5"/>
      <c r="AC57800" s="36"/>
      <c r="AD57800" s="36"/>
      <c r="AE57800"/>
      <c r="AF57800"/>
      <c r="AH57800" s="36"/>
      <c r="AJ57800"/>
    </row>
    <row r="57801" spans="14:36">
      <c r="N57801" s="36"/>
      <c r="R57801" s="5"/>
      <c r="W57801"/>
      <c r="Y57801" s="36"/>
      <c r="AA57801" s="5"/>
      <c r="AC57801" s="36"/>
      <c r="AD57801" s="36"/>
      <c r="AE57801"/>
      <c r="AF57801"/>
      <c r="AH57801" s="36"/>
      <c r="AJ57801"/>
    </row>
    <row r="57802" spans="14:36">
      <c r="N57802" s="36"/>
      <c r="R57802" s="5"/>
      <c r="W57802"/>
      <c r="Y57802" s="36"/>
      <c r="AA57802" s="5"/>
      <c r="AC57802" s="36"/>
      <c r="AD57802" s="36"/>
      <c r="AE57802"/>
      <c r="AF57802"/>
      <c r="AH57802" s="36"/>
      <c r="AJ57802"/>
    </row>
    <row r="57803" spans="14:36">
      <c r="N57803" s="36"/>
      <c r="R57803" s="5"/>
      <c r="W57803"/>
      <c r="Y57803" s="36"/>
      <c r="AA57803" s="5"/>
      <c r="AC57803" s="36"/>
      <c r="AD57803" s="36"/>
      <c r="AE57803"/>
      <c r="AF57803"/>
      <c r="AH57803" s="36"/>
      <c r="AJ57803"/>
    </row>
    <row r="57804" spans="14:36">
      <c r="N57804" s="36"/>
      <c r="R57804" s="5"/>
      <c r="W57804"/>
      <c r="Y57804" s="36"/>
      <c r="AA57804" s="5"/>
      <c r="AC57804" s="36"/>
      <c r="AD57804" s="36"/>
      <c r="AE57804"/>
      <c r="AF57804"/>
      <c r="AH57804" s="36"/>
      <c r="AJ57804"/>
    </row>
    <row r="57805" spans="14:36">
      <c r="N57805" s="36"/>
      <c r="R57805" s="5"/>
      <c r="W57805"/>
      <c r="Y57805" s="36"/>
      <c r="AA57805" s="5"/>
      <c r="AC57805" s="36"/>
      <c r="AD57805" s="36"/>
      <c r="AE57805"/>
      <c r="AF57805"/>
      <c r="AH57805" s="36"/>
      <c r="AJ57805"/>
    </row>
    <row r="57806" spans="14:36">
      <c r="N57806" s="36"/>
      <c r="R57806" s="5"/>
      <c r="W57806"/>
      <c r="Y57806" s="36"/>
      <c r="AA57806" s="5"/>
      <c r="AC57806" s="36"/>
      <c r="AD57806" s="36"/>
      <c r="AE57806"/>
      <c r="AF57806"/>
      <c r="AH57806" s="36"/>
      <c r="AJ57806"/>
    </row>
    <row r="57807" spans="14:36">
      <c r="N57807" s="36"/>
      <c r="R57807" s="5"/>
      <c r="W57807"/>
      <c r="Y57807" s="36"/>
      <c r="AA57807" s="5"/>
      <c r="AC57807" s="36"/>
      <c r="AD57807" s="36"/>
      <c r="AE57807"/>
      <c r="AF57807"/>
      <c r="AH57807" s="36"/>
      <c r="AJ57807"/>
    </row>
    <row r="57808" spans="14:36">
      <c r="N57808" s="36"/>
      <c r="R57808" s="5"/>
      <c r="W57808"/>
      <c r="Y57808" s="36"/>
      <c r="AA57808" s="5"/>
      <c r="AC57808" s="36"/>
      <c r="AD57808" s="36"/>
      <c r="AE57808"/>
      <c r="AF57808"/>
      <c r="AH57808" s="36"/>
      <c r="AJ57808"/>
    </row>
    <row r="57809" spans="14:36">
      <c r="N57809" s="36"/>
      <c r="R57809" s="5"/>
      <c r="W57809"/>
      <c r="Y57809" s="36"/>
      <c r="AA57809" s="5"/>
      <c r="AC57809" s="36"/>
      <c r="AD57809" s="36"/>
      <c r="AE57809"/>
      <c r="AF57809"/>
      <c r="AH57809" s="36"/>
      <c r="AJ57809"/>
    </row>
    <row r="57810" spans="14:36">
      <c r="N57810" s="36"/>
      <c r="R57810" s="5"/>
      <c r="W57810"/>
      <c r="Y57810" s="36"/>
      <c r="AA57810" s="5"/>
      <c r="AC57810" s="36"/>
      <c r="AD57810" s="36"/>
      <c r="AE57810"/>
      <c r="AF57810"/>
      <c r="AH57810" s="36"/>
      <c r="AJ57810"/>
    </row>
    <row r="57811" spans="14:36">
      <c r="N57811" s="36"/>
      <c r="R57811" s="5"/>
      <c r="W57811"/>
      <c r="Y57811" s="36"/>
      <c r="AA57811" s="5"/>
      <c r="AC57811" s="36"/>
      <c r="AD57811" s="36"/>
      <c r="AE57811"/>
      <c r="AF57811"/>
      <c r="AH57811" s="36"/>
      <c r="AJ57811"/>
    </row>
    <row r="57812" spans="14:36">
      <c r="N57812" s="36"/>
      <c r="R57812" s="5"/>
      <c r="W57812"/>
      <c r="Y57812" s="36"/>
      <c r="AA57812" s="5"/>
      <c r="AC57812" s="36"/>
      <c r="AD57812" s="36"/>
      <c r="AE57812"/>
      <c r="AF57812"/>
      <c r="AH57812" s="36"/>
      <c r="AJ57812"/>
    </row>
    <row r="57813" spans="14:36">
      <c r="N57813" s="36"/>
      <c r="R57813" s="5"/>
      <c r="W57813"/>
      <c r="Y57813" s="36"/>
      <c r="AA57813" s="5"/>
      <c r="AC57813" s="36"/>
      <c r="AD57813" s="36"/>
      <c r="AE57813"/>
      <c r="AF57813"/>
      <c r="AH57813" s="36"/>
      <c r="AJ57813"/>
    </row>
    <row r="57814" spans="14:36">
      <c r="N57814" s="36"/>
      <c r="R57814" s="5"/>
      <c r="W57814"/>
      <c r="Y57814" s="36"/>
      <c r="AA57814" s="5"/>
      <c r="AC57814" s="36"/>
      <c r="AD57814" s="36"/>
      <c r="AE57814"/>
      <c r="AF57814"/>
      <c r="AH57814" s="36"/>
      <c r="AJ57814"/>
    </row>
    <row r="57815" spans="14:36">
      <c r="N57815" s="36"/>
      <c r="R57815" s="5"/>
      <c r="W57815"/>
      <c r="Y57815" s="36"/>
      <c r="AA57815" s="5"/>
      <c r="AC57815" s="36"/>
      <c r="AD57815" s="36"/>
      <c r="AE57815"/>
      <c r="AF57815"/>
      <c r="AH57815" s="36"/>
      <c r="AJ57815"/>
    </row>
    <row r="57816" spans="14:36">
      <c r="N57816" s="36"/>
      <c r="R57816" s="5"/>
      <c r="W57816"/>
      <c r="Y57816" s="36"/>
      <c r="AA57816" s="5"/>
      <c r="AC57816" s="36"/>
      <c r="AD57816" s="36"/>
      <c r="AE57816"/>
      <c r="AF57816"/>
      <c r="AH57816" s="36"/>
      <c r="AJ57816"/>
    </row>
    <row r="57817" spans="14:36">
      <c r="N57817" s="36"/>
      <c r="R57817" s="5"/>
      <c r="W57817"/>
      <c r="Y57817" s="36"/>
      <c r="AA57817" s="5"/>
      <c r="AC57817" s="36"/>
      <c r="AD57817" s="36"/>
      <c r="AE57817"/>
      <c r="AF57817"/>
      <c r="AH57817" s="36"/>
      <c r="AJ57817"/>
    </row>
    <row r="57818" spans="14:36">
      <c r="N57818" s="36"/>
      <c r="R57818" s="5"/>
      <c r="W57818"/>
      <c r="Y57818" s="36"/>
      <c r="AA57818" s="5"/>
      <c r="AC57818" s="36"/>
      <c r="AD57818" s="36"/>
      <c r="AE57818"/>
      <c r="AF57818"/>
      <c r="AH57818" s="36"/>
      <c r="AJ57818"/>
    </row>
    <row r="57819" spans="14:36">
      <c r="N57819" s="36"/>
      <c r="R57819" s="5"/>
      <c r="W57819"/>
      <c r="Y57819" s="36"/>
      <c r="AA57819" s="5"/>
      <c r="AC57819" s="36"/>
      <c r="AD57819" s="36"/>
      <c r="AE57819"/>
      <c r="AF57819"/>
      <c r="AH57819" s="36"/>
      <c r="AJ57819"/>
    </row>
    <row r="57820" spans="14:36">
      <c r="N57820" s="36"/>
      <c r="R57820" s="5"/>
      <c r="W57820"/>
      <c r="Y57820" s="36"/>
      <c r="AA57820" s="5"/>
      <c r="AC57820" s="36"/>
      <c r="AD57820" s="36"/>
      <c r="AE57820"/>
      <c r="AF57820"/>
      <c r="AH57820" s="36"/>
      <c r="AJ57820"/>
    </row>
    <row r="57821" spans="14:36">
      <c r="N57821" s="36"/>
      <c r="R57821" s="5"/>
      <c r="W57821"/>
      <c r="Y57821" s="36"/>
      <c r="AA57821" s="5"/>
      <c r="AC57821" s="36"/>
      <c r="AD57821" s="36"/>
      <c r="AE57821"/>
      <c r="AF57821"/>
      <c r="AH57821" s="36"/>
      <c r="AJ57821"/>
    </row>
    <row r="57822" spans="14:36">
      <c r="N57822" s="36"/>
      <c r="R57822" s="5"/>
      <c r="W57822"/>
      <c r="Y57822" s="36"/>
      <c r="AA57822" s="5"/>
      <c r="AC57822" s="36"/>
      <c r="AD57822" s="36"/>
      <c r="AE57822"/>
      <c r="AF57822"/>
      <c r="AH57822" s="36"/>
      <c r="AJ57822"/>
    </row>
    <row r="57823" spans="14:36">
      <c r="N57823" s="36"/>
      <c r="R57823" s="5"/>
      <c r="W57823"/>
      <c r="Y57823" s="36"/>
      <c r="AA57823" s="5"/>
      <c r="AC57823" s="36"/>
      <c r="AD57823" s="36"/>
      <c r="AE57823"/>
      <c r="AF57823"/>
      <c r="AH57823" s="36"/>
      <c r="AJ57823"/>
    </row>
    <row r="57824" spans="14:36">
      <c r="N57824" s="36"/>
      <c r="R57824" s="5"/>
      <c r="W57824"/>
      <c r="Y57824" s="36"/>
      <c r="AA57824" s="5"/>
      <c r="AC57824" s="36"/>
      <c r="AD57824" s="36"/>
      <c r="AE57824"/>
      <c r="AF57824"/>
      <c r="AH57824" s="36"/>
      <c r="AJ57824"/>
    </row>
    <row r="57825" spans="14:36">
      <c r="N57825" s="36"/>
      <c r="R57825" s="5"/>
      <c r="W57825"/>
      <c r="Y57825" s="36"/>
      <c r="AA57825" s="5"/>
      <c r="AC57825" s="36"/>
      <c r="AD57825" s="36"/>
      <c r="AE57825"/>
      <c r="AF57825"/>
      <c r="AH57825" s="36"/>
      <c r="AJ57825"/>
    </row>
    <row r="57826" spans="14:36">
      <c r="N57826" s="36"/>
      <c r="R57826" s="5"/>
      <c r="W57826"/>
      <c r="Y57826" s="36"/>
      <c r="AA57826" s="5"/>
      <c r="AC57826" s="36"/>
      <c r="AD57826" s="36"/>
      <c r="AE57826"/>
      <c r="AF57826"/>
      <c r="AH57826" s="36"/>
      <c r="AJ57826"/>
    </row>
    <row r="57827" spans="14:36">
      <c r="N57827" s="36"/>
      <c r="R57827" s="5"/>
      <c r="W57827"/>
      <c r="Y57827" s="36"/>
      <c r="AA57827" s="5"/>
      <c r="AC57827" s="36"/>
      <c r="AD57827" s="36"/>
      <c r="AE57827"/>
      <c r="AF57827"/>
      <c r="AH57827" s="36"/>
      <c r="AJ57827"/>
    </row>
    <row r="57828" spans="14:36">
      <c r="N57828" s="36"/>
      <c r="R57828" s="5"/>
      <c r="W57828"/>
      <c r="Y57828" s="36"/>
      <c r="AA57828" s="5"/>
      <c r="AC57828" s="36"/>
      <c r="AD57828" s="36"/>
      <c r="AE57828"/>
      <c r="AF57828"/>
      <c r="AH57828" s="36"/>
      <c r="AJ57828"/>
    </row>
    <row r="57829" spans="14:36">
      <c r="N57829" s="36"/>
      <c r="R57829" s="5"/>
      <c r="W57829"/>
      <c r="Y57829" s="36"/>
      <c r="AA57829" s="5"/>
      <c r="AC57829" s="36"/>
      <c r="AD57829" s="36"/>
      <c r="AE57829"/>
      <c r="AF57829"/>
      <c r="AH57829" s="36"/>
      <c r="AJ57829"/>
    </row>
    <row r="57830" spans="14:36">
      <c r="N57830" s="36"/>
      <c r="R57830" s="5"/>
      <c r="W57830"/>
      <c r="Y57830" s="36"/>
      <c r="AA57830" s="5"/>
      <c r="AC57830" s="36"/>
      <c r="AD57830" s="36"/>
      <c r="AE57830"/>
      <c r="AF57830"/>
      <c r="AH57830" s="36"/>
      <c r="AJ57830"/>
    </row>
    <row r="57831" spans="14:36">
      <c r="N57831" s="36"/>
      <c r="R57831" s="5"/>
      <c r="W57831"/>
      <c r="Y57831" s="36"/>
      <c r="AA57831" s="5"/>
      <c r="AC57831" s="36"/>
      <c r="AD57831" s="36"/>
      <c r="AE57831"/>
      <c r="AF57831"/>
      <c r="AH57831" s="36"/>
      <c r="AJ57831"/>
    </row>
    <row r="57832" spans="14:36">
      <c r="N57832" s="36"/>
      <c r="R57832" s="5"/>
      <c r="W57832"/>
      <c r="Y57832" s="36"/>
      <c r="AA57832" s="5"/>
      <c r="AC57832" s="36"/>
      <c r="AD57832" s="36"/>
      <c r="AE57832"/>
      <c r="AF57832"/>
      <c r="AH57832" s="36"/>
      <c r="AJ57832"/>
    </row>
    <row r="57833" spans="14:36">
      <c r="N57833" s="36"/>
      <c r="R57833" s="5"/>
      <c r="W57833"/>
      <c r="Y57833" s="36"/>
      <c r="AA57833" s="5"/>
      <c r="AC57833" s="36"/>
      <c r="AD57833" s="36"/>
      <c r="AE57833"/>
      <c r="AF57833"/>
      <c r="AH57833" s="36"/>
      <c r="AJ57833"/>
    </row>
    <row r="57834" spans="14:36">
      <c r="N57834" s="36"/>
      <c r="R57834" s="5"/>
      <c r="W57834"/>
      <c r="Y57834" s="36"/>
      <c r="AA57834" s="5"/>
      <c r="AC57834" s="36"/>
      <c r="AD57834" s="36"/>
      <c r="AE57834"/>
      <c r="AF57834"/>
      <c r="AH57834" s="36"/>
      <c r="AJ57834"/>
    </row>
    <row r="57835" spans="14:36">
      <c r="N57835" s="36"/>
      <c r="R57835" s="5"/>
      <c r="W57835"/>
      <c r="Y57835" s="36"/>
      <c r="AA57835" s="5"/>
      <c r="AC57835" s="36"/>
      <c r="AD57835" s="36"/>
      <c r="AE57835"/>
      <c r="AF57835"/>
      <c r="AH57835" s="36"/>
      <c r="AJ57835"/>
    </row>
    <row r="57836" spans="14:36">
      <c r="N57836" s="36"/>
      <c r="R57836" s="5"/>
      <c r="W57836"/>
      <c r="Y57836" s="36"/>
      <c r="AA57836" s="5"/>
      <c r="AC57836" s="36"/>
      <c r="AD57836" s="36"/>
      <c r="AE57836"/>
      <c r="AF57836"/>
      <c r="AH57836" s="36"/>
      <c r="AJ57836"/>
    </row>
    <row r="57837" spans="14:36">
      <c r="N57837" s="36"/>
      <c r="R57837" s="5"/>
      <c r="W57837"/>
      <c r="Y57837" s="36"/>
      <c r="AA57837" s="5"/>
      <c r="AC57837" s="36"/>
      <c r="AD57837" s="36"/>
      <c r="AE57837"/>
      <c r="AF57837"/>
      <c r="AH57837" s="36"/>
      <c r="AJ57837"/>
    </row>
    <row r="57838" spans="14:36">
      <c r="N57838" s="36"/>
      <c r="R57838" s="5"/>
      <c r="W57838"/>
      <c r="Y57838" s="36"/>
      <c r="AA57838" s="5"/>
      <c r="AC57838" s="36"/>
      <c r="AD57838" s="36"/>
      <c r="AE57838"/>
      <c r="AF57838"/>
      <c r="AH57838" s="36"/>
      <c r="AJ57838"/>
    </row>
    <row r="57839" spans="14:36">
      <c r="N57839" s="36"/>
      <c r="R57839" s="5"/>
      <c r="W57839"/>
      <c r="Y57839" s="36"/>
      <c r="AA57839" s="5"/>
      <c r="AC57839" s="36"/>
      <c r="AD57839" s="36"/>
      <c r="AE57839"/>
      <c r="AF57839"/>
      <c r="AH57839" s="36"/>
      <c r="AJ57839"/>
    </row>
    <row r="57840" spans="14:36">
      <c r="N57840" s="36"/>
      <c r="R57840" s="5"/>
      <c r="W57840"/>
      <c r="Y57840" s="36"/>
      <c r="AA57840" s="5"/>
      <c r="AC57840" s="36"/>
      <c r="AD57840" s="36"/>
      <c r="AE57840"/>
      <c r="AF57840"/>
      <c r="AH57840" s="36"/>
      <c r="AJ57840"/>
    </row>
    <row r="57841" spans="14:36">
      <c r="N57841" s="36"/>
      <c r="R57841" s="5"/>
      <c r="W57841"/>
      <c r="Y57841" s="36"/>
      <c r="AA57841" s="5"/>
      <c r="AC57841" s="36"/>
      <c r="AD57841" s="36"/>
      <c r="AE57841"/>
      <c r="AF57841"/>
      <c r="AH57841" s="36"/>
      <c r="AJ57841"/>
    </row>
    <row r="57842" spans="14:36">
      <c r="N57842" s="36"/>
      <c r="R57842" s="5"/>
      <c r="W57842"/>
      <c r="Y57842" s="36"/>
      <c r="AA57842" s="5"/>
      <c r="AC57842" s="36"/>
      <c r="AD57842" s="36"/>
      <c r="AE57842"/>
      <c r="AF57842"/>
      <c r="AH57842" s="36"/>
      <c r="AJ57842"/>
    </row>
    <row r="57843" spans="14:36">
      <c r="N57843" s="36"/>
      <c r="R57843" s="5"/>
      <c r="W57843"/>
      <c r="Y57843" s="36"/>
      <c r="AA57843" s="5"/>
      <c r="AC57843" s="36"/>
      <c r="AD57843" s="36"/>
      <c r="AE57843"/>
      <c r="AF57843"/>
      <c r="AH57843" s="36"/>
      <c r="AJ57843"/>
    </row>
    <row r="57844" spans="14:36">
      <c r="N57844" s="36"/>
      <c r="R57844" s="5"/>
      <c r="W57844"/>
      <c r="Y57844" s="36"/>
      <c r="AA57844" s="5"/>
      <c r="AC57844" s="36"/>
      <c r="AD57844" s="36"/>
      <c r="AE57844"/>
      <c r="AF57844"/>
      <c r="AH57844" s="36"/>
      <c r="AJ57844"/>
    </row>
    <row r="57845" spans="14:36">
      <c r="N57845" s="36"/>
      <c r="R57845" s="5"/>
      <c r="W57845"/>
      <c r="Y57845" s="36"/>
      <c r="AA57845" s="5"/>
      <c r="AC57845" s="36"/>
      <c r="AD57845" s="36"/>
      <c r="AE57845"/>
      <c r="AF57845"/>
      <c r="AH57845" s="36"/>
      <c r="AJ57845"/>
    </row>
    <row r="57846" spans="14:36">
      <c r="N57846" s="36"/>
      <c r="R57846" s="5"/>
      <c r="W57846"/>
      <c r="Y57846" s="36"/>
      <c r="AA57846" s="5"/>
      <c r="AC57846" s="36"/>
      <c r="AD57846" s="36"/>
      <c r="AE57846"/>
      <c r="AF57846"/>
      <c r="AH57846" s="36"/>
      <c r="AJ57846"/>
    </row>
    <row r="57847" spans="14:36">
      <c r="N57847" s="36"/>
      <c r="R57847" s="5"/>
      <c r="W57847"/>
      <c r="Y57847" s="36"/>
      <c r="AA57847" s="5"/>
      <c r="AC57847" s="36"/>
      <c r="AD57847" s="36"/>
      <c r="AE57847"/>
      <c r="AF57847"/>
      <c r="AH57847" s="36"/>
      <c r="AJ57847"/>
    </row>
    <row r="57848" spans="14:36">
      <c r="N57848" s="36"/>
      <c r="R57848" s="5"/>
      <c r="W57848"/>
      <c r="Y57848" s="36"/>
      <c r="AA57848" s="5"/>
      <c r="AC57848" s="36"/>
      <c r="AD57848" s="36"/>
      <c r="AE57848"/>
      <c r="AF57848"/>
      <c r="AH57848" s="36"/>
      <c r="AJ57848"/>
    </row>
    <row r="57849" spans="14:36">
      <c r="N57849" s="36"/>
      <c r="R57849" s="5"/>
      <c r="W57849"/>
      <c r="Y57849" s="36"/>
      <c r="AA57849" s="5"/>
      <c r="AC57849" s="36"/>
      <c r="AD57849" s="36"/>
      <c r="AE57849"/>
      <c r="AF57849"/>
      <c r="AH57849" s="36"/>
      <c r="AJ57849"/>
    </row>
    <row r="57850" spans="14:36">
      <c r="N57850" s="36"/>
      <c r="R57850" s="5"/>
      <c r="W57850"/>
      <c r="Y57850" s="36"/>
      <c r="AA57850" s="5"/>
      <c r="AC57850" s="36"/>
      <c r="AD57850" s="36"/>
      <c r="AE57850"/>
      <c r="AF57850"/>
      <c r="AH57850" s="36"/>
      <c r="AJ57850"/>
    </row>
    <row r="57851" spans="14:36">
      <c r="N57851" s="36"/>
      <c r="R57851" s="5"/>
      <c r="W57851"/>
      <c r="Y57851" s="36"/>
      <c r="AA57851" s="5"/>
      <c r="AC57851" s="36"/>
      <c r="AD57851" s="36"/>
      <c r="AE57851"/>
      <c r="AF57851"/>
      <c r="AH57851" s="36"/>
      <c r="AJ57851"/>
    </row>
    <row r="57852" spans="14:36">
      <c r="N57852" s="36"/>
      <c r="R57852" s="5"/>
      <c r="W57852"/>
      <c r="Y57852" s="36"/>
      <c r="AA57852" s="5"/>
      <c r="AC57852" s="36"/>
      <c r="AD57852" s="36"/>
      <c r="AE57852"/>
      <c r="AF57852"/>
      <c r="AH57852" s="36"/>
      <c r="AJ57852"/>
    </row>
    <row r="57853" spans="14:36">
      <c r="N57853" s="36"/>
      <c r="R57853" s="5"/>
      <c r="W57853"/>
      <c r="Y57853" s="36"/>
      <c r="AA57853" s="5"/>
      <c r="AC57853" s="36"/>
      <c r="AD57853" s="36"/>
      <c r="AE57853"/>
      <c r="AF57853"/>
      <c r="AH57853" s="36"/>
      <c r="AJ57853"/>
    </row>
    <row r="57854" spans="14:36">
      <c r="N57854" s="36"/>
      <c r="R57854" s="5"/>
      <c r="W57854"/>
      <c r="Y57854" s="36"/>
      <c r="AA57854" s="5"/>
      <c r="AC57854" s="36"/>
      <c r="AD57854" s="36"/>
      <c r="AE57854"/>
      <c r="AF57854"/>
      <c r="AH57854" s="36"/>
      <c r="AJ57854"/>
    </row>
    <row r="57855" spans="14:36">
      <c r="N57855" s="36"/>
      <c r="R57855" s="5"/>
      <c r="W57855"/>
      <c r="Y57855" s="36"/>
      <c r="AA57855" s="5"/>
      <c r="AC57855" s="36"/>
      <c r="AD57855" s="36"/>
      <c r="AE57855"/>
      <c r="AF57855"/>
      <c r="AH57855" s="36"/>
      <c r="AJ57855"/>
    </row>
    <row r="57856" spans="14:36">
      <c r="N57856" s="36"/>
      <c r="R57856" s="5"/>
      <c r="W57856"/>
      <c r="Y57856" s="36"/>
      <c r="AA57856" s="5"/>
      <c r="AC57856" s="36"/>
      <c r="AD57856" s="36"/>
      <c r="AE57856"/>
      <c r="AF57856"/>
      <c r="AH57856" s="36"/>
      <c r="AJ57856"/>
    </row>
    <row r="57857" spans="14:36">
      <c r="N57857" s="36"/>
      <c r="R57857" s="5"/>
      <c r="W57857"/>
      <c r="Y57857" s="36"/>
      <c r="AA57857" s="5"/>
      <c r="AC57857" s="36"/>
      <c r="AD57857" s="36"/>
      <c r="AE57857"/>
      <c r="AF57857"/>
      <c r="AH57857" s="36"/>
      <c r="AJ57857"/>
    </row>
    <row r="57858" spans="14:36">
      <c r="N57858" s="36"/>
      <c r="R57858" s="5"/>
      <c r="W57858"/>
      <c r="Y57858" s="36"/>
      <c r="AA57858" s="5"/>
      <c r="AC57858" s="36"/>
      <c r="AD57858" s="36"/>
      <c r="AE57858"/>
      <c r="AF57858"/>
      <c r="AH57858" s="36"/>
      <c r="AJ57858"/>
    </row>
    <row r="57859" spans="14:36">
      <c r="N57859" s="36"/>
      <c r="R57859" s="5"/>
      <c r="W57859"/>
      <c r="Y57859" s="36"/>
      <c r="AA57859" s="5"/>
      <c r="AC57859" s="36"/>
      <c r="AD57859" s="36"/>
      <c r="AE57859"/>
      <c r="AF57859"/>
      <c r="AH57859" s="36"/>
      <c r="AJ57859"/>
    </row>
    <row r="57860" spans="14:36">
      <c r="N57860" s="36"/>
      <c r="R57860" s="5"/>
      <c r="W57860"/>
      <c r="Y57860" s="36"/>
      <c r="AA57860" s="5"/>
      <c r="AC57860" s="36"/>
      <c r="AD57860" s="36"/>
      <c r="AE57860"/>
      <c r="AF57860"/>
      <c r="AH57860" s="36"/>
      <c r="AJ57860"/>
    </row>
    <row r="57861" spans="14:36">
      <c r="N57861" s="36"/>
      <c r="R57861" s="5"/>
      <c r="W57861"/>
      <c r="Y57861" s="36"/>
      <c r="AA57861" s="5"/>
      <c r="AC57861" s="36"/>
      <c r="AD57861" s="36"/>
      <c r="AE57861"/>
      <c r="AF57861"/>
      <c r="AH57861" s="36"/>
      <c r="AJ57861"/>
    </row>
    <row r="57862" spans="14:36">
      <c r="N57862" s="36"/>
      <c r="R57862" s="5"/>
      <c r="W57862"/>
      <c r="Y57862" s="36"/>
      <c r="AA57862" s="5"/>
      <c r="AC57862" s="36"/>
      <c r="AD57862" s="36"/>
      <c r="AE57862"/>
      <c r="AF57862"/>
      <c r="AH57862" s="36"/>
      <c r="AJ57862"/>
    </row>
    <row r="57863" spans="14:36">
      <c r="N57863" s="36"/>
      <c r="R57863" s="5"/>
      <c r="W57863"/>
      <c r="Y57863" s="36"/>
      <c r="AA57863" s="5"/>
      <c r="AC57863" s="36"/>
      <c r="AD57863" s="36"/>
      <c r="AE57863"/>
      <c r="AF57863"/>
      <c r="AH57863" s="36"/>
      <c r="AJ57863"/>
    </row>
    <row r="57864" spans="14:36">
      <c r="N57864" s="36"/>
      <c r="R57864" s="5"/>
      <c r="W57864"/>
      <c r="Y57864" s="36"/>
      <c r="AA57864" s="5"/>
      <c r="AC57864" s="36"/>
      <c r="AD57864" s="36"/>
      <c r="AE57864"/>
      <c r="AF57864"/>
      <c r="AH57864" s="36"/>
      <c r="AJ57864"/>
    </row>
    <row r="57865" spans="14:36">
      <c r="N57865" s="36"/>
      <c r="R57865" s="5"/>
      <c r="W57865"/>
      <c r="Y57865" s="36"/>
      <c r="AA57865" s="5"/>
      <c r="AC57865" s="36"/>
      <c r="AD57865" s="36"/>
      <c r="AE57865"/>
      <c r="AF57865"/>
      <c r="AH57865" s="36"/>
      <c r="AJ57865"/>
    </row>
    <row r="57866" spans="14:36">
      <c r="N57866" s="36"/>
      <c r="R57866" s="5"/>
      <c r="W57866"/>
      <c r="Y57866" s="36"/>
      <c r="AA57866" s="5"/>
      <c r="AC57866" s="36"/>
      <c r="AD57866" s="36"/>
      <c r="AE57866"/>
      <c r="AF57866"/>
      <c r="AH57866" s="36"/>
      <c r="AJ57866"/>
    </row>
    <row r="57867" spans="14:36">
      <c r="N57867" s="36"/>
      <c r="R57867" s="5"/>
      <c r="W57867"/>
      <c r="Y57867" s="36"/>
      <c r="AA57867" s="5"/>
      <c r="AC57867" s="36"/>
      <c r="AD57867" s="36"/>
      <c r="AE57867"/>
      <c r="AF57867"/>
      <c r="AH57867" s="36"/>
      <c r="AJ57867"/>
    </row>
    <row r="57868" spans="14:36">
      <c r="N57868" s="36"/>
      <c r="R57868" s="5"/>
      <c r="W57868"/>
      <c r="Y57868" s="36"/>
      <c r="AA57868" s="5"/>
      <c r="AC57868" s="36"/>
      <c r="AD57868" s="36"/>
      <c r="AE57868"/>
      <c r="AF57868"/>
      <c r="AH57868" s="36"/>
      <c r="AJ57868"/>
    </row>
    <row r="57869" spans="14:36">
      <c r="N57869" s="36"/>
      <c r="R57869" s="5"/>
      <c r="W57869"/>
      <c r="Y57869" s="36"/>
      <c r="AA57869" s="5"/>
      <c r="AC57869" s="36"/>
      <c r="AD57869" s="36"/>
      <c r="AE57869"/>
      <c r="AF57869"/>
      <c r="AH57869" s="36"/>
      <c r="AJ57869"/>
    </row>
    <row r="57870" spans="14:36">
      <c r="N57870" s="36"/>
      <c r="R57870" s="5"/>
      <c r="W57870"/>
      <c r="Y57870" s="36"/>
      <c r="AA57870" s="5"/>
      <c r="AC57870" s="36"/>
      <c r="AD57870" s="36"/>
      <c r="AE57870"/>
      <c r="AF57870"/>
      <c r="AH57870" s="36"/>
      <c r="AJ57870"/>
    </row>
    <row r="57871" spans="14:36">
      <c r="N57871" s="36"/>
      <c r="R57871" s="5"/>
      <c r="W57871"/>
      <c r="Y57871" s="36"/>
      <c r="AA57871" s="5"/>
      <c r="AC57871" s="36"/>
      <c r="AD57871" s="36"/>
      <c r="AE57871"/>
      <c r="AF57871"/>
      <c r="AH57871" s="36"/>
      <c r="AJ57871"/>
    </row>
    <row r="57872" spans="14:36">
      <c r="N57872" s="36"/>
      <c r="R57872" s="5"/>
      <c r="W57872"/>
      <c r="Y57872" s="36"/>
      <c r="AA57872" s="5"/>
      <c r="AC57872" s="36"/>
      <c r="AD57872" s="36"/>
      <c r="AE57872"/>
      <c r="AF57872"/>
      <c r="AH57872" s="36"/>
      <c r="AJ57872"/>
    </row>
    <row r="57873" spans="14:36">
      <c r="N57873" s="36"/>
      <c r="R57873" s="5"/>
      <c r="W57873"/>
      <c r="Y57873" s="36"/>
      <c r="AA57873" s="5"/>
      <c r="AC57873" s="36"/>
      <c r="AD57873" s="36"/>
      <c r="AE57873"/>
      <c r="AF57873"/>
      <c r="AH57873" s="36"/>
      <c r="AJ57873"/>
    </row>
    <row r="57874" spans="14:36">
      <c r="N57874" s="36"/>
      <c r="R57874" s="5"/>
      <c r="W57874"/>
      <c r="Y57874" s="36"/>
      <c r="AA57874" s="5"/>
      <c r="AC57874" s="36"/>
      <c r="AD57874" s="36"/>
      <c r="AE57874"/>
      <c r="AF57874"/>
      <c r="AH57874" s="36"/>
      <c r="AJ57874"/>
    </row>
    <row r="57875" spans="14:36">
      <c r="N57875" s="36"/>
      <c r="R57875" s="5"/>
      <c r="W57875"/>
      <c r="Y57875" s="36"/>
      <c r="AA57875" s="5"/>
      <c r="AC57875" s="36"/>
      <c r="AD57875" s="36"/>
      <c r="AE57875"/>
      <c r="AF57875"/>
      <c r="AH57875" s="36"/>
      <c r="AJ57875"/>
    </row>
    <row r="57876" spans="14:36">
      <c r="N57876" s="36"/>
      <c r="R57876" s="5"/>
      <c r="W57876"/>
      <c r="Y57876" s="36"/>
      <c r="AA57876" s="5"/>
      <c r="AC57876" s="36"/>
      <c r="AD57876" s="36"/>
      <c r="AE57876"/>
      <c r="AF57876"/>
      <c r="AH57876" s="36"/>
      <c r="AJ57876"/>
    </row>
    <row r="57877" spans="14:36">
      <c r="N57877" s="36"/>
      <c r="R57877" s="5"/>
      <c r="W57877"/>
      <c r="Y57877" s="36"/>
      <c r="AA57877" s="5"/>
      <c r="AC57877" s="36"/>
      <c r="AD57877" s="36"/>
      <c r="AE57877"/>
      <c r="AF57877"/>
      <c r="AH57877" s="36"/>
      <c r="AJ57877"/>
    </row>
    <row r="57878" spans="14:36">
      <c r="N57878" s="36"/>
      <c r="R57878" s="5"/>
      <c r="W57878"/>
      <c r="Y57878" s="36"/>
      <c r="AA57878" s="5"/>
      <c r="AC57878" s="36"/>
      <c r="AD57878" s="36"/>
      <c r="AE57878"/>
      <c r="AF57878"/>
      <c r="AH57878" s="36"/>
      <c r="AJ57878"/>
    </row>
    <row r="57879" spans="14:36">
      <c r="N57879" s="36"/>
      <c r="R57879" s="5"/>
      <c r="W57879"/>
      <c r="Y57879" s="36"/>
      <c r="AA57879" s="5"/>
      <c r="AC57879" s="36"/>
      <c r="AD57879" s="36"/>
      <c r="AE57879"/>
      <c r="AF57879"/>
      <c r="AH57879" s="36"/>
      <c r="AJ57879"/>
    </row>
    <row r="57880" spans="14:36">
      <c r="N57880" s="36"/>
      <c r="R57880" s="5"/>
      <c r="W57880"/>
      <c r="Y57880" s="36"/>
      <c r="AA57880" s="5"/>
      <c r="AC57880" s="36"/>
      <c r="AD57880" s="36"/>
      <c r="AE57880"/>
      <c r="AF57880"/>
      <c r="AH57880" s="36"/>
      <c r="AJ57880"/>
    </row>
    <row r="57881" spans="14:36">
      <c r="N57881" s="36"/>
      <c r="R57881" s="5"/>
      <c r="W57881"/>
      <c r="Y57881" s="36"/>
      <c r="AA57881" s="5"/>
      <c r="AC57881" s="36"/>
      <c r="AD57881" s="36"/>
      <c r="AE57881"/>
      <c r="AF57881"/>
      <c r="AH57881" s="36"/>
      <c r="AJ57881"/>
    </row>
    <row r="57882" spans="14:36">
      <c r="N57882" s="36"/>
      <c r="R57882" s="5"/>
      <c r="W57882"/>
      <c r="Y57882" s="36"/>
      <c r="AA57882" s="5"/>
      <c r="AC57882" s="36"/>
      <c r="AD57882" s="36"/>
      <c r="AE57882"/>
      <c r="AF57882"/>
      <c r="AH57882" s="36"/>
      <c r="AJ57882"/>
    </row>
    <row r="57883" spans="14:36">
      <c r="N57883" s="36"/>
      <c r="R57883" s="5"/>
      <c r="W57883"/>
      <c r="Y57883" s="36"/>
      <c r="AA57883" s="5"/>
      <c r="AC57883" s="36"/>
      <c r="AD57883" s="36"/>
      <c r="AE57883"/>
      <c r="AF57883"/>
      <c r="AH57883" s="36"/>
      <c r="AJ57883"/>
    </row>
    <row r="57884" spans="14:36">
      <c r="N57884" s="36"/>
      <c r="R57884" s="5"/>
      <c r="W57884"/>
      <c r="Y57884" s="36"/>
      <c r="AA57884" s="5"/>
      <c r="AC57884" s="36"/>
      <c r="AD57884" s="36"/>
      <c r="AE57884"/>
      <c r="AF57884"/>
      <c r="AH57884" s="36"/>
      <c r="AJ57884"/>
    </row>
    <row r="57885" spans="14:36">
      <c r="N57885" s="36"/>
      <c r="R57885" s="5"/>
      <c r="W57885"/>
      <c r="Y57885" s="36"/>
      <c r="AA57885" s="5"/>
      <c r="AC57885" s="36"/>
      <c r="AD57885" s="36"/>
      <c r="AE57885"/>
      <c r="AF57885"/>
      <c r="AH57885" s="36"/>
      <c r="AJ57885"/>
    </row>
    <row r="57886" spans="14:36">
      <c r="N57886" s="36"/>
      <c r="R57886" s="5"/>
      <c r="W57886"/>
      <c r="Y57886" s="36"/>
      <c r="AA57886" s="5"/>
      <c r="AC57886" s="36"/>
      <c r="AD57886" s="36"/>
      <c r="AE57886"/>
      <c r="AF57886"/>
      <c r="AH57886" s="36"/>
      <c r="AJ57886"/>
    </row>
    <row r="57887" spans="14:36">
      <c r="N57887" s="36"/>
      <c r="R57887" s="5"/>
      <c r="W57887"/>
      <c r="Y57887" s="36"/>
      <c r="AA57887" s="5"/>
      <c r="AC57887" s="36"/>
      <c r="AD57887" s="36"/>
      <c r="AE57887"/>
      <c r="AF57887"/>
      <c r="AH57887" s="36"/>
      <c r="AJ57887"/>
    </row>
    <row r="57888" spans="14:36">
      <c r="N57888" s="36"/>
      <c r="R57888" s="5"/>
      <c r="W57888"/>
      <c r="Y57888" s="36"/>
      <c r="AA57888" s="5"/>
      <c r="AC57888" s="36"/>
      <c r="AD57888" s="36"/>
      <c r="AE57888"/>
      <c r="AF57888"/>
      <c r="AH57888" s="36"/>
      <c r="AJ57888"/>
    </row>
    <row r="57889" spans="14:36">
      <c r="N57889" s="36"/>
      <c r="R57889" s="5"/>
      <c r="W57889"/>
      <c r="Y57889" s="36"/>
      <c r="AA57889" s="5"/>
      <c r="AC57889" s="36"/>
      <c r="AD57889" s="36"/>
      <c r="AE57889"/>
      <c r="AF57889"/>
      <c r="AH57889" s="36"/>
      <c r="AJ57889"/>
    </row>
    <row r="57890" spans="14:36">
      <c r="N57890" s="36"/>
      <c r="R57890" s="5"/>
      <c r="W57890"/>
      <c r="Y57890" s="36"/>
      <c r="AA57890" s="5"/>
      <c r="AC57890" s="36"/>
      <c r="AD57890" s="36"/>
      <c r="AE57890"/>
      <c r="AF57890"/>
      <c r="AH57890" s="36"/>
      <c r="AJ57890"/>
    </row>
    <row r="57891" spans="14:36">
      <c r="N57891" s="36"/>
      <c r="R57891" s="5"/>
      <c r="W57891"/>
      <c r="Y57891" s="36"/>
      <c r="AA57891" s="5"/>
      <c r="AC57891" s="36"/>
      <c r="AD57891" s="36"/>
      <c r="AE57891"/>
      <c r="AF57891"/>
      <c r="AH57891" s="36"/>
      <c r="AJ57891"/>
    </row>
    <row r="57892" spans="14:36">
      <c r="N57892" s="36"/>
      <c r="R57892" s="5"/>
      <c r="W57892"/>
      <c r="Y57892" s="36"/>
      <c r="AA57892" s="5"/>
      <c r="AC57892" s="36"/>
      <c r="AD57892" s="36"/>
      <c r="AE57892"/>
      <c r="AF57892"/>
      <c r="AH57892" s="36"/>
      <c r="AJ57892"/>
    </row>
    <row r="57893" spans="14:36">
      <c r="N57893" s="36"/>
      <c r="R57893" s="5"/>
      <c r="W57893"/>
      <c r="Y57893" s="36"/>
      <c r="AA57893" s="5"/>
      <c r="AC57893" s="36"/>
      <c r="AD57893" s="36"/>
      <c r="AE57893"/>
      <c r="AF57893"/>
      <c r="AH57893" s="36"/>
      <c r="AJ57893"/>
    </row>
    <row r="57894" spans="14:36">
      <c r="N57894" s="36"/>
      <c r="R57894" s="5"/>
      <c r="W57894"/>
      <c r="Y57894" s="36"/>
      <c r="AA57894" s="5"/>
      <c r="AC57894" s="36"/>
      <c r="AD57894" s="36"/>
      <c r="AE57894"/>
      <c r="AF57894"/>
      <c r="AH57894" s="36"/>
      <c r="AJ57894"/>
    </row>
    <row r="57895" spans="14:36">
      <c r="N57895" s="36"/>
      <c r="R57895" s="5"/>
      <c r="W57895"/>
      <c r="Y57895" s="36"/>
      <c r="AA57895" s="5"/>
      <c r="AC57895" s="36"/>
      <c r="AD57895" s="36"/>
      <c r="AE57895"/>
      <c r="AF57895"/>
      <c r="AH57895" s="36"/>
      <c r="AJ57895"/>
    </row>
    <row r="57896" spans="14:36">
      <c r="N57896" s="36"/>
      <c r="R57896" s="5"/>
      <c r="W57896"/>
      <c r="Y57896" s="36"/>
      <c r="AA57896" s="5"/>
      <c r="AC57896" s="36"/>
      <c r="AD57896" s="36"/>
      <c r="AE57896"/>
      <c r="AF57896"/>
      <c r="AH57896" s="36"/>
      <c r="AJ57896"/>
    </row>
    <row r="57897" spans="14:36">
      <c r="N57897" s="36"/>
      <c r="R57897" s="5"/>
      <c r="W57897"/>
      <c r="Y57897" s="36"/>
      <c r="AA57897" s="5"/>
      <c r="AC57897" s="36"/>
      <c r="AD57897" s="36"/>
      <c r="AE57897"/>
      <c r="AF57897"/>
      <c r="AH57897" s="36"/>
      <c r="AJ57897"/>
    </row>
    <row r="57898" spans="14:36">
      <c r="N57898" s="36"/>
      <c r="R57898" s="5"/>
      <c r="W57898"/>
      <c r="Y57898" s="36"/>
      <c r="AA57898" s="5"/>
      <c r="AC57898" s="36"/>
      <c r="AD57898" s="36"/>
      <c r="AE57898"/>
      <c r="AF57898"/>
      <c r="AH57898" s="36"/>
      <c r="AJ57898"/>
    </row>
    <row r="57899" spans="14:36">
      <c r="N57899" s="36"/>
      <c r="R57899" s="5"/>
      <c r="W57899"/>
      <c r="Y57899" s="36"/>
      <c r="AA57899" s="5"/>
      <c r="AC57899" s="36"/>
      <c r="AD57899" s="36"/>
      <c r="AE57899"/>
      <c r="AF57899"/>
      <c r="AH57899" s="36"/>
      <c r="AJ57899"/>
    </row>
    <row r="57900" spans="14:36">
      <c r="N57900" s="36"/>
      <c r="R57900" s="5"/>
      <c r="W57900"/>
      <c r="Y57900" s="36"/>
      <c r="AA57900" s="5"/>
      <c r="AC57900" s="36"/>
      <c r="AD57900" s="36"/>
      <c r="AE57900"/>
      <c r="AF57900"/>
      <c r="AH57900" s="36"/>
      <c r="AJ57900"/>
    </row>
    <row r="57901" spans="14:36">
      <c r="N57901" s="36"/>
      <c r="R57901" s="5"/>
      <c r="W57901"/>
      <c r="Y57901" s="36"/>
      <c r="AA57901" s="5"/>
      <c r="AC57901" s="36"/>
      <c r="AD57901" s="36"/>
      <c r="AE57901"/>
      <c r="AF57901"/>
      <c r="AH57901" s="36"/>
      <c r="AJ57901"/>
    </row>
    <row r="57902" spans="14:36">
      <c r="N57902" s="36"/>
      <c r="R57902" s="5"/>
      <c r="W57902"/>
      <c r="Y57902" s="36"/>
      <c r="AA57902" s="5"/>
      <c r="AC57902" s="36"/>
      <c r="AD57902" s="36"/>
      <c r="AE57902"/>
      <c r="AF57902"/>
      <c r="AH57902" s="36"/>
      <c r="AJ57902"/>
    </row>
    <row r="57903" spans="14:36">
      <c r="N57903" s="36"/>
      <c r="R57903" s="5"/>
      <c r="W57903"/>
      <c r="Y57903" s="36"/>
      <c r="AA57903" s="5"/>
      <c r="AC57903" s="36"/>
      <c r="AD57903" s="36"/>
      <c r="AE57903"/>
      <c r="AF57903"/>
      <c r="AH57903" s="36"/>
      <c r="AJ57903"/>
    </row>
    <row r="57904" spans="14:36">
      <c r="N57904" s="36"/>
      <c r="R57904" s="5"/>
      <c r="W57904"/>
      <c r="Y57904" s="36"/>
      <c r="AA57904" s="5"/>
      <c r="AC57904" s="36"/>
      <c r="AD57904" s="36"/>
      <c r="AE57904"/>
      <c r="AF57904"/>
      <c r="AH57904" s="36"/>
      <c r="AJ57904"/>
    </row>
    <row r="57905" spans="14:36">
      <c r="N57905" s="36"/>
      <c r="R57905" s="5"/>
      <c r="W57905"/>
      <c r="Y57905" s="36"/>
      <c r="AA57905" s="5"/>
      <c r="AC57905" s="36"/>
      <c r="AD57905" s="36"/>
      <c r="AE57905"/>
      <c r="AF57905"/>
      <c r="AH57905" s="36"/>
      <c r="AJ57905"/>
    </row>
    <row r="57906" spans="14:36">
      <c r="N57906" s="36"/>
      <c r="R57906" s="5"/>
      <c r="W57906"/>
      <c r="Y57906" s="36"/>
      <c r="AA57906" s="5"/>
      <c r="AC57906" s="36"/>
      <c r="AD57906" s="36"/>
      <c r="AE57906"/>
      <c r="AF57906"/>
      <c r="AH57906" s="36"/>
      <c r="AJ57906"/>
    </row>
    <row r="57907" spans="14:36">
      <c r="N57907" s="36"/>
      <c r="R57907" s="5"/>
      <c r="W57907"/>
      <c r="Y57907" s="36"/>
      <c r="AA57907" s="5"/>
      <c r="AC57907" s="36"/>
      <c r="AD57907" s="36"/>
      <c r="AE57907"/>
      <c r="AF57907"/>
      <c r="AH57907" s="36"/>
      <c r="AJ57907"/>
    </row>
    <row r="57908" spans="14:36">
      <c r="N57908" s="36"/>
      <c r="R57908" s="5"/>
      <c r="W57908"/>
      <c r="Y57908" s="36"/>
      <c r="AA57908" s="5"/>
      <c r="AC57908" s="36"/>
      <c r="AD57908" s="36"/>
      <c r="AE57908"/>
      <c r="AF57908"/>
      <c r="AH57908" s="36"/>
      <c r="AJ57908"/>
    </row>
    <row r="57909" spans="14:36">
      <c r="N57909" s="36"/>
      <c r="R57909" s="5"/>
      <c r="W57909"/>
      <c r="Y57909" s="36"/>
      <c r="AA57909" s="5"/>
      <c r="AC57909" s="36"/>
      <c r="AD57909" s="36"/>
      <c r="AE57909"/>
      <c r="AF57909"/>
      <c r="AH57909" s="36"/>
      <c r="AJ57909"/>
    </row>
    <row r="57910" spans="14:36">
      <c r="N57910" s="36"/>
      <c r="R57910" s="5"/>
      <c r="W57910"/>
      <c r="Y57910" s="36"/>
      <c r="AA57910" s="5"/>
      <c r="AC57910" s="36"/>
      <c r="AD57910" s="36"/>
      <c r="AE57910"/>
      <c r="AF57910"/>
      <c r="AH57910" s="36"/>
      <c r="AJ57910"/>
    </row>
    <row r="57911" spans="14:36">
      <c r="N57911" s="36"/>
      <c r="R57911" s="5"/>
      <c r="W57911"/>
      <c r="Y57911" s="36"/>
      <c r="AA57911" s="5"/>
      <c r="AC57911" s="36"/>
      <c r="AD57911" s="36"/>
      <c r="AE57911"/>
      <c r="AF57911"/>
      <c r="AH57911" s="36"/>
      <c r="AJ57911"/>
    </row>
    <row r="57912" spans="14:36">
      <c r="N57912" s="36"/>
      <c r="R57912" s="5"/>
      <c r="W57912"/>
      <c r="Y57912" s="36"/>
      <c r="AA57912" s="5"/>
      <c r="AC57912" s="36"/>
      <c r="AD57912" s="36"/>
      <c r="AE57912"/>
      <c r="AF57912"/>
      <c r="AH57912" s="36"/>
      <c r="AJ57912"/>
    </row>
    <row r="57913" spans="14:36">
      <c r="N57913" s="36"/>
      <c r="R57913" s="5"/>
      <c r="W57913"/>
      <c r="Y57913" s="36"/>
      <c r="AA57913" s="5"/>
      <c r="AC57913" s="36"/>
      <c r="AD57913" s="36"/>
      <c r="AE57913"/>
      <c r="AF57913"/>
      <c r="AH57913" s="36"/>
      <c r="AJ57913"/>
    </row>
    <row r="57914" spans="14:36">
      <c r="N57914" s="36"/>
      <c r="R57914" s="5"/>
      <c r="W57914"/>
      <c r="Y57914" s="36"/>
      <c r="AA57914" s="5"/>
      <c r="AC57914" s="36"/>
      <c r="AD57914" s="36"/>
      <c r="AE57914"/>
      <c r="AF57914"/>
      <c r="AH57914" s="36"/>
      <c r="AJ57914"/>
    </row>
    <row r="57915" spans="14:36">
      <c r="N57915" s="36"/>
      <c r="R57915" s="5"/>
      <c r="W57915"/>
      <c r="Y57915" s="36"/>
      <c r="AA57915" s="5"/>
      <c r="AC57915" s="36"/>
      <c r="AD57915" s="36"/>
      <c r="AE57915"/>
      <c r="AF57915"/>
      <c r="AH57915" s="36"/>
      <c r="AJ57915"/>
    </row>
    <row r="57916" spans="14:36">
      <c r="N57916" s="36"/>
      <c r="R57916" s="5"/>
      <c r="W57916"/>
      <c r="Y57916" s="36"/>
      <c r="AA57916" s="5"/>
      <c r="AC57916" s="36"/>
      <c r="AD57916" s="36"/>
      <c r="AE57916"/>
      <c r="AF57916"/>
      <c r="AH57916" s="36"/>
      <c r="AJ57916"/>
    </row>
    <row r="57917" spans="14:36">
      <c r="N57917" s="36"/>
      <c r="R57917" s="5"/>
      <c r="W57917"/>
      <c r="Y57917" s="36"/>
      <c r="AA57917" s="5"/>
      <c r="AC57917" s="36"/>
      <c r="AD57917" s="36"/>
      <c r="AE57917"/>
      <c r="AF57917"/>
      <c r="AH57917" s="36"/>
      <c r="AJ57917"/>
    </row>
    <row r="57918" spans="14:36">
      <c r="N57918" s="36"/>
      <c r="R57918" s="5"/>
      <c r="W57918"/>
      <c r="Y57918" s="36"/>
      <c r="AA57918" s="5"/>
      <c r="AC57918" s="36"/>
      <c r="AD57918" s="36"/>
      <c r="AE57918"/>
      <c r="AF57918"/>
      <c r="AH57918" s="36"/>
      <c r="AJ57918"/>
    </row>
    <row r="57919" spans="14:36">
      <c r="N57919" s="36"/>
      <c r="R57919" s="5"/>
      <c r="W57919"/>
      <c r="Y57919" s="36"/>
      <c r="AA57919" s="5"/>
      <c r="AC57919" s="36"/>
      <c r="AD57919" s="36"/>
      <c r="AE57919"/>
      <c r="AF57919"/>
      <c r="AH57919" s="36"/>
      <c r="AJ57919"/>
    </row>
    <row r="57920" spans="14:36">
      <c r="N57920" s="36"/>
      <c r="R57920" s="5"/>
      <c r="W57920"/>
      <c r="Y57920" s="36"/>
      <c r="AA57920" s="5"/>
      <c r="AC57920" s="36"/>
      <c r="AD57920" s="36"/>
      <c r="AE57920"/>
      <c r="AF57920"/>
      <c r="AH57920" s="36"/>
      <c r="AJ57920"/>
    </row>
    <row r="57921" spans="14:36">
      <c r="N57921" s="36"/>
      <c r="R57921" s="5"/>
      <c r="W57921"/>
      <c r="Y57921" s="36"/>
      <c r="AA57921" s="5"/>
      <c r="AC57921" s="36"/>
      <c r="AD57921" s="36"/>
      <c r="AE57921"/>
      <c r="AF57921"/>
      <c r="AH57921" s="36"/>
      <c r="AJ57921"/>
    </row>
    <row r="57922" spans="14:36">
      <c r="N57922" s="36"/>
      <c r="R57922" s="5"/>
      <c r="W57922"/>
      <c r="Y57922" s="36"/>
      <c r="AA57922" s="5"/>
      <c r="AC57922" s="36"/>
      <c r="AD57922" s="36"/>
      <c r="AE57922"/>
      <c r="AF57922"/>
      <c r="AH57922" s="36"/>
      <c r="AJ57922"/>
    </row>
    <row r="57923" spans="14:36">
      <c r="N57923" s="36"/>
      <c r="R57923" s="5"/>
      <c r="W57923"/>
      <c r="Y57923" s="36"/>
      <c r="AA57923" s="5"/>
      <c r="AC57923" s="36"/>
      <c r="AD57923" s="36"/>
      <c r="AE57923"/>
      <c r="AF57923"/>
      <c r="AH57923" s="36"/>
      <c r="AJ57923"/>
    </row>
    <row r="57924" spans="14:36">
      <c r="N57924" s="36"/>
      <c r="R57924" s="5"/>
      <c r="W57924"/>
      <c r="Y57924" s="36"/>
      <c r="AA57924" s="5"/>
      <c r="AC57924" s="36"/>
      <c r="AD57924" s="36"/>
      <c r="AE57924"/>
      <c r="AF57924"/>
      <c r="AH57924" s="36"/>
      <c r="AJ57924"/>
    </row>
    <row r="57925" spans="14:36">
      <c r="N57925" s="36"/>
      <c r="R57925" s="5"/>
      <c r="W57925"/>
      <c r="Y57925" s="36"/>
      <c r="AA57925" s="5"/>
      <c r="AC57925" s="36"/>
      <c r="AD57925" s="36"/>
      <c r="AE57925"/>
      <c r="AF57925"/>
      <c r="AH57925" s="36"/>
      <c r="AJ57925"/>
    </row>
    <row r="57926" spans="14:36">
      <c r="N57926" s="36"/>
      <c r="R57926" s="5"/>
      <c r="W57926"/>
      <c r="Y57926" s="36"/>
      <c r="AA57926" s="5"/>
      <c r="AC57926" s="36"/>
      <c r="AD57926" s="36"/>
      <c r="AE57926"/>
      <c r="AF57926"/>
      <c r="AH57926" s="36"/>
      <c r="AJ57926"/>
    </row>
    <row r="57927" spans="14:36">
      <c r="N57927" s="36"/>
      <c r="R57927" s="5"/>
      <c r="W57927"/>
      <c r="Y57927" s="36"/>
      <c r="AA57927" s="5"/>
      <c r="AC57927" s="36"/>
      <c r="AD57927" s="36"/>
      <c r="AE57927"/>
      <c r="AF57927"/>
      <c r="AH57927" s="36"/>
      <c r="AJ57927"/>
    </row>
    <row r="57928" spans="14:36">
      <c r="N57928" s="36"/>
      <c r="R57928" s="5"/>
      <c r="W57928"/>
      <c r="Y57928" s="36"/>
      <c r="AA57928" s="5"/>
      <c r="AC57928" s="36"/>
      <c r="AD57928" s="36"/>
      <c r="AE57928"/>
      <c r="AF57928"/>
      <c r="AH57928" s="36"/>
      <c r="AJ57928"/>
    </row>
    <row r="57929" spans="14:36">
      <c r="N57929" s="36"/>
      <c r="R57929" s="5"/>
      <c r="W57929"/>
      <c r="Y57929" s="36"/>
      <c r="AA57929" s="5"/>
      <c r="AC57929" s="36"/>
      <c r="AD57929" s="36"/>
      <c r="AE57929"/>
      <c r="AF57929"/>
      <c r="AH57929" s="36"/>
      <c r="AJ57929"/>
    </row>
    <row r="57930" spans="14:36">
      <c r="N57930" s="36"/>
      <c r="R57930" s="5"/>
      <c r="W57930"/>
      <c r="Y57930" s="36"/>
      <c r="AA57930" s="5"/>
      <c r="AC57930" s="36"/>
      <c r="AD57930" s="36"/>
      <c r="AE57930"/>
      <c r="AF57930"/>
      <c r="AH57930" s="36"/>
      <c r="AJ57930"/>
    </row>
    <row r="57931" spans="14:36">
      <c r="N57931" s="36"/>
      <c r="R57931" s="5"/>
      <c r="W57931"/>
      <c r="Y57931" s="36"/>
      <c r="AA57931" s="5"/>
      <c r="AC57931" s="36"/>
      <c r="AD57931" s="36"/>
      <c r="AE57931"/>
      <c r="AF57931"/>
      <c r="AH57931" s="36"/>
      <c r="AJ57931"/>
    </row>
    <row r="57932" spans="14:36">
      <c r="N57932" s="36"/>
      <c r="R57932" s="5"/>
      <c r="W57932"/>
      <c r="Y57932" s="36"/>
      <c r="AA57932" s="5"/>
      <c r="AC57932" s="36"/>
      <c r="AD57932" s="36"/>
      <c r="AE57932"/>
      <c r="AF57932"/>
      <c r="AH57932" s="36"/>
      <c r="AJ57932"/>
    </row>
    <row r="57933" spans="14:36">
      <c r="N57933" s="36"/>
      <c r="R57933" s="5"/>
      <c r="W57933"/>
      <c r="Y57933" s="36"/>
      <c r="AA57933" s="5"/>
      <c r="AC57933" s="36"/>
      <c r="AD57933" s="36"/>
      <c r="AE57933"/>
      <c r="AF57933"/>
      <c r="AH57933" s="36"/>
      <c r="AJ57933"/>
    </row>
    <row r="57934" spans="14:36">
      <c r="N57934" s="36"/>
      <c r="R57934" s="5"/>
      <c r="W57934"/>
      <c r="Y57934" s="36"/>
      <c r="AA57934" s="5"/>
      <c r="AC57934" s="36"/>
      <c r="AD57934" s="36"/>
      <c r="AE57934"/>
      <c r="AF57934"/>
      <c r="AH57934" s="36"/>
      <c r="AJ57934"/>
    </row>
    <row r="57935" spans="14:36">
      <c r="N57935" s="36"/>
      <c r="R57935" s="5"/>
      <c r="W57935"/>
      <c r="Y57935" s="36"/>
      <c r="AA57935" s="5"/>
      <c r="AC57935" s="36"/>
      <c r="AD57935" s="36"/>
      <c r="AE57935"/>
      <c r="AF57935"/>
      <c r="AH57935" s="36"/>
      <c r="AJ57935"/>
    </row>
    <row r="57936" spans="14:36">
      <c r="N57936" s="36"/>
      <c r="R57936" s="5"/>
      <c r="W57936"/>
      <c r="Y57936" s="36"/>
      <c r="AA57936" s="5"/>
      <c r="AC57936" s="36"/>
      <c r="AD57936" s="36"/>
      <c r="AE57936"/>
      <c r="AF57936"/>
      <c r="AH57936" s="36"/>
      <c r="AJ57936"/>
    </row>
    <row r="57937" spans="14:36">
      <c r="N57937" s="36"/>
      <c r="R57937" s="5"/>
      <c r="W57937"/>
      <c r="Y57937" s="36"/>
      <c r="AA57937" s="5"/>
      <c r="AC57937" s="36"/>
      <c r="AD57937" s="36"/>
      <c r="AE57937"/>
      <c r="AF57937"/>
      <c r="AH57937" s="36"/>
      <c r="AJ57937"/>
    </row>
    <row r="57938" spans="14:36">
      <c r="N57938" s="36"/>
      <c r="R57938" s="5"/>
      <c r="W57938"/>
      <c r="Y57938" s="36"/>
      <c r="AA57938" s="5"/>
      <c r="AC57938" s="36"/>
      <c r="AD57938" s="36"/>
      <c r="AE57938"/>
      <c r="AF57938"/>
      <c r="AH57938" s="36"/>
      <c r="AJ57938"/>
    </row>
    <row r="57939" spans="14:36">
      <c r="N57939" s="36"/>
      <c r="R57939" s="5"/>
      <c r="W57939"/>
      <c r="Y57939" s="36"/>
      <c r="AA57939" s="5"/>
      <c r="AC57939" s="36"/>
      <c r="AD57939" s="36"/>
      <c r="AE57939"/>
      <c r="AF57939"/>
      <c r="AH57939" s="36"/>
      <c r="AJ57939"/>
    </row>
    <row r="57940" spans="14:36">
      <c r="N57940" s="36"/>
      <c r="R57940" s="5"/>
      <c r="W57940"/>
      <c r="Y57940" s="36"/>
      <c r="AA57940" s="5"/>
      <c r="AC57940" s="36"/>
      <c r="AD57940" s="36"/>
      <c r="AE57940"/>
      <c r="AF57940"/>
      <c r="AH57940" s="36"/>
      <c r="AJ57940"/>
    </row>
    <row r="57941" spans="14:36">
      <c r="N57941" s="36"/>
      <c r="R57941" s="5"/>
      <c r="W57941"/>
      <c r="Y57941" s="36"/>
      <c r="AA57941" s="5"/>
      <c r="AC57941" s="36"/>
      <c r="AD57941" s="36"/>
      <c r="AE57941"/>
      <c r="AF57941"/>
      <c r="AH57941" s="36"/>
      <c r="AJ57941"/>
    </row>
    <row r="57942" spans="14:36">
      <c r="N57942" s="36"/>
      <c r="R57942" s="5"/>
      <c r="W57942"/>
      <c r="Y57942" s="36"/>
      <c r="AA57942" s="5"/>
      <c r="AC57942" s="36"/>
      <c r="AD57942" s="36"/>
      <c r="AE57942"/>
      <c r="AF57942"/>
      <c r="AH57942" s="36"/>
      <c r="AJ57942"/>
    </row>
    <row r="57943" spans="14:36">
      <c r="N57943" s="36"/>
      <c r="R57943" s="5"/>
      <c r="W57943"/>
      <c r="Y57943" s="36"/>
      <c r="AA57943" s="5"/>
      <c r="AC57943" s="36"/>
      <c r="AD57943" s="36"/>
      <c r="AE57943"/>
      <c r="AF57943"/>
      <c r="AH57943" s="36"/>
      <c r="AJ57943"/>
    </row>
    <row r="57944" spans="14:36">
      <c r="N57944" s="36"/>
      <c r="R57944" s="5"/>
      <c r="W57944"/>
      <c r="Y57944" s="36"/>
      <c r="AA57944" s="5"/>
      <c r="AC57944" s="36"/>
      <c r="AD57944" s="36"/>
      <c r="AE57944"/>
      <c r="AF57944"/>
      <c r="AH57944" s="36"/>
      <c r="AJ57944"/>
    </row>
    <row r="57945" spans="14:36">
      <c r="N57945" s="36"/>
      <c r="R57945" s="5"/>
      <c r="W57945"/>
      <c r="Y57945" s="36"/>
      <c r="AA57945" s="5"/>
      <c r="AC57945" s="36"/>
      <c r="AD57945" s="36"/>
      <c r="AE57945"/>
      <c r="AF57945"/>
      <c r="AH57945" s="36"/>
      <c r="AJ57945"/>
    </row>
    <row r="57946" spans="14:36">
      <c r="N57946" s="36"/>
      <c r="R57946" s="5"/>
      <c r="W57946"/>
      <c r="Y57946" s="36"/>
      <c r="AA57946" s="5"/>
      <c r="AC57946" s="36"/>
      <c r="AD57946" s="36"/>
      <c r="AE57946"/>
      <c r="AF57946"/>
      <c r="AH57946" s="36"/>
      <c r="AJ57946"/>
    </row>
    <row r="57947" spans="14:36">
      <c r="N57947" s="36"/>
      <c r="R57947" s="5"/>
      <c r="W57947"/>
      <c r="Y57947" s="36"/>
      <c r="AA57947" s="5"/>
      <c r="AC57947" s="36"/>
      <c r="AD57947" s="36"/>
      <c r="AE57947"/>
      <c r="AF57947"/>
      <c r="AH57947" s="36"/>
      <c r="AJ57947"/>
    </row>
    <row r="57948" spans="14:36">
      <c r="N57948" s="36"/>
      <c r="R57948" s="5"/>
      <c r="W57948"/>
      <c r="Y57948" s="36"/>
      <c r="AA57948" s="5"/>
      <c r="AC57948" s="36"/>
      <c r="AD57948" s="36"/>
      <c r="AE57948"/>
      <c r="AF57948"/>
      <c r="AH57948" s="36"/>
      <c r="AJ57948"/>
    </row>
    <row r="57949" spans="14:36">
      <c r="N57949" s="36"/>
      <c r="R57949" s="5"/>
      <c r="W57949"/>
      <c r="Y57949" s="36"/>
      <c r="AA57949" s="5"/>
      <c r="AC57949" s="36"/>
      <c r="AD57949" s="36"/>
      <c r="AE57949"/>
      <c r="AF57949"/>
      <c r="AH57949" s="36"/>
      <c r="AJ57949"/>
    </row>
    <row r="57950" spans="14:36">
      <c r="N57950" s="36"/>
      <c r="R57950" s="5"/>
      <c r="W57950"/>
      <c r="Y57950" s="36"/>
      <c r="AA57950" s="5"/>
      <c r="AC57950" s="36"/>
      <c r="AD57950" s="36"/>
      <c r="AE57950"/>
      <c r="AF57950"/>
      <c r="AH57950" s="36"/>
      <c r="AJ57950"/>
    </row>
    <row r="57951" spans="14:36">
      <c r="N57951" s="36"/>
      <c r="R57951" s="5"/>
      <c r="W57951"/>
      <c r="Y57951" s="36"/>
      <c r="AA57951" s="5"/>
      <c r="AC57951" s="36"/>
      <c r="AD57951" s="36"/>
      <c r="AE57951"/>
      <c r="AF57951"/>
      <c r="AH57951" s="36"/>
      <c r="AJ57951"/>
    </row>
    <row r="57952" spans="14:36">
      <c r="N57952" s="36"/>
      <c r="R57952" s="5"/>
      <c r="W57952"/>
      <c r="Y57952" s="36"/>
      <c r="AA57952" s="5"/>
      <c r="AC57952" s="36"/>
      <c r="AD57952" s="36"/>
      <c r="AE57952"/>
      <c r="AF57952"/>
      <c r="AH57952" s="36"/>
      <c r="AJ57952"/>
    </row>
    <row r="57953" spans="14:36">
      <c r="N57953" s="36"/>
      <c r="R57953" s="5"/>
      <c r="W57953"/>
      <c r="Y57953" s="36"/>
      <c r="AA57953" s="5"/>
      <c r="AC57953" s="36"/>
      <c r="AD57953" s="36"/>
      <c r="AE57953"/>
      <c r="AF57953"/>
      <c r="AH57953" s="36"/>
      <c r="AJ57953"/>
    </row>
    <row r="57954" spans="14:36">
      <c r="N57954" s="36"/>
      <c r="R57954" s="5"/>
      <c r="W57954"/>
      <c r="Y57954" s="36"/>
      <c r="AA57954" s="5"/>
      <c r="AC57954" s="36"/>
      <c r="AD57954" s="36"/>
      <c r="AE57954"/>
      <c r="AF57954"/>
      <c r="AH57954" s="36"/>
      <c r="AJ57954"/>
    </row>
    <row r="57955" spans="14:36">
      <c r="N57955" s="36"/>
      <c r="R57955" s="5"/>
      <c r="W57955"/>
      <c r="Y57955" s="36"/>
      <c r="AA57955" s="5"/>
      <c r="AC57955" s="36"/>
      <c r="AD57955" s="36"/>
      <c r="AE57955"/>
      <c r="AF57955"/>
      <c r="AH57955" s="36"/>
      <c r="AJ57955"/>
    </row>
    <row r="57956" spans="14:36">
      <c r="N57956" s="36"/>
      <c r="R57956" s="5"/>
      <c r="W57956"/>
      <c r="Y57956" s="36"/>
      <c r="AA57956" s="5"/>
      <c r="AC57956" s="36"/>
      <c r="AD57956" s="36"/>
      <c r="AE57956"/>
      <c r="AF57956"/>
      <c r="AH57956" s="36"/>
      <c r="AJ57956"/>
    </row>
    <row r="57957" spans="14:36">
      <c r="N57957" s="36"/>
      <c r="R57957" s="5"/>
      <c r="W57957"/>
      <c r="Y57957" s="36"/>
      <c r="AA57957" s="5"/>
      <c r="AC57957" s="36"/>
      <c r="AD57957" s="36"/>
      <c r="AE57957"/>
      <c r="AF57957"/>
      <c r="AH57957" s="36"/>
      <c r="AJ57957"/>
    </row>
    <row r="57958" spans="14:36">
      <c r="N57958" s="36"/>
      <c r="R57958" s="5"/>
      <c r="W57958"/>
      <c r="Y57958" s="36"/>
      <c r="AA57958" s="5"/>
      <c r="AC57958" s="36"/>
      <c r="AD57958" s="36"/>
      <c r="AE57958"/>
      <c r="AF57958"/>
      <c r="AH57958" s="36"/>
      <c r="AJ57958"/>
    </row>
    <row r="57959" spans="14:36">
      <c r="N57959" s="36"/>
      <c r="R57959" s="5"/>
      <c r="W57959"/>
      <c r="Y57959" s="36"/>
      <c r="AA57959" s="5"/>
      <c r="AC57959" s="36"/>
      <c r="AD57959" s="36"/>
      <c r="AE57959"/>
      <c r="AF57959"/>
      <c r="AH57959" s="36"/>
      <c r="AJ57959"/>
    </row>
    <row r="57960" spans="14:36">
      <c r="N57960" s="36"/>
      <c r="R57960" s="5"/>
      <c r="W57960"/>
      <c r="Y57960" s="36"/>
      <c r="AA57960" s="5"/>
      <c r="AC57960" s="36"/>
      <c r="AD57960" s="36"/>
      <c r="AE57960"/>
      <c r="AF57960"/>
      <c r="AH57960" s="36"/>
      <c r="AJ57960"/>
    </row>
    <row r="57961" spans="14:36">
      <c r="N57961" s="36"/>
      <c r="R57961" s="5"/>
      <c r="W57961"/>
      <c r="Y57961" s="36"/>
      <c r="AA57961" s="5"/>
      <c r="AC57961" s="36"/>
      <c r="AD57961" s="36"/>
      <c r="AE57961"/>
      <c r="AF57961"/>
      <c r="AH57961" s="36"/>
      <c r="AJ57961"/>
    </row>
    <row r="57962" spans="14:36">
      <c r="N57962" s="36"/>
      <c r="R57962" s="5"/>
      <c r="W57962"/>
      <c r="Y57962" s="36"/>
      <c r="AA57962" s="5"/>
      <c r="AC57962" s="36"/>
      <c r="AD57962" s="36"/>
      <c r="AE57962"/>
      <c r="AF57962"/>
      <c r="AH57962" s="36"/>
      <c r="AJ57962"/>
    </row>
    <row r="57963" spans="14:36">
      <c r="N57963" s="36"/>
      <c r="R57963" s="5"/>
      <c r="W57963"/>
      <c r="Y57963" s="36"/>
      <c r="AA57963" s="5"/>
      <c r="AC57963" s="36"/>
      <c r="AD57963" s="36"/>
      <c r="AE57963"/>
      <c r="AF57963"/>
      <c r="AH57963" s="36"/>
      <c r="AJ57963"/>
    </row>
    <row r="57964" spans="14:36">
      <c r="N57964" s="36"/>
      <c r="R57964" s="5"/>
      <c r="W57964"/>
      <c r="Y57964" s="36"/>
      <c r="AA57964" s="5"/>
      <c r="AC57964" s="36"/>
      <c r="AD57964" s="36"/>
      <c r="AE57964"/>
      <c r="AF57964"/>
      <c r="AH57964" s="36"/>
      <c r="AJ57964"/>
    </row>
    <row r="57965" spans="14:36">
      <c r="N57965" s="36"/>
      <c r="R57965" s="5"/>
      <c r="W57965"/>
      <c r="Y57965" s="36"/>
      <c r="AA57965" s="5"/>
      <c r="AC57965" s="36"/>
      <c r="AD57965" s="36"/>
      <c r="AE57965"/>
      <c r="AF57965"/>
      <c r="AH57965" s="36"/>
      <c r="AJ57965"/>
    </row>
    <row r="57966" spans="14:36">
      <c r="N57966" s="36"/>
      <c r="R57966" s="5"/>
      <c r="W57966"/>
      <c r="Y57966" s="36"/>
      <c r="AA57966" s="5"/>
      <c r="AC57966" s="36"/>
      <c r="AD57966" s="36"/>
      <c r="AE57966"/>
      <c r="AF57966"/>
      <c r="AH57966" s="36"/>
      <c r="AJ57966"/>
    </row>
    <row r="57967" spans="14:36">
      <c r="N57967" s="36"/>
      <c r="R57967" s="5"/>
      <c r="W57967"/>
      <c r="Y57967" s="36"/>
      <c r="AA57967" s="5"/>
      <c r="AC57967" s="36"/>
      <c r="AD57967" s="36"/>
      <c r="AE57967"/>
      <c r="AF57967"/>
      <c r="AH57967" s="36"/>
      <c r="AJ57967"/>
    </row>
    <row r="57968" spans="14:36">
      <c r="N57968" s="36"/>
      <c r="R57968" s="5"/>
      <c r="W57968"/>
      <c r="Y57968" s="36"/>
      <c r="AA57968" s="5"/>
      <c r="AC57968" s="36"/>
      <c r="AD57968" s="36"/>
      <c r="AE57968"/>
      <c r="AF57968"/>
      <c r="AH57968" s="36"/>
      <c r="AJ57968"/>
    </row>
    <row r="57969" spans="14:36">
      <c r="N57969" s="36"/>
      <c r="R57969" s="5"/>
      <c r="W57969"/>
      <c r="Y57969" s="36"/>
      <c r="AA57969" s="5"/>
      <c r="AC57969" s="36"/>
      <c r="AD57969" s="36"/>
      <c r="AE57969"/>
      <c r="AF57969"/>
      <c r="AH57969" s="36"/>
      <c r="AJ57969"/>
    </row>
    <row r="57970" spans="14:36">
      <c r="N57970" s="36"/>
      <c r="R57970" s="5"/>
      <c r="W57970"/>
      <c r="Y57970" s="36"/>
      <c r="AA57970" s="5"/>
      <c r="AC57970" s="36"/>
      <c r="AD57970" s="36"/>
      <c r="AE57970"/>
      <c r="AF57970"/>
      <c r="AH57970" s="36"/>
      <c r="AJ57970"/>
    </row>
    <row r="57971" spans="14:36">
      <c r="N57971" s="36"/>
      <c r="R57971" s="5"/>
      <c r="W57971"/>
      <c r="Y57971" s="36"/>
      <c r="AA57971" s="5"/>
      <c r="AC57971" s="36"/>
      <c r="AD57971" s="36"/>
      <c r="AE57971"/>
      <c r="AF57971"/>
      <c r="AH57971" s="36"/>
      <c r="AJ57971"/>
    </row>
    <row r="57972" spans="14:36">
      <c r="N57972" s="36"/>
      <c r="R57972" s="5"/>
      <c r="W57972"/>
      <c r="Y57972" s="36"/>
      <c r="AA57972" s="5"/>
      <c r="AC57972" s="36"/>
      <c r="AD57972" s="36"/>
      <c r="AE57972"/>
      <c r="AF57972"/>
      <c r="AH57972" s="36"/>
      <c r="AJ57972"/>
    </row>
    <row r="57973" spans="14:36">
      <c r="N57973" s="36"/>
      <c r="R57973" s="5"/>
      <c r="W57973"/>
      <c r="Y57973" s="36"/>
      <c r="AA57973" s="5"/>
      <c r="AC57973" s="36"/>
      <c r="AD57973" s="36"/>
      <c r="AE57973"/>
      <c r="AF57973"/>
      <c r="AH57973" s="36"/>
      <c r="AJ57973"/>
    </row>
    <row r="57974" spans="14:36">
      <c r="N57974" s="36"/>
      <c r="R57974" s="5"/>
      <c r="W57974"/>
      <c r="Y57974" s="36"/>
      <c r="AA57974" s="5"/>
      <c r="AC57974" s="36"/>
      <c r="AD57974" s="36"/>
      <c r="AE57974"/>
      <c r="AF57974"/>
      <c r="AH57974" s="36"/>
      <c r="AJ57974"/>
    </row>
    <row r="57975" spans="14:36">
      <c r="N57975" s="36"/>
      <c r="R57975" s="5"/>
      <c r="W57975"/>
      <c r="Y57975" s="36"/>
      <c r="AA57975" s="5"/>
      <c r="AC57975" s="36"/>
      <c r="AD57975" s="36"/>
      <c r="AE57975"/>
      <c r="AF57975"/>
      <c r="AH57975" s="36"/>
      <c r="AJ57975"/>
    </row>
    <row r="57976" spans="14:36">
      <c r="N57976" s="36"/>
      <c r="R57976" s="5"/>
      <c r="W57976"/>
      <c r="Y57976" s="36"/>
      <c r="AA57976" s="5"/>
      <c r="AC57976" s="36"/>
      <c r="AD57976" s="36"/>
      <c r="AE57976"/>
      <c r="AF57976"/>
      <c r="AH57976" s="36"/>
      <c r="AJ57976"/>
    </row>
    <row r="57977" spans="14:36">
      <c r="N57977" s="36"/>
      <c r="R57977" s="5"/>
      <c r="W57977"/>
      <c r="Y57977" s="36"/>
      <c r="AA57977" s="5"/>
      <c r="AC57977" s="36"/>
      <c r="AD57977" s="36"/>
      <c r="AE57977"/>
      <c r="AF57977"/>
      <c r="AH57977" s="36"/>
      <c r="AJ57977"/>
    </row>
    <row r="57978" spans="14:36">
      <c r="N57978" s="36"/>
      <c r="R57978" s="5"/>
      <c r="W57978"/>
      <c r="Y57978" s="36"/>
      <c r="AA57978" s="5"/>
      <c r="AC57978" s="36"/>
      <c r="AD57978" s="36"/>
      <c r="AE57978"/>
      <c r="AF57978"/>
      <c r="AH57978" s="36"/>
      <c r="AJ57978"/>
    </row>
    <row r="57979" spans="14:36">
      <c r="N57979" s="36"/>
      <c r="R57979" s="5"/>
      <c r="W57979"/>
      <c r="Y57979" s="36"/>
      <c r="AA57979" s="5"/>
      <c r="AC57979" s="36"/>
      <c r="AD57979" s="36"/>
      <c r="AE57979"/>
      <c r="AF57979"/>
      <c r="AH57979" s="36"/>
      <c r="AJ57979"/>
    </row>
    <row r="57980" spans="14:36">
      <c r="N57980" s="36"/>
      <c r="R57980" s="5"/>
      <c r="W57980"/>
      <c r="Y57980" s="36"/>
      <c r="AA57980" s="5"/>
      <c r="AC57980" s="36"/>
      <c r="AD57980" s="36"/>
      <c r="AE57980"/>
      <c r="AF57980"/>
      <c r="AH57980" s="36"/>
      <c r="AJ57980"/>
    </row>
    <row r="57981" spans="14:36">
      <c r="N57981" s="36"/>
      <c r="R57981" s="5"/>
      <c r="W57981"/>
      <c r="Y57981" s="36"/>
      <c r="AA57981" s="5"/>
      <c r="AC57981" s="36"/>
      <c r="AD57981" s="36"/>
      <c r="AE57981"/>
      <c r="AF57981"/>
      <c r="AH57981" s="36"/>
      <c r="AJ57981"/>
    </row>
    <row r="57982" spans="14:36">
      <c r="N57982" s="36"/>
      <c r="R57982" s="5"/>
      <c r="W57982"/>
      <c r="Y57982" s="36"/>
      <c r="AA57982" s="5"/>
      <c r="AC57982" s="36"/>
      <c r="AD57982" s="36"/>
      <c r="AE57982"/>
      <c r="AF57982"/>
      <c r="AH57982" s="36"/>
      <c r="AJ57982"/>
    </row>
    <row r="57983" spans="14:36">
      <c r="N57983" s="36"/>
      <c r="R57983" s="5"/>
      <c r="W57983"/>
      <c r="Y57983" s="36"/>
      <c r="AA57983" s="5"/>
      <c r="AC57983" s="36"/>
      <c r="AD57983" s="36"/>
      <c r="AE57983"/>
      <c r="AF57983"/>
      <c r="AH57983" s="36"/>
      <c r="AJ57983"/>
    </row>
    <row r="57984" spans="14:36">
      <c r="N57984" s="36"/>
      <c r="R57984" s="5"/>
      <c r="W57984"/>
      <c r="Y57984" s="36"/>
      <c r="AA57984" s="5"/>
      <c r="AC57984" s="36"/>
      <c r="AD57984" s="36"/>
      <c r="AE57984"/>
      <c r="AF57984"/>
      <c r="AH57984" s="36"/>
      <c r="AJ57984"/>
    </row>
    <row r="57985" spans="14:36">
      <c r="N57985" s="36"/>
      <c r="R57985" s="5"/>
      <c r="W57985"/>
      <c r="Y57985" s="36"/>
      <c r="AA57985" s="5"/>
      <c r="AC57985" s="36"/>
      <c r="AD57985" s="36"/>
      <c r="AE57985"/>
      <c r="AF57985"/>
      <c r="AH57985" s="36"/>
      <c r="AJ57985"/>
    </row>
    <row r="57986" spans="14:36">
      <c r="N57986" s="36"/>
      <c r="R57986" s="5"/>
      <c r="W57986"/>
      <c r="Y57986" s="36"/>
      <c r="AA57986" s="5"/>
      <c r="AC57986" s="36"/>
      <c r="AD57986" s="36"/>
      <c r="AE57986"/>
      <c r="AF57986"/>
      <c r="AH57986" s="36"/>
      <c r="AJ57986"/>
    </row>
    <row r="57987" spans="14:36">
      <c r="N57987" s="36"/>
      <c r="R57987" s="5"/>
      <c r="W57987"/>
      <c r="Y57987" s="36"/>
      <c r="AA57987" s="5"/>
      <c r="AC57987" s="36"/>
      <c r="AD57987" s="36"/>
      <c r="AE57987"/>
      <c r="AF57987"/>
      <c r="AH57987" s="36"/>
      <c r="AJ57987"/>
    </row>
    <row r="57988" spans="14:36">
      <c r="N57988" s="36"/>
      <c r="R57988" s="5"/>
      <c r="W57988"/>
      <c r="Y57988" s="36"/>
      <c r="AA57988" s="5"/>
      <c r="AC57988" s="36"/>
      <c r="AD57988" s="36"/>
      <c r="AE57988"/>
      <c r="AF57988"/>
      <c r="AH57988" s="36"/>
      <c r="AJ57988"/>
    </row>
    <row r="57989" spans="14:36">
      <c r="N57989" s="36"/>
      <c r="R57989" s="5"/>
      <c r="W57989"/>
      <c r="Y57989" s="36"/>
      <c r="AA57989" s="5"/>
      <c r="AC57989" s="36"/>
      <c r="AD57989" s="36"/>
      <c r="AE57989"/>
      <c r="AF57989"/>
      <c r="AH57989" s="36"/>
      <c r="AJ57989"/>
    </row>
    <row r="57990" spans="14:36">
      <c r="N57990" s="36"/>
      <c r="R57990" s="5"/>
      <c r="W57990"/>
      <c r="Y57990" s="36"/>
      <c r="AA57990" s="5"/>
      <c r="AC57990" s="36"/>
      <c r="AD57990" s="36"/>
      <c r="AE57990"/>
      <c r="AF57990"/>
      <c r="AH57990" s="36"/>
      <c r="AJ57990"/>
    </row>
    <row r="57991" spans="14:36">
      <c r="N57991" s="36"/>
      <c r="R57991" s="5"/>
      <c r="W57991"/>
      <c r="Y57991" s="36"/>
      <c r="AA57991" s="5"/>
      <c r="AC57991" s="36"/>
      <c r="AD57991" s="36"/>
      <c r="AE57991"/>
      <c r="AF57991"/>
      <c r="AH57991" s="36"/>
      <c r="AJ57991"/>
    </row>
    <row r="57992" spans="14:36">
      <c r="N57992" s="36"/>
      <c r="R57992" s="5"/>
      <c r="W57992"/>
      <c r="Y57992" s="36"/>
      <c r="AA57992" s="5"/>
      <c r="AC57992" s="36"/>
      <c r="AD57992" s="36"/>
      <c r="AE57992"/>
      <c r="AF57992"/>
      <c r="AH57992" s="36"/>
      <c r="AJ57992"/>
    </row>
    <row r="57993" spans="14:36">
      <c r="N57993" s="36"/>
      <c r="R57993" s="5"/>
      <c r="W57993"/>
      <c r="Y57993" s="36"/>
      <c r="AA57993" s="5"/>
      <c r="AC57993" s="36"/>
      <c r="AD57993" s="36"/>
      <c r="AE57993"/>
      <c r="AF57993"/>
      <c r="AH57993" s="36"/>
      <c r="AJ57993"/>
    </row>
    <row r="57994" spans="14:36">
      <c r="N57994" s="36"/>
      <c r="R57994" s="5"/>
      <c r="W57994"/>
      <c r="Y57994" s="36"/>
      <c r="AA57994" s="5"/>
      <c r="AC57994" s="36"/>
      <c r="AD57994" s="36"/>
      <c r="AE57994"/>
      <c r="AF57994"/>
      <c r="AH57994" s="36"/>
      <c r="AJ57994"/>
    </row>
    <row r="57995" spans="14:36">
      <c r="N57995" s="36"/>
      <c r="R57995" s="5"/>
      <c r="W57995"/>
      <c r="Y57995" s="36"/>
      <c r="AA57995" s="5"/>
      <c r="AC57995" s="36"/>
      <c r="AD57995" s="36"/>
      <c r="AE57995"/>
      <c r="AF57995"/>
      <c r="AH57995" s="36"/>
      <c r="AJ57995"/>
    </row>
    <row r="57996" spans="14:36">
      <c r="N57996" s="36"/>
      <c r="R57996" s="5"/>
      <c r="W57996"/>
      <c r="Y57996" s="36"/>
      <c r="AA57996" s="5"/>
      <c r="AC57996" s="36"/>
      <c r="AD57996" s="36"/>
      <c r="AE57996"/>
      <c r="AF57996"/>
      <c r="AH57996" s="36"/>
      <c r="AJ57996"/>
    </row>
    <row r="57997" spans="14:36">
      <c r="N57997" s="36"/>
      <c r="R57997" s="5"/>
      <c r="W57997"/>
      <c r="Y57997" s="36"/>
      <c r="AA57997" s="5"/>
      <c r="AC57997" s="36"/>
      <c r="AD57997" s="36"/>
      <c r="AE57997"/>
      <c r="AF57997"/>
      <c r="AH57997" s="36"/>
      <c r="AJ57997"/>
    </row>
    <row r="57998" spans="14:36">
      <c r="N57998" s="36"/>
      <c r="R57998" s="5"/>
      <c r="W57998"/>
      <c r="Y57998" s="36"/>
      <c r="AA57998" s="5"/>
      <c r="AC57998" s="36"/>
      <c r="AD57998" s="36"/>
      <c r="AE57998"/>
      <c r="AF57998"/>
      <c r="AH57998" s="36"/>
      <c r="AJ57998"/>
    </row>
    <row r="57999" spans="14:36">
      <c r="N57999" s="36"/>
      <c r="R57999" s="5"/>
      <c r="W57999"/>
      <c r="Y57999" s="36"/>
      <c r="AA57999" s="5"/>
      <c r="AC57999" s="36"/>
      <c r="AD57999" s="36"/>
      <c r="AE57999"/>
      <c r="AF57999"/>
      <c r="AH57999" s="36"/>
      <c r="AJ57999"/>
    </row>
    <row r="58000" spans="14:36">
      <c r="N58000" s="36"/>
      <c r="R58000" s="5"/>
      <c r="W58000"/>
      <c r="Y58000" s="36"/>
      <c r="AA58000" s="5"/>
      <c r="AC58000" s="36"/>
      <c r="AD58000" s="36"/>
      <c r="AE58000"/>
      <c r="AF58000"/>
      <c r="AH58000" s="36"/>
      <c r="AJ58000"/>
    </row>
    <row r="58001" spans="14:36">
      <c r="N58001" s="36"/>
      <c r="R58001" s="5"/>
      <c r="W58001"/>
      <c r="Y58001" s="36"/>
      <c r="AA58001" s="5"/>
      <c r="AC58001" s="36"/>
      <c r="AD58001" s="36"/>
      <c r="AE58001"/>
      <c r="AF58001"/>
      <c r="AH58001" s="36"/>
      <c r="AJ58001"/>
    </row>
    <row r="58002" spans="14:36">
      <c r="N58002" s="36"/>
      <c r="R58002" s="5"/>
      <c r="W58002"/>
      <c r="Y58002" s="36"/>
      <c r="AA58002" s="5"/>
      <c r="AC58002" s="36"/>
      <c r="AD58002" s="36"/>
      <c r="AE58002"/>
      <c r="AF58002"/>
      <c r="AH58002" s="36"/>
      <c r="AJ58002"/>
    </row>
    <row r="58003" spans="14:36">
      <c r="N58003" s="36"/>
      <c r="R58003" s="5"/>
      <c r="W58003"/>
      <c r="Y58003" s="36"/>
      <c r="AA58003" s="5"/>
      <c r="AC58003" s="36"/>
      <c r="AD58003" s="36"/>
      <c r="AE58003"/>
      <c r="AF58003"/>
      <c r="AH58003" s="36"/>
      <c r="AJ58003"/>
    </row>
    <row r="58004" spans="14:36">
      <c r="N58004" s="36"/>
      <c r="R58004" s="5"/>
      <c r="W58004"/>
      <c r="Y58004" s="36"/>
      <c r="AA58004" s="5"/>
      <c r="AC58004" s="36"/>
      <c r="AD58004" s="36"/>
      <c r="AE58004"/>
      <c r="AF58004"/>
      <c r="AH58004" s="36"/>
      <c r="AJ58004"/>
    </row>
    <row r="58005" spans="14:36">
      <c r="N58005" s="36"/>
      <c r="R58005" s="5"/>
      <c r="W58005"/>
      <c r="Y58005" s="36"/>
      <c r="AA58005" s="5"/>
      <c r="AC58005" s="36"/>
      <c r="AD58005" s="36"/>
      <c r="AE58005"/>
      <c r="AF58005"/>
      <c r="AH58005" s="36"/>
      <c r="AJ58005"/>
    </row>
    <row r="58006" spans="14:36">
      <c r="N58006" s="36"/>
      <c r="R58006" s="5"/>
      <c r="W58006"/>
      <c r="Y58006" s="36"/>
      <c r="AA58006" s="5"/>
      <c r="AC58006" s="36"/>
      <c r="AD58006" s="36"/>
      <c r="AE58006"/>
      <c r="AF58006"/>
      <c r="AH58006" s="36"/>
      <c r="AJ58006"/>
    </row>
    <row r="58007" spans="14:36">
      <c r="N58007" s="36"/>
      <c r="R58007" s="5"/>
      <c r="W58007"/>
      <c r="Y58007" s="36"/>
      <c r="AA58007" s="5"/>
      <c r="AC58007" s="36"/>
      <c r="AD58007" s="36"/>
      <c r="AE58007"/>
      <c r="AF58007"/>
      <c r="AH58007" s="36"/>
      <c r="AJ58007"/>
    </row>
    <row r="58008" spans="14:36">
      <c r="N58008" s="36"/>
      <c r="R58008" s="5"/>
      <c r="W58008"/>
      <c r="Y58008" s="36"/>
      <c r="AA58008" s="5"/>
      <c r="AC58008" s="36"/>
      <c r="AD58008" s="36"/>
      <c r="AE58008"/>
      <c r="AF58008"/>
      <c r="AH58008" s="36"/>
      <c r="AJ58008"/>
    </row>
    <row r="58009" spans="14:36">
      <c r="N58009" s="36"/>
      <c r="R58009" s="5"/>
      <c r="W58009"/>
      <c r="Y58009" s="36"/>
      <c r="AA58009" s="5"/>
      <c r="AC58009" s="36"/>
      <c r="AD58009" s="36"/>
      <c r="AE58009"/>
      <c r="AF58009"/>
      <c r="AH58009" s="36"/>
      <c r="AJ58009"/>
    </row>
    <row r="58010" spans="14:36">
      <c r="N58010" s="36"/>
      <c r="R58010" s="5"/>
      <c r="W58010"/>
      <c r="Y58010" s="36"/>
      <c r="AA58010" s="5"/>
      <c r="AC58010" s="36"/>
      <c r="AD58010" s="36"/>
      <c r="AE58010"/>
      <c r="AF58010"/>
      <c r="AH58010" s="36"/>
      <c r="AJ58010"/>
    </row>
    <row r="58011" spans="14:36">
      <c r="N58011" s="36"/>
      <c r="R58011" s="5"/>
      <c r="W58011"/>
      <c r="Y58011" s="36"/>
      <c r="AA58011" s="5"/>
      <c r="AC58011" s="36"/>
      <c r="AD58011" s="36"/>
      <c r="AE58011"/>
      <c r="AF58011"/>
      <c r="AH58011" s="36"/>
      <c r="AJ58011"/>
    </row>
    <row r="58012" spans="14:36">
      <c r="N58012" s="36"/>
      <c r="R58012" s="5"/>
      <c r="W58012"/>
      <c r="Y58012" s="36"/>
      <c r="AA58012" s="5"/>
      <c r="AC58012" s="36"/>
      <c r="AD58012" s="36"/>
      <c r="AE58012"/>
      <c r="AF58012"/>
      <c r="AH58012" s="36"/>
      <c r="AJ58012"/>
    </row>
    <row r="58013" spans="14:36">
      <c r="N58013" s="36"/>
      <c r="R58013" s="5"/>
      <c r="W58013"/>
      <c r="Y58013" s="36"/>
      <c r="AA58013" s="5"/>
      <c r="AC58013" s="36"/>
      <c r="AD58013" s="36"/>
      <c r="AE58013"/>
      <c r="AF58013"/>
      <c r="AH58013" s="36"/>
      <c r="AJ58013"/>
    </row>
    <row r="58014" spans="14:36">
      <c r="N58014" s="36"/>
      <c r="R58014" s="5"/>
      <c r="W58014"/>
      <c r="Y58014" s="36"/>
      <c r="AA58014" s="5"/>
      <c r="AC58014" s="36"/>
      <c r="AD58014" s="36"/>
      <c r="AE58014"/>
      <c r="AF58014"/>
      <c r="AH58014" s="36"/>
      <c r="AJ58014"/>
    </row>
    <row r="58015" spans="14:36">
      <c r="N58015" s="36"/>
      <c r="R58015" s="5"/>
      <c r="W58015"/>
      <c r="Y58015" s="36"/>
      <c r="AA58015" s="5"/>
      <c r="AC58015" s="36"/>
      <c r="AD58015" s="36"/>
      <c r="AE58015"/>
      <c r="AF58015"/>
      <c r="AH58015" s="36"/>
      <c r="AJ58015"/>
    </row>
    <row r="58016" spans="14:36">
      <c r="N58016" s="36"/>
      <c r="R58016" s="5"/>
      <c r="W58016"/>
      <c r="Y58016" s="36"/>
      <c r="AA58016" s="5"/>
      <c r="AC58016" s="36"/>
      <c r="AD58016" s="36"/>
      <c r="AE58016"/>
      <c r="AF58016"/>
      <c r="AH58016" s="36"/>
      <c r="AJ58016"/>
    </row>
    <row r="58017" spans="14:36">
      <c r="N58017" s="36"/>
      <c r="R58017" s="5"/>
      <c r="W58017"/>
      <c r="Y58017" s="36"/>
      <c r="AA58017" s="5"/>
      <c r="AC58017" s="36"/>
      <c r="AD58017" s="36"/>
      <c r="AE58017"/>
      <c r="AF58017"/>
      <c r="AH58017" s="36"/>
      <c r="AJ58017"/>
    </row>
    <row r="58018" spans="14:36">
      <c r="N58018" s="36"/>
      <c r="R58018" s="5"/>
      <c r="W58018"/>
      <c r="Y58018" s="36"/>
      <c r="AA58018" s="5"/>
      <c r="AC58018" s="36"/>
      <c r="AD58018" s="36"/>
      <c r="AE58018"/>
      <c r="AF58018"/>
      <c r="AH58018" s="36"/>
      <c r="AJ58018"/>
    </row>
    <row r="58019" spans="14:36">
      <c r="N58019" s="36"/>
      <c r="R58019" s="5"/>
      <c r="W58019"/>
      <c r="Y58019" s="36"/>
      <c r="AA58019" s="5"/>
      <c r="AC58019" s="36"/>
      <c r="AD58019" s="36"/>
      <c r="AE58019"/>
      <c r="AF58019"/>
      <c r="AH58019" s="36"/>
      <c r="AJ58019"/>
    </row>
    <row r="58020" spans="14:36">
      <c r="N58020" s="36"/>
      <c r="R58020" s="5"/>
      <c r="W58020"/>
      <c r="Y58020" s="36"/>
      <c r="AA58020" s="5"/>
      <c r="AC58020" s="36"/>
      <c r="AD58020" s="36"/>
      <c r="AE58020"/>
      <c r="AF58020"/>
      <c r="AH58020" s="36"/>
      <c r="AJ58020"/>
    </row>
    <row r="58021" spans="14:36">
      <c r="N58021" s="36"/>
      <c r="R58021" s="5"/>
      <c r="W58021"/>
      <c r="Y58021" s="36"/>
      <c r="AA58021" s="5"/>
      <c r="AC58021" s="36"/>
      <c r="AD58021" s="36"/>
      <c r="AE58021"/>
      <c r="AF58021"/>
      <c r="AH58021" s="36"/>
      <c r="AJ58021"/>
    </row>
    <row r="58022" spans="14:36">
      <c r="N58022" s="36"/>
      <c r="R58022" s="5"/>
      <c r="W58022"/>
      <c r="Y58022" s="36"/>
      <c r="AA58022" s="5"/>
      <c r="AC58022" s="36"/>
      <c r="AD58022" s="36"/>
      <c r="AE58022"/>
      <c r="AF58022"/>
      <c r="AH58022" s="36"/>
      <c r="AJ58022"/>
    </row>
    <row r="58023" spans="14:36">
      <c r="N58023" s="36"/>
      <c r="R58023" s="5"/>
      <c r="W58023"/>
      <c r="Y58023" s="36"/>
      <c r="AA58023" s="5"/>
      <c r="AC58023" s="36"/>
      <c r="AD58023" s="36"/>
      <c r="AE58023"/>
      <c r="AF58023"/>
      <c r="AH58023" s="36"/>
      <c r="AJ58023"/>
    </row>
    <row r="58024" spans="14:36">
      <c r="N58024" s="36"/>
      <c r="R58024" s="5"/>
      <c r="W58024"/>
      <c r="Y58024" s="36"/>
      <c r="AA58024" s="5"/>
      <c r="AC58024" s="36"/>
      <c r="AD58024" s="36"/>
      <c r="AE58024"/>
      <c r="AF58024"/>
      <c r="AH58024" s="36"/>
      <c r="AJ58024"/>
    </row>
    <row r="58025" spans="14:36">
      <c r="N58025" s="36"/>
      <c r="R58025" s="5"/>
      <c r="W58025"/>
      <c r="Y58025" s="36"/>
      <c r="AA58025" s="5"/>
      <c r="AC58025" s="36"/>
      <c r="AD58025" s="36"/>
      <c r="AE58025"/>
      <c r="AF58025"/>
      <c r="AH58025" s="36"/>
      <c r="AJ58025"/>
    </row>
    <row r="58026" spans="14:36">
      <c r="N58026" s="36"/>
      <c r="R58026" s="5"/>
      <c r="W58026"/>
      <c r="Y58026" s="36"/>
      <c r="AA58026" s="5"/>
      <c r="AC58026" s="36"/>
      <c r="AD58026" s="36"/>
      <c r="AE58026"/>
      <c r="AF58026"/>
      <c r="AH58026" s="36"/>
      <c r="AJ58026"/>
    </row>
    <row r="58027" spans="14:36">
      <c r="N58027" s="36"/>
      <c r="R58027" s="5"/>
      <c r="W58027"/>
      <c r="Y58027" s="36"/>
      <c r="AA58027" s="5"/>
      <c r="AC58027" s="36"/>
      <c r="AD58027" s="36"/>
      <c r="AE58027"/>
      <c r="AF58027"/>
      <c r="AH58027" s="36"/>
      <c r="AJ58027"/>
    </row>
    <row r="58028" spans="14:36">
      <c r="N58028" s="36"/>
      <c r="R58028" s="5"/>
      <c r="W58028"/>
      <c r="Y58028" s="36"/>
      <c r="AA58028" s="5"/>
      <c r="AC58028" s="36"/>
      <c r="AD58028" s="36"/>
      <c r="AE58028"/>
      <c r="AF58028"/>
      <c r="AH58028" s="36"/>
      <c r="AJ58028"/>
    </row>
    <row r="58029" spans="14:36">
      <c r="N58029" s="36"/>
      <c r="R58029" s="5"/>
      <c r="W58029"/>
      <c r="Y58029" s="36"/>
      <c r="AA58029" s="5"/>
      <c r="AC58029" s="36"/>
      <c r="AD58029" s="36"/>
      <c r="AE58029"/>
      <c r="AF58029"/>
      <c r="AH58029" s="36"/>
      <c r="AJ58029"/>
    </row>
    <row r="58030" spans="14:36">
      <c r="N58030" s="36"/>
      <c r="R58030" s="5"/>
      <c r="W58030"/>
      <c r="Y58030" s="36"/>
      <c r="AA58030" s="5"/>
      <c r="AC58030" s="36"/>
      <c r="AD58030" s="36"/>
      <c r="AE58030"/>
      <c r="AF58030"/>
      <c r="AH58030" s="36"/>
      <c r="AJ58030"/>
    </row>
    <row r="58031" spans="14:36">
      <c r="N58031" s="36"/>
      <c r="R58031" s="5"/>
      <c r="W58031"/>
      <c r="Y58031" s="36"/>
      <c r="AA58031" s="5"/>
      <c r="AC58031" s="36"/>
      <c r="AD58031" s="36"/>
      <c r="AE58031"/>
      <c r="AF58031"/>
      <c r="AH58031" s="36"/>
      <c r="AJ58031"/>
    </row>
    <row r="58032" spans="14:36">
      <c r="N58032" s="36"/>
      <c r="R58032" s="5"/>
      <c r="W58032"/>
      <c r="Y58032" s="36"/>
      <c r="AA58032" s="5"/>
      <c r="AC58032" s="36"/>
      <c r="AD58032" s="36"/>
      <c r="AE58032"/>
      <c r="AF58032"/>
      <c r="AH58032" s="36"/>
      <c r="AJ58032"/>
    </row>
    <row r="58033" spans="14:36">
      <c r="N58033" s="36"/>
      <c r="R58033" s="5"/>
      <c r="W58033"/>
      <c r="Y58033" s="36"/>
      <c r="AA58033" s="5"/>
      <c r="AC58033" s="36"/>
      <c r="AD58033" s="36"/>
      <c r="AE58033"/>
      <c r="AF58033"/>
      <c r="AH58033" s="36"/>
      <c r="AJ58033"/>
    </row>
    <row r="58034" spans="14:36">
      <c r="N58034" s="36"/>
      <c r="R58034" s="5"/>
      <c r="W58034"/>
      <c r="Y58034" s="36"/>
      <c r="AA58034" s="5"/>
      <c r="AC58034" s="36"/>
      <c r="AD58034" s="36"/>
      <c r="AE58034"/>
      <c r="AF58034"/>
      <c r="AH58034" s="36"/>
      <c r="AJ58034"/>
    </row>
    <row r="58035" spans="14:36">
      <c r="N58035" s="36"/>
      <c r="R58035" s="5"/>
      <c r="W58035"/>
      <c r="Y58035" s="36"/>
      <c r="AA58035" s="5"/>
      <c r="AC58035" s="36"/>
      <c r="AD58035" s="36"/>
      <c r="AE58035"/>
      <c r="AF58035"/>
      <c r="AH58035" s="36"/>
      <c r="AJ58035"/>
    </row>
    <row r="58036" spans="14:36">
      <c r="N58036" s="36"/>
      <c r="R58036" s="5"/>
      <c r="W58036"/>
      <c r="Y58036" s="36"/>
      <c r="AA58036" s="5"/>
      <c r="AC58036" s="36"/>
      <c r="AD58036" s="36"/>
      <c r="AE58036"/>
      <c r="AF58036"/>
      <c r="AH58036" s="36"/>
      <c r="AJ58036"/>
    </row>
    <row r="58037" spans="14:36">
      <c r="N58037" s="36"/>
      <c r="R58037" s="5"/>
      <c r="W58037"/>
      <c r="Y58037" s="36"/>
      <c r="AA58037" s="5"/>
      <c r="AC58037" s="36"/>
      <c r="AD58037" s="36"/>
      <c r="AE58037"/>
      <c r="AF58037"/>
      <c r="AH58037" s="36"/>
      <c r="AJ58037"/>
    </row>
    <row r="58038" spans="14:36">
      <c r="N58038" s="36"/>
      <c r="R58038" s="5"/>
      <c r="W58038"/>
      <c r="Y58038" s="36"/>
      <c r="AA58038" s="5"/>
      <c r="AC58038" s="36"/>
      <c r="AD58038" s="36"/>
      <c r="AE58038"/>
      <c r="AF58038"/>
      <c r="AH58038" s="36"/>
      <c r="AJ58038"/>
    </row>
    <row r="58039" spans="14:36">
      <c r="N58039" s="36"/>
      <c r="R58039" s="5"/>
      <c r="W58039"/>
      <c r="Y58039" s="36"/>
      <c r="AA58039" s="5"/>
      <c r="AC58039" s="36"/>
      <c r="AD58039" s="36"/>
      <c r="AE58039"/>
      <c r="AF58039"/>
      <c r="AH58039" s="36"/>
      <c r="AJ58039"/>
    </row>
    <row r="58040" spans="14:36">
      <c r="N58040" s="36"/>
      <c r="R58040" s="5"/>
      <c r="W58040"/>
      <c r="Y58040" s="36"/>
      <c r="AA58040" s="5"/>
      <c r="AC58040" s="36"/>
      <c r="AD58040" s="36"/>
      <c r="AE58040"/>
      <c r="AF58040"/>
      <c r="AH58040" s="36"/>
      <c r="AJ58040"/>
    </row>
    <row r="58041" spans="14:36">
      <c r="N58041" s="36"/>
      <c r="R58041" s="5"/>
      <c r="W58041"/>
      <c r="Y58041" s="36"/>
      <c r="AA58041" s="5"/>
      <c r="AC58041" s="36"/>
      <c r="AD58041" s="36"/>
      <c r="AE58041"/>
      <c r="AF58041"/>
      <c r="AH58041" s="36"/>
      <c r="AJ58041"/>
    </row>
    <row r="58042" spans="14:36">
      <c r="N58042" s="36"/>
      <c r="R58042" s="5"/>
      <c r="W58042"/>
      <c r="Y58042" s="36"/>
      <c r="AA58042" s="5"/>
      <c r="AC58042" s="36"/>
      <c r="AD58042" s="36"/>
      <c r="AE58042"/>
      <c r="AF58042"/>
      <c r="AH58042" s="36"/>
      <c r="AJ58042"/>
    </row>
    <row r="58043" spans="14:36">
      <c r="N58043" s="36"/>
      <c r="R58043" s="5"/>
      <c r="W58043"/>
      <c r="Y58043" s="36"/>
      <c r="AA58043" s="5"/>
      <c r="AC58043" s="36"/>
      <c r="AD58043" s="36"/>
      <c r="AE58043"/>
      <c r="AF58043"/>
      <c r="AH58043" s="36"/>
      <c r="AJ58043"/>
    </row>
    <row r="58044" spans="14:36">
      <c r="N58044" s="36"/>
      <c r="R58044" s="5"/>
      <c r="W58044"/>
      <c r="Y58044" s="36"/>
      <c r="AA58044" s="5"/>
      <c r="AC58044" s="36"/>
      <c r="AD58044" s="36"/>
      <c r="AE58044"/>
      <c r="AF58044"/>
      <c r="AH58044" s="36"/>
      <c r="AJ58044"/>
    </row>
    <row r="58045" spans="14:36">
      <c r="N58045" s="36"/>
      <c r="R58045" s="5"/>
      <c r="W58045"/>
      <c r="Y58045" s="36"/>
      <c r="AA58045" s="5"/>
      <c r="AC58045" s="36"/>
      <c r="AD58045" s="36"/>
      <c r="AE58045"/>
      <c r="AF58045"/>
      <c r="AH58045" s="36"/>
      <c r="AJ58045"/>
    </row>
    <row r="58046" spans="14:36">
      <c r="N58046" s="36"/>
      <c r="R58046" s="5"/>
      <c r="W58046"/>
      <c r="Y58046" s="36"/>
      <c r="AA58046" s="5"/>
      <c r="AC58046" s="36"/>
      <c r="AD58046" s="36"/>
      <c r="AE58046"/>
      <c r="AF58046"/>
      <c r="AH58046" s="36"/>
      <c r="AJ58046"/>
    </row>
    <row r="58047" spans="14:36">
      <c r="N58047" s="36"/>
      <c r="R58047" s="5"/>
      <c r="W58047"/>
      <c r="Y58047" s="36"/>
      <c r="AA58047" s="5"/>
      <c r="AC58047" s="36"/>
      <c r="AD58047" s="36"/>
      <c r="AE58047"/>
      <c r="AF58047"/>
      <c r="AH58047" s="36"/>
      <c r="AJ58047"/>
    </row>
    <row r="58048" spans="14:36">
      <c r="N58048" s="36"/>
      <c r="R58048" s="5"/>
      <c r="W58048"/>
      <c r="Y58048" s="36"/>
      <c r="AA58048" s="5"/>
      <c r="AC58048" s="36"/>
      <c r="AD58048" s="36"/>
      <c r="AE58048"/>
      <c r="AF58048"/>
      <c r="AH58048" s="36"/>
      <c r="AJ58048"/>
    </row>
    <row r="58049" spans="14:36">
      <c r="N58049" s="36"/>
      <c r="R58049" s="5"/>
      <c r="W58049"/>
      <c r="Y58049" s="36"/>
      <c r="AA58049" s="5"/>
      <c r="AC58049" s="36"/>
      <c r="AD58049" s="36"/>
      <c r="AE58049"/>
      <c r="AF58049"/>
      <c r="AH58049" s="36"/>
      <c r="AJ58049"/>
    </row>
    <row r="58050" spans="14:36">
      <c r="N58050" s="36"/>
      <c r="R58050" s="5"/>
      <c r="W58050"/>
      <c r="Y58050" s="36"/>
      <c r="AA58050" s="5"/>
      <c r="AC58050" s="36"/>
      <c r="AD58050" s="36"/>
      <c r="AE58050"/>
      <c r="AF58050"/>
      <c r="AH58050" s="36"/>
      <c r="AJ58050"/>
    </row>
    <row r="58051" spans="14:36">
      <c r="N58051" s="36"/>
      <c r="R58051" s="5"/>
      <c r="W58051"/>
      <c r="Y58051" s="36"/>
      <c r="AA58051" s="5"/>
      <c r="AC58051" s="36"/>
      <c r="AD58051" s="36"/>
      <c r="AE58051"/>
      <c r="AF58051"/>
      <c r="AH58051" s="36"/>
      <c r="AJ58051"/>
    </row>
    <row r="58052" spans="14:36">
      <c r="N58052" s="36"/>
      <c r="R58052" s="5"/>
      <c r="W58052"/>
      <c r="Y58052" s="36"/>
      <c r="AA58052" s="5"/>
      <c r="AC58052" s="36"/>
      <c r="AD58052" s="36"/>
      <c r="AE58052"/>
      <c r="AF58052"/>
      <c r="AH58052" s="36"/>
      <c r="AJ58052"/>
    </row>
    <row r="58053" spans="14:36">
      <c r="N58053" s="36"/>
      <c r="R58053" s="5"/>
      <c r="W58053"/>
      <c r="Y58053" s="36"/>
      <c r="AA58053" s="5"/>
      <c r="AC58053" s="36"/>
      <c r="AD58053" s="36"/>
      <c r="AE58053"/>
      <c r="AF58053"/>
      <c r="AH58053" s="36"/>
      <c r="AJ58053"/>
    </row>
    <row r="58054" spans="14:36">
      <c r="N58054" s="36"/>
      <c r="R58054" s="5"/>
      <c r="W58054"/>
      <c r="Y58054" s="36"/>
      <c r="AA58054" s="5"/>
      <c r="AC58054" s="36"/>
      <c r="AD58054" s="36"/>
      <c r="AE58054"/>
      <c r="AF58054"/>
      <c r="AH58054" s="36"/>
      <c r="AJ58054"/>
    </row>
    <row r="58055" spans="14:36">
      <c r="N58055" s="36"/>
      <c r="R58055" s="5"/>
      <c r="W58055"/>
      <c r="Y58055" s="36"/>
      <c r="AA58055" s="5"/>
      <c r="AC58055" s="36"/>
      <c r="AD58055" s="36"/>
      <c r="AE58055"/>
      <c r="AF58055"/>
      <c r="AH58055" s="36"/>
      <c r="AJ58055"/>
    </row>
    <row r="58056" spans="14:36">
      <c r="N58056" s="36"/>
      <c r="R58056" s="5"/>
      <c r="W58056"/>
      <c r="Y58056" s="36"/>
      <c r="AA58056" s="5"/>
      <c r="AC58056" s="36"/>
      <c r="AD58056" s="36"/>
      <c r="AE58056"/>
      <c r="AF58056"/>
      <c r="AH58056" s="36"/>
      <c r="AJ58056"/>
    </row>
    <row r="58057" spans="14:36">
      <c r="N58057" s="36"/>
      <c r="R58057" s="5"/>
      <c r="W58057"/>
      <c r="Y58057" s="36"/>
      <c r="AA58057" s="5"/>
      <c r="AC58057" s="36"/>
      <c r="AD58057" s="36"/>
      <c r="AE58057"/>
      <c r="AF58057"/>
      <c r="AH58057" s="36"/>
      <c r="AJ58057"/>
    </row>
    <row r="58058" spans="14:36">
      <c r="N58058" s="36"/>
      <c r="R58058" s="5"/>
      <c r="W58058"/>
      <c r="Y58058" s="36"/>
      <c r="AA58058" s="5"/>
      <c r="AC58058" s="36"/>
      <c r="AD58058" s="36"/>
      <c r="AE58058"/>
      <c r="AF58058"/>
      <c r="AH58058" s="36"/>
      <c r="AJ58058"/>
    </row>
    <row r="58059" spans="14:36">
      <c r="N58059" s="36"/>
      <c r="R58059" s="5"/>
      <c r="W58059"/>
      <c r="Y58059" s="36"/>
      <c r="AA58059" s="5"/>
      <c r="AC58059" s="36"/>
      <c r="AD58059" s="36"/>
      <c r="AE58059"/>
      <c r="AF58059"/>
      <c r="AH58059" s="36"/>
      <c r="AJ58059"/>
    </row>
    <row r="58060" spans="14:36">
      <c r="N58060" s="36"/>
      <c r="R58060" s="5"/>
      <c r="W58060"/>
      <c r="Y58060" s="36"/>
      <c r="AA58060" s="5"/>
      <c r="AC58060" s="36"/>
      <c r="AD58060" s="36"/>
      <c r="AE58060"/>
      <c r="AF58060"/>
      <c r="AH58060" s="36"/>
      <c r="AJ58060"/>
    </row>
    <row r="58061" spans="14:36">
      <c r="N58061" s="36"/>
      <c r="R58061" s="5"/>
      <c r="W58061"/>
      <c r="Y58061" s="36"/>
      <c r="AA58061" s="5"/>
      <c r="AC58061" s="36"/>
      <c r="AD58061" s="36"/>
      <c r="AE58061"/>
      <c r="AF58061"/>
      <c r="AH58061" s="36"/>
      <c r="AJ58061"/>
    </row>
    <row r="58062" spans="14:36">
      <c r="N58062" s="36"/>
      <c r="R58062" s="5"/>
      <c r="W58062"/>
      <c r="Y58062" s="36"/>
      <c r="AA58062" s="5"/>
      <c r="AC58062" s="36"/>
      <c r="AD58062" s="36"/>
      <c r="AE58062"/>
      <c r="AF58062"/>
      <c r="AH58062" s="36"/>
      <c r="AJ58062"/>
    </row>
    <row r="58063" spans="14:36">
      <c r="N58063" s="36"/>
      <c r="R58063" s="5"/>
      <c r="W58063"/>
      <c r="Y58063" s="36"/>
      <c r="AA58063" s="5"/>
      <c r="AC58063" s="36"/>
      <c r="AD58063" s="36"/>
      <c r="AE58063"/>
      <c r="AF58063"/>
      <c r="AH58063" s="36"/>
      <c r="AJ58063"/>
    </row>
    <row r="58064" spans="14:36">
      <c r="N58064" s="36"/>
      <c r="R58064" s="5"/>
      <c r="W58064"/>
      <c r="Y58064" s="36"/>
      <c r="AA58064" s="5"/>
      <c r="AC58064" s="36"/>
      <c r="AD58064" s="36"/>
      <c r="AE58064"/>
      <c r="AF58064"/>
      <c r="AH58064" s="36"/>
      <c r="AJ58064"/>
    </row>
    <row r="58065" spans="14:36">
      <c r="N58065" s="36"/>
      <c r="R58065" s="5"/>
      <c r="W58065"/>
      <c r="Y58065" s="36"/>
      <c r="AA58065" s="5"/>
      <c r="AC58065" s="36"/>
      <c r="AD58065" s="36"/>
      <c r="AE58065"/>
      <c r="AF58065"/>
      <c r="AH58065" s="36"/>
      <c r="AJ58065"/>
    </row>
    <row r="58066" spans="14:36">
      <c r="N58066" s="36"/>
      <c r="R58066" s="5"/>
      <c r="W58066"/>
      <c r="Y58066" s="36"/>
      <c r="AA58066" s="5"/>
      <c r="AC58066" s="36"/>
      <c r="AD58066" s="36"/>
      <c r="AE58066"/>
      <c r="AF58066"/>
      <c r="AH58066" s="36"/>
      <c r="AJ58066"/>
    </row>
    <row r="58067" spans="14:36">
      <c r="N58067" s="36"/>
      <c r="R58067" s="5"/>
      <c r="W58067"/>
      <c r="Y58067" s="36"/>
      <c r="AA58067" s="5"/>
      <c r="AC58067" s="36"/>
      <c r="AD58067" s="36"/>
      <c r="AE58067"/>
      <c r="AF58067"/>
      <c r="AH58067" s="36"/>
      <c r="AJ58067"/>
    </row>
    <row r="58068" spans="14:36">
      <c r="N58068" s="36"/>
      <c r="R58068" s="5"/>
      <c r="W58068"/>
      <c r="Y58068" s="36"/>
      <c r="AA58068" s="5"/>
      <c r="AC58068" s="36"/>
      <c r="AD58068" s="36"/>
      <c r="AE58068"/>
      <c r="AF58068"/>
      <c r="AH58068" s="36"/>
      <c r="AJ58068"/>
    </row>
    <row r="58069" spans="14:36">
      <c r="N58069" s="36"/>
      <c r="R58069" s="5"/>
      <c r="W58069"/>
      <c r="Y58069" s="36"/>
      <c r="AA58069" s="5"/>
      <c r="AC58069" s="36"/>
      <c r="AD58069" s="36"/>
      <c r="AE58069"/>
      <c r="AF58069"/>
      <c r="AH58069" s="36"/>
      <c r="AJ58069"/>
    </row>
    <row r="58070" spans="14:36">
      <c r="N58070" s="36"/>
      <c r="R58070" s="5"/>
      <c r="W58070"/>
      <c r="Y58070" s="36"/>
      <c r="AA58070" s="5"/>
      <c r="AC58070" s="36"/>
      <c r="AD58070" s="36"/>
      <c r="AE58070"/>
      <c r="AF58070"/>
      <c r="AH58070" s="36"/>
      <c r="AJ58070"/>
    </row>
    <row r="58071" spans="14:36">
      <c r="N58071" s="36"/>
      <c r="R58071" s="5"/>
      <c r="W58071"/>
      <c r="Y58071" s="36"/>
      <c r="AA58071" s="5"/>
      <c r="AC58071" s="36"/>
      <c r="AD58071" s="36"/>
      <c r="AE58071"/>
      <c r="AF58071"/>
      <c r="AH58071" s="36"/>
      <c r="AJ58071"/>
    </row>
    <row r="58072" spans="14:36">
      <c r="N58072" s="36"/>
      <c r="R58072" s="5"/>
      <c r="W58072"/>
      <c r="Y58072" s="36"/>
      <c r="AA58072" s="5"/>
      <c r="AC58072" s="36"/>
      <c r="AD58072" s="36"/>
      <c r="AE58072"/>
      <c r="AF58072"/>
      <c r="AH58072" s="36"/>
      <c r="AJ58072"/>
    </row>
    <row r="58073" spans="14:36">
      <c r="N58073" s="36"/>
      <c r="R58073" s="5"/>
      <c r="W58073"/>
      <c r="Y58073" s="36"/>
      <c r="AA58073" s="5"/>
      <c r="AC58073" s="36"/>
      <c r="AD58073" s="36"/>
      <c r="AE58073"/>
      <c r="AF58073"/>
      <c r="AH58073" s="36"/>
      <c r="AJ58073"/>
    </row>
    <row r="58074" spans="14:36">
      <c r="N58074" s="36"/>
      <c r="R58074" s="5"/>
      <c r="W58074"/>
      <c r="Y58074" s="36"/>
      <c r="AA58074" s="5"/>
      <c r="AC58074" s="36"/>
      <c r="AD58074" s="36"/>
      <c r="AE58074"/>
      <c r="AF58074"/>
      <c r="AH58074" s="36"/>
      <c r="AJ58074"/>
    </row>
    <row r="58075" spans="14:36">
      <c r="N58075" s="36"/>
      <c r="R58075" s="5"/>
      <c r="W58075"/>
      <c r="Y58075" s="36"/>
      <c r="AA58075" s="5"/>
      <c r="AC58075" s="36"/>
      <c r="AD58075" s="36"/>
      <c r="AE58075"/>
      <c r="AF58075"/>
      <c r="AH58075" s="36"/>
      <c r="AJ58075"/>
    </row>
    <row r="58076" spans="14:36">
      <c r="N58076" s="36"/>
      <c r="R58076" s="5"/>
      <c r="W58076"/>
      <c r="Y58076" s="36"/>
      <c r="AA58076" s="5"/>
      <c r="AC58076" s="36"/>
      <c r="AD58076" s="36"/>
      <c r="AE58076"/>
      <c r="AF58076"/>
      <c r="AH58076" s="36"/>
      <c r="AJ58076"/>
    </row>
    <row r="58077" spans="14:36">
      <c r="N58077" s="36"/>
      <c r="R58077" s="5"/>
      <c r="W58077"/>
      <c r="Y58077" s="36"/>
      <c r="AA58077" s="5"/>
      <c r="AC58077" s="36"/>
      <c r="AD58077" s="36"/>
      <c r="AE58077"/>
      <c r="AF58077"/>
      <c r="AH58077" s="36"/>
      <c r="AJ58077"/>
    </row>
    <row r="58078" spans="14:36">
      <c r="N58078" s="36"/>
      <c r="R58078" s="5"/>
      <c r="W58078"/>
      <c r="Y58078" s="36"/>
      <c r="AA58078" s="5"/>
      <c r="AC58078" s="36"/>
      <c r="AD58078" s="36"/>
      <c r="AE58078"/>
      <c r="AF58078"/>
      <c r="AH58078" s="36"/>
      <c r="AJ58078"/>
    </row>
    <row r="58079" spans="14:36">
      <c r="N58079" s="36"/>
      <c r="R58079" s="5"/>
      <c r="W58079"/>
      <c r="Y58079" s="36"/>
      <c r="AA58079" s="5"/>
      <c r="AC58079" s="36"/>
      <c r="AD58079" s="36"/>
      <c r="AE58079"/>
      <c r="AF58079"/>
      <c r="AH58079" s="36"/>
      <c r="AJ58079"/>
    </row>
    <row r="58080" spans="14:36">
      <c r="N58080" s="36"/>
      <c r="R58080" s="5"/>
      <c r="W58080"/>
      <c r="Y58080" s="36"/>
      <c r="AA58080" s="5"/>
      <c r="AC58080" s="36"/>
      <c r="AD58080" s="36"/>
      <c r="AE58080"/>
      <c r="AF58080"/>
      <c r="AH58080" s="36"/>
      <c r="AJ58080"/>
    </row>
    <row r="58081" spans="14:36">
      <c r="N58081" s="36"/>
      <c r="R58081" s="5"/>
      <c r="W58081"/>
      <c r="Y58081" s="36"/>
      <c r="AA58081" s="5"/>
      <c r="AC58081" s="36"/>
      <c r="AD58081" s="36"/>
      <c r="AE58081"/>
      <c r="AF58081"/>
      <c r="AH58081" s="36"/>
      <c r="AJ58081"/>
    </row>
    <row r="58082" spans="14:36">
      <c r="N58082" s="36"/>
      <c r="R58082" s="5"/>
      <c r="W58082"/>
      <c r="Y58082" s="36"/>
      <c r="AA58082" s="5"/>
      <c r="AC58082" s="36"/>
      <c r="AD58082" s="36"/>
      <c r="AE58082"/>
      <c r="AF58082"/>
      <c r="AH58082" s="36"/>
      <c r="AJ58082"/>
    </row>
    <row r="58083" spans="14:36">
      <c r="N58083" s="36"/>
      <c r="R58083" s="5"/>
      <c r="W58083"/>
      <c r="Y58083" s="36"/>
      <c r="AA58083" s="5"/>
      <c r="AC58083" s="36"/>
      <c r="AD58083" s="36"/>
      <c r="AE58083"/>
      <c r="AF58083"/>
      <c r="AH58083" s="36"/>
      <c r="AJ58083"/>
    </row>
    <row r="58084" spans="14:36">
      <c r="N58084" s="36"/>
      <c r="R58084" s="5"/>
      <c r="W58084"/>
      <c r="Y58084" s="36"/>
      <c r="AA58084" s="5"/>
      <c r="AC58084" s="36"/>
      <c r="AD58084" s="36"/>
      <c r="AE58084"/>
      <c r="AF58084"/>
      <c r="AH58084" s="36"/>
      <c r="AJ58084"/>
    </row>
    <row r="58085" spans="14:36">
      <c r="N58085" s="36"/>
      <c r="R58085" s="5"/>
      <c r="W58085"/>
      <c r="Y58085" s="36"/>
      <c r="AA58085" s="5"/>
      <c r="AC58085" s="36"/>
      <c r="AD58085" s="36"/>
      <c r="AE58085"/>
      <c r="AF58085"/>
      <c r="AH58085" s="36"/>
      <c r="AJ58085"/>
    </row>
    <row r="58086" spans="14:36">
      <c r="N58086" s="36"/>
      <c r="R58086" s="5"/>
      <c r="W58086"/>
      <c r="Y58086" s="36"/>
      <c r="AA58086" s="5"/>
      <c r="AC58086" s="36"/>
      <c r="AD58086" s="36"/>
      <c r="AE58086"/>
      <c r="AF58086"/>
      <c r="AH58086" s="36"/>
      <c r="AJ58086"/>
    </row>
    <row r="58087" spans="14:36">
      <c r="N58087" s="36"/>
      <c r="R58087" s="5"/>
      <c r="W58087"/>
      <c r="Y58087" s="36"/>
      <c r="AA58087" s="5"/>
      <c r="AC58087" s="36"/>
      <c r="AD58087" s="36"/>
      <c r="AE58087"/>
      <c r="AF58087"/>
      <c r="AH58087" s="36"/>
      <c r="AJ58087"/>
    </row>
    <row r="58088" spans="14:36">
      <c r="N58088" s="36"/>
      <c r="R58088" s="5"/>
      <c r="W58088"/>
      <c r="Y58088" s="36"/>
      <c r="AA58088" s="5"/>
      <c r="AC58088" s="36"/>
      <c r="AD58088" s="36"/>
      <c r="AE58088"/>
      <c r="AF58088"/>
      <c r="AH58088" s="36"/>
      <c r="AJ58088"/>
    </row>
    <row r="58089" spans="14:36">
      <c r="N58089" s="36"/>
      <c r="R58089" s="5"/>
      <c r="W58089"/>
      <c r="Y58089" s="36"/>
      <c r="AA58089" s="5"/>
      <c r="AC58089" s="36"/>
      <c r="AD58089" s="36"/>
      <c r="AE58089"/>
      <c r="AF58089"/>
      <c r="AH58089" s="36"/>
      <c r="AJ58089"/>
    </row>
    <row r="58090" spans="14:36">
      <c r="N58090" s="36"/>
      <c r="R58090" s="5"/>
      <c r="W58090"/>
      <c r="Y58090" s="36"/>
      <c r="AA58090" s="5"/>
      <c r="AC58090" s="36"/>
      <c r="AD58090" s="36"/>
      <c r="AE58090"/>
      <c r="AF58090"/>
      <c r="AH58090" s="36"/>
      <c r="AJ58090"/>
    </row>
    <row r="58091" spans="14:36">
      <c r="N58091" s="36"/>
      <c r="R58091" s="5"/>
      <c r="W58091"/>
      <c r="Y58091" s="36"/>
      <c r="AA58091" s="5"/>
      <c r="AC58091" s="36"/>
      <c r="AD58091" s="36"/>
      <c r="AE58091"/>
      <c r="AF58091"/>
      <c r="AH58091" s="36"/>
      <c r="AJ58091"/>
    </row>
    <row r="58092" spans="14:36">
      <c r="N58092" s="36"/>
      <c r="R58092" s="5"/>
      <c r="W58092"/>
      <c r="Y58092" s="36"/>
      <c r="AA58092" s="5"/>
      <c r="AC58092" s="36"/>
      <c r="AD58092" s="36"/>
      <c r="AE58092"/>
      <c r="AF58092"/>
      <c r="AH58092" s="36"/>
      <c r="AJ58092"/>
    </row>
    <row r="58093" spans="14:36">
      <c r="N58093" s="36"/>
      <c r="R58093" s="5"/>
      <c r="W58093"/>
      <c r="Y58093" s="36"/>
      <c r="AA58093" s="5"/>
      <c r="AC58093" s="36"/>
      <c r="AD58093" s="36"/>
      <c r="AE58093"/>
      <c r="AF58093"/>
      <c r="AH58093" s="36"/>
      <c r="AJ58093"/>
    </row>
    <row r="58094" spans="14:36">
      <c r="N58094" s="36"/>
      <c r="R58094" s="5"/>
      <c r="W58094"/>
      <c r="Y58094" s="36"/>
      <c r="AA58094" s="5"/>
      <c r="AC58094" s="36"/>
      <c r="AD58094" s="36"/>
      <c r="AE58094"/>
      <c r="AF58094"/>
      <c r="AH58094" s="36"/>
      <c r="AJ58094"/>
    </row>
    <row r="58095" spans="14:36">
      <c r="N58095" s="36"/>
      <c r="R58095" s="5"/>
      <c r="W58095"/>
      <c r="Y58095" s="36"/>
      <c r="AA58095" s="5"/>
      <c r="AC58095" s="36"/>
      <c r="AD58095" s="36"/>
      <c r="AE58095"/>
      <c r="AF58095"/>
      <c r="AH58095" s="36"/>
      <c r="AJ58095"/>
    </row>
    <row r="58096" spans="14:36">
      <c r="N58096" s="36"/>
      <c r="R58096" s="5"/>
      <c r="W58096"/>
      <c r="Y58096" s="36"/>
      <c r="AA58096" s="5"/>
      <c r="AC58096" s="36"/>
      <c r="AD58096" s="36"/>
      <c r="AE58096"/>
      <c r="AF58096"/>
      <c r="AH58096" s="36"/>
      <c r="AJ58096"/>
    </row>
    <row r="58097" spans="14:36">
      <c r="N58097" s="36"/>
      <c r="R58097" s="5"/>
      <c r="W58097"/>
      <c r="Y58097" s="36"/>
      <c r="AA58097" s="5"/>
      <c r="AC58097" s="36"/>
      <c r="AD58097" s="36"/>
      <c r="AE58097"/>
      <c r="AF58097"/>
      <c r="AH58097" s="36"/>
      <c r="AJ58097"/>
    </row>
    <row r="58098" spans="14:36">
      <c r="N58098" s="36"/>
      <c r="R58098" s="5"/>
      <c r="W58098"/>
      <c r="Y58098" s="36"/>
      <c r="AA58098" s="5"/>
      <c r="AC58098" s="36"/>
      <c r="AD58098" s="36"/>
      <c r="AE58098"/>
      <c r="AF58098"/>
      <c r="AH58098" s="36"/>
      <c r="AJ58098"/>
    </row>
    <row r="58099" spans="14:36">
      <c r="N58099" s="36"/>
      <c r="R58099" s="5"/>
      <c r="W58099"/>
      <c r="Y58099" s="36"/>
      <c r="AA58099" s="5"/>
      <c r="AC58099" s="36"/>
      <c r="AD58099" s="36"/>
      <c r="AE58099"/>
      <c r="AF58099"/>
      <c r="AH58099" s="36"/>
      <c r="AJ58099"/>
    </row>
    <row r="58100" spans="14:36">
      <c r="N58100" s="36"/>
      <c r="R58100" s="5"/>
      <c r="W58100"/>
      <c r="Y58100" s="36"/>
      <c r="AA58100" s="5"/>
      <c r="AC58100" s="36"/>
      <c r="AD58100" s="36"/>
      <c r="AE58100"/>
      <c r="AF58100"/>
      <c r="AH58100" s="36"/>
      <c r="AJ58100"/>
    </row>
    <row r="58101" spans="14:36">
      <c r="N58101" s="36"/>
      <c r="R58101" s="5"/>
      <c r="W58101"/>
      <c r="Y58101" s="36"/>
      <c r="AA58101" s="5"/>
      <c r="AC58101" s="36"/>
      <c r="AD58101" s="36"/>
      <c r="AE58101"/>
      <c r="AF58101"/>
      <c r="AH58101" s="36"/>
      <c r="AJ58101"/>
    </row>
    <row r="58102" spans="14:36">
      <c r="N58102" s="36"/>
      <c r="R58102" s="5"/>
      <c r="W58102"/>
      <c r="Y58102" s="36"/>
      <c r="AA58102" s="5"/>
      <c r="AC58102" s="36"/>
      <c r="AD58102" s="36"/>
      <c r="AE58102"/>
      <c r="AF58102"/>
      <c r="AH58102" s="36"/>
      <c r="AJ58102"/>
    </row>
    <row r="58103" spans="14:36">
      <c r="N58103" s="36"/>
      <c r="R58103" s="5"/>
      <c r="W58103"/>
      <c r="Y58103" s="36"/>
      <c r="AA58103" s="5"/>
      <c r="AC58103" s="36"/>
      <c r="AD58103" s="36"/>
      <c r="AE58103"/>
      <c r="AF58103"/>
      <c r="AH58103" s="36"/>
      <c r="AJ58103"/>
    </row>
    <row r="58104" spans="14:36">
      <c r="N58104" s="36"/>
      <c r="R58104" s="5"/>
      <c r="W58104"/>
      <c r="Y58104" s="36"/>
      <c r="AA58104" s="5"/>
      <c r="AC58104" s="36"/>
      <c r="AD58104" s="36"/>
      <c r="AE58104"/>
      <c r="AF58104"/>
      <c r="AH58104" s="36"/>
      <c r="AJ58104"/>
    </row>
    <row r="58105" spans="14:36">
      <c r="N58105" s="36"/>
      <c r="R58105" s="5"/>
      <c r="W58105"/>
      <c r="Y58105" s="36"/>
      <c r="AA58105" s="5"/>
      <c r="AC58105" s="36"/>
      <c r="AD58105" s="36"/>
      <c r="AE58105"/>
      <c r="AF58105"/>
      <c r="AH58105" s="36"/>
      <c r="AJ58105"/>
    </row>
    <row r="58106" spans="14:36">
      <c r="N58106" s="36"/>
      <c r="R58106" s="5"/>
      <c r="W58106"/>
      <c r="Y58106" s="36"/>
      <c r="AA58106" s="5"/>
      <c r="AC58106" s="36"/>
      <c r="AD58106" s="36"/>
      <c r="AE58106"/>
      <c r="AF58106"/>
      <c r="AH58106" s="36"/>
      <c r="AJ58106"/>
    </row>
    <row r="58107" spans="14:36">
      <c r="N58107" s="36"/>
      <c r="R58107" s="5"/>
      <c r="W58107"/>
      <c r="Y58107" s="36"/>
      <c r="AA58107" s="5"/>
      <c r="AC58107" s="36"/>
      <c r="AD58107" s="36"/>
      <c r="AE58107"/>
      <c r="AF58107"/>
      <c r="AH58107" s="36"/>
      <c r="AJ58107"/>
    </row>
    <row r="58108" spans="14:36">
      <c r="N58108" s="36"/>
      <c r="R58108" s="5"/>
      <c r="W58108"/>
      <c r="Y58108" s="36"/>
      <c r="AA58108" s="5"/>
      <c r="AC58108" s="36"/>
      <c r="AD58108" s="36"/>
      <c r="AE58108"/>
      <c r="AF58108"/>
      <c r="AH58108" s="36"/>
      <c r="AJ58108"/>
    </row>
    <row r="58109" spans="14:36">
      <c r="N58109" s="36"/>
      <c r="R58109" s="5"/>
      <c r="W58109"/>
      <c r="Y58109" s="36"/>
      <c r="AA58109" s="5"/>
      <c r="AC58109" s="36"/>
      <c r="AD58109" s="36"/>
      <c r="AE58109"/>
      <c r="AF58109"/>
      <c r="AH58109" s="36"/>
      <c r="AJ58109"/>
    </row>
    <row r="58110" spans="14:36">
      <c r="N58110" s="36"/>
      <c r="R58110" s="5"/>
      <c r="W58110"/>
      <c r="Y58110" s="36"/>
      <c r="AA58110" s="5"/>
      <c r="AC58110" s="36"/>
      <c r="AD58110" s="36"/>
      <c r="AE58110"/>
      <c r="AF58110"/>
      <c r="AH58110" s="36"/>
      <c r="AJ58110"/>
    </row>
    <row r="58111" spans="14:36">
      <c r="N58111" s="36"/>
      <c r="R58111" s="5"/>
      <c r="W58111"/>
      <c r="Y58111" s="36"/>
      <c r="AA58111" s="5"/>
      <c r="AC58111" s="36"/>
      <c r="AD58111" s="36"/>
      <c r="AE58111"/>
      <c r="AF58111"/>
      <c r="AH58111" s="36"/>
      <c r="AJ58111"/>
    </row>
    <row r="58112" spans="14:36">
      <c r="N58112" s="36"/>
      <c r="R58112" s="5"/>
      <c r="W58112"/>
      <c r="Y58112" s="36"/>
      <c r="AA58112" s="5"/>
      <c r="AC58112" s="36"/>
      <c r="AD58112" s="36"/>
      <c r="AE58112"/>
      <c r="AF58112"/>
      <c r="AH58112" s="36"/>
      <c r="AJ58112"/>
    </row>
    <row r="58113" spans="14:36">
      <c r="N58113" s="36"/>
      <c r="R58113" s="5"/>
      <c r="W58113"/>
      <c r="Y58113" s="36"/>
      <c r="AA58113" s="5"/>
      <c r="AC58113" s="36"/>
      <c r="AD58113" s="36"/>
      <c r="AE58113"/>
      <c r="AF58113"/>
      <c r="AH58113" s="36"/>
      <c r="AJ58113"/>
    </row>
    <row r="58114" spans="14:36">
      <c r="N58114" s="36"/>
      <c r="R58114" s="5"/>
      <c r="W58114"/>
      <c r="Y58114" s="36"/>
      <c r="AA58114" s="5"/>
      <c r="AC58114" s="36"/>
      <c r="AD58114" s="36"/>
      <c r="AE58114"/>
      <c r="AF58114"/>
      <c r="AH58114" s="36"/>
      <c r="AJ58114"/>
    </row>
    <row r="58115" spans="14:36">
      <c r="N58115" s="36"/>
      <c r="R58115" s="5"/>
      <c r="W58115"/>
      <c r="Y58115" s="36"/>
      <c r="AA58115" s="5"/>
      <c r="AC58115" s="36"/>
      <c r="AD58115" s="36"/>
      <c r="AE58115"/>
      <c r="AF58115"/>
      <c r="AH58115" s="36"/>
      <c r="AJ58115"/>
    </row>
    <row r="58116" spans="14:36">
      <c r="N58116" s="36"/>
      <c r="R58116" s="5"/>
      <c r="W58116"/>
      <c r="Y58116" s="36"/>
      <c r="AA58116" s="5"/>
      <c r="AC58116" s="36"/>
      <c r="AD58116" s="36"/>
      <c r="AE58116"/>
      <c r="AF58116"/>
      <c r="AH58116" s="36"/>
      <c r="AJ58116"/>
    </row>
    <row r="58117" spans="14:36">
      <c r="N58117" s="36"/>
      <c r="R58117" s="5"/>
      <c r="W58117"/>
      <c r="Y58117" s="36"/>
      <c r="AA58117" s="5"/>
      <c r="AC58117" s="36"/>
      <c r="AD58117" s="36"/>
      <c r="AE58117"/>
      <c r="AF58117"/>
      <c r="AH58117" s="36"/>
      <c r="AJ58117"/>
    </row>
    <row r="58118" spans="14:36">
      <c r="N58118" s="36"/>
      <c r="R58118" s="5"/>
      <c r="W58118"/>
      <c r="Y58118" s="36"/>
      <c r="AA58118" s="5"/>
      <c r="AC58118" s="36"/>
      <c r="AD58118" s="36"/>
      <c r="AE58118"/>
      <c r="AF58118"/>
      <c r="AH58118" s="36"/>
      <c r="AJ58118"/>
    </row>
    <row r="58119" spans="14:36">
      <c r="N58119" s="36"/>
      <c r="R58119" s="5"/>
      <c r="W58119"/>
      <c r="Y58119" s="36"/>
      <c r="AA58119" s="5"/>
      <c r="AC58119" s="36"/>
      <c r="AD58119" s="36"/>
      <c r="AE58119"/>
      <c r="AF58119"/>
      <c r="AH58119" s="36"/>
      <c r="AJ58119"/>
    </row>
    <row r="58120" spans="14:36">
      <c r="N58120" s="36"/>
      <c r="R58120" s="5"/>
      <c r="W58120"/>
      <c r="Y58120" s="36"/>
      <c r="AA58120" s="5"/>
      <c r="AC58120" s="36"/>
      <c r="AD58120" s="36"/>
      <c r="AE58120"/>
      <c r="AF58120"/>
      <c r="AH58120" s="36"/>
      <c r="AJ58120"/>
    </row>
    <row r="58121" spans="14:36">
      <c r="N58121" s="36"/>
      <c r="R58121" s="5"/>
      <c r="W58121"/>
      <c r="Y58121" s="36"/>
      <c r="AA58121" s="5"/>
      <c r="AC58121" s="36"/>
      <c r="AD58121" s="36"/>
      <c r="AE58121"/>
      <c r="AF58121"/>
      <c r="AH58121" s="36"/>
      <c r="AJ58121"/>
    </row>
    <row r="58122" spans="14:36">
      <c r="N58122" s="36"/>
      <c r="R58122" s="5"/>
      <c r="W58122"/>
      <c r="Y58122" s="36"/>
      <c r="AA58122" s="5"/>
      <c r="AC58122" s="36"/>
      <c r="AD58122" s="36"/>
      <c r="AE58122"/>
      <c r="AF58122"/>
      <c r="AH58122" s="36"/>
      <c r="AJ58122"/>
    </row>
    <row r="58123" spans="14:36">
      <c r="N58123" s="36"/>
      <c r="R58123" s="5"/>
      <c r="W58123"/>
      <c r="Y58123" s="36"/>
      <c r="AA58123" s="5"/>
      <c r="AC58123" s="36"/>
      <c r="AD58123" s="36"/>
      <c r="AE58123"/>
      <c r="AF58123"/>
      <c r="AH58123" s="36"/>
      <c r="AJ58123"/>
    </row>
    <row r="58124" spans="14:36">
      <c r="N58124" s="36"/>
      <c r="R58124" s="5"/>
      <c r="W58124"/>
      <c r="Y58124" s="36"/>
      <c r="AA58124" s="5"/>
      <c r="AC58124" s="36"/>
      <c r="AD58124" s="36"/>
      <c r="AE58124"/>
      <c r="AF58124"/>
      <c r="AH58124" s="36"/>
      <c r="AJ58124"/>
    </row>
    <row r="58125" spans="14:36">
      <c r="N58125" s="36"/>
      <c r="R58125" s="5"/>
      <c r="W58125"/>
      <c r="Y58125" s="36"/>
      <c r="AA58125" s="5"/>
      <c r="AC58125" s="36"/>
      <c r="AD58125" s="36"/>
      <c r="AE58125"/>
      <c r="AF58125"/>
      <c r="AH58125" s="36"/>
      <c r="AJ58125"/>
    </row>
    <row r="58126" spans="14:36">
      <c r="N58126" s="36"/>
      <c r="R58126" s="5"/>
      <c r="W58126"/>
      <c r="Y58126" s="36"/>
      <c r="AA58126" s="5"/>
      <c r="AC58126" s="36"/>
      <c r="AD58126" s="36"/>
      <c r="AE58126"/>
      <c r="AF58126"/>
      <c r="AH58126" s="36"/>
      <c r="AJ58126"/>
    </row>
    <row r="58127" spans="14:36">
      <c r="N58127" s="36"/>
      <c r="R58127" s="5"/>
      <c r="W58127"/>
      <c r="Y58127" s="36"/>
      <c r="AA58127" s="5"/>
      <c r="AC58127" s="36"/>
      <c r="AD58127" s="36"/>
      <c r="AE58127"/>
      <c r="AF58127"/>
      <c r="AH58127" s="36"/>
      <c r="AJ58127"/>
    </row>
    <row r="58128" spans="14:36">
      <c r="N58128" s="36"/>
      <c r="R58128" s="5"/>
      <c r="W58128"/>
      <c r="Y58128" s="36"/>
      <c r="AA58128" s="5"/>
      <c r="AC58128" s="36"/>
      <c r="AD58128" s="36"/>
      <c r="AE58128"/>
      <c r="AF58128"/>
      <c r="AH58128" s="36"/>
      <c r="AJ58128"/>
    </row>
    <row r="58129" spans="14:36">
      <c r="N58129" s="36"/>
      <c r="R58129" s="5"/>
      <c r="W58129"/>
      <c r="Y58129" s="36"/>
      <c r="AA58129" s="5"/>
      <c r="AC58129" s="36"/>
      <c r="AD58129" s="36"/>
      <c r="AE58129"/>
      <c r="AF58129"/>
      <c r="AH58129" s="36"/>
      <c r="AJ58129"/>
    </row>
    <row r="58130" spans="14:36">
      <c r="N58130" s="36"/>
      <c r="R58130" s="5"/>
      <c r="W58130"/>
      <c r="Y58130" s="36"/>
      <c r="AA58130" s="5"/>
      <c r="AC58130" s="36"/>
      <c r="AD58130" s="36"/>
      <c r="AE58130"/>
      <c r="AF58130"/>
      <c r="AH58130" s="36"/>
      <c r="AJ58130"/>
    </row>
    <row r="58131" spans="14:36">
      <c r="N58131" s="36"/>
      <c r="R58131" s="5"/>
      <c r="W58131"/>
      <c r="Y58131" s="36"/>
      <c r="AA58131" s="5"/>
      <c r="AC58131" s="36"/>
      <c r="AD58131" s="36"/>
      <c r="AE58131"/>
      <c r="AF58131"/>
      <c r="AH58131" s="36"/>
      <c r="AJ58131"/>
    </row>
    <row r="58132" spans="14:36">
      <c r="N58132" s="36"/>
      <c r="R58132" s="5"/>
      <c r="W58132"/>
      <c r="Y58132" s="36"/>
      <c r="AA58132" s="5"/>
      <c r="AC58132" s="36"/>
      <c r="AD58132" s="36"/>
      <c r="AE58132"/>
      <c r="AF58132"/>
      <c r="AH58132" s="36"/>
      <c r="AJ58132"/>
    </row>
    <row r="58133" spans="14:36">
      <c r="N58133" s="36"/>
      <c r="R58133" s="5"/>
      <c r="W58133"/>
      <c r="Y58133" s="36"/>
      <c r="AA58133" s="5"/>
      <c r="AC58133" s="36"/>
      <c r="AD58133" s="36"/>
      <c r="AE58133"/>
      <c r="AF58133"/>
      <c r="AH58133" s="36"/>
      <c r="AJ58133"/>
    </row>
    <row r="58134" spans="14:36">
      <c r="N58134" s="36"/>
      <c r="R58134" s="5"/>
      <c r="W58134"/>
      <c r="Y58134" s="36"/>
      <c r="AA58134" s="5"/>
      <c r="AC58134" s="36"/>
      <c r="AD58134" s="36"/>
      <c r="AE58134"/>
      <c r="AF58134"/>
      <c r="AH58134" s="36"/>
      <c r="AJ58134"/>
    </row>
    <row r="58135" spans="14:36">
      <c r="N58135" s="36"/>
      <c r="R58135" s="5"/>
      <c r="W58135"/>
      <c r="Y58135" s="36"/>
      <c r="AA58135" s="5"/>
      <c r="AC58135" s="36"/>
      <c r="AD58135" s="36"/>
      <c r="AE58135"/>
      <c r="AF58135"/>
      <c r="AH58135" s="36"/>
      <c r="AJ58135"/>
    </row>
    <row r="58136" spans="14:36">
      <c r="N58136" s="36"/>
      <c r="R58136" s="5"/>
      <c r="W58136"/>
      <c r="Y58136" s="36"/>
      <c r="AA58136" s="5"/>
      <c r="AC58136" s="36"/>
      <c r="AD58136" s="36"/>
      <c r="AE58136"/>
      <c r="AF58136"/>
      <c r="AH58136" s="36"/>
      <c r="AJ58136"/>
    </row>
    <row r="58137" spans="14:36">
      <c r="N58137" s="36"/>
      <c r="R58137" s="5"/>
      <c r="W58137"/>
      <c r="Y58137" s="36"/>
      <c r="AA58137" s="5"/>
      <c r="AC58137" s="36"/>
      <c r="AD58137" s="36"/>
      <c r="AE58137"/>
      <c r="AF58137"/>
      <c r="AH58137" s="36"/>
      <c r="AJ58137"/>
    </row>
    <row r="58138" spans="14:36">
      <c r="N58138" s="36"/>
      <c r="R58138" s="5"/>
      <c r="W58138"/>
      <c r="Y58138" s="36"/>
      <c r="AA58138" s="5"/>
      <c r="AC58138" s="36"/>
      <c r="AD58138" s="36"/>
      <c r="AE58138"/>
      <c r="AF58138"/>
      <c r="AH58138" s="36"/>
      <c r="AJ58138"/>
    </row>
    <row r="58139" spans="14:36">
      <c r="N58139" s="36"/>
      <c r="R58139" s="5"/>
      <c r="W58139"/>
      <c r="Y58139" s="36"/>
      <c r="AA58139" s="5"/>
      <c r="AC58139" s="36"/>
      <c r="AD58139" s="36"/>
      <c r="AE58139"/>
      <c r="AF58139"/>
      <c r="AH58139" s="36"/>
      <c r="AJ58139"/>
    </row>
    <row r="58140" spans="14:36">
      <c r="N58140" s="36"/>
      <c r="R58140" s="5"/>
      <c r="W58140"/>
      <c r="Y58140" s="36"/>
      <c r="AA58140" s="5"/>
      <c r="AC58140" s="36"/>
      <c r="AD58140" s="36"/>
      <c r="AE58140"/>
      <c r="AF58140"/>
      <c r="AH58140" s="36"/>
      <c r="AJ58140"/>
    </row>
    <row r="58141" spans="14:36">
      <c r="N58141" s="36"/>
      <c r="R58141" s="5"/>
      <c r="W58141"/>
      <c r="Y58141" s="36"/>
      <c r="AA58141" s="5"/>
      <c r="AC58141" s="36"/>
      <c r="AD58141" s="36"/>
      <c r="AE58141"/>
      <c r="AF58141"/>
      <c r="AH58141" s="36"/>
      <c r="AJ58141"/>
    </row>
    <row r="58142" spans="14:36">
      <c r="N58142" s="36"/>
      <c r="R58142" s="5"/>
      <c r="W58142"/>
      <c r="Y58142" s="36"/>
      <c r="AA58142" s="5"/>
      <c r="AC58142" s="36"/>
      <c r="AD58142" s="36"/>
      <c r="AE58142"/>
      <c r="AF58142"/>
      <c r="AH58142" s="36"/>
      <c r="AJ58142"/>
    </row>
    <row r="58143" spans="14:36">
      <c r="N58143" s="36"/>
      <c r="R58143" s="5"/>
      <c r="W58143"/>
      <c r="Y58143" s="36"/>
      <c r="AA58143" s="5"/>
      <c r="AC58143" s="36"/>
      <c r="AD58143" s="36"/>
      <c r="AE58143"/>
      <c r="AF58143"/>
      <c r="AH58143" s="36"/>
      <c r="AJ58143"/>
    </row>
    <row r="58144" spans="14:36">
      <c r="N58144" s="36"/>
      <c r="R58144" s="5"/>
      <c r="W58144"/>
      <c r="Y58144" s="36"/>
      <c r="AA58144" s="5"/>
      <c r="AC58144" s="36"/>
      <c r="AD58144" s="36"/>
      <c r="AE58144"/>
      <c r="AF58144"/>
      <c r="AH58144" s="36"/>
      <c r="AJ58144"/>
    </row>
    <row r="58145" spans="14:36">
      <c r="N58145" s="36"/>
      <c r="R58145" s="5"/>
      <c r="W58145"/>
      <c r="Y58145" s="36"/>
      <c r="AA58145" s="5"/>
      <c r="AC58145" s="36"/>
      <c r="AD58145" s="36"/>
      <c r="AE58145"/>
      <c r="AF58145"/>
      <c r="AH58145" s="36"/>
      <c r="AJ58145"/>
    </row>
    <row r="58146" spans="14:36">
      <c r="N58146" s="36"/>
      <c r="R58146" s="5"/>
      <c r="W58146"/>
      <c r="Y58146" s="36"/>
      <c r="AA58146" s="5"/>
      <c r="AC58146" s="36"/>
      <c r="AD58146" s="36"/>
      <c r="AE58146"/>
      <c r="AF58146"/>
      <c r="AH58146" s="36"/>
      <c r="AJ58146"/>
    </row>
    <row r="58147" spans="14:36">
      <c r="N58147" s="36"/>
      <c r="R58147" s="5"/>
      <c r="W58147"/>
      <c r="Y58147" s="36"/>
      <c r="AA58147" s="5"/>
      <c r="AC58147" s="36"/>
      <c r="AD58147" s="36"/>
      <c r="AE58147"/>
      <c r="AF58147"/>
      <c r="AH58147" s="36"/>
      <c r="AJ58147"/>
    </row>
    <row r="58148" spans="14:36">
      <c r="N58148" s="36"/>
      <c r="R58148" s="5"/>
      <c r="W58148"/>
      <c r="Y58148" s="36"/>
      <c r="AA58148" s="5"/>
      <c r="AC58148" s="36"/>
      <c r="AD58148" s="36"/>
      <c r="AE58148"/>
      <c r="AF58148"/>
      <c r="AH58148" s="36"/>
      <c r="AJ58148"/>
    </row>
    <row r="58149" spans="14:36">
      <c r="N58149" s="36"/>
      <c r="R58149" s="5"/>
      <c r="W58149"/>
      <c r="Y58149" s="36"/>
      <c r="AA58149" s="5"/>
      <c r="AC58149" s="36"/>
      <c r="AD58149" s="36"/>
      <c r="AE58149"/>
      <c r="AF58149"/>
      <c r="AH58149" s="36"/>
      <c r="AJ58149"/>
    </row>
    <row r="58150" spans="14:36">
      <c r="N58150" s="36"/>
      <c r="R58150" s="5"/>
      <c r="W58150"/>
      <c r="Y58150" s="36"/>
      <c r="AA58150" s="5"/>
      <c r="AC58150" s="36"/>
      <c r="AD58150" s="36"/>
      <c r="AE58150"/>
      <c r="AF58150"/>
      <c r="AH58150" s="36"/>
      <c r="AJ58150"/>
    </row>
    <row r="58151" spans="14:36">
      <c r="N58151" s="36"/>
      <c r="R58151" s="5"/>
      <c r="W58151"/>
      <c r="Y58151" s="36"/>
      <c r="AA58151" s="5"/>
      <c r="AC58151" s="36"/>
      <c r="AD58151" s="36"/>
      <c r="AE58151"/>
      <c r="AF58151"/>
      <c r="AH58151" s="36"/>
      <c r="AJ58151"/>
    </row>
    <row r="58152" spans="14:36">
      <c r="N58152" s="36"/>
      <c r="R58152" s="5"/>
      <c r="W58152"/>
      <c r="Y58152" s="36"/>
      <c r="AA58152" s="5"/>
      <c r="AC58152" s="36"/>
      <c r="AD58152" s="36"/>
      <c r="AE58152"/>
      <c r="AF58152"/>
      <c r="AH58152" s="36"/>
      <c r="AJ58152"/>
    </row>
    <row r="58153" spans="14:36">
      <c r="N58153" s="36"/>
      <c r="R58153" s="5"/>
      <c r="W58153"/>
      <c r="Y58153" s="36"/>
      <c r="AA58153" s="5"/>
      <c r="AC58153" s="36"/>
      <c r="AD58153" s="36"/>
      <c r="AE58153"/>
      <c r="AF58153"/>
      <c r="AH58153" s="36"/>
      <c r="AJ58153"/>
    </row>
    <row r="58154" spans="14:36">
      <c r="N58154" s="36"/>
      <c r="R58154" s="5"/>
      <c r="W58154"/>
      <c r="Y58154" s="36"/>
      <c r="AA58154" s="5"/>
      <c r="AC58154" s="36"/>
      <c r="AD58154" s="36"/>
      <c r="AE58154"/>
      <c r="AF58154"/>
      <c r="AH58154" s="36"/>
      <c r="AJ58154"/>
    </row>
    <row r="58155" spans="14:36">
      <c r="N58155" s="36"/>
      <c r="R58155" s="5"/>
      <c r="W58155"/>
      <c r="Y58155" s="36"/>
      <c r="AA58155" s="5"/>
      <c r="AC58155" s="36"/>
      <c r="AD58155" s="36"/>
      <c r="AE58155"/>
      <c r="AF58155"/>
      <c r="AH58155" s="36"/>
      <c r="AJ58155"/>
    </row>
    <row r="58156" spans="14:36">
      <c r="N58156" s="36"/>
      <c r="R58156" s="5"/>
      <c r="W58156"/>
      <c r="Y58156" s="36"/>
      <c r="AA58156" s="5"/>
      <c r="AC58156" s="36"/>
      <c r="AD58156" s="36"/>
      <c r="AE58156"/>
      <c r="AF58156"/>
      <c r="AH58156" s="36"/>
      <c r="AJ58156"/>
    </row>
    <row r="58157" spans="14:36">
      <c r="N58157" s="36"/>
      <c r="R58157" s="5"/>
      <c r="W58157"/>
      <c r="Y58157" s="36"/>
      <c r="AA58157" s="5"/>
      <c r="AC58157" s="36"/>
      <c r="AD58157" s="36"/>
      <c r="AE58157"/>
      <c r="AF58157"/>
      <c r="AH58157" s="36"/>
      <c r="AJ58157"/>
    </row>
    <row r="58158" spans="14:36">
      <c r="N58158" s="36"/>
      <c r="R58158" s="5"/>
      <c r="W58158"/>
      <c r="Y58158" s="36"/>
      <c r="AA58158" s="5"/>
      <c r="AC58158" s="36"/>
      <c r="AD58158" s="36"/>
      <c r="AE58158"/>
      <c r="AF58158"/>
      <c r="AH58158" s="36"/>
      <c r="AJ58158"/>
    </row>
    <row r="58159" spans="14:36">
      <c r="N58159" s="36"/>
      <c r="R58159" s="5"/>
      <c r="W58159"/>
      <c r="Y58159" s="36"/>
      <c r="AA58159" s="5"/>
      <c r="AC58159" s="36"/>
      <c r="AD58159" s="36"/>
      <c r="AE58159"/>
      <c r="AF58159"/>
      <c r="AH58159" s="36"/>
      <c r="AJ58159"/>
    </row>
    <row r="58160" spans="14:36">
      <c r="N58160" s="36"/>
      <c r="R58160" s="5"/>
      <c r="W58160"/>
      <c r="Y58160" s="36"/>
      <c r="AA58160" s="5"/>
      <c r="AC58160" s="36"/>
      <c r="AD58160" s="36"/>
      <c r="AE58160"/>
      <c r="AF58160"/>
      <c r="AH58160" s="36"/>
      <c r="AJ58160"/>
    </row>
    <row r="58161" spans="14:36">
      <c r="N58161" s="36"/>
      <c r="R58161" s="5"/>
      <c r="W58161"/>
      <c r="Y58161" s="36"/>
      <c r="AA58161" s="5"/>
      <c r="AC58161" s="36"/>
      <c r="AD58161" s="36"/>
      <c r="AE58161"/>
      <c r="AF58161"/>
      <c r="AH58161" s="36"/>
      <c r="AJ58161"/>
    </row>
    <row r="58162" spans="14:36">
      <c r="N58162" s="36"/>
      <c r="R58162" s="5"/>
      <c r="W58162"/>
      <c r="Y58162" s="36"/>
      <c r="AA58162" s="5"/>
      <c r="AC58162" s="36"/>
      <c r="AD58162" s="36"/>
      <c r="AE58162"/>
      <c r="AF58162"/>
      <c r="AH58162" s="36"/>
      <c r="AJ58162"/>
    </row>
    <row r="58163" spans="14:36">
      <c r="N58163" s="36"/>
      <c r="R58163" s="5"/>
      <c r="W58163"/>
      <c r="Y58163" s="36"/>
      <c r="AA58163" s="5"/>
      <c r="AC58163" s="36"/>
      <c r="AD58163" s="36"/>
      <c r="AE58163"/>
      <c r="AF58163"/>
      <c r="AH58163" s="36"/>
      <c r="AJ58163"/>
    </row>
    <row r="58164" spans="14:36">
      <c r="N58164" s="36"/>
      <c r="R58164" s="5"/>
      <c r="W58164"/>
      <c r="Y58164" s="36"/>
      <c r="AA58164" s="5"/>
      <c r="AC58164" s="36"/>
      <c r="AD58164" s="36"/>
      <c r="AE58164"/>
      <c r="AF58164"/>
      <c r="AH58164" s="36"/>
      <c r="AJ58164"/>
    </row>
    <row r="58165" spans="14:36">
      <c r="N58165" s="36"/>
      <c r="R58165" s="5"/>
      <c r="W58165"/>
      <c r="Y58165" s="36"/>
      <c r="AA58165" s="5"/>
      <c r="AC58165" s="36"/>
      <c r="AD58165" s="36"/>
      <c r="AE58165"/>
      <c r="AF58165"/>
      <c r="AH58165" s="36"/>
      <c r="AJ58165"/>
    </row>
    <row r="58166" spans="14:36">
      <c r="N58166" s="36"/>
      <c r="R58166" s="5"/>
      <c r="W58166"/>
      <c r="Y58166" s="36"/>
      <c r="AA58166" s="5"/>
      <c r="AC58166" s="36"/>
      <c r="AD58166" s="36"/>
      <c r="AE58166"/>
      <c r="AF58166"/>
      <c r="AH58166" s="36"/>
      <c r="AJ58166"/>
    </row>
    <row r="58167" spans="14:36">
      <c r="N58167" s="36"/>
      <c r="R58167" s="5"/>
      <c r="W58167"/>
      <c r="Y58167" s="36"/>
      <c r="AA58167" s="5"/>
      <c r="AC58167" s="36"/>
      <c r="AD58167" s="36"/>
      <c r="AE58167"/>
      <c r="AF58167"/>
      <c r="AH58167" s="36"/>
      <c r="AJ58167"/>
    </row>
    <row r="58168" spans="14:36">
      <c r="N58168" s="36"/>
      <c r="R58168" s="5"/>
      <c r="W58168"/>
      <c r="Y58168" s="36"/>
      <c r="AA58168" s="5"/>
      <c r="AC58168" s="36"/>
      <c r="AD58168" s="36"/>
      <c r="AE58168"/>
      <c r="AF58168"/>
      <c r="AH58168" s="36"/>
      <c r="AJ58168"/>
    </row>
    <row r="58169" spans="14:36">
      <c r="N58169" s="36"/>
      <c r="R58169" s="5"/>
      <c r="W58169"/>
      <c r="Y58169" s="36"/>
      <c r="AA58169" s="5"/>
      <c r="AC58169" s="36"/>
      <c r="AD58169" s="36"/>
      <c r="AE58169"/>
      <c r="AF58169"/>
      <c r="AH58169" s="36"/>
      <c r="AJ58169"/>
    </row>
    <row r="58170" spans="14:36">
      <c r="N58170" s="36"/>
      <c r="R58170" s="5"/>
      <c r="W58170"/>
      <c r="Y58170" s="36"/>
      <c r="AA58170" s="5"/>
      <c r="AC58170" s="36"/>
      <c r="AD58170" s="36"/>
      <c r="AE58170"/>
      <c r="AF58170"/>
      <c r="AH58170" s="36"/>
      <c r="AJ58170"/>
    </row>
    <row r="58171" spans="14:36">
      <c r="N58171" s="36"/>
      <c r="R58171" s="5"/>
      <c r="W58171"/>
      <c r="Y58171" s="36"/>
      <c r="AA58171" s="5"/>
      <c r="AC58171" s="36"/>
      <c r="AD58171" s="36"/>
      <c r="AE58171"/>
      <c r="AF58171"/>
      <c r="AH58171" s="36"/>
      <c r="AJ58171"/>
    </row>
    <row r="58172" spans="14:36">
      <c r="N58172" s="36"/>
      <c r="R58172" s="5"/>
      <c r="W58172"/>
      <c r="Y58172" s="36"/>
      <c r="AA58172" s="5"/>
      <c r="AC58172" s="36"/>
      <c r="AD58172" s="36"/>
      <c r="AE58172"/>
      <c r="AF58172"/>
      <c r="AH58172" s="36"/>
      <c r="AJ58172"/>
    </row>
    <row r="58173" spans="14:36">
      <c r="N58173" s="36"/>
      <c r="R58173" s="5"/>
      <c r="W58173"/>
      <c r="Y58173" s="36"/>
      <c r="AA58173" s="5"/>
      <c r="AC58173" s="36"/>
      <c r="AD58173" s="36"/>
      <c r="AE58173"/>
      <c r="AF58173"/>
      <c r="AH58173" s="36"/>
      <c r="AJ58173"/>
    </row>
    <row r="58174" spans="14:36">
      <c r="N58174" s="36"/>
      <c r="R58174" s="5"/>
      <c r="W58174"/>
      <c r="Y58174" s="36"/>
      <c r="AA58174" s="5"/>
      <c r="AC58174" s="36"/>
      <c r="AD58174" s="36"/>
      <c r="AE58174"/>
      <c r="AF58174"/>
      <c r="AH58174" s="36"/>
      <c r="AJ58174"/>
    </row>
    <row r="58175" spans="14:36">
      <c r="N58175" s="36"/>
      <c r="R58175" s="5"/>
      <c r="W58175"/>
      <c r="Y58175" s="36"/>
      <c r="AA58175" s="5"/>
      <c r="AC58175" s="36"/>
      <c r="AD58175" s="36"/>
      <c r="AE58175"/>
      <c r="AF58175"/>
      <c r="AH58175" s="36"/>
      <c r="AJ58175"/>
    </row>
    <row r="58176" spans="14:36">
      <c r="N58176" s="36"/>
      <c r="R58176" s="5"/>
      <c r="W58176"/>
      <c r="Y58176" s="36"/>
      <c r="AA58176" s="5"/>
      <c r="AC58176" s="36"/>
      <c r="AD58176" s="36"/>
      <c r="AE58176"/>
      <c r="AF58176"/>
      <c r="AH58176" s="36"/>
      <c r="AJ58176"/>
    </row>
    <row r="58177" spans="14:36">
      <c r="N58177" s="36"/>
      <c r="R58177" s="5"/>
      <c r="W58177"/>
      <c r="Y58177" s="36"/>
      <c r="AA58177" s="5"/>
      <c r="AC58177" s="36"/>
      <c r="AD58177" s="36"/>
      <c r="AE58177"/>
      <c r="AF58177"/>
      <c r="AH58177" s="36"/>
      <c r="AJ58177"/>
    </row>
    <row r="58178" spans="14:36">
      <c r="N58178" s="36"/>
      <c r="R58178" s="5"/>
      <c r="W58178"/>
      <c r="Y58178" s="36"/>
      <c r="AA58178" s="5"/>
      <c r="AC58178" s="36"/>
      <c r="AD58178" s="36"/>
      <c r="AE58178"/>
      <c r="AF58178"/>
      <c r="AH58178" s="36"/>
      <c r="AJ58178"/>
    </row>
    <row r="58179" spans="14:36">
      <c r="N58179" s="36"/>
      <c r="R58179" s="5"/>
      <c r="W58179"/>
      <c r="Y58179" s="36"/>
      <c r="AA58179" s="5"/>
      <c r="AC58179" s="36"/>
      <c r="AD58179" s="36"/>
      <c r="AE58179"/>
      <c r="AF58179"/>
      <c r="AH58179" s="36"/>
      <c r="AJ58179"/>
    </row>
    <row r="58180" spans="14:36">
      <c r="N58180" s="36"/>
      <c r="R58180" s="5"/>
      <c r="W58180"/>
      <c r="Y58180" s="36"/>
      <c r="AA58180" s="5"/>
      <c r="AC58180" s="36"/>
      <c r="AD58180" s="36"/>
      <c r="AE58180"/>
      <c r="AF58180"/>
      <c r="AH58180" s="36"/>
      <c r="AJ58180"/>
    </row>
    <row r="58181" spans="14:36">
      <c r="N58181" s="36"/>
      <c r="R58181" s="5"/>
      <c r="W58181"/>
      <c r="Y58181" s="36"/>
      <c r="AA58181" s="5"/>
      <c r="AC58181" s="36"/>
      <c r="AD58181" s="36"/>
      <c r="AE58181"/>
      <c r="AF58181"/>
      <c r="AH58181" s="36"/>
      <c r="AJ58181"/>
    </row>
    <row r="58182" spans="14:36">
      <c r="N58182" s="36"/>
      <c r="R58182" s="5"/>
      <c r="W58182"/>
      <c r="Y58182" s="36"/>
      <c r="AA58182" s="5"/>
      <c r="AC58182" s="36"/>
      <c r="AD58182" s="36"/>
      <c r="AE58182"/>
      <c r="AF58182"/>
      <c r="AH58182" s="36"/>
      <c r="AJ58182"/>
    </row>
    <row r="58183" spans="14:36">
      <c r="N58183" s="36"/>
      <c r="R58183" s="5"/>
      <c r="W58183"/>
      <c r="Y58183" s="36"/>
      <c r="AA58183" s="5"/>
      <c r="AC58183" s="36"/>
      <c r="AD58183" s="36"/>
      <c r="AE58183"/>
      <c r="AF58183"/>
      <c r="AH58183" s="36"/>
      <c r="AJ58183"/>
    </row>
    <row r="58184" spans="14:36">
      <c r="N58184" s="36"/>
      <c r="R58184" s="5"/>
      <c r="W58184"/>
      <c r="Y58184" s="36"/>
      <c r="AA58184" s="5"/>
      <c r="AC58184" s="36"/>
      <c r="AD58184" s="36"/>
      <c r="AE58184"/>
      <c r="AF58184"/>
      <c r="AH58184" s="36"/>
      <c r="AJ58184"/>
    </row>
    <row r="58185" spans="14:36">
      <c r="N58185" s="36"/>
      <c r="R58185" s="5"/>
      <c r="W58185"/>
      <c r="Y58185" s="36"/>
      <c r="AA58185" s="5"/>
      <c r="AC58185" s="36"/>
      <c r="AD58185" s="36"/>
      <c r="AE58185"/>
      <c r="AF58185"/>
      <c r="AH58185" s="36"/>
      <c r="AJ58185"/>
    </row>
    <row r="58186" spans="14:36">
      <c r="N58186" s="36"/>
      <c r="R58186" s="5"/>
      <c r="W58186"/>
      <c r="Y58186" s="36"/>
      <c r="AA58186" s="5"/>
      <c r="AC58186" s="36"/>
      <c r="AD58186" s="36"/>
      <c r="AE58186"/>
      <c r="AF58186"/>
      <c r="AH58186" s="36"/>
      <c r="AJ58186"/>
    </row>
    <row r="58187" spans="14:36">
      <c r="N58187" s="36"/>
      <c r="R58187" s="5"/>
      <c r="W58187"/>
      <c r="Y58187" s="36"/>
      <c r="AA58187" s="5"/>
      <c r="AC58187" s="36"/>
      <c r="AD58187" s="36"/>
      <c r="AE58187"/>
      <c r="AF58187"/>
      <c r="AH58187" s="36"/>
      <c r="AJ58187"/>
    </row>
    <row r="58188" spans="14:36">
      <c r="N58188" s="36"/>
      <c r="R58188" s="5"/>
      <c r="W58188"/>
      <c r="Y58188" s="36"/>
      <c r="AA58188" s="5"/>
      <c r="AC58188" s="36"/>
      <c r="AD58188" s="36"/>
      <c r="AE58188"/>
      <c r="AF58188"/>
      <c r="AH58188" s="36"/>
      <c r="AJ58188"/>
    </row>
    <row r="58189" spans="14:36">
      <c r="N58189" s="36"/>
      <c r="R58189" s="5"/>
      <c r="W58189"/>
      <c r="Y58189" s="36"/>
      <c r="AA58189" s="5"/>
      <c r="AC58189" s="36"/>
      <c r="AD58189" s="36"/>
      <c r="AE58189"/>
      <c r="AF58189"/>
      <c r="AH58189" s="36"/>
      <c r="AJ58189"/>
    </row>
    <row r="58190" spans="14:36">
      <c r="N58190" s="36"/>
      <c r="R58190" s="5"/>
      <c r="W58190"/>
      <c r="Y58190" s="36"/>
      <c r="AA58190" s="5"/>
      <c r="AC58190" s="36"/>
      <c r="AD58190" s="36"/>
      <c r="AE58190"/>
      <c r="AF58190"/>
      <c r="AH58190" s="36"/>
      <c r="AJ58190"/>
    </row>
    <row r="58191" spans="14:36">
      <c r="N58191" s="36"/>
      <c r="R58191" s="5"/>
      <c r="W58191"/>
      <c r="Y58191" s="36"/>
      <c r="AA58191" s="5"/>
      <c r="AC58191" s="36"/>
      <c r="AD58191" s="36"/>
      <c r="AE58191"/>
      <c r="AF58191"/>
      <c r="AH58191" s="36"/>
      <c r="AJ58191"/>
    </row>
    <row r="58192" spans="14:36">
      <c r="N58192" s="36"/>
      <c r="R58192" s="5"/>
      <c r="W58192"/>
      <c r="Y58192" s="36"/>
      <c r="AA58192" s="5"/>
      <c r="AC58192" s="36"/>
      <c r="AD58192" s="36"/>
      <c r="AE58192"/>
      <c r="AF58192"/>
      <c r="AH58192" s="36"/>
      <c r="AJ58192"/>
    </row>
    <row r="58193" spans="14:36">
      <c r="N58193" s="36"/>
      <c r="R58193" s="5"/>
      <c r="W58193"/>
      <c r="Y58193" s="36"/>
      <c r="AA58193" s="5"/>
      <c r="AC58193" s="36"/>
      <c r="AD58193" s="36"/>
      <c r="AE58193"/>
      <c r="AF58193"/>
      <c r="AH58193" s="36"/>
      <c r="AJ58193"/>
    </row>
    <row r="58194" spans="14:36">
      <c r="N58194" s="36"/>
      <c r="R58194" s="5"/>
      <c r="W58194"/>
      <c r="Y58194" s="36"/>
      <c r="AA58194" s="5"/>
      <c r="AC58194" s="36"/>
      <c r="AD58194" s="36"/>
      <c r="AE58194"/>
      <c r="AF58194"/>
      <c r="AH58194" s="36"/>
      <c r="AJ58194"/>
    </row>
    <row r="58195" spans="14:36">
      <c r="N58195" s="36"/>
      <c r="R58195" s="5"/>
      <c r="W58195"/>
      <c r="Y58195" s="36"/>
      <c r="AA58195" s="5"/>
      <c r="AC58195" s="36"/>
      <c r="AD58195" s="36"/>
      <c r="AE58195"/>
      <c r="AF58195"/>
      <c r="AH58195" s="36"/>
      <c r="AJ58195"/>
    </row>
    <row r="58196" spans="14:36">
      <c r="N58196" s="36"/>
      <c r="R58196" s="5"/>
      <c r="W58196"/>
      <c r="Y58196" s="36"/>
      <c r="AA58196" s="5"/>
      <c r="AC58196" s="36"/>
      <c r="AD58196" s="36"/>
      <c r="AE58196"/>
      <c r="AF58196"/>
      <c r="AH58196" s="36"/>
      <c r="AJ58196"/>
    </row>
    <row r="58197" spans="14:36">
      <c r="N58197" s="36"/>
      <c r="R58197" s="5"/>
      <c r="W58197"/>
      <c r="Y58197" s="36"/>
      <c r="AA58197" s="5"/>
      <c r="AC58197" s="36"/>
      <c r="AD58197" s="36"/>
      <c r="AE58197"/>
      <c r="AF58197"/>
      <c r="AH58197" s="36"/>
      <c r="AJ58197"/>
    </row>
    <row r="58198" spans="14:36">
      <c r="N58198" s="36"/>
      <c r="R58198" s="5"/>
      <c r="W58198"/>
      <c r="Y58198" s="36"/>
      <c r="AA58198" s="5"/>
      <c r="AC58198" s="36"/>
      <c r="AD58198" s="36"/>
      <c r="AE58198"/>
      <c r="AF58198"/>
      <c r="AH58198" s="36"/>
      <c r="AJ58198"/>
    </row>
    <row r="58199" spans="14:36">
      <c r="N58199" s="36"/>
      <c r="R58199" s="5"/>
      <c r="W58199"/>
      <c r="Y58199" s="36"/>
      <c r="AA58199" s="5"/>
      <c r="AC58199" s="36"/>
      <c r="AD58199" s="36"/>
      <c r="AE58199"/>
      <c r="AF58199"/>
      <c r="AH58199" s="36"/>
      <c r="AJ58199"/>
    </row>
    <row r="58200" spans="14:36">
      <c r="N58200" s="36"/>
      <c r="R58200" s="5"/>
      <c r="W58200"/>
      <c r="Y58200" s="36"/>
      <c r="AA58200" s="5"/>
      <c r="AC58200" s="36"/>
      <c r="AD58200" s="36"/>
      <c r="AE58200"/>
      <c r="AF58200"/>
      <c r="AH58200" s="36"/>
      <c r="AJ58200"/>
    </row>
    <row r="58201" spans="14:36">
      <c r="N58201" s="36"/>
      <c r="R58201" s="5"/>
      <c r="W58201"/>
      <c r="Y58201" s="36"/>
      <c r="AA58201" s="5"/>
      <c r="AC58201" s="36"/>
      <c r="AD58201" s="36"/>
      <c r="AE58201"/>
      <c r="AF58201"/>
      <c r="AH58201" s="36"/>
      <c r="AJ58201"/>
    </row>
    <row r="58202" spans="14:36">
      <c r="N58202" s="36"/>
      <c r="R58202" s="5"/>
      <c r="W58202"/>
      <c r="Y58202" s="36"/>
      <c r="AA58202" s="5"/>
      <c r="AC58202" s="36"/>
      <c r="AD58202" s="36"/>
      <c r="AE58202"/>
      <c r="AF58202"/>
      <c r="AH58202" s="36"/>
      <c r="AJ58202"/>
    </row>
    <row r="58203" spans="14:36">
      <c r="N58203" s="36"/>
      <c r="R58203" s="5"/>
      <c r="W58203"/>
      <c r="Y58203" s="36"/>
      <c r="AA58203" s="5"/>
      <c r="AC58203" s="36"/>
      <c r="AD58203" s="36"/>
      <c r="AE58203"/>
      <c r="AF58203"/>
      <c r="AH58203" s="36"/>
      <c r="AJ58203"/>
    </row>
    <row r="58204" spans="14:36">
      <c r="N58204" s="36"/>
      <c r="R58204" s="5"/>
      <c r="W58204"/>
      <c r="Y58204" s="36"/>
      <c r="AA58204" s="5"/>
      <c r="AC58204" s="36"/>
      <c r="AD58204" s="36"/>
      <c r="AE58204"/>
      <c r="AF58204"/>
      <c r="AH58204" s="36"/>
      <c r="AJ58204"/>
    </row>
    <row r="58205" spans="14:36">
      <c r="N58205" s="36"/>
      <c r="R58205" s="5"/>
      <c r="W58205"/>
      <c r="Y58205" s="36"/>
      <c r="AA58205" s="5"/>
      <c r="AC58205" s="36"/>
      <c r="AD58205" s="36"/>
      <c r="AE58205"/>
      <c r="AF58205"/>
      <c r="AH58205" s="36"/>
      <c r="AJ58205"/>
    </row>
    <row r="58206" spans="14:36">
      <c r="N58206" s="36"/>
      <c r="R58206" s="5"/>
      <c r="W58206"/>
      <c r="Y58206" s="36"/>
      <c r="AA58206" s="5"/>
      <c r="AC58206" s="36"/>
      <c r="AD58206" s="36"/>
      <c r="AE58206"/>
      <c r="AF58206"/>
      <c r="AH58206" s="36"/>
      <c r="AJ58206"/>
    </row>
    <row r="58207" spans="14:36">
      <c r="N58207" s="36"/>
      <c r="R58207" s="5"/>
      <c r="W58207"/>
      <c r="Y58207" s="36"/>
      <c r="AA58207" s="5"/>
      <c r="AC58207" s="36"/>
      <c r="AD58207" s="36"/>
      <c r="AE58207"/>
      <c r="AF58207"/>
      <c r="AH58207" s="36"/>
      <c r="AJ58207"/>
    </row>
    <row r="58208" spans="14:36">
      <c r="N58208" s="36"/>
      <c r="R58208" s="5"/>
      <c r="W58208"/>
      <c r="Y58208" s="36"/>
      <c r="AA58208" s="5"/>
      <c r="AC58208" s="36"/>
      <c r="AD58208" s="36"/>
      <c r="AE58208"/>
      <c r="AF58208"/>
      <c r="AH58208" s="36"/>
      <c r="AJ58208"/>
    </row>
    <row r="58209" spans="14:36">
      <c r="N58209" s="36"/>
      <c r="R58209" s="5"/>
      <c r="W58209"/>
      <c r="Y58209" s="36"/>
      <c r="AA58209" s="5"/>
      <c r="AC58209" s="36"/>
      <c r="AD58209" s="36"/>
      <c r="AE58209"/>
      <c r="AF58209"/>
      <c r="AH58209" s="36"/>
      <c r="AJ58209"/>
    </row>
    <row r="58210" spans="14:36">
      <c r="N58210" s="36"/>
      <c r="R58210" s="5"/>
      <c r="W58210"/>
      <c r="Y58210" s="36"/>
      <c r="AA58210" s="5"/>
      <c r="AC58210" s="36"/>
      <c r="AD58210" s="36"/>
      <c r="AE58210"/>
      <c r="AF58210"/>
      <c r="AH58210" s="36"/>
      <c r="AJ58210"/>
    </row>
    <row r="58211" spans="14:36">
      <c r="N58211" s="36"/>
      <c r="R58211" s="5"/>
      <c r="W58211"/>
      <c r="Y58211" s="36"/>
      <c r="AA58211" s="5"/>
      <c r="AC58211" s="36"/>
      <c r="AD58211" s="36"/>
      <c r="AE58211"/>
      <c r="AF58211"/>
      <c r="AH58211" s="36"/>
      <c r="AJ58211"/>
    </row>
    <row r="58212" spans="14:36">
      <c r="N58212" s="36"/>
      <c r="R58212" s="5"/>
      <c r="W58212"/>
      <c r="Y58212" s="36"/>
      <c r="AA58212" s="5"/>
      <c r="AC58212" s="36"/>
      <c r="AD58212" s="36"/>
      <c r="AE58212"/>
      <c r="AF58212"/>
      <c r="AH58212" s="36"/>
      <c r="AJ58212"/>
    </row>
    <row r="58213" spans="14:36">
      <c r="N58213" s="36"/>
      <c r="R58213" s="5"/>
      <c r="W58213"/>
      <c r="Y58213" s="36"/>
      <c r="AA58213" s="5"/>
      <c r="AC58213" s="36"/>
      <c r="AD58213" s="36"/>
      <c r="AE58213"/>
      <c r="AF58213"/>
      <c r="AH58213" s="36"/>
      <c r="AJ58213"/>
    </row>
    <row r="58214" spans="14:36">
      <c r="N58214" s="36"/>
      <c r="R58214" s="5"/>
      <c r="W58214"/>
      <c r="Y58214" s="36"/>
      <c r="AA58214" s="5"/>
      <c r="AC58214" s="36"/>
      <c r="AD58214" s="36"/>
      <c r="AE58214"/>
      <c r="AF58214"/>
      <c r="AH58214" s="36"/>
      <c r="AJ58214"/>
    </row>
    <row r="58215" spans="14:36">
      <c r="N58215" s="36"/>
      <c r="R58215" s="5"/>
      <c r="W58215"/>
      <c r="Y58215" s="36"/>
      <c r="AA58215" s="5"/>
      <c r="AC58215" s="36"/>
      <c r="AD58215" s="36"/>
      <c r="AE58215"/>
      <c r="AF58215"/>
      <c r="AH58215" s="36"/>
      <c r="AJ58215"/>
    </row>
    <row r="58216" spans="14:36">
      <c r="N58216" s="36"/>
      <c r="R58216" s="5"/>
      <c r="W58216"/>
      <c r="Y58216" s="36"/>
      <c r="AA58216" s="5"/>
      <c r="AC58216" s="36"/>
      <c r="AD58216" s="36"/>
      <c r="AE58216"/>
      <c r="AF58216"/>
      <c r="AH58216" s="36"/>
      <c r="AJ58216"/>
    </row>
    <row r="58217" spans="14:36">
      <c r="N58217" s="36"/>
      <c r="R58217" s="5"/>
      <c r="W58217"/>
      <c r="Y58217" s="36"/>
      <c r="AA58217" s="5"/>
      <c r="AC58217" s="36"/>
      <c r="AD58217" s="36"/>
      <c r="AE58217"/>
      <c r="AF58217"/>
      <c r="AH58217" s="36"/>
      <c r="AJ58217"/>
    </row>
    <row r="58218" spans="14:36">
      <c r="N58218" s="36"/>
      <c r="R58218" s="5"/>
      <c r="W58218"/>
      <c r="Y58218" s="36"/>
      <c r="AA58218" s="5"/>
      <c r="AC58218" s="36"/>
      <c r="AD58218" s="36"/>
      <c r="AE58218"/>
      <c r="AF58218"/>
      <c r="AH58218" s="36"/>
      <c r="AJ58218"/>
    </row>
    <row r="58219" spans="14:36">
      <c r="N58219" s="36"/>
      <c r="R58219" s="5"/>
      <c r="W58219"/>
      <c r="Y58219" s="36"/>
      <c r="AA58219" s="5"/>
      <c r="AC58219" s="36"/>
      <c r="AD58219" s="36"/>
      <c r="AE58219"/>
      <c r="AF58219"/>
      <c r="AH58219" s="36"/>
      <c r="AJ58219"/>
    </row>
    <row r="58220" spans="14:36">
      <c r="N58220" s="36"/>
      <c r="R58220" s="5"/>
      <c r="W58220"/>
      <c r="Y58220" s="36"/>
      <c r="AA58220" s="5"/>
      <c r="AC58220" s="36"/>
      <c r="AD58220" s="36"/>
      <c r="AE58220"/>
      <c r="AF58220"/>
      <c r="AH58220" s="36"/>
      <c r="AJ58220"/>
    </row>
    <row r="58221" spans="14:36">
      <c r="N58221" s="36"/>
      <c r="R58221" s="5"/>
      <c r="W58221"/>
      <c r="Y58221" s="36"/>
      <c r="AA58221" s="5"/>
      <c r="AC58221" s="36"/>
      <c r="AD58221" s="36"/>
      <c r="AE58221"/>
      <c r="AF58221"/>
      <c r="AH58221" s="36"/>
      <c r="AJ58221"/>
    </row>
    <row r="58222" spans="14:36">
      <c r="N58222" s="36"/>
      <c r="R58222" s="5"/>
      <c r="W58222"/>
      <c r="Y58222" s="36"/>
      <c r="AA58222" s="5"/>
      <c r="AC58222" s="36"/>
      <c r="AD58222" s="36"/>
      <c r="AE58222"/>
      <c r="AF58222"/>
      <c r="AH58222" s="36"/>
      <c r="AJ58222"/>
    </row>
    <row r="58223" spans="14:36">
      <c r="N58223" s="36"/>
      <c r="R58223" s="5"/>
      <c r="W58223"/>
      <c r="Y58223" s="36"/>
      <c r="AA58223" s="5"/>
      <c r="AC58223" s="36"/>
      <c r="AD58223" s="36"/>
      <c r="AE58223"/>
      <c r="AF58223"/>
      <c r="AH58223" s="36"/>
      <c r="AJ58223"/>
    </row>
    <row r="58224" spans="14:36">
      <c r="N58224" s="36"/>
      <c r="R58224" s="5"/>
      <c r="W58224"/>
      <c r="Y58224" s="36"/>
      <c r="AA58224" s="5"/>
      <c r="AC58224" s="36"/>
      <c r="AD58224" s="36"/>
      <c r="AE58224"/>
      <c r="AF58224"/>
      <c r="AH58224" s="36"/>
      <c r="AJ58224"/>
    </row>
    <row r="58225" spans="14:36">
      <c r="N58225" s="36"/>
      <c r="R58225" s="5"/>
      <c r="W58225"/>
      <c r="Y58225" s="36"/>
      <c r="AA58225" s="5"/>
      <c r="AC58225" s="36"/>
      <c r="AD58225" s="36"/>
      <c r="AE58225"/>
      <c r="AF58225"/>
      <c r="AH58225" s="36"/>
      <c r="AJ58225"/>
    </row>
    <row r="58226" spans="14:36">
      <c r="N58226" s="36"/>
      <c r="R58226" s="5"/>
      <c r="W58226"/>
      <c r="Y58226" s="36"/>
      <c r="AA58226" s="5"/>
      <c r="AC58226" s="36"/>
      <c r="AD58226" s="36"/>
      <c r="AE58226"/>
      <c r="AF58226"/>
      <c r="AH58226" s="36"/>
      <c r="AJ58226"/>
    </row>
    <row r="58227" spans="14:36">
      <c r="N58227" s="36"/>
      <c r="R58227" s="5"/>
      <c r="W58227"/>
      <c r="Y58227" s="36"/>
      <c r="AA58227" s="5"/>
      <c r="AC58227" s="36"/>
      <c r="AD58227" s="36"/>
      <c r="AE58227"/>
      <c r="AF58227"/>
      <c r="AH58227" s="36"/>
      <c r="AJ58227"/>
    </row>
    <row r="58228" spans="14:36">
      <c r="N58228" s="36"/>
      <c r="R58228" s="5"/>
      <c r="W58228"/>
      <c r="Y58228" s="36"/>
      <c r="AA58228" s="5"/>
      <c r="AC58228" s="36"/>
      <c r="AD58228" s="36"/>
      <c r="AE58228"/>
      <c r="AF58228"/>
      <c r="AH58228" s="36"/>
      <c r="AJ58228"/>
    </row>
    <row r="58229" spans="14:36">
      <c r="N58229" s="36"/>
      <c r="R58229" s="5"/>
      <c r="W58229"/>
      <c r="Y58229" s="36"/>
      <c r="AA58229" s="5"/>
      <c r="AC58229" s="36"/>
      <c r="AD58229" s="36"/>
      <c r="AE58229"/>
      <c r="AF58229"/>
      <c r="AH58229" s="36"/>
      <c r="AJ58229"/>
    </row>
    <row r="58230" spans="14:36">
      <c r="N58230" s="36"/>
      <c r="R58230" s="5"/>
      <c r="W58230"/>
      <c r="Y58230" s="36"/>
      <c r="AA58230" s="5"/>
      <c r="AC58230" s="36"/>
      <c r="AD58230" s="36"/>
      <c r="AE58230"/>
      <c r="AF58230"/>
      <c r="AH58230" s="36"/>
      <c r="AJ58230"/>
    </row>
    <row r="58231" spans="14:36">
      <c r="N58231" s="36"/>
      <c r="R58231" s="5"/>
      <c r="W58231"/>
      <c r="Y58231" s="36"/>
      <c r="AA58231" s="5"/>
      <c r="AC58231" s="36"/>
      <c r="AD58231" s="36"/>
      <c r="AE58231"/>
      <c r="AF58231"/>
      <c r="AH58231" s="36"/>
      <c r="AJ58231"/>
    </row>
    <row r="58232" spans="14:36">
      <c r="N58232" s="36"/>
      <c r="R58232" s="5"/>
      <c r="W58232"/>
      <c r="Y58232" s="36"/>
      <c r="AA58232" s="5"/>
      <c r="AC58232" s="36"/>
      <c r="AD58232" s="36"/>
      <c r="AE58232"/>
      <c r="AF58232"/>
      <c r="AH58232" s="36"/>
      <c r="AJ58232"/>
    </row>
    <row r="58233" spans="14:36">
      <c r="N58233" s="36"/>
      <c r="R58233" s="5"/>
      <c r="W58233"/>
      <c r="Y58233" s="36"/>
      <c r="AA58233" s="5"/>
      <c r="AC58233" s="36"/>
      <c r="AD58233" s="36"/>
      <c r="AE58233"/>
      <c r="AF58233"/>
      <c r="AH58233" s="36"/>
      <c r="AJ58233"/>
    </row>
    <row r="58234" spans="14:36">
      <c r="N58234" s="36"/>
      <c r="R58234" s="5"/>
      <c r="W58234"/>
      <c r="Y58234" s="36"/>
      <c r="AA58234" s="5"/>
      <c r="AC58234" s="36"/>
      <c r="AD58234" s="36"/>
      <c r="AE58234"/>
      <c r="AF58234"/>
      <c r="AH58234" s="36"/>
      <c r="AJ58234"/>
    </row>
    <row r="58235" spans="14:36">
      <c r="N58235" s="36"/>
      <c r="R58235" s="5"/>
      <c r="W58235"/>
      <c r="Y58235" s="36"/>
      <c r="AA58235" s="5"/>
      <c r="AC58235" s="36"/>
      <c r="AD58235" s="36"/>
      <c r="AE58235"/>
      <c r="AF58235"/>
      <c r="AH58235" s="36"/>
      <c r="AJ58235"/>
    </row>
    <row r="58236" spans="14:36">
      <c r="N58236" s="36"/>
      <c r="R58236" s="5"/>
      <c r="W58236"/>
      <c r="Y58236" s="36"/>
      <c r="AA58236" s="5"/>
      <c r="AC58236" s="36"/>
      <c r="AD58236" s="36"/>
      <c r="AE58236"/>
      <c r="AF58236"/>
      <c r="AH58236" s="36"/>
      <c r="AJ58236"/>
    </row>
    <row r="58237" spans="14:36">
      <c r="N58237" s="36"/>
      <c r="R58237" s="5"/>
      <c r="W58237"/>
      <c r="Y58237" s="36"/>
      <c r="AA58237" s="5"/>
      <c r="AC58237" s="36"/>
      <c r="AD58237" s="36"/>
      <c r="AE58237"/>
      <c r="AF58237"/>
      <c r="AH58237" s="36"/>
      <c r="AJ58237"/>
    </row>
    <row r="58238" spans="14:36">
      <c r="N58238" s="36"/>
      <c r="R58238" s="5"/>
      <c r="W58238"/>
      <c r="Y58238" s="36"/>
      <c r="AA58238" s="5"/>
      <c r="AC58238" s="36"/>
      <c r="AD58238" s="36"/>
      <c r="AE58238"/>
      <c r="AF58238"/>
      <c r="AH58238" s="36"/>
      <c r="AJ58238"/>
    </row>
    <row r="58239" spans="14:36">
      <c r="N58239" s="36"/>
      <c r="R58239" s="5"/>
      <c r="W58239"/>
      <c r="Y58239" s="36"/>
      <c r="AA58239" s="5"/>
      <c r="AC58239" s="36"/>
      <c r="AD58239" s="36"/>
      <c r="AE58239"/>
      <c r="AF58239"/>
      <c r="AH58239" s="36"/>
      <c r="AJ58239"/>
    </row>
    <row r="58240" spans="14:36">
      <c r="N58240" s="36"/>
      <c r="R58240" s="5"/>
      <c r="W58240"/>
      <c r="Y58240" s="36"/>
      <c r="AA58240" s="5"/>
      <c r="AC58240" s="36"/>
      <c r="AD58240" s="36"/>
      <c r="AE58240"/>
      <c r="AF58240"/>
      <c r="AH58240" s="36"/>
      <c r="AJ58240"/>
    </row>
    <row r="58241" spans="14:36">
      <c r="N58241" s="36"/>
      <c r="R58241" s="5"/>
      <c r="W58241"/>
      <c r="Y58241" s="36"/>
      <c r="AA58241" s="5"/>
      <c r="AC58241" s="36"/>
      <c r="AD58241" s="36"/>
      <c r="AE58241"/>
      <c r="AF58241"/>
      <c r="AH58241" s="36"/>
      <c r="AJ58241"/>
    </row>
    <row r="58242" spans="14:36">
      <c r="N58242" s="36"/>
      <c r="R58242" s="5"/>
      <c r="W58242"/>
      <c r="Y58242" s="36"/>
      <c r="AA58242" s="5"/>
      <c r="AC58242" s="36"/>
      <c r="AD58242" s="36"/>
      <c r="AE58242"/>
      <c r="AF58242"/>
      <c r="AH58242" s="36"/>
      <c r="AJ58242"/>
    </row>
    <row r="58243" spans="14:36">
      <c r="N58243" s="36"/>
      <c r="R58243" s="5"/>
      <c r="W58243"/>
      <c r="Y58243" s="36"/>
      <c r="AA58243" s="5"/>
      <c r="AC58243" s="36"/>
      <c r="AD58243" s="36"/>
      <c r="AE58243"/>
      <c r="AF58243"/>
      <c r="AH58243" s="36"/>
      <c r="AJ58243"/>
    </row>
    <row r="58244" spans="14:36">
      <c r="N58244" s="36"/>
      <c r="R58244" s="5"/>
      <c r="W58244"/>
      <c r="Y58244" s="36"/>
      <c r="AA58244" s="5"/>
      <c r="AC58244" s="36"/>
      <c r="AD58244" s="36"/>
      <c r="AE58244"/>
      <c r="AF58244"/>
      <c r="AH58244" s="36"/>
      <c r="AJ58244"/>
    </row>
    <row r="58245" spans="14:36">
      <c r="N58245" s="36"/>
      <c r="R58245" s="5"/>
      <c r="W58245"/>
      <c r="Y58245" s="36"/>
      <c r="AA58245" s="5"/>
      <c r="AC58245" s="36"/>
      <c r="AD58245" s="36"/>
      <c r="AE58245"/>
      <c r="AF58245"/>
      <c r="AH58245" s="36"/>
      <c r="AJ58245"/>
    </row>
    <row r="58246" spans="14:36">
      <c r="N58246" s="36"/>
      <c r="R58246" s="5"/>
      <c r="W58246"/>
      <c r="Y58246" s="36"/>
      <c r="AA58246" s="5"/>
      <c r="AC58246" s="36"/>
      <c r="AD58246" s="36"/>
      <c r="AE58246"/>
      <c r="AF58246"/>
      <c r="AH58246" s="36"/>
      <c r="AJ58246"/>
    </row>
    <row r="58247" spans="14:36">
      <c r="N58247" s="36"/>
      <c r="R58247" s="5"/>
      <c r="W58247"/>
      <c r="Y58247" s="36"/>
      <c r="AA58247" s="5"/>
      <c r="AC58247" s="36"/>
      <c r="AD58247" s="36"/>
      <c r="AE58247"/>
      <c r="AF58247"/>
      <c r="AH58247" s="36"/>
      <c r="AJ58247"/>
    </row>
    <row r="58248" spans="14:36">
      <c r="N58248" s="36"/>
      <c r="R58248" s="5"/>
      <c r="W58248"/>
      <c r="Y58248" s="36"/>
      <c r="AA58248" s="5"/>
      <c r="AC58248" s="36"/>
      <c r="AD58248" s="36"/>
      <c r="AE58248"/>
      <c r="AF58248"/>
      <c r="AH58248" s="36"/>
      <c r="AJ58248"/>
    </row>
    <row r="58249" spans="14:36">
      <c r="N58249" s="36"/>
      <c r="R58249" s="5"/>
      <c r="W58249"/>
      <c r="Y58249" s="36"/>
      <c r="AA58249" s="5"/>
      <c r="AC58249" s="36"/>
      <c r="AD58249" s="36"/>
      <c r="AE58249"/>
      <c r="AF58249"/>
      <c r="AH58249" s="36"/>
      <c r="AJ58249"/>
    </row>
    <row r="58250" spans="14:36">
      <c r="N58250" s="36"/>
      <c r="R58250" s="5"/>
      <c r="W58250"/>
      <c r="Y58250" s="36"/>
      <c r="AA58250" s="5"/>
      <c r="AC58250" s="36"/>
      <c r="AD58250" s="36"/>
      <c r="AE58250"/>
      <c r="AF58250"/>
      <c r="AH58250" s="36"/>
      <c r="AJ58250"/>
    </row>
    <row r="58251" spans="14:36">
      <c r="N58251" s="36"/>
      <c r="R58251" s="5"/>
      <c r="W58251"/>
      <c r="Y58251" s="36"/>
      <c r="AA58251" s="5"/>
      <c r="AC58251" s="36"/>
      <c r="AD58251" s="36"/>
      <c r="AE58251"/>
      <c r="AF58251"/>
      <c r="AH58251" s="36"/>
      <c r="AJ58251"/>
    </row>
    <row r="58252" spans="14:36">
      <c r="N58252" s="36"/>
      <c r="R58252" s="5"/>
      <c r="W58252"/>
      <c r="Y58252" s="36"/>
      <c r="AA58252" s="5"/>
      <c r="AC58252" s="36"/>
      <c r="AD58252" s="36"/>
      <c r="AE58252"/>
      <c r="AF58252"/>
      <c r="AH58252" s="36"/>
      <c r="AJ58252"/>
    </row>
    <row r="58253" spans="14:36">
      <c r="N58253" s="36"/>
      <c r="R58253" s="5"/>
      <c r="W58253"/>
      <c r="Y58253" s="36"/>
      <c r="AA58253" s="5"/>
      <c r="AC58253" s="36"/>
      <c r="AD58253" s="36"/>
      <c r="AE58253"/>
      <c r="AF58253"/>
      <c r="AH58253" s="36"/>
      <c r="AJ58253"/>
    </row>
    <row r="58254" spans="14:36">
      <c r="N58254" s="36"/>
      <c r="R58254" s="5"/>
      <c r="W58254"/>
      <c r="Y58254" s="36"/>
      <c r="AA58254" s="5"/>
      <c r="AC58254" s="36"/>
      <c r="AD58254" s="36"/>
      <c r="AE58254"/>
      <c r="AF58254"/>
      <c r="AH58254" s="36"/>
      <c r="AJ58254"/>
    </row>
    <row r="58255" spans="14:36">
      <c r="N58255" s="36"/>
      <c r="R58255" s="5"/>
      <c r="W58255"/>
      <c r="Y58255" s="36"/>
      <c r="AA58255" s="5"/>
      <c r="AC58255" s="36"/>
      <c r="AD58255" s="36"/>
      <c r="AE58255"/>
      <c r="AF58255"/>
      <c r="AH58255" s="36"/>
      <c r="AJ58255"/>
    </row>
    <row r="58256" spans="14:36">
      <c r="N58256" s="36"/>
      <c r="R58256" s="5"/>
      <c r="W58256"/>
      <c r="Y58256" s="36"/>
      <c r="AA58256" s="5"/>
      <c r="AC58256" s="36"/>
      <c r="AD58256" s="36"/>
      <c r="AE58256"/>
      <c r="AF58256"/>
      <c r="AH58256" s="36"/>
      <c r="AJ58256"/>
    </row>
    <row r="58257" spans="14:36">
      <c r="N58257" s="36"/>
      <c r="R58257" s="5"/>
      <c r="W58257"/>
      <c r="Y58257" s="36"/>
      <c r="AA58257" s="5"/>
      <c r="AC58257" s="36"/>
      <c r="AD58257" s="36"/>
      <c r="AE58257"/>
      <c r="AF58257"/>
      <c r="AH58257" s="36"/>
      <c r="AJ58257"/>
    </row>
    <row r="58258" spans="14:36">
      <c r="N58258" s="36"/>
      <c r="R58258" s="5"/>
      <c r="W58258"/>
      <c r="Y58258" s="36"/>
      <c r="AA58258" s="5"/>
      <c r="AC58258" s="36"/>
      <c r="AD58258" s="36"/>
      <c r="AE58258"/>
      <c r="AF58258"/>
      <c r="AH58258" s="36"/>
      <c r="AJ58258"/>
    </row>
    <row r="58259" spans="14:36">
      <c r="N58259" s="36"/>
      <c r="R58259" s="5"/>
      <c r="W58259"/>
      <c r="Y58259" s="36"/>
      <c r="AA58259" s="5"/>
      <c r="AC58259" s="36"/>
      <c r="AD58259" s="36"/>
      <c r="AE58259"/>
      <c r="AF58259"/>
      <c r="AH58259" s="36"/>
      <c r="AJ58259"/>
    </row>
    <row r="58260" spans="14:36">
      <c r="N58260" s="36"/>
      <c r="R58260" s="5"/>
      <c r="W58260"/>
      <c r="Y58260" s="36"/>
      <c r="AA58260" s="5"/>
      <c r="AC58260" s="36"/>
      <c r="AD58260" s="36"/>
      <c r="AE58260"/>
      <c r="AF58260"/>
      <c r="AH58260" s="36"/>
      <c r="AJ58260"/>
    </row>
    <row r="58261" spans="14:36">
      <c r="N58261" s="36"/>
      <c r="R58261" s="5"/>
      <c r="W58261"/>
      <c r="Y58261" s="36"/>
      <c r="AA58261" s="5"/>
      <c r="AC58261" s="36"/>
      <c r="AD58261" s="36"/>
      <c r="AE58261"/>
      <c r="AF58261"/>
      <c r="AH58261" s="36"/>
      <c r="AJ58261"/>
    </row>
    <row r="58262" spans="14:36">
      <c r="N58262" s="36"/>
      <c r="R58262" s="5"/>
      <c r="W58262"/>
      <c r="Y58262" s="36"/>
      <c r="AA58262" s="5"/>
      <c r="AC58262" s="36"/>
      <c r="AD58262" s="36"/>
      <c r="AE58262"/>
      <c r="AF58262"/>
      <c r="AH58262" s="36"/>
      <c r="AJ58262"/>
    </row>
    <row r="58263" spans="14:36">
      <c r="N58263" s="36"/>
      <c r="R58263" s="5"/>
      <c r="W58263"/>
      <c r="Y58263" s="36"/>
      <c r="AA58263" s="5"/>
      <c r="AC58263" s="36"/>
      <c r="AD58263" s="36"/>
      <c r="AE58263"/>
      <c r="AF58263"/>
      <c r="AH58263" s="36"/>
      <c r="AJ58263"/>
    </row>
    <row r="58264" spans="14:36">
      <c r="N58264" s="36"/>
      <c r="R58264" s="5"/>
      <c r="W58264"/>
      <c r="Y58264" s="36"/>
      <c r="AA58264" s="5"/>
      <c r="AC58264" s="36"/>
      <c r="AD58264" s="36"/>
      <c r="AE58264"/>
      <c r="AF58264"/>
      <c r="AH58264" s="36"/>
      <c r="AJ58264"/>
    </row>
    <row r="58265" spans="14:36">
      <c r="N58265" s="36"/>
      <c r="R58265" s="5"/>
      <c r="W58265"/>
      <c r="Y58265" s="36"/>
      <c r="AA58265" s="5"/>
      <c r="AC58265" s="36"/>
      <c r="AD58265" s="36"/>
      <c r="AE58265"/>
      <c r="AF58265"/>
      <c r="AH58265" s="36"/>
      <c r="AJ58265"/>
    </row>
    <row r="58266" spans="14:36">
      <c r="N58266" s="36"/>
      <c r="R58266" s="5"/>
      <c r="W58266"/>
      <c r="Y58266" s="36"/>
      <c r="AA58266" s="5"/>
      <c r="AC58266" s="36"/>
      <c r="AD58266" s="36"/>
      <c r="AE58266"/>
      <c r="AF58266"/>
      <c r="AH58266" s="36"/>
      <c r="AJ58266"/>
    </row>
    <row r="58267" spans="14:36">
      <c r="N58267" s="36"/>
      <c r="R58267" s="5"/>
      <c r="W58267"/>
      <c r="Y58267" s="36"/>
      <c r="AA58267" s="5"/>
      <c r="AC58267" s="36"/>
      <c r="AD58267" s="36"/>
      <c r="AE58267"/>
      <c r="AF58267"/>
      <c r="AH58267" s="36"/>
      <c r="AJ58267"/>
    </row>
    <row r="58268" spans="14:36">
      <c r="N58268" s="36"/>
      <c r="R58268" s="5"/>
      <c r="W58268"/>
      <c r="Y58268" s="36"/>
      <c r="AA58268" s="5"/>
      <c r="AC58268" s="36"/>
      <c r="AD58268" s="36"/>
      <c r="AE58268"/>
      <c r="AF58268"/>
      <c r="AH58268" s="36"/>
      <c r="AJ58268"/>
    </row>
    <row r="58269" spans="14:36">
      <c r="N58269" s="36"/>
      <c r="R58269" s="5"/>
      <c r="W58269"/>
      <c r="Y58269" s="36"/>
      <c r="AA58269" s="5"/>
      <c r="AC58269" s="36"/>
      <c r="AD58269" s="36"/>
      <c r="AE58269"/>
      <c r="AF58269"/>
      <c r="AH58269" s="36"/>
      <c r="AJ58269"/>
    </row>
    <row r="58270" spans="14:36">
      <c r="N58270" s="36"/>
      <c r="R58270" s="5"/>
      <c r="W58270"/>
      <c r="Y58270" s="36"/>
      <c r="AA58270" s="5"/>
      <c r="AC58270" s="36"/>
      <c r="AD58270" s="36"/>
      <c r="AE58270"/>
      <c r="AF58270"/>
      <c r="AH58270" s="36"/>
      <c r="AJ58270"/>
    </row>
    <row r="58271" spans="14:36">
      <c r="N58271" s="36"/>
      <c r="R58271" s="5"/>
      <c r="W58271"/>
      <c r="Y58271" s="36"/>
      <c r="AA58271" s="5"/>
      <c r="AC58271" s="36"/>
      <c r="AD58271" s="36"/>
      <c r="AE58271"/>
      <c r="AF58271"/>
      <c r="AH58271" s="36"/>
      <c r="AJ58271"/>
    </row>
    <row r="58272" spans="14:36">
      <c r="N58272" s="36"/>
      <c r="R58272" s="5"/>
      <c r="W58272"/>
      <c r="Y58272" s="36"/>
      <c r="AA58272" s="5"/>
      <c r="AC58272" s="36"/>
      <c r="AD58272" s="36"/>
      <c r="AE58272"/>
      <c r="AF58272"/>
      <c r="AH58272" s="36"/>
      <c r="AJ58272"/>
    </row>
    <row r="58273" spans="14:36">
      <c r="N58273" s="36"/>
      <c r="R58273" s="5"/>
      <c r="W58273"/>
      <c r="Y58273" s="36"/>
      <c r="AA58273" s="5"/>
      <c r="AC58273" s="36"/>
      <c r="AD58273" s="36"/>
      <c r="AE58273"/>
      <c r="AF58273"/>
      <c r="AH58273" s="36"/>
      <c r="AJ58273"/>
    </row>
    <row r="58274" spans="14:36">
      <c r="N58274" s="36"/>
      <c r="R58274" s="5"/>
      <c r="W58274"/>
      <c r="Y58274" s="36"/>
      <c r="AA58274" s="5"/>
      <c r="AC58274" s="36"/>
      <c r="AD58274" s="36"/>
      <c r="AE58274"/>
      <c r="AF58274"/>
      <c r="AH58274" s="36"/>
      <c r="AJ58274"/>
    </row>
    <row r="58275" spans="14:36">
      <c r="N58275" s="36"/>
      <c r="R58275" s="5"/>
      <c r="W58275"/>
      <c r="Y58275" s="36"/>
      <c r="AA58275" s="5"/>
      <c r="AC58275" s="36"/>
      <c r="AD58275" s="36"/>
      <c r="AE58275"/>
      <c r="AF58275"/>
      <c r="AH58275" s="36"/>
      <c r="AJ58275"/>
    </row>
    <row r="58276" spans="14:36">
      <c r="N58276" s="36"/>
      <c r="R58276" s="5"/>
      <c r="W58276"/>
      <c r="Y58276" s="36"/>
      <c r="AA58276" s="5"/>
      <c r="AC58276" s="36"/>
      <c r="AD58276" s="36"/>
      <c r="AE58276"/>
      <c r="AF58276"/>
      <c r="AH58276" s="36"/>
      <c r="AJ58276"/>
    </row>
    <row r="58277" spans="14:36">
      <c r="N58277" s="36"/>
      <c r="R58277" s="5"/>
      <c r="W58277"/>
      <c r="Y58277" s="36"/>
      <c r="AA58277" s="5"/>
      <c r="AC58277" s="36"/>
      <c r="AD58277" s="36"/>
      <c r="AE58277"/>
      <c r="AF58277"/>
      <c r="AH58277" s="36"/>
      <c r="AJ58277"/>
    </row>
    <row r="58278" spans="14:36">
      <c r="N58278" s="36"/>
      <c r="R58278" s="5"/>
      <c r="W58278"/>
      <c r="Y58278" s="36"/>
      <c r="AA58278" s="5"/>
      <c r="AC58278" s="36"/>
      <c r="AD58278" s="36"/>
      <c r="AE58278"/>
      <c r="AF58278"/>
      <c r="AH58278" s="36"/>
      <c r="AJ58278"/>
    </row>
    <row r="58279" spans="14:36">
      <c r="N58279" s="36"/>
      <c r="R58279" s="5"/>
      <c r="W58279"/>
      <c r="Y58279" s="36"/>
      <c r="AA58279" s="5"/>
      <c r="AC58279" s="36"/>
      <c r="AD58279" s="36"/>
      <c r="AE58279"/>
      <c r="AF58279"/>
      <c r="AH58279" s="36"/>
      <c r="AJ58279"/>
    </row>
    <row r="58280" spans="14:36">
      <c r="N58280" s="36"/>
      <c r="R58280" s="5"/>
      <c r="W58280"/>
      <c r="Y58280" s="36"/>
      <c r="AA58280" s="5"/>
      <c r="AC58280" s="36"/>
      <c r="AD58280" s="36"/>
      <c r="AE58280"/>
      <c r="AF58280"/>
      <c r="AH58280" s="36"/>
      <c r="AJ58280"/>
    </row>
    <row r="58281" spans="14:36">
      <c r="N58281" s="36"/>
      <c r="R58281" s="5"/>
      <c r="W58281"/>
      <c r="Y58281" s="36"/>
      <c r="AA58281" s="5"/>
      <c r="AC58281" s="36"/>
      <c r="AD58281" s="36"/>
      <c r="AE58281"/>
      <c r="AF58281"/>
      <c r="AH58281" s="36"/>
      <c r="AJ58281"/>
    </row>
    <row r="58282" spans="14:36">
      <c r="N58282" s="36"/>
      <c r="R58282" s="5"/>
      <c r="W58282"/>
      <c r="Y58282" s="36"/>
      <c r="AA58282" s="5"/>
      <c r="AC58282" s="36"/>
      <c r="AD58282" s="36"/>
      <c r="AE58282"/>
      <c r="AF58282"/>
      <c r="AH58282" s="36"/>
      <c r="AJ58282"/>
    </row>
    <row r="58283" spans="14:36">
      <c r="N58283" s="36"/>
      <c r="R58283" s="5"/>
      <c r="W58283"/>
      <c r="Y58283" s="36"/>
      <c r="AA58283" s="5"/>
      <c r="AC58283" s="36"/>
      <c r="AD58283" s="36"/>
      <c r="AE58283"/>
      <c r="AF58283"/>
      <c r="AH58283" s="36"/>
      <c r="AJ58283"/>
    </row>
    <row r="58284" spans="14:36">
      <c r="N58284" s="36"/>
      <c r="R58284" s="5"/>
      <c r="W58284"/>
      <c r="Y58284" s="36"/>
      <c r="AA58284" s="5"/>
      <c r="AC58284" s="36"/>
      <c r="AD58284" s="36"/>
      <c r="AE58284"/>
      <c r="AF58284"/>
      <c r="AH58284" s="36"/>
      <c r="AJ58284"/>
    </row>
    <row r="58285" spans="14:36">
      <c r="N58285" s="36"/>
      <c r="R58285" s="5"/>
      <c r="W58285"/>
      <c r="Y58285" s="36"/>
      <c r="AA58285" s="5"/>
      <c r="AC58285" s="36"/>
      <c r="AD58285" s="36"/>
      <c r="AE58285"/>
      <c r="AF58285"/>
      <c r="AH58285" s="36"/>
      <c r="AJ58285"/>
    </row>
    <row r="58286" spans="14:36">
      <c r="N58286" s="36"/>
      <c r="R58286" s="5"/>
      <c r="W58286"/>
      <c r="Y58286" s="36"/>
      <c r="AA58286" s="5"/>
      <c r="AC58286" s="36"/>
      <c r="AD58286" s="36"/>
      <c r="AE58286"/>
      <c r="AF58286"/>
      <c r="AH58286" s="36"/>
      <c r="AJ58286"/>
    </row>
    <row r="58287" spans="14:36">
      <c r="N58287" s="36"/>
      <c r="R58287" s="5"/>
      <c r="W58287"/>
      <c r="Y58287" s="36"/>
      <c r="AA58287" s="5"/>
      <c r="AC58287" s="36"/>
      <c r="AD58287" s="36"/>
      <c r="AE58287"/>
      <c r="AF58287"/>
      <c r="AH58287" s="36"/>
      <c r="AJ58287"/>
    </row>
    <row r="58288" spans="14:36">
      <c r="N58288" s="36"/>
      <c r="R58288" s="5"/>
      <c r="W58288"/>
      <c r="Y58288" s="36"/>
      <c r="AA58288" s="5"/>
      <c r="AC58288" s="36"/>
      <c r="AD58288" s="36"/>
      <c r="AE58288"/>
      <c r="AF58288"/>
      <c r="AH58288" s="36"/>
      <c r="AJ58288"/>
    </row>
    <row r="58289" spans="14:36">
      <c r="N58289" s="36"/>
      <c r="R58289" s="5"/>
      <c r="W58289"/>
      <c r="Y58289" s="36"/>
      <c r="AA58289" s="5"/>
      <c r="AC58289" s="36"/>
      <c r="AD58289" s="36"/>
      <c r="AE58289"/>
      <c r="AF58289"/>
      <c r="AH58289" s="36"/>
      <c r="AJ58289"/>
    </row>
    <row r="58290" spans="14:36">
      <c r="N58290" s="36"/>
      <c r="R58290" s="5"/>
      <c r="W58290"/>
      <c r="Y58290" s="36"/>
      <c r="AA58290" s="5"/>
      <c r="AC58290" s="36"/>
      <c r="AD58290" s="36"/>
      <c r="AE58290"/>
      <c r="AF58290"/>
      <c r="AH58290" s="36"/>
      <c r="AJ58290"/>
    </row>
    <row r="58291" spans="14:36">
      <c r="N58291" s="36"/>
      <c r="R58291" s="5"/>
      <c r="W58291"/>
      <c r="Y58291" s="36"/>
      <c r="AA58291" s="5"/>
      <c r="AC58291" s="36"/>
      <c r="AD58291" s="36"/>
      <c r="AE58291"/>
      <c r="AF58291"/>
      <c r="AH58291" s="36"/>
      <c r="AJ58291"/>
    </row>
    <row r="58292" spans="14:36">
      <c r="N58292" s="36"/>
      <c r="R58292" s="5"/>
      <c r="W58292"/>
      <c r="Y58292" s="36"/>
      <c r="AA58292" s="5"/>
      <c r="AC58292" s="36"/>
      <c r="AD58292" s="36"/>
      <c r="AE58292"/>
      <c r="AF58292"/>
      <c r="AH58292" s="36"/>
      <c r="AJ58292"/>
    </row>
    <row r="58293" spans="14:36">
      <c r="N58293" s="36"/>
      <c r="R58293" s="5"/>
      <c r="W58293"/>
      <c r="Y58293" s="36"/>
      <c r="AA58293" s="5"/>
      <c r="AC58293" s="36"/>
      <c r="AD58293" s="36"/>
      <c r="AE58293"/>
      <c r="AF58293"/>
      <c r="AH58293" s="36"/>
      <c r="AJ58293"/>
    </row>
    <row r="58294" spans="14:36">
      <c r="N58294" s="36"/>
      <c r="R58294" s="5"/>
      <c r="W58294"/>
      <c r="Y58294" s="36"/>
      <c r="AA58294" s="5"/>
      <c r="AC58294" s="36"/>
      <c r="AD58294" s="36"/>
      <c r="AE58294"/>
      <c r="AF58294"/>
      <c r="AH58294" s="36"/>
      <c r="AJ58294"/>
    </row>
    <row r="58295" spans="14:36">
      <c r="N58295" s="36"/>
      <c r="R58295" s="5"/>
      <c r="W58295"/>
      <c r="Y58295" s="36"/>
      <c r="AA58295" s="5"/>
      <c r="AC58295" s="36"/>
      <c r="AD58295" s="36"/>
      <c r="AE58295"/>
      <c r="AF58295"/>
      <c r="AH58295" s="36"/>
      <c r="AJ58295"/>
    </row>
    <row r="58296" spans="14:36">
      <c r="N58296" s="36"/>
      <c r="R58296" s="5"/>
      <c r="W58296"/>
      <c r="Y58296" s="36"/>
      <c r="AA58296" s="5"/>
      <c r="AC58296" s="36"/>
      <c r="AD58296" s="36"/>
      <c r="AE58296"/>
      <c r="AF58296"/>
      <c r="AH58296" s="36"/>
      <c r="AJ58296"/>
    </row>
    <row r="58297" spans="14:36">
      <c r="N58297" s="36"/>
      <c r="R58297" s="5"/>
      <c r="W58297"/>
      <c r="Y58297" s="36"/>
      <c r="AA58297" s="5"/>
      <c r="AC58297" s="36"/>
      <c r="AD58297" s="36"/>
      <c r="AE58297"/>
      <c r="AF58297"/>
      <c r="AH58297" s="36"/>
      <c r="AJ58297"/>
    </row>
    <row r="58298" spans="14:36">
      <c r="N58298" s="36"/>
      <c r="R58298" s="5"/>
      <c r="W58298"/>
      <c r="Y58298" s="36"/>
      <c r="AA58298" s="5"/>
      <c r="AC58298" s="36"/>
      <c r="AD58298" s="36"/>
      <c r="AE58298"/>
      <c r="AF58298"/>
      <c r="AH58298" s="36"/>
      <c r="AJ58298"/>
    </row>
    <row r="58299" spans="14:36">
      <c r="N58299" s="36"/>
      <c r="R58299" s="5"/>
      <c r="W58299"/>
      <c r="Y58299" s="36"/>
      <c r="AA58299" s="5"/>
      <c r="AC58299" s="36"/>
      <c r="AD58299" s="36"/>
      <c r="AE58299"/>
      <c r="AF58299"/>
      <c r="AH58299" s="36"/>
      <c r="AJ58299"/>
    </row>
    <row r="58300" spans="14:36">
      <c r="N58300" s="36"/>
      <c r="R58300" s="5"/>
      <c r="W58300"/>
      <c r="Y58300" s="36"/>
      <c r="AA58300" s="5"/>
      <c r="AC58300" s="36"/>
      <c r="AD58300" s="36"/>
      <c r="AE58300"/>
      <c r="AF58300"/>
      <c r="AH58300" s="36"/>
      <c r="AJ58300"/>
    </row>
    <row r="58301" spans="14:36">
      <c r="N58301" s="36"/>
      <c r="R58301" s="5"/>
      <c r="W58301"/>
      <c r="Y58301" s="36"/>
      <c r="AA58301" s="5"/>
      <c r="AC58301" s="36"/>
      <c r="AD58301" s="36"/>
      <c r="AE58301"/>
      <c r="AF58301"/>
      <c r="AH58301" s="36"/>
      <c r="AJ58301"/>
    </row>
    <row r="58302" spans="14:36">
      <c r="N58302" s="36"/>
      <c r="R58302" s="5"/>
      <c r="W58302"/>
      <c r="Y58302" s="36"/>
      <c r="AA58302" s="5"/>
      <c r="AC58302" s="36"/>
      <c r="AD58302" s="36"/>
      <c r="AE58302"/>
      <c r="AF58302"/>
      <c r="AH58302" s="36"/>
      <c r="AJ58302"/>
    </row>
    <row r="58303" spans="14:36">
      <c r="N58303" s="36"/>
      <c r="R58303" s="5"/>
      <c r="W58303"/>
      <c r="Y58303" s="36"/>
      <c r="AA58303" s="5"/>
      <c r="AC58303" s="36"/>
      <c r="AD58303" s="36"/>
      <c r="AE58303"/>
      <c r="AF58303"/>
      <c r="AH58303" s="36"/>
      <c r="AJ58303"/>
    </row>
    <row r="58304" spans="14:36">
      <c r="N58304" s="36"/>
      <c r="R58304" s="5"/>
      <c r="W58304"/>
      <c r="Y58304" s="36"/>
      <c r="AA58304" s="5"/>
      <c r="AC58304" s="36"/>
      <c r="AD58304" s="36"/>
      <c r="AE58304"/>
      <c r="AF58304"/>
      <c r="AH58304" s="36"/>
      <c r="AJ58304"/>
    </row>
    <row r="58305" spans="14:36">
      <c r="N58305" s="36"/>
      <c r="R58305" s="5"/>
      <c r="W58305"/>
      <c r="Y58305" s="36"/>
      <c r="AA58305" s="5"/>
      <c r="AC58305" s="36"/>
      <c r="AD58305" s="36"/>
      <c r="AE58305"/>
      <c r="AF58305"/>
      <c r="AH58305" s="36"/>
      <c r="AJ58305"/>
    </row>
    <row r="58306" spans="14:36">
      <c r="N58306" s="36"/>
      <c r="R58306" s="5"/>
      <c r="W58306"/>
      <c r="Y58306" s="36"/>
      <c r="AA58306" s="5"/>
      <c r="AC58306" s="36"/>
      <c r="AD58306" s="36"/>
      <c r="AE58306"/>
      <c r="AF58306"/>
      <c r="AH58306" s="36"/>
      <c r="AJ58306"/>
    </row>
    <row r="58307" spans="14:36">
      <c r="N58307" s="36"/>
      <c r="R58307" s="5"/>
      <c r="W58307"/>
      <c r="Y58307" s="36"/>
      <c r="AA58307" s="5"/>
      <c r="AC58307" s="36"/>
      <c r="AD58307" s="36"/>
      <c r="AE58307"/>
      <c r="AF58307"/>
      <c r="AH58307" s="36"/>
      <c r="AJ58307"/>
    </row>
    <row r="58308" spans="14:36">
      <c r="N58308" s="36"/>
      <c r="R58308" s="5"/>
      <c r="W58308"/>
      <c r="Y58308" s="36"/>
      <c r="AA58308" s="5"/>
      <c r="AC58308" s="36"/>
      <c r="AD58308" s="36"/>
      <c r="AE58308"/>
      <c r="AF58308"/>
      <c r="AH58308" s="36"/>
      <c r="AJ58308"/>
    </row>
    <row r="58309" spans="14:36">
      <c r="N58309" s="36"/>
      <c r="R58309" s="5"/>
      <c r="W58309"/>
      <c r="Y58309" s="36"/>
      <c r="AA58309" s="5"/>
      <c r="AC58309" s="36"/>
      <c r="AD58309" s="36"/>
      <c r="AE58309"/>
      <c r="AF58309"/>
      <c r="AH58309" s="36"/>
      <c r="AJ58309"/>
    </row>
    <row r="58310" spans="14:36">
      <c r="N58310" s="36"/>
      <c r="R58310" s="5"/>
      <c r="W58310"/>
      <c r="Y58310" s="36"/>
      <c r="AA58310" s="5"/>
      <c r="AC58310" s="36"/>
      <c r="AD58310" s="36"/>
      <c r="AE58310"/>
      <c r="AF58310"/>
      <c r="AH58310" s="36"/>
      <c r="AJ58310"/>
    </row>
    <row r="58311" spans="14:36">
      <c r="N58311" s="36"/>
      <c r="R58311" s="5"/>
      <c r="W58311"/>
      <c r="Y58311" s="36"/>
      <c r="AA58311" s="5"/>
      <c r="AC58311" s="36"/>
      <c r="AD58311" s="36"/>
      <c r="AE58311"/>
      <c r="AF58311"/>
      <c r="AH58311" s="36"/>
      <c r="AJ58311"/>
    </row>
    <row r="58312" spans="14:36">
      <c r="N58312" s="36"/>
      <c r="R58312" s="5"/>
      <c r="W58312"/>
      <c r="Y58312" s="36"/>
      <c r="AA58312" s="5"/>
      <c r="AC58312" s="36"/>
      <c r="AD58312" s="36"/>
      <c r="AE58312"/>
      <c r="AF58312"/>
      <c r="AH58312" s="36"/>
      <c r="AJ58312"/>
    </row>
    <row r="58313" spans="14:36">
      <c r="N58313" s="36"/>
      <c r="R58313" s="5"/>
      <c r="W58313"/>
      <c r="Y58313" s="36"/>
      <c r="AA58313" s="5"/>
      <c r="AC58313" s="36"/>
      <c r="AD58313" s="36"/>
      <c r="AE58313"/>
      <c r="AF58313"/>
      <c r="AH58313" s="36"/>
      <c r="AJ58313"/>
    </row>
    <row r="58314" spans="14:36">
      <c r="N58314" s="36"/>
      <c r="R58314" s="5"/>
      <c r="W58314"/>
      <c r="Y58314" s="36"/>
      <c r="AA58314" s="5"/>
      <c r="AC58314" s="36"/>
      <c r="AD58314" s="36"/>
      <c r="AE58314"/>
      <c r="AF58314"/>
      <c r="AH58314" s="36"/>
      <c r="AJ58314"/>
    </row>
    <row r="58315" spans="14:36">
      <c r="N58315" s="36"/>
      <c r="R58315" s="5"/>
      <c r="W58315"/>
      <c r="Y58315" s="36"/>
      <c r="AA58315" s="5"/>
      <c r="AC58315" s="36"/>
      <c r="AD58315" s="36"/>
      <c r="AE58315"/>
      <c r="AF58315"/>
      <c r="AH58315" s="36"/>
      <c r="AJ58315"/>
    </row>
    <row r="58316" spans="14:36">
      <c r="N58316" s="36"/>
      <c r="R58316" s="5"/>
      <c r="W58316"/>
      <c r="Y58316" s="36"/>
      <c r="AA58316" s="5"/>
      <c r="AC58316" s="36"/>
      <c r="AD58316" s="36"/>
      <c r="AE58316"/>
      <c r="AF58316"/>
      <c r="AH58316" s="36"/>
      <c r="AJ58316"/>
    </row>
    <row r="58317" spans="14:36">
      <c r="N58317" s="36"/>
      <c r="R58317" s="5"/>
      <c r="W58317"/>
      <c r="Y58317" s="36"/>
      <c r="AA58317" s="5"/>
      <c r="AC58317" s="36"/>
      <c r="AD58317" s="36"/>
      <c r="AE58317"/>
      <c r="AF58317"/>
      <c r="AH58317" s="36"/>
      <c r="AJ58317"/>
    </row>
    <row r="58318" spans="14:36">
      <c r="N58318" s="36"/>
      <c r="R58318" s="5"/>
      <c r="W58318"/>
      <c r="Y58318" s="36"/>
      <c r="AA58318" s="5"/>
      <c r="AC58318" s="36"/>
      <c r="AD58318" s="36"/>
      <c r="AE58318"/>
      <c r="AF58318"/>
      <c r="AH58318" s="36"/>
      <c r="AJ58318"/>
    </row>
    <row r="58319" spans="14:36">
      <c r="N58319" s="36"/>
      <c r="R58319" s="5"/>
      <c r="W58319"/>
      <c r="Y58319" s="36"/>
      <c r="AA58319" s="5"/>
      <c r="AC58319" s="36"/>
      <c r="AD58319" s="36"/>
      <c r="AE58319"/>
      <c r="AF58319"/>
      <c r="AH58319" s="36"/>
      <c r="AJ58319"/>
    </row>
    <row r="58320" spans="14:36">
      <c r="N58320" s="36"/>
      <c r="R58320" s="5"/>
      <c r="W58320"/>
      <c r="Y58320" s="36"/>
      <c r="AA58320" s="5"/>
      <c r="AC58320" s="36"/>
      <c r="AD58320" s="36"/>
      <c r="AE58320"/>
      <c r="AF58320"/>
      <c r="AH58320" s="36"/>
      <c r="AJ58320"/>
    </row>
    <row r="58321" spans="14:36">
      <c r="N58321" s="36"/>
      <c r="R58321" s="5"/>
      <c r="W58321"/>
      <c r="Y58321" s="36"/>
      <c r="AA58321" s="5"/>
      <c r="AC58321" s="36"/>
      <c r="AD58321" s="36"/>
      <c r="AE58321"/>
      <c r="AF58321"/>
      <c r="AH58321" s="36"/>
      <c r="AJ58321"/>
    </row>
    <row r="58322" spans="14:36">
      <c r="N58322" s="36"/>
      <c r="R58322" s="5"/>
      <c r="W58322"/>
      <c r="Y58322" s="36"/>
      <c r="AA58322" s="5"/>
      <c r="AC58322" s="36"/>
      <c r="AD58322" s="36"/>
      <c r="AE58322"/>
      <c r="AF58322"/>
      <c r="AH58322" s="36"/>
      <c r="AJ58322"/>
    </row>
    <row r="58323" spans="14:36">
      <c r="N58323" s="36"/>
      <c r="R58323" s="5"/>
      <c r="W58323"/>
      <c r="Y58323" s="36"/>
      <c r="AA58323" s="5"/>
      <c r="AC58323" s="36"/>
      <c r="AD58323" s="36"/>
      <c r="AE58323"/>
      <c r="AF58323"/>
      <c r="AH58323" s="36"/>
      <c r="AJ58323"/>
    </row>
    <row r="58324" spans="14:36">
      <c r="N58324" s="36"/>
      <c r="R58324" s="5"/>
      <c r="W58324"/>
      <c r="Y58324" s="36"/>
      <c r="AA58324" s="5"/>
      <c r="AC58324" s="36"/>
      <c r="AD58324" s="36"/>
      <c r="AE58324"/>
      <c r="AF58324"/>
      <c r="AH58324" s="36"/>
      <c r="AJ58324"/>
    </row>
    <row r="58325" spans="14:36">
      <c r="N58325" s="36"/>
      <c r="R58325" s="5"/>
      <c r="W58325"/>
      <c r="Y58325" s="36"/>
      <c r="AA58325" s="5"/>
      <c r="AC58325" s="36"/>
      <c r="AD58325" s="36"/>
      <c r="AE58325"/>
      <c r="AF58325"/>
      <c r="AH58325" s="36"/>
      <c r="AJ58325"/>
    </row>
    <row r="58326" spans="14:36">
      <c r="N58326" s="36"/>
      <c r="R58326" s="5"/>
      <c r="W58326"/>
      <c r="Y58326" s="36"/>
      <c r="AA58326" s="5"/>
      <c r="AC58326" s="36"/>
      <c r="AD58326" s="36"/>
      <c r="AE58326"/>
      <c r="AF58326"/>
      <c r="AH58326" s="36"/>
      <c r="AJ58326"/>
    </row>
    <row r="58327" spans="14:36">
      <c r="N58327" s="36"/>
      <c r="R58327" s="5"/>
      <c r="W58327"/>
      <c r="Y58327" s="36"/>
      <c r="AA58327" s="5"/>
      <c r="AC58327" s="36"/>
      <c r="AD58327" s="36"/>
      <c r="AE58327"/>
      <c r="AF58327"/>
      <c r="AH58327" s="36"/>
      <c r="AJ58327"/>
    </row>
    <row r="58328" spans="14:36">
      <c r="N58328" s="36"/>
      <c r="R58328" s="5"/>
      <c r="W58328"/>
      <c r="Y58328" s="36"/>
      <c r="AA58328" s="5"/>
      <c r="AC58328" s="36"/>
      <c r="AD58328" s="36"/>
      <c r="AE58328"/>
      <c r="AF58328"/>
      <c r="AH58328" s="36"/>
      <c r="AJ58328"/>
    </row>
    <row r="58329" spans="14:36">
      <c r="N58329" s="36"/>
      <c r="R58329" s="5"/>
      <c r="W58329"/>
      <c r="Y58329" s="36"/>
      <c r="AA58329" s="5"/>
      <c r="AC58329" s="36"/>
      <c r="AD58329" s="36"/>
      <c r="AE58329"/>
      <c r="AF58329"/>
      <c r="AH58329" s="36"/>
      <c r="AJ58329"/>
    </row>
    <row r="58330" spans="14:36">
      <c r="N58330" s="36"/>
      <c r="R58330" s="5"/>
      <c r="W58330"/>
      <c r="Y58330" s="36"/>
      <c r="AA58330" s="5"/>
      <c r="AC58330" s="36"/>
      <c r="AD58330" s="36"/>
      <c r="AE58330"/>
      <c r="AF58330"/>
      <c r="AH58330" s="36"/>
      <c r="AJ58330"/>
    </row>
    <row r="58331" spans="14:36">
      <c r="N58331" s="36"/>
      <c r="R58331" s="5"/>
      <c r="W58331"/>
      <c r="Y58331" s="36"/>
      <c r="AA58331" s="5"/>
      <c r="AC58331" s="36"/>
      <c r="AD58331" s="36"/>
      <c r="AE58331"/>
      <c r="AF58331"/>
      <c r="AH58331" s="36"/>
      <c r="AJ58331"/>
    </row>
    <row r="58332" spans="14:36">
      <c r="N58332" s="36"/>
      <c r="R58332" s="5"/>
      <c r="W58332"/>
      <c r="Y58332" s="36"/>
      <c r="AA58332" s="5"/>
      <c r="AC58332" s="36"/>
      <c r="AD58332" s="36"/>
      <c r="AE58332"/>
      <c r="AF58332"/>
      <c r="AH58332" s="36"/>
      <c r="AJ58332"/>
    </row>
    <row r="58333" spans="14:36">
      <c r="N58333" s="36"/>
      <c r="R58333" s="5"/>
      <c r="W58333"/>
      <c r="Y58333" s="36"/>
      <c r="AA58333" s="5"/>
      <c r="AC58333" s="36"/>
      <c r="AD58333" s="36"/>
      <c r="AE58333"/>
      <c r="AF58333"/>
      <c r="AH58333" s="36"/>
      <c r="AJ58333"/>
    </row>
    <row r="58334" spans="14:36">
      <c r="N58334" s="36"/>
      <c r="R58334" s="5"/>
      <c r="W58334"/>
      <c r="Y58334" s="36"/>
      <c r="AA58334" s="5"/>
      <c r="AC58334" s="36"/>
      <c r="AD58334" s="36"/>
      <c r="AE58334"/>
      <c r="AF58334"/>
      <c r="AH58334" s="36"/>
      <c r="AJ58334"/>
    </row>
    <row r="58335" spans="14:36">
      <c r="N58335" s="36"/>
      <c r="R58335" s="5"/>
      <c r="W58335"/>
      <c r="Y58335" s="36"/>
      <c r="AA58335" s="5"/>
      <c r="AC58335" s="36"/>
      <c r="AD58335" s="36"/>
      <c r="AE58335"/>
      <c r="AF58335"/>
      <c r="AH58335" s="36"/>
      <c r="AJ58335"/>
    </row>
    <row r="58336" spans="14:36">
      <c r="N58336" s="36"/>
      <c r="R58336" s="5"/>
      <c r="W58336"/>
      <c r="Y58336" s="36"/>
      <c r="AA58336" s="5"/>
      <c r="AC58336" s="36"/>
      <c r="AD58336" s="36"/>
      <c r="AE58336"/>
      <c r="AF58336"/>
      <c r="AH58336" s="36"/>
      <c r="AJ58336"/>
    </row>
    <row r="58337" spans="14:36">
      <c r="N58337" s="36"/>
      <c r="R58337" s="5"/>
      <c r="W58337"/>
      <c r="Y58337" s="36"/>
      <c r="AA58337" s="5"/>
      <c r="AC58337" s="36"/>
      <c r="AD58337" s="36"/>
      <c r="AE58337"/>
      <c r="AF58337"/>
      <c r="AH58337" s="36"/>
      <c r="AJ58337"/>
    </row>
    <row r="58338" spans="14:36">
      <c r="N58338" s="36"/>
      <c r="R58338" s="5"/>
      <c r="W58338"/>
      <c r="Y58338" s="36"/>
      <c r="AA58338" s="5"/>
      <c r="AC58338" s="36"/>
      <c r="AD58338" s="36"/>
      <c r="AE58338"/>
      <c r="AF58338"/>
      <c r="AH58338" s="36"/>
      <c r="AJ58338"/>
    </row>
    <row r="58339" spans="14:36">
      <c r="N58339" s="36"/>
      <c r="R58339" s="5"/>
      <c r="W58339"/>
      <c r="Y58339" s="36"/>
      <c r="AA58339" s="5"/>
      <c r="AC58339" s="36"/>
      <c r="AD58339" s="36"/>
      <c r="AE58339"/>
      <c r="AF58339"/>
      <c r="AH58339" s="36"/>
      <c r="AJ58339"/>
    </row>
    <row r="58340" spans="14:36">
      <c r="N58340" s="36"/>
      <c r="R58340" s="5"/>
      <c r="W58340"/>
      <c r="Y58340" s="36"/>
      <c r="AA58340" s="5"/>
      <c r="AC58340" s="36"/>
      <c r="AD58340" s="36"/>
      <c r="AE58340"/>
      <c r="AF58340"/>
      <c r="AH58340" s="36"/>
      <c r="AJ58340"/>
    </row>
    <row r="58341" spans="14:36">
      <c r="N58341" s="36"/>
      <c r="R58341" s="5"/>
      <c r="W58341"/>
      <c r="Y58341" s="36"/>
      <c r="AA58341" s="5"/>
      <c r="AC58341" s="36"/>
      <c r="AD58341" s="36"/>
      <c r="AE58341"/>
      <c r="AF58341"/>
      <c r="AH58341" s="36"/>
      <c r="AJ58341"/>
    </row>
    <row r="58342" spans="14:36">
      <c r="N58342" s="36"/>
      <c r="R58342" s="5"/>
      <c r="W58342"/>
      <c r="Y58342" s="36"/>
      <c r="AA58342" s="5"/>
      <c r="AC58342" s="36"/>
      <c r="AD58342" s="36"/>
      <c r="AE58342"/>
      <c r="AF58342"/>
      <c r="AH58342" s="36"/>
      <c r="AJ58342"/>
    </row>
    <row r="58343" spans="14:36">
      <c r="N58343" s="36"/>
      <c r="R58343" s="5"/>
      <c r="W58343"/>
      <c r="Y58343" s="36"/>
      <c r="AA58343" s="5"/>
      <c r="AC58343" s="36"/>
      <c r="AD58343" s="36"/>
      <c r="AE58343"/>
      <c r="AF58343"/>
      <c r="AH58343" s="36"/>
      <c r="AJ58343"/>
    </row>
    <row r="58344" spans="14:36">
      <c r="N58344" s="36"/>
      <c r="R58344" s="5"/>
      <c r="W58344"/>
      <c r="Y58344" s="36"/>
      <c r="AA58344" s="5"/>
      <c r="AC58344" s="36"/>
      <c r="AD58344" s="36"/>
      <c r="AE58344"/>
      <c r="AF58344"/>
      <c r="AH58344" s="36"/>
      <c r="AJ58344"/>
    </row>
    <row r="58345" spans="14:36">
      <c r="N58345" s="36"/>
      <c r="R58345" s="5"/>
      <c r="W58345"/>
      <c r="Y58345" s="36"/>
      <c r="AA58345" s="5"/>
      <c r="AC58345" s="36"/>
      <c r="AD58345" s="36"/>
      <c r="AE58345"/>
      <c r="AF58345"/>
      <c r="AH58345" s="36"/>
      <c r="AJ58345"/>
    </row>
    <row r="58346" spans="14:36">
      <c r="N58346" s="36"/>
      <c r="R58346" s="5"/>
      <c r="W58346"/>
      <c r="Y58346" s="36"/>
      <c r="AA58346" s="5"/>
      <c r="AC58346" s="36"/>
      <c r="AD58346" s="36"/>
      <c r="AE58346"/>
      <c r="AF58346"/>
      <c r="AH58346" s="36"/>
      <c r="AJ58346"/>
    </row>
    <row r="58347" spans="14:36">
      <c r="N58347" s="36"/>
      <c r="R58347" s="5"/>
      <c r="W58347"/>
      <c r="Y58347" s="36"/>
      <c r="AA58347" s="5"/>
      <c r="AC58347" s="36"/>
      <c r="AD58347" s="36"/>
      <c r="AE58347"/>
      <c r="AF58347"/>
      <c r="AH58347" s="36"/>
      <c r="AJ58347"/>
    </row>
    <row r="58348" spans="14:36">
      <c r="N58348" s="36"/>
      <c r="R58348" s="5"/>
      <c r="W58348"/>
      <c r="Y58348" s="36"/>
      <c r="AA58348" s="5"/>
      <c r="AC58348" s="36"/>
      <c r="AD58348" s="36"/>
      <c r="AE58348"/>
      <c r="AF58348"/>
      <c r="AH58348" s="36"/>
      <c r="AJ58348"/>
    </row>
    <row r="58349" spans="14:36">
      <c r="N58349" s="36"/>
      <c r="R58349" s="5"/>
      <c r="W58349"/>
      <c r="Y58349" s="36"/>
      <c r="AA58349" s="5"/>
      <c r="AC58349" s="36"/>
      <c r="AD58349" s="36"/>
      <c r="AE58349"/>
      <c r="AF58349"/>
      <c r="AH58349" s="36"/>
      <c r="AJ58349"/>
    </row>
    <row r="58350" spans="14:36">
      <c r="N58350" s="36"/>
      <c r="R58350" s="5"/>
      <c r="W58350"/>
      <c r="Y58350" s="36"/>
      <c r="AA58350" s="5"/>
      <c r="AC58350" s="36"/>
      <c r="AD58350" s="36"/>
      <c r="AE58350"/>
      <c r="AF58350"/>
      <c r="AH58350" s="36"/>
      <c r="AJ58350"/>
    </row>
    <row r="58351" spans="14:36">
      <c r="N58351" s="36"/>
      <c r="R58351" s="5"/>
      <c r="W58351"/>
      <c r="Y58351" s="36"/>
      <c r="AA58351" s="5"/>
      <c r="AC58351" s="36"/>
      <c r="AD58351" s="36"/>
      <c r="AE58351"/>
      <c r="AF58351"/>
      <c r="AH58351" s="36"/>
      <c r="AJ58351"/>
    </row>
    <row r="58352" spans="14:36">
      <c r="N58352" s="36"/>
      <c r="R58352" s="5"/>
      <c r="W58352"/>
      <c r="Y58352" s="36"/>
      <c r="AA58352" s="5"/>
      <c r="AC58352" s="36"/>
      <c r="AD58352" s="36"/>
      <c r="AE58352"/>
      <c r="AF58352"/>
      <c r="AH58352" s="36"/>
      <c r="AJ58352"/>
    </row>
    <row r="58353" spans="14:36">
      <c r="N58353" s="36"/>
      <c r="R58353" s="5"/>
      <c r="W58353"/>
      <c r="Y58353" s="36"/>
      <c r="AA58353" s="5"/>
      <c r="AC58353" s="36"/>
      <c r="AD58353" s="36"/>
      <c r="AE58353"/>
      <c r="AF58353"/>
      <c r="AH58353" s="36"/>
      <c r="AJ58353"/>
    </row>
    <row r="58354" spans="14:36">
      <c r="N58354" s="36"/>
      <c r="R58354" s="5"/>
      <c r="W58354"/>
      <c r="Y58354" s="36"/>
      <c r="AA58354" s="5"/>
      <c r="AC58354" s="36"/>
      <c r="AD58354" s="36"/>
      <c r="AE58354"/>
      <c r="AF58354"/>
      <c r="AH58354" s="36"/>
      <c r="AJ58354"/>
    </row>
    <row r="58355" spans="14:36">
      <c r="N58355" s="36"/>
      <c r="R58355" s="5"/>
      <c r="W58355"/>
      <c r="Y58355" s="36"/>
      <c r="AA58355" s="5"/>
      <c r="AC58355" s="36"/>
      <c r="AD58355" s="36"/>
      <c r="AE58355"/>
      <c r="AF58355"/>
      <c r="AH58355" s="36"/>
      <c r="AJ58355"/>
    </row>
    <row r="58356" spans="14:36">
      <c r="N58356" s="36"/>
      <c r="R58356" s="5"/>
      <c r="W58356"/>
      <c r="Y58356" s="36"/>
      <c r="AA58356" s="5"/>
      <c r="AC58356" s="36"/>
      <c r="AD58356" s="36"/>
      <c r="AE58356"/>
      <c r="AF58356"/>
      <c r="AH58356" s="36"/>
      <c r="AJ58356"/>
    </row>
    <row r="58357" spans="14:36">
      <c r="N58357" s="36"/>
      <c r="R58357" s="5"/>
      <c r="W58357"/>
      <c r="Y58357" s="36"/>
      <c r="AA58357" s="5"/>
      <c r="AC58357" s="36"/>
      <c r="AD58357" s="36"/>
      <c r="AE58357"/>
      <c r="AF58357"/>
      <c r="AH58357" s="36"/>
      <c r="AJ58357"/>
    </row>
    <row r="58358" spans="14:36">
      <c r="N58358" s="36"/>
      <c r="R58358" s="5"/>
      <c r="W58358"/>
      <c r="Y58358" s="36"/>
      <c r="AA58358" s="5"/>
      <c r="AC58358" s="36"/>
      <c r="AD58358" s="36"/>
      <c r="AE58358"/>
      <c r="AF58358"/>
      <c r="AH58358" s="36"/>
      <c r="AJ58358"/>
    </row>
    <row r="58359" spans="14:36">
      <c r="N58359" s="36"/>
      <c r="R58359" s="5"/>
      <c r="W58359"/>
      <c r="Y58359" s="36"/>
      <c r="AA58359" s="5"/>
      <c r="AC58359" s="36"/>
      <c r="AD58359" s="36"/>
      <c r="AE58359"/>
      <c r="AF58359"/>
      <c r="AH58359" s="36"/>
      <c r="AJ58359"/>
    </row>
    <row r="58360" spans="14:36">
      <c r="N58360" s="36"/>
      <c r="R58360" s="5"/>
      <c r="W58360"/>
      <c r="Y58360" s="36"/>
      <c r="AA58360" s="5"/>
      <c r="AC58360" s="36"/>
      <c r="AD58360" s="36"/>
      <c r="AE58360"/>
      <c r="AF58360"/>
      <c r="AH58360" s="36"/>
      <c r="AJ58360"/>
    </row>
    <row r="58361" spans="14:36">
      <c r="N58361" s="36"/>
      <c r="R58361" s="5"/>
      <c r="W58361"/>
      <c r="Y58361" s="36"/>
      <c r="AA58361" s="5"/>
      <c r="AC58361" s="36"/>
      <c r="AD58361" s="36"/>
      <c r="AE58361"/>
      <c r="AF58361"/>
      <c r="AH58361" s="36"/>
      <c r="AJ58361"/>
    </row>
    <row r="58362" spans="14:36">
      <c r="N58362" s="36"/>
      <c r="R58362" s="5"/>
      <c r="W58362"/>
      <c r="Y58362" s="36"/>
      <c r="AA58362" s="5"/>
      <c r="AC58362" s="36"/>
      <c r="AD58362" s="36"/>
      <c r="AE58362"/>
      <c r="AF58362"/>
      <c r="AH58362" s="36"/>
      <c r="AJ58362"/>
    </row>
    <row r="58363" spans="14:36">
      <c r="N58363" s="36"/>
      <c r="R58363" s="5"/>
      <c r="W58363"/>
      <c r="Y58363" s="36"/>
      <c r="AA58363" s="5"/>
      <c r="AC58363" s="36"/>
      <c r="AD58363" s="36"/>
      <c r="AE58363"/>
      <c r="AF58363"/>
      <c r="AH58363" s="36"/>
      <c r="AJ58363"/>
    </row>
    <row r="58364" spans="14:36">
      <c r="N58364" s="36"/>
      <c r="R58364" s="5"/>
      <c r="W58364"/>
      <c r="Y58364" s="36"/>
      <c r="AA58364" s="5"/>
      <c r="AC58364" s="36"/>
      <c r="AD58364" s="36"/>
      <c r="AE58364"/>
      <c r="AF58364"/>
      <c r="AH58364" s="36"/>
      <c r="AJ58364"/>
    </row>
    <row r="58365" spans="14:36">
      <c r="N58365" s="36"/>
      <c r="R58365" s="5"/>
      <c r="W58365"/>
      <c r="Y58365" s="36"/>
      <c r="AA58365" s="5"/>
      <c r="AC58365" s="36"/>
      <c r="AD58365" s="36"/>
      <c r="AE58365"/>
      <c r="AF58365"/>
      <c r="AH58365" s="36"/>
      <c r="AJ58365"/>
    </row>
    <row r="58366" spans="14:36">
      <c r="N58366" s="36"/>
      <c r="R58366" s="5"/>
      <c r="W58366"/>
      <c r="Y58366" s="36"/>
      <c r="AA58366" s="5"/>
      <c r="AC58366" s="36"/>
      <c r="AD58366" s="36"/>
      <c r="AE58366"/>
      <c r="AF58366"/>
      <c r="AH58366" s="36"/>
      <c r="AJ58366"/>
    </row>
    <row r="58367" spans="14:36">
      <c r="N58367" s="36"/>
      <c r="R58367" s="5"/>
      <c r="W58367"/>
      <c r="Y58367" s="36"/>
      <c r="AA58367" s="5"/>
      <c r="AC58367" s="36"/>
      <c r="AD58367" s="36"/>
      <c r="AE58367"/>
      <c r="AF58367"/>
      <c r="AH58367" s="36"/>
      <c r="AJ58367"/>
    </row>
    <row r="58368" spans="14:36">
      <c r="N58368" s="36"/>
      <c r="R58368" s="5"/>
      <c r="W58368"/>
      <c r="Y58368" s="36"/>
      <c r="AA58368" s="5"/>
      <c r="AC58368" s="36"/>
      <c r="AD58368" s="36"/>
      <c r="AE58368"/>
      <c r="AF58368"/>
      <c r="AH58368" s="36"/>
      <c r="AJ58368"/>
    </row>
    <row r="58369" spans="14:36">
      <c r="N58369" s="36"/>
      <c r="R58369" s="5"/>
      <c r="W58369"/>
      <c r="Y58369" s="36"/>
      <c r="AA58369" s="5"/>
      <c r="AC58369" s="36"/>
      <c r="AD58369" s="36"/>
      <c r="AE58369"/>
      <c r="AF58369"/>
      <c r="AH58369" s="36"/>
      <c r="AJ58369"/>
    </row>
    <row r="58370" spans="14:36">
      <c r="N58370" s="36"/>
      <c r="R58370" s="5"/>
      <c r="W58370"/>
      <c r="Y58370" s="36"/>
      <c r="AA58370" s="5"/>
      <c r="AC58370" s="36"/>
      <c r="AD58370" s="36"/>
      <c r="AE58370"/>
      <c r="AF58370"/>
      <c r="AH58370" s="36"/>
      <c r="AJ58370"/>
    </row>
    <row r="58371" spans="14:36">
      <c r="N58371" s="36"/>
      <c r="R58371" s="5"/>
      <c r="W58371"/>
      <c r="Y58371" s="36"/>
      <c r="AA58371" s="5"/>
      <c r="AC58371" s="36"/>
      <c r="AD58371" s="36"/>
      <c r="AE58371"/>
      <c r="AF58371"/>
      <c r="AH58371" s="36"/>
      <c r="AJ58371"/>
    </row>
    <row r="58372" spans="14:36">
      <c r="N58372" s="36"/>
      <c r="R58372" s="5"/>
      <c r="W58372"/>
      <c r="Y58372" s="36"/>
      <c r="AA58372" s="5"/>
      <c r="AC58372" s="36"/>
      <c r="AD58372" s="36"/>
      <c r="AE58372"/>
      <c r="AF58372"/>
      <c r="AH58372" s="36"/>
      <c r="AJ58372"/>
    </row>
    <row r="58373" spans="14:36">
      <c r="N58373" s="36"/>
      <c r="R58373" s="5"/>
      <c r="W58373"/>
      <c r="Y58373" s="36"/>
      <c r="AA58373" s="5"/>
      <c r="AC58373" s="36"/>
      <c r="AD58373" s="36"/>
      <c r="AE58373"/>
      <c r="AF58373"/>
      <c r="AH58373" s="36"/>
      <c r="AJ58373"/>
    </row>
    <row r="58374" spans="14:36">
      <c r="N58374" s="36"/>
      <c r="R58374" s="5"/>
      <c r="W58374"/>
      <c r="Y58374" s="36"/>
      <c r="AA58374" s="5"/>
      <c r="AC58374" s="36"/>
      <c r="AD58374" s="36"/>
      <c r="AE58374"/>
      <c r="AF58374"/>
      <c r="AH58374" s="36"/>
      <c r="AJ58374"/>
    </row>
    <row r="58375" spans="14:36">
      <c r="N58375" s="36"/>
      <c r="R58375" s="5"/>
      <c r="W58375"/>
      <c r="Y58375" s="36"/>
      <c r="AA58375" s="5"/>
      <c r="AC58375" s="36"/>
      <c r="AD58375" s="36"/>
      <c r="AE58375"/>
      <c r="AF58375"/>
      <c r="AH58375" s="36"/>
      <c r="AJ58375"/>
    </row>
    <row r="58376" spans="14:36">
      <c r="N58376" s="36"/>
      <c r="R58376" s="5"/>
      <c r="W58376"/>
      <c r="Y58376" s="36"/>
      <c r="AA58376" s="5"/>
      <c r="AC58376" s="36"/>
      <c r="AD58376" s="36"/>
      <c r="AE58376"/>
      <c r="AF58376"/>
      <c r="AH58376" s="36"/>
      <c r="AJ58376"/>
    </row>
    <row r="58377" spans="14:36">
      <c r="N58377" s="36"/>
      <c r="R58377" s="5"/>
      <c r="W58377"/>
      <c r="Y58377" s="36"/>
      <c r="AA58377" s="5"/>
      <c r="AC58377" s="36"/>
      <c r="AD58377" s="36"/>
      <c r="AE58377"/>
      <c r="AF58377"/>
      <c r="AH58377" s="36"/>
      <c r="AJ58377"/>
    </row>
    <row r="58378" spans="14:36">
      <c r="N58378" s="36"/>
      <c r="R58378" s="5"/>
      <c r="W58378"/>
      <c r="Y58378" s="36"/>
      <c r="AA58378" s="5"/>
      <c r="AC58378" s="36"/>
      <c r="AD58378" s="36"/>
      <c r="AE58378"/>
      <c r="AF58378"/>
      <c r="AH58378" s="36"/>
      <c r="AJ58378"/>
    </row>
    <row r="58379" spans="14:36">
      <c r="N58379" s="36"/>
      <c r="R58379" s="5"/>
      <c r="W58379"/>
      <c r="Y58379" s="36"/>
      <c r="AA58379" s="5"/>
      <c r="AC58379" s="36"/>
      <c r="AD58379" s="36"/>
      <c r="AE58379"/>
      <c r="AF58379"/>
      <c r="AH58379" s="36"/>
      <c r="AJ58379"/>
    </row>
    <row r="58380" spans="14:36">
      <c r="N58380" s="36"/>
      <c r="R58380" s="5"/>
      <c r="W58380"/>
      <c r="Y58380" s="36"/>
      <c r="AA58380" s="5"/>
      <c r="AC58380" s="36"/>
      <c r="AD58380" s="36"/>
      <c r="AE58380"/>
      <c r="AF58380"/>
      <c r="AH58380" s="36"/>
      <c r="AJ58380"/>
    </row>
    <row r="58381" spans="14:36">
      <c r="N58381" s="36"/>
      <c r="R58381" s="5"/>
      <c r="W58381"/>
      <c r="Y58381" s="36"/>
      <c r="AA58381" s="5"/>
      <c r="AC58381" s="36"/>
      <c r="AD58381" s="36"/>
      <c r="AE58381"/>
      <c r="AF58381"/>
      <c r="AH58381" s="36"/>
      <c r="AJ58381"/>
    </row>
    <row r="58382" spans="14:36">
      <c r="N58382" s="36"/>
      <c r="R58382" s="5"/>
      <c r="W58382"/>
      <c r="Y58382" s="36"/>
      <c r="AA58382" s="5"/>
      <c r="AC58382" s="36"/>
      <c r="AD58382" s="36"/>
      <c r="AE58382"/>
      <c r="AF58382"/>
      <c r="AH58382" s="36"/>
      <c r="AJ58382"/>
    </row>
    <row r="58383" spans="14:36">
      <c r="N58383" s="36"/>
      <c r="R58383" s="5"/>
      <c r="W58383"/>
      <c r="Y58383" s="36"/>
      <c r="AA58383" s="5"/>
      <c r="AC58383" s="36"/>
      <c r="AD58383" s="36"/>
      <c r="AE58383"/>
      <c r="AF58383"/>
      <c r="AH58383" s="36"/>
      <c r="AJ58383"/>
    </row>
    <row r="58384" spans="14:36">
      <c r="N58384" s="36"/>
      <c r="R58384" s="5"/>
      <c r="W58384"/>
      <c r="Y58384" s="36"/>
      <c r="AA58384" s="5"/>
      <c r="AC58384" s="36"/>
      <c r="AD58384" s="36"/>
      <c r="AE58384"/>
      <c r="AF58384"/>
      <c r="AH58384" s="36"/>
      <c r="AJ58384"/>
    </row>
    <row r="58385" spans="14:36">
      <c r="N58385" s="36"/>
      <c r="R58385" s="5"/>
      <c r="W58385"/>
      <c r="Y58385" s="36"/>
      <c r="AA58385" s="5"/>
      <c r="AC58385" s="36"/>
      <c r="AD58385" s="36"/>
      <c r="AE58385"/>
      <c r="AF58385"/>
      <c r="AH58385" s="36"/>
      <c r="AJ58385"/>
    </row>
    <row r="58386" spans="14:36">
      <c r="N58386" s="36"/>
      <c r="R58386" s="5"/>
      <c r="W58386"/>
      <c r="Y58386" s="36"/>
      <c r="AA58386" s="5"/>
      <c r="AC58386" s="36"/>
      <c r="AD58386" s="36"/>
      <c r="AE58386"/>
      <c r="AF58386"/>
      <c r="AH58386" s="36"/>
      <c r="AJ58386"/>
    </row>
    <row r="58387" spans="14:36">
      <c r="N58387" s="36"/>
      <c r="R58387" s="5"/>
      <c r="W58387"/>
      <c r="Y58387" s="36"/>
      <c r="AA58387" s="5"/>
      <c r="AC58387" s="36"/>
      <c r="AD58387" s="36"/>
      <c r="AE58387"/>
      <c r="AF58387"/>
      <c r="AH58387" s="36"/>
      <c r="AJ58387"/>
    </row>
    <row r="58388" spans="14:36">
      <c r="N58388" s="36"/>
      <c r="R58388" s="5"/>
      <c r="W58388"/>
      <c r="Y58388" s="36"/>
      <c r="AA58388" s="5"/>
      <c r="AC58388" s="36"/>
      <c r="AD58388" s="36"/>
      <c r="AE58388"/>
      <c r="AF58388"/>
      <c r="AH58388" s="36"/>
      <c r="AJ58388"/>
    </row>
    <row r="58389" spans="14:36">
      <c r="N58389" s="36"/>
      <c r="R58389" s="5"/>
      <c r="W58389"/>
      <c r="Y58389" s="36"/>
      <c r="AA58389" s="5"/>
      <c r="AC58389" s="36"/>
      <c r="AD58389" s="36"/>
      <c r="AE58389"/>
      <c r="AF58389"/>
      <c r="AH58389" s="36"/>
      <c r="AJ58389"/>
    </row>
    <row r="58390" spans="14:36">
      <c r="N58390" s="36"/>
      <c r="R58390" s="5"/>
      <c r="W58390"/>
      <c r="Y58390" s="36"/>
      <c r="AA58390" s="5"/>
      <c r="AC58390" s="36"/>
      <c r="AD58390" s="36"/>
      <c r="AE58390"/>
      <c r="AF58390"/>
      <c r="AH58390" s="36"/>
      <c r="AJ58390"/>
    </row>
    <row r="58391" spans="14:36">
      <c r="N58391" s="36"/>
      <c r="R58391" s="5"/>
      <c r="W58391"/>
      <c r="Y58391" s="36"/>
      <c r="AA58391" s="5"/>
      <c r="AC58391" s="36"/>
      <c r="AD58391" s="36"/>
      <c r="AE58391"/>
      <c r="AF58391"/>
      <c r="AH58391" s="36"/>
      <c r="AJ58391"/>
    </row>
    <row r="58392" spans="14:36">
      <c r="N58392" s="36"/>
      <c r="R58392" s="5"/>
      <c r="W58392"/>
      <c r="Y58392" s="36"/>
      <c r="AA58392" s="5"/>
      <c r="AC58392" s="36"/>
      <c r="AD58392" s="36"/>
      <c r="AE58392"/>
      <c r="AF58392"/>
      <c r="AH58392" s="36"/>
      <c r="AJ58392"/>
    </row>
    <row r="58393" spans="14:36">
      <c r="N58393" s="36"/>
      <c r="R58393" s="5"/>
      <c r="W58393"/>
      <c r="Y58393" s="36"/>
      <c r="AA58393" s="5"/>
      <c r="AC58393" s="36"/>
      <c r="AD58393" s="36"/>
      <c r="AE58393"/>
      <c r="AF58393"/>
      <c r="AH58393" s="36"/>
      <c r="AJ58393"/>
    </row>
    <row r="58394" spans="14:36">
      <c r="N58394" s="36"/>
      <c r="R58394" s="5"/>
      <c r="W58394"/>
      <c r="Y58394" s="36"/>
      <c r="AA58394" s="5"/>
      <c r="AC58394" s="36"/>
      <c r="AD58394" s="36"/>
      <c r="AE58394"/>
      <c r="AF58394"/>
      <c r="AH58394" s="36"/>
      <c r="AJ58394"/>
    </row>
    <row r="58395" spans="14:36">
      <c r="N58395" s="36"/>
      <c r="R58395" s="5"/>
      <c r="W58395"/>
      <c r="Y58395" s="36"/>
      <c r="AA58395" s="5"/>
      <c r="AC58395" s="36"/>
      <c r="AD58395" s="36"/>
      <c r="AE58395"/>
      <c r="AF58395"/>
      <c r="AH58395" s="36"/>
      <c r="AJ58395"/>
    </row>
    <row r="58396" spans="14:36">
      <c r="N58396" s="36"/>
      <c r="R58396" s="5"/>
      <c r="W58396"/>
      <c r="Y58396" s="36"/>
      <c r="AA58396" s="5"/>
      <c r="AC58396" s="36"/>
      <c r="AD58396" s="36"/>
      <c r="AE58396"/>
      <c r="AF58396"/>
      <c r="AH58396" s="36"/>
      <c r="AJ58396"/>
    </row>
    <row r="58397" spans="14:36">
      <c r="N58397" s="36"/>
      <c r="R58397" s="5"/>
      <c r="W58397"/>
      <c r="Y58397" s="36"/>
      <c r="AA58397" s="5"/>
      <c r="AC58397" s="36"/>
      <c r="AD58397" s="36"/>
      <c r="AE58397"/>
      <c r="AF58397"/>
      <c r="AH58397" s="36"/>
      <c r="AJ58397"/>
    </row>
    <row r="58398" spans="14:36">
      <c r="N58398" s="36"/>
      <c r="R58398" s="5"/>
      <c r="W58398"/>
      <c r="Y58398" s="36"/>
      <c r="AA58398" s="5"/>
      <c r="AC58398" s="36"/>
      <c r="AD58398" s="36"/>
      <c r="AE58398"/>
      <c r="AF58398"/>
      <c r="AH58398" s="36"/>
      <c r="AJ58398"/>
    </row>
    <row r="58399" spans="14:36">
      <c r="N58399" s="36"/>
      <c r="R58399" s="5"/>
      <c r="W58399"/>
      <c r="Y58399" s="36"/>
      <c r="AA58399" s="5"/>
      <c r="AC58399" s="36"/>
      <c r="AD58399" s="36"/>
      <c r="AE58399"/>
      <c r="AF58399"/>
      <c r="AH58399" s="36"/>
      <c r="AJ58399"/>
    </row>
    <row r="58400" spans="14:36">
      <c r="N58400" s="36"/>
      <c r="R58400" s="5"/>
      <c r="W58400"/>
      <c r="Y58400" s="36"/>
      <c r="AA58400" s="5"/>
      <c r="AC58400" s="36"/>
      <c r="AD58400" s="36"/>
      <c r="AE58400"/>
      <c r="AF58400"/>
      <c r="AH58400" s="36"/>
      <c r="AJ58400"/>
    </row>
    <row r="58401" spans="14:36">
      <c r="N58401" s="36"/>
      <c r="R58401" s="5"/>
      <c r="W58401"/>
      <c r="Y58401" s="36"/>
      <c r="AA58401" s="5"/>
      <c r="AC58401" s="36"/>
      <c r="AD58401" s="36"/>
      <c r="AE58401"/>
      <c r="AF58401"/>
      <c r="AH58401" s="36"/>
      <c r="AJ58401"/>
    </row>
    <row r="58402" spans="14:36">
      <c r="N58402" s="36"/>
      <c r="R58402" s="5"/>
      <c r="W58402"/>
      <c r="Y58402" s="36"/>
      <c r="AA58402" s="5"/>
      <c r="AC58402" s="36"/>
      <c r="AD58402" s="36"/>
      <c r="AE58402"/>
      <c r="AF58402"/>
      <c r="AH58402" s="36"/>
      <c r="AJ58402"/>
    </row>
    <row r="58403" spans="14:36">
      <c r="N58403" s="36"/>
      <c r="R58403" s="5"/>
      <c r="W58403"/>
      <c r="Y58403" s="36"/>
      <c r="AA58403" s="5"/>
      <c r="AC58403" s="36"/>
      <c r="AD58403" s="36"/>
      <c r="AE58403"/>
      <c r="AF58403"/>
      <c r="AH58403" s="36"/>
      <c r="AJ58403"/>
    </row>
    <row r="58404" spans="14:36">
      <c r="N58404" s="36"/>
      <c r="R58404" s="5"/>
      <c r="W58404"/>
      <c r="Y58404" s="36"/>
      <c r="AA58404" s="5"/>
      <c r="AC58404" s="36"/>
      <c r="AD58404" s="36"/>
      <c r="AE58404"/>
      <c r="AF58404"/>
      <c r="AH58404" s="36"/>
      <c r="AJ58404"/>
    </row>
    <row r="58405" spans="14:36">
      <c r="N58405" s="36"/>
      <c r="R58405" s="5"/>
      <c r="W58405"/>
      <c r="Y58405" s="36"/>
      <c r="AA58405" s="5"/>
      <c r="AC58405" s="36"/>
      <c r="AD58405" s="36"/>
      <c r="AE58405"/>
      <c r="AF58405"/>
      <c r="AH58405" s="36"/>
      <c r="AJ58405"/>
    </row>
    <row r="58406" spans="14:36">
      <c r="N58406" s="36"/>
      <c r="R58406" s="5"/>
      <c r="W58406"/>
      <c r="Y58406" s="36"/>
      <c r="AA58406" s="5"/>
      <c r="AC58406" s="36"/>
      <c r="AD58406" s="36"/>
      <c r="AE58406"/>
      <c r="AF58406"/>
      <c r="AH58406" s="36"/>
      <c r="AJ58406"/>
    </row>
    <row r="58407" spans="14:36">
      <c r="N58407" s="36"/>
      <c r="R58407" s="5"/>
      <c r="W58407"/>
      <c r="Y58407" s="36"/>
      <c r="AA58407" s="5"/>
      <c r="AC58407" s="36"/>
      <c r="AD58407" s="36"/>
      <c r="AE58407"/>
      <c r="AF58407"/>
      <c r="AH58407" s="36"/>
      <c r="AJ58407"/>
    </row>
    <row r="58408" spans="14:36">
      <c r="N58408" s="36"/>
      <c r="R58408" s="5"/>
      <c r="W58408"/>
      <c r="Y58408" s="36"/>
      <c r="AA58408" s="5"/>
      <c r="AC58408" s="36"/>
      <c r="AD58408" s="36"/>
      <c r="AE58408"/>
      <c r="AF58408"/>
      <c r="AH58408" s="36"/>
      <c r="AJ58408"/>
    </row>
    <row r="58409" spans="14:36">
      <c r="N58409" s="36"/>
      <c r="R58409" s="5"/>
      <c r="W58409"/>
      <c r="Y58409" s="36"/>
      <c r="AA58409" s="5"/>
      <c r="AC58409" s="36"/>
      <c r="AD58409" s="36"/>
      <c r="AE58409"/>
      <c r="AF58409"/>
      <c r="AH58409" s="36"/>
      <c r="AJ58409"/>
    </row>
    <row r="58410" spans="14:36">
      <c r="N58410" s="36"/>
      <c r="R58410" s="5"/>
      <c r="W58410"/>
      <c r="Y58410" s="36"/>
      <c r="AA58410" s="5"/>
      <c r="AC58410" s="36"/>
      <c r="AD58410" s="36"/>
      <c r="AE58410"/>
      <c r="AF58410"/>
      <c r="AH58410" s="36"/>
      <c r="AJ58410"/>
    </row>
    <row r="58411" spans="14:36">
      <c r="N58411" s="36"/>
      <c r="R58411" s="5"/>
      <c r="W58411"/>
      <c r="Y58411" s="36"/>
      <c r="AA58411" s="5"/>
      <c r="AC58411" s="36"/>
      <c r="AD58411" s="36"/>
      <c r="AE58411"/>
      <c r="AF58411"/>
      <c r="AH58411" s="36"/>
      <c r="AJ58411"/>
    </row>
    <row r="58412" spans="14:36">
      <c r="N58412" s="36"/>
      <c r="R58412" s="5"/>
      <c r="W58412"/>
      <c r="Y58412" s="36"/>
      <c r="AA58412" s="5"/>
      <c r="AC58412" s="36"/>
      <c r="AD58412" s="36"/>
      <c r="AE58412"/>
      <c r="AF58412"/>
      <c r="AH58412" s="36"/>
      <c r="AJ58412"/>
    </row>
    <row r="58413" spans="14:36">
      <c r="N58413" s="36"/>
      <c r="R58413" s="5"/>
      <c r="W58413"/>
      <c r="Y58413" s="36"/>
      <c r="AA58413" s="5"/>
      <c r="AC58413" s="36"/>
      <c r="AD58413" s="36"/>
      <c r="AE58413"/>
      <c r="AF58413"/>
      <c r="AH58413" s="36"/>
      <c r="AJ58413"/>
    </row>
    <row r="58414" spans="14:36">
      <c r="N58414" s="36"/>
      <c r="R58414" s="5"/>
      <c r="W58414"/>
      <c r="Y58414" s="36"/>
      <c r="AA58414" s="5"/>
      <c r="AC58414" s="36"/>
      <c r="AD58414" s="36"/>
      <c r="AE58414"/>
      <c r="AF58414"/>
      <c r="AH58414" s="36"/>
      <c r="AJ58414"/>
    </row>
    <row r="58415" spans="14:36">
      <c r="N58415" s="36"/>
      <c r="R58415" s="5"/>
      <c r="W58415"/>
      <c r="Y58415" s="36"/>
      <c r="AA58415" s="5"/>
      <c r="AC58415" s="36"/>
      <c r="AD58415" s="36"/>
      <c r="AE58415"/>
      <c r="AF58415"/>
      <c r="AH58415" s="36"/>
      <c r="AJ58415"/>
    </row>
    <row r="58416" spans="14:36">
      <c r="N58416" s="36"/>
      <c r="R58416" s="5"/>
      <c r="W58416"/>
      <c r="Y58416" s="36"/>
      <c r="AA58416" s="5"/>
      <c r="AC58416" s="36"/>
      <c r="AD58416" s="36"/>
      <c r="AE58416"/>
      <c r="AF58416"/>
      <c r="AH58416" s="36"/>
      <c r="AJ58416"/>
    </row>
    <row r="58417" spans="14:36">
      <c r="N58417" s="36"/>
      <c r="R58417" s="5"/>
      <c r="W58417"/>
      <c r="Y58417" s="36"/>
      <c r="AA58417" s="5"/>
      <c r="AC58417" s="36"/>
      <c r="AD58417" s="36"/>
      <c r="AE58417"/>
      <c r="AF58417"/>
      <c r="AH58417" s="36"/>
      <c r="AJ58417"/>
    </row>
    <row r="58418" spans="14:36">
      <c r="N58418" s="36"/>
      <c r="R58418" s="5"/>
      <c r="W58418"/>
      <c r="Y58418" s="36"/>
      <c r="AA58418" s="5"/>
      <c r="AC58418" s="36"/>
      <c r="AD58418" s="36"/>
      <c r="AE58418"/>
      <c r="AF58418"/>
      <c r="AH58418" s="36"/>
      <c r="AJ58418"/>
    </row>
    <row r="58419" spans="14:36">
      <c r="N58419" s="36"/>
      <c r="R58419" s="5"/>
      <c r="W58419"/>
      <c r="Y58419" s="36"/>
      <c r="AA58419" s="5"/>
      <c r="AC58419" s="36"/>
      <c r="AD58419" s="36"/>
      <c r="AE58419"/>
      <c r="AF58419"/>
      <c r="AH58419" s="36"/>
      <c r="AJ58419"/>
    </row>
    <row r="58420" spans="14:36">
      <c r="N58420" s="36"/>
      <c r="R58420" s="5"/>
      <c r="W58420"/>
      <c r="Y58420" s="36"/>
      <c r="AA58420" s="5"/>
      <c r="AC58420" s="36"/>
      <c r="AD58420" s="36"/>
      <c r="AE58420"/>
      <c r="AF58420"/>
      <c r="AH58420" s="36"/>
      <c r="AJ58420"/>
    </row>
    <row r="58421" spans="14:36">
      <c r="N58421" s="36"/>
      <c r="R58421" s="5"/>
      <c r="W58421"/>
      <c r="Y58421" s="36"/>
      <c r="AA58421" s="5"/>
      <c r="AC58421" s="36"/>
      <c r="AD58421" s="36"/>
      <c r="AE58421"/>
      <c r="AF58421"/>
      <c r="AH58421" s="36"/>
      <c r="AJ58421"/>
    </row>
    <row r="58422" spans="14:36">
      <c r="N58422" s="36"/>
      <c r="R58422" s="5"/>
      <c r="W58422"/>
      <c r="Y58422" s="36"/>
      <c r="AA58422" s="5"/>
      <c r="AC58422" s="36"/>
      <c r="AD58422" s="36"/>
      <c r="AE58422"/>
      <c r="AF58422"/>
      <c r="AH58422" s="36"/>
      <c r="AJ58422"/>
    </row>
    <row r="58423" spans="14:36">
      <c r="N58423" s="36"/>
      <c r="R58423" s="5"/>
      <c r="W58423"/>
      <c r="Y58423" s="36"/>
      <c r="AA58423" s="5"/>
      <c r="AC58423" s="36"/>
      <c r="AD58423" s="36"/>
      <c r="AE58423"/>
      <c r="AF58423"/>
      <c r="AH58423" s="36"/>
      <c r="AJ58423"/>
    </row>
    <row r="58424" spans="14:36">
      <c r="N58424" s="36"/>
      <c r="R58424" s="5"/>
      <c r="W58424"/>
      <c r="Y58424" s="36"/>
      <c r="AA58424" s="5"/>
      <c r="AC58424" s="36"/>
      <c r="AD58424" s="36"/>
      <c r="AE58424"/>
      <c r="AF58424"/>
      <c r="AH58424" s="36"/>
      <c r="AJ58424"/>
    </row>
    <row r="58425" spans="14:36">
      <c r="N58425" s="36"/>
      <c r="R58425" s="5"/>
      <c r="W58425"/>
      <c r="Y58425" s="36"/>
      <c r="AA58425" s="5"/>
      <c r="AC58425" s="36"/>
      <c r="AD58425" s="36"/>
      <c r="AE58425"/>
      <c r="AF58425"/>
      <c r="AH58425" s="36"/>
      <c r="AJ58425"/>
    </row>
    <row r="58426" spans="14:36">
      <c r="N58426" s="36"/>
      <c r="R58426" s="5"/>
      <c r="W58426"/>
      <c r="Y58426" s="36"/>
      <c r="AA58426" s="5"/>
      <c r="AC58426" s="36"/>
      <c r="AD58426" s="36"/>
      <c r="AE58426"/>
      <c r="AF58426"/>
      <c r="AH58426" s="36"/>
      <c r="AJ58426"/>
    </row>
    <row r="58427" spans="14:36">
      <c r="N58427" s="36"/>
      <c r="R58427" s="5"/>
      <c r="W58427"/>
      <c r="Y58427" s="36"/>
      <c r="AA58427" s="5"/>
      <c r="AC58427" s="36"/>
      <c r="AD58427" s="36"/>
      <c r="AE58427"/>
      <c r="AF58427"/>
      <c r="AH58427" s="36"/>
      <c r="AJ58427"/>
    </row>
    <row r="58428" spans="14:36">
      <c r="N58428" s="36"/>
      <c r="R58428" s="5"/>
      <c r="W58428"/>
      <c r="Y58428" s="36"/>
      <c r="AA58428" s="5"/>
      <c r="AC58428" s="36"/>
      <c r="AD58428" s="36"/>
      <c r="AE58428"/>
      <c r="AF58428"/>
      <c r="AH58428" s="36"/>
      <c r="AJ58428"/>
    </row>
    <row r="58429" spans="14:36">
      <c r="N58429" s="36"/>
      <c r="R58429" s="5"/>
      <c r="W58429"/>
      <c r="Y58429" s="36"/>
      <c r="AA58429" s="5"/>
      <c r="AC58429" s="36"/>
      <c r="AD58429" s="36"/>
      <c r="AE58429"/>
      <c r="AF58429"/>
      <c r="AH58429" s="36"/>
      <c r="AJ58429"/>
    </row>
    <row r="58430" spans="14:36">
      <c r="N58430" s="36"/>
      <c r="R58430" s="5"/>
      <c r="W58430"/>
      <c r="Y58430" s="36"/>
      <c r="AA58430" s="5"/>
      <c r="AC58430" s="36"/>
      <c r="AD58430" s="36"/>
      <c r="AE58430"/>
      <c r="AF58430"/>
      <c r="AH58430" s="36"/>
      <c r="AJ58430"/>
    </row>
    <row r="58431" spans="14:36">
      <c r="N58431" s="36"/>
      <c r="R58431" s="5"/>
      <c r="W58431"/>
      <c r="Y58431" s="36"/>
      <c r="AA58431" s="5"/>
      <c r="AC58431" s="36"/>
      <c r="AD58431" s="36"/>
      <c r="AE58431"/>
      <c r="AF58431"/>
      <c r="AH58431" s="36"/>
      <c r="AJ58431"/>
    </row>
    <row r="58432" spans="14:36">
      <c r="N58432" s="36"/>
      <c r="R58432" s="5"/>
      <c r="W58432"/>
      <c r="Y58432" s="36"/>
      <c r="AA58432" s="5"/>
      <c r="AC58432" s="36"/>
      <c r="AD58432" s="36"/>
      <c r="AE58432"/>
      <c r="AF58432"/>
      <c r="AH58432" s="36"/>
      <c r="AJ58432"/>
    </row>
    <row r="58433" spans="14:36">
      <c r="N58433" s="36"/>
      <c r="R58433" s="5"/>
      <c r="W58433"/>
      <c r="Y58433" s="36"/>
      <c r="AA58433" s="5"/>
      <c r="AC58433" s="36"/>
      <c r="AD58433" s="36"/>
      <c r="AE58433"/>
      <c r="AF58433"/>
      <c r="AH58433" s="36"/>
      <c r="AJ58433"/>
    </row>
    <row r="58434" spans="14:36">
      <c r="N58434" s="36"/>
      <c r="R58434" s="5"/>
      <c r="W58434"/>
      <c r="Y58434" s="36"/>
      <c r="AA58434" s="5"/>
      <c r="AC58434" s="36"/>
      <c r="AD58434" s="36"/>
      <c r="AE58434"/>
      <c r="AF58434"/>
      <c r="AH58434" s="36"/>
      <c r="AJ58434"/>
    </row>
    <row r="58435" spans="14:36">
      <c r="N58435" s="36"/>
      <c r="R58435" s="5"/>
      <c r="W58435"/>
      <c r="Y58435" s="36"/>
      <c r="AA58435" s="5"/>
      <c r="AC58435" s="36"/>
      <c r="AD58435" s="36"/>
      <c r="AE58435"/>
      <c r="AF58435"/>
      <c r="AH58435" s="36"/>
      <c r="AJ58435"/>
    </row>
    <row r="58436" spans="14:36">
      <c r="N58436" s="36"/>
      <c r="R58436" s="5"/>
      <c r="W58436"/>
      <c r="Y58436" s="36"/>
      <c r="AA58436" s="5"/>
      <c r="AC58436" s="36"/>
      <c r="AD58436" s="36"/>
      <c r="AE58436"/>
      <c r="AF58436"/>
      <c r="AH58436" s="36"/>
      <c r="AJ58436"/>
    </row>
    <row r="58437" spans="14:36">
      <c r="N58437" s="36"/>
      <c r="R58437" s="5"/>
      <c r="W58437"/>
      <c r="Y58437" s="36"/>
      <c r="AA58437" s="5"/>
      <c r="AC58437" s="36"/>
      <c r="AD58437" s="36"/>
      <c r="AE58437"/>
      <c r="AF58437"/>
      <c r="AH58437" s="36"/>
      <c r="AJ58437"/>
    </row>
    <row r="58438" spans="14:36">
      <c r="N58438" s="36"/>
      <c r="R58438" s="5"/>
      <c r="W58438"/>
      <c r="Y58438" s="36"/>
      <c r="AA58438" s="5"/>
      <c r="AC58438" s="36"/>
      <c r="AD58438" s="36"/>
      <c r="AE58438"/>
      <c r="AF58438"/>
      <c r="AH58438" s="36"/>
      <c r="AJ58438"/>
    </row>
    <row r="58439" spans="14:36">
      <c r="N58439" s="36"/>
      <c r="R58439" s="5"/>
      <c r="W58439"/>
      <c r="Y58439" s="36"/>
      <c r="AA58439" s="5"/>
      <c r="AC58439" s="36"/>
      <c r="AD58439" s="36"/>
      <c r="AE58439"/>
      <c r="AF58439"/>
      <c r="AH58439" s="36"/>
      <c r="AJ58439"/>
    </row>
    <row r="58440" spans="14:36">
      <c r="N58440" s="36"/>
      <c r="R58440" s="5"/>
      <c r="W58440"/>
      <c r="Y58440" s="36"/>
      <c r="AA58440" s="5"/>
      <c r="AC58440" s="36"/>
      <c r="AD58440" s="36"/>
      <c r="AE58440"/>
      <c r="AF58440"/>
      <c r="AH58440" s="36"/>
      <c r="AJ58440"/>
    </row>
    <row r="58441" spans="14:36">
      <c r="N58441" s="36"/>
      <c r="R58441" s="5"/>
      <c r="W58441"/>
      <c r="Y58441" s="36"/>
      <c r="AA58441" s="5"/>
      <c r="AC58441" s="36"/>
      <c r="AD58441" s="36"/>
      <c r="AE58441"/>
      <c r="AF58441"/>
      <c r="AH58441" s="36"/>
      <c r="AJ58441"/>
    </row>
    <row r="58442" spans="14:36">
      <c r="N58442" s="36"/>
      <c r="R58442" s="5"/>
      <c r="W58442"/>
      <c r="Y58442" s="36"/>
      <c r="AA58442" s="5"/>
      <c r="AC58442" s="36"/>
      <c r="AD58442" s="36"/>
      <c r="AE58442"/>
      <c r="AF58442"/>
      <c r="AH58442" s="36"/>
      <c r="AJ58442"/>
    </row>
    <row r="58443" spans="14:36">
      <c r="N58443" s="36"/>
      <c r="R58443" s="5"/>
      <c r="W58443"/>
      <c r="Y58443" s="36"/>
      <c r="AA58443" s="5"/>
      <c r="AC58443" s="36"/>
      <c r="AD58443" s="36"/>
      <c r="AE58443"/>
      <c r="AF58443"/>
      <c r="AH58443" s="36"/>
      <c r="AJ58443"/>
    </row>
    <row r="58444" spans="14:36">
      <c r="N58444" s="36"/>
      <c r="R58444" s="5"/>
      <c r="W58444"/>
      <c r="Y58444" s="36"/>
      <c r="AA58444" s="5"/>
      <c r="AC58444" s="36"/>
      <c r="AD58444" s="36"/>
      <c r="AE58444"/>
      <c r="AF58444"/>
      <c r="AH58444" s="36"/>
      <c r="AJ58444"/>
    </row>
    <row r="58445" spans="14:36">
      <c r="N58445" s="36"/>
      <c r="R58445" s="5"/>
      <c r="W58445"/>
      <c r="Y58445" s="36"/>
      <c r="AA58445" s="5"/>
      <c r="AC58445" s="36"/>
      <c r="AD58445" s="36"/>
      <c r="AE58445"/>
      <c r="AF58445"/>
      <c r="AH58445" s="36"/>
      <c r="AJ58445"/>
    </row>
    <row r="58446" spans="14:36">
      <c r="N58446" s="36"/>
      <c r="R58446" s="5"/>
      <c r="W58446"/>
      <c r="Y58446" s="36"/>
      <c r="AA58446" s="5"/>
      <c r="AC58446" s="36"/>
      <c r="AD58446" s="36"/>
      <c r="AE58446"/>
      <c r="AF58446"/>
      <c r="AH58446" s="36"/>
      <c r="AJ58446"/>
    </row>
    <row r="58447" spans="14:36">
      <c r="N58447" s="36"/>
      <c r="R58447" s="5"/>
      <c r="W58447"/>
      <c r="Y58447" s="36"/>
      <c r="AA58447" s="5"/>
      <c r="AC58447" s="36"/>
      <c r="AD58447" s="36"/>
      <c r="AE58447"/>
      <c r="AF58447"/>
      <c r="AH58447" s="36"/>
      <c r="AJ58447"/>
    </row>
    <row r="58448" spans="14:36">
      <c r="N58448" s="36"/>
      <c r="R58448" s="5"/>
      <c r="W58448"/>
      <c r="Y58448" s="36"/>
      <c r="AA58448" s="5"/>
      <c r="AC58448" s="36"/>
      <c r="AD58448" s="36"/>
      <c r="AE58448"/>
      <c r="AF58448"/>
      <c r="AH58448" s="36"/>
      <c r="AJ58448"/>
    </row>
    <row r="58449" spans="14:36">
      <c r="N58449" s="36"/>
      <c r="R58449" s="5"/>
      <c r="W58449"/>
      <c r="Y58449" s="36"/>
      <c r="AA58449" s="5"/>
      <c r="AC58449" s="36"/>
      <c r="AD58449" s="36"/>
      <c r="AE58449"/>
      <c r="AF58449"/>
      <c r="AH58449" s="36"/>
      <c r="AJ58449"/>
    </row>
    <row r="58450" spans="14:36">
      <c r="N58450" s="36"/>
      <c r="R58450" s="5"/>
      <c r="W58450"/>
      <c r="Y58450" s="36"/>
      <c r="AA58450" s="5"/>
      <c r="AC58450" s="36"/>
      <c r="AD58450" s="36"/>
      <c r="AE58450"/>
      <c r="AF58450"/>
      <c r="AH58450" s="36"/>
      <c r="AJ58450"/>
    </row>
    <row r="58451" spans="14:36">
      <c r="N58451" s="36"/>
      <c r="R58451" s="5"/>
      <c r="W58451"/>
      <c r="Y58451" s="36"/>
      <c r="AA58451" s="5"/>
      <c r="AC58451" s="36"/>
      <c r="AD58451" s="36"/>
      <c r="AE58451"/>
      <c r="AF58451"/>
      <c r="AH58451" s="36"/>
      <c r="AJ58451"/>
    </row>
    <row r="58452" spans="14:36">
      <c r="N58452" s="36"/>
      <c r="R58452" s="5"/>
      <c r="W58452"/>
      <c r="Y58452" s="36"/>
      <c r="AA58452" s="5"/>
      <c r="AC58452" s="36"/>
      <c r="AD58452" s="36"/>
      <c r="AE58452"/>
      <c r="AF58452"/>
      <c r="AH58452" s="36"/>
      <c r="AJ58452"/>
    </row>
    <row r="58453" spans="14:36">
      <c r="N58453" s="36"/>
      <c r="R58453" s="5"/>
      <c r="W58453"/>
      <c r="Y58453" s="36"/>
      <c r="AA58453" s="5"/>
      <c r="AC58453" s="36"/>
      <c r="AD58453" s="36"/>
      <c r="AE58453"/>
      <c r="AF58453"/>
      <c r="AH58453" s="36"/>
      <c r="AJ58453"/>
    </row>
    <row r="58454" spans="14:36">
      <c r="N58454" s="36"/>
      <c r="R58454" s="5"/>
      <c r="W58454"/>
      <c r="Y58454" s="36"/>
      <c r="AA58454" s="5"/>
      <c r="AC58454" s="36"/>
      <c r="AD58454" s="36"/>
      <c r="AE58454"/>
      <c r="AF58454"/>
      <c r="AH58454" s="36"/>
      <c r="AJ58454"/>
    </row>
    <row r="58455" spans="14:36">
      <c r="N58455" s="36"/>
      <c r="R58455" s="5"/>
      <c r="W58455"/>
      <c r="Y58455" s="36"/>
      <c r="AA58455" s="5"/>
      <c r="AC58455" s="36"/>
      <c r="AD58455" s="36"/>
      <c r="AE58455"/>
      <c r="AF58455"/>
      <c r="AH58455" s="36"/>
      <c r="AJ58455"/>
    </row>
    <row r="58456" spans="14:36">
      <c r="N58456" s="36"/>
      <c r="R58456" s="5"/>
      <c r="W58456"/>
      <c r="Y58456" s="36"/>
      <c r="AA58456" s="5"/>
      <c r="AC58456" s="36"/>
      <c r="AD58456" s="36"/>
      <c r="AE58456"/>
      <c r="AF58456"/>
      <c r="AH58456" s="36"/>
      <c r="AJ58456"/>
    </row>
    <row r="58457" spans="14:36">
      <c r="N58457" s="36"/>
      <c r="R58457" s="5"/>
      <c r="W58457"/>
      <c r="Y58457" s="36"/>
      <c r="AA58457" s="5"/>
      <c r="AC58457" s="36"/>
      <c r="AD58457" s="36"/>
      <c r="AE58457"/>
      <c r="AF58457"/>
      <c r="AH58457" s="36"/>
      <c r="AJ58457"/>
    </row>
    <row r="58458" spans="14:36">
      <c r="N58458" s="36"/>
      <c r="R58458" s="5"/>
      <c r="W58458"/>
      <c r="Y58458" s="36"/>
      <c r="AA58458" s="5"/>
      <c r="AC58458" s="36"/>
      <c r="AD58458" s="36"/>
      <c r="AE58458"/>
      <c r="AF58458"/>
      <c r="AH58458" s="36"/>
      <c r="AJ58458"/>
    </row>
    <row r="58459" spans="14:36">
      <c r="N58459" s="36"/>
      <c r="R58459" s="5"/>
      <c r="W58459"/>
      <c r="Y58459" s="36"/>
      <c r="AA58459" s="5"/>
      <c r="AC58459" s="36"/>
      <c r="AD58459" s="36"/>
      <c r="AE58459"/>
      <c r="AF58459"/>
      <c r="AH58459" s="36"/>
      <c r="AJ58459"/>
    </row>
    <row r="58460" spans="14:36">
      <c r="N58460" s="36"/>
      <c r="R58460" s="5"/>
      <c r="W58460"/>
      <c r="Y58460" s="36"/>
      <c r="AA58460" s="5"/>
      <c r="AC58460" s="36"/>
      <c r="AD58460" s="36"/>
      <c r="AE58460"/>
      <c r="AF58460"/>
      <c r="AH58460" s="36"/>
      <c r="AJ58460"/>
    </row>
    <row r="58461" spans="14:36">
      <c r="N58461" s="36"/>
      <c r="R58461" s="5"/>
      <c r="W58461"/>
      <c r="Y58461" s="36"/>
      <c r="AA58461" s="5"/>
      <c r="AC58461" s="36"/>
      <c r="AD58461" s="36"/>
      <c r="AE58461"/>
      <c r="AF58461"/>
      <c r="AH58461" s="36"/>
      <c r="AJ58461"/>
    </row>
    <row r="58462" spans="14:36">
      <c r="N58462" s="36"/>
      <c r="R58462" s="5"/>
      <c r="W58462"/>
      <c r="Y58462" s="36"/>
      <c r="AA58462" s="5"/>
      <c r="AC58462" s="36"/>
      <c r="AD58462" s="36"/>
      <c r="AE58462"/>
      <c r="AF58462"/>
      <c r="AH58462" s="36"/>
      <c r="AJ58462"/>
    </row>
    <row r="58463" spans="14:36">
      <c r="N58463" s="36"/>
      <c r="R58463" s="5"/>
      <c r="W58463"/>
      <c r="Y58463" s="36"/>
      <c r="AA58463" s="5"/>
      <c r="AC58463" s="36"/>
      <c r="AD58463" s="36"/>
      <c r="AE58463"/>
      <c r="AF58463"/>
      <c r="AH58463" s="36"/>
      <c r="AJ58463"/>
    </row>
    <row r="58464" spans="14:36">
      <c r="N58464" s="36"/>
      <c r="R58464" s="5"/>
      <c r="W58464"/>
      <c r="Y58464" s="36"/>
      <c r="AA58464" s="5"/>
      <c r="AC58464" s="36"/>
      <c r="AD58464" s="36"/>
      <c r="AE58464"/>
      <c r="AF58464"/>
      <c r="AH58464" s="36"/>
      <c r="AJ58464"/>
    </row>
    <row r="58465" spans="14:36">
      <c r="N58465" s="36"/>
      <c r="R58465" s="5"/>
      <c r="W58465"/>
      <c r="Y58465" s="36"/>
      <c r="AA58465" s="5"/>
      <c r="AC58465" s="36"/>
      <c r="AD58465" s="36"/>
      <c r="AE58465"/>
      <c r="AF58465"/>
      <c r="AH58465" s="36"/>
      <c r="AJ58465"/>
    </row>
    <row r="58466" spans="14:36">
      <c r="N58466" s="36"/>
      <c r="R58466" s="5"/>
      <c r="W58466"/>
      <c r="Y58466" s="36"/>
      <c r="AA58466" s="5"/>
      <c r="AC58466" s="36"/>
      <c r="AD58466" s="36"/>
      <c r="AE58466"/>
      <c r="AF58466"/>
      <c r="AH58466" s="36"/>
      <c r="AJ58466"/>
    </row>
    <row r="58467" spans="14:36">
      <c r="N58467" s="36"/>
      <c r="R58467" s="5"/>
      <c r="W58467"/>
      <c r="Y58467" s="36"/>
      <c r="AA58467" s="5"/>
      <c r="AC58467" s="36"/>
      <c r="AD58467" s="36"/>
      <c r="AE58467"/>
      <c r="AF58467"/>
      <c r="AH58467" s="36"/>
      <c r="AJ58467"/>
    </row>
    <row r="58468" spans="14:36">
      <c r="N58468" s="36"/>
      <c r="R58468" s="5"/>
      <c r="W58468"/>
      <c r="Y58468" s="36"/>
      <c r="AA58468" s="5"/>
      <c r="AC58468" s="36"/>
      <c r="AD58468" s="36"/>
      <c r="AE58468"/>
      <c r="AF58468"/>
      <c r="AH58468" s="36"/>
      <c r="AJ58468"/>
    </row>
    <row r="58469" spans="14:36">
      <c r="N58469" s="36"/>
      <c r="R58469" s="5"/>
      <c r="W58469"/>
      <c r="Y58469" s="36"/>
      <c r="AA58469" s="5"/>
      <c r="AC58469" s="36"/>
      <c r="AD58469" s="36"/>
      <c r="AE58469"/>
      <c r="AF58469"/>
      <c r="AH58469" s="36"/>
      <c r="AJ58469"/>
    </row>
    <row r="58470" spans="14:36">
      <c r="N58470" s="36"/>
      <c r="R58470" s="5"/>
      <c r="W58470"/>
      <c r="Y58470" s="36"/>
      <c r="AA58470" s="5"/>
      <c r="AC58470" s="36"/>
      <c r="AD58470" s="36"/>
      <c r="AE58470"/>
      <c r="AF58470"/>
      <c r="AH58470" s="36"/>
      <c r="AJ58470"/>
    </row>
    <row r="58471" spans="14:36">
      <c r="N58471" s="36"/>
      <c r="R58471" s="5"/>
      <c r="W58471"/>
      <c r="Y58471" s="36"/>
      <c r="AA58471" s="5"/>
      <c r="AC58471" s="36"/>
      <c r="AD58471" s="36"/>
      <c r="AE58471"/>
      <c r="AF58471"/>
      <c r="AH58471" s="36"/>
      <c r="AJ58471"/>
    </row>
    <row r="58472" spans="14:36">
      <c r="N58472" s="36"/>
      <c r="R58472" s="5"/>
      <c r="W58472"/>
      <c r="Y58472" s="36"/>
      <c r="AA58472" s="5"/>
      <c r="AC58472" s="36"/>
      <c r="AD58472" s="36"/>
      <c r="AE58472"/>
      <c r="AF58472"/>
      <c r="AH58472" s="36"/>
      <c r="AJ58472"/>
    </row>
    <row r="58473" spans="14:36">
      <c r="N58473" s="36"/>
      <c r="R58473" s="5"/>
      <c r="W58473"/>
      <c r="Y58473" s="36"/>
      <c r="AA58473" s="5"/>
      <c r="AC58473" s="36"/>
      <c r="AD58473" s="36"/>
      <c r="AE58473"/>
      <c r="AF58473"/>
      <c r="AH58473" s="36"/>
      <c r="AJ58473"/>
    </row>
    <row r="58474" spans="14:36">
      <c r="N58474" s="36"/>
      <c r="R58474" s="5"/>
      <c r="W58474"/>
      <c r="Y58474" s="36"/>
      <c r="AA58474" s="5"/>
      <c r="AC58474" s="36"/>
      <c r="AD58474" s="36"/>
      <c r="AE58474"/>
      <c r="AF58474"/>
      <c r="AH58474" s="36"/>
      <c r="AJ58474"/>
    </row>
    <row r="58475" spans="14:36">
      <c r="N58475" s="36"/>
      <c r="R58475" s="5"/>
      <c r="W58475"/>
      <c r="Y58475" s="36"/>
      <c r="AA58475" s="5"/>
      <c r="AC58475" s="36"/>
      <c r="AD58475" s="36"/>
      <c r="AE58475"/>
      <c r="AF58475"/>
      <c r="AH58475" s="36"/>
      <c r="AJ58475"/>
    </row>
    <row r="58476" spans="14:36">
      <c r="N58476" s="36"/>
      <c r="R58476" s="5"/>
      <c r="W58476"/>
      <c r="Y58476" s="36"/>
      <c r="AA58476" s="5"/>
      <c r="AC58476" s="36"/>
      <c r="AD58476" s="36"/>
      <c r="AE58476"/>
      <c r="AF58476"/>
      <c r="AH58476" s="36"/>
      <c r="AJ58476"/>
    </row>
    <row r="58477" spans="14:36">
      <c r="N58477" s="36"/>
      <c r="R58477" s="5"/>
      <c r="W58477"/>
      <c r="Y58477" s="36"/>
      <c r="AA58477" s="5"/>
      <c r="AC58477" s="36"/>
      <c r="AD58477" s="36"/>
      <c r="AE58477"/>
      <c r="AF58477"/>
      <c r="AH58477" s="36"/>
      <c r="AJ58477"/>
    </row>
    <row r="58478" spans="14:36">
      <c r="N58478" s="36"/>
      <c r="R58478" s="5"/>
      <c r="W58478"/>
      <c r="Y58478" s="36"/>
      <c r="AA58478" s="5"/>
      <c r="AC58478" s="36"/>
      <c r="AD58478" s="36"/>
      <c r="AE58478"/>
      <c r="AF58478"/>
      <c r="AH58478" s="36"/>
      <c r="AJ58478"/>
    </row>
    <row r="58479" spans="14:36">
      <c r="N58479" s="36"/>
      <c r="R58479" s="5"/>
      <c r="W58479"/>
      <c r="Y58479" s="36"/>
      <c r="AA58479" s="5"/>
      <c r="AC58479" s="36"/>
      <c r="AD58479" s="36"/>
      <c r="AE58479"/>
      <c r="AF58479"/>
      <c r="AH58479" s="36"/>
      <c r="AJ58479"/>
    </row>
    <row r="58480" spans="14:36">
      <c r="N58480" s="36"/>
      <c r="R58480" s="5"/>
      <c r="W58480"/>
      <c r="Y58480" s="36"/>
      <c r="AA58480" s="5"/>
      <c r="AC58480" s="36"/>
      <c r="AD58480" s="36"/>
      <c r="AE58480"/>
      <c r="AF58480"/>
      <c r="AH58480" s="36"/>
      <c r="AJ58480"/>
    </row>
    <row r="58481" spans="14:36">
      <c r="N58481" s="36"/>
      <c r="R58481" s="5"/>
      <c r="W58481"/>
      <c r="Y58481" s="36"/>
      <c r="AA58481" s="5"/>
      <c r="AC58481" s="36"/>
      <c r="AD58481" s="36"/>
      <c r="AE58481"/>
      <c r="AF58481"/>
      <c r="AH58481" s="36"/>
      <c r="AJ58481"/>
    </row>
    <row r="58482" spans="14:36">
      <c r="N58482" s="36"/>
      <c r="R58482" s="5"/>
      <c r="W58482"/>
      <c r="Y58482" s="36"/>
      <c r="AA58482" s="5"/>
      <c r="AC58482" s="36"/>
      <c r="AD58482" s="36"/>
      <c r="AE58482"/>
      <c r="AF58482"/>
      <c r="AH58482" s="36"/>
      <c r="AJ58482"/>
    </row>
    <row r="58483" spans="14:36">
      <c r="N58483" s="36"/>
      <c r="R58483" s="5"/>
      <c r="W58483"/>
      <c r="Y58483" s="36"/>
      <c r="AA58483" s="5"/>
      <c r="AC58483" s="36"/>
      <c r="AD58483" s="36"/>
      <c r="AE58483"/>
      <c r="AF58483"/>
      <c r="AH58483" s="36"/>
      <c r="AJ58483"/>
    </row>
    <row r="58484" spans="14:36">
      <c r="N58484" s="36"/>
      <c r="R58484" s="5"/>
      <c r="W58484"/>
      <c r="Y58484" s="36"/>
      <c r="AA58484" s="5"/>
      <c r="AC58484" s="36"/>
      <c r="AD58484" s="36"/>
      <c r="AE58484"/>
      <c r="AF58484"/>
      <c r="AH58484" s="36"/>
      <c r="AJ58484"/>
    </row>
    <row r="58485" spans="14:36">
      <c r="N58485" s="36"/>
      <c r="R58485" s="5"/>
      <c r="W58485"/>
      <c r="Y58485" s="36"/>
      <c r="AA58485" s="5"/>
      <c r="AC58485" s="36"/>
      <c r="AD58485" s="36"/>
      <c r="AE58485"/>
      <c r="AF58485"/>
      <c r="AH58485" s="36"/>
      <c r="AJ58485"/>
    </row>
    <row r="58486" spans="14:36">
      <c r="N58486" s="36"/>
      <c r="R58486" s="5"/>
      <c r="W58486"/>
      <c r="Y58486" s="36"/>
      <c r="AA58486" s="5"/>
      <c r="AC58486" s="36"/>
      <c r="AD58486" s="36"/>
      <c r="AE58486"/>
      <c r="AF58486"/>
      <c r="AH58486" s="36"/>
      <c r="AJ58486"/>
    </row>
    <row r="58487" spans="14:36">
      <c r="N58487" s="36"/>
      <c r="R58487" s="5"/>
      <c r="W58487"/>
      <c r="Y58487" s="36"/>
      <c r="AA58487" s="5"/>
      <c r="AC58487" s="36"/>
      <c r="AD58487" s="36"/>
      <c r="AE58487"/>
      <c r="AF58487"/>
      <c r="AH58487" s="36"/>
      <c r="AJ58487"/>
    </row>
    <row r="58488" spans="14:36">
      <c r="N58488" s="36"/>
      <c r="R58488" s="5"/>
      <c r="W58488"/>
      <c r="Y58488" s="36"/>
      <c r="AA58488" s="5"/>
      <c r="AC58488" s="36"/>
      <c r="AD58488" s="36"/>
      <c r="AE58488"/>
      <c r="AF58488"/>
      <c r="AH58488" s="36"/>
      <c r="AJ58488"/>
    </row>
    <row r="58489" spans="14:36">
      <c r="N58489" s="36"/>
      <c r="R58489" s="5"/>
      <c r="W58489"/>
      <c r="Y58489" s="36"/>
      <c r="AA58489" s="5"/>
      <c r="AC58489" s="36"/>
      <c r="AD58489" s="36"/>
      <c r="AE58489"/>
      <c r="AF58489"/>
      <c r="AH58489" s="36"/>
      <c r="AJ58489"/>
    </row>
    <row r="58490" spans="14:36">
      <c r="N58490" s="36"/>
      <c r="R58490" s="5"/>
      <c r="W58490"/>
      <c r="Y58490" s="36"/>
      <c r="AA58490" s="5"/>
      <c r="AC58490" s="36"/>
      <c r="AD58490" s="36"/>
      <c r="AE58490"/>
      <c r="AF58490"/>
      <c r="AH58490" s="36"/>
      <c r="AJ58490"/>
    </row>
    <row r="58491" spans="14:36">
      <c r="N58491" s="36"/>
      <c r="R58491" s="5"/>
      <c r="W58491"/>
      <c r="Y58491" s="36"/>
      <c r="AA58491" s="5"/>
      <c r="AC58491" s="36"/>
      <c r="AD58491" s="36"/>
      <c r="AE58491"/>
      <c r="AF58491"/>
      <c r="AH58491" s="36"/>
      <c r="AJ58491"/>
    </row>
    <row r="58492" spans="14:36">
      <c r="N58492" s="36"/>
      <c r="R58492" s="5"/>
      <c r="W58492"/>
      <c r="Y58492" s="36"/>
      <c r="AA58492" s="5"/>
      <c r="AC58492" s="36"/>
      <c r="AD58492" s="36"/>
      <c r="AE58492"/>
      <c r="AF58492"/>
      <c r="AH58492" s="36"/>
      <c r="AJ58492"/>
    </row>
    <row r="58493" spans="14:36">
      <c r="N58493" s="36"/>
      <c r="R58493" s="5"/>
      <c r="W58493"/>
      <c r="Y58493" s="36"/>
      <c r="AA58493" s="5"/>
      <c r="AC58493" s="36"/>
      <c r="AD58493" s="36"/>
      <c r="AE58493"/>
      <c r="AF58493"/>
      <c r="AH58493" s="36"/>
      <c r="AJ58493"/>
    </row>
    <row r="58494" spans="14:36">
      <c r="N58494" s="36"/>
      <c r="R58494" s="5"/>
      <c r="W58494"/>
      <c r="Y58494" s="36"/>
      <c r="AA58494" s="5"/>
      <c r="AC58494" s="36"/>
      <c r="AD58494" s="36"/>
      <c r="AE58494"/>
      <c r="AF58494"/>
      <c r="AH58494" s="36"/>
      <c r="AJ58494"/>
    </row>
    <row r="58495" spans="14:36">
      <c r="N58495" s="36"/>
      <c r="R58495" s="5"/>
      <c r="W58495"/>
      <c r="Y58495" s="36"/>
      <c r="AA58495" s="5"/>
      <c r="AC58495" s="36"/>
      <c r="AD58495" s="36"/>
      <c r="AE58495"/>
      <c r="AF58495"/>
      <c r="AH58495" s="36"/>
      <c r="AJ58495"/>
    </row>
    <row r="58496" spans="14:36">
      <c r="N58496" s="36"/>
      <c r="R58496" s="5"/>
      <c r="W58496"/>
      <c r="Y58496" s="36"/>
      <c r="AA58496" s="5"/>
      <c r="AC58496" s="36"/>
      <c r="AD58496" s="36"/>
      <c r="AE58496"/>
      <c r="AF58496"/>
      <c r="AH58496" s="36"/>
      <c r="AJ58496"/>
    </row>
    <row r="58497" spans="14:36">
      <c r="N58497" s="36"/>
      <c r="R58497" s="5"/>
      <c r="W58497"/>
      <c r="Y58497" s="36"/>
      <c r="AA58497" s="5"/>
      <c r="AC58497" s="36"/>
      <c r="AD58497" s="36"/>
      <c r="AE58497"/>
      <c r="AF58497"/>
      <c r="AH58497" s="36"/>
      <c r="AJ58497"/>
    </row>
    <row r="58498" spans="14:36">
      <c r="N58498" s="36"/>
      <c r="R58498" s="5"/>
      <c r="W58498"/>
      <c r="Y58498" s="36"/>
      <c r="AA58498" s="5"/>
      <c r="AC58498" s="36"/>
      <c r="AD58498" s="36"/>
      <c r="AE58498"/>
      <c r="AF58498"/>
      <c r="AH58498" s="36"/>
      <c r="AJ58498"/>
    </row>
    <row r="58499" spans="14:36">
      <c r="N58499" s="36"/>
      <c r="R58499" s="5"/>
      <c r="W58499"/>
      <c r="Y58499" s="36"/>
      <c r="AA58499" s="5"/>
      <c r="AC58499" s="36"/>
      <c r="AD58499" s="36"/>
      <c r="AE58499"/>
      <c r="AF58499"/>
      <c r="AH58499" s="36"/>
      <c r="AJ58499"/>
    </row>
    <row r="58500" spans="14:36">
      <c r="N58500" s="36"/>
      <c r="R58500" s="5"/>
      <c r="W58500"/>
      <c r="Y58500" s="36"/>
      <c r="AA58500" s="5"/>
      <c r="AC58500" s="36"/>
      <c r="AD58500" s="36"/>
      <c r="AE58500"/>
      <c r="AF58500"/>
      <c r="AH58500" s="36"/>
      <c r="AJ58500"/>
    </row>
    <row r="58501" spans="14:36">
      <c r="N58501" s="36"/>
      <c r="R58501" s="5"/>
      <c r="W58501"/>
      <c r="Y58501" s="36"/>
      <c r="AA58501" s="5"/>
      <c r="AC58501" s="36"/>
      <c r="AD58501" s="36"/>
      <c r="AE58501"/>
      <c r="AF58501"/>
      <c r="AH58501" s="36"/>
      <c r="AJ58501"/>
    </row>
    <row r="58502" spans="14:36">
      <c r="N58502" s="36"/>
      <c r="R58502" s="5"/>
      <c r="W58502"/>
      <c r="Y58502" s="36"/>
      <c r="AA58502" s="5"/>
      <c r="AC58502" s="36"/>
      <c r="AD58502" s="36"/>
      <c r="AE58502"/>
      <c r="AF58502"/>
      <c r="AH58502" s="36"/>
      <c r="AJ58502"/>
    </row>
    <row r="58503" spans="14:36">
      <c r="N58503" s="36"/>
      <c r="R58503" s="5"/>
      <c r="W58503"/>
      <c r="Y58503" s="36"/>
      <c r="AA58503" s="5"/>
      <c r="AC58503" s="36"/>
      <c r="AD58503" s="36"/>
      <c r="AE58503"/>
      <c r="AF58503"/>
      <c r="AH58503" s="36"/>
      <c r="AJ58503"/>
    </row>
    <row r="58504" spans="14:36">
      <c r="N58504" s="36"/>
      <c r="R58504" s="5"/>
      <c r="W58504"/>
      <c r="Y58504" s="36"/>
      <c r="AA58504" s="5"/>
      <c r="AC58504" s="36"/>
      <c r="AD58504" s="36"/>
      <c r="AE58504"/>
      <c r="AF58504"/>
      <c r="AH58504" s="36"/>
      <c r="AJ58504"/>
    </row>
    <row r="58505" spans="14:36">
      <c r="N58505" s="36"/>
      <c r="R58505" s="5"/>
      <c r="W58505"/>
      <c r="Y58505" s="36"/>
      <c r="AA58505" s="5"/>
      <c r="AC58505" s="36"/>
      <c r="AD58505" s="36"/>
      <c r="AE58505"/>
      <c r="AF58505"/>
      <c r="AH58505" s="36"/>
      <c r="AJ58505"/>
    </row>
    <row r="58506" spans="14:36">
      <c r="N58506" s="36"/>
      <c r="R58506" s="5"/>
      <c r="W58506"/>
      <c r="Y58506" s="36"/>
      <c r="AA58506" s="5"/>
      <c r="AC58506" s="36"/>
      <c r="AD58506" s="36"/>
      <c r="AE58506"/>
      <c r="AF58506"/>
      <c r="AH58506" s="36"/>
      <c r="AJ58506"/>
    </row>
    <row r="58507" spans="14:36">
      <c r="N58507" s="36"/>
      <c r="R58507" s="5"/>
      <c r="W58507"/>
      <c r="Y58507" s="36"/>
      <c r="AA58507" s="5"/>
      <c r="AC58507" s="36"/>
      <c r="AD58507" s="36"/>
      <c r="AE58507"/>
      <c r="AF58507"/>
      <c r="AH58507" s="36"/>
      <c r="AJ58507"/>
    </row>
    <row r="58508" spans="14:36">
      <c r="N58508" s="36"/>
      <c r="R58508" s="5"/>
      <c r="W58508"/>
      <c r="Y58508" s="36"/>
      <c r="AA58508" s="5"/>
      <c r="AC58508" s="36"/>
      <c r="AD58508" s="36"/>
      <c r="AE58508"/>
      <c r="AF58508"/>
      <c r="AH58508" s="36"/>
      <c r="AJ58508"/>
    </row>
    <row r="58509" spans="14:36">
      <c r="N58509" s="36"/>
      <c r="R58509" s="5"/>
      <c r="W58509"/>
      <c r="Y58509" s="36"/>
      <c r="AA58509" s="5"/>
      <c r="AC58509" s="36"/>
      <c r="AD58509" s="36"/>
      <c r="AE58509"/>
      <c r="AF58509"/>
      <c r="AH58509" s="36"/>
      <c r="AJ58509"/>
    </row>
    <row r="58510" spans="14:36">
      <c r="N58510" s="36"/>
      <c r="R58510" s="5"/>
      <c r="W58510"/>
      <c r="Y58510" s="36"/>
      <c r="AA58510" s="5"/>
      <c r="AC58510" s="36"/>
      <c r="AD58510" s="36"/>
      <c r="AE58510"/>
      <c r="AF58510"/>
      <c r="AH58510" s="36"/>
      <c r="AJ58510"/>
    </row>
    <row r="58511" spans="14:36">
      <c r="N58511" s="36"/>
      <c r="R58511" s="5"/>
      <c r="W58511"/>
      <c r="Y58511" s="36"/>
      <c r="AA58511" s="5"/>
      <c r="AC58511" s="36"/>
      <c r="AD58511" s="36"/>
      <c r="AE58511"/>
      <c r="AF58511"/>
      <c r="AH58511" s="36"/>
      <c r="AJ58511"/>
    </row>
    <row r="58512" spans="14:36">
      <c r="N58512" s="36"/>
      <c r="R58512" s="5"/>
      <c r="W58512"/>
      <c r="Y58512" s="36"/>
      <c r="AA58512" s="5"/>
      <c r="AC58512" s="36"/>
      <c r="AD58512" s="36"/>
      <c r="AE58512"/>
      <c r="AF58512"/>
      <c r="AH58512" s="36"/>
      <c r="AJ58512"/>
    </row>
    <row r="58513" spans="14:36">
      <c r="N58513" s="36"/>
      <c r="R58513" s="5"/>
      <c r="W58513"/>
      <c r="Y58513" s="36"/>
      <c r="AA58513" s="5"/>
      <c r="AC58513" s="36"/>
      <c r="AD58513" s="36"/>
      <c r="AE58513"/>
      <c r="AF58513"/>
      <c r="AH58513" s="36"/>
      <c r="AJ58513"/>
    </row>
    <row r="58514" spans="14:36">
      <c r="N58514" s="36"/>
      <c r="R58514" s="5"/>
      <c r="W58514"/>
      <c r="Y58514" s="36"/>
      <c r="AA58514" s="5"/>
      <c r="AC58514" s="36"/>
      <c r="AD58514" s="36"/>
      <c r="AE58514"/>
      <c r="AF58514"/>
      <c r="AH58514" s="36"/>
      <c r="AJ58514"/>
    </row>
    <row r="58515" spans="14:36">
      <c r="N58515" s="36"/>
      <c r="R58515" s="5"/>
      <c r="W58515"/>
      <c r="Y58515" s="36"/>
      <c r="AA58515" s="5"/>
      <c r="AC58515" s="36"/>
      <c r="AD58515" s="36"/>
      <c r="AE58515"/>
      <c r="AF58515"/>
      <c r="AH58515" s="36"/>
      <c r="AJ58515"/>
    </row>
    <row r="58516" spans="14:36">
      <c r="N58516" s="36"/>
      <c r="R58516" s="5"/>
      <c r="W58516"/>
      <c r="Y58516" s="36"/>
      <c r="AA58516" s="5"/>
      <c r="AC58516" s="36"/>
      <c r="AD58516" s="36"/>
      <c r="AE58516"/>
      <c r="AF58516"/>
      <c r="AH58516" s="36"/>
      <c r="AJ58516"/>
    </row>
    <row r="58517" spans="14:36">
      <c r="N58517" s="36"/>
      <c r="R58517" s="5"/>
      <c r="W58517"/>
      <c r="Y58517" s="36"/>
      <c r="AA58517" s="5"/>
      <c r="AC58517" s="36"/>
      <c r="AD58517" s="36"/>
      <c r="AE58517"/>
      <c r="AF58517"/>
      <c r="AH58517" s="36"/>
      <c r="AJ58517"/>
    </row>
    <row r="58518" spans="14:36">
      <c r="N58518" s="36"/>
      <c r="R58518" s="5"/>
      <c r="W58518"/>
      <c r="Y58518" s="36"/>
      <c r="AA58518" s="5"/>
      <c r="AC58518" s="36"/>
      <c r="AD58518" s="36"/>
      <c r="AE58518"/>
      <c r="AF58518"/>
      <c r="AH58518" s="36"/>
      <c r="AJ58518"/>
    </row>
    <row r="58519" spans="14:36">
      <c r="N58519" s="36"/>
      <c r="R58519" s="5"/>
      <c r="W58519"/>
      <c r="Y58519" s="36"/>
      <c r="AA58519" s="5"/>
      <c r="AC58519" s="36"/>
      <c r="AD58519" s="36"/>
      <c r="AE58519"/>
      <c r="AF58519"/>
      <c r="AH58519" s="36"/>
      <c r="AJ58519"/>
    </row>
    <row r="58520" spans="14:36">
      <c r="N58520" s="36"/>
      <c r="R58520" s="5"/>
      <c r="W58520"/>
      <c r="Y58520" s="36"/>
      <c r="AA58520" s="5"/>
      <c r="AC58520" s="36"/>
      <c r="AD58520" s="36"/>
      <c r="AE58520"/>
      <c r="AF58520"/>
      <c r="AH58520" s="36"/>
      <c r="AJ58520"/>
    </row>
    <row r="58521" spans="14:36">
      <c r="N58521" s="36"/>
      <c r="R58521" s="5"/>
      <c r="W58521"/>
      <c r="Y58521" s="36"/>
      <c r="AA58521" s="5"/>
      <c r="AC58521" s="36"/>
      <c r="AD58521" s="36"/>
      <c r="AE58521"/>
      <c r="AF58521"/>
      <c r="AH58521" s="36"/>
      <c r="AJ58521"/>
    </row>
    <row r="58522" spans="14:36">
      <c r="N58522" s="36"/>
      <c r="R58522" s="5"/>
      <c r="W58522"/>
      <c r="Y58522" s="36"/>
      <c r="AA58522" s="5"/>
      <c r="AC58522" s="36"/>
      <c r="AD58522" s="36"/>
      <c r="AE58522"/>
      <c r="AF58522"/>
      <c r="AH58522" s="36"/>
      <c r="AJ58522"/>
    </row>
    <row r="58523" spans="14:36">
      <c r="N58523" s="36"/>
      <c r="R58523" s="5"/>
      <c r="W58523"/>
      <c r="Y58523" s="36"/>
      <c r="AA58523" s="5"/>
      <c r="AC58523" s="36"/>
      <c r="AD58523" s="36"/>
      <c r="AE58523"/>
      <c r="AF58523"/>
      <c r="AH58523" s="36"/>
      <c r="AJ58523"/>
    </row>
    <row r="58524" spans="14:36">
      <c r="N58524" s="36"/>
      <c r="R58524" s="5"/>
      <c r="W58524"/>
      <c r="Y58524" s="36"/>
      <c r="AA58524" s="5"/>
      <c r="AC58524" s="36"/>
      <c r="AD58524" s="36"/>
      <c r="AE58524"/>
      <c r="AF58524"/>
      <c r="AH58524" s="36"/>
      <c r="AJ58524"/>
    </row>
    <row r="58525" spans="14:36">
      <c r="N58525" s="36"/>
      <c r="R58525" s="5"/>
      <c r="W58525"/>
      <c r="Y58525" s="36"/>
      <c r="AA58525" s="5"/>
      <c r="AC58525" s="36"/>
      <c r="AD58525" s="36"/>
      <c r="AE58525"/>
      <c r="AF58525"/>
      <c r="AH58525" s="36"/>
      <c r="AJ58525"/>
    </row>
    <row r="58526" spans="14:36">
      <c r="N58526" s="36"/>
      <c r="R58526" s="5"/>
      <c r="W58526"/>
      <c r="Y58526" s="36"/>
      <c r="AA58526" s="5"/>
      <c r="AC58526" s="36"/>
      <c r="AD58526" s="36"/>
      <c r="AE58526"/>
      <c r="AF58526"/>
      <c r="AH58526" s="36"/>
      <c r="AJ58526"/>
    </row>
    <row r="58527" spans="14:36">
      <c r="N58527" s="36"/>
      <c r="R58527" s="5"/>
      <c r="W58527"/>
      <c r="Y58527" s="36"/>
      <c r="AA58527" s="5"/>
      <c r="AC58527" s="36"/>
      <c r="AD58527" s="36"/>
      <c r="AE58527"/>
      <c r="AF58527"/>
      <c r="AH58527" s="36"/>
      <c r="AJ58527"/>
    </row>
    <row r="58528" spans="14:36">
      <c r="N58528" s="36"/>
      <c r="R58528" s="5"/>
      <c r="W58528"/>
      <c r="Y58528" s="36"/>
      <c r="AA58528" s="5"/>
      <c r="AC58528" s="36"/>
      <c r="AD58528" s="36"/>
      <c r="AE58528"/>
      <c r="AF58528"/>
      <c r="AH58528" s="36"/>
      <c r="AJ58528"/>
    </row>
    <row r="58529" spans="14:36">
      <c r="N58529" s="36"/>
      <c r="R58529" s="5"/>
      <c r="W58529"/>
      <c r="Y58529" s="36"/>
      <c r="AA58529" s="5"/>
      <c r="AC58529" s="36"/>
      <c r="AD58529" s="36"/>
      <c r="AE58529"/>
      <c r="AF58529"/>
      <c r="AH58529" s="36"/>
      <c r="AJ58529"/>
    </row>
    <row r="58530" spans="14:36">
      <c r="N58530" s="36"/>
      <c r="R58530" s="5"/>
      <c r="W58530"/>
      <c r="Y58530" s="36"/>
      <c r="AA58530" s="5"/>
      <c r="AC58530" s="36"/>
      <c r="AD58530" s="36"/>
      <c r="AE58530"/>
      <c r="AF58530"/>
      <c r="AH58530" s="36"/>
      <c r="AJ58530"/>
    </row>
    <row r="58531" spans="14:36">
      <c r="N58531" s="36"/>
      <c r="R58531" s="5"/>
      <c r="W58531"/>
      <c r="Y58531" s="36"/>
      <c r="AA58531" s="5"/>
      <c r="AC58531" s="36"/>
      <c r="AD58531" s="36"/>
      <c r="AE58531"/>
      <c r="AF58531"/>
      <c r="AH58531" s="36"/>
      <c r="AJ58531"/>
    </row>
    <row r="58532" spans="14:36">
      <c r="N58532" s="36"/>
      <c r="R58532" s="5"/>
      <c r="W58532"/>
      <c r="Y58532" s="36"/>
      <c r="AA58532" s="5"/>
      <c r="AC58532" s="36"/>
      <c r="AD58532" s="36"/>
      <c r="AE58532"/>
      <c r="AF58532"/>
      <c r="AH58532" s="36"/>
      <c r="AJ58532"/>
    </row>
    <row r="58533" spans="14:36">
      <c r="N58533" s="36"/>
      <c r="R58533" s="5"/>
      <c r="W58533"/>
      <c r="Y58533" s="36"/>
      <c r="AA58533" s="5"/>
      <c r="AC58533" s="36"/>
      <c r="AD58533" s="36"/>
      <c r="AE58533"/>
      <c r="AF58533"/>
      <c r="AH58533" s="36"/>
      <c r="AJ58533"/>
    </row>
    <row r="58534" spans="14:36">
      <c r="N58534" s="36"/>
      <c r="R58534" s="5"/>
      <c r="W58534"/>
      <c r="Y58534" s="36"/>
      <c r="AA58534" s="5"/>
      <c r="AC58534" s="36"/>
      <c r="AD58534" s="36"/>
      <c r="AE58534"/>
      <c r="AF58534"/>
      <c r="AH58534" s="36"/>
      <c r="AJ58534"/>
    </row>
    <row r="58535" spans="14:36">
      <c r="N58535" s="36"/>
      <c r="R58535" s="5"/>
      <c r="W58535"/>
      <c r="Y58535" s="36"/>
      <c r="AA58535" s="5"/>
      <c r="AC58535" s="36"/>
      <c r="AD58535" s="36"/>
      <c r="AE58535"/>
      <c r="AF58535"/>
      <c r="AH58535" s="36"/>
      <c r="AJ58535"/>
    </row>
    <row r="58536" spans="14:36">
      <c r="N58536" s="36"/>
      <c r="R58536" s="5"/>
      <c r="W58536"/>
      <c r="Y58536" s="36"/>
      <c r="AA58536" s="5"/>
      <c r="AC58536" s="36"/>
      <c r="AD58536" s="36"/>
      <c r="AE58536"/>
      <c r="AF58536"/>
      <c r="AH58536" s="36"/>
      <c r="AJ58536"/>
    </row>
    <row r="58537" spans="14:36">
      <c r="N58537" s="36"/>
      <c r="R58537" s="5"/>
      <c r="W58537"/>
      <c r="Y58537" s="36"/>
      <c r="AA58537" s="5"/>
      <c r="AC58537" s="36"/>
      <c r="AD58537" s="36"/>
      <c r="AE58537"/>
      <c r="AF58537"/>
      <c r="AH58537" s="36"/>
      <c r="AJ58537"/>
    </row>
    <row r="58538" spans="14:36">
      <c r="N58538" s="36"/>
      <c r="R58538" s="5"/>
      <c r="W58538"/>
      <c r="Y58538" s="36"/>
      <c r="AA58538" s="5"/>
      <c r="AC58538" s="36"/>
      <c r="AD58538" s="36"/>
      <c r="AE58538"/>
      <c r="AF58538"/>
      <c r="AH58538" s="36"/>
      <c r="AJ58538"/>
    </row>
    <row r="58539" spans="14:36">
      <c r="N58539" s="36"/>
      <c r="R58539" s="5"/>
      <c r="W58539"/>
      <c r="Y58539" s="36"/>
      <c r="AA58539" s="5"/>
      <c r="AC58539" s="36"/>
      <c r="AD58539" s="36"/>
      <c r="AE58539"/>
      <c r="AF58539"/>
      <c r="AH58539" s="36"/>
      <c r="AJ58539"/>
    </row>
    <row r="58540" spans="14:36">
      <c r="N58540" s="36"/>
      <c r="R58540" s="5"/>
      <c r="W58540"/>
      <c r="Y58540" s="36"/>
      <c r="AA58540" s="5"/>
      <c r="AC58540" s="36"/>
      <c r="AD58540" s="36"/>
      <c r="AE58540"/>
      <c r="AF58540"/>
      <c r="AH58540" s="36"/>
      <c r="AJ58540"/>
    </row>
    <row r="58541" spans="14:36">
      <c r="N58541" s="36"/>
      <c r="R58541" s="5"/>
      <c r="W58541"/>
      <c r="Y58541" s="36"/>
      <c r="AA58541" s="5"/>
      <c r="AC58541" s="36"/>
      <c r="AD58541" s="36"/>
      <c r="AE58541"/>
      <c r="AF58541"/>
      <c r="AH58541" s="36"/>
      <c r="AJ58541"/>
    </row>
    <row r="58542" spans="14:36">
      <c r="N58542" s="36"/>
      <c r="R58542" s="5"/>
      <c r="W58542"/>
      <c r="Y58542" s="36"/>
      <c r="AA58542" s="5"/>
      <c r="AC58542" s="36"/>
      <c r="AD58542" s="36"/>
      <c r="AE58542"/>
      <c r="AF58542"/>
      <c r="AH58542" s="36"/>
      <c r="AJ58542"/>
    </row>
    <row r="58543" spans="14:36">
      <c r="N58543" s="36"/>
      <c r="R58543" s="5"/>
      <c r="W58543"/>
      <c r="Y58543" s="36"/>
      <c r="AA58543" s="5"/>
      <c r="AC58543" s="36"/>
      <c r="AD58543" s="36"/>
      <c r="AE58543"/>
      <c r="AF58543"/>
      <c r="AH58543" s="36"/>
      <c r="AJ58543"/>
    </row>
    <row r="58544" spans="14:36">
      <c r="N58544" s="36"/>
      <c r="R58544" s="5"/>
      <c r="W58544"/>
      <c r="Y58544" s="36"/>
      <c r="AA58544" s="5"/>
      <c r="AC58544" s="36"/>
      <c r="AD58544" s="36"/>
      <c r="AE58544"/>
      <c r="AF58544"/>
      <c r="AH58544" s="36"/>
      <c r="AJ58544"/>
    </row>
    <row r="58545" spans="14:36">
      <c r="N58545" s="36"/>
      <c r="R58545" s="5"/>
      <c r="W58545"/>
      <c r="Y58545" s="36"/>
      <c r="AA58545" s="5"/>
      <c r="AC58545" s="36"/>
      <c r="AD58545" s="36"/>
      <c r="AE58545"/>
      <c r="AF58545"/>
      <c r="AH58545" s="36"/>
      <c r="AJ58545"/>
    </row>
    <row r="58546" spans="14:36">
      <c r="N58546" s="36"/>
      <c r="R58546" s="5"/>
      <c r="W58546"/>
      <c r="Y58546" s="36"/>
      <c r="AA58546" s="5"/>
      <c r="AC58546" s="36"/>
      <c r="AD58546" s="36"/>
      <c r="AE58546"/>
      <c r="AF58546"/>
      <c r="AH58546" s="36"/>
      <c r="AJ58546"/>
    </row>
    <row r="58547" spans="14:36">
      <c r="N58547" s="36"/>
      <c r="R58547" s="5"/>
      <c r="W58547"/>
      <c r="Y58547" s="36"/>
      <c r="AA58547" s="5"/>
      <c r="AC58547" s="36"/>
      <c r="AD58547" s="36"/>
      <c r="AE58547"/>
      <c r="AF58547"/>
      <c r="AH58547" s="36"/>
      <c r="AJ58547"/>
    </row>
    <row r="58548" spans="14:36">
      <c r="N58548" s="36"/>
      <c r="R58548" s="5"/>
      <c r="W58548"/>
      <c r="Y58548" s="36"/>
      <c r="AA58548" s="5"/>
      <c r="AC58548" s="36"/>
      <c r="AD58548" s="36"/>
      <c r="AE58548"/>
      <c r="AF58548"/>
      <c r="AH58548" s="36"/>
      <c r="AJ58548"/>
    </row>
    <row r="58549" spans="14:36">
      <c r="N58549" s="36"/>
      <c r="R58549" s="5"/>
      <c r="W58549"/>
      <c r="Y58549" s="36"/>
      <c r="AA58549" s="5"/>
      <c r="AC58549" s="36"/>
      <c r="AD58549" s="36"/>
      <c r="AE58549"/>
      <c r="AF58549"/>
      <c r="AH58549" s="36"/>
      <c r="AJ58549"/>
    </row>
    <row r="58550" spans="14:36">
      <c r="N58550" s="36"/>
      <c r="R58550" s="5"/>
      <c r="W58550"/>
      <c r="Y58550" s="36"/>
      <c r="AA58550" s="5"/>
      <c r="AC58550" s="36"/>
      <c r="AD58550" s="36"/>
      <c r="AE58550"/>
      <c r="AF58550"/>
      <c r="AH58550" s="36"/>
      <c r="AJ58550"/>
    </row>
    <row r="58551" spans="14:36">
      <c r="N58551" s="36"/>
      <c r="R58551" s="5"/>
      <c r="W58551"/>
      <c r="Y58551" s="36"/>
      <c r="AA58551" s="5"/>
      <c r="AC58551" s="36"/>
      <c r="AD58551" s="36"/>
      <c r="AE58551"/>
      <c r="AF58551"/>
      <c r="AH58551" s="36"/>
      <c r="AJ58551"/>
    </row>
    <row r="58552" spans="14:36">
      <c r="N58552" s="36"/>
      <c r="R58552" s="5"/>
      <c r="W58552"/>
      <c r="Y58552" s="36"/>
      <c r="AA58552" s="5"/>
      <c r="AC58552" s="36"/>
      <c r="AD58552" s="36"/>
      <c r="AE58552"/>
      <c r="AF58552"/>
      <c r="AH58552" s="36"/>
      <c r="AJ58552"/>
    </row>
    <row r="58553" spans="14:36">
      <c r="N58553" s="36"/>
      <c r="R58553" s="5"/>
      <c r="W58553"/>
      <c r="Y58553" s="36"/>
      <c r="AA58553" s="5"/>
      <c r="AC58553" s="36"/>
      <c r="AD58553" s="36"/>
      <c r="AE58553"/>
      <c r="AF58553"/>
      <c r="AH58553" s="36"/>
      <c r="AJ58553"/>
    </row>
    <row r="58554" spans="14:36">
      <c r="N58554" s="36"/>
      <c r="R58554" s="5"/>
      <c r="W58554"/>
      <c r="Y58554" s="36"/>
      <c r="AA58554" s="5"/>
      <c r="AC58554" s="36"/>
      <c r="AD58554" s="36"/>
      <c r="AE58554"/>
      <c r="AF58554"/>
      <c r="AH58554" s="36"/>
      <c r="AJ58554"/>
    </row>
    <row r="58555" spans="14:36">
      <c r="N58555" s="36"/>
      <c r="R58555" s="5"/>
      <c r="W58555"/>
      <c r="Y58555" s="36"/>
      <c r="AA58555" s="5"/>
      <c r="AC58555" s="36"/>
      <c r="AD58555" s="36"/>
      <c r="AE58555"/>
      <c r="AF58555"/>
      <c r="AH58555" s="36"/>
      <c r="AJ58555"/>
    </row>
    <row r="58556" spans="14:36">
      <c r="N58556" s="36"/>
      <c r="R58556" s="5"/>
      <c r="W58556"/>
      <c r="Y58556" s="36"/>
      <c r="AA58556" s="5"/>
      <c r="AC58556" s="36"/>
      <c r="AD58556" s="36"/>
      <c r="AE58556"/>
      <c r="AF58556"/>
      <c r="AH58556" s="36"/>
      <c r="AJ58556"/>
    </row>
    <row r="58557" spans="14:36">
      <c r="N58557" s="36"/>
      <c r="R58557" s="5"/>
      <c r="W58557"/>
      <c r="Y58557" s="36"/>
      <c r="AA58557" s="5"/>
      <c r="AC58557" s="36"/>
      <c r="AD58557" s="36"/>
      <c r="AE58557"/>
      <c r="AF58557"/>
      <c r="AH58557" s="36"/>
      <c r="AJ58557"/>
    </row>
    <row r="58558" spans="14:36">
      <c r="N58558" s="36"/>
      <c r="R58558" s="5"/>
      <c r="W58558"/>
      <c r="Y58558" s="36"/>
      <c r="AA58558" s="5"/>
      <c r="AC58558" s="36"/>
      <c r="AD58558" s="36"/>
      <c r="AE58558"/>
      <c r="AF58558"/>
      <c r="AH58558" s="36"/>
      <c r="AJ58558"/>
    </row>
    <row r="58559" spans="14:36">
      <c r="N58559" s="36"/>
      <c r="R58559" s="5"/>
      <c r="W58559"/>
      <c r="Y58559" s="36"/>
      <c r="AA58559" s="5"/>
      <c r="AC58559" s="36"/>
      <c r="AD58559" s="36"/>
      <c r="AE58559"/>
      <c r="AF58559"/>
      <c r="AH58559" s="36"/>
      <c r="AJ58559"/>
    </row>
    <row r="58560" spans="14:36">
      <c r="N58560" s="36"/>
      <c r="R58560" s="5"/>
      <c r="W58560"/>
      <c r="Y58560" s="36"/>
      <c r="AA58560" s="5"/>
      <c r="AC58560" s="36"/>
      <c r="AD58560" s="36"/>
      <c r="AE58560"/>
      <c r="AF58560"/>
      <c r="AH58560" s="36"/>
      <c r="AJ58560"/>
    </row>
    <row r="58561" spans="14:36">
      <c r="N58561" s="36"/>
      <c r="R58561" s="5"/>
      <c r="W58561"/>
      <c r="Y58561" s="36"/>
      <c r="AA58561" s="5"/>
      <c r="AC58561" s="36"/>
      <c r="AD58561" s="36"/>
      <c r="AE58561"/>
      <c r="AF58561"/>
      <c r="AH58561" s="36"/>
      <c r="AJ58561"/>
    </row>
    <row r="58562" spans="14:36">
      <c r="N58562" s="36"/>
      <c r="R58562" s="5"/>
      <c r="W58562"/>
      <c r="Y58562" s="36"/>
      <c r="AA58562" s="5"/>
      <c r="AC58562" s="36"/>
      <c r="AD58562" s="36"/>
      <c r="AE58562"/>
      <c r="AF58562"/>
      <c r="AH58562" s="36"/>
      <c r="AJ58562"/>
    </row>
    <row r="58563" spans="14:36">
      <c r="N58563" s="36"/>
      <c r="R58563" s="5"/>
      <c r="W58563"/>
      <c r="Y58563" s="36"/>
      <c r="AA58563" s="5"/>
      <c r="AC58563" s="36"/>
      <c r="AD58563" s="36"/>
      <c r="AE58563"/>
      <c r="AF58563"/>
      <c r="AH58563" s="36"/>
      <c r="AJ58563"/>
    </row>
    <row r="58564" spans="14:36">
      <c r="N58564" s="36"/>
      <c r="R58564" s="5"/>
      <c r="W58564"/>
      <c r="Y58564" s="36"/>
      <c r="AA58564" s="5"/>
      <c r="AC58564" s="36"/>
      <c r="AD58564" s="36"/>
      <c r="AE58564"/>
      <c r="AF58564"/>
      <c r="AH58564" s="36"/>
      <c r="AJ58564"/>
    </row>
    <row r="58565" spans="14:36">
      <c r="N58565" s="36"/>
      <c r="R58565" s="5"/>
      <c r="W58565"/>
      <c r="Y58565" s="36"/>
      <c r="AA58565" s="5"/>
      <c r="AC58565" s="36"/>
      <c r="AD58565" s="36"/>
      <c r="AE58565"/>
      <c r="AF58565"/>
      <c r="AH58565" s="36"/>
      <c r="AJ58565"/>
    </row>
    <row r="58566" spans="14:36">
      <c r="N58566" s="36"/>
      <c r="R58566" s="5"/>
      <c r="W58566"/>
      <c r="Y58566" s="36"/>
      <c r="AA58566" s="5"/>
      <c r="AC58566" s="36"/>
      <c r="AD58566" s="36"/>
      <c r="AE58566"/>
      <c r="AF58566"/>
      <c r="AH58566" s="36"/>
      <c r="AJ58566"/>
    </row>
    <row r="58567" spans="14:36">
      <c r="N58567" s="36"/>
      <c r="R58567" s="5"/>
      <c r="W58567"/>
      <c r="Y58567" s="36"/>
      <c r="AA58567" s="5"/>
      <c r="AC58567" s="36"/>
      <c r="AD58567" s="36"/>
      <c r="AE58567"/>
      <c r="AF58567"/>
      <c r="AH58567" s="36"/>
      <c r="AJ58567"/>
    </row>
    <row r="58568" spans="14:36">
      <c r="N58568" s="36"/>
      <c r="R58568" s="5"/>
      <c r="W58568"/>
      <c r="Y58568" s="36"/>
      <c r="AA58568" s="5"/>
      <c r="AC58568" s="36"/>
      <c r="AD58568" s="36"/>
      <c r="AE58568"/>
      <c r="AF58568"/>
      <c r="AH58568" s="36"/>
      <c r="AJ58568"/>
    </row>
    <row r="58569" spans="14:36">
      <c r="N58569" s="36"/>
      <c r="R58569" s="5"/>
      <c r="W58569"/>
      <c r="Y58569" s="36"/>
      <c r="AA58569" s="5"/>
      <c r="AC58569" s="36"/>
      <c r="AD58569" s="36"/>
      <c r="AE58569"/>
      <c r="AF58569"/>
      <c r="AH58569" s="36"/>
      <c r="AJ58569"/>
    </row>
    <row r="58570" spans="14:36">
      <c r="N58570" s="36"/>
      <c r="R58570" s="5"/>
      <c r="W58570"/>
      <c r="Y58570" s="36"/>
      <c r="AA58570" s="5"/>
      <c r="AC58570" s="36"/>
      <c r="AD58570" s="36"/>
      <c r="AE58570"/>
      <c r="AF58570"/>
      <c r="AH58570" s="36"/>
      <c r="AJ58570"/>
    </row>
    <row r="58571" spans="14:36">
      <c r="N58571" s="36"/>
      <c r="R58571" s="5"/>
      <c r="W58571"/>
      <c r="Y58571" s="36"/>
      <c r="AA58571" s="5"/>
      <c r="AC58571" s="36"/>
      <c r="AD58571" s="36"/>
      <c r="AE58571"/>
      <c r="AF58571"/>
      <c r="AH58571" s="36"/>
      <c r="AJ58571"/>
    </row>
    <row r="58572" spans="14:36">
      <c r="N58572" s="36"/>
      <c r="R58572" s="5"/>
      <c r="W58572"/>
      <c r="Y58572" s="36"/>
      <c r="AA58572" s="5"/>
      <c r="AC58572" s="36"/>
      <c r="AD58572" s="36"/>
      <c r="AE58572"/>
      <c r="AF58572"/>
      <c r="AH58572" s="36"/>
      <c r="AJ58572"/>
    </row>
    <row r="58573" spans="14:36">
      <c r="N58573" s="36"/>
      <c r="R58573" s="5"/>
      <c r="W58573"/>
      <c r="Y58573" s="36"/>
      <c r="AA58573" s="5"/>
      <c r="AC58573" s="36"/>
      <c r="AD58573" s="36"/>
      <c r="AE58573"/>
      <c r="AF58573"/>
      <c r="AH58573" s="36"/>
      <c r="AJ58573"/>
    </row>
    <row r="58574" spans="14:36">
      <c r="N58574" s="36"/>
      <c r="R58574" s="5"/>
      <c r="W58574"/>
      <c r="Y58574" s="36"/>
      <c r="AA58574" s="5"/>
      <c r="AC58574" s="36"/>
      <c r="AD58574" s="36"/>
      <c r="AE58574"/>
      <c r="AF58574"/>
      <c r="AH58574" s="36"/>
      <c r="AJ58574"/>
    </row>
    <row r="58575" spans="14:36">
      <c r="N58575" s="36"/>
      <c r="R58575" s="5"/>
      <c r="W58575"/>
      <c r="Y58575" s="36"/>
      <c r="AA58575" s="5"/>
      <c r="AC58575" s="36"/>
      <c r="AD58575" s="36"/>
      <c r="AE58575"/>
      <c r="AF58575"/>
      <c r="AH58575" s="36"/>
      <c r="AJ58575"/>
    </row>
    <row r="58576" spans="14:36">
      <c r="N58576" s="36"/>
      <c r="R58576" s="5"/>
      <c r="W58576"/>
      <c r="Y58576" s="36"/>
      <c r="AA58576" s="5"/>
      <c r="AC58576" s="36"/>
      <c r="AD58576" s="36"/>
      <c r="AE58576"/>
      <c r="AF58576"/>
      <c r="AH58576" s="36"/>
      <c r="AJ58576"/>
    </row>
    <row r="58577" spans="14:36">
      <c r="N58577" s="36"/>
      <c r="R58577" s="5"/>
      <c r="W58577"/>
      <c r="Y58577" s="36"/>
      <c r="AA58577" s="5"/>
      <c r="AC58577" s="36"/>
      <c r="AD58577" s="36"/>
      <c r="AE58577"/>
      <c r="AF58577"/>
      <c r="AH58577" s="36"/>
      <c r="AJ58577"/>
    </row>
    <row r="58578" spans="14:36">
      <c r="N58578" s="36"/>
      <c r="R58578" s="5"/>
      <c r="W58578"/>
      <c r="Y58578" s="36"/>
      <c r="AA58578" s="5"/>
      <c r="AC58578" s="36"/>
      <c r="AD58578" s="36"/>
      <c r="AE58578"/>
      <c r="AF58578"/>
      <c r="AH58578" s="36"/>
      <c r="AJ58578"/>
    </row>
    <row r="58579" spans="14:36">
      <c r="N58579" s="36"/>
      <c r="R58579" s="5"/>
      <c r="W58579"/>
      <c r="Y58579" s="36"/>
      <c r="AA58579" s="5"/>
      <c r="AC58579" s="36"/>
      <c r="AD58579" s="36"/>
      <c r="AE58579"/>
      <c r="AF58579"/>
      <c r="AH58579" s="36"/>
      <c r="AJ58579"/>
    </row>
    <row r="58580" spans="14:36">
      <c r="N58580" s="36"/>
      <c r="R58580" s="5"/>
      <c r="W58580"/>
      <c r="Y58580" s="36"/>
      <c r="AA58580" s="5"/>
      <c r="AC58580" s="36"/>
      <c r="AD58580" s="36"/>
      <c r="AE58580"/>
      <c r="AF58580"/>
      <c r="AH58580" s="36"/>
      <c r="AJ58580"/>
    </row>
    <row r="58581" spans="14:36">
      <c r="N58581" s="36"/>
      <c r="R58581" s="5"/>
      <c r="W58581"/>
      <c r="Y58581" s="36"/>
      <c r="AA58581" s="5"/>
      <c r="AC58581" s="36"/>
      <c r="AD58581" s="36"/>
      <c r="AE58581"/>
      <c r="AF58581"/>
      <c r="AH58581" s="36"/>
      <c r="AJ58581"/>
    </row>
    <row r="58582" spans="14:36">
      <c r="N58582" s="36"/>
      <c r="R58582" s="5"/>
      <c r="W58582"/>
      <c r="Y58582" s="36"/>
      <c r="AA58582" s="5"/>
      <c r="AC58582" s="36"/>
      <c r="AD58582" s="36"/>
      <c r="AE58582"/>
      <c r="AF58582"/>
      <c r="AH58582" s="36"/>
      <c r="AJ58582"/>
    </row>
    <row r="58583" spans="14:36">
      <c r="N58583" s="36"/>
      <c r="R58583" s="5"/>
      <c r="W58583"/>
      <c r="Y58583" s="36"/>
      <c r="AA58583" s="5"/>
      <c r="AC58583" s="36"/>
      <c r="AD58583" s="36"/>
      <c r="AE58583"/>
      <c r="AF58583"/>
      <c r="AH58583" s="36"/>
      <c r="AJ58583"/>
    </row>
    <row r="58584" spans="14:36">
      <c r="N58584" s="36"/>
      <c r="R58584" s="5"/>
      <c r="W58584"/>
      <c r="Y58584" s="36"/>
      <c r="AA58584" s="5"/>
      <c r="AC58584" s="36"/>
      <c r="AD58584" s="36"/>
      <c r="AE58584"/>
      <c r="AF58584"/>
      <c r="AH58584" s="36"/>
      <c r="AJ58584"/>
    </row>
    <row r="58585" spans="14:36">
      <c r="N58585" s="36"/>
      <c r="R58585" s="5"/>
      <c r="W58585"/>
      <c r="Y58585" s="36"/>
      <c r="AA58585" s="5"/>
      <c r="AC58585" s="36"/>
      <c r="AD58585" s="36"/>
      <c r="AE58585"/>
      <c r="AF58585"/>
      <c r="AH58585" s="36"/>
      <c r="AJ58585"/>
    </row>
    <row r="58586" spans="14:36">
      <c r="N58586" s="36"/>
      <c r="R58586" s="5"/>
      <c r="W58586"/>
      <c r="Y58586" s="36"/>
      <c r="AA58586" s="5"/>
      <c r="AC58586" s="36"/>
      <c r="AD58586" s="36"/>
      <c r="AE58586"/>
      <c r="AF58586"/>
      <c r="AH58586" s="36"/>
      <c r="AJ58586"/>
    </row>
    <row r="58587" spans="14:36">
      <c r="N58587" s="36"/>
      <c r="R58587" s="5"/>
      <c r="W58587"/>
      <c r="Y58587" s="36"/>
      <c r="AA58587" s="5"/>
      <c r="AC58587" s="36"/>
      <c r="AD58587" s="36"/>
      <c r="AE58587"/>
      <c r="AF58587"/>
      <c r="AH58587" s="36"/>
      <c r="AJ58587"/>
    </row>
    <row r="58588" spans="14:36">
      <c r="N58588" s="36"/>
      <c r="R58588" s="5"/>
      <c r="W58588"/>
      <c r="Y58588" s="36"/>
      <c r="AA58588" s="5"/>
      <c r="AC58588" s="36"/>
      <c r="AD58588" s="36"/>
      <c r="AE58588"/>
      <c r="AF58588"/>
      <c r="AH58588" s="36"/>
      <c r="AJ58588"/>
    </row>
    <row r="58589" spans="14:36">
      <c r="N58589" s="36"/>
      <c r="R58589" s="5"/>
      <c r="W58589"/>
      <c r="Y58589" s="36"/>
      <c r="AA58589" s="5"/>
      <c r="AC58589" s="36"/>
      <c r="AD58589" s="36"/>
      <c r="AE58589"/>
      <c r="AF58589"/>
      <c r="AH58589" s="36"/>
      <c r="AJ58589"/>
    </row>
    <row r="58590" spans="14:36">
      <c r="N58590" s="36"/>
      <c r="R58590" s="5"/>
      <c r="W58590"/>
      <c r="Y58590" s="36"/>
      <c r="AA58590" s="5"/>
      <c r="AC58590" s="36"/>
      <c r="AD58590" s="36"/>
      <c r="AE58590"/>
      <c r="AF58590"/>
      <c r="AH58590" s="36"/>
      <c r="AJ58590"/>
    </row>
    <row r="58591" spans="14:36">
      <c r="N58591" s="36"/>
      <c r="R58591" s="5"/>
      <c r="W58591"/>
      <c r="Y58591" s="36"/>
      <c r="AA58591" s="5"/>
      <c r="AC58591" s="36"/>
      <c r="AD58591" s="36"/>
      <c r="AE58591"/>
      <c r="AF58591"/>
      <c r="AH58591" s="36"/>
      <c r="AJ58591"/>
    </row>
    <row r="58592" spans="14:36">
      <c r="N58592" s="36"/>
      <c r="R58592" s="5"/>
      <c r="W58592"/>
      <c r="Y58592" s="36"/>
      <c r="AA58592" s="5"/>
      <c r="AC58592" s="36"/>
      <c r="AD58592" s="36"/>
      <c r="AE58592"/>
      <c r="AF58592"/>
      <c r="AH58592" s="36"/>
      <c r="AJ58592"/>
    </row>
    <row r="58593" spans="14:36">
      <c r="N58593" s="36"/>
      <c r="R58593" s="5"/>
      <c r="W58593"/>
      <c r="Y58593" s="36"/>
      <c r="AA58593" s="5"/>
      <c r="AC58593" s="36"/>
      <c r="AD58593" s="36"/>
      <c r="AE58593"/>
      <c r="AF58593"/>
      <c r="AH58593" s="36"/>
      <c r="AJ58593"/>
    </row>
    <row r="58594" spans="14:36">
      <c r="N58594" s="36"/>
      <c r="R58594" s="5"/>
      <c r="W58594"/>
      <c r="Y58594" s="36"/>
      <c r="AA58594" s="5"/>
      <c r="AC58594" s="36"/>
      <c r="AD58594" s="36"/>
      <c r="AE58594"/>
      <c r="AF58594"/>
      <c r="AH58594" s="36"/>
      <c r="AJ58594"/>
    </row>
    <row r="58595" spans="14:36">
      <c r="N58595" s="36"/>
      <c r="R58595" s="5"/>
      <c r="W58595"/>
      <c r="Y58595" s="36"/>
      <c r="AA58595" s="5"/>
      <c r="AC58595" s="36"/>
      <c r="AD58595" s="36"/>
      <c r="AE58595"/>
      <c r="AF58595"/>
      <c r="AH58595" s="36"/>
      <c r="AJ58595"/>
    </row>
    <row r="58596" spans="14:36">
      <c r="N58596" s="36"/>
      <c r="R58596" s="5"/>
      <c r="W58596"/>
      <c r="Y58596" s="36"/>
      <c r="AA58596" s="5"/>
      <c r="AC58596" s="36"/>
      <c r="AD58596" s="36"/>
      <c r="AE58596"/>
      <c r="AF58596"/>
      <c r="AH58596" s="36"/>
      <c r="AJ58596"/>
    </row>
    <row r="58597" spans="14:36">
      <c r="N58597" s="36"/>
      <c r="R58597" s="5"/>
      <c r="W58597"/>
      <c r="Y58597" s="36"/>
      <c r="AA58597" s="5"/>
      <c r="AC58597" s="36"/>
      <c r="AD58597" s="36"/>
      <c r="AE58597"/>
      <c r="AF58597"/>
      <c r="AH58597" s="36"/>
      <c r="AJ58597"/>
    </row>
    <row r="58598" spans="14:36">
      <c r="N58598" s="36"/>
      <c r="R58598" s="5"/>
      <c r="W58598"/>
      <c r="Y58598" s="36"/>
      <c r="AA58598" s="5"/>
      <c r="AC58598" s="36"/>
      <c r="AD58598" s="36"/>
      <c r="AE58598"/>
      <c r="AF58598"/>
      <c r="AH58598" s="36"/>
      <c r="AJ58598"/>
    </row>
    <row r="58599" spans="14:36">
      <c r="N58599" s="36"/>
      <c r="R58599" s="5"/>
      <c r="W58599"/>
      <c r="Y58599" s="36"/>
      <c r="AA58599" s="5"/>
      <c r="AC58599" s="36"/>
      <c r="AD58599" s="36"/>
      <c r="AE58599"/>
      <c r="AF58599"/>
      <c r="AH58599" s="36"/>
      <c r="AJ58599"/>
    </row>
    <row r="58600" spans="14:36">
      <c r="N58600" s="36"/>
      <c r="R58600" s="5"/>
      <c r="W58600"/>
      <c r="Y58600" s="36"/>
      <c r="AA58600" s="5"/>
      <c r="AC58600" s="36"/>
      <c r="AD58600" s="36"/>
      <c r="AE58600"/>
      <c r="AF58600"/>
      <c r="AH58600" s="36"/>
      <c r="AJ58600"/>
    </row>
    <row r="58601" spans="14:36">
      <c r="N58601" s="36"/>
      <c r="R58601" s="5"/>
      <c r="W58601"/>
      <c r="Y58601" s="36"/>
      <c r="AA58601" s="5"/>
      <c r="AC58601" s="36"/>
      <c r="AD58601" s="36"/>
      <c r="AE58601"/>
      <c r="AF58601"/>
      <c r="AH58601" s="36"/>
      <c r="AJ58601"/>
    </row>
    <row r="58602" spans="14:36">
      <c r="N58602" s="36"/>
      <c r="R58602" s="5"/>
      <c r="W58602"/>
      <c r="Y58602" s="36"/>
      <c r="AA58602" s="5"/>
      <c r="AC58602" s="36"/>
      <c r="AD58602" s="36"/>
      <c r="AE58602"/>
      <c r="AF58602"/>
      <c r="AH58602" s="36"/>
      <c r="AJ58602"/>
    </row>
    <row r="58603" spans="14:36">
      <c r="N58603" s="36"/>
      <c r="R58603" s="5"/>
      <c r="W58603"/>
      <c r="Y58603" s="36"/>
      <c r="AA58603" s="5"/>
      <c r="AC58603" s="36"/>
      <c r="AD58603" s="36"/>
      <c r="AE58603"/>
      <c r="AF58603"/>
      <c r="AH58603" s="36"/>
      <c r="AJ58603"/>
    </row>
    <row r="58604" spans="14:36">
      <c r="N58604" s="36"/>
      <c r="R58604" s="5"/>
      <c r="W58604"/>
      <c r="Y58604" s="36"/>
      <c r="AA58604" s="5"/>
      <c r="AC58604" s="36"/>
      <c r="AD58604" s="36"/>
      <c r="AE58604"/>
      <c r="AF58604"/>
      <c r="AH58604" s="36"/>
      <c r="AJ58604"/>
    </row>
    <row r="58605" spans="14:36">
      <c r="N58605" s="36"/>
      <c r="R58605" s="5"/>
      <c r="W58605"/>
      <c r="Y58605" s="36"/>
      <c r="AA58605" s="5"/>
      <c r="AC58605" s="36"/>
      <c r="AD58605" s="36"/>
      <c r="AE58605"/>
      <c r="AF58605"/>
      <c r="AH58605" s="36"/>
      <c r="AJ58605"/>
    </row>
    <row r="58606" spans="14:36">
      <c r="N58606" s="36"/>
      <c r="R58606" s="5"/>
      <c r="W58606"/>
      <c r="Y58606" s="36"/>
      <c r="AA58606" s="5"/>
      <c r="AC58606" s="36"/>
      <c r="AD58606" s="36"/>
      <c r="AE58606"/>
      <c r="AF58606"/>
      <c r="AH58606" s="36"/>
      <c r="AJ58606"/>
    </row>
    <row r="58607" spans="14:36">
      <c r="N58607" s="36"/>
      <c r="R58607" s="5"/>
      <c r="W58607"/>
      <c r="Y58607" s="36"/>
      <c r="AA58607" s="5"/>
      <c r="AC58607" s="36"/>
      <c r="AD58607" s="36"/>
      <c r="AE58607"/>
      <c r="AF58607"/>
      <c r="AH58607" s="36"/>
      <c r="AJ58607"/>
    </row>
    <row r="58608" spans="14:36">
      <c r="N58608" s="36"/>
      <c r="R58608" s="5"/>
      <c r="W58608"/>
      <c r="Y58608" s="36"/>
      <c r="AA58608" s="5"/>
      <c r="AC58608" s="36"/>
      <c r="AD58608" s="36"/>
      <c r="AE58608"/>
      <c r="AF58608"/>
      <c r="AH58608" s="36"/>
      <c r="AJ58608"/>
    </row>
    <row r="58609" spans="14:36">
      <c r="N58609" s="36"/>
      <c r="R58609" s="5"/>
      <c r="W58609"/>
      <c r="Y58609" s="36"/>
      <c r="AA58609" s="5"/>
      <c r="AC58609" s="36"/>
      <c r="AD58609" s="36"/>
      <c r="AE58609"/>
      <c r="AF58609"/>
      <c r="AH58609" s="36"/>
      <c r="AJ58609"/>
    </row>
    <row r="58610" spans="14:36">
      <c r="N58610" s="36"/>
      <c r="R58610" s="5"/>
      <c r="W58610"/>
      <c r="Y58610" s="36"/>
      <c r="AA58610" s="5"/>
      <c r="AC58610" s="36"/>
      <c r="AD58610" s="36"/>
      <c r="AE58610"/>
      <c r="AF58610"/>
      <c r="AH58610" s="36"/>
      <c r="AJ58610"/>
    </row>
    <row r="58611" spans="14:36">
      <c r="N58611" s="36"/>
      <c r="R58611" s="5"/>
      <c r="W58611"/>
      <c r="Y58611" s="36"/>
      <c r="AA58611" s="5"/>
      <c r="AC58611" s="36"/>
      <c r="AD58611" s="36"/>
      <c r="AE58611"/>
      <c r="AF58611"/>
      <c r="AH58611" s="36"/>
      <c r="AJ58611"/>
    </row>
    <row r="58612" spans="14:36">
      <c r="N58612" s="36"/>
      <c r="R58612" s="5"/>
      <c r="W58612"/>
      <c r="Y58612" s="36"/>
      <c r="AA58612" s="5"/>
      <c r="AC58612" s="36"/>
      <c r="AD58612" s="36"/>
      <c r="AE58612"/>
      <c r="AF58612"/>
      <c r="AH58612" s="36"/>
      <c r="AJ58612"/>
    </row>
    <row r="58613" spans="14:36">
      <c r="N58613" s="36"/>
      <c r="R58613" s="5"/>
      <c r="W58613"/>
      <c r="Y58613" s="36"/>
      <c r="AA58613" s="5"/>
      <c r="AC58613" s="36"/>
      <c r="AD58613" s="36"/>
      <c r="AE58613"/>
      <c r="AF58613"/>
      <c r="AH58613" s="36"/>
      <c r="AJ58613"/>
    </row>
    <row r="58614" spans="14:36">
      <c r="N58614" s="36"/>
      <c r="R58614" s="5"/>
      <c r="W58614"/>
      <c r="Y58614" s="36"/>
      <c r="AA58614" s="5"/>
      <c r="AC58614" s="36"/>
      <c r="AD58614" s="36"/>
      <c r="AE58614"/>
      <c r="AF58614"/>
      <c r="AH58614" s="36"/>
      <c r="AJ58614"/>
    </row>
    <row r="58615" spans="14:36">
      <c r="N58615" s="36"/>
      <c r="R58615" s="5"/>
      <c r="W58615"/>
      <c r="Y58615" s="36"/>
      <c r="AA58615" s="5"/>
      <c r="AC58615" s="36"/>
      <c r="AD58615" s="36"/>
      <c r="AE58615"/>
      <c r="AF58615"/>
      <c r="AH58615" s="36"/>
      <c r="AJ58615"/>
    </row>
    <row r="58616" spans="14:36">
      <c r="N58616" s="36"/>
      <c r="R58616" s="5"/>
      <c r="W58616"/>
      <c r="Y58616" s="36"/>
      <c r="AA58616" s="5"/>
      <c r="AC58616" s="36"/>
      <c r="AD58616" s="36"/>
      <c r="AE58616"/>
      <c r="AF58616"/>
      <c r="AH58616" s="36"/>
      <c r="AJ58616"/>
    </row>
    <row r="58617" spans="14:36">
      <c r="N58617" s="36"/>
      <c r="R58617" s="5"/>
      <c r="W58617"/>
      <c r="Y58617" s="36"/>
      <c r="AA58617" s="5"/>
      <c r="AC58617" s="36"/>
      <c r="AD58617" s="36"/>
      <c r="AE58617"/>
      <c r="AF58617"/>
      <c r="AH58617" s="36"/>
      <c r="AJ58617"/>
    </row>
    <row r="58618" spans="14:36">
      <c r="N58618" s="36"/>
      <c r="R58618" s="5"/>
      <c r="W58618"/>
      <c r="Y58618" s="36"/>
      <c r="AA58618" s="5"/>
      <c r="AC58618" s="36"/>
      <c r="AD58618" s="36"/>
      <c r="AE58618"/>
      <c r="AF58618"/>
      <c r="AH58618" s="36"/>
      <c r="AJ58618"/>
    </row>
    <row r="58619" spans="14:36">
      <c r="N58619" s="36"/>
      <c r="R58619" s="5"/>
      <c r="W58619"/>
      <c r="Y58619" s="36"/>
      <c r="AA58619" s="5"/>
      <c r="AC58619" s="36"/>
      <c r="AD58619" s="36"/>
      <c r="AE58619"/>
      <c r="AF58619"/>
      <c r="AH58619" s="36"/>
      <c r="AJ58619"/>
    </row>
    <row r="58620" spans="14:36">
      <c r="N58620" s="36"/>
      <c r="R58620" s="5"/>
      <c r="W58620"/>
      <c r="Y58620" s="36"/>
      <c r="AA58620" s="5"/>
      <c r="AC58620" s="36"/>
      <c r="AD58620" s="36"/>
      <c r="AE58620"/>
      <c r="AF58620"/>
      <c r="AH58620" s="36"/>
      <c r="AJ58620"/>
    </row>
    <row r="58621" spans="14:36">
      <c r="N58621" s="36"/>
      <c r="R58621" s="5"/>
      <c r="W58621"/>
      <c r="Y58621" s="36"/>
      <c r="AA58621" s="5"/>
      <c r="AC58621" s="36"/>
      <c r="AD58621" s="36"/>
      <c r="AE58621"/>
      <c r="AF58621"/>
      <c r="AH58621" s="36"/>
      <c r="AJ58621"/>
    </row>
    <row r="58622" spans="14:36">
      <c r="N58622" s="36"/>
      <c r="R58622" s="5"/>
      <c r="W58622"/>
      <c r="Y58622" s="36"/>
      <c r="AA58622" s="5"/>
      <c r="AC58622" s="36"/>
      <c r="AD58622" s="36"/>
      <c r="AE58622"/>
      <c r="AF58622"/>
      <c r="AH58622" s="36"/>
      <c r="AJ58622"/>
    </row>
    <row r="58623" spans="14:36">
      <c r="N58623" s="36"/>
      <c r="R58623" s="5"/>
      <c r="W58623"/>
      <c r="Y58623" s="36"/>
      <c r="AA58623" s="5"/>
      <c r="AC58623" s="36"/>
      <c r="AD58623" s="36"/>
      <c r="AE58623"/>
      <c r="AF58623"/>
      <c r="AH58623" s="36"/>
      <c r="AJ58623"/>
    </row>
    <row r="58624" spans="14:36">
      <c r="N58624" s="36"/>
      <c r="R58624" s="5"/>
      <c r="W58624"/>
      <c r="Y58624" s="36"/>
      <c r="AA58624" s="5"/>
      <c r="AC58624" s="36"/>
      <c r="AD58624" s="36"/>
      <c r="AE58624"/>
      <c r="AF58624"/>
      <c r="AH58624" s="36"/>
      <c r="AJ58624"/>
    </row>
    <row r="58625" spans="14:36">
      <c r="N58625" s="36"/>
      <c r="R58625" s="5"/>
      <c r="W58625"/>
      <c r="Y58625" s="36"/>
      <c r="AA58625" s="5"/>
      <c r="AC58625" s="36"/>
      <c r="AD58625" s="36"/>
      <c r="AE58625"/>
      <c r="AF58625"/>
      <c r="AH58625" s="36"/>
      <c r="AJ58625"/>
    </row>
    <row r="58626" spans="14:36">
      <c r="N58626" s="36"/>
      <c r="R58626" s="5"/>
      <c r="W58626"/>
      <c r="Y58626" s="36"/>
      <c r="AA58626" s="5"/>
      <c r="AC58626" s="36"/>
      <c r="AD58626" s="36"/>
      <c r="AE58626"/>
      <c r="AF58626"/>
      <c r="AH58626" s="36"/>
      <c r="AJ58626"/>
    </row>
    <row r="58627" spans="14:36">
      <c r="N58627" s="36"/>
      <c r="R58627" s="5"/>
      <c r="W58627"/>
      <c r="Y58627" s="36"/>
      <c r="AA58627" s="5"/>
      <c r="AC58627" s="36"/>
      <c r="AD58627" s="36"/>
      <c r="AE58627"/>
      <c r="AF58627"/>
      <c r="AH58627" s="36"/>
      <c r="AJ58627"/>
    </row>
    <row r="58628" spans="14:36">
      <c r="N58628" s="36"/>
      <c r="R58628" s="5"/>
      <c r="W58628"/>
      <c r="Y58628" s="36"/>
      <c r="AA58628" s="5"/>
      <c r="AC58628" s="36"/>
      <c r="AD58628" s="36"/>
      <c r="AE58628"/>
      <c r="AF58628"/>
      <c r="AH58628" s="36"/>
      <c r="AJ58628"/>
    </row>
    <row r="58629" spans="14:36">
      <c r="N58629" s="36"/>
      <c r="R58629" s="5"/>
      <c r="W58629"/>
      <c r="Y58629" s="36"/>
      <c r="AA58629" s="5"/>
      <c r="AC58629" s="36"/>
      <c r="AD58629" s="36"/>
      <c r="AE58629"/>
      <c r="AF58629"/>
      <c r="AH58629" s="36"/>
      <c r="AJ58629"/>
    </row>
    <row r="58630" spans="14:36">
      <c r="N58630" s="36"/>
      <c r="R58630" s="5"/>
      <c r="W58630"/>
      <c r="Y58630" s="36"/>
      <c r="AA58630" s="5"/>
      <c r="AC58630" s="36"/>
      <c r="AD58630" s="36"/>
      <c r="AE58630"/>
      <c r="AF58630"/>
      <c r="AH58630" s="36"/>
      <c r="AJ58630"/>
    </row>
    <row r="58631" spans="14:36">
      <c r="N58631" s="36"/>
      <c r="R58631" s="5"/>
      <c r="W58631"/>
      <c r="Y58631" s="36"/>
      <c r="AA58631" s="5"/>
      <c r="AC58631" s="36"/>
      <c r="AD58631" s="36"/>
      <c r="AE58631"/>
      <c r="AF58631"/>
      <c r="AH58631" s="36"/>
      <c r="AJ58631"/>
    </row>
    <row r="58632" spans="14:36">
      <c r="N58632" s="36"/>
      <c r="R58632" s="5"/>
      <c r="W58632"/>
      <c r="Y58632" s="36"/>
      <c r="AA58632" s="5"/>
      <c r="AC58632" s="36"/>
      <c r="AD58632" s="36"/>
      <c r="AE58632"/>
      <c r="AF58632"/>
      <c r="AH58632" s="36"/>
      <c r="AJ58632"/>
    </row>
    <row r="58633" spans="14:36">
      <c r="N58633" s="36"/>
      <c r="R58633" s="5"/>
      <c r="W58633"/>
      <c r="Y58633" s="36"/>
      <c r="AA58633" s="5"/>
      <c r="AC58633" s="36"/>
      <c r="AD58633" s="36"/>
      <c r="AE58633"/>
      <c r="AF58633"/>
      <c r="AH58633" s="36"/>
      <c r="AJ58633"/>
    </row>
    <row r="58634" spans="14:36">
      <c r="N58634" s="36"/>
      <c r="R58634" s="5"/>
      <c r="W58634"/>
      <c r="Y58634" s="36"/>
      <c r="AA58634" s="5"/>
      <c r="AC58634" s="36"/>
      <c r="AD58634" s="36"/>
      <c r="AE58634"/>
      <c r="AF58634"/>
      <c r="AH58634" s="36"/>
      <c r="AJ58634"/>
    </row>
    <row r="58635" spans="14:36">
      <c r="N58635" s="36"/>
      <c r="R58635" s="5"/>
      <c r="W58635"/>
      <c r="Y58635" s="36"/>
      <c r="AA58635" s="5"/>
      <c r="AC58635" s="36"/>
      <c r="AD58635" s="36"/>
      <c r="AE58635"/>
      <c r="AF58635"/>
      <c r="AH58635" s="36"/>
      <c r="AJ58635"/>
    </row>
    <row r="58636" spans="14:36">
      <c r="N58636" s="36"/>
      <c r="R58636" s="5"/>
      <c r="W58636"/>
      <c r="Y58636" s="36"/>
      <c r="AA58636" s="5"/>
      <c r="AC58636" s="36"/>
      <c r="AD58636" s="36"/>
      <c r="AE58636"/>
      <c r="AF58636"/>
      <c r="AH58636" s="36"/>
      <c r="AJ58636"/>
    </row>
    <row r="58637" spans="14:36">
      <c r="N58637" s="36"/>
      <c r="R58637" s="5"/>
      <c r="W58637"/>
      <c r="Y58637" s="36"/>
      <c r="AA58637" s="5"/>
      <c r="AC58637" s="36"/>
      <c r="AD58637" s="36"/>
      <c r="AE58637"/>
      <c r="AF58637"/>
      <c r="AH58637" s="36"/>
      <c r="AJ58637"/>
    </row>
    <row r="58638" spans="14:36">
      <c r="N58638" s="36"/>
      <c r="R58638" s="5"/>
      <c r="W58638"/>
      <c r="Y58638" s="36"/>
      <c r="AA58638" s="5"/>
      <c r="AC58638" s="36"/>
      <c r="AD58638" s="36"/>
      <c r="AE58638"/>
      <c r="AF58638"/>
      <c r="AH58638" s="36"/>
      <c r="AJ58638"/>
    </row>
    <row r="58639" spans="14:36">
      <c r="N58639" s="36"/>
      <c r="R58639" s="5"/>
      <c r="W58639"/>
      <c r="Y58639" s="36"/>
      <c r="AA58639" s="5"/>
      <c r="AC58639" s="36"/>
      <c r="AD58639" s="36"/>
      <c r="AE58639"/>
      <c r="AF58639"/>
      <c r="AH58639" s="36"/>
      <c r="AJ58639"/>
    </row>
    <row r="58640" spans="14:36">
      <c r="N58640" s="36"/>
      <c r="R58640" s="5"/>
      <c r="W58640"/>
      <c r="Y58640" s="36"/>
      <c r="AA58640" s="5"/>
      <c r="AC58640" s="36"/>
      <c r="AD58640" s="36"/>
      <c r="AE58640"/>
      <c r="AF58640"/>
      <c r="AH58640" s="36"/>
      <c r="AJ58640"/>
    </row>
    <row r="58641" spans="14:36">
      <c r="N58641" s="36"/>
      <c r="R58641" s="5"/>
      <c r="W58641"/>
      <c r="Y58641" s="36"/>
      <c r="AA58641" s="5"/>
      <c r="AC58641" s="36"/>
      <c r="AD58641" s="36"/>
      <c r="AE58641"/>
      <c r="AF58641"/>
      <c r="AH58641" s="36"/>
      <c r="AJ58641"/>
    </row>
    <row r="58642" spans="14:36">
      <c r="N58642" s="36"/>
      <c r="R58642" s="5"/>
      <c r="W58642"/>
      <c r="Y58642" s="36"/>
      <c r="AA58642" s="5"/>
      <c r="AC58642" s="36"/>
      <c r="AD58642" s="36"/>
      <c r="AE58642"/>
      <c r="AF58642"/>
      <c r="AH58642" s="36"/>
      <c r="AJ58642"/>
    </row>
    <row r="58643" spans="14:36">
      <c r="N58643" s="36"/>
      <c r="R58643" s="5"/>
      <c r="W58643"/>
      <c r="Y58643" s="36"/>
      <c r="AA58643" s="5"/>
      <c r="AC58643" s="36"/>
      <c r="AD58643" s="36"/>
      <c r="AE58643"/>
      <c r="AF58643"/>
      <c r="AH58643" s="36"/>
      <c r="AJ58643"/>
    </row>
    <row r="58644" spans="14:36">
      <c r="N58644" s="36"/>
      <c r="R58644" s="5"/>
      <c r="W58644"/>
      <c r="Y58644" s="36"/>
      <c r="AA58644" s="5"/>
      <c r="AC58644" s="36"/>
      <c r="AD58644" s="36"/>
      <c r="AE58644"/>
      <c r="AF58644"/>
      <c r="AH58644" s="36"/>
      <c r="AJ58644"/>
    </row>
    <row r="58645" spans="14:36">
      <c r="N58645" s="36"/>
      <c r="R58645" s="5"/>
      <c r="W58645"/>
      <c r="Y58645" s="36"/>
      <c r="AA58645" s="5"/>
      <c r="AC58645" s="36"/>
      <c r="AD58645" s="36"/>
      <c r="AE58645"/>
      <c r="AF58645"/>
      <c r="AH58645" s="36"/>
      <c r="AJ58645"/>
    </row>
    <row r="58646" spans="14:36">
      <c r="N58646" s="36"/>
      <c r="R58646" s="5"/>
      <c r="W58646"/>
      <c r="Y58646" s="36"/>
      <c r="AA58646" s="5"/>
      <c r="AC58646" s="36"/>
      <c r="AD58646" s="36"/>
      <c r="AE58646"/>
      <c r="AF58646"/>
      <c r="AH58646" s="36"/>
      <c r="AJ58646"/>
    </row>
    <row r="58647" spans="14:36">
      <c r="N58647" s="36"/>
      <c r="R58647" s="5"/>
      <c r="W58647"/>
      <c r="Y58647" s="36"/>
      <c r="AA58647" s="5"/>
      <c r="AC58647" s="36"/>
      <c r="AD58647" s="36"/>
      <c r="AE58647"/>
      <c r="AF58647"/>
      <c r="AH58647" s="36"/>
      <c r="AJ58647"/>
    </row>
    <row r="58648" spans="14:36">
      <c r="N58648" s="36"/>
      <c r="R58648" s="5"/>
      <c r="W58648"/>
      <c r="Y58648" s="36"/>
      <c r="AA58648" s="5"/>
      <c r="AC58648" s="36"/>
      <c r="AD58648" s="36"/>
      <c r="AE58648"/>
      <c r="AF58648"/>
      <c r="AH58648" s="36"/>
      <c r="AJ58648"/>
    </row>
    <row r="58649" spans="14:36">
      <c r="N58649" s="36"/>
      <c r="R58649" s="5"/>
      <c r="W58649"/>
      <c r="Y58649" s="36"/>
      <c r="AA58649" s="5"/>
      <c r="AC58649" s="36"/>
      <c r="AD58649" s="36"/>
      <c r="AE58649"/>
      <c r="AF58649"/>
      <c r="AH58649" s="36"/>
      <c r="AJ58649"/>
    </row>
    <row r="58650" spans="14:36">
      <c r="N58650" s="36"/>
      <c r="R58650" s="5"/>
      <c r="W58650"/>
      <c r="Y58650" s="36"/>
      <c r="AA58650" s="5"/>
      <c r="AC58650" s="36"/>
      <c r="AD58650" s="36"/>
      <c r="AE58650"/>
      <c r="AF58650"/>
      <c r="AH58650" s="36"/>
      <c r="AJ58650"/>
    </row>
    <row r="58651" spans="14:36">
      <c r="N58651" s="36"/>
      <c r="R58651" s="5"/>
      <c r="W58651"/>
      <c r="Y58651" s="36"/>
      <c r="AA58651" s="5"/>
      <c r="AC58651" s="36"/>
      <c r="AD58651" s="36"/>
      <c r="AE58651"/>
      <c r="AF58651"/>
      <c r="AH58651" s="36"/>
      <c r="AJ58651"/>
    </row>
    <row r="58652" spans="14:36">
      <c r="N58652" s="36"/>
      <c r="R58652" s="5"/>
      <c r="W58652"/>
      <c r="Y58652" s="36"/>
      <c r="AA58652" s="5"/>
      <c r="AC58652" s="36"/>
      <c r="AD58652" s="36"/>
      <c r="AE58652"/>
      <c r="AF58652"/>
      <c r="AH58652" s="36"/>
      <c r="AJ58652"/>
    </row>
    <row r="58653" spans="14:36">
      <c r="N58653" s="36"/>
      <c r="R58653" s="5"/>
      <c r="W58653"/>
      <c r="Y58653" s="36"/>
      <c r="AA58653" s="5"/>
      <c r="AC58653" s="36"/>
      <c r="AD58653" s="36"/>
      <c r="AE58653"/>
      <c r="AF58653"/>
      <c r="AH58653" s="36"/>
      <c r="AJ58653"/>
    </row>
    <row r="58654" spans="14:36">
      <c r="N58654" s="36"/>
      <c r="R58654" s="5"/>
      <c r="W58654"/>
      <c r="Y58654" s="36"/>
      <c r="AA58654" s="5"/>
      <c r="AC58654" s="36"/>
      <c r="AD58654" s="36"/>
      <c r="AE58654"/>
      <c r="AF58654"/>
      <c r="AH58654" s="36"/>
      <c r="AJ58654"/>
    </row>
    <row r="58655" spans="14:36">
      <c r="N58655" s="36"/>
      <c r="R58655" s="5"/>
      <c r="W58655"/>
      <c r="Y58655" s="36"/>
      <c r="AA58655" s="5"/>
      <c r="AC58655" s="36"/>
      <c r="AD58655" s="36"/>
      <c r="AE58655"/>
      <c r="AF58655"/>
      <c r="AH58655" s="36"/>
      <c r="AJ58655"/>
    </row>
    <row r="58656" spans="14:36">
      <c r="N58656" s="36"/>
      <c r="R58656" s="5"/>
      <c r="W58656"/>
      <c r="Y58656" s="36"/>
      <c r="AA58656" s="5"/>
      <c r="AC58656" s="36"/>
      <c r="AD58656" s="36"/>
      <c r="AE58656"/>
      <c r="AF58656"/>
      <c r="AH58656" s="36"/>
      <c r="AJ58656"/>
    </row>
    <row r="58657" spans="14:36">
      <c r="N58657" s="36"/>
      <c r="R58657" s="5"/>
      <c r="W58657"/>
      <c r="Y58657" s="36"/>
      <c r="AA58657" s="5"/>
      <c r="AC58657" s="36"/>
      <c r="AD58657" s="36"/>
      <c r="AE58657"/>
      <c r="AF58657"/>
      <c r="AH58657" s="36"/>
      <c r="AJ58657"/>
    </row>
    <row r="58658" spans="14:36">
      <c r="N58658" s="36"/>
      <c r="R58658" s="5"/>
      <c r="W58658"/>
      <c r="Y58658" s="36"/>
      <c r="AA58658" s="5"/>
      <c r="AC58658" s="36"/>
      <c r="AD58658" s="36"/>
      <c r="AE58658"/>
      <c r="AF58658"/>
      <c r="AH58658" s="36"/>
      <c r="AJ58658"/>
    </row>
    <row r="58659" spans="14:36">
      <c r="N58659" s="36"/>
      <c r="R58659" s="5"/>
      <c r="W58659"/>
      <c r="Y58659" s="36"/>
      <c r="AA58659" s="5"/>
      <c r="AC58659" s="36"/>
      <c r="AD58659" s="36"/>
      <c r="AE58659"/>
      <c r="AF58659"/>
      <c r="AH58659" s="36"/>
      <c r="AJ58659"/>
    </row>
    <row r="58660" spans="14:36">
      <c r="N58660" s="36"/>
      <c r="R58660" s="5"/>
      <c r="W58660"/>
      <c r="Y58660" s="36"/>
      <c r="AA58660" s="5"/>
      <c r="AC58660" s="36"/>
      <c r="AD58660" s="36"/>
      <c r="AE58660"/>
      <c r="AF58660"/>
      <c r="AH58660" s="36"/>
      <c r="AJ58660"/>
    </row>
    <row r="58661" spans="14:36">
      <c r="N58661" s="36"/>
      <c r="R58661" s="5"/>
      <c r="W58661"/>
      <c r="Y58661" s="36"/>
      <c r="AA58661" s="5"/>
      <c r="AC58661" s="36"/>
      <c r="AD58661" s="36"/>
      <c r="AE58661"/>
      <c r="AF58661"/>
      <c r="AH58661" s="36"/>
      <c r="AJ58661"/>
    </row>
    <row r="58662" spans="14:36">
      <c r="N58662" s="36"/>
      <c r="R58662" s="5"/>
      <c r="W58662"/>
      <c r="Y58662" s="36"/>
      <c r="AA58662" s="5"/>
      <c r="AC58662" s="36"/>
      <c r="AD58662" s="36"/>
      <c r="AE58662"/>
      <c r="AF58662"/>
      <c r="AH58662" s="36"/>
      <c r="AJ58662"/>
    </row>
    <row r="58663" spans="14:36">
      <c r="N58663" s="36"/>
      <c r="R58663" s="5"/>
      <c r="W58663"/>
      <c r="Y58663" s="36"/>
      <c r="AA58663" s="5"/>
      <c r="AC58663" s="36"/>
      <c r="AD58663" s="36"/>
      <c r="AE58663"/>
      <c r="AF58663"/>
      <c r="AH58663" s="36"/>
      <c r="AJ58663"/>
    </row>
    <row r="58664" spans="14:36">
      <c r="N58664" s="36"/>
      <c r="R58664" s="5"/>
      <c r="W58664"/>
      <c r="Y58664" s="36"/>
      <c r="AA58664" s="5"/>
      <c r="AC58664" s="36"/>
      <c r="AD58664" s="36"/>
      <c r="AE58664"/>
      <c r="AF58664"/>
      <c r="AH58664" s="36"/>
      <c r="AJ58664"/>
    </row>
    <row r="58665" spans="14:36">
      <c r="N58665" s="36"/>
      <c r="R58665" s="5"/>
      <c r="W58665"/>
      <c r="Y58665" s="36"/>
      <c r="AA58665" s="5"/>
      <c r="AC58665" s="36"/>
      <c r="AD58665" s="36"/>
      <c r="AE58665"/>
      <c r="AF58665"/>
      <c r="AH58665" s="36"/>
      <c r="AJ58665"/>
    </row>
    <row r="58666" spans="14:36">
      <c r="N58666" s="36"/>
      <c r="R58666" s="5"/>
      <c r="W58666"/>
      <c r="Y58666" s="36"/>
      <c r="AA58666" s="5"/>
      <c r="AC58666" s="36"/>
      <c r="AD58666" s="36"/>
      <c r="AE58666"/>
      <c r="AF58666"/>
      <c r="AH58666" s="36"/>
      <c r="AJ58666"/>
    </row>
    <row r="58667" spans="14:36">
      <c r="N58667" s="36"/>
      <c r="R58667" s="5"/>
      <c r="W58667"/>
      <c r="Y58667" s="36"/>
      <c r="AA58667" s="5"/>
      <c r="AC58667" s="36"/>
      <c r="AD58667" s="36"/>
      <c r="AE58667"/>
      <c r="AF58667"/>
      <c r="AH58667" s="36"/>
      <c r="AJ58667"/>
    </row>
    <row r="58668" spans="14:36">
      <c r="N58668" s="36"/>
      <c r="R58668" s="5"/>
      <c r="W58668"/>
      <c r="Y58668" s="36"/>
      <c r="AA58668" s="5"/>
      <c r="AC58668" s="36"/>
      <c r="AD58668" s="36"/>
      <c r="AE58668"/>
      <c r="AF58668"/>
      <c r="AH58668" s="36"/>
      <c r="AJ58668"/>
    </row>
    <row r="58669" spans="14:36">
      <c r="N58669" s="36"/>
      <c r="R58669" s="5"/>
      <c r="W58669"/>
      <c r="Y58669" s="36"/>
      <c r="AA58669" s="5"/>
      <c r="AC58669" s="36"/>
      <c r="AD58669" s="36"/>
      <c r="AE58669"/>
      <c r="AF58669"/>
      <c r="AH58669" s="36"/>
      <c r="AJ58669"/>
    </row>
    <row r="58670" spans="14:36">
      <c r="N58670" s="36"/>
      <c r="R58670" s="5"/>
      <c r="W58670"/>
      <c r="Y58670" s="36"/>
      <c r="AA58670" s="5"/>
      <c r="AC58670" s="36"/>
      <c r="AD58670" s="36"/>
      <c r="AE58670"/>
      <c r="AF58670"/>
      <c r="AH58670" s="36"/>
      <c r="AJ58670"/>
    </row>
    <row r="58671" spans="14:36">
      <c r="N58671" s="36"/>
      <c r="R58671" s="5"/>
      <c r="W58671"/>
      <c r="Y58671" s="36"/>
      <c r="AA58671" s="5"/>
      <c r="AC58671" s="36"/>
      <c r="AD58671" s="36"/>
      <c r="AE58671"/>
      <c r="AF58671"/>
      <c r="AH58671" s="36"/>
      <c r="AJ58671"/>
    </row>
    <row r="58672" spans="14:36">
      <c r="N58672" s="36"/>
      <c r="R58672" s="5"/>
      <c r="W58672"/>
      <c r="Y58672" s="36"/>
      <c r="AA58672" s="5"/>
      <c r="AC58672" s="36"/>
      <c r="AD58672" s="36"/>
      <c r="AE58672"/>
      <c r="AF58672"/>
      <c r="AH58672" s="36"/>
      <c r="AJ58672"/>
    </row>
    <row r="58673" spans="14:36">
      <c r="N58673" s="36"/>
      <c r="R58673" s="5"/>
      <c r="W58673"/>
      <c r="Y58673" s="36"/>
      <c r="AA58673" s="5"/>
      <c r="AC58673" s="36"/>
      <c r="AD58673" s="36"/>
      <c r="AE58673"/>
      <c r="AF58673"/>
      <c r="AH58673" s="36"/>
      <c r="AJ58673"/>
    </row>
    <row r="58674" spans="14:36">
      <c r="N58674" s="36"/>
      <c r="R58674" s="5"/>
      <c r="W58674"/>
      <c r="Y58674" s="36"/>
      <c r="AA58674" s="5"/>
      <c r="AC58674" s="36"/>
      <c r="AD58674" s="36"/>
      <c r="AE58674"/>
      <c r="AF58674"/>
      <c r="AH58674" s="36"/>
      <c r="AJ58674"/>
    </row>
    <row r="58675" spans="14:36">
      <c r="N58675" s="36"/>
      <c r="R58675" s="5"/>
      <c r="W58675"/>
      <c r="Y58675" s="36"/>
      <c r="AA58675" s="5"/>
      <c r="AC58675" s="36"/>
      <c r="AD58675" s="36"/>
      <c r="AE58675"/>
      <c r="AF58675"/>
      <c r="AH58675" s="36"/>
      <c r="AJ58675"/>
    </row>
    <row r="58676" spans="14:36">
      <c r="N58676" s="36"/>
      <c r="R58676" s="5"/>
      <c r="W58676"/>
      <c r="Y58676" s="36"/>
      <c r="AA58676" s="5"/>
      <c r="AC58676" s="36"/>
      <c r="AD58676" s="36"/>
      <c r="AE58676"/>
      <c r="AF58676"/>
      <c r="AH58676" s="36"/>
      <c r="AJ58676"/>
    </row>
    <row r="58677" spans="14:36">
      <c r="N58677" s="36"/>
      <c r="R58677" s="5"/>
      <c r="W58677"/>
      <c r="Y58677" s="36"/>
      <c r="AA58677" s="5"/>
      <c r="AC58677" s="36"/>
      <c r="AD58677" s="36"/>
      <c r="AE58677"/>
      <c r="AF58677"/>
      <c r="AH58677" s="36"/>
      <c r="AJ58677"/>
    </row>
    <row r="58678" spans="14:36">
      <c r="N58678" s="36"/>
      <c r="R58678" s="5"/>
      <c r="W58678"/>
      <c r="Y58678" s="36"/>
      <c r="AA58678" s="5"/>
      <c r="AC58678" s="36"/>
      <c r="AD58678" s="36"/>
      <c r="AE58678"/>
      <c r="AF58678"/>
      <c r="AH58678" s="36"/>
      <c r="AJ58678"/>
    </row>
    <row r="58679" spans="14:36">
      <c r="N58679" s="36"/>
      <c r="R58679" s="5"/>
      <c r="W58679"/>
      <c r="Y58679" s="36"/>
      <c r="AA58679" s="5"/>
      <c r="AC58679" s="36"/>
      <c r="AD58679" s="36"/>
      <c r="AE58679"/>
      <c r="AF58679"/>
      <c r="AH58679" s="36"/>
      <c r="AJ58679"/>
    </row>
    <row r="58680" spans="14:36">
      <c r="N58680" s="36"/>
      <c r="R58680" s="5"/>
      <c r="W58680"/>
      <c r="Y58680" s="36"/>
      <c r="AA58680" s="5"/>
      <c r="AC58680" s="36"/>
      <c r="AD58680" s="36"/>
      <c r="AE58680"/>
      <c r="AF58680"/>
      <c r="AH58680" s="36"/>
      <c r="AJ58680"/>
    </row>
    <row r="58681" spans="14:36">
      <c r="N58681" s="36"/>
      <c r="R58681" s="5"/>
      <c r="W58681"/>
      <c r="Y58681" s="36"/>
      <c r="AA58681" s="5"/>
      <c r="AC58681" s="36"/>
      <c r="AD58681" s="36"/>
      <c r="AE58681"/>
      <c r="AF58681"/>
      <c r="AH58681" s="36"/>
      <c r="AJ58681"/>
    </row>
    <row r="58682" spans="14:36">
      <c r="N58682" s="36"/>
      <c r="R58682" s="5"/>
      <c r="W58682"/>
      <c r="Y58682" s="36"/>
      <c r="AA58682" s="5"/>
      <c r="AC58682" s="36"/>
      <c r="AD58682" s="36"/>
      <c r="AE58682"/>
      <c r="AF58682"/>
      <c r="AH58682" s="36"/>
      <c r="AJ58682"/>
    </row>
    <row r="58683" spans="14:36">
      <c r="N58683" s="36"/>
      <c r="R58683" s="5"/>
      <c r="W58683"/>
      <c r="Y58683" s="36"/>
      <c r="AA58683" s="5"/>
      <c r="AC58683" s="36"/>
      <c r="AD58683" s="36"/>
      <c r="AE58683"/>
      <c r="AF58683"/>
      <c r="AH58683" s="36"/>
      <c r="AJ58683"/>
    </row>
    <row r="58684" spans="14:36">
      <c r="N58684" s="36"/>
      <c r="R58684" s="5"/>
      <c r="W58684"/>
      <c r="Y58684" s="36"/>
      <c r="AA58684" s="5"/>
      <c r="AC58684" s="36"/>
      <c r="AD58684" s="36"/>
      <c r="AE58684"/>
      <c r="AF58684"/>
      <c r="AH58684" s="36"/>
      <c r="AJ58684"/>
    </row>
    <row r="58685" spans="14:36">
      <c r="N58685" s="36"/>
      <c r="R58685" s="5"/>
      <c r="W58685"/>
      <c r="Y58685" s="36"/>
      <c r="AA58685" s="5"/>
      <c r="AC58685" s="36"/>
      <c r="AD58685" s="36"/>
      <c r="AE58685"/>
      <c r="AF58685"/>
      <c r="AH58685" s="36"/>
      <c r="AJ58685"/>
    </row>
    <row r="58686" spans="14:36">
      <c r="N58686" s="36"/>
      <c r="R58686" s="5"/>
      <c r="W58686"/>
      <c r="Y58686" s="36"/>
      <c r="AA58686" s="5"/>
      <c r="AC58686" s="36"/>
      <c r="AD58686" s="36"/>
      <c r="AE58686"/>
      <c r="AF58686"/>
      <c r="AH58686" s="36"/>
      <c r="AJ58686"/>
    </row>
    <row r="58687" spans="14:36">
      <c r="N58687" s="36"/>
      <c r="R58687" s="5"/>
      <c r="W58687"/>
      <c r="Y58687" s="36"/>
      <c r="AA58687" s="5"/>
      <c r="AC58687" s="36"/>
      <c r="AD58687" s="36"/>
      <c r="AE58687"/>
      <c r="AF58687"/>
      <c r="AH58687" s="36"/>
      <c r="AJ58687"/>
    </row>
    <row r="58688" spans="14:36">
      <c r="N58688" s="36"/>
      <c r="R58688" s="5"/>
      <c r="W58688"/>
      <c r="Y58688" s="36"/>
      <c r="AA58688" s="5"/>
      <c r="AC58688" s="36"/>
      <c r="AD58688" s="36"/>
      <c r="AE58688"/>
      <c r="AF58688"/>
      <c r="AH58688" s="36"/>
      <c r="AJ58688"/>
    </row>
    <row r="58689" spans="14:36">
      <c r="N58689" s="36"/>
      <c r="R58689" s="5"/>
      <c r="W58689"/>
      <c r="Y58689" s="36"/>
      <c r="AA58689" s="5"/>
      <c r="AC58689" s="36"/>
      <c r="AD58689" s="36"/>
      <c r="AE58689"/>
      <c r="AF58689"/>
      <c r="AH58689" s="36"/>
      <c r="AJ58689"/>
    </row>
    <row r="58690" spans="14:36">
      <c r="N58690" s="36"/>
      <c r="R58690" s="5"/>
      <c r="W58690"/>
      <c r="Y58690" s="36"/>
      <c r="AA58690" s="5"/>
      <c r="AC58690" s="36"/>
      <c r="AD58690" s="36"/>
      <c r="AE58690"/>
      <c r="AF58690"/>
      <c r="AH58690" s="36"/>
      <c r="AJ58690"/>
    </row>
    <row r="58691" spans="14:36">
      <c r="N58691" s="36"/>
      <c r="R58691" s="5"/>
      <c r="W58691"/>
      <c r="Y58691" s="36"/>
      <c r="AA58691" s="5"/>
      <c r="AC58691" s="36"/>
      <c r="AD58691" s="36"/>
      <c r="AE58691"/>
      <c r="AF58691"/>
      <c r="AH58691" s="36"/>
      <c r="AJ58691"/>
    </row>
    <row r="58692" spans="14:36">
      <c r="N58692" s="36"/>
      <c r="R58692" s="5"/>
      <c r="W58692"/>
      <c r="Y58692" s="36"/>
      <c r="AA58692" s="5"/>
      <c r="AC58692" s="36"/>
      <c r="AD58692" s="36"/>
      <c r="AE58692"/>
      <c r="AF58692"/>
      <c r="AH58692" s="36"/>
      <c r="AJ58692"/>
    </row>
    <row r="58693" spans="14:36">
      <c r="N58693" s="36"/>
      <c r="R58693" s="5"/>
      <c r="W58693"/>
      <c r="Y58693" s="36"/>
      <c r="AA58693" s="5"/>
      <c r="AC58693" s="36"/>
      <c r="AD58693" s="36"/>
      <c r="AE58693"/>
      <c r="AF58693"/>
      <c r="AH58693" s="36"/>
      <c r="AJ58693"/>
    </row>
    <row r="58694" spans="14:36">
      <c r="N58694" s="36"/>
      <c r="R58694" s="5"/>
      <c r="W58694"/>
      <c r="Y58694" s="36"/>
      <c r="AA58694" s="5"/>
      <c r="AC58694" s="36"/>
      <c r="AD58694" s="36"/>
      <c r="AE58694"/>
      <c r="AF58694"/>
      <c r="AH58694" s="36"/>
      <c r="AJ58694"/>
    </row>
    <row r="58695" spans="14:36">
      <c r="N58695" s="36"/>
      <c r="R58695" s="5"/>
      <c r="W58695"/>
      <c r="Y58695" s="36"/>
      <c r="AA58695" s="5"/>
      <c r="AC58695" s="36"/>
      <c r="AD58695" s="36"/>
      <c r="AE58695"/>
      <c r="AF58695"/>
      <c r="AH58695" s="36"/>
      <c r="AJ58695"/>
    </row>
    <row r="58696" spans="14:36">
      <c r="N58696" s="36"/>
      <c r="R58696" s="5"/>
      <c r="W58696"/>
      <c r="Y58696" s="36"/>
      <c r="AA58696" s="5"/>
      <c r="AC58696" s="36"/>
      <c r="AD58696" s="36"/>
      <c r="AE58696"/>
      <c r="AF58696"/>
      <c r="AH58696" s="36"/>
      <c r="AJ58696"/>
    </row>
    <row r="58697" spans="14:36">
      <c r="N58697" s="36"/>
      <c r="R58697" s="5"/>
      <c r="W58697"/>
      <c r="Y58697" s="36"/>
      <c r="AA58697" s="5"/>
      <c r="AC58697" s="36"/>
      <c r="AD58697" s="36"/>
      <c r="AE58697"/>
      <c r="AF58697"/>
      <c r="AH58697" s="36"/>
      <c r="AJ58697"/>
    </row>
    <row r="58698" spans="14:36">
      <c r="N58698" s="36"/>
      <c r="R58698" s="5"/>
      <c r="W58698"/>
      <c r="Y58698" s="36"/>
      <c r="AA58698" s="5"/>
      <c r="AC58698" s="36"/>
      <c r="AD58698" s="36"/>
      <c r="AE58698"/>
      <c r="AF58698"/>
      <c r="AH58698" s="36"/>
      <c r="AJ58698"/>
    </row>
    <row r="58699" spans="14:36">
      <c r="N58699" s="36"/>
      <c r="R58699" s="5"/>
      <c r="W58699"/>
      <c r="Y58699" s="36"/>
      <c r="AA58699" s="5"/>
      <c r="AC58699" s="36"/>
      <c r="AD58699" s="36"/>
      <c r="AE58699"/>
      <c r="AF58699"/>
      <c r="AH58699" s="36"/>
      <c r="AJ58699"/>
    </row>
    <row r="58700" spans="14:36">
      <c r="N58700" s="36"/>
      <c r="R58700" s="5"/>
      <c r="W58700"/>
      <c r="Y58700" s="36"/>
      <c r="AA58700" s="5"/>
      <c r="AC58700" s="36"/>
      <c r="AD58700" s="36"/>
      <c r="AE58700"/>
      <c r="AF58700"/>
      <c r="AH58700" s="36"/>
      <c r="AJ58700"/>
    </row>
    <row r="58701" spans="14:36">
      <c r="N58701" s="36"/>
      <c r="R58701" s="5"/>
      <c r="W58701"/>
      <c r="Y58701" s="36"/>
      <c r="AA58701" s="5"/>
      <c r="AC58701" s="36"/>
      <c r="AD58701" s="36"/>
      <c r="AE58701"/>
      <c r="AF58701"/>
      <c r="AH58701" s="36"/>
      <c r="AJ58701"/>
    </row>
    <row r="58702" spans="14:36">
      <c r="N58702" s="36"/>
      <c r="R58702" s="5"/>
      <c r="W58702"/>
      <c r="Y58702" s="36"/>
      <c r="AA58702" s="5"/>
      <c r="AC58702" s="36"/>
      <c r="AD58702" s="36"/>
      <c r="AE58702"/>
      <c r="AF58702"/>
      <c r="AH58702" s="36"/>
      <c r="AJ58702"/>
    </row>
    <row r="58703" spans="14:36">
      <c r="N58703" s="36"/>
      <c r="R58703" s="5"/>
      <c r="W58703"/>
      <c r="Y58703" s="36"/>
      <c r="AA58703" s="5"/>
      <c r="AC58703" s="36"/>
      <c r="AD58703" s="36"/>
      <c r="AE58703"/>
      <c r="AF58703"/>
      <c r="AH58703" s="36"/>
      <c r="AJ58703"/>
    </row>
    <row r="58704" spans="14:36">
      <c r="N58704" s="36"/>
      <c r="R58704" s="5"/>
      <c r="W58704"/>
      <c r="Y58704" s="36"/>
      <c r="AA58704" s="5"/>
      <c r="AC58704" s="36"/>
      <c r="AD58704" s="36"/>
      <c r="AE58704"/>
      <c r="AF58704"/>
      <c r="AH58704" s="36"/>
      <c r="AJ58704"/>
    </row>
    <row r="58705" spans="14:36">
      <c r="N58705" s="36"/>
      <c r="R58705" s="5"/>
      <c r="W58705"/>
      <c r="Y58705" s="36"/>
      <c r="AA58705" s="5"/>
      <c r="AC58705" s="36"/>
      <c r="AD58705" s="36"/>
      <c r="AE58705"/>
      <c r="AF58705"/>
      <c r="AH58705" s="36"/>
      <c r="AJ58705"/>
    </row>
    <row r="58706" spans="14:36">
      <c r="N58706" s="36"/>
      <c r="R58706" s="5"/>
      <c r="W58706"/>
      <c r="Y58706" s="36"/>
      <c r="AA58706" s="5"/>
      <c r="AC58706" s="36"/>
      <c r="AD58706" s="36"/>
      <c r="AE58706"/>
      <c r="AF58706"/>
      <c r="AH58706" s="36"/>
      <c r="AJ58706"/>
    </row>
    <row r="58707" spans="14:36">
      <c r="N58707" s="36"/>
      <c r="R58707" s="5"/>
      <c r="W58707"/>
      <c r="Y58707" s="36"/>
      <c r="AA58707" s="5"/>
      <c r="AC58707" s="36"/>
      <c r="AD58707" s="36"/>
      <c r="AE58707"/>
      <c r="AF58707"/>
      <c r="AH58707" s="36"/>
      <c r="AJ58707"/>
    </row>
    <row r="58708" spans="14:36">
      <c r="N58708" s="36"/>
      <c r="R58708" s="5"/>
      <c r="W58708"/>
      <c r="Y58708" s="36"/>
      <c r="AA58708" s="5"/>
      <c r="AC58708" s="36"/>
      <c r="AD58708" s="36"/>
      <c r="AE58708"/>
      <c r="AF58708"/>
      <c r="AH58708" s="36"/>
      <c r="AJ58708"/>
    </row>
    <row r="58709" spans="14:36">
      <c r="N58709" s="36"/>
      <c r="R58709" s="5"/>
      <c r="W58709"/>
      <c r="Y58709" s="36"/>
      <c r="AA58709" s="5"/>
      <c r="AC58709" s="36"/>
      <c r="AD58709" s="36"/>
      <c r="AE58709"/>
      <c r="AF58709"/>
      <c r="AH58709" s="36"/>
      <c r="AJ58709"/>
    </row>
    <row r="58710" spans="14:36">
      <c r="N58710" s="36"/>
      <c r="R58710" s="5"/>
      <c r="W58710"/>
      <c r="Y58710" s="36"/>
      <c r="AA58710" s="5"/>
      <c r="AC58710" s="36"/>
      <c r="AD58710" s="36"/>
      <c r="AE58710"/>
      <c r="AF58710"/>
      <c r="AH58710" s="36"/>
      <c r="AJ58710"/>
    </row>
    <row r="58711" spans="14:36">
      <c r="N58711" s="36"/>
      <c r="R58711" s="5"/>
      <c r="W58711"/>
      <c r="Y58711" s="36"/>
      <c r="AA58711" s="5"/>
      <c r="AC58711" s="36"/>
      <c r="AD58711" s="36"/>
      <c r="AE58711"/>
      <c r="AF58711"/>
      <c r="AH58711" s="36"/>
      <c r="AJ58711"/>
    </row>
    <row r="58712" spans="14:36">
      <c r="N58712" s="36"/>
      <c r="R58712" s="5"/>
      <c r="W58712"/>
      <c r="Y58712" s="36"/>
      <c r="AA58712" s="5"/>
      <c r="AC58712" s="36"/>
      <c r="AD58712" s="36"/>
      <c r="AE58712"/>
      <c r="AF58712"/>
      <c r="AH58712" s="36"/>
      <c r="AJ58712"/>
    </row>
    <row r="58713" spans="14:36">
      <c r="N58713" s="36"/>
      <c r="R58713" s="5"/>
      <c r="W58713"/>
      <c r="Y58713" s="36"/>
      <c r="AA58713" s="5"/>
      <c r="AC58713" s="36"/>
      <c r="AD58713" s="36"/>
      <c r="AE58713"/>
      <c r="AF58713"/>
      <c r="AH58713" s="36"/>
      <c r="AJ58713"/>
    </row>
    <row r="58714" spans="14:36">
      <c r="N58714" s="36"/>
      <c r="R58714" s="5"/>
      <c r="W58714"/>
      <c r="Y58714" s="36"/>
      <c r="AA58714" s="5"/>
      <c r="AC58714" s="36"/>
      <c r="AD58714" s="36"/>
      <c r="AE58714"/>
      <c r="AF58714"/>
      <c r="AH58714" s="36"/>
      <c r="AJ58714"/>
    </row>
    <row r="58715" spans="14:36">
      <c r="N58715" s="36"/>
      <c r="R58715" s="5"/>
      <c r="W58715"/>
      <c r="Y58715" s="36"/>
      <c r="AA58715" s="5"/>
      <c r="AC58715" s="36"/>
      <c r="AD58715" s="36"/>
      <c r="AE58715"/>
      <c r="AF58715"/>
      <c r="AH58715" s="36"/>
      <c r="AJ58715"/>
    </row>
    <row r="58716" spans="14:36">
      <c r="N58716" s="36"/>
      <c r="R58716" s="5"/>
      <c r="W58716"/>
      <c r="Y58716" s="36"/>
      <c r="AA58716" s="5"/>
      <c r="AC58716" s="36"/>
      <c r="AD58716" s="36"/>
      <c r="AE58716"/>
      <c r="AF58716"/>
      <c r="AH58716" s="36"/>
      <c r="AJ58716"/>
    </row>
    <row r="58717" spans="14:36">
      <c r="N58717" s="36"/>
      <c r="R58717" s="5"/>
      <c r="W58717"/>
      <c r="Y58717" s="36"/>
      <c r="AA58717" s="5"/>
      <c r="AC58717" s="36"/>
      <c r="AD58717" s="36"/>
      <c r="AE58717"/>
      <c r="AF58717"/>
      <c r="AH58717" s="36"/>
      <c r="AJ58717"/>
    </row>
    <row r="58718" spans="14:36">
      <c r="N58718" s="36"/>
      <c r="R58718" s="5"/>
      <c r="W58718"/>
      <c r="Y58718" s="36"/>
      <c r="AA58718" s="5"/>
      <c r="AC58718" s="36"/>
      <c r="AD58718" s="36"/>
      <c r="AE58718"/>
      <c r="AF58718"/>
      <c r="AH58718" s="36"/>
      <c r="AJ58718"/>
    </row>
    <row r="58719" spans="14:36">
      <c r="N58719" s="36"/>
      <c r="R58719" s="5"/>
      <c r="W58719"/>
      <c r="Y58719" s="36"/>
      <c r="AA58719" s="5"/>
      <c r="AC58719" s="36"/>
      <c r="AD58719" s="36"/>
      <c r="AE58719"/>
      <c r="AF58719"/>
      <c r="AH58719" s="36"/>
      <c r="AJ58719"/>
    </row>
    <row r="58720" spans="14:36">
      <c r="N58720" s="36"/>
      <c r="R58720" s="5"/>
      <c r="W58720"/>
      <c r="Y58720" s="36"/>
      <c r="AA58720" s="5"/>
      <c r="AC58720" s="36"/>
      <c r="AD58720" s="36"/>
      <c r="AE58720"/>
      <c r="AF58720"/>
      <c r="AH58720" s="36"/>
      <c r="AJ58720"/>
    </row>
    <row r="58721" spans="14:36">
      <c r="N58721" s="36"/>
      <c r="R58721" s="5"/>
      <c r="W58721"/>
      <c r="Y58721" s="36"/>
      <c r="AA58721" s="5"/>
      <c r="AC58721" s="36"/>
      <c r="AD58721" s="36"/>
      <c r="AE58721"/>
      <c r="AF58721"/>
      <c r="AH58721" s="36"/>
      <c r="AJ58721"/>
    </row>
    <row r="58722" spans="14:36">
      <c r="N58722" s="36"/>
      <c r="R58722" s="5"/>
      <c r="W58722"/>
      <c r="Y58722" s="36"/>
      <c r="AA58722" s="5"/>
      <c r="AC58722" s="36"/>
      <c r="AD58722" s="36"/>
      <c r="AE58722"/>
      <c r="AF58722"/>
      <c r="AH58722" s="36"/>
      <c r="AJ58722"/>
    </row>
    <row r="58723" spans="14:36">
      <c r="N58723" s="36"/>
      <c r="R58723" s="5"/>
      <c r="W58723"/>
      <c r="Y58723" s="36"/>
      <c r="AA58723" s="5"/>
      <c r="AC58723" s="36"/>
      <c r="AD58723" s="36"/>
      <c r="AE58723"/>
      <c r="AF58723"/>
      <c r="AH58723" s="36"/>
      <c r="AJ58723"/>
    </row>
    <row r="58724" spans="14:36">
      <c r="N58724" s="36"/>
      <c r="R58724" s="5"/>
      <c r="W58724"/>
      <c r="Y58724" s="36"/>
      <c r="AA58724" s="5"/>
      <c r="AC58724" s="36"/>
      <c r="AD58724" s="36"/>
      <c r="AE58724"/>
      <c r="AF58724"/>
      <c r="AH58724" s="36"/>
      <c r="AJ58724"/>
    </row>
    <row r="58725" spans="14:36">
      <c r="N58725" s="36"/>
      <c r="R58725" s="5"/>
      <c r="W58725"/>
      <c r="Y58725" s="36"/>
      <c r="AA58725" s="5"/>
      <c r="AC58725" s="36"/>
      <c r="AD58725" s="36"/>
      <c r="AE58725"/>
      <c r="AF58725"/>
      <c r="AH58725" s="36"/>
      <c r="AJ58725"/>
    </row>
    <row r="58726" spans="14:36">
      <c r="N58726" s="36"/>
      <c r="R58726" s="5"/>
      <c r="W58726"/>
      <c r="Y58726" s="36"/>
      <c r="AA58726" s="5"/>
      <c r="AC58726" s="36"/>
      <c r="AD58726" s="36"/>
      <c r="AE58726"/>
      <c r="AF58726"/>
      <c r="AH58726" s="36"/>
      <c r="AJ58726"/>
    </row>
    <row r="58727" spans="14:36">
      <c r="N58727" s="36"/>
      <c r="R58727" s="5"/>
      <c r="W58727"/>
      <c r="Y58727" s="36"/>
      <c r="AA58727" s="5"/>
      <c r="AC58727" s="36"/>
      <c r="AD58727" s="36"/>
      <c r="AE58727"/>
      <c r="AF58727"/>
      <c r="AH58727" s="36"/>
      <c r="AJ58727"/>
    </row>
    <row r="58728" spans="14:36">
      <c r="N58728" s="36"/>
      <c r="R58728" s="5"/>
      <c r="W58728"/>
      <c r="Y58728" s="36"/>
      <c r="AA58728" s="5"/>
      <c r="AC58728" s="36"/>
      <c r="AD58728" s="36"/>
      <c r="AE58728"/>
      <c r="AF58728"/>
      <c r="AH58728" s="36"/>
      <c r="AJ58728"/>
    </row>
    <row r="58729" spans="14:36">
      <c r="N58729" s="36"/>
      <c r="R58729" s="5"/>
      <c r="W58729"/>
      <c r="Y58729" s="36"/>
      <c r="AA58729" s="5"/>
      <c r="AC58729" s="36"/>
      <c r="AD58729" s="36"/>
      <c r="AE58729"/>
      <c r="AF58729"/>
      <c r="AH58729" s="36"/>
      <c r="AJ58729"/>
    </row>
    <row r="58730" spans="14:36">
      <c r="N58730" s="36"/>
      <c r="R58730" s="5"/>
      <c r="W58730"/>
      <c r="Y58730" s="36"/>
      <c r="AA58730" s="5"/>
      <c r="AC58730" s="36"/>
      <c r="AD58730" s="36"/>
      <c r="AE58730"/>
      <c r="AF58730"/>
      <c r="AH58730" s="36"/>
      <c r="AJ58730"/>
    </row>
    <row r="58731" spans="14:36">
      <c r="N58731" s="36"/>
      <c r="R58731" s="5"/>
      <c r="W58731"/>
      <c r="Y58731" s="36"/>
      <c r="AA58731" s="5"/>
      <c r="AC58731" s="36"/>
      <c r="AD58731" s="36"/>
      <c r="AE58731"/>
      <c r="AF58731"/>
      <c r="AH58731" s="36"/>
      <c r="AJ58731"/>
    </row>
    <row r="58732" spans="14:36">
      <c r="N58732" s="36"/>
      <c r="R58732" s="5"/>
      <c r="W58732"/>
      <c r="Y58732" s="36"/>
      <c r="AA58732" s="5"/>
      <c r="AC58732" s="36"/>
      <c r="AD58732" s="36"/>
      <c r="AE58732"/>
      <c r="AF58732"/>
      <c r="AH58732" s="36"/>
      <c r="AJ58732"/>
    </row>
    <row r="58733" spans="14:36">
      <c r="N58733" s="36"/>
      <c r="R58733" s="5"/>
      <c r="W58733"/>
      <c r="Y58733" s="36"/>
      <c r="AA58733" s="5"/>
      <c r="AC58733" s="36"/>
      <c r="AD58733" s="36"/>
      <c r="AE58733"/>
      <c r="AF58733"/>
      <c r="AH58733" s="36"/>
      <c r="AJ58733"/>
    </row>
    <row r="58734" spans="14:36">
      <c r="N58734" s="36"/>
      <c r="R58734" s="5"/>
      <c r="W58734"/>
      <c r="Y58734" s="36"/>
      <c r="AA58734" s="5"/>
      <c r="AC58734" s="36"/>
      <c r="AD58734" s="36"/>
      <c r="AE58734"/>
      <c r="AF58734"/>
      <c r="AH58734" s="36"/>
      <c r="AJ58734"/>
    </row>
    <row r="58735" spans="14:36">
      <c r="N58735" s="36"/>
      <c r="R58735" s="5"/>
      <c r="W58735"/>
      <c r="Y58735" s="36"/>
      <c r="AA58735" s="5"/>
      <c r="AC58735" s="36"/>
      <c r="AD58735" s="36"/>
      <c r="AE58735"/>
      <c r="AF58735"/>
      <c r="AH58735" s="36"/>
      <c r="AJ58735"/>
    </row>
    <row r="58736" spans="14:36">
      <c r="N58736" s="36"/>
      <c r="R58736" s="5"/>
      <c r="W58736"/>
      <c r="Y58736" s="36"/>
      <c r="AA58736" s="5"/>
      <c r="AC58736" s="36"/>
      <c r="AD58736" s="36"/>
      <c r="AE58736"/>
      <c r="AF58736"/>
      <c r="AH58736" s="36"/>
      <c r="AJ58736"/>
    </row>
    <row r="58737" spans="14:36">
      <c r="N58737" s="36"/>
      <c r="R58737" s="5"/>
      <c r="W58737"/>
      <c r="Y58737" s="36"/>
      <c r="AA58737" s="5"/>
      <c r="AC58737" s="36"/>
      <c r="AD58737" s="36"/>
      <c r="AE58737"/>
      <c r="AF58737"/>
      <c r="AH58737" s="36"/>
      <c r="AJ58737"/>
    </row>
    <row r="58738" spans="14:36">
      <c r="N58738" s="36"/>
      <c r="R58738" s="5"/>
      <c r="W58738"/>
      <c r="Y58738" s="36"/>
      <c r="AA58738" s="5"/>
      <c r="AC58738" s="36"/>
      <c r="AD58738" s="36"/>
      <c r="AE58738"/>
      <c r="AF58738"/>
      <c r="AH58738" s="36"/>
      <c r="AJ58738"/>
    </row>
    <row r="58739" spans="14:36">
      <c r="N58739" s="36"/>
      <c r="R58739" s="5"/>
      <c r="W58739"/>
      <c r="Y58739" s="36"/>
      <c r="AA58739" s="5"/>
      <c r="AC58739" s="36"/>
      <c r="AD58739" s="36"/>
      <c r="AE58739"/>
      <c r="AF58739"/>
      <c r="AH58739" s="36"/>
      <c r="AJ58739"/>
    </row>
    <row r="58740" spans="14:36">
      <c r="N58740" s="36"/>
      <c r="R58740" s="5"/>
      <c r="W58740"/>
      <c r="Y58740" s="36"/>
      <c r="AA58740" s="5"/>
      <c r="AC58740" s="36"/>
      <c r="AD58740" s="36"/>
      <c r="AE58740"/>
      <c r="AF58740"/>
      <c r="AH58740" s="36"/>
      <c r="AJ58740"/>
    </row>
    <row r="58741" spans="14:36">
      <c r="N58741" s="36"/>
      <c r="R58741" s="5"/>
      <c r="W58741"/>
      <c r="Y58741" s="36"/>
      <c r="AA58741" s="5"/>
      <c r="AC58741" s="36"/>
      <c r="AD58741" s="36"/>
      <c r="AE58741"/>
      <c r="AF58741"/>
      <c r="AH58741" s="36"/>
      <c r="AJ58741"/>
    </row>
    <row r="58742" spans="14:36">
      <c r="N58742" s="36"/>
      <c r="R58742" s="5"/>
      <c r="W58742"/>
      <c r="Y58742" s="36"/>
      <c r="AA58742" s="5"/>
      <c r="AC58742" s="36"/>
      <c r="AD58742" s="36"/>
      <c r="AE58742"/>
      <c r="AF58742"/>
      <c r="AH58742" s="36"/>
      <c r="AJ58742"/>
    </row>
    <row r="58743" spans="14:36">
      <c r="N58743" s="36"/>
      <c r="R58743" s="5"/>
      <c r="W58743"/>
      <c r="Y58743" s="36"/>
      <c r="AA58743" s="5"/>
      <c r="AC58743" s="36"/>
      <c r="AD58743" s="36"/>
      <c r="AE58743"/>
      <c r="AF58743"/>
      <c r="AH58743" s="36"/>
      <c r="AJ58743"/>
    </row>
    <row r="58744" spans="14:36">
      <c r="N58744" s="36"/>
      <c r="R58744" s="5"/>
      <c r="W58744"/>
      <c r="Y58744" s="36"/>
      <c r="AA58744" s="5"/>
      <c r="AC58744" s="36"/>
      <c r="AD58744" s="36"/>
      <c r="AE58744"/>
      <c r="AF58744"/>
      <c r="AH58744" s="36"/>
      <c r="AJ58744"/>
    </row>
    <row r="58745" spans="14:36">
      <c r="N58745" s="36"/>
      <c r="R58745" s="5"/>
      <c r="W58745"/>
      <c r="Y58745" s="36"/>
      <c r="AA58745" s="5"/>
      <c r="AC58745" s="36"/>
      <c r="AD58745" s="36"/>
      <c r="AE58745"/>
      <c r="AF58745"/>
      <c r="AH58745" s="36"/>
      <c r="AJ58745"/>
    </row>
    <row r="58746" spans="14:36">
      <c r="N58746" s="36"/>
      <c r="R58746" s="5"/>
      <c r="W58746"/>
      <c r="Y58746" s="36"/>
      <c r="AA58746" s="5"/>
      <c r="AC58746" s="36"/>
      <c r="AD58746" s="36"/>
      <c r="AE58746"/>
      <c r="AF58746"/>
      <c r="AH58746" s="36"/>
      <c r="AJ58746"/>
    </row>
    <row r="58747" spans="14:36">
      <c r="N58747" s="36"/>
      <c r="R58747" s="5"/>
      <c r="W58747"/>
      <c r="Y58747" s="36"/>
      <c r="AA58747" s="5"/>
      <c r="AC58747" s="36"/>
      <c r="AD58747" s="36"/>
      <c r="AE58747"/>
      <c r="AF58747"/>
      <c r="AH58747" s="36"/>
      <c r="AJ58747"/>
    </row>
    <row r="58748" spans="14:36">
      <c r="N58748" s="36"/>
      <c r="R58748" s="5"/>
      <c r="W58748"/>
      <c r="Y58748" s="36"/>
      <c r="AA58748" s="5"/>
      <c r="AC58748" s="36"/>
      <c r="AD58748" s="36"/>
      <c r="AE58748"/>
      <c r="AF58748"/>
      <c r="AH58748" s="36"/>
      <c r="AJ58748"/>
    </row>
    <row r="58749" spans="14:36">
      <c r="N58749" s="36"/>
      <c r="R58749" s="5"/>
      <c r="W58749"/>
      <c r="Y58749" s="36"/>
      <c r="AA58749" s="5"/>
      <c r="AC58749" s="36"/>
      <c r="AD58749" s="36"/>
      <c r="AE58749"/>
      <c r="AF58749"/>
      <c r="AH58749" s="36"/>
      <c r="AJ58749"/>
    </row>
    <row r="58750" spans="14:36">
      <c r="N58750" s="36"/>
      <c r="R58750" s="5"/>
      <c r="W58750"/>
      <c r="Y58750" s="36"/>
      <c r="AA58750" s="5"/>
      <c r="AC58750" s="36"/>
      <c r="AD58750" s="36"/>
      <c r="AE58750"/>
      <c r="AF58750"/>
      <c r="AH58750" s="36"/>
      <c r="AJ58750"/>
    </row>
    <row r="58751" spans="14:36">
      <c r="N58751" s="36"/>
      <c r="R58751" s="5"/>
      <c r="W58751"/>
      <c r="Y58751" s="36"/>
      <c r="AA58751" s="5"/>
      <c r="AC58751" s="36"/>
      <c r="AD58751" s="36"/>
      <c r="AE58751"/>
      <c r="AF58751"/>
      <c r="AH58751" s="36"/>
      <c r="AJ58751"/>
    </row>
    <row r="58752" spans="14:36">
      <c r="N58752" s="36"/>
      <c r="R58752" s="5"/>
      <c r="W58752"/>
      <c r="Y58752" s="36"/>
      <c r="AA58752" s="5"/>
      <c r="AC58752" s="36"/>
      <c r="AD58752" s="36"/>
      <c r="AE58752"/>
      <c r="AF58752"/>
      <c r="AH58752" s="36"/>
      <c r="AJ58752"/>
    </row>
    <row r="58753" spans="14:36">
      <c r="N58753" s="36"/>
      <c r="R58753" s="5"/>
      <c r="W58753"/>
      <c r="Y58753" s="36"/>
      <c r="AA58753" s="5"/>
      <c r="AC58753" s="36"/>
      <c r="AD58753" s="36"/>
      <c r="AE58753"/>
      <c r="AF58753"/>
      <c r="AH58753" s="36"/>
      <c r="AJ58753"/>
    </row>
    <row r="58754" spans="14:36">
      <c r="N58754" s="36"/>
      <c r="R58754" s="5"/>
      <c r="W58754"/>
      <c r="Y58754" s="36"/>
      <c r="AA58754" s="5"/>
      <c r="AC58754" s="36"/>
      <c r="AD58754" s="36"/>
      <c r="AE58754"/>
      <c r="AF58754"/>
      <c r="AH58754" s="36"/>
      <c r="AJ58754"/>
    </row>
    <row r="58755" spans="14:36">
      <c r="N58755" s="36"/>
      <c r="R58755" s="5"/>
      <c r="W58755"/>
      <c r="Y58755" s="36"/>
      <c r="AA58755" s="5"/>
      <c r="AC58755" s="36"/>
      <c r="AD58755" s="36"/>
      <c r="AE58755"/>
      <c r="AF58755"/>
      <c r="AH58755" s="36"/>
      <c r="AJ58755"/>
    </row>
    <row r="58756" spans="14:36">
      <c r="N58756" s="36"/>
      <c r="R58756" s="5"/>
      <c r="W58756"/>
      <c r="Y58756" s="36"/>
      <c r="AA58756" s="5"/>
      <c r="AC58756" s="36"/>
      <c r="AD58756" s="36"/>
      <c r="AE58756"/>
      <c r="AF58756"/>
      <c r="AH58756" s="36"/>
      <c r="AJ58756"/>
    </row>
    <row r="58757" spans="14:36">
      <c r="N58757" s="36"/>
      <c r="R58757" s="5"/>
      <c r="W58757"/>
      <c r="Y58757" s="36"/>
      <c r="AA58757" s="5"/>
      <c r="AC58757" s="36"/>
      <c r="AD58757" s="36"/>
      <c r="AE58757"/>
      <c r="AF58757"/>
      <c r="AH58757" s="36"/>
      <c r="AJ58757"/>
    </row>
    <row r="58758" spans="14:36">
      <c r="N58758" s="36"/>
      <c r="R58758" s="5"/>
      <c r="W58758"/>
      <c r="Y58758" s="36"/>
      <c r="AA58758" s="5"/>
      <c r="AC58758" s="36"/>
      <c r="AD58758" s="36"/>
      <c r="AE58758"/>
      <c r="AF58758"/>
      <c r="AH58758" s="36"/>
      <c r="AJ58758"/>
    </row>
    <row r="58759" spans="14:36">
      <c r="N58759" s="36"/>
      <c r="R58759" s="5"/>
      <c r="W58759"/>
      <c r="Y58759" s="36"/>
      <c r="AA58759" s="5"/>
      <c r="AC58759" s="36"/>
      <c r="AD58759" s="36"/>
      <c r="AE58759"/>
      <c r="AF58759"/>
      <c r="AH58759" s="36"/>
      <c r="AJ58759"/>
    </row>
    <row r="58760" spans="14:36">
      <c r="N58760" s="36"/>
      <c r="R58760" s="5"/>
      <c r="W58760"/>
      <c r="Y58760" s="36"/>
      <c r="AA58760" s="5"/>
      <c r="AC58760" s="36"/>
      <c r="AD58760" s="36"/>
      <c r="AE58760"/>
      <c r="AF58760"/>
      <c r="AH58760" s="36"/>
      <c r="AJ58760"/>
    </row>
    <row r="58761" spans="14:36">
      <c r="N58761" s="36"/>
      <c r="R58761" s="5"/>
      <c r="W58761"/>
      <c r="Y58761" s="36"/>
      <c r="AA58761" s="5"/>
      <c r="AC58761" s="36"/>
      <c r="AD58761" s="36"/>
      <c r="AE58761"/>
      <c r="AF58761"/>
      <c r="AH58761" s="36"/>
      <c r="AJ58761"/>
    </row>
    <row r="58762" spans="14:36">
      <c r="N58762" s="36"/>
      <c r="R58762" s="5"/>
      <c r="W58762"/>
      <c r="Y58762" s="36"/>
      <c r="AA58762" s="5"/>
      <c r="AC58762" s="36"/>
      <c r="AD58762" s="36"/>
      <c r="AE58762"/>
      <c r="AF58762"/>
      <c r="AH58762" s="36"/>
      <c r="AJ58762"/>
    </row>
    <row r="58763" spans="14:36">
      <c r="N58763" s="36"/>
      <c r="R58763" s="5"/>
      <c r="W58763"/>
      <c r="Y58763" s="36"/>
      <c r="AA58763" s="5"/>
      <c r="AC58763" s="36"/>
      <c r="AD58763" s="36"/>
      <c r="AE58763"/>
      <c r="AF58763"/>
      <c r="AH58763" s="36"/>
      <c r="AJ58763"/>
    </row>
    <row r="58764" spans="14:36">
      <c r="N58764" s="36"/>
      <c r="R58764" s="5"/>
      <c r="W58764"/>
      <c r="Y58764" s="36"/>
      <c r="AA58764" s="5"/>
      <c r="AC58764" s="36"/>
      <c r="AD58764" s="36"/>
      <c r="AE58764"/>
      <c r="AF58764"/>
      <c r="AH58764" s="36"/>
      <c r="AJ58764"/>
    </row>
    <row r="58765" spans="14:36">
      <c r="N58765" s="36"/>
      <c r="R58765" s="5"/>
      <c r="W58765"/>
      <c r="Y58765" s="36"/>
      <c r="AA58765" s="5"/>
      <c r="AC58765" s="36"/>
      <c r="AD58765" s="36"/>
      <c r="AE58765"/>
      <c r="AF58765"/>
      <c r="AH58765" s="36"/>
      <c r="AJ58765"/>
    </row>
    <row r="58766" spans="14:36">
      <c r="N58766" s="36"/>
      <c r="R58766" s="5"/>
      <c r="W58766"/>
      <c r="Y58766" s="36"/>
      <c r="AA58766" s="5"/>
      <c r="AC58766" s="36"/>
      <c r="AD58766" s="36"/>
      <c r="AE58766"/>
      <c r="AF58766"/>
      <c r="AH58766" s="36"/>
      <c r="AJ58766"/>
    </row>
    <row r="58767" spans="14:36">
      <c r="N58767" s="36"/>
      <c r="R58767" s="5"/>
      <c r="W58767"/>
      <c r="Y58767" s="36"/>
      <c r="AA58767" s="5"/>
      <c r="AC58767" s="36"/>
      <c r="AD58767" s="36"/>
      <c r="AE58767"/>
      <c r="AF58767"/>
      <c r="AH58767" s="36"/>
      <c r="AJ58767"/>
    </row>
    <row r="58768" spans="14:36">
      <c r="N58768" s="36"/>
      <c r="R58768" s="5"/>
      <c r="W58768"/>
      <c r="Y58768" s="36"/>
      <c r="AA58768" s="5"/>
      <c r="AC58768" s="36"/>
      <c r="AD58768" s="36"/>
      <c r="AE58768"/>
      <c r="AF58768"/>
      <c r="AH58768" s="36"/>
      <c r="AJ58768"/>
    </row>
    <row r="58769" spans="14:36">
      <c r="N58769" s="36"/>
      <c r="R58769" s="5"/>
      <c r="W58769"/>
      <c r="Y58769" s="36"/>
      <c r="AA58769" s="5"/>
      <c r="AC58769" s="36"/>
      <c r="AD58769" s="36"/>
      <c r="AE58769"/>
      <c r="AF58769"/>
      <c r="AH58769" s="36"/>
      <c r="AJ58769"/>
    </row>
    <row r="58770" spans="14:36">
      <c r="N58770" s="36"/>
      <c r="R58770" s="5"/>
      <c r="W58770"/>
      <c r="Y58770" s="36"/>
      <c r="AA58770" s="5"/>
      <c r="AC58770" s="36"/>
      <c r="AD58770" s="36"/>
      <c r="AE58770"/>
      <c r="AF58770"/>
      <c r="AH58770" s="36"/>
      <c r="AJ58770"/>
    </row>
    <row r="58771" spans="14:36">
      <c r="N58771" s="36"/>
      <c r="R58771" s="5"/>
      <c r="W58771"/>
      <c r="Y58771" s="36"/>
      <c r="AA58771" s="5"/>
      <c r="AC58771" s="36"/>
      <c r="AD58771" s="36"/>
      <c r="AE58771"/>
      <c r="AF58771"/>
      <c r="AH58771" s="36"/>
      <c r="AJ58771"/>
    </row>
    <row r="58772" spans="14:36">
      <c r="N58772" s="36"/>
      <c r="R58772" s="5"/>
      <c r="W58772"/>
      <c r="Y58772" s="36"/>
      <c r="AA58772" s="5"/>
      <c r="AC58772" s="36"/>
      <c r="AD58772" s="36"/>
      <c r="AE58772"/>
      <c r="AF58772"/>
      <c r="AH58772" s="36"/>
      <c r="AJ58772"/>
    </row>
    <row r="58773" spans="14:36">
      <c r="N58773" s="36"/>
      <c r="R58773" s="5"/>
      <c r="W58773"/>
      <c r="Y58773" s="36"/>
      <c r="AA58773" s="5"/>
      <c r="AC58773" s="36"/>
      <c r="AD58773" s="36"/>
      <c r="AE58773"/>
      <c r="AF58773"/>
      <c r="AH58773" s="36"/>
      <c r="AJ58773"/>
    </row>
    <row r="58774" spans="14:36">
      <c r="N58774" s="36"/>
      <c r="R58774" s="5"/>
      <c r="W58774"/>
      <c r="Y58774" s="36"/>
      <c r="AA58774" s="5"/>
      <c r="AC58774" s="36"/>
      <c r="AD58774" s="36"/>
      <c r="AE58774"/>
      <c r="AF58774"/>
      <c r="AH58774" s="36"/>
      <c r="AJ58774"/>
    </row>
    <row r="58775" spans="14:36">
      <c r="N58775" s="36"/>
      <c r="R58775" s="5"/>
      <c r="W58775"/>
      <c r="Y58775" s="36"/>
      <c r="AA58775" s="5"/>
      <c r="AC58775" s="36"/>
      <c r="AD58775" s="36"/>
      <c r="AE58775"/>
      <c r="AF58775"/>
      <c r="AH58775" s="36"/>
      <c r="AJ58775"/>
    </row>
    <row r="58776" spans="14:36">
      <c r="N58776" s="36"/>
      <c r="R58776" s="5"/>
      <c r="W58776"/>
      <c r="Y58776" s="36"/>
      <c r="AA58776" s="5"/>
      <c r="AC58776" s="36"/>
      <c r="AD58776" s="36"/>
      <c r="AE58776"/>
      <c r="AF58776"/>
      <c r="AH58776" s="36"/>
      <c r="AJ58776"/>
    </row>
    <row r="58777" spans="14:36">
      <c r="N58777" s="36"/>
      <c r="R58777" s="5"/>
      <c r="W58777"/>
      <c r="Y58777" s="36"/>
      <c r="AA58777" s="5"/>
      <c r="AC58777" s="36"/>
      <c r="AD58777" s="36"/>
      <c r="AE58777"/>
      <c r="AF58777"/>
      <c r="AH58777" s="36"/>
      <c r="AJ58777"/>
    </row>
    <row r="58778" spans="14:36">
      <c r="N58778" s="36"/>
      <c r="R58778" s="5"/>
      <c r="W58778"/>
      <c r="Y58778" s="36"/>
      <c r="AA58778" s="5"/>
      <c r="AC58778" s="36"/>
      <c r="AD58778" s="36"/>
      <c r="AE58778"/>
      <c r="AF58778"/>
      <c r="AH58778" s="36"/>
      <c r="AJ58778"/>
    </row>
    <row r="58779" spans="14:36">
      <c r="N58779" s="36"/>
      <c r="R58779" s="5"/>
      <c r="W58779"/>
      <c r="Y58779" s="36"/>
      <c r="AA58779" s="5"/>
      <c r="AC58779" s="36"/>
      <c r="AD58779" s="36"/>
      <c r="AE58779"/>
      <c r="AF58779"/>
      <c r="AH58779" s="36"/>
      <c r="AJ58779"/>
    </row>
    <row r="58780" spans="14:36">
      <c r="N58780" s="36"/>
      <c r="R58780" s="5"/>
      <c r="W58780"/>
      <c r="Y58780" s="36"/>
      <c r="AA58780" s="5"/>
      <c r="AC58780" s="36"/>
      <c r="AD58780" s="36"/>
      <c r="AE58780"/>
      <c r="AF58780"/>
      <c r="AH58780" s="36"/>
      <c r="AJ58780"/>
    </row>
    <row r="58781" spans="14:36">
      <c r="N58781" s="36"/>
      <c r="R58781" s="5"/>
      <c r="W58781"/>
      <c r="Y58781" s="36"/>
      <c r="AA58781" s="5"/>
      <c r="AC58781" s="36"/>
      <c r="AD58781" s="36"/>
      <c r="AE58781"/>
      <c r="AF58781"/>
      <c r="AH58781" s="36"/>
      <c r="AJ58781"/>
    </row>
    <row r="58782" spans="14:36">
      <c r="N58782" s="36"/>
      <c r="R58782" s="5"/>
      <c r="W58782"/>
      <c r="Y58782" s="36"/>
      <c r="AA58782" s="5"/>
      <c r="AC58782" s="36"/>
      <c r="AD58782" s="36"/>
      <c r="AE58782"/>
      <c r="AF58782"/>
      <c r="AH58782" s="36"/>
      <c r="AJ58782"/>
    </row>
    <row r="58783" spans="14:36">
      <c r="N58783" s="36"/>
      <c r="R58783" s="5"/>
      <c r="W58783"/>
      <c r="Y58783" s="36"/>
      <c r="AA58783" s="5"/>
      <c r="AC58783" s="36"/>
      <c r="AD58783" s="36"/>
      <c r="AE58783"/>
      <c r="AF58783"/>
      <c r="AH58783" s="36"/>
      <c r="AJ58783"/>
    </row>
    <row r="58784" spans="14:36">
      <c r="N58784" s="36"/>
      <c r="R58784" s="5"/>
      <c r="W58784"/>
      <c r="Y58784" s="36"/>
      <c r="AA58784" s="5"/>
      <c r="AC58784" s="36"/>
      <c r="AD58784" s="36"/>
      <c r="AE58784"/>
      <c r="AF58784"/>
      <c r="AH58784" s="36"/>
      <c r="AJ58784"/>
    </row>
    <row r="58785" spans="14:36">
      <c r="N58785" s="36"/>
      <c r="R58785" s="5"/>
      <c r="W58785"/>
      <c r="Y58785" s="36"/>
      <c r="AA58785" s="5"/>
      <c r="AC58785" s="36"/>
      <c r="AD58785" s="36"/>
      <c r="AE58785"/>
      <c r="AF58785"/>
      <c r="AH58785" s="36"/>
      <c r="AJ58785"/>
    </row>
    <row r="58786" spans="14:36">
      <c r="N58786" s="36"/>
      <c r="R58786" s="5"/>
      <c r="W58786"/>
      <c r="Y58786" s="36"/>
      <c r="AA58786" s="5"/>
      <c r="AC58786" s="36"/>
      <c r="AD58786" s="36"/>
      <c r="AE58786"/>
      <c r="AF58786"/>
      <c r="AH58786" s="36"/>
      <c r="AJ58786"/>
    </row>
    <row r="58787" spans="14:36">
      <c r="N58787" s="36"/>
      <c r="R58787" s="5"/>
      <c r="W58787"/>
      <c r="Y58787" s="36"/>
      <c r="AA58787" s="5"/>
      <c r="AC58787" s="36"/>
      <c r="AD58787" s="36"/>
      <c r="AE58787"/>
      <c r="AF58787"/>
      <c r="AH58787" s="36"/>
      <c r="AJ58787"/>
    </row>
    <row r="58788" spans="14:36">
      <c r="N58788" s="36"/>
      <c r="R58788" s="5"/>
      <c r="W58788"/>
      <c r="Y58788" s="36"/>
      <c r="AA58788" s="5"/>
      <c r="AC58788" s="36"/>
      <c r="AD58788" s="36"/>
      <c r="AE58788"/>
      <c r="AF58788"/>
      <c r="AH58788" s="36"/>
      <c r="AJ58788"/>
    </row>
    <row r="58789" spans="14:36">
      <c r="N58789" s="36"/>
      <c r="R58789" s="5"/>
      <c r="W58789"/>
      <c r="Y58789" s="36"/>
      <c r="AA58789" s="5"/>
      <c r="AC58789" s="36"/>
      <c r="AD58789" s="36"/>
      <c r="AE58789"/>
      <c r="AF58789"/>
      <c r="AH58789" s="36"/>
      <c r="AJ58789"/>
    </row>
    <row r="58790" spans="14:36">
      <c r="N58790" s="36"/>
      <c r="R58790" s="5"/>
      <c r="W58790"/>
      <c r="Y58790" s="36"/>
      <c r="AA58790" s="5"/>
      <c r="AC58790" s="36"/>
      <c r="AD58790" s="36"/>
      <c r="AE58790"/>
      <c r="AF58790"/>
      <c r="AH58790" s="36"/>
      <c r="AJ58790"/>
    </row>
    <row r="58791" spans="14:36">
      <c r="N58791" s="36"/>
      <c r="R58791" s="5"/>
      <c r="W58791"/>
      <c r="Y58791" s="36"/>
      <c r="AA58791" s="5"/>
      <c r="AC58791" s="36"/>
      <c r="AD58791" s="36"/>
      <c r="AE58791"/>
      <c r="AF58791"/>
      <c r="AH58791" s="36"/>
      <c r="AJ58791"/>
    </row>
    <row r="58792" spans="14:36">
      <c r="N58792" s="36"/>
      <c r="R58792" s="5"/>
      <c r="W58792"/>
      <c r="Y58792" s="36"/>
      <c r="AA58792" s="5"/>
      <c r="AC58792" s="36"/>
      <c r="AD58792" s="36"/>
      <c r="AE58792"/>
      <c r="AF58792"/>
      <c r="AH58792" s="36"/>
      <c r="AJ58792"/>
    </row>
    <row r="58793" spans="14:36">
      <c r="N58793" s="36"/>
      <c r="R58793" s="5"/>
      <c r="W58793"/>
      <c r="Y58793" s="36"/>
      <c r="AA58793" s="5"/>
      <c r="AC58793" s="36"/>
      <c r="AD58793" s="36"/>
      <c r="AE58793"/>
      <c r="AF58793"/>
      <c r="AH58793" s="36"/>
      <c r="AJ58793"/>
    </row>
    <row r="58794" spans="14:36">
      <c r="N58794" s="36"/>
      <c r="R58794" s="5"/>
      <c r="W58794"/>
      <c r="Y58794" s="36"/>
      <c r="AA58794" s="5"/>
      <c r="AC58794" s="36"/>
      <c r="AD58794" s="36"/>
      <c r="AE58794"/>
      <c r="AF58794"/>
      <c r="AH58794" s="36"/>
      <c r="AJ58794"/>
    </row>
    <row r="58795" spans="14:36">
      <c r="N58795" s="36"/>
      <c r="R58795" s="5"/>
      <c r="W58795"/>
      <c r="Y58795" s="36"/>
      <c r="AA58795" s="5"/>
      <c r="AC58795" s="36"/>
      <c r="AD58795" s="36"/>
      <c r="AE58795"/>
      <c r="AF58795"/>
      <c r="AH58795" s="36"/>
      <c r="AJ58795"/>
    </row>
    <row r="58796" spans="14:36">
      <c r="N58796" s="36"/>
      <c r="R58796" s="5"/>
      <c r="W58796"/>
      <c r="Y58796" s="36"/>
      <c r="AA58796" s="5"/>
      <c r="AC58796" s="36"/>
      <c r="AD58796" s="36"/>
      <c r="AE58796"/>
      <c r="AF58796"/>
      <c r="AH58796" s="36"/>
      <c r="AJ58796"/>
    </row>
    <row r="58797" spans="14:36">
      <c r="N58797" s="36"/>
      <c r="R58797" s="5"/>
      <c r="W58797"/>
      <c r="Y58797" s="36"/>
      <c r="AA58797" s="5"/>
      <c r="AC58797" s="36"/>
      <c r="AD58797" s="36"/>
      <c r="AE58797"/>
      <c r="AF58797"/>
      <c r="AH58797" s="36"/>
      <c r="AJ58797"/>
    </row>
    <row r="58798" spans="14:36">
      <c r="N58798" s="36"/>
      <c r="R58798" s="5"/>
      <c r="W58798"/>
      <c r="Y58798" s="36"/>
      <c r="AA58798" s="5"/>
      <c r="AC58798" s="36"/>
      <c r="AD58798" s="36"/>
      <c r="AE58798"/>
      <c r="AF58798"/>
      <c r="AH58798" s="36"/>
      <c r="AJ58798"/>
    </row>
    <row r="58799" spans="14:36">
      <c r="N58799" s="36"/>
      <c r="R58799" s="5"/>
      <c r="W58799"/>
      <c r="Y58799" s="36"/>
      <c r="AA58799" s="5"/>
      <c r="AC58799" s="36"/>
      <c r="AD58799" s="36"/>
      <c r="AE58799"/>
      <c r="AF58799"/>
      <c r="AH58799" s="36"/>
      <c r="AJ58799"/>
    </row>
    <row r="58800" spans="14:36">
      <c r="N58800" s="36"/>
      <c r="R58800" s="5"/>
      <c r="W58800"/>
      <c r="Y58800" s="36"/>
      <c r="AA58800" s="5"/>
      <c r="AC58800" s="36"/>
      <c r="AD58800" s="36"/>
      <c r="AE58800"/>
      <c r="AF58800"/>
      <c r="AH58800" s="36"/>
      <c r="AJ58800"/>
    </row>
    <row r="58801" spans="14:36">
      <c r="N58801" s="36"/>
      <c r="R58801" s="5"/>
      <c r="W58801"/>
      <c r="Y58801" s="36"/>
      <c r="AA58801" s="5"/>
      <c r="AC58801" s="36"/>
      <c r="AD58801" s="36"/>
      <c r="AE58801"/>
      <c r="AF58801"/>
      <c r="AH58801" s="36"/>
      <c r="AJ58801"/>
    </row>
    <row r="58802" spans="14:36">
      <c r="N58802" s="36"/>
      <c r="R58802" s="5"/>
      <c r="W58802"/>
      <c r="Y58802" s="36"/>
      <c r="AA58802" s="5"/>
      <c r="AC58802" s="36"/>
      <c r="AD58802" s="36"/>
      <c r="AE58802"/>
      <c r="AF58802"/>
      <c r="AH58802" s="36"/>
      <c r="AJ58802"/>
    </row>
    <row r="58803" spans="14:36">
      <c r="N58803" s="36"/>
      <c r="R58803" s="5"/>
      <c r="W58803"/>
      <c r="Y58803" s="36"/>
      <c r="AA58803" s="5"/>
      <c r="AC58803" s="36"/>
      <c r="AD58803" s="36"/>
      <c r="AE58803"/>
      <c r="AF58803"/>
      <c r="AH58803" s="36"/>
      <c r="AJ58803"/>
    </row>
    <row r="58804" spans="14:36">
      <c r="N58804" s="36"/>
      <c r="R58804" s="5"/>
      <c r="W58804"/>
      <c r="Y58804" s="36"/>
      <c r="AA58804" s="5"/>
      <c r="AC58804" s="36"/>
      <c r="AD58804" s="36"/>
      <c r="AE58804"/>
      <c r="AF58804"/>
      <c r="AH58804" s="36"/>
      <c r="AJ58804"/>
    </row>
    <row r="58805" spans="14:36">
      <c r="N58805" s="36"/>
      <c r="R58805" s="5"/>
      <c r="W58805"/>
      <c r="Y58805" s="36"/>
      <c r="AA58805" s="5"/>
      <c r="AC58805" s="36"/>
      <c r="AD58805" s="36"/>
      <c r="AE58805"/>
      <c r="AF58805"/>
      <c r="AH58805" s="36"/>
      <c r="AJ58805"/>
    </row>
    <row r="58806" spans="14:36">
      <c r="N58806" s="36"/>
      <c r="R58806" s="5"/>
      <c r="W58806"/>
      <c r="Y58806" s="36"/>
      <c r="AA58806" s="5"/>
      <c r="AC58806" s="36"/>
      <c r="AD58806" s="36"/>
      <c r="AE58806"/>
      <c r="AF58806"/>
      <c r="AH58806" s="36"/>
      <c r="AJ58806"/>
    </row>
    <row r="58807" spans="14:36">
      <c r="N58807" s="36"/>
      <c r="R58807" s="5"/>
      <c r="W58807"/>
      <c r="Y58807" s="36"/>
      <c r="AA58807" s="5"/>
      <c r="AC58807" s="36"/>
      <c r="AD58807" s="36"/>
      <c r="AE58807"/>
      <c r="AF58807"/>
      <c r="AH58807" s="36"/>
      <c r="AJ58807"/>
    </row>
    <row r="58808" spans="14:36">
      <c r="N58808" s="36"/>
      <c r="R58808" s="5"/>
      <c r="W58808"/>
      <c r="Y58808" s="36"/>
      <c r="AA58808" s="5"/>
      <c r="AC58808" s="36"/>
      <c r="AD58808" s="36"/>
      <c r="AE58808"/>
      <c r="AF58808"/>
      <c r="AH58808" s="36"/>
      <c r="AJ58808"/>
    </row>
    <row r="58809" spans="14:36">
      <c r="N58809" s="36"/>
      <c r="R58809" s="5"/>
      <c r="W58809"/>
      <c r="Y58809" s="36"/>
      <c r="AA58809" s="5"/>
      <c r="AC58809" s="36"/>
      <c r="AD58809" s="36"/>
      <c r="AE58809"/>
      <c r="AF58809"/>
      <c r="AH58809" s="36"/>
      <c r="AJ58809"/>
    </row>
    <row r="58810" spans="14:36">
      <c r="N58810" s="36"/>
      <c r="R58810" s="5"/>
      <c r="W58810"/>
      <c r="Y58810" s="36"/>
      <c r="AA58810" s="5"/>
      <c r="AC58810" s="36"/>
      <c r="AD58810" s="36"/>
      <c r="AE58810"/>
      <c r="AF58810"/>
      <c r="AH58810" s="36"/>
      <c r="AJ58810"/>
    </row>
    <row r="58811" spans="14:36">
      <c r="N58811" s="36"/>
      <c r="R58811" s="5"/>
      <c r="W58811"/>
      <c r="Y58811" s="36"/>
      <c r="AA58811" s="5"/>
      <c r="AC58811" s="36"/>
      <c r="AD58811" s="36"/>
      <c r="AE58811"/>
      <c r="AF58811"/>
      <c r="AH58811" s="36"/>
      <c r="AJ58811"/>
    </row>
    <row r="58812" spans="14:36">
      <c r="N58812" s="36"/>
      <c r="R58812" s="5"/>
      <c r="W58812"/>
      <c r="Y58812" s="36"/>
      <c r="AA58812" s="5"/>
      <c r="AC58812" s="36"/>
      <c r="AD58812" s="36"/>
      <c r="AE58812"/>
      <c r="AF58812"/>
      <c r="AH58812" s="36"/>
      <c r="AJ58812"/>
    </row>
    <row r="58813" spans="14:36">
      <c r="N58813" s="36"/>
      <c r="R58813" s="5"/>
      <c r="W58813"/>
      <c r="Y58813" s="36"/>
      <c r="AA58813" s="5"/>
      <c r="AC58813" s="36"/>
      <c r="AD58813" s="36"/>
      <c r="AE58813"/>
      <c r="AF58813"/>
      <c r="AH58813" s="36"/>
      <c r="AJ58813"/>
    </row>
    <row r="58814" spans="14:36">
      <c r="N58814" s="36"/>
      <c r="R58814" s="5"/>
      <c r="W58814"/>
      <c r="Y58814" s="36"/>
      <c r="AA58814" s="5"/>
      <c r="AC58814" s="36"/>
      <c r="AD58814" s="36"/>
      <c r="AE58814"/>
      <c r="AF58814"/>
      <c r="AH58814" s="36"/>
      <c r="AJ58814"/>
    </row>
    <row r="58815" spans="14:36">
      <c r="N58815" s="36"/>
      <c r="R58815" s="5"/>
      <c r="W58815"/>
      <c r="Y58815" s="36"/>
      <c r="AA58815" s="5"/>
      <c r="AC58815" s="36"/>
      <c r="AD58815" s="36"/>
      <c r="AE58815"/>
      <c r="AF58815"/>
      <c r="AH58815" s="36"/>
      <c r="AJ58815"/>
    </row>
    <row r="58816" spans="14:36">
      <c r="N58816" s="36"/>
      <c r="R58816" s="5"/>
      <c r="W58816"/>
      <c r="Y58816" s="36"/>
      <c r="AA58816" s="5"/>
      <c r="AC58816" s="36"/>
      <c r="AD58816" s="36"/>
      <c r="AE58816"/>
      <c r="AF58816"/>
      <c r="AH58816" s="36"/>
      <c r="AJ58816"/>
    </row>
    <row r="58817" spans="14:36">
      <c r="N58817" s="36"/>
      <c r="R58817" s="5"/>
      <c r="W58817"/>
      <c r="Y58817" s="36"/>
      <c r="AA58817" s="5"/>
      <c r="AC58817" s="36"/>
      <c r="AD58817" s="36"/>
      <c r="AE58817"/>
      <c r="AF58817"/>
      <c r="AH58817" s="36"/>
      <c r="AJ58817"/>
    </row>
    <row r="58818" spans="14:36">
      <c r="N58818" s="36"/>
      <c r="R58818" s="5"/>
      <c r="W58818"/>
      <c r="Y58818" s="36"/>
      <c r="AA58818" s="5"/>
      <c r="AC58818" s="36"/>
      <c r="AD58818" s="36"/>
      <c r="AE58818"/>
      <c r="AF58818"/>
      <c r="AH58818" s="36"/>
      <c r="AJ58818"/>
    </row>
    <row r="58819" spans="14:36">
      <c r="N58819" s="36"/>
      <c r="R58819" s="5"/>
      <c r="W58819"/>
      <c r="Y58819" s="36"/>
      <c r="AA58819" s="5"/>
      <c r="AC58819" s="36"/>
      <c r="AD58819" s="36"/>
      <c r="AE58819"/>
      <c r="AF58819"/>
      <c r="AH58819" s="36"/>
      <c r="AJ58819"/>
    </row>
    <row r="58820" spans="14:36">
      <c r="N58820" s="36"/>
      <c r="R58820" s="5"/>
      <c r="W58820"/>
      <c r="Y58820" s="36"/>
      <c r="AA58820" s="5"/>
      <c r="AC58820" s="36"/>
      <c r="AD58820" s="36"/>
      <c r="AE58820"/>
      <c r="AF58820"/>
      <c r="AH58820" s="36"/>
      <c r="AJ58820"/>
    </row>
    <row r="58821" spans="14:36">
      <c r="N58821" s="36"/>
      <c r="R58821" s="5"/>
      <c r="W58821"/>
      <c r="Y58821" s="36"/>
      <c r="AA58821" s="5"/>
      <c r="AC58821" s="36"/>
      <c r="AD58821" s="36"/>
      <c r="AE58821"/>
      <c r="AF58821"/>
      <c r="AH58821" s="36"/>
      <c r="AJ58821"/>
    </row>
    <row r="58822" spans="14:36">
      <c r="N58822" s="36"/>
      <c r="R58822" s="5"/>
      <c r="W58822"/>
      <c r="Y58822" s="36"/>
      <c r="AA58822" s="5"/>
      <c r="AC58822" s="36"/>
      <c r="AD58822" s="36"/>
      <c r="AE58822"/>
      <c r="AF58822"/>
      <c r="AH58822" s="36"/>
      <c r="AJ58822"/>
    </row>
    <row r="58823" spans="14:36">
      <c r="N58823" s="36"/>
      <c r="R58823" s="5"/>
      <c r="W58823"/>
      <c r="Y58823" s="36"/>
      <c r="AA58823" s="5"/>
      <c r="AC58823" s="36"/>
      <c r="AD58823" s="36"/>
      <c r="AE58823"/>
      <c r="AF58823"/>
      <c r="AH58823" s="36"/>
      <c r="AJ58823"/>
    </row>
    <row r="58824" spans="14:36">
      <c r="N58824" s="36"/>
      <c r="R58824" s="5"/>
      <c r="W58824"/>
      <c r="Y58824" s="36"/>
      <c r="AA58824" s="5"/>
      <c r="AC58824" s="36"/>
      <c r="AD58824" s="36"/>
      <c r="AE58824"/>
      <c r="AF58824"/>
      <c r="AH58824" s="36"/>
      <c r="AJ58824"/>
    </row>
    <row r="58825" spans="14:36">
      <c r="N58825" s="36"/>
      <c r="R58825" s="5"/>
      <c r="W58825"/>
      <c r="Y58825" s="36"/>
      <c r="AA58825" s="5"/>
      <c r="AC58825" s="36"/>
      <c r="AD58825" s="36"/>
      <c r="AE58825"/>
      <c r="AF58825"/>
      <c r="AH58825" s="36"/>
      <c r="AJ58825"/>
    </row>
    <row r="58826" spans="14:36">
      <c r="N58826" s="36"/>
      <c r="R58826" s="5"/>
      <c r="W58826"/>
      <c r="Y58826" s="36"/>
      <c r="AA58826" s="5"/>
      <c r="AC58826" s="36"/>
      <c r="AD58826" s="36"/>
      <c r="AE58826"/>
      <c r="AF58826"/>
      <c r="AH58826" s="36"/>
      <c r="AJ58826"/>
    </row>
    <row r="58827" spans="14:36">
      <c r="N58827" s="36"/>
      <c r="R58827" s="5"/>
      <c r="W58827"/>
      <c r="Y58827" s="36"/>
      <c r="AA58827" s="5"/>
      <c r="AC58827" s="36"/>
      <c r="AD58827" s="36"/>
      <c r="AE58827"/>
      <c r="AF58827"/>
      <c r="AH58827" s="36"/>
      <c r="AJ58827"/>
    </row>
    <row r="58828" spans="14:36">
      <c r="N58828" s="36"/>
      <c r="R58828" s="5"/>
      <c r="W58828"/>
      <c r="Y58828" s="36"/>
      <c r="AA58828" s="5"/>
      <c r="AC58828" s="36"/>
      <c r="AD58828" s="36"/>
      <c r="AE58828"/>
      <c r="AF58828"/>
      <c r="AH58828" s="36"/>
      <c r="AJ58828"/>
    </row>
    <row r="58829" spans="14:36">
      <c r="N58829" s="36"/>
      <c r="R58829" s="5"/>
      <c r="W58829"/>
      <c r="Y58829" s="36"/>
      <c r="AA58829" s="5"/>
      <c r="AC58829" s="36"/>
      <c r="AD58829" s="36"/>
      <c r="AE58829"/>
      <c r="AF58829"/>
      <c r="AH58829" s="36"/>
      <c r="AJ58829"/>
    </row>
    <row r="58830" spans="14:36">
      <c r="N58830" s="36"/>
      <c r="R58830" s="5"/>
      <c r="W58830"/>
      <c r="Y58830" s="36"/>
      <c r="AA58830" s="5"/>
      <c r="AC58830" s="36"/>
      <c r="AD58830" s="36"/>
      <c r="AE58830"/>
      <c r="AF58830"/>
      <c r="AH58830" s="36"/>
      <c r="AJ58830"/>
    </row>
    <row r="58831" spans="14:36">
      <c r="N58831" s="36"/>
      <c r="R58831" s="5"/>
      <c r="W58831"/>
      <c r="Y58831" s="36"/>
      <c r="AA58831" s="5"/>
      <c r="AC58831" s="36"/>
      <c r="AD58831" s="36"/>
      <c r="AE58831"/>
      <c r="AF58831"/>
      <c r="AH58831" s="36"/>
      <c r="AJ58831"/>
    </row>
    <row r="58832" spans="14:36">
      <c r="N58832" s="36"/>
      <c r="R58832" s="5"/>
      <c r="W58832"/>
      <c r="Y58832" s="36"/>
      <c r="AA58832" s="5"/>
      <c r="AC58832" s="36"/>
      <c r="AD58832" s="36"/>
      <c r="AE58832"/>
      <c r="AF58832"/>
      <c r="AH58832" s="36"/>
      <c r="AJ58832"/>
    </row>
    <row r="58833" spans="14:36">
      <c r="N58833" s="36"/>
      <c r="R58833" s="5"/>
      <c r="W58833"/>
      <c r="Y58833" s="36"/>
      <c r="AA58833" s="5"/>
      <c r="AC58833" s="36"/>
      <c r="AD58833" s="36"/>
      <c r="AE58833"/>
      <c r="AF58833"/>
      <c r="AH58833" s="36"/>
      <c r="AJ58833"/>
    </row>
    <row r="58834" spans="14:36">
      <c r="N58834" s="36"/>
      <c r="R58834" s="5"/>
      <c r="W58834"/>
      <c r="Y58834" s="36"/>
      <c r="AA58834" s="5"/>
      <c r="AC58834" s="36"/>
      <c r="AD58834" s="36"/>
      <c r="AE58834"/>
      <c r="AF58834"/>
      <c r="AH58834" s="36"/>
      <c r="AJ58834"/>
    </row>
    <row r="58835" spans="14:36">
      <c r="N58835" s="36"/>
      <c r="R58835" s="5"/>
      <c r="W58835"/>
      <c r="Y58835" s="36"/>
      <c r="AA58835" s="5"/>
      <c r="AC58835" s="36"/>
      <c r="AD58835" s="36"/>
      <c r="AE58835"/>
      <c r="AF58835"/>
      <c r="AH58835" s="36"/>
      <c r="AJ58835"/>
    </row>
    <row r="58836" spans="14:36">
      <c r="N58836" s="36"/>
      <c r="R58836" s="5"/>
      <c r="W58836"/>
      <c r="Y58836" s="36"/>
      <c r="AA58836" s="5"/>
      <c r="AC58836" s="36"/>
      <c r="AD58836" s="36"/>
      <c r="AE58836"/>
      <c r="AF58836"/>
      <c r="AH58836" s="36"/>
      <c r="AJ58836"/>
    </row>
    <row r="58837" spans="14:36">
      <c r="N58837" s="36"/>
      <c r="R58837" s="5"/>
      <c r="W58837"/>
      <c r="Y58837" s="36"/>
      <c r="AA58837" s="5"/>
      <c r="AC58837" s="36"/>
      <c r="AD58837" s="36"/>
      <c r="AE58837"/>
      <c r="AF58837"/>
      <c r="AH58837" s="36"/>
      <c r="AJ58837"/>
    </row>
    <row r="58838" spans="14:36">
      <c r="N58838" s="36"/>
      <c r="R58838" s="5"/>
      <c r="W58838"/>
      <c r="Y58838" s="36"/>
      <c r="AA58838" s="5"/>
      <c r="AC58838" s="36"/>
      <c r="AD58838" s="36"/>
      <c r="AE58838"/>
      <c r="AF58838"/>
      <c r="AH58838" s="36"/>
      <c r="AJ58838"/>
    </row>
    <row r="58839" spans="14:36">
      <c r="N58839" s="36"/>
      <c r="R58839" s="5"/>
      <c r="W58839"/>
      <c r="Y58839" s="36"/>
      <c r="AA58839" s="5"/>
      <c r="AC58839" s="36"/>
      <c r="AD58839" s="36"/>
      <c r="AE58839"/>
      <c r="AF58839"/>
      <c r="AH58839" s="36"/>
      <c r="AJ58839"/>
    </row>
    <row r="58840" spans="14:36">
      <c r="N58840" s="36"/>
      <c r="R58840" s="5"/>
      <c r="W58840"/>
      <c r="Y58840" s="36"/>
      <c r="AA58840" s="5"/>
      <c r="AC58840" s="36"/>
      <c r="AD58840" s="36"/>
      <c r="AE58840"/>
      <c r="AF58840"/>
      <c r="AH58840" s="36"/>
      <c r="AJ58840"/>
    </row>
    <row r="58841" spans="14:36">
      <c r="N58841" s="36"/>
      <c r="R58841" s="5"/>
      <c r="W58841"/>
      <c r="Y58841" s="36"/>
      <c r="AA58841" s="5"/>
      <c r="AC58841" s="36"/>
      <c r="AD58841" s="36"/>
      <c r="AE58841"/>
      <c r="AF58841"/>
      <c r="AH58841" s="36"/>
      <c r="AJ58841"/>
    </row>
    <row r="58842" spans="14:36">
      <c r="N58842" s="36"/>
      <c r="R58842" s="5"/>
      <c r="W58842"/>
      <c r="Y58842" s="36"/>
      <c r="AA58842" s="5"/>
      <c r="AC58842" s="36"/>
      <c r="AD58842" s="36"/>
      <c r="AE58842"/>
      <c r="AF58842"/>
      <c r="AH58842" s="36"/>
      <c r="AJ58842"/>
    </row>
    <row r="58843" spans="14:36">
      <c r="N58843" s="36"/>
      <c r="R58843" s="5"/>
      <c r="W58843"/>
      <c r="Y58843" s="36"/>
      <c r="AA58843" s="5"/>
      <c r="AC58843" s="36"/>
      <c r="AD58843" s="36"/>
      <c r="AE58843"/>
      <c r="AF58843"/>
      <c r="AH58843" s="36"/>
      <c r="AJ58843"/>
    </row>
    <row r="58844" spans="14:36">
      <c r="N58844" s="36"/>
      <c r="R58844" s="5"/>
      <c r="W58844"/>
      <c r="Y58844" s="36"/>
      <c r="AA58844" s="5"/>
      <c r="AC58844" s="36"/>
      <c r="AD58844" s="36"/>
      <c r="AE58844"/>
      <c r="AF58844"/>
      <c r="AH58844" s="36"/>
      <c r="AJ58844"/>
    </row>
    <row r="58845" spans="14:36">
      <c r="N58845" s="36"/>
      <c r="R58845" s="5"/>
      <c r="W58845"/>
      <c r="Y58845" s="36"/>
      <c r="AA58845" s="5"/>
      <c r="AC58845" s="36"/>
      <c r="AD58845" s="36"/>
      <c r="AE58845"/>
      <c r="AF58845"/>
      <c r="AH58845" s="36"/>
      <c r="AJ58845"/>
    </row>
    <row r="58846" spans="14:36">
      <c r="N58846" s="36"/>
      <c r="R58846" s="5"/>
      <c r="W58846"/>
      <c r="Y58846" s="36"/>
      <c r="AA58846" s="5"/>
      <c r="AC58846" s="36"/>
      <c r="AD58846" s="36"/>
      <c r="AE58846"/>
      <c r="AF58846"/>
      <c r="AH58846" s="36"/>
      <c r="AJ58846"/>
    </row>
    <row r="58847" spans="14:36">
      <c r="N58847" s="36"/>
      <c r="R58847" s="5"/>
      <c r="W58847"/>
      <c r="Y58847" s="36"/>
      <c r="AA58847" s="5"/>
      <c r="AC58847" s="36"/>
      <c r="AD58847" s="36"/>
      <c r="AE58847"/>
      <c r="AF58847"/>
      <c r="AH58847" s="36"/>
      <c r="AJ58847"/>
    </row>
    <row r="58848" spans="14:36">
      <c r="N58848" s="36"/>
      <c r="R58848" s="5"/>
      <c r="W58848"/>
      <c r="Y58848" s="36"/>
      <c r="AA58848" s="5"/>
      <c r="AC58848" s="36"/>
      <c r="AD58848" s="36"/>
      <c r="AE58848"/>
      <c r="AF58848"/>
      <c r="AH58848" s="36"/>
      <c r="AJ58848"/>
    </row>
    <row r="58849" spans="14:36">
      <c r="N58849" s="36"/>
      <c r="R58849" s="5"/>
      <c r="W58849"/>
      <c r="Y58849" s="36"/>
      <c r="AA58849" s="5"/>
      <c r="AC58849" s="36"/>
      <c r="AD58849" s="36"/>
      <c r="AE58849"/>
      <c r="AF58849"/>
      <c r="AH58849" s="36"/>
      <c r="AJ58849"/>
    </row>
    <row r="58850" spans="14:36">
      <c r="N58850" s="36"/>
      <c r="R58850" s="5"/>
      <c r="W58850"/>
      <c r="Y58850" s="36"/>
      <c r="AA58850" s="5"/>
      <c r="AC58850" s="36"/>
      <c r="AD58850" s="36"/>
      <c r="AE58850"/>
      <c r="AF58850"/>
      <c r="AH58850" s="36"/>
      <c r="AJ58850"/>
    </row>
    <row r="58851" spans="14:36">
      <c r="N58851" s="36"/>
      <c r="R58851" s="5"/>
      <c r="W58851"/>
      <c r="Y58851" s="36"/>
      <c r="AA58851" s="5"/>
      <c r="AC58851" s="36"/>
      <c r="AD58851" s="36"/>
      <c r="AE58851"/>
      <c r="AF58851"/>
      <c r="AH58851" s="36"/>
      <c r="AJ58851"/>
    </row>
    <row r="58852" spans="14:36">
      <c r="N58852" s="36"/>
      <c r="R58852" s="5"/>
      <c r="W58852"/>
      <c r="Y58852" s="36"/>
      <c r="AA58852" s="5"/>
      <c r="AC58852" s="36"/>
      <c r="AD58852" s="36"/>
      <c r="AE58852"/>
      <c r="AF58852"/>
      <c r="AH58852" s="36"/>
      <c r="AJ58852"/>
    </row>
    <row r="58853" spans="14:36">
      <c r="N58853" s="36"/>
      <c r="R58853" s="5"/>
      <c r="W58853"/>
      <c r="Y58853" s="36"/>
      <c r="AA58853" s="5"/>
      <c r="AC58853" s="36"/>
      <c r="AD58853" s="36"/>
      <c r="AE58853"/>
      <c r="AF58853"/>
      <c r="AH58853" s="36"/>
      <c r="AJ58853"/>
    </row>
    <row r="58854" spans="14:36">
      <c r="N58854" s="36"/>
      <c r="R58854" s="5"/>
      <c r="W58854"/>
      <c r="Y58854" s="36"/>
      <c r="AA58854" s="5"/>
      <c r="AC58854" s="36"/>
      <c r="AD58854" s="36"/>
      <c r="AE58854"/>
      <c r="AF58854"/>
      <c r="AH58854" s="36"/>
      <c r="AJ58854"/>
    </row>
    <row r="58855" spans="14:36">
      <c r="N58855" s="36"/>
      <c r="R58855" s="5"/>
      <c r="W58855"/>
      <c r="Y58855" s="36"/>
      <c r="AA58855" s="5"/>
      <c r="AC58855" s="36"/>
      <c r="AD58855" s="36"/>
      <c r="AE58855"/>
      <c r="AF58855"/>
      <c r="AH58855" s="36"/>
      <c r="AJ58855"/>
    </row>
    <row r="58856" spans="14:36">
      <c r="N58856" s="36"/>
      <c r="R58856" s="5"/>
      <c r="W58856"/>
      <c r="Y58856" s="36"/>
      <c r="AA58856" s="5"/>
      <c r="AC58856" s="36"/>
      <c r="AD58856" s="36"/>
      <c r="AE58856"/>
      <c r="AF58856"/>
      <c r="AH58856" s="36"/>
      <c r="AJ58856"/>
    </row>
    <row r="58857" spans="14:36">
      <c r="N58857" s="36"/>
      <c r="R58857" s="5"/>
      <c r="W58857"/>
      <c r="Y58857" s="36"/>
      <c r="AA58857" s="5"/>
      <c r="AC58857" s="36"/>
      <c r="AD58857" s="36"/>
      <c r="AE58857"/>
      <c r="AF58857"/>
      <c r="AH58857" s="36"/>
      <c r="AJ58857"/>
    </row>
    <row r="58858" spans="14:36">
      <c r="N58858" s="36"/>
      <c r="R58858" s="5"/>
      <c r="W58858"/>
      <c r="Y58858" s="36"/>
      <c r="AA58858" s="5"/>
      <c r="AC58858" s="36"/>
      <c r="AD58858" s="36"/>
      <c r="AE58858"/>
      <c r="AF58858"/>
      <c r="AH58858" s="36"/>
      <c r="AJ58858"/>
    </row>
    <row r="58859" spans="14:36">
      <c r="N58859" s="36"/>
      <c r="R58859" s="5"/>
      <c r="W58859"/>
      <c r="Y58859" s="36"/>
      <c r="AA58859" s="5"/>
      <c r="AC58859" s="36"/>
      <c r="AD58859" s="36"/>
      <c r="AE58859"/>
      <c r="AF58859"/>
      <c r="AH58859" s="36"/>
      <c r="AJ58859"/>
    </row>
    <row r="58860" spans="14:36">
      <c r="N58860" s="36"/>
      <c r="R58860" s="5"/>
      <c r="W58860"/>
      <c r="Y58860" s="36"/>
      <c r="AA58860" s="5"/>
      <c r="AC58860" s="36"/>
      <c r="AD58860" s="36"/>
      <c r="AE58860"/>
      <c r="AF58860"/>
      <c r="AH58860" s="36"/>
      <c r="AJ58860"/>
    </row>
    <row r="58861" spans="14:36">
      <c r="N58861" s="36"/>
      <c r="R58861" s="5"/>
      <c r="W58861"/>
      <c r="Y58861" s="36"/>
      <c r="AA58861" s="5"/>
      <c r="AC58861" s="36"/>
      <c r="AD58861" s="36"/>
      <c r="AE58861"/>
      <c r="AF58861"/>
      <c r="AH58861" s="36"/>
      <c r="AJ58861"/>
    </row>
    <row r="58862" spans="14:36">
      <c r="N58862" s="36"/>
      <c r="R58862" s="5"/>
      <c r="W58862"/>
      <c r="Y58862" s="36"/>
      <c r="AA58862" s="5"/>
      <c r="AC58862" s="36"/>
      <c r="AD58862" s="36"/>
      <c r="AE58862"/>
      <c r="AF58862"/>
      <c r="AH58862" s="36"/>
      <c r="AJ58862"/>
    </row>
    <row r="58863" spans="14:36">
      <c r="N58863" s="36"/>
      <c r="R58863" s="5"/>
      <c r="W58863"/>
      <c r="Y58863" s="36"/>
      <c r="AA58863" s="5"/>
      <c r="AC58863" s="36"/>
      <c r="AD58863" s="36"/>
      <c r="AE58863"/>
      <c r="AF58863"/>
      <c r="AH58863" s="36"/>
      <c r="AJ58863"/>
    </row>
    <row r="58864" spans="14:36">
      <c r="N58864" s="36"/>
      <c r="R58864" s="5"/>
      <c r="W58864"/>
      <c r="Y58864" s="36"/>
      <c r="AA58864" s="5"/>
      <c r="AC58864" s="36"/>
      <c r="AD58864" s="36"/>
      <c r="AE58864"/>
      <c r="AF58864"/>
      <c r="AH58864" s="36"/>
      <c r="AJ58864"/>
    </row>
    <row r="58865" spans="14:36">
      <c r="N58865" s="36"/>
      <c r="R58865" s="5"/>
      <c r="W58865"/>
      <c r="Y58865" s="36"/>
      <c r="AA58865" s="5"/>
      <c r="AC58865" s="36"/>
      <c r="AD58865" s="36"/>
      <c r="AE58865"/>
      <c r="AF58865"/>
      <c r="AH58865" s="36"/>
      <c r="AJ58865"/>
    </row>
    <row r="58866" spans="14:36">
      <c r="N58866" s="36"/>
      <c r="R58866" s="5"/>
      <c r="W58866"/>
      <c r="Y58866" s="36"/>
      <c r="AA58866" s="5"/>
      <c r="AC58866" s="36"/>
      <c r="AD58866" s="36"/>
      <c r="AE58866"/>
      <c r="AF58866"/>
      <c r="AH58866" s="36"/>
      <c r="AJ58866"/>
    </row>
    <row r="58867" spans="14:36">
      <c r="N58867" s="36"/>
      <c r="R58867" s="5"/>
      <c r="W58867"/>
      <c r="Y58867" s="36"/>
      <c r="AA58867" s="5"/>
      <c r="AC58867" s="36"/>
      <c r="AD58867" s="36"/>
      <c r="AE58867"/>
      <c r="AF58867"/>
      <c r="AH58867" s="36"/>
      <c r="AJ58867"/>
    </row>
    <row r="58868" spans="14:36">
      <c r="N58868" s="36"/>
      <c r="R58868" s="5"/>
      <c r="W58868"/>
      <c r="Y58868" s="36"/>
      <c r="AA58868" s="5"/>
      <c r="AC58868" s="36"/>
      <c r="AD58868" s="36"/>
      <c r="AE58868"/>
      <c r="AF58868"/>
      <c r="AH58868" s="36"/>
      <c r="AJ58868"/>
    </row>
    <row r="58869" spans="14:36">
      <c r="N58869" s="36"/>
      <c r="R58869" s="5"/>
      <c r="W58869"/>
      <c r="Y58869" s="36"/>
      <c r="AA58869" s="5"/>
      <c r="AC58869" s="36"/>
      <c r="AD58869" s="36"/>
      <c r="AE58869"/>
      <c r="AF58869"/>
      <c r="AH58869" s="36"/>
      <c r="AJ58869"/>
    </row>
    <row r="58870" spans="14:36">
      <c r="N58870" s="36"/>
      <c r="R58870" s="5"/>
      <c r="W58870"/>
      <c r="Y58870" s="36"/>
      <c r="AA58870" s="5"/>
      <c r="AC58870" s="36"/>
      <c r="AD58870" s="36"/>
      <c r="AE58870"/>
      <c r="AF58870"/>
      <c r="AH58870" s="36"/>
      <c r="AJ58870"/>
    </row>
    <row r="58871" spans="14:36">
      <c r="N58871" s="36"/>
      <c r="R58871" s="5"/>
      <c r="W58871"/>
      <c r="Y58871" s="36"/>
      <c r="AA58871" s="5"/>
      <c r="AC58871" s="36"/>
      <c r="AD58871" s="36"/>
      <c r="AE58871"/>
      <c r="AF58871"/>
      <c r="AH58871" s="36"/>
      <c r="AJ58871"/>
    </row>
    <row r="58872" spans="14:36">
      <c r="N58872" s="36"/>
      <c r="R58872" s="5"/>
      <c r="W58872"/>
      <c r="Y58872" s="36"/>
      <c r="AA58872" s="5"/>
      <c r="AC58872" s="36"/>
      <c r="AD58872" s="36"/>
      <c r="AE58872"/>
      <c r="AF58872"/>
      <c r="AH58872" s="36"/>
      <c r="AJ58872"/>
    </row>
    <row r="58873" spans="14:36">
      <c r="N58873" s="36"/>
      <c r="R58873" s="5"/>
      <c r="W58873"/>
      <c r="Y58873" s="36"/>
      <c r="AA58873" s="5"/>
      <c r="AC58873" s="36"/>
      <c r="AD58873" s="36"/>
      <c r="AE58873"/>
      <c r="AF58873"/>
      <c r="AH58873" s="36"/>
      <c r="AJ58873"/>
    </row>
    <row r="58874" spans="14:36">
      <c r="N58874" s="36"/>
      <c r="R58874" s="5"/>
      <c r="W58874"/>
      <c r="Y58874" s="36"/>
      <c r="AA58874" s="5"/>
      <c r="AC58874" s="36"/>
      <c r="AD58874" s="36"/>
      <c r="AE58874"/>
      <c r="AF58874"/>
      <c r="AH58874" s="36"/>
      <c r="AJ58874"/>
    </row>
    <row r="58875" spans="14:36">
      <c r="N58875" s="36"/>
      <c r="R58875" s="5"/>
      <c r="W58875"/>
      <c r="Y58875" s="36"/>
      <c r="AA58875" s="5"/>
      <c r="AC58875" s="36"/>
      <c r="AD58875" s="36"/>
      <c r="AE58875"/>
      <c r="AF58875"/>
      <c r="AH58875" s="36"/>
      <c r="AJ58875"/>
    </row>
    <row r="58876" spans="14:36">
      <c r="N58876" s="36"/>
      <c r="R58876" s="5"/>
      <c r="W58876"/>
      <c r="Y58876" s="36"/>
      <c r="AA58876" s="5"/>
      <c r="AC58876" s="36"/>
      <c r="AD58876" s="36"/>
      <c r="AE58876"/>
      <c r="AF58876"/>
      <c r="AH58876" s="36"/>
      <c r="AJ58876"/>
    </row>
    <row r="58877" spans="14:36">
      <c r="N58877" s="36"/>
      <c r="R58877" s="5"/>
      <c r="W58877"/>
      <c r="Y58877" s="36"/>
      <c r="AA58877" s="5"/>
      <c r="AC58877" s="36"/>
      <c r="AD58877" s="36"/>
      <c r="AE58877"/>
      <c r="AF58877"/>
      <c r="AH58877" s="36"/>
      <c r="AJ58877"/>
    </row>
    <row r="58878" spans="14:36">
      <c r="N58878" s="36"/>
      <c r="R58878" s="5"/>
      <c r="W58878"/>
      <c r="Y58878" s="36"/>
      <c r="AA58878" s="5"/>
      <c r="AC58878" s="36"/>
      <c r="AD58878" s="36"/>
      <c r="AE58878"/>
      <c r="AF58878"/>
      <c r="AH58878" s="36"/>
      <c r="AJ58878"/>
    </row>
    <row r="58879" spans="14:36">
      <c r="N58879" s="36"/>
      <c r="R58879" s="5"/>
      <c r="W58879"/>
      <c r="Y58879" s="36"/>
      <c r="AA58879" s="5"/>
      <c r="AC58879" s="36"/>
      <c r="AD58879" s="36"/>
      <c r="AE58879"/>
      <c r="AF58879"/>
      <c r="AH58879" s="36"/>
      <c r="AJ58879"/>
    </row>
    <row r="58880" spans="14:36">
      <c r="N58880" s="36"/>
      <c r="R58880" s="5"/>
      <c r="W58880"/>
      <c r="Y58880" s="36"/>
      <c r="AA58880" s="5"/>
      <c r="AC58880" s="36"/>
      <c r="AD58880" s="36"/>
      <c r="AE58880"/>
      <c r="AF58880"/>
      <c r="AH58880" s="36"/>
      <c r="AJ58880"/>
    </row>
    <row r="58881" spans="14:36">
      <c r="N58881" s="36"/>
      <c r="R58881" s="5"/>
      <c r="W58881"/>
      <c r="Y58881" s="36"/>
      <c r="AA58881" s="5"/>
      <c r="AC58881" s="36"/>
      <c r="AD58881" s="36"/>
      <c r="AE58881"/>
      <c r="AF58881"/>
      <c r="AH58881" s="36"/>
      <c r="AJ58881"/>
    </row>
    <row r="58882" spans="14:36">
      <c r="N58882" s="36"/>
      <c r="R58882" s="5"/>
      <c r="W58882"/>
      <c r="Y58882" s="36"/>
      <c r="AA58882" s="5"/>
      <c r="AC58882" s="36"/>
      <c r="AD58882" s="36"/>
      <c r="AE58882"/>
      <c r="AF58882"/>
      <c r="AH58882" s="36"/>
      <c r="AJ58882"/>
    </row>
    <row r="58883" spans="14:36">
      <c r="N58883" s="36"/>
      <c r="R58883" s="5"/>
      <c r="W58883"/>
      <c r="Y58883" s="36"/>
      <c r="AA58883" s="5"/>
      <c r="AC58883" s="36"/>
      <c r="AD58883" s="36"/>
      <c r="AE58883"/>
      <c r="AF58883"/>
      <c r="AH58883" s="36"/>
      <c r="AJ58883"/>
    </row>
    <row r="58884" spans="14:36">
      <c r="N58884" s="36"/>
      <c r="R58884" s="5"/>
      <c r="W58884"/>
      <c r="Y58884" s="36"/>
      <c r="AA58884" s="5"/>
      <c r="AC58884" s="36"/>
      <c r="AD58884" s="36"/>
      <c r="AE58884"/>
      <c r="AF58884"/>
      <c r="AH58884" s="36"/>
      <c r="AJ58884"/>
    </row>
    <row r="58885" spans="14:36">
      <c r="N58885" s="36"/>
      <c r="R58885" s="5"/>
      <c r="W58885"/>
      <c r="Y58885" s="36"/>
      <c r="AA58885" s="5"/>
      <c r="AC58885" s="36"/>
      <c r="AD58885" s="36"/>
      <c r="AE58885"/>
      <c r="AF58885"/>
      <c r="AH58885" s="36"/>
      <c r="AJ58885"/>
    </row>
    <row r="58886" spans="14:36">
      <c r="N58886" s="36"/>
      <c r="R58886" s="5"/>
      <c r="W58886"/>
      <c r="Y58886" s="36"/>
      <c r="AA58886" s="5"/>
      <c r="AC58886" s="36"/>
      <c r="AD58886" s="36"/>
      <c r="AE58886"/>
      <c r="AF58886"/>
      <c r="AH58886" s="36"/>
      <c r="AJ58886"/>
    </row>
    <row r="58887" spans="14:36">
      <c r="N58887" s="36"/>
      <c r="R58887" s="5"/>
      <c r="W58887"/>
      <c r="Y58887" s="36"/>
      <c r="AA58887" s="5"/>
      <c r="AC58887" s="36"/>
      <c r="AD58887" s="36"/>
      <c r="AE58887"/>
      <c r="AF58887"/>
      <c r="AH58887" s="36"/>
      <c r="AJ58887"/>
    </row>
    <row r="58888" spans="14:36">
      <c r="N58888" s="36"/>
      <c r="R58888" s="5"/>
      <c r="W58888"/>
      <c r="Y58888" s="36"/>
      <c r="AA58888" s="5"/>
      <c r="AC58888" s="36"/>
      <c r="AD58888" s="36"/>
      <c r="AE58888"/>
      <c r="AF58888"/>
      <c r="AH58888" s="36"/>
      <c r="AJ58888"/>
    </row>
    <row r="58889" spans="14:36">
      <c r="N58889" s="36"/>
      <c r="R58889" s="5"/>
      <c r="W58889"/>
      <c r="Y58889" s="36"/>
      <c r="AA58889" s="5"/>
      <c r="AC58889" s="36"/>
      <c r="AD58889" s="36"/>
      <c r="AE58889"/>
      <c r="AF58889"/>
      <c r="AH58889" s="36"/>
      <c r="AJ58889"/>
    </row>
    <row r="58890" spans="14:36">
      <c r="N58890" s="36"/>
      <c r="R58890" s="5"/>
      <c r="W58890"/>
      <c r="Y58890" s="36"/>
      <c r="AA58890" s="5"/>
      <c r="AC58890" s="36"/>
      <c r="AD58890" s="36"/>
      <c r="AE58890"/>
      <c r="AF58890"/>
      <c r="AH58890" s="36"/>
      <c r="AJ58890"/>
    </row>
    <row r="58891" spans="14:36">
      <c r="N58891" s="36"/>
      <c r="R58891" s="5"/>
      <c r="W58891"/>
      <c r="Y58891" s="36"/>
      <c r="AA58891" s="5"/>
      <c r="AC58891" s="36"/>
      <c r="AD58891" s="36"/>
      <c r="AE58891"/>
      <c r="AF58891"/>
      <c r="AH58891" s="36"/>
      <c r="AJ58891"/>
    </row>
    <row r="58892" spans="14:36">
      <c r="N58892" s="36"/>
      <c r="R58892" s="5"/>
      <c r="W58892"/>
      <c r="Y58892" s="36"/>
      <c r="AA58892" s="5"/>
      <c r="AC58892" s="36"/>
      <c r="AD58892" s="36"/>
      <c r="AE58892"/>
      <c r="AF58892"/>
      <c r="AH58892" s="36"/>
      <c r="AJ58892"/>
    </row>
    <row r="58893" spans="14:36">
      <c r="N58893" s="36"/>
      <c r="R58893" s="5"/>
      <c r="W58893"/>
      <c r="Y58893" s="36"/>
      <c r="AA58893" s="5"/>
      <c r="AC58893" s="36"/>
      <c r="AD58893" s="36"/>
      <c r="AE58893"/>
      <c r="AF58893"/>
      <c r="AH58893" s="36"/>
      <c r="AJ58893"/>
    </row>
    <row r="58894" spans="14:36">
      <c r="N58894" s="36"/>
      <c r="R58894" s="5"/>
      <c r="W58894"/>
      <c r="Y58894" s="36"/>
      <c r="AA58894" s="5"/>
      <c r="AC58894" s="36"/>
      <c r="AD58894" s="36"/>
      <c r="AE58894"/>
      <c r="AF58894"/>
      <c r="AH58894" s="36"/>
      <c r="AJ58894"/>
    </row>
    <row r="58895" spans="14:36">
      <c r="N58895" s="36"/>
      <c r="R58895" s="5"/>
      <c r="W58895"/>
      <c r="Y58895" s="36"/>
      <c r="AA58895" s="5"/>
      <c r="AC58895" s="36"/>
      <c r="AD58895" s="36"/>
      <c r="AE58895"/>
      <c r="AF58895"/>
      <c r="AH58895" s="36"/>
      <c r="AJ58895"/>
    </row>
    <row r="58896" spans="14:36">
      <c r="N58896" s="36"/>
      <c r="R58896" s="5"/>
      <c r="W58896"/>
      <c r="Y58896" s="36"/>
      <c r="AA58896" s="5"/>
      <c r="AC58896" s="36"/>
      <c r="AD58896" s="36"/>
      <c r="AE58896"/>
      <c r="AF58896"/>
      <c r="AH58896" s="36"/>
      <c r="AJ58896"/>
    </row>
    <row r="58897" spans="14:36">
      <c r="N58897" s="36"/>
      <c r="R58897" s="5"/>
      <c r="W58897"/>
      <c r="Y58897" s="36"/>
      <c r="AA58897" s="5"/>
      <c r="AC58897" s="36"/>
      <c r="AD58897" s="36"/>
      <c r="AE58897"/>
      <c r="AF58897"/>
      <c r="AH58897" s="36"/>
      <c r="AJ58897"/>
    </row>
    <row r="58898" spans="14:36">
      <c r="N58898" s="36"/>
      <c r="R58898" s="5"/>
      <c r="W58898"/>
      <c r="Y58898" s="36"/>
      <c r="AA58898" s="5"/>
      <c r="AC58898" s="36"/>
      <c r="AD58898" s="36"/>
      <c r="AE58898"/>
      <c r="AF58898"/>
      <c r="AH58898" s="36"/>
      <c r="AJ58898"/>
    </row>
    <row r="58899" spans="14:36">
      <c r="N58899" s="36"/>
      <c r="R58899" s="5"/>
      <c r="W58899"/>
      <c r="Y58899" s="36"/>
      <c r="AA58899" s="5"/>
      <c r="AC58899" s="36"/>
      <c r="AD58899" s="36"/>
      <c r="AE58899"/>
      <c r="AF58899"/>
      <c r="AH58899" s="36"/>
      <c r="AJ58899"/>
    </row>
    <row r="58900" spans="14:36">
      <c r="N58900" s="36"/>
      <c r="R58900" s="5"/>
      <c r="W58900"/>
      <c r="Y58900" s="36"/>
      <c r="AA58900" s="5"/>
      <c r="AC58900" s="36"/>
      <c r="AD58900" s="36"/>
      <c r="AE58900"/>
      <c r="AF58900"/>
      <c r="AH58900" s="36"/>
      <c r="AJ58900"/>
    </row>
    <row r="58901" spans="14:36">
      <c r="N58901" s="36"/>
      <c r="R58901" s="5"/>
      <c r="W58901"/>
      <c r="Y58901" s="36"/>
      <c r="AA58901" s="5"/>
      <c r="AC58901" s="36"/>
      <c r="AD58901" s="36"/>
      <c r="AE58901"/>
      <c r="AF58901"/>
      <c r="AH58901" s="36"/>
      <c r="AJ58901"/>
    </row>
    <row r="58902" spans="14:36">
      <c r="N58902" s="36"/>
      <c r="R58902" s="5"/>
      <c r="W58902"/>
      <c r="Y58902" s="36"/>
      <c r="AA58902" s="5"/>
      <c r="AC58902" s="36"/>
      <c r="AD58902" s="36"/>
      <c r="AE58902"/>
      <c r="AF58902"/>
      <c r="AH58902" s="36"/>
      <c r="AJ58902"/>
    </row>
    <row r="58903" spans="14:36">
      <c r="N58903" s="36"/>
      <c r="R58903" s="5"/>
      <c r="W58903"/>
      <c r="Y58903" s="36"/>
      <c r="AA58903" s="5"/>
      <c r="AC58903" s="36"/>
      <c r="AD58903" s="36"/>
      <c r="AE58903"/>
      <c r="AF58903"/>
      <c r="AH58903" s="36"/>
      <c r="AJ58903"/>
    </row>
    <row r="58904" spans="14:36">
      <c r="N58904" s="36"/>
      <c r="R58904" s="5"/>
      <c r="W58904"/>
      <c r="Y58904" s="36"/>
      <c r="AA58904" s="5"/>
      <c r="AC58904" s="36"/>
      <c r="AD58904" s="36"/>
      <c r="AE58904"/>
      <c r="AF58904"/>
      <c r="AH58904" s="36"/>
      <c r="AJ58904"/>
    </row>
    <row r="58905" spans="14:36">
      <c r="N58905" s="36"/>
      <c r="R58905" s="5"/>
      <c r="W58905"/>
      <c r="Y58905" s="36"/>
      <c r="AA58905" s="5"/>
      <c r="AC58905" s="36"/>
      <c r="AD58905" s="36"/>
      <c r="AE58905"/>
      <c r="AF58905"/>
      <c r="AH58905" s="36"/>
      <c r="AJ58905"/>
    </row>
    <row r="58906" spans="14:36">
      <c r="N58906" s="36"/>
      <c r="R58906" s="5"/>
      <c r="W58906"/>
      <c r="Y58906" s="36"/>
      <c r="AA58906" s="5"/>
      <c r="AC58906" s="36"/>
      <c r="AD58906" s="36"/>
      <c r="AE58906"/>
      <c r="AF58906"/>
      <c r="AH58906" s="36"/>
      <c r="AJ58906"/>
    </row>
    <row r="58907" spans="14:36">
      <c r="N58907" s="36"/>
      <c r="R58907" s="5"/>
      <c r="W58907"/>
      <c r="Y58907" s="36"/>
      <c r="AA58907" s="5"/>
      <c r="AC58907" s="36"/>
      <c r="AD58907" s="36"/>
      <c r="AE58907"/>
      <c r="AF58907"/>
      <c r="AH58907" s="36"/>
      <c r="AJ58907"/>
    </row>
    <row r="58908" spans="14:36">
      <c r="N58908" s="36"/>
      <c r="R58908" s="5"/>
      <c r="W58908"/>
      <c r="Y58908" s="36"/>
      <c r="AA58908" s="5"/>
      <c r="AC58908" s="36"/>
      <c r="AD58908" s="36"/>
      <c r="AE58908"/>
      <c r="AF58908"/>
      <c r="AH58908" s="36"/>
      <c r="AJ58908"/>
    </row>
    <row r="58909" spans="14:36">
      <c r="N58909" s="36"/>
      <c r="R58909" s="5"/>
      <c r="W58909"/>
      <c r="Y58909" s="36"/>
      <c r="AA58909" s="5"/>
      <c r="AC58909" s="36"/>
      <c r="AD58909" s="36"/>
      <c r="AE58909"/>
      <c r="AF58909"/>
      <c r="AH58909" s="36"/>
      <c r="AJ58909"/>
    </row>
    <row r="58910" spans="14:36">
      <c r="N58910" s="36"/>
      <c r="R58910" s="5"/>
      <c r="W58910"/>
      <c r="Y58910" s="36"/>
      <c r="AA58910" s="5"/>
      <c r="AC58910" s="36"/>
      <c r="AD58910" s="36"/>
      <c r="AE58910"/>
      <c r="AF58910"/>
      <c r="AH58910" s="36"/>
      <c r="AJ58910"/>
    </row>
    <row r="58911" spans="14:36">
      <c r="N58911" s="36"/>
      <c r="R58911" s="5"/>
      <c r="W58911"/>
      <c r="Y58911" s="36"/>
      <c r="AA58911" s="5"/>
      <c r="AC58911" s="36"/>
      <c r="AD58911" s="36"/>
      <c r="AE58911"/>
      <c r="AF58911"/>
      <c r="AH58911" s="36"/>
      <c r="AJ58911"/>
    </row>
    <row r="58912" spans="14:36">
      <c r="N58912" s="36"/>
      <c r="R58912" s="5"/>
      <c r="W58912"/>
      <c r="Y58912" s="36"/>
      <c r="AA58912" s="5"/>
      <c r="AC58912" s="36"/>
      <c r="AD58912" s="36"/>
      <c r="AE58912"/>
      <c r="AF58912"/>
      <c r="AH58912" s="36"/>
      <c r="AJ58912"/>
    </row>
    <row r="58913" spans="14:36">
      <c r="N58913" s="36"/>
      <c r="R58913" s="5"/>
      <c r="W58913"/>
      <c r="Y58913" s="36"/>
      <c r="AA58913" s="5"/>
      <c r="AC58913" s="36"/>
      <c r="AD58913" s="36"/>
      <c r="AE58913"/>
      <c r="AF58913"/>
      <c r="AH58913" s="36"/>
      <c r="AJ58913"/>
    </row>
    <row r="58914" spans="14:36">
      <c r="N58914" s="36"/>
      <c r="R58914" s="5"/>
      <c r="W58914"/>
      <c r="Y58914" s="36"/>
      <c r="AA58914" s="5"/>
      <c r="AC58914" s="36"/>
      <c r="AD58914" s="36"/>
      <c r="AE58914"/>
      <c r="AF58914"/>
      <c r="AH58914" s="36"/>
      <c r="AJ58914"/>
    </row>
    <row r="58915" spans="14:36">
      <c r="N58915" s="36"/>
      <c r="R58915" s="5"/>
      <c r="W58915"/>
      <c r="Y58915" s="36"/>
      <c r="AA58915" s="5"/>
      <c r="AC58915" s="36"/>
      <c r="AD58915" s="36"/>
      <c r="AE58915"/>
      <c r="AF58915"/>
      <c r="AH58915" s="36"/>
      <c r="AJ58915"/>
    </row>
    <row r="58916" spans="14:36">
      <c r="N58916" s="36"/>
      <c r="R58916" s="5"/>
      <c r="W58916"/>
      <c r="Y58916" s="36"/>
      <c r="AA58916" s="5"/>
      <c r="AC58916" s="36"/>
      <c r="AD58916" s="36"/>
      <c r="AE58916"/>
      <c r="AF58916"/>
      <c r="AH58916" s="36"/>
      <c r="AJ58916"/>
    </row>
    <row r="58917" spans="14:36">
      <c r="N58917" s="36"/>
      <c r="R58917" s="5"/>
      <c r="W58917"/>
      <c r="Y58917" s="36"/>
      <c r="AA58917" s="5"/>
      <c r="AC58917" s="36"/>
      <c r="AD58917" s="36"/>
      <c r="AE58917"/>
      <c r="AF58917"/>
      <c r="AH58917" s="36"/>
      <c r="AJ58917"/>
    </row>
    <row r="58918" spans="14:36">
      <c r="N58918" s="36"/>
      <c r="R58918" s="5"/>
      <c r="W58918"/>
      <c r="Y58918" s="36"/>
      <c r="AA58918" s="5"/>
      <c r="AC58918" s="36"/>
      <c r="AD58918" s="36"/>
      <c r="AE58918"/>
      <c r="AF58918"/>
      <c r="AH58918" s="36"/>
      <c r="AJ58918"/>
    </row>
    <row r="58919" spans="14:36">
      <c r="N58919" s="36"/>
      <c r="R58919" s="5"/>
      <c r="W58919"/>
      <c r="Y58919" s="36"/>
      <c r="AA58919" s="5"/>
      <c r="AC58919" s="36"/>
      <c r="AD58919" s="36"/>
      <c r="AE58919"/>
      <c r="AF58919"/>
      <c r="AH58919" s="36"/>
      <c r="AJ58919"/>
    </row>
    <row r="58920" spans="14:36">
      <c r="N58920" s="36"/>
      <c r="R58920" s="5"/>
      <c r="W58920"/>
      <c r="Y58920" s="36"/>
      <c r="AA58920" s="5"/>
      <c r="AC58920" s="36"/>
      <c r="AD58920" s="36"/>
      <c r="AE58920"/>
      <c r="AF58920"/>
      <c r="AH58920" s="36"/>
      <c r="AJ58920"/>
    </row>
    <row r="58921" spans="14:36">
      <c r="N58921" s="36"/>
      <c r="R58921" s="5"/>
      <c r="W58921"/>
      <c r="Y58921" s="36"/>
      <c r="AA58921" s="5"/>
      <c r="AC58921" s="36"/>
      <c r="AD58921" s="36"/>
      <c r="AE58921"/>
      <c r="AF58921"/>
      <c r="AH58921" s="36"/>
      <c r="AJ58921"/>
    </row>
    <row r="58922" spans="14:36">
      <c r="N58922" s="36"/>
      <c r="R58922" s="5"/>
      <c r="W58922"/>
      <c r="Y58922" s="36"/>
      <c r="AA58922" s="5"/>
      <c r="AC58922" s="36"/>
      <c r="AD58922" s="36"/>
      <c r="AE58922"/>
      <c r="AF58922"/>
      <c r="AH58922" s="36"/>
      <c r="AJ58922"/>
    </row>
    <row r="58923" spans="14:36">
      <c r="N58923" s="36"/>
      <c r="R58923" s="5"/>
      <c r="W58923"/>
      <c r="Y58923" s="36"/>
      <c r="AA58923" s="5"/>
      <c r="AC58923" s="36"/>
      <c r="AD58923" s="36"/>
      <c r="AE58923"/>
      <c r="AF58923"/>
      <c r="AH58923" s="36"/>
      <c r="AJ58923"/>
    </row>
    <row r="58924" spans="14:36">
      <c r="N58924" s="36"/>
      <c r="R58924" s="5"/>
      <c r="W58924"/>
      <c r="Y58924" s="36"/>
      <c r="AA58924" s="5"/>
      <c r="AC58924" s="36"/>
      <c r="AD58924" s="36"/>
      <c r="AE58924"/>
      <c r="AF58924"/>
      <c r="AH58924" s="36"/>
      <c r="AJ58924"/>
    </row>
    <row r="58925" spans="14:36">
      <c r="N58925" s="36"/>
      <c r="R58925" s="5"/>
      <c r="W58925"/>
      <c r="Y58925" s="36"/>
      <c r="AA58925" s="5"/>
      <c r="AC58925" s="36"/>
      <c r="AD58925" s="36"/>
      <c r="AE58925"/>
      <c r="AF58925"/>
      <c r="AH58925" s="36"/>
      <c r="AJ58925"/>
    </row>
    <row r="58926" spans="14:36">
      <c r="N58926" s="36"/>
      <c r="R58926" s="5"/>
      <c r="W58926"/>
      <c r="Y58926" s="36"/>
      <c r="AA58926" s="5"/>
      <c r="AC58926" s="36"/>
      <c r="AD58926" s="36"/>
      <c r="AE58926"/>
      <c r="AF58926"/>
      <c r="AH58926" s="36"/>
      <c r="AJ58926"/>
    </row>
    <row r="58927" spans="14:36">
      <c r="N58927" s="36"/>
      <c r="R58927" s="5"/>
      <c r="W58927"/>
      <c r="Y58927" s="36"/>
      <c r="AA58927" s="5"/>
      <c r="AC58927" s="36"/>
      <c r="AD58927" s="36"/>
      <c r="AE58927"/>
      <c r="AF58927"/>
      <c r="AH58927" s="36"/>
      <c r="AJ58927"/>
    </row>
    <row r="58928" spans="14:36">
      <c r="N58928" s="36"/>
      <c r="R58928" s="5"/>
      <c r="W58928"/>
      <c r="Y58928" s="36"/>
      <c r="AA58928" s="5"/>
      <c r="AC58928" s="36"/>
      <c r="AD58928" s="36"/>
      <c r="AE58928"/>
      <c r="AF58928"/>
      <c r="AH58928" s="36"/>
      <c r="AJ58928"/>
    </row>
    <row r="58929" spans="14:36">
      <c r="N58929" s="36"/>
      <c r="R58929" s="5"/>
      <c r="W58929"/>
      <c r="Y58929" s="36"/>
      <c r="AA58929" s="5"/>
      <c r="AC58929" s="36"/>
      <c r="AD58929" s="36"/>
      <c r="AE58929"/>
      <c r="AF58929"/>
      <c r="AH58929" s="36"/>
      <c r="AJ58929"/>
    </row>
    <row r="58930" spans="14:36">
      <c r="N58930" s="36"/>
      <c r="R58930" s="5"/>
      <c r="W58930"/>
      <c r="Y58930" s="36"/>
      <c r="AA58930" s="5"/>
      <c r="AC58930" s="36"/>
      <c r="AD58930" s="36"/>
      <c r="AE58930"/>
      <c r="AF58930"/>
      <c r="AH58930" s="36"/>
      <c r="AJ58930"/>
    </row>
    <row r="58931" spans="14:36">
      <c r="N58931" s="36"/>
      <c r="R58931" s="5"/>
      <c r="W58931"/>
      <c r="Y58931" s="36"/>
      <c r="AA58931" s="5"/>
      <c r="AC58931" s="36"/>
      <c r="AD58931" s="36"/>
      <c r="AE58931"/>
      <c r="AF58931"/>
      <c r="AH58931" s="36"/>
      <c r="AJ58931"/>
    </row>
    <row r="58932" spans="14:36">
      <c r="N58932" s="36"/>
      <c r="R58932" s="5"/>
      <c r="W58932"/>
      <c r="Y58932" s="36"/>
      <c r="AA58932" s="5"/>
      <c r="AC58932" s="36"/>
      <c r="AD58932" s="36"/>
      <c r="AE58932"/>
      <c r="AF58932"/>
      <c r="AH58932" s="36"/>
      <c r="AJ58932"/>
    </row>
    <row r="58933" spans="14:36">
      <c r="N58933" s="36"/>
      <c r="R58933" s="5"/>
      <c r="W58933"/>
      <c r="Y58933" s="36"/>
      <c r="AA58933" s="5"/>
      <c r="AC58933" s="36"/>
      <c r="AD58933" s="36"/>
      <c r="AE58933"/>
      <c r="AF58933"/>
      <c r="AH58933" s="36"/>
      <c r="AJ58933"/>
    </row>
    <row r="58934" spans="14:36">
      <c r="N58934" s="36"/>
      <c r="R58934" s="5"/>
      <c r="W58934"/>
      <c r="Y58934" s="36"/>
      <c r="AA58934" s="5"/>
      <c r="AC58934" s="36"/>
      <c r="AD58934" s="36"/>
      <c r="AE58934"/>
      <c r="AF58934"/>
      <c r="AH58934" s="36"/>
      <c r="AJ58934"/>
    </row>
    <row r="58935" spans="14:36">
      <c r="N58935" s="36"/>
      <c r="R58935" s="5"/>
      <c r="W58935"/>
      <c r="Y58935" s="36"/>
      <c r="AA58935" s="5"/>
      <c r="AC58935" s="36"/>
      <c r="AD58935" s="36"/>
      <c r="AE58935"/>
      <c r="AF58935"/>
      <c r="AH58935" s="36"/>
      <c r="AJ58935"/>
    </row>
    <row r="58936" spans="14:36">
      <c r="N58936" s="36"/>
      <c r="R58936" s="5"/>
      <c r="W58936"/>
      <c r="Y58936" s="36"/>
      <c r="AA58936" s="5"/>
      <c r="AC58936" s="36"/>
      <c r="AD58936" s="36"/>
      <c r="AE58936"/>
      <c r="AF58936"/>
      <c r="AH58936" s="36"/>
      <c r="AJ58936"/>
    </row>
    <row r="58937" spans="14:36">
      <c r="N58937" s="36"/>
      <c r="R58937" s="5"/>
      <c r="W58937"/>
      <c r="Y58937" s="36"/>
      <c r="AA58937" s="5"/>
      <c r="AC58937" s="36"/>
      <c r="AD58937" s="36"/>
      <c r="AE58937"/>
      <c r="AF58937"/>
      <c r="AH58937" s="36"/>
      <c r="AJ58937"/>
    </row>
    <row r="58938" spans="14:36">
      <c r="N58938" s="36"/>
      <c r="R58938" s="5"/>
      <c r="W58938"/>
      <c r="Y58938" s="36"/>
      <c r="AA58938" s="5"/>
      <c r="AC58938" s="36"/>
      <c r="AD58938" s="36"/>
      <c r="AE58938"/>
      <c r="AF58938"/>
      <c r="AH58938" s="36"/>
      <c r="AJ58938"/>
    </row>
    <row r="58939" spans="14:36">
      <c r="N58939" s="36"/>
      <c r="R58939" s="5"/>
      <c r="W58939"/>
      <c r="Y58939" s="36"/>
      <c r="AA58939" s="5"/>
      <c r="AC58939" s="36"/>
      <c r="AD58939" s="36"/>
      <c r="AE58939"/>
      <c r="AF58939"/>
      <c r="AH58939" s="36"/>
      <c r="AJ58939"/>
    </row>
    <row r="58940" spans="14:36">
      <c r="N58940" s="36"/>
      <c r="R58940" s="5"/>
      <c r="W58940"/>
      <c r="Y58940" s="36"/>
      <c r="AA58940" s="5"/>
      <c r="AC58940" s="36"/>
      <c r="AD58940" s="36"/>
      <c r="AE58940"/>
      <c r="AF58940"/>
      <c r="AH58940" s="36"/>
      <c r="AJ58940"/>
    </row>
    <row r="58941" spans="14:36">
      <c r="N58941" s="36"/>
      <c r="R58941" s="5"/>
      <c r="W58941"/>
      <c r="Y58941" s="36"/>
      <c r="AA58941" s="5"/>
      <c r="AC58941" s="36"/>
      <c r="AD58941" s="36"/>
      <c r="AE58941"/>
      <c r="AF58941"/>
      <c r="AH58941" s="36"/>
      <c r="AJ58941"/>
    </row>
    <row r="58942" spans="14:36">
      <c r="N58942" s="36"/>
      <c r="R58942" s="5"/>
      <c r="W58942"/>
      <c r="Y58942" s="36"/>
      <c r="AA58942" s="5"/>
      <c r="AC58942" s="36"/>
      <c r="AD58942" s="36"/>
      <c r="AE58942"/>
      <c r="AF58942"/>
      <c r="AH58942" s="36"/>
      <c r="AJ58942"/>
    </row>
    <row r="58943" spans="14:36">
      <c r="N58943" s="36"/>
      <c r="R58943" s="5"/>
      <c r="W58943"/>
      <c r="Y58943" s="36"/>
      <c r="AA58943" s="5"/>
      <c r="AC58943" s="36"/>
      <c r="AD58943" s="36"/>
      <c r="AE58943"/>
      <c r="AF58943"/>
      <c r="AH58943" s="36"/>
      <c r="AJ58943"/>
    </row>
    <row r="58944" spans="14:36">
      <c r="N58944" s="36"/>
      <c r="R58944" s="5"/>
      <c r="W58944"/>
      <c r="Y58944" s="36"/>
      <c r="AA58944" s="5"/>
      <c r="AC58944" s="36"/>
      <c r="AD58944" s="36"/>
      <c r="AE58944"/>
      <c r="AF58944"/>
      <c r="AH58944" s="36"/>
      <c r="AJ58944"/>
    </row>
    <row r="58945" spans="14:36">
      <c r="N58945" s="36"/>
      <c r="R58945" s="5"/>
      <c r="W58945"/>
      <c r="Y58945" s="36"/>
      <c r="AA58945" s="5"/>
      <c r="AC58945" s="36"/>
      <c r="AD58945" s="36"/>
      <c r="AE58945"/>
      <c r="AF58945"/>
      <c r="AH58945" s="36"/>
      <c r="AJ58945"/>
    </row>
    <row r="58946" spans="14:36">
      <c r="N58946" s="36"/>
      <c r="R58946" s="5"/>
      <c r="W58946"/>
      <c r="Y58946" s="36"/>
      <c r="AA58946" s="5"/>
      <c r="AC58946" s="36"/>
      <c r="AD58946" s="36"/>
      <c r="AE58946"/>
      <c r="AF58946"/>
      <c r="AH58946" s="36"/>
      <c r="AJ58946"/>
    </row>
    <row r="58947" spans="14:36">
      <c r="N58947" s="36"/>
      <c r="R58947" s="5"/>
      <c r="W58947"/>
      <c r="Y58947" s="36"/>
      <c r="AA58947" s="5"/>
      <c r="AC58947" s="36"/>
      <c r="AD58947" s="36"/>
      <c r="AE58947"/>
      <c r="AF58947"/>
      <c r="AH58947" s="36"/>
      <c r="AJ58947"/>
    </row>
    <row r="58948" spans="14:36">
      <c r="N58948" s="36"/>
      <c r="R58948" s="5"/>
      <c r="W58948"/>
      <c r="Y58948" s="36"/>
      <c r="AA58948" s="5"/>
      <c r="AC58948" s="36"/>
      <c r="AD58948" s="36"/>
      <c r="AE58948"/>
      <c r="AF58948"/>
      <c r="AH58948" s="36"/>
      <c r="AJ58948"/>
    </row>
    <row r="58949" spans="14:36">
      <c r="N58949" s="36"/>
      <c r="R58949" s="5"/>
      <c r="W58949"/>
      <c r="Y58949" s="36"/>
      <c r="AA58949" s="5"/>
      <c r="AC58949" s="36"/>
      <c r="AD58949" s="36"/>
      <c r="AE58949"/>
      <c r="AF58949"/>
      <c r="AH58949" s="36"/>
      <c r="AJ58949"/>
    </row>
    <row r="58950" spans="14:36">
      <c r="N58950" s="36"/>
      <c r="R58950" s="5"/>
      <c r="W58950"/>
      <c r="Y58950" s="36"/>
      <c r="AA58950" s="5"/>
      <c r="AC58950" s="36"/>
      <c r="AD58950" s="36"/>
      <c r="AE58950"/>
      <c r="AF58950"/>
      <c r="AH58950" s="36"/>
      <c r="AJ58950"/>
    </row>
    <row r="58951" spans="14:36">
      <c r="N58951" s="36"/>
      <c r="R58951" s="5"/>
      <c r="W58951"/>
      <c r="Y58951" s="36"/>
      <c r="AA58951" s="5"/>
      <c r="AC58951" s="36"/>
      <c r="AD58951" s="36"/>
      <c r="AE58951"/>
      <c r="AF58951"/>
      <c r="AH58951" s="36"/>
      <c r="AJ58951"/>
    </row>
    <row r="58952" spans="14:36">
      <c r="N58952" s="36"/>
      <c r="R58952" s="5"/>
      <c r="W58952"/>
      <c r="Y58952" s="36"/>
      <c r="AA58952" s="5"/>
      <c r="AC58952" s="36"/>
      <c r="AD58952" s="36"/>
      <c r="AE58952"/>
      <c r="AF58952"/>
      <c r="AH58952" s="36"/>
      <c r="AJ58952"/>
    </row>
    <row r="58953" spans="14:36">
      <c r="N58953" s="36"/>
      <c r="R58953" s="5"/>
      <c r="W58953"/>
      <c r="Y58953" s="36"/>
      <c r="AA58953" s="5"/>
      <c r="AC58953" s="36"/>
      <c r="AD58953" s="36"/>
      <c r="AE58953"/>
      <c r="AF58953"/>
      <c r="AH58953" s="36"/>
      <c r="AJ58953"/>
    </row>
    <row r="58954" spans="14:36">
      <c r="N58954" s="36"/>
      <c r="R58954" s="5"/>
      <c r="W58954"/>
      <c r="Y58954" s="36"/>
      <c r="AA58954" s="5"/>
      <c r="AC58954" s="36"/>
      <c r="AD58954" s="36"/>
      <c r="AE58954"/>
      <c r="AF58954"/>
      <c r="AH58954" s="36"/>
      <c r="AJ58954"/>
    </row>
    <row r="58955" spans="14:36">
      <c r="N58955" s="36"/>
      <c r="R58955" s="5"/>
      <c r="W58955"/>
      <c r="Y58955" s="36"/>
      <c r="AA58955" s="5"/>
      <c r="AC58955" s="36"/>
      <c r="AD58955" s="36"/>
      <c r="AE58955"/>
      <c r="AF58955"/>
      <c r="AH58955" s="36"/>
      <c r="AJ58955"/>
    </row>
    <row r="58956" spans="14:36">
      <c r="N58956" s="36"/>
      <c r="R58956" s="5"/>
      <c r="W58956"/>
      <c r="Y58956" s="36"/>
      <c r="AA58956" s="5"/>
      <c r="AC58956" s="36"/>
      <c r="AD58956" s="36"/>
      <c r="AE58956"/>
      <c r="AF58956"/>
      <c r="AH58956" s="36"/>
      <c r="AJ58956"/>
    </row>
    <row r="58957" spans="14:36">
      <c r="N58957" s="36"/>
      <c r="R58957" s="5"/>
      <c r="W58957"/>
      <c r="Y58957" s="36"/>
      <c r="AA58957" s="5"/>
      <c r="AC58957" s="36"/>
      <c r="AD58957" s="36"/>
      <c r="AE58957"/>
      <c r="AF58957"/>
      <c r="AH58957" s="36"/>
      <c r="AJ58957"/>
    </row>
    <row r="58958" spans="14:36">
      <c r="N58958" s="36"/>
      <c r="R58958" s="5"/>
      <c r="W58958"/>
      <c r="Y58958" s="36"/>
      <c r="AA58958" s="5"/>
      <c r="AC58958" s="36"/>
      <c r="AD58958" s="36"/>
      <c r="AE58958"/>
      <c r="AF58958"/>
      <c r="AH58958" s="36"/>
      <c r="AJ58958"/>
    </row>
    <row r="58959" spans="14:36">
      <c r="N58959" s="36"/>
      <c r="R58959" s="5"/>
      <c r="W58959"/>
      <c r="Y58959" s="36"/>
      <c r="AA58959" s="5"/>
      <c r="AC58959" s="36"/>
      <c r="AD58959" s="36"/>
      <c r="AE58959"/>
      <c r="AF58959"/>
      <c r="AH58959" s="36"/>
      <c r="AJ58959"/>
    </row>
    <row r="58960" spans="14:36">
      <c r="N58960" s="36"/>
      <c r="R58960" s="5"/>
      <c r="W58960"/>
      <c r="Y58960" s="36"/>
      <c r="AA58960" s="5"/>
      <c r="AC58960" s="36"/>
      <c r="AD58960" s="36"/>
      <c r="AE58960"/>
      <c r="AF58960"/>
      <c r="AH58960" s="36"/>
      <c r="AJ58960"/>
    </row>
    <row r="58961" spans="14:36">
      <c r="N58961" s="36"/>
      <c r="R58961" s="5"/>
      <c r="W58961"/>
      <c r="Y58961" s="36"/>
      <c r="AA58961" s="5"/>
      <c r="AC58961" s="36"/>
      <c r="AD58961" s="36"/>
      <c r="AE58961"/>
      <c r="AF58961"/>
      <c r="AH58961" s="36"/>
      <c r="AJ58961"/>
    </row>
    <row r="58962" spans="14:36">
      <c r="N58962" s="36"/>
      <c r="R58962" s="5"/>
      <c r="W58962"/>
      <c r="Y58962" s="36"/>
      <c r="AA58962" s="5"/>
      <c r="AC58962" s="36"/>
      <c r="AD58962" s="36"/>
      <c r="AE58962"/>
      <c r="AF58962"/>
      <c r="AH58962" s="36"/>
      <c r="AJ58962"/>
    </row>
    <row r="58963" spans="14:36">
      <c r="N58963" s="36"/>
      <c r="R58963" s="5"/>
      <c r="W58963"/>
      <c r="Y58963" s="36"/>
      <c r="AA58963" s="5"/>
      <c r="AC58963" s="36"/>
      <c r="AD58963" s="36"/>
      <c r="AE58963"/>
      <c r="AF58963"/>
      <c r="AH58963" s="36"/>
      <c r="AJ58963"/>
    </row>
    <row r="58964" spans="14:36">
      <c r="N58964" s="36"/>
      <c r="R58964" s="5"/>
      <c r="W58964"/>
      <c r="Y58964" s="36"/>
      <c r="AA58964" s="5"/>
      <c r="AC58964" s="36"/>
      <c r="AD58964" s="36"/>
      <c r="AE58964"/>
      <c r="AF58964"/>
      <c r="AH58964" s="36"/>
      <c r="AJ58964"/>
    </row>
    <row r="58965" spans="14:36">
      <c r="N58965" s="36"/>
      <c r="R58965" s="5"/>
      <c r="W58965"/>
      <c r="Y58965" s="36"/>
      <c r="AA58965" s="5"/>
      <c r="AC58965" s="36"/>
      <c r="AD58965" s="36"/>
      <c r="AE58965"/>
      <c r="AF58965"/>
      <c r="AH58965" s="36"/>
      <c r="AJ58965"/>
    </row>
    <row r="58966" spans="14:36">
      <c r="N58966" s="36"/>
      <c r="R58966" s="5"/>
      <c r="W58966"/>
      <c r="Y58966" s="36"/>
      <c r="AA58966" s="5"/>
      <c r="AC58966" s="36"/>
      <c r="AD58966" s="36"/>
      <c r="AE58966"/>
      <c r="AF58966"/>
      <c r="AH58966" s="36"/>
      <c r="AJ58966"/>
    </row>
    <row r="58967" spans="14:36">
      <c r="N58967" s="36"/>
      <c r="R58967" s="5"/>
      <c r="W58967"/>
      <c r="Y58967" s="36"/>
      <c r="AA58967" s="5"/>
      <c r="AC58967" s="36"/>
      <c r="AD58967" s="36"/>
      <c r="AE58967"/>
      <c r="AF58967"/>
      <c r="AH58967" s="36"/>
      <c r="AJ58967"/>
    </row>
    <row r="58968" spans="14:36">
      <c r="N58968" s="36"/>
      <c r="R58968" s="5"/>
      <c r="W58968"/>
      <c r="Y58968" s="36"/>
      <c r="AA58968" s="5"/>
      <c r="AC58968" s="36"/>
      <c r="AD58968" s="36"/>
      <c r="AE58968"/>
      <c r="AF58968"/>
      <c r="AH58968" s="36"/>
      <c r="AJ58968"/>
    </row>
    <row r="58969" spans="14:36">
      <c r="N58969" s="36"/>
      <c r="R58969" s="5"/>
      <c r="W58969"/>
      <c r="Y58969" s="36"/>
      <c r="AA58969" s="5"/>
      <c r="AC58969" s="36"/>
      <c r="AD58969" s="36"/>
      <c r="AE58969"/>
      <c r="AF58969"/>
      <c r="AH58969" s="36"/>
      <c r="AJ58969"/>
    </row>
    <row r="58970" spans="14:36">
      <c r="N58970" s="36"/>
      <c r="R58970" s="5"/>
      <c r="W58970"/>
      <c r="Y58970" s="36"/>
      <c r="AA58970" s="5"/>
      <c r="AC58970" s="36"/>
      <c r="AD58970" s="36"/>
      <c r="AE58970"/>
      <c r="AF58970"/>
      <c r="AH58970" s="36"/>
      <c r="AJ58970"/>
    </row>
    <row r="58971" spans="14:36">
      <c r="N58971" s="36"/>
      <c r="R58971" s="5"/>
      <c r="W58971"/>
      <c r="Y58971" s="36"/>
      <c r="AA58971" s="5"/>
      <c r="AC58971" s="36"/>
      <c r="AD58971" s="36"/>
      <c r="AE58971"/>
      <c r="AF58971"/>
      <c r="AH58971" s="36"/>
      <c r="AJ58971"/>
    </row>
    <row r="58972" spans="14:36">
      <c r="N58972" s="36"/>
      <c r="R58972" s="5"/>
      <c r="W58972"/>
      <c r="Y58972" s="36"/>
      <c r="AA58972" s="5"/>
      <c r="AC58972" s="36"/>
      <c r="AD58972" s="36"/>
      <c r="AE58972"/>
      <c r="AF58972"/>
      <c r="AH58972" s="36"/>
      <c r="AJ58972"/>
    </row>
    <row r="58973" spans="14:36">
      <c r="N58973" s="36"/>
      <c r="R58973" s="5"/>
      <c r="W58973"/>
      <c r="Y58973" s="36"/>
      <c r="AA58973" s="5"/>
      <c r="AC58973" s="36"/>
      <c r="AD58973" s="36"/>
      <c r="AE58973"/>
      <c r="AF58973"/>
      <c r="AH58973" s="36"/>
      <c r="AJ58973"/>
    </row>
    <row r="58974" spans="14:36">
      <c r="N58974" s="36"/>
      <c r="R58974" s="5"/>
      <c r="W58974"/>
      <c r="Y58974" s="36"/>
      <c r="AA58974" s="5"/>
      <c r="AC58974" s="36"/>
      <c r="AD58974" s="36"/>
      <c r="AE58974"/>
      <c r="AF58974"/>
      <c r="AH58974" s="36"/>
      <c r="AJ58974"/>
    </row>
    <row r="58975" spans="14:36">
      <c r="N58975" s="36"/>
      <c r="R58975" s="5"/>
      <c r="W58975"/>
      <c r="Y58975" s="36"/>
      <c r="AA58975" s="5"/>
      <c r="AC58975" s="36"/>
      <c r="AD58975" s="36"/>
      <c r="AE58975"/>
      <c r="AF58975"/>
      <c r="AH58975" s="36"/>
      <c r="AJ58975"/>
    </row>
    <row r="58976" spans="14:36">
      <c r="N58976" s="36"/>
      <c r="R58976" s="5"/>
      <c r="W58976"/>
      <c r="Y58976" s="36"/>
      <c r="AA58976" s="5"/>
      <c r="AC58976" s="36"/>
      <c r="AD58976" s="36"/>
      <c r="AE58976"/>
      <c r="AF58976"/>
      <c r="AH58976" s="36"/>
      <c r="AJ58976"/>
    </row>
    <row r="58977" spans="14:36">
      <c r="N58977" s="36"/>
      <c r="R58977" s="5"/>
      <c r="W58977"/>
      <c r="Y58977" s="36"/>
      <c r="AA58977" s="5"/>
      <c r="AC58977" s="36"/>
      <c r="AD58977" s="36"/>
      <c r="AE58977"/>
      <c r="AF58977"/>
      <c r="AH58977" s="36"/>
      <c r="AJ58977"/>
    </row>
    <row r="58978" spans="14:36">
      <c r="N58978" s="36"/>
      <c r="R58978" s="5"/>
      <c r="W58978"/>
      <c r="Y58978" s="36"/>
      <c r="AA58978" s="5"/>
      <c r="AC58978" s="36"/>
      <c r="AD58978" s="36"/>
      <c r="AE58978"/>
      <c r="AF58978"/>
      <c r="AH58978" s="36"/>
      <c r="AJ58978"/>
    </row>
    <row r="58979" spans="14:36">
      <c r="N58979" s="36"/>
      <c r="R58979" s="5"/>
      <c r="W58979"/>
      <c r="Y58979" s="36"/>
      <c r="AA58979" s="5"/>
      <c r="AC58979" s="36"/>
      <c r="AD58979" s="36"/>
      <c r="AE58979"/>
      <c r="AF58979"/>
      <c r="AH58979" s="36"/>
      <c r="AJ58979"/>
    </row>
    <row r="58980" spans="14:36">
      <c r="N58980" s="36"/>
      <c r="R58980" s="5"/>
      <c r="W58980"/>
      <c r="Y58980" s="36"/>
      <c r="AA58980" s="5"/>
      <c r="AC58980" s="36"/>
      <c r="AD58980" s="36"/>
      <c r="AE58980"/>
      <c r="AF58980"/>
      <c r="AH58980" s="36"/>
      <c r="AJ58980"/>
    </row>
    <row r="58981" spans="14:36">
      <c r="N58981" s="36"/>
      <c r="R58981" s="5"/>
      <c r="W58981"/>
      <c r="Y58981" s="36"/>
      <c r="AA58981" s="5"/>
      <c r="AC58981" s="36"/>
      <c r="AD58981" s="36"/>
      <c r="AE58981"/>
      <c r="AF58981"/>
      <c r="AH58981" s="36"/>
      <c r="AJ58981"/>
    </row>
    <row r="58982" spans="14:36">
      <c r="N58982" s="36"/>
      <c r="R58982" s="5"/>
      <c r="W58982"/>
      <c r="Y58982" s="36"/>
      <c r="AA58982" s="5"/>
      <c r="AC58982" s="36"/>
      <c r="AD58982" s="36"/>
      <c r="AE58982"/>
      <c r="AF58982"/>
      <c r="AH58982" s="36"/>
      <c r="AJ58982"/>
    </row>
    <row r="58983" spans="14:36">
      <c r="N58983" s="36"/>
      <c r="R58983" s="5"/>
      <c r="W58983"/>
      <c r="Y58983" s="36"/>
      <c r="AA58983" s="5"/>
      <c r="AC58983" s="36"/>
      <c r="AD58983" s="36"/>
      <c r="AE58983"/>
      <c r="AF58983"/>
      <c r="AH58983" s="36"/>
      <c r="AJ58983"/>
    </row>
    <row r="58984" spans="14:36">
      <c r="N58984" s="36"/>
      <c r="R58984" s="5"/>
      <c r="W58984"/>
      <c r="Y58984" s="36"/>
      <c r="AA58984" s="5"/>
      <c r="AC58984" s="36"/>
      <c r="AD58984" s="36"/>
      <c r="AE58984"/>
      <c r="AF58984"/>
      <c r="AH58984" s="36"/>
      <c r="AJ58984"/>
    </row>
    <row r="58985" spans="14:36">
      <c r="N58985" s="36"/>
      <c r="R58985" s="5"/>
      <c r="W58985"/>
      <c r="Y58985" s="36"/>
      <c r="AA58985" s="5"/>
      <c r="AC58985" s="36"/>
      <c r="AD58985" s="36"/>
      <c r="AE58985"/>
      <c r="AF58985"/>
      <c r="AH58985" s="36"/>
      <c r="AJ58985"/>
    </row>
    <row r="58986" spans="14:36">
      <c r="N58986" s="36"/>
      <c r="R58986" s="5"/>
      <c r="W58986"/>
      <c r="Y58986" s="36"/>
      <c r="AA58986" s="5"/>
      <c r="AC58986" s="36"/>
      <c r="AD58986" s="36"/>
      <c r="AE58986"/>
      <c r="AF58986"/>
      <c r="AH58986" s="36"/>
      <c r="AJ58986"/>
    </row>
    <row r="58987" spans="14:36">
      <c r="N58987" s="36"/>
      <c r="R58987" s="5"/>
      <c r="W58987"/>
      <c r="Y58987" s="36"/>
      <c r="AA58987" s="5"/>
      <c r="AC58987" s="36"/>
      <c r="AD58987" s="36"/>
      <c r="AE58987"/>
      <c r="AF58987"/>
      <c r="AH58987" s="36"/>
      <c r="AJ58987"/>
    </row>
    <row r="58988" spans="14:36">
      <c r="N58988" s="36"/>
      <c r="R58988" s="5"/>
      <c r="W58988"/>
      <c r="Y58988" s="36"/>
      <c r="AA58988" s="5"/>
      <c r="AC58988" s="36"/>
      <c r="AD58988" s="36"/>
      <c r="AE58988"/>
      <c r="AF58988"/>
      <c r="AH58988" s="36"/>
      <c r="AJ58988"/>
    </row>
    <row r="58989" spans="14:36">
      <c r="N58989" s="36"/>
      <c r="R58989" s="5"/>
      <c r="W58989"/>
      <c r="Y58989" s="36"/>
      <c r="AA58989" s="5"/>
      <c r="AC58989" s="36"/>
      <c r="AD58989" s="36"/>
      <c r="AE58989"/>
      <c r="AF58989"/>
      <c r="AH58989" s="36"/>
      <c r="AJ58989"/>
    </row>
    <row r="58990" spans="14:36">
      <c r="N58990" s="36"/>
      <c r="R58990" s="5"/>
      <c r="W58990"/>
      <c r="Y58990" s="36"/>
      <c r="AA58990" s="5"/>
      <c r="AC58990" s="36"/>
      <c r="AD58990" s="36"/>
      <c r="AE58990"/>
      <c r="AF58990"/>
      <c r="AH58990" s="36"/>
      <c r="AJ58990"/>
    </row>
    <row r="58991" spans="14:36">
      <c r="N58991" s="36"/>
      <c r="R58991" s="5"/>
      <c r="W58991"/>
      <c r="Y58991" s="36"/>
      <c r="AA58991" s="5"/>
      <c r="AC58991" s="36"/>
      <c r="AD58991" s="36"/>
      <c r="AE58991"/>
      <c r="AF58991"/>
      <c r="AH58991" s="36"/>
      <c r="AJ58991"/>
    </row>
    <row r="58992" spans="14:36">
      <c r="N58992" s="36"/>
      <c r="R58992" s="5"/>
      <c r="W58992"/>
      <c r="Y58992" s="36"/>
      <c r="AA58992" s="5"/>
      <c r="AC58992" s="36"/>
      <c r="AD58992" s="36"/>
      <c r="AE58992"/>
      <c r="AF58992"/>
      <c r="AH58992" s="36"/>
      <c r="AJ58992"/>
    </row>
    <row r="58993" spans="14:36">
      <c r="N58993" s="36"/>
      <c r="R58993" s="5"/>
      <c r="W58993"/>
      <c r="Y58993" s="36"/>
      <c r="AA58993" s="5"/>
      <c r="AC58993" s="36"/>
      <c r="AD58993" s="36"/>
      <c r="AE58993"/>
      <c r="AF58993"/>
      <c r="AH58993" s="36"/>
      <c r="AJ58993"/>
    </row>
    <row r="58994" spans="14:36">
      <c r="N58994" s="36"/>
      <c r="R58994" s="5"/>
      <c r="W58994"/>
      <c r="Y58994" s="36"/>
      <c r="AA58994" s="5"/>
      <c r="AC58994" s="36"/>
      <c r="AD58994" s="36"/>
      <c r="AE58994"/>
      <c r="AF58994"/>
      <c r="AH58994" s="36"/>
      <c r="AJ58994"/>
    </row>
    <row r="58995" spans="14:36">
      <c r="N58995" s="36"/>
      <c r="R58995" s="5"/>
      <c r="W58995"/>
      <c r="Y58995" s="36"/>
      <c r="AA58995" s="5"/>
      <c r="AC58995" s="36"/>
      <c r="AD58995" s="36"/>
      <c r="AE58995"/>
      <c r="AF58995"/>
      <c r="AH58995" s="36"/>
      <c r="AJ58995"/>
    </row>
    <row r="58996" spans="14:36">
      <c r="N58996" s="36"/>
      <c r="R58996" s="5"/>
      <c r="W58996"/>
      <c r="Y58996" s="36"/>
      <c r="AA58996" s="5"/>
      <c r="AC58996" s="36"/>
      <c r="AD58996" s="36"/>
      <c r="AE58996"/>
      <c r="AF58996"/>
      <c r="AH58996" s="36"/>
      <c r="AJ58996"/>
    </row>
    <row r="58997" spans="14:36">
      <c r="N58997" s="36"/>
      <c r="R58997" s="5"/>
      <c r="W58997"/>
      <c r="Y58997" s="36"/>
      <c r="AA58997" s="5"/>
      <c r="AC58997" s="36"/>
      <c r="AD58997" s="36"/>
      <c r="AE58997"/>
      <c r="AF58997"/>
      <c r="AH58997" s="36"/>
      <c r="AJ58997"/>
    </row>
    <row r="58998" spans="14:36">
      <c r="N58998" s="36"/>
      <c r="R58998" s="5"/>
      <c r="W58998"/>
      <c r="Y58998" s="36"/>
      <c r="AA58998" s="5"/>
      <c r="AC58998" s="36"/>
      <c r="AD58998" s="36"/>
      <c r="AE58998"/>
      <c r="AF58998"/>
      <c r="AH58998" s="36"/>
      <c r="AJ58998"/>
    </row>
    <row r="58999" spans="14:36">
      <c r="N58999" s="36"/>
      <c r="R58999" s="5"/>
      <c r="W58999"/>
      <c r="Y58999" s="36"/>
      <c r="AA58999" s="5"/>
      <c r="AC58999" s="36"/>
      <c r="AD58999" s="36"/>
      <c r="AE58999"/>
      <c r="AF58999"/>
      <c r="AH58999" s="36"/>
      <c r="AJ58999"/>
    </row>
    <row r="59000" spans="14:36">
      <c r="N59000" s="36"/>
      <c r="R59000" s="5"/>
      <c r="W59000"/>
      <c r="Y59000" s="36"/>
      <c r="AA59000" s="5"/>
      <c r="AC59000" s="36"/>
      <c r="AD59000" s="36"/>
      <c r="AE59000"/>
      <c r="AF59000"/>
      <c r="AH59000" s="36"/>
      <c r="AJ59000"/>
    </row>
    <row r="59001" spans="14:36">
      <c r="N59001" s="36"/>
      <c r="R59001" s="5"/>
      <c r="W59001"/>
      <c r="Y59001" s="36"/>
      <c r="AA59001" s="5"/>
      <c r="AC59001" s="36"/>
      <c r="AD59001" s="36"/>
      <c r="AE59001"/>
      <c r="AF59001"/>
      <c r="AH59001" s="36"/>
      <c r="AJ59001"/>
    </row>
    <row r="59002" spans="14:36">
      <c r="N59002" s="36"/>
      <c r="R59002" s="5"/>
      <c r="W59002"/>
      <c r="Y59002" s="36"/>
      <c r="AA59002" s="5"/>
      <c r="AC59002" s="36"/>
      <c r="AD59002" s="36"/>
      <c r="AE59002"/>
      <c r="AF59002"/>
      <c r="AH59002" s="36"/>
      <c r="AJ59002"/>
    </row>
    <row r="59003" spans="14:36">
      <c r="N59003" s="36"/>
      <c r="R59003" s="5"/>
      <c r="W59003"/>
      <c r="Y59003" s="36"/>
      <c r="AA59003" s="5"/>
      <c r="AC59003" s="36"/>
      <c r="AD59003" s="36"/>
      <c r="AE59003"/>
      <c r="AF59003"/>
      <c r="AH59003" s="36"/>
      <c r="AJ59003"/>
    </row>
    <row r="59004" spans="14:36">
      <c r="N59004" s="36"/>
      <c r="R59004" s="5"/>
      <c r="W59004"/>
      <c r="Y59004" s="36"/>
      <c r="AA59004" s="5"/>
      <c r="AC59004" s="36"/>
      <c r="AD59004" s="36"/>
      <c r="AE59004"/>
      <c r="AF59004"/>
      <c r="AH59004" s="36"/>
      <c r="AJ59004"/>
    </row>
    <row r="59005" spans="14:36">
      <c r="N59005" s="36"/>
      <c r="R59005" s="5"/>
      <c r="W59005"/>
      <c r="Y59005" s="36"/>
      <c r="AA59005" s="5"/>
      <c r="AC59005" s="36"/>
      <c r="AD59005" s="36"/>
      <c r="AE59005"/>
      <c r="AF59005"/>
      <c r="AH59005" s="36"/>
      <c r="AJ59005"/>
    </row>
    <row r="59006" spans="14:36">
      <c r="N59006" s="36"/>
      <c r="R59006" s="5"/>
      <c r="W59006"/>
      <c r="Y59006" s="36"/>
      <c r="AA59006" s="5"/>
      <c r="AC59006" s="36"/>
      <c r="AD59006" s="36"/>
      <c r="AE59006"/>
      <c r="AF59006"/>
      <c r="AH59006" s="36"/>
      <c r="AJ59006"/>
    </row>
    <row r="59007" spans="14:36">
      <c r="N59007" s="36"/>
      <c r="R59007" s="5"/>
      <c r="W59007"/>
      <c r="Y59007" s="36"/>
      <c r="AA59007" s="5"/>
      <c r="AC59007" s="36"/>
      <c r="AD59007" s="36"/>
      <c r="AE59007"/>
      <c r="AF59007"/>
      <c r="AH59007" s="36"/>
      <c r="AJ59007"/>
    </row>
    <row r="59008" spans="14:36">
      <c r="N59008" s="36"/>
      <c r="R59008" s="5"/>
      <c r="W59008"/>
      <c r="Y59008" s="36"/>
      <c r="AA59008" s="5"/>
      <c r="AC59008" s="36"/>
      <c r="AD59008" s="36"/>
      <c r="AE59008"/>
      <c r="AF59008"/>
      <c r="AH59008" s="36"/>
      <c r="AJ59008"/>
    </row>
    <row r="59009" spans="14:36">
      <c r="N59009" s="36"/>
      <c r="R59009" s="5"/>
      <c r="W59009"/>
      <c r="Y59009" s="36"/>
      <c r="AA59009" s="5"/>
      <c r="AC59009" s="36"/>
      <c r="AD59009" s="36"/>
      <c r="AE59009"/>
      <c r="AF59009"/>
      <c r="AH59009" s="36"/>
      <c r="AJ59009"/>
    </row>
    <row r="59010" spans="14:36">
      <c r="N59010" s="36"/>
      <c r="R59010" s="5"/>
      <c r="W59010"/>
      <c r="Y59010" s="36"/>
      <c r="AA59010" s="5"/>
      <c r="AC59010" s="36"/>
      <c r="AD59010" s="36"/>
      <c r="AE59010"/>
      <c r="AF59010"/>
      <c r="AH59010" s="36"/>
      <c r="AJ59010"/>
    </row>
    <row r="59011" spans="14:36">
      <c r="N59011" s="36"/>
      <c r="R59011" s="5"/>
      <c r="W59011"/>
      <c r="Y59011" s="36"/>
      <c r="AA59011" s="5"/>
      <c r="AC59011" s="36"/>
      <c r="AD59011" s="36"/>
      <c r="AE59011"/>
      <c r="AF59011"/>
      <c r="AH59011" s="36"/>
      <c r="AJ59011"/>
    </row>
    <row r="59012" spans="14:36">
      <c r="N59012" s="36"/>
      <c r="R59012" s="5"/>
      <c r="W59012"/>
      <c r="Y59012" s="36"/>
      <c r="AA59012" s="5"/>
      <c r="AC59012" s="36"/>
      <c r="AD59012" s="36"/>
      <c r="AE59012"/>
      <c r="AF59012"/>
      <c r="AH59012" s="36"/>
      <c r="AJ59012"/>
    </row>
    <row r="59013" spans="14:36">
      <c r="N59013" s="36"/>
      <c r="R59013" s="5"/>
      <c r="W59013"/>
      <c r="Y59013" s="36"/>
      <c r="AA59013" s="5"/>
      <c r="AC59013" s="36"/>
      <c r="AD59013" s="36"/>
      <c r="AE59013"/>
      <c r="AF59013"/>
      <c r="AH59013" s="36"/>
      <c r="AJ59013"/>
    </row>
    <row r="59014" spans="14:36">
      <c r="N59014" s="36"/>
      <c r="R59014" s="5"/>
      <c r="W59014"/>
      <c r="Y59014" s="36"/>
      <c r="AA59014" s="5"/>
      <c r="AC59014" s="36"/>
      <c r="AD59014" s="36"/>
      <c r="AE59014"/>
      <c r="AF59014"/>
      <c r="AH59014" s="36"/>
      <c r="AJ59014"/>
    </row>
    <row r="59015" spans="14:36">
      <c r="N59015" s="36"/>
      <c r="R59015" s="5"/>
      <c r="W59015"/>
      <c r="Y59015" s="36"/>
      <c r="AA59015" s="5"/>
      <c r="AC59015" s="36"/>
      <c r="AD59015" s="36"/>
      <c r="AE59015"/>
      <c r="AF59015"/>
      <c r="AH59015" s="36"/>
      <c r="AJ59015"/>
    </row>
    <row r="59016" spans="14:36">
      <c r="N59016" s="36"/>
      <c r="R59016" s="5"/>
      <c r="W59016"/>
      <c r="Y59016" s="36"/>
      <c r="AA59016" s="5"/>
      <c r="AC59016" s="36"/>
      <c r="AD59016" s="36"/>
      <c r="AE59016"/>
      <c r="AF59016"/>
      <c r="AH59016" s="36"/>
      <c r="AJ59016"/>
    </row>
    <row r="59017" spans="14:36">
      <c r="N59017" s="36"/>
      <c r="R59017" s="5"/>
      <c r="W59017"/>
      <c r="Y59017" s="36"/>
      <c r="AA59017" s="5"/>
      <c r="AC59017" s="36"/>
      <c r="AD59017" s="36"/>
      <c r="AE59017"/>
      <c r="AF59017"/>
      <c r="AH59017" s="36"/>
      <c r="AJ59017"/>
    </row>
    <row r="59018" spans="14:36">
      <c r="N59018" s="36"/>
      <c r="R59018" s="5"/>
      <c r="W59018"/>
      <c r="Y59018" s="36"/>
      <c r="AA59018" s="5"/>
      <c r="AC59018" s="36"/>
      <c r="AD59018" s="36"/>
      <c r="AE59018"/>
      <c r="AF59018"/>
      <c r="AH59018" s="36"/>
      <c r="AJ59018"/>
    </row>
    <row r="59019" spans="14:36">
      <c r="N59019" s="36"/>
      <c r="R59019" s="5"/>
      <c r="W59019"/>
      <c r="Y59019" s="36"/>
      <c r="AA59019" s="5"/>
      <c r="AC59019" s="36"/>
      <c r="AD59019" s="36"/>
      <c r="AE59019"/>
      <c r="AF59019"/>
      <c r="AH59019" s="36"/>
      <c r="AJ59019"/>
    </row>
    <row r="59020" spans="14:36">
      <c r="N59020" s="36"/>
      <c r="R59020" s="5"/>
      <c r="W59020"/>
      <c r="Y59020" s="36"/>
      <c r="AA59020" s="5"/>
      <c r="AC59020" s="36"/>
      <c r="AD59020" s="36"/>
      <c r="AE59020"/>
      <c r="AF59020"/>
      <c r="AH59020" s="36"/>
      <c r="AJ59020"/>
    </row>
    <row r="59021" spans="14:36">
      <c r="N59021" s="36"/>
      <c r="R59021" s="5"/>
      <c r="W59021"/>
      <c r="Y59021" s="36"/>
      <c r="AA59021" s="5"/>
      <c r="AC59021" s="36"/>
      <c r="AD59021" s="36"/>
      <c r="AE59021"/>
      <c r="AF59021"/>
      <c r="AH59021" s="36"/>
      <c r="AJ59021"/>
    </row>
    <row r="59022" spans="14:36">
      <c r="N59022" s="36"/>
      <c r="R59022" s="5"/>
      <c r="W59022"/>
      <c r="Y59022" s="36"/>
      <c r="AA59022" s="5"/>
      <c r="AC59022" s="36"/>
      <c r="AD59022" s="36"/>
      <c r="AE59022"/>
      <c r="AF59022"/>
      <c r="AH59022" s="36"/>
      <c r="AJ59022"/>
    </row>
    <row r="59023" spans="14:36">
      <c r="N59023" s="36"/>
      <c r="R59023" s="5"/>
      <c r="W59023"/>
      <c r="Y59023" s="36"/>
      <c r="AA59023" s="5"/>
      <c r="AC59023" s="36"/>
      <c r="AD59023" s="36"/>
      <c r="AE59023"/>
      <c r="AF59023"/>
      <c r="AH59023" s="36"/>
      <c r="AJ59023"/>
    </row>
    <row r="59024" spans="14:36">
      <c r="N59024" s="36"/>
      <c r="R59024" s="5"/>
      <c r="W59024"/>
      <c r="Y59024" s="36"/>
      <c r="AA59024" s="5"/>
      <c r="AC59024" s="36"/>
      <c r="AD59024" s="36"/>
      <c r="AE59024"/>
      <c r="AF59024"/>
      <c r="AH59024" s="36"/>
      <c r="AJ59024"/>
    </row>
    <row r="59025" spans="14:36">
      <c r="N59025" s="36"/>
      <c r="R59025" s="5"/>
      <c r="W59025"/>
      <c r="Y59025" s="36"/>
      <c r="AA59025" s="5"/>
      <c r="AC59025" s="36"/>
      <c r="AD59025" s="36"/>
      <c r="AE59025"/>
      <c r="AF59025"/>
      <c r="AH59025" s="36"/>
      <c r="AJ59025"/>
    </row>
    <row r="59026" spans="14:36">
      <c r="N59026" s="36"/>
      <c r="R59026" s="5"/>
      <c r="W59026"/>
      <c r="Y59026" s="36"/>
      <c r="AA59026" s="5"/>
      <c r="AC59026" s="36"/>
      <c r="AD59026" s="36"/>
      <c r="AE59026"/>
      <c r="AF59026"/>
      <c r="AH59026" s="36"/>
      <c r="AJ59026"/>
    </row>
    <row r="59027" spans="14:36">
      <c r="N59027" s="36"/>
      <c r="R59027" s="5"/>
      <c r="W59027"/>
      <c r="Y59027" s="36"/>
      <c r="AA59027" s="5"/>
      <c r="AC59027" s="36"/>
      <c r="AD59027" s="36"/>
      <c r="AE59027"/>
      <c r="AF59027"/>
      <c r="AH59027" s="36"/>
      <c r="AJ59027"/>
    </row>
    <row r="59028" spans="14:36">
      <c r="N59028" s="36"/>
      <c r="R59028" s="5"/>
      <c r="W59028"/>
      <c r="Y59028" s="36"/>
      <c r="AA59028" s="5"/>
      <c r="AC59028" s="36"/>
      <c r="AD59028" s="36"/>
      <c r="AE59028"/>
      <c r="AF59028"/>
      <c r="AH59028" s="36"/>
      <c r="AJ59028"/>
    </row>
    <row r="59029" spans="14:36">
      <c r="N59029" s="36"/>
      <c r="R59029" s="5"/>
      <c r="W59029"/>
      <c r="Y59029" s="36"/>
      <c r="AA59029" s="5"/>
      <c r="AC59029" s="36"/>
      <c r="AD59029" s="36"/>
      <c r="AE59029"/>
      <c r="AF59029"/>
      <c r="AH59029" s="36"/>
      <c r="AJ59029"/>
    </row>
    <row r="59030" spans="14:36">
      <c r="N59030" s="36"/>
      <c r="R59030" s="5"/>
      <c r="W59030"/>
      <c r="Y59030" s="36"/>
      <c r="AA59030" s="5"/>
      <c r="AC59030" s="36"/>
      <c r="AD59030" s="36"/>
      <c r="AE59030"/>
      <c r="AF59030"/>
      <c r="AH59030" s="36"/>
      <c r="AJ59030"/>
    </row>
    <row r="59031" spans="14:36">
      <c r="N59031" s="36"/>
      <c r="R59031" s="5"/>
      <c r="W59031"/>
      <c r="Y59031" s="36"/>
      <c r="AA59031" s="5"/>
      <c r="AC59031" s="36"/>
      <c r="AD59031" s="36"/>
      <c r="AE59031"/>
      <c r="AF59031"/>
      <c r="AH59031" s="36"/>
      <c r="AJ59031"/>
    </row>
    <row r="59032" spans="14:36">
      <c r="N59032" s="36"/>
      <c r="R59032" s="5"/>
      <c r="W59032"/>
      <c r="Y59032" s="36"/>
      <c r="AA59032" s="5"/>
      <c r="AC59032" s="36"/>
      <c r="AD59032" s="36"/>
      <c r="AE59032"/>
      <c r="AF59032"/>
      <c r="AH59032" s="36"/>
      <c r="AJ59032"/>
    </row>
    <row r="59033" spans="14:36">
      <c r="N59033" s="36"/>
      <c r="R59033" s="5"/>
      <c r="W59033"/>
      <c r="Y59033" s="36"/>
      <c r="AA59033" s="5"/>
      <c r="AC59033" s="36"/>
      <c r="AD59033" s="36"/>
      <c r="AE59033"/>
      <c r="AF59033"/>
      <c r="AH59033" s="36"/>
      <c r="AJ59033"/>
    </row>
    <row r="59034" spans="14:36">
      <c r="N59034" s="36"/>
      <c r="R59034" s="5"/>
      <c r="W59034"/>
      <c r="Y59034" s="36"/>
      <c r="AA59034" s="5"/>
      <c r="AC59034" s="36"/>
      <c r="AD59034" s="36"/>
      <c r="AE59034"/>
      <c r="AF59034"/>
      <c r="AH59034" s="36"/>
      <c r="AJ59034"/>
    </row>
    <row r="59035" spans="14:36">
      <c r="N59035" s="36"/>
      <c r="R59035" s="5"/>
      <c r="W59035"/>
      <c r="Y59035" s="36"/>
      <c r="AA59035" s="5"/>
      <c r="AC59035" s="36"/>
      <c r="AD59035" s="36"/>
      <c r="AE59035"/>
      <c r="AF59035"/>
      <c r="AH59035" s="36"/>
      <c r="AJ59035"/>
    </row>
    <row r="59036" spans="14:36">
      <c r="N59036" s="36"/>
      <c r="R59036" s="5"/>
      <c r="W59036"/>
      <c r="Y59036" s="36"/>
      <c r="AA59036" s="5"/>
      <c r="AC59036" s="36"/>
      <c r="AD59036" s="36"/>
      <c r="AE59036"/>
      <c r="AF59036"/>
      <c r="AH59036" s="36"/>
      <c r="AJ59036"/>
    </row>
    <row r="59037" spans="14:36">
      <c r="N59037" s="36"/>
      <c r="R59037" s="5"/>
      <c r="W59037"/>
      <c r="Y59037" s="36"/>
      <c r="AA59037" s="5"/>
      <c r="AC59037" s="36"/>
      <c r="AD59037" s="36"/>
      <c r="AE59037"/>
      <c r="AF59037"/>
      <c r="AH59037" s="36"/>
      <c r="AJ59037"/>
    </row>
    <row r="59038" spans="14:36">
      <c r="N59038" s="36"/>
      <c r="R59038" s="5"/>
      <c r="W59038"/>
      <c r="Y59038" s="36"/>
      <c r="AA59038" s="5"/>
      <c r="AC59038" s="36"/>
      <c r="AD59038" s="36"/>
      <c r="AE59038"/>
      <c r="AF59038"/>
      <c r="AH59038" s="36"/>
      <c r="AJ59038"/>
    </row>
    <row r="59039" spans="14:36">
      <c r="N59039" s="36"/>
      <c r="R59039" s="5"/>
      <c r="W59039"/>
      <c r="Y59039" s="36"/>
      <c r="AA59039" s="5"/>
      <c r="AC59039" s="36"/>
      <c r="AD59039" s="36"/>
      <c r="AE59039"/>
      <c r="AF59039"/>
      <c r="AH59039" s="36"/>
      <c r="AJ59039"/>
    </row>
    <row r="59040" spans="14:36">
      <c r="N59040" s="36"/>
      <c r="R59040" s="5"/>
      <c r="W59040"/>
      <c r="Y59040" s="36"/>
      <c r="AA59040" s="5"/>
      <c r="AC59040" s="36"/>
      <c r="AD59040" s="36"/>
      <c r="AE59040"/>
      <c r="AF59040"/>
      <c r="AH59040" s="36"/>
      <c r="AJ59040"/>
    </row>
    <row r="59041" spans="14:36">
      <c r="N59041" s="36"/>
      <c r="R59041" s="5"/>
      <c r="W59041"/>
      <c r="Y59041" s="36"/>
      <c r="AA59041" s="5"/>
      <c r="AC59041" s="36"/>
      <c r="AD59041" s="36"/>
      <c r="AE59041"/>
      <c r="AF59041"/>
      <c r="AH59041" s="36"/>
      <c r="AJ59041"/>
    </row>
    <row r="59042" spans="14:36">
      <c r="N59042" s="36"/>
      <c r="R59042" s="5"/>
      <c r="W59042"/>
      <c r="Y59042" s="36"/>
      <c r="AA59042" s="5"/>
      <c r="AC59042" s="36"/>
      <c r="AD59042" s="36"/>
      <c r="AE59042"/>
      <c r="AF59042"/>
      <c r="AH59042" s="36"/>
      <c r="AJ59042"/>
    </row>
    <row r="59043" spans="14:36">
      <c r="N59043" s="36"/>
      <c r="R59043" s="5"/>
      <c r="W59043"/>
      <c r="Y59043" s="36"/>
      <c r="AA59043" s="5"/>
      <c r="AC59043" s="36"/>
      <c r="AD59043" s="36"/>
      <c r="AE59043"/>
      <c r="AF59043"/>
      <c r="AH59043" s="36"/>
      <c r="AJ59043"/>
    </row>
    <row r="59044" spans="14:36">
      <c r="N59044" s="36"/>
      <c r="R59044" s="5"/>
      <c r="W59044"/>
      <c r="Y59044" s="36"/>
      <c r="AA59044" s="5"/>
      <c r="AC59044" s="36"/>
      <c r="AD59044" s="36"/>
      <c r="AE59044"/>
      <c r="AF59044"/>
      <c r="AH59044" s="36"/>
      <c r="AJ59044"/>
    </row>
    <row r="59045" spans="14:36">
      <c r="N59045" s="36"/>
      <c r="R59045" s="5"/>
      <c r="W59045"/>
      <c r="Y59045" s="36"/>
      <c r="AA59045" s="5"/>
      <c r="AC59045" s="36"/>
      <c r="AD59045" s="36"/>
      <c r="AE59045"/>
      <c r="AF59045"/>
      <c r="AH59045" s="36"/>
      <c r="AJ59045"/>
    </row>
    <row r="59046" spans="14:36">
      <c r="N59046" s="36"/>
      <c r="R59046" s="5"/>
      <c r="W59046"/>
      <c r="Y59046" s="36"/>
      <c r="AA59046" s="5"/>
      <c r="AC59046" s="36"/>
      <c r="AD59046" s="36"/>
      <c r="AE59046"/>
      <c r="AF59046"/>
      <c r="AH59046" s="36"/>
      <c r="AJ59046"/>
    </row>
    <row r="59047" spans="14:36">
      <c r="N59047" s="36"/>
      <c r="R59047" s="5"/>
      <c r="W59047"/>
      <c r="Y59047" s="36"/>
      <c r="AA59047" s="5"/>
      <c r="AC59047" s="36"/>
      <c r="AD59047" s="36"/>
      <c r="AE59047"/>
      <c r="AF59047"/>
      <c r="AH59047" s="36"/>
      <c r="AJ59047"/>
    </row>
    <row r="59048" spans="14:36">
      <c r="N59048" s="36"/>
      <c r="R59048" s="5"/>
      <c r="W59048"/>
      <c r="Y59048" s="36"/>
      <c r="AA59048" s="5"/>
      <c r="AC59048" s="36"/>
      <c r="AD59048" s="36"/>
      <c r="AE59048"/>
      <c r="AF59048"/>
      <c r="AH59048" s="36"/>
      <c r="AJ59048"/>
    </row>
    <row r="59049" spans="14:36">
      <c r="N59049" s="36"/>
      <c r="R59049" s="5"/>
      <c r="W59049"/>
      <c r="Y59049" s="36"/>
      <c r="AA59049" s="5"/>
      <c r="AC59049" s="36"/>
      <c r="AD59049" s="36"/>
      <c r="AE59049"/>
      <c r="AF59049"/>
      <c r="AH59049" s="36"/>
      <c r="AJ59049"/>
    </row>
    <row r="59050" spans="14:36">
      <c r="N59050" s="36"/>
      <c r="R59050" s="5"/>
      <c r="W59050"/>
      <c r="Y59050" s="36"/>
      <c r="AA59050" s="5"/>
      <c r="AC59050" s="36"/>
      <c r="AD59050" s="36"/>
      <c r="AE59050"/>
      <c r="AF59050"/>
      <c r="AH59050" s="36"/>
      <c r="AJ59050"/>
    </row>
    <row r="59051" spans="14:36">
      <c r="N59051" s="36"/>
      <c r="R59051" s="5"/>
      <c r="W59051"/>
      <c r="Y59051" s="36"/>
      <c r="AA59051" s="5"/>
      <c r="AC59051" s="36"/>
      <c r="AD59051" s="36"/>
      <c r="AE59051"/>
      <c r="AF59051"/>
      <c r="AH59051" s="36"/>
      <c r="AJ59051"/>
    </row>
    <row r="59052" spans="14:36">
      <c r="N59052" s="36"/>
      <c r="R59052" s="5"/>
      <c r="W59052"/>
      <c r="Y59052" s="36"/>
      <c r="AA59052" s="5"/>
      <c r="AC59052" s="36"/>
      <c r="AD59052" s="36"/>
      <c r="AE59052"/>
      <c r="AF59052"/>
      <c r="AH59052" s="36"/>
      <c r="AJ59052"/>
    </row>
    <row r="59053" spans="14:36">
      <c r="N59053" s="36"/>
      <c r="R59053" s="5"/>
      <c r="W59053"/>
      <c r="Y59053" s="36"/>
      <c r="AA59053" s="5"/>
      <c r="AC59053" s="36"/>
      <c r="AD59053" s="36"/>
      <c r="AE59053"/>
      <c r="AF59053"/>
      <c r="AH59053" s="36"/>
      <c r="AJ59053"/>
    </row>
    <row r="59054" spans="14:36">
      <c r="N59054" s="36"/>
      <c r="R59054" s="5"/>
      <c r="W59054"/>
      <c r="Y59054" s="36"/>
      <c r="AA59054" s="5"/>
      <c r="AC59054" s="36"/>
      <c r="AD59054" s="36"/>
      <c r="AE59054"/>
      <c r="AF59054"/>
      <c r="AH59054" s="36"/>
      <c r="AJ59054"/>
    </row>
    <row r="59055" spans="14:36">
      <c r="N59055" s="36"/>
      <c r="R59055" s="5"/>
      <c r="W59055"/>
      <c r="Y59055" s="36"/>
      <c r="AA59055" s="5"/>
      <c r="AC59055" s="36"/>
      <c r="AD59055" s="36"/>
      <c r="AE59055"/>
      <c r="AF59055"/>
      <c r="AH59055" s="36"/>
      <c r="AJ59055"/>
    </row>
    <row r="59056" spans="14:36">
      <c r="N59056" s="36"/>
      <c r="R59056" s="5"/>
      <c r="W59056"/>
      <c r="Y59056" s="36"/>
      <c r="AA59056" s="5"/>
      <c r="AC59056" s="36"/>
      <c r="AD59056" s="36"/>
      <c r="AE59056"/>
      <c r="AF59056"/>
      <c r="AH59056" s="36"/>
      <c r="AJ59056"/>
    </row>
    <row r="59057" spans="14:36">
      <c r="N59057" s="36"/>
      <c r="R59057" s="5"/>
      <c r="W59057"/>
      <c r="Y59057" s="36"/>
      <c r="AA59057" s="5"/>
      <c r="AC59057" s="36"/>
      <c r="AD59057" s="36"/>
      <c r="AE59057"/>
      <c r="AF59057"/>
      <c r="AH59057" s="36"/>
      <c r="AJ59057"/>
    </row>
    <row r="59058" spans="14:36">
      <c r="N59058" s="36"/>
      <c r="R59058" s="5"/>
      <c r="W59058"/>
      <c r="Y59058" s="36"/>
      <c r="AA59058" s="5"/>
      <c r="AC59058" s="36"/>
      <c r="AD59058" s="36"/>
      <c r="AE59058"/>
      <c r="AF59058"/>
      <c r="AH59058" s="36"/>
      <c r="AJ59058"/>
    </row>
    <row r="59059" spans="14:36">
      <c r="N59059" s="36"/>
      <c r="R59059" s="5"/>
      <c r="W59059"/>
      <c r="Y59059" s="36"/>
      <c r="AA59059" s="5"/>
      <c r="AC59059" s="36"/>
      <c r="AD59059" s="36"/>
      <c r="AE59059"/>
      <c r="AF59059"/>
      <c r="AH59059" s="36"/>
      <c r="AJ59059"/>
    </row>
    <row r="59060" spans="14:36">
      <c r="N59060" s="36"/>
      <c r="R59060" s="5"/>
      <c r="W59060"/>
      <c r="Y59060" s="36"/>
      <c r="AA59060" s="5"/>
      <c r="AC59060" s="36"/>
      <c r="AD59060" s="36"/>
      <c r="AE59060"/>
      <c r="AF59060"/>
      <c r="AH59060" s="36"/>
      <c r="AJ59060"/>
    </row>
    <row r="59061" spans="14:36">
      <c r="N59061" s="36"/>
      <c r="R59061" s="5"/>
      <c r="W59061"/>
      <c r="Y59061" s="36"/>
      <c r="AA59061" s="5"/>
      <c r="AC59061" s="36"/>
      <c r="AD59061" s="36"/>
      <c r="AE59061"/>
      <c r="AF59061"/>
      <c r="AH59061" s="36"/>
      <c r="AJ59061"/>
    </row>
    <row r="59062" spans="14:36">
      <c r="N59062" s="36"/>
      <c r="R59062" s="5"/>
      <c r="W59062"/>
      <c r="Y59062" s="36"/>
      <c r="AA59062" s="5"/>
      <c r="AC59062" s="36"/>
      <c r="AD59062" s="36"/>
      <c r="AE59062"/>
      <c r="AF59062"/>
      <c r="AH59062" s="36"/>
      <c r="AJ59062"/>
    </row>
    <row r="59063" spans="14:36">
      <c r="N59063" s="36"/>
      <c r="R59063" s="5"/>
      <c r="W59063"/>
      <c r="Y59063" s="36"/>
      <c r="AA59063" s="5"/>
      <c r="AC59063" s="36"/>
      <c r="AD59063" s="36"/>
      <c r="AE59063"/>
      <c r="AF59063"/>
      <c r="AH59063" s="36"/>
      <c r="AJ59063"/>
    </row>
    <row r="59064" spans="14:36">
      <c r="N59064" s="36"/>
      <c r="R59064" s="5"/>
      <c r="W59064"/>
      <c r="Y59064" s="36"/>
      <c r="AA59064" s="5"/>
      <c r="AC59064" s="36"/>
      <c r="AD59064" s="36"/>
      <c r="AE59064"/>
      <c r="AF59064"/>
      <c r="AH59064" s="36"/>
      <c r="AJ59064"/>
    </row>
    <row r="59065" spans="14:36">
      <c r="N59065" s="36"/>
      <c r="R59065" s="5"/>
      <c r="W59065"/>
      <c r="Y59065" s="36"/>
      <c r="AA59065" s="5"/>
      <c r="AC59065" s="36"/>
      <c r="AD59065" s="36"/>
      <c r="AE59065"/>
      <c r="AF59065"/>
      <c r="AH59065" s="36"/>
      <c r="AJ59065"/>
    </row>
    <row r="59066" spans="14:36">
      <c r="N59066" s="36"/>
      <c r="R59066" s="5"/>
      <c r="W59066"/>
      <c r="Y59066" s="36"/>
      <c r="AA59066" s="5"/>
      <c r="AC59066" s="36"/>
      <c r="AD59066" s="36"/>
      <c r="AE59066"/>
      <c r="AF59066"/>
      <c r="AH59066" s="36"/>
      <c r="AJ59066"/>
    </row>
    <row r="59067" spans="14:36">
      <c r="N59067" s="36"/>
      <c r="R59067" s="5"/>
      <c r="W59067"/>
      <c r="Y59067" s="36"/>
      <c r="AA59067" s="5"/>
      <c r="AC59067" s="36"/>
      <c r="AD59067" s="36"/>
      <c r="AE59067"/>
      <c r="AF59067"/>
      <c r="AH59067" s="36"/>
      <c r="AJ59067"/>
    </row>
    <row r="59068" spans="14:36">
      <c r="N59068" s="36"/>
      <c r="R59068" s="5"/>
      <c r="W59068"/>
      <c r="Y59068" s="36"/>
      <c r="AA59068" s="5"/>
      <c r="AC59068" s="36"/>
      <c r="AD59068" s="36"/>
      <c r="AE59068"/>
      <c r="AF59068"/>
      <c r="AH59068" s="36"/>
      <c r="AJ59068"/>
    </row>
    <row r="59069" spans="14:36">
      <c r="N59069" s="36"/>
      <c r="R59069" s="5"/>
      <c r="W59069"/>
      <c r="Y59069" s="36"/>
      <c r="AA59069" s="5"/>
      <c r="AC59069" s="36"/>
      <c r="AD59069" s="36"/>
      <c r="AE59069"/>
      <c r="AF59069"/>
      <c r="AH59069" s="36"/>
      <c r="AJ59069"/>
    </row>
    <row r="59070" spans="14:36">
      <c r="N59070" s="36"/>
      <c r="R59070" s="5"/>
      <c r="W59070"/>
      <c r="Y59070" s="36"/>
      <c r="AA59070" s="5"/>
      <c r="AC59070" s="36"/>
      <c r="AD59070" s="36"/>
      <c r="AE59070"/>
      <c r="AF59070"/>
      <c r="AH59070" s="36"/>
      <c r="AJ59070"/>
    </row>
    <row r="59071" spans="14:36">
      <c r="N59071" s="36"/>
      <c r="R59071" s="5"/>
      <c r="W59071"/>
      <c r="Y59071" s="36"/>
      <c r="AA59071" s="5"/>
      <c r="AC59071" s="36"/>
      <c r="AD59071" s="36"/>
      <c r="AE59071"/>
      <c r="AF59071"/>
      <c r="AH59071" s="36"/>
      <c r="AJ59071"/>
    </row>
    <row r="59072" spans="14:36">
      <c r="N59072" s="36"/>
      <c r="R59072" s="5"/>
      <c r="W59072"/>
      <c r="Y59072" s="36"/>
      <c r="AA59072" s="5"/>
      <c r="AC59072" s="36"/>
      <c r="AD59072" s="36"/>
      <c r="AE59072"/>
      <c r="AF59072"/>
      <c r="AH59072" s="36"/>
      <c r="AJ59072"/>
    </row>
    <row r="59073" spans="14:36">
      <c r="N59073" s="36"/>
      <c r="R59073" s="5"/>
      <c r="W59073"/>
      <c r="Y59073" s="36"/>
      <c r="AA59073" s="5"/>
      <c r="AC59073" s="36"/>
      <c r="AD59073" s="36"/>
      <c r="AE59073"/>
      <c r="AF59073"/>
      <c r="AH59073" s="36"/>
      <c r="AJ59073"/>
    </row>
    <row r="59074" spans="14:36">
      <c r="N59074" s="36"/>
      <c r="R59074" s="5"/>
      <c r="W59074"/>
      <c r="Y59074" s="36"/>
      <c r="AA59074" s="5"/>
      <c r="AC59074" s="36"/>
      <c r="AD59074" s="36"/>
      <c r="AE59074"/>
      <c r="AF59074"/>
      <c r="AH59074" s="36"/>
      <c r="AJ59074"/>
    </row>
    <row r="59075" spans="14:36">
      <c r="N59075" s="36"/>
      <c r="R59075" s="5"/>
      <c r="W59075"/>
      <c r="Y59075" s="36"/>
      <c r="AA59075" s="5"/>
      <c r="AC59075" s="36"/>
      <c r="AD59075" s="36"/>
      <c r="AE59075"/>
      <c r="AF59075"/>
      <c r="AH59075" s="36"/>
      <c r="AJ59075"/>
    </row>
    <row r="59076" spans="14:36">
      <c r="N59076" s="36"/>
      <c r="R59076" s="5"/>
      <c r="W59076"/>
      <c r="Y59076" s="36"/>
      <c r="AA59076" s="5"/>
      <c r="AC59076" s="36"/>
      <c r="AD59076" s="36"/>
      <c r="AE59076"/>
      <c r="AF59076"/>
      <c r="AH59076" s="36"/>
      <c r="AJ59076"/>
    </row>
    <row r="59077" spans="14:36">
      <c r="N59077" s="36"/>
      <c r="R59077" s="5"/>
      <c r="W59077"/>
      <c r="Y59077" s="36"/>
      <c r="AA59077" s="5"/>
      <c r="AC59077" s="36"/>
      <c r="AD59077" s="36"/>
      <c r="AE59077"/>
      <c r="AF59077"/>
      <c r="AH59077" s="36"/>
      <c r="AJ59077"/>
    </row>
    <row r="59078" spans="14:36">
      <c r="N59078" s="36"/>
      <c r="R59078" s="5"/>
      <c r="W59078"/>
      <c r="Y59078" s="36"/>
      <c r="AA59078" s="5"/>
      <c r="AC59078" s="36"/>
      <c r="AD59078" s="36"/>
      <c r="AE59078"/>
      <c r="AF59078"/>
      <c r="AH59078" s="36"/>
      <c r="AJ59078"/>
    </row>
    <row r="59079" spans="14:36">
      <c r="N59079" s="36"/>
      <c r="R59079" s="5"/>
      <c r="W59079"/>
      <c r="Y59079" s="36"/>
      <c r="AA59079" s="5"/>
      <c r="AC59079" s="36"/>
      <c r="AD59079" s="36"/>
      <c r="AE59079"/>
      <c r="AF59079"/>
      <c r="AH59079" s="36"/>
      <c r="AJ59079"/>
    </row>
    <row r="59080" spans="14:36">
      <c r="N59080" s="36"/>
      <c r="R59080" s="5"/>
      <c r="W59080"/>
      <c r="Y59080" s="36"/>
      <c r="AA59080" s="5"/>
      <c r="AC59080" s="36"/>
      <c r="AD59080" s="36"/>
      <c r="AE59080"/>
      <c r="AF59080"/>
      <c r="AH59080" s="36"/>
      <c r="AJ59080"/>
    </row>
    <row r="59081" spans="14:36">
      <c r="N59081" s="36"/>
      <c r="R59081" s="5"/>
      <c r="W59081"/>
      <c r="Y59081" s="36"/>
      <c r="AA59081" s="5"/>
      <c r="AC59081" s="36"/>
      <c r="AD59081" s="36"/>
      <c r="AE59081"/>
      <c r="AF59081"/>
      <c r="AH59081" s="36"/>
      <c r="AJ59081"/>
    </row>
    <row r="59082" spans="14:36">
      <c r="N59082" s="36"/>
      <c r="R59082" s="5"/>
      <c r="W59082"/>
      <c r="Y59082" s="36"/>
      <c r="AA59082" s="5"/>
      <c r="AC59082" s="36"/>
      <c r="AD59082" s="36"/>
      <c r="AE59082"/>
      <c r="AF59082"/>
      <c r="AH59082" s="36"/>
      <c r="AJ59082"/>
    </row>
    <row r="59083" spans="14:36">
      <c r="N59083" s="36"/>
      <c r="R59083" s="5"/>
      <c r="W59083"/>
      <c r="Y59083" s="36"/>
      <c r="AA59083" s="5"/>
      <c r="AC59083" s="36"/>
      <c r="AD59083" s="36"/>
      <c r="AE59083"/>
      <c r="AF59083"/>
      <c r="AH59083" s="36"/>
      <c r="AJ59083"/>
    </row>
    <row r="59084" spans="14:36">
      <c r="N59084" s="36"/>
      <c r="R59084" s="5"/>
      <c r="W59084"/>
      <c r="Y59084" s="36"/>
      <c r="AA59084" s="5"/>
      <c r="AC59084" s="36"/>
      <c r="AD59084" s="36"/>
      <c r="AE59084"/>
      <c r="AF59084"/>
      <c r="AH59084" s="36"/>
      <c r="AJ59084"/>
    </row>
    <row r="59085" spans="14:36">
      <c r="N59085" s="36"/>
      <c r="R59085" s="5"/>
      <c r="W59085"/>
      <c r="Y59085" s="36"/>
      <c r="AA59085" s="5"/>
      <c r="AC59085" s="36"/>
      <c r="AD59085" s="36"/>
      <c r="AE59085"/>
      <c r="AF59085"/>
      <c r="AH59085" s="36"/>
      <c r="AJ59085"/>
    </row>
    <row r="59086" spans="14:36">
      <c r="N59086" s="36"/>
      <c r="R59086" s="5"/>
      <c r="W59086"/>
      <c r="Y59086" s="36"/>
      <c r="AA59086" s="5"/>
      <c r="AC59086" s="36"/>
      <c r="AD59086" s="36"/>
      <c r="AE59086"/>
      <c r="AF59086"/>
      <c r="AH59086" s="36"/>
      <c r="AJ59086"/>
    </row>
    <row r="59087" spans="14:36">
      <c r="N59087" s="36"/>
      <c r="R59087" s="5"/>
      <c r="W59087"/>
      <c r="Y59087" s="36"/>
      <c r="AA59087" s="5"/>
      <c r="AC59087" s="36"/>
      <c r="AD59087" s="36"/>
      <c r="AE59087"/>
      <c r="AF59087"/>
      <c r="AH59087" s="36"/>
      <c r="AJ59087"/>
    </row>
    <row r="59088" spans="14:36">
      <c r="N59088" s="36"/>
      <c r="R59088" s="5"/>
      <c r="W59088"/>
      <c r="Y59088" s="36"/>
      <c r="AA59088" s="5"/>
      <c r="AC59088" s="36"/>
      <c r="AD59088" s="36"/>
      <c r="AE59088"/>
      <c r="AF59088"/>
      <c r="AH59088" s="36"/>
      <c r="AJ59088"/>
    </row>
    <row r="59089" spans="14:36">
      <c r="N59089" s="36"/>
      <c r="R59089" s="5"/>
      <c r="W59089"/>
      <c r="Y59089" s="36"/>
      <c r="AA59089" s="5"/>
      <c r="AC59089" s="36"/>
      <c r="AD59089" s="36"/>
      <c r="AE59089"/>
      <c r="AF59089"/>
      <c r="AH59089" s="36"/>
      <c r="AJ59089"/>
    </row>
    <row r="59090" spans="14:36">
      <c r="N59090" s="36"/>
      <c r="R59090" s="5"/>
      <c r="W59090"/>
      <c r="Y59090" s="36"/>
      <c r="AA59090" s="5"/>
      <c r="AC59090" s="36"/>
      <c r="AD59090" s="36"/>
      <c r="AE59090"/>
      <c r="AF59090"/>
      <c r="AH59090" s="36"/>
      <c r="AJ59090"/>
    </row>
    <row r="59091" spans="14:36">
      <c r="N59091" s="36"/>
      <c r="R59091" s="5"/>
      <c r="W59091"/>
      <c r="Y59091" s="36"/>
      <c r="AA59091" s="5"/>
      <c r="AC59091" s="36"/>
      <c r="AD59091" s="36"/>
      <c r="AE59091"/>
      <c r="AF59091"/>
      <c r="AH59091" s="36"/>
      <c r="AJ59091"/>
    </row>
    <row r="59092" spans="14:36">
      <c r="N59092" s="36"/>
      <c r="R59092" s="5"/>
      <c r="W59092"/>
      <c r="Y59092" s="36"/>
      <c r="AA59092" s="5"/>
      <c r="AC59092" s="36"/>
      <c r="AD59092" s="36"/>
      <c r="AE59092"/>
      <c r="AF59092"/>
      <c r="AH59092" s="36"/>
      <c r="AJ59092"/>
    </row>
    <row r="59093" spans="14:36">
      <c r="N59093" s="36"/>
      <c r="R59093" s="5"/>
      <c r="W59093"/>
      <c r="Y59093" s="36"/>
      <c r="AA59093" s="5"/>
      <c r="AC59093" s="36"/>
      <c r="AD59093" s="36"/>
      <c r="AE59093"/>
      <c r="AF59093"/>
      <c r="AH59093" s="36"/>
      <c r="AJ59093"/>
    </row>
    <row r="59094" spans="14:36">
      <c r="N59094" s="36"/>
      <c r="R59094" s="5"/>
      <c r="W59094"/>
      <c r="Y59094" s="36"/>
      <c r="AA59094" s="5"/>
      <c r="AC59094" s="36"/>
      <c r="AD59094" s="36"/>
      <c r="AE59094"/>
      <c r="AF59094"/>
      <c r="AH59094" s="36"/>
      <c r="AJ59094"/>
    </row>
    <row r="59095" spans="14:36">
      <c r="N59095" s="36"/>
      <c r="R59095" s="5"/>
      <c r="W59095"/>
      <c r="Y59095" s="36"/>
      <c r="AA59095" s="5"/>
      <c r="AC59095" s="36"/>
      <c r="AD59095" s="36"/>
      <c r="AE59095"/>
      <c r="AF59095"/>
      <c r="AH59095" s="36"/>
      <c r="AJ59095"/>
    </row>
    <row r="59096" spans="14:36">
      <c r="N59096" s="36"/>
      <c r="R59096" s="5"/>
      <c r="W59096"/>
      <c r="Y59096" s="36"/>
      <c r="AA59096" s="5"/>
      <c r="AC59096" s="36"/>
      <c r="AD59096" s="36"/>
      <c r="AE59096"/>
      <c r="AF59096"/>
      <c r="AH59096" s="36"/>
      <c r="AJ59096"/>
    </row>
    <row r="59097" spans="14:36">
      <c r="N59097" s="36"/>
      <c r="R59097" s="5"/>
      <c r="W59097"/>
      <c r="Y59097" s="36"/>
      <c r="AA59097" s="5"/>
      <c r="AC59097" s="36"/>
      <c r="AD59097" s="36"/>
      <c r="AE59097"/>
      <c r="AF59097"/>
      <c r="AH59097" s="36"/>
      <c r="AJ59097"/>
    </row>
    <row r="59098" spans="14:36">
      <c r="N59098" s="36"/>
      <c r="R59098" s="5"/>
      <c r="W59098"/>
      <c r="Y59098" s="36"/>
      <c r="AA59098" s="5"/>
      <c r="AC59098" s="36"/>
      <c r="AD59098" s="36"/>
      <c r="AE59098"/>
      <c r="AF59098"/>
      <c r="AH59098" s="36"/>
      <c r="AJ59098"/>
    </row>
    <row r="59099" spans="14:36">
      <c r="N59099" s="36"/>
      <c r="R59099" s="5"/>
      <c r="W59099"/>
      <c r="Y59099" s="36"/>
      <c r="AA59099" s="5"/>
      <c r="AC59099" s="36"/>
      <c r="AD59099" s="36"/>
      <c r="AE59099"/>
      <c r="AF59099"/>
      <c r="AH59099" s="36"/>
      <c r="AJ59099"/>
    </row>
    <row r="59100" spans="14:36">
      <c r="N59100" s="36"/>
      <c r="R59100" s="5"/>
      <c r="W59100"/>
      <c r="Y59100" s="36"/>
      <c r="AA59100" s="5"/>
      <c r="AC59100" s="36"/>
      <c r="AD59100" s="36"/>
      <c r="AE59100"/>
      <c r="AF59100"/>
      <c r="AH59100" s="36"/>
      <c r="AJ59100"/>
    </row>
    <row r="59101" spans="14:36">
      <c r="N59101" s="36"/>
      <c r="R59101" s="5"/>
      <c r="W59101"/>
      <c r="Y59101" s="36"/>
      <c r="AA59101" s="5"/>
      <c r="AC59101" s="36"/>
      <c r="AD59101" s="36"/>
      <c r="AE59101"/>
      <c r="AF59101"/>
      <c r="AH59101" s="36"/>
      <c r="AJ59101"/>
    </row>
    <row r="59102" spans="14:36">
      <c r="N59102" s="36"/>
      <c r="R59102" s="5"/>
      <c r="W59102"/>
      <c r="Y59102" s="36"/>
      <c r="AA59102" s="5"/>
      <c r="AC59102" s="36"/>
      <c r="AD59102" s="36"/>
      <c r="AE59102"/>
      <c r="AF59102"/>
      <c r="AH59102" s="36"/>
      <c r="AJ59102"/>
    </row>
    <row r="59103" spans="14:36">
      <c r="N59103" s="36"/>
      <c r="R59103" s="5"/>
      <c r="W59103"/>
      <c r="Y59103" s="36"/>
      <c r="AA59103" s="5"/>
      <c r="AC59103" s="36"/>
      <c r="AD59103" s="36"/>
      <c r="AE59103"/>
      <c r="AF59103"/>
      <c r="AH59103" s="36"/>
      <c r="AJ59103"/>
    </row>
    <row r="59104" spans="14:36">
      <c r="N59104" s="36"/>
      <c r="R59104" s="5"/>
      <c r="W59104"/>
      <c r="Y59104" s="36"/>
      <c r="AA59104" s="5"/>
      <c r="AC59104" s="36"/>
      <c r="AD59104" s="36"/>
      <c r="AE59104"/>
      <c r="AF59104"/>
      <c r="AH59104" s="36"/>
      <c r="AJ59104"/>
    </row>
    <row r="59105" spans="14:36">
      <c r="N59105" s="36"/>
      <c r="R59105" s="5"/>
      <c r="W59105"/>
      <c r="Y59105" s="36"/>
      <c r="AA59105" s="5"/>
      <c r="AC59105" s="36"/>
      <c r="AD59105" s="36"/>
      <c r="AE59105"/>
      <c r="AF59105"/>
      <c r="AH59105" s="36"/>
      <c r="AJ59105"/>
    </row>
    <row r="59106" spans="14:36">
      <c r="N59106" s="36"/>
      <c r="R59106" s="5"/>
      <c r="W59106"/>
      <c r="Y59106" s="36"/>
      <c r="AA59106" s="5"/>
      <c r="AC59106" s="36"/>
      <c r="AD59106" s="36"/>
      <c r="AE59106"/>
      <c r="AF59106"/>
      <c r="AH59106" s="36"/>
      <c r="AJ59106"/>
    </row>
    <row r="59107" spans="14:36">
      <c r="N59107" s="36"/>
      <c r="R59107" s="5"/>
      <c r="W59107"/>
      <c r="Y59107" s="36"/>
      <c r="AA59107" s="5"/>
      <c r="AC59107" s="36"/>
      <c r="AD59107" s="36"/>
      <c r="AE59107"/>
      <c r="AF59107"/>
      <c r="AH59107" s="36"/>
      <c r="AJ59107"/>
    </row>
    <row r="59108" spans="14:36">
      <c r="N59108" s="36"/>
      <c r="R59108" s="5"/>
      <c r="W59108"/>
      <c r="Y59108" s="36"/>
      <c r="AA59108" s="5"/>
      <c r="AC59108" s="36"/>
      <c r="AD59108" s="36"/>
      <c r="AE59108"/>
      <c r="AF59108"/>
      <c r="AH59108" s="36"/>
      <c r="AJ59108"/>
    </row>
    <row r="59109" spans="14:36">
      <c r="N59109" s="36"/>
      <c r="R59109" s="5"/>
      <c r="W59109"/>
      <c r="Y59109" s="36"/>
      <c r="AA59109" s="5"/>
      <c r="AC59109" s="36"/>
      <c r="AD59109" s="36"/>
      <c r="AE59109"/>
      <c r="AF59109"/>
      <c r="AH59109" s="36"/>
      <c r="AJ59109"/>
    </row>
    <row r="59110" spans="14:36">
      <c r="N59110" s="36"/>
      <c r="R59110" s="5"/>
      <c r="W59110"/>
      <c r="Y59110" s="36"/>
      <c r="AA59110" s="5"/>
      <c r="AC59110" s="36"/>
      <c r="AD59110" s="36"/>
      <c r="AE59110"/>
      <c r="AF59110"/>
      <c r="AH59110" s="36"/>
      <c r="AJ59110"/>
    </row>
    <row r="59111" spans="14:36">
      <c r="N59111" s="36"/>
      <c r="R59111" s="5"/>
      <c r="W59111"/>
      <c r="Y59111" s="36"/>
      <c r="AA59111" s="5"/>
      <c r="AC59111" s="36"/>
      <c r="AD59111" s="36"/>
      <c r="AE59111"/>
      <c r="AF59111"/>
      <c r="AH59111" s="36"/>
      <c r="AJ59111"/>
    </row>
    <row r="59112" spans="14:36">
      <c r="N59112" s="36"/>
      <c r="R59112" s="5"/>
      <c r="W59112"/>
      <c r="Y59112" s="36"/>
      <c r="AA59112" s="5"/>
      <c r="AC59112" s="36"/>
      <c r="AD59112" s="36"/>
      <c r="AE59112"/>
      <c r="AF59112"/>
      <c r="AH59112" s="36"/>
      <c r="AJ59112"/>
    </row>
    <row r="59113" spans="14:36">
      <c r="N59113" s="36"/>
      <c r="R59113" s="5"/>
      <c r="W59113"/>
      <c r="Y59113" s="36"/>
      <c r="AA59113" s="5"/>
      <c r="AC59113" s="36"/>
      <c r="AD59113" s="36"/>
      <c r="AE59113"/>
      <c r="AF59113"/>
      <c r="AH59113" s="36"/>
      <c r="AJ59113"/>
    </row>
    <row r="59114" spans="14:36">
      <c r="N59114" s="36"/>
      <c r="R59114" s="5"/>
      <c r="W59114"/>
      <c r="Y59114" s="36"/>
      <c r="AA59114" s="5"/>
      <c r="AC59114" s="36"/>
      <c r="AD59114" s="36"/>
      <c r="AE59114"/>
      <c r="AF59114"/>
      <c r="AH59114" s="36"/>
      <c r="AJ59114"/>
    </row>
    <row r="59115" spans="14:36">
      <c r="N59115" s="36"/>
      <c r="R59115" s="5"/>
      <c r="W59115"/>
      <c r="Y59115" s="36"/>
      <c r="AA59115" s="5"/>
      <c r="AC59115" s="36"/>
      <c r="AD59115" s="36"/>
      <c r="AE59115"/>
      <c r="AF59115"/>
      <c r="AH59115" s="36"/>
      <c r="AJ59115"/>
    </row>
    <row r="59116" spans="14:36">
      <c r="N59116" s="36"/>
      <c r="R59116" s="5"/>
      <c r="W59116"/>
      <c r="Y59116" s="36"/>
      <c r="AA59116" s="5"/>
      <c r="AC59116" s="36"/>
      <c r="AD59116" s="36"/>
      <c r="AE59116"/>
      <c r="AF59116"/>
      <c r="AH59116" s="36"/>
      <c r="AJ59116"/>
    </row>
    <row r="59117" spans="14:36">
      <c r="N59117" s="36"/>
      <c r="R59117" s="5"/>
      <c r="W59117"/>
      <c r="Y59117" s="36"/>
      <c r="AA59117" s="5"/>
      <c r="AC59117" s="36"/>
      <c r="AD59117" s="36"/>
      <c r="AE59117"/>
      <c r="AF59117"/>
      <c r="AH59117" s="36"/>
      <c r="AJ59117"/>
    </row>
    <row r="59118" spans="14:36">
      <c r="N59118" s="36"/>
      <c r="R59118" s="5"/>
      <c r="W59118"/>
      <c r="Y59118" s="36"/>
      <c r="AA59118" s="5"/>
      <c r="AC59118" s="36"/>
      <c r="AD59118" s="36"/>
      <c r="AE59118"/>
      <c r="AF59118"/>
      <c r="AH59118" s="36"/>
      <c r="AJ59118"/>
    </row>
    <row r="59119" spans="14:36">
      <c r="N59119" s="36"/>
      <c r="R59119" s="5"/>
      <c r="W59119"/>
      <c r="Y59119" s="36"/>
      <c r="AA59119" s="5"/>
      <c r="AC59119" s="36"/>
      <c r="AD59119" s="36"/>
      <c r="AE59119"/>
      <c r="AF59119"/>
      <c r="AH59119" s="36"/>
      <c r="AJ59119"/>
    </row>
    <row r="59120" spans="14:36">
      <c r="N59120" s="36"/>
      <c r="R59120" s="5"/>
      <c r="W59120"/>
      <c r="Y59120" s="36"/>
      <c r="AA59120" s="5"/>
      <c r="AC59120" s="36"/>
      <c r="AD59120" s="36"/>
      <c r="AE59120"/>
      <c r="AF59120"/>
      <c r="AH59120" s="36"/>
      <c r="AJ59120"/>
    </row>
    <row r="59121" spans="14:36">
      <c r="N59121" s="36"/>
      <c r="R59121" s="5"/>
      <c r="W59121"/>
      <c r="Y59121" s="36"/>
      <c r="AA59121" s="5"/>
      <c r="AC59121" s="36"/>
      <c r="AD59121" s="36"/>
      <c r="AE59121"/>
      <c r="AF59121"/>
      <c r="AH59121" s="36"/>
      <c r="AJ59121"/>
    </row>
    <row r="59122" spans="14:36">
      <c r="N59122" s="36"/>
      <c r="R59122" s="5"/>
      <c r="W59122"/>
      <c r="Y59122" s="36"/>
      <c r="AA59122" s="5"/>
      <c r="AC59122" s="36"/>
      <c r="AD59122" s="36"/>
      <c r="AE59122"/>
      <c r="AF59122"/>
      <c r="AH59122" s="36"/>
      <c r="AJ59122"/>
    </row>
    <row r="59123" spans="14:36">
      <c r="N59123" s="36"/>
      <c r="R59123" s="5"/>
      <c r="W59123"/>
      <c r="Y59123" s="36"/>
      <c r="AA59123" s="5"/>
      <c r="AC59123" s="36"/>
      <c r="AD59123" s="36"/>
      <c r="AE59123"/>
      <c r="AF59123"/>
      <c r="AH59123" s="36"/>
      <c r="AJ59123"/>
    </row>
    <row r="59124" spans="14:36">
      <c r="N59124" s="36"/>
      <c r="R59124" s="5"/>
      <c r="W59124"/>
      <c r="Y59124" s="36"/>
      <c r="AA59124" s="5"/>
      <c r="AC59124" s="36"/>
      <c r="AD59124" s="36"/>
      <c r="AE59124"/>
      <c r="AF59124"/>
      <c r="AH59124" s="36"/>
      <c r="AJ59124"/>
    </row>
    <row r="59125" spans="14:36">
      <c r="N59125" s="36"/>
      <c r="R59125" s="5"/>
      <c r="W59125"/>
      <c r="Y59125" s="36"/>
      <c r="AA59125" s="5"/>
      <c r="AC59125" s="36"/>
      <c r="AD59125" s="36"/>
      <c r="AE59125"/>
      <c r="AF59125"/>
      <c r="AH59125" s="36"/>
      <c r="AJ59125"/>
    </row>
    <row r="59126" spans="14:36">
      <c r="N59126" s="36"/>
      <c r="R59126" s="5"/>
      <c r="W59126"/>
      <c r="Y59126" s="36"/>
      <c r="AA59126" s="5"/>
      <c r="AC59126" s="36"/>
      <c r="AD59126" s="36"/>
      <c r="AE59126"/>
      <c r="AF59126"/>
      <c r="AH59126" s="36"/>
      <c r="AJ59126"/>
    </row>
    <row r="59127" spans="14:36">
      <c r="N59127" s="36"/>
      <c r="R59127" s="5"/>
      <c r="W59127"/>
      <c r="Y59127" s="36"/>
      <c r="AA59127" s="5"/>
      <c r="AC59127" s="36"/>
      <c r="AD59127" s="36"/>
      <c r="AE59127"/>
      <c r="AF59127"/>
      <c r="AH59127" s="36"/>
      <c r="AJ59127"/>
    </row>
    <row r="59128" spans="14:36">
      <c r="N59128" s="36"/>
      <c r="R59128" s="5"/>
      <c r="W59128"/>
      <c r="Y59128" s="36"/>
      <c r="AA59128" s="5"/>
      <c r="AC59128" s="36"/>
      <c r="AD59128" s="36"/>
      <c r="AE59128"/>
      <c r="AF59128"/>
      <c r="AH59128" s="36"/>
      <c r="AJ59128"/>
    </row>
    <row r="59129" spans="14:36">
      <c r="N59129" s="36"/>
      <c r="R59129" s="5"/>
      <c r="W59129"/>
      <c r="Y59129" s="36"/>
      <c r="AA59129" s="5"/>
      <c r="AC59129" s="36"/>
      <c r="AD59129" s="36"/>
      <c r="AE59129"/>
      <c r="AF59129"/>
      <c r="AH59129" s="36"/>
      <c r="AJ59129"/>
    </row>
    <row r="59130" spans="14:36">
      <c r="N59130" s="36"/>
      <c r="R59130" s="5"/>
      <c r="W59130"/>
      <c r="Y59130" s="36"/>
      <c r="AA59130" s="5"/>
      <c r="AC59130" s="36"/>
      <c r="AD59130" s="36"/>
      <c r="AE59130"/>
      <c r="AF59130"/>
      <c r="AH59130" s="36"/>
      <c r="AJ59130"/>
    </row>
    <row r="59131" spans="14:36">
      <c r="N59131" s="36"/>
      <c r="R59131" s="5"/>
      <c r="W59131"/>
      <c r="Y59131" s="36"/>
      <c r="AA59131" s="5"/>
      <c r="AC59131" s="36"/>
      <c r="AD59131" s="36"/>
      <c r="AE59131"/>
      <c r="AF59131"/>
      <c r="AH59131" s="36"/>
      <c r="AJ59131"/>
    </row>
    <row r="59132" spans="14:36">
      <c r="N59132" s="36"/>
      <c r="R59132" s="5"/>
      <c r="W59132"/>
      <c r="Y59132" s="36"/>
      <c r="AA59132" s="5"/>
      <c r="AC59132" s="36"/>
      <c r="AD59132" s="36"/>
      <c r="AE59132"/>
      <c r="AF59132"/>
      <c r="AH59132" s="36"/>
      <c r="AJ59132"/>
    </row>
    <row r="59133" spans="14:36">
      <c r="N59133" s="36"/>
      <c r="R59133" s="5"/>
      <c r="W59133"/>
      <c r="Y59133" s="36"/>
      <c r="AA59133" s="5"/>
      <c r="AC59133" s="36"/>
      <c r="AD59133" s="36"/>
      <c r="AE59133"/>
      <c r="AF59133"/>
      <c r="AH59133" s="36"/>
      <c r="AJ59133"/>
    </row>
    <row r="59134" spans="14:36">
      <c r="N59134" s="36"/>
      <c r="R59134" s="5"/>
      <c r="W59134"/>
      <c r="Y59134" s="36"/>
      <c r="AA59134" s="5"/>
      <c r="AC59134" s="36"/>
      <c r="AD59134" s="36"/>
      <c r="AE59134"/>
      <c r="AF59134"/>
      <c r="AH59134" s="36"/>
      <c r="AJ59134"/>
    </row>
    <row r="59135" spans="14:36">
      <c r="N59135" s="36"/>
      <c r="R59135" s="5"/>
      <c r="W59135"/>
      <c r="Y59135" s="36"/>
      <c r="AA59135" s="5"/>
      <c r="AC59135" s="36"/>
      <c r="AD59135" s="36"/>
      <c r="AE59135"/>
      <c r="AF59135"/>
      <c r="AH59135" s="36"/>
      <c r="AJ59135"/>
    </row>
    <row r="59136" spans="14:36">
      <c r="N59136" s="36"/>
      <c r="R59136" s="5"/>
      <c r="W59136"/>
      <c r="Y59136" s="36"/>
      <c r="AA59136" s="5"/>
      <c r="AC59136" s="36"/>
      <c r="AD59136" s="36"/>
      <c r="AE59136"/>
      <c r="AF59136"/>
      <c r="AH59136" s="36"/>
      <c r="AJ59136"/>
    </row>
    <row r="59137" spans="14:36">
      <c r="N59137" s="36"/>
      <c r="R59137" s="5"/>
      <c r="W59137"/>
      <c r="Y59137" s="36"/>
      <c r="AA59137" s="5"/>
      <c r="AC59137" s="36"/>
      <c r="AD59137" s="36"/>
      <c r="AE59137"/>
      <c r="AF59137"/>
      <c r="AH59137" s="36"/>
      <c r="AJ59137"/>
    </row>
    <row r="59138" spans="14:36">
      <c r="N59138" s="36"/>
      <c r="R59138" s="5"/>
      <c r="W59138"/>
      <c r="Y59138" s="36"/>
      <c r="AA59138" s="5"/>
      <c r="AC59138" s="36"/>
      <c r="AD59138" s="36"/>
      <c r="AE59138"/>
      <c r="AF59138"/>
      <c r="AH59138" s="36"/>
      <c r="AJ59138"/>
    </row>
    <row r="59139" spans="14:36">
      <c r="N59139" s="36"/>
      <c r="R59139" s="5"/>
      <c r="W59139"/>
      <c r="Y59139" s="36"/>
      <c r="AA59139" s="5"/>
      <c r="AC59139" s="36"/>
      <c r="AD59139" s="36"/>
      <c r="AE59139"/>
      <c r="AF59139"/>
      <c r="AH59139" s="36"/>
      <c r="AJ59139"/>
    </row>
    <row r="59140" spans="14:36">
      <c r="N59140" s="36"/>
      <c r="R59140" s="5"/>
      <c r="W59140"/>
      <c r="Y59140" s="36"/>
      <c r="AA59140" s="5"/>
      <c r="AC59140" s="36"/>
      <c r="AD59140" s="36"/>
      <c r="AE59140"/>
      <c r="AF59140"/>
      <c r="AH59140" s="36"/>
      <c r="AJ59140"/>
    </row>
    <row r="59141" spans="14:36">
      <c r="N59141" s="36"/>
      <c r="R59141" s="5"/>
      <c r="W59141"/>
      <c r="Y59141" s="36"/>
      <c r="AA59141" s="5"/>
      <c r="AC59141" s="36"/>
      <c r="AD59141" s="36"/>
      <c r="AE59141"/>
      <c r="AF59141"/>
      <c r="AH59141" s="36"/>
      <c r="AJ59141"/>
    </row>
    <row r="59142" spans="14:36">
      <c r="N59142" s="36"/>
      <c r="R59142" s="5"/>
      <c r="W59142"/>
      <c r="Y59142" s="36"/>
      <c r="AA59142" s="5"/>
      <c r="AC59142" s="36"/>
      <c r="AD59142" s="36"/>
      <c r="AE59142"/>
      <c r="AF59142"/>
      <c r="AH59142" s="36"/>
      <c r="AJ59142"/>
    </row>
    <row r="59143" spans="14:36">
      <c r="N59143" s="36"/>
      <c r="R59143" s="5"/>
      <c r="W59143"/>
      <c r="Y59143" s="36"/>
      <c r="AA59143" s="5"/>
      <c r="AC59143" s="36"/>
      <c r="AD59143" s="36"/>
      <c r="AE59143"/>
      <c r="AF59143"/>
      <c r="AH59143" s="36"/>
      <c r="AJ59143"/>
    </row>
    <row r="59144" spans="14:36">
      <c r="N59144" s="36"/>
      <c r="R59144" s="5"/>
      <c r="W59144"/>
      <c r="Y59144" s="36"/>
      <c r="AA59144" s="5"/>
      <c r="AC59144" s="36"/>
      <c r="AD59144" s="36"/>
      <c r="AE59144"/>
      <c r="AF59144"/>
      <c r="AH59144" s="36"/>
      <c r="AJ59144"/>
    </row>
    <row r="59145" spans="14:36">
      <c r="N59145" s="36"/>
      <c r="R59145" s="5"/>
      <c r="W59145"/>
      <c r="Y59145" s="36"/>
      <c r="AA59145" s="5"/>
      <c r="AC59145" s="36"/>
      <c r="AD59145" s="36"/>
      <c r="AE59145"/>
      <c r="AF59145"/>
      <c r="AH59145" s="36"/>
      <c r="AJ59145"/>
    </row>
    <row r="59146" spans="14:36">
      <c r="N59146" s="36"/>
      <c r="R59146" s="5"/>
      <c r="W59146"/>
      <c r="Y59146" s="36"/>
      <c r="AA59146" s="5"/>
      <c r="AC59146" s="36"/>
      <c r="AD59146" s="36"/>
      <c r="AE59146"/>
      <c r="AF59146"/>
      <c r="AH59146" s="36"/>
      <c r="AJ59146"/>
    </row>
    <row r="59147" spans="14:36">
      <c r="N59147" s="36"/>
      <c r="R59147" s="5"/>
      <c r="W59147"/>
      <c r="Y59147" s="36"/>
      <c r="AA59147" s="5"/>
      <c r="AC59147" s="36"/>
      <c r="AD59147" s="36"/>
      <c r="AE59147"/>
      <c r="AF59147"/>
      <c r="AH59147" s="36"/>
      <c r="AJ59147"/>
    </row>
    <row r="59148" spans="14:36">
      <c r="N59148" s="36"/>
      <c r="R59148" s="5"/>
      <c r="W59148"/>
      <c r="Y59148" s="36"/>
      <c r="AA59148" s="5"/>
      <c r="AC59148" s="36"/>
      <c r="AD59148" s="36"/>
      <c r="AE59148"/>
      <c r="AF59148"/>
      <c r="AH59148" s="36"/>
      <c r="AJ59148"/>
    </row>
    <row r="59149" spans="14:36">
      <c r="N59149" s="36"/>
      <c r="R59149" s="5"/>
      <c r="W59149"/>
      <c r="Y59149" s="36"/>
      <c r="AA59149" s="5"/>
      <c r="AC59149" s="36"/>
      <c r="AD59149" s="36"/>
      <c r="AE59149"/>
      <c r="AF59149"/>
      <c r="AH59149" s="36"/>
      <c r="AJ59149"/>
    </row>
    <row r="59150" spans="14:36">
      <c r="N59150" s="36"/>
      <c r="R59150" s="5"/>
      <c r="W59150"/>
      <c r="Y59150" s="36"/>
      <c r="AA59150" s="5"/>
      <c r="AC59150" s="36"/>
      <c r="AD59150" s="36"/>
      <c r="AE59150"/>
      <c r="AF59150"/>
      <c r="AH59150" s="36"/>
      <c r="AJ59150"/>
    </row>
    <row r="59151" spans="14:36">
      <c r="N59151" s="36"/>
      <c r="R59151" s="5"/>
      <c r="W59151"/>
      <c r="Y59151" s="36"/>
      <c r="AA59151" s="5"/>
      <c r="AC59151" s="36"/>
      <c r="AD59151" s="36"/>
      <c r="AE59151"/>
      <c r="AF59151"/>
      <c r="AH59151" s="36"/>
      <c r="AJ59151"/>
    </row>
    <row r="59152" spans="14:36">
      <c r="N59152" s="36"/>
      <c r="R59152" s="5"/>
      <c r="W59152"/>
      <c r="Y59152" s="36"/>
      <c r="AA59152" s="5"/>
      <c r="AC59152" s="36"/>
      <c r="AD59152" s="36"/>
      <c r="AE59152"/>
      <c r="AF59152"/>
      <c r="AH59152" s="36"/>
      <c r="AJ59152"/>
    </row>
    <row r="59153" spans="14:36">
      <c r="N59153" s="36"/>
      <c r="R59153" s="5"/>
      <c r="W59153"/>
      <c r="Y59153" s="36"/>
      <c r="AA59153" s="5"/>
      <c r="AC59153" s="36"/>
      <c r="AD59153" s="36"/>
      <c r="AE59153"/>
      <c r="AF59153"/>
      <c r="AH59153" s="36"/>
      <c r="AJ59153"/>
    </row>
    <row r="59154" spans="14:36">
      <c r="N59154" s="36"/>
      <c r="R59154" s="5"/>
      <c r="W59154"/>
      <c r="Y59154" s="36"/>
      <c r="AA59154" s="5"/>
      <c r="AC59154" s="36"/>
      <c r="AD59154" s="36"/>
      <c r="AE59154"/>
      <c r="AF59154"/>
      <c r="AH59154" s="36"/>
      <c r="AJ59154"/>
    </row>
    <row r="59155" spans="14:36">
      <c r="N59155" s="36"/>
      <c r="R59155" s="5"/>
      <c r="W59155"/>
      <c r="Y59155" s="36"/>
      <c r="AA59155" s="5"/>
      <c r="AC59155" s="36"/>
      <c r="AD59155" s="36"/>
      <c r="AE59155"/>
      <c r="AF59155"/>
      <c r="AH59155" s="36"/>
      <c r="AJ59155"/>
    </row>
    <row r="59156" spans="14:36">
      <c r="N59156" s="36"/>
      <c r="R59156" s="5"/>
      <c r="W59156"/>
      <c r="Y59156" s="36"/>
      <c r="AA59156" s="5"/>
      <c r="AC59156" s="36"/>
      <c r="AD59156" s="36"/>
      <c r="AE59156"/>
      <c r="AF59156"/>
      <c r="AH59156" s="36"/>
      <c r="AJ59156"/>
    </row>
    <row r="59157" spans="14:36">
      <c r="N59157" s="36"/>
      <c r="R59157" s="5"/>
      <c r="W59157"/>
      <c r="Y59157" s="36"/>
      <c r="AA59157" s="5"/>
      <c r="AC59157" s="36"/>
      <c r="AD59157" s="36"/>
      <c r="AE59157"/>
      <c r="AF59157"/>
      <c r="AH59157" s="36"/>
      <c r="AJ59157"/>
    </row>
    <row r="59158" spans="14:36">
      <c r="N59158" s="36"/>
      <c r="R59158" s="5"/>
      <c r="W59158"/>
      <c r="Y59158" s="36"/>
      <c r="AA59158" s="5"/>
      <c r="AC59158" s="36"/>
      <c r="AD59158" s="36"/>
      <c r="AE59158"/>
      <c r="AF59158"/>
      <c r="AH59158" s="36"/>
      <c r="AJ59158"/>
    </row>
    <row r="59159" spans="14:36">
      <c r="N59159" s="36"/>
      <c r="R59159" s="5"/>
      <c r="W59159"/>
      <c r="Y59159" s="36"/>
      <c r="AA59159" s="5"/>
      <c r="AC59159" s="36"/>
      <c r="AD59159" s="36"/>
      <c r="AE59159"/>
      <c r="AF59159"/>
      <c r="AH59159" s="36"/>
      <c r="AJ59159"/>
    </row>
    <row r="59160" spans="14:36">
      <c r="N59160" s="36"/>
      <c r="R59160" s="5"/>
      <c r="W59160"/>
      <c r="Y59160" s="36"/>
      <c r="AA59160" s="5"/>
      <c r="AC59160" s="36"/>
      <c r="AD59160" s="36"/>
      <c r="AE59160"/>
      <c r="AF59160"/>
      <c r="AH59160" s="36"/>
      <c r="AJ59160"/>
    </row>
    <row r="59161" spans="14:36">
      <c r="N59161" s="36"/>
      <c r="R59161" s="5"/>
      <c r="W59161"/>
      <c r="Y59161" s="36"/>
      <c r="AA59161" s="5"/>
      <c r="AC59161" s="36"/>
      <c r="AD59161" s="36"/>
      <c r="AE59161"/>
      <c r="AF59161"/>
      <c r="AH59161" s="36"/>
      <c r="AJ59161"/>
    </row>
    <row r="59162" spans="14:36">
      <c r="N59162" s="36"/>
      <c r="R59162" s="5"/>
      <c r="W59162"/>
      <c r="Y59162" s="36"/>
      <c r="AA59162" s="5"/>
      <c r="AC59162" s="36"/>
      <c r="AD59162" s="36"/>
      <c r="AE59162"/>
      <c r="AF59162"/>
      <c r="AH59162" s="36"/>
      <c r="AJ59162"/>
    </row>
    <row r="59163" spans="14:36">
      <c r="N59163" s="36"/>
      <c r="R59163" s="5"/>
      <c r="W59163"/>
      <c r="Y59163" s="36"/>
      <c r="AA59163" s="5"/>
      <c r="AC59163" s="36"/>
      <c r="AD59163" s="36"/>
      <c r="AE59163"/>
      <c r="AF59163"/>
      <c r="AH59163" s="36"/>
      <c r="AJ59163"/>
    </row>
    <row r="59164" spans="14:36">
      <c r="N59164" s="36"/>
      <c r="R59164" s="5"/>
      <c r="W59164"/>
      <c r="Y59164" s="36"/>
      <c r="AA59164" s="5"/>
      <c r="AC59164" s="36"/>
      <c r="AD59164" s="36"/>
      <c r="AE59164"/>
      <c r="AF59164"/>
      <c r="AH59164" s="36"/>
      <c r="AJ59164"/>
    </row>
    <row r="59165" spans="14:36">
      <c r="N59165" s="36"/>
      <c r="R59165" s="5"/>
      <c r="W59165"/>
      <c r="Y59165" s="36"/>
      <c r="AA59165" s="5"/>
      <c r="AC59165" s="36"/>
      <c r="AD59165" s="36"/>
      <c r="AE59165"/>
      <c r="AF59165"/>
      <c r="AH59165" s="36"/>
      <c r="AJ59165"/>
    </row>
    <row r="59166" spans="14:36">
      <c r="N59166" s="36"/>
      <c r="R59166" s="5"/>
      <c r="W59166"/>
      <c r="Y59166" s="36"/>
      <c r="AA59166" s="5"/>
      <c r="AC59166" s="36"/>
      <c r="AD59166" s="36"/>
      <c r="AE59166"/>
      <c r="AF59166"/>
      <c r="AH59166" s="36"/>
      <c r="AJ59166"/>
    </row>
    <row r="59167" spans="14:36">
      <c r="N59167" s="36"/>
      <c r="R59167" s="5"/>
      <c r="W59167"/>
      <c r="Y59167" s="36"/>
      <c r="AA59167" s="5"/>
      <c r="AC59167" s="36"/>
      <c r="AD59167" s="36"/>
      <c r="AE59167"/>
      <c r="AF59167"/>
      <c r="AH59167" s="36"/>
      <c r="AJ59167"/>
    </row>
    <row r="59168" spans="14:36">
      <c r="N59168" s="36"/>
      <c r="R59168" s="5"/>
      <c r="W59168"/>
      <c r="Y59168" s="36"/>
      <c r="AA59168" s="5"/>
      <c r="AC59168" s="36"/>
      <c r="AD59168" s="36"/>
      <c r="AE59168"/>
      <c r="AF59168"/>
      <c r="AH59168" s="36"/>
      <c r="AJ59168"/>
    </row>
    <row r="59169" spans="14:36">
      <c r="N59169" s="36"/>
      <c r="R59169" s="5"/>
      <c r="W59169"/>
      <c r="Y59169" s="36"/>
      <c r="AA59169" s="5"/>
      <c r="AC59169" s="36"/>
      <c r="AD59169" s="36"/>
      <c r="AE59169"/>
      <c r="AF59169"/>
      <c r="AH59169" s="36"/>
      <c r="AJ59169"/>
    </row>
    <row r="59170" spans="14:36">
      <c r="N59170" s="36"/>
      <c r="R59170" s="5"/>
      <c r="W59170"/>
      <c r="Y59170" s="36"/>
      <c r="AA59170" s="5"/>
      <c r="AC59170" s="36"/>
      <c r="AD59170" s="36"/>
      <c r="AE59170"/>
      <c r="AF59170"/>
      <c r="AH59170" s="36"/>
      <c r="AJ59170"/>
    </row>
    <row r="59171" spans="14:36">
      <c r="N59171" s="36"/>
      <c r="R59171" s="5"/>
      <c r="W59171"/>
      <c r="Y59171" s="36"/>
      <c r="AA59171" s="5"/>
      <c r="AC59171" s="36"/>
      <c r="AD59171" s="36"/>
      <c r="AE59171"/>
      <c r="AF59171"/>
      <c r="AH59171" s="36"/>
      <c r="AJ59171"/>
    </row>
    <row r="59172" spans="14:36">
      <c r="N59172" s="36"/>
      <c r="R59172" s="5"/>
      <c r="W59172"/>
      <c r="Y59172" s="36"/>
      <c r="AA59172" s="5"/>
      <c r="AC59172" s="36"/>
      <c r="AD59172" s="36"/>
      <c r="AE59172"/>
      <c r="AF59172"/>
      <c r="AH59172" s="36"/>
      <c r="AJ59172"/>
    </row>
    <row r="59173" spans="14:36">
      <c r="N59173" s="36"/>
      <c r="R59173" s="5"/>
      <c r="W59173"/>
      <c r="Y59173" s="36"/>
      <c r="AA59173" s="5"/>
      <c r="AC59173" s="36"/>
      <c r="AD59173" s="36"/>
      <c r="AE59173"/>
      <c r="AF59173"/>
      <c r="AH59173" s="36"/>
      <c r="AJ59173"/>
    </row>
    <row r="59174" spans="14:36">
      <c r="N59174" s="36"/>
      <c r="R59174" s="5"/>
      <c r="W59174"/>
      <c r="Y59174" s="36"/>
      <c r="AA59174" s="5"/>
      <c r="AC59174" s="36"/>
      <c r="AD59174" s="36"/>
      <c r="AE59174"/>
      <c r="AF59174"/>
      <c r="AH59174" s="36"/>
      <c r="AJ59174"/>
    </row>
    <row r="59175" spans="14:36">
      <c r="N59175" s="36"/>
      <c r="R59175" s="5"/>
      <c r="W59175"/>
      <c r="Y59175" s="36"/>
      <c r="AA59175" s="5"/>
      <c r="AC59175" s="36"/>
      <c r="AD59175" s="36"/>
      <c r="AE59175"/>
      <c r="AF59175"/>
      <c r="AH59175" s="36"/>
      <c r="AJ59175"/>
    </row>
    <row r="59176" spans="14:36">
      <c r="N59176" s="36"/>
      <c r="R59176" s="5"/>
      <c r="W59176"/>
      <c r="Y59176" s="36"/>
      <c r="AA59176" s="5"/>
      <c r="AC59176" s="36"/>
      <c r="AD59176" s="36"/>
      <c r="AE59176"/>
      <c r="AF59176"/>
      <c r="AH59176" s="36"/>
      <c r="AJ59176"/>
    </row>
    <row r="59177" spans="14:36">
      <c r="N59177" s="36"/>
      <c r="R59177" s="5"/>
      <c r="W59177"/>
      <c r="Y59177" s="36"/>
      <c r="AA59177" s="5"/>
      <c r="AC59177" s="36"/>
      <c r="AD59177" s="36"/>
      <c r="AE59177"/>
      <c r="AF59177"/>
      <c r="AH59177" s="36"/>
      <c r="AJ59177"/>
    </row>
    <row r="59178" spans="14:36">
      <c r="N59178" s="36"/>
      <c r="R59178" s="5"/>
      <c r="W59178"/>
      <c r="Y59178" s="36"/>
      <c r="AA59178" s="5"/>
      <c r="AC59178" s="36"/>
      <c r="AD59178" s="36"/>
      <c r="AE59178"/>
      <c r="AF59178"/>
      <c r="AH59178" s="36"/>
      <c r="AJ59178"/>
    </row>
    <row r="59179" spans="14:36">
      <c r="N59179" s="36"/>
      <c r="R59179" s="5"/>
      <c r="W59179"/>
      <c r="Y59179" s="36"/>
      <c r="AA59179" s="5"/>
      <c r="AC59179" s="36"/>
      <c r="AD59179" s="36"/>
      <c r="AE59179"/>
      <c r="AF59179"/>
      <c r="AH59179" s="36"/>
      <c r="AJ59179"/>
    </row>
    <row r="59180" spans="14:36">
      <c r="N59180" s="36"/>
      <c r="R59180" s="5"/>
      <c r="W59180"/>
      <c r="Y59180" s="36"/>
      <c r="AA59180" s="5"/>
      <c r="AC59180" s="36"/>
      <c r="AD59180" s="36"/>
      <c r="AE59180"/>
      <c r="AF59180"/>
      <c r="AH59180" s="36"/>
      <c r="AJ59180"/>
    </row>
    <row r="59181" spans="14:36">
      <c r="N59181" s="36"/>
      <c r="R59181" s="5"/>
      <c r="W59181"/>
      <c r="Y59181" s="36"/>
      <c r="AA59181" s="5"/>
      <c r="AC59181" s="36"/>
      <c r="AD59181" s="36"/>
      <c r="AE59181"/>
      <c r="AF59181"/>
      <c r="AH59181" s="36"/>
      <c r="AJ59181"/>
    </row>
    <row r="59182" spans="14:36">
      <c r="N59182" s="36"/>
      <c r="R59182" s="5"/>
      <c r="W59182"/>
      <c r="Y59182" s="36"/>
      <c r="AA59182" s="5"/>
      <c r="AC59182" s="36"/>
      <c r="AD59182" s="36"/>
      <c r="AE59182"/>
      <c r="AF59182"/>
      <c r="AH59182" s="36"/>
      <c r="AJ59182"/>
    </row>
    <row r="59183" spans="14:36">
      <c r="N59183" s="36"/>
      <c r="R59183" s="5"/>
      <c r="W59183"/>
      <c r="Y59183" s="36"/>
      <c r="AA59183" s="5"/>
      <c r="AC59183" s="36"/>
      <c r="AD59183" s="36"/>
      <c r="AE59183"/>
      <c r="AF59183"/>
      <c r="AH59183" s="36"/>
      <c r="AJ59183"/>
    </row>
    <row r="59184" spans="14:36">
      <c r="N59184" s="36"/>
      <c r="R59184" s="5"/>
      <c r="W59184"/>
      <c r="Y59184" s="36"/>
      <c r="AA59184" s="5"/>
      <c r="AC59184" s="36"/>
      <c r="AD59184" s="36"/>
      <c r="AE59184"/>
      <c r="AF59184"/>
      <c r="AH59184" s="36"/>
      <c r="AJ59184"/>
    </row>
    <row r="59185" spans="14:36">
      <c r="N59185" s="36"/>
      <c r="R59185" s="5"/>
      <c r="W59185"/>
      <c r="Y59185" s="36"/>
      <c r="AA59185" s="5"/>
      <c r="AC59185" s="36"/>
      <c r="AD59185" s="36"/>
      <c r="AE59185"/>
      <c r="AF59185"/>
      <c r="AH59185" s="36"/>
      <c r="AJ59185"/>
    </row>
    <row r="59186" spans="14:36">
      <c r="N59186" s="36"/>
      <c r="R59186" s="5"/>
      <c r="W59186"/>
      <c r="Y59186" s="36"/>
      <c r="AA59186" s="5"/>
      <c r="AC59186" s="36"/>
      <c r="AD59186" s="36"/>
      <c r="AE59186"/>
      <c r="AF59186"/>
      <c r="AH59186" s="36"/>
      <c r="AJ59186"/>
    </row>
    <row r="59187" spans="14:36">
      <c r="N59187" s="36"/>
      <c r="R59187" s="5"/>
      <c r="W59187"/>
      <c r="Y59187" s="36"/>
      <c r="AA59187" s="5"/>
      <c r="AC59187" s="36"/>
      <c r="AD59187" s="36"/>
      <c r="AE59187"/>
      <c r="AF59187"/>
      <c r="AH59187" s="36"/>
      <c r="AJ59187"/>
    </row>
    <row r="59188" spans="14:36">
      <c r="N59188" s="36"/>
      <c r="R59188" s="5"/>
      <c r="W59188"/>
      <c r="Y59188" s="36"/>
      <c r="AA59188" s="5"/>
      <c r="AC59188" s="36"/>
      <c r="AD59188" s="36"/>
      <c r="AE59188"/>
      <c r="AF59188"/>
      <c r="AH59188" s="36"/>
      <c r="AJ59188"/>
    </row>
    <row r="59189" spans="14:36">
      <c r="N59189" s="36"/>
      <c r="R59189" s="5"/>
      <c r="W59189"/>
      <c r="Y59189" s="36"/>
      <c r="AA59189" s="5"/>
      <c r="AC59189" s="36"/>
      <c r="AD59189" s="36"/>
      <c r="AE59189"/>
      <c r="AF59189"/>
      <c r="AH59189" s="36"/>
      <c r="AJ59189"/>
    </row>
    <row r="59190" spans="14:36">
      <c r="N59190" s="36"/>
      <c r="R59190" s="5"/>
      <c r="W59190"/>
      <c r="Y59190" s="36"/>
      <c r="AA59190" s="5"/>
      <c r="AC59190" s="36"/>
      <c r="AD59190" s="36"/>
      <c r="AE59190"/>
      <c r="AF59190"/>
      <c r="AH59190" s="36"/>
      <c r="AJ59190"/>
    </row>
    <row r="59191" spans="14:36">
      <c r="N59191" s="36"/>
      <c r="R59191" s="5"/>
      <c r="W59191"/>
      <c r="Y59191" s="36"/>
      <c r="AA59191" s="5"/>
      <c r="AC59191" s="36"/>
      <c r="AD59191" s="36"/>
      <c r="AE59191"/>
      <c r="AF59191"/>
      <c r="AH59191" s="36"/>
      <c r="AJ59191"/>
    </row>
    <row r="59192" spans="14:36">
      <c r="N59192" s="36"/>
      <c r="R59192" s="5"/>
      <c r="W59192"/>
      <c r="Y59192" s="36"/>
      <c r="AA59192" s="5"/>
      <c r="AC59192" s="36"/>
      <c r="AD59192" s="36"/>
      <c r="AE59192"/>
      <c r="AF59192"/>
      <c r="AH59192" s="36"/>
      <c r="AJ59192"/>
    </row>
    <row r="59193" spans="14:36">
      <c r="N59193" s="36"/>
      <c r="R59193" s="5"/>
      <c r="W59193"/>
      <c r="Y59193" s="36"/>
      <c r="AA59193" s="5"/>
      <c r="AC59193" s="36"/>
      <c r="AD59193" s="36"/>
      <c r="AE59193"/>
      <c r="AF59193"/>
      <c r="AH59193" s="36"/>
      <c r="AJ59193"/>
    </row>
    <row r="59194" spans="14:36">
      <c r="N59194" s="36"/>
      <c r="R59194" s="5"/>
      <c r="W59194"/>
      <c r="Y59194" s="36"/>
      <c r="AA59194" s="5"/>
      <c r="AC59194" s="36"/>
      <c r="AD59194" s="36"/>
      <c r="AE59194"/>
      <c r="AF59194"/>
      <c r="AH59194" s="36"/>
      <c r="AJ59194"/>
    </row>
    <row r="59195" spans="14:36">
      <c r="N59195" s="36"/>
      <c r="R59195" s="5"/>
      <c r="W59195"/>
      <c r="Y59195" s="36"/>
      <c r="AA59195" s="5"/>
      <c r="AC59195" s="36"/>
      <c r="AD59195" s="36"/>
      <c r="AE59195"/>
      <c r="AF59195"/>
      <c r="AH59195" s="36"/>
      <c r="AJ59195"/>
    </row>
    <row r="59196" spans="14:36">
      <c r="N59196" s="36"/>
      <c r="R59196" s="5"/>
      <c r="W59196"/>
      <c r="Y59196" s="36"/>
      <c r="AA59196" s="5"/>
      <c r="AC59196" s="36"/>
      <c r="AD59196" s="36"/>
      <c r="AE59196"/>
      <c r="AF59196"/>
      <c r="AH59196" s="36"/>
      <c r="AJ59196"/>
    </row>
    <row r="59197" spans="14:36">
      <c r="N59197" s="36"/>
      <c r="R59197" s="5"/>
      <c r="W59197"/>
      <c r="Y59197" s="36"/>
      <c r="AA59197" s="5"/>
      <c r="AC59197" s="36"/>
      <c r="AD59197" s="36"/>
      <c r="AE59197"/>
      <c r="AF59197"/>
      <c r="AH59197" s="36"/>
      <c r="AJ59197"/>
    </row>
    <row r="59198" spans="14:36">
      <c r="N59198" s="36"/>
      <c r="R59198" s="5"/>
      <c r="W59198"/>
      <c r="Y59198" s="36"/>
      <c r="AA59198" s="5"/>
      <c r="AC59198" s="36"/>
      <c r="AD59198" s="36"/>
      <c r="AE59198"/>
      <c r="AF59198"/>
      <c r="AH59198" s="36"/>
      <c r="AJ59198"/>
    </row>
    <row r="59199" spans="14:36">
      <c r="N59199" s="36"/>
      <c r="R59199" s="5"/>
      <c r="W59199"/>
      <c r="Y59199" s="36"/>
      <c r="AA59199" s="5"/>
      <c r="AC59199" s="36"/>
      <c r="AD59199" s="36"/>
      <c r="AE59199"/>
      <c r="AF59199"/>
      <c r="AH59199" s="36"/>
      <c r="AJ59199"/>
    </row>
    <row r="59200" spans="14:36">
      <c r="N59200" s="36"/>
      <c r="R59200" s="5"/>
      <c r="W59200"/>
      <c r="Y59200" s="36"/>
      <c r="AA59200" s="5"/>
      <c r="AC59200" s="36"/>
      <c r="AD59200" s="36"/>
      <c r="AE59200"/>
      <c r="AF59200"/>
      <c r="AH59200" s="36"/>
      <c r="AJ59200"/>
    </row>
    <row r="59201" spans="14:36">
      <c r="N59201" s="36"/>
      <c r="R59201" s="5"/>
      <c r="W59201"/>
      <c r="Y59201" s="36"/>
      <c r="AA59201" s="5"/>
      <c r="AC59201" s="36"/>
      <c r="AD59201" s="36"/>
      <c r="AE59201"/>
      <c r="AF59201"/>
      <c r="AH59201" s="36"/>
      <c r="AJ59201"/>
    </row>
    <row r="59202" spans="14:36">
      <c r="N59202" s="36"/>
      <c r="R59202" s="5"/>
      <c r="W59202"/>
      <c r="Y59202" s="36"/>
      <c r="AA59202" s="5"/>
      <c r="AC59202" s="36"/>
      <c r="AD59202" s="36"/>
      <c r="AE59202"/>
      <c r="AF59202"/>
      <c r="AH59202" s="36"/>
      <c r="AJ59202"/>
    </row>
    <row r="59203" spans="14:36">
      <c r="N59203" s="36"/>
      <c r="R59203" s="5"/>
      <c r="W59203"/>
      <c r="Y59203" s="36"/>
      <c r="AA59203" s="5"/>
      <c r="AC59203" s="36"/>
      <c r="AD59203" s="36"/>
      <c r="AE59203"/>
      <c r="AF59203"/>
      <c r="AH59203" s="36"/>
      <c r="AJ59203"/>
    </row>
    <row r="59204" spans="14:36">
      <c r="N59204" s="36"/>
      <c r="R59204" s="5"/>
      <c r="W59204"/>
      <c r="Y59204" s="36"/>
      <c r="AA59204" s="5"/>
      <c r="AC59204" s="36"/>
      <c r="AD59204" s="36"/>
      <c r="AE59204"/>
      <c r="AF59204"/>
      <c r="AH59204" s="36"/>
      <c r="AJ59204"/>
    </row>
    <row r="59205" spans="14:36">
      <c r="N59205" s="36"/>
      <c r="R59205" s="5"/>
      <c r="W59205"/>
      <c r="Y59205" s="36"/>
      <c r="AA59205" s="5"/>
      <c r="AC59205" s="36"/>
      <c r="AD59205" s="36"/>
      <c r="AE59205"/>
      <c r="AF59205"/>
      <c r="AH59205" s="36"/>
      <c r="AJ59205"/>
    </row>
    <row r="59206" spans="14:36">
      <c r="N59206" s="36"/>
      <c r="R59206" s="5"/>
      <c r="W59206"/>
      <c r="Y59206" s="36"/>
      <c r="AA59206" s="5"/>
      <c r="AC59206" s="36"/>
      <c r="AD59206" s="36"/>
      <c r="AE59206"/>
      <c r="AF59206"/>
      <c r="AH59206" s="36"/>
      <c r="AJ59206"/>
    </row>
    <row r="59207" spans="14:36">
      <c r="N59207" s="36"/>
      <c r="R59207" s="5"/>
      <c r="W59207"/>
      <c r="Y59207" s="36"/>
      <c r="AA59207" s="5"/>
      <c r="AC59207" s="36"/>
      <c r="AD59207" s="36"/>
      <c r="AE59207"/>
      <c r="AF59207"/>
      <c r="AH59207" s="36"/>
      <c r="AJ59207"/>
    </row>
    <row r="59208" spans="14:36">
      <c r="N59208" s="36"/>
      <c r="R59208" s="5"/>
      <c r="W59208"/>
      <c r="Y59208" s="36"/>
      <c r="AA59208" s="5"/>
      <c r="AC59208" s="36"/>
      <c r="AD59208" s="36"/>
      <c r="AE59208"/>
      <c r="AF59208"/>
      <c r="AH59208" s="36"/>
      <c r="AJ59208"/>
    </row>
    <row r="59209" spans="14:36">
      <c r="N59209" s="36"/>
      <c r="R59209" s="5"/>
      <c r="W59209"/>
      <c r="Y59209" s="36"/>
      <c r="AA59209" s="5"/>
      <c r="AC59209" s="36"/>
      <c r="AD59209" s="36"/>
      <c r="AE59209"/>
      <c r="AF59209"/>
      <c r="AH59209" s="36"/>
      <c r="AJ59209"/>
    </row>
    <row r="59210" spans="14:36">
      <c r="N59210" s="36"/>
      <c r="R59210" s="5"/>
      <c r="W59210"/>
      <c r="Y59210" s="36"/>
      <c r="AA59210" s="5"/>
      <c r="AC59210" s="36"/>
      <c r="AD59210" s="36"/>
      <c r="AE59210"/>
      <c r="AF59210"/>
      <c r="AH59210" s="36"/>
      <c r="AJ59210"/>
    </row>
    <row r="59211" spans="14:36">
      <c r="N59211" s="36"/>
      <c r="R59211" s="5"/>
      <c r="W59211"/>
      <c r="Y59211" s="36"/>
      <c r="AA59211" s="5"/>
      <c r="AC59211" s="36"/>
      <c r="AD59211" s="36"/>
      <c r="AE59211"/>
      <c r="AF59211"/>
      <c r="AH59211" s="36"/>
      <c r="AJ59211"/>
    </row>
    <row r="59212" spans="14:36">
      <c r="N59212" s="36"/>
      <c r="R59212" s="5"/>
      <c r="W59212"/>
      <c r="Y59212" s="36"/>
      <c r="AA59212" s="5"/>
      <c r="AC59212" s="36"/>
      <c r="AD59212" s="36"/>
      <c r="AE59212"/>
      <c r="AF59212"/>
      <c r="AH59212" s="36"/>
      <c r="AJ59212"/>
    </row>
    <row r="59213" spans="14:36">
      <c r="N59213" s="36"/>
      <c r="R59213" s="5"/>
      <c r="W59213"/>
      <c r="Y59213" s="36"/>
      <c r="AA59213" s="5"/>
      <c r="AC59213" s="36"/>
      <c r="AD59213" s="36"/>
      <c r="AE59213"/>
      <c r="AF59213"/>
      <c r="AH59213" s="36"/>
      <c r="AJ59213"/>
    </row>
    <row r="59214" spans="14:36">
      <c r="N59214" s="36"/>
      <c r="R59214" s="5"/>
      <c r="W59214"/>
      <c r="Y59214" s="36"/>
      <c r="AA59214" s="5"/>
      <c r="AC59214" s="36"/>
      <c r="AD59214" s="36"/>
      <c r="AE59214"/>
      <c r="AF59214"/>
      <c r="AH59214" s="36"/>
      <c r="AJ59214"/>
    </row>
    <row r="59215" spans="14:36">
      <c r="N59215" s="36"/>
      <c r="R59215" s="5"/>
      <c r="W59215"/>
      <c r="Y59215" s="36"/>
      <c r="AA59215" s="5"/>
      <c r="AC59215" s="36"/>
      <c r="AD59215" s="36"/>
      <c r="AE59215"/>
      <c r="AF59215"/>
      <c r="AH59215" s="36"/>
      <c r="AJ59215"/>
    </row>
    <row r="59216" spans="14:36">
      <c r="N59216" s="36"/>
      <c r="R59216" s="5"/>
      <c r="W59216"/>
      <c r="Y59216" s="36"/>
      <c r="AA59216" s="5"/>
      <c r="AC59216" s="36"/>
      <c r="AD59216" s="36"/>
      <c r="AE59216"/>
      <c r="AF59216"/>
      <c r="AH59216" s="36"/>
      <c r="AJ59216"/>
    </row>
    <row r="59217" spans="14:36">
      <c r="N59217" s="36"/>
      <c r="R59217" s="5"/>
      <c r="W59217"/>
      <c r="Y59217" s="36"/>
      <c r="AA59217" s="5"/>
      <c r="AC59217" s="36"/>
      <c r="AD59217" s="36"/>
      <c r="AE59217"/>
      <c r="AF59217"/>
      <c r="AH59217" s="36"/>
      <c r="AJ59217"/>
    </row>
    <row r="59218" spans="14:36">
      <c r="N59218" s="36"/>
      <c r="R59218" s="5"/>
      <c r="W59218"/>
      <c r="Y59218" s="36"/>
      <c r="AA59218" s="5"/>
      <c r="AC59218" s="36"/>
      <c r="AD59218" s="36"/>
      <c r="AE59218"/>
      <c r="AF59218"/>
      <c r="AH59218" s="36"/>
      <c r="AJ59218"/>
    </row>
    <row r="59219" spans="14:36">
      <c r="N59219" s="36"/>
      <c r="R59219" s="5"/>
      <c r="W59219"/>
      <c r="Y59219" s="36"/>
      <c r="AA59219" s="5"/>
      <c r="AC59219" s="36"/>
      <c r="AD59219" s="36"/>
      <c r="AE59219"/>
      <c r="AF59219"/>
      <c r="AH59219" s="36"/>
      <c r="AJ59219"/>
    </row>
    <row r="59220" spans="14:36">
      <c r="N59220" s="36"/>
      <c r="R59220" s="5"/>
      <c r="W59220"/>
      <c r="Y59220" s="36"/>
      <c r="AA59220" s="5"/>
      <c r="AC59220" s="36"/>
      <c r="AD59220" s="36"/>
      <c r="AE59220"/>
      <c r="AF59220"/>
      <c r="AH59220" s="36"/>
      <c r="AJ59220"/>
    </row>
    <row r="59221" spans="14:36">
      <c r="N59221" s="36"/>
      <c r="R59221" s="5"/>
      <c r="W59221"/>
      <c r="Y59221" s="36"/>
      <c r="AA59221" s="5"/>
      <c r="AC59221" s="36"/>
      <c r="AD59221" s="36"/>
      <c r="AE59221"/>
      <c r="AF59221"/>
      <c r="AH59221" s="36"/>
      <c r="AJ59221"/>
    </row>
    <row r="59222" spans="14:36">
      <c r="N59222" s="36"/>
      <c r="R59222" s="5"/>
      <c r="W59222"/>
      <c r="Y59222" s="36"/>
      <c r="AA59222" s="5"/>
      <c r="AC59222" s="36"/>
      <c r="AD59222" s="36"/>
      <c r="AE59222"/>
      <c r="AF59222"/>
      <c r="AH59222" s="36"/>
      <c r="AJ59222"/>
    </row>
    <row r="59223" spans="14:36">
      <c r="N59223" s="36"/>
      <c r="R59223" s="5"/>
      <c r="W59223"/>
      <c r="Y59223" s="36"/>
      <c r="AA59223" s="5"/>
      <c r="AC59223" s="36"/>
      <c r="AD59223" s="36"/>
      <c r="AE59223"/>
      <c r="AF59223"/>
      <c r="AH59223" s="36"/>
      <c r="AJ59223"/>
    </row>
    <row r="59224" spans="14:36">
      <c r="N59224" s="36"/>
      <c r="R59224" s="5"/>
      <c r="W59224"/>
      <c r="Y59224" s="36"/>
      <c r="AA59224" s="5"/>
      <c r="AC59224" s="36"/>
      <c r="AD59224" s="36"/>
      <c r="AE59224"/>
      <c r="AF59224"/>
      <c r="AH59224" s="36"/>
      <c r="AJ59224"/>
    </row>
    <row r="59225" spans="14:36">
      <c r="N59225" s="36"/>
      <c r="R59225" s="5"/>
      <c r="W59225"/>
      <c r="Y59225" s="36"/>
      <c r="AA59225" s="5"/>
      <c r="AC59225" s="36"/>
      <c r="AD59225" s="36"/>
      <c r="AE59225"/>
      <c r="AF59225"/>
      <c r="AH59225" s="36"/>
      <c r="AJ59225"/>
    </row>
    <row r="59226" spans="14:36">
      <c r="N59226" s="36"/>
      <c r="R59226" s="5"/>
      <c r="W59226"/>
      <c r="Y59226" s="36"/>
      <c r="AA59226" s="5"/>
      <c r="AC59226" s="36"/>
      <c r="AD59226" s="36"/>
      <c r="AE59226"/>
      <c r="AF59226"/>
      <c r="AH59226" s="36"/>
      <c r="AJ59226"/>
    </row>
    <row r="59227" spans="14:36">
      <c r="N59227" s="36"/>
      <c r="R59227" s="5"/>
      <c r="W59227"/>
      <c r="Y59227" s="36"/>
      <c r="AA59227" s="5"/>
      <c r="AC59227" s="36"/>
      <c r="AD59227" s="36"/>
      <c r="AE59227"/>
      <c r="AF59227"/>
      <c r="AH59227" s="36"/>
      <c r="AJ59227"/>
    </row>
    <row r="59228" spans="14:36">
      <c r="N59228" s="36"/>
      <c r="R59228" s="5"/>
      <c r="W59228"/>
      <c r="Y59228" s="36"/>
      <c r="AA59228" s="5"/>
      <c r="AC59228" s="36"/>
      <c r="AD59228" s="36"/>
      <c r="AE59228"/>
      <c r="AF59228"/>
      <c r="AH59228" s="36"/>
      <c r="AJ59228"/>
    </row>
    <row r="59229" spans="14:36">
      <c r="N59229" s="36"/>
      <c r="R59229" s="5"/>
      <c r="W59229"/>
      <c r="Y59229" s="36"/>
      <c r="AA59229" s="5"/>
      <c r="AC59229" s="36"/>
      <c r="AD59229" s="36"/>
      <c r="AE59229"/>
      <c r="AF59229"/>
      <c r="AH59229" s="36"/>
      <c r="AJ59229"/>
    </row>
    <row r="59230" spans="14:36">
      <c r="N59230" s="36"/>
      <c r="R59230" s="5"/>
      <c r="W59230"/>
      <c r="Y59230" s="36"/>
      <c r="AA59230" s="5"/>
      <c r="AC59230" s="36"/>
      <c r="AD59230" s="36"/>
      <c r="AE59230"/>
      <c r="AF59230"/>
      <c r="AH59230" s="36"/>
      <c r="AJ59230"/>
    </row>
    <row r="59231" spans="14:36">
      <c r="N59231" s="36"/>
      <c r="R59231" s="5"/>
      <c r="W59231"/>
      <c r="Y59231" s="36"/>
      <c r="AA59231" s="5"/>
      <c r="AC59231" s="36"/>
      <c r="AD59231" s="36"/>
      <c r="AE59231"/>
      <c r="AF59231"/>
      <c r="AH59231" s="36"/>
      <c r="AJ59231"/>
    </row>
    <row r="59232" spans="14:36">
      <c r="N59232" s="36"/>
      <c r="R59232" s="5"/>
      <c r="W59232"/>
      <c r="Y59232" s="36"/>
      <c r="AA59232" s="5"/>
      <c r="AC59232" s="36"/>
      <c r="AD59232" s="36"/>
      <c r="AE59232"/>
      <c r="AF59232"/>
      <c r="AH59232" s="36"/>
      <c r="AJ59232"/>
    </row>
    <row r="59233" spans="14:36">
      <c r="N59233" s="36"/>
      <c r="R59233" s="5"/>
      <c r="W59233"/>
      <c r="Y59233" s="36"/>
      <c r="AA59233" s="5"/>
      <c r="AC59233" s="36"/>
      <c r="AD59233" s="36"/>
      <c r="AE59233"/>
      <c r="AF59233"/>
      <c r="AH59233" s="36"/>
      <c r="AJ59233"/>
    </row>
    <row r="59234" spans="14:36">
      <c r="N59234" s="36"/>
      <c r="R59234" s="5"/>
      <c r="W59234"/>
      <c r="Y59234" s="36"/>
      <c r="AA59234" s="5"/>
      <c r="AC59234" s="36"/>
      <c r="AD59234" s="36"/>
      <c r="AE59234"/>
      <c r="AF59234"/>
      <c r="AH59234" s="36"/>
      <c r="AJ59234"/>
    </row>
    <row r="59235" spans="14:36">
      <c r="N59235" s="36"/>
      <c r="R59235" s="5"/>
      <c r="W59235"/>
      <c r="Y59235" s="36"/>
      <c r="AA59235" s="5"/>
      <c r="AC59235" s="36"/>
      <c r="AD59235" s="36"/>
      <c r="AE59235"/>
      <c r="AF59235"/>
      <c r="AH59235" s="36"/>
      <c r="AJ59235"/>
    </row>
    <row r="59236" spans="14:36">
      <c r="N59236" s="36"/>
      <c r="R59236" s="5"/>
      <c r="W59236"/>
      <c r="Y59236" s="36"/>
      <c r="AA59236" s="5"/>
      <c r="AC59236" s="36"/>
      <c r="AD59236" s="36"/>
      <c r="AE59236"/>
      <c r="AF59236"/>
      <c r="AH59236" s="36"/>
      <c r="AJ59236"/>
    </row>
    <row r="59237" spans="14:36">
      <c r="N59237" s="36"/>
      <c r="R59237" s="5"/>
      <c r="W59237"/>
      <c r="Y59237" s="36"/>
      <c r="AA59237" s="5"/>
      <c r="AC59237" s="36"/>
      <c r="AD59237" s="36"/>
      <c r="AE59237"/>
      <c r="AF59237"/>
      <c r="AH59237" s="36"/>
      <c r="AJ59237"/>
    </row>
    <row r="59238" spans="14:36">
      <c r="N59238" s="36"/>
      <c r="R59238" s="5"/>
      <c r="W59238"/>
      <c r="Y59238" s="36"/>
      <c r="AA59238" s="5"/>
      <c r="AC59238" s="36"/>
      <c r="AD59238" s="36"/>
      <c r="AE59238"/>
      <c r="AF59238"/>
      <c r="AH59238" s="36"/>
      <c r="AJ59238"/>
    </row>
    <row r="59239" spans="14:36">
      <c r="N59239" s="36"/>
      <c r="R59239" s="5"/>
      <c r="W59239"/>
      <c r="Y59239" s="36"/>
      <c r="AA59239" s="5"/>
      <c r="AC59239" s="36"/>
      <c r="AD59239" s="36"/>
      <c r="AE59239"/>
      <c r="AF59239"/>
      <c r="AH59239" s="36"/>
      <c r="AJ59239"/>
    </row>
    <row r="59240" spans="14:36">
      <c r="N59240" s="36"/>
      <c r="R59240" s="5"/>
      <c r="W59240"/>
      <c r="Y59240" s="36"/>
      <c r="AA59240" s="5"/>
      <c r="AC59240" s="36"/>
      <c r="AD59240" s="36"/>
      <c r="AE59240"/>
      <c r="AF59240"/>
      <c r="AH59240" s="36"/>
      <c r="AJ59240"/>
    </row>
    <row r="59241" spans="14:36">
      <c r="N59241" s="36"/>
      <c r="R59241" s="5"/>
      <c r="W59241"/>
      <c r="Y59241" s="36"/>
      <c r="AA59241" s="5"/>
      <c r="AC59241" s="36"/>
      <c r="AD59241" s="36"/>
      <c r="AE59241"/>
      <c r="AF59241"/>
      <c r="AH59241" s="36"/>
      <c r="AJ59241"/>
    </row>
    <row r="59242" spans="14:36">
      <c r="N59242" s="36"/>
      <c r="R59242" s="5"/>
      <c r="W59242"/>
      <c r="Y59242" s="36"/>
      <c r="AA59242" s="5"/>
      <c r="AC59242" s="36"/>
      <c r="AD59242" s="36"/>
      <c r="AE59242"/>
      <c r="AF59242"/>
      <c r="AH59242" s="36"/>
      <c r="AJ59242"/>
    </row>
    <row r="59243" spans="14:36">
      <c r="N59243" s="36"/>
      <c r="R59243" s="5"/>
      <c r="W59243"/>
      <c r="Y59243" s="36"/>
      <c r="AA59243" s="5"/>
      <c r="AC59243" s="36"/>
      <c r="AD59243" s="36"/>
      <c r="AE59243"/>
      <c r="AF59243"/>
      <c r="AH59243" s="36"/>
      <c r="AJ59243"/>
    </row>
    <row r="59244" spans="14:36">
      <c r="N59244" s="36"/>
      <c r="R59244" s="5"/>
      <c r="W59244"/>
      <c r="Y59244" s="36"/>
      <c r="AA59244" s="5"/>
      <c r="AC59244" s="36"/>
      <c r="AD59244" s="36"/>
      <c r="AE59244"/>
      <c r="AF59244"/>
      <c r="AH59244" s="36"/>
      <c r="AJ59244"/>
    </row>
    <row r="59245" spans="14:36">
      <c r="N59245" s="36"/>
      <c r="R59245" s="5"/>
      <c r="W59245"/>
      <c r="Y59245" s="36"/>
      <c r="AA59245" s="5"/>
      <c r="AC59245" s="36"/>
      <c r="AD59245" s="36"/>
      <c r="AE59245"/>
      <c r="AF59245"/>
      <c r="AH59245" s="36"/>
      <c r="AJ59245"/>
    </row>
    <row r="59246" spans="14:36">
      <c r="N59246" s="36"/>
      <c r="R59246" s="5"/>
      <c r="W59246"/>
      <c r="Y59246" s="36"/>
      <c r="AA59246" s="5"/>
      <c r="AC59246" s="36"/>
      <c r="AD59246" s="36"/>
      <c r="AE59246"/>
      <c r="AF59246"/>
      <c r="AH59246" s="36"/>
      <c r="AJ59246"/>
    </row>
    <row r="59247" spans="14:36">
      <c r="N59247" s="36"/>
      <c r="R59247" s="5"/>
      <c r="W59247"/>
      <c r="Y59247" s="36"/>
      <c r="AA59247" s="5"/>
      <c r="AC59247" s="36"/>
      <c r="AD59247" s="36"/>
      <c r="AE59247"/>
      <c r="AF59247"/>
      <c r="AH59247" s="36"/>
      <c r="AJ59247"/>
    </row>
    <row r="59248" spans="14:36">
      <c r="N59248" s="36"/>
      <c r="R59248" s="5"/>
      <c r="W59248"/>
      <c r="Y59248" s="36"/>
      <c r="AA59248" s="5"/>
      <c r="AC59248" s="36"/>
      <c r="AD59248" s="36"/>
      <c r="AE59248"/>
      <c r="AF59248"/>
      <c r="AH59248" s="36"/>
      <c r="AJ59248"/>
    </row>
    <row r="59249" spans="14:36">
      <c r="N59249" s="36"/>
      <c r="R59249" s="5"/>
      <c r="W59249"/>
      <c r="Y59249" s="36"/>
      <c r="AA59249" s="5"/>
      <c r="AC59249" s="36"/>
      <c r="AD59249" s="36"/>
      <c r="AE59249"/>
      <c r="AF59249"/>
      <c r="AH59249" s="36"/>
      <c r="AJ59249"/>
    </row>
    <row r="59250" spans="14:36">
      <c r="N59250" s="36"/>
      <c r="R59250" s="5"/>
      <c r="W59250"/>
      <c r="Y59250" s="36"/>
      <c r="AA59250" s="5"/>
      <c r="AC59250" s="36"/>
      <c r="AD59250" s="36"/>
      <c r="AE59250"/>
      <c r="AF59250"/>
      <c r="AH59250" s="36"/>
      <c r="AJ59250"/>
    </row>
    <row r="59251" spans="14:36">
      <c r="N59251" s="36"/>
      <c r="R59251" s="5"/>
      <c r="W59251"/>
      <c r="Y59251" s="36"/>
      <c r="AA59251" s="5"/>
      <c r="AC59251" s="36"/>
      <c r="AD59251" s="36"/>
      <c r="AE59251"/>
      <c r="AF59251"/>
      <c r="AH59251" s="36"/>
      <c r="AJ59251"/>
    </row>
    <row r="59252" spans="14:36">
      <c r="N59252" s="36"/>
      <c r="R59252" s="5"/>
      <c r="W59252"/>
      <c r="Y59252" s="36"/>
      <c r="AA59252" s="5"/>
      <c r="AC59252" s="36"/>
      <c r="AD59252" s="36"/>
      <c r="AE59252"/>
      <c r="AF59252"/>
      <c r="AH59252" s="36"/>
      <c r="AJ59252"/>
    </row>
    <row r="59253" spans="14:36">
      <c r="N59253" s="36"/>
      <c r="R59253" s="5"/>
      <c r="W59253"/>
      <c r="Y59253" s="36"/>
      <c r="AA59253" s="5"/>
      <c r="AC59253" s="36"/>
      <c r="AD59253" s="36"/>
      <c r="AE59253"/>
      <c r="AF59253"/>
      <c r="AH59253" s="36"/>
      <c r="AJ59253"/>
    </row>
    <row r="59254" spans="14:36">
      <c r="N59254" s="36"/>
      <c r="R59254" s="5"/>
      <c r="W59254"/>
      <c r="Y59254" s="36"/>
      <c r="AA59254" s="5"/>
      <c r="AC59254" s="36"/>
      <c r="AD59254" s="36"/>
      <c r="AE59254"/>
      <c r="AF59254"/>
      <c r="AH59254" s="36"/>
      <c r="AJ59254"/>
    </row>
    <row r="59255" spans="14:36">
      <c r="N59255" s="36"/>
      <c r="R59255" s="5"/>
      <c r="W59255"/>
      <c r="Y59255" s="36"/>
      <c r="AA59255" s="5"/>
      <c r="AC59255" s="36"/>
      <c r="AD59255" s="36"/>
      <c r="AE59255"/>
      <c r="AF59255"/>
      <c r="AH59255" s="36"/>
      <c r="AJ59255"/>
    </row>
    <row r="59256" spans="14:36">
      <c r="N59256" s="36"/>
      <c r="R59256" s="5"/>
      <c r="W59256"/>
      <c r="Y59256" s="36"/>
      <c r="AA59256" s="5"/>
      <c r="AC59256" s="36"/>
      <c r="AD59256" s="36"/>
      <c r="AE59256"/>
      <c r="AF59256"/>
      <c r="AH59256" s="36"/>
      <c r="AJ59256"/>
    </row>
    <row r="59257" spans="14:36">
      <c r="N59257" s="36"/>
      <c r="R59257" s="5"/>
      <c r="W59257"/>
      <c r="Y59257" s="36"/>
      <c r="AA59257" s="5"/>
      <c r="AC59257" s="36"/>
      <c r="AD59257" s="36"/>
      <c r="AE59257"/>
      <c r="AF59257"/>
      <c r="AH59257" s="36"/>
      <c r="AJ59257"/>
    </row>
    <row r="59258" spans="14:36">
      <c r="N59258" s="36"/>
      <c r="R59258" s="5"/>
      <c r="W59258"/>
      <c r="Y59258" s="36"/>
      <c r="AA59258" s="5"/>
      <c r="AC59258" s="36"/>
      <c r="AD59258" s="36"/>
      <c r="AE59258"/>
      <c r="AF59258"/>
      <c r="AH59258" s="36"/>
      <c r="AJ59258"/>
    </row>
    <row r="59259" spans="14:36">
      <c r="N59259" s="36"/>
      <c r="R59259" s="5"/>
      <c r="W59259"/>
      <c r="Y59259" s="36"/>
      <c r="AA59259" s="5"/>
      <c r="AC59259" s="36"/>
      <c r="AD59259" s="36"/>
      <c r="AE59259"/>
      <c r="AF59259"/>
      <c r="AH59259" s="36"/>
      <c r="AJ59259"/>
    </row>
    <row r="59260" spans="14:36">
      <c r="N59260" s="36"/>
      <c r="R59260" s="5"/>
      <c r="W59260"/>
      <c r="Y59260" s="36"/>
      <c r="AA59260" s="5"/>
      <c r="AC59260" s="36"/>
      <c r="AD59260" s="36"/>
      <c r="AE59260"/>
      <c r="AF59260"/>
      <c r="AH59260" s="36"/>
      <c r="AJ59260"/>
    </row>
    <row r="59261" spans="14:36">
      <c r="N59261" s="36"/>
      <c r="R59261" s="5"/>
      <c r="W59261"/>
      <c r="Y59261" s="36"/>
      <c r="AA59261" s="5"/>
      <c r="AC59261" s="36"/>
      <c r="AD59261" s="36"/>
      <c r="AE59261"/>
      <c r="AF59261"/>
      <c r="AH59261" s="36"/>
      <c r="AJ59261"/>
    </row>
    <row r="59262" spans="14:36">
      <c r="N59262" s="36"/>
      <c r="R59262" s="5"/>
      <c r="W59262"/>
      <c r="Y59262" s="36"/>
      <c r="AA59262" s="5"/>
      <c r="AC59262" s="36"/>
      <c r="AD59262" s="36"/>
      <c r="AE59262"/>
      <c r="AF59262"/>
      <c r="AH59262" s="36"/>
      <c r="AJ59262"/>
    </row>
    <row r="59263" spans="14:36">
      <c r="N59263" s="36"/>
      <c r="R59263" s="5"/>
      <c r="W59263"/>
      <c r="Y59263" s="36"/>
      <c r="AA59263" s="5"/>
      <c r="AC59263" s="36"/>
      <c r="AD59263" s="36"/>
      <c r="AE59263"/>
      <c r="AF59263"/>
      <c r="AH59263" s="36"/>
      <c r="AJ59263"/>
    </row>
    <row r="59264" spans="14:36">
      <c r="N59264" s="36"/>
      <c r="R59264" s="5"/>
      <c r="W59264"/>
      <c r="Y59264" s="36"/>
      <c r="AA59264" s="5"/>
      <c r="AC59264" s="36"/>
      <c r="AD59264" s="36"/>
      <c r="AE59264"/>
      <c r="AF59264"/>
      <c r="AH59264" s="36"/>
      <c r="AJ59264"/>
    </row>
    <row r="59265" spans="14:36">
      <c r="N59265" s="36"/>
      <c r="R59265" s="5"/>
      <c r="W59265"/>
      <c r="Y59265" s="36"/>
      <c r="AA59265" s="5"/>
      <c r="AC59265" s="36"/>
      <c r="AD59265" s="36"/>
      <c r="AE59265"/>
      <c r="AF59265"/>
      <c r="AH59265" s="36"/>
      <c r="AJ59265"/>
    </row>
    <row r="59266" spans="14:36">
      <c r="N59266" s="36"/>
      <c r="R59266" s="5"/>
      <c r="W59266"/>
      <c r="Y59266" s="36"/>
      <c r="AA59266" s="5"/>
      <c r="AC59266" s="36"/>
      <c r="AD59266" s="36"/>
      <c r="AE59266"/>
      <c r="AF59266"/>
      <c r="AH59266" s="36"/>
      <c r="AJ59266"/>
    </row>
    <row r="59267" spans="14:36">
      <c r="N59267" s="36"/>
      <c r="R59267" s="5"/>
      <c r="W59267"/>
      <c r="Y59267" s="36"/>
      <c r="AA59267" s="5"/>
      <c r="AC59267" s="36"/>
      <c r="AD59267" s="36"/>
      <c r="AE59267"/>
      <c r="AF59267"/>
      <c r="AH59267" s="36"/>
      <c r="AJ59267"/>
    </row>
    <row r="59268" spans="14:36">
      <c r="N59268" s="36"/>
      <c r="R59268" s="5"/>
      <c r="W59268"/>
      <c r="Y59268" s="36"/>
      <c r="AA59268" s="5"/>
      <c r="AC59268" s="36"/>
      <c r="AD59268" s="36"/>
      <c r="AE59268"/>
      <c r="AF59268"/>
      <c r="AH59268" s="36"/>
      <c r="AJ59268"/>
    </row>
    <row r="59269" spans="14:36">
      <c r="N59269" s="36"/>
      <c r="R59269" s="5"/>
      <c r="W59269"/>
      <c r="Y59269" s="36"/>
      <c r="AA59269" s="5"/>
      <c r="AC59269" s="36"/>
      <c r="AD59269" s="36"/>
      <c r="AE59269"/>
      <c r="AF59269"/>
      <c r="AH59269" s="36"/>
      <c r="AJ59269"/>
    </row>
    <row r="59270" spans="14:36">
      <c r="N59270" s="36"/>
      <c r="R59270" s="5"/>
      <c r="W59270"/>
      <c r="Y59270" s="36"/>
      <c r="AA59270" s="5"/>
      <c r="AC59270" s="36"/>
      <c r="AD59270" s="36"/>
      <c r="AE59270"/>
      <c r="AF59270"/>
      <c r="AH59270" s="36"/>
      <c r="AJ59270"/>
    </row>
    <row r="59271" spans="14:36">
      <c r="N59271" s="36"/>
      <c r="R59271" s="5"/>
      <c r="W59271"/>
      <c r="Y59271" s="36"/>
      <c r="AA59271" s="5"/>
      <c r="AC59271" s="36"/>
      <c r="AD59271" s="36"/>
      <c r="AE59271"/>
      <c r="AF59271"/>
      <c r="AH59271" s="36"/>
      <c r="AJ59271"/>
    </row>
    <row r="59272" spans="14:36">
      <c r="N59272" s="36"/>
      <c r="R59272" s="5"/>
      <c r="W59272"/>
      <c r="Y59272" s="36"/>
      <c r="AA59272" s="5"/>
      <c r="AC59272" s="36"/>
      <c r="AD59272" s="36"/>
      <c r="AE59272"/>
      <c r="AF59272"/>
      <c r="AH59272" s="36"/>
      <c r="AJ59272"/>
    </row>
    <row r="59273" spans="14:36">
      <c r="N59273" s="36"/>
      <c r="R59273" s="5"/>
      <c r="W59273"/>
      <c r="Y59273" s="36"/>
      <c r="AA59273" s="5"/>
      <c r="AC59273" s="36"/>
      <c r="AD59273" s="36"/>
      <c r="AE59273"/>
      <c r="AF59273"/>
      <c r="AH59273" s="36"/>
      <c r="AJ59273"/>
    </row>
    <row r="59274" spans="14:36">
      <c r="N59274" s="36"/>
      <c r="R59274" s="5"/>
      <c r="W59274"/>
      <c r="Y59274" s="36"/>
      <c r="AA59274" s="5"/>
      <c r="AC59274" s="36"/>
      <c r="AD59274" s="36"/>
      <c r="AE59274"/>
      <c r="AF59274"/>
      <c r="AH59274" s="36"/>
      <c r="AJ59274"/>
    </row>
    <row r="59275" spans="14:36">
      <c r="N59275" s="36"/>
      <c r="R59275" s="5"/>
      <c r="W59275"/>
      <c r="Y59275" s="36"/>
      <c r="AA59275" s="5"/>
      <c r="AC59275" s="36"/>
      <c r="AD59275" s="36"/>
      <c r="AE59275"/>
      <c r="AF59275"/>
      <c r="AH59275" s="36"/>
      <c r="AJ59275"/>
    </row>
    <row r="59276" spans="14:36">
      <c r="N59276" s="36"/>
      <c r="R59276" s="5"/>
      <c r="W59276"/>
      <c r="Y59276" s="36"/>
      <c r="AA59276" s="5"/>
      <c r="AC59276" s="36"/>
      <c r="AD59276" s="36"/>
      <c r="AE59276"/>
      <c r="AF59276"/>
      <c r="AH59276" s="36"/>
      <c r="AJ59276"/>
    </row>
    <row r="59277" spans="14:36">
      <c r="N59277" s="36"/>
      <c r="R59277" s="5"/>
      <c r="W59277"/>
      <c r="Y59277" s="36"/>
      <c r="AA59277" s="5"/>
      <c r="AC59277" s="36"/>
      <c r="AD59277" s="36"/>
      <c r="AE59277"/>
      <c r="AF59277"/>
      <c r="AH59277" s="36"/>
      <c r="AJ59277"/>
    </row>
    <row r="59278" spans="14:36">
      <c r="N59278" s="36"/>
      <c r="R59278" s="5"/>
      <c r="W59278"/>
      <c r="Y59278" s="36"/>
      <c r="AA59278" s="5"/>
      <c r="AC59278" s="36"/>
      <c r="AD59278" s="36"/>
      <c r="AE59278"/>
      <c r="AF59278"/>
      <c r="AH59278" s="36"/>
      <c r="AJ59278"/>
    </row>
    <row r="59279" spans="14:36">
      <c r="N59279" s="36"/>
      <c r="R59279" s="5"/>
      <c r="W59279"/>
      <c r="Y59279" s="36"/>
      <c r="AA59279" s="5"/>
      <c r="AC59279" s="36"/>
      <c r="AD59279" s="36"/>
      <c r="AE59279"/>
      <c r="AF59279"/>
      <c r="AH59279" s="36"/>
      <c r="AJ59279"/>
    </row>
    <row r="59280" spans="14:36">
      <c r="N59280" s="36"/>
      <c r="R59280" s="5"/>
      <c r="W59280"/>
      <c r="Y59280" s="36"/>
      <c r="AA59280" s="5"/>
      <c r="AC59280" s="36"/>
      <c r="AD59280" s="36"/>
      <c r="AE59280"/>
      <c r="AF59280"/>
      <c r="AH59280" s="36"/>
      <c r="AJ59280"/>
    </row>
    <row r="59281" spans="14:36">
      <c r="N59281" s="36"/>
      <c r="R59281" s="5"/>
      <c r="W59281"/>
      <c r="Y59281" s="36"/>
      <c r="AA59281" s="5"/>
      <c r="AC59281" s="36"/>
      <c r="AD59281" s="36"/>
      <c r="AE59281"/>
      <c r="AF59281"/>
      <c r="AH59281" s="36"/>
      <c r="AJ59281"/>
    </row>
    <row r="59282" spans="14:36">
      <c r="N59282" s="36"/>
      <c r="R59282" s="5"/>
      <c r="W59282"/>
      <c r="Y59282" s="36"/>
      <c r="AA59282" s="5"/>
      <c r="AC59282" s="36"/>
      <c r="AD59282" s="36"/>
      <c r="AE59282"/>
      <c r="AF59282"/>
      <c r="AH59282" s="36"/>
      <c r="AJ59282"/>
    </row>
    <row r="59283" spans="14:36">
      <c r="N59283" s="36"/>
      <c r="R59283" s="5"/>
      <c r="W59283"/>
      <c r="Y59283" s="36"/>
      <c r="AA59283" s="5"/>
      <c r="AC59283" s="36"/>
      <c r="AD59283" s="36"/>
      <c r="AE59283"/>
      <c r="AF59283"/>
      <c r="AH59283" s="36"/>
      <c r="AJ59283"/>
    </row>
    <row r="59284" spans="14:36">
      <c r="N59284" s="36"/>
      <c r="R59284" s="5"/>
      <c r="W59284"/>
      <c r="Y59284" s="36"/>
      <c r="AA59284" s="5"/>
      <c r="AC59284" s="36"/>
      <c r="AD59284" s="36"/>
      <c r="AE59284"/>
      <c r="AF59284"/>
      <c r="AH59284" s="36"/>
      <c r="AJ59284"/>
    </row>
    <row r="59285" spans="14:36">
      <c r="N59285" s="36"/>
      <c r="R59285" s="5"/>
      <c r="W59285"/>
      <c r="Y59285" s="36"/>
      <c r="AA59285" s="5"/>
      <c r="AC59285" s="36"/>
      <c r="AD59285" s="36"/>
      <c r="AE59285"/>
      <c r="AF59285"/>
      <c r="AH59285" s="36"/>
      <c r="AJ59285"/>
    </row>
    <row r="59286" spans="14:36">
      <c r="N59286" s="36"/>
      <c r="R59286" s="5"/>
      <c r="W59286"/>
      <c r="Y59286" s="36"/>
      <c r="AA59286" s="5"/>
      <c r="AC59286" s="36"/>
      <c r="AD59286" s="36"/>
      <c r="AE59286"/>
      <c r="AF59286"/>
      <c r="AH59286" s="36"/>
      <c r="AJ59286"/>
    </row>
    <row r="59287" spans="14:36">
      <c r="N59287" s="36"/>
      <c r="R59287" s="5"/>
      <c r="W59287"/>
      <c r="Y59287" s="36"/>
      <c r="AA59287" s="5"/>
      <c r="AC59287" s="36"/>
      <c r="AD59287" s="36"/>
      <c r="AE59287"/>
      <c r="AF59287"/>
      <c r="AH59287" s="36"/>
      <c r="AJ59287"/>
    </row>
    <row r="59288" spans="14:36">
      <c r="N59288" s="36"/>
      <c r="R59288" s="5"/>
      <c r="W59288"/>
      <c r="Y59288" s="36"/>
      <c r="AA59288" s="5"/>
      <c r="AC59288" s="36"/>
      <c r="AD59288" s="36"/>
      <c r="AE59288"/>
      <c r="AF59288"/>
      <c r="AH59288" s="36"/>
      <c r="AJ59288"/>
    </row>
    <row r="59289" spans="14:36">
      <c r="N59289" s="36"/>
      <c r="R59289" s="5"/>
      <c r="W59289"/>
      <c r="Y59289" s="36"/>
      <c r="AA59289" s="5"/>
      <c r="AC59289" s="36"/>
      <c r="AD59289" s="36"/>
      <c r="AE59289"/>
      <c r="AF59289"/>
      <c r="AH59289" s="36"/>
      <c r="AJ59289"/>
    </row>
    <row r="59290" spans="14:36">
      <c r="N59290" s="36"/>
      <c r="R59290" s="5"/>
      <c r="W59290"/>
      <c r="Y59290" s="36"/>
      <c r="AA59290" s="5"/>
      <c r="AC59290" s="36"/>
      <c r="AD59290" s="36"/>
      <c r="AE59290"/>
      <c r="AF59290"/>
      <c r="AH59290" s="36"/>
      <c r="AJ59290"/>
    </row>
    <row r="59291" spans="14:36">
      <c r="N59291" s="36"/>
      <c r="R59291" s="5"/>
      <c r="W59291"/>
      <c r="Y59291" s="36"/>
      <c r="AA59291" s="5"/>
      <c r="AC59291" s="36"/>
      <c r="AD59291" s="36"/>
      <c r="AE59291"/>
      <c r="AF59291"/>
      <c r="AH59291" s="36"/>
      <c r="AJ59291"/>
    </row>
    <row r="59292" spans="14:36">
      <c r="N59292" s="36"/>
      <c r="R59292" s="5"/>
      <c r="W59292"/>
      <c r="Y59292" s="36"/>
      <c r="AA59292" s="5"/>
      <c r="AC59292" s="36"/>
      <c r="AD59292" s="36"/>
      <c r="AE59292"/>
      <c r="AF59292"/>
      <c r="AH59292" s="36"/>
      <c r="AJ59292"/>
    </row>
    <row r="59293" spans="14:36">
      <c r="N59293" s="36"/>
      <c r="R59293" s="5"/>
      <c r="W59293"/>
      <c r="Y59293" s="36"/>
      <c r="AA59293" s="5"/>
      <c r="AC59293" s="36"/>
      <c r="AD59293" s="36"/>
      <c r="AE59293"/>
      <c r="AF59293"/>
      <c r="AH59293" s="36"/>
      <c r="AJ59293"/>
    </row>
    <row r="59294" spans="14:36">
      <c r="N59294" s="36"/>
      <c r="R59294" s="5"/>
      <c r="W59294"/>
      <c r="Y59294" s="36"/>
      <c r="AA59294" s="5"/>
      <c r="AC59294" s="36"/>
      <c r="AD59294" s="36"/>
      <c r="AE59294"/>
      <c r="AF59294"/>
      <c r="AH59294" s="36"/>
      <c r="AJ59294"/>
    </row>
    <row r="59295" spans="14:36">
      <c r="N59295" s="36"/>
      <c r="R59295" s="5"/>
      <c r="W59295"/>
      <c r="Y59295" s="36"/>
      <c r="AA59295" s="5"/>
      <c r="AC59295" s="36"/>
      <c r="AD59295" s="36"/>
      <c r="AE59295"/>
      <c r="AF59295"/>
      <c r="AH59295" s="36"/>
      <c r="AJ59295"/>
    </row>
    <row r="59296" spans="14:36">
      <c r="N59296" s="36"/>
      <c r="R59296" s="5"/>
      <c r="W59296"/>
      <c r="Y59296" s="36"/>
      <c r="AA59296" s="5"/>
      <c r="AC59296" s="36"/>
      <c r="AD59296" s="36"/>
      <c r="AE59296"/>
      <c r="AF59296"/>
      <c r="AH59296" s="36"/>
      <c r="AJ59296"/>
    </row>
    <row r="59297" spans="14:36">
      <c r="N59297" s="36"/>
      <c r="R59297" s="5"/>
      <c r="W59297"/>
      <c r="Y59297" s="36"/>
      <c r="AA59297" s="5"/>
      <c r="AC59297" s="36"/>
      <c r="AD59297" s="36"/>
      <c r="AE59297"/>
      <c r="AF59297"/>
      <c r="AH59297" s="36"/>
      <c r="AJ59297"/>
    </row>
    <row r="59298" spans="14:36">
      <c r="N59298" s="36"/>
      <c r="R59298" s="5"/>
      <c r="W59298"/>
      <c r="Y59298" s="36"/>
      <c r="AA59298" s="5"/>
      <c r="AC59298" s="36"/>
      <c r="AD59298" s="36"/>
      <c r="AE59298"/>
      <c r="AF59298"/>
      <c r="AH59298" s="36"/>
      <c r="AJ59298"/>
    </row>
    <row r="59299" spans="14:36">
      <c r="N59299" s="36"/>
      <c r="R59299" s="5"/>
      <c r="W59299"/>
      <c r="Y59299" s="36"/>
      <c r="AA59299" s="5"/>
      <c r="AC59299" s="36"/>
      <c r="AD59299" s="36"/>
      <c r="AE59299"/>
      <c r="AF59299"/>
      <c r="AH59299" s="36"/>
      <c r="AJ59299"/>
    </row>
    <row r="59300" spans="14:36">
      <c r="N59300" s="36"/>
      <c r="R59300" s="5"/>
      <c r="W59300"/>
      <c r="Y59300" s="36"/>
      <c r="AA59300" s="5"/>
      <c r="AC59300" s="36"/>
      <c r="AD59300" s="36"/>
      <c r="AE59300"/>
      <c r="AF59300"/>
      <c r="AH59300" s="36"/>
      <c r="AJ59300"/>
    </row>
    <row r="59301" spans="14:36">
      <c r="N59301" s="36"/>
      <c r="R59301" s="5"/>
      <c r="W59301"/>
      <c r="Y59301" s="36"/>
      <c r="AA59301" s="5"/>
      <c r="AC59301" s="36"/>
      <c r="AD59301" s="36"/>
      <c r="AE59301"/>
      <c r="AF59301"/>
      <c r="AH59301" s="36"/>
      <c r="AJ59301"/>
    </row>
    <row r="59302" spans="14:36">
      <c r="N59302" s="36"/>
      <c r="R59302" s="5"/>
      <c r="W59302"/>
      <c r="Y59302" s="36"/>
      <c r="AA59302" s="5"/>
      <c r="AC59302" s="36"/>
      <c r="AD59302" s="36"/>
      <c r="AE59302"/>
      <c r="AF59302"/>
      <c r="AH59302" s="36"/>
      <c r="AJ59302"/>
    </row>
    <row r="59303" spans="14:36">
      <c r="N59303" s="36"/>
      <c r="R59303" s="5"/>
      <c r="W59303"/>
      <c r="Y59303" s="36"/>
      <c r="AA59303" s="5"/>
      <c r="AC59303" s="36"/>
      <c r="AD59303" s="36"/>
      <c r="AE59303"/>
      <c r="AF59303"/>
      <c r="AH59303" s="36"/>
      <c r="AJ59303"/>
    </row>
    <row r="59304" spans="14:36">
      <c r="N59304" s="36"/>
      <c r="R59304" s="5"/>
      <c r="W59304"/>
      <c r="Y59304" s="36"/>
      <c r="AA59304" s="5"/>
      <c r="AC59304" s="36"/>
      <c r="AD59304" s="36"/>
      <c r="AE59304"/>
      <c r="AF59304"/>
      <c r="AH59304" s="36"/>
      <c r="AJ59304"/>
    </row>
    <row r="59305" spans="14:36">
      <c r="N59305" s="36"/>
      <c r="R59305" s="5"/>
      <c r="W59305"/>
      <c r="Y59305" s="36"/>
      <c r="AA59305" s="5"/>
      <c r="AC59305" s="36"/>
      <c r="AD59305" s="36"/>
      <c r="AE59305"/>
      <c r="AF59305"/>
      <c r="AH59305" s="36"/>
      <c r="AJ59305"/>
    </row>
    <row r="59306" spans="14:36">
      <c r="N59306" s="36"/>
      <c r="R59306" s="5"/>
      <c r="W59306"/>
      <c r="Y59306" s="36"/>
      <c r="AA59306" s="5"/>
      <c r="AC59306" s="36"/>
      <c r="AD59306" s="36"/>
      <c r="AE59306"/>
      <c r="AF59306"/>
      <c r="AH59306" s="36"/>
      <c r="AJ59306"/>
    </row>
    <row r="59307" spans="14:36">
      <c r="N59307" s="36"/>
      <c r="R59307" s="5"/>
      <c r="W59307"/>
      <c r="Y59307" s="36"/>
      <c r="AA59307" s="5"/>
      <c r="AC59307" s="36"/>
      <c r="AD59307" s="36"/>
      <c r="AE59307"/>
      <c r="AF59307"/>
      <c r="AH59307" s="36"/>
      <c r="AJ59307"/>
    </row>
    <row r="59308" spans="14:36">
      <c r="N59308" s="36"/>
      <c r="R59308" s="5"/>
      <c r="W59308"/>
      <c r="Y59308" s="36"/>
      <c r="AA59308" s="5"/>
      <c r="AC59308" s="36"/>
      <c r="AD59308" s="36"/>
      <c r="AE59308"/>
      <c r="AF59308"/>
      <c r="AH59308" s="36"/>
      <c r="AJ59308"/>
    </row>
    <row r="59309" spans="14:36">
      <c r="N59309" s="36"/>
      <c r="R59309" s="5"/>
      <c r="W59309"/>
      <c r="Y59309" s="36"/>
      <c r="AA59309" s="5"/>
      <c r="AC59309" s="36"/>
      <c r="AD59309" s="36"/>
      <c r="AE59309"/>
      <c r="AF59309"/>
      <c r="AH59309" s="36"/>
      <c r="AJ59309"/>
    </row>
    <row r="59310" spans="14:36">
      <c r="N59310" s="36"/>
      <c r="R59310" s="5"/>
      <c r="W59310"/>
      <c r="Y59310" s="36"/>
      <c r="AA59310" s="5"/>
      <c r="AC59310" s="36"/>
      <c r="AD59310" s="36"/>
      <c r="AE59310"/>
      <c r="AF59310"/>
      <c r="AH59310" s="36"/>
      <c r="AJ59310"/>
    </row>
    <row r="59311" spans="14:36">
      <c r="N59311" s="36"/>
      <c r="R59311" s="5"/>
      <c r="W59311"/>
      <c r="Y59311" s="36"/>
      <c r="AA59311" s="5"/>
      <c r="AC59311" s="36"/>
      <c r="AD59311" s="36"/>
      <c r="AE59311"/>
      <c r="AF59311"/>
      <c r="AH59311" s="36"/>
      <c r="AJ59311"/>
    </row>
    <row r="59312" spans="14:36">
      <c r="N59312" s="36"/>
      <c r="R59312" s="5"/>
      <c r="W59312"/>
      <c r="Y59312" s="36"/>
      <c r="AA59312" s="5"/>
      <c r="AC59312" s="36"/>
      <c r="AD59312" s="36"/>
      <c r="AE59312"/>
      <c r="AF59312"/>
      <c r="AH59312" s="36"/>
      <c r="AJ59312"/>
    </row>
    <row r="59313" spans="14:36">
      <c r="N59313" s="36"/>
      <c r="R59313" s="5"/>
      <c r="W59313"/>
      <c r="Y59313" s="36"/>
      <c r="AA59313" s="5"/>
      <c r="AC59313" s="36"/>
      <c r="AD59313" s="36"/>
      <c r="AE59313"/>
      <c r="AF59313"/>
      <c r="AH59313" s="36"/>
      <c r="AJ59313"/>
    </row>
    <row r="59314" spans="14:36">
      <c r="N59314" s="36"/>
      <c r="R59314" s="5"/>
      <c r="W59314"/>
      <c r="Y59314" s="36"/>
      <c r="AA59314" s="5"/>
      <c r="AC59314" s="36"/>
      <c r="AD59314" s="36"/>
      <c r="AE59314"/>
      <c r="AF59314"/>
      <c r="AH59314" s="36"/>
      <c r="AJ59314"/>
    </row>
    <row r="59315" spans="14:36">
      <c r="N59315" s="36"/>
      <c r="R59315" s="5"/>
      <c r="W59315"/>
      <c r="Y59315" s="36"/>
      <c r="AA59315" s="5"/>
      <c r="AC59315" s="36"/>
      <c r="AD59315" s="36"/>
      <c r="AE59315"/>
      <c r="AF59315"/>
      <c r="AH59315" s="36"/>
      <c r="AJ59315"/>
    </row>
    <row r="59316" spans="14:36">
      <c r="N59316" s="36"/>
      <c r="R59316" s="5"/>
      <c r="W59316"/>
      <c r="Y59316" s="36"/>
      <c r="AA59316" s="5"/>
      <c r="AC59316" s="36"/>
      <c r="AD59316" s="36"/>
      <c r="AE59316"/>
      <c r="AF59316"/>
      <c r="AH59316" s="36"/>
      <c r="AJ59316"/>
    </row>
    <row r="59317" spans="14:36">
      <c r="N59317" s="36"/>
      <c r="R59317" s="5"/>
      <c r="W59317"/>
      <c r="Y59317" s="36"/>
      <c r="AA59317" s="5"/>
      <c r="AC59317" s="36"/>
      <c r="AD59317" s="36"/>
      <c r="AE59317"/>
      <c r="AF59317"/>
      <c r="AH59317" s="36"/>
      <c r="AJ59317"/>
    </row>
    <row r="59318" spans="14:36">
      <c r="N59318" s="36"/>
      <c r="R59318" s="5"/>
      <c r="W59318"/>
      <c r="Y59318" s="36"/>
      <c r="AA59318" s="5"/>
      <c r="AC59318" s="36"/>
      <c r="AD59318" s="36"/>
      <c r="AE59318"/>
      <c r="AF59318"/>
      <c r="AH59318" s="36"/>
      <c r="AJ59318"/>
    </row>
    <row r="59319" spans="14:36">
      <c r="N59319" s="36"/>
      <c r="R59319" s="5"/>
      <c r="W59319"/>
      <c r="Y59319" s="36"/>
      <c r="AA59319" s="5"/>
      <c r="AC59319" s="36"/>
      <c r="AD59319" s="36"/>
      <c r="AE59319"/>
      <c r="AF59319"/>
      <c r="AH59319" s="36"/>
      <c r="AJ59319"/>
    </row>
    <row r="59320" spans="14:36">
      <c r="N59320" s="36"/>
      <c r="R59320" s="5"/>
      <c r="W59320"/>
      <c r="Y59320" s="36"/>
      <c r="AA59320" s="5"/>
      <c r="AC59320" s="36"/>
      <c r="AD59320" s="36"/>
      <c r="AE59320"/>
      <c r="AF59320"/>
      <c r="AH59320" s="36"/>
      <c r="AJ59320"/>
    </row>
    <row r="59321" spans="14:36">
      <c r="N59321" s="36"/>
      <c r="R59321" s="5"/>
      <c r="W59321"/>
      <c r="Y59321" s="36"/>
      <c r="AA59321" s="5"/>
      <c r="AC59321" s="36"/>
      <c r="AD59321" s="36"/>
      <c r="AE59321"/>
      <c r="AF59321"/>
      <c r="AH59321" s="36"/>
      <c r="AJ59321"/>
    </row>
    <row r="59322" spans="14:36">
      <c r="N59322" s="36"/>
      <c r="R59322" s="5"/>
      <c r="W59322"/>
      <c r="Y59322" s="36"/>
      <c r="AA59322" s="5"/>
      <c r="AC59322" s="36"/>
      <c r="AD59322" s="36"/>
      <c r="AE59322"/>
      <c r="AF59322"/>
      <c r="AH59322" s="36"/>
      <c r="AJ59322"/>
    </row>
    <row r="59323" spans="14:36">
      <c r="N59323" s="36"/>
      <c r="R59323" s="5"/>
      <c r="W59323"/>
      <c r="Y59323" s="36"/>
      <c r="AA59323" s="5"/>
      <c r="AC59323" s="36"/>
      <c r="AD59323" s="36"/>
      <c r="AE59323"/>
      <c r="AF59323"/>
      <c r="AH59323" s="36"/>
      <c r="AJ59323"/>
    </row>
    <row r="59324" spans="14:36">
      <c r="N59324" s="36"/>
      <c r="R59324" s="5"/>
      <c r="W59324"/>
      <c r="Y59324" s="36"/>
      <c r="AA59324" s="5"/>
      <c r="AC59324" s="36"/>
      <c r="AD59324" s="36"/>
      <c r="AE59324"/>
      <c r="AF59324"/>
      <c r="AH59324" s="36"/>
      <c r="AJ59324"/>
    </row>
    <row r="59325" spans="14:36">
      <c r="N59325" s="36"/>
      <c r="R59325" s="5"/>
      <c r="W59325"/>
      <c r="Y59325" s="36"/>
      <c r="AA59325" s="5"/>
      <c r="AC59325" s="36"/>
      <c r="AD59325" s="36"/>
      <c r="AE59325"/>
      <c r="AF59325"/>
      <c r="AH59325" s="36"/>
      <c r="AJ59325"/>
    </row>
    <row r="59326" spans="14:36">
      <c r="N59326" s="36"/>
      <c r="R59326" s="5"/>
      <c r="W59326"/>
      <c r="Y59326" s="36"/>
      <c r="AA59326" s="5"/>
      <c r="AC59326" s="36"/>
      <c r="AD59326" s="36"/>
      <c r="AE59326"/>
      <c r="AF59326"/>
      <c r="AH59326" s="36"/>
      <c r="AJ59326"/>
    </row>
    <row r="59327" spans="14:36">
      <c r="N59327" s="36"/>
      <c r="R59327" s="5"/>
      <c r="W59327"/>
      <c r="Y59327" s="36"/>
      <c r="AA59327" s="5"/>
      <c r="AC59327" s="36"/>
      <c r="AD59327" s="36"/>
      <c r="AE59327"/>
      <c r="AF59327"/>
      <c r="AH59327" s="36"/>
      <c r="AJ59327"/>
    </row>
    <row r="59328" spans="14:36">
      <c r="N59328" s="36"/>
      <c r="R59328" s="5"/>
      <c r="W59328"/>
      <c r="Y59328" s="36"/>
      <c r="AA59328" s="5"/>
      <c r="AC59328" s="36"/>
      <c r="AD59328" s="36"/>
      <c r="AE59328"/>
      <c r="AF59328"/>
      <c r="AH59328" s="36"/>
      <c r="AJ59328"/>
    </row>
    <row r="59329" spans="14:36">
      <c r="N59329" s="36"/>
      <c r="R59329" s="5"/>
      <c r="W59329"/>
      <c r="Y59329" s="36"/>
      <c r="AA59329" s="5"/>
      <c r="AC59329" s="36"/>
      <c r="AD59329" s="36"/>
      <c r="AE59329"/>
      <c r="AF59329"/>
      <c r="AH59329" s="36"/>
      <c r="AJ59329"/>
    </row>
    <row r="59330" spans="14:36">
      <c r="N59330" s="36"/>
      <c r="R59330" s="5"/>
      <c r="W59330"/>
      <c r="Y59330" s="36"/>
      <c r="AA59330" s="5"/>
      <c r="AC59330" s="36"/>
      <c r="AD59330" s="36"/>
      <c r="AE59330"/>
      <c r="AF59330"/>
      <c r="AH59330" s="36"/>
      <c r="AJ59330"/>
    </row>
    <row r="59331" spans="14:36">
      <c r="N59331" s="36"/>
      <c r="R59331" s="5"/>
      <c r="W59331"/>
      <c r="Y59331" s="36"/>
      <c r="AA59331" s="5"/>
      <c r="AC59331" s="36"/>
      <c r="AD59331" s="36"/>
      <c r="AE59331"/>
      <c r="AF59331"/>
      <c r="AH59331" s="36"/>
      <c r="AJ59331"/>
    </row>
    <row r="59332" spans="14:36">
      <c r="N59332" s="36"/>
      <c r="R59332" s="5"/>
      <c r="W59332"/>
      <c r="Y59332" s="36"/>
      <c r="AA59332" s="5"/>
      <c r="AC59332" s="36"/>
      <c r="AD59332" s="36"/>
      <c r="AE59332"/>
      <c r="AF59332"/>
      <c r="AH59332" s="36"/>
      <c r="AJ59332"/>
    </row>
    <row r="59333" spans="14:36">
      <c r="N59333" s="36"/>
      <c r="R59333" s="5"/>
      <c r="W59333"/>
      <c r="Y59333" s="36"/>
      <c r="AA59333" s="5"/>
      <c r="AC59333" s="36"/>
      <c r="AD59333" s="36"/>
      <c r="AE59333"/>
      <c r="AF59333"/>
      <c r="AH59333" s="36"/>
      <c r="AJ59333"/>
    </row>
    <row r="59334" spans="14:36">
      <c r="N59334" s="36"/>
      <c r="R59334" s="5"/>
      <c r="W59334"/>
      <c r="Y59334" s="36"/>
      <c r="AA59334" s="5"/>
      <c r="AC59334" s="36"/>
      <c r="AD59334" s="36"/>
      <c r="AE59334"/>
      <c r="AF59334"/>
      <c r="AH59334" s="36"/>
      <c r="AJ59334"/>
    </row>
    <row r="59335" spans="14:36">
      <c r="N59335" s="36"/>
      <c r="R59335" s="5"/>
      <c r="W59335"/>
      <c r="Y59335" s="36"/>
      <c r="AA59335" s="5"/>
      <c r="AC59335" s="36"/>
      <c r="AD59335" s="36"/>
      <c r="AE59335"/>
      <c r="AF59335"/>
      <c r="AH59335" s="36"/>
      <c r="AJ59335"/>
    </row>
    <row r="59336" spans="14:36">
      <c r="N59336" s="36"/>
      <c r="R59336" s="5"/>
      <c r="W59336"/>
      <c r="Y59336" s="36"/>
      <c r="AA59336" s="5"/>
      <c r="AC59336" s="36"/>
      <c r="AD59336" s="36"/>
      <c r="AE59336"/>
      <c r="AF59336"/>
      <c r="AH59336" s="36"/>
      <c r="AJ59336"/>
    </row>
    <row r="59337" spans="14:36">
      <c r="N59337" s="36"/>
      <c r="R59337" s="5"/>
      <c r="W59337"/>
      <c r="Y59337" s="36"/>
      <c r="AA59337" s="5"/>
      <c r="AC59337" s="36"/>
      <c r="AD59337" s="36"/>
      <c r="AE59337"/>
      <c r="AF59337"/>
      <c r="AH59337" s="36"/>
      <c r="AJ59337"/>
    </row>
    <row r="59338" spans="14:36">
      <c r="N59338" s="36"/>
      <c r="R59338" s="5"/>
      <c r="W59338"/>
      <c r="Y59338" s="36"/>
      <c r="AA59338" s="5"/>
      <c r="AC59338" s="36"/>
      <c r="AD59338" s="36"/>
      <c r="AE59338"/>
      <c r="AF59338"/>
      <c r="AH59338" s="36"/>
      <c r="AJ59338"/>
    </row>
    <row r="59339" spans="14:36">
      <c r="N59339" s="36"/>
      <c r="R59339" s="5"/>
      <c r="W59339"/>
      <c r="Y59339" s="36"/>
      <c r="AA59339" s="5"/>
      <c r="AC59339" s="36"/>
      <c r="AD59339" s="36"/>
      <c r="AE59339"/>
      <c r="AF59339"/>
      <c r="AH59339" s="36"/>
      <c r="AJ59339"/>
    </row>
    <row r="59340" spans="14:36">
      <c r="N59340" s="36"/>
      <c r="R59340" s="5"/>
      <c r="W59340"/>
      <c r="Y59340" s="36"/>
      <c r="AA59340" s="5"/>
      <c r="AC59340" s="36"/>
      <c r="AD59340" s="36"/>
      <c r="AE59340"/>
      <c r="AF59340"/>
      <c r="AH59340" s="36"/>
      <c r="AJ59340"/>
    </row>
    <row r="59341" spans="14:36">
      <c r="N59341" s="36"/>
      <c r="R59341" s="5"/>
      <c r="W59341"/>
      <c r="Y59341" s="36"/>
      <c r="AA59341" s="5"/>
      <c r="AC59341" s="36"/>
      <c r="AD59341" s="36"/>
      <c r="AE59341"/>
      <c r="AF59341"/>
      <c r="AH59341" s="36"/>
      <c r="AJ59341"/>
    </row>
    <row r="59342" spans="14:36">
      <c r="N59342" s="36"/>
      <c r="R59342" s="5"/>
      <c r="W59342"/>
      <c r="Y59342" s="36"/>
      <c r="AA59342" s="5"/>
      <c r="AC59342" s="36"/>
      <c r="AD59342" s="36"/>
      <c r="AE59342"/>
      <c r="AF59342"/>
      <c r="AH59342" s="36"/>
      <c r="AJ59342"/>
    </row>
    <row r="59343" spans="14:36">
      <c r="N59343" s="36"/>
      <c r="R59343" s="5"/>
      <c r="W59343"/>
      <c r="Y59343" s="36"/>
      <c r="AA59343" s="5"/>
      <c r="AC59343" s="36"/>
      <c r="AD59343" s="36"/>
      <c r="AE59343"/>
      <c r="AF59343"/>
      <c r="AH59343" s="36"/>
      <c r="AJ59343"/>
    </row>
    <row r="59344" spans="14:36">
      <c r="N59344" s="36"/>
      <c r="R59344" s="5"/>
      <c r="W59344"/>
      <c r="Y59344" s="36"/>
      <c r="AA59344" s="5"/>
      <c r="AC59344" s="36"/>
      <c r="AD59344" s="36"/>
      <c r="AE59344"/>
      <c r="AF59344"/>
      <c r="AH59344" s="36"/>
      <c r="AJ59344"/>
    </row>
    <row r="59345" spans="14:36">
      <c r="N59345" s="36"/>
      <c r="R59345" s="5"/>
      <c r="W59345"/>
      <c r="Y59345" s="36"/>
      <c r="AA59345" s="5"/>
      <c r="AC59345" s="36"/>
      <c r="AD59345" s="36"/>
      <c r="AE59345"/>
      <c r="AF59345"/>
      <c r="AH59345" s="36"/>
      <c r="AJ59345"/>
    </row>
    <row r="59346" spans="14:36">
      <c r="N59346" s="36"/>
      <c r="R59346" s="5"/>
      <c r="W59346"/>
      <c r="Y59346" s="36"/>
      <c r="AA59346" s="5"/>
      <c r="AC59346" s="36"/>
      <c r="AD59346" s="36"/>
      <c r="AE59346"/>
      <c r="AF59346"/>
      <c r="AH59346" s="36"/>
      <c r="AJ59346"/>
    </row>
    <row r="59347" spans="14:36">
      <c r="N59347" s="36"/>
      <c r="R59347" s="5"/>
      <c r="W59347"/>
      <c r="Y59347" s="36"/>
      <c r="AA59347" s="5"/>
      <c r="AC59347" s="36"/>
      <c r="AD59347" s="36"/>
      <c r="AE59347"/>
      <c r="AF59347"/>
      <c r="AH59347" s="36"/>
      <c r="AJ59347"/>
    </row>
    <row r="59348" spans="14:36">
      <c r="N59348" s="36"/>
      <c r="R59348" s="5"/>
      <c r="W59348"/>
      <c r="Y59348" s="36"/>
      <c r="AA59348" s="5"/>
      <c r="AC59348" s="36"/>
      <c r="AD59348" s="36"/>
      <c r="AE59348"/>
      <c r="AF59348"/>
      <c r="AH59348" s="36"/>
      <c r="AJ59348"/>
    </row>
    <row r="59349" spans="14:36">
      <c r="N59349" s="36"/>
      <c r="R59349" s="5"/>
      <c r="W59349"/>
      <c r="Y59349" s="36"/>
      <c r="AA59349" s="5"/>
      <c r="AC59349" s="36"/>
      <c r="AD59349" s="36"/>
      <c r="AE59349"/>
      <c r="AF59349"/>
      <c r="AH59349" s="36"/>
      <c r="AJ59349"/>
    </row>
    <row r="59350" spans="14:36">
      <c r="N59350" s="36"/>
      <c r="R59350" s="5"/>
      <c r="W59350"/>
      <c r="Y59350" s="36"/>
      <c r="AA59350" s="5"/>
      <c r="AC59350" s="36"/>
      <c r="AD59350" s="36"/>
      <c r="AE59350"/>
      <c r="AF59350"/>
      <c r="AH59350" s="36"/>
      <c r="AJ59350"/>
    </row>
    <row r="59351" spans="14:36">
      <c r="N59351" s="36"/>
      <c r="R59351" s="5"/>
      <c r="W59351"/>
      <c r="Y59351" s="36"/>
      <c r="AA59351" s="5"/>
      <c r="AC59351" s="36"/>
      <c r="AD59351" s="36"/>
      <c r="AE59351"/>
      <c r="AF59351"/>
      <c r="AH59351" s="36"/>
      <c r="AJ59351"/>
    </row>
    <row r="59352" spans="14:36">
      <c r="N59352" s="36"/>
      <c r="R59352" s="5"/>
      <c r="W59352"/>
      <c r="Y59352" s="36"/>
      <c r="AA59352" s="5"/>
      <c r="AC59352" s="36"/>
      <c r="AD59352" s="36"/>
      <c r="AE59352"/>
      <c r="AF59352"/>
      <c r="AH59352" s="36"/>
      <c r="AJ59352"/>
    </row>
    <row r="59353" spans="14:36">
      <c r="N59353" s="36"/>
      <c r="R59353" s="5"/>
      <c r="W59353"/>
      <c r="Y59353" s="36"/>
      <c r="AA59353" s="5"/>
      <c r="AC59353" s="36"/>
      <c r="AD59353" s="36"/>
      <c r="AE59353"/>
      <c r="AF59353"/>
      <c r="AH59353" s="36"/>
      <c r="AJ59353"/>
    </row>
    <row r="59354" spans="14:36">
      <c r="N59354" s="36"/>
      <c r="R59354" s="5"/>
      <c r="W59354"/>
      <c r="Y59354" s="36"/>
      <c r="AA59354" s="5"/>
      <c r="AC59354" s="36"/>
      <c r="AD59354" s="36"/>
      <c r="AE59354"/>
      <c r="AF59354"/>
      <c r="AH59354" s="36"/>
      <c r="AJ59354"/>
    </row>
    <row r="59355" spans="14:36">
      <c r="N59355" s="36"/>
      <c r="R59355" s="5"/>
      <c r="W59355"/>
      <c r="Y59355" s="36"/>
      <c r="AA59355" s="5"/>
      <c r="AC59355" s="36"/>
      <c r="AD59355" s="36"/>
      <c r="AE59355"/>
      <c r="AF59355"/>
      <c r="AH59355" s="36"/>
      <c r="AJ59355"/>
    </row>
    <row r="59356" spans="14:36">
      <c r="N59356" s="36"/>
      <c r="R59356" s="5"/>
      <c r="W59356"/>
      <c r="Y59356" s="36"/>
      <c r="AA59356" s="5"/>
      <c r="AC59356" s="36"/>
      <c r="AD59356" s="36"/>
      <c r="AE59356"/>
      <c r="AF59356"/>
      <c r="AH59356" s="36"/>
      <c r="AJ59356"/>
    </row>
    <row r="59357" spans="14:36">
      <c r="N59357" s="36"/>
      <c r="R59357" s="5"/>
      <c r="W59357"/>
      <c r="Y59357" s="36"/>
      <c r="AA59357" s="5"/>
      <c r="AC59357" s="36"/>
      <c r="AD59357" s="36"/>
      <c r="AE59357"/>
      <c r="AF59357"/>
      <c r="AH59357" s="36"/>
      <c r="AJ59357"/>
    </row>
    <row r="59358" spans="14:36">
      <c r="N59358" s="36"/>
      <c r="R59358" s="5"/>
      <c r="W59358"/>
      <c r="Y59358" s="36"/>
      <c r="AA59358" s="5"/>
      <c r="AC59358" s="36"/>
      <c r="AD59358" s="36"/>
      <c r="AE59358"/>
      <c r="AF59358"/>
      <c r="AH59358" s="36"/>
      <c r="AJ59358"/>
    </row>
    <row r="59359" spans="14:36">
      <c r="N59359" s="36"/>
      <c r="R59359" s="5"/>
      <c r="W59359"/>
      <c r="Y59359" s="36"/>
      <c r="AA59359" s="5"/>
      <c r="AC59359" s="36"/>
      <c r="AD59359" s="36"/>
      <c r="AE59359"/>
      <c r="AF59359"/>
      <c r="AH59359" s="36"/>
      <c r="AJ59359"/>
    </row>
    <row r="59360" spans="14:36">
      <c r="N59360" s="36"/>
      <c r="R59360" s="5"/>
      <c r="W59360"/>
      <c r="Y59360" s="36"/>
      <c r="AA59360" s="5"/>
      <c r="AC59360" s="36"/>
      <c r="AD59360" s="36"/>
      <c r="AE59360"/>
      <c r="AF59360"/>
      <c r="AH59360" s="36"/>
      <c r="AJ59360"/>
    </row>
    <row r="59361" spans="14:36">
      <c r="N59361" s="36"/>
      <c r="R59361" s="5"/>
      <c r="W59361"/>
      <c r="Y59361" s="36"/>
      <c r="AA59361" s="5"/>
      <c r="AC59361" s="36"/>
      <c r="AD59361" s="36"/>
      <c r="AE59361"/>
      <c r="AF59361"/>
      <c r="AH59361" s="36"/>
      <c r="AJ59361"/>
    </row>
    <row r="59362" spans="14:36">
      <c r="N59362" s="36"/>
      <c r="R59362" s="5"/>
      <c r="W59362"/>
      <c r="Y59362" s="36"/>
      <c r="AA59362" s="5"/>
      <c r="AC59362" s="36"/>
      <c r="AD59362" s="36"/>
      <c r="AE59362"/>
      <c r="AF59362"/>
      <c r="AH59362" s="36"/>
      <c r="AJ59362"/>
    </row>
    <row r="59363" spans="14:36">
      <c r="N59363" s="36"/>
      <c r="R59363" s="5"/>
      <c r="W59363"/>
      <c r="Y59363" s="36"/>
      <c r="AA59363" s="5"/>
      <c r="AC59363" s="36"/>
      <c r="AD59363" s="36"/>
      <c r="AE59363"/>
      <c r="AF59363"/>
      <c r="AH59363" s="36"/>
      <c r="AJ59363"/>
    </row>
    <row r="59364" spans="14:36">
      <c r="N59364" s="36"/>
      <c r="R59364" s="5"/>
      <c r="W59364"/>
      <c r="Y59364" s="36"/>
      <c r="AA59364" s="5"/>
      <c r="AC59364" s="36"/>
      <c r="AD59364" s="36"/>
      <c r="AE59364"/>
      <c r="AF59364"/>
      <c r="AH59364" s="36"/>
      <c r="AJ59364"/>
    </row>
    <row r="59365" spans="14:36">
      <c r="N59365" s="36"/>
      <c r="R59365" s="5"/>
      <c r="W59365"/>
      <c r="Y59365" s="36"/>
      <c r="AA59365" s="5"/>
      <c r="AC59365" s="36"/>
      <c r="AD59365" s="36"/>
      <c r="AE59365"/>
      <c r="AF59365"/>
      <c r="AH59365" s="36"/>
      <c r="AJ59365"/>
    </row>
    <row r="59366" spans="14:36">
      <c r="N59366" s="36"/>
      <c r="R59366" s="5"/>
      <c r="W59366"/>
      <c r="Y59366" s="36"/>
      <c r="AA59366" s="5"/>
      <c r="AC59366" s="36"/>
      <c r="AD59366" s="36"/>
      <c r="AE59366"/>
      <c r="AF59366"/>
      <c r="AH59366" s="36"/>
      <c r="AJ59366"/>
    </row>
    <row r="59367" spans="14:36">
      <c r="N59367" s="36"/>
      <c r="R59367" s="5"/>
      <c r="W59367"/>
      <c r="Y59367" s="36"/>
      <c r="AA59367" s="5"/>
      <c r="AC59367" s="36"/>
      <c r="AD59367" s="36"/>
      <c r="AE59367"/>
      <c r="AF59367"/>
      <c r="AH59367" s="36"/>
      <c r="AJ59367"/>
    </row>
    <row r="59368" spans="14:36">
      <c r="N59368" s="36"/>
      <c r="R59368" s="5"/>
      <c r="W59368"/>
      <c r="Y59368" s="36"/>
      <c r="AA59368" s="5"/>
      <c r="AC59368" s="36"/>
      <c r="AD59368" s="36"/>
      <c r="AE59368"/>
      <c r="AF59368"/>
      <c r="AH59368" s="36"/>
      <c r="AJ59368"/>
    </row>
    <row r="59369" spans="14:36">
      <c r="N59369" s="36"/>
      <c r="R59369" s="5"/>
      <c r="W59369"/>
      <c r="Y59369" s="36"/>
      <c r="AA59369" s="5"/>
      <c r="AC59369" s="36"/>
      <c r="AD59369" s="36"/>
      <c r="AE59369"/>
      <c r="AF59369"/>
      <c r="AH59369" s="36"/>
      <c r="AJ59369"/>
    </row>
    <row r="59370" spans="14:36">
      <c r="N59370" s="36"/>
      <c r="R59370" s="5"/>
      <c r="W59370"/>
      <c r="Y59370" s="36"/>
      <c r="AA59370" s="5"/>
      <c r="AC59370" s="36"/>
      <c r="AD59370" s="36"/>
      <c r="AE59370"/>
      <c r="AF59370"/>
      <c r="AH59370" s="36"/>
      <c r="AJ59370"/>
    </row>
    <row r="59371" spans="14:36">
      <c r="N59371" s="36"/>
      <c r="R59371" s="5"/>
      <c r="W59371"/>
      <c r="Y59371" s="36"/>
      <c r="AA59371" s="5"/>
      <c r="AC59371" s="36"/>
      <c r="AD59371" s="36"/>
      <c r="AE59371"/>
      <c r="AF59371"/>
      <c r="AH59371" s="36"/>
      <c r="AJ59371"/>
    </row>
    <row r="59372" spans="14:36">
      <c r="N59372" s="36"/>
      <c r="R59372" s="5"/>
      <c r="W59372"/>
      <c r="Y59372" s="36"/>
      <c r="AA59372" s="5"/>
      <c r="AC59372" s="36"/>
      <c r="AD59372" s="36"/>
      <c r="AE59372"/>
      <c r="AF59372"/>
      <c r="AH59372" s="36"/>
      <c r="AJ59372"/>
    </row>
    <row r="59373" spans="14:36">
      <c r="N59373" s="36"/>
      <c r="R59373" s="5"/>
      <c r="W59373"/>
      <c r="Y59373" s="36"/>
      <c r="AA59373" s="5"/>
      <c r="AC59373" s="36"/>
      <c r="AD59373" s="36"/>
      <c r="AE59373"/>
      <c r="AF59373"/>
      <c r="AH59373" s="36"/>
      <c r="AJ59373"/>
    </row>
    <row r="59374" spans="14:36">
      <c r="N59374" s="36"/>
      <c r="R59374" s="5"/>
      <c r="W59374"/>
      <c r="Y59374" s="36"/>
      <c r="AA59374" s="5"/>
      <c r="AC59374" s="36"/>
      <c r="AD59374" s="36"/>
      <c r="AE59374"/>
      <c r="AF59374"/>
      <c r="AH59374" s="36"/>
      <c r="AJ59374"/>
    </row>
    <row r="59375" spans="14:36">
      <c r="N59375" s="36"/>
      <c r="R59375" s="5"/>
      <c r="W59375"/>
      <c r="Y59375" s="36"/>
      <c r="AA59375" s="5"/>
      <c r="AC59375" s="36"/>
      <c r="AD59375" s="36"/>
      <c r="AE59375"/>
      <c r="AF59375"/>
      <c r="AH59375" s="36"/>
      <c r="AJ59375"/>
    </row>
    <row r="59376" spans="14:36">
      <c r="N59376" s="36"/>
      <c r="R59376" s="5"/>
      <c r="W59376"/>
      <c r="Y59376" s="36"/>
      <c r="AA59376" s="5"/>
      <c r="AC59376" s="36"/>
      <c r="AD59376" s="36"/>
      <c r="AE59376"/>
      <c r="AF59376"/>
      <c r="AH59376" s="36"/>
      <c r="AJ59376"/>
    </row>
    <row r="59377" spans="14:36">
      <c r="N59377" s="36"/>
      <c r="R59377" s="5"/>
      <c r="W59377"/>
      <c r="Y59377" s="36"/>
      <c r="AA59377" s="5"/>
      <c r="AC59377" s="36"/>
      <c r="AD59377" s="36"/>
      <c r="AE59377"/>
      <c r="AF59377"/>
      <c r="AH59377" s="36"/>
      <c r="AJ59377"/>
    </row>
    <row r="59378" spans="14:36">
      <c r="N59378" s="36"/>
      <c r="R59378" s="5"/>
      <c r="W59378"/>
      <c r="Y59378" s="36"/>
      <c r="AA59378" s="5"/>
      <c r="AC59378" s="36"/>
      <c r="AD59378" s="36"/>
      <c r="AE59378"/>
      <c r="AF59378"/>
      <c r="AH59378" s="36"/>
      <c r="AJ59378"/>
    </row>
    <row r="59379" spans="14:36">
      <c r="N59379" s="36"/>
      <c r="R59379" s="5"/>
      <c r="W59379"/>
      <c r="Y59379" s="36"/>
      <c r="AA59379" s="5"/>
      <c r="AC59379" s="36"/>
      <c r="AD59379" s="36"/>
      <c r="AE59379"/>
      <c r="AF59379"/>
      <c r="AH59379" s="36"/>
      <c r="AJ59379"/>
    </row>
    <row r="59380" spans="14:36">
      <c r="N59380" s="36"/>
      <c r="R59380" s="5"/>
      <c r="W59380"/>
      <c r="Y59380" s="36"/>
      <c r="AA59380" s="5"/>
      <c r="AC59380" s="36"/>
      <c r="AD59380" s="36"/>
      <c r="AE59380"/>
      <c r="AF59380"/>
      <c r="AH59380" s="36"/>
      <c r="AJ59380"/>
    </row>
    <row r="59381" spans="14:36">
      <c r="N59381" s="36"/>
      <c r="R59381" s="5"/>
      <c r="W59381"/>
      <c r="Y59381" s="36"/>
      <c r="AA59381" s="5"/>
      <c r="AC59381" s="36"/>
      <c r="AD59381" s="36"/>
      <c r="AE59381"/>
      <c r="AF59381"/>
      <c r="AH59381" s="36"/>
      <c r="AJ59381"/>
    </row>
    <row r="59382" spans="14:36">
      <c r="N59382" s="36"/>
      <c r="R59382" s="5"/>
      <c r="W59382"/>
      <c r="Y59382" s="36"/>
      <c r="AA59382" s="5"/>
      <c r="AC59382" s="36"/>
      <c r="AD59382" s="36"/>
      <c r="AE59382"/>
      <c r="AF59382"/>
      <c r="AH59382" s="36"/>
      <c r="AJ59382"/>
    </row>
    <row r="59383" spans="14:36">
      <c r="N59383" s="36"/>
      <c r="R59383" s="5"/>
      <c r="W59383"/>
      <c r="Y59383" s="36"/>
      <c r="AA59383" s="5"/>
      <c r="AC59383" s="36"/>
      <c r="AD59383" s="36"/>
      <c r="AE59383"/>
      <c r="AF59383"/>
      <c r="AH59383" s="36"/>
      <c r="AJ59383"/>
    </row>
    <row r="59384" spans="14:36">
      <c r="N59384" s="36"/>
      <c r="R59384" s="5"/>
      <c r="W59384"/>
      <c r="Y59384" s="36"/>
      <c r="AA59384" s="5"/>
      <c r="AC59384" s="36"/>
      <c r="AD59384" s="36"/>
      <c r="AE59384"/>
      <c r="AF59384"/>
      <c r="AH59384" s="36"/>
      <c r="AJ59384"/>
    </row>
    <row r="59385" spans="14:36">
      <c r="N59385" s="36"/>
      <c r="R59385" s="5"/>
      <c r="W59385"/>
      <c r="Y59385" s="36"/>
      <c r="AA59385" s="5"/>
      <c r="AC59385" s="36"/>
      <c r="AD59385" s="36"/>
      <c r="AE59385"/>
      <c r="AF59385"/>
      <c r="AH59385" s="36"/>
      <c r="AJ59385"/>
    </row>
    <row r="59386" spans="14:36">
      <c r="N59386" s="36"/>
      <c r="R59386" s="5"/>
      <c r="W59386"/>
      <c r="Y59386" s="36"/>
      <c r="AA59386" s="5"/>
      <c r="AC59386" s="36"/>
      <c r="AD59386" s="36"/>
      <c r="AE59386"/>
      <c r="AF59386"/>
      <c r="AH59386" s="36"/>
      <c r="AJ59386"/>
    </row>
    <row r="59387" spans="14:36">
      <c r="N59387" s="36"/>
      <c r="R59387" s="5"/>
      <c r="W59387"/>
      <c r="Y59387" s="36"/>
      <c r="AA59387" s="5"/>
      <c r="AC59387" s="36"/>
      <c r="AD59387" s="36"/>
      <c r="AE59387"/>
      <c r="AF59387"/>
      <c r="AH59387" s="36"/>
      <c r="AJ59387"/>
    </row>
    <row r="59388" spans="14:36">
      <c r="N59388" s="36"/>
      <c r="R59388" s="5"/>
      <c r="W59388"/>
      <c r="Y59388" s="36"/>
      <c r="AA59388" s="5"/>
      <c r="AC59388" s="36"/>
      <c r="AD59388" s="36"/>
      <c r="AE59388"/>
      <c r="AF59388"/>
      <c r="AH59388" s="36"/>
      <c r="AJ59388"/>
    </row>
    <row r="59389" spans="14:36">
      <c r="N59389" s="36"/>
      <c r="R59389" s="5"/>
      <c r="W59389"/>
      <c r="Y59389" s="36"/>
      <c r="AA59389" s="5"/>
      <c r="AC59389" s="36"/>
      <c r="AD59389" s="36"/>
      <c r="AE59389"/>
      <c r="AF59389"/>
      <c r="AH59389" s="36"/>
      <c r="AJ59389"/>
    </row>
    <row r="59390" spans="14:36">
      <c r="N59390" s="36"/>
      <c r="R59390" s="5"/>
      <c r="W59390"/>
      <c r="Y59390" s="36"/>
      <c r="AA59390" s="5"/>
      <c r="AC59390" s="36"/>
      <c r="AD59390" s="36"/>
      <c r="AE59390"/>
      <c r="AF59390"/>
      <c r="AH59390" s="36"/>
      <c r="AJ59390"/>
    </row>
    <row r="59391" spans="14:36">
      <c r="N59391" s="36"/>
      <c r="R59391" s="5"/>
      <c r="W59391"/>
      <c r="Y59391" s="36"/>
      <c r="AA59391" s="5"/>
      <c r="AC59391" s="36"/>
      <c r="AD59391" s="36"/>
      <c r="AE59391"/>
      <c r="AF59391"/>
      <c r="AH59391" s="36"/>
      <c r="AJ59391"/>
    </row>
    <row r="59392" spans="14:36">
      <c r="N59392" s="36"/>
      <c r="R59392" s="5"/>
      <c r="W59392"/>
      <c r="Y59392" s="36"/>
      <c r="AA59392" s="5"/>
      <c r="AC59392" s="36"/>
      <c r="AD59392" s="36"/>
      <c r="AE59392"/>
      <c r="AF59392"/>
      <c r="AH59392" s="36"/>
      <c r="AJ59392"/>
    </row>
    <row r="59393" spans="14:36">
      <c r="N59393" s="36"/>
      <c r="R59393" s="5"/>
      <c r="W59393"/>
      <c r="Y59393" s="36"/>
      <c r="AA59393" s="5"/>
      <c r="AC59393" s="36"/>
      <c r="AD59393" s="36"/>
      <c r="AE59393"/>
      <c r="AF59393"/>
      <c r="AH59393" s="36"/>
      <c r="AJ59393"/>
    </row>
    <row r="59394" spans="14:36">
      <c r="N59394" s="36"/>
      <c r="R59394" s="5"/>
      <c r="W59394"/>
      <c r="Y59394" s="36"/>
      <c r="AA59394" s="5"/>
      <c r="AC59394" s="36"/>
      <c r="AD59394" s="36"/>
      <c r="AE59394"/>
      <c r="AF59394"/>
      <c r="AH59394" s="36"/>
      <c r="AJ59394"/>
    </row>
    <row r="59395" spans="14:36">
      <c r="N59395" s="36"/>
      <c r="R59395" s="5"/>
      <c r="W59395"/>
      <c r="Y59395" s="36"/>
      <c r="AA59395" s="5"/>
      <c r="AC59395" s="36"/>
      <c r="AD59395" s="36"/>
      <c r="AE59395"/>
      <c r="AF59395"/>
      <c r="AH59395" s="36"/>
      <c r="AJ59395"/>
    </row>
    <row r="59396" spans="14:36">
      <c r="N59396" s="36"/>
      <c r="R59396" s="5"/>
      <c r="W59396"/>
      <c r="Y59396" s="36"/>
      <c r="AA59396" s="5"/>
      <c r="AC59396" s="36"/>
      <c r="AD59396" s="36"/>
      <c r="AE59396"/>
      <c r="AF59396"/>
      <c r="AH59396" s="36"/>
      <c r="AJ59396"/>
    </row>
    <row r="59397" spans="14:36">
      <c r="N59397" s="36"/>
      <c r="R59397" s="5"/>
      <c r="W59397"/>
      <c r="Y59397" s="36"/>
      <c r="AA59397" s="5"/>
      <c r="AC59397" s="36"/>
      <c r="AD59397" s="36"/>
      <c r="AE59397"/>
      <c r="AF59397"/>
      <c r="AH59397" s="36"/>
      <c r="AJ59397"/>
    </row>
    <row r="59398" spans="14:36">
      <c r="N59398" s="36"/>
      <c r="R59398" s="5"/>
      <c r="W59398"/>
      <c r="Y59398" s="36"/>
      <c r="AA59398" s="5"/>
      <c r="AC59398" s="36"/>
      <c r="AD59398" s="36"/>
      <c r="AE59398"/>
      <c r="AF59398"/>
      <c r="AH59398" s="36"/>
      <c r="AJ59398"/>
    </row>
    <row r="59399" spans="14:36">
      <c r="N59399" s="36"/>
      <c r="R59399" s="5"/>
      <c r="W59399"/>
      <c r="Y59399" s="36"/>
      <c r="AA59399" s="5"/>
      <c r="AC59399" s="36"/>
      <c r="AD59399" s="36"/>
      <c r="AE59399"/>
      <c r="AF59399"/>
      <c r="AH59399" s="36"/>
      <c r="AJ59399"/>
    </row>
    <row r="59400" spans="14:36">
      <c r="N59400" s="36"/>
      <c r="R59400" s="5"/>
      <c r="W59400"/>
      <c r="Y59400" s="36"/>
      <c r="AA59400" s="5"/>
      <c r="AC59400" s="36"/>
      <c r="AD59400" s="36"/>
      <c r="AE59400"/>
      <c r="AF59400"/>
      <c r="AH59400" s="36"/>
      <c r="AJ59400"/>
    </row>
    <row r="59401" spans="14:36">
      <c r="N59401" s="36"/>
      <c r="R59401" s="5"/>
      <c r="W59401"/>
      <c r="Y59401" s="36"/>
      <c r="AA59401" s="5"/>
      <c r="AC59401" s="36"/>
      <c r="AD59401" s="36"/>
      <c r="AE59401"/>
      <c r="AF59401"/>
      <c r="AH59401" s="36"/>
      <c r="AJ59401"/>
    </row>
    <row r="59402" spans="14:36">
      <c r="N59402" s="36"/>
      <c r="R59402" s="5"/>
      <c r="W59402"/>
      <c r="Y59402" s="36"/>
      <c r="AA59402" s="5"/>
      <c r="AC59402" s="36"/>
      <c r="AD59402" s="36"/>
      <c r="AE59402"/>
      <c r="AF59402"/>
      <c r="AH59402" s="36"/>
      <c r="AJ59402"/>
    </row>
    <row r="59403" spans="14:36">
      <c r="N59403" s="36"/>
      <c r="R59403" s="5"/>
      <c r="W59403"/>
      <c r="Y59403" s="36"/>
      <c r="AA59403" s="5"/>
      <c r="AC59403" s="36"/>
      <c r="AD59403" s="36"/>
      <c r="AE59403"/>
      <c r="AF59403"/>
      <c r="AH59403" s="36"/>
      <c r="AJ59403"/>
    </row>
    <row r="59404" spans="14:36">
      <c r="N59404" s="36"/>
      <c r="R59404" s="5"/>
      <c r="W59404"/>
      <c r="Y59404" s="36"/>
      <c r="AA59404" s="5"/>
      <c r="AC59404" s="36"/>
      <c r="AD59404" s="36"/>
      <c r="AE59404"/>
      <c r="AF59404"/>
      <c r="AH59404" s="36"/>
      <c r="AJ59404"/>
    </row>
    <row r="59405" spans="14:36">
      <c r="N59405" s="36"/>
      <c r="R59405" s="5"/>
      <c r="W59405"/>
      <c r="Y59405" s="36"/>
      <c r="AA59405" s="5"/>
      <c r="AC59405" s="36"/>
      <c r="AD59405" s="36"/>
      <c r="AE59405"/>
      <c r="AF59405"/>
      <c r="AH59405" s="36"/>
      <c r="AJ59405"/>
    </row>
    <row r="59406" spans="14:36">
      <c r="N59406" s="36"/>
      <c r="R59406" s="5"/>
      <c r="W59406"/>
      <c r="Y59406" s="36"/>
      <c r="AA59406" s="5"/>
      <c r="AC59406" s="36"/>
      <c r="AD59406" s="36"/>
      <c r="AE59406"/>
      <c r="AF59406"/>
      <c r="AH59406" s="36"/>
      <c r="AJ59406"/>
    </row>
    <row r="59407" spans="14:36">
      <c r="N59407" s="36"/>
      <c r="R59407" s="5"/>
      <c r="W59407"/>
      <c r="Y59407" s="36"/>
      <c r="AA59407" s="5"/>
      <c r="AC59407" s="36"/>
      <c r="AD59407" s="36"/>
      <c r="AE59407"/>
      <c r="AF59407"/>
      <c r="AH59407" s="36"/>
      <c r="AJ59407"/>
    </row>
    <row r="59408" spans="14:36">
      <c r="N59408" s="36"/>
      <c r="R59408" s="5"/>
      <c r="W59408"/>
      <c r="Y59408" s="36"/>
      <c r="AA59408" s="5"/>
      <c r="AC59408" s="36"/>
      <c r="AD59408" s="36"/>
      <c r="AE59408"/>
      <c r="AF59408"/>
      <c r="AH59408" s="36"/>
      <c r="AJ59408"/>
    </row>
    <row r="59409" spans="14:36">
      <c r="N59409" s="36"/>
      <c r="R59409" s="5"/>
      <c r="W59409"/>
      <c r="Y59409" s="36"/>
      <c r="AA59409" s="5"/>
      <c r="AC59409" s="36"/>
      <c r="AD59409" s="36"/>
      <c r="AE59409"/>
      <c r="AF59409"/>
      <c r="AH59409" s="36"/>
      <c r="AJ59409"/>
    </row>
    <row r="59410" spans="14:36">
      <c r="N59410" s="36"/>
      <c r="R59410" s="5"/>
      <c r="W59410"/>
      <c r="Y59410" s="36"/>
      <c r="AA59410" s="5"/>
      <c r="AC59410" s="36"/>
      <c r="AD59410" s="36"/>
      <c r="AE59410"/>
      <c r="AF59410"/>
      <c r="AH59410" s="36"/>
      <c r="AJ59410"/>
    </row>
    <row r="59411" spans="14:36">
      <c r="N59411" s="36"/>
      <c r="R59411" s="5"/>
      <c r="W59411"/>
      <c r="Y59411" s="36"/>
      <c r="AA59411" s="5"/>
      <c r="AC59411" s="36"/>
      <c r="AD59411" s="36"/>
      <c r="AE59411"/>
      <c r="AF59411"/>
      <c r="AH59411" s="36"/>
      <c r="AJ59411"/>
    </row>
    <row r="59412" spans="14:36">
      <c r="N59412" s="36"/>
      <c r="R59412" s="5"/>
      <c r="W59412"/>
      <c r="Y59412" s="36"/>
      <c r="AA59412" s="5"/>
      <c r="AC59412" s="36"/>
      <c r="AD59412" s="36"/>
      <c r="AE59412"/>
      <c r="AF59412"/>
      <c r="AH59412" s="36"/>
      <c r="AJ59412"/>
    </row>
    <row r="59413" spans="14:36">
      <c r="N59413" s="36"/>
      <c r="R59413" s="5"/>
      <c r="W59413"/>
      <c r="Y59413" s="36"/>
      <c r="AA59413" s="5"/>
      <c r="AC59413" s="36"/>
      <c r="AD59413" s="36"/>
      <c r="AE59413"/>
      <c r="AF59413"/>
      <c r="AH59413" s="36"/>
      <c r="AJ59413"/>
    </row>
    <row r="59414" spans="14:36">
      <c r="N59414" s="36"/>
      <c r="R59414" s="5"/>
      <c r="W59414"/>
      <c r="Y59414" s="36"/>
      <c r="AA59414" s="5"/>
      <c r="AC59414" s="36"/>
      <c r="AD59414" s="36"/>
      <c r="AE59414"/>
      <c r="AF59414"/>
      <c r="AH59414" s="36"/>
      <c r="AJ59414"/>
    </row>
    <row r="59415" spans="14:36">
      <c r="N59415" s="36"/>
      <c r="R59415" s="5"/>
      <c r="W59415"/>
      <c r="Y59415" s="36"/>
      <c r="AA59415" s="5"/>
      <c r="AC59415" s="36"/>
      <c r="AD59415" s="36"/>
      <c r="AE59415"/>
      <c r="AF59415"/>
      <c r="AH59415" s="36"/>
      <c r="AJ59415"/>
    </row>
    <row r="59416" spans="14:36">
      <c r="N59416" s="36"/>
      <c r="R59416" s="5"/>
      <c r="W59416"/>
      <c r="Y59416" s="36"/>
      <c r="AA59416" s="5"/>
      <c r="AC59416" s="36"/>
      <c r="AD59416" s="36"/>
      <c r="AE59416"/>
      <c r="AF59416"/>
      <c r="AH59416" s="36"/>
      <c r="AJ59416"/>
    </row>
    <row r="59417" spans="14:36">
      <c r="N59417" s="36"/>
      <c r="R59417" s="5"/>
      <c r="W59417"/>
      <c r="Y59417" s="36"/>
      <c r="AA59417" s="5"/>
      <c r="AC59417" s="36"/>
      <c r="AD59417" s="36"/>
      <c r="AE59417"/>
      <c r="AF59417"/>
      <c r="AH59417" s="36"/>
      <c r="AJ59417"/>
    </row>
    <row r="59418" spans="14:36">
      <c r="N59418" s="36"/>
      <c r="R59418" s="5"/>
      <c r="W59418"/>
      <c r="Y59418" s="36"/>
      <c r="AA59418" s="5"/>
      <c r="AC59418" s="36"/>
      <c r="AD59418" s="36"/>
      <c r="AE59418"/>
      <c r="AF59418"/>
      <c r="AH59418" s="36"/>
      <c r="AJ59418"/>
    </row>
    <row r="59419" spans="14:36">
      <c r="N59419" s="36"/>
      <c r="R59419" s="5"/>
      <c r="W59419"/>
      <c r="Y59419" s="36"/>
      <c r="AA59419" s="5"/>
      <c r="AC59419" s="36"/>
      <c r="AD59419" s="36"/>
      <c r="AE59419"/>
      <c r="AF59419"/>
      <c r="AH59419" s="36"/>
      <c r="AJ59419"/>
    </row>
    <row r="59420" spans="14:36">
      <c r="N59420" s="36"/>
      <c r="R59420" s="5"/>
      <c r="W59420"/>
      <c r="Y59420" s="36"/>
      <c r="AA59420" s="5"/>
      <c r="AC59420" s="36"/>
      <c r="AD59420" s="36"/>
      <c r="AE59420"/>
      <c r="AF59420"/>
      <c r="AH59420" s="36"/>
      <c r="AJ59420"/>
    </row>
    <row r="59421" spans="14:36">
      <c r="N59421" s="36"/>
      <c r="R59421" s="5"/>
      <c r="W59421"/>
      <c r="Y59421" s="36"/>
      <c r="AA59421" s="5"/>
      <c r="AC59421" s="36"/>
      <c r="AD59421" s="36"/>
      <c r="AE59421"/>
      <c r="AF59421"/>
      <c r="AH59421" s="36"/>
      <c r="AJ59421"/>
    </row>
    <row r="59422" spans="14:36">
      <c r="N59422" s="36"/>
      <c r="R59422" s="5"/>
      <c r="W59422"/>
      <c r="Y59422" s="36"/>
      <c r="AA59422" s="5"/>
      <c r="AC59422" s="36"/>
      <c r="AD59422" s="36"/>
      <c r="AE59422"/>
      <c r="AF59422"/>
      <c r="AH59422" s="36"/>
      <c r="AJ59422"/>
    </row>
    <row r="59423" spans="14:36">
      <c r="N59423" s="36"/>
      <c r="R59423" s="5"/>
      <c r="W59423"/>
      <c r="Y59423" s="36"/>
      <c r="AA59423" s="5"/>
      <c r="AC59423" s="36"/>
      <c r="AD59423" s="36"/>
      <c r="AE59423"/>
      <c r="AF59423"/>
      <c r="AH59423" s="36"/>
      <c r="AJ59423"/>
    </row>
    <row r="59424" spans="14:36">
      <c r="N59424" s="36"/>
      <c r="R59424" s="5"/>
      <c r="W59424"/>
      <c r="Y59424" s="36"/>
      <c r="AA59424" s="5"/>
      <c r="AC59424" s="36"/>
      <c r="AD59424" s="36"/>
      <c r="AE59424"/>
      <c r="AF59424"/>
      <c r="AH59424" s="36"/>
      <c r="AJ59424"/>
    </row>
    <row r="59425" spans="14:36">
      <c r="N59425" s="36"/>
      <c r="R59425" s="5"/>
      <c r="W59425"/>
      <c r="Y59425" s="36"/>
      <c r="AA59425" s="5"/>
      <c r="AC59425" s="36"/>
      <c r="AD59425" s="36"/>
      <c r="AE59425"/>
      <c r="AF59425"/>
      <c r="AH59425" s="36"/>
      <c r="AJ59425"/>
    </row>
    <row r="59426" spans="14:36">
      <c r="N59426" s="36"/>
      <c r="R59426" s="5"/>
      <c r="W59426"/>
      <c r="Y59426" s="36"/>
      <c r="AA59426" s="5"/>
      <c r="AC59426" s="36"/>
      <c r="AD59426" s="36"/>
      <c r="AE59426"/>
      <c r="AF59426"/>
      <c r="AH59426" s="36"/>
      <c r="AJ59426"/>
    </row>
    <row r="59427" spans="14:36">
      <c r="N59427" s="36"/>
      <c r="R59427" s="5"/>
      <c r="W59427"/>
      <c r="Y59427" s="36"/>
      <c r="AA59427" s="5"/>
      <c r="AC59427" s="36"/>
      <c r="AD59427" s="36"/>
      <c r="AE59427"/>
      <c r="AF59427"/>
      <c r="AH59427" s="36"/>
      <c r="AJ59427"/>
    </row>
    <row r="59428" spans="14:36">
      <c r="N59428" s="36"/>
      <c r="R59428" s="5"/>
      <c r="W59428"/>
      <c r="Y59428" s="36"/>
      <c r="AA59428" s="5"/>
      <c r="AC59428" s="36"/>
      <c r="AD59428" s="36"/>
      <c r="AE59428"/>
      <c r="AF59428"/>
      <c r="AH59428" s="36"/>
      <c r="AJ59428"/>
    </row>
    <row r="59429" spans="14:36">
      <c r="N59429" s="36"/>
      <c r="R59429" s="5"/>
      <c r="W59429"/>
      <c r="Y59429" s="36"/>
      <c r="AA59429" s="5"/>
      <c r="AC59429" s="36"/>
      <c r="AD59429" s="36"/>
      <c r="AE59429"/>
      <c r="AF59429"/>
      <c r="AH59429" s="36"/>
      <c r="AJ59429"/>
    </row>
    <row r="59430" spans="14:36">
      <c r="N59430" s="36"/>
      <c r="R59430" s="5"/>
      <c r="W59430"/>
      <c r="Y59430" s="36"/>
      <c r="AA59430" s="5"/>
      <c r="AC59430" s="36"/>
      <c r="AD59430" s="36"/>
      <c r="AE59430"/>
      <c r="AF59430"/>
      <c r="AH59430" s="36"/>
      <c r="AJ59430"/>
    </row>
    <row r="59431" spans="14:36">
      <c r="N59431" s="36"/>
      <c r="R59431" s="5"/>
      <c r="W59431"/>
      <c r="Y59431" s="36"/>
      <c r="AA59431" s="5"/>
      <c r="AC59431" s="36"/>
      <c r="AD59431" s="36"/>
      <c r="AE59431"/>
      <c r="AF59431"/>
      <c r="AH59431" s="36"/>
      <c r="AJ59431"/>
    </row>
    <row r="59432" spans="14:36">
      <c r="N59432" s="36"/>
      <c r="R59432" s="5"/>
      <c r="W59432"/>
      <c r="Y59432" s="36"/>
      <c r="AA59432" s="5"/>
      <c r="AC59432" s="36"/>
      <c r="AD59432" s="36"/>
      <c r="AE59432"/>
      <c r="AF59432"/>
      <c r="AH59432" s="36"/>
      <c r="AJ59432"/>
    </row>
    <row r="59433" spans="14:36">
      <c r="N59433" s="36"/>
      <c r="R59433" s="5"/>
      <c r="W59433"/>
      <c r="Y59433" s="36"/>
      <c r="AA59433" s="5"/>
      <c r="AC59433" s="36"/>
      <c r="AD59433" s="36"/>
      <c r="AE59433"/>
      <c r="AF59433"/>
      <c r="AH59433" s="36"/>
      <c r="AJ59433"/>
    </row>
    <row r="59434" spans="14:36">
      <c r="N59434" s="36"/>
      <c r="R59434" s="5"/>
      <c r="W59434"/>
      <c r="Y59434" s="36"/>
      <c r="AA59434" s="5"/>
      <c r="AC59434" s="36"/>
      <c r="AD59434" s="36"/>
      <c r="AE59434"/>
      <c r="AF59434"/>
      <c r="AH59434" s="36"/>
      <c r="AJ59434"/>
    </row>
    <row r="59435" spans="14:36">
      <c r="N59435" s="36"/>
      <c r="R59435" s="5"/>
      <c r="W59435"/>
      <c r="Y59435" s="36"/>
      <c r="AA59435" s="5"/>
      <c r="AC59435" s="36"/>
      <c r="AD59435" s="36"/>
      <c r="AE59435"/>
      <c r="AF59435"/>
      <c r="AH59435" s="36"/>
      <c r="AJ59435"/>
    </row>
    <row r="59436" spans="14:36">
      <c r="N59436" s="36"/>
      <c r="R59436" s="5"/>
      <c r="W59436"/>
      <c r="Y59436" s="36"/>
      <c r="AA59436" s="5"/>
      <c r="AC59436" s="36"/>
      <c r="AD59436" s="36"/>
      <c r="AE59436"/>
      <c r="AF59436"/>
      <c r="AH59436" s="36"/>
      <c r="AJ59436"/>
    </row>
    <row r="59437" spans="14:36">
      <c r="N59437" s="36"/>
      <c r="R59437" s="5"/>
      <c r="W59437"/>
      <c r="Y59437" s="36"/>
      <c r="AA59437" s="5"/>
      <c r="AC59437" s="36"/>
      <c r="AD59437" s="36"/>
      <c r="AE59437"/>
      <c r="AF59437"/>
      <c r="AH59437" s="36"/>
      <c r="AJ59437"/>
    </row>
    <row r="59438" spans="14:36">
      <c r="N59438" s="36"/>
      <c r="R59438" s="5"/>
      <c r="W59438"/>
      <c r="Y59438" s="36"/>
      <c r="AA59438" s="5"/>
      <c r="AC59438" s="36"/>
      <c r="AD59438" s="36"/>
      <c r="AE59438"/>
      <c r="AF59438"/>
      <c r="AH59438" s="36"/>
      <c r="AJ59438"/>
    </row>
    <row r="59439" spans="14:36">
      <c r="N59439" s="36"/>
      <c r="R59439" s="5"/>
      <c r="W59439"/>
      <c r="Y59439" s="36"/>
      <c r="AA59439" s="5"/>
      <c r="AC59439" s="36"/>
      <c r="AD59439" s="36"/>
      <c r="AE59439"/>
      <c r="AF59439"/>
      <c r="AH59439" s="36"/>
      <c r="AJ59439"/>
    </row>
    <row r="59440" spans="14:36">
      <c r="N59440" s="36"/>
      <c r="R59440" s="5"/>
      <c r="W59440"/>
      <c r="Y59440" s="36"/>
      <c r="AA59440" s="5"/>
      <c r="AC59440" s="36"/>
      <c r="AD59440" s="36"/>
      <c r="AE59440"/>
      <c r="AF59440"/>
      <c r="AH59440" s="36"/>
      <c r="AJ59440"/>
    </row>
    <row r="59441" spans="14:36">
      <c r="N59441" s="36"/>
      <c r="R59441" s="5"/>
      <c r="W59441"/>
      <c r="Y59441" s="36"/>
      <c r="AA59441" s="5"/>
      <c r="AC59441" s="36"/>
      <c r="AD59441" s="36"/>
      <c r="AE59441"/>
      <c r="AF59441"/>
      <c r="AH59441" s="36"/>
      <c r="AJ59441"/>
    </row>
    <row r="59442" spans="14:36">
      <c r="N59442" s="36"/>
      <c r="R59442" s="5"/>
      <c r="W59442"/>
      <c r="Y59442" s="36"/>
      <c r="AA59442" s="5"/>
      <c r="AC59442" s="36"/>
      <c r="AD59442" s="36"/>
      <c r="AE59442"/>
      <c r="AF59442"/>
      <c r="AH59442" s="36"/>
      <c r="AJ59442"/>
    </row>
    <row r="59443" spans="14:36">
      <c r="N59443" s="36"/>
      <c r="R59443" s="5"/>
      <c r="W59443"/>
      <c r="Y59443" s="36"/>
      <c r="AA59443" s="5"/>
      <c r="AC59443" s="36"/>
      <c r="AD59443" s="36"/>
      <c r="AE59443"/>
      <c r="AF59443"/>
      <c r="AH59443" s="36"/>
      <c r="AJ59443"/>
    </row>
    <row r="59444" spans="14:36">
      <c r="N59444" s="36"/>
      <c r="R59444" s="5"/>
      <c r="W59444"/>
      <c r="Y59444" s="36"/>
      <c r="AA59444" s="5"/>
      <c r="AC59444" s="36"/>
      <c r="AD59444" s="36"/>
      <c r="AE59444"/>
      <c r="AF59444"/>
      <c r="AH59444" s="36"/>
      <c r="AJ59444"/>
    </row>
    <row r="59445" spans="14:36">
      <c r="N59445" s="36"/>
      <c r="R59445" s="5"/>
      <c r="W59445"/>
      <c r="Y59445" s="36"/>
      <c r="AA59445" s="5"/>
      <c r="AC59445" s="36"/>
      <c r="AD59445" s="36"/>
      <c r="AE59445"/>
      <c r="AF59445"/>
      <c r="AH59445" s="36"/>
      <c r="AJ59445"/>
    </row>
    <row r="59446" spans="14:36">
      <c r="N59446" s="36"/>
      <c r="R59446" s="5"/>
      <c r="W59446"/>
      <c r="Y59446" s="36"/>
      <c r="AA59446" s="5"/>
      <c r="AC59446" s="36"/>
      <c r="AD59446" s="36"/>
      <c r="AE59446"/>
      <c r="AF59446"/>
      <c r="AH59446" s="36"/>
      <c r="AJ59446"/>
    </row>
    <row r="59447" spans="14:36">
      <c r="N59447" s="36"/>
      <c r="R59447" s="5"/>
      <c r="W59447"/>
      <c r="Y59447" s="36"/>
      <c r="AA59447" s="5"/>
      <c r="AC59447" s="36"/>
      <c r="AD59447" s="36"/>
      <c r="AE59447"/>
      <c r="AF59447"/>
      <c r="AH59447" s="36"/>
      <c r="AJ59447"/>
    </row>
    <row r="59448" spans="14:36">
      <c r="N59448" s="36"/>
      <c r="R59448" s="5"/>
      <c r="W59448"/>
      <c r="Y59448" s="36"/>
      <c r="AA59448" s="5"/>
      <c r="AC59448" s="36"/>
      <c r="AD59448" s="36"/>
      <c r="AE59448"/>
      <c r="AF59448"/>
      <c r="AH59448" s="36"/>
      <c r="AJ59448"/>
    </row>
    <row r="59449" spans="14:36">
      <c r="N59449" s="36"/>
      <c r="R59449" s="5"/>
      <c r="W59449"/>
      <c r="Y59449" s="36"/>
      <c r="AA59449" s="5"/>
      <c r="AC59449" s="36"/>
      <c r="AD59449" s="36"/>
      <c r="AE59449"/>
      <c r="AF59449"/>
      <c r="AH59449" s="36"/>
      <c r="AJ59449"/>
    </row>
    <row r="59450" spans="14:36">
      <c r="N59450" s="36"/>
      <c r="R59450" s="5"/>
      <c r="W59450"/>
      <c r="Y59450" s="36"/>
      <c r="AA59450" s="5"/>
      <c r="AC59450" s="36"/>
      <c r="AD59450" s="36"/>
      <c r="AE59450"/>
      <c r="AF59450"/>
      <c r="AH59450" s="36"/>
      <c r="AJ59450"/>
    </row>
    <row r="59451" spans="14:36">
      <c r="N59451" s="36"/>
      <c r="R59451" s="5"/>
      <c r="W59451"/>
      <c r="Y59451" s="36"/>
      <c r="AA59451" s="5"/>
      <c r="AC59451" s="36"/>
      <c r="AD59451" s="36"/>
      <c r="AE59451"/>
      <c r="AF59451"/>
      <c r="AH59451" s="36"/>
      <c r="AJ59451"/>
    </row>
    <row r="59452" spans="14:36">
      <c r="N59452" s="36"/>
      <c r="R59452" s="5"/>
      <c r="W59452"/>
      <c r="Y59452" s="36"/>
      <c r="AA59452" s="5"/>
      <c r="AC59452" s="36"/>
      <c r="AD59452" s="36"/>
      <c r="AE59452"/>
      <c r="AF59452"/>
      <c r="AH59452" s="36"/>
      <c r="AJ59452"/>
    </row>
    <row r="59453" spans="14:36">
      <c r="N59453" s="36"/>
      <c r="R59453" s="5"/>
      <c r="W59453"/>
      <c r="Y59453" s="36"/>
      <c r="AA59453" s="5"/>
      <c r="AC59453" s="36"/>
      <c r="AD59453" s="36"/>
      <c r="AE59453"/>
      <c r="AF59453"/>
      <c r="AH59453" s="36"/>
      <c r="AJ59453"/>
    </row>
    <row r="59454" spans="14:36">
      <c r="N59454" s="36"/>
      <c r="R59454" s="5"/>
      <c r="W59454"/>
      <c r="Y59454" s="36"/>
      <c r="AA59454" s="5"/>
      <c r="AC59454" s="36"/>
      <c r="AD59454" s="36"/>
      <c r="AE59454"/>
      <c r="AF59454"/>
      <c r="AH59454" s="36"/>
      <c r="AJ59454"/>
    </row>
    <row r="59455" spans="14:36">
      <c r="N59455" s="36"/>
      <c r="R59455" s="5"/>
      <c r="W59455"/>
      <c r="Y59455" s="36"/>
      <c r="AA59455" s="5"/>
      <c r="AC59455" s="36"/>
      <c r="AD59455" s="36"/>
      <c r="AE59455"/>
      <c r="AF59455"/>
      <c r="AH59455" s="36"/>
      <c r="AJ59455"/>
    </row>
    <row r="59456" spans="14:36">
      <c r="N59456" s="36"/>
      <c r="R59456" s="5"/>
      <c r="W59456"/>
      <c r="Y59456" s="36"/>
      <c r="AA59456" s="5"/>
      <c r="AC59456" s="36"/>
      <c r="AD59456" s="36"/>
      <c r="AE59456"/>
      <c r="AF59456"/>
      <c r="AH59456" s="36"/>
      <c r="AJ59456"/>
    </row>
    <row r="59457" spans="14:36">
      <c r="N59457" s="36"/>
      <c r="R59457" s="5"/>
      <c r="W59457"/>
      <c r="Y59457" s="36"/>
      <c r="AA59457" s="5"/>
      <c r="AC59457" s="36"/>
      <c r="AD59457" s="36"/>
      <c r="AE59457"/>
      <c r="AF59457"/>
      <c r="AH59457" s="36"/>
      <c r="AJ59457"/>
    </row>
    <row r="59458" spans="14:36">
      <c r="N59458" s="36"/>
      <c r="R59458" s="5"/>
      <c r="W59458"/>
      <c r="Y59458" s="36"/>
      <c r="AA59458" s="5"/>
      <c r="AC59458" s="36"/>
      <c r="AD59458" s="36"/>
      <c r="AE59458"/>
      <c r="AF59458"/>
      <c r="AH59458" s="36"/>
      <c r="AJ59458"/>
    </row>
    <row r="59459" spans="14:36">
      <c r="N59459" s="36"/>
      <c r="R59459" s="5"/>
      <c r="W59459"/>
      <c r="Y59459" s="36"/>
      <c r="AA59459" s="5"/>
      <c r="AC59459" s="36"/>
      <c r="AD59459" s="36"/>
      <c r="AE59459"/>
      <c r="AF59459"/>
      <c r="AH59459" s="36"/>
      <c r="AJ59459"/>
    </row>
    <row r="59460" spans="14:36">
      <c r="N59460" s="36"/>
      <c r="R59460" s="5"/>
      <c r="W59460"/>
      <c r="Y59460" s="36"/>
      <c r="AA59460" s="5"/>
      <c r="AC59460" s="36"/>
      <c r="AD59460" s="36"/>
      <c r="AE59460"/>
      <c r="AF59460"/>
      <c r="AH59460" s="36"/>
      <c r="AJ59460"/>
    </row>
    <row r="59461" spans="14:36">
      <c r="N59461" s="36"/>
      <c r="R59461" s="5"/>
      <c r="W59461"/>
      <c r="Y59461" s="36"/>
      <c r="AA59461" s="5"/>
      <c r="AC59461" s="36"/>
      <c r="AD59461" s="36"/>
      <c r="AE59461"/>
      <c r="AF59461"/>
      <c r="AH59461" s="36"/>
      <c r="AJ59461"/>
    </row>
    <row r="59462" spans="14:36">
      <c r="N59462" s="36"/>
      <c r="R59462" s="5"/>
      <c r="W59462"/>
      <c r="Y59462" s="36"/>
      <c r="AA59462" s="5"/>
      <c r="AC59462" s="36"/>
      <c r="AD59462" s="36"/>
      <c r="AE59462"/>
      <c r="AF59462"/>
      <c r="AH59462" s="36"/>
      <c r="AJ59462"/>
    </row>
    <row r="59463" spans="14:36">
      <c r="N59463" s="36"/>
      <c r="R59463" s="5"/>
      <c r="W59463"/>
      <c r="Y59463" s="36"/>
      <c r="AA59463" s="5"/>
      <c r="AC59463" s="36"/>
      <c r="AD59463" s="36"/>
      <c r="AE59463"/>
      <c r="AF59463"/>
      <c r="AH59463" s="36"/>
      <c r="AJ59463"/>
    </row>
    <row r="59464" spans="14:36">
      <c r="N59464" s="36"/>
      <c r="R59464" s="5"/>
      <c r="W59464"/>
      <c r="Y59464" s="36"/>
      <c r="AA59464" s="5"/>
      <c r="AC59464" s="36"/>
      <c r="AD59464" s="36"/>
      <c r="AE59464"/>
      <c r="AF59464"/>
      <c r="AH59464" s="36"/>
      <c r="AJ59464"/>
    </row>
    <row r="59465" spans="14:36">
      <c r="N59465" s="36"/>
      <c r="R59465" s="5"/>
      <c r="W59465"/>
      <c r="Y59465" s="36"/>
      <c r="AA59465" s="5"/>
      <c r="AC59465" s="36"/>
      <c r="AD59465" s="36"/>
      <c r="AE59465"/>
      <c r="AF59465"/>
      <c r="AH59465" s="36"/>
      <c r="AJ59465"/>
    </row>
    <row r="59466" spans="14:36">
      <c r="N59466" s="36"/>
      <c r="R59466" s="5"/>
      <c r="W59466"/>
      <c r="Y59466" s="36"/>
      <c r="AA59466" s="5"/>
      <c r="AC59466" s="36"/>
      <c r="AD59466" s="36"/>
      <c r="AE59466"/>
      <c r="AF59466"/>
      <c r="AH59466" s="36"/>
      <c r="AJ59466"/>
    </row>
    <row r="59467" spans="14:36">
      <c r="N59467" s="36"/>
      <c r="R59467" s="5"/>
      <c r="W59467"/>
      <c r="Y59467" s="36"/>
      <c r="AA59467" s="5"/>
      <c r="AC59467" s="36"/>
      <c r="AD59467" s="36"/>
      <c r="AE59467"/>
      <c r="AF59467"/>
      <c r="AH59467" s="36"/>
      <c r="AJ59467"/>
    </row>
    <row r="59468" spans="14:36">
      <c r="N59468" s="36"/>
      <c r="R59468" s="5"/>
      <c r="W59468"/>
      <c r="Y59468" s="36"/>
      <c r="AA59468" s="5"/>
      <c r="AC59468" s="36"/>
      <c r="AD59468" s="36"/>
      <c r="AE59468"/>
      <c r="AF59468"/>
      <c r="AH59468" s="36"/>
      <c r="AJ59468"/>
    </row>
    <row r="59469" spans="14:36">
      <c r="N59469" s="36"/>
      <c r="R59469" s="5"/>
      <c r="W59469"/>
      <c r="Y59469" s="36"/>
      <c r="AA59469" s="5"/>
      <c r="AC59469" s="36"/>
      <c r="AD59469" s="36"/>
      <c r="AE59469"/>
      <c r="AF59469"/>
      <c r="AH59469" s="36"/>
      <c r="AJ59469"/>
    </row>
    <row r="59470" spans="14:36">
      <c r="N59470" s="36"/>
      <c r="R59470" s="5"/>
      <c r="W59470"/>
      <c r="Y59470" s="36"/>
      <c r="AA59470" s="5"/>
      <c r="AC59470" s="36"/>
      <c r="AD59470" s="36"/>
      <c r="AE59470"/>
      <c r="AF59470"/>
      <c r="AH59470" s="36"/>
      <c r="AJ59470"/>
    </row>
    <row r="59471" spans="14:36">
      <c r="N59471" s="36"/>
      <c r="R59471" s="5"/>
      <c r="W59471"/>
      <c r="Y59471" s="36"/>
      <c r="AA59471" s="5"/>
      <c r="AC59471" s="36"/>
      <c r="AD59471" s="36"/>
      <c r="AE59471"/>
      <c r="AF59471"/>
      <c r="AH59471" s="36"/>
      <c r="AJ59471"/>
    </row>
    <row r="59472" spans="14:36">
      <c r="N59472" s="36"/>
      <c r="R59472" s="5"/>
      <c r="W59472"/>
      <c r="Y59472" s="36"/>
      <c r="AA59472" s="5"/>
      <c r="AC59472" s="36"/>
      <c r="AD59472" s="36"/>
      <c r="AE59472"/>
      <c r="AF59472"/>
      <c r="AH59472" s="36"/>
      <c r="AJ59472"/>
    </row>
    <row r="59473" spans="14:36">
      <c r="N59473" s="36"/>
      <c r="R59473" s="5"/>
      <c r="W59473"/>
      <c r="Y59473" s="36"/>
      <c r="AA59473" s="5"/>
      <c r="AC59473" s="36"/>
      <c r="AD59473" s="36"/>
      <c r="AE59473"/>
      <c r="AF59473"/>
      <c r="AH59473" s="36"/>
      <c r="AJ59473"/>
    </row>
    <row r="59474" spans="14:36">
      <c r="N59474" s="36"/>
      <c r="R59474" s="5"/>
      <c r="W59474"/>
      <c r="Y59474" s="36"/>
      <c r="AA59474" s="5"/>
      <c r="AC59474" s="36"/>
      <c r="AD59474" s="36"/>
      <c r="AE59474"/>
      <c r="AF59474"/>
      <c r="AH59474" s="36"/>
      <c r="AJ59474"/>
    </row>
    <row r="59475" spans="14:36">
      <c r="N59475" s="36"/>
      <c r="R59475" s="5"/>
      <c r="W59475"/>
      <c r="Y59475" s="36"/>
      <c r="AA59475" s="5"/>
      <c r="AC59475" s="36"/>
      <c r="AD59475" s="36"/>
      <c r="AE59475"/>
      <c r="AF59475"/>
      <c r="AH59475" s="36"/>
      <c r="AJ59475"/>
    </row>
    <row r="59476" spans="14:36">
      <c r="N59476" s="36"/>
      <c r="R59476" s="5"/>
      <c r="W59476"/>
      <c r="Y59476" s="36"/>
      <c r="AA59476" s="5"/>
      <c r="AC59476" s="36"/>
      <c r="AD59476" s="36"/>
      <c r="AE59476"/>
      <c r="AF59476"/>
      <c r="AH59476" s="36"/>
      <c r="AJ59476"/>
    </row>
    <row r="59477" spans="14:36">
      <c r="N59477" s="36"/>
      <c r="R59477" s="5"/>
      <c r="W59477"/>
      <c r="Y59477" s="36"/>
      <c r="AA59477" s="5"/>
      <c r="AC59477" s="36"/>
      <c r="AD59477" s="36"/>
      <c r="AE59477"/>
      <c r="AF59477"/>
      <c r="AH59477" s="36"/>
      <c r="AJ59477"/>
    </row>
    <row r="59478" spans="14:36">
      <c r="N59478" s="36"/>
      <c r="R59478" s="5"/>
      <c r="W59478"/>
      <c r="Y59478" s="36"/>
      <c r="AA59478" s="5"/>
      <c r="AC59478" s="36"/>
      <c r="AD59478" s="36"/>
      <c r="AE59478"/>
      <c r="AF59478"/>
      <c r="AH59478" s="36"/>
      <c r="AJ59478"/>
    </row>
    <row r="59479" spans="14:36">
      <c r="N59479" s="36"/>
      <c r="R59479" s="5"/>
      <c r="W59479"/>
      <c r="Y59479" s="36"/>
      <c r="AA59479" s="5"/>
      <c r="AC59479" s="36"/>
      <c r="AD59479" s="36"/>
      <c r="AE59479"/>
      <c r="AF59479"/>
      <c r="AH59479" s="36"/>
      <c r="AJ59479"/>
    </row>
    <row r="59480" spans="14:36">
      <c r="N59480" s="36"/>
      <c r="R59480" s="5"/>
      <c r="W59480"/>
      <c r="Y59480" s="36"/>
      <c r="AA59480" s="5"/>
      <c r="AC59480" s="36"/>
      <c r="AD59480" s="36"/>
      <c r="AE59480"/>
      <c r="AF59480"/>
      <c r="AH59480" s="36"/>
      <c r="AJ59480"/>
    </row>
    <row r="59481" spans="14:36">
      <c r="N59481" s="36"/>
      <c r="R59481" s="5"/>
      <c r="W59481"/>
      <c r="Y59481" s="36"/>
      <c r="AA59481" s="5"/>
      <c r="AC59481" s="36"/>
      <c r="AD59481" s="36"/>
      <c r="AE59481"/>
      <c r="AF59481"/>
      <c r="AH59481" s="36"/>
      <c r="AJ59481"/>
    </row>
    <row r="59482" spans="14:36">
      <c r="N59482" s="36"/>
      <c r="R59482" s="5"/>
      <c r="W59482"/>
      <c r="Y59482" s="36"/>
      <c r="AA59482" s="5"/>
      <c r="AC59482" s="36"/>
      <c r="AD59482" s="36"/>
      <c r="AE59482"/>
      <c r="AF59482"/>
      <c r="AH59482" s="36"/>
      <c r="AJ59482"/>
    </row>
    <row r="59483" spans="14:36">
      <c r="N59483" s="36"/>
      <c r="R59483" s="5"/>
      <c r="W59483"/>
      <c r="Y59483" s="36"/>
      <c r="AA59483" s="5"/>
      <c r="AC59483" s="36"/>
      <c r="AD59483" s="36"/>
      <c r="AE59483"/>
      <c r="AF59483"/>
      <c r="AH59483" s="36"/>
      <c r="AJ59483"/>
    </row>
    <row r="59484" spans="14:36">
      <c r="N59484" s="36"/>
      <c r="R59484" s="5"/>
      <c r="W59484"/>
      <c r="Y59484" s="36"/>
      <c r="AA59484" s="5"/>
      <c r="AC59484" s="36"/>
      <c r="AD59484" s="36"/>
      <c r="AE59484"/>
      <c r="AF59484"/>
      <c r="AH59484" s="36"/>
      <c r="AJ59484"/>
    </row>
    <row r="59485" spans="14:36">
      <c r="N59485" s="36"/>
      <c r="R59485" s="5"/>
      <c r="W59485"/>
      <c r="Y59485" s="36"/>
      <c r="AA59485" s="5"/>
      <c r="AC59485" s="36"/>
      <c r="AD59485" s="36"/>
      <c r="AE59485"/>
      <c r="AF59485"/>
      <c r="AH59485" s="36"/>
      <c r="AJ59485"/>
    </row>
    <row r="59486" spans="14:36">
      <c r="N59486" s="36"/>
      <c r="R59486" s="5"/>
      <c r="W59486"/>
      <c r="Y59486" s="36"/>
      <c r="AA59486" s="5"/>
      <c r="AC59486" s="36"/>
      <c r="AD59486" s="36"/>
      <c r="AE59486"/>
      <c r="AF59486"/>
      <c r="AH59486" s="36"/>
      <c r="AJ59486"/>
    </row>
    <row r="59487" spans="14:36">
      <c r="N59487" s="36"/>
      <c r="R59487" s="5"/>
      <c r="W59487"/>
      <c r="Y59487" s="36"/>
      <c r="AA59487" s="5"/>
      <c r="AC59487" s="36"/>
      <c r="AD59487" s="36"/>
      <c r="AE59487"/>
      <c r="AF59487"/>
      <c r="AH59487" s="36"/>
      <c r="AJ59487"/>
    </row>
    <row r="59488" spans="14:36">
      <c r="N59488" s="36"/>
      <c r="R59488" s="5"/>
      <c r="W59488"/>
      <c r="Y59488" s="36"/>
      <c r="AA59488" s="5"/>
      <c r="AC59488" s="36"/>
      <c r="AD59488" s="36"/>
      <c r="AE59488"/>
      <c r="AF59488"/>
      <c r="AH59488" s="36"/>
      <c r="AJ59488"/>
    </row>
    <row r="59489" spans="14:36">
      <c r="N59489" s="36"/>
      <c r="R59489" s="5"/>
      <c r="W59489"/>
      <c r="Y59489" s="36"/>
      <c r="AA59489" s="5"/>
      <c r="AC59489" s="36"/>
      <c r="AD59489" s="36"/>
      <c r="AE59489"/>
      <c r="AF59489"/>
      <c r="AH59489" s="36"/>
      <c r="AJ59489"/>
    </row>
    <row r="59490" spans="14:36">
      <c r="N59490" s="36"/>
      <c r="R59490" s="5"/>
      <c r="W59490"/>
      <c r="Y59490" s="36"/>
      <c r="AA59490" s="5"/>
      <c r="AC59490" s="36"/>
      <c r="AD59490" s="36"/>
      <c r="AE59490"/>
      <c r="AF59490"/>
      <c r="AH59490" s="36"/>
      <c r="AJ59490"/>
    </row>
    <row r="59491" spans="14:36">
      <c r="N59491" s="36"/>
      <c r="R59491" s="5"/>
      <c r="W59491"/>
      <c r="Y59491" s="36"/>
      <c r="AA59491" s="5"/>
      <c r="AC59491" s="36"/>
      <c r="AD59491" s="36"/>
      <c r="AE59491"/>
      <c r="AF59491"/>
      <c r="AH59491" s="36"/>
      <c r="AJ59491"/>
    </row>
    <row r="59492" spans="14:36">
      <c r="N59492" s="36"/>
      <c r="R59492" s="5"/>
      <c r="W59492"/>
      <c r="Y59492" s="36"/>
      <c r="AA59492" s="5"/>
      <c r="AC59492" s="36"/>
      <c r="AD59492" s="36"/>
      <c r="AE59492"/>
      <c r="AF59492"/>
      <c r="AH59492" s="36"/>
      <c r="AJ59492"/>
    </row>
    <row r="59493" spans="14:36">
      <c r="N59493" s="36"/>
      <c r="R59493" s="5"/>
      <c r="W59493"/>
      <c r="Y59493" s="36"/>
      <c r="AA59493" s="5"/>
      <c r="AC59493" s="36"/>
      <c r="AD59493" s="36"/>
      <c r="AE59493"/>
      <c r="AF59493"/>
      <c r="AH59493" s="36"/>
      <c r="AJ59493"/>
    </row>
    <row r="59494" spans="14:36">
      <c r="N59494" s="36"/>
      <c r="R59494" s="5"/>
      <c r="W59494"/>
      <c r="Y59494" s="36"/>
      <c r="AA59494" s="5"/>
      <c r="AC59494" s="36"/>
      <c r="AD59494" s="36"/>
      <c r="AE59494"/>
      <c r="AF59494"/>
      <c r="AH59494" s="36"/>
      <c r="AJ59494"/>
    </row>
    <row r="59495" spans="14:36">
      <c r="N59495" s="36"/>
      <c r="R59495" s="5"/>
      <c r="W59495"/>
      <c r="Y59495" s="36"/>
      <c r="AA59495" s="5"/>
      <c r="AC59495" s="36"/>
      <c r="AD59495" s="36"/>
      <c r="AE59495"/>
      <c r="AF59495"/>
      <c r="AH59495" s="36"/>
      <c r="AJ59495"/>
    </row>
    <row r="59496" spans="14:36">
      <c r="N59496" s="36"/>
      <c r="R59496" s="5"/>
      <c r="W59496"/>
      <c r="Y59496" s="36"/>
      <c r="AA59496" s="5"/>
      <c r="AC59496" s="36"/>
      <c r="AD59496" s="36"/>
      <c r="AE59496"/>
      <c r="AF59496"/>
      <c r="AH59496" s="36"/>
      <c r="AJ59496"/>
    </row>
    <row r="59497" spans="14:36">
      <c r="N59497" s="36"/>
      <c r="R59497" s="5"/>
      <c r="W59497"/>
      <c r="Y59497" s="36"/>
      <c r="AA59497" s="5"/>
      <c r="AC59497" s="36"/>
      <c r="AD59497" s="36"/>
      <c r="AE59497"/>
      <c r="AF59497"/>
      <c r="AH59497" s="36"/>
      <c r="AJ59497"/>
    </row>
    <row r="59498" spans="14:36">
      <c r="N59498" s="36"/>
      <c r="R59498" s="5"/>
      <c r="W59498"/>
      <c r="Y59498" s="36"/>
      <c r="AA59498" s="5"/>
      <c r="AC59498" s="36"/>
      <c r="AD59498" s="36"/>
      <c r="AE59498"/>
      <c r="AF59498"/>
      <c r="AH59498" s="36"/>
      <c r="AJ59498"/>
    </row>
    <row r="59499" spans="14:36">
      <c r="N59499" s="36"/>
      <c r="R59499" s="5"/>
      <c r="W59499"/>
      <c r="Y59499" s="36"/>
      <c r="AA59499" s="5"/>
      <c r="AC59499" s="36"/>
      <c r="AD59499" s="36"/>
      <c r="AE59499"/>
      <c r="AF59499"/>
      <c r="AH59499" s="36"/>
      <c r="AJ59499"/>
    </row>
    <row r="59500" spans="14:36">
      <c r="N59500" s="36"/>
      <c r="R59500" s="5"/>
      <c r="W59500"/>
      <c r="Y59500" s="36"/>
      <c r="AA59500" s="5"/>
      <c r="AC59500" s="36"/>
      <c r="AD59500" s="36"/>
      <c r="AE59500"/>
      <c r="AF59500"/>
      <c r="AH59500" s="36"/>
      <c r="AJ59500"/>
    </row>
    <row r="59501" spans="14:36">
      <c r="N59501" s="36"/>
      <c r="R59501" s="5"/>
      <c r="W59501"/>
      <c r="Y59501" s="36"/>
      <c r="AA59501" s="5"/>
      <c r="AC59501" s="36"/>
      <c r="AD59501" s="36"/>
      <c r="AE59501"/>
      <c r="AF59501"/>
      <c r="AH59501" s="36"/>
      <c r="AJ59501"/>
    </row>
    <row r="59502" spans="14:36">
      <c r="N59502" s="36"/>
      <c r="R59502" s="5"/>
      <c r="W59502"/>
      <c r="Y59502" s="36"/>
      <c r="AA59502" s="5"/>
      <c r="AC59502" s="36"/>
      <c r="AD59502" s="36"/>
      <c r="AE59502"/>
      <c r="AF59502"/>
      <c r="AH59502" s="36"/>
      <c r="AJ59502"/>
    </row>
    <row r="59503" spans="14:36">
      <c r="N59503" s="36"/>
      <c r="R59503" s="5"/>
      <c r="W59503"/>
      <c r="Y59503" s="36"/>
      <c r="AA59503" s="5"/>
      <c r="AC59503" s="36"/>
      <c r="AD59503" s="36"/>
      <c r="AE59503"/>
      <c r="AF59503"/>
      <c r="AH59503" s="36"/>
      <c r="AJ59503"/>
    </row>
    <row r="59504" spans="14:36">
      <c r="N59504" s="36"/>
      <c r="R59504" s="5"/>
      <c r="W59504"/>
      <c r="Y59504" s="36"/>
      <c r="AA59504" s="5"/>
      <c r="AC59504" s="36"/>
      <c r="AD59504" s="36"/>
      <c r="AE59504"/>
      <c r="AF59504"/>
      <c r="AH59504" s="36"/>
      <c r="AJ59504"/>
    </row>
    <row r="59505" spans="14:36">
      <c r="N59505" s="36"/>
      <c r="R59505" s="5"/>
      <c r="W59505"/>
      <c r="Y59505" s="36"/>
      <c r="AA59505" s="5"/>
      <c r="AC59505" s="36"/>
      <c r="AD59505" s="36"/>
      <c r="AE59505"/>
      <c r="AF59505"/>
      <c r="AH59505" s="36"/>
      <c r="AJ59505"/>
    </row>
    <row r="59506" spans="14:36">
      <c r="N59506" s="36"/>
      <c r="R59506" s="5"/>
      <c r="W59506"/>
      <c r="Y59506" s="36"/>
      <c r="AA59506" s="5"/>
      <c r="AC59506" s="36"/>
      <c r="AD59506" s="36"/>
      <c r="AE59506"/>
      <c r="AF59506"/>
      <c r="AH59506" s="36"/>
      <c r="AJ59506"/>
    </row>
    <row r="59507" spans="14:36">
      <c r="N59507" s="36"/>
      <c r="R59507" s="5"/>
      <c r="W59507"/>
      <c r="Y59507" s="36"/>
      <c r="AA59507" s="5"/>
      <c r="AC59507" s="36"/>
      <c r="AD59507" s="36"/>
      <c r="AE59507"/>
      <c r="AF59507"/>
      <c r="AH59507" s="36"/>
      <c r="AJ59507"/>
    </row>
    <row r="59508" spans="14:36">
      <c r="N59508" s="36"/>
      <c r="R59508" s="5"/>
      <c r="W59508"/>
      <c r="Y59508" s="36"/>
      <c r="AA59508" s="5"/>
      <c r="AC59508" s="36"/>
      <c r="AD59508" s="36"/>
      <c r="AE59508"/>
      <c r="AF59508"/>
      <c r="AH59508" s="36"/>
      <c r="AJ59508"/>
    </row>
    <row r="59509" spans="14:36">
      <c r="N59509" s="36"/>
      <c r="R59509" s="5"/>
      <c r="W59509"/>
      <c r="Y59509" s="36"/>
      <c r="AA59509" s="5"/>
      <c r="AC59509" s="36"/>
      <c r="AD59509" s="36"/>
      <c r="AE59509"/>
      <c r="AF59509"/>
      <c r="AH59509" s="36"/>
      <c r="AJ59509"/>
    </row>
    <row r="59510" spans="14:36">
      <c r="N59510" s="36"/>
      <c r="R59510" s="5"/>
      <c r="W59510"/>
      <c r="Y59510" s="36"/>
      <c r="AA59510" s="5"/>
      <c r="AC59510" s="36"/>
      <c r="AD59510" s="36"/>
      <c r="AE59510"/>
      <c r="AF59510"/>
      <c r="AH59510" s="36"/>
      <c r="AJ59510"/>
    </row>
    <row r="59511" spans="14:36">
      <c r="N59511" s="36"/>
      <c r="R59511" s="5"/>
      <c r="W59511"/>
      <c r="Y59511" s="36"/>
      <c r="AA59511" s="5"/>
      <c r="AC59511" s="36"/>
      <c r="AD59511" s="36"/>
      <c r="AE59511"/>
      <c r="AF59511"/>
      <c r="AH59511" s="36"/>
      <c r="AJ59511"/>
    </row>
    <row r="59512" spans="14:36">
      <c r="N59512" s="36"/>
      <c r="R59512" s="5"/>
      <c r="W59512"/>
      <c r="Y59512" s="36"/>
      <c r="AA59512" s="5"/>
      <c r="AC59512" s="36"/>
      <c r="AD59512" s="36"/>
      <c r="AE59512"/>
      <c r="AF59512"/>
      <c r="AH59512" s="36"/>
      <c r="AJ59512"/>
    </row>
    <row r="59513" spans="14:36">
      <c r="N59513" s="36"/>
      <c r="R59513" s="5"/>
      <c r="W59513"/>
      <c r="Y59513" s="36"/>
      <c r="AA59513" s="5"/>
      <c r="AC59513" s="36"/>
      <c r="AD59513" s="36"/>
      <c r="AE59513"/>
      <c r="AF59513"/>
      <c r="AH59513" s="36"/>
      <c r="AJ59513"/>
    </row>
    <row r="59514" spans="14:36">
      <c r="N59514" s="36"/>
      <c r="R59514" s="5"/>
      <c r="W59514"/>
      <c r="Y59514" s="36"/>
      <c r="AA59514" s="5"/>
      <c r="AC59514" s="36"/>
      <c r="AD59514" s="36"/>
      <c r="AE59514"/>
      <c r="AF59514"/>
      <c r="AH59514" s="36"/>
      <c r="AJ59514"/>
    </row>
    <row r="59515" spans="14:36">
      <c r="N59515" s="36"/>
      <c r="R59515" s="5"/>
      <c r="W59515"/>
      <c r="Y59515" s="36"/>
      <c r="AA59515" s="5"/>
      <c r="AC59515" s="36"/>
      <c r="AD59515" s="36"/>
      <c r="AE59515"/>
      <c r="AF59515"/>
      <c r="AH59515" s="36"/>
      <c r="AJ59515"/>
    </row>
    <row r="59516" spans="14:36">
      <c r="N59516" s="36"/>
      <c r="R59516" s="5"/>
      <c r="W59516"/>
      <c r="Y59516" s="36"/>
      <c r="AA59516" s="5"/>
      <c r="AC59516" s="36"/>
      <c r="AD59516" s="36"/>
      <c r="AE59516"/>
      <c r="AF59516"/>
      <c r="AH59516" s="36"/>
      <c r="AJ59516"/>
    </row>
    <row r="59517" spans="14:36">
      <c r="N59517" s="36"/>
      <c r="R59517" s="5"/>
      <c r="W59517"/>
      <c r="Y59517" s="36"/>
      <c r="AA59517" s="5"/>
      <c r="AC59517" s="36"/>
      <c r="AD59517" s="36"/>
      <c r="AE59517"/>
      <c r="AF59517"/>
      <c r="AH59517" s="36"/>
      <c r="AJ59517"/>
    </row>
    <row r="59518" spans="14:36">
      <c r="N59518" s="36"/>
      <c r="R59518" s="5"/>
      <c r="W59518"/>
      <c r="Y59518" s="36"/>
      <c r="AA59518" s="5"/>
      <c r="AC59518" s="36"/>
      <c r="AD59518" s="36"/>
      <c r="AE59518"/>
      <c r="AF59518"/>
      <c r="AH59518" s="36"/>
      <c r="AJ59518"/>
    </row>
    <row r="59519" spans="14:36">
      <c r="N59519" s="36"/>
      <c r="R59519" s="5"/>
      <c r="W59519"/>
      <c r="Y59519" s="36"/>
      <c r="AA59519" s="5"/>
      <c r="AC59519" s="36"/>
      <c r="AD59519" s="36"/>
      <c r="AE59519"/>
      <c r="AF59519"/>
      <c r="AH59519" s="36"/>
      <c r="AJ59519"/>
    </row>
    <row r="59520" spans="14:36">
      <c r="N59520" s="36"/>
      <c r="R59520" s="5"/>
      <c r="W59520"/>
      <c r="Y59520" s="36"/>
      <c r="AA59520" s="5"/>
      <c r="AC59520" s="36"/>
      <c r="AD59520" s="36"/>
      <c r="AE59520"/>
      <c r="AF59520"/>
      <c r="AH59520" s="36"/>
      <c r="AJ59520"/>
    </row>
    <row r="59521" spans="14:36">
      <c r="N59521" s="36"/>
      <c r="R59521" s="5"/>
      <c r="W59521"/>
      <c r="Y59521" s="36"/>
      <c r="AA59521" s="5"/>
      <c r="AC59521" s="36"/>
      <c r="AD59521" s="36"/>
      <c r="AE59521"/>
      <c r="AF59521"/>
      <c r="AH59521" s="36"/>
      <c r="AJ59521"/>
    </row>
    <row r="59522" spans="14:36">
      <c r="N59522" s="36"/>
      <c r="R59522" s="5"/>
      <c r="W59522"/>
      <c r="Y59522" s="36"/>
      <c r="AA59522" s="5"/>
      <c r="AC59522" s="36"/>
      <c r="AD59522" s="36"/>
      <c r="AE59522"/>
      <c r="AF59522"/>
      <c r="AH59522" s="36"/>
      <c r="AJ59522"/>
    </row>
    <row r="59523" spans="14:36">
      <c r="N59523" s="36"/>
      <c r="R59523" s="5"/>
      <c r="W59523"/>
      <c r="Y59523" s="36"/>
      <c r="AA59523" s="5"/>
      <c r="AC59523" s="36"/>
      <c r="AD59523" s="36"/>
      <c r="AE59523"/>
      <c r="AF59523"/>
      <c r="AH59523" s="36"/>
      <c r="AJ59523"/>
    </row>
    <row r="59524" spans="14:36">
      <c r="N59524" s="36"/>
      <c r="R59524" s="5"/>
      <c r="W59524"/>
      <c r="Y59524" s="36"/>
      <c r="AA59524" s="5"/>
      <c r="AC59524" s="36"/>
      <c r="AD59524" s="36"/>
      <c r="AE59524"/>
      <c r="AF59524"/>
      <c r="AH59524" s="36"/>
      <c r="AJ59524"/>
    </row>
    <row r="59525" spans="14:36">
      <c r="N59525" s="36"/>
      <c r="R59525" s="5"/>
      <c r="W59525"/>
      <c r="Y59525" s="36"/>
      <c r="AA59525" s="5"/>
      <c r="AC59525" s="36"/>
      <c r="AD59525" s="36"/>
      <c r="AE59525"/>
      <c r="AF59525"/>
      <c r="AH59525" s="36"/>
      <c r="AJ59525"/>
    </row>
    <row r="59526" spans="14:36">
      <c r="N59526" s="36"/>
      <c r="R59526" s="5"/>
      <c r="W59526"/>
      <c r="Y59526" s="36"/>
      <c r="AA59526" s="5"/>
      <c r="AC59526" s="36"/>
      <c r="AD59526" s="36"/>
      <c r="AE59526"/>
      <c r="AF59526"/>
      <c r="AH59526" s="36"/>
      <c r="AJ59526"/>
    </row>
    <row r="59527" spans="14:36">
      <c r="N59527" s="36"/>
      <c r="R59527" s="5"/>
      <c r="W59527"/>
      <c r="Y59527" s="36"/>
      <c r="AA59527" s="5"/>
      <c r="AC59527" s="36"/>
      <c r="AD59527" s="36"/>
      <c r="AE59527"/>
      <c r="AF59527"/>
      <c r="AH59527" s="36"/>
      <c r="AJ59527"/>
    </row>
    <row r="59528" spans="14:36">
      <c r="N59528" s="36"/>
      <c r="R59528" s="5"/>
      <c r="W59528"/>
      <c r="Y59528" s="36"/>
      <c r="AA59528" s="5"/>
      <c r="AC59528" s="36"/>
      <c r="AD59528" s="36"/>
      <c r="AE59528"/>
      <c r="AF59528"/>
      <c r="AH59528" s="36"/>
      <c r="AJ59528"/>
    </row>
    <row r="59529" spans="14:36">
      <c r="N59529" s="36"/>
      <c r="R59529" s="5"/>
      <c r="W59529"/>
      <c r="Y59529" s="36"/>
      <c r="AA59529" s="5"/>
      <c r="AC59529" s="36"/>
      <c r="AD59529" s="36"/>
      <c r="AE59529"/>
      <c r="AF59529"/>
      <c r="AH59529" s="36"/>
      <c r="AJ59529"/>
    </row>
    <row r="59530" spans="14:36">
      <c r="N59530" s="36"/>
      <c r="R59530" s="5"/>
      <c r="W59530"/>
      <c r="Y59530" s="36"/>
      <c r="AA59530" s="5"/>
      <c r="AC59530" s="36"/>
      <c r="AD59530" s="36"/>
      <c r="AE59530"/>
      <c r="AF59530"/>
      <c r="AH59530" s="36"/>
      <c r="AJ59530"/>
    </row>
    <row r="59531" spans="14:36">
      <c r="N59531" s="36"/>
      <c r="R59531" s="5"/>
      <c r="W59531"/>
      <c r="Y59531" s="36"/>
      <c r="AA59531" s="5"/>
      <c r="AC59531" s="36"/>
      <c r="AD59531" s="36"/>
      <c r="AE59531"/>
      <c r="AF59531"/>
      <c r="AH59531" s="36"/>
      <c r="AJ59531"/>
    </row>
    <row r="59532" spans="14:36">
      <c r="N59532" s="36"/>
      <c r="R59532" s="5"/>
      <c r="W59532"/>
      <c r="Y59532" s="36"/>
      <c r="AA59532" s="5"/>
      <c r="AC59532" s="36"/>
      <c r="AD59532" s="36"/>
      <c r="AE59532"/>
      <c r="AF59532"/>
      <c r="AH59532" s="36"/>
      <c r="AJ59532"/>
    </row>
    <row r="59533" spans="14:36">
      <c r="N59533" s="36"/>
      <c r="R59533" s="5"/>
      <c r="W59533"/>
      <c r="Y59533" s="36"/>
      <c r="AA59533" s="5"/>
      <c r="AC59533" s="36"/>
      <c r="AD59533" s="36"/>
      <c r="AE59533"/>
      <c r="AF59533"/>
      <c r="AH59533" s="36"/>
      <c r="AJ59533"/>
    </row>
    <row r="59534" spans="14:36">
      <c r="N59534" s="36"/>
      <c r="R59534" s="5"/>
      <c r="W59534"/>
      <c r="Y59534" s="36"/>
      <c r="AA59534" s="5"/>
      <c r="AC59534" s="36"/>
      <c r="AD59534" s="36"/>
      <c r="AE59534"/>
      <c r="AF59534"/>
      <c r="AH59534" s="36"/>
      <c r="AJ59534"/>
    </row>
    <row r="59535" spans="14:36">
      <c r="N59535" s="36"/>
      <c r="R59535" s="5"/>
      <c r="W59535"/>
      <c r="Y59535" s="36"/>
      <c r="AA59535" s="5"/>
      <c r="AC59535" s="36"/>
      <c r="AD59535" s="36"/>
      <c r="AE59535"/>
      <c r="AF59535"/>
      <c r="AH59535" s="36"/>
      <c r="AJ59535"/>
    </row>
    <row r="59536" spans="14:36">
      <c r="N59536" s="36"/>
      <c r="R59536" s="5"/>
      <c r="W59536"/>
      <c r="Y59536" s="36"/>
      <c r="AA59536" s="5"/>
      <c r="AC59536" s="36"/>
      <c r="AD59536" s="36"/>
      <c r="AE59536"/>
      <c r="AF59536"/>
      <c r="AH59536" s="36"/>
      <c r="AJ59536"/>
    </row>
    <row r="59537" spans="14:36">
      <c r="N59537" s="36"/>
      <c r="R59537" s="5"/>
      <c r="W59537"/>
      <c r="Y59537" s="36"/>
      <c r="AA59537" s="5"/>
      <c r="AC59537" s="36"/>
      <c r="AD59537" s="36"/>
      <c r="AE59537"/>
      <c r="AF59537"/>
      <c r="AH59537" s="36"/>
      <c r="AJ59537"/>
    </row>
    <row r="59538" spans="14:36">
      <c r="N59538" s="36"/>
      <c r="R59538" s="5"/>
      <c r="W59538"/>
      <c r="Y59538" s="36"/>
      <c r="AA59538" s="5"/>
      <c r="AC59538" s="36"/>
      <c r="AD59538" s="36"/>
      <c r="AE59538"/>
      <c r="AF59538"/>
      <c r="AH59538" s="36"/>
      <c r="AJ59538"/>
    </row>
    <row r="59539" spans="14:36">
      <c r="N59539" s="36"/>
      <c r="R59539" s="5"/>
      <c r="W59539"/>
      <c r="Y59539" s="36"/>
      <c r="AA59539" s="5"/>
      <c r="AC59539" s="36"/>
      <c r="AD59539" s="36"/>
      <c r="AE59539"/>
      <c r="AF59539"/>
      <c r="AH59539" s="36"/>
      <c r="AJ59539"/>
    </row>
    <row r="59540" spans="14:36">
      <c r="N59540" s="36"/>
      <c r="R59540" s="5"/>
      <c r="W59540"/>
      <c r="Y59540" s="36"/>
      <c r="AA59540" s="5"/>
      <c r="AC59540" s="36"/>
      <c r="AD59540" s="36"/>
      <c r="AE59540"/>
      <c r="AF59540"/>
      <c r="AH59540" s="36"/>
      <c r="AJ59540"/>
    </row>
    <row r="59541" spans="14:36">
      <c r="N59541" s="36"/>
      <c r="R59541" s="5"/>
      <c r="W59541"/>
      <c r="Y59541" s="36"/>
      <c r="AA59541" s="5"/>
      <c r="AC59541" s="36"/>
      <c r="AD59541" s="36"/>
      <c r="AE59541"/>
      <c r="AF59541"/>
      <c r="AH59541" s="36"/>
      <c r="AJ59541"/>
    </row>
    <row r="59542" spans="14:36">
      <c r="N59542" s="36"/>
      <c r="R59542" s="5"/>
      <c r="W59542"/>
      <c r="Y59542" s="36"/>
      <c r="AA59542" s="5"/>
      <c r="AC59542" s="36"/>
      <c r="AD59542" s="36"/>
      <c r="AE59542"/>
      <c r="AF59542"/>
      <c r="AH59542" s="36"/>
      <c r="AJ59542"/>
    </row>
    <row r="59543" spans="14:36">
      <c r="N59543" s="36"/>
      <c r="R59543" s="5"/>
      <c r="W59543"/>
      <c r="Y59543" s="36"/>
      <c r="AA59543" s="5"/>
      <c r="AC59543" s="36"/>
      <c r="AD59543" s="36"/>
      <c r="AE59543"/>
      <c r="AF59543"/>
      <c r="AH59543" s="36"/>
      <c r="AJ59543"/>
    </row>
    <row r="59544" spans="14:36">
      <c r="N59544" s="36"/>
      <c r="R59544" s="5"/>
      <c r="W59544"/>
      <c r="Y59544" s="36"/>
      <c r="AA59544" s="5"/>
      <c r="AC59544" s="36"/>
      <c r="AD59544" s="36"/>
      <c r="AE59544"/>
      <c r="AF59544"/>
      <c r="AH59544" s="36"/>
      <c r="AJ59544"/>
    </row>
    <row r="59545" spans="14:36">
      <c r="N59545" s="36"/>
      <c r="R59545" s="5"/>
      <c r="W59545"/>
      <c r="Y59545" s="36"/>
      <c r="AA59545" s="5"/>
      <c r="AC59545" s="36"/>
      <c r="AD59545" s="36"/>
      <c r="AE59545"/>
      <c r="AF59545"/>
      <c r="AH59545" s="36"/>
      <c r="AJ59545"/>
    </row>
    <row r="59546" spans="14:36">
      <c r="N59546" s="36"/>
      <c r="R59546" s="5"/>
      <c r="W59546"/>
      <c r="Y59546" s="36"/>
      <c r="AA59546" s="5"/>
      <c r="AC59546" s="36"/>
      <c r="AD59546" s="36"/>
      <c r="AE59546"/>
      <c r="AF59546"/>
      <c r="AH59546" s="36"/>
      <c r="AJ59546"/>
    </row>
    <row r="59547" spans="14:36">
      <c r="N59547" s="36"/>
      <c r="R59547" s="5"/>
      <c r="W59547"/>
      <c r="Y59547" s="36"/>
      <c r="AA59547" s="5"/>
      <c r="AC59547" s="36"/>
      <c r="AD59547" s="36"/>
      <c r="AE59547"/>
      <c r="AF59547"/>
      <c r="AH59547" s="36"/>
      <c r="AJ59547"/>
    </row>
    <row r="59548" spans="14:36">
      <c r="N59548" s="36"/>
      <c r="R59548" s="5"/>
      <c r="W59548"/>
      <c r="Y59548" s="36"/>
      <c r="AA59548" s="5"/>
      <c r="AC59548" s="36"/>
      <c r="AD59548" s="36"/>
      <c r="AE59548"/>
      <c r="AF59548"/>
      <c r="AH59548" s="36"/>
      <c r="AJ59548"/>
    </row>
    <row r="59549" spans="14:36">
      <c r="N59549" s="36"/>
      <c r="R59549" s="5"/>
      <c r="W59549"/>
      <c r="Y59549" s="36"/>
      <c r="AA59549" s="5"/>
      <c r="AC59549" s="36"/>
      <c r="AD59549" s="36"/>
      <c r="AE59549"/>
      <c r="AF59549"/>
      <c r="AH59549" s="36"/>
      <c r="AJ59549"/>
    </row>
    <row r="59550" spans="14:36">
      <c r="N59550" s="36"/>
      <c r="R59550" s="5"/>
      <c r="W59550"/>
      <c r="Y59550" s="36"/>
      <c r="AA59550" s="5"/>
      <c r="AC59550" s="36"/>
      <c r="AD59550" s="36"/>
      <c r="AE59550"/>
      <c r="AF59550"/>
      <c r="AH59550" s="36"/>
      <c r="AJ59550"/>
    </row>
    <row r="59551" spans="14:36">
      <c r="N59551" s="36"/>
      <c r="R59551" s="5"/>
      <c r="W59551"/>
      <c r="Y59551" s="36"/>
      <c r="AA59551" s="5"/>
      <c r="AC59551" s="36"/>
      <c r="AD59551" s="36"/>
      <c r="AE59551"/>
      <c r="AF59551"/>
      <c r="AH59551" s="36"/>
      <c r="AJ59551"/>
    </row>
    <row r="59552" spans="14:36">
      <c r="N59552" s="36"/>
      <c r="R59552" s="5"/>
      <c r="W59552"/>
      <c r="Y59552" s="36"/>
      <c r="AA59552" s="5"/>
      <c r="AC59552" s="36"/>
      <c r="AD59552" s="36"/>
      <c r="AE59552"/>
      <c r="AF59552"/>
      <c r="AH59552" s="36"/>
      <c r="AJ59552"/>
    </row>
    <row r="59553" spans="14:36">
      <c r="N59553" s="36"/>
      <c r="R59553" s="5"/>
      <c r="W59553"/>
      <c r="Y59553" s="36"/>
      <c r="AA59553" s="5"/>
      <c r="AC59553" s="36"/>
      <c r="AD59553" s="36"/>
      <c r="AE59553"/>
      <c r="AF59553"/>
      <c r="AH59553" s="36"/>
      <c r="AJ59553"/>
    </row>
    <row r="59554" spans="14:36">
      <c r="N59554" s="36"/>
      <c r="R59554" s="5"/>
      <c r="W59554"/>
      <c r="Y59554" s="36"/>
      <c r="AA59554" s="5"/>
      <c r="AC59554" s="36"/>
      <c r="AD59554" s="36"/>
      <c r="AE59554"/>
      <c r="AF59554"/>
      <c r="AH59554" s="36"/>
      <c r="AJ59554"/>
    </row>
    <row r="59555" spans="14:36">
      <c r="N59555" s="36"/>
      <c r="R59555" s="5"/>
      <c r="W59555"/>
      <c r="Y59555" s="36"/>
      <c r="AA59555" s="5"/>
      <c r="AC59555" s="36"/>
      <c r="AD59555" s="36"/>
      <c r="AE59555"/>
      <c r="AF59555"/>
      <c r="AH59555" s="36"/>
      <c r="AJ59555"/>
    </row>
    <row r="59556" spans="14:36">
      <c r="N59556" s="36"/>
      <c r="R59556" s="5"/>
      <c r="W59556"/>
      <c r="Y59556" s="36"/>
      <c r="AA59556" s="5"/>
      <c r="AC59556" s="36"/>
      <c r="AD59556" s="36"/>
      <c r="AE59556"/>
      <c r="AF59556"/>
      <c r="AH59556" s="36"/>
      <c r="AJ59556"/>
    </row>
    <row r="59557" spans="14:36">
      <c r="N59557" s="36"/>
      <c r="R59557" s="5"/>
      <c r="W59557"/>
      <c r="Y59557" s="36"/>
      <c r="AA59557" s="5"/>
      <c r="AC59557" s="36"/>
      <c r="AD59557" s="36"/>
      <c r="AE59557"/>
      <c r="AF59557"/>
      <c r="AH59557" s="36"/>
      <c r="AJ59557"/>
    </row>
    <row r="59558" spans="14:36">
      <c r="N59558" s="36"/>
      <c r="R59558" s="5"/>
      <c r="W59558"/>
      <c r="Y59558" s="36"/>
      <c r="AA59558" s="5"/>
      <c r="AC59558" s="36"/>
      <c r="AD59558" s="36"/>
      <c r="AE59558"/>
      <c r="AF59558"/>
      <c r="AH59558" s="36"/>
      <c r="AJ59558"/>
    </row>
    <row r="59559" spans="14:36">
      <c r="N59559" s="36"/>
      <c r="R59559" s="5"/>
      <c r="W59559"/>
      <c r="Y59559" s="36"/>
      <c r="AA59559" s="5"/>
      <c r="AC59559" s="36"/>
      <c r="AD59559" s="36"/>
      <c r="AE59559"/>
      <c r="AF59559"/>
      <c r="AH59559" s="36"/>
      <c r="AJ59559"/>
    </row>
    <row r="59560" spans="14:36">
      <c r="N59560" s="36"/>
      <c r="R59560" s="5"/>
      <c r="W59560"/>
      <c r="Y59560" s="36"/>
      <c r="AA59560" s="5"/>
      <c r="AC59560" s="36"/>
      <c r="AD59560" s="36"/>
      <c r="AE59560"/>
      <c r="AF59560"/>
      <c r="AH59560" s="36"/>
      <c r="AJ59560"/>
    </row>
    <row r="59561" spans="14:36">
      <c r="N59561" s="36"/>
      <c r="R59561" s="5"/>
      <c r="W59561"/>
      <c r="Y59561" s="36"/>
      <c r="AA59561" s="5"/>
      <c r="AC59561" s="36"/>
      <c r="AD59561" s="36"/>
      <c r="AE59561"/>
      <c r="AF59561"/>
      <c r="AH59561" s="36"/>
      <c r="AJ59561"/>
    </row>
    <row r="59562" spans="14:36">
      <c r="N59562" s="36"/>
      <c r="R59562" s="5"/>
      <c r="W59562"/>
      <c r="Y59562" s="36"/>
      <c r="AA59562" s="5"/>
      <c r="AC59562" s="36"/>
      <c r="AD59562" s="36"/>
      <c r="AE59562"/>
      <c r="AF59562"/>
      <c r="AH59562" s="36"/>
      <c r="AJ59562"/>
    </row>
    <row r="59563" spans="14:36">
      <c r="N59563" s="36"/>
      <c r="R59563" s="5"/>
      <c r="W59563"/>
      <c r="Y59563" s="36"/>
      <c r="AA59563" s="5"/>
      <c r="AC59563" s="36"/>
      <c r="AD59563" s="36"/>
      <c r="AE59563"/>
      <c r="AF59563"/>
      <c r="AH59563" s="36"/>
      <c r="AJ59563"/>
    </row>
    <row r="59564" spans="14:36">
      <c r="N59564" s="36"/>
      <c r="R59564" s="5"/>
      <c r="W59564"/>
      <c r="Y59564" s="36"/>
      <c r="AA59564" s="5"/>
      <c r="AC59564" s="36"/>
      <c r="AD59564" s="36"/>
      <c r="AE59564"/>
      <c r="AF59564"/>
      <c r="AH59564" s="36"/>
      <c r="AJ59564"/>
    </row>
    <row r="59565" spans="14:36">
      <c r="N59565" s="36"/>
      <c r="R59565" s="5"/>
      <c r="W59565"/>
      <c r="Y59565" s="36"/>
      <c r="AA59565" s="5"/>
      <c r="AC59565" s="36"/>
      <c r="AD59565" s="36"/>
      <c r="AE59565"/>
      <c r="AF59565"/>
      <c r="AH59565" s="36"/>
      <c r="AJ59565"/>
    </row>
    <row r="59566" spans="14:36">
      <c r="N59566" s="36"/>
      <c r="R59566" s="5"/>
      <c r="W59566"/>
      <c r="Y59566" s="36"/>
      <c r="AA59566" s="5"/>
      <c r="AC59566" s="36"/>
      <c r="AD59566" s="36"/>
      <c r="AE59566"/>
      <c r="AF59566"/>
      <c r="AH59566" s="36"/>
      <c r="AJ59566"/>
    </row>
    <row r="59567" spans="14:36">
      <c r="N59567" s="36"/>
      <c r="R59567" s="5"/>
      <c r="W59567"/>
      <c r="Y59567" s="36"/>
      <c r="AA59567" s="5"/>
      <c r="AC59567" s="36"/>
      <c r="AD59567" s="36"/>
      <c r="AE59567"/>
      <c r="AF59567"/>
      <c r="AH59567" s="36"/>
      <c r="AJ59567"/>
    </row>
    <row r="59568" spans="14:36">
      <c r="N59568" s="36"/>
      <c r="R59568" s="5"/>
      <c r="W59568"/>
      <c r="Y59568" s="36"/>
      <c r="AA59568" s="5"/>
      <c r="AC59568" s="36"/>
      <c r="AD59568" s="36"/>
      <c r="AE59568"/>
      <c r="AF59568"/>
      <c r="AH59568" s="36"/>
      <c r="AJ59568"/>
    </row>
    <row r="59569" spans="14:36">
      <c r="N59569" s="36"/>
      <c r="R59569" s="5"/>
      <c r="W59569"/>
      <c r="Y59569" s="36"/>
      <c r="AA59569" s="5"/>
      <c r="AC59569" s="36"/>
      <c r="AD59569" s="36"/>
      <c r="AE59569"/>
      <c r="AF59569"/>
      <c r="AH59569" s="36"/>
      <c r="AJ59569"/>
    </row>
    <row r="59570" spans="14:36">
      <c r="N59570" s="36"/>
      <c r="R59570" s="5"/>
      <c r="W59570"/>
      <c r="Y59570" s="36"/>
      <c r="AA59570" s="5"/>
      <c r="AC59570" s="36"/>
      <c r="AD59570" s="36"/>
      <c r="AE59570"/>
      <c r="AF59570"/>
      <c r="AH59570" s="36"/>
      <c r="AJ59570"/>
    </row>
    <row r="59571" spans="14:36">
      <c r="N59571" s="36"/>
      <c r="R59571" s="5"/>
      <c r="W59571"/>
      <c r="Y59571" s="36"/>
      <c r="AA59571" s="5"/>
      <c r="AC59571" s="36"/>
      <c r="AD59571" s="36"/>
      <c r="AE59571"/>
      <c r="AF59571"/>
      <c r="AH59571" s="36"/>
      <c r="AJ59571"/>
    </row>
    <row r="59572" spans="14:36">
      <c r="N59572" s="36"/>
      <c r="R59572" s="5"/>
      <c r="W59572"/>
      <c r="Y59572" s="36"/>
      <c r="AA59572" s="5"/>
      <c r="AC59572" s="36"/>
      <c r="AD59572" s="36"/>
      <c r="AE59572"/>
      <c r="AF59572"/>
      <c r="AH59572" s="36"/>
      <c r="AJ59572"/>
    </row>
    <row r="59573" spans="14:36">
      <c r="N59573" s="36"/>
      <c r="R59573" s="5"/>
      <c r="W59573"/>
      <c r="Y59573" s="36"/>
      <c r="AA59573" s="5"/>
      <c r="AC59573" s="36"/>
      <c r="AD59573" s="36"/>
      <c r="AE59573"/>
      <c r="AF59573"/>
      <c r="AH59573" s="36"/>
      <c r="AJ59573"/>
    </row>
    <row r="59574" spans="14:36">
      <c r="N59574" s="36"/>
      <c r="R59574" s="5"/>
      <c r="W59574"/>
      <c r="Y59574" s="36"/>
      <c r="AA59574" s="5"/>
      <c r="AC59574" s="36"/>
      <c r="AD59574" s="36"/>
      <c r="AE59574"/>
      <c r="AF59574"/>
      <c r="AH59574" s="36"/>
      <c r="AJ59574"/>
    </row>
    <row r="59575" spans="14:36">
      <c r="N59575" s="36"/>
      <c r="R59575" s="5"/>
      <c r="W59575"/>
      <c r="Y59575" s="36"/>
      <c r="AA59575" s="5"/>
      <c r="AC59575" s="36"/>
      <c r="AD59575" s="36"/>
      <c r="AE59575"/>
      <c r="AF59575"/>
      <c r="AH59575" s="36"/>
      <c r="AJ59575"/>
    </row>
    <row r="59576" spans="14:36">
      <c r="N59576" s="36"/>
      <c r="R59576" s="5"/>
      <c r="W59576"/>
      <c r="Y59576" s="36"/>
      <c r="AA59576" s="5"/>
      <c r="AC59576" s="36"/>
      <c r="AD59576" s="36"/>
      <c r="AE59576"/>
      <c r="AF59576"/>
      <c r="AH59576" s="36"/>
      <c r="AJ59576"/>
    </row>
    <row r="59577" spans="14:36">
      <c r="N59577" s="36"/>
      <c r="R59577" s="5"/>
      <c r="W59577"/>
      <c r="Y59577" s="36"/>
      <c r="AA59577" s="5"/>
      <c r="AC59577" s="36"/>
      <c r="AD59577" s="36"/>
      <c r="AE59577"/>
      <c r="AF59577"/>
      <c r="AH59577" s="36"/>
      <c r="AJ59577"/>
    </row>
    <row r="59578" spans="14:36">
      <c r="N59578" s="36"/>
      <c r="R59578" s="5"/>
      <c r="W59578"/>
      <c r="Y59578" s="36"/>
      <c r="AA59578" s="5"/>
      <c r="AC59578" s="36"/>
      <c r="AD59578" s="36"/>
      <c r="AE59578"/>
      <c r="AF59578"/>
      <c r="AH59578" s="36"/>
      <c r="AJ59578"/>
    </row>
    <row r="59579" spans="14:36">
      <c r="N59579" s="36"/>
      <c r="R59579" s="5"/>
      <c r="W59579"/>
      <c r="Y59579" s="36"/>
      <c r="AA59579" s="5"/>
      <c r="AC59579" s="36"/>
      <c r="AD59579" s="36"/>
      <c r="AE59579"/>
      <c r="AF59579"/>
      <c r="AH59579" s="36"/>
      <c r="AJ59579"/>
    </row>
    <row r="59580" spans="14:36">
      <c r="N59580" s="36"/>
      <c r="R59580" s="5"/>
      <c r="W59580"/>
      <c r="Y59580" s="36"/>
      <c r="AA59580" s="5"/>
      <c r="AC59580" s="36"/>
      <c r="AD59580" s="36"/>
      <c r="AE59580"/>
      <c r="AF59580"/>
      <c r="AH59580" s="36"/>
      <c r="AJ59580"/>
    </row>
    <row r="59581" spans="14:36">
      <c r="N59581" s="36"/>
      <c r="R59581" s="5"/>
      <c r="W59581"/>
      <c r="Y59581" s="36"/>
      <c r="AA59581" s="5"/>
      <c r="AC59581" s="36"/>
      <c r="AD59581" s="36"/>
      <c r="AE59581"/>
      <c r="AF59581"/>
      <c r="AH59581" s="36"/>
      <c r="AJ59581"/>
    </row>
    <row r="59582" spans="14:36">
      <c r="N59582" s="36"/>
      <c r="R59582" s="5"/>
      <c r="W59582"/>
      <c r="Y59582" s="36"/>
      <c r="AA59582" s="5"/>
      <c r="AC59582" s="36"/>
      <c r="AD59582" s="36"/>
      <c r="AE59582"/>
      <c r="AF59582"/>
      <c r="AH59582" s="36"/>
      <c r="AJ59582"/>
    </row>
    <row r="59583" spans="14:36">
      <c r="N59583" s="36"/>
      <c r="R59583" s="5"/>
      <c r="W59583"/>
      <c r="Y59583" s="36"/>
      <c r="AA59583" s="5"/>
      <c r="AC59583" s="36"/>
      <c r="AD59583" s="36"/>
      <c r="AE59583"/>
      <c r="AF59583"/>
      <c r="AH59583" s="36"/>
      <c r="AJ59583"/>
    </row>
    <row r="59584" spans="14:36">
      <c r="N59584" s="36"/>
      <c r="R59584" s="5"/>
      <c r="W59584"/>
      <c r="Y59584" s="36"/>
      <c r="AA59584" s="5"/>
      <c r="AC59584" s="36"/>
      <c r="AD59584" s="36"/>
      <c r="AE59584"/>
      <c r="AF59584"/>
      <c r="AH59584" s="36"/>
      <c r="AJ59584"/>
    </row>
    <row r="59585" spans="14:36">
      <c r="N59585" s="36"/>
      <c r="R59585" s="5"/>
      <c r="W59585"/>
      <c r="Y59585" s="36"/>
      <c r="AA59585" s="5"/>
      <c r="AC59585" s="36"/>
      <c r="AD59585" s="36"/>
      <c r="AE59585"/>
      <c r="AF59585"/>
      <c r="AH59585" s="36"/>
      <c r="AJ59585"/>
    </row>
    <row r="59586" spans="14:36">
      <c r="N59586" s="36"/>
      <c r="R59586" s="5"/>
      <c r="W59586"/>
      <c r="Y59586" s="36"/>
      <c r="AA59586" s="5"/>
      <c r="AC59586" s="36"/>
      <c r="AD59586" s="36"/>
      <c r="AE59586"/>
      <c r="AF59586"/>
      <c r="AH59586" s="36"/>
      <c r="AJ59586"/>
    </row>
    <row r="59587" spans="14:36">
      <c r="N59587" s="36"/>
      <c r="R59587" s="5"/>
      <c r="W59587"/>
      <c r="Y59587" s="36"/>
      <c r="AA59587" s="5"/>
      <c r="AC59587" s="36"/>
      <c r="AD59587" s="36"/>
      <c r="AE59587"/>
      <c r="AF59587"/>
      <c r="AH59587" s="36"/>
      <c r="AJ59587"/>
    </row>
    <row r="59588" spans="14:36">
      <c r="N59588" s="36"/>
      <c r="R59588" s="5"/>
      <c r="W59588"/>
      <c r="Y59588" s="36"/>
      <c r="AA59588" s="5"/>
      <c r="AC59588" s="36"/>
      <c r="AD59588" s="36"/>
      <c r="AE59588"/>
      <c r="AF59588"/>
      <c r="AH59588" s="36"/>
      <c r="AJ59588"/>
    </row>
    <row r="59589" spans="14:36">
      <c r="N59589" s="36"/>
      <c r="R59589" s="5"/>
      <c r="W59589"/>
      <c r="Y59589" s="36"/>
      <c r="AA59589" s="5"/>
      <c r="AC59589" s="36"/>
      <c r="AD59589" s="36"/>
      <c r="AE59589"/>
      <c r="AF59589"/>
      <c r="AH59589" s="36"/>
      <c r="AJ59589"/>
    </row>
    <row r="59590" spans="14:36">
      <c r="N59590" s="36"/>
      <c r="R59590" s="5"/>
      <c r="W59590"/>
      <c r="Y59590" s="36"/>
      <c r="AA59590" s="5"/>
      <c r="AC59590" s="36"/>
      <c r="AD59590" s="36"/>
      <c r="AE59590"/>
      <c r="AF59590"/>
      <c r="AH59590" s="36"/>
      <c r="AJ59590"/>
    </row>
    <row r="59591" spans="14:36">
      <c r="N59591" s="36"/>
      <c r="R59591" s="5"/>
      <c r="W59591"/>
      <c r="Y59591" s="36"/>
      <c r="AA59591" s="5"/>
      <c r="AC59591" s="36"/>
      <c r="AD59591" s="36"/>
      <c r="AE59591"/>
      <c r="AF59591"/>
      <c r="AH59591" s="36"/>
      <c r="AJ59591"/>
    </row>
    <row r="59592" spans="14:36">
      <c r="N59592" s="36"/>
      <c r="R59592" s="5"/>
      <c r="W59592"/>
      <c r="Y59592" s="36"/>
      <c r="AA59592" s="5"/>
      <c r="AC59592" s="36"/>
      <c r="AD59592" s="36"/>
      <c r="AE59592"/>
      <c r="AF59592"/>
      <c r="AH59592" s="36"/>
      <c r="AJ59592"/>
    </row>
    <row r="59593" spans="14:36">
      <c r="N59593" s="36"/>
      <c r="R59593" s="5"/>
      <c r="W59593"/>
      <c r="Y59593" s="36"/>
      <c r="AA59593" s="5"/>
      <c r="AC59593" s="36"/>
      <c r="AD59593" s="36"/>
      <c r="AE59593"/>
      <c r="AF59593"/>
      <c r="AH59593" s="36"/>
      <c r="AJ59593"/>
    </row>
    <row r="59594" spans="14:36">
      <c r="N59594" s="36"/>
      <c r="R59594" s="5"/>
      <c r="W59594"/>
      <c r="Y59594" s="36"/>
      <c r="AA59594" s="5"/>
      <c r="AC59594" s="36"/>
      <c r="AD59594" s="36"/>
      <c r="AE59594"/>
      <c r="AF59594"/>
      <c r="AH59594" s="36"/>
      <c r="AJ59594"/>
    </row>
    <row r="59595" spans="14:36">
      <c r="N59595" s="36"/>
      <c r="R59595" s="5"/>
      <c r="W59595"/>
      <c r="Y59595" s="36"/>
      <c r="AA59595" s="5"/>
      <c r="AC59595" s="36"/>
      <c r="AD59595" s="36"/>
      <c r="AE59595"/>
      <c r="AF59595"/>
      <c r="AH59595" s="36"/>
      <c r="AJ59595"/>
    </row>
    <row r="59596" spans="14:36">
      <c r="N59596" s="36"/>
      <c r="R59596" s="5"/>
      <c r="W59596"/>
      <c r="Y59596" s="36"/>
      <c r="AA59596" s="5"/>
      <c r="AC59596" s="36"/>
      <c r="AD59596" s="36"/>
      <c r="AE59596"/>
      <c r="AF59596"/>
      <c r="AH59596" s="36"/>
      <c r="AJ59596"/>
    </row>
    <row r="59597" spans="14:36">
      <c r="N59597" s="36"/>
      <c r="R59597" s="5"/>
      <c r="W59597"/>
      <c r="Y59597" s="36"/>
      <c r="AA59597" s="5"/>
      <c r="AC59597" s="36"/>
      <c r="AD59597" s="36"/>
      <c r="AE59597"/>
      <c r="AF59597"/>
      <c r="AH59597" s="36"/>
      <c r="AJ59597"/>
    </row>
    <row r="59598" spans="14:36">
      <c r="N59598" s="36"/>
      <c r="R59598" s="5"/>
      <c r="W59598"/>
      <c r="Y59598" s="36"/>
      <c r="AA59598" s="5"/>
      <c r="AC59598" s="36"/>
      <c r="AD59598" s="36"/>
      <c r="AE59598"/>
      <c r="AF59598"/>
      <c r="AH59598" s="36"/>
      <c r="AJ59598"/>
    </row>
    <row r="59599" spans="14:36">
      <c r="N59599" s="36"/>
      <c r="R59599" s="5"/>
      <c r="W59599"/>
      <c r="Y59599" s="36"/>
      <c r="AA59599" s="5"/>
      <c r="AC59599" s="36"/>
      <c r="AD59599" s="36"/>
      <c r="AE59599"/>
      <c r="AF59599"/>
      <c r="AH59599" s="36"/>
      <c r="AJ59599"/>
    </row>
    <row r="59600" spans="14:36">
      <c r="N59600" s="36"/>
      <c r="R59600" s="5"/>
      <c r="W59600"/>
      <c r="Y59600" s="36"/>
      <c r="AA59600" s="5"/>
      <c r="AC59600" s="36"/>
      <c r="AD59600" s="36"/>
      <c r="AE59600"/>
      <c r="AF59600"/>
      <c r="AH59600" s="36"/>
      <c r="AJ59600"/>
    </row>
    <row r="59601" spans="14:36">
      <c r="N59601" s="36"/>
      <c r="R59601" s="5"/>
      <c r="W59601"/>
      <c r="Y59601" s="36"/>
      <c r="AA59601" s="5"/>
      <c r="AC59601" s="36"/>
      <c r="AD59601" s="36"/>
      <c r="AE59601"/>
      <c r="AF59601"/>
      <c r="AH59601" s="36"/>
      <c r="AJ59601"/>
    </row>
    <row r="59602" spans="14:36">
      <c r="N59602" s="36"/>
      <c r="R59602" s="5"/>
      <c r="W59602"/>
      <c r="Y59602" s="36"/>
      <c r="AA59602" s="5"/>
      <c r="AC59602" s="36"/>
      <c r="AD59602" s="36"/>
      <c r="AE59602"/>
      <c r="AF59602"/>
      <c r="AH59602" s="36"/>
      <c r="AJ59602"/>
    </row>
    <row r="59603" spans="14:36">
      <c r="N59603" s="36"/>
      <c r="R59603" s="5"/>
      <c r="W59603"/>
      <c r="Y59603" s="36"/>
      <c r="AA59603" s="5"/>
      <c r="AC59603" s="36"/>
      <c r="AD59603" s="36"/>
      <c r="AE59603"/>
      <c r="AF59603"/>
      <c r="AH59603" s="36"/>
      <c r="AJ59603"/>
    </row>
    <row r="59604" spans="14:36">
      <c r="N59604" s="36"/>
      <c r="R59604" s="5"/>
      <c r="W59604"/>
      <c r="Y59604" s="36"/>
      <c r="AA59604" s="5"/>
      <c r="AC59604" s="36"/>
      <c r="AD59604" s="36"/>
      <c r="AE59604"/>
      <c r="AF59604"/>
      <c r="AH59604" s="36"/>
      <c r="AJ59604"/>
    </row>
    <row r="59605" spans="14:36">
      <c r="N59605" s="36"/>
      <c r="R59605" s="5"/>
      <c r="W59605"/>
      <c r="Y59605" s="36"/>
      <c r="AA59605" s="5"/>
      <c r="AC59605" s="36"/>
      <c r="AD59605" s="36"/>
      <c r="AE59605"/>
      <c r="AF59605"/>
      <c r="AH59605" s="36"/>
      <c r="AJ59605"/>
    </row>
    <row r="59606" spans="14:36">
      <c r="N59606" s="36"/>
      <c r="R59606" s="5"/>
      <c r="W59606"/>
      <c r="Y59606" s="36"/>
      <c r="AA59606" s="5"/>
      <c r="AC59606" s="36"/>
      <c r="AD59606" s="36"/>
      <c r="AE59606"/>
      <c r="AF59606"/>
      <c r="AH59606" s="36"/>
      <c r="AJ59606"/>
    </row>
    <row r="59607" spans="14:36">
      <c r="N59607" s="36"/>
      <c r="R59607" s="5"/>
      <c r="W59607"/>
      <c r="Y59607" s="36"/>
      <c r="AA59607" s="5"/>
      <c r="AC59607" s="36"/>
      <c r="AD59607" s="36"/>
      <c r="AE59607"/>
      <c r="AF59607"/>
      <c r="AH59607" s="36"/>
      <c r="AJ59607"/>
    </row>
    <row r="59608" spans="14:36">
      <c r="N59608" s="36"/>
      <c r="R59608" s="5"/>
      <c r="W59608"/>
      <c r="Y59608" s="36"/>
      <c r="AA59608" s="5"/>
      <c r="AC59608" s="36"/>
      <c r="AD59608" s="36"/>
      <c r="AE59608"/>
      <c r="AF59608"/>
      <c r="AH59608" s="36"/>
      <c r="AJ59608"/>
    </row>
    <row r="59609" spans="14:36">
      <c r="N59609" s="36"/>
      <c r="R59609" s="5"/>
      <c r="W59609"/>
      <c r="Y59609" s="36"/>
      <c r="AA59609" s="5"/>
      <c r="AC59609" s="36"/>
      <c r="AD59609" s="36"/>
      <c r="AE59609"/>
      <c r="AF59609"/>
      <c r="AH59609" s="36"/>
      <c r="AJ59609"/>
    </row>
    <row r="59610" spans="14:36">
      <c r="N59610" s="36"/>
      <c r="R59610" s="5"/>
      <c r="W59610"/>
      <c r="Y59610" s="36"/>
      <c r="AA59610" s="5"/>
      <c r="AC59610" s="36"/>
      <c r="AD59610" s="36"/>
      <c r="AE59610"/>
      <c r="AF59610"/>
      <c r="AH59610" s="36"/>
      <c r="AJ59610"/>
    </row>
    <row r="59611" spans="14:36">
      <c r="N59611" s="36"/>
      <c r="R59611" s="5"/>
      <c r="W59611"/>
      <c r="Y59611" s="36"/>
      <c r="AA59611" s="5"/>
      <c r="AC59611" s="36"/>
      <c r="AD59611" s="36"/>
      <c r="AE59611"/>
      <c r="AF59611"/>
      <c r="AH59611" s="36"/>
      <c r="AJ59611"/>
    </row>
    <row r="59612" spans="14:36">
      <c r="N59612" s="36"/>
      <c r="R59612" s="5"/>
      <c r="W59612"/>
      <c r="Y59612" s="36"/>
      <c r="AA59612" s="5"/>
      <c r="AC59612" s="36"/>
      <c r="AD59612" s="36"/>
      <c r="AE59612"/>
      <c r="AF59612"/>
      <c r="AH59612" s="36"/>
      <c r="AJ59612"/>
    </row>
    <row r="59613" spans="14:36">
      <c r="N59613" s="36"/>
      <c r="R59613" s="5"/>
      <c r="W59613"/>
      <c r="Y59613" s="36"/>
      <c r="AA59613" s="5"/>
      <c r="AC59613" s="36"/>
      <c r="AD59613" s="36"/>
      <c r="AE59613"/>
      <c r="AF59613"/>
      <c r="AH59613" s="36"/>
      <c r="AJ59613"/>
    </row>
    <row r="59614" spans="14:36">
      <c r="N59614" s="36"/>
      <c r="R59614" s="5"/>
      <c r="W59614"/>
      <c r="Y59614" s="36"/>
      <c r="AA59614" s="5"/>
      <c r="AC59614" s="36"/>
      <c r="AD59614" s="36"/>
      <c r="AE59614"/>
      <c r="AF59614"/>
      <c r="AH59614" s="36"/>
      <c r="AJ59614"/>
    </row>
    <row r="59615" spans="14:36">
      <c r="N59615" s="36"/>
      <c r="R59615" s="5"/>
      <c r="W59615"/>
      <c r="Y59615" s="36"/>
      <c r="AA59615" s="5"/>
      <c r="AC59615" s="36"/>
      <c r="AD59615" s="36"/>
      <c r="AE59615"/>
      <c r="AF59615"/>
      <c r="AH59615" s="36"/>
      <c r="AJ59615"/>
    </row>
    <row r="59616" spans="14:36">
      <c r="N59616" s="36"/>
      <c r="R59616" s="5"/>
      <c r="W59616"/>
      <c r="Y59616" s="36"/>
      <c r="AA59616" s="5"/>
      <c r="AC59616" s="36"/>
      <c r="AD59616" s="36"/>
      <c r="AE59616"/>
      <c r="AF59616"/>
      <c r="AH59616" s="36"/>
      <c r="AJ59616"/>
    </row>
    <row r="59617" spans="14:36">
      <c r="N59617" s="36"/>
      <c r="R59617" s="5"/>
      <c r="W59617"/>
      <c r="Y59617" s="36"/>
      <c r="AA59617" s="5"/>
      <c r="AC59617" s="36"/>
      <c r="AD59617" s="36"/>
      <c r="AE59617"/>
      <c r="AF59617"/>
      <c r="AH59617" s="36"/>
      <c r="AJ59617"/>
    </row>
    <row r="59618" spans="14:36">
      <c r="N59618" s="36"/>
      <c r="R59618" s="5"/>
      <c r="W59618"/>
      <c r="Y59618" s="36"/>
      <c r="AA59618" s="5"/>
      <c r="AC59618" s="36"/>
      <c r="AD59618" s="36"/>
      <c r="AE59618"/>
      <c r="AF59618"/>
      <c r="AH59618" s="36"/>
      <c r="AJ59618"/>
    </row>
    <row r="59619" spans="14:36">
      <c r="N59619" s="36"/>
      <c r="R59619" s="5"/>
      <c r="W59619"/>
      <c r="Y59619" s="36"/>
      <c r="AA59619" s="5"/>
      <c r="AC59619" s="36"/>
      <c r="AD59619" s="36"/>
      <c r="AE59619"/>
      <c r="AF59619"/>
      <c r="AH59619" s="36"/>
      <c r="AJ59619"/>
    </row>
    <row r="59620" spans="14:36">
      <c r="N59620" s="36"/>
      <c r="R59620" s="5"/>
      <c r="W59620"/>
      <c r="Y59620" s="36"/>
      <c r="AA59620" s="5"/>
      <c r="AC59620" s="36"/>
      <c r="AD59620" s="36"/>
      <c r="AE59620"/>
      <c r="AF59620"/>
      <c r="AH59620" s="36"/>
      <c r="AJ59620"/>
    </row>
    <row r="59621" spans="14:36">
      <c r="N59621" s="36"/>
      <c r="R59621" s="5"/>
      <c r="W59621"/>
      <c r="Y59621" s="36"/>
      <c r="AA59621" s="5"/>
      <c r="AC59621" s="36"/>
      <c r="AD59621" s="36"/>
      <c r="AE59621"/>
      <c r="AF59621"/>
      <c r="AH59621" s="36"/>
      <c r="AJ59621"/>
    </row>
    <row r="59622" spans="14:36">
      <c r="N59622" s="36"/>
      <c r="R59622" s="5"/>
      <c r="W59622"/>
      <c r="Y59622" s="36"/>
      <c r="AA59622" s="5"/>
      <c r="AC59622" s="36"/>
      <c r="AD59622" s="36"/>
      <c r="AE59622"/>
      <c r="AF59622"/>
      <c r="AH59622" s="36"/>
      <c r="AJ59622"/>
    </row>
    <row r="59623" spans="14:36">
      <c r="N59623" s="36"/>
      <c r="R59623" s="5"/>
      <c r="W59623"/>
      <c r="Y59623" s="36"/>
      <c r="AA59623" s="5"/>
      <c r="AC59623" s="36"/>
      <c r="AD59623" s="36"/>
      <c r="AE59623"/>
      <c r="AF59623"/>
      <c r="AH59623" s="36"/>
      <c r="AJ59623"/>
    </row>
    <row r="59624" spans="14:36">
      <c r="N59624" s="36"/>
      <c r="R59624" s="5"/>
      <c r="W59624"/>
      <c r="Y59624" s="36"/>
      <c r="AA59624" s="5"/>
      <c r="AC59624" s="36"/>
      <c r="AD59624" s="36"/>
      <c r="AE59624"/>
      <c r="AF59624"/>
      <c r="AH59624" s="36"/>
      <c r="AJ59624"/>
    </row>
    <row r="59625" spans="14:36">
      <c r="N59625" s="36"/>
      <c r="R59625" s="5"/>
      <c r="W59625"/>
      <c r="Y59625" s="36"/>
      <c r="AA59625" s="5"/>
      <c r="AC59625" s="36"/>
      <c r="AD59625" s="36"/>
      <c r="AE59625"/>
      <c r="AF59625"/>
      <c r="AH59625" s="36"/>
      <c r="AJ59625"/>
    </row>
    <row r="59626" spans="14:36">
      <c r="N59626" s="36"/>
      <c r="R59626" s="5"/>
      <c r="W59626"/>
      <c r="Y59626" s="36"/>
      <c r="AA59626" s="5"/>
      <c r="AC59626" s="36"/>
      <c r="AD59626" s="36"/>
      <c r="AE59626"/>
      <c r="AF59626"/>
      <c r="AH59626" s="36"/>
      <c r="AJ59626"/>
    </row>
    <row r="59627" spans="14:36">
      <c r="N59627" s="36"/>
      <c r="R59627" s="5"/>
      <c r="W59627"/>
      <c r="Y59627" s="36"/>
      <c r="AA59627" s="5"/>
      <c r="AC59627" s="36"/>
      <c r="AD59627" s="36"/>
      <c r="AE59627"/>
      <c r="AF59627"/>
      <c r="AH59627" s="36"/>
      <c r="AJ59627"/>
    </row>
    <row r="59628" spans="14:36">
      <c r="N59628" s="36"/>
      <c r="R59628" s="5"/>
      <c r="W59628"/>
      <c r="Y59628" s="36"/>
      <c r="AA59628" s="5"/>
      <c r="AC59628" s="36"/>
      <c r="AD59628" s="36"/>
      <c r="AE59628"/>
      <c r="AF59628"/>
      <c r="AH59628" s="36"/>
      <c r="AJ59628"/>
    </row>
    <row r="59629" spans="14:36">
      <c r="N59629" s="36"/>
      <c r="R59629" s="5"/>
      <c r="W59629"/>
      <c r="Y59629" s="36"/>
      <c r="AA59629" s="5"/>
      <c r="AC59629" s="36"/>
      <c r="AD59629" s="36"/>
      <c r="AE59629"/>
      <c r="AF59629"/>
      <c r="AH59629" s="36"/>
      <c r="AJ59629"/>
    </row>
    <row r="59630" spans="14:36">
      <c r="N59630" s="36"/>
      <c r="R59630" s="5"/>
      <c r="W59630"/>
      <c r="Y59630" s="36"/>
      <c r="AA59630" s="5"/>
      <c r="AC59630" s="36"/>
      <c r="AD59630" s="36"/>
      <c r="AE59630"/>
      <c r="AF59630"/>
      <c r="AH59630" s="36"/>
      <c r="AJ59630"/>
    </row>
    <row r="59631" spans="14:36">
      <c r="N59631" s="36"/>
      <c r="R59631" s="5"/>
      <c r="W59631"/>
      <c r="Y59631" s="36"/>
      <c r="AA59631" s="5"/>
      <c r="AC59631" s="36"/>
      <c r="AD59631" s="36"/>
      <c r="AE59631"/>
      <c r="AF59631"/>
      <c r="AH59631" s="36"/>
      <c r="AJ59631"/>
    </row>
    <row r="59632" spans="14:36">
      <c r="N59632" s="36"/>
      <c r="R59632" s="5"/>
      <c r="W59632"/>
      <c r="Y59632" s="36"/>
      <c r="AA59632" s="5"/>
      <c r="AC59632" s="36"/>
      <c r="AD59632" s="36"/>
      <c r="AE59632"/>
      <c r="AF59632"/>
      <c r="AH59632" s="36"/>
      <c r="AJ59632"/>
    </row>
    <row r="59633" spans="14:36">
      <c r="N59633" s="36"/>
      <c r="R59633" s="5"/>
      <c r="W59633"/>
      <c r="Y59633" s="36"/>
      <c r="AA59633" s="5"/>
      <c r="AC59633" s="36"/>
      <c r="AD59633" s="36"/>
      <c r="AE59633"/>
      <c r="AF59633"/>
      <c r="AH59633" s="36"/>
      <c r="AJ59633"/>
    </row>
    <row r="59634" spans="14:36">
      <c r="N59634" s="36"/>
      <c r="R59634" s="5"/>
      <c r="W59634"/>
      <c r="Y59634" s="36"/>
      <c r="AA59634" s="5"/>
      <c r="AC59634" s="36"/>
      <c r="AD59634" s="36"/>
      <c r="AE59634"/>
      <c r="AF59634"/>
      <c r="AH59634" s="36"/>
      <c r="AJ59634"/>
    </row>
    <row r="59635" spans="14:36">
      <c r="N59635" s="36"/>
      <c r="R59635" s="5"/>
      <c r="W59635"/>
      <c r="Y59635" s="36"/>
      <c r="AA59635" s="5"/>
      <c r="AC59635" s="36"/>
      <c r="AD59635" s="36"/>
      <c r="AE59635"/>
      <c r="AF59635"/>
      <c r="AH59635" s="36"/>
      <c r="AJ59635"/>
    </row>
    <row r="59636" spans="14:36">
      <c r="N59636" s="36"/>
      <c r="R59636" s="5"/>
      <c r="W59636"/>
      <c r="Y59636" s="36"/>
      <c r="AA59636" s="5"/>
      <c r="AC59636" s="36"/>
      <c r="AD59636" s="36"/>
      <c r="AE59636"/>
      <c r="AF59636"/>
      <c r="AH59636" s="36"/>
      <c r="AJ59636"/>
    </row>
    <row r="59637" spans="14:36">
      <c r="N59637" s="36"/>
      <c r="R59637" s="5"/>
      <c r="W59637"/>
      <c r="Y59637" s="36"/>
      <c r="AA59637" s="5"/>
      <c r="AC59637" s="36"/>
      <c r="AD59637" s="36"/>
      <c r="AE59637"/>
      <c r="AF59637"/>
      <c r="AH59637" s="36"/>
      <c r="AJ59637"/>
    </row>
    <row r="59638" spans="14:36">
      <c r="N59638" s="36"/>
      <c r="R59638" s="5"/>
      <c r="W59638"/>
      <c r="Y59638" s="36"/>
      <c r="AA59638" s="5"/>
      <c r="AC59638" s="36"/>
      <c r="AD59638" s="36"/>
      <c r="AE59638"/>
      <c r="AF59638"/>
      <c r="AH59638" s="36"/>
      <c r="AJ59638"/>
    </row>
    <row r="59639" spans="14:36">
      <c r="N59639" s="36"/>
      <c r="R59639" s="5"/>
      <c r="W59639"/>
      <c r="Y59639" s="36"/>
      <c r="AA59639" s="5"/>
      <c r="AC59639" s="36"/>
      <c r="AD59639" s="36"/>
      <c r="AE59639"/>
      <c r="AF59639"/>
      <c r="AH59639" s="36"/>
      <c r="AJ59639"/>
    </row>
    <row r="59640" spans="14:36">
      <c r="N59640" s="36"/>
      <c r="R59640" s="5"/>
      <c r="W59640"/>
      <c r="Y59640" s="36"/>
      <c r="AA59640" s="5"/>
      <c r="AC59640" s="36"/>
      <c r="AD59640" s="36"/>
      <c r="AE59640"/>
      <c r="AF59640"/>
      <c r="AH59640" s="36"/>
      <c r="AJ59640"/>
    </row>
    <row r="59641" spans="14:36">
      <c r="N59641" s="36"/>
      <c r="R59641" s="5"/>
      <c r="W59641"/>
      <c r="Y59641" s="36"/>
      <c r="AA59641" s="5"/>
      <c r="AC59641" s="36"/>
      <c r="AD59641" s="36"/>
      <c r="AE59641"/>
      <c r="AF59641"/>
      <c r="AH59641" s="36"/>
      <c r="AJ59641"/>
    </row>
    <row r="59642" spans="14:36">
      <c r="N59642" s="36"/>
      <c r="R59642" s="5"/>
      <c r="W59642"/>
      <c r="Y59642" s="36"/>
      <c r="AA59642" s="5"/>
      <c r="AC59642" s="36"/>
      <c r="AD59642" s="36"/>
      <c r="AE59642"/>
      <c r="AF59642"/>
      <c r="AH59642" s="36"/>
      <c r="AJ59642"/>
    </row>
    <row r="59643" spans="14:36">
      <c r="N59643" s="36"/>
      <c r="R59643" s="5"/>
      <c r="W59643"/>
      <c r="Y59643" s="36"/>
      <c r="AA59643" s="5"/>
      <c r="AC59643" s="36"/>
      <c r="AD59643" s="36"/>
      <c r="AE59643"/>
      <c r="AF59643"/>
      <c r="AH59643" s="36"/>
      <c r="AJ59643"/>
    </row>
    <row r="59644" spans="14:36">
      <c r="N59644" s="36"/>
      <c r="R59644" s="5"/>
      <c r="W59644"/>
      <c r="Y59644" s="36"/>
      <c r="AA59644" s="5"/>
      <c r="AC59644" s="36"/>
      <c r="AD59644" s="36"/>
      <c r="AE59644"/>
      <c r="AF59644"/>
      <c r="AH59644" s="36"/>
      <c r="AJ59644"/>
    </row>
    <row r="59645" spans="14:36">
      <c r="N59645" s="36"/>
      <c r="R59645" s="5"/>
      <c r="W59645"/>
      <c r="Y59645" s="36"/>
      <c r="AA59645" s="5"/>
      <c r="AC59645" s="36"/>
      <c r="AD59645" s="36"/>
      <c r="AE59645"/>
      <c r="AF59645"/>
      <c r="AH59645" s="36"/>
      <c r="AJ59645"/>
    </row>
    <row r="59646" spans="14:36">
      <c r="N59646" s="36"/>
      <c r="R59646" s="5"/>
      <c r="W59646"/>
      <c r="Y59646" s="36"/>
      <c r="AA59646" s="5"/>
      <c r="AC59646" s="36"/>
      <c r="AD59646" s="36"/>
      <c r="AE59646"/>
      <c r="AF59646"/>
      <c r="AH59646" s="36"/>
      <c r="AJ59646"/>
    </row>
    <row r="59647" spans="14:36">
      <c r="N59647" s="36"/>
      <c r="R59647" s="5"/>
      <c r="W59647"/>
      <c r="Y59647" s="36"/>
      <c r="AA59647" s="5"/>
      <c r="AC59647" s="36"/>
      <c r="AD59647" s="36"/>
      <c r="AE59647"/>
      <c r="AF59647"/>
      <c r="AH59647" s="36"/>
      <c r="AJ59647"/>
    </row>
    <row r="59648" spans="14:36">
      <c r="N59648" s="36"/>
      <c r="R59648" s="5"/>
      <c r="W59648"/>
      <c r="Y59648" s="36"/>
      <c r="AA59648" s="5"/>
      <c r="AC59648" s="36"/>
      <c r="AD59648" s="36"/>
      <c r="AE59648"/>
      <c r="AF59648"/>
      <c r="AH59648" s="36"/>
      <c r="AJ59648"/>
    </row>
    <row r="59649" spans="14:36">
      <c r="N59649" s="36"/>
      <c r="R59649" s="5"/>
      <c r="W59649"/>
      <c r="Y59649" s="36"/>
      <c r="AA59649" s="5"/>
      <c r="AC59649" s="36"/>
      <c r="AD59649" s="36"/>
      <c r="AE59649"/>
      <c r="AF59649"/>
      <c r="AH59649" s="36"/>
      <c r="AJ59649"/>
    </row>
    <row r="59650" spans="14:36">
      <c r="N59650" s="36"/>
      <c r="R59650" s="5"/>
      <c r="W59650"/>
      <c r="Y59650" s="36"/>
      <c r="AA59650" s="5"/>
      <c r="AC59650" s="36"/>
      <c r="AD59650" s="36"/>
      <c r="AE59650"/>
      <c r="AF59650"/>
      <c r="AH59650" s="36"/>
      <c r="AJ59650"/>
    </row>
    <row r="59651" spans="14:36">
      <c r="N59651" s="36"/>
      <c r="R59651" s="5"/>
      <c r="W59651"/>
      <c r="Y59651" s="36"/>
      <c r="AA59651" s="5"/>
      <c r="AC59651" s="36"/>
      <c r="AD59651" s="36"/>
      <c r="AE59651"/>
      <c r="AF59651"/>
      <c r="AH59651" s="36"/>
      <c r="AJ59651"/>
    </row>
    <row r="59652" spans="14:36">
      <c r="N59652" s="36"/>
      <c r="R59652" s="5"/>
      <c r="W59652"/>
      <c r="Y59652" s="36"/>
      <c r="AA59652" s="5"/>
      <c r="AC59652" s="36"/>
      <c r="AD59652" s="36"/>
      <c r="AE59652"/>
      <c r="AF59652"/>
      <c r="AH59652" s="36"/>
      <c r="AJ59652"/>
    </row>
    <row r="59653" spans="14:36">
      <c r="N59653" s="36"/>
      <c r="R59653" s="5"/>
      <c r="W59653"/>
      <c r="Y59653" s="36"/>
      <c r="AA59653" s="5"/>
      <c r="AC59653" s="36"/>
      <c r="AD59653" s="36"/>
      <c r="AE59653"/>
      <c r="AF59653"/>
      <c r="AH59653" s="36"/>
      <c r="AJ59653"/>
    </row>
    <row r="59654" spans="14:36">
      <c r="N59654" s="36"/>
      <c r="R59654" s="5"/>
      <c r="W59654"/>
      <c r="Y59654" s="36"/>
      <c r="AA59654" s="5"/>
      <c r="AC59654" s="36"/>
      <c r="AD59654" s="36"/>
      <c r="AE59654"/>
      <c r="AF59654"/>
      <c r="AH59654" s="36"/>
      <c r="AJ59654"/>
    </row>
    <row r="59655" spans="14:36">
      <c r="N59655" s="36"/>
      <c r="R59655" s="5"/>
      <c r="W59655"/>
      <c r="Y59655" s="36"/>
      <c r="AA59655" s="5"/>
      <c r="AC59655" s="36"/>
      <c r="AD59655" s="36"/>
      <c r="AE59655"/>
      <c r="AF59655"/>
      <c r="AH59655" s="36"/>
      <c r="AJ59655"/>
    </row>
    <row r="59656" spans="14:36">
      <c r="N59656" s="36"/>
      <c r="R59656" s="5"/>
      <c r="W59656"/>
      <c r="Y59656" s="36"/>
      <c r="AA59656" s="5"/>
      <c r="AC59656" s="36"/>
      <c r="AD59656" s="36"/>
      <c r="AE59656"/>
      <c r="AF59656"/>
      <c r="AH59656" s="36"/>
      <c r="AJ59656"/>
    </row>
    <row r="59657" spans="14:36">
      <c r="N59657" s="36"/>
      <c r="R59657" s="5"/>
      <c r="W59657"/>
      <c r="Y59657" s="36"/>
      <c r="AA59657" s="5"/>
      <c r="AC59657" s="36"/>
      <c r="AD59657" s="36"/>
      <c r="AE59657"/>
      <c r="AF59657"/>
      <c r="AH59657" s="36"/>
      <c r="AJ59657"/>
    </row>
    <row r="59658" spans="14:36">
      <c r="N59658" s="36"/>
      <c r="R59658" s="5"/>
      <c r="W59658"/>
      <c r="Y59658" s="36"/>
      <c r="AA59658" s="5"/>
      <c r="AC59658" s="36"/>
      <c r="AD59658" s="36"/>
      <c r="AE59658"/>
      <c r="AF59658"/>
      <c r="AH59658" s="36"/>
      <c r="AJ59658"/>
    </row>
    <row r="59659" spans="14:36">
      <c r="N59659" s="36"/>
      <c r="R59659" s="5"/>
      <c r="W59659"/>
      <c r="Y59659" s="36"/>
      <c r="AA59659" s="5"/>
      <c r="AC59659" s="36"/>
      <c r="AD59659" s="36"/>
      <c r="AE59659"/>
      <c r="AF59659"/>
      <c r="AH59659" s="36"/>
      <c r="AJ59659"/>
    </row>
    <row r="59660" spans="14:36">
      <c r="N59660" s="36"/>
      <c r="R59660" s="5"/>
      <c r="W59660"/>
      <c r="Y59660" s="36"/>
      <c r="AA59660" s="5"/>
      <c r="AC59660" s="36"/>
      <c r="AD59660" s="36"/>
      <c r="AE59660"/>
      <c r="AF59660"/>
      <c r="AH59660" s="36"/>
      <c r="AJ59660"/>
    </row>
    <row r="59661" spans="14:36">
      <c r="N59661" s="36"/>
      <c r="R59661" s="5"/>
      <c r="W59661"/>
      <c r="Y59661" s="36"/>
      <c r="AA59661" s="5"/>
      <c r="AC59661" s="36"/>
      <c r="AD59661" s="36"/>
      <c r="AE59661"/>
      <c r="AF59661"/>
      <c r="AH59661" s="36"/>
      <c r="AJ59661"/>
    </row>
    <row r="59662" spans="14:36">
      <c r="N59662" s="36"/>
      <c r="R59662" s="5"/>
      <c r="W59662"/>
      <c r="Y59662" s="36"/>
      <c r="AA59662" s="5"/>
      <c r="AC59662" s="36"/>
      <c r="AD59662" s="36"/>
      <c r="AE59662"/>
      <c r="AF59662"/>
      <c r="AH59662" s="36"/>
      <c r="AJ59662"/>
    </row>
    <row r="59663" spans="14:36">
      <c r="N59663" s="36"/>
      <c r="R59663" s="5"/>
      <c r="W59663"/>
      <c r="Y59663" s="36"/>
      <c r="AA59663" s="5"/>
      <c r="AC59663" s="36"/>
      <c r="AD59663" s="36"/>
      <c r="AE59663"/>
      <c r="AF59663"/>
      <c r="AH59663" s="36"/>
      <c r="AJ59663"/>
    </row>
    <row r="59664" spans="14:36">
      <c r="N59664" s="36"/>
      <c r="R59664" s="5"/>
      <c r="W59664"/>
      <c r="Y59664" s="36"/>
      <c r="AA59664" s="5"/>
      <c r="AC59664" s="36"/>
      <c r="AD59664" s="36"/>
      <c r="AE59664"/>
      <c r="AF59664"/>
      <c r="AH59664" s="36"/>
      <c r="AJ59664"/>
    </row>
    <row r="59665" spans="14:36">
      <c r="N59665" s="36"/>
      <c r="R59665" s="5"/>
      <c r="W59665"/>
      <c r="Y59665" s="36"/>
      <c r="AA59665" s="5"/>
      <c r="AC59665" s="36"/>
      <c r="AD59665" s="36"/>
      <c r="AE59665"/>
      <c r="AF59665"/>
      <c r="AH59665" s="36"/>
      <c r="AJ59665"/>
    </row>
    <row r="59666" spans="14:36">
      <c r="N59666" s="36"/>
      <c r="R59666" s="5"/>
      <c r="W59666"/>
      <c r="Y59666" s="36"/>
      <c r="AA59666" s="5"/>
      <c r="AC59666" s="36"/>
      <c r="AD59666" s="36"/>
      <c r="AE59666"/>
      <c r="AF59666"/>
      <c r="AH59666" s="36"/>
      <c r="AJ59666"/>
    </row>
    <row r="59667" spans="14:36">
      <c r="N59667" s="36"/>
      <c r="R59667" s="5"/>
      <c r="W59667"/>
      <c r="Y59667" s="36"/>
      <c r="AA59667" s="5"/>
      <c r="AC59667" s="36"/>
      <c r="AD59667" s="36"/>
      <c r="AE59667"/>
      <c r="AF59667"/>
      <c r="AH59667" s="36"/>
      <c r="AJ59667"/>
    </row>
    <row r="59668" spans="14:36">
      <c r="N59668" s="36"/>
      <c r="R59668" s="5"/>
      <c r="W59668"/>
      <c r="Y59668" s="36"/>
      <c r="AA59668" s="5"/>
      <c r="AC59668" s="36"/>
      <c r="AD59668" s="36"/>
      <c r="AE59668"/>
      <c r="AF59668"/>
      <c r="AH59668" s="36"/>
      <c r="AJ59668"/>
    </row>
    <row r="59669" spans="14:36">
      <c r="N59669" s="36"/>
      <c r="R59669" s="5"/>
      <c r="W59669"/>
      <c r="Y59669" s="36"/>
      <c r="AA59669" s="5"/>
      <c r="AC59669" s="36"/>
      <c r="AD59669" s="36"/>
      <c r="AE59669"/>
      <c r="AF59669"/>
      <c r="AH59669" s="36"/>
      <c r="AJ59669"/>
    </row>
    <row r="59670" spans="14:36">
      <c r="N59670" s="36"/>
      <c r="R59670" s="5"/>
      <c r="W59670"/>
      <c r="Y59670" s="36"/>
      <c r="AA59670" s="5"/>
      <c r="AC59670" s="36"/>
      <c r="AD59670" s="36"/>
      <c r="AE59670"/>
      <c r="AF59670"/>
      <c r="AH59670" s="36"/>
      <c r="AJ59670"/>
    </row>
    <row r="59671" spans="14:36">
      <c r="N59671" s="36"/>
      <c r="R59671" s="5"/>
      <c r="W59671"/>
      <c r="Y59671" s="36"/>
      <c r="AA59671" s="5"/>
      <c r="AC59671" s="36"/>
      <c r="AD59671" s="36"/>
      <c r="AE59671"/>
      <c r="AF59671"/>
      <c r="AH59671" s="36"/>
      <c r="AJ59671"/>
    </row>
    <row r="59672" spans="14:36">
      <c r="N59672" s="36"/>
      <c r="R59672" s="5"/>
      <c r="W59672"/>
      <c r="Y59672" s="36"/>
      <c r="AA59672" s="5"/>
      <c r="AC59672" s="36"/>
      <c r="AD59672" s="36"/>
      <c r="AE59672"/>
      <c r="AF59672"/>
      <c r="AH59672" s="36"/>
      <c r="AJ59672"/>
    </row>
    <row r="59673" spans="14:36">
      <c r="N59673" s="36"/>
      <c r="R59673" s="5"/>
      <c r="W59673"/>
      <c r="Y59673" s="36"/>
      <c r="AA59673" s="5"/>
      <c r="AC59673" s="36"/>
      <c r="AD59673" s="36"/>
      <c r="AE59673"/>
      <c r="AF59673"/>
      <c r="AH59673" s="36"/>
      <c r="AJ59673"/>
    </row>
    <row r="59674" spans="14:36">
      <c r="N59674" s="36"/>
      <c r="R59674" s="5"/>
      <c r="W59674"/>
      <c r="Y59674" s="36"/>
      <c r="AA59674" s="5"/>
      <c r="AC59674" s="36"/>
      <c r="AD59674" s="36"/>
      <c r="AE59674"/>
      <c r="AF59674"/>
      <c r="AH59674" s="36"/>
      <c r="AJ59674"/>
    </row>
    <row r="59675" spans="14:36">
      <c r="N59675" s="36"/>
      <c r="R59675" s="5"/>
      <c r="W59675"/>
      <c r="Y59675" s="36"/>
      <c r="AA59675" s="5"/>
      <c r="AC59675" s="36"/>
      <c r="AD59675" s="36"/>
      <c r="AE59675"/>
      <c r="AF59675"/>
      <c r="AH59675" s="36"/>
      <c r="AJ59675"/>
    </row>
    <row r="59676" spans="14:36">
      <c r="N59676" s="36"/>
      <c r="R59676" s="5"/>
      <c r="W59676"/>
      <c r="Y59676" s="36"/>
      <c r="AA59676" s="5"/>
      <c r="AC59676" s="36"/>
      <c r="AD59676" s="36"/>
      <c r="AE59676"/>
      <c r="AF59676"/>
      <c r="AH59676" s="36"/>
      <c r="AJ59676"/>
    </row>
    <row r="59677" spans="14:36">
      <c r="N59677" s="36"/>
      <c r="R59677" s="5"/>
      <c r="W59677"/>
      <c r="Y59677" s="36"/>
      <c r="AA59677" s="5"/>
      <c r="AC59677" s="36"/>
      <c r="AD59677" s="36"/>
      <c r="AE59677"/>
      <c r="AF59677"/>
      <c r="AH59677" s="36"/>
      <c r="AJ59677"/>
    </row>
    <row r="59678" spans="14:36">
      <c r="N59678" s="36"/>
      <c r="R59678" s="5"/>
      <c r="W59678"/>
      <c r="Y59678" s="36"/>
      <c r="AA59678" s="5"/>
      <c r="AC59678" s="36"/>
      <c r="AD59678" s="36"/>
      <c r="AE59678"/>
      <c r="AF59678"/>
      <c r="AH59678" s="36"/>
      <c r="AJ59678"/>
    </row>
    <row r="59679" spans="14:36">
      <c r="N59679" s="36"/>
      <c r="R59679" s="5"/>
      <c r="W59679"/>
      <c r="Y59679" s="36"/>
      <c r="AA59679" s="5"/>
      <c r="AC59679" s="36"/>
      <c r="AD59679" s="36"/>
      <c r="AE59679"/>
      <c r="AF59679"/>
      <c r="AH59679" s="36"/>
      <c r="AJ59679"/>
    </row>
    <row r="59680" spans="14:36">
      <c r="N59680" s="36"/>
      <c r="R59680" s="5"/>
      <c r="W59680"/>
      <c r="Y59680" s="36"/>
      <c r="AA59680" s="5"/>
      <c r="AC59680" s="36"/>
      <c r="AD59680" s="36"/>
      <c r="AE59680"/>
      <c r="AF59680"/>
      <c r="AH59680" s="36"/>
      <c r="AJ59680"/>
    </row>
    <row r="59681" spans="14:36">
      <c r="N59681" s="36"/>
      <c r="R59681" s="5"/>
      <c r="W59681"/>
      <c r="Y59681" s="36"/>
      <c r="AA59681" s="5"/>
      <c r="AC59681" s="36"/>
      <c r="AD59681" s="36"/>
      <c r="AE59681"/>
      <c r="AF59681"/>
      <c r="AH59681" s="36"/>
      <c r="AJ59681"/>
    </row>
    <row r="59682" spans="14:36">
      <c r="N59682" s="36"/>
      <c r="R59682" s="5"/>
      <c r="W59682"/>
      <c r="Y59682" s="36"/>
      <c r="AA59682" s="5"/>
      <c r="AC59682" s="36"/>
      <c r="AD59682" s="36"/>
      <c r="AE59682"/>
      <c r="AF59682"/>
      <c r="AH59682" s="36"/>
      <c r="AJ59682"/>
    </row>
    <row r="59683" spans="14:36">
      <c r="N59683" s="36"/>
      <c r="R59683" s="5"/>
      <c r="W59683"/>
      <c r="Y59683" s="36"/>
      <c r="AA59683" s="5"/>
      <c r="AC59683" s="36"/>
      <c r="AD59683" s="36"/>
      <c r="AE59683"/>
      <c r="AF59683"/>
      <c r="AH59683" s="36"/>
      <c r="AJ59683"/>
    </row>
    <row r="59684" spans="14:36">
      <c r="N59684" s="36"/>
      <c r="R59684" s="5"/>
      <c r="W59684"/>
      <c r="Y59684" s="36"/>
      <c r="AA59684" s="5"/>
      <c r="AC59684" s="36"/>
      <c r="AD59684" s="36"/>
      <c r="AE59684"/>
      <c r="AF59684"/>
      <c r="AH59684" s="36"/>
      <c r="AJ59684"/>
    </row>
    <row r="59685" spans="14:36">
      <c r="N59685" s="36"/>
      <c r="R59685" s="5"/>
      <c r="W59685"/>
      <c r="Y59685" s="36"/>
      <c r="AA59685" s="5"/>
      <c r="AC59685" s="36"/>
      <c r="AD59685" s="36"/>
      <c r="AE59685"/>
      <c r="AF59685"/>
      <c r="AH59685" s="36"/>
      <c r="AJ59685"/>
    </row>
    <row r="59686" spans="14:36">
      <c r="N59686" s="36"/>
      <c r="R59686" s="5"/>
      <c r="W59686"/>
      <c r="Y59686" s="36"/>
      <c r="AA59686" s="5"/>
      <c r="AC59686" s="36"/>
      <c r="AD59686" s="36"/>
      <c r="AE59686"/>
      <c r="AF59686"/>
      <c r="AH59686" s="36"/>
      <c r="AJ59686"/>
    </row>
    <row r="59687" spans="14:36">
      <c r="N59687" s="36"/>
      <c r="R59687" s="5"/>
      <c r="W59687"/>
      <c r="Y59687" s="36"/>
      <c r="AA59687" s="5"/>
      <c r="AC59687" s="36"/>
      <c r="AD59687" s="36"/>
      <c r="AE59687"/>
      <c r="AF59687"/>
      <c r="AH59687" s="36"/>
      <c r="AJ59687"/>
    </row>
    <row r="59688" spans="14:36">
      <c r="N59688" s="36"/>
      <c r="R59688" s="5"/>
      <c r="W59688"/>
      <c r="Y59688" s="36"/>
      <c r="AA59688" s="5"/>
      <c r="AC59688" s="36"/>
      <c r="AD59688" s="36"/>
      <c r="AE59688"/>
      <c r="AF59688"/>
      <c r="AH59688" s="36"/>
      <c r="AJ59688"/>
    </row>
    <row r="59689" spans="14:36">
      <c r="N59689" s="36"/>
      <c r="R59689" s="5"/>
      <c r="W59689"/>
      <c r="Y59689" s="36"/>
      <c r="AA59689" s="5"/>
      <c r="AC59689" s="36"/>
      <c r="AD59689" s="36"/>
      <c r="AE59689"/>
      <c r="AF59689"/>
      <c r="AH59689" s="36"/>
      <c r="AJ59689"/>
    </row>
    <row r="59690" spans="14:36">
      <c r="N59690" s="36"/>
      <c r="R59690" s="5"/>
      <c r="W59690"/>
      <c r="Y59690" s="36"/>
      <c r="AA59690" s="5"/>
      <c r="AC59690" s="36"/>
      <c r="AD59690" s="36"/>
      <c r="AE59690"/>
      <c r="AF59690"/>
      <c r="AH59690" s="36"/>
      <c r="AJ59690"/>
    </row>
    <row r="59691" spans="14:36">
      <c r="N59691" s="36"/>
      <c r="R59691" s="5"/>
      <c r="W59691"/>
      <c r="Y59691" s="36"/>
      <c r="AA59691" s="5"/>
      <c r="AC59691" s="36"/>
      <c r="AD59691" s="36"/>
      <c r="AE59691"/>
      <c r="AF59691"/>
      <c r="AH59691" s="36"/>
      <c r="AJ59691"/>
    </row>
    <row r="59692" spans="14:36">
      <c r="N59692" s="36"/>
      <c r="R59692" s="5"/>
      <c r="W59692"/>
      <c r="Y59692" s="36"/>
      <c r="AA59692" s="5"/>
      <c r="AC59692" s="36"/>
      <c r="AD59692" s="36"/>
      <c r="AE59692"/>
      <c r="AF59692"/>
      <c r="AH59692" s="36"/>
      <c r="AJ59692"/>
    </row>
    <row r="59693" spans="14:36">
      <c r="N59693" s="36"/>
      <c r="R59693" s="5"/>
      <c r="W59693"/>
      <c r="Y59693" s="36"/>
      <c r="AA59693" s="5"/>
      <c r="AC59693" s="36"/>
      <c r="AD59693" s="36"/>
      <c r="AE59693"/>
      <c r="AF59693"/>
      <c r="AH59693" s="36"/>
      <c r="AJ59693"/>
    </row>
    <row r="59694" spans="14:36">
      <c r="N59694" s="36"/>
      <c r="R59694" s="5"/>
      <c r="W59694"/>
      <c r="Y59694" s="36"/>
      <c r="AA59694" s="5"/>
      <c r="AC59694" s="36"/>
      <c r="AD59694" s="36"/>
      <c r="AE59694"/>
      <c r="AF59694"/>
      <c r="AH59694" s="36"/>
      <c r="AJ59694"/>
    </row>
    <row r="59695" spans="14:36">
      <c r="N59695" s="36"/>
      <c r="R59695" s="5"/>
      <c r="W59695"/>
      <c r="Y59695" s="36"/>
      <c r="AA59695" s="5"/>
      <c r="AC59695" s="36"/>
      <c r="AD59695" s="36"/>
      <c r="AE59695"/>
      <c r="AF59695"/>
      <c r="AH59695" s="36"/>
      <c r="AJ59695"/>
    </row>
    <row r="59696" spans="14:36">
      <c r="N59696" s="36"/>
      <c r="R59696" s="5"/>
      <c r="W59696"/>
      <c r="Y59696" s="36"/>
      <c r="AA59696" s="5"/>
      <c r="AC59696" s="36"/>
      <c r="AD59696" s="36"/>
      <c r="AE59696"/>
      <c r="AF59696"/>
      <c r="AH59696" s="36"/>
      <c r="AJ59696"/>
    </row>
    <row r="59697" spans="14:36">
      <c r="N59697" s="36"/>
      <c r="R59697" s="5"/>
      <c r="W59697"/>
      <c r="Y59697" s="36"/>
      <c r="AA59697" s="5"/>
      <c r="AC59697" s="36"/>
      <c r="AD59697" s="36"/>
      <c r="AE59697"/>
      <c r="AF59697"/>
      <c r="AH59697" s="36"/>
      <c r="AJ59697"/>
    </row>
    <row r="59698" spans="14:36">
      <c r="N59698" s="36"/>
      <c r="R59698" s="5"/>
      <c r="W59698"/>
      <c r="Y59698" s="36"/>
      <c r="AA59698" s="5"/>
      <c r="AC59698" s="36"/>
      <c r="AD59698" s="36"/>
      <c r="AE59698"/>
      <c r="AF59698"/>
      <c r="AH59698" s="36"/>
      <c r="AJ59698"/>
    </row>
    <row r="59699" spans="14:36">
      <c r="N59699" s="36"/>
      <c r="R59699" s="5"/>
      <c r="W59699"/>
      <c r="Y59699" s="36"/>
      <c r="AA59699" s="5"/>
      <c r="AC59699" s="36"/>
      <c r="AD59699" s="36"/>
      <c r="AE59699"/>
      <c r="AF59699"/>
      <c r="AH59699" s="36"/>
      <c r="AJ59699"/>
    </row>
    <row r="59700" spans="14:36">
      <c r="N59700" s="36"/>
      <c r="R59700" s="5"/>
      <c r="W59700"/>
      <c r="Y59700" s="36"/>
      <c r="AA59700" s="5"/>
      <c r="AC59700" s="36"/>
      <c r="AD59700" s="36"/>
      <c r="AE59700"/>
      <c r="AF59700"/>
      <c r="AH59700" s="36"/>
      <c r="AJ59700"/>
    </row>
    <row r="59701" spans="14:36">
      <c r="N59701" s="36"/>
      <c r="R59701" s="5"/>
      <c r="W59701"/>
      <c r="Y59701" s="36"/>
      <c r="AA59701" s="5"/>
      <c r="AC59701" s="36"/>
      <c r="AD59701" s="36"/>
      <c r="AE59701"/>
      <c r="AF59701"/>
      <c r="AH59701" s="36"/>
      <c r="AJ59701"/>
    </row>
    <row r="59702" spans="14:36">
      <c r="N59702" s="36"/>
      <c r="R59702" s="5"/>
      <c r="W59702"/>
      <c r="Y59702" s="36"/>
      <c r="AA59702" s="5"/>
      <c r="AC59702" s="36"/>
      <c r="AD59702" s="36"/>
      <c r="AE59702"/>
      <c r="AF59702"/>
      <c r="AH59702" s="36"/>
      <c r="AJ59702"/>
    </row>
    <row r="59703" spans="14:36">
      <c r="N59703" s="36"/>
      <c r="R59703" s="5"/>
      <c r="W59703"/>
      <c r="Y59703" s="36"/>
      <c r="AA59703" s="5"/>
      <c r="AC59703" s="36"/>
      <c r="AD59703" s="36"/>
      <c r="AE59703"/>
      <c r="AF59703"/>
      <c r="AH59703" s="36"/>
      <c r="AJ59703"/>
    </row>
    <row r="59704" spans="14:36">
      <c r="N59704" s="36"/>
      <c r="R59704" s="5"/>
      <c r="W59704"/>
      <c r="Y59704" s="36"/>
      <c r="AA59704" s="5"/>
      <c r="AC59704" s="36"/>
      <c r="AD59704" s="36"/>
      <c r="AE59704"/>
      <c r="AF59704"/>
      <c r="AH59704" s="36"/>
      <c r="AJ59704"/>
    </row>
    <row r="59705" spans="14:36">
      <c r="N59705" s="36"/>
      <c r="R59705" s="5"/>
      <c r="W59705"/>
      <c r="Y59705" s="36"/>
      <c r="AA59705" s="5"/>
      <c r="AC59705" s="36"/>
      <c r="AD59705" s="36"/>
      <c r="AE59705"/>
      <c r="AF59705"/>
      <c r="AH59705" s="36"/>
      <c r="AJ59705"/>
    </row>
    <row r="59706" spans="14:36">
      <c r="N59706" s="36"/>
      <c r="R59706" s="5"/>
      <c r="W59706"/>
      <c r="Y59706" s="36"/>
      <c r="AA59706" s="5"/>
      <c r="AC59706" s="36"/>
      <c r="AD59706" s="36"/>
      <c r="AE59706"/>
      <c r="AF59706"/>
      <c r="AH59706" s="36"/>
      <c r="AJ59706"/>
    </row>
    <row r="59707" spans="14:36">
      <c r="N59707" s="36"/>
      <c r="R59707" s="5"/>
      <c r="W59707"/>
      <c r="Y59707" s="36"/>
      <c r="AA59707" s="5"/>
      <c r="AC59707" s="36"/>
      <c r="AD59707" s="36"/>
      <c r="AE59707"/>
      <c r="AF59707"/>
      <c r="AH59707" s="36"/>
      <c r="AJ59707"/>
    </row>
    <row r="59708" spans="14:36">
      <c r="N59708" s="36"/>
      <c r="R59708" s="5"/>
      <c r="W59708"/>
      <c r="Y59708" s="36"/>
      <c r="AA59708" s="5"/>
      <c r="AC59708" s="36"/>
      <c r="AD59708" s="36"/>
      <c r="AE59708"/>
      <c r="AF59708"/>
      <c r="AH59708" s="36"/>
      <c r="AJ59708"/>
    </row>
    <row r="59709" spans="14:36">
      <c r="N59709" s="36"/>
      <c r="R59709" s="5"/>
      <c r="W59709"/>
      <c r="Y59709" s="36"/>
      <c r="AA59709" s="5"/>
      <c r="AC59709" s="36"/>
      <c r="AD59709" s="36"/>
      <c r="AE59709"/>
      <c r="AF59709"/>
      <c r="AH59709" s="36"/>
      <c r="AJ59709"/>
    </row>
    <row r="59710" spans="14:36">
      <c r="N59710" s="36"/>
      <c r="R59710" s="5"/>
      <c r="W59710"/>
      <c r="Y59710" s="36"/>
      <c r="AA59710" s="5"/>
      <c r="AC59710" s="36"/>
      <c r="AD59710" s="36"/>
      <c r="AE59710"/>
      <c r="AF59710"/>
      <c r="AH59710" s="36"/>
      <c r="AJ59710"/>
    </row>
    <row r="59711" spans="14:36">
      <c r="N59711" s="36"/>
      <c r="R59711" s="5"/>
      <c r="W59711"/>
      <c r="Y59711" s="36"/>
      <c r="AA59711" s="5"/>
      <c r="AC59711" s="36"/>
      <c r="AD59711" s="36"/>
      <c r="AE59711"/>
      <c r="AF59711"/>
      <c r="AH59711" s="36"/>
      <c r="AJ59711"/>
    </row>
    <row r="59712" spans="14:36">
      <c r="N59712" s="36"/>
      <c r="R59712" s="5"/>
      <c r="W59712"/>
      <c r="Y59712" s="36"/>
      <c r="AA59712" s="5"/>
      <c r="AC59712" s="36"/>
      <c r="AD59712" s="36"/>
      <c r="AE59712"/>
      <c r="AF59712"/>
      <c r="AH59712" s="36"/>
      <c r="AJ59712"/>
    </row>
    <row r="59713" spans="14:36">
      <c r="N59713" s="36"/>
      <c r="R59713" s="5"/>
      <c r="W59713"/>
      <c r="Y59713" s="36"/>
      <c r="AA59713" s="5"/>
      <c r="AC59713" s="36"/>
      <c r="AD59713" s="36"/>
      <c r="AE59713"/>
      <c r="AF59713"/>
      <c r="AH59713" s="36"/>
      <c r="AJ59713"/>
    </row>
    <row r="59714" spans="14:36">
      <c r="N59714" s="36"/>
      <c r="R59714" s="5"/>
      <c r="W59714"/>
      <c r="Y59714" s="36"/>
      <c r="AA59714" s="5"/>
      <c r="AC59714" s="36"/>
      <c r="AD59714" s="36"/>
      <c r="AE59714"/>
      <c r="AF59714"/>
      <c r="AH59714" s="36"/>
      <c r="AJ59714"/>
    </row>
    <row r="59715" spans="14:36">
      <c r="N59715" s="36"/>
      <c r="R59715" s="5"/>
      <c r="W59715"/>
      <c r="Y59715" s="36"/>
      <c r="AA59715" s="5"/>
      <c r="AC59715" s="36"/>
      <c r="AD59715" s="36"/>
      <c r="AE59715"/>
      <c r="AF59715"/>
      <c r="AH59715" s="36"/>
      <c r="AJ59715"/>
    </row>
    <row r="59716" spans="14:36">
      <c r="N59716" s="36"/>
      <c r="R59716" s="5"/>
      <c r="W59716"/>
      <c r="Y59716" s="36"/>
      <c r="AA59716" s="5"/>
      <c r="AC59716" s="36"/>
      <c r="AD59716" s="36"/>
      <c r="AE59716"/>
      <c r="AF59716"/>
      <c r="AH59716" s="36"/>
      <c r="AJ59716"/>
    </row>
    <row r="59717" spans="14:36">
      <c r="N59717" s="36"/>
      <c r="R59717" s="5"/>
      <c r="W59717"/>
      <c r="Y59717" s="36"/>
      <c r="AA59717" s="5"/>
      <c r="AC59717" s="36"/>
      <c r="AD59717" s="36"/>
      <c r="AE59717"/>
      <c r="AF59717"/>
      <c r="AH59717" s="36"/>
      <c r="AJ59717"/>
    </row>
    <row r="59718" spans="14:36">
      <c r="N59718" s="36"/>
      <c r="R59718" s="5"/>
      <c r="W59718"/>
      <c r="Y59718" s="36"/>
      <c r="AA59718" s="5"/>
      <c r="AC59718" s="36"/>
      <c r="AD59718" s="36"/>
      <c r="AE59718"/>
      <c r="AF59718"/>
      <c r="AH59718" s="36"/>
      <c r="AJ59718"/>
    </row>
    <row r="59719" spans="14:36">
      <c r="N59719" s="36"/>
      <c r="R59719" s="5"/>
      <c r="W59719"/>
      <c r="Y59719" s="36"/>
      <c r="AA59719" s="5"/>
      <c r="AC59719" s="36"/>
      <c r="AD59719" s="36"/>
      <c r="AE59719"/>
      <c r="AF59719"/>
      <c r="AH59719" s="36"/>
      <c r="AJ59719"/>
    </row>
    <row r="59720" spans="14:36">
      <c r="N59720" s="36"/>
      <c r="R59720" s="5"/>
      <c r="W59720"/>
      <c r="Y59720" s="36"/>
      <c r="AA59720" s="5"/>
      <c r="AC59720" s="36"/>
      <c r="AD59720" s="36"/>
      <c r="AE59720"/>
      <c r="AF59720"/>
      <c r="AH59720" s="36"/>
      <c r="AJ59720"/>
    </row>
    <row r="59721" spans="14:36">
      <c r="N59721" s="36"/>
      <c r="R59721" s="5"/>
      <c r="W59721"/>
      <c r="Y59721" s="36"/>
      <c r="AA59721" s="5"/>
      <c r="AC59721" s="36"/>
      <c r="AD59721" s="36"/>
      <c r="AE59721"/>
      <c r="AF59721"/>
      <c r="AH59721" s="36"/>
      <c r="AJ59721"/>
    </row>
    <row r="59722" spans="14:36">
      <c r="N59722" s="36"/>
      <c r="R59722" s="5"/>
      <c r="W59722"/>
      <c r="Y59722" s="36"/>
      <c r="AA59722" s="5"/>
      <c r="AC59722" s="36"/>
      <c r="AD59722" s="36"/>
      <c r="AE59722"/>
      <c r="AF59722"/>
      <c r="AH59722" s="36"/>
      <c r="AJ59722"/>
    </row>
    <row r="59723" spans="14:36">
      <c r="N59723" s="36"/>
      <c r="R59723" s="5"/>
      <c r="W59723"/>
      <c r="Y59723" s="36"/>
      <c r="AA59723" s="5"/>
      <c r="AC59723" s="36"/>
      <c r="AD59723" s="36"/>
      <c r="AE59723"/>
      <c r="AF59723"/>
      <c r="AH59723" s="36"/>
      <c r="AJ59723"/>
    </row>
    <row r="59724" spans="14:36">
      <c r="N59724" s="36"/>
      <c r="R59724" s="5"/>
      <c r="W59724"/>
      <c r="Y59724" s="36"/>
      <c r="AA59724" s="5"/>
      <c r="AC59724" s="36"/>
      <c r="AD59724" s="36"/>
      <c r="AE59724"/>
      <c r="AF59724"/>
      <c r="AH59724" s="36"/>
      <c r="AJ59724"/>
    </row>
    <row r="59725" spans="14:36">
      <c r="N59725" s="36"/>
      <c r="R59725" s="5"/>
      <c r="W59725"/>
      <c r="Y59725" s="36"/>
      <c r="AA59725" s="5"/>
      <c r="AC59725" s="36"/>
      <c r="AD59725" s="36"/>
      <c r="AE59725"/>
      <c r="AF59725"/>
      <c r="AH59725" s="36"/>
      <c r="AJ59725"/>
    </row>
    <row r="59726" spans="14:36">
      <c r="N59726" s="36"/>
      <c r="R59726" s="5"/>
      <c r="W59726"/>
      <c r="Y59726" s="36"/>
      <c r="AA59726" s="5"/>
      <c r="AC59726" s="36"/>
      <c r="AD59726" s="36"/>
      <c r="AE59726"/>
      <c r="AF59726"/>
      <c r="AH59726" s="36"/>
      <c r="AJ59726"/>
    </row>
    <row r="59727" spans="14:36">
      <c r="N59727" s="36"/>
      <c r="R59727" s="5"/>
      <c r="W59727"/>
      <c r="Y59727" s="36"/>
      <c r="AA59727" s="5"/>
      <c r="AC59727" s="36"/>
      <c r="AD59727" s="36"/>
      <c r="AE59727"/>
      <c r="AF59727"/>
      <c r="AH59727" s="36"/>
      <c r="AJ59727"/>
    </row>
    <row r="59728" spans="14:36">
      <c r="N59728" s="36"/>
      <c r="R59728" s="5"/>
      <c r="W59728"/>
      <c r="Y59728" s="36"/>
      <c r="AA59728" s="5"/>
      <c r="AC59728" s="36"/>
      <c r="AD59728" s="36"/>
      <c r="AE59728"/>
      <c r="AF59728"/>
      <c r="AH59728" s="36"/>
      <c r="AJ59728"/>
    </row>
    <row r="59729" spans="14:36">
      <c r="N59729" s="36"/>
      <c r="R59729" s="5"/>
      <c r="W59729"/>
      <c r="Y59729" s="36"/>
      <c r="AA59729" s="5"/>
      <c r="AC59729" s="36"/>
      <c r="AD59729" s="36"/>
      <c r="AE59729"/>
      <c r="AF59729"/>
      <c r="AH59729" s="36"/>
      <c r="AJ59729"/>
    </row>
    <row r="59730" spans="14:36">
      <c r="N59730" s="36"/>
      <c r="R59730" s="5"/>
      <c r="W59730"/>
      <c r="Y59730" s="36"/>
      <c r="AA59730" s="5"/>
      <c r="AC59730" s="36"/>
      <c r="AD59730" s="36"/>
      <c r="AE59730"/>
      <c r="AF59730"/>
      <c r="AH59730" s="36"/>
      <c r="AJ59730"/>
    </row>
    <row r="59731" spans="14:36">
      <c r="N59731" s="36"/>
      <c r="R59731" s="5"/>
      <c r="W59731"/>
      <c r="Y59731" s="36"/>
      <c r="AA59731" s="5"/>
      <c r="AC59731" s="36"/>
      <c r="AD59731" s="36"/>
      <c r="AE59731"/>
      <c r="AF59731"/>
      <c r="AH59731" s="36"/>
      <c r="AJ59731"/>
    </row>
    <row r="59732" spans="14:36">
      <c r="N59732" s="36"/>
      <c r="R59732" s="5"/>
      <c r="W59732"/>
      <c r="Y59732" s="36"/>
      <c r="AA59732" s="5"/>
      <c r="AC59732" s="36"/>
      <c r="AD59732" s="36"/>
      <c r="AE59732"/>
      <c r="AF59732"/>
      <c r="AH59732" s="36"/>
      <c r="AJ59732"/>
    </row>
    <row r="59733" spans="14:36">
      <c r="N59733" s="36"/>
      <c r="R59733" s="5"/>
      <c r="W59733"/>
      <c r="Y59733" s="36"/>
      <c r="AA59733" s="5"/>
      <c r="AC59733" s="36"/>
      <c r="AD59733" s="36"/>
      <c r="AE59733"/>
      <c r="AF59733"/>
      <c r="AH59733" s="36"/>
      <c r="AJ59733"/>
    </row>
    <row r="59734" spans="14:36">
      <c r="N59734" s="36"/>
      <c r="R59734" s="5"/>
      <c r="W59734"/>
      <c r="Y59734" s="36"/>
      <c r="AA59734" s="5"/>
      <c r="AC59734" s="36"/>
      <c r="AD59734" s="36"/>
      <c r="AE59734"/>
      <c r="AF59734"/>
      <c r="AH59734" s="36"/>
      <c r="AJ59734"/>
    </row>
    <row r="59735" spans="14:36">
      <c r="N59735" s="36"/>
      <c r="R59735" s="5"/>
      <c r="W59735"/>
      <c r="Y59735" s="36"/>
      <c r="AA59735" s="5"/>
      <c r="AC59735" s="36"/>
      <c r="AD59735" s="36"/>
      <c r="AE59735"/>
      <c r="AF59735"/>
      <c r="AH59735" s="36"/>
      <c r="AJ59735"/>
    </row>
    <row r="59736" spans="14:36">
      <c r="N59736" s="36"/>
      <c r="R59736" s="5"/>
      <c r="W59736"/>
      <c r="Y59736" s="36"/>
      <c r="AA59736" s="5"/>
      <c r="AC59736" s="36"/>
      <c r="AD59736" s="36"/>
      <c r="AE59736"/>
      <c r="AF59736"/>
      <c r="AH59736" s="36"/>
      <c r="AJ59736"/>
    </row>
    <row r="59737" spans="14:36">
      <c r="N59737" s="36"/>
      <c r="R59737" s="5"/>
      <c r="W59737"/>
      <c r="Y59737" s="36"/>
      <c r="AA59737" s="5"/>
      <c r="AC59737" s="36"/>
      <c r="AD59737" s="36"/>
      <c r="AE59737"/>
      <c r="AF59737"/>
      <c r="AH59737" s="36"/>
      <c r="AJ59737"/>
    </row>
    <row r="59738" spans="14:36">
      <c r="N59738" s="36"/>
      <c r="R59738" s="5"/>
      <c r="W59738"/>
      <c r="Y59738" s="36"/>
      <c r="AA59738" s="5"/>
      <c r="AC59738" s="36"/>
      <c r="AD59738" s="36"/>
      <c r="AE59738"/>
      <c r="AF59738"/>
      <c r="AH59738" s="36"/>
      <c r="AJ59738"/>
    </row>
    <row r="59739" spans="14:36">
      <c r="N59739" s="36"/>
      <c r="R59739" s="5"/>
      <c r="W59739"/>
      <c r="Y59739" s="36"/>
      <c r="AA59739" s="5"/>
      <c r="AC59739" s="36"/>
      <c r="AD59739" s="36"/>
      <c r="AE59739"/>
      <c r="AF59739"/>
      <c r="AH59739" s="36"/>
      <c r="AJ59739"/>
    </row>
    <row r="59740" spans="14:36">
      <c r="N59740" s="36"/>
      <c r="R59740" s="5"/>
      <c r="W59740"/>
      <c r="Y59740" s="36"/>
      <c r="AA59740" s="5"/>
      <c r="AC59740" s="36"/>
      <c r="AD59740" s="36"/>
      <c r="AE59740"/>
      <c r="AF59740"/>
      <c r="AH59740" s="36"/>
      <c r="AJ59740"/>
    </row>
    <row r="59741" spans="14:36">
      <c r="N59741" s="36"/>
      <c r="R59741" s="5"/>
      <c r="W59741"/>
      <c r="Y59741" s="36"/>
      <c r="AA59741" s="5"/>
      <c r="AC59741" s="36"/>
      <c r="AD59741" s="36"/>
      <c r="AE59741"/>
      <c r="AF59741"/>
      <c r="AH59741" s="36"/>
      <c r="AJ59741"/>
    </row>
    <row r="59742" spans="14:36">
      <c r="N59742" s="36"/>
      <c r="R59742" s="5"/>
      <c r="W59742"/>
      <c r="Y59742" s="36"/>
      <c r="AA59742" s="5"/>
      <c r="AC59742" s="36"/>
      <c r="AD59742" s="36"/>
      <c r="AE59742"/>
      <c r="AF59742"/>
      <c r="AH59742" s="36"/>
      <c r="AJ59742"/>
    </row>
    <row r="59743" spans="14:36">
      <c r="N59743" s="36"/>
      <c r="R59743" s="5"/>
      <c r="W59743"/>
      <c r="Y59743" s="36"/>
      <c r="AA59743" s="5"/>
      <c r="AC59743" s="36"/>
      <c r="AD59743" s="36"/>
      <c r="AE59743"/>
      <c r="AF59743"/>
      <c r="AH59743" s="36"/>
      <c r="AJ59743"/>
    </row>
    <row r="59744" spans="14:36">
      <c r="N59744" s="36"/>
      <c r="R59744" s="5"/>
      <c r="W59744"/>
      <c r="Y59744" s="36"/>
      <c r="AA59744" s="5"/>
      <c r="AC59744" s="36"/>
      <c r="AD59744" s="36"/>
      <c r="AE59744"/>
      <c r="AF59744"/>
      <c r="AH59744" s="36"/>
      <c r="AJ59744"/>
    </row>
    <row r="59745" spans="14:36">
      <c r="N59745" s="36"/>
      <c r="R59745" s="5"/>
      <c r="W59745"/>
      <c r="Y59745" s="36"/>
      <c r="AA59745" s="5"/>
      <c r="AC59745" s="36"/>
      <c r="AD59745" s="36"/>
      <c r="AE59745"/>
      <c r="AF59745"/>
      <c r="AH59745" s="36"/>
      <c r="AJ59745"/>
    </row>
    <row r="59746" spans="14:36">
      <c r="N59746" s="36"/>
      <c r="R59746" s="5"/>
      <c r="W59746"/>
      <c r="Y59746" s="36"/>
      <c r="AA59746" s="5"/>
      <c r="AC59746" s="36"/>
      <c r="AD59746" s="36"/>
      <c r="AE59746"/>
      <c r="AF59746"/>
      <c r="AH59746" s="36"/>
      <c r="AJ59746"/>
    </row>
    <row r="59747" spans="14:36">
      <c r="N59747" s="36"/>
      <c r="R59747" s="5"/>
      <c r="W59747"/>
      <c r="Y59747" s="36"/>
      <c r="AA59747" s="5"/>
      <c r="AC59747" s="36"/>
      <c r="AD59747" s="36"/>
      <c r="AE59747"/>
      <c r="AF59747"/>
      <c r="AH59747" s="36"/>
      <c r="AJ59747"/>
    </row>
    <row r="59748" spans="14:36">
      <c r="N59748" s="36"/>
      <c r="R59748" s="5"/>
      <c r="W59748"/>
      <c r="Y59748" s="36"/>
      <c r="AA59748" s="5"/>
      <c r="AC59748" s="36"/>
      <c r="AD59748" s="36"/>
      <c r="AE59748"/>
      <c r="AF59748"/>
      <c r="AH59748" s="36"/>
      <c r="AJ59748"/>
    </row>
    <row r="59749" spans="14:36">
      <c r="N59749" s="36"/>
      <c r="R59749" s="5"/>
      <c r="W59749"/>
      <c r="Y59749" s="36"/>
      <c r="AA59749" s="5"/>
      <c r="AC59749" s="36"/>
      <c r="AD59749" s="36"/>
      <c r="AE59749"/>
      <c r="AF59749"/>
      <c r="AH59749" s="36"/>
      <c r="AJ59749"/>
    </row>
    <row r="59750" spans="14:36">
      <c r="N59750" s="36"/>
      <c r="R59750" s="5"/>
      <c r="W59750"/>
      <c r="Y59750" s="36"/>
      <c r="AA59750" s="5"/>
      <c r="AC59750" s="36"/>
      <c r="AD59750" s="36"/>
      <c r="AE59750"/>
      <c r="AF59750"/>
      <c r="AH59750" s="36"/>
      <c r="AJ59750"/>
    </row>
    <row r="59751" spans="14:36">
      <c r="N59751" s="36"/>
      <c r="R59751" s="5"/>
      <c r="W59751"/>
      <c r="Y59751" s="36"/>
      <c r="AA59751" s="5"/>
      <c r="AC59751" s="36"/>
      <c r="AD59751" s="36"/>
      <c r="AE59751"/>
      <c r="AF59751"/>
      <c r="AH59751" s="36"/>
      <c r="AJ59751"/>
    </row>
    <row r="59752" spans="14:36">
      <c r="N59752" s="36"/>
      <c r="R59752" s="5"/>
      <c r="W59752"/>
      <c r="Y59752" s="36"/>
      <c r="AA59752" s="5"/>
      <c r="AC59752" s="36"/>
      <c r="AD59752" s="36"/>
      <c r="AE59752"/>
      <c r="AF59752"/>
      <c r="AH59752" s="36"/>
      <c r="AJ59752"/>
    </row>
    <row r="59753" spans="14:36">
      <c r="N59753" s="36"/>
      <c r="R59753" s="5"/>
      <c r="W59753"/>
      <c r="Y59753" s="36"/>
      <c r="AA59753" s="5"/>
      <c r="AC59753" s="36"/>
      <c r="AD59753" s="36"/>
      <c r="AE59753"/>
      <c r="AF59753"/>
      <c r="AH59753" s="36"/>
      <c r="AJ59753"/>
    </row>
    <row r="59754" spans="14:36">
      <c r="N59754" s="36"/>
      <c r="R59754" s="5"/>
      <c r="W59754"/>
      <c r="Y59754" s="36"/>
      <c r="AA59754" s="5"/>
      <c r="AC59754" s="36"/>
      <c r="AD59754" s="36"/>
      <c r="AE59754"/>
      <c r="AF59754"/>
      <c r="AH59754" s="36"/>
      <c r="AJ59754"/>
    </row>
    <row r="59755" spans="14:36">
      <c r="N59755" s="36"/>
      <c r="R59755" s="5"/>
      <c r="W59755"/>
      <c r="Y59755" s="36"/>
      <c r="AA59755" s="5"/>
      <c r="AC59755" s="36"/>
      <c r="AD59755" s="36"/>
      <c r="AE59755"/>
      <c r="AF59755"/>
      <c r="AH59755" s="36"/>
      <c r="AJ59755"/>
    </row>
    <row r="59756" spans="14:36">
      <c r="N59756" s="36"/>
      <c r="R59756" s="5"/>
      <c r="W59756"/>
      <c r="Y59756" s="36"/>
      <c r="AA59756" s="5"/>
      <c r="AC59756" s="36"/>
      <c r="AD59756" s="36"/>
      <c r="AE59756"/>
      <c r="AF59756"/>
      <c r="AH59756" s="36"/>
      <c r="AJ59756"/>
    </row>
    <row r="59757" spans="14:36">
      <c r="N59757" s="36"/>
      <c r="R59757" s="5"/>
      <c r="W59757"/>
      <c r="Y59757" s="36"/>
      <c r="AA59757" s="5"/>
      <c r="AC59757" s="36"/>
      <c r="AD59757" s="36"/>
      <c r="AE59757"/>
      <c r="AF59757"/>
      <c r="AH59757" s="36"/>
      <c r="AJ59757"/>
    </row>
    <row r="59758" spans="14:36">
      <c r="N59758" s="36"/>
      <c r="R59758" s="5"/>
      <c r="W59758"/>
      <c r="Y59758" s="36"/>
      <c r="AA59758" s="5"/>
      <c r="AC59758" s="36"/>
      <c r="AD59758" s="36"/>
      <c r="AE59758"/>
      <c r="AF59758"/>
      <c r="AH59758" s="36"/>
      <c r="AJ59758"/>
    </row>
    <row r="59759" spans="14:36">
      <c r="N59759" s="36"/>
      <c r="R59759" s="5"/>
      <c r="W59759"/>
      <c r="Y59759" s="36"/>
      <c r="AA59759" s="5"/>
      <c r="AC59759" s="36"/>
      <c r="AD59759" s="36"/>
      <c r="AE59759"/>
      <c r="AF59759"/>
      <c r="AH59759" s="36"/>
      <c r="AJ59759"/>
    </row>
    <row r="59760" spans="14:36">
      <c r="N59760" s="36"/>
      <c r="R59760" s="5"/>
      <c r="W59760"/>
      <c r="Y59760" s="36"/>
      <c r="AA59760" s="5"/>
      <c r="AC59760" s="36"/>
      <c r="AD59760" s="36"/>
      <c r="AE59760"/>
      <c r="AF59760"/>
      <c r="AH59760" s="36"/>
      <c r="AJ59760"/>
    </row>
    <row r="59761" spans="14:36">
      <c r="N59761" s="36"/>
      <c r="R59761" s="5"/>
      <c r="W59761"/>
      <c r="Y59761" s="36"/>
      <c r="AA59761" s="5"/>
      <c r="AC59761" s="36"/>
      <c r="AD59761" s="36"/>
      <c r="AE59761"/>
      <c r="AF59761"/>
      <c r="AH59761" s="36"/>
      <c r="AJ59761"/>
    </row>
    <row r="59762" spans="14:36">
      <c r="N59762" s="36"/>
      <c r="R59762" s="5"/>
      <c r="W59762"/>
      <c r="Y59762" s="36"/>
      <c r="AA59762" s="5"/>
      <c r="AC59762" s="36"/>
      <c r="AD59762" s="36"/>
      <c r="AE59762"/>
      <c r="AF59762"/>
      <c r="AH59762" s="36"/>
      <c r="AJ59762"/>
    </row>
    <row r="59763" spans="14:36">
      <c r="N59763" s="36"/>
      <c r="R59763" s="5"/>
      <c r="W59763"/>
      <c r="Y59763" s="36"/>
      <c r="AA59763" s="5"/>
      <c r="AC59763" s="36"/>
      <c r="AD59763" s="36"/>
      <c r="AE59763"/>
      <c r="AF59763"/>
      <c r="AH59763" s="36"/>
      <c r="AJ59763"/>
    </row>
    <row r="59764" spans="14:36">
      <c r="N59764" s="36"/>
      <c r="R59764" s="5"/>
      <c r="W59764"/>
      <c r="Y59764" s="36"/>
      <c r="AA59764" s="5"/>
      <c r="AC59764" s="36"/>
      <c r="AD59764" s="36"/>
      <c r="AE59764"/>
      <c r="AF59764"/>
      <c r="AH59764" s="36"/>
      <c r="AJ59764"/>
    </row>
    <row r="59765" spans="14:36">
      <c r="N59765" s="36"/>
      <c r="R59765" s="5"/>
      <c r="W59765"/>
      <c r="Y59765" s="36"/>
      <c r="AA59765" s="5"/>
      <c r="AC59765" s="36"/>
      <c r="AD59765" s="36"/>
      <c r="AE59765"/>
      <c r="AF59765"/>
      <c r="AH59765" s="36"/>
      <c r="AJ59765"/>
    </row>
    <row r="59766" spans="14:36">
      <c r="N59766" s="36"/>
      <c r="R59766" s="5"/>
      <c r="W59766"/>
      <c r="Y59766" s="36"/>
      <c r="AA59766" s="5"/>
      <c r="AC59766" s="36"/>
      <c r="AD59766" s="36"/>
      <c r="AE59766"/>
      <c r="AF59766"/>
      <c r="AH59766" s="36"/>
      <c r="AJ59766"/>
    </row>
    <row r="59767" spans="14:36">
      <c r="N59767" s="36"/>
      <c r="R59767" s="5"/>
      <c r="W59767"/>
      <c r="Y59767" s="36"/>
      <c r="AA59767" s="5"/>
      <c r="AC59767" s="36"/>
      <c r="AD59767" s="36"/>
      <c r="AE59767"/>
      <c r="AF59767"/>
      <c r="AH59767" s="36"/>
      <c r="AJ59767"/>
    </row>
    <row r="59768" spans="14:36">
      <c r="N59768" s="36"/>
      <c r="R59768" s="5"/>
      <c r="W59768"/>
      <c r="Y59768" s="36"/>
      <c r="AA59768" s="5"/>
      <c r="AC59768" s="36"/>
      <c r="AD59768" s="36"/>
      <c r="AE59768"/>
      <c r="AF59768"/>
      <c r="AH59768" s="36"/>
      <c r="AJ59768"/>
    </row>
    <row r="59769" spans="14:36">
      <c r="N59769" s="36"/>
      <c r="R59769" s="5"/>
      <c r="W59769"/>
      <c r="Y59769" s="36"/>
      <c r="AA59769" s="5"/>
      <c r="AC59769" s="36"/>
      <c r="AD59769" s="36"/>
      <c r="AE59769"/>
      <c r="AF59769"/>
      <c r="AH59769" s="36"/>
      <c r="AJ59769"/>
    </row>
    <row r="59770" spans="14:36">
      <c r="N59770" s="36"/>
      <c r="R59770" s="5"/>
      <c r="W59770"/>
      <c r="Y59770" s="36"/>
      <c r="AA59770" s="5"/>
      <c r="AC59770" s="36"/>
      <c r="AD59770" s="36"/>
      <c r="AE59770"/>
      <c r="AF59770"/>
      <c r="AH59770" s="36"/>
      <c r="AJ59770"/>
    </row>
    <row r="59771" spans="14:36">
      <c r="N59771" s="36"/>
      <c r="R59771" s="5"/>
      <c r="W59771"/>
      <c r="Y59771" s="36"/>
      <c r="AA59771" s="5"/>
      <c r="AC59771" s="36"/>
      <c r="AD59771" s="36"/>
      <c r="AE59771"/>
      <c r="AF59771"/>
      <c r="AH59771" s="36"/>
      <c r="AJ59771"/>
    </row>
    <row r="59772" spans="14:36">
      <c r="N59772" s="36"/>
      <c r="R59772" s="5"/>
      <c r="W59772"/>
      <c r="Y59772" s="36"/>
      <c r="AA59772" s="5"/>
      <c r="AC59772" s="36"/>
      <c r="AD59772" s="36"/>
      <c r="AE59772"/>
      <c r="AF59772"/>
      <c r="AH59772" s="36"/>
      <c r="AJ59772"/>
    </row>
    <row r="59773" spans="14:36">
      <c r="N59773" s="36"/>
      <c r="R59773" s="5"/>
      <c r="W59773"/>
      <c r="Y59773" s="36"/>
      <c r="AA59773" s="5"/>
      <c r="AC59773" s="36"/>
      <c r="AD59773" s="36"/>
      <c r="AE59773"/>
      <c r="AF59773"/>
      <c r="AH59773" s="36"/>
      <c r="AJ59773"/>
    </row>
    <row r="59774" spans="14:36">
      <c r="N59774" s="36"/>
      <c r="R59774" s="5"/>
      <c r="W59774"/>
      <c r="Y59774" s="36"/>
      <c r="AA59774" s="5"/>
      <c r="AC59774" s="36"/>
      <c r="AD59774" s="36"/>
      <c r="AE59774"/>
      <c r="AF59774"/>
      <c r="AH59774" s="36"/>
      <c r="AJ59774"/>
    </row>
    <row r="59775" spans="14:36">
      <c r="N59775" s="36"/>
      <c r="R59775" s="5"/>
      <c r="W59775"/>
      <c r="Y59775" s="36"/>
      <c r="AA59775" s="5"/>
      <c r="AC59775" s="36"/>
      <c r="AD59775" s="36"/>
      <c r="AE59775"/>
      <c r="AF59775"/>
      <c r="AH59775" s="36"/>
      <c r="AJ59775"/>
    </row>
    <row r="59776" spans="14:36">
      <c r="N59776" s="36"/>
      <c r="R59776" s="5"/>
      <c r="W59776"/>
      <c r="Y59776" s="36"/>
      <c r="AA59776" s="5"/>
      <c r="AC59776" s="36"/>
      <c r="AD59776" s="36"/>
      <c r="AE59776"/>
      <c r="AF59776"/>
      <c r="AH59776" s="36"/>
      <c r="AJ59776"/>
    </row>
    <row r="59777" spans="14:36">
      <c r="N59777" s="36"/>
      <c r="R59777" s="5"/>
      <c r="W59777"/>
      <c r="Y59777" s="36"/>
      <c r="AA59777" s="5"/>
      <c r="AC59777" s="36"/>
      <c r="AD59777" s="36"/>
      <c r="AE59777"/>
      <c r="AF59777"/>
      <c r="AH59777" s="36"/>
      <c r="AJ59777"/>
    </row>
    <row r="59778" spans="14:36">
      <c r="N59778" s="36"/>
      <c r="R59778" s="5"/>
      <c r="W59778"/>
      <c r="Y59778" s="36"/>
      <c r="AA59778" s="5"/>
      <c r="AC59778" s="36"/>
      <c r="AD59778" s="36"/>
      <c r="AE59778"/>
      <c r="AF59778"/>
      <c r="AH59778" s="36"/>
      <c r="AJ59778"/>
    </row>
    <row r="59779" spans="14:36">
      <c r="N59779" s="36"/>
      <c r="R59779" s="5"/>
      <c r="W59779"/>
      <c r="Y59779" s="36"/>
      <c r="AA59779" s="5"/>
      <c r="AC59779" s="36"/>
      <c r="AD59779" s="36"/>
      <c r="AE59779"/>
      <c r="AF59779"/>
      <c r="AH59779" s="36"/>
      <c r="AJ59779"/>
    </row>
    <row r="59780" spans="14:36">
      <c r="N59780" s="36"/>
      <c r="R59780" s="5"/>
      <c r="W59780"/>
      <c r="Y59780" s="36"/>
      <c r="AA59780" s="5"/>
      <c r="AC59780" s="36"/>
      <c r="AD59780" s="36"/>
      <c r="AE59780"/>
      <c r="AF59780"/>
      <c r="AH59780" s="36"/>
      <c r="AJ59780"/>
    </row>
    <row r="59781" spans="14:36">
      <c r="N59781" s="36"/>
      <c r="R59781" s="5"/>
      <c r="W59781"/>
      <c r="Y59781" s="36"/>
      <c r="AA59781" s="5"/>
      <c r="AC59781" s="36"/>
      <c r="AD59781" s="36"/>
      <c r="AE59781"/>
      <c r="AF59781"/>
      <c r="AH59781" s="36"/>
      <c r="AJ59781"/>
    </row>
    <row r="59782" spans="14:36">
      <c r="N59782" s="36"/>
      <c r="R59782" s="5"/>
      <c r="W59782"/>
      <c r="Y59782" s="36"/>
      <c r="AA59782" s="5"/>
      <c r="AC59782" s="36"/>
      <c r="AD59782" s="36"/>
      <c r="AE59782"/>
      <c r="AF59782"/>
      <c r="AH59782" s="36"/>
      <c r="AJ59782"/>
    </row>
    <row r="59783" spans="14:36">
      <c r="N59783" s="36"/>
      <c r="R59783" s="5"/>
      <c r="W59783"/>
      <c r="Y59783" s="36"/>
      <c r="AA59783" s="5"/>
      <c r="AC59783" s="36"/>
      <c r="AD59783" s="36"/>
      <c r="AE59783"/>
      <c r="AF59783"/>
      <c r="AH59783" s="36"/>
      <c r="AJ59783"/>
    </row>
    <row r="59784" spans="14:36">
      <c r="N59784" s="36"/>
      <c r="R59784" s="5"/>
      <c r="W59784"/>
      <c r="Y59784" s="36"/>
      <c r="AA59784" s="5"/>
      <c r="AC59784" s="36"/>
      <c r="AD59784" s="36"/>
      <c r="AE59784"/>
      <c r="AF59784"/>
      <c r="AH59784" s="36"/>
      <c r="AJ59784"/>
    </row>
    <row r="59785" spans="14:36">
      <c r="N59785" s="36"/>
      <c r="R59785" s="5"/>
      <c r="W59785"/>
      <c r="Y59785" s="36"/>
      <c r="AA59785" s="5"/>
      <c r="AC59785" s="36"/>
      <c r="AD59785" s="36"/>
      <c r="AE59785"/>
      <c r="AF59785"/>
      <c r="AH59785" s="36"/>
      <c r="AJ59785"/>
    </row>
    <row r="59786" spans="14:36">
      <c r="N59786" s="36"/>
      <c r="R59786" s="5"/>
      <c r="W59786"/>
      <c r="Y59786" s="36"/>
      <c r="AA59786" s="5"/>
      <c r="AC59786" s="36"/>
      <c r="AD59786" s="36"/>
      <c r="AE59786"/>
      <c r="AF59786"/>
      <c r="AH59786" s="36"/>
      <c r="AJ59786"/>
    </row>
    <row r="59787" spans="14:36">
      <c r="N59787" s="36"/>
      <c r="R59787" s="5"/>
      <c r="W59787"/>
      <c r="Y59787" s="36"/>
      <c r="AA59787" s="5"/>
      <c r="AC59787" s="36"/>
      <c r="AD59787" s="36"/>
      <c r="AE59787"/>
      <c r="AF59787"/>
      <c r="AH59787" s="36"/>
      <c r="AJ59787"/>
    </row>
    <row r="59788" spans="14:36">
      <c r="N59788" s="36"/>
      <c r="R59788" s="5"/>
      <c r="W59788"/>
      <c r="Y59788" s="36"/>
      <c r="AA59788" s="5"/>
      <c r="AC59788" s="36"/>
      <c r="AD59788" s="36"/>
      <c r="AE59788"/>
      <c r="AF59788"/>
      <c r="AH59788" s="36"/>
      <c r="AJ59788"/>
    </row>
    <row r="59789" spans="14:36">
      <c r="N59789" s="36"/>
      <c r="R59789" s="5"/>
      <c r="W59789"/>
      <c r="Y59789" s="36"/>
      <c r="AA59789" s="5"/>
      <c r="AC59789" s="36"/>
      <c r="AD59789" s="36"/>
      <c r="AE59789"/>
      <c r="AF59789"/>
      <c r="AH59789" s="36"/>
      <c r="AJ59789"/>
    </row>
    <row r="59790" spans="14:36">
      <c r="N59790" s="36"/>
      <c r="R59790" s="5"/>
      <c r="W59790"/>
      <c r="Y59790" s="36"/>
      <c r="AA59790" s="5"/>
      <c r="AC59790" s="36"/>
      <c r="AD59790" s="36"/>
      <c r="AE59790"/>
      <c r="AF59790"/>
      <c r="AH59790" s="36"/>
      <c r="AJ59790"/>
    </row>
    <row r="59791" spans="14:36">
      <c r="N59791" s="36"/>
      <c r="R59791" s="5"/>
      <c r="W59791"/>
      <c r="Y59791" s="36"/>
      <c r="AA59791" s="5"/>
      <c r="AC59791" s="36"/>
      <c r="AD59791" s="36"/>
      <c r="AE59791"/>
      <c r="AF59791"/>
      <c r="AH59791" s="36"/>
      <c r="AJ59791"/>
    </row>
    <row r="59792" spans="14:36">
      <c r="N59792" s="36"/>
      <c r="R59792" s="5"/>
      <c r="W59792"/>
      <c r="Y59792" s="36"/>
      <c r="AA59792" s="5"/>
      <c r="AC59792" s="36"/>
      <c r="AD59792" s="36"/>
      <c r="AE59792"/>
      <c r="AF59792"/>
      <c r="AH59792" s="36"/>
      <c r="AJ59792"/>
    </row>
    <row r="59793" spans="14:36">
      <c r="N59793" s="36"/>
      <c r="R59793" s="5"/>
      <c r="W59793"/>
      <c r="Y59793" s="36"/>
      <c r="AA59793" s="5"/>
      <c r="AC59793" s="36"/>
      <c r="AD59793" s="36"/>
      <c r="AE59793"/>
      <c r="AF59793"/>
      <c r="AH59793" s="36"/>
      <c r="AJ59793"/>
    </row>
    <row r="59794" spans="14:36">
      <c r="N59794" s="36"/>
      <c r="R59794" s="5"/>
      <c r="W59794"/>
      <c r="Y59794" s="36"/>
      <c r="AA59794" s="5"/>
      <c r="AC59794" s="36"/>
      <c r="AD59794" s="36"/>
      <c r="AE59794"/>
      <c r="AF59794"/>
      <c r="AH59794" s="36"/>
      <c r="AJ59794"/>
    </row>
    <row r="59795" spans="14:36">
      <c r="N59795" s="36"/>
      <c r="R59795" s="5"/>
      <c r="W59795"/>
      <c r="Y59795" s="36"/>
      <c r="AA59795" s="5"/>
      <c r="AC59795" s="36"/>
      <c r="AD59795" s="36"/>
      <c r="AE59795"/>
      <c r="AF59795"/>
      <c r="AH59795" s="36"/>
      <c r="AJ59795"/>
    </row>
    <row r="59796" spans="14:36">
      <c r="N59796" s="36"/>
      <c r="R59796" s="5"/>
      <c r="W59796"/>
      <c r="Y59796" s="36"/>
      <c r="AA59796" s="5"/>
      <c r="AC59796" s="36"/>
      <c r="AD59796" s="36"/>
      <c r="AE59796"/>
      <c r="AF59796"/>
      <c r="AH59796" s="36"/>
      <c r="AJ59796"/>
    </row>
    <row r="59797" spans="14:36">
      <c r="N59797" s="36"/>
      <c r="R59797" s="5"/>
      <c r="W59797"/>
      <c r="Y59797" s="36"/>
      <c r="AA59797" s="5"/>
      <c r="AC59797" s="36"/>
      <c r="AD59797" s="36"/>
      <c r="AE59797"/>
      <c r="AF59797"/>
      <c r="AH59797" s="36"/>
      <c r="AJ59797"/>
    </row>
    <row r="59798" spans="14:36">
      <c r="N59798" s="36"/>
      <c r="R59798" s="5"/>
      <c r="W59798"/>
      <c r="Y59798" s="36"/>
      <c r="AA59798" s="5"/>
      <c r="AC59798" s="36"/>
      <c r="AD59798" s="36"/>
      <c r="AE59798"/>
      <c r="AF59798"/>
      <c r="AH59798" s="36"/>
      <c r="AJ59798"/>
    </row>
    <row r="59799" spans="14:36">
      <c r="N59799" s="36"/>
      <c r="R59799" s="5"/>
      <c r="W59799"/>
      <c r="Y59799" s="36"/>
      <c r="AA59799" s="5"/>
      <c r="AC59799" s="36"/>
      <c r="AD59799" s="36"/>
      <c r="AE59799"/>
      <c r="AF59799"/>
      <c r="AH59799" s="36"/>
      <c r="AJ59799"/>
    </row>
    <row r="59800" spans="14:36">
      <c r="N59800" s="36"/>
      <c r="R59800" s="5"/>
      <c r="W59800"/>
      <c r="Y59800" s="36"/>
      <c r="AA59800" s="5"/>
      <c r="AC59800" s="36"/>
      <c r="AD59800" s="36"/>
      <c r="AE59800"/>
      <c r="AF59800"/>
      <c r="AH59800" s="36"/>
      <c r="AJ59800"/>
    </row>
    <row r="59801" spans="14:36">
      <c r="N59801" s="36"/>
      <c r="R59801" s="5"/>
      <c r="W59801"/>
      <c r="Y59801" s="36"/>
      <c r="AA59801" s="5"/>
      <c r="AC59801" s="36"/>
      <c r="AD59801" s="36"/>
      <c r="AE59801"/>
      <c r="AF59801"/>
      <c r="AH59801" s="36"/>
      <c r="AJ59801"/>
    </row>
    <row r="59802" spans="14:36">
      <c r="N59802" s="36"/>
      <c r="R59802" s="5"/>
      <c r="W59802"/>
      <c r="Y59802" s="36"/>
      <c r="AA59802" s="5"/>
      <c r="AC59802" s="36"/>
      <c r="AD59802" s="36"/>
      <c r="AE59802"/>
      <c r="AF59802"/>
      <c r="AH59802" s="36"/>
      <c r="AJ59802"/>
    </row>
    <row r="59803" spans="14:36">
      <c r="N59803" s="36"/>
      <c r="R59803" s="5"/>
      <c r="W59803"/>
      <c r="Y59803" s="36"/>
      <c r="AA59803" s="5"/>
      <c r="AC59803" s="36"/>
      <c r="AD59803" s="36"/>
      <c r="AE59803"/>
      <c r="AF59803"/>
      <c r="AH59803" s="36"/>
      <c r="AJ59803"/>
    </row>
    <row r="59804" spans="14:36">
      <c r="N59804" s="36"/>
      <c r="R59804" s="5"/>
      <c r="W59804"/>
      <c r="Y59804" s="36"/>
      <c r="AA59804" s="5"/>
      <c r="AC59804" s="36"/>
      <c r="AD59804" s="36"/>
      <c r="AE59804"/>
      <c r="AF59804"/>
      <c r="AH59804" s="36"/>
      <c r="AJ59804"/>
    </row>
    <row r="59805" spans="14:36">
      <c r="N59805" s="36"/>
      <c r="R59805" s="5"/>
      <c r="W59805"/>
      <c r="Y59805" s="36"/>
      <c r="AA59805" s="5"/>
      <c r="AC59805" s="36"/>
      <c r="AD59805" s="36"/>
      <c r="AE59805"/>
      <c r="AF59805"/>
      <c r="AH59805" s="36"/>
      <c r="AJ59805"/>
    </row>
    <row r="59806" spans="14:36">
      <c r="N59806" s="36"/>
      <c r="R59806" s="5"/>
      <c r="W59806"/>
      <c r="Y59806" s="36"/>
      <c r="AA59806" s="5"/>
      <c r="AC59806" s="36"/>
      <c r="AD59806" s="36"/>
      <c r="AE59806"/>
      <c r="AF59806"/>
      <c r="AH59806" s="36"/>
      <c r="AJ59806"/>
    </row>
    <row r="59807" spans="14:36">
      <c r="N59807" s="36"/>
      <c r="R59807" s="5"/>
      <c r="W59807"/>
      <c r="Y59807" s="36"/>
      <c r="AA59807" s="5"/>
      <c r="AC59807" s="36"/>
      <c r="AD59807" s="36"/>
      <c r="AE59807"/>
      <c r="AF59807"/>
      <c r="AH59807" s="36"/>
      <c r="AJ59807"/>
    </row>
    <row r="59808" spans="14:36">
      <c r="N59808" s="36"/>
      <c r="R59808" s="5"/>
      <c r="W59808"/>
      <c r="Y59808" s="36"/>
      <c r="AA59808" s="5"/>
      <c r="AC59808" s="36"/>
      <c r="AD59808" s="36"/>
      <c r="AE59808"/>
      <c r="AF59808"/>
      <c r="AH59808" s="36"/>
      <c r="AJ59808"/>
    </row>
    <row r="59809" spans="14:36">
      <c r="N59809" s="36"/>
      <c r="R59809" s="5"/>
      <c r="W59809"/>
      <c r="Y59809" s="36"/>
      <c r="AA59809" s="5"/>
      <c r="AC59809" s="36"/>
      <c r="AD59809" s="36"/>
      <c r="AE59809"/>
      <c r="AF59809"/>
      <c r="AH59809" s="36"/>
      <c r="AJ59809"/>
    </row>
    <row r="59810" spans="14:36">
      <c r="N59810" s="36"/>
      <c r="R59810" s="5"/>
      <c r="W59810"/>
      <c r="Y59810" s="36"/>
      <c r="AA59810" s="5"/>
      <c r="AC59810" s="36"/>
      <c r="AD59810" s="36"/>
      <c r="AE59810"/>
      <c r="AF59810"/>
      <c r="AH59810" s="36"/>
      <c r="AJ59810"/>
    </row>
    <row r="59811" spans="14:36">
      <c r="N59811" s="36"/>
      <c r="R59811" s="5"/>
      <c r="W59811"/>
      <c r="Y59811" s="36"/>
      <c r="AA59811" s="5"/>
      <c r="AC59811" s="36"/>
      <c r="AD59811" s="36"/>
      <c r="AE59811"/>
      <c r="AF59811"/>
      <c r="AH59811" s="36"/>
      <c r="AJ59811"/>
    </row>
    <row r="59812" spans="14:36">
      <c r="N59812" s="36"/>
      <c r="R59812" s="5"/>
      <c r="W59812"/>
      <c r="Y59812" s="36"/>
      <c r="AA59812" s="5"/>
      <c r="AC59812" s="36"/>
      <c r="AD59812" s="36"/>
      <c r="AE59812"/>
      <c r="AF59812"/>
      <c r="AH59812" s="36"/>
      <c r="AJ59812"/>
    </row>
    <row r="59813" spans="14:36">
      <c r="N59813" s="36"/>
      <c r="R59813" s="5"/>
      <c r="W59813"/>
      <c r="Y59813" s="36"/>
      <c r="AA59813" s="5"/>
      <c r="AC59813" s="36"/>
      <c r="AD59813" s="36"/>
      <c r="AE59813"/>
      <c r="AF59813"/>
      <c r="AH59813" s="36"/>
      <c r="AJ59813"/>
    </row>
    <row r="59814" spans="14:36">
      <c r="N59814" s="36"/>
      <c r="R59814" s="5"/>
      <c r="W59814"/>
      <c r="Y59814" s="36"/>
      <c r="AA59814" s="5"/>
      <c r="AC59814" s="36"/>
      <c r="AD59814" s="36"/>
      <c r="AE59814"/>
      <c r="AF59814"/>
      <c r="AH59814" s="36"/>
      <c r="AJ59814"/>
    </row>
    <row r="59815" spans="14:36">
      <c r="N59815" s="36"/>
      <c r="R59815" s="5"/>
      <c r="W59815"/>
      <c r="Y59815" s="36"/>
      <c r="AA59815" s="5"/>
      <c r="AC59815" s="36"/>
      <c r="AD59815" s="36"/>
      <c r="AE59815"/>
      <c r="AF59815"/>
      <c r="AH59815" s="36"/>
      <c r="AJ59815"/>
    </row>
    <row r="59816" spans="14:36">
      <c r="N59816" s="36"/>
      <c r="R59816" s="5"/>
      <c r="W59816"/>
      <c r="Y59816" s="36"/>
      <c r="AA59816" s="5"/>
      <c r="AC59816" s="36"/>
      <c r="AD59816" s="36"/>
      <c r="AE59816"/>
      <c r="AF59816"/>
      <c r="AH59816" s="36"/>
      <c r="AJ59816"/>
    </row>
    <row r="59817" spans="14:36">
      <c r="N59817" s="36"/>
      <c r="R59817" s="5"/>
      <c r="W59817"/>
      <c r="Y59817" s="36"/>
      <c r="AA59817" s="5"/>
      <c r="AC59817" s="36"/>
      <c r="AD59817" s="36"/>
      <c r="AE59817"/>
      <c r="AF59817"/>
      <c r="AH59817" s="36"/>
      <c r="AJ59817"/>
    </row>
    <row r="59818" spans="14:36">
      <c r="N59818" s="36"/>
      <c r="R59818" s="5"/>
      <c r="W59818"/>
      <c r="Y59818" s="36"/>
      <c r="AA59818" s="5"/>
      <c r="AC59818" s="36"/>
      <c r="AD59818" s="36"/>
      <c r="AE59818"/>
      <c r="AF59818"/>
      <c r="AH59818" s="36"/>
      <c r="AJ59818"/>
    </row>
    <row r="59819" spans="14:36">
      <c r="N59819" s="36"/>
      <c r="R59819" s="5"/>
      <c r="W59819"/>
      <c r="Y59819" s="36"/>
      <c r="AA59819" s="5"/>
      <c r="AC59819" s="36"/>
      <c r="AD59819" s="36"/>
      <c r="AE59819"/>
      <c r="AF59819"/>
      <c r="AH59819" s="36"/>
      <c r="AJ59819"/>
    </row>
    <row r="59820" spans="14:36">
      <c r="N59820" s="36"/>
      <c r="R59820" s="5"/>
      <c r="W59820"/>
      <c r="Y59820" s="36"/>
      <c r="AA59820" s="5"/>
      <c r="AC59820" s="36"/>
      <c r="AD59820" s="36"/>
      <c r="AE59820"/>
      <c r="AF59820"/>
      <c r="AH59820" s="36"/>
      <c r="AJ59820"/>
    </row>
    <row r="59821" spans="14:36">
      <c r="N59821" s="36"/>
      <c r="R59821" s="5"/>
      <c r="W59821"/>
      <c r="Y59821" s="36"/>
      <c r="AA59821" s="5"/>
      <c r="AC59821" s="36"/>
      <c r="AD59821" s="36"/>
      <c r="AE59821"/>
      <c r="AF59821"/>
      <c r="AH59821" s="36"/>
      <c r="AJ59821"/>
    </row>
    <row r="59822" spans="14:36">
      <c r="N59822" s="36"/>
      <c r="R59822" s="5"/>
      <c r="W59822"/>
      <c r="Y59822" s="36"/>
      <c r="AA59822" s="5"/>
      <c r="AC59822" s="36"/>
      <c r="AD59822" s="36"/>
      <c r="AE59822"/>
      <c r="AF59822"/>
      <c r="AH59822" s="36"/>
      <c r="AJ59822"/>
    </row>
    <row r="59823" spans="14:36">
      <c r="N59823" s="36"/>
      <c r="R59823" s="5"/>
      <c r="W59823"/>
      <c r="Y59823" s="36"/>
      <c r="AA59823" s="5"/>
      <c r="AC59823" s="36"/>
      <c r="AD59823" s="36"/>
      <c r="AE59823"/>
      <c r="AF59823"/>
      <c r="AH59823" s="36"/>
      <c r="AJ59823"/>
    </row>
    <row r="59824" spans="14:36">
      <c r="N59824" s="36"/>
      <c r="R59824" s="5"/>
      <c r="W59824"/>
      <c r="Y59824" s="36"/>
      <c r="AA59824" s="5"/>
      <c r="AC59824" s="36"/>
      <c r="AD59824" s="36"/>
      <c r="AE59824"/>
      <c r="AF59824"/>
      <c r="AH59824" s="36"/>
      <c r="AJ59824"/>
    </row>
    <row r="59825" spans="14:36">
      <c r="N59825" s="36"/>
      <c r="R59825" s="5"/>
      <c r="W59825"/>
      <c r="Y59825" s="36"/>
      <c r="AA59825" s="5"/>
      <c r="AC59825" s="36"/>
      <c r="AD59825" s="36"/>
      <c r="AE59825"/>
      <c r="AF59825"/>
      <c r="AH59825" s="36"/>
      <c r="AJ59825"/>
    </row>
    <row r="59826" spans="14:36">
      <c r="N59826" s="36"/>
      <c r="R59826" s="5"/>
      <c r="W59826"/>
      <c r="Y59826" s="36"/>
      <c r="AA59826" s="5"/>
      <c r="AC59826" s="36"/>
      <c r="AD59826" s="36"/>
      <c r="AE59826"/>
      <c r="AF59826"/>
      <c r="AH59826" s="36"/>
      <c r="AJ59826"/>
    </row>
    <row r="59827" spans="14:36">
      <c r="N59827" s="36"/>
      <c r="R59827" s="5"/>
      <c r="W59827"/>
      <c r="Y59827" s="36"/>
      <c r="AA59827" s="5"/>
      <c r="AC59827" s="36"/>
      <c r="AD59827" s="36"/>
      <c r="AE59827"/>
      <c r="AF59827"/>
      <c r="AH59827" s="36"/>
      <c r="AJ59827"/>
    </row>
    <row r="59828" spans="14:36">
      <c r="N59828" s="36"/>
      <c r="R59828" s="5"/>
      <c r="W59828"/>
      <c r="Y59828" s="36"/>
      <c r="AA59828" s="5"/>
      <c r="AC59828" s="36"/>
      <c r="AD59828" s="36"/>
      <c r="AE59828"/>
      <c r="AF59828"/>
      <c r="AH59828" s="36"/>
      <c r="AJ59828"/>
    </row>
    <row r="59829" spans="14:36">
      <c r="N59829" s="36"/>
      <c r="R59829" s="5"/>
      <c r="W59829"/>
      <c r="Y59829" s="36"/>
      <c r="AA59829" s="5"/>
      <c r="AC59829" s="36"/>
      <c r="AD59829" s="36"/>
      <c r="AE59829"/>
      <c r="AF59829"/>
      <c r="AH59829" s="36"/>
      <c r="AJ59829"/>
    </row>
    <row r="59830" spans="14:36">
      <c r="N59830" s="36"/>
      <c r="R59830" s="5"/>
      <c r="W59830"/>
      <c r="Y59830" s="36"/>
      <c r="AA59830" s="5"/>
      <c r="AC59830" s="36"/>
      <c r="AD59830" s="36"/>
      <c r="AE59830"/>
      <c r="AF59830"/>
      <c r="AH59830" s="36"/>
      <c r="AJ59830"/>
    </row>
    <row r="59831" spans="14:36">
      <c r="N59831" s="36"/>
      <c r="R59831" s="5"/>
      <c r="W59831"/>
      <c r="Y59831" s="36"/>
      <c r="AA59831" s="5"/>
      <c r="AC59831" s="36"/>
      <c r="AD59831" s="36"/>
      <c r="AE59831"/>
      <c r="AF59831"/>
      <c r="AH59831" s="36"/>
      <c r="AJ59831"/>
    </row>
    <row r="59832" spans="14:36">
      <c r="N59832" s="36"/>
      <c r="R59832" s="5"/>
      <c r="W59832"/>
      <c r="Y59832" s="36"/>
      <c r="AA59832" s="5"/>
      <c r="AC59832" s="36"/>
      <c r="AD59832" s="36"/>
      <c r="AE59832"/>
      <c r="AF59832"/>
      <c r="AH59832" s="36"/>
      <c r="AJ59832"/>
    </row>
    <row r="59833" spans="14:36">
      <c r="N59833" s="36"/>
      <c r="R59833" s="5"/>
      <c r="W59833"/>
      <c r="Y59833" s="36"/>
      <c r="AA59833" s="5"/>
      <c r="AC59833" s="36"/>
      <c r="AD59833" s="36"/>
      <c r="AE59833"/>
      <c r="AF59833"/>
      <c r="AH59833" s="36"/>
      <c r="AJ59833"/>
    </row>
    <row r="59834" spans="14:36">
      <c r="N59834" s="36"/>
      <c r="R59834" s="5"/>
      <c r="W59834"/>
      <c r="Y59834" s="36"/>
      <c r="AA59834" s="5"/>
      <c r="AC59834" s="36"/>
      <c r="AD59834" s="36"/>
      <c r="AE59834"/>
      <c r="AF59834"/>
      <c r="AH59834" s="36"/>
      <c r="AJ59834"/>
    </row>
    <row r="59835" spans="14:36">
      <c r="N59835" s="36"/>
      <c r="R59835" s="5"/>
      <c r="W59835"/>
      <c r="Y59835" s="36"/>
      <c r="AA59835" s="5"/>
      <c r="AC59835" s="36"/>
      <c r="AD59835" s="36"/>
      <c r="AE59835"/>
      <c r="AF59835"/>
      <c r="AH59835" s="36"/>
      <c r="AJ59835"/>
    </row>
    <row r="59836" spans="14:36">
      <c r="N59836" s="36"/>
      <c r="R59836" s="5"/>
      <c r="W59836"/>
      <c r="Y59836" s="36"/>
      <c r="AA59836" s="5"/>
      <c r="AC59836" s="36"/>
      <c r="AD59836" s="36"/>
      <c r="AE59836"/>
      <c r="AF59836"/>
      <c r="AH59836" s="36"/>
      <c r="AJ59836"/>
    </row>
    <row r="59837" spans="14:36">
      <c r="N59837" s="36"/>
      <c r="R59837" s="5"/>
      <c r="W59837"/>
      <c r="Y59837" s="36"/>
      <c r="AA59837" s="5"/>
      <c r="AC59837" s="36"/>
      <c r="AD59837" s="36"/>
      <c r="AE59837"/>
      <c r="AF59837"/>
      <c r="AH59837" s="36"/>
      <c r="AJ59837"/>
    </row>
    <row r="59838" spans="14:36">
      <c r="N59838" s="36"/>
      <c r="R59838" s="5"/>
      <c r="W59838"/>
      <c r="Y59838" s="36"/>
      <c r="AA59838" s="5"/>
      <c r="AC59838" s="36"/>
      <c r="AD59838" s="36"/>
      <c r="AE59838"/>
      <c r="AF59838"/>
      <c r="AH59838" s="36"/>
      <c r="AJ59838"/>
    </row>
    <row r="59839" spans="14:36">
      <c r="N59839" s="36"/>
      <c r="R59839" s="5"/>
      <c r="W59839"/>
      <c r="Y59839" s="36"/>
      <c r="AA59839" s="5"/>
      <c r="AC59839" s="36"/>
      <c r="AD59839" s="36"/>
      <c r="AE59839"/>
      <c r="AF59839"/>
      <c r="AH59839" s="36"/>
      <c r="AJ59839"/>
    </row>
    <row r="59840" spans="14:36">
      <c r="N59840" s="36"/>
      <c r="R59840" s="5"/>
      <c r="W59840"/>
      <c r="Y59840" s="36"/>
      <c r="AA59840" s="5"/>
      <c r="AC59840" s="36"/>
      <c r="AD59840" s="36"/>
      <c r="AE59840"/>
      <c r="AF59840"/>
      <c r="AH59840" s="36"/>
      <c r="AJ59840"/>
    </row>
    <row r="59841" spans="14:36">
      <c r="N59841" s="36"/>
      <c r="R59841" s="5"/>
      <c r="W59841"/>
      <c r="Y59841" s="36"/>
      <c r="AA59841" s="5"/>
      <c r="AC59841" s="36"/>
      <c r="AD59841" s="36"/>
      <c r="AE59841"/>
      <c r="AF59841"/>
      <c r="AH59841" s="36"/>
      <c r="AJ59841"/>
    </row>
    <row r="59842" spans="14:36">
      <c r="N59842" s="36"/>
      <c r="R59842" s="5"/>
      <c r="W59842"/>
      <c r="Y59842" s="36"/>
      <c r="AA59842" s="5"/>
      <c r="AC59842" s="36"/>
      <c r="AD59842" s="36"/>
      <c r="AE59842"/>
      <c r="AF59842"/>
      <c r="AH59842" s="36"/>
      <c r="AJ59842"/>
    </row>
    <row r="59843" spans="14:36">
      <c r="N59843" s="36"/>
      <c r="R59843" s="5"/>
      <c r="W59843"/>
      <c r="Y59843" s="36"/>
      <c r="AA59843" s="5"/>
      <c r="AC59843" s="36"/>
      <c r="AD59843" s="36"/>
      <c r="AE59843"/>
      <c r="AF59843"/>
      <c r="AH59843" s="36"/>
      <c r="AJ59843"/>
    </row>
    <row r="59844" spans="14:36">
      <c r="N59844" s="36"/>
      <c r="R59844" s="5"/>
      <c r="W59844"/>
      <c r="Y59844" s="36"/>
      <c r="AA59844" s="5"/>
      <c r="AC59844" s="36"/>
      <c r="AD59844" s="36"/>
      <c r="AE59844"/>
      <c r="AF59844"/>
      <c r="AH59844" s="36"/>
      <c r="AJ59844"/>
    </row>
    <row r="59845" spans="14:36">
      <c r="N59845" s="36"/>
      <c r="R59845" s="5"/>
      <c r="W59845"/>
      <c r="Y59845" s="36"/>
      <c r="AA59845" s="5"/>
      <c r="AC59845" s="36"/>
      <c r="AD59845" s="36"/>
      <c r="AE59845"/>
      <c r="AF59845"/>
      <c r="AH59845" s="36"/>
      <c r="AJ59845"/>
    </row>
    <row r="59846" spans="14:36">
      <c r="N59846" s="36"/>
      <c r="R59846" s="5"/>
      <c r="W59846"/>
      <c r="Y59846" s="36"/>
      <c r="AA59846" s="5"/>
      <c r="AC59846" s="36"/>
      <c r="AD59846" s="36"/>
      <c r="AE59846"/>
      <c r="AF59846"/>
      <c r="AH59846" s="36"/>
      <c r="AJ59846"/>
    </row>
    <row r="59847" spans="14:36">
      <c r="N59847" s="36"/>
      <c r="R59847" s="5"/>
      <c r="W59847"/>
      <c r="Y59847" s="36"/>
      <c r="AA59847" s="5"/>
      <c r="AC59847" s="36"/>
      <c r="AD59847" s="36"/>
      <c r="AE59847"/>
      <c r="AF59847"/>
      <c r="AH59847" s="36"/>
      <c r="AJ59847"/>
    </row>
    <row r="59848" spans="14:36">
      <c r="N59848" s="36"/>
      <c r="R59848" s="5"/>
      <c r="W59848"/>
      <c r="Y59848" s="36"/>
      <c r="AA59848" s="5"/>
      <c r="AC59848" s="36"/>
      <c r="AD59848" s="36"/>
      <c r="AE59848"/>
      <c r="AF59848"/>
      <c r="AH59848" s="36"/>
      <c r="AJ59848"/>
    </row>
    <row r="59849" spans="14:36">
      <c r="N59849" s="36"/>
      <c r="R59849" s="5"/>
      <c r="W59849"/>
      <c r="Y59849" s="36"/>
      <c r="AA59849" s="5"/>
      <c r="AC59849" s="36"/>
      <c r="AD59849" s="36"/>
      <c r="AE59849"/>
      <c r="AF59849"/>
      <c r="AH59849" s="36"/>
      <c r="AJ59849"/>
    </row>
    <row r="59850" spans="14:36">
      <c r="N59850" s="36"/>
      <c r="R59850" s="5"/>
      <c r="W59850"/>
      <c r="Y59850" s="36"/>
      <c r="AA59850" s="5"/>
      <c r="AC59850" s="36"/>
      <c r="AD59850" s="36"/>
      <c r="AE59850"/>
      <c r="AF59850"/>
      <c r="AH59850" s="36"/>
      <c r="AJ59850"/>
    </row>
    <row r="59851" spans="14:36">
      <c r="N59851" s="36"/>
      <c r="R59851" s="5"/>
      <c r="W59851"/>
      <c r="Y59851" s="36"/>
      <c r="AA59851" s="5"/>
      <c r="AC59851" s="36"/>
      <c r="AD59851" s="36"/>
      <c r="AE59851"/>
      <c r="AF59851"/>
      <c r="AH59851" s="36"/>
      <c r="AJ59851"/>
    </row>
    <row r="59852" spans="14:36">
      <c r="N59852" s="36"/>
      <c r="R59852" s="5"/>
      <c r="W59852"/>
      <c r="Y59852" s="36"/>
      <c r="AA59852" s="5"/>
      <c r="AC59852" s="36"/>
      <c r="AD59852" s="36"/>
      <c r="AE59852"/>
      <c r="AF59852"/>
      <c r="AH59852" s="36"/>
      <c r="AJ59852"/>
    </row>
    <row r="59853" spans="14:36">
      <c r="N59853" s="36"/>
      <c r="R59853" s="5"/>
      <c r="W59853"/>
      <c r="Y59853" s="36"/>
      <c r="AA59853" s="5"/>
      <c r="AC59853" s="36"/>
      <c r="AD59853" s="36"/>
      <c r="AE59853"/>
      <c r="AF59853"/>
      <c r="AH59853" s="36"/>
      <c r="AJ59853"/>
    </row>
    <row r="59854" spans="14:36">
      <c r="N59854" s="36"/>
      <c r="R59854" s="5"/>
      <c r="W59854"/>
      <c r="Y59854" s="36"/>
      <c r="AA59854" s="5"/>
      <c r="AC59854" s="36"/>
      <c r="AD59854" s="36"/>
      <c r="AE59854"/>
      <c r="AF59854"/>
      <c r="AH59854" s="36"/>
      <c r="AJ59854"/>
    </row>
    <row r="59855" spans="14:36">
      <c r="N59855" s="36"/>
      <c r="R59855" s="5"/>
      <c r="W59855"/>
      <c r="Y59855" s="36"/>
      <c r="AA59855" s="5"/>
      <c r="AC59855" s="36"/>
      <c r="AD59855" s="36"/>
      <c r="AE59855"/>
      <c r="AF59855"/>
      <c r="AH59855" s="36"/>
      <c r="AJ59855"/>
    </row>
    <row r="59856" spans="14:36">
      <c r="N59856" s="36"/>
      <c r="R59856" s="5"/>
      <c r="W59856"/>
      <c r="Y59856" s="36"/>
      <c r="AA59856" s="5"/>
      <c r="AC59856" s="36"/>
      <c r="AD59856" s="36"/>
      <c r="AE59856"/>
      <c r="AF59856"/>
      <c r="AH59856" s="36"/>
      <c r="AJ59856"/>
    </row>
    <row r="59857" spans="14:36">
      <c r="N59857" s="36"/>
      <c r="R59857" s="5"/>
      <c r="W59857"/>
      <c r="Y59857" s="36"/>
      <c r="AA59857" s="5"/>
      <c r="AC59857" s="36"/>
      <c r="AD59857" s="36"/>
      <c r="AE59857"/>
      <c r="AF59857"/>
      <c r="AH59857" s="36"/>
      <c r="AJ59857"/>
    </row>
    <row r="59858" spans="14:36">
      <c r="N59858" s="36"/>
      <c r="R59858" s="5"/>
      <c r="W59858"/>
      <c r="Y59858" s="36"/>
      <c r="AA59858" s="5"/>
      <c r="AC59858" s="36"/>
      <c r="AD59858" s="36"/>
      <c r="AE59858"/>
      <c r="AF59858"/>
      <c r="AH59858" s="36"/>
      <c r="AJ59858"/>
    </row>
    <row r="59859" spans="14:36">
      <c r="N59859" s="36"/>
      <c r="R59859" s="5"/>
      <c r="W59859"/>
      <c r="Y59859" s="36"/>
      <c r="AA59859" s="5"/>
      <c r="AC59859" s="36"/>
      <c r="AD59859" s="36"/>
      <c r="AE59859"/>
      <c r="AF59859"/>
      <c r="AH59859" s="36"/>
      <c r="AJ59859"/>
    </row>
    <row r="59860" spans="14:36">
      <c r="N59860" s="36"/>
      <c r="R59860" s="5"/>
      <c r="W59860"/>
      <c r="Y59860" s="36"/>
      <c r="AA59860" s="5"/>
      <c r="AC59860" s="36"/>
      <c r="AD59860" s="36"/>
      <c r="AE59860"/>
      <c r="AF59860"/>
      <c r="AH59860" s="36"/>
      <c r="AJ59860"/>
    </row>
    <row r="59861" spans="14:36">
      <c r="N59861" s="36"/>
      <c r="R59861" s="5"/>
      <c r="W59861"/>
      <c r="Y59861" s="36"/>
      <c r="AA59861" s="5"/>
      <c r="AC59861" s="36"/>
      <c r="AD59861" s="36"/>
      <c r="AE59861"/>
      <c r="AF59861"/>
      <c r="AH59861" s="36"/>
      <c r="AJ59861"/>
    </row>
    <row r="59862" spans="14:36">
      <c r="N59862" s="36"/>
      <c r="R59862" s="5"/>
      <c r="W59862"/>
      <c r="Y59862" s="36"/>
      <c r="AA59862" s="5"/>
      <c r="AC59862" s="36"/>
      <c r="AD59862" s="36"/>
      <c r="AE59862"/>
      <c r="AF59862"/>
      <c r="AH59862" s="36"/>
      <c r="AJ59862"/>
    </row>
    <row r="59863" spans="14:36">
      <c r="N59863" s="36"/>
      <c r="R59863" s="5"/>
      <c r="W59863"/>
      <c r="Y59863" s="36"/>
      <c r="AA59863" s="5"/>
      <c r="AC59863" s="36"/>
      <c r="AD59863" s="36"/>
      <c r="AE59863"/>
      <c r="AF59863"/>
      <c r="AH59863" s="36"/>
      <c r="AJ59863"/>
    </row>
    <row r="59864" spans="14:36">
      <c r="N59864" s="36"/>
      <c r="R59864" s="5"/>
      <c r="W59864"/>
      <c r="Y59864" s="36"/>
      <c r="AA59864" s="5"/>
      <c r="AC59864" s="36"/>
      <c r="AD59864" s="36"/>
      <c r="AE59864"/>
      <c r="AF59864"/>
      <c r="AH59864" s="36"/>
      <c r="AJ59864"/>
    </row>
    <row r="59865" spans="14:36">
      <c r="N59865" s="36"/>
      <c r="R59865" s="5"/>
      <c r="W59865"/>
      <c r="Y59865" s="36"/>
      <c r="AA59865" s="5"/>
      <c r="AC59865" s="36"/>
      <c r="AD59865" s="36"/>
      <c r="AE59865"/>
      <c r="AF59865"/>
      <c r="AH59865" s="36"/>
      <c r="AJ59865"/>
    </row>
    <row r="59866" spans="14:36">
      <c r="N59866" s="36"/>
      <c r="R59866" s="5"/>
      <c r="W59866"/>
      <c r="Y59866" s="36"/>
      <c r="AA59866" s="5"/>
      <c r="AC59866" s="36"/>
      <c r="AD59866" s="36"/>
      <c r="AE59866"/>
      <c r="AF59866"/>
      <c r="AH59866" s="36"/>
      <c r="AJ59866"/>
    </row>
    <row r="59867" spans="14:36">
      <c r="N59867" s="36"/>
      <c r="R59867" s="5"/>
      <c r="W59867"/>
      <c r="Y59867" s="36"/>
      <c r="AA59867" s="5"/>
      <c r="AC59867" s="36"/>
      <c r="AD59867" s="36"/>
      <c r="AE59867"/>
      <c r="AF59867"/>
      <c r="AH59867" s="36"/>
      <c r="AJ59867"/>
    </row>
    <row r="59868" spans="14:36">
      <c r="N59868" s="36"/>
      <c r="R59868" s="5"/>
      <c r="W59868"/>
      <c r="Y59868" s="36"/>
      <c r="AA59868" s="5"/>
      <c r="AC59868" s="36"/>
      <c r="AD59868" s="36"/>
      <c r="AE59868"/>
      <c r="AF59868"/>
      <c r="AH59868" s="36"/>
      <c r="AJ59868"/>
    </row>
    <row r="59869" spans="14:36">
      <c r="N59869" s="36"/>
      <c r="R59869" s="5"/>
      <c r="W59869"/>
      <c r="Y59869" s="36"/>
      <c r="AA59869" s="5"/>
      <c r="AC59869" s="36"/>
      <c r="AD59869" s="36"/>
      <c r="AE59869"/>
      <c r="AF59869"/>
      <c r="AH59869" s="36"/>
      <c r="AJ59869"/>
    </row>
    <row r="59870" spans="14:36">
      <c r="N59870" s="36"/>
      <c r="R59870" s="5"/>
      <c r="W59870"/>
      <c r="Y59870" s="36"/>
      <c r="AA59870" s="5"/>
      <c r="AC59870" s="36"/>
      <c r="AD59870" s="36"/>
      <c r="AE59870"/>
      <c r="AF59870"/>
      <c r="AH59870" s="36"/>
      <c r="AJ59870"/>
    </row>
    <row r="59871" spans="14:36">
      <c r="N59871" s="36"/>
      <c r="R59871" s="5"/>
      <c r="W59871"/>
      <c r="Y59871" s="36"/>
      <c r="AA59871" s="5"/>
      <c r="AC59871" s="36"/>
      <c r="AD59871" s="36"/>
      <c r="AE59871"/>
      <c r="AF59871"/>
      <c r="AH59871" s="36"/>
      <c r="AJ59871"/>
    </row>
    <row r="59872" spans="14:36">
      <c r="N59872" s="36"/>
      <c r="R59872" s="5"/>
      <c r="W59872"/>
      <c r="Y59872" s="36"/>
      <c r="AA59872" s="5"/>
      <c r="AC59872" s="36"/>
      <c r="AD59872" s="36"/>
      <c r="AE59872"/>
      <c r="AF59872"/>
      <c r="AH59872" s="36"/>
      <c r="AJ59872"/>
    </row>
    <row r="59873" spans="14:36">
      <c r="N59873" s="36"/>
      <c r="R59873" s="5"/>
      <c r="W59873"/>
      <c r="Y59873" s="36"/>
      <c r="AA59873" s="5"/>
      <c r="AC59873" s="36"/>
      <c r="AD59873" s="36"/>
      <c r="AE59873"/>
      <c r="AF59873"/>
      <c r="AH59873" s="36"/>
      <c r="AJ59873"/>
    </row>
    <row r="59874" spans="14:36">
      <c r="N59874" s="36"/>
      <c r="R59874" s="5"/>
      <c r="W59874"/>
      <c r="Y59874" s="36"/>
      <c r="AA59874" s="5"/>
      <c r="AC59874" s="36"/>
      <c r="AD59874" s="36"/>
      <c r="AE59874"/>
      <c r="AF59874"/>
      <c r="AH59874" s="36"/>
      <c r="AJ59874"/>
    </row>
    <row r="59875" spans="14:36">
      <c r="N59875" s="36"/>
      <c r="R59875" s="5"/>
      <c r="W59875"/>
      <c r="Y59875" s="36"/>
      <c r="AA59875" s="5"/>
      <c r="AC59875" s="36"/>
      <c r="AD59875" s="36"/>
      <c r="AE59875"/>
      <c r="AF59875"/>
      <c r="AH59875" s="36"/>
      <c r="AJ59875"/>
    </row>
    <row r="59876" spans="14:36">
      <c r="N59876" s="36"/>
      <c r="R59876" s="5"/>
      <c r="W59876"/>
      <c r="Y59876" s="36"/>
      <c r="AA59876" s="5"/>
      <c r="AC59876" s="36"/>
      <c r="AD59876" s="36"/>
      <c r="AE59876"/>
      <c r="AF59876"/>
      <c r="AH59876" s="36"/>
      <c r="AJ59876"/>
    </row>
    <row r="59877" spans="14:36">
      <c r="N59877" s="36"/>
      <c r="R59877" s="5"/>
      <c r="W59877"/>
      <c r="Y59877" s="36"/>
      <c r="AA59877" s="5"/>
      <c r="AC59877" s="36"/>
      <c r="AD59877" s="36"/>
      <c r="AE59877"/>
      <c r="AF59877"/>
      <c r="AH59877" s="36"/>
      <c r="AJ59877"/>
    </row>
    <row r="59878" spans="14:36">
      <c r="N59878" s="36"/>
      <c r="R59878" s="5"/>
      <c r="W59878"/>
      <c r="Y59878" s="36"/>
      <c r="AA59878" s="5"/>
      <c r="AC59878" s="36"/>
      <c r="AD59878" s="36"/>
      <c r="AE59878"/>
      <c r="AF59878"/>
      <c r="AH59878" s="36"/>
      <c r="AJ59878"/>
    </row>
    <row r="59879" spans="14:36">
      <c r="N59879" s="36"/>
      <c r="R59879" s="5"/>
      <c r="W59879"/>
      <c r="Y59879" s="36"/>
      <c r="AA59879" s="5"/>
      <c r="AC59879" s="36"/>
      <c r="AD59879" s="36"/>
      <c r="AE59879"/>
      <c r="AF59879"/>
      <c r="AH59879" s="36"/>
      <c r="AJ59879"/>
    </row>
    <row r="59880" spans="14:36">
      <c r="N59880" s="36"/>
      <c r="R59880" s="5"/>
      <c r="W59880"/>
      <c r="Y59880" s="36"/>
      <c r="AA59880" s="5"/>
      <c r="AC59880" s="36"/>
      <c r="AD59880" s="36"/>
      <c r="AE59880"/>
      <c r="AF59880"/>
      <c r="AH59880" s="36"/>
      <c r="AJ59880"/>
    </row>
    <row r="59881" spans="14:36">
      <c r="N59881" s="36"/>
      <c r="R59881" s="5"/>
      <c r="W59881"/>
      <c r="Y59881" s="36"/>
      <c r="AA59881" s="5"/>
      <c r="AC59881" s="36"/>
      <c r="AD59881" s="36"/>
      <c r="AE59881"/>
      <c r="AF59881"/>
      <c r="AH59881" s="36"/>
      <c r="AJ59881"/>
    </row>
    <row r="59882" spans="14:36">
      <c r="N59882" s="36"/>
      <c r="R59882" s="5"/>
      <c r="W59882"/>
      <c r="Y59882" s="36"/>
      <c r="AA59882" s="5"/>
      <c r="AC59882" s="36"/>
      <c r="AD59882" s="36"/>
      <c r="AE59882"/>
      <c r="AF59882"/>
      <c r="AH59882" s="36"/>
      <c r="AJ59882"/>
    </row>
    <row r="59883" spans="14:36">
      <c r="N59883" s="36"/>
      <c r="R59883" s="5"/>
      <c r="W59883"/>
      <c r="Y59883" s="36"/>
      <c r="AA59883" s="5"/>
      <c r="AC59883" s="36"/>
      <c r="AD59883" s="36"/>
      <c r="AE59883"/>
      <c r="AF59883"/>
      <c r="AH59883" s="36"/>
      <c r="AJ59883"/>
    </row>
    <row r="59884" spans="14:36">
      <c r="N59884" s="36"/>
      <c r="R59884" s="5"/>
      <c r="W59884"/>
      <c r="Y59884" s="36"/>
      <c r="AA59884" s="5"/>
      <c r="AC59884" s="36"/>
      <c r="AD59884" s="36"/>
      <c r="AE59884"/>
      <c r="AF59884"/>
      <c r="AH59884" s="36"/>
      <c r="AJ59884"/>
    </row>
    <row r="59885" spans="14:36">
      <c r="N59885" s="36"/>
      <c r="R59885" s="5"/>
      <c r="W59885"/>
      <c r="Y59885" s="36"/>
      <c r="AA59885" s="5"/>
      <c r="AC59885" s="36"/>
      <c r="AD59885" s="36"/>
      <c r="AE59885"/>
      <c r="AF59885"/>
      <c r="AH59885" s="36"/>
      <c r="AJ59885"/>
    </row>
    <row r="59886" spans="14:36">
      <c r="N59886" s="36"/>
      <c r="R59886" s="5"/>
      <c r="W59886"/>
      <c r="Y59886" s="36"/>
      <c r="AA59886" s="5"/>
      <c r="AC59886" s="36"/>
      <c r="AD59886" s="36"/>
      <c r="AE59886"/>
      <c r="AF59886"/>
      <c r="AH59886" s="36"/>
      <c r="AJ59886"/>
    </row>
    <row r="59887" spans="14:36">
      <c r="N59887" s="36"/>
      <c r="R59887" s="5"/>
      <c r="W59887"/>
      <c r="Y59887" s="36"/>
      <c r="AA59887" s="5"/>
      <c r="AC59887" s="36"/>
      <c r="AD59887" s="36"/>
      <c r="AE59887"/>
      <c r="AF59887"/>
      <c r="AH59887" s="36"/>
      <c r="AJ59887"/>
    </row>
    <row r="59888" spans="14:36">
      <c r="N59888" s="36"/>
      <c r="R59888" s="5"/>
      <c r="W59888"/>
      <c r="Y59888" s="36"/>
      <c r="AA59888" s="5"/>
      <c r="AC59888" s="36"/>
      <c r="AD59888" s="36"/>
      <c r="AE59888"/>
      <c r="AF59888"/>
      <c r="AH59888" s="36"/>
      <c r="AJ59888"/>
    </row>
    <row r="59889" spans="14:36">
      <c r="N59889" s="36"/>
      <c r="R59889" s="5"/>
      <c r="W59889"/>
      <c r="Y59889" s="36"/>
      <c r="AA59889" s="5"/>
      <c r="AC59889" s="36"/>
      <c r="AD59889" s="36"/>
      <c r="AE59889"/>
      <c r="AF59889"/>
      <c r="AH59889" s="36"/>
      <c r="AJ59889"/>
    </row>
    <row r="59890" spans="14:36">
      <c r="N59890" s="36"/>
      <c r="R59890" s="5"/>
      <c r="W59890"/>
      <c r="Y59890" s="36"/>
      <c r="AA59890" s="5"/>
      <c r="AC59890" s="36"/>
      <c r="AD59890" s="36"/>
      <c r="AE59890"/>
      <c r="AF59890"/>
      <c r="AH59890" s="36"/>
      <c r="AJ59890"/>
    </row>
    <row r="59891" spans="14:36">
      <c r="N59891" s="36"/>
      <c r="R59891" s="5"/>
      <c r="W59891"/>
      <c r="Y59891" s="36"/>
      <c r="AA59891" s="5"/>
      <c r="AC59891" s="36"/>
      <c r="AD59891" s="36"/>
      <c r="AE59891"/>
      <c r="AF59891"/>
      <c r="AH59891" s="36"/>
      <c r="AJ59891"/>
    </row>
    <row r="59892" spans="14:36">
      <c r="N59892" s="36"/>
      <c r="R59892" s="5"/>
      <c r="W59892"/>
      <c r="Y59892" s="36"/>
      <c r="AA59892" s="5"/>
      <c r="AC59892" s="36"/>
      <c r="AD59892" s="36"/>
      <c r="AE59892"/>
      <c r="AF59892"/>
      <c r="AH59892" s="36"/>
      <c r="AJ59892"/>
    </row>
    <row r="59893" spans="14:36">
      <c r="N59893" s="36"/>
      <c r="R59893" s="5"/>
      <c r="W59893"/>
      <c r="Y59893" s="36"/>
      <c r="AA59893" s="5"/>
      <c r="AC59893" s="36"/>
      <c r="AD59893" s="36"/>
      <c r="AE59893"/>
      <c r="AF59893"/>
      <c r="AH59893" s="36"/>
      <c r="AJ59893"/>
    </row>
    <row r="59894" spans="14:36">
      <c r="N59894" s="36"/>
      <c r="R59894" s="5"/>
      <c r="W59894"/>
      <c r="Y59894" s="36"/>
      <c r="AA59894" s="5"/>
      <c r="AC59894" s="36"/>
      <c r="AD59894" s="36"/>
      <c r="AE59894"/>
      <c r="AF59894"/>
      <c r="AH59894" s="36"/>
      <c r="AJ59894"/>
    </row>
    <row r="59895" spans="14:36">
      <c r="N59895" s="36"/>
      <c r="R59895" s="5"/>
      <c r="W59895"/>
      <c r="Y59895" s="36"/>
      <c r="AA59895" s="5"/>
      <c r="AC59895" s="36"/>
      <c r="AD59895" s="36"/>
      <c r="AE59895"/>
      <c r="AF59895"/>
      <c r="AH59895" s="36"/>
      <c r="AJ59895"/>
    </row>
    <row r="59896" spans="14:36">
      <c r="N59896" s="36"/>
      <c r="R59896" s="5"/>
      <c r="W59896"/>
      <c r="Y59896" s="36"/>
      <c r="AA59896" s="5"/>
      <c r="AC59896" s="36"/>
      <c r="AD59896" s="36"/>
      <c r="AE59896"/>
      <c r="AF59896"/>
      <c r="AH59896" s="36"/>
      <c r="AJ59896"/>
    </row>
    <row r="59897" spans="14:36">
      <c r="N59897" s="36"/>
      <c r="R59897" s="5"/>
      <c r="W59897"/>
      <c r="Y59897" s="36"/>
      <c r="AA59897" s="5"/>
      <c r="AC59897" s="36"/>
      <c r="AD59897" s="36"/>
      <c r="AE59897"/>
      <c r="AF59897"/>
      <c r="AH59897" s="36"/>
      <c r="AJ59897"/>
    </row>
    <row r="59898" spans="14:36">
      <c r="N59898" s="36"/>
      <c r="R59898" s="5"/>
      <c r="W59898"/>
      <c r="Y59898" s="36"/>
      <c r="AA59898" s="5"/>
      <c r="AC59898" s="36"/>
      <c r="AD59898" s="36"/>
      <c r="AE59898"/>
      <c r="AF59898"/>
      <c r="AH59898" s="36"/>
      <c r="AJ59898"/>
    </row>
    <row r="59899" spans="14:36">
      <c r="N59899" s="36"/>
      <c r="R59899" s="5"/>
      <c r="W59899"/>
      <c r="Y59899" s="36"/>
      <c r="AA59899" s="5"/>
      <c r="AC59899" s="36"/>
      <c r="AD59899" s="36"/>
      <c r="AE59899"/>
      <c r="AF59899"/>
      <c r="AH59899" s="36"/>
      <c r="AJ59899"/>
    </row>
    <row r="59900" spans="14:36">
      <c r="N59900" s="36"/>
      <c r="R59900" s="5"/>
      <c r="W59900"/>
      <c r="Y59900" s="36"/>
      <c r="AA59900" s="5"/>
      <c r="AC59900" s="36"/>
      <c r="AD59900" s="36"/>
      <c r="AE59900"/>
      <c r="AF59900"/>
      <c r="AH59900" s="36"/>
      <c r="AJ59900"/>
    </row>
    <row r="59901" spans="14:36">
      <c r="N59901" s="36"/>
      <c r="R59901" s="5"/>
      <c r="W59901"/>
      <c r="Y59901" s="36"/>
      <c r="AA59901" s="5"/>
      <c r="AC59901" s="36"/>
      <c r="AD59901" s="36"/>
      <c r="AE59901"/>
      <c r="AF59901"/>
      <c r="AH59901" s="36"/>
      <c r="AJ59901"/>
    </row>
    <row r="59902" spans="14:36">
      <c r="N59902" s="36"/>
      <c r="R59902" s="5"/>
      <c r="W59902"/>
      <c r="Y59902" s="36"/>
      <c r="AA59902" s="5"/>
      <c r="AC59902" s="36"/>
      <c r="AD59902" s="36"/>
      <c r="AE59902"/>
      <c r="AF59902"/>
      <c r="AH59902" s="36"/>
      <c r="AJ59902"/>
    </row>
    <row r="59903" spans="14:36">
      <c r="N59903" s="36"/>
      <c r="R59903" s="5"/>
      <c r="W59903"/>
      <c r="Y59903" s="36"/>
      <c r="AA59903" s="5"/>
      <c r="AC59903" s="36"/>
      <c r="AD59903" s="36"/>
      <c r="AE59903"/>
      <c r="AF59903"/>
      <c r="AH59903" s="36"/>
      <c r="AJ59903"/>
    </row>
    <row r="59904" spans="14:36">
      <c r="N59904" s="36"/>
      <c r="R59904" s="5"/>
      <c r="W59904"/>
      <c r="Y59904" s="36"/>
      <c r="AA59904" s="5"/>
      <c r="AC59904" s="36"/>
      <c r="AD59904" s="36"/>
      <c r="AE59904"/>
      <c r="AF59904"/>
      <c r="AH59904" s="36"/>
      <c r="AJ59904"/>
    </row>
    <row r="59905" spans="14:36">
      <c r="N59905" s="36"/>
      <c r="R59905" s="5"/>
      <c r="W59905"/>
      <c r="Y59905" s="36"/>
      <c r="AA59905" s="5"/>
      <c r="AC59905" s="36"/>
      <c r="AD59905" s="36"/>
      <c r="AE59905"/>
      <c r="AF59905"/>
      <c r="AH59905" s="36"/>
      <c r="AJ59905"/>
    </row>
    <row r="59906" spans="14:36">
      <c r="N59906" s="36"/>
      <c r="R59906" s="5"/>
      <c r="W59906"/>
      <c r="Y59906" s="36"/>
      <c r="AA59906" s="5"/>
      <c r="AC59906" s="36"/>
      <c r="AD59906" s="36"/>
      <c r="AE59906"/>
      <c r="AF59906"/>
      <c r="AH59906" s="36"/>
      <c r="AJ59906"/>
    </row>
    <row r="59907" spans="14:36">
      <c r="N59907" s="36"/>
      <c r="R59907" s="5"/>
      <c r="W59907"/>
      <c r="Y59907" s="36"/>
      <c r="AA59907" s="5"/>
      <c r="AC59907" s="36"/>
      <c r="AD59907" s="36"/>
      <c r="AE59907"/>
      <c r="AF59907"/>
      <c r="AH59907" s="36"/>
      <c r="AJ59907"/>
    </row>
    <row r="59908" spans="14:36">
      <c r="N59908" s="36"/>
      <c r="R59908" s="5"/>
      <c r="W59908"/>
      <c r="Y59908" s="36"/>
      <c r="AA59908" s="5"/>
      <c r="AC59908" s="36"/>
      <c r="AD59908" s="36"/>
      <c r="AE59908"/>
      <c r="AF59908"/>
      <c r="AH59908" s="36"/>
      <c r="AJ59908"/>
    </row>
    <row r="59909" spans="14:36">
      <c r="N59909" s="36"/>
      <c r="R59909" s="5"/>
      <c r="W59909"/>
      <c r="Y59909" s="36"/>
      <c r="AA59909" s="5"/>
      <c r="AC59909" s="36"/>
      <c r="AD59909" s="36"/>
      <c r="AE59909"/>
      <c r="AF59909"/>
      <c r="AH59909" s="36"/>
      <c r="AJ59909"/>
    </row>
    <row r="59910" spans="14:36">
      <c r="N59910" s="36"/>
      <c r="R59910" s="5"/>
      <c r="W59910"/>
      <c r="Y59910" s="36"/>
      <c r="AA59910" s="5"/>
      <c r="AC59910" s="36"/>
      <c r="AD59910" s="36"/>
      <c r="AE59910"/>
      <c r="AF59910"/>
      <c r="AH59910" s="36"/>
      <c r="AJ59910"/>
    </row>
    <row r="59911" spans="14:36">
      <c r="N59911" s="36"/>
      <c r="R59911" s="5"/>
      <c r="W59911"/>
      <c r="Y59911" s="36"/>
      <c r="AA59911" s="5"/>
      <c r="AC59911" s="36"/>
      <c r="AD59911" s="36"/>
      <c r="AE59911"/>
      <c r="AF59911"/>
      <c r="AH59911" s="36"/>
      <c r="AJ59911"/>
    </row>
    <row r="59912" spans="14:36">
      <c r="N59912" s="36"/>
      <c r="R59912" s="5"/>
      <c r="W59912"/>
      <c r="Y59912" s="36"/>
      <c r="AA59912" s="5"/>
      <c r="AC59912" s="36"/>
      <c r="AD59912" s="36"/>
      <c r="AE59912"/>
      <c r="AF59912"/>
      <c r="AH59912" s="36"/>
      <c r="AJ59912"/>
    </row>
    <row r="59913" spans="14:36">
      <c r="N59913" s="36"/>
      <c r="R59913" s="5"/>
      <c r="W59913"/>
      <c r="Y59913" s="36"/>
      <c r="AA59913" s="5"/>
      <c r="AC59913" s="36"/>
      <c r="AD59913" s="36"/>
      <c r="AE59913"/>
      <c r="AF59913"/>
      <c r="AH59913" s="36"/>
      <c r="AJ59913"/>
    </row>
    <row r="59914" spans="14:36">
      <c r="N59914" s="36"/>
      <c r="R59914" s="5"/>
      <c r="W59914"/>
      <c r="Y59914" s="36"/>
      <c r="AA59914" s="5"/>
      <c r="AC59914" s="36"/>
      <c r="AD59914" s="36"/>
      <c r="AE59914"/>
      <c r="AF59914"/>
      <c r="AH59914" s="36"/>
      <c r="AJ59914"/>
    </row>
    <row r="59915" spans="14:36">
      <c r="N59915" s="36"/>
      <c r="R59915" s="5"/>
      <c r="W59915"/>
      <c r="Y59915" s="36"/>
      <c r="AA59915" s="5"/>
      <c r="AC59915" s="36"/>
      <c r="AD59915" s="36"/>
      <c r="AE59915"/>
      <c r="AF59915"/>
      <c r="AH59915" s="36"/>
      <c r="AJ59915"/>
    </row>
    <row r="59916" spans="14:36">
      <c r="N59916" s="36"/>
      <c r="R59916" s="5"/>
      <c r="W59916"/>
      <c r="Y59916" s="36"/>
      <c r="AA59916" s="5"/>
      <c r="AC59916" s="36"/>
      <c r="AD59916" s="36"/>
      <c r="AE59916"/>
      <c r="AF59916"/>
      <c r="AH59916" s="36"/>
      <c r="AJ59916"/>
    </row>
    <row r="59917" spans="14:36">
      <c r="N59917" s="36"/>
      <c r="R59917" s="5"/>
      <c r="W59917"/>
      <c r="Y59917" s="36"/>
      <c r="AA59917" s="5"/>
      <c r="AC59917" s="36"/>
      <c r="AD59917" s="36"/>
      <c r="AE59917"/>
      <c r="AF59917"/>
      <c r="AH59917" s="36"/>
      <c r="AJ59917"/>
    </row>
    <row r="59918" spans="14:36">
      <c r="N59918" s="36"/>
      <c r="R59918" s="5"/>
      <c r="W59918"/>
      <c r="Y59918" s="36"/>
      <c r="AA59918" s="5"/>
      <c r="AC59918" s="36"/>
      <c r="AD59918" s="36"/>
      <c r="AE59918"/>
      <c r="AF59918"/>
      <c r="AH59918" s="36"/>
      <c r="AJ59918"/>
    </row>
    <row r="59919" spans="14:36">
      <c r="N59919" s="36"/>
      <c r="R59919" s="5"/>
      <c r="W59919"/>
      <c r="Y59919" s="36"/>
      <c r="AA59919" s="5"/>
      <c r="AC59919" s="36"/>
      <c r="AD59919" s="36"/>
      <c r="AE59919"/>
      <c r="AF59919"/>
      <c r="AH59919" s="36"/>
      <c r="AJ59919"/>
    </row>
    <row r="59920" spans="14:36">
      <c r="N59920" s="36"/>
      <c r="R59920" s="5"/>
      <c r="W59920"/>
      <c r="Y59920" s="36"/>
      <c r="AA59920" s="5"/>
      <c r="AC59920" s="36"/>
      <c r="AD59920" s="36"/>
      <c r="AE59920"/>
      <c r="AF59920"/>
      <c r="AH59920" s="36"/>
      <c r="AJ59920"/>
    </row>
    <row r="59921" spans="14:36">
      <c r="N59921" s="36"/>
      <c r="R59921" s="5"/>
      <c r="W59921"/>
      <c r="Y59921" s="36"/>
      <c r="AA59921" s="5"/>
      <c r="AC59921" s="36"/>
      <c r="AD59921" s="36"/>
      <c r="AE59921"/>
      <c r="AF59921"/>
      <c r="AH59921" s="36"/>
      <c r="AJ59921"/>
    </row>
    <row r="59922" spans="14:36">
      <c r="N59922" s="36"/>
      <c r="R59922" s="5"/>
      <c r="W59922"/>
      <c r="Y59922" s="36"/>
      <c r="AA59922" s="5"/>
      <c r="AC59922" s="36"/>
      <c r="AD59922" s="36"/>
      <c r="AE59922"/>
      <c r="AF59922"/>
      <c r="AH59922" s="36"/>
      <c r="AJ59922"/>
    </row>
    <row r="59923" spans="14:36">
      <c r="N59923" s="36"/>
      <c r="R59923" s="5"/>
      <c r="W59923"/>
      <c r="Y59923" s="36"/>
      <c r="AA59923" s="5"/>
      <c r="AC59923" s="36"/>
      <c r="AD59923" s="36"/>
      <c r="AE59923"/>
      <c r="AF59923"/>
      <c r="AH59923" s="36"/>
      <c r="AJ59923"/>
    </row>
    <row r="59924" spans="14:36">
      <c r="N59924" s="36"/>
      <c r="R59924" s="5"/>
      <c r="W59924"/>
      <c r="Y59924" s="36"/>
      <c r="AA59924" s="5"/>
      <c r="AC59924" s="36"/>
      <c r="AD59924" s="36"/>
      <c r="AE59924"/>
      <c r="AF59924"/>
      <c r="AH59924" s="36"/>
      <c r="AJ59924"/>
    </row>
    <row r="59925" spans="14:36">
      <c r="N59925" s="36"/>
      <c r="R59925" s="5"/>
      <c r="W59925"/>
      <c r="Y59925" s="36"/>
      <c r="AA59925" s="5"/>
      <c r="AC59925" s="36"/>
      <c r="AD59925" s="36"/>
      <c r="AE59925"/>
      <c r="AF59925"/>
      <c r="AH59925" s="36"/>
      <c r="AJ59925"/>
    </row>
    <row r="59926" spans="14:36">
      <c r="N59926" s="36"/>
      <c r="R59926" s="5"/>
      <c r="W59926"/>
      <c r="Y59926" s="36"/>
      <c r="AA59926" s="5"/>
      <c r="AC59926" s="36"/>
      <c r="AD59926" s="36"/>
      <c r="AE59926"/>
      <c r="AF59926"/>
      <c r="AH59926" s="36"/>
      <c r="AJ59926"/>
    </row>
    <row r="59927" spans="14:36">
      <c r="N59927" s="36"/>
      <c r="R59927" s="5"/>
      <c r="W59927"/>
      <c r="Y59927" s="36"/>
      <c r="AA59927" s="5"/>
      <c r="AC59927" s="36"/>
      <c r="AD59927" s="36"/>
      <c r="AE59927"/>
      <c r="AF59927"/>
      <c r="AH59927" s="36"/>
      <c r="AJ59927"/>
    </row>
    <row r="59928" spans="14:36">
      <c r="N59928" s="36"/>
      <c r="R59928" s="5"/>
      <c r="W59928"/>
      <c r="Y59928" s="36"/>
      <c r="AA59928" s="5"/>
      <c r="AC59928" s="36"/>
      <c r="AD59928" s="36"/>
      <c r="AE59928"/>
      <c r="AF59928"/>
      <c r="AH59928" s="36"/>
      <c r="AJ59928"/>
    </row>
    <row r="59929" spans="14:36">
      <c r="N59929" s="36"/>
      <c r="R59929" s="5"/>
      <c r="W59929"/>
      <c r="Y59929" s="36"/>
      <c r="AA59929" s="5"/>
      <c r="AC59929" s="36"/>
      <c r="AD59929" s="36"/>
      <c r="AE59929"/>
      <c r="AF59929"/>
      <c r="AH59929" s="36"/>
      <c r="AJ59929"/>
    </row>
    <row r="59930" spans="14:36">
      <c r="N59930" s="36"/>
      <c r="R59930" s="5"/>
      <c r="W59930"/>
      <c r="Y59930" s="36"/>
      <c r="AA59930" s="5"/>
      <c r="AC59930" s="36"/>
      <c r="AD59930" s="36"/>
      <c r="AE59930"/>
      <c r="AF59930"/>
      <c r="AH59930" s="36"/>
      <c r="AJ59930"/>
    </row>
    <row r="59931" spans="14:36">
      <c r="N59931" s="36"/>
      <c r="R59931" s="5"/>
      <c r="W59931"/>
      <c r="Y59931" s="36"/>
      <c r="AA59931" s="5"/>
      <c r="AC59931" s="36"/>
      <c r="AD59931" s="36"/>
      <c r="AE59931"/>
      <c r="AF59931"/>
      <c r="AH59931" s="36"/>
      <c r="AJ59931"/>
    </row>
    <row r="59932" spans="14:36">
      <c r="N59932" s="36"/>
      <c r="R59932" s="5"/>
      <c r="W59932"/>
      <c r="Y59932" s="36"/>
      <c r="AA59932" s="5"/>
      <c r="AC59932" s="36"/>
      <c r="AD59932" s="36"/>
      <c r="AE59932"/>
      <c r="AF59932"/>
      <c r="AH59932" s="36"/>
      <c r="AJ59932"/>
    </row>
    <row r="59933" spans="14:36">
      <c r="N59933" s="36"/>
      <c r="R59933" s="5"/>
      <c r="W59933"/>
      <c r="Y59933" s="36"/>
      <c r="AA59933" s="5"/>
      <c r="AC59933" s="36"/>
      <c r="AD59933" s="36"/>
      <c r="AE59933"/>
      <c r="AF59933"/>
      <c r="AH59933" s="36"/>
      <c r="AJ59933"/>
    </row>
    <row r="59934" spans="14:36">
      <c r="N59934" s="36"/>
      <c r="R59934" s="5"/>
      <c r="W59934"/>
      <c r="Y59934" s="36"/>
      <c r="AA59934" s="5"/>
      <c r="AC59934" s="36"/>
      <c r="AD59934" s="36"/>
      <c r="AE59934"/>
      <c r="AF59934"/>
      <c r="AH59934" s="36"/>
      <c r="AJ59934"/>
    </row>
    <row r="59935" spans="14:36">
      <c r="N59935" s="36"/>
      <c r="R59935" s="5"/>
      <c r="W59935"/>
      <c r="Y59935" s="36"/>
      <c r="AA59935" s="5"/>
      <c r="AC59935" s="36"/>
      <c r="AD59935" s="36"/>
      <c r="AE59935"/>
      <c r="AF59935"/>
      <c r="AH59935" s="36"/>
      <c r="AJ59935"/>
    </row>
    <row r="59936" spans="14:36">
      <c r="N59936" s="36"/>
      <c r="R59936" s="5"/>
      <c r="W59936"/>
      <c r="Y59936" s="36"/>
      <c r="AA59936" s="5"/>
      <c r="AC59936" s="36"/>
      <c r="AD59936" s="36"/>
      <c r="AE59936"/>
      <c r="AF59936"/>
      <c r="AH59936" s="36"/>
      <c r="AJ59936"/>
    </row>
    <row r="59937" spans="14:36">
      <c r="N59937" s="36"/>
      <c r="R59937" s="5"/>
      <c r="W59937"/>
      <c r="Y59937" s="36"/>
      <c r="AA59937" s="5"/>
      <c r="AC59937" s="36"/>
      <c r="AD59937" s="36"/>
      <c r="AE59937"/>
      <c r="AF59937"/>
      <c r="AH59937" s="36"/>
      <c r="AJ59937"/>
    </row>
    <row r="59938" spans="14:36">
      <c r="N59938" s="36"/>
      <c r="R59938" s="5"/>
      <c r="W59938"/>
      <c r="Y59938" s="36"/>
      <c r="AA59938" s="5"/>
      <c r="AC59938" s="36"/>
      <c r="AD59938" s="36"/>
      <c r="AE59938"/>
      <c r="AF59938"/>
      <c r="AH59938" s="36"/>
      <c r="AJ59938"/>
    </row>
    <row r="59939" spans="14:36">
      <c r="N59939" s="36"/>
      <c r="R59939" s="5"/>
      <c r="W59939"/>
      <c r="Y59939" s="36"/>
      <c r="AA59939" s="5"/>
      <c r="AC59939" s="36"/>
      <c r="AD59939" s="36"/>
      <c r="AE59939"/>
      <c r="AF59939"/>
      <c r="AH59939" s="36"/>
      <c r="AJ59939"/>
    </row>
    <row r="59940" spans="14:36">
      <c r="N59940" s="36"/>
      <c r="R59940" s="5"/>
      <c r="W59940"/>
      <c r="Y59940" s="36"/>
      <c r="AA59940" s="5"/>
      <c r="AC59940" s="36"/>
      <c r="AD59940" s="36"/>
      <c r="AE59940"/>
      <c r="AF59940"/>
      <c r="AH59940" s="36"/>
      <c r="AJ59940"/>
    </row>
    <row r="59941" spans="14:36">
      <c r="N59941" s="36"/>
      <c r="R59941" s="5"/>
      <c r="W59941"/>
      <c r="Y59941" s="36"/>
      <c r="AA59941" s="5"/>
      <c r="AC59941" s="36"/>
      <c r="AD59941" s="36"/>
      <c r="AE59941"/>
      <c r="AF59941"/>
      <c r="AH59941" s="36"/>
      <c r="AJ59941"/>
    </row>
    <row r="59942" spans="14:36">
      <c r="N59942" s="36"/>
      <c r="R59942" s="5"/>
      <c r="W59942"/>
      <c r="Y59942" s="36"/>
      <c r="AA59942" s="5"/>
      <c r="AC59942" s="36"/>
      <c r="AD59942" s="36"/>
      <c r="AE59942"/>
      <c r="AF59942"/>
      <c r="AH59942" s="36"/>
      <c r="AJ59942"/>
    </row>
    <row r="59943" spans="14:36">
      <c r="N59943" s="36"/>
      <c r="R59943" s="5"/>
      <c r="W59943"/>
      <c r="Y59943" s="36"/>
      <c r="AA59943" s="5"/>
      <c r="AC59943" s="36"/>
      <c r="AD59943" s="36"/>
      <c r="AE59943"/>
      <c r="AF59943"/>
      <c r="AH59943" s="36"/>
      <c r="AJ59943"/>
    </row>
    <row r="59944" spans="14:36">
      <c r="N59944" s="36"/>
      <c r="R59944" s="5"/>
      <c r="W59944"/>
      <c r="Y59944" s="36"/>
      <c r="AA59944" s="5"/>
      <c r="AC59944" s="36"/>
      <c r="AD59944" s="36"/>
      <c r="AE59944"/>
      <c r="AF59944"/>
      <c r="AH59944" s="36"/>
      <c r="AJ59944"/>
    </row>
    <row r="59945" spans="14:36">
      <c r="N59945" s="36"/>
      <c r="R59945" s="5"/>
      <c r="W59945"/>
      <c r="Y59945" s="36"/>
      <c r="AA59945" s="5"/>
      <c r="AC59945" s="36"/>
      <c r="AD59945" s="36"/>
      <c r="AE59945"/>
      <c r="AF59945"/>
      <c r="AH59945" s="36"/>
      <c r="AJ59945"/>
    </row>
    <row r="59946" spans="14:36">
      <c r="N59946" s="36"/>
      <c r="R59946" s="5"/>
      <c r="W59946"/>
      <c r="Y59946" s="36"/>
      <c r="AA59946" s="5"/>
      <c r="AC59946" s="36"/>
      <c r="AD59946" s="36"/>
      <c r="AE59946"/>
      <c r="AF59946"/>
      <c r="AH59946" s="36"/>
      <c r="AJ59946"/>
    </row>
    <row r="59947" spans="14:36">
      <c r="N59947" s="36"/>
      <c r="R59947" s="5"/>
      <c r="W59947"/>
      <c r="Y59947" s="36"/>
      <c r="AA59947" s="5"/>
      <c r="AC59947" s="36"/>
      <c r="AD59947" s="36"/>
      <c r="AE59947"/>
      <c r="AF59947"/>
      <c r="AH59947" s="36"/>
      <c r="AJ59947"/>
    </row>
    <row r="59948" spans="14:36">
      <c r="N59948" s="36"/>
      <c r="R59948" s="5"/>
      <c r="W59948"/>
      <c r="Y59948" s="36"/>
      <c r="AA59948" s="5"/>
      <c r="AC59948" s="36"/>
      <c r="AD59948" s="36"/>
      <c r="AE59948"/>
      <c r="AF59948"/>
      <c r="AH59948" s="36"/>
      <c r="AJ59948"/>
    </row>
    <row r="59949" spans="14:36">
      <c r="N59949" s="36"/>
      <c r="R59949" s="5"/>
      <c r="W59949"/>
      <c r="Y59949" s="36"/>
      <c r="AA59949" s="5"/>
      <c r="AC59949" s="36"/>
      <c r="AD59949" s="36"/>
      <c r="AE59949"/>
      <c r="AF59949"/>
      <c r="AH59949" s="36"/>
      <c r="AJ59949"/>
    </row>
    <row r="59950" spans="14:36">
      <c r="N59950" s="36"/>
      <c r="R59950" s="5"/>
      <c r="W59950"/>
      <c r="Y59950" s="36"/>
      <c r="AA59950" s="5"/>
      <c r="AC59950" s="36"/>
      <c r="AD59950" s="36"/>
      <c r="AE59950"/>
      <c r="AF59950"/>
      <c r="AH59950" s="36"/>
      <c r="AJ59950"/>
    </row>
    <row r="59951" spans="14:36">
      <c r="N59951" s="36"/>
      <c r="R59951" s="5"/>
      <c r="W59951"/>
      <c r="Y59951" s="36"/>
      <c r="AA59951" s="5"/>
      <c r="AC59951" s="36"/>
      <c r="AD59951" s="36"/>
      <c r="AE59951"/>
      <c r="AF59951"/>
      <c r="AH59951" s="36"/>
      <c r="AJ59951"/>
    </row>
    <row r="59952" spans="14:36">
      <c r="N59952" s="36"/>
      <c r="R59952" s="5"/>
      <c r="W59952"/>
      <c r="Y59952" s="36"/>
      <c r="AA59952" s="5"/>
      <c r="AC59952" s="36"/>
      <c r="AD59952" s="36"/>
      <c r="AE59952"/>
      <c r="AF59952"/>
      <c r="AH59952" s="36"/>
      <c r="AJ59952"/>
    </row>
    <row r="59953" spans="14:36">
      <c r="N59953" s="36"/>
      <c r="R59953" s="5"/>
      <c r="W59953"/>
      <c r="Y59953" s="36"/>
      <c r="AA59953" s="5"/>
      <c r="AC59953" s="36"/>
      <c r="AD59953" s="36"/>
      <c r="AE59953"/>
      <c r="AF59953"/>
      <c r="AH59953" s="36"/>
      <c r="AJ59953"/>
    </row>
    <row r="59954" spans="14:36">
      <c r="N59954" s="36"/>
      <c r="R59954" s="5"/>
      <c r="W59954"/>
      <c r="Y59954" s="36"/>
      <c r="AA59954" s="5"/>
      <c r="AC59954" s="36"/>
      <c r="AD59954" s="36"/>
      <c r="AE59954"/>
      <c r="AF59954"/>
      <c r="AH59954" s="36"/>
      <c r="AJ59954"/>
    </row>
    <row r="59955" spans="14:36">
      <c r="N59955" s="36"/>
      <c r="R59955" s="5"/>
      <c r="W59955"/>
      <c r="Y59955" s="36"/>
      <c r="AA59955" s="5"/>
      <c r="AC59955" s="36"/>
      <c r="AD59955" s="36"/>
      <c r="AE59955"/>
      <c r="AF59955"/>
      <c r="AH59955" s="36"/>
      <c r="AJ59955"/>
    </row>
    <row r="59956" spans="14:36">
      <c r="N59956" s="36"/>
      <c r="R59956" s="5"/>
      <c r="W59956"/>
      <c r="Y59956" s="36"/>
      <c r="AA59956" s="5"/>
      <c r="AC59956" s="36"/>
      <c r="AD59956" s="36"/>
      <c r="AE59956"/>
      <c r="AF59956"/>
      <c r="AH59956" s="36"/>
      <c r="AJ59956"/>
    </row>
    <row r="59957" spans="14:36">
      <c r="N59957" s="36"/>
      <c r="R59957" s="5"/>
      <c r="W59957"/>
      <c r="Y59957" s="36"/>
      <c r="AA59957" s="5"/>
      <c r="AC59957" s="36"/>
      <c r="AD59957" s="36"/>
      <c r="AE59957"/>
      <c r="AF59957"/>
      <c r="AH59957" s="36"/>
      <c r="AJ59957"/>
    </row>
    <row r="59958" spans="14:36">
      <c r="N59958" s="36"/>
      <c r="R59958" s="5"/>
      <c r="W59958"/>
      <c r="Y59958" s="36"/>
      <c r="AA59958" s="5"/>
      <c r="AC59958" s="36"/>
      <c r="AD59958" s="36"/>
      <c r="AE59958"/>
      <c r="AF59958"/>
      <c r="AH59958" s="36"/>
      <c r="AJ59958"/>
    </row>
    <row r="59959" spans="14:36">
      <c r="N59959" s="36"/>
      <c r="R59959" s="5"/>
      <c r="W59959"/>
      <c r="Y59959" s="36"/>
      <c r="AA59959" s="5"/>
      <c r="AC59959" s="36"/>
      <c r="AD59959" s="36"/>
      <c r="AE59959"/>
      <c r="AF59959"/>
      <c r="AH59959" s="36"/>
      <c r="AJ59959"/>
    </row>
    <row r="59960" spans="14:36">
      <c r="N59960" s="36"/>
      <c r="R59960" s="5"/>
      <c r="W59960"/>
      <c r="Y59960" s="36"/>
      <c r="AA59960" s="5"/>
      <c r="AC59960" s="36"/>
      <c r="AD59960" s="36"/>
      <c r="AE59960"/>
      <c r="AF59960"/>
      <c r="AH59960" s="36"/>
      <c r="AJ59960"/>
    </row>
    <row r="59961" spans="14:36">
      <c r="N59961" s="36"/>
      <c r="R59961" s="5"/>
      <c r="W59961"/>
      <c r="Y59961" s="36"/>
      <c r="AA59961" s="5"/>
      <c r="AC59961" s="36"/>
      <c r="AD59961" s="36"/>
      <c r="AE59961"/>
      <c r="AF59961"/>
      <c r="AH59961" s="36"/>
      <c r="AJ59961"/>
    </row>
    <row r="59962" spans="14:36">
      <c r="N59962" s="36"/>
      <c r="R59962" s="5"/>
      <c r="W59962"/>
      <c r="Y59962" s="36"/>
      <c r="AA59962" s="5"/>
      <c r="AC59962" s="36"/>
      <c r="AD59962" s="36"/>
      <c r="AE59962"/>
      <c r="AF59962"/>
      <c r="AH59962" s="36"/>
      <c r="AJ59962"/>
    </row>
    <row r="59963" spans="14:36">
      <c r="N59963" s="36"/>
      <c r="R59963" s="5"/>
      <c r="W59963"/>
      <c r="Y59963" s="36"/>
      <c r="AA59963" s="5"/>
      <c r="AC59963" s="36"/>
      <c r="AD59963" s="36"/>
      <c r="AE59963"/>
      <c r="AF59963"/>
      <c r="AH59963" s="36"/>
      <c r="AJ59963"/>
    </row>
    <row r="59964" spans="14:36">
      <c r="N59964" s="36"/>
      <c r="R59964" s="5"/>
      <c r="W59964"/>
      <c r="Y59964" s="36"/>
      <c r="AA59964" s="5"/>
      <c r="AC59964" s="36"/>
      <c r="AD59964" s="36"/>
      <c r="AE59964"/>
      <c r="AF59964"/>
      <c r="AH59964" s="36"/>
      <c r="AJ59964"/>
    </row>
    <row r="59965" spans="14:36">
      <c r="N59965" s="36"/>
      <c r="R59965" s="5"/>
      <c r="W59965"/>
      <c r="Y59965" s="36"/>
      <c r="AA59965" s="5"/>
      <c r="AC59965" s="36"/>
      <c r="AD59965" s="36"/>
      <c r="AE59965"/>
      <c r="AF59965"/>
      <c r="AH59965" s="36"/>
      <c r="AJ59965"/>
    </row>
    <row r="59966" spans="14:36">
      <c r="N59966" s="36"/>
      <c r="R59966" s="5"/>
      <c r="W59966"/>
      <c r="Y59966" s="36"/>
      <c r="AA59966" s="5"/>
      <c r="AC59966" s="36"/>
      <c r="AD59966" s="36"/>
      <c r="AE59966"/>
      <c r="AF59966"/>
      <c r="AH59966" s="36"/>
      <c r="AJ59966"/>
    </row>
    <row r="59967" spans="14:36">
      <c r="N59967" s="36"/>
      <c r="R59967" s="5"/>
      <c r="W59967"/>
      <c r="Y59967" s="36"/>
      <c r="AA59967" s="5"/>
      <c r="AC59967" s="36"/>
      <c r="AD59967" s="36"/>
      <c r="AE59967"/>
      <c r="AF59967"/>
      <c r="AH59967" s="36"/>
      <c r="AJ59967"/>
    </row>
    <row r="59968" spans="14:36">
      <c r="N59968" s="36"/>
      <c r="R59968" s="5"/>
      <c r="W59968"/>
      <c r="Y59968" s="36"/>
      <c r="AA59968" s="5"/>
      <c r="AC59968" s="36"/>
      <c r="AD59968" s="36"/>
      <c r="AE59968"/>
      <c r="AF59968"/>
      <c r="AH59968" s="36"/>
      <c r="AJ59968"/>
    </row>
    <row r="59969" spans="14:36">
      <c r="N59969" s="36"/>
      <c r="R59969" s="5"/>
      <c r="W59969"/>
      <c r="Y59969" s="36"/>
      <c r="AA59969" s="5"/>
      <c r="AC59969" s="36"/>
      <c r="AD59969" s="36"/>
      <c r="AE59969"/>
      <c r="AF59969"/>
      <c r="AH59969" s="36"/>
      <c r="AJ59969"/>
    </row>
    <row r="59970" spans="14:36">
      <c r="N59970" s="36"/>
      <c r="R59970" s="5"/>
      <c r="W59970"/>
      <c r="Y59970" s="36"/>
      <c r="AA59970" s="5"/>
      <c r="AC59970" s="36"/>
      <c r="AD59970" s="36"/>
      <c r="AE59970"/>
      <c r="AF59970"/>
      <c r="AH59970" s="36"/>
      <c r="AJ59970"/>
    </row>
    <row r="59971" spans="14:36">
      <c r="N59971" s="36"/>
      <c r="R59971" s="5"/>
      <c r="W59971"/>
      <c r="Y59971" s="36"/>
      <c r="AA59971" s="5"/>
      <c r="AC59971" s="36"/>
      <c r="AD59971" s="36"/>
      <c r="AE59971"/>
      <c r="AF59971"/>
      <c r="AH59971" s="36"/>
      <c r="AJ59971"/>
    </row>
    <row r="59972" spans="14:36">
      <c r="N59972" s="36"/>
      <c r="R59972" s="5"/>
      <c r="W59972"/>
      <c r="Y59972" s="36"/>
      <c r="AA59972" s="5"/>
      <c r="AC59972" s="36"/>
      <c r="AD59972" s="36"/>
      <c r="AE59972"/>
      <c r="AF59972"/>
      <c r="AH59972" s="36"/>
      <c r="AJ59972"/>
    </row>
    <row r="59973" spans="14:36">
      <c r="N59973" s="36"/>
      <c r="R59973" s="5"/>
      <c r="W59973"/>
      <c r="Y59973" s="36"/>
      <c r="AA59973" s="5"/>
      <c r="AC59973" s="36"/>
      <c r="AD59973" s="36"/>
      <c r="AE59973"/>
      <c r="AF59973"/>
      <c r="AH59973" s="36"/>
      <c r="AJ59973"/>
    </row>
    <row r="59974" spans="14:36">
      <c r="N59974" s="36"/>
      <c r="R59974" s="5"/>
      <c r="W59974"/>
      <c r="Y59974" s="36"/>
      <c r="AA59974" s="5"/>
      <c r="AC59974" s="36"/>
      <c r="AD59974" s="36"/>
      <c r="AE59974"/>
      <c r="AF59974"/>
      <c r="AH59974" s="36"/>
      <c r="AJ59974"/>
    </row>
    <row r="59975" spans="14:36">
      <c r="N59975" s="36"/>
      <c r="R59975" s="5"/>
      <c r="W59975"/>
      <c r="Y59975" s="36"/>
      <c r="AA59975" s="5"/>
      <c r="AC59975" s="36"/>
      <c r="AD59975" s="36"/>
      <c r="AE59975"/>
      <c r="AF59975"/>
      <c r="AH59975" s="36"/>
      <c r="AJ59975"/>
    </row>
    <row r="59976" spans="14:36">
      <c r="N59976" s="36"/>
      <c r="R59976" s="5"/>
      <c r="W59976"/>
      <c r="Y59976" s="36"/>
      <c r="AA59976" s="5"/>
      <c r="AC59976" s="36"/>
      <c r="AD59976" s="36"/>
      <c r="AE59976"/>
      <c r="AF59976"/>
      <c r="AH59976" s="36"/>
      <c r="AJ59976"/>
    </row>
    <row r="59977" spans="14:36">
      <c r="N59977" s="36"/>
      <c r="R59977" s="5"/>
      <c r="W59977"/>
      <c r="Y59977" s="36"/>
      <c r="AA59977" s="5"/>
      <c r="AC59977" s="36"/>
      <c r="AD59977" s="36"/>
      <c r="AE59977"/>
      <c r="AF59977"/>
      <c r="AH59977" s="36"/>
      <c r="AJ59977"/>
    </row>
    <row r="59978" spans="14:36">
      <c r="N59978" s="36"/>
      <c r="R59978" s="5"/>
      <c r="W59978"/>
      <c r="Y59978" s="36"/>
      <c r="AA59978" s="5"/>
      <c r="AC59978" s="36"/>
      <c r="AD59978" s="36"/>
      <c r="AE59978"/>
      <c r="AF59978"/>
      <c r="AH59978" s="36"/>
      <c r="AJ59978"/>
    </row>
    <row r="59979" spans="14:36">
      <c r="N59979" s="36"/>
      <c r="R59979" s="5"/>
      <c r="W59979"/>
      <c r="Y59979" s="36"/>
      <c r="AA59979" s="5"/>
      <c r="AC59979" s="36"/>
      <c r="AD59979" s="36"/>
      <c r="AE59979"/>
      <c r="AF59979"/>
      <c r="AH59979" s="36"/>
      <c r="AJ59979"/>
    </row>
    <row r="59980" spans="14:36">
      <c r="N59980" s="36"/>
      <c r="R59980" s="5"/>
      <c r="W59980"/>
      <c r="Y59980" s="36"/>
      <c r="AA59980" s="5"/>
      <c r="AC59980" s="36"/>
      <c r="AD59980" s="36"/>
      <c r="AE59980"/>
      <c r="AF59980"/>
      <c r="AH59980" s="36"/>
      <c r="AJ59980"/>
    </row>
    <row r="59981" spans="14:36">
      <c r="N59981" s="36"/>
      <c r="R59981" s="5"/>
      <c r="W59981"/>
      <c r="Y59981" s="36"/>
      <c r="AA59981" s="5"/>
      <c r="AC59981" s="36"/>
      <c r="AD59981" s="36"/>
      <c r="AE59981"/>
      <c r="AF59981"/>
      <c r="AH59981" s="36"/>
      <c r="AJ59981"/>
    </row>
    <row r="59982" spans="14:36">
      <c r="N59982" s="36"/>
      <c r="R59982" s="5"/>
      <c r="W59982"/>
      <c r="Y59982" s="36"/>
      <c r="AA59982" s="5"/>
      <c r="AC59982" s="36"/>
      <c r="AD59982" s="36"/>
      <c r="AE59982"/>
      <c r="AF59982"/>
      <c r="AH59982" s="36"/>
      <c r="AJ59982"/>
    </row>
    <row r="59983" spans="14:36">
      <c r="N59983" s="36"/>
      <c r="R59983" s="5"/>
      <c r="W59983"/>
      <c r="Y59983" s="36"/>
      <c r="AA59983" s="5"/>
      <c r="AC59983" s="36"/>
      <c r="AD59983" s="36"/>
      <c r="AE59983"/>
      <c r="AF59983"/>
      <c r="AH59983" s="36"/>
      <c r="AJ59983"/>
    </row>
    <row r="59984" spans="14:36">
      <c r="N59984" s="36"/>
      <c r="R59984" s="5"/>
      <c r="W59984"/>
      <c r="Y59984" s="36"/>
      <c r="AA59984" s="5"/>
      <c r="AC59984" s="36"/>
      <c r="AD59984" s="36"/>
      <c r="AE59984"/>
      <c r="AF59984"/>
      <c r="AH59984" s="36"/>
      <c r="AJ59984"/>
    </row>
    <row r="59985" spans="14:36">
      <c r="N59985" s="36"/>
      <c r="R59985" s="5"/>
      <c r="W59985"/>
      <c r="Y59985" s="36"/>
      <c r="AA59985" s="5"/>
      <c r="AC59985" s="36"/>
      <c r="AD59985" s="36"/>
      <c r="AE59985"/>
      <c r="AF59985"/>
      <c r="AH59985" s="36"/>
      <c r="AJ59985"/>
    </row>
    <row r="59986" spans="14:36">
      <c r="N59986" s="36"/>
      <c r="R59986" s="5"/>
      <c r="W59986"/>
      <c r="Y59986" s="36"/>
      <c r="AA59986" s="5"/>
      <c r="AC59986" s="36"/>
      <c r="AD59986" s="36"/>
      <c r="AE59986"/>
      <c r="AF59986"/>
      <c r="AH59986" s="36"/>
      <c r="AJ59986"/>
    </row>
    <row r="59987" spans="14:36">
      <c r="N59987" s="36"/>
      <c r="R59987" s="5"/>
      <c r="W59987"/>
      <c r="Y59987" s="36"/>
      <c r="AA59987" s="5"/>
      <c r="AC59987" s="36"/>
      <c r="AD59987" s="36"/>
      <c r="AE59987"/>
      <c r="AF59987"/>
      <c r="AH59987" s="36"/>
      <c r="AJ59987"/>
    </row>
    <row r="59988" spans="14:36">
      <c r="N59988" s="36"/>
      <c r="R59988" s="5"/>
      <c r="W59988"/>
      <c r="Y59988" s="36"/>
      <c r="AA59988" s="5"/>
      <c r="AC59988" s="36"/>
      <c r="AD59988" s="36"/>
      <c r="AE59988"/>
      <c r="AF59988"/>
      <c r="AH59988" s="36"/>
      <c r="AJ59988"/>
    </row>
    <row r="59989" spans="14:36">
      <c r="N59989" s="36"/>
      <c r="R59989" s="5"/>
      <c r="W59989"/>
      <c r="Y59989" s="36"/>
      <c r="AA59989" s="5"/>
      <c r="AC59989" s="36"/>
      <c r="AD59989" s="36"/>
      <c r="AE59989"/>
      <c r="AF59989"/>
      <c r="AH59989" s="36"/>
      <c r="AJ59989"/>
    </row>
    <row r="59990" spans="14:36">
      <c r="N59990" s="36"/>
      <c r="R59990" s="5"/>
      <c r="W59990"/>
      <c r="Y59990" s="36"/>
      <c r="AA59990" s="5"/>
      <c r="AC59990" s="36"/>
      <c r="AD59990" s="36"/>
      <c r="AE59990"/>
      <c r="AF59990"/>
      <c r="AH59990" s="36"/>
      <c r="AJ59990"/>
    </row>
    <row r="59991" spans="14:36">
      <c r="N59991" s="36"/>
      <c r="R59991" s="5"/>
      <c r="W59991"/>
      <c r="Y59991" s="36"/>
      <c r="AA59991" s="5"/>
      <c r="AC59991" s="36"/>
      <c r="AD59991" s="36"/>
      <c r="AE59991"/>
      <c r="AF59991"/>
      <c r="AH59991" s="36"/>
      <c r="AJ59991"/>
    </row>
    <row r="59992" spans="14:36">
      <c r="N59992" s="36"/>
      <c r="R59992" s="5"/>
      <c r="W59992"/>
      <c r="Y59992" s="36"/>
      <c r="AA59992" s="5"/>
      <c r="AC59992" s="36"/>
      <c r="AD59992" s="36"/>
      <c r="AE59992"/>
      <c r="AF59992"/>
      <c r="AH59992" s="36"/>
      <c r="AJ59992"/>
    </row>
    <row r="59993" spans="14:36">
      <c r="N59993" s="36"/>
      <c r="R59993" s="5"/>
      <c r="W59993"/>
      <c r="Y59993" s="36"/>
      <c r="AA59993" s="5"/>
      <c r="AC59993" s="36"/>
      <c r="AD59993" s="36"/>
      <c r="AE59993"/>
      <c r="AF59993"/>
      <c r="AH59993" s="36"/>
      <c r="AJ59993"/>
    </row>
    <row r="59994" spans="14:36">
      <c r="N59994" s="36"/>
      <c r="R59994" s="5"/>
      <c r="W59994"/>
      <c r="Y59994" s="36"/>
      <c r="AA59994" s="5"/>
      <c r="AC59994" s="36"/>
      <c r="AD59994" s="36"/>
      <c r="AE59994"/>
      <c r="AF59994"/>
      <c r="AH59994" s="36"/>
      <c r="AJ59994"/>
    </row>
    <row r="59995" spans="14:36">
      <c r="N59995" s="36"/>
      <c r="R59995" s="5"/>
      <c r="W59995"/>
      <c r="Y59995" s="36"/>
      <c r="AA59995" s="5"/>
      <c r="AC59995" s="36"/>
      <c r="AD59995" s="36"/>
      <c r="AE59995"/>
      <c r="AF59995"/>
      <c r="AH59995" s="36"/>
      <c r="AJ59995"/>
    </row>
    <row r="59996" spans="14:36">
      <c r="N59996" s="36"/>
      <c r="R59996" s="5"/>
      <c r="W59996"/>
      <c r="Y59996" s="36"/>
      <c r="AA59996" s="5"/>
      <c r="AC59996" s="36"/>
      <c r="AD59996" s="36"/>
      <c r="AE59996"/>
      <c r="AF59996"/>
      <c r="AH59996" s="36"/>
      <c r="AJ59996"/>
    </row>
    <row r="59997" spans="14:36">
      <c r="N59997" s="36"/>
      <c r="R59997" s="5"/>
      <c r="W59997"/>
      <c r="Y59997" s="36"/>
      <c r="AA59997" s="5"/>
      <c r="AC59997" s="36"/>
      <c r="AD59997" s="36"/>
      <c r="AE59997"/>
      <c r="AF59997"/>
      <c r="AH59997" s="36"/>
      <c r="AJ59997"/>
    </row>
    <row r="59998" spans="14:36">
      <c r="N59998" s="36"/>
      <c r="R59998" s="5"/>
      <c r="W59998"/>
      <c r="Y59998" s="36"/>
      <c r="AA59998" s="5"/>
      <c r="AC59998" s="36"/>
      <c r="AD59998" s="36"/>
      <c r="AE59998"/>
      <c r="AF59998"/>
      <c r="AH59998" s="36"/>
      <c r="AJ59998"/>
    </row>
    <row r="59999" spans="14:36">
      <c r="N59999" s="36"/>
      <c r="R59999" s="5"/>
      <c r="W59999"/>
      <c r="Y59999" s="36"/>
      <c r="AA59999" s="5"/>
      <c r="AC59999" s="36"/>
      <c r="AD59999" s="36"/>
      <c r="AE59999"/>
      <c r="AF59999"/>
      <c r="AH59999" s="36"/>
      <c r="AJ59999"/>
    </row>
    <row r="60000" spans="14:36">
      <c r="N60000" s="36"/>
      <c r="R60000" s="5"/>
      <c r="W60000"/>
      <c r="Y60000" s="36"/>
      <c r="AA60000" s="5"/>
      <c r="AC60000" s="36"/>
      <c r="AD60000" s="36"/>
      <c r="AE60000"/>
      <c r="AF60000"/>
      <c r="AH60000" s="36"/>
      <c r="AJ60000"/>
    </row>
    <row r="60001" spans="14:36">
      <c r="N60001" s="36"/>
      <c r="R60001" s="5"/>
      <c r="W60001"/>
      <c r="Y60001" s="36"/>
      <c r="AA60001" s="5"/>
      <c r="AC60001" s="36"/>
      <c r="AD60001" s="36"/>
      <c r="AE60001"/>
      <c r="AF60001"/>
      <c r="AH60001" s="36"/>
      <c r="AJ60001"/>
    </row>
    <row r="60002" spans="14:36">
      <c r="N60002" s="36"/>
      <c r="R60002" s="5"/>
      <c r="W60002"/>
      <c r="Y60002" s="36"/>
      <c r="AA60002" s="5"/>
      <c r="AC60002" s="36"/>
      <c r="AD60002" s="36"/>
      <c r="AE60002"/>
      <c r="AF60002"/>
      <c r="AH60002" s="36"/>
      <c r="AJ60002"/>
    </row>
    <row r="60003" spans="14:36">
      <c r="N60003" s="36"/>
      <c r="R60003" s="5"/>
      <c r="W60003"/>
      <c r="Y60003" s="36"/>
      <c r="AA60003" s="5"/>
      <c r="AC60003" s="36"/>
      <c r="AD60003" s="36"/>
      <c r="AE60003"/>
      <c r="AF60003"/>
      <c r="AH60003" s="36"/>
      <c r="AJ60003"/>
    </row>
    <row r="60004" spans="14:36">
      <c r="N60004" s="36"/>
      <c r="R60004" s="5"/>
      <c r="W60004"/>
      <c r="Y60004" s="36"/>
      <c r="AA60004" s="5"/>
      <c r="AC60004" s="36"/>
      <c r="AD60004" s="36"/>
      <c r="AE60004"/>
      <c r="AF60004"/>
      <c r="AH60004" s="36"/>
      <c r="AJ60004"/>
    </row>
    <row r="60005" spans="14:36">
      <c r="N60005" s="36"/>
      <c r="R60005" s="5"/>
      <c r="W60005"/>
      <c r="Y60005" s="36"/>
      <c r="AA60005" s="5"/>
      <c r="AC60005" s="36"/>
      <c r="AD60005" s="36"/>
      <c r="AE60005"/>
      <c r="AF60005"/>
      <c r="AH60005" s="36"/>
      <c r="AJ60005"/>
    </row>
    <row r="60006" spans="14:36">
      <c r="N60006" s="36"/>
      <c r="R60006" s="5"/>
      <c r="W60006"/>
      <c r="Y60006" s="36"/>
      <c r="AA60006" s="5"/>
      <c r="AC60006" s="36"/>
      <c r="AD60006" s="36"/>
      <c r="AE60006"/>
      <c r="AF60006"/>
      <c r="AH60006" s="36"/>
      <c r="AJ60006"/>
    </row>
    <row r="60007" spans="14:36">
      <c r="N60007" s="36"/>
      <c r="R60007" s="5"/>
      <c r="W60007"/>
      <c r="Y60007" s="36"/>
      <c r="AA60007" s="5"/>
      <c r="AC60007" s="36"/>
      <c r="AD60007" s="36"/>
      <c r="AE60007"/>
      <c r="AF60007"/>
      <c r="AH60007" s="36"/>
      <c r="AJ60007"/>
    </row>
    <row r="60008" spans="14:36">
      <c r="N60008" s="36"/>
      <c r="R60008" s="5"/>
      <c r="W60008"/>
      <c r="Y60008" s="36"/>
      <c r="AA60008" s="5"/>
      <c r="AC60008" s="36"/>
      <c r="AD60008" s="36"/>
      <c r="AE60008"/>
      <c r="AF60008"/>
      <c r="AH60008" s="36"/>
      <c r="AJ60008"/>
    </row>
    <row r="60009" spans="14:36">
      <c r="N60009" s="36"/>
      <c r="R60009" s="5"/>
      <c r="W60009"/>
      <c r="Y60009" s="36"/>
      <c r="AA60009" s="5"/>
      <c r="AC60009" s="36"/>
      <c r="AD60009" s="36"/>
      <c r="AE60009"/>
      <c r="AF60009"/>
      <c r="AH60009" s="36"/>
      <c r="AJ60009"/>
    </row>
    <row r="60010" spans="14:36">
      <c r="N60010" s="36"/>
      <c r="R60010" s="5"/>
      <c r="W60010"/>
      <c r="Y60010" s="36"/>
      <c r="AA60010" s="5"/>
      <c r="AC60010" s="36"/>
      <c r="AD60010" s="36"/>
      <c r="AE60010"/>
      <c r="AF60010"/>
      <c r="AH60010" s="36"/>
      <c r="AJ60010"/>
    </row>
    <row r="60011" spans="14:36">
      <c r="N60011" s="36"/>
      <c r="R60011" s="5"/>
      <c r="W60011"/>
      <c r="Y60011" s="36"/>
      <c r="AA60011" s="5"/>
      <c r="AC60011" s="36"/>
      <c r="AD60011" s="36"/>
      <c r="AE60011"/>
      <c r="AF60011"/>
      <c r="AH60011" s="36"/>
      <c r="AJ60011"/>
    </row>
    <row r="60012" spans="14:36">
      <c r="N60012" s="36"/>
      <c r="R60012" s="5"/>
      <c r="W60012"/>
      <c r="Y60012" s="36"/>
      <c r="AA60012" s="5"/>
      <c r="AC60012" s="36"/>
      <c r="AD60012" s="36"/>
      <c r="AE60012"/>
      <c r="AF60012"/>
      <c r="AH60012" s="36"/>
      <c r="AJ60012"/>
    </row>
    <row r="60013" spans="14:36">
      <c r="N60013" s="36"/>
      <c r="R60013" s="5"/>
      <c r="W60013"/>
      <c r="Y60013" s="36"/>
      <c r="AA60013" s="5"/>
      <c r="AC60013" s="36"/>
      <c r="AD60013" s="36"/>
      <c r="AE60013"/>
      <c r="AF60013"/>
      <c r="AH60013" s="36"/>
      <c r="AJ60013"/>
    </row>
    <row r="60014" spans="14:36">
      <c r="N60014" s="36"/>
      <c r="R60014" s="5"/>
      <c r="W60014"/>
      <c r="Y60014" s="36"/>
      <c r="AA60014" s="5"/>
      <c r="AC60014" s="36"/>
      <c r="AD60014" s="36"/>
      <c r="AE60014"/>
      <c r="AF60014"/>
      <c r="AH60014" s="36"/>
      <c r="AJ60014"/>
    </row>
    <row r="60015" spans="14:36">
      <c r="N60015" s="36"/>
      <c r="R60015" s="5"/>
      <c r="W60015"/>
      <c r="Y60015" s="36"/>
      <c r="AA60015" s="5"/>
      <c r="AC60015" s="36"/>
      <c r="AD60015" s="36"/>
      <c r="AE60015"/>
      <c r="AF60015"/>
      <c r="AH60015" s="36"/>
      <c r="AJ60015"/>
    </row>
    <row r="60016" spans="14:36">
      <c r="N60016" s="36"/>
      <c r="R60016" s="5"/>
      <c r="W60016"/>
      <c r="Y60016" s="36"/>
      <c r="AA60016" s="5"/>
      <c r="AC60016" s="36"/>
      <c r="AD60016" s="36"/>
      <c r="AE60016"/>
      <c r="AF60016"/>
      <c r="AH60016" s="36"/>
      <c r="AJ60016"/>
    </row>
    <row r="60017" spans="14:36">
      <c r="N60017" s="36"/>
      <c r="R60017" s="5"/>
      <c r="W60017"/>
      <c r="Y60017" s="36"/>
      <c r="AA60017" s="5"/>
      <c r="AC60017" s="36"/>
      <c r="AD60017" s="36"/>
      <c r="AE60017"/>
      <c r="AF60017"/>
      <c r="AH60017" s="36"/>
      <c r="AJ60017"/>
    </row>
    <row r="60018" spans="14:36">
      <c r="N60018" s="36"/>
      <c r="R60018" s="5"/>
      <c r="W60018"/>
      <c r="Y60018" s="36"/>
      <c r="AA60018" s="5"/>
      <c r="AC60018" s="36"/>
      <c r="AD60018" s="36"/>
      <c r="AE60018"/>
      <c r="AF60018"/>
      <c r="AH60018" s="36"/>
      <c r="AJ60018"/>
    </row>
    <row r="60019" spans="14:36">
      <c r="N60019" s="36"/>
      <c r="R60019" s="5"/>
      <c r="W60019"/>
      <c r="Y60019" s="36"/>
      <c r="AA60019" s="5"/>
      <c r="AC60019" s="36"/>
      <c r="AD60019" s="36"/>
      <c r="AE60019"/>
      <c r="AF60019"/>
      <c r="AH60019" s="36"/>
      <c r="AJ60019"/>
    </row>
    <row r="60020" spans="14:36">
      <c r="N60020" s="36"/>
      <c r="R60020" s="5"/>
      <c r="W60020"/>
      <c r="Y60020" s="36"/>
      <c r="AA60020" s="5"/>
      <c r="AC60020" s="36"/>
      <c r="AD60020" s="36"/>
      <c r="AE60020"/>
      <c r="AF60020"/>
      <c r="AH60020" s="36"/>
      <c r="AJ60020"/>
    </row>
    <row r="60021" spans="14:36">
      <c r="N60021" s="36"/>
      <c r="R60021" s="5"/>
      <c r="W60021"/>
      <c r="Y60021" s="36"/>
      <c r="AA60021" s="5"/>
      <c r="AC60021" s="36"/>
      <c r="AD60021" s="36"/>
      <c r="AE60021"/>
      <c r="AF60021"/>
      <c r="AH60021" s="36"/>
      <c r="AJ60021"/>
    </row>
    <row r="60022" spans="14:36">
      <c r="N60022" s="36"/>
      <c r="R60022" s="5"/>
      <c r="W60022"/>
      <c r="Y60022" s="36"/>
      <c r="AA60022" s="5"/>
      <c r="AC60022" s="36"/>
      <c r="AD60022" s="36"/>
      <c r="AE60022"/>
      <c r="AF60022"/>
      <c r="AH60022" s="36"/>
      <c r="AJ60022"/>
    </row>
    <row r="60023" spans="14:36">
      <c r="N60023" s="36"/>
      <c r="R60023" s="5"/>
      <c r="W60023"/>
      <c r="Y60023" s="36"/>
      <c r="AA60023" s="5"/>
      <c r="AC60023" s="36"/>
      <c r="AD60023" s="36"/>
      <c r="AE60023"/>
      <c r="AF60023"/>
      <c r="AH60023" s="36"/>
      <c r="AJ60023"/>
    </row>
    <row r="60024" spans="14:36">
      <c r="N60024" s="36"/>
      <c r="R60024" s="5"/>
      <c r="W60024"/>
      <c r="Y60024" s="36"/>
      <c r="AA60024" s="5"/>
      <c r="AC60024" s="36"/>
      <c r="AD60024" s="36"/>
      <c r="AE60024"/>
      <c r="AF60024"/>
      <c r="AH60024" s="36"/>
      <c r="AJ60024"/>
    </row>
    <row r="60025" spans="14:36">
      <c r="N60025" s="36"/>
      <c r="R60025" s="5"/>
      <c r="W60025"/>
      <c r="Y60025" s="36"/>
      <c r="AA60025" s="5"/>
      <c r="AC60025" s="36"/>
      <c r="AD60025" s="36"/>
      <c r="AE60025"/>
      <c r="AF60025"/>
      <c r="AH60025" s="36"/>
      <c r="AJ60025"/>
    </row>
    <row r="60026" spans="14:36">
      <c r="N60026" s="36"/>
      <c r="R60026" s="5"/>
      <c r="W60026"/>
      <c r="Y60026" s="36"/>
      <c r="AA60026" s="5"/>
      <c r="AC60026" s="36"/>
      <c r="AD60026" s="36"/>
      <c r="AE60026"/>
      <c r="AF60026"/>
      <c r="AH60026" s="36"/>
      <c r="AJ60026"/>
    </row>
    <row r="60027" spans="14:36">
      <c r="N60027" s="36"/>
      <c r="R60027" s="5"/>
      <c r="W60027"/>
      <c r="Y60027" s="36"/>
      <c r="AA60027" s="5"/>
      <c r="AC60027" s="36"/>
      <c r="AD60027" s="36"/>
      <c r="AE60027"/>
      <c r="AF60027"/>
      <c r="AH60027" s="36"/>
      <c r="AJ60027"/>
    </row>
    <row r="60028" spans="14:36">
      <c r="N60028" s="36"/>
      <c r="R60028" s="5"/>
      <c r="W60028"/>
      <c r="Y60028" s="36"/>
      <c r="AA60028" s="5"/>
      <c r="AC60028" s="36"/>
      <c r="AD60028" s="36"/>
      <c r="AE60028"/>
      <c r="AF60028"/>
      <c r="AH60028" s="36"/>
      <c r="AJ60028"/>
    </row>
    <row r="60029" spans="14:36">
      <c r="N60029" s="36"/>
      <c r="R60029" s="5"/>
      <c r="W60029"/>
      <c r="Y60029" s="36"/>
      <c r="AA60029" s="5"/>
      <c r="AC60029" s="36"/>
      <c r="AD60029" s="36"/>
      <c r="AE60029"/>
      <c r="AF60029"/>
      <c r="AH60029" s="36"/>
      <c r="AJ60029"/>
    </row>
    <row r="60030" spans="14:36">
      <c r="N60030" s="36"/>
      <c r="R60030" s="5"/>
      <c r="W60030"/>
      <c r="Y60030" s="36"/>
      <c r="AA60030" s="5"/>
      <c r="AC60030" s="36"/>
      <c r="AD60030" s="36"/>
      <c r="AE60030"/>
      <c r="AF60030"/>
      <c r="AH60030" s="36"/>
      <c r="AJ60030"/>
    </row>
    <row r="60031" spans="14:36">
      <c r="N60031" s="36"/>
      <c r="R60031" s="5"/>
      <c r="W60031"/>
      <c r="Y60031" s="36"/>
      <c r="AA60031" s="5"/>
      <c r="AC60031" s="36"/>
      <c r="AD60031" s="36"/>
      <c r="AE60031"/>
      <c r="AF60031"/>
      <c r="AH60031" s="36"/>
      <c r="AJ60031"/>
    </row>
    <row r="60032" spans="14:36">
      <c r="N60032" s="36"/>
      <c r="R60032" s="5"/>
      <c r="W60032"/>
      <c r="Y60032" s="36"/>
      <c r="AA60032" s="5"/>
      <c r="AC60032" s="36"/>
      <c r="AD60032" s="36"/>
      <c r="AE60032"/>
      <c r="AF60032"/>
      <c r="AH60032" s="36"/>
      <c r="AJ60032"/>
    </row>
    <row r="60033" spans="14:36">
      <c r="N60033" s="36"/>
      <c r="R60033" s="5"/>
      <c r="W60033"/>
      <c r="Y60033" s="36"/>
      <c r="AA60033" s="5"/>
      <c r="AC60033" s="36"/>
      <c r="AD60033" s="36"/>
      <c r="AE60033"/>
      <c r="AF60033"/>
      <c r="AH60033" s="36"/>
      <c r="AJ60033"/>
    </row>
    <row r="60034" spans="14:36">
      <c r="N60034" s="36"/>
      <c r="R60034" s="5"/>
      <c r="W60034"/>
      <c r="Y60034" s="36"/>
      <c r="AA60034" s="5"/>
      <c r="AC60034" s="36"/>
      <c r="AD60034" s="36"/>
      <c r="AE60034"/>
      <c r="AF60034"/>
      <c r="AH60034" s="36"/>
      <c r="AJ60034"/>
    </row>
    <row r="60035" spans="14:36">
      <c r="N60035" s="36"/>
      <c r="R60035" s="5"/>
      <c r="W60035"/>
      <c r="Y60035" s="36"/>
      <c r="AA60035" s="5"/>
      <c r="AC60035" s="36"/>
      <c r="AD60035" s="36"/>
      <c r="AE60035"/>
      <c r="AF60035"/>
      <c r="AH60035" s="36"/>
      <c r="AJ60035"/>
    </row>
    <row r="60036" spans="14:36">
      <c r="N60036" s="36"/>
      <c r="R60036" s="5"/>
      <c r="W60036"/>
      <c r="Y60036" s="36"/>
      <c r="AA60036" s="5"/>
      <c r="AC60036" s="36"/>
      <c r="AD60036" s="36"/>
      <c r="AE60036"/>
      <c r="AF60036"/>
      <c r="AH60036" s="36"/>
      <c r="AJ60036"/>
    </row>
    <row r="60037" spans="14:36">
      <c r="N60037" s="36"/>
      <c r="R60037" s="5"/>
      <c r="W60037"/>
      <c r="Y60037" s="36"/>
      <c r="AA60037" s="5"/>
      <c r="AC60037" s="36"/>
      <c r="AD60037" s="36"/>
      <c r="AE60037"/>
      <c r="AF60037"/>
      <c r="AH60037" s="36"/>
      <c r="AJ60037"/>
    </row>
    <row r="60038" spans="14:36">
      <c r="N60038" s="36"/>
      <c r="R60038" s="5"/>
      <c r="W60038"/>
      <c r="Y60038" s="36"/>
      <c r="AA60038" s="5"/>
      <c r="AC60038" s="36"/>
      <c r="AD60038" s="36"/>
      <c r="AE60038"/>
      <c r="AF60038"/>
      <c r="AH60038" s="36"/>
      <c r="AJ60038"/>
    </row>
    <row r="60039" spans="14:36">
      <c r="N60039" s="36"/>
      <c r="R60039" s="5"/>
      <c r="W60039"/>
      <c r="Y60039" s="36"/>
      <c r="AA60039" s="5"/>
      <c r="AC60039" s="36"/>
      <c r="AD60039" s="36"/>
      <c r="AE60039"/>
      <c r="AF60039"/>
      <c r="AH60039" s="36"/>
      <c r="AJ60039"/>
    </row>
    <row r="60040" spans="14:36">
      <c r="N60040" s="36"/>
      <c r="R60040" s="5"/>
      <c r="W60040"/>
      <c r="Y60040" s="36"/>
      <c r="AA60040" s="5"/>
      <c r="AC60040" s="36"/>
      <c r="AD60040" s="36"/>
      <c r="AE60040"/>
      <c r="AF60040"/>
      <c r="AH60040" s="36"/>
      <c r="AJ60040"/>
    </row>
    <row r="60041" spans="14:36">
      <c r="N60041" s="36"/>
      <c r="R60041" s="5"/>
      <c r="W60041"/>
      <c r="Y60041" s="36"/>
      <c r="AA60041" s="5"/>
      <c r="AC60041" s="36"/>
      <c r="AD60041" s="36"/>
      <c r="AE60041"/>
      <c r="AF60041"/>
      <c r="AH60041" s="36"/>
      <c r="AJ60041"/>
    </row>
    <row r="60042" spans="14:36">
      <c r="N60042" s="36"/>
      <c r="R60042" s="5"/>
      <c r="W60042"/>
      <c r="Y60042" s="36"/>
      <c r="AA60042" s="5"/>
      <c r="AC60042" s="36"/>
      <c r="AD60042" s="36"/>
      <c r="AE60042"/>
      <c r="AF60042"/>
      <c r="AH60042" s="36"/>
      <c r="AJ60042"/>
    </row>
    <row r="60043" spans="14:36">
      <c r="N60043" s="36"/>
      <c r="R60043" s="5"/>
      <c r="W60043"/>
      <c r="Y60043" s="36"/>
      <c r="AA60043" s="5"/>
      <c r="AC60043" s="36"/>
      <c r="AD60043" s="36"/>
      <c r="AE60043"/>
      <c r="AF60043"/>
      <c r="AH60043" s="36"/>
      <c r="AJ60043"/>
    </row>
    <row r="60044" spans="14:36">
      <c r="N60044" s="36"/>
      <c r="R60044" s="5"/>
      <c r="W60044"/>
      <c r="Y60044" s="36"/>
      <c r="AA60044" s="5"/>
      <c r="AC60044" s="36"/>
      <c r="AD60044" s="36"/>
      <c r="AE60044"/>
      <c r="AF60044"/>
      <c r="AH60044" s="36"/>
      <c r="AJ60044"/>
    </row>
    <row r="60045" spans="14:36">
      <c r="N60045" s="36"/>
      <c r="R60045" s="5"/>
      <c r="W60045"/>
      <c r="Y60045" s="36"/>
      <c r="AA60045" s="5"/>
      <c r="AC60045" s="36"/>
      <c r="AD60045" s="36"/>
      <c r="AE60045"/>
      <c r="AF60045"/>
      <c r="AH60045" s="36"/>
      <c r="AJ60045"/>
    </row>
    <row r="60046" spans="14:36">
      <c r="N60046" s="36"/>
      <c r="R60046" s="5"/>
      <c r="W60046"/>
      <c r="Y60046" s="36"/>
      <c r="AA60046" s="5"/>
      <c r="AC60046" s="36"/>
      <c r="AD60046" s="36"/>
      <c r="AE60046"/>
      <c r="AF60046"/>
      <c r="AH60046" s="36"/>
      <c r="AJ60046"/>
    </row>
    <row r="60047" spans="14:36">
      <c r="N60047" s="36"/>
      <c r="R60047" s="5"/>
      <c r="W60047"/>
      <c r="Y60047" s="36"/>
      <c r="AA60047" s="5"/>
      <c r="AC60047" s="36"/>
      <c r="AD60047" s="36"/>
      <c r="AE60047"/>
      <c r="AF60047"/>
      <c r="AH60047" s="36"/>
      <c r="AJ60047"/>
    </row>
    <row r="60048" spans="14:36">
      <c r="N60048" s="36"/>
      <c r="R60048" s="5"/>
      <c r="W60048"/>
      <c r="Y60048" s="36"/>
      <c r="AA60048" s="5"/>
      <c r="AC60048" s="36"/>
      <c r="AD60048" s="36"/>
      <c r="AE60048"/>
      <c r="AF60048"/>
      <c r="AH60048" s="36"/>
      <c r="AJ60048"/>
    </row>
    <row r="60049" spans="14:36">
      <c r="N60049" s="36"/>
      <c r="R60049" s="5"/>
      <c r="W60049"/>
      <c r="Y60049" s="36"/>
      <c r="AA60049" s="5"/>
      <c r="AC60049" s="36"/>
      <c r="AD60049" s="36"/>
      <c r="AE60049"/>
      <c r="AF60049"/>
      <c r="AH60049" s="36"/>
      <c r="AJ60049"/>
    </row>
    <row r="60050" spans="14:36">
      <c r="N60050" s="36"/>
      <c r="R60050" s="5"/>
      <c r="W60050"/>
      <c r="Y60050" s="36"/>
      <c r="AA60050" s="5"/>
      <c r="AC60050" s="36"/>
      <c r="AD60050" s="36"/>
      <c r="AE60050"/>
      <c r="AF60050"/>
      <c r="AH60050" s="36"/>
      <c r="AJ60050"/>
    </row>
    <row r="60051" spans="14:36">
      <c r="N60051" s="36"/>
      <c r="R60051" s="5"/>
      <c r="W60051"/>
      <c r="Y60051" s="36"/>
      <c r="AA60051" s="5"/>
      <c r="AC60051" s="36"/>
      <c r="AD60051" s="36"/>
      <c r="AE60051"/>
      <c r="AF60051"/>
      <c r="AH60051" s="36"/>
      <c r="AJ60051"/>
    </row>
    <row r="60052" spans="14:36">
      <c r="N60052" s="36"/>
      <c r="R60052" s="5"/>
      <c r="W60052"/>
      <c r="Y60052" s="36"/>
      <c r="AA60052" s="5"/>
      <c r="AC60052" s="36"/>
      <c r="AD60052" s="36"/>
      <c r="AE60052"/>
      <c r="AF60052"/>
      <c r="AH60052" s="36"/>
      <c r="AJ60052"/>
    </row>
    <row r="60053" spans="14:36">
      <c r="N60053" s="36"/>
      <c r="R60053" s="5"/>
      <c r="W60053"/>
      <c r="Y60053" s="36"/>
      <c r="AA60053" s="5"/>
      <c r="AC60053" s="36"/>
      <c r="AD60053" s="36"/>
      <c r="AE60053"/>
      <c r="AF60053"/>
      <c r="AH60053" s="36"/>
      <c r="AJ60053"/>
    </row>
    <row r="60054" spans="14:36">
      <c r="N60054" s="36"/>
      <c r="R60054" s="5"/>
      <c r="W60054"/>
      <c r="Y60054" s="36"/>
      <c r="AA60054" s="5"/>
      <c r="AC60054" s="36"/>
      <c r="AD60054" s="36"/>
      <c r="AE60054"/>
      <c r="AF60054"/>
      <c r="AH60054" s="36"/>
      <c r="AJ60054"/>
    </row>
    <row r="60055" spans="14:36">
      <c r="N60055" s="36"/>
      <c r="R60055" s="5"/>
      <c r="W60055"/>
      <c r="Y60055" s="36"/>
      <c r="AA60055" s="5"/>
      <c r="AC60055" s="36"/>
      <c r="AD60055" s="36"/>
      <c r="AE60055"/>
      <c r="AF60055"/>
      <c r="AH60055" s="36"/>
      <c r="AJ60055"/>
    </row>
    <row r="60056" spans="14:36">
      <c r="N60056" s="36"/>
      <c r="R60056" s="5"/>
      <c r="W60056"/>
      <c r="Y60056" s="36"/>
      <c r="AA60056" s="5"/>
      <c r="AC60056" s="36"/>
      <c r="AD60056" s="36"/>
      <c r="AE60056"/>
      <c r="AF60056"/>
      <c r="AH60056" s="36"/>
      <c r="AJ60056"/>
    </row>
    <row r="60057" spans="14:36">
      <c r="N60057" s="36"/>
      <c r="R60057" s="5"/>
      <c r="W60057"/>
      <c r="Y60057" s="36"/>
      <c r="AA60057" s="5"/>
      <c r="AC60057" s="36"/>
      <c r="AD60057" s="36"/>
      <c r="AE60057"/>
      <c r="AF60057"/>
      <c r="AH60057" s="36"/>
      <c r="AJ60057"/>
    </row>
    <row r="60058" spans="14:36">
      <c r="N60058" s="36"/>
      <c r="R60058" s="5"/>
      <c r="W60058"/>
      <c r="Y60058" s="36"/>
      <c r="AA60058" s="5"/>
      <c r="AC60058" s="36"/>
      <c r="AD60058" s="36"/>
      <c r="AE60058"/>
      <c r="AF60058"/>
      <c r="AH60058" s="36"/>
      <c r="AJ60058"/>
    </row>
    <row r="60059" spans="14:36">
      <c r="N60059" s="36"/>
      <c r="R60059" s="5"/>
      <c r="W60059"/>
      <c r="Y60059" s="36"/>
      <c r="AA60059" s="5"/>
      <c r="AC60059" s="36"/>
      <c r="AD60059" s="36"/>
      <c r="AE60059"/>
      <c r="AF60059"/>
      <c r="AH60059" s="36"/>
      <c r="AJ60059"/>
    </row>
    <row r="60060" spans="14:36">
      <c r="N60060" s="36"/>
      <c r="R60060" s="5"/>
      <c r="W60060"/>
      <c r="Y60060" s="36"/>
      <c r="AA60060" s="5"/>
      <c r="AC60060" s="36"/>
      <c r="AD60060" s="36"/>
      <c r="AE60060"/>
      <c r="AF60060"/>
      <c r="AH60060" s="36"/>
      <c r="AJ60060"/>
    </row>
    <row r="60061" spans="14:36">
      <c r="N60061" s="36"/>
      <c r="R60061" s="5"/>
      <c r="W60061"/>
      <c r="Y60061" s="36"/>
      <c r="AA60061" s="5"/>
      <c r="AC60061" s="36"/>
      <c r="AD60061" s="36"/>
      <c r="AE60061"/>
      <c r="AF60061"/>
      <c r="AH60061" s="36"/>
      <c r="AJ60061"/>
    </row>
    <row r="60062" spans="14:36">
      <c r="N60062" s="36"/>
      <c r="R60062" s="5"/>
      <c r="W60062"/>
      <c r="Y60062" s="36"/>
      <c r="AA60062" s="5"/>
      <c r="AC60062" s="36"/>
      <c r="AD60062" s="36"/>
      <c r="AE60062"/>
      <c r="AF60062"/>
      <c r="AH60062" s="36"/>
      <c r="AJ60062"/>
    </row>
    <row r="60063" spans="14:36">
      <c r="N60063" s="36"/>
      <c r="R60063" s="5"/>
      <c r="W60063"/>
      <c r="Y60063" s="36"/>
      <c r="AA60063" s="5"/>
      <c r="AC60063" s="36"/>
      <c r="AD60063" s="36"/>
      <c r="AE60063"/>
      <c r="AF60063"/>
      <c r="AH60063" s="36"/>
      <c r="AJ60063"/>
    </row>
    <row r="60064" spans="14:36">
      <c r="N60064" s="36"/>
      <c r="R60064" s="5"/>
      <c r="W60064"/>
      <c r="Y60064" s="36"/>
      <c r="AA60064" s="5"/>
      <c r="AC60064" s="36"/>
      <c r="AD60064" s="36"/>
      <c r="AE60064"/>
      <c r="AF60064"/>
      <c r="AH60064" s="36"/>
      <c r="AJ60064"/>
    </row>
    <row r="60065" spans="14:36">
      <c r="N60065" s="36"/>
      <c r="R60065" s="5"/>
      <c r="W60065"/>
      <c r="Y60065" s="36"/>
      <c r="AA60065" s="5"/>
      <c r="AC60065" s="36"/>
      <c r="AD60065" s="36"/>
      <c r="AE60065"/>
      <c r="AF60065"/>
      <c r="AH60065" s="36"/>
      <c r="AJ60065"/>
    </row>
    <row r="60066" spans="14:36">
      <c r="N60066" s="36"/>
      <c r="R60066" s="5"/>
      <c r="W60066"/>
      <c r="Y60066" s="36"/>
      <c r="AA60066" s="5"/>
      <c r="AC60066" s="36"/>
      <c r="AD60066" s="36"/>
      <c r="AE60066"/>
      <c r="AF60066"/>
      <c r="AH60066" s="36"/>
      <c r="AJ60066"/>
    </row>
    <row r="60067" spans="14:36">
      <c r="N60067" s="36"/>
      <c r="R60067" s="5"/>
      <c r="W60067"/>
      <c r="Y60067" s="36"/>
      <c r="AA60067" s="5"/>
      <c r="AC60067" s="36"/>
      <c r="AD60067" s="36"/>
      <c r="AE60067"/>
      <c r="AF60067"/>
      <c r="AH60067" s="36"/>
      <c r="AJ60067"/>
    </row>
    <row r="60068" spans="14:36">
      <c r="N60068" s="36"/>
      <c r="R60068" s="5"/>
      <c r="W60068"/>
      <c r="Y60068" s="36"/>
      <c r="AA60068" s="5"/>
      <c r="AC60068" s="36"/>
      <c r="AD60068" s="36"/>
      <c r="AE60068"/>
      <c r="AF60068"/>
      <c r="AH60068" s="36"/>
      <c r="AJ60068"/>
    </row>
    <row r="60069" spans="14:36">
      <c r="N60069" s="36"/>
      <c r="R60069" s="5"/>
      <c r="W60069"/>
      <c r="Y60069" s="36"/>
      <c r="AA60069" s="5"/>
      <c r="AC60069" s="36"/>
      <c r="AD60069" s="36"/>
      <c r="AE60069"/>
      <c r="AF60069"/>
      <c r="AH60069" s="36"/>
      <c r="AJ60069"/>
    </row>
    <row r="60070" spans="14:36">
      <c r="N60070" s="36"/>
      <c r="R60070" s="5"/>
      <c r="W60070"/>
      <c r="Y60070" s="36"/>
      <c r="AA60070" s="5"/>
      <c r="AC60070" s="36"/>
      <c r="AD60070" s="36"/>
      <c r="AE60070"/>
      <c r="AF60070"/>
      <c r="AH60070" s="36"/>
      <c r="AJ60070"/>
    </row>
    <row r="60071" spans="14:36">
      <c r="N60071" s="36"/>
      <c r="R60071" s="5"/>
      <c r="W60071"/>
      <c r="Y60071" s="36"/>
      <c r="AA60071" s="5"/>
      <c r="AC60071" s="36"/>
      <c r="AD60071" s="36"/>
      <c r="AE60071"/>
      <c r="AF60071"/>
      <c r="AH60071" s="36"/>
      <c r="AJ60071"/>
    </row>
    <row r="60072" spans="14:36">
      <c r="N60072" s="36"/>
      <c r="R60072" s="5"/>
      <c r="W60072"/>
      <c r="Y60072" s="36"/>
      <c r="AA60072" s="5"/>
      <c r="AC60072" s="36"/>
      <c r="AD60072" s="36"/>
      <c r="AE60072"/>
      <c r="AF60072"/>
      <c r="AH60072" s="36"/>
      <c r="AJ60072"/>
    </row>
    <row r="60073" spans="14:36">
      <c r="N60073" s="36"/>
      <c r="R60073" s="5"/>
      <c r="W60073"/>
      <c r="Y60073" s="36"/>
      <c r="AA60073" s="5"/>
      <c r="AC60073" s="36"/>
      <c r="AD60073" s="36"/>
      <c r="AE60073"/>
      <c r="AF60073"/>
      <c r="AH60073" s="36"/>
      <c r="AJ60073"/>
    </row>
    <row r="60074" spans="14:36">
      <c r="N60074" s="36"/>
      <c r="R60074" s="5"/>
      <c r="W60074"/>
      <c r="Y60074" s="36"/>
      <c r="AA60074" s="5"/>
      <c r="AC60074" s="36"/>
      <c r="AD60074" s="36"/>
      <c r="AE60074"/>
      <c r="AF60074"/>
      <c r="AH60074" s="36"/>
      <c r="AJ60074"/>
    </row>
    <row r="60075" spans="14:36">
      <c r="N60075" s="36"/>
      <c r="R60075" s="5"/>
      <c r="W60075"/>
      <c r="Y60075" s="36"/>
      <c r="AA60075" s="5"/>
      <c r="AC60075" s="36"/>
      <c r="AD60075" s="36"/>
      <c r="AE60075"/>
      <c r="AF60075"/>
      <c r="AH60075" s="36"/>
      <c r="AJ60075"/>
    </row>
    <row r="60076" spans="14:36">
      <c r="N60076" s="36"/>
      <c r="R60076" s="5"/>
      <c r="W60076"/>
      <c r="Y60076" s="36"/>
      <c r="AA60076" s="5"/>
      <c r="AC60076" s="36"/>
      <c r="AD60076" s="36"/>
      <c r="AE60076"/>
      <c r="AF60076"/>
      <c r="AH60076" s="36"/>
      <c r="AJ60076"/>
    </row>
    <row r="60077" spans="14:36">
      <c r="N60077" s="36"/>
      <c r="R60077" s="5"/>
      <c r="W60077"/>
      <c r="Y60077" s="36"/>
      <c r="AA60077" s="5"/>
      <c r="AC60077" s="36"/>
      <c r="AD60077" s="36"/>
      <c r="AE60077"/>
      <c r="AF60077"/>
      <c r="AH60077" s="36"/>
      <c r="AJ60077"/>
    </row>
    <row r="60078" spans="14:36">
      <c r="N60078" s="36"/>
      <c r="R60078" s="5"/>
      <c r="W60078"/>
      <c r="Y60078" s="36"/>
      <c r="AA60078" s="5"/>
      <c r="AC60078" s="36"/>
      <c r="AD60078" s="36"/>
      <c r="AE60078"/>
      <c r="AF60078"/>
      <c r="AH60078" s="36"/>
      <c r="AJ60078"/>
    </row>
    <row r="60079" spans="14:36">
      <c r="N60079" s="36"/>
      <c r="R60079" s="5"/>
      <c r="W60079"/>
      <c r="Y60079" s="36"/>
      <c r="AA60079" s="5"/>
      <c r="AC60079" s="36"/>
      <c r="AD60079" s="36"/>
      <c r="AE60079"/>
      <c r="AF60079"/>
      <c r="AH60079" s="36"/>
      <c r="AJ60079"/>
    </row>
    <row r="60080" spans="14:36">
      <c r="N60080" s="36"/>
      <c r="R60080" s="5"/>
      <c r="W60080"/>
      <c r="Y60080" s="36"/>
      <c r="AA60080" s="5"/>
      <c r="AC60080" s="36"/>
      <c r="AD60080" s="36"/>
      <c r="AE60080"/>
      <c r="AF60080"/>
      <c r="AH60080" s="36"/>
      <c r="AJ60080"/>
    </row>
    <row r="60081" spans="14:36">
      <c r="N60081" s="36"/>
      <c r="R60081" s="5"/>
      <c r="W60081"/>
      <c r="Y60081" s="36"/>
      <c r="AA60081" s="5"/>
      <c r="AC60081" s="36"/>
      <c r="AD60081" s="36"/>
      <c r="AE60081"/>
      <c r="AF60081"/>
      <c r="AH60081" s="36"/>
      <c r="AJ60081"/>
    </row>
    <row r="60082" spans="14:36">
      <c r="N60082" s="36"/>
      <c r="R60082" s="5"/>
      <c r="W60082"/>
      <c r="Y60082" s="36"/>
      <c r="AA60082" s="5"/>
      <c r="AC60082" s="36"/>
      <c r="AD60082" s="36"/>
      <c r="AE60082"/>
      <c r="AF60082"/>
      <c r="AH60082" s="36"/>
      <c r="AJ60082"/>
    </row>
    <row r="60083" spans="14:36">
      <c r="N60083" s="36"/>
      <c r="R60083" s="5"/>
      <c r="W60083"/>
      <c r="Y60083" s="36"/>
      <c r="AA60083" s="5"/>
      <c r="AC60083" s="36"/>
      <c r="AD60083" s="36"/>
      <c r="AE60083"/>
      <c r="AF60083"/>
      <c r="AH60083" s="36"/>
      <c r="AJ60083"/>
    </row>
    <row r="60084" spans="14:36">
      <c r="N60084" s="36"/>
      <c r="R60084" s="5"/>
      <c r="W60084"/>
      <c r="Y60084" s="36"/>
      <c r="AA60084" s="5"/>
      <c r="AC60084" s="36"/>
      <c r="AD60084" s="36"/>
      <c r="AE60084"/>
      <c r="AF60084"/>
      <c r="AH60084" s="36"/>
      <c r="AJ60084"/>
    </row>
    <row r="60085" spans="14:36">
      <c r="N60085" s="36"/>
      <c r="R60085" s="5"/>
      <c r="W60085"/>
      <c r="Y60085" s="36"/>
      <c r="AA60085" s="5"/>
      <c r="AC60085" s="36"/>
      <c r="AD60085" s="36"/>
      <c r="AE60085"/>
      <c r="AF60085"/>
      <c r="AH60085" s="36"/>
      <c r="AJ60085"/>
    </row>
    <row r="60086" spans="14:36">
      <c r="N60086" s="36"/>
      <c r="R60086" s="5"/>
      <c r="W60086"/>
      <c r="Y60086" s="36"/>
      <c r="AA60086" s="5"/>
      <c r="AC60086" s="36"/>
      <c r="AD60086" s="36"/>
      <c r="AE60086"/>
      <c r="AF60086"/>
      <c r="AH60086" s="36"/>
      <c r="AJ60086"/>
    </row>
    <row r="60087" spans="14:36">
      <c r="N60087" s="36"/>
      <c r="R60087" s="5"/>
      <c r="W60087"/>
      <c r="Y60087" s="36"/>
      <c r="AA60087" s="5"/>
      <c r="AC60087" s="36"/>
      <c r="AD60087" s="36"/>
      <c r="AE60087"/>
      <c r="AF60087"/>
      <c r="AH60087" s="36"/>
      <c r="AJ60087"/>
    </row>
    <row r="60088" spans="14:36">
      <c r="N60088" s="36"/>
      <c r="R60088" s="5"/>
      <c r="W60088"/>
      <c r="Y60088" s="36"/>
      <c r="AA60088" s="5"/>
      <c r="AC60088" s="36"/>
      <c r="AD60088" s="36"/>
      <c r="AE60088"/>
      <c r="AF60088"/>
      <c r="AH60088" s="36"/>
      <c r="AJ60088"/>
    </row>
    <row r="60089" spans="14:36">
      <c r="N60089" s="36"/>
      <c r="R60089" s="5"/>
      <c r="W60089"/>
      <c r="Y60089" s="36"/>
      <c r="AA60089" s="5"/>
      <c r="AC60089" s="36"/>
      <c r="AD60089" s="36"/>
      <c r="AE60089"/>
      <c r="AF60089"/>
      <c r="AH60089" s="36"/>
      <c r="AJ60089"/>
    </row>
    <row r="60090" spans="14:36">
      <c r="N60090" s="36"/>
      <c r="R60090" s="5"/>
      <c r="W60090"/>
      <c r="Y60090" s="36"/>
      <c r="AA60090" s="5"/>
      <c r="AC60090" s="36"/>
      <c r="AD60090" s="36"/>
      <c r="AE60090"/>
      <c r="AF60090"/>
      <c r="AH60090" s="36"/>
      <c r="AJ60090"/>
    </row>
    <row r="60091" spans="14:36">
      <c r="N60091" s="36"/>
      <c r="R60091" s="5"/>
      <c r="W60091"/>
      <c r="Y60091" s="36"/>
      <c r="AA60091" s="5"/>
      <c r="AC60091" s="36"/>
      <c r="AD60091" s="36"/>
      <c r="AE60091"/>
      <c r="AF60091"/>
      <c r="AH60091" s="36"/>
      <c r="AJ60091"/>
    </row>
    <row r="60092" spans="14:36">
      <c r="N60092" s="36"/>
      <c r="R60092" s="5"/>
      <c r="W60092"/>
      <c r="Y60092" s="36"/>
      <c r="AA60092" s="5"/>
      <c r="AC60092" s="36"/>
      <c r="AD60092" s="36"/>
      <c r="AE60092"/>
      <c r="AF60092"/>
      <c r="AH60092" s="36"/>
      <c r="AJ60092"/>
    </row>
    <row r="60093" spans="14:36">
      <c r="N60093" s="36"/>
      <c r="R60093" s="5"/>
      <c r="W60093"/>
      <c r="Y60093" s="36"/>
      <c r="AA60093" s="5"/>
      <c r="AC60093" s="36"/>
      <c r="AD60093" s="36"/>
      <c r="AE60093"/>
      <c r="AF60093"/>
      <c r="AH60093" s="36"/>
      <c r="AJ60093"/>
    </row>
    <row r="60094" spans="14:36">
      <c r="N60094" s="36"/>
      <c r="R60094" s="5"/>
      <c r="W60094"/>
      <c r="Y60094" s="36"/>
      <c r="AA60094" s="5"/>
      <c r="AC60094" s="36"/>
      <c r="AD60094" s="36"/>
      <c r="AE60094"/>
      <c r="AF60094"/>
      <c r="AH60094" s="36"/>
      <c r="AJ60094"/>
    </row>
    <row r="60095" spans="14:36">
      <c r="N60095" s="36"/>
      <c r="R60095" s="5"/>
      <c r="W60095"/>
      <c r="Y60095" s="36"/>
      <c r="AA60095" s="5"/>
      <c r="AC60095" s="36"/>
      <c r="AD60095" s="36"/>
      <c r="AE60095"/>
      <c r="AF60095"/>
      <c r="AH60095" s="36"/>
      <c r="AJ60095"/>
    </row>
    <row r="60096" spans="14:36">
      <c r="N60096" s="36"/>
      <c r="R60096" s="5"/>
      <c r="W60096"/>
      <c r="Y60096" s="36"/>
      <c r="AA60096" s="5"/>
      <c r="AC60096" s="36"/>
      <c r="AD60096" s="36"/>
      <c r="AE60096"/>
      <c r="AF60096"/>
      <c r="AH60096" s="36"/>
      <c r="AJ60096"/>
    </row>
    <row r="60097" spans="14:36">
      <c r="N60097" s="36"/>
      <c r="R60097" s="5"/>
      <c r="W60097"/>
      <c r="Y60097" s="36"/>
      <c r="AA60097" s="5"/>
      <c r="AC60097" s="36"/>
      <c r="AD60097" s="36"/>
      <c r="AE60097"/>
      <c r="AF60097"/>
      <c r="AH60097" s="36"/>
      <c r="AJ60097"/>
    </row>
    <row r="60098" spans="14:36">
      <c r="N60098" s="36"/>
      <c r="R60098" s="5"/>
      <c r="W60098"/>
      <c r="Y60098" s="36"/>
      <c r="AA60098" s="5"/>
      <c r="AC60098" s="36"/>
      <c r="AD60098" s="36"/>
      <c r="AE60098"/>
      <c r="AF60098"/>
      <c r="AH60098" s="36"/>
      <c r="AJ60098"/>
    </row>
    <row r="60099" spans="14:36">
      <c r="N60099" s="36"/>
      <c r="R60099" s="5"/>
      <c r="W60099"/>
      <c r="Y60099" s="36"/>
      <c r="AA60099" s="5"/>
      <c r="AC60099" s="36"/>
      <c r="AD60099" s="36"/>
      <c r="AE60099"/>
      <c r="AF60099"/>
      <c r="AH60099" s="36"/>
      <c r="AJ60099"/>
    </row>
    <row r="60100" spans="14:36">
      <c r="N60100" s="36"/>
      <c r="R60100" s="5"/>
      <c r="W60100"/>
      <c r="Y60100" s="36"/>
      <c r="AA60100" s="5"/>
      <c r="AC60100" s="36"/>
      <c r="AD60100" s="36"/>
      <c r="AE60100"/>
      <c r="AF60100"/>
      <c r="AH60100" s="36"/>
      <c r="AJ60100"/>
    </row>
    <row r="60101" spans="14:36">
      <c r="N60101" s="36"/>
      <c r="R60101" s="5"/>
      <c r="W60101"/>
      <c r="Y60101" s="36"/>
      <c r="AA60101" s="5"/>
      <c r="AC60101" s="36"/>
      <c r="AD60101" s="36"/>
      <c r="AE60101"/>
      <c r="AF60101"/>
      <c r="AH60101" s="36"/>
      <c r="AJ60101"/>
    </row>
    <row r="60102" spans="14:36">
      <c r="N60102" s="36"/>
      <c r="R60102" s="5"/>
      <c r="W60102"/>
      <c r="Y60102" s="36"/>
      <c r="AA60102" s="5"/>
      <c r="AC60102" s="36"/>
      <c r="AD60102" s="36"/>
      <c r="AE60102"/>
      <c r="AF60102"/>
      <c r="AH60102" s="36"/>
      <c r="AJ60102"/>
    </row>
    <row r="60103" spans="14:36">
      <c r="N60103" s="36"/>
      <c r="R60103" s="5"/>
      <c r="W60103"/>
      <c r="Y60103" s="36"/>
      <c r="AA60103" s="5"/>
      <c r="AC60103" s="36"/>
      <c r="AD60103" s="36"/>
      <c r="AE60103"/>
      <c r="AF60103"/>
      <c r="AH60103" s="36"/>
      <c r="AJ60103"/>
    </row>
    <row r="60104" spans="14:36">
      <c r="N60104" s="36"/>
      <c r="R60104" s="5"/>
      <c r="W60104"/>
      <c r="Y60104" s="36"/>
      <c r="AA60104" s="5"/>
      <c r="AC60104" s="36"/>
      <c r="AD60104" s="36"/>
      <c r="AE60104"/>
      <c r="AF60104"/>
      <c r="AH60104" s="36"/>
      <c r="AJ60104"/>
    </row>
    <row r="60105" spans="14:36">
      <c r="N60105" s="36"/>
      <c r="R60105" s="5"/>
      <c r="W60105"/>
      <c r="Y60105" s="36"/>
      <c r="AA60105" s="5"/>
      <c r="AC60105" s="36"/>
      <c r="AD60105" s="36"/>
      <c r="AE60105"/>
      <c r="AF60105"/>
      <c r="AH60105" s="36"/>
      <c r="AJ60105"/>
    </row>
    <row r="60106" spans="14:36">
      <c r="N60106" s="36"/>
      <c r="R60106" s="5"/>
      <c r="W60106"/>
      <c r="Y60106" s="36"/>
      <c r="AA60106" s="5"/>
      <c r="AC60106" s="36"/>
      <c r="AD60106" s="36"/>
      <c r="AE60106"/>
      <c r="AF60106"/>
      <c r="AH60106" s="36"/>
      <c r="AJ60106"/>
    </row>
    <row r="60107" spans="14:36">
      <c r="N60107" s="36"/>
      <c r="R60107" s="5"/>
      <c r="W60107"/>
      <c r="Y60107" s="36"/>
      <c r="AA60107" s="5"/>
      <c r="AC60107" s="36"/>
      <c r="AD60107" s="36"/>
      <c r="AE60107"/>
      <c r="AF60107"/>
      <c r="AH60107" s="36"/>
      <c r="AJ60107"/>
    </row>
    <row r="60108" spans="14:36">
      <c r="N60108" s="36"/>
      <c r="R60108" s="5"/>
      <c r="W60108"/>
      <c r="Y60108" s="36"/>
      <c r="AA60108" s="5"/>
      <c r="AC60108" s="36"/>
      <c r="AD60108" s="36"/>
      <c r="AE60108"/>
      <c r="AF60108"/>
      <c r="AH60108" s="36"/>
      <c r="AJ60108"/>
    </row>
    <row r="60109" spans="14:36">
      <c r="N60109" s="36"/>
      <c r="R60109" s="5"/>
      <c r="W60109"/>
      <c r="Y60109" s="36"/>
      <c r="AA60109" s="5"/>
      <c r="AC60109" s="36"/>
      <c r="AD60109" s="36"/>
      <c r="AE60109"/>
      <c r="AF60109"/>
      <c r="AH60109" s="36"/>
      <c r="AJ60109"/>
    </row>
    <row r="60110" spans="14:36">
      <c r="N60110" s="36"/>
      <c r="R60110" s="5"/>
      <c r="W60110"/>
      <c r="Y60110" s="36"/>
      <c r="AA60110" s="5"/>
      <c r="AC60110" s="36"/>
      <c r="AD60110" s="36"/>
      <c r="AE60110"/>
      <c r="AF60110"/>
      <c r="AH60110" s="36"/>
      <c r="AJ60110"/>
    </row>
    <row r="60111" spans="14:36">
      <c r="N60111" s="36"/>
      <c r="R60111" s="5"/>
      <c r="W60111"/>
      <c r="Y60111" s="36"/>
      <c r="AA60111" s="5"/>
      <c r="AC60111" s="36"/>
      <c r="AD60111" s="36"/>
      <c r="AE60111"/>
      <c r="AF60111"/>
      <c r="AH60111" s="36"/>
      <c r="AJ60111"/>
    </row>
    <row r="60112" spans="14:36">
      <c r="N60112" s="36"/>
      <c r="R60112" s="5"/>
      <c r="W60112"/>
      <c r="Y60112" s="36"/>
      <c r="AA60112" s="5"/>
      <c r="AC60112" s="36"/>
      <c r="AD60112" s="36"/>
      <c r="AE60112"/>
      <c r="AF60112"/>
      <c r="AH60112" s="36"/>
      <c r="AJ60112"/>
    </row>
    <row r="60113" spans="14:36">
      <c r="N60113" s="36"/>
      <c r="R60113" s="5"/>
      <c r="W60113"/>
      <c r="Y60113" s="36"/>
      <c r="AA60113" s="5"/>
      <c r="AC60113" s="36"/>
      <c r="AD60113" s="36"/>
      <c r="AE60113"/>
      <c r="AF60113"/>
      <c r="AH60113" s="36"/>
      <c r="AJ60113"/>
    </row>
    <row r="60114" spans="14:36">
      <c r="N60114" s="36"/>
      <c r="R60114" s="5"/>
      <c r="W60114"/>
      <c r="Y60114" s="36"/>
      <c r="AA60114" s="5"/>
      <c r="AC60114" s="36"/>
      <c r="AD60114" s="36"/>
      <c r="AE60114"/>
      <c r="AF60114"/>
      <c r="AH60114" s="36"/>
      <c r="AJ60114"/>
    </row>
    <row r="60115" spans="14:36">
      <c r="N60115" s="36"/>
      <c r="R60115" s="5"/>
      <c r="W60115"/>
      <c r="Y60115" s="36"/>
      <c r="AA60115" s="5"/>
      <c r="AC60115" s="36"/>
      <c r="AD60115" s="36"/>
      <c r="AE60115"/>
      <c r="AF60115"/>
      <c r="AH60115" s="36"/>
      <c r="AJ60115"/>
    </row>
    <row r="60116" spans="14:36">
      <c r="N60116" s="36"/>
      <c r="R60116" s="5"/>
      <c r="W60116"/>
      <c r="Y60116" s="36"/>
      <c r="AA60116" s="5"/>
      <c r="AC60116" s="36"/>
      <c r="AD60116" s="36"/>
      <c r="AE60116"/>
      <c r="AF60116"/>
      <c r="AH60116" s="36"/>
      <c r="AJ60116"/>
    </row>
    <row r="60117" spans="14:36">
      <c r="N60117" s="36"/>
      <c r="R60117" s="5"/>
      <c r="W60117"/>
      <c r="Y60117" s="36"/>
      <c r="AA60117" s="5"/>
      <c r="AC60117" s="36"/>
      <c r="AD60117" s="36"/>
      <c r="AE60117"/>
      <c r="AF60117"/>
      <c r="AH60117" s="36"/>
      <c r="AJ60117"/>
    </row>
    <row r="60118" spans="14:36">
      <c r="N60118" s="36"/>
      <c r="R60118" s="5"/>
      <c r="W60118"/>
      <c r="Y60118" s="36"/>
      <c r="AA60118" s="5"/>
      <c r="AC60118" s="36"/>
      <c r="AD60118" s="36"/>
      <c r="AE60118"/>
      <c r="AF60118"/>
      <c r="AH60118" s="36"/>
      <c r="AJ60118"/>
    </row>
    <row r="60119" spans="14:36">
      <c r="N60119" s="36"/>
      <c r="R60119" s="5"/>
      <c r="W60119"/>
      <c r="Y60119" s="36"/>
      <c r="AA60119" s="5"/>
      <c r="AC60119" s="36"/>
      <c r="AD60119" s="36"/>
      <c r="AE60119"/>
      <c r="AF60119"/>
      <c r="AH60119" s="36"/>
      <c r="AJ60119"/>
    </row>
    <row r="60120" spans="14:36">
      <c r="N60120" s="36"/>
      <c r="R60120" s="5"/>
      <c r="W60120"/>
      <c r="Y60120" s="36"/>
      <c r="AA60120" s="5"/>
      <c r="AC60120" s="36"/>
      <c r="AD60120" s="36"/>
      <c r="AE60120"/>
      <c r="AF60120"/>
      <c r="AH60120" s="36"/>
      <c r="AJ60120"/>
    </row>
    <row r="60121" spans="14:36">
      <c r="N60121" s="36"/>
      <c r="R60121" s="5"/>
      <c r="W60121"/>
      <c r="Y60121" s="36"/>
      <c r="AA60121" s="5"/>
      <c r="AC60121" s="36"/>
      <c r="AD60121" s="36"/>
      <c r="AE60121"/>
      <c r="AF60121"/>
      <c r="AH60121" s="36"/>
      <c r="AJ60121"/>
    </row>
    <row r="60122" spans="14:36">
      <c r="N60122" s="36"/>
      <c r="R60122" s="5"/>
      <c r="W60122"/>
      <c r="Y60122" s="36"/>
      <c r="AA60122" s="5"/>
      <c r="AC60122" s="36"/>
      <c r="AD60122" s="36"/>
      <c r="AE60122"/>
      <c r="AF60122"/>
      <c r="AH60122" s="36"/>
      <c r="AJ60122"/>
    </row>
    <row r="60123" spans="14:36">
      <c r="N60123" s="36"/>
      <c r="R60123" s="5"/>
      <c r="W60123"/>
      <c r="Y60123" s="36"/>
      <c r="AA60123" s="5"/>
      <c r="AC60123" s="36"/>
      <c r="AD60123" s="36"/>
      <c r="AE60123"/>
      <c r="AF60123"/>
      <c r="AH60123" s="36"/>
      <c r="AJ60123"/>
    </row>
    <row r="60124" spans="14:36">
      <c r="N60124" s="36"/>
      <c r="R60124" s="5"/>
      <c r="W60124"/>
      <c r="Y60124" s="36"/>
      <c r="AA60124" s="5"/>
      <c r="AC60124" s="36"/>
      <c r="AD60124" s="36"/>
      <c r="AE60124"/>
      <c r="AF60124"/>
      <c r="AH60124" s="36"/>
      <c r="AJ60124"/>
    </row>
    <row r="60125" spans="14:36">
      <c r="N60125" s="36"/>
      <c r="R60125" s="5"/>
      <c r="W60125"/>
      <c r="Y60125" s="36"/>
      <c r="AA60125" s="5"/>
      <c r="AC60125" s="36"/>
      <c r="AD60125" s="36"/>
      <c r="AE60125"/>
      <c r="AF60125"/>
      <c r="AH60125" s="36"/>
      <c r="AJ60125"/>
    </row>
    <row r="60126" spans="14:36">
      <c r="N60126" s="36"/>
      <c r="R60126" s="5"/>
      <c r="W60126"/>
      <c r="Y60126" s="36"/>
      <c r="AA60126" s="5"/>
      <c r="AC60126" s="36"/>
      <c r="AD60126" s="36"/>
      <c r="AE60126"/>
      <c r="AF60126"/>
      <c r="AH60126" s="36"/>
      <c r="AJ60126"/>
    </row>
    <row r="60127" spans="14:36">
      <c r="N60127" s="36"/>
      <c r="R60127" s="5"/>
      <c r="W60127"/>
      <c r="Y60127" s="36"/>
      <c r="AA60127" s="5"/>
      <c r="AC60127" s="36"/>
      <c r="AD60127" s="36"/>
      <c r="AE60127"/>
      <c r="AF60127"/>
      <c r="AH60127" s="36"/>
      <c r="AJ60127"/>
    </row>
    <row r="60128" spans="14:36">
      <c r="N60128" s="36"/>
      <c r="R60128" s="5"/>
      <c r="W60128"/>
      <c r="Y60128" s="36"/>
      <c r="AA60128" s="5"/>
      <c r="AC60128" s="36"/>
      <c r="AD60128" s="36"/>
      <c r="AE60128"/>
      <c r="AF60128"/>
      <c r="AH60128" s="36"/>
      <c r="AJ60128"/>
    </row>
    <row r="60129" spans="14:36">
      <c r="N60129" s="36"/>
      <c r="R60129" s="5"/>
      <c r="W60129"/>
      <c r="Y60129" s="36"/>
      <c r="AA60129" s="5"/>
      <c r="AC60129" s="36"/>
      <c r="AD60129" s="36"/>
      <c r="AE60129"/>
      <c r="AF60129"/>
      <c r="AH60129" s="36"/>
      <c r="AJ60129"/>
    </row>
    <row r="60130" spans="14:36">
      <c r="N60130" s="36"/>
      <c r="R60130" s="5"/>
      <c r="W60130"/>
      <c r="Y60130" s="36"/>
      <c r="AA60130" s="5"/>
      <c r="AC60130" s="36"/>
      <c r="AD60130" s="36"/>
      <c r="AE60130"/>
      <c r="AF60130"/>
      <c r="AH60130" s="36"/>
      <c r="AJ60130"/>
    </row>
    <row r="60131" spans="14:36">
      <c r="N60131" s="36"/>
      <c r="R60131" s="5"/>
      <c r="W60131"/>
      <c r="Y60131" s="36"/>
      <c r="AA60131" s="5"/>
      <c r="AC60131" s="36"/>
      <c r="AD60131" s="36"/>
      <c r="AE60131"/>
      <c r="AF60131"/>
      <c r="AH60131" s="36"/>
      <c r="AJ60131"/>
    </row>
    <row r="60132" spans="14:36">
      <c r="N60132" s="36"/>
      <c r="R60132" s="5"/>
      <c r="W60132"/>
      <c r="Y60132" s="36"/>
      <c r="AA60132" s="5"/>
      <c r="AC60132" s="36"/>
      <c r="AD60132" s="36"/>
      <c r="AE60132"/>
      <c r="AF60132"/>
      <c r="AH60132" s="36"/>
      <c r="AJ60132"/>
    </row>
    <row r="60133" spans="14:36">
      <c r="N60133" s="36"/>
      <c r="R60133" s="5"/>
      <c r="W60133"/>
      <c r="Y60133" s="36"/>
      <c r="AA60133" s="5"/>
      <c r="AC60133" s="36"/>
      <c r="AD60133" s="36"/>
      <c r="AE60133"/>
      <c r="AF60133"/>
      <c r="AH60133" s="36"/>
      <c r="AJ60133"/>
    </row>
    <row r="60134" spans="14:36">
      <c r="N60134" s="36"/>
      <c r="R60134" s="5"/>
      <c r="W60134"/>
      <c r="Y60134" s="36"/>
      <c r="AA60134" s="5"/>
      <c r="AC60134" s="36"/>
      <c r="AD60134" s="36"/>
      <c r="AE60134"/>
      <c r="AF60134"/>
      <c r="AH60134" s="36"/>
      <c r="AJ60134"/>
    </row>
    <row r="60135" spans="14:36">
      <c r="N60135" s="36"/>
      <c r="R60135" s="5"/>
      <c r="W60135"/>
      <c r="Y60135" s="36"/>
      <c r="AA60135" s="5"/>
      <c r="AC60135" s="36"/>
      <c r="AD60135" s="36"/>
      <c r="AE60135"/>
      <c r="AF60135"/>
      <c r="AH60135" s="36"/>
      <c r="AJ60135"/>
    </row>
    <row r="60136" spans="14:36">
      <c r="N60136" s="36"/>
      <c r="R60136" s="5"/>
      <c r="W60136"/>
      <c r="Y60136" s="36"/>
      <c r="AA60136" s="5"/>
      <c r="AC60136" s="36"/>
      <c r="AD60136" s="36"/>
      <c r="AE60136"/>
      <c r="AF60136"/>
      <c r="AH60136" s="36"/>
      <c r="AJ60136"/>
    </row>
    <row r="60137" spans="14:36">
      <c r="N60137" s="36"/>
      <c r="R60137" s="5"/>
      <c r="W60137"/>
      <c r="Y60137" s="36"/>
      <c r="AA60137" s="5"/>
      <c r="AC60137" s="36"/>
      <c r="AD60137" s="36"/>
      <c r="AE60137"/>
      <c r="AF60137"/>
      <c r="AH60137" s="36"/>
      <c r="AJ60137"/>
    </row>
    <row r="60138" spans="14:36">
      <c r="N60138" s="36"/>
      <c r="R60138" s="5"/>
      <c r="W60138"/>
      <c r="Y60138" s="36"/>
      <c r="AA60138" s="5"/>
      <c r="AC60138" s="36"/>
      <c r="AD60138" s="36"/>
      <c r="AE60138"/>
      <c r="AF60138"/>
      <c r="AH60138" s="36"/>
      <c r="AJ60138"/>
    </row>
    <row r="60139" spans="14:36">
      <c r="N60139" s="36"/>
      <c r="R60139" s="5"/>
      <c r="W60139"/>
      <c r="Y60139" s="36"/>
      <c r="AA60139" s="5"/>
      <c r="AC60139" s="36"/>
      <c r="AD60139" s="36"/>
      <c r="AE60139"/>
      <c r="AF60139"/>
      <c r="AH60139" s="36"/>
      <c r="AJ60139"/>
    </row>
    <row r="60140" spans="14:36">
      <c r="N60140" s="36"/>
      <c r="R60140" s="5"/>
      <c r="W60140"/>
      <c r="Y60140" s="36"/>
      <c r="AA60140" s="5"/>
      <c r="AC60140" s="36"/>
      <c r="AD60140" s="36"/>
      <c r="AE60140"/>
      <c r="AF60140"/>
      <c r="AH60140" s="36"/>
      <c r="AJ60140"/>
    </row>
    <row r="60141" spans="14:36">
      <c r="N60141" s="36"/>
      <c r="R60141" s="5"/>
      <c r="W60141"/>
      <c r="Y60141" s="36"/>
      <c r="AA60141" s="5"/>
      <c r="AC60141" s="36"/>
      <c r="AD60141" s="36"/>
      <c r="AE60141"/>
      <c r="AF60141"/>
      <c r="AH60141" s="36"/>
      <c r="AJ60141"/>
    </row>
    <row r="60142" spans="14:36">
      <c r="N60142" s="36"/>
      <c r="R60142" s="5"/>
      <c r="W60142"/>
      <c r="Y60142" s="36"/>
      <c r="AA60142" s="5"/>
      <c r="AC60142" s="36"/>
      <c r="AD60142" s="36"/>
      <c r="AE60142"/>
      <c r="AF60142"/>
      <c r="AH60142" s="36"/>
      <c r="AJ60142"/>
    </row>
    <row r="60143" spans="14:36">
      <c r="N60143" s="36"/>
      <c r="R60143" s="5"/>
      <c r="W60143"/>
      <c r="Y60143" s="36"/>
      <c r="AA60143" s="5"/>
      <c r="AC60143" s="36"/>
      <c r="AD60143" s="36"/>
      <c r="AE60143"/>
      <c r="AF60143"/>
      <c r="AH60143" s="36"/>
      <c r="AJ60143"/>
    </row>
    <row r="60144" spans="14:36">
      <c r="N60144" s="36"/>
      <c r="R60144" s="5"/>
      <c r="W60144"/>
      <c r="Y60144" s="36"/>
      <c r="AA60144" s="5"/>
      <c r="AC60144" s="36"/>
      <c r="AD60144" s="36"/>
      <c r="AE60144"/>
      <c r="AF60144"/>
      <c r="AH60144" s="36"/>
      <c r="AJ60144"/>
    </row>
    <row r="60145" spans="14:36">
      <c r="N60145" s="36"/>
      <c r="R60145" s="5"/>
      <c r="W60145"/>
      <c r="Y60145" s="36"/>
      <c r="AA60145" s="5"/>
      <c r="AC60145" s="36"/>
      <c r="AD60145" s="36"/>
      <c r="AE60145"/>
      <c r="AF60145"/>
      <c r="AH60145" s="36"/>
      <c r="AJ60145"/>
    </row>
    <row r="60146" spans="14:36">
      <c r="N60146" s="36"/>
      <c r="R60146" s="5"/>
      <c r="W60146"/>
      <c r="Y60146" s="36"/>
      <c r="AA60146" s="5"/>
      <c r="AC60146" s="36"/>
      <c r="AD60146" s="36"/>
      <c r="AE60146"/>
      <c r="AF60146"/>
      <c r="AH60146" s="36"/>
      <c r="AJ60146"/>
    </row>
    <row r="60147" spans="14:36">
      <c r="N60147" s="36"/>
      <c r="R60147" s="5"/>
      <c r="W60147"/>
      <c r="Y60147" s="36"/>
      <c r="AA60147" s="5"/>
      <c r="AC60147" s="36"/>
      <c r="AD60147" s="36"/>
      <c r="AE60147"/>
      <c r="AF60147"/>
      <c r="AH60147" s="36"/>
      <c r="AJ60147"/>
    </row>
    <row r="60148" spans="14:36">
      <c r="N60148" s="36"/>
      <c r="R60148" s="5"/>
      <c r="W60148"/>
      <c r="Y60148" s="36"/>
      <c r="AA60148" s="5"/>
      <c r="AC60148" s="36"/>
      <c r="AD60148" s="36"/>
      <c r="AE60148"/>
      <c r="AF60148"/>
      <c r="AH60148" s="36"/>
      <c r="AJ60148"/>
    </row>
    <row r="60149" spans="14:36">
      <c r="N60149" s="36"/>
      <c r="R60149" s="5"/>
      <c r="W60149"/>
      <c r="Y60149" s="36"/>
      <c r="AA60149" s="5"/>
      <c r="AC60149" s="36"/>
      <c r="AD60149" s="36"/>
      <c r="AE60149"/>
      <c r="AF60149"/>
      <c r="AH60149" s="36"/>
      <c r="AJ60149"/>
    </row>
    <row r="60150" spans="14:36">
      <c r="N60150" s="36"/>
      <c r="R60150" s="5"/>
      <c r="W60150"/>
      <c r="Y60150" s="36"/>
      <c r="AA60150" s="5"/>
      <c r="AC60150" s="36"/>
      <c r="AD60150" s="36"/>
      <c r="AE60150"/>
      <c r="AF60150"/>
      <c r="AH60150" s="36"/>
      <c r="AJ60150"/>
    </row>
    <row r="60151" spans="14:36">
      <c r="N60151" s="36"/>
      <c r="R60151" s="5"/>
      <c r="W60151"/>
      <c r="Y60151" s="36"/>
      <c r="AA60151" s="5"/>
      <c r="AC60151" s="36"/>
      <c r="AD60151" s="36"/>
      <c r="AE60151"/>
      <c r="AF60151"/>
      <c r="AH60151" s="36"/>
      <c r="AJ60151"/>
    </row>
    <row r="60152" spans="14:36">
      <c r="N60152" s="36"/>
      <c r="R60152" s="5"/>
      <c r="W60152"/>
      <c r="Y60152" s="36"/>
      <c r="AA60152" s="5"/>
      <c r="AC60152" s="36"/>
      <c r="AD60152" s="36"/>
      <c r="AE60152"/>
      <c r="AF60152"/>
      <c r="AH60152" s="36"/>
      <c r="AJ60152"/>
    </row>
    <row r="60153" spans="14:36">
      <c r="N60153" s="36"/>
      <c r="R60153" s="5"/>
      <c r="W60153"/>
      <c r="Y60153" s="36"/>
      <c r="AA60153" s="5"/>
      <c r="AC60153" s="36"/>
      <c r="AD60153" s="36"/>
      <c r="AE60153"/>
      <c r="AF60153"/>
      <c r="AH60153" s="36"/>
      <c r="AJ60153"/>
    </row>
    <row r="60154" spans="14:36">
      <c r="N60154" s="36"/>
      <c r="R60154" s="5"/>
      <c r="W60154"/>
      <c r="Y60154" s="36"/>
      <c r="AA60154" s="5"/>
      <c r="AC60154" s="36"/>
      <c r="AD60154" s="36"/>
      <c r="AE60154"/>
      <c r="AF60154"/>
      <c r="AH60154" s="36"/>
      <c r="AJ60154"/>
    </row>
    <row r="60155" spans="14:36">
      <c r="N60155" s="36"/>
      <c r="R60155" s="5"/>
      <c r="W60155"/>
      <c r="Y60155" s="36"/>
      <c r="AA60155" s="5"/>
      <c r="AC60155" s="36"/>
      <c r="AD60155" s="36"/>
      <c r="AE60155"/>
      <c r="AF60155"/>
      <c r="AH60155" s="36"/>
      <c r="AJ60155"/>
    </row>
    <row r="60156" spans="14:36">
      <c r="N60156" s="36"/>
      <c r="R60156" s="5"/>
      <c r="W60156"/>
      <c r="Y60156" s="36"/>
      <c r="AA60156" s="5"/>
      <c r="AC60156" s="36"/>
      <c r="AD60156" s="36"/>
      <c r="AE60156"/>
      <c r="AF60156"/>
      <c r="AH60156" s="36"/>
      <c r="AJ60156"/>
    </row>
    <row r="60157" spans="14:36">
      <c r="N60157" s="36"/>
      <c r="R60157" s="5"/>
      <c r="W60157"/>
      <c r="Y60157" s="36"/>
      <c r="AA60157" s="5"/>
      <c r="AC60157" s="36"/>
      <c r="AD60157" s="36"/>
      <c r="AE60157"/>
      <c r="AF60157"/>
      <c r="AH60157" s="36"/>
      <c r="AJ60157"/>
    </row>
    <row r="60158" spans="14:36">
      <c r="N60158" s="36"/>
      <c r="R60158" s="5"/>
      <c r="W60158"/>
      <c r="Y60158" s="36"/>
      <c r="AA60158" s="5"/>
      <c r="AC60158" s="36"/>
      <c r="AD60158" s="36"/>
      <c r="AE60158"/>
      <c r="AF60158"/>
      <c r="AH60158" s="36"/>
      <c r="AJ60158"/>
    </row>
    <row r="60159" spans="14:36">
      <c r="N60159" s="36"/>
      <c r="R60159" s="5"/>
      <c r="W60159"/>
      <c r="Y60159" s="36"/>
      <c r="AA60159" s="5"/>
      <c r="AC60159" s="36"/>
      <c r="AD60159" s="36"/>
      <c r="AE60159"/>
      <c r="AF60159"/>
      <c r="AH60159" s="36"/>
      <c r="AJ60159"/>
    </row>
    <row r="60160" spans="14:36">
      <c r="N60160" s="36"/>
      <c r="R60160" s="5"/>
      <c r="W60160"/>
      <c r="Y60160" s="36"/>
      <c r="AA60160" s="5"/>
      <c r="AC60160" s="36"/>
      <c r="AD60160" s="36"/>
      <c r="AE60160"/>
      <c r="AF60160"/>
      <c r="AH60160" s="36"/>
      <c r="AJ60160"/>
    </row>
    <row r="60161" spans="14:36">
      <c r="N60161" s="36"/>
      <c r="R60161" s="5"/>
      <c r="W60161"/>
      <c r="Y60161" s="36"/>
      <c r="AA60161" s="5"/>
      <c r="AC60161" s="36"/>
      <c r="AD60161" s="36"/>
      <c r="AE60161"/>
      <c r="AF60161"/>
      <c r="AH60161" s="36"/>
      <c r="AJ60161"/>
    </row>
    <row r="60162" spans="14:36">
      <c r="N60162" s="36"/>
      <c r="R60162" s="5"/>
      <c r="W60162"/>
      <c r="Y60162" s="36"/>
      <c r="AA60162" s="5"/>
      <c r="AC60162" s="36"/>
      <c r="AD60162" s="36"/>
      <c r="AE60162"/>
      <c r="AF60162"/>
      <c r="AH60162" s="36"/>
      <c r="AJ60162"/>
    </row>
    <row r="60163" spans="14:36">
      <c r="N60163" s="36"/>
      <c r="R60163" s="5"/>
      <c r="W60163"/>
      <c r="Y60163" s="36"/>
      <c r="AA60163" s="5"/>
      <c r="AC60163" s="36"/>
      <c r="AD60163" s="36"/>
      <c r="AE60163"/>
      <c r="AF60163"/>
      <c r="AH60163" s="36"/>
      <c r="AJ60163"/>
    </row>
    <row r="60164" spans="14:36">
      <c r="N60164" s="36"/>
      <c r="R60164" s="5"/>
      <c r="W60164"/>
      <c r="Y60164" s="36"/>
      <c r="AA60164" s="5"/>
      <c r="AC60164" s="36"/>
      <c r="AD60164" s="36"/>
      <c r="AE60164"/>
      <c r="AF60164"/>
      <c r="AH60164" s="36"/>
      <c r="AJ60164"/>
    </row>
    <row r="60165" spans="14:36">
      <c r="N60165" s="36"/>
      <c r="R60165" s="5"/>
      <c r="W60165"/>
      <c r="Y60165" s="36"/>
      <c r="AA60165" s="5"/>
      <c r="AC60165" s="36"/>
      <c r="AD60165" s="36"/>
      <c r="AE60165"/>
      <c r="AF60165"/>
      <c r="AH60165" s="36"/>
      <c r="AJ60165"/>
    </row>
    <row r="60166" spans="14:36">
      <c r="N60166" s="36"/>
      <c r="R60166" s="5"/>
      <c r="W60166"/>
      <c r="Y60166" s="36"/>
      <c r="AA60166" s="5"/>
      <c r="AC60166" s="36"/>
      <c r="AD60166" s="36"/>
      <c r="AE60166"/>
      <c r="AF60166"/>
      <c r="AH60166" s="36"/>
      <c r="AJ60166"/>
    </row>
    <row r="60167" spans="14:36">
      <c r="N60167" s="36"/>
      <c r="R60167" s="5"/>
      <c r="W60167"/>
      <c r="Y60167" s="36"/>
      <c r="AA60167" s="5"/>
      <c r="AC60167" s="36"/>
      <c r="AD60167" s="36"/>
      <c r="AE60167"/>
      <c r="AF60167"/>
      <c r="AH60167" s="36"/>
      <c r="AJ60167"/>
    </row>
    <row r="60168" spans="14:36">
      <c r="N60168" s="36"/>
      <c r="R60168" s="5"/>
      <c r="W60168"/>
      <c r="Y60168" s="36"/>
      <c r="AA60168" s="5"/>
      <c r="AC60168" s="36"/>
      <c r="AD60168" s="36"/>
      <c r="AE60168"/>
      <c r="AF60168"/>
      <c r="AH60168" s="36"/>
      <c r="AJ60168"/>
    </row>
    <row r="60169" spans="14:36">
      <c r="N60169" s="36"/>
      <c r="R60169" s="5"/>
      <c r="W60169"/>
      <c r="Y60169" s="36"/>
      <c r="AA60169" s="5"/>
      <c r="AC60169" s="36"/>
      <c r="AD60169" s="36"/>
      <c r="AE60169"/>
      <c r="AF60169"/>
      <c r="AH60169" s="36"/>
      <c r="AJ60169"/>
    </row>
    <row r="60170" spans="14:36">
      <c r="N60170" s="36"/>
      <c r="R60170" s="5"/>
      <c r="W60170"/>
      <c r="Y60170" s="36"/>
      <c r="AA60170" s="5"/>
      <c r="AC60170" s="36"/>
      <c r="AD60170" s="36"/>
      <c r="AE60170"/>
      <c r="AF60170"/>
      <c r="AH60170" s="36"/>
      <c r="AJ60170"/>
    </row>
    <row r="60171" spans="14:36">
      <c r="N60171" s="36"/>
      <c r="R60171" s="5"/>
      <c r="W60171"/>
      <c r="Y60171" s="36"/>
      <c r="AA60171" s="5"/>
      <c r="AC60171" s="36"/>
      <c r="AD60171" s="36"/>
      <c r="AE60171"/>
      <c r="AF60171"/>
      <c r="AH60171" s="36"/>
      <c r="AJ60171"/>
    </row>
    <row r="60172" spans="14:36">
      <c r="N60172" s="36"/>
      <c r="R60172" s="5"/>
      <c r="W60172"/>
      <c r="Y60172" s="36"/>
      <c r="AA60172" s="5"/>
      <c r="AC60172" s="36"/>
      <c r="AD60172" s="36"/>
      <c r="AE60172"/>
      <c r="AF60172"/>
      <c r="AH60172" s="36"/>
      <c r="AJ60172"/>
    </row>
    <row r="60173" spans="14:36">
      <c r="N60173" s="36"/>
      <c r="R60173" s="5"/>
      <c r="W60173"/>
      <c r="Y60173" s="36"/>
      <c r="AA60173" s="5"/>
      <c r="AC60173" s="36"/>
      <c r="AD60173" s="36"/>
      <c r="AE60173"/>
      <c r="AF60173"/>
      <c r="AH60173" s="36"/>
      <c r="AJ60173"/>
    </row>
    <row r="60174" spans="14:36">
      <c r="N60174" s="36"/>
      <c r="R60174" s="5"/>
      <c r="W60174"/>
      <c r="Y60174" s="36"/>
      <c r="AA60174" s="5"/>
      <c r="AC60174" s="36"/>
      <c r="AD60174" s="36"/>
      <c r="AE60174"/>
      <c r="AF60174"/>
      <c r="AH60174" s="36"/>
      <c r="AJ60174"/>
    </row>
    <row r="60175" spans="14:36">
      <c r="N60175" s="36"/>
      <c r="R60175" s="5"/>
      <c r="W60175"/>
      <c r="Y60175" s="36"/>
      <c r="AA60175" s="5"/>
      <c r="AC60175" s="36"/>
      <c r="AD60175" s="36"/>
      <c r="AE60175"/>
      <c r="AF60175"/>
      <c r="AH60175" s="36"/>
      <c r="AJ60175"/>
    </row>
    <row r="60176" spans="14:36">
      <c r="N60176" s="36"/>
      <c r="R60176" s="5"/>
      <c r="W60176"/>
      <c r="Y60176" s="36"/>
      <c r="AA60176" s="5"/>
      <c r="AC60176" s="36"/>
      <c r="AD60176" s="36"/>
      <c r="AE60176"/>
      <c r="AF60176"/>
      <c r="AH60176" s="36"/>
      <c r="AJ60176"/>
    </row>
    <row r="60177" spans="14:36">
      <c r="N60177" s="36"/>
      <c r="R60177" s="5"/>
      <c r="W60177"/>
      <c r="Y60177" s="36"/>
      <c r="AA60177" s="5"/>
      <c r="AC60177" s="36"/>
      <c r="AD60177" s="36"/>
      <c r="AE60177"/>
      <c r="AF60177"/>
      <c r="AH60177" s="36"/>
      <c r="AJ60177"/>
    </row>
    <row r="60178" spans="14:36">
      <c r="N60178" s="36"/>
      <c r="R60178" s="5"/>
      <c r="W60178"/>
      <c r="Y60178" s="36"/>
      <c r="AA60178" s="5"/>
      <c r="AC60178" s="36"/>
      <c r="AD60178" s="36"/>
      <c r="AE60178"/>
      <c r="AF60178"/>
      <c r="AH60178" s="36"/>
      <c r="AJ60178"/>
    </row>
    <row r="60179" spans="14:36">
      <c r="N60179" s="36"/>
      <c r="R60179" s="5"/>
      <c r="W60179"/>
      <c r="Y60179" s="36"/>
      <c r="AA60179" s="5"/>
      <c r="AC60179" s="36"/>
      <c r="AD60179" s="36"/>
      <c r="AE60179"/>
      <c r="AF60179"/>
      <c r="AH60179" s="36"/>
      <c r="AJ60179"/>
    </row>
    <row r="60180" spans="14:36">
      <c r="N60180" s="36"/>
      <c r="R60180" s="5"/>
      <c r="W60180"/>
      <c r="Y60180" s="36"/>
      <c r="AA60180" s="5"/>
      <c r="AC60180" s="36"/>
      <c r="AD60180" s="36"/>
      <c r="AE60180"/>
      <c r="AF60180"/>
      <c r="AH60180" s="36"/>
      <c r="AJ60180"/>
    </row>
    <row r="60181" spans="14:36">
      <c r="N60181" s="36"/>
      <c r="R60181" s="5"/>
      <c r="W60181"/>
      <c r="Y60181" s="36"/>
      <c r="AA60181" s="5"/>
      <c r="AC60181" s="36"/>
      <c r="AD60181" s="36"/>
      <c r="AE60181"/>
      <c r="AF60181"/>
      <c r="AH60181" s="36"/>
      <c r="AJ60181"/>
    </row>
    <row r="60182" spans="14:36">
      <c r="N60182" s="36"/>
      <c r="R60182" s="5"/>
      <c r="W60182"/>
      <c r="Y60182" s="36"/>
      <c r="AA60182" s="5"/>
      <c r="AC60182" s="36"/>
      <c r="AD60182" s="36"/>
      <c r="AE60182"/>
      <c r="AF60182"/>
      <c r="AH60182" s="36"/>
      <c r="AJ60182"/>
    </row>
    <row r="60183" spans="14:36">
      <c r="N60183" s="36"/>
      <c r="R60183" s="5"/>
      <c r="W60183"/>
      <c r="Y60183" s="36"/>
      <c r="AA60183" s="5"/>
      <c r="AC60183" s="36"/>
      <c r="AD60183" s="36"/>
      <c r="AE60183"/>
      <c r="AF60183"/>
      <c r="AH60183" s="36"/>
      <c r="AJ60183"/>
    </row>
    <row r="60184" spans="14:36">
      <c r="N60184" s="36"/>
      <c r="R60184" s="5"/>
      <c r="W60184"/>
      <c r="Y60184" s="36"/>
      <c r="AA60184" s="5"/>
      <c r="AC60184" s="36"/>
      <c r="AD60184" s="36"/>
      <c r="AE60184"/>
      <c r="AF60184"/>
      <c r="AH60184" s="36"/>
      <c r="AJ60184"/>
    </row>
    <row r="60185" spans="14:36">
      <c r="N60185" s="36"/>
      <c r="R60185" s="5"/>
      <c r="W60185"/>
      <c r="Y60185" s="36"/>
      <c r="AA60185" s="5"/>
      <c r="AC60185" s="36"/>
      <c r="AD60185" s="36"/>
      <c r="AE60185"/>
      <c r="AF60185"/>
      <c r="AH60185" s="36"/>
      <c r="AJ60185"/>
    </row>
    <row r="60186" spans="14:36">
      <c r="N60186" s="36"/>
      <c r="R60186" s="5"/>
      <c r="W60186"/>
      <c r="Y60186" s="36"/>
      <c r="AA60186" s="5"/>
      <c r="AC60186" s="36"/>
      <c r="AD60186" s="36"/>
      <c r="AE60186"/>
      <c r="AF60186"/>
      <c r="AH60186" s="36"/>
      <c r="AJ60186"/>
    </row>
    <row r="60187" spans="14:36">
      <c r="N60187" s="36"/>
      <c r="R60187" s="5"/>
      <c r="W60187"/>
      <c r="Y60187" s="36"/>
      <c r="AA60187" s="5"/>
      <c r="AC60187" s="36"/>
      <c r="AD60187" s="36"/>
      <c r="AE60187"/>
      <c r="AF60187"/>
      <c r="AH60187" s="36"/>
      <c r="AJ60187"/>
    </row>
    <row r="60188" spans="14:36">
      <c r="N60188" s="36"/>
      <c r="R60188" s="5"/>
      <c r="W60188"/>
      <c r="Y60188" s="36"/>
      <c r="AA60188" s="5"/>
      <c r="AC60188" s="36"/>
      <c r="AD60188" s="36"/>
      <c r="AE60188"/>
      <c r="AF60188"/>
      <c r="AH60188" s="36"/>
      <c r="AJ60188"/>
    </row>
    <row r="60189" spans="14:36">
      <c r="N60189" s="36"/>
      <c r="R60189" s="5"/>
      <c r="W60189"/>
      <c r="Y60189" s="36"/>
      <c r="AA60189" s="5"/>
      <c r="AC60189" s="36"/>
      <c r="AD60189" s="36"/>
      <c r="AE60189"/>
      <c r="AF60189"/>
      <c r="AH60189" s="36"/>
      <c r="AJ60189"/>
    </row>
    <row r="60190" spans="14:36">
      <c r="N60190" s="36"/>
      <c r="R60190" s="5"/>
      <c r="W60190"/>
      <c r="Y60190" s="36"/>
      <c r="AA60190" s="5"/>
      <c r="AC60190" s="36"/>
      <c r="AD60190" s="36"/>
      <c r="AE60190"/>
      <c r="AF60190"/>
      <c r="AH60190" s="36"/>
      <c r="AJ60190"/>
    </row>
    <row r="60191" spans="14:36">
      <c r="N60191" s="36"/>
      <c r="R60191" s="5"/>
      <c r="W60191"/>
      <c r="Y60191" s="36"/>
      <c r="AA60191" s="5"/>
      <c r="AC60191" s="36"/>
      <c r="AD60191" s="36"/>
      <c r="AE60191"/>
      <c r="AF60191"/>
      <c r="AH60191" s="36"/>
      <c r="AJ60191"/>
    </row>
    <row r="60192" spans="14:36">
      <c r="N60192" s="36"/>
      <c r="R60192" s="5"/>
      <c r="W60192"/>
      <c r="Y60192" s="36"/>
      <c r="AA60192" s="5"/>
      <c r="AC60192" s="36"/>
      <c r="AD60192" s="36"/>
      <c r="AE60192"/>
      <c r="AF60192"/>
      <c r="AH60192" s="36"/>
      <c r="AJ60192"/>
    </row>
    <row r="60193" spans="14:36">
      <c r="N60193" s="36"/>
      <c r="R60193" s="5"/>
      <c r="W60193"/>
      <c r="Y60193" s="36"/>
      <c r="AA60193" s="5"/>
      <c r="AC60193" s="36"/>
      <c r="AD60193" s="36"/>
      <c r="AE60193"/>
      <c r="AF60193"/>
      <c r="AH60193" s="36"/>
      <c r="AJ60193"/>
    </row>
    <row r="60194" spans="14:36">
      <c r="N60194" s="36"/>
      <c r="R60194" s="5"/>
      <c r="W60194"/>
      <c r="Y60194" s="36"/>
      <c r="AA60194" s="5"/>
      <c r="AC60194" s="36"/>
      <c r="AD60194" s="36"/>
      <c r="AE60194"/>
      <c r="AF60194"/>
      <c r="AH60194" s="36"/>
      <c r="AJ60194"/>
    </row>
    <row r="60195" spans="14:36">
      <c r="N60195" s="36"/>
      <c r="R60195" s="5"/>
      <c r="W60195"/>
      <c r="Y60195" s="36"/>
      <c r="AA60195" s="5"/>
      <c r="AC60195" s="36"/>
      <c r="AD60195" s="36"/>
      <c r="AE60195"/>
      <c r="AF60195"/>
      <c r="AH60195" s="36"/>
      <c r="AJ60195"/>
    </row>
    <row r="60196" spans="14:36">
      <c r="N60196" s="36"/>
      <c r="R60196" s="5"/>
      <c r="W60196"/>
      <c r="Y60196" s="36"/>
      <c r="AA60196" s="5"/>
      <c r="AC60196" s="36"/>
      <c r="AD60196" s="36"/>
      <c r="AE60196"/>
      <c r="AF60196"/>
      <c r="AH60196" s="36"/>
      <c r="AJ60196"/>
    </row>
    <row r="60197" spans="14:36">
      <c r="N60197" s="36"/>
      <c r="R60197" s="5"/>
      <c r="W60197"/>
      <c r="Y60197" s="36"/>
      <c r="AA60197" s="5"/>
      <c r="AC60197" s="36"/>
      <c r="AD60197" s="36"/>
      <c r="AE60197"/>
      <c r="AF60197"/>
      <c r="AH60197" s="36"/>
      <c r="AJ60197"/>
    </row>
    <row r="60198" spans="14:36">
      <c r="N60198" s="36"/>
      <c r="R60198" s="5"/>
      <c r="W60198"/>
      <c r="Y60198" s="36"/>
      <c r="AA60198" s="5"/>
      <c r="AC60198" s="36"/>
      <c r="AD60198" s="36"/>
      <c r="AE60198"/>
      <c r="AF60198"/>
      <c r="AH60198" s="36"/>
      <c r="AJ60198"/>
    </row>
    <row r="60199" spans="14:36">
      <c r="N60199" s="36"/>
      <c r="R60199" s="5"/>
      <c r="W60199"/>
      <c r="Y60199" s="36"/>
      <c r="AA60199" s="5"/>
      <c r="AC60199" s="36"/>
      <c r="AD60199" s="36"/>
      <c r="AE60199"/>
      <c r="AF60199"/>
      <c r="AH60199" s="36"/>
      <c r="AJ60199"/>
    </row>
    <row r="60200" spans="14:36">
      <c r="N60200" s="36"/>
      <c r="R60200" s="5"/>
      <c r="W60200"/>
      <c r="Y60200" s="36"/>
      <c r="AA60200" s="5"/>
      <c r="AC60200" s="36"/>
      <c r="AD60200" s="36"/>
      <c r="AE60200"/>
      <c r="AF60200"/>
      <c r="AH60200" s="36"/>
      <c r="AJ60200"/>
    </row>
    <row r="60201" spans="14:36">
      <c r="N60201" s="36"/>
      <c r="R60201" s="5"/>
      <c r="W60201"/>
      <c r="Y60201" s="36"/>
      <c r="AA60201" s="5"/>
      <c r="AC60201" s="36"/>
      <c r="AD60201" s="36"/>
      <c r="AE60201"/>
      <c r="AF60201"/>
      <c r="AH60201" s="36"/>
      <c r="AJ60201"/>
    </row>
    <row r="60202" spans="14:36">
      <c r="N60202" s="36"/>
      <c r="R60202" s="5"/>
      <c r="W60202"/>
      <c r="Y60202" s="36"/>
      <c r="AA60202" s="5"/>
      <c r="AC60202" s="36"/>
      <c r="AD60202" s="36"/>
      <c r="AE60202"/>
      <c r="AF60202"/>
      <c r="AH60202" s="36"/>
      <c r="AJ60202"/>
    </row>
    <row r="60203" spans="14:36">
      <c r="N60203" s="36"/>
      <c r="R60203" s="5"/>
      <c r="W60203"/>
      <c r="Y60203" s="36"/>
      <c r="AA60203" s="5"/>
      <c r="AC60203" s="36"/>
      <c r="AD60203" s="36"/>
      <c r="AE60203"/>
      <c r="AF60203"/>
      <c r="AH60203" s="36"/>
      <c r="AJ60203"/>
    </row>
    <row r="60204" spans="14:36">
      <c r="N60204" s="36"/>
      <c r="R60204" s="5"/>
      <c r="W60204"/>
      <c r="Y60204" s="36"/>
      <c r="AA60204" s="5"/>
      <c r="AC60204" s="36"/>
      <c r="AD60204" s="36"/>
      <c r="AE60204"/>
      <c r="AF60204"/>
      <c r="AH60204" s="36"/>
      <c r="AJ60204"/>
    </row>
    <row r="60205" spans="14:36">
      <c r="N60205" s="36"/>
      <c r="R60205" s="5"/>
      <c r="W60205"/>
      <c r="Y60205" s="36"/>
      <c r="AA60205" s="5"/>
      <c r="AC60205" s="36"/>
      <c r="AD60205" s="36"/>
      <c r="AE60205"/>
      <c r="AF60205"/>
      <c r="AH60205" s="36"/>
      <c r="AJ60205"/>
    </row>
    <row r="60206" spans="14:36">
      <c r="N60206" s="36"/>
      <c r="R60206" s="5"/>
      <c r="W60206"/>
      <c r="Y60206" s="36"/>
      <c r="AA60206" s="5"/>
      <c r="AC60206" s="36"/>
      <c r="AD60206" s="36"/>
      <c r="AE60206"/>
      <c r="AF60206"/>
      <c r="AH60206" s="36"/>
      <c r="AJ60206"/>
    </row>
    <row r="60207" spans="14:36">
      <c r="N60207" s="36"/>
      <c r="R60207" s="5"/>
      <c r="W60207"/>
      <c r="Y60207" s="36"/>
      <c r="AA60207" s="5"/>
      <c r="AC60207" s="36"/>
      <c r="AD60207" s="36"/>
      <c r="AE60207"/>
      <c r="AF60207"/>
      <c r="AH60207" s="36"/>
      <c r="AJ60207"/>
    </row>
    <row r="60208" spans="14:36">
      <c r="N60208" s="36"/>
      <c r="R60208" s="5"/>
      <c r="W60208"/>
      <c r="Y60208" s="36"/>
      <c r="AA60208" s="5"/>
      <c r="AC60208" s="36"/>
      <c r="AD60208" s="36"/>
      <c r="AE60208"/>
      <c r="AF60208"/>
      <c r="AH60208" s="36"/>
      <c r="AJ60208"/>
    </row>
    <row r="60209" spans="14:36">
      <c r="N60209" s="36"/>
      <c r="R60209" s="5"/>
      <c r="W60209"/>
      <c r="Y60209" s="36"/>
      <c r="AA60209" s="5"/>
      <c r="AC60209" s="36"/>
      <c r="AD60209" s="36"/>
      <c r="AE60209"/>
      <c r="AF60209"/>
      <c r="AH60209" s="36"/>
      <c r="AJ60209"/>
    </row>
    <row r="60210" spans="14:36">
      <c r="N60210" s="36"/>
      <c r="R60210" s="5"/>
      <c r="W60210"/>
      <c r="Y60210" s="36"/>
      <c r="AA60210" s="5"/>
      <c r="AC60210" s="36"/>
      <c r="AD60210" s="36"/>
      <c r="AE60210"/>
      <c r="AF60210"/>
      <c r="AH60210" s="36"/>
      <c r="AJ60210"/>
    </row>
    <row r="60211" spans="14:36">
      <c r="N60211" s="36"/>
      <c r="R60211" s="5"/>
      <c r="W60211"/>
      <c r="Y60211" s="36"/>
      <c r="AA60211" s="5"/>
      <c r="AC60211" s="36"/>
      <c r="AD60211" s="36"/>
      <c r="AE60211"/>
      <c r="AF60211"/>
      <c r="AH60211" s="36"/>
      <c r="AJ60211"/>
    </row>
    <row r="60212" spans="14:36">
      <c r="N60212" s="36"/>
      <c r="R60212" s="5"/>
      <c r="W60212"/>
      <c r="Y60212" s="36"/>
      <c r="AA60212" s="5"/>
      <c r="AC60212" s="36"/>
      <c r="AD60212" s="36"/>
      <c r="AE60212"/>
      <c r="AF60212"/>
      <c r="AH60212" s="36"/>
      <c r="AJ60212"/>
    </row>
    <row r="60213" spans="14:36">
      <c r="N60213" s="36"/>
      <c r="R60213" s="5"/>
      <c r="W60213"/>
      <c r="Y60213" s="36"/>
      <c r="AA60213" s="5"/>
      <c r="AC60213" s="36"/>
      <c r="AD60213" s="36"/>
      <c r="AE60213"/>
      <c r="AF60213"/>
      <c r="AH60213" s="36"/>
      <c r="AJ60213"/>
    </row>
    <row r="60214" spans="14:36">
      <c r="N60214" s="36"/>
      <c r="R60214" s="5"/>
      <c r="W60214"/>
      <c r="Y60214" s="36"/>
      <c r="AA60214" s="5"/>
      <c r="AC60214" s="36"/>
      <c r="AD60214" s="36"/>
      <c r="AE60214"/>
      <c r="AF60214"/>
      <c r="AH60214" s="36"/>
      <c r="AJ60214"/>
    </row>
    <row r="60215" spans="14:36">
      <c r="N60215" s="36"/>
      <c r="R60215" s="5"/>
      <c r="W60215"/>
      <c r="Y60215" s="36"/>
      <c r="AA60215" s="5"/>
      <c r="AC60215" s="36"/>
      <c r="AD60215" s="36"/>
      <c r="AE60215"/>
      <c r="AF60215"/>
      <c r="AH60215" s="36"/>
      <c r="AJ60215"/>
    </row>
    <row r="60216" spans="14:36">
      <c r="N60216" s="36"/>
      <c r="R60216" s="5"/>
      <c r="W60216"/>
      <c r="Y60216" s="36"/>
      <c r="AA60216" s="5"/>
      <c r="AC60216" s="36"/>
      <c r="AD60216" s="36"/>
      <c r="AE60216"/>
      <c r="AF60216"/>
      <c r="AH60216" s="36"/>
      <c r="AJ60216"/>
    </row>
    <row r="60217" spans="14:36">
      <c r="N60217" s="36"/>
      <c r="R60217" s="5"/>
      <c r="W60217"/>
      <c r="Y60217" s="36"/>
      <c r="AA60217" s="5"/>
      <c r="AC60217" s="36"/>
      <c r="AD60217" s="36"/>
      <c r="AE60217"/>
      <c r="AF60217"/>
      <c r="AH60217" s="36"/>
      <c r="AJ60217"/>
    </row>
    <row r="60218" spans="14:36">
      <c r="N60218" s="36"/>
      <c r="R60218" s="5"/>
      <c r="W60218"/>
      <c r="Y60218" s="36"/>
      <c r="AA60218" s="5"/>
      <c r="AC60218" s="36"/>
      <c r="AD60218" s="36"/>
      <c r="AE60218"/>
      <c r="AF60218"/>
      <c r="AH60218" s="36"/>
      <c r="AJ60218"/>
    </row>
    <row r="60219" spans="14:36">
      <c r="N60219" s="36"/>
      <c r="R60219" s="5"/>
      <c r="W60219"/>
      <c r="Y60219" s="36"/>
      <c r="AA60219" s="5"/>
      <c r="AC60219" s="36"/>
      <c r="AD60219" s="36"/>
      <c r="AE60219"/>
      <c r="AF60219"/>
      <c r="AH60219" s="36"/>
      <c r="AJ60219"/>
    </row>
    <row r="60220" spans="14:36">
      <c r="N60220" s="36"/>
      <c r="R60220" s="5"/>
      <c r="W60220"/>
      <c r="Y60220" s="36"/>
      <c r="AA60220" s="5"/>
      <c r="AC60220" s="36"/>
      <c r="AD60220" s="36"/>
      <c r="AE60220"/>
      <c r="AF60220"/>
      <c r="AH60220" s="36"/>
      <c r="AJ60220"/>
    </row>
    <row r="60221" spans="14:36">
      <c r="N60221" s="36"/>
      <c r="R60221" s="5"/>
      <c r="W60221"/>
      <c r="Y60221" s="36"/>
      <c r="AA60221" s="5"/>
      <c r="AC60221" s="36"/>
      <c r="AD60221" s="36"/>
      <c r="AE60221"/>
      <c r="AF60221"/>
      <c r="AH60221" s="36"/>
      <c r="AJ60221"/>
    </row>
    <row r="60222" spans="14:36">
      <c r="N60222" s="36"/>
      <c r="R60222" s="5"/>
      <c r="W60222"/>
      <c r="Y60222" s="36"/>
      <c r="AA60222" s="5"/>
      <c r="AC60222" s="36"/>
      <c r="AD60222" s="36"/>
      <c r="AE60222"/>
      <c r="AF60222"/>
      <c r="AH60222" s="36"/>
      <c r="AJ60222"/>
    </row>
    <row r="60223" spans="14:36">
      <c r="N60223" s="36"/>
      <c r="R60223" s="5"/>
      <c r="W60223"/>
      <c r="Y60223" s="36"/>
      <c r="AA60223" s="5"/>
      <c r="AC60223" s="36"/>
      <c r="AD60223" s="36"/>
      <c r="AE60223"/>
      <c r="AF60223"/>
      <c r="AH60223" s="36"/>
      <c r="AJ60223"/>
    </row>
    <row r="60224" spans="14:36">
      <c r="N60224" s="36"/>
      <c r="R60224" s="5"/>
      <c r="W60224"/>
      <c r="Y60224" s="36"/>
      <c r="AA60224" s="5"/>
      <c r="AC60224" s="36"/>
      <c r="AD60224" s="36"/>
      <c r="AE60224"/>
      <c r="AF60224"/>
      <c r="AH60224" s="36"/>
      <c r="AJ60224"/>
    </row>
    <row r="60225" spans="14:36">
      <c r="N60225" s="36"/>
      <c r="R60225" s="5"/>
      <c r="W60225"/>
      <c r="Y60225" s="36"/>
      <c r="AA60225" s="5"/>
      <c r="AC60225" s="36"/>
      <c r="AD60225" s="36"/>
      <c r="AE60225"/>
      <c r="AF60225"/>
      <c r="AH60225" s="36"/>
      <c r="AJ60225"/>
    </row>
    <row r="60226" spans="14:36">
      <c r="N60226" s="36"/>
      <c r="R60226" s="5"/>
      <c r="W60226"/>
      <c r="Y60226" s="36"/>
      <c r="AA60226" s="5"/>
      <c r="AC60226" s="36"/>
      <c r="AD60226" s="36"/>
      <c r="AE60226"/>
      <c r="AF60226"/>
      <c r="AH60226" s="36"/>
      <c r="AJ60226"/>
    </row>
    <row r="60227" spans="14:36">
      <c r="N60227" s="36"/>
      <c r="R60227" s="5"/>
      <c r="W60227"/>
      <c r="Y60227" s="36"/>
      <c r="AA60227" s="5"/>
      <c r="AC60227" s="36"/>
      <c r="AD60227" s="36"/>
      <c r="AE60227"/>
      <c r="AF60227"/>
      <c r="AH60227" s="36"/>
      <c r="AJ60227"/>
    </row>
    <row r="60228" spans="14:36">
      <c r="N60228" s="36"/>
      <c r="R60228" s="5"/>
      <c r="W60228"/>
      <c r="Y60228" s="36"/>
      <c r="AA60228" s="5"/>
      <c r="AC60228" s="36"/>
      <c r="AD60228" s="36"/>
      <c r="AE60228"/>
      <c r="AF60228"/>
      <c r="AH60228" s="36"/>
      <c r="AJ60228"/>
    </row>
    <row r="60229" spans="14:36">
      <c r="N60229" s="36"/>
      <c r="R60229" s="5"/>
      <c r="W60229"/>
      <c r="Y60229" s="36"/>
      <c r="AA60229" s="5"/>
      <c r="AC60229" s="36"/>
      <c r="AD60229" s="36"/>
      <c r="AE60229"/>
      <c r="AF60229"/>
      <c r="AH60229" s="36"/>
      <c r="AJ60229"/>
    </row>
    <row r="60230" spans="14:36">
      <c r="N60230" s="36"/>
      <c r="R60230" s="5"/>
      <c r="W60230"/>
      <c r="Y60230" s="36"/>
      <c r="AA60230" s="5"/>
      <c r="AC60230" s="36"/>
      <c r="AD60230" s="36"/>
      <c r="AE60230"/>
      <c r="AF60230"/>
      <c r="AH60230" s="36"/>
      <c r="AJ60230"/>
    </row>
    <row r="60231" spans="14:36">
      <c r="N60231" s="36"/>
      <c r="R60231" s="5"/>
      <c r="W60231"/>
      <c r="Y60231" s="36"/>
      <c r="AA60231" s="5"/>
      <c r="AC60231" s="36"/>
      <c r="AD60231" s="36"/>
      <c r="AE60231"/>
      <c r="AF60231"/>
      <c r="AH60231" s="36"/>
      <c r="AJ60231"/>
    </row>
    <row r="60232" spans="14:36">
      <c r="N60232" s="36"/>
      <c r="R60232" s="5"/>
      <c r="W60232"/>
      <c r="Y60232" s="36"/>
      <c r="AA60232" s="5"/>
      <c r="AC60232" s="36"/>
      <c r="AD60232" s="36"/>
      <c r="AE60232"/>
      <c r="AF60232"/>
      <c r="AH60232" s="36"/>
      <c r="AJ60232"/>
    </row>
    <row r="60233" spans="14:36">
      <c r="N60233" s="36"/>
      <c r="R60233" s="5"/>
      <c r="W60233"/>
      <c r="Y60233" s="36"/>
      <c r="AA60233" s="5"/>
      <c r="AC60233" s="36"/>
      <c r="AD60233" s="36"/>
      <c r="AE60233"/>
      <c r="AF60233"/>
      <c r="AH60233" s="36"/>
      <c r="AJ60233"/>
    </row>
    <row r="60234" spans="14:36">
      <c r="N60234" s="36"/>
      <c r="R60234" s="5"/>
      <c r="W60234"/>
      <c r="Y60234" s="36"/>
      <c r="AA60234" s="5"/>
      <c r="AC60234" s="36"/>
      <c r="AD60234" s="36"/>
      <c r="AE60234"/>
      <c r="AF60234"/>
      <c r="AH60234" s="36"/>
      <c r="AJ60234"/>
    </row>
    <row r="60235" spans="14:36">
      <c r="N60235" s="36"/>
      <c r="R60235" s="5"/>
      <c r="W60235"/>
      <c r="Y60235" s="36"/>
      <c r="AA60235" s="5"/>
      <c r="AC60235" s="36"/>
      <c r="AD60235" s="36"/>
      <c r="AE60235"/>
      <c r="AF60235"/>
      <c r="AH60235" s="36"/>
      <c r="AJ60235"/>
    </row>
    <row r="60236" spans="14:36">
      <c r="N60236" s="36"/>
      <c r="R60236" s="5"/>
      <c r="W60236"/>
      <c r="Y60236" s="36"/>
      <c r="AA60236" s="5"/>
      <c r="AC60236" s="36"/>
      <c r="AD60236" s="36"/>
      <c r="AE60236"/>
      <c r="AF60236"/>
      <c r="AH60236" s="36"/>
      <c r="AJ60236"/>
    </row>
    <row r="60237" spans="14:36">
      <c r="N60237" s="36"/>
      <c r="R60237" s="5"/>
      <c r="W60237"/>
      <c r="Y60237" s="36"/>
      <c r="AA60237" s="5"/>
      <c r="AC60237" s="36"/>
      <c r="AD60237" s="36"/>
      <c r="AE60237"/>
      <c r="AF60237"/>
      <c r="AH60237" s="36"/>
      <c r="AJ60237"/>
    </row>
    <row r="60238" spans="14:36">
      <c r="N60238" s="36"/>
      <c r="R60238" s="5"/>
      <c r="W60238"/>
      <c r="Y60238" s="36"/>
      <c r="AA60238" s="5"/>
      <c r="AC60238" s="36"/>
      <c r="AD60238" s="36"/>
      <c r="AE60238"/>
      <c r="AF60238"/>
      <c r="AH60238" s="36"/>
      <c r="AJ60238"/>
    </row>
    <row r="60239" spans="14:36">
      <c r="N60239" s="36"/>
      <c r="R60239" s="5"/>
      <c r="W60239"/>
      <c r="Y60239" s="36"/>
      <c r="AA60239" s="5"/>
      <c r="AC60239" s="36"/>
      <c r="AD60239" s="36"/>
      <c r="AE60239"/>
      <c r="AF60239"/>
      <c r="AH60239" s="36"/>
      <c r="AJ60239"/>
    </row>
    <row r="60240" spans="14:36">
      <c r="N60240" s="36"/>
      <c r="R60240" s="5"/>
      <c r="W60240"/>
      <c r="Y60240" s="36"/>
      <c r="AA60240" s="5"/>
      <c r="AC60240" s="36"/>
      <c r="AD60240" s="36"/>
      <c r="AE60240"/>
      <c r="AF60240"/>
      <c r="AH60240" s="36"/>
      <c r="AJ60240"/>
    </row>
    <row r="60241" spans="14:36">
      <c r="N60241" s="36"/>
      <c r="R60241" s="5"/>
      <c r="W60241"/>
      <c r="Y60241" s="36"/>
      <c r="AA60241" s="5"/>
      <c r="AC60241" s="36"/>
      <c r="AD60241" s="36"/>
      <c r="AE60241"/>
      <c r="AF60241"/>
      <c r="AH60241" s="36"/>
      <c r="AJ60241"/>
    </row>
    <row r="60242" spans="14:36">
      <c r="N60242" s="36"/>
      <c r="R60242" s="5"/>
      <c r="W60242"/>
      <c r="Y60242" s="36"/>
      <c r="AA60242" s="5"/>
      <c r="AC60242" s="36"/>
      <c r="AD60242" s="36"/>
      <c r="AE60242"/>
      <c r="AF60242"/>
      <c r="AH60242" s="36"/>
      <c r="AJ60242"/>
    </row>
    <row r="60243" spans="14:36">
      <c r="N60243" s="36"/>
      <c r="R60243" s="5"/>
      <c r="W60243"/>
      <c r="Y60243" s="36"/>
      <c r="AA60243" s="5"/>
      <c r="AC60243" s="36"/>
      <c r="AD60243" s="36"/>
      <c r="AE60243"/>
      <c r="AF60243"/>
      <c r="AH60243" s="36"/>
      <c r="AJ60243"/>
    </row>
    <row r="60244" spans="14:36">
      <c r="N60244" s="36"/>
      <c r="R60244" s="5"/>
      <c r="W60244"/>
      <c r="Y60244" s="36"/>
      <c r="AA60244" s="5"/>
      <c r="AC60244" s="36"/>
      <c r="AD60244" s="36"/>
      <c r="AE60244"/>
      <c r="AF60244"/>
      <c r="AH60244" s="36"/>
      <c r="AJ60244"/>
    </row>
    <row r="60245" spans="14:36">
      <c r="N60245" s="36"/>
      <c r="R60245" s="5"/>
      <c r="W60245"/>
      <c r="Y60245" s="36"/>
      <c r="AA60245" s="5"/>
      <c r="AC60245" s="36"/>
      <c r="AD60245" s="36"/>
      <c r="AE60245"/>
      <c r="AF60245"/>
      <c r="AH60245" s="36"/>
      <c r="AJ60245"/>
    </row>
    <row r="60246" spans="14:36">
      <c r="N60246" s="36"/>
      <c r="R60246" s="5"/>
      <c r="W60246"/>
      <c r="Y60246" s="36"/>
      <c r="AA60246" s="5"/>
      <c r="AC60246" s="36"/>
      <c r="AD60246" s="36"/>
      <c r="AE60246"/>
      <c r="AF60246"/>
      <c r="AH60246" s="36"/>
      <c r="AJ60246"/>
    </row>
    <row r="60247" spans="14:36">
      <c r="N60247" s="36"/>
      <c r="R60247" s="5"/>
      <c r="W60247"/>
      <c r="Y60247" s="36"/>
      <c r="AA60247" s="5"/>
      <c r="AC60247" s="36"/>
      <c r="AD60247" s="36"/>
      <c r="AE60247"/>
      <c r="AF60247"/>
      <c r="AH60247" s="36"/>
      <c r="AJ60247"/>
    </row>
    <row r="60248" spans="14:36">
      <c r="N60248" s="36"/>
      <c r="R60248" s="5"/>
      <c r="W60248"/>
      <c r="Y60248" s="36"/>
      <c r="AA60248" s="5"/>
      <c r="AC60248" s="36"/>
      <c r="AD60248" s="36"/>
      <c r="AE60248"/>
      <c r="AF60248"/>
      <c r="AH60248" s="36"/>
      <c r="AJ60248"/>
    </row>
    <row r="60249" spans="14:36">
      <c r="N60249" s="36"/>
      <c r="R60249" s="5"/>
      <c r="W60249"/>
      <c r="Y60249" s="36"/>
      <c r="AA60249" s="5"/>
      <c r="AC60249" s="36"/>
      <c r="AD60249" s="36"/>
      <c r="AE60249"/>
      <c r="AF60249"/>
      <c r="AH60249" s="36"/>
      <c r="AJ60249"/>
    </row>
    <row r="60250" spans="14:36">
      <c r="N60250" s="36"/>
      <c r="R60250" s="5"/>
      <c r="W60250"/>
      <c r="Y60250" s="36"/>
      <c r="AA60250" s="5"/>
      <c r="AC60250" s="36"/>
      <c r="AD60250" s="36"/>
      <c r="AE60250"/>
      <c r="AF60250"/>
      <c r="AH60250" s="36"/>
      <c r="AJ60250"/>
    </row>
    <row r="60251" spans="14:36">
      <c r="N60251" s="36"/>
      <c r="R60251" s="5"/>
      <c r="W60251"/>
      <c r="Y60251" s="36"/>
      <c r="AA60251" s="5"/>
      <c r="AC60251" s="36"/>
      <c r="AD60251" s="36"/>
      <c r="AE60251"/>
      <c r="AF60251"/>
      <c r="AH60251" s="36"/>
      <c r="AJ60251"/>
    </row>
    <row r="60252" spans="14:36">
      <c r="N60252" s="36"/>
      <c r="R60252" s="5"/>
      <c r="W60252"/>
      <c r="Y60252" s="36"/>
      <c r="AA60252" s="5"/>
      <c r="AC60252" s="36"/>
      <c r="AD60252" s="36"/>
      <c r="AE60252"/>
      <c r="AF60252"/>
      <c r="AH60252" s="36"/>
      <c r="AJ60252"/>
    </row>
    <row r="60253" spans="14:36">
      <c r="N60253" s="36"/>
      <c r="R60253" s="5"/>
      <c r="W60253"/>
      <c r="Y60253" s="36"/>
      <c r="AA60253" s="5"/>
      <c r="AC60253" s="36"/>
      <c r="AD60253" s="36"/>
      <c r="AE60253"/>
      <c r="AF60253"/>
      <c r="AH60253" s="36"/>
      <c r="AJ60253"/>
    </row>
    <row r="60254" spans="14:36">
      <c r="N60254" s="36"/>
      <c r="R60254" s="5"/>
      <c r="W60254"/>
      <c r="Y60254" s="36"/>
      <c r="AA60254" s="5"/>
      <c r="AC60254" s="36"/>
      <c r="AD60254" s="36"/>
      <c r="AE60254"/>
      <c r="AF60254"/>
      <c r="AH60254" s="36"/>
      <c r="AJ60254"/>
    </row>
    <row r="60255" spans="14:36">
      <c r="N60255" s="36"/>
      <c r="R60255" s="5"/>
      <c r="W60255"/>
      <c r="Y60255" s="36"/>
      <c r="AA60255" s="5"/>
      <c r="AC60255" s="36"/>
      <c r="AD60255" s="36"/>
      <c r="AE60255"/>
      <c r="AF60255"/>
      <c r="AH60255" s="36"/>
      <c r="AJ60255"/>
    </row>
    <row r="60256" spans="14:36">
      <c r="N60256" s="36"/>
      <c r="R60256" s="5"/>
      <c r="W60256"/>
      <c r="Y60256" s="36"/>
      <c r="AA60256" s="5"/>
      <c r="AC60256" s="36"/>
      <c r="AD60256" s="36"/>
      <c r="AE60256"/>
      <c r="AF60256"/>
      <c r="AH60256" s="36"/>
      <c r="AJ60256"/>
    </row>
    <row r="60257" spans="14:36">
      <c r="N60257" s="36"/>
      <c r="R60257" s="5"/>
      <c r="W60257"/>
      <c r="Y60257" s="36"/>
      <c r="AA60257" s="5"/>
      <c r="AC60257" s="36"/>
      <c r="AD60257" s="36"/>
      <c r="AE60257"/>
      <c r="AF60257"/>
      <c r="AH60257" s="36"/>
      <c r="AJ60257"/>
    </row>
    <row r="60258" spans="14:36">
      <c r="N60258" s="36"/>
      <c r="R60258" s="5"/>
      <c r="W60258"/>
      <c r="Y60258" s="36"/>
      <c r="AA60258" s="5"/>
      <c r="AC60258" s="36"/>
      <c r="AD60258" s="36"/>
      <c r="AE60258"/>
      <c r="AF60258"/>
      <c r="AH60258" s="36"/>
      <c r="AJ60258"/>
    </row>
    <row r="60259" spans="14:36">
      <c r="N60259" s="36"/>
      <c r="R60259" s="5"/>
      <c r="W60259"/>
      <c r="Y60259" s="36"/>
      <c r="AA60259" s="5"/>
      <c r="AC60259" s="36"/>
      <c r="AD60259" s="36"/>
      <c r="AE60259"/>
      <c r="AF60259"/>
      <c r="AH60259" s="36"/>
      <c r="AJ60259"/>
    </row>
    <row r="60260" spans="14:36">
      <c r="N60260" s="36"/>
      <c r="R60260" s="5"/>
      <c r="W60260"/>
      <c r="Y60260" s="36"/>
      <c r="AA60260" s="5"/>
      <c r="AC60260" s="36"/>
      <c r="AD60260" s="36"/>
      <c r="AE60260"/>
      <c r="AF60260"/>
      <c r="AH60260" s="36"/>
      <c r="AJ60260"/>
    </row>
    <row r="60261" spans="14:36">
      <c r="N60261" s="36"/>
      <c r="R60261" s="5"/>
      <c r="W60261"/>
      <c r="Y60261" s="36"/>
      <c r="AA60261" s="5"/>
      <c r="AC60261" s="36"/>
      <c r="AD60261" s="36"/>
      <c r="AE60261"/>
      <c r="AF60261"/>
      <c r="AH60261" s="36"/>
      <c r="AJ60261"/>
    </row>
    <row r="60262" spans="14:36">
      <c r="N60262" s="36"/>
      <c r="R60262" s="5"/>
      <c r="W60262"/>
      <c r="Y60262" s="36"/>
      <c r="AA60262" s="5"/>
      <c r="AC60262" s="36"/>
      <c r="AD60262" s="36"/>
      <c r="AE60262"/>
      <c r="AF60262"/>
      <c r="AH60262" s="36"/>
      <c r="AJ60262"/>
    </row>
    <row r="60263" spans="14:36">
      <c r="N60263" s="36"/>
      <c r="R60263" s="5"/>
      <c r="W60263"/>
      <c r="Y60263" s="36"/>
      <c r="AA60263" s="5"/>
      <c r="AC60263" s="36"/>
      <c r="AD60263" s="36"/>
      <c r="AE60263"/>
      <c r="AF60263"/>
      <c r="AH60263" s="36"/>
      <c r="AJ60263"/>
    </row>
    <row r="60264" spans="14:36">
      <c r="N60264" s="36"/>
      <c r="R60264" s="5"/>
      <c r="W60264"/>
      <c r="Y60264" s="36"/>
      <c r="AA60264" s="5"/>
      <c r="AC60264" s="36"/>
      <c r="AD60264" s="36"/>
      <c r="AE60264"/>
      <c r="AF60264"/>
      <c r="AH60264" s="36"/>
      <c r="AJ60264"/>
    </row>
    <row r="60265" spans="14:36">
      <c r="N60265" s="36"/>
      <c r="R60265" s="5"/>
      <c r="W60265"/>
      <c r="Y60265" s="36"/>
      <c r="AA60265" s="5"/>
      <c r="AC60265" s="36"/>
      <c r="AD60265" s="36"/>
      <c r="AE60265"/>
      <c r="AF60265"/>
      <c r="AH60265" s="36"/>
      <c r="AJ60265"/>
    </row>
    <row r="60266" spans="14:36">
      <c r="N60266" s="36"/>
      <c r="R60266" s="5"/>
      <c r="W60266"/>
      <c r="Y60266" s="36"/>
      <c r="AA60266" s="5"/>
      <c r="AC60266" s="36"/>
      <c r="AD60266" s="36"/>
      <c r="AE60266"/>
      <c r="AF60266"/>
      <c r="AH60266" s="36"/>
      <c r="AJ60266"/>
    </row>
    <row r="60267" spans="14:36">
      <c r="N60267" s="36"/>
      <c r="R60267" s="5"/>
      <c r="W60267"/>
      <c r="Y60267" s="36"/>
      <c r="AA60267" s="5"/>
      <c r="AC60267" s="36"/>
      <c r="AD60267" s="36"/>
      <c r="AE60267"/>
      <c r="AF60267"/>
      <c r="AH60267" s="36"/>
      <c r="AJ60267"/>
    </row>
    <row r="60268" spans="14:36">
      <c r="N60268" s="36"/>
      <c r="R60268" s="5"/>
      <c r="W60268"/>
      <c r="Y60268" s="36"/>
      <c r="AA60268" s="5"/>
      <c r="AC60268" s="36"/>
      <c r="AD60268" s="36"/>
      <c r="AE60268"/>
      <c r="AF60268"/>
      <c r="AH60268" s="36"/>
      <c r="AJ60268"/>
    </row>
    <row r="60269" spans="14:36">
      <c r="N60269" s="36"/>
      <c r="R60269" s="5"/>
      <c r="W60269"/>
      <c r="Y60269" s="36"/>
      <c r="AA60269" s="5"/>
      <c r="AC60269" s="36"/>
      <c r="AD60269" s="36"/>
      <c r="AE60269"/>
      <c r="AF60269"/>
      <c r="AH60269" s="36"/>
      <c r="AJ60269"/>
    </row>
    <row r="60270" spans="14:36">
      <c r="N60270" s="36"/>
      <c r="R60270" s="5"/>
      <c r="W60270"/>
      <c r="Y60270" s="36"/>
      <c r="AA60270" s="5"/>
      <c r="AC60270" s="36"/>
      <c r="AD60270" s="36"/>
      <c r="AE60270"/>
      <c r="AF60270"/>
      <c r="AH60270" s="36"/>
      <c r="AJ60270"/>
    </row>
    <row r="60271" spans="14:36">
      <c r="N60271" s="36"/>
      <c r="R60271" s="5"/>
      <c r="W60271"/>
      <c r="Y60271" s="36"/>
      <c r="AA60271" s="5"/>
      <c r="AC60271" s="36"/>
      <c r="AD60271" s="36"/>
      <c r="AE60271"/>
      <c r="AF60271"/>
      <c r="AH60271" s="36"/>
      <c r="AJ60271"/>
    </row>
    <row r="60272" spans="14:36">
      <c r="N60272" s="36"/>
      <c r="R60272" s="5"/>
      <c r="W60272"/>
      <c r="Y60272" s="36"/>
      <c r="AA60272" s="5"/>
      <c r="AC60272" s="36"/>
      <c r="AD60272" s="36"/>
      <c r="AE60272"/>
      <c r="AF60272"/>
      <c r="AH60272" s="36"/>
      <c r="AJ60272"/>
    </row>
    <row r="60273" spans="14:36">
      <c r="N60273" s="36"/>
      <c r="R60273" s="5"/>
      <c r="W60273"/>
      <c r="Y60273" s="36"/>
      <c r="AA60273" s="5"/>
      <c r="AC60273" s="36"/>
      <c r="AD60273" s="36"/>
      <c r="AE60273"/>
      <c r="AF60273"/>
      <c r="AH60273" s="36"/>
      <c r="AJ60273"/>
    </row>
    <row r="60274" spans="14:36">
      <c r="N60274" s="36"/>
      <c r="R60274" s="5"/>
      <c r="W60274"/>
      <c r="Y60274" s="36"/>
      <c r="AA60274" s="5"/>
      <c r="AC60274" s="36"/>
      <c r="AD60274" s="36"/>
      <c r="AE60274"/>
      <c r="AF60274"/>
      <c r="AH60274" s="36"/>
      <c r="AJ60274"/>
    </row>
    <row r="60275" spans="14:36">
      <c r="N60275" s="36"/>
      <c r="R60275" s="5"/>
      <c r="W60275"/>
      <c r="Y60275" s="36"/>
      <c r="AA60275" s="5"/>
      <c r="AC60275" s="36"/>
      <c r="AD60275" s="36"/>
      <c r="AE60275"/>
      <c r="AF60275"/>
      <c r="AH60275" s="36"/>
      <c r="AJ60275"/>
    </row>
    <row r="60276" spans="14:36">
      <c r="N60276" s="36"/>
      <c r="R60276" s="5"/>
      <c r="W60276"/>
      <c r="Y60276" s="36"/>
      <c r="AA60276" s="5"/>
      <c r="AC60276" s="36"/>
      <c r="AD60276" s="36"/>
      <c r="AE60276"/>
      <c r="AF60276"/>
      <c r="AH60276" s="36"/>
      <c r="AJ60276"/>
    </row>
    <row r="60277" spans="14:36">
      <c r="N60277" s="36"/>
      <c r="R60277" s="5"/>
      <c r="W60277"/>
      <c r="Y60277" s="36"/>
      <c r="AA60277" s="5"/>
      <c r="AC60277" s="36"/>
      <c r="AD60277" s="36"/>
      <c r="AE60277"/>
      <c r="AF60277"/>
      <c r="AH60277" s="36"/>
      <c r="AJ60277"/>
    </row>
    <row r="60278" spans="14:36">
      <c r="N60278" s="36"/>
      <c r="R60278" s="5"/>
      <c r="W60278"/>
      <c r="Y60278" s="36"/>
      <c r="AA60278" s="5"/>
      <c r="AC60278" s="36"/>
      <c r="AD60278" s="36"/>
      <c r="AE60278"/>
      <c r="AF60278"/>
      <c r="AH60278" s="36"/>
      <c r="AJ60278"/>
    </row>
    <row r="60279" spans="14:36">
      <c r="N60279" s="36"/>
      <c r="R60279" s="5"/>
      <c r="W60279"/>
      <c r="Y60279" s="36"/>
      <c r="AA60279" s="5"/>
      <c r="AC60279" s="36"/>
      <c r="AD60279" s="36"/>
      <c r="AE60279"/>
      <c r="AF60279"/>
      <c r="AH60279" s="36"/>
      <c r="AJ60279"/>
    </row>
    <row r="60280" spans="14:36">
      <c r="N60280" s="36"/>
      <c r="R60280" s="5"/>
      <c r="W60280"/>
      <c r="Y60280" s="36"/>
      <c r="AA60280" s="5"/>
      <c r="AC60280" s="36"/>
      <c r="AD60280" s="36"/>
      <c r="AE60280"/>
      <c r="AF60280"/>
      <c r="AH60280" s="36"/>
      <c r="AJ60280"/>
    </row>
    <row r="60281" spans="14:36">
      <c r="N60281" s="36"/>
      <c r="R60281" s="5"/>
      <c r="W60281"/>
      <c r="Y60281" s="36"/>
      <c r="AA60281" s="5"/>
      <c r="AC60281" s="36"/>
      <c r="AD60281" s="36"/>
      <c r="AE60281"/>
      <c r="AF60281"/>
      <c r="AH60281" s="36"/>
      <c r="AJ60281"/>
    </row>
    <row r="60282" spans="14:36">
      <c r="N60282" s="36"/>
      <c r="R60282" s="5"/>
      <c r="W60282"/>
      <c r="Y60282" s="36"/>
      <c r="AA60282" s="5"/>
      <c r="AC60282" s="36"/>
      <c r="AD60282" s="36"/>
      <c r="AE60282"/>
      <c r="AF60282"/>
      <c r="AH60282" s="36"/>
      <c r="AJ60282"/>
    </row>
    <row r="60283" spans="14:36">
      <c r="N60283" s="36"/>
      <c r="R60283" s="5"/>
      <c r="W60283"/>
      <c r="Y60283" s="36"/>
      <c r="AA60283" s="5"/>
      <c r="AC60283" s="36"/>
      <c r="AD60283" s="36"/>
      <c r="AE60283"/>
      <c r="AF60283"/>
      <c r="AH60283" s="36"/>
      <c r="AJ60283"/>
    </row>
    <row r="60284" spans="14:36">
      <c r="N60284" s="36"/>
      <c r="R60284" s="5"/>
      <c r="W60284"/>
      <c r="Y60284" s="36"/>
      <c r="AA60284" s="5"/>
      <c r="AC60284" s="36"/>
      <c r="AD60284" s="36"/>
      <c r="AE60284"/>
      <c r="AF60284"/>
      <c r="AH60284" s="36"/>
      <c r="AJ60284"/>
    </row>
    <row r="60285" spans="14:36">
      <c r="N60285" s="36"/>
      <c r="R60285" s="5"/>
      <c r="W60285"/>
      <c r="Y60285" s="36"/>
      <c r="AA60285" s="5"/>
      <c r="AC60285" s="36"/>
      <c r="AD60285" s="36"/>
      <c r="AE60285"/>
      <c r="AF60285"/>
      <c r="AH60285" s="36"/>
      <c r="AJ60285"/>
    </row>
    <row r="60286" spans="14:36">
      <c r="N60286" s="36"/>
      <c r="R60286" s="5"/>
      <c r="W60286"/>
      <c r="Y60286" s="36"/>
      <c r="AA60286" s="5"/>
      <c r="AC60286" s="36"/>
      <c r="AD60286" s="36"/>
      <c r="AE60286"/>
      <c r="AF60286"/>
      <c r="AH60286" s="36"/>
      <c r="AJ60286"/>
    </row>
    <row r="60287" spans="14:36">
      <c r="N60287" s="36"/>
      <c r="R60287" s="5"/>
      <c r="W60287"/>
      <c r="Y60287" s="36"/>
      <c r="AA60287" s="5"/>
      <c r="AC60287" s="36"/>
      <c r="AD60287" s="36"/>
      <c r="AE60287"/>
      <c r="AF60287"/>
      <c r="AH60287" s="36"/>
      <c r="AJ60287"/>
    </row>
    <row r="60288" spans="14:36">
      <c r="N60288" s="36"/>
      <c r="R60288" s="5"/>
      <c r="W60288"/>
      <c r="Y60288" s="36"/>
      <c r="AA60288" s="5"/>
      <c r="AC60288" s="36"/>
      <c r="AD60288" s="36"/>
      <c r="AE60288"/>
      <c r="AF60288"/>
      <c r="AH60288" s="36"/>
      <c r="AJ60288"/>
    </row>
    <row r="60289" spans="14:36">
      <c r="N60289" s="36"/>
      <c r="R60289" s="5"/>
      <c r="W60289"/>
      <c r="Y60289" s="36"/>
      <c r="AA60289" s="5"/>
      <c r="AC60289" s="36"/>
      <c r="AD60289" s="36"/>
      <c r="AE60289"/>
      <c r="AF60289"/>
      <c r="AH60289" s="36"/>
      <c r="AJ60289"/>
    </row>
    <row r="60290" spans="14:36">
      <c r="N60290" s="36"/>
      <c r="R60290" s="5"/>
      <c r="W60290"/>
      <c r="Y60290" s="36"/>
      <c r="AA60290" s="5"/>
      <c r="AC60290" s="36"/>
      <c r="AD60290" s="36"/>
      <c r="AE60290"/>
      <c r="AF60290"/>
      <c r="AH60290" s="36"/>
      <c r="AJ60290"/>
    </row>
    <row r="60291" spans="14:36">
      <c r="N60291" s="36"/>
      <c r="R60291" s="5"/>
      <c r="W60291"/>
      <c r="Y60291" s="36"/>
      <c r="AA60291" s="5"/>
      <c r="AC60291" s="36"/>
      <c r="AD60291" s="36"/>
      <c r="AE60291"/>
      <c r="AF60291"/>
      <c r="AH60291" s="36"/>
      <c r="AJ60291"/>
    </row>
    <row r="60292" spans="14:36">
      <c r="N60292" s="36"/>
      <c r="R60292" s="5"/>
      <c r="W60292"/>
      <c r="Y60292" s="36"/>
      <c r="AA60292" s="5"/>
      <c r="AC60292" s="36"/>
      <c r="AD60292" s="36"/>
      <c r="AE60292"/>
      <c r="AF60292"/>
      <c r="AH60292" s="36"/>
      <c r="AJ60292"/>
    </row>
    <row r="60293" spans="14:36">
      <c r="N60293" s="36"/>
      <c r="R60293" s="5"/>
      <c r="W60293"/>
      <c r="Y60293" s="36"/>
      <c r="AA60293" s="5"/>
      <c r="AC60293" s="36"/>
      <c r="AD60293" s="36"/>
      <c r="AE60293"/>
      <c r="AF60293"/>
      <c r="AH60293" s="36"/>
      <c r="AJ60293"/>
    </row>
    <row r="60294" spans="14:36">
      <c r="N60294" s="36"/>
      <c r="R60294" s="5"/>
      <c r="W60294"/>
      <c r="Y60294" s="36"/>
      <c r="AA60294" s="5"/>
      <c r="AC60294" s="36"/>
      <c r="AD60294" s="36"/>
      <c r="AE60294"/>
      <c r="AF60294"/>
      <c r="AH60294" s="36"/>
      <c r="AJ60294"/>
    </row>
    <row r="60295" spans="14:36">
      <c r="N60295" s="36"/>
      <c r="R60295" s="5"/>
      <c r="W60295"/>
      <c r="Y60295" s="36"/>
      <c r="AA60295" s="5"/>
      <c r="AC60295" s="36"/>
      <c r="AD60295" s="36"/>
      <c r="AE60295"/>
      <c r="AF60295"/>
      <c r="AH60295" s="36"/>
      <c r="AJ60295"/>
    </row>
    <row r="60296" spans="14:36">
      <c r="N60296" s="36"/>
      <c r="R60296" s="5"/>
      <c r="W60296"/>
      <c r="Y60296" s="36"/>
      <c r="AA60296" s="5"/>
      <c r="AC60296" s="36"/>
      <c r="AD60296" s="36"/>
      <c r="AE60296"/>
      <c r="AF60296"/>
      <c r="AH60296" s="36"/>
      <c r="AJ60296"/>
    </row>
    <row r="60297" spans="14:36">
      <c r="N60297" s="36"/>
      <c r="R60297" s="5"/>
      <c r="W60297"/>
      <c r="Y60297" s="36"/>
      <c r="AA60297" s="5"/>
      <c r="AC60297" s="36"/>
      <c r="AD60297" s="36"/>
      <c r="AE60297"/>
      <c r="AF60297"/>
      <c r="AH60297" s="36"/>
      <c r="AJ60297"/>
    </row>
    <row r="60298" spans="14:36">
      <c r="N60298" s="36"/>
      <c r="R60298" s="5"/>
      <c r="W60298"/>
      <c r="Y60298" s="36"/>
      <c r="AA60298" s="5"/>
      <c r="AC60298" s="36"/>
      <c r="AD60298" s="36"/>
      <c r="AE60298"/>
      <c r="AF60298"/>
      <c r="AH60298" s="36"/>
      <c r="AJ60298"/>
    </row>
    <row r="60299" spans="14:36">
      <c r="N60299" s="36"/>
      <c r="R60299" s="5"/>
      <c r="W60299"/>
      <c r="Y60299" s="36"/>
      <c r="AA60299" s="5"/>
      <c r="AC60299" s="36"/>
      <c r="AD60299" s="36"/>
      <c r="AE60299"/>
      <c r="AF60299"/>
      <c r="AH60299" s="36"/>
      <c r="AJ60299"/>
    </row>
    <row r="60300" spans="14:36">
      <c r="N60300" s="36"/>
      <c r="R60300" s="5"/>
      <c r="W60300"/>
      <c r="Y60300" s="36"/>
      <c r="AA60300" s="5"/>
      <c r="AC60300" s="36"/>
      <c r="AD60300" s="36"/>
      <c r="AE60300"/>
      <c r="AF60300"/>
      <c r="AH60300" s="36"/>
      <c r="AJ60300"/>
    </row>
    <row r="60301" spans="14:36">
      <c r="N60301" s="36"/>
      <c r="R60301" s="5"/>
      <c r="W60301"/>
      <c r="Y60301" s="36"/>
      <c r="AA60301" s="5"/>
      <c r="AC60301" s="36"/>
      <c r="AD60301" s="36"/>
      <c r="AE60301"/>
      <c r="AF60301"/>
      <c r="AH60301" s="36"/>
      <c r="AJ60301"/>
    </row>
    <row r="60302" spans="14:36">
      <c r="N60302" s="36"/>
      <c r="R60302" s="5"/>
      <c r="W60302"/>
      <c r="Y60302" s="36"/>
      <c r="AA60302" s="5"/>
      <c r="AC60302" s="36"/>
      <c r="AD60302" s="36"/>
      <c r="AE60302"/>
      <c r="AF60302"/>
      <c r="AH60302" s="36"/>
      <c r="AJ60302"/>
    </row>
    <row r="60303" spans="14:36">
      <c r="N60303" s="36"/>
      <c r="R60303" s="5"/>
      <c r="W60303"/>
      <c r="Y60303" s="36"/>
      <c r="AA60303" s="5"/>
      <c r="AC60303" s="36"/>
      <c r="AD60303" s="36"/>
      <c r="AE60303"/>
      <c r="AF60303"/>
      <c r="AH60303" s="36"/>
      <c r="AJ60303"/>
    </row>
    <row r="60304" spans="14:36">
      <c r="N60304" s="36"/>
      <c r="R60304" s="5"/>
      <c r="W60304"/>
      <c r="Y60304" s="36"/>
      <c r="AA60304" s="5"/>
      <c r="AC60304" s="36"/>
      <c r="AD60304" s="36"/>
      <c r="AE60304"/>
      <c r="AF60304"/>
      <c r="AH60304" s="36"/>
      <c r="AJ60304"/>
    </row>
    <row r="60305" spans="14:36">
      <c r="N60305" s="36"/>
      <c r="R60305" s="5"/>
      <c r="W60305"/>
      <c r="Y60305" s="36"/>
      <c r="AA60305" s="5"/>
      <c r="AC60305" s="36"/>
      <c r="AD60305" s="36"/>
      <c r="AE60305"/>
      <c r="AF60305"/>
      <c r="AH60305" s="36"/>
      <c r="AJ60305"/>
    </row>
    <row r="60306" spans="14:36">
      <c r="N60306" s="36"/>
      <c r="R60306" s="5"/>
      <c r="W60306"/>
      <c r="Y60306" s="36"/>
      <c r="AA60306" s="5"/>
      <c r="AC60306" s="36"/>
      <c r="AD60306" s="36"/>
      <c r="AE60306"/>
      <c r="AF60306"/>
      <c r="AH60306" s="36"/>
      <c r="AJ60306"/>
    </row>
    <row r="60307" spans="14:36">
      <c r="N60307" s="36"/>
      <c r="R60307" s="5"/>
      <c r="W60307"/>
      <c r="Y60307" s="36"/>
      <c r="AA60307" s="5"/>
      <c r="AC60307" s="36"/>
      <c r="AD60307" s="36"/>
      <c r="AE60307"/>
      <c r="AF60307"/>
      <c r="AH60307" s="36"/>
      <c r="AJ60307"/>
    </row>
    <row r="60308" spans="14:36">
      <c r="N60308" s="36"/>
      <c r="R60308" s="5"/>
      <c r="W60308"/>
      <c r="Y60308" s="36"/>
      <c r="AA60308" s="5"/>
      <c r="AC60308" s="36"/>
      <c r="AD60308" s="36"/>
      <c r="AE60308"/>
      <c r="AF60308"/>
      <c r="AH60308" s="36"/>
      <c r="AJ60308"/>
    </row>
    <row r="60309" spans="14:36">
      <c r="N60309" s="36"/>
      <c r="R60309" s="5"/>
      <c r="W60309"/>
      <c r="Y60309" s="36"/>
      <c r="AA60309" s="5"/>
      <c r="AC60309" s="36"/>
      <c r="AD60309" s="36"/>
      <c r="AE60309"/>
      <c r="AF60309"/>
      <c r="AH60309" s="36"/>
      <c r="AJ60309"/>
    </row>
    <row r="60310" spans="14:36">
      <c r="N60310" s="36"/>
      <c r="R60310" s="5"/>
      <c r="W60310"/>
      <c r="Y60310" s="36"/>
      <c r="AA60310" s="5"/>
      <c r="AC60310" s="36"/>
      <c r="AD60310" s="36"/>
      <c r="AE60310"/>
      <c r="AF60310"/>
      <c r="AH60310" s="36"/>
      <c r="AJ60310"/>
    </row>
    <row r="60311" spans="14:36">
      <c r="N60311" s="36"/>
      <c r="R60311" s="5"/>
      <c r="W60311"/>
      <c r="Y60311" s="36"/>
      <c r="AA60311" s="5"/>
      <c r="AC60311" s="36"/>
      <c r="AD60311" s="36"/>
      <c r="AE60311"/>
      <c r="AF60311"/>
      <c r="AH60311" s="36"/>
      <c r="AJ60311"/>
    </row>
    <row r="60312" spans="14:36">
      <c r="N60312" s="36"/>
      <c r="R60312" s="5"/>
      <c r="W60312"/>
      <c r="Y60312" s="36"/>
      <c r="AA60312" s="5"/>
      <c r="AC60312" s="36"/>
      <c r="AD60312" s="36"/>
      <c r="AE60312"/>
      <c r="AF60312"/>
      <c r="AH60312" s="36"/>
      <c r="AJ60312"/>
    </row>
    <row r="60313" spans="14:36">
      <c r="N60313" s="36"/>
      <c r="R60313" s="5"/>
      <c r="W60313"/>
      <c r="Y60313" s="36"/>
      <c r="AA60313" s="5"/>
      <c r="AC60313" s="36"/>
      <c r="AD60313" s="36"/>
      <c r="AE60313"/>
      <c r="AF60313"/>
      <c r="AH60313" s="36"/>
      <c r="AJ60313"/>
    </row>
    <row r="60314" spans="14:36">
      <c r="N60314" s="36"/>
      <c r="R60314" s="5"/>
      <c r="W60314"/>
      <c r="Y60314" s="36"/>
      <c r="AA60314" s="5"/>
      <c r="AC60314" s="36"/>
      <c r="AD60314" s="36"/>
      <c r="AE60314"/>
      <c r="AF60314"/>
      <c r="AH60314" s="36"/>
      <c r="AJ60314"/>
    </row>
    <row r="60315" spans="14:36">
      <c r="N60315" s="36"/>
      <c r="R60315" s="5"/>
      <c r="W60315"/>
      <c r="Y60315" s="36"/>
      <c r="AA60315" s="5"/>
      <c r="AC60315" s="36"/>
      <c r="AD60315" s="36"/>
      <c r="AE60315"/>
      <c r="AF60315"/>
      <c r="AH60315" s="36"/>
      <c r="AJ60315"/>
    </row>
    <row r="60316" spans="14:36">
      <c r="N60316" s="36"/>
      <c r="R60316" s="5"/>
      <c r="W60316"/>
      <c r="Y60316" s="36"/>
      <c r="AA60316" s="5"/>
      <c r="AC60316" s="36"/>
      <c r="AD60316" s="36"/>
      <c r="AE60316"/>
      <c r="AF60316"/>
      <c r="AH60316" s="36"/>
      <c r="AJ60316"/>
    </row>
    <row r="60317" spans="14:36">
      <c r="N60317" s="36"/>
      <c r="R60317" s="5"/>
      <c r="W60317"/>
      <c r="Y60317" s="36"/>
      <c r="AA60317" s="5"/>
      <c r="AC60317" s="36"/>
      <c r="AD60317" s="36"/>
      <c r="AE60317"/>
      <c r="AF60317"/>
      <c r="AH60317" s="36"/>
      <c r="AJ60317"/>
    </row>
    <row r="60318" spans="14:36">
      <c r="N60318" s="36"/>
      <c r="R60318" s="5"/>
      <c r="W60318"/>
      <c r="Y60318" s="36"/>
      <c r="AA60318" s="5"/>
      <c r="AC60318" s="36"/>
      <c r="AD60318" s="36"/>
      <c r="AE60318"/>
      <c r="AF60318"/>
      <c r="AH60318" s="36"/>
      <c r="AJ60318"/>
    </row>
    <row r="60319" spans="14:36">
      <c r="N60319" s="36"/>
      <c r="R60319" s="5"/>
      <c r="W60319"/>
      <c r="Y60319" s="36"/>
      <c r="AA60319" s="5"/>
      <c r="AC60319" s="36"/>
      <c r="AD60319" s="36"/>
      <c r="AE60319"/>
      <c r="AF60319"/>
      <c r="AH60319" s="36"/>
      <c r="AJ60319"/>
    </row>
    <row r="60320" spans="14:36">
      <c r="N60320" s="36"/>
      <c r="R60320" s="5"/>
      <c r="W60320"/>
      <c r="Y60320" s="36"/>
      <c r="AA60320" s="5"/>
      <c r="AC60320" s="36"/>
      <c r="AD60320" s="36"/>
      <c r="AE60320"/>
      <c r="AF60320"/>
      <c r="AH60320" s="36"/>
      <c r="AJ60320"/>
    </row>
    <row r="60321" spans="14:36">
      <c r="N60321" s="36"/>
      <c r="R60321" s="5"/>
      <c r="W60321"/>
      <c r="Y60321" s="36"/>
      <c r="AA60321" s="5"/>
      <c r="AC60321" s="36"/>
      <c r="AD60321" s="36"/>
      <c r="AE60321"/>
      <c r="AF60321"/>
      <c r="AH60321" s="36"/>
      <c r="AJ60321"/>
    </row>
    <row r="60322" spans="14:36">
      <c r="N60322" s="36"/>
      <c r="R60322" s="5"/>
      <c r="W60322"/>
      <c r="Y60322" s="36"/>
      <c r="AA60322" s="5"/>
      <c r="AC60322" s="36"/>
      <c r="AD60322" s="36"/>
      <c r="AE60322"/>
      <c r="AF60322"/>
      <c r="AH60322" s="36"/>
      <c r="AJ60322"/>
    </row>
    <row r="60323" spans="14:36">
      <c r="N60323" s="36"/>
      <c r="R60323" s="5"/>
      <c r="W60323"/>
      <c r="Y60323" s="36"/>
      <c r="AA60323" s="5"/>
      <c r="AC60323" s="36"/>
      <c r="AD60323" s="36"/>
      <c r="AE60323"/>
      <c r="AF60323"/>
      <c r="AH60323" s="36"/>
      <c r="AJ60323"/>
    </row>
    <row r="60324" spans="14:36">
      <c r="N60324" s="36"/>
      <c r="R60324" s="5"/>
      <c r="W60324"/>
      <c r="Y60324" s="36"/>
      <c r="AA60324" s="5"/>
      <c r="AC60324" s="36"/>
      <c r="AD60324" s="36"/>
      <c r="AE60324"/>
      <c r="AF60324"/>
      <c r="AH60324" s="36"/>
      <c r="AJ60324"/>
    </row>
    <row r="60325" spans="14:36">
      <c r="N60325" s="36"/>
      <c r="R60325" s="5"/>
      <c r="W60325"/>
      <c r="Y60325" s="36"/>
      <c r="AA60325" s="5"/>
      <c r="AC60325" s="36"/>
      <c r="AD60325" s="36"/>
      <c r="AE60325"/>
      <c r="AF60325"/>
      <c r="AH60325" s="36"/>
      <c r="AJ60325"/>
    </row>
    <row r="60326" spans="14:36">
      <c r="N60326" s="36"/>
      <c r="R60326" s="5"/>
      <c r="W60326"/>
      <c r="Y60326" s="36"/>
      <c r="AA60326" s="5"/>
      <c r="AC60326" s="36"/>
      <c r="AD60326" s="36"/>
      <c r="AE60326"/>
      <c r="AF60326"/>
      <c r="AH60326" s="36"/>
      <c r="AJ60326"/>
    </row>
    <row r="60327" spans="14:36">
      <c r="N60327" s="36"/>
      <c r="R60327" s="5"/>
      <c r="W60327"/>
      <c r="Y60327" s="36"/>
      <c r="AA60327" s="5"/>
      <c r="AC60327" s="36"/>
      <c r="AD60327" s="36"/>
      <c r="AE60327"/>
      <c r="AF60327"/>
      <c r="AH60327" s="36"/>
      <c r="AJ60327"/>
    </row>
    <row r="60328" spans="14:36">
      <c r="N60328" s="36"/>
      <c r="R60328" s="5"/>
      <c r="W60328"/>
      <c r="Y60328" s="36"/>
      <c r="AA60328" s="5"/>
      <c r="AC60328" s="36"/>
      <c r="AD60328" s="36"/>
      <c r="AE60328"/>
      <c r="AF60328"/>
      <c r="AH60328" s="36"/>
      <c r="AJ60328"/>
    </row>
    <row r="60329" spans="14:36">
      <c r="N60329" s="36"/>
      <c r="R60329" s="5"/>
      <c r="W60329"/>
      <c r="Y60329" s="36"/>
      <c r="AA60329" s="5"/>
      <c r="AC60329" s="36"/>
      <c r="AD60329" s="36"/>
      <c r="AE60329"/>
      <c r="AF60329"/>
      <c r="AH60329" s="36"/>
      <c r="AJ60329"/>
    </row>
    <row r="60330" spans="14:36">
      <c r="N60330" s="36"/>
      <c r="R60330" s="5"/>
      <c r="W60330"/>
      <c r="Y60330" s="36"/>
      <c r="AA60330" s="5"/>
      <c r="AC60330" s="36"/>
      <c r="AD60330" s="36"/>
      <c r="AE60330"/>
      <c r="AF60330"/>
      <c r="AH60330" s="36"/>
      <c r="AJ60330"/>
    </row>
    <row r="60331" spans="14:36">
      <c r="N60331" s="36"/>
      <c r="R60331" s="5"/>
      <c r="W60331"/>
      <c r="Y60331" s="36"/>
      <c r="AA60331" s="5"/>
      <c r="AC60331" s="36"/>
      <c r="AD60331" s="36"/>
      <c r="AE60331"/>
      <c r="AF60331"/>
      <c r="AH60331" s="36"/>
      <c r="AJ60331"/>
    </row>
    <row r="60332" spans="14:36">
      <c r="N60332" s="36"/>
      <c r="R60332" s="5"/>
      <c r="W60332"/>
      <c r="Y60332" s="36"/>
      <c r="AA60332" s="5"/>
      <c r="AC60332" s="36"/>
      <c r="AD60332" s="36"/>
      <c r="AE60332"/>
      <c r="AF60332"/>
      <c r="AH60332" s="36"/>
      <c r="AJ60332"/>
    </row>
    <row r="60333" spans="14:36">
      <c r="N60333" s="36"/>
      <c r="R60333" s="5"/>
      <c r="W60333"/>
      <c r="Y60333" s="36"/>
      <c r="AA60333" s="5"/>
      <c r="AC60333" s="36"/>
      <c r="AD60333" s="36"/>
      <c r="AE60333"/>
      <c r="AF60333"/>
      <c r="AH60333" s="36"/>
      <c r="AJ60333"/>
    </row>
    <row r="60334" spans="14:36">
      <c r="N60334" s="36"/>
      <c r="R60334" s="5"/>
      <c r="W60334"/>
      <c r="Y60334" s="36"/>
      <c r="AA60334" s="5"/>
      <c r="AC60334" s="36"/>
      <c r="AD60334" s="36"/>
      <c r="AE60334"/>
      <c r="AF60334"/>
      <c r="AH60334" s="36"/>
      <c r="AJ60334"/>
    </row>
    <row r="60335" spans="14:36">
      <c r="N60335" s="36"/>
      <c r="R60335" s="5"/>
      <c r="W60335"/>
      <c r="Y60335" s="36"/>
      <c r="AA60335" s="5"/>
      <c r="AC60335" s="36"/>
      <c r="AD60335" s="36"/>
      <c r="AE60335"/>
      <c r="AF60335"/>
      <c r="AH60335" s="36"/>
      <c r="AJ60335"/>
    </row>
    <row r="60336" spans="14:36">
      <c r="N60336" s="36"/>
      <c r="R60336" s="5"/>
      <c r="W60336"/>
      <c r="Y60336" s="36"/>
      <c r="AA60336" s="5"/>
      <c r="AC60336" s="36"/>
      <c r="AD60336" s="36"/>
      <c r="AE60336"/>
      <c r="AF60336"/>
      <c r="AH60336" s="36"/>
      <c r="AJ60336"/>
    </row>
    <row r="60337" spans="14:36">
      <c r="N60337" s="36"/>
      <c r="R60337" s="5"/>
      <c r="W60337"/>
      <c r="Y60337" s="36"/>
      <c r="AA60337" s="5"/>
      <c r="AC60337" s="36"/>
      <c r="AD60337" s="36"/>
      <c r="AE60337"/>
      <c r="AF60337"/>
      <c r="AH60337" s="36"/>
      <c r="AJ60337"/>
    </row>
    <row r="60338" spans="14:36">
      <c r="N60338" s="36"/>
      <c r="R60338" s="5"/>
      <c r="W60338"/>
      <c r="Y60338" s="36"/>
      <c r="AA60338" s="5"/>
      <c r="AC60338" s="36"/>
      <c r="AD60338" s="36"/>
      <c r="AE60338"/>
      <c r="AF60338"/>
      <c r="AH60338" s="36"/>
      <c r="AJ60338"/>
    </row>
    <row r="60339" spans="14:36">
      <c r="N60339" s="36"/>
      <c r="R60339" s="5"/>
      <c r="W60339"/>
      <c r="Y60339" s="36"/>
      <c r="AA60339" s="5"/>
      <c r="AC60339" s="36"/>
      <c r="AD60339" s="36"/>
      <c r="AE60339"/>
      <c r="AF60339"/>
      <c r="AH60339" s="36"/>
      <c r="AJ60339"/>
    </row>
    <row r="60340" spans="14:36">
      <c r="N60340" s="36"/>
      <c r="R60340" s="5"/>
      <c r="W60340"/>
      <c r="Y60340" s="36"/>
      <c r="AA60340" s="5"/>
      <c r="AC60340" s="36"/>
      <c r="AD60340" s="36"/>
      <c r="AE60340"/>
      <c r="AF60340"/>
      <c r="AH60340" s="36"/>
      <c r="AJ60340"/>
    </row>
    <row r="60341" spans="14:36">
      <c r="N60341" s="36"/>
      <c r="R60341" s="5"/>
      <c r="W60341"/>
      <c r="Y60341" s="36"/>
      <c r="AA60341" s="5"/>
      <c r="AC60341" s="36"/>
      <c r="AD60341" s="36"/>
      <c r="AE60341"/>
      <c r="AF60341"/>
      <c r="AH60341" s="36"/>
      <c r="AJ60341"/>
    </row>
    <row r="60342" spans="14:36">
      <c r="N60342" s="36"/>
      <c r="R60342" s="5"/>
      <c r="W60342"/>
      <c r="Y60342" s="36"/>
      <c r="AA60342" s="5"/>
      <c r="AC60342" s="36"/>
      <c r="AD60342" s="36"/>
      <c r="AE60342"/>
      <c r="AF60342"/>
      <c r="AH60342" s="36"/>
      <c r="AJ60342"/>
    </row>
    <row r="60343" spans="14:36">
      <c r="N60343" s="36"/>
      <c r="R60343" s="5"/>
      <c r="W60343"/>
      <c r="Y60343" s="36"/>
      <c r="AA60343" s="5"/>
      <c r="AC60343" s="36"/>
      <c r="AD60343" s="36"/>
      <c r="AE60343"/>
      <c r="AF60343"/>
      <c r="AH60343" s="36"/>
      <c r="AJ60343"/>
    </row>
    <row r="60344" spans="14:36">
      <c r="N60344" s="36"/>
      <c r="R60344" s="5"/>
      <c r="W60344"/>
      <c r="Y60344" s="36"/>
      <c r="AA60344" s="5"/>
      <c r="AC60344" s="36"/>
      <c r="AD60344" s="36"/>
      <c r="AE60344"/>
      <c r="AF60344"/>
      <c r="AH60344" s="36"/>
      <c r="AJ60344"/>
    </row>
    <row r="60345" spans="14:36">
      <c r="N60345" s="36"/>
      <c r="R60345" s="5"/>
      <c r="W60345"/>
      <c r="Y60345" s="36"/>
      <c r="AA60345" s="5"/>
      <c r="AC60345" s="36"/>
      <c r="AD60345" s="36"/>
      <c r="AE60345"/>
      <c r="AF60345"/>
      <c r="AH60345" s="36"/>
      <c r="AJ60345"/>
    </row>
    <row r="60346" spans="14:36">
      <c r="N60346" s="36"/>
      <c r="R60346" s="5"/>
      <c r="W60346"/>
      <c r="Y60346" s="36"/>
      <c r="AA60346" s="5"/>
      <c r="AC60346" s="36"/>
      <c r="AD60346" s="36"/>
      <c r="AE60346"/>
      <c r="AF60346"/>
      <c r="AH60346" s="36"/>
      <c r="AJ60346"/>
    </row>
    <row r="60347" spans="14:36">
      <c r="N60347" s="36"/>
      <c r="R60347" s="5"/>
      <c r="W60347"/>
      <c r="Y60347" s="36"/>
      <c r="AA60347" s="5"/>
      <c r="AC60347" s="36"/>
      <c r="AD60347" s="36"/>
      <c r="AE60347"/>
      <c r="AF60347"/>
      <c r="AH60347" s="36"/>
      <c r="AJ60347"/>
    </row>
    <row r="60348" spans="14:36">
      <c r="N60348" s="36"/>
      <c r="R60348" s="5"/>
      <c r="W60348"/>
      <c r="Y60348" s="36"/>
      <c r="AA60348" s="5"/>
      <c r="AC60348" s="36"/>
      <c r="AD60348" s="36"/>
      <c r="AE60348"/>
      <c r="AF60348"/>
      <c r="AH60348" s="36"/>
      <c r="AJ60348"/>
    </row>
    <row r="60349" spans="14:36">
      <c r="N60349" s="36"/>
      <c r="R60349" s="5"/>
      <c r="W60349"/>
      <c r="Y60349" s="36"/>
      <c r="AA60349" s="5"/>
      <c r="AC60349" s="36"/>
      <c r="AD60349" s="36"/>
      <c r="AE60349"/>
      <c r="AF60349"/>
      <c r="AH60349" s="36"/>
      <c r="AJ60349"/>
    </row>
    <row r="60350" spans="14:36">
      <c r="N60350" s="36"/>
      <c r="R60350" s="5"/>
      <c r="W60350"/>
      <c r="Y60350" s="36"/>
      <c r="AA60350" s="5"/>
      <c r="AC60350" s="36"/>
      <c r="AD60350" s="36"/>
      <c r="AE60350"/>
      <c r="AF60350"/>
      <c r="AH60350" s="36"/>
      <c r="AJ60350"/>
    </row>
    <row r="60351" spans="14:36">
      <c r="N60351" s="36"/>
      <c r="R60351" s="5"/>
      <c r="W60351"/>
      <c r="Y60351" s="36"/>
      <c r="AA60351" s="5"/>
      <c r="AC60351" s="36"/>
      <c r="AD60351" s="36"/>
      <c r="AE60351"/>
      <c r="AF60351"/>
      <c r="AH60351" s="36"/>
      <c r="AJ60351"/>
    </row>
    <row r="60352" spans="14:36">
      <c r="N60352" s="36"/>
      <c r="R60352" s="5"/>
      <c r="W60352"/>
      <c r="Y60352" s="36"/>
      <c r="AA60352" s="5"/>
      <c r="AC60352" s="36"/>
      <c r="AD60352" s="36"/>
      <c r="AE60352"/>
      <c r="AF60352"/>
      <c r="AH60352" s="36"/>
      <c r="AJ60352"/>
    </row>
    <row r="60353" spans="14:36">
      <c r="N60353" s="36"/>
      <c r="R60353" s="5"/>
      <c r="W60353"/>
      <c r="Y60353" s="36"/>
      <c r="AA60353" s="5"/>
      <c r="AC60353" s="36"/>
      <c r="AD60353" s="36"/>
      <c r="AE60353"/>
      <c r="AF60353"/>
      <c r="AH60353" s="36"/>
      <c r="AJ60353"/>
    </row>
    <row r="60354" spans="14:36">
      <c r="N60354" s="36"/>
      <c r="R60354" s="5"/>
      <c r="W60354"/>
      <c r="Y60354" s="36"/>
      <c r="AA60354" s="5"/>
      <c r="AC60354" s="36"/>
      <c r="AD60354" s="36"/>
      <c r="AE60354"/>
      <c r="AF60354"/>
      <c r="AH60354" s="36"/>
      <c r="AJ60354"/>
    </row>
    <row r="60355" spans="14:36">
      <c r="N60355" s="36"/>
      <c r="R60355" s="5"/>
      <c r="W60355"/>
      <c r="Y60355" s="36"/>
      <c r="AA60355" s="5"/>
      <c r="AC60355" s="36"/>
      <c r="AD60355" s="36"/>
      <c r="AE60355"/>
      <c r="AF60355"/>
      <c r="AH60355" s="36"/>
      <c r="AJ60355"/>
    </row>
    <row r="60356" spans="14:36">
      <c r="N60356" s="36"/>
      <c r="R60356" s="5"/>
      <c r="W60356"/>
      <c r="Y60356" s="36"/>
      <c r="AA60356" s="5"/>
      <c r="AC60356" s="36"/>
      <c r="AD60356" s="36"/>
      <c r="AE60356"/>
      <c r="AF60356"/>
      <c r="AH60356" s="36"/>
      <c r="AJ60356"/>
    </row>
    <row r="60357" spans="14:36">
      <c r="N60357" s="36"/>
      <c r="R60357" s="5"/>
      <c r="W60357"/>
      <c r="Y60357" s="36"/>
      <c r="AA60357" s="5"/>
      <c r="AC60357" s="36"/>
      <c r="AD60357" s="36"/>
      <c r="AE60357"/>
      <c r="AF60357"/>
      <c r="AH60357" s="36"/>
      <c r="AJ60357"/>
    </row>
    <row r="60358" spans="14:36">
      <c r="N60358" s="36"/>
      <c r="R60358" s="5"/>
      <c r="W60358"/>
      <c r="Y60358" s="36"/>
      <c r="AA60358" s="5"/>
      <c r="AC60358" s="36"/>
      <c r="AD60358" s="36"/>
      <c r="AE60358"/>
      <c r="AF60358"/>
      <c r="AH60358" s="36"/>
      <c r="AJ60358"/>
    </row>
    <row r="60359" spans="14:36">
      <c r="N60359" s="36"/>
      <c r="R60359" s="5"/>
      <c r="W60359"/>
      <c r="Y60359" s="36"/>
      <c r="AA60359" s="5"/>
      <c r="AC60359" s="36"/>
      <c r="AD60359" s="36"/>
      <c r="AE60359"/>
      <c r="AF60359"/>
      <c r="AH60359" s="36"/>
      <c r="AJ60359"/>
    </row>
    <row r="60360" spans="14:36">
      <c r="N60360" s="36"/>
      <c r="R60360" s="5"/>
      <c r="W60360"/>
      <c r="Y60360" s="36"/>
      <c r="AA60360" s="5"/>
      <c r="AC60360" s="36"/>
      <c r="AD60360" s="36"/>
      <c r="AE60360"/>
      <c r="AF60360"/>
      <c r="AH60360" s="36"/>
      <c r="AJ60360"/>
    </row>
    <row r="60361" spans="14:36">
      <c r="N60361" s="36"/>
      <c r="R60361" s="5"/>
      <c r="W60361"/>
      <c r="Y60361" s="36"/>
      <c r="AA60361" s="5"/>
      <c r="AC60361" s="36"/>
      <c r="AD60361" s="36"/>
      <c r="AE60361"/>
      <c r="AF60361"/>
      <c r="AH60361" s="36"/>
      <c r="AJ60361"/>
    </row>
    <row r="60362" spans="14:36">
      <c r="N60362" s="36"/>
      <c r="R60362" s="5"/>
      <c r="W60362"/>
      <c r="Y60362" s="36"/>
      <c r="AA60362" s="5"/>
      <c r="AC60362" s="36"/>
      <c r="AD60362" s="36"/>
      <c r="AE60362"/>
      <c r="AF60362"/>
      <c r="AH60362" s="36"/>
      <c r="AJ60362"/>
    </row>
    <row r="60363" spans="14:36">
      <c r="N60363" s="36"/>
      <c r="R60363" s="5"/>
      <c r="W60363"/>
      <c r="Y60363" s="36"/>
      <c r="AA60363" s="5"/>
      <c r="AC60363" s="36"/>
      <c r="AD60363" s="36"/>
      <c r="AE60363"/>
      <c r="AF60363"/>
      <c r="AH60363" s="36"/>
      <c r="AJ60363"/>
    </row>
    <row r="60364" spans="14:36">
      <c r="N60364" s="36"/>
      <c r="R60364" s="5"/>
      <c r="W60364"/>
      <c r="Y60364" s="36"/>
      <c r="AA60364" s="5"/>
      <c r="AC60364" s="36"/>
      <c r="AD60364" s="36"/>
      <c r="AE60364"/>
      <c r="AF60364"/>
      <c r="AH60364" s="36"/>
      <c r="AJ60364"/>
    </row>
    <row r="60365" spans="14:36">
      <c r="N60365" s="36"/>
      <c r="R60365" s="5"/>
      <c r="W60365"/>
      <c r="Y60365" s="36"/>
      <c r="AA60365" s="5"/>
      <c r="AC60365" s="36"/>
      <c r="AD60365" s="36"/>
      <c r="AE60365"/>
      <c r="AF60365"/>
      <c r="AH60365" s="36"/>
      <c r="AJ60365"/>
    </row>
    <row r="60366" spans="14:36">
      <c r="N60366" s="36"/>
      <c r="R60366" s="5"/>
      <c r="W60366"/>
      <c r="Y60366" s="36"/>
      <c r="AA60366" s="5"/>
      <c r="AC60366" s="36"/>
      <c r="AD60366" s="36"/>
      <c r="AE60366"/>
      <c r="AF60366"/>
      <c r="AH60366" s="36"/>
      <c r="AJ60366"/>
    </row>
    <row r="60367" spans="14:36">
      <c r="N60367" s="36"/>
      <c r="R60367" s="5"/>
      <c r="W60367"/>
      <c r="Y60367" s="36"/>
      <c r="AA60367" s="5"/>
      <c r="AC60367" s="36"/>
      <c r="AD60367" s="36"/>
      <c r="AE60367"/>
      <c r="AF60367"/>
      <c r="AH60367" s="36"/>
      <c r="AJ60367"/>
    </row>
    <row r="60368" spans="14:36">
      <c r="N60368" s="36"/>
      <c r="R60368" s="5"/>
      <c r="W60368"/>
      <c r="Y60368" s="36"/>
      <c r="AA60368" s="5"/>
      <c r="AC60368" s="36"/>
      <c r="AD60368" s="36"/>
      <c r="AE60368"/>
      <c r="AF60368"/>
      <c r="AH60368" s="36"/>
      <c r="AJ60368"/>
    </row>
    <row r="60369" spans="14:36">
      <c r="N60369" s="36"/>
      <c r="R60369" s="5"/>
      <c r="W60369"/>
      <c r="Y60369" s="36"/>
      <c r="AA60369" s="5"/>
      <c r="AC60369" s="36"/>
      <c r="AD60369" s="36"/>
      <c r="AE60369"/>
      <c r="AF60369"/>
      <c r="AH60369" s="36"/>
      <c r="AJ60369"/>
    </row>
    <row r="60370" spans="14:36">
      <c r="N60370" s="36"/>
      <c r="R60370" s="5"/>
      <c r="W60370"/>
      <c r="Y60370" s="36"/>
      <c r="AA60370" s="5"/>
      <c r="AC60370" s="36"/>
      <c r="AD60370" s="36"/>
      <c r="AE60370"/>
      <c r="AF60370"/>
      <c r="AH60370" s="36"/>
      <c r="AJ60370"/>
    </row>
    <row r="60371" spans="14:36">
      <c r="N60371" s="36"/>
      <c r="R60371" s="5"/>
      <c r="W60371"/>
      <c r="Y60371" s="36"/>
      <c r="AA60371" s="5"/>
      <c r="AC60371" s="36"/>
      <c r="AD60371" s="36"/>
      <c r="AE60371"/>
      <c r="AF60371"/>
      <c r="AH60371" s="36"/>
      <c r="AJ60371"/>
    </row>
    <row r="60372" spans="14:36">
      <c r="N60372" s="36"/>
      <c r="R60372" s="5"/>
      <c r="W60372"/>
      <c r="Y60372" s="36"/>
      <c r="AA60372" s="5"/>
      <c r="AC60372" s="36"/>
      <c r="AD60372" s="36"/>
      <c r="AE60372"/>
      <c r="AF60372"/>
      <c r="AH60372" s="36"/>
      <c r="AJ60372"/>
    </row>
    <row r="60373" spans="14:36">
      <c r="N60373" s="36"/>
      <c r="R60373" s="5"/>
      <c r="W60373"/>
      <c r="Y60373" s="36"/>
      <c r="AA60373" s="5"/>
      <c r="AC60373" s="36"/>
      <c r="AD60373" s="36"/>
      <c r="AE60373"/>
      <c r="AF60373"/>
      <c r="AH60373" s="36"/>
      <c r="AJ60373"/>
    </row>
    <row r="60374" spans="14:36">
      <c r="N60374" s="36"/>
      <c r="R60374" s="5"/>
      <c r="W60374"/>
      <c r="Y60374" s="36"/>
      <c r="AA60374" s="5"/>
      <c r="AC60374" s="36"/>
      <c r="AD60374" s="36"/>
      <c r="AE60374"/>
      <c r="AF60374"/>
      <c r="AH60374" s="36"/>
      <c r="AJ60374"/>
    </row>
    <row r="60375" spans="14:36">
      <c r="N60375" s="36"/>
      <c r="R60375" s="5"/>
      <c r="W60375"/>
      <c r="Y60375" s="36"/>
      <c r="AA60375" s="5"/>
      <c r="AC60375" s="36"/>
      <c r="AD60375" s="36"/>
      <c r="AE60375"/>
      <c r="AF60375"/>
      <c r="AH60375" s="36"/>
      <c r="AJ60375"/>
    </row>
    <row r="60376" spans="14:36">
      <c r="N60376" s="36"/>
      <c r="R60376" s="5"/>
      <c r="W60376"/>
      <c r="Y60376" s="36"/>
      <c r="AA60376" s="5"/>
      <c r="AC60376" s="36"/>
      <c r="AD60376" s="36"/>
      <c r="AE60376"/>
      <c r="AF60376"/>
      <c r="AH60376" s="36"/>
      <c r="AJ60376"/>
    </row>
    <row r="60377" spans="14:36">
      <c r="N60377" s="36"/>
      <c r="R60377" s="5"/>
      <c r="W60377"/>
      <c r="Y60377" s="36"/>
      <c r="AA60377" s="5"/>
      <c r="AC60377" s="36"/>
      <c r="AD60377" s="36"/>
      <c r="AE60377"/>
      <c r="AF60377"/>
      <c r="AH60377" s="36"/>
      <c r="AJ60377"/>
    </row>
    <row r="60378" spans="14:36">
      <c r="N60378" s="36"/>
      <c r="R60378" s="5"/>
      <c r="W60378"/>
      <c r="Y60378" s="36"/>
      <c r="AA60378" s="5"/>
      <c r="AC60378" s="36"/>
      <c r="AD60378" s="36"/>
      <c r="AE60378"/>
      <c r="AF60378"/>
      <c r="AH60378" s="36"/>
      <c r="AJ60378"/>
    </row>
    <row r="60379" spans="14:36">
      <c r="N60379" s="36"/>
      <c r="R60379" s="5"/>
      <c r="W60379"/>
      <c r="Y60379" s="36"/>
      <c r="AA60379" s="5"/>
      <c r="AC60379" s="36"/>
      <c r="AD60379" s="36"/>
      <c r="AE60379"/>
      <c r="AF60379"/>
      <c r="AH60379" s="36"/>
      <c r="AJ60379"/>
    </row>
    <row r="60380" spans="14:36">
      <c r="N60380" s="36"/>
      <c r="R60380" s="5"/>
      <c r="W60380"/>
      <c r="Y60380" s="36"/>
      <c r="AA60380" s="5"/>
      <c r="AC60380" s="36"/>
      <c r="AD60380" s="36"/>
      <c r="AE60380"/>
      <c r="AF60380"/>
      <c r="AH60380" s="36"/>
      <c r="AJ60380"/>
    </row>
    <row r="60381" spans="14:36">
      <c r="N60381" s="36"/>
      <c r="R60381" s="5"/>
      <c r="W60381"/>
      <c r="Y60381" s="36"/>
      <c r="AA60381" s="5"/>
      <c r="AC60381" s="36"/>
      <c r="AD60381" s="36"/>
      <c r="AE60381"/>
      <c r="AF60381"/>
      <c r="AH60381" s="36"/>
      <c r="AJ60381"/>
    </row>
    <row r="60382" spans="14:36">
      <c r="N60382" s="36"/>
      <c r="R60382" s="5"/>
      <c r="W60382"/>
      <c r="Y60382" s="36"/>
      <c r="AA60382" s="5"/>
      <c r="AC60382" s="36"/>
      <c r="AD60382" s="36"/>
      <c r="AE60382"/>
      <c r="AF60382"/>
      <c r="AH60382" s="36"/>
      <c r="AJ60382"/>
    </row>
    <row r="60383" spans="14:36">
      <c r="N60383" s="36"/>
      <c r="R60383" s="5"/>
      <c r="W60383"/>
      <c r="Y60383" s="36"/>
      <c r="AA60383" s="5"/>
      <c r="AC60383" s="36"/>
      <c r="AD60383" s="36"/>
      <c r="AE60383"/>
      <c r="AF60383"/>
      <c r="AH60383" s="36"/>
      <c r="AJ60383"/>
    </row>
    <row r="60384" spans="14:36">
      <c r="N60384" s="36"/>
      <c r="R60384" s="5"/>
      <c r="W60384"/>
      <c r="Y60384" s="36"/>
      <c r="AA60384" s="5"/>
      <c r="AC60384" s="36"/>
      <c r="AD60384" s="36"/>
      <c r="AE60384"/>
      <c r="AF60384"/>
      <c r="AH60384" s="36"/>
      <c r="AJ60384"/>
    </row>
    <row r="60385" spans="14:36">
      <c r="N60385" s="36"/>
      <c r="R60385" s="5"/>
      <c r="W60385"/>
      <c r="Y60385" s="36"/>
      <c r="AA60385" s="5"/>
      <c r="AC60385" s="36"/>
      <c r="AD60385" s="36"/>
      <c r="AE60385"/>
      <c r="AF60385"/>
      <c r="AH60385" s="36"/>
      <c r="AJ60385"/>
    </row>
    <row r="60386" spans="14:36">
      <c r="N60386" s="36"/>
      <c r="R60386" s="5"/>
      <c r="W60386"/>
      <c r="Y60386" s="36"/>
      <c r="AA60386" s="5"/>
      <c r="AC60386" s="36"/>
      <c r="AD60386" s="36"/>
      <c r="AE60386"/>
      <c r="AF60386"/>
      <c r="AH60386" s="36"/>
      <c r="AJ60386"/>
    </row>
    <row r="60387" spans="14:36">
      <c r="N60387" s="36"/>
      <c r="R60387" s="5"/>
      <c r="W60387"/>
      <c r="Y60387" s="36"/>
      <c r="AA60387" s="5"/>
      <c r="AC60387" s="36"/>
      <c r="AD60387" s="36"/>
      <c r="AE60387"/>
      <c r="AF60387"/>
      <c r="AH60387" s="36"/>
      <c r="AJ60387"/>
    </row>
    <row r="60388" spans="14:36">
      <c r="N60388" s="36"/>
      <c r="R60388" s="5"/>
      <c r="W60388"/>
      <c r="Y60388" s="36"/>
      <c r="AA60388" s="5"/>
      <c r="AC60388" s="36"/>
      <c r="AD60388" s="36"/>
      <c r="AE60388"/>
      <c r="AF60388"/>
      <c r="AH60388" s="36"/>
      <c r="AJ60388"/>
    </row>
    <row r="60389" spans="14:36">
      <c r="N60389" s="36"/>
      <c r="R60389" s="5"/>
      <c r="W60389"/>
      <c r="Y60389" s="36"/>
      <c r="AA60389" s="5"/>
      <c r="AC60389" s="36"/>
      <c r="AD60389" s="36"/>
      <c r="AE60389"/>
      <c r="AF60389"/>
      <c r="AH60389" s="36"/>
      <c r="AJ60389"/>
    </row>
    <row r="60390" spans="14:36">
      <c r="N60390" s="36"/>
      <c r="R60390" s="5"/>
      <c r="W60390"/>
      <c r="Y60390" s="36"/>
      <c r="AA60390" s="5"/>
      <c r="AC60390" s="36"/>
      <c r="AD60390" s="36"/>
      <c r="AE60390"/>
      <c r="AF60390"/>
      <c r="AH60390" s="36"/>
      <c r="AJ60390"/>
    </row>
    <row r="60391" spans="14:36">
      <c r="N60391" s="36"/>
      <c r="R60391" s="5"/>
      <c r="W60391"/>
      <c r="Y60391" s="36"/>
      <c r="AA60391" s="5"/>
      <c r="AC60391" s="36"/>
      <c r="AD60391" s="36"/>
      <c r="AE60391"/>
      <c r="AF60391"/>
      <c r="AH60391" s="36"/>
      <c r="AJ60391"/>
    </row>
    <row r="60392" spans="14:36">
      <c r="N60392" s="36"/>
      <c r="R60392" s="5"/>
      <c r="W60392"/>
      <c r="Y60392" s="36"/>
      <c r="AA60392" s="5"/>
      <c r="AC60392" s="36"/>
      <c r="AD60392" s="36"/>
      <c r="AE60392"/>
      <c r="AF60392"/>
      <c r="AH60392" s="36"/>
      <c r="AJ60392"/>
    </row>
    <row r="60393" spans="14:36">
      <c r="N60393" s="36"/>
      <c r="R60393" s="5"/>
      <c r="W60393"/>
      <c r="Y60393" s="36"/>
      <c r="AA60393" s="5"/>
      <c r="AC60393" s="36"/>
      <c r="AD60393" s="36"/>
      <c r="AE60393"/>
      <c r="AF60393"/>
      <c r="AH60393" s="36"/>
      <c r="AJ60393"/>
    </row>
    <row r="60394" spans="14:36">
      <c r="N60394" s="36"/>
      <c r="R60394" s="5"/>
      <c r="W60394"/>
      <c r="Y60394" s="36"/>
      <c r="AA60394" s="5"/>
      <c r="AC60394" s="36"/>
      <c r="AD60394" s="36"/>
      <c r="AE60394"/>
      <c r="AF60394"/>
      <c r="AH60394" s="36"/>
      <c r="AJ60394"/>
    </row>
    <row r="60395" spans="14:36">
      <c r="N60395" s="36"/>
      <c r="R60395" s="5"/>
      <c r="W60395"/>
      <c r="Y60395" s="36"/>
      <c r="AA60395" s="5"/>
      <c r="AC60395" s="36"/>
      <c r="AD60395" s="36"/>
      <c r="AE60395"/>
      <c r="AF60395"/>
      <c r="AH60395" s="36"/>
      <c r="AJ60395"/>
    </row>
    <row r="60396" spans="14:36">
      <c r="N60396" s="36"/>
      <c r="R60396" s="5"/>
      <c r="W60396"/>
      <c r="Y60396" s="36"/>
      <c r="AA60396" s="5"/>
      <c r="AC60396" s="36"/>
      <c r="AD60396" s="36"/>
      <c r="AE60396"/>
      <c r="AF60396"/>
      <c r="AH60396" s="36"/>
      <c r="AJ60396"/>
    </row>
    <row r="60397" spans="14:36">
      <c r="N60397" s="36"/>
      <c r="R60397" s="5"/>
      <c r="W60397"/>
      <c r="Y60397" s="36"/>
      <c r="AA60397" s="5"/>
      <c r="AC60397" s="36"/>
      <c r="AD60397" s="36"/>
      <c r="AE60397"/>
      <c r="AF60397"/>
      <c r="AH60397" s="36"/>
      <c r="AJ60397"/>
    </row>
    <row r="60398" spans="14:36">
      <c r="N60398" s="36"/>
      <c r="R60398" s="5"/>
      <c r="W60398"/>
      <c r="Y60398" s="36"/>
      <c r="AA60398" s="5"/>
      <c r="AC60398" s="36"/>
      <c r="AD60398" s="36"/>
      <c r="AE60398"/>
      <c r="AF60398"/>
      <c r="AH60398" s="36"/>
      <c r="AJ60398"/>
    </row>
    <row r="60399" spans="14:36">
      <c r="N60399" s="36"/>
      <c r="R60399" s="5"/>
      <c r="W60399"/>
      <c r="Y60399" s="36"/>
      <c r="AA60399" s="5"/>
      <c r="AC60399" s="36"/>
      <c r="AD60399" s="36"/>
      <c r="AE60399"/>
      <c r="AF60399"/>
      <c r="AH60399" s="36"/>
      <c r="AJ60399"/>
    </row>
    <row r="60400" spans="14:36">
      <c r="N60400" s="36"/>
      <c r="R60400" s="5"/>
      <c r="W60400"/>
      <c r="Y60400" s="36"/>
      <c r="AA60400" s="5"/>
      <c r="AC60400" s="36"/>
      <c r="AD60400" s="36"/>
      <c r="AE60400"/>
      <c r="AF60400"/>
      <c r="AH60400" s="36"/>
      <c r="AJ60400"/>
    </row>
    <row r="60401" spans="14:36">
      <c r="N60401" s="36"/>
      <c r="R60401" s="5"/>
      <c r="W60401"/>
      <c r="Y60401" s="36"/>
      <c r="AA60401" s="5"/>
      <c r="AC60401" s="36"/>
      <c r="AD60401" s="36"/>
      <c r="AE60401"/>
      <c r="AF60401"/>
      <c r="AH60401" s="36"/>
      <c r="AJ60401"/>
    </row>
    <row r="60402" spans="14:36">
      <c r="N60402" s="36"/>
      <c r="R60402" s="5"/>
      <c r="W60402"/>
      <c r="Y60402" s="36"/>
      <c r="AA60402" s="5"/>
      <c r="AC60402" s="36"/>
      <c r="AD60402" s="36"/>
      <c r="AE60402"/>
      <c r="AF60402"/>
      <c r="AH60402" s="36"/>
      <c r="AJ60402"/>
    </row>
    <row r="60403" spans="14:36">
      <c r="N60403" s="36"/>
      <c r="R60403" s="5"/>
      <c r="W60403"/>
      <c r="Y60403" s="36"/>
      <c r="AA60403" s="5"/>
      <c r="AC60403" s="36"/>
      <c r="AD60403" s="36"/>
      <c r="AE60403"/>
      <c r="AF60403"/>
      <c r="AH60403" s="36"/>
      <c r="AJ60403"/>
    </row>
    <row r="60404" spans="14:36">
      <c r="N60404" s="36"/>
      <c r="R60404" s="5"/>
      <c r="W60404"/>
      <c r="Y60404" s="36"/>
      <c r="AA60404" s="5"/>
      <c r="AC60404" s="36"/>
      <c r="AD60404" s="36"/>
      <c r="AE60404"/>
      <c r="AF60404"/>
      <c r="AH60404" s="36"/>
      <c r="AJ60404"/>
    </row>
    <row r="60405" spans="14:36">
      <c r="N60405" s="36"/>
      <c r="R60405" s="5"/>
      <c r="W60405"/>
      <c r="Y60405" s="36"/>
      <c r="AA60405" s="5"/>
      <c r="AC60405" s="36"/>
      <c r="AD60405" s="36"/>
      <c r="AE60405"/>
      <c r="AF60405"/>
      <c r="AH60405" s="36"/>
      <c r="AJ60405"/>
    </row>
    <row r="60406" spans="14:36">
      <c r="N60406" s="36"/>
      <c r="R60406" s="5"/>
      <c r="W60406"/>
      <c r="Y60406" s="36"/>
      <c r="AA60406" s="5"/>
      <c r="AC60406" s="36"/>
      <c r="AD60406" s="36"/>
      <c r="AE60406"/>
      <c r="AF60406"/>
      <c r="AH60406" s="36"/>
      <c r="AJ60406"/>
    </row>
    <row r="60407" spans="14:36">
      <c r="N60407" s="36"/>
      <c r="R60407" s="5"/>
      <c r="W60407"/>
      <c r="Y60407" s="36"/>
      <c r="AA60407" s="5"/>
      <c r="AC60407" s="36"/>
      <c r="AD60407" s="36"/>
      <c r="AE60407"/>
      <c r="AF60407"/>
      <c r="AH60407" s="36"/>
      <c r="AJ60407"/>
    </row>
    <row r="60408" spans="14:36">
      <c r="N60408" s="36"/>
      <c r="R60408" s="5"/>
      <c r="W60408"/>
      <c r="Y60408" s="36"/>
      <c r="AA60408" s="5"/>
      <c r="AC60408" s="36"/>
      <c r="AD60408" s="36"/>
      <c r="AE60408"/>
      <c r="AF60408"/>
      <c r="AH60408" s="36"/>
      <c r="AJ60408"/>
    </row>
    <row r="60409" spans="14:36">
      <c r="N60409" s="36"/>
      <c r="R60409" s="5"/>
      <c r="W60409"/>
      <c r="Y60409" s="36"/>
      <c r="AA60409" s="5"/>
      <c r="AC60409" s="36"/>
      <c r="AD60409" s="36"/>
      <c r="AE60409"/>
      <c r="AF60409"/>
      <c r="AH60409" s="36"/>
      <c r="AJ60409"/>
    </row>
    <row r="60410" spans="14:36">
      <c r="N60410" s="36"/>
      <c r="R60410" s="5"/>
      <c r="W60410"/>
      <c r="Y60410" s="36"/>
      <c r="AA60410" s="5"/>
      <c r="AC60410" s="36"/>
      <c r="AD60410" s="36"/>
      <c r="AE60410"/>
      <c r="AF60410"/>
      <c r="AH60410" s="36"/>
      <c r="AJ60410"/>
    </row>
    <row r="60411" spans="14:36">
      <c r="N60411" s="36"/>
      <c r="R60411" s="5"/>
      <c r="W60411"/>
      <c r="Y60411" s="36"/>
      <c r="AA60411" s="5"/>
      <c r="AC60411" s="36"/>
      <c r="AD60411" s="36"/>
      <c r="AE60411"/>
      <c r="AF60411"/>
      <c r="AH60411" s="36"/>
      <c r="AJ60411"/>
    </row>
    <row r="60412" spans="14:36">
      <c r="N60412" s="36"/>
      <c r="R60412" s="5"/>
      <c r="W60412"/>
      <c r="Y60412" s="36"/>
      <c r="AA60412" s="5"/>
      <c r="AC60412" s="36"/>
      <c r="AD60412" s="36"/>
      <c r="AE60412"/>
      <c r="AF60412"/>
      <c r="AH60412" s="36"/>
      <c r="AJ60412"/>
    </row>
    <row r="60413" spans="14:36">
      <c r="N60413" s="36"/>
      <c r="R60413" s="5"/>
      <c r="W60413"/>
      <c r="Y60413" s="36"/>
      <c r="AA60413" s="5"/>
      <c r="AC60413" s="36"/>
      <c r="AD60413" s="36"/>
      <c r="AE60413"/>
      <c r="AF60413"/>
      <c r="AH60413" s="36"/>
      <c r="AJ60413"/>
    </row>
    <row r="60414" spans="14:36">
      <c r="N60414" s="36"/>
      <c r="R60414" s="5"/>
      <c r="W60414"/>
      <c r="Y60414" s="36"/>
      <c r="AA60414" s="5"/>
      <c r="AC60414" s="36"/>
      <c r="AD60414" s="36"/>
      <c r="AE60414"/>
      <c r="AF60414"/>
      <c r="AH60414" s="36"/>
      <c r="AJ60414"/>
    </row>
    <row r="60415" spans="14:36">
      <c r="N60415" s="36"/>
      <c r="R60415" s="5"/>
      <c r="W60415"/>
      <c r="Y60415" s="36"/>
      <c r="AA60415" s="5"/>
      <c r="AC60415" s="36"/>
      <c r="AD60415" s="36"/>
      <c r="AE60415"/>
      <c r="AF60415"/>
      <c r="AH60415" s="36"/>
      <c r="AJ60415"/>
    </row>
    <row r="60416" spans="14:36">
      <c r="N60416" s="36"/>
      <c r="R60416" s="5"/>
      <c r="W60416"/>
      <c r="Y60416" s="36"/>
      <c r="AA60416" s="5"/>
      <c r="AC60416" s="36"/>
      <c r="AD60416" s="36"/>
      <c r="AE60416"/>
      <c r="AF60416"/>
      <c r="AH60416" s="36"/>
      <c r="AJ60416"/>
    </row>
    <row r="60417" spans="14:36">
      <c r="N60417" s="36"/>
      <c r="R60417" s="5"/>
      <c r="W60417"/>
      <c r="Y60417" s="36"/>
      <c r="AA60417" s="5"/>
      <c r="AC60417" s="36"/>
      <c r="AD60417" s="36"/>
      <c r="AE60417"/>
      <c r="AF60417"/>
      <c r="AH60417" s="36"/>
      <c r="AJ60417"/>
    </row>
    <row r="60418" spans="14:36">
      <c r="N60418" s="36"/>
      <c r="R60418" s="5"/>
      <c r="W60418"/>
      <c r="Y60418" s="36"/>
      <c r="AA60418" s="5"/>
      <c r="AC60418" s="36"/>
      <c r="AD60418" s="36"/>
      <c r="AE60418"/>
      <c r="AF60418"/>
      <c r="AH60418" s="36"/>
      <c r="AJ60418"/>
    </row>
    <row r="60419" spans="14:36">
      <c r="N60419" s="36"/>
      <c r="R60419" s="5"/>
      <c r="W60419"/>
      <c r="Y60419" s="36"/>
      <c r="AA60419" s="5"/>
      <c r="AC60419" s="36"/>
      <c r="AD60419" s="36"/>
      <c r="AE60419"/>
      <c r="AF60419"/>
      <c r="AH60419" s="36"/>
      <c r="AJ60419"/>
    </row>
    <row r="60420" spans="14:36">
      <c r="N60420" s="36"/>
      <c r="R60420" s="5"/>
      <c r="W60420"/>
      <c r="Y60420" s="36"/>
      <c r="AA60420" s="5"/>
      <c r="AC60420" s="36"/>
      <c r="AD60420" s="36"/>
      <c r="AE60420"/>
      <c r="AF60420"/>
      <c r="AH60420" s="36"/>
      <c r="AJ60420"/>
    </row>
    <row r="60421" spans="14:36">
      <c r="N60421" s="36"/>
      <c r="R60421" s="5"/>
      <c r="W60421"/>
      <c r="Y60421" s="36"/>
      <c r="AA60421" s="5"/>
      <c r="AC60421" s="36"/>
      <c r="AD60421" s="36"/>
      <c r="AE60421"/>
      <c r="AF60421"/>
      <c r="AH60421" s="36"/>
      <c r="AJ60421"/>
    </row>
    <row r="60422" spans="14:36">
      <c r="N60422" s="36"/>
      <c r="R60422" s="5"/>
      <c r="W60422"/>
      <c r="Y60422" s="36"/>
      <c r="AA60422" s="5"/>
      <c r="AC60422" s="36"/>
      <c r="AD60422" s="36"/>
      <c r="AE60422"/>
      <c r="AF60422"/>
      <c r="AH60422" s="36"/>
      <c r="AJ60422"/>
    </row>
    <row r="60423" spans="14:36">
      <c r="N60423" s="36"/>
      <c r="R60423" s="5"/>
      <c r="W60423"/>
      <c r="Y60423" s="36"/>
      <c r="AA60423" s="5"/>
      <c r="AC60423" s="36"/>
      <c r="AD60423" s="36"/>
      <c r="AE60423"/>
      <c r="AF60423"/>
      <c r="AH60423" s="36"/>
      <c r="AJ60423"/>
    </row>
    <row r="60424" spans="14:36">
      <c r="N60424" s="36"/>
      <c r="R60424" s="5"/>
      <c r="W60424"/>
      <c r="Y60424" s="36"/>
      <c r="AA60424" s="5"/>
      <c r="AC60424" s="36"/>
      <c r="AD60424" s="36"/>
      <c r="AE60424"/>
      <c r="AF60424"/>
      <c r="AH60424" s="36"/>
      <c r="AJ60424"/>
    </row>
    <row r="60425" spans="14:36">
      <c r="N60425" s="36"/>
      <c r="R60425" s="5"/>
      <c r="W60425"/>
      <c r="Y60425" s="36"/>
      <c r="AA60425" s="5"/>
      <c r="AC60425" s="36"/>
      <c r="AD60425" s="36"/>
      <c r="AE60425"/>
      <c r="AF60425"/>
      <c r="AH60425" s="36"/>
      <c r="AJ60425"/>
    </row>
    <row r="60426" spans="14:36">
      <c r="N60426" s="36"/>
      <c r="R60426" s="5"/>
      <c r="W60426"/>
      <c r="Y60426" s="36"/>
      <c r="AA60426" s="5"/>
      <c r="AC60426" s="36"/>
      <c r="AD60426" s="36"/>
      <c r="AE60426"/>
      <c r="AF60426"/>
      <c r="AH60426" s="36"/>
      <c r="AJ60426"/>
    </row>
    <row r="60427" spans="14:36">
      <c r="N60427" s="36"/>
      <c r="R60427" s="5"/>
      <c r="W60427"/>
      <c r="Y60427" s="36"/>
      <c r="AA60427" s="5"/>
      <c r="AC60427" s="36"/>
      <c r="AD60427" s="36"/>
      <c r="AE60427"/>
      <c r="AF60427"/>
      <c r="AH60427" s="36"/>
      <c r="AJ60427"/>
    </row>
    <row r="60428" spans="14:36">
      <c r="N60428" s="36"/>
      <c r="R60428" s="5"/>
      <c r="W60428"/>
      <c r="Y60428" s="36"/>
      <c r="AA60428" s="5"/>
      <c r="AC60428" s="36"/>
      <c r="AD60428" s="36"/>
      <c r="AE60428"/>
      <c r="AF60428"/>
      <c r="AH60428" s="36"/>
      <c r="AJ60428"/>
    </row>
    <row r="60429" spans="14:36">
      <c r="N60429" s="36"/>
      <c r="R60429" s="5"/>
      <c r="W60429"/>
      <c r="Y60429" s="36"/>
      <c r="AA60429" s="5"/>
      <c r="AC60429" s="36"/>
      <c r="AD60429" s="36"/>
      <c r="AE60429"/>
      <c r="AF60429"/>
      <c r="AH60429" s="36"/>
      <c r="AJ60429"/>
    </row>
    <row r="60430" spans="14:36">
      <c r="N60430" s="36"/>
      <c r="R60430" s="5"/>
      <c r="W60430"/>
      <c r="Y60430" s="36"/>
      <c r="AA60430" s="5"/>
      <c r="AC60430" s="36"/>
      <c r="AD60430" s="36"/>
      <c r="AE60430"/>
      <c r="AF60430"/>
      <c r="AH60430" s="36"/>
      <c r="AJ60430"/>
    </row>
    <row r="60431" spans="14:36">
      <c r="N60431" s="36"/>
      <c r="R60431" s="5"/>
      <c r="W60431"/>
      <c r="Y60431" s="36"/>
      <c r="AA60431" s="5"/>
      <c r="AC60431" s="36"/>
      <c r="AD60431" s="36"/>
      <c r="AE60431"/>
      <c r="AF60431"/>
      <c r="AH60431" s="36"/>
      <c r="AJ60431"/>
    </row>
    <row r="60432" spans="14:36">
      <c r="N60432" s="36"/>
      <c r="R60432" s="5"/>
      <c r="W60432"/>
      <c r="Y60432" s="36"/>
      <c r="AA60432" s="5"/>
      <c r="AC60432" s="36"/>
      <c r="AD60432" s="36"/>
      <c r="AE60432"/>
      <c r="AF60432"/>
      <c r="AH60432" s="36"/>
      <c r="AJ60432"/>
    </row>
    <row r="60433" spans="14:36">
      <c r="N60433" s="36"/>
      <c r="R60433" s="5"/>
      <c r="W60433"/>
      <c r="Y60433" s="36"/>
      <c r="AA60433" s="5"/>
      <c r="AC60433" s="36"/>
      <c r="AD60433" s="36"/>
      <c r="AE60433"/>
      <c r="AF60433"/>
      <c r="AH60433" s="36"/>
      <c r="AJ60433"/>
    </row>
    <row r="60434" spans="14:36">
      <c r="N60434" s="36"/>
      <c r="R60434" s="5"/>
      <c r="W60434"/>
      <c r="Y60434" s="36"/>
      <c r="AA60434" s="5"/>
      <c r="AC60434" s="36"/>
      <c r="AD60434" s="36"/>
      <c r="AE60434"/>
      <c r="AF60434"/>
      <c r="AH60434" s="36"/>
      <c r="AJ60434"/>
    </row>
    <row r="60435" spans="14:36">
      <c r="N60435" s="36"/>
      <c r="R60435" s="5"/>
      <c r="W60435"/>
      <c r="Y60435" s="36"/>
      <c r="AA60435" s="5"/>
      <c r="AC60435" s="36"/>
      <c r="AD60435" s="36"/>
      <c r="AE60435"/>
      <c r="AF60435"/>
      <c r="AH60435" s="36"/>
      <c r="AJ60435"/>
    </row>
    <row r="60436" spans="14:36">
      <c r="N60436" s="36"/>
      <c r="R60436" s="5"/>
      <c r="W60436"/>
      <c r="Y60436" s="36"/>
      <c r="AA60436" s="5"/>
      <c r="AC60436" s="36"/>
      <c r="AD60436" s="36"/>
      <c r="AE60436"/>
      <c r="AF60436"/>
      <c r="AH60436" s="36"/>
      <c r="AJ60436"/>
    </row>
    <row r="60437" spans="14:36">
      <c r="N60437" s="36"/>
      <c r="R60437" s="5"/>
      <c r="W60437"/>
      <c r="Y60437" s="36"/>
      <c r="AA60437" s="5"/>
      <c r="AC60437" s="36"/>
      <c r="AD60437" s="36"/>
      <c r="AE60437"/>
      <c r="AF60437"/>
      <c r="AH60437" s="36"/>
      <c r="AJ60437"/>
    </row>
    <row r="60438" spans="14:36">
      <c r="N60438" s="36"/>
      <c r="R60438" s="5"/>
      <c r="W60438"/>
      <c r="Y60438" s="36"/>
      <c r="AA60438" s="5"/>
      <c r="AC60438" s="36"/>
      <c r="AD60438" s="36"/>
      <c r="AE60438"/>
      <c r="AF60438"/>
      <c r="AH60438" s="36"/>
      <c r="AJ60438"/>
    </row>
    <row r="60439" spans="14:36">
      <c r="N60439" s="36"/>
      <c r="R60439" s="5"/>
      <c r="W60439"/>
      <c r="Y60439" s="36"/>
      <c r="AA60439" s="5"/>
      <c r="AC60439" s="36"/>
      <c r="AD60439" s="36"/>
      <c r="AE60439"/>
      <c r="AF60439"/>
      <c r="AH60439" s="36"/>
      <c r="AJ60439"/>
    </row>
    <row r="60440" spans="14:36">
      <c r="N60440" s="36"/>
      <c r="R60440" s="5"/>
      <c r="W60440"/>
      <c r="Y60440" s="36"/>
      <c r="AA60440" s="5"/>
      <c r="AC60440" s="36"/>
      <c r="AD60440" s="36"/>
      <c r="AE60440"/>
      <c r="AF60440"/>
      <c r="AH60440" s="36"/>
      <c r="AJ60440"/>
    </row>
    <row r="60441" spans="14:36">
      <c r="N60441" s="36"/>
      <c r="R60441" s="5"/>
      <c r="W60441"/>
      <c r="Y60441" s="36"/>
      <c r="AA60441" s="5"/>
      <c r="AC60441" s="36"/>
      <c r="AD60441" s="36"/>
      <c r="AE60441"/>
      <c r="AF60441"/>
      <c r="AH60441" s="36"/>
      <c r="AJ60441"/>
    </row>
    <row r="60442" spans="14:36">
      <c r="N60442" s="36"/>
      <c r="R60442" s="5"/>
      <c r="W60442"/>
      <c r="Y60442" s="36"/>
      <c r="AA60442" s="5"/>
      <c r="AC60442" s="36"/>
      <c r="AD60442" s="36"/>
      <c r="AE60442"/>
      <c r="AF60442"/>
      <c r="AH60442" s="36"/>
      <c r="AJ60442"/>
    </row>
    <row r="60443" spans="14:36">
      <c r="N60443" s="36"/>
      <c r="R60443" s="5"/>
      <c r="W60443"/>
      <c r="Y60443" s="36"/>
      <c r="AA60443" s="5"/>
      <c r="AC60443" s="36"/>
      <c r="AD60443" s="36"/>
      <c r="AE60443"/>
      <c r="AF60443"/>
      <c r="AH60443" s="36"/>
      <c r="AJ60443"/>
    </row>
    <row r="60444" spans="14:36">
      <c r="N60444" s="36"/>
      <c r="R60444" s="5"/>
      <c r="W60444"/>
      <c r="Y60444" s="36"/>
      <c r="AA60444" s="5"/>
      <c r="AC60444" s="36"/>
      <c r="AD60444" s="36"/>
      <c r="AE60444"/>
      <c r="AF60444"/>
      <c r="AH60444" s="36"/>
      <c r="AJ60444"/>
    </row>
    <row r="60445" spans="14:36">
      <c r="N60445" s="36"/>
      <c r="R60445" s="5"/>
      <c r="W60445"/>
      <c r="Y60445" s="36"/>
      <c r="AA60445" s="5"/>
      <c r="AC60445" s="36"/>
      <c r="AD60445" s="36"/>
      <c r="AE60445"/>
      <c r="AF60445"/>
      <c r="AH60445" s="36"/>
      <c r="AJ60445"/>
    </row>
    <row r="60446" spans="14:36">
      <c r="N60446" s="36"/>
      <c r="R60446" s="5"/>
      <c r="W60446"/>
      <c r="Y60446" s="36"/>
      <c r="AA60446" s="5"/>
      <c r="AC60446" s="36"/>
      <c r="AD60446" s="36"/>
      <c r="AE60446"/>
      <c r="AF60446"/>
      <c r="AH60446" s="36"/>
      <c r="AJ60446"/>
    </row>
    <row r="60447" spans="14:36">
      <c r="N60447" s="36"/>
      <c r="R60447" s="5"/>
      <c r="W60447"/>
      <c r="Y60447" s="36"/>
      <c r="AA60447" s="5"/>
      <c r="AC60447" s="36"/>
      <c r="AD60447" s="36"/>
      <c r="AE60447"/>
      <c r="AF60447"/>
      <c r="AH60447" s="36"/>
      <c r="AJ60447"/>
    </row>
    <row r="60448" spans="14:36">
      <c r="N60448" s="36"/>
      <c r="R60448" s="5"/>
      <c r="W60448"/>
      <c r="Y60448" s="36"/>
      <c r="AA60448" s="5"/>
      <c r="AC60448" s="36"/>
      <c r="AD60448" s="36"/>
      <c r="AE60448"/>
      <c r="AF60448"/>
      <c r="AH60448" s="36"/>
      <c r="AJ60448"/>
    </row>
    <row r="60449" spans="14:36">
      <c r="N60449" s="36"/>
      <c r="R60449" s="5"/>
      <c r="W60449"/>
      <c r="Y60449" s="36"/>
      <c r="AA60449" s="5"/>
      <c r="AC60449" s="36"/>
      <c r="AD60449" s="36"/>
      <c r="AE60449"/>
      <c r="AF60449"/>
      <c r="AH60449" s="36"/>
      <c r="AJ60449"/>
    </row>
    <row r="60450" spans="14:36">
      <c r="N60450" s="36"/>
      <c r="R60450" s="5"/>
      <c r="W60450"/>
      <c r="Y60450" s="36"/>
      <c r="AA60450" s="5"/>
      <c r="AC60450" s="36"/>
      <c r="AD60450" s="36"/>
      <c r="AE60450"/>
      <c r="AF60450"/>
      <c r="AH60450" s="36"/>
      <c r="AJ60450"/>
    </row>
    <row r="60451" spans="14:36">
      <c r="N60451" s="36"/>
      <c r="R60451" s="5"/>
      <c r="W60451"/>
      <c r="Y60451" s="36"/>
      <c r="AA60451" s="5"/>
      <c r="AC60451" s="36"/>
      <c r="AD60451" s="36"/>
      <c r="AE60451"/>
      <c r="AF60451"/>
      <c r="AH60451" s="36"/>
      <c r="AJ60451"/>
    </row>
    <row r="60452" spans="14:36">
      <c r="N60452" s="36"/>
      <c r="R60452" s="5"/>
      <c r="W60452"/>
      <c r="Y60452" s="36"/>
      <c r="AA60452" s="5"/>
      <c r="AC60452" s="36"/>
      <c r="AD60452" s="36"/>
      <c r="AE60452"/>
      <c r="AF60452"/>
      <c r="AH60452" s="36"/>
      <c r="AJ60452"/>
    </row>
    <row r="60453" spans="14:36">
      <c r="N60453" s="36"/>
      <c r="R60453" s="5"/>
      <c r="W60453"/>
      <c r="Y60453" s="36"/>
      <c r="AA60453" s="5"/>
      <c r="AC60453" s="36"/>
      <c r="AD60453" s="36"/>
      <c r="AE60453"/>
      <c r="AF60453"/>
      <c r="AH60453" s="36"/>
      <c r="AJ60453"/>
    </row>
    <row r="60454" spans="14:36">
      <c r="N60454" s="36"/>
      <c r="R60454" s="5"/>
      <c r="W60454"/>
      <c r="Y60454" s="36"/>
      <c r="AA60454" s="5"/>
      <c r="AC60454" s="36"/>
      <c r="AD60454" s="36"/>
      <c r="AE60454"/>
      <c r="AF60454"/>
      <c r="AH60454" s="36"/>
      <c r="AJ60454"/>
    </row>
    <row r="60455" spans="14:36">
      <c r="N60455" s="36"/>
      <c r="R60455" s="5"/>
      <c r="W60455"/>
      <c r="Y60455" s="36"/>
      <c r="AA60455" s="5"/>
      <c r="AC60455" s="36"/>
      <c r="AD60455" s="36"/>
      <c r="AE60455"/>
      <c r="AF60455"/>
      <c r="AH60455" s="36"/>
      <c r="AJ60455"/>
    </row>
    <row r="60456" spans="14:36">
      <c r="N60456" s="36"/>
      <c r="R60456" s="5"/>
      <c r="W60456"/>
      <c r="Y60456" s="36"/>
      <c r="AA60456" s="5"/>
      <c r="AC60456" s="36"/>
      <c r="AD60456" s="36"/>
      <c r="AE60456"/>
      <c r="AF60456"/>
      <c r="AH60456" s="36"/>
      <c r="AJ60456"/>
    </row>
    <row r="60457" spans="14:36">
      <c r="N60457" s="36"/>
      <c r="R60457" s="5"/>
      <c r="W60457"/>
      <c r="Y60457" s="36"/>
      <c r="AA60457" s="5"/>
      <c r="AC60457" s="36"/>
      <c r="AD60457" s="36"/>
      <c r="AE60457"/>
      <c r="AF60457"/>
      <c r="AH60457" s="36"/>
      <c r="AJ60457"/>
    </row>
    <row r="60458" spans="14:36">
      <c r="N60458" s="36"/>
      <c r="R60458" s="5"/>
      <c r="W60458"/>
      <c r="Y60458" s="36"/>
      <c r="AA60458" s="5"/>
      <c r="AC60458" s="36"/>
      <c r="AD60458" s="36"/>
      <c r="AE60458"/>
      <c r="AF60458"/>
      <c r="AH60458" s="36"/>
      <c r="AJ60458"/>
    </row>
    <row r="60459" spans="14:36">
      <c r="N60459" s="36"/>
      <c r="R60459" s="5"/>
      <c r="W60459"/>
      <c r="Y60459" s="36"/>
      <c r="AA60459" s="5"/>
      <c r="AC60459" s="36"/>
      <c r="AD60459" s="36"/>
      <c r="AE60459"/>
      <c r="AF60459"/>
      <c r="AH60459" s="36"/>
      <c r="AJ60459"/>
    </row>
    <row r="60460" spans="14:36">
      <c r="N60460" s="36"/>
      <c r="R60460" s="5"/>
      <c r="W60460"/>
      <c r="Y60460" s="36"/>
      <c r="AA60460" s="5"/>
      <c r="AC60460" s="36"/>
      <c r="AD60460" s="36"/>
      <c r="AE60460"/>
      <c r="AF60460"/>
      <c r="AH60460" s="36"/>
      <c r="AJ60460"/>
    </row>
    <row r="60461" spans="14:36">
      <c r="N60461" s="36"/>
      <c r="R60461" s="5"/>
      <c r="W60461"/>
      <c r="Y60461" s="36"/>
      <c r="AA60461" s="5"/>
      <c r="AC60461" s="36"/>
      <c r="AD60461" s="36"/>
      <c r="AE60461"/>
      <c r="AF60461"/>
      <c r="AH60461" s="36"/>
      <c r="AJ60461"/>
    </row>
    <row r="60462" spans="14:36">
      <c r="N60462" s="36"/>
      <c r="R60462" s="5"/>
      <c r="W60462"/>
      <c r="Y60462" s="36"/>
      <c r="AA60462" s="5"/>
      <c r="AC60462" s="36"/>
      <c r="AD60462" s="36"/>
      <c r="AE60462"/>
      <c r="AF60462"/>
      <c r="AH60462" s="36"/>
      <c r="AJ60462"/>
    </row>
    <row r="60463" spans="14:36">
      <c r="N60463" s="36"/>
      <c r="R60463" s="5"/>
      <c r="W60463"/>
      <c r="Y60463" s="36"/>
      <c r="AA60463" s="5"/>
      <c r="AC60463" s="36"/>
      <c r="AD60463" s="36"/>
      <c r="AE60463"/>
      <c r="AF60463"/>
      <c r="AH60463" s="36"/>
      <c r="AJ60463"/>
    </row>
    <row r="60464" spans="14:36">
      <c r="N60464" s="36"/>
      <c r="R60464" s="5"/>
      <c r="W60464"/>
      <c r="Y60464" s="36"/>
      <c r="AA60464" s="5"/>
      <c r="AC60464" s="36"/>
      <c r="AD60464" s="36"/>
      <c r="AE60464"/>
      <c r="AF60464"/>
      <c r="AH60464" s="36"/>
      <c r="AJ60464"/>
    </row>
    <row r="60465" spans="14:36">
      <c r="N60465" s="36"/>
      <c r="R60465" s="5"/>
      <c r="W60465"/>
      <c r="Y60465" s="36"/>
      <c r="AA60465" s="5"/>
      <c r="AC60465" s="36"/>
      <c r="AD60465" s="36"/>
      <c r="AE60465"/>
      <c r="AF60465"/>
      <c r="AH60465" s="36"/>
      <c r="AJ60465"/>
    </row>
    <row r="60466" spans="14:36">
      <c r="N60466" s="36"/>
      <c r="R60466" s="5"/>
      <c r="W60466"/>
      <c r="Y60466" s="36"/>
      <c r="AA60466" s="5"/>
      <c r="AC60466" s="36"/>
      <c r="AD60466" s="36"/>
      <c r="AE60466"/>
      <c r="AF60466"/>
      <c r="AH60466" s="36"/>
      <c r="AJ60466"/>
    </row>
    <row r="60467" spans="14:36">
      <c r="N60467" s="36"/>
      <c r="R60467" s="5"/>
      <c r="W60467"/>
      <c r="Y60467" s="36"/>
      <c r="AA60467" s="5"/>
      <c r="AC60467" s="36"/>
      <c r="AD60467" s="36"/>
      <c r="AE60467"/>
      <c r="AF60467"/>
      <c r="AH60467" s="36"/>
      <c r="AJ60467"/>
    </row>
    <row r="60468" spans="14:36">
      <c r="N60468" s="36"/>
      <c r="R60468" s="5"/>
      <c r="W60468"/>
      <c r="Y60468" s="36"/>
      <c r="AA60468" s="5"/>
      <c r="AC60468" s="36"/>
      <c r="AD60468" s="36"/>
      <c r="AE60468"/>
      <c r="AF60468"/>
      <c r="AH60468" s="36"/>
      <c r="AJ60468"/>
    </row>
    <row r="60469" spans="14:36">
      <c r="N60469" s="36"/>
      <c r="R60469" s="5"/>
      <c r="W60469"/>
      <c r="Y60469" s="36"/>
      <c r="AA60469" s="5"/>
      <c r="AC60469" s="36"/>
      <c r="AD60469" s="36"/>
      <c r="AE60469"/>
      <c r="AF60469"/>
      <c r="AH60469" s="36"/>
      <c r="AJ60469"/>
    </row>
    <row r="60470" spans="14:36">
      <c r="N60470" s="36"/>
      <c r="R60470" s="5"/>
      <c r="W60470"/>
      <c r="Y60470" s="36"/>
      <c r="AA60470" s="5"/>
      <c r="AC60470" s="36"/>
      <c r="AD60470" s="36"/>
      <c r="AE60470"/>
      <c r="AF60470"/>
      <c r="AH60470" s="36"/>
      <c r="AJ60470"/>
    </row>
    <row r="60471" spans="14:36">
      <c r="N60471" s="36"/>
      <c r="R60471" s="5"/>
      <c r="W60471"/>
      <c r="Y60471" s="36"/>
      <c r="AA60471" s="5"/>
      <c r="AC60471" s="36"/>
      <c r="AD60471" s="36"/>
      <c r="AE60471"/>
      <c r="AF60471"/>
      <c r="AH60471" s="36"/>
      <c r="AJ60471"/>
    </row>
    <row r="60472" spans="14:36">
      <c r="N60472" s="36"/>
      <c r="R60472" s="5"/>
      <c r="W60472"/>
      <c r="Y60472" s="36"/>
      <c r="AA60472" s="5"/>
      <c r="AC60472" s="36"/>
      <c r="AD60472" s="36"/>
      <c r="AE60472"/>
      <c r="AF60472"/>
      <c r="AH60472" s="36"/>
      <c r="AJ60472"/>
    </row>
    <row r="60473" spans="14:36">
      <c r="N60473" s="36"/>
      <c r="R60473" s="5"/>
      <c r="W60473"/>
      <c r="Y60473" s="36"/>
      <c r="AA60473" s="5"/>
      <c r="AC60473" s="36"/>
      <c r="AD60473" s="36"/>
      <c r="AE60473"/>
      <c r="AF60473"/>
      <c r="AH60473" s="36"/>
      <c r="AJ60473"/>
    </row>
    <row r="60474" spans="14:36">
      <c r="N60474" s="36"/>
      <c r="R60474" s="5"/>
      <c r="W60474"/>
      <c r="Y60474" s="36"/>
      <c r="AA60474" s="5"/>
      <c r="AC60474" s="36"/>
      <c r="AD60474" s="36"/>
      <c r="AE60474"/>
      <c r="AF60474"/>
      <c r="AH60474" s="36"/>
      <c r="AJ60474"/>
    </row>
    <row r="60475" spans="14:36">
      <c r="N60475" s="36"/>
      <c r="R60475" s="5"/>
      <c r="W60475"/>
      <c r="Y60475" s="36"/>
      <c r="AA60475" s="5"/>
      <c r="AC60475" s="36"/>
      <c r="AD60475" s="36"/>
      <c r="AE60475"/>
      <c r="AF60475"/>
      <c r="AH60475" s="36"/>
      <c r="AJ60475"/>
    </row>
    <row r="60476" spans="14:36">
      <c r="N60476" s="36"/>
      <c r="R60476" s="5"/>
      <c r="W60476"/>
      <c r="Y60476" s="36"/>
      <c r="AA60476" s="5"/>
      <c r="AC60476" s="36"/>
      <c r="AD60476" s="36"/>
      <c r="AE60476"/>
      <c r="AF60476"/>
      <c r="AH60476" s="36"/>
      <c r="AJ60476"/>
    </row>
    <row r="60477" spans="14:36">
      <c r="N60477" s="36"/>
      <c r="R60477" s="5"/>
      <c r="W60477"/>
      <c r="Y60477" s="36"/>
      <c r="AA60477" s="5"/>
      <c r="AC60477" s="36"/>
      <c r="AD60477" s="36"/>
      <c r="AE60477"/>
      <c r="AF60477"/>
      <c r="AH60477" s="36"/>
      <c r="AJ60477"/>
    </row>
    <row r="60478" spans="14:36">
      <c r="N60478" s="36"/>
      <c r="R60478" s="5"/>
      <c r="W60478"/>
      <c r="Y60478" s="36"/>
      <c r="AA60478" s="5"/>
      <c r="AC60478" s="36"/>
      <c r="AD60478" s="36"/>
      <c r="AE60478"/>
      <c r="AF60478"/>
      <c r="AH60478" s="36"/>
      <c r="AJ60478"/>
    </row>
    <row r="60479" spans="14:36">
      <c r="N60479" s="36"/>
      <c r="R60479" s="5"/>
      <c r="W60479"/>
      <c r="Y60479" s="36"/>
      <c r="AA60479" s="5"/>
      <c r="AC60479" s="36"/>
      <c r="AD60479" s="36"/>
      <c r="AE60479"/>
      <c r="AF60479"/>
      <c r="AH60479" s="36"/>
      <c r="AJ60479"/>
    </row>
    <row r="60480" spans="14:36">
      <c r="N60480" s="36"/>
      <c r="R60480" s="5"/>
      <c r="W60480"/>
      <c r="Y60480" s="36"/>
      <c r="AA60480" s="5"/>
      <c r="AC60480" s="36"/>
      <c r="AD60480" s="36"/>
      <c r="AE60480"/>
      <c r="AF60480"/>
      <c r="AH60480" s="36"/>
      <c r="AJ60480"/>
    </row>
    <row r="60481" spans="14:36">
      <c r="N60481" s="36"/>
      <c r="R60481" s="5"/>
      <c r="W60481"/>
      <c r="Y60481" s="36"/>
      <c r="AA60481" s="5"/>
      <c r="AC60481" s="36"/>
      <c r="AD60481" s="36"/>
      <c r="AE60481"/>
      <c r="AF60481"/>
      <c r="AH60481" s="36"/>
      <c r="AJ60481"/>
    </row>
    <row r="60482" spans="14:36">
      <c r="N60482" s="36"/>
      <c r="R60482" s="5"/>
      <c r="W60482"/>
      <c r="Y60482" s="36"/>
      <c r="AA60482" s="5"/>
      <c r="AC60482" s="36"/>
      <c r="AD60482" s="36"/>
      <c r="AE60482"/>
      <c r="AF60482"/>
      <c r="AH60482" s="36"/>
      <c r="AJ60482"/>
    </row>
    <row r="60483" spans="14:36">
      <c r="N60483" s="36"/>
      <c r="R60483" s="5"/>
      <c r="W60483"/>
      <c r="Y60483" s="36"/>
      <c r="AA60483" s="5"/>
      <c r="AC60483" s="36"/>
      <c r="AD60483" s="36"/>
      <c r="AE60483"/>
      <c r="AF60483"/>
      <c r="AH60483" s="36"/>
      <c r="AJ60483"/>
    </row>
    <row r="60484" spans="14:36">
      <c r="N60484" s="36"/>
      <c r="R60484" s="5"/>
      <c r="W60484"/>
      <c r="Y60484" s="36"/>
      <c r="AA60484" s="5"/>
      <c r="AC60484" s="36"/>
      <c r="AD60484" s="36"/>
      <c r="AE60484"/>
      <c r="AF60484"/>
      <c r="AH60484" s="36"/>
      <c r="AJ60484"/>
    </row>
    <row r="60485" spans="14:36">
      <c r="N60485" s="36"/>
      <c r="R60485" s="5"/>
      <c r="W60485"/>
      <c r="Y60485" s="36"/>
      <c r="AA60485" s="5"/>
      <c r="AC60485" s="36"/>
      <c r="AD60485" s="36"/>
      <c r="AE60485"/>
      <c r="AF60485"/>
      <c r="AH60485" s="36"/>
      <c r="AJ60485"/>
    </row>
    <row r="60486" spans="14:36">
      <c r="N60486" s="36"/>
      <c r="R60486" s="5"/>
      <c r="W60486"/>
      <c r="Y60486" s="36"/>
      <c r="AA60486" s="5"/>
      <c r="AC60486" s="36"/>
      <c r="AD60486" s="36"/>
      <c r="AE60486"/>
      <c r="AF60486"/>
      <c r="AH60486" s="36"/>
      <c r="AJ60486"/>
    </row>
    <row r="60487" spans="14:36">
      <c r="N60487" s="36"/>
      <c r="R60487" s="5"/>
      <c r="W60487"/>
      <c r="Y60487" s="36"/>
      <c r="AA60487" s="5"/>
      <c r="AC60487" s="36"/>
      <c r="AD60487" s="36"/>
      <c r="AE60487"/>
      <c r="AF60487"/>
      <c r="AH60487" s="36"/>
      <c r="AJ60487"/>
    </row>
    <row r="60488" spans="14:36">
      <c r="N60488" s="36"/>
      <c r="R60488" s="5"/>
      <c r="W60488"/>
      <c r="Y60488" s="36"/>
      <c r="AA60488" s="5"/>
      <c r="AC60488" s="36"/>
      <c r="AD60488" s="36"/>
      <c r="AE60488"/>
      <c r="AF60488"/>
      <c r="AH60488" s="36"/>
      <c r="AJ60488"/>
    </row>
    <row r="60489" spans="14:36">
      <c r="N60489" s="36"/>
      <c r="R60489" s="5"/>
      <c r="W60489"/>
      <c r="Y60489" s="36"/>
      <c r="AA60489" s="5"/>
      <c r="AC60489" s="36"/>
      <c r="AD60489" s="36"/>
      <c r="AE60489"/>
      <c r="AF60489"/>
      <c r="AH60489" s="36"/>
      <c r="AJ60489"/>
    </row>
    <row r="60490" spans="14:36">
      <c r="N60490" s="36"/>
      <c r="R60490" s="5"/>
      <c r="W60490"/>
      <c r="Y60490" s="36"/>
      <c r="AA60490" s="5"/>
      <c r="AC60490" s="36"/>
      <c r="AD60490" s="36"/>
      <c r="AE60490"/>
      <c r="AF60490"/>
      <c r="AH60490" s="36"/>
      <c r="AJ60490"/>
    </row>
    <row r="60491" spans="14:36">
      <c r="N60491" s="36"/>
      <c r="R60491" s="5"/>
      <c r="W60491"/>
      <c r="Y60491" s="36"/>
      <c r="AA60491" s="5"/>
      <c r="AC60491" s="36"/>
      <c r="AD60491" s="36"/>
      <c r="AE60491"/>
      <c r="AF60491"/>
      <c r="AH60491" s="36"/>
      <c r="AJ60491"/>
    </row>
    <row r="60492" spans="14:36">
      <c r="N60492" s="36"/>
      <c r="R60492" s="5"/>
      <c r="W60492"/>
      <c r="Y60492" s="36"/>
      <c r="AA60492" s="5"/>
      <c r="AC60492" s="36"/>
      <c r="AD60492" s="36"/>
      <c r="AE60492"/>
      <c r="AF60492"/>
      <c r="AH60492" s="36"/>
      <c r="AJ60492"/>
    </row>
    <row r="60493" spans="14:36">
      <c r="N60493" s="36"/>
      <c r="R60493" s="5"/>
      <c r="W60493"/>
      <c r="Y60493" s="36"/>
      <c r="AA60493" s="5"/>
      <c r="AC60493" s="36"/>
      <c r="AD60493" s="36"/>
      <c r="AE60493"/>
      <c r="AF60493"/>
      <c r="AH60493" s="36"/>
      <c r="AJ60493"/>
    </row>
    <row r="60494" spans="14:36">
      <c r="N60494" s="36"/>
      <c r="R60494" s="5"/>
      <c r="W60494"/>
      <c r="Y60494" s="36"/>
      <c r="AA60494" s="5"/>
      <c r="AC60494" s="36"/>
      <c r="AD60494" s="36"/>
      <c r="AE60494"/>
      <c r="AF60494"/>
      <c r="AH60494" s="36"/>
      <c r="AJ60494"/>
    </row>
    <row r="60495" spans="14:36">
      <c r="N60495" s="36"/>
      <c r="R60495" s="5"/>
      <c r="W60495"/>
      <c r="Y60495" s="36"/>
      <c r="AA60495" s="5"/>
      <c r="AC60495" s="36"/>
      <c r="AD60495" s="36"/>
      <c r="AE60495"/>
      <c r="AF60495"/>
      <c r="AH60495" s="36"/>
      <c r="AJ60495"/>
    </row>
    <row r="60496" spans="14:36">
      <c r="N60496" s="36"/>
      <c r="R60496" s="5"/>
      <c r="W60496"/>
      <c r="Y60496" s="36"/>
      <c r="AA60496" s="5"/>
      <c r="AC60496" s="36"/>
      <c r="AD60496" s="36"/>
      <c r="AE60496"/>
      <c r="AF60496"/>
      <c r="AH60496" s="36"/>
      <c r="AJ60496"/>
    </row>
    <row r="60497" spans="14:36">
      <c r="N60497" s="36"/>
      <c r="R60497" s="5"/>
      <c r="W60497"/>
      <c r="Y60497" s="36"/>
      <c r="AA60497" s="5"/>
      <c r="AC60497" s="36"/>
      <c r="AD60497" s="36"/>
      <c r="AE60497"/>
      <c r="AF60497"/>
      <c r="AH60497" s="36"/>
      <c r="AJ60497"/>
    </row>
    <row r="60498" spans="14:36">
      <c r="N60498" s="36"/>
      <c r="R60498" s="5"/>
      <c r="W60498"/>
      <c r="Y60498" s="36"/>
      <c r="AA60498" s="5"/>
      <c r="AC60498" s="36"/>
      <c r="AD60498" s="36"/>
      <c r="AE60498"/>
      <c r="AF60498"/>
      <c r="AH60498" s="36"/>
      <c r="AJ60498"/>
    </row>
    <row r="60499" spans="14:36">
      <c r="N60499" s="36"/>
      <c r="R60499" s="5"/>
      <c r="W60499"/>
      <c r="Y60499" s="36"/>
      <c r="AA60499" s="5"/>
      <c r="AC60499" s="36"/>
      <c r="AD60499" s="36"/>
      <c r="AE60499"/>
      <c r="AF60499"/>
      <c r="AH60499" s="36"/>
      <c r="AJ60499"/>
    </row>
    <row r="60500" spans="14:36">
      <c r="N60500" s="36"/>
      <c r="R60500" s="5"/>
      <c r="W60500"/>
      <c r="Y60500" s="36"/>
      <c r="AA60500" s="5"/>
      <c r="AC60500" s="36"/>
      <c r="AD60500" s="36"/>
      <c r="AE60500"/>
      <c r="AF60500"/>
      <c r="AH60500" s="36"/>
      <c r="AJ60500"/>
    </row>
    <row r="60501" spans="14:36">
      <c r="N60501" s="36"/>
      <c r="R60501" s="5"/>
      <c r="W60501"/>
      <c r="Y60501" s="36"/>
      <c r="AA60501" s="5"/>
      <c r="AC60501" s="36"/>
      <c r="AD60501" s="36"/>
      <c r="AE60501"/>
      <c r="AF60501"/>
      <c r="AH60501" s="36"/>
      <c r="AJ60501"/>
    </row>
    <row r="60502" spans="14:36">
      <c r="N60502" s="36"/>
      <c r="R60502" s="5"/>
      <c r="W60502"/>
      <c r="Y60502" s="36"/>
      <c r="AA60502" s="5"/>
      <c r="AC60502" s="36"/>
      <c r="AD60502" s="36"/>
      <c r="AE60502"/>
      <c r="AF60502"/>
      <c r="AH60502" s="36"/>
      <c r="AJ60502"/>
    </row>
    <row r="60503" spans="14:36">
      <c r="N60503" s="36"/>
      <c r="R60503" s="5"/>
      <c r="W60503"/>
      <c r="Y60503" s="36"/>
      <c r="AA60503" s="5"/>
      <c r="AC60503" s="36"/>
      <c r="AD60503" s="36"/>
      <c r="AE60503"/>
      <c r="AF60503"/>
      <c r="AH60503" s="36"/>
      <c r="AJ60503"/>
    </row>
    <row r="60504" spans="14:36">
      <c r="N60504" s="36"/>
      <c r="R60504" s="5"/>
      <c r="W60504"/>
      <c r="Y60504" s="36"/>
      <c r="AA60504" s="5"/>
      <c r="AC60504" s="36"/>
      <c r="AD60504" s="36"/>
      <c r="AE60504"/>
      <c r="AF60504"/>
      <c r="AH60504" s="36"/>
      <c r="AJ60504"/>
    </row>
    <row r="60505" spans="14:36">
      <c r="N60505" s="36"/>
      <c r="R60505" s="5"/>
      <c r="W60505"/>
      <c r="Y60505" s="36"/>
      <c r="AA60505" s="5"/>
      <c r="AC60505" s="36"/>
      <c r="AD60505" s="36"/>
      <c r="AE60505"/>
      <c r="AF60505"/>
      <c r="AH60505" s="36"/>
      <c r="AJ60505"/>
    </row>
    <row r="60506" spans="14:36">
      <c r="N60506" s="36"/>
      <c r="R60506" s="5"/>
      <c r="W60506"/>
      <c r="Y60506" s="36"/>
      <c r="AA60506" s="5"/>
      <c r="AC60506" s="36"/>
      <c r="AD60506" s="36"/>
      <c r="AE60506"/>
      <c r="AF60506"/>
      <c r="AH60506" s="36"/>
      <c r="AJ60506"/>
    </row>
    <row r="60507" spans="14:36">
      <c r="N60507" s="36"/>
      <c r="R60507" s="5"/>
      <c r="W60507"/>
      <c r="Y60507" s="36"/>
      <c r="AA60507" s="5"/>
      <c r="AC60507" s="36"/>
      <c r="AD60507" s="36"/>
      <c r="AE60507"/>
      <c r="AF60507"/>
      <c r="AH60507" s="36"/>
      <c r="AJ60507"/>
    </row>
    <row r="60508" spans="14:36">
      <c r="N60508" s="36"/>
      <c r="R60508" s="5"/>
      <c r="W60508"/>
      <c r="Y60508" s="36"/>
      <c r="AA60508" s="5"/>
      <c r="AC60508" s="36"/>
      <c r="AD60508" s="36"/>
      <c r="AE60508"/>
      <c r="AF60508"/>
      <c r="AH60508" s="36"/>
      <c r="AJ60508"/>
    </row>
    <row r="60509" spans="14:36">
      <c r="N60509" s="36"/>
      <c r="R60509" s="5"/>
      <c r="W60509"/>
      <c r="Y60509" s="36"/>
      <c r="AA60509" s="5"/>
      <c r="AC60509" s="36"/>
      <c r="AD60509" s="36"/>
      <c r="AE60509"/>
      <c r="AF60509"/>
      <c r="AH60509" s="36"/>
      <c r="AJ60509"/>
    </row>
    <row r="60510" spans="14:36">
      <c r="N60510" s="36"/>
      <c r="R60510" s="5"/>
      <c r="W60510"/>
      <c r="Y60510" s="36"/>
      <c r="AA60510" s="5"/>
      <c r="AC60510" s="36"/>
      <c r="AD60510" s="36"/>
      <c r="AE60510"/>
      <c r="AF60510"/>
      <c r="AH60510" s="36"/>
      <c r="AJ60510"/>
    </row>
    <row r="60511" spans="14:36">
      <c r="N60511" s="36"/>
      <c r="R60511" s="5"/>
      <c r="W60511"/>
      <c r="Y60511" s="36"/>
      <c r="AA60511" s="5"/>
      <c r="AC60511" s="36"/>
      <c r="AD60511" s="36"/>
      <c r="AE60511"/>
      <c r="AF60511"/>
      <c r="AH60511" s="36"/>
      <c r="AJ60511"/>
    </row>
    <row r="60512" spans="14:36">
      <c r="N60512" s="36"/>
      <c r="R60512" s="5"/>
      <c r="W60512"/>
      <c r="Y60512" s="36"/>
      <c r="AA60512" s="5"/>
      <c r="AC60512" s="36"/>
      <c r="AD60512" s="36"/>
      <c r="AE60512"/>
      <c r="AF60512"/>
      <c r="AH60512" s="36"/>
      <c r="AJ60512"/>
    </row>
    <row r="60513" spans="14:36">
      <c r="N60513" s="36"/>
      <c r="R60513" s="5"/>
      <c r="W60513"/>
      <c r="Y60513" s="36"/>
      <c r="AA60513" s="5"/>
      <c r="AC60513" s="36"/>
      <c r="AD60513" s="36"/>
      <c r="AE60513"/>
      <c r="AF60513"/>
      <c r="AH60513" s="36"/>
      <c r="AJ60513"/>
    </row>
    <row r="60514" spans="14:36">
      <c r="N60514" s="36"/>
      <c r="R60514" s="5"/>
      <c r="W60514"/>
      <c r="Y60514" s="36"/>
      <c r="AA60514" s="5"/>
      <c r="AC60514" s="36"/>
      <c r="AD60514" s="36"/>
      <c r="AE60514"/>
      <c r="AF60514"/>
      <c r="AH60514" s="36"/>
      <c r="AJ60514"/>
    </row>
    <row r="60515" spans="14:36">
      <c r="N60515" s="36"/>
      <c r="R60515" s="5"/>
      <c r="W60515"/>
      <c r="Y60515" s="36"/>
      <c r="AA60515" s="5"/>
      <c r="AC60515" s="36"/>
      <c r="AD60515" s="36"/>
      <c r="AE60515"/>
      <c r="AF60515"/>
      <c r="AH60515" s="36"/>
      <c r="AJ60515"/>
    </row>
    <row r="60516" spans="14:36">
      <c r="N60516" s="36"/>
      <c r="R60516" s="5"/>
      <c r="W60516"/>
      <c r="Y60516" s="36"/>
      <c r="AA60516" s="5"/>
      <c r="AC60516" s="36"/>
      <c r="AD60516" s="36"/>
      <c r="AE60516"/>
      <c r="AF60516"/>
      <c r="AH60516" s="36"/>
      <c r="AJ60516"/>
    </row>
    <row r="60517" spans="14:36">
      <c r="N60517" s="36"/>
      <c r="R60517" s="5"/>
      <c r="W60517"/>
      <c r="Y60517" s="36"/>
      <c r="AA60517" s="5"/>
      <c r="AC60517" s="36"/>
      <c r="AD60517" s="36"/>
      <c r="AE60517"/>
      <c r="AF60517"/>
      <c r="AH60517" s="36"/>
      <c r="AJ60517"/>
    </row>
    <row r="60518" spans="14:36">
      <c r="N60518" s="36"/>
      <c r="R60518" s="5"/>
      <c r="W60518"/>
      <c r="Y60518" s="36"/>
      <c r="AA60518" s="5"/>
      <c r="AC60518" s="36"/>
      <c r="AD60518" s="36"/>
      <c r="AE60518"/>
      <c r="AF60518"/>
      <c r="AH60518" s="36"/>
      <c r="AJ60518"/>
    </row>
    <row r="60519" spans="14:36">
      <c r="N60519" s="36"/>
      <c r="R60519" s="5"/>
      <c r="W60519"/>
      <c r="Y60519" s="36"/>
      <c r="AA60519" s="5"/>
      <c r="AC60519" s="36"/>
      <c r="AD60519" s="36"/>
      <c r="AE60519"/>
      <c r="AF60519"/>
      <c r="AH60519" s="36"/>
      <c r="AJ60519"/>
    </row>
    <row r="60520" spans="14:36">
      <c r="N60520" s="36"/>
      <c r="R60520" s="5"/>
      <c r="W60520"/>
      <c r="Y60520" s="36"/>
      <c r="AA60520" s="5"/>
      <c r="AC60520" s="36"/>
      <c r="AD60520" s="36"/>
      <c r="AE60520"/>
      <c r="AF60520"/>
      <c r="AH60520" s="36"/>
      <c r="AJ60520"/>
    </row>
    <row r="60521" spans="14:36">
      <c r="N60521" s="36"/>
      <c r="R60521" s="5"/>
      <c r="W60521"/>
      <c r="Y60521" s="36"/>
      <c r="AA60521" s="5"/>
      <c r="AC60521" s="36"/>
      <c r="AD60521" s="36"/>
      <c r="AE60521"/>
      <c r="AF60521"/>
      <c r="AH60521" s="36"/>
      <c r="AJ60521"/>
    </row>
    <row r="60522" spans="14:36">
      <c r="N60522" s="36"/>
      <c r="R60522" s="5"/>
      <c r="W60522"/>
      <c r="Y60522" s="36"/>
      <c r="AA60522" s="5"/>
      <c r="AC60522" s="36"/>
      <c r="AD60522" s="36"/>
      <c r="AE60522"/>
      <c r="AF60522"/>
      <c r="AH60522" s="36"/>
      <c r="AJ60522"/>
    </row>
    <row r="60523" spans="14:36">
      <c r="N60523" s="36"/>
      <c r="R60523" s="5"/>
      <c r="W60523"/>
      <c r="Y60523" s="36"/>
      <c r="AA60523" s="5"/>
      <c r="AC60523" s="36"/>
      <c r="AD60523" s="36"/>
      <c r="AE60523"/>
      <c r="AF60523"/>
      <c r="AH60523" s="36"/>
      <c r="AJ60523"/>
    </row>
    <row r="60524" spans="14:36">
      <c r="N60524" s="36"/>
      <c r="R60524" s="5"/>
      <c r="W60524"/>
      <c r="Y60524" s="36"/>
      <c r="AA60524" s="5"/>
      <c r="AC60524" s="36"/>
      <c r="AD60524" s="36"/>
      <c r="AE60524"/>
      <c r="AF60524"/>
      <c r="AH60524" s="36"/>
      <c r="AJ60524"/>
    </row>
    <row r="60525" spans="14:36">
      <c r="N60525" s="36"/>
      <c r="R60525" s="5"/>
      <c r="W60525"/>
      <c r="Y60525" s="36"/>
      <c r="AA60525" s="5"/>
      <c r="AC60525" s="36"/>
      <c r="AD60525" s="36"/>
      <c r="AE60525"/>
      <c r="AF60525"/>
      <c r="AH60525" s="36"/>
      <c r="AJ60525"/>
    </row>
    <row r="60526" spans="14:36">
      <c r="N60526" s="36"/>
      <c r="R60526" s="5"/>
      <c r="W60526"/>
      <c r="Y60526" s="36"/>
      <c r="AA60526" s="5"/>
      <c r="AC60526" s="36"/>
      <c r="AD60526" s="36"/>
      <c r="AE60526"/>
      <c r="AF60526"/>
      <c r="AH60526" s="36"/>
      <c r="AJ60526"/>
    </row>
    <row r="60527" spans="14:36">
      <c r="N60527" s="36"/>
      <c r="R60527" s="5"/>
      <c r="W60527"/>
      <c r="Y60527" s="36"/>
      <c r="AA60527" s="5"/>
      <c r="AC60527" s="36"/>
      <c r="AD60527" s="36"/>
      <c r="AE60527"/>
      <c r="AF60527"/>
      <c r="AH60527" s="36"/>
      <c r="AJ60527"/>
    </row>
    <row r="60528" spans="14:36">
      <c r="N60528" s="36"/>
      <c r="R60528" s="5"/>
      <c r="W60528"/>
      <c r="Y60528" s="36"/>
      <c r="AA60528" s="5"/>
      <c r="AC60528" s="36"/>
      <c r="AD60528" s="36"/>
      <c r="AE60528"/>
      <c r="AF60528"/>
      <c r="AH60528" s="36"/>
      <c r="AJ60528"/>
    </row>
    <row r="60529" spans="14:36">
      <c r="N60529" s="36"/>
      <c r="R60529" s="5"/>
      <c r="W60529"/>
      <c r="Y60529" s="36"/>
      <c r="AA60529" s="5"/>
      <c r="AC60529" s="36"/>
      <c r="AD60529" s="36"/>
      <c r="AE60529"/>
      <c r="AF60529"/>
      <c r="AH60529" s="36"/>
      <c r="AJ60529"/>
    </row>
    <row r="60530" spans="14:36">
      <c r="N60530" s="36"/>
      <c r="R60530" s="5"/>
      <c r="W60530"/>
      <c r="Y60530" s="36"/>
      <c r="AA60530" s="5"/>
      <c r="AC60530" s="36"/>
      <c r="AD60530" s="36"/>
      <c r="AE60530"/>
      <c r="AF60530"/>
      <c r="AH60530" s="36"/>
      <c r="AJ60530"/>
    </row>
    <row r="60531" spans="14:36">
      <c r="N60531" s="36"/>
      <c r="R60531" s="5"/>
      <c r="W60531"/>
      <c r="Y60531" s="36"/>
      <c r="AA60531" s="5"/>
      <c r="AC60531" s="36"/>
      <c r="AD60531" s="36"/>
      <c r="AE60531"/>
      <c r="AF60531"/>
      <c r="AH60531" s="36"/>
      <c r="AJ60531"/>
    </row>
    <row r="60532" spans="14:36">
      <c r="N60532" s="36"/>
      <c r="R60532" s="5"/>
      <c r="W60532"/>
      <c r="Y60532" s="36"/>
      <c r="AA60532" s="5"/>
      <c r="AC60532" s="36"/>
      <c r="AD60532" s="36"/>
      <c r="AE60532"/>
      <c r="AF60532"/>
      <c r="AH60532" s="36"/>
      <c r="AJ60532"/>
    </row>
    <row r="60533" spans="14:36">
      <c r="N60533" s="36"/>
      <c r="R60533" s="5"/>
      <c r="W60533"/>
      <c r="Y60533" s="36"/>
      <c r="AA60533" s="5"/>
      <c r="AC60533" s="36"/>
      <c r="AD60533" s="36"/>
      <c r="AE60533"/>
      <c r="AF60533"/>
      <c r="AH60533" s="36"/>
      <c r="AJ60533"/>
    </row>
    <row r="60534" spans="14:36">
      <c r="N60534" s="36"/>
      <c r="R60534" s="5"/>
      <c r="W60534"/>
      <c r="Y60534" s="36"/>
      <c r="AA60534" s="5"/>
      <c r="AC60534" s="36"/>
      <c r="AD60534" s="36"/>
      <c r="AE60534"/>
      <c r="AF60534"/>
      <c r="AH60534" s="36"/>
      <c r="AJ60534"/>
    </row>
    <row r="60535" spans="14:36">
      <c r="N60535" s="36"/>
      <c r="R60535" s="5"/>
      <c r="W60535"/>
      <c r="Y60535" s="36"/>
      <c r="AA60535" s="5"/>
      <c r="AC60535" s="36"/>
      <c r="AD60535" s="36"/>
      <c r="AE60535"/>
      <c r="AF60535"/>
      <c r="AH60535" s="36"/>
      <c r="AJ60535"/>
    </row>
    <row r="60536" spans="14:36">
      <c r="N60536" s="36"/>
      <c r="R60536" s="5"/>
      <c r="W60536"/>
      <c r="Y60536" s="36"/>
      <c r="AA60536" s="5"/>
      <c r="AC60536" s="36"/>
      <c r="AD60536" s="36"/>
      <c r="AE60536"/>
      <c r="AF60536"/>
      <c r="AH60536" s="36"/>
      <c r="AJ60536"/>
    </row>
    <row r="60537" spans="14:36">
      <c r="N60537" s="36"/>
      <c r="R60537" s="5"/>
      <c r="W60537"/>
      <c r="Y60537" s="36"/>
      <c r="AA60537" s="5"/>
      <c r="AC60537" s="36"/>
      <c r="AD60537" s="36"/>
      <c r="AE60537"/>
      <c r="AF60537"/>
      <c r="AH60537" s="36"/>
      <c r="AJ60537"/>
    </row>
    <row r="60538" spans="14:36">
      <c r="N60538" s="36"/>
      <c r="R60538" s="5"/>
      <c r="W60538"/>
      <c r="Y60538" s="36"/>
      <c r="AA60538" s="5"/>
      <c r="AC60538" s="36"/>
      <c r="AD60538" s="36"/>
      <c r="AE60538"/>
      <c r="AF60538"/>
      <c r="AH60538" s="36"/>
      <c r="AJ60538"/>
    </row>
    <row r="60539" spans="14:36">
      <c r="N60539" s="36"/>
      <c r="R60539" s="5"/>
      <c r="W60539"/>
      <c r="Y60539" s="36"/>
      <c r="AA60539" s="5"/>
      <c r="AC60539" s="36"/>
      <c r="AD60539" s="36"/>
      <c r="AE60539"/>
      <c r="AF60539"/>
      <c r="AH60539" s="36"/>
      <c r="AJ60539"/>
    </row>
    <row r="60540" spans="14:36">
      <c r="N60540" s="36"/>
      <c r="R60540" s="5"/>
      <c r="W60540"/>
      <c r="Y60540" s="36"/>
      <c r="AA60540" s="5"/>
      <c r="AC60540" s="36"/>
      <c r="AD60540" s="36"/>
      <c r="AE60540"/>
      <c r="AF60540"/>
      <c r="AH60540" s="36"/>
      <c r="AJ60540"/>
    </row>
    <row r="60541" spans="14:36">
      <c r="N60541" s="36"/>
      <c r="R60541" s="5"/>
      <c r="W60541"/>
      <c r="Y60541" s="36"/>
      <c r="AA60541" s="5"/>
      <c r="AC60541" s="36"/>
      <c r="AD60541" s="36"/>
      <c r="AE60541"/>
      <c r="AF60541"/>
      <c r="AH60541" s="36"/>
      <c r="AJ60541"/>
    </row>
    <row r="60542" spans="14:36">
      <c r="N60542" s="36"/>
      <c r="R60542" s="5"/>
      <c r="W60542"/>
      <c r="Y60542" s="36"/>
      <c r="AA60542" s="5"/>
      <c r="AC60542" s="36"/>
      <c r="AD60542" s="36"/>
      <c r="AE60542"/>
      <c r="AF60542"/>
      <c r="AH60542" s="36"/>
      <c r="AJ60542"/>
    </row>
    <row r="60543" spans="14:36">
      <c r="N60543" s="36"/>
      <c r="R60543" s="5"/>
      <c r="W60543"/>
      <c r="Y60543" s="36"/>
      <c r="AA60543" s="5"/>
      <c r="AC60543" s="36"/>
      <c r="AD60543" s="36"/>
      <c r="AE60543"/>
      <c r="AF60543"/>
      <c r="AH60543" s="36"/>
      <c r="AJ60543"/>
    </row>
    <row r="60544" spans="14:36">
      <c r="N60544" s="36"/>
      <c r="R60544" s="5"/>
      <c r="W60544"/>
      <c r="Y60544" s="36"/>
      <c r="AA60544" s="5"/>
      <c r="AC60544" s="36"/>
      <c r="AD60544" s="36"/>
      <c r="AE60544"/>
      <c r="AF60544"/>
      <c r="AH60544" s="36"/>
      <c r="AJ60544"/>
    </row>
    <row r="60545" spans="14:36">
      <c r="N60545" s="36"/>
      <c r="R60545" s="5"/>
      <c r="W60545"/>
      <c r="Y60545" s="36"/>
      <c r="AA60545" s="5"/>
      <c r="AC60545" s="36"/>
      <c r="AD60545" s="36"/>
      <c r="AE60545"/>
      <c r="AF60545"/>
      <c r="AH60545" s="36"/>
      <c r="AJ60545"/>
    </row>
    <row r="60546" spans="14:36">
      <c r="N60546" s="36"/>
      <c r="R60546" s="5"/>
      <c r="W60546"/>
      <c r="Y60546" s="36"/>
      <c r="AA60546" s="5"/>
      <c r="AC60546" s="36"/>
      <c r="AD60546" s="36"/>
      <c r="AE60546"/>
      <c r="AF60546"/>
      <c r="AH60546" s="36"/>
      <c r="AJ60546"/>
    </row>
    <row r="60547" spans="14:36">
      <c r="N60547" s="36"/>
      <c r="R60547" s="5"/>
      <c r="W60547"/>
      <c r="Y60547" s="36"/>
      <c r="AA60547" s="5"/>
      <c r="AC60547" s="36"/>
      <c r="AD60547" s="36"/>
      <c r="AE60547"/>
      <c r="AF60547"/>
      <c r="AH60547" s="36"/>
      <c r="AJ60547"/>
    </row>
    <row r="60548" spans="14:36">
      <c r="N60548" s="36"/>
      <c r="R60548" s="5"/>
      <c r="W60548"/>
      <c r="Y60548" s="36"/>
      <c r="AA60548" s="5"/>
      <c r="AC60548" s="36"/>
      <c r="AD60548" s="36"/>
      <c r="AE60548"/>
      <c r="AF60548"/>
      <c r="AH60548" s="36"/>
      <c r="AJ60548"/>
    </row>
    <row r="60549" spans="14:36">
      <c r="N60549" s="36"/>
      <c r="R60549" s="5"/>
      <c r="W60549"/>
      <c r="Y60549" s="36"/>
      <c r="AA60549" s="5"/>
      <c r="AC60549" s="36"/>
      <c r="AD60549" s="36"/>
      <c r="AE60549"/>
      <c r="AF60549"/>
      <c r="AH60549" s="36"/>
      <c r="AJ60549"/>
    </row>
    <row r="60550" spans="14:36">
      <c r="N60550" s="36"/>
      <c r="R60550" s="5"/>
      <c r="W60550"/>
      <c r="Y60550" s="36"/>
      <c r="AA60550" s="5"/>
      <c r="AC60550" s="36"/>
      <c r="AD60550" s="36"/>
      <c r="AE60550"/>
      <c r="AF60550"/>
      <c r="AH60550" s="36"/>
      <c r="AJ60550"/>
    </row>
    <row r="60551" spans="14:36">
      <c r="N60551" s="36"/>
      <c r="R60551" s="5"/>
      <c r="W60551"/>
      <c r="Y60551" s="36"/>
      <c r="AA60551" s="5"/>
      <c r="AC60551" s="36"/>
      <c r="AD60551" s="36"/>
      <c r="AE60551"/>
      <c r="AF60551"/>
      <c r="AH60551" s="36"/>
      <c r="AJ60551"/>
    </row>
    <row r="60552" spans="14:36">
      <c r="N60552" s="36"/>
      <c r="R60552" s="5"/>
      <c r="W60552"/>
      <c r="Y60552" s="36"/>
      <c r="AA60552" s="5"/>
      <c r="AC60552" s="36"/>
      <c r="AD60552" s="36"/>
      <c r="AE60552"/>
      <c r="AF60552"/>
      <c r="AH60552" s="36"/>
      <c r="AJ60552"/>
    </row>
    <row r="60553" spans="14:36">
      <c r="N60553" s="36"/>
      <c r="R60553" s="5"/>
      <c r="W60553"/>
      <c r="Y60553" s="36"/>
      <c r="AA60553" s="5"/>
      <c r="AC60553" s="36"/>
      <c r="AD60553" s="36"/>
      <c r="AE60553"/>
      <c r="AF60553"/>
      <c r="AH60553" s="36"/>
      <c r="AJ60553"/>
    </row>
    <row r="60554" spans="14:36">
      <c r="N60554" s="36"/>
      <c r="R60554" s="5"/>
      <c r="W60554"/>
      <c r="Y60554" s="36"/>
      <c r="AA60554" s="5"/>
      <c r="AC60554" s="36"/>
      <c r="AD60554" s="36"/>
      <c r="AE60554"/>
      <c r="AF60554"/>
      <c r="AH60554" s="36"/>
      <c r="AJ60554"/>
    </row>
    <row r="60555" spans="14:36">
      <c r="N60555" s="36"/>
      <c r="R60555" s="5"/>
      <c r="W60555"/>
      <c r="Y60555" s="36"/>
      <c r="AA60555" s="5"/>
      <c r="AC60555" s="36"/>
      <c r="AD60555" s="36"/>
      <c r="AE60555"/>
      <c r="AF60555"/>
      <c r="AH60555" s="36"/>
      <c r="AJ60555"/>
    </row>
    <row r="60556" spans="14:36">
      <c r="N60556" s="36"/>
      <c r="R60556" s="5"/>
      <c r="W60556"/>
      <c r="Y60556" s="36"/>
      <c r="AA60556" s="5"/>
      <c r="AC60556" s="36"/>
      <c r="AD60556" s="36"/>
      <c r="AE60556"/>
      <c r="AF60556"/>
      <c r="AH60556" s="36"/>
      <c r="AJ60556"/>
    </row>
    <row r="60557" spans="14:36">
      <c r="N60557" s="36"/>
      <c r="R60557" s="5"/>
      <c r="W60557"/>
      <c r="Y60557" s="36"/>
      <c r="AA60557" s="5"/>
      <c r="AC60557" s="36"/>
      <c r="AD60557" s="36"/>
      <c r="AE60557"/>
      <c r="AF60557"/>
      <c r="AH60557" s="36"/>
      <c r="AJ60557"/>
    </row>
    <row r="60558" spans="14:36">
      <c r="N60558" s="36"/>
      <c r="R60558" s="5"/>
      <c r="W60558"/>
      <c r="Y60558" s="36"/>
      <c r="AA60558" s="5"/>
      <c r="AC60558" s="36"/>
      <c r="AD60558" s="36"/>
      <c r="AE60558"/>
      <c r="AF60558"/>
      <c r="AH60558" s="36"/>
      <c r="AJ60558"/>
    </row>
    <row r="60559" spans="14:36">
      <c r="N60559" s="36"/>
      <c r="R60559" s="5"/>
      <c r="W60559"/>
      <c r="Y60559" s="36"/>
      <c r="AA60559" s="5"/>
      <c r="AC60559" s="36"/>
      <c r="AD60559" s="36"/>
      <c r="AE60559"/>
      <c r="AF60559"/>
      <c r="AH60559" s="36"/>
      <c r="AJ60559"/>
    </row>
    <row r="60560" spans="14:36">
      <c r="N60560" s="36"/>
      <c r="R60560" s="5"/>
      <c r="W60560"/>
      <c r="Y60560" s="36"/>
      <c r="AA60560" s="5"/>
      <c r="AC60560" s="36"/>
      <c r="AD60560" s="36"/>
      <c r="AE60560"/>
      <c r="AF60560"/>
      <c r="AH60560" s="36"/>
      <c r="AJ60560"/>
    </row>
    <row r="60561" spans="14:36">
      <c r="N60561" s="36"/>
      <c r="R60561" s="5"/>
      <c r="W60561"/>
      <c r="Y60561" s="36"/>
      <c r="AA60561" s="5"/>
      <c r="AC60561" s="36"/>
      <c r="AD60561" s="36"/>
      <c r="AE60561"/>
      <c r="AF60561"/>
      <c r="AH60561" s="36"/>
      <c r="AJ60561"/>
    </row>
    <row r="60562" spans="14:36">
      <c r="N60562" s="36"/>
      <c r="R60562" s="5"/>
      <c r="W60562"/>
      <c r="Y60562" s="36"/>
      <c r="AA60562" s="5"/>
      <c r="AC60562" s="36"/>
      <c r="AD60562" s="36"/>
      <c r="AE60562"/>
      <c r="AF60562"/>
      <c r="AH60562" s="36"/>
      <c r="AJ60562"/>
    </row>
    <row r="60563" spans="14:36">
      <c r="N60563" s="36"/>
      <c r="R60563" s="5"/>
      <c r="W60563"/>
      <c r="Y60563" s="36"/>
      <c r="AA60563" s="5"/>
      <c r="AC60563" s="36"/>
      <c r="AD60563" s="36"/>
      <c r="AE60563"/>
      <c r="AF60563"/>
      <c r="AH60563" s="36"/>
      <c r="AJ60563"/>
    </row>
    <row r="60564" spans="14:36">
      <c r="N60564" s="36"/>
      <c r="R60564" s="5"/>
      <c r="W60564"/>
      <c r="Y60564" s="36"/>
      <c r="AA60564" s="5"/>
      <c r="AC60564" s="36"/>
      <c r="AD60564" s="36"/>
      <c r="AE60564"/>
      <c r="AF60564"/>
      <c r="AH60564" s="36"/>
      <c r="AJ60564"/>
    </row>
    <row r="60565" spans="14:36">
      <c r="N60565" s="36"/>
      <c r="R60565" s="5"/>
      <c r="W60565"/>
      <c r="Y60565" s="36"/>
      <c r="AA60565" s="5"/>
      <c r="AC60565" s="36"/>
      <c r="AD60565" s="36"/>
      <c r="AE60565"/>
      <c r="AF60565"/>
      <c r="AH60565" s="36"/>
      <c r="AJ60565"/>
    </row>
    <row r="60566" spans="14:36">
      <c r="N60566" s="36"/>
      <c r="R60566" s="5"/>
      <c r="W60566"/>
      <c r="Y60566" s="36"/>
      <c r="AA60566" s="5"/>
      <c r="AC60566" s="36"/>
      <c r="AD60566" s="36"/>
      <c r="AE60566"/>
      <c r="AF60566"/>
      <c r="AH60566" s="36"/>
      <c r="AJ60566"/>
    </row>
    <row r="60567" spans="14:36">
      <c r="N60567" s="36"/>
      <c r="R60567" s="5"/>
      <c r="W60567"/>
      <c r="Y60567" s="36"/>
      <c r="AA60567" s="5"/>
      <c r="AC60567" s="36"/>
      <c r="AD60567" s="36"/>
      <c r="AE60567"/>
      <c r="AF60567"/>
      <c r="AH60567" s="36"/>
      <c r="AJ60567"/>
    </row>
    <row r="60568" spans="14:36">
      <c r="N60568" s="36"/>
      <c r="R60568" s="5"/>
      <c r="W60568"/>
      <c r="Y60568" s="36"/>
      <c r="AA60568" s="5"/>
      <c r="AC60568" s="36"/>
      <c r="AD60568" s="36"/>
      <c r="AE60568"/>
      <c r="AF60568"/>
      <c r="AH60568" s="36"/>
      <c r="AJ60568"/>
    </row>
    <row r="60569" spans="14:36">
      <c r="N60569" s="36"/>
      <c r="R60569" s="5"/>
      <c r="W60569"/>
      <c r="Y60569" s="36"/>
      <c r="AA60569" s="5"/>
      <c r="AC60569" s="36"/>
      <c r="AD60569" s="36"/>
      <c r="AE60569"/>
      <c r="AF60569"/>
      <c r="AH60569" s="36"/>
      <c r="AJ60569"/>
    </row>
    <row r="60570" spans="14:36">
      <c r="N60570" s="36"/>
      <c r="R60570" s="5"/>
      <c r="W60570"/>
      <c r="Y60570" s="36"/>
      <c r="AA60570" s="5"/>
      <c r="AC60570" s="36"/>
      <c r="AD60570" s="36"/>
      <c r="AE60570"/>
      <c r="AF60570"/>
      <c r="AH60570" s="36"/>
      <c r="AJ60570"/>
    </row>
    <row r="60571" spans="14:36">
      <c r="N60571" s="36"/>
      <c r="R60571" s="5"/>
      <c r="W60571"/>
      <c r="Y60571" s="36"/>
      <c r="AA60571" s="5"/>
      <c r="AC60571" s="36"/>
      <c r="AD60571" s="36"/>
      <c r="AE60571"/>
      <c r="AF60571"/>
      <c r="AH60571" s="36"/>
      <c r="AJ60571"/>
    </row>
    <row r="60572" spans="14:36">
      <c r="N60572" s="36"/>
      <c r="R60572" s="5"/>
      <c r="W60572"/>
      <c r="Y60572" s="36"/>
      <c r="AA60572" s="5"/>
      <c r="AC60572" s="36"/>
      <c r="AD60572" s="36"/>
      <c r="AE60572"/>
      <c r="AF60572"/>
      <c r="AH60572" s="36"/>
      <c r="AJ60572"/>
    </row>
    <row r="60573" spans="14:36">
      <c r="N60573" s="36"/>
      <c r="R60573" s="5"/>
      <c r="W60573"/>
      <c r="Y60573" s="36"/>
      <c r="AA60573" s="5"/>
      <c r="AC60573" s="36"/>
      <c r="AD60573" s="36"/>
      <c r="AE60573"/>
      <c r="AF60573"/>
      <c r="AH60573" s="36"/>
      <c r="AJ60573"/>
    </row>
    <row r="60574" spans="14:36">
      <c r="N60574" s="36"/>
      <c r="R60574" s="5"/>
      <c r="W60574"/>
      <c r="Y60574" s="36"/>
      <c r="AA60574" s="5"/>
      <c r="AC60574" s="36"/>
      <c r="AD60574" s="36"/>
      <c r="AE60574"/>
      <c r="AF60574"/>
      <c r="AH60574" s="36"/>
      <c r="AJ60574"/>
    </row>
    <row r="60575" spans="14:36">
      <c r="N60575" s="36"/>
      <c r="R60575" s="5"/>
      <c r="W60575"/>
      <c r="Y60575" s="36"/>
      <c r="AA60575" s="5"/>
      <c r="AC60575" s="36"/>
      <c r="AD60575" s="36"/>
      <c r="AE60575"/>
      <c r="AF60575"/>
      <c r="AH60575" s="36"/>
      <c r="AJ60575"/>
    </row>
    <row r="60576" spans="14:36">
      <c r="N60576" s="36"/>
      <c r="R60576" s="5"/>
      <c r="W60576"/>
      <c r="Y60576" s="36"/>
      <c r="AA60576" s="5"/>
      <c r="AC60576" s="36"/>
      <c r="AD60576" s="36"/>
      <c r="AE60576"/>
      <c r="AF60576"/>
      <c r="AH60576" s="36"/>
      <c r="AJ60576"/>
    </row>
    <row r="60577" spans="14:36">
      <c r="N60577" s="36"/>
      <c r="R60577" s="5"/>
      <c r="W60577"/>
      <c r="Y60577" s="36"/>
      <c r="AA60577" s="5"/>
      <c r="AC60577" s="36"/>
      <c r="AD60577" s="36"/>
      <c r="AE60577"/>
      <c r="AF60577"/>
      <c r="AH60577" s="36"/>
      <c r="AJ60577"/>
    </row>
    <row r="60578" spans="14:36">
      <c r="N60578" s="36"/>
      <c r="R60578" s="5"/>
      <c r="W60578"/>
      <c r="Y60578" s="36"/>
      <c r="AA60578" s="5"/>
      <c r="AC60578" s="36"/>
      <c r="AD60578" s="36"/>
      <c r="AE60578"/>
      <c r="AF60578"/>
      <c r="AH60578" s="36"/>
      <c r="AJ60578"/>
    </row>
    <row r="60579" spans="14:36">
      <c r="N60579" s="36"/>
      <c r="R60579" s="5"/>
      <c r="W60579"/>
      <c r="Y60579" s="36"/>
      <c r="AA60579" s="5"/>
      <c r="AC60579" s="36"/>
      <c r="AD60579" s="36"/>
      <c r="AE60579"/>
      <c r="AF60579"/>
      <c r="AH60579" s="36"/>
      <c r="AJ60579"/>
    </row>
    <row r="60580" spans="14:36">
      <c r="N60580" s="36"/>
      <c r="R60580" s="5"/>
      <c r="W60580"/>
      <c r="Y60580" s="36"/>
      <c r="AA60580" s="5"/>
      <c r="AC60580" s="36"/>
      <c r="AD60580" s="36"/>
      <c r="AE60580"/>
      <c r="AF60580"/>
      <c r="AH60580" s="36"/>
      <c r="AJ60580"/>
    </row>
    <row r="60581" spans="14:36">
      <c r="N60581" s="36"/>
      <c r="R60581" s="5"/>
      <c r="W60581"/>
      <c r="Y60581" s="36"/>
      <c r="AA60581" s="5"/>
      <c r="AC60581" s="36"/>
      <c r="AD60581" s="36"/>
      <c r="AE60581"/>
      <c r="AF60581"/>
      <c r="AH60581" s="36"/>
      <c r="AJ60581"/>
    </row>
    <row r="60582" spans="14:36">
      <c r="N60582" s="36"/>
      <c r="R60582" s="5"/>
      <c r="W60582"/>
      <c r="Y60582" s="36"/>
      <c r="AA60582" s="5"/>
      <c r="AC60582" s="36"/>
      <c r="AD60582" s="36"/>
      <c r="AE60582"/>
      <c r="AF60582"/>
      <c r="AH60582" s="36"/>
      <c r="AJ60582"/>
    </row>
    <row r="60583" spans="14:36">
      <c r="N60583" s="36"/>
      <c r="R60583" s="5"/>
      <c r="W60583"/>
      <c r="Y60583" s="36"/>
      <c r="AA60583" s="5"/>
      <c r="AC60583" s="36"/>
      <c r="AD60583" s="36"/>
      <c r="AE60583"/>
      <c r="AF60583"/>
      <c r="AH60583" s="36"/>
      <c r="AJ60583"/>
    </row>
    <row r="60584" spans="14:36">
      <c r="N60584" s="36"/>
      <c r="R60584" s="5"/>
      <c r="W60584"/>
      <c r="Y60584" s="36"/>
      <c r="AA60584" s="5"/>
      <c r="AC60584" s="36"/>
      <c r="AD60584" s="36"/>
      <c r="AE60584"/>
      <c r="AF60584"/>
      <c r="AH60584" s="36"/>
      <c r="AJ60584"/>
    </row>
    <row r="60585" spans="14:36">
      <c r="N60585" s="36"/>
      <c r="R60585" s="5"/>
      <c r="W60585"/>
      <c r="Y60585" s="36"/>
      <c r="AA60585" s="5"/>
      <c r="AC60585" s="36"/>
      <c r="AD60585" s="36"/>
      <c r="AE60585"/>
      <c r="AF60585"/>
      <c r="AH60585" s="36"/>
      <c r="AJ60585"/>
    </row>
    <row r="60586" spans="14:36">
      <c r="N60586" s="36"/>
      <c r="R60586" s="5"/>
      <c r="W60586"/>
      <c r="Y60586" s="36"/>
      <c r="AA60586" s="5"/>
      <c r="AC60586" s="36"/>
      <c r="AD60586" s="36"/>
      <c r="AE60586"/>
      <c r="AF60586"/>
      <c r="AH60586" s="36"/>
      <c r="AJ60586"/>
    </row>
    <row r="60587" spans="14:36">
      <c r="N60587" s="36"/>
      <c r="R60587" s="5"/>
      <c r="W60587"/>
      <c r="Y60587" s="36"/>
      <c r="AA60587" s="5"/>
      <c r="AC60587" s="36"/>
      <c r="AD60587" s="36"/>
      <c r="AE60587"/>
      <c r="AF60587"/>
      <c r="AH60587" s="36"/>
      <c r="AJ60587"/>
    </row>
    <row r="60588" spans="14:36">
      <c r="N60588" s="36"/>
      <c r="R60588" s="5"/>
      <c r="W60588"/>
      <c r="Y60588" s="36"/>
      <c r="AA60588" s="5"/>
      <c r="AC60588" s="36"/>
      <c r="AD60588" s="36"/>
      <c r="AE60588"/>
      <c r="AF60588"/>
      <c r="AH60588" s="36"/>
      <c r="AJ60588"/>
    </row>
    <row r="60589" spans="14:36">
      <c r="N60589" s="36"/>
      <c r="R60589" s="5"/>
      <c r="W60589"/>
      <c r="Y60589" s="36"/>
      <c r="AA60589" s="5"/>
      <c r="AC60589" s="36"/>
      <c r="AD60589" s="36"/>
      <c r="AE60589"/>
      <c r="AF60589"/>
      <c r="AH60589" s="36"/>
      <c r="AJ60589"/>
    </row>
    <row r="60590" spans="14:36">
      <c r="N60590" s="36"/>
      <c r="R60590" s="5"/>
      <c r="W60590"/>
      <c r="Y60590" s="36"/>
      <c r="AA60590" s="5"/>
      <c r="AC60590" s="36"/>
      <c r="AD60590" s="36"/>
      <c r="AE60590"/>
      <c r="AF60590"/>
      <c r="AH60590" s="36"/>
      <c r="AJ60590"/>
    </row>
    <row r="60591" spans="14:36">
      <c r="N60591" s="36"/>
      <c r="R60591" s="5"/>
      <c r="W60591"/>
      <c r="Y60591" s="36"/>
      <c r="AA60591" s="5"/>
      <c r="AC60591" s="36"/>
      <c r="AD60591" s="36"/>
      <c r="AE60591"/>
      <c r="AF60591"/>
      <c r="AH60591" s="36"/>
      <c r="AJ60591"/>
    </row>
    <row r="60592" spans="14:36">
      <c r="N60592" s="36"/>
      <c r="R60592" s="5"/>
      <c r="W60592"/>
      <c r="Y60592" s="36"/>
      <c r="AA60592" s="5"/>
      <c r="AC60592" s="36"/>
      <c r="AD60592" s="36"/>
      <c r="AE60592"/>
      <c r="AF60592"/>
      <c r="AH60592" s="36"/>
      <c r="AJ60592"/>
    </row>
    <row r="60593" spans="14:36">
      <c r="N60593" s="36"/>
      <c r="R60593" s="5"/>
      <c r="W60593"/>
      <c r="Y60593" s="36"/>
      <c r="AA60593" s="5"/>
      <c r="AC60593" s="36"/>
      <c r="AD60593" s="36"/>
      <c r="AE60593"/>
      <c r="AF60593"/>
      <c r="AH60593" s="36"/>
      <c r="AJ60593"/>
    </row>
    <row r="60594" spans="14:36">
      <c r="N60594" s="36"/>
      <c r="R60594" s="5"/>
      <c r="W60594"/>
      <c r="Y60594" s="36"/>
      <c r="AA60594" s="5"/>
      <c r="AC60594" s="36"/>
      <c r="AD60594" s="36"/>
      <c r="AE60594"/>
      <c r="AF60594"/>
      <c r="AH60594" s="36"/>
      <c r="AJ60594"/>
    </row>
    <row r="60595" spans="14:36">
      <c r="N60595" s="36"/>
      <c r="R60595" s="5"/>
      <c r="W60595"/>
      <c r="Y60595" s="36"/>
      <c r="AA60595" s="5"/>
      <c r="AC60595" s="36"/>
      <c r="AD60595" s="36"/>
      <c r="AE60595"/>
      <c r="AF60595"/>
      <c r="AH60595" s="36"/>
      <c r="AJ60595"/>
    </row>
    <row r="60596" spans="14:36">
      <c r="N60596" s="36"/>
      <c r="R60596" s="5"/>
      <c r="W60596"/>
      <c r="Y60596" s="36"/>
      <c r="AA60596" s="5"/>
      <c r="AC60596" s="36"/>
      <c r="AD60596" s="36"/>
      <c r="AE60596"/>
      <c r="AF60596"/>
      <c r="AH60596" s="36"/>
      <c r="AJ60596"/>
    </row>
    <row r="60597" spans="14:36">
      <c r="N60597" s="36"/>
      <c r="R60597" s="5"/>
      <c r="W60597"/>
      <c r="Y60597" s="36"/>
      <c r="AA60597" s="5"/>
      <c r="AC60597" s="36"/>
      <c r="AD60597" s="36"/>
      <c r="AE60597"/>
      <c r="AF60597"/>
      <c r="AH60597" s="36"/>
      <c r="AJ60597"/>
    </row>
    <row r="60598" spans="14:36">
      <c r="N60598" s="36"/>
      <c r="R60598" s="5"/>
      <c r="W60598"/>
      <c r="Y60598" s="36"/>
      <c r="AA60598" s="5"/>
      <c r="AC60598" s="36"/>
      <c r="AD60598" s="36"/>
      <c r="AE60598"/>
      <c r="AF60598"/>
      <c r="AH60598" s="36"/>
      <c r="AJ60598"/>
    </row>
    <row r="60599" spans="14:36">
      <c r="N60599" s="36"/>
      <c r="R60599" s="5"/>
      <c r="W60599"/>
      <c r="Y60599" s="36"/>
      <c r="AA60599" s="5"/>
      <c r="AC60599" s="36"/>
      <c r="AD60599" s="36"/>
      <c r="AE60599"/>
      <c r="AF60599"/>
      <c r="AH60599" s="36"/>
      <c r="AJ60599"/>
    </row>
    <row r="60600" spans="14:36">
      <c r="N60600" s="36"/>
      <c r="R60600" s="5"/>
      <c r="W60600"/>
      <c r="Y60600" s="36"/>
      <c r="AA60600" s="5"/>
      <c r="AC60600" s="36"/>
      <c r="AD60600" s="36"/>
      <c r="AE60600"/>
      <c r="AF60600"/>
      <c r="AH60600" s="36"/>
      <c r="AJ60600"/>
    </row>
    <row r="60601" spans="14:36">
      <c r="N60601" s="36"/>
      <c r="R60601" s="5"/>
      <c r="W60601"/>
      <c r="Y60601" s="36"/>
      <c r="AA60601" s="5"/>
      <c r="AC60601" s="36"/>
      <c r="AD60601" s="36"/>
      <c r="AE60601"/>
      <c r="AF60601"/>
      <c r="AH60601" s="36"/>
      <c r="AJ60601"/>
    </row>
    <row r="60602" spans="14:36">
      <c r="N60602" s="36"/>
      <c r="R60602" s="5"/>
      <c r="W60602"/>
      <c r="Y60602" s="36"/>
      <c r="AA60602" s="5"/>
      <c r="AC60602" s="36"/>
      <c r="AD60602" s="36"/>
      <c r="AE60602"/>
      <c r="AF60602"/>
      <c r="AH60602" s="36"/>
      <c r="AJ60602"/>
    </row>
    <row r="60603" spans="14:36">
      <c r="N60603" s="36"/>
      <c r="R60603" s="5"/>
      <c r="W60603"/>
      <c r="Y60603" s="36"/>
      <c r="AA60603" s="5"/>
      <c r="AC60603" s="36"/>
      <c r="AD60603" s="36"/>
      <c r="AE60603"/>
      <c r="AF60603"/>
      <c r="AH60603" s="36"/>
      <c r="AJ60603"/>
    </row>
    <row r="60604" spans="14:36">
      <c r="N60604" s="36"/>
      <c r="R60604" s="5"/>
      <c r="W60604"/>
      <c r="Y60604" s="36"/>
      <c r="AA60604" s="5"/>
      <c r="AC60604" s="36"/>
      <c r="AD60604" s="36"/>
      <c r="AE60604"/>
      <c r="AF60604"/>
      <c r="AH60604" s="36"/>
      <c r="AJ60604"/>
    </row>
    <row r="60605" spans="14:36">
      <c r="N60605" s="36"/>
      <c r="R60605" s="5"/>
      <c r="W60605"/>
      <c r="Y60605" s="36"/>
      <c r="AA60605" s="5"/>
      <c r="AC60605" s="36"/>
      <c r="AD60605" s="36"/>
      <c r="AE60605"/>
      <c r="AF60605"/>
      <c r="AH60605" s="36"/>
      <c r="AJ60605"/>
    </row>
    <row r="60606" spans="14:36">
      <c r="N60606" s="36"/>
      <c r="R60606" s="5"/>
      <c r="W60606"/>
      <c r="Y60606" s="36"/>
      <c r="AA60606" s="5"/>
      <c r="AC60606" s="36"/>
      <c r="AD60606" s="36"/>
      <c r="AE60606"/>
      <c r="AF60606"/>
      <c r="AH60606" s="36"/>
      <c r="AJ60606"/>
    </row>
    <row r="60607" spans="14:36">
      <c r="N60607" s="36"/>
      <c r="R60607" s="5"/>
      <c r="W60607"/>
      <c r="Y60607" s="36"/>
      <c r="AA60607" s="5"/>
      <c r="AC60607" s="36"/>
      <c r="AD60607" s="36"/>
      <c r="AE60607"/>
      <c r="AF60607"/>
      <c r="AH60607" s="36"/>
      <c r="AJ60607"/>
    </row>
    <row r="60608" spans="14:36">
      <c r="N60608" s="36"/>
      <c r="R60608" s="5"/>
      <c r="W60608"/>
      <c r="Y60608" s="36"/>
      <c r="AA60608" s="5"/>
      <c r="AC60608" s="36"/>
      <c r="AD60608" s="36"/>
      <c r="AE60608"/>
      <c r="AF60608"/>
      <c r="AH60608" s="36"/>
      <c r="AJ60608"/>
    </row>
    <row r="60609" spans="14:36">
      <c r="N60609" s="36"/>
      <c r="R60609" s="5"/>
      <c r="W60609"/>
      <c r="Y60609" s="36"/>
      <c r="AA60609" s="5"/>
      <c r="AC60609" s="36"/>
      <c r="AD60609" s="36"/>
      <c r="AE60609"/>
      <c r="AF60609"/>
      <c r="AH60609" s="36"/>
      <c r="AJ60609"/>
    </row>
    <row r="60610" spans="14:36">
      <c r="N60610" s="36"/>
      <c r="R60610" s="5"/>
      <c r="W60610"/>
      <c r="Y60610" s="36"/>
      <c r="AA60610" s="5"/>
      <c r="AC60610" s="36"/>
      <c r="AD60610" s="36"/>
      <c r="AE60610"/>
      <c r="AF60610"/>
      <c r="AH60610" s="36"/>
      <c r="AJ60610"/>
    </row>
    <row r="60611" spans="14:36">
      <c r="N60611" s="36"/>
      <c r="R60611" s="5"/>
      <c r="W60611"/>
      <c r="Y60611" s="36"/>
      <c r="AA60611" s="5"/>
      <c r="AC60611" s="36"/>
      <c r="AD60611" s="36"/>
      <c r="AE60611"/>
      <c r="AF60611"/>
      <c r="AH60611" s="36"/>
      <c r="AJ60611"/>
    </row>
    <row r="60612" spans="14:36">
      <c r="N60612" s="36"/>
      <c r="R60612" s="5"/>
      <c r="W60612"/>
      <c r="Y60612" s="36"/>
      <c r="AA60612" s="5"/>
      <c r="AC60612" s="36"/>
      <c r="AD60612" s="36"/>
      <c r="AE60612"/>
      <c r="AF60612"/>
      <c r="AH60612" s="36"/>
      <c r="AJ60612"/>
    </row>
    <row r="60613" spans="14:36">
      <c r="N60613" s="36"/>
      <c r="R60613" s="5"/>
      <c r="W60613"/>
      <c r="Y60613" s="36"/>
      <c r="AA60613" s="5"/>
      <c r="AC60613" s="36"/>
      <c r="AD60613" s="36"/>
      <c r="AE60613"/>
      <c r="AF60613"/>
      <c r="AH60613" s="36"/>
      <c r="AJ60613"/>
    </row>
    <row r="60614" spans="14:36">
      <c r="N60614" s="36"/>
      <c r="R60614" s="5"/>
      <c r="W60614"/>
      <c r="Y60614" s="36"/>
      <c r="AA60614" s="5"/>
      <c r="AC60614" s="36"/>
      <c r="AD60614" s="36"/>
      <c r="AE60614"/>
      <c r="AF60614"/>
      <c r="AH60614" s="36"/>
      <c r="AJ60614"/>
    </row>
    <row r="60615" spans="14:36">
      <c r="N60615" s="36"/>
      <c r="R60615" s="5"/>
      <c r="W60615"/>
      <c r="Y60615" s="36"/>
      <c r="AA60615" s="5"/>
      <c r="AC60615" s="36"/>
      <c r="AD60615" s="36"/>
      <c r="AE60615"/>
      <c r="AF60615"/>
      <c r="AH60615" s="36"/>
      <c r="AJ60615"/>
    </row>
    <row r="60616" spans="14:36">
      <c r="N60616" s="36"/>
      <c r="R60616" s="5"/>
      <c r="W60616"/>
      <c r="Y60616" s="36"/>
      <c r="AA60616" s="5"/>
      <c r="AC60616" s="36"/>
      <c r="AD60616" s="36"/>
      <c r="AE60616"/>
      <c r="AF60616"/>
      <c r="AH60616" s="36"/>
      <c r="AJ60616"/>
    </row>
    <row r="60617" spans="14:36">
      <c r="N60617" s="36"/>
      <c r="R60617" s="5"/>
      <c r="W60617"/>
      <c r="Y60617" s="36"/>
      <c r="AA60617" s="5"/>
      <c r="AC60617" s="36"/>
      <c r="AD60617" s="36"/>
      <c r="AE60617"/>
      <c r="AF60617"/>
      <c r="AH60617" s="36"/>
      <c r="AJ60617"/>
    </row>
    <row r="60618" spans="14:36">
      <c r="N60618" s="36"/>
      <c r="R60618" s="5"/>
      <c r="W60618"/>
      <c r="Y60618" s="36"/>
      <c r="AA60618" s="5"/>
      <c r="AC60618" s="36"/>
      <c r="AD60618" s="36"/>
      <c r="AE60618"/>
      <c r="AF60618"/>
      <c r="AH60618" s="36"/>
      <c r="AJ60618"/>
    </row>
    <row r="60619" spans="14:36">
      <c r="N60619" s="36"/>
      <c r="R60619" s="5"/>
      <c r="W60619"/>
      <c r="Y60619" s="36"/>
      <c r="AA60619" s="5"/>
      <c r="AC60619" s="36"/>
      <c r="AD60619" s="36"/>
      <c r="AE60619"/>
      <c r="AF60619"/>
      <c r="AH60619" s="36"/>
      <c r="AJ60619"/>
    </row>
    <row r="60620" spans="14:36">
      <c r="N60620" s="36"/>
      <c r="R60620" s="5"/>
      <c r="W60620"/>
      <c r="Y60620" s="36"/>
      <c r="AA60620" s="5"/>
      <c r="AC60620" s="36"/>
      <c r="AD60620" s="36"/>
      <c r="AE60620"/>
      <c r="AF60620"/>
      <c r="AH60620" s="36"/>
      <c r="AJ60620"/>
    </row>
    <row r="60621" spans="14:36">
      <c r="N60621" s="36"/>
      <c r="R60621" s="5"/>
      <c r="W60621"/>
      <c r="Y60621" s="36"/>
      <c r="AA60621" s="5"/>
      <c r="AC60621" s="36"/>
      <c r="AD60621" s="36"/>
      <c r="AE60621"/>
      <c r="AF60621"/>
      <c r="AH60621" s="36"/>
      <c r="AJ60621"/>
    </row>
    <row r="60622" spans="14:36">
      <c r="N60622" s="36"/>
      <c r="R60622" s="5"/>
      <c r="W60622"/>
      <c r="Y60622" s="36"/>
      <c r="AA60622" s="5"/>
      <c r="AC60622" s="36"/>
      <c r="AD60622" s="36"/>
      <c r="AE60622"/>
      <c r="AF60622"/>
      <c r="AH60622" s="36"/>
      <c r="AJ60622"/>
    </row>
    <row r="60623" spans="14:36">
      <c r="N60623" s="36"/>
      <c r="R60623" s="5"/>
      <c r="W60623"/>
      <c r="Y60623" s="36"/>
      <c r="AA60623" s="5"/>
      <c r="AC60623" s="36"/>
      <c r="AD60623" s="36"/>
      <c r="AE60623"/>
      <c r="AF60623"/>
      <c r="AH60623" s="36"/>
      <c r="AJ60623"/>
    </row>
    <row r="60624" spans="14:36">
      <c r="N60624" s="36"/>
      <c r="R60624" s="5"/>
      <c r="W60624"/>
      <c r="Y60624" s="36"/>
      <c r="AA60624" s="5"/>
      <c r="AC60624" s="36"/>
      <c r="AD60624" s="36"/>
      <c r="AE60624"/>
      <c r="AF60624"/>
      <c r="AH60624" s="36"/>
      <c r="AJ60624"/>
    </row>
    <row r="60625" spans="14:36">
      <c r="N60625" s="36"/>
      <c r="R60625" s="5"/>
      <c r="W60625"/>
      <c r="Y60625" s="36"/>
      <c r="AA60625" s="5"/>
      <c r="AC60625" s="36"/>
      <c r="AD60625" s="36"/>
      <c r="AE60625"/>
      <c r="AF60625"/>
      <c r="AH60625" s="36"/>
      <c r="AJ60625"/>
    </row>
    <row r="60626" spans="14:36">
      <c r="N60626" s="36"/>
      <c r="R60626" s="5"/>
      <c r="W60626"/>
      <c r="Y60626" s="36"/>
      <c r="AA60626" s="5"/>
      <c r="AC60626" s="36"/>
      <c r="AD60626" s="36"/>
      <c r="AE60626"/>
      <c r="AF60626"/>
      <c r="AH60626" s="36"/>
      <c r="AJ60626"/>
    </row>
    <row r="60627" spans="14:36">
      <c r="N60627" s="36"/>
      <c r="R60627" s="5"/>
      <c r="W60627"/>
      <c r="Y60627" s="36"/>
      <c r="AA60627" s="5"/>
      <c r="AC60627" s="36"/>
      <c r="AD60627" s="36"/>
      <c r="AE60627"/>
      <c r="AF60627"/>
      <c r="AH60627" s="36"/>
      <c r="AJ60627"/>
    </row>
    <row r="60628" spans="14:36">
      <c r="N60628" s="36"/>
      <c r="R60628" s="5"/>
      <c r="W60628"/>
      <c r="Y60628" s="36"/>
      <c r="AA60628" s="5"/>
      <c r="AC60628" s="36"/>
      <c r="AD60628" s="36"/>
      <c r="AE60628"/>
      <c r="AF60628"/>
      <c r="AH60628" s="36"/>
      <c r="AJ60628"/>
    </row>
    <row r="60629" spans="14:36">
      <c r="N60629" s="36"/>
      <c r="R60629" s="5"/>
      <c r="W60629"/>
      <c r="Y60629" s="36"/>
      <c r="AA60629" s="5"/>
      <c r="AC60629" s="36"/>
      <c r="AD60629" s="36"/>
      <c r="AE60629"/>
      <c r="AF60629"/>
      <c r="AH60629" s="36"/>
      <c r="AJ60629"/>
    </row>
    <row r="60630" spans="14:36">
      <c r="N60630" s="36"/>
      <c r="R60630" s="5"/>
      <c r="W60630"/>
      <c r="Y60630" s="36"/>
      <c r="AA60630" s="5"/>
      <c r="AC60630" s="36"/>
      <c r="AD60630" s="36"/>
      <c r="AE60630"/>
      <c r="AF60630"/>
      <c r="AH60630" s="36"/>
      <c r="AJ60630"/>
    </row>
    <row r="60631" spans="14:36">
      <c r="N60631" s="36"/>
      <c r="R60631" s="5"/>
      <c r="W60631"/>
      <c r="Y60631" s="36"/>
      <c r="AA60631" s="5"/>
      <c r="AC60631" s="36"/>
      <c r="AD60631" s="36"/>
      <c r="AE60631"/>
      <c r="AF60631"/>
      <c r="AH60631" s="36"/>
      <c r="AJ60631"/>
    </row>
    <row r="60632" spans="14:36">
      <c r="N60632" s="36"/>
      <c r="R60632" s="5"/>
      <c r="W60632"/>
      <c r="Y60632" s="36"/>
      <c r="AA60632" s="5"/>
      <c r="AC60632" s="36"/>
      <c r="AD60632" s="36"/>
      <c r="AE60632"/>
      <c r="AF60632"/>
      <c r="AH60632" s="36"/>
      <c r="AJ60632"/>
    </row>
    <row r="60633" spans="14:36">
      <c r="N60633" s="36"/>
      <c r="R60633" s="5"/>
      <c r="W60633"/>
      <c r="Y60633" s="36"/>
      <c r="AA60633" s="5"/>
      <c r="AC60633" s="36"/>
      <c r="AD60633" s="36"/>
      <c r="AE60633"/>
      <c r="AF60633"/>
      <c r="AH60633" s="36"/>
      <c r="AJ60633"/>
    </row>
    <row r="60634" spans="14:36">
      <c r="N60634" s="36"/>
      <c r="R60634" s="5"/>
      <c r="W60634"/>
      <c r="Y60634" s="36"/>
      <c r="AA60634" s="5"/>
      <c r="AC60634" s="36"/>
      <c r="AD60634" s="36"/>
      <c r="AE60634"/>
      <c r="AF60634"/>
      <c r="AH60634" s="36"/>
      <c r="AJ60634"/>
    </row>
    <row r="60635" spans="14:36">
      <c r="N60635" s="36"/>
      <c r="R60635" s="5"/>
      <c r="W60635"/>
      <c r="Y60635" s="36"/>
      <c r="AA60635" s="5"/>
      <c r="AC60635" s="36"/>
      <c r="AD60635" s="36"/>
      <c r="AE60635"/>
      <c r="AF60635"/>
      <c r="AH60635" s="36"/>
      <c r="AJ60635"/>
    </row>
    <row r="60636" spans="14:36">
      <c r="N60636" s="36"/>
      <c r="R60636" s="5"/>
      <c r="W60636"/>
      <c r="Y60636" s="36"/>
      <c r="AA60636" s="5"/>
      <c r="AC60636" s="36"/>
      <c r="AD60636" s="36"/>
      <c r="AE60636"/>
      <c r="AF60636"/>
      <c r="AH60636" s="36"/>
      <c r="AJ60636"/>
    </row>
    <row r="60637" spans="14:36">
      <c r="N60637" s="36"/>
      <c r="R60637" s="5"/>
      <c r="W60637"/>
      <c r="Y60637" s="36"/>
      <c r="AA60637" s="5"/>
      <c r="AC60637" s="36"/>
      <c r="AD60637" s="36"/>
      <c r="AE60637"/>
      <c r="AF60637"/>
      <c r="AH60637" s="36"/>
      <c r="AJ60637"/>
    </row>
    <row r="60638" spans="14:36">
      <c r="N60638" s="36"/>
      <c r="R60638" s="5"/>
      <c r="W60638"/>
      <c r="Y60638" s="36"/>
      <c r="AA60638" s="5"/>
      <c r="AC60638" s="36"/>
      <c r="AD60638" s="36"/>
      <c r="AE60638"/>
      <c r="AF60638"/>
      <c r="AH60638" s="36"/>
      <c r="AJ60638"/>
    </row>
    <row r="60639" spans="14:36">
      <c r="N60639" s="36"/>
      <c r="R60639" s="5"/>
      <c r="W60639"/>
      <c r="Y60639" s="36"/>
      <c r="AA60639" s="5"/>
      <c r="AC60639" s="36"/>
      <c r="AD60639" s="36"/>
      <c r="AE60639"/>
      <c r="AF60639"/>
      <c r="AH60639" s="36"/>
      <c r="AJ60639"/>
    </row>
    <row r="60640" spans="14:36">
      <c r="N60640" s="36"/>
      <c r="R60640" s="5"/>
      <c r="W60640"/>
      <c r="Y60640" s="36"/>
      <c r="AA60640" s="5"/>
      <c r="AC60640" s="36"/>
      <c r="AD60640" s="36"/>
      <c r="AE60640"/>
      <c r="AF60640"/>
      <c r="AH60640" s="36"/>
      <c r="AJ60640"/>
    </row>
    <row r="60641" spans="14:36">
      <c r="N60641" s="36"/>
      <c r="R60641" s="5"/>
      <c r="W60641"/>
      <c r="Y60641" s="36"/>
      <c r="AA60641" s="5"/>
      <c r="AC60641" s="36"/>
      <c r="AD60641" s="36"/>
      <c r="AE60641"/>
      <c r="AF60641"/>
      <c r="AH60641" s="36"/>
      <c r="AJ60641"/>
    </row>
    <row r="60642" spans="14:36">
      <c r="N60642" s="36"/>
      <c r="R60642" s="5"/>
      <c r="W60642"/>
      <c r="Y60642" s="36"/>
      <c r="AA60642" s="5"/>
      <c r="AC60642" s="36"/>
      <c r="AD60642" s="36"/>
      <c r="AE60642"/>
      <c r="AF60642"/>
      <c r="AH60642" s="36"/>
      <c r="AJ60642"/>
    </row>
    <row r="60643" spans="14:36">
      <c r="N60643" s="36"/>
      <c r="R60643" s="5"/>
      <c r="W60643"/>
      <c r="Y60643" s="36"/>
      <c r="AA60643" s="5"/>
      <c r="AC60643" s="36"/>
      <c r="AD60643" s="36"/>
      <c r="AE60643"/>
      <c r="AF60643"/>
      <c r="AH60643" s="36"/>
      <c r="AJ60643"/>
    </row>
    <row r="60644" spans="14:36">
      <c r="N60644" s="36"/>
      <c r="R60644" s="5"/>
      <c r="W60644"/>
      <c r="Y60644" s="36"/>
      <c r="AA60644" s="5"/>
      <c r="AC60644" s="36"/>
      <c r="AD60644" s="36"/>
      <c r="AE60644"/>
      <c r="AF60644"/>
      <c r="AH60644" s="36"/>
      <c r="AJ60644"/>
    </row>
    <row r="60645" spans="14:36">
      <c r="N60645" s="36"/>
      <c r="R60645" s="5"/>
      <c r="W60645"/>
      <c r="Y60645" s="36"/>
      <c r="AA60645" s="5"/>
      <c r="AC60645" s="36"/>
      <c r="AD60645" s="36"/>
      <c r="AE60645"/>
      <c r="AF60645"/>
      <c r="AH60645" s="36"/>
      <c r="AJ60645"/>
    </row>
    <row r="60646" spans="14:36">
      <c r="N60646" s="36"/>
      <c r="R60646" s="5"/>
      <c r="W60646"/>
      <c r="Y60646" s="36"/>
      <c r="AA60646" s="5"/>
      <c r="AC60646" s="36"/>
      <c r="AD60646" s="36"/>
      <c r="AE60646"/>
      <c r="AF60646"/>
      <c r="AH60646" s="36"/>
      <c r="AJ60646"/>
    </row>
    <row r="60647" spans="14:36">
      <c r="N60647" s="36"/>
      <c r="R60647" s="5"/>
      <c r="W60647"/>
      <c r="Y60647" s="36"/>
      <c r="AA60647" s="5"/>
      <c r="AC60647" s="36"/>
      <c r="AD60647" s="36"/>
      <c r="AE60647"/>
      <c r="AF60647"/>
      <c r="AH60647" s="36"/>
      <c r="AJ60647"/>
    </row>
    <row r="60648" spans="14:36">
      <c r="N60648" s="36"/>
      <c r="R60648" s="5"/>
      <c r="W60648"/>
      <c r="Y60648" s="36"/>
      <c r="AA60648" s="5"/>
      <c r="AC60648" s="36"/>
      <c r="AD60648" s="36"/>
      <c r="AE60648"/>
      <c r="AF60648"/>
      <c r="AH60648" s="36"/>
      <c r="AJ60648"/>
    </row>
    <row r="60649" spans="14:36">
      <c r="N60649" s="36"/>
      <c r="R60649" s="5"/>
      <c r="W60649"/>
      <c r="Y60649" s="36"/>
      <c r="AA60649" s="5"/>
      <c r="AC60649" s="36"/>
      <c r="AD60649" s="36"/>
      <c r="AE60649"/>
      <c r="AF60649"/>
      <c r="AH60649" s="36"/>
      <c r="AJ60649"/>
    </row>
    <row r="60650" spans="14:36">
      <c r="N60650" s="36"/>
      <c r="R60650" s="5"/>
      <c r="W60650"/>
      <c r="Y60650" s="36"/>
      <c r="AA60650" s="5"/>
      <c r="AC60650" s="36"/>
      <c r="AD60650" s="36"/>
      <c r="AE60650"/>
      <c r="AF60650"/>
      <c r="AH60650" s="36"/>
      <c r="AJ60650"/>
    </row>
    <row r="60651" spans="14:36">
      <c r="N60651" s="36"/>
      <c r="R60651" s="5"/>
      <c r="W60651"/>
      <c r="Y60651" s="36"/>
      <c r="AA60651" s="5"/>
      <c r="AC60651" s="36"/>
      <c r="AD60651" s="36"/>
      <c r="AE60651"/>
      <c r="AF60651"/>
      <c r="AH60651" s="36"/>
      <c r="AJ60651"/>
    </row>
    <row r="60652" spans="14:36">
      <c r="N60652" s="36"/>
      <c r="R60652" s="5"/>
      <c r="W60652"/>
      <c r="Y60652" s="36"/>
      <c r="AA60652" s="5"/>
      <c r="AC60652" s="36"/>
      <c r="AD60652" s="36"/>
      <c r="AE60652"/>
      <c r="AF60652"/>
      <c r="AH60652" s="36"/>
      <c r="AJ60652"/>
    </row>
    <row r="60653" spans="14:36">
      <c r="N60653" s="36"/>
      <c r="R60653" s="5"/>
      <c r="W60653"/>
      <c r="Y60653" s="36"/>
      <c r="AA60653" s="5"/>
      <c r="AC60653" s="36"/>
      <c r="AD60653" s="36"/>
      <c r="AE60653"/>
      <c r="AF60653"/>
      <c r="AH60653" s="36"/>
      <c r="AJ60653"/>
    </row>
    <row r="60654" spans="14:36">
      <c r="N60654" s="36"/>
      <c r="R60654" s="5"/>
      <c r="W60654"/>
      <c r="Y60654" s="36"/>
      <c r="AA60654" s="5"/>
      <c r="AC60654" s="36"/>
      <c r="AD60654" s="36"/>
      <c r="AE60654"/>
      <c r="AF60654"/>
      <c r="AH60654" s="36"/>
      <c r="AJ60654"/>
    </row>
    <row r="60655" spans="14:36">
      <c r="N60655" s="36"/>
      <c r="R60655" s="5"/>
      <c r="W60655"/>
      <c r="Y60655" s="36"/>
      <c r="AA60655" s="5"/>
      <c r="AC60655" s="36"/>
      <c r="AD60655" s="36"/>
      <c r="AE60655"/>
      <c r="AF60655"/>
      <c r="AH60655" s="36"/>
      <c r="AJ60655"/>
    </row>
    <row r="60656" spans="14:36">
      <c r="N60656" s="36"/>
      <c r="R60656" s="5"/>
      <c r="W60656"/>
      <c r="Y60656" s="36"/>
      <c r="AA60656" s="5"/>
      <c r="AC60656" s="36"/>
      <c r="AD60656" s="36"/>
      <c r="AE60656"/>
      <c r="AF60656"/>
      <c r="AH60656" s="36"/>
      <c r="AJ60656"/>
    </row>
    <row r="60657" spans="14:36">
      <c r="N60657" s="36"/>
      <c r="R60657" s="5"/>
      <c r="W60657"/>
      <c r="Y60657" s="36"/>
      <c r="AA60657" s="5"/>
      <c r="AC60657" s="36"/>
      <c r="AD60657" s="36"/>
      <c r="AE60657"/>
      <c r="AF60657"/>
      <c r="AH60657" s="36"/>
      <c r="AJ60657"/>
    </row>
    <row r="60658" spans="14:36">
      <c r="N60658" s="36"/>
      <c r="R60658" s="5"/>
      <c r="W60658"/>
      <c r="Y60658" s="36"/>
      <c r="AA60658" s="5"/>
      <c r="AC60658" s="36"/>
      <c r="AD60658" s="36"/>
      <c r="AE60658"/>
      <c r="AF60658"/>
      <c r="AH60658" s="36"/>
      <c r="AJ60658"/>
    </row>
    <row r="60659" spans="14:36">
      <c r="N60659" s="36"/>
      <c r="R60659" s="5"/>
      <c r="W60659"/>
      <c r="Y60659" s="36"/>
      <c r="AA60659" s="5"/>
      <c r="AC60659" s="36"/>
      <c r="AD60659" s="36"/>
      <c r="AE60659"/>
      <c r="AF60659"/>
      <c r="AH60659" s="36"/>
      <c r="AJ60659"/>
    </row>
    <row r="60660" spans="14:36">
      <c r="N60660" s="36"/>
      <c r="R60660" s="5"/>
      <c r="W60660"/>
      <c r="Y60660" s="36"/>
      <c r="AA60660" s="5"/>
      <c r="AC60660" s="36"/>
      <c r="AD60660" s="36"/>
      <c r="AE60660"/>
      <c r="AF60660"/>
      <c r="AH60660" s="36"/>
      <c r="AJ60660"/>
    </row>
    <row r="60661" spans="14:36">
      <c r="N60661" s="36"/>
      <c r="R60661" s="5"/>
      <c r="W60661"/>
      <c r="Y60661" s="36"/>
      <c r="AA60661" s="5"/>
      <c r="AC60661" s="36"/>
      <c r="AD60661" s="36"/>
      <c r="AE60661"/>
      <c r="AF60661"/>
      <c r="AH60661" s="36"/>
      <c r="AJ60661"/>
    </row>
    <row r="60662" spans="14:36">
      <c r="N60662" s="36"/>
      <c r="R60662" s="5"/>
      <c r="W60662"/>
      <c r="Y60662" s="36"/>
      <c r="AA60662" s="5"/>
      <c r="AC60662" s="36"/>
      <c r="AD60662" s="36"/>
      <c r="AE60662"/>
      <c r="AF60662"/>
      <c r="AH60662" s="36"/>
      <c r="AJ60662"/>
    </row>
    <row r="60663" spans="14:36">
      <c r="N60663" s="36"/>
      <c r="R60663" s="5"/>
      <c r="W60663"/>
      <c r="Y60663" s="36"/>
      <c r="AA60663" s="5"/>
      <c r="AC60663" s="36"/>
      <c r="AD60663" s="36"/>
      <c r="AE60663"/>
      <c r="AF60663"/>
      <c r="AH60663" s="36"/>
      <c r="AJ60663"/>
    </row>
    <row r="60664" spans="14:36">
      <c r="N60664" s="36"/>
      <c r="R60664" s="5"/>
      <c r="W60664"/>
      <c r="Y60664" s="36"/>
      <c r="AA60664" s="5"/>
      <c r="AC60664" s="36"/>
      <c r="AD60664" s="36"/>
      <c r="AE60664"/>
      <c r="AF60664"/>
      <c r="AH60664" s="36"/>
      <c r="AJ60664"/>
    </row>
    <row r="60665" spans="14:36">
      <c r="N60665" s="36"/>
      <c r="R60665" s="5"/>
      <c r="W60665"/>
      <c r="Y60665" s="36"/>
      <c r="AA60665" s="5"/>
      <c r="AC60665" s="36"/>
      <c r="AD60665" s="36"/>
      <c r="AE60665"/>
      <c r="AF60665"/>
      <c r="AH60665" s="36"/>
      <c r="AJ60665"/>
    </row>
    <row r="60666" spans="14:36">
      <c r="N60666" s="36"/>
      <c r="R60666" s="5"/>
      <c r="W60666"/>
      <c r="Y60666" s="36"/>
      <c r="AA60666" s="5"/>
      <c r="AC60666" s="36"/>
      <c r="AD60666" s="36"/>
      <c r="AE60666"/>
      <c r="AF60666"/>
      <c r="AH60666" s="36"/>
      <c r="AJ60666"/>
    </row>
    <row r="60667" spans="14:36">
      <c r="N60667" s="36"/>
      <c r="R60667" s="5"/>
      <c r="W60667"/>
      <c r="Y60667" s="36"/>
      <c r="AA60667" s="5"/>
      <c r="AC60667" s="36"/>
      <c r="AD60667" s="36"/>
      <c r="AE60667"/>
      <c r="AF60667"/>
      <c r="AH60667" s="36"/>
      <c r="AJ60667"/>
    </row>
    <row r="60668" spans="14:36">
      <c r="N60668" s="36"/>
      <c r="R60668" s="5"/>
      <c r="W60668"/>
      <c r="Y60668" s="36"/>
      <c r="AA60668" s="5"/>
      <c r="AC60668" s="36"/>
      <c r="AD60668" s="36"/>
      <c r="AE60668"/>
      <c r="AF60668"/>
      <c r="AH60668" s="36"/>
      <c r="AJ60668"/>
    </row>
    <row r="60669" spans="14:36">
      <c r="N60669" s="36"/>
      <c r="R60669" s="5"/>
      <c r="W60669"/>
      <c r="Y60669" s="36"/>
      <c r="AA60669" s="5"/>
      <c r="AC60669" s="36"/>
      <c r="AD60669" s="36"/>
      <c r="AE60669"/>
      <c r="AF60669"/>
      <c r="AH60669" s="36"/>
      <c r="AJ60669"/>
    </row>
    <row r="60670" spans="14:36">
      <c r="N60670" s="36"/>
      <c r="R60670" s="5"/>
      <c r="W60670"/>
      <c r="Y60670" s="36"/>
      <c r="AA60670" s="5"/>
      <c r="AC60670" s="36"/>
      <c r="AD60670" s="36"/>
      <c r="AE60670"/>
      <c r="AF60670"/>
      <c r="AH60670" s="36"/>
      <c r="AJ60670"/>
    </row>
    <row r="60671" spans="14:36">
      <c r="N60671" s="36"/>
      <c r="R60671" s="5"/>
      <c r="W60671"/>
      <c r="Y60671" s="36"/>
      <c r="AA60671" s="5"/>
      <c r="AC60671" s="36"/>
      <c r="AD60671" s="36"/>
      <c r="AE60671"/>
      <c r="AF60671"/>
      <c r="AH60671" s="36"/>
      <c r="AJ60671"/>
    </row>
    <row r="60672" spans="14:36">
      <c r="N60672" s="36"/>
      <c r="R60672" s="5"/>
      <c r="W60672"/>
      <c r="Y60672" s="36"/>
      <c r="AA60672" s="5"/>
      <c r="AC60672" s="36"/>
      <c r="AD60672" s="36"/>
      <c r="AE60672"/>
      <c r="AF60672"/>
      <c r="AH60672" s="36"/>
      <c r="AJ60672"/>
    </row>
    <row r="60673" spans="14:36">
      <c r="N60673" s="36"/>
      <c r="R60673" s="5"/>
      <c r="W60673"/>
      <c r="Y60673" s="36"/>
      <c r="AA60673" s="5"/>
      <c r="AC60673" s="36"/>
      <c r="AD60673" s="36"/>
      <c r="AE60673"/>
      <c r="AF60673"/>
      <c r="AH60673" s="36"/>
      <c r="AJ60673"/>
    </row>
    <row r="60674" spans="14:36">
      <c r="N60674" s="36"/>
      <c r="R60674" s="5"/>
      <c r="W60674"/>
      <c r="Y60674" s="36"/>
      <c r="AA60674" s="5"/>
      <c r="AC60674" s="36"/>
      <c r="AD60674" s="36"/>
      <c r="AE60674"/>
      <c r="AF60674"/>
      <c r="AH60674" s="36"/>
      <c r="AJ60674"/>
    </row>
    <row r="60675" spans="14:36">
      <c r="N60675" s="36"/>
      <c r="R60675" s="5"/>
      <c r="W60675"/>
      <c r="Y60675" s="36"/>
      <c r="AA60675" s="5"/>
      <c r="AC60675" s="36"/>
      <c r="AD60675" s="36"/>
      <c r="AE60675"/>
      <c r="AF60675"/>
      <c r="AH60675" s="36"/>
      <c r="AJ60675"/>
    </row>
    <row r="60676" spans="14:36">
      <c r="N60676" s="36"/>
      <c r="R60676" s="5"/>
      <c r="W60676"/>
      <c r="Y60676" s="36"/>
      <c r="AA60676" s="5"/>
      <c r="AC60676" s="36"/>
      <c r="AD60676" s="36"/>
      <c r="AE60676"/>
      <c r="AF60676"/>
      <c r="AH60676" s="36"/>
      <c r="AJ60676"/>
    </row>
    <row r="60677" spans="14:36">
      <c r="N60677" s="36"/>
      <c r="R60677" s="5"/>
      <c r="W60677"/>
      <c r="Y60677" s="36"/>
      <c r="AA60677" s="5"/>
      <c r="AC60677" s="36"/>
      <c r="AD60677" s="36"/>
      <c r="AE60677"/>
      <c r="AF60677"/>
      <c r="AH60677" s="36"/>
      <c r="AJ60677"/>
    </row>
    <row r="60678" spans="14:36">
      <c r="N60678" s="36"/>
      <c r="R60678" s="5"/>
      <c r="W60678"/>
      <c r="Y60678" s="36"/>
      <c r="AA60678" s="5"/>
      <c r="AC60678" s="36"/>
      <c r="AD60678" s="36"/>
      <c r="AE60678"/>
      <c r="AF60678"/>
      <c r="AH60678" s="36"/>
      <c r="AJ60678"/>
    </row>
    <row r="60679" spans="14:36">
      <c r="N60679" s="36"/>
      <c r="R60679" s="5"/>
      <c r="W60679"/>
      <c r="Y60679" s="36"/>
      <c r="AA60679" s="5"/>
      <c r="AC60679" s="36"/>
      <c r="AD60679" s="36"/>
      <c r="AE60679"/>
      <c r="AF60679"/>
      <c r="AH60679" s="36"/>
      <c r="AJ60679"/>
    </row>
    <row r="60680" spans="14:36">
      <c r="N60680" s="36"/>
      <c r="R60680" s="5"/>
      <c r="W60680"/>
      <c r="Y60680" s="36"/>
      <c r="AA60680" s="5"/>
      <c r="AC60680" s="36"/>
      <c r="AD60680" s="36"/>
      <c r="AE60680"/>
      <c r="AF60680"/>
      <c r="AH60680" s="36"/>
      <c r="AJ60680"/>
    </row>
    <row r="60681" spans="14:36">
      <c r="N60681" s="36"/>
      <c r="R60681" s="5"/>
      <c r="W60681"/>
      <c r="Y60681" s="36"/>
      <c r="AA60681" s="5"/>
      <c r="AC60681" s="36"/>
      <c r="AD60681" s="36"/>
      <c r="AE60681"/>
      <c r="AF60681"/>
      <c r="AH60681" s="36"/>
      <c r="AJ60681"/>
    </row>
    <row r="60682" spans="14:36">
      <c r="N60682" s="36"/>
      <c r="R60682" s="5"/>
      <c r="W60682"/>
      <c r="Y60682" s="36"/>
      <c r="AA60682" s="5"/>
      <c r="AC60682" s="36"/>
      <c r="AD60682" s="36"/>
      <c r="AE60682"/>
      <c r="AF60682"/>
      <c r="AH60682" s="36"/>
      <c r="AJ60682"/>
    </row>
    <row r="60683" spans="14:36">
      <c r="N60683" s="36"/>
      <c r="R60683" s="5"/>
      <c r="W60683"/>
      <c r="Y60683" s="36"/>
      <c r="AA60683" s="5"/>
      <c r="AC60683" s="36"/>
      <c r="AD60683" s="36"/>
      <c r="AE60683"/>
      <c r="AF60683"/>
      <c r="AH60683" s="36"/>
      <c r="AJ60683"/>
    </row>
    <row r="60684" spans="14:36">
      <c r="N60684" s="36"/>
      <c r="R60684" s="5"/>
      <c r="W60684"/>
      <c r="Y60684" s="36"/>
      <c r="AA60684" s="5"/>
      <c r="AC60684" s="36"/>
      <c r="AD60684" s="36"/>
      <c r="AE60684"/>
      <c r="AF60684"/>
      <c r="AH60684" s="36"/>
      <c r="AJ60684"/>
    </row>
    <row r="60685" spans="14:36">
      <c r="N60685" s="36"/>
      <c r="R60685" s="5"/>
      <c r="W60685"/>
      <c r="Y60685" s="36"/>
      <c r="AA60685" s="5"/>
      <c r="AC60685" s="36"/>
      <c r="AD60685" s="36"/>
      <c r="AE60685"/>
      <c r="AF60685"/>
      <c r="AH60685" s="36"/>
      <c r="AJ60685"/>
    </row>
    <row r="60686" spans="14:36">
      <c r="N60686" s="36"/>
      <c r="R60686" s="5"/>
      <c r="W60686"/>
      <c r="Y60686" s="36"/>
      <c r="AA60686" s="5"/>
      <c r="AC60686" s="36"/>
      <c r="AD60686" s="36"/>
      <c r="AE60686"/>
      <c r="AF60686"/>
      <c r="AH60686" s="36"/>
      <c r="AJ60686"/>
    </row>
    <row r="60687" spans="14:36">
      <c r="N60687" s="36"/>
      <c r="R60687" s="5"/>
      <c r="W60687"/>
      <c r="Y60687" s="36"/>
      <c r="AA60687" s="5"/>
      <c r="AC60687" s="36"/>
      <c r="AD60687" s="36"/>
      <c r="AE60687"/>
      <c r="AF60687"/>
      <c r="AH60687" s="36"/>
      <c r="AJ60687"/>
    </row>
    <row r="60688" spans="14:36">
      <c r="N60688" s="36"/>
      <c r="R60688" s="5"/>
      <c r="W60688"/>
      <c r="Y60688" s="36"/>
      <c r="AA60688" s="5"/>
      <c r="AC60688" s="36"/>
      <c r="AD60688" s="36"/>
      <c r="AE60688"/>
      <c r="AF60688"/>
      <c r="AH60688" s="36"/>
      <c r="AJ60688"/>
    </row>
    <row r="60689" spans="14:36">
      <c r="N60689" s="36"/>
      <c r="R60689" s="5"/>
      <c r="W60689"/>
      <c r="Y60689" s="36"/>
      <c r="AA60689" s="5"/>
      <c r="AC60689" s="36"/>
      <c r="AD60689" s="36"/>
      <c r="AE60689"/>
      <c r="AF60689"/>
      <c r="AH60689" s="36"/>
      <c r="AJ60689"/>
    </row>
    <row r="60690" spans="14:36">
      <c r="N60690" s="36"/>
      <c r="R60690" s="5"/>
      <c r="W60690"/>
      <c r="Y60690" s="36"/>
      <c r="AA60690" s="5"/>
      <c r="AC60690" s="36"/>
      <c r="AD60690" s="36"/>
      <c r="AE60690"/>
      <c r="AF60690"/>
      <c r="AH60690" s="36"/>
      <c r="AJ60690"/>
    </row>
    <row r="60691" spans="14:36">
      <c r="N60691" s="36"/>
      <c r="R60691" s="5"/>
      <c r="W60691"/>
      <c r="Y60691" s="36"/>
      <c r="AA60691" s="5"/>
      <c r="AC60691" s="36"/>
      <c r="AD60691" s="36"/>
      <c r="AE60691"/>
      <c r="AF60691"/>
      <c r="AH60691" s="36"/>
      <c r="AJ60691"/>
    </row>
    <row r="60692" spans="14:36">
      <c r="N60692" s="36"/>
      <c r="R60692" s="5"/>
      <c r="W60692"/>
      <c r="Y60692" s="36"/>
      <c r="AA60692" s="5"/>
      <c r="AC60692" s="36"/>
      <c r="AD60692" s="36"/>
      <c r="AE60692"/>
      <c r="AF60692"/>
      <c r="AH60692" s="36"/>
      <c r="AJ60692"/>
    </row>
    <row r="60693" spans="14:36">
      <c r="N60693" s="36"/>
      <c r="R60693" s="5"/>
      <c r="W60693"/>
      <c r="Y60693" s="36"/>
      <c r="AA60693" s="5"/>
      <c r="AC60693" s="36"/>
      <c r="AD60693" s="36"/>
      <c r="AE60693"/>
      <c r="AF60693"/>
      <c r="AH60693" s="36"/>
      <c r="AJ60693"/>
    </row>
    <row r="60694" spans="14:36">
      <c r="N60694" s="36"/>
      <c r="R60694" s="5"/>
      <c r="W60694"/>
      <c r="Y60694" s="36"/>
      <c r="AA60694" s="5"/>
      <c r="AC60694" s="36"/>
      <c r="AD60694" s="36"/>
      <c r="AE60694"/>
      <c r="AF60694"/>
      <c r="AH60694" s="36"/>
      <c r="AJ60694"/>
    </row>
    <row r="60695" spans="14:36">
      <c r="N60695" s="36"/>
      <c r="R60695" s="5"/>
      <c r="W60695"/>
      <c r="Y60695" s="36"/>
      <c r="AA60695" s="5"/>
      <c r="AC60695" s="36"/>
      <c r="AD60695" s="36"/>
      <c r="AE60695"/>
      <c r="AF60695"/>
      <c r="AH60695" s="36"/>
      <c r="AJ60695"/>
    </row>
    <row r="60696" spans="14:36">
      <c r="N60696" s="36"/>
      <c r="R60696" s="5"/>
      <c r="W60696"/>
      <c r="Y60696" s="36"/>
      <c r="AA60696" s="5"/>
      <c r="AC60696" s="36"/>
      <c r="AD60696" s="36"/>
      <c r="AE60696"/>
      <c r="AF60696"/>
      <c r="AH60696" s="36"/>
      <c r="AJ60696"/>
    </row>
    <row r="60697" spans="14:36">
      <c r="N60697" s="36"/>
      <c r="R60697" s="5"/>
      <c r="W60697"/>
      <c r="Y60697" s="36"/>
      <c r="AA60697" s="5"/>
      <c r="AC60697" s="36"/>
      <c r="AD60697" s="36"/>
      <c r="AE60697"/>
      <c r="AF60697"/>
      <c r="AH60697" s="36"/>
      <c r="AJ60697"/>
    </row>
    <row r="60698" spans="14:36">
      <c r="N60698" s="36"/>
      <c r="R60698" s="5"/>
      <c r="W60698"/>
      <c r="Y60698" s="36"/>
      <c r="AA60698" s="5"/>
      <c r="AC60698" s="36"/>
      <c r="AD60698" s="36"/>
      <c r="AE60698"/>
      <c r="AF60698"/>
      <c r="AH60698" s="36"/>
      <c r="AJ60698"/>
    </row>
    <row r="60699" spans="14:36">
      <c r="N60699" s="36"/>
      <c r="R60699" s="5"/>
      <c r="W60699"/>
      <c r="Y60699" s="36"/>
      <c r="AA60699" s="5"/>
      <c r="AC60699" s="36"/>
      <c r="AD60699" s="36"/>
      <c r="AE60699"/>
      <c r="AF60699"/>
      <c r="AH60699" s="36"/>
      <c r="AJ60699"/>
    </row>
    <row r="60700" spans="14:36">
      <c r="N60700" s="36"/>
      <c r="R60700" s="5"/>
      <c r="W60700"/>
      <c r="Y60700" s="36"/>
      <c r="AA60700" s="5"/>
      <c r="AC60700" s="36"/>
      <c r="AD60700" s="36"/>
      <c r="AE60700"/>
      <c r="AF60700"/>
      <c r="AH60700" s="36"/>
      <c r="AJ60700"/>
    </row>
    <row r="60701" spans="14:36">
      <c r="N60701" s="36"/>
      <c r="R60701" s="5"/>
      <c r="W60701"/>
      <c r="Y60701" s="36"/>
      <c r="AA60701" s="5"/>
      <c r="AC60701" s="36"/>
      <c r="AD60701" s="36"/>
      <c r="AE60701"/>
      <c r="AF60701"/>
      <c r="AH60701" s="36"/>
      <c r="AJ60701"/>
    </row>
    <row r="60702" spans="14:36">
      <c r="N60702" s="36"/>
      <c r="R60702" s="5"/>
      <c r="W60702"/>
      <c r="Y60702" s="36"/>
      <c r="AA60702" s="5"/>
      <c r="AC60702" s="36"/>
      <c r="AD60702" s="36"/>
      <c r="AE60702"/>
      <c r="AF60702"/>
      <c r="AH60702" s="36"/>
      <c r="AJ60702"/>
    </row>
    <row r="60703" spans="14:36">
      <c r="N60703" s="36"/>
      <c r="R60703" s="5"/>
      <c r="W60703"/>
      <c r="Y60703" s="36"/>
      <c r="AA60703" s="5"/>
      <c r="AC60703" s="36"/>
      <c r="AD60703" s="36"/>
      <c r="AE60703"/>
      <c r="AF60703"/>
      <c r="AH60703" s="36"/>
      <c r="AJ60703"/>
    </row>
    <row r="60704" spans="14:36">
      <c r="N60704" s="36"/>
      <c r="R60704" s="5"/>
      <c r="W60704"/>
      <c r="Y60704" s="36"/>
      <c r="AA60704" s="5"/>
      <c r="AC60704" s="36"/>
      <c r="AD60704" s="36"/>
      <c r="AE60704"/>
      <c r="AF60704"/>
      <c r="AH60704" s="36"/>
      <c r="AJ60704"/>
    </row>
    <row r="60705" spans="14:36">
      <c r="N60705" s="36"/>
      <c r="R60705" s="5"/>
      <c r="W60705"/>
      <c r="Y60705" s="36"/>
      <c r="AA60705" s="5"/>
      <c r="AC60705" s="36"/>
      <c r="AD60705" s="36"/>
      <c r="AE60705"/>
      <c r="AF60705"/>
      <c r="AH60705" s="36"/>
      <c r="AJ60705"/>
    </row>
    <row r="60706" spans="14:36">
      <c r="N60706" s="36"/>
      <c r="R60706" s="5"/>
      <c r="W60706"/>
      <c r="Y60706" s="36"/>
      <c r="AA60706" s="5"/>
      <c r="AC60706" s="36"/>
      <c r="AD60706" s="36"/>
      <c r="AE60706"/>
      <c r="AF60706"/>
      <c r="AH60706" s="36"/>
      <c r="AJ60706"/>
    </row>
    <row r="60707" spans="14:36">
      <c r="N60707" s="36"/>
      <c r="R60707" s="5"/>
      <c r="W60707"/>
      <c r="Y60707" s="36"/>
      <c r="AA60707" s="5"/>
      <c r="AC60707" s="36"/>
      <c r="AD60707" s="36"/>
      <c r="AE60707"/>
      <c r="AF60707"/>
      <c r="AH60707" s="36"/>
      <c r="AJ60707"/>
    </row>
    <row r="60708" spans="14:36">
      <c r="N60708" s="36"/>
      <c r="R60708" s="5"/>
      <c r="W60708"/>
      <c r="Y60708" s="36"/>
      <c r="AA60708" s="5"/>
      <c r="AC60708" s="36"/>
      <c r="AD60708" s="36"/>
      <c r="AE60708"/>
      <c r="AF60708"/>
      <c r="AH60708" s="36"/>
      <c r="AJ60708"/>
    </row>
    <row r="60709" spans="14:36">
      <c r="N60709" s="36"/>
      <c r="R60709" s="5"/>
      <c r="W60709"/>
      <c r="Y60709" s="36"/>
      <c r="AA60709" s="5"/>
      <c r="AC60709" s="36"/>
      <c r="AD60709" s="36"/>
      <c r="AE60709"/>
      <c r="AF60709"/>
      <c r="AH60709" s="36"/>
      <c r="AJ60709"/>
    </row>
    <row r="60710" spans="14:36">
      <c r="N60710" s="36"/>
      <c r="R60710" s="5"/>
      <c r="W60710"/>
      <c r="Y60710" s="36"/>
      <c r="AA60710" s="5"/>
      <c r="AC60710" s="36"/>
      <c r="AD60710" s="36"/>
      <c r="AE60710"/>
      <c r="AF60710"/>
      <c r="AH60710" s="36"/>
      <c r="AJ60710"/>
    </row>
    <row r="60711" spans="14:36">
      <c r="N60711" s="36"/>
      <c r="R60711" s="5"/>
      <c r="W60711"/>
      <c r="Y60711" s="36"/>
      <c r="AA60711" s="5"/>
      <c r="AC60711" s="36"/>
      <c r="AD60711" s="36"/>
      <c r="AE60711"/>
      <c r="AF60711"/>
      <c r="AH60711" s="36"/>
      <c r="AJ60711"/>
    </row>
    <row r="60712" spans="14:36">
      <c r="N60712" s="36"/>
      <c r="R60712" s="5"/>
      <c r="W60712"/>
      <c r="Y60712" s="36"/>
      <c r="AA60712" s="5"/>
      <c r="AC60712" s="36"/>
      <c r="AD60712" s="36"/>
      <c r="AE60712"/>
      <c r="AF60712"/>
      <c r="AH60712" s="36"/>
      <c r="AJ60712"/>
    </row>
    <row r="60713" spans="14:36">
      <c r="N60713" s="36"/>
      <c r="R60713" s="5"/>
      <c r="W60713"/>
      <c r="Y60713" s="36"/>
      <c r="AA60713" s="5"/>
      <c r="AC60713" s="36"/>
      <c r="AD60713" s="36"/>
      <c r="AE60713"/>
      <c r="AF60713"/>
      <c r="AH60713" s="36"/>
      <c r="AJ60713"/>
    </row>
    <row r="60714" spans="14:36">
      <c r="N60714" s="36"/>
      <c r="R60714" s="5"/>
      <c r="W60714"/>
      <c r="Y60714" s="36"/>
      <c r="AA60714" s="5"/>
      <c r="AC60714" s="36"/>
      <c r="AD60714" s="36"/>
      <c r="AE60714"/>
      <c r="AF60714"/>
      <c r="AH60714" s="36"/>
      <c r="AJ60714"/>
    </row>
    <row r="60715" spans="14:36">
      <c r="N60715" s="36"/>
      <c r="R60715" s="5"/>
      <c r="W60715"/>
      <c r="Y60715" s="36"/>
      <c r="AA60715" s="5"/>
      <c r="AC60715" s="36"/>
      <c r="AD60715" s="36"/>
      <c r="AE60715"/>
      <c r="AF60715"/>
      <c r="AH60715" s="36"/>
      <c r="AJ60715"/>
    </row>
    <row r="60716" spans="14:36">
      <c r="N60716" s="36"/>
      <c r="R60716" s="5"/>
      <c r="W60716"/>
      <c r="Y60716" s="36"/>
      <c r="AA60716" s="5"/>
      <c r="AC60716" s="36"/>
      <c r="AD60716" s="36"/>
      <c r="AE60716"/>
      <c r="AF60716"/>
      <c r="AH60716" s="36"/>
      <c r="AJ60716"/>
    </row>
    <row r="60717" spans="14:36">
      <c r="N60717" s="36"/>
      <c r="R60717" s="5"/>
      <c r="W60717"/>
      <c r="Y60717" s="36"/>
      <c r="AA60717" s="5"/>
      <c r="AC60717" s="36"/>
      <c r="AD60717" s="36"/>
      <c r="AE60717"/>
      <c r="AF60717"/>
      <c r="AH60717" s="36"/>
      <c r="AJ60717"/>
    </row>
    <row r="60718" spans="14:36">
      <c r="N60718" s="36"/>
      <c r="R60718" s="5"/>
      <c r="W60718"/>
      <c r="Y60718" s="36"/>
      <c r="AA60718" s="5"/>
      <c r="AC60718" s="36"/>
      <c r="AD60718" s="36"/>
      <c r="AE60718"/>
      <c r="AF60718"/>
      <c r="AH60718" s="36"/>
      <c r="AJ60718"/>
    </row>
    <row r="60719" spans="14:36">
      <c r="N60719" s="36"/>
      <c r="R60719" s="5"/>
      <c r="W60719"/>
      <c r="Y60719" s="36"/>
      <c r="AA60719" s="5"/>
      <c r="AC60719" s="36"/>
      <c r="AD60719" s="36"/>
      <c r="AE60719"/>
      <c r="AF60719"/>
      <c r="AH60719" s="36"/>
      <c r="AJ60719"/>
    </row>
    <row r="60720" spans="14:36">
      <c r="N60720" s="36"/>
      <c r="R60720" s="5"/>
      <c r="W60720"/>
      <c r="Y60720" s="36"/>
      <c r="AA60720" s="5"/>
      <c r="AC60720" s="36"/>
      <c r="AD60720" s="36"/>
      <c r="AE60720"/>
      <c r="AF60720"/>
      <c r="AH60720" s="36"/>
      <c r="AJ60720"/>
    </row>
    <row r="60721" spans="14:36">
      <c r="N60721" s="36"/>
      <c r="R60721" s="5"/>
      <c r="W60721"/>
      <c r="Y60721" s="36"/>
      <c r="AA60721" s="5"/>
      <c r="AC60721" s="36"/>
      <c r="AD60721" s="36"/>
      <c r="AE60721"/>
      <c r="AF60721"/>
      <c r="AH60721" s="36"/>
      <c r="AJ60721"/>
    </row>
    <row r="60722" spans="14:36">
      <c r="N60722" s="36"/>
      <c r="R60722" s="5"/>
      <c r="W60722"/>
      <c r="Y60722" s="36"/>
      <c r="AA60722" s="5"/>
      <c r="AC60722" s="36"/>
      <c r="AD60722" s="36"/>
      <c r="AE60722"/>
      <c r="AF60722"/>
      <c r="AH60722" s="36"/>
      <c r="AJ60722"/>
    </row>
    <row r="60723" spans="14:36">
      <c r="N60723" s="36"/>
      <c r="R60723" s="5"/>
      <c r="W60723"/>
      <c r="Y60723" s="36"/>
      <c r="AA60723" s="5"/>
      <c r="AC60723" s="36"/>
      <c r="AD60723" s="36"/>
      <c r="AE60723"/>
      <c r="AF60723"/>
      <c r="AH60723" s="36"/>
      <c r="AJ60723"/>
    </row>
    <row r="60724" spans="14:36">
      <c r="N60724" s="36"/>
      <c r="R60724" s="5"/>
      <c r="W60724"/>
      <c r="Y60724" s="36"/>
      <c r="AA60724" s="5"/>
      <c r="AC60724" s="36"/>
      <c r="AD60724" s="36"/>
      <c r="AE60724"/>
      <c r="AF60724"/>
      <c r="AH60724" s="36"/>
      <c r="AJ60724"/>
    </row>
    <row r="60725" spans="14:36">
      <c r="N60725" s="36"/>
      <c r="R60725" s="5"/>
      <c r="W60725"/>
      <c r="Y60725" s="36"/>
      <c r="AA60725" s="5"/>
      <c r="AC60725" s="36"/>
      <c r="AD60725" s="36"/>
      <c r="AE60725"/>
      <c r="AF60725"/>
      <c r="AH60725" s="36"/>
      <c r="AJ60725"/>
    </row>
    <row r="60726" spans="14:36">
      <c r="N60726" s="36"/>
      <c r="R60726" s="5"/>
      <c r="W60726"/>
      <c r="Y60726" s="36"/>
      <c r="AA60726" s="5"/>
      <c r="AC60726" s="36"/>
      <c r="AD60726" s="36"/>
      <c r="AE60726"/>
      <c r="AF60726"/>
      <c r="AH60726" s="36"/>
      <c r="AJ60726"/>
    </row>
    <row r="60727" spans="14:36">
      <c r="N60727" s="36"/>
      <c r="R60727" s="5"/>
      <c r="W60727"/>
      <c r="Y60727" s="36"/>
      <c r="AA60727" s="5"/>
      <c r="AC60727" s="36"/>
      <c r="AD60727" s="36"/>
      <c r="AE60727"/>
      <c r="AF60727"/>
      <c r="AH60727" s="36"/>
      <c r="AJ60727"/>
    </row>
    <row r="60728" spans="14:36">
      <c r="N60728" s="36"/>
      <c r="R60728" s="5"/>
      <c r="W60728"/>
      <c r="Y60728" s="36"/>
      <c r="AA60728" s="5"/>
      <c r="AC60728" s="36"/>
      <c r="AD60728" s="36"/>
      <c r="AE60728"/>
      <c r="AF60728"/>
      <c r="AH60728" s="36"/>
      <c r="AJ60728"/>
    </row>
    <row r="60729" spans="14:36">
      <c r="N60729" s="36"/>
      <c r="R60729" s="5"/>
      <c r="W60729"/>
      <c r="Y60729" s="36"/>
      <c r="AA60729" s="5"/>
      <c r="AC60729" s="36"/>
      <c r="AD60729" s="36"/>
      <c r="AE60729"/>
      <c r="AF60729"/>
      <c r="AH60729" s="36"/>
      <c r="AJ60729"/>
    </row>
    <row r="60730" spans="14:36">
      <c r="N60730" s="36"/>
      <c r="R60730" s="5"/>
      <c r="W60730"/>
      <c r="Y60730" s="36"/>
      <c r="AA60730" s="5"/>
      <c r="AC60730" s="36"/>
      <c r="AD60730" s="36"/>
      <c r="AE60730"/>
      <c r="AF60730"/>
      <c r="AH60730" s="36"/>
      <c r="AJ60730"/>
    </row>
    <row r="60731" spans="14:36">
      <c r="N60731" s="36"/>
      <c r="R60731" s="5"/>
      <c r="W60731"/>
      <c r="Y60731" s="36"/>
      <c r="AA60731" s="5"/>
      <c r="AC60731" s="36"/>
      <c r="AD60731" s="36"/>
      <c r="AE60731"/>
      <c r="AF60731"/>
      <c r="AH60731" s="36"/>
      <c r="AJ60731"/>
    </row>
    <row r="60732" spans="14:36">
      <c r="N60732" s="36"/>
      <c r="R60732" s="5"/>
      <c r="W60732"/>
      <c r="Y60732" s="36"/>
      <c r="AA60732" s="5"/>
      <c r="AC60732" s="36"/>
      <c r="AD60732" s="36"/>
      <c r="AE60732"/>
      <c r="AF60732"/>
      <c r="AH60732" s="36"/>
      <c r="AJ60732"/>
    </row>
    <row r="60733" spans="14:36">
      <c r="N60733" s="36"/>
      <c r="R60733" s="5"/>
      <c r="W60733"/>
      <c r="Y60733" s="36"/>
      <c r="AA60733" s="5"/>
      <c r="AC60733" s="36"/>
      <c r="AD60733" s="36"/>
      <c r="AE60733"/>
      <c r="AF60733"/>
      <c r="AH60733" s="36"/>
      <c r="AJ60733"/>
    </row>
    <row r="60734" spans="14:36">
      <c r="N60734" s="36"/>
      <c r="R60734" s="5"/>
      <c r="W60734"/>
      <c r="Y60734" s="36"/>
      <c r="AA60734" s="5"/>
      <c r="AC60734" s="36"/>
      <c r="AD60734" s="36"/>
      <c r="AE60734"/>
      <c r="AF60734"/>
      <c r="AH60734" s="36"/>
      <c r="AJ60734"/>
    </row>
    <row r="60735" spans="14:36">
      <c r="N60735" s="36"/>
      <c r="R60735" s="5"/>
      <c r="W60735"/>
      <c r="Y60735" s="36"/>
      <c r="AA60735" s="5"/>
      <c r="AC60735" s="36"/>
      <c r="AD60735" s="36"/>
      <c r="AE60735"/>
      <c r="AF60735"/>
      <c r="AH60735" s="36"/>
      <c r="AJ60735"/>
    </row>
    <row r="60736" spans="14:36">
      <c r="N60736" s="36"/>
      <c r="R60736" s="5"/>
      <c r="W60736"/>
      <c r="Y60736" s="36"/>
      <c r="AA60736" s="5"/>
      <c r="AC60736" s="36"/>
      <c r="AD60736" s="36"/>
      <c r="AE60736"/>
      <c r="AF60736"/>
      <c r="AH60736" s="36"/>
      <c r="AJ60736"/>
    </row>
    <row r="60737" spans="14:36">
      <c r="N60737" s="36"/>
      <c r="R60737" s="5"/>
      <c r="W60737"/>
      <c r="Y60737" s="36"/>
      <c r="AA60737" s="5"/>
      <c r="AC60737" s="36"/>
      <c r="AD60737" s="36"/>
      <c r="AE60737"/>
      <c r="AF60737"/>
      <c r="AH60737" s="36"/>
      <c r="AJ60737"/>
    </row>
    <row r="60738" spans="14:36">
      <c r="N60738" s="36"/>
      <c r="R60738" s="5"/>
      <c r="W60738"/>
      <c r="Y60738" s="36"/>
      <c r="AA60738" s="5"/>
      <c r="AC60738" s="36"/>
      <c r="AD60738" s="36"/>
      <c r="AE60738"/>
      <c r="AF60738"/>
      <c r="AH60738" s="36"/>
      <c r="AJ60738"/>
    </row>
    <row r="60739" spans="14:36">
      <c r="N60739" s="36"/>
      <c r="R60739" s="5"/>
      <c r="W60739"/>
      <c r="Y60739" s="36"/>
      <c r="AA60739" s="5"/>
      <c r="AC60739" s="36"/>
      <c r="AD60739" s="36"/>
      <c r="AE60739"/>
      <c r="AF60739"/>
      <c r="AH60739" s="36"/>
      <c r="AJ60739"/>
    </row>
    <row r="60740" spans="14:36">
      <c r="N60740" s="36"/>
      <c r="R60740" s="5"/>
      <c r="W60740"/>
      <c r="Y60740" s="36"/>
      <c r="AA60740" s="5"/>
      <c r="AC60740" s="36"/>
      <c r="AD60740" s="36"/>
      <c r="AE60740"/>
      <c r="AF60740"/>
      <c r="AH60740" s="36"/>
      <c r="AJ60740"/>
    </row>
    <row r="60741" spans="14:36">
      <c r="N60741" s="36"/>
      <c r="R60741" s="5"/>
      <c r="W60741"/>
      <c r="Y60741" s="36"/>
      <c r="AA60741" s="5"/>
      <c r="AC60741" s="36"/>
      <c r="AD60741" s="36"/>
      <c r="AE60741"/>
      <c r="AF60741"/>
      <c r="AH60741" s="36"/>
      <c r="AJ60741"/>
    </row>
    <row r="60742" spans="14:36">
      <c r="N60742" s="36"/>
      <c r="R60742" s="5"/>
      <c r="W60742"/>
      <c r="Y60742" s="36"/>
      <c r="AA60742" s="5"/>
      <c r="AC60742" s="36"/>
      <c r="AD60742" s="36"/>
      <c r="AE60742"/>
      <c r="AF60742"/>
      <c r="AH60742" s="36"/>
      <c r="AJ60742"/>
    </row>
    <row r="60743" spans="14:36">
      <c r="N60743" s="36"/>
      <c r="R60743" s="5"/>
      <c r="W60743"/>
      <c r="Y60743" s="36"/>
      <c r="AA60743" s="5"/>
      <c r="AC60743" s="36"/>
      <c r="AD60743" s="36"/>
      <c r="AE60743"/>
      <c r="AF60743"/>
      <c r="AH60743" s="36"/>
      <c r="AJ60743"/>
    </row>
    <row r="60744" spans="14:36">
      <c r="N60744" s="36"/>
      <c r="R60744" s="5"/>
      <c r="W60744"/>
      <c r="Y60744" s="36"/>
      <c r="AA60744" s="5"/>
      <c r="AC60744" s="36"/>
      <c r="AD60744" s="36"/>
      <c r="AE60744"/>
      <c r="AF60744"/>
      <c r="AH60744" s="36"/>
      <c r="AJ60744"/>
    </row>
    <row r="60745" spans="14:36">
      <c r="N60745" s="36"/>
      <c r="R60745" s="5"/>
      <c r="W60745"/>
      <c r="Y60745" s="36"/>
      <c r="AA60745" s="5"/>
      <c r="AC60745" s="36"/>
      <c r="AD60745" s="36"/>
      <c r="AE60745"/>
      <c r="AF60745"/>
      <c r="AH60745" s="36"/>
      <c r="AJ60745"/>
    </row>
    <row r="60746" spans="14:36">
      <c r="N60746" s="36"/>
      <c r="R60746" s="5"/>
      <c r="W60746"/>
      <c r="Y60746" s="36"/>
      <c r="AA60746" s="5"/>
      <c r="AC60746" s="36"/>
      <c r="AD60746" s="36"/>
      <c r="AE60746"/>
      <c r="AF60746"/>
      <c r="AH60746" s="36"/>
      <c r="AJ60746"/>
    </row>
    <row r="60747" spans="14:36">
      <c r="N60747" s="36"/>
      <c r="R60747" s="5"/>
      <c r="W60747"/>
      <c r="Y60747" s="36"/>
      <c r="AA60747" s="5"/>
      <c r="AC60747" s="36"/>
      <c r="AD60747" s="36"/>
      <c r="AE60747"/>
      <c r="AF60747"/>
      <c r="AH60747" s="36"/>
      <c r="AJ60747"/>
    </row>
    <row r="60748" spans="14:36">
      <c r="N60748" s="36"/>
      <c r="R60748" s="5"/>
      <c r="W60748"/>
      <c r="Y60748" s="36"/>
      <c r="AA60748" s="5"/>
      <c r="AC60748" s="36"/>
      <c r="AD60748" s="36"/>
      <c r="AE60748"/>
      <c r="AF60748"/>
      <c r="AH60748" s="36"/>
      <c r="AJ60748"/>
    </row>
    <row r="60749" spans="14:36">
      <c r="N60749" s="36"/>
      <c r="R60749" s="5"/>
      <c r="W60749"/>
      <c r="Y60749" s="36"/>
      <c r="AA60749" s="5"/>
      <c r="AC60749" s="36"/>
      <c r="AD60749" s="36"/>
      <c r="AE60749"/>
      <c r="AF60749"/>
      <c r="AH60749" s="36"/>
      <c r="AJ60749"/>
    </row>
    <row r="60750" spans="14:36">
      <c r="N60750" s="36"/>
      <c r="R60750" s="5"/>
      <c r="W60750"/>
      <c r="Y60750" s="36"/>
      <c r="AA60750" s="5"/>
      <c r="AC60750" s="36"/>
      <c r="AD60750" s="36"/>
      <c r="AE60750"/>
      <c r="AF60750"/>
      <c r="AH60750" s="36"/>
      <c r="AJ60750"/>
    </row>
    <row r="60751" spans="14:36">
      <c r="N60751" s="36"/>
      <c r="R60751" s="5"/>
      <c r="W60751"/>
      <c r="Y60751" s="36"/>
      <c r="AA60751" s="5"/>
      <c r="AC60751" s="36"/>
      <c r="AD60751" s="36"/>
      <c r="AE60751"/>
      <c r="AF60751"/>
      <c r="AH60751" s="36"/>
      <c r="AJ60751"/>
    </row>
    <row r="60752" spans="14:36">
      <c r="N60752" s="36"/>
      <c r="R60752" s="5"/>
      <c r="W60752"/>
      <c r="Y60752" s="36"/>
      <c r="AA60752" s="5"/>
      <c r="AC60752" s="36"/>
      <c r="AD60752" s="36"/>
      <c r="AE60752"/>
      <c r="AF60752"/>
      <c r="AH60752" s="36"/>
      <c r="AJ60752"/>
    </row>
    <row r="60753" spans="14:36">
      <c r="N60753" s="36"/>
      <c r="R60753" s="5"/>
      <c r="W60753"/>
      <c r="Y60753" s="36"/>
      <c r="AA60753" s="5"/>
      <c r="AC60753" s="36"/>
      <c r="AD60753" s="36"/>
      <c r="AE60753"/>
      <c r="AF60753"/>
      <c r="AH60753" s="36"/>
      <c r="AJ60753"/>
    </row>
    <row r="60754" spans="14:36">
      <c r="N60754" s="36"/>
      <c r="R60754" s="5"/>
      <c r="W60754"/>
      <c r="Y60754" s="36"/>
      <c r="AA60754" s="5"/>
      <c r="AC60754" s="36"/>
      <c r="AD60754" s="36"/>
      <c r="AE60754"/>
      <c r="AF60754"/>
      <c r="AH60754" s="36"/>
      <c r="AJ60754"/>
    </row>
    <row r="60755" spans="14:36">
      <c r="N60755" s="36"/>
      <c r="R60755" s="5"/>
      <c r="W60755"/>
      <c r="Y60755" s="36"/>
      <c r="AA60755" s="5"/>
      <c r="AC60755" s="36"/>
      <c r="AD60755" s="36"/>
      <c r="AE60755"/>
      <c r="AF60755"/>
      <c r="AH60755" s="36"/>
      <c r="AJ60755"/>
    </row>
    <row r="60756" spans="14:36">
      <c r="N60756" s="36"/>
      <c r="R60756" s="5"/>
      <c r="W60756"/>
      <c r="Y60756" s="36"/>
      <c r="AA60756" s="5"/>
      <c r="AC60756" s="36"/>
      <c r="AD60756" s="36"/>
      <c r="AE60756"/>
      <c r="AF60756"/>
      <c r="AH60756" s="36"/>
      <c r="AJ60756"/>
    </row>
    <row r="60757" spans="14:36">
      <c r="N60757" s="36"/>
      <c r="R60757" s="5"/>
      <c r="W60757"/>
      <c r="Y60757" s="36"/>
      <c r="AA60757" s="5"/>
      <c r="AC60757" s="36"/>
      <c r="AD60757" s="36"/>
      <c r="AE60757"/>
      <c r="AF60757"/>
      <c r="AH60757" s="36"/>
      <c r="AJ60757"/>
    </row>
    <row r="60758" spans="14:36">
      <c r="N60758" s="36"/>
      <c r="R60758" s="5"/>
      <c r="W60758"/>
      <c r="Y60758" s="36"/>
      <c r="AA60758" s="5"/>
      <c r="AC60758" s="36"/>
      <c r="AD60758" s="36"/>
      <c r="AE60758"/>
      <c r="AF60758"/>
      <c r="AH60758" s="36"/>
      <c r="AJ60758"/>
    </row>
    <row r="60759" spans="14:36">
      <c r="N60759" s="36"/>
      <c r="R60759" s="5"/>
      <c r="W60759"/>
      <c r="Y60759" s="36"/>
      <c r="AA60759" s="5"/>
      <c r="AC60759" s="36"/>
      <c r="AD60759" s="36"/>
      <c r="AE60759"/>
      <c r="AF60759"/>
      <c r="AH60759" s="36"/>
      <c r="AJ60759"/>
    </row>
    <row r="60760" spans="14:36">
      <c r="N60760" s="36"/>
      <c r="R60760" s="5"/>
      <c r="W60760"/>
      <c r="Y60760" s="36"/>
      <c r="AA60760" s="5"/>
      <c r="AC60760" s="36"/>
      <c r="AD60760" s="36"/>
      <c r="AE60760"/>
      <c r="AF60760"/>
      <c r="AH60760" s="36"/>
      <c r="AJ60760"/>
    </row>
    <row r="60761" spans="14:36">
      <c r="N60761" s="36"/>
      <c r="R60761" s="5"/>
      <c r="W60761"/>
      <c r="Y60761" s="36"/>
      <c r="AA60761" s="5"/>
      <c r="AC60761" s="36"/>
      <c r="AD60761" s="36"/>
      <c r="AE60761"/>
      <c r="AF60761"/>
      <c r="AH60761" s="36"/>
      <c r="AJ60761"/>
    </row>
    <row r="60762" spans="14:36">
      <c r="N60762" s="36"/>
      <c r="R60762" s="5"/>
      <c r="W60762"/>
      <c r="Y60762" s="36"/>
      <c r="AA60762" s="5"/>
      <c r="AC60762" s="36"/>
      <c r="AD60762" s="36"/>
      <c r="AE60762"/>
      <c r="AF60762"/>
      <c r="AH60762" s="36"/>
      <c r="AJ60762"/>
    </row>
    <row r="60763" spans="14:36">
      <c r="N60763" s="36"/>
      <c r="R60763" s="5"/>
      <c r="W60763"/>
      <c r="Y60763" s="36"/>
      <c r="AA60763" s="5"/>
      <c r="AC60763" s="36"/>
      <c r="AD60763" s="36"/>
      <c r="AE60763"/>
      <c r="AF60763"/>
      <c r="AH60763" s="36"/>
      <c r="AJ60763"/>
    </row>
    <row r="60764" spans="14:36">
      <c r="N60764" s="36"/>
      <c r="R60764" s="5"/>
      <c r="W60764"/>
      <c r="Y60764" s="36"/>
      <c r="AA60764" s="5"/>
      <c r="AC60764" s="36"/>
      <c r="AD60764" s="36"/>
      <c r="AE60764"/>
      <c r="AF60764"/>
      <c r="AH60764" s="36"/>
      <c r="AJ60764"/>
    </row>
    <row r="60765" spans="14:36">
      <c r="N60765" s="36"/>
      <c r="R60765" s="5"/>
      <c r="W60765"/>
      <c r="Y60765" s="36"/>
      <c r="AA60765" s="5"/>
      <c r="AC60765" s="36"/>
      <c r="AD60765" s="36"/>
      <c r="AE60765"/>
      <c r="AF60765"/>
      <c r="AH60765" s="36"/>
      <c r="AJ60765"/>
    </row>
    <row r="60766" spans="14:36">
      <c r="N60766" s="36"/>
      <c r="R60766" s="5"/>
      <c r="W60766"/>
      <c r="Y60766" s="36"/>
      <c r="AA60766" s="5"/>
      <c r="AC60766" s="36"/>
      <c r="AD60766" s="36"/>
      <c r="AE60766"/>
      <c r="AF60766"/>
      <c r="AH60766" s="36"/>
      <c r="AJ60766"/>
    </row>
    <row r="60767" spans="14:36">
      <c r="N60767" s="36"/>
      <c r="R60767" s="5"/>
      <c r="W60767"/>
      <c r="Y60767" s="36"/>
      <c r="AA60767" s="5"/>
      <c r="AC60767" s="36"/>
      <c r="AD60767" s="36"/>
      <c r="AE60767"/>
      <c r="AF60767"/>
      <c r="AH60767" s="36"/>
      <c r="AJ60767"/>
    </row>
    <row r="60768" spans="14:36">
      <c r="N60768" s="36"/>
      <c r="R60768" s="5"/>
      <c r="W60768"/>
      <c r="Y60768" s="36"/>
      <c r="AA60768" s="5"/>
      <c r="AC60768" s="36"/>
      <c r="AD60768" s="36"/>
      <c r="AE60768"/>
      <c r="AF60768"/>
      <c r="AH60768" s="36"/>
      <c r="AJ60768"/>
    </row>
    <row r="60769" spans="14:36">
      <c r="N60769" s="36"/>
      <c r="R60769" s="5"/>
      <c r="W60769"/>
      <c r="Y60769" s="36"/>
      <c r="AA60769" s="5"/>
      <c r="AC60769" s="36"/>
      <c r="AD60769" s="36"/>
      <c r="AE60769"/>
      <c r="AF60769"/>
      <c r="AH60769" s="36"/>
      <c r="AJ60769"/>
    </row>
    <row r="60770" spans="14:36">
      <c r="N60770" s="36"/>
      <c r="R60770" s="5"/>
      <c r="W60770"/>
      <c r="Y60770" s="36"/>
      <c r="AA60770" s="5"/>
      <c r="AC60770" s="36"/>
      <c r="AD60770" s="36"/>
      <c r="AE60770"/>
      <c r="AF60770"/>
      <c r="AH60770" s="36"/>
      <c r="AJ60770"/>
    </row>
    <row r="60771" spans="14:36">
      <c r="N60771" s="36"/>
      <c r="R60771" s="5"/>
      <c r="W60771"/>
      <c r="Y60771" s="36"/>
      <c r="AA60771" s="5"/>
      <c r="AC60771" s="36"/>
      <c r="AD60771" s="36"/>
      <c r="AE60771"/>
      <c r="AF60771"/>
      <c r="AH60771" s="36"/>
      <c r="AJ60771"/>
    </row>
    <row r="60772" spans="14:36">
      <c r="N60772" s="36"/>
      <c r="R60772" s="5"/>
      <c r="W60772"/>
      <c r="Y60772" s="36"/>
      <c r="AA60772" s="5"/>
      <c r="AC60772" s="36"/>
      <c r="AD60772" s="36"/>
      <c r="AE60772"/>
      <c r="AF60772"/>
      <c r="AH60772" s="36"/>
      <c r="AJ60772"/>
    </row>
    <row r="60773" spans="14:36">
      <c r="N60773" s="36"/>
      <c r="R60773" s="5"/>
      <c r="W60773"/>
      <c r="Y60773" s="36"/>
      <c r="AA60773" s="5"/>
      <c r="AC60773" s="36"/>
      <c r="AD60773" s="36"/>
      <c r="AE60773"/>
      <c r="AF60773"/>
      <c r="AH60773" s="36"/>
      <c r="AJ60773"/>
    </row>
    <row r="60774" spans="14:36">
      <c r="N60774" s="36"/>
      <c r="R60774" s="5"/>
      <c r="W60774"/>
      <c r="Y60774" s="36"/>
      <c r="AA60774" s="5"/>
      <c r="AC60774" s="36"/>
      <c r="AD60774" s="36"/>
      <c r="AE60774"/>
      <c r="AF60774"/>
      <c r="AH60774" s="36"/>
      <c r="AJ60774"/>
    </row>
    <row r="60775" spans="14:36">
      <c r="N60775" s="36"/>
      <c r="R60775" s="5"/>
      <c r="W60775"/>
      <c r="Y60775" s="36"/>
      <c r="AA60775" s="5"/>
      <c r="AC60775" s="36"/>
      <c r="AD60775" s="36"/>
      <c r="AE60775"/>
      <c r="AF60775"/>
      <c r="AH60775" s="36"/>
      <c r="AJ60775"/>
    </row>
    <row r="60776" spans="14:36">
      <c r="N60776" s="36"/>
      <c r="R60776" s="5"/>
      <c r="W60776"/>
      <c r="Y60776" s="36"/>
      <c r="AA60776" s="5"/>
      <c r="AC60776" s="36"/>
      <c r="AD60776" s="36"/>
      <c r="AE60776"/>
      <c r="AF60776"/>
      <c r="AH60776" s="36"/>
      <c r="AJ60776"/>
    </row>
    <row r="60777" spans="14:36">
      <c r="N60777" s="36"/>
      <c r="R60777" s="5"/>
      <c r="W60777"/>
      <c r="Y60777" s="36"/>
      <c r="AA60777" s="5"/>
      <c r="AC60777" s="36"/>
      <c r="AD60777" s="36"/>
      <c r="AE60777"/>
      <c r="AF60777"/>
      <c r="AH60777" s="36"/>
      <c r="AJ60777"/>
    </row>
    <row r="60778" spans="14:36">
      <c r="N60778" s="36"/>
      <c r="R60778" s="5"/>
      <c r="W60778"/>
      <c r="Y60778" s="36"/>
      <c r="AA60778" s="5"/>
      <c r="AC60778" s="36"/>
      <c r="AD60778" s="36"/>
      <c r="AE60778"/>
      <c r="AF60778"/>
      <c r="AH60778" s="36"/>
      <c r="AJ60778"/>
    </row>
    <row r="60779" spans="14:36">
      <c r="N60779" s="36"/>
      <c r="R60779" s="5"/>
      <c r="W60779"/>
      <c r="Y60779" s="36"/>
      <c r="AA60779" s="5"/>
      <c r="AC60779" s="36"/>
      <c r="AD60779" s="36"/>
      <c r="AE60779"/>
      <c r="AF60779"/>
      <c r="AH60779" s="36"/>
      <c r="AJ60779"/>
    </row>
    <row r="60780" spans="14:36">
      <c r="N60780" s="36"/>
      <c r="R60780" s="5"/>
      <c r="W60780"/>
      <c r="Y60780" s="36"/>
      <c r="AA60780" s="5"/>
      <c r="AC60780" s="36"/>
      <c r="AD60780" s="36"/>
      <c r="AE60780"/>
      <c r="AF60780"/>
      <c r="AH60780" s="36"/>
      <c r="AJ60780"/>
    </row>
    <row r="60781" spans="14:36">
      <c r="N60781" s="36"/>
      <c r="R60781" s="5"/>
      <c r="W60781"/>
      <c r="Y60781" s="36"/>
      <c r="AA60781" s="5"/>
      <c r="AC60781" s="36"/>
      <c r="AD60781" s="36"/>
      <c r="AE60781"/>
      <c r="AF60781"/>
      <c r="AH60781" s="36"/>
      <c r="AJ60781"/>
    </row>
    <row r="60782" spans="14:36">
      <c r="N60782" s="36"/>
      <c r="R60782" s="5"/>
      <c r="W60782"/>
      <c r="Y60782" s="36"/>
      <c r="AA60782" s="5"/>
      <c r="AC60782" s="36"/>
      <c r="AD60782" s="36"/>
      <c r="AE60782"/>
      <c r="AF60782"/>
      <c r="AH60782" s="36"/>
      <c r="AJ60782"/>
    </row>
    <row r="60783" spans="14:36">
      <c r="N60783" s="36"/>
      <c r="R60783" s="5"/>
      <c r="W60783"/>
      <c r="Y60783" s="36"/>
      <c r="AA60783" s="5"/>
      <c r="AC60783" s="36"/>
      <c r="AD60783" s="36"/>
      <c r="AE60783"/>
      <c r="AF60783"/>
      <c r="AH60783" s="36"/>
      <c r="AJ60783"/>
    </row>
    <row r="60784" spans="14:36">
      <c r="N60784" s="36"/>
      <c r="R60784" s="5"/>
      <c r="W60784"/>
      <c r="Y60784" s="36"/>
      <c r="AA60784" s="5"/>
      <c r="AC60784" s="36"/>
      <c r="AD60784" s="36"/>
      <c r="AE60784"/>
      <c r="AF60784"/>
      <c r="AH60784" s="36"/>
      <c r="AJ60784"/>
    </row>
    <row r="60785" spans="14:36">
      <c r="N60785" s="36"/>
      <c r="R60785" s="5"/>
      <c r="W60785"/>
      <c r="Y60785" s="36"/>
      <c r="AA60785" s="5"/>
      <c r="AC60785" s="36"/>
      <c r="AD60785" s="36"/>
      <c r="AE60785"/>
      <c r="AF60785"/>
      <c r="AH60785" s="36"/>
      <c r="AJ60785"/>
    </row>
    <row r="60786" spans="14:36">
      <c r="N60786" s="36"/>
      <c r="R60786" s="5"/>
      <c r="W60786"/>
      <c r="Y60786" s="36"/>
      <c r="AA60786" s="5"/>
      <c r="AC60786" s="36"/>
      <c r="AD60786" s="36"/>
      <c r="AE60786"/>
      <c r="AF60786"/>
      <c r="AH60786" s="36"/>
      <c r="AJ60786"/>
    </row>
    <row r="60787" spans="14:36">
      <c r="N60787" s="36"/>
      <c r="R60787" s="5"/>
      <c r="W60787"/>
      <c r="Y60787" s="36"/>
      <c r="AA60787" s="5"/>
      <c r="AC60787" s="36"/>
      <c r="AD60787" s="36"/>
      <c r="AE60787"/>
      <c r="AF60787"/>
      <c r="AH60787" s="36"/>
      <c r="AJ60787"/>
    </row>
    <row r="60788" spans="14:36">
      <c r="N60788" s="36"/>
      <c r="R60788" s="5"/>
      <c r="W60788"/>
      <c r="Y60788" s="36"/>
      <c r="AA60788" s="5"/>
      <c r="AC60788" s="36"/>
      <c r="AD60788" s="36"/>
      <c r="AE60788"/>
      <c r="AF60788"/>
      <c r="AH60788" s="36"/>
      <c r="AJ60788"/>
    </row>
    <row r="60789" spans="14:36">
      <c r="N60789" s="36"/>
      <c r="R60789" s="5"/>
      <c r="W60789"/>
      <c r="Y60789" s="36"/>
      <c r="AA60789" s="5"/>
      <c r="AC60789" s="36"/>
      <c r="AD60789" s="36"/>
      <c r="AE60789"/>
      <c r="AF60789"/>
      <c r="AH60789" s="36"/>
      <c r="AJ60789"/>
    </row>
    <row r="60790" spans="14:36">
      <c r="N60790" s="36"/>
      <c r="R60790" s="5"/>
      <c r="W60790"/>
      <c r="Y60790" s="36"/>
      <c r="AA60790" s="5"/>
      <c r="AC60790" s="36"/>
      <c r="AD60790" s="36"/>
      <c r="AE60790"/>
      <c r="AF60790"/>
      <c r="AH60790" s="36"/>
      <c r="AJ60790"/>
    </row>
    <row r="60791" spans="14:36">
      <c r="N60791" s="36"/>
      <c r="R60791" s="5"/>
      <c r="W60791"/>
      <c r="Y60791" s="36"/>
      <c r="AA60791" s="5"/>
      <c r="AC60791" s="36"/>
      <c r="AD60791" s="36"/>
      <c r="AE60791"/>
      <c r="AF60791"/>
      <c r="AH60791" s="36"/>
      <c r="AJ60791"/>
    </row>
    <row r="60792" spans="14:36">
      <c r="N60792" s="36"/>
      <c r="R60792" s="5"/>
      <c r="W60792"/>
      <c r="Y60792" s="36"/>
      <c r="AA60792" s="5"/>
      <c r="AC60792" s="36"/>
      <c r="AD60792" s="36"/>
      <c r="AE60792"/>
      <c r="AF60792"/>
      <c r="AH60792" s="36"/>
      <c r="AJ60792"/>
    </row>
    <row r="60793" spans="14:36">
      <c r="N60793" s="36"/>
      <c r="R60793" s="5"/>
      <c r="W60793"/>
      <c r="Y60793" s="36"/>
      <c r="AA60793" s="5"/>
      <c r="AC60793" s="36"/>
      <c r="AD60793" s="36"/>
      <c r="AE60793"/>
      <c r="AF60793"/>
      <c r="AH60793" s="36"/>
      <c r="AJ60793"/>
    </row>
    <row r="60794" spans="14:36">
      <c r="N60794" s="36"/>
      <c r="R60794" s="5"/>
      <c r="W60794"/>
      <c r="Y60794" s="36"/>
      <c r="AA60794" s="5"/>
      <c r="AC60794" s="36"/>
      <c r="AD60794" s="36"/>
      <c r="AE60794"/>
      <c r="AF60794"/>
      <c r="AH60794" s="36"/>
      <c r="AJ60794"/>
    </row>
    <row r="60795" spans="14:36">
      <c r="N60795" s="36"/>
      <c r="R60795" s="5"/>
      <c r="W60795"/>
      <c r="Y60795" s="36"/>
      <c r="AA60795" s="5"/>
      <c r="AC60795" s="36"/>
      <c r="AD60795" s="36"/>
      <c r="AE60795"/>
      <c r="AF60795"/>
      <c r="AH60795" s="36"/>
      <c r="AJ60795"/>
    </row>
    <row r="60796" spans="14:36">
      <c r="N60796" s="36"/>
      <c r="R60796" s="5"/>
      <c r="W60796"/>
      <c r="Y60796" s="36"/>
      <c r="AA60796" s="5"/>
      <c r="AC60796" s="36"/>
      <c r="AD60796" s="36"/>
      <c r="AE60796"/>
      <c r="AF60796"/>
      <c r="AH60796" s="36"/>
      <c r="AJ60796"/>
    </row>
    <row r="60797" spans="14:36">
      <c r="N60797" s="36"/>
      <c r="R60797" s="5"/>
      <c r="W60797"/>
      <c r="Y60797" s="36"/>
      <c r="AA60797" s="5"/>
      <c r="AC60797" s="36"/>
      <c r="AD60797" s="36"/>
      <c r="AE60797"/>
      <c r="AF60797"/>
      <c r="AH60797" s="36"/>
      <c r="AJ60797"/>
    </row>
    <row r="60798" spans="14:36">
      <c r="N60798" s="36"/>
      <c r="R60798" s="5"/>
      <c r="W60798"/>
      <c r="Y60798" s="36"/>
      <c r="AA60798" s="5"/>
      <c r="AC60798" s="36"/>
      <c r="AD60798" s="36"/>
      <c r="AE60798"/>
      <c r="AF60798"/>
      <c r="AH60798" s="36"/>
      <c r="AJ60798"/>
    </row>
    <row r="60799" spans="14:36">
      <c r="N60799" s="36"/>
      <c r="R60799" s="5"/>
      <c r="W60799"/>
      <c r="Y60799" s="36"/>
      <c r="AA60799" s="5"/>
      <c r="AC60799" s="36"/>
      <c r="AD60799" s="36"/>
      <c r="AE60799"/>
      <c r="AF60799"/>
      <c r="AH60799" s="36"/>
      <c r="AJ60799"/>
    </row>
    <row r="60800" spans="14:36">
      <c r="N60800" s="36"/>
      <c r="R60800" s="5"/>
      <c r="W60800"/>
      <c r="Y60800" s="36"/>
      <c r="AA60800" s="5"/>
      <c r="AC60800" s="36"/>
      <c r="AD60800" s="36"/>
      <c r="AE60800"/>
      <c r="AF60800"/>
      <c r="AH60800" s="36"/>
      <c r="AJ60800"/>
    </row>
    <row r="60801" spans="14:36">
      <c r="N60801" s="36"/>
      <c r="R60801" s="5"/>
      <c r="W60801"/>
      <c r="Y60801" s="36"/>
      <c r="AA60801" s="5"/>
      <c r="AC60801" s="36"/>
      <c r="AD60801" s="36"/>
      <c r="AE60801"/>
      <c r="AF60801"/>
      <c r="AH60801" s="36"/>
      <c r="AJ60801"/>
    </row>
    <row r="60802" spans="14:36">
      <c r="N60802" s="36"/>
      <c r="R60802" s="5"/>
      <c r="W60802"/>
      <c r="Y60802" s="36"/>
      <c r="AA60802" s="5"/>
      <c r="AC60802" s="36"/>
      <c r="AD60802" s="36"/>
      <c r="AE60802"/>
      <c r="AF60802"/>
      <c r="AH60802" s="36"/>
      <c r="AJ60802"/>
    </row>
    <row r="60803" spans="14:36">
      <c r="N60803" s="36"/>
      <c r="R60803" s="5"/>
      <c r="W60803"/>
      <c r="Y60803" s="36"/>
      <c r="AA60803" s="5"/>
      <c r="AC60803" s="36"/>
      <c r="AD60803" s="36"/>
      <c r="AE60803"/>
      <c r="AF60803"/>
      <c r="AH60803" s="36"/>
      <c r="AJ60803"/>
    </row>
    <row r="60804" spans="14:36">
      <c r="N60804" s="36"/>
      <c r="R60804" s="5"/>
      <c r="W60804"/>
      <c r="Y60804" s="36"/>
      <c r="AA60804" s="5"/>
      <c r="AC60804" s="36"/>
      <c r="AD60804" s="36"/>
      <c r="AE60804"/>
      <c r="AF60804"/>
      <c r="AH60804" s="36"/>
      <c r="AJ60804"/>
    </row>
    <row r="60805" spans="14:36">
      <c r="N60805" s="36"/>
      <c r="R60805" s="5"/>
      <c r="W60805"/>
      <c r="Y60805" s="36"/>
      <c r="AA60805" s="5"/>
      <c r="AC60805" s="36"/>
      <c r="AD60805" s="36"/>
      <c r="AE60805"/>
      <c r="AF60805"/>
      <c r="AH60805" s="36"/>
      <c r="AJ60805"/>
    </row>
    <row r="60806" spans="14:36">
      <c r="N60806" s="36"/>
      <c r="R60806" s="5"/>
      <c r="W60806"/>
      <c r="Y60806" s="36"/>
      <c r="AA60806" s="5"/>
      <c r="AC60806" s="36"/>
      <c r="AD60806" s="36"/>
      <c r="AE60806"/>
      <c r="AF60806"/>
      <c r="AH60806" s="36"/>
      <c r="AJ60806"/>
    </row>
    <row r="60807" spans="14:36">
      <c r="N60807" s="36"/>
      <c r="R60807" s="5"/>
      <c r="W60807"/>
      <c r="Y60807" s="36"/>
      <c r="AA60807" s="5"/>
      <c r="AC60807" s="36"/>
      <c r="AD60807" s="36"/>
      <c r="AE60807"/>
      <c r="AF60807"/>
      <c r="AH60807" s="36"/>
      <c r="AJ60807"/>
    </row>
    <row r="60808" spans="14:36">
      <c r="N60808" s="36"/>
      <c r="R60808" s="5"/>
      <c r="W60808"/>
      <c r="Y60808" s="36"/>
      <c r="AA60808" s="5"/>
      <c r="AC60808" s="36"/>
      <c r="AD60808" s="36"/>
      <c r="AE60808"/>
      <c r="AF60808"/>
      <c r="AH60808" s="36"/>
      <c r="AJ60808"/>
    </row>
    <row r="60809" spans="14:36">
      <c r="N60809" s="36"/>
      <c r="R60809" s="5"/>
      <c r="W60809"/>
      <c r="Y60809" s="36"/>
      <c r="AA60809" s="5"/>
      <c r="AC60809" s="36"/>
      <c r="AD60809" s="36"/>
      <c r="AE60809"/>
      <c r="AF60809"/>
      <c r="AH60809" s="36"/>
      <c r="AJ60809"/>
    </row>
    <row r="60810" spans="14:36">
      <c r="N60810" s="36"/>
      <c r="R60810" s="5"/>
      <c r="W60810"/>
      <c r="Y60810" s="36"/>
      <c r="AA60810" s="5"/>
      <c r="AC60810" s="36"/>
      <c r="AD60810" s="36"/>
      <c r="AE60810"/>
      <c r="AF60810"/>
      <c r="AH60810" s="36"/>
      <c r="AJ60810"/>
    </row>
    <row r="60811" spans="14:36">
      <c r="N60811" s="36"/>
      <c r="R60811" s="5"/>
      <c r="W60811"/>
      <c r="Y60811" s="36"/>
      <c r="AA60811" s="5"/>
      <c r="AC60811" s="36"/>
      <c r="AD60811" s="36"/>
      <c r="AE60811"/>
      <c r="AF60811"/>
      <c r="AH60811" s="36"/>
      <c r="AJ60811"/>
    </row>
    <row r="60812" spans="14:36">
      <c r="N60812" s="36"/>
      <c r="R60812" s="5"/>
      <c r="W60812"/>
      <c r="Y60812" s="36"/>
      <c r="AA60812" s="5"/>
      <c r="AC60812" s="36"/>
      <c r="AD60812" s="36"/>
      <c r="AE60812"/>
      <c r="AF60812"/>
      <c r="AH60812" s="36"/>
      <c r="AJ60812"/>
    </row>
    <row r="60813" spans="14:36">
      <c r="N60813" s="36"/>
      <c r="R60813" s="5"/>
      <c r="W60813"/>
      <c r="Y60813" s="36"/>
      <c r="AA60813" s="5"/>
      <c r="AC60813" s="36"/>
      <c r="AD60813" s="36"/>
      <c r="AE60813"/>
      <c r="AF60813"/>
      <c r="AH60813" s="36"/>
      <c r="AJ60813"/>
    </row>
    <row r="60814" spans="14:36">
      <c r="N60814" s="36"/>
      <c r="R60814" s="5"/>
      <c r="W60814"/>
      <c r="Y60814" s="36"/>
      <c r="AA60814" s="5"/>
      <c r="AC60814" s="36"/>
      <c r="AD60814" s="36"/>
      <c r="AE60814"/>
      <c r="AF60814"/>
      <c r="AH60814" s="36"/>
      <c r="AJ60814"/>
    </row>
    <row r="60815" spans="14:36">
      <c r="N60815" s="36"/>
      <c r="R60815" s="5"/>
      <c r="W60815"/>
      <c r="Y60815" s="36"/>
      <c r="AA60815" s="5"/>
      <c r="AC60815" s="36"/>
      <c r="AD60815" s="36"/>
      <c r="AE60815"/>
      <c r="AF60815"/>
      <c r="AH60815" s="36"/>
      <c r="AJ60815"/>
    </row>
    <row r="60816" spans="14:36">
      <c r="N60816" s="36"/>
      <c r="R60816" s="5"/>
      <c r="W60816"/>
      <c r="Y60816" s="36"/>
      <c r="AA60816" s="5"/>
      <c r="AC60816" s="36"/>
      <c r="AD60816" s="36"/>
      <c r="AE60816"/>
      <c r="AF60816"/>
      <c r="AH60816" s="36"/>
      <c r="AJ60816"/>
    </row>
    <row r="60817" spans="14:36">
      <c r="N60817" s="36"/>
      <c r="R60817" s="5"/>
      <c r="W60817"/>
      <c r="Y60817" s="36"/>
      <c r="AA60817" s="5"/>
      <c r="AC60817" s="36"/>
      <c r="AD60817" s="36"/>
      <c r="AE60817"/>
      <c r="AF60817"/>
      <c r="AH60817" s="36"/>
      <c r="AJ60817"/>
    </row>
    <row r="60818" spans="14:36">
      <c r="N60818" s="36"/>
      <c r="R60818" s="5"/>
      <c r="W60818"/>
      <c r="Y60818" s="36"/>
      <c r="AA60818" s="5"/>
      <c r="AC60818" s="36"/>
      <c r="AD60818" s="36"/>
      <c r="AE60818"/>
      <c r="AF60818"/>
      <c r="AH60818" s="36"/>
      <c r="AJ60818"/>
    </row>
    <row r="60819" spans="14:36">
      <c r="N60819" s="36"/>
      <c r="R60819" s="5"/>
      <c r="W60819"/>
      <c r="Y60819" s="36"/>
      <c r="AA60819" s="5"/>
      <c r="AC60819" s="36"/>
      <c r="AD60819" s="36"/>
      <c r="AE60819"/>
      <c r="AF60819"/>
      <c r="AH60819" s="36"/>
      <c r="AJ60819"/>
    </row>
    <row r="60820" spans="14:36">
      <c r="N60820" s="36"/>
      <c r="R60820" s="5"/>
      <c r="W60820"/>
      <c r="Y60820" s="36"/>
      <c r="AA60820" s="5"/>
      <c r="AC60820" s="36"/>
      <c r="AD60820" s="36"/>
      <c r="AE60820"/>
      <c r="AF60820"/>
      <c r="AH60820" s="36"/>
      <c r="AJ60820"/>
    </row>
    <row r="60821" spans="14:36">
      <c r="N60821" s="36"/>
      <c r="R60821" s="5"/>
      <c r="W60821"/>
      <c r="Y60821" s="36"/>
      <c r="AA60821" s="5"/>
      <c r="AC60821" s="36"/>
      <c r="AD60821" s="36"/>
      <c r="AE60821"/>
      <c r="AF60821"/>
      <c r="AH60821" s="36"/>
      <c r="AJ60821"/>
    </row>
    <row r="60822" spans="14:36">
      <c r="N60822" s="36"/>
      <c r="R60822" s="5"/>
      <c r="W60822"/>
      <c r="Y60822" s="36"/>
      <c r="AA60822" s="5"/>
      <c r="AC60822" s="36"/>
      <c r="AD60822" s="36"/>
      <c r="AE60822"/>
      <c r="AF60822"/>
      <c r="AH60822" s="36"/>
      <c r="AJ60822"/>
    </row>
    <row r="60823" spans="14:36">
      <c r="N60823" s="36"/>
      <c r="R60823" s="5"/>
      <c r="W60823"/>
      <c r="Y60823" s="36"/>
      <c r="AA60823" s="5"/>
      <c r="AC60823" s="36"/>
      <c r="AD60823" s="36"/>
      <c r="AE60823"/>
      <c r="AF60823"/>
      <c r="AH60823" s="36"/>
      <c r="AJ60823"/>
    </row>
    <row r="60824" spans="14:36">
      <c r="N60824" s="36"/>
      <c r="R60824" s="5"/>
      <c r="W60824"/>
      <c r="Y60824" s="36"/>
      <c r="AA60824" s="5"/>
      <c r="AC60824" s="36"/>
      <c r="AD60824" s="36"/>
      <c r="AE60824"/>
      <c r="AF60824"/>
      <c r="AH60824" s="36"/>
      <c r="AJ60824"/>
    </row>
    <row r="60825" spans="14:36">
      <c r="N60825" s="36"/>
      <c r="R60825" s="5"/>
      <c r="W60825"/>
      <c r="Y60825" s="36"/>
      <c r="AA60825" s="5"/>
      <c r="AC60825" s="36"/>
      <c r="AD60825" s="36"/>
      <c r="AE60825"/>
      <c r="AF60825"/>
      <c r="AH60825" s="36"/>
      <c r="AJ60825"/>
    </row>
    <row r="60826" spans="14:36">
      <c r="N60826" s="36"/>
      <c r="R60826" s="5"/>
      <c r="W60826"/>
      <c r="Y60826" s="36"/>
      <c r="AA60826" s="5"/>
      <c r="AC60826" s="36"/>
      <c r="AD60826" s="36"/>
      <c r="AE60826"/>
      <c r="AF60826"/>
      <c r="AH60826" s="36"/>
      <c r="AJ60826"/>
    </row>
    <row r="60827" spans="14:36">
      <c r="N60827" s="36"/>
      <c r="R60827" s="5"/>
      <c r="W60827"/>
      <c r="Y60827" s="36"/>
      <c r="AA60827" s="5"/>
      <c r="AC60827" s="36"/>
      <c r="AD60827" s="36"/>
      <c r="AE60827"/>
      <c r="AF60827"/>
      <c r="AH60827" s="36"/>
      <c r="AJ60827"/>
    </row>
    <row r="60828" spans="14:36">
      <c r="N60828" s="36"/>
      <c r="R60828" s="5"/>
      <c r="W60828"/>
      <c r="Y60828" s="36"/>
      <c r="AA60828" s="5"/>
      <c r="AC60828" s="36"/>
      <c r="AD60828" s="36"/>
      <c r="AE60828"/>
      <c r="AF60828"/>
      <c r="AH60828" s="36"/>
      <c r="AJ60828"/>
    </row>
    <row r="60829" spans="14:36">
      <c r="N60829" s="36"/>
      <c r="R60829" s="5"/>
      <c r="W60829"/>
      <c r="Y60829" s="36"/>
      <c r="AA60829" s="5"/>
      <c r="AC60829" s="36"/>
      <c r="AD60829" s="36"/>
      <c r="AE60829"/>
      <c r="AF60829"/>
      <c r="AH60829" s="36"/>
      <c r="AJ60829"/>
    </row>
    <row r="60830" spans="14:36">
      <c r="N60830" s="36"/>
      <c r="R60830" s="5"/>
      <c r="W60830"/>
      <c r="Y60830" s="36"/>
      <c r="AA60830" s="5"/>
      <c r="AC60830" s="36"/>
      <c r="AD60830" s="36"/>
      <c r="AE60830"/>
      <c r="AF60830"/>
      <c r="AH60830" s="36"/>
      <c r="AJ60830"/>
    </row>
    <row r="60831" spans="14:36">
      <c r="N60831" s="36"/>
      <c r="R60831" s="5"/>
      <c r="W60831"/>
      <c r="Y60831" s="36"/>
      <c r="AA60831" s="5"/>
      <c r="AC60831" s="36"/>
      <c r="AD60831" s="36"/>
      <c r="AE60831"/>
      <c r="AF60831"/>
      <c r="AH60831" s="36"/>
      <c r="AJ60831"/>
    </row>
    <row r="60832" spans="14:36">
      <c r="N60832" s="36"/>
      <c r="R60832" s="5"/>
      <c r="W60832"/>
      <c r="Y60832" s="36"/>
      <c r="AA60832" s="5"/>
      <c r="AC60832" s="36"/>
      <c r="AD60832" s="36"/>
      <c r="AE60832"/>
      <c r="AF60832"/>
      <c r="AH60832" s="36"/>
      <c r="AJ60832"/>
    </row>
    <row r="60833" spans="14:36">
      <c r="N60833" s="36"/>
      <c r="R60833" s="5"/>
      <c r="W60833"/>
      <c r="Y60833" s="36"/>
      <c r="AA60833" s="5"/>
      <c r="AC60833" s="36"/>
      <c r="AD60833" s="36"/>
      <c r="AE60833"/>
      <c r="AF60833"/>
      <c r="AH60833" s="36"/>
      <c r="AJ60833"/>
    </row>
    <row r="60834" spans="14:36">
      <c r="N60834" s="36"/>
      <c r="R60834" s="5"/>
      <c r="W60834"/>
      <c r="Y60834" s="36"/>
      <c r="AA60834" s="5"/>
      <c r="AC60834" s="36"/>
      <c r="AD60834" s="36"/>
      <c r="AE60834"/>
      <c r="AF60834"/>
      <c r="AH60834" s="36"/>
      <c r="AJ60834"/>
    </row>
    <row r="60835" spans="14:36">
      <c r="N60835" s="36"/>
      <c r="R60835" s="5"/>
      <c r="W60835"/>
      <c r="Y60835" s="36"/>
      <c r="AA60835" s="5"/>
      <c r="AC60835" s="36"/>
      <c r="AD60835" s="36"/>
      <c r="AE60835"/>
      <c r="AF60835"/>
      <c r="AH60835" s="36"/>
      <c r="AJ60835"/>
    </row>
    <row r="60836" spans="14:36">
      <c r="N60836" s="36"/>
      <c r="R60836" s="5"/>
      <c r="W60836"/>
      <c r="Y60836" s="36"/>
      <c r="AA60836" s="5"/>
      <c r="AC60836" s="36"/>
      <c r="AD60836" s="36"/>
      <c r="AE60836"/>
      <c r="AF60836"/>
      <c r="AH60836" s="36"/>
      <c r="AJ60836"/>
    </row>
    <row r="60837" spans="14:36">
      <c r="N60837" s="36"/>
      <c r="R60837" s="5"/>
      <c r="W60837"/>
      <c r="Y60837" s="36"/>
      <c r="AA60837" s="5"/>
      <c r="AC60837" s="36"/>
      <c r="AD60837" s="36"/>
      <c r="AE60837"/>
      <c r="AF60837"/>
      <c r="AH60837" s="36"/>
      <c r="AJ60837"/>
    </row>
    <row r="60838" spans="14:36">
      <c r="N60838" s="36"/>
      <c r="R60838" s="5"/>
      <c r="W60838"/>
      <c r="Y60838" s="36"/>
      <c r="AA60838" s="5"/>
      <c r="AC60838" s="36"/>
      <c r="AD60838" s="36"/>
      <c r="AE60838"/>
      <c r="AF60838"/>
      <c r="AH60838" s="36"/>
      <c r="AJ60838"/>
    </row>
    <row r="60839" spans="14:36">
      <c r="N60839" s="36"/>
      <c r="R60839" s="5"/>
      <c r="W60839"/>
      <c r="Y60839" s="36"/>
      <c r="AA60839" s="5"/>
      <c r="AC60839" s="36"/>
      <c r="AD60839" s="36"/>
      <c r="AE60839"/>
      <c r="AF60839"/>
      <c r="AH60839" s="36"/>
      <c r="AJ60839"/>
    </row>
    <row r="60840" spans="14:36">
      <c r="N60840" s="36"/>
      <c r="R60840" s="5"/>
      <c r="W60840"/>
      <c r="Y60840" s="36"/>
      <c r="AA60840" s="5"/>
      <c r="AC60840" s="36"/>
      <c r="AD60840" s="36"/>
      <c r="AE60840"/>
      <c r="AF60840"/>
      <c r="AH60840" s="36"/>
      <c r="AJ60840"/>
    </row>
    <row r="60841" spans="14:36">
      <c r="N60841" s="36"/>
      <c r="R60841" s="5"/>
      <c r="W60841"/>
      <c r="Y60841" s="36"/>
      <c r="AA60841" s="5"/>
      <c r="AC60841" s="36"/>
      <c r="AD60841" s="36"/>
      <c r="AE60841"/>
      <c r="AF60841"/>
      <c r="AH60841" s="36"/>
      <c r="AJ60841"/>
    </row>
    <row r="60842" spans="14:36">
      <c r="N60842" s="36"/>
      <c r="R60842" s="5"/>
      <c r="W60842"/>
      <c r="Y60842" s="36"/>
      <c r="AA60842" s="5"/>
      <c r="AC60842" s="36"/>
      <c r="AD60842" s="36"/>
      <c r="AE60842"/>
      <c r="AF60842"/>
      <c r="AH60842" s="36"/>
      <c r="AJ60842"/>
    </row>
    <row r="60843" spans="14:36">
      <c r="N60843" s="36"/>
      <c r="R60843" s="5"/>
      <c r="W60843"/>
      <c r="Y60843" s="36"/>
      <c r="AA60843" s="5"/>
      <c r="AC60843" s="36"/>
      <c r="AD60843" s="36"/>
      <c r="AE60843"/>
      <c r="AF60843"/>
      <c r="AH60843" s="36"/>
      <c r="AJ60843"/>
    </row>
    <row r="60844" spans="14:36">
      <c r="N60844" s="36"/>
      <c r="R60844" s="5"/>
      <c r="W60844"/>
      <c r="Y60844" s="36"/>
      <c r="AA60844" s="5"/>
      <c r="AC60844" s="36"/>
      <c r="AD60844" s="36"/>
      <c r="AE60844"/>
      <c r="AF60844"/>
      <c r="AH60844" s="36"/>
      <c r="AJ60844"/>
    </row>
    <row r="60845" spans="14:36">
      <c r="N60845" s="36"/>
      <c r="R60845" s="5"/>
      <c r="W60845"/>
      <c r="Y60845" s="36"/>
      <c r="AA60845" s="5"/>
      <c r="AC60845" s="36"/>
      <c r="AD60845" s="36"/>
      <c r="AE60845"/>
      <c r="AF60845"/>
      <c r="AH60845" s="36"/>
      <c r="AJ60845"/>
    </row>
    <row r="60846" spans="14:36">
      <c r="N60846" s="36"/>
      <c r="R60846" s="5"/>
      <c r="W60846"/>
      <c r="Y60846" s="36"/>
      <c r="AA60846" s="5"/>
      <c r="AC60846" s="36"/>
      <c r="AD60846" s="36"/>
      <c r="AE60846"/>
      <c r="AF60846"/>
      <c r="AH60846" s="36"/>
      <c r="AJ60846"/>
    </row>
    <row r="60847" spans="14:36">
      <c r="N60847" s="36"/>
      <c r="R60847" s="5"/>
      <c r="W60847"/>
      <c r="Y60847" s="36"/>
      <c r="AA60847" s="5"/>
      <c r="AC60847" s="36"/>
      <c r="AD60847" s="36"/>
      <c r="AE60847"/>
      <c r="AF60847"/>
      <c r="AH60847" s="36"/>
      <c r="AJ60847"/>
    </row>
    <row r="60848" spans="14:36">
      <c r="N60848" s="36"/>
      <c r="R60848" s="5"/>
      <c r="W60848"/>
      <c r="Y60848" s="36"/>
      <c r="AA60848" s="5"/>
      <c r="AC60848" s="36"/>
      <c r="AD60848" s="36"/>
      <c r="AE60848"/>
      <c r="AF60848"/>
      <c r="AH60848" s="36"/>
      <c r="AJ60848"/>
    </row>
    <row r="60849" spans="14:36">
      <c r="N60849" s="36"/>
      <c r="R60849" s="5"/>
      <c r="W60849"/>
      <c r="Y60849" s="36"/>
      <c r="AA60849" s="5"/>
      <c r="AC60849" s="36"/>
      <c r="AD60849" s="36"/>
      <c r="AE60849"/>
      <c r="AF60849"/>
      <c r="AH60849" s="36"/>
      <c r="AJ60849"/>
    </row>
    <row r="60850" spans="14:36">
      <c r="N60850" s="36"/>
      <c r="R60850" s="5"/>
      <c r="W60850"/>
      <c r="Y60850" s="36"/>
      <c r="AA60850" s="5"/>
      <c r="AC60850" s="36"/>
      <c r="AD60850" s="36"/>
      <c r="AE60850"/>
      <c r="AF60850"/>
      <c r="AH60850" s="36"/>
      <c r="AJ60850"/>
    </row>
    <row r="60851" spans="14:36">
      <c r="N60851" s="36"/>
      <c r="R60851" s="5"/>
      <c r="W60851"/>
      <c r="Y60851" s="36"/>
      <c r="AA60851" s="5"/>
      <c r="AC60851" s="36"/>
      <c r="AD60851" s="36"/>
      <c r="AE60851"/>
      <c r="AF60851"/>
      <c r="AH60851" s="36"/>
      <c r="AJ60851"/>
    </row>
    <row r="60852" spans="14:36">
      <c r="N60852" s="36"/>
      <c r="R60852" s="5"/>
      <c r="W60852"/>
      <c r="Y60852" s="36"/>
      <c r="AA60852" s="5"/>
      <c r="AC60852" s="36"/>
      <c r="AD60852" s="36"/>
      <c r="AE60852"/>
      <c r="AF60852"/>
      <c r="AH60852" s="36"/>
      <c r="AJ60852"/>
    </row>
    <row r="60853" spans="14:36">
      <c r="N60853" s="36"/>
      <c r="R60853" s="5"/>
      <c r="W60853"/>
      <c r="Y60853" s="36"/>
      <c r="AA60853" s="5"/>
      <c r="AC60853" s="36"/>
      <c r="AD60853" s="36"/>
      <c r="AE60853"/>
      <c r="AF60853"/>
      <c r="AH60853" s="36"/>
      <c r="AJ60853"/>
    </row>
    <row r="60854" spans="14:36">
      <c r="N60854" s="36"/>
      <c r="R60854" s="5"/>
      <c r="W60854"/>
      <c r="Y60854" s="36"/>
      <c r="AA60854" s="5"/>
      <c r="AC60854" s="36"/>
      <c r="AD60854" s="36"/>
      <c r="AE60854"/>
      <c r="AF60854"/>
      <c r="AH60854" s="36"/>
      <c r="AJ60854"/>
    </row>
    <row r="60855" spans="14:36">
      <c r="N60855" s="36"/>
      <c r="R60855" s="5"/>
      <c r="W60855"/>
      <c r="Y60855" s="36"/>
      <c r="AA60855" s="5"/>
      <c r="AC60855" s="36"/>
      <c r="AD60855" s="36"/>
      <c r="AE60855"/>
      <c r="AF60855"/>
      <c r="AH60855" s="36"/>
      <c r="AJ60855"/>
    </row>
    <row r="60856" spans="14:36">
      <c r="N60856" s="36"/>
      <c r="R60856" s="5"/>
      <c r="W60856"/>
      <c r="Y60856" s="36"/>
      <c r="AA60856" s="5"/>
      <c r="AC60856" s="36"/>
      <c r="AD60856" s="36"/>
      <c r="AE60856"/>
      <c r="AF60856"/>
      <c r="AH60856" s="36"/>
      <c r="AJ60856"/>
    </row>
    <row r="60857" spans="14:36">
      <c r="N60857" s="36"/>
      <c r="R60857" s="5"/>
      <c r="W60857"/>
      <c r="Y60857" s="36"/>
      <c r="AA60857" s="5"/>
      <c r="AC60857" s="36"/>
      <c r="AD60857" s="36"/>
      <c r="AE60857"/>
      <c r="AF60857"/>
      <c r="AH60857" s="36"/>
      <c r="AJ60857"/>
    </row>
    <row r="60858" spans="14:36">
      <c r="N60858" s="36"/>
      <c r="R60858" s="5"/>
      <c r="W60858"/>
      <c r="Y60858" s="36"/>
      <c r="AA60858" s="5"/>
      <c r="AC60858" s="36"/>
      <c r="AD60858" s="36"/>
      <c r="AE60858"/>
      <c r="AF60858"/>
      <c r="AH60858" s="36"/>
      <c r="AJ60858"/>
    </row>
    <row r="60859" spans="14:36">
      <c r="N60859" s="36"/>
      <c r="R60859" s="5"/>
      <c r="W60859"/>
      <c r="Y60859" s="36"/>
      <c r="AA60859" s="5"/>
      <c r="AC60859" s="36"/>
      <c r="AD60859" s="36"/>
      <c r="AE60859"/>
      <c r="AF60859"/>
      <c r="AH60859" s="36"/>
      <c r="AJ60859"/>
    </row>
    <row r="60860" spans="14:36">
      <c r="N60860" s="36"/>
      <c r="R60860" s="5"/>
      <c r="W60860"/>
      <c r="Y60860" s="36"/>
      <c r="AA60860" s="5"/>
      <c r="AC60860" s="36"/>
      <c r="AD60860" s="36"/>
      <c r="AE60860"/>
      <c r="AF60860"/>
      <c r="AH60860" s="36"/>
      <c r="AJ60860"/>
    </row>
    <row r="60861" spans="14:36">
      <c r="N60861" s="36"/>
      <c r="R60861" s="5"/>
      <c r="W60861"/>
      <c r="Y60861" s="36"/>
      <c r="AA60861" s="5"/>
      <c r="AC60861" s="36"/>
      <c r="AD60861" s="36"/>
      <c r="AE60861"/>
      <c r="AF60861"/>
      <c r="AH60861" s="36"/>
      <c r="AJ60861"/>
    </row>
    <row r="60862" spans="14:36">
      <c r="N60862" s="36"/>
      <c r="R60862" s="5"/>
      <c r="W60862"/>
      <c r="Y60862" s="36"/>
      <c r="AA60862" s="5"/>
      <c r="AC60862" s="36"/>
      <c r="AD60862" s="36"/>
      <c r="AE60862"/>
      <c r="AF60862"/>
      <c r="AH60862" s="36"/>
      <c r="AJ60862"/>
    </row>
    <row r="60863" spans="14:36">
      <c r="N60863" s="36"/>
      <c r="R60863" s="5"/>
      <c r="W60863"/>
      <c r="Y60863" s="36"/>
      <c r="AA60863" s="5"/>
      <c r="AC60863" s="36"/>
      <c r="AD60863" s="36"/>
      <c r="AE60863"/>
      <c r="AF60863"/>
      <c r="AH60863" s="36"/>
      <c r="AJ60863"/>
    </row>
    <row r="60864" spans="14:36">
      <c r="N60864" s="36"/>
      <c r="R60864" s="5"/>
      <c r="W60864"/>
      <c r="Y60864" s="36"/>
      <c r="AA60864" s="5"/>
      <c r="AC60864" s="36"/>
      <c r="AD60864" s="36"/>
      <c r="AE60864"/>
      <c r="AF60864"/>
      <c r="AH60864" s="36"/>
      <c r="AJ60864"/>
    </row>
    <row r="60865" spans="14:36">
      <c r="N60865" s="36"/>
      <c r="R60865" s="5"/>
      <c r="W60865"/>
      <c r="Y60865" s="36"/>
      <c r="AA60865" s="5"/>
      <c r="AC60865" s="36"/>
      <c r="AD60865" s="36"/>
      <c r="AE60865"/>
      <c r="AF60865"/>
      <c r="AH60865" s="36"/>
      <c r="AJ60865"/>
    </row>
    <row r="60866" spans="14:36">
      <c r="N60866" s="36"/>
      <c r="R60866" s="5"/>
      <c r="W60866"/>
      <c r="Y60866" s="36"/>
      <c r="AA60866" s="5"/>
      <c r="AC60866" s="36"/>
      <c r="AD60866" s="36"/>
      <c r="AE60866"/>
      <c r="AF60866"/>
      <c r="AH60866" s="36"/>
      <c r="AJ60866"/>
    </row>
    <row r="60867" spans="14:36">
      <c r="N60867" s="36"/>
      <c r="R60867" s="5"/>
      <c r="W60867"/>
      <c r="Y60867" s="36"/>
      <c r="AA60867" s="5"/>
      <c r="AC60867" s="36"/>
      <c r="AD60867" s="36"/>
      <c r="AE60867"/>
      <c r="AF60867"/>
      <c r="AH60867" s="36"/>
      <c r="AJ60867"/>
    </row>
    <row r="60868" spans="14:36">
      <c r="N60868" s="36"/>
      <c r="R60868" s="5"/>
      <c r="W60868"/>
      <c r="Y60868" s="36"/>
      <c r="AA60868" s="5"/>
      <c r="AC60868" s="36"/>
      <c r="AD60868" s="36"/>
      <c r="AE60868"/>
      <c r="AF60868"/>
      <c r="AH60868" s="36"/>
      <c r="AJ60868"/>
    </row>
    <row r="60869" spans="14:36">
      <c r="N60869" s="36"/>
      <c r="R60869" s="5"/>
      <c r="W60869"/>
      <c r="Y60869" s="36"/>
      <c r="AA60869" s="5"/>
      <c r="AC60869" s="36"/>
      <c r="AD60869" s="36"/>
      <c r="AE60869"/>
      <c r="AF60869"/>
      <c r="AH60869" s="36"/>
      <c r="AJ60869"/>
    </row>
    <row r="60870" spans="14:36">
      <c r="N60870" s="36"/>
      <c r="R60870" s="5"/>
      <c r="W60870"/>
      <c r="Y60870" s="36"/>
      <c r="AA60870" s="5"/>
      <c r="AC60870" s="36"/>
      <c r="AD60870" s="36"/>
      <c r="AE60870"/>
      <c r="AF60870"/>
      <c r="AH60870" s="36"/>
      <c r="AJ60870"/>
    </row>
    <row r="60871" spans="14:36">
      <c r="N60871" s="36"/>
      <c r="R60871" s="5"/>
      <c r="W60871"/>
      <c r="Y60871" s="36"/>
      <c r="AA60871" s="5"/>
      <c r="AC60871" s="36"/>
      <c r="AD60871" s="36"/>
      <c r="AE60871"/>
      <c r="AF60871"/>
      <c r="AH60871" s="36"/>
      <c r="AJ60871"/>
    </row>
    <row r="60872" spans="14:36">
      <c r="N60872" s="36"/>
      <c r="R60872" s="5"/>
      <c r="W60872"/>
      <c r="Y60872" s="36"/>
      <c r="AA60872" s="5"/>
      <c r="AC60872" s="36"/>
      <c r="AD60872" s="36"/>
      <c r="AE60872"/>
      <c r="AF60872"/>
      <c r="AH60872" s="36"/>
      <c r="AJ60872"/>
    </row>
    <row r="60873" spans="14:36">
      <c r="N60873" s="36"/>
      <c r="R60873" s="5"/>
      <c r="W60873"/>
      <c r="Y60873" s="36"/>
      <c r="AA60873" s="5"/>
      <c r="AC60873" s="36"/>
      <c r="AD60873" s="36"/>
      <c r="AE60873"/>
      <c r="AF60873"/>
      <c r="AH60873" s="36"/>
      <c r="AJ60873"/>
    </row>
    <row r="60874" spans="14:36">
      <c r="N60874" s="36"/>
      <c r="R60874" s="5"/>
      <c r="W60874"/>
      <c r="Y60874" s="36"/>
      <c r="AA60874" s="5"/>
      <c r="AC60874" s="36"/>
      <c r="AD60874" s="36"/>
      <c r="AE60874"/>
      <c r="AF60874"/>
      <c r="AH60874" s="36"/>
      <c r="AJ60874"/>
    </row>
    <row r="60875" spans="14:36">
      <c r="N60875" s="36"/>
      <c r="R60875" s="5"/>
      <c r="W60875"/>
      <c r="Y60875" s="36"/>
      <c r="AA60875" s="5"/>
      <c r="AC60875" s="36"/>
      <c r="AD60875" s="36"/>
      <c r="AE60875"/>
      <c r="AF60875"/>
      <c r="AH60875" s="36"/>
      <c r="AJ60875"/>
    </row>
    <row r="60876" spans="14:36">
      <c r="N60876" s="36"/>
      <c r="R60876" s="5"/>
      <c r="W60876"/>
      <c r="Y60876" s="36"/>
      <c r="AA60876" s="5"/>
      <c r="AC60876" s="36"/>
      <c r="AD60876" s="36"/>
      <c r="AE60876"/>
      <c r="AF60876"/>
      <c r="AH60876" s="36"/>
      <c r="AJ60876"/>
    </row>
    <row r="60877" spans="14:36">
      <c r="N60877" s="36"/>
      <c r="R60877" s="5"/>
      <c r="W60877"/>
      <c r="Y60877" s="36"/>
      <c r="AA60877" s="5"/>
      <c r="AC60877" s="36"/>
      <c r="AD60877" s="36"/>
      <c r="AE60877"/>
      <c r="AF60877"/>
      <c r="AH60877" s="36"/>
      <c r="AJ60877"/>
    </row>
    <row r="60878" spans="14:36">
      <c r="N60878" s="36"/>
      <c r="R60878" s="5"/>
      <c r="W60878"/>
      <c r="Y60878" s="36"/>
      <c r="AA60878" s="5"/>
      <c r="AC60878" s="36"/>
      <c r="AD60878" s="36"/>
      <c r="AE60878"/>
      <c r="AF60878"/>
      <c r="AH60878" s="36"/>
      <c r="AJ60878"/>
    </row>
    <row r="60879" spans="14:36">
      <c r="N60879" s="36"/>
      <c r="R60879" s="5"/>
      <c r="W60879"/>
      <c r="Y60879" s="36"/>
      <c r="AA60879" s="5"/>
      <c r="AC60879" s="36"/>
      <c r="AD60879" s="36"/>
      <c r="AE60879"/>
      <c r="AF60879"/>
      <c r="AH60879" s="36"/>
      <c r="AJ60879"/>
    </row>
    <row r="60880" spans="14:36">
      <c r="N60880" s="36"/>
      <c r="R60880" s="5"/>
      <c r="W60880"/>
      <c r="Y60880" s="36"/>
      <c r="AA60880" s="5"/>
      <c r="AC60880" s="36"/>
      <c r="AD60880" s="36"/>
      <c r="AE60880"/>
      <c r="AF60880"/>
      <c r="AH60880" s="36"/>
      <c r="AJ60880"/>
    </row>
    <row r="60881" spans="14:36">
      <c r="N60881" s="36"/>
      <c r="R60881" s="5"/>
      <c r="W60881"/>
      <c r="Y60881" s="36"/>
      <c r="AA60881" s="5"/>
      <c r="AC60881" s="36"/>
      <c r="AD60881" s="36"/>
      <c r="AE60881"/>
      <c r="AF60881"/>
      <c r="AH60881" s="36"/>
      <c r="AJ60881"/>
    </row>
    <row r="60882" spans="14:36">
      <c r="N60882" s="36"/>
      <c r="R60882" s="5"/>
      <c r="W60882"/>
      <c r="Y60882" s="36"/>
      <c r="AA60882" s="5"/>
      <c r="AC60882" s="36"/>
      <c r="AD60882" s="36"/>
      <c r="AE60882"/>
      <c r="AF60882"/>
      <c r="AH60882" s="36"/>
      <c r="AJ60882"/>
    </row>
    <row r="60883" spans="14:36">
      <c r="N60883" s="36"/>
      <c r="R60883" s="5"/>
      <c r="W60883"/>
      <c r="Y60883" s="36"/>
      <c r="AA60883" s="5"/>
      <c r="AC60883" s="36"/>
      <c r="AD60883" s="36"/>
      <c r="AE60883"/>
      <c r="AF60883"/>
      <c r="AH60883" s="36"/>
      <c r="AJ60883"/>
    </row>
    <row r="60884" spans="14:36">
      <c r="N60884" s="36"/>
      <c r="R60884" s="5"/>
      <c r="W60884"/>
      <c r="Y60884" s="36"/>
      <c r="AA60884" s="5"/>
      <c r="AC60884" s="36"/>
      <c r="AD60884" s="36"/>
      <c r="AE60884"/>
      <c r="AF60884"/>
      <c r="AH60884" s="36"/>
      <c r="AJ60884"/>
    </row>
    <row r="60885" spans="14:36">
      <c r="N60885" s="36"/>
      <c r="R60885" s="5"/>
      <c r="W60885"/>
      <c r="Y60885" s="36"/>
      <c r="AA60885" s="5"/>
      <c r="AC60885" s="36"/>
      <c r="AD60885" s="36"/>
      <c r="AE60885"/>
      <c r="AF60885"/>
      <c r="AH60885" s="36"/>
      <c r="AJ60885"/>
    </row>
    <row r="60886" spans="14:36">
      <c r="N60886" s="36"/>
      <c r="R60886" s="5"/>
      <c r="W60886"/>
      <c r="Y60886" s="36"/>
      <c r="AA60886" s="5"/>
      <c r="AC60886" s="36"/>
      <c r="AD60886" s="36"/>
      <c r="AE60886"/>
      <c r="AF60886"/>
      <c r="AH60886" s="36"/>
      <c r="AJ60886"/>
    </row>
    <row r="60887" spans="14:36">
      <c r="N60887" s="36"/>
      <c r="R60887" s="5"/>
      <c r="W60887"/>
      <c r="Y60887" s="36"/>
      <c r="AA60887" s="5"/>
      <c r="AC60887" s="36"/>
      <c r="AD60887" s="36"/>
      <c r="AE60887"/>
      <c r="AF60887"/>
      <c r="AH60887" s="36"/>
      <c r="AJ60887"/>
    </row>
    <row r="60888" spans="14:36">
      <c r="N60888" s="36"/>
      <c r="R60888" s="5"/>
      <c r="W60888"/>
      <c r="Y60888" s="36"/>
      <c r="AA60888" s="5"/>
      <c r="AC60888" s="36"/>
      <c r="AD60888" s="36"/>
      <c r="AE60888"/>
      <c r="AF60888"/>
      <c r="AH60888" s="36"/>
      <c r="AJ60888"/>
    </row>
    <row r="60889" spans="14:36">
      <c r="N60889" s="36"/>
      <c r="R60889" s="5"/>
      <c r="W60889"/>
      <c r="Y60889" s="36"/>
      <c r="AA60889" s="5"/>
      <c r="AC60889" s="36"/>
      <c r="AD60889" s="36"/>
      <c r="AE60889"/>
      <c r="AF60889"/>
      <c r="AH60889" s="36"/>
      <c r="AJ60889"/>
    </row>
    <row r="60890" spans="14:36">
      <c r="N60890" s="36"/>
      <c r="R60890" s="5"/>
      <c r="W60890"/>
      <c r="Y60890" s="36"/>
      <c r="AA60890" s="5"/>
      <c r="AC60890" s="36"/>
      <c r="AD60890" s="36"/>
      <c r="AE60890"/>
      <c r="AF60890"/>
      <c r="AH60890" s="36"/>
      <c r="AJ60890"/>
    </row>
    <row r="60891" spans="14:36">
      <c r="N60891" s="36"/>
      <c r="R60891" s="5"/>
      <c r="W60891"/>
      <c r="Y60891" s="36"/>
      <c r="AA60891" s="5"/>
      <c r="AC60891" s="36"/>
      <c r="AD60891" s="36"/>
      <c r="AE60891"/>
      <c r="AF60891"/>
      <c r="AH60891" s="36"/>
      <c r="AJ60891"/>
    </row>
    <row r="60892" spans="14:36">
      <c r="N60892" s="36"/>
      <c r="R60892" s="5"/>
      <c r="W60892"/>
      <c r="Y60892" s="36"/>
      <c r="AA60892" s="5"/>
      <c r="AC60892" s="36"/>
      <c r="AD60892" s="36"/>
      <c r="AE60892"/>
      <c r="AF60892"/>
      <c r="AH60892" s="36"/>
      <c r="AJ60892"/>
    </row>
    <row r="60893" spans="14:36">
      <c r="N60893" s="36"/>
      <c r="R60893" s="5"/>
      <c r="W60893"/>
      <c r="Y60893" s="36"/>
      <c r="AA60893" s="5"/>
      <c r="AC60893" s="36"/>
      <c r="AD60893" s="36"/>
      <c r="AE60893"/>
      <c r="AF60893"/>
      <c r="AH60893" s="36"/>
      <c r="AJ60893"/>
    </row>
    <row r="60894" spans="14:36">
      <c r="N60894" s="36"/>
      <c r="R60894" s="5"/>
      <c r="W60894"/>
      <c r="Y60894" s="36"/>
      <c r="AA60894" s="5"/>
      <c r="AC60894" s="36"/>
      <c r="AD60894" s="36"/>
      <c r="AE60894"/>
      <c r="AF60894"/>
      <c r="AH60894" s="36"/>
      <c r="AJ60894"/>
    </row>
    <row r="60895" spans="14:36">
      <c r="N60895" s="36"/>
      <c r="R60895" s="5"/>
      <c r="W60895"/>
      <c r="Y60895" s="36"/>
      <c r="AA60895" s="5"/>
      <c r="AC60895" s="36"/>
      <c r="AD60895" s="36"/>
      <c r="AE60895"/>
      <c r="AF60895"/>
      <c r="AH60895" s="36"/>
      <c r="AJ60895"/>
    </row>
    <row r="60896" spans="14:36">
      <c r="N60896" s="36"/>
      <c r="R60896" s="5"/>
      <c r="W60896"/>
      <c r="Y60896" s="36"/>
      <c r="AA60896" s="5"/>
      <c r="AC60896" s="36"/>
      <c r="AD60896" s="36"/>
      <c r="AE60896"/>
      <c r="AF60896"/>
      <c r="AH60896" s="36"/>
      <c r="AJ60896"/>
    </row>
    <row r="60897" spans="14:36">
      <c r="N60897" s="36"/>
      <c r="R60897" s="5"/>
      <c r="W60897"/>
      <c r="Y60897" s="36"/>
      <c r="AA60897" s="5"/>
      <c r="AC60897" s="36"/>
      <c r="AD60897" s="36"/>
      <c r="AE60897"/>
      <c r="AF60897"/>
      <c r="AH60897" s="36"/>
      <c r="AJ60897"/>
    </row>
    <row r="60898" spans="14:36">
      <c r="N60898" s="36"/>
      <c r="R60898" s="5"/>
      <c r="W60898"/>
      <c r="Y60898" s="36"/>
      <c r="AA60898" s="5"/>
      <c r="AC60898" s="36"/>
      <c r="AD60898" s="36"/>
      <c r="AE60898"/>
      <c r="AF60898"/>
      <c r="AH60898" s="36"/>
      <c r="AJ60898"/>
    </row>
    <row r="60899" spans="14:36">
      <c r="N60899" s="36"/>
      <c r="R60899" s="5"/>
      <c r="W60899"/>
      <c r="Y60899" s="36"/>
      <c r="AA60899" s="5"/>
      <c r="AC60899" s="36"/>
      <c r="AD60899" s="36"/>
      <c r="AE60899"/>
      <c r="AF60899"/>
      <c r="AH60899" s="36"/>
      <c r="AJ60899"/>
    </row>
    <row r="60900" spans="14:36">
      <c r="N60900" s="36"/>
      <c r="R60900" s="5"/>
      <c r="W60900"/>
      <c r="Y60900" s="36"/>
      <c r="AA60900" s="5"/>
      <c r="AC60900" s="36"/>
      <c r="AD60900" s="36"/>
      <c r="AE60900"/>
      <c r="AF60900"/>
      <c r="AH60900" s="36"/>
      <c r="AJ60900"/>
    </row>
    <row r="60901" spans="14:36">
      <c r="N60901" s="36"/>
      <c r="R60901" s="5"/>
      <c r="W60901"/>
      <c r="Y60901" s="36"/>
      <c r="AA60901" s="5"/>
      <c r="AC60901" s="36"/>
      <c r="AD60901" s="36"/>
      <c r="AE60901"/>
      <c r="AF60901"/>
      <c r="AH60901" s="36"/>
      <c r="AJ60901"/>
    </row>
    <row r="60902" spans="14:36">
      <c r="N60902" s="36"/>
      <c r="R60902" s="5"/>
      <c r="W60902"/>
      <c r="Y60902" s="36"/>
      <c r="AA60902" s="5"/>
      <c r="AC60902" s="36"/>
      <c r="AD60902" s="36"/>
      <c r="AE60902"/>
      <c r="AF60902"/>
      <c r="AH60902" s="36"/>
      <c r="AJ60902"/>
    </row>
    <row r="60903" spans="14:36">
      <c r="N60903" s="36"/>
      <c r="R60903" s="5"/>
      <c r="W60903"/>
      <c r="Y60903" s="36"/>
      <c r="AA60903" s="5"/>
      <c r="AC60903" s="36"/>
      <c r="AD60903" s="36"/>
      <c r="AE60903"/>
      <c r="AF60903"/>
      <c r="AH60903" s="36"/>
      <c r="AJ60903"/>
    </row>
    <row r="60904" spans="14:36">
      <c r="N60904" s="36"/>
      <c r="R60904" s="5"/>
      <c r="W60904"/>
      <c r="Y60904" s="36"/>
      <c r="AA60904" s="5"/>
      <c r="AC60904" s="36"/>
      <c r="AD60904" s="36"/>
      <c r="AE60904"/>
      <c r="AF60904"/>
      <c r="AH60904" s="36"/>
      <c r="AJ60904"/>
    </row>
    <row r="60905" spans="14:36">
      <c r="N60905" s="36"/>
      <c r="R60905" s="5"/>
      <c r="W60905"/>
      <c r="Y60905" s="36"/>
      <c r="AA60905" s="5"/>
      <c r="AC60905" s="36"/>
      <c r="AD60905" s="36"/>
      <c r="AE60905"/>
      <c r="AF60905"/>
      <c r="AH60905" s="36"/>
      <c r="AJ60905"/>
    </row>
    <row r="60906" spans="14:36">
      <c r="N60906" s="36"/>
      <c r="R60906" s="5"/>
      <c r="W60906"/>
      <c r="Y60906" s="36"/>
      <c r="AA60906" s="5"/>
      <c r="AC60906" s="36"/>
      <c r="AD60906" s="36"/>
      <c r="AE60906"/>
      <c r="AF60906"/>
      <c r="AH60906" s="36"/>
      <c r="AJ60906"/>
    </row>
    <row r="60907" spans="14:36">
      <c r="N60907" s="36"/>
      <c r="R60907" s="5"/>
      <c r="W60907"/>
      <c r="Y60907" s="36"/>
      <c r="AA60907" s="5"/>
      <c r="AC60907" s="36"/>
      <c r="AD60907" s="36"/>
      <c r="AE60907"/>
      <c r="AF60907"/>
      <c r="AH60907" s="36"/>
      <c r="AJ60907"/>
    </row>
    <row r="60908" spans="14:36">
      <c r="N60908" s="36"/>
      <c r="R60908" s="5"/>
      <c r="W60908"/>
      <c r="Y60908" s="36"/>
      <c r="AA60908" s="5"/>
      <c r="AC60908" s="36"/>
      <c r="AD60908" s="36"/>
      <c r="AE60908"/>
      <c r="AF60908"/>
      <c r="AH60908" s="36"/>
      <c r="AJ60908"/>
    </row>
    <row r="60909" spans="14:36">
      <c r="N60909" s="36"/>
      <c r="R60909" s="5"/>
      <c r="W60909"/>
      <c r="Y60909" s="36"/>
      <c r="AA60909" s="5"/>
      <c r="AC60909" s="36"/>
      <c r="AD60909" s="36"/>
      <c r="AE60909"/>
      <c r="AF60909"/>
      <c r="AH60909" s="36"/>
      <c r="AJ60909"/>
    </row>
    <row r="60910" spans="14:36">
      <c r="N60910" s="36"/>
      <c r="R60910" s="5"/>
      <c r="W60910"/>
      <c r="Y60910" s="36"/>
      <c r="AA60910" s="5"/>
      <c r="AC60910" s="36"/>
      <c r="AD60910" s="36"/>
      <c r="AE60910"/>
      <c r="AF60910"/>
      <c r="AH60910" s="36"/>
      <c r="AJ60910"/>
    </row>
    <row r="60911" spans="14:36">
      <c r="N60911" s="36"/>
      <c r="R60911" s="5"/>
      <c r="W60911"/>
      <c r="Y60911" s="36"/>
      <c r="AA60911" s="5"/>
      <c r="AC60911" s="36"/>
      <c r="AD60911" s="36"/>
      <c r="AE60911"/>
      <c r="AF60911"/>
      <c r="AH60911" s="36"/>
      <c r="AJ60911"/>
    </row>
    <row r="60912" spans="14:36">
      <c r="N60912" s="36"/>
      <c r="R60912" s="5"/>
      <c r="W60912"/>
      <c r="Y60912" s="36"/>
      <c r="AA60912" s="5"/>
      <c r="AC60912" s="36"/>
      <c r="AD60912" s="36"/>
      <c r="AE60912"/>
      <c r="AF60912"/>
      <c r="AH60912" s="36"/>
      <c r="AJ60912"/>
    </row>
    <row r="60913" spans="14:36">
      <c r="N60913" s="36"/>
      <c r="R60913" s="5"/>
      <c r="W60913"/>
      <c r="Y60913" s="36"/>
      <c r="AA60913" s="5"/>
      <c r="AC60913" s="36"/>
      <c r="AD60913" s="36"/>
      <c r="AE60913"/>
      <c r="AF60913"/>
      <c r="AH60913" s="36"/>
      <c r="AJ60913"/>
    </row>
    <row r="60914" spans="14:36">
      <c r="N60914" s="36"/>
      <c r="R60914" s="5"/>
      <c r="W60914"/>
      <c r="Y60914" s="36"/>
      <c r="AA60914" s="5"/>
      <c r="AC60914" s="36"/>
      <c r="AD60914" s="36"/>
      <c r="AE60914"/>
      <c r="AF60914"/>
      <c r="AH60914" s="36"/>
      <c r="AJ60914"/>
    </row>
    <row r="60915" spans="14:36">
      <c r="N60915" s="36"/>
      <c r="R60915" s="5"/>
      <c r="W60915"/>
      <c r="Y60915" s="36"/>
      <c r="AA60915" s="5"/>
      <c r="AC60915" s="36"/>
      <c r="AD60915" s="36"/>
      <c r="AE60915"/>
      <c r="AF60915"/>
      <c r="AH60915" s="36"/>
      <c r="AJ60915"/>
    </row>
    <row r="60916" spans="14:36">
      <c r="N60916" s="36"/>
      <c r="R60916" s="5"/>
      <c r="W60916"/>
      <c r="Y60916" s="36"/>
      <c r="AA60916" s="5"/>
      <c r="AC60916" s="36"/>
      <c r="AD60916" s="36"/>
      <c r="AE60916"/>
      <c r="AF60916"/>
      <c r="AH60916" s="36"/>
      <c r="AJ60916"/>
    </row>
    <row r="60917" spans="14:36">
      <c r="N60917" s="36"/>
      <c r="R60917" s="5"/>
      <c r="W60917"/>
      <c r="Y60917" s="36"/>
      <c r="AA60917" s="5"/>
      <c r="AC60917" s="36"/>
      <c r="AD60917" s="36"/>
      <c r="AE60917"/>
      <c r="AF60917"/>
      <c r="AH60917" s="36"/>
      <c r="AJ60917"/>
    </row>
    <row r="60918" spans="14:36">
      <c r="N60918" s="36"/>
      <c r="R60918" s="5"/>
      <c r="W60918"/>
      <c r="Y60918" s="36"/>
      <c r="AA60918" s="5"/>
      <c r="AC60918" s="36"/>
      <c r="AD60918" s="36"/>
      <c r="AE60918"/>
      <c r="AF60918"/>
      <c r="AH60918" s="36"/>
      <c r="AJ60918"/>
    </row>
    <row r="60919" spans="14:36">
      <c r="N60919" s="36"/>
      <c r="R60919" s="5"/>
      <c r="W60919"/>
      <c r="Y60919" s="36"/>
      <c r="AA60919" s="5"/>
      <c r="AC60919" s="36"/>
      <c r="AD60919" s="36"/>
      <c r="AE60919"/>
      <c r="AF60919"/>
      <c r="AH60919" s="36"/>
      <c r="AJ60919"/>
    </row>
    <row r="60920" spans="14:36">
      <c r="N60920" s="36"/>
      <c r="R60920" s="5"/>
      <c r="W60920"/>
      <c r="Y60920" s="36"/>
      <c r="AA60920" s="5"/>
      <c r="AC60920" s="36"/>
      <c r="AD60920" s="36"/>
      <c r="AE60920"/>
      <c r="AF60920"/>
      <c r="AH60920" s="36"/>
      <c r="AJ60920"/>
    </row>
    <row r="60921" spans="14:36">
      <c r="N60921" s="36"/>
      <c r="R60921" s="5"/>
      <c r="W60921"/>
      <c r="Y60921" s="36"/>
      <c r="AA60921" s="5"/>
      <c r="AC60921" s="36"/>
      <c r="AD60921" s="36"/>
      <c r="AE60921"/>
      <c r="AF60921"/>
      <c r="AH60921" s="36"/>
      <c r="AJ60921"/>
    </row>
    <row r="60922" spans="14:36">
      <c r="N60922" s="36"/>
      <c r="R60922" s="5"/>
      <c r="W60922"/>
      <c r="Y60922" s="36"/>
      <c r="AA60922" s="5"/>
      <c r="AC60922" s="36"/>
      <c r="AD60922" s="36"/>
      <c r="AE60922"/>
      <c r="AF60922"/>
      <c r="AH60922" s="36"/>
      <c r="AJ60922"/>
    </row>
    <row r="60923" spans="14:36">
      <c r="N60923" s="36"/>
      <c r="R60923" s="5"/>
      <c r="W60923"/>
      <c r="Y60923" s="36"/>
      <c r="AA60923" s="5"/>
      <c r="AC60923" s="36"/>
      <c r="AD60923" s="36"/>
      <c r="AE60923"/>
      <c r="AF60923"/>
      <c r="AH60923" s="36"/>
      <c r="AJ60923"/>
    </row>
    <row r="60924" spans="14:36">
      <c r="N60924" s="36"/>
      <c r="R60924" s="5"/>
      <c r="W60924"/>
      <c r="Y60924" s="36"/>
      <c r="AA60924" s="5"/>
      <c r="AC60924" s="36"/>
      <c r="AD60924" s="36"/>
      <c r="AE60924"/>
      <c r="AF60924"/>
      <c r="AH60924" s="36"/>
      <c r="AJ60924"/>
    </row>
    <row r="60925" spans="14:36">
      <c r="N60925" s="36"/>
      <c r="R60925" s="5"/>
      <c r="W60925"/>
      <c r="Y60925" s="36"/>
      <c r="AA60925" s="5"/>
      <c r="AC60925" s="36"/>
      <c r="AD60925" s="36"/>
      <c r="AE60925"/>
      <c r="AF60925"/>
      <c r="AH60925" s="36"/>
      <c r="AJ60925"/>
    </row>
    <row r="60926" spans="14:36">
      <c r="N60926" s="36"/>
      <c r="R60926" s="5"/>
      <c r="W60926"/>
      <c r="Y60926" s="36"/>
      <c r="AA60926" s="5"/>
      <c r="AC60926" s="36"/>
      <c r="AD60926" s="36"/>
      <c r="AE60926"/>
      <c r="AF60926"/>
      <c r="AH60926" s="36"/>
      <c r="AJ60926"/>
    </row>
    <row r="60927" spans="14:36">
      <c r="N60927" s="36"/>
      <c r="R60927" s="5"/>
      <c r="W60927"/>
      <c r="Y60927" s="36"/>
      <c r="AA60927" s="5"/>
      <c r="AC60927" s="36"/>
      <c r="AD60927" s="36"/>
      <c r="AE60927"/>
      <c r="AF60927"/>
      <c r="AH60927" s="36"/>
      <c r="AJ60927"/>
    </row>
    <row r="60928" spans="14:36">
      <c r="N60928" s="36"/>
      <c r="R60928" s="5"/>
      <c r="W60928"/>
      <c r="Y60928" s="36"/>
      <c r="AA60928" s="5"/>
      <c r="AC60928" s="36"/>
      <c r="AD60928" s="36"/>
      <c r="AE60928"/>
      <c r="AF60928"/>
      <c r="AH60928" s="36"/>
      <c r="AJ60928"/>
    </row>
    <row r="60929" spans="14:36">
      <c r="N60929" s="36"/>
      <c r="R60929" s="5"/>
      <c r="W60929"/>
      <c r="Y60929" s="36"/>
      <c r="AA60929" s="5"/>
      <c r="AC60929" s="36"/>
      <c r="AD60929" s="36"/>
      <c r="AE60929"/>
      <c r="AF60929"/>
      <c r="AH60929" s="36"/>
      <c r="AJ60929"/>
    </row>
    <row r="60930" spans="14:36">
      <c r="N60930" s="36"/>
      <c r="R60930" s="5"/>
      <c r="W60930"/>
      <c r="Y60930" s="36"/>
      <c r="AA60930" s="5"/>
      <c r="AC60930" s="36"/>
      <c r="AD60930" s="36"/>
      <c r="AE60930"/>
      <c r="AF60930"/>
      <c r="AH60930" s="36"/>
      <c r="AJ60930"/>
    </row>
    <row r="60931" spans="14:36">
      <c r="N60931" s="36"/>
      <c r="R60931" s="5"/>
      <c r="W60931"/>
      <c r="Y60931" s="36"/>
      <c r="AA60931" s="5"/>
      <c r="AC60931" s="36"/>
      <c r="AD60931" s="36"/>
      <c r="AE60931"/>
      <c r="AF60931"/>
      <c r="AH60931" s="36"/>
      <c r="AJ60931"/>
    </row>
    <row r="60932" spans="14:36">
      <c r="N60932" s="36"/>
      <c r="R60932" s="5"/>
      <c r="W60932"/>
      <c r="Y60932" s="36"/>
      <c r="AA60932" s="5"/>
      <c r="AC60932" s="36"/>
      <c r="AD60932" s="36"/>
      <c r="AE60932"/>
      <c r="AF60932"/>
      <c r="AH60932" s="36"/>
      <c r="AJ60932"/>
    </row>
    <row r="60933" spans="14:36">
      <c r="N60933" s="36"/>
      <c r="R60933" s="5"/>
      <c r="W60933"/>
      <c r="Y60933" s="36"/>
      <c r="AA60933" s="5"/>
      <c r="AC60933" s="36"/>
      <c r="AD60933" s="36"/>
      <c r="AE60933"/>
      <c r="AF60933"/>
      <c r="AH60933" s="36"/>
      <c r="AJ60933"/>
    </row>
    <row r="60934" spans="14:36">
      <c r="N60934" s="36"/>
      <c r="R60934" s="5"/>
      <c r="W60934"/>
      <c r="Y60934" s="36"/>
      <c r="AA60934" s="5"/>
      <c r="AC60934" s="36"/>
      <c r="AD60934" s="36"/>
      <c r="AE60934"/>
      <c r="AF60934"/>
      <c r="AH60934" s="36"/>
      <c r="AJ60934"/>
    </row>
    <row r="60935" spans="14:36">
      <c r="N60935" s="36"/>
      <c r="R60935" s="5"/>
      <c r="W60935"/>
      <c r="Y60935" s="36"/>
      <c r="AA60935" s="5"/>
      <c r="AC60935" s="36"/>
      <c r="AD60935" s="36"/>
      <c r="AE60935"/>
      <c r="AF60935"/>
      <c r="AH60935" s="36"/>
      <c r="AJ60935"/>
    </row>
    <row r="60936" spans="14:36">
      <c r="N60936" s="36"/>
      <c r="R60936" s="5"/>
      <c r="W60936"/>
      <c r="Y60936" s="36"/>
      <c r="AA60936" s="5"/>
      <c r="AC60936" s="36"/>
      <c r="AD60936" s="36"/>
      <c r="AE60936"/>
      <c r="AF60936"/>
      <c r="AH60936" s="36"/>
      <c r="AJ60936"/>
    </row>
    <row r="60937" spans="14:36">
      <c r="N60937" s="36"/>
      <c r="R60937" s="5"/>
      <c r="W60937"/>
      <c r="Y60937" s="36"/>
      <c r="AA60937" s="5"/>
      <c r="AC60937" s="36"/>
      <c r="AD60937" s="36"/>
      <c r="AE60937"/>
      <c r="AF60937"/>
      <c r="AH60937" s="36"/>
      <c r="AJ60937"/>
    </row>
    <row r="60938" spans="14:36">
      <c r="N60938" s="36"/>
      <c r="R60938" s="5"/>
      <c r="W60938"/>
      <c r="Y60938" s="36"/>
      <c r="AA60938" s="5"/>
      <c r="AC60938" s="36"/>
      <c r="AD60938" s="36"/>
      <c r="AE60938"/>
      <c r="AF60938"/>
      <c r="AH60938" s="36"/>
      <c r="AJ60938"/>
    </row>
    <row r="60939" spans="14:36">
      <c r="N60939" s="36"/>
      <c r="R60939" s="5"/>
      <c r="W60939"/>
      <c r="Y60939" s="36"/>
      <c r="AA60939" s="5"/>
      <c r="AC60939" s="36"/>
      <c r="AD60939" s="36"/>
      <c r="AE60939"/>
      <c r="AF60939"/>
      <c r="AH60939" s="36"/>
      <c r="AJ60939"/>
    </row>
    <row r="60940" spans="14:36">
      <c r="N60940" s="36"/>
      <c r="R60940" s="5"/>
      <c r="W60940"/>
      <c r="Y60940" s="36"/>
      <c r="AA60940" s="5"/>
      <c r="AC60940" s="36"/>
      <c r="AD60940" s="36"/>
      <c r="AE60940"/>
      <c r="AF60940"/>
      <c r="AH60940" s="36"/>
      <c r="AJ60940"/>
    </row>
    <row r="60941" spans="14:36">
      <c r="N60941" s="36"/>
      <c r="R60941" s="5"/>
      <c r="W60941"/>
      <c r="Y60941" s="36"/>
      <c r="AA60941" s="5"/>
      <c r="AC60941" s="36"/>
      <c r="AD60941" s="36"/>
      <c r="AE60941"/>
      <c r="AF60941"/>
      <c r="AH60941" s="36"/>
      <c r="AJ60941"/>
    </row>
    <row r="60942" spans="14:36">
      <c r="N60942" s="36"/>
      <c r="R60942" s="5"/>
      <c r="W60942"/>
      <c r="Y60942" s="36"/>
      <c r="AA60942" s="5"/>
      <c r="AC60942" s="36"/>
      <c r="AD60942" s="36"/>
      <c r="AE60942"/>
      <c r="AF60942"/>
      <c r="AH60942" s="36"/>
      <c r="AJ60942"/>
    </row>
    <row r="60943" spans="14:36">
      <c r="N60943" s="36"/>
      <c r="R60943" s="5"/>
      <c r="W60943"/>
      <c r="Y60943" s="36"/>
      <c r="AA60943" s="5"/>
      <c r="AC60943" s="36"/>
      <c r="AD60943" s="36"/>
      <c r="AE60943"/>
      <c r="AF60943"/>
      <c r="AH60943" s="36"/>
      <c r="AJ60943"/>
    </row>
    <row r="60944" spans="14:36">
      <c r="N60944" s="36"/>
      <c r="R60944" s="5"/>
      <c r="W60944"/>
      <c r="Y60944" s="36"/>
      <c r="AA60944" s="5"/>
      <c r="AC60944" s="36"/>
      <c r="AD60944" s="36"/>
      <c r="AE60944"/>
      <c r="AF60944"/>
      <c r="AH60944" s="36"/>
      <c r="AJ60944"/>
    </row>
    <row r="60945" spans="14:36">
      <c r="N60945" s="36"/>
      <c r="R60945" s="5"/>
      <c r="W60945"/>
      <c r="Y60945" s="36"/>
      <c r="AA60945" s="5"/>
      <c r="AC60945" s="36"/>
      <c r="AD60945" s="36"/>
      <c r="AE60945"/>
      <c r="AF60945"/>
      <c r="AH60945" s="36"/>
      <c r="AJ60945"/>
    </row>
    <row r="60946" spans="14:36">
      <c r="N60946" s="36"/>
      <c r="R60946" s="5"/>
      <c r="W60946"/>
      <c r="Y60946" s="36"/>
      <c r="AA60946" s="5"/>
      <c r="AC60946" s="36"/>
      <c r="AD60946" s="36"/>
      <c r="AE60946"/>
      <c r="AF60946"/>
      <c r="AH60946" s="36"/>
      <c r="AJ60946"/>
    </row>
    <row r="60947" spans="14:36">
      <c r="N60947" s="36"/>
      <c r="R60947" s="5"/>
      <c r="W60947"/>
      <c r="Y60947" s="36"/>
      <c r="AA60947" s="5"/>
      <c r="AC60947" s="36"/>
      <c r="AD60947" s="36"/>
      <c r="AE60947"/>
      <c r="AF60947"/>
      <c r="AH60947" s="36"/>
      <c r="AJ60947"/>
    </row>
    <row r="60948" spans="14:36">
      <c r="N60948" s="36"/>
      <c r="R60948" s="5"/>
      <c r="W60948"/>
      <c r="Y60948" s="36"/>
      <c r="AA60948" s="5"/>
      <c r="AC60948" s="36"/>
      <c r="AD60948" s="36"/>
      <c r="AE60948"/>
      <c r="AF60948"/>
      <c r="AH60948" s="36"/>
      <c r="AJ60948"/>
    </row>
    <row r="60949" spans="14:36">
      <c r="N60949" s="36"/>
      <c r="R60949" s="5"/>
      <c r="W60949"/>
      <c r="Y60949" s="36"/>
      <c r="AA60949" s="5"/>
      <c r="AC60949" s="36"/>
      <c r="AD60949" s="36"/>
      <c r="AE60949"/>
      <c r="AF60949"/>
      <c r="AH60949" s="36"/>
      <c r="AJ60949"/>
    </row>
    <row r="60950" spans="14:36">
      <c r="N60950" s="36"/>
      <c r="R60950" s="5"/>
      <c r="W60950"/>
      <c r="Y60950" s="36"/>
      <c r="AA60950" s="5"/>
      <c r="AC60950" s="36"/>
      <c r="AD60950" s="36"/>
      <c r="AE60950"/>
      <c r="AF60950"/>
      <c r="AH60950" s="36"/>
      <c r="AJ60950"/>
    </row>
    <row r="60951" spans="14:36">
      <c r="N60951" s="36"/>
      <c r="R60951" s="5"/>
      <c r="W60951"/>
      <c r="Y60951" s="36"/>
      <c r="AA60951" s="5"/>
      <c r="AC60951" s="36"/>
      <c r="AD60951" s="36"/>
      <c r="AE60951"/>
      <c r="AF60951"/>
      <c r="AH60951" s="36"/>
      <c r="AJ60951"/>
    </row>
    <row r="60952" spans="14:36">
      <c r="N60952" s="36"/>
      <c r="R60952" s="5"/>
      <c r="W60952"/>
      <c r="Y60952" s="36"/>
      <c r="AA60952" s="5"/>
      <c r="AC60952" s="36"/>
      <c r="AD60952" s="36"/>
      <c r="AE60952"/>
      <c r="AF60952"/>
      <c r="AH60952" s="36"/>
      <c r="AJ60952"/>
    </row>
    <row r="60953" spans="14:36">
      <c r="N60953" s="36"/>
      <c r="R60953" s="5"/>
      <c r="W60953"/>
      <c r="Y60953" s="36"/>
      <c r="AA60953" s="5"/>
      <c r="AC60953" s="36"/>
      <c r="AD60953" s="36"/>
      <c r="AE60953"/>
      <c r="AF60953"/>
      <c r="AH60953" s="36"/>
      <c r="AJ60953"/>
    </row>
    <row r="60954" spans="14:36">
      <c r="N60954" s="36"/>
      <c r="R60954" s="5"/>
      <c r="W60954"/>
      <c r="Y60954" s="36"/>
      <c r="AA60954" s="5"/>
      <c r="AC60954" s="36"/>
      <c r="AD60954" s="36"/>
      <c r="AE60954"/>
      <c r="AF60954"/>
      <c r="AH60954" s="36"/>
      <c r="AJ60954"/>
    </row>
    <row r="60955" spans="14:36">
      <c r="N60955" s="36"/>
      <c r="R60955" s="5"/>
      <c r="W60955"/>
      <c r="Y60955" s="36"/>
      <c r="AA60955" s="5"/>
      <c r="AC60955" s="36"/>
      <c r="AD60955" s="36"/>
      <c r="AE60955"/>
      <c r="AF60955"/>
      <c r="AH60955" s="36"/>
      <c r="AJ60955"/>
    </row>
    <row r="60956" spans="14:36">
      <c r="N60956" s="36"/>
      <c r="R60956" s="5"/>
      <c r="W60956"/>
      <c r="Y60956" s="36"/>
      <c r="AA60956" s="5"/>
      <c r="AC60956" s="36"/>
      <c r="AD60956" s="36"/>
      <c r="AE60956"/>
      <c r="AF60956"/>
      <c r="AH60956" s="36"/>
      <c r="AJ60956"/>
    </row>
    <row r="60957" spans="14:36">
      <c r="N60957" s="36"/>
      <c r="R60957" s="5"/>
      <c r="W60957"/>
      <c r="Y60957" s="36"/>
      <c r="AA60957" s="5"/>
      <c r="AC60957" s="36"/>
      <c r="AD60957" s="36"/>
      <c r="AE60957"/>
      <c r="AF60957"/>
      <c r="AH60957" s="36"/>
      <c r="AJ60957"/>
    </row>
    <row r="60958" spans="14:36">
      <c r="N60958" s="36"/>
      <c r="R60958" s="5"/>
      <c r="W60958"/>
      <c r="Y60958" s="36"/>
      <c r="AA60958" s="5"/>
      <c r="AC60958" s="36"/>
      <c r="AD60958" s="36"/>
      <c r="AE60958"/>
      <c r="AF60958"/>
      <c r="AH60958" s="36"/>
      <c r="AJ60958"/>
    </row>
    <row r="60959" spans="14:36">
      <c r="N60959" s="36"/>
      <c r="R60959" s="5"/>
      <c r="W60959"/>
      <c r="Y60959" s="36"/>
      <c r="AA60959" s="5"/>
      <c r="AC60959" s="36"/>
      <c r="AD60959" s="36"/>
      <c r="AE60959"/>
      <c r="AF60959"/>
      <c r="AH60959" s="36"/>
      <c r="AJ60959"/>
    </row>
    <row r="60960" spans="14:36">
      <c r="N60960" s="36"/>
      <c r="R60960" s="5"/>
      <c r="W60960"/>
      <c r="Y60960" s="36"/>
      <c r="AA60960" s="5"/>
      <c r="AC60960" s="36"/>
      <c r="AD60960" s="36"/>
      <c r="AE60960"/>
      <c r="AF60960"/>
      <c r="AH60960" s="36"/>
      <c r="AJ60960"/>
    </row>
    <row r="60961" spans="14:36">
      <c r="N60961" s="36"/>
      <c r="R60961" s="5"/>
      <c r="W60961"/>
      <c r="Y60961" s="36"/>
      <c r="AA60961" s="5"/>
      <c r="AC60961" s="36"/>
      <c r="AD60961" s="36"/>
      <c r="AE60961"/>
      <c r="AF60961"/>
      <c r="AH60961" s="36"/>
      <c r="AJ60961"/>
    </row>
    <row r="60962" spans="14:36">
      <c r="N60962" s="36"/>
      <c r="R60962" s="5"/>
      <c r="W60962"/>
      <c r="Y60962" s="36"/>
      <c r="AA60962" s="5"/>
      <c r="AC60962" s="36"/>
      <c r="AD60962" s="36"/>
      <c r="AE60962"/>
      <c r="AF60962"/>
      <c r="AH60962" s="36"/>
      <c r="AJ60962"/>
    </row>
    <row r="60963" spans="14:36">
      <c r="N60963" s="36"/>
      <c r="R60963" s="5"/>
      <c r="W60963"/>
      <c r="Y60963" s="36"/>
      <c r="AA60963" s="5"/>
      <c r="AC60963" s="36"/>
      <c r="AD60963" s="36"/>
      <c r="AE60963"/>
      <c r="AF60963"/>
      <c r="AH60963" s="36"/>
      <c r="AJ60963"/>
    </row>
    <row r="60964" spans="14:36">
      <c r="N60964" s="36"/>
      <c r="R60964" s="5"/>
      <c r="W60964"/>
      <c r="Y60964" s="36"/>
      <c r="AA60964" s="5"/>
      <c r="AC60964" s="36"/>
      <c r="AD60964" s="36"/>
      <c r="AE60964"/>
      <c r="AF60964"/>
      <c r="AH60964" s="36"/>
      <c r="AJ60964"/>
    </row>
    <row r="60965" spans="14:36">
      <c r="N60965" s="36"/>
      <c r="R60965" s="5"/>
      <c r="W60965"/>
      <c r="Y60965" s="36"/>
      <c r="AA60965" s="5"/>
      <c r="AC60965" s="36"/>
      <c r="AD60965" s="36"/>
      <c r="AE60965"/>
      <c r="AF60965"/>
      <c r="AH60965" s="36"/>
      <c r="AJ60965"/>
    </row>
    <row r="60966" spans="14:36">
      <c r="N60966" s="36"/>
      <c r="R60966" s="5"/>
      <c r="W60966"/>
      <c r="Y60966" s="36"/>
      <c r="AA60966" s="5"/>
      <c r="AC60966" s="36"/>
      <c r="AD60966" s="36"/>
      <c r="AE60966"/>
      <c r="AF60966"/>
      <c r="AH60966" s="36"/>
      <c r="AJ60966"/>
    </row>
    <row r="60967" spans="14:36">
      <c r="N60967" s="36"/>
      <c r="R60967" s="5"/>
      <c r="W60967"/>
      <c r="Y60967" s="36"/>
      <c r="AA60967" s="5"/>
      <c r="AC60967" s="36"/>
      <c r="AD60967" s="36"/>
      <c r="AE60967"/>
      <c r="AF60967"/>
      <c r="AH60967" s="36"/>
      <c r="AJ60967"/>
    </row>
    <row r="60968" spans="14:36">
      <c r="N60968" s="36"/>
      <c r="R60968" s="5"/>
      <c r="W60968"/>
      <c r="Y60968" s="36"/>
      <c r="AA60968" s="5"/>
      <c r="AC60968" s="36"/>
      <c r="AD60968" s="36"/>
      <c r="AE60968"/>
      <c r="AF60968"/>
      <c r="AH60968" s="36"/>
      <c r="AJ60968"/>
    </row>
    <row r="60969" spans="14:36">
      <c r="N60969" s="36"/>
      <c r="R60969" s="5"/>
      <c r="W60969"/>
      <c r="Y60969" s="36"/>
      <c r="AA60969" s="5"/>
      <c r="AC60969" s="36"/>
      <c r="AD60969" s="36"/>
      <c r="AE60969"/>
      <c r="AF60969"/>
      <c r="AH60969" s="36"/>
      <c r="AJ60969"/>
    </row>
    <row r="60970" spans="14:36">
      <c r="N60970" s="36"/>
      <c r="R60970" s="5"/>
      <c r="W60970"/>
      <c r="Y60970" s="36"/>
      <c r="AA60970" s="5"/>
      <c r="AC60970" s="36"/>
      <c r="AD60970" s="36"/>
      <c r="AE60970"/>
      <c r="AF60970"/>
      <c r="AH60970" s="36"/>
      <c r="AJ60970"/>
    </row>
    <row r="60971" spans="14:36">
      <c r="N60971" s="36"/>
      <c r="R60971" s="5"/>
      <c r="W60971"/>
      <c r="Y60971" s="36"/>
      <c r="AA60971" s="5"/>
      <c r="AC60971" s="36"/>
      <c r="AD60971" s="36"/>
      <c r="AE60971"/>
      <c r="AF60971"/>
      <c r="AH60971" s="36"/>
      <c r="AJ60971"/>
    </row>
    <row r="60972" spans="14:36">
      <c r="N60972" s="36"/>
      <c r="R60972" s="5"/>
      <c r="W60972"/>
      <c r="Y60972" s="36"/>
      <c r="AA60972" s="5"/>
      <c r="AC60972" s="36"/>
      <c r="AD60972" s="36"/>
      <c r="AE60972"/>
      <c r="AF60972"/>
      <c r="AH60972" s="36"/>
      <c r="AJ60972"/>
    </row>
    <row r="60973" spans="14:36">
      <c r="N60973" s="36"/>
      <c r="R60973" s="5"/>
      <c r="W60973"/>
      <c r="Y60973" s="36"/>
      <c r="AA60973" s="5"/>
      <c r="AC60973" s="36"/>
      <c r="AD60973" s="36"/>
      <c r="AE60973"/>
      <c r="AF60973"/>
      <c r="AH60973" s="36"/>
      <c r="AJ60973"/>
    </row>
    <row r="60974" spans="14:36">
      <c r="N60974" s="36"/>
      <c r="R60974" s="5"/>
      <c r="W60974"/>
      <c r="Y60974" s="36"/>
      <c r="AA60974" s="5"/>
      <c r="AC60974" s="36"/>
      <c r="AD60974" s="36"/>
      <c r="AE60974"/>
      <c r="AF60974"/>
      <c r="AH60974" s="36"/>
      <c r="AJ60974"/>
    </row>
    <row r="60975" spans="14:36">
      <c r="N60975" s="36"/>
      <c r="R60975" s="5"/>
      <c r="W60975"/>
      <c r="Y60975" s="36"/>
      <c r="AA60975" s="5"/>
      <c r="AC60975" s="36"/>
      <c r="AD60975" s="36"/>
      <c r="AE60975"/>
      <c r="AF60975"/>
      <c r="AH60975" s="36"/>
      <c r="AJ60975"/>
    </row>
    <row r="60976" spans="14:36">
      <c r="N60976" s="36"/>
      <c r="R60976" s="5"/>
      <c r="W60976"/>
      <c r="Y60976" s="36"/>
      <c r="AA60976" s="5"/>
      <c r="AC60976" s="36"/>
      <c r="AD60976" s="36"/>
      <c r="AE60976"/>
      <c r="AF60976"/>
      <c r="AH60976" s="36"/>
      <c r="AJ60976"/>
    </row>
    <row r="60977" spans="14:36">
      <c r="N60977" s="36"/>
      <c r="R60977" s="5"/>
      <c r="W60977"/>
      <c r="Y60977" s="36"/>
      <c r="AA60977" s="5"/>
      <c r="AC60977" s="36"/>
      <c r="AD60977" s="36"/>
      <c r="AE60977"/>
      <c r="AF60977"/>
      <c r="AH60977" s="36"/>
      <c r="AJ60977"/>
    </row>
    <row r="60978" spans="14:36">
      <c r="N60978" s="36"/>
      <c r="R60978" s="5"/>
      <c r="W60978"/>
      <c r="Y60978" s="36"/>
      <c r="AA60978" s="5"/>
      <c r="AC60978" s="36"/>
      <c r="AD60978" s="36"/>
      <c r="AE60978"/>
      <c r="AF60978"/>
      <c r="AH60978" s="36"/>
      <c r="AJ60978"/>
    </row>
    <row r="60979" spans="14:36">
      <c r="N60979" s="36"/>
      <c r="R60979" s="5"/>
      <c r="W60979"/>
      <c r="Y60979" s="36"/>
      <c r="AA60979" s="5"/>
      <c r="AC60979" s="36"/>
      <c r="AD60979" s="36"/>
      <c r="AE60979"/>
      <c r="AF60979"/>
      <c r="AH60979" s="36"/>
      <c r="AJ60979"/>
    </row>
    <row r="60980" spans="14:36">
      <c r="N60980" s="36"/>
      <c r="R60980" s="5"/>
      <c r="W60980"/>
      <c r="Y60980" s="36"/>
      <c r="AA60980" s="5"/>
      <c r="AC60980" s="36"/>
      <c r="AD60980" s="36"/>
      <c r="AE60980"/>
      <c r="AF60980"/>
      <c r="AH60980" s="36"/>
      <c r="AJ60980"/>
    </row>
    <row r="60981" spans="14:36">
      <c r="N60981" s="36"/>
      <c r="R60981" s="5"/>
      <c r="W60981"/>
      <c r="Y60981" s="36"/>
      <c r="AA60981" s="5"/>
      <c r="AC60981" s="36"/>
      <c r="AD60981" s="36"/>
      <c r="AE60981"/>
      <c r="AF60981"/>
      <c r="AH60981" s="36"/>
      <c r="AJ60981"/>
    </row>
    <row r="60982" spans="14:36">
      <c r="N60982" s="36"/>
      <c r="R60982" s="5"/>
      <c r="W60982"/>
      <c r="Y60982" s="36"/>
      <c r="AA60982" s="5"/>
      <c r="AC60982" s="36"/>
      <c r="AD60982" s="36"/>
      <c r="AE60982"/>
      <c r="AF60982"/>
      <c r="AH60982" s="36"/>
      <c r="AJ60982"/>
    </row>
    <row r="60983" spans="14:36">
      <c r="N60983" s="36"/>
      <c r="R60983" s="5"/>
      <c r="W60983"/>
      <c r="Y60983" s="36"/>
      <c r="AA60983" s="5"/>
      <c r="AC60983" s="36"/>
      <c r="AD60983" s="36"/>
      <c r="AE60983"/>
      <c r="AF60983"/>
      <c r="AH60983" s="36"/>
      <c r="AJ60983"/>
    </row>
    <row r="60984" spans="14:36">
      <c r="N60984" s="36"/>
      <c r="R60984" s="5"/>
      <c r="W60984"/>
      <c r="Y60984" s="36"/>
      <c r="AA60984" s="5"/>
      <c r="AC60984" s="36"/>
      <c r="AD60984" s="36"/>
      <c r="AE60984"/>
      <c r="AF60984"/>
      <c r="AH60984" s="36"/>
      <c r="AJ60984"/>
    </row>
    <row r="60985" spans="14:36">
      <c r="N60985" s="36"/>
      <c r="R60985" s="5"/>
      <c r="W60985"/>
      <c r="Y60985" s="36"/>
      <c r="AA60985" s="5"/>
      <c r="AC60985" s="36"/>
      <c r="AD60985" s="36"/>
      <c r="AE60985"/>
      <c r="AF60985"/>
      <c r="AH60985" s="36"/>
      <c r="AJ60985"/>
    </row>
    <row r="60986" spans="14:36">
      <c r="N60986" s="36"/>
      <c r="R60986" s="5"/>
      <c r="W60986"/>
      <c r="Y60986" s="36"/>
      <c r="AA60986" s="5"/>
      <c r="AC60986" s="36"/>
      <c r="AD60986" s="36"/>
      <c r="AE60986"/>
      <c r="AF60986"/>
      <c r="AH60986" s="36"/>
      <c r="AJ60986"/>
    </row>
    <row r="60987" spans="14:36">
      <c r="N60987" s="36"/>
      <c r="R60987" s="5"/>
      <c r="W60987"/>
      <c r="Y60987" s="36"/>
      <c r="AA60987" s="5"/>
      <c r="AC60987" s="36"/>
      <c r="AD60987" s="36"/>
      <c r="AE60987"/>
      <c r="AF60987"/>
      <c r="AH60987" s="36"/>
      <c r="AJ60987"/>
    </row>
    <row r="60988" spans="14:36">
      <c r="N60988" s="36"/>
      <c r="R60988" s="5"/>
      <c r="W60988"/>
      <c r="Y60988" s="36"/>
      <c r="AA60988" s="5"/>
      <c r="AC60988" s="36"/>
      <c r="AD60988" s="36"/>
      <c r="AE60988"/>
      <c r="AF60988"/>
      <c r="AH60988" s="36"/>
      <c r="AJ60988"/>
    </row>
    <row r="60989" spans="14:36">
      <c r="N60989" s="36"/>
      <c r="R60989" s="5"/>
      <c r="W60989"/>
      <c r="Y60989" s="36"/>
      <c r="AA60989" s="5"/>
      <c r="AC60989" s="36"/>
      <c r="AD60989" s="36"/>
      <c r="AE60989"/>
      <c r="AF60989"/>
      <c r="AH60989" s="36"/>
      <c r="AJ60989"/>
    </row>
    <row r="60990" spans="14:36">
      <c r="N60990" s="36"/>
      <c r="R60990" s="5"/>
      <c r="W60990"/>
      <c r="Y60990" s="36"/>
      <c r="AA60990" s="5"/>
      <c r="AC60990" s="36"/>
      <c r="AD60990" s="36"/>
      <c r="AE60990"/>
      <c r="AF60990"/>
      <c r="AH60990" s="36"/>
      <c r="AJ60990"/>
    </row>
    <row r="60991" spans="14:36">
      <c r="N60991" s="36"/>
      <c r="R60991" s="5"/>
      <c r="W60991"/>
      <c r="Y60991" s="36"/>
      <c r="AA60991" s="5"/>
      <c r="AC60991" s="36"/>
      <c r="AD60991" s="36"/>
      <c r="AE60991"/>
      <c r="AF60991"/>
      <c r="AH60991" s="36"/>
      <c r="AJ60991"/>
    </row>
    <row r="60992" spans="14:36">
      <c r="N60992" s="36"/>
      <c r="R60992" s="5"/>
      <c r="W60992"/>
      <c r="Y60992" s="36"/>
      <c r="AA60992" s="5"/>
      <c r="AC60992" s="36"/>
      <c r="AD60992" s="36"/>
      <c r="AE60992"/>
      <c r="AF60992"/>
      <c r="AH60992" s="36"/>
      <c r="AJ60992"/>
    </row>
    <row r="60993" spans="14:36">
      <c r="N60993" s="36"/>
      <c r="R60993" s="5"/>
      <c r="W60993"/>
      <c r="Y60993" s="36"/>
      <c r="AA60993" s="5"/>
      <c r="AC60993" s="36"/>
      <c r="AD60993" s="36"/>
      <c r="AE60993"/>
      <c r="AF60993"/>
      <c r="AH60993" s="36"/>
      <c r="AJ60993"/>
    </row>
    <row r="60994" spans="14:36">
      <c r="N60994" s="36"/>
      <c r="R60994" s="5"/>
      <c r="W60994"/>
      <c r="Y60994" s="36"/>
      <c r="AA60994" s="5"/>
      <c r="AC60994" s="36"/>
      <c r="AD60994" s="36"/>
      <c r="AE60994"/>
      <c r="AF60994"/>
      <c r="AH60994" s="36"/>
      <c r="AJ60994"/>
    </row>
    <row r="60995" spans="14:36">
      <c r="N60995" s="36"/>
      <c r="R60995" s="5"/>
      <c r="W60995"/>
      <c r="Y60995" s="36"/>
      <c r="AA60995" s="5"/>
      <c r="AC60995" s="36"/>
      <c r="AD60995" s="36"/>
      <c r="AE60995"/>
      <c r="AF60995"/>
      <c r="AH60995" s="36"/>
      <c r="AJ60995"/>
    </row>
    <row r="60996" spans="14:36">
      <c r="N60996" s="36"/>
      <c r="R60996" s="5"/>
      <c r="W60996"/>
      <c r="Y60996" s="36"/>
      <c r="AA60996" s="5"/>
      <c r="AC60996" s="36"/>
      <c r="AD60996" s="36"/>
      <c r="AE60996"/>
      <c r="AF60996"/>
      <c r="AH60996" s="36"/>
      <c r="AJ60996"/>
    </row>
    <row r="60997" spans="14:36">
      <c r="N60997" s="36"/>
      <c r="R60997" s="5"/>
      <c r="W60997"/>
      <c r="Y60997" s="36"/>
      <c r="AA60997" s="5"/>
      <c r="AC60997" s="36"/>
      <c r="AD60997" s="36"/>
      <c r="AE60997"/>
      <c r="AF60997"/>
      <c r="AH60997" s="36"/>
      <c r="AJ60997"/>
    </row>
    <row r="60998" spans="14:36">
      <c r="N60998" s="36"/>
      <c r="R60998" s="5"/>
      <c r="W60998"/>
      <c r="Y60998" s="36"/>
      <c r="AA60998" s="5"/>
      <c r="AC60998" s="36"/>
      <c r="AD60998" s="36"/>
      <c r="AE60998"/>
      <c r="AF60998"/>
      <c r="AH60998" s="36"/>
      <c r="AJ60998"/>
    </row>
    <row r="60999" spans="14:36">
      <c r="N60999" s="36"/>
      <c r="R60999" s="5"/>
      <c r="W60999"/>
      <c r="Y60999" s="36"/>
      <c r="AA60999" s="5"/>
      <c r="AC60999" s="36"/>
      <c r="AD60999" s="36"/>
      <c r="AE60999"/>
      <c r="AF60999"/>
      <c r="AH60999" s="36"/>
      <c r="AJ60999"/>
    </row>
    <row r="61000" spans="14:36">
      <c r="N61000" s="36"/>
      <c r="R61000" s="5"/>
      <c r="W61000"/>
      <c r="Y61000" s="36"/>
      <c r="AA61000" s="5"/>
      <c r="AC61000" s="36"/>
      <c r="AD61000" s="36"/>
      <c r="AE61000"/>
      <c r="AF61000"/>
      <c r="AH61000" s="36"/>
      <c r="AJ61000"/>
    </row>
    <row r="61001" spans="14:36">
      <c r="N61001" s="36"/>
      <c r="R61001" s="5"/>
      <c r="W61001"/>
      <c r="Y61001" s="36"/>
      <c r="AA61001" s="5"/>
      <c r="AC61001" s="36"/>
      <c r="AD61001" s="36"/>
      <c r="AE61001"/>
      <c r="AF61001"/>
      <c r="AH61001" s="36"/>
      <c r="AJ61001"/>
    </row>
    <row r="61002" spans="14:36">
      <c r="N61002" s="36"/>
      <c r="R61002" s="5"/>
      <c r="W61002"/>
      <c r="Y61002" s="36"/>
      <c r="AA61002" s="5"/>
      <c r="AC61002" s="36"/>
      <c r="AD61002" s="36"/>
      <c r="AE61002"/>
      <c r="AF61002"/>
      <c r="AH61002" s="36"/>
      <c r="AJ61002"/>
    </row>
    <row r="61003" spans="14:36">
      <c r="N61003" s="36"/>
      <c r="R61003" s="5"/>
      <c r="W61003"/>
      <c r="Y61003" s="36"/>
      <c r="AA61003" s="5"/>
      <c r="AC61003" s="36"/>
      <c r="AD61003" s="36"/>
      <c r="AE61003"/>
      <c r="AF61003"/>
      <c r="AH61003" s="36"/>
      <c r="AJ61003"/>
    </row>
    <row r="61004" spans="14:36">
      <c r="N61004" s="36"/>
      <c r="R61004" s="5"/>
      <c r="W61004"/>
      <c r="Y61004" s="36"/>
      <c r="AA61004" s="5"/>
      <c r="AC61004" s="36"/>
      <c r="AD61004" s="36"/>
      <c r="AE61004"/>
      <c r="AF61004"/>
      <c r="AH61004" s="36"/>
      <c r="AJ61004"/>
    </row>
    <row r="61005" spans="14:36">
      <c r="N61005" s="36"/>
      <c r="R61005" s="5"/>
      <c r="W61005"/>
      <c r="Y61005" s="36"/>
      <c r="AA61005" s="5"/>
      <c r="AC61005" s="36"/>
      <c r="AD61005" s="36"/>
      <c r="AE61005"/>
      <c r="AF61005"/>
      <c r="AH61005" s="36"/>
      <c r="AJ61005"/>
    </row>
    <row r="61006" spans="14:36">
      <c r="N61006" s="36"/>
      <c r="R61006" s="5"/>
      <c r="W61006"/>
      <c r="Y61006" s="36"/>
      <c r="AA61006" s="5"/>
      <c r="AC61006" s="36"/>
      <c r="AD61006" s="36"/>
      <c r="AE61006"/>
      <c r="AF61006"/>
      <c r="AH61006" s="36"/>
      <c r="AJ61006"/>
    </row>
    <row r="61007" spans="14:36">
      <c r="N61007" s="36"/>
      <c r="R61007" s="5"/>
      <c r="W61007"/>
      <c r="Y61007" s="36"/>
      <c r="AA61007" s="5"/>
      <c r="AC61007" s="36"/>
      <c r="AD61007" s="36"/>
      <c r="AE61007"/>
      <c r="AF61007"/>
      <c r="AH61007" s="36"/>
      <c r="AJ61007"/>
    </row>
    <row r="61008" spans="14:36">
      <c r="N61008" s="36"/>
      <c r="R61008" s="5"/>
      <c r="W61008"/>
      <c r="Y61008" s="36"/>
      <c r="AA61008" s="5"/>
      <c r="AC61008" s="36"/>
      <c r="AD61008" s="36"/>
      <c r="AE61008"/>
      <c r="AF61008"/>
      <c r="AH61008" s="36"/>
      <c r="AJ61008"/>
    </row>
    <row r="61009" spans="14:36">
      <c r="N61009" s="36"/>
      <c r="R61009" s="5"/>
      <c r="W61009"/>
      <c r="Y61009" s="36"/>
      <c r="AA61009" s="5"/>
      <c r="AC61009" s="36"/>
      <c r="AD61009" s="36"/>
      <c r="AE61009"/>
      <c r="AF61009"/>
      <c r="AH61009" s="36"/>
      <c r="AJ61009"/>
    </row>
    <row r="61010" spans="14:36">
      <c r="N61010" s="36"/>
      <c r="R61010" s="5"/>
      <c r="W61010"/>
      <c r="Y61010" s="36"/>
      <c r="AA61010" s="5"/>
      <c r="AC61010" s="36"/>
      <c r="AD61010" s="36"/>
      <c r="AE61010"/>
      <c r="AF61010"/>
      <c r="AH61010" s="36"/>
      <c r="AJ61010"/>
    </row>
    <row r="61011" spans="14:36">
      <c r="N61011" s="36"/>
      <c r="R61011" s="5"/>
      <c r="W61011"/>
      <c r="Y61011" s="36"/>
      <c r="AA61011" s="5"/>
      <c r="AC61011" s="36"/>
      <c r="AD61011" s="36"/>
      <c r="AE61011"/>
      <c r="AF61011"/>
      <c r="AH61011" s="36"/>
      <c r="AJ61011"/>
    </row>
    <row r="61012" spans="14:36">
      <c r="N61012" s="36"/>
      <c r="R61012" s="5"/>
      <c r="W61012"/>
      <c r="Y61012" s="36"/>
      <c r="AA61012" s="5"/>
      <c r="AC61012" s="36"/>
      <c r="AD61012" s="36"/>
      <c r="AE61012"/>
      <c r="AF61012"/>
      <c r="AH61012" s="36"/>
      <c r="AJ61012"/>
    </row>
    <row r="61013" spans="14:36">
      <c r="N61013" s="36"/>
      <c r="R61013" s="5"/>
      <c r="W61013"/>
      <c r="Y61013" s="36"/>
      <c r="AA61013" s="5"/>
      <c r="AC61013" s="36"/>
      <c r="AD61013" s="36"/>
      <c r="AE61013"/>
      <c r="AF61013"/>
      <c r="AH61013" s="36"/>
      <c r="AJ61013"/>
    </row>
    <row r="61014" spans="14:36">
      <c r="N61014" s="36"/>
      <c r="R61014" s="5"/>
      <c r="W61014"/>
      <c r="Y61014" s="36"/>
      <c r="AA61014" s="5"/>
      <c r="AC61014" s="36"/>
      <c r="AD61014" s="36"/>
      <c r="AE61014"/>
      <c r="AF61014"/>
      <c r="AH61014" s="36"/>
      <c r="AJ61014"/>
    </row>
    <row r="61015" spans="14:36">
      <c r="N61015" s="36"/>
      <c r="R61015" s="5"/>
      <c r="W61015"/>
      <c r="Y61015" s="36"/>
      <c r="AA61015" s="5"/>
      <c r="AC61015" s="36"/>
      <c r="AD61015" s="36"/>
      <c r="AE61015"/>
      <c r="AF61015"/>
      <c r="AH61015" s="36"/>
      <c r="AJ61015"/>
    </row>
    <row r="61016" spans="14:36">
      <c r="N61016" s="36"/>
      <c r="R61016" s="5"/>
      <c r="W61016"/>
      <c r="Y61016" s="36"/>
      <c r="AA61016" s="5"/>
      <c r="AC61016" s="36"/>
      <c r="AD61016" s="36"/>
      <c r="AE61016"/>
      <c r="AF61016"/>
      <c r="AH61016" s="36"/>
      <c r="AJ61016"/>
    </row>
    <row r="61017" spans="14:36">
      <c r="N61017" s="36"/>
      <c r="R61017" s="5"/>
      <c r="W61017"/>
      <c r="Y61017" s="36"/>
      <c r="AA61017" s="5"/>
      <c r="AC61017" s="36"/>
      <c r="AD61017" s="36"/>
      <c r="AE61017"/>
      <c r="AF61017"/>
      <c r="AH61017" s="36"/>
      <c r="AJ61017"/>
    </row>
    <row r="61018" spans="14:36">
      <c r="N61018" s="36"/>
      <c r="R61018" s="5"/>
      <c r="W61018"/>
      <c r="Y61018" s="36"/>
      <c r="AA61018" s="5"/>
      <c r="AC61018" s="36"/>
      <c r="AD61018" s="36"/>
      <c r="AE61018"/>
      <c r="AF61018"/>
      <c r="AH61018" s="36"/>
      <c r="AJ61018"/>
    </row>
    <row r="61019" spans="14:36">
      <c r="N61019" s="36"/>
      <c r="R61019" s="5"/>
      <c r="W61019"/>
      <c r="Y61019" s="36"/>
      <c r="AA61019" s="5"/>
      <c r="AC61019" s="36"/>
      <c r="AD61019" s="36"/>
      <c r="AE61019"/>
      <c r="AF61019"/>
      <c r="AH61019" s="36"/>
      <c r="AJ61019"/>
    </row>
    <row r="61020" spans="14:36">
      <c r="N61020" s="36"/>
      <c r="R61020" s="5"/>
      <c r="W61020"/>
      <c r="Y61020" s="36"/>
      <c r="AA61020" s="5"/>
      <c r="AC61020" s="36"/>
      <c r="AD61020" s="36"/>
      <c r="AE61020"/>
      <c r="AF61020"/>
      <c r="AH61020" s="36"/>
      <c r="AJ61020"/>
    </row>
    <row r="61021" spans="14:36">
      <c r="N61021" s="36"/>
      <c r="R61021" s="5"/>
      <c r="W61021"/>
      <c r="Y61021" s="36"/>
      <c r="AA61021" s="5"/>
      <c r="AC61021" s="36"/>
      <c r="AD61021" s="36"/>
      <c r="AE61021"/>
      <c r="AF61021"/>
      <c r="AH61021" s="36"/>
      <c r="AJ61021"/>
    </row>
    <row r="61022" spans="14:36">
      <c r="N61022" s="36"/>
      <c r="R61022" s="5"/>
      <c r="W61022"/>
      <c r="Y61022" s="36"/>
      <c r="AA61022" s="5"/>
      <c r="AC61022" s="36"/>
      <c r="AD61022" s="36"/>
      <c r="AE61022"/>
      <c r="AF61022"/>
      <c r="AH61022" s="36"/>
      <c r="AJ61022"/>
    </row>
    <row r="61023" spans="14:36">
      <c r="N61023" s="36"/>
      <c r="R61023" s="5"/>
      <c r="W61023"/>
      <c r="Y61023" s="36"/>
      <c r="AA61023" s="5"/>
      <c r="AC61023" s="36"/>
      <c r="AD61023" s="36"/>
      <c r="AE61023"/>
      <c r="AF61023"/>
      <c r="AH61023" s="36"/>
      <c r="AJ61023"/>
    </row>
    <row r="61024" spans="14:36">
      <c r="N61024" s="36"/>
      <c r="R61024" s="5"/>
      <c r="W61024"/>
      <c r="Y61024" s="36"/>
      <c r="AA61024" s="5"/>
      <c r="AC61024" s="36"/>
      <c r="AD61024" s="36"/>
      <c r="AE61024"/>
      <c r="AF61024"/>
      <c r="AH61024" s="36"/>
      <c r="AJ61024"/>
    </row>
    <row r="61025" spans="14:36">
      <c r="N61025" s="36"/>
      <c r="R61025" s="5"/>
      <c r="W61025"/>
      <c r="Y61025" s="36"/>
      <c r="AA61025" s="5"/>
      <c r="AC61025" s="36"/>
      <c r="AD61025" s="36"/>
      <c r="AE61025"/>
      <c r="AF61025"/>
      <c r="AH61025" s="36"/>
      <c r="AJ61025"/>
    </row>
    <row r="61026" spans="14:36">
      <c r="N61026" s="36"/>
      <c r="R61026" s="5"/>
      <c r="W61026"/>
      <c r="Y61026" s="36"/>
      <c r="AA61026" s="5"/>
      <c r="AC61026" s="36"/>
      <c r="AD61026" s="36"/>
      <c r="AE61026"/>
      <c r="AF61026"/>
      <c r="AH61026" s="36"/>
      <c r="AJ61026"/>
    </row>
    <row r="61027" spans="14:36">
      <c r="N61027" s="36"/>
      <c r="R61027" s="5"/>
      <c r="W61027"/>
      <c r="Y61027" s="36"/>
      <c r="AA61027" s="5"/>
      <c r="AC61027" s="36"/>
      <c r="AD61027" s="36"/>
      <c r="AE61027"/>
      <c r="AF61027"/>
      <c r="AH61027" s="36"/>
      <c r="AJ61027"/>
    </row>
    <row r="61028" spans="14:36">
      <c r="N61028" s="36"/>
      <c r="R61028" s="5"/>
      <c r="W61028"/>
      <c r="Y61028" s="36"/>
      <c r="AA61028" s="5"/>
      <c r="AC61028" s="36"/>
      <c r="AD61028" s="36"/>
      <c r="AE61028"/>
      <c r="AF61028"/>
      <c r="AH61028" s="36"/>
      <c r="AJ61028"/>
    </row>
    <row r="61029" spans="14:36">
      <c r="N61029" s="36"/>
      <c r="R61029" s="5"/>
      <c r="W61029"/>
      <c r="Y61029" s="36"/>
      <c r="AA61029" s="5"/>
      <c r="AC61029" s="36"/>
      <c r="AD61029" s="36"/>
      <c r="AE61029"/>
      <c r="AF61029"/>
      <c r="AH61029" s="36"/>
      <c r="AJ61029"/>
    </row>
    <row r="61030" spans="14:36">
      <c r="N61030" s="36"/>
      <c r="R61030" s="5"/>
      <c r="W61030"/>
      <c r="Y61030" s="36"/>
      <c r="AA61030" s="5"/>
      <c r="AC61030" s="36"/>
      <c r="AD61030" s="36"/>
      <c r="AE61030"/>
      <c r="AF61030"/>
      <c r="AH61030" s="36"/>
      <c r="AJ61030"/>
    </row>
    <row r="61031" spans="14:36">
      <c r="N61031" s="36"/>
      <c r="R61031" s="5"/>
      <c r="W61031"/>
      <c r="Y61031" s="36"/>
      <c r="AA61031" s="5"/>
      <c r="AC61031" s="36"/>
      <c r="AD61031" s="36"/>
      <c r="AE61031"/>
      <c r="AF61031"/>
      <c r="AH61031" s="36"/>
      <c r="AJ61031"/>
    </row>
    <row r="61032" spans="14:36">
      <c r="N61032" s="36"/>
      <c r="R61032" s="5"/>
      <c r="W61032"/>
      <c r="Y61032" s="36"/>
      <c r="AA61032" s="5"/>
      <c r="AC61032" s="36"/>
      <c r="AD61032" s="36"/>
      <c r="AE61032"/>
      <c r="AF61032"/>
      <c r="AH61032" s="36"/>
      <c r="AJ61032"/>
    </row>
    <row r="61033" spans="14:36">
      <c r="N61033" s="36"/>
      <c r="R61033" s="5"/>
      <c r="W61033"/>
      <c r="Y61033" s="36"/>
      <c r="AA61033" s="5"/>
      <c r="AC61033" s="36"/>
      <c r="AD61033" s="36"/>
      <c r="AE61033"/>
      <c r="AF61033"/>
      <c r="AH61033" s="36"/>
      <c r="AJ61033"/>
    </row>
    <row r="61034" spans="14:36">
      <c r="N61034" s="36"/>
      <c r="R61034" s="5"/>
      <c r="W61034"/>
      <c r="Y61034" s="36"/>
      <c r="AA61034" s="5"/>
      <c r="AC61034" s="36"/>
      <c r="AD61034" s="36"/>
      <c r="AE61034"/>
      <c r="AF61034"/>
      <c r="AH61034" s="36"/>
      <c r="AJ61034"/>
    </row>
    <row r="61035" spans="14:36">
      <c r="N61035" s="36"/>
      <c r="R61035" s="5"/>
      <c r="W61035"/>
      <c r="Y61035" s="36"/>
      <c r="AA61035" s="5"/>
      <c r="AC61035" s="36"/>
      <c r="AD61035" s="36"/>
      <c r="AE61035"/>
      <c r="AF61035"/>
      <c r="AH61035" s="36"/>
      <c r="AJ61035"/>
    </row>
    <row r="61036" spans="14:36">
      <c r="N61036" s="36"/>
      <c r="R61036" s="5"/>
      <c r="W61036"/>
      <c r="Y61036" s="36"/>
      <c r="AA61036" s="5"/>
      <c r="AC61036" s="36"/>
      <c r="AD61036" s="36"/>
      <c r="AE61036"/>
      <c r="AF61036"/>
      <c r="AH61036" s="36"/>
      <c r="AJ61036"/>
    </row>
    <row r="61037" spans="14:36">
      <c r="N61037" s="36"/>
      <c r="R61037" s="5"/>
      <c r="W61037"/>
      <c r="Y61037" s="36"/>
      <c r="AA61037" s="5"/>
      <c r="AC61037" s="36"/>
      <c r="AD61037" s="36"/>
      <c r="AE61037"/>
      <c r="AF61037"/>
      <c r="AH61037" s="36"/>
      <c r="AJ61037"/>
    </row>
    <row r="61038" spans="14:36">
      <c r="N61038" s="36"/>
      <c r="R61038" s="5"/>
      <c r="W61038"/>
      <c r="Y61038" s="36"/>
      <c r="AA61038" s="5"/>
      <c r="AC61038" s="36"/>
      <c r="AD61038" s="36"/>
      <c r="AE61038"/>
      <c r="AF61038"/>
      <c r="AH61038" s="36"/>
      <c r="AJ61038"/>
    </row>
    <row r="61039" spans="14:36">
      <c r="N61039" s="36"/>
      <c r="R61039" s="5"/>
      <c r="W61039"/>
      <c r="Y61039" s="36"/>
      <c r="AA61039" s="5"/>
      <c r="AC61039" s="36"/>
      <c r="AD61039" s="36"/>
      <c r="AE61039"/>
      <c r="AF61039"/>
      <c r="AH61039" s="36"/>
      <c r="AJ61039"/>
    </row>
    <row r="61040" spans="14:36">
      <c r="N61040" s="36"/>
      <c r="R61040" s="5"/>
      <c r="W61040"/>
      <c r="Y61040" s="36"/>
      <c r="AA61040" s="5"/>
      <c r="AC61040" s="36"/>
      <c r="AD61040" s="36"/>
      <c r="AE61040"/>
      <c r="AF61040"/>
      <c r="AH61040" s="36"/>
      <c r="AJ61040"/>
    </row>
    <row r="61041" spans="14:36">
      <c r="N61041" s="36"/>
      <c r="R61041" s="5"/>
      <c r="W61041"/>
      <c r="Y61041" s="36"/>
      <c r="AA61041" s="5"/>
      <c r="AC61041" s="36"/>
      <c r="AD61041" s="36"/>
      <c r="AE61041"/>
      <c r="AF61041"/>
      <c r="AH61041" s="36"/>
      <c r="AJ61041"/>
    </row>
    <row r="61042" spans="14:36">
      <c r="N61042" s="36"/>
      <c r="R61042" s="5"/>
      <c r="W61042"/>
      <c r="Y61042" s="36"/>
      <c r="AA61042" s="5"/>
      <c r="AC61042" s="36"/>
      <c r="AD61042" s="36"/>
      <c r="AE61042"/>
      <c r="AF61042"/>
      <c r="AH61042" s="36"/>
      <c r="AJ61042"/>
    </row>
    <row r="61043" spans="14:36">
      <c r="N61043" s="36"/>
      <c r="R61043" s="5"/>
      <c r="W61043"/>
      <c r="Y61043" s="36"/>
      <c r="AA61043" s="5"/>
      <c r="AC61043" s="36"/>
      <c r="AD61043" s="36"/>
      <c r="AE61043"/>
      <c r="AF61043"/>
      <c r="AH61043" s="36"/>
      <c r="AJ61043"/>
    </row>
    <row r="61044" spans="14:36">
      <c r="N61044" s="36"/>
      <c r="R61044" s="5"/>
      <c r="W61044"/>
      <c r="Y61044" s="36"/>
      <c r="AA61044" s="5"/>
      <c r="AC61044" s="36"/>
      <c r="AD61044" s="36"/>
      <c r="AE61044"/>
      <c r="AF61044"/>
      <c r="AH61044" s="36"/>
      <c r="AJ61044"/>
    </row>
    <row r="61045" spans="14:36">
      <c r="N61045" s="36"/>
      <c r="R61045" s="5"/>
      <c r="W61045"/>
      <c r="Y61045" s="36"/>
      <c r="AA61045" s="5"/>
      <c r="AC61045" s="36"/>
      <c r="AD61045" s="36"/>
      <c r="AE61045"/>
      <c r="AF61045"/>
      <c r="AH61045" s="36"/>
      <c r="AJ61045"/>
    </row>
    <row r="61046" spans="14:36">
      <c r="N61046" s="36"/>
      <c r="R61046" s="5"/>
      <c r="W61046"/>
      <c r="Y61046" s="36"/>
      <c r="AA61046" s="5"/>
      <c r="AC61046" s="36"/>
      <c r="AD61046" s="36"/>
      <c r="AE61046"/>
      <c r="AF61046"/>
      <c r="AH61046" s="36"/>
      <c r="AJ61046"/>
    </row>
    <row r="61047" spans="14:36">
      <c r="N61047" s="36"/>
      <c r="R61047" s="5"/>
      <c r="W61047"/>
      <c r="Y61047" s="36"/>
      <c r="AA61047" s="5"/>
      <c r="AC61047" s="36"/>
      <c r="AD61047" s="36"/>
      <c r="AE61047"/>
      <c r="AF61047"/>
      <c r="AH61047" s="36"/>
      <c r="AJ61047"/>
    </row>
    <row r="61048" spans="14:36">
      <c r="N61048" s="36"/>
      <c r="R61048" s="5"/>
      <c r="W61048"/>
      <c r="Y61048" s="36"/>
      <c r="AA61048" s="5"/>
      <c r="AC61048" s="36"/>
      <c r="AD61048" s="36"/>
      <c r="AE61048"/>
      <c r="AF61048"/>
      <c r="AH61048" s="36"/>
      <c r="AJ61048"/>
    </row>
    <row r="61049" spans="14:36">
      <c r="N61049" s="36"/>
      <c r="R61049" s="5"/>
      <c r="W61049"/>
      <c r="Y61049" s="36"/>
      <c r="AA61049" s="5"/>
      <c r="AC61049" s="36"/>
      <c r="AD61049" s="36"/>
      <c r="AE61049"/>
      <c r="AF61049"/>
      <c r="AH61049" s="36"/>
      <c r="AJ61049"/>
    </row>
    <row r="61050" spans="14:36">
      <c r="N61050" s="36"/>
      <c r="R61050" s="5"/>
      <c r="W61050"/>
      <c r="Y61050" s="36"/>
      <c r="AA61050" s="5"/>
      <c r="AC61050" s="36"/>
      <c r="AD61050" s="36"/>
      <c r="AE61050"/>
      <c r="AF61050"/>
      <c r="AH61050" s="36"/>
      <c r="AJ61050"/>
    </row>
    <row r="61051" spans="14:36">
      <c r="N61051" s="36"/>
      <c r="R61051" s="5"/>
      <c r="W61051"/>
      <c r="Y61051" s="36"/>
      <c r="AA61051" s="5"/>
      <c r="AC61051" s="36"/>
      <c r="AD61051" s="36"/>
      <c r="AE61051"/>
      <c r="AF61051"/>
      <c r="AH61051" s="36"/>
      <c r="AJ61051"/>
    </row>
    <row r="61052" spans="14:36">
      <c r="N61052" s="36"/>
      <c r="R61052" s="5"/>
      <c r="W61052"/>
      <c r="Y61052" s="36"/>
      <c r="AA61052" s="5"/>
      <c r="AC61052" s="36"/>
      <c r="AD61052" s="36"/>
      <c r="AE61052"/>
      <c r="AF61052"/>
      <c r="AH61052" s="36"/>
      <c r="AJ61052"/>
    </row>
    <row r="61053" spans="14:36">
      <c r="N61053" s="36"/>
      <c r="R61053" s="5"/>
      <c r="W61053"/>
      <c r="Y61053" s="36"/>
      <c r="AA61053" s="5"/>
      <c r="AC61053" s="36"/>
      <c r="AD61053" s="36"/>
      <c r="AE61053"/>
      <c r="AF61053"/>
      <c r="AH61053" s="36"/>
      <c r="AJ61053"/>
    </row>
    <row r="61054" spans="14:36">
      <c r="N61054" s="36"/>
      <c r="R61054" s="5"/>
      <c r="W61054"/>
      <c r="Y61054" s="36"/>
      <c r="AA61054" s="5"/>
      <c r="AC61054" s="36"/>
      <c r="AD61054" s="36"/>
      <c r="AE61054"/>
      <c r="AF61054"/>
      <c r="AH61054" s="36"/>
      <c r="AJ61054"/>
    </row>
    <row r="61055" spans="14:36">
      <c r="N61055" s="36"/>
      <c r="R61055" s="5"/>
      <c r="W61055"/>
      <c r="Y61055" s="36"/>
      <c r="AA61055" s="5"/>
      <c r="AC61055" s="36"/>
      <c r="AD61055" s="36"/>
      <c r="AE61055"/>
      <c r="AF61055"/>
      <c r="AH61055" s="36"/>
      <c r="AJ61055"/>
    </row>
    <row r="61056" spans="14:36">
      <c r="N61056" s="36"/>
      <c r="R61056" s="5"/>
      <c r="W61056"/>
      <c r="Y61056" s="36"/>
      <c r="AA61056" s="5"/>
      <c r="AC61056" s="36"/>
      <c r="AD61056" s="36"/>
      <c r="AE61056"/>
      <c r="AF61056"/>
      <c r="AH61056" s="36"/>
      <c r="AJ61056"/>
    </row>
    <row r="61057" spans="14:36">
      <c r="N61057" s="36"/>
      <c r="R61057" s="5"/>
      <c r="W61057"/>
      <c r="Y61057" s="36"/>
      <c r="AA61057" s="5"/>
      <c r="AC61057" s="36"/>
      <c r="AD61057" s="36"/>
      <c r="AE61057"/>
      <c r="AF61057"/>
      <c r="AH61057" s="36"/>
      <c r="AJ61057"/>
    </row>
    <row r="61058" spans="14:36">
      <c r="N61058" s="36"/>
      <c r="R61058" s="5"/>
      <c r="W61058"/>
      <c r="Y61058" s="36"/>
      <c r="AA61058" s="5"/>
      <c r="AC61058" s="36"/>
      <c r="AD61058" s="36"/>
      <c r="AE61058"/>
      <c r="AF61058"/>
      <c r="AH61058" s="36"/>
      <c r="AJ61058"/>
    </row>
    <row r="61059" spans="14:36">
      <c r="N61059" s="36"/>
      <c r="R61059" s="5"/>
      <c r="W61059"/>
      <c r="Y61059" s="36"/>
      <c r="AA61059" s="5"/>
      <c r="AC61059" s="36"/>
      <c r="AD61059" s="36"/>
      <c r="AE61059"/>
      <c r="AF61059"/>
      <c r="AH61059" s="36"/>
      <c r="AJ61059"/>
    </row>
    <row r="61060" spans="14:36">
      <c r="N61060" s="36"/>
      <c r="R61060" s="5"/>
      <c r="W61060"/>
      <c r="Y61060" s="36"/>
      <c r="AA61060" s="5"/>
      <c r="AC61060" s="36"/>
      <c r="AD61060" s="36"/>
      <c r="AE61060"/>
      <c r="AF61060"/>
      <c r="AH61060" s="36"/>
      <c r="AJ61060"/>
    </row>
    <row r="61061" spans="14:36">
      <c r="N61061" s="36"/>
      <c r="R61061" s="5"/>
      <c r="W61061"/>
      <c r="Y61061" s="36"/>
      <c r="AA61061" s="5"/>
      <c r="AC61061" s="36"/>
      <c r="AD61061" s="36"/>
      <c r="AE61061"/>
      <c r="AF61061"/>
      <c r="AH61061" s="36"/>
      <c r="AJ61061"/>
    </row>
    <row r="61062" spans="14:36">
      <c r="N61062" s="36"/>
      <c r="R61062" s="5"/>
      <c r="W61062"/>
      <c r="Y61062" s="36"/>
      <c r="AA61062" s="5"/>
      <c r="AC61062" s="36"/>
      <c r="AD61062" s="36"/>
      <c r="AE61062"/>
      <c r="AF61062"/>
      <c r="AH61062" s="36"/>
      <c r="AJ61062"/>
    </row>
    <row r="61063" spans="14:36">
      <c r="N61063" s="36"/>
      <c r="R61063" s="5"/>
      <c r="W61063"/>
      <c r="Y61063" s="36"/>
      <c r="AA61063" s="5"/>
      <c r="AC61063" s="36"/>
      <c r="AD61063" s="36"/>
      <c r="AE61063"/>
      <c r="AF61063"/>
      <c r="AH61063" s="36"/>
      <c r="AJ61063"/>
    </row>
    <row r="61064" spans="14:36">
      <c r="N61064" s="36"/>
      <c r="R61064" s="5"/>
      <c r="W61064"/>
      <c r="Y61064" s="36"/>
      <c r="AA61064" s="5"/>
      <c r="AC61064" s="36"/>
      <c r="AD61064" s="36"/>
      <c r="AE61064"/>
      <c r="AF61064"/>
      <c r="AH61064" s="36"/>
      <c r="AJ61064"/>
    </row>
    <row r="61065" spans="14:36">
      <c r="N61065" s="36"/>
      <c r="R61065" s="5"/>
      <c r="W61065"/>
      <c r="Y61065" s="36"/>
      <c r="AA61065" s="5"/>
      <c r="AC61065" s="36"/>
      <c r="AD61065" s="36"/>
      <c r="AE61065"/>
      <c r="AF61065"/>
      <c r="AH61065" s="36"/>
      <c r="AJ61065"/>
    </row>
    <row r="61066" spans="14:36">
      <c r="N61066" s="36"/>
      <c r="R61066" s="5"/>
      <c r="W61066"/>
      <c r="Y61066" s="36"/>
      <c r="AA61066" s="5"/>
      <c r="AC61066" s="36"/>
      <c r="AD61066" s="36"/>
      <c r="AE61066"/>
      <c r="AF61066"/>
      <c r="AH61066" s="36"/>
      <c r="AJ61066"/>
    </row>
    <row r="61067" spans="14:36">
      <c r="N61067" s="36"/>
      <c r="R61067" s="5"/>
      <c r="W61067"/>
      <c r="Y61067" s="36"/>
      <c r="AA61067" s="5"/>
      <c r="AC61067" s="36"/>
      <c r="AD61067" s="36"/>
      <c r="AE61067"/>
      <c r="AF61067"/>
      <c r="AH61067" s="36"/>
      <c r="AJ61067"/>
    </row>
    <row r="61068" spans="14:36">
      <c r="N61068" s="36"/>
      <c r="R61068" s="5"/>
      <c r="W61068"/>
      <c r="Y61068" s="36"/>
      <c r="AA61068" s="5"/>
      <c r="AC61068" s="36"/>
      <c r="AD61068" s="36"/>
      <c r="AE61068"/>
      <c r="AF61068"/>
      <c r="AH61068" s="36"/>
      <c r="AJ61068"/>
    </row>
    <row r="61069" spans="14:36">
      <c r="N61069" s="36"/>
      <c r="R61069" s="5"/>
      <c r="W61069"/>
      <c r="Y61069" s="36"/>
      <c r="AA61069" s="5"/>
      <c r="AC61069" s="36"/>
      <c r="AD61069" s="36"/>
      <c r="AE61069"/>
      <c r="AF61069"/>
      <c r="AH61069" s="36"/>
      <c r="AJ61069"/>
    </row>
    <row r="61070" spans="14:36">
      <c r="N61070" s="36"/>
      <c r="R61070" s="5"/>
      <c r="W61070"/>
      <c r="Y61070" s="36"/>
      <c r="AA61070" s="5"/>
      <c r="AC61070" s="36"/>
      <c r="AD61070" s="36"/>
      <c r="AE61070"/>
      <c r="AF61070"/>
      <c r="AH61070" s="36"/>
      <c r="AJ61070"/>
    </row>
    <row r="61071" spans="14:36">
      <c r="N61071" s="36"/>
      <c r="R61071" s="5"/>
      <c r="W61071"/>
      <c r="Y61071" s="36"/>
      <c r="AA61071" s="5"/>
      <c r="AC61071" s="36"/>
      <c r="AD61071" s="36"/>
      <c r="AE61071"/>
      <c r="AF61071"/>
      <c r="AH61071" s="36"/>
      <c r="AJ61071"/>
    </row>
    <row r="61072" spans="14:36">
      <c r="N61072" s="36"/>
      <c r="R61072" s="5"/>
      <c r="W61072"/>
      <c r="Y61072" s="36"/>
      <c r="AA61072" s="5"/>
      <c r="AC61072" s="36"/>
      <c r="AD61072" s="36"/>
      <c r="AE61072"/>
      <c r="AF61072"/>
      <c r="AH61072" s="36"/>
      <c r="AJ61072"/>
    </row>
    <row r="61073" spans="14:36">
      <c r="N61073" s="36"/>
      <c r="R61073" s="5"/>
      <c r="W61073"/>
      <c r="Y61073" s="36"/>
      <c r="AA61073" s="5"/>
      <c r="AC61073" s="36"/>
      <c r="AD61073" s="36"/>
      <c r="AE61073"/>
      <c r="AF61073"/>
      <c r="AH61073" s="36"/>
      <c r="AJ61073"/>
    </row>
    <row r="61074" spans="14:36">
      <c r="N61074" s="36"/>
      <c r="R61074" s="5"/>
      <c r="W61074"/>
      <c r="Y61074" s="36"/>
      <c r="AA61074" s="5"/>
      <c r="AC61074" s="36"/>
      <c r="AD61074" s="36"/>
      <c r="AE61074"/>
      <c r="AF61074"/>
      <c r="AH61074" s="36"/>
      <c r="AJ61074"/>
    </row>
    <row r="61075" spans="14:36">
      <c r="N61075" s="36"/>
      <c r="R61075" s="5"/>
      <c r="W61075"/>
      <c r="Y61075" s="36"/>
      <c r="AA61075" s="5"/>
      <c r="AC61075" s="36"/>
      <c r="AD61075" s="36"/>
      <c r="AE61075"/>
      <c r="AF61075"/>
      <c r="AH61075" s="36"/>
      <c r="AJ61075"/>
    </row>
    <row r="61076" spans="14:36">
      <c r="N61076" s="36"/>
      <c r="R61076" s="5"/>
      <c r="W61076"/>
      <c r="Y61076" s="36"/>
      <c r="AA61076" s="5"/>
      <c r="AC61076" s="36"/>
      <c r="AD61076" s="36"/>
      <c r="AE61076"/>
      <c r="AF61076"/>
      <c r="AH61076" s="36"/>
      <c r="AJ61076"/>
    </row>
    <row r="61077" spans="14:36">
      <c r="N61077" s="36"/>
      <c r="R61077" s="5"/>
      <c r="W61077"/>
      <c r="Y61077" s="36"/>
      <c r="AA61077" s="5"/>
      <c r="AC61077" s="36"/>
      <c r="AD61077" s="36"/>
      <c r="AE61077"/>
      <c r="AF61077"/>
      <c r="AH61077" s="36"/>
      <c r="AJ61077"/>
    </row>
    <row r="61078" spans="14:36">
      <c r="N61078" s="36"/>
      <c r="R61078" s="5"/>
      <c r="W61078"/>
      <c r="Y61078" s="36"/>
      <c r="AA61078" s="5"/>
      <c r="AC61078" s="36"/>
      <c r="AD61078" s="36"/>
      <c r="AE61078"/>
      <c r="AF61078"/>
      <c r="AH61078" s="36"/>
      <c r="AJ61078"/>
    </row>
    <row r="61079" spans="14:36">
      <c r="N61079" s="36"/>
      <c r="R61079" s="5"/>
      <c r="W61079"/>
      <c r="Y61079" s="36"/>
      <c r="AA61079" s="5"/>
      <c r="AC61079" s="36"/>
      <c r="AD61079" s="36"/>
      <c r="AE61079"/>
      <c r="AF61079"/>
      <c r="AH61079" s="36"/>
      <c r="AJ61079"/>
    </row>
    <row r="61080" spans="14:36">
      <c r="N61080" s="36"/>
      <c r="R61080" s="5"/>
      <c r="W61080"/>
      <c r="Y61080" s="36"/>
      <c r="AA61080" s="5"/>
      <c r="AC61080" s="36"/>
      <c r="AD61080" s="36"/>
      <c r="AE61080"/>
      <c r="AF61080"/>
      <c r="AH61080" s="36"/>
      <c r="AJ61080"/>
    </row>
    <row r="61081" spans="14:36">
      <c r="N61081" s="36"/>
      <c r="R61081" s="5"/>
      <c r="W61081"/>
      <c r="Y61081" s="36"/>
      <c r="AA61081" s="5"/>
      <c r="AC61081" s="36"/>
      <c r="AD61081" s="36"/>
      <c r="AE61081"/>
      <c r="AF61081"/>
      <c r="AH61081" s="36"/>
      <c r="AJ61081"/>
    </row>
    <row r="61082" spans="14:36">
      <c r="N61082" s="36"/>
      <c r="R61082" s="5"/>
      <c r="W61082"/>
      <c r="Y61082" s="36"/>
      <c r="AA61082" s="5"/>
      <c r="AC61082" s="36"/>
      <c r="AD61082" s="36"/>
      <c r="AE61082"/>
      <c r="AF61082"/>
      <c r="AH61082" s="36"/>
      <c r="AJ61082"/>
    </row>
    <row r="61083" spans="14:36">
      <c r="N61083" s="36"/>
      <c r="R61083" s="5"/>
      <c r="W61083"/>
      <c r="Y61083" s="36"/>
      <c r="AA61083" s="5"/>
      <c r="AC61083" s="36"/>
      <c r="AD61083" s="36"/>
      <c r="AE61083"/>
      <c r="AF61083"/>
      <c r="AH61083" s="36"/>
      <c r="AJ61083"/>
    </row>
    <row r="61084" spans="14:36">
      <c r="N61084" s="36"/>
      <c r="R61084" s="5"/>
      <c r="W61084"/>
      <c r="Y61084" s="36"/>
      <c r="AA61084" s="5"/>
      <c r="AC61084" s="36"/>
      <c r="AD61084" s="36"/>
      <c r="AE61084"/>
      <c r="AF61084"/>
      <c r="AH61084" s="36"/>
      <c r="AJ61084"/>
    </row>
    <row r="61085" spans="14:36">
      <c r="N61085" s="36"/>
      <c r="R61085" s="5"/>
      <c r="W61085"/>
      <c r="Y61085" s="36"/>
      <c r="AA61085" s="5"/>
      <c r="AC61085" s="36"/>
      <c r="AD61085" s="36"/>
      <c r="AE61085"/>
      <c r="AF61085"/>
      <c r="AH61085" s="36"/>
      <c r="AJ61085"/>
    </row>
    <row r="61086" spans="14:36">
      <c r="N61086" s="36"/>
      <c r="R61086" s="5"/>
      <c r="W61086"/>
      <c r="Y61086" s="36"/>
      <c r="AA61086" s="5"/>
      <c r="AC61086" s="36"/>
      <c r="AD61086" s="36"/>
      <c r="AE61086"/>
      <c r="AF61086"/>
      <c r="AH61086" s="36"/>
      <c r="AJ61086"/>
    </row>
    <row r="61087" spans="14:36">
      <c r="N61087" s="36"/>
      <c r="R61087" s="5"/>
      <c r="W61087"/>
      <c r="Y61087" s="36"/>
      <c r="AA61087" s="5"/>
      <c r="AC61087" s="36"/>
      <c r="AD61087" s="36"/>
      <c r="AE61087"/>
      <c r="AF61087"/>
      <c r="AH61087" s="36"/>
      <c r="AJ61087"/>
    </row>
    <row r="61088" spans="14:36">
      <c r="N61088" s="36"/>
      <c r="R61088" s="5"/>
      <c r="W61088"/>
      <c r="Y61088" s="36"/>
      <c r="AA61088" s="5"/>
      <c r="AC61088" s="36"/>
      <c r="AD61088" s="36"/>
      <c r="AE61088"/>
      <c r="AF61088"/>
      <c r="AH61088" s="36"/>
      <c r="AJ61088"/>
    </row>
    <row r="61089" spans="14:36">
      <c r="N61089" s="36"/>
      <c r="R61089" s="5"/>
      <c r="W61089"/>
      <c r="Y61089" s="36"/>
      <c r="AA61089" s="5"/>
      <c r="AC61089" s="36"/>
      <c r="AD61089" s="36"/>
      <c r="AE61089"/>
      <c r="AF61089"/>
      <c r="AH61089" s="36"/>
      <c r="AJ61089"/>
    </row>
    <row r="61090" spans="14:36">
      <c r="N61090" s="36"/>
      <c r="R61090" s="5"/>
      <c r="W61090"/>
      <c r="Y61090" s="36"/>
      <c r="AA61090" s="5"/>
      <c r="AC61090" s="36"/>
      <c r="AD61090" s="36"/>
      <c r="AE61090"/>
      <c r="AF61090"/>
      <c r="AH61090" s="36"/>
      <c r="AJ61090"/>
    </row>
    <row r="61091" spans="14:36">
      <c r="N61091" s="36"/>
      <c r="R61091" s="5"/>
      <c r="W61091"/>
      <c r="Y61091" s="36"/>
      <c r="AA61091" s="5"/>
      <c r="AC61091" s="36"/>
      <c r="AD61091" s="36"/>
      <c r="AE61091"/>
      <c r="AF61091"/>
      <c r="AH61091" s="36"/>
      <c r="AJ61091"/>
    </row>
    <row r="61092" spans="14:36">
      <c r="N61092" s="36"/>
      <c r="R61092" s="5"/>
      <c r="W61092"/>
      <c r="Y61092" s="36"/>
      <c r="AA61092" s="5"/>
      <c r="AC61092" s="36"/>
      <c r="AD61092" s="36"/>
      <c r="AE61092"/>
      <c r="AF61092"/>
      <c r="AH61092" s="36"/>
      <c r="AJ61092"/>
    </row>
    <row r="61093" spans="14:36">
      <c r="N61093" s="36"/>
      <c r="R61093" s="5"/>
      <c r="W61093"/>
      <c r="Y61093" s="36"/>
      <c r="AA61093" s="5"/>
      <c r="AC61093" s="36"/>
      <c r="AD61093" s="36"/>
      <c r="AE61093"/>
      <c r="AF61093"/>
      <c r="AH61093" s="36"/>
      <c r="AJ61093"/>
    </row>
    <row r="61094" spans="14:36">
      <c r="N61094" s="36"/>
      <c r="R61094" s="5"/>
      <c r="W61094"/>
      <c r="Y61094" s="36"/>
      <c r="AA61094" s="5"/>
      <c r="AC61094" s="36"/>
      <c r="AD61094" s="36"/>
      <c r="AE61094"/>
      <c r="AF61094"/>
      <c r="AH61094" s="36"/>
      <c r="AJ61094"/>
    </row>
    <row r="61095" spans="14:36">
      <c r="N61095" s="36"/>
      <c r="R61095" s="5"/>
      <c r="W61095"/>
      <c r="Y61095" s="36"/>
      <c r="AA61095" s="5"/>
      <c r="AC61095" s="36"/>
      <c r="AD61095" s="36"/>
      <c r="AE61095"/>
      <c r="AF61095"/>
      <c r="AH61095" s="36"/>
      <c r="AJ61095"/>
    </row>
    <row r="61096" spans="14:36">
      <c r="N61096" s="36"/>
      <c r="R61096" s="5"/>
      <c r="W61096"/>
      <c r="Y61096" s="36"/>
      <c r="AA61096" s="5"/>
      <c r="AC61096" s="36"/>
      <c r="AD61096" s="36"/>
      <c r="AE61096"/>
      <c r="AF61096"/>
      <c r="AH61096" s="36"/>
      <c r="AJ61096"/>
    </row>
    <row r="61097" spans="14:36">
      <c r="N61097" s="36"/>
      <c r="R61097" s="5"/>
      <c r="W61097"/>
      <c r="Y61097" s="36"/>
      <c r="AA61097" s="5"/>
      <c r="AC61097" s="36"/>
      <c r="AD61097" s="36"/>
      <c r="AE61097"/>
      <c r="AF61097"/>
      <c r="AH61097" s="36"/>
      <c r="AJ61097"/>
    </row>
    <row r="61098" spans="14:36">
      <c r="N61098" s="36"/>
      <c r="R61098" s="5"/>
      <c r="W61098"/>
      <c r="Y61098" s="36"/>
      <c r="AA61098" s="5"/>
      <c r="AC61098" s="36"/>
      <c r="AD61098" s="36"/>
      <c r="AE61098"/>
      <c r="AF61098"/>
      <c r="AH61098" s="36"/>
      <c r="AJ61098"/>
    </row>
    <row r="61099" spans="14:36">
      <c r="N61099" s="36"/>
      <c r="R61099" s="5"/>
      <c r="W61099"/>
      <c r="Y61099" s="36"/>
      <c r="AA61099" s="5"/>
      <c r="AC61099" s="36"/>
      <c r="AD61099" s="36"/>
      <c r="AE61099"/>
      <c r="AF61099"/>
      <c r="AH61099" s="36"/>
      <c r="AJ61099"/>
    </row>
    <row r="61100" spans="14:36">
      <c r="N61100" s="36"/>
      <c r="R61100" s="5"/>
      <c r="W61100"/>
      <c r="Y61100" s="36"/>
      <c r="AA61100" s="5"/>
      <c r="AC61100" s="36"/>
      <c r="AD61100" s="36"/>
      <c r="AE61100"/>
      <c r="AF61100"/>
      <c r="AH61100" s="36"/>
      <c r="AJ61100"/>
    </row>
    <row r="61101" spans="14:36">
      <c r="N61101" s="36"/>
      <c r="R61101" s="5"/>
      <c r="W61101"/>
      <c r="Y61101" s="36"/>
      <c r="AA61101" s="5"/>
      <c r="AC61101" s="36"/>
      <c r="AD61101" s="36"/>
      <c r="AE61101"/>
      <c r="AF61101"/>
      <c r="AH61101" s="36"/>
      <c r="AJ61101"/>
    </row>
    <row r="61102" spans="14:36">
      <c r="N61102" s="36"/>
      <c r="R61102" s="5"/>
      <c r="W61102"/>
      <c r="Y61102" s="36"/>
      <c r="AA61102" s="5"/>
      <c r="AC61102" s="36"/>
      <c r="AD61102" s="36"/>
      <c r="AE61102"/>
      <c r="AF61102"/>
      <c r="AH61102" s="36"/>
      <c r="AJ61102"/>
    </row>
    <row r="61103" spans="14:36">
      <c r="N61103" s="36"/>
      <c r="R61103" s="5"/>
      <c r="W61103"/>
      <c r="Y61103" s="36"/>
      <c r="AA61103" s="5"/>
      <c r="AC61103" s="36"/>
      <c r="AD61103" s="36"/>
      <c r="AE61103"/>
      <c r="AF61103"/>
      <c r="AH61103" s="36"/>
      <c r="AJ61103"/>
    </row>
    <row r="61104" spans="14:36">
      <c r="N61104" s="36"/>
      <c r="R61104" s="5"/>
      <c r="W61104"/>
      <c r="Y61104" s="36"/>
      <c r="AA61104" s="5"/>
      <c r="AC61104" s="36"/>
      <c r="AD61104" s="36"/>
      <c r="AE61104"/>
      <c r="AF61104"/>
      <c r="AH61104" s="36"/>
      <c r="AJ61104"/>
    </row>
    <row r="61105" spans="14:36">
      <c r="N61105" s="36"/>
      <c r="R61105" s="5"/>
      <c r="W61105"/>
      <c r="Y61105" s="36"/>
      <c r="AA61105" s="5"/>
      <c r="AC61105" s="36"/>
      <c r="AD61105" s="36"/>
      <c r="AE61105"/>
      <c r="AF61105"/>
      <c r="AH61105" s="36"/>
      <c r="AJ61105"/>
    </row>
    <row r="61106" spans="14:36">
      <c r="N61106" s="36"/>
      <c r="R61106" s="5"/>
      <c r="W61106"/>
      <c r="Y61106" s="36"/>
      <c r="AA61106" s="5"/>
      <c r="AC61106" s="36"/>
      <c r="AD61106" s="36"/>
      <c r="AE61106"/>
      <c r="AF61106"/>
      <c r="AH61106" s="36"/>
      <c r="AJ61106"/>
    </row>
    <row r="61107" spans="14:36">
      <c r="N61107" s="36"/>
      <c r="R61107" s="5"/>
      <c r="W61107"/>
      <c r="Y61107" s="36"/>
      <c r="AA61107" s="5"/>
      <c r="AC61107" s="36"/>
      <c r="AD61107" s="36"/>
      <c r="AE61107"/>
      <c r="AF61107"/>
      <c r="AH61107" s="36"/>
      <c r="AJ61107"/>
    </row>
    <row r="61108" spans="14:36">
      <c r="N61108" s="36"/>
      <c r="R61108" s="5"/>
      <c r="W61108"/>
      <c r="Y61108" s="36"/>
      <c r="AA61108" s="5"/>
      <c r="AC61108" s="36"/>
      <c r="AD61108" s="36"/>
      <c r="AE61108"/>
      <c r="AF61108"/>
      <c r="AH61108" s="36"/>
      <c r="AJ61108"/>
    </row>
    <row r="61109" spans="14:36">
      <c r="N61109" s="36"/>
      <c r="R61109" s="5"/>
      <c r="W61109"/>
      <c r="Y61109" s="36"/>
      <c r="AA61109" s="5"/>
      <c r="AC61109" s="36"/>
      <c r="AD61109" s="36"/>
      <c r="AE61109"/>
      <c r="AF61109"/>
      <c r="AH61109" s="36"/>
      <c r="AJ61109"/>
    </row>
    <row r="61110" spans="14:36">
      <c r="N61110" s="36"/>
      <c r="R61110" s="5"/>
      <c r="W61110"/>
      <c r="Y61110" s="36"/>
      <c r="AA61110" s="5"/>
      <c r="AC61110" s="36"/>
      <c r="AD61110" s="36"/>
      <c r="AE61110"/>
      <c r="AF61110"/>
      <c r="AH61110" s="36"/>
      <c r="AJ61110"/>
    </row>
    <row r="61111" spans="14:36">
      <c r="N61111" s="36"/>
      <c r="R61111" s="5"/>
      <c r="W61111"/>
      <c r="Y61111" s="36"/>
      <c r="AA61111" s="5"/>
      <c r="AC61111" s="36"/>
      <c r="AD61111" s="36"/>
      <c r="AE61111"/>
      <c r="AF61111"/>
      <c r="AH61111" s="36"/>
      <c r="AJ61111"/>
    </row>
    <row r="61112" spans="14:36">
      <c r="N61112" s="36"/>
      <c r="R61112" s="5"/>
      <c r="W61112"/>
      <c r="Y61112" s="36"/>
      <c r="AA61112" s="5"/>
      <c r="AC61112" s="36"/>
      <c r="AD61112" s="36"/>
      <c r="AE61112"/>
      <c r="AF61112"/>
      <c r="AH61112" s="36"/>
      <c r="AJ61112"/>
    </row>
    <row r="61113" spans="14:36">
      <c r="N61113" s="36"/>
      <c r="R61113" s="5"/>
      <c r="W61113"/>
      <c r="Y61113" s="36"/>
      <c r="AA61113" s="5"/>
      <c r="AC61113" s="36"/>
      <c r="AD61113" s="36"/>
      <c r="AE61113"/>
      <c r="AF61113"/>
      <c r="AH61113" s="36"/>
      <c r="AJ61113"/>
    </row>
    <row r="61114" spans="14:36">
      <c r="N61114" s="36"/>
      <c r="R61114" s="5"/>
      <c r="W61114"/>
      <c r="Y61114" s="36"/>
      <c r="AA61114" s="5"/>
      <c r="AC61114" s="36"/>
      <c r="AD61114" s="36"/>
      <c r="AE61114"/>
      <c r="AF61114"/>
      <c r="AH61114" s="36"/>
      <c r="AJ61114"/>
    </row>
    <row r="61115" spans="14:36">
      <c r="N61115" s="36"/>
      <c r="R61115" s="5"/>
      <c r="W61115"/>
      <c r="Y61115" s="36"/>
      <c r="AA61115" s="5"/>
      <c r="AC61115" s="36"/>
      <c r="AD61115" s="36"/>
      <c r="AE61115"/>
      <c r="AF61115"/>
      <c r="AH61115" s="36"/>
      <c r="AJ61115"/>
    </row>
    <row r="61116" spans="14:36">
      <c r="N61116" s="36"/>
      <c r="R61116" s="5"/>
      <c r="W61116"/>
      <c r="Y61116" s="36"/>
      <c r="AA61116" s="5"/>
      <c r="AC61116" s="36"/>
      <c r="AD61116" s="36"/>
      <c r="AE61116"/>
      <c r="AF61116"/>
      <c r="AH61116" s="36"/>
      <c r="AJ61116"/>
    </row>
    <row r="61117" spans="14:36">
      <c r="N61117" s="36"/>
      <c r="R61117" s="5"/>
      <c r="W61117"/>
      <c r="Y61117" s="36"/>
      <c r="AA61117" s="5"/>
      <c r="AC61117" s="36"/>
      <c r="AD61117" s="36"/>
      <c r="AE61117"/>
      <c r="AF61117"/>
      <c r="AH61117" s="36"/>
      <c r="AJ61117"/>
    </row>
    <row r="61118" spans="14:36">
      <c r="N61118" s="36"/>
      <c r="R61118" s="5"/>
      <c r="W61118"/>
      <c r="Y61118" s="36"/>
      <c r="AA61118" s="5"/>
      <c r="AC61118" s="36"/>
      <c r="AD61118" s="36"/>
      <c r="AE61118"/>
      <c r="AF61118"/>
      <c r="AH61118" s="36"/>
      <c r="AJ61118"/>
    </row>
    <row r="61119" spans="14:36">
      <c r="N61119" s="36"/>
      <c r="R61119" s="5"/>
      <c r="W61119"/>
      <c r="Y61119" s="36"/>
      <c r="AA61119" s="5"/>
      <c r="AC61119" s="36"/>
      <c r="AD61119" s="36"/>
      <c r="AE61119"/>
      <c r="AF61119"/>
      <c r="AH61119" s="36"/>
      <c r="AJ61119"/>
    </row>
    <row r="61120" spans="14:36">
      <c r="N61120" s="36"/>
      <c r="R61120" s="5"/>
      <c r="W61120"/>
      <c r="Y61120" s="36"/>
      <c r="AA61120" s="5"/>
      <c r="AC61120" s="36"/>
      <c r="AD61120" s="36"/>
      <c r="AE61120"/>
      <c r="AF61120"/>
      <c r="AH61120" s="36"/>
      <c r="AJ61120"/>
    </row>
    <row r="61121" spans="14:36">
      <c r="N61121" s="36"/>
      <c r="R61121" s="5"/>
      <c r="W61121"/>
      <c r="Y61121" s="36"/>
      <c r="AA61121" s="5"/>
      <c r="AC61121" s="36"/>
      <c r="AD61121" s="36"/>
      <c r="AE61121"/>
      <c r="AF61121"/>
      <c r="AH61121" s="36"/>
      <c r="AJ61121"/>
    </row>
    <row r="61122" spans="14:36">
      <c r="N61122" s="36"/>
      <c r="R61122" s="5"/>
      <c r="W61122"/>
      <c r="Y61122" s="36"/>
      <c r="AA61122" s="5"/>
      <c r="AC61122" s="36"/>
      <c r="AD61122" s="36"/>
      <c r="AE61122"/>
      <c r="AF61122"/>
      <c r="AH61122" s="36"/>
      <c r="AJ61122"/>
    </row>
    <row r="61123" spans="14:36">
      <c r="N61123" s="36"/>
      <c r="R61123" s="5"/>
      <c r="W61123"/>
      <c r="Y61123" s="36"/>
      <c r="AA61123" s="5"/>
      <c r="AC61123" s="36"/>
      <c r="AD61123" s="36"/>
      <c r="AE61123"/>
      <c r="AF61123"/>
      <c r="AH61123" s="36"/>
      <c r="AJ61123"/>
    </row>
    <row r="61124" spans="14:36">
      <c r="N61124" s="36"/>
      <c r="R61124" s="5"/>
      <c r="W61124"/>
      <c r="Y61124" s="36"/>
      <c r="AA61124" s="5"/>
      <c r="AC61124" s="36"/>
      <c r="AD61124" s="36"/>
      <c r="AE61124"/>
      <c r="AF61124"/>
      <c r="AH61124" s="36"/>
      <c r="AJ61124"/>
    </row>
    <row r="61125" spans="14:36">
      <c r="N61125" s="36"/>
      <c r="R61125" s="5"/>
      <c r="W61125"/>
      <c r="Y61125" s="36"/>
      <c r="AA61125" s="5"/>
      <c r="AC61125" s="36"/>
      <c r="AD61125" s="36"/>
      <c r="AE61125"/>
      <c r="AF61125"/>
      <c r="AH61125" s="36"/>
      <c r="AJ61125"/>
    </row>
    <row r="61126" spans="14:36">
      <c r="N61126" s="36"/>
      <c r="R61126" s="5"/>
      <c r="W61126"/>
      <c r="Y61126" s="36"/>
      <c r="AA61126" s="5"/>
      <c r="AC61126" s="36"/>
      <c r="AD61126" s="36"/>
      <c r="AE61126"/>
      <c r="AF61126"/>
      <c r="AH61126" s="36"/>
      <c r="AJ61126"/>
    </row>
    <row r="61127" spans="14:36">
      <c r="N61127" s="36"/>
      <c r="R61127" s="5"/>
      <c r="W61127"/>
      <c r="Y61127" s="36"/>
      <c r="AA61127" s="5"/>
      <c r="AC61127" s="36"/>
      <c r="AD61127" s="36"/>
      <c r="AE61127"/>
      <c r="AF61127"/>
      <c r="AH61127" s="36"/>
      <c r="AJ61127"/>
    </row>
    <row r="61128" spans="14:36">
      <c r="N61128" s="36"/>
      <c r="R61128" s="5"/>
      <c r="W61128"/>
      <c r="Y61128" s="36"/>
      <c r="AA61128" s="5"/>
      <c r="AC61128" s="36"/>
      <c r="AD61128" s="36"/>
      <c r="AE61128"/>
      <c r="AF61128"/>
      <c r="AH61128" s="36"/>
      <c r="AJ61128"/>
    </row>
    <row r="61129" spans="14:36">
      <c r="N61129" s="36"/>
      <c r="R61129" s="5"/>
      <c r="W61129"/>
      <c r="Y61129" s="36"/>
      <c r="AA61129" s="5"/>
      <c r="AC61129" s="36"/>
      <c r="AD61129" s="36"/>
      <c r="AE61129"/>
      <c r="AF61129"/>
      <c r="AH61129" s="36"/>
      <c r="AJ61129"/>
    </row>
    <row r="61130" spans="14:36">
      <c r="N61130" s="36"/>
      <c r="R61130" s="5"/>
      <c r="W61130"/>
      <c r="Y61130" s="36"/>
      <c r="AA61130" s="5"/>
      <c r="AC61130" s="36"/>
      <c r="AD61130" s="36"/>
      <c r="AE61130"/>
      <c r="AF61130"/>
      <c r="AH61130" s="36"/>
      <c r="AJ61130"/>
    </row>
    <row r="61131" spans="14:36">
      <c r="N61131" s="36"/>
      <c r="R61131" s="5"/>
      <c r="W61131"/>
      <c r="Y61131" s="36"/>
      <c r="AA61131" s="5"/>
      <c r="AC61131" s="36"/>
      <c r="AD61131" s="36"/>
      <c r="AE61131"/>
      <c r="AF61131"/>
      <c r="AH61131" s="36"/>
      <c r="AJ61131"/>
    </row>
    <row r="61132" spans="14:36">
      <c r="N61132" s="36"/>
      <c r="R61132" s="5"/>
      <c r="W61132"/>
      <c r="Y61132" s="36"/>
      <c r="AA61132" s="5"/>
      <c r="AC61132" s="36"/>
      <c r="AD61132" s="36"/>
      <c r="AE61132"/>
      <c r="AF61132"/>
      <c r="AH61132" s="36"/>
      <c r="AJ61132"/>
    </row>
    <row r="61133" spans="14:36">
      <c r="N61133" s="36"/>
      <c r="R61133" s="5"/>
      <c r="W61133"/>
      <c r="Y61133" s="36"/>
      <c r="AA61133" s="5"/>
      <c r="AC61133" s="36"/>
      <c r="AD61133" s="36"/>
      <c r="AE61133"/>
      <c r="AF61133"/>
      <c r="AH61133" s="36"/>
      <c r="AJ61133"/>
    </row>
    <row r="61134" spans="14:36">
      <c r="N61134" s="36"/>
      <c r="R61134" s="5"/>
      <c r="W61134"/>
      <c r="Y61134" s="36"/>
      <c r="AA61134" s="5"/>
      <c r="AC61134" s="36"/>
      <c r="AD61134" s="36"/>
      <c r="AE61134"/>
      <c r="AF61134"/>
      <c r="AH61134" s="36"/>
      <c r="AJ61134"/>
    </row>
    <row r="61135" spans="14:36">
      <c r="N61135" s="36"/>
      <c r="R61135" s="5"/>
      <c r="W61135"/>
      <c r="Y61135" s="36"/>
      <c r="AA61135" s="5"/>
      <c r="AC61135" s="36"/>
      <c r="AD61135" s="36"/>
      <c r="AE61135"/>
      <c r="AF61135"/>
      <c r="AH61135" s="36"/>
      <c r="AJ61135"/>
    </row>
    <row r="61136" spans="14:36">
      <c r="N61136" s="36"/>
      <c r="R61136" s="5"/>
      <c r="W61136"/>
      <c r="Y61136" s="36"/>
      <c r="AA61136" s="5"/>
      <c r="AC61136" s="36"/>
      <c r="AD61136" s="36"/>
      <c r="AE61136"/>
      <c r="AF61136"/>
      <c r="AH61136" s="36"/>
      <c r="AJ61136"/>
    </row>
    <row r="61137" spans="14:36">
      <c r="N61137" s="36"/>
      <c r="R61137" s="5"/>
      <c r="W61137"/>
      <c r="Y61137" s="36"/>
      <c r="AA61137" s="5"/>
      <c r="AC61137" s="36"/>
      <c r="AD61137" s="36"/>
      <c r="AE61137"/>
      <c r="AF61137"/>
      <c r="AH61137" s="36"/>
      <c r="AJ61137"/>
    </row>
    <row r="61138" spans="14:36">
      <c r="N61138" s="36"/>
      <c r="R61138" s="5"/>
      <c r="W61138"/>
      <c r="Y61138" s="36"/>
      <c r="AA61138" s="5"/>
      <c r="AC61138" s="36"/>
      <c r="AD61138" s="36"/>
      <c r="AE61138"/>
      <c r="AF61138"/>
      <c r="AH61138" s="36"/>
      <c r="AJ61138"/>
    </row>
    <row r="61139" spans="14:36">
      <c r="N61139" s="36"/>
      <c r="R61139" s="5"/>
      <c r="W61139"/>
      <c r="Y61139" s="36"/>
      <c r="AA61139" s="5"/>
      <c r="AC61139" s="36"/>
      <c r="AD61139" s="36"/>
      <c r="AE61139"/>
      <c r="AF61139"/>
      <c r="AH61139" s="36"/>
      <c r="AJ61139"/>
    </row>
    <row r="61140" spans="14:36">
      <c r="N61140" s="36"/>
      <c r="R61140" s="5"/>
      <c r="W61140"/>
      <c r="Y61140" s="36"/>
      <c r="AA61140" s="5"/>
      <c r="AC61140" s="36"/>
      <c r="AD61140" s="36"/>
      <c r="AE61140"/>
      <c r="AF61140"/>
      <c r="AH61140" s="36"/>
      <c r="AJ61140"/>
    </row>
    <row r="61141" spans="14:36">
      <c r="N61141" s="36"/>
      <c r="R61141" s="5"/>
      <c r="W61141"/>
      <c r="Y61141" s="36"/>
      <c r="AA61141" s="5"/>
      <c r="AC61141" s="36"/>
      <c r="AD61141" s="36"/>
      <c r="AE61141"/>
      <c r="AF61141"/>
      <c r="AH61141" s="36"/>
      <c r="AJ61141"/>
    </row>
    <row r="61142" spans="14:36">
      <c r="N61142" s="36"/>
      <c r="R61142" s="5"/>
      <c r="W61142"/>
      <c r="Y61142" s="36"/>
      <c r="AA61142" s="5"/>
      <c r="AC61142" s="36"/>
      <c r="AD61142" s="36"/>
      <c r="AE61142"/>
      <c r="AF61142"/>
      <c r="AH61142" s="36"/>
      <c r="AJ61142"/>
    </row>
    <row r="61143" spans="14:36">
      <c r="N61143" s="36"/>
      <c r="R61143" s="5"/>
      <c r="W61143"/>
      <c r="Y61143" s="36"/>
      <c r="AA61143" s="5"/>
      <c r="AC61143" s="36"/>
      <c r="AD61143" s="36"/>
      <c r="AE61143"/>
      <c r="AF61143"/>
      <c r="AH61143" s="36"/>
      <c r="AJ61143"/>
    </row>
    <row r="61144" spans="14:36">
      <c r="N61144" s="36"/>
      <c r="R61144" s="5"/>
      <c r="W61144"/>
      <c r="Y61144" s="36"/>
      <c r="AA61144" s="5"/>
      <c r="AC61144" s="36"/>
      <c r="AD61144" s="36"/>
      <c r="AE61144"/>
      <c r="AF61144"/>
      <c r="AH61144" s="36"/>
      <c r="AJ61144"/>
    </row>
    <row r="61145" spans="14:36">
      <c r="N61145" s="36"/>
      <c r="R61145" s="5"/>
      <c r="W61145"/>
      <c r="Y61145" s="36"/>
      <c r="AA61145" s="5"/>
      <c r="AC61145" s="36"/>
      <c r="AD61145" s="36"/>
      <c r="AE61145"/>
      <c r="AF61145"/>
      <c r="AH61145" s="36"/>
      <c r="AJ61145"/>
    </row>
    <row r="61146" spans="14:36">
      <c r="N61146" s="36"/>
      <c r="R61146" s="5"/>
      <c r="W61146"/>
      <c r="Y61146" s="36"/>
      <c r="AA61146" s="5"/>
      <c r="AC61146" s="36"/>
      <c r="AD61146" s="36"/>
      <c r="AE61146"/>
      <c r="AF61146"/>
      <c r="AH61146" s="36"/>
      <c r="AJ61146"/>
    </row>
    <row r="61147" spans="14:36">
      <c r="N61147" s="36"/>
      <c r="R61147" s="5"/>
      <c r="W61147"/>
      <c r="Y61147" s="36"/>
      <c r="AA61147" s="5"/>
      <c r="AC61147" s="36"/>
      <c r="AD61147" s="36"/>
      <c r="AE61147"/>
      <c r="AF61147"/>
      <c r="AH61147" s="36"/>
      <c r="AJ61147"/>
    </row>
    <row r="61148" spans="14:36">
      <c r="N61148" s="36"/>
      <c r="R61148" s="5"/>
      <c r="W61148"/>
      <c r="Y61148" s="36"/>
      <c r="AA61148" s="5"/>
      <c r="AC61148" s="36"/>
      <c r="AD61148" s="36"/>
      <c r="AE61148"/>
      <c r="AF61148"/>
      <c r="AH61148" s="36"/>
      <c r="AJ61148"/>
    </row>
    <row r="61149" spans="14:36">
      <c r="N61149" s="36"/>
      <c r="R61149" s="5"/>
      <c r="W61149"/>
      <c r="Y61149" s="36"/>
      <c r="AA61149" s="5"/>
      <c r="AC61149" s="36"/>
      <c r="AD61149" s="36"/>
      <c r="AE61149"/>
      <c r="AF61149"/>
      <c r="AH61149" s="36"/>
      <c r="AJ61149"/>
    </row>
    <row r="61150" spans="14:36">
      <c r="N61150" s="36"/>
      <c r="R61150" s="5"/>
      <c r="W61150"/>
      <c r="Y61150" s="36"/>
      <c r="AA61150" s="5"/>
      <c r="AC61150" s="36"/>
      <c r="AD61150" s="36"/>
      <c r="AE61150"/>
      <c r="AF61150"/>
      <c r="AH61150" s="36"/>
      <c r="AJ61150"/>
    </row>
    <row r="61151" spans="14:36">
      <c r="N61151" s="36"/>
      <c r="R61151" s="5"/>
      <c r="W61151"/>
      <c r="Y61151" s="36"/>
      <c r="AA61151" s="5"/>
      <c r="AC61151" s="36"/>
      <c r="AD61151" s="36"/>
      <c r="AE61151"/>
      <c r="AF61151"/>
      <c r="AH61151" s="36"/>
      <c r="AJ61151"/>
    </row>
    <row r="61152" spans="14:36">
      <c r="N61152" s="36"/>
      <c r="R61152" s="5"/>
      <c r="W61152"/>
      <c r="Y61152" s="36"/>
      <c r="AA61152" s="5"/>
      <c r="AC61152" s="36"/>
      <c r="AD61152" s="36"/>
      <c r="AE61152"/>
      <c r="AF61152"/>
      <c r="AH61152" s="36"/>
      <c r="AJ61152"/>
    </row>
    <row r="61153" spans="14:36">
      <c r="N61153" s="36"/>
      <c r="R61153" s="5"/>
      <c r="W61153"/>
      <c r="Y61153" s="36"/>
      <c r="AA61153" s="5"/>
      <c r="AC61153" s="36"/>
      <c r="AD61153" s="36"/>
      <c r="AE61153"/>
      <c r="AF61153"/>
      <c r="AH61153" s="36"/>
      <c r="AJ61153"/>
    </row>
    <row r="61154" spans="14:36">
      <c r="N61154" s="36"/>
      <c r="R61154" s="5"/>
      <c r="W61154"/>
      <c r="Y61154" s="36"/>
      <c r="AA61154" s="5"/>
      <c r="AC61154" s="36"/>
      <c r="AD61154" s="36"/>
      <c r="AE61154"/>
      <c r="AF61154"/>
      <c r="AH61154" s="36"/>
      <c r="AJ61154"/>
    </row>
    <row r="61155" spans="14:36">
      <c r="N61155" s="36"/>
      <c r="R61155" s="5"/>
      <c r="W61155"/>
      <c r="Y61155" s="36"/>
      <c r="AA61155" s="5"/>
      <c r="AC61155" s="36"/>
      <c r="AD61155" s="36"/>
      <c r="AE61155"/>
      <c r="AF61155"/>
      <c r="AH61155" s="36"/>
      <c r="AJ61155"/>
    </row>
    <row r="61156" spans="14:36">
      <c r="N61156" s="36"/>
      <c r="R61156" s="5"/>
      <c r="W61156"/>
      <c r="Y61156" s="36"/>
      <c r="AA61156" s="5"/>
      <c r="AC61156" s="36"/>
      <c r="AD61156" s="36"/>
      <c r="AE61156"/>
      <c r="AF61156"/>
      <c r="AH61156" s="36"/>
      <c r="AJ61156"/>
    </row>
    <row r="61157" spans="14:36">
      <c r="N61157" s="36"/>
      <c r="R61157" s="5"/>
      <c r="W61157"/>
      <c r="Y61157" s="36"/>
      <c r="AA61157" s="5"/>
      <c r="AC61157" s="36"/>
      <c r="AD61157" s="36"/>
      <c r="AE61157"/>
      <c r="AF61157"/>
      <c r="AH61157" s="36"/>
      <c r="AJ61157"/>
    </row>
    <row r="61158" spans="14:36">
      <c r="N61158" s="36"/>
      <c r="R61158" s="5"/>
      <c r="W61158"/>
      <c r="Y61158" s="36"/>
      <c r="AA61158" s="5"/>
      <c r="AC61158" s="36"/>
      <c r="AD61158" s="36"/>
      <c r="AE61158"/>
      <c r="AF61158"/>
      <c r="AH61158" s="36"/>
      <c r="AJ61158"/>
    </row>
    <row r="61159" spans="14:36">
      <c r="N61159" s="36"/>
      <c r="R61159" s="5"/>
      <c r="W61159"/>
      <c r="Y61159" s="36"/>
      <c r="AA61159" s="5"/>
      <c r="AC61159" s="36"/>
      <c r="AD61159" s="36"/>
      <c r="AE61159"/>
      <c r="AF61159"/>
      <c r="AH61159" s="36"/>
      <c r="AJ61159"/>
    </row>
    <row r="61160" spans="14:36">
      <c r="N61160" s="36"/>
      <c r="R61160" s="5"/>
      <c r="W61160"/>
      <c r="Y61160" s="36"/>
      <c r="AA61160" s="5"/>
      <c r="AC61160" s="36"/>
      <c r="AD61160" s="36"/>
      <c r="AE61160"/>
      <c r="AF61160"/>
      <c r="AH61160" s="36"/>
      <c r="AJ61160"/>
    </row>
    <row r="61161" spans="14:36">
      <c r="N61161" s="36"/>
      <c r="R61161" s="5"/>
      <c r="W61161"/>
      <c r="Y61161" s="36"/>
      <c r="AA61161" s="5"/>
      <c r="AC61161" s="36"/>
      <c r="AD61161" s="36"/>
      <c r="AE61161"/>
      <c r="AF61161"/>
      <c r="AH61161" s="36"/>
      <c r="AJ61161"/>
    </row>
    <row r="61162" spans="14:36">
      <c r="N61162" s="36"/>
      <c r="R61162" s="5"/>
      <c r="W61162"/>
      <c r="Y61162" s="36"/>
      <c r="AA61162" s="5"/>
      <c r="AC61162" s="36"/>
      <c r="AD61162" s="36"/>
      <c r="AE61162"/>
      <c r="AF61162"/>
      <c r="AH61162" s="36"/>
      <c r="AJ61162"/>
    </row>
    <row r="61163" spans="14:36">
      <c r="N61163" s="36"/>
      <c r="R61163" s="5"/>
      <c r="W61163"/>
      <c r="Y61163" s="36"/>
      <c r="AA61163" s="5"/>
      <c r="AC61163" s="36"/>
      <c r="AD61163" s="36"/>
      <c r="AE61163"/>
      <c r="AF61163"/>
      <c r="AH61163" s="36"/>
      <c r="AJ61163"/>
    </row>
    <row r="61164" spans="14:36">
      <c r="N61164" s="36"/>
      <c r="R61164" s="5"/>
      <c r="W61164"/>
      <c r="Y61164" s="36"/>
      <c r="AA61164" s="5"/>
      <c r="AC61164" s="36"/>
      <c r="AD61164" s="36"/>
      <c r="AE61164"/>
      <c r="AF61164"/>
      <c r="AH61164" s="36"/>
      <c r="AJ61164"/>
    </row>
    <row r="61165" spans="14:36">
      <c r="N61165" s="36"/>
      <c r="R61165" s="5"/>
      <c r="W61165"/>
      <c r="Y61165" s="36"/>
      <c r="AA61165" s="5"/>
      <c r="AC61165" s="36"/>
      <c r="AD61165" s="36"/>
      <c r="AE61165"/>
      <c r="AF61165"/>
      <c r="AH61165" s="36"/>
      <c r="AJ61165"/>
    </row>
    <row r="61166" spans="14:36">
      <c r="N61166" s="36"/>
      <c r="R61166" s="5"/>
      <c r="W61166"/>
      <c r="Y61166" s="36"/>
      <c r="AA61166" s="5"/>
      <c r="AC61166" s="36"/>
      <c r="AD61166" s="36"/>
      <c r="AE61166"/>
      <c r="AF61166"/>
      <c r="AH61166" s="36"/>
      <c r="AJ61166"/>
    </row>
    <row r="61167" spans="14:36">
      <c r="N61167" s="36"/>
      <c r="R61167" s="5"/>
      <c r="W61167"/>
      <c r="Y61167" s="36"/>
      <c r="AA61167" s="5"/>
      <c r="AC61167" s="36"/>
      <c r="AD61167" s="36"/>
      <c r="AE61167"/>
      <c r="AF61167"/>
      <c r="AH61167" s="36"/>
      <c r="AJ61167"/>
    </row>
    <row r="61168" spans="14:36">
      <c r="N61168" s="36"/>
      <c r="R61168" s="5"/>
      <c r="W61168"/>
      <c r="Y61168" s="36"/>
      <c r="AA61168" s="5"/>
      <c r="AC61168" s="36"/>
      <c r="AD61168" s="36"/>
      <c r="AE61168"/>
      <c r="AF61168"/>
      <c r="AH61168" s="36"/>
      <c r="AJ61168"/>
    </row>
    <row r="61169" spans="14:36">
      <c r="N61169" s="36"/>
      <c r="R61169" s="5"/>
      <c r="W61169"/>
      <c r="Y61169" s="36"/>
      <c r="AA61169" s="5"/>
      <c r="AC61169" s="36"/>
      <c r="AD61169" s="36"/>
      <c r="AE61169"/>
      <c r="AF61169"/>
      <c r="AH61169" s="36"/>
      <c r="AJ61169"/>
    </row>
    <row r="61170" spans="14:36">
      <c r="N61170" s="36"/>
      <c r="R61170" s="5"/>
      <c r="W61170"/>
      <c r="Y61170" s="36"/>
      <c r="AA61170" s="5"/>
      <c r="AC61170" s="36"/>
      <c r="AD61170" s="36"/>
      <c r="AE61170"/>
      <c r="AF61170"/>
      <c r="AH61170" s="36"/>
      <c r="AJ61170"/>
    </row>
    <row r="61171" spans="14:36">
      <c r="N61171" s="36"/>
      <c r="R61171" s="5"/>
      <c r="W61171"/>
      <c r="Y61171" s="36"/>
      <c r="AA61171" s="5"/>
      <c r="AC61171" s="36"/>
      <c r="AD61171" s="36"/>
      <c r="AE61171"/>
      <c r="AF61171"/>
      <c r="AH61171" s="36"/>
      <c r="AJ61171"/>
    </row>
    <row r="61172" spans="14:36">
      <c r="N61172" s="36"/>
      <c r="R61172" s="5"/>
      <c r="W61172"/>
      <c r="Y61172" s="36"/>
      <c r="AA61172" s="5"/>
      <c r="AC61172" s="36"/>
      <c r="AD61172" s="36"/>
      <c r="AE61172"/>
      <c r="AF61172"/>
      <c r="AH61172" s="36"/>
      <c r="AJ61172"/>
    </row>
    <row r="61173" spans="14:36">
      <c r="N61173" s="36"/>
      <c r="R61173" s="5"/>
      <c r="W61173"/>
      <c r="Y61173" s="36"/>
      <c r="AA61173" s="5"/>
      <c r="AC61173" s="36"/>
      <c r="AD61173" s="36"/>
      <c r="AE61173"/>
      <c r="AF61173"/>
      <c r="AH61173" s="36"/>
      <c r="AJ61173"/>
    </row>
    <row r="61174" spans="14:36">
      <c r="N61174" s="36"/>
      <c r="R61174" s="5"/>
      <c r="W61174"/>
      <c r="Y61174" s="36"/>
      <c r="AA61174" s="5"/>
      <c r="AC61174" s="36"/>
      <c r="AD61174" s="36"/>
      <c r="AE61174"/>
      <c r="AF61174"/>
      <c r="AH61174" s="36"/>
      <c r="AJ61174"/>
    </row>
    <row r="61175" spans="14:36">
      <c r="N61175" s="36"/>
      <c r="R61175" s="5"/>
      <c r="W61175"/>
      <c r="Y61175" s="36"/>
      <c r="AA61175" s="5"/>
      <c r="AC61175" s="36"/>
      <c r="AD61175" s="36"/>
      <c r="AE61175"/>
      <c r="AF61175"/>
      <c r="AH61175" s="36"/>
      <c r="AJ61175"/>
    </row>
    <row r="61176" spans="14:36">
      <c r="N61176" s="36"/>
      <c r="R61176" s="5"/>
      <c r="W61176"/>
      <c r="Y61176" s="36"/>
      <c r="AA61176" s="5"/>
      <c r="AC61176" s="36"/>
      <c r="AD61176" s="36"/>
      <c r="AE61176"/>
      <c r="AF61176"/>
      <c r="AH61176" s="36"/>
      <c r="AJ61176"/>
    </row>
    <row r="61177" spans="14:36">
      <c r="N61177" s="36"/>
      <c r="R61177" s="5"/>
      <c r="W61177"/>
      <c r="Y61177" s="36"/>
      <c r="AA61177" s="5"/>
      <c r="AC61177" s="36"/>
      <c r="AD61177" s="36"/>
      <c r="AE61177"/>
      <c r="AF61177"/>
      <c r="AH61177" s="36"/>
      <c r="AJ61177"/>
    </row>
    <row r="61178" spans="14:36">
      <c r="N61178" s="36"/>
      <c r="R61178" s="5"/>
      <c r="W61178"/>
      <c r="Y61178" s="36"/>
      <c r="AA61178" s="5"/>
      <c r="AC61178" s="36"/>
      <c r="AD61178" s="36"/>
      <c r="AE61178"/>
      <c r="AF61178"/>
      <c r="AH61178" s="36"/>
      <c r="AJ61178"/>
    </row>
    <row r="61179" spans="14:36">
      <c r="N61179" s="36"/>
      <c r="R61179" s="5"/>
      <c r="W61179"/>
      <c r="Y61179" s="36"/>
      <c r="AA61179" s="5"/>
      <c r="AC61179" s="36"/>
      <c r="AD61179" s="36"/>
      <c r="AE61179"/>
      <c r="AF61179"/>
      <c r="AH61179" s="36"/>
      <c r="AJ61179"/>
    </row>
    <row r="61180" spans="14:36">
      <c r="N61180" s="36"/>
      <c r="R61180" s="5"/>
      <c r="W61180"/>
      <c r="Y61180" s="36"/>
      <c r="AA61180" s="5"/>
      <c r="AC61180" s="36"/>
      <c r="AD61180" s="36"/>
      <c r="AE61180"/>
      <c r="AF61180"/>
      <c r="AH61180" s="36"/>
      <c r="AJ61180"/>
    </row>
    <row r="61181" spans="14:36">
      <c r="N61181" s="36"/>
      <c r="R61181" s="5"/>
      <c r="W61181"/>
      <c r="Y61181" s="36"/>
      <c r="AA61181" s="5"/>
      <c r="AC61181" s="36"/>
      <c r="AD61181" s="36"/>
      <c r="AE61181"/>
      <c r="AF61181"/>
      <c r="AH61181" s="36"/>
      <c r="AJ61181"/>
    </row>
    <row r="61182" spans="14:36">
      <c r="N61182" s="36"/>
      <c r="R61182" s="5"/>
      <c r="W61182"/>
      <c r="Y61182" s="36"/>
      <c r="AA61182" s="5"/>
      <c r="AC61182" s="36"/>
      <c r="AD61182" s="36"/>
      <c r="AE61182"/>
      <c r="AF61182"/>
      <c r="AH61182" s="36"/>
      <c r="AJ61182"/>
    </row>
    <row r="61183" spans="14:36">
      <c r="N61183" s="36"/>
      <c r="R61183" s="5"/>
      <c r="W61183"/>
      <c r="Y61183" s="36"/>
      <c r="AA61183" s="5"/>
      <c r="AC61183" s="36"/>
      <c r="AD61183" s="36"/>
      <c r="AE61183"/>
      <c r="AF61183"/>
      <c r="AH61183" s="36"/>
      <c r="AJ61183"/>
    </row>
    <row r="61184" spans="14:36">
      <c r="N61184" s="36"/>
      <c r="R61184" s="5"/>
      <c r="W61184"/>
      <c r="Y61184" s="36"/>
      <c r="AA61184" s="5"/>
      <c r="AC61184" s="36"/>
      <c r="AD61184" s="36"/>
      <c r="AE61184"/>
      <c r="AF61184"/>
      <c r="AH61184" s="36"/>
      <c r="AJ61184"/>
    </row>
    <row r="61185" spans="14:36">
      <c r="N61185" s="36"/>
      <c r="R61185" s="5"/>
      <c r="W61185"/>
      <c r="Y61185" s="36"/>
      <c r="AA61185" s="5"/>
      <c r="AC61185" s="36"/>
      <c r="AD61185" s="36"/>
      <c r="AE61185"/>
      <c r="AF61185"/>
      <c r="AH61185" s="36"/>
      <c r="AJ61185"/>
    </row>
    <row r="61186" spans="14:36">
      <c r="N61186" s="36"/>
      <c r="R61186" s="5"/>
      <c r="W61186"/>
      <c r="Y61186" s="36"/>
      <c r="AA61186" s="5"/>
      <c r="AC61186" s="36"/>
      <c r="AD61186" s="36"/>
      <c r="AE61186"/>
      <c r="AF61186"/>
      <c r="AH61186" s="36"/>
      <c r="AJ61186"/>
    </row>
    <row r="61187" spans="14:36">
      <c r="N61187" s="36"/>
      <c r="R61187" s="5"/>
      <c r="W61187"/>
      <c r="Y61187" s="36"/>
      <c r="AA61187" s="5"/>
      <c r="AC61187" s="36"/>
      <c r="AD61187" s="36"/>
      <c r="AE61187"/>
      <c r="AF61187"/>
      <c r="AH61187" s="36"/>
      <c r="AJ61187"/>
    </row>
    <row r="61188" spans="14:36">
      <c r="N61188" s="36"/>
      <c r="R61188" s="5"/>
      <c r="W61188"/>
      <c r="Y61188" s="36"/>
      <c r="AA61188" s="5"/>
      <c r="AC61188" s="36"/>
      <c r="AD61188" s="36"/>
      <c r="AE61188"/>
      <c r="AF61188"/>
      <c r="AH61188" s="36"/>
      <c r="AJ61188"/>
    </row>
    <row r="61189" spans="14:36">
      <c r="N61189" s="36"/>
      <c r="R61189" s="5"/>
      <c r="W61189"/>
      <c r="Y61189" s="36"/>
      <c r="AA61189" s="5"/>
      <c r="AC61189" s="36"/>
      <c r="AD61189" s="36"/>
      <c r="AE61189"/>
      <c r="AF61189"/>
      <c r="AH61189" s="36"/>
      <c r="AJ61189"/>
    </row>
    <row r="61190" spans="14:36">
      <c r="N61190" s="36"/>
      <c r="R61190" s="5"/>
      <c r="W61190"/>
      <c r="Y61190" s="36"/>
      <c r="AA61190" s="5"/>
      <c r="AC61190" s="36"/>
      <c r="AD61190" s="36"/>
      <c r="AE61190"/>
      <c r="AF61190"/>
      <c r="AH61190" s="36"/>
      <c r="AJ61190"/>
    </row>
    <row r="61191" spans="14:36">
      <c r="N61191" s="36"/>
      <c r="R61191" s="5"/>
      <c r="W61191"/>
      <c r="Y61191" s="36"/>
      <c r="AA61191" s="5"/>
      <c r="AC61191" s="36"/>
      <c r="AD61191" s="36"/>
      <c r="AE61191"/>
      <c r="AF61191"/>
      <c r="AH61191" s="36"/>
      <c r="AJ61191"/>
    </row>
    <row r="61192" spans="14:36">
      <c r="N61192" s="36"/>
      <c r="R61192" s="5"/>
      <c r="W61192"/>
      <c r="Y61192" s="36"/>
      <c r="AA61192" s="5"/>
      <c r="AC61192" s="36"/>
      <c r="AD61192" s="36"/>
      <c r="AE61192"/>
      <c r="AF61192"/>
      <c r="AH61192" s="36"/>
      <c r="AJ61192"/>
    </row>
    <row r="61193" spans="14:36">
      <c r="N61193" s="36"/>
      <c r="R61193" s="5"/>
      <c r="W61193"/>
      <c r="Y61193" s="36"/>
      <c r="AA61193" s="5"/>
      <c r="AC61193" s="36"/>
      <c r="AD61193" s="36"/>
      <c r="AE61193"/>
      <c r="AF61193"/>
      <c r="AH61193" s="36"/>
      <c r="AJ61193"/>
    </row>
    <row r="61194" spans="14:36">
      <c r="N61194" s="36"/>
      <c r="R61194" s="5"/>
      <c r="W61194"/>
      <c r="Y61194" s="36"/>
      <c r="AA61194" s="5"/>
      <c r="AC61194" s="36"/>
      <c r="AD61194" s="36"/>
      <c r="AE61194"/>
      <c r="AF61194"/>
      <c r="AH61194" s="36"/>
      <c r="AJ61194"/>
    </row>
    <row r="61195" spans="14:36">
      <c r="N61195" s="36"/>
      <c r="R61195" s="5"/>
      <c r="W61195"/>
      <c r="Y61195" s="36"/>
      <c r="AA61195" s="5"/>
      <c r="AC61195" s="36"/>
      <c r="AD61195" s="36"/>
      <c r="AE61195"/>
      <c r="AF61195"/>
      <c r="AH61195" s="36"/>
      <c r="AJ61195"/>
    </row>
    <row r="61196" spans="14:36">
      <c r="N61196" s="36"/>
      <c r="R61196" s="5"/>
      <c r="W61196"/>
      <c r="Y61196" s="36"/>
      <c r="AA61196" s="5"/>
      <c r="AC61196" s="36"/>
      <c r="AD61196" s="36"/>
      <c r="AE61196"/>
      <c r="AF61196"/>
      <c r="AH61196" s="36"/>
      <c r="AJ61196"/>
    </row>
    <row r="61197" spans="14:36">
      <c r="N61197" s="36"/>
      <c r="R61197" s="5"/>
      <c r="W61197"/>
      <c r="Y61197" s="36"/>
      <c r="AA61197" s="5"/>
      <c r="AC61197" s="36"/>
      <c r="AD61197" s="36"/>
      <c r="AE61197"/>
      <c r="AF61197"/>
      <c r="AH61197" s="36"/>
      <c r="AJ61197"/>
    </row>
    <row r="61198" spans="14:36">
      <c r="N61198" s="36"/>
      <c r="R61198" s="5"/>
      <c r="W61198"/>
      <c r="Y61198" s="36"/>
      <c r="AA61198" s="5"/>
      <c r="AC61198" s="36"/>
      <c r="AD61198" s="36"/>
      <c r="AE61198"/>
      <c r="AF61198"/>
      <c r="AH61198" s="36"/>
      <c r="AJ61198"/>
    </row>
    <row r="61199" spans="14:36">
      <c r="N61199" s="36"/>
      <c r="R61199" s="5"/>
      <c r="W61199"/>
      <c r="Y61199" s="36"/>
      <c r="AA61199" s="5"/>
      <c r="AC61199" s="36"/>
      <c r="AD61199" s="36"/>
      <c r="AE61199"/>
      <c r="AF61199"/>
      <c r="AH61199" s="36"/>
      <c r="AJ61199"/>
    </row>
    <row r="61200" spans="14:36">
      <c r="N61200" s="36"/>
      <c r="R61200" s="5"/>
      <c r="W61200"/>
      <c r="Y61200" s="36"/>
      <c r="AA61200" s="5"/>
      <c r="AC61200" s="36"/>
      <c r="AD61200" s="36"/>
      <c r="AE61200"/>
      <c r="AF61200"/>
      <c r="AH61200" s="36"/>
      <c r="AJ61200"/>
    </row>
    <row r="61201" spans="14:36">
      <c r="N61201" s="36"/>
      <c r="R61201" s="5"/>
      <c r="W61201"/>
      <c r="Y61201" s="36"/>
      <c r="AA61201" s="5"/>
      <c r="AC61201" s="36"/>
      <c r="AD61201" s="36"/>
      <c r="AE61201"/>
      <c r="AF61201"/>
      <c r="AH61201" s="36"/>
      <c r="AJ61201"/>
    </row>
    <row r="61202" spans="14:36">
      <c r="N61202" s="36"/>
      <c r="R61202" s="5"/>
      <c r="W61202"/>
      <c r="Y61202" s="36"/>
      <c r="AA61202" s="5"/>
      <c r="AC61202" s="36"/>
      <c r="AD61202" s="36"/>
      <c r="AE61202"/>
      <c r="AF61202"/>
      <c r="AH61202" s="36"/>
      <c r="AJ61202"/>
    </row>
    <row r="61203" spans="14:36">
      <c r="N61203" s="36"/>
      <c r="R61203" s="5"/>
      <c r="W61203"/>
      <c r="Y61203" s="36"/>
      <c r="AA61203" s="5"/>
      <c r="AC61203" s="36"/>
      <c r="AD61203" s="36"/>
      <c r="AE61203"/>
      <c r="AF61203"/>
      <c r="AH61203" s="36"/>
      <c r="AJ61203"/>
    </row>
    <row r="61204" spans="14:36">
      <c r="N61204" s="36"/>
      <c r="R61204" s="5"/>
      <c r="W61204"/>
      <c r="Y61204" s="36"/>
      <c r="AA61204" s="5"/>
      <c r="AC61204" s="36"/>
      <c r="AD61204" s="36"/>
      <c r="AE61204"/>
      <c r="AF61204"/>
      <c r="AH61204" s="36"/>
      <c r="AJ61204"/>
    </row>
    <row r="61205" spans="14:36">
      <c r="N61205" s="36"/>
      <c r="R61205" s="5"/>
      <c r="W61205"/>
      <c r="Y61205" s="36"/>
      <c r="AA61205" s="5"/>
      <c r="AC61205" s="36"/>
      <c r="AD61205" s="36"/>
      <c r="AE61205"/>
      <c r="AF61205"/>
      <c r="AH61205" s="36"/>
      <c r="AJ61205"/>
    </row>
    <row r="61206" spans="14:36">
      <c r="N61206" s="36"/>
      <c r="R61206" s="5"/>
      <c r="W61206"/>
      <c r="Y61206" s="36"/>
      <c r="AA61206" s="5"/>
      <c r="AC61206" s="36"/>
      <c r="AD61206" s="36"/>
      <c r="AE61206"/>
      <c r="AF61206"/>
      <c r="AH61206" s="36"/>
      <c r="AJ61206"/>
    </row>
    <row r="61207" spans="14:36">
      <c r="N61207" s="36"/>
      <c r="R61207" s="5"/>
      <c r="W61207"/>
      <c r="Y61207" s="36"/>
      <c r="AA61207" s="5"/>
      <c r="AC61207" s="36"/>
      <c r="AD61207" s="36"/>
      <c r="AE61207"/>
      <c r="AF61207"/>
      <c r="AH61207" s="36"/>
      <c r="AJ61207"/>
    </row>
    <row r="61208" spans="14:36">
      <c r="N61208" s="36"/>
      <c r="R61208" s="5"/>
      <c r="W61208"/>
      <c r="Y61208" s="36"/>
      <c r="AA61208" s="5"/>
      <c r="AC61208" s="36"/>
      <c r="AD61208" s="36"/>
      <c r="AE61208"/>
      <c r="AF61208"/>
      <c r="AH61208" s="36"/>
      <c r="AJ61208"/>
    </row>
    <row r="61209" spans="14:36">
      <c r="N61209" s="36"/>
      <c r="R61209" s="5"/>
      <c r="W61209"/>
      <c r="Y61209" s="36"/>
      <c r="AA61209" s="5"/>
      <c r="AC61209" s="36"/>
      <c r="AD61209" s="36"/>
      <c r="AE61209"/>
      <c r="AF61209"/>
      <c r="AH61209" s="36"/>
      <c r="AJ61209"/>
    </row>
    <row r="61210" spans="14:36">
      <c r="N61210" s="36"/>
      <c r="R61210" s="5"/>
      <c r="W61210"/>
      <c r="Y61210" s="36"/>
      <c r="AA61210" s="5"/>
      <c r="AC61210" s="36"/>
      <c r="AD61210" s="36"/>
      <c r="AE61210"/>
      <c r="AF61210"/>
      <c r="AH61210" s="36"/>
      <c r="AJ61210"/>
    </row>
    <row r="61211" spans="14:36">
      <c r="N61211" s="36"/>
      <c r="R61211" s="5"/>
      <c r="W61211"/>
      <c r="Y61211" s="36"/>
      <c r="AA61211" s="5"/>
      <c r="AC61211" s="36"/>
      <c r="AD61211" s="36"/>
      <c r="AE61211"/>
      <c r="AF61211"/>
      <c r="AH61211" s="36"/>
      <c r="AJ61211"/>
    </row>
    <row r="61212" spans="14:36">
      <c r="N61212" s="36"/>
      <c r="R61212" s="5"/>
      <c r="W61212"/>
      <c r="Y61212" s="36"/>
      <c r="AA61212" s="5"/>
      <c r="AC61212" s="36"/>
      <c r="AD61212" s="36"/>
      <c r="AE61212"/>
      <c r="AF61212"/>
      <c r="AH61212" s="36"/>
      <c r="AJ61212"/>
    </row>
    <row r="61213" spans="14:36">
      <c r="N61213" s="36"/>
      <c r="R61213" s="5"/>
      <c r="W61213"/>
      <c r="Y61213" s="36"/>
      <c r="AA61213" s="5"/>
      <c r="AC61213" s="36"/>
      <c r="AD61213" s="36"/>
      <c r="AE61213"/>
      <c r="AF61213"/>
      <c r="AH61213" s="36"/>
      <c r="AJ61213"/>
    </row>
    <row r="61214" spans="14:36">
      <c r="N61214" s="36"/>
      <c r="R61214" s="5"/>
      <c r="W61214"/>
      <c r="Y61214" s="36"/>
      <c r="AA61214" s="5"/>
      <c r="AC61214" s="36"/>
      <c r="AD61214" s="36"/>
      <c r="AE61214"/>
      <c r="AF61214"/>
      <c r="AH61214" s="36"/>
      <c r="AJ61214"/>
    </row>
    <row r="61215" spans="14:36">
      <c r="N61215" s="36"/>
      <c r="R61215" s="5"/>
      <c r="W61215"/>
      <c r="Y61215" s="36"/>
      <c r="AA61215" s="5"/>
      <c r="AC61215" s="36"/>
      <c r="AD61215" s="36"/>
      <c r="AE61215"/>
      <c r="AF61215"/>
      <c r="AH61215" s="36"/>
      <c r="AJ61215"/>
    </row>
    <row r="61216" spans="14:36">
      <c r="N61216" s="36"/>
      <c r="R61216" s="5"/>
      <c r="W61216"/>
      <c r="Y61216" s="36"/>
      <c r="AA61216" s="5"/>
      <c r="AC61216" s="36"/>
      <c r="AD61216" s="36"/>
      <c r="AE61216"/>
      <c r="AF61216"/>
      <c r="AH61216" s="36"/>
      <c r="AJ61216"/>
    </row>
    <row r="61217" spans="14:36">
      <c r="N61217" s="36"/>
      <c r="R61217" s="5"/>
      <c r="W61217"/>
      <c r="Y61217" s="36"/>
      <c r="AA61217" s="5"/>
      <c r="AC61217" s="36"/>
      <c r="AD61217" s="36"/>
      <c r="AE61217"/>
      <c r="AF61217"/>
      <c r="AH61217" s="36"/>
      <c r="AJ61217"/>
    </row>
    <row r="61218" spans="14:36">
      <c r="N61218" s="36"/>
      <c r="R61218" s="5"/>
      <c r="W61218"/>
      <c r="Y61218" s="36"/>
      <c r="AA61218" s="5"/>
      <c r="AC61218" s="36"/>
      <c r="AD61218" s="36"/>
      <c r="AE61218"/>
      <c r="AF61218"/>
      <c r="AH61218" s="36"/>
      <c r="AJ61218"/>
    </row>
    <row r="61219" spans="14:36">
      <c r="N61219" s="36"/>
      <c r="R61219" s="5"/>
      <c r="W61219"/>
      <c r="Y61219" s="36"/>
      <c r="AA61219" s="5"/>
      <c r="AC61219" s="36"/>
      <c r="AD61219" s="36"/>
      <c r="AE61219"/>
      <c r="AF61219"/>
      <c r="AH61219" s="36"/>
      <c r="AJ61219"/>
    </row>
    <row r="61220" spans="14:36">
      <c r="N61220" s="36"/>
      <c r="R61220" s="5"/>
      <c r="W61220"/>
      <c r="Y61220" s="36"/>
      <c r="AA61220" s="5"/>
      <c r="AC61220" s="36"/>
      <c r="AD61220" s="36"/>
      <c r="AE61220"/>
      <c r="AF61220"/>
      <c r="AH61220" s="36"/>
      <c r="AJ61220"/>
    </row>
    <row r="61221" spans="14:36">
      <c r="N61221" s="36"/>
      <c r="R61221" s="5"/>
      <c r="W61221"/>
      <c r="Y61221" s="36"/>
      <c r="AA61221" s="5"/>
      <c r="AC61221" s="36"/>
      <c r="AD61221" s="36"/>
      <c r="AE61221"/>
      <c r="AF61221"/>
      <c r="AH61221" s="36"/>
      <c r="AJ61221"/>
    </row>
    <row r="61222" spans="14:36">
      <c r="N61222" s="36"/>
      <c r="R61222" s="5"/>
      <c r="W61222"/>
      <c r="Y61222" s="36"/>
      <c r="AA61222" s="5"/>
      <c r="AC61222" s="36"/>
      <c r="AD61222" s="36"/>
      <c r="AE61222"/>
      <c r="AF61222"/>
      <c r="AH61222" s="36"/>
      <c r="AJ61222"/>
    </row>
    <row r="61223" spans="14:36">
      <c r="N61223" s="36"/>
      <c r="R61223" s="5"/>
      <c r="W61223"/>
      <c r="Y61223" s="36"/>
      <c r="AA61223" s="5"/>
      <c r="AC61223" s="36"/>
      <c r="AD61223" s="36"/>
      <c r="AE61223"/>
      <c r="AF61223"/>
      <c r="AH61223" s="36"/>
      <c r="AJ61223"/>
    </row>
    <row r="61224" spans="14:36">
      <c r="N61224" s="36"/>
      <c r="R61224" s="5"/>
      <c r="W61224"/>
      <c r="Y61224" s="36"/>
      <c r="AA61224" s="5"/>
      <c r="AC61224" s="36"/>
      <c r="AD61224" s="36"/>
      <c r="AE61224"/>
      <c r="AF61224"/>
      <c r="AH61224" s="36"/>
      <c r="AJ61224"/>
    </row>
    <row r="61225" spans="14:36">
      <c r="N61225" s="36"/>
      <c r="R61225" s="5"/>
      <c r="W61225"/>
      <c r="Y61225" s="36"/>
      <c r="AA61225" s="5"/>
      <c r="AC61225" s="36"/>
      <c r="AD61225" s="36"/>
      <c r="AE61225"/>
      <c r="AF61225"/>
      <c r="AH61225" s="36"/>
      <c r="AJ61225"/>
    </row>
    <row r="61226" spans="14:36">
      <c r="N61226" s="36"/>
      <c r="R61226" s="5"/>
      <c r="W61226"/>
      <c r="Y61226" s="36"/>
      <c r="AA61226" s="5"/>
      <c r="AC61226" s="36"/>
      <c r="AD61226" s="36"/>
      <c r="AE61226"/>
      <c r="AF61226"/>
      <c r="AH61226" s="36"/>
      <c r="AJ61226"/>
    </row>
    <row r="61227" spans="14:36">
      <c r="N61227" s="36"/>
      <c r="R61227" s="5"/>
      <c r="W61227"/>
      <c r="Y61227" s="36"/>
      <c r="AA61227" s="5"/>
      <c r="AC61227" s="36"/>
      <c r="AD61227" s="36"/>
      <c r="AE61227"/>
      <c r="AF61227"/>
      <c r="AH61227" s="36"/>
      <c r="AJ61227"/>
    </row>
    <row r="61228" spans="14:36">
      <c r="N61228" s="36"/>
      <c r="R61228" s="5"/>
      <c r="W61228"/>
      <c r="Y61228" s="36"/>
      <c r="AA61228" s="5"/>
      <c r="AC61228" s="36"/>
      <c r="AD61228" s="36"/>
      <c r="AE61228"/>
      <c r="AF61228"/>
      <c r="AH61228" s="36"/>
      <c r="AJ61228"/>
    </row>
    <row r="61229" spans="14:36">
      <c r="N61229" s="36"/>
      <c r="R61229" s="5"/>
      <c r="W61229"/>
      <c r="Y61229" s="36"/>
      <c r="AA61229" s="5"/>
      <c r="AC61229" s="36"/>
      <c r="AD61229" s="36"/>
      <c r="AE61229"/>
      <c r="AF61229"/>
      <c r="AH61229" s="36"/>
      <c r="AJ61229"/>
    </row>
    <row r="61230" spans="14:36">
      <c r="N61230" s="36"/>
      <c r="R61230" s="5"/>
      <c r="W61230"/>
      <c r="Y61230" s="36"/>
      <c r="AA61230" s="5"/>
      <c r="AC61230" s="36"/>
      <c r="AD61230" s="36"/>
      <c r="AE61230"/>
      <c r="AF61230"/>
      <c r="AH61230" s="36"/>
      <c r="AJ61230"/>
    </row>
    <row r="61231" spans="14:36">
      <c r="N61231" s="36"/>
      <c r="R61231" s="5"/>
      <c r="W61231"/>
      <c r="Y61231" s="36"/>
      <c r="AA61231" s="5"/>
      <c r="AC61231" s="36"/>
      <c r="AD61231" s="36"/>
      <c r="AE61231"/>
      <c r="AF61231"/>
      <c r="AH61231" s="36"/>
      <c r="AJ61231"/>
    </row>
    <row r="61232" spans="14:36">
      <c r="N61232" s="36"/>
      <c r="R61232" s="5"/>
      <c r="W61232"/>
      <c r="Y61232" s="36"/>
      <c r="AA61232" s="5"/>
      <c r="AC61232" s="36"/>
      <c r="AD61232" s="36"/>
      <c r="AE61232"/>
      <c r="AF61232"/>
      <c r="AH61232" s="36"/>
      <c r="AJ61232"/>
    </row>
    <row r="61233" spans="14:36">
      <c r="N61233" s="36"/>
      <c r="R61233" s="5"/>
      <c r="W61233"/>
      <c r="Y61233" s="36"/>
      <c r="AA61233" s="5"/>
      <c r="AC61233" s="36"/>
      <c r="AD61233" s="36"/>
      <c r="AE61233"/>
      <c r="AF61233"/>
      <c r="AH61233" s="36"/>
      <c r="AJ61233"/>
    </row>
    <row r="61234" spans="14:36">
      <c r="N61234" s="36"/>
      <c r="R61234" s="5"/>
      <c r="W61234"/>
      <c r="Y61234" s="36"/>
      <c r="AA61234" s="5"/>
      <c r="AC61234" s="36"/>
      <c r="AD61234" s="36"/>
      <c r="AE61234"/>
      <c r="AF61234"/>
      <c r="AH61234" s="36"/>
      <c r="AJ61234"/>
    </row>
    <row r="61235" spans="14:36">
      <c r="N61235" s="36"/>
      <c r="R61235" s="5"/>
      <c r="W61235"/>
      <c r="Y61235" s="36"/>
      <c r="AA61235" s="5"/>
      <c r="AC61235" s="36"/>
      <c r="AD61235" s="36"/>
      <c r="AE61235"/>
      <c r="AF61235"/>
      <c r="AH61235" s="36"/>
      <c r="AJ61235"/>
    </row>
    <row r="61236" spans="14:36">
      <c r="N61236" s="36"/>
      <c r="R61236" s="5"/>
      <c r="W61236"/>
      <c r="Y61236" s="36"/>
      <c r="AA61236" s="5"/>
      <c r="AC61236" s="36"/>
      <c r="AD61236" s="36"/>
      <c r="AE61236"/>
      <c r="AF61236"/>
      <c r="AH61236" s="36"/>
      <c r="AJ61236"/>
    </row>
    <row r="61237" spans="14:36">
      <c r="N61237" s="36"/>
      <c r="R61237" s="5"/>
      <c r="W61237"/>
      <c r="Y61237" s="36"/>
      <c r="AA61237" s="5"/>
      <c r="AC61237" s="36"/>
      <c r="AD61237" s="36"/>
      <c r="AE61237"/>
      <c r="AF61237"/>
      <c r="AH61237" s="36"/>
      <c r="AJ61237"/>
    </row>
    <row r="61238" spans="14:36">
      <c r="N61238" s="36"/>
      <c r="R61238" s="5"/>
      <c r="W61238"/>
      <c r="Y61238" s="36"/>
      <c r="AA61238" s="5"/>
      <c r="AC61238" s="36"/>
      <c r="AD61238" s="36"/>
      <c r="AE61238"/>
      <c r="AF61238"/>
      <c r="AH61238" s="36"/>
      <c r="AJ61238"/>
    </row>
    <row r="61239" spans="14:36">
      <c r="N61239" s="36"/>
      <c r="R61239" s="5"/>
      <c r="W61239"/>
      <c r="Y61239" s="36"/>
      <c r="AA61239" s="5"/>
      <c r="AC61239" s="36"/>
      <c r="AD61239" s="36"/>
      <c r="AE61239"/>
      <c r="AF61239"/>
      <c r="AH61239" s="36"/>
      <c r="AJ61239"/>
    </row>
    <row r="61240" spans="14:36">
      <c r="N61240" s="36"/>
      <c r="R61240" s="5"/>
      <c r="W61240"/>
      <c r="Y61240" s="36"/>
      <c r="AA61240" s="5"/>
      <c r="AC61240" s="36"/>
      <c r="AD61240" s="36"/>
      <c r="AE61240"/>
      <c r="AF61240"/>
      <c r="AH61240" s="36"/>
      <c r="AJ61240"/>
    </row>
    <row r="61241" spans="14:36">
      <c r="N61241" s="36"/>
      <c r="R61241" s="5"/>
      <c r="W61241"/>
      <c r="Y61241" s="36"/>
      <c r="AA61241" s="5"/>
      <c r="AC61241" s="36"/>
      <c r="AD61241" s="36"/>
      <c r="AE61241"/>
      <c r="AF61241"/>
      <c r="AH61241" s="36"/>
      <c r="AJ61241"/>
    </row>
    <row r="61242" spans="14:36">
      <c r="N61242" s="36"/>
      <c r="R61242" s="5"/>
      <c r="W61242"/>
      <c r="Y61242" s="36"/>
      <c r="AA61242" s="5"/>
      <c r="AC61242" s="36"/>
      <c r="AD61242" s="36"/>
      <c r="AE61242"/>
      <c r="AF61242"/>
      <c r="AH61242" s="36"/>
      <c r="AJ61242"/>
    </row>
    <row r="61243" spans="14:36">
      <c r="N61243" s="36"/>
      <c r="R61243" s="5"/>
      <c r="W61243"/>
      <c r="Y61243" s="36"/>
      <c r="AA61243" s="5"/>
      <c r="AC61243" s="36"/>
      <c r="AD61243" s="36"/>
      <c r="AE61243"/>
      <c r="AF61243"/>
      <c r="AH61243" s="36"/>
      <c r="AJ61243"/>
    </row>
    <row r="61244" spans="14:36">
      <c r="N61244" s="36"/>
      <c r="R61244" s="5"/>
      <c r="W61244"/>
      <c r="Y61244" s="36"/>
      <c r="AA61244" s="5"/>
      <c r="AC61244" s="36"/>
      <c r="AD61244" s="36"/>
      <c r="AE61244"/>
      <c r="AF61244"/>
      <c r="AH61244" s="36"/>
      <c r="AJ61244"/>
    </row>
    <row r="61245" spans="14:36">
      <c r="N61245" s="36"/>
      <c r="R61245" s="5"/>
      <c r="W61245"/>
      <c r="Y61245" s="36"/>
      <c r="AA61245" s="5"/>
      <c r="AC61245" s="36"/>
      <c r="AD61245" s="36"/>
      <c r="AE61245"/>
      <c r="AF61245"/>
      <c r="AH61245" s="36"/>
      <c r="AJ61245"/>
    </row>
    <row r="61246" spans="14:36">
      <c r="N61246" s="36"/>
      <c r="R61246" s="5"/>
      <c r="W61246"/>
      <c r="Y61246" s="36"/>
      <c r="AA61246" s="5"/>
      <c r="AC61246" s="36"/>
      <c r="AD61246" s="36"/>
      <c r="AE61246"/>
      <c r="AF61246"/>
      <c r="AH61246" s="36"/>
      <c r="AJ61246"/>
    </row>
    <row r="61247" spans="14:36">
      <c r="N61247" s="36"/>
      <c r="R61247" s="5"/>
      <c r="W61247"/>
      <c r="Y61247" s="36"/>
      <c r="AA61247" s="5"/>
      <c r="AC61247" s="36"/>
      <c r="AD61247" s="36"/>
      <c r="AE61247"/>
      <c r="AF61247"/>
      <c r="AH61247" s="36"/>
      <c r="AJ61247"/>
    </row>
    <row r="61248" spans="14:36">
      <c r="N61248" s="36"/>
      <c r="R61248" s="5"/>
      <c r="W61248"/>
      <c r="Y61248" s="36"/>
      <c r="AA61248" s="5"/>
      <c r="AC61248" s="36"/>
      <c r="AD61248" s="36"/>
      <c r="AE61248"/>
      <c r="AF61248"/>
      <c r="AH61248" s="36"/>
      <c r="AJ61248"/>
    </row>
    <row r="61249" spans="14:36">
      <c r="N61249" s="36"/>
      <c r="R61249" s="5"/>
      <c r="W61249"/>
      <c r="Y61249" s="36"/>
      <c r="AA61249" s="5"/>
      <c r="AC61249" s="36"/>
      <c r="AD61249" s="36"/>
      <c r="AE61249"/>
      <c r="AF61249"/>
      <c r="AH61249" s="36"/>
      <c r="AJ61249"/>
    </row>
    <row r="61250" spans="14:36">
      <c r="N61250" s="36"/>
      <c r="R61250" s="5"/>
      <c r="W61250"/>
      <c r="Y61250" s="36"/>
      <c r="AA61250" s="5"/>
      <c r="AC61250" s="36"/>
      <c r="AD61250" s="36"/>
      <c r="AE61250"/>
      <c r="AF61250"/>
      <c r="AH61250" s="36"/>
      <c r="AJ61250"/>
    </row>
    <row r="61251" spans="14:36">
      <c r="N61251" s="36"/>
      <c r="R61251" s="5"/>
      <c r="W61251"/>
      <c r="Y61251" s="36"/>
      <c r="AA61251" s="5"/>
      <c r="AC61251" s="36"/>
      <c r="AD61251" s="36"/>
      <c r="AE61251"/>
      <c r="AF61251"/>
      <c r="AH61251" s="36"/>
      <c r="AJ61251"/>
    </row>
    <row r="61252" spans="14:36">
      <c r="N61252" s="36"/>
      <c r="R61252" s="5"/>
      <c r="W61252"/>
      <c r="Y61252" s="36"/>
      <c r="AA61252" s="5"/>
      <c r="AC61252" s="36"/>
      <c r="AD61252" s="36"/>
      <c r="AE61252"/>
      <c r="AF61252"/>
      <c r="AH61252" s="36"/>
      <c r="AJ61252"/>
    </row>
    <row r="61253" spans="14:36">
      <c r="N61253" s="36"/>
      <c r="R61253" s="5"/>
      <c r="W61253"/>
      <c r="Y61253" s="36"/>
      <c r="AA61253" s="5"/>
      <c r="AC61253" s="36"/>
      <c r="AD61253" s="36"/>
      <c r="AE61253"/>
      <c r="AF61253"/>
      <c r="AH61253" s="36"/>
      <c r="AJ61253"/>
    </row>
    <row r="61254" spans="14:36">
      <c r="N61254" s="36"/>
      <c r="R61254" s="5"/>
      <c r="W61254"/>
      <c r="Y61254" s="36"/>
      <c r="AA61254" s="5"/>
      <c r="AC61254" s="36"/>
      <c r="AD61254" s="36"/>
      <c r="AE61254"/>
      <c r="AF61254"/>
      <c r="AH61254" s="36"/>
      <c r="AJ61254"/>
    </row>
    <row r="61255" spans="14:36">
      <c r="N61255" s="36"/>
      <c r="R61255" s="5"/>
      <c r="W61255"/>
      <c r="Y61255" s="36"/>
      <c r="AA61255" s="5"/>
      <c r="AC61255" s="36"/>
      <c r="AD61255" s="36"/>
      <c r="AE61255"/>
      <c r="AF61255"/>
      <c r="AH61255" s="36"/>
      <c r="AJ61255"/>
    </row>
    <row r="61256" spans="14:36">
      <c r="N61256" s="36"/>
      <c r="R61256" s="5"/>
      <c r="W61256"/>
      <c r="Y61256" s="36"/>
      <c r="AA61256" s="5"/>
      <c r="AC61256" s="36"/>
      <c r="AD61256" s="36"/>
      <c r="AE61256"/>
      <c r="AF61256"/>
      <c r="AH61256" s="36"/>
      <c r="AJ61256"/>
    </row>
    <row r="61257" spans="14:36">
      <c r="N61257" s="36"/>
      <c r="R61257" s="5"/>
      <c r="W61257"/>
      <c r="Y61257" s="36"/>
      <c r="AA61257" s="5"/>
      <c r="AC61257" s="36"/>
      <c r="AD61257" s="36"/>
      <c r="AE61257"/>
      <c r="AF61257"/>
      <c r="AH61257" s="36"/>
      <c r="AJ61257"/>
    </row>
    <row r="61258" spans="14:36">
      <c r="N61258" s="36"/>
      <c r="R61258" s="5"/>
      <c r="W61258"/>
      <c r="Y61258" s="36"/>
      <c r="AA61258" s="5"/>
      <c r="AC61258" s="36"/>
      <c r="AD61258" s="36"/>
      <c r="AE61258"/>
      <c r="AF61258"/>
      <c r="AH61258" s="36"/>
      <c r="AJ61258"/>
    </row>
    <row r="61259" spans="14:36">
      <c r="N61259" s="36"/>
      <c r="R61259" s="5"/>
      <c r="W61259"/>
      <c r="Y61259" s="36"/>
      <c r="AA61259" s="5"/>
      <c r="AC61259" s="36"/>
      <c r="AD61259" s="36"/>
      <c r="AE61259"/>
      <c r="AF61259"/>
      <c r="AH61259" s="36"/>
      <c r="AJ61259"/>
    </row>
    <row r="61260" spans="14:36">
      <c r="N61260" s="36"/>
      <c r="R61260" s="5"/>
      <c r="W61260"/>
      <c r="Y61260" s="36"/>
      <c r="AA61260" s="5"/>
      <c r="AC61260" s="36"/>
      <c r="AD61260" s="36"/>
      <c r="AE61260"/>
      <c r="AF61260"/>
      <c r="AH61260" s="36"/>
      <c r="AJ61260"/>
    </row>
    <row r="61261" spans="14:36">
      <c r="N61261" s="36"/>
      <c r="R61261" s="5"/>
      <c r="W61261"/>
      <c r="Y61261" s="36"/>
      <c r="AA61261" s="5"/>
      <c r="AC61261" s="36"/>
      <c r="AD61261" s="36"/>
      <c r="AE61261"/>
      <c r="AF61261"/>
      <c r="AH61261" s="36"/>
      <c r="AJ61261"/>
    </row>
    <row r="61262" spans="14:36">
      <c r="N61262" s="36"/>
      <c r="R61262" s="5"/>
      <c r="W61262"/>
      <c r="Y61262" s="36"/>
      <c r="AA61262" s="5"/>
      <c r="AC61262" s="36"/>
      <c r="AD61262" s="36"/>
      <c r="AE61262"/>
      <c r="AF61262"/>
      <c r="AH61262" s="36"/>
      <c r="AJ61262"/>
    </row>
    <row r="61263" spans="14:36">
      <c r="N61263" s="36"/>
      <c r="R61263" s="5"/>
      <c r="W61263"/>
      <c r="Y61263" s="36"/>
      <c r="AA61263" s="5"/>
      <c r="AC61263" s="36"/>
      <c r="AD61263" s="36"/>
      <c r="AE61263"/>
      <c r="AF61263"/>
      <c r="AH61263" s="36"/>
      <c r="AJ61263"/>
    </row>
    <row r="61264" spans="14:36">
      <c r="N61264" s="36"/>
      <c r="R61264" s="5"/>
      <c r="W61264"/>
      <c r="Y61264" s="36"/>
      <c r="AA61264" s="5"/>
      <c r="AC61264" s="36"/>
      <c r="AD61264" s="36"/>
      <c r="AE61264"/>
      <c r="AF61264"/>
      <c r="AH61264" s="36"/>
      <c r="AJ61264"/>
    </row>
    <row r="61265" spans="14:36">
      <c r="N61265" s="36"/>
      <c r="R61265" s="5"/>
      <c r="W61265"/>
      <c r="Y61265" s="36"/>
      <c r="AA61265" s="5"/>
      <c r="AC61265" s="36"/>
      <c r="AD61265" s="36"/>
      <c r="AE61265"/>
      <c r="AF61265"/>
      <c r="AH61265" s="36"/>
      <c r="AJ61265"/>
    </row>
    <row r="61266" spans="14:36">
      <c r="N61266" s="36"/>
      <c r="R61266" s="5"/>
      <c r="W61266"/>
      <c r="Y61266" s="36"/>
      <c r="AA61266" s="5"/>
      <c r="AC61266" s="36"/>
      <c r="AD61266" s="36"/>
      <c r="AE61266"/>
      <c r="AF61266"/>
      <c r="AH61266" s="36"/>
      <c r="AJ61266"/>
    </row>
    <row r="61267" spans="14:36">
      <c r="N61267" s="36"/>
      <c r="R61267" s="5"/>
      <c r="W61267"/>
      <c r="Y61267" s="36"/>
      <c r="AA61267" s="5"/>
      <c r="AC61267" s="36"/>
      <c r="AD61267" s="36"/>
      <c r="AE61267"/>
      <c r="AF61267"/>
      <c r="AH61267" s="36"/>
      <c r="AJ61267"/>
    </row>
    <row r="61268" spans="14:36">
      <c r="N61268" s="36"/>
      <c r="R61268" s="5"/>
      <c r="W61268"/>
      <c r="Y61268" s="36"/>
      <c r="AA61268" s="5"/>
      <c r="AC61268" s="36"/>
      <c r="AD61268" s="36"/>
      <c r="AE61268"/>
      <c r="AF61268"/>
      <c r="AH61268" s="36"/>
      <c r="AJ61268"/>
    </row>
    <row r="61269" spans="14:36">
      <c r="N61269" s="36"/>
      <c r="R61269" s="5"/>
      <c r="W61269"/>
      <c r="Y61269" s="36"/>
      <c r="AA61269" s="5"/>
      <c r="AC61269" s="36"/>
      <c r="AD61269" s="36"/>
      <c r="AE61269"/>
      <c r="AF61269"/>
      <c r="AH61269" s="36"/>
      <c r="AJ61269"/>
    </row>
    <row r="61270" spans="14:36">
      <c r="N61270" s="36"/>
      <c r="R61270" s="5"/>
      <c r="W61270"/>
      <c r="Y61270" s="36"/>
      <c r="AA61270" s="5"/>
      <c r="AC61270" s="36"/>
      <c r="AD61270" s="36"/>
      <c r="AE61270"/>
      <c r="AF61270"/>
      <c r="AH61270" s="36"/>
      <c r="AJ61270"/>
    </row>
    <row r="61271" spans="14:36">
      <c r="N61271" s="36"/>
      <c r="R61271" s="5"/>
      <c r="W61271"/>
      <c r="Y61271" s="36"/>
      <c r="AA61271" s="5"/>
      <c r="AC61271" s="36"/>
      <c r="AD61271" s="36"/>
      <c r="AE61271"/>
      <c r="AF61271"/>
      <c r="AH61271" s="36"/>
      <c r="AJ61271"/>
    </row>
    <row r="61272" spans="14:36">
      <c r="N61272" s="36"/>
      <c r="R61272" s="5"/>
      <c r="W61272"/>
      <c r="Y61272" s="36"/>
      <c r="AA61272" s="5"/>
      <c r="AC61272" s="36"/>
      <c r="AD61272" s="36"/>
      <c r="AE61272"/>
      <c r="AF61272"/>
      <c r="AH61272" s="36"/>
      <c r="AJ61272"/>
    </row>
    <row r="61273" spans="14:36">
      <c r="N61273" s="36"/>
      <c r="R61273" s="5"/>
      <c r="W61273"/>
      <c r="Y61273" s="36"/>
      <c r="AA61273" s="5"/>
      <c r="AC61273" s="36"/>
      <c r="AD61273" s="36"/>
      <c r="AE61273"/>
      <c r="AF61273"/>
      <c r="AH61273" s="36"/>
      <c r="AJ61273"/>
    </row>
    <row r="61274" spans="14:36">
      <c r="N61274" s="36"/>
      <c r="R61274" s="5"/>
      <c r="W61274"/>
      <c r="Y61274" s="36"/>
      <c r="AA61274" s="5"/>
      <c r="AC61274" s="36"/>
      <c r="AD61274" s="36"/>
      <c r="AE61274"/>
      <c r="AF61274"/>
      <c r="AH61274" s="36"/>
      <c r="AJ61274"/>
    </row>
    <row r="61275" spans="14:36">
      <c r="N61275" s="36"/>
      <c r="R61275" s="5"/>
      <c r="W61275"/>
      <c r="Y61275" s="36"/>
      <c r="AA61275" s="5"/>
      <c r="AC61275" s="36"/>
      <c r="AD61275" s="36"/>
      <c r="AE61275"/>
      <c r="AF61275"/>
      <c r="AH61275" s="36"/>
      <c r="AJ61275"/>
    </row>
    <row r="61276" spans="14:36">
      <c r="N61276" s="36"/>
      <c r="R61276" s="5"/>
      <c r="W61276"/>
      <c r="Y61276" s="36"/>
      <c r="AA61276" s="5"/>
      <c r="AC61276" s="36"/>
      <c r="AD61276" s="36"/>
      <c r="AE61276"/>
      <c r="AF61276"/>
      <c r="AH61276" s="36"/>
      <c r="AJ61276"/>
    </row>
    <row r="61277" spans="14:36">
      <c r="N61277" s="36"/>
      <c r="R61277" s="5"/>
      <c r="W61277"/>
      <c r="Y61277" s="36"/>
      <c r="AA61277" s="5"/>
      <c r="AC61277" s="36"/>
      <c r="AD61277" s="36"/>
      <c r="AE61277"/>
      <c r="AF61277"/>
      <c r="AH61277" s="36"/>
      <c r="AJ61277"/>
    </row>
    <row r="61278" spans="14:36">
      <c r="N61278" s="36"/>
      <c r="R61278" s="5"/>
      <c r="W61278"/>
      <c r="Y61278" s="36"/>
      <c r="AA61278" s="5"/>
      <c r="AC61278" s="36"/>
      <c r="AD61278" s="36"/>
      <c r="AE61278"/>
      <c r="AF61278"/>
      <c r="AH61278" s="36"/>
      <c r="AJ61278"/>
    </row>
    <row r="61279" spans="14:36">
      <c r="N61279" s="36"/>
      <c r="R61279" s="5"/>
      <c r="W61279"/>
      <c r="Y61279" s="36"/>
      <c r="AA61279" s="5"/>
      <c r="AC61279" s="36"/>
      <c r="AD61279" s="36"/>
      <c r="AE61279"/>
      <c r="AF61279"/>
      <c r="AH61279" s="36"/>
      <c r="AJ61279"/>
    </row>
    <row r="61280" spans="14:36">
      <c r="N61280" s="36"/>
      <c r="R61280" s="5"/>
      <c r="W61280"/>
      <c r="Y61280" s="36"/>
      <c r="AA61280" s="5"/>
      <c r="AC61280" s="36"/>
      <c r="AD61280" s="36"/>
      <c r="AE61280"/>
      <c r="AF61280"/>
      <c r="AH61280" s="36"/>
      <c r="AJ61280"/>
    </row>
    <row r="61281" spans="14:36">
      <c r="N61281" s="36"/>
      <c r="R61281" s="5"/>
      <c r="W61281"/>
      <c r="Y61281" s="36"/>
      <c r="AA61281" s="5"/>
      <c r="AC61281" s="36"/>
      <c r="AD61281" s="36"/>
      <c r="AE61281"/>
      <c r="AF61281"/>
      <c r="AH61281" s="36"/>
      <c r="AJ61281"/>
    </row>
    <row r="61282" spans="14:36">
      <c r="N61282" s="36"/>
      <c r="R61282" s="5"/>
      <c r="W61282"/>
      <c r="Y61282" s="36"/>
      <c r="AA61282" s="5"/>
      <c r="AC61282" s="36"/>
      <c r="AD61282" s="36"/>
      <c r="AE61282"/>
      <c r="AF61282"/>
      <c r="AH61282" s="36"/>
      <c r="AJ61282"/>
    </row>
    <row r="61283" spans="14:36">
      <c r="N61283" s="36"/>
      <c r="R61283" s="5"/>
      <c r="W61283"/>
      <c r="Y61283" s="36"/>
      <c r="AA61283" s="5"/>
      <c r="AC61283" s="36"/>
      <c r="AD61283" s="36"/>
      <c r="AE61283"/>
      <c r="AF61283"/>
      <c r="AH61283" s="36"/>
      <c r="AJ61283"/>
    </row>
    <row r="61284" spans="14:36">
      <c r="N61284" s="36"/>
      <c r="R61284" s="5"/>
      <c r="W61284"/>
      <c r="Y61284" s="36"/>
      <c r="AA61284" s="5"/>
      <c r="AC61284" s="36"/>
      <c r="AD61284" s="36"/>
      <c r="AE61284"/>
      <c r="AF61284"/>
      <c r="AH61284" s="36"/>
      <c r="AJ61284"/>
    </row>
    <row r="61285" spans="14:36">
      <c r="N61285" s="36"/>
      <c r="R61285" s="5"/>
      <c r="W61285"/>
      <c r="Y61285" s="36"/>
      <c r="AA61285" s="5"/>
      <c r="AC61285" s="36"/>
      <c r="AD61285" s="36"/>
      <c r="AE61285"/>
      <c r="AF61285"/>
      <c r="AH61285" s="36"/>
      <c r="AJ61285"/>
    </row>
    <row r="61286" spans="14:36">
      <c r="N61286" s="36"/>
      <c r="R61286" s="5"/>
      <c r="W61286"/>
      <c r="Y61286" s="36"/>
      <c r="AA61286" s="5"/>
      <c r="AC61286" s="36"/>
      <c r="AD61286" s="36"/>
      <c r="AE61286"/>
      <c r="AF61286"/>
      <c r="AH61286" s="36"/>
      <c r="AJ61286"/>
    </row>
    <row r="61287" spans="14:36">
      <c r="N61287" s="36"/>
      <c r="R61287" s="5"/>
      <c r="W61287"/>
      <c r="Y61287" s="36"/>
      <c r="AA61287" s="5"/>
      <c r="AC61287" s="36"/>
      <c r="AD61287" s="36"/>
      <c r="AE61287"/>
      <c r="AF61287"/>
      <c r="AH61287" s="36"/>
      <c r="AJ61287"/>
    </row>
    <row r="61288" spans="14:36">
      <c r="N61288" s="36"/>
      <c r="R61288" s="5"/>
      <c r="W61288"/>
      <c r="Y61288" s="36"/>
      <c r="AA61288" s="5"/>
      <c r="AC61288" s="36"/>
      <c r="AD61288" s="36"/>
      <c r="AE61288"/>
      <c r="AF61288"/>
      <c r="AH61288" s="36"/>
      <c r="AJ61288"/>
    </row>
    <row r="61289" spans="14:36">
      <c r="N61289" s="36"/>
      <c r="R61289" s="5"/>
      <c r="W61289"/>
      <c r="Y61289" s="36"/>
      <c r="AA61289" s="5"/>
      <c r="AC61289" s="36"/>
      <c r="AD61289" s="36"/>
      <c r="AE61289"/>
      <c r="AF61289"/>
      <c r="AH61289" s="36"/>
      <c r="AJ61289"/>
    </row>
    <row r="61290" spans="14:36">
      <c r="N61290" s="36"/>
      <c r="R61290" s="5"/>
      <c r="W61290"/>
      <c r="Y61290" s="36"/>
      <c r="AA61290" s="5"/>
      <c r="AC61290" s="36"/>
      <c r="AD61290" s="36"/>
      <c r="AE61290"/>
      <c r="AF61290"/>
      <c r="AH61290" s="36"/>
      <c r="AJ61290"/>
    </row>
    <row r="61291" spans="14:36">
      <c r="N61291" s="36"/>
      <c r="R61291" s="5"/>
      <c r="W61291"/>
      <c r="Y61291" s="36"/>
      <c r="AA61291" s="5"/>
      <c r="AC61291" s="36"/>
      <c r="AD61291" s="36"/>
      <c r="AE61291"/>
      <c r="AF61291"/>
      <c r="AH61291" s="36"/>
      <c r="AJ61291"/>
    </row>
    <row r="61292" spans="14:36">
      <c r="N61292" s="36"/>
      <c r="R61292" s="5"/>
      <c r="W61292"/>
      <c r="Y61292" s="36"/>
      <c r="AA61292" s="5"/>
      <c r="AC61292" s="36"/>
      <c r="AD61292" s="36"/>
      <c r="AE61292"/>
      <c r="AF61292"/>
      <c r="AH61292" s="36"/>
      <c r="AJ61292"/>
    </row>
    <row r="61293" spans="14:36">
      <c r="N61293" s="36"/>
      <c r="R61293" s="5"/>
      <c r="W61293"/>
      <c r="Y61293" s="36"/>
      <c r="AA61293" s="5"/>
      <c r="AC61293" s="36"/>
      <c r="AD61293" s="36"/>
      <c r="AE61293"/>
      <c r="AF61293"/>
      <c r="AH61293" s="36"/>
      <c r="AJ61293"/>
    </row>
    <row r="61294" spans="14:36">
      <c r="N61294" s="36"/>
      <c r="R61294" s="5"/>
      <c r="W61294"/>
      <c r="Y61294" s="36"/>
      <c r="AA61294" s="5"/>
      <c r="AC61294" s="36"/>
      <c r="AD61294" s="36"/>
      <c r="AE61294"/>
      <c r="AF61294"/>
      <c r="AH61294" s="36"/>
      <c r="AJ61294"/>
    </row>
    <row r="61295" spans="14:36">
      <c r="N61295" s="36"/>
      <c r="R61295" s="5"/>
      <c r="W61295"/>
      <c r="Y61295" s="36"/>
      <c r="AA61295" s="5"/>
      <c r="AC61295" s="36"/>
      <c r="AD61295" s="36"/>
      <c r="AE61295"/>
      <c r="AF61295"/>
      <c r="AH61295" s="36"/>
      <c r="AJ61295"/>
    </row>
    <row r="61296" spans="14:36">
      <c r="N61296" s="36"/>
      <c r="R61296" s="5"/>
      <c r="W61296"/>
      <c r="Y61296" s="36"/>
      <c r="AA61296" s="5"/>
      <c r="AC61296" s="36"/>
      <c r="AD61296" s="36"/>
      <c r="AE61296"/>
      <c r="AF61296"/>
      <c r="AH61296" s="36"/>
      <c r="AJ61296"/>
    </row>
    <row r="61297" spans="14:36">
      <c r="N61297" s="36"/>
      <c r="R61297" s="5"/>
      <c r="W61297"/>
      <c r="Y61297" s="36"/>
      <c r="AA61297" s="5"/>
      <c r="AC61297" s="36"/>
      <c r="AD61297" s="36"/>
      <c r="AE61297"/>
      <c r="AF61297"/>
      <c r="AH61297" s="36"/>
      <c r="AJ61297"/>
    </row>
    <row r="61298" spans="14:36">
      <c r="N61298" s="36"/>
      <c r="R61298" s="5"/>
      <c r="W61298"/>
      <c r="Y61298" s="36"/>
      <c r="AA61298" s="5"/>
      <c r="AC61298" s="36"/>
      <c r="AD61298" s="36"/>
      <c r="AE61298"/>
      <c r="AF61298"/>
      <c r="AH61298" s="36"/>
      <c r="AJ61298"/>
    </row>
    <row r="61299" spans="14:36">
      <c r="N61299" s="36"/>
      <c r="R61299" s="5"/>
      <c r="W61299"/>
      <c r="Y61299" s="36"/>
      <c r="AA61299" s="5"/>
      <c r="AC61299" s="36"/>
      <c r="AD61299" s="36"/>
      <c r="AE61299"/>
      <c r="AF61299"/>
      <c r="AH61299" s="36"/>
      <c r="AJ61299"/>
    </row>
    <row r="61300" spans="14:36">
      <c r="N61300" s="36"/>
      <c r="R61300" s="5"/>
      <c r="W61300"/>
      <c r="Y61300" s="36"/>
      <c r="AA61300" s="5"/>
      <c r="AC61300" s="36"/>
      <c r="AD61300" s="36"/>
      <c r="AE61300"/>
      <c r="AF61300"/>
      <c r="AH61300" s="36"/>
      <c r="AJ61300"/>
    </row>
    <row r="61301" spans="14:36">
      <c r="N61301" s="36"/>
      <c r="R61301" s="5"/>
      <c r="W61301"/>
      <c r="Y61301" s="36"/>
      <c r="AA61301" s="5"/>
      <c r="AC61301" s="36"/>
      <c r="AD61301" s="36"/>
      <c r="AE61301"/>
      <c r="AF61301"/>
      <c r="AH61301" s="36"/>
      <c r="AJ61301"/>
    </row>
    <row r="61302" spans="14:36">
      <c r="N61302" s="36"/>
      <c r="R61302" s="5"/>
      <c r="W61302"/>
      <c r="Y61302" s="36"/>
      <c r="AA61302" s="5"/>
      <c r="AC61302" s="36"/>
      <c r="AD61302" s="36"/>
      <c r="AE61302"/>
      <c r="AF61302"/>
      <c r="AH61302" s="36"/>
      <c r="AJ61302"/>
    </row>
    <row r="61303" spans="14:36">
      <c r="N61303" s="36"/>
      <c r="R61303" s="5"/>
      <c r="W61303"/>
      <c r="Y61303" s="36"/>
      <c r="AA61303" s="5"/>
      <c r="AC61303" s="36"/>
      <c r="AD61303" s="36"/>
      <c r="AE61303"/>
      <c r="AF61303"/>
      <c r="AH61303" s="36"/>
      <c r="AJ61303"/>
    </row>
    <row r="61304" spans="14:36">
      <c r="N61304" s="36"/>
      <c r="R61304" s="5"/>
      <c r="W61304"/>
      <c r="Y61304" s="36"/>
      <c r="AA61304" s="5"/>
      <c r="AC61304" s="36"/>
      <c r="AD61304" s="36"/>
      <c r="AE61304"/>
      <c r="AF61304"/>
      <c r="AH61304" s="36"/>
      <c r="AJ61304"/>
    </row>
    <row r="61305" spans="14:36">
      <c r="N61305" s="36"/>
      <c r="R61305" s="5"/>
      <c r="W61305"/>
      <c r="Y61305" s="36"/>
      <c r="AA61305" s="5"/>
      <c r="AC61305" s="36"/>
      <c r="AD61305" s="36"/>
      <c r="AE61305"/>
      <c r="AF61305"/>
      <c r="AH61305" s="36"/>
      <c r="AJ61305"/>
    </row>
    <row r="61306" spans="14:36">
      <c r="N61306" s="36"/>
      <c r="R61306" s="5"/>
      <c r="W61306"/>
      <c r="Y61306" s="36"/>
      <c r="AA61306" s="5"/>
      <c r="AC61306" s="36"/>
      <c r="AD61306" s="36"/>
      <c r="AE61306"/>
      <c r="AF61306"/>
      <c r="AH61306" s="36"/>
      <c r="AJ61306"/>
    </row>
    <row r="61307" spans="14:36">
      <c r="N61307" s="36"/>
      <c r="R61307" s="5"/>
      <c r="W61307"/>
      <c r="Y61307" s="36"/>
      <c r="AA61307" s="5"/>
      <c r="AC61307" s="36"/>
      <c r="AD61307" s="36"/>
      <c r="AE61307"/>
      <c r="AF61307"/>
      <c r="AH61307" s="36"/>
      <c r="AJ61307"/>
    </row>
    <row r="61308" spans="14:36">
      <c r="N61308" s="36"/>
      <c r="R61308" s="5"/>
      <c r="W61308"/>
      <c r="Y61308" s="36"/>
      <c r="AA61308" s="5"/>
      <c r="AC61308" s="36"/>
      <c r="AD61308" s="36"/>
      <c r="AE61308"/>
      <c r="AF61308"/>
      <c r="AH61308" s="36"/>
      <c r="AJ61308"/>
    </row>
    <row r="61309" spans="14:36">
      <c r="N61309" s="36"/>
      <c r="R61309" s="5"/>
      <c r="W61309"/>
      <c r="Y61309" s="36"/>
      <c r="AA61309" s="5"/>
      <c r="AC61309" s="36"/>
      <c r="AD61309" s="36"/>
      <c r="AE61309"/>
      <c r="AF61309"/>
      <c r="AH61309" s="36"/>
      <c r="AJ61309"/>
    </row>
    <row r="61310" spans="14:36">
      <c r="N61310" s="36"/>
      <c r="R61310" s="5"/>
      <c r="W61310"/>
      <c r="Y61310" s="36"/>
      <c r="AA61310" s="5"/>
      <c r="AC61310" s="36"/>
      <c r="AD61310" s="36"/>
      <c r="AE61310"/>
      <c r="AF61310"/>
      <c r="AH61310" s="36"/>
      <c r="AJ61310"/>
    </row>
    <row r="61311" spans="14:36">
      <c r="N61311" s="36"/>
      <c r="R61311" s="5"/>
      <c r="W61311"/>
      <c r="Y61311" s="36"/>
      <c r="AA61311" s="5"/>
      <c r="AC61311" s="36"/>
      <c r="AD61311" s="36"/>
      <c r="AE61311"/>
      <c r="AF61311"/>
      <c r="AH61311" s="36"/>
      <c r="AJ61311"/>
    </row>
    <row r="61312" spans="14:36">
      <c r="N61312" s="36"/>
      <c r="R61312" s="5"/>
      <c r="W61312"/>
      <c r="Y61312" s="36"/>
      <c r="AA61312" s="5"/>
      <c r="AC61312" s="36"/>
      <c r="AD61312" s="36"/>
      <c r="AE61312"/>
      <c r="AF61312"/>
      <c r="AH61312" s="36"/>
      <c r="AJ61312"/>
    </row>
    <row r="61313" spans="14:36">
      <c r="N61313" s="36"/>
      <c r="R61313" s="5"/>
      <c r="W61313"/>
      <c r="Y61313" s="36"/>
      <c r="AA61313" s="5"/>
      <c r="AC61313" s="36"/>
      <c r="AD61313" s="36"/>
      <c r="AE61313"/>
      <c r="AF61313"/>
      <c r="AH61313" s="36"/>
      <c r="AJ61313"/>
    </row>
    <row r="61314" spans="14:36">
      <c r="N61314" s="36"/>
      <c r="R61314" s="5"/>
      <c r="W61314"/>
      <c r="Y61314" s="36"/>
      <c r="AA61314" s="5"/>
      <c r="AC61314" s="36"/>
      <c r="AD61314" s="36"/>
      <c r="AE61314"/>
      <c r="AF61314"/>
      <c r="AH61314" s="36"/>
      <c r="AJ61314"/>
    </row>
    <row r="61315" spans="14:36">
      <c r="N61315" s="36"/>
      <c r="R61315" s="5"/>
      <c r="W61315"/>
      <c r="Y61315" s="36"/>
      <c r="AA61315" s="5"/>
      <c r="AC61315" s="36"/>
      <c r="AD61315" s="36"/>
      <c r="AE61315"/>
      <c r="AF61315"/>
      <c r="AH61315" s="36"/>
      <c r="AJ61315"/>
    </row>
    <row r="61316" spans="14:36">
      <c r="N61316" s="36"/>
      <c r="R61316" s="5"/>
      <c r="W61316"/>
      <c r="Y61316" s="36"/>
      <c r="AA61316" s="5"/>
      <c r="AC61316" s="36"/>
      <c r="AD61316" s="36"/>
      <c r="AE61316"/>
      <c r="AF61316"/>
      <c r="AH61316" s="36"/>
      <c r="AJ61316"/>
    </row>
    <row r="61317" spans="14:36">
      <c r="N61317" s="36"/>
      <c r="R61317" s="5"/>
      <c r="W61317"/>
      <c r="Y61317" s="36"/>
      <c r="AA61317" s="5"/>
      <c r="AC61317" s="36"/>
      <c r="AD61317" s="36"/>
      <c r="AE61317"/>
      <c r="AF61317"/>
      <c r="AH61317" s="36"/>
      <c r="AJ61317"/>
    </row>
    <row r="61318" spans="14:36">
      <c r="N61318" s="36"/>
      <c r="R61318" s="5"/>
      <c r="W61318"/>
      <c r="Y61318" s="36"/>
      <c r="AA61318" s="5"/>
      <c r="AC61318" s="36"/>
      <c r="AD61318" s="36"/>
      <c r="AE61318"/>
      <c r="AF61318"/>
      <c r="AH61318" s="36"/>
      <c r="AJ61318"/>
    </row>
    <row r="61319" spans="14:36">
      <c r="N61319" s="36"/>
      <c r="R61319" s="5"/>
      <c r="W61319"/>
      <c r="Y61319" s="36"/>
      <c r="AA61319" s="5"/>
      <c r="AC61319" s="36"/>
      <c r="AD61319" s="36"/>
      <c r="AE61319"/>
      <c r="AF61319"/>
      <c r="AH61319" s="36"/>
      <c r="AJ61319"/>
    </row>
    <row r="61320" spans="14:36">
      <c r="N61320" s="36"/>
      <c r="R61320" s="5"/>
      <c r="W61320"/>
      <c r="Y61320" s="36"/>
      <c r="AA61320" s="5"/>
      <c r="AC61320" s="36"/>
      <c r="AD61320" s="36"/>
      <c r="AE61320"/>
      <c r="AF61320"/>
      <c r="AH61320" s="36"/>
      <c r="AJ61320"/>
    </row>
    <row r="61321" spans="14:36">
      <c r="N61321" s="36"/>
      <c r="R61321" s="5"/>
      <c r="W61321"/>
      <c r="Y61321" s="36"/>
      <c r="AA61321" s="5"/>
      <c r="AC61321" s="36"/>
      <c r="AD61321" s="36"/>
      <c r="AE61321"/>
      <c r="AF61321"/>
      <c r="AH61321" s="36"/>
      <c r="AJ61321"/>
    </row>
    <row r="61322" spans="14:36">
      <c r="N61322" s="36"/>
      <c r="R61322" s="5"/>
      <c r="W61322"/>
      <c r="Y61322" s="36"/>
      <c r="AA61322" s="5"/>
      <c r="AC61322" s="36"/>
      <c r="AD61322" s="36"/>
      <c r="AE61322"/>
      <c r="AF61322"/>
      <c r="AH61322" s="36"/>
      <c r="AJ61322"/>
    </row>
    <row r="61323" spans="14:36">
      <c r="N61323" s="36"/>
      <c r="R61323" s="5"/>
      <c r="W61323"/>
      <c r="Y61323" s="36"/>
      <c r="AA61323" s="5"/>
      <c r="AC61323" s="36"/>
      <c r="AD61323" s="36"/>
      <c r="AE61323"/>
      <c r="AF61323"/>
      <c r="AH61323" s="36"/>
      <c r="AJ61323"/>
    </row>
    <row r="61324" spans="14:36">
      <c r="N61324" s="36"/>
      <c r="R61324" s="5"/>
      <c r="W61324"/>
      <c r="Y61324" s="36"/>
      <c r="AA61324" s="5"/>
      <c r="AC61324" s="36"/>
      <c r="AD61324" s="36"/>
      <c r="AE61324"/>
      <c r="AF61324"/>
      <c r="AH61324" s="36"/>
      <c r="AJ61324"/>
    </row>
    <row r="61325" spans="14:36">
      <c r="N61325" s="36"/>
      <c r="R61325" s="5"/>
      <c r="W61325"/>
      <c r="Y61325" s="36"/>
      <c r="AA61325" s="5"/>
      <c r="AC61325" s="36"/>
      <c r="AD61325" s="36"/>
      <c r="AE61325"/>
      <c r="AF61325"/>
      <c r="AH61325" s="36"/>
      <c r="AJ61325"/>
    </row>
    <row r="61326" spans="14:36">
      <c r="N61326" s="36"/>
      <c r="R61326" s="5"/>
      <c r="W61326"/>
      <c r="Y61326" s="36"/>
      <c r="AA61326" s="5"/>
      <c r="AC61326" s="36"/>
      <c r="AD61326" s="36"/>
      <c r="AE61326"/>
      <c r="AF61326"/>
      <c r="AH61326" s="36"/>
      <c r="AJ61326"/>
    </row>
    <row r="61327" spans="14:36">
      <c r="N61327" s="36"/>
      <c r="R61327" s="5"/>
      <c r="W61327"/>
      <c r="Y61327" s="36"/>
      <c r="AA61327" s="5"/>
      <c r="AC61327" s="36"/>
      <c r="AD61327" s="36"/>
      <c r="AE61327"/>
      <c r="AF61327"/>
      <c r="AH61327" s="36"/>
      <c r="AJ61327"/>
    </row>
    <row r="61328" spans="14:36">
      <c r="N61328" s="36"/>
      <c r="R61328" s="5"/>
      <c r="W61328"/>
      <c r="Y61328" s="36"/>
      <c r="AA61328" s="5"/>
      <c r="AC61328" s="36"/>
      <c r="AD61328" s="36"/>
      <c r="AE61328"/>
      <c r="AF61328"/>
      <c r="AH61328" s="36"/>
      <c r="AJ61328"/>
    </row>
    <row r="61329" spans="14:36">
      <c r="N61329" s="36"/>
      <c r="R61329" s="5"/>
      <c r="W61329"/>
      <c r="Y61329" s="36"/>
      <c r="AA61329" s="5"/>
      <c r="AC61329" s="36"/>
      <c r="AD61329" s="36"/>
      <c r="AE61329"/>
      <c r="AF61329"/>
      <c r="AH61329" s="36"/>
      <c r="AJ61329"/>
    </row>
    <row r="61330" spans="14:36">
      <c r="N61330" s="36"/>
      <c r="R61330" s="5"/>
      <c r="W61330"/>
      <c r="Y61330" s="36"/>
      <c r="AA61330" s="5"/>
      <c r="AC61330" s="36"/>
      <c r="AD61330" s="36"/>
      <c r="AE61330"/>
      <c r="AF61330"/>
      <c r="AH61330" s="36"/>
      <c r="AJ61330"/>
    </row>
    <row r="61331" spans="14:36">
      <c r="N61331" s="36"/>
      <c r="R61331" s="5"/>
      <c r="W61331"/>
      <c r="Y61331" s="36"/>
      <c r="AA61331" s="5"/>
      <c r="AC61331" s="36"/>
      <c r="AD61331" s="36"/>
      <c r="AE61331"/>
      <c r="AF61331"/>
      <c r="AH61331" s="36"/>
      <c r="AJ61331"/>
    </row>
    <row r="61332" spans="14:36">
      <c r="N61332" s="36"/>
      <c r="R61332" s="5"/>
      <c r="W61332"/>
      <c r="Y61332" s="36"/>
      <c r="AA61332" s="5"/>
      <c r="AC61332" s="36"/>
      <c r="AD61332" s="36"/>
      <c r="AE61332"/>
      <c r="AF61332"/>
      <c r="AH61332" s="36"/>
      <c r="AJ61332"/>
    </row>
    <row r="61333" spans="14:36">
      <c r="N61333" s="36"/>
      <c r="R61333" s="5"/>
      <c r="W61333"/>
      <c r="Y61333" s="36"/>
      <c r="AA61333" s="5"/>
      <c r="AC61333" s="36"/>
      <c r="AD61333" s="36"/>
      <c r="AE61333"/>
      <c r="AF61333"/>
      <c r="AH61333" s="36"/>
      <c r="AJ61333"/>
    </row>
    <row r="61334" spans="14:36">
      <c r="N61334" s="36"/>
      <c r="R61334" s="5"/>
      <c r="W61334"/>
      <c r="Y61334" s="36"/>
      <c r="AA61334" s="5"/>
      <c r="AC61334" s="36"/>
      <c r="AD61334" s="36"/>
      <c r="AE61334"/>
      <c r="AF61334"/>
      <c r="AH61334" s="36"/>
      <c r="AJ61334"/>
    </row>
    <row r="61335" spans="14:36">
      <c r="N61335" s="36"/>
      <c r="R61335" s="5"/>
      <c r="W61335"/>
      <c r="Y61335" s="36"/>
      <c r="AA61335" s="5"/>
      <c r="AC61335" s="36"/>
      <c r="AD61335" s="36"/>
      <c r="AE61335"/>
      <c r="AF61335"/>
      <c r="AH61335" s="36"/>
      <c r="AJ61335"/>
    </row>
    <row r="61336" spans="14:36">
      <c r="N61336" s="36"/>
      <c r="R61336" s="5"/>
      <c r="W61336"/>
      <c r="Y61336" s="36"/>
      <c r="AA61336" s="5"/>
      <c r="AC61336" s="36"/>
      <c r="AD61336" s="36"/>
      <c r="AE61336"/>
      <c r="AF61336"/>
      <c r="AH61336" s="36"/>
      <c r="AJ61336"/>
    </row>
    <row r="61337" spans="14:36">
      <c r="N61337" s="36"/>
      <c r="R61337" s="5"/>
      <c r="W61337"/>
      <c r="Y61337" s="36"/>
      <c r="AA61337" s="5"/>
      <c r="AC61337" s="36"/>
      <c r="AD61337" s="36"/>
      <c r="AE61337"/>
      <c r="AF61337"/>
      <c r="AH61337" s="36"/>
      <c r="AJ61337"/>
    </row>
    <row r="61338" spans="14:36">
      <c r="N61338" s="36"/>
      <c r="R61338" s="5"/>
      <c r="W61338"/>
      <c r="Y61338" s="36"/>
      <c r="AA61338" s="5"/>
      <c r="AC61338" s="36"/>
      <c r="AD61338" s="36"/>
      <c r="AE61338"/>
      <c r="AF61338"/>
      <c r="AH61338" s="36"/>
      <c r="AJ61338"/>
    </row>
    <row r="61339" spans="14:36">
      <c r="N61339" s="36"/>
      <c r="R61339" s="5"/>
      <c r="W61339"/>
      <c r="Y61339" s="36"/>
      <c r="AA61339" s="5"/>
      <c r="AC61339" s="36"/>
      <c r="AD61339" s="36"/>
      <c r="AE61339"/>
      <c r="AF61339"/>
      <c r="AH61339" s="36"/>
      <c r="AJ61339"/>
    </row>
    <row r="61340" spans="14:36">
      <c r="N61340" s="36"/>
      <c r="R61340" s="5"/>
      <c r="W61340"/>
      <c r="Y61340" s="36"/>
      <c r="AA61340" s="5"/>
      <c r="AC61340" s="36"/>
      <c r="AD61340" s="36"/>
      <c r="AE61340"/>
      <c r="AF61340"/>
      <c r="AH61340" s="36"/>
      <c r="AJ61340"/>
    </row>
    <row r="61341" spans="14:36">
      <c r="N61341" s="36"/>
      <c r="R61341" s="5"/>
      <c r="W61341"/>
      <c r="Y61341" s="36"/>
      <c r="AA61341" s="5"/>
      <c r="AC61341" s="36"/>
      <c r="AD61341" s="36"/>
      <c r="AE61341"/>
      <c r="AF61341"/>
      <c r="AH61341" s="36"/>
      <c r="AJ61341"/>
    </row>
    <row r="61342" spans="14:36">
      <c r="N61342" s="36"/>
      <c r="R61342" s="5"/>
      <c r="W61342"/>
      <c r="Y61342" s="36"/>
      <c r="AA61342" s="5"/>
      <c r="AC61342" s="36"/>
      <c r="AD61342" s="36"/>
      <c r="AE61342"/>
      <c r="AF61342"/>
      <c r="AH61342" s="36"/>
      <c r="AJ61342"/>
    </row>
    <row r="61343" spans="14:36">
      <c r="N61343" s="36"/>
      <c r="R61343" s="5"/>
      <c r="W61343"/>
      <c r="Y61343" s="36"/>
      <c r="AA61343" s="5"/>
      <c r="AC61343" s="36"/>
      <c r="AD61343" s="36"/>
      <c r="AE61343"/>
      <c r="AF61343"/>
      <c r="AH61343" s="36"/>
      <c r="AJ61343"/>
    </row>
    <row r="61344" spans="14:36">
      <c r="N61344" s="36"/>
      <c r="R61344" s="5"/>
      <c r="W61344"/>
      <c r="Y61344" s="36"/>
      <c r="AA61344" s="5"/>
      <c r="AC61344" s="36"/>
      <c r="AD61344" s="36"/>
      <c r="AE61344"/>
      <c r="AF61344"/>
      <c r="AH61344" s="36"/>
      <c r="AJ61344"/>
    </row>
    <row r="61345" spans="14:36">
      <c r="N61345" s="36"/>
      <c r="R61345" s="5"/>
      <c r="W61345"/>
      <c r="Y61345" s="36"/>
      <c r="AA61345" s="5"/>
      <c r="AC61345" s="36"/>
      <c r="AD61345" s="36"/>
      <c r="AE61345"/>
      <c r="AF61345"/>
      <c r="AH61345" s="36"/>
      <c r="AJ61345"/>
    </row>
    <row r="61346" spans="14:36">
      <c r="N61346" s="36"/>
      <c r="R61346" s="5"/>
      <c r="W61346"/>
      <c r="Y61346" s="36"/>
      <c r="AA61346" s="5"/>
      <c r="AC61346" s="36"/>
      <c r="AD61346" s="36"/>
      <c r="AE61346"/>
      <c r="AF61346"/>
      <c r="AH61346" s="36"/>
      <c r="AJ61346"/>
    </row>
    <row r="61347" spans="14:36">
      <c r="N61347" s="36"/>
      <c r="R61347" s="5"/>
      <c r="W61347"/>
      <c r="Y61347" s="36"/>
      <c r="AA61347" s="5"/>
      <c r="AC61347" s="36"/>
      <c r="AD61347" s="36"/>
      <c r="AE61347"/>
      <c r="AF61347"/>
      <c r="AH61347" s="36"/>
      <c r="AJ61347"/>
    </row>
    <row r="61348" spans="14:36">
      <c r="N61348" s="36"/>
      <c r="R61348" s="5"/>
      <c r="W61348"/>
      <c r="Y61348" s="36"/>
      <c r="AA61348" s="5"/>
      <c r="AC61348" s="36"/>
      <c r="AD61348" s="36"/>
      <c r="AE61348"/>
      <c r="AF61348"/>
      <c r="AH61348" s="36"/>
      <c r="AJ61348"/>
    </row>
    <row r="61349" spans="14:36">
      <c r="N61349" s="36"/>
      <c r="R61349" s="5"/>
      <c r="W61349"/>
      <c r="Y61349" s="36"/>
      <c r="AA61349" s="5"/>
      <c r="AC61349" s="36"/>
      <c r="AD61349" s="36"/>
      <c r="AE61349"/>
      <c r="AF61349"/>
      <c r="AH61349" s="36"/>
      <c r="AJ61349"/>
    </row>
    <row r="61350" spans="14:36">
      <c r="N61350" s="36"/>
      <c r="R61350" s="5"/>
      <c r="W61350"/>
      <c r="Y61350" s="36"/>
      <c r="AA61350" s="5"/>
      <c r="AC61350" s="36"/>
      <c r="AD61350" s="36"/>
      <c r="AE61350"/>
      <c r="AF61350"/>
      <c r="AH61350" s="36"/>
      <c r="AJ61350"/>
    </row>
    <row r="61351" spans="14:36">
      <c r="N61351" s="36"/>
      <c r="R61351" s="5"/>
      <c r="W61351"/>
      <c r="Y61351" s="36"/>
      <c r="AA61351" s="5"/>
      <c r="AC61351" s="36"/>
      <c r="AD61351" s="36"/>
      <c r="AE61351"/>
      <c r="AF61351"/>
      <c r="AH61351" s="36"/>
      <c r="AJ61351"/>
    </row>
    <row r="61352" spans="14:36">
      <c r="N61352" s="36"/>
      <c r="R61352" s="5"/>
      <c r="W61352"/>
      <c r="Y61352" s="36"/>
      <c r="AA61352" s="5"/>
      <c r="AC61352" s="36"/>
      <c r="AD61352" s="36"/>
      <c r="AE61352"/>
      <c r="AF61352"/>
      <c r="AH61352" s="36"/>
      <c r="AJ61352"/>
    </row>
    <row r="61353" spans="14:36">
      <c r="N61353" s="36"/>
      <c r="R61353" s="5"/>
      <c r="W61353"/>
      <c r="Y61353" s="36"/>
      <c r="AA61353" s="5"/>
      <c r="AC61353" s="36"/>
      <c r="AD61353" s="36"/>
      <c r="AE61353"/>
      <c r="AF61353"/>
      <c r="AH61353" s="36"/>
      <c r="AJ61353"/>
    </row>
    <row r="61354" spans="14:36">
      <c r="N61354" s="36"/>
      <c r="R61354" s="5"/>
      <c r="W61354"/>
      <c r="Y61354" s="36"/>
      <c r="AA61354" s="5"/>
      <c r="AC61354" s="36"/>
      <c r="AD61354" s="36"/>
      <c r="AE61354"/>
      <c r="AF61354"/>
      <c r="AH61354" s="36"/>
      <c r="AJ61354"/>
    </row>
    <row r="61355" spans="14:36">
      <c r="N61355" s="36"/>
      <c r="R61355" s="5"/>
      <c r="W61355"/>
      <c r="Y61355" s="36"/>
      <c r="AA61355" s="5"/>
      <c r="AC61355" s="36"/>
      <c r="AD61355" s="36"/>
      <c r="AE61355"/>
      <c r="AF61355"/>
      <c r="AH61355" s="36"/>
      <c r="AJ61355"/>
    </row>
    <row r="61356" spans="14:36">
      <c r="N61356" s="36"/>
      <c r="R61356" s="5"/>
      <c r="W61356"/>
      <c r="Y61356" s="36"/>
      <c r="AA61356" s="5"/>
      <c r="AC61356" s="36"/>
      <c r="AD61356" s="36"/>
      <c r="AE61356"/>
      <c r="AF61356"/>
      <c r="AH61356" s="36"/>
      <c r="AJ61356"/>
    </row>
    <row r="61357" spans="14:36">
      <c r="N61357" s="36"/>
      <c r="R61357" s="5"/>
      <c r="W61357"/>
      <c r="Y61357" s="36"/>
      <c r="AA61357" s="5"/>
      <c r="AC61357" s="36"/>
      <c r="AD61357" s="36"/>
      <c r="AE61357"/>
      <c r="AF61357"/>
      <c r="AH61357" s="36"/>
      <c r="AJ61357"/>
    </row>
    <row r="61358" spans="14:36">
      <c r="N61358" s="36"/>
      <c r="R61358" s="5"/>
      <c r="W61358"/>
      <c r="Y61358" s="36"/>
      <c r="AA61358" s="5"/>
      <c r="AC61358" s="36"/>
      <c r="AD61358" s="36"/>
      <c r="AE61358"/>
      <c r="AF61358"/>
      <c r="AH61358" s="36"/>
      <c r="AJ61358"/>
    </row>
    <row r="61359" spans="14:36">
      <c r="N61359" s="36"/>
      <c r="R61359" s="5"/>
      <c r="W61359"/>
      <c r="Y61359" s="36"/>
      <c r="AA61359" s="5"/>
      <c r="AC61359" s="36"/>
      <c r="AD61359" s="36"/>
      <c r="AE61359"/>
      <c r="AF61359"/>
      <c r="AH61359" s="36"/>
      <c r="AJ61359"/>
    </row>
    <row r="61360" spans="14:36">
      <c r="N61360" s="36"/>
      <c r="R61360" s="5"/>
      <c r="W61360"/>
      <c r="Y61360" s="36"/>
      <c r="AA61360" s="5"/>
      <c r="AC61360" s="36"/>
      <c r="AD61360" s="36"/>
      <c r="AE61360"/>
      <c r="AF61360"/>
      <c r="AH61360" s="36"/>
      <c r="AJ61360"/>
    </row>
    <row r="61361" spans="14:36">
      <c r="N61361" s="36"/>
      <c r="R61361" s="5"/>
      <c r="W61361"/>
      <c r="Y61361" s="36"/>
      <c r="AA61361" s="5"/>
      <c r="AC61361" s="36"/>
      <c r="AD61361" s="36"/>
      <c r="AE61361"/>
      <c r="AF61361"/>
      <c r="AH61361" s="36"/>
      <c r="AJ61361"/>
    </row>
    <row r="61362" spans="14:36">
      <c r="N61362" s="36"/>
      <c r="R61362" s="5"/>
      <c r="W61362"/>
      <c r="Y61362" s="36"/>
      <c r="AA61362" s="5"/>
      <c r="AC61362" s="36"/>
      <c r="AD61362" s="36"/>
      <c r="AE61362"/>
      <c r="AF61362"/>
      <c r="AH61362" s="36"/>
      <c r="AJ61362"/>
    </row>
    <row r="61363" spans="14:36">
      <c r="N61363" s="36"/>
      <c r="R61363" s="5"/>
      <c r="W61363"/>
      <c r="Y61363" s="36"/>
      <c r="AA61363" s="5"/>
      <c r="AC61363" s="36"/>
      <c r="AD61363" s="36"/>
      <c r="AE61363"/>
      <c r="AF61363"/>
      <c r="AH61363" s="36"/>
      <c r="AJ61363"/>
    </row>
    <row r="61364" spans="14:36">
      <c r="N61364" s="36"/>
      <c r="R61364" s="5"/>
      <c r="W61364"/>
      <c r="Y61364" s="36"/>
      <c r="AA61364" s="5"/>
      <c r="AC61364" s="36"/>
      <c r="AD61364" s="36"/>
      <c r="AE61364"/>
      <c r="AF61364"/>
      <c r="AH61364" s="36"/>
      <c r="AJ61364"/>
    </row>
    <row r="61365" spans="14:36">
      <c r="N61365" s="36"/>
      <c r="R61365" s="5"/>
      <c r="W61365"/>
      <c r="Y61365" s="36"/>
      <c r="AA61365" s="5"/>
      <c r="AC61365" s="36"/>
      <c r="AD61365" s="36"/>
      <c r="AE61365"/>
      <c r="AF61365"/>
      <c r="AH61365" s="36"/>
      <c r="AJ61365"/>
    </row>
    <row r="61366" spans="14:36">
      <c r="N61366" s="36"/>
      <c r="R61366" s="5"/>
      <c r="W61366"/>
      <c r="Y61366" s="36"/>
      <c r="AA61366" s="5"/>
      <c r="AC61366" s="36"/>
      <c r="AD61366" s="36"/>
      <c r="AE61366"/>
      <c r="AF61366"/>
      <c r="AH61366" s="36"/>
      <c r="AJ61366"/>
    </row>
    <row r="61367" spans="14:36">
      <c r="N61367" s="36"/>
      <c r="R61367" s="5"/>
      <c r="W61367"/>
      <c r="Y61367" s="36"/>
      <c r="AA61367" s="5"/>
      <c r="AC61367" s="36"/>
      <c r="AD61367" s="36"/>
      <c r="AE61367"/>
      <c r="AF61367"/>
      <c r="AH61367" s="36"/>
      <c r="AJ61367"/>
    </row>
    <row r="61368" spans="14:36">
      <c r="N61368" s="36"/>
      <c r="R61368" s="5"/>
      <c r="W61368"/>
      <c r="Y61368" s="36"/>
      <c r="AA61368" s="5"/>
      <c r="AC61368" s="36"/>
      <c r="AD61368" s="36"/>
      <c r="AE61368"/>
      <c r="AF61368"/>
      <c r="AH61368" s="36"/>
      <c r="AJ61368"/>
    </row>
    <row r="61369" spans="14:36">
      <c r="N61369" s="36"/>
      <c r="R61369" s="5"/>
      <c r="W61369"/>
      <c r="Y61369" s="36"/>
      <c r="AA61369" s="5"/>
      <c r="AC61369" s="36"/>
      <c r="AD61369" s="36"/>
      <c r="AE61369"/>
      <c r="AF61369"/>
      <c r="AH61369" s="36"/>
      <c r="AJ61369"/>
    </row>
    <row r="61370" spans="14:36">
      <c r="N61370" s="36"/>
      <c r="R61370" s="5"/>
      <c r="W61370"/>
      <c r="Y61370" s="36"/>
      <c r="AA61370" s="5"/>
      <c r="AC61370" s="36"/>
      <c r="AD61370" s="36"/>
      <c r="AE61370"/>
      <c r="AF61370"/>
      <c r="AH61370" s="36"/>
      <c r="AJ61370"/>
    </row>
    <row r="61371" spans="14:36">
      <c r="N61371" s="36"/>
      <c r="R61371" s="5"/>
      <c r="W61371"/>
      <c r="Y61371" s="36"/>
      <c r="AA61371" s="5"/>
      <c r="AC61371" s="36"/>
      <c r="AD61371" s="36"/>
      <c r="AE61371"/>
      <c r="AF61371"/>
      <c r="AH61371" s="36"/>
      <c r="AJ61371"/>
    </row>
    <row r="61372" spans="14:36">
      <c r="N61372" s="36"/>
      <c r="R61372" s="5"/>
      <c r="W61372"/>
      <c r="Y61372" s="36"/>
      <c r="AA61372" s="5"/>
      <c r="AC61372" s="36"/>
      <c r="AD61372" s="36"/>
      <c r="AE61372"/>
      <c r="AF61372"/>
      <c r="AH61372" s="36"/>
      <c r="AJ61372"/>
    </row>
    <row r="61373" spans="14:36">
      <c r="N61373" s="36"/>
      <c r="R61373" s="5"/>
      <c r="W61373"/>
      <c r="Y61373" s="36"/>
      <c r="AA61373" s="5"/>
      <c r="AC61373" s="36"/>
      <c r="AD61373" s="36"/>
      <c r="AE61373"/>
      <c r="AF61373"/>
      <c r="AH61373" s="36"/>
      <c r="AJ61373"/>
    </row>
    <row r="61374" spans="14:36">
      <c r="N61374" s="36"/>
      <c r="R61374" s="5"/>
      <c r="W61374"/>
      <c r="Y61374" s="36"/>
      <c r="AA61374" s="5"/>
      <c r="AC61374" s="36"/>
      <c r="AD61374" s="36"/>
      <c r="AE61374"/>
      <c r="AF61374"/>
      <c r="AH61374" s="36"/>
      <c r="AJ61374"/>
    </row>
    <row r="61375" spans="14:36">
      <c r="N61375" s="36"/>
      <c r="R61375" s="5"/>
      <c r="W61375"/>
      <c r="Y61375" s="36"/>
      <c r="AA61375" s="5"/>
      <c r="AC61375" s="36"/>
      <c r="AD61375" s="36"/>
      <c r="AE61375"/>
      <c r="AF61375"/>
      <c r="AH61375" s="36"/>
      <c r="AJ61375"/>
    </row>
    <row r="61376" spans="14:36">
      <c r="N61376" s="36"/>
      <c r="R61376" s="5"/>
      <c r="W61376"/>
      <c r="Y61376" s="36"/>
      <c r="AA61376" s="5"/>
      <c r="AC61376" s="36"/>
      <c r="AD61376" s="36"/>
      <c r="AE61376"/>
      <c r="AF61376"/>
      <c r="AH61376" s="36"/>
      <c r="AJ61376"/>
    </row>
    <row r="61377" spans="14:36">
      <c r="N61377" s="36"/>
      <c r="R61377" s="5"/>
      <c r="W61377"/>
      <c r="Y61377" s="36"/>
      <c r="AA61377" s="5"/>
      <c r="AC61377" s="36"/>
      <c r="AD61377" s="36"/>
      <c r="AE61377"/>
      <c r="AF61377"/>
      <c r="AH61377" s="36"/>
      <c r="AJ61377"/>
    </row>
    <row r="61378" spans="14:36">
      <c r="N61378" s="36"/>
      <c r="R61378" s="5"/>
      <c r="W61378"/>
      <c r="Y61378" s="36"/>
      <c r="AA61378" s="5"/>
      <c r="AC61378" s="36"/>
      <c r="AD61378" s="36"/>
      <c r="AE61378"/>
      <c r="AF61378"/>
      <c r="AH61378" s="36"/>
      <c r="AJ61378"/>
    </row>
    <row r="61379" spans="14:36">
      <c r="N61379" s="36"/>
      <c r="R61379" s="5"/>
      <c r="W61379"/>
      <c r="Y61379" s="36"/>
      <c r="AA61379" s="5"/>
      <c r="AC61379" s="36"/>
      <c r="AD61379" s="36"/>
      <c r="AE61379"/>
      <c r="AF61379"/>
      <c r="AH61379" s="36"/>
      <c r="AJ61379"/>
    </row>
    <row r="61380" spans="14:36">
      <c r="N61380" s="36"/>
      <c r="R61380" s="5"/>
      <c r="W61380"/>
      <c r="Y61380" s="36"/>
      <c r="AA61380" s="5"/>
      <c r="AC61380" s="36"/>
      <c r="AD61380" s="36"/>
      <c r="AE61380"/>
      <c r="AF61380"/>
      <c r="AH61380" s="36"/>
      <c r="AJ61380"/>
    </row>
    <row r="61381" spans="14:36">
      <c r="N61381" s="36"/>
      <c r="R61381" s="5"/>
      <c r="W61381"/>
      <c r="Y61381" s="36"/>
      <c r="AA61381" s="5"/>
      <c r="AC61381" s="36"/>
      <c r="AD61381" s="36"/>
      <c r="AE61381"/>
      <c r="AF61381"/>
      <c r="AH61381" s="36"/>
      <c r="AJ61381"/>
    </row>
    <row r="61382" spans="14:36">
      <c r="N61382" s="36"/>
      <c r="R61382" s="5"/>
      <c r="W61382"/>
      <c r="Y61382" s="36"/>
      <c r="AA61382" s="5"/>
      <c r="AC61382" s="36"/>
      <c r="AD61382" s="36"/>
      <c r="AE61382"/>
      <c r="AF61382"/>
      <c r="AH61382" s="36"/>
      <c r="AJ61382"/>
    </row>
    <row r="61383" spans="14:36">
      <c r="N61383" s="36"/>
      <c r="R61383" s="5"/>
      <c r="W61383"/>
      <c r="Y61383" s="36"/>
      <c r="AA61383" s="5"/>
      <c r="AC61383" s="36"/>
      <c r="AD61383" s="36"/>
      <c r="AE61383"/>
      <c r="AF61383"/>
      <c r="AH61383" s="36"/>
      <c r="AJ61383"/>
    </row>
    <row r="61384" spans="14:36">
      <c r="N61384" s="36"/>
      <c r="R61384" s="5"/>
      <c r="W61384"/>
      <c r="Y61384" s="36"/>
      <c r="AA61384" s="5"/>
      <c r="AC61384" s="36"/>
      <c r="AD61384" s="36"/>
      <c r="AE61384"/>
      <c r="AF61384"/>
      <c r="AH61384" s="36"/>
      <c r="AJ61384"/>
    </row>
    <row r="61385" spans="14:36">
      <c r="N61385" s="36"/>
      <c r="R61385" s="5"/>
      <c r="W61385"/>
      <c r="Y61385" s="36"/>
      <c r="AA61385" s="5"/>
      <c r="AC61385" s="36"/>
      <c r="AD61385" s="36"/>
      <c r="AE61385"/>
      <c r="AF61385"/>
      <c r="AH61385" s="36"/>
      <c r="AJ61385"/>
    </row>
    <row r="61386" spans="14:36">
      <c r="N61386" s="36"/>
      <c r="R61386" s="5"/>
      <c r="W61386"/>
      <c r="Y61386" s="36"/>
      <c r="AA61386" s="5"/>
      <c r="AC61386" s="36"/>
      <c r="AD61386" s="36"/>
      <c r="AE61386"/>
      <c r="AF61386"/>
      <c r="AH61386" s="36"/>
      <c r="AJ61386"/>
    </row>
    <row r="61387" spans="14:36">
      <c r="N61387" s="36"/>
      <c r="R61387" s="5"/>
      <c r="W61387"/>
      <c r="Y61387" s="36"/>
      <c r="AA61387" s="5"/>
      <c r="AC61387" s="36"/>
      <c r="AD61387" s="36"/>
      <c r="AE61387"/>
      <c r="AF61387"/>
      <c r="AH61387" s="36"/>
      <c r="AJ61387"/>
    </row>
    <row r="61388" spans="14:36">
      <c r="N61388" s="36"/>
      <c r="R61388" s="5"/>
      <c r="W61388"/>
      <c r="Y61388" s="36"/>
      <c r="AA61388" s="5"/>
      <c r="AC61388" s="36"/>
      <c r="AD61388" s="36"/>
      <c r="AE61388"/>
      <c r="AF61388"/>
      <c r="AH61388" s="36"/>
      <c r="AJ61388"/>
    </row>
    <row r="61389" spans="14:36">
      <c r="N61389" s="36"/>
      <c r="R61389" s="5"/>
      <c r="W61389"/>
      <c r="Y61389" s="36"/>
      <c r="AA61389" s="5"/>
      <c r="AC61389" s="36"/>
      <c r="AD61389" s="36"/>
      <c r="AE61389"/>
      <c r="AF61389"/>
      <c r="AH61389" s="36"/>
      <c r="AJ61389"/>
    </row>
    <row r="61390" spans="14:36">
      <c r="N61390" s="36"/>
      <c r="R61390" s="5"/>
      <c r="W61390"/>
      <c r="Y61390" s="36"/>
      <c r="AA61390" s="5"/>
      <c r="AC61390" s="36"/>
      <c r="AD61390" s="36"/>
      <c r="AE61390"/>
      <c r="AF61390"/>
      <c r="AH61390" s="36"/>
      <c r="AJ61390"/>
    </row>
    <row r="61391" spans="14:36">
      <c r="N61391" s="36"/>
      <c r="R61391" s="5"/>
      <c r="W61391"/>
      <c r="Y61391" s="36"/>
      <c r="AA61391" s="5"/>
      <c r="AC61391" s="36"/>
      <c r="AD61391" s="36"/>
      <c r="AE61391"/>
      <c r="AF61391"/>
      <c r="AH61391" s="36"/>
      <c r="AJ61391"/>
    </row>
    <row r="61392" spans="14:36">
      <c r="N61392" s="36"/>
      <c r="R61392" s="5"/>
      <c r="W61392"/>
      <c r="Y61392" s="36"/>
      <c r="AA61392" s="5"/>
      <c r="AC61392" s="36"/>
      <c r="AD61392" s="36"/>
      <c r="AE61392"/>
      <c r="AF61392"/>
      <c r="AH61392" s="36"/>
      <c r="AJ61392"/>
    </row>
    <row r="61393" spans="14:36">
      <c r="N61393" s="36"/>
      <c r="R61393" s="5"/>
      <c r="W61393"/>
      <c r="Y61393" s="36"/>
      <c r="AA61393" s="5"/>
      <c r="AC61393" s="36"/>
      <c r="AD61393" s="36"/>
      <c r="AE61393"/>
      <c r="AF61393"/>
      <c r="AH61393" s="36"/>
      <c r="AJ61393"/>
    </row>
    <row r="61394" spans="14:36">
      <c r="N61394" s="36"/>
      <c r="R61394" s="5"/>
      <c r="W61394"/>
      <c r="Y61394" s="36"/>
      <c r="AA61394" s="5"/>
      <c r="AC61394" s="36"/>
      <c r="AD61394" s="36"/>
      <c r="AE61394"/>
      <c r="AF61394"/>
      <c r="AH61394" s="36"/>
      <c r="AJ61394"/>
    </row>
    <row r="61395" spans="14:36">
      <c r="N61395" s="36"/>
      <c r="R61395" s="5"/>
      <c r="W61395"/>
      <c r="Y61395" s="36"/>
      <c r="AA61395" s="5"/>
      <c r="AC61395" s="36"/>
      <c r="AD61395" s="36"/>
      <c r="AE61395"/>
      <c r="AF61395"/>
      <c r="AH61395" s="36"/>
      <c r="AJ61395"/>
    </row>
    <row r="61396" spans="14:36">
      <c r="N61396" s="36"/>
      <c r="R61396" s="5"/>
      <c r="W61396"/>
      <c r="Y61396" s="36"/>
      <c r="AA61396" s="5"/>
      <c r="AC61396" s="36"/>
      <c r="AD61396" s="36"/>
      <c r="AE61396"/>
      <c r="AF61396"/>
      <c r="AH61396" s="36"/>
      <c r="AJ61396"/>
    </row>
    <row r="61397" spans="14:36">
      <c r="N61397" s="36"/>
      <c r="R61397" s="5"/>
      <c r="W61397"/>
      <c r="Y61397" s="36"/>
      <c r="AA61397" s="5"/>
      <c r="AC61397" s="36"/>
      <c r="AD61397" s="36"/>
      <c r="AE61397"/>
      <c r="AF61397"/>
      <c r="AH61397" s="36"/>
      <c r="AJ61397"/>
    </row>
    <row r="61398" spans="14:36">
      <c r="N61398" s="36"/>
      <c r="R61398" s="5"/>
      <c r="W61398"/>
      <c r="Y61398" s="36"/>
      <c r="AA61398" s="5"/>
      <c r="AC61398" s="36"/>
      <c r="AD61398" s="36"/>
      <c r="AE61398"/>
      <c r="AF61398"/>
      <c r="AH61398" s="36"/>
      <c r="AJ61398"/>
    </row>
    <row r="61399" spans="14:36">
      <c r="N61399" s="36"/>
      <c r="R61399" s="5"/>
      <c r="W61399"/>
      <c r="Y61399" s="36"/>
      <c r="AA61399" s="5"/>
      <c r="AC61399" s="36"/>
      <c r="AD61399" s="36"/>
      <c r="AE61399"/>
      <c r="AF61399"/>
      <c r="AH61399" s="36"/>
      <c r="AJ61399"/>
    </row>
    <row r="61400" spans="14:36">
      <c r="N61400" s="36"/>
      <c r="R61400" s="5"/>
      <c r="W61400"/>
      <c r="Y61400" s="36"/>
      <c r="AA61400" s="5"/>
      <c r="AC61400" s="36"/>
      <c r="AD61400" s="36"/>
      <c r="AE61400"/>
      <c r="AF61400"/>
      <c r="AH61400" s="36"/>
      <c r="AJ61400"/>
    </row>
    <row r="61401" spans="14:36">
      <c r="N61401" s="36"/>
      <c r="R61401" s="5"/>
      <c r="W61401"/>
      <c r="Y61401" s="36"/>
      <c r="AA61401" s="5"/>
      <c r="AC61401" s="36"/>
      <c r="AD61401" s="36"/>
      <c r="AE61401"/>
      <c r="AF61401"/>
      <c r="AH61401" s="36"/>
      <c r="AJ61401"/>
    </row>
    <row r="61402" spans="14:36">
      <c r="N61402" s="36"/>
      <c r="R61402" s="5"/>
      <c r="W61402"/>
      <c r="Y61402" s="36"/>
      <c r="AA61402" s="5"/>
      <c r="AC61402" s="36"/>
      <c r="AD61402" s="36"/>
      <c r="AE61402"/>
      <c r="AF61402"/>
      <c r="AH61402" s="36"/>
      <c r="AJ61402"/>
    </row>
    <row r="61403" spans="14:36">
      <c r="N61403" s="36"/>
      <c r="R61403" s="5"/>
      <c r="W61403"/>
      <c r="Y61403" s="36"/>
      <c r="AA61403" s="5"/>
      <c r="AC61403" s="36"/>
      <c r="AD61403" s="36"/>
      <c r="AE61403"/>
      <c r="AF61403"/>
      <c r="AH61403" s="36"/>
      <c r="AJ61403"/>
    </row>
    <row r="61404" spans="14:36">
      <c r="N61404" s="36"/>
      <c r="R61404" s="5"/>
      <c r="W61404"/>
      <c r="Y61404" s="36"/>
      <c r="AA61404" s="5"/>
      <c r="AC61404" s="36"/>
      <c r="AD61404" s="36"/>
      <c r="AE61404"/>
      <c r="AF61404"/>
      <c r="AH61404" s="36"/>
      <c r="AJ61404"/>
    </row>
    <row r="61405" spans="14:36">
      <c r="N61405" s="36"/>
      <c r="R61405" s="5"/>
      <c r="W61405"/>
      <c r="Y61405" s="36"/>
      <c r="AA61405" s="5"/>
      <c r="AC61405" s="36"/>
      <c r="AD61405" s="36"/>
      <c r="AE61405"/>
      <c r="AF61405"/>
      <c r="AH61405" s="36"/>
      <c r="AJ61405"/>
    </row>
    <row r="61406" spans="14:36">
      <c r="N61406" s="36"/>
      <c r="R61406" s="5"/>
      <c r="W61406"/>
      <c r="Y61406" s="36"/>
      <c r="AA61406" s="5"/>
      <c r="AC61406" s="36"/>
      <c r="AD61406" s="36"/>
      <c r="AE61406"/>
      <c r="AF61406"/>
      <c r="AH61406" s="36"/>
      <c r="AJ61406"/>
    </row>
    <row r="61407" spans="14:36">
      <c r="N61407" s="36"/>
      <c r="R61407" s="5"/>
      <c r="W61407"/>
      <c r="Y61407" s="36"/>
      <c r="AA61407" s="5"/>
      <c r="AC61407" s="36"/>
      <c r="AD61407" s="36"/>
      <c r="AE61407"/>
      <c r="AF61407"/>
      <c r="AH61407" s="36"/>
      <c r="AJ61407"/>
    </row>
    <row r="61408" spans="14:36">
      <c r="N61408" s="36"/>
      <c r="R61408" s="5"/>
      <c r="W61408"/>
      <c r="Y61408" s="36"/>
      <c r="AA61408" s="5"/>
      <c r="AC61408" s="36"/>
      <c r="AD61408" s="36"/>
      <c r="AE61408"/>
      <c r="AF61408"/>
      <c r="AH61408" s="36"/>
      <c r="AJ61408"/>
    </row>
    <row r="61409" spans="14:36">
      <c r="N61409" s="36"/>
      <c r="R61409" s="5"/>
      <c r="W61409"/>
      <c r="Y61409" s="36"/>
      <c r="AA61409" s="5"/>
      <c r="AC61409" s="36"/>
      <c r="AD61409" s="36"/>
      <c r="AE61409"/>
      <c r="AF61409"/>
      <c r="AH61409" s="36"/>
      <c r="AJ61409"/>
    </row>
    <row r="61410" spans="14:36">
      <c r="N61410" s="36"/>
      <c r="R61410" s="5"/>
      <c r="W61410"/>
      <c r="Y61410" s="36"/>
      <c r="AA61410" s="5"/>
      <c r="AC61410" s="36"/>
      <c r="AD61410" s="36"/>
      <c r="AE61410"/>
      <c r="AF61410"/>
      <c r="AH61410" s="36"/>
      <c r="AJ61410"/>
    </row>
    <row r="61411" spans="14:36">
      <c r="N61411" s="36"/>
      <c r="R61411" s="5"/>
      <c r="W61411"/>
      <c r="Y61411" s="36"/>
      <c r="AA61411" s="5"/>
      <c r="AC61411" s="36"/>
      <c r="AD61411" s="36"/>
      <c r="AE61411"/>
      <c r="AF61411"/>
      <c r="AH61411" s="36"/>
      <c r="AJ61411"/>
    </row>
    <row r="61412" spans="14:36">
      <c r="N61412" s="36"/>
      <c r="R61412" s="5"/>
      <c r="W61412"/>
      <c r="Y61412" s="36"/>
      <c r="AA61412" s="5"/>
      <c r="AC61412" s="36"/>
      <c r="AD61412" s="36"/>
      <c r="AE61412"/>
      <c r="AF61412"/>
      <c r="AH61412" s="36"/>
      <c r="AJ61412"/>
    </row>
    <row r="61413" spans="14:36">
      <c r="N61413" s="36"/>
      <c r="R61413" s="5"/>
      <c r="W61413"/>
      <c r="Y61413" s="36"/>
      <c r="AA61413" s="5"/>
      <c r="AC61413" s="36"/>
      <c r="AD61413" s="36"/>
      <c r="AE61413"/>
      <c r="AF61413"/>
      <c r="AH61413" s="36"/>
      <c r="AJ61413"/>
    </row>
    <row r="61414" spans="14:36">
      <c r="N61414" s="36"/>
      <c r="R61414" s="5"/>
      <c r="W61414"/>
      <c r="Y61414" s="36"/>
      <c r="AA61414" s="5"/>
      <c r="AC61414" s="36"/>
      <c r="AD61414" s="36"/>
      <c r="AE61414"/>
      <c r="AF61414"/>
      <c r="AH61414" s="36"/>
      <c r="AJ61414"/>
    </row>
    <row r="61415" spans="14:36">
      <c r="N61415" s="36"/>
      <c r="R61415" s="5"/>
      <c r="W61415"/>
      <c r="Y61415" s="36"/>
      <c r="AA61415" s="5"/>
      <c r="AC61415" s="36"/>
      <c r="AD61415" s="36"/>
      <c r="AE61415"/>
      <c r="AF61415"/>
      <c r="AH61415" s="36"/>
      <c r="AJ61415"/>
    </row>
    <row r="61416" spans="14:36">
      <c r="N61416" s="36"/>
      <c r="R61416" s="5"/>
      <c r="W61416"/>
      <c r="Y61416" s="36"/>
      <c r="AA61416" s="5"/>
      <c r="AC61416" s="36"/>
      <c r="AD61416" s="36"/>
      <c r="AE61416"/>
      <c r="AF61416"/>
      <c r="AH61416" s="36"/>
      <c r="AJ61416"/>
    </row>
    <row r="61417" spans="14:36">
      <c r="N61417" s="36"/>
      <c r="R61417" s="5"/>
      <c r="W61417"/>
      <c r="Y61417" s="36"/>
      <c r="AA61417" s="5"/>
      <c r="AC61417" s="36"/>
      <c r="AD61417" s="36"/>
      <c r="AE61417"/>
      <c r="AF61417"/>
      <c r="AH61417" s="36"/>
      <c r="AJ61417"/>
    </row>
    <row r="61418" spans="14:36">
      <c r="N61418" s="36"/>
      <c r="R61418" s="5"/>
      <c r="W61418"/>
      <c r="Y61418" s="36"/>
      <c r="AA61418" s="5"/>
      <c r="AC61418" s="36"/>
      <c r="AD61418" s="36"/>
      <c r="AE61418"/>
      <c r="AF61418"/>
      <c r="AH61418" s="36"/>
      <c r="AJ61418"/>
    </row>
    <row r="61419" spans="14:36">
      <c r="N61419" s="36"/>
      <c r="R61419" s="5"/>
      <c r="W61419"/>
      <c r="Y61419" s="36"/>
      <c r="AA61419" s="5"/>
      <c r="AC61419" s="36"/>
      <c r="AD61419" s="36"/>
      <c r="AE61419"/>
      <c r="AF61419"/>
      <c r="AH61419" s="36"/>
      <c r="AJ61419"/>
    </row>
    <row r="61420" spans="14:36">
      <c r="N61420" s="36"/>
      <c r="R61420" s="5"/>
      <c r="W61420"/>
      <c r="Y61420" s="36"/>
      <c r="AA61420" s="5"/>
      <c r="AC61420" s="36"/>
      <c r="AD61420" s="36"/>
      <c r="AE61420"/>
      <c r="AF61420"/>
      <c r="AH61420" s="36"/>
      <c r="AJ61420"/>
    </row>
    <row r="61421" spans="14:36">
      <c r="N61421" s="36"/>
      <c r="R61421" s="5"/>
      <c r="W61421"/>
      <c r="Y61421" s="36"/>
      <c r="AA61421" s="5"/>
      <c r="AC61421" s="36"/>
      <c r="AD61421" s="36"/>
      <c r="AE61421"/>
      <c r="AF61421"/>
      <c r="AH61421" s="36"/>
      <c r="AJ61421"/>
    </row>
    <row r="61422" spans="14:36">
      <c r="N61422" s="36"/>
      <c r="R61422" s="5"/>
      <c r="W61422"/>
      <c r="Y61422" s="36"/>
      <c r="AA61422" s="5"/>
      <c r="AC61422" s="36"/>
      <c r="AD61422" s="36"/>
      <c r="AE61422"/>
      <c r="AF61422"/>
      <c r="AH61422" s="36"/>
      <c r="AJ61422"/>
    </row>
    <row r="61423" spans="14:36">
      <c r="N61423" s="36"/>
      <c r="R61423" s="5"/>
      <c r="W61423"/>
      <c r="Y61423" s="36"/>
      <c r="AA61423" s="5"/>
      <c r="AC61423" s="36"/>
      <c r="AD61423" s="36"/>
      <c r="AE61423"/>
      <c r="AF61423"/>
      <c r="AH61423" s="36"/>
      <c r="AJ61423"/>
    </row>
    <row r="61424" spans="14:36">
      <c r="N61424" s="36"/>
      <c r="R61424" s="5"/>
      <c r="W61424"/>
      <c r="Y61424" s="36"/>
      <c r="AA61424" s="5"/>
      <c r="AC61424" s="36"/>
      <c r="AD61424" s="36"/>
      <c r="AE61424"/>
      <c r="AF61424"/>
      <c r="AH61424" s="36"/>
      <c r="AJ61424"/>
    </row>
    <row r="61425" spans="14:36">
      <c r="N61425" s="36"/>
      <c r="R61425" s="5"/>
      <c r="W61425"/>
      <c r="Y61425" s="36"/>
      <c r="AA61425" s="5"/>
      <c r="AC61425" s="36"/>
      <c r="AD61425" s="36"/>
      <c r="AE61425"/>
      <c r="AF61425"/>
      <c r="AH61425" s="36"/>
      <c r="AJ61425"/>
    </row>
    <row r="61426" spans="14:36">
      <c r="N61426" s="36"/>
      <c r="R61426" s="5"/>
      <c r="W61426"/>
      <c r="Y61426" s="36"/>
      <c r="AA61426" s="5"/>
      <c r="AC61426" s="36"/>
      <c r="AD61426" s="36"/>
      <c r="AE61426"/>
      <c r="AF61426"/>
      <c r="AH61426" s="36"/>
      <c r="AJ61426"/>
    </row>
    <row r="61427" spans="14:36">
      <c r="N61427" s="36"/>
      <c r="R61427" s="5"/>
      <c r="W61427"/>
      <c r="Y61427" s="36"/>
      <c r="AA61427" s="5"/>
      <c r="AC61427" s="36"/>
      <c r="AD61427" s="36"/>
      <c r="AE61427"/>
      <c r="AF61427"/>
      <c r="AH61427" s="36"/>
      <c r="AJ61427"/>
    </row>
    <row r="61428" spans="14:36">
      <c r="N61428" s="36"/>
      <c r="R61428" s="5"/>
      <c r="W61428"/>
      <c r="Y61428" s="36"/>
      <c r="AA61428" s="5"/>
      <c r="AC61428" s="36"/>
      <c r="AD61428" s="36"/>
      <c r="AE61428"/>
      <c r="AF61428"/>
      <c r="AH61428" s="36"/>
      <c r="AJ61428"/>
    </row>
    <row r="61429" spans="14:36">
      <c r="N61429" s="36"/>
      <c r="R61429" s="5"/>
      <c r="W61429"/>
      <c r="Y61429" s="36"/>
      <c r="AA61429" s="5"/>
      <c r="AC61429" s="36"/>
      <c r="AD61429" s="36"/>
      <c r="AE61429"/>
      <c r="AF61429"/>
      <c r="AH61429" s="36"/>
      <c r="AJ61429"/>
    </row>
    <row r="61430" spans="14:36">
      <c r="N61430" s="36"/>
      <c r="R61430" s="5"/>
      <c r="W61430"/>
      <c r="Y61430" s="36"/>
      <c r="AA61430" s="5"/>
      <c r="AC61430" s="36"/>
      <c r="AD61430" s="36"/>
      <c r="AE61430"/>
      <c r="AF61430"/>
      <c r="AH61430" s="36"/>
      <c r="AJ61430"/>
    </row>
    <row r="61431" spans="14:36">
      <c r="N61431" s="36"/>
      <c r="R61431" s="5"/>
      <c r="W61431"/>
      <c r="Y61431" s="36"/>
      <c r="AA61431" s="5"/>
      <c r="AC61431" s="36"/>
      <c r="AD61431" s="36"/>
      <c r="AE61431"/>
      <c r="AF61431"/>
      <c r="AH61431" s="36"/>
      <c r="AJ61431"/>
    </row>
    <row r="61432" spans="14:36">
      <c r="N61432" s="36"/>
      <c r="R61432" s="5"/>
      <c r="W61432"/>
      <c r="Y61432" s="36"/>
      <c r="AA61432" s="5"/>
      <c r="AC61432" s="36"/>
      <c r="AD61432" s="36"/>
      <c r="AE61432"/>
      <c r="AF61432"/>
      <c r="AH61432" s="36"/>
      <c r="AJ61432"/>
    </row>
    <row r="61433" spans="14:36">
      <c r="N61433" s="36"/>
      <c r="R61433" s="5"/>
      <c r="W61433"/>
      <c r="Y61433" s="36"/>
      <c r="AA61433" s="5"/>
      <c r="AC61433" s="36"/>
      <c r="AD61433" s="36"/>
      <c r="AE61433"/>
      <c r="AF61433"/>
      <c r="AH61433" s="36"/>
      <c r="AJ61433"/>
    </row>
    <row r="61434" spans="14:36">
      <c r="N61434" s="36"/>
      <c r="R61434" s="5"/>
      <c r="W61434"/>
      <c r="Y61434" s="36"/>
      <c r="AA61434" s="5"/>
      <c r="AC61434" s="36"/>
      <c r="AD61434" s="36"/>
      <c r="AE61434"/>
      <c r="AF61434"/>
      <c r="AH61434" s="36"/>
      <c r="AJ61434"/>
    </row>
    <row r="61435" spans="14:36">
      <c r="N61435" s="36"/>
      <c r="R61435" s="5"/>
      <c r="W61435"/>
      <c r="Y61435" s="36"/>
      <c r="AA61435" s="5"/>
      <c r="AC61435" s="36"/>
      <c r="AD61435" s="36"/>
      <c r="AE61435"/>
      <c r="AF61435"/>
      <c r="AH61435" s="36"/>
      <c r="AJ61435"/>
    </row>
    <row r="61436" spans="14:36">
      <c r="N61436" s="36"/>
      <c r="R61436" s="5"/>
      <c r="W61436"/>
      <c r="Y61436" s="36"/>
      <c r="AA61436" s="5"/>
      <c r="AC61436" s="36"/>
      <c r="AD61436" s="36"/>
      <c r="AE61436"/>
      <c r="AF61436"/>
      <c r="AH61436" s="36"/>
      <c r="AJ61436"/>
    </row>
    <row r="61437" spans="14:36">
      <c r="N61437" s="36"/>
      <c r="R61437" s="5"/>
      <c r="W61437"/>
      <c r="Y61437" s="36"/>
      <c r="AA61437" s="5"/>
      <c r="AC61437" s="36"/>
      <c r="AD61437" s="36"/>
      <c r="AE61437"/>
      <c r="AF61437"/>
      <c r="AH61437" s="36"/>
      <c r="AJ61437"/>
    </row>
    <row r="61438" spans="14:36">
      <c r="N61438" s="36"/>
      <c r="R61438" s="5"/>
      <c r="W61438"/>
      <c r="Y61438" s="36"/>
      <c r="AA61438" s="5"/>
      <c r="AC61438" s="36"/>
      <c r="AD61438" s="36"/>
      <c r="AE61438"/>
      <c r="AF61438"/>
      <c r="AH61438" s="36"/>
      <c r="AJ61438"/>
    </row>
    <row r="61439" spans="14:36">
      <c r="N61439" s="36"/>
      <c r="R61439" s="5"/>
      <c r="W61439"/>
      <c r="Y61439" s="36"/>
      <c r="AA61439" s="5"/>
      <c r="AC61439" s="36"/>
      <c r="AD61439" s="36"/>
      <c r="AE61439"/>
      <c r="AF61439"/>
      <c r="AH61439" s="36"/>
      <c r="AJ61439"/>
    </row>
    <row r="61440" spans="14:36">
      <c r="N61440" s="36"/>
      <c r="R61440" s="5"/>
      <c r="W61440"/>
      <c r="Y61440" s="36"/>
      <c r="AA61440" s="5"/>
      <c r="AC61440" s="36"/>
      <c r="AD61440" s="36"/>
      <c r="AE61440"/>
      <c r="AF61440"/>
      <c r="AH61440" s="36"/>
      <c r="AJ61440"/>
    </row>
    <row r="61441" spans="14:36">
      <c r="N61441" s="36"/>
      <c r="R61441" s="5"/>
      <c r="W61441"/>
      <c r="Y61441" s="36"/>
      <c r="AA61441" s="5"/>
      <c r="AC61441" s="36"/>
      <c r="AD61441" s="36"/>
      <c r="AE61441"/>
      <c r="AF61441"/>
      <c r="AH61441" s="36"/>
      <c r="AJ61441"/>
    </row>
    <row r="61442" spans="14:36">
      <c r="N61442" s="36"/>
      <c r="R61442" s="5"/>
      <c r="W61442"/>
      <c r="Y61442" s="36"/>
      <c r="AA61442" s="5"/>
      <c r="AC61442" s="36"/>
      <c r="AD61442" s="36"/>
      <c r="AE61442"/>
      <c r="AF61442"/>
      <c r="AH61442" s="36"/>
      <c r="AJ61442"/>
    </row>
    <row r="61443" spans="14:36">
      <c r="N61443" s="36"/>
      <c r="R61443" s="5"/>
      <c r="W61443"/>
      <c r="Y61443" s="36"/>
      <c r="AA61443" s="5"/>
      <c r="AC61443" s="36"/>
      <c r="AD61443" s="36"/>
      <c r="AE61443"/>
      <c r="AF61443"/>
      <c r="AH61443" s="36"/>
      <c r="AJ61443"/>
    </row>
    <row r="61444" spans="14:36">
      <c r="N61444" s="36"/>
      <c r="R61444" s="5"/>
      <c r="W61444"/>
      <c r="Y61444" s="36"/>
      <c r="AA61444" s="5"/>
      <c r="AC61444" s="36"/>
      <c r="AD61444" s="36"/>
      <c r="AE61444"/>
      <c r="AF61444"/>
      <c r="AH61444" s="36"/>
      <c r="AJ61444"/>
    </row>
    <row r="61445" spans="14:36">
      <c r="N61445" s="36"/>
      <c r="R61445" s="5"/>
      <c r="W61445"/>
      <c r="Y61445" s="36"/>
      <c r="AA61445" s="5"/>
      <c r="AC61445" s="36"/>
      <c r="AD61445" s="36"/>
      <c r="AE61445"/>
      <c r="AF61445"/>
      <c r="AH61445" s="36"/>
      <c r="AJ61445"/>
    </row>
    <row r="61446" spans="14:36">
      <c r="N61446" s="36"/>
      <c r="R61446" s="5"/>
      <c r="W61446"/>
      <c r="Y61446" s="36"/>
      <c r="AA61446" s="5"/>
      <c r="AC61446" s="36"/>
      <c r="AD61446" s="36"/>
      <c r="AE61446"/>
      <c r="AF61446"/>
      <c r="AH61446" s="36"/>
      <c r="AJ61446"/>
    </row>
    <row r="61447" spans="14:36">
      <c r="N61447" s="36"/>
      <c r="R61447" s="5"/>
      <c r="W61447"/>
      <c r="Y61447" s="36"/>
      <c r="AA61447" s="5"/>
      <c r="AC61447" s="36"/>
      <c r="AD61447" s="36"/>
      <c r="AE61447"/>
      <c r="AF61447"/>
      <c r="AH61447" s="36"/>
      <c r="AJ61447"/>
    </row>
    <row r="61448" spans="14:36">
      <c r="N61448" s="36"/>
      <c r="R61448" s="5"/>
      <c r="W61448"/>
      <c r="Y61448" s="36"/>
      <c r="AA61448" s="5"/>
      <c r="AC61448" s="36"/>
      <c r="AD61448" s="36"/>
      <c r="AE61448"/>
      <c r="AF61448"/>
      <c r="AH61448" s="36"/>
      <c r="AJ61448"/>
    </row>
    <row r="61449" spans="14:36">
      <c r="N61449" s="36"/>
      <c r="R61449" s="5"/>
      <c r="W61449"/>
      <c r="Y61449" s="36"/>
      <c r="AA61449" s="5"/>
      <c r="AC61449" s="36"/>
      <c r="AD61449" s="36"/>
      <c r="AE61449"/>
      <c r="AF61449"/>
      <c r="AH61449" s="36"/>
      <c r="AJ61449"/>
    </row>
    <row r="61450" spans="14:36">
      <c r="N61450" s="36"/>
      <c r="R61450" s="5"/>
      <c r="W61450"/>
      <c r="Y61450" s="36"/>
      <c r="AA61450" s="5"/>
      <c r="AC61450" s="36"/>
      <c r="AD61450" s="36"/>
      <c r="AE61450"/>
      <c r="AF61450"/>
      <c r="AH61450" s="36"/>
      <c r="AJ61450"/>
    </row>
    <row r="61451" spans="14:36">
      <c r="N61451" s="36"/>
      <c r="R61451" s="5"/>
      <c r="W61451"/>
      <c r="Y61451" s="36"/>
      <c r="AA61451" s="5"/>
      <c r="AC61451" s="36"/>
      <c r="AD61451" s="36"/>
      <c r="AE61451"/>
      <c r="AF61451"/>
      <c r="AH61451" s="36"/>
      <c r="AJ61451"/>
    </row>
    <row r="61452" spans="14:36">
      <c r="N61452" s="36"/>
      <c r="R61452" s="5"/>
      <c r="W61452"/>
      <c r="Y61452" s="36"/>
      <c r="AA61452" s="5"/>
      <c r="AC61452" s="36"/>
      <c r="AD61452" s="36"/>
      <c r="AE61452"/>
      <c r="AF61452"/>
      <c r="AH61452" s="36"/>
      <c r="AJ61452"/>
    </row>
    <row r="61453" spans="14:36">
      <c r="N61453" s="36"/>
      <c r="R61453" s="5"/>
      <c r="W61453"/>
      <c r="Y61453" s="36"/>
      <c r="AA61453" s="5"/>
      <c r="AC61453" s="36"/>
      <c r="AD61453" s="36"/>
      <c r="AE61453"/>
      <c r="AF61453"/>
      <c r="AH61453" s="36"/>
      <c r="AJ61453"/>
    </row>
    <row r="61454" spans="14:36">
      <c r="N61454" s="36"/>
      <c r="R61454" s="5"/>
      <c r="W61454"/>
      <c r="Y61454" s="36"/>
      <c r="AA61454" s="5"/>
      <c r="AC61454" s="36"/>
      <c r="AD61454" s="36"/>
      <c r="AE61454"/>
      <c r="AF61454"/>
      <c r="AH61454" s="36"/>
      <c r="AJ61454"/>
    </row>
    <row r="61455" spans="14:36">
      <c r="N61455" s="36"/>
      <c r="R61455" s="5"/>
      <c r="W61455"/>
      <c r="Y61455" s="36"/>
      <c r="AA61455" s="5"/>
      <c r="AC61455" s="36"/>
      <c r="AD61455" s="36"/>
      <c r="AE61455"/>
      <c r="AF61455"/>
      <c r="AH61455" s="36"/>
      <c r="AJ61455"/>
    </row>
    <row r="61456" spans="14:36">
      <c r="N61456" s="36"/>
      <c r="R61456" s="5"/>
      <c r="W61456"/>
      <c r="Y61456" s="36"/>
      <c r="AA61456" s="5"/>
      <c r="AC61456" s="36"/>
      <c r="AD61456" s="36"/>
      <c r="AE61456"/>
      <c r="AF61456"/>
      <c r="AH61456" s="36"/>
      <c r="AJ61456"/>
    </row>
    <row r="61457" spans="14:36">
      <c r="N61457" s="36"/>
      <c r="R61457" s="5"/>
      <c r="W61457"/>
      <c r="Y61457" s="36"/>
      <c r="AA61457" s="5"/>
      <c r="AC61457" s="36"/>
      <c r="AD61457" s="36"/>
      <c r="AE61457"/>
      <c r="AF61457"/>
      <c r="AH61457" s="36"/>
      <c r="AJ61457"/>
    </row>
    <row r="61458" spans="14:36">
      <c r="N61458" s="36"/>
      <c r="R61458" s="5"/>
      <c r="W61458"/>
      <c r="Y61458" s="36"/>
      <c r="AA61458" s="5"/>
      <c r="AC61458" s="36"/>
      <c r="AD61458" s="36"/>
      <c r="AE61458"/>
      <c r="AF61458"/>
      <c r="AH61458" s="36"/>
      <c r="AJ61458"/>
    </row>
    <row r="61459" spans="14:36">
      <c r="N61459" s="36"/>
      <c r="R61459" s="5"/>
      <c r="W61459"/>
      <c r="Y61459" s="36"/>
      <c r="AA61459" s="5"/>
      <c r="AC61459" s="36"/>
      <c r="AD61459" s="36"/>
      <c r="AE61459"/>
      <c r="AF61459"/>
      <c r="AH61459" s="36"/>
      <c r="AJ61459"/>
    </row>
    <row r="61460" spans="14:36">
      <c r="N61460" s="36"/>
      <c r="R61460" s="5"/>
      <c r="W61460"/>
      <c r="Y61460" s="36"/>
      <c r="AA61460" s="5"/>
      <c r="AC61460" s="36"/>
      <c r="AD61460" s="36"/>
      <c r="AE61460"/>
      <c r="AF61460"/>
      <c r="AH61460" s="36"/>
      <c r="AJ61460"/>
    </row>
    <row r="61461" spans="14:36">
      <c r="N61461" s="36"/>
      <c r="R61461" s="5"/>
      <c r="W61461"/>
      <c r="Y61461" s="36"/>
      <c r="AA61461" s="5"/>
      <c r="AC61461" s="36"/>
      <c r="AD61461" s="36"/>
      <c r="AE61461"/>
      <c r="AF61461"/>
      <c r="AH61461" s="36"/>
      <c r="AJ61461"/>
    </row>
    <row r="61462" spans="14:36">
      <c r="N61462" s="36"/>
      <c r="R61462" s="5"/>
      <c r="W61462"/>
      <c r="Y61462" s="36"/>
      <c r="AA61462" s="5"/>
      <c r="AC61462" s="36"/>
      <c r="AD61462" s="36"/>
      <c r="AE61462"/>
      <c r="AF61462"/>
      <c r="AH61462" s="36"/>
      <c r="AJ61462"/>
    </row>
    <row r="61463" spans="14:36">
      <c r="N61463" s="36"/>
      <c r="R61463" s="5"/>
      <c r="W61463"/>
      <c r="Y61463" s="36"/>
      <c r="AA61463" s="5"/>
      <c r="AC61463" s="36"/>
      <c r="AD61463" s="36"/>
      <c r="AE61463"/>
      <c r="AF61463"/>
      <c r="AH61463" s="36"/>
      <c r="AJ61463"/>
    </row>
    <row r="61464" spans="14:36">
      <c r="N61464" s="36"/>
      <c r="R61464" s="5"/>
      <c r="W61464"/>
      <c r="Y61464" s="36"/>
      <c r="AA61464" s="5"/>
      <c r="AC61464" s="36"/>
      <c r="AD61464" s="36"/>
      <c r="AE61464"/>
      <c r="AF61464"/>
      <c r="AH61464" s="36"/>
      <c r="AJ61464"/>
    </row>
    <row r="61465" spans="14:36">
      <c r="N61465" s="36"/>
      <c r="R61465" s="5"/>
      <c r="W61465"/>
      <c r="Y61465" s="36"/>
      <c r="AA61465" s="5"/>
      <c r="AC61465" s="36"/>
      <c r="AD61465" s="36"/>
      <c r="AE61465"/>
      <c r="AF61465"/>
      <c r="AH61465" s="36"/>
      <c r="AJ61465"/>
    </row>
    <row r="61466" spans="14:36">
      <c r="N61466" s="36"/>
      <c r="R61466" s="5"/>
      <c r="W61466"/>
      <c r="Y61466" s="36"/>
      <c r="AA61466" s="5"/>
      <c r="AC61466" s="36"/>
      <c r="AD61466" s="36"/>
      <c r="AE61466"/>
      <c r="AF61466"/>
      <c r="AH61466" s="36"/>
      <c r="AJ61466"/>
    </row>
    <row r="61467" spans="14:36">
      <c r="N61467" s="36"/>
      <c r="R61467" s="5"/>
      <c r="W61467"/>
      <c r="Y61467" s="36"/>
      <c r="AA61467" s="5"/>
      <c r="AC61467" s="36"/>
      <c r="AD61467" s="36"/>
      <c r="AE61467"/>
      <c r="AF61467"/>
      <c r="AH61467" s="36"/>
      <c r="AJ61467"/>
    </row>
    <row r="61468" spans="14:36">
      <c r="N61468" s="36"/>
      <c r="R61468" s="5"/>
      <c r="W61468"/>
      <c r="Y61468" s="36"/>
      <c r="AA61468" s="5"/>
      <c r="AC61468" s="36"/>
      <c r="AD61468" s="36"/>
      <c r="AE61468"/>
      <c r="AF61468"/>
      <c r="AH61468" s="36"/>
      <c r="AJ61468"/>
    </row>
    <row r="61469" spans="14:36">
      <c r="N61469" s="36"/>
      <c r="R61469" s="5"/>
      <c r="W61469"/>
      <c r="Y61469" s="36"/>
      <c r="AA61469" s="5"/>
      <c r="AC61469" s="36"/>
      <c r="AD61469" s="36"/>
      <c r="AE61469"/>
      <c r="AF61469"/>
      <c r="AH61469" s="36"/>
      <c r="AJ61469"/>
    </row>
    <row r="61470" spans="14:36">
      <c r="N61470" s="36"/>
      <c r="R61470" s="5"/>
      <c r="W61470"/>
      <c r="Y61470" s="36"/>
      <c r="AA61470" s="5"/>
      <c r="AC61470" s="36"/>
      <c r="AD61470" s="36"/>
      <c r="AE61470"/>
      <c r="AF61470"/>
      <c r="AH61470" s="36"/>
      <c r="AJ61470"/>
    </row>
    <row r="61471" spans="14:36">
      <c r="N61471" s="36"/>
      <c r="R61471" s="5"/>
      <c r="W61471"/>
      <c r="Y61471" s="36"/>
      <c r="AA61471" s="5"/>
      <c r="AC61471" s="36"/>
      <c r="AD61471" s="36"/>
      <c r="AE61471"/>
      <c r="AF61471"/>
      <c r="AH61471" s="36"/>
      <c r="AJ61471"/>
    </row>
    <row r="61472" spans="14:36">
      <c r="N61472" s="36"/>
      <c r="R61472" s="5"/>
      <c r="W61472"/>
      <c r="Y61472" s="36"/>
      <c r="AA61472" s="5"/>
      <c r="AC61472" s="36"/>
      <c r="AD61472" s="36"/>
      <c r="AE61472"/>
      <c r="AF61472"/>
      <c r="AH61472" s="36"/>
      <c r="AJ61472"/>
    </row>
    <row r="61473" spans="14:36">
      <c r="N61473" s="36"/>
      <c r="R61473" s="5"/>
      <c r="W61473"/>
      <c r="Y61473" s="36"/>
      <c r="AA61473" s="5"/>
      <c r="AC61473" s="36"/>
      <c r="AD61473" s="36"/>
      <c r="AE61473"/>
      <c r="AF61473"/>
      <c r="AH61473" s="36"/>
      <c r="AJ61473"/>
    </row>
    <row r="61474" spans="14:36">
      <c r="N61474" s="36"/>
      <c r="R61474" s="5"/>
      <c r="W61474"/>
      <c r="Y61474" s="36"/>
      <c r="AA61474" s="5"/>
      <c r="AC61474" s="36"/>
      <c r="AD61474" s="36"/>
      <c r="AE61474"/>
      <c r="AF61474"/>
      <c r="AH61474" s="36"/>
      <c r="AJ61474"/>
    </row>
    <row r="61475" spans="14:36">
      <c r="N61475" s="36"/>
      <c r="R61475" s="5"/>
      <c r="W61475"/>
      <c r="Y61475" s="36"/>
      <c r="AA61475" s="5"/>
      <c r="AC61475" s="36"/>
      <c r="AD61475" s="36"/>
      <c r="AE61475"/>
      <c r="AF61475"/>
      <c r="AH61475" s="36"/>
      <c r="AJ61475"/>
    </row>
    <row r="61476" spans="14:36">
      <c r="N61476" s="36"/>
      <c r="R61476" s="5"/>
      <c r="W61476"/>
      <c r="Y61476" s="36"/>
      <c r="AA61476" s="5"/>
      <c r="AC61476" s="36"/>
      <c r="AD61476" s="36"/>
      <c r="AE61476"/>
      <c r="AF61476"/>
      <c r="AH61476" s="36"/>
      <c r="AJ61476"/>
    </row>
    <row r="61477" spans="14:36">
      <c r="N61477" s="36"/>
      <c r="R61477" s="5"/>
      <c r="W61477"/>
      <c r="Y61477" s="36"/>
      <c r="AA61477" s="5"/>
      <c r="AC61477" s="36"/>
      <c r="AD61477" s="36"/>
      <c r="AE61477"/>
      <c r="AF61477"/>
      <c r="AH61477" s="36"/>
      <c r="AJ61477"/>
    </row>
    <row r="61478" spans="14:36">
      <c r="N61478" s="36"/>
      <c r="R61478" s="5"/>
      <c r="W61478"/>
      <c r="Y61478" s="36"/>
      <c r="AA61478" s="5"/>
      <c r="AC61478" s="36"/>
      <c r="AD61478" s="36"/>
      <c r="AE61478"/>
      <c r="AF61478"/>
      <c r="AH61478" s="36"/>
      <c r="AJ61478"/>
    </row>
    <row r="61479" spans="14:36">
      <c r="N61479" s="36"/>
      <c r="R61479" s="5"/>
      <c r="W61479"/>
      <c r="Y61479" s="36"/>
      <c r="AA61479" s="5"/>
      <c r="AC61479" s="36"/>
      <c r="AD61479" s="36"/>
      <c r="AE61479"/>
      <c r="AF61479"/>
      <c r="AH61479" s="36"/>
      <c r="AJ61479"/>
    </row>
    <row r="61480" spans="14:36">
      <c r="N61480" s="36"/>
      <c r="R61480" s="5"/>
      <c r="W61480"/>
      <c r="Y61480" s="36"/>
      <c r="AA61480" s="5"/>
      <c r="AC61480" s="36"/>
      <c r="AD61480" s="36"/>
      <c r="AE61480"/>
      <c r="AF61480"/>
      <c r="AH61480" s="36"/>
      <c r="AJ61480"/>
    </row>
    <row r="61481" spans="14:36">
      <c r="N61481" s="36"/>
      <c r="R61481" s="5"/>
      <c r="W61481"/>
      <c r="Y61481" s="36"/>
      <c r="AA61481" s="5"/>
      <c r="AC61481" s="36"/>
      <c r="AD61481" s="36"/>
      <c r="AE61481"/>
      <c r="AF61481"/>
      <c r="AH61481" s="36"/>
      <c r="AJ61481"/>
    </row>
    <row r="61482" spans="14:36">
      <c r="N61482" s="36"/>
      <c r="R61482" s="5"/>
      <c r="W61482"/>
      <c r="Y61482" s="36"/>
      <c r="AA61482" s="5"/>
      <c r="AC61482" s="36"/>
      <c r="AD61482" s="36"/>
      <c r="AE61482"/>
      <c r="AF61482"/>
      <c r="AH61482" s="36"/>
      <c r="AJ61482"/>
    </row>
    <row r="61483" spans="14:36">
      <c r="N61483" s="36"/>
      <c r="R61483" s="5"/>
      <c r="W61483"/>
      <c r="Y61483" s="36"/>
      <c r="AA61483" s="5"/>
      <c r="AC61483" s="36"/>
      <c r="AD61483" s="36"/>
      <c r="AE61483"/>
      <c r="AF61483"/>
      <c r="AH61483" s="36"/>
      <c r="AJ61483"/>
    </row>
    <row r="61484" spans="14:36">
      <c r="N61484" s="36"/>
      <c r="R61484" s="5"/>
      <c r="W61484"/>
      <c r="Y61484" s="36"/>
      <c r="AA61484" s="5"/>
      <c r="AC61484" s="36"/>
      <c r="AD61484" s="36"/>
      <c r="AE61484"/>
      <c r="AF61484"/>
      <c r="AH61484" s="36"/>
      <c r="AJ61484"/>
    </row>
    <row r="61485" spans="14:36">
      <c r="N61485" s="36"/>
      <c r="R61485" s="5"/>
      <c r="W61485"/>
      <c r="Y61485" s="36"/>
      <c r="AA61485" s="5"/>
      <c r="AC61485" s="36"/>
      <c r="AD61485" s="36"/>
      <c r="AE61485"/>
      <c r="AF61485"/>
      <c r="AH61485" s="36"/>
      <c r="AJ61485"/>
    </row>
    <row r="61486" spans="14:36">
      <c r="N61486" s="36"/>
      <c r="R61486" s="5"/>
      <c r="W61486"/>
      <c r="Y61486" s="36"/>
      <c r="AA61486" s="5"/>
      <c r="AC61486" s="36"/>
      <c r="AD61486" s="36"/>
      <c r="AE61486"/>
      <c r="AF61486"/>
      <c r="AH61486" s="36"/>
      <c r="AJ61486"/>
    </row>
    <row r="61487" spans="14:36">
      <c r="N61487" s="36"/>
      <c r="R61487" s="5"/>
      <c r="W61487"/>
      <c r="Y61487" s="36"/>
      <c r="AA61487" s="5"/>
      <c r="AC61487" s="36"/>
      <c r="AD61487" s="36"/>
      <c r="AE61487"/>
      <c r="AF61487"/>
      <c r="AH61487" s="36"/>
      <c r="AJ61487"/>
    </row>
    <row r="61488" spans="14:36">
      <c r="N61488" s="36"/>
      <c r="R61488" s="5"/>
      <c r="W61488"/>
      <c r="Y61488" s="36"/>
      <c r="AA61488" s="5"/>
      <c r="AC61488" s="36"/>
      <c r="AD61488" s="36"/>
      <c r="AE61488"/>
      <c r="AF61488"/>
      <c r="AH61488" s="36"/>
      <c r="AJ61488"/>
    </row>
    <row r="61489" spans="14:36">
      <c r="N61489" s="36"/>
      <c r="R61489" s="5"/>
      <c r="W61489"/>
      <c r="Y61489" s="36"/>
      <c r="AA61489" s="5"/>
      <c r="AC61489" s="36"/>
      <c r="AD61489" s="36"/>
      <c r="AE61489"/>
      <c r="AF61489"/>
      <c r="AH61489" s="36"/>
      <c r="AJ61489"/>
    </row>
    <row r="61490" spans="14:36">
      <c r="N61490" s="36"/>
      <c r="R61490" s="5"/>
      <c r="W61490"/>
      <c r="Y61490" s="36"/>
      <c r="AA61490" s="5"/>
      <c r="AC61490" s="36"/>
      <c r="AD61490" s="36"/>
      <c r="AE61490"/>
      <c r="AF61490"/>
      <c r="AH61490" s="36"/>
      <c r="AJ61490"/>
    </row>
    <row r="61491" spans="14:36">
      <c r="N61491" s="36"/>
      <c r="R61491" s="5"/>
      <c r="W61491"/>
      <c r="Y61491" s="36"/>
      <c r="AA61491" s="5"/>
      <c r="AC61491" s="36"/>
      <c r="AD61491" s="36"/>
      <c r="AE61491"/>
      <c r="AF61491"/>
      <c r="AH61491" s="36"/>
      <c r="AJ61491"/>
    </row>
    <row r="61492" spans="14:36">
      <c r="N61492" s="36"/>
      <c r="R61492" s="5"/>
      <c r="W61492"/>
      <c r="Y61492" s="36"/>
      <c r="AA61492" s="5"/>
      <c r="AC61492" s="36"/>
      <c r="AD61492" s="36"/>
      <c r="AE61492"/>
      <c r="AF61492"/>
      <c r="AH61492" s="36"/>
      <c r="AJ61492"/>
    </row>
    <row r="61493" spans="14:36">
      <c r="N61493" s="36"/>
      <c r="R61493" s="5"/>
      <c r="W61493"/>
      <c r="Y61493" s="36"/>
      <c r="AA61493" s="5"/>
      <c r="AC61493" s="36"/>
      <c r="AD61493" s="36"/>
      <c r="AE61493"/>
      <c r="AF61493"/>
      <c r="AH61493" s="36"/>
      <c r="AJ61493"/>
    </row>
    <row r="61494" spans="14:36">
      <c r="N61494" s="36"/>
      <c r="R61494" s="5"/>
      <c r="W61494"/>
      <c r="Y61494" s="36"/>
      <c r="AA61494" s="5"/>
      <c r="AC61494" s="36"/>
      <c r="AD61494" s="36"/>
      <c r="AE61494"/>
      <c r="AF61494"/>
      <c r="AH61494" s="36"/>
      <c r="AJ61494"/>
    </row>
    <row r="61495" spans="14:36">
      <c r="N61495" s="36"/>
      <c r="R61495" s="5"/>
      <c r="W61495"/>
      <c r="Y61495" s="36"/>
      <c r="AA61495" s="5"/>
      <c r="AC61495" s="36"/>
      <c r="AD61495" s="36"/>
      <c r="AE61495"/>
      <c r="AF61495"/>
      <c r="AH61495" s="36"/>
      <c r="AJ61495"/>
    </row>
    <row r="61496" spans="14:36">
      <c r="N61496" s="36"/>
      <c r="R61496" s="5"/>
      <c r="W61496"/>
      <c r="Y61496" s="36"/>
      <c r="AA61496" s="5"/>
      <c r="AC61496" s="36"/>
      <c r="AD61496" s="36"/>
      <c r="AE61496"/>
      <c r="AF61496"/>
      <c r="AH61496" s="36"/>
      <c r="AJ61496"/>
    </row>
    <row r="61497" spans="14:36">
      <c r="N61497" s="36"/>
      <c r="R61497" s="5"/>
      <c r="W61497"/>
      <c r="Y61497" s="36"/>
      <c r="AA61497" s="5"/>
      <c r="AC61497" s="36"/>
      <c r="AD61497" s="36"/>
      <c r="AE61497"/>
      <c r="AF61497"/>
      <c r="AH61497" s="36"/>
      <c r="AJ61497"/>
    </row>
    <row r="61498" spans="14:36">
      <c r="N61498" s="36"/>
      <c r="R61498" s="5"/>
      <c r="W61498"/>
      <c r="Y61498" s="36"/>
      <c r="AA61498" s="5"/>
      <c r="AC61498" s="36"/>
      <c r="AD61498" s="36"/>
      <c r="AE61498"/>
      <c r="AF61498"/>
      <c r="AH61498" s="36"/>
      <c r="AJ61498"/>
    </row>
    <row r="61499" spans="14:36">
      <c r="N61499" s="36"/>
      <c r="R61499" s="5"/>
      <c r="W61499"/>
      <c r="Y61499" s="36"/>
      <c r="AA61499" s="5"/>
      <c r="AC61499" s="36"/>
      <c r="AD61499" s="36"/>
      <c r="AE61499"/>
      <c r="AF61499"/>
      <c r="AH61499" s="36"/>
      <c r="AJ61499"/>
    </row>
    <row r="61500" spans="14:36">
      <c r="N61500" s="36"/>
      <c r="R61500" s="5"/>
      <c r="W61500"/>
      <c r="Y61500" s="36"/>
      <c r="AA61500" s="5"/>
      <c r="AC61500" s="36"/>
      <c r="AD61500" s="36"/>
      <c r="AE61500"/>
      <c r="AF61500"/>
      <c r="AH61500" s="36"/>
      <c r="AJ61500"/>
    </row>
    <row r="61501" spans="14:36">
      <c r="N61501" s="36"/>
      <c r="R61501" s="5"/>
      <c r="W61501"/>
      <c r="Y61501" s="36"/>
      <c r="AA61501" s="5"/>
      <c r="AC61501" s="36"/>
      <c r="AD61501" s="36"/>
      <c r="AE61501"/>
      <c r="AF61501"/>
      <c r="AH61501" s="36"/>
      <c r="AJ61501"/>
    </row>
    <row r="61502" spans="14:36">
      <c r="N61502" s="36"/>
      <c r="R61502" s="5"/>
      <c r="W61502"/>
      <c r="Y61502" s="36"/>
      <c r="AA61502" s="5"/>
      <c r="AC61502" s="36"/>
      <c r="AD61502" s="36"/>
      <c r="AE61502"/>
      <c r="AF61502"/>
      <c r="AH61502" s="36"/>
      <c r="AJ61502"/>
    </row>
    <row r="61503" spans="14:36">
      <c r="N61503" s="36"/>
      <c r="R61503" s="5"/>
      <c r="W61503"/>
      <c r="Y61503" s="36"/>
      <c r="AA61503" s="5"/>
      <c r="AC61503" s="36"/>
      <c r="AD61503" s="36"/>
      <c r="AE61503"/>
      <c r="AF61503"/>
      <c r="AH61503" s="36"/>
      <c r="AJ61503"/>
    </row>
    <row r="61504" spans="14:36">
      <c r="N61504" s="36"/>
      <c r="R61504" s="5"/>
      <c r="W61504"/>
      <c r="Y61504" s="36"/>
      <c r="AA61504" s="5"/>
      <c r="AC61504" s="36"/>
      <c r="AD61504" s="36"/>
      <c r="AE61504"/>
      <c r="AF61504"/>
      <c r="AH61504" s="36"/>
      <c r="AJ61504"/>
    </row>
    <row r="61505" spans="14:36">
      <c r="N61505" s="36"/>
      <c r="R61505" s="5"/>
      <c r="W61505"/>
      <c r="Y61505" s="36"/>
      <c r="AA61505" s="5"/>
      <c r="AC61505" s="36"/>
      <c r="AD61505" s="36"/>
      <c r="AE61505"/>
      <c r="AF61505"/>
      <c r="AH61505" s="36"/>
      <c r="AJ61505"/>
    </row>
    <row r="61506" spans="14:36">
      <c r="N61506" s="36"/>
      <c r="R61506" s="5"/>
      <c r="W61506"/>
      <c r="Y61506" s="36"/>
      <c r="AA61506" s="5"/>
      <c r="AC61506" s="36"/>
      <c r="AD61506" s="36"/>
      <c r="AE61506"/>
      <c r="AF61506"/>
      <c r="AH61506" s="36"/>
      <c r="AJ61506"/>
    </row>
    <row r="61507" spans="14:36">
      <c r="N61507" s="36"/>
      <c r="R61507" s="5"/>
      <c r="W61507"/>
      <c r="Y61507" s="36"/>
      <c r="AA61507" s="5"/>
      <c r="AC61507" s="36"/>
      <c r="AD61507" s="36"/>
      <c r="AE61507"/>
      <c r="AF61507"/>
      <c r="AH61507" s="36"/>
      <c r="AJ61507"/>
    </row>
    <row r="61508" spans="14:36">
      <c r="N61508" s="36"/>
      <c r="R61508" s="5"/>
      <c r="W61508"/>
      <c r="Y61508" s="36"/>
      <c r="AA61508" s="5"/>
      <c r="AC61508" s="36"/>
      <c r="AD61508" s="36"/>
      <c r="AE61508"/>
      <c r="AF61508"/>
      <c r="AH61508" s="36"/>
      <c r="AJ61508"/>
    </row>
    <row r="61509" spans="14:36">
      <c r="N61509" s="36"/>
      <c r="R61509" s="5"/>
      <c r="W61509"/>
      <c r="Y61509" s="36"/>
      <c r="AA61509" s="5"/>
      <c r="AC61509" s="36"/>
      <c r="AD61509" s="36"/>
      <c r="AE61509"/>
      <c r="AF61509"/>
      <c r="AH61509" s="36"/>
      <c r="AJ61509"/>
    </row>
    <row r="61510" spans="14:36">
      <c r="N61510" s="36"/>
      <c r="R61510" s="5"/>
      <c r="W61510"/>
      <c r="Y61510" s="36"/>
      <c r="AA61510" s="5"/>
      <c r="AC61510" s="36"/>
      <c r="AD61510" s="36"/>
      <c r="AE61510"/>
      <c r="AF61510"/>
      <c r="AH61510" s="36"/>
      <c r="AJ61510"/>
    </row>
    <row r="61511" spans="14:36">
      <c r="N61511" s="36"/>
      <c r="R61511" s="5"/>
      <c r="W61511"/>
      <c r="Y61511" s="36"/>
      <c r="AA61511" s="5"/>
      <c r="AC61511" s="36"/>
      <c r="AD61511" s="36"/>
      <c r="AE61511"/>
      <c r="AF61511"/>
      <c r="AH61511" s="36"/>
      <c r="AJ61511"/>
    </row>
    <row r="61512" spans="14:36">
      <c r="N61512" s="36"/>
      <c r="R61512" s="5"/>
      <c r="W61512"/>
      <c r="Y61512" s="36"/>
      <c r="AA61512" s="5"/>
      <c r="AC61512" s="36"/>
      <c r="AD61512" s="36"/>
      <c r="AE61512"/>
      <c r="AF61512"/>
      <c r="AH61512" s="36"/>
      <c r="AJ61512"/>
    </row>
    <row r="61513" spans="14:36">
      <c r="N61513" s="36"/>
      <c r="R61513" s="5"/>
      <c r="W61513"/>
      <c r="Y61513" s="36"/>
      <c r="AA61513" s="5"/>
      <c r="AC61513" s="36"/>
      <c r="AD61513" s="36"/>
      <c r="AE61513"/>
      <c r="AF61513"/>
      <c r="AH61513" s="36"/>
      <c r="AJ61513"/>
    </row>
    <row r="61514" spans="14:36">
      <c r="N61514" s="36"/>
      <c r="R61514" s="5"/>
      <c r="W61514"/>
      <c r="Y61514" s="36"/>
      <c r="AA61514" s="5"/>
      <c r="AC61514" s="36"/>
      <c r="AD61514" s="36"/>
      <c r="AE61514"/>
      <c r="AF61514"/>
      <c r="AH61514" s="36"/>
      <c r="AJ61514"/>
    </row>
    <row r="61515" spans="14:36">
      <c r="N61515" s="36"/>
      <c r="R61515" s="5"/>
      <c r="W61515"/>
      <c r="Y61515" s="36"/>
      <c r="AA61515" s="5"/>
      <c r="AC61515" s="36"/>
      <c r="AD61515" s="36"/>
      <c r="AE61515"/>
      <c r="AF61515"/>
      <c r="AH61515" s="36"/>
      <c r="AJ61515"/>
    </row>
    <row r="61516" spans="14:36">
      <c r="N61516" s="36"/>
      <c r="R61516" s="5"/>
      <c r="W61516"/>
      <c r="Y61516" s="36"/>
      <c r="AA61516" s="5"/>
      <c r="AC61516" s="36"/>
      <c r="AD61516" s="36"/>
      <c r="AE61516"/>
      <c r="AF61516"/>
      <c r="AH61516" s="36"/>
      <c r="AJ61516"/>
    </row>
    <row r="61517" spans="14:36">
      <c r="N61517" s="36"/>
      <c r="R61517" s="5"/>
      <c r="W61517"/>
      <c r="Y61517" s="36"/>
      <c r="AA61517" s="5"/>
      <c r="AC61517" s="36"/>
      <c r="AD61517" s="36"/>
      <c r="AE61517"/>
      <c r="AF61517"/>
      <c r="AH61517" s="36"/>
      <c r="AJ61517"/>
    </row>
    <row r="61518" spans="14:36">
      <c r="N61518" s="36"/>
      <c r="R61518" s="5"/>
      <c r="W61518"/>
      <c r="Y61518" s="36"/>
      <c r="AA61518" s="5"/>
      <c r="AC61518" s="36"/>
      <c r="AD61518" s="36"/>
      <c r="AE61518"/>
      <c r="AF61518"/>
      <c r="AH61518" s="36"/>
      <c r="AJ61518"/>
    </row>
    <row r="61519" spans="14:36">
      <c r="N61519" s="36"/>
      <c r="R61519" s="5"/>
      <c r="W61519"/>
      <c r="Y61519" s="36"/>
      <c r="AA61519" s="5"/>
      <c r="AC61519" s="36"/>
      <c r="AD61519" s="36"/>
      <c r="AE61519"/>
      <c r="AF61519"/>
      <c r="AH61519" s="36"/>
      <c r="AJ61519"/>
    </row>
    <row r="61520" spans="14:36">
      <c r="N61520" s="36"/>
      <c r="R61520" s="5"/>
      <c r="W61520"/>
      <c r="Y61520" s="36"/>
      <c r="AA61520" s="5"/>
      <c r="AC61520" s="36"/>
      <c r="AD61520" s="36"/>
      <c r="AE61520"/>
      <c r="AF61520"/>
      <c r="AH61520" s="36"/>
      <c r="AJ61520"/>
    </row>
    <row r="61521" spans="14:36">
      <c r="N61521" s="36"/>
      <c r="R61521" s="5"/>
      <c r="W61521"/>
      <c r="Y61521" s="36"/>
      <c r="AA61521" s="5"/>
      <c r="AC61521" s="36"/>
      <c r="AD61521" s="36"/>
      <c r="AE61521"/>
      <c r="AF61521"/>
      <c r="AH61521" s="36"/>
      <c r="AJ61521"/>
    </row>
    <row r="61522" spans="14:36">
      <c r="N61522" s="36"/>
      <c r="R61522" s="5"/>
      <c r="W61522"/>
      <c r="Y61522" s="36"/>
      <c r="AA61522" s="5"/>
      <c r="AC61522" s="36"/>
      <c r="AD61522" s="36"/>
      <c r="AE61522"/>
      <c r="AF61522"/>
      <c r="AH61522" s="36"/>
      <c r="AJ61522"/>
    </row>
    <row r="61523" spans="14:36">
      <c r="N61523" s="36"/>
      <c r="R61523" s="5"/>
      <c r="W61523"/>
      <c r="Y61523" s="36"/>
      <c r="AA61523" s="5"/>
      <c r="AC61523" s="36"/>
      <c r="AD61523" s="36"/>
      <c r="AE61523"/>
      <c r="AF61523"/>
      <c r="AH61523" s="36"/>
      <c r="AJ61523"/>
    </row>
    <row r="61524" spans="14:36">
      <c r="N61524" s="36"/>
      <c r="R61524" s="5"/>
      <c r="W61524"/>
      <c r="Y61524" s="36"/>
      <c r="AA61524" s="5"/>
      <c r="AC61524" s="36"/>
      <c r="AD61524" s="36"/>
      <c r="AE61524"/>
      <c r="AF61524"/>
      <c r="AH61524" s="36"/>
      <c r="AJ61524"/>
    </row>
    <row r="61525" spans="14:36">
      <c r="N61525" s="36"/>
      <c r="R61525" s="5"/>
      <c r="W61525"/>
      <c r="Y61525" s="36"/>
      <c r="AA61525" s="5"/>
      <c r="AC61525" s="36"/>
      <c r="AD61525" s="36"/>
      <c r="AE61525"/>
      <c r="AF61525"/>
      <c r="AH61525" s="36"/>
      <c r="AJ61525"/>
    </row>
    <row r="61526" spans="14:36">
      <c r="N61526" s="36"/>
      <c r="R61526" s="5"/>
      <c r="W61526"/>
      <c r="Y61526" s="36"/>
      <c r="AA61526" s="5"/>
      <c r="AC61526" s="36"/>
      <c r="AD61526" s="36"/>
      <c r="AE61526"/>
      <c r="AF61526"/>
      <c r="AH61526" s="36"/>
      <c r="AJ61526"/>
    </row>
    <row r="61527" spans="14:36">
      <c r="N61527" s="36"/>
      <c r="R61527" s="5"/>
      <c r="W61527"/>
      <c r="Y61527" s="36"/>
      <c r="AA61527" s="5"/>
      <c r="AC61527" s="36"/>
      <c r="AD61527" s="36"/>
      <c r="AE61527"/>
      <c r="AF61527"/>
      <c r="AH61527" s="36"/>
      <c r="AJ61527"/>
    </row>
    <row r="61528" spans="14:36">
      <c r="N61528" s="36"/>
      <c r="R61528" s="5"/>
      <c r="W61528"/>
      <c r="Y61528" s="36"/>
      <c r="AA61528" s="5"/>
      <c r="AC61528" s="36"/>
      <c r="AD61528" s="36"/>
      <c r="AE61528"/>
      <c r="AF61528"/>
      <c r="AH61528" s="36"/>
      <c r="AJ61528"/>
    </row>
    <row r="61529" spans="14:36">
      <c r="N61529" s="36"/>
      <c r="R61529" s="5"/>
      <c r="W61529"/>
      <c r="Y61529" s="36"/>
      <c r="AA61529" s="5"/>
      <c r="AC61529" s="36"/>
      <c r="AD61529" s="36"/>
      <c r="AE61529"/>
      <c r="AF61529"/>
      <c r="AH61529" s="36"/>
      <c r="AJ61529"/>
    </row>
    <row r="61530" spans="14:36">
      <c r="N61530" s="36"/>
      <c r="R61530" s="5"/>
      <c r="W61530"/>
      <c r="Y61530" s="36"/>
      <c r="AA61530" s="5"/>
      <c r="AC61530" s="36"/>
      <c r="AD61530" s="36"/>
      <c r="AE61530"/>
      <c r="AF61530"/>
      <c r="AH61530" s="36"/>
      <c r="AJ61530"/>
    </row>
    <row r="61531" spans="14:36">
      <c r="N61531" s="36"/>
      <c r="R61531" s="5"/>
      <c r="W61531"/>
      <c r="Y61531" s="36"/>
      <c r="AA61531" s="5"/>
      <c r="AC61531" s="36"/>
      <c r="AD61531" s="36"/>
      <c r="AE61531"/>
      <c r="AF61531"/>
      <c r="AH61531" s="36"/>
      <c r="AJ61531"/>
    </row>
    <row r="61532" spans="14:36">
      <c r="N61532" s="36"/>
      <c r="R61532" s="5"/>
      <c r="W61532"/>
      <c r="Y61532" s="36"/>
      <c r="AA61532" s="5"/>
      <c r="AC61532" s="36"/>
      <c r="AD61532" s="36"/>
      <c r="AE61532"/>
      <c r="AF61532"/>
      <c r="AH61532" s="36"/>
      <c r="AJ61532"/>
    </row>
    <row r="61533" spans="14:36">
      <c r="N61533" s="36"/>
      <c r="R61533" s="5"/>
      <c r="W61533"/>
      <c r="Y61533" s="36"/>
      <c r="AA61533" s="5"/>
      <c r="AC61533" s="36"/>
      <c r="AD61533" s="36"/>
      <c r="AE61533"/>
      <c r="AF61533"/>
      <c r="AH61533" s="36"/>
      <c r="AJ61533"/>
    </row>
    <row r="61534" spans="14:36">
      <c r="N61534" s="36"/>
      <c r="R61534" s="5"/>
      <c r="W61534"/>
      <c r="Y61534" s="36"/>
      <c r="AA61534" s="5"/>
      <c r="AC61534" s="36"/>
      <c r="AD61534" s="36"/>
      <c r="AE61534"/>
      <c r="AF61534"/>
      <c r="AH61534" s="36"/>
      <c r="AJ61534"/>
    </row>
    <row r="61535" spans="14:36">
      <c r="N61535" s="36"/>
      <c r="R61535" s="5"/>
      <c r="W61535"/>
      <c r="Y61535" s="36"/>
      <c r="AA61535" s="5"/>
      <c r="AC61535" s="36"/>
      <c r="AD61535" s="36"/>
      <c r="AE61535"/>
      <c r="AF61535"/>
      <c r="AH61535" s="36"/>
      <c r="AJ61535"/>
    </row>
    <row r="61536" spans="14:36">
      <c r="N61536" s="36"/>
      <c r="R61536" s="5"/>
      <c r="W61536"/>
      <c r="Y61536" s="36"/>
      <c r="AA61536" s="5"/>
      <c r="AC61536" s="36"/>
      <c r="AD61536" s="36"/>
      <c r="AE61536"/>
      <c r="AF61536"/>
      <c r="AH61536" s="36"/>
      <c r="AJ61536"/>
    </row>
    <row r="61537" spans="14:36">
      <c r="N61537" s="36"/>
      <c r="R61537" s="5"/>
      <c r="W61537"/>
      <c r="Y61537" s="36"/>
      <c r="AA61537" s="5"/>
      <c r="AC61537" s="36"/>
      <c r="AD61537" s="36"/>
      <c r="AE61537"/>
      <c r="AF61537"/>
      <c r="AH61537" s="36"/>
      <c r="AJ61537"/>
    </row>
    <row r="61538" spans="14:36">
      <c r="N61538" s="36"/>
      <c r="R61538" s="5"/>
      <c r="W61538"/>
      <c r="Y61538" s="36"/>
      <c r="AA61538" s="5"/>
      <c r="AC61538" s="36"/>
      <c r="AD61538" s="36"/>
      <c r="AE61538"/>
      <c r="AF61538"/>
      <c r="AH61538" s="36"/>
      <c r="AJ61538"/>
    </row>
    <row r="61539" spans="14:36">
      <c r="N61539" s="36"/>
      <c r="R61539" s="5"/>
      <c r="W61539"/>
      <c r="Y61539" s="36"/>
      <c r="AA61539" s="5"/>
      <c r="AC61539" s="36"/>
      <c r="AD61539" s="36"/>
      <c r="AE61539"/>
      <c r="AF61539"/>
      <c r="AH61539" s="36"/>
      <c r="AJ61539"/>
    </row>
    <row r="61540" spans="14:36">
      <c r="N61540" s="36"/>
      <c r="R61540" s="5"/>
      <c r="W61540"/>
      <c r="Y61540" s="36"/>
      <c r="AA61540" s="5"/>
      <c r="AC61540" s="36"/>
      <c r="AD61540" s="36"/>
      <c r="AE61540"/>
      <c r="AF61540"/>
      <c r="AH61540" s="36"/>
      <c r="AJ61540"/>
    </row>
    <row r="61541" spans="14:36">
      <c r="N61541" s="36"/>
      <c r="R61541" s="5"/>
      <c r="W61541"/>
      <c r="Y61541" s="36"/>
      <c r="AA61541" s="5"/>
      <c r="AC61541" s="36"/>
      <c r="AD61541" s="36"/>
      <c r="AE61541"/>
      <c r="AF61541"/>
      <c r="AH61541" s="36"/>
      <c r="AJ61541"/>
    </row>
    <row r="61542" spans="14:36">
      <c r="N61542" s="36"/>
      <c r="R61542" s="5"/>
      <c r="W61542"/>
      <c r="Y61542" s="36"/>
      <c r="AA61542" s="5"/>
      <c r="AC61542" s="36"/>
      <c r="AD61542" s="36"/>
      <c r="AE61542"/>
      <c r="AF61542"/>
      <c r="AH61542" s="36"/>
      <c r="AJ61542"/>
    </row>
    <row r="61543" spans="14:36">
      <c r="N61543" s="36"/>
      <c r="R61543" s="5"/>
      <c r="W61543"/>
      <c r="Y61543" s="36"/>
      <c r="AA61543" s="5"/>
      <c r="AC61543" s="36"/>
      <c r="AD61543" s="36"/>
      <c r="AE61543"/>
      <c r="AF61543"/>
      <c r="AH61543" s="36"/>
      <c r="AJ61543"/>
    </row>
    <row r="61544" spans="14:36">
      <c r="N61544" s="36"/>
      <c r="R61544" s="5"/>
      <c r="W61544"/>
      <c r="Y61544" s="36"/>
      <c r="AA61544" s="5"/>
      <c r="AC61544" s="36"/>
      <c r="AD61544" s="36"/>
      <c r="AE61544"/>
      <c r="AF61544"/>
      <c r="AH61544" s="36"/>
      <c r="AJ61544"/>
    </row>
    <row r="61545" spans="14:36">
      <c r="N61545" s="36"/>
      <c r="R61545" s="5"/>
      <c r="W61545"/>
      <c r="Y61545" s="36"/>
      <c r="AA61545" s="5"/>
      <c r="AC61545" s="36"/>
      <c r="AD61545" s="36"/>
      <c r="AE61545"/>
      <c r="AF61545"/>
      <c r="AH61545" s="36"/>
      <c r="AJ61545"/>
    </row>
    <row r="61546" spans="14:36">
      <c r="N61546" s="36"/>
      <c r="R61546" s="5"/>
      <c r="W61546"/>
      <c r="Y61546" s="36"/>
      <c r="AA61546" s="5"/>
      <c r="AC61546" s="36"/>
      <c r="AD61546" s="36"/>
      <c r="AE61546"/>
      <c r="AF61546"/>
      <c r="AH61546" s="36"/>
      <c r="AJ61546"/>
    </row>
    <row r="61547" spans="14:36">
      <c r="N61547" s="36"/>
      <c r="R61547" s="5"/>
      <c r="W61547"/>
      <c r="Y61547" s="36"/>
      <c r="AA61547" s="5"/>
      <c r="AC61547" s="36"/>
      <c r="AD61547" s="36"/>
      <c r="AE61547"/>
      <c r="AF61547"/>
      <c r="AH61547" s="36"/>
      <c r="AJ61547"/>
    </row>
    <row r="61548" spans="14:36">
      <c r="N61548" s="36"/>
      <c r="R61548" s="5"/>
      <c r="W61548"/>
      <c r="Y61548" s="36"/>
      <c r="AA61548" s="5"/>
      <c r="AC61548" s="36"/>
      <c r="AD61548" s="36"/>
      <c r="AE61548"/>
      <c r="AF61548"/>
      <c r="AH61548" s="36"/>
      <c r="AJ61548"/>
    </row>
    <row r="61549" spans="14:36">
      <c r="N61549" s="36"/>
      <c r="R61549" s="5"/>
      <c r="W61549"/>
      <c r="Y61549" s="36"/>
      <c r="AA61549" s="5"/>
      <c r="AC61549" s="36"/>
      <c r="AD61549" s="36"/>
      <c r="AE61549"/>
      <c r="AF61549"/>
      <c r="AH61549" s="36"/>
      <c r="AJ61549"/>
    </row>
    <row r="61550" spans="14:36">
      <c r="N61550" s="36"/>
      <c r="R61550" s="5"/>
      <c r="W61550"/>
      <c r="Y61550" s="36"/>
      <c r="AA61550" s="5"/>
      <c r="AC61550" s="36"/>
      <c r="AD61550" s="36"/>
      <c r="AE61550"/>
      <c r="AF61550"/>
      <c r="AH61550" s="36"/>
      <c r="AJ61550"/>
    </row>
    <row r="61551" spans="14:36">
      <c r="N61551" s="36"/>
      <c r="R61551" s="5"/>
      <c r="W61551"/>
      <c r="Y61551" s="36"/>
      <c r="AA61551" s="5"/>
      <c r="AC61551" s="36"/>
      <c r="AD61551" s="36"/>
      <c r="AE61551"/>
      <c r="AF61551"/>
      <c r="AH61551" s="36"/>
      <c r="AJ61551"/>
    </row>
    <row r="61552" spans="14:36">
      <c r="N61552" s="36"/>
      <c r="R61552" s="5"/>
      <c r="W61552"/>
      <c r="Y61552" s="36"/>
      <c r="AA61552" s="5"/>
      <c r="AC61552" s="36"/>
      <c r="AD61552" s="36"/>
      <c r="AE61552"/>
      <c r="AF61552"/>
      <c r="AH61552" s="36"/>
      <c r="AJ61552"/>
    </row>
    <row r="61553" spans="14:36">
      <c r="N61553" s="36"/>
      <c r="R61553" s="5"/>
      <c r="W61553"/>
      <c r="Y61553" s="36"/>
      <c r="AA61553" s="5"/>
      <c r="AC61553" s="36"/>
      <c r="AD61553" s="36"/>
      <c r="AE61553"/>
      <c r="AF61553"/>
      <c r="AH61553" s="36"/>
      <c r="AJ61553"/>
    </row>
    <row r="61554" spans="14:36">
      <c r="N61554" s="36"/>
      <c r="R61554" s="5"/>
      <c r="W61554"/>
      <c r="Y61554" s="36"/>
      <c r="AA61554" s="5"/>
      <c r="AC61554" s="36"/>
      <c r="AD61554" s="36"/>
      <c r="AE61554"/>
      <c r="AF61554"/>
      <c r="AH61554" s="36"/>
      <c r="AJ61554"/>
    </row>
    <row r="61555" spans="14:36">
      <c r="N61555" s="36"/>
      <c r="R61555" s="5"/>
      <c r="W61555"/>
      <c r="Y61555" s="36"/>
      <c r="AA61555" s="5"/>
      <c r="AC61555" s="36"/>
      <c r="AD61555" s="36"/>
      <c r="AE61555"/>
      <c r="AF61555"/>
      <c r="AH61555" s="36"/>
      <c r="AJ61555"/>
    </row>
    <row r="61556" spans="14:36">
      <c r="N61556" s="36"/>
      <c r="R61556" s="5"/>
      <c r="W61556"/>
      <c r="Y61556" s="36"/>
      <c r="AA61556" s="5"/>
      <c r="AC61556" s="36"/>
      <c r="AD61556" s="36"/>
      <c r="AE61556"/>
      <c r="AF61556"/>
      <c r="AH61556" s="36"/>
      <c r="AJ61556"/>
    </row>
    <row r="61557" spans="14:36">
      <c r="N61557" s="36"/>
      <c r="R61557" s="5"/>
      <c r="W61557"/>
      <c r="Y61557" s="36"/>
      <c r="AA61557" s="5"/>
      <c r="AC61557" s="36"/>
      <c r="AD61557" s="36"/>
      <c r="AE61557"/>
      <c r="AF61557"/>
      <c r="AH61557" s="36"/>
      <c r="AJ61557"/>
    </row>
    <row r="61558" spans="14:36">
      <c r="N61558" s="36"/>
      <c r="R61558" s="5"/>
      <c r="W61558"/>
      <c r="Y61558" s="36"/>
      <c r="AA61558" s="5"/>
      <c r="AC61558" s="36"/>
      <c r="AD61558" s="36"/>
      <c r="AE61558"/>
      <c r="AF61558"/>
      <c r="AH61558" s="36"/>
      <c r="AJ61558"/>
    </row>
    <row r="61559" spans="14:36">
      <c r="N61559" s="36"/>
      <c r="R61559" s="5"/>
      <c r="W61559"/>
      <c r="Y61559" s="36"/>
      <c r="AA61559" s="5"/>
      <c r="AC61559" s="36"/>
      <c r="AD61559" s="36"/>
      <c r="AE61559"/>
      <c r="AF61559"/>
      <c r="AH61559" s="36"/>
      <c r="AJ61559"/>
    </row>
    <row r="61560" spans="14:36">
      <c r="N61560" s="36"/>
      <c r="R61560" s="5"/>
      <c r="W61560"/>
      <c r="Y61560" s="36"/>
      <c r="AA61560" s="5"/>
      <c r="AC61560" s="36"/>
      <c r="AD61560" s="36"/>
      <c r="AE61560"/>
      <c r="AF61560"/>
      <c r="AH61560" s="36"/>
      <c r="AJ61560"/>
    </row>
    <row r="61561" spans="14:36">
      <c r="N61561" s="36"/>
      <c r="R61561" s="5"/>
      <c r="W61561"/>
      <c r="Y61561" s="36"/>
      <c r="AA61561" s="5"/>
      <c r="AC61561" s="36"/>
      <c r="AD61561" s="36"/>
      <c r="AE61561"/>
      <c r="AF61561"/>
      <c r="AH61561" s="36"/>
      <c r="AJ61561"/>
    </row>
    <row r="61562" spans="14:36">
      <c r="N61562" s="36"/>
      <c r="R61562" s="5"/>
      <c r="W61562"/>
      <c r="Y61562" s="36"/>
      <c r="AA61562" s="5"/>
      <c r="AC61562" s="36"/>
      <c r="AD61562" s="36"/>
      <c r="AE61562"/>
      <c r="AF61562"/>
      <c r="AH61562" s="36"/>
      <c r="AJ61562"/>
    </row>
    <row r="61563" spans="14:36">
      <c r="N61563" s="36"/>
      <c r="R61563" s="5"/>
      <c r="W61563"/>
      <c r="Y61563" s="36"/>
      <c r="AA61563" s="5"/>
      <c r="AC61563" s="36"/>
      <c r="AD61563" s="36"/>
      <c r="AE61563"/>
      <c r="AF61563"/>
      <c r="AH61563" s="36"/>
      <c r="AJ61563"/>
    </row>
    <row r="61564" spans="14:36">
      <c r="N61564" s="36"/>
      <c r="R61564" s="5"/>
      <c r="W61564"/>
      <c r="Y61564" s="36"/>
      <c r="AA61564" s="5"/>
      <c r="AC61564" s="36"/>
      <c r="AD61564" s="36"/>
      <c r="AE61564"/>
      <c r="AF61564"/>
      <c r="AH61564" s="36"/>
      <c r="AJ61564"/>
    </row>
    <row r="61565" spans="14:36">
      <c r="N61565" s="36"/>
      <c r="R61565" s="5"/>
      <c r="W61565"/>
      <c r="Y61565" s="36"/>
      <c r="AA61565" s="5"/>
      <c r="AC61565" s="36"/>
      <c r="AD61565" s="36"/>
      <c r="AE61565"/>
      <c r="AF61565"/>
      <c r="AH61565" s="36"/>
      <c r="AJ61565"/>
    </row>
    <row r="61566" spans="14:36">
      <c r="N61566" s="36"/>
      <c r="R61566" s="5"/>
      <c r="W61566"/>
      <c r="Y61566" s="36"/>
      <c r="AA61566" s="5"/>
      <c r="AC61566" s="36"/>
      <c r="AD61566" s="36"/>
      <c r="AE61566"/>
      <c r="AF61566"/>
      <c r="AH61566" s="36"/>
      <c r="AJ61566"/>
    </row>
    <row r="61567" spans="14:36">
      <c r="N61567" s="36"/>
      <c r="R61567" s="5"/>
      <c r="W61567"/>
      <c r="Y61567" s="36"/>
      <c r="AA61567" s="5"/>
      <c r="AC61567" s="36"/>
      <c r="AD61567" s="36"/>
      <c r="AE61567"/>
      <c r="AF61567"/>
      <c r="AH61567" s="36"/>
      <c r="AJ61567"/>
    </row>
    <row r="61568" spans="14:36">
      <c r="N61568" s="36"/>
      <c r="R61568" s="5"/>
      <c r="W61568"/>
      <c r="Y61568" s="36"/>
      <c r="AA61568" s="5"/>
      <c r="AC61568" s="36"/>
      <c r="AD61568" s="36"/>
      <c r="AE61568"/>
      <c r="AF61568"/>
      <c r="AH61568" s="36"/>
      <c r="AJ61568"/>
    </row>
    <row r="61569" spans="14:36">
      <c r="N61569" s="36"/>
      <c r="R61569" s="5"/>
      <c r="W61569"/>
      <c r="Y61569" s="36"/>
      <c r="AA61569" s="5"/>
      <c r="AC61569" s="36"/>
      <c r="AD61569" s="36"/>
      <c r="AE61569"/>
      <c r="AF61569"/>
      <c r="AH61569" s="36"/>
      <c r="AJ61569"/>
    </row>
    <row r="61570" spans="14:36">
      <c r="N61570" s="36"/>
      <c r="R61570" s="5"/>
      <c r="W61570"/>
      <c r="Y61570" s="36"/>
      <c r="AA61570" s="5"/>
      <c r="AC61570" s="36"/>
      <c r="AD61570" s="36"/>
      <c r="AE61570"/>
      <c r="AF61570"/>
      <c r="AH61570" s="36"/>
      <c r="AJ61570"/>
    </row>
    <row r="61571" spans="14:36">
      <c r="N61571" s="36"/>
      <c r="R61571" s="5"/>
      <c r="W61571"/>
      <c r="Y61571" s="36"/>
      <c r="AA61571" s="5"/>
      <c r="AC61571" s="36"/>
      <c r="AD61571" s="36"/>
      <c r="AE61571"/>
      <c r="AF61571"/>
      <c r="AH61571" s="36"/>
      <c r="AJ61571"/>
    </row>
    <row r="61572" spans="14:36">
      <c r="N61572" s="36"/>
      <c r="R61572" s="5"/>
      <c r="W61572"/>
      <c r="Y61572" s="36"/>
      <c r="AA61572" s="5"/>
      <c r="AC61572" s="36"/>
      <c r="AD61572" s="36"/>
      <c r="AE61572"/>
      <c r="AF61572"/>
      <c r="AH61572" s="36"/>
      <c r="AJ61572"/>
    </row>
    <row r="61573" spans="14:36">
      <c r="N61573" s="36"/>
      <c r="R61573" s="5"/>
      <c r="W61573"/>
      <c r="Y61573" s="36"/>
      <c r="AA61573" s="5"/>
      <c r="AC61573" s="36"/>
      <c r="AD61573" s="36"/>
      <c r="AE61573"/>
      <c r="AF61573"/>
      <c r="AH61573" s="36"/>
      <c r="AJ61573"/>
    </row>
    <row r="61574" spans="14:36">
      <c r="N61574" s="36"/>
      <c r="R61574" s="5"/>
      <c r="W61574"/>
      <c r="Y61574" s="36"/>
      <c r="AA61574" s="5"/>
      <c r="AC61574" s="36"/>
      <c r="AD61574" s="36"/>
      <c r="AE61574"/>
      <c r="AF61574"/>
      <c r="AH61574" s="36"/>
      <c r="AJ61574"/>
    </row>
    <row r="61575" spans="14:36">
      <c r="N61575" s="36"/>
      <c r="R61575" s="5"/>
      <c r="W61575"/>
      <c r="Y61575" s="36"/>
      <c r="AA61575" s="5"/>
      <c r="AC61575" s="36"/>
      <c r="AD61575" s="36"/>
      <c r="AE61575"/>
      <c r="AF61575"/>
      <c r="AH61575" s="36"/>
      <c r="AJ61575"/>
    </row>
    <row r="61576" spans="14:36">
      <c r="N61576" s="36"/>
      <c r="R61576" s="5"/>
      <c r="W61576"/>
      <c r="Y61576" s="36"/>
      <c r="AA61576" s="5"/>
      <c r="AC61576" s="36"/>
      <c r="AD61576" s="36"/>
      <c r="AE61576"/>
      <c r="AF61576"/>
      <c r="AH61576" s="36"/>
      <c r="AJ61576"/>
    </row>
    <row r="61577" spans="14:36">
      <c r="N61577" s="36"/>
      <c r="R61577" s="5"/>
      <c r="W61577"/>
      <c r="Y61577" s="36"/>
      <c r="AA61577" s="5"/>
      <c r="AC61577" s="36"/>
      <c r="AD61577" s="36"/>
      <c r="AE61577"/>
      <c r="AF61577"/>
      <c r="AH61577" s="36"/>
      <c r="AJ61577"/>
    </row>
    <row r="61578" spans="14:36">
      <c r="N61578" s="36"/>
      <c r="R61578" s="5"/>
      <c r="W61578"/>
      <c r="Y61578" s="36"/>
      <c r="AA61578" s="5"/>
      <c r="AC61578" s="36"/>
      <c r="AD61578" s="36"/>
      <c r="AE61578"/>
      <c r="AF61578"/>
      <c r="AH61578" s="36"/>
      <c r="AJ61578"/>
    </row>
    <row r="61579" spans="14:36">
      <c r="N61579" s="36"/>
      <c r="R61579" s="5"/>
      <c r="W61579"/>
      <c r="Y61579" s="36"/>
      <c r="AA61579" s="5"/>
      <c r="AC61579" s="36"/>
      <c r="AD61579" s="36"/>
      <c r="AE61579"/>
      <c r="AF61579"/>
      <c r="AH61579" s="36"/>
      <c r="AJ61579"/>
    </row>
    <row r="61580" spans="14:36">
      <c r="N61580" s="36"/>
      <c r="R61580" s="5"/>
      <c r="W61580"/>
      <c r="Y61580" s="36"/>
      <c r="AA61580" s="5"/>
      <c r="AC61580" s="36"/>
      <c r="AD61580" s="36"/>
      <c r="AE61580"/>
      <c r="AF61580"/>
      <c r="AH61580" s="36"/>
      <c r="AJ61580"/>
    </row>
    <row r="61581" spans="14:36">
      <c r="N61581" s="36"/>
      <c r="R61581" s="5"/>
      <c r="W61581"/>
      <c r="Y61581" s="36"/>
      <c r="AA61581" s="5"/>
      <c r="AC61581" s="36"/>
      <c r="AD61581" s="36"/>
      <c r="AE61581"/>
      <c r="AF61581"/>
      <c r="AH61581" s="36"/>
      <c r="AJ61581"/>
    </row>
    <row r="61582" spans="14:36">
      <c r="N61582" s="36"/>
      <c r="R61582" s="5"/>
      <c r="W61582"/>
      <c r="Y61582" s="36"/>
      <c r="AA61582" s="5"/>
      <c r="AC61582" s="36"/>
      <c r="AD61582" s="36"/>
      <c r="AE61582"/>
      <c r="AF61582"/>
      <c r="AH61582" s="36"/>
      <c r="AJ61582"/>
    </row>
    <row r="61583" spans="14:36">
      <c r="N61583" s="36"/>
      <c r="R61583" s="5"/>
      <c r="W61583"/>
      <c r="Y61583" s="36"/>
      <c r="AA61583" s="5"/>
      <c r="AC61583" s="36"/>
      <c r="AD61583" s="36"/>
      <c r="AE61583"/>
      <c r="AF61583"/>
      <c r="AH61583" s="36"/>
      <c r="AJ61583"/>
    </row>
    <row r="61584" spans="14:36">
      <c r="N61584" s="36"/>
      <c r="R61584" s="5"/>
      <c r="W61584"/>
      <c r="Y61584" s="36"/>
      <c r="AA61584" s="5"/>
      <c r="AC61584" s="36"/>
      <c r="AD61584" s="36"/>
      <c r="AE61584"/>
      <c r="AF61584"/>
      <c r="AH61584" s="36"/>
      <c r="AJ61584"/>
    </row>
    <row r="61585" spans="14:36">
      <c r="N61585" s="36"/>
      <c r="R61585" s="5"/>
      <c r="W61585"/>
      <c r="Y61585" s="36"/>
      <c r="AA61585" s="5"/>
      <c r="AC61585" s="36"/>
      <c r="AD61585" s="36"/>
      <c r="AE61585"/>
      <c r="AF61585"/>
      <c r="AH61585" s="36"/>
      <c r="AJ61585"/>
    </row>
    <row r="61586" spans="14:36">
      <c r="N61586" s="36"/>
      <c r="R61586" s="5"/>
      <c r="W61586"/>
      <c r="Y61586" s="36"/>
      <c r="AA61586" s="5"/>
      <c r="AC61586" s="36"/>
      <c r="AD61586" s="36"/>
      <c r="AE61586"/>
      <c r="AF61586"/>
      <c r="AH61586" s="36"/>
      <c r="AJ61586"/>
    </row>
    <row r="61587" spans="14:36">
      <c r="N61587" s="36"/>
      <c r="R61587" s="5"/>
      <c r="W61587"/>
      <c r="Y61587" s="36"/>
      <c r="AA61587" s="5"/>
      <c r="AC61587" s="36"/>
      <c r="AD61587" s="36"/>
      <c r="AE61587"/>
      <c r="AF61587"/>
      <c r="AH61587" s="36"/>
      <c r="AJ61587"/>
    </row>
    <row r="61588" spans="14:36">
      <c r="N61588" s="36"/>
      <c r="R61588" s="5"/>
      <c r="W61588"/>
      <c r="Y61588" s="36"/>
      <c r="AA61588" s="5"/>
      <c r="AC61588" s="36"/>
      <c r="AD61588" s="36"/>
      <c r="AE61588"/>
      <c r="AF61588"/>
      <c r="AH61588" s="36"/>
      <c r="AJ61588"/>
    </row>
    <row r="61589" spans="14:36">
      <c r="N61589" s="36"/>
      <c r="R61589" s="5"/>
      <c r="W61589"/>
      <c r="Y61589" s="36"/>
      <c r="AA61589" s="5"/>
      <c r="AC61589" s="36"/>
      <c r="AD61589" s="36"/>
      <c r="AE61589"/>
      <c r="AF61589"/>
      <c r="AH61589" s="36"/>
      <c r="AJ61589"/>
    </row>
    <row r="61590" spans="14:36">
      <c r="N61590" s="36"/>
      <c r="R61590" s="5"/>
      <c r="W61590"/>
      <c r="Y61590" s="36"/>
      <c r="AA61590" s="5"/>
      <c r="AC61590" s="36"/>
      <c r="AD61590" s="36"/>
      <c r="AE61590"/>
      <c r="AF61590"/>
      <c r="AH61590" s="36"/>
      <c r="AJ61590"/>
    </row>
    <row r="61591" spans="14:36">
      <c r="N61591" s="36"/>
      <c r="R61591" s="5"/>
      <c r="W61591"/>
      <c r="Y61591" s="36"/>
      <c r="AA61591" s="5"/>
      <c r="AC61591" s="36"/>
      <c r="AD61591" s="36"/>
      <c r="AE61591"/>
      <c r="AF61591"/>
      <c r="AH61591" s="36"/>
      <c r="AJ61591"/>
    </row>
    <row r="61592" spans="14:36">
      <c r="N61592" s="36"/>
      <c r="R61592" s="5"/>
      <c r="W61592"/>
      <c r="Y61592" s="36"/>
      <c r="AA61592" s="5"/>
      <c r="AC61592" s="36"/>
      <c r="AD61592" s="36"/>
      <c r="AE61592"/>
      <c r="AF61592"/>
      <c r="AH61592" s="36"/>
      <c r="AJ61592"/>
    </row>
    <row r="61593" spans="14:36">
      <c r="N61593" s="36"/>
      <c r="R61593" s="5"/>
      <c r="W61593"/>
      <c r="Y61593" s="36"/>
      <c r="AA61593" s="5"/>
      <c r="AC61593" s="36"/>
      <c r="AD61593" s="36"/>
      <c r="AE61593"/>
      <c r="AF61593"/>
      <c r="AH61593" s="36"/>
      <c r="AJ61593"/>
    </row>
    <row r="61594" spans="14:36">
      <c r="N61594" s="36"/>
      <c r="R61594" s="5"/>
      <c r="W61594"/>
      <c r="Y61594" s="36"/>
      <c r="AA61594" s="5"/>
      <c r="AC61594" s="36"/>
      <c r="AD61594" s="36"/>
      <c r="AE61594"/>
      <c r="AF61594"/>
      <c r="AH61594" s="36"/>
      <c r="AJ61594"/>
    </row>
    <row r="61595" spans="14:36">
      <c r="N61595" s="36"/>
      <c r="R61595" s="5"/>
      <c r="W61595"/>
      <c r="Y61595" s="36"/>
      <c r="AA61595" s="5"/>
      <c r="AC61595" s="36"/>
      <c r="AD61595" s="36"/>
      <c r="AE61595"/>
      <c r="AF61595"/>
      <c r="AH61595" s="36"/>
      <c r="AJ61595"/>
    </row>
    <row r="61596" spans="14:36">
      <c r="N61596" s="36"/>
      <c r="R61596" s="5"/>
      <c r="W61596"/>
      <c r="Y61596" s="36"/>
      <c r="AA61596" s="5"/>
      <c r="AC61596" s="36"/>
      <c r="AD61596" s="36"/>
      <c r="AE61596"/>
      <c r="AF61596"/>
      <c r="AH61596" s="36"/>
      <c r="AJ61596"/>
    </row>
    <row r="61597" spans="14:36">
      <c r="N61597" s="36"/>
      <c r="R61597" s="5"/>
      <c r="W61597"/>
      <c r="Y61597" s="36"/>
      <c r="AA61597" s="5"/>
      <c r="AC61597" s="36"/>
      <c r="AD61597" s="36"/>
      <c r="AE61597"/>
      <c r="AF61597"/>
      <c r="AH61597" s="36"/>
      <c r="AJ61597"/>
    </row>
    <row r="61598" spans="14:36">
      <c r="N61598" s="36"/>
      <c r="R61598" s="5"/>
      <c r="W61598"/>
      <c r="Y61598" s="36"/>
      <c r="AA61598" s="5"/>
      <c r="AC61598" s="36"/>
      <c r="AD61598" s="36"/>
      <c r="AE61598"/>
      <c r="AF61598"/>
      <c r="AH61598" s="36"/>
      <c r="AJ61598"/>
    </row>
    <row r="61599" spans="14:36">
      <c r="N61599" s="36"/>
      <c r="R61599" s="5"/>
      <c r="W61599"/>
      <c r="Y61599" s="36"/>
      <c r="AA61599" s="5"/>
      <c r="AC61599" s="36"/>
      <c r="AD61599" s="36"/>
      <c r="AE61599"/>
      <c r="AF61599"/>
      <c r="AH61599" s="36"/>
      <c r="AJ61599"/>
    </row>
    <row r="61600" spans="14:36">
      <c r="N61600" s="36"/>
      <c r="R61600" s="5"/>
      <c r="W61600"/>
      <c r="Y61600" s="36"/>
      <c r="AA61600" s="5"/>
      <c r="AC61600" s="36"/>
      <c r="AD61600" s="36"/>
      <c r="AE61600"/>
      <c r="AF61600"/>
      <c r="AH61600" s="36"/>
      <c r="AJ61600"/>
    </row>
    <row r="61601" spans="14:36">
      <c r="N61601" s="36"/>
      <c r="R61601" s="5"/>
      <c r="W61601"/>
      <c r="Y61601" s="36"/>
      <c r="AA61601" s="5"/>
      <c r="AC61601" s="36"/>
      <c r="AD61601" s="36"/>
      <c r="AE61601"/>
      <c r="AF61601"/>
      <c r="AH61601" s="36"/>
      <c r="AJ61601"/>
    </row>
    <row r="61602" spans="14:36">
      <c r="N61602" s="36"/>
      <c r="R61602" s="5"/>
      <c r="W61602"/>
      <c r="Y61602" s="36"/>
      <c r="AA61602" s="5"/>
      <c r="AC61602" s="36"/>
      <c r="AD61602" s="36"/>
      <c r="AE61602"/>
      <c r="AF61602"/>
      <c r="AH61602" s="36"/>
      <c r="AJ61602"/>
    </row>
    <row r="61603" spans="14:36">
      <c r="N61603" s="36"/>
      <c r="R61603" s="5"/>
      <c r="W61603"/>
      <c r="Y61603" s="36"/>
      <c r="AA61603" s="5"/>
      <c r="AC61603" s="36"/>
      <c r="AD61603" s="36"/>
      <c r="AE61603"/>
      <c r="AF61603"/>
      <c r="AH61603" s="36"/>
      <c r="AJ61603"/>
    </row>
    <row r="61604" spans="14:36">
      <c r="N61604" s="36"/>
      <c r="R61604" s="5"/>
      <c r="W61604"/>
      <c r="Y61604" s="36"/>
      <c r="AA61604" s="5"/>
      <c r="AC61604" s="36"/>
      <c r="AD61604" s="36"/>
      <c r="AE61604"/>
      <c r="AF61604"/>
      <c r="AH61604" s="36"/>
      <c r="AJ61604"/>
    </row>
    <row r="61605" spans="14:36">
      <c r="N61605" s="36"/>
      <c r="R61605" s="5"/>
      <c r="W61605"/>
      <c r="Y61605" s="36"/>
      <c r="AA61605" s="5"/>
      <c r="AC61605" s="36"/>
      <c r="AD61605" s="36"/>
      <c r="AE61605"/>
      <c r="AF61605"/>
      <c r="AH61605" s="36"/>
      <c r="AJ61605"/>
    </row>
    <row r="61606" spans="14:36">
      <c r="N61606" s="36"/>
      <c r="R61606" s="5"/>
      <c r="W61606"/>
      <c r="Y61606" s="36"/>
      <c r="AA61606" s="5"/>
      <c r="AC61606" s="36"/>
      <c r="AD61606" s="36"/>
      <c r="AE61606"/>
      <c r="AF61606"/>
      <c r="AH61606" s="36"/>
      <c r="AJ61606"/>
    </row>
    <row r="61607" spans="14:36">
      <c r="N61607" s="36"/>
      <c r="R61607" s="5"/>
      <c r="W61607"/>
      <c r="Y61607" s="36"/>
      <c r="AA61607" s="5"/>
      <c r="AC61607" s="36"/>
      <c r="AD61607" s="36"/>
      <c r="AE61607"/>
      <c r="AF61607"/>
      <c r="AH61607" s="36"/>
      <c r="AJ61607"/>
    </row>
    <row r="61608" spans="14:36">
      <c r="N61608" s="36"/>
      <c r="R61608" s="5"/>
      <c r="W61608"/>
      <c r="Y61608" s="36"/>
      <c r="AA61608" s="5"/>
      <c r="AC61608" s="36"/>
      <c r="AD61608" s="36"/>
      <c r="AE61608"/>
      <c r="AF61608"/>
      <c r="AH61608" s="36"/>
      <c r="AJ61608"/>
    </row>
    <row r="61609" spans="14:36">
      <c r="N61609" s="36"/>
      <c r="R61609" s="5"/>
      <c r="W61609"/>
      <c r="Y61609" s="36"/>
      <c r="AA61609" s="5"/>
      <c r="AC61609" s="36"/>
      <c r="AD61609" s="36"/>
      <c r="AE61609"/>
      <c r="AF61609"/>
      <c r="AH61609" s="36"/>
      <c r="AJ61609"/>
    </row>
    <row r="61610" spans="14:36">
      <c r="N61610" s="36"/>
      <c r="R61610" s="5"/>
      <c r="W61610"/>
      <c r="Y61610" s="36"/>
      <c r="AA61610" s="5"/>
      <c r="AC61610" s="36"/>
      <c r="AD61610" s="36"/>
      <c r="AE61610"/>
      <c r="AF61610"/>
      <c r="AH61610" s="36"/>
      <c r="AJ61610"/>
    </row>
    <row r="61611" spans="14:36">
      <c r="N61611" s="36"/>
      <c r="R61611" s="5"/>
      <c r="W61611"/>
      <c r="Y61611" s="36"/>
      <c r="AA61611" s="5"/>
      <c r="AC61611" s="36"/>
      <c r="AD61611" s="36"/>
      <c r="AE61611"/>
      <c r="AF61611"/>
      <c r="AH61611" s="36"/>
      <c r="AJ61611"/>
    </row>
    <row r="61612" spans="14:36">
      <c r="N61612" s="36"/>
      <c r="R61612" s="5"/>
      <c r="W61612"/>
      <c r="Y61612" s="36"/>
      <c r="AA61612" s="5"/>
      <c r="AC61612" s="36"/>
      <c r="AD61612" s="36"/>
      <c r="AE61612"/>
      <c r="AF61612"/>
      <c r="AH61612" s="36"/>
      <c r="AJ61612"/>
    </row>
    <row r="61613" spans="14:36">
      <c r="N61613" s="36"/>
      <c r="R61613" s="5"/>
      <c r="W61613"/>
      <c r="Y61613" s="36"/>
      <c r="AA61613" s="5"/>
      <c r="AC61613" s="36"/>
      <c r="AD61613" s="36"/>
      <c r="AE61613"/>
      <c r="AF61613"/>
      <c r="AH61613" s="36"/>
      <c r="AJ61613"/>
    </row>
    <row r="61614" spans="14:36">
      <c r="N61614" s="36"/>
      <c r="R61614" s="5"/>
      <c r="W61614"/>
      <c r="Y61614" s="36"/>
      <c r="AA61614" s="5"/>
      <c r="AC61614" s="36"/>
      <c r="AD61614" s="36"/>
      <c r="AE61614"/>
      <c r="AF61614"/>
      <c r="AH61614" s="36"/>
      <c r="AJ61614"/>
    </row>
    <row r="61615" spans="14:36">
      <c r="N61615" s="36"/>
      <c r="R61615" s="5"/>
      <c r="W61615"/>
      <c r="Y61615" s="36"/>
      <c r="AA61615" s="5"/>
      <c r="AC61615" s="36"/>
      <c r="AD61615" s="36"/>
      <c r="AE61615"/>
      <c r="AF61615"/>
      <c r="AH61615" s="36"/>
      <c r="AJ61615"/>
    </row>
    <row r="61616" spans="14:36">
      <c r="N61616" s="36"/>
      <c r="R61616" s="5"/>
      <c r="W61616"/>
      <c r="Y61616" s="36"/>
      <c r="AA61616" s="5"/>
      <c r="AC61616" s="36"/>
      <c r="AD61616" s="36"/>
      <c r="AE61616"/>
      <c r="AF61616"/>
      <c r="AH61616" s="36"/>
      <c r="AJ61616"/>
    </row>
    <row r="61617" spans="14:36">
      <c r="N61617" s="36"/>
      <c r="R61617" s="5"/>
      <c r="W61617"/>
      <c r="Y61617" s="36"/>
      <c r="AA61617" s="5"/>
      <c r="AC61617" s="36"/>
      <c r="AD61617" s="36"/>
      <c r="AE61617"/>
      <c r="AF61617"/>
      <c r="AH61617" s="36"/>
      <c r="AJ61617"/>
    </row>
    <row r="61618" spans="14:36">
      <c r="N61618" s="36"/>
      <c r="R61618" s="5"/>
      <c r="W61618"/>
      <c r="Y61618" s="36"/>
      <c r="AA61618" s="5"/>
      <c r="AC61618" s="36"/>
      <c r="AD61618" s="36"/>
      <c r="AE61618"/>
      <c r="AF61618"/>
      <c r="AH61618" s="36"/>
      <c r="AJ61618"/>
    </row>
    <row r="61619" spans="14:36">
      <c r="N61619" s="36"/>
      <c r="R61619" s="5"/>
      <c r="W61619"/>
      <c r="Y61619" s="36"/>
      <c r="AA61619" s="5"/>
      <c r="AC61619" s="36"/>
      <c r="AD61619" s="36"/>
      <c r="AE61619"/>
      <c r="AF61619"/>
      <c r="AH61619" s="36"/>
      <c r="AJ61619"/>
    </row>
    <row r="61620" spans="14:36">
      <c r="N61620" s="36"/>
      <c r="R61620" s="5"/>
      <c r="W61620"/>
      <c r="Y61620" s="36"/>
      <c r="AA61620" s="5"/>
      <c r="AC61620" s="36"/>
      <c r="AD61620" s="36"/>
      <c r="AE61620"/>
      <c r="AF61620"/>
      <c r="AH61620" s="36"/>
      <c r="AJ61620"/>
    </row>
    <row r="61621" spans="14:36">
      <c r="N61621" s="36"/>
      <c r="R61621" s="5"/>
      <c r="W61621"/>
      <c r="Y61621" s="36"/>
      <c r="AA61621" s="5"/>
      <c r="AC61621" s="36"/>
      <c r="AD61621" s="36"/>
      <c r="AE61621"/>
      <c r="AF61621"/>
      <c r="AH61621" s="36"/>
      <c r="AJ61621"/>
    </row>
    <row r="61622" spans="14:36">
      <c r="N61622" s="36"/>
      <c r="R61622" s="5"/>
      <c r="W61622"/>
      <c r="Y61622" s="36"/>
      <c r="AA61622" s="5"/>
      <c r="AC61622" s="36"/>
      <c r="AD61622" s="36"/>
      <c r="AE61622"/>
      <c r="AF61622"/>
      <c r="AH61622" s="36"/>
      <c r="AJ61622"/>
    </row>
    <row r="61623" spans="14:36">
      <c r="N61623" s="36"/>
      <c r="R61623" s="5"/>
      <c r="W61623"/>
      <c r="Y61623" s="36"/>
      <c r="AA61623" s="5"/>
      <c r="AC61623" s="36"/>
      <c r="AD61623" s="36"/>
      <c r="AE61623"/>
      <c r="AF61623"/>
      <c r="AH61623" s="36"/>
      <c r="AJ61623"/>
    </row>
    <row r="61624" spans="14:36">
      <c r="N61624" s="36"/>
      <c r="R61624" s="5"/>
      <c r="W61624"/>
      <c r="Y61624" s="36"/>
      <c r="AA61624" s="5"/>
      <c r="AC61624" s="36"/>
      <c r="AD61624" s="36"/>
      <c r="AE61624"/>
      <c r="AF61624"/>
      <c r="AH61624" s="36"/>
      <c r="AJ61624"/>
    </row>
    <row r="61625" spans="14:36">
      <c r="N61625" s="36"/>
      <c r="R61625" s="5"/>
      <c r="W61625"/>
      <c r="Y61625" s="36"/>
      <c r="AA61625" s="5"/>
      <c r="AC61625" s="36"/>
      <c r="AD61625" s="36"/>
      <c r="AE61625"/>
      <c r="AF61625"/>
      <c r="AH61625" s="36"/>
      <c r="AJ61625"/>
    </row>
    <row r="61626" spans="14:36">
      <c r="N61626" s="36"/>
      <c r="R61626" s="5"/>
      <c r="W61626"/>
      <c r="Y61626" s="36"/>
      <c r="AA61626" s="5"/>
      <c r="AC61626" s="36"/>
      <c r="AD61626" s="36"/>
      <c r="AE61626"/>
      <c r="AF61626"/>
      <c r="AH61626" s="36"/>
      <c r="AJ61626"/>
    </row>
    <row r="61627" spans="14:36">
      <c r="N61627" s="36"/>
      <c r="R61627" s="5"/>
      <c r="W61627"/>
      <c r="Y61627" s="36"/>
      <c r="AA61627" s="5"/>
      <c r="AC61627" s="36"/>
      <c r="AD61627" s="36"/>
      <c r="AE61627"/>
      <c r="AF61627"/>
      <c r="AH61627" s="36"/>
      <c r="AJ61627"/>
    </row>
    <row r="61628" spans="14:36">
      <c r="N61628" s="36"/>
      <c r="R61628" s="5"/>
      <c r="W61628"/>
      <c r="Y61628" s="36"/>
      <c r="AA61628" s="5"/>
      <c r="AC61628" s="36"/>
      <c r="AD61628" s="36"/>
      <c r="AE61628"/>
      <c r="AF61628"/>
      <c r="AH61628" s="36"/>
      <c r="AJ61628"/>
    </row>
    <row r="61629" spans="14:36">
      <c r="N61629" s="36"/>
      <c r="R61629" s="5"/>
      <c r="W61629"/>
      <c r="Y61629" s="36"/>
      <c r="AA61629" s="5"/>
      <c r="AC61629" s="36"/>
      <c r="AD61629" s="36"/>
      <c r="AE61629"/>
      <c r="AF61629"/>
      <c r="AH61629" s="36"/>
      <c r="AJ61629"/>
    </row>
    <row r="61630" spans="14:36">
      <c r="N61630" s="36"/>
      <c r="R61630" s="5"/>
      <c r="W61630"/>
      <c r="Y61630" s="36"/>
      <c r="AA61630" s="5"/>
      <c r="AC61630" s="36"/>
      <c r="AD61630" s="36"/>
      <c r="AE61630"/>
      <c r="AF61630"/>
      <c r="AH61630" s="36"/>
      <c r="AJ61630"/>
    </row>
    <row r="61631" spans="14:36">
      <c r="N61631" s="36"/>
      <c r="R61631" s="5"/>
      <c r="W61631"/>
      <c r="Y61631" s="36"/>
      <c r="AA61631" s="5"/>
      <c r="AC61631" s="36"/>
      <c r="AD61631" s="36"/>
      <c r="AE61631"/>
      <c r="AF61631"/>
      <c r="AH61631" s="36"/>
      <c r="AJ61631"/>
    </row>
    <row r="61632" spans="14:36">
      <c r="N61632" s="36"/>
      <c r="R61632" s="5"/>
      <c r="W61632"/>
      <c r="Y61632" s="36"/>
      <c r="AA61632" s="5"/>
      <c r="AC61632" s="36"/>
      <c r="AD61632" s="36"/>
      <c r="AE61632"/>
      <c r="AF61632"/>
      <c r="AH61632" s="36"/>
      <c r="AJ61632"/>
    </row>
    <row r="61633" spans="14:36">
      <c r="N61633" s="36"/>
      <c r="R61633" s="5"/>
      <c r="W61633"/>
      <c r="Y61633" s="36"/>
      <c r="AA61633" s="5"/>
      <c r="AC61633" s="36"/>
      <c r="AD61633" s="36"/>
      <c r="AE61633"/>
      <c r="AF61633"/>
      <c r="AH61633" s="36"/>
      <c r="AJ61633"/>
    </row>
    <row r="61634" spans="14:36">
      <c r="N61634" s="36"/>
      <c r="R61634" s="5"/>
      <c r="W61634"/>
      <c r="Y61634" s="36"/>
      <c r="AA61634" s="5"/>
      <c r="AC61634" s="36"/>
      <c r="AD61634" s="36"/>
      <c r="AE61634"/>
      <c r="AF61634"/>
      <c r="AH61634" s="36"/>
      <c r="AJ61634"/>
    </row>
    <row r="61635" spans="14:36">
      <c r="N61635" s="36"/>
      <c r="R61635" s="5"/>
      <c r="W61635"/>
      <c r="Y61635" s="36"/>
      <c r="AA61635" s="5"/>
      <c r="AC61635" s="36"/>
      <c r="AD61635" s="36"/>
      <c r="AE61635"/>
      <c r="AF61635"/>
      <c r="AH61635" s="36"/>
      <c r="AJ61635"/>
    </row>
    <row r="61636" spans="14:36">
      <c r="N61636" s="36"/>
      <c r="R61636" s="5"/>
      <c r="W61636"/>
      <c r="Y61636" s="36"/>
      <c r="AA61636" s="5"/>
      <c r="AC61636" s="36"/>
      <c r="AD61636" s="36"/>
      <c r="AE61636"/>
      <c r="AF61636"/>
      <c r="AH61636" s="36"/>
      <c r="AJ61636"/>
    </row>
    <row r="61637" spans="14:36">
      <c r="N61637" s="36"/>
      <c r="R61637" s="5"/>
      <c r="W61637"/>
      <c r="Y61637" s="36"/>
      <c r="AA61637" s="5"/>
      <c r="AC61637" s="36"/>
      <c r="AD61637" s="36"/>
      <c r="AE61637"/>
      <c r="AF61637"/>
      <c r="AH61637" s="36"/>
      <c r="AJ61637"/>
    </row>
    <row r="61638" spans="14:36">
      <c r="N61638" s="36"/>
      <c r="R61638" s="5"/>
      <c r="W61638"/>
      <c r="Y61638" s="36"/>
      <c r="AA61638" s="5"/>
      <c r="AC61638" s="36"/>
      <c r="AD61638" s="36"/>
      <c r="AE61638"/>
      <c r="AF61638"/>
      <c r="AH61638" s="36"/>
      <c r="AJ61638"/>
    </row>
    <row r="61639" spans="14:36">
      <c r="N61639" s="36"/>
      <c r="R61639" s="5"/>
      <c r="W61639"/>
      <c r="Y61639" s="36"/>
      <c r="AA61639" s="5"/>
      <c r="AC61639" s="36"/>
      <c r="AD61639" s="36"/>
      <c r="AE61639"/>
      <c r="AF61639"/>
      <c r="AH61639" s="36"/>
      <c r="AJ61639"/>
    </row>
    <row r="61640" spans="14:36">
      <c r="N61640" s="36"/>
      <c r="R61640" s="5"/>
      <c r="W61640"/>
      <c r="Y61640" s="36"/>
      <c r="AA61640" s="5"/>
      <c r="AC61640" s="36"/>
      <c r="AD61640" s="36"/>
      <c r="AE61640"/>
      <c r="AF61640"/>
      <c r="AH61640" s="36"/>
      <c r="AJ61640"/>
    </row>
    <row r="61641" spans="14:36">
      <c r="N61641" s="36"/>
      <c r="R61641" s="5"/>
      <c r="W61641"/>
      <c r="Y61641" s="36"/>
      <c r="AA61641" s="5"/>
      <c r="AC61641" s="36"/>
      <c r="AD61641" s="36"/>
      <c r="AE61641"/>
      <c r="AF61641"/>
      <c r="AH61641" s="36"/>
      <c r="AJ61641"/>
    </row>
    <row r="61642" spans="14:36">
      <c r="N61642" s="36"/>
      <c r="R61642" s="5"/>
      <c r="W61642"/>
      <c r="Y61642" s="36"/>
      <c r="AA61642" s="5"/>
      <c r="AC61642" s="36"/>
      <c r="AD61642" s="36"/>
      <c r="AE61642"/>
      <c r="AF61642"/>
      <c r="AH61642" s="36"/>
      <c r="AJ61642"/>
    </row>
    <row r="61643" spans="14:36">
      <c r="N61643" s="36"/>
      <c r="R61643" s="5"/>
      <c r="W61643"/>
      <c r="Y61643" s="36"/>
      <c r="AA61643" s="5"/>
      <c r="AC61643" s="36"/>
      <c r="AD61643" s="36"/>
      <c r="AE61643"/>
      <c r="AF61643"/>
      <c r="AH61643" s="36"/>
      <c r="AJ61643"/>
    </row>
    <row r="61644" spans="14:36">
      <c r="N61644" s="36"/>
      <c r="R61644" s="5"/>
      <c r="W61644"/>
      <c r="Y61644" s="36"/>
      <c r="AA61644" s="5"/>
      <c r="AC61644" s="36"/>
      <c r="AD61644" s="36"/>
      <c r="AE61644"/>
      <c r="AF61644"/>
      <c r="AH61644" s="36"/>
      <c r="AJ61644"/>
    </row>
    <row r="61645" spans="14:36">
      <c r="N61645" s="36"/>
      <c r="R61645" s="5"/>
      <c r="W61645"/>
      <c r="Y61645" s="36"/>
      <c r="AA61645" s="5"/>
      <c r="AC61645" s="36"/>
      <c r="AD61645" s="36"/>
      <c r="AE61645"/>
      <c r="AF61645"/>
      <c r="AH61645" s="36"/>
      <c r="AJ61645"/>
    </row>
    <row r="61646" spans="14:36">
      <c r="N61646" s="36"/>
      <c r="R61646" s="5"/>
      <c r="W61646"/>
      <c r="Y61646" s="36"/>
      <c r="AA61646" s="5"/>
      <c r="AC61646" s="36"/>
      <c r="AD61646" s="36"/>
      <c r="AE61646"/>
      <c r="AF61646"/>
      <c r="AH61646" s="36"/>
      <c r="AJ61646"/>
    </row>
    <row r="61647" spans="14:36">
      <c r="N61647" s="36"/>
      <c r="R61647" s="5"/>
      <c r="W61647"/>
      <c r="Y61647" s="36"/>
      <c r="AA61647" s="5"/>
      <c r="AC61647" s="36"/>
      <c r="AD61647" s="36"/>
      <c r="AE61647"/>
      <c r="AF61647"/>
      <c r="AH61647" s="36"/>
      <c r="AJ61647"/>
    </row>
    <row r="61648" spans="14:36">
      <c r="N61648" s="36"/>
      <c r="R61648" s="5"/>
      <c r="W61648"/>
      <c r="Y61648" s="36"/>
      <c r="AA61648" s="5"/>
      <c r="AC61648" s="36"/>
      <c r="AD61648" s="36"/>
      <c r="AE61648"/>
      <c r="AF61648"/>
      <c r="AH61648" s="36"/>
      <c r="AJ61648"/>
    </row>
    <row r="61649" spans="14:36">
      <c r="N61649" s="36"/>
      <c r="R61649" s="5"/>
      <c r="W61649"/>
      <c r="Y61649" s="36"/>
      <c r="AA61649" s="5"/>
      <c r="AC61649" s="36"/>
      <c r="AD61649" s="36"/>
      <c r="AE61649"/>
      <c r="AF61649"/>
      <c r="AH61649" s="36"/>
      <c r="AJ61649"/>
    </row>
    <row r="61650" spans="14:36">
      <c r="N61650" s="36"/>
      <c r="R61650" s="5"/>
      <c r="W61650"/>
      <c r="Y61650" s="36"/>
      <c r="AA61650" s="5"/>
      <c r="AC61650" s="36"/>
      <c r="AD61650" s="36"/>
      <c r="AE61650"/>
      <c r="AF61650"/>
      <c r="AH61650" s="36"/>
      <c r="AJ61650"/>
    </row>
    <row r="61651" spans="14:36">
      <c r="N61651" s="36"/>
      <c r="R61651" s="5"/>
      <c r="W61651"/>
      <c r="Y61651" s="36"/>
      <c r="AA61651" s="5"/>
      <c r="AC61651" s="36"/>
      <c r="AD61651" s="36"/>
      <c r="AE61651"/>
      <c r="AF61651"/>
      <c r="AH61651" s="36"/>
      <c r="AJ61651"/>
    </row>
    <row r="61652" spans="14:36">
      <c r="N61652" s="36"/>
      <c r="R61652" s="5"/>
      <c r="W61652"/>
      <c r="Y61652" s="36"/>
      <c r="AA61652" s="5"/>
      <c r="AC61652" s="36"/>
      <c r="AD61652" s="36"/>
      <c r="AE61652"/>
      <c r="AF61652"/>
      <c r="AH61652" s="36"/>
      <c r="AJ61652"/>
    </row>
    <row r="61653" spans="14:36">
      <c r="N61653" s="36"/>
      <c r="R61653" s="5"/>
      <c r="W61653"/>
      <c r="Y61653" s="36"/>
      <c r="AA61653" s="5"/>
      <c r="AC61653" s="36"/>
      <c r="AD61653" s="36"/>
      <c r="AE61653"/>
      <c r="AF61653"/>
      <c r="AH61653" s="36"/>
      <c r="AJ61653"/>
    </row>
    <row r="61654" spans="14:36">
      <c r="N61654" s="36"/>
      <c r="R61654" s="5"/>
      <c r="W61654"/>
      <c r="Y61654" s="36"/>
      <c r="AA61654" s="5"/>
      <c r="AC61654" s="36"/>
      <c r="AD61654" s="36"/>
      <c r="AE61654"/>
      <c r="AF61654"/>
      <c r="AH61654" s="36"/>
      <c r="AJ61654"/>
    </row>
    <row r="61655" spans="14:36">
      <c r="N61655" s="36"/>
      <c r="R61655" s="5"/>
      <c r="W61655"/>
      <c r="Y61655" s="36"/>
      <c r="AA61655" s="5"/>
      <c r="AC61655" s="36"/>
      <c r="AD61655" s="36"/>
      <c r="AE61655"/>
      <c r="AF61655"/>
      <c r="AH61655" s="36"/>
      <c r="AJ61655"/>
    </row>
    <row r="61656" spans="14:36">
      <c r="N61656" s="36"/>
      <c r="R61656" s="5"/>
      <c r="W61656"/>
      <c r="Y61656" s="36"/>
      <c r="AA61656" s="5"/>
      <c r="AC61656" s="36"/>
      <c r="AD61656" s="36"/>
      <c r="AE61656"/>
      <c r="AF61656"/>
      <c r="AH61656" s="36"/>
      <c r="AJ61656"/>
    </row>
    <row r="61657" spans="14:36">
      <c r="N61657" s="36"/>
      <c r="R61657" s="5"/>
      <c r="W61657"/>
      <c r="Y61657" s="36"/>
      <c r="AA61657" s="5"/>
      <c r="AC61657" s="36"/>
      <c r="AD61657" s="36"/>
      <c r="AE61657"/>
      <c r="AF61657"/>
      <c r="AH61657" s="36"/>
      <c r="AJ61657"/>
    </row>
    <row r="61658" spans="14:36">
      <c r="N61658" s="36"/>
      <c r="R61658" s="5"/>
      <c r="W61658"/>
      <c r="Y61658" s="36"/>
      <c r="AA61658" s="5"/>
      <c r="AC61658" s="36"/>
      <c r="AD61658" s="36"/>
      <c r="AE61658"/>
      <c r="AF61658"/>
      <c r="AH61658" s="36"/>
      <c r="AJ61658"/>
    </row>
    <row r="61659" spans="14:36">
      <c r="N61659" s="36"/>
      <c r="R61659" s="5"/>
      <c r="W61659"/>
      <c r="Y61659" s="36"/>
      <c r="AA61659" s="5"/>
      <c r="AC61659" s="36"/>
      <c r="AD61659" s="36"/>
      <c r="AE61659"/>
      <c r="AF61659"/>
      <c r="AH61659" s="36"/>
      <c r="AJ61659"/>
    </row>
    <row r="61660" spans="14:36">
      <c r="N61660" s="36"/>
      <c r="R61660" s="5"/>
      <c r="W61660"/>
      <c r="Y61660" s="36"/>
      <c r="AA61660" s="5"/>
      <c r="AC61660" s="36"/>
      <c r="AD61660" s="36"/>
      <c r="AE61660"/>
      <c r="AF61660"/>
      <c r="AH61660" s="36"/>
      <c r="AJ61660"/>
    </row>
    <row r="61661" spans="14:36">
      <c r="N61661" s="36"/>
      <c r="R61661" s="5"/>
      <c r="W61661"/>
      <c r="Y61661" s="36"/>
      <c r="AA61661" s="5"/>
      <c r="AC61661" s="36"/>
      <c r="AD61661" s="36"/>
      <c r="AE61661"/>
      <c r="AF61661"/>
      <c r="AH61661" s="36"/>
      <c r="AJ61661"/>
    </row>
    <row r="61662" spans="14:36">
      <c r="N61662" s="36"/>
      <c r="R61662" s="5"/>
      <c r="W61662"/>
      <c r="Y61662" s="36"/>
      <c r="AA61662" s="5"/>
      <c r="AC61662" s="36"/>
      <c r="AD61662" s="36"/>
      <c r="AE61662"/>
      <c r="AF61662"/>
      <c r="AH61662" s="36"/>
      <c r="AJ61662"/>
    </row>
    <row r="61663" spans="14:36">
      <c r="N61663" s="36"/>
      <c r="R61663" s="5"/>
      <c r="W61663"/>
      <c r="Y61663" s="36"/>
      <c r="AA61663" s="5"/>
      <c r="AC61663" s="36"/>
      <c r="AD61663" s="36"/>
      <c r="AE61663"/>
      <c r="AF61663"/>
      <c r="AH61663" s="36"/>
      <c r="AJ61663"/>
    </row>
    <row r="61664" spans="14:36">
      <c r="N61664" s="36"/>
      <c r="R61664" s="5"/>
      <c r="W61664"/>
      <c r="Y61664" s="36"/>
      <c r="AA61664" s="5"/>
      <c r="AC61664" s="36"/>
      <c r="AD61664" s="36"/>
      <c r="AE61664"/>
      <c r="AF61664"/>
      <c r="AH61664" s="36"/>
      <c r="AJ61664"/>
    </row>
    <row r="61665" spans="14:36">
      <c r="N61665" s="36"/>
      <c r="R61665" s="5"/>
      <c r="W61665"/>
      <c r="Y61665" s="36"/>
      <c r="AA61665" s="5"/>
      <c r="AC61665" s="36"/>
      <c r="AD61665" s="36"/>
      <c r="AE61665"/>
      <c r="AF61665"/>
      <c r="AH61665" s="36"/>
      <c r="AJ61665"/>
    </row>
    <row r="61666" spans="14:36">
      <c r="N61666" s="36"/>
      <c r="R61666" s="5"/>
      <c r="W61666"/>
      <c r="Y61666" s="36"/>
      <c r="AA61666" s="5"/>
      <c r="AC61666" s="36"/>
      <c r="AD61666" s="36"/>
      <c r="AE61666"/>
      <c r="AF61666"/>
      <c r="AH61666" s="36"/>
      <c r="AJ61666"/>
    </row>
    <row r="61667" spans="14:36">
      <c r="N61667" s="36"/>
      <c r="R61667" s="5"/>
      <c r="W61667"/>
      <c r="Y61667" s="36"/>
      <c r="AA61667" s="5"/>
      <c r="AC61667" s="36"/>
      <c r="AD61667" s="36"/>
      <c r="AE61667"/>
      <c r="AF61667"/>
      <c r="AH61667" s="36"/>
      <c r="AJ61667"/>
    </row>
    <row r="61668" spans="14:36">
      <c r="N61668" s="36"/>
      <c r="R61668" s="5"/>
      <c r="W61668"/>
      <c r="Y61668" s="36"/>
      <c r="AA61668" s="5"/>
      <c r="AC61668" s="36"/>
      <c r="AD61668" s="36"/>
      <c r="AE61668"/>
      <c r="AF61668"/>
      <c r="AH61668" s="36"/>
      <c r="AJ61668"/>
    </row>
    <row r="61669" spans="14:36">
      <c r="N61669" s="36"/>
      <c r="R61669" s="5"/>
      <c r="W61669"/>
      <c r="Y61669" s="36"/>
      <c r="AA61669" s="5"/>
      <c r="AC61669" s="36"/>
      <c r="AD61669" s="36"/>
      <c r="AE61669"/>
      <c r="AF61669"/>
      <c r="AH61669" s="36"/>
      <c r="AJ61669"/>
    </row>
    <row r="61670" spans="14:36">
      <c r="N61670" s="36"/>
      <c r="R61670" s="5"/>
      <c r="W61670"/>
      <c r="Y61670" s="36"/>
      <c r="AA61670" s="5"/>
      <c r="AC61670" s="36"/>
      <c r="AD61670" s="36"/>
      <c r="AE61670"/>
      <c r="AF61670"/>
      <c r="AH61670" s="36"/>
      <c r="AJ61670"/>
    </row>
    <row r="61671" spans="14:36">
      <c r="N61671" s="36"/>
      <c r="R61671" s="5"/>
      <c r="W61671"/>
      <c r="Y61671" s="36"/>
      <c r="AA61671" s="5"/>
      <c r="AC61671" s="36"/>
      <c r="AD61671" s="36"/>
      <c r="AE61671"/>
      <c r="AF61671"/>
      <c r="AH61671" s="36"/>
      <c r="AJ61671"/>
    </row>
    <row r="61672" spans="14:36">
      <c r="N61672" s="36"/>
      <c r="R61672" s="5"/>
      <c r="W61672"/>
      <c r="Y61672" s="36"/>
      <c r="AA61672" s="5"/>
      <c r="AC61672" s="36"/>
      <c r="AD61672" s="36"/>
      <c r="AE61672"/>
      <c r="AF61672"/>
      <c r="AH61672" s="36"/>
      <c r="AJ61672"/>
    </row>
    <row r="61673" spans="14:36">
      <c r="N61673" s="36"/>
      <c r="R61673" s="5"/>
      <c r="W61673"/>
      <c r="Y61673" s="36"/>
      <c r="AA61673" s="5"/>
      <c r="AC61673" s="36"/>
      <c r="AD61673" s="36"/>
      <c r="AE61673"/>
      <c r="AF61673"/>
      <c r="AH61673" s="36"/>
      <c r="AJ61673"/>
    </row>
    <row r="61674" spans="14:36">
      <c r="N61674" s="36"/>
      <c r="R61674" s="5"/>
      <c r="W61674"/>
      <c r="Y61674" s="36"/>
      <c r="AA61674" s="5"/>
      <c r="AC61674" s="36"/>
      <c r="AD61674" s="36"/>
      <c r="AE61674"/>
      <c r="AF61674"/>
      <c r="AH61674" s="36"/>
      <c r="AJ61674"/>
    </row>
    <row r="61675" spans="14:36">
      <c r="N61675" s="36"/>
      <c r="R61675" s="5"/>
      <c r="W61675"/>
      <c r="Y61675" s="36"/>
      <c r="AA61675" s="5"/>
      <c r="AC61675" s="36"/>
      <c r="AD61675" s="36"/>
      <c r="AE61675"/>
      <c r="AF61675"/>
      <c r="AH61675" s="36"/>
      <c r="AJ61675"/>
    </row>
    <row r="61676" spans="14:36">
      <c r="N61676" s="36"/>
      <c r="R61676" s="5"/>
      <c r="W61676"/>
      <c r="Y61676" s="36"/>
      <c r="AA61676" s="5"/>
      <c r="AC61676" s="36"/>
      <c r="AD61676" s="36"/>
      <c r="AE61676"/>
      <c r="AF61676"/>
      <c r="AH61676" s="36"/>
      <c r="AJ61676"/>
    </row>
    <row r="61677" spans="14:36">
      <c r="N61677" s="36"/>
      <c r="R61677" s="5"/>
      <c r="W61677"/>
      <c r="Y61677" s="36"/>
      <c r="AA61677" s="5"/>
      <c r="AC61677" s="36"/>
      <c r="AD61677" s="36"/>
      <c r="AE61677"/>
      <c r="AF61677"/>
      <c r="AH61677" s="36"/>
      <c r="AJ61677"/>
    </row>
    <row r="61678" spans="14:36">
      <c r="N61678" s="36"/>
      <c r="R61678" s="5"/>
      <c r="W61678"/>
      <c r="Y61678" s="36"/>
      <c r="AA61678" s="5"/>
      <c r="AC61678" s="36"/>
      <c r="AD61678" s="36"/>
      <c r="AE61678"/>
      <c r="AF61678"/>
      <c r="AH61678" s="36"/>
      <c r="AJ61678"/>
    </row>
    <row r="61679" spans="14:36">
      <c r="N61679" s="36"/>
      <c r="R61679" s="5"/>
      <c r="W61679"/>
      <c r="Y61679" s="36"/>
      <c r="AA61679" s="5"/>
      <c r="AC61679" s="36"/>
      <c r="AD61679" s="36"/>
      <c r="AE61679"/>
      <c r="AF61679"/>
      <c r="AH61679" s="36"/>
      <c r="AJ61679"/>
    </row>
    <row r="61680" spans="14:36">
      <c r="N61680" s="36"/>
      <c r="R61680" s="5"/>
      <c r="W61680"/>
      <c r="Y61680" s="36"/>
      <c r="AA61680" s="5"/>
      <c r="AC61680" s="36"/>
      <c r="AD61680" s="36"/>
      <c r="AE61680"/>
      <c r="AF61680"/>
      <c r="AH61680" s="36"/>
      <c r="AJ61680"/>
    </row>
    <row r="61681" spans="14:36">
      <c r="N61681" s="36"/>
      <c r="R61681" s="5"/>
      <c r="W61681"/>
      <c r="Y61681" s="36"/>
      <c r="AA61681" s="5"/>
      <c r="AC61681" s="36"/>
      <c r="AD61681" s="36"/>
      <c r="AE61681"/>
      <c r="AF61681"/>
      <c r="AH61681" s="36"/>
      <c r="AJ61681"/>
    </row>
    <row r="61682" spans="14:36">
      <c r="N61682" s="36"/>
      <c r="R61682" s="5"/>
      <c r="W61682"/>
      <c r="Y61682" s="36"/>
      <c r="AA61682" s="5"/>
      <c r="AC61682" s="36"/>
      <c r="AD61682" s="36"/>
      <c r="AE61682"/>
      <c r="AF61682"/>
      <c r="AH61682" s="36"/>
      <c r="AJ61682"/>
    </row>
    <row r="61683" spans="14:36">
      <c r="N61683" s="36"/>
      <c r="R61683" s="5"/>
      <c r="W61683"/>
      <c r="Y61683" s="36"/>
      <c r="AA61683" s="5"/>
      <c r="AC61683" s="36"/>
      <c r="AD61683" s="36"/>
      <c r="AE61683"/>
      <c r="AF61683"/>
      <c r="AH61683" s="36"/>
      <c r="AJ61683"/>
    </row>
    <row r="61684" spans="14:36">
      <c r="N61684" s="36"/>
      <c r="R61684" s="5"/>
      <c r="W61684"/>
      <c r="Y61684" s="36"/>
      <c r="AA61684" s="5"/>
      <c r="AC61684" s="36"/>
      <c r="AD61684" s="36"/>
      <c r="AE61684"/>
      <c r="AF61684"/>
      <c r="AH61684" s="36"/>
      <c r="AJ61684"/>
    </row>
    <row r="61685" spans="14:36">
      <c r="N61685" s="36"/>
      <c r="R61685" s="5"/>
      <c r="W61685"/>
      <c r="Y61685" s="36"/>
      <c r="AA61685" s="5"/>
      <c r="AC61685" s="36"/>
      <c r="AD61685" s="36"/>
      <c r="AE61685"/>
      <c r="AF61685"/>
      <c r="AH61685" s="36"/>
      <c r="AJ61685"/>
    </row>
    <row r="61686" spans="14:36">
      <c r="N61686" s="36"/>
      <c r="R61686" s="5"/>
      <c r="W61686"/>
      <c r="Y61686" s="36"/>
      <c r="AA61686" s="5"/>
      <c r="AC61686" s="36"/>
      <c r="AD61686" s="36"/>
      <c r="AE61686"/>
      <c r="AF61686"/>
      <c r="AH61686" s="36"/>
      <c r="AJ61686"/>
    </row>
    <row r="61687" spans="14:36">
      <c r="N61687" s="36"/>
      <c r="R61687" s="5"/>
      <c r="W61687"/>
      <c r="Y61687" s="36"/>
      <c r="AA61687" s="5"/>
      <c r="AC61687" s="36"/>
      <c r="AD61687" s="36"/>
      <c r="AE61687"/>
      <c r="AF61687"/>
      <c r="AH61687" s="36"/>
      <c r="AJ61687"/>
    </row>
    <row r="61688" spans="14:36">
      <c r="N61688" s="36"/>
      <c r="R61688" s="5"/>
      <c r="W61688"/>
      <c r="Y61688" s="36"/>
      <c r="AA61688" s="5"/>
      <c r="AC61688" s="36"/>
      <c r="AD61688" s="36"/>
      <c r="AE61688"/>
      <c r="AF61688"/>
      <c r="AH61688" s="36"/>
      <c r="AJ61688"/>
    </row>
    <row r="61689" spans="14:36">
      <c r="N61689" s="36"/>
      <c r="R61689" s="5"/>
      <c r="W61689"/>
      <c r="Y61689" s="36"/>
      <c r="AA61689" s="5"/>
      <c r="AC61689" s="36"/>
      <c r="AD61689" s="36"/>
      <c r="AE61689"/>
      <c r="AF61689"/>
      <c r="AH61689" s="36"/>
      <c r="AJ61689"/>
    </row>
    <row r="61690" spans="14:36">
      <c r="N61690" s="36"/>
      <c r="R61690" s="5"/>
      <c r="W61690"/>
      <c r="Y61690" s="36"/>
      <c r="AA61690" s="5"/>
      <c r="AC61690" s="36"/>
      <c r="AD61690" s="36"/>
      <c r="AE61690"/>
      <c r="AF61690"/>
      <c r="AH61690" s="36"/>
      <c r="AJ61690"/>
    </row>
    <row r="61691" spans="14:36">
      <c r="N61691" s="36"/>
      <c r="R61691" s="5"/>
      <c r="W61691"/>
      <c r="Y61691" s="36"/>
      <c r="AA61691" s="5"/>
      <c r="AC61691" s="36"/>
      <c r="AD61691" s="36"/>
      <c r="AE61691"/>
      <c r="AF61691"/>
      <c r="AH61691" s="36"/>
      <c r="AJ61691"/>
    </row>
    <row r="61692" spans="14:36">
      <c r="N61692" s="36"/>
      <c r="R61692" s="5"/>
      <c r="W61692"/>
      <c r="Y61692" s="36"/>
      <c r="AA61692" s="5"/>
      <c r="AC61692" s="36"/>
      <c r="AD61692" s="36"/>
      <c r="AE61692"/>
      <c r="AF61692"/>
      <c r="AH61692" s="36"/>
      <c r="AJ61692"/>
    </row>
    <row r="61693" spans="14:36">
      <c r="N61693" s="36"/>
      <c r="R61693" s="5"/>
      <c r="W61693"/>
      <c r="Y61693" s="36"/>
      <c r="AA61693" s="5"/>
      <c r="AC61693" s="36"/>
      <c r="AD61693" s="36"/>
      <c r="AE61693"/>
      <c r="AF61693"/>
      <c r="AH61693" s="36"/>
      <c r="AJ61693"/>
    </row>
    <row r="61694" spans="14:36">
      <c r="N61694" s="36"/>
      <c r="R61694" s="5"/>
      <c r="W61694"/>
      <c r="Y61694" s="36"/>
      <c r="AA61694" s="5"/>
      <c r="AC61694" s="36"/>
      <c r="AD61694" s="36"/>
      <c r="AE61694"/>
      <c r="AF61694"/>
      <c r="AH61694" s="36"/>
      <c r="AJ61694"/>
    </row>
    <row r="61695" spans="14:36">
      <c r="N61695" s="36"/>
      <c r="R61695" s="5"/>
      <c r="W61695"/>
      <c r="Y61695" s="36"/>
      <c r="AA61695" s="5"/>
      <c r="AC61695" s="36"/>
      <c r="AD61695" s="36"/>
      <c r="AE61695"/>
      <c r="AF61695"/>
      <c r="AH61695" s="36"/>
      <c r="AJ61695"/>
    </row>
    <row r="61696" spans="14:36">
      <c r="N61696" s="36"/>
      <c r="R61696" s="5"/>
      <c r="W61696"/>
      <c r="Y61696" s="36"/>
      <c r="AA61696" s="5"/>
      <c r="AC61696" s="36"/>
      <c r="AD61696" s="36"/>
      <c r="AE61696"/>
      <c r="AF61696"/>
      <c r="AH61696" s="36"/>
      <c r="AJ61696"/>
    </row>
    <row r="61697" spans="14:36">
      <c r="N61697" s="36"/>
      <c r="R61697" s="5"/>
      <c r="W61697"/>
      <c r="Y61697" s="36"/>
      <c r="AA61697" s="5"/>
      <c r="AC61697" s="36"/>
      <c r="AD61697" s="36"/>
      <c r="AE61697"/>
      <c r="AF61697"/>
      <c r="AH61697" s="36"/>
      <c r="AJ61697"/>
    </row>
    <row r="61698" spans="14:36">
      <c r="N61698" s="36"/>
      <c r="R61698" s="5"/>
      <c r="W61698"/>
      <c r="Y61698" s="36"/>
      <c r="AA61698" s="5"/>
      <c r="AC61698" s="36"/>
      <c r="AD61698" s="36"/>
      <c r="AE61698"/>
      <c r="AF61698"/>
      <c r="AH61698" s="36"/>
      <c r="AJ61698"/>
    </row>
    <row r="61699" spans="14:36">
      <c r="N61699" s="36"/>
      <c r="R61699" s="5"/>
      <c r="W61699"/>
      <c r="Y61699" s="36"/>
      <c r="AA61699" s="5"/>
      <c r="AC61699" s="36"/>
      <c r="AD61699" s="36"/>
      <c r="AE61699"/>
      <c r="AF61699"/>
      <c r="AH61699" s="36"/>
      <c r="AJ61699"/>
    </row>
    <row r="61700" spans="14:36">
      <c r="N61700" s="36"/>
      <c r="R61700" s="5"/>
      <c r="W61700"/>
      <c r="Y61700" s="36"/>
      <c r="AA61700" s="5"/>
      <c r="AC61700" s="36"/>
      <c r="AD61700" s="36"/>
      <c r="AE61700"/>
      <c r="AF61700"/>
      <c r="AH61700" s="36"/>
      <c r="AJ61700"/>
    </row>
    <row r="61701" spans="14:36">
      <c r="N61701" s="36"/>
      <c r="R61701" s="5"/>
      <c r="W61701"/>
      <c r="Y61701" s="36"/>
      <c r="AA61701" s="5"/>
      <c r="AC61701" s="36"/>
      <c r="AD61701" s="36"/>
      <c r="AE61701"/>
      <c r="AF61701"/>
      <c r="AH61701" s="36"/>
      <c r="AJ61701"/>
    </row>
    <row r="61702" spans="14:36">
      <c r="N61702" s="36"/>
      <c r="R61702" s="5"/>
      <c r="W61702"/>
      <c r="Y61702" s="36"/>
      <c r="AA61702" s="5"/>
      <c r="AC61702" s="36"/>
      <c r="AD61702" s="36"/>
      <c r="AE61702"/>
      <c r="AF61702"/>
      <c r="AH61702" s="36"/>
      <c r="AJ61702"/>
    </row>
    <row r="61703" spans="14:36">
      <c r="N61703" s="36"/>
      <c r="R61703" s="5"/>
      <c r="W61703"/>
      <c r="Y61703" s="36"/>
      <c r="AA61703" s="5"/>
      <c r="AC61703" s="36"/>
      <c r="AD61703" s="36"/>
      <c r="AE61703"/>
      <c r="AF61703"/>
      <c r="AH61703" s="36"/>
      <c r="AJ61703"/>
    </row>
    <row r="61704" spans="14:36">
      <c r="N61704" s="36"/>
      <c r="R61704" s="5"/>
      <c r="W61704"/>
      <c r="Y61704" s="36"/>
      <c r="AA61704" s="5"/>
      <c r="AC61704" s="36"/>
      <c r="AD61704" s="36"/>
      <c r="AE61704"/>
      <c r="AF61704"/>
      <c r="AH61704" s="36"/>
      <c r="AJ61704"/>
    </row>
    <row r="61705" spans="14:36">
      <c r="N61705" s="36"/>
      <c r="R61705" s="5"/>
      <c r="W61705"/>
      <c r="Y61705" s="36"/>
      <c r="AA61705" s="5"/>
      <c r="AC61705" s="36"/>
      <c r="AD61705" s="36"/>
      <c r="AE61705"/>
      <c r="AF61705"/>
      <c r="AH61705" s="36"/>
      <c r="AJ61705"/>
    </row>
    <row r="61706" spans="14:36">
      <c r="N61706" s="36"/>
      <c r="R61706" s="5"/>
      <c r="W61706"/>
      <c r="Y61706" s="36"/>
      <c r="AA61706" s="5"/>
      <c r="AC61706" s="36"/>
      <c r="AD61706" s="36"/>
      <c r="AE61706"/>
      <c r="AF61706"/>
      <c r="AH61706" s="36"/>
      <c r="AJ61706"/>
    </row>
    <row r="61707" spans="14:36">
      <c r="N61707" s="36"/>
      <c r="R61707" s="5"/>
      <c r="W61707"/>
      <c r="Y61707" s="36"/>
      <c r="AA61707" s="5"/>
      <c r="AC61707" s="36"/>
      <c r="AD61707" s="36"/>
      <c r="AE61707"/>
      <c r="AF61707"/>
      <c r="AH61707" s="36"/>
      <c r="AJ61707"/>
    </row>
    <row r="61708" spans="14:36">
      <c r="N61708" s="36"/>
      <c r="R61708" s="5"/>
      <c r="W61708"/>
      <c r="Y61708" s="36"/>
      <c r="AA61708" s="5"/>
      <c r="AC61708" s="36"/>
      <c r="AD61708" s="36"/>
      <c r="AE61708"/>
      <c r="AF61708"/>
      <c r="AH61708" s="36"/>
      <c r="AJ61708"/>
    </row>
    <row r="61709" spans="14:36">
      <c r="N61709" s="36"/>
      <c r="R61709" s="5"/>
      <c r="W61709"/>
      <c r="Y61709" s="36"/>
      <c r="AA61709" s="5"/>
      <c r="AC61709" s="36"/>
      <c r="AD61709" s="36"/>
      <c r="AE61709"/>
      <c r="AF61709"/>
      <c r="AH61709" s="36"/>
      <c r="AJ61709"/>
    </row>
    <row r="61710" spans="14:36">
      <c r="N61710" s="36"/>
      <c r="R61710" s="5"/>
      <c r="W61710"/>
      <c r="Y61710" s="36"/>
      <c r="AA61710" s="5"/>
      <c r="AC61710" s="36"/>
      <c r="AD61710" s="36"/>
      <c r="AE61710"/>
      <c r="AF61710"/>
      <c r="AH61710" s="36"/>
      <c r="AJ61710"/>
    </row>
    <row r="61711" spans="14:36">
      <c r="N61711" s="36"/>
      <c r="R61711" s="5"/>
      <c r="W61711"/>
      <c r="Y61711" s="36"/>
      <c r="AA61711" s="5"/>
      <c r="AC61711" s="36"/>
      <c r="AD61711" s="36"/>
      <c r="AE61711"/>
      <c r="AF61711"/>
      <c r="AH61711" s="36"/>
      <c r="AJ61711"/>
    </row>
    <row r="61712" spans="14:36">
      <c r="N61712" s="36"/>
      <c r="R61712" s="5"/>
      <c r="W61712"/>
      <c r="Y61712" s="36"/>
      <c r="AA61712" s="5"/>
      <c r="AC61712" s="36"/>
      <c r="AD61712" s="36"/>
      <c r="AE61712"/>
      <c r="AF61712"/>
      <c r="AH61712" s="36"/>
      <c r="AJ61712"/>
    </row>
    <row r="61713" spans="14:36">
      <c r="N61713" s="36"/>
      <c r="R61713" s="5"/>
      <c r="W61713"/>
      <c r="Y61713" s="36"/>
      <c r="AA61713" s="5"/>
      <c r="AC61713" s="36"/>
      <c r="AD61713" s="36"/>
      <c r="AE61713"/>
      <c r="AF61713"/>
      <c r="AH61713" s="36"/>
      <c r="AJ61713"/>
    </row>
    <row r="61714" spans="14:36">
      <c r="N61714" s="36"/>
      <c r="R61714" s="5"/>
      <c r="W61714"/>
      <c r="Y61714" s="36"/>
      <c r="AA61714" s="5"/>
      <c r="AC61714" s="36"/>
      <c r="AD61714" s="36"/>
      <c r="AE61714"/>
      <c r="AF61714"/>
      <c r="AH61714" s="36"/>
      <c r="AJ61714"/>
    </row>
    <row r="61715" spans="14:36">
      <c r="N61715" s="36"/>
      <c r="R61715" s="5"/>
      <c r="W61715"/>
      <c r="Y61715" s="36"/>
      <c r="AA61715" s="5"/>
      <c r="AC61715" s="36"/>
      <c r="AD61715" s="36"/>
      <c r="AE61715"/>
      <c r="AF61715"/>
      <c r="AH61715" s="36"/>
      <c r="AJ61715"/>
    </row>
    <row r="61716" spans="14:36">
      <c r="N61716" s="36"/>
      <c r="R61716" s="5"/>
      <c r="W61716"/>
      <c r="Y61716" s="36"/>
      <c r="AA61716" s="5"/>
      <c r="AC61716" s="36"/>
      <c r="AD61716" s="36"/>
      <c r="AE61716"/>
      <c r="AF61716"/>
      <c r="AH61716" s="36"/>
      <c r="AJ61716"/>
    </row>
    <row r="61717" spans="14:36">
      <c r="N61717" s="36"/>
      <c r="R61717" s="5"/>
      <c r="W61717"/>
      <c r="Y61717" s="36"/>
      <c r="AA61717" s="5"/>
      <c r="AC61717" s="36"/>
      <c r="AD61717" s="36"/>
      <c r="AE61717"/>
      <c r="AF61717"/>
      <c r="AH61717" s="36"/>
      <c r="AJ61717"/>
    </row>
    <row r="61718" spans="14:36">
      <c r="N61718" s="36"/>
      <c r="R61718" s="5"/>
      <c r="W61718"/>
      <c r="Y61718" s="36"/>
      <c r="AA61718" s="5"/>
      <c r="AC61718" s="36"/>
      <c r="AD61718" s="36"/>
      <c r="AE61718"/>
      <c r="AF61718"/>
      <c r="AH61718" s="36"/>
      <c r="AJ61718"/>
    </row>
    <row r="61719" spans="14:36">
      <c r="N61719" s="36"/>
      <c r="R61719" s="5"/>
      <c r="W61719"/>
      <c r="Y61719" s="36"/>
      <c r="AA61719" s="5"/>
      <c r="AC61719" s="36"/>
      <c r="AD61719" s="36"/>
      <c r="AE61719"/>
      <c r="AF61719"/>
      <c r="AH61719" s="36"/>
      <c r="AJ61719"/>
    </row>
    <row r="61720" spans="14:36">
      <c r="N61720" s="36"/>
      <c r="R61720" s="5"/>
      <c r="W61720"/>
      <c r="Y61720" s="36"/>
      <c r="AA61720" s="5"/>
      <c r="AC61720" s="36"/>
      <c r="AD61720" s="36"/>
      <c r="AE61720"/>
      <c r="AF61720"/>
      <c r="AH61720" s="36"/>
      <c r="AJ61720"/>
    </row>
    <row r="61721" spans="14:36">
      <c r="N61721" s="36"/>
      <c r="R61721" s="5"/>
      <c r="W61721"/>
      <c r="Y61721" s="36"/>
      <c r="AA61721" s="5"/>
      <c r="AC61721" s="36"/>
      <c r="AD61721" s="36"/>
      <c r="AE61721"/>
      <c r="AF61721"/>
      <c r="AH61721" s="36"/>
      <c r="AJ61721"/>
    </row>
    <row r="61722" spans="14:36">
      <c r="N61722" s="36"/>
      <c r="R61722" s="5"/>
      <c r="W61722"/>
      <c r="Y61722" s="36"/>
      <c r="AA61722" s="5"/>
      <c r="AC61722" s="36"/>
      <c r="AD61722" s="36"/>
      <c r="AE61722"/>
      <c r="AF61722"/>
      <c r="AH61722" s="36"/>
      <c r="AJ61722"/>
    </row>
    <row r="61723" spans="14:36">
      <c r="N61723" s="36"/>
      <c r="R61723" s="5"/>
      <c r="W61723"/>
      <c r="Y61723" s="36"/>
      <c r="AA61723" s="5"/>
      <c r="AC61723" s="36"/>
      <c r="AD61723" s="36"/>
      <c r="AE61723"/>
      <c r="AF61723"/>
      <c r="AH61723" s="36"/>
      <c r="AJ61723"/>
    </row>
    <row r="61724" spans="14:36">
      <c r="N61724" s="36"/>
      <c r="R61724" s="5"/>
      <c r="W61724"/>
      <c r="Y61724" s="36"/>
      <c r="AA61724" s="5"/>
      <c r="AC61724" s="36"/>
      <c r="AD61724" s="36"/>
      <c r="AE61724"/>
      <c r="AF61724"/>
      <c r="AH61724" s="36"/>
      <c r="AJ61724"/>
    </row>
    <row r="61725" spans="14:36">
      <c r="N61725" s="36"/>
      <c r="R61725" s="5"/>
      <c r="W61725"/>
      <c r="Y61725" s="36"/>
      <c r="AA61725" s="5"/>
      <c r="AC61725" s="36"/>
      <c r="AD61725" s="36"/>
      <c r="AE61725"/>
      <c r="AF61725"/>
      <c r="AH61725" s="36"/>
      <c r="AJ61725"/>
    </row>
    <row r="61726" spans="14:36">
      <c r="N61726" s="36"/>
      <c r="R61726" s="5"/>
      <c r="W61726"/>
      <c r="Y61726" s="36"/>
      <c r="AA61726" s="5"/>
      <c r="AC61726" s="36"/>
      <c r="AD61726" s="36"/>
      <c r="AE61726"/>
      <c r="AF61726"/>
      <c r="AH61726" s="36"/>
      <c r="AJ61726"/>
    </row>
    <row r="61727" spans="14:36">
      <c r="N61727" s="36"/>
      <c r="R61727" s="5"/>
      <c r="W61727"/>
      <c r="Y61727" s="36"/>
      <c r="AA61727" s="5"/>
      <c r="AC61727" s="36"/>
      <c r="AD61727" s="36"/>
      <c r="AE61727"/>
      <c r="AF61727"/>
      <c r="AH61727" s="36"/>
      <c r="AJ61727"/>
    </row>
    <row r="61728" spans="14:36">
      <c r="N61728" s="36"/>
      <c r="R61728" s="5"/>
      <c r="W61728"/>
      <c r="Y61728" s="36"/>
      <c r="AA61728" s="5"/>
      <c r="AC61728" s="36"/>
      <c r="AD61728" s="36"/>
      <c r="AE61728"/>
      <c r="AF61728"/>
      <c r="AH61728" s="36"/>
      <c r="AJ61728"/>
    </row>
    <row r="61729" spans="14:36">
      <c r="N61729" s="36"/>
      <c r="R61729" s="5"/>
      <c r="W61729"/>
      <c r="Y61729" s="36"/>
      <c r="AA61729" s="5"/>
      <c r="AC61729" s="36"/>
      <c r="AD61729" s="36"/>
      <c r="AE61729"/>
      <c r="AF61729"/>
      <c r="AH61729" s="36"/>
      <c r="AJ61729"/>
    </row>
    <row r="61730" spans="14:36">
      <c r="N61730" s="36"/>
      <c r="R61730" s="5"/>
      <c r="W61730"/>
      <c r="Y61730" s="36"/>
      <c r="AA61730" s="5"/>
      <c r="AC61730" s="36"/>
      <c r="AD61730" s="36"/>
      <c r="AE61730"/>
      <c r="AF61730"/>
      <c r="AH61730" s="36"/>
      <c r="AJ61730"/>
    </row>
    <row r="61731" spans="14:36">
      <c r="N61731" s="36"/>
      <c r="R61731" s="5"/>
      <c r="W61731"/>
      <c r="Y61731" s="36"/>
      <c r="AA61731" s="5"/>
      <c r="AC61731" s="36"/>
      <c r="AD61731" s="36"/>
      <c r="AE61731"/>
      <c r="AF61731"/>
      <c r="AH61731" s="36"/>
      <c r="AJ61731"/>
    </row>
    <row r="61732" spans="14:36">
      <c r="N61732" s="36"/>
      <c r="R61732" s="5"/>
      <c r="W61732"/>
      <c r="Y61732" s="36"/>
      <c r="AA61732" s="5"/>
      <c r="AC61732" s="36"/>
      <c r="AD61732" s="36"/>
      <c r="AE61732"/>
      <c r="AF61732"/>
      <c r="AH61732" s="36"/>
      <c r="AJ61732"/>
    </row>
    <row r="61733" spans="14:36">
      <c r="N61733" s="36"/>
      <c r="R61733" s="5"/>
      <c r="W61733"/>
      <c r="Y61733" s="36"/>
      <c r="AA61733" s="5"/>
      <c r="AC61733" s="36"/>
      <c r="AD61733" s="36"/>
      <c r="AE61733"/>
      <c r="AF61733"/>
      <c r="AH61733" s="36"/>
      <c r="AJ61733"/>
    </row>
    <row r="61734" spans="14:36">
      <c r="N61734" s="36"/>
      <c r="R61734" s="5"/>
      <c r="W61734"/>
      <c r="Y61734" s="36"/>
      <c r="AA61734" s="5"/>
      <c r="AC61734" s="36"/>
      <c r="AD61734" s="36"/>
      <c r="AE61734"/>
      <c r="AF61734"/>
      <c r="AH61734" s="36"/>
      <c r="AJ61734"/>
    </row>
    <row r="61735" spans="14:36">
      <c r="N61735" s="36"/>
      <c r="R61735" s="5"/>
      <c r="W61735"/>
      <c r="Y61735" s="36"/>
      <c r="AA61735" s="5"/>
      <c r="AC61735" s="36"/>
      <c r="AD61735" s="36"/>
      <c r="AE61735"/>
      <c r="AF61735"/>
      <c r="AH61735" s="36"/>
      <c r="AJ61735"/>
    </row>
    <row r="61736" spans="14:36">
      <c r="N61736" s="36"/>
      <c r="R61736" s="5"/>
      <c r="W61736"/>
      <c r="Y61736" s="36"/>
      <c r="AA61736" s="5"/>
      <c r="AC61736" s="36"/>
      <c r="AD61736" s="36"/>
      <c r="AE61736"/>
      <c r="AF61736"/>
      <c r="AH61736" s="36"/>
      <c r="AJ61736"/>
    </row>
    <row r="61737" spans="14:36">
      <c r="N61737" s="36"/>
      <c r="R61737" s="5"/>
      <c r="W61737"/>
      <c r="Y61737" s="36"/>
      <c r="AA61737" s="5"/>
      <c r="AC61737" s="36"/>
      <c r="AD61737" s="36"/>
      <c r="AE61737"/>
      <c r="AF61737"/>
      <c r="AH61737" s="36"/>
      <c r="AJ61737"/>
    </row>
    <row r="61738" spans="14:36">
      <c r="N61738" s="36"/>
      <c r="R61738" s="5"/>
      <c r="W61738"/>
      <c r="Y61738" s="36"/>
      <c r="AA61738" s="5"/>
      <c r="AC61738" s="36"/>
      <c r="AD61738" s="36"/>
      <c r="AE61738"/>
      <c r="AF61738"/>
      <c r="AH61738" s="36"/>
      <c r="AJ61738"/>
    </row>
    <row r="61739" spans="14:36">
      <c r="N61739" s="36"/>
      <c r="R61739" s="5"/>
      <c r="W61739"/>
      <c r="Y61739" s="36"/>
      <c r="AA61739" s="5"/>
      <c r="AC61739" s="36"/>
      <c r="AD61739" s="36"/>
      <c r="AE61739"/>
      <c r="AF61739"/>
      <c r="AH61739" s="36"/>
      <c r="AJ61739"/>
    </row>
    <row r="61740" spans="14:36">
      <c r="N61740" s="36"/>
      <c r="R61740" s="5"/>
      <c r="W61740"/>
      <c r="Y61740" s="36"/>
      <c r="AA61740" s="5"/>
      <c r="AC61740" s="36"/>
      <c r="AD61740" s="36"/>
      <c r="AE61740"/>
      <c r="AF61740"/>
      <c r="AH61740" s="36"/>
      <c r="AJ61740"/>
    </row>
    <row r="61741" spans="14:36">
      <c r="N61741" s="36"/>
      <c r="R61741" s="5"/>
      <c r="W61741"/>
      <c r="Y61741" s="36"/>
      <c r="AA61741" s="5"/>
      <c r="AC61741" s="36"/>
      <c r="AD61741" s="36"/>
      <c r="AE61741"/>
      <c r="AF61741"/>
      <c r="AH61741" s="36"/>
      <c r="AJ61741"/>
    </row>
    <row r="61742" spans="14:36">
      <c r="N61742" s="36"/>
      <c r="R61742" s="5"/>
      <c r="W61742"/>
      <c r="Y61742" s="36"/>
      <c r="AA61742" s="5"/>
      <c r="AC61742" s="36"/>
      <c r="AD61742" s="36"/>
      <c r="AE61742"/>
      <c r="AF61742"/>
      <c r="AH61742" s="36"/>
      <c r="AJ61742"/>
    </row>
    <row r="61743" spans="14:36">
      <c r="N61743" s="36"/>
      <c r="R61743" s="5"/>
      <c r="W61743"/>
      <c r="Y61743" s="36"/>
      <c r="AA61743" s="5"/>
      <c r="AC61743" s="36"/>
      <c r="AD61743" s="36"/>
      <c r="AE61743"/>
      <c r="AF61743"/>
      <c r="AH61743" s="36"/>
      <c r="AJ61743"/>
    </row>
    <row r="61744" spans="14:36">
      <c r="N61744" s="36"/>
      <c r="R61744" s="5"/>
      <c r="W61744"/>
      <c r="Y61744" s="36"/>
      <c r="AA61744" s="5"/>
      <c r="AC61744" s="36"/>
      <c r="AD61744" s="36"/>
      <c r="AE61744"/>
      <c r="AF61744"/>
      <c r="AH61744" s="36"/>
      <c r="AJ61744"/>
    </row>
    <row r="61745" spans="14:36">
      <c r="N61745" s="36"/>
      <c r="R61745" s="5"/>
      <c r="W61745"/>
      <c r="Y61745" s="36"/>
      <c r="AA61745" s="5"/>
      <c r="AC61745" s="36"/>
      <c r="AD61745" s="36"/>
      <c r="AE61745"/>
      <c r="AF61745"/>
      <c r="AH61745" s="36"/>
      <c r="AJ61745"/>
    </row>
    <row r="61746" spans="14:36">
      <c r="N61746" s="36"/>
      <c r="R61746" s="5"/>
      <c r="W61746"/>
      <c r="Y61746" s="36"/>
      <c r="AA61746" s="5"/>
      <c r="AC61746" s="36"/>
      <c r="AD61746" s="36"/>
      <c r="AE61746"/>
      <c r="AF61746"/>
      <c r="AH61746" s="36"/>
      <c r="AJ61746"/>
    </row>
    <row r="61747" spans="14:36">
      <c r="N61747" s="36"/>
      <c r="R61747" s="5"/>
      <c r="W61747"/>
      <c r="Y61747" s="36"/>
      <c r="AA61747" s="5"/>
      <c r="AC61747" s="36"/>
      <c r="AD61747" s="36"/>
      <c r="AE61747"/>
      <c r="AF61747"/>
      <c r="AH61747" s="36"/>
      <c r="AJ61747"/>
    </row>
    <row r="61748" spans="14:36">
      <c r="N61748" s="36"/>
      <c r="R61748" s="5"/>
      <c r="W61748"/>
      <c r="Y61748" s="36"/>
      <c r="AA61748" s="5"/>
      <c r="AC61748" s="36"/>
      <c r="AD61748" s="36"/>
      <c r="AE61748"/>
      <c r="AF61748"/>
      <c r="AH61748" s="36"/>
      <c r="AJ61748"/>
    </row>
    <row r="61749" spans="14:36">
      <c r="N61749" s="36"/>
      <c r="R61749" s="5"/>
      <c r="W61749"/>
      <c r="Y61749" s="36"/>
      <c r="AA61749" s="5"/>
      <c r="AC61749" s="36"/>
      <c r="AD61749" s="36"/>
      <c r="AE61749"/>
      <c r="AF61749"/>
      <c r="AH61749" s="36"/>
      <c r="AJ61749"/>
    </row>
    <row r="61750" spans="14:36">
      <c r="N61750" s="36"/>
      <c r="R61750" s="5"/>
      <c r="W61750"/>
      <c r="Y61750" s="36"/>
      <c r="AA61750" s="5"/>
      <c r="AC61750" s="36"/>
      <c r="AD61750" s="36"/>
      <c r="AE61750"/>
      <c r="AF61750"/>
      <c r="AH61750" s="36"/>
      <c r="AJ61750"/>
    </row>
    <row r="61751" spans="14:36">
      <c r="N61751" s="36"/>
      <c r="R61751" s="5"/>
      <c r="W61751"/>
      <c r="Y61751" s="36"/>
      <c r="AA61751" s="5"/>
      <c r="AC61751" s="36"/>
      <c r="AD61751" s="36"/>
      <c r="AE61751"/>
      <c r="AF61751"/>
      <c r="AH61751" s="36"/>
      <c r="AJ61751"/>
    </row>
    <row r="61752" spans="14:36">
      <c r="N61752" s="36"/>
      <c r="R61752" s="5"/>
      <c r="W61752"/>
      <c r="Y61752" s="36"/>
      <c r="AA61752" s="5"/>
      <c r="AC61752" s="36"/>
      <c r="AD61752" s="36"/>
      <c r="AE61752"/>
      <c r="AF61752"/>
      <c r="AH61752" s="36"/>
      <c r="AJ61752"/>
    </row>
    <row r="61753" spans="14:36">
      <c r="N61753" s="36"/>
      <c r="R61753" s="5"/>
      <c r="W61753"/>
      <c r="Y61753" s="36"/>
      <c r="AA61753" s="5"/>
      <c r="AC61753" s="36"/>
      <c r="AD61753" s="36"/>
      <c r="AE61753"/>
      <c r="AF61753"/>
      <c r="AH61753" s="36"/>
      <c r="AJ61753"/>
    </row>
    <row r="61754" spans="14:36">
      <c r="N61754" s="36"/>
      <c r="R61754" s="5"/>
      <c r="W61754"/>
      <c r="Y61754" s="36"/>
      <c r="AA61754" s="5"/>
      <c r="AC61754" s="36"/>
      <c r="AD61754" s="36"/>
      <c r="AE61754"/>
      <c r="AF61754"/>
      <c r="AH61754" s="36"/>
      <c r="AJ61754"/>
    </row>
    <row r="61755" spans="14:36">
      <c r="N61755" s="36"/>
      <c r="R61755" s="5"/>
      <c r="W61755"/>
      <c r="Y61755" s="36"/>
      <c r="AA61755" s="5"/>
      <c r="AC61755" s="36"/>
      <c r="AD61755" s="36"/>
      <c r="AE61755"/>
      <c r="AF61755"/>
      <c r="AH61755" s="36"/>
      <c r="AJ61755"/>
    </row>
    <row r="61756" spans="14:36">
      <c r="N61756" s="36"/>
      <c r="R61756" s="5"/>
      <c r="W61756"/>
      <c r="Y61756" s="36"/>
      <c r="AA61756" s="5"/>
      <c r="AC61756" s="36"/>
      <c r="AD61756" s="36"/>
      <c r="AE61756"/>
      <c r="AF61756"/>
      <c r="AH61756" s="36"/>
      <c r="AJ61756"/>
    </row>
    <row r="61757" spans="14:36">
      <c r="N61757" s="36"/>
      <c r="R61757" s="5"/>
      <c r="W61757"/>
      <c r="Y61757" s="36"/>
      <c r="AA61757" s="5"/>
      <c r="AC61757" s="36"/>
      <c r="AD61757" s="36"/>
      <c r="AE61757"/>
      <c r="AF61757"/>
      <c r="AH61757" s="36"/>
      <c r="AJ61757"/>
    </row>
    <row r="61758" spans="14:36">
      <c r="N61758" s="36"/>
      <c r="R61758" s="5"/>
      <c r="W61758"/>
      <c r="Y61758" s="36"/>
      <c r="AA61758" s="5"/>
      <c r="AC61758" s="36"/>
      <c r="AD61758" s="36"/>
      <c r="AE61758"/>
      <c r="AF61758"/>
      <c r="AH61758" s="36"/>
      <c r="AJ61758"/>
    </row>
    <row r="61759" spans="14:36">
      <c r="N61759" s="36"/>
      <c r="R61759" s="5"/>
      <c r="W61759"/>
      <c r="Y61759" s="36"/>
      <c r="AA61759" s="5"/>
      <c r="AC61759" s="36"/>
      <c r="AD61759" s="36"/>
      <c r="AE61759"/>
      <c r="AF61759"/>
      <c r="AH61759" s="36"/>
      <c r="AJ61759"/>
    </row>
    <row r="61760" spans="14:36">
      <c r="N61760" s="36"/>
      <c r="R61760" s="5"/>
      <c r="W61760"/>
      <c r="Y61760" s="36"/>
      <c r="AA61760" s="5"/>
      <c r="AC61760" s="36"/>
      <c r="AD61760" s="36"/>
      <c r="AE61760"/>
      <c r="AF61760"/>
      <c r="AH61760" s="36"/>
      <c r="AJ61760"/>
    </row>
    <row r="61761" spans="14:36">
      <c r="N61761" s="36"/>
      <c r="R61761" s="5"/>
      <c r="W61761"/>
      <c r="Y61761" s="36"/>
      <c r="AA61761" s="5"/>
      <c r="AC61761" s="36"/>
      <c r="AD61761" s="36"/>
      <c r="AE61761"/>
      <c r="AF61761"/>
      <c r="AH61761" s="36"/>
      <c r="AJ61761"/>
    </row>
    <row r="61762" spans="14:36">
      <c r="N61762" s="36"/>
      <c r="R61762" s="5"/>
      <c r="W61762"/>
      <c r="Y61762" s="36"/>
      <c r="AA61762" s="5"/>
      <c r="AC61762" s="36"/>
      <c r="AD61762" s="36"/>
      <c r="AE61762"/>
      <c r="AF61762"/>
      <c r="AH61762" s="36"/>
      <c r="AJ61762"/>
    </row>
    <row r="61763" spans="14:36">
      <c r="N61763" s="36"/>
      <c r="R61763" s="5"/>
      <c r="W61763"/>
      <c r="Y61763" s="36"/>
      <c r="AA61763" s="5"/>
      <c r="AC61763" s="36"/>
      <c r="AD61763" s="36"/>
      <c r="AE61763"/>
      <c r="AF61763"/>
      <c r="AH61763" s="36"/>
      <c r="AJ61763"/>
    </row>
    <row r="61764" spans="14:36">
      <c r="N61764" s="36"/>
      <c r="R61764" s="5"/>
      <c r="W61764"/>
      <c r="Y61764" s="36"/>
      <c r="AA61764" s="5"/>
      <c r="AC61764" s="36"/>
      <c r="AD61764" s="36"/>
      <c r="AE61764"/>
      <c r="AF61764"/>
      <c r="AH61764" s="36"/>
      <c r="AJ61764"/>
    </row>
    <row r="61765" spans="14:36">
      <c r="N61765" s="36"/>
      <c r="R61765" s="5"/>
      <c r="W61765"/>
      <c r="Y61765" s="36"/>
      <c r="AA61765" s="5"/>
      <c r="AC61765" s="36"/>
      <c r="AD61765" s="36"/>
      <c r="AE61765"/>
      <c r="AF61765"/>
      <c r="AH61765" s="36"/>
      <c r="AJ61765"/>
    </row>
    <row r="61766" spans="14:36">
      <c r="N61766" s="36"/>
      <c r="R61766" s="5"/>
      <c r="W61766"/>
      <c r="Y61766" s="36"/>
      <c r="AA61766" s="5"/>
      <c r="AC61766" s="36"/>
      <c r="AD61766" s="36"/>
      <c r="AE61766"/>
      <c r="AF61766"/>
      <c r="AH61766" s="36"/>
      <c r="AJ61766"/>
    </row>
    <row r="61767" spans="14:36">
      <c r="N61767" s="36"/>
      <c r="R61767" s="5"/>
      <c r="W61767"/>
      <c r="Y61767" s="36"/>
      <c r="AA61767" s="5"/>
      <c r="AC61767" s="36"/>
      <c r="AD61767" s="36"/>
      <c r="AE61767"/>
      <c r="AF61767"/>
      <c r="AH61767" s="36"/>
      <c r="AJ61767"/>
    </row>
    <row r="61768" spans="14:36">
      <c r="N61768" s="36"/>
      <c r="R61768" s="5"/>
      <c r="W61768"/>
      <c r="Y61768" s="36"/>
      <c r="AA61768" s="5"/>
      <c r="AC61768" s="36"/>
      <c r="AD61768" s="36"/>
      <c r="AE61768"/>
      <c r="AF61768"/>
      <c r="AH61768" s="36"/>
      <c r="AJ61768"/>
    </row>
    <row r="61769" spans="14:36">
      <c r="N61769" s="36"/>
      <c r="R61769" s="5"/>
      <c r="W61769"/>
      <c r="Y61769" s="36"/>
      <c r="AA61769" s="5"/>
      <c r="AC61769" s="36"/>
      <c r="AD61769" s="36"/>
      <c r="AE61769"/>
      <c r="AF61769"/>
      <c r="AH61769" s="36"/>
      <c r="AJ61769"/>
    </row>
    <row r="61770" spans="14:36">
      <c r="N61770" s="36"/>
      <c r="R61770" s="5"/>
      <c r="W61770"/>
      <c r="Y61770" s="36"/>
      <c r="AA61770" s="5"/>
      <c r="AC61770" s="36"/>
      <c r="AD61770" s="36"/>
      <c r="AE61770"/>
      <c r="AF61770"/>
      <c r="AH61770" s="36"/>
      <c r="AJ61770"/>
    </row>
    <row r="61771" spans="14:36">
      <c r="N61771" s="36"/>
      <c r="R61771" s="5"/>
      <c r="W61771"/>
      <c r="Y61771" s="36"/>
      <c r="AA61771" s="5"/>
      <c r="AC61771" s="36"/>
      <c r="AD61771" s="36"/>
      <c r="AE61771"/>
      <c r="AF61771"/>
      <c r="AH61771" s="36"/>
      <c r="AJ61771"/>
    </row>
    <row r="61772" spans="14:36">
      <c r="N61772" s="36"/>
      <c r="R61772" s="5"/>
      <c r="W61772"/>
      <c r="Y61772" s="36"/>
      <c r="AA61772" s="5"/>
      <c r="AC61772" s="36"/>
      <c r="AD61772" s="36"/>
      <c r="AE61772"/>
      <c r="AF61772"/>
      <c r="AH61772" s="36"/>
      <c r="AJ61772"/>
    </row>
    <row r="61773" spans="14:36">
      <c r="N61773" s="36"/>
      <c r="R61773" s="5"/>
      <c r="W61773"/>
      <c r="Y61773" s="36"/>
      <c r="AA61773" s="5"/>
      <c r="AC61773" s="36"/>
      <c r="AD61773" s="36"/>
      <c r="AE61773"/>
      <c r="AF61773"/>
      <c r="AH61773" s="36"/>
      <c r="AJ61773"/>
    </row>
    <row r="61774" spans="14:36">
      <c r="N61774" s="36"/>
      <c r="R61774" s="5"/>
      <c r="W61774"/>
      <c r="Y61774" s="36"/>
      <c r="AA61774" s="5"/>
      <c r="AC61774" s="36"/>
      <c r="AD61774" s="36"/>
      <c r="AE61774"/>
      <c r="AF61774"/>
      <c r="AH61774" s="36"/>
      <c r="AJ61774"/>
    </row>
    <row r="61775" spans="14:36">
      <c r="N61775" s="36"/>
      <c r="R61775" s="5"/>
      <c r="W61775"/>
      <c r="Y61775" s="36"/>
      <c r="AA61775" s="5"/>
      <c r="AC61775" s="36"/>
      <c r="AD61775" s="36"/>
      <c r="AE61775"/>
      <c r="AF61775"/>
      <c r="AH61775" s="36"/>
      <c r="AJ61775"/>
    </row>
    <row r="61776" spans="14:36">
      <c r="N61776" s="36"/>
      <c r="R61776" s="5"/>
      <c r="W61776"/>
      <c r="Y61776" s="36"/>
      <c r="AA61776" s="5"/>
      <c r="AC61776" s="36"/>
      <c r="AD61776" s="36"/>
      <c r="AE61776"/>
      <c r="AF61776"/>
      <c r="AH61776" s="36"/>
      <c r="AJ61776"/>
    </row>
    <row r="61777" spans="14:36">
      <c r="N61777" s="36"/>
      <c r="R61777" s="5"/>
      <c r="W61777"/>
      <c r="Y61777" s="36"/>
      <c r="AA61777" s="5"/>
      <c r="AC61777" s="36"/>
      <c r="AD61777" s="36"/>
      <c r="AE61777"/>
      <c r="AF61777"/>
      <c r="AH61777" s="36"/>
      <c r="AJ61777"/>
    </row>
    <row r="61778" spans="14:36">
      <c r="N61778" s="36"/>
      <c r="R61778" s="5"/>
      <c r="W61778"/>
      <c r="Y61778" s="36"/>
      <c r="AA61778" s="5"/>
      <c r="AC61778" s="36"/>
      <c r="AD61778" s="36"/>
      <c r="AE61778"/>
      <c r="AF61778"/>
      <c r="AH61778" s="36"/>
      <c r="AJ61778"/>
    </row>
    <row r="61779" spans="14:36">
      <c r="N61779" s="36"/>
      <c r="R61779" s="5"/>
      <c r="W61779"/>
      <c r="Y61779" s="36"/>
      <c r="AA61779" s="5"/>
      <c r="AC61779" s="36"/>
      <c r="AD61779" s="36"/>
      <c r="AE61779"/>
      <c r="AF61779"/>
      <c r="AH61779" s="36"/>
      <c r="AJ61779"/>
    </row>
    <row r="61780" spans="14:36">
      <c r="N61780" s="36"/>
      <c r="R61780" s="5"/>
      <c r="W61780"/>
      <c r="Y61780" s="36"/>
      <c r="AA61780" s="5"/>
      <c r="AC61780" s="36"/>
      <c r="AD61780" s="36"/>
      <c r="AE61780"/>
      <c r="AF61780"/>
      <c r="AH61780" s="36"/>
      <c r="AJ61780"/>
    </row>
    <row r="61781" spans="14:36">
      <c r="N61781" s="36"/>
      <c r="R61781" s="5"/>
      <c r="W61781"/>
      <c r="Y61781" s="36"/>
      <c r="AA61781" s="5"/>
      <c r="AC61781" s="36"/>
      <c r="AD61781" s="36"/>
      <c r="AE61781"/>
      <c r="AF61781"/>
      <c r="AH61781" s="36"/>
      <c r="AJ61781"/>
    </row>
    <row r="61782" spans="14:36">
      <c r="N61782" s="36"/>
      <c r="R61782" s="5"/>
      <c r="W61782"/>
      <c r="Y61782" s="36"/>
      <c r="AA61782" s="5"/>
      <c r="AC61782" s="36"/>
      <c r="AD61782" s="36"/>
      <c r="AE61782"/>
      <c r="AF61782"/>
      <c r="AH61782" s="36"/>
      <c r="AJ61782"/>
    </row>
    <row r="61783" spans="14:36">
      <c r="N61783" s="36"/>
      <c r="R61783" s="5"/>
      <c r="W61783"/>
      <c r="Y61783" s="36"/>
      <c r="AA61783" s="5"/>
      <c r="AC61783" s="36"/>
      <c r="AD61783" s="36"/>
      <c r="AE61783"/>
      <c r="AF61783"/>
      <c r="AH61783" s="36"/>
      <c r="AJ61783"/>
    </row>
    <row r="61784" spans="14:36">
      <c r="N61784" s="36"/>
      <c r="R61784" s="5"/>
      <c r="W61784"/>
      <c r="Y61784" s="36"/>
      <c r="AA61784" s="5"/>
      <c r="AC61784" s="36"/>
      <c r="AD61784" s="36"/>
      <c r="AE61784"/>
      <c r="AF61784"/>
      <c r="AH61784" s="36"/>
      <c r="AJ61784"/>
    </row>
    <row r="61785" spans="14:36">
      <c r="N61785" s="36"/>
      <c r="R61785" s="5"/>
      <c r="W61785"/>
      <c r="Y61785" s="36"/>
      <c r="AA61785" s="5"/>
      <c r="AC61785" s="36"/>
      <c r="AD61785" s="36"/>
      <c r="AE61785"/>
      <c r="AF61785"/>
      <c r="AH61785" s="36"/>
      <c r="AJ61785"/>
    </row>
    <row r="61786" spans="14:36">
      <c r="N61786" s="36"/>
      <c r="R61786" s="5"/>
      <c r="W61786"/>
      <c r="Y61786" s="36"/>
      <c r="AA61786" s="5"/>
      <c r="AC61786" s="36"/>
      <c r="AD61786" s="36"/>
      <c r="AE61786"/>
      <c r="AF61786"/>
      <c r="AH61786" s="36"/>
      <c r="AJ61786"/>
    </row>
    <row r="61787" spans="14:36">
      <c r="N61787" s="36"/>
      <c r="R61787" s="5"/>
      <c r="W61787"/>
      <c r="Y61787" s="36"/>
      <c r="AA61787" s="5"/>
      <c r="AC61787" s="36"/>
      <c r="AD61787" s="36"/>
      <c r="AE61787"/>
      <c r="AF61787"/>
      <c r="AH61787" s="36"/>
      <c r="AJ61787"/>
    </row>
    <row r="61788" spans="14:36">
      <c r="N61788" s="36"/>
      <c r="R61788" s="5"/>
      <c r="W61788"/>
      <c r="Y61788" s="36"/>
      <c r="AA61788" s="5"/>
      <c r="AC61788" s="36"/>
      <c r="AD61788" s="36"/>
      <c r="AE61788"/>
      <c r="AF61788"/>
      <c r="AH61788" s="36"/>
      <c r="AJ61788"/>
    </row>
    <row r="61789" spans="14:36">
      <c r="N61789" s="36"/>
      <c r="R61789" s="5"/>
      <c r="W61789"/>
      <c r="Y61789" s="36"/>
      <c r="AA61789" s="5"/>
      <c r="AC61789" s="36"/>
      <c r="AD61789" s="36"/>
      <c r="AE61789"/>
      <c r="AF61789"/>
      <c r="AH61789" s="36"/>
      <c r="AJ61789"/>
    </row>
    <row r="61790" spans="14:36">
      <c r="N61790" s="36"/>
      <c r="R61790" s="5"/>
      <c r="W61790"/>
      <c r="Y61790" s="36"/>
      <c r="AA61790" s="5"/>
      <c r="AC61790" s="36"/>
      <c r="AD61790" s="36"/>
      <c r="AE61790"/>
      <c r="AF61790"/>
      <c r="AH61790" s="36"/>
      <c r="AJ61790"/>
    </row>
    <row r="61791" spans="14:36">
      <c r="N61791" s="36"/>
      <c r="R61791" s="5"/>
      <c r="W61791"/>
      <c r="Y61791" s="36"/>
      <c r="AA61791" s="5"/>
      <c r="AC61791" s="36"/>
      <c r="AD61791" s="36"/>
      <c r="AE61791"/>
      <c r="AF61791"/>
      <c r="AH61791" s="36"/>
      <c r="AJ61791"/>
    </row>
    <row r="61792" spans="14:36">
      <c r="N61792" s="36"/>
      <c r="R61792" s="5"/>
      <c r="W61792"/>
      <c r="Y61792" s="36"/>
      <c r="AA61792" s="5"/>
      <c r="AC61792" s="36"/>
      <c r="AD61792" s="36"/>
      <c r="AE61792"/>
      <c r="AF61792"/>
      <c r="AH61792" s="36"/>
      <c r="AJ61792"/>
    </row>
    <row r="61793" spans="14:36">
      <c r="N61793" s="36"/>
      <c r="R61793" s="5"/>
      <c r="W61793"/>
      <c r="Y61793" s="36"/>
      <c r="AA61793" s="5"/>
      <c r="AC61793" s="36"/>
      <c r="AD61793" s="36"/>
      <c r="AE61793"/>
      <c r="AF61793"/>
      <c r="AH61793" s="36"/>
      <c r="AJ61793"/>
    </row>
    <row r="61794" spans="14:36">
      <c r="N61794" s="36"/>
      <c r="R61794" s="5"/>
      <c r="W61794"/>
      <c r="Y61794" s="36"/>
      <c r="AA61794" s="5"/>
      <c r="AC61794" s="36"/>
      <c r="AD61794" s="36"/>
      <c r="AE61794"/>
      <c r="AF61794"/>
      <c r="AH61794" s="36"/>
      <c r="AJ61794"/>
    </row>
    <row r="61795" spans="14:36">
      <c r="N61795" s="36"/>
      <c r="R61795" s="5"/>
      <c r="W61795"/>
      <c r="Y61795" s="36"/>
      <c r="AA61795" s="5"/>
      <c r="AC61795" s="36"/>
      <c r="AD61795" s="36"/>
      <c r="AE61795"/>
      <c r="AF61795"/>
      <c r="AH61795" s="36"/>
      <c r="AJ61795"/>
    </row>
    <row r="61796" spans="14:36">
      <c r="N61796" s="36"/>
      <c r="R61796" s="5"/>
      <c r="W61796"/>
      <c r="Y61796" s="36"/>
      <c r="AA61796" s="5"/>
      <c r="AC61796" s="36"/>
      <c r="AD61796" s="36"/>
      <c r="AE61796"/>
      <c r="AF61796"/>
      <c r="AH61796" s="36"/>
      <c r="AJ61796"/>
    </row>
    <row r="61797" spans="14:36">
      <c r="N61797" s="36"/>
      <c r="R61797" s="5"/>
      <c r="W61797"/>
      <c r="Y61797" s="36"/>
      <c r="AA61797" s="5"/>
      <c r="AC61797" s="36"/>
      <c r="AD61797" s="36"/>
      <c r="AE61797"/>
      <c r="AF61797"/>
      <c r="AH61797" s="36"/>
      <c r="AJ61797"/>
    </row>
    <row r="61798" spans="14:36">
      <c r="N61798" s="36"/>
      <c r="R61798" s="5"/>
      <c r="W61798"/>
      <c r="Y61798" s="36"/>
      <c r="AA61798" s="5"/>
      <c r="AC61798" s="36"/>
      <c r="AD61798" s="36"/>
      <c r="AE61798"/>
      <c r="AF61798"/>
      <c r="AH61798" s="36"/>
      <c r="AJ61798"/>
    </row>
    <row r="61799" spans="14:36">
      <c r="N61799" s="36"/>
      <c r="R61799" s="5"/>
      <c r="W61799"/>
      <c r="Y61799" s="36"/>
      <c r="AA61799" s="5"/>
      <c r="AC61799" s="36"/>
      <c r="AD61799" s="36"/>
      <c r="AE61799"/>
      <c r="AF61799"/>
      <c r="AH61799" s="36"/>
      <c r="AJ61799"/>
    </row>
    <row r="61800" spans="14:36">
      <c r="N61800" s="36"/>
      <c r="R61800" s="5"/>
      <c r="W61800"/>
      <c r="Y61800" s="36"/>
      <c r="AA61800" s="5"/>
      <c r="AC61800" s="36"/>
      <c r="AD61800" s="36"/>
      <c r="AE61800"/>
      <c r="AF61800"/>
      <c r="AH61800" s="36"/>
      <c r="AJ61800"/>
    </row>
    <row r="61801" spans="14:36">
      <c r="N61801" s="36"/>
      <c r="R61801" s="5"/>
      <c r="W61801"/>
      <c r="Y61801" s="36"/>
      <c r="AA61801" s="5"/>
      <c r="AC61801" s="36"/>
      <c r="AD61801" s="36"/>
      <c r="AE61801"/>
      <c r="AF61801"/>
      <c r="AH61801" s="36"/>
      <c r="AJ61801"/>
    </row>
    <row r="61802" spans="14:36">
      <c r="N61802" s="36"/>
      <c r="R61802" s="5"/>
      <c r="W61802"/>
      <c r="Y61802" s="36"/>
      <c r="AA61802" s="5"/>
      <c r="AC61802" s="36"/>
      <c r="AD61802" s="36"/>
      <c r="AE61802"/>
      <c r="AF61802"/>
      <c r="AH61802" s="36"/>
      <c r="AJ61802"/>
    </row>
    <row r="61803" spans="14:36">
      <c r="N61803" s="36"/>
      <c r="R61803" s="5"/>
      <c r="W61803"/>
      <c r="Y61803" s="36"/>
      <c r="AA61803" s="5"/>
      <c r="AC61803" s="36"/>
      <c r="AD61803" s="36"/>
      <c r="AE61803"/>
      <c r="AF61803"/>
      <c r="AH61803" s="36"/>
      <c r="AJ61803"/>
    </row>
    <row r="61804" spans="14:36">
      <c r="N61804" s="36"/>
      <c r="R61804" s="5"/>
      <c r="W61804"/>
      <c r="Y61804" s="36"/>
      <c r="AA61804" s="5"/>
      <c r="AC61804" s="36"/>
      <c r="AD61804" s="36"/>
      <c r="AE61804"/>
      <c r="AF61804"/>
      <c r="AH61804" s="36"/>
      <c r="AJ61804"/>
    </row>
    <row r="61805" spans="14:36">
      <c r="N61805" s="36"/>
      <c r="R61805" s="5"/>
      <c r="W61805"/>
      <c r="Y61805" s="36"/>
      <c r="AA61805" s="5"/>
      <c r="AC61805" s="36"/>
      <c r="AD61805" s="36"/>
      <c r="AE61805"/>
      <c r="AF61805"/>
      <c r="AH61805" s="36"/>
      <c r="AJ61805"/>
    </row>
    <row r="61806" spans="14:36">
      <c r="N61806" s="36"/>
      <c r="R61806" s="5"/>
      <c r="W61806"/>
      <c r="Y61806" s="36"/>
      <c r="AA61806" s="5"/>
      <c r="AC61806" s="36"/>
      <c r="AD61806" s="36"/>
      <c r="AE61806"/>
      <c r="AF61806"/>
      <c r="AH61806" s="36"/>
      <c r="AJ61806"/>
    </row>
    <row r="61807" spans="14:36">
      <c r="N61807" s="36"/>
      <c r="R61807" s="5"/>
      <c r="W61807"/>
      <c r="Y61807" s="36"/>
      <c r="AA61807" s="5"/>
      <c r="AC61807" s="36"/>
      <c r="AD61807" s="36"/>
      <c r="AE61807"/>
      <c r="AF61807"/>
      <c r="AH61807" s="36"/>
      <c r="AJ61807"/>
    </row>
    <row r="61808" spans="14:36">
      <c r="N61808" s="36"/>
      <c r="R61808" s="5"/>
      <c r="W61808"/>
      <c r="Y61808" s="36"/>
      <c r="AA61808" s="5"/>
      <c r="AC61808" s="36"/>
      <c r="AD61808" s="36"/>
      <c r="AE61808"/>
      <c r="AF61808"/>
      <c r="AH61808" s="36"/>
      <c r="AJ61808"/>
    </row>
    <row r="61809" spans="14:36">
      <c r="N61809" s="36"/>
      <c r="R61809" s="5"/>
      <c r="W61809"/>
      <c r="Y61809" s="36"/>
      <c r="AA61809" s="5"/>
      <c r="AC61809" s="36"/>
      <c r="AD61809" s="36"/>
      <c r="AE61809"/>
      <c r="AF61809"/>
      <c r="AH61809" s="36"/>
      <c r="AJ61809"/>
    </row>
    <row r="61810" spans="14:36">
      <c r="N61810" s="36"/>
      <c r="R61810" s="5"/>
      <c r="W61810"/>
      <c r="Y61810" s="36"/>
      <c r="AA61810" s="5"/>
      <c r="AC61810" s="36"/>
      <c r="AD61810" s="36"/>
      <c r="AE61810"/>
      <c r="AF61810"/>
      <c r="AH61810" s="36"/>
      <c r="AJ61810"/>
    </row>
    <row r="61811" spans="14:36">
      <c r="N61811" s="36"/>
      <c r="R61811" s="5"/>
      <c r="W61811"/>
      <c r="Y61811" s="36"/>
      <c r="AA61811" s="5"/>
      <c r="AC61811" s="36"/>
      <c r="AD61811" s="36"/>
      <c r="AE61811"/>
      <c r="AF61811"/>
      <c r="AH61811" s="36"/>
      <c r="AJ61811"/>
    </row>
    <row r="61812" spans="14:36">
      <c r="N61812" s="36"/>
      <c r="R61812" s="5"/>
      <c r="W61812"/>
      <c r="Y61812" s="36"/>
      <c r="AA61812" s="5"/>
      <c r="AC61812" s="36"/>
      <c r="AD61812" s="36"/>
      <c r="AE61812"/>
      <c r="AF61812"/>
      <c r="AH61812" s="36"/>
      <c r="AJ61812"/>
    </row>
    <row r="61813" spans="14:36">
      <c r="N61813" s="36"/>
      <c r="R61813" s="5"/>
      <c r="W61813"/>
      <c r="Y61813" s="36"/>
      <c r="AA61813" s="5"/>
      <c r="AC61813" s="36"/>
      <c r="AD61813" s="36"/>
      <c r="AE61813"/>
      <c r="AF61813"/>
      <c r="AH61813" s="36"/>
      <c r="AJ61813"/>
    </row>
    <row r="61814" spans="14:36">
      <c r="N61814" s="36"/>
      <c r="R61814" s="5"/>
      <c r="W61814"/>
      <c r="Y61814" s="36"/>
      <c r="AA61814" s="5"/>
      <c r="AC61814" s="36"/>
      <c r="AD61814" s="36"/>
      <c r="AE61814"/>
      <c r="AF61814"/>
      <c r="AH61814" s="36"/>
      <c r="AJ61814"/>
    </row>
    <row r="61815" spans="14:36">
      <c r="N61815" s="36"/>
      <c r="R61815" s="5"/>
      <c r="W61815"/>
      <c r="Y61815" s="36"/>
      <c r="AA61815" s="5"/>
      <c r="AC61815" s="36"/>
      <c r="AD61815" s="36"/>
      <c r="AE61815"/>
      <c r="AF61815"/>
      <c r="AH61815" s="36"/>
      <c r="AJ61815"/>
    </row>
    <row r="61816" spans="14:36">
      <c r="N61816" s="36"/>
      <c r="R61816" s="5"/>
      <c r="W61816"/>
      <c r="Y61816" s="36"/>
      <c r="AA61816" s="5"/>
      <c r="AC61816" s="36"/>
      <c r="AD61816" s="36"/>
      <c r="AE61816"/>
      <c r="AF61816"/>
      <c r="AH61816" s="36"/>
      <c r="AJ61816"/>
    </row>
    <row r="61817" spans="14:36">
      <c r="N61817" s="36"/>
      <c r="R61817" s="5"/>
      <c r="W61817"/>
      <c r="Y61817" s="36"/>
      <c r="AA61817" s="5"/>
      <c r="AC61817" s="36"/>
      <c r="AD61817" s="36"/>
      <c r="AE61817"/>
      <c r="AF61817"/>
      <c r="AH61817" s="36"/>
      <c r="AJ61817"/>
    </row>
    <row r="61818" spans="14:36">
      <c r="N61818" s="36"/>
      <c r="R61818" s="5"/>
      <c r="W61818"/>
      <c r="Y61818" s="36"/>
      <c r="AA61818" s="5"/>
      <c r="AC61818" s="36"/>
      <c r="AD61818" s="36"/>
      <c r="AE61818"/>
      <c r="AF61818"/>
      <c r="AH61818" s="36"/>
      <c r="AJ61818"/>
    </row>
    <row r="61819" spans="14:36">
      <c r="N61819" s="36"/>
      <c r="R61819" s="5"/>
      <c r="W61819"/>
      <c r="Y61819" s="36"/>
      <c r="AA61819" s="5"/>
      <c r="AC61819" s="36"/>
      <c r="AD61819" s="36"/>
      <c r="AE61819"/>
      <c r="AF61819"/>
      <c r="AH61819" s="36"/>
      <c r="AJ61819"/>
    </row>
    <row r="61820" spans="14:36">
      <c r="N61820" s="36"/>
      <c r="R61820" s="5"/>
      <c r="W61820"/>
      <c r="Y61820" s="36"/>
      <c r="AA61820" s="5"/>
      <c r="AC61820" s="36"/>
      <c r="AD61820" s="36"/>
      <c r="AE61820"/>
      <c r="AF61820"/>
      <c r="AH61820" s="36"/>
      <c r="AJ61820"/>
    </row>
    <row r="61821" spans="14:36">
      <c r="N61821" s="36"/>
      <c r="R61821" s="5"/>
      <c r="W61821"/>
      <c r="Y61821" s="36"/>
      <c r="AA61821" s="5"/>
      <c r="AC61821" s="36"/>
      <c r="AD61821" s="36"/>
      <c r="AE61821"/>
      <c r="AF61821"/>
      <c r="AH61821" s="36"/>
      <c r="AJ61821"/>
    </row>
    <row r="61822" spans="14:36">
      <c r="N61822" s="36"/>
      <c r="R61822" s="5"/>
      <c r="W61822"/>
      <c r="Y61822" s="36"/>
      <c r="AA61822" s="5"/>
      <c r="AC61822" s="36"/>
      <c r="AD61822" s="36"/>
      <c r="AE61822"/>
      <c r="AF61822"/>
      <c r="AH61822" s="36"/>
      <c r="AJ61822"/>
    </row>
    <row r="61823" spans="14:36">
      <c r="N61823" s="36"/>
      <c r="R61823" s="5"/>
      <c r="W61823"/>
      <c r="Y61823" s="36"/>
      <c r="AA61823" s="5"/>
      <c r="AC61823" s="36"/>
      <c r="AD61823" s="36"/>
      <c r="AE61823"/>
      <c r="AF61823"/>
      <c r="AH61823" s="36"/>
      <c r="AJ61823"/>
    </row>
    <row r="61824" spans="14:36">
      <c r="N61824" s="36"/>
      <c r="R61824" s="5"/>
      <c r="W61824"/>
      <c r="Y61824" s="36"/>
      <c r="AA61824" s="5"/>
      <c r="AC61824" s="36"/>
      <c r="AD61824" s="36"/>
      <c r="AE61824"/>
      <c r="AF61824"/>
      <c r="AH61824" s="36"/>
      <c r="AJ61824"/>
    </row>
    <row r="61825" spans="14:36">
      <c r="N61825" s="36"/>
      <c r="R61825" s="5"/>
      <c r="W61825"/>
      <c r="Y61825" s="36"/>
      <c r="AA61825" s="5"/>
      <c r="AC61825" s="36"/>
      <c r="AD61825" s="36"/>
      <c r="AE61825"/>
      <c r="AF61825"/>
      <c r="AH61825" s="36"/>
      <c r="AJ61825"/>
    </row>
    <row r="61826" spans="14:36">
      <c r="N61826" s="36"/>
      <c r="R61826" s="5"/>
      <c r="W61826"/>
      <c r="Y61826" s="36"/>
      <c r="AA61826" s="5"/>
      <c r="AC61826" s="36"/>
      <c r="AD61826" s="36"/>
      <c r="AE61826"/>
      <c r="AF61826"/>
      <c r="AH61826" s="36"/>
      <c r="AJ61826"/>
    </row>
    <row r="61827" spans="14:36">
      <c r="N61827" s="36"/>
      <c r="R61827" s="5"/>
      <c r="W61827"/>
      <c r="Y61827" s="36"/>
      <c r="AA61827" s="5"/>
      <c r="AC61827" s="36"/>
      <c r="AD61827" s="36"/>
      <c r="AE61827"/>
      <c r="AF61827"/>
      <c r="AH61827" s="36"/>
      <c r="AJ61827"/>
    </row>
    <row r="61828" spans="14:36">
      <c r="N61828" s="36"/>
      <c r="R61828" s="5"/>
      <c r="W61828"/>
      <c r="Y61828" s="36"/>
      <c r="AA61828" s="5"/>
      <c r="AC61828" s="36"/>
      <c r="AD61828" s="36"/>
      <c r="AE61828"/>
      <c r="AF61828"/>
      <c r="AH61828" s="36"/>
      <c r="AJ61828"/>
    </row>
    <row r="61829" spans="14:36">
      <c r="N61829" s="36"/>
      <c r="R61829" s="5"/>
      <c r="W61829"/>
      <c r="Y61829" s="36"/>
      <c r="AA61829" s="5"/>
      <c r="AC61829" s="36"/>
      <c r="AD61829" s="36"/>
      <c r="AE61829"/>
      <c r="AF61829"/>
      <c r="AH61829" s="36"/>
      <c r="AJ61829"/>
    </row>
    <row r="61830" spans="14:36">
      <c r="N61830" s="36"/>
      <c r="R61830" s="5"/>
      <c r="W61830"/>
      <c r="Y61830" s="36"/>
      <c r="AA61830" s="5"/>
      <c r="AC61830" s="36"/>
      <c r="AD61830" s="36"/>
      <c r="AE61830"/>
      <c r="AF61830"/>
      <c r="AH61830" s="36"/>
      <c r="AJ61830"/>
    </row>
    <row r="61831" spans="14:36">
      <c r="N61831" s="36"/>
      <c r="R61831" s="5"/>
      <c r="W61831"/>
      <c r="Y61831" s="36"/>
      <c r="AA61831" s="5"/>
      <c r="AC61831" s="36"/>
      <c r="AD61831" s="36"/>
      <c r="AE61831"/>
      <c r="AF61831"/>
      <c r="AH61831" s="36"/>
      <c r="AJ61831"/>
    </row>
    <row r="61832" spans="14:36">
      <c r="N61832" s="36"/>
      <c r="R61832" s="5"/>
      <c r="W61832"/>
      <c r="Y61832" s="36"/>
      <c r="AA61832" s="5"/>
      <c r="AC61832" s="36"/>
      <c r="AD61832" s="36"/>
      <c r="AE61832"/>
      <c r="AF61832"/>
      <c r="AH61832" s="36"/>
      <c r="AJ61832"/>
    </row>
    <row r="61833" spans="14:36">
      <c r="N61833" s="36"/>
      <c r="R61833" s="5"/>
      <c r="W61833"/>
      <c r="Y61833" s="36"/>
      <c r="AA61833" s="5"/>
      <c r="AC61833" s="36"/>
      <c r="AD61833" s="36"/>
      <c r="AE61833"/>
      <c r="AF61833"/>
      <c r="AH61833" s="36"/>
      <c r="AJ61833"/>
    </row>
    <row r="61834" spans="14:36">
      <c r="N61834" s="36"/>
      <c r="R61834" s="5"/>
      <c r="W61834"/>
      <c r="Y61834" s="36"/>
      <c r="AA61834" s="5"/>
      <c r="AC61834" s="36"/>
      <c r="AD61834" s="36"/>
      <c r="AE61834"/>
      <c r="AF61834"/>
      <c r="AH61834" s="36"/>
      <c r="AJ61834"/>
    </row>
    <row r="61835" spans="14:36">
      <c r="N61835" s="36"/>
      <c r="R61835" s="5"/>
      <c r="W61835"/>
      <c r="Y61835" s="36"/>
      <c r="AA61835" s="5"/>
      <c r="AC61835" s="36"/>
      <c r="AD61835" s="36"/>
      <c r="AE61835"/>
      <c r="AF61835"/>
      <c r="AH61835" s="36"/>
      <c r="AJ61835"/>
    </row>
    <row r="61836" spans="14:36">
      <c r="N61836" s="36"/>
      <c r="R61836" s="5"/>
      <c r="W61836"/>
      <c r="Y61836" s="36"/>
      <c r="AA61836" s="5"/>
      <c r="AC61836" s="36"/>
      <c r="AD61836" s="36"/>
      <c r="AE61836"/>
      <c r="AF61836"/>
      <c r="AH61836" s="36"/>
      <c r="AJ61836"/>
    </row>
    <row r="61837" spans="14:36">
      <c r="N61837" s="36"/>
      <c r="R61837" s="5"/>
      <c r="W61837"/>
      <c r="Y61837" s="36"/>
      <c r="AA61837" s="5"/>
      <c r="AC61837" s="36"/>
      <c r="AD61837" s="36"/>
      <c r="AE61837"/>
      <c r="AF61837"/>
      <c r="AH61837" s="36"/>
      <c r="AJ61837"/>
    </row>
    <row r="61838" spans="14:36">
      <c r="N61838" s="36"/>
      <c r="R61838" s="5"/>
      <c r="W61838"/>
      <c r="Y61838" s="36"/>
      <c r="AA61838" s="5"/>
      <c r="AC61838" s="36"/>
      <c r="AD61838" s="36"/>
      <c r="AE61838"/>
      <c r="AF61838"/>
      <c r="AH61838" s="36"/>
      <c r="AJ61838"/>
    </row>
    <row r="61839" spans="14:36">
      <c r="N61839" s="36"/>
      <c r="R61839" s="5"/>
      <c r="W61839"/>
      <c r="Y61839" s="36"/>
      <c r="AA61839" s="5"/>
      <c r="AC61839" s="36"/>
      <c r="AD61839" s="36"/>
      <c r="AE61839"/>
      <c r="AF61839"/>
      <c r="AH61839" s="36"/>
      <c r="AJ61839"/>
    </row>
    <row r="61840" spans="14:36">
      <c r="N61840" s="36"/>
      <c r="R61840" s="5"/>
      <c r="W61840"/>
      <c r="Y61840" s="36"/>
      <c r="AA61840" s="5"/>
      <c r="AC61840" s="36"/>
      <c r="AD61840" s="36"/>
      <c r="AE61840"/>
      <c r="AF61840"/>
      <c r="AH61840" s="36"/>
      <c r="AJ61840"/>
    </row>
    <row r="61841" spans="14:36">
      <c r="N61841" s="36"/>
      <c r="R61841" s="5"/>
      <c r="W61841"/>
      <c r="Y61841" s="36"/>
      <c r="AA61841" s="5"/>
      <c r="AC61841" s="36"/>
      <c r="AD61841" s="36"/>
      <c r="AE61841"/>
      <c r="AF61841"/>
      <c r="AH61841" s="36"/>
      <c r="AJ61841"/>
    </row>
    <row r="61842" spans="14:36">
      <c r="N61842" s="36"/>
      <c r="R61842" s="5"/>
      <c r="W61842"/>
      <c r="Y61842" s="36"/>
      <c r="AA61842" s="5"/>
      <c r="AC61842" s="36"/>
      <c r="AD61842" s="36"/>
      <c r="AE61842"/>
      <c r="AF61842"/>
      <c r="AH61842" s="36"/>
      <c r="AJ61842"/>
    </row>
    <row r="61843" spans="14:36">
      <c r="N61843" s="36"/>
      <c r="R61843" s="5"/>
      <c r="W61843"/>
      <c r="Y61843" s="36"/>
      <c r="AA61843" s="5"/>
      <c r="AC61843" s="36"/>
      <c r="AD61843" s="36"/>
      <c r="AE61843"/>
      <c r="AF61843"/>
      <c r="AH61843" s="36"/>
      <c r="AJ61843"/>
    </row>
    <row r="61844" spans="14:36">
      <c r="N61844" s="36"/>
      <c r="R61844" s="5"/>
      <c r="W61844"/>
      <c r="Y61844" s="36"/>
      <c r="AA61844" s="5"/>
      <c r="AC61844" s="36"/>
      <c r="AD61844" s="36"/>
      <c r="AE61844"/>
      <c r="AF61844"/>
      <c r="AH61844" s="36"/>
      <c r="AJ61844"/>
    </row>
    <row r="61845" spans="14:36">
      <c r="N61845" s="36"/>
      <c r="R61845" s="5"/>
      <c r="W61845"/>
      <c r="Y61845" s="36"/>
      <c r="AA61845" s="5"/>
      <c r="AC61845" s="36"/>
      <c r="AD61845" s="36"/>
      <c r="AE61845"/>
      <c r="AF61845"/>
      <c r="AH61845" s="36"/>
      <c r="AJ61845"/>
    </row>
    <row r="61846" spans="14:36">
      <c r="N61846" s="36"/>
      <c r="R61846" s="5"/>
      <c r="W61846"/>
      <c r="Y61846" s="36"/>
      <c r="AA61846" s="5"/>
      <c r="AC61846" s="36"/>
      <c r="AD61846" s="36"/>
      <c r="AE61846"/>
      <c r="AF61846"/>
      <c r="AH61846" s="36"/>
      <c r="AJ61846"/>
    </row>
    <row r="61847" spans="14:36">
      <c r="N61847" s="36"/>
      <c r="R61847" s="5"/>
      <c r="W61847"/>
      <c r="Y61847" s="36"/>
      <c r="AA61847" s="5"/>
      <c r="AC61847" s="36"/>
      <c r="AD61847" s="36"/>
      <c r="AE61847"/>
      <c r="AF61847"/>
      <c r="AH61847" s="36"/>
      <c r="AJ61847"/>
    </row>
    <row r="61848" spans="14:36">
      <c r="N61848" s="36"/>
      <c r="R61848" s="5"/>
      <c r="W61848"/>
      <c r="Y61848" s="36"/>
      <c r="AA61848" s="5"/>
      <c r="AC61848" s="36"/>
      <c r="AD61848" s="36"/>
      <c r="AE61848"/>
      <c r="AF61848"/>
      <c r="AH61848" s="36"/>
      <c r="AJ61848"/>
    </row>
    <row r="61849" spans="14:36">
      <c r="N61849" s="36"/>
      <c r="R61849" s="5"/>
      <c r="W61849"/>
      <c r="Y61849" s="36"/>
      <c r="AA61849" s="5"/>
      <c r="AC61849" s="36"/>
      <c r="AD61849" s="36"/>
      <c r="AE61849"/>
      <c r="AF61849"/>
      <c r="AH61849" s="36"/>
      <c r="AJ61849"/>
    </row>
    <row r="61850" spans="14:36">
      <c r="N61850" s="36"/>
      <c r="R61850" s="5"/>
      <c r="W61850"/>
      <c r="Y61850" s="36"/>
      <c r="AA61850" s="5"/>
      <c r="AC61850" s="36"/>
      <c r="AD61850" s="36"/>
      <c r="AE61850"/>
      <c r="AF61850"/>
      <c r="AH61850" s="36"/>
      <c r="AJ61850"/>
    </row>
    <row r="61851" spans="14:36">
      <c r="N61851" s="36"/>
      <c r="R61851" s="5"/>
      <c r="W61851"/>
      <c r="Y61851" s="36"/>
      <c r="AA61851" s="5"/>
      <c r="AC61851" s="36"/>
      <c r="AD61851" s="36"/>
      <c r="AE61851"/>
      <c r="AF61851"/>
      <c r="AH61851" s="36"/>
      <c r="AJ61851"/>
    </row>
    <row r="61852" spans="14:36">
      <c r="N61852" s="36"/>
      <c r="R61852" s="5"/>
      <c r="W61852"/>
      <c r="Y61852" s="36"/>
      <c r="AA61852" s="5"/>
      <c r="AC61852" s="36"/>
      <c r="AD61852" s="36"/>
      <c r="AE61852"/>
      <c r="AF61852"/>
      <c r="AH61852" s="36"/>
      <c r="AJ61852"/>
    </row>
    <row r="61853" spans="14:36">
      <c r="N61853" s="36"/>
      <c r="R61853" s="5"/>
      <c r="W61853"/>
      <c r="Y61853" s="36"/>
      <c r="AA61853" s="5"/>
      <c r="AC61853" s="36"/>
      <c r="AD61853" s="36"/>
      <c r="AE61853"/>
      <c r="AF61853"/>
      <c r="AH61853" s="36"/>
      <c r="AJ61853"/>
    </row>
    <row r="61854" spans="14:36">
      <c r="N61854" s="36"/>
      <c r="R61854" s="5"/>
      <c r="W61854"/>
      <c r="Y61854" s="36"/>
      <c r="AA61854" s="5"/>
      <c r="AC61854" s="36"/>
      <c r="AD61854" s="36"/>
      <c r="AE61854"/>
      <c r="AF61854"/>
      <c r="AH61854" s="36"/>
      <c r="AJ61854"/>
    </row>
    <row r="61855" spans="14:36">
      <c r="N61855" s="36"/>
      <c r="R61855" s="5"/>
      <c r="W61855"/>
      <c r="Y61855" s="36"/>
      <c r="AA61855" s="5"/>
      <c r="AC61855" s="36"/>
      <c r="AD61855" s="36"/>
      <c r="AE61855"/>
      <c r="AF61855"/>
      <c r="AH61855" s="36"/>
      <c r="AJ61855"/>
    </row>
    <row r="61856" spans="14:36">
      <c r="N61856" s="36"/>
      <c r="R61856" s="5"/>
      <c r="W61856"/>
      <c r="Y61856" s="36"/>
      <c r="AA61856" s="5"/>
      <c r="AC61856" s="36"/>
      <c r="AD61856" s="36"/>
      <c r="AE61856"/>
      <c r="AF61856"/>
      <c r="AH61856" s="36"/>
      <c r="AJ61856"/>
    </row>
    <row r="61857" spans="14:36">
      <c r="N61857" s="36"/>
      <c r="R61857" s="5"/>
      <c r="W61857"/>
      <c r="Y61857" s="36"/>
      <c r="AA61857" s="5"/>
      <c r="AC61857" s="36"/>
      <c r="AD61857" s="36"/>
      <c r="AE61857"/>
      <c r="AF61857"/>
      <c r="AH61857" s="36"/>
      <c r="AJ61857"/>
    </row>
    <row r="61858" spans="14:36">
      <c r="N61858" s="36"/>
      <c r="R61858" s="5"/>
      <c r="W61858"/>
      <c r="Y61858" s="36"/>
      <c r="AA61858" s="5"/>
      <c r="AC61858" s="36"/>
      <c r="AD61858" s="36"/>
      <c r="AE61858"/>
      <c r="AF61858"/>
      <c r="AH61858" s="36"/>
      <c r="AJ61858"/>
    </row>
    <row r="61859" spans="14:36">
      <c r="N61859" s="36"/>
      <c r="R61859" s="5"/>
      <c r="W61859"/>
      <c r="Y61859" s="36"/>
      <c r="AA61859" s="5"/>
      <c r="AC61859" s="36"/>
      <c r="AD61859" s="36"/>
      <c r="AE61859"/>
      <c r="AF61859"/>
      <c r="AH61859" s="36"/>
      <c r="AJ61859"/>
    </row>
    <row r="61860" spans="14:36">
      <c r="N61860" s="36"/>
      <c r="R61860" s="5"/>
      <c r="W61860"/>
      <c r="Y61860" s="36"/>
      <c r="AA61860" s="5"/>
      <c r="AC61860" s="36"/>
      <c r="AD61860" s="36"/>
      <c r="AE61860"/>
      <c r="AF61860"/>
      <c r="AH61860" s="36"/>
      <c r="AJ61860"/>
    </row>
    <row r="61861" spans="14:36">
      <c r="N61861" s="36"/>
      <c r="R61861" s="5"/>
      <c r="W61861"/>
      <c r="Y61861" s="36"/>
      <c r="AA61861" s="5"/>
      <c r="AC61861" s="36"/>
      <c r="AD61861" s="36"/>
      <c r="AE61861"/>
      <c r="AF61861"/>
      <c r="AH61861" s="36"/>
      <c r="AJ61861"/>
    </row>
    <row r="61862" spans="14:36">
      <c r="N61862" s="36"/>
      <c r="R61862" s="5"/>
      <c r="W61862"/>
      <c r="Y61862" s="36"/>
      <c r="AA61862" s="5"/>
      <c r="AC61862" s="36"/>
      <c r="AD61862" s="36"/>
      <c r="AE61862"/>
      <c r="AF61862"/>
      <c r="AH61862" s="36"/>
      <c r="AJ61862"/>
    </row>
    <row r="61863" spans="14:36">
      <c r="N61863" s="36"/>
      <c r="R61863" s="5"/>
      <c r="W61863"/>
      <c r="Y61863" s="36"/>
      <c r="AA61863" s="5"/>
      <c r="AC61863" s="36"/>
      <c r="AD61863" s="36"/>
      <c r="AE61863"/>
      <c r="AF61863"/>
      <c r="AH61863" s="36"/>
      <c r="AJ61863"/>
    </row>
    <row r="61864" spans="14:36">
      <c r="N61864" s="36"/>
      <c r="R61864" s="5"/>
      <c r="W61864"/>
      <c r="Y61864" s="36"/>
      <c r="AA61864" s="5"/>
      <c r="AC61864" s="36"/>
      <c r="AD61864" s="36"/>
      <c r="AE61864"/>
      <c r="AF61864"/>
      <c r="AH61864" s="36"/>
      <c r="AJ61864"/>
    </row>
    <row r="61865" spans="14:36">
      <c r="N61865" s="36"/>
      <c r="R61865" s="5"/>
      <c r="W61865"/>
      <c r="Y61865" s="36"/>
      <c r="AA61865" s="5"/>
      <c r="AC61865" s="36"/>
      <c r="AD61865" s="36"/>
      <c r="AE61865"/>
      <c r="AF61865"/>
      <c r="AH61865" s="36"/>
      <c r="AJ61865"/>
    </row>
    <row r="61866" spans="14:36">
      <c r="N61866" s="36"/>
      <c r="R61866" s="5"/>
      <c r="W61866"/>
      <c r="Y61866" s="36"/>
      <c r="AA61866" s="5"/>
      <c r="AC61866" s="36"/>
      <c r="AD61866" s="36"/>
      <c r="AE61866"/>
      <c r="AF61866"/>
      <c r="AH61866" s="36"/>
      <c r="AJ61866"/>
    </row>
    <row r="61867" spans="14:36">
      <c r="N61867" s="36"/>
      <c r="R61867" s="5"/>
      <c r="W61867"/>
      <c r="Y61867" s="36"/>
      <c r="AA61867" s="5"/>
      <c r="AC61867" s="36"/>
      <c r="AD61867" s="36"/>
      <c r="AE61867"/>
      <c r="AF61867"/>
      <c r="AH61867" s="36"/>
      <c r="AJ61867"/>
    </row>
    <row r="61868" spans="14:36">
      <c r="N61868" s="36"/>
      <c r="R61868" s="5"/>
      <c r="W61868"/>
      <c r="Y61868" s="36"/>
      <c r="AA61868" s="5"/>
      <c r="AC61868" s="36"/>
      <c r="AD61868" s="36"/>
      <c r="AE61868"/>
      <c r="AF61868"/>
      <c r="AH61868" s="36"/>
      <c r="AJ61868"/>
    </row>
    <row r="61869" spans="14:36">
      <c r="N61869" s="36"/>
      <c r="R61869" s="5"/>
      <c r="W61869"/>
      <c r="Y61869" s="36"/>
      <c r="AA61869" s="5"/>
      <c r="AC61869" s="36"/>
      <c r="AD61869" s="36"/>
      <c r="AE61869"/>
      <c r="AF61869"/>
      <c r="AH61869" s="36"/>
      <c r="AJ61869"/>
    </row>
    <row r="61870" spans="14:36">
      <c r="N61870" s="36"/>
      <c r="R61870" s="5"/>
      <c r="W61870"/>
      <c r="Y61870" s="36"/>
      <c r="AA61870" s="5"/>
      <c r="AC61870" s="36"/>
      <c r="AD61870" s="36"/>
      <c r="AE61870"/>
      <c r="AF61870"/>
      <c r="AH61870" s="36"/>
      <c r="AJ61870"/>
    </row>
    <row r="61871" spans="14:36">
      <c r="N61871" s="36"/>
      <c r="R61871" s="5"/>
      <c r="W61871"/>
      <c r="Y61871" s="36"/>
      <c r="AA61871" s="5"/>
      <c r="AC61871" s="36"/>
      <c r="AD61871" s="36"/>
      <c r="AE61871"/>
      <c r="AF61871"/>
      <c r="AH61871" s="36"/>
      <c r="AJ61871"/>
    </row>
    <row r="61872" spans="14:36">
      <c r="N61872" s="36"/>
      <c r="R61872" s="5"/>
      <c r="W61872"/>
      <c r="Y61872" s="36"/>
      <c r="AA61872" s="5"/>
      <c r="AC61872" s="36"/>
      <c r="AD61872" s="36"/>
      <c r="AE61872"/>
      <c r="AF61872"/>
      <c r="AH61872" s="36"/>
      <c r="AJ61872"/>
    </row>
    <row r="61873" spans="14:36">
      <c r="N61873" s="36"/>
      <c r="R61873" s="5"/>
      <c r="W61873"/>
      <c r="Y61873" s="36"/>
      <c r="AA61873" s="5"/>
      <c r="AC61873" s="36"/>
      <c r="AD61873" s="36"/>
      <c r="AE61873"/>
      <c r="AF61873"/>
      <c r="AH61873" s="36"/>
      <c r="AJ61873"/>
    </row>
    <row r="61874" spans="14:36">
      <c r="N61874" s="36"/>
      <c r="R61874" s="5"/>
      <c r="W61874"/>
      <c r="Y61874" s="36"/>
      <c r="AA61874" s="5"/>
      <c r="AC61874" s="36"/>
      <c r="AD61874" s="36"/>
      <c r="AE61874"/>
      <c r="AF61874"/>
      <c r="AH61874" s="36"/>
      <c r="AJ61874"/>
    </row>
    <row r="61875" spans="14:36">
      <c r="N61875" s="36"/>
      <c r="R61875" s="5"/>
      <c r="W61875"/>
      <c r="Y61875" s="36"/>
      <c r="AA61875" s="5"/>
      <c r="AC61875" s="36"/>
      <c r="AD61875" s="36"/>
      <c r="AE61875"/>
      <c r="AF61875"/>
      <c r="AH61875" s="36"/>
      <c r="AJ61875"/>
    </row>
    <row r="61876" spans="14:36">
      <c r="N61876" s="36"/>
      <c r="R61876" s="5"/>
      <c r="W61876"/>
      <c r="Y61876" s="36"/>
      <c r="AA61876" s="5"/>
      <c r="AC61876" s="36"/>
      <c r="AD61876" s="36"/>
      <c r="AE61876"/>
      <c r="AF61876"/>
      <c r="AH61876" s="36"/>
      <c r="AJ61876"/>
    </row>
    <row r="61877" spans="14:36">
      <c r="N61877" s="36"/>
      <c r="R61877" s="5"/>
      <c r="W61877"/>
      <c r="Y61877" s="36"/>
      <c r="AA61877" s="5"/>
      <c r="AC61877" s="36"/>
      <c r="AD61877" s="36"/>
      <c r="AE61877"/>
      <c r="AF61877"/>
      <c r="AH61877" s="36"/>
      <c r="AJ61877"/>
    </row>
    <row r="61878" spans="14:36">
      <c r="N61878" s="36"/>
      <c r="R61878" s="5"/>
      <c r="W61878"/>
      <c r="Y61878" s="36"/>
      <c r="AA61878" s="5"/>
      <c r="AC61878" s="36"/>
      <c r="AD61878" s="36"/>
      <c r="AE61878"/>
      <c r="AF61878"/>
      <c r="AH61878" s="36"/>
      <c r="AJ61878"/>
    </row>
    <row r="61879" spans="14:36">
      <c r="N61879" s="36"/>
      <c r="R61879" s="5"/>
      <c r="W61879"/>
      <c r="Y61879" s="36"/>
      <c r="AA61879" s="5"/>
      <c r="AC61879" s="36"/>
      <c r="AD61879" s="36"/>
      <c r="AE61879"/>
      <c r="AF61879"/>
      <c r="AH61879" s="36"/>
      <c r="AJ61879"/>
    </row>
    <row r="61880" spans="14:36">
      <c r="N61880" s="36"/>
      <c r="R61880" s="5"/>
      <c r="W61880"/>
      <c r="Y61880" s="36"/>
      <c r="AA61880" s="5"/>
      <c r="AC61880" s="36"/>
      <c r="AD61880" s="36"/>
      <c r="AE61880"/>
      <c r="AF61880"/>
      <c r="AH61880" s="36"/>
      <c r="AJ61880"/>
    </row>
    <row r="61881" spans="14:36">
      <c r="N61881" s="36"/>
      <c r="R61881" s="5"/>
      <c r="W61881"/>
      <c r="Y61881" s="36"/>
      <c r="AA61881" s="5"/>
      <c r="AC61881" s="36"/>
      <c r="AD61881" s="36"/>
      <c r="AE61881"/>
      <c r="AF61881"/>
      <c r="AH61881" s="36"/>
      <c r="AJ61881"/>
    </row>
    <row r="61882" spans="14:36">
      <c r="N61882" s="36"/>
      <c r="R61882" s="5"/>
      <c r="W61882"/>
      <c r="Y61882" s="36"/>
      <c r="AA61882" s="5"/>
      <c r="AC61882" s="36"/>
      <c r="AD61882" s="36"/>
      <c r="AE61882"/>
      <c r="AF61882"/>
      <c r="AH61882" s="36"/>
      <c r="AJ61882"/>
    </row>
    <row r="61883" spans="14:36">
      <c r="N61883" s="36"/>
      <c r="R61883" s="5"/>
      <c r="W61883"/>
      <c r="Y61883" s="36"/>
      <c r="AA61883" s="5"/>
      <c r="AC61883" s="36"/>
      <c r="AD61883" s="36"/>
      <c r="AE61883"/>
      <c r="AF61883"/>
      <c r="AH61883" s="36"/>
      <c r="AJ61883"/>
    </row>
    <row r="61884" spans="14:36">
      <c r="N61884" s="36"/>
      <c r="R61884" s="5"/>
      <c r="W61884"/>
      <c r="Y61884" s="36"/>
      <c r="AA61884" s="5"/>
      <c r="AC61884" s="36"/>
      <c r="AD61884" s="36"/>
      <c r="AE61884"/>
      <c r="AF61884"/>
      <c r="AH61884" s="36"/>
      <c r="AJ61884"/>
    </row>
    <row r="61885" spans="14:36">
      <c r="N61885" s="36"/>
      <c r="R61885" s="5"/>
      <c r="W61885"/>
      <c r="Y61885" s="36"/>
      <c r="AA61885" s="5"/>
      <c r="AC61885" s="36"/>
      <c r="AD61885" s="36"/>
      <c r="AE61885"/>
      <c r="AF61885"/>
      <c r="AH61885" s="36"/>
      <c r="AJ61885"/>
    </row>
    <row r="61886" spans="14:36">
      <c r="N61886" s="36"/>
      <c r="R61886" s="5"/>
      <c r="W61886"/>
      <c r="Y61886" s="36"/>
      <c r="AA61886" s="5"/>
      <c r="AC61886" s="36"/>
      <c r="AD61886" s="36"/>
      <c r="AE61886"/>
      <c r="AF61886"/>
      <c r="AH61886" s="36"/>
      <c r="AJ61886"/>
    </row>
    <row r="61887" spans="14:36">
      <c r="N61887" s="36"/>
      <c r="R61887" s="5"/>
      <c r="W61887"/>
      <c r="Y61887" s="36"/>
      <c r="AA61887" s="5"/>
      <c r="AC61887" s="36"/>
      <c r="AD61887" s="36"/>
      <c r="AE61887"/>
      <c r="AF61887"/>
      <c r="AH61887" s="36"/>
      <c r="AJ61887"/>
    </row>
    <row r="61888" spans="14:36">
      <c r="N61888" s="36"/>
      <c r="R61888" s="5"/>
      <c r="W61888"/>
      <c r="Y61888" s="36"/>
      <c r="AA61888" s="5"/>
      <c r="AC61888" s="36"/>
      <c r="AD61888" s="36"/>
      <c r="AE61888"/>
      <c r="AF61888"/>
      <c r="AH61888" s="36"/>
      <c r="AJ61888"/>
    </row>
    <row r="61889" spans="14:36">
      <c r="N61889" s="36"/>
      <c r="R61889" s="5"/>
      <c r="W61889"/>
      <c r="Y61889" s="36"/>
      <c r="AA61889" s="5"/>
      <c r="AC61889" s="36"/>
      <c r="AD61889" s="36"/>
      <c r="AE61889"/>
      <c r="AF61889"/>
      <c r="AH61889" s="36"/>
      <c r="AJ61889"/>
    </row>
    <row r="61890" spans="14:36">
      <c r="N61890" s="36"/>
      <c r="R61890" s="5"/>
      <c r="W61890"/>
      <c r="Y61890" s="36"/>
      <c r="AA61890" s="5"/>
      <c r="AC61890" s="36"/>
      <c r="AD61890" s="36"/>
      <c r="AE61890"/>
      <c r="AF61890"/>
      <c r="AH61890" s="36"/>
      <c r="AJ61890"/>
    </row>
    <row r="61891" spans="14:36">
      <c r="N61891" s="36"/>
      <c r="R61891" s="5"/>
      <c r="W61891"/>
      <c r="Y61891" s="36"/>
      <c r="AA61891" s="5"/>
      <c r="AC61891" s="36"/>
      <c r="AD61891" s="36"/>
      <c r="AE61891"/>
      <c r="AF61891"/>
      <c r="AH61891" s="36"/>
      <c r="AJ61891"/>
    </row>
    <row r="61892" spans="14:36">
      <c r="N61892" s="36"/>
      <c r="R61892" s="5"/>
      <c r="W61892"/>
      <c r="Y61892" s="36"/>
      <c r="AA61892" s="5"/>
      <c r="AC61892" s="36"/>
      <c r="AD61892" s="36"/>
      <c r="AE61892"/>
      <c r="AF61892"/>
      <c r="AH61892" s="36"/>
      <c r="AJ61892"/>
    </row>
    <row r="61893" spans="14:36">
      <c r="N61893" s="36"/>
      <c r="R61893" s="5"/>
      <c r="W61893"/>
      <c r="Y61893" s="36"/>
      <c r="AA61893" s="5"/>
      <c r="AC61893" s="36"/>
      <c r="AD61893" s="36"/>
      <c r="AE61893"/>
      <c r="AF61893"/>
      <c r="AH61893" s="36"/>
      <c r="AJ61893"/>
    </row>
    <row r="61894" spans="14:36">
      <c r="N61894" s="36"/>
      <c r="R61894" s="5"/>
      <c r="W61894"/>
      <c r="Y61894" s="36"/>
      <c r="AA61894" s="5"/>
      <c r="AC61894" s="36"/>
      <c r="AD61894" s="36"/>
      <c r="AE61894"/>
      <c r="AF61894"/>
      <c r="AH61894" s="36"/>
      <c r="AJ61894"/>
    </row>
    <row r="61895" spans="14:36">
      <c r="N61895" s="36"/>
      <c r="R61895" s="5"/>
      <c r="W61895"/>
      <c r="Y61895" s="36"/>
      <c r="AA61895" s="5"/>
      <c r="AC61895" s="36"/>
      <c r="AD61895" s="36"/>
      <c r="AE61895"/>
      <c r="AF61895"/>
      <c r="AH61895" s="36"/>
      <c r="AJ61895"/>
    </row>
    <row r="61896" spans="14:36">
      <c r="N61896" s="36"/>
      <c r="R61896" s="5"/>
      <c r="W61896"/>
      <c r="Y61896" s="36"/>
      <c r="AA61896" s="5"/>
      <c r="AC61896" s="36"/>
      <c r="AD61896" s="36"/>
      <c r="AE61896"/>
      <c r="AF61896"/>
      <c r="AH61896" s="36"/>
      <c r="AJ61896"/>
    </row>
    <row r="61897" spans="14:36">
      <c r="N61897" s="36"/>
      <c r="R61897" s="5"/>
      <c r="W61897"/>
      <c r="Y61897" s="36"/>
      <c r="AA61897" s="5"/>
      <c r="AC61897" s="36"/>
      <c r="AD61897" s="36"/>
      <c r="AE61897"/>
      <c r="AF61897"/>
      <c r="AH61897" s="36"/>
      <c r="AJ61897"/>
    </row>
    <row r="61898" spans="14:36">
      <c r="N61898" s="36"/>
      <c r="R61898" s="5"/>
      <c r="W61898"/>
      <c r="Y61898" s="36"/>
      <c r="AA61898" s="5"/>
      <c r="AC61898" s="36"/>
      <c r="AD61898" s="36"/>
      <c r="AE61898"/>
      <c r="AF61898"/>
      <c r="AH61898" s="36"/>
      <c r="AJ61898"/>
    </row>
    <row r="61899" spans="14:36">
      <c r="N61899" s="36"/>
      <c r="R61899" s="5"/>
      <c r="W61899"/>
      <c r="Y61899" s="36"/>
      <c r="AA61899" s="5"/>
      <c r="AC61899" s="36"/>
      <c r="AD61899" s="36"/>
      <c r="AE61899"/>
      <c r="AF61899"/>
      <c r="AH61899" s="36"/>
      <c r="AJ61899"/>
    </row>
    <row r="61900" spans="14:36">
      <c r="N61900" s="36"/>
      <c r="R61900" s="5"/>
      <c r="W61900"/>
      <c r="Y61900" s="36"/>
      <c r="AA61900" s="5"/>
      <c r="AC61900" s="36"/>
      <c r="AD61900" s="36"/>
      <c r="AE61900"/>
      <c r="AF61900"/>
      <c r="AH61900" s="36"/>
      <c r="AJ61900"/>
    </row>
    <row r="61901" spans="14:36">
      <c r="N61901" s="36"/>
      <c r="R61901" s="5"/>
      <c r="W61901"/>
      <c r="Y61901" s="36"/>
      <c r="AA61901" s="5"/>
      <c r="AC61901" s="36"/>
      <c r="AD61901" s="36"/>
      <c r="AE61901"/>
      <c r="AF61901"/>
      <c r="AH61901" s="36"/>
      <c r="AJ61901"/>
    </row>
    <row r="61902" spans="14:36">
      <c r="N61902" s="36"/>
      <c r="R61902" s="5"/>
      <c r="W61902"/>
      <c r="Y61902" s="36"/>
      <c r="AA61902" s="5"/>
      <c r="AC61902" s="36"/>
      <c r="AD61902" s="36"/>
      <c r="AE61902"/>
      <c r="AF61902"/>
      <c r="AH61902" s="36"/>
      <c r="AJ61902"/>
    </row>
    <row r="61903" spans="14:36">
      <c r="N61903" s="36"/>
      <c r="R61903" s="5"/>
      <c r="W61903"/>
      <c r="Y61903" s="36"/>
      <c r="AA61903" s="5"/>
      <c r="AC61903" s="36"/>
      <c r="AD61903" s="36"/>
      <c r="AE61903"/>
      <c r="AF61903"/>
      <c r="AH61903" s="36"/>
      <c r="AJ61903"/>
    </row>
    <row r="61904" spans="14:36">
      <c r="N61904" s="36"/>
      <c r="R61904" s="5"/>
      <c r="W61904"/>
      <c r="Y61904" s="36"/>
      <c r="AA61904" s="5"/>
      <c r="AC61904" s="36"/>
      <c r="AD61904" s="36"/>
      <c r="AE61904"/>
      <c r="AF61904"/>
      <c r="AH61904" s="36"/>
      <c r="AJ61904"/>
    </row>
    <row r="61905" spans="14:36">
      <c r="N61905" s="36"/>
      <c r="R61905" s="5"/>
      <c r="W61905"/>
      <c r="Y61905" s="36"/>
      <c r="AA61905" s="5"/>
      <c r="AC61905" s="36"/>
      <c r="AD61905" s="36"/>
      <c r="AE61905"/>
      <c r="AF61905"/>
      <c r="AH61905" s="36"/>
      <c r="AJ61905"/>
    </row>
    <row r="61906" spans="14:36">
      <c r="N61906" s="36"/>
      <c r="R61906" s="5"/>
      <c r="W61906"/>
      <c r="Y61906" s="36"/>
      <c r="AA61906" s="5"/>
      <c r="AC61906" s="36"/>
      <c r="AD61906" s="36"/>
      <c r="AE61906"/>
      <c r="AF61906"/>
      <c r="AH61906" s="36"/>
      <c r="AJ61906"/>
    </row>
    <row r="61907" spans="14:36">
      <c r="N61907" s="36"/>
      <c r="R61907" s="5"/>
      <c r="W61907"/>
      <c r="Y61907" s="36"/>
      <c r="AA61907" s="5"/>
      <c r="AC61907" s="36"/>
      <c r="AD61907" s="36"/>
      <c r="AE61907"/>
      <c r="AF61907"/>
      <c r="AH61907" s="36"/>
      <c r="AJ61907"/>
    </row>
    <row r="61908" spans="14:36">
      <c r="N61908" s="36"/>
      <c r="R61908" s="5"/>
      <c r="W61908"/>
      <c r="Y61908" s="36"/>
      <c r="AA61908" s="5"/>
      <c r="AC61908" s="36"/>
      <c r="AD61908" s="36"/>
      <c r="AE61908"/>
      <c r="AF61908"/>
      <c r="AH61908" s="36"/>
      <c r="AJ61908"/>
    </row>
    <row r="61909" spans="14:36">
      <c r="N61909" s="36"/>
      <c r="R61909" s="5"/>
      <c r="W61909"/>
      <c r="Y61909" s="36"/>
      <c r="AA61909" s="5"/>
      <c r="AC61909" s="36"/>
      <c r="AD61909" s="36"/>
      <c r="AE61909"/>
      <c r="AF61909"/>
      <c r="AH61909" s="36"/>
      <c r="AJ61909"/>
    </row>
    <row r="61910" spans="14:36">
      <c r="N61910" s="36"/>
      <c r="R61910" s="5"/>
      <c r="W61910"/>
      <c r="Y61910" s="36"/>
      <c r="AA61910" s="5"/>
      <c r="AC61910" s="36"/>
      <c r="AD61910" s="36"/>
      <c r="AE61910"/>
      <c r="AF61910"/>
      <c r="AH61910" s="36"/>
      <c r="AJ61910"/>
    </row>
    <row r="61911" spans="14:36">
      <c r="N61911" s="36"/>
      <c r="R61911" s="5"/>
      <c r="W61911"/>
      <c r="Y61911" s="36"/>
      <c r="AA61911" s="5"/>
      <c r="AC61911" s="36"/>
      <c r="AD61911" s="36"/>
      <c r="AE61911"/>
      <c r="AF61911"/>
      <c r="AH61911" s="36"/>
      <c r="AJ61911"/>
    </row>
    <row r="61912" spans="14:36">
      <c r="N61912" s="36"/>
      <c r="R61912" s="5"/>
      <c r="W61912"/>
      <c r="Y61912" s="36"/>
      <c r="AA61912" s="5"/>
      <c r="AC61912" s="36"/>
      <c r="AD61912" s="36"/>
      <c r="AE61912"/>
      <c r="AF61912"/>
      <c r="AH61912" s="36"/>
      <c r="AJ61912"/>
    </row>
    <row r="61913" spans="14:36">
      <c r="N61913" s="36"/>
      <c r="R61913" s="5"/>
      <c r="W61913"/>
      <c r="Y61913" s="36"/>
      <c r="AA61913" s="5"/>
      <c r="AC61913" s="36"/>
      <c r="AD61913" s="36"/>
      <c r="AE61913"/>
      <c r="AF61913"/>
      <c r="AH61913" s="36"/>
      <c r="AJ61913"/>
    </row>
    <row r="61914" spans="14:36">
      <c r="N61914" s="36"/>
      <c r="R61914" s="5"/>
      <c r="W61914"/>
      <c r="Y61914" s="36"/>
      <c r="AA61914" s="5"/>
      <c r="AC61914" s="36"/>
      <c r="AD61914" s="36"/>
      <c r="AE61914"/>
      <c r="AF61914"/>
      <c r="AH61914" s="36"/>
      <c r="AJ61914"/>
    </row>
    <row r="61915" spans="14:36">
      <c r="N61915" s="36"/>
      <c r="R61915" s="5"/>
      <c r="W61915"/>
      <c r="Y61915" s="36"/>
      <c r="AA61915" s="5"/>
      <c r="AC61915" s="36"/>
      <c r="AD61915" s="36"/>
      <c r="AE61915"/>
      <c r="AF61915"/>
      <c r="AH61915" s="36"/>
      <c r="AJ61915"/>
    </row>
    <row r="61916" spans="14:36">
      <c r="N61916" s="36"/>
      <c r="R61916" s="5"/>
      <c r="W61916"/>
      <c r="Y61916" s="36"/>
      <c r="AA61916" s="5"/>
      <c r="AC61916" s="36"/>
      <c r="AD61916" s="36"/>
      <c r="AE61916"/>
      <c r="AF61916"/>
      <c r="AH61916" s="36"/>
      <c r="AJ61916"/>
    </row>
    <row r="61917" spans="14:36">
      <c r="N61917" s="36"/>
      <c r="R61917" s="5"/>
      <c r="W61917"/>
      <c r="Y61917" s="36"/>
      <c r="AA61917" s="5"/>
      <c r="AC61917" s="36"/>
      <c r="AD61917" s="36"/>
      <c r="AE61917"/>
      <c r="AF61917"/>
      <c r="AH61917" s="36"/>
      <c r="AJ61917"/>
    </row>
    <row r="61918" spans="14:36">
      <c r="N61918" s="36"/>
      <c r="R61918" s="5"/>
      <c r="W61918"/>
      <c r="Y61918" s="36"/>
      <c r="AA61918" s="5"/>
      <c r="AC61918" s="36"/>
      <c r="AD61918" s="36"/>
      <c r="AE61918"/>
      <c r="AF61918"/>
      <c r="AH61918" s="36"/>
      <c r="AJ61918"/>
    </row>
    <row r="61919" spans="14:36">
      <c r="N61919" s="36"/>
      <c r="R61919" s="5"/>
      <c r="W61919"/>
      <c r="Y61919" s="36"/>
      <c r="AA61919" s="5"/>
      <c r="AC61919" s="36"/>
      <c r="AD61919" s="36"/>
      <c r="AE61919"/>
      <c r="AF61919"/>
      <c r="AH61919" s="36"/>
      <c r="AJ61919"/>
    </row>
    <row r="61920" spans="14:36">
      <c r="N61920" s="36"/>
      <c r="R61920" s="5"/>
      <c r="W61920"/>
      <c r="Y61920" s="36"/>
      <c r="AA61920" s="5"/>
      <c r="AC61920" s="36"/>
      <c r="AD61920" s="36"/>
      <c r="AE61920"/>
      <c r="AF61920"/>
      <c r="AH61920" s="36"/>
      <c r="AJ61920"/>
    </row>
    <row r="61921" spans="14:36">
      <c r="N61921" s="36"/>
      <c r="R61921" s="5"/>
      <c r="W61921"/>
      <c r="Y61921" s="36"/>
      <c r="AA61921" s="5"/>
      <c r="AC61921" s="36"/>
      <c r="AD61921" s="36"/>
      <c r="AE61921"/>
      <c r="AF61921"/>
      <c r="AH61921" s="36"/>
      <c r="AJ61921"/>
    </row>
    <row r="61922" spans="14:36">
      <c r="N61922" s="36"/>
      <c r="R61922" s="5"/>
      <c r="W61922"/>
      <c r="Y61922" s="36"/>
      <c r="AA61922" s="5"/>
      <c r="AC61922" s="36"/>
      <c r="AD61922" s="36"/>
      <c r="AE61922"/>
      <c r="AF61922"/>
      <c r="AH61922" s="36"/>
      <c r="AJ61922"/>
    </row>
    <row r="61923" spans="14:36">
      <c r="N61923" s="36"/>
      <c r="R61923" s="5"/>
      <c r="W61923"/>
      <c r="Y61923" s="36"/>
      <c r="AA61923" s="5"/>
      <c r="AC61923" s="36"/>
      <c r="AD61923" s="36"/>
      <c r="AE61923"/>
      <c r="AF61923"/>
      <c r="AH61923" s="36"/>
      <c r="AJ61923"/>
    </row>
    <row r="61924" spans="14:36">
      <c r="N61924" s="36"/>
      <c r="R61924" s="5"/>
      <c r="W61924"/>
      <c r="Y61924" s="36"/>
      <c r="AA61924" s="5"/>
      <c r="AC61924" s="36"/>
      <c r="AD61924" s="36"/>
      <c r="AE61924"/>
      <c r="AF61924"/>
      <c r="AH61924" s="36"/>
      <c r="AJ61924"/>
    </row>
    <row r="61925" spans="14:36">
      <c r="N61925" s="36"/>
      <c r="R61925" s="5"/>
      <c r="W61925"/>
      <c r="Y61925" s="36"/>
      <c r="AA61925" s="5"/>
      <c r="AC61925" s="36"/>
      <c r="AD61925" s="36"/>
      <c r="AE61925"/>
      <c r="AF61925"/>
      <c r="AH61925" s="36"/>
      <c r="AJ61925"/>
    </row>
    <row r="61926" spans="14:36">
      <c r="N61926" s="36"/>
      <c r="R61926" s="5"/>
      <c r="W61926"/>
      <c r="Y61926" s="36"/>
      <c r="AA61926" s="5"/>
      <c r="AC61926" s="36"/>
      <c r="AD61926" s="36"/>
      <c r="AE61926"/>
      <c r="AF61926"/>
      <c r="AH61926" s="36"/>
      <c r="AJ61926"/>
    </row>
    <row r="61927" spans="14:36">
      <c r="N61927" s="36"/>
      <c r="R61927" s="5"/>
      <c r="W61927"/>
      <c r="Y61927" s="36"/>
      <c r="AA61927" s="5"/>
      <c r="AC61927" s="36"/>
      <c r="AD61927" s="36"/>
      <c r="AE61927"/>
      <c r="AF61927"/>
      <c r="AH61927" s="36"/>
      <c r="AJ61927"/>
    </row>
    <row r="61928" spans="14:36">
      <c r="N61928" s="36"/>
      <c r="R61928" s="5"/>
      <c r="W61928"/>
      <c r="Y61928" s="36"/>
      <c r="AA61928" s="5"/>
      <c r="AC61928" s="36"/>
      <c r="AD61928" s="36"/>
      <c r="AE61928"/>
      <c r="AF61928"/>
      <c r="AH61928" s="36"/>
      <c r="AJ61928"/>
    </row>
    <row r="61929" spans="14:36">
      <c r="N61929" s="36"/>
      <c r="R61929" s="5"/>
      <c r="W61929"/>
      <c r="Y61929" s="36"/>
      <c r="AA61929" s="5"/>
      <c r="AC61929" s="36"/>
      <c r="AD61929" s="36"/>
      <c r="AE61929"/>
      <c r="AF61929"/>
      <c r="AH61929" s="36"/>
      <c r="AJ61929"/>
    </row>
    <row r="61930" spans="14:36">
      <c r="N61930" s="36"/>
      <c r="R61930" s="5"/>
      <c r="W61930"/>
      <c r="Y61930" s="36"/>
      <c r="AA61930" s="5"/>
      <c r="AC61930" s="36"/>
      <c r="AD61930" s="36"/>
      <c r="AE61930"/>
      <c r="AF61930"/>
      <c r="AH61930" s="36"/>
      <c r="AJ61930"/>
    </row>
    <row r="61931" spans="14:36">
      <c r="N61931" s="36"/>
      <c r="R61931" s="5"/>
      <c r="W61931"/>
      <c r="Y61931" s="36"/>
      <c r="AA61931" s="5"/>
      <c r="AC61931" s="36"/>
      <c r="AD61931" s="36"/>
      <c r="AE61931"/>
      <c r="AF61931"/>
      <c r="AH61931" s="36"/>
      <c r="AJ61931"/>
    </row>
    <row r="61932" spans="14:36">
      <c r="N61932" s="36"/>
      <c r="R61932" s="5"/>
      <c r="W61932"/>
      <c r="Y61932" s="36"/>
      <c r="AA61932" s="5"/>
      <c r="AC61932" s="36"/>
      <c r="AD61932" s="36"/>
      <c r="AE61932"/>
      <c r="AF61932"/>
      <c r="AH61932" s="36"/>
      <c r="AJ61932"/>
    </row>
    <row r="61933" spans="14:36">
      <c r="N61933" s="36"/>
      <c r="R61933" s="5"/>
      <c r="W61933"/>
      <c r="Y61933" s="36"/>
      <c r="AA61933" s="5"/>
      <c r="AC61933" s="36"/>
      <c r="AD61933" s="36"/>
      <c r="AE61933"/>
      <c r="AF61933"/>
      <c r="AH61933" s="36"/>
      <c r="AJ61933"/>
    </row>
    <row r="61934" spans="14:36">
      <c r="N61934" s="36"/>
      <c r="R61934" s="5"/>
      <c r="W61934"/>
      <c r="Y61934" s="36"/>
      <c r="AA61934" s="5"/>
      <c r="AC61934" s="36"/>
      <c r="AD61934" s="36"/>
      <c r="AE61934"/>
      <c r="AF61934"/>
      <c r="AH61934" s="36"/>
      <c r="AJ61934"/>
    </row>
    <row r="61935" spans="14:36">
      <c r="N61935" s="36"/>
      <c r="R61935" s="5"/>
      <c r="W61935"/>
      <c r="Y61935" s="36"/>
      <c r="AA61935" s="5"/>
      <c r="AC61935" s="36"/>
      <c r="AD61935" s="36"/>
      <c r="AE61935"/>
      <c r="AF61935"/>
      <c r="AH61935" s="36"/>
      <c r="AJ61935"/>
    </row>
    <row r="61936" spans="14:36">
      <c r="N61936" s="36"/>
      <c r="R61936" s="5"/>
      <c r="W61936"/>
      <c r="Y61936" s="36"/>
      <c r="AA61936" s="5"/>
      <c r="AC61936" s="36"/>
      <c r="AD61936" s="36"/>
      <c r="AE61936"/>
      <c r="AF61936"/>
      <c r="AH61936" s="36"/>
      <c r="AJ61936"/>
    </row>
    <row r="61937" spans="14:36">
      <c r="N61937" s="36"/>
      <c r="R61937" s="5"/>
      <c r="W61937"/>
      <c r="Y61937" s="36"/>
      <c r="AA61937" s="5"/>
      <c r="AC61937" s="36"/>
      <c r="AD61937" s="36"/>
      <c r="AE61937"/>
      <c r="AF61937"/>
      <c r="AH61937" s="36"/>
      <c r="AJ61937"/>
    </row>
    <row r="61938" spans="14:36">
      <c r="N61938" s="36"/>
      <c r="R61938" s="5"/>
      <c r="W61938"/>
      <c r="Y61938" s="36"/>
      <c r="AA61938" s="5"/>
      <c r="AC61938" s="36"/>
      <c r="AD61938" s="36"/>
      <c r="AE61938"/>
      <c r="AF61938"/>
      <c r="AH61938" s="36"/>
      <c r="AJ61938"/>
    </row>
    <row r="61939" spans="14:36">
      <c r="N61939" s="36"/>
      <c r="R61939" s="5"/>
      <c r="W61939"/>
      <c r="Y61939" s="36"/>
      <c r="AA61939" s="5"/>
      <c r="AC61939" s="36"/>
      <c r="AD61939" s="36"/>
      <c r="AE61939"/>
      <c r="AF61939"/>
      <c r="AH61939" s="36"/>
      <c r="AJ61939"/>
    </row>
    <row r="61940" spans="14:36">
      <c r="N61940" s="36"/>
      <c r="R61940" s="5"/>
      <c r="W61940"/>
      <c r="Y61940" s="36"/>
      <c r="AA61940" s="5"/>
      <c r="AC61940" s="36"/>
      <c r="AD61940" s="36"/>
      <c r="AE61940"/>
      <c r="AF61940"/>
      <c r="AH61940" s="36"/>
      <c r="AJ61940"/>
    </row>
    <row r="61941" spans="14:36">
      <c r="N61941" s="36"/>
      <c r="R61941" s="5"/>
      <c r="W61941"/>
      <c r="Y61941" s="36"/>
      <c r="AA61941" s="5"/>
      <c r="AC61941" s="36"/>
      <c r="AD61941" s="36"/>
      <c r="AE61941"/>
      <c r="AF61941"/>
      <c r="AH61941" s="36"/>
      <c r="AJ61941"/>
    </row>
    <row r="61942" spans="14:36">
      <c r="N61942" s="36"/>
      <c r="R61942" s="5"/>
      <c r="W61942"/>
      <c r="Y61942" s="36"/>
      <c r="AA61942" s="5"/>
      <c r="AC61942" s="36"/>
      <c r="AD61942" s="36"/>
      <c r="AE61942"/>
      <c r="AF61942"/>
      <c r="AH61942" s="36"/>
      <c r="AJ61942"/>
    </row>
    <row r="61943" spans="14:36">
      <c r="N61943" s="36"/>
      <c r="R61943" s="5"/>
      <c r="W61943"/>
      <c r="Y61943" s="36"/>
      <c r="AA61943" s="5"/>
      <c r="AC61943" s="36"/>
      <c r="AD61943" s="36"/>
      <c r="AE61943"/>
      <c r="AF61943"/>
      <c r="AH61943" s="36"/>
      <c r="AJ61943"/>
    </row>
    <row r="61944" spans="14:36">
      <c r="N61944" s="36"/>
      <c r="R61944" s="5"/>
      <c r="W61944"/>
      <c r="Y61944" s="36"/>
      <c r="AA61944" s="5"/>
      <c r="AC61944" s="36"/>
      <c r="AD61944" s="36"/>
      <c r="AE61944"/>
      <c r="AF61944"/>
      <c r="AH61944" s="36"/>
      <c r="AJ61944"/>
    </row>
    <row r="61945" spans="14:36">
      <c r="N61945" s="36"/>
      <c r="R61945" s="5"/>
      <c r="W61945"/>
      <c r="Y61945" s="36"/>
      <c r="AA61945" s="5"/>
      <c r="AC61945" s="36"/>
      <c r="AD61945" s="36"/>
      <c r="AE61945"/>
      <c r="AF61945"/>
      <c r="AH61945" s="36"/>
      <c r="AJ61945"/>
    </row>
    <row r="61946" spans="14:36">
      <c r="N61946" s="36"/>
      <c r="R61946" s="5"/>
      <c r="W61946"/>
      <c r="Y61946" s="36"/>
      <c r="AA61946" s="5"/>
      <c r="AC61946" s="36"/>
      <c r="AD61946" s="36"/>
      <c r="AE61946"/>
      <c r="AF61946"/>
      <c r="AH61946" s="36"/>
      <c r="AJ61946"/>
    </row>
    <row r="61947" spans="14:36">
      <c r="N61947" s="36"/>
      <c r="R61947" s="5"/>
      <c r="W61947"/>
      <c r="Y61947" s="36"/>
      <c r="AA61947" s="5"/>
      <c r="AC61947" s="36"/>
      <c r="AD61947" s="36"/>
      <c r="AE61947"/>
      <c r="AF61947"/>
      <c r="AH61947" s="36"/>
      <c r="AJ61947"/>
    </row>
    <row r="61948" spans="14:36">
      <c r="N61948" s="36"/>
      <c r="R61948" s="5"/>
      <c r="W61948"/>
      <c r="Y61948" s="36"/>
      <c r="AA61948" s="5"/>
      <c r="AC61948" s="36"/>
      <c r="AD61948" s="36"/>
      <c r="AE61948"/>
      <c r="AF61948"/>
      <c r="AH61948" s="36"/>
      <c r="AJ61948"/>
    </row>
    <row r="61949" spans="14:36">
      <c r="N61949" s="36"/>
      <c r="R61949" s="5"/>
      <c r="W61949"/>
      <c r="Y61949" s="36"/>
      <c r="AA61949" s="5"/>
      <c r="AC61949" s="36"/>
      <c r="AD61949" s="36"/>
      <c r="AE61949"/>
      <c r="AF61949"/>
      <c r="AH61949" s="36"/>
      <c r="AJ61949"/>
    </row>
    <row r="61950" spans="14:36">
      <c r="N61950" s="36"/>
      <c r="R61950" s="5"/>
      <c r="W61950"/>
      <c r="Y61950" s="36"/>
      <c r="AA61950" s="5"/>
      <c r="AC61950" s="36"/>
      <c r="AD61950" s="36"/>
      <c r="AE61950"/>
      <c r="AF61950"/>
      <c r="AH61950" s="36"/>
      <c r="AJ61950"/>
    </row>
    <row r="61951" spans="14:36">
      <c r="N61951" s="36"/>
      <c r="R61951" s="5"/>
      <c r="W61951"/>
      <c r="Y61951" s="36"/>
      <c r="AA61951" s="5"/>
      <c r="AC61951" s="36"/>
      <c r="AD61951" s="36"/>
      <c r="AE61951"/>
      <c r="AF61951"/>
      <c r="AH61951" s="36"/>
      <c r="AJ61951"/>
    </row>
    <row r="61952" spans="14:36">
      <c r="N61952" s="36"/>
      <c r="R61952" s="5"/>
      <c r="W61952"/>
      <c r="Y61952" s="36"/>
      <c r="AA61952" s="5"/>
      <c r="AC61952" s="36"/>
      <c r="AD61952" s="36"/>
      <c r="AE61952"/>
      <c r="AF61952"/>
      <c r="AH61952" s="36"/>
      <c r="AJ61952"/>
    </row>
    <row r="61953" spans="14:36">
      <c r="N61953" s="36"/>
      <c r="R61953" s="5"/>
      <c r="W61953"/>
      <c r="Y61953" s="36"/>
      <c r="AA61953" s="5"/>
      <c r="AC61953" s="36"/>
      <c r="AD61953" s="36"/>
      <c r="AE61953"/>
      <c r="AF61953"/>
      <c r="AH61953" s="36"/>
      <c r="AJ61953"/>
    </row>
    <row r="61954" spans="14:36">
      <c r="N61954" s="36"/>
      <c r="R61954" s="5"/>
      <c r="W61954"/>
      <c r="Y61954" s="36"/>
      <c r="AA61954" s="5"/>
      <c r="AC61954" s="36"/>
      <c r="AD61954" s="36"/>
      <c r="AE61954"/>
      <c r="AF61954"/>
      <c r="AH61954" s="36"/>
      <c r="AJ61954"/>
    </row>
    <row r="61955" spans="14:36">
      <c r="N61955" s="36"/>
      <c r="R61955" s="5"/>
      <c r="W61955"/>
      <c r="Y61955" s="36"/>
      <c r="AA61955" s="5"/>
      <c r="AC61955" s="36"/>
      <c r="AD61955" s="36"/>
      <c r="AE61955"/>
      <c r="AF61955"/>
      <c r="AH61955" s="36"/>
      <c r="AJ61955"/>
    </row>
    <row r="61956" spans="14:36">
      <c r="N61956" s="36"/>
      <c r="R61956" s="5"/>
      <c r="W61956"/>
      <c r="Y61956" s="36"/>
      <c r="AA61956" s="5"/>
      <c r="AC61956" s="36"/>
      <c r="AD61956" s="36"/>
      <c r="AE61956"/>
      <c r="AF61956"/>
      <c r="AH61956" s="36"/>
      <c r="AJ61956"/>
    </row>
    <row r="61957" spans="14:36">
      <c r="N61957" s="36"/>
      <c r="R61957" s="5"/>
      <c r="W61957"/>
      <c r="Y61957" s="36"/>
      <c r="AA61957" s="5"/>
      <c r="AC61957" s="36"/>
      <c r="AD61957" s="36"/>
      <c r="AE61957"/>
      <c r="AF61957"/>
      <c r="AH61957" s="36"/>
      <c r="AJ61957"/>
    </row>
    <row r="61958" spans="14:36">
      <c r="N61958" s="36"/>
      <c r="R61958" s="5"/>
      <c r="W61958"/>
      <c r="Y61958" s="36"/>
      <c r="AA61958" s="5"/>
      <c r="AC61958" s="36"/>
      <c r="AD61958" s="36"/>
      <c r="AE61958"/>
      <c r="AF61958"/>
      <c r="AH61958" s="36"/>
      <c r="AJ61958"/>
    </row>
    <row r="61959" spans="14:36">
      <c r="N61959" s="36"/>
      <c r="R61959" s="5"/>
      <c r="W61959"/>
      <c r="Y61959" s="36"/>
      <c r="AA61959" s="5"/>
      <c r="AC61959" s="36"/>
      <c r="AD61959" s="36"/>
      <c r="AE61959"/>
      <c r="AF61959"/>
      <c r="AH61959" s="36"/>
      <c r="AJ61959"/>
    </row>
    <row r="61960" spans="14:36">
      <c r="N61960" s="36"/>
      <c r="R61960" s="5"/>
      <c r="W61960"/>
      <c r="Y61960" s="36"/>
      <c r="AA61960" s="5"/>
      <c r="AC61960" s="36"/>
      <c r="AD61960" s="36"/>
      <c r="AE61960"/>
      <c r="AF61960"/>
      <c r="AH61960" s="36"/>
      <c r="AJ61960"/>
    </row>
    <row r="61961" spans="14:36">
      <c r="N61961" s="36"/>
      <c r="R61961" s="5"/>
      <c r="W61961"/>
      <c r="Y61961" s="36"/>
      <c r="AA61961" s="5"/>
      <c r="AC61961" s="36"/>
      <c r="AD61961" s="36"/>
      <c r="AE61961"/>
      <c r="AF61961"/>
      <c r="AH61961" s="36"/>
      <c r="AJ61961"/>
    </row>
    <row r="61962" spans="14:36">
      <c r="N61962" s="36"/>
      <c r="R61962" s="5"/>
      <c r="W61962"/>
      <c r="Y61962" s="36"/>
      <c r="AA61962" s="5"/>
      <c r="AC61962" s="36"/>
      <c r="AD61962" s="36"/>
      <c r="AE61962"/>
      <c r="AF61962"/>
      <c r="AH61962" s="36"/>
      <c r="AJ61962"/>
    </row>
    <row r="61963" spans="14:36">
      <c r="N61963" s="36"/>
      <c r="R61963" s="5"/>
      <c r="W61963"/>
      <c r="Y61963" s="36"/>
      <c r="AA61963" s="5"/>
      <c r="AC61963" s="36"/>
      <c r="AD61963" s="36"/>
      <c r="AE61963"/>
      <c r="AF61963"/>
      <c r="AH61963" s="36"/>
      <c r="AJ61963"/>
    </row>
    <row r="61964" spans="14:36">
      <c r="N61964" s="36"/>
      <c r="R61964" s="5"/>
      <c r="W61964"/>
      <c r="Y61964" s="36"/>
      <c r="AA61964" s="5"/>
      <c r="AC61964" s="36"/>
      <c r="AD61964" s="36"/>
      <c r="AE61964"/>
      <c r="AF61964"/>
      <c r="AH61964" s="36"/>
      <c r="AJ61964"/>
    </row>
    <row r="61965" spans="14:36">
      <c r="N61965" s="36"/>
      <c r="R61965" s="5"/>
      <c r="W61965"/>
      <c r="Y61965" s="36"/>
      <c r="AA61965" s="5"/>
      <c r="AC61965" s="36"/>
      <c r="AD61965" s="36"/>
      <c r="AE61965"/>
      <c r="AF61965"/>
      <c r="AH61965" s="36"/>
      <c r="AJ61965"/>
    </row>
    <row r="61966" spans="14:36">
      <c r="N61966" s="36"/>
      <c r="R61966" s="5"/>
      <c r="W61966"/>
      <c r="Y61966" s="36"/>
      <c r="AA61966" s="5"/>
      <c r="AC61966" s="36"/>
      <c r="AD61966" s="36"/>
      <c r="AE61966"/>
      <c r="AF61966"/>
      <c r="AH61966" s="36"/>
      <c r="AJ61966"/>
    </row>
    <row r="61967" spans="14:36">
      <c r="N61967" s="36"/>
      <c r="R61967" s="5"/>
      <c r="W61967"/>
      <c r="Y61967" s="36"/>
      <c r="AA61967" s="5"/>
      <c r="AC61967" s="36"/>
      <c r="AD61967" s="36"/>
      <c r="AE61967"/>
      <c r="AF61967"/>
      <c r="AH61967" s="36"/>
      <c r="AJ61967"/>
    </row>
    <row r="61968" spans="14:36">
      <c r="N61968" s="36"/>
      <c r="R61968" s="5"/>
      <c r="W61968"/>
      <c r="Y61968" s="36"/>
      <c r="AA61968" s="5"/>
      <c r="AC61968" s="36"/>
      <c r="AD61968" s="36"/>
      <c r="AE61968"/>
      <c r="AF61968"/>
      <c r="AH61968" s="36"/>
      <c r="AJ61968"/>
    </row>
    <row r="61969" spans="14:36">
      <c r="N61969" s="36"/>
      <c r="R61969" s="5"/>
      <c r="W61969"/>
      <c r="Y61969" s="36"/>
      <c r="AA61969" s="5"/>
      <c r="AC61969" s="36"/>
      <c r="AD61969" s="36"/>
      <c r="AE61969"/>
      <c r="AF61969"/>
      <c r="AH61969" s="36"/>
      <c r="AJ61969"/>
    </row>
    <row r="61970" spans="14:36">
      <c r="N61970" s="36"/>
      <c r="R61970" s="5"/>
      <c r="W61970"/>
      <c r="Y61970" s="36"/>
      <c r="AA61970" s="5"/>
      <c r="AC61970" s="36"/>
      <c r="AD61970" s="36"/>
      <c r="AE61970"/>
      <c r="AF61970"/>
      <c r="AH61970" s="36"/>
      <c r="AJ61970"/>
    </row>
    <row r="61971" spans="14:36">
      <c r="N61971" s="36"/>
      <c r="R61971" s="5"/>
      <c r="W61971"/>
      <c r="Y61971" s="36"/>
      <c r="AA61971" s="5"/>
      <c r="AC61971" s="36"/>
      <c r="AD61971" s="36"/>
      <c r="AE61971"/>
      <c r="AF61971"/>
      <c r="AH61971" s="36"/>
      <c r="AJ61971"/>
    </row>
    <row r="61972" spans="14:36">
      <c r="N61972" s="36"/>
      <c r="R61972" s="5"/>
      <c r="W61972"/>
      <c r="Y61972" s="36"/>
      <c r="AA61972" s="5"/>
      <c r="AC61972" s="36"/>
      <c r="AD61972" s="36"/>
      <c r="AE61972"/>
      <c r="AF61972"/>
      <c r="AH61972" s="36"/>
      <c r="AJ61972"/>
    </row>
    <row r="61973" spans="14:36">
      <c r="N61973" s="36"/>
      <c r="R61973" s="5"/>
      <c r="W61973"/>
      <c r="Y61973" s="36"/>
      <c r="AA61973" s="5"/>
      <c r="AC61973" s="36"/>
      <c r="AD61973" s="36"/>
      <c r="AE61973"/>
      <c r="AF61973"/>
      <c r="AH61973" s="36"/>
      <c r="AJ61973"/>
    </row>
    <row r="61974" spans="14:36">
      <c r="N61974" s="36"/>
      <c r="R61974" s="5"/>
      <c r="W61974"/>
      <c r="Y61974" s="36"/>
      <c r="AA61974" s="5"/>
      <c r="AC61974" s="36"/>
      <c r="AD61974" s="36"/>
      <c r="AE61974"/>
      <c r="AF61974"/>
      <c r="AH61974" s="36"/>
      <c r="AJ61974"/>
    </row>
    <row r="61975" spans="14:36">
      <c r="N61975" s="36"/>
      <c r="R61975" s="5"/>
      <c r="W61975"/>
      <c r="Y61975" s="36"/>
      <c r="AA61975" s="5"/>
      <c r="AC61975" s="36"/>
      <c r="AD61975" s="36"/>
      <c r="AE61975"/>
      <c r="AF61975"/>
      <c r="AH61975" s="36"/>
      <c r="AJ61975"/>
    </row>
    <row r="61976" spans="14:36">
      <c r="N61976" s="36"/>
      <c r="R61976" s="5"/>
      <c r="W61976"/>
      <c r="Y61976" s="36"/>
      <c r="AA61976" s="5"/>
      <c r="AC61976" s="36"/>
      <c r="AD61976" s="36"/>
      <c r="AE61976"/>
      <c r="AF61976"/>
      <c r="AH61976" s="36"/>
      <c r="AJ61976"/>
    </row>
    <row r="61977" spans="14:36">
      <c r="N61977" s="36"/>
      <c r="R61977" s="5"/>
      <c r="W61977"/>
      <c r="Y61977" s="36"/>
      <c r="AA61977" s="5"/>
      <c r="AC61977" s="36"/>
      <c r="AD61977" s="36"/>
      <c r="AE61977"/>
      <c r="AF61977"/>
      <c r="AH61977" s="36"/>
      <c r="AJ61977"/>
    </row>
    <row r="61978" spans="14:36">
      <c r="N61978" s="36"/>
      <c r="R61978" s="5"/>
      <c r="W61978"/>
      <c r="Y61978" s="36"/>
      <c r="AA61978" s="5"/>
      <c r="AC61978" s="36"/>
      <c r="AD61978" s="36"/>
      <c r="AE61978"/>
      <c r="AF61978"/>
      <c r="AH61978" s="36"/>
      <c r="AJ61978"/>
    </row>
    <row r="61979" spans="14:36">
      <c r="N61979" s="36"/>
      <c r="R61979" s="5"/>
      <c r="W61979"/>
      <c r="Y61979" s="36"/>
      <c r="AA61979" s="5"/>
      <c r="AC61979" s="36"/>
      <c r="AD61979" s="36"/>
      <c r="AE61979"/>
      <c r="AF61979"/>
      <c r="AH61979" s="36"/>
      <c r="AJ61979"/>
    </row>
    <row r="61980" spans="14:36">
      <c r="N61980" s="36"/>
      <c r="R61980" s="5"/>
      <c r="W61980"/>
      <c r="Y61980" s="36"/>
      <c r="AA61980" s="5"/>
      <c r="AC61980" s="36"/>
      <c r="AD61980" s="36"/>
      <c r="AE61980"/>
      <c r="AF61980"/>
      <c r="AH61980" s="36"/>
      <c r="AJ61980"/>
    </row>
    <row r="61981" spans="14:36">
      <c r="N61981" s="36"/>
      <c r="R61981" s="5"/>
      <c r="W61981"/>
      <c r="Y61981" s="36"/>
      <c r="AA61981" s="5"/>
      <c r="AC61981" s="36"/>
      <c r="AD61981" s="36"/>
      <c r="AE61981"/>
      <c r="AF61981"/>
      <c r="AH61981" s="36"/>
      <c r="AJ61981"/>
    </row>
    <row r="61982" spans="14:36">
      <c r="N61982" s="36"/>
      <c r="R61982" s="5"/>
      <c r="W61982"/>
      <c r="Y61982" s="36"/>
      <c r="AA61982" s="5"/>
      <c r="AC61982" s="36"/>
      <c r="AD61982" s="36"/>
      <c r="AE61982"/>
      <c r="AF61982"/>
      <c r="AH61982" s="36"/>
      <c r="AJ61982"/>
    </row>
    <row r="61983" spans="14:36">
      <c r="N61983" s="36"/>
      <c r="R61983" s="5"/>
      <c r="W61983"/>
      <c r="Y61983" s="36"/>
      <c r="AA61983" s="5"/>
      <c r="AC61983" s="36"/>
      <c r="AD61983" s="36"/>
      <c r="AE61983"/>
      <c r="AF61983"/>
      <c r="AH61983" s="36"/>
      <c r="AJ61983"/>
    </row>
    <row r="61984" spans="14:36">
      <c r="N61984" s="36"/>
      <c r="R61984" s="5"/>
      <c r="W61984"/>
      <c r="Y61984" s="36"/>
      <c r="AA61984" s="5"/>
      <c r="AC61984" s="36"/>
      <c r="AD61984" s="36"/>
      <c r="AE61984"/>
      <c r="AF61984"/>
      <c r="AH61984" s="36"/>
      <c r="AJ61984"/>
    </row>
    <row r="61985" spans="14:36">
      <c r="N61985" s="36"/>
      <c r="R61985" s="5"/>
      <c r="W61985"/>
      <c r="Y61985" s="36"/>
      <c r="AA61985" s="5"/>
      <c r="AC61985" s="36"/>
      <c r="AD61985" s="36"/>
      <c r="AE61985"/>
      <c r="AF61985"/>
      <c r="AH61985" s="36"/>
      <c r="AJ61985"/>
    </row>
    <row r="61986" spans="14:36">
      <c r="N61986" s="36"/>
      <c r="R61986" s="5"/>
      <c r="W61986"/>
      <c r="Y61986" s="36"/>
      <c r="AA61986" s="5"/>
      <c r="AC61986" s="36"/>
      <c r="AD61986" s="36"/>
      <c r="AE61986"/>
      <c r="AF61986"/>
      <c r="AH61986" s="36"/>
      <c r="AJ61986"/>
    </row>
    <row r="61987" spans="14:36">
      <c r="N61987" s="36"/>
      <c r="R61987" s="5"/>
      <c r="W61987"/>
      <c r="Y61987" s="36"/>
      <c r="AA61987" s="5"/>
      <c r="AC61987" s="36"/>
      <c r="AD61987" s="36"/>
      <c r="AE61987"/>
      <c r="AF61987"/>
      <c r="AH61987" s="36"/>
      <c r="AJ61987"/>
    </row>
    <row r="61988" spans="14:36">
      <c r="N61988" s="36"/>
      <c r="R61988" s="5"/>
      <c r="W61988"/>
      <c r="Y61988" s="36"/>
      <c r="AA61988" s="5"/>
      <c r="AC61988" s="36"/>
      <c r="AD61988" s="36"/>
      <c r="AE61988"/>
      <c r="AF61988"/>
      <c r="AH61988" s="36"/>
      <c r="AJ61988"/>
    </row>
    <row r="61989" spans="14:36">
      <c r="N61989" s="36"/>
      <c r="R61989" s="5"/>
      <c r="W61989"/>
      <c r="Y61989" s="36"/>
      <c r="AA61989" s="5"/>
      <c r="AC61989" s="36"/>
      <c r="AD61989" s="36"/>
      <c r="AE61989"/>
      <c r="AF61989"/>
      <c r="AH61989" s="36"/>
      <c r="AJ61989"/>
    </row>
    <row r="61990" spans="14:36">
      <c r="N61990" s="36"/>
      <c r="R61990" s="5"/>
      <c r="W61990"/>
      <c r="Y61990" s="36"/>
      <c r="AA61990" s="5"/>
      <c r="AC61990" s="36"/>
      <c r="AD61990" s="36"/>
      <c r="AE61990"/>
      <c r="AF61990"/>
      <c r="AH61990" s="36"/>
      <c r="AJ61990"/>
    </row>
    <row r="61991" spans="14:36">
      <c r="N61991" s="36"/>
      <c r="R61991" s="5"/>
      <c r="W61991"/>
      <c r="Y61991" s="36"/>
      <c r="AA61991" s="5"/>
      <c r="AC61991" s="36"/>
      <c r="AD61991" s="36"/>
      <c r="AE61991"/>
      <c r="AF61991"/>
      <c r="AH61991" s="36"/>
      <c r="AJ61991"/>
    </row>
    <row r="61992" spans="14:36">
      <c r="N61992" s="36"/>
      <c r="R61992" s="5"/>
      <c r="W61992"/>
      <c r="Y61992" s="36"/>
      <c r="AA61992" s="5"/>
      <c r="AC61992" s="36"/>
      <c r="AD61992" s="36"/>
      <c r="AE61992"/>
      <c r="AF61992"/>
      <c r="AH61992" s="36"/>
      <c r="AJ61992"/>
    </row>
    <row r="61993" spans="14:36">
      <c r="N61993" s="36"/>
      <c r="R61993" s="5"/>
      <c r="W61993"/>
      <c r="Y61993" s="36"/>
      <c r="AA61993" s="5"/>
      <c r="AC61993" s="36"/>
      <c r="AD61993" s="36"/>
      <c r="AE61993"/>
      <c r="AF61993"/>
      <c r="AH61993" s="36"/>
      <c r="AJ61993"/>
    </row>
    <row r="61994" spans="14:36">
      <c r="N61994" s="36"/>
      <c r="R61994" s="5"/>
      <c r="W61994"/>
      <c r="Y61994" s="36"/>
      <c r="AA61994" s="5"/>
      <c r="AC61994" s="36"/>
      <c r="AD61994" s="36"/>
      <c r="AE61994"/>
      <c r="AF61994"/>
      <c r="AH61994" s="36"/>
      <c r="AJ61994"/>
    </row>
    <row r="61995" spans="14:36">
      <c r="N61995" s="36"/>
      <c r="R61995" s="5"/>
      <c r="W61995"/>
      <c r="Y61995" s="36"/>
      <c r="AA61995" s="5"/>
      <c r="AC61995" s="36"/>
      <c r="AD61995" s="36"/>
      <c r="AE61995"/>
      <c r="AF61995"/>
      <c r="AH61995" s="36"/>
      <c r="AJ61995"/>
    </row>
    <row r="61996" spans="14:36">
      <c r="N61996" s="36"/>
      <c r="R61996" s="5"/>
      <c r="W61996"/>
      <c r="Y61996" s="36"/>
      <c r="AA61996" s="5"/>
      <c r="AC61996" s="36"/>
      <c r="AD61996" s="36"/>
      <c r="AE61996"/>
      <c r="AF61996"/>
      <c r="AH61996" s="36"/>
      <c r="AJ61996"/>
    </row>
    <row r="61997" spans="14:36">
      <c r="N61997" s="36"/>
      <c r="R61997" s="5"/>
      <c r="W61997"/>
      <c r="Y61997" s="36"/>
      <c r="AA61997" s="5"/>
      <c r="AC61997" s="36"/>
      <c r="AD61997" s="36"/>
      <c r="AE61997"/>
      <c r="AF61997"/>
      <c r="AH61997" s="36"/>
      <c r="AJ61997"/>
    </row>
    <row r="61998" spans="14:36">
      <c r="N61998" s="36"/>
      <c r="R61998" s="5"/>
      <c r="W61998"/>
      <c r="Y61998" s="36"/>
      <c r="AA61998" s="5"/>
      <c r="AC61998" s="36"/>
      <c r="AD61998" s="36"/>
      <c r="AE61998"/>
      <c r="AF61998"/>
      <c r="AH61998" s="36"/>
      <c r="AJ61998"/>
    </row>
    <row r="61999" spans="14:36">
      <c r="N61999" s="36"/>
      <c r="R61999" s="5"/>
      <c r="W61999"/>
      <c r="Y61999" s="36"/>
      <c r="AA61999" s="5"/>
      <c r="AC61999" s="36"/>
      <c r="AD61999" s="36"/>
      <c r="AE61999"/>
      <c r="AF61999"/>
      <c r="AH61999" s="36"/>
      <c r="AJ61999"/>
    </row>
    <row r="62000" spans="14:36">
      <c r="N62000" s="36"/>
      <c r="R62000" s="5"/>
      <c r="W62000"/>
      <c r="Y62000" s="36"/>
      <c r="AA62000" s="5"/>
      <c r="AC62000" s="36"/>
      <c r="AD62000" s="36"/>
      <c r="AE62000"/>
      <c r="AF62000"/>
      <c r="AH62000" s="36"/>
      <c r="AJ62000"/>
    </row>
    <row r="62001" spans="14:36">
      <c r="N62001" s="36"/>
      <c r="R62001" s="5"/>
      <c r="W62001"/>
      <c r="Y62001" s="36"/>
      <c r="AA62001" s="5"/>
      <c r="AC62001" s="36"/>
      <c r="AD62001" s="36"/>
      <c r="AE62001"/>
      <c r="AF62001"/>
      <c r="AH62001" s="36"/>
      <c r="AJ62001"/>
    </row>
    <row r="62002" spans="14:36">
      <c r="N62002" s="36"/>
      <c r="R62002" s="5"/>
      <c r="W62002"/>
      <c r="Y62002" s="36"/>
      <c r="AA62002" s="5"/>
      <c r="AC62002" s="36"/>
      <c r="AD62002" s="36"/>
      <c r="AE62002"/>
      <c r="AF62002"/>
      <c r="AH62002" s="36"/>
      <c r="AJ62002"/>
    </row>
    <row r="62003" spans="14:36">
      <c r="N62003" s="36"/>
      <c r="R62003" s="5"/>
      <c r="W62003"/>
      <c r="Y62003" s="36"/>
      <c r="AA62003" s="5"/>
      <c r="AC62003" s="36"/>
      <c r="AD62003" s="36"/>
      <c r="AE62003"/>
      <c r="AF62003"/>
      <c r="AH62003" s="36"/>
      <c r="AJ62003"/>
    </row>
    <row r="62004" spans="14:36">
      <c r="N62004" s="36"/>
      <c r="R62004" s="5"/>
      <c r="W62004"/>
      <c r="Y62004" s="36"/>
      <c r="AA62004" s="5"/>
      <c r="AC62004" s="36"/>
      <c r="AD62004" s="36"/>
      <c r="AE62004"/>
      <c r="AF62004"/>
      <c r="AH62004" s="36"/>
      <c r="AJ62004"/>
    </row>
    <row r="62005" spans="14:36">
      <c r="N62005" s="36"/>
      <c r="R62005" s="5"/>
      <c r="W62005"/>
      <c r="Y62005" s="36"/>
      <c r="AA62005" s="5"/>
      <c r="AC62005" s="36"/>
      <c r="AD62005" s="36"/>
      <c r="AE62005"/>
      <c r="AF62005"/>
      <c r="AH62005" s="36"/>
      <c r="AJ62005"/>
    </row>
    <row r="62006" spans="14:36">
      <c r="N62006" s="36"/>
      <c r="R62006" s="5"/>
      <c r="W62006"/>
      <c r="Y62006" s="36"/>
      <c r="AA62006" s="5"/>
      <c r="AC62006" s="36"/>
      <c r="AD62006" s="36"/>
      <c r="AE62006"/>
      <c r="AF62006"/>
      <c r="AH62006" s="36"/>
      <c r="AJ62006"/>
    </row>
    <row r="62007" spans="14:36">
      <c r="N62007" s="36"/>
      <c r="R62007" s="5"/>
      <c r="W62007"/>
      <c r="Y62007" s="36"/>
      <c r="AA62007" s="5"/>
      <c r="AC62007" s="36"/>
      <c r="AD62007" s="36"/>
      <c r="AE62007"/>
      <c r="AF62007"/>
      <c r="AH62007" s="36"/>
      <c r="AJ62007"/>
    </row>
    <row r="62008" spans="14:36">
      <c r="N62008" s="36"/>
      <c r="R62008" s="5"/>
      <c r="W62008"/>
      <c r="Y62008" s="36"/>
      <c r="AA62008" s="5"/>
      <c r="AC62008" s="36"/>
      <c r="AD62008" s="36"/>
      <c r="AE62008"/>
      <c r="AF62008"/>
      <c r="AH62008" s="36"/>
      <c r="AJ62008"/>
    </row>
    <row r="62009" spans="14:36">
      <c r="N62009" s="36"/>
      <c r="R62009" s="5"/>
      <c r="W62009"/>
      <c r="Y62009" s="36"/>
      <c r="AA62009" s="5"/>
      <c r="AC62009" s="36"/>
      <c r="AD62009" s="36"/>
      <c r="AE62009"/>
      <c r="AF62009"/>
      <c r="AH62009" s="36"/>
      <c r="AJ62009"/>
    </row>
    <row r="62010" spans="14:36">
      <c r="N62010" s="36"/>
      <c r="R62010" s="5"/>
      <c r="W62010"/>
      <c r="Y62010" s="36"/>
      <c r="AA62010" s="5"/>
      <c r="AC62010" s="36"/>
      <c r="AD62010" s="36"/>
      <c r="AE62010"/>
      <c r="AF62010"/>
      <c r="AH62010" s="36"/>
      <c r="AJ62010"/>
    </row>
    <row r="62011" spans="14:36">
      <c r="N62011" s="36"/>
      <c r="R62011" s="5"/>
      <c r="W62011"/>
      <c r="Y62011" s="36"/>
      <c r="AA62011" s="5"/>
      <c r="AC62011" s="36"/>
      <c r="AD62011" s="36"/>
      <c r="AE62011"/>
      <c r="AF62011"/>
      <c r="AH62011" s="36"/>
      <c r="AJ62011"/>
    </row>
    <row r="62012" spans="14:36">
      <c r="N62012" s="36"/>
      <c r="R62012" s="5"/>
      <c r="W62012"/>
      <c r="Y62012" s="36"/>
      <c r="AA62012" s="5"/>
      <c r="AC62012" s="36"/>
      <c r="AD62012" s="36"/>
      <c r="AE62012"/>
      <c r="AF62012"/>
      <c r="AH62012" s="36"/>
      <c r="AJ62012"/>
    </row>
    <row r="62013" spans="14:36">
      <c r="N62013" s="36"/>
      <c r="R62013" s="5"/>
      <c r="W62013"/>
      <c r="Y62013" s="36"/>
      <c r="AA62013" s="5"/>
      <c r="AC62013" s="36"/>
      <c r="AD62013" s="36"/>
      <c r="AE62013"/>
      <c r="AF62013"/>
      <c r="AH62013" s="36"/>
      <c r="AJ62013"/>
    </row>
    <row r="62014" spans="14:36">
      <c r="N62014" s="36"/>
      <c r="R62014" s="5"/>
      <c r="W62014"/>
      <c r="Y62014" s="36"/>
      <c r="AA62014" s="5"/>
      <c r="AC62014" s="36"/>
      <c r="AD62014" s="36"/>
      <c r="AE62014"/>
      <c r="AF62014"/>
      <c r="AH62014" s="36"/>
      <c r="AJ62014"/>
    </row>
    <row r="62015" spans="14:36">
      <c r="N62015" s="36"/>
      <c r="R62015" s="5"/>
      <c r="W62015"/>
      <c r="Y62015" s="36"/>
      <c r="AA62015" s="5"/>
      <c r="AC62015" s="36"/>
      <c r="AD62015" s="36"/>
      <c r="AE62015"/>
      <c r="AF62015"/>
      <c r="AH62015" s="36"/>
      <c r="AJ62015"/>
    </row>
    <row r="62016" spans="14:36">
      <c r="N62016" s="36"/>
      <c r="R62016" s="5"/>
      <c r="W62016"/>
      <c r="Y62016" s="36"/>
      <c r="AA62016" s="5"/>
      <c r="AC62016" s="36"/>
      <c r="AD62016" s="36"/>
      <c r="AE62016"/>
      <c r="AF62016"/>
      <c r="AH62016" s="36"/>
      <c r="AJ62016"/>
    </row>
    <row r="62017" spans="14:36">
      <c r="N62017" s="36"/>
      <c r="R62017" s="5"/>
      <c r="W62017"/>
      <c r="Y62017" s="36"/>
      <c r="AA62017" s="5"/>
      <c r="AC62017" s="36"/>
      <c r="AD62017" s="36"/>
      <c r="AE62017"/>
      <c r="AF62017"/>
      <c r="AH62017" s="36"/>
      <c r="AJ62017"/>
    </row>
    <row r="62018" spans="14:36">
      <c r="N62018" s="36"/>
      <c r="R62018" s="5"/>
      <c r="W62018"/>
      <c r="Y62018" s="36"/>
      <c r="AA62018" s="5"/>
      <c r="AC62018" s="36"/>
      <c r="AD62018" s="36"/>
      <c r="AE62018"/>
      <c r="AF62018"/>
      <c r="AH62018" s="36"/>
      <c r="AJ62018"/>
    </row>
    <row r="62019" spans="14:36">
      <c r="N62019" s="36"/>
      <c r="R62019" s="5"/>
      <c r="W62019"/>
      <c r="Y62019" s="36"/>
      <c r="AA62019" s="5"/>
      <c r="AC62019" s="36"/>
      <c r="AD62019" s="36"/>
      <c r="AE62019"/>
      <c r="AF62019"/>
      <c r="AH62019" s="36"/>
      <c r="AJ62019"/>
    </row>
    <row r="62020" spans="14:36">
      <c r="N62020" s="36"/>
      <c r="R62020" s="5"/>
      <c r="W62020"/>
      <c r="Y62020" s="36"/>
      <c r="AA62020" s="5"/>
      <c r="AC62020" s="36"/>
      <c r="AD62020" s="36"/>
      <c r="AE62020"/>
      <c r="AF62020"/>
      <c r="AH62020" s="36"/>
      <c r="AJ62020"/>
    </row>
    <row r="62021" spans="14:36">
      <c r="N62021" s="36"/>
      <c r="R62021" s="5"/>
      <c r="W62021"/>
      <c r="Y62021" s="36"/>
      <c r="AA62021" s="5"/>
      <c r="AC62021" s="36"/>
      <c r="AD62021" s="36"/>
      <c r="AE62021"/>
      <c r="AF62021"/>
      <c r="AH62021" s="36"/>
      <c r="AJ62021"/>
    </row>
    <row r="62022" spans="14:36">
      <c r="N62022" s="36"/>
      <c r="R62022" s="5"/>
      <c r="W62022"/>
      <c r="Y62022" s="36"/>
      <c r="AA62022" s="5"/>
      <c r="AC62022" s="36"/>
      <c r="AD62022" s="36"/>
      <c r="AE62022"/>
      <c r="AF62022"/>
      <c r="AH62022" s="36"/>
      <c r="AJ62022"/>
    </row>
    <row r="62023" spans="14:36">
      <c r="N62023" s="36"/>
      <c r="R62023" s="5"/>
      <c r="W62023"/>
      <c r="Y62023" s="36"/>
      <c r="AA62023" s="5"/>
      <c r="AC62023" s="36"/>
      <c r="AD62023" s="36"/>
      <c r="AE62023"/>
      <c r="AF62023"/>
      <c r="AH62023" s="36"/>
      <c r="AJ62023"/>
    </row>
    <row r="62024" spans="14:36">
      <c r="N62024" s="36"/>
      <c r="R62024" s="5"/>
      <c r="W62024"/>
      <c r="Y62024" s="36"/>
      <c r="AA62024" s="5"/>
      <c r="AC62024" s="36"/>
      <c r="AD62024" s="36"/>
      <c r="AE62024"/>
      <c r="AF62024"/>
      <c r="AH62024" s="36"/>
      <c r="AJ62024"/>
    </row>
    <row r="62025" spans="14:36">
      <c r="N62025" s="36"/>
      <c r="R62025" s="5"/>
      <c r="W62025"/>
      <c r="Y62025" s="36"/>
      <c r="AA62025" s="5"/>
      <c r="AC62025" s="36"/>
      <c r="AD62025" s="36"/>
      <c r="AE62025"/>
      <c r="AF62025"/>
      <c r="AH62025" s="36"/>
      <c r="AJ62025"/>
    </row>
    <row r="62026" spans="14:36">
      <c r="N62026" s="36"/>
      <c r="R62026" s="5"/>
      <c r="W62026"/>
      <c r="Y62026" s="36"/>
      <c r="AA62026" s="5"/>
      <c r="AC62026" s="36"/>
      <c r="AD62026" s="36"/>
      <c r="AE62026"/>
      <c r="AF62026"/>
      <c r="AH62026" s="36"/>
      <c r="AJ62026"/>
    </row>
    <row r="62027" spans="14:36">
      <c r="N62027" s="36"/>
      <c r="R62027" s="5"/>
      <c r="W62027"/>
      <c r="Y62027" s="36"/>
      <c r="AA62027" s="5"/>
      <c r="AC62027" s="36"/>
      <c r="AD62027" s="36"/>
      <c r="AE62027"/>
      <c r="AF62027"/>
      <c r="AH62027" s="36"/>
      <c r="AJ62027"/>
    </row>
    <row r="62028" spans="14:36">
      <c r="N62028" s="36"/>
      <c r="R62028" s="5"/>
      <c r="W62028"/>
      <c r="Y62028" s="36"/>
      <c r="AA62028" s="5"/>
      <c r="AC62028" s="36"/>
      <c r="AD62028" s="36"/>
      <c r="AE62028"/>
      <c r="AF62028"/>
      <c r="AH62028" s="36"/>
      <c r="AJ62028"/>
    </row>
    <row r="62029" spans="14:36">
      <c r="N62029" s="36"/>
      <c r="R62029" s="5"/>
      <c r="W62029"/>
      <c r="Y62029" s="36"/>
      <c r="AA62029" s="5"/>
      <c r="AC62029" s="36"/>
      <c r="AD62029" s="36"/>
      <c r="AE62029"/>
      <c r="AF62029"/>
      <c r="AH62029" s="36"/>
      <c r="AJ62029"/>
    </row>
    <row r="62030" spans="14:36">
      <c r="N62030" s="36"/>
      <c r="R62030" s="5"/>
      <c r="W62030"/>
      <c r="Y62030" s="36"/>
      <c r="AA62030" s="5"/>
      <c r="AC62030" s="36"/>
      <c r="AD62030" s="36"/>
      <c r="AE62030"/>
      <c r="AF62030"/>
      <c r="AH62030" s="36"/>
      <c r="AJ62030"/>
    </row>
    <row r="62031" spans="14:36">
      <c r="N62031" s="36"/>
      <c r="R62031" s="5"/>
      <c r="W62031"/>
      <c r="Y62031" s="36"/>
      <c r="AA62031" s="5"/>
      <c r="AC62031" s="36"/>
      <c r="AD62031" s="36"/>
      <c r="AE62031"/>
      <c r="AF62031"/>
      <c r="AH62031" s="36"/>
      <c r="AJ62031"/>
    </row>
    <row r="62032" spans="14:36">
      <c r="N62032" s="36"/>
      <c r="R62032" s="5"/>
      <c r="W62032"/>
      <c r="Y62032" s="36"/>
      <c r="AA62032" s="5"/>
      <c r="AC62032" s="36"/>
      <c r="AD62032" s="36"/>
      <c r="AE62032"/>
      <c r="AF62032"/>
      <c r="AH62032" s="36"/>
      <c r="AJ62032"/>
    </row>
    <row r="62033" spans="14:36">
      <c r="N62033" s="36"/>
      <c r="R62033" s="5"/>
      <c r="W62033"/>
      <c r="Y62033" s="36"/>
      <c r="AA62033" s="5"/>
      <c r="AC62033" s="36"/>
      <c r="AD62033" s="36"/>
      <c r="AE62033"/>
      <c r="AF62033"/>
      <c r="AH62033" s="36"/>
      <c r="AJ62033"/>
    </row>
    <row r="62034" spans="14:36">
      <c r="N62034" s="36"/>
      <c r="R62034" s="5"/>
      <c r="W62034"/>
      <c r="Y62034" s="36"/>
      <c r="AA62034" s="5"/>
      <c r="AC62034" s="36"/>
      <c r="AD62034" s="36"/>
      <c r="AE62034"/>
      <c r="AF62034"/>
      <c r="AH62034" s="36"/>
      <c r="AJ62034"/>
    </row>
    <row r="62035" spans="14:36">
      <c r="N62035" s="36"/>
      <c r="R62035" s="5"/>
      <c r="W62035"/>
      <c r="Y62035" s="36"/>
      <c r="AA62035" s="5"/>
      <c r="AC62035" s="36"/>
      <c r="AD62035" s="36"/>
      <c r="AE62035"/>
      <c r="AF62035"/>
      <c r="AH62035" s="36"/>
      <c r="AJ62035"/>
    </row>
    <row r="62036" spans="14:36">
      <c r="N62036" s="36"/>
      <c r="R62036" s="5"/>
      <c r="W62036"/>
      <c r="Y62036" s="36"/>
      <c r="AA62036" s="5"/>
      <c r="AC62036" s="36"/>
      <c r="AD62036" s="36"/>
      <c r="AE62036"/>
      <c r="AF62036"/>
      <c r="AH62036" s="36"/>
      <c r="AJ62036"/>
    </row>
    <row r="62037" spans="14:36">
      <c r="N62037" s="36"/>
      <c r="R62037" s="5"/>
      <c r="W62037"/>
      <c r="Y62037" s="36"/>
      <c r="AA62037" s="5"/>
      <c r="AC62037" s="36"/>
      <c r="AD62037" s="36"/>
      <c r="AE62037"/>
      <c r="AF62037"/>
      <c r="AH62037" s="36"/>
      <c r="AJ62037"/>
    </row>
    <row r="62038" spans="14:36">
      <c r="N62038" s="36"/>
      <c r="R62038" s="5"/>
      <c r="W62038"/>
      <c r="Y62038" s="36"/>
      <c r="AA62038" s="5"/>
      <c r="AC62038" s="36"/>
      <c r="AD62038" s="36"/>
      <c r="AE62038"/>
      <c r="AF62038"/>
      <c r="AH62038" s="36"/>
      <c r="AJ62038"/>
    </row>
    <row r="62039" spans="14:36">
      <c r="N62039" s="36"/>
      <c r="R62039" s="5"/>
      <c r="W62039"/>
      <c r="Y62039" s="36"/>
      <c r="AA62039" s="5"/>
      <c r="AC62039" s="36"/>
      <c r="AD62039" s="36"/>
      <c r="AE62039"/>
      <c r="AF62039"/>
      <c r="AH62039" s="36"/>
      <c r="AJ62039"/>
    </row>
    <row r="62040" spans="14:36">
      <c r="N62040" s="36"/>
      <c r="R62040" s="5"/>
      <c r="W62040"/>
      <c r="Y62040" s="36"/>
      <c r="AA62040" s="5"/>
      <c r="AC62040" s="36"/>
      <c r="AD62040" s="36"/>
      <c r="AE62040"/>
      <c r="AF62040"/>
      <c r="AH62040" s="36"/>
      <c r="AJ62040"/>
    </row>
    <row r="62041" spans="14:36">
      <c r="N62041" s="36"/>
      <c r="R62041" s="5"/>
      <c r="W62041"/>
      <c r="Y62041" s="36"/>
      <c r="AA62041" s="5"/>
      <c r="AC62041" s="36"/>
      <c r="AD62041" s="36"/>
      <c r="AE62041"/>
      <c r="AF62041"/>
      <c r="AH62041" s="36"/>
      <c r="AJ62041"/>
    </row>
    <row r="62042" spans="14:36">
      <c r="N62042" s="36"/>
      <c r="R62042" s="5"/>
      <c r="W62042"/>
      <c r="Y62042" s="36"/>
      <c r="AA62042" s="5"/>
      <c r="AC62042" s="36"/>
      <c r="AD62042" s="36"/>
      <c r="AE62042"/>
      <c r="AF62042"/>
      <c r="AH62042" s="36"/>
      <c r="AJ62042"/>
    </row>
    <row r="62043" spans="14:36">
      <c r="N62043" s="36"/>
      <c r="R62043" s="5"/>
      <c r="W62043"/>
      <c r="Y62043" s="36"/>
      <c r="AA62043" s="5"/>
      <c r="AC62043" s="36"/>
      <c r="AD62043" s="36"/>
      <c r="AE62043"/>
      <c r="AF62043"/>
      <c r="AH62043" s="36"/>
      <c r="AJ62043"/>
    </row>
    <row r="62044" spans="14:36">
      <c r="N62044" s="36"/>
      <c r="R62044" s="5"/>
      <c r="W62044"/>
      <c r="Y62044" s="36"/>
      <c r="AA62044" s="5"/>
      <c r="AC62044" s="36"/>
      <c r="AD62044" s="36"/>
      <c r="AE62044"/>
      <c r="AF62044"/>
      <c r="AH62044" s="36"/>
      <c r="AJ62044"/>
    </row>
    <row r="62045" spans="14:36">
      <c r="N62045" s="36"/>
      <c r="R62045" s="5"/>
      <c r="W62045"/>
      <c r="Y62045" s="36"/>
      <c r="AA62045" s="5"/>
      <c r="AC62045" s="36"/>
      <c r="AD62045" s="36"/>
      <c r="AE62045"/>
      <c r="AF62045"/>
      <c r="AH62045" s="36"/>
      <c r="AJ62045"/>
    </row>
    <row r="62046" spans="14:36">
      <c r="N62046" s="36"/>
      <c r="R62046" s="5"/>
      <c r="W62046"/>
      <c r="Y62046" s="36"/>
      <c r="AA62046" s="5"/>
      <c r="AC62046" s="36"/>
      <c r="AD62046" s="36"/>
      <c r="AE62046"/>
      <c r="AF62046"/>
      <c r="AH62046" s="36"/>
      <c r="AJ62046"/>
    </row>
    <row r="62047" spans="14:36">
      <c r="N62047" s="36"/>
      <c r="R62047" s="5"/>
      <c r="W62047"/>
      <c r="Y62047" s="36"/>
      <c r="AA62047" s="5"/>
      <c r="AC62047" s="36"/>
      <c r="AD62047" s="36"/>
      <c r="AE62047"/>
      <c r="AF62047"/>
      <c r="AH62047" s="36"/>
      <c r="AJ62047"/>
    </row>
    <row r="62048" spans="14:36">
      <c r="N62048" s="36"/>
      <c r="R62048" s="5"/>
      <c r="W62048"/>
      <c r="Y62048" s="36"/>
      <c r="AA62048" s="5"/>
      <c r="AC62048" s="36"/>
      <c r="AD62048" s="36"/>
      <c r="AE62048"/>
      <c r="AF62048"/>
      <c r="AH62048" s="36"/>
      <c r="AJ62048"/>
    </row>
    <row r="62049" spans="14:36">
      <c r="N62049" s="36"/>
      <c r="R62049" s="5"/>
      <c r="W62049"/>
      <c r="Y62049" s="36"/>
      <c r="AA62049" s="5"/>
      <c r="AC62049" s="36"/>
      <c r="AD62049" s="36"/>
      <c r="AE62049"/>
      <c r="AF62049"/>
      <c r="AH62049" s="36"/>
      <c r="AJ62049"/>
    </row>
    <row r="62050" spans="14:36">
      <c r="N62050" s="36"/>
      <c r="R62050" s="5"/>
      <c r="W62050"/>
      <c r="Y62050" s="36"/>
      <c r="AA62050" s="5"/>
      <c r="AC62050" s="36"/>
      <c r="AD62050" s="36"/>
      <c r="AE62050"/>
      <c r="AF62050"/>
      <c r="AH62050" s="36"/>
      <c r="AJ62050"/>
    </row>
    <row r="62051" spans="14:36">
      <c r="N62051" s="36"/>
      <c r="R62051" s="5"/>
      <c r="W62051"/>
      <c r="Y62051" s="36"/>
      <c r="AA62051" s="5"/>
      <c r="AC62051" s="36"/>
      <c r="AD62051" s="36"/>
      <c r="AE62051"/>
      <c r="AF62051"/>
      <c r="AH62051" s="36"/>
      <c r="AJ62051"/>
    </row>
    <row r="62052" spans="14:36">
      <c r="N62052" s="36"/>
      <c r="R62052" s="5"/>
      <c r="W62052"/>
      <c r="Y62052" s="36"/>
      <c r="AA62052" s="5"/>
      <c r="AC62052" s="36"/>
      <c r="AD62052" s="36"/>
      <c r="AE62052"/>
      <c r="AF62052"/>
      <c r="AH62052" s="36"/>
      <c r="AJ62052"/>
    </row>
    <row r="62053" spans="14:36">
      <c r="N62053" s="36"/>
      <c r="R62053" s="5"/>
      <c r="W62053"/>
      <c r="Y62053" s="36"/>
      <c r="AA62053" s="5"/>
      <c r="AC62053" s="36"/>
      <c r="AD62053" s="36"/>
      <c r="AE62053"/>
      <c r="AF62053"/>
      <c r="AH62053" s="36"/>
      <c r="AJ62053"/>
    </row>
    <row r="62054" spans="14:36">
      <c r="N62054" s="36"/>
      <c r="R62054" s="5"/>
      <c r="W62054"/>
      <c r="Y62054" s="36"/>
      <c r="AA62054" s="5"/>
      <c r="AC62054" s="36"/>
      <c r="AD62054" s="36"/>
      <c r="AE62054"/>
      <c r="AF62054"/>
      <c r="AH62054" s="36"/>
      <c r="AJ62054"/>
    </row>
    <row r="62055" spans="14:36">
      <c r="N62055" s="36"/>
      <c r="R62055" s="5"/>
      <c r="W62055"/>
      <c r="Y62055" s="36"/>
      <c r="AA62055" s="5"/>
      <c r="AC62055" s="36"/>
      <c r="AD62055" s="36"/>
      <c r="AE62055"/>
      <c r="AF62055"/>
      <c r="AH62055" s="36"/>
      <c r="AJ62055"/>
    </row>
    <row r="62056" spans="14:36">
      <c r="N62056" s="36"/>
      <c r="R62056" s="5"/>
      <c r="W62056"/>
      <c r="Y62056" s="36"/>
      <c r="AA62056" s="5"/>
      <c r="AC62056" s="36"/>
      <c r="AD62056" s="36"/>
      <c r="AE62056"/>
      <c r="AF62056"/>
      <c r="AH62056" s="36"/>
      <c r="AJ62056"/>
    </row>
    <row r="62057" spans="14:36">
      <c r="N62057" s="36"/>
      <c r="R62057" s="5"/>
      <c r="W62057"/>
      <c r="Y62057" s="36"/>
      <c r="AA62057" s="5"/>
      <c r="AC62057" s="36"/>
      <c r="AD62057" s="36"/>
      <c r="AE62057"/>
      <c r="AF62057"/>
      <c r="AH62057" s="36"/>
      <c r="AJ62057"/>
    </row>
    <row r="62058" spans="14:36">
      <c r="N62058" s="36"/>
      <c r="R62058" s="5"/>
      <c r="W62058"/>
      <c r="Y62058" s="36"/>
      <c r="AA62058" s="5"/>
      <c r="AC62058" s="36"/>
      <c r="AD62058" s="36"/>
      <c r="AE62058"/>
      <c r="AF62058"/>
      <c r="AH62058" s="36"/>
      <c r="AJ62058"/>
    </row>
    <row r="62059" spans="14:36">
      <c r="N62059" s="36"/>
      <c r="R62059" s="5"/>
      <c r="W62059"/>
      <c r="Y62059" s="36"/>
      <c r="AA62059" s="5"/>
      <c r="AC62059" s="36"/>
      <c r="AD62059" s="36"/>
      <c r="AE62059"/>
      <c r="AF62059"/>
      <c r="AH62059" s="36"/>
      <c r="AJ62059"/>
    </row>
    <row r="62060" spans="14:36">
      <c r="N62060" s="36"/>
      <c r="R62060" s="5"/>
      <c r="W62060"/>
      <c r="Y62060" s="36"/>
      <c r="AA62060" s="5"/>
      <c r="AC62060" s="36"/>
      <c r="AD62060" s="36"/>
      <c r="AE62060"/>
      <c r="AF62060"/>
      <c r="AH62060" s="36"/>
      <c r="AJ62060"/>
    </row>
    <row r="62061" spans="14:36">
      <c r="N62061" s="36"/>
      <c r="R62061" s="5"/>
      <c r="W62061"/>
      <c r="Y62061" s="36"/>
      <c r="AA62061" s="5"/>
      <c r="AC62061" s="36"/>
      <c r="AD62061" s="36"/>
      <c r="AE62061"/>
      <c r="AF62061"/>
      <c r="AH62061" s="36"/>
      <c r="AJ62061"/>
    </row>
    <row r="62062" spans="14:36">
      <c r="N62062" s="36"/>
      <c r="R62062" s="5"/>
      <c r="W62062"/>
      <c r="Y62062" s="36"/>
      <c r="AA62062" s="5"/>
      <c r="AC62062" s="36"/>
      <c r="AD62062" s="36"/>
      <c r="AE62062"/>
      <c r="AF62062"/>
      <c r="AH62062" s="36"/>
      <c r="AJ62062"/>
    </row>
    <row r="62063" spans="14:36">
      <c r="N62063" s="36"/>
      <c r="R62063" s="5"/>
      <c r="W62063"/>
      <c r="Y62063" s="36"/>
      <c r="AA62063" s="5"/>
      <c r="AC62063" s="36"/>
      <c r="AD62063" s="36"/>
      <c r="AE62063"/>
      <c r="AF62063"/>
      <c r="AH62063" s="36"/>
      <c r="AJ62063"/>
    </row>
    <row r="62064" spans="14:36">
      <c r="N62064" s="36"/>
      <c r="R62064" s="5"/>
      <c r="W62064"/>
      <c r="Y62064" s="36"/>
      <c r="AA62064" s="5"/>
      <c r="AC62064" s="36"/>
      <c r="AD62064" s="36"/>
      <c r="AE62064"/>
      <c r="AF62064"/>
      <c r="AH62064" s="36"/>
      <c r="AJ62064"/>
    </row>
    <row r="62065" spans="14:36">
      <c r="N62065" s="36"/>
      <c r="R62065" s="5"/>
      <c r="W62065"/>
      <c r="Y62065" s="36"/>
      <c r="AA62065" s="5"/>
      <c r="AC62065" s="36"/>
      <c r="AD62065" s="36"/>
      <c r="AE62065"/>
      <c r="AF62065"/>
      <c r="AH62065" s="36"/>
      <c r="AJ62065"/>
    </row>
    <row r="62066" spans="14:36">
      <c r="N62066" s="36"/>
      <c r="R62066" s="5"/>
      <c r="W62066"/>
      <c r="Y62066" s="36"/>
      <c r="AA62066" s="5"/>
      <c r="AC62066" s="36"/>
      <c r="AD62066" s="36"/>
      <c r="AE62066"/>
      <c r="AF62066"/>
      <c r="AH62066" s="36"/>
      <c r="AJ62066"/>
    </row>
    <row r="62067" spans="14:36">
      <c r="N62067" s="36"/>
      <c r="R62067" s="5"/>
      <c r="W62067"/>
      <c r="Y62067" s="36"/>
      <c r="AA62067" s="5"/>
      <c r="AC62067" s="36"/>
      <c r="AD62067" s="36"/>
      <c r="AE62067"/>
      <c r="AF62067"/>
      <c r="AH62067" s="36"/>
      <c r="AJ62067"/>
    </row>
    <row r="62068" spans="14:36">
      <c r="N62068" s="36"/>
      <c r="R62068" s="5"/>
      <c r="W62068"/>
      <c r="Y62068" s="36"/>
      <c r="AA62068" s="5"/>
      <c r="AC62068" s="36"/>
      <c r="AD62068" s="36"/>
      <c r="AE62068"/>
      <c r="AF62068"/>
      <c r="AH62068" s="36"/>
      <c r="AJ62068"/>
    </row>
    <row r="62069" spans="14:36">
      <c r="N62069" s="36"/>
      <c r="R62069" s="5"/>
      <c r="W62069"/>
      <c r="Y62069" s="36"/>
      <c r="AA62069" s="5"/>
      <c r="AC62069" s="36"/>
      <c r="AD62069" s="36"/>
      <c r="AE62069"/>
      <c r="AF62069"/>
      <c r="AH62069" s="36"/>
      <c r="AJ62069"/>
    </row>
    <row r="62070" spans="14:36">
      <c r="N62070" s="36"/>
      <c r="R62070" s="5"/>
      <c r="W62070"/>
      <c r="Y62070" s="36"/>
      <c r="AA62070" s="5"/>
      <c r="AC62070" s="36"/>
      <c r="AD62070" s="36"/>
      <c r="AE62070"/>
      <c r="AF62070"/>
      <c r="AH62070" s="36"/>
      <c r="AJ62070"/>
    </row>
    <row r="62071" spans="14:36">
      <c r="N62071" s="36"/>
      <c r="R62071" s="5"/>
      <c r="W62071"/>
      <c r="Y62071" s="36"/>
      <c r="AA62071" s="5"/>
      <c r="AC62071" s="36"/>
      <c r="AD62071" s="36"/>
      <c r="AE62071"/>
      <c r="AF62071"/>
      <c r="AH62071" s="36"/>
      <c r="AJ62071"/>
    </row>
    <row r="62072" spans="14:36">
      <c r="N62072" s="36"/>
      <c r="R62072" s="5"/>
      <c r="W62072"/>
      <c r="Y62072" s="36"/>
      <c r="AA62072" s="5"/>
      <c r="AC62072" s="36"/>
      <c r="AD62072" s="36"/>
      <c r="AE62072"/>
      <c r="AF62072"/>
      <c r="AH62072" s="36"/>
      <c r="AJ62072"/>
    </row>
    <row r="62073" spans="14:36">
      <c r="N62073" s="36"/>
      <c r="R62073" s="5"/>
      <c r="W62073"/>
      <c r="Y62073" s="36"/>
      <c r="AA62073" s="5"/>
      <c r="AC62073" s="36"/>
      <c r="AD62073" s="36"/>
      <c r="AE62073"/>
      <c r="AF62073"/>
      <c r="AH62073" s="36"/>
      <c r="AJ62073"/>
    </row>
    <row r="62074" spans="14:36">
      <c r="N62074" s="36"/>
      <c r="R62074" s="5"/>
      <c r="W62074"/>
      <c r="Y62074" s="36"/>
      <c r="AA62074" s="5"/>
      <c r="AC62074" s="36"/>
      <c r="AD62074" s="36"/>
      <c r="AE62074"/>
      <c r="AF62074"/>
      <c r="AH62074" s="36"/>
      <c r="AJ62074"/>
    </row>
    <row r="62075" spans="14:36">
      <c r="N62075" s="36"/>
      <c r="R62075" s="5"/>
      <c r="W62075"/>
      <c r="Y62075" s="36"/>
      <c r="AA62075" s="5"/>
      <c r="AC62075" s="36"/>
      <c r="AD62075" s="36"/>
      <c r="AE62075"/>
      <c r="AF62075"/>
      <c r="AH62075" s="36"/>
      <c r="AJ62075"/>
    </row>
    <row r="62076" spans="14:36">
      <c r="N62076" s="36"/>
      <c r="R62076" s="5"/>
      <c r="W62076"/>
      <c r="Y62076" s="36"/>
      <c r="AA62076" s="5"/>
      <c r="AC62076" s="36"/>
      <c r="AD62076" s="36"/>
      <c r="AE62076"/>
      <c r="AF62076"/>
      <c r="AH62076" s="36"/>
      <c r="AJ62076"/>
    </row>
    <row r="62077" spans="14:36">
      <c r="N62077" s="36"/>
      <c r="R62077" s="5"/>
      <c r="W62077"/>
      <c r="Y62077" s="36"/>
      <c r="AA62077" s="5"/>
      <c r="AC62077" s="36"/>
      <c r="AD62077" s="36"/>
      <c r="AE62077"/>
      <c r="AF62077"/>
      <c r="AH62077" s="36"/>
      <c r="AJ62077"/>
    </row>
    <row r="62078" spans="14:36">
      <c r="N62078" s="36"/>
      <c r="R62078" s="5"/>
      <c r="W62078"/>
      <c r="Y62078" s="36"/>
      <c r="AA62078" s="5"/>
      <c r="AC62078" s="36"/>
      <c r="AD62078" s="36"/>
      <c r="AE62078"/>
      <c r="AF62078"/>
      <c r="AH62078" s="36"/>
      <c r="AJ62078"/>
    </row>
    <row r="62079" spans="14:36">
      <c r="N62079" s="36"/>
      <c r="R62079" s="5"/>
      <c r="W62079"/>
      <c r="Y62079" s="36"/>
      <c r="AA62079" s="5"/>
      <c r="AC62079" s="36"/>
      <c r="AD62079" s="36"/>
      <c r="AE62079"/>
      <c r="AF62079"/>
      <c r="AH62079" s="36"/>
      <c r="AJ62079"/>
    </row>
    <row r="62080" spans="14:36">
      <c r="N62080" s="36"/>
      <c r="R62080" s="5"/>
      <c r="W62080"/>
      <c r="Y62080" s="36"/>
      <c r="AA62080" s="5"/>
      <c r="AC62080" s="36"/>
      <c r="AD62080" s="36"/>
      <c r="AE62080"/>
      <c r="AF62080"/>
      <c r="AH62080" s="36"/>
      <c r="AJ62080"/>
    </row>
    <row r="62081" spans="14:36">
      <c r="N62081" s="36"/>
      <c r="R62081" s="5"/>
      <c r="W62081"/>
      <c r="Y62081" s="36"/>
      <c r="AA62081" s="5"/>
      <c r="AC62081" s="36"/>
      <c r="AD62081" s="36"/>
      <c r="AE62081"/>
      <c r="AF62081"/>
      <c r="AH62081" s="36"/>
      <c r="AJ62081"/>
    </row>
    <row r="62082" spans="14:36">
      <c r="N62082" s="36"/>
      <c r="R62082" s="5"/>
      <c r="W62082"/>
      <c r="Y62082" s="36"/>
      <c r="AA62082" s="5"/>
      <c r="AC62082" s="36"/>
      <c r="AD62082" s="36"/>
      <c r="AE62082"/>
      <c r="AF62082"/>
      <c r="AH62082" s="36"/>
      <c r="AJ62082"/>
    </row>
    <row r="62083" spans="14:36">
      <c r="N62083" s="36"/>
      <c r="R62083" s="5"/>
      <c r="W62083"/>
      <c r="Y62083" s="36"/>
      <c r="AA62083" s="5"/>
      <c r="AC62083" s="36"/>
      <c r="AD62083" s="36"/>
      <c r="AE62083"/>
      <c r="AF62083"/>
      <c r="AH62083" s="36"/>
      <c r="AJ62083"/>
    </row>
    <row r="62084" spans="14:36">
      <c r="N62084" s="36"/>
      <c r="R62084" s="5"/>
      <c r="W62084"/>
      <c r="Y62084" s="36"/>
      <c r="AA62084" s="5"/>
      <c r="AC62084" s="36"/>
      <c r="AD62084" s="36"/>
      <c r="AE62084"/>
      <c r="AF62084"/>
      <c r="AH62084" s="36"/>
      <c r="AJ62084"/>
    </row>
    <row r="62085" spans="14:36">
      <c r="N62085" s="36"/>
      <c r="R62085" s="5"/>
      <c r="W62085"/>
      <c r="Y62085" s="36"/>
      <c r="AA62085" s="5"/>
      <c r="AC62085" s="36"/>
      <c r="AD62085" s="36"/>
      <c r="AE62085"/>
      <c r="AF62085"/>
      <c r="AH62085" s="36"/>
      <c r="AJ62085"/>
    </row>
    <row r="62086" spans="14:36">
      <c r="N62086" s="36"/>
      <c r="R62086" s="5"/>
      <c r="W62086"/>
      <c r="Y62086" s="36"/>
      <c r="AA62086" s="5"/>
      <c r="AC62086" s="36"/>
      <c r="AD62086" s="36"/>
      <c r="AE62086"/>
      <c r="AF62086"/>
      <c r="AH62086" s="36"/>
      <c r="AJ62086"/>
    </row>
    <row r="62087" spans="14:36">
      <c r="N62087" s="36"/>
      <c r="R62087" s="5"/>
      <c r="W62087"/>
      <c r="Y62087" s="36"/>
      <c r="AA62087" s="5"/>
      <c r="AC62087" s="36"/>
      <c r="AD62087" s="36"/>
      <c r="AE62087"/>
      <c r="AF62087"/>
      <c r="AH62087" s="36"/>
      <c r="AJ62087"/>
    </row>
    <row r="62088" spans="14:36">
      <c r="N62088" s="36"/>
      <c r="R62088" s="5"/>
      <c r="W62088"/>
      <c r="Y62088" s="36"/>
      <c r="AA62088" s="5"/>
      <c r="AC62088" s="36"/>
      <c r="AD62088" s="36"/>
      <c r="AE62088"/>
      <c r="AF62088"/>
      <c r="AH62088" s="36"/>
      <c r="AJ62088"/>
    </row>
    <row r="62089" spans="14:36">
      <c r="N62089" s="36"/>
      <c r="R62089" s="5"/>
      <c r="W62089"/>
      <c r="Y62089" s="36"/>
      <c r="AA62089" s="5"/>
      <c r="AC62089" s="36"/>
      <c r="AD62089" s="36"/>
      <c r="AE62089"/>
      <c r="AF62089"/>
      <c r="AH62089" s="36"/>
      <c r="AJ62089"/>
    </row>
    <row r="62090" spans="14:36">
      <c r="N62090" s="36"/>
      <c r="R62090" s="5"/>
      <c r="W62090"/>
      <c r="Y62090" s="36"/>
      <c r="AA62090" s="5"/>
      <c r="AC62090" s="36"/>
      <c r="AD62090" s="36"/>
      <c r="AE62090"/>
      <c r="AF62090"/>
      <c r="AH62090" s="36"/>
      <c r="AJ62090"/>
    </row>
    <row r="62091" spans="14:36">
      <c r="N62091" s="36"/>
      <c r="R62091" s="5"/>
      <c r="W62091"/>
      <c r="Y62091" s="36"/>
      <c r="AA62091" s="5"/>
      <c r="AC62091" s="36"/>
      <c r="AD62091" s="36"/>
      <c r="AE62091"/>
      <c r="AF62091"/>
      <c r="AH62091" s="36"/>
      <c r="AJ62091"/>
    </row>
    <row r="62092" spans="14:36">
      <c r="N62092" s="36"/>
      <c r="R62092" s="5"/>
      <c r="W62092"/>
      <c r="Y62092" s="36"/>
      <c r="AA62092" s="5"/>
      <c r="AC62092" s="36"/>
      <c r="AD62092" s="36"/>
      <c r="AE62092"/>
      <c r="AF62092"/>
      <c r="AH62092" s="36"/>
      <c r="AJ62092"/>
    </row>
    <row r="62093" spans="14:36">
      <c r="N62093" s="36"/>
      <c r="R62093" s="5"/>
      <c r="W62093"/>
      <c r="Y62093" s="36"/>
      <c r="AA62093" s="5"/>
      <c r="AC62093" s="36"/>
      <c r="AD62093" s="36"/>
      <c r="AE62093"/>
      <c r="AF62093"/>
      <c r="AH62093" s="36"/>
      <c r="AJ62093"/>
    </row>
    <row r="62094" spans="14:36">
      <c r="N62094" s="36"/>
      <c r="R62094" s="5"/>
      <c r="W62094"/>
      <c r="Y62094" s="36"/>
      <c r="AA62094" s="5"/>
      <c r="AC62094" s="36"/>
      <c r="AD62094" s="36"/>
      <c r="AE62094"/>
      <c r="AF62094"/>
      <c r="AH62094" s="36"/>
      <c r="AJ62094"/>
    </row>
    <row r="62095" spans="14:36">
      <c r="N62095" s="36"/>
      <c r="R62095" s="5"/>
      <c r="W62095"/>
      <c r="Y62095" s="36"/>
      <c r="AA62095" s="5"/>
      <c r="AC62095" s="36"/>
      <c r="AD62095" s="36"/>
      <c r="AE62095"/>
      <c r="AF62095"/>
      <c r="AH62095" s="36"/>
      <c r="AJ62095"/>
    </row>
    <row r="62096" spans="14:36">
      <c r="N62096" s="36"/>
      <c r="R62096" s="5"/>
      <c r="W62096"/>
      <c r="Y62096" s="36"/>
      <c r="AA62096" s="5"/>
      <c r="AC62096" s="36"/>
      <c r="AD62096" s="36"/>
      <c r="AE62096"/>
      <c r="AF62096"/>
      <c r="AH62096" s="36"/>
      <c r="AJ62096"/>
    </row>
    <row r="62097" spans="14:36">
      <c r="N62097" s="36"/>
      <c r="R62097" s="5"/>
      <c r="W62097"/>
      <c r="Y62097" s="36"/>
      <c r="AA62097" s="5"/>
      <c r="AC62097" s="36"/>
      <c r="AD62097" s="36"/>
      <c r="AE62097"/>
      <c r="AF62097"/>
      <c r="AH62097" s="36"/>
      <c r="AJ62097"/>
    </row>
    <row r="62098" spans="14:36">
      <c r="N62098" s="36"/>
      <c r="R62098" s="5"/>
      <c r="W62098"/>
      <c r="Y62098" s="36"/>
      <c r="AA62098" s="5"/>
      <c r="AC62098" s="36"/>
      <c r="AD62098" s="36"/>
      <c r="AE62098"/>
      <c r="AF62098"/>
      <c r="AH62098" s="36"/>
      <c r="AJ62098"/>
    </row>
    <row r="62099" spans="14:36">
      <c r="N62099" s="36"/>
      <c r="R62099" s="5"/>
      <c r="W62099"/>
      <c r="Y62099" s="36"/>
      <c r="AA62099" s="5"/>
      <c r="AC62099" s="36"/>
      <c r="AD62099" s="36"/>
      <c r="AE62099"/>
      <c r="AF62099"/>
      <c r="AH62099" s="36"/>
      <c r="AJ62099"/>
    </row>
    <row r="62100" spans="14:36">
      <c r="N62100" s="36"/>
      <c r="R62100" s="5"/>
      <c r="W62100"/>
      <c r="Y62100" s="36"/>
      <c r="AA62100" s="5"/>
      <c r="AC62100" s="36"/>
      <c r="AD62100" s="36"/>
      <c r="AE62100"/>
      <c r="AF62100"/>
      <c r="AH62100" s="36"/>
      <c r="AJ62100"/>
    </row>
    <row r="62101" spans="14:36">
      <c r="N62101" s="36"/>
      <c r="R62101" s="5"/>
      <c r="W62101"/>
      <c r="Y62101" s="36"/>
      <c r="AA62101" s="5"/>
      <c r="AC62101" s="36"/>
      <c r="AD62101" s="36"/>
      <c r="AE62101"/>
      <c r="AF62101"/>
      <c r="AH62101" s="36"/>
      <c r="AJ62101"/>
    </row>
    <row r="62102" spans="14:36">
      <c r="N62102" s="36"/>
      <c r="R62102" s="5"/>
      <c r="W62102"/>
      <c r="Y62102" s="36"/>
      <c r="AA62102" s="5"/>
      <c r="AC62102" s="36"/>
      <c r="AD62102" s="36"/>
      <c r="AE62102"/>
      <c r="AF62102"/>
      <c r="AH62102" s="36"/>
      <c r="AJ62102"/>
    </row>
    <row r="62103" spans="14:36">
      <c r="N62103" s="36"/>
      <c r="R62103" s="5"/>
      <c r="W62103"/>
      <c r="Y62103" s="36"/>
      <c r="AA62103" s="5"/>
      <c r="AC62103" s="36"/>
      <c r="AD62103" s="36"/>
      <c r="AE62103"/>
      <c r="AF62103"/>
      <c r="AH62103" s="36"/>
      <c r="AJ62103"/>
    </row>
    <row r="62104" spans="14:36">
      <c r="N62104" s="36"/>
      <c r="R62104" s="5"/>
      <c r="W62104"/>
      <c r="Y62104" s="36"/>
      <c r="AA62104" s="5"/>
      <c r="AC62104" s="36"/>
      <c r="AD62104" s="36"/>
      <c r="AE62104"/>
      <c r="AF62104"/>
      <c r="AH62104" s="36"/>
      <c r="AJ62104"/>
    </row>
    <row r="62105" spans="14:36">
      <c r="N62105" s="36"/>
      <c r="R62105" s="5"/>
      <c r="W62105"/>
      <c r="Y62105" s="36"/>
      <c r="AA62105" s="5"/>
      <c r="AC62105" s="36"/>
      <c r="AD62105" s="36"/>
      <c r="AE62105"/>
      <c r="AF62105"/>
      <c r="AH62105" s="36"/>
      <c r="AJ62105"/>
    </row>
    <row r="62106" spans="14:36">
      <c r="N62106" s="36"/>
      <c r="R62106" s="5"/>
      <c r="W62106"/>
      <c r="Y62106" s="36"/>
      <c r="AA62106" s="5"/>
      <c r="AC62106" s="36"/>
      <c r="AD62106" s="36"/>
      <c r="AE62106"/>
      <c r="AF62106"/>
      <c r="AH62106" s="36"/>
      <c r="AJ62106"/>
    </row>
    <row r="62107" spans="14:36">
      <c r="N62107" s="36"/>
      <c r="R62107" s="5"/>
      <c r="W62107"/>
      <c r="Y62107" s="36"/>
      <c r="AA62107" s="5"/>
      <c r="AC62107" s="36"/>
      <c r="AD62107" s="36"/>
      <c r="AE62107"/>
      <c r="AF62107"/>
      <c r="AH62107" s="36"/>
      <c r="AJ62107"/>
    </row>
    <row r="62108" spans="14:36">
      <c r="N62108" s="36"/>
      <c r="R62108" s="5"/>
      <c r="W62108"/>
      <c r="Y62108" s="36"/>
      <c r="AA62108" s="5"/>
      <c r="AC62108" s="36"/>
      <c r="AD62108" s="36"/>
      <c r="AE62108"/>
      <c r="AF62108"/>
      <c r="AH62108" s="36"/>
      <c r="AJ62108"/>
    </row>
    <row r="62109" spans="14:36">
      <c r="N62109" s="36"/>
      <c r="R62109" s="5"/>
      <c r="W62109"/>
      <c r="Y62109" s="36"/>
      <c r="AA62109" s="5"/>
      <c r="AC62109" s="36"/>
      <c r="AD62109" s="36"/>
      <c r="AE62109"/>
      <c r="AF62109"/>
      <c r="AH62109" s="36"/>
      <c r="AJ62109"/>
    </row>
    <row r="62110" spans="14:36">
      <c r="N62110" s="36"/>
      <c r="R62110" s="5"/>
      <c r="W62110"/>
      <c r="Y62110" s="36"/>
      <c r="AA62110" s="5"/>
      <c r="AC62110" s="36"/>
      <c r="AD62110" s="36"/>
      <c r="AE62110"/>
      <c r="AF62110"/>
      <c r="AH62110" s="36"/>
      <c r="AJ62110"/>
    </row>
    <row r="62111" spans="14:36">
      <c r="N62111" s="36"/>
      <c r="R62111" s="5"/>
      <c r="W62111"/>
      <c r="Y62111" s="36"/>
      <c r="AA62111" s="5"/>
      <c r="AC62111" s="36"/>
      <c r="AD62111" s="36"/>
      <c r="AE62111"/>
      <c r="AF62111"/>
      <c r="AH62111" s="36"/>
      <c r="AJ62111"/>
    </row>
    <row r="62112" spans="14:36">
      <c r="N62112" s="36"/>
      <c r="R62112" s="5"/>
      <c r="W62112"/>
      <c r="Y62112" s="36"/>
      <c r="AA62112" s="5"/>
      <c r="AC62112" s="36"/>
      <c r="AD62112" s="36"/>
      <c r="AE62112"/>
      <c r="AF62112"/>
      <c r="AH62112" s="36"/>
      <c r="AJ62112"/>
    </row>
    <row r="62113" spans="14:36">
      <c r="N62113" s="36"/>
      <c r="R62113" s="5"/>
      <c r="W62113"/>
      <c r="Y62113" s="36"/>
      <c r="AA62113" s="5"/>
      <c r="AC62113" s="36"/>
      <c r="AD62113" s="36"/>
      <c r="AE62113"/>
      <c r="AF62113"/>
      <c r="AH62113" s="36"/>
      <c r="AJ62113"/>
    </row>
    <row r="62114" spans="14:36">
      <c r="N62114" s="36"/>
      <c r="R62114" s="5"/>
      <c r="W62114"/>
      <c r="Y62114" s="36"/>
      <c r="AA62114" s="5"/>
      <c r="AC62114" s="36"/>
      <c r="AD62114" s="36"/>
      <c r="AE62114"/>
      <c r="AF62114"/>
      <c r="AH62114" s="36"/>
      <c r="AJ62114"/>
    </row>
    <row r="62115" spans="14:36">
      <c r="N62115" s="36"/>
      <c r="R62115" s="5"/>
      <c r="W62115"/>
      <c r="Y62115" s="36"/>
      <c r="AA62115" s="5"/>
      <c r="AC62115" s="36"/>
      <c r="AD62115" s="36"/>
      <c r="AE62115"/>
      <c r="AF62115"/>
      <c r="AH62115" s="36"/>
      <c r="AJ62115"/>
    </row>
    <row r="62116" spans="14:36">
      <c r="N62116" s="36"/>
      <c r="R62116" s="5"/>
      <c r="W62116"/>
      <c r="Y62116" s="36"/>
      <c r="AA62116" s="5"/>
      <c r="AC62116" s="36"/>
      <c r="AD62116" s="36"/>
      <c r="AE62116"/>
      <c r="AF62116"/>
      <c r="AH62116" s="36"/>
      <c r="AJ62116"/>
    </row>
    <row r="62117" spans="14:36">
      <c r="N62117" s="36"/>
      <c r="R62117" s="5"/>
      <c r="W62117"/>
      <c r="Y62117" s="36"/>
      <c r="AA62117" s="5"/>
      <c r="AC62117" s="36"/>
      <c r="AD62117" s="36"/>
      <c r="AE62117"/>
      <c r="AF62117"/>
      <c r="AH62117" s="36"/>
      <c r="AJ62117"/>
    </row>
    <row r="62118" spans="14:36">
      <c r="N62118" s="36"/>
      <c r="R62118" s="5"/>
      <c r="W62118"/>
      <c r="Y62118" s="36"/>
      <c r="AA62118" s="5"/>
      <c r="AC62118" s="36"/>
      <c r="AD62118" s="36"/>
      <c r="AE62118"/>
      <c r="AF62118"/>
      <c r="AH62118" s="36"/>
      <c r="AJ62118"/>
    </row>
    <row r="62119" spans="14:36">
      <c r="N62119" s="36"/>
      <c r="R62119" s="5"/>
      <c r="W62119"/>
      <c r="Y62119" s="36"/>
      <c r="AA62119" s="5"/>
      <c r="AC62119" s="36"/>
      <c r="AD62119" s="36"/>
      <c r="AE62119"/>
      <c r="AF62119"/>
      <c r="AH62119" s="36"/>
      <c r="AJ62119"/>
    </row>
    <row r="62120" spans="14:36">
      <c r="N62120" s="36"/>
      <c r="R62120" s="5"/>
      <c r="W62120"/>
      <c r="Y62120" s="36"/>
      <c r="AA62120" s="5"/>
      <c r="AC62120" s="36"/>
      <c r="AD62120" s="36"/>
      <c r="AE62120"/>
      <c r="AF62120"/>
      <c r="AH62120" s="36"/>
      <c r="AJ62120"/>
    </row>
    <row r="62121" spans="14:36">
      <c r="N62121" s="36"/>
      <c r="R62121" s="5"/>
      <c r="W62121"/>
      <c r="Y62121" s="36"/>
      <c r="AA62121" s="5"/>
      <c r="AC62121" s="36"/>
      <c r="AD62121" s="36"/>
      <c r="AE62121"/>
      <c r="AF62121"/>
      <c r="AH62121" s="36"/>
      <c r="AJ62121"/>
    </row>
    <row r="62122" spans="14:36">
      <c r="N62122" s="36"/>
      <c r="R62122" s="5"/>
      <c r="W62122"/>
      <c r="Y62122" s="36"/>
      <c r="AA62122" s="5"/>
      <c r="AC62122" s="36"/>
      <c r="AD62122" s="36"/>
      <c r="AE62122"/>
      <c r="AF62122"/>
      <c r="AH62122" s="36"/>
      <c r="AJ62122"/>
    </row>
    <row r="62123" spans="14:36">
      <c r="N62123" s="36"/>
      <c r="R62123" s="5"/>
      <c r="W62123"/>
      <c r="Y62123" s="36"/>
      <c r="AA62123" s="5"/>
      <c r="AC62123" s="36"/>
      <c r="AD62123" s="36"/>
      <c r="AE62123"/>
      <c r="AF62123"/>
      <c r="AH62123" s="36"/>
      <c r="AJ62123"/>
    </row>
    <row r="62124" spans="14:36">
      <c r="N62124" s="36"/>
      <c r="R62124" s="5"/>
      <c r="W62124"/>
      <c r="Y62124" s="36"/>
      <c r="AA62124" s="5"/>
      <c r="AC62124" s="36"/>
      <c r="AD62124" s="36"/>
      <c r="AE62124"/>
      <c r="AF62124"/>
      <c r="AH62124" s="36"/>
      <c r="AJ62124"/>
    </row>
    <row r="62125" spans="14:36">
      <c r="N62125" s="36"/>
      <c r="R62125" s="5"/>
      <c r="W62125"/>
      <c r="Y62125" s="36"/>
      <c r="AA62125" s="5"/>
      <c r="AC62125" s="36"/>
      <c r="AD62125" s="36"/>
      <c r="AE62125"/>
      <c r="AF62125"/>
      <c r="AH62125" s="36"/>
      <c r="AJ62125"/>
    </row>
    <row r="62126" spans="14:36">
      <c r="N62126" s="36"/>
      <c r="R62126" s="5"/>
      <c r="W62126"/>
      <c r="Y62126" s="36"/>
      <c r="AA62126" s="5"/>
      <c r="AC62126" s="36"/>
      <c r="AD62126" s="36"/>
      <c r="AE62126"/>
      <c r="AF62126"/>
      <c r="AH62126" s="36"/>
      <c r="AJ62126"/>
    </row>
    <row r="62127" spans="14:36">
      <c r="N62127" s="36"/>
      <c r="R62127" s="5"/>
      <c r="W62127"/>
      <c r="Y62127" s="36"/>
      <c r="AA62127" s="5"/>
      <c r="AC62127" s="36"/>
      <c r="AD62127" s="36"/>
      <c r="AE62127"/>
      <c r="AF62127"/>
      <c r="AH62127" s="36"/>
      <c r="AJ62127"/>
    </row>
    <row r="62128" spans="14:36">
      <c r="N62128" s="36"/>
      <c r="R62128" s="5"/>
      <c r="W62128"/>
      <c r="Y62128" s="36"/>
      <c r="AA62128" s="5"/>
      <c r="AC62128" s="36"/>
      <c r="AD62128" s="36"/>
      <c r="AE62128"/>
      <c r="AF62128"/>
      <c r="AH62128" s="36"/>
      <c r="AJ62128"/>
    </row>
    <row r="62129" spans="14:36">
      <c r="N62129" s="36"/>
      <c r="R62129" s="5"/>
      <c r="W62129"/>
      <c r="Y62129" s="36"/>
      <c r="AA62129" s="5"/>
      <c r="AC62129" s="36"/>
      <c r="AD62129" s="36"/>
      <c r="AE62129"/>
      <c r="AF62129"/>
      <c r="AH62129" s="36"/>
      <c r="AJ62129"/>
    </row>
    <row r="62130" spans="14:36">
      <c r="N62130" s="36"/>
      <c r="R62130" s="5"/>
      <c r="W62130"/>
      <c r="Y62130" s="36"/>
      <c r="AA62130" s="5"/>
      <c r="AC62130" s="36"/>
      <c r="AD62130" s="36"/>
      <c r="AE62130"/>
      <c r="AF62130"/>
      <c r="AH62130" s="36"/>
      <c r="AJ62130"/>
    </row>
    <row r="62131" spans="14:36">
      <c r="N62131" s="36"/>
      <c r="R62131" s="5"/>
      <c r="W62131"/>
      <c r="Y62131" s="36"/>
      <c r="AA62131" s="5"/>
      <c r="AC62131" s="36"/>
      <c r="AD62131" s="36"/>
      <c r="AE62131"/>
      <c r="AF62131"/>
      <c r="AH62131" s="36"/>
      <c r="AJ62131"/>
    </row>
    <row r="62132" spans="14:36">
      <c r="N62132" s="36"/>
      <c r="R62132" s="5"/>
      <c r="W62132"/>
      <c r="Y62132" s="36"/>
      <c r="AA62132" s="5"/>
      <c r="AC62132" s="36"/>
      <c r="AD62132" s="36"/>
      <c r="AE62132"/>
      <c r="AF62132"/>
      <c r="AH62132" s="36"/>
      <c r="AJ62132"/>
    </row>
    <row r="62133" spans="14:36">
      <c r="N62133" s="36"/>
      <c r="R62133" s="5"/>
      <c r="W62133"/>
      <c r="Y62133" s="36"/>
      <c r="AA62133" s="5"/>
      <c r="AC62133" s="36"/>
      <c r="AD62133" s="36"/>
      <c r="AE62133"/>
      <c r="AF62133"/>
      <c r="AH62133" s="36"/>
      <c r="AJ62133"/>
    </row>
    <row r="62134" spans="14:36">
      <c r="N62134" s="36"/>
      <c r="R62134" s="5"/>
      <c r="W62134"/>
      <c r="Y62134" s="36"/>
      <c r="AA62134" s="5"/>
      <c r="AC62134" s="36"/>
      <c r="AD62134" s="36"/>
      <c r="AE62134"/>
      <c r="AF62134"/>
      <c r="AH62134" s="36"/>
      <c r="AJ62134"/>
    </row>
    <row r="62135" spans="14:36">
      <c r="N62135" s="36"/>
      <c r="R62135" s="5"/>
      <c r="W62135"/>
      <c r="Y62135" s="36"/>
      <c r="AA62135" s="5"/>
      <c r="AC62135" s="36"/>
      <c r="AD62135" s="36"/>
      <c r="AE62135"/>
      <c r="AF62135"/>
      <c r="AH62135" s="36"/>
      <c r="AJ62135"/>
    </row>
    <row r="62136" spans="14:36">
      <c r="N62136" s="36"/>
      <c r="R62136" s="5"/>
      <c r="W62136"/>
      <c r="Y62136" s="36"/>
      <c r="AA62136" s="5"/>
      <c r="AC62136" s="36"/>
      <c r="AD62136" s="36"/>
      <c r="AE62136"/>
      <c r="AF62136"/>
      <c r="AH62136" s="36"/>
      <c r="AJ62136"/>
    </row>
    <row r="62137" spans="14:36">
      <c r="N62137" s="36"/>
      <c r="R62137" s="5"/>
      <c r="W62137"/>
      <c r="Y62137" s="36"/>
      <c r="AA62137" s="5"/>
      <c r="AC62137" s="36"/>
      <c r="AD62137" s="36"/>
      <c r="AE62137"/>
      <c r="AF62137"/>
      <c r="AH62137" s="36"/>
      <c r="AJ62137"/>
    </row>
    <row r="62138" spans="14:36">
      <c r="N62138" s="36"/>
      <c r="R62138" s="5"/>
      <c r="W62138"/>
      <c r="Y62138" s="36"/>
      <c r="AA62138" s="5"/>
      <c r="AC62138" s="36"/>
      <c r="AD62138" s="36"/>
      <c r="AE62138"/>
      <c r="AF62138"/>
      <c r="AH62138" s="36"/>
      <c r="AJ62138"/>
    </row>
    <row r="62139" spans="14:36">
      <c r="N62139" s="36"/>
      <c r="R62139" s="5"/>
      <c r="W62139"/>
      <c r="Y62139" s="36"/>
      <c r="AA62139" s="5"/>
      <c r="AC62139" s="36"/>
      <c r="AD62139" s="36"/>
      <c r="AE62139"/>
      <c r="AF62139"/>
      <c r="AH62139" s="36"/>
      <c r="AJ62139"/>
    </row>
    <row r="62140" spans="14:36">
      <c r="N62140" s="36"/>
      <c r="R62140" s="5"/>
      <c r="W62140"/>
      <c r="Y62140" s="36"/>
      <c r="AA62140" s="5"/>
      <c r="AC62140" s="36"/>
      <c r="AD62140" s="36"/>
      <c r="AE62140"/>
      <c r="AF62140"/>
      <c r="AH62140" s="36"/>
      <c r="AJ62140"/>
    </row>
    <row r="62141" spans="14:36">
      <c r="N62141" s="36"/>
      <c r="R62141" s="5"/>
      <c r="W62141"/>
      <c r="Y62141" s="36"/>
      <c r="AA62141" s="5"/>
      <c r="AC62141" s="36"/>
      <c r="AD62141" s="36"/>
      <c r="AE62141"/>
      <c r="AF62141"/>
      <c r="AH62141" s="36"/>
      <c r="AJ62141"/>
    </row>
    <row r="62142" spans="14:36">
      <c r="N62142" s="36"/>
      <c r="R62142" s="5"/>
      <c r="W62142"/>
      <c r="Y62142" s="36"/>
      <c r="AA62142" s="5"/>
      <c r="AC62142" s="36"/>
      <c r="AD62142" s="36"/>
      <c r="AE62142"/>
      <c r="AF62142"/>
      <c r="AH62142" s="36"/>
      <c r="AJ62142"/>
    </row>
    <row r="62143" spans="14:36">
      <c r="N62143" s="36"/>
      <c r="R62143" s="5"/>
      <c r="W62143"/>
      <c r="Y62143" s="36"/>
      <c r="AA62143" s="5"/>
      <c r="AC62143" s="36"/>
      <c r="AD62143" s="36"/>
      <c r="AE62143"/>
      <c r="AF62143"/>
      <c r="AH62143" s="36"/>
      <c r="AJ62143"/>
    </row>
    <row r="62144" spans="14:36">
      <c r="N62144" s="36"/>
      <c r="R62144" s="5"/>
      <c r="W62144"/>
      <c r="Y62144" s="36"/>
      <c r="AA62144" s="5"/>
      <c r="AC62144" s="36"/>
      <c r="AD62144" s="36"/>
      <c r="AE62144"/>
      <c r="AF62144"/>
      <c r="AH62144" s="36"/>
      <c r="AJ62144"/>
    </row>
    <row r="62145" spans="14:36">
      <c r="N62145" s="36"/>
      <c r="R62145" s="5"/>
      <c r="W62145"/>
      <c r="Y62145" s="36"/>
      <c r="AA62145" s="5"/>
      <c r="AC62145" s="36"/>
      <c r="AD62145" s="36"/>
      <c r="AE62145"/>
      <c r="AF62145"/>
      <c r="AH62145" s="36"/>
      <c r="AJ62145"/>
    </row>
    <row r="62146" spans="14:36">
      <c r="N62146" s="36"/>
      <c r="R62146" s="5"/>
      <c r="W62146"/>
      <c r="Y62146" s="36"/>
      <c r="AA62146" s="5"/>
      <c r="AC62146" s="36"/>
      <c r="AD62146" s="36"/>
      <c r="AE62146"/>
      <c r="AF62146"/>
      <c r="AH62146" s="36"/>
      <c r="AJ62146"/>
    </row>
    <row r="62147" spans="14:36">
      <c r="N62147" s="36"/>
      <c r="R62147" s="5"/>
      <c r="W62147"/>
      <c r="Y62147" s="36"/>
      <c r="AA62147" s="5"/>
      <c r="AC62147" s="36"/>
      <c r="AD62147" s="36"/>
      <c r="AE62147"/>
      <c r="AF62147"/>
      <c r="AH62147" s="36"/>
      <c r="AJ62147"/>
    </row>
    <row r="62148" spans="14:36">
      <c r="N62148" s="36"/>
      <c r="R62148" s="5"/>
      <c r="W62148"/>
      <c r="Y62148" s="36"/>
      <c r="AA62148" s="5"/>
      <c r="AC62148" s="36"/>
      <c r="AD62148" s="36"/>
      <c r="AE62148"/>
      <c r="AF62148"/>
      <c r="AH62148" s="36"/>
      <c r="AJ62148"/>
    </row>
    <row r="62149" spans="14:36">
      <c r="N62149" s="36"/>
      <c r="R62149" s="5"/>
      <c r="W62149"/>
      <c r="Y62149" s="36"/>
      <c r="AA62149" s="5"/>
      <c r="AC62149" s="36"/>
      <c r="AD62149" s="36"/>
      <c r="AE62149"/>
      <c r="AF62149"/>
      <c r="AH62149" s="36"/>
      <c r="AJ62149"/>
    </row>
    <row r="62150" spans="14:36">
      <c r="N62150" s="36"/>
      <c r="R62150" s="5"/>
      <c r="W62150"/>
      <c r="Y62150" s="36"/>
      <c r="AA62150" s="5"/>
      <c r="AC62150" s="36"/>
      <c r="AD62150" s="36"/>
      <c r="AE62150"/>
      <c r="AF62150"/>
      <c r="AH62150" s="36"/>
      <c r="AJ62150"/>
    </row>
    <row r="62151" spans="14:36">
      <c r="N62151" s="36"/>
      <c r="R62151" s="5"/>
      <c r="W62151"/>
      <c r="Y62151" s="36"/>
      <c r="AA62151" s="5"/>
      <c r="AC62151" s="36"/>
      <c r="AD62151" s="36"/>
      <c r="AE62151"/>
      <c r="AF62151"/>
      <c r="AH62151" s="36"/>
      <c r="AJ62151"/>
    </row>
    <row r="62152" spans="14:36">
      <c r="N62152" s="36"/>
      <c r="R62152" s="5"/>
      <c r="W62152"/>
      <c r="Y62152" s="36"/>
      <c r="AA62152" s="5"/>
      <c r="AC62152" s="36"/>
      <c r="AD62152" s="36"/>
      <c r="AE62152"/>
      <c r="AF62152"/>
      <c r="AH62152" s="36"/>
      <c r="AJ62152"/>
    </row>
    <row r="62153" spans="14:36">
      <c r="N62153" s="36"/>
      <c r="R62153" s="5"/>
      <c r="W62153"/>
      <c r="Y62153" s="36"/>
      <c r="AA62153" s="5"/>
      <c r="AC62153" s="36"/>
      <c r="AD62153" s="36"/>
      <c r="AE62153"/>
      <c r="AF62153"/>
      <c r="AH62153" s="36"/>
      <c r="AJ62153"/>
    </row>
    <row r="62154" spans="14:36">
      <c r="N62154" s="36"/>
      <c r="R62154" s="5"/>
      <c r="W62154"/>
      <c r="Y62154" s="36"/>
      <c r="AA62154" s="5"/>
      <c r="AC62154" s="36"/>
      <c r="AD62154" s="36"/>
      <c r="AE62154"/>
      <c r="AF62154"/>
      <c r="AH62154" s="36"/>
      <c r="AJ62154"/>
    </row>
    <row r="62155" spans="14:36">
      <c r="N62155" s="36"/>
      <c r="R62155" s="5"/>
      <c r="W62155"/>
      <c r="Y62155" s="36"/>
      <c r="AA62155" s="5"/>
      <c r="AC62155" s="36"/>
      <c r="AD62155" s="36"/>
      <c r="AE62155"/>
      <c r="AF62155"/>
      <c r="AH62155" s="36"/>
      <c r="AJ62155"/>
    </row>
    <row r="62156" spans="14:36">
      <c r="N62156" s="36"/>
      <c r="R62156" s="5"/>
      <c r="W62156"/>
      <c r="Y62156" s="36"/>
      <c r="AA62156" s="5"/>
      <c r="AC62156" s="36"/>
      <c r="AD62156" s="36"/>
      <c r="AE62156"/>
      <c r="AF62156"/>
      <c r="AH62156" s="36"/>
      <c r="AJ62156"/>
    </row>
    <row r="62157" spans="14:36">
      <c r="N62157" s="36"/>
      <c r="R62157" s="5"/>
      <c r="W62157"/>
      <c r="Y62157" s="36"/>
      <c r="AA62157" s="5"/>
      <c r="AC62157" s="36"/>
      <c r="AD62157" s="36"/>
      <c r="AE62157"/>
      <c r="AF62157"/>
      <c r="AH62157" s="36"/>
      <c r="AJ62157"/>
    </row>
    <row r="62158" spans="14:36">
      <c r="N62158" s="36"/>
      <c r="R62158" s="5"/>
      <c r="W62158"/>
      <c r="Y62158" s="36"/>
      <c r="AA62158" s="5"/>
      <c r="AC62158" s="36"/>
      <c r="AD62158" s="36"/>
      <c r="AE62158"/>
      <c r="AF62158"/>
      <c r="AH62158" s="36"/>
      <c r="AJ62158"/>
    </row>
    <row r="62159" spans="14:36">
      <c r="N62159" s="36"/>
      <c r="R62159" s="5"/>
      <c r="W62159"/>
      <c r="Y62159" s="36"/>
      <c r="AA62159" s="5"/>
      <c r="AC62159" s="36"/>
      <c r="AD62159" s="36"/>
      <c r="AE62159"/>
      <c r="AF62159"/>
      <c r="AH62159" s="36"/>
      <c r="AJ62159"/>
    </row>
    <row r="62160" spans="14:36">
      <c r="N62160" s="36"/>
      <c r="R62160" s="5"/>
      <c r="W62160"/>
      <c r="Y62160" s="36"/>
      <c r="AA62160" s="5"/>
      <c r="AC62160" s="36"/>
      <c r="AD62160" s="36"/>
      <c r="AE62160"/>
      <c r="AF62160"/>
      <c r="AH62160" s="36"/>
      <c r="AJ62160"/>
    </row>
    <row r="62161" spans="14:36">
      <c r="N62161" s="36"/>
      <c r="R62161" s="5"/>
      <c r="W62161"/>
      <c r="Y62161" s="36"/>
      <c r="AA62161" s="5"/>
      <c r="AC62161" s="36"/>
      <c r="AD62161" s="36"/>
      <c r="AE62161"/>
      <c r="AF62161"/>
      <c r="AH62161" s="36"/>
      <c r="AJ62161"/>
    </row>
    <row r="62162" spans="14:36">
      <c r="N62162" s="36"/>
      <c r="R62162" s="5"/>
      <c r="W62162"/>
      <c r="Y62162" s="36"/>
      <c r="AA62162" s="5"/>
      <c r="AC62162" s="36"/>
      <c r="AD62162" s="36"/>
      <c r="AE62162"/>
      <c r="AF62162"/>
      <c r="AH62162" s="36"/>
      <c r="AJ62162"/>
    </row>
    <row r="62163" spans="14:36">
      <c r="N62163" s="36"/>
      <c r="R62163" s="5"/>
      <c r="W62163"/>
      <c r="Y62163" s="36"/>
      <c r="AA62163" s="5"/>
      <c r="AC62163" s="36"/>
      <c r="AD62163" s="36"/>
      <c r="AE62163"/>
      <c r="AF62163"/>
      <c r="AH62163" s="36"/>
      <c r="AJ62163"/>
    </row>
    <row r="62164" spans="14:36">
      <c r="N62164" s="36"/>
      <c r="R62164" s="5"/>
      <c r="W62164"/>
      <c r="Y62164" s="36"/>
      <c r="AA62164" s="5"/>
      <c r="AC62164" s="36"/>
      <c r="AD62164" s="36"/>
      <c r="AE62164"/>
      <c r="AF62164"/>
      <c r="AH62164" s="36"/>
      <c r="AJ62164"/>
    </row>
    <row r="62165" spans="14:36">
      <c r="N62165" s="36"/>
      <c r="R62165" s="5"/>
      <c r="W62165"/>
      <c r="Y62165" s="36"/>
      <c r="AA62165" s="5"/>
      <c r="AC62165" s="36"/>
      <c r="AD62165" s="36"/>
      <c r="AE62165"/>
      <c r="AF62165"/>
      <c r="AH62165" s="36"/>
      <c r="AJ62165"/>
    </row>
    <row r="62166" spans="14:36">
      <c r="N62166" s="36"/>
      <c r="R62166" s="5"/>
      <c r="W62166"/>
      <c r="Y62166" s="36"/>
      <c r="AA62166" s="5"/>
      <c r="AC62166" s="36"/>
      <c r="AD62166" s="36"/>
      <c r="AE62166"/>
      <c r="AF62166"/>
      <c r="AH62166" s="36"/>
      <c r="AJ62166"/>
    </row>
    <row r="62167" spans="14:36">
      <c r="N62167" s="36"/>
      <c r="R62167" s="5"/>
      <c r="W62167"/>
      <c r="Y62167" s="36"/>
      <c r="AA62167" s="5"/>
      <c r="AC62167" s="36"/>
      <c r="AD62167" s="36"/>
      <c r="AE62167"/>
      <c r="AF62167"/>
      <c r="AH62167" s="36"/>
      <c r="AJ62167"/>
    </row>
    <row r="62168" spans="14:36">
      <c r="N62168" s="36"/>
      <c r="R62168" s="5"/>
      <c r="W62168"/>
      <c r="Y62168" s="36"/>
      <c r="AA62168" s="5"/>
      <c r="AC62168" s="36"/>
      <c r="AD62168" s="36"/>
      <c r="AE62168"/>
      <c r="AF62168"/>
      <c r="AH62168" s="36"/>
      <c r="AJ62168"/>
    </row>
    <row r="62169" spans="14:36">
      <c r="N62169" s="36"/>
      <c r="R62169" s="5"/>
      <c r="W62169"/>
      <c r="Y62169" s="36"/>
      <c r="AA62169" s="5"/>
      <c r="AC62169" s="36"/>
      <c r="AD62169" s="36"/>
      <c r="AE62169"/>
      <c r="AF62169"/>
      <c r="AH62169" s="36"/>
      <c r="AJ62169"/>
    </row>
    <row r="62170" spans="14:36">
      <c r="N62170" s="36"/>
      <c r="R62170" s="5"/>
      <c r="W62170"/>
      <c r="Y62170" s="36"/>
      <c r="AA62170" s="5"/>
      <c r="AC62170" s="36"/>
      <c r="AD62170" s="36"/>
      <c r="AE62170"/>
      <c r="AF62170"/>
      <c r="AH62170" s="36"/>
      <c r="AJ62170"/>
    </row>
    <row r="62171" spans="14:36">
      <c r="N62171" s="36"/>
      <c r="R62171" s="5"/>
      <c r="W62171"/>
      <c r="Y62171" s="36"/>
      <c r="AA62171" s="5"/>
      <c r="AC62171" s="36"/>
      <c r="AD62171" s="36"/>
      <c r="AE62171"/>
      <c r="AF62171"/>
      <c r="AH62171" s="36"/>
      <c r="AJ62171"/>
    </row>
    <row r="62172" spans="14:36">
      <c r="N62172" s="36"/>
      <c r="R62172" s="5"/>
      <c r="W62172"/>
      <c r="Y62172" s="36"/>
      <c r="AA62172" s="5"/>
      <c r="AC62172" s="36"/>
      <c r="AD62172" s="36"/>
      <c r="AE62172"/>
      <c r="AF62172"/>
      <c r="AH62172" s="36"/>
      <c r="AJ62172"/>
    </row>
    <row r="62173" spans="14:36">
      <c r="N62173" s="36"/>
      <c r="R62173" s="5"/>
      <c r="W62173"/>
      <c r="Y62173" s="36"/>
      <c r="AA62173" s="5"/>
      <c r="AC62173" s="36"/>
      <c r="AD62173" s="36"/>
      <c r="AE62173"/>
      <c r="AF62173"/>
      <c r="AH62173" s="36"/>
      <c r="AJ62173"/>
    </row>
    <row r="62174" spans="14:36">
      <c r="N62174" s="36"/>
      <c r="R62174" s="5"/>
      <c r="W62174"/>
      <c r="Y62174" s="36"/>
      <c r="AA62174" s="5"/>
      <c r="AC62174" s="36"/>
      <c r="AD62174" s="36"/>
      <c r="AE62174"/>
      <c r="AF62174"/>
      <c r="AH62174" s="36"/>
      <c r="AJ62174"/>
    </row>
    <row r="62175" spans="14:36">
      <c r="N62175" s="36"/>
      <c r="R62175" s="5"/>
      <c r="W62175"/>
      <c r="Y62175" s="36"/>
      <c r="AA62175" s="5"/>
      <c r="AC62175" s="36"/>
      <c r="AD62175" s="36"/>
      <c r="AE62175"/>
      <c r="AF62175"/>
      <c r="AH62175" s="36"/>
      <c r="AJ62175"/>
    </row>
    <row r="62176" spans="14:36">
      <c r="N62176" s="36"/>
      <c r="R62176" s="5"/>
      <c r="W62176"/>
      <c r="Y62176" s="36"/>
      <c r="AA62176" s="5"/>
      <c r="AC62176" s="36"/>
      <c r="AD62176" s="36"/>
      <c r="AE62176"/>
      <c r="AF62176"/>
      <c r="AH62176" s="36"/>
      <c r="AJ62176"/>
    </row>
    <row r="62177" spans="14:36">
      <c r="N62177" s="36"/>
      <c r="R62177" s="5"/>
      <c r="W62177"/>
      <c r="Y62177" s="36"/>
      <c r="AA62177" s="5"/>
      <c r="AC62177" s="36"/>
      <c r="AD62177" s="36"/>
      <c r="AE62177"/>
      <c r="AF62177"/>
      <c r="AH62177" s="36"/>
      <c r="AJ62177"/>
    </row>
    <row r="62178" spans="14:36">
      <c r="N62178" s="36"/>
      <c r="R62178" s="5"/>
      <c r="W62178"/>
      <c r="Y62178" s="36"/>
      <c r="AA62178" s="5"/>
      <c r="AC62178" s="36"/>
      <c r="AD62178" s="36"/>
      <c r="AE62178"/>
      <c r="AF62178"/>
      <c r="AH62178" s="36"/>
      <c r="AJ62178"/>
    </row>
    <row r="62179" spans="14:36">
      <c r="N62179" s="36"/>
      <c r="R62179" s="5"/>
      <c r="W62179"/>
      <c r="Y62179" s="36"/>
      <c r="AA62179" s="5"/>
      <c r="AC62179" s="36"/>
      <c r="AD62179" s="36"/>
      <c r="AE62179"/>
      <c r="AF62179"/>
      <c r="AH62179" s="36"/>
      <c r="AJ62179"/>
    </row>
    <row r="62180" spans="14:36">
      <c r="N62180" s="36"/>
      <c r="R62180" s="5"/>
      <c r="W62180"/>
      <c r="Y62180" s="36"/>
      <c r="AA62180" s="5"/>
      <c r="AC62180" s="36"/>
      <c r="AD62180" s="36"/>
      <c r="AE62180"/>
      <c r="AF62180"/>
      <c r="AH62180" s="36"/>
      <c r="AJ62180"/>
    </row>
    <row r="62181" spans="14:36">
      <c r="N62181" s="36"/>
      <c r="R62181" s="5"/>
      <c r="W62181"/>
      <c r="Y62181" s="36"/>
      <c r="AA62181" s="5"/>
      <c r="AC62181" s="36"/>
      <c r="AD62181" s="36"/>
      <c r="AE62181"/>
      <c r="AF62181"/>
      <c r="AH62181" s="36"/>
      <c r="AJ62181"/>
    </row>
    <row r="62182" spans="14:36">
      <c r="N62182" s="36"/>
      <c r="R62182" s="5"/>
      <c r="W62182"/>
      <c r="Y62182" s="36"/>
      <c r="AA62182" s="5"/>
      <c r="AC62182" s="36"/>
      <c r="AD62182" s="36"/>
      <c r="AE62182"/>
      <c r="AF62182"/>
      <c r="AH62182" s="36"/>
      <c r="AJ62182"/>
    </row>
    <row r="62183" spans="14:36">
      <c r="N62183" s="36"/>
      <c r="R62183" s="5"/>
      <c r="W62183"/>
      <c r="Y62183" s="36"/>
      <c r="AA62183" s="5"/>
      <c r="AC62183" s="36"/>
      <c r="AD62183" s="36"/>
      <c r="AE62183"/>
      <c r="AF62183"/>
      <c r="AH62183" s="36"/>
      <c r="AJ62183"/>
    </row>
    <row r="62184" spans="14:36">
      <c r="N62184" s="36"/>
      <c r="R62184" s="5"/>
      <c r="W62184"/>
      <c r="Y62184" s="36"/>
      <c r="AA62184" s="5"/>
      <c r="AC62184" s="36"/>
      <c r="AD62184" s="36"/>
      <c r="AE62184"/>
      <c r="AF62184"/>
      <c r="AH62184" s="36"/>
      <c r="AJ62184"/>
    </row>
    <row r="62185" spans="14:36">
      <c r="N62185" s="36"/>
      <c r="R62185" s="5"/>
      <c r="W62185"/>
      <c r="Y62185" s="36"/>
      <c r="AA62185" s="5"/>
      <c r="AC62185" s="36"/>
      <c r="AD62185" s="36"/>
      <c r="AE62185"/>
      <c r="AF62185"/>
      <c r="AH62185" s="36"/>
      <c r="AJ62185"/>
    </row>
    <row r="62186" spans="14:36">
      <c r="N62186" s="36"/>
      <c r="R62186" s="5"/>
      <c r="W62186"/>
      <c r="Y62186" s="36"/>
      <c r="AA62186" s="5"/>
      <c r="AC62186" s="36"/>
      <c r="AD62186" s="36"/>
      <c r="AE62186"/>
      <c r="AF62186"/>
      <c r="AH62186" s="36"/>
      <c r="AJ62186"/>
    </row>
    <row r="62187" spans="14:36">
      <c r="N62187" s="36"/>
      <c r="R62187" s="5"/>
      <c r="W62187"/>
      <c r="Y62187" s="36"/>
      <c r="AA62187" s="5"/>
      <c r="AC62187" s="36"/>
      <c r="AD62187" s="36"/>
      <c r="AE62187"/>
      <c r="AF62187"/>
      <c r="AH62187" s="36"/>
      <c r="AJ62187"/>
    </row>
    <row r="62188" spans="14:36">
      <c r="N62188" s="36"/>
      <c r="R62188" s="5"/>
      <c r="W62188"/>
      <c r="Y62188" s="36"/>
      <c r="AA62188" s="5"/>
      <c r="AC62188" s="36"/>
      <c r="AD62188" s="36"/>
      <c r="AE62188"/>
      <c r="AF62188"/>
      <c r="AH62188" s="36"/>
      <c r="AJ62188"/>
    </row>
    <row r="62189" spans="14:36">
      <c r="N62189" s="36"/>
      <c r="R62189" s="5"/>
      <c r="W62189"/>
      <c r="Y62189" s="36"/>
      <c r="AA62189" s="5"/>
      <c r="AC62189" s="36"/>
      <c r="AD62189" s="36"/>
      <c r="AE62189"/>
      <c r="AF62189"/>
      <c r="AH62189" s="36"/>
      <c r="AJ62189"/>
    </row>
    <row r="62190" spans="14:36">
      <c r="N62190" s="36"/>
      <c r="R62190" s="5"/>
      <c r="W62190"/>
      <c r="Y62190" s="36"/>
      <c r="AA62190" s="5"/>
      <c r="AC62190" s="36"/>
      <c r="AD62190" s="36"/>
      <c r="AE62190"/>
      <c r="AF62190"/>
      <c r="AH62190" s="36"/>
      <c r="AJ62190"/>
    </row>
    <row r="62191" spans="14:36">
      <c r="N62191" s="36"/>
      <c r="R62191" s="5"/>
      <c r="W62191"/>
      <c r="Y62191" s="36"/>
      <c r="AA62191" s="5"/>
      <c r="AC62191" s="36"/>
      <c r="AD62191" s="36"/>
      <c r="AE62191"/>
      <c r="AF62191"/>
      <c r="AH62191" s="36"/>
      <c r="AJ62191"/>
    </row>
    <row r="62192" spans="14:36">
      <c r="N62192" s="36"/>
      <c r="R62192" s="5"/>
      <c r="W62192"/>
      <c r="Y62192" s="36"/>
      <c r="AA62192" s="5"/>
      <c r="AC62192" s="36"/>
      <c r="AD62192" s="36"/>
      <c r="AE62192"/>
      <c r="AF62192"/>
      <c r="AH62192" s="36"/>
      <c r="AJ62192"/>
    </row>
    <row r="62193" spans="14:36">
      <c r="N62193" s="36"/>
      <c r="R62193" s="5"/>
      <c r="W62193"/>
      <c r="Y62193" s="36"/>
      <c r="AA62193" s="5"/>
      <c r="AC62193" s="36"/>
      <c r="AD62193" s="36"/>
      <c r="AE62193"/>
      <c r="AF62193"/>
      <c r="AH62193" s="36"/>
      <c r="AJ62193"/>
    </row>
    <row r="62194" spans="14:36">
      <c r="N62194" s="36"/>
      <c r="R62194" s="5"/>
      <c r="W62194"/>
      <c r="Y62194" s="36"/>
      <c r="AA62194" s="5"/>
      <c r="AC62194" s="36"/>
      <c r="AD62194" s="36"/>
      <c r="AE62194"/>
      <c r="AF62194"/>
      <c r="AH62194" s="36"/>
      <c r="AJ62194"/>
    </row>
    <row r="62195" spans="14:36">
      <c r="N62195" s="36"/>
      <c r="R62195" s="5"/>
      <c r="W62195"/>
      <c r="Y62195" s="36"/>
      <c r="AA62195" s="5"/>
      <c r="AC62195" s="36"/>
      <c r="AD62195" s="36"/>
      <c r="AE62195"/>
      <c r="AF62195"/>
      <c r="AH62195" s="36"/>
      <c r="AJ62195"/>
    </row>
    <row r="62196" spans="14:36">
      <c r="N62196" s="36"/>
      <c r="R62196" s="5"/>
      <c r="W62196"/>
      <c r="Y62196" s="36"/>
      <c r="AA62196" s="5"/>
      <c r="AC62196" s="36"/>
      <c r="AD62196" s="36"/>
      <c r="AE62196"/>
      <c r="AF62196"/>
      <c r="AH62196" s="36"/>
      <c r="AJ62196"/>
    </row>
    <row r="62197" spans="14:36">
      <c r="N62197" s="36"/>
      <c r="R62197" s="5"/>
      <c r="W62197"/>
      <c r="Y62197" s="36"/>
      <c r="AA62197" s="5"/>
      <c r="AC62197" s="36"/>
      <c r="AD62197" s="36"/>
      <c r="AE62197"/>
      <c r="AF62197"/>
      <c r="AH62197" s="36"/>
      <c r="AJ62197"/>
    </row>
    <row r="62198" spans="14:36">
      <c r="N62198" s="36"/>
      <c r="R62198" s="5"/>
      <c r="W62198"/>
      <c r="Y62198" s="36"/>
      <c r="AA62198" s="5"/>
      <c r="AC62198" s="36"/>
      <c r="AD62198" s="36"/>
      <c r="AE62198"/>
      <c r="AF62198"/>
      <c r="AH62198" s="36"/>
      <c r="AJ62198"/>
    </row>
    <row r="62199" spans="14:36">
      <c r="N62199" s="36"/>
      <c r="R62199" s="5"/>
      <c r="W62199"/>
      <c r="Y62199" s="36"/>
      <c r="AA62199" s="5"/>
      <c r="AC62199" s="36"/>
      <c r="AD62199" s="36"/>
      <c r="AE62199"/>
      <c r="AF62199"/>
      <c r="AH62199" s="36"/>
      <c r="AJ62199"/>
    </row>
    <row r="62200" spans="14:36">
      <c r="N62200" s="36"/>
      <c r="R62200" s="5"/>
      <c r="W62200"/>
      <c r="Y62200" s="36"/>
      <c r="AA62200" s="5"/>
      <c r="AC62200" s="36"/>
      <c r="AD62200" s="36"/>
      <c r="AE62200"/>
      <c r="AF62200"/>
      <c r="AH62200" s="36"/>
      <c r="AJ62200"/>
    </row>
    <row r="62201" spans="14:36">
      <c r="N62201" s="36"/>
      <c r="R62201" s="5"/>
      <c r="W62201"/>
      <c r="Y62201" s="36"/>
      <c r="AA62201" s="5"/>
      <c r="AC62201" s="36"/>
      <c r="AD62201" s="36"/>
      <c r="AE62201"/>
      <c r="AF62201"/>
      <c r="AH62201" s="36"/>
      <c r="AJ62201"/>
    </row>
    <row r="62202" spans="14:36">
      <c r="N62202" s="36"/>
      <c r="R62202" s="5"/>
      <c r="W62202"/>
      <c r="Y62202" s="36"/>
      <c r="AA62202" s="5"/>
      <c r="AC62202" s="36"/>
      <c r="AD62202" s="36"/>
      <c r="AE62202"/>
      <c r="AF62202"/>
      <c r="AH62202" s="36"/>
      <c r="AJ62202"/>
    </row>
    <row r="62203" spans="14:36">
      <c r="N62203" s="36"/>
      <c r="R62203" s="5"/>
      <c r="W62203"/>
      <c r="Y62203" s="36"/>
      <c r="AA62203" s="5"/>
      <c r="AC62203" s="36"/>
      <c r="AD62203" s="36"/>
      <c r="AE62203"/>
      <c r="AF62203"/>
      <c r="AH62203" s="36"/>
      <c r="AJ62203"/>
    </row>
    <row r="62204" spans="14:36">
      <c r="N62204" s="36"/>
      <c r="R62204" s="5"/>
      <c r="W62204"/>
      <c r="Y62204" s="36"/>
      <c r="AA62204" s="5"/>
      <c r="AC62204" s="36"/>
      <c r="AD62204" s="36"/>
      <c r="AE62204"/>
      <c r="AF62204"/>
      <c r="AH62204" s="36"/>
      <c r="AJ62204"/>
    </row>
    <row r="62205" spans="14:36">
      <c r="N62205" s="36"/>
      <c r="R62205" s="5"/>
      <c r="W62205"/>
      <c r="Y62205" s="36"/>
      <c r="AA62205" s="5"/>
      <c r="AC62205" s="36"/>
      <c r="AD62205" s="36"/>
      <c r="AE62205"/>
      <c r="AF62205"/>
      <c r="AH62205" s="36"/>
      <c r="AJ62205"/>
    </row>
    <row r="62206" spans="14:36">
      <c r="N62206" s="36"/>
      <c r="R62206" s="5"/>
      <c r="W62206"/>
      <c r="Y62206" s="36"/>
      <c r="AA62206" s="5"/>
      <c r="AC62206" s="36"/>
      <c r="AD62206" s="36"/>
      <c r="AE62206"/>
      <c r="AF62206"/>
      <c r="AH62206" s="36"/>
      <c r="AJ62206"/>
    </row>
    <row r="62207" spans="14:36">
      <c r="N62207" s="36"/>
      <c r="R62207" s="5"/>
      <c r="W62207"/>
      <c r="Y62207" s="36"/>
      <c r="AA62207" s="5"/>
      <c r="AC62207" s="36"/>
      <c r="AD62207" s="36"/>
      <c r="AE62207"/>
      <c r="AF62207"/>
      <c r="AH62207" s="36"/>
      <c r="AJ62207"/>
    </row>
    <row r="62208" spans="14:36">
      <c r="N62208" s="36"/>
      <c r="R62208" s="5"/>
      <c r="W62208"/>
      <c r="Y62208" s="36"/>
      <c r="AA62208" s="5"/>
      <c r="AC62208" s="36"/>
      <c r="AD62208" s="36"/>
      <c r="AE62208"/>
      <c r="AF62208"/>
      <c r="AH62208" s="36"/>
      <c r="AJ62208"/>
    </row>
    <row r="62209" spans="14:36">
      <c r="N62209" s="36"/>
      <c r="R62209" s="5"/>
      <c r="W62209"/>
      <c r="Y62209" s="36"/>
      <c r="AA62209" s="5"/>
      <c r="AC62209" s="36"/>
      <c r="AD62209" s="36"/>
      <c r="AE62209"/>
      <c r="AF62209"/>
      <c r="AH62209" s="36"/>
      <c r="AJ62209"/>
    </row>
    <row r="62210" spans="14:36">
      <c r="N62210" s="36"/>
      <c r="R62210" s="5"/>
      <c r="W62210"/>
      <c r="Y62210" s="36"/>
      <c r="AA62210" s="5"/>
      <c r="AC62210" s="36"/>
      <c r="AD62210" s="36"/>
      <c r="AE62210"/>
      <c r="AF62210"/>
      <c r="AH62210" s="36"/>
      <c r="AJ62210"/>
    </row>
    <row r="62211" spans="14:36">
      <c r="N62211" s="36"/>
      <c r="R62211" s="5"/>
      <c r="W62211"/>
      <c r="Y62211" s="36"/>
      <c r="AA62211" s="5"/>
      <c r="AC62211" s="36"/>
      <c r="AD62211" s="36"/>
      <c r="AE62211"/>
      <c r="AF62211"/>
      <c r="AH62211" s="36"/>
      <c r="AJ62211"/>
    </row>
    <row r="62212" spans="14:36">
      <c r="N62212" s="36"/>
      <c r="R62212" s="5"/>
      <c r="W62212"/>
      <c r="Y62212" s="36"/>
      <c r="AA62212" s="5"/>
      <c r="AC62212" s="36"/>
      <c r="AD62212" s="36"/>
      <c r="AE62212"/>
      <c r="AF62212"/>
      <c r="AH62212" s="36"/>
      <c r="AJ62212"/>
    </row>
    <row r="62213" spans="14:36">
      <c r="N62213" s="36"/>
      <c r="R62213" s="5"/>
      <c r="W62213"/>
      <c r="Y62213" s="36"/>
      <c r="AA62213" s="5"/>
      <c r="AC62213" s="36"/>
      <c r="AD62213" s="36"/>
      <c r="AE62213"/>
      <c r="AF62213"/>
      <c r="AH62213" s="36"/>
      <c r="AJ62213"/>
    </row>
    <row r="62214" spans="14:36">
      <c r="N62214" s="36"/>
      <c r="R62214" s="5"/>
      <c r="W62214"/>
      <c r="Y62214" s="36"/>
      <c r="AA62214" s="5"/>
      <c r="AC62214" s="36"/>
      <c r="AD62214" s="36"/>
      <c r="AE62214"/>
      <c r="AF62214"/>
      <c r="AH62214" s="36"/>
      <c r="AJ62214"/>
    </row>
    <row r="62215" spans="14:36">
      <c r="N62215" s="36"/>
      <c r="R62215" s="5"/>
      <c r="W62215"/>
      <c r="Y62215" s="36"/>
      <c r="AA62215" s="5"/>
      <c r="AC62215" s="36"/>
      <c r="AD62215" s="36"/>
      <c r="AE62215"/>
      <c r="AF62215"/>
      <c r="AH62215" s="36"/>
      <c r="AJ62215"/>
    </row>
    <row r="62216" spans="14:36">
      <c r="N62216" s="36"/>
      <c r="R62216" s="5"/>
      <c r="W62216"/>
      <c r="Y62216" s="36"/>
      <c r="AA62216" s="5"/>
      <c r="AC62216" s="36"/>
      <c r="AD62216" s="36"/>
      <c r="AE62216"/>
      <c r="AF62216"/>
      <c r="AH62216" s="36"/>
      <c r="AJ62216"/>
    </row>
    <row r="62217" spans="14:36">
      <c r="N62217" s="36"/>
      <c r="R62217" s="5"/>
      <c r="W62217"/>
      <c r="Y62217" s="36"/>
      <c r="AA62217" s="5"/>
      <c r="AC62217" s="36"/>
      <c r="AD62217" s="36"/>
      <c r="AE62217"/>
      <c r="AF62217"/>
      <c r="AH62217" s="36"/>
      <c r="AJ62217"/>
    </row>
    <row r="62218" spans="14:36">
      <c r="N62218" s="36"/>
      <c r="R62218" s="5"/>
      <c r="W62218"/>
      <c r="Y62218" s="36"/>
      <c r="AA62218" s="5"/>
      <c r="AC62218" s="36"/>
      <c r="AD62218" s="36"/>
      <c r="AE62218"/>
      <c r="AF62218"/>
      <c r="AH62218" s="36"/>
      <c r="AJ62218"/>
    </row>
    <row r="62219" spans="14:36">
      <c r="N62219" s="36"/>
      <c r="R62219" s="5"/>
      <c r="W62219"/>
      <c r="Y62219" s="36"/>
      <c r="AA62219" s="5"/>
      <c r="AC62219" s="36"/>
      <c r="AD62219" s="36"/>
      <c r="AE62219"/>
      <c r="AF62219"/>
      <c r="AH62219" s="36"/>
      <c r="AJ62219"/>
    </row>
    <row r="62220" spans="14:36">
      <c r="N62220" s="36"/>
      <c r="R62220" s="5"/>
      <c r="W62220"/>
      <c r="Y62220" s="36"/>
      <c r="AA62220" s="5"/>
      <c r="AC62220" s="36"/>
      <c r="AD62220" s="36"/>
      <c r="AE62220"/>
      <c r="AF62220"/>
      <c r="AH62220" s="36"/>
      <c r="AJ62220"/>
    </row>
    <row r="62221" spans="14:36">
      <c r="N62221" s="36"/>
      <c r="R62221" s="5"/>
      <c r="W62221"/>
      <c r="Y62221" s="36"/>
      <c r="AA62221" s="5"/>
      <c r="AC62221" s="36"/>
      <c r="AD62221" s="36"/>
      <c r="AE62221"/>
      <c r="AF62221"/>
      <c r="AH62221" s="36"/>
      <c r="AJ62221"/>
    </row>
    <row r="62222" spans="14:36">
      <c r="N62222" s="36"/>
      <c r="R62222" s="5"/>
      <c r="W62222"/>
      <c r="Y62222" s="36"/>
      <c r="AA62222" s="5"/>
      <c r="AC62222" s="36"/>
      <c r="AD62222" s="36"/>
      <c r="AE62222"/>
      <c r="AF62222"/>
      <c r="AH62222" s="36"/>
      <c r="AJ62222"/>
    </row>
    <row r="62223" spans="14:36">
      <c r="N62223" s="36"/>
      <c r="R62223" s="5"/>
      <c r="W62223"/>
      <c r="Y62223" s="36"/>
      <c r="AA62223" s="5"/>
      <c r="AC62223" s="36"/>
      <c r="AD62223" s="36"/>
      <c r="AE62223"/>
      <c r="AF62223"/>
      <c r="AH62223" s="36"/>
      <c r="AJ62223"/>
    </row>
    <row r="62224" spans="14:36">
      <c r="N62224" s="36"/>
      <c r="R62224" s="5"/>
      <c r="W62224"/>
      <c r="Y62224" s="36"/>
      <c r="AA62224" s="5"/>
      <c r="AC62224" s="36"/>
      <c r="AD62224" s="36"/>
      <c r="AE62224"/>
      <c r="AF62224"/>
      <c r="AH62224" s="36"/>
      <c r="AJ62224"/>
    </row>
    <row r="62225" spans="14:36">
      <c r="N62225" s="36"/>
      <c r="R62225" s="5"/>
      <c r="W62225"/>
      <c r="Y62225" s="36"/>
      <c r="AA62225" s="5"/>
      <c r="AC62225" s="36"/>
      <c r="AD62225" s="36"/>
      <c r="AE62225"/>
      <c r="AF62225"/>
      <c r="AH62225" s="36"/>
      <c r="AJ62225"/>
    </row>
    <row r="62226" spans="14:36">
      <c r="N62226" s="36"/>
      <c r="R62226" s="5"/>
      <c r="W62226"/>
      <c r="Y62226" s="36"/>
      <c r="AA62226" s="5"/>
      <c r="AC62226" s="36"/>
      <c r="AD62226" s="36"/>
      <c r="AE62226"/>
      <c r="AF62226"/>
      <c r="AH62226" s="36"/>
      <c r="AJ62226"/>
    </row>
    <row r="62227" spans="14:36">
      <c r="N62227" s="36"/>
      <c r="R62227" s="5"/>
      <c r="W62227"/>
      <c r="Y62227" s="36"/>
      <c r="AA62227" s="5"/>
      <c r="AC62227" s="36"/>
      <c r="AD62227" s="36"/>
      <c r="AE62227"/>
      <c r="AF62227"/>
      <c r="AH62227" s="36"/>
      <c r="AJ62227"/>
    </row>
    <row r="62228" spans="14:36">
      <c r="N62228" s="36"/>
      <c r="R62228" s="5"/>
      <c r="W62228"/>
      <c r="Y62228" s="36"/>
      <c r="AA62228" s="5"/>
      <c r="AC62228" s="36"/>
      <c r="AD62228" s="36"/>
      <c r="AE62228"/>
      <c r="AF62228"/>
      <c r="AH62228" s="36"/>
      <c r="AJ62228"/>
    </row>
    <row r="62229" spans="14:36">
      <c r="N62229" s="36"/>
      <c r="R62229" s="5"/>
      <c r="W62229"/>
      <c r="Y62229" s="36"/>
      <c r="AA62229" s="5"/>
      <c r="AC62229" s="36"/>
      <c r="AD62229" s="36"/>
      <c r="AE62229"/>
      <c r="AF62229"/>
      <c r="AH62229" s="36"/>
      <c r="AJ62229"/>
    </row>
    <row r="62230" spans="14:36">
      <c r="N62230" s="36"/>
      <c r="R62230" s="5"/>
      <c r="W62230"/>
      <c r="Y62230" s="36"/>
      <c r="AA62230" s="5"/>
      <c r="AC62230" s="36"/>
      <c r="AD62230" s="36"/>
      <c r="AE62230"/>
      <c r="AF62230"/>
      <c r="AH62230" s="36"/>
      <c r="AJ62230"/>
    </row>
    <row r="62231" spans="14:36">
      <c r="N62231" s="36"/>
      <c r="R62231" s="5"/>
      <c r="W62231"/>
      <c r="Y62231" s="36"/>
      <c r="AA62231" s="5"/>
      <c r="AC62231" s="36"/>
      <c r="AD62231" s="36"/>
      <c r="AE62231"/>
      <c r="AF62231"/>
      <c r="AH62231" s="36"/>
      <c r="AJ62231"/>
    </row>
    <row r="62232" spans="14:36">
      <c r="N62232" s="36"/>
      <c r="R62232" s="5"/>
      <c r="W62232"/>
      <c r="Y62232" s="36"/>
      <c r="AA62232" s="5"/>
      <c r="AC62232" s="36"/>
      <c r="AD62232" s="36"/>
      <c r="AE62232"/>
      <c r="AF62232"/>
      <c r="AH62232" s="36"/>
      <c r="AJ62232"/>
    </row>
    <row r="62233" spans="14:36">
      <c r="N62233" s="36"/>
      <c r="R62233" s="5"/>
      <c r="W62233"/>
      <c r="Y62233" s="36"/>
      <c r="AA62233" s="5"/>
      <c r="AC62233" s="36"/>
      <c r="AD62233" s="36"/>
      <c r="AE62233"/>
      <c r="AF62233"/>
      <c r="AH62233" s="36"/>
      <c r="AJ62233"/>
    </row>
    <row r="62234" spans="14:36">
      <c r="N62234" s="36"/>
      <c r="R62234" s="5"/>
      <c r="W62234"/>
      <c r="Y62234" s="36"/>
      <c r="AA62234" s="5"/>
      <c r="AC62234" s="36"/>
      <c r="AD62234" s="36"/>
      <c r="AE62234"/>
      <c r="AF62234"/>
      <c r="AH62234" s="36"/>
      <c r="AJ62234"/>
    </row>
    <row r="62235" spans="14:36">
      <c r="N62235" s="36"/>
      <c r="R62235" s="5"/>
      <c r="W62235"/>
      <c r="Y62235" s="36"/>
      <c r="AA62235" s="5"/>
      <c r="AC62235" s="36"/>
      <c r="AD62235" s="36"/>
      <c r="AE62235"/>
      <c r="AF62235"/>
      <c r="AH62235" s="36"/>
      <c r="AJ62235"/>
    </row>
    <row r="62236" spans="14:36">
      <c r="N62236" s="36"/>
      <c r="R62236" s="5"/>
      <c r="W62236"/>
      <c r="Y62236" s="36"/>
      <c r="AA62236" s="5"/>
      <c r="AC62236" s="36"/>
      <c r="AD62236" s="36"/>
      <c r="AE62236"/>
      <c r="AF62236"/>
      <c r="AH62236" s="36"/>
      <c r="AJ62236"/>
    </row>
    <row r="62237" spans="14:36">
      <c r="N62237" s="36"/>
      <c r="R62237" s="5"/>
      <c r="W62237"/>
      <c r="Y62237" s="36"/>
      <c r="AA62237" s="5"/>
      <c r="AC62237" s="36"/>
      <c r="AD62237" s="36"/>
      <c r="AE62237"/>
      <c r="AF62237"/>
      <c r="AH62237" s="36"/>
      <c r="AJ62237"/>
    </row>
    <row r="62238" spans="14:36">
      <c r="N62238" s="36"/>
      <c r="R62238" s="5"/>
      <c r="W62238"/>
      <c r="Y62238" s="36"/>
      <c r="AA62238" s="5"/>
      <c r="AC62238" s="36"/>
      <c r="AD62238" s="36"/>
      <c r="AE62238"/>
      <c r="AF62238"/>
      <c r="AH62238" s="36"/>
      <c r="AJ62238"/>
    </row>
    <row r="62239" spans="14:36">
      <c r="N62239" s="36"/>
      <c r="R62239" s="5"/>
      <c r="W62239"/>
      <c r="Y62239" s="36"/>
      <c r="AA62239" s="5"/>
      <c r="AC62239" s="36"/>
      <c r="AD62239" s="36"/>
      <c r="AE62239"/>
      <c r="AF62239"/>
      <c r="AH62239" s="36"/>
      <c r="AJ62239"/>
    </row>
    <row r="62240" spans="14:36">
      <c r="N62240" s="36"/>
      <c r="R62240" s="5"/>
      <c r="W62240"/>
      <c r="Y62240" s="36"/>
      <c r="AA62240" s="5"/>
      <c r="AC62240" s="36"/>
      <c r="AD62240" s="36"/>
      <c r="AE62240"/>
      <c r="AF62240"/>
      <c r="AH62240" s="36"/>
      <c r="AJ62240"/>
    </row>
    <row r="62241" spans="14:36">
      <c r="N62241" s="36"/>
      <c r="R62241" s="5"/>
      <c r="W62241"/>
      <c r="Y62241" s="36"/>
      <c r="AA62241" s="5"/>
      <c r="AC62241" s="36"/>
      <c r="AD62241" s="36"/>
      <c r="AE62241"/>
      <c r="AF62241"/>
      <c r="AH62241" s="36"/>
      <c r="AJ62241"/>
    </row>
    <row r="62242" spans="14:36">
      <c r="N62242" s="36"/>
      <c r="R62242" s="5"/>
      <c r="W62242"/>
      <c r="Y62242" s="36"/>
      <c r="AA62242" s="5"/>
      <c r="AC62242" s="36"/>
      <c r="AD62242" s="36"/>
      <c r="AE62242"/>
      <c r="AF62242"/>
      <c r="AH62242" s="36"/>
      <c r="AJ62242"/>
    </row>
    <row r="62243" spans="14:36">
      <c r="N62243" s="36"/>
      <c r="R62243" s="5"/>
      <c r="W62243"/>
      <c r="Y62243" s="36"/>
      <c r="AA62243" s="5"/>
      <c r="AC62243" s="36"/>
      <c r="AD62243" s="36"/>
      <c r="AE62243"/>
      <c r="AF62243"/>
      <c r="AH62243" s="36"/>
      <c r="AJ62243"/>
    </row>
    <row r="62244" spans="14:36">
      <c r="N62244" s="36"/>
      <c r="R62244" s="5"/>
      <c r="W62244"/>
      <c r="Y62244" s="36"/>
      <c r="AA62244" s="5"/>
      <c r="AC62244" s="36"/>
      <c r="AD62244" s="36"/>
      <c r="AE62244"/>
      <c r="AF62244"/>
      <c r="AH62244" s="36"/>
      <c r="AJ62244"/>
    </row>
    <row r="62245" spans="14:36">
      <c r="N62245" s="36"/>
      <c r="R62245" s="5"/>
      <c r="W62245"/>
      <c r="Y62245" s="36"/>
      <c r="AA62245" s="5"/>
      <c r="AC62245" s="36"/>
      <c r="AD62245" s="36"/>
      <c r="AE62245"/>
      <c r="AF62245"/>
      <c r="AH62245" s="36"/>
      <c r="AJ62245"/>
    </row>
    <row r="62246" spans="14:36">
      <c r="N62246" s="36"/>
      <c r="R62246" s="5"/>
      <c r="W62246"/>
      <c r="Y62246" s="36"/>
      <c r="AA62246" s="5"/>
      <c r="AC62246" s="36"/>
      <c r="AD62246" s="36"/>
      <c r="AE62246"/>
      <c r="AF62246"/>
      <c r="AH62246" s="36"/>
      <c r="AJ62246"/>
    </row>
    <row r="62247" spans="14:36">
      <c r="N62247" s="36"/>
      <c r="R62247" s="5"/>
      <c r="W62247"/>
      <c r="Y62247" s="36"/>
      <c r="AA62247" s="5"/>
      <c r="AC62247" s="36"/>
      <c r="AD62247" s="36"/>
      <c r="AE62247"/>
      <c r="AF62247"/>
      <c r="AH62247" s="36"/>
      <c r="AJ62247"/>
    </row>
    <row r="62248" spans="14:36">
      <c r="N62248" s="36"/>
      <c r="R62248" s="5"/>
      <c r="W62248"/>
      <c r="Y62248" s="36"/>
      <c r="AA62248" s="5"/>
      <c r="AC62248" s="36"/>
      <c r="AD62248" s="36"/>
      <c r="AE62248"/>
      <c r="AF62248"/>
      <c r="AH62248" s="36"/>
      <c r="AJ62248"/>
    </row>
    <row r="62249" spans="14:36">
      <c r="N62249" s="36"/>
      <c r="R62249" s="5"/>
      <c r="W62249"/>
      <c r="Y62249" s="36"/>
      <c r="AA62249" s="5"/>
      <c r="AC62249" s="36"/>
      <c r="AD62249" s="36"/>
      <c r="AE62249"/>
      <c r="AF62249"/>
      <c r="AH62249" s="36"/>
      <c r="AJ62249"/>
    </row>
    <row r="62250" spans="14:36">
      <c r="N62250" s="36"/>
      <c r="R62250" s="5"/>
      <c r="W62250"/>
      <c r="Y62250" s="36"/>
      <c r="AA62250" s="5"/>
      <c r="AC62250" s="36"/>
      <c r="AD62250" s="36"/>
      <c r="AE62250"/>
      <c r="AF62250"/>
      <c r="AH62250" s="36"/>
      <c r="AJ62250"/>
    </row>
    <row r="62251" spans="14:36">
      <c r="N62251" s="36"/>
      <c r="R62251" s="5"/>
      <c r="W62251"/>
      <c r="Y62251" s="36"/>
      <c r="AA62251" s="5"/>
      <c r="AC62251" s="36"/>
      <c r="AD62251" s="36"/>
      <c r="AE62251"/>
      <c r="AF62251"/>
      <c r="AH62251" s="36"/>
      <c r="AJ62251"/>
    </row>
    <row r="62252" spans="14:36">
      <c r="N62252" s="36"/>
      <c r="R62252" s="5"/>
      <c r="W62252"/>
      <c r="Y62252" s="36"/>
      <c r="AA62252" s="5"/>
      <c r="AC62252" s="36"/>
      <c r="AD62252" s="36"/>
      <c r="AE62252"/>
      <c r="AF62252"/>
      <c r="AH62252" s="36"/>
      <c r="AJ62252"/>
    </row>
    <row r="62253" spans="14:36">
      <c r="N62253" s="36"/>
      <c r="R62253" s="5"/>
      <c r="W62253"/>
      <c r="Y62253" s="36"/>
      <c r="AA62253" s="5"/>
      <c r="AC62253" s="36"/>
      <c r="AD62253" s="36"/>
      <c r="AE62253"/>
      <c r="AF62253"/>
      <c r="AH62253" s="36"/>
      <c r="AJ62253"/>
    </row>
    <row r="62254" spans="14:36">
      <c r="N62254" s="36"/>
      <c r="R62254" s="5"/>
      <c r="W62254"/>
      <c r="Y62254" s="36"/>
      <c r="AA62254" s="5"/>
      <c r="AC62254" s="36"/>
      <c r="AD62254" s="36"/>
      <c r="AE62254"/>
      <c r="AF62254"/>
      <c r="AH62254" s="36"/>
      <c r="AJ62254"/>
    </row>
    <row r="62255" spans="14:36">
      <c r="N62255" s="36"/>
      <c r="R62255" s="5"/>
      <c r="W62255"/>
      <c r="Y62255" s="36"/>
      <c r="AA62255" s="5"/>
      <c r="AC62255" s="36"/>
      <c r="AD62255" s="36"/>
      <c r="AE62255"/>
      <c r="AF62255"/>
      <c r="AH62255" s="36"/>
      <c r="AJ62255"/>
    </row>
    <row r="62256" spans="14:36">
      <c r="N62256" s="36"/>
      <c r="R62256" s="5"/>
      <c r="W62256"/>
      <c r="Y62256" s="36"/>
      <c r="AA62256" s="5"/>
      <c r="AC62256" s="36"/>
      <c r="AD62256" s="36"/>
      <c r="AE62256"/>
      <c r="AF62256"/>
      <c r="AH62256" s="36"/>
      <c r="AJ62256"/>
    </row>
    <row r="62257" spans="14:36">
      <c r="N62257" s="36"/>
      <c r="R62257" s="5"/>
      <c r="W62257"/>
      <c r="Y62257" s="36"/>
      <c r="AA62257" s="5"/>
      <c r="AC62257" s="36"/>
      <c r="AD62257" s="36"/>
      <c r="AE62257"/>
      <c r="AF62257"/>
      <c r="AH62257" s="36"/>
      <c r="AJ62257"/>
    </row>
    <row r="62258" spans="14:36">
      <c r="N62258" s="36"/>
      <c r="R62258" s="5"/>
      <c r="W62258"/>
      <c r="Y62258" s="36"/>
      <c r="AA62258" s="5"/>
      <c r="AC62258" s="36"/>
      <c r="AD62258" s="36"/>
      <c r="AE62258"/>
      <c r="AF62258"/>
      <c r="AH62258" s="36"/>
      <c r="AJ62258"/>
    </row>
    <row r="62259" spans="14:36">
      <c r="N62259" s="36"/>
      <c r="R62259" s="5"/>
      <c r="W62259"/>
      <c r="Y62259" s="36"/>
      <c r="AA62259" s="5"/>
      <c r="AC62259" s="36"/>
      <c r="AD62259" s="36"/>
      <c r="AE62259"/>
      <c r="AF62259"/>
      <c r="AH62259" s="36"/>
      <c r="AJ62259"/>
    </row>
    <row r="62260" spans="14:36">
      <c r="N62260" s="36"/>
      <c r="R62260" s="5"/>
      <c r="W62260"/>
      <c r="Y62260" s="36"/>
      <c r="AA62260" s="5"/>
      <c r="AC62260" s="36"/>
      <c r="AD62260" s="36"/>
      <c r="AE62260"/>
      <c r="AF62260"/>
      <c r="AH62260" s="36"/>
      <c r="AJ62260"/>
    </row>
    <row r="62261" spans="14:36">
      <c r="N62261" s="36"/>
      <c r="R62261" s="5"/>
      <c r="W62261"/>
      <c r="Y62261" s="36"/>
      <c r="AA62261" s="5"/>
      <c r="AC62261" s="36"/>
      <c r="AD62261" s="36"/>
      <c r="AE62261"/>
      <c r="AF62261"/>
      <c r="AH62261" s="36"/>
      <c r="AJ62261"/>
    </row>
    <row r="62262" spans="14:36">
      <c r="N62262" s="36"/>
      <c r="R62262" s="5"/>
      <c r="W62262"/>
      <c r="Y62262" s="36"/>
      <c r="AA62262" s="5"/>
      <c r="AC62262" s="36"/>
      <c r="AD62262" s="36"/>
      <c r="AE62262"/>
      <c r="AF62262"/>
      <c r="AH62262" s="36"/>
      <c r="AJ62262"/>
    </row>
    <row r="62263" spans="14:36">
      <c r="N62263" s="36"/>
      <c r="R62263" s="5"/>
      <c r="W62263"/>
      <c r="Y62263" s="36"/>
      <c r="AA62263" s="5"/>
      <c r="AC62263" s="36"/>
      <c r="AD62263" s="36"/>
      <c r="AE62263"/>
      <c r="AF62263"/>
      <c r="AH62263" s="36"/>
      <c r="AJ62263"/>
    </row>
    <row r="62264" spans="14:36">
      <c r="N62264" s="36"/>
      <c r="R62264" s="5"/>
      <c r="W62264"/>
      <c r="Y62264" s="36"/>
      <c r="AA62264" s="5"/>
      <c r="AC62264" s="36"/>
      <c r="AD62264" s="36"/>
      <c r="AE62264"/>
      <c r="AF62264"/>
      <c r="AH62264" s="36"/>
      <c r="AJ62264"/>
    </row>
    <row r="62265" spans="14:36">
      <c r="N62265" s="36"/>
      <c r="R62265" s="5"/>
      <c r="W62265"/>
      <c r="Y62265" s="36"/>
      <c r="AA62265" s="5"/>
      <c r="AC62265" s="36"/>
      <c r="AD62265" s="36"/>
      <c r="AE62265"/>
      <c r="AF62265"/>
      <c r="AH62265" s="36"/>
      <c r="AJ62265"/>
    </row>
    <row r="62266" spans="14:36">
      <c r="N62266" s="36"/>
      <c r="R62266" s="5"/>
      <c r="W62266"/>
      <c r="Y62266" s="36"/>
      <c r="AA62266" s="5"/>
      <c r="AC62266" s="36"/>
      <c r="AD62266" s="36"/>
      <c r="AE62266"/>
      <c r="AF62266"/>
      <c r="AH62266" s="36"/>
      <c r="AJ62266"/>
    </row>
    <row r="62267" spans="14:36">
      <c r="N62267" s="36"/>
      <c r="R62267" s="5"/>
      <c r="W62267"/>
      <c r="Y62267" s="36"/>
      <c r="AA62267" s="5"/>
      <c r="AC62267" s="36"/>
      <c r="AD62267" s="36"/>
      <c r="AE62267"/>
      <c r="AF62267"/>
      <c r="AH62267" s="36"/>
      <c r="AJ62267"/>
    </row>
    <row r="62268" spans="14:36">
      <c r="N62268" s="36"/>
      <c r="R62268" s="5"/>
      <c r="W62268"/>
      <c r="Y62268" s="36"/>
      <c r="AA62268" s="5"/>
      <c r="AC62268" s="36"/>
      <c r="AD62268" s="36"/>
      <c r="AE62268"/>
      <c r="AF62268"/>
      <c r="AH62268" s="36"/>
      <c r="AJ62268"/>
    </row>
    <row r="62269" spans="14:36">
      <c r="N62269" s="36"/>
      <c r="R62269" s="5"/>
      <c r="W62269"/>
      <c r="Y62269" s="36"/>
      <c r="AA62269" s="5"/>
      <c r="AC62269" s="36"/>
      <c r="AD62269" s="36"/>
      <c r="AE62269"/>
      <c r="AF62269"/>
      <c r="AH62269" s="36"/>
      <c r="AJ62269"/>
    </row>
    <row r="62270" spans="14:36">
      <c r="N62270" s="36"/>
      <c r="R62270" s="5"/>
      <c r="W62270"/>
      <c r="Y62270" s="36"/>
      <c r="AA62270" s="5"/>
      <c r="AC62270" s="36"/>
      <c r="AD62270" s="36"/>
      <c r="AE62270"/>
      <c r="AF62270"/>
      <c r="AH62270" s="36"/>
      <c r="AJ62270"/>
    </row>
    <row r="62271" spans="14:36">
      <c r="N62271" s="36"/>
      <c r="R62271" s="5"/>
      <c r="W62271"/>
      <c r="Y62271" s="36"/>
      <c r="AA62271" s="5"/>
      <c r="AC62271" s="36"/>
      <c r="AD62271" s="36"/>
      <c r="AE62271"/>
      <c r="AF62271"/>
      <c r="AH62271" s="36"/>
      <c r="AJ62271"/>
    </row>
    <row r="62272" spans="14:36">
      <c r="N62272" s="36"/>
      <c r="R62272" s="5"/>
      <c r="W62272"/>
      <c r="Y62272" s="36"/>
      <c r="AA62272" s="5"/>
      <c r="AC62272" s="36"/>
      <c r="AD62272" s="36"/>
      <c r="AE62272"/>
      <c r="AF62272"/>
      <c r="AH62272" s="36"/>
      <c r="AJ62272"/>
    </row>
    <row r="62273" spans="14:36">
      <c r="N62273" s="36"/>
      <c r="R62273" s="5"/>
      <c r="W62273"/>
      <c r="Y62273" s="36"/>
      <c r="AA62273" s="5"/>
      <c r="AC62273" s="36"/>
      <c r="AD62273" s="36"/>
      <c r="AE62273"/>
      <c r="AF62273"/>
      <c r="AH62273" s="36"/>
      <c r="AJ62273"/>
    </row>
    <row r="62274" spans="14:36">
      <c r="N62274" s="36"/>
      <c r="R62274" s="5"/>
      <c r="W62274"/>
      <c r="Y62274" s="36"/>
      <c r="AA62274" s="5"/>
      <c r="AC62274" s="36"/>
      <c r="AD62274" s="36"/>
      <c r="AE62274"/>
      <c r="AF62274"/>
      <c r="AH62274" s="36"/>
      <c r="AJ62274"/>
    </row>
    <row r="62275" spans="14:36">
      <c r="N62275" s="36"/>
      <c r="R62275" s="5"/>
      <c r="W62275"/>
      <c r="Y62275" s="36"/>
      <c r="AA62275" s="5"/>
      <c r="AC62275" s="36"/>
      <c r="AD62275" s="36"/>
      <c r="AE62275"/>
      <c r="AF62275"/>
      <c r="AH62275" s="36"/>
      <c r="AJ62275"/>
    </row>
    <row r="62276" spans="14:36">
      <c r="N62276" s="36"/>
      <c r="R62276" s="5"/>
      <c r="W62276"/>
      <c r="Y62276" s="36"/>
      <c r="AA62276" s="5"/>
      <c r="AC62276" s="36"/>
      <c r="AD62276" s="36"/>
      <c r="AE62276"/>
      <c r="AF62276"/>
      <c r="AH62276" s="36"/>
      <c r="AJ62276"/>
    </row>
    <row r="62277" spans="14:36">
      <c r="N62277" s="36"/>
      <c r="R62277" s="5"/>
      <c r="W62277"/>
      <c r="Y62277" s="36"/>
      <c r="AA62277" s="5"/>
      <c r="AC62277" s="36"/>
      <c r="AD62277" s="36"/>
      <c r="AE62277"/>
      <c r="AF62277"/>
      <c r="AH62277" s="36"/>
      <c r="AJ62277"/>
    </row>
    <row r="62278" spans="14:36">
      <c r="N62278" s="36"/>
      <c r="R62278" s="5"/>
      <c r="W62278"/>
      <c r="Y62278" s="36"/>
      <c r="AA62278" s="5"/>
      <c r="AC62278" s="36"/>
      <c r="AD62278" s="36"/>
      <c r="AE62278"/>
      <c r="AF62278"/>
      <c r="AH62278" s="36"/>
      <c r="AJ62278"/>
    </row>
    <row r="62279" spans="14:36">
      <c r="N62279" s="36"/>
      <c r="R62279" s="5"/>
      <c r="W62279"/>
      <c r="Y62279" s="36"/>
      <c r="AA62279" s="5"/>
      <c r="AC62279" s="36"/>
      <c r="AD62279" s="36"/>
      <c r="AE62279"/>
      <c r="AF62279"/>
      <c r="AH62279" s="36"/>
      <c r="AJ62279"/>
    </row>
    <row r="62280" spans="14:36">
      <c r="N62280" s="36"/>
      <c r="R62280" s="5"/>
      <c r="W62280"/>
      <c r="Y62280" s="36"/>
      <c r="AA62280" s="5"/>
      <c r="AC62280" s="36"/>
      <c r="AD62280" s="36"/>
      <c r="AE62280"/>
      <c r="AF62280"/>
      <c r="AH62280" s="36"/>
      <c r="AJ62280"/>
    </row>
    <row r="62281" spans="14:36">
      <c r="N62281" s="36"/>
      <c r="R62281" s="5"/>
      <c r="W62281"/>
      <c r="Y62281" s="36"/>
      <c r="AA62281" s="5"/>
      <c r="AC62281" s="36"/>
      <c r="AD62281" s="36"/>
      <c r="AE62281"/>
      <c r="AF62281"/>
      <c r="AH62281" s="36"/>
      <c r="AJ62281"/>
    </row>
    <row r="62282" spans="14:36">
      <c r="N62282" s="36"/>
      <c r="R62282" s="5"/>
      <c r="W62282"/>
      <c r="Y62282" s="36"/>
      <c r="AA62282" s="5"/>
      <c r="AC62282" s="36"/>
      <c r="AD62282" s="36"/>
      <c r="AE62282"/>
      <c r="AF62282"/>
      <c r="AH62282" s="36"/>
      <c r="AJ62282"/>
    </row>
    <row r="62283" spans="14:36">
      <c r="N62283" s="36"/>
      <c r="R62283" s="5"/>
      <c r="W62283"/>
      <c r="Y62283" s="36"/>
      <c r="AA62283" s="5"/>
      <c r="AC62283" s="36"/>
      <c r="AD62283" s="36"/>
      <c r="AE62283"/>
      <c r="AF62283"/>
      <c r="AH62283" s="36"/>
      <c r="AJ62283"/>
    </row>
    <row r="62284" spans="14:36">
      <c r="N62284" s="36"/>
      <c r="R62284" s="5"/>
      <c r="W62284"/>
      <c r="Y62284" s="36"/>
      <c r="AA62284" s="5"/>
      <c r="AC62284" s="36"/>
      <c r="AD62284" s="36"/>
      <c r="AE62284"/>
      <c r="AF62284"/>
      <c r="AH62284" s="36"/>
      <c r="AJ62284"/>
    </row>
    <row r="62285" spans="14:36">
      <c r="N62285" s="36"/>
      <c r="R62285" s="5"/>
      <c r="W62285"/>
      <c r="Y62285" s="36"/>
      <c r="AA62285" s="5"/>
      <c r="AC62285" s="36"/>
      <c r="AD62285" s="36"/>
      <c r="AE62285"/>
      <c r="AF62285"/>
      <c r="AH62285" s="36"/>
      <c r="AJ62285"/>
    </row>
    <row r="62286" spans="14:36">
      <c r="N62286" s="36"/>
      <c r="R62286" s="5"/>
      <c r="W62286"/>
      <c r="Y62286" s="36"/>
      <c r="AA62286" s="5"/>
      <c r="AC62286" s="36"/>
      <c r="AD62286" s="36"/>
      <c r="AE62286"/>
      <c r="AF62286"/>
      <c r="AH62286" s="36"/>
      <c r="AJ62286"/>
    </row>
    <row r="62287" spans="14:36">
      <c r="N62287" s="36"/>
      <c r="R62287" s="5"/>
      <c r="W62287"/>
      <c r="Y62287" s="36"/>
      <c r="AA62287" s="5"/>
      <c r="AC62287" s="36"/>
      <c r="AD62287" s="36"/>
      <c r="AE62287"/>
      <c r="AF62287"/>
      <c r="AH62287" s="36"/>
      <c r="AJ62287"/>
    </row>
    <row r="62288" spans="14:36">
      <c r="N62288" s="36"/>
      <c r="R62288" s="5"/>
      <c r="W62288"/>
      <c r="Y62288" s="36"/>
      <c r="AA62288" s="5"/>
      <c r="AC62288" s="36"/>
      <c r="AD62288" s="36"/>
      <c r="AE62288"/>
      <c r="AF62288"/>
      <c r="AH62288" s="36"/>
      <c r="AJ62288"/>
    </row>
    <row r="62289" spans="14:36">
      <c r="N62289" s="36"/>
      <c r="R62289" s="5"/>
      <c r="W62289"/>
      <c r="Y62289" s="36"/>
      <c r="AA62289" s="5"/>
      <c r="AC62289" s="36"/>
      <c r="AD62289" s="36"/>
      <c r="AE62289"/>
      <c r="AF62289"/>
      <c r="AH62289" s="36"/>
      <c r="AJ62289"/>
    </row>
    <row r="62290" spans="14:36">
      <c r="N62290" s="36"/>
      <c r="R62290" s="5"/>
      <c r="W62290"/>
      <c r="Y62290" s="36"/>
      <c r="AA62290" s="5"/>
      <c r="AC62290" s="36"/>
      <c r="AD62290" s="36"/>
      <c r="AE62290"/>
      <c r="AF62290"/>
      <c r="AH62290" s="36"/>
      <c r="AJ62290"/>
    </row>
    <row r="62291" spans="14:36">
      <c r="N62291" s="36"/>
      <c r="R62291" s="5"/>
      <c r="W62291"/>
      <c r="Y62291" s="36"/>
      <c r="AA62291" s="5"/>
      <c r="AC62291" s="36"/>
      <c r="AD62291" s="36"/>
      <c r="AE62291"/>
      <c r="AF62291"/>
      <c r="AH62291" s="36"/>
      <c r="AJ62291"/>
    </row>
    <row r="62292" spans="14:36">
      <c r="N62292" s="36"/>
      <c r="R62292" s="5"/>
      <c r="W62292"/>
      <c r="Y62292" s="36"/>
      <c r="AA62292" s="5"/>
      <c r="AC62292" s="36"/>
      <c r="AD62292" s="36"/>
      <c r="AE62292"/>
      <c r="AF62292"/>
      <c r="AH62292" s="36"/>
      <c r="AJ62292"/>
    </row>
    <row r="62293" spans="14:36">
      <c r="N62293" s="36"/>
      <c r="R62293" s="5"/>
      <c r="W62293"/>
      <c r="Y62293" s="36"/>
      <c r="AA62293" s="5"/>
      <c r="AC62293" s="36"/>
      <c r="AD62293" s="36"/>
      <c r="AE62293"/>
      <c r="AF62293"/>
      <c r="AH62293" s="36"/>
      <c r="AJ62293"/>
    </row>
    <row r="62294" spans="14:36">
      <c r="N62294" s="36"/>
      <c r="R62294" s="5"/>
      <c r="W62294"/>
      <c r="Y62294" s="36"/>
      <c r="AA62294" s="5"/>
      <c r="AC62294" s="36"/>
      <c r="AD62294" s="36"/>
      <c r="AE62294"/>
      <c r="AF62294"/>
      <c r="AH62294" s="36"/>
      <c r="AJ62294"/>
    </row>
    <row r="62295" spans="14:36">
      <c r="N62295" s="36"/>
      <c r="R62295" s="5"/>
      <c r="W62295"/>
      <c r="Y62295" s="36"/>
      <c r="AA62295" s="5"/>
      <c r="AC62295" s="36"/>
      <c r="AD62295" s="36"/>
      <c r="AE62295"/>
      <c r="AF62295"/>
      <c r="AH62295" s="36"/>
      <c r="AJ62295"/>
    </row>
    <row r="62296" spans="14:36">
      <c r="N62296" s="36"/>
      <c r="R62296" s="5"/>
      <c r="W62296"/>
      <c r="Y62296" s="36"/>
      <c r="AA62296" s="5"/>
      <c r="AC62296" s="36"/>
      <c r="AD62296" s="36"/>
      <c r="AE62296"/>
      <c r="AF62296"/>
      <c r="AH62296" s="36"/>
      <c r="AJ62296"/>
    </row>
    <row r="62297" spans="14:36">
      <c r="N62297" s="36"/>
      <c r="R62297" s="5"/>
      <c r="W62297"/>
      <c r="Y62297" s="36"/>
      <c r="AA62297" s="5"/>
      <c r="AC62297" s="36"/>
      <c r="AD62297" s="36"/>
      <c r="AE62297"/>
      <c r="AF62297"/>
      <c r="AH62297" s="36"/>
      <c r="AJ62297"/>
    </row>
    <row r="62298" spans="14:36">
      <c r="N62298" s="36"/>
      <c r="R62298" s="5"/>
      <c r="W62298"/>
      <c r="Y62298" s="36"/>
      <c r="AA62298" s="5"/>
      <c r="AC62298" s="36"/>
      <c r="AD62298" s="36"/>
      <c r="AE62298"/>
      <c r="AF62298"/>
      <c r="AH62298" s="36"/>
      <c r="AJ62298"/>
    </row>
    <row r="62299" spans="14:36">
      <c r="N62299" s="36"/>
      <c r="R62299" s="5"/>
      <c r="W62299"/>
      <c r="Y62299" s="36"/>
      <c r="AA62299" s="5"/>
      <c r="AC62299" s="36"/>
      <c r="AD62299" s="36"/>
      <c r="AE62299"/>
      <c r="AF62299"/>
      <c r="AH62299" s="36"/>
      <c r="AJ62299"/>
    </row>
    <row r="62300" spans="14:36">
      <c r="N62300" s="36"/>
      <c r="R62300" s="5"/>
      <c r="W62300"/>
      <c r="Y62300" s="36"/>
      <c r="AA62300" s="5"/>
      <c r="AC62300" s="36"/>
      <c r="AD62300" s="36"/>
      <c r="AE62300"/>
      <c r="AF62300"/>
      <c r="AH62300" s="36"/>
      <c r="AJ62300"/>
    </row>
    <row r="62301" spans="14:36">
      <c r="N62301" s="36"/>
      <c r="R62301" s="5"/>
      <c r="W62301"/>
      <c r="Y62301" s="36"/>
      <c r="AA62301" s="5"/>
      <c r="AC62301" s="36"/>
      <c r="AD62301" s="36"/>
      <c r="AE62301"/>
      <c r="AF62301"/>
      <c r="AH62301" s="36"/>
      <c r="AJ62301"/>
    </row>
    <row r="62302" spans="14:36">
      <c r="N62302" s="36"/>
      <c r="R62302" s="5"/>
      <c r="W62302"/>
      <c r="Y62302" s="36"/>
      <c r="AA62302" s="5"/>
      <c r="AC62302" s="36"/>
      <c r="AD62302" s="36"/>
      <c r="AE62302"/>
      <c r="AF62302"/>
      <c r="AH62302" s="36"/>
      <c r="AJ62302"/>
    </row>
    <row r="62303" spans="14:36">
      <c r="N62303" s="36"/>
      <c r="R62303" s="5"/>
      <c r="W62303"/>
      <c r="Y62303" s="36"/>
      <c r="AA62303" s="5"/>
      <c r="AC62303" s="36"/>
      <c r="AD62303" s="36"/>
      <c r="AE62303"/>
      <c r="AF62303"/>
      <c r="AH62303" s="36"/>
      <c r="AJ62303"/>
    </row>
    <row r="62304" spans="14:36">
      <c r="N62304" s="36"/>
      <c r="R62304" s="5"/>
      <c r="W62304"/>
      <c r="Y62304" s="36"/>
      <c r="AA62304" s="5"/>
      <c r="AC62304" s="36"/>
      <c r="AD62304" s="36"/>
      <c r="AE62304"/>
      <c r="AF62304"/>
      <c r="AH62304" s="36"/>
      <c r="AJ62304"/>
    </row>
    <row r="62305" spans="14:36">
      <c r="N62305" s="36"/>
      <c r="R62305" s="5"/>
      <c r="W62305"/>
      <c r="Y62305" s="36"/>
      <c r="AA62305" s="5"/>
      <c r="AC62305" s="36"/>
      <c r="AD62305" s="36"/>
      <c r="AE62305"/>
      <c r="AF62305"/>
      <c r="AH62305" s="36"/>
      <c r="AJ62305"/>
    </row>
    <row r="62306" spans="14:36">
      <c r="N62306" s="36"/>
      <c r="R62306" s="5"/>
      <c r="W62306"/>
      <c r="Y62306" s="36"/>
      <c r="AA62306" s="5"/>
      <c r="AC62306" s="36"/>
      <c r="AD62306" s="36"/>
      <c r="AE62306"/>
      <c r="AF62306"/>
      <c r="AH62306" s="36"/>
      <c r="AJ62306"/>
    </row>
    <row r="62307" spans="14:36">
      <c r="N62307" s="36"/>
      <c r="R62307" s="5"/>
      <c r="W62307"/>
      <c r="Y62307" s="36"/>
      <c r="AA62307" s="5"/>
      <c r="AC62307" s="36"/>
      <c r="AD62307" s="36"/>
      <c r="AE62307"/>
      <c r="AF62307"/>
      <c r="AH62307" s="36"/>
      <c r="AJ62307"/>
    </row>
    <row r="62308" spans="14:36">
      <c r="N62308" s="36"/>
      <c r="R62308" s="5"/>
      <c r="W62308"/>
      <c r="Y62308" s="36"/>
      <c r="AA62308" s="5"/>
      <c r="AC62308" s="36"/>
      <c r="AD62308" s="36"/>
      <c r="AE62308"/>
      <c r="AF62308"/>
      <c r="AH62308" s="36"/>
      <c r="AJ62308"/>
    </row>
    <row r="62309" spans="14:36">
      <c r="N62309" s="36"/>
      <c r="R62309" s="5"/>
      <c r="W62309"/>
      <c r="Y62309" s="36"/>
      <c r="AA62309" s="5"/>
      <c r="AC62309" s="36"/>
      <c r="AD62309" s="36"/>
      <c r="AE62309"/>
      <c r="AF62309"/>
      <c r="AH62309" s="36"/>
      <c r="AJ62309"/>
    </row>
    <row r="62310" spans="14:36">
      <c r="N62310" s="36"/>
      <c r="R62310" s="5"/>
      <c r="W62310"/>
      <c r="Y62310" s="36"/>
      <c r="AA62310" s="5"/>
      <c r="AC62310" s="36"/>
      <c r="AD62310" s="36"/>
      <c r="AE62310"/>
      <c r="AF62310"/>
      <c r="AH62310" s="36"/>
      <c r="AJ62310"/>
    </row>
    <row r="62311" spans="14:36">
      <c r="N62311" s="36"/>
      <c r="R62311" s="5"/>
      <c r="W62311"/>
      <c r="Y62311" s="36"/>
      <c r="AA62311" s="5"/>
      <c r="AC62311" s="36"/>
      <c r="AD62311" s="36"/>
      <c r="AE62311"/>
      <c r="AF62311"/>
      <c r="AH62311" s="36"/>
      <c r="AJ62311"/>
    </row>
    <row r="62312" spans="14:36">
      <c r="N62312" s="36"/>
      <c r="R62312" s="5"/>
      <c r="W62312"/>
      <c r="Y62312" s="36"/>
      <c r="AA62312" s="5"/>
      <c r="AC62312" s="36"/>
      <c r="AD62312" s="36"/>
      <c r="AE62312"/>
      <c r="AF62312"/>
      <c r="AH62312" s="36"/>
      <c r="AJ62312"/>
    </row>
    <row r="62313" spans="14:36">
      <c r="N62313" s="36"/>
      <c r="R62313" s="5"/>
      <c r="W62313"/>
      <c r="Y62313" s="36"/>
      <c r="AA62313" s="5"/>
      <c r="AC62313" s="36"/>
      <c r="AD62313" s="36"/>
      <c r="AE62313"/>
      <c r="AF62313"/>
      <c r="AH62313" s="36"/>
      <c r="AJ62313"/>
    </row>
    <row r="62314" spans="14:36">
      <c r="N62314" s="36"/>
      <c r="R62314" s="5"/>
      <c r="W62314"/>
      <c r="Y62314" s="36"/>
      <c r="AA62314" s="5"/>
      <c r="AC62314" s="36"/>
      <c r="AD62314" s="36"/>
      <c r="AE62314"/>
      <c r="AF62314"/>
      <c r="AH62314" s="36"/>
      <c r="AJ62314"/>
    </row>
    <row r="62315" spans="14:36">
      <c r="N62315" s="36"/>
      <c r="R62315" s="5"/>
      <c r="W62315"/>
      <c r="Y62315" s="36"/>
      <c r="AA62315" s="5"/>
      <c r="AC62315" s="36"/>
      <c r="AD62315" s="36"/>
      <c r="AE62315"/>
      <c r="AF62315"/>
      <c r="AH62315" s="36"/>
      <c r="AJ62315"/>
    </row>
    <row r="62316" spans="14:36">
      <c r="N62316" s="36"/>
      <c r="R62316" s="5"/>
      <c r="W62316"/>
      <c r="Y62316" s="36"/>
      <c r="AA62316" s="5"/>
      <c r="AC62316" s="36"/>
      <c r="AD62316" s="36"/>
      <c r="AE62316"/>
      <c r="AF62316"/>
      <c r="AH62316" s="36"/>
      <c r="AJ62316"/>
    </row>
    <row r="62317" spans="14:36">
      <c r="N62317" s="36"/>
      <c r="R62317" s="5"/>
      <c r="W62317"/>
      <c r="Y62317" s="36"/>
      <c r="AA62317" s="5"/>
      <c r="AC62317" s="36"/>
      <c r="AD62317" s="36"/>
      <c r="AE62317"/>
      <c r="AF62317"/>
      <c r="AH62317" s="36"/>
      <c r="AJ62317"/>
    </row>
    <row r="62318" spans="14:36">
      <c r="N62318" s="36"/>
      <c r="R62318" s="5"/>
      <c r="W62318"/>
      <c r="Y62318" s="36"/>
      <c r="AA62318" s="5"/>
      <c r="AC62318" s="36"/>
      <c r="AD62318" s="36"/>
      <c r="AE62318"/>
      <c r="AF62318"/>
      <c r="AH62318" s="36"/>
      <c r="AJ62318"/>
    </row>
    <row r="62319" spans="14:36">
      <c r="N62319" s="36"/>
      <c r="R62319" s="5"/>
      <c r="W62319"/>
      <c r="Y62319" s="36"/>
      <c r="AA62319" s="5"/>
      <c r="AC62319" s="36"/>
      <c r="AD62319" s="36"/>
      <c r="AE62319"/>
      <c r="AF62319"/>
      <c r="AH62319" s="36"/>
      <c r="AJ62319"/>
    </row>
    <row r="62320" spans="14:36">
      <c r="N62320" s="36"/>
      <c r="R62320" s="5"/>
      <c r="W62320"/>
      <c r="Y62320" s="36"/>
      <c r="AA62320" s="5"/>
      <c r="AC62320" s="36"/>
      <c r="AD62320" s="36"/>
      <c r="AE62320"/>
      <c r="AF62320"/>
      <c r="AH62320" s="36"/>
      <c r="AJ62320"/>
    </row>
    <row r="62321" spans="14:36">
      <c r="N62321" s="36"/>
      <c r="R62321" s="5"/>
      <c r="W62321"/>
      <c r="Y62321" s="36"/>
      <c r="AA62321" s="5"/>
      <c r="AC62321" s="36"/>
      <c r="AD62321" s="36"/>
      <c r="AE62321"/>
      <c r="AF62321"/>
      <c r="AH62321" s="36"/>
      <c r="AJ62321"/>
    </row>
    <row r="62322" spans="14:36">
      <c r="N62322" s="36"/>
      <c r="R62322" s="5"/>
      <c r="W62322"/>
      <c r="Y62322" s="36"/>
      <c r="AA62322" s="5"/>
      <c r="AC62322" s="36"/>
      <c r="AD62322" s="36"/>
      <c r="AE62322"/>
      <c r="AF62322"/>
      <c r="AH62322" s="36"/>
      <c r="AJ62322"/>
    </row>
    <row r="62323" spans="14:36">
      <c r="N62323" s="36"/>
      <c r="R62323" s="5"/>
      <c r="W62323"/>
      <c r="Y62323" s="36"/>
      <c r="AA62323" s="5"/>
      <c r="AC62323" s="36"/>
      <c r="AD62323" s="36"/>
      <c r="AE62323"/>
      <c r="AF62323"/>
      <c r="AH62323" s="36"/>
      <c r="AJ62323"/>
    </row>
    <row r="62324" spans="14:36">
      <c r="N62324" s="36"/>
      <c r="R62324" s="5"/>
      <c r="W62324"/>
      <c r="Y62324" s="36"/>
      <c r="AA62324" s="5"/>
      <c r="AC62324" s="36"/>
      <c r="AD62324" s="36"/>
      <c r="AE62324"/>
      <c r="AF62324"/>
      <c r="AH62324" s="36"/>
      <c r="AJ62324"/>
    </row>
    <row r="62325" spans="14:36">
      <c r="N62325" s="36"/>
      <c r="R62325" s="5"/>
      <c r="W62325"/>
      <c r="Y62325" s="36"/>
      <c r="AA62325" s="5"/>
      <c r="AC62325" s="36"/>
      <c r="AD62325" s="36"/>
      <c r="AE62325"/>
      <c r="AF62325"/>
      <c r="AH62325" s="36"/>
      <c r="AJ62325"/>
    </row>
    <row r="62326" spans="14:36">
      <c r="N62326" s="36"/>
      <c r="R62326" s="5"/>
      <c r="W62326"/>
      <c r="Y62326" s="36"/>
      <c r="AA62326" s="5"/>
      <c r="AC62326" s="36"/>
      <c r="AD62326" s="36"/>
      <c r="AE62326"/>
      <c r="AF62326"/>
      <c r="AH62326" s="36"/>
      <c r="AJ62326"/>
    </row>
    <row r="62327" spans="14:36">
      <c r="N62327" s="36"/>
      <c r="R62327" s="5"/>
      <c r="W62327"/>
      <c r="Y62327" s="36"/>
      <c r="AA62327" s="5"/>
      <c r="AC62327" s="36"/>
      <c r="AD62327" s="36"/>
      <c r="AE62327"/>
      <c r="AF62327"/>
      <c r="AH62327" s="36"/>
      <c r="AJ62327"/>
    </row>
    <row r="62328" spans="14:36">
      <c r="N62328" s="36"/>
      <c r="R62328" s="5"/>
      <c r="W62328"/>
      <c r="Y62328" s="36"/>
      <c r="AA62328" s="5"/>
      <c r="AC62328" s="36"/>
      <c r="AD62328" s="36"/>
      <c r="AE62328"/>
      <c r="AF62328"/>
      <c r="AH62328" s="36"/>
      <c r="AJ62328"/>
    </row>
    <row r="62329" spans="14:36">
      <c r="N62329" s="36"/>
      <c r="R62329" s="5"/>
      <c r="W62329"/>
      <c r="Y62329" s="36"/>
      <c r="AA62329" s="5"/>
      <c r="AC62329" s="36"/>
      <c r="AD62329" s="36"/>
      <c r="AE62329"/>
      <c r="AF62329"/>
      <c r="AH62329" s="36"/>
      <c r="AJ62329"/>
    </row>
    <row r="62330" spans="14:36">
      <c r="N62330" s="36"/>
      <c r="R62330" s="5"/>
      <c r="W62330"/>
      <c r="Y62330" s="36"/>
      <c r="AA62330" s="5"/>
      <c r="AC62330" s="36"/>
      <c r="AD62330" s="36"/>
      <c r="AE62330"/>
      <c r="AF62330"/>
      <c r="AH62330" s="36"/>
      <c r="AJ62330"/>
    </row>
    <row r="62331" spans="14:36">
      <c r="N62331" s="36"/>
      <c r="R62331" s="5"/>
      <c r="W62331"/>
      <c r="Y62331" s="36"/>
      <c r="AA62331" s="5"/>
      <c r="AC62331" s="36"/>
      <c r="AD62331" s="36"/>
      <c r="AE62331"/>
      <c r="AF62331"/>
      <c r="AH62331" s="36"/>
      <c r="AJ62331"/>
    </row>
    <row r="62332" spans="14:36">
      <c r="N62332" s="36"/>
      <c r="R62332" s="5"/>
      <c r="W62332"/>
      <c r="Y62332" s="36"/>
      <c r="AA62332" s="5"/>
      <c r="AC62332" s="36"/>
      <c r="AD62332" s="36"/>
      <c r="AE62332"/>
      <c r="AF62332"/>
      <c r="AH62332" s="36"/>
      <c r="AJ62332"/>
    </row>
    <row r="62333" spans="14:36">
      <c r="N62333" s="36"/>
      <c r="R62333" s="5"/>
      <c r="W62333"/>
      <c r="Y62333" s="36"/>
      <c r="AA62333" s="5"/>
      <c r="AC62333" s="36"/>
      <c r="AD62333" s="36"/>
      <c r="AE62333"/>
      <c r="AF62333"/>
      <c r="AH62333" s="36"/>
      <c r="AJ62333"/>
    </row>
    <row r="62334" spans="14:36">
      <c r="N62334" s="36"/>
      <c r="R62334" s="5"/>
      <c r="W62334"/>
      <c r="Y62334" s="36"/>
      <c r="AA62334" s="5"/>
      <c r="AC62334" s="36"/>
      <c r="AD62334" s="36"/>
      <c r="AE62334"/>
      <c r="AF62334"/>
      <c r="AH62334" s="36"/>
      <c r="AJ62334"/>
    </row>
    <row r="62335" spans="14:36">
      <c r="N62335" s="36"/>
      <c r="R62335" s="5"/>
      <c r="W62335"/>
      <c r="Y62335" s="36"/>
      <c r="AA62335" s="5"/>
      <c r="AC62335" s="36"/>
      <c r="AD62335" s="36"/>
      <c r="AE62335"/>
      <c r="AF62335"/>
      <c r="AH62335" s="36"/>
      <c r="AJ62335"/>
    </row>
    <row r="62336" spans="14:36">
      <c r="N62336" s="36"/>
      <c r="R62336" s="5"/>
      <c r="W62336"/>
      <c r="Y62336" s="36"/>
      <c r="AA62336" s="5"/>
      <c r="AC62336" s="36"/>
      <c r="AD62336" s="36"/>
      <c r="AE62336"/>
      <c r="AF62336"/>
      <c r="AH62336" s="36"/>
      <c r="AJ62336"/>
    </row>
    <row r="62337" spans="14:36">
      <c r="N62337" s="36"/>
      <c r="R62337" s="5"/>
      <c r="W62337"/>
      <c r="Y62337" s="36"/>
      <c r="AA62337" s="5"/>
      <c r="AC62337" s="36"/>
      <c r="AD62337" s="36"/>
      <c r="AE62337"/>
      <c r="AF62337"/>
      <c r="AH62337" s="36"/>
      <c r="AJ62337"/>
    </row>
    <row r="62338" spans="14:36">
      <c r="N62338" s="36"/>
      <c r="R62338" s="5"/>
      <c r="W62338"/>
      <c r="Y62338" s="36"/>
      <c r="AA62338" s="5"/>
      <c r="AC62338" s="36"/>
      <c r="AD62338" s="36"/>
      <c r="AE62338"/>
      <c r="AF62338"/>
      <c r="AH62338" s="36"/>
      <c r="AJ62338"/>
    </row>
    <row r="62339" spans="14:36">
      <c r="N62339" s="36"/>
      <c r="R62339" s="5"/>
      <c r="W62339"/>
      <c r="Y62339" s="36"/>
      <c r="AA62339" s="5"/>
      <c r="AC62339" s="36"/>
      <c r="AD62339" s="36"/>
      <c r="AE62339"/>
      <c r="AF62339"/>
      <c r="AH62339" s="36"/>
      <c r="AJ62339"/>
    </row>
    <row r="62340" spans="14:36">
      <c r="N62340" s="36"/>
      <c r="R62340" s="5"/>
      <c r="W62340"/>
      <c r="Y62340" s="36"/>
      <c r="AA62340" s="5"/>
      <c r="AC62340" s="36"/>
      <c r="AD62340" s="36"/>
      <c r="AE62340"/>
      <c r="AF62340"/>
      <c r="AH62340" s="36"/>
      <c r="AJ62340"/>
    </row>
    <row r="62341" spans="14:36">
      <c r="N62341" s="36"/>
      <c r="R62341" s="5"/>
      <c r="W62341"/>
      <c r="Y62341" s="36"/>
      <c r="AA62341" s="5"/>
      <c r="AC62341" s="36"/>
      <c r="AD62341" s="36"/>
      <c r="AE62341"/>
      <c r="AF62341"/>
      <c r="AH62341" s="36"/>
      <c r="AJ62341"/>
    </row>
    <row r="62342" spans="14:36">
      <c r="N62342" s="36"/>
      <c r="R62342" s="5"/>
      <c r="W62342"/>
      <c r="Y62342" s="36"/>
      <c r="AA62342" s="5"/>
      <c r="AC62342" s="36"/>
      <c r="AD62342" s="36"/>
      <c r="AE62342"/>
      <c r="AF62342"/>
      <c r="AH62342" s="36"/>
      <c r="AJ62342"/>
    </row>
    <row r="62343" spans="14:36">
      <c r="N62343" s="36"/>
      <c r="R62343" s="5"/>
      <c r="W62343"/>
      <c r="Y62343" s="36"/>
      <c r="AA62343" s="5"/>
      <c r="AC62343" s="36"/>
      <c r="AD62343" s="36"/>
      <c r="AE62343"/>
      <c r="AF62343"/>
      <c r="AH62343" s="36"/>
      <c r="AJ62343"/>
    </row>
    <row r="62344" spans="14:36">
      <c r="N62344" s="36"/>
      <c r="R62344" s="5"/>
      <c r="W62344"/>
      <c r="Y62344" s="36"/>
      <c r="AA62344" s="5"/>
      <c r="AC62344" s="36"/>
      <c r="AD62344" s="36"/>
      <c r="AE62344"/>
      <c r="AF62344"/>
      <c r="AH62344" s="36"/>
      <c r="AJ62344"/>
    </row>
    <row r="62345" spans="14:36">
      <c r="N62345" s="36"/>
      <c r="R62345" s="5"/>
      <c r="W62345"/>
      <c r="Y62345" s="36"/>
      <c r="AA62345" s="5"/>
      <c r="AC62345" s="36"/>
      <c r="AD62345" s="36"/>
      <c r="AE62345"/>
      <c r="AF62345"/>
      <c r="AH62345" s="36"/>
      <c r="AJ62345"/>
    </row>
    <row r="62346" spans="14:36">
      <c r="N62346" s="36"/>
      <c r="R62346" s="5"/>
      <c r="W62346"/>
      <c r="Y62346" s="36"/>
      <c r="AA62346" s="5"/>
      <c r="AC62346" s="36"/>
      <c r="AD62346" s="36"/>
      <c r="AE62346"/>
      <c r="AF62346"/>
      <c r="AH62346" s="36"/>
      <c r="AJ62346"/>
    </row>
    <row r="62347" spans="14:36">
      <c r="N62347" s="36"/>
      <c r="R62347" s="5"/>
      <c r="W62347"/>
      <c r="Y62347" s="36"/>
      <c r="AA62347" s="5"/>
      <c r="AC62347" s="36"/>
      <c r="AD62347" s="36"/>
      <c r="AE62347"/>
      <c r="AF62347"/>
      <c r="AH62347" s="36"/>
      <c r="AJ62347"/>
    </row>
    <row r="62348" spans="14:36">
      <c r="N62348" s="36"/>
      <c r="R62348" s="5"/>
      <c r="W62348"/>
      <c r="Y62348" s="36"/>
      <c r="AA62348" s="5"/>
      <c r="AC62348" s="36"/>
      <c r="AD62348" s="36"/>
      <c r="AE62348"/>
      <c r="AF62348"/>
      <c r="AH62348" s="36"/>
      <c r="AJ62348"/>
    </row>
    <row r="62349" spans="14:36">
      <c r="N62349" s="36"/>
      <c r="R62349" s="5"/>
      <c r="W62349"/>
      <c r="Y62349" s="36"/>
      <c r="AA62349" s="5"/>
      <c r="AC62349" s="36"/>
      <c r="AD62349" s="36"/>
      <c r="AE62349"/>
      <c r="AF62349"/>
      <c r="AH62349" s="36"/>
      <c r="AJ62349"/>
    </row>
    <row r="62350" spans="14:36">
      <c r="N62350" s="36"/>
      <c r="R62350" s="5"/>
      <c r="W62350"/>
      <c r="Y62350" s="36"/>
      <c r="AA62350" s="5"/>
      <c r="AC62350" s="36"/>
      <c r="AD62350" s="36"/>
      <c r="AE62350"/>
      <c r="AF62350"/>
      <c r="AH62350" s="36"/>
      <c r="AJ62350"/>
    </row>
    <row r="62351" spans="14:36">
      <c r="N62351" s="36"/>
      <c r="R62351" s="5"/>
      <c r="W62351"/>
      <c r="Y62351" s="36"/>
      <c r="AA62351" s="5"/>
      <c r="AC62351" s="36"/>
      <c r="AD62351" s="36"/>
      <c r="AE62351"/>
      <c r="AF62351"/>
      <c r="AH62351" s="36"/>
      <c r="AJ62351"/>
    </row>
    <row r="62352" spans="14:36">
      <c r="N62352" s="36"/>
      <c r="R62352" s="5"/>
      <c r="W62352"/>
      <c r="Y62352" s="36"/>
      <c r="AA62352" s="5"/>
      <c r="AC62352" s="36"/>
      <c r="AD62352" s="36"/>
      <c r="AE62352"/>
      <c r="AF62352"/>
      <c r="AH62352" s="36"/>
      <c r="AJ62352"/>
    </row>
    <row r="62353" spans="14:36">
      <c r="N62353" s="36"/>
      <c r="R62353" s="5"/>
      <c r="W62353"/>
      <c r="Y62353" s="36"/>
      <c r="AA62353" s="5"/>
      <c r="AC62353" s="36"/>
      <c r="AD62353" s="36"/>
      <c r="AE62353"/>
      <c r="AF62353"/>
      <c r="AH62353" s="36"/>
      <c r="AJ62353"/>
    </row>
    <row r="62354" spans="14:36">
      <c r="N62354" s="36"/>
      <c r="R62354" s="5"/>
      <c r="W62354"/>
      <c r="Y62354" s="36"/>
      <c r="AA62354" s="5"/>
      <c r="AC62354" s="36"/>
      <c r="AD62354" s="36"/>
      <c r="AE62354"/>
      <c r="AF62354"/>
      <c r="AH62354" s="36"/>
      <c r="AJ62354"/>
    </row>
    <row r="62355" spans="14:36">
      <c r="N62355" s="36"/>
      <c r="R62355" s="5"/>
      <c r="W62355"/>
      <c r="Y62355" s="36"/>
      <c r="AA62355" s="5"/>
      <c r="AC62355" s="36"/>
      <c r="AD62355" s="36"/>
      <c r="AE62355"/>
      <c r="AF62355"/>
      <c r="AH62355" s="36"/>
      <c r="AJ62355"/>
    </row>
    <row r="62356" spans="14:36">
      <c r="N62356" s="36"/>
      <c r="R62356" s="5"/>
      <c r="W62356"/>
      <c r="Y62356" s="36"/>
      <c r="AA62356" s="5"/>
      <c r="AC62356" s="36"/>
      <c r="AD62356" s="36"/>
      <c r="AE62356"/>
      <c r="AF62356"/>
      <c r="AH62356" s="36"/>
      <c r="AJ62356"/>
    </row>
    <row r="62357" spans="14:36">
      <c r="N62357" s="36"/>
      <c r="R62357" s="5"/>
      <c r="W62357"/>
      <c r="Y62357" s="36"/>
      <c r="AA62357" s="5"/>
      <c r="AC62357" s="36"/>
      <c r="AD62357" s="36"/>
      <c r="AE62357"/>
      <c r="AF62357"/>
      <c r="AH62357" s="36"/>
      <c r="AJ62357"/>
    </row>
    <row r="62358" spans="14:36">
      <c r="N62358" s="36"/>
      <c r="R62358" s="5"/>
      <c r="W62358"/>
      <c r="Y62358" s="36"/>
      <c r="AA62358" s="5"/>
      <c r="AC62358" s="36"/>
      <c r="AD62358" s="36"/>
      <c r="AE62358"/>
      <c r="AF62358"/>
      <c r="AH62358" s="36"/>
      <c r="AJ62358"/>
    </row>
    <row r="62359" spans="14:36">
      <c r="N62359" s="36"/>
      <c r="R62359" s="5"/>
      <c r="W62359"/>
      <c r="Y62359" s="36"/>
      <c r="AA62359" s="5"/>
      <c r="AC62359" s="36"/>
      <c r="AD62359" s="36"/>
      <c r="AE62359"/>
      <c r="AF62359"/>
      <c r="AH62359" s="36"/>
      <c r="AJ62359"/>
    </row>
    <row r="62360" spans="14:36">
      <c r="N62360" s="36"/>
      <c r="R62360" s="5"/>
      <c r="W62360"/>
      <c r="Y62360" s="36"/>
      <c r="AA62360" s="5"/>
      <c r="AC62360" s="36"/>
      <c r="AD62360" s="36"/>
      <c r="AE62360"/>
      <c r="AF62360"/>
      <c r="AH62360" s="36"/>
      <c r="AJ62360"/>
    </row>
    <row r="62361" spans="14:36">
      <c r="N62361" s="36"/>
      <c r="R62361" s="5"/>
      <c r="W62361"/>
      <c r="Y62361" s="36"/>
      <c r="AA62361" s="5"/>
      <c r="AC62361" s="36"/>
      <c r="AD62361" s="36"/>
      <c r="AE62361"/>
      <c r="AF62361"/>
      <c r="AH62361" s="36"/>
      <c r="AJ62361"/>
    </row>
    <row r="62362" spans="14:36">
      <c r="N62362" s="36"/>
      <c r="R62362" s="5"/>
      <c r="W62362"/>
      <c r="Y62362" s="36"/>
      <c r="AA62362" s="5"/>
      <c r="AC62362" s="36"/>
      <c r="AD62362" s="36"/>
      <c r="AE62362"/>
      <c r="AF62362"/>
      <c r="AH62362" s="36"/>
      <c r="AJ62362"/>
    </row>
    <row r="62363" spans="14:36">
      <c r="N62363" s="36"/>
      <c r="R62363" s="5"/>
      <c r="W62363"/>
      <c r="Y62363" s="36"/>
      <c r="AA62363" s="5"/>
      <c r="AC62363" s="36"/>
      <c r="AD62363" s="36"/>
      <c r="AE62363"/>
      <c r="AF62363"/>
      <c r="AH62363" s="36"/>
      <c r="AJ62363"/>
    </row>
    <row r="62364" spans="14:36">
      <c r="N62364" s="36"/>
      <c r="R62364" s="5"/>
      <c r="W62364"/>
      <c r="Y62364" s="36"/>
      <c r="AA62364" s="5"/>
      <c r="AC62364" s="36"/>
      <c r="AD62364" s="36"/>
      <c r="AE62364"/>
      <c r="AF62364"/>
      <c r="AH62364" s="36"/>
      <c r="AJ62364"/>
    </row>
    <row r="62365" spans="14:36">
      <c r="N62365" s="36"/>
      <c r="R62365" s="5"/>
      <c r="W62365"/>
      <c r="Y62365" s="36"/>
      <c r="AA62365" s="5"/>
      <c r="AC62365" s="36"/>
      <c r="AD62365" s="36"/>
      <c r="AE62365"/>
      <c r="AF62365"/>
      <c r="AH62365" s="36"/>
      <c r="AJ62365"/>
    </row>
    <row r="62366" spans="14:36">
      <c r="N62366" s="36"/>
      <c r="R62366" s="5"/>
      <c r="W62366"/>
      <c r="Y62366" s="36"/>
      <c r="AA62366" s="5"/>
      <c r="AC62366" s="36"/>
      <c r="AD62366" s="36"/>
      <c r="AE62366"/>
      <c r="AF62366"/>
      <c r="AH62366" s="36"/>
      <c r="AJ62366"/>
    </row>
    <row r="62367" spans="14:36">
      <c r="N62367" s="36"/>
      <c r="R62367" s="5"/>
      <c r="W62367"/>
      <c r="Y62367" s="36"/>
      <c r="AA62367" s="5"/>
      <c r="AC62367" s="36"/>
      <c r="AD62367" s="36"/>
      <c r="AE62367"/>
      <c r="AF62367"/>
      <c r="AH62367" s="36"/>
      <c r="AJ62367"/>
    </row>
    <row r="62368" spans="14:36">
      <c r="N62368" s="36"/>
      <c r="R62368" s="5"/>
      <c r="W62368"/>
      <c r="Y62368" s="36"/>
      <c r="AA62368" s="5"/>
      <c r="AC62368" s="36"/>
      <c r="AD62368" s="36"/>
      <c r="AE62368"/>
      <c r="AF62368"/>
      <c r="AH62368" s="36"/>
      <c r="AJ62368"/>
    </row>
    <row r="62369" spans="14:36">
      <c r="N62369" s="36"/>
      <c r="R62369" s="5"/>
      <c r="W62369"/>
      <c r="Y62369" s="36"/>
      <c r="AA62369" s="5"/>
      <c r="AC62369" s="36"/>
      <c r="AD62369" s="36"/>
      <c r="AE62369"/>
      <c r="AF62369"/>
      <c r="AH62369" s="36"/>
      <c r="AJ62369"/>
    </row>
    <row r="62370" spans="14:36">
      <c r="N62370" s="36"/>
      <c r="R62370" s="5"/>
      <c r="W62370"/>
      <c r="Y62370" s="36"/>
      <c r="AA62370" s="5"/>
      <c r="AC62370" s="36"/>
      <c r="AD62370" s="36"/>
      <c r="AE62370"/>
      <c r="AF62370"/>
      <c r="AH62370" s="36"/>
      <c r="AJ62370"/>
    </row>
    <row r="62371" spans="14:36">
      <c r="N62371" s="36"/>
      <c r="R62371" s="5"/>
      <c r="W62371"/>
      <c r="Y62371" s="36"/>
      <c r="AA62371" s="5"/>
      <c r="AC62371" s="36"/>
      <c r="AD62371" s="36"/>
      <c r="AE62371"/>
      <c r="AF62371"/>
      <c r="AH62371" s="36"/>
      <c r="AJ62371"/>
    </row>
    <row r="62372" spans="14:36">
      <c r="N62372" s="36"/>
      <c r="R62372" s="5"/>
      <c r="W62372"/>
      <c r="Y62372" s="36"/>
      <c r="AA62372" s="5"/>
      <c r="AC62372" s="36"/>
      <c r="AD62372" s="36"/>
      <c r="AE62372"/>
      <c r="AF62372"/>
      <c r="AH62372" s="36"/>
      <c r="AJ62372"/>
    </row>
    <row r="62373" spans="14:36">
      <c r="N62373" s="36"/>
      <c r="R62373" s="5"/>
      <c r="W62373"/>
      <c r="Y62373" s="36"/>
      <c r="AA62373" s="5"/>
      <c r="AC62373" s="36"/>
      <c r="AD62373" s="36"/>
      <c r="AE62373"/>
      <c r="AF62373"/>
      <c r="AH62373" s="36"/>
      <c r="AJ62373"/>
    </row>
    <row r="62374" spans="14:36">
      <c r="N62374" s="36"/>
      <c r="R62374" s="5"/>
      <c r="W62374"/>
      <c r="Y62374" s="36"/>
      <c r="AA62374" s="5"/>
      <c r="AC62374" s="36"/>
      <c r="AD62374" s="36"/>
      <c r="AE62374"/>
      <c r="AF62374"/>
      <c r="AH62374" s="36"/>
      <c r="AJ62374"/>
    </row>
    <row r="62375" spans="14:36">
      <c r="N62375" s="36"/>
      <c r="R62375" s="5"/>
      <c r="W62375"/>
      <c r="Y62375" s="36"/>
      <c r="AA62375" s="5"/>
      <c r="AC62375" s="36"/>
      <c r="AD62375" s="36"/>
      <c r="AE62375"/>
      <c r="AF62375"/>
      <c r="AH62375" s="36"/>
      <c r="AJ62375"/>
    </row>
    <row r="62376" spans="14:36">
      <c r="N62376" s="36"/>
      <c r="R62376" s="5"/>
      <c r="W62376"/>
      <c r="Y62376" s="36"/>
      <c r="AA62376" s="5"/>
      <c r="AC62376" s="36"/>
      <c r="AD62376" s="36"/>
      <c r="AE62376"/>
      <c r="AF62376"/>
      <c r="AH62376" s="36"/>
      <c r="AJ62376"/>
    </row>
    <row r="62377" spans="14:36">
      <c r="N62377" s="36"/>
      <c r="R62377" s="5"/>
      <c r="W62377"/>
      <c r="Y62377" s="36"/>
      <c r="AA62377" s="5"/>
      <c r="AC62377" s="36"/>
      <c r="AD62377" s="36"/>
      <c r="AE62377"/>
      <c r="AF62377"/>
      <c r="AH62377" s="36"/>
      <c r="AJ62377"/>
    </row>
    <row r="62378" spans="14:36">
      <c r="N62378" s="36"/>
      <c r="R62378" s="5"/>
      <c r="W62378"/>
      <c r="Y62378" s="36"/>
      <c r="AA62378" s="5"/>
      <c r="AC62378" s="36"/>
      <c r="AD62378" s="36"/>
      <c r="AE62378"/>
      <c r="AF62378"/>
      <c r="AH62378" s="36"/>
      <c r="AJ62378"/>
    </row>
    <row r="62379" spans="14:36">
      <c r="N62379" s="36"/>
      <c r="R62379" s="5"/>
      <c r="W62379"/>
      <c r="Y62379" s="36"/>
      <c r="AA62379" s="5"/>
      <c r="AC62379" s="36"/>
      <c r="AD62379" s="36"/>
      <c r="AE62379"/>
      <c r="AF62379"/>
      <c r="AH62379" s="36"/>
      <c r="AJ62379"/>
    </row>
    <row r="62380" spans="14:36">
      <c r="N62380" s="36"/>
      <c r="R62380" s="5"/>
      <c r="W62380"/>
      <c r="Y62380" s="36"/>
      <c r="AA62380" s="5"/>
      <c r="AC62380" s="36"/>
      <c r="AD62380" s="36"/>
      <c r="AE62380"/>
      <c r="AF62380"/>
      <c r="AH62380" s="36"/>
      <c r="AJ62380"/>
    </row>
    <row r="62381" spans="14:36">
      <c r="N62381" s="36"/>
      <c r="R62381" s="5"/>
      <c r="W62381"/>
      <c r="Y62381" s="36"/>
      <c r="AA62381" s="5"/>
      <c r="AC62381" s="36"/>
      <c r="AD62381" s="36"/>
      <c r="AE62381"/>
      <c r="AF62381"/>
      <c r="AH62381" s="36"/>
      <c r="AJ62381"/>
    </row>
    <row r="62382" spans="14:36">
      <c r="N62382" s="36"/>
      <c r="R62382" s="5"/>
      <c r="W62382"/>
      <c r="Y62382" s="36"/>
      <c r="AA62382" s="5"/>
      <c r="AC62382" s="36"/>
      <c r="AD62382" s="36"/>
      <c r="AE62382"/>
      <c r="AF62382"/>
      <c r="AH62382" s="36"/>
      <c r="AJ62382"/>
    </row>
    <row r="62383" spans="14:36">
      <c r="N62383" s="36"/>
      <c r="R62383" s="5"/>
      <c r="W62383"/>
      <c r="Y62383" s="36"/>
      <c r="AA62383" s="5"/>
      <c r="AC62383" s="36"/>
      <c r="AD62383" s="36"/>
      <c r="AE62383"/>
      <c r="AF62383"/>
      <c r="AH62383" s="36"/>
      <c r="AJ62383"/>
    </row>
    <row r="62384" spans="14:36">
      <c r="N62384" s="36"/>
      <c r="R62384" s="5"/>
      <c r="W62384"/>
      <c r="Y62384" s="36"/>
      <c r="AA62384" s="5"/>
      <c r="AC62384" s="36"/>
      <c r="AD62384" s="36"/>
      <c r="AE62384"/>
      <c r="AF62384"/>
      <c r="AH62384" s="36"/>
      <c r="AJ62384"/>
    </row>
    <row r="62385" spans="14:36">
      <c r="N62385" s="36"/>
      <c r="R62385" s="5"/>
      <c r="W62385"/>
      <c r="Y62385" s="36"/>
      <c r="AA62385" s="5"/>
      <c r="AC62385" s="36"/>
      <c r="AD62385" s="36"/>
      <c r="AE62385"/>
      <c r="AF62385"/>
      <c r="AH62385" s="36"/>
      <c r="AJ62385"/>
    </row>
    <row r="62386" spans="14:36">
      <c r="N62386" s="36"/>
      <c r="R62386" s="5"/>
      <c r="W62386"/>
      <c r="Y62386" s="36"/>
      <c r="AA62386" s="5"/>
      <c r="AC62386" s="36"/>
      <c r="AD62386" s="36"/>
      <c r="AE62386"/>
      <c r="AF62386"/>
      <c r="AH62386" s="36"/>
      <c r="AJ62386"/>
    </row>
    <row r="62387" spans="14:36">
      <c r="N62387" s="36"/>
      <c r="R62387" s="5"/>
      <c r="W62387"/>
      <c r="Y62387" s="36"/>
      <c r="AA62387" s="5"/>
      <c r="AC62387" s="36"/>
      <c r="AD62387" s="36"/>
      <c r="AE62387"/>
      <c r="AF62387"/>
      <c r="AH62387" s="36"/>
      <c r="AJ62387"/>
    </row>
    <row r="62388" spans="14:36">
      <c r="N62388" s="36"/>
      <c r="R62388" s="5"/>
      <c r="W62388"/>
      <c r="Y62388" s="36"/>
      <c r="AA62388" s="5"/>
      <c r="AC62388" s="36"/>
      <c r="AD62388" s="36"/>
      <c r="AE62388"/>
      <c r="AF62388"/>
      <c r="AH62388" s="36"/>
      <c r="AJ62388"/>
    </row>
    <row r="62389" spans="14:36">
      <c r="N62389" s="36"/>
      <c r="R62389" s="5"/>
      <c r="W62389"/>
      <c r="Y62389" s="36"/>
      <c r="AA62389" s="5"/>
      <c r="AC62389" s="36"/>
      <c r="AD62389" s="36"/>
      <c r="AE62389"/>
      <c r="AF62389"/>
      <c r="AH62389" s="36"/>
      <c r="AJ62389"/>
    </row>
    <row r="62390" spans="14:36">
      <c r="N62390" s="36"/>
      <c r="R62390" s="5"/>
      <c r="W62390"/>
      <c r="Y62390" s="36"/>
      <c r="AA62390" s="5"/>
      <c r="AC62390" s="36"/>
      <c r="AD62390" s="36"/>
      <c r="AE62390"/>
      <c r="AF62390"/>
      <c r="AH62390" s="36"/>
      <c r="AJ62390"/>
    </row>
    <row r="62391" spans="14:36">
      <c r="N62391" s="36"/>
      <c r="R62391" s="5"/>
      <c r="W62391"/>
      <c r="Y62391" s="36"/>
      <c r="AA62391" s="5"/>
      <c r="AC62391" s="36"/>
      <c r="AD62391" s="36"/>
      <c r="AE62391"/>
      <c r="AF62391"/>
      <c r="AH62391" s="36"/>
      <c r="AJ62391"/>
    </row>
    <row r="62392" spans="14:36">
      <c r="N62392" s="36"/>
      <c r="R62392" s="5"/>
      <c r="W62392"/>
      <c r="Y62392" s="36"/>
      <c r="AA62392" s="5"/>
      <c r="AC62392" s="36"/>
      <c r="AD62392" s="36"/>
      <c r="AE62392"/>
      <c r="AF62392"/>
      <c r="AH62392" s="36"/>
      <c r="AJ62392"/>
    </row>
    <row r="62393" spans="14:36">
      <c r="N62393" s="36"/>
      <c r="R62393" s="5"/>
      <c r="W62393"/>
      <c r="Y62393" s="36"/>
      <c r="AA62393" s="5"/>
      <c r="AC62393" s="36"/>
      <c r="AD62393" s="36"/>
      <c r="AE62393"/>
      <c r="AF62393"/>
      <c r="AH62393" s="36"/>
      <c r="AJ62393"/>
    </row>
    <row r="62394" spans="14:36">
      <c r="N62394" s="36"/>
      <c r="R62394" s="5"/>
      <c r="W62394"/>
      <c r="Y62394" s="36"/>
      <c r="AA62394" s="5"/>
      <c r="AC62394" s="36"/>
      <c r="AD62394" s="36"/>
      <c r="AE62394"/>
      <c r="AF62394"/>
      <c r="AH62394" s="36"/>
      <c r="AJ62394"/>
    </row>
    <row r="62395" spans="14:36">
      <c r="N62395" s="36"/>
      <c r="R62395" s="5"/>
      <c r="W62395"/>
      <c r="Y62395" s="36"/>
      <c r="AA62395" s="5"/>
      <c r="AC62395" s="36"/>
      <c r="AD62395" s="36"/>
      <c r="AE62395"/>
      <c r="AF62395"/>
      <c r="AH62395" s="36"/>
      <c r="AJ62395"/>
    </row>
    <row r="62396" spans="14:36">
      <c r="N62396" s="36"/>
      <c r="R62396" s="5"/>
      <c r="W62396"/>
      <c r="Y62396" s="36"/>
      <c r="AA62396" s="5"/>
      <c r="AC62396" s="36"/>
      <c r="AD62396" s="36"/>
      <c r="AE62396"/>
      <c r="AF62396"/>
      <c r="AH62396" s="36"/>
      <c r="AJ62396"/>
    </row>
    <row r="62397" spans="14:36">
      <c r="N62397" s="36"/>
      <c r="R62397" s="5"/>
      <c r="W62397"/>
      <c r="Y62397" s="36"/>
      <c r="AA62397" s="5"/>
      <c r="AC62397" s="36"/>
      <c r="AD62397" s="36"/>
      <c r="AE62397"/>
      <c r="AF62397"/>
      <c r="AH62397" s="36"/>
      <c r="AJ62397"/>
    </row>
    <row r="62398" spans="14:36">
      <c r="N62398" s="36"/>
      <c r="R62398" s="5"/>
      <c r="W62398"/>
      <c r="Y62398" s="36"/>
      <c r="AA62398" s="5"/>
      <c r="AC62398" s="36"/>
      <c r="AD62398" s="36"/>
      <c r="AE62398"/>
      <c r="AF62398"/>
      <c r="AH62398" s="36"/>
      <c r="AJ62398"/>
    </row>
    <row r="62399" spans="14:36">
      <c r="N62399" s="36"/>
      <c r="R62399" s="5"/>
      <c r="W62399"/>
      <c r="Y62399" s="36"/>
      <c r="AA62399" s="5"/>
      <c r="AC62399" s="36"/>
      <c r="AD62399" s="36"/>
      <c r="AE62399"/>
      <c r="AF62399"/>
      <c r="AH62399" s="36"/>
      <c r="AJ62399"/>
    </row>
    <row r="62400" spans="14:36">
      <c r="N62400" s="36"/>
      <c r="R62400" s="5"/>
      <c r="W62400"/>
      <c r="Y62400" s="36"/>
      <c r="AA62400" s="5"/>
      <c r="AC62400" s="36"/>
      <c r="AD62400" s="36"/>
      <c r="AE62400"/>
      <c r="AF62400"/>
      <c r="AH62400" s="36"/>
      <c r="AJ62400"/>
    </row>
    <row r="62401" spans="14:36">
      <c r="N62401" s="36"/>
      <c r="R62401" s="5"/>
      <c r="W62401"/>
      <c r="Y62401" s="36"/>
      <c r="AA62401" s="5"/>
      <c r="AC62401" s="36"/>
      <c r="AD62401" s="36"/>
      <c r="AE62401"/>
      <c r="AF62401"/>
      <c r="AH62401" s="36"/>
      <c r="AJ62401"/>
    </row>
    <row r="62402" spans="14:36">
      <c r="N62402" s="36"/>
      <c r="R62402" s="5"/>
      <c r="W62402"/>
      <c r="Y62402" s="36"/>
      <c r="AA62402" s="5"/>
      <c r="AC62402" s="36"/>
      <c r="AD62402" s="36"/>
      <c r="AE62402"/>
      <c r="AF62402"/>
      <c r="AH62402" s="36"/>
      <c r="AJ62402"/>
    </row>
    <row r="62403" spans="14:36">
      <c r="N62403" s="36"/>
      <c r="R62403" s="5"/>
      <c r="W62403"/>
      <c r="Y62403" s="36"/>
      <c r="AA62403" s="5"/>
      <c r="AC62403" s="36"/>
      <c r="AD62403" s="36"/>
      <c r="AE62403"/>
      <c r="AF62403"/>
      <c r="AH62403" s="36"/>
      <c r="AJ62403"/>
    </row>
    <row r="62404" spans="14:36">
      <c r="N62404" s="36"/>
      <c r="R62404" s="5"/>
      <c r="W62404"/>
      <c r="Y62404" s="36"/>
      <c r="AA62404" s="5"/>
      <c r="AC62404" s="36"/>
      <c r="AD62404" s="36"/>
      <c r="AE62404"/>
      <c r="AF62404"/>
      <c r="AH62404" s="36"/>
      <c r="AJ62404"/>
    </row>
    <row r="62405" spans="14:36">
      <c r="N62405" s="36"/>
      <c r="R62405" s="5"/>
      <c r="W62405"/>
      <c r="Y62405" s="36"/>
      <c r="AA62405" s="5"/>
      <c r="AC62405" s="36"/>
      <c r="AD62405" s="36"/>
      <c r="AE62405"/>
      <c r="AF62405"/>
      <c r="AH62405" s="36"/>
      <c r="AJ62405"/>
    </row>
    <row r="62406" spans="14:36">
      <c r="N62406" s="36"/>
      <c r="R62406" s="5"/>
      <c r="W62406"/>
      <c r="Y62406" s="36"/>
      <c r="AA62406" s="5"/>
      <c r="AC62406" s="36"/>
      <c r="AD62406" s="36"/>
      <c r="AE62406"/>
      <c r="AF62406"/>
      <c r="AH62406" s="36"/>
      <c r="AJ62406"/>
    </row>
    <row r="62407" spans="14:36">
      <c r="N62407" s="36"/>
      <c r="R62407" s="5"/>
      <c r="W62407"/>
      <c r="Y62407" s="36"/>
      <c r="AA62407" s="5"/>
      <c r="AC62407" s="36"/>
      <c r="AD62407" s="36"/>
      <c r="AE62407"/>
      <c r="AF62407"/>
      <c r="AH62407" s="36"/>
      <c r="AJ62407"/>
    </row>
    <row r="62408" spans="14:36">
      <c r="N62408" s="36"/>
      <c r="R62408" s="5"/>
      <c r="W62408"/>
      <c r="Y62408" s="36"/>
      <c r="AA62408" s="5"/>
      <c r="AC62408" s="36"/>
      <c r="AD62408" s="36"/>
      <c r="AE62408"/>
      <c r="AF62408"/>
      <c r="AH62408" s="36"/>
      <c r="AJ62408"/>
    </row>
    <row r="62409" spans="14:36">
      <c r="N62409" s="36"/>
      <c r="R62409" s="5"/>
      <c r="W62409"/>
      <c r="Y62409" s="36"/>
      <c r="AA62409" s="5"/>
      <c r="AC62409" s="36"/>
      <c r="AD62409" s="36"/>
      <c r="AE62409"/>
      <c r="AF62409"/>
      <c r="AH62409" s="36"/>
      <c r="AJ62409"/>
    </row>
    <row r="62410" spans="14:36">
      <c r="N62410" s="36"/>
      <c r="R62410" s="5"/>
      <c r="W62410"/>
      <c r="Y62410" s="36"/>
      <c r="AA62410" s="5"/>
      <c r="AC62410" s="36"/>
      <c r="AD62410" s="36"/>
      <c r="AE62410"/>
      <c r="AF62410"/>
      <c r="AH62410" s="36"/>
      <c r="AJ62410"/>
    </row>
    <row r="62411" spans="14:36">
      <c r="N62411" s="36"/>
      <c r="R62411" s="5"/>
      <c r="W62411"/>
      <c r="Y62411" s="36"/>
      <c r="AA62411" s="5"/>
      <c r="AC62411" s="36"/>
      <c r="AD62411" s="36"/>
      <c r="AE62411"/>
      <c r="AF62411"/>
      <c r="AH62411" s="36"/>
      <c r="AJ62411"/>
    </row>
    <row r="62412" spans="14:36">
      <c r="N62412" s="36"/>
      <c r="R62412" s="5"/>
      <c r="W62412"/>
      <c r="Y62412" s="36"/>
      <c r="AA62412" s="5"/>
      <c r="AC62412" s="36"/>
      <c r="AD62412" s="36"/>
      <c r="AE62412"/>
      <c r="AF62412"/>
      <c r="AH62412" s="36"/>
      <c r="AJ62412"/>
    </row>
    <row r="62413" spans="14:36">
      <c r="N62413" s="36"/>
      <c r="R62413" s="5"/>
      <c r="W62413"/>
      <c r="Y62413" s="36"/>
      <c r="AA62413" s="5"/>
      <c r="AC62413" s="36"/>
      <c r="AD62413" s="36"/>
      <c r="AE62413"/>
      <c r="AF62413"/>
      <c r="AH62413" s="36"/>
      <c r="AJ62413"/>
    </row>
    <row r="62414" spans="14:36">
      <c r="N62414" s="36"/>
      <c r="R62414" s="5"/>
      <c r="W62414"/>
      <c r="Y62414" s="36"/>
      <c r="AA62414" s="5"/>
      <c r="AC62414" s="36"/>
      <c r="AD62414" s="36"/>
      <c r="AE62414"/>
      <c r="AF62414"/>
      <c r="AH62414" s="36"/>
      <c r="AJ62414"/>
    </row>
    <row r="62415" spans="14:36">
      <c r="N62415" s="36"/>
      <c r="R62415" s="5"/>
      <c r="W62415"/>
      <c r="Y62415" s="36"/>
      <c r="AA62415" s="5"/>
      <c r="AC62415" s="36"/>
      <c r="AD62415" s="36"/>
      <c r="AE62415"/>
      <c r="AF62415"/>
      <c r="AH62415" s="36"/>
      <c r="AJ62415"/>
    </row>
    <row r="62416" spans="14:36">
      <c r="N62416" s="36"/>
      <c r="R62416" s="5"/>
      <c r="W62416"/>
      <c r="Y62416" s="36"/>
      <c r="AA62416" s="5"/>
      <c r="AC62416" s="36"/>
      <c r="AD62416" s="36"/>
      <c r="AE62416"/>
      <c r="AF62416"/>
      <c r="AH62416" s="36"/>
      <c r="AJ62416"/>
    </row>
    <row r="62417" spans="14:36">
      <c r="N62417" s="36"/>
      <c r="R62417" s="5"/>
      <c r="W62417"/>
      <c r="Y62417" s="36"/>
      <c r="AA62417" s="5"/>
      <c r="AC62417" s="36"/>
      <c r="AD62417" s="36"/>
      <c r="AE62417"/>
      <c r="AF62417"/>
      <c r="AH62417" s="36"/>
      <c r="AJ62417"/>
    </row>
    <row r="62418" spans="14:36">
      <c r="N62418" s="36"/>
      <c r="R62418" s="5"/>
      <c r="W62418"/>
      <c r="Y62418" s="36"/>
      <c r="AA62418" s="5"/>
      <c r="AC62418" s="36"/>
      <c r="AD62418" s="36"/>
      <c r="AE62418"/>
      <c r="AF62418"/>
      <c r="AH62418" s="36"/>
      <c r="AJ62418"/>
    </row>
    <row r="62419" spans="14:36">
      <c r="N62419" s="36"/>
      <c r="R62419" s="5"/>
      <c r="W62419"/>
      <c r="Y62419" s="36"/>
      <c r="AA62419" s="5"/>
      <c r="AC62419" s="36"/>
      <c r="AD62419" s="36"/>
      <c r="AE62419"/>
      <c r="AF62419"/>
      <c r="AH62419" s="36"/>
      <c r="AJ62419"/>
    </row>
    <row r="62420" spans="14:36">
      <c r="N62420" s="36"/>
      <c r="R62420" s="5"/>
      <c r="W62420"/>
      <c r="Y62420" s="36"/>
      <c r="AA62420" s="5"/>
      <c r="AC62420" s="36"/>
      <c r="AD62420" s="36"/>
      <c r="AE62420"/>
      <c r="AF62420"/>
      <c r="AH62420" s="36"/>
      <c r="AJ62420"/>
    </row>
    <row r="62421" spans="14:36">
      <c r="N62421" s="36"/>
      <c r="R62421" s="5"/>
      <c r="W62421"/>
      <c r="Y62421" s="36"/>
      <c r="AA62421" s="5"/>
      <c r="AC62421" s="36"/>
      <c r="AD62421" s="36"/>
      <c r="AE62421"/>
      <c r="AF62421"/>
      <c r="AH62421" s="36"/>
      <c r="AJ62421"/>
    </row>
    <row r="62422" spans="14:36">
      <c r="N62422" s="36"/>
      <c r="R62422" s="5"/>
      <c r="W62422"/>
      <c r="Y62422" s="36"/>
      <c r="AA62422" s="5"/>
      <c r="AC62422" s="36"/>
      <c r="AD62422" s="36"/>
      <c r="AE62422"/>
      <c r="AF62422"/>
      <c r="AH62422" s="36"/>
      <c r="AJ62422"/>
    </row>
    <row r="62423" spans="14:36">
      <c r="N62423" s="36"/>
      <c r="R62423" s="5"/>
      <c r="W62423"/>
      <c r="Y62423" s="36"/>
      <c r="AA62423" s="5"/>
      <c r="AC62423" s="36"/>
      <c r="AD62423" s="36"/>
      <c r="AE62423"/>
      <c r="AF62423"/>
      <c r="AH62423" s="36"/>
      <c r="AJ62423"/>
    </row>
    <row r="62424" spans="14:36">
      <c r="N62424" s="36"/>
      <c r="R62424" s="5"/>
      <c r="W62424"/>
      <c r="Y62424" s="36"/>
      <c r="AA62424" s="5"/>
      <c r="AC62424" s="36"/>
      <c r="AD62424" s="36"/>
      <c r="AE62424"/>
      <c r="AF62424"/>
      <c r="AH62424" s="36"/>
      <c r="AJ62424"/>
    </row>
    <row r="62425" spans="14:36">
      <c r="N62425" s="36"/>
      <c r="R62425" s="5"/>
      <c r="W62425"/>
      <c r="Y62425" s="36"/>
      <c r="AA62425" s="5"/>
      <c r="AC62425" s="36"/>
      <c r="AD62425" s="36"/>
      <c r="AE62425"/>
      <c r="AF62425"/>
      <c r="AH62425" s="36"/>
      <c r="AJ62425"/>
    </row>
    <row r="62426" spans="14:36">
      <c r="N62426" s="36"/>
      <c r="R62426" s="5"/>
      <c r="W62426"/>
      <c r="Y62426" s="36"/>
      <c r="AA62426" s="5"/>
      <c r="AC62426" s="36"/>
      <c r="AD62426" s="36"/>
      <c r="AE62426"/>
      <c r="AF62426"/>
      <c r="AH62426" s="36"/>
      <c r="AJ62426"/>
    </row>
    <row r="62427" spans="14:36">
      <c r="N62427" s="36"/>
      <c r="R62427" s="5"/>
      <c r="W62427"/>
      <c r="Y62427" s="36"/>
      <c r="AA62427" s="5"/>
      <c r="AC62427" s="36"/>
      <c r="AD62427" s="36"/>
      <c r="AE62427"/>
      <c r="AF62427"/>
      <c r="AH62427" s="36"/>
      <c r="AJ62427"/>
    </row>
    <row r="62428" spans="14:36">
      <c r="N62428" s="36"/>
      <c r="R62428" s="5"/>
      <c r="W62428"/>
      <c r="Y62428" s="36"/>
      <c r="AA62428" s="5"/>
      <c r="AC62428" s="36"/>
      <c r="AD62428" s="36"/>
      <c r="AE62428"/>
      <c r="AF62428"/>
      <c r="AH62428" s="36"/>
      <c r="AJ62428"/>
    </row>
    <row r="62429" spans="14:36">
      <c r="N62429" s="36"/>
      <c r="R62429" s="5"/>
      <c r="W62429"/>
      <c r="Y62429" s="36"/>
      <c r="AA62429" s="5"/>
      <c r="AC62429" s="36"/>
      <c r="AD62429" s="36"/>
      <c r="AE62429"/>
      <c r="AF62429"/>
      <c r="AH62429" s="36"/>
      <c r="AJ62429"/>
    </row>
    <row r="62430" spans="14:36">
      <c r="N62430" s="36"/>
      <c r="R62430" s="5"/>
      <c r="W62430"/>
      <c r="Y62430" s="36"/>
      <c r="AA62430" s="5"/>
      <c r="AC62430" s="36"/>
      <c r="AD62430" s="36"/>
      <c r="AE62430"/>
      <c r="AF62430"/>
      <c r="AH62430" s="36"/>
      <c r="AJ62430"/>
    </row>
    <row r="62431" spans="14:36">
      <c r="N62431" s="36"/>
      <c r="R62431" s="5"/>
      <c r="W62431"/>
      <c r="Y62431" s="36"/>
      <c r="AA62431" s="5"/>
      <c r="AC62431" s="36"/>
      <c r="AD62431" s="36"/>
      <c r="AE62431"/>
      <c r="AF62431"/>
      <c r="AH62431" s="36"/>
      <c r="AJ62431"/>
    </row>
    <row r="62432" spans="14:36">
      <c r="N62432" s="36"/>
      <c r="R62432" s="5"/>
      <c r="W62432"/>
      <c r="Y62432" s="36"/>
      <c r="AA62432" s="5"/>
      <c r="AC62432" s="36"/>
      <c r="AD62432" s="36"/>
      <c r="AE62432"/>
      <c r="AF62432"/>
      <c r="AH62432" s="36"/>
      <c r="AJ62432"/>
    </row>
    <row r="62433" spans="14:36">
      <c r="N62433" s="36"/>
      <c r="R62433" s="5"/>
      <c r="W62433"/>
      <c r="Y62433" s="36"/>
      <c r="AA62433" s="5"/>
      <c r="AC62433" s="36"/>
      <c r="AD62433" s="36"/>
      <c r="AE62433"/>
      <c r="AF62433"/>
      <c r="AH62433" s="36"/>
      <c r="AJ62433"/>
    </row>
    <row r="62434" spans="14:36">
      <c r="N62434" s="36"/>
      <c r="R62434" s="5"/>
      <c r="W62434"/>
      <c r="Y62434" s="36"/>
      <c r="AA62434" s="5"/>
      <c r="AC62434" s="36"/>
      <c r="AD62434" s="36"/>
      <c r="AE62434"/>
      <c r="AF62434"/>
      <c r="AH62434" s="36"/>
      <c r="AJ62434"/>
    </row>
    <row r="62435" spans="14:36">
      <c r="N62435" s="36"/>
      <c r="R62435" s="5"/>
      <c r="W62435"/>
      <c r="Y62435" s="36"/>
      <c r="AA62435" s="5"/>
      <c r="AC62435" s="36"/>
      <c r="AD62435" s="36"/>
      <c r="AE62435"/>
      <c r="AF62435"/>
      <c r="AH62435" s="36"/>
      <c r="AJ62435"/>
    </row>
    <row r="62436" spans="14:36">
      <c r="N62436" s="36"/>
      <c r="R62436" s="5"/>
      <c r="W62436"/>
      <c r="Y62436" s="36"/>
      <c r="AA62436" s="5"/>
      <c r="AC62436" s="36"/>
      <c r="AD62436" s="36"/>
      <c r="AE62436"/>
      <c r="AF62436"/>
      <c r="AH62436" s="36"/>
      <c r="AJ62436"/>
    </row>
    <row r="62437" spans="14:36">
      <c r="N62437" s="36"/>
      <c r="R62437" s="5"/>
      <c r="W62437"/>
      <c r="Y62437" s="36"/>
      <c r="AA62437" s="5"/>
      <c r="AC62437" s="36"/>
      <c r="AD62437" s="36"/>
      <c r="AE62437"/>
      <c r="AF62437"/>
      <c r="AH62437" s="36"/>
      <c r="AJ62437"/>
    </row>
    <row r="62438" spans="14:36">
      <c r="N62438" s="36"/>
      <c r="R62438" s="5"/>
      <c r="W62438"/>
      <c r="Y62438" s="36"/>
      <c r="AA62438" s="5"/>
      <c r="AC62438" s="36"/>
      <c r="AD62438" s="36"/>
      <c r="AE62438"/>
      <c r="AF62438"/>
      <c r="AH62438" s="36"/>
      <c r="AJ62438"/>
    </row>
    <row r="62439" spans="14:36">
      <c r="N62439" s="36"/>
      <c r="R62439" s="5"/>
      <c r="W62439"/>
      <c r="Y62439" s="36"/>
      <c r="AA62439" s="5"/>
      <c r="AC62439" s="36"/>
      <c r="AD62439" s="36"/>
      <c r="AE62439"/>
      <c r="AF62439"/>
      <c r="AH62439" s="36"/>
      <c r="AJ62439"/>
    </row>
    <row r="62440" spans="14:36">
      <c r="N62440" s="36"/>
      <c r="R62440" s="5"/>
      <c r="W62440"/>
      <c r="Y62440" s="36"/>
      <c r="AA62440" s="5"/>
      <c r="AC62440" s="36"/>
      <c r="AD62440" s="36"/>
      <c r="AE62440"/>
      <c r="AF62440"/>
      <c r="AH62440" s="36"/>
      <c r="AJ62440"/>
    </row>
    <row r="62441" spans="14:36">
      <c r="N62441" s="36"/>
      <c r="R62441" s="5"/>
      <c r="W62441"/>
      <c r="Y62441" s="36"/>
      <c r="AA62441" s="5"/>
      <c r="AC62441" s="36"/>
      <c r="AD62441" s="36"/>
      <c r="AE62441"/>
      <c r="AF62441"/>
      <c r="AH62441" s="36"/>
      <c r="AJ62441"/>
    </row>
    <row r="62442" spans="14:36">
      <c r="N62442" s="36"/>
      <c r="R62442" s="5"/>
      <c r="W62442"/>
      <c r="Y62442" s="36"/>
      <c r="AA62442" s="5"/>
      <c r="AC62442" s="36"/>
      <c r="AD62442" s="36"/>
      <c r="AE62442"/>
      <c r="AF62442"/>
      <c r="AH62442" s="36"/>
      <c r="AJ62442"/>
    </row>
    <row r="62443" spans="14:36">
      <c r="N62443" s="36"/>
      <c r="R62443" s="5"/>
      <c r="W62443"/>
      <c r="Y62443" s="36"/>
      <c r="AA62443" s="5"/>
      <c r="AC62443" s="36"/>
      <c r="AD62443" s="36"/>
      <c r="AE62443"/>
      <c r="AF62443"/>
      <c r="AH62443" s="36"/>
      <c r="AJ62443"/>
    </row>
    <row r="62444" spans="14:36">
      <c r="N62444" s="36"/>
      <c r="R62444" s="5"/>
      <c r="W62444"/>
      <c r="Y62444" s="36"/>
      <c r="AA62444" s="5"/>
      <c r="AC62444" s="36"/>
      <c r="AD62444" s="36"/>
      <c r="AE62444"/>
      <c r="AF62444"/>
      <c r="AH62444" s="36"/>
      <c r="AJ62444"/>
    </row>
    <row r="62445" spans="14:36">
      <c r="N62445" s="36"/>
      <c r="R62445" s="5"/>
      <c r="W62445"/>
      <c r="Y62445" s="36"/>
      <c r="AA62445" s="5"/>
      <c r="AC62445" s="36"/>
      <c r="AD62445" s="36"/>
      <c r="AE62445"/>
      <c r="AF62445"/>
      <c r="AH62445" s="36"/>
      <c r="AJ62445"/>
    </row>
    <row r="62446" spans="14:36">
      <c r="N62446" s="36"/>
      <c r="R62446" s="5"/>
      <c r="W62446"/>
      <c r="Y62446" s="36"/>
      <c r="AA62446" s="5"/>
      <c r="AC62446" s="36"/>
      <c r="AD62446" s="36"/>
      <c r="AE62446"/>
      <c r="AF62446"/>
      <c r="AH62446" s="36"/>
      <c r="AJ62446"/>
    </row>
    <row r="62447" spans="14:36">
      <c r="N62447" s="36"/>
      <c r="R62447" s="5"/>
      <c r="W62447"/>
      <c r="Y62447" s="36"/>
      <c r="AA62447" s="5"/>
      <c r="AC62447" s="36"/>
      <c r="AD62447" s="36"/>
      <c r="AE62447"/>
      <c r="AF62447"/>
      <c r="AH62447" s="36"/>
      <c r="AJ62447"/>
    </row>
    <row r="62448" spans="14:36">
      <c r="N62448" s="36"/>
      <c r="R62448" s="5"/>
      <c r="W62448"/>
      <c r="Y62448" s="36"/>
      <c r="AA62448" s="5"/>
      <c r="AC62448" s="36"/>
      <c r="AD62448" s="36"/>
      <c r="AE62448"/>
      <c r="AF62448"/>
      <c r="AH62448" s="36"/>
      <c r="AJ62448"/>
    </row>
    <row r="62449" spans="14:36">
      <c r="N62449" s="36"/>
      <c r="R62449" s="5"/>
      <c r="W62449"/>
      <c r="Y62449" s="36"/>
      <c r="AA62449" s="5"/>
      <c r="AC62449" s="36"/>
      <c r="AD62449" s="36"/>
      <c r="AE62449"/>
      <c r="AF62449"/>
      <c r="AH62449" s="36"/>
      <c r="AJ62449"/>
    </row>
    <row r="62450" spans="14:36">
      <c r="N62450" s="36"/>
      <c r="R62450" s="5"/>
      <c r="W62450"/>
      <c r="Y62450" s="36"/>
      <c r="AA62450" s="5"/>
      <c r="AC62450" s="36"/>
      <c r="AD62450" s="36"/>
      <c r="AE62450"/>
      <c r="AF62450"/>
      <c r="AH62450" s="36"/>
      <c r="AJ62450"/>
    </row>
    <row r="62451" spans="14:36">
      <c r="N62451" s="36"/>
      <c r="R62451" s="5"/>
      <c r="W62451"/>
      <c r="Y62451" s="36"/>
      <c r="AA62451" s="5"/>
      <c r="AC62451" s="36"/>
      <c r="AD62451" s="36"/>
      <c r="AE62451"/>
      <c r="AF62451"/>
      <c r="AH62451" s="36"/>
      <c r="AJ62451"/>
    </row>
    <row r="62452" spans="14:36">
      <c r="N62452" s="36"/>
      <c r="R62452" s="5"/>
      <c r="W62452"/>
      <c r="Y62452" s="36"/>
      <c r="AA62452" s="5"/>
      <c r="AC62452" s="36"/>
      <c r="AD62452" s="36"/>
      <c r="AE62452"/>
      <c r="AF62452"/>
      <c r="AH62452" s="36"/>
      <c r="AJ62452"/>
    </row>
    <row r="62453" spans="14:36">
      <c r="N62453" s="36"/>
      <c r="R62453" s="5"/>
      <c r="W62453"/>
      <c r="Y62453" s="36"/>
      <c r="AA62453" s="5"/>
      <c r="AC62453" s="36"/>
      <c r="AD62453" s="36"/>
      <c r="AE62453"/>
      <c r="AF62453"/>
      <c r="AH62453" s="36"/>
      <c r="AJ62453"/>
    </row>
    <row r="62454" spans="14:36">
      <c r="N62454" s="36"/>
      <c r="R62454" s="5"/>
      <c r="W62454"/>
      <c r="Y62454" s="36"/>
      <c r="AA62454" s="5"/>
      <c r="AC62454" s="36"/>
      <c r="AD62454" s="36"/>
      <c r="AE62454"/>
      <c r="AF62454"/>
      <c r="AH62454" s="36"/>
      <c r="AJ62454"/>
    </row>
    <row r="62455" spans="14:36">
      <c r="N62455" s="36"/>
      <c r="R62455" s="5"/>
      <c r="W62455"/>
      <c r="Y62455" s="36"/>
      <c r="AA62455" s="5"/>
      <c r="AC62455" s="36"/>
      <c r="AD62455" s="36"/>
      <c r="AE62455"/>
      <c r="AF62455"/>
      <c r="AH62455" s="36"/>
      <c r="AJ62455"/>
    </row>
    <row r="62456" spans="14:36">
      <c r="N62456" s="36"/>
      <c r="R62456" s="5"/>
      <c r="W62456"/>
      <c r="Y62456" s="36"/>
      <c r="AA62456" s="5"/>
      <c r="AC62456" s="36"/>
      <c r="AD62456" s="36"/>
      <c r="AE62456"/>
      <c r="AF62456"/>
      <c r="AH62456" s="36"/>
      <c r="AJ62456"/>
    </row>
    <row r="62457" spans="14:36">
      <c r="N62457" s="36"/>
      <c r="R62457" s="5"/>
      <c r="W62457"/>
      <c r="Y62457" s="36"/>
      <c r="AA62457" s="5"/>
      <c r="AC62457" s="36"/>
      <c r="AD62457" s="36"/>
      <c r="AE62457"/>
      <c r="AF62457"/>
      <c r="AH62457" s="36"/>
      <c r="AJ62457"/>
    </row>
    <row r="62458" spans="14:36">
      <c r="N62458" s="36"/>
      <c r="R62458" s="5"/>
      <c r="W62458"/>
      <c r="Y62458" s="36"/>
      <c r="AA62458" s="5"/>
      <c r="AC62458" s="36"/>
      <c r="AD62458" s="36"/>
      <c r="AE62458"/>
      <c r="AF62458"/>
      <c r="AH62458" s="36"/>
      <c r="AJ62458"/>
    </row>
    <row r="62459" spans="14:36">
      <c r="N62459" s="36"/>
      <c r="R62459" s="5"/>
      <c r="W62459"/>
      <c r="Y62459" s="36"/>
      <c r="AA62459" s="5"/>
      <c r="AC62459" s="36"/>
      <c r="AD62459" s="36"/>
      <c r="AE62459"/>
      <c r="AF62459"/>
      <c r="AH62459" s="36"/>
      <c r="AJ62459"/>
    </row>
    <row r="62460" spans="14:36">
      <c r="N62460" s="36"/>
      <c r="R62460" s="5"/>
      <c r="W62460"/>
      <c r="Y62460" s="36"/>
      <c r="AA62460" s="5"/>
      <c r="AC62460" s="36"/>
      <c r="AD62460" s="36"/>
      <c r="AE62460"/>
      <c r="AF62460"/>
      <c r="AH62460" s="36"/>
      <c r="AJ62460"/>
    </row>
    <row r="62461" spans="14:36">
      <c r="N62461" s="36"/>
      <c r="R62461" s="5"/>
      <c r="W62461"/>
      <c r="Y62461" s="36"/>
      <c r="AA62461" s="5"/>
      <c r="AC62461" s="36"/>
      <c r="AD62461" s="36"/>
      <c r="AE62461"/>
      <c r="AF62461"/>
      <c r="AH62461" s="36"/>
      <c r="AJ62461"/>
    </row>
    <row r="62462" spans="14:36">
      <c r="N62462" s="36"/>
      <c r="R62462" s="5"/>
      <c r="W62462"/>
      <c r="Y62462" s="36"/>
      <c r="AA62462" s="5"/>
      <c r="AC62462" s="36"/>
      <c r="AD62462" s="36"/>
      <c r="AE62462"/>
      <c r="AF62462"/>
      <c r="AH62462" s="36"/>
      <c r="AJ62462"/>
    </row>
    <row r="62463" spans="14:36">
      <c r="N62463" s="36"/>
      <c r="R62463" s="5"/>
      <c r="W62463"/>
      <c r="Y62463" s="36"/>
      <c r="AA62463" s="5"/>
      <c r="AC62463" s="36"/>
      <c r="AD62463" s="36"/>
      <c r="AE62463"/>
      <c r="AF62463"/>
      <c r="AH62463" s="36"/>
      <c r="AJ62463"/>
    </row>
    <row r="62464" spans="14:36">
      <c r="N62464" s="36"/>
      <c r="R62464" s="5"/>
      <c r="W62464"/>
      <c r="Y62464" s="36"/>
      <c r="AA62464" s="5"/>
      <c r="AC62464" s="36"/>
      <c r="AD62464" s="36"/>
      <c r="AE62464"/>
      <c r="AF62464"/>
      <c r="AH62464" s="36"/>
      <c r="AJ62464"/>
    </row>
    <row r="62465" spans="14:36">
      <c r="N62465" s="36"/>
      <c r="R62465" s="5"/>
      <c r="W62465"/>
      <c r="Y62465" s="36"/>
      <c r="AA62465" s="5"/>
      <c r="AC62465" s="36"/>
      <c r="AD62465" s="36"/>
      <c r="AE62465"/>
      <c r="AF62465"/>
      <c r="AH62465" s="36"/>
      <c r="AJ62465"/>
    </row>
    <row r="62466" spans="14:36">
      <c r="N62466" s="36"/>
      <c r="R62466" s="5"/>
      <c r="W62466"/>
      <c r="Y62466" s="36"/>
      <c r="AA62466" s="5"/>
      <c r="AC62466" s="36"/>
      <c r="AD62466" s="36"/>
      <c r="AE62466"/>
      <c r="AF62466"/>
      <c r="AH62466" s="36"/>
      <c r="AJ62466"/>
    </row>
    <row r="62467" spans="14:36">
      <c r="N62467" s="36"/>
      <c r="R62467" s="5"/>
      <c r="W62467"/>
      <c r="Y62467" s="36"/>
      <c r="AA62467" s="5"/>
      <c r="AC62467" s="36"/>
      <c r="AD62467" s="36"/>
      <c r="AE62467"/>
      <c r="AF62467"/>
      <c r="AH62467" s="36"/>
      <c r="AJ62467"/>
    </row>
    <row r="62468" spans="14:36">
      <c r="N62468" s="36"/>
      <c r="R62468" s="5"/>
      <c r="W62468"/>
      <c r="Y62468" s="36"/>
      <c r="AA62468" s="5"/>
      <c r="AC62468" s="36"/>
      <c r="AD62468" s="36"/>
      <c r="AE62468"/>
      <c r="AF62468"/>
      <c r="AH62468" s="36"/>
      <c r="AJ62468"/>
    </row>
    <row r="62469" spans="14:36">
      <c r="N62469" s="36"/>
      <c r="R62469" s="5"/>
      <c r="W62469"/>
      <c r="Y62469" s="36"/>
      <c r="AA62469" s="5"/>
      <c r="AC62469" s="36"/>
      <c r="AD62469" s="36"/>
      <c r="AE62469"/>
      <c r="AF62469"/>
      <c r="AH62469" s="36"/>
      <c r="AJ62469"/>
    </row>
    <row r="62470" spans="14:36">
      <c r="N62470" s="36"/>
      <c r="R62470" s="5"/>
      <c r="W62470"/>
      <c r="Y62470" s="36"/>
      <c r="AA62470" s="5"/>
      <c r="AC62470" s="36"/>
      <c r="AD62470" s="36"/>
      <c r="AE62470"/>
      <c r="AF62470"/>
      <c r="AH62470" s="36"/>
      <c r="AJ62470"/>
    </row>
    <row r="62471" spans="14:36">
      <c r="N62471" s="36"/>
      <c r="R62471" s="5"/>
      <c r="W62471"/>
      <c r="Y62471" s="36"/>
      <c r="AA62471" s="5"/>
      <c r="AC62471" s="36"/>
      <c r="AD62471" s="36"/>
      <c r="AE62471"/>
      <c r="AF62471"/>
      <c r="AH62471" s="36"/>
      <c r="AJ62471"/>
    </row>
    <row r="62472" spans="14:36">
      <c r="N62472" s="36"/>
      <c r="R62472" s="5"/>
      <c r="W62472"/>
      <c r="Y62472" s="36"/>
      <c r="AA62472" s="5"/>
      <c r="AC62472" s="36"/>
      <c r="AD62472" s="36"/>
      <c r="AE62472"/>
      <c r="AF62472"/>
      <c r="AH62472" s="36"/>
      <c r="AJ62472"/>
    </row>
    <row r="62473" spans="14:36">
      <c r="N62473" s="36"/>
      <c r="R62473" s="5"/>
      <c r="W62473"/>
      <c r="Y62473" s="36"/>
      <c r="AA62473" s="5"/>
      <c r="AC62473" s="36"/>
      <c r="AD62473" s="36"/>
      <c r="AE62473"/>
      <c r="AF62473"/>
      <c r="AH62473" s="36"/>
      <c r="AJ62473"/>
    </row>
    <row r="62474" spans="14:36">
      <c r="N62474" s="36"/>
      <c r="R62474" s="5"/>
      <c r="W62474"/>
      <c r="Y62474" s="36"/>
      <c r="AA62474" s="5"/>
      <c r="AC62474" s="36"/>
      <c r="AD62474" s="36"/>
      <c r="AE62474"/>
      <c r="AF62474"/>
      <c r="AH62474" s="36"/>
      <c r="AJ62474"/>
    </row>
    <row r="62475" spans="14:36">
      <c r="N62475" s="36"/>
      <c r="R62475" s="5"/>
      <c r="W62475"/>
      <c r="Y62475" s="36"/>
      <c r="AA62475" s="5"/>
      <c r="AC62475" s="36"/>
      <c r="AD62475" s="36"/>
      <c r="AE62475"/>
      <c r="AF62475"/>
      <c r="AH62475" s="36"/>
      <c r="AJ62475"/>
    </row>
    <row r="62476" spans="14:36">
      <c r="N62476" s="36"/>
      <c r="R62476" s="5"/>
      <c r="W62476"/>
      <c r="Y62476" s="36"/>
      <c r="AA62476" s="5"/>
      <c r="AC62476" s="36"/>
      <c r="AD62476" s="36"/>
      <c r="AE62476"/>
      <c r="AF62476"/>
      <c r="AH62476" s="36"/>
      <c r="AJ62476"/>
    </row>
    <row r="62477" spans="14:36">
      <c r="N62477" s="36"/>
      <c r="R62477" s="5"/>
      <c r="W62477"/>
      <c r="Y62477" s="36"/>
      <c r="AA62477" s="5"/>
      <c r="AC62477" s="36"/>
      <c r="AD62477" s="36"/>
      <c r="AE62477"/>
      <c r="AF62477"/>
      <c r="AH62477" s="36"/>
      <c r="AJ62477"/>
    </row>
    <row r="62478" spans="14:36">
      <c r="N62478" s="36"/>
      <c r="R62478" s="5"/>
      <c r="W62478"/>
      <c r="Y62478" s="36"/>
      <c r="AA62478" s="5"/>
      <c r="AC62478" s="36"/>
      <c r="AD62478" s="36"/>
      <c r="AE62478"/>
      <c r="AF62478"/>
      <c r="AH62478" s="36"/>
      <c r="AJ62478"/>
    </row>
    <row r="62479" spans="14:36">
      <c r="N62479" s="36"/>
      <c r="R62479" s="5"/>
      <c r="W62479"/>
      <c r="Y62479" s="36"/>
      <c r="AA62479" s="5"/>
      <c r="AC62479" s="36"/>
      <c r="AD62479" s="36"/>
      <c r="AE62479"/>
      <c r="AF62479"/>
      <c r="AH62479" s="36"/>
      <c r="AJ62479"/>
    </row>
    <row r="62480" spans="14:36">
      <c r="N62480" s="36"/>
      <c r="R62480" s="5"/>
      <c r="W62480"/>
      <c r="Y62480" s="36"/>
      <c r="AA62480" s="5"/>
      <c r="AC62480" s="36"/>
      <c r="AD62480" s="36"/>
      <c r="AE62480"/>
      <c r="AF62480"/>
      <c r="AH62480" s="36"/>
      <c r="AJ62480"/>
    </row>
    <row r="62481" spans="14:36">
      <c r="N62481" s="36"/>
      <c r="R62481" s="5"/>
      <c r="W62481"/>
      <c r="Y62481" s="36"/>
      <c r="AA62481" s="5"/>
      <c r="AC62481" s="36"/>
      <c r="AD62481" s="36"/>
      <c r="AE62481"/>
      <c r="AF62481"/>
      <c r="AH62481" s="36"/>
      <c r="AJ62481"/>
    </row>
    <row r="62482" spans="14:36">
      <c r="N62482" s="36"/>
      <c r="R62482" s="5"/>
      <c r="W62482"/>
      <c r="Y62482" s="36"/>
      <c r="AA62482" s="5"/>
      <c r="AC62482" s="36"/>
      <c r="AD62482" s="36"/>
      <c r="AE62482"/>
      <c r="AF62482"/>
      <c r="AH62482" s="36"/>
      <c r="AJ62482"/>
    </row>
    <row r="62483" spans="14:36">
      <c r="N62483" s="36"/>
      <c r="R62483" s="5"/>
      <c r="W62483"/>
      <c r="Y62483" s="36"/>
      <c r="AA62483" s="5"/>
      <c r="AC62483" s="36"/>
      <c r="AD62483" s="36"/>
      <c r="AE62483"/>
      <c r="AF62483"/>
      <c r="AH62483" s="36"/>
      <c r="AJ62483"/>
    </row>
    <row r="62484" spans="14:36">
      <c r="N62484" s="36"/>
      <c r="R62484" s="5"/>
      <c r="W62484"/>
      <c r="Y62484" s="36"/>
      <c r="AA62484" s="5"/>
      <c r="AC62484" s="36"/>
      <c r="AD62484" s="36"/>
      <c r="AE62484"/>
      <c r="AF62484"/>
      <c r="AH62484" s="36"/>
      <c r="AJ62484"/>
    </row>
    <row r="62485" spans="14:36">
      <c r="N62485" s="36"/>
      <c r="R62485" s="5"/>
      <c r="W62485"/>
      <c r="Y62485" s="36"/>
      <c r="AA62485" s="5"/>
      <c r="AC62485" s="36"/>
      <c r="AD62485" s="36"/>
      <c r="AE62485"/>
      <c r="AF62485"/>
      <c r="AH62485" s="36"/>
      <c r="AJ62485"/>
    </row>
    <row r="62486" spans="14:36">
      <c r="N62486" s="36"/>
      <c r="R62486" s="5"/>
      <c r="W62486"/>
      <c r="Y62486" s="36"/>
      <c r="AA62486" s="5"/>
      <c r="AC62486" s="36"/>
      <c r="AD62486" s="36"/>
      <c r="AE62486"/>
      <c r="AF62486"/>
      <c r="AH62486" s="36"/>
      <c r="AJ62486"/>
    </row>
    <row r="62487" spans="14:36">
      <c r="N62487" s="36"/>
      <c r="R62487" s="5"/>
      <c r="W62487"/>
      <c r="Y62487" s="36"/>
      <c r="AA62487" s="5"/>
      <c r="AC62487" s="36"/>
      <c r="AD62487" s="36"/>
      <c r="AE62487"/>
      <c r="AF62487"/>
      <c r="AH62487" s="36"/>
      <c r="AJ62487"/>
    </row>
    <row r="62488" spans="14:36">
      <c r="N62488" s="36"/>
      <c r="R62488" s="5"/>
      <c r="W62488"/>
      <c r="Y62488" s="36"/>
      <c r="AA62488" s="5"/>
      <c r="AC62488" s="36"/>
      <c r="AD62488" s="36"/>
      <c r="AE62488"/>
      <c r="AF62488"/>
      <c r="AH62488" s="36"/>
      <c r="AJ62488"/>
    </row>
    <row r="62489" spans="14:36">
      <c r="N62489" s="36"/>
      <c r="R62489" s="5"/>
      <c r="W62489"/>
      <c r="Y62489" s="36"/>
      <c r="AA62489" s="5"/>
      <c r="AC62489" s="36"/>
      <c r="AD62489" s="36"/>
      <c r="AE62489"/>
      <c r="AF62489"/>
      <c r="AH62489" s="36"/>
      <c r="AJ62489"/>
    </row>
    <row r="62490" spans="14:36">
      <c r="N62490" s="36"/>
      <c r="R62490" s="5"/>
      <c r="W62490"/>
      <c r="Y62490" s="36"/>
      <c r="AA62490" s="5"/>
      <c r="AC62490" s="36"/>
      <c r="AD62490" s="36"/>
      <c r="AE62490"/>
      <c r="AF62490"/>
      <c r="AH62490" s="36"/>
      <c r="AJ62490"/>
    </row>
    <row r="62491" spans="14:36">
      <c r="N62491" s="36"/>
      <c r="R62491" s="5"/>
      <c r="W62491"/>
      <c r="Y62491" s="36"/>
      <c r="AA62491" s="5"/>
      <c r="AC62491" s="36"/>
      <c r="AD62491" s="36"/>
      <c r="AE62491"/>
      <c r="AF62491"/>
      <c r="AH62491" s="36"/>
      <c r="AJ62491"/>
    </row>
    <row r="62492" spans="14:36">
      <c r="N62492" s="36"/>
      <c r="R62492" s="5"/>
      <c r="W62492"/>
      <c r="Y62492" s="36"/>
      <c r="AA62492" s="5"/>
      <c r="AC62492" s="36"/>
      <c r="AD62492" s="36"/>
      <c r="AE62492"/>
      <c r="AF62492"/>
      <c r="AH62492" s="36"/>
      <c r="AJ62492"/>
    </row>
    <row r="62493" spans="14:36">
      <c r="N62493" s="36"/>
      <c r="R62493" s="5"/>
      <c r="W62493"/>
      <c r="Y62493" s="36"/>
      <c r="AA62493" s="5"/>
      <c r="AC62493" s="36"/>
      <c r="AD62493" s="36"/>
      <c r="AE62493"/>
      <c r="AF62493"/>
      <c r="AH62493" s="36"/>
      <c r="AJ62493"/>
    </row>
    <row r="62494" spans="14:36">
      <c r="N62494" s="36"/>
      <c r="R62494" s="5"/>
      <c r="W62494"/>
      <c r="Y62494" s="36"/>
      <c r="AA62494" s="5"/>
      <c r="AC62494" s="36"/>
      <c r="AD62494" s="36"/>
      <c r="AE62494"/>
      <c r="AF62494"/>
      <c r="AH62494" s="36"/>
      <c r="AJ62494"/>
    </row>
    <row r="62495" spans="14:36">
      <c r="N62495" s="36"/>
      <c r="R62495" s="5"/>
      <c r="W62495"/>
      <c r="Y62495" s="36"/>
      <c r="AA62495" s="5"/>
      <c r="AC62495" s="36"/>
      <c r="AD62495" s="36"/>
      <c r="AE62495"/>
      <c r="AF62495"/>
      <c r="AH62495" s="36"/>
      <c r="AJ62495"/>
    </row>
    <row r="62496" spans="14:36">
      <c r="N62496" s="36"/>
      <c r="R62496" s="5"/>
      <c r="W62496"/>
      <c r="Y62496" s="36"/>
      <c r="AA62496" s="5"/>
      <c r="AC62496" s="36"/>
      <c r="AD62496" s="36"/>
      <c r="AE62496"/>
      <c r="AF62496"/>
      <c r="AH62496" s="36"/>
      <c r="AJ62496"/>
    </row>
    <row r="62497" spans="14:36">
      <c r="N62497" s="36"/>
      <c r="R62497" s="5"/>
      <c r="W62497"/>
      <c r="Y62497" s="36"/>
      <c r="AA62497" s="5"/>
      <c r="AC62497" s="36"/>
      <c r="AD62497" s="36"/>
      <c r="AE62497"/>
      <c r="AF62497"/>
      <c r="AH62497" s="36"/>
      <c r="AJ62497"/>
    </row>
    <row r="62498" spans="14:36">
      <c r="N62498" s="36"/>
      <c r="R62498" s="5"/>
      <c r="W62498"/>
      <c r="Y62498" s="36"/>
      <c r="AA62498" s="5"/>
      <c r="AC62498" s="36"/>
      <c r="AD62498" s="36"/>
      <c r="AE62498"/>
      <c r="AF62498"/>
      <c r="AH62498" s="36"/>
      <c r="AJ62498"/>
    </row>
    <row r="62499" spans="14:36">
      <c r="N62499" s="36"/>
      <c r="R62499" s="5"/>
      <c r="W62499"/>
      <c r="Y62499" s="36"/>
      <c r="AA62499" s="5"/>
      <c r="AC62499" s="36"/>
      <c r="AD62499" s="36"/>
      <c r="AE62499"/>
      <c r="AF62499"/>
      <c r="AH62499" s="36"/>
      <c r="AJ62499"/>
    </row>
    <row r="62500" spans="14:36">
      <c r="N62500" s="36"/>
      <c r="R62500" s="5"/>
      <c r="W62500"/>
      <c r="Y62500" s="36"/>
      <c r="AA62500" s="5"/>
      <c r="AC62500" s="36"/>
      <c r="AD62500" s="36"/>
      <c r="AE62500"/>
      <c r="AF62500"/>
      <c r="AH62500" s="36"/>
      <c r="AJ62500"/>
    </row>
    <row r="62501" spans="14:36">
      <c r="N62501" s="36"/>
      <c r="R62501" s="5"/>
      <c r="W62501"/>
      <c r="Y62501" s="36"/>
      <c r="AA62501" s="5"/>
      <c r="AC62501" s="36"/>
      <c r="AD62501" s="36"/>
      <c r="AE62501"/>
      <c r="AF62501"/>
      <c r="AH62501" s="36"/>
      <c r="AJ62501"/>
    </row>
    <row r="62502" spans="14:36">
      <c r="N62502" s="36"/>
      <c r="R62502" s="5"/>
      <c r="W62502"/>
      <c r="Y62502" s="36"/>
      <c r="AA62502" s="5"/>
      <c r="AC62502" s="36"/>
      <c r="AD62502" s="36"/>
      <c r="AE62502"/>
      <c r="AF62502"/>
      <c r="AH62502" s="36"/>
      <c r="AJ62502"/>
    </row>
    <row r="62503" spans="14:36">
      <c r="N62503" s="36"/>
      <c r="R62503" s="5"/>
      <c r="W62503"/>
      <c r="Y62503" s="36"/>
      <c r="AA62503" s="5"/>
      <c r="AC62503" s="36"/>
      <c r="AD62503" s="36"/>
      <c r="AE62503"/>
      <c r="AF62503"/>
      <c r="AH62503" s="36"/>
      <c r="AJ62503"/>
    </row>
    <row r="62504" spans="14:36">
      <c r="N62504" s="36"/>
      <c r="R62504" s="5"/>
      <c r="W62504"/>
      <c r="Y62504" s="36"/>
      <c r="AA62504" s="5"/>
      <c r="AC62504" s="36"/>
      <c r="AD62504" s="36"/>
      <c r="AE62504"/>
      <c r="AF62504"/>
      <c r="AH62504" s="36"/>
      <c r="AJ62504"/>
    </row>
    <row r="62505" spans="14:36">
      <c r="N62505" s="36"/>
      <c r="R62505" s="5"/>
      <c r="W62505"/>
      <c r="Y62505" s="36"/>
      <c r="AA62505" s="5"/>
      <c r="AC62505" s="36"/>
      <c r="AD62505" s="36"/>
      <c r="AE62505"/>
      <c r="AF62505"/>
      <c r="AH62505" s="36"/>
      <c r="AJ62505"/>
    </row>
    <row r="62506" spans="14:36">
      <c r="N62506" s="36"/>
      <c r="R62506" s="5"/>
      <c r="W62506"/>
      <c r="Y62506" s="36"/>
      <c r="AA62506" s="5"/>
      <c r="AC62506" s="36"/>
      <c r="AD62506" s="36"/>
      <c r="AE62506"/>
      <c r="AF62506"/>
      <c r="AH62506" s="36"/>
      <c r="AJ62506"/>
    </row>
    <row r="62507" spans="14:36">
      <c r="N62507" s="36"/>
      <c r="R62507" s="5"/>
      <c r="W62507"/>
      <c r="Y62507" s="36"/>
      <c r="AA62507" s="5"/>
      <c r="AC62507" s="36"/>
      <c r="AD62507" s="36"/>
      <c r="AE62507"/>
      <c r="AF62507"/>
      <c r="AH62507" s="36"/>
      <c r="AJ62507"/>
    </row>
    <row r="62508" spans="14:36">
      <c r="N62508" s="36"/>
      <c r="R62508" s="5"/>
      <c r="W62508"/>
      <c r="Y62508" s="36"/>
      <c r="AA62508" s="5"/>
      <c r="AC62508" s="36"/>
      <c r="AD62508" s="36"/>
      <c r="AE62508"/>
      <c r="AF62508"/>
      <c r="AH62508" s="36"/>
      <c r="AJ62508"/>
    </row>
    <row r="62509" spans="14:36">
      <c r="N62509" s="36"/>
      <c r="R62509" s="5"/>
      <c r="W62509"/>
      <c r="Y62509" s="36"/>
      <c r="AA62509" s="5"/>
      <c r="AC62509" s="36"/>
      <c r="AD62509" s="36"/>
      <c r="AE62509"/>
      <c r="AF62509"/>
      <c r="AH62509" s="36"/>
      <c r="AJ62509"/>
    </row>
    <row r="62510" spans="14:36">
      <c r="N62510" s="36"/>
      <c r="R62510" s="5"/>
      <c r="W62510"/>
      <c r="Y62510" s="36"/>
      <c r="AA62510" s="5"/>
      <c r="AC62510" s="36"/>
      <c r="AD62510" s="36"/>
      <c r="AE62510"/>
      <c r="AF62510"/>
      <c r="AH62510" s="36"/>
      <c r="AJ62510"/>
    </row>
    <row r="62511" spans="14:36">
      <c r="N62511" s="36"/>
      <c r="R62511" s="5"/>
      <c r="W62511"/>
      <c r="Y62511" s="36"/>
      <c r="AA62511" s="5"/>
      <c r="AC62511" s="36"/>
      <c r="AD62511" s="36"/>
      <c r="AE62511"/>
      <c r="AF62511"/>
      <c r="AH62511" s="36"/>
      <c r="AJ62511"/>
    </row>
    <row r="62512" spans="14:36">
      <c r="N62512" s="36"/>
      <c r="R62512" s="5"/>
      <c r="W62512"/>
      <c r="Y62512" s="36"/>
      <c r="AA62512" s="5"/>
      <c r="AC62512" s="36"/>
      <c r="AD62512" s="36"/>
      <c r="AE62512"/>
      <c r="AF62512"/>
      <c r="AH62512" s="36"/>
      <c r="AJ62512"/>
    </row>
    <row r="62513" spans="14:36">
      <c r="N62513" s="36"/>
      <c r="R62513" s="5"/>
      <c r="W62513"/>
      <c r="Y62513" s="36"/>
      <c r="AA62513" s="5"/>
      <c r="AC62513" s="36"/>
      <c r="AD62513" s="36"/>
      <c r="AE62513"/>
      <c r="AF62513"/>
      <c r="AH62513" s="36"/>
      <c r="AJ62513"/>
    </row>
    <row r="62514" spans="14:36">
      <c r="N62514" s="36"/>
      <c r="R62514" s="5"/>
      <c r="W62514"/>
      <c r="Y62514" s="36"/>
      <c r="AA62514" s="5"/>
      <c r="AC62514" s="36"/>
      <c r="AD62514" s="36"/>
      <c r="AE62514"/>
      <c r="AF62514"/>
      <c r="AH62514" s="36"/>
      <c r="AJ62514"/>
    </row>
    <row r="62515" spans="14:36">
      <c r="N62515" s="36"/>
      <c r="R62515" s="5"/>
      <c r="W62515"/>
      <c r="Y62515" s="36"/>
      <c r="AA62515" s="5"/>
      <c r="AC62515" s="36"/>
      <c r="AD62515" s="36"/>
      <c r="AE62515"/>
      <c r="AF62515"/>
      <c r="AH62515" s="36"/>
      <c r="AJ62515"/>
    </row>
    <row r="62516" spans="14:36">
      <c r="N62516" s="36"/>
      <c r="R62516" s="5"/>
      <c r="W62516"/>
      <c r="Y62516" s="36"/>
      <c r="AA62516" s="5"/>
      <c r="AC62516" s="36"/>
      <c r="AD62516" s="36"/>
      <c r="AE62516"/>
      <c r="AF62516"/>
      <c r="AH62516" s="36"/>
      <c r="AJ62516"/>
    </row>
    <row r="62517" spans="14:36">
      <c r="N62517" s="36"/>
      <c r="R62517" s="5"/>
      <c r="W62517"/>
      <c r="Y62517" s="36"/>
      <c r="AA62517" s="5"/>
      <c r="AC62517" s="36"/>
      <c r="AD62517" s="36"/>
      <c r="AE62517"/>
      <c r="AF62517"/>
      <c r="AH62517" s="36"/>
      <c r="AJ62517"/>
    </row>
    <row r="62518" spans="14:36">
      <c r="N62518" s="36"/>
      <c r="R62518" s="5"/>
      <c r="W62518"/>
      <c r="Y62518" s="36"/>
      <c r="AA62518" s="5"/>
      <c r="AC62518" s="36"/>
      <c r="AD62518" s="36"/>
      <c r="AE62518"/>
      <c r="AF62518"/>
      <c r="AH62518" s="36"/>
      <c r="AJ62518"/>
    </row>
    <row r="62519" spans="14:36">
      <c r="N62519" s="36"/>
      <c r="R62519" s="5"/>
      <c r="W62519"/>
      <c r="Y62519" s="36"/>
      <c r="AA62519" s="5"/>
      <c r="AC62519" s="36"/>
      <c r="AD62519" s="36"/>
      <c r="AE62519"/>
      <c r="AF62519"/>
      <c r="AH62519" s="36"/>
      <c r="AJ62519"/>
    </row>
    <row r="62520" spans="14:36">
      <c r="N62520" s="36"/>
      <c r="R62520" s="5"/>
      <c r="W62520"/>
      <c r="Y62520" s="36"/>
      <c r="AA62520" s="5"/>
      <c r="AC62520" s="36"/>
      <c r="AD62520" s="36"/>
      <c r="AE62520"/>
      <c r="AF62520"/>
      <c r="AH62520" s="36"/>
      <c r="AJ62520"/>
    </row>
    <row r="62521" spans="14:36">
      <c r="N62521" s="36"/>
      <c r="R62521" s="5"/>
      <c r="W62521"/>
      <c r="Y62521" s="36"/>
      <c r="AA62521" s="5"/>
      <c r="AC62521" s="36"/>
      <c r="AD62521" s="36"/>
      <c r="AE62521"/>
      <c r="AF62521"/>
      <c r="AH62521" s="36"/>
      <c r="AJ62521"/>
    </row>
    <row r="62522" spans="14:36">
      <c r="N62522" s="36"/>
      <c r="R62522" s="5"/>
      <c r="W62522"/>
      <c r="Y62522" s="36"/>
      <c r="AA62522" s="5"/>
      <c r="AC62522" s="36"/>
      <c r="AD62522" s="36"/>
      <c r="AE62522"/>
      <c r="AF62522"/>
      <c r="AH62522" s="36"/>
      <c r="AJ62522"/>
    </row>
    <row r="62523" spans="14:36">
      <c r="N62523" s="36"/>
      <c r="R62523" s="5"/>
      <c r="W62523"/>
      <c r="Y62523" s="36"/>
      <c r="AA62523" s="5"/>
      <c r="AC62523" s="36"/>
      <c r="AD62523" s="36"/>
      <c r="AE62523"/>
      <c r="AF62523"/>
      <c r="AH62523" s="36"/>
      <c r="AJ62523"/>
    </row>
    <row r="62524" spans="14:36">
      <c r="N62524" s="36"/>
      <c r="R62524" s="5"/>
      <c r="W62524"/>
      <c r="Y62524" s="36"/>
      <c r="AA62524" s="5"/>
      <c r="AC62524" s="36"/>
      <c r="AD62524" s="36"/>
      <c r="AE62524"/>
      <c r="AF62524"/>
      <c r="AH62524" s="36"/>
      <c r="AJ62524"/>
    </row>
    <row r="62525" spans="14:36">
      <c r="N62525" s="36"/>
      <c r="R62525" s="5"/>
      <c r="W62525"/>
      <c r="Y62525" s="36"/>
      <c r="AA62525" s="5"/>
      <c r="AC62525" s="36"/>
      <c r="AD62525" s="36"/>
      <c r="AE62525"/>
      <c r="AF62525"/>
      <c r="AH62525" s="36"/>
      <c r="AJ62525"/>
    </row>
    <row r="62526" spans="14:36">
      <c r="N62526" s="36"/>
      <c r="R62526" s="5"/>
      <c r="W62526"/>
      <c r="Y62526" s="36"/>
      <c r="AA62526" s="5"/>
      <c r="AC62526" s="36"/>
      <c r="AD62526" s="36"/>
      <c r="AE62526"/>
      <c r="AF62526"/>
      <c r="AH62526" s="36"/>
      <c r="AJ62526"/>
    </row>
    <row r="62527" spans="14:36">
      <c r="N62527" s="36"/>
      <c r="R62527" s="5"/>
      <c r="W62527"/>
      <c r="Y62527" s="36"/>
      <c r="AA62527" s="5"/>
      <c r="AC62527" s="36"/>
      <c r="AD62527" s="36"/>
      <c r="AE62527"/>
      <c r="AF62527"/>
      <c r="AH62527" s="36"/>
      <c r="AJ62527"/>
    </row>
    <row r="62528" spans="14:36">
      <c r="N62528" s="36"/>
      <c r="R62528" s="5"/>
      <c r="W62528"/>
      <c r="Y62528" s="36"/>
      <c r="AA62528" s="5"/>
      <c r="AC62528" s="36"/>
      <c r="AD62528" s="36"/>
      <c r="AE62528"/>
      <c r="AF62528"/>
      <c r="AH62528" s="36"/>
      <c r="AJ62528"/>
    </row>
    <row r="62529" spans="14:36">
      <c r="N62529" s="36"/>
      <c r="R62529" s="5"/>
      <c r="W62529"/>
      <c r="Y62529" s="36"/>
      <c r="AA62529" s="5"/>
      <c r="AC62529" s="36"/>
      <c r="AD62529" s="36"/>
      <c r="AE62529"/>
      <c r="AF62529"/>
      <c r="AH62529" s="36"/>
      <c r="AJ62529"/>
    </row>
    <row r="62530" spans="14:36">
      <c r="N62530" s="36"/>
      <c r="R62530" s="5"/>
      <c r="W62530"/>
      <c r="Y62530" s="36"/>
      <c r="AA62530" s="5"/>
      <c r="AC62530" s="36"/>
      <c r="AD62530" s="36"/>
      <c r="AE62530"/>
      <c r="AF62530"/>
      <c r="AH62530" s="36"/>
      <c r="AJ62530"/>
    </row>
    <row r="62531" spans="14:36">
      <c r="N62531" s="36"/>
      <c r="R62531" s="5"/>
      <c r="W62531"/>
      <c r="Y62531" s="36"/>
      <c r="AA62531" s="5"/>
      <c r="AC62531" s="36"/>
      <c r="AD62531" s="36"/>
      <c r="AE62531"/>
      <c r="AF62531"/>
      <c r="AH62531" s="36"/>
      <c r="AJ62531"/>
    </row>
    <row r="62532" spans="14:36">
      <c r="N62532" s="36"/>
      <c r="R62532" s="5"/>
      <c r="W62532"/>
      <c r="Y62532" s="36"/>
      <c r="AA62532" s="5"/>
      <c r="AC62532" s="36"/>
      <c r="AD62532" s="36"/>
      <c r="AE62532"/>
      <c r="AF62532"/>
      <c r="AH62532" s="36"/>
      <c r="AJ62532"/>
    </row>
    <row r="62533" spans="14:36">
      <c r="N62533" s="36"/>
      <c r="R62533" s="5"/>
      <c r="W62533"/>
      <c r="Y62533" s="36"/>
      <c r="AA62533" s="5"/>
      <c r="AC62533" s="36"/>
      <c r="AD62533" s="36"/>
      <c r="AE62533"/>
      <c r="AF62533"/>
      <c r="AH62533" s="36"/>
      <c r="AJ62533"/>
    </row>
    <row r="62534" spans="14:36">
      <c r="N62534" s="36"/>
      <c r="R62534" s="5"/>
      <c r="W62534"/>
      <c r="Y62534" s="36"/>
      <c r="AA62534" s="5"/>
      <c r="AC62534" s="36"/>
      <c r="AD62534" s="36"/>
      <c r="AE62534"/>
      <c r="AF62534"/>
      <c r="AH62534" s="36"/>
      <c r="AJ62534"/>
    </row>
    <row r="62535" spans="14:36">
      <c r="N62535" s="36"/>
      <c r="R62535" s="5"/>
      <c r="W62535"/>
      <c r="Y62535" s="36"/>
      <c r="AA62535" s="5"/>
      <c r="AC62535" s="36"/>
      <c r="AD62535" s="36"/>
      <c r="AE62535"/>
      <c r="AF62535"/>
      <c r="AH62535" s="36"/>
      <c r="AJ62535"/>
    </row>
    <row r="62536" spans="14:36">
      <c r="N62536" s="36"/>
      <c r="R62536" s="5"/>
      <c r="W62536"/>
      <c r="Y62536" s="36"/>
      <c r="AA62536" s="5"/>
      <c r="AC62536" s="36"/>
      <c r="AD62536" s="36"/>
      <c r="AE62536"/>
      <c r="AF62536"/>
      <c r="AH62536" s="36"/>
      <c r="AJ62536"/>
    </row>
    <row r="62537" spans="14:36">
      <c r="N62537" s="36"/>
      <c r="R62537" s="5"/>
      <c r="W62537"/>
      <c r="Y62537" s="36"/>
      <c r="AA62537" s="5"/>
      <c r="AC62537" s="36"/>
      <c r="AD62537" s="36"/>
      <c r="AE62537"/>
      <c r="AF62537"/>
      <c r="AH62537" s="36"/>
      <c r="AJ62537"/>
    </row>
    <row r="62538" spans="14:36">
      <c r="N62538" s="36"/>
      <c r="R62538" s="5"/>
      <c r="W62538"/>
      <c r="Y62538" s="36"/>
      <c r="AA62538" s="5"/>
      <c r="AC62538" s="36"/>
      <c r="AD62538" s="36"/>
      <c r="AE62538"/>
      <c r="AF62538"/>
      <c r="AH62538" s="36"/>
      <c r="AJ62538"/>
    </row>
    <row r="62539" spans="14:36">
      <c r="N62539" s="36"/>
      <c r="R62539" s="5"/>
      <c r="W62539"/>
      <c r="Y62539" s="36"/>
      <c r="AA62539" s="5"/>
      <c r="AC62539" s="36"/>
      <c r="AD62539" s="36"/>
      <c r="AE62539"/>
      <c r="AF62539"/>
      <c r="AH62539" s="36"/>
      <c r="AJ62539"/>
    </row>
    <row r="62540" spans="14:36">
      <c r="N62540" s="36"/>
      <c r="R62540" s="5"/>
      <c r="W62540"/>
      <c r="Y62540" s="36"/>
      <c r="AA62540" s="5"/>
      <c r="AC62540" s="36"/>
      <c r="AD62540" s="36"/>
      <c r="AE62540"/>
      <c r="AF62540"/>
      <c r="AH62540" s="36"/>
      <c r="AJ62540"/>
    </row>
    <row r="62541" spans="14:36">
      <c r="N62541" s="36"/>
      <c r="R62541" s="5"/>
      <c r="W62541"/>
      <c r="Y62541" s="36"/>
      <c r="AA62541" s="5"/>
      <c r="AC62541" s="36"/>
      <c r="AD62541" s="36"/>
      <c r="AE62541"/>
      <c r="AF62541"/>
      <c r="AH62541" s="36"/>
      <c r="AJ62541"/>
    </row>
    <row r="62542" spans="14:36">
      <c r="N62542" s="36"/>
      <c r="R62542" s="5"/>
      <c r="W62542"/>
      <c r="Y62542" s="36"/>
      <c r="AA62542" s="5"/>
      <c r="AC62542" s="36"/>
      <c r="AD62542" s="36"/>
      <c r="AE62542"/>
      <c r="AF62542"/>
      <c r="AH62542" s="36"/>
      <c r="AJ62542"/>
    </row>
    <row r="62543" spans="14:36">
      <c r="N62543" s="36"/>
      <c r="R62543" s="5"/>
      <c r="W62543"/>
      <c r="Y62543" s="36"/>
      <c r="AA62543" s="5"/>
      <c r="AC62543" s="36"/>
      <c r="AD62543" s="36"/>
      <c r="AE62543"/>
      <c r="AF62543"/>
      <c r="AH62543" s="36"/>
      <c r="AJ62543"/>
    </row>
    <row r="62544" spans="14:36">
      <c r="N62544" s="36"/>
      <c r="R62544" s="5"/>
      <c r="W62544"/>
      <c r="Y62544" s="36"/>
      <c r="AA62544" s="5"/>
      <c r="AC62544" s="36"/>
      <c r="AD62544" s="36"/>
      <c r="AE62544"/>
      <c r="AF62544"/>
      <c r="AH62544" s="36"/>
      <c r="AJ62544"/>
    </row>
    <row r="62545" spans="14:36">
      <c r="N62545" s="36"/>
      <c r="R62545" s="5"/>
      <c r="W62545"/>
      <c r="Y62545" s="36"/>
      <c r="AA62545" s="5"/>
      <c r="AC62545" s="36"/>
      <c r="AD62545" s="36"/>
      <c r="AE62545"/>
      <c r="AF62545"/>
      <c r="AH62545" s="36"/>
      <c r="AJ62545"/>
    </row>
    <row r="62546" spans="14:36">
      <c r="N62546" s="36"/>
      <c r="R62546" s="5"/>
      <c r="W62546"/>
      <c r="Y62546" s="36"/>
      <c r="AA62546" s="5"/>
      <c r="AC62546" s="36"/>
      <c r="AD62546" s="36"/>
      <c r="AE62546"/>
      <c r="AF62546"/>
      <c r="AH62546" s="36"/>
      <c r="AJ62546"/>
    </row>
    <row r="62547" spans="14:36">
      <c r="N62547" s="36"/>
      <c r="R62547" s="5"/>
      <c r="W62547"/>
      <c r="Y62547" s="36"/>
      <c r="AA62547" s="5"/>
      <c r="AC62547" s="36"/>
      <c r="AD62547" s="36"/>
      <c r="AE62547"/>
      <c r="AF62547"/>
      <c r="AH62547" s="36"/>
      <c r="AJ62547"/>
    </row>
    <row r="62548" spans="14:36">
      <c r="N62548" s="36"/>
      <c r="R62548" s="5"/>
      <c r="W62548"/>
      <c r="Y62548" s="36"/>
      <c r="AA62548" s="5"/>
      <c r="AC62548" s="36"/>
      <c r="AD62548" s="36"/>
      <c r="AE62548"/>
      <c r="AF62548"/>
      <c r="AH62548" s="36"/>
      <c r="AJ62548"/>
    </row>
    <row r="62549" spans="14:36">
      <c r="N62549" s="36"/>
      <c r="R62549" s="5"/>
      <c r="W62549"/>
      <c r="Y62549" s="36"/>
      <c r="AA62549" s="5"/>
      <c r="AC62549" s="36"/>
      <c r="AD62549" s="36"/>
      <c r="AE62549"/>
      <c r="AF62549"/>
      <c r="AH62549" s="36"/>
      <c r="AJ62549"/>
    </row>
    <row r="62550" spans="14:36">
      <c r="N62550" s="36"/>
      <c r="R62550" s="5"/>
      <c r="W62550"/>
      <c r="Y62550" s="36"/>
      <c r="AA62550" s="5"/>
      <c r="AC62550" s="36"/>
      <c r="AD62550" s="36"/>
      <c r="AE62550"/>
      <c r="AF62550"/>
      <c r="AH62550" s="36"/>
      <c r="AJ62550"/>
    </row>
    <row r="62551" spans="14:36">
      <c r="N62551" s="36"/>
      <c r="R62551" s="5"/>
      <c r="W62551"/>
      <c r="Y62551" s="36"/>
      <c r="AA62551" s="5"/>
      <c r="AC62551" s="36"/>
      <c r="AD62551" s="36"/>
      <c r="AE62551"/>
      <c r="AF62551"/>
      <c r="AH62551" s="36"/>
      <c r="AJ62551"/>
    </row>
    <row r="62552" spans="14:36">
      <c r="N62552" s="36"/>
      <c r="R62552" s="5"/>
      <c r="W62552"/>
      <c r="Y62552" s="36"/>
      <c r="AA62552" s="5"/>
      <c r="AC62552" s="36"/>
      <c r="AD62552" s="36"/>
      <c r="AE62552"/>
      <c r="AF62552"/>
      <c r="AH62552" s="36"/>
      <c r="AJ62552"/>
    </row>
    <row r="62553" spans="14:36">
      <c r="N62553" s="36"/>
      <c r="R62553" s="5"/>
      <c r="W62553"/>
      <c r="Y62553" s="36"/>
      <c r="AA62553" s="5"/>
      <c r="AC62553" s="36"/>
      <c r="AD62553" s="36"/>
      <c r="AE62553"/>
      <c r="AF62553"/>
      <c r="AH62553" s="36"/>
      <c r="AJ62553"/>
    </row>
    <row r="62554" spans="14:36">
      <c r="N62554" s="36"/>
      <c r="R62554" s="5"/>
      <c r="W62554"/>
      <c r="Y62554" s="36"/>
      <c r="AA62554" s="5"/>
      <c r="AC62554" s="36"/>
      <c r="AD62554" s="36"/>
      <c r="AE62554"/>
      <c r="AF62554"/>
      <c r="AH62554" s="36"/>
      <c r="AJ62554"/>
    </row>
    <row r="62555" spans="14:36">
      <c r="N62555" s="36"/>
      <c r="R62555" s="5"/>
      <c r="W62555"/>
      <c r="Y62555" s="36"/>
      <c r="AA62555" s="5"/>
      <c r="AC62555" s="36"/>
      <c r="AD62555" s="36"/>
      <c r="AE62555"/>
      <c r="AF62555"/>
      <c r="AH62555" s="36"/>
      <c r="AJ62555"/>
    </row>
    <row r="62556" spans="14:36">
      <c r="N62556" s="36"/>
      <c r="R62556" s="5"/>
      <c r="W62556"/>
      <c r="Y62556" s="36"/>
      <c r="AA62556" s="5"/>
      <c r="AC62556" s="36"/>
      <c r="AD62556" s="36"/>
      <c r="AE62556"/>
      <c r="AF62556"/>
      <c r="AH62556" s="36"/>
      <c r="AJ62556"/>
    </row>
    <row r="62557" spans="14:36">
      <c r="N62557" s="36"/>
      <c r="R62557" s="5"/>
      <c r="W62557"/>
      <c r="Y62557" s="36"/>
      <c r="AA62557" s="5"/>
      <c r="AC62557" s="36"/>
      <c r="AD62557" s="36"/>
      <c r="AE62557"/>
      <c r="AF62557"/>
      <c r="AH62557" s="36"/>
      <c r="AJ62557"/>
    </row>
    <row r="62558" spans="14:36">
      <c r="N62558" s="36"/>
      <c r="R62558" s="5"/>
      <c r="W62558"/>
      <c r="Y62558" s="36"/>
      <c r="AA62558" s="5"/>
      <c r="AC62558" s="36"/>
      <c r="AD62558" s="36"/>
      <c r="AE62558"/>
      <c r="AF62558"/>
      <c r="AH62558" s="36"/>
      <c r="AJ62558"/>
    </row>
    <row r="62559" spans="14:36">
      <c r="N62559" s="36"/>
      <c r="R62559" s="5"/>
      <c r="W62559"/>
      <c r="Y62559" s="36"/>
      <c r="AA62559" s="5"/>
      <c r="AC62559" s="36"/>
      <c r="AD62559" s="36"/>
      <c r="AE62559"/>
      <c r="AF62559"/>
      <c r="AH62559" s="36"/>
      <c r="AJ62559"/>
    </row>
    <row r="62560" spans="14:36">
      <c r="N62560" s="36"/>
      <c r="R62560" s="5"/>
      <c r="W62560"/>
      <c r="Y62560" s="36"/>
      <c r="AA62560" s="5"/>
      <c r="AC62560" s="36"/>
      <c r="AD62560" s="36"/>
      <c r="AE62560"/>
      <c r="AF62560"/>
      <c r="AH62560" s="36"/>
      <c r="AJ62560"/>
    </row>
    <row r="62561" spans="14:36">
      <c r="N62561" s="36"/>
      <c r="R62561" s="5"/>
      <c r="W62561"/>
      <c r="Y62561" s="36"/>
      <c r="AA62561" s="5"/>
      <c r="AC62561" s="36"/>
      <c r="AD62561" s="36"/>
      <c r="AE62561"/>
      <c r="AF62561"/>
      <c r="AH62561" s="36"/>
      <c r="AJ62561"/>
    </row>
    <row r="62562" spans="14:36">
      <c r="N62562" s="36"/>
      <c r="R62562" s="5"/>
      <c r="W62562"/>
      <c r="Y62562" s="36"/>
      <c r="AA62562" s="5"/>
      <c r="AC62562" s="36"/>
      <c r="AD62562" s="36"/>
      <c r="AE62562"/>
      <c r="AF62562"/>
      <c r="AH62562" s="36"/>
      <c r="AJ62562"/>
    </row>
    <row r="62563" spans="14:36">
      <c r="N62563" s="36"/>
      <c r="R62563" s="5"/>
      <c r="W62563"/>
      <c r="Y62563" s="36"/>
      <c r="AA62563" s="5"/>
      <c r="AC62563" s="36"/>
      <c r="AD62563" s="36"/>
      <c r="AE62563"/>
      <c r="AF62563"/>
      <c r="AH62563" s="36"/>
      <c r="AJ62563"/>
    </row>
    <row r="62564" spans="14:36">
      <c r="N62564" s="36"/>
      <c r="R62564" s="5"/>
      <c r="W62564"/>
      <c r="Y62564" s="36"/>
      <c r="AA62564" s="5"/>
      <c r="AC62564" s="36"/>
      <c r="AD62564" s="36"/>
      <c r="AE62564"/>
      <c r="AF62564"/>
      <c r="AH62564" s="36"/>
      <c r="AJ62564"/>
    </row>
    <row r="62565" spans="14:36">
      <c r="N62565" s="36"/>
      <c r="R62565" s="5"/>
      <c r="W62565"/>
      <c r="Y62565" s="36"/>
      <c r="AA62565" s="5"/>
      <c r="AC62565" s="36"/>
      <c r="AD62565" s="36"/>
      <c r="AE62565"/>
      <c r="AF62565"/>
      <c r="AH62565" s="36"/>
      <c r="AJ62565"/>
    </row>
    <row r="62566" spans="14:36">
      <c r="N62566" s="36"/>
      <c r="R62566" s="5"/>
      <c r="W62566"/>
      <c r="Y62566" s="36"/>
      <c r="AA62566" s="5"/>
      <c r="AC62566" s="36"/>
      <c r="AD62566" s="36"/>
      <c r="AE62566"/>
      <c r="AF62566"/>
      <c r="AH62566" s="36"/>
      <c r="AJ62566"/>
    </row>
    <row r="62567" spans="14:36">
      <c r="N62567" s="36"/>
      <c r="R62567" s="5"/>
      <c r="W62567"/>
      <c r="Y62567" s="36"/>
      <c r="AA62567" s="5"/>
      <c r="AC62567" s="36"/>
      <c r="AD62567" s="36"/>
      <c r="AE62567"/>
      <c r="AF62567"/>
      <c r="AH62567" s="36"/>
      <c r="AJ62567"/>
    </row>
    <row r="62568" spans="14:36">
      <c r="N62568" s="36"/>
      <c r="R62568" s="5"/>
      <c r="W62568"/>
      <c r="Y62568" s="36"/>
      <c r="AA62568" s="5"/>
      <c r="AC62568" s="36"/>
      <c r="AD62568" s="36"/>
      <c r="AE62568"/>
      <c r="AF62568"/>
      <c r="AH62568" s="36"/>
      <c r="AJ62568"/>
    </row>
    <row r="62569" spans="14:36">
      <c r="N62569" s="36"/>
      <c r="R62569" s="5"/>
      <c r="W62569"/>
      <c r="Y62569" s="36"/>
      <c r="AA62569" s="5"/>
      <c r="AC62569" s="36"/>
      <c r="AD62569" s="36"/>
      <c r="AE62569"/>
      <c r="AF62569"/>
      <c r="AH62569" s="36"/>
      <c r="AJ62569"/>
    </row>
    <row r="62570" spans="14:36">
      <c r="N62570" s="36"/>
      <c r="R62570" s="5"/>
      <c r="W62570"/>
      <c r="Y62570" s="36"/>
      <c r="AA62570" s="5"/>
      <c r="AC62570" s="36"/>
      <c r="AD62570" s="36"/>
      <c r="AE62570"/>
      <c r="AF62570"/>
      <c r="AH62570" s="36"/>
      <c r="AJ62570"/>
    </row>
    <row r="62571" spans="14:36">
      <c r="N62571" s="36"/>
      <c r="R62571" s="5"/>
      <c r="W62571"/>
      <c r="Y62571" s="36"/>
      <c r="AA62571" s="5"/>
      <c r="AC62571" s="36"/>
      <c r="AD62571" s="36"/>
      <c r="AE62571"/>
      <c r="AF62571"/>
      <c r="AH62571" s="36"/>
      <c r="AJ62571"/>
    </row>
    <row r="62572" spans="14:36">
      <c r="N62572" s="36"/>
      <c r="R62572" s="5"/>
      <c r="W62572"/>
      <c r="Y62572" s="36"/>
      <c r="AA62572" s="5"/>
      <c r="AC62572" s="36"/>
      <c r="AD62572" s="36"/>
      <c r="AE62572"/>
      <c r="AF62572"/>
      <c r="AH62572" s="36"/>
      <c r="AJ62572"/>
    </row>
    <row r="62573" spans="14:36">
      <c r="N62573" s="36"/>
      <c r="R62573" s="5"/>
      <c r="W62573"/>
      <c r="Y62573" s="36"/>
      <c r="AA62573" s="5"/>
      <c r="AC62573" s="36"/>
      <c r="AD62573" s="36"/>
      <c r="AE62573"/>
      <c r="AF62573"/>
      <c r="AH62573" s="36"/>
      <c r="AJ62573"/>
    </row>
    <row r="62574" spans="14:36">
      <c r="N62574" s="36"/>
      <c r="R62574" s="5"/>
      <c r="W62574"/>
      <c r="Y62574" s="36"/>
      <c r="AA62574" s="5"/>
      <c r="AC62574" s="36"/>
      <c r="AD62574" s="36"/>
      <c r="AE62574"/>
      <c r="AF62574"/>
      <c r="AH62574" s="36"/>
      <c r="AJ62574"/>
    </row>
    <row r="62575" spans="14:36">
      <c r="N62575" s="36"/>
      <c r="R62575" s="5"/>
      <c r="W62575"/>
      <c r="Y62575" s="36"/>
      <c r="AA62575" s="5"/>
      <c r="AC62575" s="36"/>
      <c r="AD62575" s="36"/>
      <c r="AE62575"/>
      <c r="AF62575"/>
      <c r="AH62575" s="36"/>
      <c r="AJ62575"/>
    </row>
    <row r="62576" spans="14:36">
      <c r="N62576" s="36"/>
      <c r="R62576" s="5"/>
      <c r="W62576"/>
      <c r="Y62576" s="36"/>
      <c r="AA62576" s="5"/>
      <c r="AC62576" s="36"/>
      <c r="AD62576" s="36"/>
      <c r="AE62576"/>
      <c r="AF62576"/>
      <c r="AH62576" s="36"/>
      <c r="AJ62576"/>
    </row>
    <row r="62577" spans="14:36">
      <c r="N62577" s="36"/>
      <c r="R62577" s="5"/>
      <c r="W62577"/>
      <c r="Y62577" s="36"/>
      <c r="AA62577" s="5"/>
      <c r="AC62577" s="36"/>
      <c r="AD62577" s="36"/>
      <c r="AE62577"/>
      <c r="AF62577"/>
      <c r="AH62577" s="36"/>
      <c r="AJ62577"/>
    </row>
    <row r="62578" spans="14:36">
      <c r="N62578" s="36"/>
      <c r="R62578" s="5"/>
      <c r="W62578"/>
      <c r="Y62578" s="36"/>
      <c r="AA62578" s="5"/>
      <c r="AC62578" s="36"/>
      <c r="AD62578" s="36"/>
      <c r="AE62578"/>
      <c r="AF62578"/>
      <c r="AH62578" s="36"/>
      <c r="AJ62578"/>
    </row>
    <row r="62579" spans="14:36">
      <c r="N62579" s="36"/>
      <c r="R62579" s="5"/>
      <c r="W62579"/>
      <c r="Y62579" s="36"/>
      <c r="AA62579" s="5"/>
      <c r="AC62579" s="36"/>
      <c r="AD62579" s="36"/>
      <c r="AE62579"/>
      <c r="AF62579"/>
      <c r="AH62579" s="36"/>
      <c r="AJ62579"/>
    </row>
    <row r="62580" spans="14:36">
      <c r="N62580" s="36"/>
      <c r="R62580" s="5"/>
      <c r="W62580"/>
      <c r="Y62580" s="36"/>
      <c r="AA62580" s="5"/>
      <c r="AC62580" s="36"/>
      <c r="AD62580" s="36"/>
      <c r="AE62580"/>
      <c r="AF62580"/>
      <c r="AH62580" s="36"/>
      <c r="AJ62580"/>
    </row>
    <row r="62581" spans="14:36">
      <c r="N62581" s="36"/>
      <c r="R62581" s="5"/>
      <c r="W62581"/>
      <c r="Y62581" s="36"/>
      <c r="AA62581" s="5"/>
      <c r="AC62581" s="36"/>
      <c r="AD62581" s="36"/>
      <c r="AE62581"/>
      <c r="AF62581"/>
      <c r="AH62581" s="36"/>
      <c r="AJ62581"/>
    </row>
    <row r="62582" spans="14:36">
      <c r="N62582" s="36"/>
      <c r="R62582" s="5"/>
      <c r="W62582"/>
      <c r="Y62582" s="36"/>
      <c r="AA62582" s="5"/>
      <c r="AC62582" s="36"/>
      <c r="AD62582" s="36"/>
      <c r="AE62582"/>
      <c r="AF62582"/>
      <c r="AH62582" s="36"/>
      <c r="AJ62582"/>
    </row>
    <row r="62583" spans="14:36">
      <c r="N62583" s="36"/>
      <c r="R62583" s="5"/>
      <c r="W62583"/>
      <c r="Y62583" s="36"/>
      <c r="AA62583" s="5"/>
      <c r="AC62583" s="36"/>
      <c r="AD62583" s="36"/>
      <c r="AE62583"/>
      <c r="AF62583"/>
      <c r="AH62583" s="36"/>
      <c r="AJ62583"/>
    </row>
    <row r="62584" spans="14:36">
      <c r="N62584" s="36"/>
      <c r="R62584" s="5"/>
      <c r="W62584"/>
      <c r="Y62584" s="36"/>
      <c r="AA62584" s="5"/>
      <c r="AC62584" s="36"/>
      <c r="AD62584" s="36"/>
      <c r="AE62584"/>
      <c r="AF62584"/>
      <c r="AH62584" s="36"/>
      <c r="AJ62584"/>
    </row>
    <row r="62585" spans="14:36">
      <c r="N62585" s="36"/>
      <c r="R62585" s="5"/>
      <c r="W62585"/>
      <c r="Y62585" s="36"/>
      <c r="AA62585" s="5"/>
      <c r="AC62585" s="36"/>
      <c r="AD62585" s="36"/>
      <c r="AE62585"/>
      <c r="AF62585"/>
      <c r="AH62585" s="36"/>
      <c r="AJ62585"/>
    </row>
    <row r="62586" spans="14:36">
      <c r="N62586" s="36"/>
      <c r="R62586" s="5"/>
      <c r="W62586"/>
      <c r="Y62586" s="36"/>
      <c r="AA62586" s="5"/>
      <c r="AC62586" s="36"/>
      <c r="AD62586" s="36"/>
      <c r="AE62586"/>
      <c r="AF62586"/>
      <c r="AH62586" s="36"/>
      <c r="AJ62586"/>
    </row>
    <row r="62587" spans="14:36">
      <c r="N62587" s="36"/>
      <c r="R62587" s="5"/>
      <c r="W62587"/>
      <c r="Y62587" s="36"/>
      <c r="AA62587" s="5"/>
      <c r="AC62587" s="36"/>
      <c r="AD62587" s="36"/>
      <c r="AE62587"/>
      <c r="AF62587"/>
      <c r="AH62587" s="36"/>
      <c r="AJ62587"/>
    </row>
    <row r="62588" spans="14:36">
      <c r="N62588" s="36"/>
      <c r="R62588" s="5"/>
      <c r="W62588"/>
      <c r="Y62588" s="36"/>
      <c r="AA62588" s="5"/>
      <c r="AC62588" s="36"/>
      <c r="AD62588" s="36"/>
      <c r="AE62588"/>
      <c r="AF62588"/>
      <c r="AH62588" s="36"/>
      <c r="AJ62588"/>
    </row>
    <row r="62589" spans="14:36">
      <c r="N62589" s="36"/>
      <c r="R62589" s="5"/>
      <c r="W62589"/>
      <c r="Y62589" s="36"/>
      <c r="AA62589" s="5"/>
      <c r="AC62589" s="36"/>
      <c r="AD62589" s="36"/>
      <c r="AE62589"/>
      <c r="AF62589"/>
      <c r="AH62589" s="36"/>
      <c r="AJ62589"/>
    </row>
    <row r="62590" spans="14:36">
      <c r="N62590" s="36"/>
      <c r="R62590" s="5"/>
      <c r="W62590"/>
      <c r="Y62590" s="36"/>
      <c r="AA62590" s="5"/>
      <c r="AC62590" s="36"/>
      <c r="AD62590" s="36"/>
      <c r="AE62590"/>
      <c r="AF62590"/>
      <c r="AH62590" s="36"/>
      <c r="AJ62590"/>
    </row>
    <row r="62591" spans="14:36">
      <c r="N62591" s="36"/>
      <c r="R62591" s="5"/>
      <c r="W62591"/>
      <c r="Y62591" s="36"/>
      <c r="AA62591" s="5"/>
      <c r="AC62591" s="36"/>
      <c r="AD62591" s="36"/>
      <c r="AE62591"/>
      <c r="AF62591"/>
      <c r="AH62591" s="36"/>
      <c r="AJ62591"/>
    </row>
    <row r="62592" spans="14:36">
      <c r="N62592" s="36"/>
      <c r="R62592" s="5"/>
      <c r="W62592"/>
      <c r="Y62592" s="36"/>
      <c r="AA62592" s="5"/>
      <c r="AC62592" s="36"/>
      <c r="AD62592" s="36"/>
      <c r="AE62592"/>
      <c r="AF62592"/>
      <c r="AH62592" s="36"/>
      <c r="AJ62592"/>
    </row>
    <row r="62593" spans="14:36">
      <c r="N62593" s="36"/>
      <c r="R62593" s="5"/>
      <c r="W62593"/>
      <c r="Y62593" s="36"/>
      <c r="AA62593" s="5"/>
      <c r="AC62593" s="36"/>
      <c r="AD62593" s="36"/>
      <c r="AE62593"/>
      <c r="AF62593"/>
      <c r="AH62593" s="36"/>
      <c r="AJ62593"/>
    </row>
    <row r="62594" spans="14:36">
      <c r="N62594" s="36"/>
      <c r="R62594" s="5"/>
      <c r="W62594"/>
      <c r="Y62594" s="36"/>
      <c r="AA62594" s="5"/>
      <c r="AC62594" s="36"/>
      <c r="AD62594" s="36"/>
      <c r="AE62594"/>
      <c r="AF62594"/>
      <c r="AH62594" s="36"/>
      <c r="AJ62594"/>
    </row>
    <row r="62595" spans="14:36">
      <c r="N62595" s="36"/>
      <c r="R62595" s="5"/>
      <c r="W62595"/>
      <c r="Y62595" s="36"/>
      <c r="AA62595" s="5"/>
      <c r="AC62595" s="36"/>
      <c r="AD62595" s="36"/>
      <c r="AE62595"/>
      <c r="AF62595"/>
      <c r="AH62595" s="36"/>
      <c r="AJ62595"/>
    </row>
    <row r="62596" spans="14:36">
      <c r="N62596" s="36"/>
      <c r="R62596" s="5"/>
      <c r="W62596"/>
      <c r="Y62596" s="36"/>
      <c r="AA62596" s="5"/>
      <c r="AC62596" s="36"/>
      <c r="AD62596" s="36"/>
      <c r="AE62596"/>
      <c r="AF62596"/>
      <c r="AH62596" s="36"/>
      <c r="AJ62596"/>
    </row>
    <row r="62597" spans="14:36">
      <c r="N62597" s="36"/>
      <c r="R62597" s="5"/>
      <c r="W62597"/>
      <c r="Y62597" s="36"/>
      <c r="AA62597" s="5"/>
      <c r="AC62597" s="36"/>
      <c r="AD62597" s="36"/>
      <c r="AE62597"/>
      <c r="AF62597"/>
      <c r="AH62597" s="36"/>
      <c r="AJ62597"/>
    </row>
    <row r="62598" spans="14:36">
      <c r="N62598" s="36"/>
      <c r="R62598" s="5"/>
      <c r="W62598"/>
      <c r="Y62598" s="36"/>
      <c r="AA62598" s="5"/>
      <c r="AC62598" s="36"/>
      <c r="AD62598" s="36"/>
      <c r="AE62598"/>
      <c r="AF62598"/>
      <c r="AH62598" s="36"/>
      <c r="AJ62598"/>
    </row>
    <row r="62599" spans="14:36">
      <c r="N62599" s="36"/>
      <c r="R62599" s="5"/>
      <c r="W62599"/>
      <c r="Y62599" s="36"/>
      <c r="AA62599" s="5"/>
      <c r="AC62599" s="36"/>
      <c r="AD62599" s="36"/>
      <c r="AE62599"/>
      <c r="AF62599"/>
      <c r="AH62599" s="36"/>
      <c r="AJ62599"/>
    </row>
    <row r="62600" spans="14:36">
      <c r="N62600" s="36"/>
      <c r="R62600" s="5"/>
      <c r="W62600"/>
      <c r="Y62600" s="36"/>
      <c r="AA62600" s="5"/>
      <c r="AC62600" s="36"/>
      <c r="AD62600" s="36"/>
      <c r="AE62600"/>
      <c r="AF62600"/>
      <c r="AH62600" s="36"/>
      <c r="AJ62600"/>
    </row>
    <row r="62601" spans="14:36">
      <c r="N62601" s="36"/>
      <c r="R62601" s="5"/>
      <c r="W62601"/>
      <c r="Y62601" s="36"/>
      <c r="AA62601" s="5"/>
      <c r="AC62601" s="36"/>
      <c r="AD62601" s="36"/>
      <c r="AE62601"/>
      <c r="AF62601"/>
      <c r="AH62601" s="36"/>
      <c r="AJ62601"/>
    </row>
    <row r="62602" spans="14:36">
      <c r="N62602" s="36"/>
      <c r="R62602" s="5"/>
      <c r="W62602"/>
      <c r="Y62602" s="36"/>
      <c r="AA62602" s="5"/>
      <c r="AC62602" s="36"/>
      <c r="AD62602" s="36"/>
      <c r="AE62602"/>
      <c r="AF62602"/>
      <c r="AH62602" s="36"/>
      <c r="AJ62602"/>
    </row>
    <row r="62603" spans="14:36">
      <c r="N62603" s="36"/>
      <c r="R62603" s="5"/>
      <c r="W62603"/>
      <c r="Y62603" s="36"/>
      <c r="AA62603" s="5"/>
      <c r="AC62603" s="36"/>
      <c r="AD62603" s="36"/>
      <c r="AE62603"/>
      <c r="AF62603"/>
      <c r="AH62603" s="36"/>
      <c r="AJ62603"/>
    </row>
    <row r="62604" spans="14:36">
      <c r="N62604" s="36"/>
      <c r="R62604" s="5"/>
      <c r="W62604"/>
      <c r="Y62604" s="36"/>
      <c r="AA62604" s="5"/>
      <c r="AC62604" s="36"/>
      <c r="AD62604" s="36"/>
      <c r="AE62604"/>
      <c r="AF62604"/>
      <c r="AH62604" s="36"/>
      <c r="AJ62604"/>
    </row>
    <row r="62605" spans="14:36">
      <c r="N62605" s="36"/>
      <c r="R62605" s="5"/>
      <c r="W62605"/>
      <c r="Y62605" s="36"/>
      <c r="AA62605" s="5"/>
      <c r="AC62605" s="36"/>
      <c r="AD62605" s="36"/>
      <c r="AE62605"/>
      <c r="AF62605"/>
      <c r="AH62605" s="36"/>
      <c r="AJ62605"/>
    </row>
    <row r="62606" spans="14:36">
      <c r="N62606" s="36"/>
      <c r="R62606" s="5"/>
      <c r="W62606"/>
      <c r="Y62606" s="36"/>
      <c r="AA62606" s="5"/>
      <c r="AC62606" s="36"/>
      <c r="AD62606" s="36"/>
      <c r="AE62606"/>
      <c r="AF62606"/>
      <c r="AH62606" s="36"/>
      <c r="AJ62606"/>
    </row>
    <row r="62607" spans="14:36">
      <c r="N62607" s="36"/>
      <c r="R62607" s="5"/>
      <c r="W62607"/>
      <c r="Y62607" s="36"/>
      <c r="AA62607" s="5"/>
      <c r="AC62607" s="36"/>
      <c r="AD62607" s="36"/>
      <c r="AE62607"/>
      <c r="AF62607"/>
      <c r="AH62607" s="36"/>
      <c r="AJ62607"/>
    </row>
    <row r="62608" spans="14:36">
      <c r="N62608" s="36"/>
      <c r="R62608" s="5"/>
      <c r="W62608"/>
      <c r="Y62608" s="36"/>
      <c r="AA62608" s="5"/>
      <c r="AC62608" s="36"/>
      <c r="AD62608" s="36"/>
      <c r="AE62608"/>
      <c r="AF62608"/>
      <c r="AH62608" s="36"/>
      <c r="AJ62608"/>
    </row>
    <row r="62609" spans="14:36">
      <c r="N62609" s="36"/>
      <c r="R62609" s="5"/>
      <c r="W62609"/>
      <c r="Y62609" s="36"/>
      <c r="AA62609" s="5"/>
      <c r="AC62609" s="36"/>
      <c r="AD62609" s="36"/>
      <c r="AE62609"/>
      <c r="AF62609"/>
      <c r="AH62609" s="36"/>
      <c r="AJ62609"/>
    </row>
    <row r="62610" spans="14:36">
      <c r="N62610" s="36"/>
      <c r="R62610" s="5"/>
      <c r="W62610"/>
      <c r="Y62610" s="36"/>
      <c r="AA62610" s="5"/>
      <c r="AC62610" s="36"/>
      <c r="AD62610" s="36"/>
      <c r="AE62610"/>
      <c r="AF62610"/>
      <c r="AH62610" s="36"/>
      <c r="AJ62610"/>
    </row>
    <row r="62611" spans="14:36">
      <c r="N62611" s="36"/>
      <c r="R62611" s="5"/>
      <c r="W62611"/>
      <c r="Y62611" s="36"/>
      <c r="AA62611" s="5"/>
      <c r="AC62611" s="36"/>
      <c r="AD62611" s="36"/>
      <c r="AE62611"/>
      <c r="AF62611"/>
      <c r="AH62611" s="36"/>
      <c r="AJ62611"/>
    </row>
    <row r="62612" spans="14:36">
      <c r="N62612" s="36"/>
      <c r="R62612" s="5"/>
      <c r="W62612"/>
      <c r="Y62612" s="36"/>
      <c r="AA62612" s="5"/>
      <c r="AC62612" s="36"/>
      <c r="AD62612" s="36"/>
      <c r="AE62612"/>
      <c r="AF62612"/>
      <c r="AH62612" s="36"/>
      <c r="AJ62612"/>
    </row>
    <row r="62613" spans="14:36">
      <c r="N62613" s="36"/>
      <c r="R62613" s="5"/>
      <c r="W62613"/>
      <c r="Y62613" s="36"/>
      <c r="AA62613" s="5"/>
      <c r="AC62613" s="36"/>
      <c r="AD62613" s="36"/>
      <c r="AE62613"/>
      <c r="AF62613"/>
      <c r="AH62613" s="36"/>
      <c r="AJ62613"/>
    </row>
    <row r="62614" spans="14:36">
      <c r="N62614" s="36"/>
      <c r="R62614" s="5"/>
      <c r="W62614"/>
      <c r="Y62614" s="36"/>
      <c r="AA62614" s="5"/>
      <c r="AC62614" s="36"/>
      <c r="AD62614" s="36"/>
      <c r="AE62614"/>
      <c r="AF62614"/>
      <c r="AH62614" s="36"/>
      <c r="AJ62614"/>
    </row>
    <row r="62615" spans="14:36">
      <c r="N62615" s="36"/>
      <c r="R62615" s="5"/>
      <c r="W62615"/>
      <c r="Y62615" s="36"/>
      <c r="AA62615" s="5"/>
      <c r="AC62615" s="36"/>
      <c r="AD62615" s="36"/>
      <c r="AE62615"/>
      <c r="AF62615"/>
      <c r="AH62615" s="36"/>
      <c r="AJ62615"/>
    </row>
    <row r="62616" spans="14:36">
      <c r="N62616" s="36"/>
      <c r="R62616" s="5"/>
      <c r="W62616"/>
      <c r="Y62616" s="36"/>
      <c r="AA62616" s="5"/>
      <c r="AC62616" s="36"/>
      <c r="AD62616" s="36"/>
      <c r="AE62616"/>
      <c r="AF62616"/>
      <c r="AH62616" s="36"/>
      <c r="AJ62616"/>
    </row>
    <row r="62617" spans="14:36">
      <c r="N62617" s="36"/>
      <c r="R62617" s="5"/>
      <c r="W62617"/>
      <c r="Y62617" s="36"/>
      <c r="AA62617" s="5"/>
      <c r="AC62617" s="36"/>
      <c r="AD62617" s="36"/>
      <c r="AE62617"/>
      <c r="AF62617"/>
      <c r="AH62617" s="36"/>
      <c r="AJ62617"/>
    </row>
    <row r="62618" spans="14:36">
      <c r="N62618" s="36"/>
      <c r="R62618" s="5"/>
      <c r="W62618"/>
      <c r="Y62618" s="36"/>
      <c r="AA62618" s="5"/>
      <c r="AC62618" s="36"/>
      <c r="AD62618" s="36"/>
      <c r="AE62618"/>
      <c r="AF62618"/>
      <c r="AH62618" s="36"/>
      <c r="AJ62618"/>
    </row>
    <row r="62619" spans="14:36">
      <c r="N62619" s="36"/>
      <c r="R62619" s="5"/>
      <c r="W62619"/>
      <c r="Y62619" s="36"/>
      <c r="AA62619" s="5"/>
      <c r="AC62619" s="36"/>
      <c r="AD62619" s="36"/>
      <c r="AE62619"/>
      <c r="AF62619"/>
      <c r="AH62619" s="36"/>
      <c r="AJ62619"/>
    </row>
    <row r="62620" spans="14:36">
      <c r="N62620" s="36"/>
      <c r="R62620" s="5"/>
      <c r="W62620"/>
      <c r="Y62620" s="36"/>
      <c r="AA62620" s="5"/>
      <c r="AC62620" s="36"/>
      <c r="AD62620" s="36"/>
      <c r="AE62620"/>
      <c r="AF62620"/>
      <c r="AH62620" s="36"/>
      <c r="AJ62620"/>
    </row>
    <row r="62621" spans="14:36">
      <c r="N62621" s="36"/>
      <c r="R62621" s="5"/>
      <c r="W62621"/>
      <c r="Y62621" s="36"/>
      <c r="AA62621" s="5"/>
      <c r="AC62621" s="36"/>
      <c r="AD62621" s="36"/>
      <c r="AE62621"/>
      <c r="AF62621"/>
      <c r="AH62621" s="36"/>
      <c r="AJ62621"/>
    </row>
    <row r="62622" spans="14:36">
      <c r="N62622" s="36"/>
      <c r="R62622" s="5"/>
      <c r="W62622"/>
      <c r="Y62622" s="36"/>
      <c r="AA62622" s="5"/>
      <c r="AC62622" s="36"/>
      <c r="AD62622" s="36"/>
      <c r="AE62622"/>
      <c r="AF62622"/>
      <c r="AH62622" s="36"/>
      <c r="AJ62622"/>
    </row>
    <row r="62623" spans="14:36">
      <c r="N62623" s="36"/>
      <c r="R62623" s="5"/>
      <c r="W62623"/>
      <c r="Y62623" s="36"/>
      <c r="AA62623" s="5"/>
      <c r="AC62623" s="36"/>
      <c r="AD62623" s="36"/>
      <c r="AE62623"/>
      <c r="AF62623"/>
      <c r="AH62623" s="36"/>
      <c r="AJ62623"/>
    </row>
    <row r="62624" spans="14:36">
      <c r="N62624" s="36"/>
      <c r="R62624" s="5"/>
      <c r="W62624"/>
      <c r="Y62624" s="36"/>
      <c r="AA62624" s="5"/>
      <c r="AC62624" s="36"/>
      <c r="AD62624" s="36"/>
      <c r="AE62624"/>
      <c r="AF62624"/>
      <c r="AH62624" s="36"/>
      <c r="AJ62624"/>
    </row>
    <row r="62625" spans="14:36">
      <c r="N62625" s="36"/>
      <c r="R62625" s="5"/>
      <c r="W62625"/>
      <c r="Y62625" s="36"/>
      <c r="AA62625" s="5"/>
      <c r="AC62625" s="36"/>
      <c r="AD62625" s="36"/>
      <c r="AE62625"/>
      <c r="AF62625"/>
      <c r="AH62625" s="36"/>
      <c r="AJ62625"/>
    </row>
    <row r="62626" spans="14:36">
      <c r="N62626" s="36"/>
      <c r="R62626" s="5"/>
      <c r="W62626"/>
      <c r="Y62626" s="36"/>
      <c r="AA62626" s="5"/>
      <c r="AC62626" s="36"/>
      <c r="AD62626" s="36"/>
      <c r="AE62626"/>
      <c r="AF62626"/>
      <c r="AH62626" s="36"/>
      <c r="AJ62626"/>
    </row>
    <row r="62627" spans="14:36">
      <c r="N62627" s="36"/>
      <c r="R62627" s="5"/>
      <c r="W62627"/>
      <c r="Y62627" s="36"/>
      <c r="AA62627" s="5"/>
      <c r="AC62627" s="36"/>
      <c r="AD62627" s="36"/>
      <c r="AE62627"/>
      <c r="AF62627"/>
      <c r="AH62627" s="36"/>
      <c r="AJ62627"/>
    </row>
    <row r="62628" spans="14:36">
      <c r="N62628" s="36"/>
      <c r="R62628" s="5"/>
      <c r="W62628"/>
      <c r="Y62628" s="36"/>
      <c r="AA62628" s="5"/>
      <c r="AC62628" s="36"/>
      <c r="AD62628" s="36"/>
      <c r="AE62628"/>
      <c r="AF62628"/>
      <c r="AH62628" s="36"/>
      <c r="AJ62628"/>
    </row>
    <row r="62629" spans="14:36">
      <c r="N62629" s="36"/>
      <c r="R62629" s="5"/>
      <c r="W62629"/>
      <c r="Y62629" s="36"/>
      <c r="AA62629" s="5"/>
      <c r="AC62629" s="36"/>
      <c r="AD62629" s="36"/>
      <c r="AE62629"/>
      <c r="AF62629"/>
      <c r="AH62629" s="36"/>
      <c r="AJ62629"/>
    </row>
    <row r="62630" spans="14:36">
      <c r="N62630" s="36"/>
      <c r="R62630" s="5"/>
      <c r="W62630"/>
      <c r="Y62630" s="36"/>
      <c r="AA62630" s="5"/>
      <c r="AC62630" s="36"/>
      <c r="AD62630" s="36"/>
      <c r="AE62630"/>
      <c r="AF62630"/>
      <c r="AH62630" s="36"/>
      <c r="AJ62630"/>
    </row>
    <row r="62631" spans="14:36">
      <c r="N62631" s="36"/>
      <c r="R62631" s="5"/>
      <c r="W62631"/>
      <c r="Y62631" s="36"/>
      <c r="AA62631" s="5"/>
      <c r="AC62631" s="36"/>
      <c r="AD62631" s="36"/>
      <c r="AE62631"/>
      <c r="AF62631"/>
      <c r="AH62631" s="36"/>
      <c r="AJ62631"/>
    </row>
    <row r="62632" spans="14:36">
      <c r="N62632" s="36"/>
      <c r="R62632" s="5"/>
      <c r="W62632"/>
      <c r="Y62632" s="36"/>
      <c r="AA62632" s="5"/>
      <c r="AC62632" s="36"/>
      <c r="AD62632" s="36"/>
      <c r="AE62632"/>
      <c r="AF62632"/>
      <c r="AH62632" s="36"/>
      <c r="AJ62632"/>
    </row>
    <row r="62633" spans="14:36">
      <c r="N62633" s="36"/>
      <c r="R62633" s="5"/>
      <c r="W62633"/>
      <c r="Y62633" s="36"/>
      <c r="AA62633" s="5"/>
      <c r="AC62633" s="36"/>
      <c r="AD62633" s="36"/>
      <c r="AE62633"/>
      <c r="AF62633"/>
      <c r="AH62633" s="36"/>
      <c r="AJ62633"/>
    </row>
    <row r="62634" spans="14:36">
      <c r="N62634" s="36"/>
      <c r="R62634" s="5"/>
      <c r="W62634"/>
      <c r="Y62634" s="36"/>
      <c r="AA62634" s="5"/>
      <c r="AC62634" s="36"/>
      <c r="AD62634" s="36"/>
      <c r="AE62634"/>
      <c r="AF62634"/>
      <c r="AH62634" s="36"/>
      <c r="AJ62634"/>
    </row>
    <row r="62635" spans="14:36">
      <c r="N62635" s="36"/>
      <c r="R62635" s="5"/>
      <c r="W62635"/>
      <c r="Y62635" s="36"/>
      <c r="AA62635" s="5"/>
      <c r="AC62635" s="36"/>
      <c r="AD62635" s="36"/>
      <c r="AE62635"/>
      <c r="AF62635"/>
      <c r="AH62635" s="36"/>
      <c r="AJ62635"/>
    </row>
    <row r="62636" spans="14:36">
      <c r="N62636" s="36"/>
      <c r="R62636" s="5"/>
      <c r="W62636"/>
      <c r="Y62636" s="36"/>
      <c r="AA62636" s="5"/>
      <c r="AC62636" s="36"/>
      <c r="AD62636" s="36"/>
      <c r="AE62636"/>
      <c r="AF62636"/>
      <c r="AH62636" s="36"/>
      <c r="AJ62636"/>
    </row>
    <row r="62637" spans="14:36">
      <c r="N62637" s="36"/>
      <c r="R62637" s="5"/>
      <c r="W62637"/>
      <c r="Y62637" s="36"/>
      <c r="AA62637" s="5"/>
      <c r="AC62637" s="36"/>
      <c r="AD62637" s="36"/>
      <c r="AE62637"/>
      <c r="AF62637"/>
      <c r="AH62637" s="36"/>
      <c r="AJ62637"/>
    </row>
    <row r="62638" spans="14:36">
      <c r="N62638" s="36"/>
      <c r="R62638" s="5"/>
      <c r="W62638"/>
      <c r="Y62638" s="36"/>
      <c r="AA62638" s="5"/>
      <c r="AC62638" s="36"/>
      <c r="AD62638" s="36"/>
      <c r="AE62638"/>
      <c r="AF62638"/>
      <c r="AH62638" s="36"/>
      <c r="AJ62638"/>
    </row>
    <row r="62639" spans="14:36">
      <c r="N62639" s="36"/>
      <c r="R62639" s="5"/>
      <c r="W62639"/>
      <c r="Y62639" s="36"/>
      <c r="AA62639" s="5"/>
      <c r="AC62639" s="36"/>
      <c r="AD62639" s="36"/>
      <c r="AE62639"/>
      <c r="AF62639"/>
      <c r="AH62639" s="36"/>
      <c r="AJ62639"/>
    </row>
    <row r="62640" spans="14:36">
      <c r="N62640" s="36"/>
      <c r="R62640" s="5"/>
      <c r="W62640"/>
      <c r="Y62640" s="36"/>
      <c r="AA62640" s="5"/>
      <c r="AC62640" s="36"/>
      <c r="AD62640" s="36"/>
      <c r="AE62640"/>
      <c r="AF62640"/>
      <c r="AH62640" s="36"/>
      <c r="AJ62640"/>
    </row>
    <row r="62641" spans="14:36">
      <c r="N62641" s="36"/>
      <c r="R62641" s="5"/>
      <c r="W62641"/>
      <c r="Y62641" s="36"/>
      <c r="AA62641" s="5"/>
      <c r="AC62641" s="36"/>
      <c r="AD62641" s="36"/>
      <c r="AE62641"/>
      <c r="AF62641"/>
      <c r="AH62641" s="36"/>
      <c r="AJ62641"/>
    </row>
    <row r="62642" spans="14:36">
      <c r="N62642" s="36"/>
      <c r="R62642" s="5"/>
      <c r="W62642"/>
      <c r="Y62642" s="36"/>
      <c r="AA62642" s="5"/>
      <c r="AC62642" s="36"/>
      <c r="AD62642" s="36"/>
      <c r="AE62642"/>
      <c r="AF62642"/>
      <c r="AH62642" s="36"/>
      <c r="AJ62642"/>
    </row>
    <row r="62643" spans="14:36">
      <c r="N62643" s="36"/>
      <c r="R62643" s="5"/>
      <c r="W62643"/>
      <c r="Y62643" s="36"/>
      <c r="AA62643" s="5"/>
      <c r="AC62643" s="36"/>
      <c r="AD62643" s="36"/>
      <c r="AE62643"/>
      <c r="AF62643"/>
      <c r="AH62643" s="36"/>
      <c r="AJ62643"/>
    </row>
    <row r="62644" spans="14:36">
      <c r="N62644" s="36"/>
      <c r="R62644" s="5"/>
      <c r="W62644"/>
      <c r="Y62644" s="36"/>
      <c r="AA62644" s="5"/>
      <c r="AC62644" s="36"/>
      <c r="AD62644" s="36"/>
      <c r="AE62644"/>
      <c r="AF62644"/>
      <c r="AH62644" s="36"/>
      <c r="AJ62644"/>
    </row>
    <row r="62645" spans="14:36">
      <c r="N62645" s="36"/>
      <c r="R62645" s="5"/>
      <c r="W62645"/>
      <c r="Y62645" s="36"/>
      <c r="AA62645" s="5"/>
      <c r="AC62645" s="36"/>
      <c r="AD62645" s="36"/>
      <c r="AE62645"/>
      <c r="AF62645"/>
      <c r="AH62645" s="36"/>
      <c r="AJ62645"/>
    </row>
    <row r="62646" spans="14:36">
      <c r="N62646" s="36"/>
      <c r="R62646" s="5"/>
      <c r="W62646"/>
      <c r="Y62646" s="36"/>
      <c r="AA62646" s="5"/>
      <c r="AC62646" s="36"/>
      <c r="AD62646" s="36"/>
      <c r="AE62646"/>
      <c r="AF62646"/>
      <c r="AH62646" s="36"/>
      <c r="AJ62646"/>
    </row>
    <row r="62647" spans="14:36">
      <c r="N62647" s="36"/>
      <c r="R62647" s="5"/>
      <c r="W62647"/>
      <c r="Y62647" s="36"/>
      <c r="AA62647" s="5"/>
      <c r="AC62647" s="36"/>
      <c r="AD62647" s="36"/>
      <c r="AE62647"/>
      <c r="AF62647"/>
      <c r="AH62647" s="36"/>
      <c r="AJ62647"/>
    </row>
    <row r="62648" spans="14:36">
      <c r="N62648" s="36"/>
      <c r="R62648" s="5"/>
      <c r="W62648"/>
      <c r="Y62648" s="36"/>
      <c r="AA62648" s="5"/>
      <c r="AC62648" s="36"/>
      <c r="AD62648" s="36"/>
      <c r="AE62648"/>
      <c r="AF62648"/>
      <c r="AH62648" s="36"/>
      <c r="AJ62648"/>
    </row>
    <row r="62649" spans="14:36">
      <c r="N62649" s="36"/>
      <c r="R62649" s="5"/>
      <c r="W62649"/>
      <c r="Y62649" s="36"/>
      <c r="AA62649" s="5"/>
      <c r="AC62649" s="36"/>
      <c r="AD62649" s="36"/>
      <c r="AE62649"/>
      <c r="AF62649"/>
      <c r="AH62649" s="36"/>
      <c r="AJ62649"/>
    </row>
    <row r="62650" spans="14:36">
      <c r="N62650" s="36"/>
      <c r="R62650" s="5"/>
      <c r="W62650"/>
      <c r="Y62650" s="36"/>
      <c r="AA62650" s="5"/>
      <c r="AC62650" s="36"/>
      <c r="AD62650" s="36"/>
      <c r="AE62650"/>
      <c r="AF62650"/>
      <c r="AH62650" s="36"/>
      <c r="AJ62650"/>
    </row>
    <row r="62651" spans="14:36">
      <c r="N62651" s="36"/>
      <c r="R62651" s="5"/>
      <c r="W62651"/>
      <c r="Y62651" s="36"/>
      <c r="AA62651" s="5"/>
      <c r="AC62651" s="36"/>
      <c r="AD62651" s="36"/>
      <c r="AE62651"/>
      <c r="AF62651"/>
      <c r="AH62651" s="36"/>
      <c r="AJ62651"/>
    </row>
    <row r="62652" spans="14:36">
      <c r="N62652" s="36"/>
      <c r="R62652" s="5"/>
      <c r="W62652"/>
      <c r="Y62652" s="36"/>
      <c r="AA62652" s="5"/>
      <c r="AC62652" s="36"/>
      <c r="AD62652" s="36"/>
      <c r="AE62652"/>
      <c r="AF62652"/>
      <c r="AH62652" s="36"/>
      <c r="AJ62652"/>
    </row>
    <row r="62653" spans="14:36">
      <c r="N62653" s="36"/>
      <c r="R62653" s="5"/>
      <c r="W62653"/>
      <c r="Y62653" s="36"/>
      <c r="AA62653" s="5"/>
      <c r="AC62653" s="36"/>
      <c r="AD62653" s="36"/>
      <c r="AE62653"/>
      <c r="AF62653"/>
      <c r="AH62653" s="36"/>
      <c r="AJ62653"/>
    </row>
    <row r="62654" spans="14:36">
      <c r="N62654" s="36"/>
      <c r="R62654" s="5"/>
      <c r="W62654"/>
      <c r="Y62654" s="36"/>
      <c r="AA62654" s="5"/>
      <c r="AC62654" s="36"/>
      <c r="AD62654" s="36"/>
      <c r="AE62654"/>
      <c r="AF62654"/>
      <c r="AH62654" s="36"/>
      <c r="AJ62654"/>
    </row>
    <row r="62655" spans="14:36">
      <c r="N62655" s="36"/>
      <c r="R62655" s="5"/>
      <c r="W62655"/>
      <c r="Y62655" s="36"/>
      <c r="AA62655" s="5"/>
      <c r="AC62655" s="36"/>
      <c r="AD62655" s="36"/>
      <c r="AE62655"/>
      <c r="AF62655"/>
      <c r="AH62655" s="36"/>
      <c r="AJ62655"/>
    </row>
    <row r="62656" spans="14:36">
      <c r="N62656" s="36"/>
      <c r="R62656" s="5"/>
      <c r="W62656"/>
      <c r="Y62656" s="36"/>
      <c r="AA62656" s="5"/>
      <c r="AC62656" s="36"/>
      <c r="AD62656" s="36"/>
      <c r="AE62656"/>
      <c r="AF62656"/>
      <c r="AH62656" s="36"/>
      <c r="AJ62656"/>
    </row>
    <row r="62657" spans="14:36">
      <c r="N62657" s="36"/>
      <c r="R62657" s="5"/>
      <c r="W62657"/>
      <c r="Y62657" s="36"/>
      <c r="AA62657" s="5"/>
      <c r="AC62657" s="36"/>
      <c r="AD62657" s="36"/>
      <c r="AE62657"/>
      <c r="AF62657"/>
      <c r="AH62657" s="36"/>
      <c r="AJ62657"/>
    </row>
    <row r="62658" spans="14:36">
      <c r="N62658" s="36"/>
      <c r="R62658" s="5"/>
      <c r="W62658"/>
      <c r="Y62658" s="36"/>
      <c r="AA62658" s="5"/>
      <c r="AC62658" s="36"/>
      <c r="AD62658" s="36"/>
      <c r="AE62658"/>
      <c r="AF62658"/>
      <c r="AH62658" s="36"/>
      <c r="AJ62658"/>
    </row>
    <row r="62659" spans="14:36">
      <c r="N62659" s="36"/>
      <c r="R62659" s="5"/>
      <c r="W62659"/>
      <c r="Y62659" s="36"/>
      <c r="AA62659" s="5"/>
      <c r="AC62659" s="36"/>
      <c r="AD62659" s="36"/>
      <c r="AE62659"/>
      <c r="AF62659"/>
      <c r="AH62659" s="36"/>
      <c r="AJ62659"/>
    </row>
    <row r="62660" spans="14:36">
      <c r="N62660" s="36"/>
      <c r="R62660" s="5"/>
      <c r="W62660"/>
      <c r="Y62660" s="36"/>
      <c r="AA62660" s="5"/>
      <c r="AC62660" s="36"/>
      <c r="AD62660" s="36"/>
      <c r="AE62660"/>
      <c r="AF62660"/>
      <c r="AH62660" s="36"/>
      <c r="AJ62660"/>
    </row>
    <row r="62661" spans="14:36">
      <c r="N62661" s="36"/>
      <c r="R62661" s="5"/>
      <c r="W62661"/>
      <c r="Y62661" s="36"/>
      <c r="AA62661" s="5"/>
      <c r="AC62661" s="36"/>
      <c r="AD62661" s="36"/>
      <c r="AE62661"/>
      <c r="AF62661"/>
      <c r="AH62661" s="36"/>
      <c r="AJ62661"/>
    </row>
    <row r="62662" spans="14:36">
      <c r="N62662" s="36"/>
      <c r="R62662" s="5"/>
      <c r="W62662"/>
      <c r="Y62662" s="36"/>
      <c r="AA62662" s="5"/>
      <c r="AC62662" s="36"/>
      <c r="AD62662" s="36"/>
      <c r="AE62662"/>
      <c r="AF62662"/>
      <c r="AH62662" s="36"/>
      <c r="AJ62662"/>
    </row>
    <row r="62663" spans="14:36">
      <c r="N62663" s="36"/>
      <c r="R62663" s="5"/>
      <c r="W62663"/>
      <c r="Y62663" s="36"/>
      <c r="AA62663" s="5"/>
      <c r="AC62663" s="36"/>
      <c r="AD62663" s="36"/>
      <c r="AE62663"/>
      <c r="AF62663"/>
      <c r="AH62663" s="36"/>
      <c r="AJ62663"/>
    </row>
    <row r="62664" spans="14:36">
      <c r="N62664" s="36"/>
      <c r="R62664" s="5"/>
      <c r="W62664"/>
      <c r="Y62664" s="36"/>
      <c r="AA62664" s="5"/>
      <c r="AC62664" s="36"/>
      <c r="AD62664" s="36"/>
      <c r="AE62664"/>
      <c r="AF62664"/>
      <c r="AH62664" s="36"/>
      <c r="AJ62664"/>
    </row>
    <row r="62665" spans="14:36">
      <c r="N62665" s="36"/>
      <c r="R62665" s="5"/>
      <c r="W62665"/>
      <c r="Y62665" s="36"/>
      <c r="AA62665" s="5"/>
      <c r="AC62665" s="36"/>
      <c r="AD62665" s="36"/>
      <c r="AE62665"/>
      <c r="AF62665"/>
      <c r="AH62665" s="36"/>
      <c r="AJ62665"/>
    </row>
    <row r="62666" spans="14:36">
      <c r="N62666" s="36"/>
      <c r="R62666" s="5"/>
      <c r="W62666"/>
      <c r="Y62666" s="36"/>
      <c r="AA62666" s="5"/>
      <c r="AC62666" s="36"/>
      <c r="AD62666" s="36"/>
      <c r="AE62666"/>
      <c r="AF62666"/>
      <c r="AH62666" s="36"/>
      <c r="AJ62666"/>
    </row>
    <row r="62667" spans="14:36">
      <c r="N62667" s="36"/>
      <c r="R62667" s="5"/>
      <c r="W62667"/>
      <c r="Y62667" s="36"/>
      <c r="AA62667" s="5"/>
      <c r="AC62667" s="36"/>
      <c r="AD62667" s="36"/>
      <c r="AE62667"/>
      <c r="AF62667"/>
      <c r="AH62667" s="36"/>
      <c r="AJ62667"/>
    </row>
    <row r="62668" spans="14:36">
      <c r="N62668" s="36"/>
      <c r="R62668" s="5"/>
      <c r="W62668"/>
      <c r="Y62668" s="36"/>
      <c r="AA62668" s="5"/>
      <c r="AC62668" s="36"/>
      <c r="AD62668" s="36"/>
      <c r="AE62668"/>
      <c r="AF62668"/>
      <c r="AH62668" s="36"/>
      <c r="AJ62668"/>
    </row>
    <row r="62669" spans="14:36">
      <c r="N62669" s="36"/>
      <c r="R62669" s="5"/>
      <c r="W62669"/>
      <c r="Y62669" s="36"/>
      <c r="AA62669" s="5"/>
      <c r="AC62669" s="36"/>
      <c r="AD62669" s="36"/>
      <c r="AE62669"/>
      <c r="AF62669"/>
      <c r="AH62669" s="36"/>
      <c r="AJ62669"/>
    </row>
    <row r="62670" spans="14:36">
      <c r="N62670" s="36"/>
      <c r="R62670" s="5"/>
      <c r="W62670"/>
      <c r="Y62670" s="36"/>
      <c r="AA62670" s="5"/>
      <c r="AC62670" s="36"/>
      <c r="AD62670" s="36"/>
      <c r="AE62670"/>
      <c r="AF62670"/>
      <c r="AH62670" s="36"/>
      <c r="AJ62670"/>
    </row>
    <row r="62671" spans="14:36">
      <c r="N62671" s="36"/>
      <c r="R62671" s="5"/>
      <c r="W62671"/>
      <c r="Y62671" s="36"/>
      <c r="AA62671" s="5"/>
      <c r="AC62671" s="36"/>
      <c r="AD62671" s="36"/>
      <c r="AE62671"/>
      <c r="AF62671"/>
      <c r="AH62671" s="36"/>
      <c r="AJ62671"/>
    </row>
    <row r="62672" spans="14:36">
      <c r="N62672" s="36"/>
      <c r="R62672" s="5"/>
      <c r="W62672"/>
      <c r="Y62672" s="36"/>
      <c r="AA62672" s="5"/>
      <c r="AC62672" s="36"/>
      <c r="AD62672" s="36"/>
      <c r="AE62672"/>
      <c r="AF62672"/>
      <c r="AH62672" s="36"/>
      <c r="AJ62672"/>
    </row>
    <row r="62673" spans="14:36">
      <c r="N62673" s="36"/>
      <c r="R62673" s="5"/>
      <c r="W62673"/>
      <c r="Y62673" s="36"/>
      <c r="AA62673" s="5"/>
      <c r="AC62673" s="36"/>
      <c r="AD62673" s="36"/>
      <c r="AE62673"/>
      <c r="AF62673"/>
      <c r="AH62673" s="36"/>
      <c r="AJ62673"/>
    </row>
    <row r="62674" spans="14:36">
      <c r="N62674" s="36"/>
      <c r="R62674" s="5"/>
      <c r="W62674"/>
      <c r="Y62674" s="36"/>
      <c r="AA62674" s="5"/>
      <c r="AC62674" s="36"/>
      <c r="AD62674" s="36"/>
      <c r="AE62674"/>
      <c r="AF62674"/>
      <c r="AH62674" s="36"/>
      <c r="AJ62674"/>
    </row>
    <row r="62675" spans="14:36">
      <c r="N62675" s="36"/>
      <c r="R62675" s="5"/>
      <c r="W62675"/>
      <c r="Y62675" s="36"/>
      <c r="AA62675" s="5"/>
      <c r="AC62675" s="36"/>
      <c r="AD62675" s="36"/>
      <c r="AE62675"/>
      <c r="AF62675"/>
      <c r="AH62675" s="36"/>
      <c r="AJ62675"/>
    </row>
    <row r="62676" spans="14:36">
      <c r="N62676" s="36"/>
      <c r="R62676" s="5"/>
      <c r="W62676"/>
      <c r="Y62676" s="36"/>
      <c r="AA62676" s="5"/>
      <c r="AC62676" s="36"/>
      <c r="AD62676" s="36"/>
      <c r="AE62676"/>
      <c r="AF62676"/>
      <c r="AH62676" s="36"/>
      <c r="AJ62676"/>
    </row>
    <row r="62677" spans="14:36">
      <c r="N62677" s="36"/>
      <c r="R62677" s="5"/>
      <c r="W62677"/>
      <c r="Y62677" s="36"/>
      <c r="AA62677" s="5"/>
      <c r="AC62677" s="36"/>
      <c r="AD62677" s="36"/>
      <c r="AE62677"/>
      <c r="AF62677"/>
      <c r="AH62677" s="36"/>
      <c r="AJ62677"/>
    </row>
    <row r="62678" spans="14:36">
      <c r="N62678" s="36"/>
      <c r="R62678" s="5"/>
      <c r="W62678"/>
      <c r="Y62678" s="36"/>
      <c r="AA62678" s="5"/>
      <c r="AC62678" s="36"/>
      <c r="AD62678" s="36"/>
      <c r="AE62678"/>
      <c r="AF62678"/>
      <c r="AH62678" s="36"/>
      <c r="AJ62678"/>
    </row>
    <row r="62679" spans="14:36">
      <c r="N62679" s="36"/>
      <c r="R62679" s="5"/>
      <c r="W62679"/>
      <c r="Y62679" s="36"/>
      <c r="AA62679" s="5"/>
      <c r="AC62679" s="36"/>
      <c r="AD62679" s="36"/>
      <c r="AE62679"/>
      <c r="AF62679"/>
      <c r="AH62679" s="36"/>
      <c r="AJ62679"/>
    </row>
    <row r="62680" spans="14:36">
      <c r="N62680" s="36"/>
      <c r="R62680" s="5"/>
      <c r="W62680"/>
      <c r="Y62680" s="36"/>
      <c r="AA62680" s="5"/>
      <c r="AC62680" s="36"/>
      <c r="AD62680" s="36"/>
      <c r="AE62680"/>
      <c r="AF62680"/>
      <c r="AH62680" s="36"/>
      <c r="AJ62680"/>
    </row>
    <row r="62681" spans="14:36">
      <c r="N62681" s="36"/>
      <c r="R62681" s="5"/>
      <c r="W62681"/>
      <c r="Y62681" s="36"/>
      <c r="AA62681" s="5"/>
      <c r="AC62681" s="36"/>
      <c r="AD62681" s="36"/>
      <c r="AE62681"/>
      <c r="AF62681"/>
      <c r="AH62681" s="36"/>
      <c r="AJ62681"/>
    </row>
    <row r="62682" spans="14:36">
      <c r="N62682" s="36"/>
      <c r="R62682" s="5"/>
      <c r="W62682"/>
      <c r="Y62682" s="36"/>
      <c r="AA62682" s="5"/>
      <c r="AC62682" s="36"/>
      <c r="AD62682" s="36"/>
      <c r="AE62682"/>
      <c r="AF62682"/>
      <c r="AH62682" s="36"/>
      <c r="AJ62682"/>
    </row>
    <row r="62683" spans="14:36">
      <c r="N62683" s="36"/>
      <c r="R62683" s="5"/>
      <c r="W62683"/>
      <c r="Y62683" s="36"/>
      <c r="AA62683" s="5"/>
      <c r="AC62683" s="36"/>
      <c r="AD62683" s="36"/>
      <c r="AE62683"/>
      <c r="AF62683"/>
      <c r="AH62683" s="36"/>
      <c r="AJ62683"/>
    </row>
    <row r="62684" spans="14:36">
      <c r="N62684" s="36"/>
      <c r="R62684" s="5"/>
      <c r="W62684"/>
      <c r="Y62684" s="36"/>
      <c r="AA62684" s="5"/>
      <c r="AC62684" s="36"/>
      <c r="AD62684" s="36"/>
      <c r="AE62684"/>
      <c r="AF62684"/>
      <c r="AH62684" s="36"/>
      <c r="AJ62684"/>
    </row>
    <row r="62685" spans="14:36">
      <c r="N62685" s="36"/>
      <c r="R62685" s="5"/>
      <c r="W62685"/>
      <c r="Y62685" s="36"/>
      <c r="AA62685" s="5"/>
      <c r="AC62685" s="36"/>
      <c r="AD62685" s="36"/>
      <c r="AE62685"/>
      <c r="AF62685"/>
      <c r="AH62685" s="36"/>
      <c r="AJ62685"/>
    </row>
    <row r="62686" spans="14:36">
      <c r="N62686" s="36"/>
      <c r="R62686" s="5"/>
      <c r="W62686"/>
      <c r="Y62686" s="36"/>
      <c r="AA62686" s="5"/>
      <c r="AC62686" s="36"/>
      <c r="AD62686" s="36"/>
      <c r="AE62686"/>
      <c r="AF62686"/>
      <c r="AH62686" s="36"/>
      <c r="AJ62686"/>
    </row>
    <row r="62687" spans="14:36">
      <c r="N62687" s="36"/>
      <c r="R62687" s="5"/>
      <c r="W62687"/>
      <c r="Y62687" s="36"/>
      <c r="AA62687" s="5"/>
      <c r="AC62687" s="36"/>
      <c r="AD62687" s="36"/>
      <c r="AE62687"/>
      <c r="AF62687"/>
      <c r="AH62687" s="36"/>
      <c r="AJ62687"/>
    </row>
    <row r="62688" spans="14:36">
      <c r="N62688" s="36"/>
      <c r="R62688" s="5"/>
      <c r="W62688"/>
      <c r="Y62688" s="36"/>
      <c r="AA62688" s="5"/>
      <c r="AC62688" s="36"/>
      <c r="AD62688" s="36"/>
      <c r="AE62688"/>
      <c r="AF62688"/>
      <c r="AH62688" s="36"/>
      <c r="AJ62688"/>
    </row>
    <row r="62689" spans="14:36">
      <c r="N62689" s="36"/>
      <c r="R62689" s="5"/>
      <c r="W62689"/>
      <c r="Y62689" s="36"/>
      <c r="AA62689" s="5"/>
      <c r="AC62689" s="36"/>
      <c r="AD62689" s="36"/>
      <c r="AE62689"/>
      <c r="AF62689"/>
      <c r="AH62689" s="36"/>
      <c r="AJ62689"/>
    </row>
    <row r="62690" spans="14:36">
      <c r="N62690" s="36"/>
      <c r="R62690" s="5"/>
      <c r="W62690"/>
      <c r="Y62690" s="36"/>
      <c r="AA62690" s="5"/>
      <c r="AC62690" s="36"/>
      <c r="AD62690" s="36"/>
      <c r="AE62690"/>
      <c r="AF62690"/>
      <c r="AH62690" s="36"/>
      <c r="AJ62690"/>
    </row>
    <row r="62691" spans="14:36">
      <c r="N62691" s="36"/>
      <c r="R62691" s="5"/>
      <c r="W62691"/>
      <c r="Y62691" s="36"/>
      <c r="AA62691" s="5"/>
      <c r="AC62691" s="36"/>
      <c r="AD62691" s="36"/>
      <c r="AE62691"/>
      <c r="AF62691"/>
      <c r="AH62691" s="36"/>
      <c r="AJ62691"/>
    </row>
    <row r="62692" spans="14:36">
      <c r="N62692" s="36"/>
      <c r="R62692" s="5"/>
      <c r="W62692"/>
      <c r="Y62692" s="36"/>
      <c r="AA62692" s="5"/>
      <c r="AC62692" s="36"/>
      <c r="AD62692" s="36"/>
      <c r="AE62692"/>
      <c r="AF62692"/>
      <c r="AH62692" s="36"/>
      <c r="AJ62692"/>
    </row>
    <row r="62693" spans="14:36">
      <c r="N62693" s="36"/>
      <c r="R62693" s="5"/>
      <c r="W62693"/>
      <c r="Y62693" s="36"/>
      <c r="AA62693" s="5"/>
      <c r="AC62693" s="36"/>
      <c r="AD62693" s="36"/>
      <c r="AE62693"/>
      <c r="AF62693"/>
      <c r="AH62693" s="36"/>
      <c r="AJ62693"/>
    </row>
    <row r="62694" spans="14:36">
      <c r="N62694" s="36"/>
      <c r="R62694" s="5"/>
      <c r="W62694"/>
      <c r="Y62694" s="36"/>
      <c r="AA62694" s="5"/>
      <c r="AC62694" s="36"/>
      <c r="AD62694" s="36"/>
      <c r="AE62694"/>
      <c r="AF62694"/>
      <c r="AH62694" s="36"/>
      <c r="AJ62694"/>
    </row>
    <row r="62695" spans="14:36">
      <c r="N62695" s="36"/>
      <c r="R62695" s="5"/>
      <c r="W62695"/>
      <c r="Y62695" s="36"/>
      <c r="AA62695" s="5"/>
      <c r="AC62695" s="36"/>
      <c r="AD62695" s="36"/>
      <c r="AE62695"/>
      <c r="AF62695"/>
      <c r="AH62695" s="36"/>
      <c r="AJ62695"/>
    </row>
    <row r="62696" spans="14:36">
      <c r="N62696" s="36"/>
      <c r="R62696" s="5"/>
      <c r="W62696"/>
      <c r="Y62696" s="36"/>
      <c r="AA62696" s="5"/>
      <c r="AC62696" s="36"/>
      <c r="AD62696" s="36"/>
      <c r="AE62696"/>
      <c r="AF62696"/>
      <c r="AH62696" s="36"/>
      <c r="AJ62696"/>
    </row>
    <row r="62697" spans="14:36">
      <c r="N62697" s="36"/>
      <c r="R62697" s="5"/>
      <c r="W62697"/>
      <c r="Y62697" s="36"/>
      <c r="AA62697" s="5"/>
      <c r="AC62697" s="36"/>
      <c r="AD62697" s="36"/>
      <c r="AE62697"/>
      <c r="AF62697"/>
      <c r="AH62697" s="36"/>
      <c r="AJ62697"/>
    </row>
    <row r="62698" spans="14:36">
      <c r="N62698" s="36"/>
      <c r="R62698" s="5"/>
      <c r="W62698"/>
      <c r="Y62698" s="36"/>
      <c r="AA62698" s="5"/>
      <c r="AC62698" s="36"/>
      <c r="AD62698" s="36"/>
      <c r="AE62698"/>
      <c r="AF62698"/>
      <c r="AH62698" s="36"/>
      <c r="AJ62698"/>
    </row>
    <row r="62699" spans="14:36">
      <c r="N62699" s="36"/>
      <c r="R62699" s="5"/>
      <c r="W62699"/>
      <c r="Y62699" s="36"/>
      <c r="AA62699" s="5"/>
      <c r="AC62699" s="36"/>
      <c r="AD62699" s="36"/>
      <c r="AE62699"/>
      <c r="AF62699"/>
      <c r="AH62699" s="36"/>
      <c r="AJ62699"/>
    </row>
    <row r="62700" spans="14:36">
      <c r="N62700" s="36"/>
      <c r="R62700" s="5"/>
      <c r="W62700"/>
      <c r="Y62700" s="36"/>
      <c r="AA62700" s="5"/>
      <c r="AC62700" s="36"/>
      <c r="AD62700" s="36"/>
      <c r="AE62700"/>
      <c r="AF62700"/>
      <c r="AH62700" s="36"/>
      <c r="AJ62700"/>
    </row>
    <row r="62701" spans="14:36">
      <c r="N62701" s="36"/>
      <c r="R62701" s="5"/>
      <c r="W62701"/>
      <c r="Y62701" s="36"/>
      <c r="AA62701" s="5"/>
      <c r="AC62701" s="36"/>
      <c r="AD62701" s="36"/>
      <c r="AE62701"/>
      <c r="AF62701"/>
      <c r="AH62701" s="36"/>
      <c r="AJ62701"/>
    </row>
    <row r="62702" spans="14:36">
      <c r="N62702" s="36"/>
      <c r="R62702" s="5"/>
      <c r="W62702"/>
      <c r="Y62702" s="36"/>
      <c r="AA62702" s="5"/>
      <c r="AC62702" s="36"/>
      <c r="AD62702" s="36"/>
      <c r="AE62702"/>
      <c r="AF62702"/>
      <c r="AH62702" s="36"/>
      <c r="AJ62702"/>
    </row>
    <row r="62703" spans="14:36">
      <c r="N62703" s="36"/>
      <c r="R62703" s="5"/>
      <c r="W62703"/>
      <c r="Y62703" s="36"/>
      <c r="AA62703" s="5"/>
      <c r="AC62703" s="36"/>
      <c r="AD62703" s="36"/>
      <c r="AE62703"/>
      <c r="AF62703"/>
      <c r="AH62703" s="36"/>
      <c r="AJ62703"/>
    </row>
    <row r="62704" spans="14:36">
      <c r="N62704" s="36"/>
      <c r="R62704" s="5"/>
      <c r="W62704"/>
      <c r="Y62704" s="36"/>
      <c r="AA62704" s="5"/>
      <c r="AC62704" s="36"/>
      <c r="AD62704" s="36"/>
      <c r="AE62704"/>
      <c r="AF62704"/>
      <c r="AH62704" s="36"/>
      <c r="AJ62704"/>
    </row>
    <row r="62705" spans="14:36">
      <c r="N62705" s="36"/>
      <c r="R62705" s="5"/>
      <c r="W62705"/>
      <c r="Y62705" s="36"/>
      <c r="AA62705" s="5"/>
      <c r="AC62705" s="36"/>
      <c r="AD62705" s="36"/>
      <c r="AE62705"/>
      <c r="AF62705"/>
      <c r="AH62705" s="36"/>
      <c r="AJ62705"/>
    </row>
    <row r="62706" spans="14:36">
      <c r="N62706" s="36"/>
      <c r="R62706" s="5"/>
      <c r="W62706"/>
      <c r="Y62706" s="36"/>
      <c r="AA62706" s="5"/>
      <c r="AC62706" s="36"/>
      <c r="AD62706" s="36"/>
      <c r="AE62706"/>
      <c r="AF62706"/>
      <c r="AH62706" s="36"/>
      <c r="AJ62706"/>
    </row>
    <row r="62707" spans="14:36">
      <c r="N62707" s="36"/>
      <c r="R62707" s="5"/>
      <c r="W62707"/>
      <c r="Y62707" s="36"/>
      <c r="AA62707" s="5"/>
      <c r="AC62707" s="36"/>
      <c r="AD62707" s="36"/>
      <c r="AE62707"/>
      <c r="AF62707"/>
      <c r="AH62707" s="36"/>
      <c r="AJ62707"/>
    </row>
    <row r="62708" spans="14:36">
      <c r="N62708" s="36"/>
      <c r="R62708" s="5"/>
      <c r="W62708"/>
      <c r="Y62708" s="36"/>
      <c r="AA62708" s="5"/>
      <c r="AC62708" s="36"/>
      <c r="AD62708" s="36"/>
      <c r="AE62708"/>
      <c r="AF62708"/>
      <c r="AH62708" s="36"/>
      <c r="AJ62708"/>
    </row>
    <row r="62709" spans="14:36">
      <c r="N62709" s="36"/>
      <c r="R62709" s="5"/>
      <c r="W62709"/>
      <c r="Y62709" s="36"/>
      <c r="AA62709" s="5"/>
      <c r="AC62709" s="36"/>
      <c r="AD62709" s="36"/>
      <c r="AE62709"/>
      <c r="AF62709"/>
      <c r="AH62709" s="36"/>
      <c r="AJ62709"/>
    </row>
    <row r="62710" spans="14:36">
      <c r="N62710" s="36"/>
      <c r="R62710" s="5"/>
      <c r="W62710"/>
      <c r="Y62710" s="36"/>
      <c r="AA62710" s="5"/>
      <c r="AC62710" s="36"/>
      <c r="AD62710" s="36"/>
      <c r="AE62710"/>
      <c r="AF62710"/>
      <c r="AH62710" s="36"/>
      <c r="AJ62710"/>
    </row>
    <row r="62711" spans="14:36">
      <c r="N62711" s="36"/>
      <c r="R62711" s="5"/>
      <c r="W62711"/>
      <c r="Y62711" s="36"/>
      <c r="AA62711" s="5"/>
      <c r="AC62711" s="36"/>
      <c r="AD62711" s="36"/>
      <c r="AE62711"/>
      <c r="AF62711"/>
      <c r="AH62711" s="36"/>
      <c r="AJ62711"/>
    </row>
    <row r="62712" spans="14:36">
      <c r="N62712" s="36"/>
      <c r="R62712" s="5"/>
      <c r="W62712"/>
      <c r="Y62712" s="36"/>
      <c r="AA62712" s="5"/>
      <c r="AC62712" s="36"/>
      <c r="AD62712" s="36"/>
      <c r="AE62712"/>
      <c r="AF62712"/>
      <c r="AH62712" s="36"/>
      <c r="AJ62712"/>
    </row>
    <row r="62713" spans="14:36">
      <c r="N62713" s="36"/>
      <c r="R62713" s="5"/>
      <c r="W62713"/>
      <c r="Y62713" s="36"/>
      <c r="AA62713" s="5"/>
      <c r="AC62713" s="36"/>
      <c r="AD62713" s="36"/>
      <c r="AE62713"/>
      <c r="AF62713"/>
      <c r="AH62713" s="36"/>
      <c r="AJ62713"/>
    </row>
    <row r="62714" spans="14:36">
      <c r="N62714" s="36"/>
      <c r="R62714" s="5"/>
      <c r="W62714"/>
      <c r="Y62714" s="36"/>
      <c r="AA62714" s="5"/>
      <c r="AC62714" s="36"/>
      <c r="AD62714" s="36"/>
      <c r="AE62714"/>
      <c r="AF62714"/>
      <c r="AH62714" s="36"/>
      <c r="AJ62714"/>
    </row>
    <row r="62715" spans="14:36">
      <c r="N62715" s="36"/>
      <c r="R62715" s="5"/>
      <c r="W62715"/>
      <c r="Y62715" s="36"/>
      <c r="AA62715" s="5"/>
      <c r="AC62715" s="36"/>
      <c r="AD62715" s="36"/>
      <c r="AE62715"/>
      <c r="AF62715"/>
      <c r="AH62715" s="36"/>
      <c r="AJ62715"/>
    </row>
    <row r="62716" spans="14:36">
      <c r="N62716" s="36"/>
      <c r="R62716" s="5"/>
      <c r="W62716"/>
      <c r="Y62716" s="36"/>
      <c r="AA62716" s="5"/>
      <c r="AC62716" s="36"/>
      <c r="AD62716" s="36"/>
      <c r="AE62716"/>
      <c r="AF62716"/>
      <c r="AH62716" s="36"/>
      <c r="AJ62716"/>
    </row>
    <row r="62717" spans="14:36">
      <c r="N62717" s="36"/>
      <c r="R62717" s="5"/>
      <c r="W62717"/>
      <c r="Y62717" s="36"/>
      <c r="AA62717" s="5"/>
      <c r="AC62717" s="36"/>
      <c r="AD62717" s="36"/>
      <c r="AE62717"/>
      <c r="AF62717"/>
      <c r="AH62717" s="36"/>
      <c r="AJ62717"/>
    </row>
    <row r="62718" spans="14:36">
      <c r="N62718" s="36"/>
      <c r="R62718" s="5"/>
      <c r="W62718"/>
      <c r="Y62718" s="36"/>
      <c r="AA62718" s="5"/>
      <c r="AC62718" s="36"/>
      <c r="AD62718" s="36"/>
      <c r="AE62718"/>
      <c r="AF62718"/>
      <c r="AH62718" s="36"/>
      <c r="AJ62718"/>
    </row>
    <row r="62719" spans="14:36">
      <c r="N62719" s="36"/>
      <c r="R62719" s="5"/>
      <c r="W62719"/>
      <c r="Y62719" s="36"/>
      <c r="AA62719" s="5"/>
      <c r="AC62719" s="36"/>
      <c r="AD62719" s="36"/>
      <c r="AE62719"/>
      <c r="AF62719"/>
      <c r="AH62719" s="36"/>
      <c r="AJ62719"/>
    </row>
    <row r="62720" spans="14:36">
      <c r="N62720" s="36"/>
      <c r="R62720" s="5"/>
      <c r="W62720"/>
      <c r="Y62720" s="36"/>
      <c r="AA62720" s="5"/>
      <c r="AC62720" s="36"/>
      <c r="AD62720" s="36"/>
      <c r="AE62720"/>
      <c r="AF62720"/>
      <c r="AH62720" s="36"/>
      <c r="AJ62720"/>
    </row>
    <row r="62721" spans="14:36">
      <c r="N62721" s="36"/>
      <c r="R62721" s="5"/>
      <c r="W62721"/>
      <c r="Y62721" s="36"/>
      <c r="AA62721" s="5"/>
      <c r="AC62721" s="36"/>
      <c r="AD62721" s="36"/>
      <c r="AE62721"/>
      <c r="AF62721"/>
      <c r="AH62721" s="36"/>
      <c r="AJ62721"/>
    </row>
    <row r="62722" spans="14:36">
      <c r="N62722" s="36"/>
      <c r="R62722" s="5"/>
      <c r="W62722"/>
      <c r="Y62722" s="36"/>
      <c r="AA62722" s="5"/>
      <c r="AC62722" s="36"/>
      <c r="AD62722" s="36"/>
      <c r="AE62722"/>
      <c r="AF62722"/>
      <c r="AH62722" s="36"/>
      <c r="AJ62722"/>
    </row>
    <row r="62723" spans="14:36">
      <c r="N62723" s="36"/>
      <c r="R62723" s="5"/>
      <c r="W62723"/>
      <c r="Y62723" s="36"/>
      <c r="AA62723" s="5"/>
      <c r="AC62723" s="36"/>
      <c r="AD62723" s="36"/>
      <c r="AE62723"/>
      <c r="AF62723"/>
      <c r="AH62723" s="36"/>
      <c r="AJ62723"/>
    </row>
    <row r="62724" spans="14:36">
      <c r="N62724" s="36"/>
      <c r="R62724" s="5"/>
      <c r="W62724"/>
      <c r="Y62724" s="36"/>
      <c r="AA62724" s="5"/>
      <c r="AC62724" s="36"/>
      <c r="AD62724" s="36"/>
      <c r="AE62724"/>
      <c r="AF62724"/>
      <c r="AH62724" s="36"/>
      <c r="AJ62724"/>
    </row>
    <row r="62725" spans="14:36">
      <c r="N62725" s="36"/>
      <c r="R62725" s="5"/>
      <c r="W62725"/>
      <c r="Y62725" s="36"/>
      <c r="AA62725" s="5"/>
      <c r="AC62725" s="36"/>
      <c r="AD62725" s="36"/>
      <c r="AE62725"/>
      <c r="AF62725"/>
      <c r="AH62725" s="36"/>
      <c r="AJ62725"/>
    </row>
    <row r="62726" spans="14:36">
      <c r="N62726" s="36"/>
      <c r="R62726" s="5"/>
      <c r="W62726"/>
      <c r="Y62726" s="36"/>
      <c r="AA62726" s="5"/>
      <c r="AC62726" s="36"/>
      <c r="AD62726" s="36"/>
      <c r="AE62726"/>
      <c r="AF62726"/>
      <c r="AH62726" s="36"/>
      <c r="AJ62726"/>
    </row>
    <row r="62727" spans="14:36">
      <c r="N62727" s="36"/>
      <c r="R62727" s="5"/>
      <c r="W62727"/>
      <c r="Y62727" s="36"/>
      <c r="AA62727" s="5"/>
      <c r="AC62727" s="36"/>
      <c r="AD62727" s="36"/>
      <c r="AE62727"/>
      <c r="AF62727"/>
      <c r="AH62727" s="36"/>
      <c r="AJ62727"/>
    </row>
    <row r="62728" spans="14:36">
      <c r="N62728" s="36"/>
      <c r="R62728" s="5"/>
      <c r="W62728"/>
      <c r="Y62728" s="36"/>
      <c r="AA62728" s="5"/>
      <c r="AC62728" s="36"/>
      <c r="AD62728" s="36"/>
      <c r="AE62728"/>
      <c r="AF62728"/>
      <c r="AH62728" s="36"/>
      <c r="AJ62728"/>
    </row>
    <row r="62729" spans="14:36">
      <c r="N62729" s="36"/>
      <c r="R62729" s="5"/>
      <c r="W62729"/>
      <c r="Y62729" s="36"/>
      <c r="AA62729" s="5"/>
      <c r="AC62729" s="36"/>
      <c r="AD62729" s="36"/>
      <c r="AE62729"/>
      <c r="AF62729"/>
      <c r="AH62729" s="36"/>
      <c r="AJ62729"/>
    </row>
    <row r="62730" spans="14:36">
      <c r="N62730" s="36"/>
      <c r="R62730" s="5"/>
      <c r="W62730"/>
      <c r="Y62730" s="36"/>
      <c r="AA62730" s="5"/>
      <c r="AC62730" s="36"/>
      <c r="AD62730" s="36"/>
      <c r="AE62730"/>
      <c r="AF62730"/>
      <c r="AH62730" s="36"/>
      <c r="AJ62730"/>
    </row>
    <row r="62731" spans="14:36">
      <c r="N62731" s="36"/>
      <c r="R62731" s="5"/>
      <c r="W62731"/>
      <c r="Y62731" s="36"/>
      <c r="AA62731" s="5"/>
      <c r="AC62731" s="36"/>
      <c r="AD62731" s="36"/>
      <c r="AE62731"/>
      <c r="AF62731"/>
      <c r="AH62731" s="36"/>
      <c r="AJ62731"/>
    </row>
    <row r="62732" spans="14:36">
      <c r="N62732" s="36"/>
      <c r="R62732" s="5"/>
      <c r="W62732"/>
      <c r="Y62732" s="36"/>
      <c r="AA62732" s="5"/>
      <c r="AC62732" s="36"/>
      <c r="AD62732" s="36"/>
      <c r="AE62732"/>
      <c r="AF62732"/>
      <c r="AH62732" s="36"/>
      <c r="AJ62732"/>
    </row>
    <row r="62733" spans="14:36">
      <c r="N62733" s="36"/>
      <c r="R62733" s="5"/>
      <c r="W62733"/>
      <c r="Y62733" s="36"/>
      <c r="AA62733" s="5"/>
      <c r="AC62733" s="36"/>
      <c r="AD62733" s="36"/>
      <c r="AE62733"/>
      <c r="AF62733"/>
      <c r="AH62733" s="36"/>
      <c r="AJ62733"/>
    </row>
    <row r="62734" spans="14:36">
      <c r="N62734" s="36"/>
      <c r="R62734" s="5"/>
      <c r="W62734"/>
      <c r="Y62734" s="36"/>
      <c r="AA62734" s="5"/>
      <c r="AC62734" s="36"/>
      <c r="AD62734" s="36"/>
      <c r="AE62734"/>
      <c r="AF62734"/>
      <c r="AH62734" s="36"/>
      <c r="AJ62734"/>
    </row>
    <row r="62735" spans="14:36">
      <c r="N62735" s="36"/>
      <c r="R62735" s="5"/>
      <c r="W62735"/>
      <c r="Y62735" s="36"/>
      <c r="AA62735" s="5"/>
      <c r="AC62735" s="36"/>
      <c r="AD62735" s="36"/>
      <c r="AE62735"/>
      <c r="AF62735"/>
      <c r="AH62735" s="36"/>
      <c r="AJ62735"/>
    </row>
    <row r="62736" spans="14:36">
      <c r="N62736" s="36"/>
      <c r="R62736" s="5"/>
      <c r="W62736"/>
      <c r="Y62736" s="36"/>
      <c r="AA62736" s="5"/>
      <c r="AC62736" s="36"/>
      <c r="AD62736" s="36"/>
      <c r="AE62736"/>
      <c r="AF62736"/>
      <c r="AH62736" s="36"/>
      <c r="AJ62736"/>
    </row>
    <row r="62737" spans="14:36">
      <c r="N62737" s="36"/>
      <c r="R62737" s="5"/>
      <c r="W62737"/>
      <c r="Y62737" s="36"/>
      <c r="AA62737" s="5"/>
      <c r="AC62737" s="36"/>
      <c r="AD62737" s="36"/>
      <c r="AE62737"/>
      <c r="AF62737"/>
      <c r="AH62737" s="36"/>
      <c r="AJ62737"/>
    </row>
    <row r="62738" spans="14:36">
      <c r="N62738" s="36"/>
      <c r="R62738" s="5"/>
      <c r="W62738"/>
      <c r="Y62738" s="36"/>
      <c r="AA62738" s="5"/>
      <c r="AC62738" s="36"/>
      <c r="AD62738" s="36"/>
      <c r="AE62738"/>
      <c r="AF62738"/>
      <c r="AH62738" s="36"/>
      <c r="AJ62738"/>
    </row>
    <row r="62739" spans="14:36">
      <c r="N62739" s="36"/>
      <c r="R62739" s="5"/>
      <c r="W62739"/>
      <c r="Y62739" s="36"/>
      <c r="AA62739" s="5"/>
      <c r="AC62739" s="36"/>
      <c r="AD62739" s="36"/>
      <c r="AE62739"/>
      <c r="AF62739"/>
      <c r="AH62739" s="36"/>
      <c r="AJ62739"/>
    </row>
    <row r="62740" spans="14:36">
      <c r="N62740" s="36"/>
      <c r="R62740" s="5"/>
      <c r="W62740"/>
      <c r="Y62740" s="36"/>
      <c r="AA62740" s="5"/>
      <c r="AC62740" s="36"/>
      <c r="AD62740" s="36"/>
      <c r="AE62740"/>
      <c r="AF62740"/>
      <c r="AH62740" s="36"/>
      <c r="AJ62740"/>
    </row>
    <row r="62741" spans="14:36">
      <c r="N62741" s="36"/>
      <c r="R62741" s="5"/>
      <c r="W62741"/>
      <c r="Y62741" s="36"/>
      <c r="AA62741" s="5"/>
      <c r="AC62741" s="36"/>
      <c r="AD62741" s="36"/>
      <c r="AE62741"/>
      <c r="AF62741"/>
      <c r="AH62741" s="36"/>
      <c r="AJ62741"/>
    </row>
    <row r="62742" spans="14:36">
      <c r="N62742" s="36"/>
      <c r="R62742" s="5"/>
      <c r="W62742"/>
      <c r="Y62742" s="36"/>
      <c r="AA62742" s="5"/>
      <c r="AC62742" s="36"/>
      <c r="AD62742" s="36"/>
      <c r="AE62742"/>
      <c r="AF62742"/>
      <c r="AH62742" s="36"/>
      <c r="AJ62742"/>
    </row>
    <row r="62743" spans="14:36">
      <c r="N62743" s="36"/>
      <c r="R62743" s="5"/>
      <c r="W62743"/>
      <c r="Y62743" s="36"/>
      <c r="AA62743" s="5"/>
      <c r="AC62743" s="36"/>
      <c r="AD62743" s="36"/>
      <c r="AE62743"/>
      <c r="AF62743"/>
      <c r="AH62743" s="36"/>
      <c r="AJ62743"/>
    </row>
    <row r="62744" spans="14:36">
      <c r="N62744" s="36"/>
      <c r="R62744" s="5"/>
      <c r="W62744"/>
      <c r="Y62744" s="36"/>
      <c r="AA62744" s="5"/>
      <c r="AC62744" s="36"/>
      <c r="AD62744" s="36"/>
      <c r="AE62744"/>
      <c r="AF62744"/>
      <c r="AH62744" s="36"/>
      <c r="AJ62744"/>
    </row>
    <row r="62745" spans="14:36">
      <c r="N62745" s="36"/>
      <c r="R62745" s="5"/>
      <c r="W62745"/>
      <c r="Y62745" s="36"/>
      <c r="AA62745" s="5"/>
      <c r="AC62745" s="36"/>
      <c r="AD62745" s="36"/>
      <c r="AE62745"/>
      <c r="AF62745"/>
      <c r="AH62745" s="36"/>
      <c r="AJ62745"/>
    </row>
    <row r="62746" spans="14:36">
      <c r="N62746" s="36"/>
      <c r="R62746" s="5"/>
      <c r="W62746"/>
      <c r="Y62746" s="36"/>
      <c r="AA62746" s="5"/>
      <c r="AC62746" s="36"/>
      <c r="AD62746" s="36"/>
      <c r="AE62746"/>
      <c r="AF62746"/>
      <c r="AH62746" s="36"/>
      <c r="AJ62746"/>
    </row>
    <row r="62747" spans="14:36">
      <c r="N62747" s="36"/>
      <c r="R62747" s="5"/>
      <c r="W62747"/>
      <c r="Y62747" s="36"/>
      <c r="AA62747" s="5"/>
      <c r="AC62747" s="36"/>
      <c r="AD62747" s="36"/>
      <c r="AE62747"/>
      <c r="AF62747"/>
      <c r="AH62747" s="36"/>
      <c r="AJ62747"/>
    </row>
    <row r="62748" spans="14:36">
      <c r="N62748" s="36"/>
      <c r="R62748" s="5"/>
      <c r="W62748"/>
      <c r="Y62748" s="36"/>
      <c r="AA62748" s="5"/>
      <c r="AC62748" s="36"/>
      <c r="AD62748" s="36"/>
      <c r="AE62748"/>
      <c r="AF62748"/>
      <c r="AH62748" s="36"/>
      <c r="AJ62748"/>
    </row>
    <row r="62749" spans="14:36">
      <c r="N62749" s="36"/>
      <c r="R62749" s="5"/>
      <c r="W62749"/>
      <c r="Y62749" s="36"/>
      <c r="AA62749" s="5"/>
      <c r="AC62749" s="36"/>
      <c r="AD62749" s="36"/>
      <c r="AE62749"/>
      <c r="AF62749"/>
      <c r="AH62749" s="36"/>
      <c r="AJ62749"/>
    </row>
    <row r="62750" spans="14:36">
      <c r="N62750" s="36"/>
      <c r="R62750" s="5"/>
      <c r="W62750"/>
      <c r="Y62750" s="36"/>
      <c r="AA62750" s="5"/>
      <c r="AC62750" s="36"/>
      <c r="AD62750" s="36"/>
      <c r="AE62750"/>
      <c r="AF62750"/>
      <c r="AH62750" s="36"/>
      <c r="AJ62750"/>
    </row>
    <row r="62751" spans="14:36">
      <c r="N62751" s="36"/>
      <c r="R62751" s="5"/>
      <c r="W62751"/>
      <c r="Y62751" s="36"/>
      <c r="AA62751" s="5"/>
      <c r="AC62751" s="36"/>
      <c r="AD62751" s="36"/>
      <c r="AE62751"/>
      <c r="AF62751"/>
      <c r="AH62751" s="36"/>
      <c r="AJ62751"/>
    </row>
    <row r="62752" spans="14:36">
      <c r="N62752" s="36"/>
      <c r="R62752" s="5"/>
      <c r="W62752"/>
      <c r="Y62752" s="36"/>
      <c r="AA62752" s="5"/>
      <c r="AC62752" s="36"/>
      <c r="AD62752" s="36"/>
      <c r="AE62752"/>
      <c r="AF62752"/>
      <c r="AH62752" s="36"/>
      <c r="AJ62752"/>
    </row>
    <row r="62753" spans="14:36">
      <c r="N62753" s="36"/>
      <c r="R62753" s="5"/>
      <c r="W62753"/>
      <c r="Y62753" s="36"/>
      <c r="AA62753" s="5"/>
      <c r="AC62753" s="36"/>
      <c r="AD62753" s="36"/>
      <c r="AE62753"/>
      <c r="AF62753"/>
      <c r="AH62753" s="36"/>
      <c r="AJ62753"/>
    </row>
    <row r="62754" spans="14:36">
      <c r="N62754" s="36"/>
      <c r="R62754" s="5"/>
      <c r="W62754"/>
      <c r="Y62754" s="36"/>
      <c r="AA62754" s="5"/>
      <c r="AC62754" s="36"/>
      <c r="AD62754" s="36"/>
      <c r="AE62754"/>
      <c r="AF62754"/>
      <c r="AH62754" s="36"/>
      <c r="AJ62754"/>
    </row>
    <row r="62755" spans="14:36">
      <c r="N62755" s="36"/>
      <c r="R62755" s="5"/>
      <c r="W62755"/>
      <c r="Y62755" s="36"/>
      <c r="AA62755" s="5"/>
      <c r="AC62755" s="36"/>
      <c r="AD62755" s="36"/>
      <c r="AE62755"/>
      <c r="AF62755"/>
      <c r="AH62755" s="36"/>
      <c r="AJ62755"/>
    </row>
    <row r="62756" spans="14:36">
      <c r="N62756" s="36"/>
      <c r="R62756" s="5"/>
      <c r="W62756"/>
      <c r="Y62756" s="36"/>
      <c r="AA62756" s="5"/>
      <c r="AC62756" s="36"/>
      <c r="AD62756" s="36"/>
      <c r="AE62756"/>
      <c r="AF62756"/>
      <c r="AH62756" s="36"/>
      <c r="AJ62756"/>
    </row>
    <row r="62757" spans="14:36">
      <c r="N62757" s="36"/>
      <c r="R62757" s="5"/>
      <c r="W62757"/>
      <c r="Y62757" s="36"/>
      <c r="AA62757" s="5"/>
      <c r="AC62757" s="36"/>
      <c r="AD62757" s="36"/>
      <c r="AE62757"/>
      <c r="AF62757"/>
      <c r="AH62757" s="36"/>
      <c r="AJ62757"/>
    </row>
    <row r="62758" spans="14:36">
      <c r="N62758" s="36"/>
      <c r="R62758" s="5"/>
      <c r="W62758"/>
      <c r="Y62758" s="36"/>
      <c r="AA62758" s="5"/>
      <c r="AC62758" s="36"/>
      <c r="AD62758" s="36"/>
      <c r="AE62758"/>
      <c r="AF62758"/>
      <c r="AH62758" s="36"/>
      <c r="AJ62758"/>
    </row>
    <row r="62759" spans="14:36">
      <c r="N62759" s="36"/>
      <c r="R62759" s="5"/>
      <c r="W62759"/>
      <c r="Y62759" s="36"/>
      <c r="AA62759" s="5"/>
      <c r="AC62759" s="36"/>
      <c r="AD62759" s="36"/>
      <c r="AE62759"/>
      <c r="AF62759"/>
      <c r="AH62759" s="36"/>
      <c r="AJ62759"/>
    </row>
    <row r="62760" spans="14:36">
      <c r="N62760" s="36"/>
      <c r="R62760" s="5"/>
      <c r="W62760"/>
      <c r="Y62760" s="36"/>
      <c r="AA62760" s="5"/>
      <c r="AC62760" s="36"/>
      <c r="AD62760" s="36"/>
      <c r="AE62760"/>
      <c r="AF62760"/>
      <c r="AH62760" s="36"/>
      <c r="AJ62760"/>
    </row>
    <row r="62761" spans="14:36">
      <c r="N62761" s="36"/>
      <c r="R62761" s="5"/>
      <c r="W62761"/>
      <c r="Y62761" s="36"/>
      <c r="AA62761" s="5"/>
      <c r="AC62761" s="36"/>
      <c r="AD62761" s="36"/>
      <c r="AE62761"/>
      <c r="AF62761"/>
      <c r="AH62761" s="36"/>
      <c r="AJ62761"/>
    </row>
    <row r="62762" spans="14:36">
      <c r="N62762" s="36"/>
      <c r="R62762" s="5"/>
      <c r="W62762"/>
      <c r="Y62762" s="36"/>
      <c r="AA62762" s="5"/>
      <c r="AC62762" s="36"/>
      <c r="AD62762" s="36"/>
      <c r="AE62762"/>
      <c r="AF62762"/>
      <c r="AH62762" s="36"/>
      <c r="AJ62762"/>
    </row>
    <row r="62763" spans="14:36">
      <c r="N62763" s="36"/>
      <c r="R62763" s="5"/>
      <c r="W62763"/>
      <c r="Y62763" s="36"/>
      <c r="AA62763" s="5"/>
      <c r="AC62763" s="36"/>
      <c r="AD62763" s="36"/>
      <c r="AE62763"/>
      <c r="AF62763"/>
      <c r="AH62763" s="36"/>
      <c r="AJ62763"/>
    </row>
    <row r="62764" spans="14:36">
      <c r="N62764" s="36"/>
      <c r="R62764" s="5"/>
      <c r="W62764"/>
      <c r="Y62764" s="36"/>
      <c r="AA62764" s="5"/>
      <c r="AC62764" s="36"/>
      <c r="AD62764" s="36"/>
      <c r="AE62764"/>
      <c r="AF62764"/>
      <c r="AH62764" s="36"/>
      <c r="AJ62764"/>
    </row>
    <row r="62765" spans="14:36">
      <c r="N62765" s="36"/>
      <c r="R62765" s="5"/>
      <c r="W62765"/>
      <c r="Y62765" s="36"/>
      <c r="AA62765" s="5"/>
      <c r="AC62765" s="36"/>
      <c r="AD62765" s="36"/>
      <c r="AE62765"/>
      <c r="AF62765"/>
      <c r="AH62765" s="36"/>
      <c r="AJ62765"/>
    </row>
    <row r="62766" spans="14:36">
      <c r="N62766" s="36"/>
      <c r="R62766" s="5"/>
      <c r="W62766"/>
      <c r="Y62766" s="36"/>
      <c r="AA62766" s="5"/>
      <c r="AC62766" s="36"/>
      <c r="AD62766" s="36"/>
      <c r="AE62766"/>
      <c r="AF62766"/>
      <c r="AH62766" s="36"/>
      <c r="AJ62766"/>
    </row>
    <row r="62767" spans="14:36">
      <c r="N62767" s="36"/>
      <c r="R62767" s="5"/>
      <c r="W62767"/>
      <c r="Y62767" s="36"/>
      <c r="AA62767" s="5"/>
      <c r="AC62767" s="36"/>
      <c r="AD62767" s="36"/>
      <c r="AE62767"/>
      <c r="AF62767"/>
      <c r="AH62767" s="36"/>
      <c r="AJ62767"/>
    </row>
    <row r="62768" spans="14:36">
      <c r="N62768" s="36"/>
      <c r="R62768" s="5"/>
      <c r="W62768"/>
      <c r="Y62768" s="36"/>
      <c r="AA62768" s="5"/>
      <c r="AC62768" s="36"/>
      <c r="AD62768" s="36"/>
      <c r="AE62768"/>
      <c r="AF62768"/>
      <c r="AH62768" s="36"/>
      <c r="AJ62768"/>
    </row>
    <row r="62769" spans="14:36">
      <c r="N62769" s="36"/>
      <c r="R62769" s="5"/>
      <c r="W62769"/>
      <c r="Y62769" s="36"/>
      <c r="AA62769" s="5"/>
      <c r="AC62769" s="36"/>
      <c r="AD62769" s="36"/>
      <c r="AE62769"/>
      <c r="AF62769"/>
      <c r="AH62769" s="36"/>
      <c r="AJ62769"/>
    </row>
    <row r="62770" spans="14:36">
      <c r="N62770" s="36"/>
      <c r="R62770" s="5"/>
      <c r="W62770"/>
      <c r="Y62770" s="36"/>
      <c r="AA62770" s="5"/>
      <c r="AC62770" s="36"/>
      <c r="AD62770" s="36"/>
      <c r="AE62770"/>
      <c r="AF62770"/>
      <c r="AH62770" s="36"/>
      <c r="AJ62770"/>
    </row>
    <row r="62771" spans="14:36">
      <c r="N62771" s="36"/>
      <c r="R62771" s="5"/>
      <c r="W62771"/>
      <c r="Y62771" s="36"/>
      <c r="AA62771" s="5"/>
      <c r="AC62771" s="36"/>
      <c r="AD62771" s="36"/>
      <c r="AE62771"/>
      <c r="AF62771"/>
      <c r="AH62771" s="36"/>
      <c r="AJ62771"/>
    </row>
    <row r="62772" spans="14:36">
      <c r="N62772" s="36"/>
      <c r="R62772" s="5"/>
      <c r="W62772"/>
      <c r="Y62772" s="36"/>
      <c r="AA62772" s="5"/>
      <c r="AC62772" s="36"/>
      <c r="AD62772" s="36"/>
      <c r="AE62772"/>
      <c r="AF62772"/>
      <c r="AH62772" s="36"/>
      <c r="AJ62772"/>
    </row>
    <row r="62773" spans="14:36">
      <c r="N62773" s="36"/>
      <c r="R62773" s="5"/>
      <c r="W62773"/>
      <c r="Y62773" s="36"/>
      <c r="AA62773" s="5"/>
      <c r="AC62773" s="36"/>
      <c r="AD62773" s="36"/>
      <c r="AE62773"/>
      <c r="AF62773"/>
      <c r="AH62773" s="36"/>
      <c r="AJ62773"/>
    </row>
    <row r="62774" spans="14:36">
      <c r="N62774" s="36"/>
      <c r="R62774" s="5"/>
      <c r="W62774"/>
      <c r="Y62774" s="36"/>
      <c r="AA62774" s="5"/>
      <c r="AC62774" s="36"/>
      <c r="AD62774" s="36"/>
      <c r="AE62774"/>
      <c r="AF62774"/>
      <c r="AH62774" s="36"/>
      <c r="AJ62774"/>
    </row>
    <row r="62775" spans="14:36">
      <c r="N62775" s="36"/>
      <c r="R62775" s="5"/>
      <c r="W62775"/>
      <c r="Y62775" s="36"/>
      <c r="AA62775" s="5"/>
      <c r="AC62775" s="36"/>
      <c r="AD62775" s="36"/>
      <c r="AE62775"/>
      <c r="AF62775"/>
      <c r="AH62775" s="36"/>
      <c r="AJ62775"/>
    </row>
    <row r="62776" spans="14:36">
      <c r="N62776" s="36"/>
      <c r="R62776" s="5"/>
      <c r="W62776"/>
      <c r="Y62776" s="36"/>
      <c r="AA62776" s="5"/>
      <c r="AC62776" s="36"/>
      <c r="AD62776" s="36"/>
      <c r="AE62776"/>
      <c r="AF62776"/>
      <c r="AH62776" s="36"/>
      <c r="AJ62776"/>
    </row>
    <row r="62777" spans="14:36">
      <c r="N62777" s="36"/>
      <c r="R62777" s="5"/>
      <c r="W62777"/>
      <c r="Y62777" s="36"/>
      <c r="AA62777" s="5"/>
      <c r="AC62777" s="36"/>
      <c r="AD62777" s="36"/>
      <c r="AE62777"/>
      <c r="AF62777"/>
      <c r="AH62777" s="36"/>
      <c r="AJ62777"/>
    </row>
    <row r="62778" spans="14:36">
      <c r="N62778" s="36"/>
      <c r="R62778" s="5"/>
      <c r="W62778"/>
      <c r="Y62778" s="36"/>
      <c r="AA62778" s="5"/>
      <c r="AC62778" s="36"/>
      <c r="AD62778" s="36"/>
      <c r="AE62778"/>
      <c r="AF62778"/>
      <c r="AH62778" s="36"/>
      <c r="AJ62778"/>
    </row>
    <row r="62779" spans="14:36">
      <c r="N62779" s="36"/>
      <c r="R62779" s="5"/>
      <c r="W62779"/>
      <c r="Y62779" s="36"/>
      <c r="AA62779" s="5"/>
      <c r="AC62779" s="36"/>
      <c r="AD62779" s="36"/>
      <c r="AE62779"/>
      <c r="AF62779"/>
      <c r="AH62779" s="36"/>
      <c r="AJ62779"/>
    </row>
    <row r="62780" spans="14:36">
      <c r="N62780" s="36"/>
      <c r="R62780" s="5"/>
      <c r="W62780"/>
      <c r="Y62780" s="36"/>
      <c r="AA62780" s="5"/>
      <c r="AC62780" s="36"/>
      <c r="AD62780" s="36"/>
      <c r="AE62780"/>
      <c r="AF62780"/>
      <c r="AH62780" s="36"/>
      <c r="AJ62780"/>
    </row>
    <row r="62781" spans="14:36">
      <c r="N62781" s="36"/>
      <c r="R62781" s="5"/>
      <c r="W62781"/>
      <c r="Y62781" s="36"/>
      <c r="AA62781" s="5"/>
      <c r="AC62781" s="36"/>
      <c r="AD62781" s="36"/>
      <c r="AE62781"/>
      <c r="AF62781"/>
      <c r="AH62781" s="36"/>
      <c r="AJ62781"/>
    </row>
    <row r="62782" spans="14:36">
      <c r="N62782" s="36"/>
      <c r="R62782" s="5"/>
      <c r="W62782"/>
      <c r="Y62782" s="36"/>
      <c r="AA62782" s="5"/>
      <c r="AC62782" s="36"/>
      <c r="AD62782" s="36"/>
      <c r="AE62782"/>
      <c r="AF62782"/>
      <c r="AH62782" s="36"/>
      <c r="AJ62782"/>
    </row>
    <row r="62783" spans="14:36">
      <c r="N62783" s="36"/>
      <c r="R62783" s="5"/>
      <c r="W62783"/>
      <c r="Y62783" s="36"/>
      <c r="AA62783" s="5"/>
      <c r="AC62783" s="36"/>
      <c r="AD62783" s="36"/>
      <c r="AE62783"/>
      <c r="AF62783"/>
      <c r="AH62783" s="36"/>
      <c r="AJ62783"/>
    </row>
    <row r="62784" spans="14:36">
      <c r="N62784" s="36"/>
      <c r="R62784" s="5"/>
      <c r="W62784"/>
      <c r="Y62784" s="36"/>
      <c r="AA62784" s="5"/>
      <c r="AC62784" s="36"/>
      <c r="AD62784" s="36"/>
      <c r="AE62784"/>
      <c r="AF62784"/>
      <c r="AH62784" s="36"/>
      <c r="AJ62784"/>
    </row>
    <row r="62785" spans="14:36">
      <c r="N62785" s="36"/>
      <c r="R62785" s="5"/>
      <c r="W62785"/>
      <c r="Y62785" s="36"/>
      <c r="AA62785" s="5"/>
      <c r="AC62785" s="36"/>
      <c r="AD62785" s="36"/>
      <c r="AE62785"/>
      <c r="AF62785"/>
      <c r="AH62785" s="36"/>
      <c r="AJ62785"/>
    </row>
    <row r="62786" spans="14:36">
      <c r="N62786" s="36"/>
      <c r="R62786" s="5"/>
      <c r="W62786"/>
      <c r="Y62786" s="36"/>
      <c r="AA62786" s="5"/>
      <c r="AC62786" s="36"/>
      <c r="AD62786" s="36"/>
      <c r="AE62786"/>
      <c r="AF62786"/>
      <c r="AH62786" s="36"/>
      <c r="AJ62786"/>
    </row>
    <row r="62787" spans="14:36">
      <c r="N62787" s="36"/>
      <c r="R62787" s="5"/>
      <c r="W62787"/>
      <c r="Y62787" s="36"/>
      <c r="AA62787" s="5"/>
      <c r="AC62787" s="36"/>
      <c r="AD62787" s="36"/>
      <c r="AE62787"/>
      <c r="AF62787"/>
      <c r="AH62787" s="36"/>
      <c r="AJ62787"/>
    </row>
    <row r="62788" spans="14:36">
      <c r="N62788" s="36"/>
      <c r="R62788" s="5"/>
      <c r="W62788"/>
      <c r="Y62788" s="36"/>
      <c r="AA62788" s="5"/>
      <c r="AC62788" s="36"/>
      <c r="AD62788" s="36"/>
      <c r="AE62788"/>
      <c r="AF62788"/>
      <c r="AH62788" s="36"/>
      <c r="AJ62788"/>
    </row>
    <row r="62789" spans="14:36">
      <c r="N62789" s="36"/>
      <c r="R62789" s="5"/>
      <c r="W62789"/>
      <c r="Y62789" s="36"/>
      <c r="AA62789" s="5"/>
      <c r="AC62789" s="36"/>
      <c r="AD62789" s="36"/>
      <c r="AE62789"/>
      <c r="AF62789"/>
      <c r="AH62789" s="36"/>
      <c r="AJ62789"/>
    </row>
    <row r="62790" spans="14:36">
      <c r="N62790" s="36"/>
      <c r="R62790" s="5"/>
      <c r="W62790"/>
      <c r="Y62790" s="36"/>
      <c r="AA62790" s="5"/>
      <c r="AC62790" s="36"/>
      <c r="AD62790" s="36"/>
      <c r="AE62790"/>
      <c r="AF62790"/>
      <c r="AH62790" s="36"/>
      <c r="AJ62790"/>
    </row>
    <row r="62791" spans="14:36">
      <c r="N62791" s="36"/>
      <c r="R62791" s="5"/>
      <c r="W62791"/>
      <c r="Y62791" s="36"/>
      <c r="AA62791" s="5"/>
      <c r="AC62791" s="36"/>
      <c r="AD62791" s="36"/>
      <c r="AE62791"/>
      <c r="AF62791"/>
      <c r="AH62791" s="36"/>
      <c r="AJ62791"/>
    </row>
    <row r="62792" spans="14:36">
      <c r="N62792" s="36"/>
      <c r="R62792" s="5"/>
      <c r="W62792"/>
      <c r="Y62792" s="36"/>
      <c r="AA62792" s="5"/>
      <c r="AC62792" s="36"/>
      <c r="AD62792" s="36"/>
      <c r="AE62792"/>
      <c r="AF62792"/>
      <c r="AH62792" s="36"/>
      <c r="AJ62792"/>
    </row>
    <row r="62793" spans="14:36">
      <c r="N62793" s="36"/>
      <c r="R62793" s="5"/>
      <c r="W62793"/>
      <c r="Y62793" s="36"/>
      <c r="AA62793" s="5"/>
      <c r="AC62793" s="36"/>
      <c r="AD62793" s="36"/>
      <c r="AE62793"/>
      <c r="AF62793"/>
      <c r="AH62793" s="36"/>
      <c r="AJ62793"/>
    </row>
    <row r="62794" spans="14:36">
      <c r="N62794" s="36"/>
      <c r="R62794" s="5"/>
      <c r="W62794"/>
      <c r="Y62794" s="36"/>
      <c r="AA62794" s="5"/>
      <c r="AC62794" s="36"/>
      <c r="AD62794" s="36"/>
      <c r="AE62794"/>
      <c r="AF62794"/>
      <c r="AH62794" s="36"/>
      <c r="AJ62794"/>
    </row>
    <row r="62795" spans="14:36">
      <c r="N62795" s="36"/>
      <c r="R62795" s="5"/>
      <c r="W62795"/>
      <c r="Y62795" s="36"/>
      <c r="AA62795" s="5"/>
      <c r="AC62795" s="36"/>
      <c r="AD62795" s="36"/>
      <c r="AE62795"/>
      <c r="AF62795"/>
      <c r="AH62795" s="36"/>
      <c r="AJ62795"/>
    </row>
    <row r="62796" spans="14:36">
      <c r="N62796" s="36"/>
      <c r="R62796" s="5"/>
      <c r="W62796"/>
      <c r="Y62796" s="36"/>
      <c r="AA62796" s="5"/>
      <c r="AC62796" s="36"/>
      <c r="AD62796" s="36"/>
      <c r="AE62796"/>
      <c r="AF62796"/>
      <c r="AH62796" s="36"/>
      <c r="AJ62796"/>
    </row>
    <row r="62797" spans="14:36">
      <c r="N62797" s="36"/>
      <c r="R62797" s="5"/>
      <c r="W62797"/>
      <c r="Y62797" s="36"/>
      <c r="AA62797" s="5"/>
      <c r="AC62797" s="36"/>
      <c r="AD62797" s="36"/>
      <c r="AE62797"/>
      <c r="AF62797"/>
      <c r="AH62797" s="36"/>
      <c r="AJ62797"/>
    </row>
    <row r="62798" spans="14:36">
      <c r="N62798" s="36"/>
      <c r="R62798" s="5"/>
      <c r="W62798"/>
      <c r="Y62798" s="36"/>
      <c r="AA62798" s="5"/>
      <c r="AC62798" s="36"/>
      <c r="AD62798" s="36"/>
      <c r="AE62798"/>
      <c r="AF62798"/>
      <c r="AH62798" s="36"/>
      <c r="AJ62798"/>
    </row>
    <row r="62799" spans="14:36">
      <c r="N62799" s="36"/>
      <c r="R62799" s="5"/>
      <c r="W62799"/>
      <c r="Y62799" s="36"/>
      <c r="AA62799" s="5"/>
      <c r="AC62799" s="36"/>
      <c r="AD62799" s="36"/>
      <c r="AE62799"/>
      <c r="AF62799"/>
      <c r="AH62799" s="36"/>
      <c r="AJ62799"/>
    </row>
    <row r="62800" spans="14:36">
      <c r="N62800" s="36"/>
      <c r="R62800" s="5"/>
      <c r="W62800"/>
      <c r="Y62800" s="36"/>
      <c r="AA62800" s="5"/>
      <c r="AC62800" s="36"/>
      <c r="AD62800" s="36"/>
      <c r="AE62800"/>
      <c r="AF62800"/>
      <c r="AH62800" s="36"/>
      <c r="AJ62800"/>
    </row>
    <row r="62801" spans="14:36">
      <c r="N62801" s="36"/>
      <c r="R62801" s="5"/>
      <c r="W62801"/>
      <c r="Y62801" s="36"/>
      <c r="AA62801" s="5"/>
      <c r="AC62801" s="36"/>
      <c r="AD62801" s="36"/>
      <c r="AE62801"/>
      <c r="AF62801"/>
      <c r="AH62801" s="36"/>
      <c r="AJ62801"/>
    </row>
    <row r="62802" spans="14:36">
      <c r="N62802" s="36"/>
      <c r="R62802" s="5"/>
      <c r="W62802"/>
      <c r="Y62802" s="36"/>
      <c r="AA62802" s="5"/>
      <c r="AC62802" s="36"/>
      <c r="AD62802" s="36"/>
      <c r="AE62802"/>
      <c r="AF62802"/>
      <c r="AH62802" s="36"/>
      <c r="AJ62802"/>
    </row>
    <row r="62803" spans="14:36">
      <c r="N62803" s="36"/>
      <c r="R62803" s="5"/>
      <c r="W62803"/>
      <c r="Y62803" s="36"/>
      <c r="AA62803" s="5"/>
      <c r="AC62803" s="36"/>
      <c r="AD62803" s="36"/>
      <c r="AE62803"/>
      <c r="AF62803"/>
      <c r="AH62803" s="36"/>
      <c r="AJ62803"/>
    </row>
    <row r="62804" spans="14:36">
      <c r="N62804" s="36"/>
      <c r="R62804" s="5"/>
      <c r="W62804"/>
      <c r="Y62804" s="36"/>
      <c r="AA62804" s="5"/>
      <c r="AC62804" s="36"/>
      <c r="AD62804" s="36"/>
      <c r="AE62804"/>
      <c r="AF62804"/>
      <c r="AH62804" s="36"/>
      <c r="AJ62804"/>
    </row>
    <row r="62805" spans="14:36">
      <c r="N62805" s="36"/>
      <c r="R62805" s="5"/>
      <c r="W62805"/>
      <c r="Y62805" s="36"/>
      <c r="AA62805" s="5"/>
      <c r="AC62805" s="36"/>
      <c r="AD62805" s="36"/>
      <c r="AE62805"/>
      <c r="AF62805"/>
      <c r="AH62805" s="36"/>
      <c r="AJ62805"/>
    </row>
    <row r="62806" spans="14:36">
      <c r="N62806" s="36"/>
      <c r="R62806" s="5"/>
      <c r="W62806"/>
      <c r="Y62806" s="36"/>
      <c r="AA62806" s="5"/>
      <c r="AC62806" s="36"/>
      <c r="AD62806" s="36"/>
      <c r="AE62806"/>
      <c r="AF62806"/>
      <c r="AH62806" s="36"/>
      <c r="AJ62806"/>
    </row>
    <row r="62807" spans="14:36">
      <c r="N62807" s="36"/>
      <c r="R62807" s="5"/>
      <c r="W62807"/>
      <c r="Y62807" s="36"/>
      <c r="AA62807" s="5"/>
      <c r="AC62807" s="36"/>
      <c r="AD62807" s="36"/>
      <c r="AE62807"/>
      <c r="AF62807"/>
      <c r="AH62807" s="36"/>
      <c r="AJ62807"/>
    </row>
    <row r="62808" spans="14:36">
      <c r="N62808" s="36"/>
      <c r="R62808" s="5"/>
      <c r="W62808"/>
      <c r="Y62808" s="36"/>
      <c r="AA62808" s="5"/>
      <c r="AC62808" s="36"/>
      <c r="AD62808" s="36"/>
      <c r="AE62808"/>
      <c r="AF62808"/>
      <c r="AH62808" s="36"/>
      <c r="AJ62808"/>
    </row>
    <row r="62809" spans="14:36">
      <c r="N62809" s="36"/>
      <c r="R62809" s="5"/>
      <c r="W62809"/>
      <c r="Y62809" s="36"/>
      <c r="AA62809" s="5"/>
      <c r="AC62809" s="36"/>
      <c r="AD62809" s="36"/>
      <c r="AE62809"/>
      <c r="AF62809"/>
      <c r="AH62809" s="36"/>
      <c r="AJ62809"/>
    </row>
    <row r="62810" spans="14:36">
      <c r="N62810" s="36"/>
      <c r="R62810" s="5"/>
      <c r="W62810"/>
      <c r="Y62810" s="36"/>
      <c r="AA62810" s="5"/>
      <c r="AC62810" s="36"/>
      <c r="AD62810" s="36"/>
      <c r="AE62810"/>
      <c r="AF62810"/>
      <c r="AH62810" s="36"/>
      <c r="AJ62810"/>
    </row>
    <row r="62811" spans="14:36">
      <c r="N62811" s="36"/>
      <c r="R62811" s="5"/>
      <c r="W62811"/>
      <c r="Y62811" s="36"/>
      <c r="AA62811" s="5"/>
      <c r="AC62811" s="36"/>
      <c r="AD62811" s="36"/>
      <c r="AE62811"/>
      <c r="AF62811"/>
      <c r="AH62811" s="36"/>
      <c r="AJ62811"/>
    </row>
    <row r="62812" spans="14:36">
      <c r="N62812" s="36"/>
      <c r="R62812" s="5"/>
      <c r="W62812"/>
      <c r="Y62812" s="36"/>
      <c r="AA62812" s="5"/>
      <c r="AC62812" s="36"/>
      <c r="AD62812" s="36"/>
      <c r="AE62812"/>
      <c r="AF62812"/>
      <c r="AH62812" s="36"/>
      <c r="AJ62812"/>
    </row>
    <row r="62813" spans="14:36">
      <c r="N62813" s="36"/>
      <c r="R62813" s="5"/>
      <c r="W62813"/>
      <c r="Y62813" s="36"/>
      <c r="AA62813" s="5"/>
      <c r="AC62813" s="36"/>
      <c r="AD62813" s="36"/>
      <c r="AE62813"/>
      <c r="AF62813"/>
      <c r="AH62813" s="36"/>
      <c r="AJ62813"/>
    </row>
    <row r="62814" spans="14:36">
      <c r="N62814" s="36"/>
      <c r="R62814" s="5"/>
      <c r="W62814"/>
      <c r="Y62814" s="36"/>
      <c r="AA62814" s="5"/>
      <c r="AC62814" s="36"/>
      <c r="AD62814" s="36"/>
      <c r="AE62814"/>
      <c r="AF62814"/>
      <c r="AH62814" s="36"/>
      <c r="AJ62814"/>
    </row>
    <row r="62815" spans="14:36">
      <c r="N62815" s="36"/>
      <c r="R62815" s="5"/>
      <c r="W62815"/>
      <c r="Y62815" s="36"/>
      <c r="AA62815" s="5"/>
      <c r="AC62815" s="36"/>
      <c r="AD62815" s="36"/>
      <c r="AE62815"/>
      <c r="AF62815"/>
      <c r="AH62815" s="36"/>
      <c r="AJ62815"/>
    </row>
    <row r="62816" spans="14:36">
      <c r="N62816" s="36"/>
      <c r="R62816" s="5"/>
      <c r="W62816"/>
      <c r="Y62816" s="36"/>
      <c r="AA62816" s="5"/>
      <c r="AC62816" s="36"/>
      <c r="AD62816" s="36"/>
      <c r="AE62816"/>
      <c r="AF62816"/>
      <c r="AH62816" s="36"/>
      <c r="AJ62816"/>
    </row>
    <row r="62817" spans="14:36">
      <c r="N62817" s="36"/>
      <c r="R62817" s="5"/>
      <c r="W62817"/>
      <c r="Y62817" s="36"/>
      <c r="AA62817" s="5"/>
      <c r="AC62817" s="36"/>
      <c r="AD62817" s="36"/>
      <c r="AE62817"/>
      <c r="AF62817"/>
      <c r="AH62817" s="36"/>
      <c r="AJ62817"/>
    </row>
    <row r="62818" spans="14:36">
      <c r="N62818" s="36"/>
      <c r="R62818" s="5"/>
      <c r="W62818"/>
      <c r="Y62818" s="36"/>
      <c r="AA62818" s="5"/>
      <c r="AC62818" s="36"/>
      <c r="AD62818" s="36"/>
      <c r="AE62818"/>
      <c r="AF62818"/>
      <c r="AH62818" s="36"/>
      <c r="AJ62818"/>
    </row>
    <row r="62819" spans="14:36">
      <c r="N62819" s="36"/>
      <c r="R62819" s="5"/>
      <c r="W62819"/>
      <c r="Y62819" s="36"/>
      <c r="AA62819" s="5"/>
      <c r="AC62819" s="36"/>
      <c r="AD62819" s="36"/>
      <c r="AE62819"/>
      <c r="AF62819"/>
      <c r="AH62819" s="36"/>
      <c r="AJ62819"/>
    </row>
    <row r="62820" spans="14:36">
      <c r="N62820" s="36"/>
      <c r="R62820" s="5"/>
      <c r="W62820"/>
      <c r="Y62820" s="36"/>
      <c r="AA62820" s="5"/>
      <c r="AC62820" s="36"/>
      <c r="AD62820" s="36"/>
      <c r="AE62820"/>
      <c r="AF62820"/>
      <c r="AH62820" s="36"/>
      <c r="AJ62820"/>
    </row>
    <row r="62821" spans="14:36">
      <c r="N62821" s="36"/>
      <c r="R62821" s="5"/>
      <c r="W62821"/>
      <c r="Y62821" s="36"/>
      <c r="AA62821" s="5"/>
      <c r="AC62821" s="36"/>
      <c r="AD62821" s="36"/>
      <c r="AE62821"/>
      <c r="AF62821"/>
      <c r="AH62821" s="36"/>
      <c r="AJ62821"/>
    </row>
    <row r="62822" spans="14:36">
      <c r="N62822" s="36"/>
      <c r="R62822" s="5"/>
      <c r="W62822"/>
      <c r="Y62822" s="36"/>
      <c r="AA62822" s="5"/>
      <c r="AC62822" s="36"/>
      <c r="AD62822" s="36"/>
      <c r="AE62822"/>
      <c r="AF62822"/>
      <c r="AH62822" s="36"/>
      <c r="AJ62822"/>
    </row>
    <row r="62823" spans="14:36">
      <c r="N62823" s="36"/>
      <c r="R62823" s="5"/>
      <c r="W62823"/>
      <c r="Y62823" s="36"/>
      <c r="AA62823" s="5"/>
      <c r="AC62823" s="36"/>
      <c r="AD62823" s="36"/>
      <c r="AE62823"/>
      <c r="AF62823"/>
      <c r="AH62823" s="36"/>
      <c r="AJ62823"/>
    </row>
    <row r="62824" spans="14:36">
      <c r="N62824" s="36"/>
      <c r="R62824" s="5"/>
      <c r="W62824"/>
      <c r="Y62824" s="36"/>
      <c r="AA62824" s="5"/>
      <c r="AC62824" s="36"/>
      <c r="AD62824" s="36"/>
      <c r="AE62824"/>
      <c r="AF62824"/>
      <c r="AH62824" s="36"/>
      <c r="AJ62824"/>
    </row>
    <row r="62825" spans="14:36">
      <c r="N62825" s="36"/>
      <c r="R62825" s="5"/>
      <c r="W62825"/>
      <c r="Y62825" s="36"/>
      <c r="AA62825" s="5"/>
      <c r="AC62825" s="36"/>
      <c r="AD62825" s="36"/>
      <c r="AE62825"/>
      <c r="AF62825"/>
      <c r="AH62825" s="36"/>
      <c r="AJ62825"/>
    </row>
    <row r="62826" spans="14:36">
      <c r="N62826" s="36"/>
      <c r="R62826" s="5"/>
      <c r="W62826"/>
      <c r="Y62826" s="36"/>
      <c r="AA62826" s="5"/>
      <c r="AC62826" s="36"/>
      <c r="AD62826" s="36"/>
      <c r="AE62826"/>
      <c r="AF62826"/>
      <c r="AH62826" s="36"/>
      <c r="AJ62826"/>
    </row>
    <row r="62827" spans="14:36">
      <c r="N62827" s="36"/>
      <c r="R62827" s="5"/>
      <c r="W62827"/>
      <c r="Y62827" s="36"/>
      <c r="AA62827" s="5"/>
      <c r="AC62827" s="36"/>
      <c r="AD62827" s="36"/>
      <c r="AE62827"/>
      <c r="AF62827"/>
      <c r="AH62827" s="36"/>
      <c r="AJ62827"/>
    </row>
    <row r="62828" spans="14:36">
      <c r="N62828" s="36"/>
      <c r="R62828" s="5"/>
      <c r="W62828"/>
      <c r="Y62828" s="36"/>
      <c r="AA62828" s="5"/>
      <c r="AC62828" s="36"/>
      <c r="AD62828" s="36"/>
      <c r="AE62828"/>
      <c r="AF62828"/>
      <c r="AH62828" s="36"/>
      <c r="AJ62828"/>
    </row>
    <row r="62829" spans="14:36">
      <c r="N62829" s="36"/>
      <c r="R62829" s="5"/>
      <c r="W62829"/>
      <c r="Y62829" s="36"/>
      <c r="AA62829" s="5"/>
      <c r="AC62829" s="36"/>
      <c r="AD62829" s="36"/>
      <c r="AE62829"/>
      <c r="AF62829"/>
      <c r="AH62829" s="36"/>
      <c r="AJ62829"/>
    </row>
    <row r="62830" spans="14:36">
      <c r="N62830" s="36"/>
      <c r="R62830" s="5"/>
      <c r="W62830"/>
      <c r="Y62830" s="36"/>
      <c r="AA62830" s="5"/>
      <c r="AC62830" s="36"/>
      <c r="AD62830" s="36"/>
      <c r="AE62830"/>
      <c r="AF62830"/>
      <c r="AH62830" s="36"/>
      <c r="AJ62830"/>
    </row>
    <row r="62831" spans="14:36">
      <c r="N62831" s="36"/>
      <c r="R62831" s="5"/>
      <c r="W62831"/>
      <c r="Y62831" s="36"/>
      <c r="AA62831" s="5"/>
      <c r="AC62831" s="36"/>
      <c r="AD62831" s="36"/>
      <c r="AE62831"/>
      <c r="AF62831"/>
      <c r="AH62831" s="36"/>
      <c r="AJ62831"/>
    </row>
    <row r="62832" spans="14:36">
      <c r="N62832" s="36"/>
      <c r="R62832" s="5"/>
      <c r="W62832"/>
      <c r="Y62832" s="36"/>
      <c r="AA62832" s="5"/>
      <c r="AC62832" s="36"/>
      <c r="AD62832" s="36"/>
      <c r="AE62832"/>
      <c r="AF62832"/>
      <c r="AH62832" s="36"/>
      <c r="AJ62832"/>
    </row>
    <row r="62833" spans="14:36">
      <c r="N62833" s="36"/>
      <c r="R62833" s="5"/>
      <c r="W62833"/>
      <c r="Y62833" s="36"/>
      <c r="AA62833" s="5"/>
      <c r="AC62833" s="36"/>
      <c r="AD62833" s="36"/>
      <c r="AE62833"/>
      <c r="AF62833"/>
      <c r="AH62833" s="36"/>
      <c r="AJ62833"/>
    </row>
    <row r="62834" spans="14:36">
      <c r="N62834" s="36"/>
      <c r="R62834" s="5"/>
      <c r="W62834"/>
      <c r="Y62834" s="36"/>
      <c r="AA62834" s="5"/>
      <c r="AC62834" s="36"/>
      <c r="AD62834" s="36"/>
      <c r="AE62834"/>
      <c r="AF62834"/>
      <c r="AH62834" s="36"/>
      <c r="AJ62834"/>
    </row>
    <row r="62835" spans="14:36">
      <c r="N62835" s="36"/>
      <c r="R62835" s="5"/>
      <c r="W62835"/>
      <c r="Y62835" s="36"/>
      <c r="AA62835" s="5"/>
      <c r="AC62835" s="36"/>
      <c r="AD62835" s="36"/>
      <c r="AE62835"/>
      <c r="AF62835"/>
      <c r="AH62835" s="36"/>
      <c r="AJ62835"/>
    </row>
    <row r="62836" spans="14:36">
      <c r="N62836" s="36"/>
      <c r="R62836" s="5"/>
      <c r="W62836"/>
      <c r="Y62836" s="36"/>
      <c r="AA62836" s="5"/>
      <c r="AC62836" s="36"/>
      <c r="AD62836" s="36"/>
      <c r="AE62836"/>
      <c r="AF62836"/>
      <c r="AH62836" s="36"/>
      <c r="AJ62836"/>
    </row>
    <row r="62837" spans="14:36">
      <c r="N62837" s="36"/>
      <c r="R62837" s="5"/>
      <c r="W62837"/>
      <c r="Y62837" s="36"/>
      <c r="AA62837" s="5"/>
      <c r="AC62837" s="36"/>
      <c r="AD62837" s="36"/>
      <c r="AE62837"/>
      <c r="AF62837"/>
      <c r="AH62837" s="36"/>
      <c r="AJ62837"/>
    </row>
    <row r="62838" spans="14:36">
      <c r="N62838" s="36"/>
      <c r="R62838" s="5"/>
      <c r="W62838"/>
      <c r="Y62838" s="36"/>
      <c r="AA62838" s="5"/>
      <c r="AC62838" s="36"/>
      <c r="AD62838" s="36"/>
      <c r="AE62838"/>
      <c r="AF62838"/>
      <c r="AH62838" s="36"/>
      <c r="AJ62838"/>
    </row>
    <row r="62839" spans="14:36">
      <c r="N62839" s="36"/>
      <c r="R62839" s="5"/>
      <c r="W62839"/>
      <c r="Y62839" s="36"/>
      <c r="AA62839" s="5"/>
      <c r="AC62839" s="36"/>
      <c r="AD62839" s="36"/>
      <c r="AE62839"/>
      <c r="AF62839"/>
      <c r="AH62839" s="36"/>
      <c r="AJ62839"/>
    </row>
    <row r="62840" spans="14:36">
      <c r="N62840" s="36"/>
      <c r="R62840" s="5"/>
      <c r="W62840"/>
      <c r="Y62840" s="36"/>
      <c r="AA62840" s="5"/>
      <c r="AC62840" s="36"/>
      <c r="AD62840" s="36"/>
      <c r="AE62840"/>
      <c r="AF62840"/>
      <c r="AH62840" s="36"/>
      <c r="AJ62840"/>
    </row>
    <row r="62841" spans="14:36">
      <c r="N62841" s="36"/>
      <c r="R62841" s="5"/>
      <c r="W62841"/>
      <c r="Y62841" s="36"/>
      <c r="AA62841" s="5"/>
      <c r="AC62841" s="36"/>
      <c r="AD62841" s="36"/>
      <c r="AE62841"/>
      <c r="AF62841"/>
      <c r="AH62841" s="36"/>
      <c r="AJ62841"/>
    </row>
    <row r="62842" spans="14:36">
      <c r="N62842" s="36"/>
      <c r="R62842" s="5"/>
      <c r="W62842"/>
      <c r="Y62842" s="36"/>
      <c r="AA62842" s="5"/>
      <c r="AC62842" s="36"/>
      <c r="AD62842" s="36"/>
      <c r="AE62842"/>
      <c r="AF62842"/>
      <c r="AH62842" s="36"/>
      <c r="AJ62842"/>
    </row>
    <row r="62843" spans="14:36">
      <c r="N62843" s="36"/>
      <c r="R62843" s="5"/>
      <c r="W62843"/>
      <c r="Y62843" s="36"/>
      <c r="AA62843" s="5"/>
      <c r="AC62843" s="36"/>
      <c r="AD62843" s="36"/>
      <c r="AE62843"/>
      <c r="AF62843"/>
      <c r="AH62843" s="36"/>
      <c r="AJ62843"/>
    </row>
    <row r="62844" spans="14:36">
      <c r="N62844" s="36"/>
      <c r="R62844" s="5"/>
      <c r="W62844"/>
      <c r="Y62844" s="36"/>
      <c r="AA62844" s="5"/>
      <c r="AC62844" s="36"/>
      <c r="AD62844" s="36"/>
      <c r="AE62844"/>
      <c r="AF62844"/>
      <c r="AH62844" s="36"/>
      <c r="AJ62844"/>
    </row>
    <row r="62845" spans="14:36">
      <c r="N62845" s="36"/>
      <c r="R62845" s="5"/>
      <c r="W62845"/>
      <c r="Y62845" s="36"/>
      <c r="AA62845" s="5"/>
      <c r="AC62845" s="36"/>
      <c r="AD62845" s="36"/>
      <c r="AE62845"/>
      <c r="AF62845"/>
      <c r="AH62845" s="36"/>
      <c r="AJ62845"/>
    </row>
    <row r="62846" spans="14:36">
      <c r="N62846" s="36"/>
      <c r="R62846" s="5"/>
      <c r="W62846"/>
      <c r="Y62846" s="36"/>
      <c r="AA62846" s="5"/>
      <c r="AC62846" s="36"/>
      <c r="AD62846" s="36"/>
      <c r="AE62846"/>
      <c r="AF62846"/>
      <c r="AH62846" s="36"/>
      <c r="AJ62846"/>
    </row>
    <row r="62847" spans="14:36">
      <c r="N62847" s="36"/>
      <c r="R62847" s="5"/>
      <c r="W62847"/>
      <c r="Y62847" s="36"/>
      <c r="AA62847" s="5"/>
      <c r="AC62847" s="36"/>
      <c r="AD62847" s="36"/>
      <c r="AE62847"/>
      <c r="AF62847"/>
      <c r="AH62847" s="36"/>
      <c r="AJ62847"/>
    </row>
    <row r="62848" spans="14:36">
      <c r="N62848" s="36"/>
      <c r="R62848" s="5"/>
      <c r="W62848"/>
      <c r="Y62848" s="36"/>
      <c r="AA62848" s="5"/>
      <c r="AC62848" s="36"/>
      <c r="AD62848" s="36"/>
      <c r="AE62848"/>
      <c r="AF62848"/>
      <c r="AH62848" s="36"/>
      <c r="AJ62848"/>
    </row>
    <row r="62849" spans="14:36">
      <c r="N62849" s="36"/>
      <c r="R62849" s="5"/>
      <c r="W62849"/>
      <c r="Y62849" s="36"/>
      <c r="AA62849" s="5"/>
      <c r="AC62849" s="36"/>
      <c r="AD62849" s="36"/>
      <c r="AE62849"/>
      <c r="AF62849"/>
      <c r="AH62849" s="36"/>
      <c r="AJ62849"/>
    </row>
    <row r="62850" spans="14:36">
      <c r="N62850" s="36"/>
      <c r="R62850" s="5"/>
      <c r="W62850"/>
      <c r="Y62850" s="36"/>
      <c r="AA62850" s="5"/>
      <c r="AC62850" s="36"/>
      <c r="AD62850" s="36"/>
      <c r="AE62850"/>
      <c r="AF62850"/>
      <c r="AH62850" s="36"/>
      <c r="AJ62850"/>
    </row>
    <row r="62851" spans="14:36">
      <c r="N62851" s="36"/>
      <c r="R62851" s="5"/>
      <c r="W62851"/>
      <c r="Y62851" s="36"/>
      <c r="AA62851" s="5"/>
      <c r="AC62851" s="36"/>
      <c r="AD62851" s="36"/>
      <c r="AE62851"/>
      <c r="AF62851"/>
      <c r="AH62851" s="36"/>
      <c r="AJ62851"/>
    </row>
    <row r="62852" spans="14:36">
      <c r="N62852" s="36"/>
      <c r="R62852" s="5"/>
      <c r="W62852"/>
      <c r="Y62852" s="36"/>
      <c r="AA62852" s="5"/>
      <c r="AC62852" s="36"/>
      <c r="AD62852" s="36"/>
      <c r="AE62852"/>
      <c r="AF62852"/>
      <c r="AH62852" s="36"/>
      <c r="AJ62852"/>
    </row>
    <row r="62853" spans="14:36">
      <c r="N62853" s="36"/>
      <c r="R62853" s="5"/>
      <c r="W62853"/>
      <c r="Y62853" s="36"/>
      <c r="AA62853" s="5"/>
      <c r="AC62853" s="36"/>
      <c r="AD62853" s="36"/>
      <c r="AE62853"/>
      <c r="AF62853"/>
      <c r="AH62853" s="36"/>
      <c r="AJ62853"/>
    </row>
    <row r="62854" spans="14:36">
      <c r="N62854" s="36"/>
      <c r="R62854" s="5"/>
      <c r="W62854"/>
      <c r="Y62854" s="36"/>
      <c r="AA62854" s="5"/>
      <c r="AC62854" s="36"/>
      <c r="AD62854" s="36"/>
      <c r="AE62854"/>
      <c r="AF62854"/>
      <c r="AH62854" s="36"/>
      <c r="AJ62854"/>
    </row>
    <row r="62855" spans="14:36">
      <c r="N62855" s="36"/>
      <c r="R62855" s="5"/>
      <c r="W62855"/>
      <c r="Y62855" s="36"/>
      <c r="AA62855" s="5"/>
      <c r="AC62855" s="36"/>
      <c r="AD62855" s="36"/>
      <c r="AE62855"/>
      <c r="AF62855"/>
      <c r="AH62855" s="36"/>
      <c r="AJ62855"/>
    </row>
    <row r="62856" spans="14:36">
      <c r="N62856" s="36"/>
      <c r="R62856" s="5"/>
      <c r="W62856"/>
      <c r="Y62856" s="36"/>
      <c r="AA62856" s="5"/>
      <c r="AC62856" s="36"/>
      <c r="AD62856" s="36"/>
      <c r="AE62856"/>
      <c r="AF62856"/>
      <c r="AH62856" s="36"/>
      <c r="AJ62856"/>
    </row>
    <row r="62857" spans="14:36">
      <c r="N62857" s="36"/>
      <c r="R62857" s="5"/>
      <c r="W62857"/>
      <c r="Y62857" s="36"/>
      <c r="AA62857" s="5"/>
      <c r="AC62857" s="36"/>
      <c r="AD62857" s="36"/>
      <c r="AE62857"/>
      <c r="AF62857"/>
      <c r="AH62857" s="36"/>
      <c r="AJ62857"/>
    </row>
    <row r="62858" spans="14:36">
      <c r="N62858" s="36"/>
      <c r="R62858" s="5"/>
      <c r="W62858"/>
      <c r="Y62858" s="36"/>
      <c r="AA62858" s="5"/>
      <c r="AC62858" s="36"/>
      <c r="AD62858" s="36"/>
      <c r="AE62858"/>
      <c r="AF62858"/>
      <c r="AH62858" s="36"/>
      <c r="AJ62858"/>
    </row>
    <row r="62859" spans="14:36">
      <c r="N62859" s="36"/>
      <c r="R62859" s="5"/>
      <c r="W62859"/>
      <c r="Y62859" s="36"/>
      <c r="AA62859" s="5"/>
      <c r="AC62859" s="36"/>
      <c r="AD62859" s="36"/>
      <c r="AE62859"/>
      <c r="AF62859"/>
      <c r="AH62859" s="36"/>
      <c r="AJ62859"/>
    </row>
    <row r="62860" spans="14:36">
      <c r="N62860" s="36"/>
      <c r="R62860" s="5"/>
      <c r="W62860"/>
      <c r="Y62860" s="36"/>
      <c r="AA62860" s="5"/>
      <c r="AC62860" s="36"/>
      <c r="AD62860" s="36"/>
      <c r="AE62860"/>
      <c r="AF62860"/>
      <c r="AH62860" s="36"/>
      <c r="AJ62860"/>
    </row>
    <row r="62861" spans="14:36">
      <c r="N62861" s="36"/>
      <c r="R62861" s="5"/>
      <c r="W62861"/>
      <c r="Y62861" s="36"/>
      <c r="AA62861" s="5"/>
      <c r="AC62861" s="36"/>
      <c r="AD62861" s="36"/>
      <c r="AE62861"/>
      <c r="AF62861"/>
      <c r="AH62861" s="36"/>
      <c r="AJ62861"/>
    </row>
    <row r="62862" spans="14:36">
      <c r="N62862" s="36"/>
      <c r="R62862" s="5"/>
      <c r="W62862"/>
      <c r="Y62862" s="36"/>
      <c r="AA62862" s="5"/>
      <c r="AC62862" s="36"/>
      <c r="AD62862" s="36"/>
      <c r="AE62862"/>
      <c r="AF62862"/>
      <c r="AH62862" s="36"/>
      <c r="AJ62862"/>
    </row>
    <row r="62863" spans="14:36">
      <c r="N62863" s="36"/>
      <c r="R62863" s="5"/>
      <c r="W62863"/>
      <c r="Y62863" s="36"/>
      <c r="AA62863" s="5"/>
      <c r="AC62863" s="36"/>
      <c r="AD62863" s="36"/>
      <c r="AE62863"/>
      <c r="AF62863"/>
      <c r="AH62863" s="36"/>
      <c r="AJ62863"/>
    </row>
    <row r="62864" spans="14:36">
      <c r="N62864" s="36"/>
      <c r="R62864" s="5"/>
      <c r="W62864"/>
      <c r="Y62864" s="36"/>
      <c r="AA62864" s="5"/>
      <c r="AC62864" s="36"/>
      <c r="AD62864" s="36"/>
      <c r="AE62864"/>
      <c r="AF62864"/>
      <c r="AH62864" s="36"/>
      <c r="AJ62864"/>
    </row>
    <row r="62865" spans="14:36">
      <c r="N62865" s="36"/>
      <c r="R62865" s="5"/>
      <c r="W62865"/>
      <c r="Y62865" s="36"/>
      <c r="AA62865" s="5"/>
      <c r="AC62865" s="36"/>
      <c r="AD62865" s="36"/>
      <c r="AE62865"/>
      <c r="AF62865"/>
      <c r="AH62865" s="36"/>
      <c r="AJ62865"/>
    </row>
    <row r="62866" spans="14:36">
      <c r="N62866" s="36"/>
      <c r="R62866" s="5"/>
      <c r="W62866"/>
      <c r="Y62866" s="36"/>
      <c r="AA62866" s="5"/>
      <c r="AC62866" s="36"/>
      <c r="AD62866" s="36"/>
      <c r="AE62866"/>
      <c r="AF62866"/>
      <c r="AH62866" s="36"/>
      <c r="AJ62866"/>
    </row>
    <row r="62867" spans="14:36">
      <c r="N62867" s="36"/>
      <c r="R62867" s="5"/>
      <c r="W62867"/>
      <c r="Y62867" s="36"/>
      <c r="AA62867" s="5"/>
      <c r="AC62867" s="36"/>
      <c r="AD62867" s="36"/>
      <c r="AE62867"/>
      <c r="AF62867"/>
      <c r="AH62867" s="36"/>
      <c r="AJ62867"/>
    </row>
    <row r="62868" spans="14:36">
      <c r="N62868" s="36"/>
      <c r="R62868" s="5"/>
      <c r="W62868"/>
      <c r="Y62868" s="36"/>
      <c r="AA62868" s="5"/>
      <c r="AC62868" s="36"/>
      <c r="AD62868" s="36"/>
      <c r="AE62868"/>
      <c r="AF62868"/>
      <c r="AH62868" s="36"/>
      <c r="AJ62868"/>
    </row>
    <row r="62869" spans="14:36">
      <c r="N62869" s="36"/>
      <c r="R62869" s="5"/>
      <c r="W62869"/>
      <c r="Y62869" s="36"/>
      <c r="AA62869" s="5"/>
      <c r="AC62869" s="36"/>
      <c r="AD62869" s="36"/>
      <c r="AE62869"/>
      <c r="AF62869"/>
      <c r="AH62869" s="36"/>
      <c r="AJ62869"/>
    </row>
    <row r="62870" spans="14:36">
      <c r="N62870" s="36"/>
      <c r="R62870" s="5"/>
      <c r="W62870"/>
      <c r="Y62870" s="36"/>
      <c r="AA62870" s="5"/>
      <c r="AC62870" s="36"/>
      <c r="AD62870" s="36"/>
      <c r="AE62870"/>
      <c r="AF62870"/>
      <c r="AH62870" s="36"/>
      <c r="AJ62870"/>
    </row>
    <row r="62871" spans="14:36">
      <c r="N62871" s="36"/>
      <c r="R62871" s="5"/>
      <c r="W62871"/>
      <c r="Y62871" s="36"/>
      <c r="AA62871" s="5"/>
      <c r="AC62871" s="36"/>
      <c r="AD62871" s="36"/>
      <c r="AE62871"/>
      <c r="AF62871"/>
      <c r="AH62871" s="36"/>
      <c r="AJ62871"/>
    </row>
    <row r="62872" spans="14:36">
      <c r="N62872" s="36"/>
      <c r="R62872" s="5"/>
      <c r="W62872"/>
      <c r="Y62872" s="36"/>
      <c r="AA62872" s="5"/>
      <c r="AC62872" s="36"/>
      <c r="AD62872" s="36"/>
      <c r="AE62872"/>
      <c r="AF62872"/>
      <c r="AH62872" s="36"/>
      <c r="AJ62872"/>
    </row>
    <row r="62873" spans="14:36">
      <c r="N62873" s="36"/>
      <c r="R62873" s="5"/>
      <c r="W62873"/>
      <c r="Y62873" s="36"/>
      <c r="AA62873" s="5"/>
      <c r="AC62873" s="36"/>
      <c r="AD62873" s="36"/>
      <c r="AE62873"/>
      <c r="AF62873"/>
      <c r="AH62873" s="36"/>
      <c r="AJ62873"/>
    </row>
    <row r="62874" spans="14:36">
      <c r="N62874" s="36"/>
      <c r="R62874" s="5"/>
      <c r="W62874"/>
      <c r="Y62874" s="36"/>
      <c r="AA62874" s="5"/>
      <c r="AC62874" s="36"/>
      <c r="AD62874" s="36"/>
      <c r="AE62874"/>
      <c r="AF62874"/>
      <c r="AH62874" s="36"/>
      <c r="AJ62874"/>
    </row>
    <row r="62875" spans="14:36">
      <c r="N62875" s="36"/>
      <c r="R62875" s="5"/>
      <c r="W62875"/>
      <c r="Y62875" s="36"/>
      <c r="AA62875" s="5"/>
      <c r="AC62875" s="36"/>
      <c r="AD62875" s="36"/>
      <c r="AE62875"/>
      <c r="AF62875"/>
      <c r="AH62875" s="36"/>
      <c r="AJ62875"/>
    </row>
    <row r="62876" spans="14:36">
      <c r="N62876" s="36"/>
      <c r="R62876" s="5"/>
      <c r="W62876"/>
      <c r="Y62876" s="36"/>
      <c r="AA62876" s="5"/>
      <c r="AC62876" s="36"/>
      <c r="AD62876" s="36"/>
      <c r="AE62876"/>
      <c r="AF62876"/>
      <c r="AH62876" s="36"/>
      <c r="AJ62876"/>
    </row>
    <row r="62877" spans="14:36">
      <c r="N62877" s="36"/>
      <c r="R62877" s="5"/>
      <c r="W62877"/>
      <c r="Y62877" s="36"/>
      <c r="AA62877" s="5"/>
      <c r="AC62877" s="36"/>
      <c r="AD62877" s="36"/>
      <c r="AE62877"/>
      <c r="AF62877"/>
      <c r="AH62877" s="36"/>
      <c r="AJ62877"/>
    </row>
    <row r="62878" spans="14:36">
      <c r="N62878" s="36"/>
      <c r="R62878" s="5"/>
      <c r="W62878"/>
      <c r="Y62878" s="36"/>
      <c r="AA62878" s="5"/>
      <c r="AC62878" s="36"/>
      <c r="AD62878" s="36"/>
      <c r="AE62878"/>
      <c r="AF62878"/>
      <c r="AH62878" s="36"/>
      <c r="AJ62878"/>
    </row>
    <row r="62879" spans="14:36">
      <c r="N62879" s="36"/>
      <c r="R62879" s="5"/>
      <c r="W62879"/>
      <c r="Y62879" s="36"/>
      <c r="AA62879" s="5"/>
      <c r="AC62879" s="36"/>
      <c r="AD62879" s="36"/>
      <c r="AE62879"/>
      <c r="AF62879"/>
      <c r="AH62879" s="36"/>
      <c r="AJ62879"/>
    </row>
    <row r="62880" spans="14:36">
      <c r="N62880" s="36"/>
      <c r="R62880" s="5"/>
      <c r="W62880"/>
      <c r="Y62880" s="36"/>
      <c r="AA62880" s="5"/>
      <c r="AC62880" s="36"/>
      <c r="AD62880" s="36"/>
      <c r="AE62880"/>
      <c r="AF62880"/>
      <c r="AH62880" s="36"/>
      <c r="AJ62880"/>
    </row>
    <row r="62881" spans="14:36">
      <c r="N62881" s="36"/>
      <c r="R62881" s="5"/>
      <c r="W62881"/>
      <c r="Y62881" s="36"/>
      <c r="AA62881" s="5"/>
      <c r="AC62881" s="36"/>
      <c r="AD62881" s="36"/>
      <c r="AE62881"/>
      <c r="AF62881"/>
      <c r="AH62881" s="36"/>
      <c r="AJ62881"/>
    </row>
    <row r="62882" spans="14:36">
      <c r="N62882" s="36"/>
      <c r="R62882" s="5"/>
      <c r="W62882"/>
      <c r="Y62882" s="36"/>
      <c r="AA62882" s="5"/>
      <c r="AC62882" s="36"/>
      <c r="AD62882" s="36"/>
      <c r="AE62882"/>
      <c r="AF62882"/>
      <c r="AH62882" s="36"/>
      <c r="AJ62882"/>
    </row>
    <row r="62883" spans="14:36">
      <c r="N62883" s="36"/>
      <c r="R62883" s="5"/>
      <c r="W62883"/>
      <c r="Y62883" s="36"/>
      <c r="AA62883" s="5"/>
      <c r="AC62883" s="36"/>
      <c r="AD62883" s="36"/>
      <c r="AE62883"/>
      <c r="AF62883"/>
      <c r="AH62883" s="36"/>
      <c r="AJ62883"/>
    </row>
    <row r="62884" spans="14:36">
      <c r="N62884" s="36"/>
      <c r="R62884" s="5"/>
      <c r="W62884"/>
      <c r="Y62884" s="36"/>
      <c r="AA62884" s="5"/>
      <c r="AC62884" s="36"/>
      <c r="AD62884" s="36"/>
      <c r="AE62884"/>
      <c r="AF62884"/>
      <c r="AH62884" s="36"/>
      <c r="AJ62884"/>
    </row>
    <row r="62885" spans="14:36">
      <c r="N62885" s="36"/>
      <c r="R62885" s="5"/>
      <c r="W62885"/>
      <c r="Y62885" s="36"/>
      <c r="AA62885" s="5"/>
      <c r="AC62885" s="36"/>
      <c r="AD62885" s="36"/>
      <c r="AE62885"/>
      <c r="AF62885"/>
      <c r="AH62885" s="36"/>
      <c r="AJ62885"/>
    </row>
    <row r="62886" spans="14:36">
      <c r="N62886" s="36"/>
      <c r="R62886" s="5"/>
      <c r="W62886"/>
      <c r="Y62886" s="36"/>
      <c r="AA62886" s="5"/>
      <c r="AC62886" s="36"/>
      <c r="AD62886" s="36"/>
      <c r="AE62886"/>
      <c r="AF62886"/>
      <c r="AH62886" s="36"/>
      <c r="AJ62886"/>
    </row>
    <row r="62887" spans="14:36">
      <c r="N62887" s="36"/>
      <c r="R62887" s="5"/>
      <c r="W62887"/>
      <c r="Y62887" s="36"/>
      <c r="AA62887" s="5"/>
      <c r="AC62887" s="36"/>
      <c r="AD62887" s="36"/>
      <c r="AE62887"/>
      <c r="AF62887"/>
      <c r="AH62887" s="36"/>
      <c r="AJ62887"/>
    </row>
    <row r="62888" spans="14:36">
      <c r="N62888" s="36"/>
      <c r="R62888" s="5"/>
      <c r="W62888"/>
      <c r="Y62888" s="36"/>
      <c r="AA62888" s="5"/>
      <c r="AC62888" s="36"/>
      <c r="AD62888" s="36"/>
      <c r="AE62888"/>
      <c r="AF62888"/>
      <c r="AH62888" s="36"/>
      <c r="AJ62888"/>
    </row>
    <row r="62889" spans="14:36">
      <c r="N62889" s="36"/>
      <c r="R62889" s="5"/>
      <c r="W62889"/>
      <c r="Y62889" s="36"/>
      <c r="AA62889" s="5"/>
      <c r="AC62889" s="36"/>
      <c r="AD62889" s="36"/>
      <c r="AE62889"/>
      <c r="AF62889"/>
      <c r="AH62889" s="36"/>
      <c r="AJ62889"/>
    </row>
    <row r="62890" spans="14:36">
      <c r="N62890" s="36"/>
      <c r="R62890" s="5"/>
      <c r="W62890"/>
      <c r="Y62890" s="36"/>
      <c r="AA62890" s="5"/>
      <c r="AC62890" s="36"/>
      <c r="AD62890" s="36"/>
      <c r="AE62890"/>
      <c r="AF62890"/>
      <c r="AH62890" s="36"/>
      <c r="AJ62890"/>
    </row>
    <row r="62891" spans="14:36">
      <c r="N62891" s="36"/>
      <c r="R62891" s="5"/>
      <c r="W62891"/>
      <c r="Y62891" s="36"/>
      <c r="AA62891" s="5"/>
      <c r="AC62891" s="36"/>
      <c r="AD62891" s="36"/>
      <c r="AE62891"/>
      <c r="AF62891"/>
      <c r="AH62891" s="36"/>
      <c r="AJ62891"/>
    </row>
    <row r="62892" spans="14:36">
      <c r="N62892" s="36"/>
      <c r="R62892" s="5"/>
      <c r="W62892"/>
      <c r="Y62892" s="36"/>
      <c r="AA62892" s="5"/>
      <c r="AC62892" s="36"/>
      <c r="AD62892" s="36"/>
      <c r="AE62892"/>
      <c r="AF62892"/>
      <c r="AH62892" s="36"/>
      <c r="AJ62892"/>
    </row>
    <row r="62893" spans="14:36">
      <c r="N62893" s="36"/>
      <c r="R62893" s="5"/>
      <c r="W62893"/>
      <c r="Y62893" s="36"/>
      <c r="AA62893" s="5"/>
      <c r="AC62893" s="36"/>
      <c r="AD62893" s="36"/>
      <c r="AE62893"/>
      <c r="AF62893"/>
      <c r="AH62893" s="36"/>
      <c r="AJ62893"/>
    </row>
    <row r="62894" spans="14:36">
      <c r="N62894" s="36"/>
      <c r="R62894" s="5"/>
      <c r="W62894"/>
      <c r="Y62894" s="36"/>
      <c r="AA62894" s="5"/>
      <c r="AC62894" s="36"/>
      <c r="AD62894" s="36"/>
      <c r="AE62894"/>
      <c r="AF62894"/>
      <c r="AH62894" s="36"/>
      <c r="AJ62894"/>
    </row>
    <row r="62895" spans="14:36">
      <c r="N62895" s="36"/>
      <c r="R62895" s="5"/>
      <c r="W62895"/>
      <c r="Y62895" s="36"/>
      <c r="AA62895" s="5"/>
      <c r="AC62895" s="36"/>
      <c r="AD62895" s="36"/>
      <c r="AE62895"/>
      <c r="AF62895"/>
      <c r="AH62895" s="36"/>
      <c r="AJ62895"/>
    </row>
    <row r="62896" spans="14:36">
      <c r="N62896" s="36"/>
      <c r="R62896" s="5"/>
      <c r="W62896"/>
      <c r="Y62896" s="36"/>
      <c r="AA62896" s="5"/>
      <c r="AC62896" s="36"/>
      <c r="AD62896" s="36"/>
      <c r="AE62896"/>
      <c r="AF62896"/>
      <c r="AH62896" s="36"/>
      <c r="AJ62896"/>
    </row>
    <row r="62897" spans="14:36">
      <c r="N62897" s="36"/>
      <c r="R62897" s="5"/>
      <c r="W62897"/>
      <c r="Y62897" s="36"/>
      <c r="AA62897" s="5"/>
      <c r="AC62897" s="36"/>
      <c r="AD62897" s="36"/>
      <c r="AE62897"/>
      <c r="AF62897"/>
      <c r="AH62897" s="36"/>
      <c r="AJ62897"/>
    </row>
    <row r="62898" spans="14:36">
      <c r="N62898" s="36"/>
      <c r="R62898" s="5"/>
      <c r="W62898"/>
      <c r="Y62898" s="36"/>
      <c r="AA62898" s="5"/>
      <c r="AC62898" s="36"/>
      <c r="AD62898" s="36"/>
      <c r="AE62898"/>
      <c r="AF62898"/>
      <c r="AH62898" s="36"/>
      <c r="AJ62898"/>
    </row>
    <row r="62899" spans="14:36">
      <c r="N62899" s="36"/>
      <c r="R62899" s="5"/>
      <c r="W62899"/>
      <c r="Y62899" s="36"/>
      <c r="AA62899" s="5"/>
      <c r="AC62899" s="36"/>
      <c r="AD62899" s="36"/>
      <c r="AE62899"/>
      <c r="AF62899"/>
      <c r="AH62899" s="36"/>
      <c r="AJ62899"/>
    </row>
    <row r="62900" spans="14:36">
      <c r="N62900" s="36"/>
      <c r="R62900" s="5"/>
      <c r="W62900"/>
      <c r="Y62900" s="36"/>
      <c r="AA62900" s="5"/>
      <c r="AC62900" s="36"/>
      <c r="AD62900" s="36"/>
      <c r="AE62900"/>
      <c r="AF62900"/>
      <c r="AH62900" s="36"/>
      <c r="AJ62900"/>
    </row>
    <row r="62901" spans="14:36">
      <c r="N62901" s="36"/>
      <c r="R62901" s="5"/>
      <c r="W62901"/>
      <c r="Y62901" s="36"/>
      <c r="AA62901" s="5"/>
      <c r="AC62901" s="36"/>
      <c r="AD62901" s="36"/>
      <c r="AE62901"/>
      <c r="AF62901"/>
      <c r="AH62901" s="36"/>
      <c r="AJ62901"/>
    </row>
    <row r="62902" spans="14:36">
      <c r="N62902" s="36"/>
      <c r="R62902" s="5"/>
      <c r="W62902"/>
      <c r="Y62902" s="36"/>
      <c r="AA62902" s="5"/>
      <c r="AC62902" s="36"/>
      <c r="AD62902" s="36"/>
      <c r="AE62902"/>
      <c r="AF62902"/>
      <c r="AH62902" s="36"/>
      <c r="AJ62902"/>
    </row>
    <row r="62903" spans="14:36">
      <c r="N62903" s="36"/>
      <c r="R62903" s="5"/>
      <c r="W62903"/>
      <c r="Y62903" s="36"/>
      <c r="AA62903" s="5"/>
      <c r="AC62903" s="36"/>
      <c r="AD62903" s="36"/>
      <c r="AE62903"/>
      <c r="AF62903"/>
      <c r="AH62903" s="36"/>
      <c r="AJ62903"/>
    </row>
    <row r="62904" spans="14:36">
      <c r="N62904" s="36"/>
      <c r="R62904" s="5"/>
      <c r="W62904"/>
      <c r="Y62904" s="36"/>
      <c r="AA62904" s="5"/>
      <c r="AC62904" s="36"/>
      <c r="AD62904" s="36"/>
      <c r="AE62904"/>
      <c r="AF62904"/>
      <c r="AH62904" s="36"/>
      <c r="AJ62904"/>
    </row>
    <row r="62905" spans="14:36">
      <c r="N62905" s="36"/>
      <c r="R62905" s="5"/>
      <c r="W62905"/>
      <c r="Y62905" s="36"/>
      <c r="AA62905" s="5"/>
      <c r="AC62905" s="36"/>
      <c r="AD62905" s="36"/>
      <c r="AE62905"/>
      <c r="AF62905"/>
      <c r="AH62905" s="36"/>
      <c r="AJ62905"/>
    </row>
    <row r="62906" spans="14:36">
      <c r="N62906" s="36"/>
      <c r="R62906" s="5"/>
      <c r="W62906"/>
      <c r="Y62906" s="36"/>
      <c r="AA62906" s="5"/>
      <c r="AC62906" s="36"/>
      <c r="AD62906" s="36"/>
      <c r="AE62906"/>
      <c r="AF62906"/>
      <c r="AH62906" s="36"/>
      <c r="AJ62906"/>
    </row>
    <row r="62907" spans="14:36">
      <c r="N62907" s="36"/>
      <c r="R62907" s="5"/>
      <c r="W62907"/>
      <c r="Y62907" s="36"/>
      <c r="AA62907" s="5"/>
      <c r="AC62907" s="36"/>
      <c r="AD62907" s="36"/>
      <c r="AE62907"/>
      <c r="AF62907"/>
      <c r="AH62907" s="36"/>
      <c r="AJ62907"/>
    </row>
    <row r="62908" spans="14:36">
      <c r="N62908" s="36"/>
      <c r="R62908" s="5"/>
      <c r="W62908"/>
      <c r="Y62908" s="36"/>
      <c r="AA62908" s="5"/>
      <c r="AC62908" s="36"/>
      <c r="AD62908" s="36"/>
      <c r="AE62908"/>
      <c r="AF62908"/>
      <c r="AH62908" s="36"/>
      <c r="AJ62908"/>
    </row>
    <row r="62909" spans="14:36">
      <c r="N62909" s="36"/>
      <c r="R62909" s="5"/>
      <c r="W62909"/>
      <c r="Y62909" s="36"/>
      <c r="AA62909" s="5"/>
      <c r="AC62909" s="36"/>
      <c r="AD62909" s="36"/>
      <c r="AE62909"/>
      <c r="AF62909"/>
      <c r="AH62909" s="36"/>
      <c r="AJ62909"/>
    </row>
    <row r="62910" spans="14:36">
      <c r="N62910" s="36"/>
      <c r="R62910" s="5"/>
      <c r="W62910"/>
      <c r="Y62910" s="36"/>
      <c r="AA62910" s="5"/>
      <c r="AC62910" s="36"/>
      <c r="AD62910" s="36"/>
      <c r="AE62910"/>
      <c r="AF62910"/>
      <c r="AH62910" s="36"/>
      <c r="AJ62910"/>
    </row>
    <row r="62911" spans="14:36">
      <c r="N62911" s="36"/>
      <c r="R62911" s="5"/>
      <c r="W62911"/>
      <c r="Y62911" s="36"/>
      <c r="AA62911" s="5"/>
      <c r="AC62911" s="36"/>
      <c r="AD62911" s="36"/>
      <c r="AE62911"/>
      <c r="AF62911"/>
      <c r="AH62911" s="36"/>
      <c r="AJ62911"/>
    </row>
    <row r="62912" spans="14:36">
      <c r="N62912" s="36"/>
      <c r="R62912" s="5"/>
      <c r="W62912"/>
      <c r="Y62912" s="36"/>
      <c r="AA62912" s="5"/>
      <c r="AC62912" s="36"/>
      <c r="AD62912" s="36"/>
      <c r="AE62912"/>
      <c r="AF62912"/>
      <c r="AH62912" s="36"/>
      <c r="AJ62912"/>
    </row>
    <row r="62913" spans="14:36">
      <c r="N62913" s="36"/>
      <c r="R62913" s="5"/>
      <c r="W62913"/>
      <c r="Y62913" s="36"/>
      <c r="AA62913" s="5"/>
      <c r="AC62913" s="36"/>
      <c r="AD62913" s="36"/>
      <c r="AE62913"/>
      <c r="AF62913"/>
      <c r="AH62913" s="36"/>
      <c r="AJ62913"/>
    </row>
    <row r="62914" spans="14:36">
      <c r="N62914" s="36"/>
      <c r="R62914" s="5"/>
      <c r="W62914"/>
      <c r="Y62914" s="36"/>
      <c r="AA62914" s="5"/>
      <c r="AC62914" s="36"/>
      <c r="AD62914" s="36"/>
      <c r="AE62914"/>
      <c r="AF62914"/>
      <c r="AH62914" s="36"/>
      <c r="AJ62914"/>
    </row>
    <row r="62915" spans="14:36">
      <c r="N62915" s="36"/>
      <c r="R62915" s="5"/>
      <c r="W62915"/>
      <c r="Y62915" s="36"/>
      <c r="AA62915" s="5"/>
      <c r="AC62915" s="36"/>
      <c r="AD62915" s="36"/>
      <c r="AE62915"/>
      <c r="AF62915"/>
      <c r="AH62915" s="36"/>
      <c r="AJ62915"/>
    </row>
    <row r="62916" spans="14:36">
      <c r="N62916" s="36"/>
      <c r="R62916" s="5"/>
      <c r="W62916"/>
      <c r="Y62916" s="36"/>
      <c r="AA62916" s="5"/>
      <c r="AC62916" s="36"/>
      <c r="AD62916" s="36"/>
      <c r="AE62916"/>
      <c r="AF62916"/>
      <c r="AH62916" s="36"/>
      <c r="AJ62916"/>
    </row>
    <row r="62917" spans="14:36">
      <c r="N62917" s="36"/>
      <c r="R62917" s="5"/>
      <c r="W62917"/>
      <c r="Y62917" s="36"/>
      <c r="AA62917" s="5"/>
      <c r="AC62917" s="36"/>
      <c r="AD62917" s="36"/>
      <c r="AE62917"/>
      <c r="AF62917"/>
      <c r="AH62917" s="36"/>
      <c r="AJ62917"/>
    </row>
    <row r="62918" spans="14:36">
      <c r="N62918" s="36"/>
      <c r="R62918" s="5"/>
      <c r="W62918"/>
      <c r="Y62918" s="36"/>
      <c r="AA62918" s="5"/>
      <c r="AC62918" s="36"/>
      <c r="AD62918" s="36"/>
      <c r="AE62918"/>
      <c r="AF62918"/>
      <c r="AH62918" s="36"/>
      <c r="AJ62918"/>
    </row>
    <row r="62919" spans="14:36">
      <c r="N62919" s="36"/>
      <c r="R62919" s="5"/>
      <c r="W62919"/>
      <c r="Y62919" s="36"/>
      <c r="AA62919" s="5"/>
      <c r="AC62919" s="36"/>
      <c r="AD62919" s="36"/>
      <c r="AE62919"/>
      <c r="AF62919"/>
      <c r="AH62919" s="36"/>
      <c r="AJ62919"/>
    </row>
    <row r="62920" spans="14:36">
      <c r="N62920" s="36"/>
      <c r="R62920" s="5"/>
      <c r="W62920"/>
      <c r="Y62920" s="36"/>
      <c r="AA62920" s="5"/>
      <c r="AC62920" s="36"/>
      <c r="AD62920" s="36"/>
      <c r="AE62920"/>
      <c r="AF62920"/>
      <c r="AH62920" s="36"/>
      <c r="AJ62920"/>
    </row>
    <row r="62921" spans="14:36">
      <c r="N62921" s="36"/>
      <c r="R62921" s="5"/>
      <c r="W62921"/>
      <c r="Y62921" s="36"/>
      <c r="AA62921" s="5"/>
      <c r="AC62921" s="36"/>
      <c r="AD62921" s="36"/>
      <c r="AE62921"/>
      <c r="AF62921"/>
      <c r="AH62921" s="36"/>
      <c r="AJ62921"/>
    </row>
    <row r="62922" spans="14:36">
      <c r="N62922" s="36"/>
      <c r="R62922" s="5"/>
      <c r="W62922"/>
      <c r="Y62922" s="36"/>
      <c r="AA62922" s="5"/>
      <c r="AC62922" s="36"/>
      <c r="AD62922" s="36"/>
      <c r="AE62922"/>
      <c r="AF62922"/>
      <c r="AH62922" s="36"/>
      <c r="AJ62922"/>
    </row>
    <row r="62923" spans="14:36">
      <c r="N62923" s="36"/>
      <c r="R62923" s="5"/>
      <c r="W62923"/>
      <c r="Y62923" s="36"/>
      <c r="AA62923" s="5"/>
      <c r="AC62923" s="36"/>
      <c r="AD62923" s="36"/>
      <c r="AE62923"/>
      <c r="AF62923"/>
      <c r="AH62923" s="36"/>
      <c r="AJ62923"/>
    </row>
    <row r="62924" spans="14:36">
      <c r="N62924" s="36"/>
      <c r="R62924" s="5"/>
      <c r="W62924"/>
      <c r="Y62924" s="36"/>
      <c r="AA62924" s="5"/>
      <c r="AC62924" s="36"/>
      <c r="AD62924" s="36"/>
      <c r="AE62924"/>
      <c r="AF62924"/>
      <c r="AH62924" s="36"/>
      <c r="AJ62924"/>
    </row>
    <row r="62925" spans="14:36">
      <c r="N62925" s="36"/>
      <c r="R62925" s="5"/>
      <c r="W62925"/>
      <c r="Y62925" s="36"/>
      <c r="AA62925" s="5"/>
      <c r="AC62925" s="36"/>
      <c r="AD62925" s="36"/>
      <c r="AE62925"/>
      <c r="AF62925"/>
      <c r="AH62925" s="36"/>
      <c r="AJ62925"/>
    </row>
    <row r="62926" spans="14:36">
      <c r="N62926" s="36"/>
      <c r="R62926" s="5"/>
      <c r="W62926"/>
      <c r="Y62926" s="36"/>
      <c r="AA62926" s="5"/>
      <c r="AC62926" s="36"/>
      <c r="AD62926" s="36"/>
      <c r="AE62926"/>
      <c r="AF62926"/>
      <c r="AH62926" s="36"/>
      <c r="AJ62926"/>
    </row>
    <row r="62927" spans="14:36">
      <c r="N62927" s="36"/>
      <c r="R62927" s="5"/>
      <c r="W62927"/>
      <c r="Y62927" s="36"/>
      <c r="AA62927" s="5"/>
      <c r="AC62927" s="36"/>
      <c r="AD62927" s="36"/>
      <c r="AE62927"/>
      <c r="AF62927"/>
      <c r="AH62927" s="36"/>
      <c r="AJ62927"/>
    </row>
    <row r="62928" spans="14:36">
      <c r="N62928" s="36"/>
      <c r="R62928" s="5"/>
      <c r="W62928"/>
      <c r="Y62928" s="36"/>
      <c r="AA62928" s="5"/>
      <c r="AC62928" s="36"/>
      <c r="AD62928" s="36"/>
      <c r="AE62928"/>
      <c r="AF62928"/>
      <c r="AH62928" s="36"/>
      <c r="AJ62928"/>
    </row>
    <row r="62929" spans="14:36">
      <c r="N62929" s="36"/>
      <c r="R62929" s="5"/>
      <c r="W62929"/>
      <c r="Y62929" s="36"/>
      <c r="AA62929" s="5"/>
      <c r="AC62929" s="36"/>
      <c r="AD62929" s="36"/>
      <c r="AE62929"/>
      <c r="AF62929"/>
      <c r="AH62929" s="36"/>
      <c r="AJ62929"/>
    </row>
    <row r="62930" spans="14:36">
      <c r="N62930" s="36"/>
      <c r="R62930" s="5"/>
      <c r="W62930"/>
      <c r="Y62930" s="36"/>
      <c r="AA62930" s="5"/>
      <c r="AC62930" s="36"/>
      <c r="AD62930" s="36"/>
      <c r="AE62930"/>
      <c r="AF62930"/>
      <c r="AH62930" s="36"/>
      <c r="AJ62930"/>
    </row>
    <row r="62931" spans="14:36">
      <c r="N62931" s="36"/>
      <c r="R62931" s="5"/>
      <c r="W62931"/>
      <c r="Y62931" s="36"/>
      <c r="AA62931" s="5"/>
      <c r="AC62931" s="36"/>
      <c r="AD62931" s="36"/>
      <c r="AE62931"/>
      <c r="AF62931"/>
      <c r="AH62931" s="36"/>
      <c r="AJ62931"/>
    </row>
    <row r="62932" spans="14:36">
      <c r="N62932" s="36"/>
      <c r="R62932" s="5"/>
      <c r="W62932"/>
      <c r="Y62932" s="36"/>
      <c r="AA62932" s="5"/>
      <c r="AC62932" s="36"/>
      <c r="AD62932" s="36"/>
      <c r="AE62932"/>
      <c r="AF62932"/>
      <c r="AH62932" s="36"/>
      <c r="AJ62932"/>
    </row>
    <row r="62933" spans="14:36">
      <c r="N62933" s="36"/>
      <c r="R62933" s="5"/>
      <c r="W62933"/>
      <c r="Y62933" s="36"/>
      <c r="AA62933" s="5"/>
      <c r="AC62933" s="36"/>
      <c r="AD62933" s="36"/>
      <c r="AE62933"/>
      <c r="AF62933"/>
      <c r="AH62933" s="36"/>
      <c r="AJ62933"/>
    </row>
    <row r="62934" spans="14:36">
      <c r="N62934" s="36"/>
      <c r="R62934" s="5"/>
      <c r="W62934"/>
      <c r="Y62934" s="36"/>
      <c r="AA62934" s="5"/>
      <c r="AC62934" s="36"/>
      <c r="AD62934" s="36"/>
      <c r="AE62934"/>
      <c r="AF62934"/>
      <c r="AH62934" s="36"/>
      <c r="AJ62934"/>
    </row>
    <row r="62935" spans="14:36">
      <c r="N62935" s="36"/>
      <c r="R62935" s="5"/>
      <c r="W62935"/>
      <c r="Y62935" s="36"/>
      <c r="AA62935" s="5"/>
      <c r="AC62935" s="36"/>
      <c r="AD62935" s="36"/>
      <c r="AE62935"/>
      <c r="AF62935"/>
      <c r="AH62935" s="36"/>
      <c r="AJ62935"/>
    </row>
    <row r="62936" spans="14:36">
      <c r="N62936" s="36"/>
      <c r="R62936" s="5"/>
      <c r="W62936"/>
      <c r="Y62936" s="36"/>
      <c r="AA62936" s="5"/>
      <c r="AC62936" s="36"/>
      <c r="AD62936" s="36"/>
      <c r="AE62936"/>
      <c r="AF62936"/>
      <c r="AH62936" s="36"/>
      <c r="AJ62936"/>
    </row>
    <row r="62937" spans="14:36">
      <c r="N62937" s="36"/>
      <c r="R62937" s="5"/>
      <c r="W62937"/>
      <c r="Y62937" s="36"/>
      <c r="AA62937" s="5"/>
      <c r="AC62937" s="36"/>
      <c r="AD62937" s="36"/>
      <c r="AE62937"/>
      <c r="AF62937"/>
      <c r="AH62937" s="36"/>
      <c r="AJ62937"/>
    </row>
    <row r="62938" spans="14:36">
      <c r="N62938" s="36"/>
      <c r="R62938" s="5"/>
      <c r="W62938"/>
      <c r="Y62938" s="36"/>
      <c r="AA62938" s="5"/>
      <c r="AC62938" s="36"/>
      <c r="AD62938" s="36"/>
      <c r="AE62938"/>
      <c r="AF62938"/>
      <c r="AH62938" s="36"/>
      <c r="AJ62938"/>
    </row>
    <row r="62939" spans="14:36">
      <c r="N62939" s="36"/>
      <c r="R62939" s="5"/>
      <c r="W62939"/>
      <c r="Y62939" s="36"/>
      <c r="AA62939" s="5"/>
      <c r="AC62939" s="36"/>
      <c r="AD62939" s="36"/>
      <c r="AE62939"/>
      <c r="AF62939"/>
      <c r="AH62939" s="36"/>
      <c r="AJ62939"/>
    </row>
    <row r="62940" spans="14:36">
      <c r="N62940" s="36"/>
      <c r="R62940" s="5"/>
      <c r="W62940"/>
      <c r="Y62940" s="36"/>
      <c r="AA62940" s="5"/>
      <c r="AC62940" s="36"/>
      <c r="AD62940" s="36"/>
      <c r="AE62940"/>
      <c r="AF62940"/>
      <c r="AH62940" s="36"/>
      <c r="AJ62940"/>
    </row>
    <row r="62941" spans="14:36">
      <c r="N62941" s="36"/>
      <c r="R62941" s="5"/>
      <c r="W62941"/>
      <c r="Y62941" s="36"/>
      <c r="AA62941" s="5"/>
      <c r="AC62941" s="36"/>
      <c r="AD62941" s="36"/>
      <c r="AE62941"/>
      <c r="AF62941"/>
      <c r="AH62941" s="36"/>
      <c r="AJ62941"/>
    </row>
    <row r="62942" spans="14:36">
      <c r="N62942" s="36"/>
      <c r="R62942" s="5"/>
      <c r="W62942"/>
      <c r="Y62942" s="36"/>
      <c r="AA62942" s="5"/>
      <c r="AC62942" s="36"/>
      <c r="AD62942" s="36"/>
      <c r="AE62942"/>
      <c r="AF62942"/>
      <c r="AH62942" s="36"/>
      <c r="AJ62942"/>
    </row>
    <row r="62943" spans="14:36">
      <c r="N62943" s="36"/>
      <c r="R62943" s="5"/>
      <c r="W62943"/>
      <c r="Y62943" s="36"/>
      <c r="AA62943" s="5"/>
      <c r="AC62943" s="36"/>
      <c r="AD62943" s="36"/>
      <c r="AE62943"/>
      <c r="AF62943"/>
      <c r="AH62943" s="36"/>
      <c r="AJ62943"/>
    </row>
    <row r="62944" spans="14:36">
      <c r="N62944" s="36"/>
      <c r="R62944" s="5"/>
      <c r="W62944"/>
      <c r="Y62944" s="36"/>
      <c r="AA62944" s="5"/>
      <c r="AC62944" s="36"/>
      <c r="AD62944" s="36"/>
      <c r="AE62944"/>
      <c r="AF62944"/>
      <c r="AH62944" s="36"/>
      <c r="AJ62944"/>
    </row>
    <row r="62945" spans="14:36">
      <c r="N62945" s="36"/>
      <c r="R62945" s="5"/>
      <c r="W62945"/>
      <c r="Y62945" s="36"/>
      <c r="AA62945" s="5"/>
      <c r="AC62945" s="36"/>
      <c r="AD62945" s="36"/>
      <c r="AE62945"/>
      <c r="AF62945"/>
      <c r="AH62945" s="36"/>
      <c r="AJ62945"/>
    </row>
    <row r="62946" spans="14:36">
      <c r="N62946" s="36"/>
      <c r="R62946" s="5"/>
      <c r="W62946"/>
      <c r="Y62946" s="36"/>
      <c r="AA62946" s="5"/>
      <c r="AC62946" s="36"/>
      <c r="AD62946" s="36"/>
      <c r="AE62946"/>
      <c r="AF62946"/>
      <c r="AH62946" s="36"/>
      <c r="AJ62946"/>
    </row>
    <row r="62947" spans="14:36">
      <c r="N62947" s="36"/>
      <c r="R62947" s="5"/>
      <c r="W62947"/>
      <c r="Y62947" s="36"/>
      <c r="AA62947" s="5"/>
      <c r="AC62947" s="36"/>
      <c r="AD62947" s="36"/>
      <c r="AE62947"/>
      <c r="AF62947"/>
      <c r="AH62947" s="36"/>
      <c r="AJ62947"/>
    </row>
    <row r="62948" spans="14:36">
      <c r="N62948" s="36"/>
      <c r="R62948" s="5"/>
      <c r="W62948"/>
      <c r="Y62948" s="36"/>
      <c r="AA62948" s="5"/>
      <c r="AC62948" s="36"/>
      <c r="AD62948" s="36"/>
      <c r="AE62948"/>
      <c r="AF62948"/>
      <c r="AH62948" s="36"/>
      <c r="AJ62948"/>
    </row>
    <row r="62949" spans="14:36">
      <c r="N62949" s="36"/>
      <c r="R62949" s="5"/>
      <c r="W62949"/>
      <c r="Y62949" s="36"/>
      <c r="AA62949" s="5"/>
      <c r="AC62949" s="36"/>
      <c r="AD62949" s="36"/>
      <c r="AE62949"/>
      <c r="AF62949"/>
      <c r="AH62949" s="36"/>
      <c r="AJ62949"/>
    </row>
    <row r="62950" spans="14:36">
      <c r="N62950" s="36"/>
      <c r="R62950" s="5"/>
      <c r="W62950"/>
      <c r="Y62950" s="36"/>
      <c r="AA62950" s="5"/>
      <c r="AC62950" s="36"/>
      <c r="AD62950" s="36"/>
      <c r="AE62950"/>
      <c r="AF62950"/>
      <c r="AH62950" s="36"/>
      <c r="AJ62950"/>
    </row>
    <row r="62951" spans="14:36">
      <c r="N62951" s="36"/>
      <c r="R62951" s="5"/>
      <c r="W62951"/>
      <c r="Y62951" s="36"/>
      <c r="AA62951" s="5"/>
      <c r="AC62951" s="36"/>
      <c r="AD62951" s="36"/>
      <c r="AE62951"/>
      <c r="AF62951"/>
      <c r="AH62951" s="36"/>
      <c r="AJ62951"/>
    </row>
    <row r="62952" spans="14:36">
      <c r="N62952" s="36"/>
      <c r="R62952" s="5"/>
      <c r="W62952"/>
      <c r="Y62952" s="36"/>
      <c r="AA62952" s="5"/>
      <c r="AC62952" s="36"/>
      <c r="AD62952" s="36"/>
      <c r="AE62952"/>
      <c r="AF62952"/>
      <c r="AH62952" s="36"/>
      <c r="AJ62952"/>
    </row>
    <row r="62953" spans="14:36">
      <c r="N62953" s="36"/>
      <c r="R62953" s="5"/>
      <c r="W62953"/>
      <c r="Y62953" s="36"/>
      <c r="AA62953" s="5"/>
      <c r="AC62953" s="36"/>
      <c r="AD62953" s="36"/>
      <c r="AE62953"/>
      <c r="AF62953"/>
      <c r="AH62953" s="36"/>
      <c r="AJ62953"/>
    </row>
    <row r="62954" spans="14:36">
      <c r="N62954" s="36"/>
      <c r="R62954" s="5"/>
      <c r="W62954"/>
      <c r="Y62954" s="36"/>
      <c r="AA62954" s="5"/>
      <c r="AC62954" s="36"/>
      <c r="AD62954" s="36"/>
      <c r="AE62954"/>
      <c r="AF62954"/>
      <c r="AH62954" s="36"/>
      <c r="AJ62954"/>
    </row>
    <row r="62955" spans="14:36">
      <c r="N62955" s="36"/>
      <c r="R62955" s="5"/>
      <c r="W62955"/>
      <c r="Y62955" s="36"/>
      <c r="AA62955" s="5"/>
      <c r="AC62955" s="36"/>
      <c r="AD62955" s="36"/>
      <c r="AE62955"/>
      <c r="AF62955"/>
      <c r="AH62955" s="36"/>
      <c r="AJ62955"/>
    </row>
    <row r="62956" spans="14:36">
      <c r="N62956" s="36"/>
      <c r="R62956" s="5"/>
      <c r="W62956"/>
      <c r="Y62956" s="36"/>
      <c r="AA62956" s="5"/>
      <c r="AC62956" s="36"/>
      <c r="AD62956" s="36"/>
      <c r="AE62956"/>
      <c r="AF62956"/>
      <c r="AH62956" s="36"/>
      <c r="AJ62956"/>
    </row>
    <row r="62957" spans="14:36">
      <c r="N62957" s="36"/>
      <c r="R62957" s="5"/>
      <c r="W62957"/>
      <c r="Y62957" s="36"/>
      <c r="AA62957" s="5"/>
      <c r="AC62957" s="36"/>
      <c r="AD62957" s="36"/>
      <c r="AE62957"/>
      <c r="AF62957"/>
      <c r="AH62957" s="36"/>
      <c r="AJ62957"/>
    </row>
    <row r="62958" spans="14:36">
      <c r="N62958" s="36"/>
      <c r="R62958" s="5"/>
      <c r="W62958"/>
      <c r="Y62958" s="36"/>
      <c r="AA62958" s="5"/>
      <c r="AC62958" s="36"/>
      <c r="AD62958" s="36"/>
      <c r="AE62958"/>
      <c r="AF62958"/>
      <c r="AH62958" s="36"/>
      <c r="AJ62958"/>
    </row>
    <row r="62959" spans="14:36">
      <c r="N62959" s="36"/>
      <c r="R62959" s="5"/>
      <c r="W62959"/>
      <c r="Y62959" s="36"/>
      <c r="AA62959" s="5"/>
      <c r="AC62959" s="36"/>
      <c r="AD62959" s="36"/>
      <c r="AE62959"/>
      <c r="AF62959"/>
      <c r="AH62959" s="36"/>
      <c r="AJ62959"/>
    </row>
    <row r="62960" spans="14:36">
      <c r="N62960" s="36"/>
      <c r="R62960" s="5"/>
      <c r="W62960"/>
      <c r="Y62960" s="36"/>
      <c r="AA62960" s="5"/>
      <c r="AC62960" s="36"/>
      <c r="AD62960" s="36"/>
      <c r="AE62960"/>
      <c r="AF62960"/>
      <c r="AH62960" s="36"/>
      <c r="AJ62960"/>
    </row>
    <row r="62961" spans="14:36">
      <c r="N62961" s="36"/>
      <c r="R62961" s="5"/>
      <c r="W62961"/>
      <c r="Y62961" s="36"/>
      <c r="AA62961" s="5"/>
      <c r="AC62961" s="36"/>
      <c r="AD62961" s="36"/>
      <c r="AE62961"/>
      <c r="AF62961"/>
      <c r="AH62961" s="36"/>
      <c r="AJ62961"/>
    </row>
    <row r="62962" spans="14:36">
      <c r="N62962" s="36"/>
      <c r="R62962" s="5"/>
      <c r="W62962"/>
      <c r="Y62962" s="36"/>
      <c r="AA62962" s="5"/>
      <c r="AC62962" s="36"/>
      <c r="AD62962" s="36"/>
      <c r="AE62962"/>
      <c r="AF62962"/>
      <c r="AH62962" s="36"/>
      <c r="AJ62962"/>
    </row>
    <row r="62963" spans="14:36">
      <c r="N62963" s="36"/>
      <c r="R62963" s="5"/>
      <c r="W62963"/>
      <c r="Y62963" s="36"/>
      <c r="AA62963" s="5"/>
      <c r="AC62963" s="36"/>
      <c r="AD62963" s="36"/>
      <c r="AE62963"/>
      <c r="AF62963"/>
      <c r="AH62963" s="36"/>
      <c r="AJ62963"/>
    </row>
    <row r="62964" spans="14:36">
      <c r="N62964" s="36"/>
      <c r="R62964" s="5"/>
      <c r="W62964"/>
      <c r="Y62964" s="36"/>
      <c r="AA62964" s="5"/>
      <c r="AC62964" s="36"/>
      <c r="AD62964" s="36"/>
      <c r="AE62964"/>
      <c r="AF62964"/>
      <c r="AH62964" s="36"/>
      <c r="AJ62964"/>
    </row>
    <row r="62965" spans="14:36">
      <c r="N62965" s="36"/>
      <c r="R62965" s="5"/>
      <c r="W62965"/>
      <c r="Y62965" s="36"/>
      <c r="AA62965" s="5"/>
      <c r="AC62965" s="36"/>
      <c r="AD62965" s="36"/>
      <c r="AE62965"/>
      <c r="AF62965"/>
      <c r="AH62965" s="36"/>
      <c r="AJ62965"/>
    </row>
    <row r="62966" spans="14:36">
      <c r="N62966" s="36"/>
      <c r="R62966" s="5"/>
      <c r="W62966"/>
      <c r="Y62966" s="36"/>
      <c r="AA62966" s="5"/>
      <c r="AC62966" s="36"/>
      <c r="AD62966" s="36"/>
      <c r="AE62966"/>
      <c r="AF62966"/>
      <c r="AH62966" s="36"/>
      <c r="AJ62966"/>
    </row>
    <row r="62967" spans="14:36">
      <c r="N62967" s="36"/>
      <c r="R62967" s="5"/>
      <c r="W62967"/>
      <c r="Y62967" s="36"/>
      <c r="AA62967" s="5"/>
      <c r="AC62967" s="36"/>
      <c r="AD62967" s="36"/>
      <c r="AE62967"/>
      <c r="AF62967"/>
      <c r="AH62967" s="36"/>
      <c r="AJ62967"/>
    </row>
    <row r="62968" spans="14:36">
      <c r="N62968" s="36"/>
      <c r="R62968" s="5"/>
      <c r="W62968"/>
      <c r="Y62968" s="36"/>
      <c r="AA62968" s="5"/>
      <c r="AC62968" s="36"/>
      <c r="AD62968" s="36"/>
      <c r="AE62968"/>
      <c r="AF62968"/>
      <c r="AH62968" s="36"/>
      <c r="AJ62968"/>
    </row>
    <row r="62969" spans="14:36">
      <c r="N62969" s="36"/>
      <c r="R62969" s="5"/>
      <c r="W62969"/>
      <c r="Y62969" s="36"/>
      <c r="AA62969" s="5"/>
      <c r="AC62969" s="36"/>
      <c r="AD62969" s="36"/>
      <c r="AE62969"/>
      <c r="AF62969"/>
      <c r="AH62969" s="36"/>
      <c r="AJ62969"/>
    </row>
    <row r="62970" spans="14:36">
      <c r="N62970" s="36"/>
      <c r="R62970" s="5"/>
      <c r="W62970"/>
      <c r="Y62970" s="36"/>
      <c r="AA62970" s="5"/>
      <c r="AC62970" s="36"/>
      <c r="AD62970" s="36"/>
      <c r="AE62970"/>
      <c r="AF62970"/>
      <c r="AH62970" s="36"/>
      <c r="AJ62970"/>
    </row>
    <row r="62971" spans="14:36">
      <c r="N62971" s="36"/>
      <c r="R62971" s="5"/>
      <c r="W62971"/>
      <c r="Y62971" s="36"/>
      <c r="AA62971" s="5"/>
      <c r="AC62971" s="36"/>
      <c r="AD62971" s="36"/>
      <c r="AE62971"/>
      <c r="AF62971"/>
      <c r="AH62971" s="36"/>
      <c r="AJ62971"/>
    </row>
    <row r="62972" spans="14:36">
      <c r="N62972" s="36"/>
      <c r="R62972" s="5"/>
      <c r="W62972"/>
      <c r="Y62972" s="36"/>
      <c r="AA62972" s="5"/>
      <c r="AC62972" s="36"/>
      <c r="AD62972" s="36"/>
      <c r="AE62972"/>
      <c r="AF62972"/>
      <c r="AH62972" s="36"/>
      <c r="AJ62972"/>
    </row>
    <row r="62973" spans="14:36">
      <c r="N62973" s="36"/>
      <c r="R62973" s="5"/>
      <c r="W62973"/>
      <c r="Y62973" s="36"/>
      <c r="AA62973" s="5"/>
      <c r="AC62973" s="36"/>
      <c r="AD62973" s="36"/>
      <c r="AE62973"/>
      <c r="AF62973"/>
      <c r="AH62973" s="36"/>
      <c r="AJ62973"/>
    </row>
    <row r="62974" spans="14:36">
      <c r="N62974" s="36"/>
      <c r="R62974" s="5"/>
      <c r="W62974"/>
      <c r="Y62974" s="36"/>
      <c r="AA62974" s="5"/>
      <c r="AC62974" s="36"/>
      <c r="AD62974" s="36"/>
      <c r="AE62974"/>
      <c r="AF62974"/>
      <c r="AH62974" s="36"/>
      <c r="AJ62974"/>
    </row>
    <row r="62975" spans="14:36">
      <c r="N62975" s="36"/>
      <c r="R62975" s="5"/>
      <c r="W62975"/>
      <c r="Y62975" s="36"/>
      <c r="AA62975" s="5"/>
      <c r="AC62975" s="36"/>
      <c r="AD62975" s="36"/>
      <c r="AE62975"/>
      <c r="AF62975"/>
      <c r="AH62975" s="36"/>
      <c r="AJ62975"/>
    </row>
    <row r="62976" spans="14:36">
      <c r="N62976" s="36"/>
      <c r="R62976" s="5"/>
      <c r="W62976"/>
      <c r="Y62976" s="36"/>
      <c r="AA62976" s="5"/>
      <c r="AC62976" s="36"/>
      <c r="AD62976" s="36"/>
      <c r="AE62976"/>
      <c r="AF62976"/>
      <c r="AH62976" s="36"/>
      <c r="AJ62976"/>
    </row>
    <row r="62977" spans="14:36">
      <c r="N62977" s="36"/>
      <c r="R62977" s="5"/>
      <c r="W62977"/>
      <c r="Y62977" s="36"/>
      <c r="AA62977" s="5"/>
      <c r="AC62977" s="36"/>
      <c r="AD62977" s="36"/>
      <c r="AE62977"/>
      <c r="AF62977"/>
      <c r="AH62977" s="36"/>
      <c r="AJ62977"/>
    </row>
    <row r="62978" spans="14:36">
      <c r="N62978" s="36"/>
      <c r="R62978" s="5"/>
      <c r="W62978"/>
      <c r="Y62978" s="36"/>
      <c r="AA62978" s="5"/>
      <c r="AC62978" s="36"/>
      <c r="AD62978" s="36"/>
      <c r="AE62978"/>
      <c r="AF62978"/>
      <c r="AH62978" s="36"/>
      <c r="AJ62978"/>
    </row>
    <row r="62979" spans="14:36">
      <c r="N62979" s="36"/>
      <c r="R62979" s="5"/>
      <c r="W62979"/>
      <c r="Y62979" s="36"/>
      <c r="AA62979" s="5"/>
      <c r="AC62979" s="36"/>
      <c r="AD62979" s="36"/>
      <c r="AE62979"/>
      <c r="AF62979"/>
      <c r="AH62979" s="36"/>
      <c r="AJ62979"/>
    </row>
    <row r="62980" spans="14:36">
      <c r="N62980" s="36"/>
      <c r="R62980" s="5"/>
      <c r="W62980"/>
      <c r="Y62980" s="36"/>
      <c r="AA62980" s="5"/>
      <c r="AC62980" s="36"/>
      <c r="AD62980" s="36"/>
      <c r="AE62980"/>
      <c r="AF62980"/>
      <c r="AH62980" s="36"/>
      <c r="AJ62980"/>
    </row>
    <row r="62981" spans="14:36">
      <c r="N62981" s="36"/>
      <c r="R62981" s="5"/>
      <c r="W62981"/>
      <c r="Y62981" s="36"/>
      <c r="AA62981" s="5"/>
      <c r="AC62981" s="36"/>
      <c r="AD62981" s="36"/>
      <c r="AE62981"/>
      <c r="AF62981"/>
      <c r="AH62981" s="36"/>
      <c r="AJ62981"/>
    </row>
    <row r="62982" spans="14:36">
      <c r="N62982" s="36"/>
      <c r="R62982" s="5"/>
      <c r="W62982"/>
      <c r="Y62982" s="36"/>
      <c r="AA62982" s="5"/>
      <c r="AC62982" s="36"/>
      <c r="AD62982" s="36"/>
      <c r="AE62982"/>
      <c r="AF62982"/>
      <c r="AH62982" s="36"/>
      <c r="AJ62982"/>
    </row>
    <row r="62983" spans="14:36">
      <c r="N62983" s="36"/>
      <c r="R62983" s="5"/>
      <c r="W62983"/>
      <c r="Y62983" s="36"/>
      <c r="AA62983" s="5"/>
      <c r="AC62983" s="36"/>
      <c r="AD62983" s="36"/>
      <c r="AE62983"/>
      <c r="AF62983"/>
      <c r="AH62983" s="36"/>
      <c r="AJ62983"/>
    </row>
    <row r="62984" spans="14:36">
      <c r="N62984" s="36"/>
      <c r="R62984" s="5"/>
      <c r="W62984"/>
      <c r="Y62984" s="36"/>
      <c r="AA62984" s="5"/>
      <c r="AC62984" s="36"/>
      <c r="AD62984" s="36"/>
      <c r="AE62984"/>
      <c r="AF62984"/>
      <c r="AH62984" s="36"/>
      <c r="AJ62984"/>
    </row>
    <row r="62985" spans="14:36">
      <c r="N62985" s="36"/>
      <c r="R62985" s="5"/>
      <c r="W62985"/>
      <c r="Y62985" s="36"/>
      <c r="AA62985" s="5"/>
      <c r="AC62985" s="36"/>
      <c r="AD62985" s="36"/>
      <c r="AE62985"/>
      <c r="AF62985"/>
      <c r="AH62985" s="36"/>
      <c r="AJ62985"/>
    </row>
    <row r="62986" spans="14:36">
      <c r="N62986" s="36"/>
      <c r="R62986" s="5"/>
      <c r="W62986"/>
      <c r="Y62986" s="36"/>
      <c r="AA62986" s="5"/>
      <c r="AC62986" s="36"/>
      <c r="AD62986" s="36"/>
      <c r="AE62986"/>
      <c r="AF62986"/>
      <c r="AH62986" s="36"/>
      <c r="AJ62986"/>
    </row>
    <row r="62987" spans="14:36">
      <c r="N62987" s="36"/>
      <c r="R62987" s="5"/>
      <c r="W62987"/>
      <c r="Y62987" s="36"/>
      <c r="AA62987" s="5"/>
      <c r="AC62987" s="36"/>
      <c r="AD62987" s="36"/>
      <c r="AE62987"/>
      <c r="AF62987"/>
      <c r="AH62987" s="36"/>
      <c r="AJ62987"/>
    </row>
    <row r="62988" spans="14:36">
      <c r="N62988" s="36"/>
      <c r="R62988" s="5"/>
      <c r="W62988"/>
      <c r="Y62988" s="36"/>
      <c r="AA62988" s="5"/>
      <c r="AC62988" s="36"/>
      <c r="AD62988" s="36"/>
      <c r="AE62988"/>
      <c r="AF62988"/>
      <c r="AH62988" s="36"/>
      <c r="AJ62988"/>
    </row>
    <row r="62989" spans="14:36">
      <c r="N62989" s="36"/>
      <c r="R62989" s="5"/>
      <c r="W62989"/>
      <c r="Y62989" s="36"/>
      <c r="AA62989" s="5"/>
      <c r="AC62989" s="36"/>
      <c r="AD62989" s="36"/>
      <c r="AE62989"/>
      <c r="AF62989"/>
      <c r="AH62989" s="36"/>
      <c r="AJ62989"/>
    </row>
    <row r="62990" spans="14:36">
      <c r="N62990" s="36"/>
      <c r="R62990" s="5"/>
      <c r="W62990"/>
      <c r="Y62990" s="36"/>
      <c r="AA62990" s="5"/>
      <c r="AC62990" s="36"/>
      <c r="AD62990" s="36"/>
      <c r="AE62990"/>
      <c r="AF62990"/>
      <c r="AH62990" s="36"/>
      <c r="AJ62990"/>
    </row>
    <row r="62991" spans="14:36">
      <c r="N62991" s="36"/>
      <c r="R62991" s="5"/>
      <c r="W62991"/>
      <c r="Y62991" s="36"/>
      <c r="AA62991" s="5"/>
      <c r="AC62991" s="36"/>
      <c r="AD62991" s="36"/>
      <c r="AE62991"/>
      <c r="AF62991"/>
      <c r="AH62991" s="36"/>
      <c r="AJ62991"/>
    </row>
    <row r="62992" spans="14:36">
      <c r="N62992" s="36"/>
      <c r="R62992" s="5"/>
      <c r="W62992"/>
      <c r="Y62992" s="36"/>
      <c r="AA62992" s="5"/>
      <c r="AC62992" s="36"/>
      <c r="AD62992" s="36"/>
      <c r="AE62992"/>
      <c r="AF62992"/>
      <c r="AH62992" s="36"/>
      <c r="AJ62992"/>
    </row>
    <row r="62993" spans="14:36">
      <c r="N62993" s="36"/>
      <c r="R62993" s="5"/>
      <c r="W62993"/>
      <c r="Y62993" s="36"/>
      <c r="AA62993" s="5"/>
      <c r="AC62993" s="36"/>
      <c r="AD62993" s="36"/>
      <c r="AE62993"/>
      <c r="AF62993"/>
      <c r="AH62993" s="36"/>
      <c r="AJ62993"/>
    </row>
    <row r="62994" spans="14:36">
      <c r="N62994" s="36"/>
      <c r="R62994" s="5"/>
      <c r="W62994"/>
      <c r="Y62994" s="36"/>
      <c r="AA62994" s="5"/>
      <c r="AC62994" s="36"/>
      <c r="AD62994" s="36"/>
      <c r="AE62994"/>
      <c r="AF62994"/>
      <c r="AH62994" s="36"/>
      <c r="AJ62994"/>
    </row>
    <row r="62995" spans="14:36">
      <c r="N62995" s="36"/>
      <c r="R62995" s="5"/>
      <c r="W62995"/>
      <c r="Y62995" s="36"/>
      <c r="AA62995" s="5"/>
      <c r="AC62995" s="36"/>
      <c r="AD62995" s="36"/>
      <c r="AE62995"/>
      <c r="AF62995"/>
      <c r="AH62995" s="36"/>
      <c r="AJ62995"/>
    </row>
    <row r="62996" spans="14:36">
      <c r="N62996" s="36"/>
      <c r="R62996" s="5"/>
      <c r="W62996"/>
      <c r="Y62996" s="36"/>
      <c r="AA62996" s="5"/>
      <c r="AC62996" s="36"/>
      <c r="AD62996" s="36"/>
      <c r="AE62996"/>
      <c r="AF62996"/>
      <c r="AH62996" s="36"/>
      <c r="AJ62996"/>
    </row>
    <row r="62997" spans="14:36">
      <c r="N62997" s="36"/>
      <c r="R62997" s="5"/>
      <c r="W62997"/>
      <c r="Y62997" s="36"/>
      <c r="AA62997" s="5"/>
      <c r="AC62997" s="36"/>
      <c r="AD62997" s="36"/>
      <c r="AE62997"/>
      <c r="AF62997"/>
      <c r="AH62997" s="36"/>
      <c r="AJ62997"/>
    </row>
    <row r="62998" spans="14:36">
      <c r="N62998" s="36"/>
      <c r="R62998" s="5"/>
      <c r="W62998"/>
      <c r="Y62998" s="36"/>
      <c r="AA62998" s="5"/>
      <c r="AC62998" s="36"/>
      <c r="AD62998" s="36"/>
      <c r="AE62998"/>
      <c r="AF62998"/>
      <c r="AH62998" s="36"/>
      <c r="AJ62998"/>
    </row>
    <row r="62999" spans="14:36">
      <c r="N62999" s="36"/>
      <c r="R62999" s="5"/>
      <c r="W62999"/>
      <c r="Y62999" s="36"/>
      <c r="AA62999" s="5"/>
      <c r="AC62999" s="36"/>
      <c r="AD62999" s="36"/>
      <c r="AE62999"/>
      <c r="AF62999"/>
      <c r="AH62999" s="36"/>
      <c r="AJ62999"/>
    </row>
    <row r="63000" spans="14:36">
      <c r="N63000" s="36"/>
      <c r="R63000" s="5"/>
      <c r="W63000"/>
      <c r="Y63000" s="36"/>
      <c r="AA63000" s="5"/>
      <c r="AC63000" s="36"/>
      <c r="AD63000" s="36"/>
      <c r="AE63000"/>
      <c r="AF63000"/>
      <c r="AH63000" s="36"/>
      <c r="AJ63000"/>
    </row>
    <row r="63001" spans="14:36">
      <c r="N63001" s="36"/>
      <c r="R63001" s="5"/>
      <c r="W63001"/>
      <c r="Y63001" s="36"/>
      <c r="AA63001" s="5"/>
      <c r="AC63001" s="36"/>
      <c r="AD63001" s="36"/>
      <c r="AE63001"/>
      <c r="AF63001"/>
      <c r="AH63001" s="36"/>
      <c r="AJ63001"/>
    </row>
    <row r="63002" spans="14:36">
      <c r="N63002" s="36"/>
      <c r="R63002" s="5"/>
      <c r="W63002"/>
      <c r="Y63002" s="36"/>
      <c r="AA63002" s="5"/>
      <c r="AC63002" s="36"/>
      <c r="AD63002" s="36"/>
      <c r="AE63002"/>
      <c r="AF63002"/>
      <c r="AH63002" s="36"/>
      <c r="AJ63002"/>
    </row>
    <row r="63003" spans="14:36">
      <c r="N63003" s="36"/>
      <c r="R63003" s="5"/>
      <c r="W63003"/>
      <c r="Y63003" s="36"/>
      <c r="AA63003" s="5"/>
      <c r="AC63003" s="36"/>
      <c r="AD63003" s="36"/>
      <c r="AE63003"/>
      <c r="AF63003"/>
      <c r="AH63003" s="36"/>
      <c r="AJ63003"/>
    </row>
    <row r="63004" spans="14:36">
      <c r="N63004" s="36"/>
      <c r="R63004" s="5"/>
      <c r="W63004"/>
      <c r="Y63004" s="36"/>
      <c r="AA63004" s="5"/>
      <c r="AC63004" s="36"/>
      <c r="AD63004" s="36"/>
      <c r="AE63004"/>
      <c r="AF63004"/>
      <c r="AH63004" s="36"/>
      <c r="AJ63004"/>
    </row>
    <row r="63005" spans="14:36">
      <c r="N63005" s="36"/>
      <c r="R63005" s="5"/>
      <c r="W63005"/>
      <c r="Y63005" s="36"/>
      <c r="AA63005" s="5"/>
      <c r="AC63005" s="36"/>
      <c r="AD63005" s="36"/>
      <c r="AE63005"/>
      <c r="AF63005"/>
      <c r="AH63005" s="36"/>
      <c r="AJ63005"/>
    </row>
    <row r="63006" spans="14:36">
      <c r="N63006" s="36"/>
      <c r="R63006" s="5"/>
      <c r="W63006"/>
      <c r="Y63006" s="36"/>
      <c r="AA63006" s="5"/>
      <c r="AC63006" s="36"/>
      <c r="AD63006" s="36"/>
      <c r="AE63006"/>
      <c r="AF63006"/>
      <c r="AH63006" s="36"/>
      <c r="AJ63006"/>
    </row>
    <row r="63007" spans="14:36">
      <c r="N63007" s="36"/>
      <c r="R63007" s="5"/>
      <c r="W63007"/>
      <c r="Y63007" s="36"/>
      <c r="AA63007" s="5"/>
      <c r="AC63007" s="36"/>
      <c r="AD63007" s="36"/>
      <c r="AE63007"/>
      <c r="AF63007"/>
      <c r="AH63007" s="36"/>
      <c r="AJ63007"/>
    </row>
    <row r="63008" spans="14:36">
      <c r="N63008" s="36"/>
      <c r="R63008" s="5"/>
      <c r="W63008"/>
      <c r="Y63008" s="36"/>
      <c r="AA63008" s="5"/>
      <c r="AC63008" s="36"/>
      <c r="AD63008" s="36"/>
      <c r="AE63008"/>
      <c r="AF63008"/>
      <c r="AH63008" s="36"/>
      <c r="AJ63008"/>
    </row>
    <row r="63009" spans="14:36">
      <c r="N63009" s="36"/>
      <c r="R63009" s="5"/>
      <c r="W63009"/>
      <c r="Y63009" s="36"/>
      <c r="AA63009" s="5"/>
      <c r="AC63009" s="36"/>
      <c r="AD63009" s="36"/>
      <c r="AE63009"/>
      <c r="AF63009"/>
      <c r="AH63009" s="36"/>
      <c r="AJ63009"/>
    </row>
    <row r="63010" spans="14:36">
      <c r="N63010" s="36"/>
      <c r="R63010" s="5"/>
      <c r="W63010"/>
      <c r="Y63010" s="36"/>
      <c r="AA63010" s="5"/>
      <c r="AC63010" s="36"/>
      <c r="AD63010" s="36"/>
      <c r="AE63010"/>
      <c r="AF63010"/>
      <c r="AH63010" s="36"/>
      <c r="AJ63010"/>
    </row>
    <row r="63011" spans="14:36">
      <c r="N63011" s="36"/>
      <c r="R63011" s="5"/>
      <c r="W63011"/>
      <c r="Y63011" s="36"/>
      <c r="AA63011" s="5"/>
      <c r="AC63011" s="36"/>
      <c r="AD63011" s="36"/>
      <c r="AE63011"/>
      <c r="AF63011"/>
      <c r="AH63011" s="36"/>
      <c r="AJ63011"/>
    </row>
    <row r="63012" spans="14:36">
      <c r="N63012" s="36"/>
      <c r="R63012" s="5"/>
      <c r="W63012"/>
      <c r="Y63012" s="36"/>
      <c r="AA63012" s="5"/>
      <c r="AC63012" s="36"/>
      <c r="AD63012" s="36"/>
      <c r="AE63012"/>
      <c r="AF63012"/>
      <c r="AH63012" s="36"/>
      <c r="AJ63012"/>
    </row>
    <row r="63013" spans="14:36">
      <c r="N63013" s="36"/>
      <c r="R63013" s="5"/>
      <c r="W63013"/>
      <c r="Y63013" s="36"/>
      <c r="AA63013" s="5"/>
      <c r="AC63013" s="36"/>
      <c r="AD63013" s="36"/>
      <c r="AE63013"/>
      <c r="AF63013"/>
      <c r="AH63013" s="36"/>
      <c r="AJ63013"/>
    </row>
    <row r="63014" spans="14:36">
      <c r="N63014" s="36"/>
      <c r="R63014" s="5"/>
      <c r="W63014"/>
      <c r="Y63014" s="36"/>
      <c r="AA63014" s="5"/>
      <c r="AC63014" s="36"/>
      <c r="AD63014" s="36"/>
      <c r="AE63014"/>
      <c r="AF63014"/>
      <c r="AH63014" s="36"/>
      <c r="AJ63014"/>
    </row>
    <row r="63015" spans="14:36">
      <c r="N63015" s="36"/>
      <c r="R63015" s="5"/>
      <c r="W63015"/>
      <c r="Y63015" s="36"/>
      <c r="AA63015" s="5"/>
      <c r="AC63015" s="36"/>
      <c r="AD63015" s="36"/>
      <c r="AE63015"/>
      <c r="AF63015"/>
      <c r="AH63015" s="36"/>
      <c r="AJ63015"/>
    </row>
    <row r="63016" spans="14:36">
      <c r="N63016" s="36"/>
      <c r="R63016" s="5"/>
      <c r="W63016"/>
      <c r="Y63016" s="36"/>
      <c r="AA63016" s="5"/>
      <c r="AC63016" s="36"/>
      <c r="AD63016" s="36"/>
      <c r="AE63016"/>
      <c r="AF63016"/>
      <c r="AH63016" s="36"/>
      <c r="AJ63016"/>
    </row>
    <row r="63017" spans="14:36">
      <c r="N63017" s="36"/>
      <c r="R63017" s="5"/>
      <c r="W63017"/>
      <c r="Y63017" s="36"/>
      <c r="AA63017" s="5"/>
      <c r="AC63017" s="36"/>
      <c r="AD63017" s="36"/>
      <c r="AE63017"/>
      <c r="AF63017"/>
      <c r="AH63017" s="36"/>
      <c r="AJ63017"/>
    </row>
    <row r="63018" spans="14:36">
      <c r="N63018" s="36"/>
      <c r="R63018" s="5"/>
      <c r="W63018"/>
      <c r="Y63018" s="36"/>
      <c r="AA63018" s="5"/>
      <c r="AC63018" s="36"/>
      <c r="AD63018" s="36"/>
      <c r="AE63018"/>
      <c r="AF63018"/>
      <c r="AH63018" s="36"/>
      <c r="AJ63018"/>
    </row>
    <row r="63019" spans="14:36">
      <c r="N63019" s="36"/>
      <c r="R63019" s="5"/>
      <c r="W63019"/>
      <c r="Y63019" s="36"/>
      <c r="AA63019" s="5"/>
      <c r="AC63019" s="36"/>
      <c r="AD63019" s="36"/>
      <c r="AE63019"/>
      <c r="AF63019"/>
      <c r="AH63019" s="36"/>
      <c r="AJ63019"/>
    </row>
    <row r="63020" spans="14:36">
      <c r="N63020" s="36"/>
      <c r="R63020" s="5"/>
      <c r="W63020"/>
      <c r="Y63020" s="36"/>
      <c r="AA63020" s="5"/>
      <c r="AC63020" s="36"/>
      <c r="AD63020" s="36"/>
      <c r="AE63020"/>
      <c r="AF63020"/>
      <c r="AH63020" s="36"/>
      <c r="AJ63020"/>
    </row>
    <row r="63021" spans="14:36">
      <c r="N63021" s="36"/>
      <c r="R63021" s="5"/>
      <c r="W63021"/>
      <c r="Y63021" s="36"/>
      <c r="AA63021" s="5"/>
      <c r="AC63021" s="36"/>
      <c r="AD63021" s="36"/>
      <c r="AE63021"/>
      <c r="AF63021"/>
      <c r="AH63021" s="36"/>
      <c r="AJ63021"/>
    </row>
    <row r="63022" spans="14:36">
      <c r="N63022" s="36"/>
      <c r="R63022" s="5"/>
      <c r="W63022"/>
      <c r="Y63022" s="36"/>
      <c r="AA63022" s="5"/>
      <c r="AC63022" s="36"/>
      <c r="AD63022" s="36"/>
      <c r="AE63022"/>
      <c r="AF63022"/>
      <c r="AH63022" s="36"/>
      <c r="AJ63022"/>
    </row>
    <row r="63023" spans="14:36">
      <c r="N63023" s="36"/>
      <c r="R63023" s="5"/>
      <c r="W63023"/>
      <c r="Y63023" s="36"/>
      <c r="AA63023" s="5"/>
      <c r="AC63023" s="36"/>
      <c r="AD63023" s="36"/>
      <c r="AE63023"/>
      <c r="AF63023"/>
      <c r="AH63023" s="36"/>
      <c r="AJ63023"/>
    </row>
    <row r="63024" spans="14:36">
      <c r="N63024" s="36"/>
      <c r="R63024" s="5"/>
      <c r="W63024"/>
      <c r="Y63024" s="36"/>
      <c r="AA63024" s="5"/>
      <c r="AC63024" s="36"/>
      <c r="AD63024" s="36"/>
      <c r="AE63024"/>
      <c r="AF63024"/>
      <c r="AH63024" s="36"/>
      <c r="AJ63024"/>
    </row>
    <row r="63025" spans="14:36">
      <c r="N63025" s="36"/>
      <c r="R63025" s="5"/>
      <c r="W63025"/>
      <c r="Y63025" s="36"/>
      <c r="AA63025" s="5"/>
      <c r="AC63025" s="36"/>
      <c r="AD63025" s="36"/>
      <c r="AE63025"/>
      <c r="AF63025"/>
      <c r="AH63025" s="36"/>
      <c r="AJ63025"/>
    </row>
    <row r="63026" spans="14:36">
      <c r="N63026" s="36"/>
      <c r="R63026" s="5"/>
      <c r="W63026"/>
      <c r="Y63026" s="36"/>
      <c r="AA63026" s="5"/>
      <c r="AC63026" s="36"/>
      <c r="AD63026" s="36"/>
      <c r="AE63026"/>
      <c r="AF63026"/>
      <c r="AH63026" s="36"/>
      <c r="AJ63026"/>
    </row>
    <row r="63027" spans="14:36">
      <c r="N63027" s="36"/>
      <c r="R63027" s="5"/>
      <c r="W63027"/>
      <c r="Y63027" s="36"/>
      <c r="AA63027" s="5"/>
      <c r="AC63027" s="36"/>
      <c r="AD63027" s="36"/>
      <c r="AE63027"/>
      <c r="AF63027"/>
      <c r="AH63027" s="36"/>
      <c r="AJ63027"/>
    </row>
    <row r="63028" spans="14:36">
      <c r="N63028" s="36"/>
      <c r="R63028" s="5"/>
      <c r="W63028"/>
      <c r="Y63028" s="36"/>
      <c r="AA63028" s="5"/>
      <c r="AC63028" s="36"/>
      <c r="AD63028" s="36"/>
      <c r="AE63028"/>
      <c r="AF63028"/>
      <c r="AH63028" s="36"/>
      <c r="AJ63028"/>
    </row>
    <row r="63029" spans="14:36">
      <c r="N63029" s="36"/>
      <c r="R63029" s="5"/>
      <c r="W63029"/>
      <c r="Y63029" s="36"/>
      <c r="AA63029" s="5"/>
      <c r="AC63029" s="36"/>
      <c r="AD63029" s="36"/>
      <c r="AE63029"/>
      <c r="AF63029"/>
      <c r="AH63029" s="36"/>
      <c r="AJ63029"/>
    </row>
    <row r="63030" spans="14:36">
      <c r="N63030" s="36"/>
      <c r="R63030" s="5"/>
      <c r="W63030"/>
      <c r="Y63030" s="36"/>
      <c r="AA63030" s="5"/>
      <c r="AC63030" s="36"/>
      <c r="AD63030" s="36"/>
      <c r="AE63030"/>
      <c r="AF63030"/>
      <c r="AH63030" s="36"/>
      <c r="AJ63030"/>
    </row>
    <row r="63031" spans="14:36">
      <c r="N63031" s="36"/>
      <c r="R63031" s="5"/>
      <c r="W63031"/>
      <c r="Y63031" s="36"/>
      <c r="AA63031" s="5"/>
      <c r="AC63031" s="36"/>
      <c r="AD63031" s="36"/>
      <c r="AE63031"/>
      <c r="AF63031"/>
      <c r="AH63031" s="36"/>
      <c r="AJ63031"/>
    </row>
    <row r="63032" spans="14:36">
      <c r="N63032" s="36"/>
      <c r="R63032" s="5"/>
      <c r="W63032"/>
      <c r="Y63032" s="36"/>
      <c r="AA63032" s="5"/>
      <c r="AC63032" s="36"/>
      <c r="AD63032" s="36"/>
      <c r="AE63032"/>
      <c r="AF63032"/>
      <c r="AH63032" s="36"/>
      <c r="AJ63032"/>
    </row>
    <row r="63033" spans="14:36">
      <c r="N63033" s="36"/>
      <c r="R63033" s="5"/>
      <c r="W63033"/>
      <c r="Y63033" s="36"/>
      <c r="AA63033" s="5"/>
      <c r="AC63033" s="36"/>
      <c r="AD63033" s="36"/>
      <c r="AE63033"/>
      <c r="AF63033"/>
      <c r="AH63033" s="36"/>
      <c r="AJ63033"/>
    </row>
    <row r="63034" spans="14:36">
      <c r="N63034" s="36"/>
      <c r="R63034" s="5"/>
      <c r="W63034"/>
      <c r="Y63034" s="36"/>
      <c r="AA63034" s="5"/>
      <c r="AC63034" s="36"/>
      <c r="AD63034" s="36"/>
      <c r="AE63034"/>
      <c r="AF63034"/>
      <c r="AH63034" s="36"/>
      <c r="AJ63034"/>
    </row>
    <row r="63035" spans="14:36">
      <c r="N63035" s="36"/>
      <c r="R63035" s="5"/>
      <c r="W63035"/>
      <c r="Y63035" s="36"/>
      <c r="AA63035" s="5"/>
      <c r="AC63035" s="36"/>
      <c r="AD63035" s="36"/>
      <c r="AE63035"/>
      <c r="AF63035"/>
      <c r="AH63035" s="36"/>
      <c r="AJ63035"/>
    </row>
    <row r="63036" spans="14:36">
      <c r="N63036" s="36"/>
      <c r="R63036" s="5"/>
      <c r="W63036"/>
      <c r="Y63036" s="36"/>
      <c r="AA63036" s="5"/>
      <c r="AC63036" s="36"/>
      <c r="AD63036" s="36"/>
      <c r="AE63036"/>
      <c r="AF63036"/>
      <c r="AH63036" s="36"/>
      <c r="AJ63036"/>
    </row>
    <row r="63037" spans="14:36">
      <c r="N63037" s="36"/>
      <c r="R63037" s="5"/>
      <c r="W63037"/>
      <c r="Y63037" s="36"/>
      <c r="AA63037" s="5"/>
      <c r="AC63037" s="36"/>
      <c r="AD63037" s="36"/>
      <c r="AE63037"/>
      <c r="AF63037"/>
      <c r="AH63037" s="36"/>
      <c r="AJ63037"/>
    </row>
    <row r="63038" spans="14:36">
      <c r="N63038" s="36"/>
      <c r="R63038" s="5"/>
      <c r="W63038"/>
      <c r="Y63038" s="36"/>
      <c r="AA63038" s="5"/>
      <c r="AC63038" s="36"/>
      <c r="AD63038" s="36"/>
      <c r="AE63038"/>
      <c r="AF63038"/>
      <c r="AH63038" s="36"/>
      <c r="AJ63038"/>
    </row>
    <row r="63039" spans="14:36">
      <c r="N63039" s="36"/>
      <c r="R63039" s="5"/>
      <c r="W63039"/>
      <c r="Y63039" s="36"/>
      <c r="AA63039" s="5"/>
      <c r="AC63039" s="36"/>
      <c r="AD63039" s="36"/>
      <c r="AE63039"/>
      <c r="AF63039"/>
      <c r="AH63039" s="36"/>
      <c r="AJ63039"/>
    </row>
    <row r="63040" spans="14:36">
      <c r="N63040" s="36"/>
      <c r="R63040" s="5"/>
      <c r="W63040"/>
      <c r="Y63040" s="36"/>
      <c r="AA63040" s="5"/>
      <c r="AC63040" s="36"/>
      <c r="AD63040" s="36"/>
      <c r="AE63040"/>
      <c r="AF63040"/>
      <c r="AH63040" s="36"/>
      <c r="AJ63040"/>
    </row>
    <row r="63041" spans="14:36">
      <c r="N63041" s="36"/>
      <c r="R63041" s="5"/>
      <c r="W63041"/>
      <c r="Y63041" s="36"/>
      <c r="AA63041" s="5"/>
      <c r="AC63041" s="36"/>
      <c r="AD63041" s="36"/>
      <c r="AE63041"/>
      <c r="AF63041"/>
      <c r="AH63041" s="36"/>
      <c r="AJ63041"/>
    </row>
    <row r="63042" spans="14:36">
      <c r="N63042" s="36"/>
      <c r="R63042" s="5"/>
      <c r="W63042"/>
      <c r="Y63042" s="36"/>
      <c r="AA63042" s="5"/>
      <c r="AC63042" s="36"/>
      <c r="AD63042" s="36"/>
      <c r="AE63042"/>
      <c r="AF63042"/>
      <c r="AH63042" s="36"/>
      <c r="AJ63042"/>
    </row>
    <row r="63043" spans="14:36">
      <c r="N63043" s="36"/>
      <c r="R63043" s="5"/>
      <c r="W63043"/>
      <c r="Y63043" s="36"/>
      <c r="AA63043" s="5"/>
      <c r="AC63043" s="36"/>
      <c r="AD63043" s="36"/>
      <c r="AE63043"/>
      <c r="AF63043"/>
      <c r="AH63043" s="36"/>
      <c r="AJ63043"/>
    </row>
    <row r="63044" spans="14:36">
      <c r="N63044" s="36"/>
      <c r="R63044" s="5"/>
      <c r="W63044"/>
      <c r="Y63044" s="36"/>
      <c r="AA63044" s="5"/>
      <c r="AC63044" s="36"/>
      <c r="AD63044" s="36"/>
      <c r="AE63044"/>
      <c r="AF63044"/>
      <c r="AH63044" s="36"/>
      <c r="AJ63044"/>
    </row>
    <row r="63045" spans="14:36">
      <c r="N63045" s="36"/>
      <c r="R63045" s="5"/>
      <c r="W63045"/>
      <c r="Y63045" s="36"/>
      <c r="AA63045" s="5"/>
      <c r="AC63045" s="36"/>
      <c r="AD63045" s="36"/>
      <c r="AE63045"/>
      <c r="AF63045"/>
      <c r="AH63045" s="36"/>
      <c r="AJ63045"/>
    </row>
    <row r="63046" spans="14:36">
      <c r="N63046" s="36"/>
      <c r="R63046" s="5"/>
      <c r="W63046"/>
      <c r="Y63046" s="36"/>
      <c r="AA63046" s="5"/>
      <c r="AC63046" s="36"/>
      <c r="AD63046" s="36"/>
      <c r="AE63046"/>
      <c r="AF63046"/>
      <c r="AH63046" s="36"/>
      <c r="AJ63046"/>
    </row>
    <row r="63047" spans="14:36">
      <c r="N63047" s="36"/>
      <c r="R63047" s="5"/>
      <c r="W63047"/>
      <c r="Y63047" s="36"/>
      <c r="AA63047" s="5"/>
      <c r="AC63047" s="36"/>
      <c r="AD63047" s="36"/>
      <c r="AE63047"/>
      <c r="AF63047"/>
      <c r="AH63047" s="36"/>
      <c r="AJ63047"/>
    </row>
    <row r="63048" spans="14:36">
      <c r="N63048" s="36"/>
      <c r="R63048" s="5"/>
      <c r="W63048"/>
      <c r="Y63048" s="36"/>
      <c r="AA63048" s="5"/>
      <c r="AC63048" s="36"/>
      <c r="AD63048" s="36"/>
      <c r="AE63048"/>
      <c r="AF63048"/>
      <c r="AH63048" s="36"/>
      <c r="AJ63048"/>
    </row>
    <row r="63049" spans="14:36">
      <c r="N63049" s="36"/>
      <c r="R63049" s="5"/>
      <c r="W63049"/>
      <c r="Y63049" s="36"/>
      <c r="AA63049" s="5"/>
      <c r="AC63049" s="36"/>
      <c r="AD63049" s="36"/>
      <c r="AE63049"/>
      <c r="AF63049"/>
      <c r="AH63049" s="36"/>
      <c r="AJ63049"/>
    </row>
    <row r="63050" spans="14:36">
      <c r="N63050" s="36"/>
      <c r="R63050" s="5"/>
      <c r="W63050"/>
      <c r="Y63050" s="36"/>
      <c r="AA63050" s="5"/>
      <c r="AC63050" s="36"/>
      <c r="AD63050" s="36"/>
      <c r="AE63050"/>
      <c r="AF63050"/>
      <c r="AH63050" s="36"/>
      <c r="AJ63050"/>
    </row>
    <row r="63051" spans="14:36">
      <c r="N63051" s="36"/>
      <c r="R63051" s="5"/>
      <c r="W63051"/>
      <c r="Y63051" s="36"/>
      <c r="AA63051" s="5"/>
      <c r="AC63051" s="36"/>
      <c r="AD63051" s="36"/>
      <c r="AE63051"/>
      <c r="AF63051"/>
      <c r="AH63051" s="36"/>
      <c r="AJ63051"/>
    </row>
    <row r="63052" spans="14:36">
      <c r="N63052" s="36"/>
      <c r="R63052" s="5"/>
      <c r="W63052"/>
      <c r="Y63052" s="36"/>
      <c r="AA63052" s="5"/>
      <c r="AC63052" s="36"/>
      <c r="AD63052" s="36"/>
      <c r="AE63052"/>
      <c r="AF63052"/>
      <c r="AH63052" s="36"/>
      <c r="AJ63052"/>
    </row>
    <row r="63053" spans="14:36">
      <c r="N63053" s="36"/>
      <c r="R63053" s="5"/>
      <c r="W63053"/>
      <c r="Y63053" s="36"/>
      <c r="AA63053" s="5"/>
      <c r="AC63053" s="36"/>
      <c r="AD63053" s="36"/>
      <c r="AE63053"/>
      <c r="AF63053"/>
      <c r="AH63053" s="36"/>
      <c r="AJ63053"/>
    </row>
    <row r="63054" spans="14:36">
      <c r="N63054" s="36"/>
      <c r="R63054" s="5"/>
      <c r="W63054"/>
      <c r="Y63054" s="36"/>
      <c r="AA63054" s="5"/>
      <c r="AC63054" s="36"/>
      <c r="AD63054" s="36"/>
      <c r="AE63054"/>
      <c r="AF63054"/>
      <c r="AH63054" s="36"/>
      <c r="AJ63054"/>
    </row>
    <row r="63055" spans="14:36">
      <c r="N63055" s="36"/>
      <c r="R63055" s="5"/>
      <c r="W63055"/>
      <c r="Y63055" s="36"/>
      <c r="AA63055" s="5"/>
      <c r="AC63055" s="36"/>
      <c r="AD63055" s="36"/>
      <c r="AE63055"/>
      <c r="AF63055"/>
      <c r="AH63055" s="36"/>
      <c r="AJ63055"/>
    </row>
    <row r="63056" spans="14:36">
      <c r="N63056" s="36"/>
      <c r="R63056" s="5"/>
      <c r="W63056"/>
      <c r="Y63056" s="36"/>
      <c r="AA63056" s="5"/>
      <c r="AC63056" s="36"/>
      <c r="AD63056" s="36"/>
      <c r="AE63056"/>
      <c r="AF63056"/>
      <c r="AH63056" s="36"/>
      <c r="AJ63056"/>
    </row>
    <row r="63057" spans="14:36">
      <c r="N63057" s="36"/>
      <c r="R63057" s="5"/>
      <c r="W63057"/>
      <c r="Y63057" s="36"/>
      <c r="AA63057" s="5"/>
      <c r="AC63057" s="36"/>
      <c r="AD63057" s="36"/>
      <c r="AE63057"/>
      <c r="AF63057"/>
      <c r="AH63057" s="36"/>
      <c r="AJ63057"/>
    </row>
    <row r="63058" spans="14:36">
      <c r="N63058" s="36"/>
      <c r="R63058" s="5"/>
      <c r="W63058"/>
      <c r="Y63058" s="36"/>
      <c r="AA63058" s="5"/>
      <c r="AC63058" s="36"/>
      <c r="AD63058" s="36"/>
      <c r="AE63058"/>
      <c r="AF63058"/>
      <c r="AH63058" s="36"/>
      <c r="AJ63058"/>
    </row>
    <row r="63059" spans="14:36">
      <c r="N63059" s="36"/>
      <c r="R63059" s="5"/>
      <c r="W63059"/>
      <c r="Y63059" s="36"/>
      <c r="AA63059" s="5"/>
      <c r="AC63059" s="36"/>
      <c r="AD63059" s="36"/>
      <c r="AE63059"/>
      <c r="AF63059"/>
      <c r="AH63059" s="36"/>
      <c r="AJ63059"/>
    </row>
    <row r="63060" spans="14:36">
      <c r="N63060" s="36"/>
      <c r="R63060" s="5"/>
      <c r="W63060"/>
      <c r="Y63060" s="36"/>
      <c r="AA63060" s="5"/>
      <c r="AC63060" s="36"/>
      <c r="AD63060" s="36"/>
      <c r="AE63060"/>
      <c r="AF63060"/>
      <c r="AH63060" s="36"/>
      <c r="AJ63060"/>
    </row>
    <row r="63061" spans="14:36">
      <c r="N63061" s="36"/>
      <c r="R63061" s="5"/>
      <c r="W63061"/>
      <c r="Y63061" s="36"/>
      <c r="AA63061" s="5"/>
      <c r="AC63061" s="36"/>
      <c r="AD63061" s="36"/>
      <c r="AE63061"/>
      <c r="AF63061"/>
      <c r="AH63061" s="36"/>
      <c r="AJ63061"/>
    </row>
    <row r="63062" spans="14:36">
      <c r="N63062" s="36"/>
      <c r="R63062" s="5"/>
      <c r="W63062"/>
      <c r="Y63062" s="36"/>
      <c r="AA63062" s="5"/>
      <c r="AC63062" s="36"/>
      <c r="AD63062" s="36"/>
      <c r="AE63062"/>
      <c r="AF63062"/>
      <c r="AH63062" s="36"/>
      <c r="AJ63062"/>
    </row>
    <row r="63063" spans="14:36">
      <c r="N63063" s="36"/>
      <c r="R63063" s="5"/>
      <c r="W63063"/>
      <c r="Y63063" s="36"/>
      <c r="AA63063" s="5"/>
      <c r="AC63063" s="36"/>
      <c r="AD63063" s="36"/>
      <c r="AE63063"/>
      <c r="AF63063"/>
      <c r="AH63063" s="36"/>
      <c r="AJ63063"/>
    </row>
    <row r="63064" spans="14:36">
      <c r="N63064" s="36"/>
      <c r="R63064" s="5"/>
      <c r="W63064"/>
      <c r="Y63064" s="36"/>
      <c r="AA63064" s="5"/>
      <c r="AC63064" s="36"/>
      <c r="AD63064" s="36"/>
      <c r="AE63064"/>
      <c r="AF63064"/>
      <c r="AH63064" s="36"/>
      <c r="AJ63064"/>
    </row>
    <row r="63065" spans="14:36">
      <c r="N63065" s="36"/>
      <c r="R63065" s="5"/>
      <c r="W63065"/>
      <c r="Y63065" s="36"/>
      <c r="AA63065" s="5"/>
      <c r="AC63065" s="36"/>
      <c r="AD63065" s="36"/>
      <c r="AE63065"/>
      <c r="AF63065"/>
      <c r="AH63065" s="36"/>
      <c r="AJ63065"/>
    </row>
    <row r="63066" spans="14:36">
      <c r="N63066" s="36"/>
      <c r="R63066" s="5"/>
      <c r="W63066"/>
      <c r="Y63066" s="36"/>
      <c r="AA63066" s="5"/>
      <c r="AC63066" s="36"/>
      <c r="AD63066" s="36"/>
      <c r="AE63066"/>
      <c r="AF63066"/>
      <c r="AH63066" s="36"/>
      <c r="AJ63066"/>
    </row>
    <row r="63067" spans="14:36">
      <c r="N63067" s="36"/>
      <c r="R63067" s="5"/>
      <c r="W63067"/>
      <c r="Y63067" s="36"/>
      <c r="AA63067" s="5"/>
      <c r="AC63067" s="36"/>
      <c r="AD63067" s="36"/>
      <c r="AE63067"/>
      <c r="AF63067"/>
      <c r="AH63067" s="36"/>
      <c r="AJ63067"/>
    </row>
    <row r="63068" spans="14:36">
      <c r="N63068" s="36"/>
      <c r="R63068" s="5"/>
      <c r="W63068"/>
      <c r="Y63068" s="36"/>
      <c r="AA63068" s="5"/>
      <c r="AC63068" s="36"/>
      <c r="AD63068" s="36"/>
      <c r="AE63068"/>
      <c r="AF63068"/>
      <c r="AH63068" s="36"/>
      <c r="AJ63068"/>
    </row>
    <row r="63069" spans="14:36">
      <c r="N63069" s="36"/>
      <c r="R63069" s="5"/>
      <c r="W63069"/>
      <c r="Y63069" s="36"/>
      <c r="AA63069" s="5"/>
      <c r="AC63069" s="36"/>
      <c r="AD63069" s="36"/>
      <c r="AE63069"/>
      <c r="AF63069"/>
      <c r="AH63069" s="36"/>
      <c r="AJ63069"/>
    </row>
    <row r="63070" spans="14:36">
      <c r="N63070" s="36"/>
      <c r="R63070" s="5"/>
      <c r="W63070"/>
      <c r="Y63070" s="36"/>
      <c r="AA63070" s="5"/>
      <c r="AC63070" s="36"/>
      <c r="AD63070" s="36"/>
      <c r="AE63070"/>
      <c r="AF63070"/>
      <c r="AH63070" s="36"/>
      <c r="AJ63070"/>
    </row>
    <row r="63071" spans="14:36">
      <c r="N63071" s="36"/>
      <c r="R63071" s="5"/>
      <c r="W63071"/>
      <c r="Y63071" s="36"/>
      <c r="AA63071" s="5"/>
      <c r="AC63071" s="36"/>
      <c r="AD63071" s="36"/>
      <c r="AE63071"/>
      <c r="AF63071"/>
      <c r="AH63071" s="36"/>
      <c r="AJ63071"/>
    </row>
    <row r="63072" spans="14:36">
      <c r="N63072" s="36"/>
      <c r="R63072" s="5"/>
      <c r="W63072"/>
      <c r="Y63072" s="36"/>
      <c r="AA63072" s="5"/>
      <c r="AC63072" s="36"/>
      <c r="AD63072" s="36"/>
      <c r="AE63072"/>
      <c r="AF63072"/>
      <c r="AH63072" s="36"/>
      <c r="AJ63072"/>
    </row>
    <row r="63073" spans="14:36">
      <c r="N63073" s="36"/>
      <c r="R63073" s="5"/>
      <c r="W63073"/>
      <c r="Y63073" s="36"/>
      <c r="AA63073" s="5"/>
      <c r="AC63073" s="36"/>
      <c r="AD63073" s="36"/>
      <c r="AE63073"/>
      <c r="AF63073"/>
      <c r="AH63073" s="36"/>
      <c r="AJ63073"/>
    </row>
    <row r="63074" spans="14:36">
      <c r="N63074" s="36"/>
      <c r="R63074" s="5"/>
      <c r="W63074"/>
      <c r="Y63074" s="36"/>
      <c r="AA63074" s="5"/>
      <c r="AC63074" s="36"/>
      <c r="AD63074" s="36"/>
      <c r="AE63074"/>
      <c r="AF63074"/>
      <c r="AH63074" s="36"/>
      <c r="AJ63074"/>
    </row>
    <row r="63075" spans="14:36">
      <c r="N63075" s="36"/>
      <c r="R63075" s="5"/>
      <c r="W63075"/>
      <c r="Y63075" s="36"/>
      <c r="AA63075" s="5"/>
      <c r="AC63075" s="36"/>
      <c r="AD63075" s="36"/>
      <c r="AE63075"/>
      <c r="AF63075"/>
      <c r="AH63075" s="36"/>
      <c r="AJ63075"/>
    </row>
    <row r="63076" spans="14:36">
      <c r="N63076" s="36"/>
      <c r="R63076" s="5"/>
      <c r="W63076"/>
      <c r="Y63076" s="36"/>
      <c r="AA63076" s="5"/>
      <c r="AC63076" s="36"/>
      <c r="AD63076" s="36"/>
      <c r="AE63076"/>
      <c r="AF63076"/>
      <c r="AH63076" s="36"/>
      <c r="AJ63076"/>
    </row>
    <row r="63077" spans="14:36">
      <c r="N63077" s="36"/>
      <c r="R63077" s="5"/>
      <c r="W63077"/>
      <c r="Y63077" s="36"/>
      <c r="AA63077" s="5"/>
      <c r="AC63077" s="36"/>
      <c r="AD63077" s="36"/>
      <c r="AE63077"/>
      <c r="AF63077"/>
      <c r="AH63077" s="36"/>
      <c r="AJ63077"/>
    </row>
    <row r="63078" spans="14:36">
      <c r="N63078" s="36"/>
      <c r="R63078" s="5"/>
      <c r="W63078"/>
      <c r="Y63078" s="36"/>
      <c r="AA63078" s="5"/>
      <c r="AC63078" s="36"/>
      <c r="AD63078" s="36"/>
      <c r="AE63078"/>
      <c r="AF63078"/>
      <c r="AH63078" s="36"/>
      <c r="AJ63078"/>
    </row>
    <row r="63079" spans="14:36">
      <c r="N63079" s="36"/>
      <c r="R63079" s="5"/>
      <c r="W63079"/>
      <c r="Y63079" s="36"/>
      <c r="AA63079" s="5"/>
      <c r="AC63079" s="36"/>
      <c r="AD63079" s="36"/>
      <c r="AE63079"/>
      <c r="AF63079"/>
      <c r="AH63079" s="36"/>
      <c r="AJ63079"/>
    </row>
    <row r="63080" spans="14:36">
      <c r="N63080" s="36"/>
      <c r="R63080" s="5"/>
      <c r="W63080"/>
      <c r="Y63080" s="36"/>
      <c r="AA63080" s="5"/>
      <c r="AC63080" s="36"/>
      <c r="AD63080" s="36"/>
      <c r="AE63080"/>
      <c r="AF63080"/>
      <c r="AH63080" s="36"/>
      <c r="AJ63080"/>
    </row>
    <row r="63081" spans="14:36">
      <c r="N63081" s="36"/>
      <c r="R63081" s="5"/>
      <c r="W63081"/>
      <c r="Y63081" s="36"/>
      <c r="AA63081" s="5"/>
      <c r="AC63081" s="36"/>
      <c r="AD63081" s="36"/>
      <c r="AE63081"/>
      <c r="AF63081"/>
      <c r="AH63081" s="36"/>
      <c r="AJ63081"/>
    </row>
    <row r="63082" spans="14:36">
      <c r="N63082" s="36"/>
      <c r="R63082" s="5"/>
      <c r="W63082"/>
      <c r="Y63082" s="36"/>
      <c r="AA63082" s="5"/>
      <c r="AC63082" s="36"/>
      <c r="AD63082" s="36"/>
      <c r="AE63082"/>
      <c r="AF63082"/>
      <c r="AH63082" s="36"/>
      <c r="AJ63082"/>
    </row>
    <row r="63083" spans="14:36">
      <c r="N63083" s="36"/>
      <c r="R63083" s="5"/>
      <c r="W63083"/>
      <c r="Y63083" s="36"/>
      <c r="AA63083" s="5"/>
      <c r="AC63083" s="36"/>
      <c r="AD63083" s="36"/>
      <c r="AE63083"/>
      <c r="AF63083"/>
      <c r="AH63083" s="36"/>
      <c r="AJ63083"/>
    </row>
    <row r="63084" spans="14:36">
      <c r="N63084" s="36"/>
      <c r="R63084" s="5"/>
      <c r="W63084"/>
      <c r="Y63084" s="36"/>
      <c r="AA63084" s="5"/>
      <c r="AC63084" s="36"/>
      <c r="AD63084" s="36"/>
      <c r="AE63084"/>
      <c r="AF63084"/>
      <c r="AH63084" s="36"/>
      <c r="AJ63084"/>
    </row>
    <row r="63085" spans="14:36">
      <c r="N63085" s="36"/>
      <c r="R63085" s="5"/>
      <c r="W63085"/>
      <c r="Y63085" s="36"/>
      <c r="AA63085" s="5"/>
      <c r="AC63085" s="36"/>
      <c r="AD63085" s="36"/>
      <c r="AE63085"/>
      <c r="AF63085"/>
      <c r="AH63085" s="36"/>
      <c r="AJ63085"/>
    </row>
    <row r="63086" spans="14:36">
      <c r="N63086" s="36"/>
      <c r="R63086" s="5"/>
      <c r="W63086"/>
      <c r="Y63086" s="36"/>
      <c r="AA63086" s="5"/>
      <c r="AC63086" s="36"/>
      <c r="AD63086" s="36"/>
      <c r="AE63086"/>
      <c r="AF63086"/>
      <c r="AH63086" s="36"/>
      <c r="AJ63086"/>
    </row>
    <row r="63087" spans="14:36">
      <c r="N63087" s="36"/>
      <c r="R63087" s="5"/>
      <c r="W63087"/>
      <c r="Y63087" s="36"/>
      <c r="AA63087" s="5"/>
      <c r="AC63087" s="36"/>
      <c r="AD63087" s="36"/>
      <c r="AE63087"/>
      <c r="AF63087"/>
      <c r="AH63087" s="36"/>
      <c r="AJ63087"/>
    </row>
    <row r="63088" spans="14:36">
      <c r="N63088" s="36"/>
      <c r="R63088" s="5"/>
      <c r="W63088"/>
      <c r="Y63088" s="36"/>
      <c r="AA63088" s="5"/>
      <c r="AC63088" s="36"/>
      <c r="AD63088" s="36"/>
      <c r="AE63088"/>
      <c r="AF63088"/>
      <c r="AH63088" s="36"/>
      <c r="AJ63088"/>
    </row>
    <row r="63089" spans="14:36">
      <c r="N63089" s="36"/>
      <c r="R63089" s="5"/>
      <c r="W63089"/>
      <c r="Y63089" s="36"/>
      <c r="AA63089" s="5"/>
      <c r="AC63089" s="36"/>
      <c r="AD63089" s="36"/>
      <c r="AE63089"/>
      <c r="AF63089"/>
      <c r="AH63089" s="36"/>
      <c r="AJ63089"/>
    </row>
    <row r="63090" spans="14:36">
      <c r="N63090" s="36"/>
      <c r="R63090" s="5"/>
      <c r="W63090"/>
      <c r="Y63090" s="36"/>
      <c r="AA63090" s="5"/>
      <c r="AC63090" s="36"/>
      <c r="AD63090" s="36"/>
      <c r="AE63090"/>
      <c r="AF63090"/>
      <c r="AH63090" s="36"/>
      <c r="AJ63090"/>
    </row>
    <row r="63091" spans="14:36">
      <c r="N63091" s="36"/>
      <c r="R63091" s="5"/>
      <c r="W63091"/>
      <c r="Y63091" s="36"/>
      <c r="AA63091" s="5"/>
      <c r="AC63091" s="36"/>
      <c r="AD63091" s="36"/>
      <c r="AE63091"/>
      <c r="AF63091"/>
      <c r="AH63091" s="36"/>
      <c r="AJ63091"/>
    </row>
    <row r="63092" spans="14:36">
      <c r="N63092" s="36"/>
      <c r="R63092" s="5"/>
      <c r="W63092"/>
      <c r="Y63092" s="36"/>
      <c r="AA63092" s="5"/>
      <c r="AC63092" s="36"/>
      <c r="AD63092" s="36"/>
      <c r="AE63092"/>
      <c r="AF63092"/>
      <c r="AH63092" s="36"/>
      <c r="AJ63092"/>
    </row>
    <row r="63093" spans="14:36">
      <c r="N63093" s="36"/>
      <c r="R63093" s="5"/>
      <c r="W63093"/>
      <c r="Y63093" s="36"/>
      <c r="AA63093" s="5"/>
      <c r="AC63093" s="36"/>
      <c r="AD63093" s="36"/>
      <c r="AE63093"/>
      <c r="AF63093"/>
      <c r="AH63093" s="36"/>
      <c r="AJ63093"/>
    </row>
    <row r="63094" spans="14:36">
      <c r="N63094" s="36"/>
      <c r="R63094" s="5"/>
      <c r="W63094"/>
      <c r="Y63094" s="36"/>
      <c r="AA63094" s="5"/>
      <c r="AC63094" s="36"/>
      <c r="AD63094" s="36"/>
      <c r="AE63094"/>
      <c r="AF63094"/>
      <c r="AH63094" s="36"/>
      <c r="AJ63094"/>
    </row>
    <row r="63095" spans="14:36">
      <c r="N63095" s="36"/>
      <c r="R63095" s="5"/>
      <c r="W63095"/>
      <c r="Y63095" s="36"/>
      <c r="AA63095" s="5"/>
      <c r="AC63095" s="36"/>
      <c r="AD63095" s="36"/>
      <c r="AE63095"/>
      <c r="AF63095"/>
      <c r="AH63095" s="36"/>
      <c r="AJ63095"/>
    </row>
    <row r="63096" spans="14:36">
      <c r="N63096" s="36"/>
      <c r="R63096" s="5"/>
      <c r="W63096"/>
      <c r="Y63096" s="36"/>
      <c r="AA63096" s="5"/>
      <c r="AC63096" s="36"/>
      <c r="AD63096" s="36"/>
      <c r="AE63096"/>
      <c r="AF63096"/>
      <c r="AH63096" s="36"/>
      <c r="AJ63096"/>
    </row>
    <row r="63097" spans="14:36">
      <c r="N63097" s="36"/>
      <c r="R63097" s="5"/>
      <c r="W63097"/>
      <c r="Y63097" s="36"/>
      <c r="AA63097" s="5"/>
      <c r="AC63097" s="36"/>
      <c r="AD63097" s="36"/>
      <c r="AE63097"/>
      <c r="AF63097"/>
      <c r="AH63097" s="36"/>
      <c r="AJ63097"/>
    </row>
    <row r="63098" spans="14:36">
      <c r="N63098" s="36"/>
      <c r="R63098" s="5"/>
      <c r="W63098"/>
      <c r="Y63098" s="36"/>
      <c r="AA63098" s="5"/>
      <c r="AC63098" s="36"/>
      <c r="AD63098" s="36"/>
      <c r="AE63098"/>
      <c r="AF63098"/>
      <c r="AH63098" s="36"/>
      <c r="AJ63098"/>
    </row>
    <row r="63099" spans="14:36">
      <c r="N63099" s="36"/>
      <c r="R63099" s="5"/>
      <c r="W63099"/>
      <c r="Y63099" s="36"/>
      <c r="AA63099" s="5"/>
      <c r="AC63099" s="36"/>
      <c r="AD63099" s="36"/>
      <c r="AE63099"/>
      <c r="AF63099"/>
      <c r="AH63099" s="36"/>
      <c r="AJ63099"/>
    </row>
    <row r="63100" spans="14:36">
      <c r="N63100" s="36"/>
      <c r="R63100" s="5"/>
      <c r="W63100"/>
      <c r="Y63100" s="36"/>
      <c r="AA63100" s="5"/>
      <c r="AC63100" s="36"/>
      <c r="AD63100" s="36"/>
      <c r="AE63100"/>
      <c r="AF63100"/>
      <c r="AH63100" s="36"/>
      <c r="AJ63100"/>
    </row>
    <row r="63101" spans="14:36">
      <c r="N63101" s="36"/>
      <c r="R63101" s="5"/>
      <c r="W63101"/>
      <c r="Y63101" s="36"/>
      <c r="AA63101" s="5"/>
      <c r="AC63101" s="36"/>
      <c r="AD63101" s="36"/>
      <c r="AE63101"/>
      <c r="AF63101"/>
      <c r="AH63101" s="36"/>
      <c r="AJ63101"/>
    </row>
    <row r="63102" spans="14:36">
      <c r="N63102" s="36"/>
      <c r="R63102" s="5"/>
      <c r="W63102"/>
      <c r="Y63102" s="36"/>
      <c r="AA63102" s="5"/>
      <c r="AC63102" s="36"/>
      <c r="AD63102" s="36"/>
      <c r="AE63102"/>
      <c r="AF63102"/>
      <c r="AH63102" s="36"/>
      <c r="AJ63102"/>
    </row>
    <row r="63103" spans="14:36">
      <c r="N63103" s="36"/>
      <c r="R63103" s="5"/>
      <c r="W63103"/>
      <c r="Y63103" s="36"/>
      <c r="AA63103" s="5"/>
      <c r="AC63103" s="36"/>
      <c r="AD63103" s="36"/>
      <c r="AE63103"/>
      <c r="AF63103"/>
      <c r="AH63103" s="36"/>
      <c r="AJ63103"/>
    </row>
    <row r="63104" spans="14:36">
      <c r="N63104" s="36"/>
      <c r="R63104" s="5"/>
      <c r="W63104"/>
      <c r="Y63104" s="36"/>
      <c r="AA63104" s="5"/>
      <c r="AC63104" s="36"/>
      <c r="AD63104" s="36"/>
      <c r="AE63104"/>
      <c r="AF63104"/>
      <c r="AH63104" s="36"/>
      <c r="AJ63104"/>
    </row>
    <row r="63105" spans="14:36">
      <c r="N63105" s="36"/>
      <c r="R63105" s="5"/>
      <c r="W63105"/>
      <c r="Y63105" s="36"/>
      <c r="AA63105" s="5"/>
      <c r="AC63105" s="36"/>
      <c r="AD63105" s="36"/>
      <c r="AE63105"/>
      <c r="AF63105"/>
      <c r="AH63105" s="36"/>
      <c r="AJ63105"/>
    </row>
    <row r="63106" spans="14:36">
      <c r="N63106" s="36"/>
      <c r="R63106" s="5"/>
      <c r="W63106"/>
      <c r="Y63106" s="36"/>
      <c r="AA63106" s="5"/>
      <c r="AC63106" s="36"/>
      <c r="AD63106" s="36"/>
      <c r="AE63106"/>
      <c r="AF63106"/>
      <c r="AH63106" s="36"/>
      <c r="AJ63106"/>
    </row>
    <row r="63107" spans="14:36">
      <c r="N63107" s="36"/>
      <c r="R63107" s="5"/>
      <c r="W63107"/>
      <c r="Y63107" s="36"/>
      <c r="AA63107" s="5"/>
      <c r="AC63107" s="36"/>
      <c r="AD63107" s="36"/>
      <c r="AE63107"/>
      <c r="AF63107"/>
      <c r="AH63107" s="36"/>
      <c r="AJ63107"/>
    </row>
    <row r="63108" spans="14:36">
      <c r="N63108" s="36"/>
      <c r="R63108" s="5"/>
      <c r="W63108"/>
      <c r="Y63108" s="36"/>
      <c r="AA63108" s="5"/>
      <c r="AC63108" s="36"/>
      <c r="AD63108" s="36"/>
      <c r="AE63108"/>
      <c r="AF63108"/>
      <c r="AH63108" s="36"/>
      <c r="AJ63108"/>
    </row>
    <row r="63109" spans="14:36">
      <c r="N63109" s="36"/>
      <c r="R63109" s="5"/>
      <c r="W63109"/>
      <c r="Y63109" s="36"/>
      <c r="AA63109" s="5"/>
      <c r="AC63109" s="36"/>
      <c r="AD63109" s="36"/>
      <c r="AE63109"/>
      <c r="AF63109"/>
      <c r="AH63109" s="36"/>
      <c r="AJ63109"/>
    </row>
    <row r="63110" spans="14:36">
      <c r="N63110" s="36"/>
      <c r="R63110" s="5"/>
      <c r="W63110"/>
      <c r="Y63110" s="36"/>
      <c r="AA63110" s="5"/>
      <c r="AC63110" s="36"/>
      <c r="AD63110" s="36"/>
      <c r="AE63110"/>
      <c r="AF63110"/>
      <c r="AH63110" s="36"/>
      <c r="AJ63110"/>
    </row>
    <row r="63111" spans="14:36">
      <c r="N63111" s="36"/>
      <c r="R63111" s="5"/>
      <c r="W63111"/>
      <c r="Y63111" s="36"/>
      <c r="AA63111" s="5"/>
      <c r="AC63111" s="36"/>
      <c r="AD63111" s="36"/>
      <c r="AE63111"/>
      <c r="AF63111"/>
      <c r="AH63111" s="36"/>
      <c r="AJ63111"/>
    </row>
    <row r="63112" spans="14:36">
      <c r="N63112" s="36"/>
      <c r="R63112" s="5"/>
      <c r="W63112"/>
      <c r="Y63112" s="36"/>
      <c r="AA63112" s="5"/>
      <c r="AC63112" s="36"/>
      <c r="AD63112" s="36"/>
      <c r="AE63112"/>
      <c r="AF63112"/>
      <c r="AH63112" s="36"/>
      <c r="AJ63112"/>
    </row>
    <row r="63113" spans="14:36">
      <c r="N63113" s="36"/>
      <c r="R63113" s="5"/>
      <c r="W63113"/>
      <c r="Y63113" s="36"/>
      <c r="AA63113" s="5"/>
      <c r="AC63113" s="36"/>
      <c r="AD63113" s="36"/>
      <c r="AE63113"/>
      <c r="AF63113"/>
      <c r="AH63113" s="36"/>
      <c r="AJ63113"/>
    </row>
    <row r="63114" spans="14:36">
      <c r="N63114" s="36"/>
      <c r="R63114" s="5"/>
      <c r="W63114"/>
      <c r="Y63114" s="36"/>
      <c r="AA63114" s="5"/>
      <c r="AC63114" s="36"/>
      <c r="AD63114" s="36"/>
      <c r="AE63114"/>
      <c r="AF63114"/>
      <c r="AH63114" s="36"/>
      <c r="AJ63114"/>
    </row>
    <row r="63115" spans="14:36">
      <c r="N63115" s="36"/>
      <c r="R63115" s="5"/>
      <c r="W63115"/>
      <c r="Y63115" s="36"/>
      <c r="AA63115" s="5"/>
      <c r="AC63115" s="36"/>
      <c r="AD63115" s="36"/>
      <c r="AE63115"/>
      <c r="AF63115"/>
      <c r="AH63115" s="36"/>
      <c r="AJ63115"/>
    </row>
    <row r="63116" spans="14:36">
      <c r="N63116" s="36"/>
      <c r="R63116" s="5"/>
      <c r="W63116"/>
      <c r="Y63116" s="36"/>
      <c r="AA63116" s="5"/>
      <c r="AC63116" s="36"/>
      <c r="AD63116" s="36"/>
      <c r="AE63116"/>
      <c r="AF63116"/>
      <c r="AH63116" s="36"/>
      <c r="AJ63116"/>
    </row>
    <row r="63117" spans="14:36">
      <c r="N63117" s="36"/>
      <c r="R63117" s="5"/>
      <c r="W63117"/>
      <c r="Y63117" s="36"/>
      <c r="AA63117" s="5"/>
      <c r="AC63117" s="36"/>
      <c r="AD63117" s="36"/>
      <c r="AE63117"/>
      <c r="AF63117"/>
      <c r="AH63117" s="36"/>
      <c r="AJ63117"/>
    </row>
    <row r="63118" spans="14:36">
      <c r="N63118" s="36"/>
      <c r="R63118" s="5"/>
      <c r="W63118"/>
      <c r="Y63118" s="36"/>
      <c r="AA63118" s="5"/>
      <c r="AC63118" s="36"/>
      <c r="AD63118" s="36"/>
      <c r="AE63118"/>
      <c r="AF63118"/>
      <c r="AH63118" s="36"/>
      <c r="AJ63118"/>
    </row>
    <row r="63119" spans="14:36">
      <c r="N63119" s="36"/>
      <c r="R63119" s="5"/>
      <c r="W63119"/>
      <c r="Y63119" s="36"/>
      <c r="AA63119" s="5"/>
      <c r="AC63119" s="36"/>
      <c r="AD63119" s="36"/>
      <c r="AE63119"/>
      <c r="AF63119"/>
      <c r="AH63119" s="36"/>
      <c r="AJ63119"/>
    </row>
    <row r="63120" spans="14:36">
      <c r="N63120" s="36"/>
      <c r="R63120" s="5"/>
      <c r="W63120"/>
      <c r="Y63120" s="36"/>
      <c r="AA63120" s="5"/>
      <c r="AC63120" s="36"/>
      <c r="AD63120" s="36"/>
      <c r="AE63120"/>
      <c r="AF63120"/>
      <c r="AH63120" s="36"/>
      <c r="AJ63120"/>
    </row>
    <row r="63121" spans="14:36">
      <c r="N63121" s="36"/>
      <c r="R63121" s="5"/>
      <c r="W63121"/>
      <c r="Y63121" s="36"/>
      <c r="AA63121" s="5"/>
      <c r="AC63121" s="36"/>
      <c r="AD63121" s="36"/>
      <c r="AE63121"/>
      <c r="AF63121"/>
      <c r="AH63121" s="36"/>
      <c r="AJ63121"/>
    </row>
    <row r="63122" spans="14:36">
      <c r="N63122" s="36"/>
      <c r="R63122" s="5"/>
      <c r="W63122"/>
      <c r="Y63122" s="36"/>
      <c r="AA63122" s="5"/>
      <c r="AC63122" s="36"/>
      <c r="AD63122" s="36"/>
      <c r="AE63122"/>
      <c r="AF63122"/>
      <c r="AH63122" s="36"/>
      <c r="AJ63122"/>
    </row>
    <row r="63123" spans="14:36">
      <c r="N63123" s="36"/>
      <c r="R63123" s="5"/>
      <c r="W63123"/>
      <c r="Y63123" s="36"/>
      <c r="AA63123" s="5"/>
      <c r="AC63123" s="36"/>
      <c r="AD63123" s="36"/>
      <c r="AE63123"/>
      <c r="AF63123"/>
      <c r="AH63123" s="36"/>
      <c r="AJ63123"/>
    </row>
    <row r="63124" spans="14:36">
      <c r="N63124" s="36"/>
      <c r="R63124" s="5"/>
      <c r="W63124"/>
      <c r="Y63124" s="36"/>
      <c r="AA63124" s="5"/>
      <c r="AC63124" s="36"/>
      <c r="AD63124" s="36"/>
      <c r="AE63124"/>
      <c r="AF63124"/>
      <c r="AH63124" s="36"/>
      <c r="AJ63124"/>
    </row>
    <row r="63125" spans="14:36">
      <c r="N63125" s="36"/>
      <c r="R63125" s="5"/>
      <c r="W63125"/>
      <c r="Y63125" s="36"/>
      <c r="AA63125" s="5"/>
      <c r="AC63125" s="36"/>
      <c r="AD63125" s="36"/>
      <c r="AE63125"/>
      <c r="AF63125"/>
      <c r="AH63125" s="36"/>
      <c r="AJ63125"/>
    </row>
    <row r="63126" spans="14:36">
      <c r="N63126" s="36"/>
      <c r="R63126" s="5"/>
      <c r="W63126"/>
      <c r="Y63126" s="36"/>
      <c r="AA63126" s="5"/>
      <c r="AC63126" s="36"/>
      <c r="AD63126" s="36"/>
      <c r="AE63126"/>
      <c r="AF63126"/>
      <c r="AH63126" s="36"/>
      <c r="AJ63126"/>
    </row>
    <row r="63127" spans="14:36">
      <c r="N63127" s="36"/>
      <c r="R63127" s="5"/>
      <c r="W63127"/>
      <c r="Y63127" s="36"/>
      <c r="AA63127" s="5"/>
      <c r="AC63127" s="36"/>
      <c r="AD63127" s="36"/>
      <c r="AE63127"/>
      <c r="AF63127"/>
      <c r="AH63127" s="36"/>
      <c r="AJ63127"/>
    </row>
    <row r="63128" spans="14:36">
      <c r="N63128" s="36"/>
      <c r="R63128" s="5"/>
      <c r="W63128"/>
      <c r="Y63128" s="36"/>
      <c r="AA63128" s="5"/>
      <c r="AC63128" s="36"/>
      <c r="AD63128" s="36"/>
      <c r="AE63128"/>
      <c r="AF63128"/>
      <c r="AH63128" s="36"/>
      <c r="AJ63128"/>
    </row>
    <row r="63129" spans="14:36">
      <c r="N63129" s="36"/>
      <c r="R63129" s="5"/>
      <c r="W63129"/>
      <c r="Y63129" s="36"/>
      <c r="AA63129" s="5"/>
      <c r="AC63129" s="36"/>
      <c r="AD63129" s="36"/>
      <c r="AE63129"/>
      <c r="AF63129"/>
      <c r="AH63129" s="36"/>
      <c r="AJ63129"/>
    </row>
    <row r="63130" spans="14:36">
      <c r="N63130" s="36"/>
      <c r="R63130" s="5"/>
      <c r="W63130"/>
      <c r="Y63130" s="36"/>
      <c r="AA63130" s="5"/>
      <c r="AC63130" s="36"/>
      <c r="AD63130" s="36"/>
      <c r="AE63130"/>
      <c r="AF63130"/>
      <c r="AH63130" s="36"/>
      <c r="AJ63130"/>
    </row>
    <row r="63131" spans="14:36">
      <c r="N63131" s="36"/>
      <c r="R63131" s="5"/>
      <c r="W63131"/>
      <c r="Y63131" s="36"/>
      <c r="AA63131" s="5"/>
      <c r="AC63131" s="36"/>
      <c r="AD63131" s="36"/>
      <c r="AE63131"/>
      <c r="AF63131"/>
      <c r="AH63131" s="36"/>
      <c r="AJ63131"/>
    </row>
    <row r="63132" spans="14:36">
      <c r="N63132" s="36"/>
      <c r="R63132" s="5"/>
      <c r="W63132"/>
      <c r="Y63132" s="36"/>
      <c r="AA63132" s="5"/>
      <c r="AC63132" s="36"/>
      <c r="AD63132" s="36"/>
      <c r="AE63132"/>
      <c r="AF63132"/>
      <c r="AH63132" s="36"/>
      <c r="AJ63132"/>
    </row>
    <row r="63133" spans="14:36">
      <c r="N63133" s="36"/>
      <c r="R63133" s="5"/>
      <c r="W63133"/>
      <c r="Y63133" s="36"/>
      <c r="AA63133" s="5"/>
      <c r="AC63133" s="36"/>
      <c r="AD63133" s="36"/>
      <c r="AE63133"/>
      <c r="AF63133"/>
      <c r="AH63133" s="36"/>
      <c r="AJ63133"/>
    </row>
    <row r="63134" spans="14:36">
      <c r="N63134" s="36"/>
      <c r="R63134" s="5"/>
      <c r="W63134"/>
      <c r="Y63134" s="36"/>
      <c r="AA63134" s="5"/>
      <c r="AC63134" s="36"/>
      <c r="AD63134" s="36"/>
      <c r="AE63134"/>
      <c r="AF63134"/>
      <c r="AH63134" s="36"/>
      <c r="AJ63134"/>
    </row>
    <row r="63135" spans="14:36">
      <c r="N63135" s="36"/>
      <c r="R63135" s="5"/>
      <c r="W63135"/>
      <c r="Y63135" s="36"/>
      <c r="AA63135" s="5"/>
      <c r="AC63135" s="36"/>
      <c r="AD63135" s="36"/>
      <c r="AE63135"/>
      <c r="AF63135"/>
      <c r="AH63135" s="36"/>
      <c r="AJ63135"/>
    </row>
    <row r="63136" spans="14:36">
      <c r="N63136" s="36"/>
      <c r="R63136" s="5"/>
      <c r="W63136"/>
      <c r="Y63136" s="36"/>
      <c r="AA63136" s="5"/>
      <c r="AC63136" s="36"/>
      <c r="AD63136" s="36"/>
      <c r="AE63136"/>
      <c r="AF63136"/>
      <c r="AH63136" s="36"/>
      <c r="AJ63136"/>
    </row>
    <row r="63137" spans="14:36">
      <c r="N63137" s="36"/>
      <c r="R63137" s="5"/>
      <c r="W63137"/>
      <c r="Y63137" s="36"/>
      <c r="AA63137" s="5"/>
      <c r="AC63137" s="36"/>
      <c r="AD63137" s="36"/>
      <c r="AE63137"/>
      <c r="AF63137"/>
      <c r="AH63137" s="36"/>
      <c r="AJ63137"/>
    </row>
    <row r="63138" spans="14:36">
      <c r="N63138" s="36"/>
      <c r="R63138" s="5"/>
      <c r="W63138"/>
      <c r="Y63138" s="36"/>
      <c r="AA63138" s="5"/>
      <c r="AC63138" s="36"/>
      <c r="AD63138" s="36"/>
      <c r="AE63138"/>
      <c r="AF63138"/>
      <c r="AH63138" s="36"/>
      <c r="AJ63138"/>
    </row>
    <row r="63139" spans="14:36">
      <c r="N63139" s="36"/>
      <c r="R63139" s="5"/>
      <c r="W63139"/>
      <c r="Y63139" s="36"/>
      <c r="AA63139" s="5"/>
      <c r="AC63139" s="36"/>
      <c r="AD63139" s="36"/>
      <c r="AE63139"/>
      <c r="AF63139"/>
      <c r="AH63139" s="36"/>
      <c r="AJ63139"/>
    </row>
    <row r="63140" spans="14:36">
      <c r="N63140" s="36"/>
      <c r="R63140" s="5"/>
      <c r="W63140"/>
      <c r="Y63140" s="36"/>
      <c r="AA63140" s="5"/>
      <c r="AC63140" s="36"/>
      <c r="AD63140" s="36"/>
      <c r="AE63140"/>
      <c r="AF63140"/>
      <c r="AH63140" s="36"/>
      <c r="AJ63140"/>
    </row>
    <row r="63141" spans="14:36">
      <c r="N63141" s="36"/>
      <c r="R63141" s="5"/>
      <c r="W63141"/>
      <c r="Y63141" s="36"/>
      <c r="AA63141" s="5"/>
      <c r="AC63141" s="36"/>
      <c r="AD63141" s="36"/>
      <c r="AE63141"/>
      <c r="AF63141"/>
      <c r="AH63141" s="36"/>
      <c r="AJ63141"/>
    </row>
    <row r="63142" spans="14:36">
      <c r="N63142" s="36"/>
      <c r="R63142" s="5"/>
      <c r="W63142"/>
      <c r="Y63142" s="36"/>
      <c r="AA63142" s="5"/>
      <c r="AC63142" s="36"/>
      <c r="AD63142" s="36"/>
      <c r="AE63142"/>
      <c r="AF63142"/>
      <c r="AH63142" s="36"/>
      <c r="AJ63142"/>
    </row>
    <row r="63143" spans="14:36">
      <c r="N63143" s="36"/>
      <c r="R63143" s="5"/>
      <c r="W63143"/>
      <c r="Y63143" s="36"/>
      <c r="AA63143" s="5"/>
      <c r="AC63143" s="36"/>
      <c r="AD63143" s="36"/>
      <c r="AE63143"/>
      <c r="AF63143"/>
      <c r="AH63143" s="36"/>
      <c r="AJ63143"/>
    </row>
    <row r="63144" spans="14:36">
      <c r="N63144" s="36"/>
      <c r="R63144" s="5"/>
      <c r="W63144"/>
      <c r="Y63144" s="36"/>
      <c r="AA63144" s="5"/>
      <c r="AC63144" s="36"/>
      <c r="AD63144" s="36"/>
      <c r="AE63144"/>
      <c r="AF63144"/>
      <c r="AH63144" s="36"/>
      <c r="AJ63144"/>
    </row>
    <row r="63145" spans="14:36">
      <c r="N63145" s="36"/>
      <c r="R63145" s="5"/>
      <c r="W63145"/>
      <c r="Y63145" s="36"/>
      <c r="AA63145" s="5"/>
      <c r="AC63145" s="36"/>
      <c r="AD63145" s="36"/>
      <c r="AE63145"/>
      <c r="AF63145"/>
      <c r="AH63145" s="36"/>
      <c r="AJ63145"/>
    </row>
    <row r="63146" spans="14:36">
      <c r="N63146" s="36"/>
      <c r="R63146" s="5"/>
      <c r="W63146"/>
      <c r="Y63146" s="36"/>
      <c r="AA63146" s="5"/>
      <c r="AC63146" s="36"/>
      <c r="AD63146" s="36"/>
      <c r="AE63146"/>
      <c r="AF63146"/>
      <c r="AH63146" s="36"/>
      <c r="AJ63146"/>
    </row>
    <row r="63147" spans="14:36">
      <c r="N63147" s="36"/>
      <c r="R63147" s="5"/>
      <c r="W63147"/>
      <c r="Y63147" s="36"/>
      <c r="AA63147" s="5"/>
      <c r="AC63147" s="36"/>
      <c r="AD63147" s="36"/>
      <c r="AE63147"/>
      <c r="AF63147"/>
      <c r="AH63147" s="36"/>
      <c r="AJ63147"/>
    </row>
    <row r="63148" spans="14:36">
      <c r="N63148" s="36"/>
      <c r="R63148" s="5"/>
      <c r="W63148"/>
      <c r="Y63148" s="36"/>
      <c r="AA63148" s="5"/>
      <c r="AC63148" s="36"/>
      <c r="AD63148" s="36"/>
      <c r="AE63148"/>
      <c r="AF63148"/>
      <c r="AH63148" s="36"/>
      <c r="AJ63148"/>
    </row>
    <row r="63149" spans="14:36">
      <c r="N63149" s="36"/>
      <c r="R63149" s="5"/>
      <c r="W63149"/>
      <c r="Y63149" s="36"/>
      <c r="AA63149" s="5"/>
      <c r="AC63149" s="36"/>
      <c r="AD63149" s="36"/>
      <c r="AE63149"/>
      <c r="AF63149"/>
      <c r="AH63149" s="36"/>
      <c r="AJ63149"/>
    </row>
    <row r="63150" spans="14:36">
      <c r="N63150" s="36"/>
      <c r="R63150" s="5"/>
      <c r="W63150"/>
      <c r="Y63150" s="36"/>
      <c r="AA63150" s="5"/>
      <c r="AC63150" s="36"/>
      <c r="AD63150" s="36"/>
      <c r="AE63150"/>
      <c r="AF63150"/>
      <c r="AH63150" s="36"/>
      <c r="AJ63150"/>
    </row>
    <row r="63151" spans="14:36">
      <c r="N63151" s="36"/>
      <c r="R63151" s="5"/>
      <c r="W63151"/>
      <c r="Y63151" s="36"/>
      <c r="AA63151" s="5"/>
      <c r="AC63151" s="36"/>
      <c r="AD63151" s="36"/>
      <c r="AE63151"/>
      <c r="AF63151"/>
      <c r="AH63151" s="36"/>
      <c r="AJ63151"/>
    </row>
    <row r="63152" spans="14:36">
      <c r="N63152" s="36"/>
      <c r="R63152" s="5"/>
      <c r="W63152"/>
      <c r="Y63152" s="36"/>
      <c r="AA63152" s="5"/>
      <c r="AC63152" s="36"/>
      <c r="AD63152" s="36"/>
      <c r="AE63152"/>
      <c r="AF63152"/>
      <c r="AH63152" s="36"/>
      <c r="AJ63152"/>
    </row>
    <row r="63153" spans="14:36">
      <c r="N63153" s="36"/>
      <c r="R63153" s="5"/>
      <c r="W63153"/>
      <c r="Y63153" s="36"/>
      <c r="AA63153" s="5"/>
      <c r="AC63153" s="36"/>
      <c r="AD63153" s="36"/>
      <c r="AE63153"/>
      <c r="AF63153"/>
      <c r="AH63153" s="36"/>
      <c r="AJ63153"/>
    </row>
    <row r="63154" spans="14:36">
      <c r="N63154" s="36"/>
      <c r="R63154" s="5"/>
      <c r="W63154"/>
      <c r="Y63154" s="36"/>
      <c r="AA63154" s="5"/>
      <c r="AC63154" s="36"/>
      <c r="AD63154" s="36"/>
      <c r="AE63154"/>
      <c r="AF63154"/>
      <c r="AH63154" s="36"/>
      <c r="AJ63154"/>
    </row>
    <row r="63155" spans="14:36">
      <c r="N63155" s="36"/>
      <c r="R63155" s="5"/>
      <c r="W63155"/>
      <c r="Y63155" s="36"/>
      <c r="AA63155" s="5"/>
      <c r="AC63155" s="36"/>
      <c r="AD63155" s="36"/>
      <c r="AE63155"/>
      <c r="AF63155"/>
      <c r="AH63155" s="36"/>
      <c r="AJ63155"/>
    </row>
    <row r="63156" spans="14:36">
      <c r="N63156" s="36"/>
      <c r="R63156" s="5"/>
      <c r="W63156"/>
      <c r="Y63156" s="36"/>
      <c r="AA63156" s="5"/>
      <c r="AC63156" s="36"/>
      <c r="AD63156" s="36"/>
      <c r="AE63156"/>
      <c r="AF63156"/>
      <c r="AH63156" s="36"/>
      <c r="AJ63156"/>
    </row>
    <row r="63157" spans="14:36">
      <c r="N63157" s="36"/>
      <c r="R63157" s="5"/>
      <c r="W63157"/>
      <c r="Y63157" s="36"/>
      <c r="AA63157" s="5"/>
      <c r="AC63157" s="36"/>
      <c r="AD63157" s="36"/>
      <c r="AE63157"/>
      <c r="AF63157"/>
      <c r="AH63157" s="36"/>
      <c r="AJ63157"/>
    </row>
    <row r="63158" spans="14:36">
      <c r="N63158" s="36"/>
      <c r="R63158" s="5"/>
      <c r="W63158"/>
      <c r="Y63158" s="36"/>
      <c r="AA63158" s="5"/>
      <c r="AC63158" s="36"/>
      <c r="AD63158" s="36"/>
      <c r="AE63158"/>
      <c r="AF63158"/>
      <c r="AH63158" s="36"/>
      <c r="AJ63158"/>
    </row>
    <row r="63159" spans="14:36">
      <c r="N63159" s="36"/>
      <c r="R63159" s="5"/>
      <c r="W63159"/>
      <c r="Y63159" s="36"/>
      <c r="AA63159" s="5"/>
      <c r="AC63159" s="36"/>
      <c r="AD63159" s="36"/>
      <c r="AE63159"/>
      <c r="AF63159"/>
      <c r="AH63159" s="36"/>
      <c r="AJ63159"/>
    </row>
    <row r="63160" spans="14:36">
      <c r="N63160" s="36"/>
      <c r="R63160" s="5"/>
      <c r="W63160"/>
      <c r="Y63160" s="36"/>
      <c r="AA63160" s="5"/>
      <c r="AC63160" s="36"/>
      <c r="AD63160" s="36"/>
      <c r="AE63160"/>
      <c r="AF63160"/>
      <c r="AH63160" s="36"/>
      <c r="AJ63160"/>
    </row>
    <row r="63161" spans="14:36">
      <c r="N63161" s="36"/>
      <c r="R63161" s="5"/>
      <c r="W63161"/>
      <c r="Y63161" s="36"/>
      <c r="AA63161" s="5"/>
      <c r="AC63161" s="36"/>
      <c r="AD63161" s="36"/>
      <c r="AE63161"/>
      <c r="AF63161"/>
      <c r="AH63161" s="36"/>
      <c r="AJ63161"/>
    </row>
    <row r="63162" spans="14:36">
      <c r="N63162" s="36"/>
      <c r="R63162" s="5"/>
      <c r="W63162"/>
      <c r="Y63162" s="36"/>
      <c r="AA63162" s="5"/>
      <c r="AC63162" s="36"/>
      <c r="AD63162" s="36"/>
      <c r="AE63162"/>
      <c r="AF63162"/>
      <c r="AH63162" s="36"/>
      <c r="AJ63162"/>
    </row>
    <row r="63163" spans="14:36">
      <c r="N63163" s="36"/>
      <c r="R63163" s="5"/>
      <c r="W63163"/>
      <c r="Y63163" s="36"/>
      <c r="AA63163" s="5"/>
      <c r="AC63163" s="36"/>
      <c r="AD63163" s="36"/>
      <c r="AE63163"/>
      <c r="AF63163"/>
      <c r="AH63163" s="36"/>
      <c r="AJ63163"/>
    </row>
    <row r="63164" spans="14:36">
      <c r="N63164" s="36"/>
      <c r="R63164" s="5"/>
      <c r="W63164"/>
      <c r="Y63164" s="36"/>
      <c r="AA63164" s="5"/>
      <c r="AC63164" s="36"/>
      <c r="AD63164" s="36"/>
      <c r="AE63164"/>
      <c r="AF63164"/>
      <c r="AH63164" s="36"/>
      <c r="AJ63164"/>
    </row>
    <row r="63165" spans="14:36">
      <c r="N63165" s="36"/>
      <c r="R63165" s="5"/>
      <c r="W63165"/>
      <c r="Y63165" s="36"/>
      <c r="AA63165" s="5"/>
      <c r="AC63165" s="36"/>
      <c r="AD63165" s="36"/>
      <c r="AE63165"/>
      <c r="AF63165"/>
      <c r="AH63165" s="36"/>
      <c r="AJ63165"/>
    </row>
    <row r="63166" spans="14:36">
      <c r="N63166" s="36"/>
      <c r="R63166" s="5"/>
      <c r="W63166"/>
      <c r="Y63166" s="36"/>
      <c r="AA63166" s="5"/>
      <c r="AC63166" s="36"/>
      <c r="AD63166" s="36"/>
      <c r="AE63166"/>
      <c r="AF63166"/>
      <c r="AH63166" s="36"/>
      <c r="AJ63166"/>
    </row>
    <row r="63167" spans="14:36">
      <c r="N63167" s="36"/>
      <c r="R63167" s="5"/>
      <c r="W63167"/>
      <c r="Y63167" s="36"/>
      <c r="AA63167" s="5"/>
      <c r="AC63167" s="36"/>
      <c r="AD63167" s="36"/>
      <c r="AE63167"/>
      <c r="AF63167"/>
      <c r="AH63167" s="36"/>
      <c r="AJ63167"/>
    </row>
    <row r="63168" spans="14:36">
      <c r="N63168" s="36"/>
      <c r="R63168" s="5"/>
      <c r="W63168"/>
      <c r="Y63168" s="36"/>
      <c r="AA63168" s="5"/>
      <c r="AC63168" s="36"/>
      <c r="AD63168" s="36"/>
      <c r="AE63168"/>
      <c r="AF63168"/>
      <c r="AH63168" s="36"/>
      <c r="AJ63168"/>
    </row>
    <row r="63169" spans="14:36">
      <c r="N63169" s="36"/>
      <c r="R63169" s="5"/>
      <c r="W63169"/>
      <c r="Y63169" s="36"/>
      <c r="AA63169" s="5"/>
      <c r="AC63169" s="36"/>
      <c r="AD63169" s="36"/>
      <c r="AE63169"/>
      <c r="AF63169"/>
      <c r="AH63169" s="36"/>
      <c r="AJ63169"/>
    </row>
    <row r="63170" spans="14:36">
      <c r="N63170" s="36"/>
      <c r="R63170" s="5"/>
      <c r="W63170"/>
      <c r="Y63170" s="36"/>
      <c r="AA63170" s="5"/>
      <c r="AC63170" s="36"/>
      <c r="AD63170" s="36"/>
      <c r="AE63170"/>
      <c r="AF63170"/>
      <c r="AH63170" s="36"/>
      <c r="AJ63170"/>
    </row>
    <row r="63171" spans="14:36">
      <c r="N63171" s="36"/>
      <c r="R63171" s="5"/>
      <c r="W63171"/>
      <c r="Y63171" s="36"/>
      <c r="AA63171" s="5"/>
      <c r="AC63171" s="36"/>
      <c r="AD63171" s="36"/>
      <c r="AE63171"/>
      <c r="AF63171"/>
      <c r="AH63171" s="36"/>
      <c r="AJ63171"/>
    </row>
    <row r="63172" spans="14:36">
      <c r="N63172" s="36"/>
      <c r="R63172" s="5"/>
      <c r="W63172"/>
      <c r="Y63172" s="36"/>
      <c r="AA63172" s="5"/>
      <c r="AC63172" s="36"/>
      <c r="AD63172" s="36"/>
      <c r="AE63172"/>
      <c r="AF63172"/>
      <c r="AH63172" s="36"/>
      <c r="AJ63172"/>
    </row>
    <row r="63173" spans="14:36">
      <c r="N63173" s="36"/>
      <c r="R63173" s="5"/>
      <c r="W63173"/>
      <c r="Y63173" s="36"/>
      <c r="AA63173" s="5"/>
      <c r="AC63173" s="36"/>
      <c r="AD63173" s="36"/>
      <c r="AE63173"/>
      <c r="AF63173"/>
      <c r="AH63173" s="36"/>
      <c r="AJ63173"/>
    </row>
    <row r="63174" spans="14:36">
      <c r="N63174" s="36"/>
      <c r="R63174" s="5"/>
      <c r="W63174"/>
      <c r="Y63174" s="36"/>
      <c r="AA63174" s="5"/>
      <c r="AC63174" s="36"/>
      <c r="AD63174" s="36"/>
      <c r="AE63174"/>
      <c r="AF63174"/>
      <c r="AH63174" s="36"/>
      <c r="AJ63174"/>
    </row>
    <row r="63175" spans="14:36">
      <c r="N63175" s="36"/>
      <c r="R63175" s="5"/>
      <c r="W63175"/>
      <c r="Y63175" s="36"/>
      <c r="AA63175" s="5"/>
      <c r="AC63175" s="36"/>
      <c r="AD63175" s="36"/>
      <c r="AE63175"/>
      <c r="AF63175"/>
      <c r="AH63175" s="36"/>
      <c r="AJ63175"/>
    </row>
    <row r="63176" spans="14:36">
      <c r="N63176" s="36"/>
      <c r="R63176" s="5"/>
      <c r="W63176"/>
      <c r="Y63176" s="36"/>
      <c r="AA63176" s="5"/>
      <c r="AC63176" s="36"/>
      <c r="AD63176" s="36"/>
      <c r="AE63176"/>
      <c r="AF63176"/>
      <c r="AH63176" s="36"/>
      <c r="AJ63176"/>
    </row>
    <row r="63177" spans="14:36">
      <c r="N63177" s="36"/>
      <c r="R63177" s="5"/>
      <c r="W63177"/>
      <c r="Y63177" s="36"/>
      <c r="AA63177" s="5"/>
      <c r="AC63177" s="36"/>
      <c r="AD63177" s="36"/>
      <c r="AE63177"/>
      <c r="AF63177"/>
      <c r="AH63177" s="36"/>
      <c r="AJ63177"/>
    </row>
    <row r="63178" spans="14:36">
      <c r="N63178" s="36"/>
      <c r="R63178" s="5"/>
      <c r="W63178"/>
      <c r="Y63178" s="36"/>
      <c r="AA63178" s="5"/>
      <c r="AC63178" s="36"/>
      <c r="AD63178" s="36"/>
      <c r="AE63178"/>
      <c r="AF63178"/>
      <c r="AH63178" s="36"/>
      <c r="AJ63178"/>
    </row>
    <row r="63179" spans="14:36">
      <c r="N63179" s="36"/>
      <c r="R63179" s="5"/>
      <c r="W63179"/>
      <c r="Y63179" s="36"/>
      <c r="AA63179" s="5"/>
      <c r="AC63179" s="36"/>
      <c r="AD63179" s="36"/>
      <c r="AE63179"/>
      <c r="AF63179"/>
      <c r="AH63179" s="36"/>
      <c r="AJ63179"/>
    </row>
    <row r="63180" spans="14:36">
      <c r="N63180" s="36"/>
      <c r="R63180" s="5"/>
      <c r="W63180"/>
      <c r="Y63180" s="36"/>
      <c r="AA63180" s="5"/>
      <c r="AC63180" s="36"/>
      <c r="AD63180" s="36"/>
      <c r="AE63180"/>
      <c r="AF63180"/>
      <c r="AH63180" s="36"/>
      <c r="AJ63180"/>
    </row>
    <row r="63181" spans="14:36">
      <c r="N63181" s="36"/>
      <c r="R63181" s="5"/>
      <c r="W63181"/>
      <c r="Y63181" s="36"/>
      <c r="AA63181" s="5"/>
      <c r="AC63181" s="36"/>
      <c r="AD63181" s="36"/>
      <c r="AE63181"/>
      <c r="AF63181"/>
      <c r="AH63181" s="36"/>
      <c r="AJ63181"/>
    </row>
    <row r="63182" spans="14:36">
      <c r="N63182" s="36"/>
      <c r="R63182" s="5"/>
      <c r="W63182"/>
      <c r="Y63182" s="36"/>
      <c r="AA63182" s="5"/>
      <c r="AC63182" s="36"/>
      <c r="AD63182" s="36"/>
      <c r="AE63182"/>
      <c r="AF63182"/>
      <c r="AH63182" s="36"/>
      <c r="AJ63182"/>
    </row>
    <row r="63183" spans="14:36">
      <c r="N63183" s="36"/>
      <c r="R63183" s="5"/>
      <c r="W63183"/>
      <c r="Y63183" s="36"/>
      <c r="AA63183" s="5"/>
      <c r="AC63183" s="36"/>
      <c r="AD63183" s="36"/>
      <c r="AE63183"/>
      <c r="AF63183"/>
      <c r="AH63183" s="36"/>
      <c r="AJ63183"/>
    </row>
    <row r="63184" spans="14:36">
      <c r="N63184" s="36"/>
      <c r="R63184" s="5"/>
      <c r="W63184"/>
      <c r="Y63184" s="36"/>
      <c r="AA63184" s="5"/>
      <c r="AC63184" s="36"/>
      <c r="AD63184" s="36"/>
      <c r="AE63184"/>
      <c r="AF63184"/>
      <c r="AH63184" s="36"/>
      <c r="AJ63184"/>
    </row>
    <row r="63185" spans="14:36">
      <c r="N63185" s="36"/>
      <c r="R63185" s="5"/>
      <c r="W63185"/>
      <c r="Y63185" s="36"/>
      <c r="AA63185" s="5"/>
      <c r="AC63185" s="36"/>
      <c r="AD63185" s="36"/>
      <c r="AE63185"/>
      <c r="AF63185"/>
      <c r="AH63185" s="36"/>
      <c r="AJ63185"/>
    </row>
    <row r="63186" spans="14:36">
      <c r="N63186" s="36"/>
      <c r="R63186" s="5"/>
      <c r="W63186"/>
      <c r="Y63186" s="36"/>
      <c r="AA63186" s="5"/>
      <c r="AC63186" s="36"/>
      <c r="AD63186" s="36"/>
      <c r="AE63186"/>
      <c r="AF63186"/>
      <c r="AH63186" s="36"/>
      <c r="AJ63186"/>
    </row>
    <row r="63187" spans="14:36">
      <c r="N63187" s="36"/>
      <c r="R63187" s="5"/>
      <c r="W63187"/>
      <c r="Y63187" s="36"/>
      <c r="AA63187" s="5"/>
      <c r="AC63187" s="36"/>
      <c r="AD63187" s="36"/>
      <c r="AE63187"/>
      <c r="AF63187"/>
      <c r="AH63187" s="36"/>
      <c r="AJ63187"/>
    </row>
    <row r="63188" spans="14:36">
      <c r="N63188" s="36"/>
      <c r="R63188" s="5"/>
      <c r="W63188"/>
      <c r="Y63188" s="36"/>
      <c r="AA63188" s="5"/>
      <c r="AC63188" s="36"/>
      <c r="AD63188" s="36"/>
      <c r="AE63188"/>
      <c r="AF63188"/>
      <c r="AH63188" s="36"/>
      <c r="AJ63188"/>
    </row>
    <row r="63189" spans="14:36">
      <c r="N63189" s="36"/>
      <c r="R63189" s="5"/>
      <c r="W63189"/>
      <c r="Y63189" s="36"/>
      <c r="AA63189" s="5"/>
      <c r="AC63189" s="36"/>
      <c r="AD63189" s="36"/>
      <c r="AE63189"/>
      <c r="AF63189"/>
      <c r="AH63189" s="36"/>
      <c r="AJ63189"/>
    </row>
    <row r="63190" spans="14:36">
      <c r="N63190" s="36"/>
      <c r="R63190" s="5"/>
      <c r="W63190"/>
      <c r="Y63190" s="36"/>
      <c r="AA63190" s="5"/>
      <c r="AC63190" s="36"/>
      <c r="AD63190" s="36"/>
      <c r="AE63190"/>
      <c r="AF63190"/>
      <c r="AH63190" s="36"/>
      <c r="AJ63190"/>
    </row>
    <row r="63191" spans="14:36">
      <c r="N63191" s="36"/>
      <c r="R63191" s="5"/>
      <c r="W63191"/>
      <c r="Y63191" s="36"/>
      <c r="AA63191" s="5"/>
      <c r="AC63191" s="36"/>
      <c r="AD63191" s="36"/>
      <c r="AE63191"/>
      <c r="AF63191"/>
      <c r="AH63191" s="36"/>
      <c r="AJ63191"/>
    </row>
    <row r="63192" spans="14:36">
      <c r="N63192" s="36"/>
      <c r="R63192" s="5"/>
      <c r="W63192"/>
      <c r="Y63192" s="36"/>
      <c r="AA63192" s="5"/>
      <c r="AC63192" s="36"/>
      <c r="AD63192" s="36"/>
      <c r="AE63192"/>
      <c r="AF63192"/>
      <c r="AH63192" s="36"/>
      <c r="AJ63192"/>
    </row>
    <row r="63193" spans="14:36">
      <c r="N63193" s="36"/>
      <c r="R63193" s="5"/>
      <c r="W63193"/>
      <c r="Y63193" s="36"/>
      <c r="AA63193" s="5"/>
      <c r="AC63193" s="36"/>
      <c r="AD63193" s="36"/>
      <c r="AE63193"/>
      <c r="AF63193"/>
      <c r="AH63193" s="36"/>
      <c r="AJ63193"/>
    </row>
    <row r="63194" spans="14:36">
      <c r="N63194" s="36"/>
      <c r="R63194" s="5"/>
      <c r="W63194"/>
      <c r="Y63194" s="36"/>
      <c r="AA63194" s="5"/>
      <c r="AC63194" s="36"/>
      <c r="AD63194" s="36"/>
      <c r="AE63194"/>
      <c r="AF63194"/>
      <c r="AH63194" s="36"/>
      <c r="AJ63194"/>
    </row>
    <row r="63195" spans="14:36">
      <c r="N63195" s="36"/>
      <c r="R63195" s="5"/>
      <c r="W63195"/>
      <c r="Y63195" s="36"/>
      <c r="AA63195" s="5"/>
      <c r="AC63195" s="36"/>
      <c r="AD63195" s="36"/>
      <c r="AE63195"/>
      <c r="AF63195"/>
      <c r="AH63195" s="36"/>
      <c r="AJ63195"/>
    </row>
    <row r="63196" spans="14:36">
      <c r="N63196" s="36"/>
      <c r="R63196" s="5"/>
      <c r="W63196"/>
      <c r="Y63196" s="36"/>
      <c r="AA63196" s="5"/>
      <c r="AC63196" s="36"/>
      <c r="AD63196" s="36"/>
      <c r="AE63196"/>
      <c r="AF63196"/>
      <c r="AH63196" s="36"/>
      <c r="AJ63196"/>
    </row>
    <row r="63197" spans="14:36">
      <c r="N63197" s="36"/>
      <c r="R63197" s="5"/>
      <c r="W63197"/>
      <c r="Y63197" s="36"/>
      <c r="AA63197" s="5"/>
      <c r="AC63197" s="36"/>
      <c r="AD63197" s="36"/>
      <c r="AE63197"/>
      <c r="AF63197"/>
      <c r="AH63197" s="36"/>
      <c r="AJ63197"/>
    </row>
    <row r="63198" spans="14:36">
      <c r="N63198" s="36"/>
      <c r="R63198" s="5"/>
      <c r="W63198"/>
      <c r="Y63198" s="36"/>
      <c r="AA63198" s="5"/>
      <c r="AC63198" s="36"/>
      <c r="AD63198" s="36"/>
      <c r="AE63198"/>
      <c r="AF63198"/>
      <c r="AH63198" s="36"/>
      <c r="AJ63198"/>
    </row>
    <row r="63199" spans="14:36">
      <c r="N63199" s="36"/>
      <c r="R63199" s="5"/>
      <c r="W63199"/>
      <c r="Y63199" s="36"/>
      <c r="AA63199" s="5"/>
      <c r="AC63199" s="36"/>
      <c r="AD63199" s="36"/>
      <c r="AE63199"/>
      <c r="AF63199"/>
      <c r="AH63199" s="36"/>
      <c r="AJ63199"/>
    </row>
    <row r="63200" spans="14:36">
      <c r="N63200" s="36"/>
      <c r="R63200" s="5"/>
      <c r="W63200"/>
      <c r="Y63200" s="36"/>
      <c r="AA63200" s="5"/>
      <c r="AC63200" s="36"/>
      <c r="AD63200" s="36"/>
      <c r="AE63200"/>
      <c r="AF63200"/>
      <c r="AH63200" s="36"/>
      <c r="AJ63200"/>
    </row>
    <row r="63201" spans="14:36">
      <c r="N63201" s="36"/>
      <c r="R63201" s="5"/>
      <c r="W63201"/>
      <c r="Y63201" s="36"/>
      <c r="AA63201" s="5"/>
      <c r="AC63201" s="36"/>
      <c r="AD63201" s="36"/>
      <c r="AE63201"/>
      <c r="AF63201"/>
      <c r="AH63201" s="36"/>
      <c r="AJ63201"/>
    </row>
    <row r="63202" spans="14:36">
      <c r="N63202" s="36"/>
      <c r="R63202" s="5"/>
      <c r="W63202"/>
      <c r="Y63202" s="36"/>
      <c r="AA63202" s="5"/>
      <c r="AC63202" s="36"/>
      <c r="AD63202" s="36"/>
      <c r="AE63202"/>
      <c r="AF63202"/>
      <c r="AH63202" s="36"/>
      <c r="AJ63202"/>
    </row>
    <row r="63203" spans="14:36">
      <c r="N63203" s="36"/>
      <c r="R63203" s="5"/>
      <c r="W63203"/>
      <c r="Y63203" s="36"/>
      <c r="AA63203" s="5"/>
      <c r="AC63203" s="36"/>
      <c r="AD63203" s="36"/>
      <c r="AE63203"/>
      <c r="AF63203"/>
      <c r="AH63203" s="36"/>
      <c r="AJ63203"/>
    </row>
    <row r="63204" spans="14:36">
      <c r="N63204" s="36"/>
      <c r="R63204" s="5"/>
      <c r="W63204"/>
      <c r="Y63204" s="36"/>
      <c r="AA63204" s="5"/>
      <c r="AC63204" s="36"/>
      <c r="AD63204" s="36"/>
      <c r="AE63204"/>
      <c r="AF63204"/>
      <c r="AH63204" s="36"/>
      <c r="AJ63204"/>
    </row>
    <row r="63205" spans="14:36">
      <c r="N63205" s="36"/>
      <c r="R63205" s="5"/>
      <c r="W63205"/>
      <c r="Y63205" s="36"/>
      <c r="AA63205" s="5"/>
      <c r="AC63205" s="36"/>
      <c r="AD63205" s="36"/>
      <c r="AE63205"/>
      <c r="AF63205"/>
      <c r="AH63205" s="36"/>
      <c r="AJ63205"/>
    </row>
    <row r="63206" spans="14:36">
      <c r="N63206" s="36"/>
      <c r="R63206" s="5"/>
      <c r="W63206"/>
      <c r="Y63206" s="36"/>
      <c r="AA63206" s="5"/>
      <c r="AC63206" s="36"/>
      <c r="AD63206" s="36"/>
      <c r="AE63206"/>
      <c r="AF63206"/>
      <c r="AH63206" s="36"/>
      <c r="AJ63206"/>
    </row>
    <row r="63207" spans="14:36">
      <c r="N63207" s="36"/>
      <c r="R63207" s="5"/>
      <c r="W63207"/>
      <c r="Y63207" s="36"/>
      <c r="AA63207" s="5"/>
      <c r="AC63207" s="36"/>
      <c r="AD63207" s="36"/>
      <c r="AE63207"/>
      <c r="AF63207"/>
      <c r="AH63207" s="36"/>
      <c r="AJ63207"/>
    </row>
    <row r="63208" spans="14:36">
      <c r="N63208" s="36"/>
      <c r="R63208" s="5"/>
      <c r="W63208"/>
      <c r="Y63208" s="36"/>
      <c r="AA63208" s="5"/>
      <c r="AC63208" s="36"/>
      <c r="AD63208" s="36"/>
      <c r="AE63208"/>
      <c r="AF63208"/>
      <c r="AH63208" s="36"/>
      <c r="AJ63208"/>
    </row>
    <row r="63209" spans="14:36">
      <c r="N63209" s="36"/>
      <c r="R63209" s="5"/>
      <c r="W63209"/>
      <c r="Y63209" s="36"/>
      <c r="AA63209" s="5"/>
      <c r="AC63209" s="36"/>
      <c r="AD63209" s="36"/>
      <c r="AE63209"/>
      <c r="AF63209"/>
      <c r="AH63209" s="36"/>
      <c r="AJ63209"/>
    </row>
    <row r="63210" spans="14:36">
      <c r="N63210" s="36"/>
      <c r="R63210" s="5"/>
      <c r="W63210"/>
      <c r="Y63210" s="36"/>
      <c r="AA63210" s="5"/>
      <c r="AC63210" s="36"/>
      <c r="AD63210" s="36"/>
      <c r="AE63210"/>
      <c r="AF63210"/>
      <c r="AH63210" s="36"/>
      <c r="AJ63210"/>
    </row>
    <row r="63211" spans="14:36">
      <c r="N63211" s="36"/>
      <c r="R63211" s="5"/>
      <c r="W63211"/>
      <c r="Y63211" s="36"/>
      <c r="AA63211" s="5"/>
      <c r="AC63211" s="36"/>
      <c r="AD63211" s="36"/>
      <c r="AE63211"/>
      <c r="AF63211"/>
      <c r="AH63211" s="36"/>
      <c r="AJ63211"/>
    </row>
    <row r="63212" spans="14:36">
      <c r="N63212" s="36"/>
      <c r="R63212" s="5"/>
      <c r="W63212"/>
      <c r="Y63212" s="36"/>
      <c r="AA63212" s="5"/>
      <c r="AC63212" s="36"/>
      <c r="AD63212" s="36"/>
      <c r="AE63212"/>
      <c r="AF63212"/>
      <c r="AH63212" s="36"/>
      <c r="AJ63212"/>
    </row>
    <row r="63213" spans="14:36">
      <c r="N63213" s="36"/>
      <c r="R63213" s="5"/>
      <c r="W63213"/>
      <c r="Y63213" s="36"/>
      <c r="AA63213" s="5"/>
      <c r="AC63213" s="36"/>
      <c r="AD63213" s="36"/>
      <c r="AE63213"/>
      <c r="AF63213"/>
      <c r="AH63213" s="36"/>
      <c r="AJ63213"/>
    </row>
    <row r="63214" spans="14:36">
      <c r="N63214" s="36"/>
      <c r="R63214" s="5"/>
      <c r="W63214"/>
      <c r="Y63214" s="36"/>
      <c r="AA63214" s="5"/>
      <c r="AC63214" s="36"/>
      <c r="AD63214" s="36"/>
      <c r="AE63214"/>
      <c r="AF63214"/>
      <c r="AH63214" s="36"/>
      <c r="AJ63214"/>
    </row>
    <row r="63215" spans="14:36">
      <c r="N63215" s="36"/>
      <c r="R63215" s="5"/>
      <c r="W63215"/>
      <c r="Y63215" s="36"/>
      <c r="AA63215" s="5"/>
      <c r="AC63215" s="36"/>
      <c r="AD63215" s="36"/>
      <c r="AE63215"/>
      <c r="AF63215"/>
      <c r="AH63215" s="36"/>
      <c r="AJ63215"/>
    </row>
    <row r="63216" spans="14:36">
      <c r="N63216" s="36"/>
      <c r="R63216" s="5"/>
      <c r="W63216"/>
      <c r="Y63216" s="36"/>
      <c r="AA63216" s="5"/>
      <c r="AC63216" s="36"/>
      <c r="AD63216" s="36"/>
      <c r="AE63216"/>
      <c r="AF63216"/>
      <c r="AH63216" s="36"/>
      <c r="AJ63216"/>
    </row>
    <row r="63217" spans="14:36">
      <c r="N63217" s="36"/>
      <c r="R63217" s="5"/>
      <c r="W63217"/>
      <c r="Y63217" s="36"/>
      <c r="AA63217" s="5"/>
      <c r="AC63217" s="36"/>
      <c r="AD63217" s="36"/>
      <c r="AE63217"/>
      <c r="AF63217"/>
      <c r="AH63217" s="36"/>
      <c r="AJ63217"/>
    </row>
    <row r="63218" spans="14:36">
      <c r="N63218" s="36"/>
      <c r="R63218" s="5"/>
      <c r="W63218"/>
      <c r="Y63218" s="36"/>
      <c r="AA63218" s="5"/>
      <c r="AC63218" s="36"/>
      <c r="AD63218" s="36"/>
      <c r="AE63218"/>
      <c r="AF63218"/>
      <c r="AH63218" s="36"/>
      <c r="AJ63218"/>
    </row>
    <row r="63219" spans="14:36">
      <c r="N63219" s="36"/>
      <c r="R63219" s="5"/>
      <c r="W63219"/>
      <c r="Y63219" s="36"/>
      <c r="AA63219" s="5"/>
      <c r="AC63219" s="36"/>
      <c r="AD63219" s="36"/>
      <c r="AE63219"/>
      <c r="AF63219"/>
      <c r="AH63219" s="36"/>
      <c r="AJ63219"/>
    </row>
    <row r="63220" spans="14:36">
      <c r="N63220" s="36"/>
      <c r="R63220" s="5"/>
      <c r="W63220"/>
      <c r="Y63220" s="36"/>
      <c r="AA63220" s="5"/>
      <c r="AC63220" s="36"/>
      <c r="AD63220" s="36"/>
      <c r="AE63220"/>
      <c r="AF63220"/>
      <c r="AH63220" s="36"/>
      <c r="AJ63220"/>
    </row>
    <row r="63221" spans="14:36">
      <c r="N63221" s="36"/>
      <c r="R63221" s="5"/>
      <c r="W63221"/>
      <c r="Y63221" s="36"/>
      <c r="AA63221" s="5"/>
      <c r="AC63221" s="36"/>
      <c r="AD63221" s="36"/>
      <c r="AE63221"/>
      <c r="AF63221"/>
      <c r="AH63221" s="36"/>
      <c r="AJ63221"/>
    </row>
    <row r="63222" spans="14:36">
      <c r="N63222" s="36"/>
      <c r="R63222" s="5"/>
      <c r="W63222"/>
      <c r="Y63222" s="36"/>
      <c r="AA63222" s="5"/>
      <c r="AC63222" s="36"/>
      <c r="AD63222" s="36"/>
      <c r="AE63222"/>
      <c r="AF63222"/>
      <c r="AH63222" s="36"/>
      <c r="AJ63222"/>
    </row>
    <row r="63223" spans="14:36">
      <c r="N63223" s="36"/>
      <c r="R63223" s="5"/>
      <c r="W63223"/>
      <c r="Y63223" s="36"/>
      <c r="AA63223" s="5"/>
      <c r="AC63223" s="36"/>
      <c r="AD63223" s="36"/>
      <c r="AE63223"/>
      <c r="AF63223"/>
      <c r="AH63223" s="36"/>
      <c r="AJ63223"/>
    </row>
    <row r="63224" spans="14:36">
      <c r="N63224" s="36"/>
      <c r="R63224" s="5"/>
      <c r="W63224"/>
      <c r="Y63224" s="36"/>
      <c r="AA63224" s="5"/>
      <c r="AC63224" s="36"/>
      <c r="AD63224" s="36"/>
      <c r="AE63224"/>
      <c r="AF63224"/>
      <c r="AH63224" s="36"/>
      <c r="AJ63224"/>
    </row>
    <row r="63225" spans="14:36">
      <c r="N63225" s="36"/>
      <c r="R63225" s="5"/>
      <c r="W63225"/>
      <c r="Y63225" s="36"/>
      <c r="AA63225" s="5"/>
      <c r="AC63225" s="36"/>
      <c r="AD63225" s="36"/>
      <c r="AE63225"/>
      <c r="AF63225"/>
      <c r="AH63225" s="36"/>
      <c r="AJ63225"/>
    </row>
    <row r="63226" spans="14:36">
      <c r="N63226" s="36"/>
      <c r="R63226" s="5"/>
      <c r="W63226"/>
      <c r="Y63226" s="36"/>
      <c r="AA63226" s="5"/>
      <c r="AC63226" s="36"/>
      <c r="AD63226" s="36"/>
      <c r="AE63226"/>
      <c r="AF63226"/>
      <c r="AH63226" s="36"/>
      <c r="AJ63226"/>
    </row>
    <row r="63227" spans="14:36">
      <c r="N63227" s="36"/>
      <c r="R63227" s="5"/>
      <c r="W63227"/>
      <c r="Y63227" s="36"/>
      <c r="AA63227" s="5"/>
      <c r="AC63227" s="36"/>
      <c r="AD63227" s="36"/>
      <c r="AE63227"/>
      <c r="AF63227"/>
      <c r="AH63227" s="36"/>
      <c r="AJ63227"/>
    </row>
    <row r="63228" spans="14:36">
      <c r="N63228" s="36"/>
      <c r="R63228" s="5"/>
      <c r="W63228"/>
      <c r="Y63228" s="36"/>
      <c r="AA63228" s="5"/>
      <c r="AC63228" s="36"/>
      <c r="AD63228" s="36"/>
      <c r="AE63228"/>
      <c r="AF63228"/>
      <c r="AH63228" s="36"/>
      <c r="AJ63228"/>
    </row>
    <row r="63229" spans="14:36">
      <c r="N63229" s="36"/>
      <c r="R63229" s="5"/>
      <c r="W63229"/>
      <c r="Y63229" s="36"/>
      <c r="AA63229" s="5"/>
      <c r="AC63229" s="36"/>
      <c r="AD63229" s="36"/>
      <c r="AE63229"/>
      <c r="AF63229"/>
      <c r="AH63229" s="36"/>
      <c r="AJ63229"/>
    </row>
    <row r="63230" spans="14:36">
      <c r="N63230" s="36"/>
      <c r="R63230" s="5"/>
      <c r="W63230"/>
      <c r="Y63230" s="36"/>
      <c r="AA63230" s="5"/>
      <c r="AC63230" s="36"/>
      <c r="AD63230" s="36"/>
      <c r="AE63230"/>
      <c r="AF63230"/>
      <c r="AH63230" s="36"/>
      <c r="AJ63230"/>
    </row>
    <row r="63231" spans="14:36">
      <c r="N63231" s="36"/>
      <c r="R63231" s="5"/>
      <c r="W63231"/>
      <c r="Y63231" s="36"/>
      <c r="AA63231" s="5"/>
      <c r="AC63231" s="36"/>
      <c r="AD63231" s="36"/>
      <c r="AE63231"/>
      <c r="AF63231"/>
      <c r="AH63231" s="36"/>
      <c r="AJ63231"/>
    </row>
    <row r="63232" spans="14:36">
      <c r="N63232" s="36"/>
      <c r="R63232" s="5"/>
      <c r="W63232"/>
      <c r="Y63232" s="36"/>
      <c r="AA63232" s="5"/>
      <c r="AC63232" s="36"/>
      <c r="AD63232" s="36"/>
      <c r="AE63232"/>
      <c r="AF63232"/>
      <c r="AH63232" s="36"/>
      <c r="AJ63232"/>
    </row>
    <row r="63233" spans="14:36">
      <c r="N63233" s="36"/>
      <c r="R63233" s="5"/>
      <c r="W63233"/>
      <c r="Y63233" s="36"/>
      <c r="AA63233" s="5"/>
      <c r="AC63233" s="36"/>
      <c r="AD63233" s="36"/>
      <c r="AE63233"/>
      <c r="AF63233"/>
      <c r="AH63233" s="36"/>
      <c r="AJ63233"/>
    </row>
    <row r="63234" spans="14:36">
      <c r="N63234" s="36"/>
      <c r="R63234" s="5"/>
      <c r="W63234"/>
      <c r="Y63234" s="36"/>
      <c r="AA63234" s="5"/>
      <c r="AC63234" s="36"/>
      <c r="AD63234" s="36"/>
      <c r="AE63234"/>
      <c r="AF63234"/>
      <c r="AH63234" s="36"/>
      <c r="AJ63234"/>
    </row>
    <row r="63235" spans="14:36">
      <c r="N63235" s="36"/>
      <c r="R63235" s="5"/>
      <c r="W63235"/>
      <c r="Y63235" s="36"/>
      <c r="AA63235" s="5"/>
      <c r="AC63235" s="36"/>
      <c r="AD63235" s="36"/>
      <c r="AE63235"/>
      <c r="AF63235"/>
      <c r="AH63235" s="36"/>
      <c r="AJ63235"/>
    </row>
    <row r="63236" spans="14:36">
      <c r="N63236" s="36"/>
      <c r="R63236" s="5"/>
      <c r="W63236"/>
      <c r="Y63236" s="36"/>
      <c r="AA63236" s="5"/>
      <c r="AC63236" s="36"/>
      <c r="AD63236" s="36"/>
      <c r="AE63236"/>
      <c r="AF63236"/>
      <c r="AH63236" s="36"/>
      <c r="AJ63236"/>
    </row>
    <row r="63237" spans="14:36">
      <c r="N63237" s="36"/>
      <c r="R63237" s="5"/>
      <c r="W63237"/>
      <c r="Y63237" s="36"/>
      <c r="AA63237" s="5"/>
      <c r="AC63237" s="36"/>
      <c r="AD63237" s="36"/>
      <c r="AE63237"/>
      <c r="AF63237"/>
      <c r="AH63237" s="36"/>
      <c r="AJ63237"/>
    </row>
    <row r="63238" spans="14:36">
      <c r="N63238" s="36"/>
      <c r="R63238" s="5"/>
      <c r="W63238"/>
      <c r="Y63238" s="36"/>
      <c r="AA63238" s="5"/>
      <c r="AC63238" s="36"/>
      <c r="AD63238" s="36"/>
      <c r="AE63238"/>
      <c r="AF63238"/>
      <c r="AH63238" s="36"/>
      <c r="AJ63238"/>
    </row>
    <row r="63239" spans="14:36">
      <c r="N63239" s="36"/>
      <c r="R63239" s="5"/>
      <c r="W63239"/>
      <c r="Y63239" s="36"/>
      <c r="AA63239" s="5"/>
      <c r="AC63239" s="36"/>
      <c r="AD63239" s="36"/>
      <c r="AE63239"/>
      <c r="AF63239"/>
      <c r="AH63239" s="36"/>
      <c r="AJ63239"/>
    </row>
    <row r="63240" spans="14:36">
      <c r="N63240" s="36"/>
      <c r="R63240" s="5"/>
      <c r="W63240"/>
      <c r="Y63240" s="36"/>
      <c r="AA63240" s="5"/>
      <c r="AC63240" s="36"/>
      <c r="AD63240" s="36"/>
      <c r="AE63240"/>
      <c r="AF63240"/>
      <c r="AH63240" s="36"/>
      <c r="AJ63240"/>
    </row>
    <row r="63241" spans="14:36">
      <c r="N63241" s="36"/>
      <c r="R63241" s="5"/>
      <c r="W63241"/>
      <c r="Y63241" s="36"/>
      <c r="AA63241" s="5"/>
      <c r="AC63241" s="36"/>
      <c r="AD63241" s="36"/>
      <c r="AE63241"/>
      <c r="AF63241"/>
      <c r="AH63241" s="36"/>
      <c r="AJ63241"/>
    </row>
    <row r="63242" spans="14:36">
      <c r="N63242" s="36"/>
      <c r="R63242" s="5"/>
      <c r="W63242"/>
      <c r="Y63242" s="36"/>
      <c r="AA63242" s="5"/>
      <c r="AC63242" s="36"/>
      <c r="AD63242" s="36"/>
      <c r="AE63242"/>
      <c r="AF63242"/>
      <c r="AH63242" s="36"/>
      <c r="AJ63242"/>
    </row>
    <row r="63243" spans="14:36">
      <c r="N63243" s="36"/>
      <c r="R63243" s="5"/>
      <c r="W63243"/>
      <c r="Y63243" s="36"/>
      <c r="AA63243" s="5"/>
      <c r="AC63243" s="36"/>
      <c r="AD63243" s="36"/>
      <c r="AE63243"/>
      <c r="AF63243"/>
      <c r="AH63243" s="36"/>
      <c r="AJ63243"/>
    </row>
    <row r="63244" spans="14:36">
      <c r="N63244" s="36"/>
      <c r="R63244" s="5"/>
      <c r="W63244"/>
      <c r="Y63244" s="36"/>
      <c r="AA63244" s="5"/>
      <c r="AC63244" s="36"/>
      <c r="AD63244" s="36"/>
      <c r="AE63244"/>
      <c r="AF63244"/>
      <c r="AH63244" s="36"/>
      <c r="AJ63244"/>
    </row>
    <row r="63245" spans="14:36">
      <c r="N63245" s="36"/>
      <c r="R63245" s="5"/>
      <c r="W63245"/>
      <c r="Y63245" s="36"/>
      <c r="AA63245" s="5"/>
      <c r="AC63245" s="36"/>
      <c r="AD63245" s="36"/>
      <c r="AE63245"/>
      <c r="AF63245"/>
      <c r="AH63245" s="36"/>
      <c r="AJ63245"/>
    </row>
    <row r="63246" spans="14:36">
      <c r="N63246" s="36"/>
      <c r="R63246" s="5"/>
      <c r="W63246"/>
      <c r="Y63246" s="36"/>
      <c r="AA63246" s="5"/>
      <c r="AC63246" s="36"/>
      <c r="AD63246" s="36"/>
      <c r="AE63246"/>
      <c r="AF63246"/>
      <c r="AH63246" s="36"/>
      <c r="AJ63246"/>
    </row>
    <row r="63247" spans="14:36">
      <c r="N63247" s="36"/>
      <c r="R63247" s="5"/>
      <c r="W63247"/>
      <c r="Y63247" s="36"/>
      <c r="AA63247" s="5"/>
      <c r="AC63247" s="36"/>
      <c r="AD63247" s="36"/>
      <c r="AE63247"/>
      <c r="AF63247"/>
      <c r="AH63247" s="36"/>
      <c r="AJ63247"/>
    </row>
    <row r="63248" spans="14:36">
      <c r="N63248" s="36"/>
      <c r="R63248" s="5"/>
      <c r="W63248"/>
      <c r="Y63248" s="36"/>
      <c r="AA63248" s="5"/>
      <c r="AC63248" s="36"/>
      <c r="AD63248" s="36"/>
      <c r="AE63248"/>
      <c r="AF63248"/>
      <c r="AH63248" s="36"/>
      <c r="AJ63248"/>
    </row>
    <row r="63249" spans="14:36">
      <c r="N63249" s="36"/>
      <c r="R63249" s="5"/>
      <c r="W63249"/>
      <c r="Y63249" s="36"/>
      <c r="AA63249" s="5"/>
      <c r="AC63249" s="36"/>
      <c r="AD63249" s="36"/>
      <c r="AE63249"/>
      <c r="AF63249"/>
      <c r="AH63249" s="36"/>
      <c r="AJ63249"/>
    </row>
    <row r="63250" spans="14:36">
      <c r="N63250" s="36"/>
      <c r="R63250" s="5"/>
      <c r="W63250"/>
      <c r="Y63250" s="36"/>
      <c r="AA63250" s="5"/>
      <c r="AC63250" s="36"/>
      <c r="AD63250" s="36"/>
      <c r="AE63250"/>
      <c r="AF63250"/>
      <c r="AH63250" s="36"/>
      <c r="AJ63250"/>
    </row>
    <row r="63251" spans="14:36">
      <c r="N63251" s="36"/>
      <c r="R63251" s="5"/>
      <c r="W63251"/>
      <c r="Y63251" s="36"/>
      <c r="AA63251" s="5"/>
      <c r="AC63251" s="36"/>
      <c r="AD63251" s="36"/>
      <c r="AE63251"/>
      <c r="AF63251"/>
      <c r="AH63251" s="36"/>
      <c r="AJ63251"/>
    </row>
    <row r="63252" spans="14:36">
      <c r="N63252" s="36"/>
      <c r="R63252" s="5"/>
      <c r="W63252"/>
      <c r="Y63252" s="36"/>
      <c r="AA63252" s="5"/>
      <c r="AC63252" s="36"/>
      <c r="AD63252" s="36"/>
      <c r="AE63252"/>
      <c r="AF63252"/>
      <c r="AH63252" s="36"/>
      <c r="AJ63252"/>
    </row>
    <row r="63253" spans="14:36">
      <c r="N63253" s="36"/>
      <c r="R63253" s="5"/>
      <c r="W63253"/>
      <c r="Y63253" s="36"/>
      <c r="AA63253" s="5"/>
      <c r="AC63253" s="36"/>
      <c r="AD63253" s="36"/>
      <c r="AE63253"/>
      <c r="AF63253"/>
      <c r="AH63253" s="36"/>
      <c r="AJ63253"/>
    </row>
    <row r="63254" spans="14:36">
      <c r="N63254" s="36"/>
      <c r="R63254" s="5"/>
      <c r="W63254"/>
      <c r="Y63254" s="36"/>
      <c r="AA63254" s="5"/>
      <c r="AC63254" s="36"/>
      <c r="AD63254" s="36"/>
      <c r="AE63254"/>
      <c r="AF63254"/>
      <c r="AH63254" s="36"/>
      <c r="AJ63254"/>
    </row>
    <row r="63255" spans="14:36">
      <c r="N63255" s="36"/>
      <c r="R63255" s="5"/>
      <c r="W63255"/>
      <c r="Y63255" s="36"/>
      <c r="AA63255" s="5"/>
      <c r="AC63255" s="36"/>
      <c r="AD63255" s="36"/>
      <c r="AE63255"/>
      <c r="AF63255"/>
      <c r="AH63255" s="36"/>
      <c r="AJ63255"/>
    </row>
    <row r="63256" spans="14:36">
      <c r="N63256" s="36"/>
      <c r="R63256" s="5"/>
      <c r="W63256"/>
      <c r="Y63256" s="36"/>
      <c r="AA63256" s="5"/>
      <c r="AC63256" s="36"/>
      <c r="AD63256" s="36"/>
      <c r="AE63256"/>
      <c r="AF63256"/>
      <c r="AH63256" s="36"/>
      <c r="AJ63256"/>
    </row>
    <row r="63257" spans="14:36">
      <c r="N63257" s="36"/>
      <c r="R63257" s="5"/>
      <c r="W63257"/>
      <c r="Y63257" s="36"/>
      <c r="AA63257" s="5"/>
      <c r="AC63257" s="36"/>
      <c r="AD63257" s="36"/>
      <c r="AE63257"/>
      <c r="AF63257"/>
      <c r="AH63257" s="36"/>
      <c r="AJ63257"/>
    </row>
    <row r="63258" spans="14:36">
      <c r="N63258" s="36"/>
      <c r="R63258" s="5"/>
      <c r="W63258"/>
      <c r="Y63258" s="36"/>
      <c r="AA63258" s="5"/>
      <c r="AC63258" s="36"/>
      <c r="AD63258" s="36"/>
      <c r="AE63258"/>
      <c r="AF63258"/>
      <c r="AH63258" s="36"/>
      <c r="AJ63258"/>
    </row>
    <row r="63259" spans="14:36">
      <c r="N63259" s="36"/>
      <c r="R63259" s="5"/>
      <c r="W63259"/>
      <c r="Y63259" s="36"/>
      <c r="AA63259" s="5"/>
      <c r="AC63259" s="36"/>
      <c r="AD63259" s="36"/>
      <c r="AE63259"/>
      <c r="AF63259"/>
      <c r="AH63259" s="36"/>
      <c r="AJ63259"/>
    </row>
    <row r="63260" spans="14:36">
      <c r="N63260" s="36"/>
      <c r="R63260" s="5"/>
      <c r="W63260"/>
      <c r="Y63260" s="36"/>
      <c r="AA63260" s="5"/>
      <c r="AC63260" s="36"/>
      <c r="AD63260" s="36"/>
      <c r="AE63260"/>
      <c r="AF63260"/>
      <c r="AH63260" s="36"/>
      <c r="AJ63260"/>
    </row>
    <row r="63261" spans="14:36">
      <c r="N63261" s="36"/>
      <c r="R63261" s="5"/>
      <c r="W63261"/>
      <c r="Y63261" s="36"/>
      <c r="AA63261" s="5"/>
      <c r="AC63261" s="36"/>
      <c r="AD63261" s="36"/>
      <c r="AE63261"/>
      <c r="AF63261"/>
      <c r="AH63261" s="36"/>
      <c r="AJ63261"/>
    </row>
    <row r="63262" spans="14:36">
      <c r="N63262" s="36"/>
      <c r="R63262" s="5"/>
      <c r="W63262"/>
      <c r="Y63262" s="36"/>
      <c r="AA63262" s="5"/>
      <c r="AC63262" s="36"/>
      <c r="AD63262" s="36"/>
      <c r="AE63262"/>
      <c r="AF63262"/>
      <c r="AH63262" s="36"/>
      <c r="AJ63262"/>
    </row>
    <row r="63263" spans="14:36">
      <c r="N63263" s="36"/>
      <c r="R63263" s="5"/>
      <c r="W63263"/>
      <c r="Y63263" s="36"/>
      <c r="AA63263" s="5"/>
      <c r="AC63263" s="36"/>
      <c r="AD63263" s="36"/>
      <c r="AE63263"/>
      <c r="AF63263"/>
      <c r="AH63263" s="36"/>
      <c r="AJ63263"/>
    </row>
    <row r="63264" spans="14:36">
      <c r="N63264" s="36"/>
      <c r="R63264" s="5"/>
      <c r="W63264"/>
      <c r="Y63264" s="36"/>
      <c r="AA63264" s="5"/>
      <c r="AC63264" s="36"/>
      <c r="AD63264" s="36"/>
      <c r="AE63264"/>
      <c r="AF63264"/>
      <c r="AH63264" s="36"/>
      <c r="AJ63264"/>
    </row>
    <row r="63265" spans="14:36">
      <c r="N63265" s="36"/>
      <c r="R63265" s="5"/>
      <c r="W63265"/>
      <c r="Y63265" s="36"/>
      <c r="AA63265" s="5"/>
      <c r="AC63265" s="36"/>
      <c r="AD63265" s="36"/>
      <c r="AE63265"/>
      <c r="AF63265"/>
      <c r="AH63265" s="36"/>
      <c r="AJ63265"/>
    </row>
    <row r="63266" spans="14:36">
      <c r="N63266" s="36"/>
      <c r="R63266" s="5"/>
      <c r="W63266"/>
      <c r="Y63266" s="36"/>
      <c r="AA63266" s="5"/>
      <c r="AC63266" s="36"/>
      <c r="AD63266" s="36"/>
      <c r="AE63266"/>
      <c r="AF63266"/>
      <c r="AH63266" s="36"/>
      <c r="AJ63266"/>
    </row>
    <row r="63267" spans="14:36">
      <c r="N63267" s="36"/>
      <c r="R63267" s="5"/>
      <c r="W63267"/>
      <c r="Y63267" s="36"/>
      <c r="AA63267" s="5"/>
      <c r="AC63267" s="36"/>
      <c r="AD63267" s="36"/>
      <c r="AE63267"/>
      <c r="AF63267"/>
      <c r="AH63267" s="36"/>
      <c r="AJ63267"/>
    </row>
    <row r="63268" spans="14:36">
      <c r="N63268" s="36"/>
      <c r="R63268" s="5"/>
      <c r="W63268"/>
      <c r="Y63268" s="36"/>
      <c r="AA63268" s="5"/>
      <c r="AC63268" s="36"/>
      <c r="AD63268" s="36"/>
      <c r="AE63268"/>
      <c r="AF63268"/>
      <c r="AH63268" s="36"/>
      <c r="AJ63268"/>
    </row>
    <row r="63269" spans="14:36">
      <c r="N63269" s="36"/>
      <c r="R63269" s="5"/>
      <c r="W63269"/>
      <c r="Y63269" s="36"/>
      <c r="AA63269" s="5"/>
      <c r="AC63269" s="36"/>
      <c r="AD63269" s="36"/>
      <c r="AE63269"/>
      <c r="AF63269"/>
      <c r="AH63269" s="36"/>
      <c r="AJ63269"/>
    </row>
    <row r="63270" spans="14:36">
      <c r="N63270" s="36"/>
      <c r="R63270" s="5"/>
      <c r="W63270"/>
      <c r="Y63270" s="36"/>
      <c r="AA63270" s="5"/>
      <c r="AC63270" s="36"/>
      <c r="AD63270" s="36"/>
      <c r="AE63270"/>
      <c r="AF63270"/>
      <c r="AH63270" s="36"/>
      <c r="AJ63270"/>
    </row>
    <row r="63271" spans="14:36">
      <c r="N63271" s="36"/>
      <c r="R63271" s="5"/>
      <c r="W63271"/>
      <c r="Y63271" s="36"/>
      <c r="AA63271" s="5"/>
      <c r="AC63271" s="36"/>
      <c r="AD63271" s="36"/>
      <c r="AE63271"/>
      <c r="AF63271"/>
      <c r="AH63271" s="36"/>
      <c r="AJ63271"/>
    </row>
    <row r="63272" spans="14:36">
      <c r="N63272" s="36"/>
      <c r="R63272" s="5"/>
      <c r="W63272"/>
      <c r="Y63272" s="36"/>
      <c r="AA63272" s="5"/>
      <c r="AC63272" s="36"/>
      <c r="AD63272" s="36"/>
      <c r="AE63272"/>
      <c r="AF63272"/>
      <c r="AH63272" s="36"/>
      <c r="AJ63272"/>
    </row>
    <row r="63273" spans="14:36">
      <c r="N63273" s="36"/>
      <c r="R63273" s="5"/>
      <c r="W63273"/>
      <c r="Y63273" s="36"/>
      <c r="AA63273" s="5"/>
      <c r="AC63273" s="36"/>
      <c r="AD63273" s="36"/>
      <c r="AE63273"/>
      <c r="AF63273"/>
      <c r="AH63273" s="36"/>
      <c r="AJ63273"/>
    </row>
    <row r="63274" spans="14:36">
      <c r="N63274" s="36"/>
      <c r="R63274" s="5"/>
      <c r="W63274"/>
      <c r="Y63274" s="36"/>
      <c r="AA63274" s="5"/>
      <c r="AC63274" s="36"/>
      <c r="AD63274" s="36"/>
      <c r="AE63274"/>
      <c r="AF63274"/>
      <c r="AH63274" s="36"/>
      <c r="AJ63274"/>
    </row>
    <row r="63275" spans="14:36">
      <c r="N63275" s="36"/>
      <c r="R63275" s="5"/>
      <c r="W63275"/>
      <c r="Y63275" s="36"/>
      <c r="AA63275" s="5"/>
      <c r="AC63275" s="36"/>
      <c r="AD63275" s="36"/>
      <c r="AE63275"/>
      <c r="AF63275"/>
      <c r="AH63275" s="36"/>
      <c r="AJ63275"/>
    </row>
    <row r="63276" spans="14:36">
      <c r="N63276" s="36"/>
      <c r="R63276" s="5"/>
      <c r="W63276"/>
      <c r="Y63276" s="36"/>
      <c r="AA63276" s="5"/>
      <c r="AC63276" s="36"/>
      <c r="AD63276" s="36"/>
      <c r="AE63276"/>
      <c r="AF63276"/>
      <c r="AH63276" s="36"/>
      <c r="AJ63276"/>
    </row>
    <row r="63277" spans="14:36">
      <c r="N63277" s="36"/>
      <c r="R63277" s="5"/>
      <c r="W63277"/>
      <c r="Y63277" s="36"/>
      <c r="AA63277" s="5"/>
      <c r="AC63277" s="36"/>
      <c r="AD63277" s="36"/>
      <c r="AE63277"/>
      <c r="AF63277"/>
      <c r="AH63277" s="36"/>
      <c r="AJ63277"/>
    </row>
    <row r="63278" spans="14:36">
      <c r="N63278" s="36"/>
      <c r="R63278" s="5"/>
      <c r="W63278"/>
      <c r="Y63278" s="36"/>
      <c r="AA63278" s="5"/>
      <c r="AC63278" s="36"/>
      <c r="AD63278" s="36"/>
      <c r="AE63278"/>
      <c r="AF63278"/>
      <c r="AH63278" s="36"/>
      <c r="AJ63278"/>
    </row>
    <row r="63279" spans="14:36">
      <c r="N63279" s="36"/>
      <c r="R63279" s="5"/>
      <c r="W63279"/>
      <c r="Y63279" s="36"/>
      <c r="AA63279" s="5"/>
      <c r="AC63279" s="36"/>
      <c r="AD63279" s="36"/>
      <c r="AE63279"/>
      <c r="AF63279"/>
      <c r="AH63279" s="36"/>
      <c r="AJ63279"/>
    </row>
    <row r="63280" spans="14:36">
      <c r="N63280" s="36"/>
      <c r="R63280" s="5"/>
      <c r="W63280"/>
      <c r="Y63280" s="36"/>
      <c r="AA63280" s="5"/>
      <c r="AC63280" s="36"/>
      <c r="AD63280" s="36"/>
      <c r="AE63280"/>
      <c r="AF63280"/>
      <c r="AH63280" s="36"/>
      <c r="AJ63280"/>
    </row>
    <row r="63281" spans="14:36">
      <c r="N63281" s="36"/>
      <c r="R63281" s="5"/>
      <c r="W63281"/>
      <c r="Y63281" s="36"/>
      <c r="AA63281" s="5"/>
      <c r="AC63281" s="36"/>
      <c r="AD63281" s="36"/>
      <c r="AE63281"/>
      <c r="AF63281"/>
      <c r="AH63281" s="36"/>
      <c r="AJ63281"/>
    </row>
    <row r="63282" spans="14:36">
      <c r="N63282" s="36"/>
      <c r="R63282" s="5"/>
      <c r="W63282"/>
      <c r="Y63282" s="36"/>
      <c r="AA63282" s="5"/>
      <c r="AC63282" s="36"/>
      <c r="AD63282" s="36"/>
      <c r="AE63282"/>
      <c r="AF63282"/>
      <c r="AH63282" s="36"/>
      <c r="AJ63282"/>
    </row>
    <row r="63283" spans="14:36">
      <c r="N63283" s="36"/>
      <c r="R63283" s="5"/>
      <c r="W63283"/>
      <c r="Y63283" s="36"/>
      <c r="AA63283" s="5"/>
      <c r="AC63283" s="36"/>
      <c r="AD63283" s="36"/>
      <c r="AE63283"/>
      <c r="AF63283"/>
      <c r="AH63283" s="36"/>
      <c r="AJ63283"/>
    </row>
    <row r="63284" spans="14:36">
      <c r="N63284" s="36"/>
      <c r="R63284" s="5"/>
      <c r="W63284"/>
      <c r="Y63284" s="36"/>
      <c r="AA63284" s="5"/>
      <c r="AC63284" s="36"/>
      <c r="AD63284" s="36"/>
      <c r="AE63284"/>
      <c r="AF63284"/>
      <c r="AH63284" s="36"/>
      <c r="AJ63284"/>
    </row>
    <row r="63285" spans="14:36">
      <c r="N63285" s="36"/>
      <c r="R63285" s="5"/>
      <c r="W63285"/>
      <c r="Y63285" s="36"/>
      <c r="AA63285" s="5"/>
      <c r="AC63285" s="36"/>
      <c r="AD63285" s="36"/>
      <c r="AE63285"/>
      <c r="AF63285"/>
      <c r="AH63285" s="36"/>
      <c r="AJ63285"/>
    </row>
    <row r="63286" spans="14:36">
      <c r="N63286" s="36"/>
      <c r="R63286" s="5"/>
      <c r="W63286"/>
      <c r="Y63286" s="36"/>
      <c r="AA63286" s="5"/>
      <c r="AC63286" s="36"/>
      <c r="AD63286" s="36"/>
      <c r="AE63286"/>
      <c r="AF63286"/>
      <c r="AH63286" s="36"/>
      <c r="AJ63286"/>
    </row>
    <row r="63287" spans="14:36">
      <c r="N63287" s="36"/>
      <c r="R63287" s="5"/>
      <c r="W63287"/>
      <c r="Y63287" s="36"/>
      <c r="AA63287" s="5"/>
      <c r="AC63287" s="36"/>
      <c r="AD63287" s="36"/>
      <c r="AE63287"/>
      <c r="AF63287"/>
      <c r="AH63287" s="36"/>
      <c r="AJ63287"/>
    </row>
    <row r="63288" spans="14:36">
      <c r="N63288" s="36"/>
      <c r="R63288" s="5"/>
      <c r="W63288"/>
      <c r="Y63288" s="36"/>
      <c r="AA63288" s="5"/>
      <c r="AC63288" s="36"/>
      <c r="AD63288" s="36"/>
      <c r="AE63288"/>
      <c r="AF63288"/>
      <c r="AH63288" s="36"/>
      <c r="AJ63288"/>
    </row>
    <row r="63289" spans="14:36">
      <c r="N63289" s="36"/>
      <c r="R63289" s="5"/>
      <c r="W63289"/>
      <c r="Y63289" s="36"/>
      <c r="AA63289" s="5"/>
      <c r="AC63289" s="36"/>
      <c r="AD63289" s="36"/>
      <c r="AE63289"/>
      <c r="AF63289"/>
      <c r="AH63289" s="36"/>
      <c r="AJ63289"/>
    </row>
    <row r="63290" spans="14:36">
      <c r="N63290" s="36"/>
      <c r="R63290" s="5"/>
      <c r="W63290"/>
      <c r="Y63290" s="36"/>
      <c r="AA63290" s="5"/>
      <c r="AC63290" s="36"/>
      <c r="AD63290" s="36"/>
      <c r="AE63290"/>
      <c r="AF63290"/>
      <c r="AH63290" s="36"/>
      <c r="AJ63290"/>
    </row>
    <row r="63291" spans="14:36">
      <c r="N63291" s="36"/>
      <c r="R63291" s="5"/>
      <c r="W63291"/>
      <c r="Y63291" s="36"/>
      <c r="AA63291" s="5"/>
      <c r="AC63291" s="36"/>
      <c r="AD63291" s="36"/>
      <c r="AE63291"/>
      <c r="AF63291"/>
      <c r="AH63291" s="36"/>
      <c r="AJ63291"/>
    </row>
    <row r="63292" spans="14:36">
      <c r="N63292" s="36"/>
      <c r="R63292" s="5"/>
      <c r="W63292"/>
      <c r="Y63292" s="36"/>
      <c r="AA63292" s="5"/>
      <c r="AC63292" s="36"/>
      <c r="AD63292" s="36"/>
      <c r="AE63292"/>
      <c r="AF63292"/>
      <c r="AH63292" s="36"/>
      <c r="AJ63292"/>
    </row>
    <row r="63293" spans="14:36">
      <c r="N63293" s="36"/>
      <c r="R63293" s="5"/>
      <c r="W63293"/>
      <c r="Y63293" s="36"/>
      <c r="AA63293" s="5"/>
      <c r="AC63293" s="36"/>
      <c r="AD63293" s="36"/>
      <c r="AE63293"/>
      <c r="AF63293"/>
      <c r="AH63293" s="36"/>
      <c r="AJ63293"/>
    </row>
    <row r="63294" spans="14:36">
      <c r="N63294" s="36"/>
      <c r="R63294" s="5"/>
      <c r="W63294"/>
      <c r="Y63294" s="36"/>
      <c r="AA63294" s="5"/>
      <c r="AC63294" s="36"/>
      <c r="AD63294" s="36"/>
      <c r="AE63294"/>
      <c r="AF63294"/>
      <c r="AH63294" s="36"/>
      <c r="AJ63294"/>
    </row>
    <row r="63295" spans="14:36">
      <c r="N63295" s="36"/>
      <c r="R63295" s="5"/>
      <c r="W63295"/>
      <c r="Y63295" s="36"/>
      <c r="AA63295" s="5"/>
      <c r="AC63295" s="36"/>
      <c r="AD63295" s="36"/>
      <c r="AE63295"/>
      <c r="AF63295"/>
      <c r="AH63295" s="36"/>
      <c r="AJ63295"/>
    </row>
    <row r="63296" spans="14:36">
      <c r="N63296" s="36"/>
      <c r="R63296" s="5"/>
      <c r="W63296"/>
      <c r="Y63296" s="36"/>
      <c r="AA63296" s="5"/>
      <c r="AC63296" s="36"/>
      <c r="AD63296" s="36"/>
      <c r="AE63296"/>
      <c r="AF63296"/>
      <c r="AH63296" s="36"/>
      <c r="AJ63296"/>
    </row>
    <row r="63297" spans="14:36">
      <c r="N63297" s="36"/>
      <c r="R63297" s="5"/>
      <c r="W63297"/>
      <c r="Y63297" s="36"/>
      <c r="AA63297" s="5"/>
      <c r="AC63297" s="36"/>
      <c r="AD63297" s="36"/>
      <c r="AE63297"/>
      <c r="AF63297"/>
      <c r="AH63297" s="36"/>
      <c r="AJ63297"/>
    </row>
    <row r="63298" spans="14:36">
      <c r="N63298" s="36"/>
      <c r="R63298" s="5"/>
      <c r="W63298"/>
      <c r="Y63298" s="36"/>
      <c r="AA63298" s="5"/>
      <c r="AC63298" s="36"/>
      <c r="AD63298" s="36"/>
      <c r="AE63298"/>
      <c r="AF63298"/>
      <c r="AH63298" s="36"/>
      <c r="AJ63298"/>
    </row>
    <row r="63299" spans="14:36">
      <c r="N63299" s="36"/>
      <c r="R63299" s="5"/>
      <c r="W63299"/>
      <c r="Y63299" s="36"/>
      <c r="AA63299" s="5"/>
      <c r="AC63299" s="36"/>
      <c r="AD63299" s="36"/>
      <c r="AE63299"/>
      <c r="AF63299"/>
      <c r="AH63299" s="36"/>
      <c r="AJ63299"/>
    </row>
    <row r="63300" spans="14:36">
      <c r="N63300" s="36"/>
      <c r="R63300" s="5"/>
      <c r="W63300"/>
      <c r="Y63300" s="36"/>
      <c r="AA63300" s="5"/>
      <c r="AC63300" s="36"/>
      <c r="AD63300" s="36"/>
      <c r="AE63300"/>
      <c r="AF63300"/>
      <c r="AH63300" s="36"/>
      <c r="AJ63300"/>
    </row>
    <row r="63301" spans="14:36">
      <c r="N63301" s="36"/>
      <c r="R63301" s="5"/>
      <c r="W63301"/>
      <c r="Y63301" s="36"/>
      <c r="AA63301" s="5"/>
      <c r="AC63301" s="36"/>
      <c r="AD63301" s="36"/>
      <c r="AE63301"/>
      <c r="AF63301"/>
      <c r="AH63301" s="36"/>
      <c r="AJ63301"/>
    </row>
    <row r="63302" spans="14:36">
      <c r="N63302" s="36"/>
      <c r="R63302" s="5"/>
      <c r="W63302"/>
      <c r="Y63302" s="36"/>
      <c r="AA63302" s="5"/>
      <c r="AC63302" s="36"/>
      <c r="AD63302" s="36"/>
      <c r="AE63302"/>
      <c r="AF63302"/>
      <c r="AH63302" s="36"/>
      <c r="AJ63302"/>
    </row>
    <row r="63303" spans="14:36">
      <c r="N63303" s="36"/>
      <c r="R63303" s="5"/>
      <c r="W63303"/>
      <c r="Y63303" s="36"/>
      <c r="AA63303" s="5"/>
      <c r="AC63303" s="36"/>
      <c r="AD63303" s="36"/>
      <c r="AE63303"/>
      <c r="AF63303"/>
      <c r="AH63303" s="36"/>
      <c r="AJ63303"/>
    </row>
    <row r="63304" spans="14:36">
      <c r="N63304" s="36"/>
      <c r="R63304" s="5"/>
      <c r="W63304"/>
      <c r="Y63304" s="36"/>
      <c r="AA63304" s="5"/>
      <c r="AC63304" s="36"/>
      <c r="AD63304" s="36"/>
      <c r="AE63304"/>
      <c r="AF63304"/>
      <c r="AH63304" s="36"/>
      <c r="AJ63304"/>
    </row>
    <row r="63305" spans="14:36">
      <c r="N63305" s="36"/>
      <c r="R63305" s="5"/>
      <c r="W63305"/>
      <c r="Y63305" s="36"/>
      <c r="AA63305" s="5"/>
      <c r="AC63305" s="36"/>
      <c r="AD63305" s="36"/>
      <c r="AE63305"/>
      <c r="AF63305"/>
      <c r="AH63305" s="36"/>
      <c r="AJ63305"/>
    </row>
    <row r="63306" spans="14:36">
      <c r="N63306" s="36"/>
      <c r="R63306" s="5"/>
      <c r="W63306"/>
      <c r="Y63306" s="36"/>
      <c r="AA63306" s="5"/>
      <c r="AC63306" s="36"/>
      <c r="AD63306" s="36"/>
      <c r="AE63306"/>
      <c r="AF63306"/>
      <c r="AH63306" s="36"/>
      <c r="AJ63306"/>
    </row>
    <row r="63307" spans="14:36">
      <c r="N63307" s="36"/>
      <c r="R63307" s="5"/>
      <c r="W63307"/>
      <c r="Y63307" s="36"/>
      <c r="AA63307" s="5"/>
      <c r="AC63307" s="36"/>
      <c r="AD63307" s="36"/>
      <c r="AE63307"/>
      <c r="AF63307"/>
      <c r="AH63307" s="36"/>
      <c r="AJ63307"/>
    </row>
    <row r="63308" spans="14:36">
      <c r="N63308" s="36"/>
      <c r="R63308" s="5"/>
      <c r="W63308"/>
      <c r="Y63308" s="36"/>
      <c r="AA63308" s="5"/>
      <c r="AC63308" s="36"/>
      <c r="AD63308" s="36"/>
      <c r="AE63308"/>
      <c r="AF63308"/>
      <c r="AH63308" s="36"/>
      <c r="AJ63308"/>
    </row>
    <row r="63309" spans="14:36">
      <c r="N63309" s="36"/>
      <c r="R63309" s="5"/>
      <c r="W63309"/>
      <c r="Y63309" s="36"/>
      <c r="AA63309" s="5"/>
      <c r="AC63309" s="36"/>
      <c r="AD63309" s="36"/>
      <c r="AE63309"/>
      <c r="AF63309"/>
      <c r="AH63309" s="36"/>
      <c r="AJ63309"/>
    </row>
    <row r="63310" spans="14:36">
      <c r="N63310" s="36"/>
      <c r="R63310" s="5"/>
      <c r="W63310"/>
      <c r="Y63310" s="36"/>
      <c r="AA63310" s="5"/>
      <c r="AC63310" s="36"/>
      <c r="AD63310" s="36"/>
      <c r="AE63310"/>
      <c r="AF63310"/>
      <c r="AH63310" s="36"/>
      <c r="AJ63310"/>
    </row>
    <row r="63311" spans="14:36">
      <c r="N63311" s="36"/>
      <c r="R63311" s="5"/>
      <c r="W63311"/>
      <c r="Y63311" s="36"/>
      <c r="AA63311" s="5"/>
      <c r="AC63311" s="36"/>
      <c r="AD63311" s="36"/>
      <c r="AE63311"/>
      <c r="AF63311"/>
      <c r="AH63311" s="36"/>
      <c r="AJ63311"/>
    </row>
    <row r="63312" spans="14:36">
      <c r="N63312" s="36"/>
      <c r="R63312" s="5"/>
      <c r="W63312"/>
      <c r="Y63312" s="36"/>
      <c r="AA63312" s="5"/>
      <c r="AC63312" s="36"/>
      <c r="AD63312" s="36"/>
      <c r="AE63312"/>
      <c r="AF63312"/>
      <c r="AH63312" s="36"/>
      <c r="AJ63312"/>
    </row>
    <row r="63313" spans="14:36">
      <c r="N63313" s="36"/>
      <c r="R63313" s="5"/>
      <c r="W63313"/>
      <c r="Y63313" s="36"/>
      <c r="AA63313" s="5"/>
      <c r="AC63313" s="36"/>
      <c r="AD63313" s="36"/>
      <c r="AE63313"/>
      <c r="AF63313"/>
      <c r="AH63313" s="36"/>
      <c r="AJ63313"/>
    </row>
    <row r="63314" spans="14:36">
      <c r="N63314" s="36"/>
      <c r="R63314" s="5"/>
      <c r="W63314"/>
      <c r="Y63314" s="36"/>
      <c r="AA63314" s="5"/>
      <c r="AC63314" s="36"/>
      <c r="AD63314" s="36"/>
      <c r="AE63314"/>
      <c r="AF63314"/>
      <c r="AH63314" s="36"/>
      <c r="AJ63314"/>
    </row>
    <row r="63315" spans="14:36">
      <c r="N63315" s="36"/>
      <c r="R63315" s="5"/>
      <c r="W63315"/>
      <c r="Y63315" s="36"/>
      <c r="AA63315" s="5"/>
      <c r="AC63315" s="36"/>
      <c r="AD63315" s="36"/>
      <c r="AE63315"/>
      <c r="AF63315"/>
      <c r="AH63315" s="36"/>
      <c r="AJ63315"/>
    </row>
    <row r="63316" spans="14:36">
      <c r="N63316" s="36"/>
      <c r="R63316" s="5"/>
      <c r="W63316"/>
      <c r="Y63316" s="36"/>
      <c r="AA63316" s="5"/>
      <c r="AC63316" s="36"/>
      <c r="AD63316" s="36"/>
      <c r="AE63316"/>
      <c r="AF63316"/>
      <c r="AH63316" s="36"/>
      <c r="AJ63316"/>
    </row>
    <row r="63317" spans="14:36">
      <c r="N63317" s="36"/>
      <c r="R63317" s="5"/>
      <c r="W63317"/>
      <c r="Y63317" s="36"/>
      <c r="AA63317" s="5"/>
      <c r="AC63317" s="36"/>
      <c r="AD63317" s="36"/>
      <c r="AE63317"/>
      <c r="AF63317"/>
      <c r="AH63317" s="36"/>
      <c r="AJ63317"/>
    </row>
    <row r="63318" spans="14:36">
      <c r="N63318" s="36"/>
      <c r="R63318" s="5"/>
      <c r="W63318"/>
      <c r="Y63318" s="36"/>
      <c r="AA63318" s="5"/>
      <c r="AC63318" s="36"/>
      <c r="AD63318" s="36"/>
      <c r="AE63318"/>
      <c r="AF63318"/>
      <c r="AH63318" s="36"/>
      <c r="AJ63318"/>
    </row>
    <row r="63319" spans="14:36">
      <c r="N63319" s="36"/>
      <c r="R63319" s="5"/>
      <c r="W63319"/>
      <c r="Y63319" s="36"/>
      <c r="AA63319" s="5"/>
      <c r="AC63319" s="36"/>
      <c r="AD63319" s="36"/>
      <c r="AE63319"/>
      <c r="AF63319"/>
      <c r="AH63319" s="36"/>
      <c r="AJ63319"/>
    </row>
    <row r="63320" spans="14:36">
      <c r="N63320" s="36"/>
      <c r="R63320" s="5"/>
      <c r="W63320"/>
      <c r="Y63320" s="36"/>
      <c r="AA63320" s="5"/>
      <c r="AC63320" s="36"/>
      <c r="AD63320" s="36"/>
      <c r="AE63320"/>
      <c r="AF63320"/>
      <c r="AH63320" s="36"/>
      <c r="AJ63320"/>
    </row>
    <row r="63321" spans="14:36">
      <c r="N63321" s="36"/>
      <c r="R63321" s="5"/>
      <c r="W63321"/>
      <c r="Y63321" s="36"/>
      <c r="AA63321" s="5"/>
      <c r="AC63321" s="36"/>
      <c r="AD63321" s="36"/>
      <c r="AE63321"/>
      <c r="AF63321"/>
      <c r="AH63321" s="36"/>
      <c r="AJ63321"/>
    </row>
    <row r="63322" spans="14:36">
      <c r="N63322" s="36"/>
      <c r="R63322" s="5"/>
      <c r="W63322"/>
      <c r="Y63322" s="36"/>
      <c r="AA63322" s="5"/>
      <c r="AC63322" s="36"/>
      <c r="AD63322" s="36"/>
      <c r="AE63322"/>
      <c r="AF63322"/>
      <c r="AH63322" s="36"/>
      <c r="AJ63322"/>
    </row>
    <row r="63323" spans="14:36">
      <c r="N63323" s="36"/>
      <c r="R63323" s="5"/>
      <c r="W63323"/>
      <c r="Y63323" s="36"/>
      <c r="AA63323" s="5"/>
      <c r="AC63323" s="36"/>
      <c r="AD63323" s="36"/>
      <c r="AE63323"/>
      <c r="AF63323"/>
      <c r="AH63323" s="36"/>
      <c r="AJ63323"/>
    </row>
    <row r="63324" spans="14:36">
      <c r="N63324" s="36"/>
      <c r="R63324" s="5"/>
      <c r="W63324"/>
      <c r="Y63324" s="36"/>
      <c r="AA63324" s="5"/>
      <c r="AC63324" s="36"/>
      <c r="AD63324" s="36"/>
      <c r="AE63324"/>
      <c r="AF63324"/>
      <c r="AH63324" s="36"/>
      <c r="AJ63324"/>
    </row>
    <row r="63325" spans="14:36">
      <c r="N63325" s="36"/>
      <c r="R63325" s="5"/>
      <c r="W63325"/>
      <c r="Y63325" s="36"/>
      <c r="AA63325" s="5"/>
      <c r="AC63325" s="36"/>
      <c r="AD63325" s="36"/>
      <c r="AE63325"/>
      <c r="AF63325"/>
      <c r="AH63325" s="36"/>
      <c r="AJ63325"/>
    </row>
    <row r="63326" spans="14:36">
      <c r="N63326" s="36"/>
      <c r="R63326" s="5"/>
      <c r="W63326"/>
      <c r="Y63326" s="36"/>
      <c r="AA63326" s="5"/>
      <c r="AC63326" s="36"/>
      <c r="AD63326" s="36"/>
      <c r="AE63326"/>
      <c r="AF63326"/>
      <c r="AH63326" s="36"/>
      <c r="AJ63326"/>
    </row>
    <row r="63327" spans="14:36">
      <c r="N63327" s="36"/>
      <c r="R63327" s="5"/>
      <c r="W63327"/>
      <c r="Y63327" s="36"/>
      <c r="AA63327" s="5"/>
      <c r="AC63327" s="36"/>
      <c r="AD63327" s="36"/>
      <c r="AE63327"/>
      <c r="AF63327"/>
      <c r="AH63327" s="36"/>
      <c r="AJ63327"/>
    </row>
    <row r="63328" spans="14:36">
      <c r="N63328" s="36"/>
      <c r="R63328" s="5"/>
      <c r="W63328"/>
      <c r="Y63328" s="36"/>
      <c r="AA63328" s="5"/>
      <c r="AC63328" s="36"/>
      <c r="AD63328" s="36"/>
      <c r="AE63328"/>
      <c r="AF63328"/>
      <c r="AH63328" s="36"/>
      <c r="AJ63328"/>
    </row>
    <row r="63329" spans="14:36">
      <c r="N63329" s="36"/>
      <c r="R63329" s="5"/>
      <c r="W63329"/>
      <c r="Y63329" s="36"/>
      <c r="AA63329" s="5"/>
      <c r="AC63329" s="36"/>
      <c r="AD63329" s="36"/>
      <c r="AE63329"/>
      <c r="AF63329"/>
      <c r="AH63329" s="36"/>
      <c r="AJ63329"/>
    </row>
    <row r="63330" spans="14:36">
      <c r="N63330" s="36"/>
      <c r="R63330" s="5"/>
      <c r="W63330"/>
      <c r="Y63330" s="36"/>
      <c r="AA63330" s="5"/>
      <c r="AC63330" s="36"/>
      <c r="AD63330" s="36"/>
      <c r="AE63330"/>
      <c r="AF63330"/>
      <c r="AH63330" s="36"/>
      <c r="AJ63330"/>
    </row>
    <row r="63331" spans="14:36">
      <c r="N63331" s="36"/>
      <c r="R63331" s="5"/>
      <c r="W63331"/>
      <c r="Y63331" s="36"/>
      <c r="AA63331" s="5"/>
      <c r="AC63331" s="36"/>
      <c r="AD63331" s="36"/>
      <c r="AE63331"/>
      <c r="AF63331"/>
      <c r="AH63331" s="36"/>
      <c r="AJ63331"/>
    </row>
    <row r="63332" spans="14:36">
      <c r="N63332" s="36"/>
      <c r="R63332" s="5"/>
      <c r="W63332"/>
      <c r="Y63332" s="36"/>
      <c r="AA63332" s="5"/>
      <c r="AC63332" s="36"/>
      <c r="AD63332" s="36"/>
      <c r="AE63332"/>
      <c r="AF63332"/>
      <c r="AH63332" s="36"/>
      <c r="AJ63332"/>
    </row>
    <row r="63333" spans="14:36">
      <c r="N63333" s="36"/>
      <c r="R63333" s="5"/>
      <c r="W63333"/>
      <c r="Y63333" s="36"/>
      <c r="AA63333" s="5"/>
      <c r="AC63333" s="36"/>
      <c r="AD63333" s="36"/>
      <c r="AE63333"/>
      <c r="AF63333"/>
      <c r="AH63333" s="36"/>
      <c r="AJ63333"/>
    </row>
    <row r="63334" spans="14:36">
      <c r="N63334" s="36"/>
      <c r="R63334" s="5"/>
      <c r="W63334"/>
      <c r="Y63334" s="36"/>
      <c r="AA63334" s="5"/>
      <c r="AC63334" s="36"/>
      <c r="AD63334" s="36"/>
      <c r="AE63334"/>
      <c r="AF63334"/>
      <c r="AH63334" s="36"/>
      <c r="AJ63334"/>
    </row>
    <row r="63335" spans="14:36">
      <c r="N63335" s="36"/>
      <c r="R63335" s="5"/>
      <c r="W63335"/>
      <c r="Y63335" s="36"/>
      <c r="AA63335" s="5"/>
      <c r="AC63335" s="36"/>
      <c r="AD63335" s="36"/>
      <c r="AE63335"/>
      <c r="AF63335"/>
      <c r="AH63335" s="36"/>
      <c r="AJ63335"/>
    </row>
    <row r="63336" spans="14:36">
      <c r="N63336" s="36"/>
      <c r="R63336" s="5"/>
      <c r="W63336"/>
      <c r="Y63336" s="36"/>
      <c r="AA63336" s="5"/>
      <c r="AC63336" s="36"/>
      <c r="AD63336" s="36"/>
      <c r="AE63336"/>
      <c r="AF63336"/>
      <c r="AH63336" s="36"/>
      <c r="AJ63336"/>
    </row>
    <row r="63337" spans="14:36">
      <c r="N63337" s="36"/>
      <c r="R63337" s="5"/>
      <c r="W63337"/>
      <c r="Y63337" s="36"/>
      <c r="AA63337" s="5"/>
      <c r="AC63337" s="36"/>
      <c r="AD63337" s="36"/>
      <c r="AE63337"/>
      <c r="AF63337"/>
      <c r="AH63337" s="36"/>
      <c r="AJ63337"/>
    </row>
    <row r="63338" spans="14:36">
      <c r="N63338" s="36"/>
      <c r="R63338" s="5"/>
      <c r="W63338"/>
      <c r="Y63338" s="36"/>
      <c r="AA63338" s="5"/>
      <c r="AC63338" s="36"/>
      <c r="AD63338" s="36"/>
      <c r="AE63338"/>
      <c r="AF63338"/>
      <c r="AH63338" s="36"/>
      <c r="AJ63338"/>
    </row>
    <row r="63339" spans="14:36">
      <c r="N63339" s="36"/>
      <c r="R63339" s="5"/>
      <c r="W63339"/>
      <c r="Y63339" s="36"/>
      <c r="AA63339" s="5"/>
      <c r="AC63339" s="36"/>
      <c r="AD63339" s="36"/>
      <c r="AE63339"/>
      <c r="AF63339"/>
      <c r="AH63339" s="36"/>
      <c r="AJ63339"/>
    </row>
    <row r="63340" spans="14:36">
      <c r="N63340" s="36"/>
      <c r="R63340" s="5"/>
      <c r="W63340"/>
      <c r="Y63340" s="36"/>
      <c r="AA63340" s="5"/>
      <c r="AC63340" s="36"/>
      <c r="AD63340" s="36"/>
      <c r="AE63340"/>
      <c r="AF63340"/>
      <c r="AH63340" s="36"/>
      <c r="AJ63340"/>
    </row>
    <row r="63341" spans="14:36">
      <c r="N63341" s="36"/>
      <c r="R63341" s="5"/>
      <c r="W63341"/>
      <c r="Y63341" s="36"/>
      <c r="AA63341" s="5"/>
      <c r="AC63341" s="36"/>
      <c r="AD63341" s="36"/>
      <c r="AE63341"/>
      <c r="AF63341"/>
      <c r="AH63341" s="36"/>
      <c r="AJ63341"/>
    </row>
    <row r="63342" spans="14:36">
      <c r="N63342" s="36"/>
      <c r="R63342" s="5"/>
      <c r="W63342"/>
      <c r="Y63342" s="36"/>
      <c r="AA63342" s="5"/>
      <c r="AC63342" s="36"/>
      <c r="AD63342" s="36"/>
      <c r="AE63342"/>
      <c r="AF63342"/>
      <c r="AH63342" s="36"/>
      <c r="AJ63342"/>
    </row>
    <row r="63343" spans="14:36">
      <c r="N63343" s="36"/>
      <c r="R63343" s="5"/>
      <c r="W63343"/>
      <c r="Y63343" s="36"/>
      <c r="AA63343" s="5"/>
      <c r="AC63343" s="36"/>
      <c r="AD63343" s="36"/>
      <c r="AE63343"/>
      <c r="AF63343"/>
      <c r="AH63343" s="36"/>
      <c r="AJ63343"/>
    </row>
    <row r="63344" spans="14:36">
      <c r="N63344" s="36"/>
      <c r="R63344" s="5"/>
      <c r="W63344"/>
      <c r="Y63344" s="36"/>
      <c r="AA63344" s="5"/>
      <c r="AC63344" s="36"/>
      <c r="AD63344" s="36"/>
      <c r="AE63344"/>
      <c r="AF63344"/>
      <c r="AH63344" s="36"/>
      <c r="AJ63344"/>
    </row>
    <row r="63345" spans="14:36">
      <c r="N63345" s="36"/>
      <c r="R63345" s="5"/>
      <c r="W63345"/>
      <c r="Y63345" s="36"/>
      <c r="AA63345" s="5"/>
      <c r="AC63345" s="36"/>
      <c r="AD63345" s="36"/>
      <c r="AE63345"/>
      <c r="AF63345"/>
      <c r="AH63345" s="36"/>
      <c r="AJ63345"/>
    </row>
    <row r="63346" spans="14:36">
      <c r="N63346" s="36"/>
      <c r="R63346" s="5"/>
      <c r="W63346"/>
      <c r="Y63346" s="36"/>
      <c r="AA63346" s="5"/>
      <c r="AC63346" s="36"/>
      <c r="AD63346" s="36"/>
      <c r="AE63346"/>
      <c r="AF63346"/>
      <c r="AH63346" s="36"/>
      <c r="AJ63346"/>
    </row>
    <row r="63347" spans="14:36">
      <c r="N63347" s="36"/>
      <c r="R63347" s="5"/>
      <c r="W63347"/>
      <c r="Y63347" s="36"/>
      <c r="AA63347" s="5"/>
      <c r="AC63347" s="36"/>
      <c r="AD63347" s="36"/>
      <c r="AE63347"/>
      <c r="AF63347"/>
      <c r="AH63347" s="36"/>
      <c r="AJ63347"/>
    </row>
    <row r="63348" spans="14:36">
      <c r="N63348" s="36"/>
      <c r="R63348" s="5"/>
      <c r="W63348"/>
      <c r="Y63348" s="36"/>
      <c r="AA63348" s="5"/>
      <c r="AC63348" s="36"/>
      <c r="AD63348" s="36"/>
      <c r="AE63348"/>
      <c r="AF63348"/>
      <c r="AH63348" s="36"/>
      <c r="AJ63348"/>
    </row>
    <row r="63349" spans="14:36">
      <c r="N63349" s="36"/>
      <c r="R63349" s="5"/>
      <c r="W63349"/>
      <c r="Y63349" s="36"/>
      <c r="AA63349" s="5"/>
      <c r="AC63349" s="36"/>
      <c r="AD63349" s="36"/>
      <c r="AE63349"/>
      <c r="AF63349"/>
      <c r="AH63349" s="36"/>
      <c r="AJ63349"/>
    </row>
    <row r="63350" spans="14:36">
      <c r="N63350" s="36"/>
      <c r="R63350" s="5"/>
      <c r="W63350"/>
      <c r="Y63350" s="36"/>
      <c r="AA63350" s="5"/>
      <c r="AC63350" s="36"/>
      <c r="AD63350" s="36"/>
      <c r="AE63350"/>
      <c r="AF63350"/>
      <c r="AH63350" s="36"/>
      <c r="AJ63350"/>
    </row>
    <row r="63351" spans="14:36">
      <c r="N63351" s="36"/>
      <c r="R63351" s="5"/>
      <c r="W63351"/>
      <c r="Y63351" s="36"/>
      <c r="AA63351" s="5"/>
      <c r="AC63351" s="36"/>
      <c r="AD63351" s="36"/>
      <c r="AE63351"/>
      <c r="AF63351"/>
      <c r="AH63351" s="36"/>
      <c r="AJ63351"/>
    </row>
    <row r="63352" spans="14:36">
      <c r="N63352" s="36"/>
      <c r="R63352" s="5"/>
      <c r="W63352"/>
      <c r="Y63352" s="36"/>
      <c r="AA63352" s="5"/>
      <c r="AC63352" s="36"/>
      <c r="AD63352" s="36"/>
      <c r="AE63352"/>
      <c r="AF63352"/>
      <c r="AH63352" s="36"/>
      <c r="AJ63352"/>
    </row>
    <row r="63353" spans="14:36">
      <c r="N63353" s="36"/>
      <c r="R63353" s="5"/>
      <c r="W63353"/>
      <c r="Y63353" s="36"/>
      <c r="AA63353" s="5"/>
      <c r="AC63353" s="36"/>
      <c r="AD63353" s="36"/>
      <c r="AE63353"/>
      <c r="AF63353"/>
      <c r="AH63353" s="36"/>
      <c r="AJ63353"/>
    </row>
    <row r="63354" spans="14:36">
      <c r="N63354" s="36"/>
      <c r="R63354" s="5"/>
      <c r="W63354"/>
      <c r="Y63354" s="36"/>
      <c r="AA63354" s="5"/>
      <c r="AC63354" s="36"/>
      <c r="AD63354" s="36"/>
      <c r="AE63354"/>
      <c r="AF63354"/>
      <c r="AH63354" s="36"/>
      <c r="AJ63354"/>
    </row>
    <row r="63355" spans="14:36">
      <c r="N63355" s="36"/>
      <c r="R63355" s="5"/>
      <c r="W63355"/>
      <c r="Y63355" s="36"/>
      <c r="AA63355" s="5"/>
      <c r="AC63355" s="36"/>
      <c r="AD63355" s="36"/>
      <c r="AE63355"/>
      <c r="AF63355"/>
      <c r="AH63355" s="36"/>
      <c r="AJ63355"/>
    </row>
    <row r="63356" spans="14:36">
      <c r="N63356" s="36"/>
      <c r="R63356" s="5"/>
      <c r="W63356"/>
      <c r="Y63356" s="36"/>
      <c r="AA63356" s="5"/>
      <c r="AC63356" s="36"/>
      <c r="AD63356" s="36"/>
      <c r="AE63356"/>
      <c r="AF63356"/>
      <c r="AH63356" s="36"/>
      <c r="AJ63356"/>
    </row>
    <row r="63357" spans="14:36">
      <c r="N63357" s="36"/>
      <c r="R63357" s="5"/>
      <c r="W63357"/>
      <c r="Y63357" s="36"/>
      <c r="AA63357" s="5"/>
      <c r="AC63357" s="36"/>
      <c r="AD63357" s="36"/>
      <c r="AE63357"/>
      <c r="AF63357"/>
      <c r="AH63357" s="36"/>
      <c r="AJ63357"/>
    </row>
    <row r="63358" spans="14:36">
      <c r="N63358" s="36"/>
      <c r="R63358" s="5"/>
      <c r="W63358"/>
      <c r="Y63358" s="36"/>
      <c r="AA63358" s="5"/>
      <c r="AC63358" s="36"/>
      <c r="AD63358" s="36"/>
      <c r="AE63358"/>
      <c r="AF63358"/>
      <c r="AH63358" s="36"/>
      <c r="AJ63358"/>
    </row>
    <row r="63359" spans="14:36">
      <c r="N63359" s="36"/>
      <c r="R63359" s="5"/>
      <c r="W63359"/>
      <c r="Y63359" s="36"/>
      <c r="AA63359" s="5"/>
      <c r="AC63359" s="36"/>
      <c r="AD63359" s="36"/>
      <c r="AE63359"/>
      <c r="AF63359"/>
      <c r="AH63359" s="36"/>
      <c r="AJ63359"/>
    </row>
    <row r="63360" spans="14:36">
      <c r="N63360" s="36"/>
      <c r="R63360" s="5"/>
      <c r="W63360"/>
      <c r="Y63360" s="36"/>
      <c r="AA63360" s="5"/>
      <c r="AC63360" s="36"/>
      <c r="AD63360" s="36"/>
      <c r="AE63360"/>
      <c r="AF63360"/>
      <c r="AH63360" s="36"/>
      <c r="AJ63360"/>
    </row>
    <row r="63361" spans="14:36">
      <c r="N63361" s="36"/>
      <c r="R63361" s="5"/>
      <c r="W63361"/>
      <c r="Y63361" s="36"/>
      <c r="AA63361" s="5"/>
      <c r="AC63361" s="36"/>
      <c r="AD63361" s="36"/>
      <c r="AE63361"/>
      <c r="AF63361"/>
      <c r="AH63361" s="36"/>
      <c r="AJ63361"/>
    </row>
    <row r="63362" spans="14:36">
      <c r="N63362" s="36"/>
      <c r="R63362" s="5"/>
      <c r="W63362"/>
      <c r="Y63362" s="36"/>
      <c r="AA63362" s="5"/>
      <c r="AC63362" s="36"/>
      <c r="AD63362" s="36"/>
      <c r="AE63362"/>
      <c r="AF63362"/>
      <c r="AH63362" s="36"/>
      <c r="AJ63362"/>
    </row>
    <row r="63363" spans="14:36">
      <c r="N63363" s="36"/>
      <c r="R63363" s="5"/>
      <c r="W63363"/>
      <c r="Y63363" s="36"/>
      <c r="AA63363" s="5"/>
      <c r="AC63363" s="36"/>
      <c r="AD63363" s="36"/>
      <c r="AE63363"/>
      <c r="AF63363"/>
      <c r="AH63363" s="36"/>
      <c r="AJ63363"/>
    </row>
    <row r="63364" spans="14:36">
      <c r="N63364" s="36"/>
      <c r="R63364" s="5"/>
      <c r="W63364"/>
      <c r="Y63364" s="36"/>
      <c r="AA63364" s="5"/>
      <c r="AC63364" s="36"/>
      <c r="AD63364" s="36"/>
      <c r="AE63364"/>
      <c r="AF63364"/>
      <c r="AH63364" s="36"/>
      <c r="AJ63364"/>
    </row>
    <row r="63365" spans="14:36">
      <c r="N63365" s="36"/>
      <c r="R63365" s="5"/>
      <c r="W63365"/>
      <c r="Y63365" s="36"/>
      <c r="AA63365" s="5"/>
      <c r="AC63365" s="36"/>
      <c r="AD63365" s="36"/>
      <c r="AE63365"/>
      <c r="AF63365"/>
      <c r="AH63365" s="36"/>
      <c r="AJ63365"/>
    </row>
    <row r="63366" spans="14:36">
      <c r="N63366" s="36"/>
      <c r="R63366" s="5"/>
      <c r="W63366"/>
      <c r="Y63366" s="36"/>
      <c r="AA63366" s="5"/>
      <c r="AC63366" s="36"/>
      <c r="AD63366" s="36"/>
      <c r="AE63366"/>
      <c r="AF63366"/>
      <c r="AH63366" s="36"/>
      <c r="AJ63366"/>
    </row>
    <row r="63367" spans="14:36">
      <c r="N63367" s="36"/>
      <c r="R63367" s="5"/>
      <c r="W63367"/>
      <c r="Y63367" s="36"/>
      <c r="AA63367" s="5"/>
      <c r="AC63367" s="36"/>
      <c r="AD63367" s="36"/>
      <c r="AE63367"/>
      <c r="AF63367"/>
      <c r="AH63367" s="36"/>
      <c r="AJ63367"/>
    </row>
    <row r="63368" spans="14:36">
      <c r="N63368" s="36"/>
      <c r="R63368" s="5"/>
      <c r="W63368"/>
      <c r="Y63368" s="36"/>
      <c r="AA63368" s="5"/>
      <c r="AC63368" s="36"/>
      <c r="AD63368" s="36"/>
      <c r="AE63368"/>
      <c r="AF63368"/>
      <c r="AH63368" s="36"/>
      <c r="AJ63368"/>
    </row>
    <row r="63369" spans="14:36">
      <c r="N63369" s="36"/>
      <c r="R63369" s="5"/>
      <c r="W63369"/>
      <c r="Y63369" s="36"/>
      <c r="AA63369" s="5"/>
      <c r="AC63369" s="36"/>
      <c r="AD63369" s="36"/>
      <c r="AE63369"/>
      <c r="AF63369"/>
      <c r="AH63369" s="36"/>
      <c r="AJ63369"/>
    </row>
    <row r="63370" spans="14:36">
      <c r="N63370" s="36"/>
      <c r="R63370" s="5"/>
      <c r="W63370"/>
      <c r="Y63370" s="36"/>
      <c r="AA63370" s="5"/>
      <c r="AC63370" s="36"/>
      <c r="AD63370" s="36"/>
      <c r="AE63370"/>
      <c r="AF63370"/>
      <c r="AH63370" s="36"/>
      <c r="AJ63370"/>
    </row>
    <row r="63371" spans="14:36">
      <c r="N63371" s="36"/>
      <c r="R63371" s="5"/>
      <c r="W63371"/>
      <c r="Y63371" s="36"/>
      <c r="AA63371" s="5"/>
      <c r="AC63371" s="36"/>
      <c r="AD63371" s="36"/>
      <c r="AE63371"/>
      <c r="AF63371"/>
      <c r="AH63371" s="36"/>
      <c r="AJ63371"/>
    </row>
    <row r="63372" spans="14:36">
      <c r="N63372" s="36"/>
      <c r="R63372" s="5"/>
      <c r="W63372"/>
      <c r="Y63372" s="36"/>
      <c r="AA63372" s="5"/>
      <c r="AC63372" s="36"/>
      <c r="AD63372" s="36"/>
      <c r="AE63372"/>
      <c r="AF63372"/>
      <c r="AH63372" s="36"/>
      <c r="AJ63372"/>
    </row>
    <row r="63373" spans="14:36">
      <c r="N63373" s="36"/>
      <c r="R63373" s="5"/>
      <c r="W63373"/>
      <c r="Y63373" s="36"/>
      <c r="AA63373" s="5"/>
      <c r="AC63373" s="36"/>
      <c r="AD63373" s="36"/>
      <c r="AE63373"/>
      <c r="AF63373"/>
      <c r="AH63373" s="36"/>
      <c r="AJ63373"/>
    </row>
    <row r="63374" spans="14:36">
      <c r="N63374" s="36"/>
      <c r="R63374" s="5"/>
      <c r="W63374"/>
      <c r="Y63374" s="36"/>
      <c r="AA63374" s="5"/>
      <c r="AC63374" s="36"/>
      <c r="AD63374" s="36"/>
      <c r="AE63374"/>
      <c r="AF63374"/>
      <c r="AH63374" s="36"/>
      <c r="AJ63374"/>
    </row>
    <row r="63375" spans="14:36">
      <c r="N63375" s="36"/>
      <c r="R63375" s="5"/>
      <c r="W63375"/>
      <c r="Y63375" s="36"/>
      <c r="AA63375" s="5"/>
      <c r="AC63375" s="36"/>
      <c r="AD63375" s="36"/>
      <c r="AE63375"/>
      <c r="AF63375"/>
      <c r="AH63375" s="36"/>
      <c r="AJ63375"/>
    </row>
    <row r="63376" spans="14:36">
      <c r="N63376" s="36"/>
      <c r="R63376" s="5"/>
      <c r="W63376"/>
      <c r="Y63376" s="36"/>
      <c r="AA63376" s="5"/>
      <c r="AC63376" s="36"/>
      <c r="AD63376" s="36"/>
      <c r="AE63376"/>
      <c r="AF63376"/>
      <c r="AH63376" s="36"/>
      <c r="AJ63376"/>
    </row>
    <row r="63377" spans="14:36">
      <c r="N63377" s="36"/>
      <c r="R63377" s="5"/>
      <c r="W63377"/>
      <c r="Y63377" s="36"/>
      <c r="AA63377" s="5"/>
      <c r="AC63377" s="36"/>
      <c r="AD63377" s="36"/>
      <c r="AE63377"/>
      <c r="AF63377"/>
      <c r="AH63377" s="36"/>
      <c r="AJ63377"/>
    </row>
    <row r="63378" spans="14:36">
      <c r="N63378" s="36"/>
      <c r="R63378" s="5"/>
      <c r="W63378"/>
      <c r="Y63378" s="36"/>
      <c r="AA63378" s="5"/>
      <c r="AC63378" s="36"/>
      <c r="AD63378" s="36"/>
      <c r="AE63378"/>
      <c r="AF63378"/>
      <c r="AH63378" s="36"/>
      <c r="AJ63378"/>
    </row>
    <row r="63379" spans="14:36">
      <c r="N63379" s="36"/>
      <c r="R63379" s="5"/>
      <c r="W63379"/>
      <c r="Y63379" s="36"/>
      <c r="AA63379" s="5"/>
      <c r="AC63379" s="36"/>
      <c r="AD63379" s="36"/>
      <c r="AE63379"/>
      <c r="AF63379"/>
      <c r="AH63379" s="36"/>
      <c r="AJ63379"/>
    </row>
    <row r="63380" spans="14:36">
      <c r="N63380" s="36"/>
      <c r="R63380" s="5"/>
      <c r="W63380"/>
      <c r="Y63380" s="36"/>
      <c r="AA63380" s="5"/>
      <c r="AC63380" s="36"/>
      <c r="AD63380" s="36"/>
      <c r="AE63380"/>
      <c r="AF63380"/>
      <c r="AH63380" s="36"/>
      <c r="AJ63380"/>
    </row>
    <row r="63381" spans="14:36">
      <c r="N63381" s="36"/>
      <c r="R63381" s="5"/>
      <c r="W63381"/>
      <c r="Y63381" s="36"/>
      <c r="AA63381" s="5"/>
      <c r="AC63381" s="36"/>
      <c r="AD63381" s="36"/>
      <c r="AE63381"/>
      <c r="AF63381"/>
      <c r="AH63381" s="36"/>
      <c r="AJ63381"/>
    </row>
    <row r="63382" spans="14:36">
      <c r="N63382" s="36"/>
      <c r="R63382" s="5"/>
      <c r="W63382"/>
      <c r="Y63382" s="36"/>
      <c r="AA63382" s="5"/>
      <c r="AC63382" s="36"/>
      <c r="AD63382" s="36"/>
      <c r="AE63382"/>
      <c r="AF63382"/>
      <c r="AH63382" s="36"/>
      <c r="AJ63382"/>
    </row>
    <row r="63383" spans="14:36">
      <c r="N63383" s="36"/>
      <c r="R63383" s="5"/>
      <c r="W63383"/>
      <c r="Y63383" s="36"/>
      <c r="AA63383" s="5"/>
      <c r="AC63383" s="36"/>
      <c r="AD63383" s="36"/>
      <c r="AE63383"/>
      <c r="AF63383"/>
      <c r="AH63383" s="36"/>
      <c r="AJ63383"/>
    </row>
    <row r="63384" spans="14:36">
      <c r="N63384" s="36"/>
      <c r="R63384" s="5"/>
      <c r="W63384"/>
      <c r="Y63384" s="36"/>
      <c r="AA63384" s="5"/>
      <c r="AC63384" s="36"/>
      <c r="AD63384" s="36"/>
      <c r="AE63384"/>
      <c r="AF63384"/>
      <c r="AH63384" s="36"/>
      <c r="AJ63384"/>
    </row>
    <row r="63385" spans="14:36">
      <c r="N63385" s="36"/>
      <c r="R63385" s="5"/>
      <c r="W63385"/>
      <c r="Y63385" s="36"/>
      <c r="AA63385" s="5"/>
      <c r="AC63385" s="36"/>
      <c r="AD63385" s="36"/>
      <c r="AE63385"/>
      <c r="AF63385"/>
      <c r="AH63385" s="36"/>
      <c r="AJ63385"/>
    </row>
    <row r="63386" spans="14:36">
      <c r="N63386" s="36"/>
      <c r="R63386" s="5"/>
      <c r="W63386"/>
      <c r="Y63386" s="36"/>
      <c r="AA63386" s="5"/>
      <c r="AC63386" s="36"/>
      <c r="AD63386" s="36"/>
      <c r="AE63386"/>
      <c r="AF63386"/>
      <c r="AH63386" s="36"/>
      <c r="AJ63386"/>
    </row>
    <row r="63387" spans="14:36">
      <c r="N63387" s="36"/>
      <c r="R63387" s="5"/>
      <c r="W63387"/>
      <c r="Y63387" s="36"/>
      <c r="AA63387" s="5"/>
      <c r="AC63387" s="36"/>
      <c r="AD63387" s="36"/>
      <c r="AE63387"/>
      <c r="AF63387"/>
      <c r="AH63387" s="36"/>
      <c r="AJ63387"/>
    </row>
    <row r="63388" spans="14:36">
      <c r="N63388" s="36"/>
      <c r="R63388" s="5"/>
      <c r="W63388"/>
      <c r="Y63388" s="36"/>
      <c r="AA63388" s="5"/>
      <c r="AC63388" s="36"/>
      <c r="AD63388" s="36"/>
      <c r="AE63388"/>
      <c r="AF63388"/>
      <c r="AH63388" s="36"/>
      <c r="AJ63388"/>
    </row>
    <row r="63389" spans="14:36">
      <c r="N63389" s="36"/>
      <c r="R63389" s="5"/>
      <c r="W63389"/>
      <c r="Y63389" s="36"/>
      <c r="AA63389" s="5"/>
      <c r="AC63389" s="36"/>
      <c r="AD63389" s="36"/>
      <c r="AE63389"/>
      <c r="AF63389"/>
      <c r="AH63389" s="36"/>
      <c r="AJ63389"/>
    </row>
    <row r="63390" spans="14:36">
      <c r="N63390" s="36"/>
      <c r="R63390" s="5"/>
      <c r="W63390"/>
      <c r="Y63390" s="36"/>
      <c r="AA63390" s="5"/>
      <c r="AC63390" s="36"/>
      <c r="AD63390" s="36"/>
      <c r="AE63390"/>
      <c r="AF63390"/>
      <c r="AH63390" s="36"/>
      <c r="AJ63390"/>
    </row>
    <row r="63391" spans="14:36">
      <c r="N63391" s="36"/>
      <c r="R63391" s="5"/>
      <c r="W63391"/>
      <c r="Y63391" s="36"/>
      <c r="AA63391" s="5"/>
      <c r="AC63391" s="36"/>
      <c r="AD63391" s="36"/>
      <c r="AE63391"/>
      <c r="AF63391"/>
      <c r="AH63391" s="36"/>
      <c r="AJ63391"/>
    </row>
    <row r="63392" spans="14:36">
      <c r="N63392" s="36"/>
      <c r="R63392" s="5"/>
      <c r="W63392"/>
      <c r="Y63392" s="36"/>
      <c r="AA63392" s="5"/>
      <c r="AC63392" s="36"/>
      <c r="AD63392" s="36"/>
      <c r="AE63392"/>
      <c r="AF63392"/>
      <c r="AH63392" s="36"/>
      <c r="AJ63392"/>
    </row>
    <row r="63393" spans="14:36">
      <c r="N63393" s="36"/>
      <c r="R63393" s="5"/>
      <c r="W63393"/>
      <c r="Y63393" s="36"/>
      <c r="AA63393" s="5"/>
      <c r="AC63393" s="36"/>
      <c r="AD63393" s="36"/>
      <c r="AE63393"/>
      <c r="AF63393"/>
      <c r="AH63393" s="36"/>
      <c r="AJ63393"/>
    </row>
    <row r="63394" spans="14:36">
      <c r="N63394" s="36"/>
      <c r="R63394" s="5"/>
      <c r="W63394"/>
      <c r="Y63394" s="36"/>
      <c r="AA63394" s="5"/>
      <c r="AC63394" s="36"/>
      <c r="AD63394" s="36"/>
      <c r="AE63394"/>
      <c r="AF63394"/>
      <c r="AH63394" s="36"/>
      <c r="AJ63394"/>
    </row>
    <row r="63395" spans="14:36">
      <c r="N63395" s="36"/>
      <c r="R63395" s="5"/>
      <c r="W63395"/>
      <c r="Y63395" s="36"/>
      <c r="AA63395" s="5"/>
      <c r="AC63395" s="36"/>
      <c r="AD63395" s="36"/>
      <c r="AE63395"/>
      <c r="AF63395"/>
      <c r="AH63395" s="36"/>
      <c r="AJ63395"/>
    </row>
    <row r="63396" spans="14:36">
      <c r="N63396" s="36"/>
      <c r="R63396" s="5"/>
      <c r="W63396"/>
      <c r="Y63396" s="36"/>
      <c r="AA63396" s="5"/>
      <c r="AC63396" s="36"/>
      <c r="AD63396" s="36"/>
      <c r="AE63396"/>
      <c r="AF63396"/>
      <c r="AH63396" s="36"/>
      <c r="AJ63396"/>
    </row>
    <row r="63397" spans="14:36">
      <c r="N63397" s="36"/>
      <c r="R63397" s="5"/>
      <c r="W63397"/>
      <c r="Y63397" s="36"/>
      <c r="AA63397" s="5"/>
      <c r="AC63397" s="36"/>
      <c r="AD63397" s="36"/>
      <c r="AE63397"/>
      <c r="AF63397"/>
      <c r="AH63397" s="36"/>
      <c r="AJ63397"/>
    </row>
    <row r="63398" spans="14:36">
      <c r="N63398" s="36"/>
      <c r="R63398" s="5"/>
      <c r="W63398"/>
      <c r="Y63398" s="36"/>
      <c r="AA63398" s="5"/>
      <c r="AC63398" s="36"/>
      <c r="AD63398" s="36"/>
      <c r="AE63398"/>
      <c r="AF63398"/>
      <c r="AH63398" s="36"/>
      <c r="AJ63398"/>
    </row>
    <row r="63399" spans="14:36">
      <c r="N63399" s="36"/>
      <c r="R63399" s="5"/>
      <c r="W63399"/>
      <c r="Y63399" s="36"/>
      <c r="AA63399" s="5"/>
      <c r="AC63399" s="36"/>
      <c r="AD63399" s="36"/>
      <c r="AE63399"/>
      <c r="AF63399"/>
      <c r="AH63399" s="36"/>
      <c r="AJ63399"/>
    </row>
    <row r="63400" spans="14:36">
      <c r="N63400" s="36"/>
      <c r="R63400" s="5"/>
      <c r="W63400"/>
      <c r="Y63400" s="36"/>
      <c r="AA63400" s="5"/>
      <c r="AC63400" s="36"/>
      <c r="AD63400" s="36"/>
      <c r="AE63400"/>
      <c r="AF63400"/>
      <c r="AH63400" s="36"/>
      <c r="AJ63400"/>
    </row>
    <row r="63401" spans="14:36">
      <c r="N63401" s="36"/>
      <c r="R63401" s="5"/>
      <c r="W63401"/>
      <c r="Y63401" s="36"/>
      <c r="AA63401" s="5"/>
      <c r="AC63401" s="36"/>
      <c r="AD63401" s="36"/>
      <c r="AE63401"/>
      <c r="AF63401"/>
      <c r="AH63401" s="36"/>
      <c r="AJ63401"/>
    </row>
    <row r="63402" spans="14:36">
      <c r="N63402" s="36"/>
      <c r="R63402" s="5"/>
      <c r="W63402"/>
      <c r="Y63402" s="36"/>
      <c r="AA63402" s="5"/>
      <c r="AC63402" s="36"/>
      <c r="AD63402" s="36"/>
      <c r="AE63402"/>
      <c r="AF63402"/>
      <c r="AH63402" s="36"/>
      <c r="AJ63402"/>
    </row>
    <row r="63403" spans="14:36">
      <c r="N63403" s="36"/>
      <c r="R63403" s="5"/>
      <c r="W63403"/>
      <c r="Y63403" s="36"/>
      <c r="AA63403" s="5"/>
      <c r="AC63403" s="36"/>
      <c r="AD63403" s="36"/>
      <c r="AE63403"/>
      <c r="AF63403"/>
      <c r="AH63403" s="36"/>
      <c r="AJ63403"/>
    </row>
    <row r="63404" spans="14:36">
      <c r="N63404" s="36"/>
      <c r="R63404" s="5"/>
      <c r="W63404"/>
      <c r="Y63404" s="36"/>
      <c r="AA63404" s="5"/>
      <c r="AC63404" s="36"/>
      <c r="AD63404" s="36"/>
      <c r="AE63404"/>
      <c r="AF63404"/>
      <c r="AH63404" s="36"/>
      <c r="AJ63404"/>
    </row>
    <row r="63405" spans="14:36">
      <c r="N63405" s="36"/>
      <c r="R63405" s="5"/>
      <c r="W63405"/>
      <c r="Y63405" s="36"/>
      <c r="AA63405" s="5"/>
      <c r="AC63405" s="36"/>
      <c r="AD63405" s="36"/>
      <c r="AE63405"/>
      <c r="AF63405"/>
      <c r="AH63405" s="36"/>
      <c r="AJ63405"/>
    </row>
    <row r="63406" spans="14:36">
      <c r="N63406" s="36"/>
      <c r="R63406" s="5"/>
      <c r="W63406"/>
      <c r="Y63406" s="36"/>
      <c r="AA63406" s="5"/>
      <c r="AC63406" s="36"/>
      <c r="AD63406" s="36"/>
      <c r="AE63406"/>
      <c r="AF63406"/>
      <c r="AH63406" s="36"/>
      <c r="AJ63406"/>
    </row>
    <row r="63407" spans="14:36">
      <c r="N63407" s="36"/>
      <c r="R63407" s="5"/>
      <c r="W63407"/>
      <c r="Y63407" s="36"/>
      <c r="AA63407" s="5"/>
      <c r="AC63407" s="36"/>
      <c r="AD63407" s="36"/>
      <c r="AE63407"/>
      <c r="AF63407"/>
      <c r="AH63407" s="36"/>
      <c r="AJ63407"/>
    </row>
    <row r="63408" spans="14:36">
      <c r="N63408" s="36"/>
      <c r="R63408" s="5"/>
      <c r="W63408"/>
      <c r="Y63408" s="36"/>
      <c r="AA63408" s="5"/>
      <c r="AC63408" s="36"/>
      <c r="AD63408" s="36"/>
      <c r="AE63408"/>
      <c r="AF63408"/>
      <c r="AH63408" s="36"/>
      <c r="AJ63408"/>
    </row>
    <row r="63409" spans="14:36">
      <c r="N63409" s="36"/>
      <c r="R63409" s="5"/>
      <c r="W63409"/>
      <c r="Y63409" s="36"/>
      <c r="AA63409" s="5"/>
      <c r="AC63409" s="36"/>
      <c r="AD63409" s="36"/>
      <c r="AE63409"/>
      <c r="AF63409"/>
      <c r="AH63409" s="36"/>
      <c r="AJ63409"/>
    </row>
    <row r="63410" spans="14:36">
      <c r="N63410" s="36"/>
      <c r="R63410" s="5"/>
      <c r="W63410"/>
      <c r="Y63410" s="36"/>
      <c r="AA63410" s="5"/>
      <c r="AC63410" s="36"/>
      <c r="AD63410" s="36"/>
      <c r="AE63410"/>
      <c r="AF63410"/>
      <c r="AH63410" s="36"/>
      <c r="AJ63410"/>
    </row>
    <row r="63411" spans="14:36">
      <c r="N63411" s="36"/>
      <c r="R63411" s="5"/>
      <c r="W63411"/>
      <c r="Y63411" s="36"/>
      <c r="AA63411" s="5"/>
      <c r="AC63411" s="36"/>
      <c r="AD63411" s="36"/>
      <c r="AE63411"/>
      <c r="AF63411"/>
      <c r="AH63411" s="36"/>
      <c r="AJ63411"/>
    </row>
    <row r="63412" spans="14:36">
      <c r="N63412" s="36"/>
      <c r="R63412" s="5"/>
      <c r="W63412"/>
      <c r="Y63412" s="36"/>
      <c r="AA63412" s="5"/>
      <c r="AC63412" s="36"/>
      <c r="AD63412" s="36"/>
      <c r="AE63412"/>
      <c r="AF63412"/>
      <c r="AH63412" s="36"/>
      <c r="AJ63412"/>
    </row>
    <row r="63413" spans="14:36">
      <c r="N63413" s="36"/>
      <c r="R63413" s="5"/>
      <c r="W63413"/>
      <c r="Y63413" s="36"/>
      <c r="AA63413" s="5"/>
      <c r="AC63413" s="36"/>
      <c r="AD63413" s="36"/>
      <c r="AE63413"/>
      <c r="AF63413"/>
      <c r="AH63413" s="36"/>
      <c r="AJ63413"/>
    </row>
    <row r="63414" spans="14:36">
      <c r="N63414" s="36"/>
      <c r="R63414" s="5"/>
      <c r="W63414"/>
      <c r="Y63414" s="36"/>
      <c r="AA63414" s="5"/>
      <c r="AC63414" s="36"/>
      <c r="AD63414" s="36"/>
      <c r="AE63414"/>
      <c r="AF63414"/>
      <c r="AH63414" s="36"/>
      <c r="AJ63414"/>
    </row>
    <row r="63415" spans="14:36">
      <c r="N63415" s="36"/>
      <c r="R63415" s="5"/>
      <c r="W63415"/>
      <c r="Y63415" s="36"/>
      <c r="AA63415" s="5"/>
      <c r="AC63415" s="36"/>
      <c r="AD63415" s="36"/>
      <c r="AE63415"/>
      <c r="AF63415"/>
      <c r="AH63415" s="36"/>
      <c r="AJ63415"/>
    </row>
    <row r="63416" spans="14:36">
      <c r="N63416" s="36"/>
      <c r="R63416" s="5"/>
      <c r="W63416"/>
      <c r="Y63416" s="36"/>
      <c r="AA63416" s="5"/>
      <c r="AC63416" s="36"/>
      <c r="AD63416" s="36"/>
      <c r="AE63416"/>
      <c r="AF63416"/>
      <c r="AH63416" s="36"/>
      <c r="AJ63416"/>
    </row>
    <row r="63417" spans="14:36">
      <c r="N63417" s="36"/>
      <c r="R63417" s="5"/>
      <c r="W63417"/>
      <c r="Y63417" s="36"/>
      <c r="AA63417" s="5"/>
      <c r="AC63417" s="36"/>
      <c r="AD63417" s="36"/>
      <c r="AE63417"/>
      <c r="AF63417"/>
      <c r="AH63417" s="36"/>
      <c r="AJ63417"/>
    </row>
    <row r="63418" spans="14:36">
      <c r="N63418" s="36"/>
      <c r="R63418" s="5"/>
      <c r="W63418"/>
      <c r="Y63418" s="36"/>
      <c r="AA63418" s="5"/>
      <c r="AC63418" s="36"/>
      <c r="AD63418" s="36"/>
      <c r="AE63418"/>
      <c r="AF63418"/>
      <c r="AH63418" s="36"/>
      <c r="AJ63418"/>
    </row>
    <row r="63419" spans="14:36">
      <c r="N63419" s="36"/>
      <c r="R63419" s="5"/>
      <c r="W63419"/>
      <c r="Y63419" s="36"/>
      <c r="AA63419" s="5"/>
      <c r="AC63419" s="36"/>
      <c r="AD63419" s="36"/>
      <c r="AE63419"/>
      <c r="AF63419"/>
      <c r="AH63419" s="36"/>
      <c r="AJ63419"/>
    </row>
    <row r="63420" spans="14:36">
      <c r="N63420" s="36"/>
      <c r="R63420" s="5"/>
      <c r="W63420"/>
      <c r="Y63420" s="36"/>
      <c r="AA63420" s="5"/>
      <c r="AC63420" s="36"/>
      <c r="AD63420" s="36"/>
      <c r="AE63420"/>
      <c r="AF63420"/>
      <c r="AH63420" s="36"/>
      <c r="AJ63420"/>
    </row>
    <row r="63421" spans="14:36">
      <c r="N63421" s="36"/>
      <c r="R63421" s="5"/>
      <c r="W63421"/>
      <c r="Y63421" s="36"/>
      <c r="AA63421" s="5"/>
      <c r="AC63421" s="36"/>
      <c r="AD63421" s="36"/>
      <c r="AE63421"/>
      <c r="AF63421"/>
      <c r="AH63421" s="36"/>
      <c r="AJ63421"/>
    </row>
    <row r="63422" spans="14:36">
      <c r="N63422" s="36"/>
      <c r="R63422" s="5"/>
      <c r="W63422"/>
      <c r="Y63422" s="36"/>
      <c r="AA63422" s="5"/>
      <c r="AC63422" s="36"/>
      <c r="AD63422" s="36"/>
      <c r="AE63422"/>
      <c r="AF63422"/>
      <c r="AH63422" s="36"/>
      <c r="AJ63422"/>
    </row>
    <row r="63423" spans="14:36">
      <c r="N63423" s="36"/>
      <c r="R63423" s="5"/>
      <c r="W63423"/>
      <c r="Y63423" s="36"/>
      <c r="AA63423" s="5"/>
      <c r="AC63423" s="36"/>
      <c r="AD63423" s="36"/>
      <c r="AE63423"/>
      <c r="AF63423"/>
      <c r="AH63423" s="36"/>
      <c r="AJ63423"/>
    </row>
    <row r="63424" spans="14:36">
      <c r="N63424" s="36"/>
      <c r="R63424" s="5"/>
      <c r="W63424"/>
      <c r="Y63424" s="36"/>
      <c r="AA63424" s="5"/>
      <c r="AC63424" s="36"/>
      <c r="AD63424" s="36"/>
      <c r="AE63424"/>
      <c r="AF63424"/>
      <c r="AH63424" s="36"/>
      <c r="AJ63424"/>
    </row>
    <row r="63425" spans="14:36">
      <c r="N63425" s="36"/>
      <c r="R63425" s="5"/>
      <c r="W63425"/>
      <c r="Y63425" s="36"/>
      <c r="AA63425" s="5"/>
      <c r="AC63425" s="36"/>
      <c r="AD63425" s="36"/>
      <c r="AE63425"/>
      <c r="AF63425"/>
      <c r="AH63425" s="36"/>
      <c r="AJ63425"/>
    </row>
    <row r="63426" spans="14:36">
      <c r="N63426" s="36"/>
      <c r="R63426" s="5"/>
      <c r="W63426"/>
      <c r="Y63426" s="36"/>
      <c r="AA63426" s="5"/>
      <c r="AC63426" s="36"/>
      <c r="AD63426" s="36"/>
      <c r="AE63426"/>
      <c r="AF63426"/>
      <c r="AH63426" s="36"/>
      <c r="AJ63426"/>
    </row>
    <row r="63427" spans="14:36">
      <c r="N63427" s="36"/>
      <c r="R63427" s="5"/>
      <c r="W63427"/>
      <c r="Y63427" s="36"/>
      <c r="AA63427" s="5"/>
      <c r="AC63427" s="36"/>
      <c r="AD63427" s="36"/>
      <c r="AE63427"/>
      <c r="AF63427"/>
      <c r="AH63427" s="36"/>
      <c r="AJ63427"/>
    </row>
    <row r="63428" spans="14:36">
      <c r="N63428" s="36"/>
      <c r="R63428" s="5"/>
      <c r="W63428"/>
      <c r="Y63428" s="36"/>
      <c r="AA63428" s="5"/>
      <c r="AC63428" s="36"/>
      <c r="AD63428" s="36"/>
      <c r="AE63428"/>
      <c r="AF63428"/>
      <c r="AH63428" s="36"/>
      <c r="AJ63428"/>
    </row>
    <row r="63429" spans="14:36">
      <c r="N63429" s="36"/>
      <c r="R63429" s="5"/>
      <c r="W63429"/>
      <c r="Y63429" s="36"/>
      <c r="AA63429" s="5"/>
      <c r="AC63429" s="36"/>
      <c r="AD63429" s="36"/>
      <c r="AE63429"/>
      <c r="AF63429"/>
      <c r="AH63429" s="36"/>
      <c r="AJ63429"/>
    </row>
    <row r="63430" spans="14:36">
      <c r="N63430" s="36"/>
      <c r="R63430" s="5"/>
      <c r="W63430"/>
      <c r="Y63430" s="36"/>
      <c r="AA63430" s="5"/>
      <c r="AC63430" s="36"/>
      <c r="AD63430" s="36"/>
      <c r="AE63430"/>
      <c r="AF63430"/>
      <c r="AH63430" s="36"/>
      <c r="AJ63430"/>
    </row>
    <row r="63431" spans="14:36">
      <c r="N63431" s="36"/>
      <c r="R63431" s="5"/>
      <c r="W63431"/>
      <c r="Y63431" s="36"/>
      <c r="AA63431" s="5"/>
      <c r="AC63431" s="36"/>
      <c r="AD63431" s="36"/>
      <c r="AE63431"/>
      <c r="AF63431"/>
      <c r="AH63431" s="36"/>
      <c r="AJ63431"/>
    </row>
    <row r="63432" spans="14:36">
      <c r="N63432" s="36"/>
      <c r="R63432" s="5"/>
      <c r="W63432"/>
      <c r="Y63432" s="36"/>
      <c r="AA63432" s="5"/>
      <c r="AC63432" s="36"/>
      <c r="AD63432" s="36"/>
      <c r="AE63432"/>
      <c r="AF63432"/>
      <c r="AH63432" s="36"/>
      <c r="AJ63432"/>
    </row>
    <row r="63433" spans="14:36">
      <c r="N63433" s="36"/>
      <c r="R63433" s="5"/>
      <c r="W63433"/>
      <c r="Y63433" s="36"/>
      <c r="AA63433" s="5"/>
      <c r="AC63433" s="36"/>
      <c r="AD63433" s="36"/>
      <c r="AE63433"/>
      <c r="AF63433"/>
      <c r="AH63433" s="36"/>
      <c r="AJ63433"/>
    </row>
    <row r="63434" spans="14:36">
      <c r="N63434" s="36"/>
      <c r="R63434" s="5"/>
      <c r="W63434"/>
      <c r="Y63434" s="36"/>
      <c r="AA63434" s="5"/>
      <c r="AC63434" s="36"/>
      <c r="AD63434" s="36"/>
      <c r="AE63434"/>
      <c r="AF63434"/>
      <c r="AH63434" s="36"/>
      <c r="AJ63434"/>
    </row>
    <row r="63435" spans="14:36">
      <c r="N63435" s="36"/>
      <c r="R63435" s="5"/>
      <c r="W63435"/>
      <c r="Y63435" s="36"/>
      <c r="AA63435" s="5"/>
      <c r="AC63435" s="36"/>
      <c r="AD63435" s="36"/>
      <c r="AE63435"/>
      <c r="AF63435"/>
      <c r="AH63435" s="36"/>
      <c r="AJ63435"/>
    </row>
    <row r="63436" spans="14:36">
      <c r="N63436" s="36"/>
      <c r="R63436" s="5"/>
      <c r="W63436"/>
      <c r="Y63436" s="36"/>
      <c r="AA63436" s="5"/>
      <c r="AC63436" s="36"/>
      <c r="AD63436" s="36"/>
      <c r="AE63436"/>
      <c r="AF63436"/>
      <c r="AH63436" s="36"/>
      <c r="AJ63436"/>
    </row>
    <row r="63437" spans="14:36">
      <c r="N63437" s="36"/>
      <c r="R63437" s="5"/>
      <c r="W63437"/>
      <c r="Y63437" s="36"/>
      <c r="AA63437" s="5"/>
      <c r="AC63437" s="36"/>
      <c r="AD63437" s="36"/>
      <c r="AE63437"/>
      <c r="AF63437"/>
      <c r="AH63437" s="36"/>
      <c r="AJ63437"/>
    </row>
    <row r="63438" spans="14:36">
      <c r="N63438" s="36"/>
      <c r="R63438" s="5"/>
      <c r="W63438"/>
      <c r="Y63438" s="36"/>
      <c r="AA63438" s="5"/>
      <c r="AC63438" s="36"/>
      <c r="AD63438" s="36"/>
      <c r="AE63438"/>
      <c r="AF63438"/>
      <c r="AH63438" s="36"/>
      <c r="AJ63438"/>
    </row>
    <row r="63439" spans="14:36">
      <c r="N63439" s="36"/>
      <c r="R63439" s="5"/>
      <c r="W63439"/>
      <c r="Y63439" s="36"/>
      <c r="AA63439" s="5"/>
      <c r="AC63439" s="36"/>
      <c r="AD63439" s="36"/>
      <c r="AE63439"/>
      <c r="AF63439"/>
      <c r="AH63439" s="36"/>
      <c r="AJ63439"/>
    </row>
    <row r="63440" spans="14:36">
      <c r="N63440" s="36"/>
      <c r="R63440" s="5"/>
      <c r="W63440"/>
      <c r="Y63440" s="36"/>
      <c r="AA63440" s="5"/>
      <c r="AC63440" s="36"/>
      <c r="AD63440" s="36"/>
      <c r="AE63440"/>
      <c r="AF63440"/>
      <c r="AH63440" s="36"/>
      <c r="AJ63440"/>
    </row>
    <row r="63441" spans="14:36">
      <c r="N63441" s="36"/>
      <c r="R63441" s="5"/>
      <c r="W63441"/>
      <c r="Y63441" s="36"/>
      <c r="AA63441" s="5"/>
      <c r="AC63441" s="36"/>
      <c r="AD63441" s="36"/>
      <c r="AE63441"/>
      <c r="AF63441"/>
      <c r="AH63441" s="36"/>
      <c r="AJ63441"/>
    </row>
    <row r="63442" spans="14:36">
      <c r="N63442" s="36"/>
      <c r="R63442" s="5"/>
      <c r="W63442"/>
      <c r="Y63442" s="36"/>
      <c r="AA63442" s="5"/>
      <c r="AC63442" s="36"/>
      <c r="AD63442" s="36"/>
      <c r="AE63442"/>
      <c r="AF63442"/>
      <c r="AH63442" s="36"/>
      <c r="AJ63442"/>
    </row>
    <row r="63443" spans="14:36">
      <c r="N63443" s="36"/>
      <c r="R63443" s="5"/>
      <c r="W63443"/>
      <c r="Y63443" s="36"/>
      <c r="AA63443" s="5"/>
      <c r="AC63443" s="36"/>
      <c r="AD63443" s="36"/>
      <c r="AE63443"/>
      <c r="AF63443"/>
      <c r="AH63443" s="36"/>
      <c r="AJ63443"/>
    </row>
    <row r="63444" spans="14:36">
      <c r="N63444" s="36"/>
      <c r="R63444" s="5"/>
      <c r="W63444"/>
      <c r="Y63444" s="36"/>
      <c r="AA63444" s="5"/>
      <c r="AC63444" s="36"/>
      <c r="AD63444" s="36"/>
      <c r="AE63444"/>
      <c r="AF63444"/>
      <c r="AH63444" s="36"/>
      <c r="AJ63444"/>
    </row>
    <row r="63445" spans="14:36">
      <c r="N63445" s="36"/>
      <c r="R63445" s="5"/>
      <c r="W63445"/>
      <c r="Y63445" s="36"/>
      <c r="AA63445" s="5"/>
      <c r="AC63445" s="36"/>
      <c r="AD63445" s="36"/>
      <c r="AE63445"/>
      <c r="AF63445"/>
      <c r="AH63445" s="36"/>
      <c r="AJ63445"/>
    </row>
    <row r="63446" spans="14:36">
      <c r="N63446" s="36"/>
      <c r="R63446" s="5"/>
      <c r="W63446"/>
      <c r="Y63446" s="36"/>
      <c r="AA63446" s="5"/>
      <c r="AC63446" s="36"/>
      <c r="AD63446" s="36"/>
      <c r="AE63446"/>
      <c r="AF63446"/>
      <c r="AH63446" s="36"/>
      <c r="AJ63446"/>
    </row>
    <row r="63447" spans="14:36">
      <c r="N63447" s="36"/>
      <c r="R63447" s="5"/>
      <c r="W63447"/>
      <c r="Y63447" s="36"/>
      <c r="AA63447" s="5"/>
      <c r="AC63447" s="36"/>
      <c r="AD63447" s="36"/>
      <c r="AE63447"/>
      <c r="AF63447"/>
      <c r="AH63447" s="36"/>
      <c r="AJ63447"/>
    </row>
    <row r="63448" spans="14:36">
      <c r="N63448" s="36"/>
      <c r="R63448" s="5"/>
      <c r="W63448"/>
      <c r="Y63448" s="36"/>
      <c r="AA63448" s="5"/>
      <c r="AC63448" s="36"/>
      <c r="AD63448" s="36"/>
      <c r="AE63448"/>
      <c r="AF63448"/>
      <c r="AH63448" s="36"/>
      <c r="AJ63448"/>
    </row>
    <row r="63449" spans="14:36">
      <c r="N63449" s="36"/>
      <c r="R63449" s="5"/>
      <c r="W63449"/>
      <c r="Y63449" s="36"/>
      <c r="AA63449" s="5"/>
      <c r="AC63449" s="36"/>
      <c r="AD63449" s="36"/>
      <c r="AE63449"/>
      <c r="AF63449"/>
      <c r="AH63449" s="36"/>
      <c r="AJ63449"/>
    </row>
    <row r="63450" spans="14:36">
      <c r="N63450" s="36"/>
      <c r="R63450" s="5"/>
      <c r="W63450"/>
      <c r="Y63450" s="36"/>
      <c r="AA63450" s="5"/>
      <c r="AC63450" s="36"/>
      <c r="AD63450" s="36"/>
      <c r="AE63450"/>
      <c r="AF63450"/>
      <c r="AH63450" s="36"/>
      <c r="AJ63450"/>
    </row>
    <row r="63451" spans="14:36">
      <c r="N63451" s="36"/>
      <c r="R63451" s="5"/>
      <c r="W63451"/>
      <c r="Y63451" s="36"/>
      <c r="AA63451" s="5"/>
      <c r="AC63451" s="36"/>
      <c r="AD63451" s="36"/>
      <c r="AE63451"/>
      <c r="AF63451"/>
      <c r="AH63451" s="36"/>
      <c r="AJ63451"/>
    </row>
    <row r="63452" spans="14:36">
      <c r="N63452" s="36"/>
      <c r="R63452" s="5"/>
      <c r="W63452"/>
      <c r="Y63452" s="36"/>
      <c r="AA63452" s="5"/>
      <c r="AC63452" s="36"/>
      <c r="AD63452" s="36"/>
      <c r="AE63452"/>
      <c r="AF63452"/>
      <c r="AH63452" s="36"/>
      <c r="AJ63452"/>
    </row>
    <row r="63453" spans="14:36">
      <c r="N63453" s="36"/>
      <c r="R63453" s="5"/>
      <c r="W63453"/>
      <c r="Y63453" s="36"/>
      <c r="AA63453" s="5"/>
      <c r="AC63453" s="36"/>
      <c r="AD63453" s="36"/>
      <c r="AE63453"/>
      <c r="AF63453"/>
      <c r="AH63453" s="36"/>
      <c r="AJ63453"/>
    </row>
    <row r="63454" spans="14:36">
      <c r="N63454" s="36"/>
      <c r="R63454" s="5"/>
      <c r="W63454"/>
      <c r="Y63454" s="36"/>
      <c r="AA63454" s="5"/>
      <c r="AC63454" s="36"/>
      <c r="AD63454" s="36"/>
      <c r="AE63454"/>
      <c r="AF63454"/>
      <c r="AH63454" s="36"/>
      <c r="AJ63454"/>
    </row>
    <row r="63455" spans="14:36">
      <c r="N63455" s="36"/>
      <c r="R63455" s="5"/>
      <c r="W63455"/>
      <c r="Y63455" s="36"/>
      <c r="AA63455" s="5"/>
      <c r="AC63455" s="36"/>
      <c r="AD63455" s="36"/>
      <c r="AE63455"/>
      <c r="AF63455"/>
      <c r="AH63455" s="36"/>
      <c r="AJ63455"/>
    </row>
    <row r="63456" spans="14:36">
      <c r="N63456" s="36"/>
      <c r="R63456" s="5"/>
      <c r="W63456"/>
      <c r="Y63456" s="36"/>
      <c r="AA63456" s="5"/>
      <c r="AC63456" s="36"/>
      <c r="AD63456" s="36"/>
      <c r="AE63456"/>
      <c r="AF63456"/>
      <c r="AH63456" s="36"/>
      <c r="AJ63456"/>
    </row>
    <row r="63457" spans="14:36">
      <c r="N63457" s="36"/>
      <c r="R63457" s="5"/>
      <c r="W63457"/>
      <c r="Y63457" s="36"/>
      <c r="AA63457" s="5"/>
      <c r="AC63457" s="36"/>
      <c r="AD63457" s="36"/>
      <c r="AE63457"/>
      <c r="AF63457"/>
      <c r="AH63457" s="36"/>
      <c r="AJ63457"/>
    </row>
    <row r="63458" spans="14:36">
      <c r="N63458" s="36"/>
      <c r="R63458" s="5"/>
      <c r="W63458"/>
      <c r="Y63458" s="36"/>
      <c r="AA63458" s="5"/>
      <c r="AC63458" s="36"/>
      <c r="AD63458" s="36"/>
      <c r="AE63458"/>
      <c r="AF63458"/>
      <c r="AH63458" s="36"/>
      <c r="AJ63458"/>
    </row>
    <row r="63459" spans="14:36">
      <c r="N63459" s="36"/>
      <c r="R63459" s="5"/>
      <c r="W63459"/>
      <c r="Y63459" s="36"/>
      <c r="AA63459" s="5"/>
      <c r="AC63459" s="36"/>
      <c r="AD63459" s="36"/>
      <c r="AE63459"/>
      <c r="AF63459"/>
      <c r="AH63459" s="36"/>
      <c r="AJ63459"/>
    </row>
    <row r="63460" spans="14:36">
      <c r="N63460" s="36"/>
      <c r="R63460" s="5"/>
      <c r="W63460"/>
      <c r="Y63460" s="36"/>
      <c r="AA63460" s="5"/>
      <c r="AC63460" s="36"/>
      <c r="AD63460" s="36"/>
      <c r="AE63460"/>
      <c r="AF63460"/>
      <c r="AH63460" s="36"/>
      <c r="AJ63460"/>
    </row>
    <row r="63461" spans="14:36">
      <c r="N63461" s="36"/>
      <c r="R63461" s="5"/>
      <c r="W63461"/>
      <c r="Y63461" s="36"/>
      <c r="AA63461" s="5"/>
      <c r="AC63461" s="36"/>
      <c r="AD63461" s="36"/>
      <c r="AE63461"/>
      <c r="AF63461"/>
      <c r="AH63461" s="36"/>
      <c r="AJ63461"/>
    </row>
    <row r="63462" spans="14:36">
      <c r="N63462" s="36"/>
      <c r="R63462" s="5"/>
      <c r="W63462"/>
      <c r="Y63462" s="36"/>
      <c r="AA63462" s="5"/>
      <c r="AC63462" s="36"/>
      <c r="AD63462" s="36"/>
      <c r="AE63462"/>
      <c r="AF63462"/>
      <c r="AH63462" s="36"/>
      <c r="AJ63462"/>
    </row>
    <row r="63463" spans="14:36">
      <c r="N63463" s="36"/>
      <c r="R63463" s="5"/>
      <c r="W63463"/>
      <c r="Y63463" s="36"/>
      <c r="AA63463" s="5"/>
      <c r="AC63463" s="36"/>
      <c r="AD63463" s="36"/>
      <c r="AE63463"/>
      <c r="AF63463"/>
      <c r="AH63463" s="36"/>
      <c r="AJ63463"/>
    </row>
    <row r="63464" spans="14:36">
      <c r="N63464" s="36"/>
      <c r="R63464" s="5"/>
      <c r="W63464"/>
      <c r="Y63464" s="36"/>
      <c r="AA63464" s="5"/>
      <c r="AC63464" s="36"/>
      <c r="AD63464" s="36"/>
      <c r="AE63464"/>
      <c r="AF63464"/>
      <c r="AH63464" s="36"/>
      <c r="AJ63464"/>
    </row>
    <row r="63465" spans="14:36">
      <c r="N63465" s="36"/>
      <c r="R63465" s="5"/>
      <c r="W63465"/>
      <c r="Y63465" s="36"/>
      <c r="AA63465" s="5"/>
      <c r="AC63465" s="36"/>
      <c r="AD63465" s="36"/>
      <c r="AE63465"/>
      <c r="AF63465"/>
      <c r="AH63465" s="36"/>
      <c r="AJ63465"/>
    </row>
    <row r="63466" spans="14:36">
      <c r="N63466" s="36"/>
      <c r="R63466" s="5"/>
      <c r="W63466"/>
      <c r="Y63466" s="36"/>
      <c r="AA63466" s="5"/>
      <c r="AC63466" s="36"/>
      <c r="AD63466" s="36"/>
      <c r="AE63466"/>
      <c r="AF63466"/>
      <c r="AH63466" s="36"/>
      <c r="AJ63466"/>
    </row>
    <row r="63467" spans="14:36">
      <c r="N63467" s="36"/>
      <c r="R63467" s="5"/>
      <c r="W63467"/>
      <c r="Y63467" s="36"/>
      <c r="AA63467" s="5"/>
      <c r="AC63467" s="36"/>
      <c r="AD63467" s="36"/>
      <c r="AE63467"/>
      <c r="AF63467"/>
      <c r="AH63467" s="36"/>
      <c r="AJ63467"/>
    </row>
    <row r="63468" spans="14:36">
      <c r="N63468" s="36"/>
      <c r="R63468" s="5"/>
      <c r="W63468"/>
      <c r="Y63468" s="36"/>
      <c r="AA63468" s="5"/>
      <c r="AC63468" s="36"/>
      <c r="AD63468" s="36"/>
      <c r="AE63468"/>
      <c r="AF63468"/>
      <c r="AH63468" s="36"/>
      <c r="AJ63468"/>
    </row>
    <row r="63469" spans="14:36">
      <c r="N63469" s="36"/>
      <c r="R63469" s="5"/>
      <c r="W63469"/>
      <c r="Y63469" s="36"/>
      <c r="AA63469" s="5"/>
      <c r="AC63469" s="36"/>
      <c r="AD63469" s="36"/>
      <c r="AE63469"/>
      <c r="AF63469"/>
      <c r="AH63469" s="36"/>
      <c r="AJ63469"/>
    </row>
    <row r="63470" spans="14:36">
      <c r="N63470" s="36"/>
      <c r="R63470" s="5"/>
      <c r="W63470"/>
      <c r="Y63470" s="36"/>
      <c r="AA63470" s="5"/>
      <c r="AC63470" s="36"/>
      <c r="AD63470" s="36"/>
      <c r="AE63470"/>
      <c r="AF63470"/>
      <c r="AH63470" s="36"/>
      <c r="AJ63470"/>
    </row>
    <row r="63471" spans="14:36">
      <c r="N63471" s="36"/>
      <c r="R63471" s="5"/>
      <c r="W63471"/>
      <c r="Y63471" s="36"/>
      <c r="AA63471" s="5"/>
      <c r="AC63471" s="36"/>
      <c r="AD63471" s="36"/>
      <c r="AE63471"/>
      <c r="AF63471"/>
      <c r="AH63471" s="36"/>
      <c r="AJ63471"/>
    </row>
    <row r="63472" spans="14:36">
      <c r="N63472" s="36"/>
      <c r="R63472" s="5"/>
      <c r="W63472"/>
      <c r="Y63472" s="36"/>
      <c r="AA63472" s="5"/>
      <c r="AC63472" s="36"/>
      <c r="AD63472" s="36"/>
      <c r="AE63472"/>
      <c r="AF63472"/>
      <c r="AH63472" s="36"/>
      <c r="AJ63472"/>
    </row>
    <row r="63473" spans="14:36">
      <c r="N63473" s="36"/>
      <c r="R63473" s="5"/>
      <c r="W63473"/>
      <c r="Y63473" s="36"/>
      <c r="AA63473" s="5"/>
      <c r="AC63473" s="36"/>
      <c r="AD63473" s="36"/>
      <c r="AE63473"/>
      <c r="AF63473"/>
      <c r="AH63473" s="36"/>
      <c r="AJ63473"/>
    </row>
    <row r="63474" spans="14:36">
      <c r="N63474" s="36"/>
      <c r="R63474" s="5"/>
      <c r="W63474"/>
      <c r="Y63474" s="36"/>
      <c r="AA63474" s="5"/>
      <c r="AC63474" s="36"/>
      <c r="AD63474" s="36"/>
      <c r="AE63474"/>
      <c r="AF63474"/>
      <c r="AH63474" s="36"/>
      <c r="AJ63474"/>
    </row>
    <row r="63475" spans="14:36">
      <c r="N63475" s="36"/>
      <c r="R63475" s="5"/>
      <c r="W63475"/>
      <c r="Y63475" s="36"/>
      <c r="AA63475" s="5"/>
      <c r="AC63475" s="36"/>
      <c r="AD63475" s="36"/>
      <c r="AE63475"/>
      <c r="AF63475"/>
      <c r="AH63475" s="36"/>
      <c r="AJ63475"/>
    </row>
    <row r="63476" spans="14:36">
      <c r="N63476" s="36"/>
      <c r="R63476" s="5"/>
      <c r="W63476"/>
      <c r="Y63476" s="36"/>
      <c r="AA63476" s="5"/>
      <c r="AC63476" s="36"/>
      <c r="AD63476" s="36"/>
      <c r="AE63476"/>
      <c r="AF63476"/>
      <c r="AH63476" s="36"/>
      <c r="AJ63476"/>
    </row>
    <row r="63477" spans="14:36">
      <c r="N63477" s="36"/>
      <c r="R63477" s="5"/>
      <c r="W63477"/>
      <c r="Y63477" s="36"/>
      <c r="AA63477" s="5"/>
      <c r="AC63477" s="36"/>
      <c r="AD63477" s="36"/>
      <c r="AE63477"/>
      <c r="AF63477"/>
      <c r="AH63477" s="36"/>
      <c r="AJ63477"/>
    </row>
    <row r="63478" spans="14:36">
      <c r="N63478" s="36"/>
      <c r="R63478" s="5"/>
      <c r="W63478"/>
      <c r="Y63478" s="36"/>
      <c r="AA63478" s="5"/>
      <c r="AC63478" s="36"/>
      <c r="AD63478" s="36"/>
      <c r="AE63478"/>
      <c r="AF63478"/>
      <c r="AH63478" s="36"/>
      <c r="AJ63478"/>
    </row>
    <row r="63479" spans="14:36">
      <c r="N63479" s="36"/>
      <c r="R63479" s="5"/>
      <c r="W63479"/>
      <c r="Y63479" s="36"/>
      <c r="AA63479" s="5"/>
      <c r="AC63479" s="36"/>
      <c r="AD63479" s="36"/>
      <c r="AE63479"/>
      <c r="AF63479"/>
      <c r="AH63479" s="36"/>
      <c r="AJ63479"/>
    </row>
    <row r="63480" spans="14:36">
      <c r="N63480" s="36"/>
      <c r="R63480" s="5"/>
      <c r="W63480"/>
      <c r="Y63480" s="36"/>
      <c r="AA63480" s="5"/>
      <c r="AC63480" s="36"/>
      <c r="AD63480" s="36"/>
      <c r="AE63480"/>
      <c r="AF63480"/>
      <c r="AH63480" s="36"/>
      <c r="AJ63480"/>
    </row>
    <row r="63481" spans="14:36">
      <c r="N63481" s="36"/>
      <c r="R63481" s="5"/>
      <c r="W63481"/>
      <c r="Y63481" s="36"/>
      <c r="AA63481" s="5"/>
      <c r="AC63481" s="36"/>
      <c r="AD63481" s="36"/>
      <c r="AE63481"/>
      <c r="AF63481"/>
      <c r="AH63481" s="36"/>
      <c r="AJ63481"/>
    </row>
    <row r="63482" spans="14:36">
      <c r="N63482" s="36"/>
      <c r="R63482" s="5"/>
      <c r="W63482"/>
      <c r="Y63482" s="36"/>
      <c r="AA63482" s="5"/>
      <c r="AC63482" s="36"/>
      <c r="AD63482" s="36"/>
      <c r="AE63482"/>
      <c r="AF63482"/>
      <c r="AH63482" s="36"/>
      <c r="AJ63482"/>
    </row>
    <row r="63483" spans="14:36">
      <c r="N63483" s="36"/>
      <c r="R63483" s="5"/>
      <c r="W63483"/>
      <c r="Y63483" s="36"/>
      <c r="AA63483" s="5"/>
      <c r="AC63483" s="36"/>
      <c r="AD63483" s="36"/>
      <c r="AE63483"/>
      <c r="AF63483"/>
      <c r="AH63483" s="36"/>
      <c r="AJ63483"/>
    </row>
    <row r="63484" spans="14:36">
      <c r="N63484" s="36"/>
      <c r="R63484" s="5"/>
      <c r="W63484"/>
      <c r="Y63484" s="36"/>
      <c r="AA63484" s="5"/>
      <c r="AC63484" s="36"/>
      <c r="AD63484" s="36"/>
      <c r="AE63484"/>
      <c r="AF63484"/>
      <c r="AH63484" s="36"/>
      <c r="AJ63484"/>
    </row>
    <row r="63485" spans="14:36">
      <c r="N63485" s="36"/>
      <c r="R63485" s="5"/>
      <c r="W63485"/>
      <c r="Y63485" s="36"/>
      <c r="AA63485" s="5"/>
      <c r="AC63485" s="36"/>
      <c r="AD63485" s="36"/>
      <c r="AE63485"/>
      <c r="AF63485"/>
      <c r="AH63485" s="36"/>
      <c r="AJ63485"/>
    </row>
    <row r="63486" spans="14:36">
      <c r="N63486" s="36"/>
      <c r="R63486" s="5"/>
      <c r="W63486"/>
      <c r="Y63486" s="36"/>
      <c r="AA63486" s="5"/>
      <c r="AC63486" s="36"/>
      <c r="AD63486" s="36"/>
      <c r="AE63486"/>
      <c r="AF63486"/>
      <c r="AH63486" s="36"/>
      <c r="AJ63486"/>
    </row>
    <row r="63487" spans="14:36">
      <c r="N63487" s="36"/>
      <c r="R63487" s="5"/>
      <c r="W63487"/>
      <c r="Y63487" s="36"/>
      <c r="AA63487" s="5"/>
      <c r="AC63487" s="36"/>
      <c r="AD63487" s="36"/>
      <c r="AE63487"/>
      <c r="AF63487"/>
      <c r="AH63487" s="36"/>
      <c r="AJ63487"/>
    </row>
    <row r="63488" spans="14:36">
      <c r="N63488" s="36"/>
      <c r="R63488" s="5"/>
      <c r="W63488"/>
      <c r="Y63488" s="36"/>
      <c r="AA63488" s="5"/>
      <c r="AC63488" s="36"/>
      <c r="AD63488" s="36"/>
      <c r="AE63488"/>
      <c r="AF63488"/>
      <c r="AH63488" s="36"/>
      <c r="AJ63488"/>
    </row>
    <row r="63489" spans="14:36">
      <c r="N63489" s="36"/>
      <c r="R63489" s="5"/>
      <c r="W63489"/>
      <c r="Y63489" s="36"/>
      <c r="AA63489" s="5"/>
      <c r="AC63489" s="36"/>
      <c r="AD63489" s="36"/>
      <c r="AE63489"/>
      <c r="AF63489"/>
      <c r="AH63489" s="36"/>
      <c r="AJ63489"/>
    </row>
    <row r="63490" spans="14:36">
      <c r="N63490" s="36"/>
      <c r="R63490" s="5"/>
      <c r="W63490"/>
      <c r="Y63490" s="36"/>
      <c r="AA63490" s="5"/>
      <c r="AC63490" s="36"/>
      <c r="AD63490" s="36"/>
      <c r="AE63490"/>
      <c r="AF63490"/>
      <c r="AH63490" s="36"/>
      <c r="AJ63490"/>
    </row>
    <row r="63491" spans="14:36">
      <c r="N63491" s="36"/>
      <c r="R63491" s="5"/>
      <c r="W63491"/>
      <c r="Y63491" s="36"/>
      <c r="AA63491" s="5"/>
      <c r="AC63491" s="36"/>
      <c r="AD63491" s="36"/>
      <c r="AE63491"/>
      <c r="AF63491"/>
      <c r="AH63491" s="36"/>
      <c r="AJ63491"/>
    </row>
    <row r="63492" spans="14:36">
      <c r="N63492" s="36"/>
      <c r="R63492" s="5"/>
      <c r="W63492"/>
      <c r="Y63492" s="36"/>
      <c r="AA63492" s="5"/>
      <c r="AC63492" s="36"/>
      <c r="AD63492" s="36"/>
      <c r="AE63492"/>
      <c r="AF63492"/>
      <c r="AH63492" s="36"/>
      <c r="AJ63492"/>
    </row>
    <row r="63493" spans="14:36">
      <c r="N63493" s="36"/>
      <c r="R63493" s="5"/>
      <c r="W63493"/>
      <c r="Y63493" s="36"/>
      <c r="AA63493" s="5"/>
      <c r="AC63493" s="36"/>
      <c r="AD63493" s="36"/>
      <c r="AE63493"/>
      <c r="AF63493"/>
      <c r="AH63493" s="36"/>
      <c r="AJ63493"/>
    </row>
    <row r="63494" spans="14:36">
      <c r="N63494" s="36"/>
      <c r="R63494" s="5"/>
      <c r="W63494"/>
      <c r="Y63494" s="36"/>
      <c r="AA63494" s="5"/>
      <c r="AC63494" s="36"/>
      <c r="AD63494" s="36"/>
      <c r="AE63494"/>
      <c r="AF63494"/>
      <c r="AH63494" s="36"/>
      <c r="AJ63494"/>
    </row>
    <row r="63495" spans="14:36">
      <c r="N63495" s="36"/>
      <c r="R63495" s="5"/>
      <c r="W63495"/>
      <c r="Y63495" s="36"/>
      <c r="AA63495" s="5"/>
      <c r="AC63495" s="36"/>
      <c r="AD63495" s="36"/>
      <c r="AE63495"/>
      <c r="AF63495"/>
      <c r="AH63495" s="36"/>
      <c r="AJ63495"/>
    </row>
    <row r="63496" spans="14:36">
      <c r="N63496" s="36"/>
      <c r="R63496" s="5"/>
      <c r="W63496"/>
      <c r="Y63496" s="36"/>
      <c r="AA63496" s="5"/>
      <c r="AC63496" s="36"/>
      <c r="AD63496" s="36"/>
      <c r="AE63496"/>
      <c r="AF63496"/>
      <c r="AH63496" s="36"/>
      <c r="AJ63496"/>
    </row>
    <row r="63497" spans="14:36">
      <c r="N63497" s="36"/>
      <c r="R63497" s="5"/>
      <c r="W63497"/>
      <c r="Y63497" s="36"/>
      <c r="AA63497" s="5"/>
      <c r="AC63497" s="36"/>
      <c r="AD63497" s="36"/>
      <c r="AE63497"/>
      <c r="AF63497"/>
      <c r="AH63497" s="36"/>
      <c r="AJ63497"/>
    </row>
    <row r="63498" spans="14:36">
      <c r="N63498" s="36"/>
      <c r="R63498" s="5"/>
      <c r="W63498"/>
      <c r="Y63498" s="36"/>
      <c r="AA63498" s="5"/>
      <c r="AC63498" s="36"/>
      <c r="AD63498" s="36"/>
      <c r="AE63498"/>
      <c r="AF63498"/>
      <c r="AH63498" s="36"/>
      <c r="AJ63498"/>
    </row>
    <row r="63499" spans="14:36">
      <c r="N63499" s="36"/>
      <c r="R63499" s="5"/>
      <c r="W63499"/>
      <c r="Y63499" s="36"/>
      <c r="AA63499" s="5"/>
      <c r="AC63499" s="36"/>
      <c r="AD63499" s="36"/>
      <c r="AE63499"/>
      <c r="AF63499"/>
      <c r="AH63499" s="36"/>
      <c r="AJ63499"/>
    </row>
    <row r="63500" spans="14:36">
      <c r="N63500" s="36"/>
      <c r="R63500" s="5"/>
      <c r="W63500"/>
      <c r="Y63500" s="36"/>
      <c r="AA63500" s="5"/>
      <c r="AC63500" s="36"/>
      <c r="AD63500" s="36"/>
      <c r="AE63500"/>
      <c r="AF63500"/>
      <c r="AH63500" s="36"/>
      <c r="AJ63500"/>
    </row>
    <row r="63501" spans="14:36">
      <c r="N63501" s="36"/>
      <c r="R63501" s="5"/>
      <c r="W63501"/>
      <c r="Y63501" s="36"/>
      <c r="AA63501" s="5"/>
      <c r="AC63501" s="36"/>
      <c r="AD63501" s="36"/>
      <c r="AE63501"/>
      <c r="AF63501"/>
      <c r="AH63501" s="36"/>
      <c r="AJ63501"/>
    </row>
    <row r="63502" spans="14:36">
      <c r="N63502" s="36"/>
      <c r="R63502" s="5"/>
      <c r="W63502"/>
      <c r="Y63502" s="36"/>
      <c r="AA63502" s="5"/>
      <c r="AC63502" s="36"/>
      <c r="AD63502" s="36"/>
      <c r="AE63502"/>
      <c r="AF63502"/>
      <c r="AH63502" s="36"/>
      <c r="AJ63502"/>
    </row>
    <row r="63503" spans="14:36">
      <c r="N63503" s="36"/>
      <c r="R63503" s="5"/>
      <c r="W63503"/>
      <c r="Y63503" s="36"/>
      <c r="AA63503" s="5"/>
      <c r="AC63503" s="36"/>
      <c r="AD63503" s="36"/>
      <c r="AE63503"/>
      <c r="AF63503"/>
      <c r="AH63503" s="36"/>
      <c r="AJ63503"/>
    </row>
    <row r="63504" spans="14:36">
      <c r="N63504" s="36"/>
      <c r="R63504" s="5"/>
      <c r="W63504"/>
      <c r="Y63504" s="36"/>
      <c r="AA63504" s="5"/>
      <c r="AC63504" s="36"/>
      <c r="AD63504" s="36"/>
      <c r="AE63504"/>
      <c r="AF63504"/>
      <c r="AH63504" s="36"/>
      <c r="AJ63504"/>
    </row>
    <row r="63505" spans="14:36">
      <c r="N63505" s="36"/>
      <c r="R63505" s="5"/>
      <c r="W63505"/>
      <c r="Y63505" s="36"/>
      <c r="AA63505" s="5"/>
      <c r="AC63505" s="36"/>
      <c r="AD63505" s="36"/>
      <c r="AE63505"/>
      <c r="AF63505"/>
      <c r="AH63505" s="36"/>
      <c r="AJ63505"/>
    </row>
    <row r="63506" spans="14:36">
      <c r="N63506" s="36"/>
      <c r="R63506" s="5"/>
      <c r="W63506"/>
      <c r="Y63506" s="36"/>
      <c r="AA63506" s="5"/>
      <c r="AC63506" s="36"/>
      <c r="AD63506" s="36"/>
      <c r="AE63506"/>
      <c r="AF63506"/>
      <c r="AH63506" s="36"/>
      <c r="AJ63506"/>
    </row>
    <row r="63507" spans="14:36">
      <c r="N63507" s="36"/>
      <c r="R63507" s="5"/>
      <c r="W63507"/>
      <c r="Y63507" s="36"/>
      <c r="AA63507" s="5"/>
      <c r="AC63507" s="36"/>
      <c r="AD63507" s="36"/>
      <c r="AE63507"/>
      <c r="AF63507"/>
      <c r="AH63507" s="36"/>
      <c r="AJ63507"/>
    </row>
    <row r="63508" spans="14:36">
      <c r="N63508" s="36"/>
      <c r="R63508" s="5"/>
      <c r="W63508"/>
      <c r="Y63508" s="36"/>
      <c r="AA63508" s="5"/>
      <c r="AC63508" s="36"/>
      <c r="AD63508" s="36"/>
      <c r="AE63508"/>
      <c r="AF63508"/>
      <c r="AH63508" s="36"/>
      <c r="AJ63508"/>
    </row>
    <row r="63509" spans="14:36">
      <c r="N63509" s="36"/>
      <c r="R63509" s="5"/>
      <c r="W63509"/>
      <c r="Y63509" s="36"/>
      <c r="AA63509" s="5"/>
      <c r="AC63509" s="36"/>
      <c r="AD63509" s="36"/>
      <c r="AE63509"/>
      <c r="AF63509"/>
      <c r="AH63509" s="36"/>
      <c r="AJ63509"/>
    </row>
    <row r="63510" spans="14:36">
      <c r="N63510" s="36"/>
      <c r="R63510" s="5"/>
      <c r="W63510"/>
      <c r="Y63510" s="36"/>
      <c r="AA63510" s="5"/>
      <c r="AC63510" s="36"/>
      <c r="AD63510" s="36"/>
      <c r="AE63510"/>
      <c r="AF63510"/>
      <c r="AH63510" s="36"/>
      <c r="AJ63510"/>
    </row>
    <row r="63511" spans="14:36">
      <c r="N63511" s="36"/>
      <c r="R63511" s="5"/>
      <c r="W63511"/>
      <c r="Y63511" s="36"/>
      <c r="AA63511" s="5"/>
      <c r="AC63511" s="36"/>
      <c r="AD63511" s="36"/>
      <c r="AE63511"/>
      <c r="AF63511"/>
      <c r="AH63511" s="36"/>
      <c r="AJ63511"/>
    </row>
    <row r="63512" spans="14:36">
      <c r="N63512" s="36"/>
      <c r="R63512" s="5"/>
      <c r="W63512"/>
      <c r="Y63512" s="36"/>
      <c r="AA63512" s="5"/>
      <c r="AC63512" s="36"/>
      <c r="AD63512" s="36"/>
      <c r="AE63512"/>
      <c r="AF63512"/>
      <c r="AH63512" s="36"/>
      <c r="AJ63512"/>
    </row>
    <row r="63513" spans="14:36">
      <c r="N63513" s="36"/>
      <c r="R63513" s="5"/>
      <c r="W63513"/>
      <c r="Y63513" s="36"/>
      <c r="AA63513" s="5"/>
      <c r="AC63513" s="36"/>
      <c r="AD63513" s="36"/>
      <c r="AE63513"/>
      <c r="AF63513"/>
      <c r="AH63513" s="36"/>
      <c r="AJ63513"/>
    </row>
    <row r="63514" spans="14:36">
      <c r="N63514" s="36"/>
      <c r="R63514" s="5"/>
      <c r="W63514"/>
      <c r="Y63514" s="36"/>
      <c r="AA63514" s="5"/>
      <c r="AC63514" s="36"/>
      <c r="AD63514" s="36"/>
      <c r="AE63514"/>
      <c r="AF63514"/>
      <c r="AH63514" s="36"/>
      <c r="AJ63514"/>
    </row>
    <row r="63515" spans="14:36">
      <c r="N63515" s="36"/>
      <c r="R63515" s="5"/>
      <c r="W63515"/>
      <c r="Y63515" s="36"/>
      <c r="AA63515" s="5"/>
      <c r="AC63515" s="36"/>
      <c r="AD63515" s="36"/>
      <c r="AE63515"/>
      <c r="AF63515"/>
      <c r="AH63515" s="36"/>
      <c r="AJ63515"/>
    </row>
    <row r="63516" spans="14:36">
      <c r="N63516" s="36"/>
      <c r="R63516" s="5"/>
      <c r="W63516"/>
      <c r="Y63516" s="36"/>
      <c r="AA63516" s="5"/>
      <c r="AC63516" s="36"/>
      <c r="AD63516" s="36"/>
      <c r="AE63516"/>
      <c r="AF63516"/>
      <c r="AH63516" s="36"/>
      <c r="AJ63516"/>
    </row>
    <row r="63517" spans="14:36">
      <c r="N63517" s="36"/>
      <c r="R63517" s="5"/>
      <c r="W63517"/>
      <c r="Y63517" s="36"/>
      <c r="AA63517" s="5"/>
      <c r="AC63517" s="36"/>
      <c r="AD63517" s="36"/>
      <c r="AE63517"/>
      <c r="AF63517"/>
      <c r="AH63517" s="36"/>
      <c r="AJ63517"/>
    </row>
    <row r="63518" spans="14:36">
      <c r="N63518" s="36"/>
      <c r="R63518" s="5"/>
      <c r="W63518"/>
      <c r="Y63518" s="36"/>
      <c r="AA63518" s="5"/>
      <c r="AC63518" s="36"/>
      <c r="AD63518" s="36"/>
      <c r="AE63518"/>
      <c r="AF63518"/>
      <c r="AH63518" s="36"/>
      <c r="AJ63518"/>
    </row>
    <row r="63519" spans="14:36">
      <c r="N63519" s="36"/>
      <c r="R63519" s="5"/>
      <c r="W63519"/>
      <c r="Y63519" s="36"/>
      <c r="AA63519" s="5"/>
      <c r="AC63519" s="36"/>
      <c r="AD63519" s="36"/>
      <c r="AE63519"/>
      <c r="AF63519"/>
      <c r="AH63519" s="36"/>
      <c r="AJ63519"/>
    </row>
    <row r="63520" spans="14:36">
      <c r="N63520" s="36"/>
      <c r="R63520" s="5"/>
      <c r="W63520"/>
      <c r="Y63520" s="36"/>
      <c r="AA63520" s="5"/>
      <c r="AC63520" s="36"/>
      <c r="AD63520" s="36"/>
      <c r="AE63520"/>
      <c r="AF63520"/>
      <c r="AH63520" s="36"/>
      <c r="AJ63520"/>
    </row>
    <row r="63521" spans="14:36">
      <c r="N63521" s="36"/>
      <c r="R63521" s="5"/>
      <c r="W63521"/>
      <c r="Y63521" s="36"/>
      <c r="AA63521" s="5"/>
      <c r="AC63521" s="36"/>
      <c r="AD63521" s="36"/>
      <c r="AE63521"/>
      <c r="AF63521"/>
      <c r="AH63521" s="36"/>
      <c r="AJ63521"/>
    </row>
    <row r="63522" spans="14:36">
      <c r="N63522" s="36"/>
      <c r="R63522" s="5"/>
      <c r="W63522"/>
      <c r="Y63522" s="36"/>
      <c r="AA63522" s="5"/>
      <c r="AC63522" s="36"/>
      <c r="AD63522" s="36"/>
      <c r="AE63522"/>
      <c r="AF63522"/>
      <c r="AH63522" s="36"/>
      <c r="AJ63522"/>
    </row>
    <row r="63523" spans="14:36">
      <c r="N63523" s="36"/>
      <c r="R63523" s="5"/>
      <c r="W63523"/>
      <c r="Y63523" s="36"/>
      <c r="AA63523" s="5"/>
      <c r="AC63523" s="36"/>
      <c r="AD63523" s="36"/>
      <c r="AE63523"/>
      <c r="AF63523"/>
      <c r="AH63523" s="36"/>
      <c r="AJ63523"/>
    </row>
    <row r="63524" spans="14:36">
      <c r="N63524" s="36"/>
      <c r="R63524" s="5"/>
      <c r="W63524"/>
      <c r="Y63524" s="36"/>
      <c r="AA63524" s="5"/>
      <c r="AC63524" s="36"/>
      <c r="AD63524" s="36"/>
      <c r="AE63524"/>
      <c r="AF63524"/>
      <c r="AH63524" s="36"/>
      <c r="AJ63524"/>
    </row>
    <row r="63525" spans="14:36">
      <c r="N63525" s="36"/>
      <c r="R63525" s="5"/>
      <c r="W63525"/>
      <c r="Y63525" s="36"/>
      <c r="AA63525" s="5"/>
      <c r="AC63525" s="36"/>
      <c r="AD63525" s="36"/>
      <c r="AE63525"/>
      <c r="AF63525"/>
      <c r="AH63525" s="36"/>
      <c r="AJ63525"/>
    </row>
    <row r="63526" spans="14:36">
      <c r="N63526" s="36"/>
      <c r="R63526" s="5"/>
      <c r="W63526"/>
      <c r="Y63526" s="36"/>
      <c r="AA63526" s="5"/>
      <c r="AC63526" s="36"/>
      <c r="AD63526" s="36"/>
      <c r="AE63526"/>
      <c r="AF63526"/>
      <c r="AH63526" s="36"/>
      <c r="AJ63526"/>
    </row>
    <row r="63527" spans="14:36">
      <c r="N63527" s="36"/>
      <c r="R63527" s="5"/>
      <c r="W63527"/>
      <c r="Y63527" s="36"/>
      <c r="AA63527" s="5"/>
      <c r="AC63527" s="36"/>
      <c r="AD63527" s="36"/>
      <c r="AE63527"/>
      <c r="AF63527"/>
      <c r="AH63527" s="36"/>
      <c r="AJ63527"/>
    </row>
    <row r="63528" spans="14:36">
      <c r="N63528" s="36"/>
      <c r="R63528" s="5"/>
      <c r="W63528"/>
      <c r="Y63528" s="36"/>
      <c r="AA63528" s="5"/>
      <c r="AC63528" s="36"/>
      <c r="AD63528" s="36"/>
      <c r="AE63528"/>
      <c r="AF63528"/>
      <c r="AH63528" s="36"/>
      <c r="AJ63528"/>
    </row>
    <row r="63529" spans="14:36">
      <c r="N63529" s="36"/>
      <c r="R63529" s="5"/>
      <c r="W63529"/>
      <c r="Y63529" s="36"/>
      <c r="AA63529" s="5"/>
      <c r="AC63529" s="36"/>
      <c r="AD63529" s="36"/>
      <c r="AE63529"/>
      <c r="AF63529"/>
      <c r="AH63529" s="36"/>
      <c r="AJ63529"/>
    </row>
    <row r="63530" spans="14:36">
      <c r="N63530" s="36"/>
      <c r="R63530" s="5"/>
      <c r="W63530"/>
      <c r="Y63530" s="36"/>
      <c r="AA63530" s="5"/>
      <c r="AC63530" s="36"/>
      <c r="AD63530" s="36"/>
      <c r="AE63530"/>
      <c r="AF63530"/>
      <c r="AH63530" s="36"/>
      <c r="AJ63530"/>
    </row>
    <row r="63531" spans="14:36">
      <c r="N63531" s="36"/>
      <c r="R63531" s="5"/>
      <c r="W63531"/>
      <c r="Y63531" s="36"/>
      <c r="AA63531" s="5"/>
      <c r="AC63531" s="36"/>
      <c r="AD63531" s="36"/>
      <c r="AE63531"/>
      <c r="AF63531"/>
      <c r="AH63531" s="36"/>
      <c r="AJ63531"/>
    </row>
    <row r="63532" spans="14:36">
      <c r="N63532" s="36"/>
      <c r="R63532" s="5"/>
      <c r="W63532"/>
      <c r="Y63532" s="36"/>
      <c r="AA63532" s="5"/>
      <c r="AC63532" s="36"/>
      <c r="AD63532" s="36"/>
      <c r="AE63532"/>
      <c r="AF63532"/>
      <c r="AH63532" s="36"/>
      <c r="AJ63532"/>
    </row>
    <row r="63533" spans="14:36">
      <c r="N63533" s="36"/>
      <c r="R63533" s="5"/>
      <c r="W63533"/>
      <c r="Y63533" s="36"/>
      <c r="AA63533" s="5"/>
      <c r="AC63533" s="36"/>
      <c r="AD63533" s="36"/>
      <c r="AE63533"/>
      <c r="AF63533"/>
      <c r="AH63533" s="36"/>
      <c r="AJ63533"/>
    </row>
    <row r="63534" spans="14:36">
      <c r="N63534" s="36"/>
      <c r="R63534" s="5"/>
      <c r="W63534"/>
      <c r="Y63534" s="36"/>
      <c r="AA63534" s="5"/>
      <c r="AC63534" s="36"/>
      <c r="AD63534" s="36"/>
      <c r="AE63534"/>
      <c r="AF63534"/>
      <c r="AH63534" s="36"/>
      <c r="AJ63534"/>
    </row>
    <row r="63535" spans="14:36">
      <c r="N63535" s="36"/>
      <c r="R63535" s="5"/>
      <c r="W63535"/>
      <c r="Y63535" s="36"/>
      <c r="AA63535" s="5"/>
      <c r="AC63535" s="36"/>
      <c r="AD63535" s="36"/>
      <c r="AE63535"/>
      <c r="AF63535"/>
      <c r="AH63535" s="36"/>
      <c r="AJ63535"/>
    </row>
    <row r="63536" spans="14:36">
      <c r="N63536" s="36"/>
      <c r="R63536" s="5"/>
      <c r="W63536"/>
      <c r="Y63536" s="36"/>
      <c r="AA63536" s="5"/>
      <c r="AC63536" s="36"/>
      <c r="AD63536" s="36"/>
      <c r="AE63536"/>
      <c r="AF63536"/>
      <c r="AH63536" s="36"/>
      <c r="AJ63536"/>
    </row>
    <row r="63537" spans="14:36">
      <c r="N63537" s="36"/>
      <c r="R63537" s="5"/>
      <c r="W63537"/>
      <c r="Y63537" s="36"/>
      <c r="AA63537" s="5"/>
      <c r="AC63537" s="36"/>
      <c r="AD63537" s="36"/>
      <c r="AE63537"/>
      <c r="AF63537"/>
      <c r="AH63537" s="36"/>
      <c r="AJ63537"/>
    </row>
    <row r="63538" spans="14:36">
      <c r="N63538" s="36"/>
      <c r="R63538" s="5"/>
      <c r="W63538"/>
      <c r="Y63538" s="36"/>
      <c r="AA63538" s="5"/>
      <c r="AC63538" s="36"/>
      <c r="AD63538" s="36"/>
      <c r="AE63538"/>
      <c r="AF63538"/>
      <c r="AH63538" s="36"/>
      <c r="AJ63538"/>
    </row>
    <row r="63539" spans="14:36">
      <c r="N63539" s="36"/>
      <c r="R63539" s="5"/>
      <c r="W63539"/>
      <c r="Y63539" s="36"/>
      <c r="AA63539" s="5"/>
      <c r="AC63539" s="36"/>
      <c r="AD63539" s="36"/>
      <c r="AE63539"/>
      <c r="AF63539"/>
      <c r="AH63539" s="36"/>
      <c r="AJ63539"/>
    </row>
    <row r="63540" spans="14:36">
      <c r="N63540" s="36"/>
      <c r="R63540" s="5"/>
      <c r="W63540"/>
      <c r="Y63540" s="36"/>
      <c r="AA63540" s="5"/>
      <c r="AC63540" s="36"/>
      <c r="AD63540" s="36"/>
      <c r="AE63540"/>
      <c r="AF63540"/>
      <c r="AH63540" s="36"/>
      <c r="AJ63540"/>
    </row>
    <row r="63541" spans="14:36">
      <c r="N63541" s="36"/>
      <c r="R63541" s="5"/>
      <c r="W63541"/>
      <c r="Y63541" s="36"/>
      <c r="AA63541" s="5"/>
      <c r="AC63541" s="36"/>
      <c r="AD63541" s="36"/>
      <c r="AE63541"/>
      <c r="AF63541"/>
      <c r="AH63541" s="36"/>
      <c r="AJ63541"/>
    </row>
    <row r="63542" spans="14:36">
      <c r="N63542" s="36"/>
      <c r="R63542" s="5"/>
      <c r="W63542"/>
      <c r="Y63542" s="36"/>
      <c r="AA63542" s="5"/>
      <c r="AC63542" s="36"/>
      <c r="AD63542" s="36"/>
      <c r="AE63542"/>
      <c r="AF63542"/>
      <c r="AH63542" s="36"/>
      <c r="AJ63542"/>
    </row>
    <row r="63543" spans="14:36">
      <c r="N63543" s="36"/>
      <c r="R63543" s="5"/>
      <c r="W63543"/>
      <c r="Y63543" s="36"/>
      <c r="AA63543" s="5"/>
      <c r="AC63543" s="36"/>
      <c r="AD63543" s="36"/>
      <c r="AE63543"/>
      <c r="AF63543"/>
      <c r="AH63543" s="36"/>
      <c r="AJ63543"/>
    </row>
    <row r="63544" spans="14:36">
      <c r="N63544" s="36"/>
      <c r="R63544" s="5"/>
      <c r="W63544"/>
      <c r="Y63544" s="36"/>
      <c r="AA63544" s="5"/>
      <c r="AC63544" s="36"/>
      <c r="AD63544" s="36"/>
      <c r="AE63544"/>
      <c r="AF63544"/>
      <c r="AH63544" s="36"/>
      <c r="AJ63544"/>
    </row>
    <row r="63545" spans="14:36">
      <c r="N63545" s="36"/>
      <c r="R63545" s="5"/>
      <c r="W63545"/>
      <c r="Y63545" s="36"/>
      <c r="AA63545" s="5"/>
      <c r="AC63545" s="36"/>
      <c r="AD63545" s="36"/>
      <c r="AE63545"/>
      <c r="AF63545"/>
      <c r="AH63545" s="36"/>
      <c r="AJ63545"/>
    </row>
    <row r="63546" spans="14:36">
      <c r="N63546" s="36"/>
      <c r="R63546" s="5"/>
      <c r="W63546"/>
      <c r="Y63546" s="36"/>
      <c r="AA63546" s="5"/>
      <c r="AC63546" s="36"/>
      <c r="AD63546" s="36"/>
      <c r="AE63546"/>
      <c r="AF63546"/>
      <c r="AH63546" s="36"/>
      <c r="AJ63546"/>
    </row>
    <row r="63547" spans="14:36">
      <c r="N63547" s="36"/>
      <c r="R63547" s="5"/>
      <c r="W63547"/>
      <c r="Y63547" s="36"/>
      <c r="AA63547" s="5"/>
      <c r="AC63547" s="36"/>
      <c r="AD63547" s="36"/>
      <c r="AE63547"/>
      <c r="AF63547"/>
      <c r="AH63547" s="36"/>
      <c r="AJ63547"/>
    </row>
    <row r="63548" spans="14:36">
      <c r="N63548" s="36"/>
      <c r="R63548" s="5"/>
      <c r="W63548"/>
      <c r="Y63548" s="36"/>
      <c r="AA63548" s="5"/>
      <c r="AC63548" s="36"/>
      <c r="AD63548" s="36"/>
      <c r="AE63548"/>
      <c r="AF63548"/>
      <c r="AH63548" s="36"/>
      <c r="AJ63548"/>
    </row>
    <row r="63549" spans="14:36">
      <c r="N63549" s="36"/>
      <c r="R63549" s="5"/>
      <c r="W63549"/>
      <c r="Y63549" s="36"/>
      <c r="AA63549" s="5"/>
      <c r="AC63549" s="36"/>
      <c r="AD63549" s="36"/>
      <c r="AE63549"/>
      <c r="AF63549"/>
      <c r="AH63549" s="36"/>
      <c r="AJ63549"/>
    </row>
    <row r="63550" spans="14:36">
      <c r="N63550" s="36"/>
      <c r="R63550" s="5"/>
      <c r="W63550"/>
      <c r="Y63550" s="36"/>
      <c r="AA63550" s="5"/>
      <c r="AC63550" s="36"/>
      <c r="AD63550" s="36"/>
      <c r="AE63550"/>
      <c r="AF63550"/>
      <c r="AH63550" s="36"/>
      <c r="AJ63550"/>
    </row>
    <row r="63551" spans="14:36">
      <c r="N63551" s="36"/>
      <c r="R63551" s="5"/>
      <c r="W63551"/>
      <c r="Y63551" s="36"/>
      <c r="AA63551" s="5"/>
      <c r="AC63551" s="36"/>
      <c r="AD63551" s="36"/>
      <c r="AE63551"/>
      <c r="AF63551"/>
      <c r="AH63551" s="36"/>
      <c r="AJ63551"/>
    </row>
    <row r="63552" spans="14:36">
      <c r="N63552" s="36"/>
      <c r="R63552" s="5"/>
      <c r="W63552"/>
      <c r="Y63552" s="36"/>
      <c r="AA63552" s="5"/>
      <c r="AC63552" s="36"/>
      <c r="AD63552" s="36"/>
      <c r="AE63552"/>
      <c r="AF63552"/>
      <c r="AH63552" s="36"/>
      <c r="AJ63552"/>
    </row>
    <row r="63553" spans="14:36">
      <c r="N63553" s="36"/>
      <c r="R63553" s="5"/>
      <c r="W63553"/>
      <c r="Y63553" s="36"/>
      <c r="AA63553" s="5"/>
      <c r="AC63553" s="36"/>
      <c r="AD63553" s="36"/>
      <c r="AE63553"/>
      <c r="AF63553"/>
      <c r="AH63553" s="36"/>
      <c r="AJ63553"/>
    </row>
    <row r="63554" spans="14:36">
      <c r="N63554" s="36"/>
      <c r="R63554" s="5"/>
      <c r="W63554"/>
      <c r="Y63554" s="36"/>
      <c r="AA63554" s="5"/>
      <c r="AC63554" s="36"/>
      <c r="AD63554" s="36"/>
      <c r="AE63554"/>
      <c r="AF63554"/>
      <c r="AH63554" s="36"/>
      <c r="AJ63554"/>
    </row>
    <row r="63555" spans="14:36">
      <c r="N63555" s="36"/>
      <c r="R63555" s="5"/>
      <c r="W63555"/>
      <c r="Y63555" s="36"/>
      <c r="AA63555" s="5"/>
      <c r="AC63555" s="36"/>
      <c r="AD63555" s="36"/>
      <c r="AE63555"/>
      <c r="AF63555"/>
      <c r="AH63555" s="36"/>
      <c r="AJ63555"/>
    </row>
    <row r="63556" spans="14:36">
      <c r="N63556" s="36"/>
      <c r="R63556" s="5"/>
      <c r="W63556"/>
      <c r="Y63556" s="36"/>
      <c r="AA63556" s="5"/>
      <c r="AC63556" s="36"/>
      <c r="AD63556" s="36"/>
      <c r="AE63556"/>
      <c r="AF63556"/>
      <c r="AH63556" s="36"/>
      <c r="AJ63556"/>
    </row>
    <row r="63557" spans="14:36">
      <c r="N63557" s="36"/>
      <c r="R63557" s="5"/>
      <c r="W63557"/>
      <c r="Y63557" s="36"/>
      <c r="AA63557" s="5"/>
      <c r="AC63557" s="36"/>
      <c r="AD63557" s="36"/>
      <c r="AE63557"/>
      <c r="AF63557"/>
      <c r="AH63557" s="36"/>
      <c r="AJ63557"/>
    </row>
    <row r="63558" spans="14:36">
      <c r="N63558" s="36"/>
      <c r="R63558" s="5"/>
      <c r="W63558"/>
      <c r="Y63558" s="36"/>
      <c r="AA63558" s="5"/>
      <c r="AC63558" s="36"/>
      <c r="AD63558" s="36"/>
      <c r="AE63558"/>
      <c r="AF63558"/>
      <c r="AH63558" s="36"/>
      <c r="AJ63558"/>
    </row>
    <row r="63559" spans="14:36">
      <c r="N63559" s="36"/>
      <c r="R63559" s="5"/>
      <c r="W63559"/>
      <c r="Y63559" s="36"/>
      <c r="AA63559" s="5"/>
      <c r="AC63559" s="36"/>
      <c r="AD63559" s="36"/>
      <c r="AE63559"/>
      <c r="AF63559"/>
      <c r="AH63559" s="36"/>
      <c r="AJ63559"/>
    </row>
    <row r="63560" spans="14:36">
      <c r="N63560" s="36"/>
      <c r="R63560" s="5"/>
      <c r="W63560"/>
      <c r="Y63560" s="36"/>
      <c r="AA63560" s="5"/>
      <c r="AC63560" s="36"/>
      <c r="AD63560" s="36"/>
      <c r="AE63560"/>
      <c r="AF63560"/>
      <c r="AH63560" s="36"/>
      <c r="AJ63560"/>
    </row>
    <row r="63561" spans="14:36">
      <c r="N63561" s="36"/>
      <c r="R63561" s="5"/>
      <c r="W63561"/>
      <c r="Y63561" s="36"/>
      <c r="AA63561" s="5"/>
      <c r="AC63561" s="36"/>
      <c r="AD63561" s="36"/>
      <c r="AE63561"/>
      <c r="AF63561"/>
      <c r="AH63561" s="36"/>
      <c r="AJ63561"/>
    </row>
    <row r="63562" spans="14:36">
      <c r="N63562" s="36"/>
      <c r="R63562" s="5"/>
      <c r="W63562"/>
      <c r="Y63562" s="36"/>
      <c r="AA63562" s="5"/>
      <c r="AC63562" s="36"/>
      <c r="AD63562" s="36"/>
      <c r="AE63562"/>
      <c r="AF63562"/>
      <c r="AH63562" s="36"/>
      <c r="AJ63562"/>
    </row>
    <row r="63563" spans="14:36">
      <c r="N63563" s="36"/>
      <c r="R63563" s="5"/>
      <c r="W63563"/>
      <c r="Y63563" s="36"/>
      <c r="AA63563" s="5"/>
      <c r="AC63563" s="36"/>
      <c r="AD63563" s="36"/>
      <c r="AE63563"/>
      <c r="AF63563"/>
      <c r="AH63563" s="36"/>
      <c r="AJ63563"/>
    </row>
    <row r="63564" spans="14:36">
      <c r="N63564" s="36"/>
      <c r="R63564" s="5"/>
      <c r="W63564"/>
      <c r="Y63564" s="36"/>
      <c r="AA63564" s="5"/>
      <c r="AC63564" s="36"/>
      <c r="AD63564" s="36"/>
      <c r="AE63564"/>
      <c r="AF63564"/>
      <c r="AH63564" s="36"/>
      <c r="AJ63564"/>
    </row>
    <row r="63565" spans="14:36">
      <c r="N63565" s="36"/>
      <c r="R63565" s="5"/>
      <c r="W63565"/>
      <c r="Y63565" s="36"/>
      <c r="AA63565" s="5"/>
      <c r="AC63565" s="36"/>
      <c r="AD63565" s="36"/>
      <c r="AE63565"/>
      <c r="AF63565"/>
      <c r="AH63565" s="36"/>
      <c r="AJ63565"/>
    </row>
    <row r="63566" spans="14:36">
      <c r="N63566" s="36"/>
      <c r="R63566" s="5"/>
      <c r="W63566"/>
      <c r="Y63566" s="36"/>
      <c r="AA63566" s="5"/>
      <c r="AC63566" s="36"/>
      <c r="AD63566" s="36"/>
      <c r="AE63566"/>
      <c r="AF63566"/>
      <c r="AH63566" s="36"/>
      <c r="AJ63566"/>
    </row>
    <row r="63567" spans="14:36">
      <c r="N63567" s="36"/>
      <c r="R63567" s="5"/>
      <c r="W63567"/>
      <c r="Y63567" s="36"/>
      <c r="AA63567" s="5"/>
      <c r="AC63567" s="36"/>
      <c r="AD63567" s="36"/>
      <c r="AE63567"/>
      <c r="AF63567"/>
      <c r="AH63567" s="36"/>
      <c r="AJ63567"/>
    </row>
    <row r="63568" spans="14:36">
      <c r="N63568" s="36"/>
      <c r="R63568" s="5"/>
      <c r="W63568"/>
      <c r="Y63568" s="36"/>
      <c r="AA63568" s="5"/>
      <c r="AC63568" s="36"/>
      <c r="AD63568" s="36"/>
      <c r="AE63568"/>
      <c r="AF63568"/>
      <c r="AH63568" s="36"/>
      <c r="AJ63568"/>
    </row>
    <row r="63569" spans="14:36">
      <c r="N63569" s="36"/>
      <c r="R63569" s="5"/>
      <c r="W63569"/>
      <c r="Y63569" s="36"/>
      <c r="AA63569" s="5"/>
      <c r="AC63569" s="36"/>
      <c r="AD63569" s="36"/>
      <c r="AE63569"/>
      <c r="AF63569"/>
      <c r="AH63569" s="36"/>
      <c r="AJ63569"/>
    </row>
    <row r="63570" spans="14:36">
      <c r="N63570" s="36"/>
      <c r="R63570" s="5"/>
      <c r="W63570"/>
      <c r="Y63570" s="36"/>
      <c r="AA63570" s="5"/>
      <c r="AC63570" s="36"/>
      <c r="AD63570" s="36"/>
      <c r="AE63570"/>
      <c r="AF63570"/>
      <c r="AH63570" s="36"/>
      <c r="AJ63570"/>
    </row>
    <row r="63571" spans="14:36">
      <c r="N63571" s="36"/>
      <c r="R63571" s="5"/>
      <c r="W63571"/>
      <c r="Y63571" s="36"/>
      <c r="AA63571" s="5"/>
      <c r="AC63571" s="36"/>
      <c r="AD63571" s="36"/>
      <c r="AE63571"/>
      <c r="AF63571"/>
      <c r="AH63571" s="36"/>
      <c r="AJ63571"/>
    </row>
    <row r="63572" spans="14:36">
      <c r="N63572" s="36"/>
      <c r="R63572" s="5"/>
      <c r="W63572"/>
      <c r="Y63572" s="36"/>
      <c r="AA63572" s="5"/>
      <c r="AC63572" s="36"/>
      <c r="AD63572" s="36"/>
      <c r="AE63572"/>
      <c r="AF63572"/>
      <c r="AH63572" s="36"/>
      <c r="AJ63572"/>
    </row>
    <row r="63573" spans="14:36">
      <c r="N63573" s="36"/>
      <c r="R63573" s="5"/>
      <c r="W63573"/>
      <c r="Y63573" s="36"/>
      <c r="AA63573" s="5"/>
      <c r="AC63573" s="36"/>
      <c r="AD63573" s="36"/>
      <c r="AE63573"/>
      <c r="AF63573"/>
      <c r="AH63573" s="36"/>
      <c r="AJ63573"/>
    </row>
    <row r="63574" spans="14:36">
      <c r="N63574" s="36"/>
      <c r="R63574" s="5"/>
      <c r="W63574"/>
      <c r="Y63574" s="36"/>
      <c r="AA63574" s="5"/>
      <c r="AC63574" s="36"/>
      <c r="AD63574" s="36"/>
      <c r="AE63574"/>
      <c r="AF63574"/>
      <c r="AH63574" s="36"/>
      <c r="AJ63574"/>
    </row>
    <row r="63575" spans="14:36">
      <c r="N63575" s="36"/>
      <c r="R63575" s="5"/>
      <c r="W63575"/>
      <c r="Y63575" s="36"/>
      <c r="AA63575" s="5"/>
      <c r="AC63575" s="36"/>
      <c r="AD63575" s="36"/>
      <c r="AE63575"/>
      <c r="AF63575"/>
      <c r="AH63575" s="36"/>
      <c r="AJ63575"/>
    </row>
    <row r="63576" spans="14:36">
      <c r="N63576" s="36"/>
      <c r="R63576" s="5"/>
      <c r="W63576"/>
      <c r="Y63576" s="36"/>
      <c r="AA63576" s="5"/>
      <c r="AC63576" s="36"/>
      <c r="AD63576" s="36"/>
      <c r="AE63576"/>
      <c r="AF63576"/>
      <c r="AH63576" s="36"/>
      <c r="AJ63576"/>
    </row>
    <row r="63577" spans="14:36">
      <c r="N63577" s="36"/>
      <c r="R63577" s="5"/>
      <c r="W63577"/>
      <c r="Y63577" s="36"/>
      <c r="AA63577" s="5"/>
      <c r="AC63577" s="36"/>
      <c r="AD63577" s="36"/>
      <c r="AE63577"/>
      <c r="AF63577"/>
      <c r="AH63577" s="36"/>
      <c r="AJ63577"/>
    </row>
    <row r="63578" spans="14:36">
      <c r="N63578" s="36"/>
      <c r="R63578" s="5"/>
      <c r="W63578"/>
      <c r="Y63578" s="36"/>
      <c r="AA63578" s="5"/>
      <c r="AC63578" s="36"/>
      <c r="AD63578" s="36"/>
      <c r="AE63578"/>
      <c r="AF63578"/>
      <c r="AH63578" s="36"/>
      <c r="AJ63578"/>
    </row>
    <row r="63579" spans="14:36">
      <c r="N63579" s="36"/>
      <c r="R63579" s="5"/>
      <c r="W63579"/>
      <c r="Y63579" s="36"/>
      <c r="AA63579" s="5"/>
      <c r="AC63579" s="36"/>
      <c r="AD63579" s="36"/>
      <c r="AE63579"/>
      <c r="AF63579"/>
      <c r="AH63579" s="36"/>
      <c r="AJ63579"/>
    </row>
    <row r="63580" spans="14:36">
      <c r="N63580" s="36"/>
      <c r="R63580" s="5"/>
      <c r="W63580"/>
      <c r="Y63580" s="36"/>
      <c r="AA63580" s="5"/>
      <c r="AC63580" s="36"/>
      <c r="AD63580" s="36"/>
      <c r="AE63580"/>
      <c r="AF63580"/>
      <c r="AH63580" s="36"/>
      <c r="AJ63580"/>
    </row>
    <row r="63581" spans="14:36">
      <c r="N63581" s="36"/>
      <c r="R63581" s="5"/>
      <c r="W63581"/>
      <c r="Y63581" s="36"/>
      <c r="AA63581" s="5"/>
      <c r="AC63581" s="36"/>
      <c r="AD63581" s="36"/>
      <c r="AE63581"/>
      <c r="AF63581"/>
      <c r="AH63581" s="36"/>
      <c r="AJ63581"/>
    </row>
    <row r="63582" spans="14:36">
      <c r="N63582" s="36"/>
      <c r="R63582" s="5"/>
      <c r="W63582"/>
      <c r="Y63582" s="36"/>
      <c r="AA63582" s="5"/>
      <c r="AC63582" s="36"/>
      <c r="AD63582" s="36"/>
      <c r="AE63582"/>
      <c r="AF63582"/>
      <c r="AH63582" s="36"/>
      <c r="AJ63582"/>
    </row>
    <row r="63583" spans="14:36">
      <c r="N63583" s="36"/>
      <c r="R63583" s="5"/>
      <c r="W63583"/>
      <c r="Y63583" s="36"/>
      <c r="AA63583" s="5"/>
      <c r="AC63583" s="36"/>
      <c r="AD63583" s="36"/>
      <c r="AE63583"/>
      <c r="AF63583"/>
      <c r="AH63583" s="36"/>
      <c r="AJ63583"/>
    </row>
    <row r="63584" spans="14:36">
      <c r="N63584" s="36"/>
      <c r="R63584" s="5"/>
      <c r="W63584"/>
      <c r="Y63584" s="36"/>
      <c r="AA63584" s="5"/>
      <c r="AC63584" s="36"/>
      <c r="AD63584" s="36"/>
      <c r="AE63584"/>
      <c r="AF63584"/>
      <c r="AH63584" s="36"/>
      <c r="AJ63584"/>
    </row>
    <row r="63585" spans="14:36">
      <c r="N63585" s="36"/>
      <c r="R63585" s="5"/>
      <c r="W63585"/>
      <c r="Y63585" s="36"/>
      <c r="AA63585" s="5"/>
      <c r="AC63585" s="36"/>
      <c r="AD63585" s="36"/>
      <c r="AE63585"/>
      <c r="AF63585"/>
      <c r="AH63585" s="36"/>
      <c r="AJ63585"/>
    </row>
    <row r="63586" spans="14:36">
      <c r="N63586" s="36"/>
      <c r="R63586" s="5"/>
      <c r="W63586"/>
      <c r="Y63586" s="36"/>
      <c r="AA63586" s="5"/>
      <c r="AC63586" s="36"/>
      <c r="AD63586" s="36"/>
      <c r="AE63586"/>
      <c r="AF63586"/>
      <c r="AH63586" s="36"/>
      <c r="AJ63586"/>
    </row>
    <row r="63587" spans="14:36">
      <c r="N63587" s="36"/>
      <c r="R63587" s="5"/>
      <c r="W63587"/>
      <c r="Y63587" s="36"/>
      <c r="AA63587" s="5"/>
      <c r="AC63587" s="36"/>
      <c r="AD63587" s="36"/>
      <c r="AE63587"/>
      <c r="AF63587"/>
      <c r="AH63587" s="36"/>
      <c r="AJ63587"/>
    </row>
    <row r="63588" spans="14:36">
      <c r="N63588" s="36"/>
      <c r="R63588" s="5"/>
      <c r="W63588"/>
      <c r="Y63588" s="36"/>
      <c r="AA63588" s="5"/>
      <c r="AC63588" s="36"/>
      <c r="AD63588" s="36"/>
      <c r="AE63588"/>
      <c r="AF63588"/>
      <c r="AH63588" s="36"/>
      <c r="AJ63588"/>
    </row>
    <row r="63589" spans="14:36">
      <c r="N63589" s="36"/>
      <c r="R63589" s="5"/>
      <c r="W63589"/>
      <c r="Y63589" s="36"/>
      <c r="AA63589" s="5"/>
      <c r="AC63589" s="36"/>
      <c r="AD63589" s="36"/>
      <c r="AE63589"/>
      <c r="AF63589"/>
      <c r="AH63589" s="36"/>
      <c r="AJ63589"/>
    </row>
    <row r="63590" spans="14:36">
      <c r="N63590" s="36"/>
      <c r="R63590" s="5"/>
      <c r="W63590"/>
      <c r="Y63590" s="36"/>
      <c r="AA63590" s="5"/>
      <c r="AC63590" s="36"/>
      <c r="AD63590" s="36"/>
      <c r="AE63590"/>
      <c r="AF63590"/>
      <c r="AH63590" s="36"/>
      <c r="AJ63590"/>
    </row>
    <row r="63591" spans="14:36">
      <c r="N63591" s="36"/>
      <c r="R63591" s="5"/>
      <c r="W63591"/>
      <c r="Y63591" s="36"/>
      <c r="AA63591" s="5"/>
      <c r="AC63591" s="36"/>
      <c r="AD63591" s="36"/>
      <c r="AE63591"/>
      <c r="AF63591"/>
      <c r="AH63591" s="36"/>
      <c r="AJ63591"/>
    </row>
    <row r="63592" spans="14:36">
      <c r="N63592" s="36"/>
      <c r="R63592" s="5"/>
      <c r="W63592"/>
      <c r="Y63592" s="36"/>
      <c r="AA63592" s="5"/>
      <c r="AC63592" s="36"/>
      <c r="AD63592" s="36"/>
      <c r="AE63592"/>
      <c r="AF63592"/>
      <c r="AH63592" s="36"/>
      <c r="AJ63592"/>
    </row>
    <row r="63593" spans="14:36">
      <c r="N63593" s="36"/>
      <c r="R63593" s="5"/>
      <c r="W63593"/>
      <c r="Y63593" s="36"/>
      <c r="AA63593" s="5"/>
      <c r="AC63593" s="36"/>
      <c r="AD63593" s="36"/>
      <c r="AE63593"/>
      <c r="AF63593"/>
      <c r="AH63593" s="36"/>
      <c r="AJ63593"/>
    </row>
    <row r="63594" spans="14:36">
      <c r="N63594" s="36"/>
      <c r="R63594" s="5"/>
      <c r="W63594"/>
      <c r="Y63594" s="36"/>
      <c r="AA63594" s="5"/>
      <c r="AC63594" s="36"/>
      <c r="AD63594" s="36"/>
      <c r="AE63594"/>
      <c r="AF63594"/>
      <c r="AH63594" s="36"/>
      <c r="AJ63594"/>
    </row>
    <row r="63595" spans="14:36">
      <c r="N63595" s="36"/>
      <c r="R63595" s="5"/>
      <c r="W63595"/>
      <c r="Y63595" s="36"/>
      <c r="AA63595" s="5"/>
      <c r="AC63595" s="36"/>
      <c r="AD63595" s="36"/>
      <c r="AE63595"/>
      <c r="AF63595"/>
      <c r="AH63595" s="36"/>
      <c r="AJ63595"/>
    </row>
    <row r="63596" spans="14:36">
      <c r="N63596" s="36"/>
      <c r="R63596" s="5"/>
      <c r="W63596"/>
      <c r="Y63596" s="36"/>
      <c r="AA63596" s="5"/>
      <c r="AC63596" s="36"/>
      <c r="AD63596" s="36"/>
      <c r="AE63596"/>
      <c r="AF63596"/>
      <c r="AH63596" s="36"/>
      <c r="AJ63596"/>
    </row>
    <row r="63597" spans="14:36">
      <c r="N63597" s="36"/>
      <c r="R63597" s="5"/>
      <c r="W63597"/>
      <c r="Y63597" s="36"/>
      <c r="AA63597" s="5"/>
      <c r="AC63597" s="36"/>
      <c r="AD63597" s="36"/>
      <c r="AE63597"/>
      <c r="AF63597"/>
      <c r="AH63597" s="36"/>
      <c r="AJ63597"/>
    </row>
    <row r="63598" spans="14:36">
      <c r="N63598" s="36"/>
      <c r="R63598" s="5"/>
      <c r="W63598"/>
      <c r="Y63598" s="36"/>
      <c r="AA63598" s="5"/>
      <c r="AC63598" s="36"/>
      <c r="AD63598" s="36"/>
      <c r="AE63598"/>
      <c r="AF63598"/>
      <c r="AH63598" s="36"/>
      <c r="AJ63598"/>
    </row>
    <row r="63599" spans="14:36">
      <c r="N63599" s="36"/>
      <c r="R63599" s="5"/>
      <c r="W63599"/>
      <c r="Y63599" s="36"/>
      <c r="AA63599" s="5"/>
      <c r="AC63599" s="36"/>
      <c r="AD63599" s="36"/>
      <c r="AE63599"/>
      <c r="AF63599"/>
      <c r="AH63599" s="36"/>
      <c r="AJ63599"/>
    </row>
    <row r="63600" spans="14:36">
      <c r="N63600" s="36"/>
      <c r="R63600" s="5"/>
      <c r="W63600"/>
      <c r="Y63600" s="36"/>
      <c r="AA63600" s="5"/>
      <c r="AC63600" s="36"/>
      <c r="AD63600" s="36"/>
      <c r="AE63600"/>
      <c r="AF63600"/>
      <c r="AH63600" s="36"/>
      <c r="AJ63600"/>
    </row>
    <row r="63601" spans="14:36">
      <c r="N63601" s="36"/>
      <c r="R63601" s="5"/>
      <c r="W63601"/>
      <c r="Y63601" s="36"/>
      <c r="AA63601" s="5"/>
      <c r="AC63601" s="36"/>
      <c r="AD63601" s="36"/>
      <c r="AE63601"/>
      <c r="AF63601"/>
      <c r="AH63601" s="36"/>
      <c r="AJ63601"/>
    </row>
    <row r="63602" spans="14:36">
      <c r="N63602" s="36"/>
      <c r="R63602" s="5"/>
      <c r="W63602"/>
      <c r="Y63602" s="36"/>
      <c r="AA63602" s="5"/>
      <c r="AC63602" s="36"/>
      <c r="AD63602" s="36"/>
      <c r="AE63602"/>
      <c r="AF63602"/>
      <c r="AH63602" s="36"/>
      <c r="AJ63602"/>
    </row>
    <row r="63603" spans="14:36">
      <c r="N63603" s="36"/>
      <c r="R63603" s="5"/>
      <c r="W63603"/>
      <c r="Y63603" s="36"/>
      <c r="AA63603" s="5"/>
      <c r="AC63603" s="36"/>
      <c r="AD63603" s="36"/>
      <c r="AE63603"/>
      <c r="AF63603"/>
      <c r="AH63603" s="36"/>
      <c r="AJ63603"/>
    </row>
    <row r="63604" spans="14:36">
      <c r="N63604" s="36"/>
      <c r="R63604" s="5"/>
      <c r="W63604"/>
      <c r="Y63604" s="36"/>
      <c r="AA63604" s="5"/>
      <c r="AC63604" s="36"/>
      <c r="AD63604" s="36"/>
      <c r="AE63604"/>
      <c r="AF63604"/>
      <c r="AH63604" s="36"/>
      <c r="AJ63604"/>
    </row>
    <row r="63605" spans="14:36">
      <c r="N63605" s="36"/>
      <c r="R63605" s="5"/>
      <c r="W63605"/>
      <c r="Y63605" s="36"/>
      <c r="AA63605" s="5"/>
      <c r="AC63605" s="36"/>
      <c r="AD63605" s="36"/>
      <c r="AE63605"/>
      <c r="AF63605"/>
      <c r="AH63605" s="36"/>
      <c r="AJ63605"/>
    </row>
    <row r="63606" spans="14:36">
      <c r="N63606" s="36"/>
      <c r="R63606" s="5"/>
      <c r="W63606"/>
      <c r="Y63606" s="36"/>
      <c r="AA63606" s="5"/>
      <c r="AC63606" s="36"/>
      <c r="AD63606" s="36"/>
      <c r="AE63606"/>
      <c r="AF63606"/>
      <c r="AH63606" s="36"/>
      <c r="AJ63606"/>
    </row>
    <row r="63607" spans="14:36">
      <c r="N63607" s="36"/>
      <c r="R63607" s="5"/>
      <c r="W63607"/>
      <c r="Y63607" s="36"/>
      <c r="AA63607" s="5"/>
      <c r="AC63607" s="36"/>
      <c r="AD63607" s="36"/>
      <c r="AE63607"/>
      <c r="AF63607"/>
      <c r="AH63607" s="36"/>
      <c r="AJ63607"/>
    </row>
    <row r="63608" spans="14:36">
      <c r="N63608" s="36"/>
      <c r="R63608" s="5"/>
      <c r="W63608"/>
      <c r="Y63608" s="36"/>
      <c r="AA63608" s="5"/>
      <c r="AC63608" s="36"/>
      <c r="AD63608" s="36"/>
      <c r="AE63608"/>
      <c r="AF63608"/>
      <c r="AH63608" s="36"/>
      <c r="AJ63608"/>
    </row>
    <row r="63609" spans="14:36">
      <c r="N63609" s="36"/>
      <c r="R63609" s="5"/>
      <c r="W63609"/>
      <c r="Y63609" s="36"/>
      <c r="AA63609" s="5"/>
      <c r="AC63609" s="36"/>
      <c r="AD63609" s="36"/>
      <c r="AE63609"/>
      <c r="AF63609"/>
      <c r="AH63609" s="36"/>
      <c r="AJ63609"/>
    </row>
    <row r="63610" spans="14:36">
      <c r="N63610" s="36"/>
      <c r="R63610" s="5"/>
      <c r="W63610"/>
      <c r="Y63610" s="36"/>
      <c r="AA63610" s="5"/>
      <c r="AC63610" s="36"/>
      <c r="AD63610" s="36"/>
      <c r="AE63610"/>
      <c r="AF63610"/>
      <c r="AH63610" s="36"/>
      <c r="AJ63610"/>
    </row>
    <row r="63611" spans="14:36">
      <c r="N63611" s="36"/>
      <c r="R63611" s="5"/>
      <c r="W63611"/>
      <c r="Y63611" s="36"/>
      <c r="AA63611" s="5"/>
      <c r="AC63611" s="36"/>
      <c r="AD63611" s="36"/>
      <c r="AE63611"/>
      <c r="AF63611"/>
      <c r="AH63611" s="36"/>
      <c r="AJ63611"/>
    </row>
    <row r="63612" spans="14:36">
      <c r="N63612" s="36"/>
      <c r="R63612" s="5"/>
      <c r="W63612"/>
      <c r="Y63612" s="36"/>
      <c r="AA63612" s="5"/>
      <c r="AC63612" s="36"/>
      <c r="AD63612" s="36"/>
      <c r="AE63612"/>
      <c r="AF63612"/>
      <c r="AH63612" s="36"/>
      <c r="AJ63612"/>
    </row>
    <row r="63613" spans="14:36">
      <c r="N63613" s="36"/>
      <c r="R63613" s="5"/>
      <c r="W63613"/>
      <c r="Y63613" s="36"/>
      <c r="AA63613" s="5"/>
      <c r="AC63613" s="36"/>
      <c r="AD63613" s="36"/>
      <c r="AE63613"/>
      <c r="AF63613"/>
      <c r="AH63613" s="36"/>
      <c r="AJ63613"/>
    </row>
    <row r="63614" spans="14:36">
      <c r="N63614" s="36"/>
      <c r="R63614" s="5"/>
      <c r="W63614"/>
      <c r="Y63614" s="36"/>
      <c r="AA63614" s="5"/>
      <c r="AC63614" s="36"/>
      <c r="AD63614" s="36"/>
      <c r="AE63614"/>
      <c r="AF63614"/>
      <c r="AH63614" s="36"/>
      <c r="AJ63614"/>
    </row>
    <row r="63615" spans="14:36">
      <c r="N63615" s="36"/>
      <c r="R63615" s="5"/>
      <c r="W63615"/>
      <c r="Y63615" s="36"/>
      <c r="AA63615" s="5"/>
      <c r="AC63615" s="36"/>
      <c r="AD63615" s="36"/>
      <c r="AE63615"/>
      <c r="AF63615"/>
      <c r="AH63615" s="36"/>
      <c r="AJ63615"/>
    </row>
    <row r="63616" spans="14:36">
      <c r="N63616" s="36"/>
      <c r="R63616" s="5"/>
      <c r="W63616"/>
      <c r="Y63616" s="36"/>
      <c r="AA63616" s="5"/>
      <c r="AC63616" s="36"/>
      <c r="AD63616" s="36"/>
      <c r="AE63616"/>
      <c r="AF63616"/>
      <c r="AH63616" s="36"/>
      <c r="AJ63616"/>
    </row>
    <row r="63617" spans="14:36">
      <c r="N63617" s="36"/>
      <c r="R63617" s="5"/>
      <c r="W63617"/>
      <c r="Y63617" s="36"/>
      <c r="AA63617" s="5"/>
      <c r="AC63617" s="36"/>
      <c r="AD63617" s="36"/>
      <c r="AE63617"/>
      <c r="AF63617"/>
      <c r="AH63617" s="36"/>
      <c r="AJ63617"/>
    </row>
    <row r="63618" spans="14:36">
      <c r="N63618" s="36"/>
      <c r="R63618" s="5"/>
      <c r="W63618"/>
      <c r="Y63618" s="36"/>
      <c r="AA63618" s="5"/>
      <c r="AC63618" s="36"/>
      <c r="AD63618" s="36"/>
      <c r="AE63618"/>
      <c r="AF63618"/>
      <c r="AH63618" s="36"/>
      <c r="AJ63618"/>
    </row>
    <row r="63619" spans="14:36">
      <c r="N63619" s="36"/>
      <c r="R63619" s="5"/>
      <c r="W63619"/>
      <c r="Y63619" s="36"/>
      <c r="AA63619" s="5"/>
      <c r="AC63619" s="36"/>
      <c r="AD63619" s="36"/>
      <c r="AE63619"/>
      <c r="AF63619"/>
      <c r="AH63619" s="36"/>
      <c r="AJ63619"/>
    </row>
    <row r="63620" spans="14:36">
      <c r="N63620" s="36"/>
      <c r="R63620" s="5"/>
      <c r="W63620"/>
      <c r="Y63620" s="36"/>
      <c r="AA63620" s="5"/>
      <c r="AC63620" s="36"/>
      <c r="AD63620" s="36"/>
      <c r="AE63620"/>
      <c r="AF63620"/>
      <c r="AH63620" s="36"/>
      <c r="AJ63620"/>
    </row>
    <row r="63621" spans="14:36">
      <c r="N63621" s="36"/>
      <c r="R63621" s="5"/>
      <c r="W63621"/>
      <c r="Y63621" s="36"/>
      <c r="AA63621" s="5"/>
      <c r="AC63621" s="36"/>
      <c r="AD63621" s="36"/>
      <c r="AE63621"/>
      <c r="AF63621"/>
      <c r="AH63621" s="36"/>
      <c r="AJ63621"/>
    </row>
    <row r="63622" spans="14:36">
      <c r="N63622" s="36"/>
      <c r="R63622" s="5"/>
      <c r="W63622"/>
      <c r="Y63622" s="36"/>
      <c r="AA63622" s="5"/>
      <c r="AC63622" s="36"/>
      <c r="AD63622" s="36"/>
      <c r="AE63622"/>
      <c r="AF63622"/>
      <c r="AH63622" s="36"/>
      <c r="AJ63622"/>
    </row>
    <row r="63623" spans="14:36">
      <c r="N63623" s="36"/>
      <c r="R63623" s="5"/>
      <c r="W63623"/>
      <c r="Y63623" s="36"/>
      <c r="AA63623" s="5"/>
      <c r="AC63623" s="36"/>
      <c r="AD63623" s="36"/>
      <c r="AE63623"/>
      <c r="AF63623"/>
      <c r="AH63623" s="36"/>
      <c r="AJ63623"/>
    </row>
    <row r="63624" spans="14:36">
      <c r="N63624" s="36"/>
      <c r="R63624" s="5"/>
      <c r="W63624"/>
      <c r="Y63624" s="36"/>
      <c r="AA63624" s="5"/>
      <c r="AC63624" s="36"/>
      <c r="AD63624" s="36"/>
      <c r="AE63624"/>
      <c r="AF63624"/>
      <c r="AH63624" s="36"/>
      <c r="AJ63624"/>
    </row>
    <row r="63625" spans="14:36">
      <c r="N63625" s="36"/>
      <c r="R63625" s="5"/>
      <c r="W63625"/>
      <c r="Y63625" s="36"/>
      <c r="AA63625" s="5"/>
      <c r="AC63625" s="36"/>
      <c r="AD63625" s="36"/>
      <c r="AE63625"/>
      <c r="AF63625"/>
      <c r="AH63625" s="36"/>
      <c r="AJ63625"/>
    </row>
    <row r="63626" spans="14:36">
      <c r="N63626" s="36"/>
      <c r="R63626" s="5"/>
      <c r="W63626"/>
      <c r="Y63626" s="36"/>
      <c r="AA63626" s="5"/>
      <c r="AC63626" s="36"/>
      <c r="AD63626" s="36"/>
      <c r="AE63626"/>
      <c r="AF63626"/>
      <c r="AH63626" s="36"/>
      <c r="AJ63626"/>
    </row>
    <row r="63627" spans="14:36">
      <c r="N63627" s="36"/>
      <c r="R63627" s="5"/>
      <c r="W63627"/>
      <c r="Y63627" s="36"/>
      <c r="AA63627" s="5"/>
      <c r="AC63627" s="36"/>
      <c r="AD63627" s="36"/>
      <c r="AE63627"/>
      <c r="AF63627"/>
      <c r="AH63627" s="36"/>
      <c r="AJ63627"/>
    </row>
    <row r="63628" spans="14:36">
      <c r="N63628" s="36"/>
      <c r="R63628" s="5"/>
      <c r="W63628"/>
      <c r="Y63628" s="36"/>
      <c r="AA63628" s="5"/>
      <c r="AC63628" s="36"/>
      <c r="AD63628" s="36"/>
      <c r="AE63628"/>
      <c r="AF63628"/>
      <c r="AH63628" s="36"/>
      <c r="AJ63628"/>
    </row>
    <row r="63629" spans="14:36">
      <c r="N63629" s="36"/>
      <c r="R63629" s="5"/>
      <c r="W63629"/>
      <c r="Y63629" s="36"/>
      <c r="AA63629" s="5"/>
      <c r="AC63629" s="36"/>
      <c r="AD63629" s="36"/>
      <c r="AE63629"/>
      <c r="AF63629"/>
      <c r="AH63629" s="36"/>
      <c r="AJ63629"/>
    </row>
    <row r="63630" spans="14:36">
      <c r="N63630" s="36"/>
      <c r="R63630" s="5"/>
      <c r="W63630"/>
      <c r="Y63630" s="36"/>
      <c r="AA63630" s="5"/>
      <c r="AC63630" s="36"/>
      <c r="AD63630" s="36"/>
      <c r="AE63630"/>
      <c r="AF63630"/>
      <c r="AH63630" s="36"/>
      <c r="AJ63630"/>
    </row>
    <row r="63631" spans="14:36">
      <c r="N63631" s="36"/>
      <c r="R63631" s="5"/>
      <c r="W63631"/>
      <c r="Y63631" s="36"/>
      <c r="AA63631" s="5"/>
      <c r="AC63631" s="36"/>
      <c r="AD63631" s="36"/>
      <c r="AE63631"/>
      <c r="AF63631"/>
      <c r="AH63631" s="36"/>
      <c r="AJ63631"/>
    </row>
    <row r="63632" spans="14:36">
      <c r="N63632" s="36"/>
      <c r="R63632" s="5"/>
      <c r="W63632"/>
      <c r="Y63632" s="36"/>
      <c r="AA63632" s="5"/>
      <c r="AC63632" s="36"/>
      <c r="AD63632" s="36"/>
      <c r="AE63632"/>
      <c r="AF63632"/>
      <c r="AH63632" s="36"/>
      <c r="AJ63632"/>
    </row>
    <row r="63633" spans="14:36">
      <c r="N63633" s="36"/>
      <c r="R63633" s="5"/>
      <c r="W63633"/>
      <c r="Y63633" s="36"/>
      <c r="AA63633" s="5"/>
      <c r="AC63633" s="36"/>
      <c r="AD63633" s="36"/>
      <c r="AE63633"/>
      <c r="AF63633"/>
      <c r="AH63633" s="36"/>
      <c r="AJ63633"/>
    </row>
    <row r="63634" spans="14:36">
      <c r="N63634" s="36"/>
      <c r="R63634" s="5"/>
      <c r="W63634"/>
      <c r="Y63634" s="36"/>
      <c r="AA63634" s="5"/>
      <c r="AC63634" s="36"/>
      <c r="AD63634" s="36"/>
      <c r="AE63634"/>
      <c r="AF63634"/>
      <c r="AH63634" s="36"/>
      <c r="AJ63634"/>
    </row>
    <row r="63635" spans="14:36">
      <c r="N63635" s="36"/>
      <c r="R63635" s="5"/>
      <c r="W63635"/>
      <c r="Y63635" s="36"/>
      <c r="AA63635" s="5"/>
      <c r="AC63635" s="36"/>
      <c r="AD63635" s="36"/>
      <c r="AE63635"/>
      <c r="AF63635"/>
      <c r="AH63635" s="36"/>
      <c r="AJ63635"/>
    </row>
    <row r="63636" spans="14:36">
      <c r="N63636" s="36"/>
      <c r="R63636" s="5"/>
      <c r="W63636"/>
      <c r="Y63636" s="36"/>
      <c r="AA63636" s="5"/>
      <c r="AC63636" s="36"/>
      <c r="AD63636" s="36"/>
      <c r="AE63636"/>
      <c r="AF63636"/>
      <c r="AH63636" s="36"/>
      <c r="AJ63636"/>
    </row>
    <row r="63637" spans="14:36">
      <c r="N63637" s="36"/>
      <c r="R63637" s="5"/>
      <c r="W63637"/>
      <c r="Y63637" s="36"/>
      <c r="AA63637" s="5"/>
      <c r="AC63637" s="36"/>
      <c r="AD63637" s="36"/>
      <c r="AE63637"/>
      <c r="AF63637"/>
      <c r="AH63637" s="36"/>
      <c r="AJ63637"/>
    </row>
    <row r="63638" spans="14:36">
      <c r="N63638" s="36"/>
      <c r="R63638" s="5"/>
      <c r="W63638"/>
      <c r="Y63638" s="36"/>
      <c r="AA63638" s="5"/>
      <c r="AC63638" s="36"/>
      <c r="AD63638" s="36"/>
      <c r="AE63638"/>
      <c r="AF63638"/>
      <c r="AH63638" s="36"/>
      <c r="AJ63638"/>
    </row>
    <row r="63639" spans="14:36">
      <c r="N63639" s="36"/>
      <c r="R63639" s="5"/>
      <c r="W63639"/>
      <c r="Y63639" s="36"/>
      <c r="AA63639" s="5"/>
      <c r="AC63639" s="36"/>
      <c r="AD63639" s="36"/>
      <c r="AE63639"/>
      <c r="AF63639"/>
      <c r="AH63639" s="36"/>
      <c r="AJ63639"/>
    </row>
    <row r="63640" spans="14:36">
      <c r="N63640" s="36"/>
      <c r="R63640" s="5"/>
      <c r="W63640"/>
      <c r="Y63640" s="36"/>
      <c r="AA63640" s="5"/>
      <c r="AC63640" s="36"/>
      <c r="AD63640" s="36"/>
      <c r="AE63640"/>
      <c r="AF63640"/>
      <c r="AH63640" s="36"/>
      <c r="AJ63640"/>
    </row>
    <row r="63641" spans="14:36">
      <c r="N63641" s="36"/>
      <c r="R63641" s="5"/>
      <c r="W63641"/>
      <c r="Y63641" s="36"/>
      <c r="AA63641" s="5"/>
      <c r="AC63641" s="36"/>
      <c r="AD63641" s="36"/>
      <c r="AE63641"/>
      <c r="AF63641"/>
      <c r="AH63641" s="36"/>
      <c r="AJ63641"/>
    </row>
    <row r="63642" spans="14:36">
      <c r="N63642" s="36"/>
      <c r="R63642" s="5"/>
      <c r="W63642"/>
      <c r="Y63642" s="36"/>
      <c r="AA63642" s="5"/>
      <c r="AC63642" s="36"/>
      <c r="AD63642" s="36"/>
      <c r="AE63642"/>
      <c r="AF63642"/>
      <c r="AH63642" s="36"/>
      <c r="AJ63642"/>
    </row>
    <row r="63643" spans="14:36">
      <c r="N63643" s="36"/>
      <c r="R63643" s="5"/>
      <c r="W63643"/>
      <c r="Y63643" s="36"/>
      <c r="AA63643" s="5"/>
      <c r="AC63643" s="36"/>
      <c r="AD63643" s="36"/>
      <c r="AE63643"/>
      <c r="AF63643"/>
      <c r="AH63643" s="36"/>
      <c r="AJ63643"/>
    </row>
    <row r="63644" spans="14:36">
      <c r="N63644" s="36"/>
      <c r="R63644" s="5"/>
      <c r="W63644"/>
      <c r="Y63644" s="36"/>
      <c r="AA63644" s="5"/>
      <c r="AC63644" s="36"/>
      <c r="AD63644" s="36"/>
      <c r="AE63644"/>
      <c r="AF63644"/>
      <c r="AH63644" s="36"/>
      <c r="AJ63644"/>
    </row>
    <row r="63645" spans="14:36">
      <c r="N63645" s="36"/>
      <c r="R63645" s="5"/>
      <c r="W63645"/>
      <c r="Y63645" s="36"/>
      <c r="AA63645" s="5"/>
      <c r="AC63645" s="36"/>
      <c r="AD63645" s="36"/>
      <c r="AE63645"/>
      <c r="AF63645"/>
      <c r="AH63645" s="36"/>
      <c r="AJ63645"/>
    </row>
    <row r="63646" spans="14:36">
      <c r="N63646" s="36"/>
      <c r="R63646" s="5"/>
      <c r="W63646"/>
      <c r="Y63646" s="36"/>
      <c r="AA63646" s="5"/>
      <c r="AC63646" s="36"/>
      <c r="AD63646" s="36"/>
      <c r="AE63646"/>
      <c r="AF63646"/>
      <c r="AH63646" s="36"/>
      <c r="AJ63646"/>
    </row>
    <row r="63647" spans="14:36">
      <c r="N63647" s="36"/>
      <c r="R63647" s="5"/>
      <c r="W63647"/>
      <c r="Y63647" s="36"/>
      <c r="AA63647" s="5"/>
      <c r="AC63647" s="36"/>
      <c r="AD63647" s="36"/>
      <c r="AE63647"/>
      <c r="AF63647"/>
      <c r="AH63647" s="36"/>
      <c r="AJ63647"/>
    </row>
    <row r="63648" spans="14:36">
      <c r="N63648" s="36"/>
      <c r="R63648" s="5"/>
      <c r="W63648"/>
      <c r="Y63648" s="36"/>
      <c r="AA63648" s="5"/>
      <c r="AC63648" s="36"/>
      <c r="AD63648" s="36"/>
      <c r="AE63648"/>
      <c r="AF63648"/>
      <c r="AH63648" s="36"/>
      <c r="AJ63648"/>
    </row>
    <row r="63649" spans="14:36">
      <c r="N63649" s="36"/>
      <c r="R63649" s="5"/>
      <c r="W63649"/>
      <c r="Y63649" s="36"/>
      <c r="AA63649" s="5"/>
      <c r="AC63649" s="36"/>
      <c r="AD63649" s="36"/>
      <c r="AE63649"/>
      <c r="AF63649"/>
      <c r="AH63649" s="36"/>
      <c r="AJ63649"/>
    </row>
    <row r="63650" spans="14:36">
      <c r="N63650" s="36"/>
      <c r="R63650" s="5"/>
      <c r="W63650"/>
      <c r="Y63650" s="36"/>
      <c r="AA63650" s="5"/>
      <c r="AC63650" s="36"/>
      <c r="AD63650" s="36"/>
      <c r="AE63650"/>
      <c r="AF63650"/>
      <c r="AH63650" s="36"/>
      <c r="AJ63650"/>
    </row>
    <row r="63651" spans="14:36">
      <c r="N63651" s="36"/>
      <c r="R63651" s="5"/>
      <c r="W63651"/>
      <c r="Y63651" s="36"/>
      <c r="AA63651" s="5"/>
      <c r="AC63651" s="36"/>
      <c r="AD63651" s="36"/>
      <c r="AE63651"/>
      <c r="AF63651"/>
      <c r="AH63651" s="36"/>
      <c r="AJ63651"/>
    </row>
    <row r="63652" spans="14:36">
      <c r="N63652" s="36"/>
      <c r="R63652" s="5"/>
      <c r="W63652"/>
      <c r="Y63652" s="36"/>
      <c r="AA63652" s="5"/>
      <c r="AC63652" s="36"/>
      <c r="AD63652" s="36"/>
      <c r="AE63652"/>
      <c r="AF63652"/>
      <c r="AH63652" s="36"/>
      <c r="AJ63652"/>
    </row>
    <row r="63653" spans="14:36">
      <c r="N63653" s="36"/>
      <c r="R63653" s="5"/>
      <c r="W63653"/>
      <c r="Y63653" s="36"/>
      <c r="AA63653" s="5"/>
      <c r="AC63653" s="36"/>
      <c r="AD63653" s="36"/>
      <c r="AE63653"/>
      <c r="AF63653"/>
      <c r="AH63653" s="36"/>
      <c r="AJ63653"/>
    </row>
    <row r="63654" spans="14:36">
      <c r="N63654" s="36"/>
      <c r="R63654" s="5"/>
      <c r="W63654"/>
      <c r="Y63654" s="36"/>
      <c r="AA63654" s="5"/>
      <c r="AC63654" s="36"/>
      <c r="AD63654" s="36"/>
      <c r="AE63654"/>
      <c r="AF63654"/>
      <c r="AH63654" s="36"/>
      <c r="AJ63654"/>
    </row>
    <row r="63655" spans="14:36">
      <c r="N63655" s="36"/>
      <c r="R63655" s="5"/>
      <c r="W63655"/>
      <c r="Y63655" s="36"/>
      <c r="AA63655" s="5"/>
      <c r="AC63655" s="36"/>
      <c r="AD63655" s="36"/>
      <c r="AE63655"/>
      <c r="AF63655"/>
      <c r="AH63655" s="36"/>
      <c r="AJ63655"/>
    </row>
    <row r="63656" spans="14:36">
      <c r="N63656" s="36"/>
      <c r="R63656" s="5"/>
      <c r="W63656"/>
      <c r="Y63656" s="36"/>
      <c r="AA63656" s="5"/>
      <c r="AC63656" s="36"/>
      <c r="AD63656" s="36"/>
      <c r="AE63656"/>
      <c r="AF63656"/>
      <c r="AH63656" s="36"/>
      <c r="AJ63656"/>
    </row>
    <row r="63657" spans="14:36">
      <c r="N63657" s="36"/>
      <c r="R63657" s="5"/>
      <c r="W63657"/>
      <c r="Y63657" s="36"/>
      <c r="AA63657" s="5"/>
      <c r="AC63657" s="36"/>
      <c r="AD63657" s="36"/>
      <c r="AE63657"/>
      <c r="AF63657"/>
      <c r="AH63657" s="36"/>
      <c r="AJ63657"/>
    </row>
    <row r="63658" spans="14:36">
      <c r="N63658" s="36"/>
      <c r="R63658" s="5"/>
      <c r="W63658"/>
      <c r="Y63658" s="36"/>
      <c r="AA63658" s="5"/>
      <c r="AC63658" s="36"/>
      <c r="AD63658" s="36"/>
      <c r="AE63658"/>
      <c r="AF63658"/>
      <c r="AH63658" s="36"/>
      <c r="AJ63658"/>
    </row>
    <row r="63659" spans="14:36">
      <c r="N63659" s="36"/>
      <c r="R63659" s="5"/>
      <c r="W63659"/>
      <c r="Y63659" s="36"/>
      <c r="AA63659" s="5"/>
      <c r="AC63659" s="36"/>
      <c r="AD63659" s="36"/>
      <c r="AE63659"/>
      <c r="AF63659"/>
      <c r="AH63659" s="36"/>
      <c r="AJ63659"/>
    </row>
    <row r="63660" spans="14:36">
      <c r="N63660" s="36"/>
      <c r="R63660" s="5"/>
      <c r="W63660"/>
      <c r="Y63660" s="36"/>
      <c r="AA63660" s="5"/>
      <c r="AC63660" s="36"/>
      <c r="AD63660" s="36"/>
      <c r="AE63660"/>
      <c r="AF63660"/>
      <c r="AH63660" s="36"/>
      <c r="AJ63660"/>
    </row>
    <row r="63661" spans="14:36">
      <c r="N63661" s="36"/>
      <c r="R63661" s="5"/>
      <c r="W63661"/>
      <c r="Y63661" s="36"/>
      <c r="AA63661" s="5"/>
      <c r="AC63661" s="36"/>
      <c r="AD63661" s="36"/>
      <c r="AE63661"/>
      <c r="AF63661"/>
      <c r="AH63661" s="36"/>
      <c r="AJ63661"/>
    </row>
    <row r="63662" spans="14:36">
      <c r="N63662" s="36"/>
      <c r="R63662" s="5"/>
      <c r="W63662"/>
      <c r="Y63662" s="36"/>
      <c r="AA63662" s="5"/>
      <c r="AC63662" s="36"/>
      <c r="AD63662" s="36"/>
      <c r="AE63662"/>
      <c r="AF63662"/>
      <c r="AH63662" s="36"/>
      <c r="AJ63662"/>
    </row>
    <row r="63663" spans="14:36">
      <c r="N63663" s="36"/>
      <c r="R63663" s="5"/>
      <c r="W63663"/>
      <c r="Y63663" s="36"/>
      <c r="AA63663" s="5"/>
      <c r="AC63663" s="36"/>
      <c r="AD63663" s="36"/>
      <c r="AE63663"/>
      <c r="AF63663"/>
      <c r="AH63663" s="36"/>
      <c r="AJ63663"/>
    </row>
    <row r="63664" spans="14:36">
      <c r="N63664" s="36"/>
      <c r="R63664" s="5"/>
      <c r="W63664"/>
      <c r="Y63664" s="36"/>
      <c r="AA63664" s="5"/>
      <c r="AC63664" s="36"/>
      <c r="AD63664" s="36"/>
      <c r="AE63664"/>
      <c r="AF63664"/>
      <c r="AH63664" s="36"/>
      <c r="AJ63664"/>
    </row>
    <row r="63665" spans="14:36">
      <c r="N63665" s="36"/>
      <c r="R63665" s="5"/>
      <c r="W63665"/>
      <c r="Y63665" s="36"/>
      <c r="AA63665" s="5"/>
      <c r="AC63665" s="36"/>
      <c r="AD63665" s="36"/>
      <c r="AE63665"/>
      <c r="AF63665"/>
      <c r="AH63665" s="36"/>
      <c r="AJ63665"/>
    </row>
    <row r="63666" spans="14:36">
      <c r="N63666" s="36"/>
      <c r="R63666" s="5"/>
      <c r="W63666"/>
      <c r="Y63666" s="36"/>
      <c r="AA63666" s="5"/>
      <c r="AC63666" s="36"/>
      <c r="AD63666" s="36"/>
      <c r="AE63666"/>
      <c r="AF63666"/>
      <c r="AH63666" s="36"/>
      <c r="AJ63666"/>
    </row>
    <row r="63667" spans="14:36">
      <c r="N63667" s="36"/>
      <c r="R63667" s="5"/>
      <c r="W63667"/>
      <c r="Y63667" s="36"/>
      <c r="AA63667" s="5"/>
      <c r="AC63667" s="36"/>
      <c r="AD63667" s="36"/>
      <c r="AE63667"/>
      <c r="AF63667"/>
      <c r="AH63667" s="36"/>
      <c r="AJ63667"/>
    </row>
    <row r="63668" spans="14:36">
      <c r="N63668" s="36"/>
      <c r="R63668" s="5"/>
      <c r="W63668"/>
      <c r="Y63668" s="36"/>
      <c r="AA63668" s="5"/>
      <c r="AC63668" s="36"/>
      <c r="AD63668" s="36"/>
      <c r="AE63668"/>
      <c r="AF63668"/>
      <c r="AH63668" s="36"/>
      <c r="AJ63668"/>
    </row>
    <row r="63669" spans="14:36">
      <c r="N63669" s="36"/>
      <c r="R63669" s="5"/>
      <c r="W63669"/>
      <c r="Y63669" s="36"/>
      <c r="AA63669" s="5"/>
      <c r="AC63669" s="36"/>
      <c r="AD63669" s="36"/>
      <c r="AE63669"/>
      <c r="AF63669"/>
      <c r="AH63669" s="36"/>
      <c r="AJ63669"/>
    </row>
    <row r="63670" spans="14:36">
      <c r="N63670" s="36"/>
      <c r="R63670" s="5"/>
      <c r="W63670"/>
      <c r="Y63670" s="36"/>
      <c r="AA63670" s="5"/>
      <c r="AC63670" s="36"/>
      <c r="AD63670" s="36"/>
      <c r="AE63670"/>
      <c r="AF63670"/>
      <c r="AH63670" s="36"/>
      <c r="AJ63670"/>
    </row>
    <row r="63671" spans="14:36">
      <c r="N63671" s="36"/>
      <c r="R63671" s="5"/>
      <c r="W63671"/>
      <c r="Y63671" s="36"/>
      <c r="AA63671" s="5"/>
      <c r="AC63671" s="36"/>
      <c r="AD63671" s="36"/>
      <c r="AE63671"/>
      <c r="AF63671"/>
      <c r="AH63671" s="36"/>
      <c r="AJ63671"/>
    </row>
    <row r="63672" spans="14:36">
      <c r="N63672" s="36"/>
      <c r="R63672" s="5"/>
      <c r="W63672"/>
      <c r="Y63672" s="36"/>
      <c r="AA63672" s="5"/>
      <c r="AC63672" s="36"/>
      <c r="AD63672" s="36"/>
      <c r="AE63672"/>
      <c r="AF63672"/>
      <c r="AH63672" s="36"/>
      <c r="AJ63672"/>
    </row>
    <row r="63673" spans="14:36">
      <c r="N63673" s="36"/>
      <c r="R63673" s="5"/>
      <c r="W63673"/>
      <c r="Y63673" s="36"/>
      <c r="AA63673" s="5"/>
      <c r="AC63673" s="36"/>
      <c r="AD63673" s="36"/>
      <c r="AE63673"/>
      <c r="AF63673"/>
      <c r="AH63673" s="36"/>
      <c r="AJ63673"/>
    </row>
    <row r="63674" spans="14:36">
      <c r="N63674" s="36"/>
      <c r="R63674" s="5"/>
      <c r="W63674"/>
      <c r="Y63674" s="36"/>
      <c r="AA63674" s="5"/>
      <c r="AC63674" s="36"/>
      <c r="AD63674" s="36"/>
      <c r="AE63674"/>
      <c r="AF63674"/>
      <c r="AH63674" s="36"/>
      <c r="AJ63674"/>
    </row>
    <row r="63675" spans="14:36">
      <c r="N63675" s="36"/>
      <c r="R63675" s="5"/>
      <c r="W63675"/>
      <c r="Y63675" s="36"/>
      <c r="AA63675" s="5"/>
      <c r="AC63675" s="36"/>
      <c r="AD63675" s="36"/>
      <c r="AE63675"/>
      <c r="AF63675"/>
      <c r="AH63675" s="36"/>
      <c r="AJ63675"/>
    </row>
    <row r="63676" spans="14:36">
      <c r="N63676" s="36"/>
      <c r="R63676" s="5"/>
      <c r="W63676"/>
      <c r="Y63676" s="36"/>
      <c r="AA63676" s="5"/>
      <c r="AC63676" s="36"/>
      <c r="AD63676" s="36"/>
      <c r="AE63676"/>
      <c r="AF63676"/>
      <c r="AH63676" s="36"/>
      <c r="AJ63676"/>
    </row>
    <row r="63677" spans="14:36">
      <c r="N63677" s="36"/>
      <c r="R63677" s="5"/>
      <c r="W63677"/>
      <c r="Y63677" s="36"/>
      <c r="AA63677" s="5"/>
      <c r="AC63677" s="36"/>
      <c r="AD63677" s="36"/>
      <c r="AE63677"/>
      <c r="AF63677"/>
      <c r="AH63677" s="36"/>
      <c r="AJ63677"/>
    </row>
    <row r="63678" spans="14:36">
      <c r="N63678" s="36"/>
      <c r="R63678" s="5"/>
      <c r="W63678"/>
      <c r="Y63678" s="36"/>
      <c r="AA63678" s="5"/>
      <c r="AC63678" s="36"/>
      <c r="AD63678" s="36"/>
      <c r="AE63678"/>
      <c r="AF63678"/>
      <c r="AH63678" s="36"/>
      <c r="AJ63678"/>
    </row>
    <row r="63679" spans="14:36">
      <c r="N63679" s="36"/>
      <c r="R63679" s="5"/>
      <c r="W63679"/>
      <c r="Y63679" s="36"/>
      <c r="AA63679" s="5"/>
      <c r="AC63679" s="36"/>
      <c r="AD63679" s="36"/>
      <c r="AE63679"/>
      <c r="AF63679"/>
      <c r="AH63679" s="36"/>
      <c r="AJ63679"/>
    </row>
    <row r="63680" spans="14:36">
      <c r="N63680" s="36"/>
      <c r="R63680" s="5"/>
      <c r="W63680"/>
      <c r="Y63680" s="36"/>
      <c r="AA63680" s="5"/>
      <c r="AC63680" s="36"/>
      <c r="AD63680" s="36"/>
      <c r="AE63680"/>
      <c r="AF63680"/>
      <c r="AH63680" s="36"/>
      <c r="AJ63680"/>
    </row>
    <row r="63681" spans="14:36">
      <c r="N63681" s="36"/>
      <c r="R63681" s="5"/>
      <c r="W63681"/>
      <c r="Y63681" s="36"/>
      <c r="AA63681" s="5"/>
      <c r="AC63681" s="36"/>
      <c r="AD63681" s="36"/>
      <c r="AE63681"/>
      <c r="AF63681"/>
      <c r="AH63681" s="36"/>
      <c r="AJ63681"/>
    </row>
    <row r="63682" spans="14:36">
      <c r="N63682" s="36"/>
      <c r="R63682" s="5"/>
      <c r="W63682"/>
      <c r="Y63682" s="36"/>
      <c r="AA63682" s="5"/>
      <c r="AC63682" s="36"/>
      <c r="AD63682" s="36"/>
      <c r="AE63682"/>
      <c r="AF63682"/>
      <c r="AH63682" s="36"/>
      <c r="AJ63682"/>
    </row>
    <row r="63683" spans="14:36">
      <c r="N63683" s="36"/>
      <c r="R63683" s="5"/>
      <c r="W63683"/>
      <c r="Y63683" s="36"/>
      <c r="AA63683" s="5"/>
      <c r="AC63683" s="36"/>
      <c r="AD63683" s="36"/>
      <c r="AE63683"/>
      <c r="AF63683"/>
      <c r="AH63683" s="36"/>
      <c r="AJ63683"/>
    </row>
    <row r="63684" spans="14:36">
      <c r="N63684" s="36"/>
      <c r="R63684" s="5"/>
      <c r="W63684"/>
      <c r="Y63684" s="36"/>
      <c r="AA63684" s="5"/>
      <c r="AC63684" s="36"/>
      <c r="AD63684" s="36"/>
      <c r="AE63684"/>
      <c r="AF63684"/>
      <c r="AH63684" s="36"/>
      <c r="AJ63684"/>
    </row>
    <row r="63685" spans="14:36">
      <c r="N63685" s="36"/>
      <c r="R63685" s="5"/>
      <c r="W63685"/>
      <c r="Y63685" s="36"/>
      <c r="AA63685" s="5"/>
      <c r="AC63685" s="36"/>
      <c r="AD63685" s="36"/>
      <c r="AE63685"/>
      <c r="AF63685"/>
      <c r="AH63685" s="36"/>
      <c r="AJ63685"/>
    </row>
    <row r="63686" spans="14:36">
      <c r="N63686" s="36"/>
      <c r="R63686" s="5"/>
      <c r="W63686"/>
      <c r="Y63686" s="36"/>
      <c r="AA63686" s="5"/>
      <c r="AC63686" s="36"/>
      <c r="AD63686" s="36"/>
      <c r="AE63686"/>
      <c r="AF63686"/>
      <c r="AH63686" s="36"/>
      <c r="AJ63686"/>
    </row>
    <row r="63687" spans="14:36">
      <c r="N63687" s="36"/>
      <c r="R63687" s="5"/>
      <c r="W63687"/>
      <c r="Y63687" s="36"/>
      <c r="AA63687" s="5"/>
      <c r="AC63687" s="36"/>
      <c r="AD63687" s="36"/>
      <c r="AE63687"/>
      <c r="AF63687"/>
      <c r="AH63687" s="36"/>
      <c r="AJ63687"/>
    </row>
    <row r="63688" spans="14:36">
      <c r="N63688" s="36"/>
      <c r="R63688" s="5"/>
      <c r="W63688"/>
      <c r="Y63688" s="36"/>
      <c r="AA63688" s="5"/>
      <c r="AC63688" s="36"/>
      <c r="AD63688" s="36"/>
      <c r="AE63688"/>
      <c r="AF63688"/>
      <c r="AH63688" s="36"/>
      <c r="AJ63688"/>
    </row>
    <row r="63689" spans="14:36">
      <c r="N63689" s="36"/>
      <c r="R63689" s="5"/>
      <c r="W63689"/>
      <c r="Y63689" s="36"/>
      <c r="AA63689" s="5"/>
      <c r="AC63689" s="36"/>
      <c r="AD63689" s="36"/>
      <c r="AE63689"/>
      <c r="AF63689"/>
      <c r="AH63689" s="36"/>
      <c r="AJ63689"/>
    </row>
    <row r="63690" spans="14:36">
      <c r="N63690" s="36"/>
      <c r="R63690" s="5"/>
      <c r="W63690"/>
      <c r="Y63690" s="36"/>
      <c r="AA63690" s="5"/>
      <c r="AC63690" s="36"/>
      <c r="AD63690" s="36"/>
      <c r="AE63690"/>
      <c r="AF63690"/>
      <c r="AH63690" s="36"/>
      <c r="AJ63690"/>
    </row>
    <row r="63691" spans="14:36">
      <c r="N63691" s="36"/>
      <c r="R63691" s="5"/>
      <c r="W63691"/>
      <c r="Y63691" s="36"/>
      <c r="AA63691" s="5"/>
      <c r="AC63691" s="36"/>
      <c r="AD63691" s="36"/>
      <c r="AE63691"/>
      <c r="AF63691"/>
      <c r="AH63691" s="36"/>
      <c r="AJ63691"/>
    </row>
    <row r="63692" spans="14:36">
      <c r="N63692" s="36"/>
      <c r="R63692" s="5"/>
      <c r="W63692"/>
      <c r="Y63692" s="36"/>
      <c r="AA63692" s="5"/>
      <c r="AC63692" s="36"/>
      <c r="AD63692" s="36"/>
      <c r="AE63692"/>
      <c r="AF63692"/>
      <c r="AH63692" s="36"/>
      <c r="AJ63692"/>
    </row>
    <row r="63693" spans="14:36">
      <c r="N63693" s="36"/>
      <c r="R63693" s="5"/>
      <c r="W63693"/>
      <c r="Y63693" s="36"/>
      <c r="AA63693" s="5"/>
      <c r="AC63693" s="36"/>
      <c r="AD63693" s="36"/>
      <c r="AE63693"/>
      <c r="AF63693"/>
      <c r="AH63693" s="36"/>
      <c r="AJ63693"/>
    </row>
    <row r="63694" spans="14:36">
      <c r="N63694" s="36"/>
      <c r="R63694" s="5"/>
      <c r="W63694"/>
      <c r="Y63694" s="36"/>
      <c r="AA63694" s="5"/>
      <c r="AC63694" s="36"/>
      <c r="AD63694" s="36"/>
      <c r="AE63694"/>
      <c r="AF63694"/>
      <c r="AH63694" s="36"/>
      <c r="AJ63694"/>
    </row>
    <row r="63695" spans="14:36">
      <c r="N63695" s="36"/>
      <c r="R63695" s="5"/>
      <c r="W63695"/>
      <c r="Y63695" s="36"/>
      <c r="AA63695" s="5"/>
      <c r="AC63695" s="36"/>
      <c r="AD63695" s="36"/>
      <c r="AE63695"/>
      <c r="AF63695"/>
      <c r="AH63695" s="36"/>
      <c r="AJ63695"/>
    </row>
    <row r="63696" spans="14:36">
      <c r="N63696" s="36"/>
      <c r="R63696" s="5"/>
      <c r="W63696"/>
      <c r="Y63696" s="36"/>
      <c r="AA63696" s="5"/>
      <c r="AC63696" s="36"/>
      <c r="AD63696" s="36"/>
      <c r="AE63696"/>
      <c r="AF63696"/>
      <c r="AH63696" s="36"/>
      <c r="AJ63696"/>
    </row>
    <row r="63697" spans="14:36">
      <c r="N63697" s="36"/>
      <c r="R63697" s="5"/>
      <c r="W63697"/>
      <c r="Y63697" s="36"/>
      <c r="AA63697" s="5"/>
      <c r="AC63697" s="36"/>
      <c r="AD63697" s="36"/>
      <c r="AE63697"/>
      <c r="AF63697"/>
      <c r="AH63697" s="36"/>
      <c r="AJ63697"/>
    </row>
    <row r="63698" spans="14:36">
      <c r="N63698" s="36"/>
      <c r="R63698" s="5"/>
      <c r="W63698"/>
      <c r="Y63698" s="36"/>
      <c r="AA63698" s="5"/>
      <c r="AC63698" s="36"/>
      <c r="AD63698" s="36"/>
      <c r="AE63698"/>
      <c r="AF63698"/>
      <c r="AH63698" s="36"/>
      <c r="AJ63698"/>
    </row>
    <row r="63699" spans="14:36">
      <c r="N63699" s="36"/>
      <c r="R63699" s="5"/>
      <c r="W63699"/>
      <c r="Y63699" s="36"/>
      <c r="AA63699" s="5"/>
      <c r="AC63699" s="36"/>
      <c r="AD63699" s="36"/>
      <c r="AE63699"/>
      <c r="AF63699"/>
      <c r="AH63699" s="36"/>
      <c r="AJ63699"/>
    </row>
    <row r="63700" spans="14:36">
      <c r="N63700" s="36"/>
      <c r="R63700" s="5"/>
      <c r="W63700"/>
      <c r="Y63700" s="36"/>
      <c r="AA63700" s="5"/>
      <c r="AC63700" s="36"/>
      <c r="AD63700" s="36"/>
      <c r="AE63700"/>
      <c r="AF63700"/>
      <c r="AH63700" s="36"/>
      <c r="AJ63700"/>
    </row>
    <row r="63701" spans="14:36">
      <c r="N63701" s="36"/>
      <c r="R63701" s="5"/>
      <c r="W63701"/>
      <c r="Y63701" s="36"/>
      <c r="AA63701" s="5"/>
      <c r="AC63701" s="36"/>
      <c r="AD63701" s="36"/>
      <c r="AE63701"/>
      <c r="AF63701"/>
      <c r="AH63701" s="36"/>
      <c r="AJ63701"/>
    </row>
    <row r="63702" spans="14:36">
      <c r="N63702" s="36"/>
      <c r="R63702" s="5"/>
      <c r="W63702"/>
      <c r="Y63702" s="36"/>
      <c r="AA63702" s="5"/>
      <c r="AC63702" s="36"/>
      <c r="AD63702" s="36"/>
      <c r="AE63702"/>
      <c r="AF63702"/>
      <c r="AH63702" s="36"/>
      <c r="AJ63702"/>
    </row>
    <row r="63703" spans="14:36">
      <c r="N63703" s="36"/>
      <c r="R63703" s="5"/>
      <c r="W63703"/>
      <c r="Y63703" s="36"/>
      <c r="AA63703" s="5"/>
      <c r="AC63703" s="36"/>
      <c r="AD63703" s="36"/>
      <c r="AE63703"/>
      <c r="AF63703"/>
      <c r="AH63703" s="36"/>
      <c r="AJ63703"/>
    </row>
    <row r="63704" spans="14:36">
      <c r="N63704" s="36"/>
      <c r="R63704" s="5"/>
      <c r="W63704"/>
      <c r="Y63704" s="36"/>
      <c r="AA63704" s="5"/>
      <c r="AC63704" s="36"/>
      <c r="AD63704" s="36"/>
      <c r="AE63704"/>
      <c r="AF63704"/>
      <c r="AH63704" s="36"/>
      <c r="AJ63704"/>
    </row>
    <row r="63705" spans="14:36">
      <c r="N63705" s="36"/>
      <c r="R63705" s="5"/>
      <c r="W63705"/>
      <c r="Y63705" s="36"/>
      <c r="AA63705" s="5"/>
      <c r="AC63705" s="36"/>
      <c r="AD63705" s="36"/>
      <c r="AE63705"/>
      <c r="AF63705"/>
      <c r="AH63705" s="36"/>
      <c r="AJ63705"/>
    </row>
    <row r="63706" spans="14:36">
      <c r="N63706" s="36"/>
      <c r="R63706" s="5"/>
      <c r="W63706"/>
      <c r="Y63706" s="36"/>
      <c r="AA63706" s="5"/>
      <c r="AC63706" s="36"/>
      <c r="AD63706" s="36"/>
      <c r="AE63706"/>
      <c r="AF63706"/>
      <c r="AH63706" s="36"/>
      <c r="AJ63706"/>
    </row>
    <row r="63707" spans="14:36">
      <c r="N63707" s="36"/>
      <c r="R63707" s="5"/>
      <c r="W63707"/>
      <c r="Y63707" s="36"/>
      <c r="AA63707" s="5"/>
      <c r="AC63707" s="36"/>
      <c r="AD63707" s="36"/>
      <c r="AE63707"/>
      <c r="AF63707"/>
      <c r="AH63707" s="36"/>
      <c r="AJ63707"/>
    </row>
    <row r="63708" spans="14:36">
      <c r="N63708" s="36"/>
      <c r="R63708" s="5"/>
      <c r="W63708"/>
      <c r="Y63708" s="36"/>
      <c r="AA63708" s="5"/>
      <c r="AC63708" s="36"/>
      <c r="AD63708" s="36"/>
      <c r="AE63708"/>
      <c r="AF63708"/>
      <c r="AH63708" s="36"/>
      <c r="AJ63708"/>
    </row>
    <row r="63709" spans="14:36">
      <c r="N63709" s="36"/>
      <c r="R63709" s="5"/>
      <c r="W63709"/>
      <c r="Y63709" s="36"/>
      <c r="AA63709" s="5"/>
      <c r="AC63709" s="36"/>
      <c r="AD63709" s="36"/>
      <c r="AE63709"/>
      <c r="AF63709"/>
      <c r="AH63709" s="36"/>
      <c r="AJ63709"/>
    </row>
    <row r="63710" spans="14:36">
      <c r="N63710" s="36"/>
      <c r="R63710" s="5"/>
      <c r="W63710"/>
      <c r="Y63710" s="36"/>
      <c r="AA63710" s="5"/>
      <c r="AC63710" s="36"/>
      <c r="AD63710" s="36"/>
      <c r="AE63710"/>
      <c r="AF63710"/>
      <c r="AH63710" s="36"/>
      <c r="AJ63710"/>
    </row>
    <row r="63711" spans="14:36">
      <c r="N63711" s="36"/>
      <c r="R63711" s="5"/>
      <c r="W63711"/>
      <c r="Y63711" s="36"/>
      <c r="AA63711" s="5"/>
      <c r="AC63711" s="36"/>
      <c r="AD63711" s="36"/>
      <c r="AE63711"/>
      <c r="AF63711"/>
      <c r="AH63711" s="36"/>
      <c r="AJ63711"/>
    </row>
    <row r="63712" spans="14:36">
      <c r="N63712" s="36"/>
      <c r="R63712" s="5"/>
      <c r="W63712"/>
      <c r="Y63712" s="36"/>
      <c r="AA63712" s="5"/>
      <c r="AC63712" s="36"/>
      <c r="AD63712" s="36"/>
      <c r="AE63712"/>
      <c r="AF63712"/>
      <c r="AH63712" s="36"/>
      <c r="AJ63712"/>
    </row>
    <row r="63713" spans="14:36">
      <c r="N63713" s="36"/>
      <c r="R63713" s="5"/>
      <c r="W63713"/>
      <c r="Y63713" s="36"/>
      <c r="AA63713" s="5"/>
      <c r="AC63713" s="36"/>
      <c r="AD63713" s="36"/>
      <c r="AE63713"/>
      <c r="AF63713"/>
      <c r="AH63713" s="36"/>
      <c r="AJ63713"/>
    </row>
    <row r="63714" spans="14:36">
      <c r="N63714" s="36"/>
      <c r="R63714" s="5"/>
      <c r="W63714"/>
      <c r="Y63714" s="36"/>
      <c r="AA63714" s="5"/>
      <c r="AC63714" s="36"/>
      <c r="AD63714" s="36"/>
      <c r="AE63714"/>
      <c r="AF63714"/>
      <c r="AH63714" s="36"/>
      <c r="AJ63714"/>
    </row>
    <row r="63715" spans="14:36">
      <c r="N63715" s="36"/>
      <c r="R63715" s="5"/>
      <c r="W63715"/>
      <c r="Y63715" s="36"/>
      <c r="AA63715" s="5"/>
      <c r="AC63715" s="36"/>
      <c r="AD63715" s="36"/>
      <c r="AE63715"/>
      <c r="AF63715"/>
      <c r="AH63715" s="36"/>
      <c r="AJ63715"/>
    </row>
    <row r="63716" spans="14:36">
      <c r="N63716" s="36"/>
      <c r="R63716" s="5"/>
      <c r="W63716"/>
      <c r="Y63716" s="36"/>
      <c r="AA63716" s="5"/>
      <c r="AC63716" s="36"/>
      <c r="AD63716" s="36"/>
      <c r="AE63716"/>
      <c r="AF63716"/>
      <c r="AH63716" s="36"/>
      <c r="AJ63716"/>
    </row>
    <row r="63717" spans="14:36">
      <c r="N63717" s="36"/>
      <c r="R63717" s="5"/>
      <c r="W63717"/>
      <c r="Y63717" s="36"/>
      <c r="AA63717" s="5"/>
      <c r="AC63717" s="36"/>
      <c r="AD63717" s="36"/>
      <c r="AE63717"/>
      <c r="AF63717"/>
      <c r="AH63717" s="36"/>
      <c r="AJ63717"/>
    </row>
    <row r="63718" spans="14:36">
      <c r="N63718" s="36"/>
      <c r="R63718" s="5"/>
      <c r="W63718"/>
      <c r="Y63718" s="36"/>
      <c r="AA63718" s="5"/>
      <c r="AC63718" s="36"/>
      <c r="AD63718" s="36"/>
      <c r="AE63718"/>
      <c r="AF63718"/>
      <c r="AH63718" s="36"/>
      <c r="AJ63718"/>
    </row>
    <row r="63719" spans="14:36">
      <c r="N63719" s="36"/>
      <c r="R63719" s="5"/>
      <c r="W63719"/>
      <c r="Y63719" s="36"/>
      <c r="AA63719" s="5"/>
      <c r="AC63719" s="36"/>
      <c r="AD63719" s="36"/>
      <c r="AE63719"/>
      <c r="AF63719"/>
      <c r="AH63719" s="36"/>
      <c r="AJ63719"/>
    </row>
    <row r="63720" spans="14:36">
      <c r="N63720" s="36"/>
      <c r="R63720" s="5"/>
      <c r="W63720"/>
      <c r="Y63720" s="36"/>
      <c r="AA63720" s="5"/>
      <c r="AC63720" s="36"/>
      <c r="AD63720" s="36"/>
      <c r="AE63720"/>
      <c r="AF63720"/>
      <c r="AH63720" s="36"/>
      <c r="AJ63720"/>
    </row>
    <row r="63721" spans="14:36">
      <c r="N63721" s="36"/>
      <c r="R63721" s="5"/>
      <c r="W63721"/>
      <c r="Y63721" s="36"/>
      <c r="AA63721" s="5"/>
      <c r="AC63721" s="36"/>
      <c r="AD63721" s="36"/>
      <c r="AE63721"/>
      <c r="AF63721"/>
      <c r="AH63721" s="36"/>
      <c r="AJ63721"/>
    </row>
    <row r="63722" spans="14:36">
      <c r="N63722" s="36"/>
      <c r="R63722" s="5"/>
      <c r="W63722"/>
      <c r="Y63722" s="36"/>
      <c r="AA63722" s="5"/>
      <c r="AC63722" s="36"/>
      <c r="AD63722" s="36"/>
      <c r="AE63722"/>
      <c r="AF63722"/>
      <c r="AH63722" s="36"/>
      <c r="AJ63722"/>
    </row>
    <row r="63723" spans="14:36">
      <c r="N63723" s="36"/>
      <c r="R63723" s="5"/>
      <c r="W63723"/>
      <c r="Y63723" s="36"/>
      <c r="AA63723" s="5"/>
      <c r="AC63723" s="36"/>
      <c r="AD63723" s="36"/>
      <c r="AE63723"/>
      <c r="AF63723"/>
      <c r="AH63723" s="36"/>
      <c r="AJ63723"/>
    </row>
    <row r="63724" spans="14:36">
      <c r="N63724" s="36"/>
      <c r="R63724" s="5"/>
      <c r="W63724"/>
      <c r="Y63724" s="36"/>
      <c r="AA63724" s="5"/>
      <c r="AC63724" s="36"/>
      <c r="AD63724" s="36"/>
      <c r="AE63724"/>
      <c r="AF63724"/>
      <c r="AH63724" s="36"/>
      <c r="AJ63724"/>
    </row>
    <row r="63725" spans="14:36">
      <c r="N63725" s="36"/>
      <c r="R63725" s="5"/>
      <c r="W63725"/>
      <c r="Y63725" s="36"/>
      <c r="AA63725" s="5"/>
      <c r="AC63725" s="36"/>
      <c r="AD63725" s="36"/>
      <c r="AE63725"/>
      <c r="AF63725"/>
      <c r="AH63725" s="36"/>
      <c r="AJ63725"/>
    </row>
    <row r="63726" spans="14:36">
      <c r="N63726" s="36"/>
      <c r="R63726" s="5"/>
      <c r="W63726"/>
      <c r="Y63726" s="36"/>
      <c r="AA63726" s="5"/>
      <c r="AC63726" s="36"/>
      <c r="AD63726" s="36"/>
      <c r="AE63726"/>
      <c r="AF63726"/>
      <c r="AH63726" s="36"/>
      <c r="AJ63726"/>
    </row>
    <row r="63727" spans="14:36">
      <c r="N63727" s="36"/>
      <c r="R63727" s="5"/>
      <c r="W63727"/>
      <c r="Y63727" s="36"/>
      <c r="AA63727" s="5"/>
      <c r="AC63727" s="36"/>
      <c r="AD63727" s="36"/>
      <c r="AE63727"/>
      <c r="AF63727"/>
      <c r="AH63727" s="36"/>
      <c r="AJ63727"/>
    </row>
    <row r="63728" spans="14:36">
      <c r="N63728" s="36"/>
      <c r="R63728" s="5"/>
      <c r="W63728"/>
      <c r="Y63728" s="36"/>
      <c r="AA63728" s="5"/>
      <c r="AC63728" s="36"/>
      <c r="AD63728" s="36"/>
      <c r="AE63728"/>
      <c r="AF63728"/>
      <c r="AH63728" s="36"/>
      <c r="AJ63728"/>
    </row>
    <row r="63729" spans="14:36">
      <c r="N63729" s="36"/>
      <c r="R63729" s="5"/>
      <c r="W63729"/>
      <c r="Y63729" s="36"/>
      <c r="AA63729" s="5"/>
      <c r="AC63729" s="36"/>
      <c r="AD63729" s="36"/>
      <c r="AE63729"/>
      <c r="AF63729"/>
      <c r="AH63729" s="36"/>
      <c r="AJ63729"/>
    </row>
    <row r="63730" spans="14:36">
      <c r="N63730" s="36"/>
      <c r="R63730" s="5"/>
      <c r="W63730"/>
      <c r="Y63730" s="36"/>
      <c r="AA63730" s="5"/>
      <c r="AC63730" s="36"/>
      <c r="AD63730" s="36"/>
      <c r="AE63730"/>
      <c r="AF63730"/>
      <c r="AH63730" s="36"/>
      <c r="AJ63730"/>
    </row>
    <row r="63731" spans="14:36">
      <c r="N63731" s="36"/>
      <c r="R63731" s="5"/>
      <c r="W63731"/>
      <c r="Y63731" s="36"/>
      <c r="AA63731" s="5"/>
      <c r="AC63731" s="36"/>
      <c r="AD63731" s="36"/>
      <c r="AE63731"/>
      <c r="AF63731"/>
      <c r="AH63731" s="36"/>
      <c r="AJ63731"/>
    </row>
    <row r="63732" spans="14:36">
      <c r="N63732" s="36"/>
      <c r="R63732" s="5"/>
      <c r="W63732"/>
      <c r="Y63732" s="36"/>
      <c r="AA63732" s="5"/>
      <c r="AC63732" s="36"/>
      <c r="AD63732" s="36"/>
      <c r="AE63732"/>
      <c r="AF63732"/>
      <c r="AH63732" s="36"/>
      <c r="AJ63732"/>
    </row>
    <row r="63733" spans="14:36">
      <c r="N63733" s="36"/>
      <c r="R63733" s="5"/>
      <c r="W63733"/>
      <c r="Y63733" s="36"/>
      <c r="AA63733" s="5"/>
      <c r="AC63733" s="36"/>
      <c r="AD63733" s="36"/>
      <c r="AE63733"/>
      <c r="AF63733"/>
      <c r="AH63733" s="36"/>
      <c r="AJ63733"/>
    </row>
    <row r="63734" spans="14:36">
      <c r="N63734" s="36"/>
      <c r="R63734" s="5"/>
      <c r="W63734"/>
      <c r="Y63734" s="36"/>
      <c r="AA63734" s="5"/>
      <c r="AC63734" s="36"/>
      <c r="AD63734" s="36"/>
      <c r="AE63734"/>
      <c r="AF63734"/>
      <c r="AH63734" s="36"/>
      <c r="AJ63734"/>
    </row>
    <row r="63735" spans="14:36">
      <c r="N63735" s="36"/>
      <c r="R63735" s="5"/>
      <c r="W63735"/>
      <c r="Y63735" s="36"/>
      <c r="AA63735" s="5"/>
      <c r="AC63735" s="36"/>
      <c r="AD63735" s="36"/>
      <c r="AE63735"/>
      <c r="AF63735"/>
      <c r="AH63735" s="36"/>
      <c r="AJ63735"/>
    </row>
    <row r="63736" spans="14:36">
      <c r="N63736" s="36"/>
      <c r="R63736" s="5"/>
      <c r="W63736"/>
      <c r="Y63736" s="36"/>
      <c r="AA63736" s="5"/>
      <c r="AC63736" s="36"/>
      <c r="AD63736" s="36"/>
      <c r="AE63736"/>
      <c r="AF63736"/>
      <c r="AH63736" s="36"/>
      <c r="AJ63736"/>
    </row>
    <row r="63737" spans="14:36">
      <c r="N63737" s="36"/>
      <c r="R63737" s="5"/>
      <c r="W63737"/>
      <c r="Y63737" s="36"/>
      <c r="AA63737" s="5"/>
      <c r="AC63737" s="36"/>
      <c r="AD63737" s="36"/>
      <c r="AE63737"/>
      <c r="AF63737"/>
      <c r="AH63737" s="36"/>
      <c r="AJ63737"/>
    </row>
    <row r="63738" spans="14:36">
      <c r="N63738" s="36"/>
      <c r="R63738" s="5"/>
      <c r="W63738"/>
      <c r="Y63738" s="36"/>
      <c r="AA63738" s="5"/>
      <c r="AC63738" s="36"/>
      <c r="AD63738" s="36"/>
      <c r="AE63738"/>
      <c r="AF63738"/>
      <c r="AH63738" s="36"/>
      <c r="AJ63738"/>
    </row>
    <row r="63739" spans="14:36">
      <c r="N63739" s="36"/>
      <c r="R63739" s="5"/>
      <c r="W63739"/>
      <c r="Y63739" s="36"/>
      <c r="AA63739" s="5"/>
      <c r="AC63739" s="36"/>
      <c r="AD63739" s="36"/>
      <c r="AE63739"/>
      <c r="AF63739"/>
      <c r="AH63739" s="36"/>
      <c r="AJ63739"/>
    </row>
    <row r="63740" spans="14:36">
      <c r="N63740" s="36"/>
      <c r="R63740" s="5"/>
      <c r="W63740"/>
      <c r="Y63740" s="36"/>
      <c r="AA63740" s="5"/>
      <c r="AC63740" s="36"/>
      <c r="AD63740" s="36"/>
      <c r="AE63740"/>
      <c r="AF63740"/>
      <c r="AH63740" s="36"/>
      <c r="AJ63740"/>
    </row>
    <row r="63741" spans="14:36">
      <c r="N63741" s="36"/>
      <c r="R63741" s="5"/>
      <c r="W63741"/>
      <c r="Y63741" s="36"/>
      <c r="AA63741" s="5"/>
      <c r="AC63741" s="36"/>
      <c r="AD63741" s="36"/>
      <c r="AE63741"/>
      <c r="AF63741"/>
      <c r="AH63741" s="36"/>
      <c r="AJ63741"/>
    </row>
    <row r="63742" spans="14:36">
      <c r="N63742" s="36"/>
      <c r="R63742" s="5"/>
      <c r="W63742"/>
      <c r="Y63742" s="36"/>
      <c r="AA63742" s="5"/>
      <c r="AC63742" s="36"/>
      <c r="AD63742" s="36"/>
      <c r="AE63742"/>
      <c r="AF63742"/>
      <c r="AH63742" s="36"/>
      <c r="AJ63742"/>
    </row>
    <row r="63743" spans="14:36">
      <c r="N63743" s="36"/>
      <c r="R63743" s="5"/>
      <c r="W63743"/>
      <c r="Y63743" s="36"/>
      <c r="AA63743" s="5"/>
      <c r="AC63743" s="36"/>
      <c r="AD63743" s="36"/>
      <c r="AE63743"/>
      <c r="AF63743"/>
      <c r="AH63743" s="36"/>
      <c r="AJ63743"/>
    </row>
    <row r="63744" spans="14:36">
      <c r="N63744" s="36"/>
      <c r="R63744" s="5"/>
      <c r="W63744"/>
      <c r="Y63744" s="36"/>
      <c r="AA63744" s="5"/>
      <c r="AC63744" s="36"/>
      <c r="AD63744" s="36"/>
      <c r="AE63744"/>
      <c r="AF63744"/>
      <c r="AH63744" s="36"/>
      <c r="AJ63744"/>
    </row>
    <row r="63745" spans="14:36">
      <c r="N63745" s="36"/>
      <c r="R63745" s="5"/>
      <c r="W63745"/>
      <c r="Y63745" s="36"/>
      <c r="AA63745" s="5"/>
      <c r="AC63745" s="36"/>
      <c r="AD63745" s="36"/>
      <c r="AE63745"/>
      <c r="AF63745"/>
      <c r="AH63745" s="36"/>
      <c r="AJ63745"/>
    </row>
    <row r="63746" spans="14:36">
      <c r="N63746" s="36"/>
      <c r="R63746" s="5"/>
      <c r="W63746"/>
      <c r="Y63746" s="36"/>
      <c r="AA63746" s="5"/>
      <c r="AC63746" s="36"/>
      <c r="AD63746" s="36"/>
      <c r="AE63746"/>
      <c r="AF63746"/>
      <c r="AH63746" s="36"/>
      <c r="AJ63746"/>
    </row>
    <row r="63747" spans="14:36">
      <c r="N63747" s="36"/>
      <c r="R63747" s="5"/>
      <c r="W63747"/>
      <c r="Y63747" s="36"/>
      <c r="AA63747" s="5"/>
      <c r="AC63747" s="36"/>
      <c r="AD63747" s="36"/>
      <c r="AE63747"/>
      <c r="AF63747"/>
      <c r="AH63747" s="36"/>
      <c r="AJ63747"/>
    </row>
    <row r="63748" spans="14:36">
      <c r="N63748" s="36"/>
      <c r="R63748" s="5"/>
      <c r="W63748"/>
      <c r="Y63748" s="36"/>
      <c r="AA63748" s="5"/>
      <c r="AC63748" s="36"/>
      <c r="AD63748" s="36"/>
      <c r="AE63748"/>
      <c r="AF63748"/>
      <c r="AH63748" s="36"/>
      <c r="AJ63748"/>
    </row>
    <row r="63749" spans="14:36">
      <c r="N63749" s="36"/>
      <c r="R63749" s="5"/>
      <c r="W63749"/>
      <c r="Y63749" s="36"/>
      <c r="AA63749" s="5"/>
      <c r="AC63749" s="36"/>
      <c r="AD63749" s="36"/>
      <c r="AE63749"/>
      <c r="AF63749"/>
      <c r="AH63749" s="36"/>
      <c r="AJ63749"/>
    </row>
    <row r="63750" spans="14:36">
      <c r="N63750" s="36"/>
      <c r="R63750" s="5"/>
      <c r="W63750"/>
      <c r="Y63750" s="36"/>
      <c r="AA63750" s="5"/>
      <c r="AC63750" s="36"/>
      <c r="AD63750" s="36"/>
      <c r="AE63750"/>
      <c r="AF63750"/>
      <c r="AH63750" s="36"/>
      <c r="AJ63750"/>
    </row>
    <row r="63751" spans="14:36">
      <c r="N63751" s="36"/>
      <c r="R63751" s="5"/>
      <c r="W63751"/>
      <c r="Y63751" s="36"/>
      <c r="AA63751" s="5"/>
      <c r="AC63751" s="36"/>
      <c r="AD63751" s="36"/>
      <c r="AE63751"/>
      <c r="AF63751"/>
      <c r="AH63751" s="36"/>
      <c r="AJ63751"/>
    </row>
    <row r="63752" spans="14:36">
      <c r="N63752" s="36"/>
      <c r="R63752" s="5"/>
      <c r="W63752"/>
      <c r="Y63752" s="36"/>
      <c r="AA63752" s="5"/>
      <c r="AC63752" s="36"/>
      <c r="AD63752" s="36"/>
      <c r="AE63752"/>
      <c r="AF63752"/>
      <c r="AH63752" s="36"/>
      <c r="AJ63752"/>
    </row>
    <row r="63753" spans="14:36">
      <c r="N63753" s="36"/>
      <c r="R63753" s="5"/>
      <c r="W63753"/>
      <c r="Y63753" s="36"/>
      <c r="AA63753" s="5"/>
      <c r="AC63753" s="36"/>
      <c r="AD63753" s="36"/>
      <c r="AE63753"/>
      <c r="AF63753"/>
      <c r="AH63753" s="36"/>
      <c r="AJ63753"/>
    </row>
    <row r="63754" spans="14:36">
      <c r="N63754" s="36"/>
      <c r="R63754" s="5"/>
      <c r="W63754"/>
      <c r="Y63754" s="36"/>
      <c r="AA63754" s="5"/>
      <c r="AC63754" s="36"/>
      <c r="AD63754" s="36"/>
      <c r="AE63754"/>
      <c r="AF63754"/>
      <c r="AH63754" s="36"/>
      <c r="AJ63754"/>
    </row>
    <row r="63755" spans="14:36">
      <c r="N63755" s="36"/>
      <c r="R63755" s="5"/>
      <c r="W63755"/>
      <c r="Y63755" s="36"/>
      <c r="AA63755" s="5"/>
      <c r="AC63755" s="36"/>
      <c r="AD63755" s="36"/>
      <c r="AE63755"/>
      <c r="AF63755"/>
      <c r="AH63755" s="36"/>
      <c r="AJ63755"/>
    </row>
    <row r="63756" spans="14:36">
      <c r="N63756" s="36"/>
      <c r="R63756" s="5"/>
      <c r="W63756"/>
      <c r="Y63756" s="36"/>
      <c r="AA63756" s="5"/>
      <c r="AC63756" s="36"/>
      <c r="AD63756" s="36"/>
      <c r="AE63756"/>
      <c r="AF63756"/>
      <c r="AH63756" s="36"/>
      <c r="AJ63756"/>
    </row>
    <row r="63757" spans="14:36">
      <c r="N63757" s="36"/>
      <c r="R63757" s="5"/>
      <c r="W63757"/>
      <c r="Y63757" s="36"/>
      <c r="AA63757" s="5"/>
      <c r="AC63757" s="36"/>
      <c r="AD63757" s="36"/>
      <c r="AE63757"/>
      <c r="AF63757"/>
      <c r="AH63757" s="36"/>
      <c r="AJ63757"/>
    </row>
    <row r="63758" spans="14:36">
      <c r="N63758" s="36"/>
      <c r="R63758" s="5"/>
      <c r="W63758"/>
      <c r="Y63758" s="36"/>
      <c r="AA63758" s="5"/>
      <c r="AC63758" s="36"/>
      <c r="AD63758" s="36"/>
      <c r="AE63758"/>
      <c r="AF63758"/>
      <c r="AH63758" s="36"/>
      <c r="AJ63758"/>
    </row>
    <row r="63759" spans="14:36">
      <c r="N63759" s="36"/>
      <c r="R63759" s="5"/>
      <c r="W63759"/>
      <c r="Y63759" s="36"/>
      <c r="AA63759" s="5"/>
      <c r="AC63759" s="36"/>
      <c r="AD63759" s="36"/>
      <c r="AE63759"/>
      <c r="AF63759"/>
      <c r="AH63759" s="36"/>
      <c r="AJ63759"/>
    </row>
    <row r="63760" spans="14:36">
      <c r="N63760" s="36"/>
      <c r="R63760" s="5"/>
      <c r="W63760"/>
      <c r="Y63760" s="36"/>
      <c r="AA63760" s="5"/>
      <c r="AC63760" s="36"/>
      <c r="AD63760" s="36"/>
      <c r="AE63760"/>
      <c r="AF63760"/>
      <c r="AH63760" s="36"/>
      <c r="AJ63760"/>
    </row>
    <row r="63761" spans="14:36">
      <c r="N63761" s="36"/>
      <c r="R63761" s="5"/>
      <c r="W63761"/>
      <c r="Y63761" s="36"/>
      <c r="AA63761" s="5"/>
      <c r="AC63761" s="36"/>
      <c r="AD63761" s="36"/>
      <c r="AE63761"/>
      <c r="AF63761"/>
      <c r="AH63761" s="36"/>
      <c r="AJ63761"/>
    </row>
    <row r="63762" spans="14:36">
      <c r="N63762" s="36"/>
      <c r="R63762" s="5"/>
      <c r="W63762"/>
      <c r="Y63762" s="36"/>
      <c r="AA63762" s="5"/>
      <c r="AC63762" s="36"/>
      <c r="AD63762" s="36"/>
      <c r="AE63762"/>
      <c r="AF63762"/>
      <c r="AH63762" s="36"/>
      <c r="AJ63762"/>
    </row>
    <row r="63763" spans="14:36">
      <c r="N63763" s="36"/>
      <c r="R63763" s="5"/>
      <c r="W63763"/>
      <c r="Y63763" s="36"/>
      <c r="AA63763" s="5"/>
      <c r="AC63763" s="36"/>
      <c r="AD63763" s="36"/>
      <c r="AE63763"/>
      <c r="AF63763"/>
      <c r="AH63763" s="36"/>
      <c r="AJ63763"/>
    </row>
    <row r="63764" spans="14:36">
      <c r="N63764" s="36"/>
      <c r="R63764" s="5"/>
      <c r="W63764"/>
      <c r="Y63764" s="36"/>
      <c r="AA63764" s="5"/>
      <c r="AC63764" s="36"/>
      <c r="AD63764" s="36"/>
      <c r="AE63764"/>
      <c r="AF63764"/>
      <c r="AH63764" s="36"/>
      <c r="AJ63764"/>
    </row>
    <row r="63765" spans="14:36">
      <c r="N63765" s="36"/>
      <c r="R63765" s="5"/>
      <c r="W63765"/>
      <c r="Y63765" s="36"/>
      <c r="AA63765" s="5"/>
      <c r="AC63765" s="36"/>
      <c r="AD63765" s="36"/>
      <c r="AE63765"/>
      <c r="AF63765"/>
      <c r="AH63765" s="36"/>
      <c r="AJ63765"/>
    </row>
    <row r="63766" spans="14:36">
      <c r="N63766" s="36"/>
      <c r="R63766" s="5"/>
      <c r="W63766"/>
      <c r="Y63766" s="36"/>
      <c r="AA63766" s="5"/>
      <c r="AC63766" s="36"/>
      <c r="AD63766" s="36"/>
      <c r="AE63766"/>
      <c r="AF63766"/>
      <c r="AH63766" s="36"/>
      <c r="AJ63766"/>
    </row>
    <row r="63767" spans="14:36">
      <c r="N63767" s="36"/>
      <c r="R63767" s="5"/>
      <c r="W63767"/>
      <c r="Y63767" s="36"/>
      <c r="AA63767" s="5"/>
      <c r="AC63767" s="36"/>
      <c r="AD63767" s="36"/>
      <c r="AE63767"/>
      <c r="AF63767"/>
      <c r="AH63767" s="36"/>
      <c r="AJ63767"/>
    </row>
    <row r="63768" spans="14:36">
      <c r="N63768" s="36"/>
      <c r="R63768" s="5"/>
      <c r="W63768"/>
      <c r="Y63768" s="36"/>
      <c r="AA63768" s="5"/>
      <c r="AC63768" s="36"/>
      <c r="AD63768" s="36"/>
      <c r="AE63768"/>
      <c r="AF63768"/>
      <c r="AH63768" s="36"/>
      <c r="AJ63768"/>
    </row>
    <row r="63769" spans="14:36">
      <c r="N63769" s="36"/>
      <c r="R63769" s="5"/>
      <c r="W63769"/>
      <c r="Y63769" s="36"/>
      <c r="AA63769" s="5"/>
      <c r="AC63769" s="36"/>
      <c r="AD63769" s="36"/>
      <c r="AE63769"/>
      <c r="AF63769"/>
      <c r="AH63769" s="36"/>
      <c r="AJ63769"/>
    </row>
    <row r="63770" spans="14:36">
      <c r="N63770" s="36"/>
      <c r="R63770" s="5"/>
      <c r="W63770"/>
      <c r="Y63770" s="36"/>
      <c r="AA63770" s="5"/>
      <c r="AC63770" s="36"/>
      <c r="AD63770" s="36"/>
      <c r="AE63770"/>
      <c r="AF63770"/>
      <c r="AH63770" s="36"/>
      <c r="AJ63770"/>
    </row>
    <row r="63771" spans="14:36">
      <c r="N63771" s="36"/>
      <c r="R63771" s="5"/>
      <c r="W63771"/>
      <c r="Y63771" s="36"/>
      <c r="AA63771" s="5"/>
      <c r="AC63771" s="36"/>
      <c r="AD63771" s="36"/>
      <c r="AE63771"/>
      <c r="AF63771"/>
      <c r="AH63771" s="36"/>
      <c r="AJ63771"/>
    </row>
    <row r="63772" spans="14:36">
      <c r="N63772" s="36"/>
      <c r="R63772" s="5"/>
      <c r="W63772"/>
      <c r="Y63772" s="36"/>
      <c r="AA63772" s="5"/>
      <c r="AC63772" s="36"/>
      <c r="AD63772" s="36"/>
      <c r="AE63772"/>
      <c r="AF63772"/>
      <c r="AH63772" s="36"/>
      <c r="AJ63772"/>
    </row>
    <row r="63773" spans="14:36">
      <c r="N63773" s="36"/>
      <c r="R63773" s="5"/>
      <c r="W63773"/>
      <c r="Y63773" s="36"/>
      <c r="AA63773" s="5"/>
      <c r="AC63773" s="36"/>
      <c r="AD63773" s="36"/>
      <c r="AE63773"/>
      <c r="AF63773"/>
      <c r="AH63773" s="36"/>
      <c r="AJ63773"/>
    </row>
    <row r="63774" spans="14:36">
      <c r="N63774" s="36"/>
      <c r="R63774" s="5"/>
      <c r="W63774"/>
      <c r="Y63774" s="36"/>
      <c r="AA63774" s="5"/>
      <c r="AC63774" s="36"/>
      <c r="AD63774" s="36"/>
      <c r="AE63774"/>
      <c r="AF63774"/>
      <c r="AH63774" s="36"/>
      <c r="AJ63774"/>
    </row>
    <row r="63775" spans="14:36">
      <c r="N63775" s="36"/>
      <c r="R63775" s="5"/>
      <c r="W63775"/>
      <c r="Y63775" s="36"/>
      <c r="AA63775" s="5"/>
      <c r="AC63775" s="36"/>
      <c r="AD63775" s="36"/>
      <c r="AE63775"/>
      <c r="AF63775"/>
      <c r="AH63775" s="36"/>
      <c r="AJ63775"/>
    </row>
    <row r="63776" spans="14:36">
      <c r="N63776" s="36"/>
      <c r="R63776" s="5"/>
      <c r="W63776"/>
      <c r="Y63776" s="36"/>
      <c r="AA63776" s="5"/>
      <c r="AC63776" s="36"/>
      <c r="AD63776" s="36"/>
      <c r="AE63776"/>
      <c r="AF63776"/>
      <c r="AH63776" s="36"/>
      <c r="AJ63776"/>
    </row>
    <row r="63777" spans="14:36">
      <c r="N63777" s="36"/>
      <c r="R63777" s="5"/>
      <c r="W63777"/>
      <c r="Y63777" s="36"/>
      <c r="AA63777" s="5"/>
      <c r="AC63777" s="36"/>
      <c r="AD63777" s="36"/>
      <c r="AE63777"/>
      <c r="AF63777"/>
      <c r="AH63777" s="36"/>
      <c r="AJ63777"/>
    </row>
    <row r="63778" spans="14:36">
      <c r="N63778" s="36"/>
      <c r="R63778" s="5"/>
      <c r="W63778"/>
      <c r="Y63778" s="36"/>
      <c r="AA63778" s="5"/>
      <c r="AC63778" s="36"/>
      <c r="AD63778" s="36"/>
      <c r="AE63778"/>
      <c r="AF63778"/>
      <c r="AH63778" s="36"/>
      <c r="AJ63778"/>
    </row>
    <row r="63779" spans="14:36">
      <c r="N63779" s="36"/>
      <c r="R63779" s="5"/>
      <c r="W63779"/>
      <c r="Y63779" s="36"/>
      <c r="AA63779" s="5"/>
      <c r="AC63779" s="36"/>
      <c r="AD63779" s="36"/>
      <c r="AE63779"/>
      <c r="AF63779"/>
      <c r="AH63779" s="36"/>
      <c r="AJ63779"/>
    </row>
    <row r="63780" spans="14:36">
      <c r="N63780" s="36"/>
      <c r="R63780" s="5"/>
      <c r="W63780"/>
      <c r="Y63780" s="36"/>
      <c r="AA63780" s="5"/>
      <c r="AC63780" s="36"/>
      <c r="AD63780" s="36"/>
      <c r="AE63780"/>
      <c r="AF63780"/>
      <c r="AH63780" s="36"/>
      <c r="AJ63780"/>
    </row>
    <row r="63781" spans="14:36">
      <c r="N63781" s="36"/>
      <c r="R63781" s="5"/>
      <c r="W63781"/>
      <c r="Y63781" s="36"/>
      <c r="AA63781" s="5"/>
      <c r="AC63781" s="36"/>
      <c r="AD63781" s="36"/>
      <c r="AE63781"/>
      <c r="AF63781"/>
      <c r="AH63781" s="36"/>
      <c r="AJ63781"/>
    </row>
    <row r="63782" spans="14:36">
      <c r="N63782" s="36"/>
      <c r="R63782" s="5"/>
      <c r="W63782"/>
      <c r="Y63782" s="36"/>
      <c r="AA63782" s="5"/>
      <c r="AC63782" s="36"/>
      <c r="AD63782" s="36"/>
      <c r="AE63782"/>
      <c r="AF63782"/>
      <c r="AH63782" s="36"/>
      <c r="AJ63782"/>
    </row>
    <row r="63783" spans="14:36">
      <c r="N63783" s="36"/>
      <c r="R63783" s="5"/>
      <c r="W63783"/>
      <c r="Y63783" s="36"/>
      <c r="AA63783" s="5"/>
      <c r="AC63783" s="36"/>
      <c r="AD63783" s="36"/>
      <c r="AE63783"/>
      <c r="AF63783"/>
      <c r="AH63783" s="36"/>
      <c r="AJ63783"/>
    </row>
    <row r="63784" spans="14:36">
      <c r="N63784" s="36"/>
      <c r="R63784" s="5"/>
      <c r="W63784"/>
      <c r="Y63784" s="36"/>
      <c r="AA63784" s="5"/>
      <c r="AC63784" s="36"/>
      <c r="AD63784" s="36"/>
      <c r="AE63784"/>
      <c r="AF63784"/>
      <c r="AH63784" s="36"/>
      <c r="AJ63784"/>
    </row>
    <row r="63785" spans="14:36">
      <c r="N63785" s="36"/>
      <c r="R63785" s="5"/>
      <c r="W63785"/>
      <c r="Y63785" s="36"/>
      <c r="AA63785" s="5"/>
      <c r="AC63785" s="36"/>
      <c r="AD63785" s="36"/>
      <c r="AE63785"/>
      <c r="AF63785"/>
      <c r="AH63785" s="36"/>
      <c r="AJ63785"/>
    </row>
    <row r="63786" spans="14:36">
      <c r="N63786" s="36"/>
      <c r="R63786" s="5"/>
      <c r="W63786"/>
      <c r="Y63786" s="36"/>
      <c r="AA63786" s="5"/>
      <c r="AC63786" s="36"/>
      <c r="AD63786" s="36"/>
      <c r="AE63786"/>
      <c r="AF63786"/>
      <c r="AH63786" s="36"/>
      <c r="AJ63786"/>
    </row>
    <row r="63787" spans="14:36">
      <c r="N63787" s="36"/>
      <c r="R63787" s="5"/>
      <c r="W63787"/>
      <c r="Y63787" s="36"/>
      <c r="AA63787" s="5"/>
      <c r="AC63787" s="36"/>
      <c r="AD63787" s="36"/>
      <c r="AE63787"/>
      <c r="AF63787"/>
      <c r="AH63787" s="36"/>
      <c r="AJ63787"/>
    </row>
    <row r="63788" spans="14:36">
      <c r="N63788" s="36"/>
      <c r="R63788" s="5"/>
      <c r="W63788"/>
      <c r="Y63788" s="36"/>
      <c r="AA63788" s="5"/>
      <c r="AC63788" s="36"/>
      <c r="AD63788" s="36"/>
      <c r="AE63788"/>
      <c r="AF63788"/>
      <c r="AH63788" s="36"/>
      <c r="AJ63788"/>
    </row>
    <row r="63789" spans="14:36">
      <c r="N63789" s="36"/>
      <c r="R63789" s="5"/>
      <c r="W63789"/>
      <c r="Y63789" s="36"/>
      <c r="AA63789" s="5"/>
      <c r="AC63789" s="36"/>
      <c r="AD63789" s="36"/>
      <c r="AE63789"/>
      <c r="AF63789"/>
      <c r="AH63789" s="36"/>
      <c r="AJ63789"/>
    </row>
    <row r="63790" spans="14:36">
      <c r="N63790" s="36"/>
      <c r="R63790" s="5"/>
      <c r="W63790"/>
      <c r="Y63790" s="36"/>
      <c r="AA63790" s="5"/>
      <c r="AC63790" s="36"/>
      <c r="AD63790" s="36"/>
      <c r="AE63790"/>
      <c r="AF63790"/>
      <c r="AH63790" s="36"/>
      <c r="AJ63790"/>
    </row>
    <row r="63791" spans="14:36">
      <c r="N63791" s="36"/>
      <c r="R63791" s="5"/>
      <c r="W63791"/>
      <c r="Y63791" s="36"/>
      <c r="AA63791" s="5"/>
      <c r="AC63791" s="36"/>
      <c r="AD63791" s="36"/>
      <c r="AE63791"/>
      <c r="AF63791"/>
      <c r="AH63791" s="36"/>
      <c r="AJ63791"/>
    </row>
    <row r="63792" spans="14:36">
      <c r="N63792" s="36"/>
      <c r="R63792" s="5"/>
      <c r="W63792"/>
      <c r="Y63792" s="36"/>
      <c r="AA63792" s="5"/>
      <c r="AC63792" s="36"/>
      <c r="AD63792" s="36"/>
      <c r="AE63792"/>
      <c r="AF63792"/>
      <c r="AH63792" s="36"/>
      <c r="AJ63792"/>
    </row>
    <row r="63793" spans="14:36">
      <c r="N63793" s="36"/>
      <c r="R63793" s="5"/>
      <c r="W63793"/>
      <c r="Y63793" s="36"/>
      <c r="AA63793" s="5"/>
      <c r="AC63793" s="36"/>
      <c r="AD63793" s="36"/>
      <c r="AE63793"/>
      <c r="AF63793"/>
      <c r="AH63793" s="36"/>
      <c r="AJ63793"/>
    </row>
    <row r="63794" spans="14:36">
      <c r="N63794" s="36"/>
      <c r="R63794" s="5"/>
      <c r="W63794"/>
      <c r="Y63794" s="36"/>
      <c r="AA63794" s="5"/>
      <c r="AC63794" s="36"/>
      <c r="AD63794" s="36"/>
      <c r="AE63794"/>
      <c r="AF63794"/>
      <c r="AH63794" s="36"/>
      <c r="AJ63794"/>
    </row>
    <row r="63795" spans="14:36">
      <c r="N63795" s="36"/>
      <c r="R63795" s="5"/>
      <c r="W63795"/>
      <c r="Y63795" s="36"/>
      <c r="AA63795" s="5"/>
      <c r="AC63795" s="36"/>
      <c r="AD63795" s="36"/>
      <c r="AE63795"/>
      <c r="AF63795"/>
      <c r="AH63795" s="36"/>
      <c r="AJ63795"/>
    </row>
    <row r="63796" spans="14:36">
      <c r="N63796" s="36"/>
      <c r="R63796" s="5"/>
      <c r="W63796"/>
      <c r="Y63796" s="36"/>
      <c r="AA63796" s="5"/>
      <c r="AC63796" s="36"/>
      <c r="AD63796" s="36"/>
      <c r="AE63796"/>
      <c r="AF63796"/>
      <c r="AH63796" s="36"/>
      <c r="AJ63796"/>
    </row>
    <row r="63797" spans="14:36">
      <c r="N63797" s="36"/>
      <c r="R63797" s="5"/>
      <c r="W63797"/>
      <c r="Y63797" s="36"/>
      <c r="AA63797" s="5"/>
      <c r="AC63797" s="36"/>
      <c r="AD63797" s="36"/>
      <c r="AE63797"/>
      <c r="AF63797"/>
      <c r="AH63797" s="36"/>
      <c r="AJ63797"/>
    </row>
    <row r="63798" spans="14:36">
      <c r="N63798" s="36"/>
      <c r="R63798" s="5"/>
      <c r="W63798"/>
      <c r="Y63798" s="36"/>
      <c r="AA63798" s="5"/>
      <c r="AC63798" s="36"/>
      <c r="AD63798" s="36"/>
      <c r="AE63798"/>
      <c r="AF63798"/>
      <c r="AH63798" s="36"/>
      <c r="AJ63798"/>
    </row>
    <row r="63799" spans="14:36">
      <c r="N63799" s="36"/>
      <c r="R63799" s="5"/>
      <c r="W63799"/>
      <c r="Y63799" s="36"/>
      <c r="AA63799" s="5"/>
      <c r="AC63799" s="36"/>
      <c r="AD63799" s="36"/>
      <c r="AE63799"/>
      <c r="AF63799"/>
      <c r="AH63799" s="36"/>
      <c r="AJ63799"/>
    </row>
    <row r="63800" spans="14:36">
      <c r="N63800" s="36"/>
      <c r="R63800" s="5"/>
      <c r="W63800"/>
      <c r="Y63800" s="36"/>
      <c r="AA63800" s="5"/>
      <c r="AC63800" s="36"/>
      <c r="AD63800" s="36"/>
      <c r="AE63800"/>
      <c r="AF63800"/>
      <c r="AH63800" s="36"/>
      <c r="AJ63800"/>
    </row>
    <row r="63801" spans="14:36">
      <c r="N63801" s="36"/>
      <c r="R63801" s="5"/>
      <c r="W63801"/>
      <c r="Y63801" s="36"/>
      <c r="AA63801" s="5"/>
      <c r="AC63801" s="36"/>
      <c r="AD63801" s="36"/>
      <c r="AE63801"/>
      <c r="AF63801"/>
      <c r="AH63801" s="36"/>
      <c r="AJ63801"/>
    </row>
    <row r="63802" spans="14:36">
      <c r="N63802" s="36"/>
      <c r="R63802" s="5"/>
      <c r="W63802"/>
      <c r="Y63802" s="36"/>
      <c r="AA63802" s="5"/>
      <c r="AC63802" s="36"/>
      <c r="AD63802" s="36"/>
      <c r="AE63802"/>
      <c r="AF63802"/>
      <c r="AH63802" s="36"/>
      <c r="AJ63802"/>
    </row>
    <row r="63803" spans="14:36">
      <c r="N63803" s="36"/>
      <c r="R63803" s="5"/>
      <c r="W63803"/>
      <c r="Y63803" s="36"/>
      <c r="AA63803" s="5"/>
      <c r="AC63803" s="36"/>
      <c r="AD63803" s="36"/>
      <c r="AE63803"/>
      <c r="AF63803"/>
      <c r="AH63803" s="36"/>
      <c r="AJ63803"/>
    </row>
    <row r="63804" spans="14:36">
      <c r="N63804" s="36"/>
      <c r="R63804" s="5"/>
      <c r="W63804"/>
      <c r="Y63804" s="36"/>
      <c r="AA63804" s="5"/>
      <c r="AC63804" s="36"/>
      <c r="AD63804" s="36"/>
      <c r="AE63804"/>
      <c r="AF63804"/>
      <c r="AH63804" s="36"/>
      <c r="AJ63804"/>
    </row>
    <row r="63805" spans="14:36">
      <c r="N63805" s="36"/>
      <c r="R63805" s="5"/>
      <c r="W63805"/>
      <c r="Y63805" s="36"/>
      <c r="AA63805" s="5"/>
      <c r="AC63805" s="36"/>
      <c r="AD63805" s="36"/>
      <c r="AE63805"/>
      <c r="AF63805"/>
      <c r="AH63805" s="36"/>
      <c r="AJ63805"/>
    </row>
    <row r="63806" spans="14:36">
      <c r="N63806" s="36"/>
      <c r="R63806" s="5"/>
      <c r="W63806"/>
      <c r="Y63806" s="36"/>
      <c r="AA63806" s="5"/>
      <c r="AC63806" s="36"/>
      <c r="AD63806" s="36"/>
      <c r="AE63806"/>
      <c r="AF63806"/>
      <c r="AH63806" s="36"/>
      <c r="AJ63806"/>
    </row>
    <row r="63807" spans="14:36">
      <c r="N63807" s="36"/>
      <c r="R63807" s="5"/>
      <c r="W63807"/>
      <c r="Y63807" s="36"/>
      <c r="AA63807" s="5"/>
      <c r="AC63807" s="36"/>
      <c r="AD63807" s="36"/>
      <c r="AE63807"/>
      <c r="AF63807"/>
      <c r="AH63807" s="36"/>
      <c r="AJ63807"/>
    </row>
    <row r="63808" spans="14:36">
      <c r="N63808" s="36"/>
      <c r="R63808" s="5"/>
      <c r="W63808"/>
      <c r="Y63808" s="36"/>
      <c r="AA63808" s="5"/>
      <c r="AC63808" s="36"/>
      <c r="AD63808" s="36"/>
      <c r="AE63808"/>
      <c r="AF63808"/>
      <c r="AH63808" s="36"/>
      <c r="AJ63808"/>
    </row>
    <row r="63809" spans="14:36">
      <c r="N63809" s="36"/>
      <c r="R63809" s="5"/>
      <c r="W63809"/>
      <c r="Y63809" s="36"/>
      <c r="AA63809" s="5"/>
      <c r="AC63809" s="36"/>
      <c r="AD63809" s="36"/>
      <c r="AE63809"/>
      <c r="AF63809"/>
      <c r="AH63809" s="36"/>
      <c r="AJ63809"/>
    </row>
    <row r="63810" spans="14:36">
      <c r="N63810" s="36"/>
      <c r="R63810" s="5"/>
      <c r="W63810"/>
      <c r="Y63810" s="36"/>
      <c r="AA63810" s="5"/>
      <c r="AC63810" s="36"/>
      <c r="AD63810" s="36"/>
      <c r="AE63810"/>
      <c r="AF63810"/>
      <c r="AH63810" s="36"/>
      <c r="AJ63810"/>
    </row>
    <row r="63811" spans="14:36">
      <c r="N63811" s="36"/>
      <c r="R63811" s="5"/>
      <c r="W63811"/>
      <c r="Y63811" s="36"/>
      <c r="AA63811" s="5"/>
      <c r="AC63811" s="36"/>
      <c r="AD63811" s="36"/>
      <c r="AE63811"/>
      <c r="AF63811"/>
      <c r="AH63811" s="36"/>
      <c r="AJ63811"/>
    </row>
    <row r="63812" spans="14:36">
      <c r="N63812" s="36"/>
      <c r="R63812" s="5"/>
      <c r="W63812"/>
      <c r="Y63812" s="36"/>
      <c r="AA63812" s="5"/>
      <c r="AC63812" s="36"/>
      <c r="AD63812" s="36"/>
      <c r="AE63812"/>
      <c r="AF63812"/>
      <c r="AH63812" s="36"/>
      <c r="AJ63812"/>
    </row>
    <row r="63813" spans="14:36">
      <c r="N63813" s="36"/>
      <c r="R63813" s="5"/>
      <c r="W63813"/>
      <c r="Y63813" s="36"/>
      <c r="AA63813" s="5"/>
      <c r="AC63813" s="36"/>
      <c r="AD63813" s="36"/>
      <c r="AE63813"/>
      <c r="AF63813"/>
      <c r="AH63813" s="36"/>
      <c r="AJ63813"/>
    </row>
    <row r="63814" spans="14:36">
      <c r="N63814" s="36"/>
      <c r="R63814" s="5"/>
      <c r="W63814"/>
      <c r="Y63814" s="36"/>
      <c r="AA63814" s="5"/>
      <c r="AC63814" s="36"/>
      <c r="AD63814" s="36"/>
      <c r="AE63814"/>
      <c r="AF63814"/>
      <c r="AH63814" s="36"/>
      <c r="AJ63814"/>
    </row>
    <row r="63815" spans="14:36">
      <c r="N63815" s="36"/>
      <c r="R63815" s="5"/>
      <c r="W63815"/>
      <c r="Y63815" s="36"/>
      <c r="AA63815" s="5"/>
      <c r="AC63815" s="36"/>
      <c r="AD63815" s="36"/>
      <c r="AE63815"/>
      <c r="AF63815"/>
      <c r="AH63815" s="36"/>
      <c r="AJ63815"/>
    </row>
    <row r="63816" spans="14:36">
      <c r="N63816" s="36"/>
      <c r="R63816" s="5"/>
      <c r="W63816"/>
      <c r="Y63816" s="36"/>
      <c r="AA63816" s="5"/>
      <c r="AC63816" s="36"/>
      <c r="AD63816" s="36"/>
      <c r="AE63816"/>
      <c r="AF63816"/>
      <c r="AH63816" s="36"/>
      <c r="AJ63816"/>
    </row>
    <row r="63817" spans="14:36">
      <c r="N63817" s="36"/>
      <c r="R63817" s="5"/>
      <c r="W63817"/>
      <c r="Y63817" s="36"/>
      <c r="AA63817" s="5"/>
      <c r="AC63817" s="36"/>
      <c r="AD63817" s="36"/>
      <c r="AE63817"/>
      <c r="AF63817"/>
      <c r="AH63817" s="36"/>
      <c r="AJ63817"/>
    </row>
    <row r="63818" spans="14:36">
      <c r="N63818" s="36"/>
      <c r="R63818" s="5"/>
      <c r="W63818"/>
      <c r="Y63818" s="36"/>
      <c r="AA63818" s="5"/>
      <c r="AC63818" s="36"/>
      <c r="AD63818" s="36"/>
      <c r="AE63818"/>
      <c r="AF63818"/>
      <c r="AH63818" s="36"/>
      <c r="AJ63818"/>
    </row>
    <row r="63819" spans="14:36">
      <c r="N63819" s="36"/>
      <c r="R63819" s="5"/>
      <c r="W63819"/>
      <c r="Y63819" s="36"/>
      <c r="AA63819" s="5"/>
      <c r="AC63819" s="36"/>
      <c r="AD63819" s="36"/>
      <c r="AE63819"/>
      <c r="AF63819"/>
      <c r="AH63819" s="36"/>
      <c r="AJ63819"/>
    </row>
    <row r="63820" spans="14:36">
      <c r="N63820" s="36"/>
      <c r="R63820" s="5"/>
      <c r="W63820"/>
      <c r="Y63820" s="36"/>
      <c r="AA63820" s="5"/>
      <c r="AC63820" s="36"/>
      <c r="AD63820" s="36"/>
      <c r="AE63820"/>
      <c r="AF63820"/>
      <c r="AH63820" s="36"/>
      <c r="AJ63820"/>
    </row>
    <row r="63821" spans="14:36">
      <c r="N63821" s="36"/>
      <c r="R63821" s="5"/>
      <c r="W63821"/>
      <c r="Y63821" s="36"/>
      <c r="AA63821" s="5"/>
      <c r="AC63821" s="36"/>
      <c r="AD63821" s="36"/>
      <c r="AE63821"/>
      <c r="AF63821"/>
      <c r="AH63821" s="36"/>
      <c r="AJ63821"/>
    </row>
    <row r="63822" spans="14:36">
      <c r="N63822" s="36"/>
      <c r="R63822" s="5"/>
      <c r="W63822"/>
      <c r="Y63822" s="36"/>
      <c r="AA63822" s="5"/>
      <c r="AC63822" s="36"/>
      <c r="AD63822" s="36"/>
      <c r="AE63822"/>
      <c r="AF63822"/>
      <c r="AH63822" s="36"/>
      <c r="AJ63822"/>
    </row>
    <row r="63823" spans="14:36">
      <c r="N63823" s="36"/>
      <c r="R63823" s="5"/>
      <c r="W63823"/>
      <c r="Y63823" s="36"/>
      <c r="AA63823" s="5"/>
      <c r="AC63823" s="36"/>
      <c r="AD63823" s="36"/>
      <c r="AE63823"/>
      <c r="AF63823"/>
      <c r="AH63823" s="36"/>
      <c r="AJ63823"/>
    </row>
    <row r="63824" spans="14:36">
      <c r="N63824" s="36"/>
      <c r="R63824" s="5"/>
      <c r="W63824"/>
      <c r="Y63824" s="36"/>
      <c r="AA63824" s="5"/>
      <c r="AC63824" s="36"/>
      <c r="AD63824" s="36"/>
      <c r="AE63824"/>
      <c r="AF63824"/>
      <c r="AH63824" s="36"/>
      <c r="AJ63824"/>
    </row>
    <row r="63825" spans="14:36">
      <c r="N63825" s="36"/>
      <c r="R63825" s="5"/>
      <c r="W63825"/>
      <c r="Y63825" s="36"/>
      <c r="AA63825" s="5"/>
      <c r="AC63825" s="36"/>
      <c r="AD63825" s="36"/>
      <c r="AE63825"/>
      <c r="AF63825"/>
      <c r="AH63825" s="36"/>
      <c r="AJ63825"/>
    </row>
    <row r="63826" spans="14:36">
      <c r="N63826" s="36"/>
      <c r="R63826" s="5"/>
      <c r="W63826"/>
      <c r="Y63826" s="36"/>
      <c r="AA63826" s="5"/>
      <c r="AC63826" s="36"/>
      <c r="AD63826" s="36"/>
      <c r="AE63826"/>
      <c r="AF63826"/>
      <c r="AH63826" s="36"/>
      <c r="AJ63826"/>
    </row>
    <row r="63827" spans="14:36">
      <c r="N63827" s="36"/>
      <c r="R63827" s="5"/>
      <c r="W63827"/>
      <c r="Y63827" s="36"/>
      <c r="AA63827" s="5"/>
      <c r="AC63827" s="36"/>
      <c r="AD63827" s="36"/>
      <c r="AE63827"/>
      <c r="AF63827"/>
      <c r="AH63827" s="36"/>
      <c r="AJ63827"/>
    </row>
    <row r="63828" spans="14:36">
      <c r="N63828" s="36"/>
      <c r="R63828" s="5"/>
      <c r="W63828"/>
      <c r="Y63828" s="36"/>
      <c r="AA63828" s="5"/>
      <c r="AC63828" s="36"/>
      <c r="AD63828" s="36"/>
      <c r="AE63828"/>
      <c r="AF63828"/>
      <c r="AH63828" s="36"/>
      <c r="AJ63828"/>
    </row>
    <row r="63829" spans="14:36">
      <c r="N63829" s="36"/>
      <c r="R63829" s="5"/>
      <c r="W63829"/>
      <c r="Y63829" s="36"/>
      <c r="AA63829" s="5"/>
      <c r="AC63829" s="36"/>
      <c r="AD63829" s="36"/>
      <c r="AE63829"/>
      <c r="AF63829"/>
      <c r="AH63829" s="36"/>
      <c r="AJ63829"/>
    </row>
    <row r="63830" spans="14:36">
      <c r="N63830" s="36"/>
      <c r="R63830" s="5"/>
      <c r="W63830"/>
      <c r="Y63830" s="36"/>
      <c r="AA63830" s="5"/>
      <c r="AC63830" s="36"/>
      <c r="AD63830" s="36"/>
      <c r="AE63830"/>
      <c r="AF63830"/>
      <c r="AH63830" s="36"/>
      <c r="AJ63830"/>
    </row>
    <row r="63831" spans="14:36">
      <c r="N63831" s="36"/>
      <c r="R63831" s="5"/>
      <c r="W63831"/>
      <c r="Y63831" s="36"/>
      <c r="AA63831" s="5"/>
      <c r="AC63831" s="36"/>
      <c r="AD63831" s="36"/>
      <c r="AE63831"/>
      <c r="AF63831"/>
      <c r="AH63831" s="36"/>
      <c r="AJ63831"/>
    </row>
    <row r="63832" spans="14:36">
      <c r="N63832" s="36"/>
      <c r="R63832" s="5"/>
      <c r="W63832"/>
      <c r="Y63832" s="36"/>
      <c r="AA63832" s="5"/>
      <c r="AC63832" s="36"/>
      <c r="AD63832" s="36"/>
      <c r="AE63832"/>
      <c r="AF63832"/>
      <c r="AH63832" s="36"/>
      <c r="AJ63832"/>
    </row>
    <row r="63833" spans="14:36">
      <c r="N63833" s="36"/>
      <c r="R63833" s="5"/>
      <c r="W63833"/>
      <c r="Y63833" s="36"/>
      <c r="AA63833" s="5"/>
      <c r="AC63833" s="36"/>
      <c r="AD63833" s="36"/>
      <c r="AE63833"/>
      <c r="AF63833"/>
      <c r="AH63833" s="36"/>
      <c r="AJ63833"/>
    </row>
    <row r="63834" spans="14:36">
      <c r="N63834" s="36"/>
      <c r="R63834" s="5"/>
      <c r="W63834"/>
      <c r="Y63834" s="36"/>
      <c r="AA63834" s="5"/>
      <c r="AC63834" s="36"/>
      <c r="AD63834" s="36"/>
      <c r="AE63834"/>
      <c r="AF63834"/>
      <c r="AH63834" s="36"/>
      <c r="AJ63834"/>
    </row>
    <row r="63835" spans="14:36">
      <c r="N63835" s="36"/>
      <c r="R63835" s="5"/>
      <c r="W63835"/>
      <c r="Y63835" s="36"/>
      <c r="AA63835" s="5"/>
      <c r="AC63835" s="36"/>
      <c r="AD63835" s="36"/>
      <c r="AE63835"/>
      <c r="AF63835"/>
      <c r="AH63835" s="36"/>
      <c r="AJ63835"/>
    </row>
    <row r="63836" spans="14:36">
      <c r="N63836" s="36"/>
      <c r="R63836" s="5"/>
      <c r="W63836"/>
      <c r="Y63836" s="36"/>
      <c r="AA63836" s="5"/>
      <c r="AC63836" s="36"/>
      <c r="AD63836" s="36"/>
      <c r="AE63836"/>
      <c r="AF63836"/>
      <c r="AH63836" s="36"/>
      <c r="AJ63836"/>
    </row>
    <row r="63837" spans="14:36">
      <c r="N63837" s="36"/>
      <c r="R63837" s="5"/>
      <c r="W63837"/>
      <c r="Y63837" s="36"/>
      <c r="AA63837" s="5"/>
      <c r="AC63837" s="36"/>
      <c r="AD63837" s="36"/>
      <c r="AE63837"/>
      <c r="AF63837"/>
      <c r="AH63837" s="36"/>
      <c r="AJ63837"/>
    </row>
    <row r="63838" spans="14:36">
      <c r="N63838" s="36"/>
      <c r="R63838" s="5"/>
      <c r="W63838"/>
      <c r="Y63838" s="36"/>
      <c r="AA63838" s="5"/>
      <c r="AC63838" s="36"/>
      <c r="AD63838" s="36"/>
      <c r="AE63838"/>
      <c r="AF63838"/>
      <c r="AH63838" s="36"/>
      <c r="AJ63838"/>
    </row>
    <row r="63839" spans="14:36">
      <c r="N63839" s="36"/>
      <c r="R63839" s="5"/>
      <c r="W63839"/>
      <c r="Y63839" s="36"/>
      <c r="AA63839" s="5"/>
      <c r="AC63839" s="36"/>
      <c r="AD63839" s="36"/>
      <c r="AE63839"/>
      <c r="AF63839"/>
      <c r="AH63839" s="36"/>
      <c r="AJ63839"/>
    </row>
    <row r="63840" spans="14:36">
      <c r="N63840" s="36"/>
      <c r="R63840" s="5"/>
      <c r="W63840"/>
      <c r="Y63840" s="36"/>
      <c r="AA63840" s="5"/>
      <c r="AC63840" s="36"/>
      <c r="AD63840" s="36"/>
      <c r="AE63840"/>
      <c r="AF63840"/>
      <c r="AH63840" s="36"/>
      <c r="AJ63840"/>
    </row>
    <row r="63841" spans="14:36">
      <c r="N63841" s="36"/>
      <c r="R63841" s="5"/>
      <c r="W63841"/>
      <c r="Y63841" s="36"/>
      <c r="AA63841" s="5"/>
      <c r="AC63841" s="36"/>
      <c r="AD63841" s="36"/>
      <c r="AE63841"/>
      <c r="AF63841"/>
      <c r="AH63841" s="36"/>
      <c r="AJ63841"/>
    </row>
    <row r="63842" spans="14:36">
      <c r="N63842" s="36"/>
      <c r="R63842" s="5"/>
      <c r="W63842"/>
      <c r="Y63842" s="36"/>
      <c r="AA63842" s="5"/>
      <c r="AC63842" s="36"/>
      <c r="AD63842" s="36"/>
      <c r="AE63842"/>
      <c r="AF63842"/>
      <c r="AH63842" s="36"/>
      <c r="AJ63842"/>
    </row>
    <row r="63843" spans="14:36">
      <c r="N63843" s="36"/>
      <c r="R63843" s="5"/>
      <c r="W63843"/>
      <c r="Y63843" s="36"/>
      <c r="AA63843" s="5"/>
      <c r="AC63843" s="36"/>
      <c r="AD63843" s="36"/>
      <c r="AE63843"/>
      <c r="AF63843"/>
      <c r="AH63843" s="36"/>
      <c r="AJ63843"/>
    </row>
    <row r="63844" spans="14:36">
      <c r="N63844" s="36"/>
      <c r="R63844" s="5"/>
      <c r="W63844"/>
      <c r="Y63844" s="36"/>
      <c r="AA63844" s="5"/>
      <c r="AC63844" s="36"/>
      <c r="AD63844" s="36"/>
      <c r="AE63844"/>
      <c r="AF63844"/>
      <c r="AH63844" s="36"/>
      <c r="AJ63844"/>
    </row>
    <row r="63845" spans="14:36">
      <c r="N63845" s="36"/>
      <c r="R63845" s="5"/>
      <c r="W63845"/>
      <c r="Y63845" s="36"/>
      <c r="AA63845" s="5"/>
      <c r="AC63845" s="36"/>
      <c r="AD63845" s="36"/>
      <c r="AE63845"/>
      <c r="AF63845"/>
      <c r="AH63845" s="36"/>
      <c r="AJ63845"/>
    </row>
    <row r="63846" spans="14:36">
      <c r="N63846" s="36"/>
      <c r="R63846" s="5"/>
      <c r="W63846"/>
      <c r="Y63846" s="36"/>
      <c r="AA63846" s="5"/>
      <c r="AC63846" s="36"/>
      <c r="AD63846" s="36"/>
      <c r="AE63846"/>
      <c r="AF63846"/>
      <c r="AH63846" s="36"/>
      <c r="AJ63846"/>
    </row>
    <row r="63847" spans="14:36">
      <c r="N63847" s="36"/>
      <c r="R63847" s="5"/>
      <c r="W63847"/>
      <c r="Y63847" s="36"/>
      <c r="AA63847" s="5"/>
      <c r="AC63847" s="36"/>
      <c r="AD63847" s="36"/>
      <c r="AE63847"/>
      <c r="AF63847"/>
      <c r="AH63847" s="36"/>
      <c r="AJ63847"/>
    </row>
    <row r="63848" spans="14:36">
      <c r="N63848" s="36"/>
      <c r="R63848" s="5"/>
      <c r="W63848"/>
      <c r="Y63848" s="36"/>
      <c r="AA63848" s="5"/>
      <c r="AC63848" s="36"/>
      <c r="AD63848" s="36"/>
      <c r="AE63848"/>
      <c r="AF63848"/>
      <c r="AH63848" s="36"/>
      <c r="AJ63848"/>
    </row>
    <row r="63849" spans="14:36">
      <c r="N63849" s="36"/>
      <c r="R63849" s="5"/>
      <c r="W63849"/>
      <c r="Y63849" s="36"/>
      <c r="AA63849" s="5"/>
      <c r="AC63849" s="36"/>
      <c r="AD63849" s="36"/>
      <c r="AE63849"/>
      <c r="AF63849"/>
      <c r="AH63849" s="36"/>
      <c r="AJ63849"/>
    </row>
    <row r="63850" spans="14:36">
      <c r="N63850" s="36"/>
      <c r="R63850" s="5"/>
      <c r="W63850"/>
      <c r="Y63850" s="36"/>
      <c r="AA63850" s="5"/>
      <c r="AC63850" s="36"/>
      <c r="AD63850" s="36"/>
      <c r="AE63850"/>
      <c r="AF63850"/>
      <c r="AH63850" s="36"/>
      <c r="AJ63850"/>
    </row>
    <row r="63851" spans="14:36">
      <c r="N63851" s="36"/>
      <c r="R63851" s="5"/>
      <c r="W63851"/>
      <c r="Y63851" s="36"/>
      <c r="AA63851" s="5"/>
      <c r="AC63851" s="36"/>
      <c r="AD63851" s="36"/>
      <c r="AE63851"/>
      <c r="AF63851"/>
      <c r="AH63851" s="36"/>
      <c r="AJ63851"/>
    </row>
    <row r="63852" spans="14:36">
      <c r="N63852" s="36"/>
      <c r="R63852" s="5"/>
      <c r="W63852"/>
      <c r="Y63852" s="36"/>
      <c r="AA63852" s="5"/>
      <c r="AC63852" s="36"/>
      <c r="AD63852" s="36"/>
      <c r="AE63852"/>
      <c r="AF63852"/>
      <c r="AH63852" s="36"/>
      <c r="AJ63852"/>
    </row>
    <row r="63853" spans="14:36">
      <c r="N63853" s="36"/>
      <c r="R63853" s="5"/>
      <c r="W63853"/>
      <c r="Y63853" s="36"/>
      <c r="AA63853" s="5"/>
      <c r="AC63853" s="36"/>
      <c r="AD63853" s="36"/>
      <c r="AE63853"/>
      <c r="AF63853"/>
      <c r="AH63853" s="36"/>
      <c r="AJ63853"/>
    </row>
    <row r="63854" spans="14:36">
      <c r="N63854" s="36"/>
      <c r="R63854" s="5"/>
      <c r="W63854"/>
      <c r="Y63854" s="36"/>
      <c r="AA63854" s="5"/>
      <c r="AC63854" s="36"/>
      <c r="AD63854" s="36"/>
      <c r="AE63854"/>
      <c r="AF63854"/>
      <c r="AH63854" s="36"/>
      <c r="AJ63854"/>
    </row>
    <row r="63855" spans="14:36">
      <c r="N63855" s="36"/>
      <c r="R63855" s="5"/>
      <c r="W63855"/>
      <c r="Y63855" s="36"/>
      <c r="AA63855" s="5"/>
      <c r="AC63855" s="36"/>
      <c r="AD63855" s="36"/>
      <c r="AE63855"/>
      <c r="AF63855"/>
      <c r="AH63855" s="36"/>
      <c r="AJ63855"/>
    </row>
    <row r="63856" spans="14:36">
      <c r="N63856" s="36"/>
      <c r="R63856" s="5"/>
      <c r="W63856"/>
      <c r="Y63856" s="36"/>
      <c r="AA63856" s="5"/>
      <c r="AC63856" s="36"/>
      <c r="AD63856" s="36"/>
      <c r="AE63856"/>
      <c r="AF63856"/>
      <c r="AH63856" s="36"/>
      <c r="AJ63856"/>
    </row>
    <row r="63857" spans="14:36">
      <c r="N63857" s="36"/>
      <c r="R63857" s="5"/>
      <c r="W63857"/>
      <c r="Y63857" s="36"/>
      <c r="AA63857" s="5"/>
      <c r="AC63857" s="36"/>
      <c r="AD63857" s="36"/>
      <c r="AE63857"/>
      <c r="AF63857"/>
      <c r="AH63857" s="36"/>
      <c r="AJ63857"/>
    </row>
    <row r="63858" spans="14:36">
      <c r="N63858" s="36"/>
      <c r="R63858" s="5"/>
      <c r="W63858"/>
      <c r="Y63858" s="36"/>
      <c r="AA63858" s="5"/>
      <c r="AC63858" s="36"/>
      <c r="AD63858" s="36"/>
      <c r="AE63858"/>
      <c r="AF63858"/>
      <c r="AH63858" s="36"/>
      <c r="AJ63858"/>
    </row>
    <row r="63859" spans="14:36">
      <c r="N63859" s="36"/>
      <c r="R63859" s="5"/>
      <c r="W63859"/>
      <c r="Y63859" s="36"/>
      <c r="AA63859" s="5"/>
      <c r="AC63859" s="36"/>
      <c r="AD63859" s="36"/>
      <c r="AE63859"/>
      <c r="AF63859"/>
      <c r="AH63859" s="36"/>
      <c r="AJ63859"/>
    </row>
    <row r="63860" spans="14:36">
      <c r="N63860" s="36"/>
      <c r="R63860" s="5"/>
      <c r="W63860"/>
      <c r="Y63860" s="36"/>
      <c r="AA63860" s="5"/>
      <c r="AC63860" s="36"/>
      <c r="AD63860" s="36"/>
      <c r="AE63860"/>
      <c r="AF63860"/>
      <c r="AH63860" s="36"/>
      <c r="AJ63860"/>
    </row>
    <row r="63861" spans="14:36">
      <c r="N63861" s="36"/>
      <c r="R63861" s="5"/>
      <c r="W63861"/>
      <c r="Y63861" s="36"/>
      <c r="AA63861" s="5"/>
      <c r="AC63861" s="36"/>
      <c r="AD63861" s="36"/>
      <c r="AE63861"/>
      <c r="AF63861"/>
      <c r="AH63861" s="36"/>
      <c r="AJ63861"/>
    </row>
    <row r="63862" spans="14:36">
      <c r="N63862" s="36"/>
      <c r="R63862" s="5"/>
      <c r="W63862"/>
      <c r="Y63862" s="36"/>
      <c r="AA63862" s="5"/>
      <c r="AC63862" s="36"/>
      <c r="AD63862" s="36"/>
      <c r="AE63862"/>
      <c r="AF63862"/>
      <c r="AH63862" s="36"/>
      <c r="AJ63862"/>
    </row>
    <row r="63863" spans="14:36">
      <c r="N63863" s="36"/>
      <c r="R63863" s="5"/>
      <c r="W63863"/>
      <c r="Y63863" s="36"/>
      <c r="AA63863" s="5"/>
      <c r="AC63863" s="36"/>
      <c r="AD63863" s="36"/>
      <c r="AE63863"/>
      <c r="AF63863"/>
      <c r="AH63863" s="36"/>
      <c r="AJ63863"/>
    </row>
    <row r="63864" spans="14:36">
      <c r="N63864" s="36"/>
      <c r="R63864" s="5"/>
      <c r="W63864"/>
      <c r="Y63864" s="36"/>
      <c r="AA63864" s="5"/>
      <c r="AC63864" s="36"/>
      <c r="AD63864" s="36"/>
      <c r="AE63864"/>
      <c r="AF63864"/>
      <c r="AH63864" s="36"/>
      <c r="AJ63864"/>
    </row>
    <row r="63865" spans="14:36">
      <c r="N63865" s="36"/>
      <c r="R63865" s="5"/>
      <c r="W63865"/>
      <c r="Y63865" s="36"/>
      <c r="AA63865" s="5"/>
      <c r="AC63865" s="36"/>
      <c r="AD63865" s="36"/>
      <c r="AE63865"/>
      <c r="AF63865"/>
      <c r="AH63865" s="36"/>
      <c r="AJ63865"/>
    </row>
    <row r="63866" spans="14:36">
      <c r="N63866" s="36"/>
      <c r="R63866" s="5"/>
      <c r="W63866"/>
      <c r="Y63866" s="36"/>
      <c r="AA63866" s="5"/>
      <c r="AC63866" s="36"/>
      <c r="AD63866" s="36"/>
      <c r="AE63866"/>
      <c r="AF63866"/>
      <c r="AH63866" s="36"/>
      <c r="AJ63866"/>
    </row>
    <row r="63867" spans="14:36">
      <c r="N63867" s="36"/>
      <c r="R63867" s="5"/>
      <c r="W63867"/>
      <c r="Y63867" s="36"/>
      <c r="AA63867" s="5"/>
      <c r="AC63867" s="36"/>
      <c r="AD63867" s="36"/>
      <c r="AE63867"/>
      <c r="AF63867"/>
      <c r="AH63867" s="36"/>
      <c r="AJ63867"/>
    </row>
    <row r="63868" spans="14:36">
      <c r="N63868" s="36"/>
      <c r="R63868" s="5"/>
      <c r="W63868"/>
      <c r="Y63868" s="36"/>
      <c r="AA63868" s="5"/>
      <c r="AC63868" s="36"/>
      <c r="AD63868" s="36"/>
      <c r="AE63868"/>
      <c r="AF63868"/>
      <c r="AH63868" s="36"/>
      <c r="AJ63868"/>
    </row>
    <row r="63869" spans="14:36">
      <c r="N63869" s="36"/>
      <c r="R63869" s="5"/>
      <c r="W63869"/>
      <c r="Y63869" s="36"/>
      <c r="AA63869" s="5"/>
      <c r="AC63869" s="36"/>
      <c r="AD63869" s="36"/>
      <c r="AE63869"/>
      <c r="AF63869"/>
      <c r="AH63869" s="36"/>
      <c r="AJ63869"/>
    </row>
    <row r="63870" spans="14:36">
      <c r="N63870" s="36"/>
      <c r="R63870" s="5"/>
      <c r="W63870"/>
      <c r="Y63870" s="36"/>
      <c r="AA63870" s="5"/>
      <c r="AC63870" s="36"/>
      <c r="AD63870" s="36"/>
      <c r="AE63870"/>
      <c r="AF63870"/>
      <c r="AH63870" s="36"/>
      <c r="AJ63870"/>
    </row>
    <row r="63871" spans="14:36">
      <c r="N63871" s="36"/>
      <c r="R63871" s="5"/>
      <c r="W63871"/>
      <c r="Y63871" s="36"/>
      <c r="AA63871" s="5"/>
      <c r="AC63871" s="36"/>
      <c r="AD63871" s="36"/>
      <c r="AE63871"/>
      <c r="AF63871"/>
      <c r="AH63871" s="36"/>
      <c r="AJ63871"/>
    </row>
    <row r="63872" spans="14:36">
      <c r="N63872" s="36"/>
      <c r="R63872" s="5"/>
      <c r="W63872"/>
      <c r="Y63872" s="36"/>
      <c r="AA63872" s="5"/>
      <c r="AC63872" s="36"/>
      <c r="AD63872" s="36"/>
      <c r="AE63872"/>
      <c r="AF63872"/>
      <c r="AH63872" s="36"/>
      <c r="AJ63872"/>
    </row>
    <row r="63873" spans="14:36">
      <c r="N63873" s="36"/>
      <c r="R63873" s="5"/>
      <c r="W63873"/>
      <c r="Y63873" s="36"/>
      <c r="AA63873" s="5"/>
      <c r="AC63873" s="36"/>
      <c r="AD63873" s="36"/>
      <c r="AE63873"/>
      <c r="AF63873"/>
      <c r="AH63873" s="36"/>
      <c r="AJ63873"/>
    </row>
    <row r="63874" spans="14:36">
      <c r="N63874" s="36"/>
      <c r="R63874" s="5"/>
      <c r="W63874"/>
      <c r="Y63874" s="36"/>
      <c r="AA63874" s="5"/>
      <c r="AC63874" s="36"/>
      <c r="AD63874" s="36"/>
      <c r="AE63874"/>
      <c r="AF63874"/>
      <c r="AH63874" s="36"/>
      <c r="AJ63874"/>
    </row>
    <row r="63875" spans="14:36">
      <c r="N63875" s="36"/>
      <c r="R63875" s="5"/>
      <c r="W63875"/>
      <c r="Y63875" s="36"/>
      <c r="AA63875" s="5"/>
      <c r="AC63875" s="36"/>
      <c r="AD63875" s="36"/>
      <c r="AE63875"/>
      <c r="AF63875"/>
      <c r="AH63875" s="36"/>
      <c r="AJ63875"/>
    </row>
    <row r="63876" spans="14:36">
      <c r="N63876" s="36"/>
      <c r="R63876" s="5"/>
      <c r="W63876"/>
      <c r="Y63876" s="36"/>
      <c r="AA63876" s="5"/>
      <c r="AC63876" s="36"/>
      <c r="AD63876" s="36"/>
      <c r="AE63876"/>
      <c r="AF63876"/>
      <c r="AH63876" s="36"/>
      <c r="AJ63876"/>
    </row>
    <row r="63877" spans="14:36">
      <c r="N63877" s="36"/>
      <c r="R63877" s="5"/>
      <c r="W63877"/>
      <c r="Y63877" s="36"/>
      <c r="AA63877" s="5"/>
      <c r="AC63877" s="36"/>
      <c r="AD63877" s="36"/>
      <c r="AE63877"/>
      <c r="AF63877"/>
      <c r="AH63877" s="36"/>
      <c r="AJ63877"/>
    </row>
    <row r="63878" spans="14:36">
      <c r="N63878" s="36"/>
      <c r="R63878" s="5"/>
      <c r="W63878"/>
      <c r="Y63878" s="36"/>
      <c r="AA63878" s="5"/>
      <c r="AC63878" s="36"/>
      <c r="AD63878" s="36"/>
      <c r="AE63878"/>
      <c r="AF63878"/>
      <c r="AH63878" s="36"/>
      <c r="AJ63878"/>
    </row>
    <row r="63879" spans="14:36">
      <c r="N63879" s="36"/>
      <c r="R63879" s="5"/>
      <c r="W63879"/>
      <c r="Y63879" s="36"/>
      <c r="AA63879" s="5"/>
      <c r="AC63879" s="36"/>
      <c r="AD63879" s="36"/>
      <c r="AE63879"/>
      <c r="AF63879"/>
      <c r="AH63879" s="36"/>
      <c r="AJ63879"/>
    </row>
    <row r="63880" spans="14:36">
      <c r="N63880" s="36"/>
      <c r="R63880" s="5"/>
      <c r="W63880"/>
      <c r="Y63880" s="36"/>
      <c r="AA63880" s="5"/>
      <c r="AC63880" s="36"/>
      <c r="AD63880" s="36"/>
      <c r="AE63880"/>
      <c r="AF63880"/>
      <c r="AH63880" s="36"/>
      <c r="AJ63880"/>
    </row>
    <row r="63881" spans="14:36">
      <c r="N63881" s="36"/>
      <c r="R63881" s="5"/>
      <c r="W63881"/>
      <c r="Y63881" s="36"/>
      <c r="AA63881" s="5"/>
      <c r="AC63881" s="36"/>
      <c r="AD63881" s="36"/>
      <c r="AE63881"/>
      <c r="AF63881"/>
      <c r="AH63881" s="36"/>
      <c r="AJ63881"/>
    </row>
    <row r="63882" spans="14:36">
      <c r="N63882" s="36"/>
      <c r="R63882" s="5"/>
      <c r="W63882"/>
      <c r="Y63882" s="36"/>
      <c r="AA63882" s="5"/>
      <c r="AC63882" s="36"/>
      <c r="AD63882" s="36"/>
      <c r="AE63882"/>
      <c r="AF63882"/>
      <c r="AH63882" s="36"/>
      <c r="AJ63882"/>
    </row>
    <row r="63883" spans="14:36">
      <c r="N63883" s="36"/>
      <c r="R63883" s="5"/>
      <c r="W63883"/>
      <c r="Y63883" s="36"/>
      <c r="AA63883" s="5"/>
      <c r="AC63883" s="36"/>
      <c r="AD63883" s="36"/>
      <c r="AE63883"/>
      <c r="AF63883"/>
      <c r="AH63883" s="36"/>
      <c r="AJ63883"/>
    </row>
    <row r="63884" spans="14:36">
      <c r="N63884" s="36"/>
      <c r="R63884" s="5"/>
      <c r="W63884"/>
      <c r="Y63884" s="36"/>
      <c r="AA63884" s="5"/>
      <c r="AC63884" s="36"/>
      <c r="AD63884" s="36"/>
      <c r="AE63884"/>
      <c r="AF63884"/>
      <c r="AH63884" s="36"/>
      <c r="AJ63884"/>
    </row>
    <row r="63885" spans="14:36">
      <c r="N63885" s="36"/>
      <c r="R63885" s="5"/>
      <c r="W63885"/>
      <c r="Y63885" s="36"/>
      <c r="AA63885" s="5"/>
      <c r="AC63885" s="36"/>
      <c r="AD63885" s="36"/>
      <c r="AE63885"/>
      <c r="AF63885"/>
      <c r="AH63885" s="36"/>
      <c r="AJ63885"/>
    </row>
    <row r="63886" spans="14:36">
      <c r="N63886" s="36"/>
      <c r="R63886" s="5"/>
      <c r="W63886"/>
      <c r="Y63886" s="36"/>
      <c r="AA63886" s="5"/>
      <c r="AC63886" s="36"/>
      <c r="AD63886" s="36"/>
      <c r="AE63886"/>
      <c r="AF63886"/>
      <c r="AH63886" s="36"/>
      <c r="AJ63886"/>
    </row>
    <row r="63887" spans="14:36">
      <c r="N63887" s="36"/>
      <c r="R63887" s="5"/>
      <c r="W63887"/>
      <c r="Y63887" s="36"/>
      <c r="AA63887" s="5"/>
      <c r="AC63887" s="36"/>
      <c r="AD63887" s="36"/>
      <c r="AE63887"/>
      <c r="AF63887"/>
      <c r="AH63887" s="36"/>
      <c r="AJ63887"/>
    </row>
    <row r="63888" spans="14:36">
      <c r="N63888" s="36"/>
      <c r="R63888" s="5"/>
      <c r="W63888"/>
      <c r="Y63888" s="36"/>
      <c r="AA63888" s="5"/>
      <c r="AC63888" s="36"/>
      <c r="AD63888" s="36"/>
      <c r="AE63888"/>
      <c r="AF63888"/>
      <c r="AH63888" s="36"/>
      <c r="AJ63888"/>
    </row>
    <row r="63889" spans="14:36">
      <c r="N63889" s="36"/>
      <c r="R63889" s="5"/>
      <c r="W63889"/>
      <c r="Y63889" s="36"/>
      <c r="AA63889" s="5"/>
      <c r="AC63889" s="36"/>
      <c r="AD63889" s="36"/>
      <c r="AE63889"/>
      <c r="AF63889"/>
      <c r="AH63889" s="36"/>
      <c r="AJ63889"/>
    </row>
    <row r="63890" spans="14:36">
      <c r="N63890" s="36"/>
      <c r="R63890" s="5"/>
      <c r="W63890"/>
      <c r="Y63890" s="36"/>
      <c r="AA63890" s="5"/>
      <c r="AC63890" s="36"/>
      <c r="AD63890" s="36"/>
      <c r="AE63890"/>
      <c r="AF63890"/>
      <c r="AH63890" s="36"/>
      <c r="AJ63890"/>
    </row>
    <row r="63891" spans="14:36">
      <c r="N63891" s="36"/>
      <c r="R63891" s="5"/>
      <c r="W63891"/>
      <c r="Y63891" s="36"/>
      <c r="AA63891" s="5"/>
      <c r="AC63891" s="36"/>
      <c r="AD63891" s="36"/>
      <c r="AE63891"/>
      <c r="AF63891"/>
      <c r="AH63891" s="36"/>
      <c r="AJ63891"/>
    </row>
    <row r="63892" spans="14:36">
      <c r="N63892" s="36"/>
      <c r="R63892" s="5"/>
      <c r="W63892"/>
      <c r="Y63892" s="36"/>
      <c r="AA63892" s="5"/>
      <c r="AC63892" s="36"/>
      <c r="AD63892" s="36"/>
      <c r="AE63892"/>
      <c r="AF63892"/>
      <c r="AH63892" s="36"/>
      <c r="AJ63892"/>
    </row>
    <row r="63893" spans="14:36">
      <c r="N63893" s="36"/>
      <c r="R63893" s="5"/>
      <c r="W63893"/>
      <c r="Y63893" s="36"/>
      <c r="AA63893" s="5"/>
      <c r="AC63893" s="36"/>
      <c r="AD63893" s="36"/>
      <c r="AE63893"/>
      <c r="AF63893"/>
      <c r="AH63893" s="36"/>
      <c r="AJ63893"/>
    </row>
    <row r="63894" spans="14:36">
      <c r="N63894" s="36"/>
      <c r="R63894" s="5"/>
      <c r="W63894"/>
      <c r="Y63894" s="36"/>
      <c r="AA63894" s="5"/>
      <c r="AC63894" s="36"/>
      <c r="AD63894" s="36"/>
      <c r="AE63894"/>
      <c r="AF63894"/>
      <c r="AH63894" s="36"/>
      <c r="AJ63894"/>
    </row>
    <row r="63895" spans="14:36">
      <c r="N63895" s="36"/>
      <c r="R63895" s="5"/>
      <c r="W63895"/>
      <c r="Y63895" s="36"/>
      <c r="AA63895" s="5"/>
      <c r="AC63895" s="36"/>
      <c r="AD63895" s="36"/>
      <c r="AE63895"/>
      <c r="AF63895"/>
      <c r="AH63895" s="36"/>
      <c r="AJ63895"/>
    </row>
    <row r="63896" spans="14:36">
      <c r="N63896" s="36"/>
      <c r="R63896" s="5"/>
      <c r="W63896"/>
      <c r="Y63896" s="36"/>
      <c r="AA63896" s="5"/>
      <c r="AC63896" s="36"/>
      <c r="AD63896" s="36"/>
      <c r="AE63896"/>
      <c r="AF63896"/>
      <c r="AH63896" s="36"/>
      <c r="AJ63896"/>
    </row>
    <row r="63897" spans="14:36">
      <c r="N63897" s="36"/>
      <c r="R63897" s="5"/>
      <c r="W63897"/>
      <c r="Y63897" s="36"/>
      <c r="AA63897" s="5"/>
      <c r="AC63897" s="36"/>
      <c r="AD63897" s="36"/>
      <c r="AE63897"/>
      <c r="AF63897"/>
      <c r="AH63897" s="36"/>
      <c r="AJ63897"/>
    </row>
    <row r="63898" spans="14:36">
      <c r="N63898" s="36"/>
      <c r="R63898" s="5"/>
      <c r="W63898"/>
      <c r="Y63898" s="36"/>
      <c r="AA63898" s="5"/>
      <c r="AC63898" s="36"/>
      <c r="AD63898" s="36"/>
      <c r="AE63898"/>
      <c r="AF63898"/>
      <c r="AH63898" s="36"/>
      <c r="AJ63898"/>
    </row>
    <row r="63899" spans="14:36">
      <c r="N63899" s="36"/>
      <c r="R63899" s="5"/>
      <c r="W63899"/>
      <c r="Y63899" s="36"/>
      <c r="AA63899" s="5"/>
      <c r="AC63899" s="36"/>
      <c r="AD63899" s="36"/>
      <c r="AE63899"/>
      <c r="AF63899"/>
      <c r="AH63899" s="36"/>
      <c r="AJ63899"/>
    </row>
    <row r="63900" spans="14:36">
      <c r="N63900" s="36"/>
      <c r="R63900" s="5"/>
      <c r="W63900"/>
      <c r="Y63900" s="36"/>
      <c r="AA63900" s="5"/>
      <c r="AC63900" s="36"/>
      <c r="AD63900" s="36"/>
      <c r="AE63900"/>
      <c r="AF63900"/>
      <c r="AH63900" s="36"/>
      <c r="AJ63900"/>
    </row>
    <row r="63901" spans="14:36">
      <c r="N63901" s="36"/>
      <c r="R63901" s="5"/>
      <c r="W63901"/>
      <c r="Y63901" s="36"/>
      <c r="AA63901" s="5"/>
      <c r="AC63901" s="36"/>
      <c r="AD63901" s="36"/>
      <c r="AE63901"/>
      <c r="AF63901"/>
      <c r="AH63901" s="36"/>
      <c r="AJ63901"/>
    </row>
    <row r="63902" spans="14:36">
      <c r="N63902" s="36"/>
      <c r="R63902" s="5"/>
      <c r="W63902"/>
      <c r="Y63902" s="36"/>
      <c r="AA63902" s="5"/>
      <c r="AC63902" s="36"/>
      <c r="AD63902" s="36"/>
      <c r="AE63902"/>
      <c r="AF63902"/>
      <c r="AH63902" s="36"/>
      <c r="AJ63902"/>
    </row>
    <row r="63903" spans="14:36">
      <c r="N63903" s="36"/>
      <c r="R63903" s="5"/>
      <c r="W63903"/>
      <c r="Y63903" s="36"/>
      <c r="AA63903" s="5"/>
      <c r="AC63903" s="36"/>
      <c r="AD63903" s="36"/>
      <c r="AE63903"/>
      <c r="AF63903"/>
      <c r="AH63903" s="36"/>
      <c r="AJ63903"/>
    </row>
    <row r="63904" spans="14:36">
      <c r="N63904" s="36"/>
      <c r="R63904" s="5"/>
      <c r="W63904"/>
      <c r="Y63904" s="36"/>
      <c r="AA63904" s="5"/>
      <c r="AC63904" s="36"/>
      <c r="AD63904" s="36"/>
      <c r="AE63904"/>
      <c r="AF63904"/>
      <c r="AH63904" s="36"/>
      <c r="AJ63904"/>
    </row>
    <row r="63905" spans="14:36">
      <c r="N63905" s="36"/>
      <c r="R63905" s="5"/>
      <c r="W63905"/>
      <c r="Y63905" s="36"/>
      <c r="AA63905" s="5"/>
      <c r="AC63905" s="36"/>
      <c r="AD63905" s="36"/>
      <c r="AE63905"/>
      <c r="AF63905"/>
      <c r="AH63905" s="36"/>
      <c r="AJ63905"/>
    </row>
    <row r="63906" spans="14:36">
      <c r="N63906" s="36"/>
      <c r="R63906" s="5"/>
      <c r="W63906"/>
      <c r="Y63906" s="36"/>
      <c r="AA63906" s="5"/>
      <c r="AC63906" s="36"/>
      <c r="AD63906" s="36"/>
      <c r="AE63906"/>
      <c r="AF63906"/>
      <c r="AH63906" s="36"/>
      <c r="AJ63906"/>
    </row>
    <row r="63907" spans="14:36">
      <c r="N63907" s="36"/>
      <c r="R63907" s="5"/>
      <c r="W63907"/>
      <c r="Y63907" s="36"/>
      <c r="AA63907" s="5"/>
      <c r="AC63907" s="36"/>
      <c r="AD63907" s="36"/>
      <c r="AE63907"/>
      <c r="AF63907"/>
      <c r="AH63907" s="36"/>
      <c r="AJ63907"/>
    </row>
    <row r="63908" spans="14:36">
      <c r="N63908" s="36"/>
      <c r="R63908" s="5"/>
      <c r="W63908"/>
      <c r="Y63908" s="36"/>
      <c r="AA63908" s="5"/>
      <c r="AC63908" s="36"/>
      <c r="AD63908" s="36"/>
      <c r="AE63908"/>
      <c r="AF63908"/>
      <c r="AH63908" s="36"/>
      <c r="AJ63908"/>
    </row>
    <row r="63909" spans="14:36">
      <c r="N63909" s="36"/>
      <c r="R63909" s="5"/>
      <c r="W63909"/>
      <c r="Y63909" s="36"/>
      <c r="AA63909" s="5"/>
      <c r="AC63909" s="36"/>
      <c r="AD63909" s="36"/>
      <c r="AE63909"/>
      <c r="AF63909"/>
      <c r="AH63909" s="36"/>
      <c r="AJ63909"/>
    </row>
    <row r="63910" spans="14:36">
      <c r="N63910" s="36"/>
      <c r="R63910" s="5"/>
      <c r="W63910"/>
      <c r="Y63910" s="36"/>
      <c r="AA63910" s="5"/>
      <c r="AC63910" s="36"/>
      <c r="AD63910" s="36"/>
      <c r="AE63910"/>
      <c r="AF63910"/>
      <c r="AH63910" s="36"/>
      <c r="AJ63910"/>
    </row>
    <row r="63911" spans="14:36">
      <c r="N63911" s="36"/>
      <c r="R63911" s="5"/>
      <c r="W63911"/>
      <c r="Y63911" s="36"/>
      <c r="AA63911" s="5"/>
      <c r="AC63911" s="36"/>
      <c r="AD63911" s="36"/>
      <c r="AE63911"/>
      <c r="AF63911"/>
      <c r="AH63911" s="36"/>
      <c r="AJ63911"/>
    </row>
    <row r="63912" spans="14:36">
      <c r="N63912" s="36"/>
      <c r="R63912" s="5"/>
      <c r="W63912"/>
      <c r="Y63912" s="36"/>
      <c r="AA63912" s="5"/>
      <c r="AC63912" s="36"/>
      <c r="AD63912" s="36"/>
      <c r="AE63912"/>
      <c r="AF63912"/>
      <c r="AH63912" s="36"/>
      <c r="AJ63912"/>
    </row>
    <row r="63913" spans="14:36">
      <c r="N63913" s="36"/>
      <c r="R63913" s="5"/>
      <c r="W63913"/>
      <c r="Y63913" s="36"/>
      <c r="AA63913" s="5"/>
      <c r="AC63913" s="36"/>
      <c r="AD63913" s="36"/>
      <c r="AE63913"/>
      <c r="AF63913"/>
      <c r="AH63913" s="36"/>
      <c r="AJ63913"/>
    </row>
    <row r="63914" spans="14:36">
      <c r="N63914" s="36"/>
      <c r="R63914" s="5"/>
      <c r="W63914"/>
      <c r="Y63914" s="36"/>
      <c r="AA63914" s="5"/>
      <c r="AC63914" s="36"/>
      <c r="AD63914" s="36"/>
      <c r="AE63914"/>
      <c r="AF63914"/>
      <c r="AH63914" s="36"/>
      <c r="AJ63914"/>
    </row>
    <row r="63915" spans="14:36">
      <c r="N63915" s="36"/>
      <c r="R63915" s="5"/>
      <c r="W63915"/>
      <c r="Y63915" s="36"/>
      <c r="AA63915" s="5"/>
      <c r="AC63915" s="36"/>
      <c r="AD63915" s="36"/>
      <c r="AE63915"/>
      <c r="AF63915"/>
      <c r="AH63915" s="36"/>
      <c r="AJ63915"/>
    </row>
    <row r="63916" spans="14:36">
      <c r="N63916" s="36"/>
      <c r="R63916" s="5"/>
      <c r="W63916"/>
      <c r="Y63916" s="36"/>
      <c r="AA63916" s="5"/>
      <c r="AC63916" s="36"/>
      <c r="AD63916" s="36"/>
      <c r="AE63916"/>
      <c r="AF63916"/>
      <c r="AH63916" s="36"/>
      <c r="AJ63916"/>
    </row>
    <row r="63917" spans="14:36">
      <c r="N63917" s="36"/>
      <c r="R63917" s="5"/>
      <c r="W63917"/>
      <c r="Y63917" s="36"/>
      <c r="AA63917" s="5"/>
      <c r="AC63917" s="36"/>
      <c r="AD63917" s="36"/>
      <c r="AE63917"/>
      <c r="AF63917"/>
      <c r="AH63917" s="36"/>
      <c r="AJ63917"/>
    </row>
    <row r="63918" spans="14:36">
      <c r="N63918" s="36"/>
      <c r="R63918" s="5"/>
      <c r="W63918"/>
      <c r="Y63918" s="36"/>
      <c r="AA63918" s="5"/>
      <c r="AC63918" s="36"/>
      <c r="AD63918" s="36"/>
      <c r="AE63918"/>
      <c r="AF63918"/>
      <c r="AH63918" s="36"/>
      <c r="AJ63918"/>
    </row>
    <row r="63919" spans="14:36">
      <c r="N63919" s="36"/>
      <c r="R63919" s="5"/>
      <c r="W63919"/>
      <c r="Y63919" s="36"/>
      <c r="AA63919" s="5"/>
      <c r="AC63919" s="36"/>
      <c r="AD63919" s="36"/>
      <c r="AE63919"/>
      <c r="AF63919"/>
      <c r="AH63919" s="36"/>
      <c r="AJ63919"/>
    </row>
    <row r="63920" spans="14:36">
      <c r="N63920" s="36"/>
      <c r="R63920" s="5"/>
      <c r="W63920"/>
      <c r="Y63920" s="36"/>
      <c r="AA63920" s="5"/>
      <c r="AC63920" s="36"/>
      <c r="AD63920" s="36"/>
      <c r="AE63920"/>
      <c r="AF63920"/>
      <c r="AH63920" s="36"/>
      <c r="AJ63920"/>
    </row>
    <row r="63921" spans="14:36">
      <c r="N63921" s="36"/>
      <c r="R63921" s="5"/>
      <c r="W63921"/>
      <c r="Y63921" s="36"/>
      <c r="AA63921" s="5"/>
      <c r="AC63921" s="36"/>
      <c r="AD63921" s="36"/>
      <c r="AE63921"/>
      <c r="AF63921"/>
      <c r="AH63921" s="36"/>
      <c r="AJ63921"/>
    </row>
    <row r="63922" spans="14:36">
      <c r="N63922" s="36"/>
      <c r="R63922" s="5"/>
      <c r="W63922"/>
      <c r="Y63922" s="36"/>
      <c r="AA63922" s="5"/>
      <c r="AC63922" s="36"/>
      <c r="AD63922" s="36"/>
      <c r="AE63922"/>
      <c r="AF63922"/>
      <c r="AH63922" s="36"/>
      <c r="AJ63922"/>
    </row>
    <row r="63923" spans="14:36">
      <c r="N63923" s="36"/>
      <c r="R63923" s="5"/>
      <c r="W63923"/>
      <c r="Y63923" s="36"/>
      <c r="AA63923" s="5"/>
      <c r="AC63923" s="36"/>
      <c r="AD63923" s="36"/>
      <c r="AE63923"/>
      <c r="AF63923"/>
      <c r="AH63923" s="36"/>
      <c r="AJ63923"/>
    </row>
    <row r="63924" spans="14:36">
      <c r="N63924" s="36"/>
      <c r="R63924" s="5"/>
      <c r="W63924"/>
      <c r="Y63924" s="36"/>
      <c r="AA63924" s="5"/>
      <c r="AC63924" s="36"/>
      <c r="AD63924" s="36"/>
      <c r="AE63924"/>
      <c r="AF63924"/>
      <c r="AH63924" s="36"/>
      <c r="AJ63924"/>
    </row>
    <row r="63925" spans="14:36">
      <c r="N63925" s="36"/>
      <c r="R63925" s="5"/>
      <c r="W63925"/>
      <c r="Y63925" s="36"/>
      <c r="AA63925" s="5"/>
      <c r="AC63925" s="36"/>
      <c r="AD63925" s="36"/>
      <c r="AE63925"/>
      <c r="AF63925"/>
      <c r="AH63925" s="36"/>
      <c r="AJ63925"/>
    </row>
    <row r="63926" spans="14:36">
      <c r="N63926" s="36"/>
      <c r="R63926" s="5"/>
      <c r="W63926"/>
      <c r="Y63926" s="36"/>
      <c r="AA63926" s="5"/>
      <c r="AC63926" s="36"/>
      <c r="AD63926" s="36"/>
      <c r="AE63926"/>
      <c r="AF63926"/>
      <c r="AH63926" s="36"/>
      <c r="AJ63926"/>
    </row>
    <row r="63927" spans="14:36">
      <c r="N63927" s="36"/>
      <c r="R63927" s="5"/>
      <c r="W63927"/>
      <c r="Y63927" s="36"/>
      <c r="AA63927" s="5"/>
      <c r="AC63927" s="36"/>
      <c r="AD63927" s="36"/>
      <c r="AE63927"/>
      <c r="AF63927"/>
      <c r="AH63927" s="36"/>
      <c r="AJ63927"/>
    </row>
    <row r="63928" spans="14:36">
      <c r="N63928" s="36"/>
      <c r="R63928" s="5"/>
      <c r="W63928"/>
      <c r="Y63928" s="36"/>
      <c r="AA63928" s="5"/>
      <c r="AC63928" s="36"/>
      <c r="AD63928" s="36"/>
      <c r="AE63928"/>
      <c r="AF63928"/>
      <c r="AH63928" s="36"/>
      <c r="AJ63928"/>
    </row>
    <row r="63929" spans="14:36">
      <c r="N63929" s="36"/>
      <c r="R63929" s="5"/>
      <c r="W63929"/>
      <c r="Y63929" s="36"/>
      <c r="AA63929" s="5"/>
      <c r="AC63929" s="36"/>
      <c r="AD63929" s="36"/>
      <c r="AE63929"/>
      <c r="AF63929"/>
      <c r="AH63929" s="36"/>
      <c r="AJ63929"/>
    </row>
    <row r="63930" spans="14:36">
      <c r="N63930" s="36"/>
      <c r="R63930" s="5"/>
      <c r="W63930"/>
      <c r="Y63930" s="36"/>
      <c r="AA63930" s="5"/>
      <c r="AC63930" s="36"/>
      <c r="AD63930" s="36"/>
      <c r="AE63930"/>
      <c r="AF63930"/>
      <c r="AH63930" s="36"/>
      <c r="AJ63930"/>
    </row>
    <row r="63931" spans="14:36">
      <c r="N63931" s="36"/>
      <c r="R63931" s="5"/>
      <c r="W63931"/>
      <c r="Y63931" s="36"/>
      <c r="AA63931" s="5"/>
      <c r="AC63931" s="36"/>
      <c r="AD63931" s="36"/>
      <c r="AE63931"/>
      <c r="AF63931"/>
      <c r="AH63931" s="36"/>
      <c r="AJ63931"/>
    </row>
    <row r="63932" spans="14:36">
      <c r="N63932" s="36"/>
      <c r="R63932" s="5"/>
      <c r="W63932"/>
      <c r="Y63932" s="36"/>
      <c r="AA63932" s="5"/>
      <c r="AC63932" s="36"/>
      <c r="AD63932" s="36"/>
      <c r="AE63932"/>
      <c r="AF63932"/>
      <c r="AH63932" s="36"/>
      <c r="AJ63932"/>
    </row>
    <row r="63933" spans="14:36">
      <c r="N63933" s="36"/>
      <c r="R63933" s="5"/>
      <c r="W63933"/>
      <c r="Y63933" s="36"/>
      <c r="AA63933" s="5"/>
      <c r="AC63933" s="36"/>
      <c r="AD63933" s="36"/>
      <c r="AE63933"/>
      <c r="AF63933"/>
      <c r="AH63933" s="36"/>
      <c r="AJ63933"/>
    </row>
    <row r="63934" spans="14:36">
      <c r="N63934" s="36"/>
      <c r="R63934" s="5"/>
      <c r="W63934"/>
      <c r="Y63934" s="36"/>
      <c r="AA63934" s="5"/>
      <c r="AC63934" s="36"/>
      <c r="AD63934" s="36"/>
      <c r="AE63934"/>
      <c r="AF63934"/>
      <c r="AH63934" s="36"/>
      <c r="AJ63934"/>
    </row>
    <row r="63935" spans="14:36">
      <c r="N63935" s="36"/>
      <c r="R63935" s="5"/>
      <c r="W63935"/>
      <c r="Y63935" s="36"/>
      <c r="AA63935" s="5"/>
      <c r="AC63935" s="36"/>
      <c r="AD63935" s="36"/>
      <c r="AE63935"/>
      <c r="AF63935"/>
      <c r="AH63935" s="36"/>
      <c r="AJ63935"/>
    </row>
    <row r="63936" spans="14:36">
      <c r="N63936" s="36"/>
      <c r="R63936" s="5"/>
      <c r="W63936"/>
      <c r="Y63936" s="36"/>
      <c r="AA63936" s="5"/>
      <c r="AC63936" s="36"/>
      <c r="AD63936" s="36"/>
      <c r="AE63936"/>
      <c r="AF63936"/>
      <c r="AH63936" s="36"/>
      <c r="AJ63936"/>
    </row>
    <row r="63937" spans="14:36">
      <c r="N63937" s="36"/>
      <c r="R63937" s="5"/>
      <c r="W63937"/>
      <c r="Y63937" s="36"/>
      <c r="AA63937" s="5"/>
      <c r="AC63937" s="36"/>
      <c r="AD63937" s="36"/>
      <c r="AE63937"/>
      <c r="AF63937"/>
      <c r="AH63937" s="36"/>
      <c r="AJ63937"/>
    </row>
    <row r="63938" spans="14:36">
      <c r="N63938" s="36"/>
      <c r="R63938" s="5"/>
      <c r="W63938"/>
      <c r="Y63938" s="36"/>
      <c r="AA63938" s="5"/>
      <c r="AC63938" s="36"/>
      <c r="AD63938" s="36"/>
      <c r="AE63938"/>
      <c r="AF63938"/>
      <c r="AH63938" s="36"/>
      <c r="AJ63938"/>
    </row>
    <row r="63939" spans="14:36">
      <c r="N63939" s="36"/>
      <c r="R63939" s="5"/>
      <c r="W63939"/>
      <c r="Y63939" s="36"/>
      <c r="AA63939" s="5"/>
      <c r="AC63939" s="36"/>
      <c r="AD63939" s="36"/>
      <c r="AE63939"/>
      <c r="AF63939"/>
      <c r="AH63939" s="36"/>
      <c r="AJ63939"/>
    </row>
    <row r="63940" spans="14:36">
      <c r="N63940" s="36"/>
      <c r="R63940" s="5"/>
      <c r="W63940"/>
      <c r="Y63940" s="36"/>
      <c r="AA63940" s="5"/>
      <c r="AC63940" s="36"/>
      <c r="AD63940" s="36"/>
      <c r="AE63940"/>
      <c r="AF63940"/>
      <c r="AH63940" s="36"/>
      <c r="AJ63940"/>
    </row>
    <row r="63941" spans="14:36">
      <c r="N63941" s="36"/>
      <c r="R63941" s="5"/>
      <c r="W63941"/>
      <c r="Y63941" s="36"/>
      <c r="AA63941" s="5"/>
      <c r="AC63941" s="36"/>
      <c r="AD63941" s="36"/>
      <c r="AE63941"/>
      <c r="AF63941"/>
      <c r="AH63941" s="36"/>
      <c r="AJ63941"/>
    </row>
    <row r="63942" spans="14:36">
      <c r="N63942" s="36"/>
      <c r="R63942" s="5"/>
      <c r="W63942"/>
      <c r="Y63942" s="36"/>
      <c r="AA63942" s="5"/>
      <c r="AC63942" s="36"/>
      <c r="AD63942" s="36"/>
      <c r="AE63942"/>
      <c r="AF63942"/>
      <c r="AH63942" s="36"/>
      <c r="AJ63942"/>
    </row>
    <row r="63943" spans="14:36">
      <c r="N63943" s="36"/>
      <c r="R63943" s="5"/>
      <c r="W63943"/>
      <c r="Y63943" s="36"/>
      <c r="AA63943" s="5"/>
      <c r="AC63943" s="36"/>
      <c r="AD63943" s="36"/>
      <c r="AE63943"/>
      <c r="AF63943"/>
      <c r="AH63943" s="36"/>
      <c r="AJ63943"/>
    </row>
    <row r="63944" spans="14:36">
      <c r="N63944" s="36"/>
      <c r="R63944" s="5"/>
      <c r="W63944"/>
      <c r="Y63944" s="36"/>
      <c r="AA63944" s="5"/>
      <c r="AC63944" s="36"/>
      <c r="AD63944" s="36"/>
      <c r="AE63944"/>
      <c r="AF63944"/>
      <c r="AH63944" s="36"/>
      <c r="AJ63944"/>
    </row>
    <row r="63945" spans="14:36">
      <c r="N63945" s="36"/>
      <c r="R63945" s="5"/>
      <c r="W63945"/>
      <c r="Y63945" s="36"/>
      <c r="AA63945" s="5"/>
      <c r="AC63945" s="36"/>
      <c r="AD63945" s="36"/>
      <c r="AE63945"/>
      <c r="AF63945"/>
      <c r="AH63945" s="36"/>
      <c r="AJ63945"/>
    </row>
    <row r="63946" spans="14:36">
      <c r="N63946" s="36"/>
      <c r="R63946" s="5"/>
      <c r="W63946"/>
      <c r="Y63946" s="36"/>
      <c r="AA63946" s="5"/>
      <c r="AC63946" s="36"/>
      <c r="AD63946" s="36"/>
      <c r="AE63946"/>
      <c r="AF63946"/>
      <c r="AH63946" s="36"/>
      <c r="AJ63946"/>
    </row>
    <row r="63947" spans="14:36">
      <c r="N63947" s="36"/>
      <c r="R63947" s="5"/>
      <c r="W63947"/>
      <c r="Y63947" s="36"/>
      <c r="AA63947" s="5"/>
      <c r="AC63947" s="36"/>
      <c r="AD63947" s="36"/>
      <c r="AE63947"/>
      <c r="AF63947"/>
      <c r="AH63947" s="36"/>
      <c r="AJ63947"/>
    </row>
    <row r="63948" spans="14:36">
      <c r="N63948" s="36"/>
      <c r="R63948" s="5"/>
      <c r="W63948"/>
      <c r="Y63948" s="36"/>
      <c r="AA63948" s="5"/>
      <c r="AC63948" s="36"/>
      <c r="AD63948" s="36"/>
      <c r="AE63948"/>
      <c r="AF63948"/>
      <c r="AH63948" s="36"/>
      <c r="AJ63948"/>
    </row>
    <row r="63949" spans="14:36">
      <c r="N63949" s="36"/>
      <c r="R63949" s="5"/>
      <c r="W63949"/>
      <c r="Y63949" s="36"/>
      <c r="AA63949" s="5"/>
      <c r="AC63949" s="36"/>
      <c r="AD63949" s="36"/>
      <c r="AE63949"/>
      <c r="AF63949"/>
      <c r="AH63949" s="36"/>
      <c r="AJ63949"/>
    </row>
    <row r="63950" spans="14:36">
      <c r="N63950" s="36"/>
      <c r="R63950" s="5"/>
      <c r="W63950"/>
      <c r="Y63950" s="36"/>
      <c r="AA63950" s="5"/>
      <c r="AC63950" s="36"/>
      <c r="AD63950" s="36"/>
      <c r="AE63950"/>
      <c r="AF63950"/>
      <c r="AH63950" s="36"/>
      <c r="AJ63950"/>
    </row>
    <row r="63951" spans="14:36">
      <c r="N63951" s="36"/>
      <c r="R63951" s="5"/>
      <c r="W63951"/>
      <c r="Y63951" s="36"/>
      <c r="AA63951" s="5"/>
      <c r="AC63951" s="36"/>
      <c r="AD63951" s="36"/>
      <c r="AE63951"/>
      <c r="AF63951"/>
      <c r="AH63951" s="36"/>
      <c r="AJ63951"/>
    </row>
    <row r="63952" spans="14:36">
      <c r="N63952" s="36"/>
      <c r="R63952" s="5"/>
      <c r="W63952"/>
      <c r="Y63952" s="36"/>
      <c r="AA63952" s="5"/>
      <c r="AC63952" s="36"/>
      <c r="AD63952" s="36"/>
      <c r="AE63952"/>
      <c r="AF63952"/>
      <c r="AH63952" s="36"/>
      <c r="AJ63952"/>
    </row>
    <row r="63953" spans="14:36">
      <c r="N63953" s="36"/>
      <c r="R63953" s="5"/>
      <c r="W63953"/>
      <c r="Y63953" s="36"/>
      <c r="AA63953" s="5"/>
      <c r="AC63953" s="36"/>
      <c r="AD63953" s="36"/>
      <c r="AE63953"/>
      <c r="AF63953"/>
      <c r="AH63953" s="36"/>
      <c r="AJ63953"/>
    </row>
    <row r="63954" spans="14:36">
      <c r="N63954" s="36"/>
      <c r="R63954" s="5"/>
      <c r="W63954"/>
      <c r="Y63954" s="36"/>
      <c r="AA63954" s="5"/>
      <c r="AC63954" s="36"/>
      <c r="AD63954" s="36"/>
      <c r="AE63954"/>
      <c r="AF63954"/>
      <c r="AH63954" s="36"/>
      <c r="AJ63954"/>
    </row>
    <row r="63955" spans="14:36">
      <c r="N63955" s="36"/>
      <c r="R63955" s="5"/>
      <c r="W63955"/>
      <c r="Y63955" s="36"/>
      <c r="AA63955" s="5"/>
      <c r="AC63955" s="36"/>
      <c r="AD63955" s="36"/>
      <c r="AE63955"/>
      <c r="AF63955"/>
      <c r="AH63955" s="36"/>
      <c r="AJ63955"/>
    </row>
    <row r="63956" spans="14:36">
      <c r="N63956" s="36"/>
      <c r="R63956" s="5"/>
      <c r="W63956"/>
      <c r="Y63956" s="36"/>
      <c r="AA63956" s="5"/>
      <c r="AC63956" s="36"/>
      <c r="AD63956" s="36"/>
      <c r="AE63956"/>
      <c r="AF63956"/>
      <c r="AH63956" s="36"/>
      <c r="AJ63956"/>
    </row>
    <row r="63957" spans="14:36">
      <c r="N63957" s="36"/>
      <c r="R63957" s="5"/>
      <c r="W63957"/>
      <c r="Y63957" s="36"/>
      <c r="AA63957" s="5"/>
      <c r="AC63957" s="36"/>
      <c r="AD63957" s="36"/>
      <c r="AE63957"/>
      <c r="AF63957"/>
      <c r="AH63957" s="36"/>
      <c r="AJ63957"/>
    </row>
    <row r="63958" spans="14:36">
      <c r="N63958" s="36"/>
      <c r="R63958" s="5"/>
      <c r="W63958"/>
      <c r="Y63958" s="36"/>
      <c r="AA63958" s="5"/>
      <c r="AC63958" s="36"/>
      <c r="AD63958" s="36"/>
      <c r="AE63958"/>
      <c r="AF63958"/>
      <c r="AH63958" s="36"/>
      <c r="AJ63958"/>
    </row>
    <row r="63959" spans="14:36">
      <c r="N63959" s="36"/>
      <c r="R63959" s="5"/>
      <c r="W63959"/>
      <c r="Y63959" s="36"/>
      <c r="AA63959" s="5"/>
      <c r="AC63959" s="36"/>
      <c r="AD63959" s="36"/>
      <c r="AE63959"/>
      <c r="AF63959"/>
      <c r="AH63959" s="36"/>
      <c r="AJ63959"/>
    </row>
    <row r="63960" spans="14:36">
      <c r="N63960" s="36"/>
      <c r="R63960" s="5"/>
      <c r="W63960"/>
      <c r="Y63960" s="36"/>
      <c r="AA63960" s="5"/>
      <c r="AC63960" s="36"/>
      <c r="AD63960" s="36"/>
      <c r="AE63960"/>
      <c r="AF63960"/>
      <c r="AH63960" s="36"/>
      <c r="AJ63960"/>
    </row>
    <row r="63961" spans="14:36">
      <c r="N63961" s="36"/>
      <c r="R63961" s="5"/>
      <c r="W63961"/>
      <c r="Y63961" s="36"/>
      <c r="AA63961" s="5"/>
      <c r="AC63961" s="36"/>
      <c r="AD63961" s="36"/>
      <c r="AE63961"/>
      <c r="AF63961"/>
      <c r="AH63961" s="36"/>
      <c r="AJ63961"/>
    </row>
    <row r="63962" spans="14:36">
      <c r="N63962" s="36"/>
      <c r="R63962" s="5"/>
      <c r="W63962"/>
      <c r="Y63962" s="36"/>
      <c r="AA63962" s="5"/>
      <c r="AC63962" s="36"/>
      <c r="AD63962" s="36"/>
      <c r="AE63962"/>
      <c r="AF63962"/>
      <c r="AH63962" s="36"/>
      <c r="AJ63962"/>
    </row>
    <row r="63963" spans="14:36">
      <c r="N63963" s="36"/>
      <c r="R63963" s="5"/>
      <c r="W63963"/>
      <c r="Y63963" s="36"/>
      <c r="AA63963" s="5"/>
      <c r="AC63963" s="36"/>
      <c r="AD63963" s="36"/>
      <c r="AE63963"/>
      <c r="AF63963"/>
      <c r="AH63963" s="36"/>
      <c r="AJ63963"/>
    </row>
    <row r="63964" spans="14:36">
      <c r="N63964" s="36"/>
      <c r="R63964" s="5"/>
      <c r="W63964"/>
      <c r="Y63964" s="36"/>
      <c r="AA63964" s="5"/>
      <c r="AC63964" s="36"/>
      <c r="AD63964" s="36"/>
      <c r="AE63964"/>
      <c r="AF63964"/>
      <c r="AH63964" s="36"/>
      <c r="AJ63964"/>
    </row>
    <row r="63965" spans="14:36">
      <c r="N63965" s="36"/>
      <c r="R63965" s="5"/>
      <c r="W63965"/>
      <c r="Y63965" s="36"/>
      <c r="AA63965" s="5"/>
      <c r="AC63965" s="36"/>
      <c r="AD63965" s="36"/>
      <c r="AE63965"/>
      <c r="AF63965"/>
      <c r="AH63965" s="36"/>
      <c r="AJ63965"/>
    </row>
    <row r="63966" spans="14:36">
      <c r="N63966" s="36"/>
      <c r="R63966" s="5"/>
      <c r="W63966"/>
      <c r="Y63966" s="36"/>
      <c r="AA63966" s="5"/>
      <c r="AC63966" s="36"/>
      <c r="AD63966" s="36"/>
      <c r="AE63966"/>
      <c r="AF63966"/>
      <c r="AH63966" s="36"/>
      <c r="AJ63966"/>
    </row>
    <row r="63967" spans="14:36">
      <c r="N63967" s="36"/>
      <c r="R63967" s="5"/>
      <c r="W63967"/>
      <c r="Y63967" s="36"/>
      <c r="AA63967" s="5"/>
      <c r="AC63967" s="36"/>
      <c r="AD63967" s="36"/>
      <c r="AE63967"/>
      <c r="AF63967"/>
      <c r="AH63967" s="36"/>
      <c r="AJ63967"/>
    </row>
    <row r="63968" spans="14:36">
      <c r="N63968" s="36"/>
      <c r="R63968" s="5"/>
      <c r="W63968"/>
      <c r="Y63968" s="36"/>
      <c r="AA63968" s="5"/>
      <c r="AC63968" s="36"/>
      <c r="AD63968" s="36"/>
      <c r="AE63968"/>
      <c r="AF63968"/>
      <c r="AH63968" s="36"/>
      <c r="AJ63968"/>
    </row>
    <row r="63969" spans="14:36">
      <c r="N63969" s="36"/>
      <c r="R63969" s="5"/>
      <c r="W63969"/>
      <c r="Y63969" s="36"/>
      <c r="AA63969" s="5"/>
      <c r="AC63969" s="36"/>
      <c r="AD63969" s="36"/>
      <c r="AE63969"/>
      <c r="AF63969"/>
      <c r="AH63969" s="36"/>
      <c r="AJ63969"/>
    </row>
    <row r="63970" spans="14:36">
      <c r="N63970" s="36"/>
      <c r="R63970" s="5"/>
      <c r="W63970"/>
      <c r="Y63970" s="36"/>
      <c r="AA63970" s="5"/>
      <c r="AC63970" s="36"/>
      <c r="AD63970" s="36"/>
      <c r="AE63970"/>
      <c r="AF63970"/>
      <c r="AH63970" s="36"/>
      <c r="AJ63970"/>
    </row>
    <row r="63971" spans="14:36">
      <c r="N63971" s="36"/>
      <c r="R63971" s="5"/>
      <c r="W63971"/>
      <c r="Y63971" s="36"/>
      <c r="AA63971" s="5"/>
      <c r="AC63971" s="36"/>
      <c r="AD63971" s="36"/>
      <c r="AE63971"/>
      <c r="AF63971"/>
      <c r="AH63971" s="36"/>
      <c r="AJ63971"/>
    </row>
    <row r="63972" spans="14:36">
      <c r="N63972" s="36"/>
      <c r="R63972" s="5"/>
      <c r="W63972"/>
      <c r="Y63972" s="36"/>
      <c r="AA63972" s="5"/>
      <c r="AC63972" s="36"/>
      <c r="AD63972" s="36"/>
      <c r="AE63972"/>
      <c r="AF63972"/>
      <c r="AH63972" s="36"/>
      <c r="AJ63972"/>
    </row>
    <row r="63973" spans="14:36">
      <c r="N63973" s="36"/>
      <c r="R63973" s="5"/>
      <c r="W63973"/>
      <c r="Y63973" s="36"/>
      <c r="AA63973" s="5"/>
      <c r="AC63973" s="36"/>
      <c r="AD63973" s="36"/>
      <c r="AE63973"/>
      <c r="AF63973"/>
      <c r="AH63973" s="36"/>
      <c r="AJ63973"/>
    </row>
    <row r="63974" spans="14:36">
      <c r="N63974" s="36"/>
      <c r="R63974" s="5"/>
      <c r="W63974"/>
      <c r="Y63974" s="36"/>
      <c r="AA63974" s="5"/>
      <c r="AC63974" s="36"/>
      <c r="AD63974" s="36"/>
      <c r="AE63974"/>
      <c r="AF63974"/>
      <c r="AH63974" s="36"/>
      <c r="AJ63974"/>
    </row>
    <row r="63975" spans="14:36">
      <c r="N63975" s="36"/>
      <c r="R63975" s="5"/>
      <c r="W63975"/>
      <c r="Y63975" s="36"/>
      <c r="AA63975" s="5"/>
      <c r="AC63975" s="36"/>
      <c r="AD63975" s="36"/>
      <c r="AE63975"/>
      <c r="AF63975"/>
      <c r="AH63975" s="36"/>
      <c r="AJ63975"/>
    </row>
    <row r="63976" spans="14:36">
      <c r="N63976" s="36"/>
      <c r="R63976" s="5"/>
      <c r="W63976"/>
      <c r="Y63976" s="36"/>
      <c r="AA63976" s="5"/>
      <c r="AC63976" s="36"/>
      <c r="AD63976" s="36"/>
      <c r="AE63976"/>
      <c r="AF63976"/>
      <c r="AH63976" s="36"/>
      <c r="AJ63976"/>
    </row>
    <row r="63977" spans="14:36">
      <c r="N63977" s="36"/>
      <c r="R63977" s="5"/>
      <c r="W63977"/>
      <c r="Y63977" s="36"/>
      <c r="AA63977" s="5"/>
      <c r="AC63977" s="36"/>
      <c r="AD63977" s="36"/>
      <c r="AE63977"/>
      <c r="AF63977"/>
      <c r="AH63977" s="36"/>
      <c r="AJ63977"/>
    </row>
    <row r="63978" spans="14:36">
      <c r="N63978" s="36"/>
      <c r="R63978" s="5"/>
      <c r="W63978"/>
      <c r="Y63978" s="36"/>
      <c r="AA63978" s="5"/>
      <c r="AC63978" s="36"/>
      <c r="AD63978" s="36"/>
      <c r="AE63978"/>
      <c r="AF63978"/>
      <c r="AH63978" s="36"/>
      <c r="AJ63978"/>
    </row>
    <row r="63979" spans="14:36">
      <c r="N63979" s="36"/>
      <c r="R63979" s="5"/>
      <c r="W63979"/>
      <c r="Y63979" s="36"/>
      <c r="AA63979" s="5"/>
      <c r="AC63979" s="36"/>
      <c r="AD63979" s="36"/>
      <c r="AE63979"/>
      <c r="AF63979"/>
      <c r="AH63979" s="36"/>
      <c r="AJ63979"/>
    </row>
    <row r="63980" spans="14:36">
      <c r="N63980" s="36"/>
      <c r="R63980" s="5"/>
      <c r="W63980"/>
      <c r="Y63980" s="36"/>
      <c r="AA63980" s="5"/>
      <c r="AC63980" s="36"/>
      <c r="AD63980" s="36"/>
      <c r="AE63980"/>
      <c r="AF63980"/>
      <c r="AH63980" s="36"/>
      <c r="AJ63980"/>
    </row>
    <row r="63981" spans="14:36">
      <c r="N63981" s="36"/>
      <c r="R63981" s="5"/>
      <c r="W63981"/>
      <c r="Y63981" s="36"/>
      <c r="AA63981" s="5"/>
      <c r="AC63981" s="36"/>
      <c r="AD63981" s="36"/>
      <c r="AE63981"/>
      <c r="AF63981"/>
      <c r="AH63981" s="36"/>
      <c r="AJ63981"/>
    </row>
    <row r="63982" spans="14:36">
      <c r="N63982" s="36"/>
      <c r="R63982" s="5"/>
      <c r="W63982"/>
      <c r="Y63982" s="36"/>
      <c r="AA63982" s="5"/>
      <c r="AC63982" s="36"/>
      <c r="AD63982" s="36"/>
      <c r="AE63982"/>
      <c r="AF63982"/>
      <c r="AH63982" s="36"/>
      <c r="AJ63982"/>
    </row>
    <row r="63983" spans="14:36">
      <c r="N63983" s="36"/>
      <c r="R63983" s="5"/>
      <c r="W63983"/>
      <c r="Y63983" s="36"/>
      <c r="AA63983" s="5"/>
      <c r="AC63983" s="36"/>
      <c r="AD63983" s="36"/>
      <c r="AE63983"/>
      <c r="AF63983"/>
      <c r="AH63983" s="36"/>
      <c r="AJ63983"/>
    </row>
    <row r="63984" spans="14:36">
      <c r="N63984" s="36"/>
      <c r="R63984" s="5"/>
      <c r="W63984"/>
      <c r="Y63984" s="36"/>
      <c r="AA63984" s="5"/>
      <c r="AC63984" s="36"/>
      <c r="AD63984" s="36"/>
      <c r="AE63984"/>
      <c r="AF63984"/>
      <c r="AH63984" s="36"/>
      <c r="AJ63984"/>
    </row>
    <row r="63985" spans="14:36">
      <c r="N63985" s="36"/>
      <c r="R63985" s="5"/>
      <c r="W63985"/>
      <c r="Y63985" s="36"/>
      <c r="AA63985" s="5"/>
      <c r="AC63985" s="36"/>
      <c r="AD63985" s="36"/>
      <c r="AE63985"/>
      <c r="AF63985"/>
      <c r="AH63985" s="36"/>
      <c r="AJ63985"/>
    </row>
    <row r="63986" spans="14:36">
      <c r="N63986" s="36"/>
      <c r="R63986" s="5"/>
      <c r="W63986"/>
      <c r="Y63986" s="36"/>
      <c r="AA63986" s="5"/>
      <c r="AC63986" s="36"/>
      <c r="AD63986" s="36"/>
      <c r="AE63986"/>
      <c r="AF63986"/>
      <c r="AH63986" s="36"/>
      <c r="AJ63986"/>
    </row>
    <row r="63987" spans="14:36">
      <c r="N63987" s="36"/>
      <c r="R63987" s="5"/>
      <c r="W63987"/>
      <c r="Y63987" s="36"/>
      <c r="AA63987" s="5"/>
      <c r="AC63987" s="36"/>
      <c r="AD63987" s="36"/>
      <c r="AE63987"/>
      <c r="AF63987"/>
      <c r="AH63987" s="36"/>
      <c r="AJ63987"/>
    </row>
    <row r="63988" spans="14:36">
      <c r="N63988" s="36"/>
      <c r="R63988" s="5"/>
      <c r="W63988"/>
      <c r="Y63988" s="36"/>
      <c r="AA63988" s="5"/>
      <c r="AC63988" s="36"/>
      <c r="AD63988" s="36"/>
      <c r="AE63988"/>
      <c r="AF63988"/>
      <c r="AH63988" s="36"/>
      <c r="AJ63988"/>
    </row>
    <row r="63989" spans="14:36">
      <c r="N63989" s="36"/>
      <c r="R63989" s="5"/>
      <c r="W63989"/>
      <c r="Y63989" s="36"/>
      <c r="AA63989" s="5"/>
      <c r="AC63989" s="36"/>
      <c r="AD63989" s="36"/>
      <c r="AE63989"/>
      <c r="AF63989"/>
      <c r="AH63989" s="36"/>
      <c r="AJ63989"/>
    </row>
    <row r="63990" spans="14:36">
      <c r="N63990" s="36"/>
      <c r="R63990" s="5"/>
      <c r="W63990"/>
      <c r="Y63990" s="36"/>
      <c r="AA63990" s="5"/>
      <c r="AC63990" s="36"/>
      <c r="AD63990" s="36"/>
      <c r="AE63990"/>
      <c r="AF63990"/>
      <c r="AH63990" s="36"/>
      <c r="AJ63990"/>
    </row>
    <row r="63991" spans="14:36">
      <c r="N63991" s="36"/>
      <c r="R63991" s="5"/>
      <c r="W63991"/>
      <c r="Y63991" s="36"/>
      <c r="AA63991" s="5"/>
      <c r="AC63991" s="36"/>
      <c r="AD63991" s="36"/>
      <c r="AE63991"/>
      <c r="AF63991"/>
      <c r="AH63991" s="36"/>
      <c r="AJ63991"/>
    </row>
    <row r="63992" spans="14:36">
      <c r="N63992" s="36"/>
      <c r="R63992" s="5"/>
      <c r="W63992"/>
      <c r="Y63992" s="36"/>
      <c r="AA63992" s="5"/>
      <c r="AC63992" s="36"/>
      <c r="AD63992" s="36"/>
      <c r="AE63992"/>
      <c r="AF63992"/>
      <c r="AH63992" s="36"/>
      <c r="AJ63992"/>
    </row>
    <row r="63993" spans="14:36">
      <c r="N63993" s="36"/>
      <c r="R63993" s="5"/>
      <c r="W63993"/>
      <c r="Y63993" s="36"/>
      <c r="AA63993" s="5"/>
      <c r="AC63993" s="36"/>
      <c r="AD63993" s="36"/>
      <c r="AE63993"/>
      <c r="AF63993"/>
      <c r="AH63993" s="36"/>
      <c r="AJ63993"/>
    </row>
    <row r="63994" spans="14:36">
      <c r="N63994" s="36"/>
      <c r="R63994" s="5"/>
      <c r="W63994"/>
      <c r="Y63994" s="36"/>
      <c r="AA63994" s="5"/>
      <c r="AC63994" s="36"/>
      <c r="AD63994" s="36"/>
      <c r="AE63994"/>
      <c r="AF63994"/>
      <c r="AH63994" s="36"/>
      <c r="AJ63994"/>
    </row>
    <row r="63995" spans="14:36">
      <c r="N63995" s="36"/>
      <c r="R63995" s="5"/>
      <c r="W63995"/>
      <c r="Y63995" s="36"/>
      <c r="AA63995" s="5"/>
      <c r="AC63995" s="36"/>
      <c r="AD63995" s="36"/>
      <c r="AE63995"/>
      <c r="AF63995"/>
      <c r="AH63995" s="36"/>
      <c r="AJ63995"/>
    </row>
    <row r="63996" spans="14:36">
      <c r="N63996" s="36"/>
      <c r="R63996" s="5"/>
      <c r="W63996"/>
      <c r="Y63996" s="36"/>
      <c r="AA63996" s="5"/>
      <c r="AC63996" s="36"/>
      <c r="AD63996" s="36"/>
      <c r="AE63996"/>
      <c r="AF63996"/>
      <c r="AH63996" s="36"/>
      <c r="AJ63996"/>
    </row>
    <row r="63997" spans="14:36">
      <c r="N63997" s="36"/>
      <c r="R63997" s="5"/>
      <c r="W63997"/>
      <c r="Y63997" s="36"/>
      <c r="AA63997" s="5"/>
      <c r="AC63997" s="36"/>
      <c r="AD63997" s="36"/>
      <c r="AE63997"/>
      <c r="AF63997"/>
      <c r="AH63997" s="36"/>
      <c r="AJ63997"/>
    </row>
    <row r="63998" spans="14:36">
      <c r="N63998" s="36"/>
      <c r="R63998" s="5"/>
      <c r="W63998"/>
      <c r="Y63998" s="36"/>
      <c r="AA63998" s="5"/>
      <c r="AC63998" s="36"/>
      <c r="AD63998" s="36"/>
      <c r="AE63998"/>
      <c r="AF63998"/>
      <c r="AH63998" s="36"/>
      <c r="AJ63998"/>
    </row>
    <row r="63999" spans="14:36">
      <c r="N63999" s="36"/>
      <c r="R63999" s="5"/>
      <c r="W63999"/>
      <c r="Y63999" s="36"/>
      <c r="AA63999" s="5"/>
      <c r="AC63999" s="36"/>
      <c r="AD63999" s="36"/>
      <c r="AE63999"/>
      <c r="AF63999"/>
      <c r="AH63999" s="36"/>
      <c r="AJ63999"/>
    </row>
    <row r="64000" spans="14:36">
      <c r="N64000" s="36"/>
      <c r="R64000" s="5"/>
      <c r="W64000"/>
      <c r="Y64000" s="36"/>
      <c r="AA64000" s="5"/>
      <c r="AC64000" s="36"/>
      <c r="AD64000" s="36"/>
      <c r="AE64000"/>
      <c r="AF64000"/>
      <c r="AH64000" s="36"/>
      <c r="AJ64000"/>
    </row>
    <row r="64001" spans="14:36">
      <c r="N64001" s="36"/>
      <c r="R64001" s="5"/>
      <c r="W64001"/>
      <c r="Y64001" s="36"/>
      <c r="AA64001" s="5"/>
      <c r="AC64001" s="36"/>
      <c r="AD64001" s="36"/>
      <c r="AE64001"/>
      <c r="AF64001"/>
      <c r="AH64001" s="36"/>
      <c r="AJ64001"/>
    </row>
    <row r="64002" spans="14:36">
      <c r="N64002" s="36"/>
      <c r="R64002" s="5"/>
      <c r="W64002"/>
      <c r="Y64002" s="36"/>
      <c r="AA64002" s="5"/>
      <c r="AC64002" s="36"/>
      <c r="AD64002" s="36"/>
      <c r="AE64002"/>
      <c r="AF64002"/>
      <c r="AH64002" s="36"/>
      <c r="AJ64002"/>
    </row>
    <row r="64003" spans="14:36">
      <c r="N64003" s="36"/>
      <c r="R64003" s="5"/>
      <c r="W64003"/>
      <c r="Y64003" s="36"/>
      <c r="AA64003" s="5"/>
      <c r="AC64003" s="36"/>
      <c r="AD64003" s="36"/>
      <c r="AE64003"/>
      <c r="AF64003"/>
      <c r="AH64003" s="36"/>
      <c r="AJ64003"/>
    </row>
    <row r="64004" spans="14:36">
      <c r="N64004" s="36"/>
      <c r="R64004" s="5"/>
      <c r="W64004"/>
      <c r="Y64004" s="36"/>
      <c r="AA64004" s="5"/>
      <c r="AC64004" s="36"/>
      <c r="AD64004" s="36"/>
      <c r="AE64004"/>
      <c r="AF64004"/>
      <c r="AH64004" s="36"/>
      <c r="AJ64004"/>
    </row>
    <row r="64005" spans="14:36">
      <c r="N64005" s="36"/>
      <c r="R64005" s="5"/>
      <c r="W64005"/>
      <c r="Y64005" s="36"/>
      <c r="AA64005" s="5"/>
      <c r="AC64005" s="36"/>
      <c r="AD64005" s="36"/>
      <c r="AE64005"/>
      <c r="AF64005"/>
      <c r="AH64005" s="36"/>
      <c r="AJ64005"/>
    </row>
    <row r="64006" spans="14:36">
      <c r="N64006" s="36"/>
      <c r="R64006" s="5"/>
      <c r="W64006"/>
      <c r="Y64006" s="36"/>
      <c r="AA64006" s="5"/>
      <c r="AC64006" s="36"/>
      <c r="AD64006" s="36"/>
      <c r="AE64006"/>
      <c r="AF64006"/>
      <c r="AH64006" s="36"/>
      <c r="AJ64006"/>
    </row>
    <row r="64007" spans="14:36">
      <c r="N64007" s="36"/>
      <c r="R64007" s="5"/>
      <c r="W64007"/>
      <c r="Y64007" s="36"/>
      <c r="AA64007" s="5"/>
      <c r="AC64007" s="36"/>
      <c r="AD64007" s="36"/>
      <c r="AE64007"/>
      <c r="AF64007"/>
      <c r="AH64007" s="36"/>
      <c r="AJ64007"/>
    </row>
    <row r="64008" spans="14:36">
      <c r="N64008" s="36"/>
      <c r="R64008" s="5"/>
      <c r="W64008"/>
      <c r="Y64008" s="36"/>
      <c r="AA64008" s="5"/>
      <c r="AC64008" s="36"/>
      <c r="AD64008" s="36"/>
      <c r="AE64008"/>
      <c r="AF64008"/>
      <c r="AH64008" s="36"/>
      <c r="AJ64008"/>
    </row>
    <row r="64009" spans="14:36">
      <c r="N64009" s="36"/>
      <c r="R64009" s="5"/>
      <c r="W64009"/>
      <c r="Y64009" s="36"/>
      <c r="AA64009" s="5"/>
      <c r="AC64009" s="36"/>
      <c r="AD64009" s="36"/>
      <c r="AE64009"/>
      <c r="AF64009"/>
      <c r="AH64009" s="36"/>
      <c r="AJ64009"/>
    </row>
    <row r="64010" spans="14:36">
      <c r="N64010" s="36"/>
      <c r="R64010" s="5"/>
      <c r="W64010"/>
      <c r="Y64010" s="36"/>
      <c r="AA64010" s="5"/>
      <c r="AC64010" s="36"/>
      <c r="AD64010" s="36"/>
      <c r="AE64010"/>
      <c r="AF64010"/>
      <c r="AH64010" s="36"/>
      <c r="AJ64010"/>
    </row>
    <row r="64011" spans="14:36">
      <c r="N64011" s="36"/>
      <c r="R64011" s="5"/>
      <c r="W64011"/>
      <c r="Y64011" s="36"/>
      <c r="AA64011" s="5"/>
      <c r="AC64011" s="36"/>
      <c r="AD64011" s="36"/>
      <c r="AE64011"/>
      <c r="AF64011"/>
      <c r="AH64011" s="36"/>
      <c r="AJ64011"/>
    </row>
    <row r="64012" spans="14:36">
      <c r="N64012" s="36"/>
      <c r="R64012" s="5"/>
      <c r="W64012"/>
      <c r="Y64012" s="36"/>
      <c r="AA64012" s="5"/>
      <c r="AC64012" s="36"/>
      <c r="AD64012" s="36"/>
      <c r="AE64012"/>
      <c r="AF64012"/>
      <c r="AH64012" s="36"/>
      <c r="AJ64012"/>
    </row>
    <row r="64013" spans="14:36">
      <c r="N64013" s="36"/>
      <c r="R64013" s="5"/>
      <c r="W64013"/>
      <c r="Y64013" s="36"/>
      <c r="AA64013" s="5"/>
      <c r="AC64013" s="36"/>
      <c r="AD64013" s="36"/>
      <c r="AE64013"/>
      <c r="AF64013"/>
      <c r="AH64013" s="36"/>
      <c r="AJ64013"/>
    </row>
    <row r="64014" spans="14:36">
      <c r="N64014" s="36"/>
      <c r="R64014" s="5"/>
      <c r="W64014"/>
      <c r="Y64014" s="36"/>
      <c r="AA64014" s="5"/>
      <c r="AC64014" s="36"/>
      <c r="AD64014" s="36"/>
      <c r="AE64014"/>
      <c r="AF64014"/>
      <c r="AH64014" s="36"/>
      <c r="AJ64014"/>
    </row>
    <row r="64015" spans="14:36">
      <c r="N64015" s="36"/>
      <c r="R64015" s="5"/>
      <c r="W64015"/>
      <c r="Y64015" s="36"/>
      <c r="AA64015" s="5"/>
      <c r="AC64015" s="36"/>
      <c r="AD64015" s="36"/>
      <c r="AE64015"/>
      <c r="AF64015"/>
      <c r="AH64015" s="36"/>
      <c r="AJ64015"/>
    </row>
    <row r="64016" spans="14:36">
      <c r="N64016" s="36"/>
      <c r="R64016" s="5"/>
      <c r="W64016"/>
      <c r="Y64016" s="36"/>
      <c r="AA64016" s="5"/>
      <c r="AC64016" s="36"/>
      <c r="AD64016" s="36"/>
      <c r="AE64016"/>
      <c r="AF64016"/>
      <c r="AH64016" s="36"/>
      <c r="AJ64016"/>
    </row>
    <row r="64017" spans="14:36">
      <c r="N64017" s="36"/>
      <c r="R64017" s="5"/>
      <c r="W64017"/>
      <c r="Y64017" s="36"/>
      <c r="AA64017" s="5"/>
      <c r="AC64017" s="36"/>
      <c r="AD64017" s="36"/>
      <c r="AE64017"/>
      <c r="AF64017"/>
      <c r="AH64017" s="36"/>
      <c r="AJ64017"/>
    </row>
    <row r="64018" spans="14:36">
      <c r="N64018" s="36"/>
      <c r="R64018" s="5"/>
      <c r="W64018"/>
      <c r="Y64018" s="36"/>
      <c r="AA64018" s="5"/>
      <c r="AC64018" s="36"/>
      <c r="AD64018" s="36"/>
      <c r="AE64018"/>
      <c r="AF64018"/>
      <c r="AH64018" s="36"/>
      <c r="AJ64018"/>
    </row>
    <row r="64019" spans="14:36">
      <c r="N64019" s="36"/>
      <c r="R64019" s="5"/>
      <c r="W64019"/>
      <c r="Y64019" s="36"/>
      <c r="AA64019" s="5"/>
      <c r="AC64019" s="36"/>
      <c r="AD64019" s="36"/>
      <c r="AE64019"/>
      <c r="AF64019"/>
      <c r="AH64019" s="36"/>
      <c r="AJ64019"/>
    </row>
    <row r="64020" spans="14:36">
      <c r="N64020" s="36"/>
      <c r="R64020" s="5"/>
      <c r="W64020"/>
      <c r="Y64020" s="36"/>
      <c r="AA64020" s="5"/>
      <c r="AC64020" s="36"/>
      <c r="AD64020" s="36"/>
      <c r="AE64020"/>
      <c r="AF64020"/>
      <c r="AH64020" s="36"/>
      <c r="AJ64020"/>
    </row>
    <row r="64021" spans="14:36">
      <c r="N64021" s="36"/>
      <c r="R64021" s="5"/>
      <c r="W64021"/>
      <c r="Y64021" s="36"/>
      <c r="AA64021" s="5"/>
      <c r="AC64021" s="36"/>
      <c r="AD64021" s="36"/>
      <c r="AE64021"/>
      <c r="AF64021"/>
      <c r="AH64021" s="36"/>
      <c r="AJ64021"/>
    </row>
    <row r="64022" spans="14:36">
      <c r="N64022" s="36"/>
      <c r="R64022" s="5"/>
      <c r="W64022"/>
      <c r="Y64022" s="36"/>
      <c r="AA64022" s="5"/>
      <c r="AC64022" s="36"/>
      <c r="AD64022" s="36"/>
      <c r="AE64022"/>
      <c r="AF64022"/>
      <c r="AH64022" s="36"/>
      <c r="AJ64022"/>
    </row>
    <row r="64023" spans="14:36">
      <c r="N64023" s="36"/>
      <c r="R64023" s="5"/>
      <c r="W64023"/>
      <c r="Y64023" s="36"/>
      <c r="AA64023" s="5"/>
      <c r="AC64023" s="36"/>
      <c r="AD64023" s="36"/>
      <c r="AE64023"/>
      <c r="AF64023"/>
      <c r="AH64023" s="36"/>
      <c r="AJ64023"/>
    </row>
    <row r="64024" spans="14:36">
      <c r="N64024" s="36"/>
      <c r="R64024" s="5"/>
      <c r="W64024"/>
      <c r="Y64024" s="36"/>
      <c r="AA64024" s="5"/>
      <c r="AC64024" s="36"/>
      <c r="AD64024" s="36"/>
      <c r="AE64024"/>
      <c r="AF64024"/>
      <c r="AH64024" s="36"/>
      <c r="AJ64024"/>
    </row>
    <row r="64025" spans="14:36">
      <c r="N64025" s="36"/>
      <c r="R64025" s="5"/>
      <c r="W64025"/>
      <c r="Y64025" s="36"/>
      <c r="AA64025" s="5"/>
      <c r="AC64025" s="36"/>
      <c r="AD64025" s="36"/>
      <c r="AE64025"/>
      <c r="AF64025"/>
      <c r="AH64025" s="36"/>
      <c r="AJ64025"/>
    </row>
    <row r="64026" spans="14:36">
      <c r="N64026" s="36"/>
      <c r="R64026" s="5"/>
      <c r="W64026"/>
      <c r="Y64026" s="36"/>
      <c r="AA64026" s="5"/>
      <c r="AC64026" s="36"/>
      <c r="AD64026" s="36"/>
      <c r="AE64026"/>
      <c r="AF64026"/>
      <c r="AH64026" s="36"/>
      <c r="AJ64026"/>
    </row>
    <row r="64027" spans="14:36">
      <c r="N64027" s="36"/>
      <c r="R64027" s="5"/>
      <c r="W64027"/>
      <c r="Y64027" s="36"/>
      <c r="AA64027" s="5"/>
      <c r="AC64027" s="36"/>
      <c r="AD64027" s="36"/>
      <c r="AE64027"/>
      <c r="AF64027"/>
      <c r="AH64027" s="36"/>
      <c r="AJ64027"/>
    </row>
    <row r="64028" spans="14:36">
      <c r="N64028" s="36"/>
      <c r="R64028" s="5"/>
      <c r="W64028"/>
      <c r="Y64028" s="36"/>
      <c r="AA64028" s="5"/>
      <c r="AC64028" s="36"/>
      <c r="AD64028" s="36"/>
      <c r="AE64028"/>
      <c r="AF64028"/>
      <c r="AH64028" s="36"/>
      <c r="AJ64028"/>
    </row>
    <row r="64029" spans="14:36">
      <c r="N64029" s="36"/>
      <c r="R64029" s="5"/>
      <c r="W64029"/>
      <c r="Y64029" s="36"/>
      <c r="AA64029" s="5"/>
      <c r="AC64029" s="36"/>
      <c r="AD64029" s="36"/>
      <c r="AE64029"/>
      <c r="AF64029"/>
      <c r="AH64029" s="36"/>
      <c r="AJ64029"/>
    </row>
    <row r="64030" spans="14:36">
      <c r="N64030" s="36"/>
      <c r="R64030" s="5"/>
      <c r="W64030"/>
      <c r="Y64030" s="36"/>
      <c r="AA64030" s="5"/>
      <c r="AC64030" s="36"/>
      <c r="AD64030" s="36"/>
      <c r="AE64030"/>
      <c r="AF64030"/>
      <c r="AH64030" s="36"/>
      <c r="AJ64030"/>
    </row>
    <row r="64031" spans="14:36">
      <c r="N64031" s="36"/>
      <c r="R64031" s="5"/>
      <c r="W64031"/>
      <c r="Y64031" s="36"/>
      <c r="AA64031" s="5"/>
      <c r="AC64031" s="36"/>
      <c r="AD64031" s="36"/>
      <c r="AE64031"/>
      <c r="AF64031"/>
      <c r="AH64031" s="36"/>
      <c r="AJ64031"/>
    </row>
    <row r="64032" spans="14:36">
      <c r="N64032" s="36"/>
      <c r="R64032" s="5"/>
      <c r="W64032"/>
      <c r="Y64032" s="36"/>
      <c r="AA64032" s="5"/>
      <c r="AC64032" s="36"/>
      <c r="AD64032" s="36"/>
      <c r="AE64032"/>
      <c r="AF64032"/>
      <c r="AH64032" s="36"/>
      <c r="AJ64032"/>
    </row>
    <row r="64033" spans="14:36">
      <c r="N64033" s="36"/>
      <c r="R64033" s="5"/>
      <c r="W64033"/>
      <c r="Y64033" s="36"/>
      <c r="AA64033" s="5"/>
      <c r="AC64033" s="36"/>
      <c r="AD64033" s="36"/>
      <c r="AE64033"/>
      <c r="AF64033"/>
      <c r="AH64033" s="36"/>
      <c r="AJ64033"/>
    </row>
    <row r="64034" spans="14:36">
      <c r="N64034" s="36"/>
      <c r="R64034" s="5"/>
      <c r="W64034"/>
      <c r="Y64034" s="36"/>
      <c r="AA64034" s="5"/>
      <c r="AC64034" s="36"/>
      <c r="AD64034" s="36"/>
      <c r="AE64034"/>
      <c r="AF64034"/>
      <c r="AH64034" s="36"/>
      <c r="AJ64034"/>
    </row>
    <row r="64035" spans="14:36">
      <c r="N64035" s="36"/>
      <c r="R64035" s="5"/>
      <c r="W64035"/>
      <c r="Y64035" s="36"/>
      <c r="AA64035" s="5"/>
      <c r="AC64035" s="36"/>
      <c r="AD64035" s="36"/>
      <c r="AE64035"/>
      <c r="AF64035"/>
      <c r="AH64035" s="36"/>
      <c r="AJ64035"/>
    </row>
    <row r="64036" spans="14:36">
      <c r="N64036" s="36"/>
      <c r="R64036" s="5"/>
      <c r="W64036"/>
      <c r="Y64036" s="36"/>
      <c r="AA64036" s="5"/>
      <c r="AC64036" s="36"/>
      <c r="AD64036" s="36"/>
      <c r="AE64036"/>
      <c r="AF64036"/>
      <c r="AH64036" s="36"/>
      <c r="AJ64036"/>
    </row>
    <row r="64037" spans="14:36">
      <c r="N64037" s="36"/>
      <c r="R64037" s="5"/>
      <c r="W64037"/>
      <c r="Y64037" s="36"/>
      <c r="AA64037" s="5"/>
      <c r="AC64037" s="36"/>
      <c r="AD64037" s="36"/>
      <c r="AE64037"/>
      <c r="AF64037"/>
      <c r="AH64037" s="36"/>
      <c r="AJ64037"/>
    </row>
    <row r="64038" spans="14:36">
      <c r="N64038" s="36"/>
      <c r="R64038" s="5"/>
      <c r="W64038"/>
      <c r="Y64038" s="36"/>
      <c r="AA64038" s="5"/>
      <c r="AC64038" s="36"/>
      <c r="AD64038" s="36"/>
      <c r="AE64038"/>
      <c r="AF64038"/>
      <c r="AH64038" s="36"/>
      <c r="AJ64038"/>
    </row>
    <row r="64039" spans="14:36">
      <c r="N64039" s="36"/>
      <c r="R64039" s="5"/>
      <c r="W64039"/>
      <c r="Y64039" s="36"/>
      <c r="AA64039" s="5"/>
      <c r="AC64039" s="36"/>
      <c r="AD64039" s="36"/>
      <c r="AE64039"/>
      <c r="AF64039"/>
      <c r="AH64039" s="36"/>
      <c r="AJ64039"/>
    </row>
    <row r="64040" spans="14:36">
      <c r="N64040" s="36"/>
      <c r="R64040" s="5"/>
      <c r="W64040"/>
      <c r="Y64040" s="36"/>
      <c r="AA64040" s="5"/>
      <c r="AC64040" s="36"/>
      <c r="AD64040" s="36"/>
      <c r="AE64040"/>
      <c r="AF64040"/>
      <c r="AH64040" s="36"/>
      <c r="AJ64040"/>
    </row>
    <row r="64041" spans="14:36">
      <c r="N64041" s="36"/>
      <c r="R64041" s="5"/>
      <c r="W64041"/>
      <c r="Y64041" s="36"/>
      <c r="AA64041" s="5"/>
      <c r="AC64041" s="36"/>
      <c r="AD64041" s="36"/>
      <c r="AE64041"/>
      <c r="AF64041"/>
      <c r="AH64041" s="36"/>
      <c r="AJ64041"/>
    </row>
    <row r="64042" spans="14:36">
      <c r="N64042" s="36"/>
      <c r="R64042" s="5"/>
      <c r="W64042"/>
      <c r="Y64042" s="36"/>
      <c r="AA64042" s="5"/>
      <c r="AC64042" s="36"/>
      <c r="AD64042" s="36"/>
      <c r="AE64042"/>
      <c r="AF64042"/>
      <c r="AH64042" s="36"/>
      <c r="AJ64042"/>
    </row>
    <row r="64043" spans="14:36">
      <c r="N64043" s="36"/>
      <c r="R64043" s="5"/>
      <c r="W64043"/>
      <c r="Y64043" s="36"/>
      <c r="AA64043" s="5"/>
      <c r="AC64043" s="36"/>
      <c r="AD64043" s="36"/>
      <c r="AE64043"/>
      <c r="AF64043"/>
      <c r="AH64043" s="36"/>
      <c r="AJ64043"/>
    </row>
    <row r="64044" spans="14:36">
      <c r="N64044" s="36"/>
      <c r="R64044" s="5"/>
      <c r="W64044"/>
      <c r="Y64044" s="36"/>
      <c r="AA64044" s="5"/>
      <c r="AC64044" s="36"/>
      <c r="AD64044" s="36"/>
      <c r="AE64044"/>
      <c r="AF64044"/>
      <c r="AH64044" s="36"/>
      <c r="AJ64044"/>
    </row>
    <row r="64045" spans="14:36">
      <c r="N64045" s="36"/>
      <c r="R64045" s="5"/>
      <c r="W64045"/>
      <c r="Y64045" s="36"/>
      <c r="AA64045" s="5"/>
      <c r="AC64045" s="36"/>
      <c r="AD64045" s="36"/>
      <c r="AE64045"/>
      <c r="AF64045"/>
      <c r="AH64045" s="36"/>
      <c r="AJ64045"/>
    </row>
    <row r="64046" spans="14:36">
      <c r="N64046" s="36"/>
      <c r="R64046" s="5"/>
      <c r="W64046"/>
      <c r="Y64046" s="36"/>
      <c r="AA64046" s="5"/>
      <c r="AC64046" s="36"/>
      <c r="AD64046" s="36"/>
      <c r="AE64046"/>
      <c r="AF64046"/>
      <c r="AH64046" s="36"/>
      <c r="AJ64046"/>
    </row>
    <row r="64047" spans="14:36">
      <c r="N64047" s="36"/>
      <c r="R64047" s="5"/>
      <c r="W64047"/>
      <c r="Y64047" s="36"/>
      <c r="AA64047" s="5"/>
      <c r="AC64047" s="36"/>
      <c r="AD64047" s="36"/>
      <c r="AE64047"/>
      <c r="AF64047"/>
      <c r="AH64047" s="36"/>
      <c r="AJ64047"/>
    </row>
    <row r="64048" spans="14:36">
      <c r="N64048" s="36"/>
      <c r="R64048" s="5"/>
      <c r="W64048"/>
      <c r="Y64048" s="36"/>
      <c r="AA64048" s="5"/>
      <c r="AC64048" s="36"/>
      <c r="AD64048" s="36"/>
      <c r="AE64048"/>
      <c r="AF64048"/>
      <c r="AH64048" s="36"/>
      <c r="AJ64048"/>
    </row>
    <row r="64049" spans="14:36">
      <c r="N64049" s="36"/>
      <c r="R64049" s="5"/>
      <c r="W64049"/>
      <c r="Y64049" s="36"/>
      <c r="AA64049" s="5"/>
      <c r="AC64049" s="36"/>
      <c r="AD64049" s="36"/>
      <c r="AE64049"/>
      <c r="AF64049"/>
      <c r="AH64049" s="36"/>
      <c r="AJ64049"/>
    </row>
    <row r="64050" spans="14:36">
      <c r="N64050" s="36"/>
      <c r="R64050" s="5"/>
      <c r="W64050"/>
      <c r="Y64050" s="36"/>
      <c r="AA64050" s="5"/>
      <c r="AC64050" s="36"/>
      <c r="AD64050" s="36"/>
      <c r="AE64050"/>
      <c r="AF64050"/>
      <c r="AH64050" s="36"/>
      <c r="AJ64050"/>
    </row>
    <row r="64051" spans="14:36">
      <c r="N64051" s="36"/>
      <c r="R64051" s="5"/>
      <c r="W64051"/>
      <c r="Y64051" s="36"/>
      <c r="AA64051" s="5"/>
      <c r="AC64051" s="36"/>
      <c r="AD64051" s="36"/>
      <c r="AE64051"/>
      <c r="AF64051"/>
      <c r="AH64051" s="36"/>
      <c r="AJ64051"/>
    </row>
    <row r="64052" spans="14:36">
      <c r="N64052" s="36"/>
      <c r="R64052" s="5"/>
      <c r="W64052"/>
      <c r="Y64052" s="36"/>
      <c r="AA64052" s="5"/>
      <c r="AC64052" s="36"/>
      <c r="AD64052" s="36"/>
      <c r="AE64052"/>
      <c r="AF64052"/>
      <c r="AH64052" s="36"/>
      <c r="AJ64052"/>
    </row>
    <row r="64053" spans="14:36">
      <c r="N64053" s="36"/>
      <c r="R64053" s="5"/>
      <c r="W64053"/>
      <c r="Y64053" s="36"/>
      <c r="AA64053" s="5"/>
      <c r="AC64053" s="36"/>
      <c r="AD64053" s="36"/>
      <c r="AE64053"/>
      <c r="AF64053"/>
      <c r="AH64053" s="36"/>
      <c r="AJ64053"/>
    </row>
    <row r="64054" spans="14:36">
      <c r="N64054" s="36"/>
      <c r="R64054" s="5"/>
      <c r="W64054"/>
      <c r="Y64054" s="36"/>
      <c r="AA64054" s="5"/>
      <c r="AC64054" s="36"/>
      <c r="AD64054" s="36"/>
      <c r="AE64054"/>
      <c r="AF64054"/>
      <c r="AH64054" s="36"/>
      <c r="AJ64054"/>
    </row>
    <row r="64055" spans="14:36">
      <c r="N64055" s="36"/>
      <c r="R64055" s="5"/>
      <c r="W64055"/>
      <c r="Y64055" s="36"/>
      <c r="AA64055" s="5"/>
      <c r="AC64055" s="36"/>
      <c r="AD64055" s="36"/>
      <c r="AE64055"/>
      <c r="AF64055"/>
      <c r="AH64055" s="36"/>
      <c r="AJ64055"/>
    </row>
    <row r="64056" spans="14:36">
      <c r="N64056" s="36"/>
      <c r="R64056" s="5"/>
      <c r="W64056"/>
      <c r="Y64056" s="36"/>
      <c r="AA64056" s="5"/>
      <c r="AC64056" s="36"/>
      <c r="AD64056" s="36"/>
      <c r="AE64056"/>
      <c r="AF64056"/>
      <c r="AH64056" s="36"/>
      <c r="AJ64056"/>
    </row>
    <row r="64057" spans="14:36">
      <c r="N64057" s="36"/>
      <c r="R64057" s="5"/>
      <c r="W64057"/>
      <c r="Y64057" s="36"/>
      <c r="AA64057" s="5"/>
      <c r="AC64057" s="36"/>
      <c r="AD64057" s="36"/>
      <c r="AE64057"/>
      <c r="AF64057"/>
      <c r="AH64057" s="36"/>
      <c r="AJ64057"/>
    </row>
    <row r="64058" spans="14:36">
      <c r="N64058" s="36"/>
      <c r="R64058" s="5"/>
      <c r="W64058"/>
      <c r="Y64058" s="36"/>
      <c r="AA64058" s="5"/>
      <c r="AC64058" s="36"/>
      <c r="AD64058" s="36"/>
      <c r="AE64058"/>
      <c r="AF64058"/>
      <c r="AH64058" s="36"/>
      <c r="AJ64058"/>
    </row>
    <row r="64059" spans="14:36">
      <c r="N64059" s="36"/>
      <c r="R64059" s="5"/>
      <c r="W64059"/>
      <c r="Y64059" s="36"/>
      <c r="AA64059" s="5"/>
      <c r="AC64059" s="36"/>
      <c r="AD64059" s="36"/>
      <c r="AE64059"/>
      <c r="AF64059"/>
      <c r="AH64059" s="36"/>
      <c r="AJ64059"/>
    </row>
    <row r="64060" spans="14:36">
      <c r="N64060" s="36"/>
      <c r="R64060" s="5"/>
      <c r="W64060"/>
      <c r="Y64060" s="36"/>
      <c r="AA64060" s="5"/>
      <c r="AC64060" s="36"/>
      <c r="AD64060" s="36"/>
      <c r="AE64060"/>
      <c r="AF64060"/>
      <c r="AH64060" s="36"/>
      <c r="AJ64060"/>
    </row>
    <row r="64061" spans="14:36">
      <c r="N64061" s="36"/>
      <c r="R64061" s="5"/>
      <c r="W64061"/>
      <c r="Y64061" s="36"/>
      <c r="AA64061" s="5"/>
      <c r="AC64061" s="36"/>
      <c r="AD64061" s="36"/>
      <c r="AE64061"/>
      <c r="AF64061"/>
      <c r="AH64061" s="36"/>
      <c r="AJ64061"/>
    </row>
    <row r="64062" spans="14:36">
      <c r="N64062" s="36"/>
      <c r="R64062" s="5"/>
      <c r="W64062"/>
      <c r="Y64062" s="36"/>
      <c r="AA64062" s="5"/>
      <c r="AC64062" s="36"/>
      <c r="AD64062" s="36"/>
      <c r="AE64062"/>
      <c r="AF64062"/>
      <c r="AH64062" s="36"/>
      <c r="AJ64062"/>
    </row>
    <row r="64063" spans="14:36">
      <c r="N64063" s="36"/>
      <c r="R64063" s="5"/>
      <c r="W64063"/>
      <c r="Y64063" s="36"/>
      <c r="AA64063" s="5"/>
      <c r="AC64063" s="36"/>
      <c r="AD64063" s="36"/>
      <c r="AE64063"/>
      <c r="AF64063"/>
      <c r="AH64063" s="36"/>
      <c r="AJ64063"/>
    </row>
    <row r="64064" spans="14:36">
      <c r="N64064" s="36"/>
      <c r="R64064" s="5"/>
      <c r="W64064"/>
      <c r="Y64064" s="36"/>
      <c r="AA64064" s="5"/>
      <c r="AC64064" s="36"/>
      <c r="AD64064" s="36"/>
      <c r="AE64064"/>
      <c r="AF64064"/>
      <c r="AH64064" s="36"/>
      <c r="AJ64064"/>
    </row>
    <row r="64065" spans="14:36">
      <c r="N64065" s="36"/>
      <c r="R64065" s="5"/>
      <c r="W64065"/>
      <c r="Y64065" s="36"/>
      <c r="AA64065" s="5"/>
      <c r="AC64065" s="36"/>
      <c r="AD64065" s="36"/>
      <c r="AE64065"/>
      <c r="AF64065"/>
      <c r="AH64065" s="36"/>
      <c r="AJ64065"/>
    </row>
    <row r="64066" spans="14:36">
      <c r="N64066" s="36"/>
      <c r="R64066" s="5"/>
      <c r="W64066"/>
      <c r="Y64066" s="36"/>
      <c r="AA64066" s="5"/>
      <c r="AC64066" s="36"/>
      <c r="AD64066" s="36"/>
      <c r="AE64066"/>
      <c r="AF64066"/>
      <c r="AH64066" s="36"/>
      <c r="AJ64066"/>
    </row>
    <row r="64067" spans="14:36">
      <c r="N64067" s="36"/>
      <c r="R64067" s="5"/>
      <c r="W64067"/>
      <c r="Y64067" s="36"/>
      <c r="AA64067" s="5"/>
      <c r="AC64067" s="36"/>
      <c r="AD64067" s="36"/>
      <c r="AE64067"/>
      <c r="AF64067"/>
      <c r="AH64067" s="36"/>
      <c r="AJ64067"/>
    </row>
    <row r="64068" spans="14:36">
      <c r="N64068" s="36"/>
      <c r="R64068" s="5"/>
      <c r="W64068"/>
      <c r="Y64068" s="36"/>
      <c r="AA64068" s="5"/>
      <c r="AC64068" s="36"/>
      <c r="AD64068" s="36"/>
      <c r="AE64068"/>
      <c r="AF64068"/>
      <c r="AH64068" s="36"/>
      <c r="AJ64068"/>
    </row>
    <row r="64069" spans="14:36">
      <c r="N64069" s="36"/>
      <c r="R64069" s="5"/>
      <c r="W64069"/>
      <c r="Y64069" s="36"/>
      <c r="AA64069" s="5"/>
      <c r="AC64069" s="36"/>
      <c r="AD64069" s="36"/>
      <c r="AE64069"/>
      <c r="AF64069"/>
      <c r="AH64069" s="36"/>
      <c r="AJ64069"/>
    </row>
    <row r="64070" spans="14:36">
      <c r="N64070" s="36"/>
      <c r="R64070" s="5"/>
      <c r="W64070"/>
      <c r="Y64070" s="36"/>
      <c r="AA64070" s="5"/>
      <c r="AC64070" s="36"/>
      <c r="AD64070" s="36"/>
      <c r="AE64070"/>
      <c r="AF64070"/>
      <c r="AH64070" s="36"/>
      <c r="AJ64070"/>
    </row>
    <row r="64071" spans="14:36">
      <c r="N64071" s="36"/>
      <c r="R64071" s="5"/>
      <c r="W64071"/>
      <c r="Y64071" s="36"/>
      <c r="AA64071" s="5"/>
      <c r="AC64071" s="36"/>
      <c r="AD64071" s="36"/>
      <c r="AE64071"/>
      <c r="AF64071"/>
      <c r="AH64071" s="36"/>
      <c r="AJ64071"/>
    </row>
    <row r="64072" spans="14:36">
      <c r="N64072" s="36"/>
      <c r="R64072" s="5"/>
      <c r="W64072"/>
      <c r="Y64072" s="36"/>
      <c r="AA64072" s="5"/>
      <c r="AC64072" s="36"/>
      <c r="AD64072" s="36"/>
      <c r="AE64072"/>
      <c r="AF64072"/>
      <c r="AH64072" s="36"/>
      <c r="AJ64072"/>
    </row>
    <row r="64073" spans="14:36">
      <c r="N64073" s="36"/>
      <c r="R64073" s="5"/>
      <c r="W64073"/>
      <c r="Y64073" s="36"/>
      <c r="AA64073" s="5"/>
      <c r="AC64073" s="36"/>
      <c r="AD64073" s="36"/>
      <c r="AE64073"/>
      <c r="AF64073"/>
      <c r="AH64073" s="36"/>
      <c r="AJ64073"/>
    </row>
    <row r="64074" spans="14:36">
      <c r="N64074" s="36"/>
      <c r="R64074" s="5"/>
      <c r="W64074"/>
      <c r="Y64074" s="36"/>
      <c r="AA64074" s="5"/>
      <c r="AC64074" s="36"/>
      <c r="AD64074" s="36"/>
      <c r="AE64074"/>
      <c r="AF64074"/>
      <c r="AH64074" s="36"/>
      <c r="AJ64074"/>
    </row>
    <row r="64075" spans="14:36">
      <c r="N64075" s="36"/>
      <c r="R64075" s="5"/>
      <c r="W64075"/>
      <c r="Y64075" s="36"/>
      <c r="AA64075" s="5"/>
      <c r="AC64075" s="36"/>
      <c r="AD64075" s="36"/>
      <c r="AE64075"/>
      <c r="AF64075"/>
      <c r="AH64075" s="36"/>
      <c r="AJ64075"/>
    </row>
    <row r="64076" spans="14:36">
      <c r="N64076" s="36"/>
      <c r="R64076" s="5"/>
      <c r="W64076"/>
      <c r="Y64076" s="36"/>
      <c r="AA64076" s="5"/>
      <c r="AC64076" s="36"/>
      <c r="AD64076" s="36"/>
      <c r="AE64076"/>
      <c r="AF64076"/>
      <c r="AH64076" s="36"/>
      <c r="AJ64076"/>
    </row>
    <row r="64077" spans="14:36">
      <c r="N64077" s="36"/>
      <c r="R64077" s="5"/>
      <c r="W64077"/>
      <c r="Y64077" s="36"/>
      <c r="AA64077" s="5"/>
      <c r="AC64077" s="36"/>
      <c r="AD64077" s="36"/>
      <c r="AE64077"/>
      <c r="AF64077"/>
      <c r="AH64077" s="36"/>
      <c r="AJ64077"/>
    </row>
    <row r="64078" spans="14:36">
      <c r="N64078" s="36"/>
      <c r="R64078" s="5"/>
      <c r="W64078"/>
      <c r="Y64078" s="36"/>
      <c r="AA64078" s="5"/>
      <c r="AC64078" s="36"/>
      <c r="AD64078" s="36"/>
      <c r="AE64078"/>
      <c r="AF64078"/>
      <c r="AH64078" s="36"/>
      <c r="AJ64078"/>
    </row>
    <row r="64079" spans="14:36">
      <c r="N64079" s="36"/>
      <c r="R64079" s="5"/>
      <c r="W64079"/>
      <c r="Y64079" s="36"/>
      <c r="AA64079" s="5"/>
      <c r="AC64079" s="36"/>
      <c r="AD64079" s="36"/>
      <c r="AE64079"/>
      <c r="AF64079"/>
      <c r="AH64079" s="36"/>
      <c r="AJ64079"/>
    </row>
    <row r="64080" spans="14:36">
      <c r="N64080" s="36"/>
      <c r="R64080" s="5"/>
      <c r="W64080"/>
      <c r="Y64080" s="36"/>
      <c r="AA64080" s="5"/>
      <c r="AC64080" s="36"/>
      <c r="AD64080" s="36"/>
      <c r="AE64080"/>
      <c r="AF64080"/>
      <c r="AH64080" s="36"/>
      <c r="AJ64080"/>
    </row>
    <row r="64081" spans="14:36">
      <c r="N64081" s="36"/>
      <c r="R64081" s="5"/>
      <c r="W64081"/>
      <c r="Y64081" s="36"/>
      <c r="AA64081" s="5"/>
      <c r="AC64081" s="36"/>
      <c r="AD64081" s="36"/>
      <c r="AE64081"/>
      <c r="AF64081"/>
      <c r="AH64081" s="36"/>
      <c r="AJ64081"/>
    </row>
    <row r="64082" spans="14:36">
      <c r="N64082" s="36"/>
      <c r="R64082" s="5"/>
      <c r="W64082"/>
      <c r="Y64082" s="36"/>
      <c r="AA64082" s="5"/>
      <c r="AC64082" s="36"/>
      <c r="AD64082" s="36"/>
      <c r="AE64082"/>
      <c r="AF64082"/>
      <c r="AH64082" s="36"/>
      <c r="AJ64082"/>
    </row>
    <row r="64083" spans="14:36">
      <c r="N64083" s="36"/>
      <c r="R64083" s="5"/>
      <c r="W64083"/>
      <c r="Y64083" s="36"/>
      <c r="AA64083" s="5"/>
      <c r="AC64083" s="36"/>
      <c r="AD64083" s="36"/>
      <c r="AE64083"/>
      <c r="AF64083"/>
      <c r="AH64083" s="36"/>
      <c r="AJ64083"/>
    </row>
    <row r="64084" spans="14:36">
      <c r="N64084" s="36"/>
      <c r="R64084" s="5"/>
      <c r="W64084"/>
      <c r="Y64084" s="36"/>
      <c r="AA64084" s="5"/>
      <c r="AC64084" s="36"/>
      <c r="AD64084" s="36"/>
      <c r="AE64084"/>
      <c r="AF64084"/>
      <c r="AH64084" s="36"/>
      <c r="AJ64084"/>
    </row>
    <row r="64085" spans="14:36">
      <c r="N64085" s="36"/>
      <c r="R64085" s="5"/>
      <c r="W64085"/>
      <c r="Y64085" s="36"/>
      <c r="AA64085" s="5"/>
      <c r="AC64085" s="36"/>
      <c r="AD64085" s="36"/>
      <c r="AE64085"/>
      <c r="AF64085"/>
      <c r="AH64085" s="36"/>
      <c r="AJ64085"/>
    </row>
    <row r="64086" spans="14:36">
      <c r="N64086" s="36"/>
      <c r="R64086" s="5"/>
      <c r="W64086"/>
      <c r="Y64086" s="36"/>
      <c r="AA64086" s="5"/>
      <c r="AC64086" s="36"/>
      <c r="AD64086" s="36"/>
      <c r="AE64086"/>
      <c r="AF64086"/>
      <c r="AH64086" s="36"/>
      <c r="AJ64086"/>
    </row>
    <row r="64087" spans="14:36">
      <c r="N64087" s="36"/>
      <c r="R64087" s="5"/>
      <c r="W64087"/>
      <c r="Y64087" s="36"/>
      <c r="AA64087" s="5"/>
      <c r="AC64087" s="36"/>
      <c r="AD64087" s="36"/>
      <c r="AE64087"/>
      <c r="AF64087"/>
      <c r="AH64087" s="36"/>
      <c r="AJ64087"/>
    </row>
    <row r="64088" spans="14:36">
      <c r="N64088" s="36"/>
      <c r="R64088" s="5"/>
      <c r="W64088"/>
      <c r="Y64088" s="36"/>
      <c r="AA64088" s="5"/>
      <c r="AC64088" s="36"/>
      <c r="AD64088" s="36"/>
      <c r="AE64088"/>
      <c r="AF64088"/>
      <c r="AH64088" s="36"/>
      <c r="AJ64088"/>
    </row>
    <row r="64089" spans="14:36">
      <c r="N64089" s="36"/>
      <c r="R64089" s="5"/>
      <c r="W64089"/>
      <c r="Y64089" s="36"/>
      <c r="AA64089" s="5"/>
      <c r="AC64089" s="36"/>
      <c r="AD64089" s="36"/>
      <c r="AE64089"/>
      <c r="AF64089"/>
      <c r="AH64089" s="36"/>
      <c r="AJ64089"/>
    </row>
    <row r="64090" spans="14:36">
      <c r="N64090" s="36"/>
      <c r="R64090" s="5"/>
      <c r="W64090"/>
      <c r="Y64090" s="36"/>
      <c r="AA64090" s="5"/>
      <c r="AC64090" s="36"/>
      <c r="AD64090" s="36"/>
      <c r="AE64090"/>
      <c r="AF64090"/>
      <c r="AH64090" s="36"/>
      <c r="AJ64090"/>
    </row>
    <row r="64091" spans="14:36">
      <c r="N64091" s="36"/>
      <c r="R64091" s="5"/>
      <c r="W64091"/>
      <c r="Y64091" s="36"/>
      <c r="AA64091" s="5"/>
      <c r="AC64091" s="36"/>
      <c r="AD64091" s="36"/>
      <c r="AE64091"/>
      <c r="AF64091"/>
      <c r="AH64091" s="36"/>
      <c r="AJ64091"/>
    </row>
    <row r="64092" spans="14:36">
      <c r="N64092" s="36"/>
      <c r="R64092" s="5"/>
      <c r="W64092"/>
      <c r="Y64092" s="36"/>
      <c r="AA64092" s="5"/>
      <c r="AC64092" s="36"/>
      <c r="AD64092" s="36"/>
      <c r="AE64092"/>
      <c r="AF64092"/>
      <c r="AH64092" s="36"/>
      <c r="AJ64092"/>
    </row>
    <row r="64093" spans="14:36">
      <c r="N64093" s="36"/>
      <c r="R64093" s="5"/>
      <c r="W64093"/>
      <c r="Y64093" s="36"/>
      <c r="AA64093" s="5"/>
      <c r="AC64093" s="36"/>
      <c r="AD64093" s="36"/>
      <c r="AE64093"/>
      <c r="AF64093"/>
      <c r="AH64093" s="36"/>
      <c r="AJ64093"/>
    </row>
    <row r="64094" spans="14:36">
      <c r="N64094" s="36"/>
      <c r="R64094" s="5"/>
      <c r="W64094"/>
      <c r="Y64094" s="36"/>
      <c r="AA64094" s="5"/>
      <c r="AC64094" s="36"/>
      <c r="AD64094" s="36"/>
      <c r="AE64094"/>
      <c r="AF64094"/>
      <c r="AH64094" s="36"/>
      <c r="AJ64094"/>
    </row>
    <row r="64095" spans="14:36">
      <c r="N64095" s="36"/>
      <c r="R64095" s="5"/>
      <c r="W64095"/>
      <c r="Y64095" s="36"/>
      <c r="AA64095" s="5"/>
      <c r="AC64095" s="36"/>
      <c r="AD64095" s="36"/>
      <c r="AE64095"/>
      <c r="AF64095"/>
      <c r="AH64095" s="36"/>
      <c r="AJ64095"/>
    </row>
    <row r="64096" spans="14:36">
      <c r="N64096" s="36"/>
      <c r="R64096" s="5"/>
      <c r="W64096"/>
      <c r="Y64096" s="36"/>
      <c r="AA64096" s="5"/>
      <c r="AC64096" s="36"/>
      <c r="AD64096" s="36"/>
      <c r="AE64096"/>
      <c r="AF64096"/>
      <c r="AH64096" s="36"/>
      <c r="AJ64096"/>
    </row>
    <row r="64097" spans="14:36">
      <c r="N64097" s="36"/>
      <c r="R64097" s="5"/>
      <c r="W64097"/>
      <c r="Y64097" s="36"/>
      <c r="AA64097" s="5"/>
      <c r="AC64097" s="36"/>
      <c r="AD64097" s="36"/>
      <c r="AE64097"/>
      <c r="AF64097"/>
      <c r="AH64097" s="36"/>
      <c r="AJ64097"/>
    </row>
    <row r="64098" spans="14:36">
      <c r="N64098" s="36"/>
      <c r="R64098" s="5"/>
      <c r="W64098"/>
      <c r="Y64098" s="36"/>
      <c r="AA64098" s="5"/>
      <c r="AC64098" s="36"/>
      <c r="AD64098" s="36"/>
      <c r="AE64098"/>
      <c r="AF64098"/>
      <c r="AH64098" s="36"/>
      <c r="AJ64098"/>
    </row>
    <row r="64099" spans="14:36">
      <c r="N64099" s="36"/>
      <c r="R64099" s="5"/>
      <c r="W64099"/>
      <c r="Y64099" s="36"/>
      <c r="AA64099" s="5"/>
      <c r="AC64099" s="36"/>
      <c r="AD64099" s="36"/>
      <c r="AE64099"/>
      <c r="AF64099"/>
      <c r="AH64099" s="36"/>
      <c r="AJ64099"/>
    </row>
    <row r="64100" spans="14:36">
      <c r="N64100" s="36"/>
      <c r="R64100" s="5"/>
      <c r="W64100"/>
      <c r="Y64100" s="36"/>
      <c r="AA64100" s="5"/>
      <c r="AC64100" s="36"/>
      <c r="AD64100" s="36"/>
      <c r="AE64100"/>
      <c r="AF64100"/>
      <c r="AH64100" s="36"/>
      <c r="AJ64100"/>
    </row>
    <row r="64101" spans="14:36">
      <c r="N64101" s="36"/>
      <c r="R64101" s="5"/>
      <c r="W64101"/>
      <c r="Y64101" s="36"/>
      <c r="AA64101" s="5"/>
      <c r="AC64101" s="36"/>
      <c r="AD64101" s="36"/>
      <c r="AE64101"/>
      <c r="AF64101"/>
      <c r="AH64101" s="36"/>
      <c r="AJ64101"/>
    </row>
    <row r="64102" spans="14:36">
      <c r="N64102" s="36"/>
      <c r="R64102" s="5"/>
      <c r="W64102"/>
      <c r="Y64102" s="36"/>
      <c r="AA64102" s="5"/>
      <c r="AC64102" s="36"/>
      <c r="AD64102" s="36"/>
      <c r="AE64102"/>
      <c r="AF64102"/>
      <c r="AH64102" s="36"/>
      <c r="AJ64102"/>
    </row>
    <row r="64103" spans="14:36">
      <c r="N64103" s="36"/>
      <c r="R64103" s="5"/>
      <c r="W64103"/>
      <c r="Y64103" s="36"/>
      <c r="AA64103" s="5"/>
      <c r="AC64103" s="36"/>
      <c r="AD64103" s="36"/>
      <c r="AE64103"/>
      <c r="AF64103"/>
      <c r="AH64103" s="36"/>
      <c r="AJ64103"/>
    </row>
    <row r="64104" spans="14:36">
      <c r="N64104" s="36"/>
      <c r="R64104" s="5"/>
      <c r="W64104"/>
      <c r="Y64104" s="36"/>
      <c r="AA64104" s="5"/>
      <c r="AC64104" s="36"/>
      <c r="AD64104" s="36"/>
      <c r="AE64104"/>
      <c r="AF64104"/>
      <c r="AH64104" s="36"/>
      <c r="AJ64104"/>
    </row>
    <row r="64105" spans="14:36">
      <c r="N64105" s="36"/>
      <c r="R64105" s="5"/>
      <c r="W64105"/>
      <c r="Y64105" s="36"/>
      <c r="AA64105" s="5"/>
      <c r="AC64105" s="36"/>
      <c r="AD64105" s="36"/>
      <c r="AE64105"/>
      <c r="AF64105"/>
      <c r="AH64105" s="36"/>
      <c r="AJ64105"/>
    </row>
    <row r="64106" spans="14:36">
      <c r="N64106" s="36"/>
      <c r="R64106" s="5"/>
      <c r="W64106"/>
      <c r="Y64106" s="36"/>
      <c r="AA64106" s="5"/>
      <c r="AC64106" s="36"/>
      <c r="AD64106" s="36"/>
      <c r="AE64106"/>
      <c r="AF64106"/>
      <c r="AH64106" s="36"/>
      <c r="AJ64106"/>
    </row>
    <row r="64107" spans="14:36">
      <c r="N64107" s="36"/>
      <c r="R64107" s="5"/>
      <c r="W64107"/>
      <c r="Y64107" s="36"/>
      <c r="AA64107" s="5"/>
      <c r="AC64107" s="36"/>
      <c r="AD64107" s="36"/>
      <c r="AE64107"/>
      <c r="AF64107"/>
      <c r="AH64107" s="36"/>
      <c r="AJ64107"/>
    </row>
    <row r="64108" spans="14:36">
      <c r="N64108" s="36"/>
      <c r="R64108" s="5"/>
      <c r="W64108"/>
      <c r="Y64108" s="36"/>
      <c r="AA64108" s="5"/>
      <c r="AC64108" s="36"/>
      <c r="AD64108" s="36"/>
      <c r="AE64108"/>
      <c r="AF64108"/>
      <c r="AH64108" s="36"/>
      <c r="AJ64108"/>
    </row>
    <row r="64109" spans="14:36">
      <c r="N64109" s="36"/>
      <c r="R64109" s="5"/>
      <c r="W64109"/>
      <c r="Y64109" s="36"/>
      <c r="AA64109" s="5"/>
      <c r="AC64109" s="36"/>
      <c r="AD64109" s="36"/>
      <c r="AE64109"/>
      <c r="AF64109"/>
      <c r="AH64109" s="36"/>
      <c r="AJ64109"/>
    </row>
    <row r="64110" spans="14:36">
      <c r="N64110" s="36"/>
      <c r="R64110" s="5"/>
      <c r="W64110"/>
      <c r="Y64110" s="36"/>
      <c r="AA64110" s="5"/>
      <c r="AC64110" s="36"/>
      <c r="AD64110" s="36"/>
      <c r="AE64110"/>
      <c r="AF64110"/>
      <c r="AH64110" s="36"/>
      <c r="AJ64110"/>
    </row>
    <row r="64111" spans="14:36">
      <c r="N64111" s="36"/>
      <c r="R64111" s="5"/>
      <c r="W64111"/>
      <c r="Y64111" s="36"/>
      <c r="AA64111" s="5"/>
      <c r="AC64111" s="36"/>
      <c r="AD64111" s="36"/>
      <c r="AE64111"/>
      <c r="AF64111"/>
      <c r="AH64111" s="36"/>
      <c r="AJ64111"/>
    </row>
    <row r="64112" spans="14:36">
      <c r="N64112" s="36"/>
      <c r="R64112" s="5"/>
      <c r="W64112"/>
      <c r="Y64112" s="36"/>
      <c r="AA64112" s="5"/>
      <c r="AC64112" s="36"/>
      <c r="AD64112" s="36"/>
      <c r="AE64112"/>
      <c r="AF64112"/>
      <c r="AH64112" s="36"/>
      <c r="AJ64112"/>
    </row>
    <row r="64113" spans="14:36">
      <c r="N64113" s="36"/>
      <c r="R64113" s="5"/>
      <c r="W64113"/>
      <c r="Y64113" s="36"/>
      <c r="AA64113" s="5"/>
      <c r="AC64113" s="36"/>
      <c r="AD64113" s="36"/>
      <c r="AE64113"/>
      <c r="AF64113"/>
      <c r="AH64113" s="36"/>
      <c r="AJ64113"/>
    </row>
    <row r="64114" spans="14:36">
      <c r="N64114" s="36"/>
      <c r="R64114" s="5"/>
      <c r="W64114"/>
      <c r="Y64114" s="36"/>
      <c r="AA64114" s="5"/>
      <c r="AC64114" s="36"/>
      <c r="AD64114" s="36"/>
      <c r="AE64114"/>
      <c r="AF64114"/>
      <c r="AH64114" s="36"/>
      <c r="AJ64114"/>
    </row>
    <row r="64115" spans="14:36">
      <c r="N64115" s="36"/>
      <c r="R64115" s="5"/>
      <c r="W64115"/>
      <c r="Y64115" s="36"/>
      <c r="AA64115" s="5"/>
      <c r="AC64115" s="36"/>
      <c r="AD64115" s="36"/>
      <c r="AE64115"/>
      <c r="AF64115"/>
      <c r="AH64115" s="36"/>
      <c r="AJ64115"/>
    </row>
    <row r="64116" spans="14:36">
      <c r="N64116" s="36"/>
      <c r="R64116" s="5"/>
      <c r="W64116"/>
      <c r="Y64116" s="36"/>
      <c r="AA64116" s="5"/>
      <c r="AC64116" s="36"/>
      <c r="AD64116" s="36"/>
      <c r="AE64116"/>
      <c r="AF64116"/>
      <c r="AH64116" s="36"/>
      <c r="AJ64116"/>
    </row>
    <row r="64117" spans="14:36">
      <c r="N64117" s="36"/>
      <c r="R64117" s="5"/>
      <c r="W64117"/>
      <c r="Y64117" s="36"/>
      <c r="AA64117" s="5"/>
      <c r="AC64117" s="36"/>
      <c r="AD64117" s="36"/>
      <c r="AE64117"/>
      <c r="AF64117"/>
      <c r="AH64117" s="36"/>
      <c r="AJ64117"/>
    </row>
    <row r="64118" spans="14:36">
      <c r="N64118" s="36"/>
      <c r="R64118" s="5"/>
      <c r="W64118"/>
      <c r="Y64118" s="36"/>
      <c r="AA64118" s="5"/>
      <c r="AC64118" s="36"/>
      <c r="AD64118" s="36"/>
      <c r="AE64118"/>
      <c r="AF64118"/>
      <c r="AH64118" s="36"/>
      <c r="AJ64118"/>
    </row>
    <row r="64119" spans="14:36">
      <c r="N64119" s="36"/>
      <c r="R64119" s="5"/>
      <c r="W64119"/>
      <c r="Y64119" s="36"/>
      <c r="AA64119" s="5"/>
      <c r="AC64119" s="36"/>
      <c r="AD64119" s="36"/>
      <c r="AE64119"/>
      <c r="AF64119"/>
      <c r="AH64119" s="36"/>
      <c r="AJ64119"/>
    </row>
    <row r="64120" spans="14:36">
      <c r="N64120" s="36"/>
      <c r="R64120" s="5"/>
      <c r="W64120"/>
      <c r="Y64120" s="36"/>
      <c r="AA64120" s="5"/>
      <c r="AC64120" s="36"/>
      <c r="AD64120" s="36"/>
      <c r="AE64120"/>
      <c r="AF64120"/>
      <c r="AH64120" s="36"/>
      <c r="AJ64120"/>
    </row>
    <row r="64121" spans="14:36">
      <c r="N64121" s="36"/>
      <c r="R64121" s="5"/>
      <c r="W64121"/>
      <c r="Y64121" s="36"/>
      <c r="AA64121" s="5"/>
      <c r="AC64121" s="36"/>
      <c r="AD64121" s="36"/>
      <c r="AE64121"/>
      <c r="AF64121"/>
      <c r="AH64121" s="36"/>
      <c r="AJ64121"/>
    </row>
    <row r="64122" spans="14:36">
      <c r="N64122" s="36"/>
      <c r="R64122" s="5"/>
      <c r="W64122"/>
      <c r="Y64122" s="36"/>
      <c r="AA64122" s="5"/>
      <c r="AC64122" s="36"/>
      <c r="AD64122" s="36"/>
      <c r="AE64122"/>
      <c r="AF64122"/>
      <c r="AH64122" s="36"/>
      <c r="AJ64122"/>
    </row>
    <row r="64123" spans="14:36">
      <c r="N64123" s="36"/>
      <c r="R64123" s="5"/>
      <c r="W64123"/>
      <c r="Y64123" s="36"/>
      <c r="AA64123" s="5"/>
      <c r="AC64123" s="36"/>
      <c r="AD64123" s="36"/>
      <c r="AE64123"/>
      <c r="AF64123"/>
      <c r="AH64123" s="36"/>
      <c r="AJ64123"/>
    </row>
    <row r="64124" spans="14:36">
      <c r="N64124" s="36"/>
      <c r="R64124" s="5"/>
      <c r="W64124"/>
      <c r="Y64124" s="36"/>
      <c r="AA64124" s="5"/>
      <c r="AC64124" s="36"/>
      <c r="AD64124" s="36"/>
      <c r="AE64124"/>
      <c r="AF64124"/>
      <c r="AH64124" s="36"/>
      <c r="AJ64124"/>
    </row>
    <row r="64125" spans="14:36">
      <c r="N64125" s="36"/>
      <c r="R64125" s="5"/>
      <c r="W64125"/>
      <c r="Y64125" s="36"/>
      <c r="AA64125" s="5"/>
      <c r="AC64125" s="36"/>
      <c r="AD64125" s="36"/>
      <c r="AE64125"/>
      <c r="AF64125"/>
      <c r="AH64125" s="36"/>
      <c r="AJ64125"/>
    </row>
    <row r="64126" spans="14:36">
      <c r="N64126" s="36"/>
      <c r="R64126" s="5"/>
      <c r="W64126"/>
      <c r="Y64126" s="36"/>
      <c r="AA64126" s="5"/>
      <c r="AC64126" s="36"/>
      <c r="AD64126" s="36"/>
      <c r="AE64126"/>
      <c r="AF64126"/>
      <c r="AH64126" s="36"/>
      <c r="AJ64126"/>
    </row>
    <row r="64127" spans="14:36">
      <c r="N64127" s="36"/>
      <c r="R64127" s="5"/>
      <c r="W64127"/>
      <c r="Y64127" s="36"/>
      <c r="AA64127" s="5"/>
      <c r="AC64127" s="36"/>
      <c r="AD64127" s="36"/>
      <c r="AE64127"/>
      <c r="AF64127"/>
      <c r="AH64127" s="36"/>
      <c r="AJ64127"/>
    </row>
    <row r="64128" spans="14:36">
      <c r="N64128" s="36"/>
      <c r="R64128" s="5"/>
      <c r="W64128"/>
      <c r="Y64128" s="36"/>
      <c r="AA64128" s="5"/>
      <c r="AC64128" s="36"/>
      <c r="AD64128" s="36"/>
      <c r="AE64128"/>
      <c r="AF64128"/>
      <c r="AH64128" s="36"/>
      <c r="AJ64128"/>
    </row>
    <row r="64129" spans="14:36">
      <c r="N64129" s="36"/>
      <c r="R64129" s="5"/>
      <c r="W64129"/>
      <c r="Y64129" s="36"/>
      <c r="AA64129" s="5"/>
      <c r="AC64129" s="36"/>
      <c r="AD64129" s="36"/>
      <c r="AE64129"/>
      <c r="AF64129"/>
      <c r="AH64129" s="36"/>
      <c r="AJ64129"/>
    </row>
    <row r="64130" spans="14:36">
      <c r="N64130" s="36"/>
      <c r="R64130" s="5"/>
      <c r="W64130"/>
      <c r="Y64130" s="36"/>
      <c r="AA64130" s="5"/>
      <c r="AC64130" s="36"/>
      <c r="AD64130" s="36"/>
      <c r="AE64130"/>
      <c r="AF64130"/>
      <c r="AH64130" s="36"/>
      <c r="AJ64130"/>
    </row>
    <row r="64131" spans="14:36">
      <c r="N64131" s="36"/>
      <c r="R64131" s="5"/>
      <c r="W64131"/>
      <c r="Y64131" s="36"/>
      <c r="AA64131" s="5"/>
      <c r="AC64131" s="36"/>
      <c r="AD64131" s="36"/>
      <c r="AE64131"/>
      <c r="AF64131"/>
      <c r="AH64131" s="36"/>
      <c r="AJ64131"/>
    </row>
    <row r="64132" spans="14:36">
      <c r="N64132" s="36"/>
      <c r="R64132" s="5"/>
      <c r="W64132"/>
      <c r="Y64132" s="36"/>
      <c r="AA64132" s="5"/>
      <c r="AC64132" s="36"/>
      <c r="AD64132" s="36"/>
      <c r="AE64132"/>
      <c r="AF64132"/>
      <c r="AH64132" s="36"/>
      <c r="AJ64132"/>
    </row>
    <row r="64133" spans="14:36">
      <c r="N64133" s="36"/>
      <c r="R64133" s="5"/>
      <c r="W64133"/>
      <c r="Y64133" s="36"/>
      <c r="AA64133" s="5"/>
      <c r="AC64133" s="36"/>
      <c r="AD64133" s="36"/>
      <c r="AE64133"/>
      <c r="AF64133"/>
      <c r="AH64133" s="36"/>
      <c r="AJ64133"/>
    </row>
    <row r="64134" spans="14:36">
      <c r="N64134" s="36"/>
      <c r="R64134" s="5"/>
      <c r="W64134"/>
      <c r="Y64134" s="36"/>
      <c r="AA64134" s="5"/>
      <c r="AC64134" s="36"/>
      <c r="AD64134" s="36"/>
      <c r="AE64134"/>
      <c r="AF64134"/>
      <c r="AH64134" s="36"/>
      <c r="AJ64134"/>
    </row>
    <row r="64135" spans="14:36">
      <c r="N64135" s="36"/>
      <c r="R64135" s="5"/>
      <c r="W64135"/>
      <c r="Y64135" s="36"/>
      <c r="AA64135" s="5"/>
      <c r="AC64135" s="36"/>
      <c r="AD64135" s="36"/>
      <c r="AE64135"/>
      <c r="AF64135"/>
      <c r="AH64135" s="36"/>
      <c r="AJ64135"/>
    </row>
    <row r="64136" spans="14:36">
      <c r="N64136" s="36"/>
      <c r="R64136" s="5"/>
      <c r="W64136"/>
      <c r="Y64136" s="36"/>
      <c r="AA64136" s="5"/>
      <c r="AC64136" s="36"/>
      <c r="AD64136" s="36"/>
      <c r="AE64136"/>
      <c r="AF64136"/>
      <c r="AH64136" s="36"/>
      <c r="AJ64136"/>
    </row>
    <row r="64137" spans="14:36">
      <c r="N64137" s="36"/>
      <c r="R64137" s="5"/>
      <c r="W64137"/>
      <c r="Y64137" s="36"/>
      <c r="AA64137" s="5"/>
      <c r="AC64137" s="36"/>
      <c r="AD64137" s="36"/>
      <c r="AE64137"/>
      <c r="AF64137"/>
      <c r="AH64137" s="36"/>
      <c r="AJ64137"/>
    </row>
    <row r="64138" spans="14:36">
      <c r="N64138" s="36"/>
      <c r="R64138" s="5"/>
      <c r="W64138"/>
      <c r="Y64138" s="36"/>
      <c r="AA64138" s="5"/>
      <c r="AC64138" s="36"/>
      <c r="AD64138" s="36"/>
      <c r="AE64138"/>
      <c r="AF64138"/>
      <c r="AH64138" s="36"/>
      <c r="AJ64138"/>
    </row>
    <row r="64139" spans="14:36">
      <c r="N64139" s="36"/>
      <c r="R64139" s="5"/>
      <c r="W64139"/>
      <c r="Y64139" s="36"/>
      <c r="AA64139" s="5"/>
      <c r="AC64139" s="36"/>
      <c r="AD64139" s="36"/>
      <c r="AE64139"/>
      <c r="AF64139"/>
      <c r="AH64139" s="36"/>
      <c r="AJ64139"/>
    </row>
    <row r="64140" spans="14:36">
      <c r="N64140" s="36"/>
      <c r="R64140" s="5"/>
      <c r="W64140"/>
      <c r="Y64140" s="36"/>
      <c r="AA64140" s="5"/>
      <c r="AC64140" s="36"/>
      <c r="AD64140" s="36"/>
      <c r="AE64140"/>
      <c r="AF64140"/>
      <c r="AH64140" s="36"/>
      <c r="AJ64140"/>
    </row>
    <row r="64141" spans="14:36">
      <c r="N64141" s="36"/>
      <c r="R64141" s="5"/>
      <c r="W64141"/>
      <c r="Y64141" s="36"/>
      <c r="AA64141" s="5"/>
      <c r="AC64141" s="36"/>
      <c r="AD64141" s="36"/>
      <c r="AE64141"/>
      <c r="AF64141"/>
      <c r="AH64141" s="36"/>
      <c r="AJ64141"/>
    </row>
    <row r="64142" spans="14:36">
      <c r="N64142" s="36"/>
      <c r="R64142" s="5"/>
      <c r="W64142"/>
      <c r="Y64142" s="36"/>
      <c r="AA64142" s="5"/>
      <c r="AC64142" s="36"/>
      <c r="AD64142" s="36"/>
      <c r="AE64142"/>
      <c r="AF64142"/>
      <c r="AH64142" s="36"/>
      <c r="AJ64142"/>
    </row>
    <row r="64143" spans="14:36">
      <c r="N64143" s="36"/>
      <c r="R64143" s="5"/>
      <c r="W64143"/>
      <c r="Y64143" s="36"/>
      <c r="AA64143" s="5"/>
      <c r="AC64143" s="36"/>
      <c r="AD64143" s="36"/>
      <c r="AE64143"/>
      <c r="AF64143"/>
      <c r="AH64143" s="36"/>
      <c r="AJ64143"/>
    </row>
    <row r="64144" spans="14:36">
      <c r="N64144" s="36"/>
      <c r="R64144" s="5"/>
      <c r="W64144"/>
      <c r="Y64144" s="36"/>
      <c r="AA64144" s="5"/>
      <c r="AC64144" s="36"/>
      <c r="AD64144" s="36"/>
      <c r="AE64144"/>
      <c r="AF64144"/>
      <c r="AH64144" s="36"/>
      <c r="AJ64144"/>
    </row>
    <row r="64145" spans="14:36">
      <c r="N64145" s="36"/>
      <c r="R64145" s="5"/>
      <c r="W64145"/>
      <c r="Y64145" s="36"/>
      <c r="AA64145" s="5"/>
      <c r="AC64145" s="36"/>
      <c r="AD64145" s="36"/>
      <c r="AE64145"/>
      <c r="AF64145"/>
      <c r="AH64145" s="36"/>
      <c r="AJ64145"/>
    </row>
    <row r="64146" spans="14:36">
      <c r="N64146" s="36"/>
      <c r="R64146" s="5"/>
      <c r="W64146"/>
      <c r="Y64146" s="36"/>
      <c r="AA64146" s="5"/>
      <c r="AC64146" s="36"/>
      <c r="AD64146" s="36"/>
      <c r="AE64146"/>
      <c r="AF64146"/>
      <c r="AH64146" s="36"/>
      <c r="AJ64146"/>
    </row>
    <row r="64147" spans="14:36">
      <c r="N64147" s="36"/>
      <c r="R64147" s="5"/>
      <c r="W64147"/>
      <c r="Y64147" s="36"/>
      <c r="AA64147" s="5"/>
      <c r="AC64147" s="36"/>
      <c r="AD64147" s="36"/>
      <c r="AE64147"/>
      <c r="AF64147"/>
      <c r="AH64147" s="36"/>
      <c r="AJ64147"/>
    </row>
    <row r="64148" spans="14:36">
      <c r="N64148" s="36"/>
      <c r="R64148" s="5"/>
      <c r="W64148"/>
      <c r="Y64148" s="36"/>
      <c r="AA64148" s="5"/>
      <c r="AC64148" s="36"/>
      <c r="AD64148" s="36"/>
      <c r="AE64148"/>
      <c r="AF64148"/>
      <c r="AH64148" s="36"/>
      <c r="AJ64148"/>
    </row>
    <row r="64149" spans="14:36">
      <c r="N64149" s="36"/>
      <c r="R64149" s="5"/>
      <c r="W64149"/>
      <c r="Y64149" s="36"/>
      <c r="AA64149" s="5"/>
      <c r="AC64149" s="36"/>
      <c r="AD64149" s="36"/>
      <c r="AE64149"/>
      <c r="AF64149"/>
      <c r="AH64149" s="36"/>
      <c r="AJ64149"/>
    </row>
    <row r="64150" spans="14:36">
      <c r="N64150" s="36"/>
      <c r="R64150" s="5"/>
      <c r="W64150"/>
      <c r="Y64150" s="36"/>
      <c r="AA64150" s="5"/>
      <c r="AC64150" s="36"/>
      <c r="AD64150" s="36"/>
      <c r="AE64150"/>
      <c r="AF64150"/>
      <c r="AH64150" s="36"/>
      <c r="AJ64150"/>
    </row>
    <row r="64151" spans="14:36">
      <c r="N64151" s="36"/>
      <c r="R64151" s="5"/>
      <c r="W64151"/>
      <c r="Y64151" s="36"/>
      <c r="AA64151" s="5"/>
      <c r="AC64151" s="36"/>
      <c r="AD64151" s="36"/>
      <c r="AE64151"/>
      <c r="AF64151"/>
      <c r="AH64151" s="36"/>
      <c r="AJ64151"/>
    </row>
    <row r="64152" spans="14:36">
      <c r="N64152" s="36"/>
      <c r="R64152" s="5"/>
      <c r="W64152"/>
      <c r="Y64152" s="36"/>
      <c r="AA64152" s="5"/>
      <c r="AC64152" s="36"/>
      <c r="AD64152" s="36"/>
      <c r="AE64152"/>
      <c r="AF64152"/>
      <c r="AH64152" s="36"/>
      <c r="AJ64152"/>
    </row>
    <row r="64153" spans="14:36">
      <c r="N64153" s="36"/>
      <c r="R64153" s="5"/>
      <c r="W64153"/>
      <c r="Y64153" s="36"/>
      <c r="AA64153" s="5"/>
      <c r="AC64153" s="36"/>
      <c r="AD64153" s="36"/>
      <c r="AE64153"/>
      <c r="AF64153"/>
      <c r="AH64153" s="36"/>
      <c r="AJ64153"/>
    </row>
    <row r="64154" spans="14:36">
      <c r="N64154" s="36"/>
      <c r="R64154" s="5"/>
      <c r="W64154"/>
      <c r="Y64154" s="36"/>
      <c r="AA64154" s="5"/>
      <c r="AC64154" s="36"/>
      <c r="AD64154" s="36"/>
      <c r="AE64154"/>
      <c r="AF64154"/>
      <c r="AH64154" s="36"/>
      <c r="AJ64154"/>
    </row>
    <row r="64155" spans="14:36">
      <c r="N64155" s="36"/>
      <c r="R64155" s="5"/>
      <c r="W64155"/>
      <c r="Y64155" s="36"/>
      <c r="AA64155" s="5"/>
      <c r="AC64155" s="36"/>
      <c r="AD64155" s="36"/>
      <c r="AE64155"/>
      <c r="AF64155"/>
      <c r="AH64155" s="36"/>
      <c r="AJ64155"/>
    </row>
    <row r="64156" spans="14:36">
      <c r="N64156" s="36"/>
      <c r="R64156" s="5"/>
      <c r="W64156"/>
      <c r="Y64156" s="36"/>
      <c r="AA64156" s="5"/>
      <c r="AC64156" s="36"/>
      <c r="AD64156" s="36"/>
      <c r="AE64156"/>
      <c r="AF64156"/>
      <c r="AH64156" s="36"/>
      <c r="AJ64156"/>
    </row>
    <row r="64157" spans="14:36">
      <c r="N64157" s="36"/>
      <c r="R64157" s="5"/>
      <c r="W64157"/>
      <c r="Y64157" s="36"/>
      <c r="AA64157" s="5"/>
      <c r="AC64157" s="36"/>
      <c r="AD64157" s="36"/>
      <c r="AE64157"/>
      <c r="AF64157"/>
      <c r="AH64157" s="36"/>
      <c r="AJ64157"/>
    </row>
    <row r="64158" spans="14:36">
      <c r="N64158" s="36"/>
      <c r="R64158" s="5"/>
      <c r="W64158"/>
      <c r="Y64158" s="36"/>
      <c r="AA64158" s="5"/>
      <c r="AC64158" s="36"/>
      <c r="AD64158" s="36"/>
      <c r="AE64158"/>
      <c r="AF64158"/>
      <c r="AH64158" s="36"/>
      <c r="AJ64158"/>
    </row>
    <row r="64159" spans="14:36">
      <c r="N64159" s="36"/>
      <c r="R64159" s="5"/>
      <c r="W64159"/>
      <c r="Y64159" s="36"/>
      <c r="AA64159" s="5"/>
      <c r="AC64159" s="36"/>
      <c r="AD64159" s="36"/>
      <c r="AE64159"/>
      <c r="AF64159"/>
      <c r="AH64159" s="36"/>
      <c r="AJ64159"/>
    </row>
    <row r="64160" spans="14:36">
      <c r="N64160" s="36"/>
      <c r="R64160" s="5"/>
      <c r="W64160"/>
      <c r="Y64160" s="36"/>
      <c r="AA64160" s="5"/>
      <c r="AC64160" s="36"/>
      <c r="AD64160" s="36"/>
      <c r="AE64160"/>
      <c r="AF64160"/>
      <c r="AH64160" s="36"/>
      <c r="AJ64160"/>
    </row>
    <row r="64161" spans="14:36">
      <c r="N64161" s="36"/>
      <c r="R64161" s="5"/>
      <c r="W64161"/>
      <c r="Y64161" s="36"/>
      <c r="AA64161" s="5"/>
      <c r="AC64161" s="36"/>
      <c r="AD64161" s="36"/>
      <c r="AE64161"/>
      <c r="AF64161"/>
      <c r="AH64161" s="36"/>
      <c r="AJ64161"/>
    </row>
    <row r="64162" spans="14:36">
      <c r="N64162" s="36"/>
      <c r="R64162" s="5"/>
      <c r="W64162"/>
      <c r="Y64162" s="36"/>
      <c r="AA64162" s="5"/>
      <c r="AC64162" s="36"/>
      <c r="AD64162" s="36"/>
      <c r="AE64162"/>
      <c r="AF64162"/>
      <c r="AH64162" s="36"/>
      <c r="AJ64162"/>
    </row>
    <row r="64163" spans="14:36">
      <c r="N64163" s="36"/>
      <c r="R64163" s="5"/>
      <c r="W64163"/>
      <c r="Y64163" s="36"/>
      <c r="AA64163" s="5"/>
      <c r="AC64163" s="36"/>
      <c r="AD64163" s="36"/>
      <c r="AE64163"/>
      <c r="AF64163"/>
      <c r="AH64163" s="36"/>
      <c r="AJ64163"/>
    </row>
    <row r="64164" spans="14:36">
      <c r="N64164" s="36"/>
      <c r="R64164" s="5"/>
      <c r="W64164"/>
      <c r="Y64164" s="36"/>
      <c r="AA64164" s="5"/>
      <c r="AC64164" s="36"/>
      <c r="AD64164" s="36"/>
      <c r="AE64164"/>
      <c r="AF64164"/>
      <c r="AH64164" s="36"/>
      <c r="AJ64164"/>
    </row>
    <row r="64165" spans="14:36">
      <c r="N64165" s="36"/>
      <c r="R64165" s="5"/>
      <c r="W64165"/>
      <c r="Y64165" s="36"/>
      <c r="AA64165" s="5"/>
      <c r="AC64165" s="36"/>
      <c r="AD64165" s="36"/>
      <c r="AE64165"/>
      <c r="AF64165"/>
      <c r="AH64165" s="36"/>
      <c r="AJ64165"/>
    </row>
    <row r="64166" spans="14:36">
      <c r="N64166" s="36"/>
      <c r="R64166" s="5"/>
      <c r="W64166"/>
      <c r="Y64166" s="36"/>
      <c r="AA64166" s="5"/>
      <c r="AC64166" s="36"/>
      <c r="AD64166" s="36"/>
      <c r="AE64166"/>
      <c r="AF64166"/>
      <c r="AH64166" s="36"/>
      <c r="AJ64166"/>
    </row>
    <row r="64167" spans="14:36">
      <c r="N64167" s="36"/>
      <c r="R64167" s="5"/>
      <c r="W64167"/>
      <c r="Y64167" s="36"/>
      <c r="AA64167" s="5"/>
      <c r="AC64167" s="36"/>
      <c r="AD64167" s="36"/>
      <c r="AE64167"/>
      <c r="AF64167"/>
      <c r="AH64167" s="36"/>
      <c r="AJ64167"/>
    </row>
    <row r="64168" spans="14:36">
      <c r="N64168" s="36"/>
      <c r="R64168" s="5"/>
      <c r="W64168"/>
      <c r="Y64168" s="36"/>
      <c r="AA64168" s="5"/>
      <c r="AC64168" s="36"/>
      <c r="AD64168" s="36"/>
      <c r="AE64168"/>
      <c r="AF64168"/>
      <c r="AH64168" s="36"/>
      <c r="AJ64168"/>
    </row>
    <row r="64169" spans="14:36">
      <c r="N64169" s="36"/>
      <c r="R64169" s="5"/>
      <c r="W64169"/>
      <c r="Y64169" s="36"/>
      <c r="AA64169" s="5"/>
      <c r="AC64169" s="36"/>
      <c r="AD64169" s="36"/>
      <c r="AE64169"/>
      <c r="AF64169"/>
      <c r="AH64169" s="36"/>
      <c r="AJ64169"/>
    </row>
    <row r="64170" spans="14:36">
      <c r="N64170" s="36"/>
      <c r="R64170" s="5"/>
      <c r="W64170"/>
      <c r="Y64170" s="36"/>
      <c r="AA64170" s="5"/>
      <c r="AC64170" s="36"/>
      <c r="AD64170" s="36"/>
      <c r="AE64170"/>
      <c r="AF64170"/>
      <c r="AH64170" s="36"/>
      <c r="AJ64170"/>
    </row>
    <row r="64171" spans="14:36">
      <c r="N64171" s="36"/>
      <c r="R64171" s="5"/>
      <c r="W64171"/>
      <c r="Y64171" s="36"/>
      <c r="AA64171" s="5"/>
      <c r="AC64171" s="36"/>
      <c r="AD64171" s="36"/>
      <c r="AE64171"/>
      <c r="AF64171"/>
      <c r="AH64171" s="36"/>
      <c r="AJ64171"/>
    </row>
    <row r="64172" spans="14:36">
      <c r="N64172" s="36"/>
      <c r="R64172" s="5"/>
      <c r="W64172"/>
      <c r="Y64172" s="36"/>
      <c r="AA64172" s="5"/>
      <c r="AC64172" s="36"/>
      <c r="AD64172" s="36"/>
      <c r="AE64172"/>
      <c r="AF64172"/>
      <c r="AH64172" s="36"/>
      <c r="AJ64172"/>
    </row>
    <row r="64173" spans="14:36">
      <c r="N64173" s="36"/>
      <c r="R64173" s="5"/>
      <c r="W64173"/>
      <c r="Y64173" s="36"/>
      <c r="AA64173" s="5"/>
      <c r="AC64173" s="36"/>
      <c r="AD64173" s="36"/>
      <c r="AE64173"/>
      <c r="AF64173"/>
      <c r="AH64173" s="36"/>
      <c r="AJ64173"/>
    </row>
    <row r="64174" spans="14:36">
      <c r="N64174" s="36"/>
      <c r="R64174" s="5"/>
      <c r="W64174"/>
      <c r="Y64174" s="36"/>
      <c r="AA64174" s="5"/>
      <c r="AC64174" s="36"/>
      <c r="AD64174" s="36"/>
      <c r="AE64174"/>
      <c r="AF64174"/>
      <c r="AH64174" s="36"/>
      <c r="AJ64174"/>
    </row>
    <row r="64175" spans="14:36">
      <c r="N64175" s="36"/>
      <c r="R64175" s="5"/>
      <c r="W64175"/>
      <c r="Y64175" s="36"/>
      <c r="AA64175" s="5"/>
      <c r="AC64175" s="36"/>
      <c r="AD64175" s="36"/>
      <c r="AE64175"/>
      <c r="AF64175"/>
      <c r="AH64175" s="36"/>
      <c r="AJ64175"/>
    </row>
    <row r="64176" spans="14:36">
      <c r="N64176" s="36"/>
      <c r="R64176" s="5"/>
      <c r="W64176"/>
      <c r="Y64176" s="36"/>
      <c r="AA64176" s="5"/>
      <c r="AC64176" s="36"/>
      <c r="AD64176" s="36"/>
      <c r="AE64176"/>
      <c r="AF64176"/>
      <c r="AH64176" s="36"/>
      <c r="AJ64176"/>
    </row>
    <row r="64177" spans="14:36">
      <c r="N64177" s="36"/>
      <c r="R64177" s="5"/>
      <c r="W64177"/>
      <c r="Y64177" s="36"/>
      <c r="AA64177" s="5"/>
      <c r="AC64177" s="36"/>
      <c r="AD64177" s="36"/>
      <c r="AE64177"/>
      <c r="AF64177"/>
      <c r="AH64177" s="36"/>
      <c r="AJ64177"/>
    </row>
    <row r="64178" spans="14:36">
      <c r="N64178" s="36"/>
      <c r="R64178" s="5"/>
      <c r="W64178"/>
      <c r="Y64178" s="36"/>
      <c r="AA64178" s="5"/>
      <c r="AC64178" s="36"/>
      <c r="AD64178" s="36"/>
      <c r="AE64178"/>
      <c r="AF64178"/>
      <c r="AH64178" s="36"/>
      <c r="AJ64178"/>
    </row>
    <row r="64179" spans="14:36">
      <c r="N64179" s="36"/>
      <c r="R64179" s="5"/>
      <c r="W64179"/>
      <c r="Y64179" s="36"/>
      <c r="AA64179" s="5"/>
      <c r="AC64179" s="36"/>
      <c r="AD64179" s="36"/>
      <c r="AE64179"/>
      <c r="AF64179"/>
      <c r="AH64179" s="36"/>
      <c r="AJ64179"/>
    </row>
    <row r="64180" spans="14:36">
      <c r="N64180" s="36"/>
      <c r="R64180" s="5"/>
      <c r="W64180"/>
      <c r="Y64180" s="36"/>
      <c r="AA64180" s="5"/>
      <c r="AC64180" s="36"/>
      <c r="AD64180" s="36"/>
      <c r="AE64180"/>
      <c r="AF64180"/>
      <c r="AH64180" s="36"/>
      <c r="AJ64180"/>
    </row>
    <row r="64181" spans="14:36">
      <c r="N64181" s="36"/>
      <c r="R64181" s="5"/>
      <c r="W64181"/>
      <c r="Y64181" s="36"/>
      <c r="AA64181" s="5"/>
      <c r="AC64181" s="36"/>
      <c r="AD64181" s="36"/>
      <c r="AE64181"/>
      <c r="AF64181"/>
      <c r="AH64181" s="36"/>
      <c r="AJ64181"/>
    </row>
    <row r="64182" spans="14:36">
      <c r="N64182" s="36"/>
      <c r="R64182" s="5"/>
      <c r="W64182"/>
      <c r="Y64182" s="36"/>
      <c r="AA64182" s="5"/>
      <c r="AC64182" s="36"/>
      <c r="AD64182" s="36"/>
      <c r="AE64182"/>
      <c r="AF64182"/>
      <c r="AH64182" s="36"/>
      <c r="AJ64182"/>
    </row>
    <row r="64183" spans="14:36">
      <c r="N64183" s="36"/>
      <c r="R64183" s="5"/>
      <c r="W64183"/>
      <c r="Y64183" s="36"/>
      <c r="AA64183" s="5"/>
      <c r="AC64183" s="36"/>
      <c r="AD64183" s="36"/>
      <c r="AE64183"/>
      <c r="AF64183"/>
      <c r="AH64183" s="36"/>
      <c r="AJ64183"/>
    </row>
    <row r="64184" spans="14:36">
      <c r="N64184" s="36"/>
      <c r="R64184" s="5"/>
      <c r="W64184"/>
      <c r="Y64184" s="36"/>
      <c r="AA64184" s="5"/>
      <c r="AC64184" s="36"/>
      <c r="AD64184" s="36"/>
      <c r="AE64184"/>
      <c r="AF64184"/>
      <c r="AH64184" s="36"/>
      <c r="AJ64184"/>
    </row>
    <row r="64185" spans="14:36">
      <c r="N64185" s="36"/>
      <c r="R64185" s="5"/>
      <c r="W64185"/>
      <c r="Y64185" s="36"/>
      <c r="AA64185" s="5"/>
      <c r="AC64185" s="36"/>
      <c r="AD64185" s="36"/>
      <c r="AE64185"/>
      <c r="AF64185"/>
      <c r="AH64185" s="36"/>
      <c r="AJ64185"/>
    </row>
    <row r="64186" spans="14:36">
      <c r="N64186" s="36"/>
      <c r="R64186" s="5"/>
      <c r="W64186"/>
      <c r="Y64186" s="36"/>
      <c r="AA64186" s="5"/>
      <c r="AC64186" s="36"/>
      <c r="AD64186" s="36"/>
      <c r="AE64186"/>
      <c r="AF64186"/>
      <c r="AH64186" s="36"/>
      <c r="AJ64186"/>
    </row>
    <row r="64187" spans="14:36">
      <c r="N64187" s="36"/>
      <c r="R64187" s="5"/>
      <c r="W64187"/>
      <c r="Y64187" s="36"/>
      <c r="AA64187" s="5"/>
      <c r="AC64187" s="36"/>
      <c r="AD64187" s="36"/>
      <c r="AE64187"/>
      <c r="AF64187"/>
      <c r="AH64187" s="36"/>
      <c r="AJ64187"/>
    </row>
    <row r="64188" spans="14:36">
      <c r="N64188" s="36"/>
      <c r="R64188" s="5"/>
      <c r="W64188"/>
      <c r="Y64188" s="36"/>
      <c r="AA64188" s="5"/>
      <c r="AC64188" s="36"/>
      <c r="AD64188" s="36"/>
      <c r="AE64188"/>
      <c r="AF64188"/>
      <c r="AH64188" s="36"/>
      <c r="AJ64188"/>
    </row>
    <row r="64189" spans="14:36">
      <c r="N64189" s="36"/>
      <c r="R64189" s="5"/>
      <c r="W64189"/>
      <c r="Y64189" s="36"/>
      <c r="AA64189" s="5"/>
      <c r="AC64189" s="36"/>
      <c r="AD64189" s="36"/>
      <c r="AE64189"/>
      <c r="AF64189"/>
      <c r="AH64189" s="36"/>
      <c r="AJ64189"/>
    </row>
    <row r="64190" spans="14:36">
      <c r="N64190" s="36"/>
      <c r="R64190" s="5"/>
      <c r="W64190"/>
      <c r="Y64190" s="36"/>
      <c r="AA64190" s="5"/>
      <c r="AC64190" s="36"/>
      <c r="AD64190" s="36"/>
      <c r="AE64190"/>
      <c r="AF64190"/>
      <c r="AH64190" s="36"/>
      <c r="AJ64190"/>
    </row>
    <row r="64191" spans="14:36">
      <c r="N64191" s="36"/>
      <c r="R64191" s="5"/>
      <c r="W64191"/>
      <c r="Y64191" s="36"/>
      <c r="AA64191" s="5"/>
      <c r="AC64191" s="36"/>
      <c r="AD64191" s="36"/>
      <c r="AE64191"/>
      <c r="AF64191"/>
      <c r="AH64191" s="36"/>
      <c r="AJ64191"/>
    </row>
    <row r="64192" spans="14:36">
      <c r="N64192" s="36"/>
      <c r="R64192" s="5"/>
      <c r="W64192"/>
      <c r="Y64192" s="36"/>
      <c r="AA64192" s="5"/>
      <c r="AC64192" s="36"/>
      <c r="AD64192" s="36"/>
      <c r="AE64192"/>
      <c r="AF64192"/>
      <c r="AH64192" s="36"/>
      <c r="AJ64192"/>
    </row>
    <row r="64193" spans="14:36">
      <c r="N64193" s="36"/>
      <c r="R64193" s="5"/>
      <c r="W64193"/>
      <c r="Y64193" s="36"/>
      <c r="AA64193" s="5"/>
      <c r="AC64193" s="36"/>
      <c r="AD64193" s="36"/>
      <c r="AE64193"/>
      <c r="AF64193"/>
      <c r="AH64193" s="36"/>
      <c r="AJ64193"/>
    </row>
    <row r="64194" spans="14:36">
      <c r="N64194" s="36"/>
      <c r="R64194" s="5"/>
      <c r="W64194"/>
      <c r="Y64194" s="36"/>
      <c r="AA64194" s="5"/>
      <c r="AC64194" s="36"/>
      <c r="AD64194" s="36"/>
      <c r="AE64194"/>
      <c r="AF64194"/>
      <c r="AH64194" s="36"/>
      <c r="AJ64194"/>
    </row>
    <row r="64195" spans="14:36">
      <c r="N64195" s="36"/>
      <c r="R64195" s="5"/>
      <c r="W64195"/>
      <c r="Y64195" s="36"/>
      <c r="AA64195" s="5"/>
      <c r="AC64195" s="36"/>
      <c r="AD64195" s="36"/>
      <c r="AE64195"/>
      <c r="AF64195"/>
      <c r="AH64195" s="36"/>
      <c r="AJ64195"/>
    </row>
    <row r="64196" spans="14:36">
      <c r="N64196" s="36"/>
      <c r="R64196" s="5"/>
      <c r="W64196"/>
      <c r="Y64196" s="36"/>
      <c r="AA64196" s="5"/>
      <c r="AC64196" s="36"/>
      <c r="AD64196" s="36"/>
      <c r="AE64196"/>
      <c r="AF64196"/>
      <c r="AH64196" s="36"/>
      <c r="AJ64196"/>
    </row>
    <row r="64197" spans="14:36">
      <c r="N64197" s="36"/>
      <c r="R64197" s="5"/>
      <c r="W64197"/>
      <c r="Y64197" s="36"/>
      <c r="AA64197" s="5"/>
      <c r="AC64197" s="36"/>
      <c r="AD64197" s="36"/>
      <c r="AE64197"/>
      <c r="AF64197"/>
      <c r="AH64197" s="36"/>
      <c r="AJ64197"/>
    </row>
    <row r="64198" spans="14:36">
      <c r="N64198" s="36"/>
      <c r="R64198" s="5"/>
      <c r="W64198"/>
      <c r="Y64198" s="36"/>
      <c r="AA64198" s="5"/>
      <c r="AC64198" s="36"/>
      <c r="AD64198" s="36"/>
      <c r="AE64198"/>
      <c r="AF64198"/>
      <c r="AH64198" s="36"/>
      <c r="AJ64198"/>
    </row>
    <row r="64199" spans="14:36">
      <c r="N64199" s="36"/>
      <c r="R64199" s="5"/>
      <c r="W64199"/>
      <c r="Y64199" s="36"/>
      <c r="AA64199" s="5"/>
      <c r="AC64199" s="36"/>
      <c r="AD64199" s="36"/>
      <c r="AE64199"/>
      <c r="AF64199"/>
      <c r="AH64199" s="36"/>
      <c r="AJ64199"/>
    </row>
    <row r="64200" spans="14:36">
      <c r="N64200" s="36"/>
      <c r="R64200" s="5"/>
      <c r="W64200"/>
      <c r="Y64200" s="36"/>
      <c r="AA64200" s="5"/>
      <c r="AC64200" s="36"/>
      <c r="AD64200" s="36"/>
      <c r="AE64200"/>
      <c r="AF64200"/>
      <c r="AH64200" s="36"/>
      <c r="AJ64200"/>
    </row>
    <row r="64201" spans="14:36">
      <c r="N64201" s="36"/>
      <c r="R64201" s="5"/>
      <c r="W64201"/>
      <c r="Y64201" s="36"/>
      <c r="AA64201" s="5"/>
      <c r="AC64201" s="36"/>
      <c r="AD64201" s="36"/>
      <c r="AE64201"/>
      <c r="AF64201"/>
      <c r="AH64201" s="36"/>
      <c r="AJ64201"/>
    </row>
    <row r="64202" spans="14:36">
      <c r="N64202" s="36"/>
      <c r="R64202" s="5"/>
      <c r="W64202"/>
      <c r="Y64202" s="36"/>
      <c r="AA64202" s="5"/>
      <c r="AC64202" s="36"/>
      <c r="AD64202" s="36"/>
      <c r="AE64202"/>
      <c r="AF64202"/>
      <c r="AH64202" s="36"/>
      <c r="AJ64202"/>
    </row>
    <row r="64203" spans="14:36">
      <c r="N64203" s="36"/>
      <c r="R64203" s="5"/>
      <c r="W64203"/>
      <c r="Y64203" s="36"/>
      <c r="AA64203" s="5"/>
      <c r="AC64203" s="36"/>
      <c r="AD64203" s="36"/>
      <c r="AE64203"/>
      <c r="AF64203"/>
      <c r="AH64203" s="36"/>
      <c r="AJ64203"/>
    </row>
    <row r="64204" spans="14:36">
      <c r="N64204" s="36"/>
      <c r="R64204" s="5"/>
      <c r="W64204"/>
      <c r="Y64204" s="36"/>
      <c r="AA64204" s="5"/>
      <c r="AC64204" s="36"/>
      <c r="AD64204" s="36"/>
      <c r="AE64204"/>
      <c r="AF64204"/>
      <c r="AH64204" s="36"/>
      <c r="AJ64204"/>
    </row>
    <row r="64205" spans="14:36">
      <c r="N64205" s="36"/>
      <c r="R64205" s="5"/>
      <c r="W64205"/>
      <c r="Y64205" s="36"/>
      <c r="AA64205" s="5"/>
      <c r="AC64205" s="36"/>
      <c r="AD64205" s="36"/>
      <c r="AE64205"/>
      <c r="AF64205"/>
      <c r="AH64205" s="36"/>
      <c r="AJ64205"/>
    </row>
    <row r="64206" spans="14:36">
      <c r="N64206" s="36"/>
      <c r="R64206" s="5"/>
      <c r="W64206"/>
      <c r="Y64206" s="36"/>
      <c r="AA64206" s="5"/>
      <c r="AC64206" s="36"/>
      <c r="AD64206" s="36"/>
      <c r="AE64206"/>
      <c r="AF64206"/>
      <c r="AH64206" s="36"/>
      <c r="AJ64206"/>
    </row>
    <row r="64207" spans="14:36">
      <c r="N64207" s="36"/>
      <c r="R64207" s="5"/>
      <c r="W64207"/>
      <c r="Y64207" s="36"/>
      <c r="AA64207" s="5"/>
      <c r="AC64207" s="36"/>
      <c r="AD64207" s="36"/>
      <c r="AE64207"/>
      <c r="AF64207"/>
      <c r="AH64207" s="36"/>
      <c r="AJ64207"/>
    </row>
    <row r="64208" spans="14:36">
      <c r="N64208" s="36"/>
      <c r="R64208" s="5"/>
      <c r="W64208"/>
      <c r="Y64208" s="36"/>
      <c r="AA64208" s="5"/>
      <c r="AC64208" s="36"/>
      <c r="AD64208" s="36"/>
      <c r="AE64208"/>
      <c r="AF64208"/>
      <c r="AH64208" s="36"/>
      <c r="AJ64208"/>
    </row>
    <row r="64209" spans="14:36">
      <c r="N64209" s="36"/>
      <c r="R64209" s="5"/>
      <c r="W64209"/>
      <c r="Y64209" s="36"/>
      <c r="AA64209" s="5"/>
      <c r="AC64209" s="36"/>
      <c r="AD64209" s="36"/>
      <c r="AE64209"/>
      <c r="AF64209"/>
      <c r="AH64209" s="36"/>
      <c r="AJ64209"/>
    </row>
    <row r="64210" spans="14:36">
      <c r="N64210" s="36"/>
      <c r="R64210" s="5"/>
      <c r="W64210"/>
      <c r="Y64210" s="36"/>
      <c r="AA64210" s="5"/>
      <c r="AC64210" s="36"/>
      <c r="AD64210" s="36"/>
      <c r="AE64210"/>
      <c r="AF64210"/>
      <c r="AH64210" s="36"/>
      <c r="AJ64210"/>
    </row>
    <row r="64211" spans="14:36">
      <c r="N64211" s="36"/>
      <c r="R64211" s="5"/>
      <c r="W64211"/>
      <c r="Y64211" s="36"/>
      <c r="AA64211" s="5"/>
      <c r="AC64211" s="36"/>
      <c r="AD64211" s="36"/>
      <c r="AE64211"/>
      <c r="AF64211"/>
      <c r="AH64211" s="36"/>
      <c r="AJ64211"/>
    </row>
    <row r="64212" spans="14:36">
      <c r="N64212" s="36"/>
      <c r="R64212" s="5"/>
      <c r="W64212"/>
      <c r="Y64212" s="36"/>
      <c r="AA64212" s="5"/>
      <c r="AC64212" s="36"/>
      <c r="AD64212" s="36"/>
      <c r="AE64212"/>
      <c r="AF64212"/>
      <c r="AH64212" s="36"/>
      <c r="AJ64212"/>
    </row>
    <row r="64213" spans="14:36">
      <c r="N64213" s="36"/>
      <c r="R64213" s="5"/>
      <c r="W64213"/>
      <c r="Y64213" s="36"/>
      <c r="AA64213" s="5"/>
      <c r="AC64213" s="36"/>
      <c r="AD64213" s="36"/>
      <c r="AE64213"/>
      <c r="AF64213"/>
      <c r="AH64213" s="36"/>
      <c r="AJ64213"/>
    </row>
    <row r="64214" spans="14:36">
      <c r="N64214" s="36"/>
      <c r="R64214" s="5"/>
      <c r="W64214"/>
      <c r="Y64214" s="36"/>
      <c r="AA64214" s="5"/>
      <c r="AC64214" s="36"/>
      <c r="AD64214" s="36"/>
      <c r="AE64214"/>
      <c r="AF64214"/>
      <c r="AH64214" s="36"/>
      <c r="AJ64214"/>
    </row>
    <row r="64215" spans="14:36">
      <c r="N64215" s="36"/>
      <c r="R64215" s="5"/>
      <c r="W64215"/>
      <c r="Y64215" s="36"/>
      <c r="AA64215" s="5"/>
      <c r="AC64215" s="36"/>
      <c r="AD64215" s="36"/>
      <c r="AE64215"/>
      <c r="AF64215"/>
      <c r="AH64215" s="36"/>
      <c r="AJ64215"/>
    </row>
    <row r="64216" spans="14:36">
      <c r="N64216" s="36"/>
      <c r="R64216" s="5"/>
      <c r="W64216"/>
      <c r="Y64216" s="36"/>
      <c r="AA64216" s="5"/>
      <c r="AC64216" s="36"/>
      <c r="AD64216" s="36"/>
      <c r="AE64216"/>
      <c r="AF64216"/>
      <c r="AH64216" s="36"/>
      <c r="AJ64216"/>
    </row>
    <row r="64217" spans="14:36">
      <c r="N64217" s="36"/>
      <c r="R64217" s="5"/>
      <c r="W64217"/>
      <c r="Y64217" s="36"/>
      <c r="AA64217" s="5"/>
      <c r="AC64217" s="36"/>
      <c r="AD64217" s="36"/>
      <c r="AE64217"/>
      <c r="AF64217"/>
      <c r="AH64217" s="36"/>
      <c r="AJ64217"/>
    </row>
    <row r="64218" spans="14:36">
      <c r="N64218" s="36"/>
      <c r="R64218" s="5"/>
      <c r="W64218"/>
      <c r="Y64218" s="36"/>
      <c r="AA64218" s="5"/>
      <c r="AC64218" s="36"/>
      <c r="AD64218" s="36"/>
      <c r="AE64218"/>
      <c r="AF64218"/>
      <c r="AH64218" s="36"/>
      <c r="AJ64218"/>
    </row>
    <row r="64219" spans="14:36">
      <c r="N64219" s="36"/>
      <c r="R64219" s="5"/>
      <c r="W64219"/>
      <c r="Y64219" s="36"/>
      <c r="AA64219" s="5"/>
      <c r="AC64219" s="36"/>
      <c r="AD64219" s="36"/>
      <c r="AE64219"/>
      <c r="AF64219"/>
      <c r="AH64219" s="36"/>
      <c r="AJ64219"/>
    </row>
    <row r="64220" spans="14:36">
      <c r="N64220" s="36"/>
      <c r="R64220" s="5"/>
      <c r="W64220"/>
      <c r="Y64220" s="36"/>
      <c r="AA64220" s="5"/>
      <c r="AC64220" s="36"/>
      <c r="AD64220" s="36"/>
      <c r="AE64220"/>
      <c r="AF64220"/>
      <c r="AH64220" s="36"/>
      <c r="AJ64220"/>
    </row>
    <row r="64221" spans="14:36">
      <c r="N64221" s="36"/>
      <c r="R64221" s="5"/>
      <c r="W64221"/>
      <c r="Y64221" s="36"/>
      <c r="AA64221" s="5"/>
      <c r="AC64221" s="36"/>
      <c r="AD64221" s="36"/>
      <c r="AE64221"/>
      <c r="AF64221"/>
      <c r="AH64221" s="36"/>
      <c r="AJ64221"/>
    </row>
    <row r="64222" spans="14:36">
      <c r="N64222" s="36"/>
      <c r="R64222" s="5"/>
      <c r="W64222"/>
      <c r="Y64222" s="36"/>
      <c r="AA64222" s="5"/>
      <c r="AC64222" s="36"/>
      <c r="AD64222" s="36"/>
      <c r="AE64222"/>
      <c r="AF64222"/>
      <c r="AH64222" s="36"/>
      <c r="AJ64222"/>
    </row>
    <row r="64223" spans="14:36">
      <c r="N64223" s="36"/>
      <c r="R64223" s="5"/>
      <c r="W64223"/>
      <c r="Y64223" s="36"/>
      <c r="AA64223" s="5"/>
      <c r="AC64223" s="36"/>
      <c r="AD64223" s="36"/>
      <c r="AE64223"/>
      <c r="AF64223"/>
      <c r="AH64223" s="36"/>
      <c r="AJ64223"/>
    </row>
    <row r="64224" spans="14:36">
      <c r="N64224" s="36"/>
      <c r="R64224" s="5"/>
      <c r="W64224"/>
      <c r="Y64224" s="36"/>
      <c r="AA64224" s="5"/>
      <c r="AC64224" s="36"/>
      <c r="AD64224" s="36"/>
      <c r="AE64224"/>
      <c r="AF64224"/>
      <c r="AH64224" s="36"/>
      <c r="AJ64224"/>
    </row>
    <row r="64225" spans="14:36">
      <c r="N64225" s="36"/>
      <c r="R64225" s="5"/>
      <c r="W64225"/>
      <c r="Y64225" s="36"/>
      <c r="AA64225" s="5"/>
      <c r="AC64225" s="36"/>
      <c r="AD64225" s="36"/>
      <c r="AE64225"/>
      <c r="AF64225"/>
      <c r="AH64225" s="36"/>
      <c r="AJ64225"/>
    </row>
    <row r="64226" spans="14:36">
      <c r="N64226" s="36"/>
      <c r="R64226" s="5"/>
      <c r="W64226"/>
      <c r="Y64226" s="36"/>
      <c r="AA64226" s="5"/>
      <c r="AC64226" s="36"/>
      <c r="AD64226" s="36"/>
      <c r="AE64226"/>
      <c r="AF64226"/>
      <c r="AH64226" s="36"/>
      <c r="AJ64226"/>
    </row>
    <row r="64227" spans="14:36">
      <c r="N64227" s="36"/>
      <c r="R64227" s="5"/>
      <c r="W64227"/>
      <c r="Y64227" s="36"/>
      <c r="AA64227" s="5"/>
      <c r="AC64227" s="36"/>
      <c r="AD64227" s="36"/>
      <c r="AE64227"/>
      <c r="AF64227"/>
      <c r="AH64227" s="36"/>
      <c r="AJ64227"/>
    </row>
    <row r="64228" spans="14:36">
      <c r="N64228" s="36"/>
      <c r="R64228" s="5"/>
      <c r="W64228"/>
      <c r="Y64228" s="36"/>
      <c r="AA64228" s="5"/>
      <c r="AC64228" s="36"/>
      <c r="AD64228" s="36"/>
      <c r="AE64228"/>
      <c r="AF64228"/>
      <c r="AH64228" s="36"/>
      <c r="AJ64228"/>
    </row>
    <row r="64229" spans="14:36">
      <c r="N64229" s="36"/>
      <c r="R64229" s="5"/>
      <c r="W64229"/>
      <c r="Y64229" s="36"/>
      <c r="AA64229" s="5"/>
      <c r="AC64229" s="36"/>
      <c r="AD64229" s="36"/>
      <c r="AE64229"/>
      <c r="AF64229"/>
      <c r="AH64229" s="36"/>
      <c r="AJ64229"/>
    </row>
    <row r="64230" spans="14:36">
      <c r="N64230" s="36"/>
      <c r="R64230" s="5"/>
      <c r="W64230"/>
      <c r="Y64230" s="36"/>
      <c r="AA64230" s="5"/>
      <c r="AC64230" s="36"/>
      <c r="AD64230" s="36"/>
      <c r="AE64230"/>
      <c r="AF64230"/>
      <c r="AH64230" s="36"/>
      <c r="AJ64230"/>
    </row>
    <row r="64231" spans="14:36">
      <c r="N64231" s="36"/>
      <c r="R64231" s="5"/>
      <c r="W64231"/>
      <c r="Y64231" s="36"/>
      <c r="AA64231" s="5"/>
      <c r="AC64231" s="36"/>
      <c r="AD64231" s="36"/>
      <c r="AE64231"/>
      <c r="AF64231"/>
      <c r="AH64231" s="36"/>
      <c r="AJ64231"/>
    </row>
    <row r="64232" spans="14:36">
      <c r="N64232" s="36"/>
      <c r="R64232" s="5"/>
      <c r="W64232"/>
      <c r="Y64232" s="36"/>
      <c r="AA64232" s="5"/>
      <c r="AC64232" s="36"/>
      <c r="AD64232" s="36"/>
      <c r="AE64232"/>
      <c r="AF64232"/>
      <c r="AH64232" s="36"/>
      <c r="AJ64232"/>
    </row>
    <row r="64233" spans="14:36">
      <c r="N64233" s="36"/>
      <c r="R64233" s="5"/>
      <c r="W64233"/>
      <c r="Y64233" s="36"/>
      <c r="AA64233" s="5"/>
      <c r="AC64233" s="36"/>
      <c r="AD64233" s="36"/>
      <c r="AE64233"/>
      <c r="AF64233"/>
      <c r="AH64233" s="36"/>
      <c r="AJ64233"/>
    </row>
    <row r="64234" spans="14:36">
      <c r="N64234" s="36"/>
      <c r="R64234" s="5"/>
      <c r="W64234"/>
      <c r="Y64234" s="36"/>
      <c r="AA64234" s="5"/>
      <c r="AC64234" s="36"/>
      <c r="AD64234" s="36"/>
      <c r="AE64234"/>
      <c r="AF64234"/>
      <c r="AH64234" s="36"/>
      <c r="AJ64234"/>
    </row>
    <row r="64235" spans="14:36">
      <c r="N64235" s="36"/>
      <c r="R64235" s="5"/>
      <c r="W64235"/>
      <c r="Y64235" s="36"/>
      <c r="AA64235" s="5"/>
      <c r="AC64235" s="36"/>
      <c r="AD64235" s="36"/>
      <c r="AE64235"/>
      <c r="AF64235"/>
      <c r="AH64235" s="36"/>
      <c r="AJ64235"/>
    </row>
    <row r="64236" spans="14:36">
      <c r="N64236" s="36"/>
      <c r="R64236" s="5"/>
      <c r="W64236"/>
      <c r="Y64236" s="36"/>
      <c r="AA64236" s="5"/>
      <c r="AC64236" s="36"/>
      <c r="AD64236" s="36"/>
      <c r="AE64236"/>
      <c r="AF64236"/>
      <c r="AH64236" s="36"/>
      <c r="AJ64236"/>
    </row>
    <row r="64237" spans="14:36">
      <c r="N64237" s="36"/>
      <c r="R64237" s="5"/>
      <c r="W64237"/>
      <c r="Y64237" s="36"/>
      <c r="AA64237" s="5"/>
      <c r="AC64237" s="36"/>
      <c r="AD64237" s="36"/>
      <c r="AE64237"/>
      <c r="AF64237"/>
      <c r="AH64237" s="36"/>
      <c r="AJ64237"/>
    </row>
    <row r="64238" spans="14:36">
      <c r="N64238" s="36"/>
      <c r="R64238" s="5"/>
      <c r="W64238"/>
      <c r="Y64238" s="36"/>
      <c r="AA64238" s="5"/>
      <c r="AC64238" s="36"/>
      <c r="AD64238" s="36"/>
      <c r="AE64238"/>
      <c r="AF64238"/>
      <c r="AH64238" s="36"/>
      <c r="AJ64238"/>
    </row>
    <row r="64239" spans="14:36">
      <c r="N64239" s="36"/>
      <c r="R64239" s="5"/>
      <c r="W64239"/>
      <c r="Y64239" s="36"/>
      <c r="AA64239" s="5"/>
      <c r="AC64239" s="36"/>
      <c r="AD64239" s="36"/>
      <c r="AE64239"/>
      <c r="AF64239"/>
      <c r="AH64239" s="36"/>
      <c r="AJ64239"/>
    </row>
    <row r="64240" spans="14:36">
      <c r="N64240" s="36"/>
      <c r="R64240" s="5"/>
      <c r="W64240"/>
      <c r="Y64240" s="36"/>
      <c r="AA64240" s="5"/>
      <c r="AC64240" s="36"/>
      <c r="AD64240" s="36"/>
      <c r="AE64240"/>
      <c r="AF64240"/>
      <c r="AH64240" s="36"/>
      <c r="AJ64240"/>
    </row>
    <row r="64241" spans="14:36">
      <c r="N64241" s="36"/>
      <c r="R64241" s="5"/>
      <c r="W64241"/>
      <c r="Y64241" s="36"/>
      <c r="AA64241" s="5"/>
      <c r="AC64241" s="36"/>
      <c r="AD64241" s="36"/>
      <c r="AE64241"/>
      <c r="AF64241"/>
      <c r="AH64241" s="36"/>
      <c r="AJ64241"/>
    </row>
    <row r="64242" spans="14:36">
      <c r="N64242" s="36"/>
      <c r="R64242" s="5"/>
      <c r="W64242"/>
      <c r="Y64242" s="36"/>
      <c r="AA64242" s="5"/>
      <c r="AC64242" s="36"/>
      <c r="AD64242" s="36"/>
      <c r="AE64242"/>
      <c r="AF64242"/>
      <c r="AH64242" s="36"/>
      <c r="AJ64242"/>
    </row>
    <row r="64243" spans="14:36">
      <c r="N64243" s="36"/>
      <c r="R64243" s="5"/>
      <c r="W64243"/>
      <c r="Y64243" s="36"/>
      <c r="AA64243" s="5"/>
      <c r="AC64243" s="36"/>
      <c r="AD64243" s="36"/>
      <c r="AE64243"/>
      <c r="AF64243"/>
      <c r="AH64243" s="36"/>
      <c r="AJ64243"/>
    </row>
    <row r="64244" spans="14:36">
      <c r="N64244" s="36"/>
      <c r="R64244" s="5"/>
      <c r="W64244"/>
      <c r="Y64244" s="36"/>
      <c r="AA64244" s="5"/>
      <c r="AC64244" s="36"/>
      <c r="AD64244" s="36"/>
      <c r="AE64244"/>
      <c r="AF64244"/>
      <c r="AH64244" s="36"/>
      <c r="AJ64244"/>
    </row>
    <row r="64245" spans="14:36">
      <c r="N64245" s="36"/>
      <c r="R64245" s="5"/>
      <c r="W64245"/>
      <c r="Y64245" s="36"/>
      <c r="AA64245" s="5"/>
      <c r="AC64245" s="36"/>
      <c r="AD64245" s="36"/>
      <c r="AE64245"/>
      <c r="AF64245"/>
      <c r="AH64245" s="36"/>
      <c r="AJ64245"/>
    </row>
    <row r="64246" spans="14:36">
      <c r="N64246" s="36"/>
      <c r="R64246" s="5"/>
      <c r="W64246"/>
      <c r="Y64246" s="36"/>
      <c r="AA64246" s="5"/>
      <c r="AC64246" s="36"/>
      <c r="AD64246" s="36"/>
      <c r="AE64246"/>
      <c r="AF64246"/>
      <c r="AH64246" s="36"/>
      <c r="AJ64246"/>
    </row>
    <row r="64247" spans="14:36">
      <c r="N64247" s="36"/>
      <c r="R64247" s="5"/>
      <c r="W64247"/>
      <c r="Y64247" s="36"/>
      <c r="AA64247" s="5"/>
      <c r="AC64247" s="36"/>
      <c r="AD64247" s="36"/>
      <c r="AE64247"/>
      <c r="AF64247"/>
      <c r="AH64247" s="36"/>
      <c r="AJ64247"/>
    </row>
    <row r="64248" spans="14:36">
      <c r="N64248" s="36"/>
      <c r="R64248" s="5"/>
      <c r="W64248"/>
      <c r="Y64248" s="36"/>
      <c r="AA64248" s="5"/>
      <c r="AC64248" s="36"/>
      <c r="AD64248" s="36"/>
      <c r="AE64248"/>
      <c r="AF64248"/>
      <c r="AH64248" s="36"/>
      <c r="AJ64248"/>
    </row>
    <row r="64249" spans="14:36">
      <c r="N64249" s="36"/>
      <c r="R64249" s="5"/>
      <c r="W64249"/>
      <c r="Y64249" s="36"/>
      <c r="AA64249" s="5"/>
      <c r="AC64249" s="36"/>
      <c r="AD64249" s="36"/>
      <c r="AE64249"/>
      <c r="AF64249"/>
      <c r="AH64249" s="36"/>
      <c r="AJ64249"/>
    </row>
    <row r="64250" spans="14:36">
      <c r="N64250" s="36"/>
      <c r="R64250" s="5"/>
      <c r="W64250"/>
      <c r="Y64250" s="36"/>
      <c r="AA64250" s="5"/>
      <c r="AC64250" s="36"/>
      <c r="AD64250" s="36"/>
      <c r="AE64250"/>
      <c r="AF64250"/>
      <c r="AH64250" s="36"/>
      <c r="AJ64250"/>
    </row>
    <row r="64251" spans="14:36">
      <c r="N64251" s="36"/>
      <c r="R64251" s="5"/>
      <c r="W64251"/>
      <c r="Y64251" s="36"/>
      <c r="AA64251" s="5"/>
      <c r="AC64251" s="36"/>
      <c r="AD64251" s="36"/>
      <c r="AE64251"/>
      <c r="AF64251"/>
      <c r="AH64251" s="36"/>
      <c r="AJ64251"/>
    </row>
    <row r="64252" spans="14:36">
      <c r="N64252" s="36"/>
      <c r="R64252" s="5"/>
      <c r="W64252"/>
      <c r="Y64252" s="36"/>
      <c r="AA64252" s="5"/>
      <c r="AC64252" s="36"/>
      <c r="AD64252" s="36"/>
      <c r="AE64252"/>
      <c r="AF64252"/>
      <c r="AH64252" s="36"/>
      <c r="AJ64252"/>
    </row>
    <row r="64253" spans="14:36">
      <c r="N64253" s="36"/>
      <c r="R64253" s="5"/>
      <c r="W64253"/>
      <c r="Y64253" s="36"/>
      <c r="AA64253" s="5"/>
      <c r="AC64253" s="36"/>
      <c r="AD64253" s="36"/>
      <c r="AE64253"/>
      <c r="AF64253"/>
      <c r="AH64253" s="36"/>
      <c r="AJ64253"/>
    </row>
    <row r="64254" spans="14:36">
      <c r="N64254" s="36"/>
      <c r="R64254" s="5"/>
      <c r="W64254"/>
      <c r="Y64254" s="36"/>
      <c r="AA64254" s="5"/>
      <c r="AC64254" s="36"/>
      <c r="AD64254" s="36"/>
      <c r="AE64254"/>
      <c r="AF64254"/>
      <c r="AH64254" s="36"/>
      <c r="AJ64254"/>
    </row>
    <row r="64255" spans="14:36">
      <c r="N64255" s="36"/>
      <c r="R64255" s="5"/>
      <c r="W64255"/>
      <c r="Y64255" s="36"/>
      <c r="AA64255" s="5"/>
      <c r="AC64255" s="36"/>
      <c r="AD64255" s="36"/>
      <c r="AE64255"/>
      <c r="AF64255"/>
      <c r="AH64255" s="36"/>
      <c r="AJ64255"/>
    </row>
    <row r="64256" spans="14:36">
      <c r="N64256" s="36"/>
      <c r="R64256" s="5"/>
      <c r="W64256"/>
      <c r="Y64256" s="36"/>
      <c r="AA64256" s="5"/>
      <c r="AC64256" s="36"/>
      <c r="AD64256" s="36"/>
      <c r="AE64256"/>
      <c r="AF64256"/>
      <c r="AH64256" s="36"/>
      <c r="AJ64256"/>
    </row>
    <row r="64257" spans="14:36">
      <c r="N64257" s="36"/>
      <c r="R64257" s="5"/>
      <c r="W64257"/>
      <c r="Y64257" s="36"/>
      <c r="AA64257" s="5"/>
      <c r="AC64257" s="36"/>
      <c r="AD64257" s="36"/>
      <c r="AE64257"/>
      <c r="AF64257"/>
      <c r="AH64257" s="36"/>
      <c r="AJ64257"/>
    </row>
    <row r="64258" spans="14:36">
      <c r="N64258" s="36"/>
      <c r="R64258" s="5"/>
      <c r="W64258"/>
      <c r="Y64258" s="36"/>
      <c r="AA64258" s="5"/>
      <c r="AC64258" s="36"/>
      <c r="AD64258" s="36"/>
      <c r="AE64258"/>
      <c r="AF64258"/>
      <c r="AH64258" s="36"/>
      <c r="AJ64258"/>
    </row>
    <row r="64259" spans="14:36">
      <c r="N64259" s="36"/>
      <c r="R64259" s="5"/>
      <c r="W64259"/>
      <c r="Y64259" s="36"/>
      <c r="AA64259" s="5"/>
      <c r="AC64259" s="36"/>
      <c r="AD64259" s="36"/>
      <c r="AE64259"/>
      <c r="AF64259"/>
      <c r="AH64259" s="36"/>
      <c r="AJ64259"/>
    </row>
    <row r="64260" spans="14:36">
      <c r="N64260" s="36"/>
      <c r="R64260" s="5"/>
      <c r="W64260"/>
      <c r="Y64260" s="36"/>
      <c r="AA64260" s="5"/>
      <c r="AC64260" s="36"/>
      <c r="AD64260" s="36"/>
      <c r="AE64260"/>
      <c r="AF64260"/>
      <c r="AH64260" s="36"/>
      <c r="AJ64260"/>
    </row>
    <row r="64261" spans="14:36">
      <c r="N64261" s="36"/>
      <c r="R64261" s="5"/>
      <c r="W64261"/>
      <c r="Y64261" s="36"/>
      <c r="AA64261" s="5"/>
      <c r="AC64261" s="36"/>
      <c r="AD64261" s="36"/>
      <c r="AE64261"/>
      <c r="AF64261"/>
      <c r="AH64261" s="36"/>
      <c r="AJ64261"/>
    </row>
    <row r="64262" spans="14:36">
      <c r="N64262" s="36"/>
      <c r="R64262" s="5"/>
      <c r="W64262"/>
      <c r="Y64262" s="36"/>
      <c r="AA64262" s="5"/>
      <c r="AC64262" s="36"/>
      <c r="AD64262" s="36"/>
      <c r="AE64262"/>
      <c r="AF64262"/>
      <c r="AH64262" s="36"/>
      <c r="AJ64262"/>
    </row>
    <row r="64263" spans="14:36">
      <c r="N64263" s="36"/>
      <c r="R64263" s="5"/>
      <c r="W64263"/>
      <c r="Y64263" s="36"/>
      <c r="AA64263" s="5"/>
      <c r="AC64263" s="36"/>
      <c r="AD64263" s="36"/>
      <c r="AE64263"/>
      <c r="AF64263"/>
      <c r="AH64263" s="36"/>
      <c r="AJ64263"/>
    </row>
    <row r="64264" spans="14:36">
      <c r="N64264" s="36"/>
      <c r="R64264" s="5"/>
      <c r="W64264"/>
      <c r="Y64264" s="36"/>
      <c r="AA64264" s="5"/>
      <c r="AC64264" s="36"/>
      <c r="AD64264" s="36"/>
      <c r="AE64264"/>
      <c r="AF64264"/>
      <c r="AH64264" s="36"/>
      <c r="AJ64264"/>
    </row>
    <row r="64265" spans="14:36">
      <c r="N64265" s="36"/>
      <c r="R64265" s="5"/>
      <c r="W64265"/>
      <c r="Y64265" s="36"/>
      <c r="AA64265" s="5"/>
      <c r="AC64265" s="36"/>
      <c r="AD64265" s="36"/>
      <c r="AE64265"/>
      <c r="AF64265"/>
      <c r="AH64265" s="36"/>
      <c r="AJ64265"/>
    </row>
    <row r="64266" spans="14:36">
      <c r="N64266" s="36"/>
      <c r="R64266" s="5"/>
      <c r="W64266"/>
      <c r="Y64266" s="36"/>
      <c r="AA64266" s="5"/>
      <c r="AC64266" s="36"/>
      <c r="AD64266" s="36"/>
      <c r="AE64266"/>
      <c r="AF64266"/>
      <c r="AH64266" s="36"/>
      <c r="AJ64266"/>
    </row>
    <row r="64267" spans="14:36">
      <c r="N64267" s="36"/>
      <c r="R64267" s="5"/>
      <c r="W64267"/>
      <c r="Y64267" s="36"/>
      <c r="AA64267" s="5"/>
      <c r="AC64267" s="36"/>
      <c r="AD64267" s="36"/>
      <c r="AE64267"/>
      <c r="AF64267"/>
      <c r="AH64267" s="36"/>
      <c r="AJ64267"/>
    </row>
    <row r="64268" spans="14:36">
      <c r="N64268" s="36"/>
      <c r="R64268" s="5"/>
      <c r="W64268"/>
      <c r="Y64268" s="36"/>
      <c r="AA64268" s="5"/>
      <c r="AC64268" s="36"/>
      <c r="AD64268" s="36"/>
      <c r="AE64268"/>
      <c r="AF64268"/>
      <c r="AH64268" s="36"/>
      <c r="AJ64268"/>
    </row>
    <row r="64269" spans="14:36">
      <c r="N64269" s="36"/>
      <c r="R64269" s="5"/>
      <c r="W64269"/>
      <c r="Y64269" s="36"/>
      <c r="AA64269" s="5"/>
      <c r="AC64269" s="36"/>
      <c r="AD64269" s="36"/>
      <c r="AE64269"/>
      <c r="AF64269"/>
      <c r="AH64269" s="36"/>
      <c r="AJ64269"/>
    </row>
    <row r="64270" spans="14:36">
      <c r="N64270" s="36"/>
      <c r="R64270" s="5"/>
      <c r="W64270"/>
      <c r="Y64270" s="36"/>
      <c r="AA64270" s="5"/>
      <c r="AC64270" s="36"/>
      <c r="AD64270" s="36"/>
      <c r="AE64270"/>
      <c r="AF64270"/>
      <c r="AH64270" s="36"/>
      <c r="AJ64270"/>
    </row>
    <row r="64271" spans="14:36">
      <c r="N64271" s="36"/>
      <c r="R64271" s="5"/>
      <c r="W64271"/>
      <c r="Y64271" s="36"/>
      <c r="AA64271" s="5"/>
      <c r="AC64271" s="36"/>
      <c r="AD64271" s="36"/>
      <c r="AE64271"/>
      <c r="AF64271"/>
      <c r="AH64271" s="36"/>
      <c r="AJ64271"/>
    </row>
    <row r="64272" spans="14:36">
      <c r="N64272" s="36"/>
      <c r="R64272" s="5"/>
      <c r="W64272"/>
      <c r="Y64272" s="36"/>
      <c r="AA64272" s="5"/>
      <c r="AC64272" s="36"/>
      <c r="AD64272" s="36"/>
      <c r="AE64272"/>
      <c r="AF64272"/>
      <c r="AH64272" s="36"/>
      <c r="AJ64272"/>
    </row>
    <row r="64273" spans="14:36">
      <c r="N64273" s="36"/>
      <c r="R64273" s="5"/>
      <c r="W64273"/>
      <c r="Y64273" s="36"/>
      <c r="AA64273" s="5"/>
      <c r="AC64273" s="36"/>
      <c r="AD64273" s="36"/>
      <c r="AE64273"/>
      <c r="AF64273"/>
      <c r="AH64273" s="36"/>
      <c r="AJ64273"/>
    </row>
    <row r="64274" spans="14:36">
      <c r="N64274" s="36"/>
      <c r="R64274" s="5"/>
      <c r="W64274"/>
      <c r="Y64274" s="36"/>
      <c r="AA64274" s="5"/>
      <c r="AC64274" s="36"/>
      <c r="AD64274" s="36"/>
      <c r="AE64274"/>
      <c r="AF64274"/>
      <c r="AH64274" s="36"/>
      <c r="AJ64274"/>
    </row>
    <row r="64275" spans="14:36">
      <c r="N64275" s="36"/>
      <c r="R64275" s="5"/>
      <c r="W64275"/>
      <c r="Y64275" s="36"/>
      <c r="AA64275" s="5"/>
      <c r="AC64275" s="36"/>
      <c r="AD64275" s="36"/>
      <c r="AE64275"/>
      <c r="AF64275"/>
      <c r="AH64275" s="36"/>
      <c r="AJ64275"/>
    </row>
    <row r="64276" spans="14:36">
      <c r="N64276" s="36"/>
      <c r="R64276" s="5"/>
      <c r="W64276"/>
      <c r="Y64276" s="36"/>
      <c r="AA64276" s="5"/>
      <c r="AC64276" s="36"/>
      <c r="AD64276" s="36"/>
      <c r="AE64276"/>
      <c r="AF64276"/>
      <c r="AH64276" s="36"/>
      <c r="AJ64276"/>
    </row>
    <row r="64277" spans="14:36">
      <c r="N64277" s="36"/>
      <c r="R64277" s="5"/>
      <c r="W64277"/>
      <c r="Y64277" s="36"/>
      <c r="AA64277" s="5"/>
      <c r="AC64277" s="36"/>
      <c r="AD64277" s="36"/>
      <c r="AE64277"/>
      <c r="AF64277"/>
      <c r="AH64277" s="36"/>
      <c r="AJ64277"/>
    </row>
    <row r="64278" spans="14:36">
      <c r="N64278" s="36"/>
      <c r="R64278" s="5"/>
      <c r="W64278"/>
      <c r="Y64278" s="36"/>
      <c r="AA64278" s="5"/>
      <c r="AC64278" s="36"/>
      <c r="AD64278" s="36"/>
      <c r="AE64278"/>
      <c r="AF64278"/>
      <c r="AH64278" s="36"/>
      <c r="AJ64278"/>
    </row>
    <row r="64279" spans="14:36">
      <c r="N64279" s="36"/>
      <c r="R64279" s="5"/>
      <c r="W64279"/>
      <c r="Y64279" s="36"/>
      <c r="AA64279" s="5"/>
      <c r="AC64279" s="36"/>
      <c r="AD64279" s="36"/>
      <c r="AE64279"/>
      <c r="AF64279"/>
      <c r="AH64279" s="36"/>
      <c r="AJ64279"/>
    </row>
    <row r="64280" spans="14:36">
      <c r="N64280" s="36"/>
      <c r="R64280" s="5"/>
      <c r="W64280"/>
      <c r="Y64280" s="36"/>
      <c r="AA64280" s="5"/>
      <c r="AC64280" s="36"/>
      <c r="AD64280" s="36"/>
      <c r="AE64280"/>
      <c r="AF64280"/>
      <c r="AH64280" s="36"/>
      <c r="AJ64280"/>
    </row>
    <row r="64281" spans="14:36">
      <c r="N64281" s="36"/>
      <c r="R64281" s="5"/>
      <c r="W64281"/>
      <c r="Y64281" s="36"/>
      <c r="AA64281" s="5"/>
      <c r="AC64281" s="36"/>
      <c r="AD64281" s="36"/>
      <c r="AE64281"/>
      <c r="AF64281"/>
      <c r="AH64281" s="36"/>
      <c r="AJ64281"/>
    </row>
    <row r="64282" spans="14:36">
      <c r="N64282" s="36"/>
      <c r="R64282" s="5"/>
      <c r="W64282"/>
      <c r="Y64282" s="36"/>
      <c r="AA64282" s="5"/>
      <c r="AC64282" s="36"/>
      <c r="AD64282" s="36"/>
      <c r="AE64282"/>
      <c r="AF64282"/>
      <c r="AH64282" s="36"/>
      <c r="AJ64282"/>
    </row>
    <row r="64283" spans="14:36">
      <c r="N64283" s="36"/>
      <c r="R64283" s="5"/>
      <c r="W64283"/>
      <c r="Y64283" s="36"/>
      <c r="AA64283" s="5"/>
      <c r="AC64283" s="36"/>
      <c r="AD64283" s="36"/>
      <c r="AE64283"/>
      <c r="AF64283"/>
      <c r="AH64283" s="36"/>
      <c r="AJ64283"/>
    </row>
    <row r="64284" spans="14:36">
      <c r="N64284" s="36"/>
      <c r="R64284" s="5"/>
      <c r="W64284"/>
      <c r="Y64284" s="36"/>
      <c r="AA64284" s="5"/>
      <c r="AC64284" s="36"/>
      <c r="AD64284" s="36"/>
      <c r="AE64284"/>
      <c r="AF64284"/>
      <c r="AH64284" s="36"/>
      <c r="AJ64284"/>
    </row>
    <row r="64285" spans="14:36">
      <c r="N64285" s="36"/>
      <c r="R64285" s="5"/>
      <c r="W64285"/>
      <c r="Y64285" s="36"/>
      <c r="AA64285" s="5"/>
      <c r="AC64285" s="36"/>
      <c r="AD64285" s="36"/>
      <c r="AE64285"/>
      <c r="AF64285"/>
      <c r="AH64285" s="36"/>
      <c r="AJ64285"/>
    </row>
    <row r="64286" spans="14:36">
      <c r="N64286" s="36"/>
      <c r="R64286" s="5"/>
      <c r="W64286"/>
      <c r="Y64286" s="36"/>
      <c r="AA64286" s="5"/>
      <c r="AC64286" s="36"/>
      <c r="AD64286" s="36"/>
      <c r="AE64286"/>
      <c r="AF64286"/>
      <c r="AH64286" s="36"/>
      <c r="AJ64286"/>
    </row>
    <row r="64287" spans="14:36">
      <c r="N64287" s="36"/>
      <c r="R64287" s="5"/>
      <c r="W64287"/>
      <c r="Y64287" s="36"/>
      <c r="AA64287" s="5"/>
      <c r="AC64287" s="36"/>
      <c r="AD64287" s="36"/>
      <c r="AE64287"/>
      <c r="AF64287"/>
      <c r="AH64287" s="36"/>
      <c r="AJ64287"/>
    </row>
    <row r="64288" spans="14:36">
      <c r="N64288" s="36"/>
      <c r="R64288" s="5"/>
      <c r="W64288"/>
      <c r="Y64288" s="36"/>
      <c r="AA64288" s="5"/>
      <c r="AC64288" s="36"/>
      <c r="AD64288" s="36"/>
      <c r="AE64288"/>
      <c r="AF64288"/>
      <c r="AH64288" s="36"/>
      <c r="AJ64288"/>
    </row>
    <row r="64289" spans="14:36">
      <c r="N64289" s="36"/>
      <c r="R64289" s="5"/>
      <c r="W64289"/>
      <c r="Y64289" s="36"/>
      <c r="AA64289" s="5"/>
      <c r="AC64289" s="36"/>
      <c r="AD64289" s="36"/>
      <c r="AE64289"/>
      <c r="AF64289"/>
      <c r="AH64289" s="36"/>
      <c r="AJ64289"/>
    </row>
    <row r="64290" spans="14:36">
      <c r="N64290" s="36"/>
      <c r="R64290" s="5"/>
      <c r="W64290"/>
      <c r="Y64290" s="36"/>
      <c r="AA64290" s="5"/>
      <c r="AC64290" s="36"/>
      <c r="AD64290" s="36"/>
      <c r="AE64290"/>
      <c r="AF64290"/>
      <c r="AH64290" s="36"/>
      <c r="AJ64290"/>
    </row>
    <row r="64291" spans="14:36">
      <c r="N64291" s="36"/>
      <c r="R64291" s="5"/>
      <c r="W64291"/>
      <c r="Y64291" s="36"/>
      <c r="AA64291" s="5"/>
      <c r="AC64291" s="36"/>
      <c r="AD64291" s="36"/>
      <c r="AE64291"/>
      <c r="AF64291"/>
      <c r="AH64291" s="36"/>
      <c r="AJ64291"/>
    </row>
    <row r="64292" spans="14:36">
      <c r="N64292" s="36"/>
      <c r="R64292" s="5"/>
      <c r="W64292"/>
      <c r="Y64292" s="36"/>
      <c r="AA64292" s="5"/>
      <c r="AC64292" s="36"/>
      <c r="AD64292" s="36"/>
      <c r="AE64292"/>
      <c r="AF64292"/>
      <c r="AH64292" s="36"/>
      <c r="AJ64292"/>
    </row>
    <row r="64293" spans="14:36">
      <c r="N64293" s="36"/>
      <c r="R64293" s="5"/>
      <c r="W64293"/>
      <c r="Y64293" s="36"/>
      <c r="AA64293" s="5"/>
      <c r="AC64293" s="36"/>
      <c r="AD64293" s="36"/>
      <c r="AE64293"/>
      <c r="AF64293"/>
      <c r="AH64293" s="36"/>
      <c r="AJ64293"/>
    </row>
    <row r="64294" spans="14:36">
      <c r="N64294" s="36"/>
      <c r="R64294" s="5"/>
      <c r="W64294"/>
      <c r="Y64294" s="36"/>
      <c r="AA64294" s="5"/>
      <c r="AC64294" s="36"/>
      <c r="AD64294" s="36"/>
      <c r="AE64294"/>
      <c r="AF64294"/>
      <c r="AH64294" s="36"/>
      <c r="AJ64294"/>
    </row>
    <row r="64295" spans="14:36">
      <c r="N64295" s="36"/>
      <c r="R64295" s="5"/>
      <c r="W64295"/>
      <c r="Y64295" s="36"/>
      <c r="AA64295" s="5"/>
      <c r="AC64295" s="36"/>
      <c r="AD64295" s="36"/>
      <c r="AE64295"/>
      <c r="AF64295"/>
      <c r="AH64295" s="36"/>
      <c r="AJ64295"/>
    </row>
    <row r="64296" spans="14:36">
      <c r="N64296" s="36"/>
      <c r="R64296" s="5"/>
      <c r="W64296"/>
      <c r="Y64296" s="36"/>
      <c r="AA64296" s="5"/>
      <c r="AC64296" s="36"/>
      <c r="AD64296" s="36"/>
      <c r="AE64296"/>
      <c r="AF64296"/>
      <c r="AH64296" s="36"/>
      <c r="AJ64296"/>
    </row>
    <row r="64297" spans="14:36">
      <c r="N64297" s="36"/>
      <c r="R64297" s="5"/>
      <c r="W64297"/>
      <c r="Y64297" s="36"/>
      <c r="AA64297" s="5"/>
      <c r="AC64297" s="36"/>
      <c r="AD64297" s="36"/>
      <c r="AE64297"/>
      <c r="AF64297"/>
      <c r="AH64297" s="36"/>
      <c r="AJ64297"/>
    </row>
    <row r="64298" spans="14:36">
      <c r="N64298" s="36"/>
      <c r="R64298" s="5"/>
      <c r="W64298"/>
      <c r="Y64298" s="36"/>
      <c r="AA64298" s="5"/>
      <c r="AC64298" s="36"/>
      <c r="AD64298" s="36"/>
      <c r="AE64298"/>
      <c r="AF64298"/>
      <c r="AH64298" s="36"/>
      <c r="AJ64298"/>
    </row>
    <row r="64299" spans="14:36">
      <c r="N64299" s="36"/>
      <c r="R64299" s="5"/>
      <c r="W64299"/>
      <c r="Y64299" s="36"/>
      <c r="AA64299" s="5"/>
      <c r="AC64299" s="36"/>
      <c r="AD64299" s="36"/>
      <c r="AE64299"/>
      <c r="AF64299"/>
      <c r="AH64299" s="36"/>
      <c r="AJ64299"/>
    </row>
    <row r="64300" spans="14:36">
      <c r="N64300" s="36"/>
      <c r="R64300" s="5"/>
      <c r="W64300"/>
      <c r="Y64300" s="36"/>
      <c r="AA64300" s="5"/>
      <c r="AC64300" s="36"/>
      <c r="AD64300" s="36"/>
      <c r="AE64300"/>
      <c r="AF64300"/>
      <c r="AH64300" s="36"/>
      <c r="AJ64300"/>
    </row>
    <row r="64301" spans="14:36">
      <c r="N64301" s="36"/>
      <c r="R64301" s="5"/>
      <c r="W64301"/>
      <c r="Y64301" s="36"/>
      <c r="AA64301" s="5"/>
      <c r="AC64301" s="36"/>
      <c r="AD64301" s="36"/>
      <c r="AE64301"/>
      <c r="AF64301"/>
      <c r="AH64301" s="36"/>
      <c r="AJ64301"/>
    </row>
    <row r="64302" spans="14:36">
      <c r="N64302" s="36"/>
      <c r="R64302" s="5"/>
      <c r="W64302"/>
      <c r="Y64302" s="36"/>
      <c r="AA64302" s="5"/>
      <c r="AC64302" s="36"/>
      <c r="AD64302" s="36"/>
      <c r="AE64302"/>
      <c r="AF64302"/>
      <c r="AH64302" s="36"/>
      <c r="AJ64302"/>
    </row>
    <row r="64303" spans="14:36">
      <c r="N64303" s="36"/>
      <c r="R64303" s="5"/>
      <c r="W64303"/>
      <c r="Y64303" s="36"/>
      <c r="AA64303" s="5"/>
      <c r="AC64303" s="36"/>
      <c r="AD64303" s="36"/>
      <c r="AE64303"/>
      <c r="AF64303"/>
      <c r="AH64303" s="36"/>
      <c r="AJ64303"/>
    </row>
    <row r="64304" spans="14:36">
      <c r="N64304" s="36"/>
      <c r="R64304" s="5"/>
      <c r="W64304"/>
      <c r="Y64304" s="36"/>
      <c r="AA64304" s="5"/>
      <c r="AC64304" s="36"/>
      <c r="AD64304" s="36"/>
      <c r="AE64304"/>
      <c r="AF64304"/>
      <c r="AH64304" s="36"/>
      <c r="AJ64304"/>
    </row>
    <row r="64305" spans="14:36">
      <c r="N64305" s="36"/>
      <c r="R64305" s="5"/>
      <c r="W64305"/>
      <c r="Y64305" s="36"/>
      <c r="AA64305" s="5"/>
      <c r="AC64305" s="36"/>
      <c r="AD64305" s="36"/>
      <c r="AE64305"/>
      <c r="AF64305"/>
      <c r="AH64305" s="36"/>
      <c r="AJ64305"/>
    </row>
    <row r="64306" spans="14:36">
      <c r="N64306" s="36"/>
      <c r="R64306" s="5"/>
      <c r="W64306"/>
      <c r="Y64306" s="36"/>
      <c r="AA64306" s="5"/>
      <c r="AC64306" s="36"/>
      <c r="AD64306" s="36"/>
      <c r="AE64306"/>
      <c r="AF64306"/>
      <c r="AH64306" s="36"/>
      <c r="AJ64306"/>
    </row>
    <row r="64307" spans="14:36">
      <c r="N64307" s="36"/>
      <c r="R64307" s="5"/>
      <c r="W64307"/>
      <c r="Y64307" s="36"/>
      <c r="AA64307" s="5"/>
      <c r="AC64307" s="36"/>
      <c r="AD64307" s="36"/>
      <c r="AE64307"/>
      <c r="AF64307"/>
      <c r="AH64307" s="36"/>
      <c r="AJ64307"/>
    </row>
    <row r="64308" spans="14:36">
      <c r="N64308" s="36"/>
      <c r="R64308" s="5"/>
      <c r="W64308"/>
      <c r="Y64308" s="36"/>
      <c r="AA64308" s="5"/>
      <c r="AC64308" s="36"/>
      <c r="AD64308" s="36"/>
      <c r="AE64308"/>
      <c r="AF64308"/>
      <c r="AH64308" s="36"/>
      <c r="AJ64308"/>
    </row>
    <row r="64309" spans="14:36">
      <c r="N64309" s="36"/>
      <c r="R64309" s="5"/>
      <c r="W64309"/>
      <c r="Y64309" s="36"/>
      <c r="AA64309" s="5"/>
      <c r="AC64309" s="36"/>
      <c r="AD64309" s="36"/>
      <c r="AE64309"/>
      <c r="AF64309"/>
      <c r="AH64309" s="36"/>
      <c r="AJ64309"/>
    </row>
    <row r="64310" spans="14:36">
      <c r="N64310" s="36"/>
      <c r="R64310" s="5"/>
      <c r="W64310"/>
      <c r="Y64310" s="36"/>
      <c r="AA64310" s="5"/>
      <c r="AC64310" s="36"/>
      <c r="AD64310" s="36"/>
      <c r="AE64310"/>
      <c r="AF64310"/>
      <c r="AH64310" s="36"/>
      <c r="AJ64310"/>
    </row>
    <row r="64311" spans="14:36">
      <c r="N64311" s="36"/>
      <c r="R64311" s="5"/>
      <c r="W64311"/>
      <c r="Y64311" s="36"/>
      <c r="AA64311" s="5"/>
      <c r="AC64311" s="36"/>
      <c r="AD64311" s="36"/>
      <c r="AE64311"/>
      <c r="AF64311"/>
      <c r="AH64311" s="36"/>
      <c r="AJ64311"/>
    </row>
    <row r="64312" spans="14:36">
      <c r="N64312" s="36"/>
      <c r="R64312" s="5"/>
      <c r="W64312"/>
      <c r="Y64312" s="36"/>
      <c r="AA64312" s="5"/>
      <c r="AC64312" s="36"/>
      <c r="AD64312" s="36"/>
      <c r="AE64312"/>
      <c r="AF64312"/>
      <c r="AH64312" s="36"/>
      <c r="AJ64312"/>
    </row>
    <row r="64313" spans="14:36">
      <c r="N64313" s="36"/>
      <c r="R64313" s="5"/>
      <c r="W64313"/>
      <c r="Y64313" s="36"/>
      <c r="AA64313" s="5"/>
      <c r="AC64313" s="36"/>
      <c r="AD64313" s="36"/>
      <c r="AE64313"/>
      <c r="AF64313"/>
      <c r="AH64313" s="36"/>
      <c r="AJ64313"/>
    </row>
    <row r="64314" spans="14:36">
      <c r="N64314" s="36"/>
      <c r="R64314" s="5"/>
      <c r="W64314"/>
      <c r="Y64314" s="36"/>
      <c r="AA64314" s="5"/>
      <c r="AC64314" s="36"/>
      <c r="AD64314" s="36"/>
      <c r="AE64314"/>
      <c r="AF64314"/>
      <c r="AH64314" s="36"/>
      <c r="AJ64314"/>
    </row>
    <row r="64315" spans="14:36">
      <c r="N64315" s="36"/>
      <c r="R64315" s="5"/>
      <c r="W64315"/>
      <c r="Y64315" s="36"/>
      <c r="AA64315" s="5"/>
      <c r="AC64315" s="36"/>
      <c r="AD64315" s="36"/>
      <c r="AE64315"/>
      <c r="AF64315"/>
      <c r="AH64315" s="36"/>
      <c r="AJ64315"/>
    </row>
    <row r="64316" spans="14:36">
      <c r="N64316" s="36"/>
      <c r="R64316" s="5"/>
      <c r="W64316"/>
      <c r="Y64316" s="36"/>
      <c r="AA64316" s="5"/>
      <c r="AC64316" s="36"/>
      <c r="AD64316" s="36"/>
      <c r="AE64316"/>
      <c r="AF64316"/>
      <c r="AH64316" s="36"/>
      <c r="AJ64316"/>
    </row>
    <row r="64317" spans="14:36">
      <c r="N64317" s="36"/>
      <c r="R64317" s="5"/>
      <c r="W64317"/>
      <c r="Y64317" s="36"/>
      <c r="AA64317" s="5"/>
      <c r="AC64317" s="36"/>
      <c r="AD64317" s="36"/>
      <c r="AE64317"/>
      <c r="AF64317"/>
      <c r="AH64317" s="36"/>
      <c r="AJ64317"/>
    </row>
    <row r="64318" spans="14:36">
      <c r="N64318" s="36"/>
      <c r="R64318" s="5"/>
      <c r="W64318"/>
      <c r="Y64318" s="36"/>
      <c r="AA64318" s="5"/>
      <c r="AC64318" s="36"/>
      <c r="AD64318" s="36"/>
      <c r="AE64318"/>
      <c r="AF64318"/>
      <c r="AH64318" s="36"/>
      <c r="AJ64318"/>
    </row>
    <row r="64319" spans="14:36">
      <c r="N64319" s="36"/>
      <c r="R64319" s="5"/>
      <c r="W64319"/>
      <c r="Y64319" s="36"/>
      <c r="AA64319" s="5"/>
      <c r="AC64319" s="36"/>
      <c r="AD64319" s="36"/>
      <c r="AE64319"/>
      <c r="AF64319"/>
      <c r="AH64319" s="36"/>
      <c r="AJ64319"/>
    </row>
    <row r="64320" spans="14:36">
      <c r="N64320" s="36"/>
      <c r="R64320" s="5"/>
      <c r="W64320"/>
      <c r="Y64320" s="36"/>
      <c r="AA64320" s="5"/>
      <c r="AC64320" s="36"/>
      <c r="AD64320" s="36"/>
      <c r="AE64320"/>
      <c r="AF64320"/>
      <c r="AH64320" s="36"/>
      <c r="AJ64320"/>
    </row>
    <row r="64321" spans="14:36">
      <c r="N64321" s="36"/>
      <c r="R64321" s="5"/>
      <c r="W64321"/>
      <c r="Y64321" s="36"/>
      <c r="AA64321" s="5"/>
      <c r="AC64321" s="36"/>
      <c r="AD64321" s="36"/>
      <c r="AE64321"/>
      <c r="AF64321"/>
      <c r="AH64321" s="36"/>
      <c r="AJ64321"/>
    </row>
    <row r="64322" spans="14:36">
      <c r="N64322" s="36"/>
      <c r="R64322" s="5"/>
      <c r="W64322"/>
      <c r="Y64322" s="36"/>
      <c r="AA64322" s="5"/>
      <c r="AC64322" s="36"/>
      <c r="AD64322" s="36"/>
      <c r="AE64322"/>
      <c r="AF64322"/>
      <c r="AH64322" s="36"/>
      <c r="AJ64322"/>
    </row>
    <row r="64323" spans="14:36">
      <c r="N64323" s="36"/>
      <c r="R64323" s="5"/>
      <c r="W64323"/>
      <c r="Y64323" s="36"/>
      <c r="AA64323" s="5"/>
      <c r="AC64323" s="36"/>
      <c r="AD64323" s="36"/>
      <c r="AE64323"/>
      <c r="AF64323"/>
      <c r="AH64323" s="36"/>
      <c r="AJ64323"/>
    </row>
    <row r="64324" spans="14:36">
      <c r="N64324" s="36"/>
      <c r="R64324" s="5"/>
      <c r="W64324"/>
      <c r="Y64324" s="36"/>
      <c r="AA64324" s="5"/>
      <c r="AC64324" s="36"/>
      <c r="AD64324" s="36"/>
      <c r="AE64324"/>
      <c r="AF64324"/>
      <c r="AH64324" s="36"/>
      <c r="AJ64324"/>
    </row>
    <row r="64325" spans="14:36">
      <c r="N64325" s="36"/>
      <c r="R64325" s="5"/>
      <c r="W64325"/>
      <c r="Y64325" s="36"/>
      <c r="AA64325" s="5"/>
      <c r="AC64325" s="36"/>
      <c r="AD64325" s="36"/>
      <c r="AE64325"/>
      <c r="AF64325"/>
      <c r="AH64325" s="36"/>
      <c r="AJ64325"/>
    </row>
    <row r="64326" spans="14:36">
      <c r="N64326" s="36"/>
      <c r="R64326" s="5"/>
      <c r="W64326"/>
      <c r="Y64326" s="36"/>
      <c r="AA64326" s="5"/>
      <c r="AC64326" s="36"/>
      <c r="AD64326" s="36"/>
      <c r="AE64326"/>
      <c r="AF64326"/>
      <c r="AH64326" s="36"/>
      <c r="AJ64326"/>
    </row>
    <row r="64327" spans="14:36">
      <c r="N64327" s="36"/>
      <c r="R64327" s="5"/>
      <c r="W64327"/>
      <c r="Y64327" s="36"/>
      <c r="AA64327" s="5"/>
      <c r="AC64327" s="36"/>
      <c r="AD64327" s="36"/>
      <c r="AE64327"/>
      <c r="AF64327"/>
      <c r="AH64327" s="36"/>
      <c r="AJ64327"/>
    </row>
    <row r="64328" spans="14:36">
      <c r="N64328" s="36"/>
      <c r="R64328" s="5"/>
      <c r="W64328"/>
      <c r="Y64328" s="36"/>
      <c r="AA64328" s="5"/>
      <c r="AC64328" s="36"/>
      <c r="AD64328" s="36"/>
      <c r="AE64328"/>
      <c r="AF64328"/>
      <c r="AH64328" s="36"/>
      <c r="AJ64328"/>
    </row>
    <row r="64329" spans="14:36">
      <c r="N64329" s="36"/>
      <c r="R64329" s="5"/>
      <c r="W64329"/>
      <c r="Y64329" s="36"/>
      <c r="AA64329" s="5"/>
      <c r="AC64329" s="36"/>
      <c r="AD64329" s="36"/>
      <c r="AE64329"/>
      <c r="AF64329"/>
      <c r="AH64329" s="36"/>
      <c r="AJ64329"/>
    </row>
    <row r="64330" spans="14:36">
      <c r="N64330" s="36"/>
      <c r="R64330" s="5"/>
      <c r="W64330"/>
      <c r="Y64330" s="36"/>
      <c r="AA64330" s="5"/>
      <c r="AC64330" s="36"/>
      <c r="AD64330" s="36"/>
      <c r="AE64330"/>
      <c r="AF64330"/>
      <c r="AH64330" s="36"/>
      <c r="AJ64330"/>
    </row>
    <row r="64331" spans="14:36">
      <c r="N64331" s="36"/>
      <c r="R64331" s="5"/>
      <c r="W64331"/>
      <c r="Y64331" s="36"/>
      <c r="AA64331" s="5"/>
      <c r="AC64331" s="36"/>
      <c r="AD64331" s="36"/>
      <c r="AE64331"/>
      <c r="AF64331"/>
      <c r="AH64331" s="36"/>
      <c r="AJ64331"/>
    </row>
    <row r="64332" spans="14:36">
      <c r="N64332" s="36"/>
      <c r="R64332" s="5"/>
      <c r="W64332"/>
      <c r="Y64332" s="36"/>
      <c r="AA64332" s="5"/>
      <c r="AC64332" s="36"/>
      <c r="AD64332" s="36"/>
      <c r="AE64332"/>
      <c r="AF64332"/>
      <c r="AH64332" s="36"/>
      <c r="AJ64332"/>
    </row>
    <row r="64333" spans="14:36">
      <c r="N64333" s="36"/>
      <c r="R64333" s="5"/>
      <c r="W64333"/>
      <c r="Y64333" s="36"/>
      <c r="AA64333" s="5"/>
      <c r="AC64333" s="36"/>
      <c r="AD64333" s="36"/>
      <c r="AE64333"/>
      <c r="AF64333"/>
      <c r="AH64333" s="36"/>
      <c r="AJ64333"/>
    </row>
    <row r="64334" spans="14:36">
      <c r="N64334" s="36"/>
      <c r="R64334" s="5"/>
      <c r="W64334"/>
      <c r="Y64334" s="36"/>
      <c r="AA64334" s="5"/>
      <c r="AC64334" s="36"/>
      <c r="AD64334" s="36"/>
      <c r="AE64334"/>
      <c r="AF64334"/>
      <c r="AH64334" s="36"/>
      <c r="AJ64334"/>
    </row>
    <row r="64335" spans="14:36">
      <c r="N64335" s="36"/>
      <c r="R64335" s="5"/>
      <c r="W64335"/>
      <c r="Y64335" s="36"/>
      <c r="AA64335" s="5"/>
      <c r="AC64335" s="36"/>
      <c r="AD64335" s="36"/>
      <c r="AE64335"/>
      <c r="AF64335"/>
      <c r="AH64335" s="36"/>
      <c r="AJ64335"/>
    </row>
    <row r="64336" spans="14:36">
      <c r="N64336" s="36"/>
      <c r="R64336" s="5"/>
      <c r="W64336"/>
      <c r="Y64336" s="36"/>
      <c r="AA64336" s="5"/>
      <c r="AC64336" s="36"/>
      <c r="AD64336" s="36"/>
      <c r="AE64336"/>
      <c r="AF64336"/>
      <c r="AH64336" s="36"/>
      <c r="AJ64336"/>
    </row>
    <row r="64337" spans="14:36">
      <c r="N64337" s="36"/>
      <c r="R64337" s="5"/>
      <c r="W64337"/>
      <c r="Y64337" s="36"/>
      <c r="AA64337" s="5"/>
      <c r="AC64337" s="36"/>
      <c r="AD64337" s="36"/>
      <c r="AE64337"/>
      <c r="AF64337"/>
      <c r="AH64337" s="36"/>
      <c r="AJ64337"/>
    </row>
    <row r="64338" spans="14:36">
      <c r="N64338" s="36"/>
      <c r="R64338" s="5"/>
      <c r="W64338"/>
      <c r="Y64338" s="36"/>
      <c r="AA64338" s="5"/>
      <c r="AC64338" s="36"/>
      <c r="AD64338" s="36"/>
      <c r="AE64338"/>
      <c r="AF64338"/>
      <c r="AH64338" s="36"/>
      <c r="AJ64338"/>
    </row>
    <row r="64339" spans="14:36">
      <c r="N64339" s="36"/>
      <c r="R64339" s="5"/>
      <c r="W64339"/>
      <c r="Y64339" s="36"/>
      <c r="AA64339" s="5"/>
      <c r="AC64339" s="36"/>
      <c r="AD64339" s="36"/>
      <c r="AE64339"/>
      <c r="AF64339"/>
      <c r="AH64339" s="36"/>
      <c r="AJ64339"/>
    </row>
    <row r="64340" spans="14:36">
      <c r="N64340" s="36"/>
      <c r="R64340" s="5"/>
      <c r="W64340"/>
      <c r="Y64340" s="36"/>
      <c r="AA64340" s="5"/>
      <c r="AC64340" s="36"/>
      <c r="AD64340" s="36"/>
      <c r="AE64340"/>
      <c r="AF64340"/>
      <c r="AH64340" s="36"/>
      <c r="AJ64340"/>
    </row>
    <row r="64341" spans="14:36">
      <c r="N64341" s="36"/>
      <c r="R64341" s="5"/>
      <c r="W64341"/>
      <c r="Y64341" s="36"/>
      <c r="AA64341" s="5"/>
      <c r="AC64341" s="36"/>
      <c r="AD64341" s="36"/>
      <c r="AE64341"/>
      <c r="AF64341"/>
      <c r="AH64341" s="36"/>
      <c r="AJ64341"/>
    </row>
    <row r="64342" spans="14:36">
      <c r="N64342" s="36"/>
      <c r="R64342" s="5"/>
      <c r="W64342"/>
      <c r="Y64342" s="36"/>
      <c r="AA64342" s="5"/>
      <c r="AC64342" s="36"/>
      <c r="AD64342" s="36"/>
      <c r="AE64342"/>
      <c r="AF64342"/>
      <c r="AH64342" s="36"/>
      <c r="AJ64342"/>
    </row>
    <row r="64343" spans="14:36">
      <c r="N64343" s="36"/>
      <c r="R64343" s="5"/>
      <c r="W64343"/>
      <c r="Y64343" s="36"/>
      <c r="AA64343" s="5"/>
      <c r="AC64343" s="36"/>
      <c r="AD64343" s="36"/>
      <c r="AE64343"/>
      <c r="AF64343"/>
      <c r="AH64343" s="36"/>
      <c r="AJ64343"/>
    </row>
    <row r="64344" spans="14:36">
      <c r="N64344" s="36"/>
      <c r="R64344" s="5"/>
      <c r="W64344"/>
      <c r="Y64344" s="36"/>
      <c r="AA64344" s="5"/>
      <c r="AC64344" s="36"/>
      <c r="AD64344" s="36"/>
      <c r="AE64344"/>
      <c r="AF64344"/>
      <c r="AH64344" s="36"/>
      <c r="AJ64344"/>
    </row>
    <row r="64345" spans="14:36">
      <c r="N64345" s="36"/>
      <c r="R64345" s="5"/>
      <c r="W64345"/>
      <c r="Y64345" s="36"/>
      <c r="AA64345" s="5"/>
      <c r="AC64345" s="36"/>
      <c r="AD64345" s="36"/>
      <c r="AE64345"/>
      <c r="AF64345"/>
      <c r="AH64345" s="36"/>
      <c r="AJ64345"/>
    </row>
    <row r="64346" spans="14:36">
      <c r="N64346" s="36"/>
      <c r="R64346" s="5"/>
      <c r="W64346"/>
      <c r="Y64346" s="36"/>
      <c r="AA64346" s="5"/>
      <c r="AC64346" s="36"/>
      <c r="AD64346" s="36"/>
      <c r="AE64346"/>
      <c r="AF64346"/>
      <c r="AH64346" s="36"/>
      <c r="AJ64346"/>
    </row>
    <row r="64347" spans="14:36">
      <c r="N64347" s="36"/>
      <c r="R64347" s="5"/>
      <c r="W64347"/>
      <c r="Y64347" s="36"/>
      <c r="AA64347" s="5"/>
      <c r="AC64347" s="36"/>
      <c r="AD64347" s="36"/>
      <c r="AE64347"/>
      <c r="AF64347"/>
      <c r="AH64347" s="36"/>
      <c r="AJ64347"/>
    </row>
    <row r="64348" spans="14:36">
      <c r="N64348" s="36"/>
      <c r="R64348" s="5"/>
      <c r="W64348"/>
      <c r="Y64348" s="36"/>
      <c r="AA64348" s="5"/>
      <c r="AC64348" s="36"/>
      <c r="AD64348" s="36"/>
      <c r="AE64348"/>
      <c r="AF64348"/>
      <c r="AH64348" s="36"/>
      <c r="AJ64348"/>
    </row>
    <row r="64349" spans="14:36">
      <c r="N64349" s="36"/>
      <c r="R64349" s="5"/>
      <c r="W64349"/>
      <c r="Y64349" s="36"/>
      <c r="AA64349" s="5"/>
      <c r="AC64349" s="36"/>
      <c r="AD64349" s="36"/>
      <c r="AE64349"/>
      <c r="AF64349"/>
      <c r="AH64349" s="36"/>
      <c r="AJ64349"/>
    </row>
    <row r="64350" spans="14:36">
      <c r="N64350" s="36"/>
      <c r="R64350" s="5"/>
      <c r="W64350"/>
      <c r="Y64350" s="36"/>
      <c r="AA64350" s="5"/>
      <c r="AC64350" s="36"/>
      <c r="AD64350" s="36"/>
      <c r="AE64350"/>
      <c r="AF64350"/>
      <c r="AH64350" s="36"/>
      <c r="AJ64350"/>
    </row>
    <row r="64351" spans="14:36">
      <c r="N64351" s="36"/>
      <c r="R64351" s="5"/>
      <c r="W64351"/>
      <c r="Y64351" s="36"/>
      <c r="AA64351" s="5"/>
      <c r="AC64351" s="36"/>
      <c r="AD64351" s="36"/>
      <c r="AE64351"/>
      <c r="AF64351"/>
      <c r="AH64351" s="36"/>
      <c r="AJ64351"/>
    </row>
    <row r="64352" spans="14:36">
      <c r="N64352" s="36"/>
      <c r="R64352" s="5"/>
      <c r="W64352"/>
      <c r="Y64352" s="36"/>
      <c r="AA64352" s="5"/>
      <c r="AC64352" s="36"/>
      <c r="AD64352" s="36"/>
      <c r="AE64352"/>
      <c r="AF64352"/>
      <c r="AH64352" s="36"/>
      <c r="AJ64352"/>
    </row>
    <row r="64353" spans="14:36">
      <c r="N64353" s="36"/>
      <c r="R64353" s="5"/>
      <c r="W64353"/>
      <c r="Y64353" s="36"/>
      <c r="AA64353" s="5"/>
      <c r="AC64353" s="36"/>
      <c r="AD64353" s="36"/>
      <c r="AE64353"/>
      <c r="AF64353"/>
      <c r="AH64353" s="36"/>
      <c r="AJ64353"/>
    </row>
    <row r="64354" spans="14:36">
      <c r="N64354" s="36"/>
      <c r="R64354" s="5"/>
      <c r="W64354"/>
      <c r="Y64354" s="36"/>
      <c r="AA64354" s="5"/>
      <c r="AC64354" s="36"/>
      <c r="AD64354" s="36"/>
      <c r="AE64354"/>
      <c r="AF64354"/>
      <c r="AH64354" s="36"/>
      <c r="AJ64354"/>
    </row>
    <row r="64355" spans="14:36">
      <c r="N64355" s="36"/>
      <c r="R64355" s="5"/>
      <c r="W64355"/>
      <c r="Y64355" s="36"/>
      <c r="AA64355" s="5"/>
      <c r="AC64355" s="36"/>
      <c r="AD64355" s="36"/>
      <c r="AE64355"/>
      <c r="AF64355"/>
      <c r="AH64355" s="36"/>
      <c r="AJ64355"/>
    </row>
    <row r="64356" spans="14:36">
      <c r="N64356" s="36"/>
      <c r="R64356" s="5"/>
      <c r="W64356"/>
      <c r="Y64356" s="36"/>
      <c r="AA64356" s="5"/>
      <c r="AC64356" s="36"/>
      <c r="AD64356" s="36"/>
      <c r="AE64356"/>
      <c r="AF64356"/>
      <c r="AH64356" s="36"/>
      <c r="AJ64356"/>
    </row>
    <row r="64357" spans="14:36">
      <c r="N64357" s="36"/>
      <c r="R64357" s="5"/>
      <c r="W64357"/>
      <c r="Y64357" s="36"/>
      <c r="AA64357" s="5"/>
      <c r="AC64357" s="36"/>
      <c r="AD64357" s="36"/>
      <c r="AE64357"/>
      <c r="AF64357"/>
      <c r="AH64357" s="36"/>
      <c r="AJ64357"/>
    </row>
    <row r="64358" spans="14:36">
      <c r="N64358" s="36"/>
      <c r="R64358" s="5"/>
      <c r="W64358"/>
      <c r="Y64358" s="36"/>
      <c r="AA64358" s="5"/>
      <c r="AC64358" s="36"/>
      <c r="AD64358" s="36"/>
      <c r="AE64358"/>
      <c r="AF64358"/>
      <c r="AH64358" s="36"/>
      <c r="AJ64358"/>
    </row>
    <row r="64359" spans="14:36">
      <c r="N64359" s="36"/>
      <c r="R64359" s="5"/>
      <c r="W64359"/>
      <c r="Y64359" s="36"/>
      <c r="AA64359" s="5"/>
      <c r="AC64359" s="36"/>
      <c r="AD64359" s="36"/>
      <c r="AE64359"/>
      <c r="AF64359"/>
      <c r="AH64359" s="36"/>
      <c r="AJ64359"/>
    </row>
    <row r="64360" spans="14:36">
      <c r="N64360" s="36"/>
      <c r="R64360" s="5"/>
      <c r="W64360"/>
      <c r="Y64360" s="36"/>
      <c r="AA64360" s="5"/>
      <c r="AC64360" s="36"/>
      <c r="AD64360" s="36"/>
      <c r="AE64360"/>
      <c r="AF64360"/>
      <c r="AH64360" s="36"/>
      <c r="AJ64360"/>
    </row>
    <row r="64361" spans="14:36">
      <c r="N64361" s="36"/>
      <c r="R64361" s="5"/>
      <c r="W64361"/>
      <c r="Y64361" s="36"/>
      <c r="AA64361" s="5"/>
      <c r="AC64361" s="36"/>
      <c r="AD64361" s="36"/>
      <c r="AE64361"/>
      <c r="AF64361"/>
      <c r="AH64361" s="36"/>
      <c r="AJ64361"/>
    </row>
    <row r="64362" spans="14:36">
      <c r="N64362" s="36"/>
      <c r="R64362" s="5"/>
      <c r="W64362"/>
      <c r="Y64362" s="36"/>
      <c r="AA64362" s="5"/>
      <c r="AC64362" s="36"/>
      <c r="AD64362" s="36"/>
      <c r="AE64362"/>
      <c r="AF64362"/>
      <c r="AH64362" s="36"/>
      <c r="AJ64362"/>
    </row>
    <row r="64363" spans="14:36">
      <c r="N64363" s="36"/>
      <c r="R64363" s="5"/>
      <c r="W64363"/>
      <c r="Y64363" s="36"/>
      <c r="AA64363" s="5"/>
      <c r="AC64363" s="36"/>
      <c r="AD64363" s="36"/>
      <c r="AE64363"/>
      <c r="AF64363"/>
      <c r="AH64363" s="36"/>
      <c r="AJ64363"/>
    </row>
    <row r="64364" spans="14:36">
      <c r="N64364" s="36"/>
      <c r="R64364" s="5"/>
      <c r="W64364"/>
      <c r="Y64364" s="36"/>
      <c r="AA64364" s="5"/>
      <c r="AC64364" s="36"/>
      <c r="AD64364" s="36"/>
      <c r="AE64364"/>
      <c r="AF64364"/>
      <c r="AH64364" s="36"/>
      <c r="AJ64364"/>
    </row>
    <row r="64365" spans="14:36">
      <c r="N64365" s="36"/>
      <c r="R64365" s="5"/>
      <c r="W64365"/>
      <c r="Y64365" s="36"/>
      <c r="AA64365" s="5"/>
      <c r="AC64365" s="36"/>
      <c r="AD64365" s="36"/>
      <c r="AE64365"/>
      <c r="AF64365"/>
      <c r="AH64365" s="36"/>
      <c r="AJ64365"/>
    </row>
    <row r="64366" spans="14:36">
      <c r="N64366" s="36"/>
      <c r="R64366" s="5"/>
      <c r="W64366"/>
      <c r="Y64366" s="36"/>
      <c r="AA64366" s="5"/>
      <c r="AC64366" s="36"/>
      <c r="AD64366" s="36"/>
      <c r="AE64366"/>
      <c r="AF64366"/>
      <c r="AH64366" s="36"/>
      <c r="AJ64366"/>
    </row>
    <row r="64367" spans="14:36">
      <c r="N64367" s="36"/>
      <c r="R64367" s="5"/>
      <c r="W64367"/>
      <c r="Y64367" s="36"/>
      <c r="AA64367" s="5"/>
      <c r="AC64367" s="36"/>
      <c r="AD64367" s="36"/>
      <c r="AE64367"/>
      <c r="AF64367"/>
      <c r="AH64367" s="36"/>
      <c r="AJ64367"/>
    </row>
    <row r="64368" spans="14:36">
      <c r="N64368" s="36"/>
      <c r="R64368" s="5"/>
      <c r="W64368"/>
      <c r="Y64368" s="36"/>
      <c r="AA64368" s="5"/>
      <c r="AC64368" s="36"/>
      <c r="AD64368" s="36"/>
      <c r="AE64368"/>
      <c r="AF64368"/>
      <c r="AH64368" s="36"/>
      <c r="AJ64368"/>
    </row>
    <row r="64369" spans="14:36">
      <c r="N64369" s="36"/>
      <c r="R64369" s="5"/>
      <c r="W64369"/>
      <c r="Y64369" s="36"/>
      <c r="AA64369" s="5"/>
      <c r="AC64369" s="36"/>
      <c r="AD64369" s="36"/>
      <c r="AE64369"/>
      <c r="AF64369"/>
      <c r="AH64369" s="36"/>
      <c r="AJ64369"/>
    </row>
    <row r="64370" spans="14:36">
      <c r="N64370" s="36"/>
      <c r="R64370" s="5"/>
      <c r="W64370"/>
      <c r="Y64370" s="36"/>
      <c r="AA64370" s="5"/>
      <c r="AC64370" s="36"/>
      <c r="AD64370" s="36"/>
      <c r="AE64370"/>
      <c r="AF64370"/>
      <c r="AH64370" s="36"/>
      <c r="AJ64370"/>
    </row>
    <row r="64371" spans="14:36">
      <c r="N64371" s="36"/>
      <c r="R64371" s="5"/>
      <c r="W64371"/>
      <c r="Y64371" s="36"/>
      <c r="AA64371" s="5"/>
      <c r="AC64371" s="36"/>
      <c r="AD64371" s="36"/>
      <c r="AE64371"/>
      <c r="AF64371"/>
      <c r="AH64371" s="36"/>
      <c r="AJ64371"/>
    </row>
    <row r="64372" spans="14:36">
      <c r="N64372" s="36"/>
      <c r="R64372" s="5"/>
      <c r="W64372"/>
      <c r="Y64372" s="36"/>
      <c r="AA64372" s="5"/>
      <c r="AC64372" s="36"/>
      <c r="AD64372" s="36"/>
      <c r="AE64372"/>
      <c r="AF64372"/>
      <c r="AH64372" s="36"/>
      <c r="AJ64372"/>
    </row>
    <row r="64373" spans="14:36">
      <c r="N64373" s="36"/>
      <c r="R64373" s="5"/>
      <c r="W64373"/>
      <c r="Y64373" s="36"/>
      <c r="AA64373" s="5"/>
      <c r="AC64373" s="36"/>
      <c r="AD64373" s="36"/>
      <c r="AE64373"/>
      <c r="AF64373"/>
      <c r="AH64373" s="36"/>
      <c r="AJ64373"/>
    </row>
    <row r="64374" spans="14:36">
      <c r="N64374" s="36"/>
      <c r="R64374" s="5"/>
      <c r="W64374"/>
      <c r="Y64374" s="36"/>
      <c r="AA64374" s="5"/>
      <c r="AC64374" s="36"/>
      <c r="AD64374" s="36"/>
      <c r="AE64374"/>
      <c r="AF64374"/>
      <c r="AH64374" s="36"/>
      <c r="AJ64374"/>
    </row>
    <row r="64375" spans="14:36">
      <c r="N64375" s="36"/>
      <c r="R64375" s="5"/>
      <c r="W64375"/>
      <c r="Y64375" s="36"/>
      <c r="AA64375" s="5"/>
      <c r="AC64375" s="36"/>
      <c r="AD64375" s="36"/>
      <c r="AE64375"/>
      <c r="AF64375"/>
      <c r="AH64375" s="36"/>
      <c r="AJ64375"/>
    </row>
    <row r="64376" spans="14:36">
      <c r="N64376" s="36"/>
      <c r="R64376" s="5"/>
      <c r="W64376"/>
      <c r="Y64376" s="36"/>
      <c r="AA64376" s="5"/>
      <c r="AC64376" s="36"/>
      <c r="AD64376" s="36"/>
      <c r="AE64376"/>
      <c r="AF64376"/>
      <c r="AH64376" s="36"/>
      <c r="AJ64376"/>
    </row>
    <row r="64377" spans="14:36">
      <c r="N64377" s="36"/>
      <c r="R64377" s="5"/>
      <c r="W64377"/>
      <c r="Y64377" s="36"/>
      <c r="AA64377" s="5"/>
      <c r="AC64377" s="36"/>
      <c r="AD64377" s="36"/>
      <c r="AE64377"/>
      <c r="AF64377"/>
      <c r="AH64377" s="36"/>
      <c r="AJ64377"/>
    </row>
    <row r="64378" spans="14:36">
      <c r="N64378" s="36"/>
      <c r="R64378" s="5"/>
      <c r="W64378"/>
      <c r="Y64378" s="36"/>
      <c r="AA64378" s="5"/>
      <c r="AC64378" s="36"/>
      <c r="AD64378" s="36"/>
      <c r="AE64378"/>
      <c r="AF64378"/>
      <c r="AH64378" s="36"/>
      <c r="AJ64378"/>
    </row>
    <row r="64379" spans="14:36">
      <c r="N64379" s="36"/>
      <c r="R64379" s="5"/>
      <c r="W64379"/>
      <c r="Y64379" s="36"/>
      <c r="AA64379" s="5"/>
      <c r="AC64379" s="36"/>
      <c r="AD64379" s="36"/>
      <c r="AE64379"/>
      <c r="AF64379"/>
      <c r="AH64379" s="36"/>
      <c r="AJ64379"/>
    </row>
    <row r="64380" spans="14:36">
      <c r="N64380" s="36"/>
      <c r="R64380" s="5"/>
      <c r="W64380"/>
      <c r="Y64380" s="36"/>
      <c r="AA64380" s="5"/>
      <c r="AC64380" s="36"/>
      <c r="AD64380" s="36"/>
      <c r="AE64380"/>
      <c r="AF64380"/>
      <c r="AH64380" s="36"/>
      <c r="AJ64380"/>
    </row>
    <row r="64381" spans="14:36">
      <c r="N64381" s="36"/>
      <c r="R64381" s="5"/>
      <c r="W64381"/>
      <c r="Y64381" s="36"/>
      <c r="AA64381" s="5"/>
      <c r="AC64381" s="36"/>
      <c r="AD64381" s="36"/>
      <c r="AE64381"/>
      <c r="AF64381"/>
      <c r="AH64381" s="36"/>
      <c r="AJ64381"/>
    </row>
    <row r="64382" spans="14:36">
      <c r="N64382" s="36"/>
      <c r="R64382" s="5"/>
      <c r="W64382"/>
      <c r="Y64382" s="36"/>
      <c r="AA64382" s="5"/>
      <c r="AC64382" s="36"/>
      <c r="AD64382" s="36"/>
      <c r="AE64382"/>
      <c r="AF64382"/>
      <c r="AH64382" s="36"/>
      <c r="AJ64382"/>
    </row>
    <row r="64383" spans="14:36">
      <c r="N64383" s="36"/>
      <c r="R64383" s="5"/>
      <c r="W64383"/>
      <c r="Y64383" s="36"/>
      <c r="AA64383" s="5"/>
      <c r="AC64383" s="36"/>
      <c r="AD64383" s="36"/>
      <c r="AE64383"/>
      <c r="AF64383"/>
      <c r="AH64383" s="36"/>
      <c r="AJ64383"/>
    </row>
    <row r="64384" spans="14:36">
      <c r="N64384" s="36"/>
      <c r="R64384" s="5"/>
      <c r="W64384"/>
      <c r="Y64384" s="36"/>
      <c r="AA64384" s="5"/>
      <c r="AC64384" s="36"/>
      <c r="AD64384" s="36"/>
      <c r="AE64384"/>
      <c r="AF64384"/>
      <c r="AH64384" s="36"/>
      <c r="AJ64384"/>
    </row>
    <row r="64385" spans="14:36">
      <c r="N64385" s="36"/>
      <c r="R64385" s="5"/>
      <c r="W64385"/>
      <c r="Y64385" s="36"/>
      <c r="AA64385" s="5"/>
      <c r="AC64385" s="36"/>
      <c r="AD64385" s="36"/>
      <c r="AE64385"/>
      <c r="AF64385"/>
      <c r="AH64385" s="36"/>
      <c r="AJ64385"/>
    </row>
    <row r="64386" spans="14:36">
      <c r="N64386" s="36"/>
      <c r="R64386" s="5"/>
      <c r="W64386"/>
      <c r="Y64386" s="36"/>
      <c r="AA64386" s="5"/>
      <c r="AC64386" s="36"/>
      <c r="AD64386" s="36"/>
      <c r="AE64386"/>
      <c r="AF64386"/>
      <c r="AH64386" s="36"/>
      <c r="AJ64386"/>
    </row>
    <row r="64387" spans="14:36">
      <c r="N64387" s="36"/>
      <c r="R64387" s="5"/>
      <c r="W64387"/>
      <c r="Y64387" s="36"/>
      <c r="AA64387" s="5"/>
      <c r="AC64387" s="36"/>
      <c r="AD64387" s="36"/>
      <c r="AE64387"/>
      <c r="AF64387"/>
      <c r="AH64387" s="36"/>
      <c r="AJ64387"/>
    </row>
    <row r="64388" spans="14:36">
      <c r="N64388" s="36"/>
      <c r="R64388" s="5"/>
      <c r="W64388"/>
      <c r="Y64388" s="36"/>
      <c r="AA64388" s="5"/>
      <c r="AC64388" s="36"/>
      <c r="AD64388" s="36"/>
      <c r="AE64388"/>
      <c r="AF64388"/>
      <c r="AH64388" s="36"/>
      <c r="AJ64388"/>
    </row>
    <row r="64389" spans="14:36">
      <c r="N64389" s="36"/>
      <c r="R64389" s="5"/>
      <c r="W64389"/>
      <c r="Y64389" s="36"/>
      <c r="AA64389" s="5"/>
      <c r="AC64389" s="36"/>
      <c r="AD64389" s="36"/>
      <c r="AE64389"/>
      <c r="AF64389"/>
      <c r="AH64389" s="36"/>
      <c r="AJ64389"/>
    </row>
    <row r="64390" spans="14:36">
      <c r="N64390" s="36"/>
      <c r="R64390" s="5"/>
      <c r="W64390"/>
      <c r="Y64390" s="36"/>
      <c r="AA64390" s="5"/>
      <c r="AC64390" s="36"/>
      <c r="AD64390" s="36"/>
      <c r="AE64390"/>
      <c r="AF64390"/>
      <c r="AH64390" s="36"/>
      <c r="AJ64390"/>
    </row>
    <row r="64391" spans="14:36">
      <c r="N64391" s="36"/>
      <c r="R64391" s="5"/>
      <c r="W64391"/>
      <c r="Y64391" s="36"/>
      <c r="AA64391" s="5"/>
      <c r="AC64391" s="36"/>
      <c r="AD64391" s="36"/>
      <c r="AE64391"/>
      <c r="AF64391"/>
      <c r="AH64391" s="36"/>
      <c r="AJ64391"/>
    </row>
    <row r="64392" spans="14:36">
      <c r="N64392" s="36"/>
      <c r="R64392" s="5"/>
      <c r="W64392"/>
      <c r="Y64392" s="36"/>
      <c r="AA64392" s="5"/>
      <c r="AC64392" s="36"/>
      <c r="AD64392" s="36"/>
      <c r="AE64392"/>
      <c r="AF64392"/>
      <c r="AH64392" s="36"/>
      <c r="AJ64392"/>
    </row>
    <row r="64393" spans="14:36">
      <c r="N64393" s="36"/>
      <c r="R64393" s="5"/>
      <c r="W64393"/>
      <c r="Y64393" s="36"/>
      <c r="AA64393" s="5"/>
      <c r="AC64393" s="36"/>
      <c r="AD64393" s="36"/>
      <c r="AE64393"/>
      <c r="AF64393"/>
      <c r="AH64393" s="36"/>
      <c r="AJ64393"/>
    </row>
    <row r="64394" spans="14:36">
      <c r="N64394" s="36"/>
      <c r="R64394" s="5"/>
      <c r="W64394"/>
      <c r="Y64394" s="36"/>
      <c r="AA64394" s="5"/>
      <c r="AC64394" s="36"/>
      <c r="AD64394" s="36"/>
      <c r="AE64394"/>
      <c r="AF64394"/>
      <c r="AH64394" s="36"/>
      <c r="AJ64394"/>
    </row>
    <row r="64395" spans="14:36">
      <c r="N64395" s="36"/>
      <c r="R64395" s="5"/>
      <c r="W64395"/>
      <c r="Y64395" s="36"/>
      <c r="AA64395" s="5"/>
      <c r="AC64395" s="36"/>
      <c r="AD64395" s="36"/>
      <c r="AE64395"/>
      <c r="AF64395"/>
      <c r="AH64395" s="36"/>
      <c r="AJ64395"/>
    </row>
    <row r="64396" spans="14:36">
      <c r="N64396" s="36"/>
      <c r="R64396" s="5"/>
      <c r="W64396"/>
      <c r="Y64396" s="36"/>
      <c r="AA64396" s="5"/>
      <c r="AC64396" s="36"/>
      <c r="AD64396" s="36"/>
      <c r="AE64396"/>
      <c r="AF64396"/>
      <c r="AH64396" s="36"/>
      <c r="AJ64396"/>
    </row>
    <row r="64397" spans="14:36">
      <c r="N64397" s="36"/>
      <c r="R64397" s="5"/>
      <c r="W64397"/>
      <c r="Y64397" s="36"/>
      <c r="AA64397" s="5"/>
      <c r="AC64397" s="36"/>
      <c r="AD64397" s="36"/>
      <c r="AE64397"/>
      <c r="AF64397"/>
      <c r="AH64397" s="36"/>
      <c r="AJ64397"/>
    </row>
    <row r="64398" spans="14:36">
      <c r="N64398" s="36"/>
      <c r="R64398" s="5"/>
      <c r="W64398"/>
      <c r="Y64398" s="36"/>
      <c r="AA64398" s="5"/>
      <c r="AC64398" s="36"/>
      <c r="AD64398" s="36"/>
      <c r="AE64398"/>
      <c r="AF64398"/>
      <c r="AH64398" s="36"/>
      <c r="AJ64398"/>
    </row>
    <row r="64399" spans="14:36">
      <c r="N64399" s="36"/>
      <c r="R64399" s="5"/>
      <c r="W64399"/>
      <c r="Y64399" s="36"/>
      <c r="AA64399" s="5"/>
      <c r="AC64399" s="36"/>
      <c r="AD64399" s="36"/>
      <c r="AE64399"/>
      <c r="AF64399"/>
      <c r="AH64399" s="36"/>
      <c r="AJ64399"/>
    </row>
    <row r="64400" spans="14:36">
      <c r="N64400" s="36"/>
      <c r="R64400" s="5"/>
      <c r="W64400"/>
      <c r="Y64400" s="36"/>
      <c r="AA64400" s="5"/>
      <c r="AC64400" s="36"/>
      <c r="AD64400" s="36"/>
      <c r="AE64400"/>
      <c r="AF64400"/>
      <c r="AH64400" s="36"/>
      <c r="AJ64400"/>
    </row>
    <row r="64401" spans="14:36">
      <c r="N64401" s="36"/>
      <c r="R64401" s="5"/>
      <c r="W64401"/>
      <c r="Y64401" s="36"/>
      <c r="AA64401" s="5"/>
      <c r="AC64401" s="36"/>
      <c r="AD64401" s="36"/>
      <c r="AE64401"/>
      <c r="AF64401"/>
      <c r="AH64401" s="36"/>
      <c r="AJ64401"/>
    </row>
    <row r="64402" spans="14:36">
      <c r="N64402" s="36"/>
      <c r="R64402" s="5"/>
      <c r="W64402"/>
      <c r="Y64402" s="36"/>
      <c r="AA64402" s="5"/>
      <c r="AC64402" s="36"/>
      <c r="AD64402" s="36"/>
      <c r="AE64402"/>
      <c r="AF64402"/>
      <c r="AH64402" s="36"/>
      <c r="AJ64402"/>
    </row>
    <row r="64403" spans="14:36">
      <c r="N64403" s="36"/>
      <c r="R64403" s="5"/>
      <c r="W64403"/>
      <c r="Y64403" s="36"/>
      <c r="AA64403" s="5"/>
      <c r="AC64403" s="36"/>
      <c r="AD64403" s="36"/>
      <c r="AE64403"/>
      <c r="AF64403"/>
      <c r="AH64403" s="36"/>
      <c r="AJ64403"/>
    </row>
    <row r="64404" spans="14:36">
      <c r="N64404" s="36"/>
      <c r="R64404" s="5"/>
      <c r="W64404"/>
      <c r="Y64404" s="36"/>
      <c r="AA64404" s="5"/>
      <c r="AC64404" s="36"/>
      <c r="AD64404" s="36"/>
      <c r="AE64404"/>
      <c r="AF64404"/>
      <c r="AH64404" s="36"/>
      <c r="AJ64404"/>
    </row>
    <row r="64405" spans="14:36">
      <c r="N64405" s="36"/>
      <c r="R64405" s="5"/>
      <c r="W64405"/>
      <c r="Y64405" s="36"/>
      <c r="AA64405" s="5"/>
      <c r="AC64405" s="36"/>
      <c r="AD64405" s="36"/>
      <c r="AE64405"/>
      <c r="AF64405"/>
      <c r="AH64405" s="36"/>
      <c r="AJ64405"/>
    </row>
    <row r="64406" spans="14:36">
      <c r="N64406" s="36"/>
      <c r="R64406" s="5"/>
      <c r="W64406"/>
      <c r="Y64406" s="36"/>
      <c r="AA64406" s="5"/>
      <c r="AC64406" s="36"/>
      <c r="AD64406" s="36"/>
      <c r="AE64406"/>
      <c r="AF64406"/>
      <c r="AH64406" s="36"/>
      <c r="AJ64406"/>
    </row>
    <row r="64407" spans="14:36">
      <c r="N64407" s="36"/>
      <c r="R64407" s="5"/>
      <c r="W64407"/>
      <c r="Y64407" s="36"/>
      <c r="AA64407" s="5"/>
      <c r="AC64407" s="36"/>
      <c r="AD64407" s="36"/>
      <c r="AE64407"/>
      <c r="AF64407"/>
      <c r="AH64407" s="36"/>
      <c r="AJ64407"/>
    </row>
    <row r="64408" spans="14:36">
      <c r="N64408" s="36"/>
      <c r="R64408" s="5"/>
      <c r="W64408"/>
      <c r="Y64408" s="36"/>
      <c r="AA64408" s="5"/>
      <c r="AC64408" s="36"/>
      <c r="AD64408" s="36"/>
      <c r="AE64408"/>
      <c r="AF64408"/>
      <c r="AH64408" s="36"/>
      <c r="AJ64408"/>
    </row>
    <row r="64409" spans="14:36">
      <c r="N64409" s="36"/>
      <c r="R64409" s="5"/>
      <c r="W64409"/>
      <c r="Y64409" s="36"/>
      <c r="AA64409" s="5"/>
      <c r="AC64409" s="36"/>
      <c r="AD64409" s="36"/>
      <c r="AE64409"/>
      <c r="AF64409"/>
      <c r="AH64409" s="36"/>
      <c r="AJ64409"/>
    </row>
    <row r="64410" spans="14:36">
      <c r="N64410" s="36"/>
      <c r="R64410" s="5"/>
      <c r="W64410"/>
      <c r="Y64410" s="36"/>
      <c r="AA64410" s="5"/>
      <c r="AC64410" s="36"/>
      <c r="AD64410" s="36"/>
      <c r="AE64410"/>
      <c r="AF64410"/>
      <c r="AH64410" s="36"/>
      <c r="AJ64410"/>
    </row>
    <row r="64411" spans="14:36">
      <c r="N64411" s="36"/>
      <c r="R64411" s="5"/>
      <c r="W64411"/>
      <c r="Y64411" s="36"/>
      <c r="AA64411" s="5"/>
      <c r="AC64411" s="36"/>
      <c r="AD64411" s="36"/>
      <c r="AE64411"/>
      <c r="AF64411"/>
      <c r="AH64411" s="36"/>
      <c r="AJ64411"/>
    </row>
    <row r="64412" spans="14:36">
      <c r="N64412" s="36"/>
      <c r="R64412" s="5"/>
      <c r="W64412"/>
      <c r="Y64412" s="36"/>
      <c r="AA64412" s="5"/>
      <c r="AC64412" s="36"/>
      <c r="AD64412" s="36"/>
      <c r="AE64412"/>
      <c r="AF64412"/>
      <c r="AH64412" s="36"/>
      <c r="AJ64412"/>
    </row>
    <row r="64413" spans="14:36">
      <c r="N64413" s="36"/>
      <c r="R64413" s="5"/>
      <c r="W64413"/>
      <c r="Y64413" s="36"/>
      <c r="AA64413" s="5"/>
      <c r="AC64413" s="36"/>
      <c r="AD64413" s="36"/>
      <c r="AE64413"/>
      <c r="AF64413"/>
      <c r="AH64413" s="36"/>
      <c r="AJ64413"/>
    </row>
    <row r="64414" spans="14:36">
      <c r="N64414" s="36"/>
      <c r="R64414" s="5"/>
      <c r="W64414"/>
      <c r="Y64414" s="36"/>
      <c r="AA64414" s="5"/>
      <c r="AC64414" s="36"/>
      <c r="AD64414" s="36"/>
      <c r="AE64414"/>
      <c r="AF64414"/>
      <c r="AH64414" s="36"/>
      <c r="AJ64414"/>
    </row>
    <row r="64415" spans="14:36">
      <c r="N64415" s="36"/>
      <c r="R64415" s="5"/>
      <c r="W64415"/>
      <c r="Y64415" s="36"/>
      <c r="AA64415" s="5"/>
      <c r="AC64415" s="36"/>
      <c r="AD64415" s="36"/>
      <c r="AE64415"/>
      <c r="AF64415"/>
      <c r="AH64415" s="36"/>
      <c r="AJ64415"/>
    </row>
    <row r="64416" spans="14:36">
      <c r="N64416" s="36"/>
      <c r="R64416" s="5"/>
      <c r="W64416"/>
      <c r="Y64416" s="36"/>
      <c r="AA64416" s="5"/>
      <c r="AC64416" s="36"/>
      <c r="AD64416" s="36"/>
      <c r="AE64416"/>
      <c r="AF64416"/>
      <c r="AH64416" s="36"/>
      <c r="AJ64416"/>
    </row>
    <row r="64417" spans="14:36">
      <c r="N64417" s="36"/>
      <c r="R64417" s="5"/>
      <c r="W64417"/>
      <c r="Y64417" s="36"/>
      <c r="AA64417" s="5"/>
      <c r="AC64417" s="36"/>
      <c r="AD64417" s="36"/>
      <c r="AE64417"/>
      <c r="AF64417"/>
      <c r="AH64417" s="36"/>
      <c r="AJ64417"/>
    </row>
    <row r="64418" spans="14:36">
      <c r="N64418" s="36"/>
      <c r="R64418" s="5"/>
      <c r="W64418"/>
      <c r="Y64418" s="36"/>
      <c r="AA64418" s="5"/>
      <c r="AC64418" s="36"/>
      <c r="AD64418" s="36"/>
      <c r="AE64418"/>
      <c r="AF64418"/>
      <c r="AH64418" s="36"/>
      <c r="AJ64418"/>
    </row>
    <row r="64419" spans="14:36">
      <c r="N64419" s="36"/>
      <c r="R64419" s="5"/>
      <c r="W64419"/>
      <c r="Y64419" s="36"/>
      <c r="AA64419" s="5"/>
      <c r="AC64419" s="36"/>
      <c r="AD64419" s="36"/>
      <c r="AE64419"/>
      <c r="AF64419"/>
      <c r="AH64419" s="36"/>
      <c r="AJ64419"/>
    </row>
    <row r="64420" spans="14:36">
      <c r="N64420" s="36"/>
      <c r="R64420" s="5"/>
      <c r="W64420"/>
      <c r="Y64420" s="36"/>
      <c r="AA64420" s="5"/>
      <c r="AC64420" s="36"/>
      <c r="AD64420" s="36"/>
      <c r="AE64420"/>
      <c r="AF64420"/>
      <c r="AH64420" s="36"/>
      <c r="AJ64420"/>
    </row>
    <row r="64421" spans="14:36">
      <c r="N64421" s="36"/>
      <c r="R64421" s="5"/>
      <c r="W64421"/>
      <c r="Y64421" s="36"/>
      <c r="AA64421" s="5"/>
      <c r="AC64421" s="36"/>
      <c r="AD64421" s="36"/>
      <c r="AE64421"/>
      <c r="AF64421"/>
      <c r="AH64421" s="36"/>
      <c r="AJ64421"/>
    </row>
    <row r="64422" spans="14:36">
      <c r="N64422" s="36"/>
      <c r="R64422" s="5"/>
      <c r="W64422"/>
      <c r="Y64422" s="36"/>
      <c r="AA64422" s="5"/>
      <c r="AC64422" s="36"/>
      <c r="AD64422" s="36"/>
      <c r="AE64422"/>
      <c r="AF64422"/>
      <c r="AH64422" s="36"/>
      <c r="AJ64422"/>
    </row>
    <row r="64423" spans="14:36">
      <c r="N64423" s="36"/>
      <c r="R64423" s="5"/>
      <c r="W64423"/>
      <c r="Y64423" s="36"/>
      <c r="AA64423" s="5"/>
      <c r="AC64423" s="36"/>
      <c r="AD64423" s="36"/>
      <c r="AE64423"/>
      <c r="AF64423"/>
      <c r="AH64423" s="36"/>
      <c r="AJ64423"/>
    </row>
    <row r="64424" spans="14:36">
      <c r="N64424" s="36"/>
      <c r="R64424" s="5"/>
      <c r="W64424"/>
      <c r="Y64424" s="36"/>
      <c r="AA64424" s="5"/>
      <c r="AC64424" s="36"/>
      <c r="AD64424" s="36"/>
      <c r="AE64424"/>
      <c r="AF64424"/>
      <c r="AH64424" s="36"/>
      <c r="AJ64424"/>
    </row>
    <row r="64425" spans="14:36">
      <c r="N64425" s="36"/>
      <c r="R64425" s="5"/>
      <c r="W64425"/>
      <c r="Y64425" s="36"/>
      <c r="AA64425" s="5"/>
      <c r="AC64425" s="36"/>
      <c r="AD64425" s="36"/>
      <c r="AE64425"/>
      <c r="AF64425"/>
      <c r="AH64425" s="36"/>
      <c r="AJ64425"/>
    </row>
    <row r="64426" spans="14:36">
      <c r="N64426" s="36"/>
      <c r="R64426" s="5"/>
      <c r="W64426"/>
      <c r="Y64426" s="36"/>
      <c r="AA64426" s="5"/>
      <c r="AC64426" s="36"/>
      <c r="AD64426" s="36"/>
      <c r="AE64426"/>
      <c r="AF64426"/>
      <c r="AH64426" s="36"/>
      <c r="AJ64426"/>
    </row>
    <row r="64427" spans="14:36">
      <c r="N64427" s="36"/>
      <c r="R64427" s="5"/>
      <c r="W64427"/>
      <c r="Y64427" s="36"/>
      <c r="AA64427" s="5"/>
      <c r="AC64427" s="36"/>
      <c r="AD64427" s="36"/>
      <c r="AE64427"/>
      <c r="AF64427"/>
      <c r="AH64427" s="36"/>
      <c r="AJ64427"/>
    </row>
    <row r="64428" spans="14:36">
      <c r="N64428" s="36"/>
      <c r="R64428" s="5"/>
      <c r="W64428"/>
      <c r="Y64428" s="36"/>
      <c r="AA64428" s="5"/>
      <c r="AC64428" s="36"/>
      <c r="AD64428" s="36"/>
      <c r="AE64428"/>
      <c r="AF64428"/>
      <c r="AH64428" s="36"/>
      <c r="AJ64428"/>
    </row>
    <row r="64429" spans="14:36">
      <c r="N64429" s="36"/>
      <c r="R64429" s="5"/>
      <c r="W64429"/>
      <c r="Y64429" s="36"/>
      <c r="AA64429" s="5"/>
      <c r="AC64429" s="36"/>
      <c r="AD64429" s="36"/>
      <c r="AE64429"/>
      <c r="AF64429"/>
      <c r="AH64429" s="36"/>
      <c r="AJ64429"/>
    </row>
    <row r="64430" spans="14:36">
      <c r="N64430" s="36"/>
      <c r="R64430" s="5"/>
      <c r="W64430"/>
      <c r="Y64430" s="36"/>
      <c r="AA64430" s="5"/>
      <c r="AC64430" s="36"/>
      <c r="AD64430" s="36"/>
      <c r="AE64430"/>
      <c r="AF64430"/>
      <c r="AH64430" s="36"/>
      <c r="AJ64430"/>
    </row>
    <row r="64431" spans="14:36">
      <c r="N64431" s="36"/>
      <c r="R64431" s="5"/>
      <c r="W64431"/>
      <c r="Y64431" s="36"/>
      <c r="AA64431" s="5"/>
      <c r="AC64431" s="36"/>
      <c r="AD64431" s="36"/>
      <c r="AE64431"/>
      <c r="AF64431"/>
      <c r="AH64431" s="36"/>
      <c r="AJ64431"/>
    </row>
    <row r="64432" spans="14:36">
      <c r="N64432" s="36"/>
      <c r="R64432" s="5"/>
      <c r="W64432"/>
      <c r="Y64432" s="36"/>
      <c r="AA64432" s="5"/>
      <c r="AC64432" s="36"/>
      <c r="AD64432" s="36"/>
      <c r="AE64432"/>
      <c r="AF64432"/>
      <c r="AH64432" s="36"/>
      <c r="AJ64432"/>
    </row>
    <row r="64433" spans="14:36">
      <c r="N64433" s="36"/>
      <c r="R64433" s="5"/>
      <c r="W64433"/>
      <c r="Y64433" s="36"/>
      <c r="AA64433" s="5"/>
      <c r="AC64433" s="36"/>
      <c r="AD64433" s="36"/>
      <c r="AE64433"/>
      <c r="AF64433"/>
      <c r="AH64433" s="36"/>
      <c r="AJ64433"/>
    </row>
    <row r="64434" spans="14:36">
      <c r="N64434" s="36"/>
      <c r="R64434" s="5"/>
      <c r="W64434"/>
      <c r="Y64434" s="36"/>
      <c r="AA64434" s="5"/>
      <c r="AC64434" s="36"/>
      <c r="AD64434" s="36"/>
      <c r="AE64434"/>
      <c r="AF64434"/>
      <c r="AH64434" s="36"/>
      <c r="AJ64434"/>
    </row>
    <row r="64435" spans="14:36">
      <c r="N64435" s="36"/>
      <c r="R64435" s="5"/>
      <c r="W64435"/>
      <c r="Y64435" s="36"/>
      <c r="AA64435" s="5"/>
      <c r="AC64435" s="36"/>
      <c r="AD64435" s="36"/>
      <c r="AE64435"/>
      <c r="AF64435"/>
      <c r="AH64435" s="36"/>
      <c r="AJ64435"/>
    </row>
    <row r="64436" spans="14:36">
      <c r="N64436" s="36"/>
      <c r="R64436" s="5"/>
      <c r="W64436"/>
      <c r="Y64436" s="36"/>
      <c r="AA64436" s="5"/>
      <c r="AC64436" s="36"/>
      <c r="AD64436" s="36"/>
      <c r="AE64436"/>
      <c r="AF64436"/>
      <c r="AH64436" s="36"/>
      <c r="AJ64436"/>
    </row>
    <row r="64437" spans="14:36">
      <c r="N64437" s="36"/>
      <c r="R64437" s="5"/>
      <c r="W64437"/>
      <c r="Y64437" s="36"/>
      <c r="AA64437" s="5"/>
      <c r="AC64437" s="36"/>
      <c r="AD64437" s="36"/>
      <c r="AE64437"/>
      <c r="AF64437"/>
      <c r="AH64437" s="36"/>
      <c r="AJ64437"/>
    </row>
    <row r="64438" spans="14:36">
      <c r="N64438" s="36"/>
      <c r="R64438" s="5"/>
      <c r="W64438"/>
      <c r="Y64438" s="36"/>
      <c r="AA64438" s="5"/>
      <c r="AC64438" s="36"/>
      <c r="AD64438" s="36"/>
      <c r="AE64438"/>
      <c r="AF64438"/>
      <c r="AH64438" s="36"/>
      <c r="AJ64438"/>
    </row>
    <row r="64439" spans="14:36">
      <c r="N64439" s="36"/>
      <c r="R64439" s="5"/>
      <c r="W64439"/>
      <c r="Y64439" s="36"/>
      <c r="AA64439" s="5"/>
      <c r="AC64439" s="36"/>
      <c r="AD64439" s="36"/>
      <c r="AE64439"/>
      <c r="AF64439"/>
      <c r="AH64439" s="36"/>
      <c r="AJ64439"/>
    </row>
    <row r="64440" spans="14:36">
      <c r="N64440" s="36"/>
      <c r="R64440" s="5"/>
      <c r="W64440"/>
      <c r="Y64440" s="36"/>
      <c r="AA64440" s="5"/>
      <c r="AC64440" s="36"/>
      <c r="AD64440" s="36"/>
      <c r="AE64440"/>
      <c r="AF64440"/>
      <c r="AH64440" s="36"/>
      <c r="AJ64440"/>
    </row>
    <row r="64441" spans="14:36">
      <c r="N64441" s="36"/>
      <c r="R64441" s="5"/>
      <c r="W64441"/>
      <c r="Y64441" s="36"/>
      <c r="AA64441" s="5"/>
      <c r="AC64441" s="36"/>
      <c r="AD64441" s="36"/>
      <c r="AE64441"/>
      <c r="AF64441"/>
      <c r="AH64441" s="36"/>
      <c r="AJ64441"/>
    </row>
    <row r="64442" spans="14:36">
      <c r="N64442" s="36"/>
      <c r="R64442" s="5"/>
      <c r="W64442"/>
      <c r="Y64442" s="36"/>
      <c r="AA64442" s="5"/>
      <c r="AC64442" s="36"/>
      <c r="AD64442" s="36"/>
      <c r="AE64442"/>
      <c r="AF64442"/>
      <c r="AH64442" s="36"/>
      <c r="AJ64442"/>
    </row>
    <row r="64443" spans="14:36">
      <c r="N64443" s="36"/>
      <c r="R64443" s="5"/>
      <c r="W64443"/>
      <c r="Y64443" s="36"/>
      <c r="AA64443" s="5"/>
      <c r="AC64443" s="36"/>
      <c r="AD64443" s="36"/>
      <c r="AE64443"/>
      <c r="AF64443"/>
      <c r="AH64443" s="36"/>
      <c r="AJ64443"/>
    </row>
    <row r="64444" spans="14:36">
      <c r="N64444" s="36"/>
      <c r="R64444" s="5"/>
      <c r="W64444"/>
      <c r="Y64444" s="36"/>
      <c r="AA64444" s="5"/>
      <c r="AC64444" s="36"/>
      <c r="AD64444" s="36"/>
      <c r="AE64444"/>
      <c r="AF64444"/>
      <c r="AH64444" s="36"/>
      <c r="AJ64444"/>
    </row>
    <row r="64445" spans="14:36">
      <c r="N64445" s="36"/>
      <c r="R64445" s="5"/>
      <c r="W64445"/>
      <c r="Y64445" s="36"/>
      <c r="AA64445" s="5"/>
      <c r="AC64445" s="36"/>
      <c r="AD64445" s="36"/>
      <c r="AE64445"/>
      <c r="AF64445"/>
      <c r="AH64445" s="36"/>
      <c r="AJ64445"/>
    </row>
    <row r="64446" spans="14:36">
      <c r="N64446" s="36"/>
      <c r="R64446" s="5"/>
      <c r="W64446"/>
      <c r="Y64446" s="36"/>
      <c r="AA64446" s="5"/>
      <c r="AC64446" s="36"/>
      <c r="AD64446" s="36"/>
      <c r="AE64446"/>
      <c r="AF64446"/>
      <c r="AH64446" s="36"/>
      <c r="AJ64446"/>
    </row>
    <row r="64447" spans="14:36">
      <c r="N64447" s="36"/>
      <c r="R64447" s="5"/>
      <c r="W64447"/>
      <c r="Y64447" s="36"/>
      <c r="AA64447" s="5"/>
      <c r="AC64447" s="36"/>
      <c r="AD64447" s="36"/>
      <c r="AE64447"/>
      <c r="AF64447"/>
      <c r="AH64447" s="36"/>
      <c r="AJ64447"/>
    </row>
    <row r="64448" spans="14:36">
      <c r="N64448" s="36"/>
      <c r="R64448" s="5"/>
      <c r="W64448"/>
      <c r="Y64448" s="36"/>
      <c r="AA64448" s="5"/>
      <c r="AC64448" s="36"/>
      <c r="AD64448" s="36"/>
      <c r="AE64448"/>
      <c r="AF64448"/>
      <c r="AH64448" s="36"/>
      <c r="AJ64448"/>
    </row>
    <row r="64449" spans="14:36">
      <c r="N64449" s="36"/>
      <c r="R64449" s="5"/>
      <c r="W64449"/>
      <c r="Y64449" s="36"/>
      <c r="AA64449" s="5"/>
      <c r="AC64449" s="36"/>
      <c r="AD64449" s="36"/>
      <c r="AE64449"/>
      <c r="AF64449"/>
      <c r="AH64449" s="36"/>
      <c r="AJ64449"/>
    </row>
    <row r="64450" spans="14:36">
      <c r="N64450" s="36"/>
      <c r="R64450" s="5"/>
      <c r="W64450"/>
      <c r="Y64450" s="36"/>
      <c r="AA64450" s="5"/>
      <c r="AC64450" s="36"/>
      <c r="AD64450" s="36"/>
      <c r="AE64450"/>
      <c r="AF64450"/>
      <c r="AH64450" s="36"/>
      <c r="AJ64450"/>
    </row>
    <row r="64451" spans="14:36">
      <c r="N64451" s="36"/>
      <c r="R64451" s="5"/>
      <c r="W64451"/>
      <c r="Y64451" s="36"/>
      <c r="AA64451" s="5"/>
      <c r="AC64451" s="36"/>
      <c r="AD64451" s="36"/>
      <c r="AE64451"/>
      <c r="AF64451"/>
      <c r="AH64451" s="36"/>
      <c r="AJ64451"/>
    </row>
    <row r="64452" spans="14:36">
      <c r="N64452" s="36"/>
      <c r="R64452" s="5"/>
      <c r="W64452"/>
      <c r="Y64452" s="36"/>
      <c r="AA64452" s="5"/>
      <c r="AC64452" s="36"/>
      <c r="AD64452" s="36"/>
      <c r="AE64452"/>
      <c r="AF64452"/>
      <c r="AH64452" s="36"/>
      <c r="AJ64452"/>
    </row>
    <row r="64453" spans="14:36">
      <c r="N64453" s="36"/>
      <c r="R64453" s="5"/>
      <c r="W64453"/>
      <c r="Y64453" s="36"/>
      <c r="AA64453" s="5"/>
      <c r="AC64453" s="36"/>
      <c r="AD64453" s="36"/>
      <c r="AE64453"/>
      <c r="AF64453"/>
      <c r="AH64453" s="36"/>
      <c r="AJ64453"/>
    </row>
    <row r="64454" spans="14:36">
      <c r="N64454" s="36"/>
      <c r="R64454" s="5"/>
      <c r="W64454"/>
      <c r="Y64454" s="36"/>
      <c r="AA64454" s="5"/>
      <c r="AC64454" s="36"/>
      <c r="AD64454" s="36"/>
      <c r="AE64454"/>
      <c r="AF64454"/>
      <c r="AH64454" s="36"/>
      <c r="AJ64454"/>
    </row>
    <row r="64455" spans="14:36">
      <c r="N64455" s="36"/>
      <c r="R64455" s="5"/>
      <c r="W64455"/>
      <c r="Y64455" s="36"/>
      <c r="AA64455" s="5"/>
      <c r="AC64455" s="36"/>
      <c r="AD64455" s="36"/>
      <c r="AE64455"/>
      <c r="AF64455"/>
      <c r="AH64455" s="36"/>
      <c r="AJ64455"/>
    </row>
    <row r="64456" spans="14:36">
      <c r="N64456" s="36"/>
      <c r="R64456" s="5"/>
      <c r="W64456"/>
      <c r="Y64456" s="36"/>
      <c r="AA64456" s="5"/>
      <c r="AC64456" s="36"/>
      <c r="AD64456" s="36"/>
      <c r="AE64456"/>
      <c r="AF64456"/>
      <c r="AH64456" s="36"/>
      <c r="AJ64456"/>
    </row>
    <row r="64457" spans="14:36">
      <c r="N64457" s="36"/>
      <c r="R64457" s="5"/>
      <c r="W64457"/>
      <c r="Y64457" s="36"/>
      <c r="AA64457" s="5"/>
      <c r="AC64457" s="36"/>
      <c r="AD64457" s="36"/>
      <c r="AE64457"/>
      <c r="AF64457"/>
      <c r="AH64457" s="36"/>
      <c r="AJ64457"/>
    </row>
    <row r="64458" spans="14:36">
      <c r="N64458" s="36"/>
      <c r="R64458" s="5"/>
      <c r="W64458"/>
      <c r="Y64458" s="36"/>
      <c r="AA64458" s="5"/>
      <c r="AC64458" s="36"/>
      <c r="AD64458" s="36"/>
      <c r="AE64458"/>
      <c r="AF64458"/>
      <c r="AH64458" s="36"/>
      <c r="AJ64458"/>
    </row>
    <row r="64459" spans="14:36">
      <c r="N64459" s="36"/>
      <c r="R64459" s="5"/>
      <c r="W64459"/>
      <c r="Y64459" s="36"/>
      <c r="AA64459" s="5"/>
      <c r="AC64459" s="36"/>
      <c r="AD64459" s="36"/>
      <c r="AE64459"/>
      <c r="AF64459"/>
      <c r="AH64459" s="36"/>
      <c r="AJ64459"/>
    </row>
    <row r="64460" spans="14:36">
      <c r="N64460" s="36"/>
      <c r="R64460" s="5"/>
      <c r="W64460"/>
      <c r="Y64460" s="36"/>
      <c r="AA64460" s="5"/>
      <c r="AC64460" s="36"/>
      <c r="AD64460" s="36"/>
      <c r="AE64460"/>
      <c r="AF64460"/>
      <c r="AH64460" s="36"/>
      <c r="AJ64460"/>
    </row>
    <row r="64461" spans="14:36">
      <c r="N64461" s="36"/>
      <c r="R64461" s="5"/>
      <c r="W64461"/>
      <c r="Y64461" s="36"/>
      <c r="AA64461" s="5"/>
      <c r="AC64461" s="36"/>
      <c r="AD64461" s="36"/>
      <c r="AE64461"/>
      <c r="AF64461"/>
      <c r="AH64461" s="36"/>
      <c r="AJ64461"/>
    </row>
    <row r="64462" spans="14:36">
      <c r="N64462" s="36"/>
      <c r="R64462" s="5"/>
      <c r="W64462"/>
      <c r="Y64462" s="36"/>
      <c r="AA64462" s="5"/>
      <c r="AC64462" s="36"/>
      <c r="AD64462" s="36"/>
      <c r="AE64462"/>
      <c r="AF64462"/>
      <c r="AH64462" s="36"/>
      <c r="AJ64462"/>
    </row>
    <row r="64463" spans="14:36">
      <c r="N64463" s="36"/>
      <c r="R64463" s="5"/>
      <c r="W64463"/>
      <c r="Y64463" s="36"/>
      <c r="AA64463" s="5"/>
      <c r="AC64463" s="36"/>
      <c r="AD64463" s="36"/>
      <c r="AE64463"/>
      <c r="AF64463"/>
      <c r="AH64463" s="36"/>
      <c r="AJ64463"/>
    </row>
    <row r="64464" spans="14:36">
      <c r="N64464" s="36"/>
      <c r="R64464" s="5"/>
      <c r="W64464"/>
      <c r="Y64464" s="36"/>
      <c r="AA64464" s="5"/>
      <c r="AC64464" s="36"/>
      <c r="AD64464" s="36"/>
      <c r="AE64464"/>
      <c r="AF64464"/>
      <c r="AH64464" s="36"/>
      <c r="AJ64464"/>
    </row>
    <row r="64465" spans="14:36">
      <c r="N64465" s="36"/>
      <c r="R64465" s="5"/>
      <c r="W64465"/>
      <c r="Y64465" s="36"/>
      <c r="AA64465" s="5"/>
      <c r="AC64465" s="36"/>
      <c r="AD64465" s="36"/>
      <c r="AE64465"/>
      <c r="AF64465"/>
      <c r="AH64465" s="36"/>
      <c r="AJ64465"/>
    </row>
    <row r="64466" spans="14:36">
      <c r="N64466" s="36"/>
      <c r="R64466" s="5"/>
      <c r="W64466"/>
      <c r="Y64466" s="36"/>
      <c r="AA64466" s="5"/>
      <c r="AC64466" s="36"/>
      <c r="AD64466" s="36"/>
      <c r="AE64466"/>
      <c r="AF64466"/>
      <c r="AH64466" s="36"/>
      <c r="AJ64466"/>
    </row>
    <row r="64467" spans="14:36">
      <c r="N64467" s="36"/>
      <c r="R64467" s="5"/>
      <c r="W64467"/>
      <c r="Y64467" s="36"/>
      <c r="AA64467" s="5"/>
      <c r="AC64467" s="36"/>
      <c r="AD64467" s="36"/>
      <c r="AE64467"/>
      <c r="AF64467"/>
      <c r="AH64467" s="36"/>
      <c r="AJ64467"/>
    </row>
    <row r="64468" spans="14:36">
      <c r="N64468" s="36"/>
      <c r="R64468" s="5"/>
      <c r="W64468"/>
      <c r="Y64468" s="36"/>
      <c r="AA64468" s="5"/>
      <c r="AC64468" s="36"/>
      <c r="AD64468" s="36"/>
      <c r="AE64468"/>
      <c r="AF64468"/>
      <c r="AH64468" s="36"/>
      <c r="AJ64468"/>
    </row>
    <row r="64469" spans="14:36">
      <c r="N64469" s="36"/>
      <c r="R64469" s="5"/>
      <c r="W64469"/>
      <c r="Y64469" s="36"/>
      <c r="AA64469" s="5"/>
      <c r="AC64469" s="36"/>
      <c r="AD64469" s="36"/>
      <c r="AE64469"/>
      <c r="AF64469"/>
      <c r="AH64469" s="36"/>
      <c r="AJ64469"/>
    </row>
    <row r="64470" spans="14:36">
      <c r="N64470" s="36"/>
      <c r="R64470" s="5"/>
      <c r="W64470"/>
      <c r="Y64470" s="36"/>
      <c r="AA64470" s="5"/>
      <c r="AC64470" s="36"/>
      <c r="AD64470" s="36"/>
      <c r="AE64470"/>
      <c r="AF64470"/>
      <c r="AH64470" s="36"/>
      <c r="AJ64470"/>
    </row>
    <row r="64471" spans="14:36">
      <c r="N64471" s="36"/>
      <c r="R64471" s="5"/>
      <c r="W64471"/>
      <c r="Y64471" s="36"/>
      <c r="AA64471" s="5"/>
      <c r="AC64471" s="36"/>
      <c r="AD64471" s="36"/>
      <c r="AE64471"/>
      <c r="AF64471"/>
      <c r="AH64471" s="36"/>
      <c r="AJ64471"/>
    </row>
    <row r="64472" spans="14:36">
      <c r="N64472" s="36"/>
      <c r="R64472" s="5"/>
      <c r="W64472"/>
      <c r="Y64472" s="36"/>
      <c r="AA64472" s="5"/>
      <c r="AC64472" s="36"/>
      <c r="AD64472" s="36"/>
      <c r="AE64472"/>
      <c r="AF64472"/>
      <c r="AH64472" s="36"/>
      <c r="AJ64472"/>
    </row>
    <row r="64473" spans="14:36">
      <c r="N64473" s="36"/>
      <c r="R64473" s="5"/>
      <c r="W64473"/>
      <c r="Y64473" s="36"/>
      <c r="AA64473" s="5"/>
      <c r="AC64473" s="36"/>
      <c r="AD64473" s="36"/>
      <c r="AE64473"/>
      <c r="AF64473"/>
      <c r="AH64473" s="36"/>
      <c r="AJ64473"/>
    </row>
    <row r="64474" spans="14:36">
      <c r="N64474" s="36"/>
      <c r="R64474" s="5"/>
      <c r="W64474"/>
      <c r="Y64474" s="36"/>
      <c r="AA64474" s="5"/>
      <c r="AC64474" s="36"/>
      <c r="AD64474" s="36"/>
      <c r="AE64474"/>
      <c r="AF64474"/>
      <c r="AH64474" s="36"/>
      <c r="AJ64474"/>
    </row>
    <row r="64475" spans="14:36">
      <c r="N64475" s="36"/>
      <c r="R64475" s="5"/>
      <c r="W64475"/>
      <c r="Y64475" s="36"/>
      <c r="AA64475" s="5"/>
      <c r="AC64475" s="36"/>
      <c r="AD64475" s="36"/>
      <c r="AE64475"/>
      <c r="AF64475"/>
      <c r="AH64475" s="36"/>
      <c r="AJ64475"/>
    </row>
    <row r="64476" spans="14:36">
      <c r="N64476" s="36"/>
      <c r="R64476" s="5"/>
      <c r="W64476"/>
      <c r="Y64476" s="36"/>
      <c r="AA64476" s="5"/>
      <c r="AC64476" s="36"/>
      <c r="AD64476" s="36"/>
      <c r="AE64476"/>
      <c r="AF64476"/>
      <c r="AH64476" s="36"/>
      <c r="AJ64476"/>
    </row>
    <row r="64477" spans="14:36">
      <c r="N64477" s="36"/>
      <c r="R64477" s="5"/>
      <c r="W64477"/>
      <c r="Y64477" s="36"/>
      <c r="AA64477" s="5"/>
      <c r="AC64477" s="36"/>
      <c r="AD64477" s="36"/>
      <c r="AE64477"/>
      <c r="AF64477"/>
      <c r="AH64477" s="36"/>
      <c r="AJ64477"/>
    </row>
    <row r="64478" spans="14:36">
      <c r="N64478" s="36"/>
      <c r="R64478" s="5"/>
      <c r="W64478"/>
      <c r="Y64478" s="36"/>
      <c r="AA64478" s="5"/>
      <c r="AC64478" s="36"/>
      <c r="AD64478" s="36"/>
      <c r="AE64478"/>
      <c r="AF64478"/>
      <c r="AH64478" s="36"/>
      <c r="AJ64478"/>
    </row>
    <row r="64479" spans="14:36">
      <c r="N64479" s="36"/>
      <c r="R64479" s="5"/>
      <c r="W64479"/>
      <c r="Y64479" s="36"/>
      <c r="AA64479" s="5"/>
      <c r="AC64479" s="36"/>
      <c r="AD64479" s="36"/>
      <c r="AE64479"/>
      <c r="AF64479"/>
      <c r="AH64479" s="36"/>
      <c r="AJ64479"/>
    </row>
    <row r="64480" spans="14:36">
      <c r="N64480" s="36"/>
      <c r="R64480" s="5"/>
      <c r="W64480"/>
      <c r="Y64480" s="36"/>
      <c r="AA64480" s="5"/>
      <c r="AC64480" s="36"/>
      <c r="AD64480" s="36"/>
      <c r="AE64480"/>
      <c r="AF64480"/>
      <c r="AH64480" s="36"/>
      <c r="AJ64480"/>
    </row>
    <row r="64481" spans="14:36">
      <c r="N64481" s="36"/>
      <c r="R64481" s="5"/>
      <c r="W64481"/>
      <c r="Y64481" s="36"/>
      <c r="AA64481" s="5"/>
      <c r="AC64481" s="36"/>
      <c r="AD64481" s="36"/>
      <c r="AE64481"/>
      <c r="AF64481"/>
      <c r="AH64481" s="36"/>
      <c r="AJ64481"/>
    </row>
    <row r="64482" spans="14:36">
      <c r="N64482" s="36"/>
      <c r="R64482" s="5"/>
      <c r="W64482"/>
      <c r="Y64482" s="36"/>
      <c r="AA64482" s="5"/>
      <c r="AC64482" s="36"/>
      <c r="AD64482" s="36"/>
      <c r="AE64482"/>
      <c r="AF64482"/>
      <c r="AH64482" s="36"/>
      <c r="AJ64482"/>
    </row>
    <row r="64483" spans="14:36">
      <c r="N64483" s="36"/>
      <c r="R64483" s="5"/>
      <c r="W64483"/>
      <c r="Y64483" s="36"/>
      <c r="AA64483" s="5"/>
      <c r="AC64483" s="36"/>
      <c r="AD64483" s="36"/>
      <c r="AE64483"/>
      <c r="AF64483"/>
      <c r="AH64483" s="36"/>
      <c r="AJ64483"/>
    </row>
    <row r="64484" spans="14:36">
      <c r="N64484" s="36"/>
      <c r="R64484" s="5"/>
      <c r="W64484"/>
      <c r="Y64484" s="36"/>
      <c r="AA64484" s="5"/>
      <c r="AC64484" s="36"/>
      <c r="AD64484" s="36"/>
      <c r="AE64484"/>
      <c r="AF64484"/>
      <c r="AH64484" s="36"/>
      <c r="AJ64484"/>
    </row>
    <row r="64485" spans="14:36">
      <c r="N64485" s="36"/>
      <c r="R64485" s="5"/>
      <c r="W64485"/>
      <c r="Y64485" s="36"/>
      <c r="AA64485" s="5"/>
      <c r="AC64485" s="36"/>
      <c r="AD64485" s="36"/>
      <c r="AE64485"/>
      <c r="AF64485"/>
      <c r="AH64485" s="36"/>
      <c r="AJ64485"/>
    </row>
    <row r="64486" spans="14:36">
      <c r="N64486" s="36"/>
      <c r="R64486" s="5"/>
      <c r="W64486"/>
      <c r="Y64486" s="36"/>
      <c r="AA64486" s="5"/>
      <c r="AC64486" s="36"/>
      <c r="AD64486" s="36"/>
      <c r="AE64486"/>
      <c r="AF64486"/>
      <c r="AH64486" s="36"/>
      <c r="AJ64486"/>
    </row>
    <row r="64487" spans="14:36">
      <c r="N64487" s="36"/>
      <c r="R64487" s="5"/>
      <c r="W64487"/>
      <c r="Y64487" s="36"/>
      <c r="AA64487" s="5"/>
      <c r="AC64487" s="36"/>
      <c r="AD64487" s="36"/>
      <c r="AE64487"/>
      <c r="AF64487"/>
      <c r="AH64487" s="36"/>
      <c r="AJ64487"/>
    </row>
    <row r="64488" spans="14:36">
      <c r="N64488" s="36"/>
      <c r="R64488" s="5"/>
      <c r="W64488"/>
      <c r="Y64488" s="36"/>
      <c r="AA64488" s="5"/>
      <c r="AC64488" s="36"/>
      <c r="AD64488" s="36"/>
      <c r="AE64488"/>
      <c r="AF64488"/>
      <c r="AH64488" s="36"/>
      <c r="AJ64488"/>
    </row>
    <row r="64489" spans="14:36">
      <c r="N64489" s="36"/>
      <c r="R64489" s="5"/>
      <c r="W64489"/>
      <c r="Y64489" s="36"/>
      <c r="AA64489" s="5"/>
      <c r="AC64489" s="36"/>
      <c r="AD64489" s="36"/>
      <c r="AE64489"/>
      <c r="AF64489"/>
      <c r="AH64489" s="36"/>
      <c r="AJ64489"/>
    </row>
    <row r="64490" spans="14:36">
      <c r="N64490" s="36"/>
      <c r="R64490" s="5"/>
      <c r="W64490"/>
      <c r="Y64490" s="36"/>
      <c r="AA64490" s="5"/>
      <c r="AC64490" s="36"/>
      <c r="AD64490" s="36"/>
      <c r="AE64490"/>
      <c r="AF64490"/>
      <c r="AH64490" s="36"/>
      <c r="AJ64490"/>
    </row>
    <row r="64491" spans="14:36">
      <c r="N64491" s="36"/>
      <c r="R64491" s="5"/>
      <c r="W64491"/>
      <c r="Y64491" s="36"/>
      <c r="AA64491" s="5"/>
      <c r="AC64491" s="36"/>
      <c r="AD64491" s="36"/>
      <c r="AE64491"/>
      <c r="AF64491"/>
      <c r="AH64491" s="36"/>
      <c r="AJ64491"/>
    </row>
    <row r="64492" spans="14:36">
      <c r="N64492" s="36"/>
      <c r="R64492" s="5"/>
      <c r="W64492"/>
      <c r="Y64492" s="36"/>
      <c r="AA64492" s="5"/>
      <c r="AC64492" s="36"/>
      <c r="AD64492" s="36"/>
      <c r="AE64492"/>
      <c r="AF64492"/>
      <c r="AH64492" s="36"/>
      <c r="AJ64492"/>
    </row>
    <row r="64493" spans="14:36">
      <c r="N64493" s="36"/>
      <c r="R64493" s="5"/>
      <c r="W64493"/>
      <c r="Y64493" s="36"/>
      <c r="AA64493" s="5"/>
      <c r="AC64493" s="36"/>
      <c r="AD64493" s="36"/>
      <c r="AE64493"/>
      <c r="AF64493"/>
      <c r="AH64493" s="36"/>
      <c r="AJ64493"/>
    </row>
    <row r="64494" spans="14:36">
      <c r="N64494" s="36"/>
      <c r="R64494" s="5"/>
      <c r="W64494"/>
      <c r="Y64494" s="36"/>
      <c r="AA64494" s="5"/>
      <c r="AC64494" s="36"/>
      <c r="AD64494" s="36"/>
      <c r="AE64494"/>
      <c r="AF64494"/>
      <c r="AH64494" s="36"/>
      <c r="AJ64494"/>
    </row>
    <row r="64495" spans="14:36">
      <c r="N64495" s="36"/>
      <c r="R64495" s="5"/>
      <c r="W64495"/>
      <c r="Y64495" s="36"/>
      <c r="AA64495" s="5"/>
      <c r="AC64495" s="36"/>
      <c r="AD64495" s="36"/>
      <c r="AE64495"/>
      <c r="AF64495"/>
      <c r="AH64495" s="36"/>
      <c r="AJ64495"/>
    </row>
    <row r="64496" spans="14:36">
      <c r="N64496" s="36"/>
      <c r="R64496" s="5"/>
      <c r="W64496"/>
      <c r="Y64496" s="36"/>
      <c r="AA64496" s="5"/>
      <c r="AC64496" s="36"/>
      <c r="AD64496" s="36"/>
      <c r="AE64496"/>
      <c r="AF64496"/>
      <c r="AH64496" s="36"/>
      <c r="AJ64496"/>
    </row>
    <row r="64497" spans="14:36">
      <c r="N64497" s="36"/>
      <c r="R64497" s="5"/>
      <c r="W64497"/>
      <c r="Y64497" s="36"/>
      <c r="AA64497" s="5"/>
      <c r="AC64497" s="36"/>
      <c r="AD64497" s="36"/>
      <c r="AE64497"/>
      <c r="AF64497"/>
      <c r="AH64497" s="36"/>
      <c r="AJ64497"/>
    </row>
    <row r="64498" spans="14:36">
      <c r="N64498" s="36"/>
      <c r="R64498" s="5"/>
      <c r="W64498"/>
      <c r="Y64498" s="36"/>
      <c r="AA64498" s="5"/>
      <c r="AC64498" s="36"/>
      <c r="AD64498" s="36"/>
      <c r="AE64498"/>
      <c r="AF64498"/>
      <c r="AH64498" s="36"/>
      <c r="AJ64498"/>
    </row>
    <row r="64499" spans="14:36">
      <c r="N64499" s="36"/>
      <c r="R64499" s="5"/>
      <c r="W64499"/>
      <c r="Y64499" s="36"/>
      <c r="AA64499" s="5"/>
      <c r="AC64499" s="36"/>
      <c r="AD64499" s="36"/>
      <c r="AE64499"/>
      <c r="AF64499"/>
      <c r="AH64499" s="36"/>
      <c r="AJ64499"/>
    </row>
    <row r="64500" spans="14:36">
      <c r="N64500" s="36"/>
      <c r="R64500" s="5"/>
      <c r="W64500"/>
      <c r="Y64500" s="36"/>
      <c r="AA64500" s="5"/>
      <c r="AC64500" s="36"/>
      <c r="AD64500" s="36"/>
      <c r="AE64500"/>
      <c r="AF64500"/>
      <c r="AH64500" s="36"/>
      <c r="AJ64500"/>
    </row>
    <row r="64501" spans="14:36">
      <c r="N64501" s="36"/>
      <c r="R64501" s="5"/>
      <c r="W64501"/>
      <c r="Y64501" s="36"/>
      <c r="AA64501" s="5"/>
      <c r="AC64501" s="36"/>
      <c r="AD64501" s="36"/>
      <c r="AE64501"/>
      <c r="AF64501"/>
      <c r="AH64501" s="36"/>
      <c r="AJ64501"/>
    </row>
    <row r="64502" spans="14:36">
      <c r="N64502" s="36"/>
      <c r="R64502" s="5"/>
      <c r="W64502"/>
      <c r="Y64502" s="36"/>
      <c r="AA64502" s="5"/>
      <c r="AC64502" s="36"/>
      <c r="AD64502" s="36"/>
      <c r="AE64502"/>
      <c r="AF64502"/>
      <c r="AH64502" s="36"/>
      <c r="AJ64502"/>
    </row>
    <row r="64503" spans="14:36">
      <c r="N64503" s="36"/>
      <c r="R64503" s="5"/>
      <c r="W64503"/>
      <c r="Y64503" s="36"/>
      <c r="AA64503" s="5"/>
      <c r="AC64503" s="36"/>
      <c r="AD64503" s="36"/>
      <c r="AE64503"/>
      <c r="AF64503"/>
      <c r="AH64503" s="36"/>
      <c r="AJ64503"/>
    </row>
    <row r="64504" spans="14:36">
      <c r="N64504" s="36"/>
      <c r="R64504" s="5"/>
      <c r="W64504"/>
      <c r="Y64504" s="36"/>
      <c r="AA64504" s="5"/>
      <c r="AC64504" s="36"/>
      <c r="AD64504" s="36"/>
      <c r="AE64504"/>
      <c r="AF64504"/>
      <c r="AH64504" s="36"/>
      <c r="AJ64504"/>
    </row>
    <row r="64505" spans="14:36">
      <c r="N64505" s="36"/>
      <c r="R64505" s="5"/>
      <c r="W64505"/>
      <c r="Y64505" s="36"/>
      <c r="AA64505" s="5"/>
      <c r="AC64505" s="36"/>
      <c r="AD64505" s="36"/>
      <c r="AE64505"/>
      <c r="AF64505"/>
      <c r="AH64505" s="36"/>
      <c r="AJ64505"/>
    </row>
    <row r="64506" spans="14:36">
      <c r="N64506" s="36"/>
      <c r="R64506" s="5"/>
      <c r="W64506"/>
      <c r="Y64506" s="36"/>
      <c r="AA64506" s="5"/>
      <c r="AC64506" s="36"/>
      <c r="AD64506" s="36"/>
      <c r="AE64506"/>
      <c r="AF64506"/>
      <c r="AH64506" s="36"/>
      <c r="AJ64506"/>
    </row>
    <row r="64507" spans="14:36">
      <c r="N64507" s="36"/>
      <c r="R64507" s="5"/>
      <c r="W64507"/>
      <c r="Y64507" s="36"/>
      <c r="AA64507" s="5"/>
      <c r="AC64507" s="36"/>
      <c r="AD64507" s="36"/>
      <c r="AE64507"/>
      <c r="AF64507"/>
      <c r="AH64507" s="36"/>
      <c r="AJ64507"/>
    </row>
    <row r="64508" spans="14:36">
      <c r="N64508" s="36"/>
      <c r="R64508" s="5"/>
      <c r="W64508"/>
      <c r="Y64508" s="36"/>
      <c r="AA64508" s="5"/>
      <c r="AC64508" s="36"/>
      <c r="AD64508" s="36"/>
      <c r="AE64508"/>
      <c r="AF64508"/>
      <c r="AH64508" s="36"/>
      <c r="AJ64508"/>
    </row>
    <row r="64509" spans="14:36">
      <c r="N64509" s="36"/>
      <c r="R64509" s="5"/>
      <c r="W64509"/>
      <c r="Y64509" s="36"/>
      <c r="AA64509" s="5"/>
      <c r="AC64509" s="36"/>
      <c r="AD64509" s="36"/>
      <c r="AE64509"/>
      <c r="AF64509"/>
      <c r="AH64509" s="36"/>
      <c r="AJ64509"/>
    </row>
    <row r="64510" spans="14:36">
      <c r="N64510" s="36"/>
      <c r="R64510" s="5"/>
      <c r="W64510"/>
      <c r="Y64510" s="36"/>
      <c r="AA64510" s="5"/>
      <c r="AC64510" s="36"/>
      <c r="AD64510" s="36"/>
      <c r="AE64510"/>
      <c r="AF64510"/>
      <c r="AH64510" s="36"/>
      <c r="AJ64510"/>
    </row>
    <row r="64511" spans="14:36">
      <c r="N64511" s="36"/>
      <c r="R64511" s="5"/>
      <c r="W64511"/>
      <c r="Y64511" s="36"/>
      <c r="AA64511" s="5"/>
      <c r="AC64511" s="36"/>
      <c r="AD64511" s="36"/>
      <c r="AE64511"/>
      <c r="AF64511"/>
      <c r="AH64511" s="36"/>
      <c r="AJ64511"/>
    </row>
    <row r="64512" spans="14:36">
      <c r="N64512" s="36"/>
      <c r="R64512" s="5"/>
      <c r="W64512"/>
      <c r="Y64512" s="36"/>
      <c r="AA64512" s="5"/>
      <c r="AC64512" s="36"/>
      <c r="AD64512" s="36"/>
      <c r="AE64512"/>
      <c r="AF64512"/>
      <c r="AH64512" s="36"/>
      <c r="AJ64512"/>
    </row>
    <row r="64513" spans="14:36">
      <c r="N64513" s="36"/>
      <c r="R64513" s="5"/>
      <c r="W64513"/>
      <c r="Y64513" s="36"/>
      <c r="AA64513" s="5"/>
      <c r="AC64513" s="36"/>
      <c r="AD64513" s="36"/>
      <c r="AE64513"/>
      <c r="AF64513"/>
      <c r="AH64513" s="36"/>
      <c r="AJ64513"/>
    </row>
    <row r="64514" spans="14:36">
      <c r="N64514" s="36"/>
      <c r="R64514" s="5"/>
      <c r="W64514"/>
      <c r="Y64514" s="36"/>
      <c r="AA64514" s="5"/>
      <c r="AC64514" s="36"/>
      <c r="AD64514" s="36"/>
      <c r="AE64514"/>
      <c r="AF64514"/>
      <c r="AH64514" s="36"/>
      <c r="AJ64514"/>
    </row>
    <row r="64515" spans="14:36">
      <c r="N64515" s="36"/>
      <c r="R64515" s="5"/>
      <c r="W64515"/>
      <c r="Y64515" s="36"/>
      <c r="AA64515" s="5"/>
      <c r="AC64515" s="36"/>
      <c r="AD64515" s="36"/>
      <c r="AE64515"/>
      <c r="AF64515"/>
      <c r="AH64515" s="36"/>
      <c r="AJ64515"/>
    </row>
    <row r="64516" spans="14:36">
      <c r="N64516" s="36"/>
      <c r="R64516" s="5"/>
      <c r="W64516"/>
      <c r="Y64516" s="36"/>
      <c r="AA64516" s="5"/>
      <c r="AC64516" s="36"/>
      <c r="AD64516" s="36"/>
      <c r="AE64516"/>
      <c r="AF64516"/>
      <c r="AH64516" s="36"/>
      <c r="AJ64516"/>
    </row>
    <row r="64517" spans="14:36">
      <c r="N64517" s="36"/>
      <c r="R64517" s="5"/>
      <c r="W64517"/>
      <c r="Y64517" s="36"/>
      <c r="AA64517" s="5"/>
      <c r="AC64517" s="36"/>
      <c r="AD64517" s="36"/>
      <c r="AE64517"/>
      <c r="AF64517"/>
      <c r="AH64517" s="36"/>
      <c r="AJ64517"/>
    </row>
    <row r="64518" spans="14:36">
      <c r="N64518" s="36"/>
      <c r="R64518" s="5"/>
      <c r="W64518"/>
      <c r="Y64518" s="36"/>
      <c r="AA64518" s="5"/>
      <c r="AC64518" s="36"/>
      <c r="AD64518" s="36"/>
      <c r="AE64518"/>
      <c r="AF64518"/>
      <c r="AH64518" s="36"/>
      <c r="AJ64518"/>
    </row>
    <row r="64519" spans="14:36">
      <c r="N64519" s="36"/>
      <c r="R64519" s="5"/>
      <c r="W64519"/>
      <c r="Y64519" s="36"/>
      <c r="AA64519" s="5"/>
      <c r="AC64519" s="36"/>
      <c r="AD64519" s="36"/>
      <c r="AE64519"/>
      <c r="AF64519"/>
      <c r="AH64519" s="36"/>
      <c r="AJ64519"/>
    </row>
    <row r="64520" spans="14:36">
      <c r="N64520" s="36"/>
      <c r="R64520" s="5"/>
      <c r="W64520"/>
      <c r="Y64520" s="36"/>
      <c r="AA64520" s="5"/>
      <c r="AC64520" s="36"/>
      <c r="AD64520" s="36"/>
      <c r="AE64520"/>
      <c r="AF64520"/>
      <c r="AH64520" s="36"/>
      <c r="AJ64520"/>
    </row>
    <row r="64521" spans="14:36">
      <c r="N64521" s="36"/>
      <c r="R64521" s="5"/>
      <c r="W64521"/>
      <c r="Y64521" s="36"/>
      <c r="AA64521" s="5"/>
      <c r="AC64521" s="36"/>
      <c r="AD64521" s="36"/>
      <c r="AE64521"/>
      <c r="AF64521"/>
      <c r="AH64521" s="36"/>
      <c r="AJ64521"/>
    </row>
    <row r="64522" spans="14:36">
      <c r="N64522" s="36"/>
      <c r="R64522" s="5"/>
      <c r="W64522"/>
      <c r="Y64522" s="36"/>
      <c r="AA64522" s="5"/>
      <c r="AC64522" s="36"/>
      <c r="AD64522" s="36"/>
      <c r="AE64522"/>
      <c r="AF64522"/>
      <c r="AH64522" s="36"/>
      <c r="AJ64522"/>
    </row>
    <row r="64523" spans="14:36">
      <c r="N64523" s="36"/>
      <c r="R64523" s="5"/>
      <c r="W64523"/>
      <c r="Y64523" s="36"/>
      <c r="AA64523" s="5"/>
      <c r="AC64523" s="36"/>
      <c r="AD64523" s="36"/>
      <c r="AE64523"/>
      <c r="AF64523"/>
      <c r="AH64523" s="36"/>
      <c r="AJ64523"/>
    </row>
    <row r="64524" spans="14:36">
      <c r="N64524" s="36"/>
      <c r="R64524" s="5"/>
      <c r="W64524"/>
      <c r="Y64524" s="36"/>
      <c r="AA64524" s="5"/>
      <c r="AC64524" s="36"/>
      <c r="AD64524" s="36"/>
      <c r="AE64524"/>
      <c r="AF64524"/>
      <c r="AH64524" s="36"/>
      <c r="AJ64524"/>
    </row>
    <row r="64525" spans="14:36">
      <c r="N64525" s="36"/>
      <c r="R64525" s="5"/>
      <c r="W64525"/>
      <c r="Y64525" s="36"/>
      <c r="AA64525" s="5"/>
      <c r="AC64525" s="36"/>
      <c r="AD64525" s="36"/>
      <c r="AE64525"/>
      <c r="AF64525"/>
      <c r="AH64525" s="36"/>
      <c r="AJ64525"/>
    </row>
    <row r="64526" spans="14:36">
      <c r="N64526" s="36"/>
      <c r="R64526" s="5"/>
      <c r="W64526"/>
      <c r="Y64526" s="36"/>
      <c r="AA64526" s="5"/>
      <c r="AC64526" s="36"/>
      <c r="AD64526" s="36"/>
      <c r="AE64526"/>
      <c r="AF64526"/>
      <c r="AH64526" s="36"/>
      <c r="AJ64526"/>
    </row>
    <row r="64527" spans="14:36">
      <c r="N64527" s="36"/>
      <c r="R64527" s="5"/>
      <c r="W64527"/>
      <c r="Y64527" s="36"/>
      <c r="AA64527" s="5"/>
      <c r="AC64527" s="36"/>
      <c r="AD64527" s="36"/>
      <c r="AE64527"/>
      <c r="AF64527"/>
      <c r="AH64527" s="36"/>
      <c r="AJ64527"/>
    </row>
    <row r="64528" spans="14:36">
      <c r="N64528" s="36"/>
      <c r="R64528" s="5"/>
      <c r="W64528"/>
      <c r="Y64528" s="36"/>
      <c r="AA64528" s="5"/>
      <c r="AC64528" s="36"/>
      <c r="AD64528" s="36"/>
      <c r="AE64528"/>
      <c r="AF64528"/>
      <c r="AH64528" s="36"/>
      <c r="AJ64528"/>
    </row>
    <row r="64529" spans="14:36">
      <c r="N64529" s="36"/>
      <c r="R64529" s="5"/>
      <c r="W64529"/>
      <c r="Y64529" s="36"/>
      <c r="AA64529" s="5"/>
      <c r="AC64529" s="36"/>
      <c r="AD64529" s="36"/>
      <c r="AE64529"/>
      <c r="AF64529"/>
      <c r="AH64529" s="36"/>
      <c r="AJ64529"/>
    </row>
    <row r="64530" spans="14:36">
      <c r="N64530" s="36"/>
      <c r="R64530" s="5"/>
      <c r="W64530"/>
      <c r="Y64530" s="36"/>
      <c r="AA64530" s="5"/>
      <c r="AC64530" s="36"/>
      <c r="AD64530" s="36"/>
      <c r="AE64530"/>
      <c r="AF64530"/>
      <c r="AH64530" s="36"/>
      <c r="AJ64530"/>
    </row>
    <row r="64531" spans="14:36">
      <c r="N64531" s="36"/>
      <c r="R64531" s="5"/>
      <c r="W64531"/>
      <c r="Y64531" s="36"/>
      <c r="AA64531" s="5"/>
      <c r="AC64531" s="36"/>
      <c r="AD64531" s="36"/>
      <c r="AE64531"/>
      <c r="AF64531"/>
      <c r="AH64531" s="36"/>
      <c r="AJ64531"/>
    </row>
    <row r="64532" spans="14:36">
      <c r="N64532" s="36"/>
      <c r="R64532" s="5"/>
      <c r="W64532"/>
      <c r="Y64532" s="36"/>
      <c r="AA64532" s="5"/>
      <c r="AC64532" s="36"/>
      <c r="AD64532" s="36"/>
      <c r="AE64532"/>
      <c r="AF64532"/>
      <c r="AH64532" s="36"/>
      <c r="AJ64532"/>
    </row>
    <row r="64533" spans="14:36">
      <c r="N64533" s="36"/>
      <c r="R64533" s="5"/>
      <c r="W64533"/>
      <c r="Y64533" s="36"/>
      <c r="AA64533" s="5"/>
      <c r="AC64533" s="36"/>
      <c r="AD64533" s="36"/>
      <c r="AE64533"/>
      <c r="AF64533"/>
      <c r="AH64533" s="36"/>
      <c r="AJ64533"/>
    </row>
    <row r="64534" spans="14:36">
      <c r="N64534" s="36"/>
      <c r="R64534" s="5"/>
      <c r="W64534"/>
      <c r="Y64534" s="36"/>
      <c r="AA64534" s="5"/>
      <c r="AC64534" s="36"/>
      <c r="AD64534" s="36"/>
      <c r="AE64534"/>
      <c r="AF64534"/>
      <c r="AH64534" s="36"/>
      <c r="AJ64534"/>
    </row>
    <row r="64535" spans="14:36">
      <c r="N64535" s="36"/>
      <c r="R64535" s="5"/>
      <c r="W64535"/>
      <c r="Y64535" s="36"/>
      <c r="AA64535" s="5"/>
      <c r="AC64535" s="36"/>
      <c r="AD64535" s="36"/>
      <c r="AE64535"/>
      <c r="AF64535"/>
      <c r="AH64535" s="36"/>
      <c r="AJ64535"/>
    </row>
    <row r="64536" spans="14:36">
      <c r="N64536" s="36"/>
      <c r="R64536" s="5"/>
      <c r="W64536"/>
      <c r="Y64536" s="36"/>
      <c r="AA64536" s="5"/>
      <c r="AC64536" s="36"/>
      <c r="AD64536" s="36"/>
      <c r="AE64536"/>
      <c r="AF64536"/>
      <c r="AH64536" s="36"/>
      <c r="AJ64536"/>
    </row>
    <row r="64537" spans="14:36">
      <c r="N64537" s="36"/>
      <c r="R64537" s="5"/>
      <c r="W64537"/>
      <c r="Y64537" s="36"/>
      <c r="AA64537" s="5"/>
      <c r="AC64537" s="36"/>
      <c r="AD64537" s="36"/>
      <c r="AE64537"/>
      <c r="AF64537"/>
      <c r="AH64537" s="36"/>
      <c r="AJ64537"/>
    </row>
    <row r="64538" spans="14:36">
      <c r="N64538" s="36"/>
      <c r="R64538" s="5"/>
      <c r="W64538"/>
      <c r="Y64538" s="36"/>
      <c r="AA64538" s="5"/>
      <c r="AC64538" s="36"/>
      <c r="AD64538" s="36"/>
      <c r="AE64538"/>
      <c r="AF64538"/>
      <c r="AH64538" s="36"/>
      <c r="AJ64538"/>
    </row>
    <row r="64539" spans="14:36">
      <c r="N64539" s="36"/>
      <c r="R64539" s="5"/>
      <c r="W64539"/>
      <c r="Y64539" s="36"/>
      <c r="AA64539" s="5"/>
      <c r="AC64539" s="36"/>
      <c r="AD64539" s="36"/>
      <c r="AE64539"/>
      <c r="AF64539"/>
      <c r="AH64539" s="36"/>
      <c r="AJ64539"/>
    </row>
    <row r="64540" spans="14:36">
      <c r="N64540" s="36"/>
      <c r="R64540" s="5"/>
      <c r="W64540"/>
      <c r="Y64540" s="36"/>
      <c r="AA64540" s="5"/>
      <c r="AC64540" s="36"/>
      <c r="AD64540" s="36"/>
      <c r="AE64540"/>
      <c r="AF64540"/>
      <c r="AH64540" s="36"/>
      <c r="AJ64540"/>
    </row>
    <row r="64541" spans="14:36">
      <c r="N64541" s="36"/>
      <c r="R64541" s="5"/>
      <c r="W64541"/>
      <c r="Y64541" s="36"/>
      <c r="AA64541" s="5"/>
      <c r="AC64541" s="36"/>
      <c r="AD64541" s="36"/>
      <c r="AE64541"/>
      <c r="AF64541"/>
      <c r="AH64541" s="36"/>
      <c r="AJ64541"/>
    </row>
    <row r="64542" spans="14:36">
      <c r="N64542" s="36"/>
      <c r="R64542" s="5"/>
      <c r="W64542"/>
      <c r="Y64542" s="36"/>
      <c r="AA64542" s="5"/>
      <c r="AC64542" s="36"/>
      <c r="AD64542" s="36"/>
      <c r="AE64542"/>
      <c r="AF64542"/>
      <c r="AH64542" s="36"/>
      <c r="AJ64542"/>
    </row>
    <row r="64543" spans="14:36">
      <c r="N64543" s="36"/>
      <c r="R64543" s="5"/>
      <c r="W64543"/>
      <c r="Y64543" s="36"/>
      <c r="AA64543" s="5"/>
      <c r="AC64543" s="36"/>
      <c r="AD64543" s="36"/>
      <c r="AE64543"/>
      <c r="AF64543"/>
      <c r="AH64543" s="36"/>
      <c r="AJ64543"/>
    </row>
    <row r="64544" spans="14:36">
      <c r="N64544" s="36"/>
      <c r="R64544" s="5"/>
      <c r="W64544"/>
      <c r="Y64544" s="36"/>
      <c r="AA64544" s="5"/>
      <c r="AC64544" s="36"/>
      <c r="AD64544" s="36"/>
      <c r="AE64544"/>
      <c r="AF64544"/>
      <c r="AH64544" s="36"/>
      <c r="AJ64544"/>
    </row>
    <row r="64545" spans="14:36">
      <c r="N64545" s="36"/>
      <c r="R64545" s="5"/>
      <c r="W64545"/>
      <c r="Y64545" s="36"/>
      <c r="AA64545" s="5"/>
      <c r="AC64545" s="36"/>
      <c r="AD64545" s="36"/>
      <c r="AE64545"/>
      <c r="AF64545"/>
      <c r="AH64545" s="36"/>
      <c r="AJ64545"/>
    </row>
    <row r="64546" spans="14:36">
      <c r="N64546" s="36"/>
      <c r="R64546" s="5"/>
      <c r="W64546"/>
      <c r="Y64546" s="36"/>
      <c r="AA64546" s="5"/>
      <c r="AC64546" s="36"/>
      <c r="AD64546" s="36"/>
      <c r="AE64546"/>
      <c r="AF64546"/>
      <c r="AH64546" s="36"/>
      <c r="AJ64546"/>
    </row>
    <row r="64547" spans="14:36">
      <c r="N64547" s="36"/>
      <c r="R64547" s="5"/>
      <c r="W64547"/>
      <c r="Y64547" s="36"/>
      <c r="AA64547" s="5"/>
      <c r="AC64547" s="36"/>
      <c r="AD64547" s="36"/>
      <c r="AE64547"/>
      <c r="AF64547"/>
      <c r="AH64547" s="36"/>
      <c r="AJ64547"/>
    </row>
    <row r="64548" spans="14:36">
      <c r="N64548" s="36"/>
      <c r="R64548" s="5"/>
      <c r="W64548"/>
      <c r="Y64548" s="36"/>
      <c r="AA64548" s="5"/>
      <c r="AC64548" s="36"/>
      <c r="AD64548" s="36"/>
      <c r="AE64548"/>
      <c r="AF64548"/>
      <c r="AH64548" s="36"/>
      <c r="AJ64548"/>
    </row>
    <row r="64549" spans="14:36">
      <c r="N64549" s="36"/>
      <c r="R64549" s="5"/>
      <c r="W64549"/>
      <c r="Y64549" s="36"/>
      <c r="AA64549" s="5"/>
      <c r="AC64549" s="36"/>
      <c r="AD64549" s="36"/>
      <c r="AE64549"/>
      <c r="AF64549"/>
      <c r="AH64549" s="36"/>
      <c r="AJ64549"/>
    </row>
    <row r="64550" spans="14:36">
      <c r="N64550" s="36"/>
      <c r="R64550" s="5"/>
      <c r="W64550"/>
      <c r="Y64550" s="36"/>
      <c r="AA64550" s="5"/>
      <c r="AC64550" s="36"/>
      <c r="AD64550" s="36"/>
      <c r="AE64550"/>
      <c r="AF64550"/>
      <c r="AH64550" s="36"/>
      <c r="AJ64550"/>
    </row>
    <row r="64551" spans="14:36">
      <c r="N64551" s="36"/>
      <c r="R64551" s="5"/>
      <c r="W64551"/>
      <c r="Y64551" s="36"/>
      <c r="AA64551" s="5"/>
      <c r="AC64551" s="36"/>
      <c r="AD64551" s="36"/>
      <c r="AE64551"/>
      <c r="AF64551"/>
      <c r="AH64551" s="36"/>
      <c r="AJ64551"/>
    </row>
    <row r="64552" spans="14:36">
      <c r="N64552" s="36"/>
      <c r="R64552" s="5"/>
      <c r="W64552"/>
      <c r="Y64552" s="36"/>
      <c r="AA64552" s="5"/>
      <c r="AC64552" s="36"/>
      <c r="AD64552" s="36"/>
      <c r="AE64552"/>
      <c r="AF64552"/>
      <c r="AH64552" s="36"/>
      <c r="AJ64552"/>
    </row>
    <row r="64553" spans="14:36">
      <c r="N64553" s="36"/>
      <c r="R64553" s="5"/>
      <c r="W64553"/>
      <c r="Y64553" s="36"/>
      <c r="AA64553" s="5"/>
      <c r="AC64553" s="36"/>
      <c r="AD64553" s="36"/>
      <c r="AE64553"/>
      <c r="AF64553"/>
      <c r="AH64553" s="36"/>
      <c r="AJ64553"/>
    </row>
    <row r="64554" spans="14:36">
      <c r="N64554" s="36"/>
      <c r="R64554" s="5"/>
      <c r="W64554"/>
      <c r="Y64554" s="36"/>
      <c r="AA64554" s="5"/>
      <c r="AC64554" s="36"/>
      <c r="AD64554" s="36"/>
      <c r="AE64554"/>
      <c r="AF64554"/>
      <c r="AH64554" s="36"/>
      <c r="AJ64554"/>
    </row>
    <row r="64555" spans="14:36">
      <c r="N64555" s="36"/>
      <c r="R64555" s="5"/>
      <c r="W64555"/>
      <c r="Y64555" s="36"/>
      <c r="AA64555" s="5"/>
      <c r="AC64555" s="36"/>
      <c r="AD64555" s="36"/>
      <c r="AE64555"/>
      <c r="AF64555"/>
      <c r="AH64555" s="36"/>
      <c r="AJ64555"/>
    </row>
    <row r="64556" spans="14:36">
      <c r="N64556" s="36"/>
      <c r="R64556" s="5"/>
      <c r="W64556"/>
      <c r="Y64556" s="36"/>
      <c r="AA64556" s="5"/>
      <c r="AC64556" s="36"/>
      <c r="AD64556" s="36"/>
      <c r="AE64556"/>
      <c r="AF64556"/>
      <c r="AH64556" s="36"/>
      <c r="AJ64556"/>
    </row>
    <row r="64557" spans="14:36">
      <c r="N64557" s="36"/>
      <c r="R64557" s="5"/>
      <c r="W64557"/>
      <c r="Y64557" s="36"/>
      <c r="AA64557" s="5"/>
      <c r="AC64557" s="36"/>
      <c r="AD64557" s="36"/>
      <c r="AE64557"/>
      <c r="AF64557"/>
      <c r="AH64557" s="36"/>
      <c r="AJ64557"/>
    </row>
    <row r="64558" spans="14:36">
      <c r="N64558" s="36"/>
      <c r="R64558" s="5"/>
      <c r="W64558"/>
      <c r="Y64558" s="36"/>
      <c r="AA64558" s="5"/>
      <c r="AC64558" s="36"/>
      <c r="AD64558" s="36"/>
      <c r="AE64558"/>
      <c r="AF64558"/>
      <c r="AH64558" s="36"/>
      <c r="AJ64558"/>
    </row>
    <row r="64559" spans="14:36">
      <c r="N64559" s="36"/>
      <c r="R64559" s="5"/>
      <c r="W64559"/>
      <c r="Y64559" s="36"/>
      <c r="AA64559" s="5"/>
      <c r="AC64559" s="36"/>
      <c r="AD64559" s="36"/>
      <c r="AE64559"/>
      <c r="AF64559"/>
      <c r="AH64559" s="36"/>
      <c r="AJ64559"/>
    </row>
    <row r="64560" spans="14:36">
      <c r="N64560" s="36"/>
      <c r="R64560" s="5"/>
      <c r="W64560"/>
      <c r="Y64560" s="36"/>
      <c r="AA64560" s="5"/>
      <c r="AC64560" s="36"/>
      <c r="AD64560" s="36"/>
      <c r="AE64560"/>
      <c r="AF64560"/>
      <c r="AH64560" s="36"/>
      <c r="AJ64560"/>
    </row>
    <row r="64561" spans="14:36">
      <c r="N64561" s="36"/>
      <c r="R64561" s="5"/>
      <c r="W64561"/>
      <c r="Y64561" s="36"/>
      <c r="AA64561" s="5"/>
      <c r="AC64561" s="36"/>
      <c r="AD64561" s="36"/>
      <c r="AE64561"/>
      <c r="AF64561"/>
      <c r="AH64561" s="36"/>
      <c r="AJ64561"/>
    </row>
    <row r="64562" spans="14:36">
      <c r="N64562" s="36"/>
      <c r="R64562" s="5"/>
      <c r="W64562"/>
      <c r="Y64562" s="36"/>
      <c r="AA64562" s="5"/>
      <c r="AC64562" s="36"/>
      <c r="AD64562" s="36"/>
      <c r="AE64562"/>
      <c r="AF64562"/>
      <c r="AH64562" s="36"/>
      <c r="AJ64562"/>
    </row>
    <row r="64563" spans="14:36">
      <c r="N64563" s="36"/>
      <c r="R64563" s="5"/>
      <c r="W64563"/>
      <c r="Y64563" s="36"/>
      <c r="AA64563" s="5"/>
      <c r="AC64563" s="36"/>
      <c r="AD64563" s="36"/>
      <c r="AE64563"/>
      <c r="AF64563"/>
      <c r="AH64563" s="36"/>
      <c r="AJ64563"/>
    </row>
    <row r="64564" spans="14:36">
      <c r="N64564" s="36"/>
      <c r="R64564" s="5"/>
      <c r="W64564"/>
      <c r="Y64564" s="36"/>
      <c r="AA64564" s="5"/>
      <c r="AC64564" s="36"/>
      <c r="AD64564" s="36"/>
      <c r="AE64564"/>
      <c r="AF64564"/>
      <c r="AH64564" s="36"/>
      <c r="AJ64564"/>
    </row>
    <row r="64565" spans="14:36">
      <c r="N64565" s="36"/>
      <c r="R64565" s="5"/>
      <c r="W64565"/>
      <c r="Y64565" s="36"/>
      <c r="AA64565" s="5"/>
      <c r="AC64565" s="36"/>
      <c r="AD64565" s="36"/>
      <c r="AE64565"/>
      <c r="AF64565"/>
      <c r="AH64565" s="36"/>
      <c r="AJ64565"/>
    </row>
    <row r="64566" spans="14:36">
      <c r="N64566" s="36"/>
      <c r="R64566" s="5"/>
      <c r="W64566"/>
      <c r="Y64566" s="36"/>
      <c r="AA64566" s="5"/>
      <c r="AC64566" s="36"/>
      <c r="AD64566" s="36"/>
      <c r="AE64566"/>
      <c r="AF64566"/>
      <c r="AH64566" s="36"/>
      <c r="AJ64566"/>
    </row>
    <row r="64567" spans="14:36">
      <c r="N64567" s="36"/>
      <c r="R64567" s="5"/>
      <c r="W64567"/>
      <c r="Y64567" s="36"/>
      <c r="AA64567" s="5"/>
      <c r="AC64567" s="36"/>
      <c r="AD64567" s="36"/>
      <c r="AE64567"/>
      <c r="AF64567"/>
      <c r="AH64567" s="36"/>
      <c r="AJ64567"/>
    </row>
    <row r="64568" spans="14:36">
      <c r="N64568" s="36"/>
      <c r="R64568" s="5"/>
      <c r="W64568"/>
      <c r="Y64568" s="36"/>
      <c r="AA64568" s="5"/>
      <c r="AC64568" s="36"/>
      <c r="AD64568" s="36"/>
      <c r="AE64568"/>
      <c r="AF64568"/>
      <c r="AH64568" s="36"/>
      <c r="AJ64568"/>
    </row>
    <row r="64569" spans="14:36">
      <c r="N64569" s="36"/>
      <c r="R64569" s="5"/>
      <c r="W64569"/>
      <c r="Y64569" s="36"/>
      <c r="AA64569" s="5"/>
      <c r="AC64569" s="36"/>
      <c r="AD64569" s="36"/>
      <c r="AE64569"/>
      <c r="AF64569"/>
      <c r="AH64569" s="36"/>
      <c r="AJ64569"/>
    </row>
    <row r="64570" spans="14:36">
      <c r="N64570" s="36"/>
      <c r="R64570" s="5"/>
      <c r="W64570"/>
      <c r="Y64570" s="36"/>
      <c r="AA64570" s="5"/>
      <c r="AC64570" s="36"/>
      <c r="AD64570" s="36"/>
      <c r="AE64570"/>
      <c r="AF64570"/>
      <c r="AH64570" s="36"/>
      <c r="AJ64570"/>
    </row>
    <row r="64571" spans="14:36">
      <c r="N64571" s="36"/>
      <c r="R64571" s="5"/>
      <c r="W64571"/>
      <c r="Y64571" s="36"/>
      <c r="AA64571" s="5"/>
      <c r="AC64571" s="36"/>
      <c r="AD64571" s="36"/>
      <c r="AE64571"/>
      <c r="AF64571"/>
      <c r="AH64571" s="36"/>
      <c r="AJ64571"/>
    </row>
    <row r="64572" spans="14:36">
      <c r="N64572" s="36"/>
      <c r="R64572" s="5"/>
      <c r="W64572"/>
      <c r="Y64572" s="36"/>
      <c r="AA64572" s="5"/>
      <c r="AC64572" s="36"/>
      <c r="AD64572" s="36"/>
      <c r="AE64572"/>
      <c r="AF64572"/>
      <c r="AH64572" s="36"/>
      <c r="AJ64572"/>
    </row>
    <row r="64573" spans="14:36">
      <c r="N64573" s="36"/>
      <c r="R64573" s="5"/>
      <c r="W64573"/>
      <c r="Y64573" s="36"/>
      <c r="AA64573" s="5"/>
      <c r="AC64573" s="36"/>
      <c r="AD64573" s="36"/>
      <c r="AE64573"/>
      <c r="AF64573"/>
      <c r="AH64573" s="36"/>
      <c r="AJ64573"/>
    </row>
    <row r="64574" spans="14:36">
      <c r="N64574" s="36"/>
      <c r="R64574" s="5"/>
      <c r="W64574"/>
      <c r="Y64574" s="36"/>
      <c r="AA64574" s="5"/>
      <c r="AC64574" s="36"/>
      <c r="AD64574" s="36"/>
      <c r="AE64574"/>
      <c r="AF64574"/>
      <c r="AH64574" s="36"/>
      <c r="AJ64574"/>
    </row>
    <row r="64575" spans="14:36">
      <c r="N64575" s="36"/>
      <c r="R64575" s="5"/>
      <c r="W64575"/>
      <c r="Y64575" s="36"/>
      <c r="AA64575" s="5"/>
      <c r="AC64575" s="36"/>
      <c r="AD64575" s="36"/>
      <c r="AE64575"/>
      <c r="AF64575"/>
      <c r="AH64575" s="36"/>
      <c r="AJ64575"/>
    </row>
    <row r="64576" spans="14:36">
      <c r="N64576" s="36"/>
      <c r="R64576" s="5"/>
      <c r="W64576"/>
      <c r="Y64576" s="36"/>
      <c r="AA64576" s="5"/>
      <c r="AC64576" s="36"/>
      <c r="AD64576" s="36"/>
      <c r="AE64576"/>
      <c r="AF64576"/>
      <c r="AH64576" s="36"/>
      <c r="AJ64576"/>
    </row>
    <row r="64577" spans="14:36">
      <c r="N64577" s="36"/>
      <c r="R64577" s="5"/>
      <c r="W64577"/>
      <c r="Y64577" s="36"/>
      <c r="AA64577" s="5"/>
      <c r="AC64577" s="36"/>
      <c r="AD64577" s="36"/>
      <c r="AE64577"/>
      <c r="AF64577"/>
      <c r="AH64577" s="36"/>
      <c r="AJ64577"/>
    </row>
    <row r="64578" spans="14:36">
      <c r="N64578" s="36"/>
      <c r="R64578" s="5"/>
      <c r="W64578"/>
      <c r="Y64578" s="36"/>
      <c r="AA64578" s="5"/>
      <c r="AC64578" s="36"/>
      <c r="AD64578" s="36"/>
      <c r="AE64578"/>
      <c r="AF64578"/>
      <c r="AH64578" s="36"/>
      <c r="AJ64578"/>
    </row>
    <row r="64579" spans="14:36">
      <c r="N64579" s="36"/>
      <c r="R64579" s="5"/>
      <c r="W64579"/>
      <c r="Y64579" s="36"/>
      <c r="AA64579" s="5"/>
      <c r="AC64579" s="36"/>
      <c r="AD64579" s="36"/>
      <c r="AE64579"/>
      <c r="AF64579"/>
      <c r="AH64579" s="36"/>
      <c r="AJ64579"/>
    </row>
    <row r="64580" spans="14:36">
      <c r="N64580" s="36"/>
      <c r="R64580" s="5"/>
      <c r="W64580"/>
      <c r="Y64580" s="36"/>
      <c r="AA64580" s="5"/>
      <c r="AC64580" s="36"/>
      <c r="AD64580" s="36"/>
      <c r="AE64580"/>
      <c r="AF64580"/>
      <c r="AH64580" s="36"/>
      <c r="AJ64580"/>
    </row>
    <row r="64581" spans="14:36">
      <c r="N64581" s="36"/>
      <c r="R64581" s="5"/>
      <c r="W64581"/>
      <c r="Y64581" s="36"/>
      <c r="AA64581" s="5"/>
      <c r="AC64581" s="36"/>
      <c r="AD64581" s="36"/>
      <c r="AE64581"/>
      <c r="AF64581"/>
      <c r="AH64581" s="36"/>
      <c r="AJ64581"/>
    </row>
    <row r="64582" spans="14:36">
      <c r="N64582" s="36"/>
      <c r="R64582" s="5"/>
      <c r="W64582"/>
      <c r="Y64582" s="36"/>
      <c r="AA64582" s="5"/>
      <c r="AC64582" s="36"/>
      <c r="AD64582" s="36"/>
      <c r="AE64582"/>
      <c r="AF64582"/>
      <c r="AH64582" s="36"/>
      <c r="AJ64582"/>
    </row>
    <row r="64583" spans="14:36">
      <c r="N64583" s="36"/>
      <c r="R64583" s="5"/>
      <c r="W64583"/>
      <c r="Y64583" s="36"/>
      <c r="AA64583" s="5"/>
      <c r="AC64583" s="36"/>
      <c r="AD64583" s="36"/>
      <c r="AE64583"/>
      <c r="AF64583"/>
      <c r="AH64583" s="36"/>
      <c r="AJ64583"/>
    </row>
    <row r="64584" spans="14:36">
      <c r="N64584" s="36"/>
      <c r="R64584" s="5"/>
      <c r="W64584"/>
      <c r="Y64584" s="36"/>
      <c r="AA64584" s="5"/>
      <c r="AC64584" s="36"/>
      <c r="AD64584" s="36"/>
      <c r="AE64584"/>
      <c r="AF64584"/>
      <c r="AH64584" s="36"/>
      <c r="AJ64584"/>
    </row>
    <row r="64585" spans="14:36">
      <c r="N64585" s="36"/>
      <c r="R64585" s="5"/>
      <c r="W64585"/>
      <c r="Y64585" s="36"/>
      <c r="AA64585" s="5"/>
      <c r="AC64585" s="36"/>
      <c r="AD64585" s="36"/>
      <c r="AE64585"/>
      <c r="AF64585"/>
      <c r="AH64585" s="36"/>
      <c r="AJ64585"/>
    </row>
    <row r="64586" spans="14:36">
      <c r="N64586" s="36"/>
      <c r="R64586" s="5"/>
      <c r="W64586"/>
      <c r="Y64586" s="36"/>
      <c r="AA64586" s="5"/>
      <c r="AC64586" s="36"/>
      <c r="AD64586" s="36"/>
      <c r="AE64586"/>
      <c r="AF64586"/>
      <c r="AH64586" s="36"/>
      <c r="AJ64586"/>
    </row>
    <row r="64587" spans="14:36">
      <c r="N64587" s="36"/>
      <c r="R64587" s="5"/>
      <c r="W64587"/>
      <c r="Y64587" s="36"/>
      <c r="AA64587" s="5"/>
      <c r="AC64587" s="36"/>
      <c r="AD64587" s="36"/>
      <c r="AE64587"/>
      <c r="AF64587"/>
      <c r="AH64587" s="36"/>
      <c r="AJ64587"/>
    </row>
    <row r="64588" spans="14:36">
      <c r="N64588" s="36"/>
      <c r="R64588" s="5"/>
      <c r="W64588"/>
      <c r="Y64588" s="36"/>
      <c r="AA64588" s="5"/>
      <c r="AC64588" s="36"/>
      <c r="AD64588" s="36"/>
      <c r="AE64588"/>
      <c r="AF64588"/>
      <c r="AH64588" s="36"/>
      <c r="AJ64588"/>
    </row>
    <row r="64589" spans="14:36">
      <c r="N64589" s="36"/>
      <c r="R64589" s="5"/>
      <c r="W64589"/>
      <c r="Y64589" s="36"/>
      <c r="AA64589" s="5"/>
      <c r="AC64589" s="36"/>
      <c r="AD64589" s="36"/>
      <c r="AE64589"/>
      <c r="AF64589"/>
      <c r="AH64589" s="36"/>
      <c r="AJ64589"/>
    </row>
    <row r="64590" spans="14:36">
      <c r="N64590" s="36"/>
      <c r="R64590" s="5"/>
      <c r="W64590"/>
      <c r="Y64590" s="36"/>
      <c r="AA64590" s="5"/>
      <c r="AC64590" s="36"/>
      <c r="AD64590" s="36"/>
      <c r="AE64590"/>
      <c r="AF64590"/>
      <c r="AH64590" s="36"/>
      <c r="AJ64590"/>
    </row>
    <row r="64591" spans="14:36">
      <c r="N64591" s="36"/>
      <c r="R64591" s="5"/>
      <c r="W64591"/>
      <c r="Y64591" s="36"/>
      <c r="AA64591" s="5"/>
      <c r="AC64591" s="36"/>
      <c r="AD64591" s="36"/>
      <c r="AE64591"/>
      <c r="AF64591"/>
      <c r="AH64591" s="36"/>
      <c r="AJ64591"/>
    </row>
    <row r="64592" spans="14:36">
      <c r="N64592" s="36"/>
      <c r="R64592" s="5"/>
      <c r="W64592"/>
      <c r="Y64592" s="36"/>
      <c r="AA64592" s="5"/>
      <c r="AC64592" s="36"/>
      <c r="AD64592" s="36"/>
      <c r="AE64592"/>
      <c r="AF64592"/>
      <c r="AH64592" s="36"/>
      <c r="AJ64592"/>
    </row>
    <row r="64593" spans="14:36">
      <c r="N64593" s="36"/>
      <c r="R64593" s="5"/>
      <c r="W64593"/>
      <c r="Y64593" s="36"/>
      <c r="AA64593" s="5"/>
      <c r="AC64593" s="36"/>
      <c r="AD64593" s="36"/>
      <c r="AE64593"/>
      <c r="AF64593"/>
      <c r="AH64593" s="36"/>
      <c r="AJ64593"/>
    </row>
    <row r="64594" spans="14:36">
      <c r="N64594" s="36"/>
      <c r="R64594" s="5"/>
      <c r="W64594"/>
      <c r="Y64594" s="36"/>
      <c r="AA64594" s="5"/>
      <c r="AC64594" s="36"/>
      <c r="AD64594" s="36"/>
      <c r="AE64594"/>
      <c r="AF64594"/>
      <c r="AH64594" s="36"/>
      <c r="AJ64594"/>
    </row>
    <row r="64595" spans="14:36">
      <c r="N64595" s="36"/>
      <c r="R64595" s="5"/>
      <c r="W64595"/>
      <c r="Y64595" s="36"/>
      <c r="AA64595" s="5"/>
      <c r="AC64595" s="36"/>
      <c r="AD64595" s="36"/>
      <c r="AE64595"/>
      <c r="AF64595"/>
      <c r="AH64595" s="36"/>
      <c r="AJ64595"/>
    </row>
    <row r="64596" spans="14:36">
      <c r="N64596" s="36"/>
      <c r="R64596" s="5"/>
      <c r="W64596"/>
      <c r="Y64596" s="36"/>
      <c r="AA64596" s="5"/>
      <c r="AC64596" s="36"/>
      <c r="AD64596" s="36"/>
      <c r="AE64596"/>
      <c r="AF64596"/>
      <c r="AH64596" s="36"/>
      <c r="AJ64596"/>
    </row>
    <row r="64597" spans="14:36">
      <c r="N64597" s="36"/>
      <c r="R64597" s="5"/>
      <c r="W64597"/>
      <c r="Y64597" s="36"/>
      <c r="AA64597" s="5"/>
      <c r="AC64597" s="36"/>
      <c r="AD64597" s="36"/>
      <c r="AE64597"/>
      <c r="AF64597"/>
      <c r="AH64597" s="36"/>
      <c r="AJ64597"/>
    </row>
    <row r="64598" spans="14:36">
      <c r="N64598" s="36"/>
      <c r="R64598" s="5"/>
      <c r="W64598"/>
      <c r="Y64598" s="36"/>
      <c r="AA64598" s="5"/>
      <c r="AC64598" s="36"/>
      <c r="AD64598" s="36"/>
      <c r="AE64598"/>
      <c r="AF64598"/>
      <c r="AH64598" s="36"/>
      <c r="AJ64598"/>
    </row>
    <row r="64599" spans="14:36">
      <c r="N64599" s="36"/>
      <c r="R64599" s="5"/>
      <c r="W64599"/>
      <c r="Y64599" s="36"/>
      <c r="AA64599" s="5"/>
      <c r="AC64599" s="36"/>
      <c r="AD64599" s="36"/>
      <c r="AE64599"/>
      <c r="AF64599"/>
      <c r="AH64599" s="36"/>
      <c r="AJ64599"/>
    </row>
    <row r="64600" spans="14:36">
      <c r="N64600" s="36"/>
      <c r="R64600" s="5"/>
      <c r="W64600"/>
      <c r="Y64600" s="36"/>
      <c r="AA64600" s="5"/>
      <c r="AC64600" s="36"/>
      <c r="AD64600" s="36"/>
      <c r="AE64600"/>
      <c r="AF64600"/>
      <c r="AH64600" s="36"/>
      <c r="AJ64600"/>
    </row>
    <row r="64601" spans="14:36">
      <c r="N64601" s="36"/>
      <c r="R64601" s="5"/>
      <c r="W64601"/>
      <c r="Y64601" s="36"/>
      <c r="AA64601" s="5"/>
      <c r="AC64601" s="36"/>
      <c r="AD64601" s="36"/>
      <c r="AE64601"/>
      <c r="AF64601"/>
      <c r="AH64601" s="36"/>
      <c r="AJ64601"/>
    </row>
    <row r="64602" spans="14:36">
      <c r="N64602" s="36"/>
      <c r="R64602" s="5"/>
      <c r="W64602"/>
      <c r="Y64602" s="36"/>
      <c r="AA64602" s="5"/>
      <c r="AC64602" s="36"/>
      <c r="AD64602" s="36"/>
      <c r="AE64602"/>
      <c r="AF64602"/>
      <c r="AH64602" s="36"/>
      <c r="AJ64602"/>
    </row>
    <row r="64603" spans="14:36">
      <c r="N64603" s="36"/>
      <c r="R64603" s="5"/>
      <c r="W64603"/>
      <c r="Y64603" s="36"/>
      <c r="AA64603" s="5"/>
      <c r="AC64603" s="36"/>
      <c r="AD64603" s="36"/>
      <c r="AE64603"/>
      <c r="AF64603"/>
      <c r="AH64603" s="36"/>
      <c r="AJ64603"/>
    </row>
    <row r="64604" spans="14:36">
      <c r="N64604" s="36"/>
      <c r="R64604" s="5"/>
      <c r="W64604"/>
      <c r="Y64604" s="36"/>
      <c r="AA64604" s="5"/>
      <c r="AC64604" s="36"/>
      <c r="AD64604" s="36"/>
      <c r="AE64604"/>
      <c r="AF64604"/>
      <c r="AH64604" s="36"/>
      <c r="AJ64604"/>
    </row>
    <row r="64605" spans="14:36">
      <c r="N64605" s="36"/>
      <c r="R64605" s="5"/>
      <c r="W64605"/>
      <c r="Y64605" s="36"/>
      <c r="AA64605" s="5"/>
      <c r="AC64605" s="36"/>
      <c r="AD64605" s="36"/>
      <c r="AE64605"/>
      <c r="AF64605"/>
      <c r="AH64605" s="36"/>
      <c r="AJ64605"/>
    </row>
    <row r="64606" spans="14:36">
      <c r="N64606" s="36"/>
      <c r="R64606" s="5"/>
      <c r="W64606"/>
      <c r="Y64606" s="36"/>
      <c r="AA64606" s="5"/>
      <c r="AC64606" s="36"/>
      <c r="AD64606" s="36"/>
      <c r="AE64606"/>
      <c r="AF64606"/>
      <c r="AH64606" s="36"/>
      <c r="AJ64606"/>
    </row>
    <row r="64607" spans="14:36">
      <c r="N64607" s="36"/>
      <c r="R64607" s="5"/>
      <c r="W64607"/>
      <c r="Y64607" s="36"/>
      <c r="AA64607" s="5"/>
      <c r="AC64607" s="36"/>
      <c r="AD64607" s="36"/>
      <c r="AE64607"/>
      <c r="AF64607"/>
      <c r="AH64607" s="36"/>
      <c r="AJ64607"/>
    </row>
    <row r="64608" spans="14:36">
      <c r="N64608" s="36"/>
      <c r="R64608" s="5"/>
      <c r="W64608"/>
      <c r="Y64608" s="36"/>
      <c r="AA64608" s="5"/>
      <c r="AC64608" s="36"/>
      <c r="AD64608" s="36"/>
      <c r="AE64608"/>
      <c r="AF64608"/>
      <c r="AH64608" s="36"/>
      <c r="AJ64608"/>
    </row>
    <row r="64609" spans="14:36">
      <c r="N64609" s="36"/>
      <c r="R64609" s="5"/>
      <c r="W64609"/>
      <c r="Y64609" s="36"/>
      <c r="AA64609" s="5"/>
      <c r="AC64609" s="36"/>
      <c r="AD64609" s="36"/>
      <c r="AE64609"/>
      <c r="AF64609"/>
      <c r="AH64609" s="36"/>
      <c r="AJ64609"/>
    </row>
    <row r="64610" spans="14:36">
      <c r="N64610" s="36"/>
      <c r="R64610" s="5"/>
      <c r="W64610"/>
      <c r="Y64610" s="36"/>
      <c r="AA64610" s="5"/>
      <c r="AC64610" s="36"/>
      <c r="AD64610" s="36"/>
      <c r="AE64610"/>
      <c r="AF64610"/>
      <c r="AH64610" s="36"/>
      <c r="AJ64610"/>
    </row>
    <row r="64611" spans="14:36">
      <c r="N64611" s="36"/>
      <c r="R64611" s="5"/>
      <c r="W64611"/>
      <c r="Y64611" s="36"/>
      <c r="AA64611" s="5"/>
      <c r="AC64611" s="36"/>
      <c r="AD64611" s="36"/>
      <c r="AE64611"/>
      <c r="AF64611"/>
      <c r="AH64611" s="36"/>
      <c r="AJ64611"/>
    </row>
    <row r="64612" spans="14:36">
      <c r="N64612" s="36"/>
      <c r="R64612" s="5"/>
      <c r="W64612"/>
      <c r="Y64612" s="36"/>
      <c r="AA64612" s="5"/>
      <c r="AC64612" s="36"/>
      <c r="AD64612" s="36"/>
      <c r="AE64612"/>
      <c r="AF64612"/>
      <c r="AH64612" s="36"/>
      <c r="AJ64612"/>
    </row>
    <row r="64613" spans="14:36">
      <c r="N64613" s="36"/>
      <c r="R64613" s="5"/>
      <c r="W64613"/>
      <c r="Y64613" s="36"/>
      <c r="AA64613" s="5"/>
      <c r="AC64613" s="36"/>
      <c r="AD64613" s="36"/>
      <c r="AE64613"/>
      <c r="AF64613"/>
      <c r="AH64613" s="36"/>
      <c r="AJ64613"/>
    </row>
    <row r="64614" spans="14:36">
      <c r="N64614" s="36"/>
      <c r="R64614" s="5"/>
      <c r="W64614"/>
      <c r="Y64614" s="36"/>
      <c r="AA64614" s="5"/>
      <c r="AC64614" s="36"/>
      <c r="AD64614" s="36"/>
      <c r="AE64614"/>
      <c r="AF64614"/>
      <c r="AH64614" s="36"/>
      <c r="AJ64614"/>
    </row>
    <row r="64615" spans="14:36">
      <c r="N64615" s="36"/>
      <c r="R64615" s="5"/>
      <c r="W64615"/>
      <c r="Y64615" s="36"/>
      <c r="AA64615" s="5"/>
      <c r="AC64615" s="36"/>
      <c r="AD64615" s="36"/>
      <c r="AE64615"/>
      <c r="AF64615"/>
      <c r="AH64615" s="36"/>
      <c r="AJ64615"/>
    </row>
    <row r="64616" spans="14:36">
      <c r="N64616" s="36"/>
      <c r="R64616" s="5"/>
      <c r="W64616"/>
      <c r="Y64616" s="36"/>
      <c r="AA64616" s="5"/>
      <c r="AC64616" s="36"/>
      <c r="AD64616" s="36"/>
      <c r="AE64616"/>
      <c r="AF64616"/>
      <c r="AH64616" s="36"/>
      <c r="AJ64616"/>
    </row>
    <row r="64617" spans="14:36">
      <c r="N64617" s="36"/>
      <c r="R64617" s="5"/>
      <c r="W64617"/>
      <c r="Y64617" s="36"/>
      <c r="AA64617" s="5"/>
      <c r="AC64617" s="36"/>
      <c r="AD64617" s="36"/>
      <c r="AE64617"/>
      <c r="AF64617"/>
      <c r="AH64617" s="36"/>
      <c r="AJ64617"/>
    </row>
    <row r="64618" spans="14:36">
      <c r="N64618" s="36"/>
      <c r="R64618" s="5"/>
      <c r="W64618"/>
      <c r="Y64618" s="36"/>
      <c r="AA64618" s="5"/>
      <c r="AC64618" s="36"/>
      <c r="AD64618" s="36"/>
      <c r="AE64618"/>
      <c r="AF64618"/>
      <c r="AH64618" s="36"/>
      <c r="AJ64618"/>
    </row>
    <row r="64619" spans="14:36">
      <c r="N64619" s="36"/>
      <c r="R64619" s="5"/>
      <c r="W64619"/>
      <c r="Y64619" s="36"/>
      <c r="AA64619" s="5"/>
      <c r="AC64619" s="36"/>
      <c r="AD64619" s="36"/>
      <c r="AE64619"/>
      <c r="AF64619"/>
      <c r="AH64619" s="36"/>
      <c r="AJ64619"/>
    </row>
    <row r="64620" spans="14:36">
      <c r="N64620" s="36"/>
      <c r="R64620" s="5"/>
      <c r="W64620"/>
      <c r="Y64620" s="36"/>
      <c r="AA64620" s="5"/>
      <c r="AC64620" s="36"/>
      <c r="AD64620" s="36"/>
      <c r="AE64620"/>
      <c r="AF64620"/>
      <c r="AH64620" s="36"/>
      <c r="AJ64620"/>
    </row>
    <row r="64621" spans="14:36">
      <c r="N64621" s="36"/>
      <c r="R64621" s="5"/>
      <c r="W64621"/>
      <c r="Y64621" s="36"/>
      <c r="AA64621" s="5"/>
      <c r="AC64621" s="36"/>
      <c r="AD64621" s="36"/>
      <c r="AE64621"/>
      <c r="AF64621"/>
      <c r="AH64621" s="36"/>
      <c r="AJ64621"/>
    </row>
    <row r="64622" spans="14:36">
      <c r="N64622" s="36"/>
      <c r="R64622" s="5"/>
      <c r="W64622"/>
      <c r="Y64622" s="36"/>
      <c r="AA64622" s="5"/>
      <c r="AC64622" s="36"/>
      <c r="AD64622" s="36"/>
      <c r="AE64622"/>
      <c r="AF64622"/>
      <c r="AH64622" s="36"/>
      <c r="AJ64622"/>
    </row>
    <row r="64623" spans="14:36">
      <c r="N64623" s="36"/>
      <c r="R64623" s="5"/>
      <c r="W64623"/>
      <c r="Y64623" s="36"/>
      <c r="AA64623" s="5"/>
      <c r="AC64623" s="36"/>
      <c r="AD64623" s="36"/>
      <c r="AE64623"/>
      <c r="AF64623"/>
      <c r="AH64623" s="36"/>
      <c r="AJ64623"/>
    </row>
    <row r="64624" spans="14:36">
      <c r="N64624" s="36"/>
      <c r="R64624" s="5"/>
      <c r="W64624"/>
      <c r="Y64624" s="36"/>
      <c r="AA64624" s="5"/>
      <c r="AC64624" s="36"/>
      <c r="AD64624" s="36"/>
      <c r="AE64624"/>
      <c r="AF64624"/>
      <c r="AH64624" s="36"/>
      <c r="AJ64624"/>
    </row>
    <row r="64625" spans="14:36">
      <c r="N64625" s="36"/>
      <c r="R64625" s="5"/>
      <c r="W64625"/>
      <c r="Y64625" s="36"/>
      <c r="AA64625" s="5"/>
      <c r="AC64625" s="36"/>
      <c r="AD64625" s="36"/>
      <c r="AE64625"/>
      <c r="AF64625"/>
      <c r="AH64625" s="36"/>
      <c r="AJ64625"/>
    </row>
    <row r="64626" spans="14:36">
      <c r="N64626" s="36"/>
      <c r="R64626" s="5"/>
      <c r="W64626"/>
      <c r="Y64626" s="36"/>
      <c r="AA64626" s="5"/>
      <c r="AC64626" s="36"/>
      <c r="AD64626" s="36"/>
      <c r="AE64626"/>
      <c r="AF64626"/>
      <c r="AH64626" s="36"/>
      <c r="AJ64626"/>
    </row>
    <row r="64627" spans="14:36">
      <c r="N64627" s="36"/>
      <c r="R64627" s="5"/>
      <c r="W64627"/>
      <c r="Y64627" s="36"/>
      <c r="AA64627" s="5"/>
      <c r="AC64627" s="36"/>
      <c r="AD64627" s="36"/>
      <c r="AE64627"/>
      <c r="AF64627"/>
      <c r="AH64627" s="36"/>
      <c r="AJ64627"/>
    </row>
    <row r="64628" spans="14:36">
      <c r="N64628" s="36"/>
      <c r="R64628" s="5"/>
      <c r="W64628"/>
      <c r="Y64628" s="36"/>
      <c r="AA64628" s="5"/>
      <c r="AC64628" s="36"/>
      <c r="AD64628" s="36"/>
      <c r="AE64628"/>
      <c r="AF64628"/>
      <c r="AH64628" s="36"/>
      <c r="AJ64628"/>
    </row>
    <row r="64629" spans="14:36">
      <c r="N64629" s="36"/>
      <c r="R64629" s="5"/>
      <c r="W64629"/>
      <c r="Y64629" s="36"/>
      <c r="AA64629" s="5"/>
      <c r="AC64629" s="36"/>
      <c r="AD64629" s="36"/>
      <c r="AE64629"/>
      <c r="AF64629"/>
      <c r="AH64629" s="36"/>
      <c r="AJ64629"/>
    </row>
    <row r="64630" spans="14:36">
      <c r="N64630" s="36"/>
      <c r="R64630" s="5"/>
      <c r="W64630"/>
      <c r="Y64630" s="36"/>
      <c r="AA64630" s="5"/>
      <c r="AC64630" s="36"/>
      <c r="AD64630" s="36"/>
      <c r="AE64630"/>
      <c r="AF64630"/>
      <c r="AH64630" s="36"/>
      <c r="AJ64630"/>
    </row>
    <row r="64631" spans="14:36">
      <c r="N64631" s="36"/>
      <c r="R64631" s="5"/>
      <c r="W64631"/>
      <c r="Y64631" s="36"/>
      <c r="AA64631" s="5"/>
      <c r="AC64631" s="36"/>
      <c r="AD64631" s="36"/>
      <c r="AE64631"/>
      <c r="AF64631"/>
      <c r="AH64631" s="36"/>
      <c r="AJ64631"/>
    </row>
    <row r="64632" spans="14:36">
      <c r="N64632" s="36"/>
      <c r="R64632" s="5"/>
      <c r="W64632"/>
      <c r="Y64632" s="36"/>
      <c r="AA64632" s="5"/>
      <c r="AC64632" s="36"/>
      <c r="AD64632" s="36"/>
      <c r="AE64632"/>
      <c r="AF64632"/>
      <c r="AH64632" s="36"/>
      <c r="AJ64632"/>
    </row>
    <row r="64633" spans="14:36">
      <c r="N64633" s="36"/>
      <c r="R64633" s="5"/>
      <c r="W64633"/>
      <c r="Y64633" s="36"/>
      <c r="AA64633" s="5"/>
      <c r="AC64633" s="36"/>
      <c r="AD64633" s="36"/>
      <c r="AE64633"/>
      <c r="AF64633"/>
      <c r="AH64633" s="36"/>
      <c r="AJ64633"/>
    </row>
    <row r="64634" spans="14:36">
      <c r="N64634" s="36"/>
      <c r="R64634" s="5"/>
      <c r="W64634"/>
      <c r="Y64634" s="36"/>
      <c r="AA64634" s="5"/>
      <c r="AC64634" s="36"/>
      <c r="AD64634" s="36"/>
      <c r="AE64634"/>
      <c r="AF64634"/>
      <c r="AH64634" s="36"/>
      <c r="AJ64634"/>
    </row>
    <row r="64635" spans="14:36">
      <c r="N64635" s="36"/>
      <c r="R64635" s="5"/>
      <c r="W64635"/>
      <c r="Y64635" s="36"/>
      <c r="AA64635" s="5"/>
      <c r="AC64635" s="36"/>
      <c r="AD64635" s="36"/>
      <c r="AE64635"/>
      <c r="AF64635"/>
      <c r="AH64635" s="36"/>
      <c r="AJ64635"/>
    </row>
    <row r="64636" spans="14:36">
      <c r="N64636" s="36"/>
      <c r="R64636" s="5"/>
      <c r="W64636"/>
      <c r="Y64636" s="36"/>
      <c r="AA64636" s="5"/>
      <c r="AC64636" s="36"/>
      <c r="AD64636" s="36"/>
      <c r="AE64636"/>
      <c r="AF64636"/>
      <c r="AH64636" s="36"/>
      <c r="AJ64636"/>
    </row>
    <row r="64637" spans="14:36">
      <c r="N64637" s="36"/>
      <c r="R64637" s="5"/>
      <c r="W64637"/>
      <c r="Y64637" s="36"/>
      <c r="AA64637" s="5"/>
      <c r="AC64637" s="36"/>
      <c r="AD64637" s="36"/>
      <c r="AE64637"/>
      <c r="AF64637"/>
      <c r="AH64637" s="36"/>
      <c r="AJ64637"/>
    </row>
    <row r="64638" spans="14:36">
      <c r="N64638" s="36"/>
      <c r="R64638" s="5"/>
      <c r="W64638"/>
      <c r="Y64638" s="36"/>
      <c r="AA64638" s="5"/>
      <c r="AC64638" s="36"/>
      <c r="AD64638" s="36"/>
      <c r="AE64638"/>
      <c r="AF64638"/>
      <c r="AH64638" s="36"/>
      <c r="AJ64638"/>
    </row>
    <row r="64639" spans="14:36">
      <c r="N64639" s="36"/>
      <c r="R64639" s="5"/>
      <c r="W64639"/>
      <c r="Y64639" s="36"/>
      <c r="AA64639" s="5"/>
      <c r="AC64639" s="36"/>
      <c r="AD64639" s="36"/>
      <c r="AE64639"/>
      <c r="AF64639"/>
      <c r="AH64639" s="36"/>
      <c r="AJ64639"/>
    </row>
    <row r="64640" spans="14:36">
      <c r="N64640" s="36"/>
      <c r="R64640" s="5"/>
      <c r="W64640"/>
      <c r="Y64640" s="36"/>
      <c r="AA64640" s="5"/>
      <c r="AC64640" s="36"/>
      <c r="AD64640" s="36"/>
      <c r="AE64640"/>
      <c r="AF64640"/>
      <c r="AH64640" s="36"/>
      <c r="AJ64640"/>
    </row>
    <row r="64641" spans="14:36">
      <c r="N64641" s="36"/>
      <c r="R64641" s="5"/>
      <c r="W64641"/>
      <c r="Y64641" s="36"/>
      <c r="AA64641" s="5"/>
      <c r="AC64641" s="36"/>
      <c r="AD64641" s="36"/>
      <c r="AE64641"/>
      <c r="AF64641"/>
      <c r="AH64641" s="36"/>
      <c r="AJ64641"/>
    </row>
    <row r="64642" spans="14:36">
      <c r="N64642" s="36"/>
      <c r="R64642" s="5"/>
      <c r="W64642"/>
      <c r="Y64642" s="36"/>
      <c r="AA64642" s="5"/>
      <c r="AC64642" s="36"/>
      <c r="AD64642" s="36"/>
      <c r="AE64642"/>
      <c r="AF64642"/>
      <c r="AH64642" s="36"/>
      <c r="AJ64642"/>
    </row>
    <row r="64643" spans="14:36">
      <c r="N64643" s="36"/>
      <c r="R64643" s="5"/>
      <c r="W64643"/>
      <c r="Y64643" s="36"/>
      <c r="AA64643" s="5"/>
      <c r="AC64643" s="36"/>
      <c r="AD64643" s="36"/>
      <c r="AE64643"/>
      <c r="AF64643"/>
      <c r="AH64643" s="36"/>
      <c r="AJ64643"/>
    </row>
    <row r="64644" spans="14:36">
      <c r="N64644" s="36"/>
      <c r="R64644" s="5"/>
      <c r="W64644"/>
      <c r="Y64644" s="36"/>
      <c r="AA64644" s="5"/>
      <c r="AC64644" s="36"/>
      <c r="AD64644" s="36"/>
      <c r="AE64644"/>
      <c r="AF64644"/>
      <c r="AH64644" s="36"/>
      <c r="AJ64644"/>
    </row>
    <row r="64645" spans="14:36">
      <c r="N64645" s="36"/>
      <c r="R64645" s="5"/>
      <c r="W64645"/>
      <c r="Y64645" s="36"/>
      <c r="AA64645" s="5"/>
      <c r="AC64645" s="36"/>
      <c r="AD64645" s="36"/>
      <c r="AE64645"/>
      <c r="AF64645"/>
      <c r="AH64645" s="36"/>
      <c r="AJ64645"/>
    </row>
    <row r="64646" spans="14:36">
      <c r="N64646" s="36"/>
      <c r="R64646" s="5"/>
      <c r="W64646"/>
      <c r="Y64646" s="36"/>
      <c r="AA64646" s="5"/>
      <c r="AC64646" s="36"/>
      <c r="AD64646" s="36"/>
      <c r="AE64646"/>
      <c r="AF64646"/>
      <c r="AH64646" s="36"/>
      <c r="AJ64646"/>
    </row>
    <row r="64647" spans="14:36">
      <c r="N64647" s="36"/>
      <c r="R64647" s="5"/>
      <c r="W64647"/>
      <c r="Y64647" s="36"/>
      <c r="AA64647" s="5"/>
      <c r="AC64647" s="36"/>
      <c r="AD64647" s="36"/>
      <c r="AE64647"/>
      <c r="AF64647"/>
      <c r="AH64647" s="36"/>
      <c r="AJ64647"/>
    </row>
    <row r="64648" spans="14:36">
      <c r="N64648" s="36"/>
      <c r="R64648" s="5"/>
      <c r="W64648"/>
      <c r="Y64648" s="36"/>
      <c r="AA64648" s="5"/>
      <c r="AC64648" s="36"/>
      <c r="AD64648" s="36"/>
      <c r="AE64648"/>
      <c r="AF64648"/>
      <c r="AH64648" s="36"/>
      <c r="AJ64648"/>
    </row>
    <row r="64649" spans="14:36">
      <c r="N64649" s="36"/>
      <c r="R64649" s="5"/>
      <c r="W64649"/>
      <c r="Y64649" s="36"/>
      <c r="AA64649" s="5"/>
      <c r="AC64649" s="36"/>
      <c r="AD64649" s="36"/>
      <c r="AE64649"/>
      <c r="AF64649"/>
      <c r="AH64649" s="36"/>
      <c r="AJ64649"/>
    </row>
    <row r="64650" spans="14:36">
      <c r="N64650" s="36"/>
      <c r="R64650" s="5"/>
      <c r="W64650"/>
      <c r="Y64650" s="36"/>
      <c r="AA64650" s="5"/>
      <c r="AC64650" s="36"/>
      <c r="AD64650" s="36"/>
      <c r="AE64650"/>
      <c r="AF64650"/>
      <c r="AH64650" s="36"/>
      <c r="AJ64650"/>
    </row>
    <row r="64651" spans="14:36">
      <c r="N64651" s="36"/>
      <c r="R64651" s="5"/>
      <c r="W64651"/>
      <c r="Y64651" s="36"/>
      <c r="AA64651" s="5"/>
      <c r="AC64651" s="36"/>
      <c r="AD64651" s="36"/>
      <c r="AE64651"/>
      <c r="AF64651"/>
      <c r="AH64651" s="36"/>
      <c r="AJ64651"/>
    </row>
    <row r="64652" spans="14:36">
      <c r="N64652" s="36"/>
      <c r="R64652" s="5"/>
      <c r="W64652"/>
      <c r="Y64652" s="36"/>
      <c r="AA64652" s="5"/>
      <c r="AC64652" s="36"/>
      <c r="AD64652" s="36"/>
      <c r="AE64652"/>
      <c r="AF64652"/>
      <c r="AH64652" s="36"/>
      <c r="AJ64652"/>
    </row>
    <row r="64653" spans="14:36">
      <c r="N64653" s="36"/>
      <c r="R64653" s="5"/>
      <c r="W64653"/>
      <c r="Y64653" s="36"/>
      <c r="AA64653" s="5"/>
      <c r="AC64653" s="36"/>
      <c r="AD64653" s="36"/>
      <c r="AE64653"/>
      <c r="AF64653"/>
      <c r="AH64653" s="36"/>
      <c r="AJ64653"/>
    </row>
    <row r="64654" spans="14:36">
      <c r="N64654" s="36"/>
      <c r="R64654" s="5"/>
      <c r="W64654"/>
      <c r="Y64654" s="36"/>
      <c r="AA64654" s="5"/>
      <c r="AC64654" s="36"/>
      <c r="AD64654" s="36"/>
      <c r="AE64654"/>
      <c r="AF64654"/>
      <c r="AH64654" s="36"/>
      <c r="AJ64654"/>
    </row>
    <row r="64655" spans="14:36">
      <c r="N64655" s="36"/>
      <c r="R64655" s="5"/>
      <c r="W64655"/>
      <c r="Y64655" s="36"/>
      <c r="AA64655" s="5"/>
      <c r="AC64655" s="36"/>
      <c r="AD64655" s="36"/>
      <c r="AE64655"/>
      <c r="AF64655"/>
      <c r="AH64655" s="36"/>
      <c r="AJ64655"/>
    </row>
    <row r="64656" spans="14:36">
      <c r="N64656" s="36"/>
      <c r="R64656" s="5"/>
      <c r="W64656"/>
      <c r="Y64656" s="36"/>
      <c r="AA64656" s="5"/>
      <c r="AC64656" s="36"/>
      <c r="AD64656" s="36"/>
      <c r="AE64656"/>
      <c r="AF64656"/>
      <c r="AH64656" s="36"/>
      <c r="AJ64656"/>
    </row>
    <row r="64657" spans="14:36">
      <c r="N64657" s="36"/>
      <c r="R64657" s="5"/>
      <c r="W64657"/>
      <c r="Y64657" s="36"/>
      <c r="AA64657" s="5"/>
      <c r="AC64657" s="36"/>
      <c r="AD64657" s="36"/>
      <c r="AE64657"/>
      <c r="AF64657"/>
      <c r="AH64657" s="36"/>
      <c r="AJ64657"/>
    </row>
    <row r="64658" spans="14:36">
      <c r="N64658" s="36"/>
      <c r="R64658" s="5"/>
      <c r="W64658"/>
      <c r="Y64658" s="36"/>
      <c r="AA64658" s="5"/>
      <c r="AC64658" s="36"/>
      <c r="AD64658" s="36"/>
      <c r="AE64658"/>
      <c r="AF64658"/>
      <c r="AH64658" s="36"/>
      <c r="AJ64658"/>
    </row>
    <row r="64659" spans="14:36">
      <c r="N64659" s="36"/>
      <c r="R64659" s="5"/>
      <c r="W64659"/>
      <c r="Y64659" s="36"/>
      <c r="AA64659" s="5"/>
      <c r="AC64659" s="36"/>
      <c r="AD64659" s="36"/>
      <c r="AE64659"/>
      <c r="AF64659"/>
      <c r="AH64659" s="36"/>
      <c r="AJ64659"/>
    </row>
    <row r="64660" spans="14:36">
      <c r="N64660" s="36"/>
      <c r="R64660" s="5"/>
      <c r="W64660"/>
      <c r="Y64660" s="36"/>
      <c r="AA64660" s="5"/>
      <c r="AC64660" s="36"/>
      <c r="AD64660" s="36"/>
      <c r="AE64660"/>
      <c r="AF64660"/>
      <c r="AH64660" s="36"/>
      <c r="AJ64660"/>
    </row>
    <row r="64661" spans="14:36">
      <c r="N64661" s="36"/>
      <c r="R64661" s="5"/>
      <c r="W64661"/>
      <c r="Y64661" s="36"/>
      <c r="AA64661" s="5"/>
      <c r="AC64661" s="36"/>
      <c r="AD64661" s="36"/>
      <c r="AE64661"/>
      <c r="AF64661"/>
      <c r="AH64661" s="36"/>
      <c r="AJ64661"/>
    </row>
    <row r="64662" spans="14:36">
      <c r="N64662" s="36"/>
      <c r="R64662" s="5"/>
      <c r="W64662"/>
      <c r="Y64662" s="36"/>
      <c r="AA64662" s="5"/>
      <c r="AC64662" s="36"/>
      <c r="AD64662" s="36"/>
      <c r="AE64662"/>
      <c r="AF64662"/>
      <c r="AH64662" s="36"/>
      <c r="AJ64662"/>
    </row>
    <row r="64663" spans="14:36">
      <c r="N64663" s="36"/>
      <c r="R64663" s="5"/>
      <c r="W64663"/>
      <c r="Y64663" s="36"/>
      <c r="AA64663" s="5"/>
      <c r="AC64663" s="36"/>
      <c r="AD64663" s="36"/>
      <c r="AE64663"/>
      <c r="AF64663"/>
      <c r="AH64663" s="36"/>
      <c r="AJ64663"/>
    </row>
    <row r="64664" spans="14:36">
      <c r="N64664" s="36"/>
      <c r="R64664" s="5"/>
      <c r="W64664"/>
      <c r="Y64664" s="36"/>
      <c r="AA64664" s="5"/>
      <c r="AC64664" s="36"/>
      <c r="AD64664" s="36"/>
      <c r="AE64664"/>
      <c r="AF64664"/>
      <c r="AH64664" s="36"/>
      <c r="AJ64664"/>
    </row>
    <row r="64665" spans="14:36">
      <c r="N64665" s="36"/>
      <c r="R64665" s="5"/>
      <c r="W64665"/>
      <c r="Y64665" s="36"/>
      <c r="AA64665" s="5"/>
      <c r="AC64665" s="36"/>
      <c r="AD64665" s="36"/>
      <c r="AE64665"/>
      <c r="AF64665"/>
      <c r="AH64665" s="36"/>
      <c r="AJ64665"/>
    </row>
    <row r="64666" spans="14:36">
      <c r="N64666" s="36"/>
      <c r="R64666" s="5"/>
      <c r="W64666"/>
      <c r="Y64666" s="36"/>
      <c r="AA64666" s="5"/>
      <c r="AC64666" s="36"/>
      <c r="AD64666" s="36"/>
      <c r="AE64666"/>
      <c r="AF64666"/>
      <c r="AH64666" s="36"/>
      <c r="AJ64666"/>
    </row>
    <row r="64667" spans="14:36">
      <c r="N64667" s="36"/>
      <c r="R64667" s="5"/>
      <c r="W64667"/>
      <c r="Y64667" s="36"/>
      <c r="AA64667" s="5"/>
      <c r="AC64667" s="36"/>
      <c r="AD64667" s="36"/>
      <c r="AE64667"/>
      <c r="AF64667"/>
      <c r="AH64667" s="36"/>
      <c r="AJ64667"/>
    </row>
    <row r="64668" spans="14:36">
      <c r="N64668" s="36"/>
      <c r="R64668" s="5"/>
      <c r="W64668"/>
      <c r="Y64668" s="36"/>
      <c r="AA64668" s="5"/>
      <c r="AC64668" s="36"/>
      <c r="AD64668" s="36"/>
      <c r="AE64668"/>
      <c r="AF64668"/>
      <c r="AH64668" s="36"/>
      <c r="AJ64668"/>
    </row>
    <row r="64669" spans="14:36">
      <c r="N64669" s="36"/>
      <c r="R64669" s="5"/>
      <c r="W64669"/>
      <c r="Y64669" s="36"/>
      <c r="AA64669" s="5"/>
      <c r="AC64669" s="36"/>
      <c r="AD64669" s="36"/>
      <c r="AE64669"/>
      <c r="AF64669"/>
      <c r="AH64669" s="36"/>
      <c r="AJ64669"/>
    </row>
    <row r="64670" spans="14:36">
      <c r="N64670" s="36"/>
      <c r="R64670" s="5"/>
      <c r="W64670"/>
      <c r="Y64670" s="36"/>
      <c r="AA64670" s="5"/>
      <c r="AC64670" s="36"/>
      <c r="AD64670" s="36"/>
      <c r="AE64670"/>
      <c r="AF64670"/>
      <c r="AH64670" s="36"/>
      <c r="AJ64670"/>
    </row>
    <row r="64671" spans="14:36">
      <c r="N64671" s="36"/>
      <c r="R64671" s="5"/>
      <c r="W64671"/>
      <c r="Y64671" s="36"/>
      <c r="AA64671" s="5"/>
      <c r="AC64671" s="36"/>
      <c r="AD64671" s="36"/>
      <c r="AE64671"/>
      <c r="AF64671"/>
      <c r="AH64671" s="36"/>
      <c r="AJ64671"/>
    </row>
    <row r="64672" spans="14:36">
      <c r="N64672" s="36"/>
      <c r="R64672" s="5"/>
      <c r="W64672"/>
      <c r="Y64672" s="36"/>
      <c r="AA64672" s="5"/>
      <c r="AC64672" s="36"/>
      <c r="AD64672" s="36"/>
      <c r="AE64672"/>
      <c r="AF64672"/>
      <c r="AH64672" s="36"/>
      <c r="AJ64672"/>
    </row>
    <row r="64673" spans="14:36">
      <c r="N64673" s="36"/>
      <c r="R64673" s="5"/>
      <c r="W64673"/>
      <c r="Y64673" s="36"/>
      <c r="AA64673" s="5"/>
      <c r="AC64673" s="36"/>
      <c r="AD64673" s="36"/>
      <c r="AE64673"/>
      <c r="AF64673"/>
      <c r="AH64673" s="36"/>
      <c r="AJ64673"/>
    </row>
    <row r="64674" spans="14:36">
      <c r="N64674" s="36"/>
      <c r="R64674" s="5"/>
      <c r="W64674"/>
      <c r="Y64674" s="36"/>
      <c r="AA64674" s="5"/>
      <c r="AC64674" s="36"/>
      <c r="AD64674" s="36"/>
      <c r="AE64674"/>
      <c r="AF64674"/>
      <c r="AH64674" s="36"/>
      <c r="AJ64674"/>
    </row>
    <row r="64675" spans="14:36">
      <c r="N64675" s="36"/>
      <c r="R64675" s="5"/>
      <c r="W64675"/>
      <c r="Y64675" s="36"/>
      <c r="AA64675" s="5"/>
      <c r="AC64675" s="36"/>
      <c r="AD64675" s="36"/>
      <c r="AE64675"/>
      <c r="AF64675"/>
      <c r="AH64675" s="36"/>
      <c r="AJ64675"/>
    </row>
    <row r="64676" spans="14:36">
      <c r="N64676" s="36"/>
      <c r="R64676" s="5"/>
      <c r="W64676"/>
      <c r="Y64676" s="36"/>
      <c r="AA64676" s="5"/>
      <c r="AC64676" s="36"/>
      <c r="AD64676" s="36"/>
      <c r="AE64676"/>
      <c r="AF64676"/>
      <c r="AH64676" s="36"/>
      <c r="AJ64676"/>
    </row>
    <row r="64677" spans="14:36">
      <c r="N64677" s="36"/>
      <c r="R64677" s="5"/>
      <c r="W64677"/>
      <c r="Y64677" s="36"/>
      <c r="AA64677" s="5"/>
      <c r="AC64677" s="36"/>
      <c r="AD64677" s="36"/>
      <c r="AE64677"/>
      <c r="AF64677"/>
      <c r="AH64677" s="36"/>
      <c r="AJ64677"/>
    </row>
    <row r="64678" spans="14:36">
      <c r="N64678" s="36"/>
      <c r="R64678" s="5"/>
      <c r="W64678"/>
      <c r="Y64678" s="36"/>
      <c r="AA64678" s="5"/>
      <c r="AC64678" s="36"/>
      <c r="AD64678" s="36"/>
      <c r="AE64678"/>
      <c r="AF64678"/>
      <c r="AH64678" s="36"/>
      <c r="AJ64678"/>
    </row>
    <row r="64679" spans="14:36">
      <c r="N64679" s="36"/>
      <c r="R64679" s="5"/>
      <c r="W64679"/>
      <c r="Y64679" s="36"/>
      <c r="AA64679" s="5"/>
      <c r="AC64679" s="36"/>
      <c r="AD64679" s="36"/>
      <c r="AE64679"/>
      <c r="AF64679"/>
      <c r="AH64679" s="36"/>
      <c r="AJ64679"/>
    </row>
    <row r="64680" spans="14:36">
      <c r="N64680" s="36"/>
      <c r="R64680" s="5"/>
      <c r="W64680"/>
      <c r="Y64680" s="36"/>
      <c r="AA64680" s="5"/>
      <c r="AC64680" s="36"/>
      <c r="AD64680" s="36"/>
      <c r="AE64680"/>
      <c r="AF64680"/>
      <c r="AH64680" s="36"/>
      <c r="AJ64680"/>
    </row>
    <row r="64681" spans="14:36">
      <c r="N64681" s="36"/>
      <c r="R64681" s="5"/>
      <c r="W64681"/>
      <c r="Y64681" s="36"/>
      <c r="AA64681" s="5"/>
      <c r="AC64681" s="36"/>
      <c r="AD64681" s="36"/>
      <c r="AE64681"/>
      <c r="AF64681"/>
      <c r="AH64681" s="36"/>
      <c r="AJ64681"/>
    </row>
    <row r="64682" spans="14:36">
      <c r="N64682" s="36"/>
      <c r="R64682" s="5"/>
      <c r="W64682"/>
      <c r="Y64682" s="36"/>
      <c r="AA64682" s="5"/>
      <c r="AC64682" s="36"/>
      <c r="AD64682" s="36"/>
      <c r="AE64682"/>
      <c r="AF64682"/>
      <c r="AH64682" s="36"/>
      <c r="AJ64682"/>
    </row>
    <row r="64683" spans="14:36">
      <c r="N64683" s="36"/>
      <c r="R64683" s="5"/>
      <c r="W64683"/>
      <c r="Y64683" s="36"/>
      <c r="AA64683" s="5"/>
      <c r="AC64683" s="36"/>
      <c r="AD64683" s="36"/>
      <c r="AE64683"/>
      <c r="AF64683"/>
      <c r="AH64683" s="36"/>
      <c r="AJ64683"/>
    </row>
    <row r="64684" spans="14:36">
      <c r="N64684" s="36"/>
      <c r="R64684" s="5"/>
      <c r="W64684"/>
      <c r="Y64684" s="36"/>
      <c r="AA64684" s="5"/>
      <c r="AC64684" s="36"/>
      <c r="AD64684" s="36"/>
      <c r="AE64684"/>
      <c r="AF64684"/>
      <c r="AH64684" s="36"/>
      <c r="AJ64684"/>
    </row>
    <row r="64685" spans="14:36">
      <c r="N64685" s="36"/>
      <c r="R64685" s="5"/>
      <c r="W64685"/>
      <c r="Y64685" s="36"/>
      <c r="AA64685" s="5"/>
      <c r="AC64685" s="36"/>
      <c r="AD64685" s="36"/>
      <c r="AE64685"/>
      <c r="AF64685"/>
      <c r="AH64685" s="36"/>
      <c r="AJ64685"/>
    </row>
    <row r="64686" spans="14:36">
      <c r="N64686" s="36"/>
      <c r="R64686" s="5"/>
      <c r="W64686"/>
      <c r="Y64686" s="36"/>
      <c r="AA64686" s="5"/>
      <c r="AC64686" s="36"/>
      <c r="AD64686" s="36"/>
      <c r="AE64686"/>
      <c r="AF64686"/>
      <c r="AH64686" s="36"/>
      <c r="AJ64686"/>
    </row>
    <row r="64687" spans="14:36">
      <c r="N64687" s="36"/>
      <c r="R64687" s="5"/>
      <c r="W64687"/>
      <c r="Y64687" s="36"/>
      <c r="AA64687" s="5"/>
      <c r="AC64687" s="36"/>
      <c r="AD64687" s="36"/>
      <c r="AE64687"/>
      <c r="AF64687"/>
      <c r="AH64687" s="36"/>
      <c r="AJ64687"/>
    </row>
    <row r="64688" spans="14:36">
      <c r="N64688" s="36"/>
      <c r="R64688" s="5"/>
      <c r="W64688"/>
      <c r="Y64688" s="36"/>
      <c r="AA64688" s="5"/>
      <c r="AC64688" s="36"/>
      <c r="AD64688" s="36"/>
      <c r="AE64688"/>
      <c r="AF64688"/>
      <c r="AH64688" s="36"/>
      <c r="AJ64688"/>
    </row>
    <row r="64689" spans="14:36">
      <c r="N64689" s="36"/>
      <c r="R64689" s="5"/>
      <c r="W64689"/>
      <c r="Y64689" s="36"/>
      <c r="AA64689" s="5"/>
      <c r="AC64689" s="36"/>
      <c r="AD64689" s="36"/>
      <c r="AE64689"/>
      <c r="AF64689"/>
      <c r="AH64689" s="36"/>
      <c r="AJ64689"/>
    </row>
    <row r="64690" spans="14:36">
      <c r="N64690" s="36"/>
      <c r="R64690" s="5"/>
      <c r="W64690"/>
      <c r="Y64690" s="36"/>
      <c r="AA64690" s="5"/>
      <c r="AC64690" s="36"/>
      <c r="AD64690" s="36"/>
      <c r="AE64690"/>
      <c r="AF64690"/>
      <c r="AH64690" s="36"/>
      <c r="AJ64690"/>
    </row>
    <row r="64691" spans="14:36">
      <c r="N64691" s="36"/>
      <c r="R64691" s="5"/>
      <c r="W64691"/>
      <c r="Y64691" s="36"/>
      <c r="AA64691" s="5"/>
      <c r="AC64691" s="36"/>
      <c r="AD64691" s="36"/>
      <c r="AE64691"/>
      <c r="AF64691"/>
      <c r="AH64691" s="36"/>
      <c r="AJ64691"/>
    </row>
    <row r="64692" spans="14:36">
      <c r="N64692" s="36"/>
      <c r="R64692" s="5"/>
      <c r="W64692"/>
      <c r="Y64692" s="36"/>
      <c r="AA64692" s="5"/>
      <c r="AC64692" s="36"/>
      <c r="AD64692" s="36"/>
      <c r="AE64692"/>
      <c r="AF64692"/>
      <c r="AH64692" s="36"/>
      <c r="AJ64692"/>
    </row>
    <row r="64693" spans="14:36">
      <c r="N64693" s="36"/>
      <c r="R64693" s="5"/>
      <c r="W64693"/>
      <c r="Y64693" s="36"/>
      <c r="AA64693" s="5"/>
      <c r="AC64693" s="36"/>
      <c r="AD64693" s="36"/>
      <c r="AE64693"/>
      <c r="AF64693"/>
      <c r="AH64693" s="36"/>
      <c r="AJ64693"/>
    </row>
    <row r="64694" spans="14:36">
      <c r="N64694" s="36"/>
      <c r="R64694" s="5"/>
      <c r="W64694"/>
      <c r="Y64694" s="36"/>
      <c r="AA64694" s="5"/>
      <c r="AC64694" s="36"/>
      <c r="AD64694" s="36"/>
      <c r="AE64694"/>
      <c r="AF64694"/>
      <c r="AH64694" s="36"/>
      <c r="AJ64694"/>
    </row>
    <row r="64695" spans="14:36">
      <c r="N64695" s="36"/>
      <c r="R64695" s="5"/>
      <c r="W64695"/>
      <c r="Y64695" s="36"/>
      <c r="AA64695" s="5"/>
      <c r="AC64695" s="36"/>
      <c r="AD64695" s="36"/>
      <c r="AE64695"/>
      <c r="AF64695"/>
      <c r="AH64695" s="36"/>
      <c r="AJ64695"/>
    </row>
    <row r="64696" spans="14:36">
      <c r="N64696" s="36"/>
      <c r="R64696" s="5"/>
      <c r="W64696"/>
      <c r="Y64696" s="36"/>
      <c r="AA64696" s="5"/>
      <c r="AC64696" s="36"/>
      <c r="AD64696" s="36"/>
      <c r="AE64696"/>
      <c r="AF64696"/>
      <c r="AH64696" s="36"/>
      <c r="AJ64696"/>
    </row>
    <row r="64697" spans="14:36">
      <c r="N64697" s="36"/>
      <c r="R64697" s="5"/>
      <c r="W64697"/>
      <c r="Y64697" s="36"/>
      <c r="AA64697" s="5"/>
      <c r="AC64697" s="36"/>
      <c r="AD64697" s="36"/>
      <c r="AE64697"/>
      <c r="AF64697"/>
      <c r="AH64697" s="36"/>
      <c r="AJ64697"/>
    </row>
    <row r="64698" spans="14:36">
      <c r="N64698" s="36"/>
      <c r="R64698" s="5"/>
      <c r="W64698"/>
      <c r="Y64698" s="36"/>
      <c r="AA64698" s="5"/>
      <c r="AC64698" s="36"/>
      <c r="AD64698" s="36"/>
      <c r="AE64698"/>
      <c r="AF64698"/>
      <c r="AH64698" s="36"/>
      <c r="AJ64698"/>
    </row>
    <row r="64699" spans="14:36">
      <c r="N64699" s="36"/>
      <c r="R64699" s="5"/>
      <c r="W64699"/>
      <c r="Y64699" s="36"/>
      <c r="AA64699" s="5"/>
      <c r="AC64699" s="36"/>
      <c r="AD64699" s="36"/>
      <c r="AE64699"/>
      <c r="AF64699"/>
      <c r="AH64699" s="36"/>
      <c r="AJ64699"/>
    </row>
    <row r="64700" spans="14:36">
      <c r="N64700" s="36"/>
      <c r="R64700" s="5"/>
      <c r="W64700"/>
      <c r="Y64700" s="36"/>
      <c r="AA64700" s="5"/>
      <c r="AC64700" s="36"/>
      <c r="AD64700" s="36"/>
      <c r="AE64700"/>
      <c r="AF64700"/>
      <c r="AH64700" s="36"/>
      <c r="AJ64700"/>
    </row>
    <row r="64701" spans="14:36">
      <c r="N64701" s="36"/>
      <c r="R64701" s="5"/>
      <c r="W64701"/>
      <c r="Y64701" s="36"/>
      <c r="AA64701" s="5"/>
      <c r="AC64701" s="36"/>
      <c r="AD64701" s="36"/>
      <c r="AE64701"/>
      <c r="AF64701"/>
      <c r="AH64701" s="36"/>
      <c r="AJ64701"/>
    </row>
    <row r="64702" spans="14:36">
      <c r="N64702" s="36"/>
      <c r="R64702" s="5"/>
      <c r="W64702"/>
      <c r="Y64702" s="36"/>
      <c r="AA64702" s="5"/>
      <c r="AC64702" s="36"/>
      <c r="AD64702" s="36"/>
      <c r="AE64702"/>
      <c r="AF64702"/>
      <c r="AH64702" s="36"/>
      <c r="AJ64702"/>
    </row>
    <row r="64703" spans="14:36">
      <c r="N64703" s="36"/>
      <c r="R64703" s="5"/>
      <c r="W64703"/>
      <c r="Y64703" s="36"/>
      <c r="AA64703" s="5"/>
      <c r="AC64703" s="36"/>
      <c r="AD64703" s="36"/>
      <c r="AE64703"/>
      <c r="AF64703"/>
      <c r="AH64703" s="36"/>
      <c r="AJ64703"/>
    </row>
    <row r="64704" spans="14:36">
      <c r="N64704" s="36"/>
      <c r="R64704" s="5"/>
      <c r="W64704"/>
      <c r="Y64704" s="36"/>
      <c r="AA64704" s="5"/>
      <c r="AC64704" s="36"/>
      <c r="AD64704" s="36"/>
      <c r="AE64704"/>
      <c r="AF64704"/>
      <c r="AH64704" s="36"/>
      <c r="AJ64704"/>
    </row>
    <row r="64705" spans="14:36">
      <c r="N64705" s="36"/>
      <c r="R64705" s="5"/>
      <c r="W64705"/>
      <c r="Y64705" s="36"/>
      <c r="AA64705" s="5"/>
      <c r="AC64705" s="36"/>
      <c r="AD64705" s="36"/>
      <c r="AE64705"/>
      <c r="AF64705"/>
      <c r="AH64705" s="36"/>
      <c r="AJ64705"/>
    </row>
    <row r="64706" spans="14:36">
      <c r="N64706" s="36"/>
      <c r="R64706" s="5"/>
      <c r="W64706"/>
      <c r="Y64706" s="36"/>
      <c r="AA64706" s="5"/>
      <c r="AC64706" s="36"/>
      <c r="AD64706" s="36"/>
      <c r="AE64706"/>
      <c r="AF64706"/>
      <c r="AH64706" s="36"/>
      <c r="AJ64706"/>
    </row>
    <row r="64707" spans="14:36">
      <c r="N64707" s="36"/>
      <c r="R64707" s="5"/>
      <c r="W64707"/>
      <c r="Y64707" s="36"/>
      <c r="AA64707" s="5"/>
      <c r="AC64707" s="36"/>
      <c r="AD64707" s="36"/>
      <c r="AE64707"/>
      <c r="AF64707"/>
      <c r="AH64707" s="36"/>
      <c r="AJ64707"/>
    </row>
    <row r="64708" spans="14:36">
      <c r="N64708" s="36"/>
      <c r="R64708" s="5"/>
      <c r="W64708"/>
      <c r="Y64708" s="36"/>
      <c r="AA64708" s="5"/>
      <c r="AC64708" s="36"/>
      <c r="AD64708" s="36"/>
      <c r="AE64708"/>
      <c r="AF64708"/>
      <c r="AH64708" s="36"/>
      <c r="AJ64708"/>
    </row>
    <row r="64709" spans="14:36">
      <c r="N64709" s="36"/>
      <c r="R64709" s="5"/>
      <c r="W64709"/>
      <c r="Y64709" s="36"/>
      <c r="AA64709" s="5"/>
      <c r="AC64709" s="36"/>
      <c r="AD64709" s="36"/>
      <c r="AE64709"/>
      <c r="AF64709"/>
      <c r="AH64709" s="36"/>
      <c r="AJ64709"/>
    </row>
    <row r="64710" spans="14:36">
      <c r="N64710" s="36"/>
      <c r="R64710" s="5"/>
      <c r="W64710"/>
      <c r="Y64710" s="36"/>
      <c r="AA64710" s="5"/>
      <c r="AC64710" s="36"/>
      <c r="AD64710" s="36"/>
      <c r="AE64710"/>
      <c r="AF64710"/>
      <c r="AH64710" s="36"/>
      <c r="AJ64710"/>
    </row>
    <row r="64711" spans="14:36">
      <c r="N64711" s="36"/>
      <c r="R64711" s="5"/>
      <c r="W64711"/>
      <c r="Y64711" s="36"/>
      <c r="AA64711" s="5"/>
      <c r="AC64711" s="36"/>
      <c r="AD64711" s="36"/>
      <c r="AE64711"/>
      <c r="AF64711"/>
      <c r="AH64711" s="36"/>
      <c r="AJ64711"/>
    </row>
    <row r="64712" spans="14:36">
      <c r="N64712" s="36"/>
      <c r="R64712" s="5"/>
      <c r="W64712"/>
      <c r="Y64712" s="36"/>
      <c r="AA64712" s="5"/>
      <c r="AC64712" s="36"/>
      <c r="AD64712" s="36"/>
      <c r="AE64712"/>
      <c r="AF64712"/>
      <c r="AH64712" s="36"/>
      <c r="AJ64712"/>
    </row>
    <row r="64713" spans="14:36">
      <c r="N64713" s="36"/>
      <c r="R64713" s="5"/>
      <c r="W64713"/>
      <c r="Y64713" s="36"/>
      <c r="AA64713" s="5"/>
      <c r="AC64713" s="36"/>
      <c r="AD64713" s="36"/>
      <c r="AE64713"/>
      <c r="AF64713"/>
      <c r="AH64713" s="36"/>
      <c r="AJ64713"/>
    </row>
    <row r="64714" spans="14:36">
      <c r="N64714" s="36"/>
      <c r="R64714" s="5"/>
      <c r="W64714"/>
      <c r="Y64714" s="36"/>
      <c r="AA64714" s="5"/>
      <c r="AC64714" s="36"/>
      <c r="AD64714" s="36"/>
      <c r="AE64714"/>
      <c r="AF64714"/>
      <c r="AH64714" s="36"/>
      <c r="AJ64714"/>
    </row>
    <row r="64715" spans="14:36">
      <c r="N64715" s="36"/>
      <c r="R64715" s="5"/>
      <c r="W64715"/>
      <c r="Y64715" s="36"/>
      <c r="AA64715" s="5"/>
      <c r="AC64715" s="36"/>
      <c r="AD64715" s="36"/>
      <c r="AE64715"/>
      <c r="AF64715"/>
      <c r="AH64715" s="36"/>
      <c r="AJ64715"/>
    </row>
    <row r="64716" spans="14:36">
      <c r="N64716" s="36"/>
      <c r="R64716" s="5"/>
      <c r="W64716"/>
      <c r="Y64716" s="36"/>
      <c r="AA64716" s="5"/>
      <c r="AC64716" s="36"/>
      <c r="AD64716" s="36"/>
      <c r="AE64716"/>
      <c r="AF64716"/>
      <c r="AH64716" s="36"/>
      <c r="AJ64716"/>
    </row>
    <row r="64717" spans="14:36">
      <c r="N64717" s="36"/>
      <c r="R64717" s="5"/>
      <c r="W64717"/>
      <c r="Y64717" s="36"/>
      <c r="AA64717" s="5"/>
      <c r="AC64717" s="36"/>
      <c r="AD64717" s="36"/>
      <c r="AE64717"/>
      <c r="AF64717"/>
      <c r="AH64717" s="36"/>
      <c r="AJ64717"/>
    </row>
    <row r="64718" spans="14:36">
      <c r="N64718" s="36"/>
      <c r="R64718" s="5"/>
      <c r="W64718"/>
      <c r="Y64718" s="36"/>
      <c r="AA64718" s="5"/>
      <c r="AC64718" s="36"/>
      <c r="AD64718" s="36"/>
      <c r="AE64718"/>
      <c r="AF64718"/>
      <c r="AH64718" s="36"/>
      <c r="AJ64718"/>
    </row>
    <row r="64719" spans="14:36">
      <c r="N64719" s="36"/>
      <c r="R64719" s="5"/>
      <c r="W64719"/>
      <c r="Y64719" s="36"/>
      <c r="AA64719" s="5"/>
      <c r="AC64719" s="36"/>
      <c r="AD64719" s="36"/>
      <c r="AE64719"/>
      <c r="AF64719"/>
      <c r="AH64719" s="36"/>
      <c r="AJ64719"/>
    </row>
    <row r="64720" spans="14:36">
      <c r="N64720" s="36"/>
      <c r="R64720" s="5"/>
      <c r="W64720"/>
      <c r="Y64720" s="36"/>
      <c r="AA64720" s="5"/>
      <c r="AC64720" s="36"/>
      <c r="AD64720" s="36"/>
      <c r="AE64720"/>
      <c r="AF64720"/>
      <c r="AH64720" s="36"/>
      <c r="AJ64720"/>
    </row>
    <row r="64721" spans="14:36">
      <c r="N64721" s="36"/>
      <c r="R64721" s="5"/>
      <c r="W64721"/>
      <c r="Y64721" s="36"/>
      <c r="AA64721" s="5"/>
      <c r="AC64721" s="36"/>
      <c r="AD64721" s="36"/>
      <c r="AE64721"/>
      <c r="AF64721"/>
      <c r="AH64721" s="36"/>
      <c r="AJ64721"/>
    </row>
    <row r="64722" spans="14:36">
      <c r="N64722" s="36"/>
      <c r="R64722" s="5"/>
      <c r="W64722"/>
      <c r="Y64722" s="36"/>
      <c r="AA64722" s="5"/>
      <c r="AC64722" s="36"/>
      <c r="AD64722" s="36"/>
      <c r="AE64722"/>
      <c r="AF64722"/>
      <c r="AH64722" s="36"/>
      <c r="AJ64722"/>
    </row>
    <row r="64723" spans="14:36">
      <c r="N64723" s="36"/>
      <c r="R64723" s="5"/>
      <c r="W64723"/>
      <c r="Y64723" s="36"/>
      <c r="AA64723" s="5"/>
      <c r="AC64723" s="36"/>
      <c r="AD64723" s="36"/>
      <c r="AE64723"/>
      <c r="AF64723"/>
      <c r="AH64723" s="36"/>
      <c r="AJ64723"/>
    </row>
    <row r="64724" spans="14:36">
      <c r="N64724" s="36"/>
      <c r="R64724" s="5"/>
      <c r="W64724"/>
      <c r="Y64724" s="36"/>
      <c r="AA64724" s="5"/>
      <c r="AC64724" s="36"/>
      <c r="AD64724" s="36"/>
      <c r="AE64724"/>
      <c r="AF64724"/>
      <c r="AH64724" s="36"/>
      <c r="AJ64724"/>
    </row>
    <row r="64725" spans="14:36">
      <c r="N64725" s="36"/>
      <c r="R64725" s="5"/>
      <c r="W64725"/>
      <c r="Y64725" s="36"/>
      <c r="AA64725" s="5"/>
      <c r="AC64725" s="36"/>
      <c r="AD64725" s="36"/>
      <c r="AE64725"/>
      <c r="AF64725"/>
      <c r="AH64725" s="36"/>
      <c r="AJ64725"/>
    </row>
    <row r="64726" spans="14:36">
      <c r="N64726" s="36"/>
      <c r="R64726" s="5"/>
      <c r="W64726"/>
      <c r="Y64726" s="36"/>
      <c r="AA64726" s="5"/>
      <c r="AC64726" s="36"/>
      <c r="AD64726" s="36"/>
      <c r="AE64726"/>
      <c r="AF64726"/>
      <c r="AH64726" s="36"/>
      <c r="AJ64726"/>
    </row>
    <row r="64727" spans="14:36">
      <c r="N64727" s="36"/>
      <c r="R64727" s="5"/>
      <c r="W64727"/>
      <c r="Y64727" s="36"/>
      <c r="AA64727" s="5"/>
      <c r="AC64727" s="36"/>
      <c r="AD64727" s="36"/>
      <c r="AE64727"/>
      <c r="AF64727"/>
      <c r="AH64727" s="36"/>
      <c r="AJ64727"/>
    </row>
    <row r="64728" spans="14:36">
      <c r="N64728" s="36"/>
      <c r="R64728" s="5"/>
      <c r="W64728"/>
      <c r="Y64728" s="36"/>
      <c r="AA64728" s="5"/>
      <c r="AC64728" s="36"/>
      <c r="AD64728" s="36"/>
      <c r="AE64728"/>
      <c r="AF64728"/>
      <c r="AH64728" s="36"/>
      <c r="AJ64728"/>
    </row>
    <row r="64729" spans="14:36">
      <c r="N64729" s="36"/>
      <c r="R64729" s="5"/>
      <c r="W64729"/>
      <c r="Y64729" s="36"/>
      <c r="AA64729" s="5"/>
      <c r="AC64729" s="36"/>
      <c r="AD64729" s="36"/>
      <c r="AE64729"/>
      <c r="AF64729"/>
      <c r="AH64729" s="36"/>
      <c r="AJ64729"/>
    </row>
    <row r="64730" spans="14:36">
      <c r="N64730" s="36"/>
      <c r="R64730" s="5"/>
      <c r="W64730"/>
      <c r="Y64730" s="36"/>
      <c r="AA64730" s="5"/>
      <c r="AC64730" s="36"/>
      <c r="AD64730" s="36"/>
      <c r="AE64730"/>
      <c r="AF64730"/>
      <c r="AH64730" s="36"/>
      <c r="AJ64730"/>
    </row>
    <row r="64731" spans="14:36">
      <c r="N64731" s="36"/>
      <c r="R64731" s="5"/>
      <c r="W64731"/>
      <c r="Y64731" s="36"/>
      <c r="AA64731" s="5"/>
      <c r="AC64731" s="36"/>
      <c r="AD64731" s="36"/>
      <c r="AE64731"/>
      <c r="AF64731"/>
      <c r="AH64731" s="36"/>
      <c r="AJ64731"/>
    </row>
    <row r="64732" spans="14:36">
      <c r="N64732" s="36"/>
      <c r="R64732" s="5"/>
      <c r="W64732"/>
      <c r="Y64732" s="36"/>
      <c r="AA64732" s="5"/>
      <c r="AC64732" s="36"/>
      <c r="AD64732" s="36"/>
      <c r="AE64732"/>
      <c r="AF64732"/>
      <c r="AH64732" s="36"/>
      <c r="AJ64732"/>
    </row>
    <row r="64733" spans="14:36">
      <c r="N64733" s="36"/>
      <c r="R64733" s="5"/>
      <c r="W64733"/>
      <c r="Y64733" s="36"/>
      <c r="AA64733" s="5"/>
      <c r="AC64733" s="36"/>
      <c r="AD64733" s="36"/>
      <c r="AE64733"/>
      <c r="AF64733"/>
      <c r="AH64733" s="36"/>
      <c r="AJ64733"/>
    </row>
    <row r="64734" spans="14:36">
      <c r="N64734" s="36"/>
      <c r="R64734" s="5"/>
      <c r="W64734"/>
      <c r="Y64734" s="36"/>
      <c r="AA64734" s="5"/>
      <c r="AC64734" s="36"/>
      <c r="AD64734" s="36"/>
      <c r="AE64734"/>
      <c r="AF64734"/>
      <c r="AH64734" s="36"/>
      <c r="AJ64734"/>
    </row>
    <row r="64735" spans="14:36">
      <c r="N64735" s="36"/>
      <c r="R64735" s="5"/>
      <c r="W64735"/>
      <c r="Y64735" s="36"/>
      <c r="AA64735" s="5"/>
      <c r="AC64735" s="36"/>
      <c r="AD64735" s="36"/>
      <c r="AE64735"/>
      <c r="AF64735"/>
      <c r="AH64735" s="36"/>
      <c r="AJ64735"/>
    </row>
    <row r="64736" spans="14:36">
      <c r="N64736" s="36"/>
      <c r="R64736" s="5"/>
      <c r="W64736"/>
      <c r="Y64736" s="36"/>
      <c r="AA64736" s="5"/>
      <c r="AC64736" s="36"/>
      <c r="AD64736" s="36"/>
      <c r="AE64736"/>
      <c r="AF64736"/>
      <c r="AH64736" s="36"/>
      <c r="AJ64736"/>
    </row>
    <row r="64737" spans="14:36">
      <c r="N64737" s="36"/>
      <c r="R64737" s="5"/>
      <c r="W64737"/>
      <c r="Y64737" s="36"/>
      <c r="AA64737" s="5"/>
      <c r="AC64737" s="36"/>
      <c r="AD64737" s="36"/>
      <c r="AE64737"/>
      <c r="AF64737"/>
      <c r="AH64737" s="36"/>
      <c r="AJ64737"/>
    </row>
    <row r="64738" spans="14:36">
      <c r="N64738" s="36"/>
      <c r="R64738" s="5"/>
      <c r="W64738"/>
      <c r="Y64738" s="36"/>
      <c r="AA64738" s="5"/>
      <c r="AC64738" s="36"/>
      <c r="AD64738" s="36"/>
      <c r="AE64738"/>
      <c r="AF64738"/>
      <c r="AH64738" s="36"/>
      <c r="AJ64738"/>
    </row>
    <row r="64739" spans="14:36">
      <c r="N64739" s="36"/>
      <c r="R64739" s="5"/>
      <c r="W64739"/>
      <c r="Y64739" s="36"/>
      <c r="AA64739" s="5"/>
      <c r="AC64739" s="36"/>
      <c r="AD64739" s="36"/>
      <c r="AE64739"/>
      <c r="AF64739"/>
      <c r="AH64739" s="36"/>
      <c r="AJ64739"/>
    </row>
    <row r="64740" spans="14:36">
      <c r="N64740" s="36"/>
      <c r="R64740" s="5"/>
      <c r="W64740"/>
      <c r="Y64740" s="36"/>
      <c r="AA64740" s="5"/>
      <c r="AC64740" s="36"/>
      <c r="AD64740" s="36"/>
      <c r="AE64740"/>
      <c r="AF64740"/>
      <c r="AH64740" s="36"/>
      <c r="AJ64740"/>
    </row>
    <row r="64741" spans="14:36">
      <c r="N64741" s="36"/>
      <c r="R64741" s="5"/>
      <c r="W64741"/>
      <c r="Y64741" s="36"/>
      <c r="AA64741" s="5"/>
      <c r="AC64741" s="36"/>
      <c r="AD64741" s="36"/>
      <c r="AE64741"/>
      <c r="AF64741"/>
      <c r="AH64741" s="36"/>
      <c r="AJ64741"/>
    </row>
    <row r="64742" spans="14:36">
      <c r="N64742" s="36"/>
      <c r="R64742" s="5"/>
      <c r="W64742"/>
      <c r="Y64742" s="36"/>
      <c r="AA64742" s="5"/>
      <c r="AC64742" s="36"/>
      <c r="AD64742" s="36"/>
      <c r="AE64742"/>
      <c r="AF64742"/>
      <c r="AH64742" s="36"/>
      <c r="AJ64742"/>
    </row>
    <row r="64743" spans="14:36">
      <c r="N64743" s="36"/>
      <c r="R64743" s="5"/>
      <c r="W64743"/>
      <c r="Y64743" s="36"/>
      <c r="AA64743" s="5"/>
      <c r="AC64743" s="36"/>
      <c r="AD64743" s="36"/>
      <c r="AE64743"/>
      <c r="AF64743"/>
      <c r="AH64743" s="36"/>
      <c r="AJ64743"/>
    </row>
    <row r="64744" spans="14:36">
      <c r="N64744" s="36"/>
      <c r="R64744" s="5"/>
      <c r="W64744"/>
      <c r="Y64744" s="36"/>
      <c r="AA64744" s="5"/>
      <c r="AC64744" s="36"/>
      <c r="AD64744" s="36"/>
      <c r="AE64744"/>
      <c r="AF64744"/>
      <c r="AH64744" s="36"/>
      <c r="AJ64744"/>
    </row>
    <row r="64745" spans="14:36">
      <c r="N64745" s="36"/>
      <c r="R64745" s="5"/>
      <c r="W64745"/>
      <c r="Y64745" s="36"/>
      <c r="AA64745" s="5"/>
      <c r="AC64745" s="36"/>
      <c r="AD64745" s="36"/>
      <c r="AE64745"/>
      <c r="AF64745"/>
      <c r="AH64745" s="36"/>
      <c r="AJ64745"/>
    </row>
    <row r="64746" spans="14:36">
      <c r="N64746" s="36"/>
      <c r="R64746" s="5"/>
      <c r="W64746"/>
      <c r="Y64746" s="36"/>
      <c r="AA64746" s="5"/>
      <c r="AC64746" s="36"/>
      <c r="AD64746" s="36"/>
      <c r="AE64746"/>
      <c r="AF64746"/>
      <c r="AH64746" s="36"/>
      <c r="AJ64746"/>
    </row>
    <row r="64747" spans="14:36">
      <c r="N64747" s="36"/>
      <c r="R64747" s="5"/>
      <c r="W64747"/>
      <c r="Y64747" s="36"/>
      <c r="AA64747" s="5"/>
      <c r="AC64747" s="36"/>
      <c r="AD64747" s="36"/>
      <c r="AE64747"/>
      <c r="AF64747"/>
      <c r="AH64747" s="36"/>
      <c r="AJ64747"/>
    </row>
    <row r="64748" spans="14:36">
      <c r="N64748" s="36"/>
      <c r="R64748" s="5"/>
      <c r="W64748"/>
      <c r="Y64748" s="36"/>
      <c r="AA64748" s="5"/>
      <c r="AC64748" s="36"/>
      <c r="AD64748" s="36"/>
      <c r="AE64748"/>
      <c r="AF64748"/>
      <c r="AH64748" s="36"/>
      <c r="AJ64748"/>
    </row>
    <row r="64749" spans="14:36">
      <c r="N64749" s="36"/>
      <c r="R64749" s="5"/>
      <c r="W64749"/>
      <c r="Y64749" s="36"/>
      <c r="AA64749" s="5"/>
      <c r="AC64749" s="36"/>
      <c r="AD64749" s="36"/>
      <c r="AE64749"/>
      <c r="AF64749"/>
      <c r="AH64749" s="36"/>
      <c r="AJ64749"/>
    </row>
    <row r="64750" spans="14:36">
      <c r="N64750" s="36"/>
      <c r="R64750" s="5"/>
      <c r="W64750"/>
      <c r="Y64750" s="36"/>
      <c r="AA64750" s="5"/>
      <c r="AC64750" s="36"/>
      <c r="AD64750" s="36"/>
      <c r="AE64750"/>
      <c r="AF64750"/>
      <c r="AH64750" s="36"/>
      <c r="AJ64750"/>
    </row>
    <row r="64751" spans="14:36">
      <c r="N64751" s="36"/>
      <c r="R64751" s="5"/>
      <c r="W64751"/>
      <c r="Y64751" s="36"/>
      <c r="AA64751" s="5"/>
      <c r="AC64751" s="36"/>
      <c r="AD64751" s="36"/>
      <c r="AE64751"/>
      <c r="AF64751"/>
      <c r="AH64751" s="36"/>
      <c r="AJ64751"/>
    </row>
    <row r="64752" spans="14:36">
      <c r="N64752" s="36"/>
      <c r="R64752" s="5"/>
      <c r="W64752"/>
      <c r="Y64752" s="36"/>
      <c r="AA64752" s="5"/>
      <c r="AC64752" s="36"/>
      <c r="AD64752" s="36"/>
      <c r="AE64752"/>
      <c r="AF64752"/>
      <c r="AH64752" s="36"/>
      <c r="AJ64752"/>
    </row>
    <row r="64753" spans="14:36">
      <c r="N64753" s="36"/>
      <c r="R64753" s="5"/>
      <c r="W64753"/>
      <c r="Y64753" s="36"/>
      <c r="AA64753" s="5"/>
      <c r="AC64753" s="36"/>
      <c r="AD64753" s="36"/>
      <c r="AE64753"/>
      <c r="AF64753"/>
      <c r="AH64753" s="36"/>
      <c r="AJ64753"/>
    </row>
    <row r="64754" spans="14:36">
      <c r="N64754" s="36"/>
      <c r="R64754" s="5"/>
      <c r="W64754"/>
      <c r="Y64754" s="36"/>
      <c r="AA64754" s="5"/>
      <c r="AC64754" s="36"/>
      <c r="AD64754" s="36"/>
      <c r="AE64754"/>
      <c r="AF64754"/>
      <c r="AH64754" s="36"/>
      <c r="AJ64754"/>
    </row>
    <row r="64755" spans="14:36">
      <c r="N64755" s="36"/>
      <c r="R64755" s="5"/>
      <c r="W64755"/>
      <c r="Y64755" s="36"/>
      <c r="AA64755" s="5"/>
      <c r="AC64755" s="36"/>
      <c r="AD64755" s="36"/>
      <c r="AE64755"/>
      <c r="AF64755"/>
      <c r="AH64755" s="36"/>
      <c r="AJ64755"/>
    </row>
    <row r="64756" spans="14:36">
      <c r="N64756" s="36"/>
      <c r="R64756" s="5"/>
      <c r="W64756"/>
      <c r="Y64756" s="36"/>
      <c r="AA64756" s="5"/>
      <c r="AC64756" s="36"/>
      <c r="AD64756" s="36"/>
      <c r="AE64756"/>
      <c r="AF64756"/>
      <c r="AH64756" s="36"/>
      <c r="AJ64756"/>
    </row>
    <row r="64757" spans="14:36">
      <c r="N64757" s="36"/>
      <c r="R64757" s="5"/>
      <c r="W64757"/>
      <c r="Y64757" s="36"/>
      <c r="AA64757" s="5"/>
      <c r="AC64757" s="36"/>
      <c r="AD64757" s="36"/>
      <c r="AE64757"/>
      <c r="AF64757"/>
      <c r="AH64757" s="36"/>
      <c r="AJ64757"/>
    </row>
    <row r="64758" spans="14:36">
      <c r="N64758" s="36"/>
      <c r="R64758" s="5"/>
      <c r="W64758"/>
      <c r="Y64758" s="36"/>
      <c r="AA64758" s="5"/>
      <c r="AC64758" s="36"/>
      <c r="AD64758" s="36"/>
      <c r="AE64758"/>
      <c r="AF64758"/>
      <c r="AH64758" s="36"/>
      <c r="AJ64758"/>
    </row>
    <row r="64759" spans="14:36">
      <c r="N64759" s="36"/>
      <c r="R64759" s="5"/>
      <c r="W64759"/>
      <c r="Y64759" s="36"/>
      <c r="AA64759" s="5"/>
      <c r="AC64759" s="36"/>
      <c r="AD64759" s="36"/>
      <c r="AE64759"/>
      <c r="AF64759"/>
      <c r="AH64759" s="36"/>
      <c r="AJ64759"/>
    </row>
    <row r="64760" spans="14:36">
      <c r="N64760" s="36"/>
      <c r="R64760" s="5"/>
      <c r="W64760"/>
      <c r="Y64760" s="36"/>
      <c r="AA64760" s="5"/>
      <c r="AC64760" s="36"/>
      <c r="AD64760" s="36"/>
      <c r="AE64760"/>
      <c r="AF64760"/>
      <c r="AH64760" s="36"/>
      <c r="AJ64760"/>
    </row>
    <row r="64761" spans="14:36">
      <c r="N64761" s="36"/>
      <c r="R64761" s="5"/>
      <c r="W64761"/>
      <c r="Y64761" s="36"/>
      <c r="AA64761" s="5"/>
      <c r="AC64761" s="36"/>
      <c r="AD64761" s="36"/>
      <c r="AE64761"/>
      <c r="AF64761"/>
      <c r="AH64761" s="36"/>
      <c r="AJ64761"/>
    </row>
    <row r="64762" spans="14:36">
      <c r="N64762" s="36"/>
      <c r="R64762" s="5"/>
      <c r="W64762"/>
      <c r="Y64762" s="36"/>
      <c r="AA64762" s="5"/>
      <c r="AC64762" s="36"/>
      <c r="AD64762" s="36"/>
      <c r="AE64762"/>
      <c r="AF64762"/>
      <c r="AH64762" s="36"/>
      <c r="AJ64762"/>
    </row>
    <row r="64763" spans="14:36">
      <c r="N64763" s="36"/>
      <c r="R64763" s="5"/>
      <c r="W64763"/>
      <c r="Y64763" s="36"/>
      <c r="AA64763" s="5"/>
      <c r="AC64763" s="36"/>
      <c r="AD64763" s="36"/>
      <c r="AE64763"/>
      <c r="AF64763"/>
      <c r="AH64763" s="36"/>
      <c r="AJ64763"/>
    </row>
    <row r="64764" spans="14:36">
      <c r="N64764" s="36"/>
      <c r="R64764" s="5"/>
      <c r="W64764"/>
      <c r="Y64764" s="36"/>
      <c r="AA64764" s="5"/>
      <c r="AC64764" s="36"/>
      <c r="AD64764" s="36"/>
      <c r="AE64764"/>
      <c r="AF64764"/>
      <c r="AH64764" s="36"/>
      <c r="AJ64764"/>
    </row>
    <row r="64765" spans="14:36">
      <c r="N64765" s="36"/>
      <c r="R64765" s="5"/>
      <c r="W64765"/>
      <c r="Y64765" s="36"/>
      <c r="AA64765" s="5"/>
      <c r="AC64765" s="36"/>
      <c r="AD64765" s="36"/>
      <c r="AE64765"/>
      <c r="AF64765"/>
      <c r="AH64765" s="36"/>
      <c r="AJ64765"/>
    </row>
    <row r="64766" spans="14:36">
      <c r="N64766" s="36"/>
      <c r="R64766" s="5"/>
      <c r="W64766"/>
      <c r="Y64766" s="36"/>
      <c r="AA64766" s="5"/>
      <c r="AC64766" s="36"/>
      <c r="AD64766" s="36"/>
      <c r="AE64766"/>
      <c r="AF64766"/>
      <c r="AH64766" s="36"/>
      <c r="AJ64766"/>
    </row>
    <row r="64767" spans="14:36">
      <c r="N64767" s="36"/>
      <c r="R64767" s="5"/>
      <c r="W64767"/>
      <c r="Y64767" s="36"/>
      <c r="AA64767" s="5"/>
      <c r="AC64767" s="36"/>
      <c r="AD64767" s="36"/>
      <c r="AE64767"/>
      <c r="AF64767"/>
      <c r="AH64767" s="36"/>
      <c r="AJ64767"/>
    </row>
    <row r="64768" spans="14:36">
      <c r="N64768" s="36"/>
      <c r="R64768" s="5"/>
      <c r="W64768"/>
      <c r="Y64768" s="36"/>
      <c r="AA64768" s="5"/>
      <c r="AC64768" s="36"/>
      <c r="AD64768" s="36"/>
      <c r="AE64768"/>
      <c r="AF64768"/>
      <c r="AH64768" s="36"/>
      <c r="AJ64768"/>
    </row>
    <row r="64769" spans="14:36">
      <c r="N64769" s="36"/>
      <c r="R64769" s="5"/>
      <c r="W64769"/>
      <c r="Y64769" s="36"/>
      <c r="AA64769" s="5"/>
      <c r="AC64769" s="36"/>
      <c r="AD64769" s="36"/>
      <c r="AE64769"/>
      <c r="AF64769"/>
      <c r="AH64769" s="36"/>
      <c r="AJ64769"/>
    </row>
    <row r="64770" spans="14:36">
      <c r="N64770" s="36"/>
      <c r="R64770" s="5"/>
      <c r="W64770"/>
      <c r="Y64770" s="36"/>
      <c r="AA64770" s="5"/>
      <c r="AC64770" s="36"/>
      <c r="AD64770" s="36"/>
      <c r="AE64770"/>
      <c r="AF64770"/>
      <c r="AH64770" s="36"/>
      <c r="AJ64770"/>
    </row>
    <row r="64771" spans="14:36">
      <c r="N64771" s="36"/>
      <c r="R64771" s="5"/>
      <c r="W64771"/>
      <c r="Y64771" s="36"/>
      <c r="AA64771" s="5"/>
      <c r="AC64771" s="36"/>
      <c r="AD64771" s="36"/>
      <c r="AE64771"/>
      <c r="AF64771"/>
      <c r="AH64771" s="36"/>
      <c r="AJ64771"/>
    </row>
    <row r="64772" spans="14:36">
      <c r="N64772" s="36"/>
      <c r="R64772" s="5"/>
      <c r="W64772"/>
      <c r="Y64772" s="36"/>
      <c r="AA64772" s="5"/>
      <c r="AC64772" s="36"/>
      <c r="AD64772" s="36"/>
      <c r="AE64772"/>
      <c r="AF64772"/>
      <c r="AH64772" s="36"/>
      <c r="AJ64772"/>
    </row>
    <row r="64773" spans="14:36">
      <c r="N64773" s="36"/>
      <c r="R64773" s="5"/>
      <c r="W64773"/>
      <c r="Y64773" s="36"/>
      <c r="AA64773" s="5"/>
      <c r="AC64773" s="36"/>
      <c r="AD64773" s="36"/>
      <c r="AE64773"/>
      <c r="AF64773"/>
      <c r="AH64773" s="36"/>
      <c r="AJ64773"/>
    </row>
    <row r="64774" spans="14:36">
      <c r="N64774" s="36"/>
      <c r="R64774" s="5"/>
      <c r="W64774"/>
      <c r="Y64774" s="36"/>
      <c r="AA64774" s="5"/>
      <c r="AC64774" s="36"/>
      <c r="AD64774" s="36"/>
      <c r="AE64774"/>
      <c r="AF64774"/>
      <c r="AH64774" s="36"/>
      <c r="AJ64774"/>
    </row>
    <row r="64775" spans="14:36">
      <c r="N64775" s="36"/>
      <c r="R64775" s="5"/>
      <c r="W64775"/>
      <c r="Y64775" s="36"/>
      <c r="AA64775" s="5"/>
      <c r="AC64775" s="36"/>
      <c r="AD64775" s="36"/>
      <c r="AE64775"/>
      <c r="AF64775"/>
      <c r="AH64775" s="36"/>
      <c r="AJ64775"/>
    </row>
    <row r="64776" spans="14:36">
      <c r="N64776" s="36"/>
      <c r="R64776" s="5"/>
      <c r="W64776"/>
      <c r="Y64776" s="36"/>
      <c r="AA64776" s="5"/>
      <c r="AC64776" s="36"/>
      <c r="AD64776" s="36"/>
      <c r="AE64776"/>
      <c r="AF64776"/>
      <c r="AH64776" s="36"/>
      <c r="AJ64776"/>
    </row>
    <row r="64777" spans="14:36">
      <c r="N64777" s="36"/>
      <c r="R64777" s="5"/>
      <c r="W64777"/>
      <c r="Y64777" s="36"/>
      <c r="AA64777" s="5"/>
      <c r="AC64777" s="36"/>
      <c r="AD64777" s="36"/>
      <c r="AE64777"/>
      <c r="AF64777"/>
      <c r="AH64777" s="36"/>
      <c r="AJ64777"/>
    </row>
    <row r="64778" spans="14:36">
      <c r="N64778" s="36"/>
      <c r="R64778" s="5"/>
      <c r="W64778"/>
      <c r="Y64778" s="36"/>
      <c r="AA64778" s="5"/>
      <c r="AC64778" s="36"/>
      <c r="AD64778" s="36"/>
      <c r="AE64778"/>
      <c r="AF64778"/>
      <c r="AH64778" s="36"/>
      <c r="AJ64778"/>
    </row>
    <row r="64779" spans="14:36">
      <c r="N64779" s="36"/>
      <c r="R64779" s="5"/>
      <c r="W64779"/>
      <c r="Y64779" s="36"/>
      <c r="AA64779" s="5"/>
      <c r="AC64779" s="36"/>
      <c r="AD64779" s="36"/>
      <c r="AE64779"/>
      <c r="AF64779"/>
      <c r="AH64779" s="36"/>
      <c r="AJ64779"/>
    </row>
    <row r="64780" spans="14:36">
      <c r="N64780" s="36"/>
      <c r="R64780" s="5"/>
      <c r="W64780"/>
      <c r="Y64780" s="36"/>
      <c r="AA64780" s="5"/>
      <c r="AC64780" s="36"/>
      <c r="AD64780" s="36"/>
      <c r="AE64780"/>
      <c r="AF64780"/>
      <c r="AH64780" s="36"/>
      <c r="AJ64780"/>
    </row>
    <row r="64781" spans="14:36">
      <c r="N64781" s="36"/>
      <c r="R64781" s="5"/>
      <c r="W64781"/>
      <c r="Y64781" s="36"/>
      <c r="AA64781" s="5"/>
      <c r="AC64781" s="36"/>
      <c r="AD64781" s="36"/>
      <c r="AE64781"/>
      <c r="AF64781"/>
      <c r="AH64781" s="36"/>
      <c r="AJ64781"/>
    </row>
    <row r="64782" spans="14:36">
      <c r="N64782" s="36"/>
      <c r="R64782" s="5"/>
      <c r="W64782"/>
      <c r="Y64782" s="36"/>
      <c r="AA64782" s="5"/>
      <c r="AC64782" s="36"/>
      <c r="AD64782" s="36"/>
      <c r="AE64782"/>
      <c r="AF64782"/>
      <c r="AH64782" s="36"/>
      <c r="AJ64782"/>
    </row>
    <row r="64783" spans="14:36">
      <c r="N64783" s="36"/>
      <c r="R64783" s="5"/>
      <c r="W64783"/>
      <c r="Y64783" s="36"/>
      <c r="AA64783" s="5"/>
      <c r="AC64783" s="36"/>
      <c r="AD64783" s="36"/>
      <c r="AE64783"/>
      <c r="AF64783"/>
      <c r="AH64783" s="36"/>
      <c r="AJ64783"/>
    </row>
    <row r="64784" spans="14:36">
      <c r="N64784" s="36"/>
      <c r="R64784" s="5"/>
      <c r="W64784"/>
      <c r="Y64784" s="36"/>
      <c r="AA64784" s="5"/>
      <c r="AC64784" s="36"/>
      <c r="AD64784" s="36"/>
      <c r="AE64784"/>
      <c r="AF64784"/>
      <c r="AH64784" s="36"/>
      <c r="AJ64784"/>
    </row>
    <row r="64785" spans="14:36">
      <c r="N64785" s="36"/>
      <c r="R64785" s="5"/>
      <c r="W64785"/>
      <c r="Y64785" s="36"/>
      <c r="AA64785" s="5"/>
      <c r="AC64785" s="36"/>
      <c r="AD64785" s="36"/>
      <c r="AE64785"/>
      <c r="AF64785"/>
      <c r="AH64785" s="36"/>
      <c r="AJ64785"/>
    </row>
    <row r="64786" spans="14:36">
      <c r="N64786" s="36"/>
      <c r="R64786" s="5"/>
      <c r="W64786"/>
      <c r="Y64786" s="36"/>
      <c r="AA64786" s="5"/>
      <c r="AC64786" s="36"/>
      <c r="AD64786" s="36"/>
      <c r="AE64786"/>
      <c r="AF64786"/>
      <c r="AH64786" s="36"/>
      <c r="AJ64786"/>
    </row>
    <row r="64787" spans="14:36">
      <c r="N64787" s="36"/>
      <c r="R64787" s="5"/>
      <c r="W64787"/>
      <c r="Y64787" s="36"/>
      <c r="AA64787" s="5"/>
      <c r="AC64787" s="36"/>
      <c r="AD64787" s="36"/>
      <c r="AE64787"/>
      <c r="AF64787"/>
      <c r="AH64787" s="36"/>
      <c r="AJ64787"/>
    </row>
    <row r="64788" spans="14:36">
      <c r="N64788" s="36"/>
      <c r="R64788" s="5"/>
      <c r="W64788"/>
      <c r="Y64788" s="36"/>
      <c r="AA64788" s="5"/>
      <c r="AC64788" s="36"/>
      <c r="AD64788" s="36"/>
      <c r="AE64788"/>
      <c r="AF64788"/>
      <c r="AH64788" s="36"/>
      <c r="AJ64788"/>
    </row>
    <row r="64789" spans="14:36">
      <c r="N64789" s="36"/>
      <c r="R64789" s="5"/>
      <c r="W64789"/>
      <c r="Y64789" s="36"/>
      <c r="AA64789" s="5"/>
      <c r="AC64789" s="36"/>
      <c r="AD64789" s="36"/>
      <c r="AE64789"/>
      <c r="AF64789"/>
      <c r="AH64789" s="36"/>
      <c r="AJ64789"/>
    </row>
    <row r="64790" spans="14:36">
      <c r="N64790" s="36"/>
      <c r="R64790" s="5"/>
      <c r="W64790"/>
      <c r="Y64790" s="36"/>
      <c r="AA64790" s="5"/>
      <c r="AC64790" s="36"/>
      <c r="AD64790" s="36"/>
      <c r="AE64790"/>
      <c r="AF64790"/>
      <c r="AH64790" s="36"/>
      <c r="AJ64790"/>
    </row>
    <row r="64791" spans="14:36">
      <c r="N64791" s="36"/>
      <c r="R64791" s="5"/>
      <c r="W64791"/>
      <c r="Y64791" s="36"/>
      <c r="AA64791" s="5"/>
      <c r="AC64791" s="36"/>
      <c r="AD64791" s="36"/>
      <c r="AE64791"/>
      <c r="AF64791"/>
      <c r="AH64791" s="36"/>
      <c r="AJ64791"/>
    </row>
    <row r="64792" spans="14:36">
      <c r="N64792" s="36"/>
      <c r="R64792" s="5"/>
      <c r="W64792"/>
      <c r="Y64792" s="36"/>
      <c r="AA64792" s="5"/>
      <c r="AC64792" s="36"/>
      <c r="AD64792" s="36"/>
      <c r="AE64792"/>
      <c r="AF64792"/>
      <c r="AH64792" s="36"/>
      <c r="AJ64792"/>
    </row>
    <row r="64793" spans="14:36">
      <c r="N64793" s="36"/>
      <c r="R64793" s="5"/>
      <c r="W64793"/>
      <c r="Y64793" s="36"/>
      <c r="AA64793" s="5"/>
      <c r="AC64793" s="36"/>
      <c r="AD64793" s="36"/>
      <c r="AE64793"/>
      <c r="AF64793"/>
      <c r="AH64793" s="36"/>
      <c r="AJ64793"/>
    </row>
    <row r="64794" spans="14:36">
      <c r="N64794" s="36"/>
      <c r="R64794" s="5"/>
      <c r="W64794"/>
      <c r="Y64794" s="36"/>
      <c r="AA64794" s="5"/>
      <c r="AC64794" s="36"/>
      <c r="AD64794" s="36"/>
      <c r="AE64794"/>
      <c r="AF64794"/>
      <c r="AH64794" s="36"/>
      <c r="AJ64794"/>
    </row>
    <row r="64795" spans="14:36">
      <c r="N64795" s="36"/>
      <c r="R64795" s="5"/>
      <c r="W64795"/>
      <c r="Y64795" s="36"/>
      <c r="AA64795" s="5"/>
      <c r="AC64795" s="36"/>
      <c r="AD64795" s="36"/>
      <c r="AE64795"/>
      <c r="AF64795"/>
      <c r="AH64795" s="36"/>
      <c r="AJ64795"/>
    </row>
    <row r="64796" spans="14:36">
      <c r="N64796" s="36"/>
      <c r="R64796" s="5"/>
      <c r="W64796"/>
      <c r="Y64796" s="36"/>
      <c r="AA64796" s="5"/>
      <c r="AC64796" s="36"/>
      <c r="AD64796" s="36"/>
      <c r="AE64796"/>
      <c r="AF64796"/>
      <c r="AH64796" s="36"/>
      <c r="AJ64796"/>
    </row>
    <row r="64797" spans="14:36">
      <c r="N64797" s="36"/>
      <c r="R64797" s="5"/>
      <c r="W64797"/>
      <c r="Y64797" s="36"/>
      <c r="AA64797" s="5"/>
      <c r="AC64797" s="36"/>
      <c r="AD64797" s="36"/>
      <c r="AE64797"/>
      <c r="AF64797"/>
      <c r="AH64797" s="36"/>
      <c r="AJ64797"/>
    </row>
    <row r="64798" spans="14:36">
      <c r="N64798" s="36"/>
      <c r="R64798" s="5"/>
      <c r="W64798"/>
      <c r="Y64798" s="36"/>
      <c r="AA64798" s="5"/>
      <c r="AC64798" s="36"/>
      <c r="AD64798" s="36"/>
      <c r="AE64798"/>
      <c r="AF64798"/>
      <c r="AH64798" s="36"/>
      <c r="AJ64798"/>
    </row>
    <row r="64799" spans="14:36">
      <c r="N64799" s="36"/>
      <c r="R64799" s="5"/>
      <c r="W64799"/>
      <c r="Y64799" s="36"/>
      <c r="AA64799" s="5"/>
      <c r="AC64799" s="36"/>
      <c r="AD64799" s="36"/>
      <c r="AE64799"/>
      <c r="AF64799"/>
      <c r="AH64799" s="36"/>
      <c r="AJ64799"/>
    </row>
    <row r="64800" spans="14:36">
      <c r="N64800" s="36"/>
      <c r="R64800" s="5"/>
      <c r="W64800"/>
      <c r="Y64800" s="36"/>
      <c r="AA64800" s="5"/>
      <c r="AC64800" s="36"/>
      <c r="AD64800" s="36"/>
      <c r="AE64800"/>
      <c r="AF64800"/>
      <c r="AH64800" s="36"/>
      <c r="AJ64800"/>
    </row>
    <row r="64801" spans="14:36">
      <c r="N64801" s="36"/>
      <c r="R64801" s="5"/>
      <c r="W64801"/>
      <c r="Y64801" s="36"/>
      <c r="AA64801" s="5"/>
      <c r="AC64801" s="36"/>
      <c r="AD64801" s="36"/>
      <c r="AE64801"/>
      <c r="AF64801"/>
      <c r="AH64801" s="36"/>
      <c r="AJ64801"/>
    </row>
    <row r="64802" spans="14:36">
      <c r="N64802" s="36"/>
      <c r="R64802" s="5"/>
      <c r="W64802"/>
      <c r="Y64802" s="36"/>
      <c r="AA64802" s="5"/>
      <c r="AC64802" s="36"/>
      <c r="AD64802" s="36"/>
      <c r="AE64802"/>
      <c r="AF64802"/>
      <c r="AH64802" s="36"/>
      <c r="AJ64802"/>
    </row>
    <row r="64803" spans="14:36">
      <c r="N64803" s="36"/>
      <c r="R64803" s="5"/>
      <c r="W64803"/>
      <c r="Y64803" s="36"/>
      <c r="AA64803" s="5"/>
      <c r="AC64803" s="36"/>
      <c r="AD64803" s="36"/>
      <c r="AE64803"/>
      <c r="AF64803"/>
      <c r="AH64803" s="36"/>
      <c r="AJ64803"/>
    </row>
    <row r="64804" spans="14:36">
      <c r="N64804" s="36"/>
      <c r="R64804" s="5"/>
      <c r="W64804"/>
      <c r="Y64804" s="36"/>
      <c r="AA64804" s="5"/>
      <c r="AC64804" s="36"/>
      <c r="AD64804" s="36"/>
      <c r="AE64804"/>
      <c r="AF64804"/>
      <c r="AH64804" s="36"/>
      <c r="AJ64804"/>
    </row>
    <row r="64805" spans="14:36">
      <c r="N64805" s="36"/>
      <c r="R64805" s="5"/>
      <c r="W64805"/>
      <c r="Y64805" s="36"/>
      <c r="AA64805" s="5"/>
      <c r="AC64805" s="36"/>
      <c r="AD64805" s="36"/>
      <c r="AE64805"/>
      <c r="AF64805"/>
      <c r="AH64805" s="36"/>
      <c r="AJ64805"/>
    </row>
    <row r="64806" spans="14:36">
      <c r="N64806" s="36"/>
      <c r="R64806" s="5"/>
      <c r="W64806"/>
      <c r="Y64806" s="36"/>
      <c r="AA64806" s="5"/>
      <c r="AC64806" s="36"/>
      <c r="AD64806" s="36"/>
      <c r="AE64806"/>
      <c r="AF64806"/>
      <c r="AH64806" s="36"/>
      <c r="AJ64806"/>
    </row>
    <row r="64807" spans="14:36">
      <c r="N64807" s="36"/>
      <c r="R64807" s="5"/>
      <c r="W64807"/>
      <c r="Y64807" s="36"/>
      <c r="AA64807" s="5"/>
      <c r="AC64807" s="36"/>
      <c r="AD64807" s="36"/>
      <c r="AE64807"/>
      <c r="AF64807"/>
      <c r="AH64807" s="36"/>
      <c r="AJ64807"/>
    </row>
    <row r="64808" spans="14:36">
      <c r="N64808" s="36"/>
      <c r="R64808" s="5"/>
      <c r="W64808"/>
      <c r="Y64808" s="36"/>
      <c r="AA64808" s="5"/>
      <c r="AC64808" s="36"/>
      <c r="AD64808" s="36"/>
      <c r="AE64808"/>
      <c r="AF64808"/>
      <c r="AH64808" s="36"/>
      <c r="AJ64808"/>
    </row>
    <row r="64809" spans="14:36">
      <c r="N64809" s="36"/>
      <c r="R64809" s="5"/>
      <c r="W64809"/>
      <c r="Y64809" s="36"/>
      <c r="AA64809" s="5"/>
      <c r="AC64809" s="36"/>
      <c r="AD64809" s="36"/>
      <c r="AE64809"/>
      <c r="AF64809"/>
      <c r="AH64809" s="36"/>
      <c r="AJ64809"/>
    </row>
    <row r="64810" spans="14:36">
      <c r="N64810" s="36"/>
      <c r="R64810" s="5"/>
      <c r="W64810"/>
      <c r="Y64810" s="36"/>
      <c r="AA64810" s="5"/>
      <c r="AC64810" s="36"/>
      <c r="AD64810" s="36"/>
      <c r="AE64810"/>
      <c r="AF64810"/>
      <c r="AH64810" s="36"/>
      <c r="AJ64810"/>
    </row>
    <row r="64811" spans="14:36">
      <c r="N64811" s="36"/>
      <c r="R64811" s="5"/>
      <c r="W64811"/>
      <c r="Y64811" s="36"/>
      <c r="AA64811" s="5"/>
      <c r="AC64811" s="36"/>
      <c r="AD64811" s="36"/>
      <c r="AE64811"/>
      <c r="AF64811"/>
      <c r="AH64811" s="36"/>
      <c r="AJ64811"/>
    </row>
    <row r="64812" spans="14:36">
      <c r="N64812" s="36"/>
      <c r="R64812" s="5"/>
      <c r="W64812"/>
      <c r="Y64812" s="36"/>
      <c r="AA64812" s="5"/>
      <c r="AC64812" s="36"/>
      <c r="AD64812" s="36"/>
      <c r="AE64812"/>
      <c r="AF64812"/>
      <c r="AH64812" s="36"/>
      <c r="AJ64812"/>
    </row>
    <row r="64813" spans="14:36">
      <c r="N64813" s="36"/>
      <c r="R64813" s="5"/>
      <c r="W64813"/>
      <c r="Y64813" s="36"/>
      <c r="AA64813" s="5"/>
      <c r="AC64813" s="36"/>
      <c r="AD64813" s="36"/>
      <c r="AE64813"/>
      <c r="AF64813"/>
      <c r="AH64813" s="36"/>
      <c r="AJ64813"/>
    </row>
    <row r="64814" spans="14:36">
      <c r="N64814" s="36"/>
      <c r="R64814" s="5"/>
      <c r="W64814"/>
      <c r="Y64814" s="36"/>
      <c r="AA64814" s="5"/>
      <c r="AC64814" s="36"/>
      <c r="AD64814" s="36"/>
      <c r="AE64814"/>
      <c r="AF64814"/>
      <c r="AH64814" s="36"/>
      <c r="AJ64814"/>
    </row>
    <row r="64815" spans="14:36">
      <c r="N64815" s="36"/>
      <c r="R64815" s="5"/>
      <c r="W64815"/>
      <c r="Y64815" s="36"/>
      <c r="AA64815" s="5"/>
      <c r="AC64815" s="36"/>
      <c r="AD64815" s="36"/>
      <c r="AE64815"/>
      <c r="AF64815"/>
      <c r="AH64815" s="36"/>
      <c r="AJ64815"/>
    </row>
    <row r="64816" spans="14:36">
      <c r="N64816" s="36"/>
      <c r="R64816" s="5"/>
      <c r="W64816"/>
      <c r="Y64816" s="36"/>
      <c r="AA64816" s="5"/>
      <c r="AC64816" s="36"/>
      <c r="AD64816" s="36"/>
      <c r="AE64816"/>
      <c r="AF64816"/>
      <c r="AH64816" s="36"/>
      <c r="AJ64816"/>
    </row>
    <row r="64817" spans="14:36">
      <c r="N64817" s="36"/>
      <c r="R64817" s="5"/>
      <c r="W64817"/>
      <c r="Y64817" s="36"/>
      <c r="AA64817" s="5"/>
      <c r="AC64817" s="36"/>
      <c r="AD64817" s="36"/>
      <c r="AE64817"/>
      <c r="AF64817"/>
      <c r="AH64817" s="36"/>
      <c r="AJ64817"/>
    </row>
    <row r="64818" spans="14:36">
      <c r="N64818" s="36"/>
      <c r="R64818" s="5"/>
      <c r="W64818"/>
      <c r="Y64818" s="36"/>
      <c r="AA64818" s="5"/>
      <c r="AC64818" s="36"/>
      <c r="AD64818" s="36"/>
      <c r="AE64818"/>
      <c r="AF64818"/>
      <c r="AH64818" s="36"/>
      <c r="AJ64818"/>
    </row>
    <row r="64819" spans="14:36">
      <c r="N64819" s="36"/>
      <c r="R64819" s="5"/>
      <c r="W64819"/>
      <c r="Y64819" s="36"/>
      <c r="AA64819" s="5"/>
      <c r="AC64819" s="36"/>
      <c r="AD64819" s="36"/>
      <c r="AE64819"/>
      <c r="AF64819"/>
      <c r="AH64819" s="36"/>
      <c r="AJ64819"/>
    </row>
    <row r="64820" spans="14:36">
      <c r="N64820" s="36"/>
      <c r="R64820" s="5"/>
      <c r="W64820"/>
      <c r="Y64820" s="36"/>
      <c r="AA64820" s="5"/>
      <c r="AC64820" s="36"/>
      <c r="AD64820" s="36"/>
      <c r="AE64820"/>
      <c r="AF64820"/>
      <c r="AH64820" s="36"/>
      <c r="AJ64820"/>
    </row>
    <row r="64821" spans="14:36">
      <c r="N64821" s="36"/>
      <c r="R64821" s="5"/>
      <c r="W64821"/>
      <c r="Y64821" s="36"/>
      <c r="AA64821" s="5"/>
      <c r="AC64821" s="36"/>
      <c r="AD64821" s="36"/>
      <c r="AE64821"/>
      <c r="AF64821"/>
      <c r="AH64821" s="36"/>
      <c r="AJ64821"/>
    </row>
    <row r="64822" spans="14:36">
      <c r="N64822" s="36"/>
      <c r="R64822" s="5"/>
      <c r="W64822"/>
      <c r="Y64822" s="36"/>
      <c r="AA64822" s="5"/>
      <c r="AC64822" s="36"/>
      <c r="AD64822" s="36"/>
      <c r="AE64822"/>
      <c r="AF64822"/>
      <c r="AH64822" s="36"/>
      <c r="AJ64822"/>
    </row>
    <row r="64823" spans="14:36">
      <c r="N64823" s="36"/>
      <c r="R64823" s="5"/>
      <c r="W64823"/>
      <c r="Y64823" s="36"/>
      <c r="AA64823" s="5"/>
      <c r="AC64823" s="36"/>
      <c r="AD64823" s="36"/>
      <c r="AE64823"/>
      <c r="AF64823"/>
      <c r="AH64823" s="36"/>
      <c r="AJ64823"/>
    </row>
    <row r="64824" spans="14:36">
      <c r="N64824" s="36"/>
      <c r="R64824" s="5"/>
      <c r="W64824"/>
      <c r="Y64824" s="36"/>
      <c r="AA64824" s="5"/>
      <c r="AC64824" s="36"/>
      <c r="AD64824" s="36"/>
      <c r="AE64824"/>
      <c r="AF64824"/>
      <c r="AH64824" s="36"/>
      <c r="AJ64824"/>
    </row>
    <row r="64825" spans="14:36">
      <c r="N64825" s="36"/>
      <c r="R64825" s="5"/>
      <c r="W64825"/>
      <c r="Y64825" s="36"/>
      <c r="AA64825" s="5"/>
      <c r="AC64825" s="36"/>
      <c r="AD64825" s="36"/>
      <c r="AE64825"/>
      <c r="AF64825"/>
      <c r="AH64825" s="36"/>
      <c r="AJ64825"/>
    </row>
    <row r="64826" spans="14:36">
      <c r="N64826" s="36"/>
      <c r="R64826" s="5"/>
      <c r="W64826"/>
      <c r="Y64826" s="36"/>
      <c r="AA64826" s="5"/>
      <c r="AC64826" s="36"/>
      <c r="AD64826" s="36"/>
      <c r="AE64826"/>
      <c r="AF64826"/>
      <c r="AH64826" s="36"/>
      <c r="AJ64826"/>
    </row>
    <row r="64827" spans="14:36">
      <c r="N64827" s="36"/>
      <c r="R64827" s="5"/>
      <c r="W64827"/>
      <c r="Y64827" s="36"/>
      <c r="AA64827" s="5"/>
      <c r="AC64827" s="36"/>
      <c r="AD64827" s="36"/>
      <c r="AE64827"/>
      <c r="AF64827"/>
      <c r="AH64827" s="36"/>
      <c r="AJ64827"/>
    </row>
    <row r="64828" spans="14:36">
      <c r="N64828" s="36"/>
      <c r="R64828" s="5"/>
      <c r="W64828"/>
      <c r="Y64828" s="36"/>
      <c r="AA64828" s="5"/>
      <c r="AC64828" s="36"/>
      <c r="AD64828" s="36"/>
      <c r="AE64828"/>
      <c r="AF64828"/>
      <c r="AH64828" s="36"/>
      <c r="AJ64828"/>
    </row>
    <row r="64829" spans="14:36">
      <c r="N64829" s="36"/>
      <c r="R64829" s="5"/>
      <c r="W64829"/>
      <c r="Y64829" s="36"/>
      <c r="AA64829" s="5"/>
      <c r="AC64829" s="36"/>
      <c r="AD64829" s="36"/>
      <c r="AE64829"/>
      <c r="AF64829"/>
      <c r="AH64829" s="36"/>
      <c r="AJ64829"/>
    </row>
    <row r="64830" spans="14:36">
      <c r="N64830" s="36"/>
      <c r="R64830" s="5"/>
      <c r="W64830"/>
      <c r="Y64830" s="36"/>
      <c r="AA64830" s="5"/>
      <c r="AC64830" s="36"/>
      <c r="AD64830" s="36"/>
      <c r="AE64830"/>
      <c r="AF64830"/>
      <c r="AH64830" s="36"/>
      <c r="AJ64830"/>
    </row>
    <row r="64831" spans="14:36">
      <c r="N64831" s="36"/>
      <c r="R64831" s="5"/>
      <c r="W64831"/>
      <c r="Y64831" s="36"/>
      <c r="AA64831" s="5"/>
      <c r="AC64831" s="36"/>
      <c r="AD64831" s="36"/>
      <c r="AE64831"/>
      <c r="AF64831"/>
      <c r="AH64831" s="36"/>
      <c r="AJ64831"/>
    </row>
    <row r="64832" spans="14:36">
      <c r="N64832" s="36"/>
      <c r="R64832" s="5"/>
      <c r="W64832"/>
      <c r="Y64832" s="36"/>
      <c r="AA64832" s="5"/>
      <c r="AC64832" s="36"/>
      <c r="AD64832" s="36"/>
      <c r="AE64832"/>
      <c r="AF64832"/>
      <c r="AH64832" s="36"/>
      <c r="AJ64832"/>
    </row>
    <row r="64833" spans="14:36">
      <c r="N64833" s="36"/>
      <c r="R64833" s="5"/>
      <c r="W64833"/>
      <c r="Y64833" s="36"/>
      <c r="AA64833" s="5"/>
      <c r="AC64833" s="36"/>
      <c r="AD64833" s="36"/>
      <c r="AE64833"/>
      <c r="AF64833"/>
      <c r="AH64833" s="36"/>
      <c r="AJ64833"/>
    </row>
    <row r="64834" spans="14:36">
      <c r="N64834" s="36"/>
      <c r="R64834" s="5"/>
      <c r="W64834"/>
      <c r="Y64834" s="36"/>
      <c r="AA64834" s="5"/>
      <c r="AC64834" s="36"/>
      <c r="AD64834" s="36"/>
      <c r="AE64834"/>
      <c r="AF64834"/>
      <c r="AH64834" s="36"/>
      <c r="AJ64834"/>
    </row>
    <row r="64835" spans="14:36">
      <c r="N64835" s="36"/>
      <c r="R64835" s="5"/>
      <c r="W64835"/>
      <c r="Y64835" s="36"/>
      <c r="AA64835" s="5"/>
      <c r="AC64835" s="36"/>
      <c r="AD64835" s="36"/>
      <c r="AE64835"/>
      <c r="AF64835"/>
      <c r="AH64835" s="36"/>
      <c r="AJ64835"/>
    </row>
    <row r="64836" spans="14:36">
      <c r="N64836" s="36"/>
      <c r="R64836" s="5"/>
      <c r="W64836"/>
      <c r="Y64836" s="36"/>
      <c r="AA64836" s="5"/>
      <c r="AC64836" s="36"/>
      <c r="AD64836" s="36"/>
      <c r="AE64836"/>
      <c r="AF64836"/>
      <c r="AH64836" s="36"/>
      <c r="AJ64836"/>
    </row>
    <row r="64837" spans="14:36">
      <c r="N64837" s="36"/>
      <c r="R64837" s="5"/>
      <c r="W64837"/>
      <c r="Y64837" s="36"/>
      <c r="AA64837" s="5"/>
      <c r="AC64837" s="36"/>
      <c r="AD64837" s="36"/>
      <c r="AE64837"/>
      <c r="AF64837"/>
      <c r="AH64837" s="36"/>
      <c r="AJ64837"/>
    </row>
    <row r="64838" spans="14:36">
      <c r="N64838" s="36"/>
      <c r="R64838" s="5"/>
      <c r="W64838"/>
      <c r="Y64838" s="36"/>
      <c r="AA64838" s="5"/>
      <c r="AC64838" s="36"/>
      <c r="AD64838" s="36"/>
      <c r="AE64838"/>
      <c r="AF64838"/>
      <c r="AH64838" s="36"/>
      <c r="AJ64838"/>
    </row>
    <row r="64839" spans="14:36">
      <c r="N64839" s="36"/>
      <c r="R64839" s="5"/>
      <c r="W64839"/>
      <c r="Y64839" s="36"/>
      <c r="AA64839" s="5"/>
      <c r="AC64839" s="36"/>
      <c r="AD64839" s="36"/>
      <c r="AE64839"/>
      <c r="AF64839"/>
      <c r="AH64839" s="36"/>
      <c r="AJ64839"/>
    </row>
    <row r="64840" spans="14:36">
      <c r="N64840" s="36"/>
      <c r="R64840" s="5"/>
      <c r="W64840"/>
      <c r="Y64840" s="36"/>
      <c r="AA64840" s="5"/>
      <c r="AC64840" s="36"/>
      <c r="AD64840" s="36"/>
      <c r="AE64840"/>
      <c r="AF64840"/>
      <c r="AH64840" s="36"/>
      <c r="AJ64840"/>
    </row>
    <row r="64841" spans="14:36">
      <c r="N64841" s="36"/>
      <c r="R64841" s="5"/>
      <c r="W64841"/>
      <c r="Y64841" s="36"/>
      <c r="AA64841" s="5"/>
      <c r="AC64841" s="36"/>
      <c r="AD64841" s="36"/>
      <c r="AE64841"/>
      <c r="AF64841"/>
      <c r="AH64841" s="36"/>
      <c r="AJ64841"/>
    </row>
    <row r="64842" spans="14:36">
      <c r="N64842" s="36"/>
      <c r="R64842" s="5"/>
      <c r="W64842"/>
      <c r="Y64842" s="36"/>
      <c r="AA64842" s="5"/>
      <c r="AC64842" s="36"/>
      <c r="AD64842" s="36"/>
      <c r="AE64842"/>
      <c r="AF64842"/>
      <c r="AH64842" s="36"/>
      <c r="AJ64842"/>
    </row>
    <row r="64843" spans="14:36">
      <c r="N64843" s="36"/>
      <c r="R64843" s="5"/>
      <c r="W64843"/>
      <c r="Y64843" s="36"/>
      <c r="AA64843" s="5"/>
      <c r="AC64843" s="36"/>
      <c r="AD64843" s="36"/>
      <c r="AE64843"/>
      <c r="AF64843"/>
      <c r="AH64843" s="36"/>
      <c r="AJ64843"/>
    </row>
    <row r="64844" spans="14:36">
      <c r="N64844" s="36"/>
      <c r="R64844" s="5"/>
      <c r="W64844"/>
      <c r="Y64844" s="36"/>
      <c r="AA64844" s="5"/>
      <c r="AC64844" s="36"/>
      <c r="AD64844" s="36"/>
      <c r="AE64844"/>
      <c r="AF64844"/>
      <c r="AH64844" s="36"/>
      <c r="AJ64844"/>
    </row>
    <row r="64845" spans="14:36">
      <c r="N64845" s="36"/>
      <c r="R64845" s="5"/>
      <c r="W64845"/>
      <c r="Y64845" s="36"/>
      <c r="AA64845" s="5"/>
      <c r="AC64845" s="36"/>
      <c r="AD64845" s="36"/>
      <c r="AE64845"/>
      <c r="AF64845"/>
      <c r="AH64845" s="36"/>
      <c r="AJ64845"/>
    </row>
    <row r="64846" spans="14:36">
      <c r="N64846" s="36"/>
      <c r="R64846" s="5"/>
      <c r="W64846"/>
      <c r="Y64846" s="36"/>
      <c r="AA64846" s="5"/>
      <c r="AC64846" s="36"/>
      <c r="AD64846" s="36"/>
      <c r="AE64846"/>
      <c r="AF64846"/>
      <c r="AH64846" s="36"/>
      <c r="AJ64846"/>
    </row>
    <row r="64847" spans="14:36">
      <c r="N64847" s="36"/>
      <c r="R64847" s="5"/>
      <c r="W64847"/>
      <c r="Y64847" s="36"/>
      <c r="AA64847" s="5"/>
      <c r="AC64847" s="36"/>
      <c r="AD64847" s="36"/>
      <c r="AE64847"/>
      <c r="AF64847"/>
      <c r="AH64847" s="36"/>
      <c r="AJ64847"/>
    </row>
    <row r="64848" spans="14:36">
      <c r="N64848" s="36"/>
      <c r="R64848" s="5"/>
      <c r="W64848"/>
      <c r="Y64848" s="36"/>
      <c r="AA64848" s="5"/>
      <c r="AC64848" s="36"/>
      <c r="AD64848" s="36"/>
      <c r="AE64848"/>
      <c r="AF64848"/>
      <c r="AH64848" s="36"/>
      <c r="AJ64848"/>
    </row>
    <row r="64849" spans="14:36">
      <c r="N64849" s="36"/>
      <c r="R64849" s="5"/>
      <c r="W64849"/>
      <c r="Y64849" s="36"/>
      <c r="AA64849" s="5"/>
      <c r="AC64849" s="36"/>
      <c r="AD64849" s="36"/>
      <c r="AE64849"/>
      <c r="AF64849"/>
      <c r="AH64849" s="36"/>
      <c r="AJ64849"/>
    </row>
    <row r="64850" spans="14:36">
      <c r="N64850" s="36"/>
      <c r="R64850" s="5"/>
      <c r="W64850"/>
      <c r="Y64850" s="36"/>
      <c r="AA64850" s="5"/>
      <c r="AC64850" s="36"/>
      <c r="AD64850" s="36"/>
      <c r="AE64850"/>
      <c r="AF64850"/>
      <c r="AH64850" s="36"/>
      <c r="AJ64850"/>
    </row>
    <row r="64851" spans="14:36">
      <c r="N64851" s="36"/>
      <c r="R64851" s="5"/>
      <c r="W64851"/>
      <c r="Y64851" s="36"/>
      <c r="AA64851" s="5"/>
      <c r="AC64851" s="36"/>
      <c r="AD64851" s="36"/>
      <c r="AE64851"/>
      <c r="AF64851"/>
      <c r="AH64851" s="36"/>
      <c r="AJ64851"/>
    </row>
    <row r="64852" spans="14:36">
      <c r="N64852" s="36"/>
      <c r="R64852" s="5"/>
      <c r="W64852"/>
      <c r="Y64852" s="36"/>
      <c r="AA64852" s="5"/>
      <c r="AC64852" s="36"/>
      <c r="AD64852" s="36"/>
      <c r="AE64852"/>
      <c r="AF64852"/>
      <c r="AH64852" s="36"/>
      <c r="AJ64852"/>
    </row>
    <row r="64853" spans="14:36">
      <c r="N64853" s="36"/>
      <c r="R64853" s="5"/>
      <c r="W64853"/>
      <c r="Y64853" s="36"/>
      <c r="AA64853" s="5"/>
      <c r="AC64853" s="36"/>
      <c r="AD64853" s="36"/>
      <c r="AE64853"/>
      <c r="AF64853"/>
      <c r="AH64853" s="36"/>
      <c r="AJ64853"/>
    </row>
    <row r="64854" spans="14:36">
      <c r="N64854" s="36"/>
      <c r="R64854" s="5"/>
      <c r="W64854"/>
      <c r="Y64854" s="36"/>
      <c r="AA64854" s="5"/>
      <c r="AC64854" s="36"/>
      <c r="AD64854" s="36"/>
      <c r="AE64854"/>
      <c r="AF64854"/>
      <c r="AH64854" s="36"/>
      <c r="AJ64854"/>
    </row>
    <row r="64855" spans="14:36">
      <c r="N64855" s="36"/>
      <c r="R64855" s="5"/>
      <c r="W64855"/>
      <c r="Y64855" s="36"/>
      <c r="AA64855" s="5"/>
      <c r="AC64855" s="36"/>
      <c r="AD64855" s="36"/>
      <c r="AE64855"/>
      <c r="AF64855"/>
      <c r="AH64855" s="36"/>
      <c r="AJ64855"/>
    </row>
    <row r="64856" spans="14:36">
      <c r="N64856" s="36"/>
      <c r="R64856" s="5"/>
      <c r="W64856"/>
      <c r="Y64856" s="36"/>
      <c r="AA64856" s="5"/>
      <c r="AC64856" s="36"/>
      <c r="AD64856" s="36"/>
      <c r="AE64856"/>
      <c r="AF64856"/>
      <c r="AH64856" s="36"/>
      <c r="AJ64856"/>
    </row>
    <row r="64857" spans="14:36">
      <c r="N64857" s="36"/>
      <c r="R64857" s="5"/>
      <c r="W64857"/>
      <c r="Y64857" s="36"/>
      <c r="AA64857" s="5"/>
      <c r="AC64857" s="36"/>
      <c r="AD64857" s="36"/>
      <c r="AE64857"/>
      <c r="AF64857"/>
      <c r="AH64857" s="36"/>
      <c r="AJ64857"/>
    </row>
    <row r="64858" spans="14:36">
      <c r="N64858" s="36"/>
      <c r="R64858" s="5"/>
      <c r="W64858"/>
      <c r="Y64858" s="36"/>
      <c r="AA64858" s="5"/>
      <c r="AC64858" s="36"/>
      <c r="AD64858" s="36"/>
      <c r="AE64858"/>
      <c r="AF64858"/>
      <c r="AH64858" s="36"/>
      <c r="AJ64858"/>
    </row>
    <row r="64859" spans="14:36">
      <c r="N64859" s="36"/>
      <c r="R64859" s="5"/>
      <c r="W64859"/>
      <c r="Y64859" s="36"/>
      <c r="AA64859" s="5"/>
      <c r="AC64859" s="36"/>
      <c r="AD64859" s="36"/>
      <c r="AE64859"/>
      <c r="AF64859"/>
      <c r="AH64859" s="36"/>
      <c r="AJ64859"/>
    </row>
    <row r="64860" spans="14:36">
      <c r="N64860" s="36"/>
      <c r="R64860" s="5"/>
      <c r="W64860"/>
      <c r="Y64860" s="36"/>
      <c r="AA64860" s="5"/>
      <c r="AC64860" s="36"/>
      <c r="AD64860" s="36"/>
      <c r="AE64860"/>
      <c r="AF64860"/>
      <c r="AH64860" s="36"/>
      <c r="AJ64860"/>
    </row>
    <row r="64861" spans="14:36">
      <c r="N64861" s="36"/>
      <c r="R64861" s="5"/>
      <c r="W64861"/>
      <c r="Y64861" s="36"/>
      <c r="AA64861" s="5"/>
      <c r="AC64861" s="36"/>
      <c r="AD64861" s="36"/>
      <c r="AE64861"/>
      <c r="AF64861"/>
      <c r="AH64861" s="36"/>
      <c r="AJ64861"/>
    </row>
    <row r="64862" spans="14:36">
      <c r="N64862" s="36"/>
      <c r="R64862" s="5"/>
      <c r="W64862"/>
      <c r="Y64862" s="36"/>
      <c r="AA64862" s="5"/>
      <c r="AC64862" s="36"/>
      <c r="AD64862" s="36"/>
      <c r="AE64862"/>
      <c r="AF64862"/>
      <c r="AH64862" s="36"/>
      <c r="AJ64862"/>
    </row>
    <row r="64863" spans="14:36">
      <c r="N64863" s="36"/>
      <c r="R64863" s="5"/>
      <c r="W64863"/>
      <c r="Y64863" s="36"/>
      <c r="AA64863" s="5"/>
      <c r="AC64863" s="36"/>
      <c r="AD64863" s="36"/>
      <c r="AE64863"/>
      <c r="AF64863"/>
      <c r="AH64863" s="36"/>
      <c r="AJ64863"/>
    </row>
    <row r="64864" spans="14:36">
      <c r="N64864" s="36"/>
      <c r="R64864" s="5"/>
      <c r="W64864"/>
      <c r="Y64864" s="36"/>
      <c r="AA64864" s="5"/>
      <c r="AC64864" s="36"/>
      <c r="AD64864" s="36"/>
      <c r="AE64864"/>
      <c r="AF64864"/>
      <c r="AH64864" s="36"/>
      <c r="AJ64864"/>
    </row>
    <row r="64865" spans="14:36">
      <c r="N64865" s="36"/>
      <c r="R64865" s="5"/>
      <c r="W64865"/>
      <c r="Y64865" s="36"/>
      <c r="AA64865" s="5"/>
      <c r="AC64865" s="36"/>
      <c r="AD64865" s="36"/>
      <c r="AE64865"/>
      <c r="AF64865"/>
      <c r="AH64865" s="36"/>
      <c r="AJ64865"/>
    </row>
    <row r="64866" spans="14:36">
      <c r="N64866" s="36"/>
      <c r="R64866" s="5"/>
      <c r="W64866"/>
      <c r="Y64866" s="36"/>
      <c r="AA64866" s="5"/>
      <c r="AC64866" s="36"/>
      <c r="AD64866" s="36"/>
      <c r="AE64866"/>
      <c r="AF64866"/>
      <c r="AH64866" s="36"/>
      <c r="AJ64866"/>
    </row>
    <row r="64867" spans="14:36">
      <c r="N64867" s="36"/>
      <c r="R64867" s="5"/>
      <c r="W64867"/>
      <c r="Y64867" s="36"/>
      <c r="AA64867" s="5"/>
      <c r="AC64867" s="36"/>
      <c r="AD64867" s="36"/>
      <c r="AE64867"/>
      <c r="AF64867"/>
      <c r="AH64867" s="36"/>
      <c r="AJ64867"/>
    </row>
    <row r="64868" spans="14:36">
      <c r="N64868" s="36"/>
      <c r="R64868" s="5"/>
      <c r="W64868"/>
      <c r="Y64868" s="36"/>
      <c r="AA64868" s="5"/>
      <c r="AC64868" s="36"/>
      <c r="AD64868" s="36"/>
      <c r="AE64868"/>
      <c r="AF64868"/>
      <c r="AH64868" s="36"/>
      <c r="AJ64868"/>
    </row>
    <row r="64869" spans="14:36">
      <c r="N64869" s="36"/>
      <c r="R64869" s="5"/>
      <c r="W64869"/>
      <c r="Y64869" s="36"/>
      <c r="AA64869" s="5"/>
      <c r="AC64869" s="36"/>
      <c r="AD64869" s="36"/>
      <c r="AE64869"/>
      <c r="AF64869"/>
      <c r="AH64869" s="36"/>
      <c r="AJ64869"/>
    </row>
    <row r="64870" spans="14:36">
      <c r="N64870" s="36"/>
      <c r="R64870" s="5"/>
      <c r="W64870"/>
      <c r="Y64870" s="36"/>
      <c r="AA64870" s="5"/>
      <c r="AC64870" s="36"/>
      <c r="AD64870" s="36"/>
      <c r="AE64870"/>
      <c r="AF64870"/>
      <c r="AH64870" s="36"/>
      <c r="AJ64870"/>
    </row>
    <row r="64871" spans="14:36">
      <c r="N64871" s="36"/>
      <c r="R64871" s="5"/>
      <c r="W64871"/>
      <c r="Y64871" s="36"/>
      <c r="AA64871" s="5"/>
      <c r="AC64871" s="36"/>
      <c r="AD64871" s="36"/>
      <c r="AE64871"/>
      <c r="AF64871"/>
      <c r="AH64871" s="36"/>
      <c r="AJ64871"/>
    </row>
    <row r="64872" spans="14:36">
      <c r="N64872" s="36"/>
      <c r="R64872" s="5"/>
      <c r="W64872"/>
      <c r="Y64872" s="36"/>
      <c r="AA64872" s="5"/>
      <c r="AC64872" s="36"/>
      <c r="AD64872" s="36"/>
      <c r="AE64872"/>
      <c r="AF64872"/>
      <c r="AH64872" s="36"/>
      <c r="AJ64872"/>
    </row>
    <row r="64873" spans="14:36">
      <c r="N64873" s="36"/>
      <c r="R64873" s="5"/>
      <c r="W64873"/>
      <c r="Y64873" s="36"/>
      <c r="AA64873" s="5"/>
      <c r="AC64873" s="36"/>
      <c r="AD64873" s="36"/>
      <c r="AE64873"/>
      <c r="AF64873"/>
      <c r="AH64873" s="36"/>
      <c r="AJ64873"/>
    </row>
    <row r="64874" spans="14:36">
      <c r="N64874" s="36"/>
      <c r="R64874" s="5"/>
      <c r="W64874"/>
      <c r="Y64874" s="36"/>
      <c r="AA64874" s="5"/>
      <c r="AC64874" s="36"/>
      <c r="AD64874" s="36"/>
      <c r="AE64874"/>
      <c r="AF64874"/>
      <c r="AH64874" s="36"/>
      <c r="AJ64874"/>
    </row>
    <row r="64875" spans="14:36">
      <c r="N64875" s="36"/>
      <c r="R64875" s="5"/>
      <c r="W64875"/>
      <c r="Y64875" s="36"/>
      <c r="AA64875" s="5"/>
      <c r="AC64875" s="36"/>
      <c r="AD64875" s="36"/>
      <c r="AE64875"/>
      <c r="AF64875"/>
      <c r="AH64875" s="36"/>
      <c r="AJ64875"/>
    </row>
    <row r="64876" spans="14:36">
      <c r="N64876" s="36"/>
      <c r="R64876" s="5"/>
      <c r="W64876"/>
      <c r="Y64876" s="36"/>
      <c r="AA64876" s="5"/>
      <c r="AC64876" s="36"/>
      <c r="AD64876" s="36"/>
      <c r="AE64876"/>
      <c r="AF64876"/>
      <c r="AH64876" s="36"/>
      <c r="AJ64876"/>
    </row>
    <row r="64877" spans="14:36">
      <c r="N64877" s="36"/>
      <c r="R64877" s="5"/>
      <c r="W64877"/>
      <c r="Y64877" s="36"/>
      <c r="AA64877" s="5"/>
      <c r="AC64877" s="36"/>
      <c r="AD64877" s="36"/>
      <c r="AE64877"/>
      <c r="AF64877"/>
      <c r="AH64877" s="36"/>
      <c r="AJ64877"/>
    </row>
    <row r="64878" spans="14:36">
      <c r="N64878" s="36"/>
      <c r="R64878" s="5"/>
      <c r="W64878"/>
      <c r="Y64878" s="36"/>
      <c r="AA64878" s="5"/>
      <c r="AC64878" s="36"/>
      <c r="AD64878" s="36"/>
      <c r="AE64878"/>
      <c r="AF64878"/>
      <c r="AH64878" s="36"/>
      <c r="AJ64878"/>
    </row>
    <row r="64879" spans="14:36">
      <c r="N64879" s="36"/>
      <c r="R64879" s="5"/>
      <c r="W64879"/>
      <c r="Y64879" s="36"/>
      <c r="AA64879" s="5"/>
      <c r="AC64879" s="36"/>
      <c r="AD64879" s="36"/>
      <c r="AE64879"/>
      <c r="AF64879"/>
      <c r="AH64879" s="36"/>
      <c r="AJ64879"/>
    </row>
    <row r="64880" spans="14:36">
      <c r="N64880" s="36"/>
      <c r="R64880" s="5"/>
      <c r="W64880"/>
      <c r="Y64880" s="36"/>
      <c r="AA64880" s="5"/>
      <c r="AC64880" s="36"/>
      <c r="AD64880" s="36"/>
      <c r="AE64880"/>
      <c r="AF64880"/>
      <c r="AH64880" s="36"/>
      <c r="AJ64880"/>
    </row>
    <row r="64881" spans="14:36">
      <c r="N64881" s="36"/>
      <c r="R64881" s="5"/>
      <c r="W64881"/>
      <c r="Y64881" s="36"/>
      <c r="AA64881" s="5"/>
      <c r="AC64881" s="36"/>
      <c r="AD64881" s="36"/>
      <c r="AE64881"/>
      <c r="AF64881"/>
      <c r="AH64881" s="36"/>
      <c r="AJ64881"/>
    </row>
    <row r="64882" spans="14:36">
      <c r="N64882" s="36"/>
      <c r="R64882" s="5"/>
      <c r="W64882"/>
      <c r="Y64882" s="36"/>
      <c r="AA64882" s="5"/>
      <c r="AC64882" s="36"/>
      <c r="AD64882" s="36"/>
      <c r="AE64882"/>
      <c r="AF64882"/>
      <c r="AH64882" s="36"/>
      <c r="AJ64882"/>
    </row>
    <row r="64883" spans="14:36">
      <c r="N64883" s="36"/>
      <c r="R64883" s="5"/>
      <c r="W64883"/>
      <c r="Y64883" s="36"/>
      <c r="AA64883" s="5"/>
      <c r="AC64883" s="36"/>
      <c r="AD64883" s="36"/>
      <c r="AE64883"/>
      <c r="AF64883"/>
      <c r="AH64883" s="36"/>
      <c r="AJ64883"/>
    </row>
    <row r="64884" spans="14:36">
      <c r="N64884" s="36"/>
      <c r="R64884" s="5"/>
      <c r="W64884"/>
      <c r="Y64884" s="36"/>
      <c r="AA64884" s="5"/>
      <c r="AC64884" s="36"/>
      <c r="AD64884" s="36"/>
      <c r="AE64884"/>
      <c r="AF64884"/>
      <c r="AH64884" s="36"/>
      <c r="AJ64884"/>
    </row>
    <row r="64885" spans="14:36">
      <c r="N64885" s="36"/>
      <c r="R64885" s="5"/>
      <c r="W64885"/>
      <c r="Y64885" s="36"/>
      <c r="AA64885" s="5"/>
      <c r="AC64885" s="36"/>
      <c r="AD64885" s="36"/>
      <c r="AE64885"/>
      <c r="AF64885"/>
      <c r="AH64885" s="36"/>
      <c r="AJ64885"/>
    </row>
    <row r="64886" spans="14:36">
      <c r="N64886" s="36"/>
      <c r="R64886" s="5"/>
      <c r="W64886"/>
      <c r="Y64886" s="36"/>
      <c r="AA64886" s="5"/>
      <c r="AC64886" s="36"/>
      <c r="AD64886" s="36"/>
      <c r="AE64886"/>
      <c r="AF64886"/>
      <c r="AH64886" s="36"/>
      <c r="AJ64886"/>
    </row>
    <row r="64887" spans="14:36">
      <c r="N64887" s="36"/>
      <c r="R64887" s="5"/>
      <c r="W64887"/>
      <c r="Y64887" s="36"/>
      <c r="AA64887" s="5"/>
      <c r="AC64887" s="36"/>
      <c r="AD64887" s="36"/>
      <c r="AE64887"/>
      <c r="AF64887"/>
      <c r="AH64887" s="36"/>
      <c r="AJ64887"/>
    </row>
    <row r="64888" spans="14:36">
      <c r="N64888" s="36"/>
      <c r="R64888" s="5"/>
      <c r="W64888"/>
      <c r="Y64888" s="36"/>
      <c r="AA64888" s="5"/>
      <c r="AC64888" s="36"/>
      <c r="AD64888" s="36"/>
      <c r="AE64888"/>
      <c r="AF64888"/>
      <c r="AH64888" s="36"/>
      <c r="AJ64888"/>
    </row>
    <row r="64889" spans="14:36">
      <c r="N64889" s="36"/>
      <c r="R64889" s="5"/>
      <c r="W64889"/>
      <c r="Y64889" s="36"/>
      <c r="AA64889" s="5"/>
      <c r="AC64889" s="36"/>
      <c r="AD64889" s="36"/>
      <c r="AE64889"/>
      <c r="AF64889"/>
      <c r="AH64889" s="36"/>
      <c r="AJ64889"/>
    </row>
    <row r="64890" spans="14:36">
      <c r="N64890" s="36"/>
      <c r="R64890" s="5"/>
      <c r="W64890"/>
      <c r="Y64890" s="36"/>
      <c r="AA64890" s="5"/>
      <c r="AC64890" s="36"/>
      <c r="AD64890" s="36"/>
      <c r="AE64890"/>
      <c r="AF64890"/>
      <c r="AH64890" s="36"/>
      <c r="AJ64890"/>
    </row>
    <row r="64891" spans="14:36">
      <c r="N64891" s="36"/>
      <c r="R64891" s="5"/>
      <c r="W64891"/>
      <c r="Y64891" s="36"/>
      <c r="AA64891" s="5"/>
      <c r="AC64891" s="36"/>
      <c r="AD64891" s="36"/>
      <c r="AE64891"/>
      <c r="AF64891"/>
      <c r="AH64891" s="36"/>
      <c r="AJ64891"/>
    </row>
    <row r="64892" spans="14:36">
      <c r="N64892" s="36"/>
      <c r="R64892" s="5"/>
      <c r="W64892"/>
      <c r="Y64892" s="36"/>
      <c r="AA64892" s="5"/>
      <c r="AC64892" s="36"/>
      <c r="AD64892" s="36"/>
      <c r="AE64892"/>
      <c r="AF64892"/>
      <c r="AH64892" s="36"/>
      <c r="AJ64892"/>
    </row>
    <row r="64893" spans="14:36">
      <c r="N64893" s="36"/>
      <c r="R64893" s="5"/>
      <c r="W64893"/>
      <c r="Y64893" s="36"/>
      <c r="AA64893" s="5"/>
      <c r="AC64893" s="36"/>
      <c r="AD64893" s="36"/>
      <c r="AE64893"/>
      <c r="AF64893"/>
      <c r="AH64893" s="36"/>
      <c r="AJ64893"/>
    </row>
    <row r="64894" spans="14:36">
      <c r="N64894" s="36"/>
      <c r="R64894" s="5"/>
      <c r="W64894"/>
      <c r="Y64894" s="36"/>
      <c r="AA64894" s="5"/>
      <c r="AC64894" s="36"/>
      <c r="AD64894" s="36"/>
      <c r="AE64894"/>
      <c r="AF64894"/>
      <c r="AH64894" s="36"/>
      <c r="AJ64894"/>
    </row>
    <row r="64895" spans="14:36">
      <c r="N64895" s="36"/>
      <c r="R64895" s="5"/>
      <c r="W64895"/>
      <c r="Y64895" s="36"/>
      <c r="AA64895" s="5"/>
      <c r="AC64895" s="36"/>
      <c r="AD64895" s="36"/>
      <c r="AE64895"/>
      <c r="AF64895"/>
      <c r="AH64895" s="36"/>
      <c r="AJ64895"/>
    </row>
    <row r="64896" spans="14:36">
      <c r="N64896" s="36"/>
      <c r="R64896" s="5"/>
      <c r="W64896"/>
      <c r="Y64896" s="36"/>
      <c r="AA64896" s="5"/>
      <c r="AC64896" s="36"/>
      <c r="AD64896" s="36"/>
      <c r="AE64896"/>
      <c r="AF64896"/>
      <c r="AH64896" s="36"/>
      <c r="AJ64896"/>
    </row>
    <row r="64897" spans="14:36">
      <c r="N64897" s="36"/>
      <c r="R64897" s="5"/>
      <c r="W64897"/>
      <c r="Y64897" s="36"/>
      <c r="AA64897" s="5"/>
      <c r="AC64897" s="36"/>
      <c r="AD64897" s="36"/>
      <c r="AE64897"/>
      <c r="AF64897"/>
      <c r="AH64897" s="36"/>
      <c r="AJ64897"/>
    </row>
    <row r="64898" spans="14:36">
      <c r="N64898" s="36"/>
      <c r="R64898" s="5"/>
      <c r="W64898"/>
      <c r="Y64898" s="36"/>
      <c r="AA64898" s="5"/>
      <c r="AC64898" s="36"/>
      <c r="AD64898" s="36"/>
      <c r="AE64898"/>
      <c r="AF64898"/>
      <c r="AH64898" s="36"/>
      <c r="AJ64898"/>
    </row>
    <row r="64899" spans="14:36">
      <c r="N64899" s="36"/>
      <c r="R64899" s="5"/>
      <c r="W64899"/>
      <c r="Y64899" s="36"/>
      <c r="AA64899" s="5"/>
      <c r="AC64899" s="36"/>
      <c r="AD64899" s="36"/>
      <c r="AE64899"/>
      <c r="AF64899"/>
      <c r="AH64899" s="36"/>
      <c r="AJ64899"/>
    </row>
    <row r="64900" spans="14:36">
      <c r="N64900" s="36"/>
      <c r="R64900" s="5"/>
      <c r="W64900"/>
      <c r="Y64900" s="36"/>
      <c r="AA64900" s="5"/>
      <c r="AC64900" s="36"/>
      <c r="AD64900" s="36"/>
      <c r="AE64900"/>
      <c r="AF64900"/>
      <c r="AH64900" s="36"/>
      <c r="AJ64900"/>
    </row>
    <row r="64901" spans="14:36">
      <c r="N64901" s="36"/>
      <c r="R64901" s="5"/>
      <c r="W64901"/>
      <c r="Y64901" s="36"/>
      <c r="AA64901" s="5"/>
      <c r="AC64901" s="36"/>
      <c r="AD64901" s="36"/>
      <c r="AE64901"/>
      <c r="AF64901"/>
      <c r="AH64901" s="36"/>
      <c r="AJ64901"/>
    </row>
    <row r="64902" spans="14:36">
      <c r="N64902" s="36"/>
      <c r="R64902" s="5"/>
      <c r="W64902"/>
      <c r="Y64902" s="36"/>
      <c r="AA64902" s="5"/>
      <c r="AC64902" s="36"/>
      <c r="AD64902" s="36"/>
      <c r="AE64902"/>
      <c r="AF64902"/>
      <c r="AH64902" s="36"/>
      <c r="AJ64902"/>
    </row>
    <row r="64903" spans="14:36">
      <c r="N64903" s="36"/>
      <c r="R64903" s="5"/>
      <c r="W64903"/>
      <c r="Y64903" s="36"/>
      <c r="AA64903" s="5"/>
      <c r="AC64903" s="36"/>
      <c r="AD64903" s="36"/>
      <c r="AE64903"/>
      <c r="AF64903"/>
      <c r="AH64903" s="36"/>
      <c r="AJ64903"/>
    </row>
    <row r="64904" spans="14:36">
      <c r="N64904" s="36"/>
      <c r="R64904" s="5"/>
      <c r="W64904"/>
      <c r="Y64904" s="36"/>
      <c r="AA64904" s="5"/>
      <c r="AC64904" s="36"/>
      <c r="AD64904" s="36"/>
      <c r="AE64904"/>
      <c r="AF64904"/>
      <c r="AH64904" s="36"/>
      <c r="AJ64904"/>
    </row>
    <row r="64905" spans="14:36">
      <c r="N64905" s="36"/>
      <c r="R64905" s="5"/>
      <c r="W64905"/>
      <c r="Y64905" s="36"/>
      <c r="AA64905" s="5"/>
      <c r="AC64905" s="36"/>
      <c r="AD64905" s="36"/>
      <c r="AE64905"/>
      <c r="AF64905"/>
      <c r="AH64905" s="36"/>
      <c r="AJ64905"/>
    </row>
    <row r="64906" spans="14:36">
      <c r="N64906" s="36"/>
      <c r="R64906" s="5"/>
      <c r="W64906"/>
      <c r="Y64906" s="36"/>
      <c r="AA64906" s="5"/>
      <c r="AC64906" s="36"/>
      <c r="AD64906" s="36"/>
      <c r="AE64906"/>
      <c r="AF64906"/>
      <c r="AH64906" s="36"/>
      <c r="AJ64906"/>
    </row>
    <row r="64907" spans="14:36">
      <c r="N64907" s="36"/>
      <c r="R64907" s="5"/>
      <c r="W64907"/>
      <c r="Y64907" s="36"/>
      <c r="AA64907" s="5"/>
      <c r="AC64907" s="36"/>
      <c r="AD64907" s="36"/>
      <c r="AE64907"/>
      <c r="AF64907"/>
      <c r="AH64907" s="36"/>
      <c r="AJ64907"/>
    </row>
    <row r="64908" spans="14:36">
      <c r="N64908" s="36"/>
      <c r="R64908" s="5"/>
      <c r="W64908"/>
      <c r="Y64908" s="36"/>
      <c r="AA64908" s="5"/>
      <c r="AC64908" s="36"/>
      <c r="AD64908" s="36"/>
      <c r="AE64908"/>
      <c r="AF64908"/>
      <c r="AH64908" s="36"/>
      <c r="AJ64908"/>
    </row>
    <row r="64909" spans="14:36">
      <c r="N64909" s="36"/>
      <c r="R64909" s="5"/>
      <c r="W64909"/>
      <c r="Y64909" s="36"/>
      <c r="AA64909" s="5"/>
      <c r="AC64909" s="36"/>
      <c r="AD64909" s="36"/>
      <c r="AE64909"/>
      <c r="AF64909"/>
      <c r="AH64909" s="36"/>
      <c r="AJ64909"/>
    </row>
    <row r="64910" spans="14:36">
      <c r="N64910" s="36"/>
      <c r="R64910" s="5"/>
      <c r="W64910"/>
      <c r="Y64910" s="36"/>
      <c r="AA64910" s="5"/>
      <c r="AC64910" s="36"/>
      <c r="AD64910" s="36"/>
      <c r="AE64910"/>
      <c r="AF64910"/>
      <c r="AH64910" s="36"/>
      <c r="AJ64910"/>
    </row>
    <row r="64911" spans="14:36">
      <c r="N64911" s="36"/>
      <c r="R64911" s="5"/>
      <c r="W64911"/>
      <c r="Y64911" s="36"/>
      <c r="AA64911" s="5"/>
      <c r="AC64911" s="36"/>
      <c r="AD64911" s="36"/>
      <c r="AE64911"/>
      <c r="AF64911"/>
      <c r="AH64911" s="36"/>
      <c r="AJ64911"/>
    </row>
    <row r="64912" spans="14:36">
      <c r="N64912" s="36"/>
      <c r="R64912" s="5"/>
      <c r="W64912"/>
      <c r="Y64912" s="36"/>
      <c r="AA64912" s="5"/>
      <c r="AC64912" s="36"/>
      <c r="AD64912" s="36"/>
      <c r="AE64912"/>
      <c r="AF64912"/>
      <c r="AH64912" s="36"/>
      <c r="AJ64912"/>
    </row>
    <row r="64913" spans="14:36">
      <c r="N64913" s="36"/>
      <c r="R64913" s="5"/>
      <c r="W64913"/>
      <c r="Y64913" s="36"/>
      <c r="AA64913" s="5"/>
      <c r="AC64913" s="36"/>
      <c r="AD64913" s="36"/>
      <c r="AE64913"/>
      <c r="AF64913"/>
      <c r="AH64913" s="36"/>
      <c r="AJ64913"/>
    </row>
    <row r="64914" spans="14:36">
      <c r="N64914" s="36"/>
      <c r="R64914" s="5"/>
      <c r="W64914"/>
      <c r="Y64914" s="36"/>
      <c r="AA64914" s="5"/>
      <c r="AC64914" s="36"/>
      <c r="AD64914" s="36"/>
      <c r="AE64914"/>
      <c r="AF64914"/>
      <c r="AH64914" s="36"/>
      <c r="AJ64914"/>
    </row>
    <row r="64915" spans="14:36">
      <c r="N64915" s="36"/>
      <c r="R64915" s="5"/>
      <c r="W64915"/>
      <c r="Y64915" s="36"/>
      <c r="AA64915" s="5"/>
      <c r="AC64915" s="36"/>
      <c r="AD64915" s="36"/>
      <c r="AE64915"/>
      <c r="AF64915"/>
      <c r="AH64915" s="36"/>
      <c r="AJ64915"/>
    </row>
    <row r="64916" spans="14:36">
      <c r="N64916" s="36"/>
      <c r="R64916" s="5"/>
      <c r="W64916"/>
      <c r="Y64916" s="36"/>
      <c r="AA64916" s="5"/>
      <c r="AC64916" s="36"/>
      <c r="AD64916" s="36"/>
      <c r="AE64916"/>
      <c r="AF64916"/>
      <c r="AH64916" s="36"/>
      <c r="AJ64916"/>
    </row>
    <row r="64917" spans="14:36">
      <c r="N64917" s="36"/>
      <c r="R64917" s="5"/>
      <c r="W64917"/>
      <c r="Y64917" s="36"/>
      <c r="AA64917" s="5"/>
      <c r="AC64917" s="36"/>
      <c r="AD64917" s="36"/>
      <c r="AE64917"/>
      <c r="AF64917"/>
      <c r="AH64917" s="36"/>
      <c r="AJ64917"/>
    </row>
    <row r="64918" spans="14:36">
      <c r="N64918" s="36"/>
      <c r="R64918" s="5"/>
      <c r="W64918"/>
      <c r="Y64918" s="36"/>
      <c r="AA64918" s="5"/>
      <c r="AC64918" s="36"/>
      <c r="AD64918" s="36"/>
      <c r="AE64918"/>
      <c r="AF64918"/>
      <c r="AH64918" s="36"/>
      <c r="AJ64918"/>
    </row>
    <row r="64919" spans="14:36">
      <c r="N64919" s="36"/>
      <c r="R64919" s="5"/>
      <c r="W64919"/>
      <c r="Y64919" s="36"/>
      <c r="AA64919" s="5"/>
      <c r="AC64919" s="36"/>
      <c r="AD64919" s="36"/>
      <c r="AE64919"/>
      <c r="AF64919"/>
      <c r="AH64919" s="36"/>
      <c r="AJ64919"/>
    </row>
    <row r="64920" spans="14:36">
      <c r="N64920" s="36"/>
      <c r="R64920" s="5"/>
      <c r="W64920"/>
      <c r="Y64920" s="36"/>
      <c r="AA64920" s="5"/>
      <c r="AC64920" s="36"/>
      <c r="AD64920" s="36"/>
      <c r="AE64920"/>
      <c r="AF64920"/>
      <c r="AH64920" s="36"/>
      <c r="AJ64920"/>
    </row>
    <row r="64921" spans="14:36">
      <c r="N64921" s="36"/>
      <c r="R64921" s="5"/>
      <c r="W64921"/>
      <c r="Y64921" s="36"/>
      <c r="AA64921" s="5"/>
      <c r="AC64921" s="36"/>
      <c r="AD64921" s="36"/>
      <c r="AE64921"/>
      <c r="AF64921"/>
      <c r="AH64921" s="36"/>
      <c r="AJ64921"/>
    </row>
    <row r="64922" spans="14:36">
      <c r="N64922" s="36"/>
      <c r="R64922" s="5"/>
      <c r="W64922"/>
      <c r="Y64922" s="36"/>
      <c r="AA64922" s="5"/>
      <c r="AC64922" s="36"/>
      <c r="AD64922" s="36"/>
      <c r="AE64922"/>
      <c r="AF64922"/>
      <c r="AH64922" s="36"/>
      <c r="AJ64922"/>
    </row>
    <row r="64923" spans="14:36">
      <c r="N64923" s="36"/>
      <c r="R64923" s="5"/>
      <c r="W64923"/>
      <c r="Y64923" s="36"/>
      <c r="AA64923" s="5"/>
      <c r="AC64923" s="36"/>
      <c r="AD64923" s="36"/>
      <c r="AE64923"/>
      <c r="AF64923"/>
      <c r="AH64923" s="36"/>
      <c r="AJ64923"/>
    </row>
    <row r="64924" spans="14:36">
      <c r="N64924" s="36"/>
      <c r="R64924" s="5"/>
      <c r="W64924"/>
      <c r="Y64924" s="36"/>
      <c r="AA64924" s="5"/>
      <c r="AC64924" s="36"/>
      <c r="AD64924" s="36"/>
      <c r="AE64924"/>
      <c r="AF64924"/>
      <c r="AH64924" s="36"/>
      <c r="AJ64924"/>
    </row>
    <row r="64925" spans="14:36">
      <c r="N64925" s="36"/>
      <c r="R64925" s="5"/>
      <c r="W64925"/>
      <c r="Y64925" s="36"/>
      <c r="AA64925" s="5"/>
      <c r="AC64925" s="36"/>
      <c r="AD64925" s="36"/>
      <c r="AE64925"/>
      <c r="AF64925"/>
      <c r="AH64925" s="36"/>
      <c r="AJ64925"/>
    </row>
    <row r="64926" spans="14:36">
      <c r="N64926" s="36"/>
      <c r="R64926" s="5"/>
      <c r="W64926"/>
      <c r="Y64926" s="36"/>
      <c r="AA64926" s="5"/>
      <c r="AC64926" s="36"/>
      <c r="AD64926" s="36"/>
      <c r="AE64926"/>
      <c r="AF64926"/>
      <c r="AH64926" s="36"/>
      <c r="AJ64926"/>
    </row>
    <row r="64927" spans="14:36">
      <c r="N64927" s="36"/>
      <c r="R64927" s="5"/>
      <c r="W64927"/>
      <c r="Y64927" s="36"/>
      <c r="AA64927" s="5"/>
      <c r="AC64927" s="36"/>
      <c r="AD64927" s="36"/>
      <c r="AE64927"/>
      <c r="AF64927"/>
      <c r="AH64927" s="36"/>
      <c r="AJ64927"/>
    </row>
    <row r="64928" spans="14:36">
      <c r="N64928" s="36"/>
      <c r="R64928" s="5"/>
      <c r="W64928"/>
      <c r="Y64928" s="36"/>
      <c r="AA64928" s="5"/>
      <c r="AC64928" s="36"/>
      <c r="AD64928" s="36"/>
      <c r="AE64928"/>
      <c r="AF64928"/>
      <c r="AH64928" s="36"/>
      <c r="AJ64928"/>
    </row>
    <row r="64929" spans="14:36">
      <c r="N64929" s="36"/>
      <c r="R64929" s="5"/>
      <c r="W64929"/>
      <c r="Y64929" s="36"/>
      <c r="AA64929" s="5"/>
      <c r="AC64929" s="36"/>
      <c r="AD64929" s="36"/>
      <c r="AE64929"/>
      <c r="AF64929"/>
      <c r="AH64929" s="36"/>
      <c r="AJ64929"/>
    </row>
    <row r="64930" spans="14:36">
      <c r="N64930" s="36"/>
      <c r="R64930" s="5"/>
      <c r="W64930"/>
      <c r="Y64930" s="36"/>
      <c r="AA64930" s="5"/>
      <c r="AC64930" s="36"/>
      <c r="AD64930" s="36"/>
      <c r="AE64930"/>
      <c r="AF64930"/>
      <c r="AH64930" s="36"/>
      <c r="AJ64930"/>
    </row>
    <row r="64931" spans="14:36">
      <c r="N64931" s="36"/>
      <c r="R64931" s="5"/>
      <c r="W64931"/>
      <c r="Y64931" s="36"/>
      <c r="AA64931" s="5"/>
      <c r="AC64931" s="36"/>
      <c r="AD64931" s="36"/>
      <c r="AE64931"/>
      <c r="AF64931"/>
      <c r="AH64931" s="36"/>
      <c r="AJ64931"/>
    </row>
    <row r="64932" spans="14:36">
      <c r="N64932" s="36"/>
      <c r="R64932" s="5"/>
      <c r="W64932"/>
      <c r="Y64932" s="36"/>
      <c r="AA64932" s="5"/>
      <c r="AC64932" s="36"/>
      <c r="AD64932" s="36"/>
      <c r="AE64932"/>
      <c r="AF64932"/>
      <c r="AH64932" s="36"/>
      <c r="AJ64932"/>
    </row>
    <row r="64933" spans="14:36">
      <c r="N64933" s="36"/>
      <c r="R64933" s="5"/>
      <c r="W64933"/>
      <c r="Y64933" s="36"/>
      <c r="AA64933" s="5"/>
      <c r="AC64933" s="36"/>
      <c r="AD64933" s="36"/>
      <c r="AE64933"/>
      <c r="AF64933"/>
      <c r="AH64933" s="36"/>
      <c r="AJ64933"/>
    </row>
    <row r="64934" spans="14:36">
      <c r="N64934" s="36"/>
      <c r="R64934" s="5"/>
      <c r="W64934"/>
      <c r="Y64934" s="36"/>
      <c r="AA64934" s="5"/>
      <c r="AC64934" s="36"/>
      <c r="AD64934" s="36"/>
      <c r="AE64934"/>
      <c r="AF64934"/>
      <c r="AH64934" s="36"/>
      <c r="AJ64934"/>
    </row>
    <row r="64935" spans="14:36">
      <c r="N64935" s="36"/>
      <c r="R64935" s="5"/>
      <c r="W64935"/>
      <c r="Y64935" s="36"/>
      <c r="AA64935" s="5"/>
      <c r="AC64935" s="36"/>
      <c r="AD64935" s="36"/>
      <c r="AE64935"/>
      <c r="AF64935"/>
      <c r="AH64935" s="36"/>
      <c r="AJ64935"/>
    </row>
    <row r="64936" spans="14:36">
      <c r="N64936" s="36"/>
      <c r="R64936" s="5"/>
      <c r="W64936"/>
      <c r="Y64936" s="36"/>
      <c r="AA64936" s="5"/>
      <c r="AC64936" s="36"/>
      <c r="AD64936" s="36"/>
      <c r="AE64936"/>
      <c r="AF64936"/>
      <c r="AH64936" s="36"/>
      <c r="AJ64936"/>
    </row>
    <row r="64937" spans="14:36">
      <c r="N64937" s="36"/>
      <c r="R64937" s="5"/>
      <c r="W64937"/>
      <c r="Y64937" s="36"/>
      <c r="AA64937" s="5"/>
      <c r="AC64937" s="36"/>
      <c r="AD64937" s="36"/>
      <c r="AE64937"/>
      <c r="AF64937"/>
      <c r="AH64937" s="36"/>
      <c r="AJ64937"/>
    </row>
    <row r="64938" spans="14:36">
      <c r="N64938" s="36"/>
      <c r="R64938" s="5"/>
      <c r="W64938"/>
      <c r="Y64938" s="36"/>
      <c r="AA64938" s="5"/>
      <c r="AC64938" s="36"/>
      <c r="AD64938" s="36"/>
      <c r="AE64938"/>
      <c r="AF64938"/>
      <c r="AH64938" s="36"/>
      <c r="AJ64938"/>
    </row>
    <row r="64939" spans="14:36">
      <c r="N64939" s="36"/>
      <c r="R64939" s="5"/>
      <c r="W64939"/>
      <c r="Y64939" s="36"/>
      <c r="AA64939" s="5"/>
      <c r="AC64939" s="36"/>
      <c r="AD64939" s="36"/>
      <c r="AE64939"/>
      <c r="AF64939"/>
      <c r="AH64939" s="36"/>
      <c r="AJ64939"/>
    </row>
    <row r="64940" spans="14:36">
      <c r="N64940" s="36"/>
      <c r="R64940" s="5"/>
      <c r="W64940"/>
      <c r="Y64940" s="36"/>
      <c r="AA64940" s="5"/>
      <c r="AC64940" s="36"/>
      <c r="AD64940" s="36"/>
      <c r="AE64940"/>
      <c r="AF64940"/>
      <c r="AH64940" s="36"/>
      <c r="AJ64940"/>
    </row>
    <row r="64941" spans="14:36">
      <c r="N64941" s="36"/>
      <c r="R64941" s="5"/>
      <c r="W64941"/>
      <c r="Y64941" s="36"/>
      <c r="AA64941" s="5"/>
      <c r="AC64941" s="36"/>
      <c r="AD64941" s="36"/>
      <c r="AE64941"/>
      <c r="AF64941"/>
      <c r="AH64941" s="36"/>
      <c r="AJ64941"/>
    </row>
    <row r="64942" spans="14:36">
      <c r="N64942" s="36"/>
      <c r="R64942" s="5"/>
      <c r="W64942"/>
      <c r="Y64942" s="36"/>
      <c r="AA64942" s="5"/>
      <c r="AC64942" s="36"/>
      <c r="AD64942" s="36"/>
      <c r="AE64942"/>
      <c r="AF64942"/>
      <c r="AH64942" s="36"/>
      <c r="AJ64942"/>
    </row>
    <row r="64943" spans="14:36">
      <c r="N64943" s="36"/>
      <c r="R64943" s="5"/>
      <c r="W64943"/>
      <c r="Y64943" s="36"/>
      <c r="AA64943" s="5"/>
      <c r="AC64943" s="36"/>
      <c r="AD64943" s="36"/>
      <c r="AE64943"/>
      <c r="AF64943"/>
      <c r="AH64943" s="36"/>
      <c r="AJ64943"/>
    </row>
    <row r="64944" spans="14:36">
      <c r="N64944" s="36"/>
      <c r="R64944" s="5"/>
      <c r="W64944"/>
      <c r="Y64944" s="36"/>
      <c r="AA64944" s="5"/>
      <c r="AC64944" s="36"/>
      <c r="AD64944" s="36"/>
      <c r="AE64944"/>
      <c r="AF64944"/>
      <c r="AH64944" s="36"/>
      <c r="AJ64944"/>
    </row>
    <row r="64945" spans="14:36">
      <c r="N64945" s="36"/>
      <c r="R64945" s="5"/>
      <c r="W64945"/>
      <c r="Y64945" s="36"/>
      <c r="AA64945" s="5"/>
      <c r="AC64945" s="36"/>
      <c r="AD64945" s="36"/>
      <c r="AE64945"/>
      <c r="AF64945"/>
      <c r="AH64945" s="36"/>
      <c r="AJ64945"/>
    </row>
    <row r="64946" spans="14:36">
      <c r="N64946" s="36"/>
      <c r="R64946" s="5"/>
      <c r="W64946"/>
      <c r="Y64946" s="36"/>
      <c r="AA64946" s="5"/>
      <c r="AC64946" s="36"/>
      <c r="AD64946" s="36"/>
      <c r="AE64946"/>
      <c r="AF64946"/>
      <c r="AH64946" s="36"/>
      <c r="AJ64946"/>
    </row>
    <row r="64947" spans="14:36">
      <c r="N64947" s="36"/>
      <c r="R64947" s="5"/>
      <c r="W64947"/>
      <c r="Y64947" s="36"/>
      <c r="AA64947" s="5"/>
      <c r="AC64947" s="36"/>
      <c r="AD64947" s="36"/>
      <c r="AE64947"/>
      <c r="AF64947"/>
      <c r="AH64947" s="36"/>
      <c r="AJ64947"/>
    </row>
    <row r="64948" spans="14:36">
      <c r="N64948" s="36"/>
      <c r="R64948" s="5"/>
      <c r="W64948"/>
      <c r="Y64948" s="36"/>
      <c r="AA64948" s="5"/>
      <c r="AC64948" s="36"/>
      <c r="AD64948" s="36"/>
      <c r="AE64948"/>
      <c r="AF64948"/>
      <c r="AH64948" s="36"/>
      <c r="AJ64948"/>
    </row>
    <row r="64949" spans="14:36">
      <c r="N64949" s="36"/>
      <c r="R64949" s="5"/>
      <c r="W64949"/>
      <c r="Y64949" s="36"/>
      <c r="AA64949" s="5"/>
      <c r="AC64949" s="36"/>
      <c r="AD64949" s="36"/>
      <c r="AE64949"/>
      <c r="AF64949"/>
      <c r="AH64949" s="36"/>
      <c r="AJ64949"/>
    </row>
    <row r="64950" spans="14:36">
      <c r="N64950" s="36"/>
      <c r="R64950" s="5"/>
      <c r="W64950"/>
      <c r="Y64950" s="36"/>
      <c r="AA64950" s="5"/>
      <c r="AC64950" s="36"/>
      <c r="AD64950" s="36"/>
      <c r="AE64950"/>
      <c r="AF64950"/>
      <c r="AH64950" s="36"/>
      <c r="AJ64950"/>
    </row>
    <row r="64951" spans="14:36">
      <c r="N64951" s="36"/>
      <c r="R64951" s="5"/>
      <c r="W64951"/>
      <c r="Y64951" s="36"/>
      <c r="AA64951" s="5"/>
      <c r="AC64951" s="36"/>
      <c r="AD64951" s="36"/>
      <c r="AE64951"/>
      <c r="AF64951"/>
      <c r="AH64951" s="36"/>
      <c r="AJ64951"/>
    </row>
    <row r="64952" spans="14:36">
      <c r="N64952" s="36"/>
      <c r="R64952" s="5"/>
      <c r="W64952"/>
      <c r="Y64952" s="36"/>
      <c r="AA64952" s="5"/>
      <c r="AC64952" s="36"/>
      <c r="AD64952" s="36"/>
      <c r="AE64952"/>
      <c r="AF64952"/>
      <c r="AH64952" s="36"/>
      <c r="AJ64952"/>
    </row>
    <row r="64953" spans="14:36">
      <c r="N64953" s="36"/>
      <c r="R64953" s="5"/>
      <c r="W64953"/>
      <c r="Y64953" s="36"/>
      <c r="AA64953" s="5"/>
      <c r="AC64953" s="36"/>
      <c r="AD64953" s="36"/>
      <c r="AE64953"/>
      <c r="AF64953"/>
      <c r="AH64953" s="36"/>
      <c r="AJ64953"/>
    </row>
    <row r="64954" spans="14:36">
      <c r="N64954" s="36"/>
      <c r="R64954" s="5"/>
      <c r="W64954"/>
      <c r="Y64954" s="36"/>
      <c r="AA64954" s="5"/>
      <c r="AC64954" s="36"/>
      <c r="AD64954" s="36"/>
      <c r="AE64954"/>
      <c r="AF64954"/>
      <c r="AH64954" s="36"/>
      <c r="AJ64954"/>
    </row>
    <row r="64955" spans="14:36">
      <c r="N64955" s="36"/>
      <c r="R64955" s="5"/>
      <c r="W64955"/>
      <c r="Y64955" s="36"/>
      <c r="AA64955" s="5"/>
      <c r="AC64955" s="36"/>
      <c r="AD64955" s="36"/>
      <c r="AE64955"/>
      <c r="AF64955"/>
      <c r="AH64955" s="36"/>
      <c r="AJ64955"/>
    </row>
    <row r="64956" spans="14:36">
      <c r="N64956" s="36"/>
      <c r="R64956" s="5"/>
      <c r="W64956"/>
      <c r="Y64956" s="36"/>
      <c r="AA64956" s="5"/>
      <c r="AC64956" s="36"/>
      <c r="AD64956" s="36"/>
      <c r="AE64956"/>
      <c r="AF64956"/>
      <c r="AH64956" s="36"/>
      <c r="AJ64956"/>
    </row>
    <row r="64957" spans="14:36">
      <c r="N64957" s="36"/>
      <c r="R64957" s="5"/>
      <c r="W64957"/>
      <c r="Y64957" s="36"/>
      <c r="AA64957" s="5"/>
      <c r="AC64957" s="36"/>
      <c r="AD64957" s="36"/>
      <c r="AE64957"/>
      <c r="AF64957"/>
      <c r="AH64957" s="36"/>
      <c r="AJ64957"/>
    </row>
    <row r="64958" spans="14:36">
      <c r="N64958" s="36"/>
      <c r="R64958" s="5"/>
      <c r="W64958"/>
      <c r="Y64958" s="36"/>
      <c r="AA64958" s="5"/>
      <c r="AC64958" s="36"/>
      <c r="AD64958" s="36"/>
      <c r="AE64958"/>
      <c r="AF64958"/>
      <c r="AH64958" s="36"/>
      <c r="AJ64958"/>
    </row>
    <row r="64959" spans="14:36">
      <c r="N64959" s="36"/>
      <c r="R64959" s="5"/>
      <c r="W64959"/>
      <c r="Y64959" s="36"/>
      <c r="AA64959" s="5"/>
      <c r="AC64959" s="36"/>
      <c r="AD64959" s="36"/>
      <c r="AE64959"/>
      <c r="AF64959"/>
      <c r="AH64959" s="36"/>
      <c r="AJ64959"/>
    </row>
    <row r="64960" spans="14:36">
      <c r="N64960" s="36"/>
      <c r="R64960" s="5"/>
      <c r="W64960"/>
      <c r="Y64960" s="36"/>
      <c r="AA64960" s="5"/>
      <c r="AC64960" s="36"/>
      <c r="AD64960" s="36"/>
      <c r="AE64960"/>
      <c r="AF64960"/>
      <c r="AH64960" s="36"/>
      <c r="AJ64960"/>
    </row>
    <row r="64961" spans="14:36">
      <c r="N64961" s="36"/>
      <c r="R64961" s="5"/>
      <c r="W64961"/>
      <c r="Y64961" s="36"/>
      <c r="AA64961" s="5"/>
      <c r="AC64961" s="36"/>
      <c r="AD64961" s="36"/>
      <c r="AE64961"/>
      <c r="AF64961"/>
      <c r="AH64961" s="36"/>
      <c r="AJ64961"/>
    </row>
    <row r="64962" spans="14:36">
      <c r="N64962" s="36"/>
      <c r="R64962" s="5"/>
      <c r="W64962"/>
      <c r="Y64962" s="36"/>
      <c r="AA64962" s="5"/>
      <c r="AC64962" s="36"/>
      <c r="AD64962" s="36"/>
      <c r="AE64962"/>
      <c r="AF64962"/>
      <c r="AH64962" s="36"/>
      <c r="AJ64962"/>
    </row>
    <row r="64963" spans="14:36">
      <c r="N64963" s="36"/>
      <c r="R64963" s="5"/>
      <c r="W64963"/>
      <c r="Y64963" s="36"/>
      <c r="AA64963" s="5"/>
      <c r="AC64963" s="36"/>
      <c r="AD64963" s="36"/>
      <c r="AE64963"/>
      <c r="AF64963"/>
      <c r="AH64963" s="36"/>
      <c r="AJ64963"/>
    </row>
    <row r="64964" spans="14:36">
      <c r="N64964" s="36"/>
      <c r="R64964" s="5"/>
      <c r="W64964"/>
      <c r="Y64964" s="36"/>
      <c r="AA64964" s="5"/>
      <c r="AC64964" s="36"/>
      <c r="AD64964" s="36"/>
      <c r="AE64964"/>
      <c r="AF64964"/>
      <c r="AH64964" s="36"/>
      <c r="AJ64964"/>
    </row>
    <row r="64965" spans="14:36">
      <c r="N64965" s="36"/>
      <c r="R64965" s="5"/>
      <c r="W64965"/>
      <c r="Y64965" s="36"/>
      <c r="AA64965" s="5"/>
      <c r="AC64965" s="36"/>
      <c r="AD64965" s="36"/>
      <c r="AE64965"/>
      <c r="AF64965"/>
      <c r="AH64965" s="36"/>
      <c r="AJ64965"/>
    </row>
    <row r="64966" spans="14:36">
      <c r="N64966" s="36"/>
      <c r="R64966" s="5"/>
      <c r="W64966"/>
      <c r="Y64966" s="36"/>
      <c r="AA64966" s="5"/>
      <c r="AC64966" s="36"/>
      <c r="AD64966" s="36"/>
      <c r="AE64966"/>
      <c r="AF64966"/>
      <c r="AH64966" s="36"/>
      <c r="AJ64966"/>
    </row>
    <row r="64967" spans="14:36">
      <c r="N64967" s="36"/>
      <c r="R64967" s="5"/>
      <c r="W64967"/>
      <c r="Y64967" s="36"/>
      <c r="AA64967" s="5"/>
      <c r="AC64967" s="36"/>
      <c r="AD64967" s="36"/>
      <c r="AE64967"/>
      <c r="AF64967"/>
      <c r="AH64967" s="36"/>
      <c r="AJ64967"/>
    </row>
    <row r="64968" spans="14:36">
      <c r="N64968" s="36"/>
      <c r="R64968" s="5"/>
      <c r="W64968"/>
      <c r="Y64968" s="36"/>
      <c r="AA64968" s="5"/>
      <c r="AC64968" s="36"/>
      <c r="AD64968" s="36"/>
      <c r="AE64968"/>
      <c r="AF64968"/>
      <c r="AH64968" s="36"/>
      <c r="AJ64968"/>
    </row>
    <row r="64969" spans="14:36">
      <c r="N64969" s="36"/>
      <c r="R64969" s="5"/>
      <c r="W64969"/>
      <c r="Y64969" s="36"/>
      <c r="AA64969" s="5"/>
      <c r="AC64969" s="36"/>
      <c r="AD64969" s="36"/>
      <c r="AE64969"/>
      <c r="AF64969"/>
      <c r="AH64969" s="36"/>
      <c r="AJ64969"/>
    </row>
    <row r="64970" spans="14:36">
      <c r="N64970" s="36"/>
      <c r="R64970" s="5"/>
      <c r="W64970"/>
      <c r="Y64970" s="36"/>
      <c r="AA64970" s="5"/>
      <c r="AC64970" s="36"/>
      <c r="AD64970" s="36"/>
      <c r="AE64970"/>
      <c r="AF64970"/>
      <c r="AH64970" s="36"/>
      <c r="AJ64970"/>
    </row>
    <row r="64971" spans="14:36">
      <c r="N64971" s="36"/>
      <c r="R64971" s="5"/>
      <c r="W64971"/>
      <c r="Y64971" s="36"/>
      <c r="AA64971" s="5"/>
      <c r="AC64971" s="36"/>
      <c r="AD64971" s="36"/>
      <c r="AE64971"/>
      <c r="AF64971"/>
      <c r="AH64971" s="36"/>
      <c r="AJ64971"/>
    </row>
    <row r="64972" spans="14:36">
      <c r="N64972" s="36"/>
      <c r="R64972" s="5"/>
      <c r="W64972"/>
      <c r="Y64972" s="36"/>
      <c r="AA64972" s="5"/>
      <c r="AC64972" s="36"/>
      <c r="AD64972" s="36"/>
      <c r="AE64972"/>
      <c r="AF64972"/>
      <c r="AH64972" s="36"/>
      <c r="AJ64972"/>
    </row>
    <row r="64973" spans="14:36">
      <c r="N64973" s="36"/>
      <c r="R64973" s="5"/>
      <c r="W64973"/>
      <c r="Y64973" s="36"/>
      <c r="AA64973" s="5"/>
      <c r="AC64973" s="36"/>
      <c r="AD64973" s="36"/>
      <c r="AE64973"/>
      <c r="AF64973"/>
      <c r="AH64973" s="36"/>
      <c r="AJ64973"/>
    </row>
    <row r="64974" spans="14:36">
      <c r="N64974" s="36"/>
      <c r="R64974" s="5"/>
      <c r="W64974"/>
      <c r="Y64974" s="36"/>
      <c r="AA64974" s="5"/>
      <c r="AC64974" s="36"/>
      <c r="AD64974" s="36"/>
      <c r="AE64974"/>
      <c r="AF64974"/>
      <c r="AH64974" s="36"/>
      <c r="AJ64974"/>
    </row>
    <row r="64975" spans="14:36">
      <c r="N64975" s="36"/>
      <c r="R64975" s="5"/>
      <c r="W64975"/>
      <c r="Y64975" s="36"/>
      <c r="AA64975" s="5"/>
      <c r="AC64975" s="36"/>
      <c r="AD64975" s="36"/>
      <c r="AE64975"/>
      <c r="AF64975"/>
      <c r="AH64975" s="36"/>
      <c r="AJ64975"/>
    </row>
    <row r="64976" spans="14:36">
      <c r="N64976" s="36"/>
      <c r="R64976" s="5"/>
      <c r="W64976"/>
      <c r="Y64976" s="36"/>
      <c r="AA64976" s="5"/>
      <c r="AC64976" s="36"/>
      <c r="AD64976" s="36"/>
      <c r="AE64976"/>
      <c r="AF64976"/>
      <c r="AH64976" s="36"/>
      <c r="AJ64976"/>
    </row>
    <row r="64977" spans="14:36">
      <c r="N64977" s="36"/>
      <c r="R64977" s="5"/>
      <c r="W64977"/>
      <c r="Y64977" s="36"/>
      <c r="AA64977" s="5"/>
      <c r="AC64977" s="36"/>
      <c r="AD64977" s="36"/>
      <c r="AE64977"/>
      <c r="AF64977"/>
      <c r="AH64977" s="36"/>
      <c r="AJ64977"/>
    </row>
    <row r="64978" spans="14:36">
      <c r="N64978" s="36"/>
      <c r="R64978" s="5"/>
      <c r="W64978"/>
      <c r="Y64978" s="36"/>
      <c r="AA64978" s="5"/>
      <c r="AC64978" s="36"/>
      <c r="AD64978" s="36"/>
      <c r="AE64978"/>
      <c r="AF64978"/>
      <c r="AH64978" s="36"/>
      <c r="AJ64978"/>
    </row>
    <row r="64979" spans="14:36">
      <c r="N64979" s="36"/>
      <c r="R64979" s="5"/>
      <c r="W64979"/>
      <c r="Y64979" s="36"/>
      <c r="AA64979" s="5"/>
      <c r="AC64979" s="36"/>
      <c r="AD64979" s="36"/>
      <c r="AE64979"/>
      <c r="AF64979"/>
      <c r="AH64979" s="36"/>
      <c r="AJ64979"/>
    </row>
    <row r="64980" spans="14:36">
      <c r="N64980" s="36"/>
      <c r="R64980" s="5"/>
      <c r="W64980"/>
      <c r="Y64980" s="36"/>
      <c r="AA64980" s="5"/>
      <c r="AC64980" s="36"/>
      <c r="AD64980" s="36"/>
      <c r="AE64980"/>
      <c r="AF64980"/>
      <c r="AH64980" s="36"/>
      <c r="AJ64980"/>
    </row>
    <row r="64981" spans="14:36">
      <c r="N64981" s="36"/>
      <c r="R64981" s="5"/>
      <c r="W64981"/>
      <c r="Y64981" s="36"/>
      <c r="AA64981" s="5"/>
      <c r="AC64981" s="36"/>
      <c r="AD64981" s="36"/>
      <c r="AE64981"/>
      <c r="AF64981"/>
      <c r="AH64981" s="36"/>
      <c r="AJ64981"/>
    </row>
    <row r="64982" spans="14:36">
      <c r="N64982" s="36"/>
      <c r="R64982" s="5"/>
      <c r="W64982"/>
      <c r="Y64982" s="36"/>
      <c r="AA64982" s="5"/>
      <c r="AC64982" s="36"/>
      <c r="AD64982" s="36"/>
      <c r="AE64982"/>
      <c r="AF64982"/>
      <c r="AH64982" s="36"/>
      <c r="AJ64982"/>
    </row>
    <row r="64983" spans="14:36">
      <c r="N64983" s="36"/>
      <c r="R64983" s="5"/>
      <c r="W64983"/>
      <c r="Y64983" s="36"/>
      <c r="AA64983" s="5"/>
      <c r="AC64983" s="36"/>
      <c r="AD64983" s="36"/>
      <c r="AE64983"/>
      <c r="AF64983"/>
      <c r="AH64983" s="36"/>
      <c r="AJ64983"/>
    </row>
    <row r="64984" spans="14:36">
      <c r="N64984" s="36"/>
      <c r="R64984" s="5"/>
      <c r="W64984"/>
      <c r="Y64984" s="36"/>
      <c r="AA64984" s="5"/>
      <c r="AC64984" s="36"/>
      <c r="AD64984" s="36"/>
      <c r="AE64984"/>
      <c r="AF64984"/>
      <c r="AH64984" s="36"/>
      <c r="AJ64984"/>
    </row>
    <row r="64985" spans="14:36">
      <c r="N64985" s="36"/>
      <c r="R64985" s="5"/>
      <c r="W64985"/>
      <c r="Y64985" s="36"/>
      <c r="AA64985" s="5"/>
      <c r="AC64985" s="36"/>
      <c r="AD64985" s="36"/>
      <c r="AE64985"/>
      <c r="AF64985"/>
      <c r="AH64985" s="36"/>
      <c r="AJ64985"/>
    </row>
    <row r="64986" spans="14:36">
      <c r="N64986" s="36"/>
      <c r="R64986" s="5"/>
      <c r="W64986"/>
      <c r="Y64986" s="36"/>
      <c r="AA64986" s="5"/>
      <c r="AC64986" s="36"/>
      <c r="AD64986" s="36"/>
      <c r="AE64986"/>
      <c r="AF64986"/>
      <c r="AH64986" s="36"/>
      <c r="AJ64986"/>
    </row>
    <row r="64987" spans="14:36">
      <c r="N64987" s="36"/>
      <c r="R64987" s="5"/>
      <c r="W64987"/>
      <c r="Y64987" s="36"/>
      <c r="AA64987" s="5"/>
      <c r="AC64987" s="36"/>
      <c r="AD64987" s="36"/>
      <c r="AE64987"/>
      <c r="AF64987"/>
      <c r="AH64987" s="36"/>
      <c r="AJ64987"/>
    </row>
    <row r="64988" spans="14:36">
      <c r="N64988" s="36"/>
      <c r="R64988" s="5"/>
      <c r="W64988"/>
      <c r="Y64988" s="36"/>
      <c r="AA64988" s="5"/>
      <c r="AC64988" s="36"/>
      <c r="AD64988" s="36"/>
      <c r="AE64988"/>
      <c r="AF64988"/>
      <c r="AH64988" s="36"/>
      <c r="AJ64988"/>
    </row>
    <row r="64989" spans="14:36">
      <c r="N64989" s="36"/>
      <c r="R64989" s="5"/>
      <c r="W64989"/>
      <c r="Y64989" s="36"/>
      <c r="AA64989" s="5"/>
      <c r="AC64989" s="36"/>
      <c r="AD64989" s="36"/>
      <c r="AE64989"/>
      <c r="AF64989"/>
      <c r="AH64989" s="36"/>
      <c r="AJ64989"/>
    </row>
    <row r="64990" spans="14:36">
      <c r="N64990" s="36"/>
      <c r="R64990" s="5"/>
      <c r="W64990"/>
      <c r="Y64990" s="36"/>
      <c r="AA64990" s="5"/>
      <c r="AC64990" s="36"/>
      <c r="AD64990" s="36"/>
      <c r="AE64990"/>
      <c r="AF64990"/>
      <c r="AH64990" s="36"/>
      <c r="AJ64990"/>
    </row>
    <row r="64991" spans="14:36">
      <c r="N64991" s="36"/>
      <c r="R64991" s="5"/>
      <c r="W64991"/>
      <c r="Y64991" s="36"/>
      <c r="AA64991" s="5"/>
      <c r="AC64991" s="36"/>
      <c r="AD64991" s="36"/>
      <c r="AE64991"/>
      <c r="AF64991"/>
      <c r="AH64991" s="36"/>
      <c r="AJ64991"/>
    </row>
    <row r="64992" spans="14:36">
      <c r="N64992" s="36"/>
      <c r="R64992" s="5"/>
      <c r="W64992"/>
      <c r="Y64992" s="36"/>
      <c r="AA64992" s="5"/>
      <c r="AC64992" s="36"/>
      <c r="AD64992" s="36"/>
      <c r="AE64992"/>
      <c r="AF64992"/>
      <c r="AH64992" s="36"/>
      <c r="AJ64992"/>
    </row>
    <row r="64993" spans="14:36">
      <c r="N64993" s="36"/>
      <c r="R64993" s="5"/>
      <c r="W64993"/>
      <c r="Y64993" s="36"/>
      <c r="AA64993" s="5"/>
      <c r="AC64993" s="36"/>
      <c r="AD64993" s="36"/>
      <c r="AE64993"/>
      <c r="AF64993"/>
      <c r="AH64993" s="36"/>
      <c r="AJ64993"/>
    </row>
    <row r="64994" spans="14:36">
      <c r="N64994" s="36"/>
      <c r="R64994" s="5"/>
      <c r="W64994"/>
      <c r="Y64994" s="36"/>
      <c r="AA64994" s="5"/>
      <c r="AC64994" s="36"/>
      <c r="AD64994" s="36"/>
      <c r="AE64994"/>
      <c r="AF64994"/>
      <c r="AH64994" s="36"/>
      <c r="AJ64994"/>
    </row>
    <row r="64995" spans="14:36">
      <c r="N64995" s="36"/>
      <c r="R64995" s="5"/>
      <c r="W64995"/>
      <c r="Y64995" s="36"/>
      <c r="AA64995" s="5"/>
      <c r="AC64995" s="36"/>
      <c r="AD64995" s="36"/>
      <c r="AE64995"/>
      <c r="AF64995"/>
      <c r="AH64995" s="36"/>
      <c r="AJ64995"/>
    </row>
    <row r="64996" spans="14:36">
      <c r="N64996" s="36"/>
      <c r="R64996" s="5"/>
      <c r="W64996"/>
      <c r="Y64996" s="36"/>
      <c r="AA64996" s="5"/>
      <c r="AC64996" s="36"/>
      <c r="AD64996" s="36"/>
      <c r="AE64996"/>
      <c r="AF64996"/>
      <c r="AH64996" s="36"/>
      <c r="AJ64996"/>
    </row>
    <row r="64997" spans="14:36">
      <c r="N64997" s="36"/>
      <c r="R64997" s="5"/>
      <c r="W64997"/>
      <c r="Y64997" s="36"/>
      <c r="AA64997" s="5"/>
      <c r="AC64997" s="36"/>
      <c r="AD64997" s="36"/>
      <c r="AE64997"/>
      <c r="AF64997"/>
      <c r="AH64997" s="36"/>
      <c r="AJ64997"/>
    </row>
    <row r="64998" spans="14:36">
      <c r="N64998" s="36"/>
      <c r="R64998" s="5"/>
      <c r="W64998"/>
      <c r="Y64998" s="36"/>
      <c r="AA64998" s="5"/>
      <c r="AC64998" s="36"/>
      <c r="AD64998" s="36"/>
      <c r="AE64998"/>
      <c r="AF64998"/>
      <c r="AH64998" s="36"/>
      <c r="AJ64998"/>
    </row>
    <row r="64999" spans="14:36">
      <c r="N64999" s="36"/>
      <c r="R64999" s="5"/>
      <c r="W64999"/>
      <c r="Y64999" s="36"/>
      <c r="AA64999" s="5"/>
      <c r="AC64999" s="36"/>
      <c r="AD64999" s="36"/>
      <c r="AE64999"/>
      <c r="AF64999"/>
      <c r="AH64999" s="36"/>
      <c r="AJ64999"/>
    </row>
    <row r="65000" spans="14:36">
      <c r="N65000" s="36"/>
      <c r="R65000" s="5"/>
      <c r="W65000"/>
      <c r="Y65000" s="36"/>
      <c r="AA65000" s="5"/>
      <c r="AC65000" s="36"/>
      <c r="AD65000" s="36"/>
      <c r="AE65000"/>
      <c r="AF65000"/>
      <c r="AH65000" s="36"/>
      <c r="AJ65000"/>
    </row>
    <row r="65001" spans="14:36">
      <c r="N65001" s="36"/>
      <c r="R65001" s="5"/>
      <c r="W65001"/>
      <c r="Y65001" s="36"/>
      <c r="AA65001" s="5"/>
      <c r="AC65001" s="36"/>
      <c r="AD65001" s="36"/>
      <c r="AE65001"/>
      <c r="AF65001"/>
      <c r="AH65001" s="36"/>
      <c r="AJ65001"/>
    </row>
    <row r="65002" spans="14:36">
      <c r="N65002" s="36"/>
      <c r="R65002" s="5"/>
      <c r="W65002"/>
      <c r="Y65002" s="36"/>
      <c r="AA65002" s="5"/>
      <c r="AC65002" s="36"/>
      <c r="AD65002" s="36"/>
      <c r="AE65002"/>
      <c r="AF65002"/>
      <c r="AH65002" s="36"/>
      <c r="AJ65002"/>
    </row>
    <row r="65003" spans="14:36">
      <c r="N65003" s="36"/>
      <c r="R65003" s="5"/>
      <c r="W65003"/>
      <c r="Y65003" s="36"/>
      <c r="AA65003" s="5"/>
      <c r="AC65003" s="36"/>
      <c r="AD65003" s="36"/>
      <c r="AE65003"/>
      <c r="AF65003"/>
      <c r="AH65003" s="36"/>
      <c r="AJ65003"/>
    </row>
    <row r="65004" spans="14:36">
      <c r="N65004" s="36"/>
      <c r="R65004" s="5"/>
      <c r="W65004"/>
      <c r="Y65004" s="36"/>
      <c r="AA65004" s="5"/>
      <c r="AC65004" s="36"/>
      <c r="AD65004" s="36"/>
      <c r="AE65004"/>
      <c r="AF65004"/>
      <c r="AH65004" s="36"/>
      <c r="AJ65004"/>
    </row>
    <row r="65005" spans="14:36">
      <c r="N65005" s="36"/>
      <c r="R65005" s="5"/>
      <c r="W65005"/>
      <c r="Y65005" s="36"/>
      <c r="AA65005" s="5"/>
      <c r="AC65005" s="36"/>
      <c r="AD65005" s="36"/>
      <c r="AE65005"/>
      <c r="AF65005"/>
      <c r="AH65005" s="36"/>
      <c r="AJ65005"/>
    </row>
    <row r="65006" spans="14:36">
      <c r="N65006" s="36"/>
      <c r="R65006" s="5"/>
      <c r="W65006"/>
      <c r="Y65006" s="36"/>
      <c r="AA65006" s="5"/>
      <c r="AC65006" s="36"/>
      <c r="AD65006" s="36"/>
      <c r="AE65006"/>
      <c r="AF65006"/>
      <c r="AH65006" s="36"/>
      <c r="AJ65006"/>
    </row>
    <row r="65007" spans="14:36">
      <c r="N65007" s="36"/>
      <c r="R65007" s="5"/>
      <c r="W65007"/>
      <c r="Y65007" s="36"/>
      <c r="AA65007" s="5"/>
      <c r="AC65007" s="36"/>
      <c r="AD65007" s="36"/>
      <c r="AE65007"/>
      <c r="AF65007"/>
      <c r="AH65007" s="36"/>
      <c r="AJ65007"/>
    </row>
    <row r="65008" spans="14:36">
      <c r="N65008" s="36"/>
      <c r="R65008" s="5"/>
      <c r="W65008"/>
      <c r="Y65008" s="36"/>
      <c r="AA65008" s="5"/>
      <c r="AC65008" s="36"/>
      <c r="AD65008" s="36"/>
      <c r="AE65008"/>
      <c r="AF65008"/>
      <c r="AH65008" s="36"/>
      <c r="AJ65008"/>
    </row>
    <row r="65009" spans="14:36">
      <c r="N65009" s="36"/>
      <c r="R65009" s="5"/>
      <c r="W65009"/>
      <c r="Y65009" s="36"/>
      <c r="AA65009" s="5"/>
      <c r="AC65009" s="36"/>
      <c r="AD65009" s="36"/>
      <c r="AE65009"/>
      <c r="AF65009"/>
      <c r="AH65009" s="36"/>
      <c r="AJ65009"/>
    </row>
    <row r="65010" spans="14:36">
      <c r="N65010" s="36"/>
      <c r="R65010" s="5"/>
      <c r="W65010"/>
      <c r="Y65010" s="36"/>
      <c r="AA65010" s="5"/>
      <c r="AC65010" s="36"/>
      <c r="AD65010" s="36"/>
      <c r="AE65010"/>
      <c r="AF65010"/>
      <c r="AH65010" s="36"/>
      <c r="AJ65010"/>
    </row>
    <row r="65011" spans="14:36">
      <c r="N65011" s="36"/>
      <c r="R65011" s="5"/>
      <c r="W65011"/>
      <c r="Y65011" s="36"/>
      <c r="AA65011" s="5"/>
      <c r="AC65011" s="36"/>
      <c r="AD65011" s="36"/>
      <c r="AE65011"/>
      <c r="AF65011"/>
      <c r="AH65011" s="36"/>
      <c r="AJ65011"/>
    </row>
    <row r="65012" spans="14:36">
      <c r="N65012" s="36"/>
      <c r="R65012" s="5"/>
      <c r="W65012"/>
      <c r="Y65012" s="36"/>
      <c r="AA65012" s="5"/>
      <c r="AC65012" s="36"/>
      <c r="AD65012" s="36"/>
      <c r="AE65012"/>
      <c r="AF65012"/>
      <c r="AH65012" s="36"/>
      <c r="AJ65012"/>
    </row>
    <row r="65013" spans="14:36">
      <c r="N65013" s="36"/>
      <c r="R65013" s="5"/>
      <c r="W65013"/>
      <c r="Y65013" s="36"/>
      <c r="AA65013" s="5"/>
      <c r="AC65013" s="36"/>
      <c r="AD65013" s="36"/>
      <c r="AE65013"/>
      <c r="AF65013"/>
      <c r="AH65013" s="36"/>
      <c r="AJ65013"/>
    </row>
    <row r="65014" spans="14:36">
      <c r="N65014" s="36"/>
      <c r="R65014" s="5"/>
      <c r="W65014"/>
      <c r="Y65014" s="36"/>
      <c r="AA65014" s="5"/>
      <c r="AC65014" s="36"/>
      <c r="AD65014" s="36"/>
      <c r="AE65014"/>
      <c r="AF65014"/>
      <c r="AH65014" s="36"/>
      <c r="AJ65014"/>
    </row>
    <row r="65015" spans="14:36">
      <c r="N65015" s="36"/>
      <c r="R65015" s="5"/>
      <c r="W65015"/>
      <c r="Y65015" s="36"/>
      <c r="AA65015" s="5"/>
      <c r="AC65015" s="36"/>
      <c r="AD65015" s="36"/>
      <c r="AE65015"/>
      <c r="AF65015"/>
      <c r="AH65015" s="36"/>
      <c r="AJ65015"/>
    </row>
    <row r="65016" spans="14:36">
      <c r="N65016" s="36"/>
      <c r="R65016" s="5"/>
      <c r="W65016"/>
      <c r="Y65016" s="36"/>
      <c r="AA65016" s="5"/>
      <c r="AC65016" s="36"/>
      <c r="AD65016" s="36"/>
      <c r="AE65016"/>
      <c r="AF65016"/>
      <c r="AH65016" s="36"/>
      <c r="AJ65016"/>
    </row>
    <row r="65017" spans="14:36">
      <c r="N65017" s="36"/>
      <c r="R65017" s="5"/>
      <c r="W65017"/>
      <c r="Y65017" s="36"/>
      <c r="AA65017" s="5"/>
      <c r="AC65017" s="36"/>
      <c r="AD65017" s="36"/>
      <c r="AE65017"/>
      <c r="AF65017"/>
      <c r="AH65017" s="36"/>
      <c r="AJ65017"/>
    </row>
    <row r="65018" spans="14:36">
      <c r="N65018" s="36"/>
      <c r="R65018" s="5"/>
      <c r="W65018"/>
      <c r="Y65018" s="36"/>
      <c r="AA65018" s="5"/>
      <c r="AC65018" s="36"/>
      <c r="AD65018" s="36"/>
      <c r="AE65018"/>
      <c r="AF65018"/>
      <c r="AH65018" s="36"/>
      <c r="AJ65018"/>
    </row>
    <row r="65019" spans="14:36">
      <c r="N65019" s="36"/>
      <c r="R65019" s="5"/>
      <c r="W65019"/>
      <c r="Y65019" s="36"/>
      <c r="AA65019" s="5"/>
      <c r="AC65019" s="36"/>
      <c r="AD65019" s="36"/>
      <c r="AE65019"/>
      <c r="AF65019"/>
      <c r="AH65019" s="36"/>
      <c r="AJ65019"/>
    </row>
    <row r="65020" spans="14:36">
      <c r="N65020" s="36"/>
      <c r="R65020" s="5"/>
      <c r="W65020"/>
      <c r="Y65020" s="36"/>
      <c r="AA65020" s="5"/>
      <c r="AC65020" s="36"/>
      <c r="AD65020" s="36"/>
      <c r="AE65020"/>
      <c r="AF65020"/>
      <c r="AH65020" s="36"/>
      <c r="AJ65020"/>
    </row>
    <row r="65021" spans="14:36">
      <c r="N65021" s="36"/>
      <c r="R65021" s="5"/>
      <c r="W65021"/>
      <c r="Y65021" s="36"/>
      <c r="AA65021" s="5"/>
      <c r="AC65021" s="36"/>
      <c r="AD65021" s="36"/>
      <c r="AE65021"/>
      <c r="AF65021"/>
      <c r="AH65021" s="36"/>
      <c r="AJ65021"/>
    </row>
    <row r="65022" spans="14:36">
      <c r="N65022" s="36"/>
      <c r="R65022" s="5"/>
      <c r="W65022"/>
      <c r="Y65022" s="36"/>
      <c r="AA65022" s="5"/>
      <c r="AC65022" s="36"/>
      <c r="AD65022" s="36"/>
      <c r="AE65022"/>
      <c r="AF65022"/>
      <c r="AH65022" s="36"/>
      <c r="AJ65022"/>
    </row>
    <row r="65023" spans="14:36">
      <c r="N65023" s="36"/>
      <c r="R65023" s="5"/>
      <c r="W65023"/>
      <c r="Y65023" s="36"/>
      <c r="AA65023" s="5"/>
      <c r="AC65023" s="36"/>
      <c r="AD65023" s="36"/>
      <c r="AE65023"/>
      <c r="AF65023"/>
      <c r="AH65023" s="36"/>
      <c r="AJ65023"/>
    </row>
    <row r="65024" spans="14:36">
      <c r="N65024" s="36"/>
      <c r="R65024" s="5"/>
      <c r="W65024"/>
      <c r="Y65024" s="36"/>
      <c r="AA65024" s="5"/>
      <c r="AC65024" s="36"/>
      <c r="AD65024" s="36"/>
      <c r="AE65024"/>
      <c r="AF65024"/>
      <c r="AH65024" s="36"/>
      <c r="AJ65024"/>
    </row>
    <row r="65025" spans="14:36">
      <c r="N65025" s="36"/>
      <c r="R65025" s="5"/>
      <c r="W65025"/>
      <c r="Y65025" s="36"/>
      <c r="AA65025" s="5"/>
      <c r="AC65025" s="36"/>
      <c r="AD65025" s="36"/>
      <c r="AE65025"/>
      <c r="AF65025"/>
      <c r="AH65025" s="36"/>
      <c r="AJ65025"/>
    </row>
    <row r="65026" spans="14:36">
      <c r="N65026" s="36"/>
      <c r="R65026" s="5"/>
      <c r="W65026"/>
      <c r="Y65026" s="36"/>
      <c r="AA65026" s="5"/>
      <c r="AC65026" s="36"/>
      <c r="AD65026" s="36"/>
      <c r="AE65026"/>
      <c r="AF65026"/>
      <c r="AH65026" s="36"/>
      <c r="AJ65026"/>
    </row>
    <row r="65027" spans="14:36">
      <c r="N65027" s="36"/>
      <c r="R65027" s="5"/>
      <c r="W65027"/>
      <c r="Y65027" s="36"/>
      <c r="AA65027" s="5"/>
      <c r="AC65027" s="36"/>
      <c r="AD65027" s="36"/>
      <c r="AE65027"/>
      <c r="AF65027"/>
      <c r="AH65027" s="36"/>
      <c r="AJ65027"/>
    </row>
    <row r="65028" spans="14:36">
      <c r="N65028" s="36"/>
      <c r="R65028" s="5"/>
      <c r="W65028"/>
      <c r="Y65028" s="36"/>
      <c r="AA65028" s="5"/>
      <c r="AC65028" s="36"/>
      <c r="AD65028" s="36"/>
      <c r="AE65028"/>
      <c r="AF65028"/>
      <c r="AH65028" s="36"/>
      <c r="AJ65028"/>
    </row>
    <row r="65029" spans="14:36">
      <c r="N65029" s="36"/>
      <c r="R65029" s="5"/>
      <c r="W65029"/>
      <c r="Y65029" s="36"/>
      <c r="AA65029" s="5"/>
      <c r="AC65029" s="36"/>
      <c r="AD65029" s="36"/>
      <c r="AE65029"/>
      <c r="AF65029"/>
      <c r="AH65029" s="36"/>
      <c r="AJ65029"/>
    </row>
    <row r="65030" spans="14:36">
      <c r="N65030" s="36"/>
      <c r="R65030" s="5"/>
      <c r="W65030"/>
      <c r="Y65030" s="36"/>
      <c r="AA65030" s="5"/>
      <c r="AC65030" s="36"/>
      <c r="AD65030" s="36"/>
      <c r="AE65030"/>
      <c r="AF65030"/>
      <c r="AH65030" s="36"/>
      <c r="AJ65030"/>
    </row>
    <row r="65031" spans="14:36">
      <c r="N65031" s="36"/>
      <c r="R65031" s="5"/>
      <c r="W65031"/>
      <c r="Y65031" s="36"/>
      <c r="AA65031" s="5"/>
      <c r="AC65031" s="36"/>
      <c r="AD65031" s="36"/>
      <c r="AE65031"/>
      <c r="AF65031"/>
      <c r="AH65031" s="36"/>
      <c r="AJ65031"/>
    </row>
    <row r="65032" spans="14:36">
      <c r="N65032" s="36"/>
      <c r="R65032" s="5"/>
      <c r="W65032"/>
      <c r="Y65032" s="36"/>
      <c r="AA65032" s="5"/>
      <c r="AC65032" s="36"/>
      <c r="AD65032" s="36"/>
      <c r="AE65032"/>
      <c r="AF65032"/>
      <c r="AH65032" s="36"/>
      <c r="AJ65032"/>
    </row>
    <row r="65033" spans="14:36">
      <c r="N65033" s="36"/>
      <c r="R65033" s="5"/>
      <c r="W65033"/>
      <c r="Y65033" s="36"/>
      <c r="AA65033" s="5"/>
      <c r="AC65033" s="36"/>
      <c r="AD65033" s="36"/>
      <c r="AE65033"/>
      <c r="AF65033"/>
      <c r="AH65033" s="36"/>
      <c r="AJ65033"/>
    </row>
    <row r="65034" spans="14:36">
      <c r="N65034" s="36"/>
      <c r="R65034" s="5"/>
      <c r="W65034"/>
      <c r="Y65034" s="36"/>
      <c r="AA65034" s="5"/>
      <c r="AC65034" s="36"/>
      <c r="AD65034" s="36"/>
      <c r="AE65034"/>
      <c r="AF65034"/>
      <c r="AH65034" s="36"/>
      <c r="AJ65034"/>
    </row>
    <row r="65035" spans="14:36">
      <c r="N65035" s="36"/>
      <c r="R65035" s="5"/>
      <c r="W65035"/>
      <c r="Y65035" s="36"/>
      <c r="AA65035" s="5"/>
      <c r="AC65035" s="36"/>
      <c r="AD65035" s="36"/>
      <c r="AE65035"/>
      <c r="AF65035"/>
      <c r="AH65035" s="36"/>
      <c r="AJ65035"/>
    </row>
    <row r="65036" spans="14:36">
      <c r="N65036" s="36"/>
      <c r="R65036" s="5"/>
      <c r="W65036"/>
      <c r="Y65036" s="36"/>
      <c r="AA65036" s="5"/>
      <c r="AC65036" s="36"/>
      <c r="AD65036" s="36"/>
      <c r="AE65036"/>
      <c r="AF65036"/>
      <c r="AH65036" s="36"/>
      <c r="AJ65036"/>
    </row>
    <row r="65037" spans="14:36">
      <c r="N65037" s="36"/>
      <c r="R65037" s="5"/>
      <c r="W65037"/>
      <c r="Y65037" s="36"/>
      <c r="AA65037" s="5"/>
      <c r="AC65037" s="36"/>
      <c r="AD65037" s="36"/>
      <c r="AE65037"/>
      <c r="AF65037"/>
      <c r="AH65037" s="36"/>
      <c r="AJ65037"/>
    </row>
    <row r="65038" spans="14:36">
      <c r="N65038" s="36"/>
      <c r="R65038" s="5"/>
      <c r="W65038"/>
      <c r="Y65038" s="36"/>
      <c r="AA65038" s="5"/>
      <c r="AC65038" s="36"/>
      <c r="AD65038" s="36"/>
      <c r="AE65038"/>
      <c r="AF65038"/>
      <c r="AH65038" s="36"/>
      <c r="AJ65038"/>
    </row>
    <row r="65039" spans="14:36">
      <c r="N65039" s="36"/>
      <c r="R65039" s="5"/>
      <c r="W65039"/>
      <c r="Y65039" s="36"/>
      <c r="AA65039" s="5"/>
      <c r="AC65039" s="36"/>
      <c r="AD65039" s="36"/>
      <c r="AE65039"/>
      <c r="AF65039"/>
      <c r="AH65039" s="36"/>
      <c r="AJ65039"/>
    </row>
    <row r="65040" spans="14:36">
      <c r="N65040" s="36"/>
      <c r="R65040" s="5"/>
      <c r="W65040"/>
      <c r="Y65040" s="36"/>
      <c r="AA65040" s="5"/>
      <c r="AC65040" s="36"/>
      <c r="AD65040" s="36"/>
      <c r="AE65040"/>
      <c r="AF65040"/>
      <c r="AH65040" s="36"/>
      <c r="AJ65040"/>
    </row>
    <row r="65041" spans="14:36">
      <c r="N65041" s="36"/>
      <c r="R65041" s="5"/>
      <c r="W65041"/>
      <c r="Y65041" s="36"/>
      <c r="AA65041" s="5"/>
      <c r="AC65041" s="36"/>
      <c r="AD65041" s="36"/>
      <c r="AE65041"/>
      <c r="AF65041"/>
      <c r="AH65041" s="36"/>
      <c r="AJ65041"/>
    </row>
    <row r="65042" spans="14:36">
      <c r="N65042" s="36"/>
      <c r="R65042" s="5"/>
      <c r="W65042"/>
      <c r="Y65042" s="36"/>
      <c r="AA65042" s="5"/>
      <c r="AC65042" s="36"/>
      <c r="AD65042" s="36"/>
      <c r="AE65042"/>
      <c r="AF65042"/>
      <c r="AH65042" s="36"/>
      <c r="AJ65042"/>
    </row>
    <row r="65043" spans="14:36">
      <c r="N65043" s="36"/>
      <c r="R65043" s="5"/>
      <c r="W65043"/>
      <c r="Y65043" s="36"/>
      <c r="AA65043" s="5"/>
      <c r="AC65043" s="36"/>
      <c r="AD65043" s="36"/>
      <c r="AE65043"/>
      <c r="AF65043"/>
      <c r="AH65043" s="36"/>
      <c r="AJ65043"/>
    </row>
    <row r="65044" spans="14:36">
      <c r="N65044" s="36"/>
      <c r="R65044" s="5"/>
      <c r="W65044"/>
      <c r="Y65044" s="36"/>
      <c r="AA65044" s="5"/>
      <c r="AC65044" s="36"/>
      <c r="AD65044" s="36"/>
      <c r="AE65044"/>
      <c r="AF65044"/>
      <c r="AH65044" s="36"/>
      <c r="AJ65044"/>
    </row>
    <row r="65045" spans="14:36">
      <c r="N65045" s="36"/>
      <c r="R65045" s="5"/>
      <c r="W65045"/>
      <c r="Y65045" s="36"/>
      <c r="AA65045" s="5"/>
      <c r="AC65045" s="36"/>
      <c r="AD65045" s="36"/>
      <c r="AE65045"/>
      <c r="AF65045"/>
      <c r="AH65045" s="36"/>
      <c r="AJ65045"/>
    </row>
    <row r="65046" spans="14:36">
      <c r="N65046" s="36"/>
      <c r="R65046" s="5"/>
      <c r="W65046"/>
      <c r="Y65046" s="36"/>
      <c r="AA65046" s="5"/>
      <c r="AC65046" s="36"/>
      <c r="AD65046" s="36"/>
      <c r="AE65046"/>
      <c r="AF65046"/>
      <c r="AH65046" s="36"/>
      <c r="AJ65046"/>
    </row>
    <row r="65047" spans="14:36">
      <c r="N65047" s="36"/>
      <c r="R65047" s="5"/>
      <c r="W65047"/>
      <c r="Y65047" s="36"/>
      <c r="AA65047" s="5"/>
      <c r="AC65047" s="36"/>
      <c r="AD65047" s="36"/>
      <c r="AE65047"/>
      <c r="AF65047"/>
      <c r="AH65047" s="36"/>
      <c r="AJ65047"/>
    </row>
    <row r="65048" spans="14:36">
      <c r="N65048" s="36"/>
      <c r="R65048" s="5"/>
      <c r="W65048"/>
      <c r="Y65048" s="36"/>
      <c r="AA65048" s="5"/>
      <c r="AC65048" s="36"/>
      <c r="AD65048" s="36"/>
      <c r="AE65048"/>
      <c r="AF65048"/>
      <c r="AH65048" s="36"/>
      <c r="AJ65048"/>
    </row>
    <row r="65049" spans="14:36">
      <c r="N65049" s="36"/>
      <c r="R65049" s="5"/>
      <c r="W65049"/>
      <c r="Y65049" s="36"/>
      <c r="AA65049" s="5"/>
      <c r="AC65049" s="36"/>
      <c r="AD65049" s="36"/>
      <c r="AE65049"/>
      <c r="AF65049"/>
      <c r="AH65049" s="36"/>
      <c r="AJ65049"/>
    </row>
    <row r="65050" spans="14:36">
      <c r="N65050" s="36"/>
      <c r="R65050" s="5"/>
      <c r="W65050"/>
      <c r="Y65050" s="36"/>
      <c r="AA65050" s="5"/>
      <c r="AC65050" s="36"/>
      <c r="AD65050" s="36"/>
      <c r="AE65050"/>
      <c r="AF65050"/>
      <c r="AH65050" s="36"/>
      <c r="AJ65050"/>
    </row>
    <row r="65051" spans="14:36">
      <c r="N65051" s="36"/>
      <c r="R65051" s="5"/>
      <c r="W65051"/>
      <c r="Y65051" s="36"/>
      <c r="AA65051" s="5"/>
      <c r="AC65051" s="36"/>
      <c r="AD65051" s="36"/>
      <c r="AE65051"/>
      <c r="AF65051"/>
      <c r="AH65051" s="36"/>
      <c r="AJ65051"/>
    </row>
    <row r="65052" spans="14:36">
      <c r="N65052" s="36"/>
      <c r="R65052" s="5"/>
      <c r="W65052"/>
      <c r="Y65052" s="36"/>
      <c r="AA65052" s="5"/>
      <c r="AC65052" s="36"/>
      <c r="AD65052" s="36"/>
      <c r="AE65052"/>
      <c r="AF65052"/>
      <c r="AH65052" s="36"/>
      <c r="AJ65052"/>
    </row>
    <row r="65053" spans="14:36">
      <c r="N65053" s="36"/>
      <c r="R65053" s="5"/>
      <c r="W65053"/>
      <c r="Y65053" s="36"/>
      <c r="AA65053" s="5"/>
      <c r="AC65053" s="36"/>
      <c r="AD65053" s="36"/>
      <c r="AE65053"/>
      <c r="AF65053"/>
      <c r="AH65053" s="36"/>
      <c r="AJ65053"/>
    </row>
    <row r="65054" spans="14:36">
      <c r="N65054" s="36"/>
      <c r="R65054" s="5"/>
      <c r="W65054"/>
      <c r="Y65054" s="36"/>
      <c r="AA65054" s="5"/>
      <c r="AC65054" s="36"/>
      <c r="AD65054" s="36"/>
      <c r="AE65054"/>
      <c r="AF65054"/>
      <c r="AH65054" s="36"/>
      <c r="AJ65054"/>
    </row>
    <row r="65055" spans="14:36">
      <c r="N65055" s="36"/>
      <c r="R65055" s="5"/>
      <c r="W65055"/>
      <c r="Y65055" s="36"/>
      <c r="AA65055" s="5"/>
      <c r="AC65055" s="36"/>
      <c r="AD65055" s="36"/>
      <c r="AE65055"/>
      <c r="AF65055"/>
      <c r="AH65055" s="36"/>
      <c r="AJ65055"/>
    </row>
    <row r="65056" spans="14:36">
      <c r="N65056" s="36"/>
      <c r="R65056" s="5"/>
      <c r="W65056"/>
      <c r="Y65056" s="36"/>
      <c r="AA65056" s="5"/>
      <c r="AC65056" s="36"/>
      <c r="AD65056" s="36"/>
      <c r="AE65056"/>
      <c r="AF65056"/>
      <c r="AH65056" s="36"/>
      <c r="AJ65056"/>
    </row>
    <row r="65057" spans="14:36">
      <c r="N65057" s="36"/>
      <c r="R65057" s="5"/>
      <c r="W65057"/>
      <c r="Y65057" s="36"/>
      <c r="AA65057" s="5"/>
      <c r="AC65057" s="36"/>
      <c r="AD65057" s="36"/>
      <c r="AE65057"/>
      <c r="AF65057"/>
      <c r="AH65057" s="36"/>
      <c r="AJ65057"/>
    </row>
    <row r="65058" spans="14:36">
      <c r="N65058" s="36"/>
      <c r="R65058" s="5"/>
      <c r="W65058"/>
      <c r="Y65058" s="36"/>
      <c r="AA65058" s="5"/>
      <c r="AC65058" s="36"/>
      <c r="AD65058" s="36"/>
      <c r="AE65058"/>
      <c r="AF65058"/>
      <c r="AH65058" s="36"/>
      <c r="AJ65058"/>
    </row>
    <row r="65059" spans="14:36">
      <c r="N65059" s="36"/>
      <c r="R65059" s="5"/>
      <c r="W65059"/>
      <c r="Y65059" s="36"/>
      <c r="AA65059" s="5"/>
      <c r="AC65059" s="36"/>
      <c r="AD65059" s="36"/>
      <c r="AE65059"/>
      <c r="AF65059"/>
      <c r="AH65059" s="36"/>
      <c r="AJ65059"/>
    </row>
    <row r="65060" spans="14:36">
      <c r="N65060" s="36"/>
      <c r="R65060" s="5"/>
      <c r="W65060"/>
      <c r="Y65060" s="36"/>
      <c r="AA65060" s="5"/>
      <c r="AC65060" s="36"/>
      <c r="AD65060" s="36"/>
      <c r="AE65060"/>
      <c r="AF65060"/>
      <c r="AH65060" s="36"/>
      <c r="AJ65060"/>
    </row>
    <row r="65061" spans="14:36">
      <c r="N65061" s="36"/>
      <c r="R65061" s="5"/>
      <c r="W65061"/>
      <c r="Y65061" s="36"/>
      <c r="AA65061" s="5"/>
      <c r="AC65061" s="36"/>
      <c r="AD65061" s="36"/>
      <c r="AE65061"/>
      <c r="AF65061"/>
      <c r="AH65061" s="36"/>
      <c r="AJ65061"/>
    </row>
    <row r="65062" spans="14:36">
      <c r="N65062" s="36"/>
      <c r="R65062" s="5"/>
      <c r="W65062"/>
      <c r="Y65062" s="36"/>
      <c r="AA65062" s="5"/>
      <c r="AC65062" s="36"/>
      <c r="AD65062" s="36"/>
      <c r="AE65062"/>
      <c r="AF65062"/>
      <c r="AH65062" s="36"/>
      <c r="AJ65062"/>
    </row>
    <row r="65063" spans="14:36">
      <c r="N65063" s="36"/>
      <c r="R65063" s="5"/>
      <c r="W65063"/>
      <c r="Y65063" s="36"/>
      <c r="AA65063" s="5"/>
      <c r="AC65063" s="36"/>
      <c r="AD65063" s="36"/>
      <c r="AE65063"/>
      <c r="AF65063"/>
      <c r="AH65063" s="36"/>
      <c r="AJ65063"/>
    </row>
    <row r="65064" spans="14:36">
      <c r="N65064" s="36"/>
      <c r="R65064" s="5"/>
      <c r="W65064"/>
      <c r="Y65064" s="36"/>
      <c r="AA65064" s="5"/>
      <c r="AC65064" s="36"/>
      <c r="AD65064" s="36"/>
      <c r="AE65064"/>
      <c r="AF65064"/>
      <c r="AH65064" s="36"/>
      <c r="AJ65064"/>
    </row>
    <row r="65065" spans="14:36">
      <c r="N65065" s="36"/>
      <c r="R65065" s="5"/>
      <c r="W65065"/>
      <c r="Y65065" s="36"/>
      <c r="AA65065" s="5"/>
      <c r="AC65065" s="36"/>
      <c r="AD65065" s="36"/>
      <c r="AE65065"/>
      <c r="AF65065"/>
      <c r="AH65065" s="36"/>
      <c r="AJ65065"/>
    </row>
    <row r="65066" spans="14:36">
      <c r="N65066" s="36"/>
      <c r="R65066" s="5"/>
      <c r="W65066"/>
      <c r="Y65066" s="36"/>
      <c r="AA65066" s="5"/>
      <c r="AC65066" s="36"/>
      <c r="AD65066" s="36"/>
      <c r="AE65066"/>
      <c r="AF65066"/>
      <c r="AH65066" s="36"/>
      <c r="AJ65066"/>
    </row>
    <row r="65067" spans="14:36">
      <c r="N65067" s="36"/>
      <c r="R65067" s="5"/>
      <c r="W65067"/>
      <c r="Y65067" s="36"/>
      <c r="AA65067" s="5"/>
      <c r="AC65067" s="36"/>
      <c r="AD65067" s="36"/>
      <c r="AE65067"/>
      <c r="AF65067"/>
      <c r="AH65067" s="36"/>
      <c r="AJ65067"/>
    </row>
    <row r="65068" spans="14:36">
      <c r="N65068" s="36"/>
      <c r="R65068" s="5"/>
      <c r="W65068"/>
      <c r="Y65068" s="36"/>
      <c r="AA65068" s="5"/>
      <c r="AC65068" s="36"/>
      <c r="AD65068" s="36"/>
      <c r="AE65068"/>
      <c r="AF65068"/>
      <c r="AH65068" s="36"/>
      <c r="AJ65068"/>
    </row>
    <row r="65069" spans="14:36">
      <c r="N65069" s="36"/>
      <c r="R65069" s="5"/>
      <c r="W65069"/>
      <c r="Y65069" s="36"/>
      <c r="AA65069" s="5"/>
      <c r="AC65069" s="36"/>
      <c r="AD65069" s="36"/>
      <c r="AE65069"/>
      <c r="AF65069"/>
      <c r="AH65069" s="36"/>
      <c r="AJ65069"/>
    </row>
    <row r="65070" spans="14:36">
      <c r="N65070" s="36"/>
      <c r="R65070" s="5"/>
      <c r="W65070"/>
      <c r="Y65070" s="36"/>
      <c r="AA65070" s="5"/>
      <c r="AC65070" s="36"/>
      <c r="AD65070" s="36"/>
      <c r="AE65070"/>
      <c r="AF65070"/>
      <c r="AH65070" s="36"/>
      <c r="AJ65070"/>
    </row>
    <row r="65071" spans="14:36">
      <c r="N65071" s="36"/>
      <c r="R65071" s="5"/>
      <c r="W65071"/>
      <c r="Y65071" s="36"/>
      <c r="AA65071" s="5"/>
      <c r="AC65071" s="36"/>
      <c r="AD65071" s="36"/>
      <c r="AE65071"/>
      <c r="AF65071"/>
      <c r="AH65071" s="36"/>
      <c r="AJ65071"/>
    </row>
    <row r="65072" spans="14:36">
      <c r="N65072" s="36"/>
      <c r="R65072" s="5"/>
      <c r="W65072"/>
      <c r="Y65072" s="36"/>
      <c r="AA65072" s="5"/>
      <c r="AC65072" s="36"/>
      <c r="AD65072" s="36"/>
      <c r="AE65072"/>
      <c r="AF65072"/>
      <c r="AH65072" s="36"/>
      <c r="AJ65072"/>
    </row>
    <row r="65073" spans="14:36">
      <c r="N65073" s="36"/>
      <c r="R65073" s="5"/>
      <c r="W65073"/>
      <c r="Y65073" s="36"/>
      <c r="AA65073" s="5"/>
      <c r="AC65073" s="36"/>
      <c r="AD65073" s="36"/>
      <c r="AE65073"/>
      <c r="AF65073"/>
      <c r="AH65073" s="36"/>
      <c r="AJ65073"/>
    </row>
    <row r="65074" spans="14:36">
      <c r="N65074" s="36"/>
      <c r="R65074" s="5"/>
      <c r="W65074"/>
      <c r="Y65074" s="36"/>
      <c r="AA65074" s="5"/>
      <c r="AC65074" s="36"/>
      <c r="AD65074" s="36"/>
      <c r="AE65074"/>
      <c r="AF65074"/>
      <c r="AH65074" s="36"/>
      <c r="AJ65074"/>
    </row>
    <row r="65075" spans="14:36">
      <c r="N65075" s="36"/>
      <c r="R65075" s="5"/>
      <c r="W65075"/>
      <c r="Y65075" s="36"/>
      <c r="AA65075" s="5"/>
      <c r="AC65075" s="36"/>
      <c r="AD65075" s="36"/>
      <c r="AE65075"/>
      <c r="AF65075"/>
      <c r="AH65075" s="36"/>
      <c r="AJ65075"/>
    </row>
    <row r="65076" spans="14:36">
      <c r="N65076" s="36"/>
      <c r="R65076" s="5"/>
      <c r="W65076"/>
      <c r="Y65076" s="36"/>
      <c r="AA65076" s="5"/>
      <c r="AC65076" s="36"/>
      <c r="AD65076" s="36"/>
      <c r="AE65076"/>
      <c r="AF65076"/>
      <c r="AH65076" s="36"/>
      <c r="AJ65076"/>
    </row>
    <row r="65077" spans="14:36">
      <c r="N65077" s="36"/>
      <c r="R65077" s="5"/>
      <c r="W65077"/>
      <c r="Y65077" s="36"/>
      <c r="AA65077" s="5"/>
      <c r="AC65077" s="36"/>
      <c r="AD65077" s="36"/>
      <c r="AE65077"/>
      <c r="AF65077"/>
      <c r="AH65077" s="36"/>
      <c r="AJ65077"/>
    </row>
    <row r="65078" spans="14:36">
      <c r="N65078" s="36"/>
      <c r="R65078" s="5"/>
      <c r="W65078"/>
      <c r="Y65078" s="36"/>
      <c r="AA65078" s="5"/>
      <c r="AC65078" s="36"/>
      <c r="AD65078" s="36"/>
      <c r="AE65078"/>
      <c r="AF65078"/>
      <c r="AH65078" s="36"/>
      <c r="AJ65078"/>
    </row>
    <row r="65079" spans="14:36">
      <c r="N65079" s="36"/>
      <c r="R65079" s="5"/>
      <c r="W65079"/>
      <c r="Y65079" s="36"/>
      <c r="AA65079" s="5"/>
      <c r="AC65079" s="36"/>
      <c r="AD65079" s="36"/>
      <c r="AE65079"/>
      <c r="AF65079"/>
      <c r="AH65079" s="36"/>
      <c r="AJ65079"/>
    </row>
    <row r="65080" spans="14:36">
      <c r="N65080" s="36"/>
      <c r="R65080" s="5"/>
      <c r="W65080"/>
      <c r="Y65080" s="36"/>
      <c r="AA65080" s="5"/>
      <c r="AC65080" s="36"/>
      <c r="AD65080" s="36"/>
      <c r="AE65080"/>
      <c r="AF65080"/>
      <c r="AH65080" s="36"/>
      <c r="AJ65080"/>
    </row>
    <row r="65081" spans="14:36">
      <c r="N65081" s="36"/>
      <c r="R65081" s="5"/>
      <c r="W65081"/>
      <c r="Y65081" s="36"/>
      <c r="AA65081" s="5"/>
      <c r="AC65081" s="36"/>
      <c r="AD65081" s="36"/>
      <c r="AE65081"/>
      <c r="AF65081"/>
      <c r="AH65081" s="36"/>
      <c r="AJ65081"/>
    </row>
    <row r="65082" spans="14:36">
      <c r="N65082" s="36"/>
      <c r="R65082" s="5"/>
      <c r="W65082"/>
      <c r="Y65082" s="36"/>
      <c r="AA65082" s="5"/>
      <c r="AC65082" s="36"/>
      <c r="AD65082" s="36"/>
      <c r="AE65082"/>
      <c r="AF65082"/>
      <c r="AH65082" s="36"/>
      <c r="AJ65082"/>
    </row>
    <row r="65083" spans="14:36">
      <c r="N65083" s="36"/>
      <c r="R65083" s="5"/>
      <c r="W65083"/>
      <c r="Y65083" s="36"/>
      <c r="AA65083" s="5"/>
      <c r="AC65083" s="36"/>
      <c r="AD65083" s="36"/>
      <c r="AE65083"/>
      <c r="AF65083"/>
      <c r="AH65083" s="36"/>
      <c r="AJ65083"/>
    </row>
    <row r="65084" spans="14:36">
      <c r="N65084" s="36"/>
      <c r="R65084" s="5"/>
      <c r="W65084"/>
      <c r="Y65084" s="36"/>
      <c r="AA65084" s="5"/>
      <c r="AC65084" s="36"/>
      <c r="AD65084" s="36"/>
      <c r="AE65084"/>
      <c r="AF65084"/>
      <c r="AH65084" s="36"/>
      <c r="AJ65084"/>
    </row>
    <row r="65085" spans="14:36">
      <c r="N65085" s="36"/>
      <c r="R65085" s="5"/>
      <c r="W65085"/>
      <c r="Y65085" s="36"/>
      <c r="AA65085" s="5"/>
      <c r="AC65085" s="36"/>
      <c r="AD65085" s="36"/>
      <c r="AE65085"/>
      <c r="AF65085"/>
      <c r="AH65085" s="36"/>
      <c r="AJ65085"/>
    </row>
    <row r="65086" spans="14:36">
      <c r="N65086" s="36"/>
      <c r="R65086" s="5"/>
      <c r="W65086"/>
      <c r="Y65086" s="36"/>
      <c r="AA65086" s="5"/>
      <c r="AC65086" s="36"/>
      <c r="AD65086" s="36"/>
      <c r="AE65086"/>
      <c r="AF65086"/>
      <c r="AH65086" s="36"/>
      <c r="AJ65086"/>
    </row>
    <row r="65087" spans="14:36">
      <c r="N65087" s="36"/>
      <c r="R65087" s="5"/>
      <c r="W65087"/>
      <c r="Y65087" s="36"/>
      <c r="AA65087" s="5"/>
      <c r="AC65087" s="36"/>
      <c r="AD65087" s="36"/>
      <c r="AE65087"/>
      <c r="AF65087"/>
      <c r="AH65087" s="36"/>
      <c r="AJ65087"/>
    </row>
    <row r="65088" spans="14:36">
      <c r="N65088" s="36"/>
      <c r="R65088" s="5"/>
      <c r="W65088"/>
      <c r="Y65088" s="36"/>
      <c r="AA65088" s="5"/>
      <c r="AC65088" s="36"/>
      <c r="AD65088" s="36"/>
      <c r="AE65088"/>
      <c r="AF65088"/>
      <c r="AH65088" s="36"/>
      <c r="AJ65088"/>
    </row>
    <row r="65089" spans="14:36">
      <c r="N65089" s="36"/>
      <c r="R65089" s="5"/>
      <c r="W65089"/>
      <c r="Y65089" s="36"/>
      <c r="AA65089" s="5"/>
      <c r="AC65089" s="36"/>
      <c r="AD65089" s="36"/>
      <c r="AE65089"/>
      <c r="AF65089"/>
      <c r="AH65089" s="36"/>
      <c r="AJ65089"/>
    </row>
    <row r="65090" spans="14:36">
      <c r="N65090" s="36"/>
      <c r="R65090" s="5"/>
      <c r="W65090"/>
      <c r="Y65090" s="36"/>
      <c r="AA65090" s="5"/>
      <c r="AC65090" s="36"/>
      <c r="AD65090" s="36"/>
      <c r="AE65090"/>
      <c r="AF65090"/>
      <c r="AH65090" s="36"/>
      <c r="AJ65090"/>
    </row>
    <row r="65091" spans="14:36">
      <c r="N65091" s="36"/>
      <c r="R65091" s="5"/>
      <c r="W65091"/>
      <c r="Y65091" s="36"/>
      <c r="AA65091" s="5"/>
      <c r="AC65091" s="36"/>
      <c r="AD65091" s="36"/>
      <c r="AE65091"/>
      <c r="AF65091"/>
      <c r="AH65091" s="36"/>
      <c r="AJ65091"/>
    </row>
    <row r="65092" spans="14:36">
      <c r="N65092" s="36"/>
      <c r="R65092" s="5"/>
      <c r="W65092"/>
      <c r="Y65092" s="36"/>
      <c r="AA65092" s="5"/>
      <c r="AC65092" s="36"/>
      <c r="AD65092" s="36"/>
      <c r="AE65092"/>
      <c r="AF65092"/>
      <c r="AH65092" s="36"/>
      <c r="AJ65092"/>
    </row>
    <row r="65093" spans="14:36">
      <c r="N65093" s="36"/>
      <c r="R65093" s="5"/>
      <c r="W65093"/>
      <c r="Y65093" s="36"/>
      <c r="AA65093" s="5"/>
      <c r="AC65093" s="36"/>
      <c r="AD65093" s="36"/>
      <c r="AE65093"/>
      <c r="AF65093"/>
      <c r="AH65093" s="36"/>
      <c r="AJ65093"/>
    </row>
    <row r="65094" spans="14:36">
      <c r="N65094" s="36"/>
      <c r="R65094" s="5"/>
      <c r="W65094"/>
      <c r="Y65094" s="36"/>
      <c r="AA65094" s="5"/>
      <c r="AC65094" s="36"/>
      <c r="AD65094" s="36"/>
      <c r="AE65094"/>
      <c r="AF65094"/>
      <c r="AH65094" s="36"/>
      <c r="AJ65094"/>
    </row>
    <row r="65095" spans="14:36">
      <c r="N65095" s="36"/>
      <c r="R65095" s="5"/>
      <c r="W65095"/>
      <c r="Y65095" s="36"/>
      <c r="AA65095" s="5"/>
      <c r="AC65095" s="36"/>
      <c r="AD65095" s="36"/>
      <c r="AE65095"/>
      <c r="AF65095"/>
      <c r="AH65095" s="36"/>
      <c r="AJ65095"/>
    </row>
    <row r="65096" spans="14:36">
      <c r="N65096" s="36"/>
      <c r="R65096" s="5"/>
      <c r="W65096"/>
      <c r="Y65096" s="36"/>
      <c r="AA65096" s="5"/>
      <c r="AC65096" s="36"/>
      <c r="AD65096" s="36"/>
      <c r="AE65096"/>
      <c r="AF65096"/>
      <c r="AH65096" s="36"/>
      <c r="AJ65096"/>
    </row>
    <row r="65097" spans="14:36">
      <c r="N65097" s="36"/>
      <c r="R65097" s="5"/>
      <c r="W65097"/>
      <c r="Y65097" s="36"/>
      <c r="AA65097" s="5"/>
      <c r="AC65097" s="36"/>
      <c r="AD65097" s="36"/>
      <c r="AE65097"/>
      <c r="AF65097"/>
      <c r="AH65097" s="36"/>
      <c r="AJ65097"/>
    </row>
    <row r="65098" spans="14:36">
      <c r="N65098" s="36"/>
      <c r="R65098" s="5"/>
      <c r="W65098"/>
      <c r="Y65098" s="36"/>
      <c r="AA65098" s="5"/>
      <c r="AC65098" s="36"/>
      <c r="AD65098" s="36"/>
      <c r="AE65098"/>
      <c r="AF65098"/>
      <c r="AH65098" s="36"/>
      <c r="AJ65098"/>
    </row>
    <row r="65099" spans="14:36">
      <c r="N65099" s="36"/>
      <c r="R65099" s="5"/>
      <c r="W65099"/>
      <c r="Y65099" s="36"/>
      <c r="AA65099" s="5"/>
      <c r="AC65099" s="36"/>
      <c r="AD65099" s="36"/>
      <c r="AE65099"/>
      <c r="AF65099"/>
      <c r="AH65099" s="36"/>
      <c r="AJ65099"/>
    </row>
    <row r="65100" spans="14:36">
      <c r="N65100" s="36"/>
      <c r="R65100" s="5"/>
      <c r="W65100"/>
      <c r="Y65100" s="36"/>
      <c r="AA65100" s="5"/>
      <c r="AC65100" s="36"/>
      <c r="AD65100" s="36"/>
      <c r="AE65100"/>
      <c r="AF65100"/>
      <c r="AH65100" s="36"/>
      <c r="AJ65100"/>
    </row>
    <row r="65101" spans="14:36">
      <c r="N65101" s="36"/>
      <c r="R65101" s="5"/>
      <c r="W65101"/>
      <c r="Y65101" s="36"/>
      <c r="AA65101" s="5"/>
      <c r="AC65101" s="36"/>
      <c r="AD65101" s="36"/>
      <c r="AE65101"/>
      <c r="AF65101"/>
      <c r="AH65101" s="36"/>
      <c r="AJ65101"/>
    </row>
    <row r="65102" spans="14:36">
      <c r="N65102" s="36"/>
      <c r="R65102" s="5"/>
      <c r="W65102"/>
      <c r="Y65102" s="36"/>
      <c r="AA65102" s="5"/>
      <c r="AC65102" s="36"/>
      <c r="AD65102" s="36"/>
      <c r="AE65102"/>
      <c r="AF65102"/>
      <c r="AH65102" s="36"/>
      <c r="AJ65102"/>
    </row>
    <row r="65103" spans="14:36">
      <c r="N65103" s="36"/>
      <c r="R65103" s="5"/>
      <c r="W65103"/>
      <c r="Y65103" s="36"/>
      <c r="AA65103" s="5"/>
      <c r="AC65103" s="36"/>
      <c r="AD65103" s="36"/>
      <c r="AE65103"/>
      <c r="AF65103"/>
      <c r="AH65103" s="36"/>
      <c r="AJ65103"/>
    </row>
    <row r="65104" spans="14:36">
      <c r="N65104" s="36"/>
      <c r="R65104" s="5"/>
      <c r="W65104"/>
      <c r="Y65104" s="36"/>
      <c r="AA65104" s="5"/>
      <c r="AC65104" s="36"/>
      <c r="AD65104" s="36"/>
      <c r="AE65104"/>
      <c r="AF65104"/>
      <c r="AH65104" s="36"/>
      <c r="AJ65104"/>
    </row>
    <row r="65105" spans="14:36">
      <c r="N65105" s="36"/>
      <c r="R65105" s="5"/>
      <c r="W65105"/>
      <c r="Y65105" s="36"/>
      <c r="AA65105" s="5"/>
      <c r="AC65105" s="36"/>
      <c r="AD65105" s="36"/>
      <c r="AE65105"/>
      <c r="AF65105"/>
      <c r="AH65105" s="36"/>
      <c r="AJ65105"/>
    </row>
    <row r="65106" spans="14:36">
      <c r="N65106" s="36"/>
      <c r="R65106" s="5"/>
      <c r="W65106"/>
      <c r="Y65106" s="36"/>
      <c r="AA65106" s="5"/>
      <c r="AC65106" s="36"/>
      <c r="AD65106" s="36"/>
      <c r="AE65106"/>
      <c r="AF65106"/>
      <c r="AH65106" s="36"/>
      <c r="AJ65106"/>
    </row>
    <row r="65107" spans="14:36">
      <c r="N65107" s="36"/>
      <c r="R65107" s="5"/>
      <c r="W65107"/>
      <c r="Y65107" s="36"/>
      <c r="AA65107" s="5"/>
      <c r="AC65107" s="36"/>
      <c r="AD65107" s="36"/>
      <c r="AE65107"/>
      <c r="AF65107"/>
      <c r="AH65107" s="36"/>
      <c r="AJ65107"/>
    </row>
    <row r="65108" spans="14:36">
      <c r="N65108" s="36"/>
      <c r="R65108" s="5"/>
      <c r="W65108"/>
      <c r="Y65108" s="36"/>
      <c r="AA65108" s="5"/>
      <c r="AC65108" s="36"/>
      <c r="AD65108" s="36"/>
      <c r="AE65108"/>
      <c r="AF65108"/>
      <c r="AH65108" s="36"/>
      <c r="AJ65108"/>
    </row>
    <row r="65109" spans="14:36">
      <c r="N65109" s="36"/>
      <c r="R65109" s="5"/>
      <c r="W65109"/>
      <c r="Y65109" s="36"/>
      <c r="AA65109" s="5"/>
      <c r="AC65109" s="36"/>
      <c r="AD65109" s="36"/>
      <c r="AE65109"/>
      <c r="AF65109"/>
      <c r="AH65109" s="36"/>
      <c r="AJ65109"/>
    </row>
    <row r="65110" spans="14:36">
      <c r="N65110" s="36"/>
      <c r="R65110" s="5"/>
      <c r="W65110"/>
      <c r="Y65110" s="36"/>
      <c r="AA65110" s="5"/>
      <c r="AC65110" s="36"/>
      <c r="AD65110" s="36"/>
      <c r="AE65110"/>
      <c r="AF65110"/>
      <c r="AH65110" s="36"/>
      <c r="AJ65110"/>
    </row>
    <row r="65111" spans="14:36">
      <c r="N65111" s="36"/>
      <c r="R65111" s="5"/>
      <c r="W65111"/>
      <c r="Y65111" s="36"/>
      <c r="AA65111" s="5"/>
      <c r="AC65111" s="36"/>
      <c r="AD65111" s="36"/>
      <c r="AE65111"/>
      <c r="AF65111"/>
      <c r="AH65111" s="36"/>
      <c r="AJ65111"/>
    </row>
    <row r="65112" spans="14:36">
      <c r="N65112" s="36"/>
      <c r="R65112" s="5"/>
      <c r="W65112"/>
      <c r="Y65112" s="36"/>
      <c r="AA65112" s="5"/>
      <c r="AC65112" s="36"/>
      <c r="AD65112" s="36"/>
      <c r="AE65112"/>
      <c r="AF65112"/>
      <c r="AH65112" s="36"/>
      <c r="AJ65112"/>
    </row>
    <row r="65113" spans="14:36">
      <c r="N65113" s="36"/>
      <c r="R65113" s="5"/>
      <c r="W65113"/>
      <c r="Y65113" s="36"/>
      <c r="AA65113" s="5"/>
      <c r="AC65113" s="36"/>
      <c r="AD65113" s="36"/>
      <c r="AE65113"/>
      <c r="AF65113"/>
      <c r="AH65113" s="36"/>
      <c r="AJ65113"/>
    </row>
    <row r="65114" spans="14:36">
      <c r="N65114" s="36"/>
      <c r="R65114" s="5"/>
      <c r="W65114"/>
      <c r="Y65114" s="36"/>
      <c r="AA65114" s="5"/>
      <c r="AC65114" s="36"/>
      <c r="AD65114" s="36"/>
      <c r="AE65114"/>
      <c r="AF65114"/>
      <c r="AH65114" s="36"/>
      <c r="AJ65114"/>
    </row>
    <row r="65115" spans="14:36">
      <c r="N65115" s="36"/>
      <c r="R65115" s="5"/>
      <c r="W65115"/>
      <c r="Y65115" s="36"/>
      <c r="AA65115" s="5"/>
      <c r="AC65115" s="36"/>
      <c r="AD65115" s="36"/>
      <c r="AE65115"/>
      <c r="AF65115"/>
      <c r="AH65115" s="36"/>
      <c r="AJ65115"/>
    </row>
    <row r="65116" spans="14:36">
      <c r="N65116" s="36"/>
      <c r="R65116" s="5"/>
      <c r="W65116"/>
      <c r="Y65116" s="36"/>
      <c r="AA65116" s="5"/>
      <c r="AC65116" s="36"/>
      <c r="AD65116" s="36"/>
      <c r="AE65116"/>
      <c r="AF65116"/>
      <c r="AH65116" s="36"/>
      <c r="AJ65116"/>
    </row>
    <row r="65117" spans="14:36">
      <c r="N65117" s="36"/>
      <c r="R65117" s="5"/>
      <c r="W65117"/>
      <c r="Y65117" s="36"/>
      <c r="AA65117" s="5"/>
      <c r="AC65117" s="36"/>
      <c r="AD65117" s="36"/>
      <c r="AE65117"/>
      <c r="AF65117"/>
      <c r="AH65117" s="36"/>
      <c r="AJ65117"/>
    </row>
    <row r="65118" spans="14:36">
      <c r="N65118" s="36"/>
      <c r="R65118" s="5"/>
      <c r="W65118"/>
      <c r="Y65118" s="36"/>
      <c r="AA65118" s="5"/>
      <c r="AC65118" s="36"/>
      <c r="AD65118" s="36"/>
      <c r="AE65118"/>
      <c r="AF65118"/>
      <c r="AH65118" s="36"/>
      <c r="AJ65118"/>
    </row>
    <row r="65119" spans="14:36">
      <c r="N65119" s="36"/>
      <c r="R65119" s="5"/>
      <c r="W65119"/>
      <c r="Y65119" s="36"/>
      <c r="AA65119" s="5"/>
      <c r="AC65119" s="36"/>
      <c r="AD65119" s="36"/>
      <c r="AE65119"/>
      <c r="AF65119"/>
      <c r="AH65119" s="36"/>
      <c r="AJ65119"/>
    </row>
    <row r="65120" spans="14:36">
      <c r="N65120" s="36"/>
      <c r="R65120" s="5"/>
      <c r="W65120"/>
      <c r="Y65120" s="36"/>
      <c r="AA65120" s="5"/>
      <c r="AC65120" s="36"/>
      <c r="AD65120" s="36"/>
      <c r="AE65120"/>
      <c r="AF65120"/>
      <c r="AH65120" s="36"/>
      <c r="AJ65120"/>
    </row>
    <row r="65121" spans="14:36">
      <c r="N65121" s="36"/>
      <c r="R65121" s="5"/>
      <c r="W65121"/>
      <c r="Y65121" s="36"/>
      <c r="AA65121" s="5"/>
      <c r="AC65121" s="36"/>
      <c r="AD65121" s="36"/>
      <c r="AE65121"/>
      <c r="AF65121"/>
      <c r="AH65121" s="36"/>
      <c r="AJ65121"/>
    </row>
    <row r="65122" spans="14:36">
      <c r="N65122" s="36"/>
      <c r="R65122" s="5"/>
      <c r="W65122"/>
      <c r="Y65122" s="36"/>
      <c r="AA65122" s="5"/>
      <c r="AC65122" s="36"/>
      <c r="AD65122" s="36"/>
      <c r="AE65122"/>
      <c r="AF65122"/>
      <c r="AH65122" s="36"/>
      <c r="AJ65122"/>
    </row>
    <row r="65123" spans="14:36">
      <c r="N65123" s="36"/>
      <c r="R65123" s="5"/>
      <c r="W65123"/>
      <c r="Y65123" s="36"/>
      <c r="AA65123" s="5"/>
      <c r="AC65123" s="36"/>
      <c r="AD65123" s="36"/>
      <c r="AE65123"/>
      <c r="AF65123"/>
      <c r="AH65123" s="36"/>
      <c r="AJ65123"/>
    </row>
    <row r="65124" spans="14:36">
      <c r="N65124" s="36"/>
      <c r="R65124" s="5"/>
      <c r="W65124"/>
      <c r="Y65124" s="36"/>
      <c r="AA65124" s="5"/>
      <c r="AC65124" s="36"/>
      <c r="AD65124" s="36"/>
      <c r="AE65124"/>
      <c r="AF65124"/>
      <c r="AH65124" s="36"/>
      <c r="AJ65124"/>
    </row>
    <row r="65125" spans="14:36">
      <c r="N65125" s="36"/>
      <c r="R65125" s="5"/>
      <c r="W65125"/>
      <c r="Y65125" s="36"/>
      <c r="AA65125" s="5"/>
      <c r="AC65125" s="36"/>
      <c r="AD65125" s="36"/>
      <c r="AE65125"/>
      <c r="AF65125"/>
      <c r="AH65125" s="36"/>
      <c r="AJ65125"/>
    </row>
    <row r="65126" spans="14:36">
      <c r="N65126" s="36"/>
      <c r="R65126" s="5"/>
      <c r="W65126"/>
      <c r="Y65126" s="36"/>
      <c r="AA65126" s="5"/>
      <c r="AC65126" s="36"/>
      <c r="AD65126" s="36"/>
      <c r="AE65126"/>
      <c r="AF65126"/>
      <c r="AH65126" s="36"/>
      <c r="AJ65126"/>
    </row>
    <row r="65127" spans="14:36">
      <c r="N65127" s="36"/>
      <c r="R65127" s="5"/>
      <c r="W65127"/>
      <c r="Y65127" s="36"/>
      <c r="AA65127" s="5"/>
      <c r="AC65127" s="36"/>
      <c r="AD65127" s="36"/>
      <c r="AE65127"/>
      <c r="AF65127"/>
      <c r="AH65127" s="36"/>
      <c r="AJ65127"/>
    </row>
    <row r="65128" spans="14:36">
      <c r="N65128" s="36"/>
      <c r="R65128" s="5"/>
      <c r="W65128"/>
      <c r="Y65128" s="36"/>
      <c r="AA65128" s="5"/>
      <c r="AC65128" s="36"/>
      <c r="AD65128" s="36"/>
      <c r="AE65128"/>
      <c r="AF65128"/>
      <c r="AH65128" s="36"/>
      <c r="AJ65128"/>
    </row>
    <row r="65129" spans="14:36">
      <c r="N65129" s="36"/>
      <c r="R65129" s="5"/>
      <c r="W65129"/>
      <c r="Y65129" s="36"/>
      <c r="AA65129" s="5"/>
      <c r="AC65129" s="36"/>
      <c r="AD65129" s="36"/>
      <c r="AE65129"/>
      <c r="AF65129"/>
      <c r="AH65129" s="36"/>
      <c r="AJ65129"/>
    </row>
    <row r="65130" spans="14:36">
      <c r="N65130" s="36"/>
      <c r="R65130" s="5"/>
      <c r="W65130"/>
      <c r="Y65130" s="36"/>
      <c r="AA65130" s="5"/>
      <c r="AC65130" s="36"/>
      <c r="AD65130" s="36"/>
      <c r="AE65130"/>
      <c r="AF65130"/>
      <c r="AH65130" s="36"/>
      <c r="AJ65130"/>
    </row>
    <row r="65131" spans="14:36">
      <c r="N65131" s="36"/>
      <c r="R65131" s="5"/>
      <c r="W65131"/>
      <c r="Y65131" s="36"/>
      <c r="AA65131" s="5"/>
      <c r="AC65131" s="36"/>
      <c r="AD65131" s="36"/>
      <c r="AE65131"/>
      <c r="AF65131"/>
      <c r="AH65131" s="36"/>
      <c r="AJ65131"/>
    </row>
    <row r="65132" spans="14:36">
      <c r="N65132" s="36"/>
      <c r="R65132" s="5"/>
      <c r="W65132"/>
      <c r="Y65132" s="36"/>
      <c r="AA65132" s="5"/>
      <c r="AC65132" s="36"/>
      <c r="AD65132" s="36"/>
      <c r="AE65132"/>
      <c r="AF65132"/>
      <c r="AH65132" s="36"/>
      <c r="AJ65132"/>
    </row>
    <row r="65133" spans="14:36">
      <c r="N65133" s="36"/>
      <c r="R65133" s="5"/>
      <c r="W65133"/>
      <c r="Y65133" s="36"/>
      <c r="AA65133" s="5"/>
      <c r="AC65133" s="36"/>
      <c r="AD65133" s="36"/>
      <c r="AE65133"/>
      <c r="AF65133"/>
      <c r="AH65133" s="36"/>
      <c r="AJ65133"/>
    </row>
    <row r="65134" spans="14:36">
      <c r="N65134" s="36"/>
      <c r="R65134" s="5"/>
      <c r="W65134"/>
      <c r="Y65134" s="36"/>
      <c r="AA65134" s="5"/>
      <c r="AC65134" s="36"/>
      <c r="AD65134" s="36"/>
      <c r="AE65134"/>
      <c r="AF65134"/>
      <c r="AH65134" s="36"/>
      <c r="AJ65134"/>
    </row>
    <row r="65135" spans="14:36">
      <c r="N65135" s="36"/>
      <c r="R65135" s="5"/>
      <c r="W65135"/>
      <c r="Y65135" s="36"/>
      <c r="AA65135" s="5"/>
      <c r="AC65135" s="36"/>
      <c r="AD65135" s="36"/>
      <c r="AE65135"/>
      <c r="AF65135"/>
      <c r="AH65135" s="36"/>
      <c r="AJ65135"/>
    </row>
    <row r="65136" spans="14:36">
      <c r="N65136" s="36"/>
      <c r="R65136" s="5"/>
      <c r="W65136"/>
      <c r="Y65136" s="36"/>
      <c r="AA65136" s="5"/>
      <c r="AC65136" s="36"/>
      <c r="AD65136" s="36"/>
      <c r="AE65136"/>
      <c r="AF65136"/>
      <c r="AH65136" s="36"/>
      <c r="AJ65136"/>
    </row>
    <row r="65137" spans="14:36">
      <c r="N65137" s="36"/>
      <c r="R65137" s="5"/>
      <c r="W65137"/>
      <c r="Y65137" s="36"/>
      <c r="AA65137" s="5"/>
      <c r="AC65137" s="36"/>
      <c r="AD65137" s="36"/>
      <c r="AE65137"/>
      <c r="AF65137"/>
      <c r="AH65137" s="36"/>
      <c r="AJ65137"/>
    </row>
    <row r="65138" spans="14:36">
      <c r="N65138" s="36"/>
      <c r="R65138" s="5"/>
      <c r="W65138"/>
      <c r="Y65138" s="36"/>
      <c r="AA65138" s="5"/>
      <c r="AC65138" s="36"/>
      <c r="AD65138" s="36"/>
      <c r="AE65138"/>
      <c r="AF65138"/>
      <c r="AH65138" s="36"/>
      <c r="AJ65138"/>
    </row>
    <row r="65139" spans="14:36">
      <c r="N65139" s="36"/>
      <c r="R65139" s="5"/>
      <c r="W65139"/>
      <c r="Y65139" s="36"/>
      <c r="AA65139" s="5"/>
      <c r="AC65139" s="36"/>
      <c r="AD65139" s="36"/>
      <c r="AE65139"/>
      <c r="AF65139"/>
      <c r="AH65139" s="36"/>
      <c r="AJ65139"/>
    </row>
    <row r="65140" spans="14:36">
      <c r="N65140" s="36"/>
      <c r="R65140" s="5"/>
      <c r="W65140"/>
      <c r="Y65140" s="36"/>
      <c r="AA65140" s="5"/>
      <c r="AC65140" s="36"/>
      <c r="AD65140" s="36"/>
      <c r="AE65140"/>
      <c r="AF65140"/>
      <c r="AH65140" s="36"/>
      <c r="AJ65140"/>
    </row>
    <row r="65141" spans="14:36">
      <c r="N65141" s="36"/>
      <c r="R65141" s="5"/>
      <c r="W65141"/>
      <c r="Y65141" s="36"/>
      <c r="AA65141" s="5"/>
      <c r="AC65141" s="36"/>
      <c r="AD65141" s="36"/>
      <c r="AE65141"/>
      <c r="AF65141"/>
      <c r="AH65141" s="36"/>
      <c r="AJ65141"/>
    </row>
    <row r="65142" spans="14:36">
      <c r="N65142" s="36"/>
      <c r="R65142" s="5"/>
      <c r="W65142"/>
      <c r="Y65142" s="36"/>
      <c r="AA65142" s="5"/>
      <c r="AC65142" s="36"/>
      <c r="AD65142" s="36"/>
      <c r="AE65142"/>
      <c r="AF65142"/>
      <c r="AH65142" s="36"/>
      <c r="AJ65142"/>
    </row>
    <row r="65143" spans="14:36">
      <c r="N65143" s="36"/>
      <c r="R65143" s="5"/>
      <c r="W65143"/>
      <c r="Y65143" s="36"/>
      <c r="AA65143" s="5"/>
      <c r="AC65143" s="36"/>
      <c r="AD65143" s="36"/>
      <c r="AE65143"/>
      <c r="AF65143"/>
      <c r="AH65143" s="36"/>
      <c r="AJ65143"/>
    </row>
    <row r="65144" spans="14:36">
      <c r="N65144" s="36"/>
      <c r="R65144" s="5"/>
      <c r="W65144"/>
      <c r="Y65144" s="36"/>
      <c r="AA65144" s="5"/>
      <c r="AC65144" s="36"/>
      <c r="AD65144" s="36"/>
      <c r="AE65144"/>
      <c r="AF65144"/>
      <c r="AH65144" s="36"/>
      <c r="AJ65144"/>
    </row>
    <row r="65145" spans="14:36">
      <c r="N65145" s="36"/>
      <c r="R65145" s="5"/>
      <c r="W65145"/>
      <c r="Y65145" s="36"/>
      <c r="AA65145" s="5"/>
      <c r="AC65145" s="36"/>
      <c r="AD65145" s="36"/>
      <c r="AE65145"/>
      <c r="AF65145"/>
      <c r="AH65145" s="36"/>
      <c r="AJ65145"/>
    </row>
    <row r="65146" spans="14:36">
      <c r="N65146" s="36"/>
      <c r="R65146" s="5"/>
      <c r="W65146"/>
      <c r="Y65146" s="36"/>
      <c r="AA65146" s="5"/>
      <c r="AC65146" s="36"/>
      <c r="AD65146" s="36"/>
      <c r="AE65146"/>
      <c r="AF65146"/>
      <c r="AH65146" s="36"/>
      <c r="AJ65146"/>
    </row>
    <row r="65147" spans="14:36">
      <c r="N65147" s="36"/>
      <c r="R65147" s="5"/>
      <c r="W65147"/>
      <c r="Y65147" s="36"/>
      <c r="AA65147" s="5"/>
      <c r="AC65147" s="36"/>
      <c r="AD65147" s="36"/>
      <c r="AE65147"/>
      <c r="AF65147"/>
      <c r="AH65147" s="36"/>
      <c r="AJ65147"/>
    </row>
    <row r="65148" spans="14:36">
      <c r="N65148" s="36"/>
      <c r="R65148" s="5"/>
      <c r="W65148"/>
      <c r="Y65148" s="36"/>
      <c r="AA65148" s="5"/>
      <c r="AC65148" s="36"/>
      <c r="AD65148" s="36"/>
      <c r="AE65148"/>
      <c r="AF65148"/>
      <c r="AH65148" s="36"/>
      <c r="AJ65148"/>
    </row>
    <row r="65149" spans="14:36">
      <c r="N65149" s="36"/>
      <c r="R65149" s="5"/>
      <c r="W65149"/>
      <c r="Y65149" s="36"/>
      <c r="AA65149" s="5"/>
      <c r="AC65149" s="36"/>
      <c r="AD65149" s="36"/>
      <c r="AE65149"/>
      <c r="AF65149"/>
      <c r="AH65149" s="36"/>
      <c r="AJ65149"/>
    </row>
    <row r="65150" spans="14:36">
      <c r="N65150" s="36"/>
      <c r="R65150" s="5"/>
      <c r="W65150"/>
      <c r="Y65150" s="36"/>
      <c r="AA65150" s="5"/>
      <c r="AC65150" s="36"/>
      <c r="AD65150" s="36"/>
      <c r="AE65150"/>
      <c r="AF65150"/>
      <c r="AH65150" s="36"/>
      <c r="AJ65150"/>
    </row>
    <row r="65151" spans="14:36">
      <c r="N65151" s="36"/>
      <c r="R65151" s="5"/>
      <c r="W65151"/>
      <c r="Y65151" s="36"/>
      <c r="AA65151" s="5"/>
      <c r="AC65151" s="36"/>
      <c r="AD65151" s="36"/>
      <c r="AE65151"/>
      <c r="AF65151"/>
      <c r="AH65151" s="36"/>
      <c r="AJ65151"/>
    </row>
    <row r="65152" spans="14:36">
      <c r="N65152" s="36"/>
      <c r="R65152" s="5"/>
      <c r="W65152"/>
      <c r="Y65152" s="36"/>
      <c r="AA65152" s="5"/>
      <c r="AC65152" s="36"/>
      <c r="AD65152" s="36"/>
      <c r="AE65152"/>
      <c r="AF65152"/>
      <c r="AH65152" s="36"/>
      <c r="AJ65152"/>
    </row>
    <row r="65153" spans="14:36">
      <c r="N65153" s="36"/>
      <c r="R65153" s="5"/>
      <c r="W65153"/>
      <c r="Y65153" s="36"/>
      <c r="AA65153" s="5"/>
      <c r="AC65153" s="36"/>
      <c r="AD65153" s="36"/>
      <c r="AE65153"/>
      <c r="AF65153"/>
      <c r="AH65153" s="36"/>
      <c r="AJ65153"/>
    </row>
    <row r="65154" spans="14:36">
      <c r="N65154" s="36"/>
      <c r="R65154" s="5"/>
      <c r="W65154"/>
      <c r="Y65154" s="36"/>
      <c r="AA65154" s="5"/>
      <c r="AC65154" s="36"/>
      <c r="AD65154" s="36"/>
      <c r="AE65154"/>
      <c r="AF65154"/>
      <c r="AH65154" s="36"/>
      <c r="AJ65154"/>
    </row>
    <row r="65155" spans="14:36">
      <c r="N65155" s="36"/>
      <c r="R65155" s="5"/>
      <c r="W65155"/>
      <c r="Y65155" s="36"/>
      <c r="AA65155" s="5"/>
      <c r="AC65155" s="36"/>
      <c r="AD65155" s="36"/>
      <c r="AE65155"/>
      <c r="AF65155"/>
      <c r="AH65155" s="36"/>
      <c r="AJ65155"/>
    </row>
    <row r="65156" spans="14:36">
      <c r="N65156" s="36"/>
      <c r="R65156" s="5"/>
      <c r="W65156"/>
      <c r="Y65156" s="36"/>
      <c r="AA65156" s="5"/>
      <c r="AC65156" s="36"/>
      <c r="AD65156" s="36"/>
      <c r="AE65156"/>
      <c r="AF65156"/>
      <c r="AH65156" s="36"/>
      <c r="AJ65156"/>
    </row>
    <row r="65157" spans="14:36">
      <c r="N65157" s="36"/>
      <c r="R65157" s="5"/>
      <c r="W65157"/>
      <c r="Y65157" s="36"/>
      <c r="AA65157" s="5"/>
      <c r="AC65157" s="36"/>
      <c r="AD65157" s="36"/>
      <c r="AE65157"/>
      <c r="AF65157"/>
      <c r="AH65157" s="36"/>
      <c r="AJ65157"/>
    </row>
    <row r="65158" spans="14:36">
      <c r="N65158" s="36"/>
      <c r="R65158" s="5"/>
      <c r="W65158"/>
      <c r="Y65158" s="36"/>
      <c r="AA65158" s="5"/>
      <c r="AC65158" s="36"/>
      <c r="AD65158" s="36"/>
      <c r="AE65158"/>
      <c r="AF65158"/>
      <c r="AH65158" s="36"/>
      <c r="AJ65158"/>
    </row>
    <row r="65159" spans="14:36">
      <c r="N65159" s="36"/>
      <c r="R65159" s="5"/>
      <c r="W65159"/>
      <c r="Y65159" s="36"/>
      <c r="AA65159" s="5"/>
      <c r="AC65159" s="36"/>
      <c r="AD65159" s="36"/>
      <c r="AE65159"/>
      <c r="AF65159"/>
      <c r="AH65159" s="36"/>
      <c r="AJ65159"/>
    </row>
    <row r="65160" spans="14:36">
      <c r="N65160" s="36"/>
      <c r="R65160" s="5"/>
      <c r="W65160"/>
      <c r="Y65160" s="36"/>
      <c r="AA65160" s="5"/>
      <c r="AC65160" s="36"/>
      <c r="AD65160" s="36"/>
      <c r="AE65160"/>
      <c r="AF65160"/>
      <c r="AH65160" s="36"/>
      <c r="AJ65160"/>
    </row>
    <row r="65161" spans="14:36">
      <c r="N65161" s="36"/>
      <c r="R65161" s="5"/>
      <c r="W65161"/>
      <c r="Y65161" s="36"/>
      <c r="AA65161" s="5"/>
      <c r="AC65161" s="36"/>
      <c r="AD65161" s="36"/>
      <c r="AE65161"/>
      <c r="AF65161"/>
      <c r="AH65161" s="36"/>
      <c r="AJ65161"/>
    </row>
    <row r="65162" spans="14:36">
      <c r="N65162" s="36"/>
      <c r="R65162" s="5"/>
      <c r="W65162"/>
      <c r="Y65162" s="36"/>
      <c r="AA65162" s="5"/>
      <c r="AC65162" s="36"/>
      <c r="AD65162" s="36"/>
      <c r="AE65162"/>
      <c r="AF65162"/>
      <c r="AH65162" s="36"/>
      <c r="AJ65162"/>
    </row>
    <row r="65163" spans="14:36">
      <c r="N65163" s="36"/>
      <c r="R65163" s="5"/>
      <c r="W65163"/>
      <c r="Y65163" s="36"/>
      <c r="AA65163" s="5"/>
      <c r="AC65163" s="36"/>
      <c r="AD65163" s="36"/>
      <c r="AE65163"/>
      <c r="AF65163"/>
      <c r="AH65163" s="36"/>
      <c r="AJ65163"/>
    </row>
    <row r="65164" spans="14:36">
      <c r="N65164" s="36"/>
      <c r="R65164" s="5"/>
      <c r="W65164"/>
      <c r="Y65164" s="36"/>
      <c r="AA65164" s="5"/>
      <c r="AC65164" s="36"/>
      <c r="AD65164" s="36"/>
      <c r="AE65164"/>
      <c r="AF65164"/>
      <c r="AH65164" s="36"/>
      <c r="AJ65164"/>
    </row>
    <row r="65165" spans="14:36">
      <c r="N65165" s="36"/>
      <c r="R65165" s="5"/>
      <c r="W65165"/>
      <c r="Y65165" s="36"/>
      <c r="AA65165" s="5"/>
      <c r="AC65165" s="36"/>
      <c r="AD65165" s="36"/>
      <c r="AE65165"/>
      <c r="AF65165"/>
      <c r="AH65165" s="36"/>
      <c r="AJ65165"/>
    </row>
    <row r="65166" spans="14:36">
      <c r="N65166" s="36"/>
      <c r="R65166" s="5"/>
      <c r="W65166"/>
      <c r="Y65166" s="36"/>
      <c r="AA65166" s="5"/>
      <c r="AC65166" s="36"/>
      <c r="AD65166" s="36"/>
      <c r="AE65166"/>
      <c r="AF65166"/>
      <c r="AH65166" s="36"/>
      <c r="AJ65166"/>
    </row>
    <row r="65167" spans="14:36">
      <c r="N65167" s="36"/>
      <c r="R65167" s="5"/>
      <c r="W65167"/>
      <c r="Y65167" s="36"/>
      <c r="AA65167" s="5"/>
      <c r="AC65167" s="36"/>
      <c r="AD65167" s="36"/>
      <c r="AE65167"/>
      <c r="AF65167"/>
      <c r="AH65167" s="36"/>
      <c r="AJ65167"/>
    </row>
    <row r="65168" spans="14:36">
      <c r="N65168" s="36"/>
      <c r="R65168" s="5"/>
      <c r="W65168"/>
      <c r="Y65168" s="36"/>
      <c r="AA65168" s="5"/>
      <c r="AC65168" s="36"/>
      <c r="AD65168" s="36"/>
      <c r="AE65168"/>
      <c r="AF65168"/>
      <c r="AH65168" s="36"/>
      <c r="AJ65168"/>
    </row>
    <row r="65169" spans="14:36">
      <c r="N65169" s="36"/>
      <c r="R65169" s="5"/>
      <c r="W65169"/>
      <c r="Y65169" s="36"/>
      <c r="AA65169" s="5"/>
      <c r="AC65169" s="36"/>
      <c r="AD65169" s="36"/>
      <c r="AE65169"/>
      <c r="AF65169"/>
      <c r="AH65169" s="36"/>
      <c r="AJ65169"/>
    </row>
    <row r="65170" spans="14:36">
      <c r="N65170" s="36"/>
      <c r="R65170" s="5"/>
      <c r="W65170"/>
      <c r="Y65170" s="36"/>
      <c r="AA65170" s="5"/>
      <c r="AC65170" s="36"/>
      <c r="AD65170" s="36"/>
      <c r="AE65170"/>
      <c r="AF65170"/>
      <c r="AH65170" s="36"/>
      <c r="AJ65170"/>
    </row>
    <row r="65171" spans="14:36">
      <c r="N65171" s="36"/>
      <c r="R65171" s="5"/>
      <c r="W65171"/>
      <c r="Y65171" s="36"/>
      <c r="AA65171" s="5"/>
      <c r="AC65171" s="36"/>
      <c r="AD65171" s="36"/>
      <c r="AE65171"/>
      <c r="AF65171"/>
      <c r="AH65171" s="36"/>
      <c r="AJ65171"/>
    </row>
    <row r="65172" spans="14:36">
      <c r="N65172" s="36"/>
      <c r="R65172" s="5"/>
      <c r="W65172"/>
      <c r="Y65172" s="36"/>
      <c r="AA65172" s="5"/>
      <c r="AC65172" s="36"/>
      <c r="AD65172" s="36"/>
      <c r="AE65172"/>
      <c r="AF65172"/>
      <c r="AH65172" s="36"/>
      <c r="AJ65172"/>
    </row>
    <row r="65173" spans="14:36">
      <c r="N65173" s="36"/>
      <c r="R65173" s="5"/>
      <c r="W65173"/>
      <c r="Y65173" s="36"/>
      <c r="AA65173" s="5"/>
      <c r="AC65173" s="36"/>
      <c r="AD65173" s="36"/>
      <c r="AE65173"/>
      <c r="AF65173"/>
      <c r="AH65173" s="36"/>
      <c r="AJ65173"/>
    </row>
    <row r="65174" spans="14:36">
      <c r="N65174" s="36"/>
      <c r="R65174" s="5"/>
      <c r="W65174"/>
      <c r="Y65174" s="36"/>
      <c r="AA65174" s="5"/>
      <c r="AC65174" s="36"/>
      <c r="AD65174" s="36"/>
      <c r="AE65174"/>
      <c r="AF65174"/>
      <c r="AH65174" s="36"/>
      <c r="AJ65174"/>
    </row>
    <row r="65175" spans="14:36">
      <c r="N65175" s="36"/>
      <c r="R65175" s="5"/>
      <c r="W65175"/>
      <c r="Y65175" s="36"/>
      <c r="AA65175" s="5"/>
      <c r="AC65175" s="36"/>
      <c r="AD65175" s="36"/>
      <c r="AE65175"/>
      <c r="AF65175"/>
      <c r="AH65175" s="36"/>
      <c r="AJ65175"/>
    </row>
    <row r="65176" spans="14:36">
      <c r="N65176" s="36"/>
      <c r="R65176" s="5"/>
      <c r="W65176"/>
      <c r="Y65176" s="36"/>
      <c r="AA65176" s="5"/>
      <c r="AC65176" s="36"/>
      <c r="AD65176" s="36"/>
      <c r="AE65176"/>
      <c r="AF65176"/>
      <c r="AH65176" s="36"/>
      <c r="AJ65176"/>
    </row>
    <row r="65177" spans="14:36">
      <c r="N65177" s="36"/>
      <c r="R65177" s="5"/>
      <c r="W65177"/>
      <c r="Y65177" s="36"/>
      <c r="AA65177" s="5"/>
      <c r="AC65177" s="36"/>
      <c r="AD65177" s="36"/>
      <c r="AE65177"/>
      <c r="AF65177"/>
      <c r="AH65177" s="36"/>
      <c r="AJ65177"/>
    </row>
    <row r="65178" spans="14:36">
      <c r="N65178" s="36"/>
      <c r="R65178" s="5"/>
      <c r="W65178"/>
      <c r="Y65178" s="36"/>
      <c r="AA65178" s="5"/>
      <c r="AC65178" s="36"/>
      <c r="AD65178" s="36"/>
      <c r="AE65178"/>
      <c r="AF65178"/>
      <c r="AH65178" s="36"/>
      <c r="AJ65178"/>
    </row>
    <row r="65179" spans="14:36">
      <c r="N65179" s="36"/>
      <c r="R65179" s="5"/>
      <c r="W65179"/>
      <c r="Y65179" s="36"/>
      <c r="AA65179" s="5"/>
      <c r="AC65179" s="36"/>
      <c r="AD65179" s="36"/>
      <c r="AE65179"/>
      <c r="AF65179"/>
      <c r="AH65179" s="36"/>
      <c r="AJ65179"/>
    </row>
    <row r="65180" spans="14:36">
      <c r="N65180" s="36"/>
      <c r="R65180" s="5"/>
      <c r="W65180"/>
      <c r="Y65180" s="36"/>
      <c r="AA65180" s="5"/>
      <c r="AC65180" s="36"/>
      <c r="AD65180" s="36"/>
      <c r="AE65180"/>
      <c r="AF65180"/>
      <c r="AH65180" s="36"/>
      <c r="AJ65180"/>
    </row>
    <row r="65181" spans="14:36">
      <c r="N65181" s="36"/>
      <c r="R65181" s="5"/>
      <c r="W65181"/>
      <c r="Y65181" s="36"/>
      <c r="AA65181" s="5"/>
      <c r="AC65181" s="36"/>
      <c r="AD65181" s="36"/>
      <c r="AE65181"/>
      <c r="AF65181"/>
      <c r="AH65181" s="36"/>
      <c r="AJ65181"/>
    </row>
    <row r="65182" spans="14:36">
      <c r="N65182" s="36"/>
      <c r="R65182" s="5"/>
      <c r="W65182"/>
      <c r="Y65182" s="36"/>
      <c r="AA65182" s="5"/>
      <c r="AC65182" s="36"/>
      <c r="AD65182" s="36"/>
      <c r="AE65182"/>
      <c r="AF65182"/>
      <c r="AH65182" s="36"/>
      <c r="AJ65182"/>
    </row>
    <row r="65183" spans="14:36">
      <c r="N65183" s="36"/>
      <c r="R65183" s="5"/>
      <c r="W65183"/>
      <c r="Y65183" s="36"/>
      <c r="AA65183" s="5"/>
      <c r="AC65183" s="36"/>
      <c r="AD65183" s="36"/>
      <c r="AE65183"/>
      <c r="AF65183"/>
      <c r="AH65183" s="36"/>
      <c r="AJ65183"/>
    </row>
    <row r="65184" spans="14:36">
      <c r="N65184" s="36"/>
      <c r="R65184" s="5"/>
      <c r="W65184"/>
      <c r="Y65184" s="36"/>
      <c r="AA65184" s="5"/>
      <c r="AC65184" s="36"/>
      <c r="AD65184" s="36"/>
      <c r="AE65184"/>
      <c r="AF65184"/>
      <c r="AH65184" s="36"/>
      <c r="AJ65184"/>
    </row>
    <row r="65185" spans="14:36">
      <c r="N65185" s="36"/>
      <c r="R65185" s="5"/>
      <c r="W65185"/>
      <c r="Y65185" s="36"/>
      <c r="AA65185" s="5"/>
      <c r="AC65185" s="36"/>
      <c r="AD65185" s="36"/>
      <c r="AE65185"/>
      <c r="AF65185"/>
      <c r="AH65185" s="36"/>
      <c r="AJ65185"/>
    </row>
    <row r="65186" spans="14:36">
      <c r="N65186" s="36"/>
      <c r="R65186" s="5"/>
      <c r="W65186"/>
      <c r="Y65186" s="36"/>
      <c r="AA65186" s="5"/>
      <c r="AC65186" s="36"/>
      <c r="AD65186" s="36"/>
      <c r="AE65186"/>
      <c r="AF65186"/>
      <c r="AH65186" s="36"/>
      <c r="AJ65186"/>
    </row>
    <row r="65187" spans="14:36">
      <c r="N65187" s="36"/>
      <c r="R65187" s="5"/>
      <c r="W65187"/>
      <c r="Y65187" s="36"/>
      <c r="AA65187" s="5"/>
      <c r="AC65187" s="36"/>
      <c r="AD65187" s="36"/>
      <c r="AE65187"/>
      <c r="AF65187"/>
      <c r="AH65187" s="36"/>
      <c r="AJ65187"/>
    </row>
    <row r="65188" spans="14:36">
      <c r="N65188" s="36"/>
      <c r="R65188" s="5"/>
      <c r="W65188"/>
      <c r="Y65188" s="36"/>
      <c r="AA65188" s="5"/>
      <c r="AC65188" s="36"/>
      <c r="AD65188" s="36"/>
      <c r="AE65188"/>
      <c r="AF65188"/>
      <c r="AH65188" s="36"/>
      <c r="AJ65188"/>
    </row>
    <row r="65189" spans="14:36">
      <c r="N65189" s="36"/>
      <c r="R65189" s="5"/>
      <c r="W65189"/>
      <c r="Y65189" s="36"/>
      <c r="AA65189" s="5"/>
      <c r="AC65189" s="36"/>
      <c r="AD65189" s="36"/>
      <c r="AE65189"/>
      <c r="AF65189"/>
      <c r="AH65189" s="36"/>
      <c r="AJ65189"/>
    </row>
    <row r="65190" spans="14:36">
      <c r="N65190" s="36"/>
      <c r="R65190" s="5"/>
      <c r="W65190"/>
      <c r="Y65190" s="36"/>
      <c r="AA65190" s="5"/>
      <c r="AC65190" s="36"/>
      <c r="AD65190" s="36"/>
      <c r="AE65190"/>
      <c r="AF65190"/>
      <c r="AH65190" s="36"/>
      <c r="AJ65190"/>
    </row>
    <row r="65191" spans="14:36">
      <c r="N65191" s="36"/>
      <c r="R65191" s="5"/>
      <c r="W65191"/>
      <c r="Y65191" s="36"/>
      <c r="AA65191" s="5"/>
      <c r="AC65191" s="36"/>
      <c r="AD65191" s="36"/>
      <c r="AE65191"/>
      <c r="AF65191"/>
      <c r="AH65191" s="36"/>
      <c r="AJ65191"/>
    </row>
    <row r="65192" spans="14:36">
      <c r="N65192" s="36"/>
      <c r="R65192" s="5"/>
      <c r="W65192"/>
      <c r="Y65192" s="36"/>
      <c r="AA65192" s="5"/>
      <c r="AC65192" s="36"/>
      <c r="AD65192" s="36"/>
      <c r="AE65192"/>
      <c r="AF65192"/>
      <c r="AH65192" s="36"/>
      <c r="AJ65192"/>
    </row>
    <row r="65193" spans="14:36">
      <c r="N65193" s="36"/>
      <c r="R65193" s="5"/>
      <c r="W65193"/>
      <c r="Y65193" s="36"/>
      <c r="AA65193" s="5"/>
      <c r="AC65193" s="36"/>
      <c r="AD65193" s="36"/>
      <c r="AE65193"/>
      <c r="AF65193"/>
      <c r="AH65193" s="36"/>
      <c r="AJ65193"/>
    </row>
    <row r="65194" spans="14:36">
      <c r="N65194" s="36"/>
      <c r="R65194" s="5"/>
      <c r="W65194"/>
      <c r="Y65194" s="36"/>
      <c r="AA65194" s="5"/>
      <c r="AC65194" s="36"/>
      <c r="AD65194" s="36"/>
      <c r="AE65194"/>
      <c r="AF65194"/>
      <c r="AH65194" s="36"/>
      <c r="AJ65194"/>
    </row>
    <row r="65195" spans="14:36">
      <c r="N65195" s="36"/>
      <c r="R65195" s="5"/>
      <c r="W65195"/>
      <c r="Y65195" s="36"/>
      <c r="AA65195" s="5"/>
      <c r="AC65195" s="36"/>
      <c r="AD65195" s="36"/>
      <c r="AE65195"/>
      <c r="AF65195"/>
      <c r="AH65195" s="36"/>
      <c r="AJ65195"/>
    </row>
    <row r="65196" spans="14:36">
      <c r="N65196" s="36"/>
      <c r="R65196" s="5"/>
      <c r="W65196"/>
      <c r="Y65196" s="36"/>
      <c r="AA65196" s="5"/>
      <c r="AC65196" s="36"/>
      <c r="AD65196" s="36"/>
      <c r="AE65196"/>
      <c r="AF65196"/>
      <c r="AH65196" s="36"/>
      <c r="AJ65196"/>
    </row>
    <row r="65197" spans="14:36">
      <c r="N65197" s="36"/>
      <c r="R65197" s="5"/>
      <c r="W65197"/>
      <c r="Y65197" s="36"/>
      <c r="AA65197" s="5"/>
      <c r="AC65197" s="36"/>
      <c r="AD65197" s="36"/>
      <c r="AE65197"/>
      <c r="AF65197"/>
      <c r="AH65197" s="36"/>
      <c r="AJ65197"/>
    </row>
    <row r="65198" spans="14:36">
      <c r="N65198" s="36"/>
      <c r="R65198" s="5"/>
      <c r="W65198"/>
      <c r="Y65198" s="36"/>
      <c r="AA65198" s="5"/>
      <c r="AC65198" s="36"/>
      <c r="AD65198" s="36"/>
      <c r="AE65198"/>
      <c r="AF65198"/>
      <c r="AH65198" s="36"/>
      <c r="AJ65198"/>
    </row>
    <row r="65199" spans="14:36">
      <c r="N65199" s="36"/>
      <c r="R65199" s="5"/>
      <c r="W65199"/>
      <c r="Y65199" s="36"/>
      <c r="AA65199" s="5"/>
      <c r="AC65199" s="36"/>
      <c r="AD65199" s="36"/>
      <c r="AE65199"/>
      <c r="AF65199"/>
      <c r="AH65199" s="36"/>
      <c r="AJ65199"/>
    </row>
    <row r="65200" spans="14:36">
      <c r="N65200" s="36"/>
      <c r="R65200" s="5"/>
      <c r="W65200"/>
      <c r="Y65200" s="36"/>
      <c r="AA65200" s="5"/>
      <c r="AC65200" s="36"/>
      <c r="AD65200" s="36"/>
      <c r="AE65200"/>
      <c r="AF65200"/>
      <c r="AH65200" s="36"/>
      <c r="AJ65200"/>
    </row>
    <row r="65201" spans="14:36">
      <c r="N65201" s="36"/>
      <c r="R65201" s="5"/>
      <c r="W65201"/>
      <c r="Y65201" s="36"/>
      <c r="AA65201" s="5"/>
      <c r="AC65201" s="36"/>
      <c r="AD65201" s="36"/>
      <c r="AE65201"/>
      <c r="AF65201"/>
      <c r="AH65201" s="36"/>
      <c r="AJ65201"/>
    </row>
    <row r="65202" spans="14:36">
      <c r="N65202" s="36"/>
      <c r="R65202" s="5"/>
      <c r="W65202"/>
      <c r="Y65202" s="36"/>
      <c r="AA65202" s="5"/>
      <c r="AC65202" s="36"/>
      <c r="AD65202" s="36"/>
      <c r="AE65202"/>
      <c r="AF65202"/>
      <c r="AH65202" s="36"/>
      <c r="AJ65202"/>
    </row>
    <row r="65203" spans="14:36">
      <c r="N65203" s="36"/>
      <c r="R65203" s="5"/>
      <c r="W65203"/>
      <c r="Y65203" s="36"/>
      <c r="AA65203" s="5"/>
      <c r="AC65203" s="36"/>
      <c r="AD65203" s="36"/>
      <c r="AE65203"/>
      <c r="AF65203"/>
      <c r="AH65203" s="36"/>
      <c r="AJ65203"/>
    </row>
    <row r="65204" spans="14:36">
      <c r="N65204" s="36"/>
      <c r="R65204" s="5"/>
      <c r="W65204"/>
      <c r="Y65204" s="36"/>
      <c r="AA65204" s="5"/>
      <c r="AC65204" s="36"/>
      <c r="AD65204" s="36"/>
      <c r="AE65204"/>
      <c r="AF65204"/>
      <c r="AH65204" s="36"/>
      <c r="AJ65204"/>
    </row>
    <row r="65205" spans="14:36">
      <c r="N65205" s="36"/>
      <c r="R65205" s="5"/>
      <c r="W65205"/>
      <c r="Y65205" s="36"/>
      <c r="AA65205" s="5"/>
      <c r="AC65205" s="36"/>
      <c r="AD65205" s="36"/>
      <c r="AE65205"/>
      <c r="AF65205"/>
      <c r="AH65205" s="36"/>
      <c r="AJ65205"/>
    </row>
    <row r="65206" spans="14:36">
      <c r="N65206" s="36"/>
      <c r="R65206" s="5"/>
      <c r="W65206"/>
      <c r="Y65206" s="36"/>
      <c r="AA65206" s="5"/>
      <c r="AC65206" s="36"/>
      <c r="AD65206" s="36"/>
      <c r="AE65206"/>
      <c r="AF65206"/>
      <c r="AH65206" s="36"/>
      <c r="AJ65206"/>
    </row>
    <row r="65207" spans="14:36">
      <c r="N65207" s="36"/>
      <c r="R65207" s="5"/>
      <c r="W65207"/>
      <c r="Y65207" s="36"/>
      <c r="AA65207" s="5"/>
      <c r="AC65207" s="36"/>
      <c r="AD65207" s="36"/>
      <c r="AE65207"/>
      <c r="AF65207"/>
      <c r="AH65207" s="36"/>
      <c r="AJ65207"/>
    </row>
    <row r="65208" spans="14:36">
      <c r="N65208" s="36"/>
      <c r="R65208" s="5"/>
      <c r="W65208"/>
      <c r="Y65208" s="36"/>
      <c r="AA65208" s="5"/>
      <c r="AC65208" s="36"/>
      <c r="AD65208" s="36"/>
      <c r="AE65208"/>
      <c r="AF65208"/>
      <c r="AH65208" s="36"/>
      <c r="AJ65208"/>
    </row>
    <row r="65209" spans="14:36">
      <c r="N65209" s="36"/>
      <c r="R65209" s="5"/>
      <c r="W65209"/>
      <c r="Y65209" s="36"/>
      <c r="AA65209" s="5"/>
      <c r="AC65209" s="36"/>
      <c r="AD65209" s="36"/>
      <c r="AE65209"/>
      <c r="AF65209"/>
      <c r="AH65209" s="36"/>
      <c r="AJ65209"/>
    </row>
    <row r="65210" spans="14:36">
      <c r="N65210" s="36"/>
      <c r="R65210" s="5"/>
      <c r="W65210"/>
      <c r="Y65210" s="36"/>
      <c r="AA65210" s="5"/>
      <c r="AC65210" s="36"/>
      <c r="AD65210" s="36"/>
      <c r="AE65210"/>
      <c r="AF65210"/>
      <c r="AH65210" s="36"/>
      <c r="AJ65210"/>
    </row>
    <row r="65211" spans="14:36">
      <c r="N65211" s="36"/>
      <c r="R65211" s="5"/>
      <c r="W65211"/>
      <c r="Y65211" s="36"/>
      <c r="AA65211" s="5"/>
      <c r="AC65211" s="36"/>
      <c r="AD65211" s="36"/>
      <c r="AE65211"/>
      <c r="AF65211"/>
      <c r="AH65211" s="36"/>
      <c r="AJ65211"/>
    </row>
    <row r="65212" spans="14:36">
      <c r="N65212" s="36"/>
      <c r="R65212" s="5"/>
      <c r="W65212"/>
      <c r="Y65212" s="36"/>
      <c r="AA65212" s="5"/>
      <c r="AC65212" s="36"/>
      <c r="AD65212" s="36"/>
      <c r="AE65212"/>
      <c r="AF65212"/>
      <c r="AH65212" s="36"/>
      <c r="AJ65212"/>
    </row>
    <row r="65213" spans="14:36">
      <c r="N65213" s="36"/>
      <c r="R65213" s="5"/>
      <c r="W65213"/>
      <c r="Y65213" s="36"/>
      <c r="AA65213" s="5"/>
      <c r="AC65213" s="36"/>
      <c r="AD65213" s="36"/>
      <c r="AE65213"/>
      <c r="AF65213"/>
      <c r="AH65213" s="36"/>
      <c r="AJ65213"/>
    </row>
    <row r="65214" spans="14:36">
      <c r="N65214" s="36"/>
      <c r="R65214" s="5"/>
      <c r="W65214"/>
      <c r="Y65214" s="36"/>
      <c r="AA65214" s="5"/>
      <c r="AC65214" s="36"/>
      <c r="AD65214" s="36"/>
      <c r="AE65214"/>
      <c r="AF65214"/>
      <c r="AH65214" s="36"/>
      <c r="AJ65214"/>
    </row>
    <row r="65215" spans="14:36">
      <c r="N65215" s="36"/>
      <c r="R65215" s="5"/>
      <c r="W65215"/>
      <c r="Y65215" s="36"/>
      <c r="AA65215" s="5"/>
      <c r="AC65215" s="36"/>
      <c r="AD65215" s="36"/>
      <c r="AE65215"/>
      <c r="AF65215"/>
      <c r="AH65215" s="36"/>
      <c r="AJ65215"/>
    </row>
    <row r="65216" spans="14:36">
      <c r="N65216" s="36"/>
      <c r="R65216" s="5"/>
      <c r="W65216"/>
      <c r="Y65216" s="36"/>
      <c r="AA65216" s="5"/>
      <c r="AC65216" s="36"/>
      <c r="AD65216" s="36"/>
      <c r="AE65216"/>
      <c r="AF65216"/>
      <c r="AH65216" s="36"/>
      <c r="AJ65216"/>
    </row>
    <row r="65217" spans="14:36">
      <c r="N65217" s="36"/>
      <c r="R65217" s="5"/>
      <c r="W65217"/>
      <c r="Y65217" s="36"/>
      <c r="AA65217" s="5"/>
      <c r="AC65217" s="36"/>
      <c r="AD65217" s="36"/>
      <c r="AE65217"/>
      <c r="AF65217"/>
      <c r="AH65217" s="36"/>
      <c r="AJ65217"/>
    </row>
    <row r="65218" spans="14:36">
      <c r="N65218" s="36"/>
      <c r="R65218" s="5"/>
      <c r="W65218"/>
      <c r="Y65218" s="36"/>
      <c r="AA65218" s="5"/>
      <c r="AC65218" s="36"/>
      <c r="AD65218" s="36"/>
      <c r="AE65218"/>
      <c r="AF65218"/>
      <c r="AH65218" s="36"/>
      <c r="AJ65218"/>
    </row>
    <row r="65219" spans="14:36">
      <c r="N65219" s="36"/>
      <c r="R65219" s="5"/>
      <c r="W65219"/>
      <c r="Y65219" s="36"/>
      <c r="AA65219" s="5"/>
      <c r="AC65219" s="36"/>
      <c r="AD65219" s="36"/>
      <c r="AE65219"/>
      <c r="AF65219"/>
      <c r="AH65219" s="36"/>
      <c r="AJ65219"/>
    </row>
    <row r="65220" spans="14:36">
      <c r="N65220" s="36"/>
      <c r="R65220" s="5"/>
      <c r="W65220"/>
      <c r="Y65220" s="36"/>
      <c r="AA65220" s="5"/>
      <c r="AC65220" s="36"/>
      <c r="AD65220" s="36"/>
      <c r="AE65220"/>
      <c r="AF65220"/>
      <c r="AH65220" s="36"/>
      <c r="AJ65220"/>
    </row>
    <row r="65221" spans="14:36">
      <c r="N65221" s="36"/>
      <c r="R65221" s="5"/>
      <c r="W65221"/>
      <c r="Y65221" s="36"/>
      <c r="AA65221" s="5"/>
      <c r="AC65221" s="36"/>
      <c r="AD65221" s="36"/>
      <c r="AE65221"/>
      <c r="AF65221"/>
      <c r="AH65221" s="36"/>
      <c r="AJ65221"/>
    </row>
    <row r="65222" spans="14:36">
      <c r="N65222" s="36"/>
      <c r="R65222" s="5"/>
      <c r="W65222"/>
      <c r="Y65222" s="36"/>
      <c r="AA65222" s="5"/>
      <c r="AC65222" s="36"/>
      <c r="AD65222" s="36"/>
      <c r="AE65222"/>
      <c r="AF65222"/>
      <c r="AH65222" s="36"/>
      <c r="AJ65222"/>
    </row>
    <row r="65223" spans="14:36">
      <c r="N65223" s="36"/>
      <c r="R65223" s="5"/>
      <c r="W65223"/>
      <c r="Y65223" s="36"/>
      <c r="AA65223" s="5"/>
      <c r="AC65223" s="36"/>
      <c r="AD65223" s="36"/>
      <c r="AE65223"/>
      <c r="AF65223"/>
      <c r="AH65223" s="36"/>
      <c r="AJ65223"/>
    </row>
    <row r="65224" spans="14:36">
      <c r="N65224" s="36"/>
      <c r="R65224" s="5"/>
      <c r="W65224"/>
      <c r="Y65224" s="36"/>
      <c r="AA65224" s="5"/>
      <c r="AC65224" s="36"/>
      <c r="AD65224" s="36"/>
      <c r="AE65224"/>
      <c r="AF65224"/>
      <c r="AH65224" s="36"/>
      <c r="AJ65224"/>
    </row>
    <row r="65225" spans="14:36">
      <c r="N65225" s="36"/>
      <c r="R65225" s="5"/>
      <c r="W65225"/>
      <c r="Y65225" s="36"/>
      <c r="AA65225" s="5"/>
      <c r="AC65225" s="36"/>
      <c r="AD65225" s="36"/>
      <c r="AE65225"/>
      <c r="AF65225"/>
      <c r="AH65225" s="36"/>
      <c r="AJ65225"/>
    </row>
    <row r="65226" spans="14:36">
      <c r="N65226" s="36"/>
      <c r="R65226" s="5"/>
      <c r="W65226"/>
      <c r="Y65226" s="36"/>
      <c r="AA65226" s="5"/>
      <c r="AC65226" s="36"/>
      <c r="AD65226" s="36"/>
      <c r="AE65226"/>
      <c r="AF65226"/>
      <c r="AH65226" s="36"/>
      <c r="AJ65226"/>
    </row>
    <row r="65227" spans="14:36">
      <c r="N65227" s="36"/>
      <c r="R65227" s="5"/>
      <c r="W65227"/>
      <c r="Y65227" s="36"/>
      <c r="AA65227" s="5"/>
      <c r="AC65227" s="36"/>
      <c r="AD65227" s="36"/>
      <c r="AE65227"/>
      <c r="AF65227"/>
      <c r="AH65227" s="36"/>
      <c r="AJ65227"/>
    </row>
    <row r="65228" spans="14:36">
      <c r="N65228" s="36"/>
      <c r="R65228" s="5"/>
      <c r="W65228"/>
      <c r="Y65228" s="36"/>
      <c r="AA65228" s="5"/>
      <c r="AC65228" s="36"/>
      <c r="AD65228" s="36"/>
      <c r="AE65228"/>
      <c r="AF65228"/>
      <c r="AH65228" s="36"/>
      <c r="AJ65228"/>
    </row>
    <row r="65229" spans="14:36">
      <c r="N65229" s="36"/>
      <c r="R65229" s="5"/>
      <c r="W65229"/>
      <c r="Y65229" s="36"/>
      <c r="AA65229" s="5"/>
      <c r="AC65229" s="36"/>
      <c r="AD65229" s="36"/>
      <c r="AE65229"/>
      <c r="AF65229"/>
      <c r="AH65229" s="36"/>
      <c r="AJ65229"/>
    </row>
    <row r="65230" spans="14:36">
      <c r="N65230" s="36"/>
      <c r="R65230" s="5"/>
      <c r="W65230"/>
      <c r="Y65230" s="36"/>
      <c r="AA65230" s="5"/>
      <c r="AC65230" s="36"/>
      <c r="AD65230" s="36"/>
      <c r="AE65230"/>
      <c r="AF65230"/>
      <c r="AH65230" s="36"/>
      <c r="AJ65230"/>
    </row>
    <row r="65231" spans="14:36">
      <c r="N65231" s="36"/>
      <c r="R65231" s="5"/>
      <c r="W65231"/>
      <c r="Y65231" s="36"/>
      <c r="AA65231" s="5"/>
      <c r="AC65231" s="36"/>
      <c r="AD65231" s="36"/>
      <c r="AE65231"/>
      <c r="AF65231"/>
      <c r="AH65231" s="36"/>
      <c r="AJ65231"/>
    </row>
    <row r="65232" spans="14:36">
      <c r="N65232" s="36"/>
      <c r="R65232" s="5"/>
      <c r="W65232"/>
      <c r="Y65232" s="36"/>
      <c r="AA65232" s="5"/>
      <c r="AC65232" s="36"/>
      <c r="AD65232" s="36"/>
      <c r="AE65232"/>
      <c r="AF65232"/>
      <c r="AH65232" s="36"/>
      <c r="AJ65232"/>
    </row>
    <row r="65233" spans="14:36">
      <c r="N65233" s="36"/>
      <c r="R65233" s="5"/>
      <c r="W65233"/>
      <c r="Y65233" s="36"/>
      <c r="AA65233" s="5"/>
      <c r="AC65233" s="36"/>
      <c r="AD65233" s="36"/>
      <c r="AE65233"/>
      <c r="AF65233"/>
      <c r="AH65233" s="36"/>
      <c r="AJ65233"/>
    </row>
    <row r="65234" spans="14:36">
      <c r="N65234" s="36"/>
      <c r="R65234" s="5"/>
      <c r="W65234"/>
      <c r="Y65234" s="36"/>
      <c r="AA65234" s="5"/>
      <c r="AC65234" s="36"/>
      <c r="AD65234" s="36"/>
      <c r="AE65234"/>
      <c r="AF65234"/>
      <c r="AH65234" s="36"/>
      <c r="AJ65234"/>
    </row>
    <row r="65235" spans="14:36">
      <c r="N65235" s="36"/>
      <c r="R65235" s="5"/>
      <c r="W65235"/>
      <c r="Y65235" s="36"/>
      <c r="AA65235" s="5"/>
      <c r="AC65235" s="36"/>
      <c r="AD65235" s="36"/>
      <c r="AE65235"/>
      <c r="AF65235"/>
      <c r="AH65235" s="36"/>
      <c r="AJ65235"/>
    </row>
    <row r="65236" spans="14:36">
      <c r="N65236" s="36"/>
      <c r="R65236" s="5"/>
      <c r="W65236"/>
      <c r="Y65236" s="36"/>
      <c r="AA65236" s="5"/>
      <c r="AC65236" s="36"/>
      <c r="AD65236" s="36"/>
      <c r="AE65236"/>
      <c r="AF65236"/>
      <c r="AH65236" s="36"/>
      <c r="AJ65236"/>
    </row>
    <row r="65237" spans="14:36">
      <c r="N65237" s="36"/>
      <c r="R65237" s="5"/>
      <c r="W65237"/>
      <c r="Y65237" s="36"/>
      <c r="AA65237" s="5"/>
      <c r="AC65237" s="36"/>
      <c r="AD65237" s="36"/>
      <c r="AE65237"/>
      <c r="AF65237"/>
      <c r="AH65237" s="36"/>
      <c r="AJ65237"/>
    </row>
    <row r="65238" spans="14:36">
      <c r="N65238" s="36"/>
      <c r="R65238" s="5"/>
      <c r="W65238"/>
      <c r="Y65238" s="36"/>
      <c r="AA65238" s="5"/>
      <c r="AC65238" s="36"/>
      <c r="AD65238" s="36"/>
      <c r="AE65238"/>
      <c r="AF65238"/>
      <c r="AH65238" s="36"/>
      <c r="AJ65238"/>
    </row>
    <row r="65239" spans="14:36">
      <c r="N65239" s="36"/>
      <c r="R65239" s="5"/>
      <c r="W65239"/>
      <c r="Y65239" s="36"/>
      <c r="AA65239" s="5"/>
      <c r="AC65239" s="36"/>
      <c r="AD65239" s="36"/>
      <c r="AE65239"/>
      <c r="AF65239"/>
      <c r="AH65239" s="36"/>
      <c r="AJ65239"/>
    </row>
    <row r="65240" spans="14:36">
      <c r="N65240" s="36"/>
      <c r="R65240" s="5"/>
      <c r="W65240"/>
      <c r="Y65240" s="36"/>
      <c r="AA65240" s="5"/>
      <c r="AC65240" s="36"/>
      <c r="AD65240" s="36"/>
      <c r="AE65240"/>
      <c r="AF65240"/>
      <c r="AH65240" s="36"/>
      <c r="AJ65240"/>
    </row>
    <row r="65241" spans="14:36">
      <c r="N65241" s="36"/>
      <c r="R65241" s="5"/>
      <c r="W65241"/>
      <c r="Y65241" s="36"/>
      <c r="AA65241" s="5"/>
      <c r="AC65241" s="36"/>
      <c r="AD65241" s="36"/>
      <c r="AE65241"/>
      <c r="AF65241"/>
      <c r="AH65241" s="36"/>
      <c r="AJ65241"/>
    </row>
    <row r="65242" spans="14:36">
      <c r="N65242" s="36"/>
      <c r="R65242" s="5"/>
      <c r="W65242"/>
      <c r="Y65242" s="36"/>
      <c r="AA65242" s="5"/>
      <c r="AC65242" s="36"/>
      <c r="AD65242" s="36"/>
      <c r="AE65242"/>
      <c r="AF65242"/>
      <c r="AH65242" s="36"/>
      <c r="AJ65242"/>
    </row>
    <row r="65243" spans="14:36">
      <c r="N65243" s="36"/>
      <c r="R65243" s="5"/>
      <c r="W65243"/>
      <c r="Y65243" s="36"/>
      <c r="AA65243" s="5"/>
      <c r="AC65243" s="36"/>
      <c r="AD65243" s="36"/>
      <c r="AE65243"/>
      <c r="AF65243"/>
      <c r="AH65243" s="36"/>
      <c r="AJ65243"/>
    </row>
    <row r="65244" spans="14:36">
      <c r="N65244" s="36"/>
      <c r="R65244" s="5"/>
      <c r="W65244"/>
      <c r="Y65244" s="36"/>
      <c r="AA65244" s="5"/>
      <c r="AC65244" s="36"/>
      <c r="AD65244" s="36"/>
      <c r="AE65244"/>
      <c r="AF65244"/>
      <c r="AH65244" s="36"/>
      <c r="AJ65244"/>
    </row>
    <row r="65245" spans="14:36">
      <c r="N65245" s="36"/>
      <c r="R65245" s="5"/>
      <c r="W65245"/>
      <c r="Y65245" s="36"/>
      <c r="AA65245" s="5"/>
      <c r="AC65245" s="36"/>
      <c r="AD65245" s="36"/>
      <c r="AE65245"/>
      <c r="AF65245"/>
      <c r="AH65245" s="36"/>
      <c r="AJ65245"/>
    </row>
    <row r="65246" spans="14:36">
      <c r="N65246" s="36"/>
      <c r="R65246" s="5"/>
      <c r="W65246"/>
      <c r="Y65246" s="36"/>
      <c r="AA65246" s="5"/>
      <c r="AC65246" s="36"/>
      <c r="AD65246" s="36"/>
      <c r="AE65246"/>
      <c r="AF65246"/>
      <c r="AH65246" s="36"/>
      <c r="AJ65246"/>
    </row>
    <row r="65247" spans="14:36">
      <c r="N65247" s="36"/>
      <c r="R65247" s="5"/>
      <c r="W65247"/>
      <c r="Y65247" s="36"/>
      <c r="AA65247" s="5"/>
      <c r="AC65247" s="36"/>
      <c r="AD65247" s="36"/>
      <c r="AE65247"/>
      <c r="AF65247"/>
      <c r="AH65247" s="36"/>
      <c r="AJ65247"/>
    </row>
    <row r="65248" spans="14:36">
      <c r="N65248" s="36"/>
      <c r="R65248" s="5"/>
      <c r="W65248"/>
      <c r="Y65248" s="36"/>
      <c r="AA65248" s="5"/>
      <c r="AC65248" s="36"/>
      <c r="AD65248" s="36"/>
      <c r="AE65248"/>
      <c r="AF65248"/>
      <c r="AH65248" s="36"/>
      <c r="AJ65248"/>
    </row>
    <row r="65249" spans="14:36">
      <c r="N65249" s="36"/>
      <c r="R65249" s="5"/>
      <c r="W65249"/>
      <c r="Y65249" s="36"/>
      <c r="AA65249" s="5"/>
      <c r="AC65249" s="36"/>
      <c r="AD65249" s="36"/>
      <c r="AE65249"/>
      <c r="AF65249"/>
      <c r="AH65249" s="36"/>
      <c r="AJ65249"/>
    </row>
    <row r="65250" spans="14:36">
      <c r="N65250" s="36"/>
      <c r="R65250" s="5"/>
      <c r="W65250"/>
      <c r="Y65250" s="36"/>
      <c r="AA65250" s="5"/>
      <c r="AC65250" s="36"/>
      <c r="AD65250" s="36"/>
      <c r="AE65250"/>
      <c r="AF65250"/>
      <c r="AH65250" s="36"/>
      <c r="AJ65250"/>
    </row>
    <row r="65251" spans="14:36">
      <c r="N65251" s="36"/>
      <c r="R65251" s="5"/>
      <c r="W65251"/>
      <c r="Y65251" s="36"/>
      <c r="AA65251" s="5"/>
      <c r="AC65251" s="36"/>
      <c r="AD65251" s="36"/>
      <c r="AE65251"/>
      <c r="AF65251"/>
      <c r="AH65251" s="36"/>
      <c r="AJ65251"/>
    </row>
    <row r="65252" spans="14:36">
      <c r="N65252" s="36"/>
      <c r="R65252" s="5"/>
      <c r="W65252"/>
      <c r="Y65252" s="36"/>
      <c r="AA65252" s="5"/>
      <c r="AC65252" s="36"/>
      <c r="AD65252" s="36"/>
      <c r="AE65252"/>
      <c r="AF65252"/>
      <c r="AH65252" s="36"/>
      <c r="AJ65252"/>
    </row>
    <row r="65253" spans="14:36">
      <c r="N65253" s="36"/>
      <c r="R65253" s="5"/>
      <c r="W65253"/>
      <c r="Y65253" s="36"/>
      <c r="AA65253" s="5"/>
      <c r="AC65253" s="36"/>
      <c r="AD65253" s="36"/>
      <c r="AE65253"/>
      <c r="AF65253"/>
      <c r="AH65253" s="36"/>
      <c r="AJ65253"/>
    </row>
    <row r="65254" spans="14:36">
      <c r="N65254" s="36"/>
      <c r="R65254" s="5"/>
      <c r="W65254"/>
      <c r="Y65254" s="36"/>
      <c r="AA65254" s="5"/>
      <c r="AC65254" s="36"/>
      <c r="AD65254" s="36"/>
      <c r="AE65254"/>
      <c r="AF65254"/>
      <c r="AH65254" s="36"/>
      <c r="AJ65254"/>
    </row>
    <row r="65255" spans="14:36">
      <c r="N65255" s="36"/>
      <c r="R65255" s="5"/>
      <c r="W65255"/>
      <c r="Y65255" s="36"/>
      <c r="AA65255" s="5"/>
      <c r="AC65255" s="36"/>
      <c r="AD65255" s="36"/>
      <c r="AE65255"/>
      <c r="AF65255"/>
      <c r="AH65255" s="36"/>
      <c r="AJ65255"/>
    </row>
    <row r="65256" spans="14:36">
      <c r="N65256" s="36"/>
      <c r="R65256" s="5"/>
      <c r="W65256"/>
      <c r="Y65256" s="36"/>
      <c r="AA65256" s="5"/>
      <c r="AC65256" s="36"/>
      <c r="AD65256" s="36"/>
      <c r="AE65256"/>
      <c r="AF65256"/>
      <c r="AH65256" s="36"/>
      <c r="AJ65256"/>
    </row>
    <row r="65257" spans="14:36">
      <c r="N65257" s="36"/>
      <c r="R65257" s="5"/>
      <c r="W65257"/>
      <c r="Y65257" s="36"/>
      <c r="AA65257" s="5"/>
      <c r="AC65257" s="36"/>
      <c r="AD65257" s="36"/>
      <c r="AE65257"/>
      <c r="AF65257"/>
      <c r="AH65257" s="36"/>
      <c r="AJ65257"/>
    </row>
    <row r="65258" spans="14:36">
      <c r="N65258" s="36"/>
      <c r="R65258" s="5"/>
      <c r="W65258"/>
      <c r="Y65258" s="36"/>
      <c r="AA65258" s="5"/>
      <c r="AC65258" s="36"/>
      <c r="AD65258" s="36"/>
      <c r="AE65258"/>
      <c r="AF65258"/>
      <c r="AH65258" s="36"/>
      <c r="AJ65258"/>
    </row>
    <row r="65259" spans="14:36">
      <c r="N65259" s="36"/>
      <c r="R65259" s="5"/>
      <c r="W65259"/>
      <c r="Y65259" s="36"/>
      <c r="AA65259" s="5"/>
      <c r="AC65259" s="36"/>
      <c r="AD65259" s="36"/>
      <c r="AE65259"/>
      <c r="AF65259"/>
      <c r="AH65259" s="36"/>
      <c r="AJ65259"/>
    </row>
    <row r="65260" spans="14:36">
      <c r="N65260" s="36"/>
      <c r="R65260" s="5"/>
      <c r="W65260"/>
      <c r="Y65260" s="36"/>
      <c r="AA65260" s="5"/>
      <c r="AC65260" s="36"/>
      <c r="AD65260" s="36"/>
      <c r="AE65260"/>
      <c r="AF65260"/>
      <c r="AH65260" s="36"/>
      <c r="AJ65260"/>
    </row>
    <row r="65261" spans="14:36">
      <c r="N65261" s="36"/>
      <c r="R65261" s="5"/>
      <c r="W65261"/>
      <c r="Y65261" s="36"/>
      <c r="AA65261" s="5"/>
      <c r="AC65261" s="36"/>
      <c r="AD65261" s="36"/>
      <c r="AE65261"/>
      <c r="AF65261"/>
      <c r="AH65261" s="36"/>
      <c r="AJ65261"/>
    </row>
    <row r="65262" spans="14:36">
      <c r="N65262" s="36"/>
      <c r="R65262" s="5"/>
      <c r="W65262"/>
      <c r="Y65262" s="36"/>
      <c r="AA65262" s="5"/>
      <c r="AC65262" s="36"/>
      <c r="AD65262" s="36"/>
      <c r="AE65262"/>
      <c r="AF65262"/>
      <c r="AH65262" s="36"/>
      <c r="AJ65262"/>
    </row>
    <row r="65263" spans="14:36">
      <c r="N65263" s="36"/>
      <c r="R65263" s="5"/>
      <c r="W65263"/>
      <c r="Y65263" s="36"/>
      <c r="AA65263" s="5"/>
      <c r="AC65263" s="36"/>
      <c r="AD65263" s="36"/>
      <c r="AE65263"/>
      <c r="AF65263"/>
      <c r="AH65263" s="36"/>
      <c r="AJ65263"/>
    </row>
    <row r="65264" spans="14:36">
      <c r="N65264" s="36"/>
      <c r="R65264" s="5"/>
      <c r="W65264"/>
      <c r="Y65264" s="36"/>
      <c r="AA65264" s="5"/>
      <c r="AC65264" s="36"/>
      <c r="AD65264" s="36"/>
      <c r="AE65264"/>
      <c r="AF65264"/>
      <c r="AH65264" s="36"/>
      <c r="AJ65264"/>
    </row>
    <row r="65265" spans="14:36">
      <c r="N65265" s="36"/>
      <c r="R65265" s="5"/>
      <c r="W65265"/>
      <c r="Y65265" s="36"/>
      <c r="AA65265" s="5"/>
      <c r="AC65265" s="36"/>
      <c r="AD65265" s="36"/>
      <c r="AE65265"/>
      <c r="AF65265"/>
      <c r="AH65265" s="36"/>
      <c r="AJ65265"/>
    </row>
    <row r="65266" spans="14:36">
      <c r="N65266" s="36"/>
      <c r="R65266" s="5"/>
      <c r="W65266"/>
      <c r="Y65266" s="36"/>
      <c r="AA65266" s="5"/>
      <c r="AC65266" s="36"/>
      <c r="AD65266" s="36"/>
      <c r="AE65266"/>
      <c r="AF65266"/>
      <c r="AH65266" s="36"/>
      <c r="AJ65266"/>
    </row>
    <row r="65267" spans="14:36">
      <c r="N65267" s="36"/>
      <c r="R65267" s="5"/>
      <c r="W65267"/>
      <c r="Y65267" s="36"/>
      <c r="AA65267" s="5"/>
      <c r="AC65267" s="36"/>
      <c r="AD65267" s="36"/>
      <c r="AE65267"/>
      <c r="AF65267"/>
      <c r="AH65267" s="36"/>
      <c r="AJ65267"/>
    </row>
    <row r="65268" spans="14:36">
      <c r="N65268" s="36"/>
      <c r="R65268" s="5"/>
      <c r="W65268"/>
      <c r="Y65268" s="36"/>
      <c r="AA65268" s="5"/>
      <c r="AC65268" s="36"/>
      <c r="AD65268" s="36"/>
      <c r="AE65268"/>
      <c r="AF65268"/>
      <c r="AH65268" s="36"/>
      <c r="AJ65268"/>
    </row>
    <row r="65269" spans="14:36">
      <c r="N65269" s="36"/>
      <c r="R65269" s="5"/>
      <c r="W65269"/>
      <c r="Y65269" s="36"/>
      <c r="AA65269" s="5"/>
      <c r="AC65269" s="36"/>
      <c r="AD65269" s="36"/>
      <c r="AE65269"/>
      <c r="AF65269"/>
      <c r="AH65269" s="36"/>
      <c r="AJ65269"/>
    </row>
    <row r="65270" spans="14:36">
      <c r="N65270" s="36"/>
      <c r="R65270" s="5"/>
      <c r="W65270"/>
      <c r="Y65270" s="36"/>
      <c r="AA65270" s="5"/>
      <c r="AC65270" s="36"/>
      <c r="AD65270" s="36"/>
      <c r="AE65270"/>
      <c r="AF65270"/>
      <c r="AH65270" s="36"/>
      <c r="AJ65270"/>
    </row>
    <row r="65271" spans="14:36">
      <c r="N65271" s="36"/>
      <c r="R65271" s="5"/>
      <c r="W65271"/>
      <c r="Y65271" s="36"/>
      <c r="AA65271" s="5"/>
      <c r="AC65271" s="36"/>
      <c r="AD65271" s="36"/>
      <c r="AE65271"/>
      <c r="AF65271"/>
      <c r="AH65271" s="36"/>
      <c r="AJ65271"/>
    </row>
    <row r="65272" spans="14:36">
      <c r="N65272" s="36"/>
      <c r="R65272" s="5"/>
      <c r="W65272"/>
      <c r="Y65272" s="36"/>
      <c r="AA65272" s="5"/>
      <c r="AC65272" s="36"/>
      <c r="AD65272" s="36"/>
      <c r="AE65272"/>
      <c r="AF65272"/>
      <c r="AH65272" s="36"/>
      <c r="AJ65272"/>
    </row>
    <row r="65273" spans="14:36">
      <c r="N65273" s="36"/>
      <c r="R65273" s="5"/>
      <c r="W65273"/>
      <c r="Y65273" s="36"/>
      <c r="AA65273" s="5"/>
      <c r="AC65273" s="36"/>
      <c r="AD65273" s="36"/>
      <c r="AE65273"/>
      <c r="AF65273"/>
      <c r="AH65273" s="36"/>
      <c r="AJ65273"/>
    </row>
    <row r="65274" spans="14:36">
      <c r="N65274" s="36"/>
      <c r="R65274" s="5"/>
      <c r="W65274"/>
      <c r="Y65274" s="36"/>
      <c r="AA65274" s="5"/>
      <c r="AC65274" s="36"/>
      <c r="AD65274" s="36"/>
      <c r="AE65274"/>
      <c r="AF65274"/>
      <c r="AH65274" s="36"/>
      <c r="AJ65274"/>
    </row>
    <row r="65275" spans="14:36">
      <c r="N65275" s="36"/>
      <c r="R65275" s="5"/>
      <c r="W65275"/>
      <c r="Y65275" s="36"/>
      <c r="AA65275" s="5"/>
      <c r="AC65275" s="36"/>
      <c r="AD65275" s="36"/>
      <c r="AE65275"/>
      <c r="AF65275"/>
      <c r="AH65275" s="36"/>
      <c r="AJ65275"/>
    </row>
    <row r="65276" spans="14:36">
      <c r="N65276" s="36"/>
      <c r="R65276" s="5"/>
      <c r="W65276"/>
      <c r="Y65276" s="36"/>
      <c r="AA65276" s="5"/>
      <c r="AC65276" s="36"/>
      <c r="AD65276" s="36"/>
      <c r="AE65276"/>
      <c r="AF65276"/>
      <c r="AH65276" s="36"/>
      <c r="AJ65276"/>
    </row>
    <row r="65277" spans="14:36">
      <c r="N65277" s="36"/>
      <c r="R65277" s="5"/>
      <c r="W65277"/>
      <c r="Y65277" s="36"/>
      <c r="AA65277" s="5"/>
      <c r="AC65277" s="36"/>
      <c r="AD65277" s="36"/>
      <c r="AE65277"/>
      <c r="AF65277"/>
      <c r="AH65277" s="36"/>
      <c r="AJ65277"/>
    </row>
    <row r="65278" spans="14:36">
      <c r="N65278" s="36"/>
      <c r="R65278" s="5"/>
      <c r="W65278"/>
      <c r="Y65278" s="36"/>
      <c r="AA65278" s="5"/>
      <c r="AC65278" s="36"/>
      <c r="AD65278" s="36"/>
      <c r="AE65278"/>
      <c r="AF65278"/>
      <c r="AH65278" s="36"/>
      <c r="AJ65278"/>
    </row>
    <row r="65279" spans="14:36">
      <c r="N65279" s="36"/>
      <c r="R65279" s="5"/>
      <c r="W65279"/>
      <c r="Y65279" s="36"/>
      <c r="AA65279" s="5"/>
      <c r="AC65279" s="36"/>
      <c r="AD65279" s="36"/>
      <c r="AE65279"/>
      <c r="AF65279"/>
      <c r="AH65279" s="36"/>
      <c r="AJ65279"/>
    </row>
    <row r="65280" spans="14:36">
      <c r="N65280" s="36"/>
      <c r="R65280" s="5"/>
      <c r="W65280"/>
      <c r="Y65280" s="36"/>
      <c r="AA65280" s="5"/>
      <c r="AC65280" s="36"/>
      <c r="AD65280" s="36"/>
      <c r="AE65280"/>
      <c r="AF65280"/>
      <c r="AH65280" s="36"/>
      <c r="AJ65280"/>
    </row>
    <row r="65281" spans="14:36">
      <c r="N65281" s="36"/>
      <c r="R65281" s="5"/>
      <c r="W65281"/>
      <c r="Y65281" s="36"/>
      <c r="AA65281" s="5"/>
      <c r="AC65281" s="36"/>
      <c r="AD65281" s="36"/>
      <c r="AE65281"/>
      <c r="AF65281"/>
      <c r="AH65281" s="36"/>
      <c r="AJ65281"/>
    </row>
    <row r="65282" spans="14:36">
      <c r="N65282" s="36"/>
      <c r="R65282" s="5"/>
      <c r="W65282"/>
      <c r="Y65282" s="36"/>
      <c r="AA65282" s="5"/>
      <c r="AC65282" s="36"/>
      <c r="AD65282" s="36"/>
      <c r="AE65282"/>
      <c r="AF65282"/>
      <c r="AH65282" s="36"/>
      <c r="AJ65282"/>
    </row>
    <row r="65283" spans="14:36">
      <c r="N65283" s="36"/>
      <c r="R65283" s="5"/>
      <c r="W65283"/>
      <c r="Y65283" s="36"/>
      <c r="AA65283" s="5"/>
      <c r="AC65283" s="36"/>
      <c r="AD65283" s="36"/>
      <c r="AE65283"/>
      <c r="AF65283"/>
      <c r="AH65283" s="36"/>
      <c r="AJ65283"/>
    </row>
    <row r="65284" spans="14:36">
      <c r="N65284" s="36"/>
      <c r="R65284" s="5"/>
      <c r="W65284"/>
      <c r="Y65284" s="36"/>
      <c r="AA65284" s="5"/>
      <c r="AC65284" s="36"/>
      <c r="AD65284" s="36"/>
      <c r="AE65284"/>
      <c r="AF65284"/>
      <c r="AH65284" s="36"/>
      <c r="AJ65284"/>
    </row>
    <row r="65285" spans="14:36">
      <c r="N65285" s="36"/>
      <c r="R65285" s="5"/>
      <c r="W65285"/>
      <c r="Y65285" s="36"/>
      <c r="AA65285" s="5"/>
      <c r="AC65285" s="36"/>
      <c r="AD65285" s="36"/>
      <c r="AE65285"/>
      <c r="AF65285"/>
      <c r="AH65285" s="36"/>
      <c r="AJ65285"/>
    </row>
    <row r="65286" spans="14:36">
      <c r="N65286" s="36"/>
      <c r="R65286" s="5"/>
      <c r="W65286"/>
      <c r="Y65286" s="36"/>
      <c r="AA65286" s="5"/>
      <c r="AC65286" s="36"/>
      <c r="AD65286" s="36"/>
      <c r="AE65286"/>
      <c r="AF65286"/>
      <c r="AH65286" s="36"/>
      <c r="AJ65286"/>
    </row>
    <row r="65287" spans="14:36">
      <c r="N65287" s="36"/>
      <c r="R65287" s="5"/>
      <c r="W65287"/>
      <c r="Y65287" s="36"/>
      <c r="AA65287" s="5"/>
      <c r="AC65287" s="36"/>
      <c r="AD65287" s="36"/>
      <c r="AE65287"/>
      <c r="AF65287"/>
      <c r="AH65287" s="36"/>
      <c r="AJ65287"/>
    </row>
    <row r="65288" spans="14:36">
      <c r="N65288" s="36"/>
      <c r="R65288" s="5"/>
      <c r="W65288"/>
      <c r="Y65288" s="36"/>
      <c r="AA65288" s="5"/>
      <c r="AC65288" s="36"/>
      <c r="AD65288" s="36"/>
      <c r="AE65288"/>
      <c r="AF65288"/>
      <c r="AH65288" s="36"/>
      <c r="AJ65288"/>
    </row>
    <row r="65289" spans="14:36">
      <c r="N65289" s="36"/>
      <c r="R65289" s="5"/>
      <c r="W65289"/>
      <c r="Y65289" s="36"/>
      <c r="AA65289" s="5"/>
      <c r="AC65289" s="36"/>
      <c r="AD65289" s="36"/>
      <c r="AE65289"/>
      <c r="AF65289"/>
      <c r="AH65289" s="36"/>
      <c r="AJ65289"/>
    </row>
    <row r="65290" spans="14:36">
      <c r="N65290" s="36"/>
      <c r="R65290" s="5"/>
      <c r="W65290"/>
      <c r="Y65290" s="36"/>
      <c r="AA65290" s="5"/>
      <c r="AC65290" s="36"/>
      <c r="AD65290" s="36"/>
      <c r="AE65290"/>
      <c r="AF65290"/>
      <c r="AH65290" s="36"/>
      <c r="AJ65290"/>
    </row>
    <row r="65291" spans="14:36">
      <c r="N65291" s="36"/>
      <c r="R65291" s="5"/>
      <c r="W65291"/>
      <c r="Y65291" s="36"/>
      <c r="AA65291" s="5"/>
      <c r="AC65291" s="36"/>
      <c r="AD65291" s="36"/>
      <c r="AE65291"/>
      <c r="AF65291"/>
      <c r="AH65291" s="36"/>
      <c r="AJ65291"/>
    </row>
    <row r="65292" spans="14:36">
      <c r="N65292" s="36"/>
      <c r="R65292" s="5"/>
      <c r="W65292"/>
      <c r="Y65292" s="36"/>
      <c r="AA65292" s="5"/>
      <c r="AC65292" s="36"/>
      <c r="AD65292" s="36"/>
      <c r="AE65292"/>
      <c r="AF65292"/>
      <c r="AH65292" s="36"/>
      <c r="AJ65292"/>
    </row>
    <row r="65293" spans="14:36">
      <c r="N65293" s="36"/>
      <c r="R65293" s="5"/>
      <c r="W65293"/>
      <c r="Y65293" s="36"/>
      <c r="AA65293" s="5"/>
      <c r="AC65293" s="36"/>
      <c r="AD65293" s="36"/>
      <c r="AE65293"/>
      <c r="AF65293"/>
      <c r="AH65293" s="36"/>
      <c r="AJ65293"/>
    </row>
    <row r="65294" spans="14:36">
      <c r="N65294" s="36"/>
      <c r="R65294" s="5"/>
      <c r="W65294"/>
      <c r="Y65294" s="36"/>
      <c r="AA65294" s="5"/>
      <c r="AC65294" s="36"/>
      <c r="AD65294" s="36"/>
      <c r="AE65294"/>
      <c r="AF65294"/>
      <c r="AH65294" s="36"/>
      <c r="AJ65294"/>
    </row>
    <row r="65295" spans="14:36">
      <c r="N65295" s="36"/>
      <c r="R65295" s="5"/>
      <c r="W65295"/>
      <c r="Y65295" s="36"/>
      <c r="AA65295" s="5"/>
      <c r="AC65295" s="36"/>
      <c r="AD65295" s="36"/>
      <c r="AE65295"/>
      <c r="AF65295"/>
      <c r="AH65295" s="36"/>
      <c r="AJ65295"/>
    </row>
    <row r="65296" spans="14:36">
      <c r="N65296" s="36"/>
      <c r="R65296" s="5"/>
      <c r="W65296"/>
      <c r="Y65296" s="36"/>
      <c r="AA65296" s="5"/>
      <c r="AC65296" s="36"/>
      <c r="AD65296" s="36"/>
      <c r="AE65296"/>
      <c r="AF65296"/>
      <c r="AH65296" s="36"/>
      <c r="AJ65296"/>
    </row>
    <row r="65297" spans="14:36">
      <c r="N65297" s="36"/>
      <c r="R65297" s="5"/>
      <c r="W65297"/>
      <c r="Y65297" s="36"/>
      <c r="AA65297" s="5"/>
      <c r="AC65297" s="36"/>
      <c r="AD65297" s="36"/>
      <c r="AE65297"/>
      <c r="AF65297"/>
      <c r="AH65297" s="36"/>
      <c r="AJ65297"/>
    </row>
    <row r="65298" spans="14:36">
      <c r="N65298" s="36"/>
      <c r="R65298" s="5"/>
      <c r="W65298"/>
      <c r="Y65298" s="36"/>
      <c r="AA65298" s="5"/>
      <c r="AC65298" s="36"/>
      <c r="AD65298" s="36"/>
      <c r="AE65298"/>
      <c r="AF65298"/>
      <c r="AH65298" s="36"/>
      <c r="AJ65298"/>
    </row>
    <row r="65299" spans="14:36">
      <c r="N65299" s="36"/>
      <c r="R65299" s="5"/>
      <c r="W65299"/>
      <c r="Y65299" s="36"/>
      <c r="AA65299" s="5"/>
      <c r="AC65299" s="36"/>
      <c r="AD65299" s="36"/>
      <c r="AE65299"/>
      <c r="AF65299"/>
      <c r="AH65299" s="36"/>
      <c r="AJ65299"/>
    </row>
    <row r="65300" spans="14:36">
      <c r="N65300" s="36"/>
      <c r="R65300" s="5"/>
      <c r="W65300"/>
      <c r="Y65300" s="36"/>
      <c r="AA65300" s="5"/>
      <c r="AC65300" s="36"/>
      <c r="AD65300" s="36"/>
      <c r="AE65300"/>
      <c r="AF65300"/>
      <c r="AH65300" s="36"/>
      <c r="AJ65300"/>
    </row>
    <row r="65301" spans="14:36">
      <c r="N65301" s="36"/>
      <c r="R65301" s="5"/>
      <c r="W65301"/>
      <c r="Y65301" s="36"/>
      <c r="AA65301" s="5"/>
      <c r="AC65301" s="36"/>
      <c r="AD65301" s="36"/>
      <c r="AE65301"/>
      <c r="AF65301"/>
      <c r="AH65301" s="36"/>
      <c r="AJ65301"/>
    </row>
    <row r="65302" spans="14:36">
      <c r="N65302" s="36"/>
      <c r="R65302" s="5"/>
      <c r="W65302"/>
      <c r="Y65302" s="36"/>
      <c r="AA65302" s="5"/>
      <c r="AC65302" s="36"/>
      <c r="AD65302" s="36"/>
      <c r="AE65302"/>
      <c r="AF65302"/>
      <c r="AH65302" s="36"/>
      <c r="AJ65302"/>
    </row>
    <row r="65303" spans="14:36">
      <c r="N65303" s="36"/>
      <c r="R65303" s="5"/>
      <c r="W65303"/>
      <c r="Y65303" s="36"/>
      <c r="AA65303" s="5"/>
      <c r="AC65303" s="36"/>
      <c r="AD65303" s="36"/>
      <c r="AE65303"/>
      <c r="AF65303"/>
      <c r="AH65303" s="36"/>
      <c r="AJ65303"/>
    </row>
    <row r="65304" spans="14:36">
      <c r="N65304" s="36"/>
      <c r="R65304" s="5"/>
      <c r="W65304"/>
      <c r="Y65304" s="36"/>
      <c r="AA65304" s="5"/>
      <c r="AC65304" s="36"/>
      <c r="AD65304" s="36"/>
      <c r="AE65304"/>
      <c r="AF65304"/>
      <c r="AH65304" s="36"/>
      <c r="AJ65304"/>
    </row>
    <row r="65305" spans="14:36">
      <c r="N65305" s="36"/>
      <c r="R65305" s="5"/>
      <c r="W65305"/>
      <c r="Y65305" s="36"/>
      <c r="AA65305" s="5"/>
      <c r="AC65305" s="36"/>
      <c r="AD65305" s="36"/>
      <c r="AE65305"/>
      <c r="AF65305"/>
      <c r="AH65305" s="36"/>
      <c r="AJ65305"/>
    </row>
    <row r="65306" spans="14:36">
      <c r="N65306" s="36"/>
      <c r="R65306" s="5"/>
      <c r="W65306"/>
      <c r="Y65306" s="36"/>
      <c r="AA65306" s="5"/>
      <c r="AC65306" s="36"/>
      <c r="AD65306" s="36"/>
      <c r="AE65306"/>
      <c r="AF65306"/>
      <c r="AH65306" s="36"/>
      <c r="AJ65306"/>
    </row>
    <row r="65307" spans="14:36">
      <c r="N65307" s="36"/>
      <c r="R65307" s="5"/>
      <c r="W65307"/>
      <c r="Y65307" s="36"/>
      <c r="AA65307" s="5"/>
      <c r="AC65307" s="36"/>
      <c r="AD65307" s="36"/>
      <c r="AE65307"/>
      <c r="AF65307"/>
      <c r="AH65307" s="36"/>
      <c r="AJ65307"/>
    </row>
    <row r="65308" spans="14:36">
      <c r="N65308" s="36"/>
      <c r="R65308" s="5"/>
      <c r="W65308"/>
      <c r="Y65308" s="36"/>
      <c r="AA65308" s="5"/>
      <c r="AC65308" s="36"/>
      <c r="AD65308" s="36"/>
      <c r="AE65308"/>
      <c r="AF65308"/>
      <c r="AH65308" s="36"/>
      <c r="AJ65308"/>
    </row>
    <row r="65309" spans="14:36">
      <c r="N65309" s="36"/>
      <c r="R65309" s="5"/>
      <c r="W65309"/>
      <c r="Y65309" s="36"/>
      <c r="AA65309" s="5"/>
      <c r="AC65309" s="36"/>
      <c r="AD65309" s="36"/>
      <c r="AE65309"/>
      <c r="AF65309"/>
      <c r="AH65309" s="36"/>
      <c r="AJ65309"/>
    </row>
    <row r="65310" spans="14:36">
      <c r="N65310" s="36"/>
      <c r="R65310" s="5"/>
      <c r="W65310"/>
      <c r="Y65310" s="36"/>
      <c r="AA65310" s="5"/>
      <c r="AC65310" s="36"/>
      <c r="AD65310" s="36"/>
      <c r="AE65310"/>
      <c r="AF65310"/>
      <c r="AH65310" s="36"/>
      <c r="AJ65310"/>
    </row>
    <row r="65311" spans="14:36">
      <c r="N65311" s="36"/>
      <c r="R65311" s="5"/>
      <c r="W65311"/>
      <c r="Y65311" s="36"/>
      <c r="AA65311" s="5"/>
      <c r="AC65311" s="36"/>
      <c r="AD65311" s="36"/>
      <c r="AE65311"/>
      <c r="AF65311"/>
      <c r="AH65311" s="36"/>
      <c r="AJ65311"/>
    </row>
    <row r="65312" spans="14:36">
      <c r="N65312" s="36"/>
      <c r="R65312" s="5"/>
      <c r="W65312"/>
      <c r="Y65312" s="36"/>
      <c r="AA65312" s="5"/>
      <c r="AC65312" s="36"/>
      <c r="AD65312" s="36"/>
      <c r="AE65312"/>
      <c r="AF65312"/>
      <c r="AH65312" s="36"/>
      <c r="AJ65312"/>
    </row>
    <row r="65313" spans="14:36">
      <c r="N65313" s="36"/>
      <c r="R65313" s="5"/>
      <c r="W65313"/>
      <c r="Y65313" s="36"/>
      <c r="AA65313" s="5"/>
      <c r="AC65313" s="36"/>
      <c r="AD65313" s="36"/>
      <c r="AE65313"/>
      <c r="AF65313"/>
      <c r="AH65313" s="36"/>
      <c r="AJ65313"/>
    </row>
    <row r="65314" spans="14:36">
      <c r="N65314" s="36"/>
      <c r="R65314" s="5"/>
      <c r="W65314"/>
      <c r="Y65314" s="36"/>
      <c r="AA65314" s="5"/>
      <c r="AC65314" s="36"/>
      <c r="AD65314" s="36"/>
      <c r="AE65314"/>
      <c r="AF65314"/>
      <c r="AH65314" s="36"/>
      <c r="AJ65314"/>
    </row>
    <row r="65315" spans="14:36">
      <c r="N65315" s="36"/>
      <c r="R65315" s="5"/>
      <c r="W65315"/>
      <c r="Y65315" s="36"/>
      <c r="AA65315" s="5"/>
      <c r="AC65315" s="36"/>
      <c r="AD65315" s="36"/>
      <c r="AE65315"/>
      <c r="AF65315"/>
      <c r="AH65315" s="36"/>
      <c r="AJ65315"/>
    </row>
    <row r="65316" spans="14:36">
      <c r="N65316" s="36"/>
      <c r="R65316" s="5"/>
      <c r="W65316"/>
      <c r="Y65316" s="36"/>
      <c r="AA65316" s="5"/>
      <c r="AC65316" s="36"/>
      <c r="AD65316" s="36"/>
      <c r="AE65316"/>
      <c r="AF65316"/>
      <c r="AH65316" s="36"/>
      <c r="AJ65316"/>
    </row>
    <row r="65317" spans="14:36">
      <c r="N65317" s="36"/>
      <c r="R65317" s="5"/>
      <c r="W65317"/>
      <c r="Y65317" s="36"/>
      <c r="AA65317" s="5"/>
      <c r="AC65317" s="36"/>
      <c r="AD65317" s="36"/>
      <c r="AE65317"/>
      <c r="AF65317"/>
      <c r="AH65317" s="36"/>
      <c r="AJ65317"/>
    </row>
    <row r="65318" spans="14:36">
      <c r="N65318" s="36"/>
      <c r="R65318" s="5"/>
      <c r="W65318"/>
      <c r="Y65318" s="36"/>
      <c r="AA65318" s="5"/>
      <c r="AC65318" s="36"/>
      <c r="AD65318" s="36"/>
      <c r="AE65318"/>
      <c r="AF65318"/>
      <c r="AH65318" s="36"/>
      <c r="AJ65318"/>
    </row>
    <row r="65319" spans="14:36">
      <c r="N65319" s="36"/>
      <c r="R65319" s="5"/>
      <c r="W65319"/>
      <c r="Y65319" s="36"/>
      <c r="AA65319" s="5"/>
      <c r="AC65319" s="36"/>
      <c r="AD65319" s="36"/>
      <c r="AE65319"/>
      <c r="AF65319"/>
      <c r="AH65319" s="36"/>
      <c r="AJ65319"/>
    </row>
    <row r="65320" spans="14:36">
      <c r="N65320" s="36"/>
      <c r="R65320" s="5"/>
      <c r="W65320"/>
      <c r="Y65320" s="36"/>
      <c r="AA65320" s="5"/>
      <c r="AC65320" s="36"/>
      <c r="AD65320" s="36"/>
      <c r="AE65320"/>
      <c r="AF65320"/>
      <c r="AH65320" s="36"/>
      <c r="AJ65320"/>
    </row>
    <row r="65321" spans="14:36">
      <c r="N65321" s="36"/>
      <c r="R65321" s="5"/>
      <c r="W65321"/>
      <c r="Y65321" s="36"/>
      <c r="AA65321" s="5"/>
      <c r="AC65321" s="36"/>
      <c r="AD65321" s="36"/>
      <c r="AE65321"/>
      <c r="AF65321"/>
      <c r="AH65321" s="36"/>
      <c r="AJ65321"/>
    </row>
    <row r="65322" spans="14:36">
      <c r="N65322" s="36"/>
      <c r="R65322" s="5"/>
      <c r="W65322"/>
      <c r="Y65322" s="36"/>
      <c r="AA65322" s="5"/>
      <c r="AC65322" s="36"/>
      <c r="AD65322" s="36"/>
      <c r="AE65322"/>
      <c r="AF65322"/>
      <c r="AH65322" s="36"/>
      <c r="AJ65322"/>
    </row>
    <row r="65323" spans="14:36">
      <c r="N65323" s="36"/>
      <c r="R65323" s="5"/>
      <c r="W65323"/>
      <c r="Y65323" s="36"/>
      <c r="AA65323" s="5"/>
      <c r="AC65323" s="36"/>
      <c r="AD65323" s="36"/>
      <c r="AE65323"/>
      <c r="AF65323"/>
      <c r="AH65323" s="36"/>
      <c r="AJ65323"/>
    </row>
    <row r="65324" spans="14:36">
      <c r="N65324" s="36"/>
      <c r="R65324" s="5"/>
      <c r="W65324"/>
      <c r="Y65324" s="36"/>
      <c r="AA65324" s="5"/>
      <c r="AC65324" s="36"/>
      <c r="AD65324" s="36"/>
      <c r="AE65324"/>
      <c r="AF65324"/>
      <c r="AH65324" s="36"/>
      <c r="AJ65324"/>
    </row>
    <row r="65325" spans="14:36">
      <c r="N65325" s="36"/>
      <c r="R65325" s="5"/>
      <c r="W65325"/>
      <c r="Y65325" s="36"/>
      <c r="AA65325" s="5"/>
      <c r="AC65325" s="36"/>
      <c r="AD65325" s="36"/>
      <c r="AE65325"/>
      <c r="AF65325"/>
      <c r="AH65325" s="36"/>
      <c r="AJ65325"/>
    </row>
    <row r="65326" spans="14:36">
      <c r="N65326" s="36"/>
      <c r="R65326" s="5"/>
      <c r="W65326"/>
      <c r="Y65326" s="36"/>
      <c r="AA65326" s="5"/>
      <c r="AC65326" s="36"/>
      <c r="AD65326" s="36"/>
      <c r="AE65326"/>
      <c r="AF65326"/>
      <c r="AH65326" s="36"/>
      <c r="AJ65326"/>
    </row>
    <row r="65327" spans="14:36">
      <c r="N65327" s="36"/>
      <c r="R65327" s="5"/>
      <c r="W65327"/>
      <c r="Y65327" s="36"/>
      <c r="AA65327" s="5"/>
      <c r="AC65327" s="36"/>
      <c r="AD65327" s="36"/>
      <c r="AE65327"/>
      <c r="AF65327"/>
      <c r="AH65327" s="36"/>
      <c r="AJ65327"/>
    </row>
    <row r="65328" spans="14:36">
      <c r="N65328" s="36"/>
      <c r="R65328" s="5"/>
      <c r="W65328"/>
      <c r="Y65328" s="36"/>
      <c r="AA65328" s="5"/>
      <c r="AC65328" s="36"/>
      <c r="AD65328" s="36"/>
      <c r="AE65328"/>
      <c r="AF65328"/>
      <c r="AH65328" s="36"/>
      <c r="AJ65328"/>
    </row>
    <row r="65329" spans="14:36">
      <c r="N65329" s="36"/>
      <c r="R65329" s="5"/>
      <c r="W65329"/>
      <c r="Y65329" s="36"/>
      <c r="AA65329" s="5"/>
      <c r="AC65329" s="36"/>
      <c r="AD65329" s="36"/>
      <c r="AE65329"/>
      <c r="AF65329"/>
      <c r="AH65329" s="36"/>
      <c r="AJ65329"/>
    </row>
    <row r="65330" spans="14:36">
      <c r="N65330" s="36"/>
      <c r="R65330" s="5"/>
      <c r="W65330"/>
      <c r="Y65330" s="36"/>
      <c r="AA65330" s="5"/>
      <c r="AC65330" s="36"/>
      <c r="AD65330" s="36"/>
      <c r="AE65330"/>
      <c r="AF65330"/>
      <c r="AH65330" s="36"/>
      <c r="AJ65330"/>
    </row>
    <row r="65331" spans="14:36">
      <c r="N65331" s="36"/>
      <c r="R65331" s="5"/>
      <c r="W65331"/>
      <c r="Y65331" s="36"/>
      <c r="AA65331" s="5"/>
      <c r="AC65331" s="36"/>
      <c r="AD65331" s="36"/>
      <c r="AE65331"/>
      <c r="AF65331"/>
      <c r="AH65331" s="36"/>
      <c r="AJ65331"/>
    </row>
    <row r="65332" spans="14:36">
      <c r="N65332" s="36"/>
      <c r="R65332" s="5"/>
      <c r="W65332"/>
      <c r="Y65332" s="36"/>
      <c r="AA65332" s="5"/>
      <c r="AC65332" s="36"/>
      <c r="AD65332" s="36"/>
      <c r="AE65332"/>
      <c r="AF65332"/>
      <c r="AH65332" s="36"/>
      <c r="AJ65332"/>
    </row>
    <row r="65333" spans="14:36">
      <c r="N65333" s="36"/>
      <c r="R65333" s="5"/>
      <c r="W65333"/>
      <c r="Y65333" s="36"/>
      <c r="AA65333" s="5"/>
      <c r="AC65333" s="36"/>
      <c r="AD65333" s="36"/>
      <c r="AE65333"/>
      <c r="AF65333"/>
      <c r="AH65333" s="36"/>
      <c r="AJ65333"/>
    </row>
    <row r="65334" spans="14:36">
      <c r="N65334" s="36"/>
      <c r="R65334" s="5"/>
      <c r="W65334"/>
      <c r="Y65334" s="36"/>
      <c r="AA65334" s="5"/>
      <c r="AC65334" s="36"/>
      <c r="AD65334" s="36"/>
      <c r="AE65334"/>
      <c r="AF65334"/>
      <c r="AH65334" s="36"/>
      <c r="AJ65334"/>
    </row>
    <row r="65335" spans="14:36">
      <c r="N65335" s="36"/>
      <c r="R65335" s="5"/>
      <c r="W65335"/>
      <c r="Y65335" s="36"/>
      <c r="AA65335" s="5"/>
      <c r="AC65335" s="36"/>
      <c r="AD65335" s="36"/>
      <c r="AE65335"/>
      <c r="AF65335"/>
      <c r="AH65335" s="36"/>
      <c r="AJ65335"/>
    </row>
    <row r="65336" spans="14:36">
      <c r="N65336" s="36"/>
      <c r="R65336" s="5"/>
      <c r="W65336"/>
      <c r="Y65336" s="36"/>
      <c r="AA65336" s="5"/>
      <c r="AC65336" s="36"/>
      <c r="AD65336" s="36"/>
      <c r="AE65336"/>
      <c r="AF65336"/>
      <c r="AH65336" s="36"/>
      <c r="AJ65336"/>
    </row>
    <row r="65337" spans="14:36">
      <c r="N65337" s="36"/>
      <c r="R65337" s="5"/>
      <c r="W65337"/>
      <c r="Y65337" s="36"/>
      <c r="AA65337" s="5"/>
      <c r="AC65337" s="36"/>
      <c r="AD65337" s="36"/>
      <c r="AE65337"/>
      <c r="AF65337"/>
      <c r="AH65337" s="36"/>
      <c r="AJ65337"/>
    </row>
    <row r="65338" spans="14:36">
      <c r="N65338" s="36"/>
      <c r="R65338" s="5"/>
      <c r="W65338"/>
      <c r="Y65338" s="36"/>
      <c r="AA65338" s="5"/>
      <c r="AC65338" s="36"/>
      <c r="AD65338" s="36"/>
      <c r="AE65338"/>
      <c r="AF65338"/>
      <c r="AH65338" s="36"/>
      <c r="AJ65338"/>
    </row>
    <row r="65339" spans="14:36">
      <c r="N65339" s="36"/>
      <c r="R65339" s="5"/>
      <c r="W65339"/>
      <c r="Y65339" s="36"/>
      <c r="AA65339" s="5"/>
      <c r="AC65339" s="36"/>
      <c r="AD65339" s="36"/>
      <c r="AE65339"/>
      <c r="AF65339"/>
      <c r="AH65339" s="36"/>
      <c r="AJ65339"/>
    </row>
    <row r="65340" spans="14:36">
      <c r="N65340" s="36"/>
      <c r="R65340" s="5"/>
      <c r="W65340"/>
      <c r="Y65340" s="36"/>
      <c r="AA65340" s="5"/>
      <c r="AC65340" s="36"/>
      <c r="AD65340" s="36"/>
      <c r="AE65340"/>
      <c r="AF65340"/>
      <c r="AH65340" s="36"/>
      <c r="AJ65340"/>
    </row>
    <row r="65341" spans="14:36">
      <c r="N65341" s="36"/>
      <c r="R65341" s="5"/>
      <c r="W65341"/>
      <c r="Y65341" s="36"/>
      <c r="AA65341" s="5"/>
      <c r="AC65341" s="36"/>
      <c r="AD65341" s="36"/>
      <c r="AE65341"/>
      <c r="AF65341"/>
      <c r="AH65341" s="36"/>
      <c r="AJ65341"/>
    </row>
    <row r="65342" spans="14:36">
      <c r="N65342" s="36"/>
      <c r="R65342" s="5"/>
      <c r="W65342"/>
      <c r="Y65342" s="36"/>
      <c r="AA65342" s="5"/>
      <c r="AC65342" s="36"/>
      <c r="AD65342" s="36"/>
      <c r="AE65342"/>
      <c r="AF65342"/>
      <c r="AH65342" s="36"/>
      <c r="AJ65342"/>
    </row>
    <row r="65343" spans="14:36">
      <c r="N65343" s="36"/>
      <c r="R65343" s="5"/>
      <c r="W65343"/>
      <c r="Y65343" s="36"/>
      <c r="AA65343" s="5"/>
      <c r="AC65343" s="36"/>
      <c r="AD65343" s="36"/>
      <c r="AE65343"/>
      <c r="AF65343"/>
      <c r="AH65343" s="36"/>
      <c r="AJ65343"/>
    </row>
    <row r="65344" spans="14:36">
      <c r="N65344" s="36"/>
      <c r="R65344" s="5"/>
      <c r="W65344"/>
      <c r="Y65344" s="36"/>
      <c r="AA65344" s="5"/>
      <c r="AC65344" s="36"/>
      <c r="AD65344" s="36"/>
      <c r="AE65344"/>
      <c r="AF65344"/>
      <c r="AH65344" s="36"/>
      <c r="AJ65344"/>
    </row>
    <row r="65345" spans="14:36">
      <c r="N65345" s="36"/>
      <c r="R65345" s="5"/>
      <c r="W65345"/>
      <c r="Y65345" s="36"/>
      <c r="AA65345" s="5"/>
      <c r="AC65345" s="36"/>
      <c r="AD65345" s="36"/>
      <c r="AE65345"/>
      <c r="AF65345"/>
      <c r="AH65345" s="36"/>
      <c r="AJ65345"/>
    </row>
    <row r="65346" spans="14:36">
      <c r="N65346" s="36"/>
      <c r="R65346" s="5"/>
      <c r="W65346"/>
      <c r="Y65346" s="36"/>
      <c r="AA65346" s="5"/>
      <c r="AC65346" s="36"/>
      <c r="AD65346" s="36"/>
      <c r="AE65346"/>
      <c r="AF65346"/>
      <c r="AH65346" s="36"/>
      <c r="AJ65346"/>
    </row>
    <row r="65347" spans="14:36">
      <c r="N65347" s="36"/>
      <c r="R65347" s="5"/>
      <c r="W65347"/>
      <c r="Y65347" s="36"/>
      <c r="AA65347" s="5"/>
      <c r="AC65347" s="36"/>
      <c r="AD65347" s="36"/>
      <c r="AE65347"/>
      <c r="AF65347"/>
      <c r="AH65347" s="36"/>
      <c r="AJ65347"/>
    </row>
    <row r="65348" spans="14:36">
      <c r="N65348" s="36"/>
      <c r="R65348" s="5"/>
      <c r="W65348"/>
      <c r="Y65348" s="36"/>
      <c r="AA65348" s="5"/>
      <c r="AC65348" s="36"/>
      <c r="AD65348" s="36"/>
      <c r="AE65348"/>
      <c r="AF65348"/>
      <c r="AH65348" s="36"/>
      <c r="AJ65348"/>
    </row>
    <row r="65349" spans="14:36">
      <c r="N65349" s="36"/>
      <c r="R65349" s="5"/>
      <c r="W65349"/>
      <c r="Y65349" s="36"/>
      <c r="AA65349" s="5"/>
      <c r="AC65349" s="36"/>
      <c r="AD65349" s="36"/>
      <c r="AE65349"/>
      <c r="AF65349"/>
      <c r="AH65349" s="36"/>
      <c r="AJ65349"/>
    </row>
    <row r="65350" spans="14:36">
      <c r="N65350" s="36"/>
      <c r="R65350" s="5"/>
      <c r="W65350"/>
      <c r="Y65350" s="36"/>
      <c r="AA65350" s="5"/>
      <c r="AC65350" s="36"/>
      <c r="AD65350" s="36"/>
      <c r="AE65350"/>
      <c r="AF65350"/>
      <c r="AH65350" s="36"/>
      <c r="AJ65350"/>
    </row>
    <row r="65351" spans="14:36">
      <c r="N65351" s="36"/>
      <c r="R65351" s="5"/>
      <c r="W65351"/>
      <c r="Y65351" s="36"/>
      <c r="AA65351" s="5"/>
      <c r="AC65351" s="36"/>
      <c r="AD65351" s="36"/>
      <c r="AE65351"/>
      <c r="AF65351"/>
      <c r="AH65351" s="36"/>
      <c r="AJ65351"/>
    </row>
    <row r="65352" spans="14:36">
      <c r="N65352" s="36"/>
      <c r="R65352" s="5"/>
      <c r="W65352"/>
      <c r="Y65352" s="36"/>
      <c r="AA65352" s="5"/>
      <c r="AC65352" s="36"/>
      <c r="AD65352" s="36"/>
      <c r="AE65352"/>
      <c r="AF65352"/>
      <c r="AH65352" s="36"/>
      <c r="AJ65352"/>
    </row>
    <row r="65353" spans="14:36">
      <c r="N65353" s="36"/>
      <c r="R65353" s="5"/>
      <c r="W65353"/>
      <c r="Y65353" s="36"/>
      <c r="AA65353" s="5"/>
      <c r="AC65353" s="36"/>
      <c r="AD65353" s="36"/>
      <c r="AE65353"/>
      <c r="AF65353"/>
      <c r="AH65353" s="36"/>
      <c r="AJ65353"/>
    </row>
    <row r="65354" spans="14:36">
      <c r="N65354" s="36"/>
      <c r="R65354" s="5"/>
      <c r="W65354"/>
      <c r="Y65354" s="36"/>
      <c r="AA65354" s="5"/>
      <c r="AC65354" s="36"/>
      <c r="AD65354" s="36"/>
      <c r="AE65354"/>
      <c r="AF65354"/>
      <c r="AH65354" s="36"/>
      <c r="AJ65354"/>
    </row>
    <row r="65355" spans="14:36">
      <c r="N65355" s="36"/>
      <c r="R65355" s="5"/>
      <c r="W65355"/>
      <c r="Y65355" s="36"/>
      <c r="AA65355" s="5"/>
      <c r="AC65355" s="36"/>
      <c r="AD65355" s="36"/>
      <c r="AE65355"/>
      <c r="AF65355"/>
      <c r="AH65355" s="36"/>
      <c r="AJ65355"/>
    </row>
    <row r="65356" spans="14:36">
      <c r="N65356" s="36"/>
      <c r="R65356" s="5"/>
      <c r="W65356"/>
      <c r="Y65356" s="36"/>
      <c r="AA65356" s="5"/>
      <c r="AC65356" s="36"/>
      <c r="AD65356" s="36"/>
      <c r="AE65356"/>
      <c r="AF65356"/>
      <c r="AH65356" s="36"/>
      <c r="AJ65356"/>
    </row>
    <row r="65357" spans="14:36">
      <c r="N65357" s="36"/>
      <c r="R65357" s="5"/>
      <c r="W65357"/>
      <c r="Y65357" s="36"/>
      <c r="AA65357" s="5"/>
      <c r="AC65357" s="36"/>
      <c r="AD65357" s="36"/>
      <c r="AE65357"/>
      <c r="AF65357"/>
      <c r="AH65357" s="36"/>
      <c r="AJ65357"/>
    </row>
    <row r="65358" spans="14:36">
      <c r="N65358" s="36"/>
      <c r="R65358" s="5"/>
      <c r="W65358"/>
      <c r="Y65358" s="36"/>
      <c r="AA65358" s="5"/>
      <c r="AC65358" s="36"/>
      <c r="AD65358" s="36"/>
      <c r="AE65358"/>
      <c r="AF65358"/>
      <c r="AH65358" s="36"/>
      <c r="AJ65358"/>
    </row>
    <row r="65359" spans="14:36">
      <c r="N65359" s="36"/>
      <c r="R65359" s="5"/>
      <c r="W65359"/>
      <c r="Y65359" s="36"/>
      <c r="AA65359" s="5"/>
      <c r="AC65359" s="36"/>
      <c r="AD65359" s="36"/>
      <c r="AE65359"/>
      <c r="AF65359"/>
      <c r="AH65359" s="36"/>
      <c r="AJ65359"/>
    </row>
    <row r="65360" spans="14:36">
      <c r="N65360" s="36"/>
      <c r="R65360" s="5"/>
      <c r="W65360"/>
      <c r="Y65360" s="36"/>
      <c r="AA65360" s="5"/>
      <c r="AC65360" s="36"/>
      <c r="AD65360" s="36"/>
      <c r="AE65360"/>
      <c r="AF65360"/>
      <c r="AH65360" s="36"/>
      <c r="AJ65360"/>
    </row>
    <row r="65361" spans="14:36">
      <c r="N65361" s="36"/>
      <c r="R65361" s="5"/>
      <c r="W65361"/>
      <c r="Y65361" s="36"/>
      <c r="AA65361" s="5"/>
      <c r="AC65361" s="36"/>
      <c r="AD65361" s="36"/>
      <c r="AE65361"/>
      <c r="AF65361"/>
      <c r="AH65361" s="36"/>
      <c r="AJ65361"/>
    </row>
    <row r="65362" spans="14:36">
      <c r="N65362" s="36"/>
      <c r="R65362" s="5"/>
      <c r="W65362"/>
      <c r="Y65362" s="36"/>
      <c r="AA65362" s="5"/>
      <c r="AC65362" s="36"/>
      <c r="AD65362" s="36"/>
      <c r="AE65362"/>
      <c r="AF65362"/>
      <c r="AH65362" s="36"/>
      <c r="AJ65362"/>
    </row>
    <row r="65363" spans="14:36">
      <c r="N65363" s="36"/>
      <c r="R65363" s="5"/>
      <c r="W65363"/>
      <c r="Y65363" s="36"/>
      <c r="AA65363" s="5"/>
      <c r="AC65363" s="36"/>
      <c r="AD65363" s="36"/>
      <c r="AE65363"/>
      <c r="AF65363"/>
      <c r="AH65363" s="36"/>
      <c r="AJ65363"/>
    </row>
    <row r="65364" spans="14:36">
      <c r="N65364" s="36"/>
      <c r="R65364" s="5"/>
      <c r="W65364"/>
      <c r="Y65364" s="36"/>
      <c r="AA65364" s="5"/>
      <c r="AC65364" s="36"/>
      <c r="AD65364" s="36"/>
      <c r="AE65364"/>
      <c r="AF65364"/>
      <c r="AH65364" s="36"/>
      <c r="AJ65364"/>
    </row>
    <row r="65365" spans="14:36">
      <c r="N65365" s="36"/>
      <c r="R65365" s="5"/>
      <c r="W65365"/>
      <c r="Y65365" s="36"/>
      <c r="AA65365" s="5"/>
      <c r="AC65365" s="36"/>
      <c r="AD65365" s="36"/>
      <c r="AE65365"/>
      <c r="AF65365"/>
      <c r="AH65365" s="36"/>
      <c r="AJ65365"/>
    </row>
    <row r="65366" spans="14:36">
      <c r="N65366" s="36"/>
      <c r="R65366" s="5"/>
      <c r="W65366"/>
      <c r="Y65366" s="36"/>
      <c r="AA65366" s="5"/>
      <c r="AC65366" s="36"/>
      <c r="AD65366" s="36"/>
      <c r="AE65366"/>
      <c r="AF65366"/>
      <c r="AH65366" s="36"/>
      <c r="AJ65366"/>
    </row>
    <row r="65367" spans="14:36">
      <c r="N65367" s="36"/>
      <c r="R65367" s="5"/>
      <c r="W65367"/>
      <c r="Y65367" s="36"/>
      <c r="AA65367" s="5"/>
      <c r="AC65367" s="36"/>
      <c r="AD65367" s="36"/>
      <c r="AE65367"/>
      <c r="AF65367"/>
      <c r="AH65367" s="36"/>
      <c r="AJ65367"/>
    </row>
    <row r="65368" spans="14:36">
      <c r="N65368" s="36"/>
      <c r="R65368" s="5"/>
      <c r="W65368"/>
      <c r="Y65368" s="36"/>
      <c r="AA65368" s="5"/>
      <c r="AC65368" s="36"/>
      <c r="AD65368" s="36"/>
      <c r="AE65368"/>
      <c r="AF65368"/>
      <c r="AH65368" s="36"/>
      <c r="AJ65368"/>
    </row>
    <row r="65369" spans="14:36">
      <c r="N65369" s="36"/>
      <c r="R65369" s="5"/>
      <c r="W65369"/>
      <c r="Y65369" s="36"/>
      <c r="AA65369" s="5"/>
      <c r="AC65369" s="36"/>
      <c r="AD65369" s="36"/>
      <c r="AE65369"/>
      <c r="AF65369"/>
      <c r="AH65369" s="36"/>
      <c r="AJ65369"/>
    </row>
    <row r="65370" spans="14:36">
      <c r="N65370" s="36"/>
      <c r="R65370" s="5"/>
      <c r="W65370"/>
      <c r="Y65370" s="36"/>
      <c r="AA65370" s="5"/>
      <c r="AC65370" s="36"/>
      <c r="AD65370" s="36"/>
      <c r="AE65370"/>
      <c r="AF65370"/>
      <c r="AH65370" s="36"/>
      <c r="AJ65370"/>
    </row>
    <row r="65371" spans="14:36">
      <c r="N65371" s="36"/>
      <c r="R65371" s="5"/>
      <c r="W65371"/>
      <c r="Y65371" s="36"/>
      <c r="AA65371" s="5"/>
      <c r="AC65371" s="36"/>
      <c r="AD65371" s="36"/>
      <c r="AE65371"/>
      <c r="AF65371"/>
      <c r="AH65371" s="36"/>
      <c r="AJ65371"/>
    </row>
    <row r="65372" spans="14:36">
      <c r="N65372" s="36"/>
      <c r="R65372" s="5"/>
      <c r="W65372"/>
      <c r="Y65372" s="36"/>
      <c r="AA65372" s="5"/>
      <c r="AC65372" s="36"/>
      <c r="AD65372" s="36"/>
      <c r="AE65372"/>
      <c r="AF65372"/>
      <c r="AH65372" s="36"/>
      <c r="AJ65372"/>
    </row>
    <row r="65373" spans="14:36">
      <c r="N65373" s="36"/>
      <c r="R65373" s="5"/>
      <c r="W65373"/>
      <c r="Y65373" s="36"/>
      <c r="AA65373" s="5"/>
      <c r="AC65373" s="36"/>
      <c r="AD65373" s="36"/>
      <c r="AE65373"/>
      <c r="AF65373"/>
      <c r="AH65373" s="36"/>
      <c r="AJ65373"/>
    </row>
    <row r="65374" spans="14:36">
      <c r="N65374" s="36"/>
      <c r="R65374" s="5"/>
      <c r="W65374"/>
      <c r="Y65374" s="36"/>
      <c r="AA65374" s="5"/>
      <c r="AC65374" s="36"/>
      <c r="AD65374" s="36"/>
      <c r="AE65374"/>
      <c r="AF65374"/>
      <c r="AH65374" s="36"/>
      <c r="AJ65374"/>
    </row>
    <row r="65375" spans="14:36">
      <c r="N65375" s="36"/>
      <c r="R65375" s="5"/>
      <c r="W65375"/>
      <c r="Y65375" s="36"/>
      <c r="AA65375" s="5"/>
      <c r="AC65375" s="36"/>
      <c r="AD65375" s="36"/>
      <c r="AE65375"/>
      <c r="AF65375"/>
      <c r="AH65375" s="36"/>
      <c r="AJ65375"/>
    </row>
    <row r="65376" spans="14:36">
      <c r="N65376" s="36"/>
      <c r="R65376" s="5"/>
      <c r="W65376"/>
      <c r="Y65376" s="36"/>
      <c r="AA65376" s="5"/>
      <c r="AC65376" s="36"/>
      <c r="AD65376" s="36"/>
      <c r="AE65376"/>
      <c r="AF65376"/>
      <c r="AH65376" s="36"/>
      <c r="AJ65376"/>
    </row>
    <row r="65377" spans="14:36">
      <c r="N65377" s="36"/>
      <c r="R65377" s="5"/>
      <c r="W65377"/>
      <c r="Y65377" s="36"/>
      <c r="AA65377" s="5"/>
      <c r="AC65377" s="36"/>
      <c r="AD65377" s="36"/>
      <c r="AE65377"/>
      <c r="AF65377"/>
      <c r="AH65377" s="36"/>
      <c r="AJ65377"/>
    </row>
    <row r="65378" spans="14:36">
      <c r="N65378" s="36"/>
      <c r="R65378" s="5"/>
      <c r="W65378"/>
      <c r="Y65378" s="36"/>
      <c r="AA65378" s="5"/>
      <c r="AC65378" s="36"/>
      <c r="AD65378" s="36"/>
      <c r="AE65378"/>
      <c r="AF65378"/>
      <c r="AH65378" s="36"/>
      <c r="AJ65378"/>
    </row>
    <row r="65379" spans="14:36">
      <c r="N65379" s="36"/>
      <c r="R65379" s="5"/>
      <c r="W65379"/>
      <c r="Y65379" s="36"/>
      <c r="AA65379" s="5"/>
      <c r="AC65379" s="36"/>
      <c r="AD65379" s="36"/>
      <c r="AE65379"/>
      <c r="AF65379"/>
      <c r="AH65379" s="36"/>
      <c r="AJ65379"/>
    </row>
    <row r="65380" spans="14:36">
      <c r="N65380" s="36"/>
      <c r="R65380" s="5"/>
      <c r="W65380"/>
      <c r="Y65380" s="36"/>
      <c r="AA65380" s="5"/>
      <c r="AC65380" s="36"/>
      <c r="AD65380" s="36"/>
      <c r="AE65380"/>
      <c r="AF65380"/>
      <c r="AH65380" s="36"/>
      <c r="AJ65380"/>
    </row>
    <row r="65381" spans="14:36">
      <c r="N65381" s="36"/>
      <c r="R65381" s="5"/>
      <c r="W65381"/>
      <c r="Y65381" s="36"/>
      <c r="AA65381" s="5"/>
      <c r="AC65381" s="36"/>
      <c r="AD65381" s="36"/>
      <c r="AE65381"/>
      <c r="AF65381"/>
      <c r="AH65381" s="36"/>
      <c r="AJ65381"/>
    </row>
    <row r="65382" spans="14:36">
      <c r="N65382" s="36"/>
      <c r="R65382" s="5"/>
      <c r="W65382"/>
      <c r="Y65382" s="36"/>
      <c r="AA65382" s="5"/>
      <c r="AC65382" s="36"/>
      <c r="AD65382" s="36"/>
      <c r="AE65382"/>
      <c r="AF65382"/>
      <c r="AH65382" s="36"/>
      <c r="AJ65382"/>
    </row>
    <row r="65383" spans="14:36">
      <c r="N65383" s="36"/>
      <c r="R65383" s="5"/>
      <c r="W65383"/>
      <c r="Y65383" s="36"/>
      <c r="AA65383" s="5"/>
      <c r="AC65383" s="36"/>
      <c r="AD65383" s="36"/>
      <c r="AE65383"/>
      <c r="AF65383"/>
      <c r="AH65383" s="36"/>
      <c r="AJ65383"/>
    </row>
    <row r="65384" spans="14:36">
      <c r="N65384" s="36"/>
      <c r="R65384" s="5"/>
      <c r="W65384"/>
      <c r="Y65384" s="36"/>
      <c r="AA65384" s="5"/>
      <c r="AC65384" s="36"/>
      <c r="AD65384" s="36"/>
      <c r="AE65384"/>
      <c r="AF65384"/>
      <c r="AH65384" s="36"/>
      <c r="AJ65384"/>
    </row>
    <row r="65385" spans="14:36">
      <c r="N65385" s="36"/>
      <c r="R65385" s="5"/>
      <c r="W65385"/>
      <c r="Y65385" s="36"/>
      <c r="AA65385" s="5"/>
      <c r="AC65385" s="36"/>
      <c r="AD65385" s="36"/>
      <c r="AE65385"/>
      <c r="AF65385"/>
      <c r="AH65385" s="36"/>
      <c r="AJ65385"/>
    </row>
    <row r="65386" spans="14:36">
      <c r="N65386" s="36"/>
      <c r="R65386" s="5"/>
      <c r="W65386"/>
      <c r="Y65386" s="36"/>
      <c r="AA65386" s="5"/>
      <c r="AC65386" s="36"/>
      <c r="AD65386" s="36"/>
      <c r="AE65386"/>
      <c r="AF65386"/>
      <c r="AH65386" s="36"/>
      <c r="AJ65386"/>
    </row>
    <row r="65387" spans="14:36">
      <c r="N65387" s="36"/>
      <c r="R65387" s="5"/>
      <c r="W65387"/>
      <c r="Y65387" s="36"/>
      <c r="AA65387" s="5"/>
      <c r="AC65387" s="36"/>
      <c r="AD65387" s="36"/>
      <c r="AE65387"/>
      <c r="AF65387"/>
      <c r="AH65387" s="36"/>
      <c r="AJ65387"/>
    </row>
    <row r="65388" spans="14:36">
      <c r="N65388" s="36"/>
      <c r="R65388" s="5"/>
      <c r="W65388"/>
      <c r="Y65388" s="36"/>
      <c r="AA65388" s="5"/>
      <c r="AC65388" s="36"/>
      <c r="AD65388" s="36"/>
      <c r="AE65388"/>
      <c r="AF65388"/>
      <c r="AH65388" s="36"/>
      <c r="AJ65388"/>
    </row>
    <row r="65389" spans="14:36">
      <c r="N65389" s="36"/>
      <c r="R65389" s="5"/>
      <c r="W65389"/>
      <c r="Y65389" s="36"/>
      <c r="AA65389" s="5"/>
      <c r="AC65389" s="36"/>
      <c r="AD65389" s="36"/>
      <c r="AE65389"/>
      <c r="AF65389"/>
      <c r="AH65389" s="36"/>
      <c r="AJ65389"/>
    </row>
    <row r="65390" spans="14:36">
      <c r="N65390" s="36"/>
      <c r="R65390" s="5"/>
      <c r="W65390"/>
      <c r="Y65390" s="36"/>
      <c r="AA65390" s="5"/>
      <c r="AC65390" s="36"/>
      <c r="AD65390" s="36"/>
      <c r="AE65390"/>
      <c r="AF65390"/>
      <c r="AH65390" s="36"/>
      <c r="AJ65390"/>
    </row>
    <row r="65391" spans="14:36">
      <c r="N65391" s="36"/>
      <c r="R65391" s="5"/>
      <c r="W65391"/>
      <c r="Y65391" s="36"/>
      <c r="AA65391" s="5"/>
      <c r="AC65391" s="36"/>
      <c r="AD65391" s="36"/>
      <c r="AE65391"/>
      <c r="AF65391"/>
      <c r="AH65391" s="36"/>
      <c r="AJ65391"/>
    </row>
    <row r="65392" spans="14:36">
      <c r="N65392" s="36"/>
      <c r="R65392" s="5"/>
      <c r="W65392"/>
      <c r="Y65392" s="36"/>
      <c r="AA65392" s="5"/>
      <c r="AC65392" s="36"/>
      <c r="AD65392" s="36"/>
      <c r="AE65392"/>
      <c r="AF65392"/>
      <c r="AH65392" s="36"/>
      <c r="AJ65392"/>
    </row>
    <row r="65393" spans="14:36">
      <c r="N65393" s="36"/>
      <c r="R65393" s="5"/>
      <c r="W65393"/>
      <c r="Y65393" s="36"/>
      <c r="AA65393" s="5"/>
      <c r="AC65393" s="36"/>
      <c r="AD65393" s="36"/>
      <c r="AE65393"/>
      <c r="AF65393"/>
      <c r="AH65393" s="36"/>
      <c r="AJ65393"/>
    </row>
    <row r="65394" spans="14:36">
      <c r="N65394" s="36"/>
      <c r="R65394" s="5"/>
      <c r="W65394"/>
      <c r="Y65394" s="36"/>
      <c r="AA65394" s="5"/>
      <c r="AC65394" s="36"/>
      <c r="AD65394" s="36"/>
      <c r="AE65394"/>
      <c r="AF65394"/>
      <c r="AH65394" s="36"/>
      <c r="AJ65394"/>
    </row>
    <row r="65395" spans="14:36">
      <c r="N65395" s="36"/>
      <c r="R65395" s="5"/>
      <c r="W65395"/>
      <c r="Y65395" s="36"/>
      <c r="AA65395" s="5"/>
      <c r="AC65395" s="36"/>
      <c r="AD65395" s="36"/>
      <c r="AE65395"/>
      <c r="AF65395"/>
      <c r="AH65395" s="36"/>
      <c r="AJ65395"/>
    </row>
    <row r="65396" spans="14:36">
      <c r="N65396" s="36"/>
      <c r="R65396" s="5"/>
      <c r="W65396"/>
      <c r="Y65396" s="36"/>
      <c r="AA65396" s="5"/>
      <c r="AC65396" s="36"/>
      <c r="AD65396" s="36"/>
      <c r="AE65396"/>
      <c r="AF65396"/>
      <c r="AH65396" s="36"/>
      <c r="AJ65396"/>
    </row>
    <row r="65397" spans="14:36">
      <c r="N65397" s="36"/>
      <c r="R65397" s="5"/>
      <c r="W65397"/>
      <c r="Y65397" s="36"/>
      <c r="AA65397" s="5"/>
      <c r="AC65397" s="36"/>
      <c r="AD65397" s="36"/>
      <c r="AE65397"/>
      <c r="AF65397"/>
      <c r="AH65397" s="36"/>
      <c r="AJ65397"/>
    </row>
    <row r="65398" spans="14:36">
      <c r="N65398" s="36"/>
      <c r="R65398" s="5"/>
      <c r="W65398"/>
      <c r="Y65398" s="36"/>
      <c r="AA65398" s="5"/>
      <c r="AC65398" s="36"/>
      <c r="AD65398" s="36"/>
      <c r="AE65398"/>
      <c r="AF65398"/>
      <c r="AH65398" s="36"/>
      <c r="AJ65398"/>
    </row>
    <row r="65399" spans="14:36">
      <c r="N65399" s="36"/>
      <c r="R65399" s="5"/>
      <c r="W65399"/>
      <c r="Y65399" s="36"/>
      <c r="AA65399" s="5"/>
      <c r="AC65399" s="36"/>
      <c r="AD65399" s="36"/>
      <c r="AE65399"/>
      <c r="AF65399"/>
      <c r="AH65399" s="36"/>
      <c r="AJ65399"/>
    </row>
    <row r="65400" spans="14:36">
      <c r="N65400" s="36"/>
      <c r="R65400" s="5"/>
      <c r="W65400"/>
      <c r="Y65400" s="36"/>
      <c r="AA65400" s="5"/>
      <c r="AC65400" s="36"/>
      <c r="AD65400" s="36"/>
      <c r="AE65400"/>
      <c r="AF65400"/>
      <c r="AH65400" s="36"/>
      <c r="AJ65400"/>
    </row>
    <row r="65401" spans="14:36">
      <c r="N65401" s="36"/>
      <c r="R65401" s="5"/>
      <c r="W65401"/>
      <c r="Y65401" s="36"/>
      <c r="AA65401" s="5"/>
      <c r="AC65401" s="36"/>
      <c r="AD65401" s="36"/>
      <c r="AE65401"/>
      <c r="AF65401"/>
      <c r="AH65401" s="36"/>
      <c r="AJ65401"/>
    </row>
    <row r="65402" spans="14:36">
      <c r="N65402" s="36"/>
      <c r="R65402" s="5"/>
      <c r="W65402"/>
      <c r="Y65402" s="36"/>
      <c r="AA65402" s="5"/>
      <c r="AC65402" s="36"/>
      <c r="AD65402" s="36"/>
      <c r="AE65402"/>
      <c r="AF65402"/>
      <c r="AH65402" s="36"/>
      <c r="AJ65402"/>
    </row>
    <row r="65403" spans="14:36">
      <c r="N65403" s="36"/>
      <c r="R65403" s="5"/>
      <c r="W65403"/>
      <c r="Y65403" s="36"/>
      <c r="AA65403" s="5"/>
      <c r="AC65403" s="36"/>
      <c r="AD65403" s="36"/>
      <c r="AE65403"/>
      <c r="AF65403"/>
      <c r="AH65403" s="36"/>
      <c r="AJ65403"/>
    </row>
    <row r="65404" spans="14:36">
      <c r="N65404" s="36"/>
      <c r="R65404" s="5"/>
      <c r="W65404"/>
      <c r="Y65404" s="36"/>
      <c r="AA65404" s="5"/>
      <c r="AC65404" s="36"/>
      <c r="AD65404" s="36"/>
      <c r="AE65404"/>
      <c r="AF65404"/>
      <c r="AH65404" s="36"/>
      <c r="AJ65404"/>
    </row>
    <row r="65405" spans="14:36">
      <c r="N65405" s="36"/>
      <c r="R65405" s="5"/>
      <c r="W65405"/>
      <c r="Y65405" s="36"/>
      <c r="AA65405" s="5"/>
      <c r="AC65405" s="36"/>
      <c r="AD65405" s="36"/>
      <c r="AE65405"/>
      <c r="AF65405"/>
      <c r="AH65405" s="36"/>
      <c r="AJ65405"/>
    </row>
    <row r="65406" spans="14:36">
      <c r="N65406" s="36"/>
      <c r="R65406" s="5"/>
      <c r="W65406"/>
      <c r="Y65406" s="36"/>
      <c r="AA65406" s="5"/>
      <c r="AC65406" s="36"/>
      <c r="AD65406" s="36"/>
      <c r="AE65406"/>
      <c r="AF65406"/>
      <c r="AH65406" s="36"/>
      <c r="AJ65406"/>
    </row>
    <row r="65407" spans="14:36">
      <c r="N65407" s="36"/>
      <c r="R65407" s="5"/>
      <c r="W65407"/>
      <c r="Y65407" s="36"/>
      <c r="AA65407" s="5"/>
      <c r="AC65407" s="36"/>
      <c r="AD65407" s="36"/>
      <c r="AE65407"/>
      <c r="AF65407"/>
      <c r="AH65407" s="36"/>
      <c r="AJ65407"/>
    </row>
    <row r="65408" spans="14:36">
      <c r="N65408" s="36"/>
      <c r="R65408" s="5"/>
      <c r="W65408"/>
      <c r="Y65408" s="36"/>
      <c r="AA65408" s="5"/>
      <c r="AC65408" s="36"/>
      <c r="AD65408" s="36"/>
      <c r="AE65408"/>
      <c r="AF65408"/>
      <c r="AH65408" s="36"/>
      <c r="AJ65408"/>
    </row>
    <row r="65409" spans="14:36">
      <c r="N65409" s="36"/>
      <c r="R65409" s="5"/>
      <c r="W65409"/>
      <c r="Y65409" s="36"/>
      <c r="AA65409" s="5"/>
      <c r="AC65409" s="36"/>
      <c r="AD65409" s="36"/>
      <c r="AE65409"/>
      <c r="AF65409"/>
      <c r="AH65409" s="36"/>
      <c r="AJ65409"/>
    </row>
    <row r="65410" spans="14:36">
      <c r="N65410" s="36"/>
      <c r="R65410" s="5"/>
      <c r="W65410"/>
      <c r="Y65410" s="36"/>
      <c r="AA65410" s="5"/>
      <c r="AC65410" s="36"/>
      <c r="AD65410" s="36"/>
      <c r="AE65410"/>
      <c r="AF65410"/>
      <c r="AH65410" s="36"/>
      <c r="AJ65410"/>
    </row>
    <row r="65411" spans="14:36">
      <c r="N65411" s="36"/>
      <c r="R65411" s="5"/>
      <c r="W65411"/>
      <c r="Y65411" s="36"/>
      <c r="AA65411" s="5"/>
      <c r="AC65411" s="36"/>
      <c r="AD65411" s="36"/>
      <c r="AE65411"/>
      <c r="AF65411"/>
      <c r="AH65411" s="36"/>
      <c r="AJ65411"/>
    </row>
    <row r="65412" spans="14:36">
      <c r="N65412" s="36"/>
      <c r="R65412" s="5"/>
      <c r="W65412"/>
      <c r="Y65412" s="36"/>
      <c r="AA65412" s="5"/>
      <c r="AC65412" s="36"/>
      <c r="AD65412" s="36"/>
      <c r="AE65412"/>
      <c r="AF65412"/>
      <c r="AH65412" s="36"/>
      <c r="AJ65412"/>
    </row>
    <row r="65413" spans="14:36">
      <c r="N65413" s="36"/>
      <c r="R65413" s="5"/>
      <c r="W65413"/>
      <c r="Y65413" s="36"/>
      <c r="AA65413" s="5"/>
      <c r="AC65413" s="36"/>
      <c r="AD65413" s="36"/>
      <c r="AE65413"/>
      <c r="AF65413"/>
      <c r="AH65413" s="36"/>
      <c r="AJ65413"/>
    </row>
    <row r="65414" spans="14:36">
      <c r="N65414" s="36"/>
      <c r="R65414" s="5"/>
      <c r="W65414"/>
      <c r="Y65414" s="36"/>
      <c r="AA65414" s="5"/>
      <c r="AC65414" s="36"/>
      <c r="AD65414" s="36"/>
      <c r="AE65414"/>
      <c r="AF65414"/>
      <c r="AH65414" s="36"/>
      <c r="AJ65414"/>
    </row>
    <row r="65415" spans="14:36">
      <c r="N65415" s="36"/>
      <c r="R65415" s="5"/>
      <c r="W65415"/>
      <c r="Y65415" s="36"/>
      <c r="AA65415" s="5"/>
      <c r="AC65415" s="36"/>
      <c r="AD65415" s="36"/>
      <c r="AE65415"/>
      <c r="AF65415"/>
      <c r="AH65415" s="36"/>
      <c r="AJ65415"/>
    </row>
    <row r="65416" spans="14:36">
      <c r="N65416" s="36"/>
      <c r="R65416" s="5"/>
      <c r="W65416"/>
      <c r="Y65416" s="36"/>
      <c r="AA65416" s="5"/>
      <c r="AC65416" s="36"/>
      <c r="AD65416" s="36"/>
      <c r="AE65416"/>
      <c r="AF65416"/>
      <c r="AH65416" s="36"/>
      <c r="AJ65416"/>
    </row>
    <row r="65417" spans="14:36">
      <c r="N65417" s="36"/>
      <c r="R65417" s="5"/>
      <c r="W65417"/>
      <c r="Y65417" s="36"/>
      <c r="AA65417" s="5"/>
      <c r="AC65417" s="36"/>
      <c r="AD65417" s="36"/>
      <c r="AE65417"/>
      <c r="AF65417"/>
      <c r="AH65417" s="36"/>
      <c r="AJ65417"/>
    </row>
    <row r="65418" spans="14:36">
      <c r="N65418" s="36"/>
      <c r="R65418" s="5"/>
      <c r="W65418"/>
      <c r="Y65418" s="36"/>
      <c r="AA65418" s="5"/>
      <c r="AC65418" s="36"/>
      <c r="AD65418" s="36"/>
      <c r="AE65418"/>
      <c r="AF65418"/>
      <c r="AH65418" s="36"/>
      <c r="AJ65418"/>
    </row>
    <row r="65419" spans="14:36">
      <c r="N65419" s="36"/>
      <c r="R65419" s="5"/>
      <c r="W65419"/>
      <c r="Y65419" s="36"/>
      <c r="AA65419" s="5"/>
      <c r="AC65419" s="36"/>
      <c r="AD65419" s="36"/>
      <c r="AE65419"/>
      <c r="AF65419"/>
      <c r="AH65419" s="36"/>
      <c r="AJ65419"/>
    </row>
    <row r="65420" spans="14:36">
      <c r="N65420" s="36"/>
      <c r="R65420" s="5"/>
      <c r="W65420"/>
      <c r="Y65420" s="36"/>
      <c r="AA65420" s="5"/>
      <c r="AC65420" s="36"/>
      <c r="AD65420" s="36"/>
      <c r="AE65420"/>
      <c r="AF65420"/>
      <c r="AH65420" s="36"/>
      <c r="AJ65420"/>
    </row>
    <row r="65421" spans="14:36">
      <c r="N65421" s="36"/>
      <c r="R65421" s="5"/>
      <c r="W65421"/>
      <c r="Y65421" s="36"/>
      <c r="AA65421" s="5"/>
      <c r="AC65421" s="36"/>
      <c r="AD65421" s="36"/>
      <c r="AE65421"/>
      <c r="AF65421"/>
      <c r="AH65421" s="36"/>
      <c r="AJ65421"/>
    </row>
    <row r="65422" spans="14:36">
      <c r="N65422" s="36"/>
      <c r="R65422" s="5"/>
      <c r="W65422"/>
      <c r="Y65422" s="36"/>
      <c r="AA65422" s="5"/>
      <c r="AC65422" s="36"/>
      <c r="AD65422" s="36"/>
      <c r="AE65422"/>
      <c r="AF65422"/>
      <c r="AH65422" s="36"/>
      <c r="AJ65422"/>
    </row>
    <row r="65423" spans="14:36">
      <c r="N65423" s="36"/>
      <c r="R65423" s="5"/>
      <c r="W65423"/>
      <c r="Y65423" s="36"/>
      <c r="AA65423" s="5"/>
      <c r="AC65423" s="36"/>
      <c r="AD65423" s="36"/>
      <c r="AE65423"/>
      <c r="AF65423"/>
      <c r="AH65423" s="36"/>
      <c r="AJ65423"/>
    </row>
    <row r="65424" spans="14:36">
      <c r="N65424" s="36"/>
      <c r="R65424" s="5"/>
      <c r="W65424"/>
      <c r="Y65424" s="36"/>
      <c r="AA65424" s="5"/>
      <c r="AC65424" s="36"/>
      <c r="AD65424" s="36"/>
      <c r="AE65424"/>
      <c r="AF65424"/>
      <c r="AH65424" s="36"/>
      <c r="AJ65424"/>
    </row>
    <row r="65425" spans="14:36">
      <c r="N65425" s="36"/>
      <c r="R65425" s="5"/>
      <c r="W65425"/>
      <c r="Y65425" s="36"/>
      <c r="AA65425" s="5"/>
      <c r="AC65425" s="36"/>
      <c r="AD65425" s="36"/>
      <c r="AE65425"/>
      <c r="AF65425"/>
      <c r="AH65425" s="36"/>
      <c r="AJ65425"/>
    </row>
    <row r="65426" spans="14:36">
      <c r="N65426" s="36"/>
      <c r="R65426" s="5"/>
      <c r="W65426"/>
      <c r="Y65426" s="36"/>
      <c r="AA65426" s="5"/>
      <c r="AC65426" s="36"/>
      <c r="AD65426" s="36"/>
      <c r="AE65426"/>
      <c r="AF65426"/>
      <c r="AH65426" s="36"/>
      <c r="AJ65426"/>
    </row>
    <row r="65427" spans="14:36">
      <c r="N65427" s="36"/>
      <c r="R65427" s="5"/>
      <c r="W65427"/>
      <c r="Y65427" s="36"/>
      <c r="AA65427" s="5"/>
      <c r="AC65427" s="36"/>
      <c r="AD65427" s="36"/>
      <c r="AE65427"/>
      <c r="AF65427"/>
      <c r="AH65427" s="36"/>
      <c r="AJ65427"/>
    </row>
    <row r="65428" spans="14:36">
      <c r="N65428" s="36"/>
      <c r="R65428" s="5"/>
      <c r="W65428"/>
      <c r="Y65428" s="36"/>
      <c r="AA65428" s="5"/>
      <c r="AC65428" s="36"/>
      <c r="AD65428" s="36"/>
      <c r="AE65428"/>
      <c r="AF65428"/>
      <c r="AH65428" s="36"/>
      <c r="AJ65428"/>
    </row>
    <row r="65429" spans="14:36">
      <c r="N65429" s="36"/>
      <c r="R65429" s="5"/>
      <c r="W65429"/>
      <c r="Y65429" s="36"/>
      <c r="AA65429" s="5"/>
      <c r="AC65429" s="36"/>
      <c r="AD65429" s="36"/>
      <c r="AE65429"/>
      <c r="AF65429"/>
      <c r="AH65429" s="36"/>
      <c r="AJ65429"/>
    </row>
    <row r="65430" spans="14:36">
      <c r="N65430" s="36"/>
      <c r="R65430" s="5"/>
      <c r="W65430"/>
      <c r="Y65430" s="36"/>
      <c r="AA65430" s="5"/>
      <c r="AC65430" s="36"/>
      <c r="AD65430" s="36"/>
      <c r="AE65430"/>
      <c r="AF65430"/>
      <c r="AH65430" s="36"/>
      <c r="AJ65430"/>
    </row>
    <row r="65431" spans="14:36">
      <c r="N65431" s="36"/>
      <c r="R65431" s="5"/>
      <c r="W65431"/>
      <c r="Y65431" s="36"/>
      <c r="AA65431" s="5"/>
      <c r="AC65431" s="36"/>
      <c r="AD65431" s="36"/>
      <c r="AE65431"/>
      <c r="AF65431"/>
      <c r="AH65431" s="36"/>
      <c r="AJ65431"/>
    </row>
    <row r="65432" spans="14:36">
      <c r="N65432" s="36"/>
      <c r="R65432" s="5"/>
      <c r="W65432"/>
      <c r="Y65432" s="36"/>
      <c r="AA65432" s="5"/>
      <c r="AC65432" s="36"/>
      <c r="AD65432" s="36"/>
      <c r="AE65432"/>
      <c r="AF65432"/>
      <c r="AH65432" s="36"/>
      <c r="AJ65432"/>
    </row>
    <row r="65433" spans="14:36">
      <c r="N65433" s="36"/>
      <c r="R65433" s="5"/>
      <c r="W65433"/>
      <c r="Y65433" s="36"/>
      <c r="AA65433" s="5"/>
      <c r="AC65433" s="36"/>
      <c r="AD65433" s="36"/>
      <c r="AE65433"/>
      <c r="AF65433"/>
      <c r="AH65433" s="36"/>
      <c r="AJ65433"/>
    </row>
    <row r="65434" spans="14:36">
      <c r="N65434" s="36"/>
      <c r="R65434" s="5"/>
      <c r="W65434"/>
      <c r="Y65434" s="36"/>
      <c r="AA65434" s="5"/>
      <c r="AC65434" s="36"/>
      <c r="AD65434" s="36"/>
      <c r="AE65434"/>
      <c r="AF65434"/>
      <c r="AH65434" s="36"/>
      <c r="AJ65434"/>
    </row>
    <row r="65435" spans="14:36">
      <c r="N65435" s="36"/>
      <c r="R65435" s="5"/>
      <c r="W65435"/>
      <c r="Y65435" s="36"/>
      <c r="AA65435" s="5"/>
      <c r="AC65435" s="36"/>
      <c r="AD65435" s="36"/>
      <c r="AE65435"/>
      <c r="AF65435"/>
      <c r="AH65435" s="36"/>
      <c r="AJ65435"/>
    </row>
    <row r="65436" spans="14:36">
      <c r="N65436" s="36"/>
      <c r="R65436" s="5"/>
      <c r="W65436"/>
      <c r="Y65436" s="36"/>
      <c r="AA65436" s="5"/>
      <c r="AC65436" s="36"/>
      <c r="AD65436" s="36"/>
      <c r="AE65436"/>
      <c r="AF65436"/>
      <c r="AH65436" s="36"/>
      <c r="AJ65436"/>
    </row>
    <row r="65437" spans="14:36">
      <c r="N65437" s="36"/>
      <c r="R65437" s="5"/>
      <c r="W65437"/>
      <c r="Y65437" s="36"/>
      <c r="AA65437" s="5"/>
      <c r="AC65437" s="36"/>
      <c r="AD65437" s="36"/>
      <c r="AE65437"/>
      <c r="AF65437"/>
      <c r="AH65437" s="36"/>
      <c r="AJ65437"/>
    </row>
    <row r="65438" spans="14:36">
      <c r="N65438" s="36"/>
      <c r="R65438" s="5"/>
      <c r="W65438"/>
      <c r="Y65438" s="36"/>
      <c r="AA65438" s="5"/>
      <c r="AC65438" s="36"/>
      <c r="AD65438" s="36"/>
      <c r="AE65438"/>
      <c r="AF65438"/>
      <c r="AH65438" s="36"/>
      <c r="AJ65438"/>
    </row>
    <row r="65439" spans="14:36">
      <c r="N65439" s="36"/>
      <c r="R65439" s="5"/>
      <c r="W65439"/>
      <c r="Y65439" s="36"/>
      <c r="AA65439" s="5"/>
      <c r="AC65439" s="36"/>
      <c r="AD65439" s="36"/>
      <c r="AE65439"/>
      <c r="AF65439"/>
      <c r="AH65439" s="36"/>
      <c r="AJ65439"/>
    </row>
    <row r="65440" spans="14:36">
      <c r="N65440" s="36"/>
      <c r="R65440" s="5"/>
      <c r="W65440"/>
      <c r="Y65440" s="36"/>
      <c r="AA65440" s="5"/>
      <c r="AC65440" s="36"/>
      <c r="AD65440" s="36"/>
      <c r="AE65440"/>
      <c r="AF65440"/>
      <c r="AH65440" s="36"/>
      <c r="AJ65440"/>
    </row>
    <row r="65441" spans="14:36">
      <c r="N65441" s="36"/>
      <c r="R65441" s="5"/>
      <c r="W65441"/>
      <c r="Y65441" s="36"/>
      <c r="AA65441" s="5"/>
      <c r="AC65441" s="36"/>
      <c r="AD65441" s="36"/>
      <c r="AE65441"/>
      <c r="AF65441"/>
      <c r="AH65441" s="36"/>
      <c r="AJ65441"/>
    </row>
    <row r="65442" spans="14:36">
      <c r="N65442" s="36"/>
      <c r="R65442" s="5"/>
      <c r="W65442"/>
      <c r="Y65442" s="36"/>
      <c r="AA65442" s="5"/>
      <c r="AC65442" s="36"/>
      <c r="AD65442" s="36"/>
      <c r="AE65442"/>
      <c r="AF65442"/>
      <c r="AH65442" s="36"/>
      <c r="AJ65442"/>
    </row>
    <row r="65443" spans="14:36">
      <c r="N65443" s="36"/>
      <c r="R65443" s="5"/>
      <c r="W65443"/>
      <c r="Y65443" s="36"/>
      <c r="AA65443" s="5"/>
      <c r="AC65443" s="36"/>
      <c r="AD65443" s="36"/>
      <c r="AE65443"/>
      <c r="AF65443"/>
      <c r="AH65443" s="36"/>
      <c r="AJ65443"/>
    </row>
    <row r="65444" spans="14:36">
      <c r="N65444" s="36"/>
      <c r="R65444" s="5"/>
      <c r="W65444"/>
      <c r="Y65444" s="36"/>
      <c r="AA65444" s="5"/>
      <c r="AC65444" s="36"/>
      <c r="AD65444" s="36"/>
      <c r="AE65444"/>
      <c r="AF65444"/>
      <c r="AH65444" s="36"/>
      <c r="AJ65444"/>
    </row>
    <row r="65445" spans="14:36">
      <c r="N65445" s="36"/>
      <c r="R65445" s="5"/>
      <c r="W65445"/>
      <c r="Y65445" s="36"/>
      <c r="AA65445" s="5"/>
      <c r="AC65445" s="36"/>
      <c r="AD65445" s="36"/>
      <c r="AE65445"/>
      <c r="AF65445"/>
      <c r="AH65445" s="36"/>
      <c r="AJ65445"/>
    </row>
    <row r="65446" spans="14:36">
      <c r="N65446" s="36"/>
      <c r="R65446" s="5"/>
      <c r="W65446"/>
      <c r="Y65446" s="36"/>
      <c r="AA65446" s="5"/>
      <c r="AC65446" s="36"/>
      <c r="AD65446" s="36"/>
      <c r="AE65446"/>
      <c r="AF65446"/>
      <c r="AH65446" s="36"/>
      <c r="AJ65446"/>
    </row>
    <row r="65447" spans="14:36">
      <c r="N65447" s="36"/>
      <c r="R65447" s="5"/>
      <c r="W65447"/>
      <c r="Y65447" s="36"/>
      <c r="AA65447" s="5"/>
      <c r="AC65447" s="36"/>
      <c r="AD65447" s="36"/>
      <c r="AE65447"/>
      <c r="AF65447"/>
      <c r="AH65447" s="36"/>
      <c r="AJ65447"/>
    </row>
    <row r="65448" spans="14:36">
      <c r="N65448" s="36"/>
      <c r="R65448" s="5"/>
      <c r="W65448"/>
      <c r="Y65448" s="36"/>
      <c r="AA65448" s="5"/>
      <c r="AC65448" s="36"/>
      <c r="AD65448" s="36"/>
      <c r="AE65448"/>
      <c r="AF65448"/>
      <c r="AH65448" s="36"/>
      <c r="AJ65448"/>
    </row>
    <row r="65449" spans="14:36">
      <c r="N65449" s="36"/>
      <c r="R65449" s="5"/>
      <c r="W65449"/>
      <c r="Y65449" s="36"/>
      <c r="AA65449" s="5"/>
      <c r="AC65449" s="36"/>
      <c r="AD65449" s="36"/>
      <c r="AE65449"/>
      <c r="AF65449"/>
      <c r="AH65449" s="36"/>
      <c r="AJ65449"/>
    </row>
    <row r="65450" spans="14:36">
      <c r="N65450" s="36"/>
      <c r="R65450" s="5"/>
      <c r="W65450"/>
      <c r="Y65450" s="36"/>
      <c r="AA65450" s="5"/>
      <c r="AC65450" s="36"/>
      <c r="AD65450" s="36"/>
      <c r="AE65450"/>
      <c r="AF65450"/>
      <c r="AH65450" s="36"/>
      <c r="AJ65450"/>
    </row>
    <row r="65451" spans="14:36">
      <c r="N65451" s="36"/>
      <c r="R65451" s="5"/>
      <c r="W65451"/>
      <c r="Y65451" s="36"/>
      <c r="AA65451" s="5"/>
      <c r="AC65451" s="36"/>
      <c r="AD65451" s="36"/>
      <c r="AE65451"/>
      <c r="AF65451"/>
      <c r="AH65451" s="36"/>
      <c r="AJ65451"/>
    </row>
    <row r="65452" spans="14:36">
      <c r="N65452" s="36"/>
      <c r="R65452" s="5"/>
      <c r="W65452"/>
      <c r="Y65452" s="36"/>
      <c r="AA65452" s="5"/>
      <c r="AC65452" s="36"/>
      <c r="AD65452" s="36"/>
      <c r="AE65452"/>
      <c r="AF65452"/>
      <c r="AH65452" s="36"/>
      <c r="AJ65452"/>
    </row>
    <row r="65453" spans="14:36">
      <c r="N65453" s="36"/>
      <c r="R65453" s="5"/>
      <c r="W65453"/>
      <c r="Y65453" s="36"/>
      <c r="AA65453" s="5"/>
      <c r="AC65453" s="36"/>
      <c r="AD65453" s="36"/>
      <c r="AE65453"/>
      <c r="AF65453"/>
      <c r="AH65453" s="36"/>
      <c r="AJ65453"/>
    </row>
    <row r="65454" spans="14:36">
      <c r="N65454" s="36"/>
      <c r="R65454" s="5"/>
      <c r="W65454"/>
      <c r="Y65454" s="36"/>
      <c r="AA65454" s="5"/>
      <c r="AC65454" s="36"/>
      <c r="AD65454" s="36"/>
      <c r="AE65454"/>
      <c r="AF65454"/>
      <c r="AH65454" s="36"/>
      <c r="AJ65454"/>
    </row>
    <row r="65455" spans="14:36">
      <c r="N65455" s="36"/>
      <c r="R65455" s="5"/>
      <c r="W65455"/>
      <c r="Y65455" s="36"/>
      <c r="AA65455" s="5"/>
      <c r="AC65455" s="36"/>
      <c r="AD65455" s="36"/>
      <c r="AE65455"/>
      <c r="AF65455"/>
      <c r="AH65455" s="36"/>
      <c r="AJ65455"/>
    </row>
    <row r="65456" spans="14:36">
      <c r="N65456" s="36"/>
      <c r="R65456" s="5"/>
      <c r="W65456"/>
      <c r="Y65456" s="36"/>
      <c r="AA65456" s="5"/>
      <c r="AC65456" s="36"/>
      <c r="AD65456" s="36"/>
      <c r="AE65456"/>
      <c r="AF65456"/>
      <c r="AH65456" s="36"/>
      <c r="AJ65456"/>
    </row>
    <row r="65457" spans="14:36">
      <c r="N65457" s="36"/>
      <c r="R65457" s="5"/>
      <c r="W65457"/>
      <c r="Y65457" s="36"/>
      <c r="AA65457" s="5"/>
      <c r="AC65457" s="36"/>
      <c r="AD65457" s="36"/>
      <c r="AE65457"/>
      <c r="AF65457"/>
      <c r="AH65457" s="36"/>
      <c r="AJ65457"/>
    </row>
    <row r="65458" spans="14:36">
      <c r="N65458" s="36"/>
      <c r="R65458" s="5"/>
      <c r="W65458"/>
      <c r="Y65458" s="36"/>
      <c r="AA65458" s="5"/>
      <c r="AC65458" s="36"/>
      <c r="AD65458" s="36"/>
      <c r="AE65458"/>
      <c r="AF65458"/>
      <c r="AH65458" s="36"/>
      <c r="AJ65458"/>
    </row>
    <row r="65459" spans="14:36">
      <c r="N65459" s="36"/>
      <c r="R65459" s="5"/>
      <c r="W65459"/>
      <c r="Y65459" s="36"/>
      <c r="AA65459" s="5"/>
      <c r="AC65459" s="36"/>
      <c r="AD65459" s="36"/>
      <c r="AE65459"/>
      <c r="AF65459"/>
      <c r="AH65459" s="36"/>
      <c r="AJ65459"/>
    </row>
    <row r="65460" spans="14:36">
      <c r="N65460" s="36"/>
      <c r="R65460" s="5"/>
      <c r="W65460"/>
      <c r="Y65460" s="36"/>
      <c r="AA65460" s="5"/>
      <c r="AC65460" s="36"/>
      <c r="AD65460" s="36"/>
      <c r="AE65460"/>
      <c r="AF65460"/>
      <c r="AH65460" s="36"/>
      <c r="AJ65460"/>
    </row>
    <row r="65461" spans="14:36">
      <c r="N65461" s="36"/>
      <c r="R65461" s="5"/>
      <c r="W65461"/>
      <c r="Y65461" s="36"/>
      <c r="AA65461" s="5"/>
      <c r="AC65461" s="36"/>
      <c r="AD65461" s="36"/>
      <c r="AE65461"/>
      <c r="AF65461"/>
      <c r="AH65461" s="36"/>
      <c r="AJ65461"/>
    </row>
    <row r="65462" spans="14:36">
      <c r="N65462" s="36"/>
      <c r="R65462" s="5"/>
      <c r="W65462"/>
      <c r="Y65462" s="36"/>
      <c r="AA65462" s="5"/>
      <c r="AC65462" s="36"/>
      <c r="AD65462" s="36"/>
      <c r="AE65462"/>
      <c r="AF65462"/>
      <c r="AH65462" s="36"/>
      <c r="AJ65462"/>
    </row>
    <row r="65463" spans="14:36">
      <c r="N65463" s="36"/>
      <c r="R65463" s="5"/>
      <c r="W65463"/>
      <c r="Y65463" s="36"/>
      <c r="AA65463" s="5"/>
      <c r="AC65463" s="36"/>
      <c r="AD65463" s="36"/>
      <c r="AE65463"/>
      <c r="AF65463"/>
      <c r="AH65463" s="36"/>
      <c r="AJ65463"/>
    </row>
    <row r="65464" spans="14:36">
      <c r="N65464" s="36"/>
      <c r="R65464" s="5"/>
      <c r="W65464"/>
      <c r="Y65464" s="36"/>
      <c r="AA65464" s="5"/>
      <c r="AC65464" s="36"/>
      <c r="AD65464" s="36"/>
      <c r="AE65464"/>
      <c r="AF65464"/>
      <c r="AH65464" s="36"/>
      <c r="AJ65464"/>
    </row>
    <row r="65465" spans="14:36">
      <c r="N65465" s="36"/>
      <c r="R65465" s="5"/>
      <c r="W65465"/>
      <c r="Y65465" s="36"/>
      <c r="AA65465" s="5"/>
      <c r="AC65465" s="36"/>
      <c r="AD65465" s="36"/>
      <c r="AE65465"/>
      <c r="AF65465"/>
      <c r="AH65465" s="36"/>
      <c r="AJ65465"/>
    </row>
    <row r="65466" spans="14:36">
      <c r="N65466" s="36"/>
      <c r="R65466" s="5"/>
      <c r="W65466"/>
      <c r="Y65466" s="36"/>
      <c r="AA65466" s="5"/>
      <c r="AC65466" s="36"/>
      <c r="AD65466" s="36"/>
      <c r="AE65466"/>
      <c r="AF65466"/>
      <c r="AH65466" s="36"/>
      <c r="AJ65466"/>
    </row>
    <row r="65467" spans="14:36">
      <c r="N65467" s="36"/>
      <c r="R65467" s="5"/>
      <c r="W65467"/>
      <c r="Y65467" s="36"/>
      <c r="AA65467" s="5"/>
      <c r="AC65467" s="36"/>
      <c r="AD65467" s="36"/>
      <c r="AE65467"/>
      <c r="AF65467"/>
      <c r="AH65467" s="36"/>
      <c r="AJ65467"/>
    </row>
    <row r="65468" spans="14:36">
      <c r="N65468" s="36"/>
      <c r="R65468" s="5"/>
      <c r="W65468"/>
      <c r="Y65468" s="36"/>
      <c r="AA65468" s="5"/>
      <c r="AC65468" s="36"/>
      <c r="AD65468" s="36"/>
      <c r="AE65468"/>
      <c r="AF65468"/>
      <c r="AH65468" s="36"/>
      <c r="AJ65468"/>
    </row>
    <row r="65469" spans="14:36">
      <c r="N65469" s="36"/>
      <c r="R65469" s="5"/>
      <c r="W65469"/>
      <c r="Y65469" s="36"/>
      <c r="AA65469" s="5"/>
      <c r="AC65469" s="36"/>
      <c r="AD65469" s="36"/>
      <c r="AE65469"/>
      <c r="AF65469"/>
      <c r="AH65469" s="36"/>
      <c r="AJ65469"/>
    </row>
    <row r="65470" spans="14:36">
      <c r="N65470" s="36"/>
      <c r="R65470" s="5"/>
      <c r="W65470"/>
      <c r="Y65470" s="36"/>
      <c r="AA65470" s="5"/>
      <c r="AC65470" s="36"/>
      <c r="AD65470" s="36"/>
      <c r="AE65470"/>
      <c r="AF65470"/>
      <c r="AH65470" s="36"/>
      <c r="AJ65470"/>
    </row>
    <row r="65471" spans="14:36">
      <c r="N65471" s="36"/>
      <c r="R65471" s="5"/>
      <c r="W65471"/>
      <c r="Y65471" s="36"/>
      <c r="AA65471" s="5"/>
      <c r="AC65471" s="36"/>
      <c r="AD65471" s="36"/>
      <c r="AE65471"/>
      <c r="AF65471"/>
      <c r="AH65471" s="36"/>
      <c r="AJ65471"/>
    </row>
    <row r="65472" spans="14:36">
      <c r="N65472" s="36"/>
      <c r="R65472" s="5"/>
      <c r="W65472"/>
      <c r="Y65472" s="36"/>
      <c r="AA65472" s="5"/>
      <c r="AC65472" s="36"/>
      <c r="AD65472" s="36"/>
      <c r="AE65472"/>
      <c r="AF65472"/>
      <c r="AH65472" s="36"/>
      <c r="AJ65472"/>
    </row>
    <row r="65473" spans="14:36">
      <c r="N65473" s="36"/>
      <c r="R65473" s="5"/>
      <c r="W65473"/>
      <c r="Y65473" s="36"/>
      <c r="AA65473" s="5"/>
      <c r="AC65473" s="36"/>
      <c r="AD65473" s="36"/>
      <c r="AE65473"/>
      <c r="AF65473"/>
      <c r="AH65473" s="36"/>
      <c r="AJ65473"/>
    </row>
    <row r="65474" spans="14:36">
      <c r="N65474" s="36"/>
      <c r="R65474" s="5"/>
      <c r="W65474"/>
      <c r="Y65474" s="36"/>
      <c r="AA65474" s="5"/>
      <c r="AC65474" s="36"/>
      <c r="AD65474" s="36"/>
      <c r="AE65474"/>
      <c r="AF65474"/>
      <c r="AH65474" s="36"/>
      <c r="AJ65474"/>
    </row>
    <row r="65475" spans="14:36">
      <c r="N65475" s="36"/>
      <c r="R65475" s="5"/>
      <c r="W65475"/>
      <c r="Y65475" s="36"/>
      <c r="AA65475" s="5"/>
      <c r="AC65475" s="36"/>
      <c r="AD65475" s="36"/>
      <c r="AE65475"/>
      <c r="AF65475"/>
      <c r="AH65475" s="36"/>
      <c r="AJ65475"/>
    </row>
    <row r="65476" spans="14:36">
      <c r="N65476" s="36"/>
      <c r="R65476" s="5"/>
      <c r="W65476"/>
      <c r="Y65476" s="36"/>
      <c r="AA65476" s="5"/>
      <c r="AC65476" s="36"/>
      <c r="AD65476" s="36"/>
      <c r="AE65476"/>
      <c r="AF65476"/>
      <c r="AH65476" s="36"/>
      <c r="AJ65476"/>
    </row>
    <row r="65477" spans="14:36">
      <c r="N65477" s="36"/>
      <c r="R65477" s="5"/>
      <c r="W65477"/>
      <c r="Y65477" s="36"/>
      <c r="AA65477" s="5"/>
      <c r="AC65477" s="36"/>
      <c r="AD65477" s="36"/>
      <c r="AE65477"/>
      <c r="AF65477"/>
      <c r="AH65477" s="36"/>
      <c r="AJ65477"/>
    </row>
    <row r="65478" spans="14:36">
      <c r="N65478" s="36"/>
      <c r="R65478" s="5"/>
      <c r="W65478"/>
      <c r="Y65478" s="36"/>
      <c r="AA65478" s="5"/>
      <c r="AC65478" s="36"/>
      <c r="AD65478" s="36"/>
      <c r="AE65478"/>
      <c r="AF65478"/>
      <c r="AH65478" s="36"/>
      <c r="AJ65478"/>
    </row>
    <row r="65479" spans="14:36">
      <c r="N65479" s="36"/>
      <c r="R65479" s="5"/>
      <c r="W65479"/>
      <c r="Y65479" s="36"/>
      <c r="AA65479" s="5"/>
      <c r="AC65479" s="36"/>
      <c r="AD65479" s="36"/>
      <c r="AE65479"/>
      <c r="AF65479"/>
      <c r="AH65479" s="36"/>
      <c r="AJ65479"/>
    </row>
    <row r="65480" spans="14:36">
      <c r="N65480" s="36"/>
      <c r="R65480" s="5"/>
      <c r="W65480"/>
      <c r="Y65480" s="36"/>
      <c r="AA65480" s="5"/>
      <c r="AC65480" s="36"/>
      <c r="AD65480" s="36"/>
      <c r="AE65480"/>
      <c r="AF65480"/>
      <c r="AH65480" s="36"/>
      <c r="AJ65480"/>
    </row>
    <row r="65481" spans="14:36">
      <c r="N65481" s="36"/>
      <c r="R65481" s="5"/>
      <c r="W65481"/>
      <c r="Y65481" s="36"/>
      <c r="AA65481" s="5"/>
      <c r="AC65481" s="36"/>
      <c r="AD65481" s="36"/>
      <c r="AE65481"/>
      <c r="AF65481"/>
      <c r="AH65481" s="36"/>
      <c r="AJ65481"/>
    </row>
    <row r="65482" spans="14:36">
      <c r="N65482" s="36"/>
      <c r="R65482" s="5"/>
      <c r="W65482"/>
      <c r="Y65482" s="36"/>
      <c r="AA65482" s="5"/>
      <c r="AC65482" s="36"/>
      <c r="AD65482" s="36"/>
      <c r="AE65482"/>
      <c r="AF65482"/>
      <c r="AH65482" s="36"/>
      <c r="AJ65482"/>
    </row>
    <row r="65483" spans="14:36">
      <c r="N65483" s="36"/>
      <c r="R65483" s="5"/>
      <c r="W65483"/>
      <c r="Y65483" s="36"/>
      <c r="AA65483" s="5"/>
      <c r="AC65483" s="36"/>
      <c r="AD65483" s="36"/>
      <c r="AE65483"/>
      <c r="AF65483"/>
      <c r="AH65483" s="36"/>
      <c r="AJ65483"/>
    </row>
    <row r="65484" spans="14:36">
      <c r="N65484" s="36"/>
      <c r="R65484" s="5"/>
      <c r="W65484"/>
      <c r="Y65484" s="36"/>
      <c r="AA65484" s="5"/>
      <c r="AC65484" s="36"/>
      <c r="AD65484" s="36"/>
      <c r="AE65484"/>
      <c r="AF65484"/>
      <c r="AH65484" s="36"/>
      <c r="AJ65484"/>
    </row>
    <row r="65485" spans="14:36">
      <c r="N65485" s="36"/>
      <c r="R65485" s="5"/>
      <c r="W65485"/>
      <c r="Y65485" s="36"/>
      <c r="AA65485" s="5"/>
      <c r="AC65485" s="36"/>
      <c r="AD65485" s="36"/>
      <c r="AE65485"/>
      <c r="AF65485"/>
      <c r="AH65485" s="36"/>
      <c r="AJ65485"/>
    </row>
    <row r="65486" spans="14:36">
      <c r="N65486" s="36"/>
      <c r="R65486" s="5"/>
      <c r="W65486"/>
      <c r="Y65486" s="36"/>
      <c r="AA65486" s="5"/>
      <c r="AC65486" s="36"/>
      <c r="AD65486" s="36"/>
      <c r="AE65486"/>
      <c r="AF65486"/>
      <c r="AH65486" s="36"/>
      <c r="AJ65486"/>
    </row>
    <row r="65487" spans="14:36">
      <c r="N65487" s="36"/>
      <c r="R65487" s="5"/>
      <c r="W65487"/>
      <c r="Y65487" s="36"/>
      <c r="AA65487" s="5"/>
      <c r="AC65487" s="36"/>
      <c r="AD65487" s="36"/>
      <c r="AE65487"/>
      <c r="AF65487"/>
      <c r="AH65487" s="36"/>
      <c r="AJ65487"/>
    </row>
    <row r="65488" spans="14:36">
      <c r="N65488" s="36"/>
      <c r="R65488" s="5"/>
      <c r="W65488"/>
      <c r="Y65488" s="36"/>
      <c r="AA65488" s="5"/>
      <c r="AC65488" s="36"/>
      <c r="AD65488" s="36"/>
      <c r="AE65488"/>
      <c r="AF65488"/>
      <c r="AH65488" s="36"/>
      <c r="AJ65488"/>
    </row>
    <row r="65489" spans="14:36">
      <c r="N65489" s="36"/>
      <c r="R65489" s="5"/>
      <c r="W65489"/>
      <c r="Y65489" s="36"/>
      <c r="AA65489" s="5"/>
      <c r="AC65489" s="36"/>
      <c r="AD65489" s="36"/>
      <c r="AE65489"/>
      <c r="AF65489"/>
      <c r="AH65489" s="36"/>
      <c r="AJ65489"/>
    </row>
    <row r="65490" spans="14:36">
      <c r="N65490" s="36"/>
      <c r="R65490" s="5"/>
      <c r="W65490"/>
      <c r="Y65490" s="36"/>
      <c r="AA65490" s="5"/>
      <c r="AC65490" s="36"/>
      <c r="AD65490" s="36"/>
      <c r="AE65490"/>
      <c r="AF65490"/>
      <c r="AH65490" s="36"/>
      <c r="AJ65490"/>
    </row>
    <row r="65491" spans="14:36">
      <c r="N65491" s="36"/>
      <c r="R65491" s="5"/>
      <c r="W65491"/>
      <c r="Y65491" s="36"/>
      <c r="AA65491" s="5"/>
      <c r="AC65491" s="36"/>
      <c r="AD65491" s="36"/>
      <c r="AE65491"/>
      <c r="AF65491"/>
      <c r="AH65491" s="36"/>
      <c r="AJ65491"/>
    </row>
    <row r="65492" spans="14:36">
      <c r="N65492" s="36"/>
      <c r="R65492" s="5"/>
      <c r="W65492"/>
      <c r="Y65492" s="36"/>
      <c r="AA65492" s="5"/>
      <c r="AC65492" s="36"/>
      <c r="AD65492" s="36"/>
      <c r="AE65492"/>
      <c r="AF65492"/>
      <c r="AH65492" s="36"/>
      <c r="AJ65492"/>
    </row>
    <row r="65493" spans="14:36">
      <c r="N65493" s="36"/>
      <c r="R65493" s="5"/>
      <c r="W65493"/>
      <c r="Y65493" s="36"/>
      <c r="AA65493" s="5"/>
      <c r="AC65493" s="36"/>
      <c r="AD65493" s="36"/>
      <c r="AE65493"/>
      <c r="AF65493"/>
      <c r="AH65493" s="36"/>
      <c r="AJ65493"/>
    </row>
    <row r="65494" spans="14:36">
      <c r="N65494" s="36"/>
      <c r="R65494" s="5"/>
      <c r="W65494"/>
      <c r="Y65494" s="36"/>
      <c r="AA65494" s="5"/>
      <c r="AC65494" s="36"/>
      <c r="AD65494" s="36"/>
      <c r="AE65494"/>
      <c r="AF65494"/>
      <c r="AH65494" s="36"/>
      <c r="AJ65494"/>
    </row>
    <row r="65495" spans="14:36">
      <c r="N65495" s="36"/>
      <c r="R65495" s="5"/>
      <c r="W65495"/>
      <c r="Y65495" s="36"/>
      <c r="AA65495" s="5"/>
      <c r="AC65495" s="36"/>
      <c r="AD65495" s="36"/>
      <c r="AE65495"/>
      <c r="AF65495"/>
      <c r="AH65495" s="36"/>
      <c r="AJ65495"/>
    </row>
    <row r="65496" spans="14:36">
      <c r="N65496" s="36"/>
      <c r="R65496" s="5"/>
      <c r="W65496"/>
      <c r="Y65496" s="36"/>
      <c r="AA65496" s="5"/>
      <c r="AC65496" s="36"/>
      <c r="AD65496" s="36"/>
      <c r="AE65496"/>
      <c r="AF65496"/>
      <c r="AH65496" s="36"/>
      <c r="AJ65496"/>
    </row>
    <row r="65497" spans="14:36">
      <c r="N65497" s="36"/>
      <c r="R65497" s="5"/>
      <c r="W65497"/>
      <c r="Y65497" s="36"/>
      <c r="AA65497" s="5"/>
      <c r="AC65497" s="36"/>
      <c r="AD65497" s="36"/>
      <c r="AE65497"/>
      <c r="AF65497"/>
      <c r="AH65497" s="36"/>
      <c r="AJ65497"/>
    </row>
    <row r="65498" spans="14:36">
      <c r="N65498" s="36"/>
      <c r="R65498" s="5"/>
      <c r="W65498"/>
      <c r="Y65498" s="36"/>
      <c r="AA65498" s="5"/>
      <c r="AC65498" s="36"/>
      <c r="AD65498" s="36"/>
      <c r="AE65498"/>
      <c r="AF65498"/>
      <c r="AH65498" s="36"/>
      <c r="AJ65498"/>
    </row>
    <row r="65499" spans="14:36">
      <c r="N65499" s="36"/>
      <c r="R65499" s="5"/>
      <c r="W65499"/>
      <c r="Y65499" s="36"/>
      <c r="AA65499" s="5"/>
      <c r="AC65499" s="36"/>
      <c r="AD65499" s="36"/>
      <c r="AE65499"/>
      <c r="AF65499"/>
      <c r="AH65499" s="36"/>
      <c r="AJ65499"/>
    </row>
    <row r="65500" spans="14:36">
      <c r="N65500" s="36"/>
      <c r="R65500" s="5"/>
      <c r="W65500"/>
      <c r="Y65500" s="36"/>
      <c r="AA65500" s="5"/>
      <c r="AC65500" s="36"/>
      <c r="AD65500" s="36"/>
      <c r="AE65500"/>
      <c r="AF65500"/>
      <c r="AH65500" s="36"/>
      <c r="AJ65500"/>
    </row>
    <row r="65501" spans="14:36">
      <c r="N65501" s="36"/>
      <c r="R65501" s="5"/>
      <c r="W65501"/>
      <c r="Y65501" s="36"/>
      <c r="AA65501" s="5"/>
      <c r="AC65501" s="36"/>
      <c r="AD65501" s="36"/>
      <c r="AE65501"/>
      <c r="AF65501"/>
      <c r="AH65501" s="36"/>
      <c r="AJ65501"/>
    </row>
    <row r="65502" spans="14:36">
      <c r="N65502" s="36"/>
      <c r="R65502" s="5"/>
      <c r="W65502"/>
      <c r="Y65502" s="36"/>
      <c r="AA65502" s="5"/>
      <c r="AC65502" s="36"/>
      <c r="AD65502" s="36"/>
      <c r="AE65502"/>
      <c r="AF65502"/>
      <c r="AH65502" s="36"/>
      <c r="AJ65502"/>
    </row>
    <row r="65503" spans="14:36">
      <c r="N65503" s="36"/>
      <c r="R65503" s="5"/>
      <c r="W65503"/>
      <c r="Y65503" s="36"/>
      <c r="AA65503" s="5"/>
      <c r="AC65503" s="36"/>
      <c r="AD65503" s="36"/>
      <c r="AE65503"/>
      <c r="AF65503"/>
      <c r="AH65503" s="36"/>
      <c r="AJ65503"/>
    </row>
    <row r="65504" spans="14:36">
      <c r="N65504" s="36"/>
      <c r="R65504" s="5"/>
      <c r="W65504"/>
      <c r="Y65504" s="36"/>
      <c r="AA65504" s="5"/>
      <c r="AC65504" s="36"/>
      <c r="AD65504" s="36"/>
      <c r="AE65504"/>
      <c r="AF65504"/>
      <c r="AH65504" s="36"/>
      <c r="AJ65504"/>
    </row>
    <row r="65505" spans="14:36">
      <c r="N65505" s="36"/>
      <c r="R65505" s="5"/>
      <c r="W65505"/>
      <c r="Y65505" s="36"/>
      <c r="AA65505" s="5"/>
      <c r="AC65505" s="36"/>
      <c r="AD65505" s="36"/>
      <c r="AE65505"/>
      <c r="AF65505"/>
      <c r="AH65505" s="36"/>
      <c r="AJ65505"/>
    </row>
    <row r="65506" spans="14:36">
      <c r="N65506" s="36"/>
      <c r="R65506" s="5"/>
      <c r="W65506"/>
      <c r="Y65506" s="36"/>
      <c r="AA65506" s="5"/>
      <c r="AC65506" s="36"/>
      <c r="AD65506" s="36"/>
      <c r="AE65506"/>
      <c r="AF65506"/>
      <c r="AH65506" s="36"/>
      <c r="AJ65506"/>
    </row>
    <row r="65507" spans="14:36">
      <c r="N65507" s="36"/>
      <c r="R65507" s="5"/>
      <c r="W65507"/>
      <c r="Y65507" s="36"/>
      <c r="AA65507" s="5"/>
      <c r="AC65507" s="36"/>
      <c r="AD65507" s="36"/>
      <c r="AE65507"/>
      <c r="AF65507"/>
      <c r="AH65507" s="36"/>
      <c r="AJ65507"/>
    </row>
    <row r="65508" spans="14:36">
      <c r="N65508" s="36"/>
      <c r="R65508" s="5"/>
      <c r="W65508"/>
      <c r="Y65508" s="36"/>
      <c r="AA65508" s="5"/>
      <c r="AC65508" s="36"/>
      <c r="AD65508" s="36"/>
      <c r="AE65508"/>
      <c r="AF65508"/>
      <c r="AH65508" s="36"/>
      <c r="AJ65508"/>
    </row>
    <row r="65509" spans="14:36">
      <c r="N65509" s="36"/>
      <c r="R65509" s="5"/>
      <c r="W65509"/>
      <c r="Y65509" s="36"/>
      <c r="AA65509" s="5"/>
      <c r="AC65509" s="36"/>
      <c r="AD65509" s="36"/>
      <c r="AE65509"/>
      <c r="AF65509"/>
      <c r="AH65509" s="36"/>
      <c r="AJ65509"/>
    </row>
    <row r="65510" spans="14:36">
      <c r="N65510" s="36"/>
      <c r="R65510" s="5"/>
      <c r="W65510"/>
      <c r="Y65510" s="36"/>
      <c r="AA65510" s="5"/>
      <c r="AC65510" s="36"/>
      <c r="AD65510" s="36"/>
      <c r="AE65510"/>
      <c r="AF65510"/>
      <c r="AH65510" s="36"/>
      <c r="AJ65510"/>
    </row>
    <row r="65511" spans="14:36">
      <c r="N65511" s="36"/>
      <c r="R65511" s="5"/>
      <c r="W65511"/>
      <c r="Y65511" s="36"/>
      <c r="AA65511" s="5"/>
      <c r="AC65511" s="36"/>
      <c r="AD65511" s="36"/>
      <c r="AE65511"/>
      <c r="AF65511"/>
      <c r="AH65511" s="36"/>
      <c r="AJ65511"/>
    </row>
    <row r="65512" spans="14:36">
      <c r="N65512" s="36"/>
      <c r="R65512" s="5"/>
      <c r="W65512"/>
      <c r="Y65512" s="36"/>
      <c r="AA65512" s="5"/>
      <c r="AC65512" s="36"/>
      <c r="AD65512" s="36"/>
      <c r="AE65512"/>
      <c r="AF65512"/>
      <c r="AH65512" s="36"/>
      <c r="AJ65512"/>
    </row>
    <row r="65513" spans="14:36">
      <c r="N65513" s="36"/>
      <c r="R65513" s="5"/>
      <c r="W65513"/>
      <c r="Y65513" s="36"/>
      <c r="AA65513" s="5"/>
      <c r="AC65513" s="36"/>
      <c r="AD65513" s="36"/>
      <c r="AE65513"/>
      <c r="AF65513"/>
      <c r="AH65513" s="36"/>
      <c r="AJ65513"/>
    </row>
    <row r="65514" spans="14:36">
      <c r="N65514" s="36"/>
      <c r="R65514" s="5"/>
      <c r="W65514"/>
      <c r="Y65514" s="36"/>
      <c r="AA65514" s="5"/>
      <c r="AC65514" s="36"/>
      <c r="AD65514" s="36"/>
      <c r="AE65514"/>
      <c r="AF65514"/>
      <c r="AH65514" s="36"/>
      <c r="AJ65514"/>
    </row>
    <row r="65515" spans="14:36">
      <c r="N65515" s="36"/>
      <c r="R65515" s="5"/>
      <c r="W65515"/>
      <c r="Y65515" s="36"/>
      <c r="AA65515" s="5"/>
      <c r="AC65515" s="36"/>
      <c r="AD65515" s="36"/>
      <c r="AE65515"/>
      <c r="AF65515"/>
      <c r="AH65515" s="36"/>
      <c r="AJ65515"/>
    </row>
    <row r="65516" spans="14:36">
      <c r="N65516" s="36"/>
      <c r="R65516" s="5"/>
      <c r="W65516"/>
      <c r="Y65516" s="36"/>
      <c r="AA65516" s="5"/>
      <c r="AC65516" s="36"/>
      <c r="AD65516" s="36"/>
      <c r="AE65516"/>
      <c r="AF65516"/>
      <c r="AH65516" s="36"/>
      <c r="AJ65516"/>
    </row>
    <row r="65517" spans="14:36">
      <c r="N65517" s="36"/>
      <c r="R65517" s="5"/>
      <c r="W65517"/>
      <c r="Y65517" s="36"/>
      <c r="AA65517" s="5"/>
      <c r="AC65517" s="36"/>
      <c r="AD65517" s="36"/>
      <c r="AE65517"/>
      <c r="AF65517"/>
      <c r="AH65517" s="36"/>
      <c r="AJ65517"/>
    </row>
    <row r="65518" spans="14:36">
      <c r="N65518" s="36"/>
      <c r="R65518" s="5"/>
      <c r="W65518"/>
      <c r="Y65518" s="36"/>
      <c r="AA65518" s="5"/>
      <c r="AC65518" s="36"/>
      <c r="AD65518" s="36"/>
      <c r="AE65518"/>
      <c r="AF65518"/>
      <c r="AH65518" s="36"/>
      <c r="AJ65518"/>
    </row>
    <row r="65519" spans="14:36">
      <c r="N65519" s="36"/>
      <c r="R65519" s="5"/>
      <c r="W65519"/>
      <c r="Y65519" s="36"/>
      <c r="AA65519" s="5"/>
      <c r="AC65519" s="36"/>
      <c r="AD65519" s="36"/>
      <c r="AE65519"/>
      <c r="AF65519"/>
      <c r="AH65519" s="36"/>
      <c r="AJ65519"/>
    </row>
    <row r="65520" spans="14:36">
      <c r="N65520" s="36"/>
      <c r="R65520" s="5"/>
      <c r="W65520"/>
      <c r="Y65520" s="36"/>
      <c r="AA65520" s="5"/>
      <c r="AC65520" s="36"/>
      <c r="AD65520" s="36"/>
      <c r="AE65520"/>
      <c r="AF65520"/>
      <c r="AH65520" s="36"/>
      <c r="AJ65520"/>
    </row>
    <row r="65521" spans="14:36">
      <c r="N65521" s="36"/>
      <c r="R65521" s="5"/>
      <c r="W65521"/>
      <c r="Y65521" s="36"/>
      <c r="AA65521" s="5"/>
      <c r="AC65521" s="36"/>
      <c r="AD65521" s="36"/>
      <c r="AE65521"/>
      <c r="AF65521"/>
      <c r="AH65521" s="36"/>
      <c r="AJ65521"/>
    </row>
    <row r="65522" spans="14:36">
      <c r="N65522" s="36"/>
      <c r="R65522" s="5"/>
      <c r="W65522"/>
      <c r="Y65522" s="36"/>
      <c r="AA65522" s="5"/>
      <c r="AC65522" s="36"/>
      <c r="AD65522" s="36"/>
      <c r="AE65522"/>
      <c r="AF65522"/>
      <c r="AH65522" s="36"/>
      <c r="AJ65522"/>
    </row>
    <row r="65523" spans="14:36">
      <c r="N65523" s="36"/>
      <c r="R65523" s="5"/>
      <c r="W65523"/>
      <c r="Y65523" s="36"/>
      <c r="AA65523" s="5"/>
      <c r="AC65523" s="36"/>
      <c r="AD65523" s="36"/>
      <c r="AE65523"/>
      <c r="AF65523"/>
      <c r="AH65523" s="36"/>
      <c r="AJ65523"/>
    </row>
    <row r="65524" spans="14:36">
      <c r="N65524" s="36"/>
      <c r="R65524" s="5"/>
      <c r="W65524"/>
      <c r="Y65524" s="36"/>
      <c r="AA65524" s="5"/>
      <c r="AC65524" s="36"/>
      <c r="AD65524" s="36"/>
      <c r="AE65524"/>
      <c r="AF65524"/>
      <c r="AH65524" s="36"/>
      <c r="AJ65524"/>
    </row>
    <row r="65525" spans="14:36">
      <c r="N65525" s="36"/>
      <c r="R65525" s="5"/>
      <c r="W65525"/>
      <c r="Y65525" s="36"/>
      <c r="AA65525" s="5"/>
      <c r="AC65525" s="36"/>
      <c r="AD65525" s="36"/>
      <c r="AE65525"/>
      <c r="AF65525"/>
      <c r="AH65525" s="36"/>
      <c r="AJ65525"/>
    </row>
    <row r="65526" spans="14:36">
      <c r="N65526" s="36"/>
      <c r="R65526" s="5"/>
      <c r="W65526"/>
      <c r="Y65526" s="36"/>
      <c r="AA65526" s="5"/>
      <c r="AC65526" s="36"/>
      <c r="AD65526" s="36"/>
      <c r="AE65526"/>
      <c r="AF65526"/>
      <c r="AH65526" s="36"/>
      <c r="AJ65526"/>
    </row>
    <row r="65527" spans="14:36">
      <c r="N65527" s="36"/>
      <c r="R65527" s="5"/>
      <c r="W65527"/>
      <c r="Y65527" s="36"/>
      <c r="AA65527" s="5"/>
      <c r="AC65527" s="36"/>
      <c r="AD65527" s="36"/>
      <c r="AE65527"/>
      <c r="AF65527"/>
      <c r="AH65527" s="36"/>
      <c r="AJ65527"/>
    </row>
    <row r="65528" spans="14:36">
      <c r="N65528" s="36"/>
      <c r="R65528" s="5"/>
      <c r="W65528"/>
      <c r="Y65528" s="36"/>
      <c r="AA65528" s="5"/>
      <c r="AC65528" s="36"/>
      <c r="AD65528" s="36"/>
      <c r="AE65528"/>
      <c r="AF65528"/>
      <c r="AH65528" s="36"/>
      <c r="AJ65528"/>
    </row>
    <row r="65529" spans="14:36">
      <c r="N65529" s="36"/>
      <c r="R65529" s="5"/>
      <c r="W65529"/>
      <c r="Y65529" s="36"/>
      <c r="AA65529" s="5"/>
      <c r="AC65529" s="36"/>
      <c r="AD65529" s="36"/>
      <c r="AE65529"/>
      <c r="AF65529"/>
      <c r="AH65529" s="36"/>
      <c r="AJ65529"/>
    </row>
    <row r="65530" spans="14:36">
      <c r="N65530" s="36"/>
      <c r="R65530" s="5"/>
      <c r="W65530"/>
      <c r="Y65530" s="36"/>
      <c r="AA65530" s="5"/>
      <c r="AC65530" s="36"/>
      <c r="AD65530" s="36"/>
      <c r="AE65530"/>
      <c r="AF65530"/>
      <c r="AH65530" s="36"/>
      <c r="AJ65530"/>
    </row>
    <row r="65531" spans="14:36">
      <c r="N65531" s="36"/>
      <c r="R65531" s="5"/>
      <c r="W65531"/>
      <c r="Y65531" s="36"/>
      <c r="AA65531" s="5"/>
      <c r="AC65531" s="36"/>
      <c r="AD65531" s="36"/>
      <c r="AE65531"/>
      <c r="AF65531"/>
      <c r="AH65531" s="36"/>
      <c r="AJ65531"/>
    </row>
    <row r="65532" spans="14:36">
      <c r="N65532" s="36"/>
      <c r="R65532" s="5"/>
      <c r="W65532"/>
      <c r="Y65532" s="36"/>
      <c r="AA65532" s="5"/>
      <c r="AC65532" s="36"/>
      <c r="AD65532" s="36"/>
      <c r="AE65532"/>
      <c r="AF65532"/>
      <c r="AH65532" s="36"/>
      <c r="AJ65532"/>
    </row>
    <row r="65533" spans="14:36">
      <c r="N65533" s="36"/>
      <c r="R65533" s="5"/>
      <c r="W65533"/>
      <c r="Y65533" s="36"/>
      <c r="AA65533" s="5"/>
      <c r="AC65533" s="36"/>
      <c r="AD65533" s="36"/>
      <c r="AE65533"/>
      <c r="AF65533"/>
      <c r="AH65533" s="36"/>
      <c r="AJ65533"/>
    </row>
    <row r="65534" spans="14:36">
      <c r="N65534" s="36"/>
      <c r="R65534" s="5"/>
      <c r="W65534"/>
      <c r="Y65534" s="36"/>
      <c r="AA65534" s="5"/>
      <c r="AC65534" s="36"/>
      <c r="AD65534" s="36"/>
      <c r="AE65534"/>
      <c r="AF65534"/>
      <c r="AH65534" s="36"/>
      <c r="AJ65534"/>
    </row>
  </sheetData>
  <mergeCells count="15">
    <mergeCell ref="AK5:AN5"/>
    <mergeCell ref="C5:K5"/>
    <mergeCell ref="N5:W5"/>
    <mergeCell ref="X5:AI5"/>
    <mergeCell ref="B1:K1"/>
    <mergeCell ref="B2:K2"/>
    <mergeCell ref="B3:K3"/>
    <mergeCell ref="N1:AJ1"/>
    <mergeCell ref="N2:AJ2"/>
    <mergeCell ref="N3:AJ3"/>
    <mergeCell ref="V7:W7"/>
    <mergeCell ref="T7:U7"/>
    <mergeCell ref="R7:S7"/>
    <mergeCell ref="P7:Q7"/>
    <mergeCell ref="N7:O7"/>
  </mergeCells>
  <pageMargins left="0.2" right="0.2" top="0.75" bottom="0.75" header="0.3" footer="0.3"/>
  <pageSetup scale="43" orientation="landscape" r:id="rId1"/>
  <headerFooter>
    <oddFooter xml:space="preserve">&amp;RKentucky Power 2019 IRP 
Base SH Wind+Solar 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7"/>
  <sheetViews>
    <sheetView zoomScale="70" zoomScaleNormal="70" workbookViewId="0">
      <selection activeCell="G2" sqref="G2"/>
    </sheetView>
  </sheetViews>
  <sheetFormatPr defaultRowHeight="15.75"/>
  <cols>
    <col min="1" max="1" width="12.25" style="18" customWidth="1"/>
    <col min="2" max="2" width="9.75" style="18" bestFit="1" customWidth="1"/>
    <col min="3" max="3" width="17.625" style="18" bestFit="1" customWidth="1"/>
    <col min="4" max="4" width="5.5" style="18" bestFit="1" customWidth="1"/>
    <col min="5" max="5" width="9.25" style="18" bestFit="1" customWidth="1"/>
    <col min="6" max="6" width="5.625" style="18" bestFit="1" customWidth="1"/>
    <col min="7" max="7" width="6" style="18" bestFit="1" customWidth="1"/>
    <col min="8" max="8" width="9" style="18"/>
    <col min="9" max="10" width="13.5" style="122" customWidth="1"/>
    <col min="11" max="12" width="9" style="18"/>
    <col min="13" max="13" width="11.25" style="18" customWidth="1"/>
    <col min="14" max="16384" width="9" style="18"/>
  </cols>
  <sheetData>
    <row r="1" spans="1:17">
      <c r="A1" s="172" t="s">
        <v>0</v>
      </c>
      <c r="B1" s="172" t="s">
        <v>1</v>
      </c>
      <c r="C1" s="172" t="s">
        <v>2</v>
      </c>
      <c r="D1" s="172" t="s">
        <v>3</v>
      </c>
      <c r="E1" s="172" t="s">
        <v>4</v>
      </c>
      <c r="F1" s="172" t="s">
        <v>5</v>
      </c>
      <c r="G1" s="172" t="s">
        <v>125</v>
      </c>
      <c r="H1" s="115"/>
      <c r="I1" s="116"/>
      <c r="J1" s="115"/>
      <c r="K1" s="117"/>
      <c r="L1" s="118"/>
      <c r="M1" s="16"/>
      <c r="N1" s="35"/>
    </row>
    <row r="2" spans="1:17" ht="14.25" customHeight="1">
      <c r="A2" s="172" t="s">
        <v>99</v>
      </c>
      <c r="B2" s="172" t="s">
        <v>24</v>
      </c>
      <c r="C2" s="172" t="s">
        <v>123</v>
      </c>
      <c r="D2" s="173">
        <v>1</v>
      </c>
      <c r="E2" s="172">
        <v>2020</v>
      </c>
      <c r="F2" s="172" t="s">
        <v>18</v>
      </c>
      <c r="G2" s="173">
        <v>978.44832799999995</v>
      </c>
      <c r="H2" s="73"/>
      <c r="I2" s="160"/>
      <c r="J2" s="119"/>
      <c r="K2" s="15"/>
      <c r="L2" s="35"/>
      <c r="M2" s="120"/>
      <c r="N2" s="16"/>
      <c r="O2" s="30"/>
      <c r="Q2" s="121"/>
    </row>
    <row r="3" spans="1:17">
      <c r="A3" s="172" t="s">
        <v>99</v>
      </c>
      <c r="B3" s="172" t="s">
        <v>24</v>
      </c>
      <c r="C3" s="172" t="s">
        <v>123</v>
      </c>
      <c r="D3" s="173">
        <v>1</v>
      </c>
      <c r="E3" s="172">
        <v>2021</v>
      </c>
      <c r="F3" s="172" t="s">
        <v>18</v>
      </c>
      <c r="G3" s="173">
        <v>982.75606000000005</v>
      </c>
      <c r="H3" s="73"/>
      <c r="I3" s="160"/>
      <c r="J3" s="119"/>
      <c r="K3" s="32"/>
      <c r="L3" s="35"/>
      <c r="M3" s="120"/>
      <c r="N3" s="16"/>
      <c r="O3" s="30"/>
      <c r="Q3" s="121"/>
    </row>
    <row r="4" spans="1:17">
      <c r="A4" s="172" t="s">
        <v>99</v>
      </c>
      <c r="B4" s="172" t="s">
        <v>24</v>
      </c>
      <c r="C4" s="172" t="s">
        <v>123</v>
      </c>
      <c r="D4" s="173">
        <v>1</v>
      </c>
      <c r="E4" s="172">
        <v>2022</v>
      </c>
      <c r="F4" s="172" t="s">
        <v>18</v>
      </c>
      <c r="G4" s="173">
        <v>988.71687199999997</v>
      </c>
      <c r="H4" s="73"/>
      <c r="I4" s="160"/>
      <c r="J4" s="119"/>
      <c r="K4" s="32"/>
      <c r="L4" s="35"/>
      <c r="M4" s="120"/>
      <c r="N4" s="16"/>
      <c r="O4" s="30"/>
      <c r="Q4" s="121"/>
    </row>
    <row r="5" spans="1:17">
      <c r="A5" s="172" t="s">
        <v>99</v>
      </c>
      <c r="B5" s="172" t="s">
        <v>24</v>
      </c>
      <c r="C5" s="172" t="s">
        <v>123</v>
      </c>
      <c r="D5" s="173">
        <v>1</v>
      </c>
      <c r="E5" s="172">
        <v>2023</v>
      </c>
      <c r="F5" s="172" t="s">
        <v>18</v>
      </c>
      <c r="G5" s="173">
        <v>988.93489999999997</v>
      </c>
      <c r="H5" s="73"/>
      <c r="I5" s="160"/>
      <c r="J5" s="119"/>
      <c r="K5" s="32"/>
      <c r="L5" s="35"/>
      <c r="M5" s="120"/>
      <c r="N5" s="16"/>
      <c r="O5" s="30"/>
      <c r="Q5" s="121"/>
    </row>
    <row r="6" spans="1:17">
      <c r="A6" s="172" t="s">
        <v>99</v>
      </c>
      <c r="B6" s="172" t="s">
        <v>24</v>
      </c>
      <c r="C6" s="172" t="s">
        <v>123</v>
      </c>
      <c r="D6" s="173">
        <v>1</v>
      </c>
      <c r="E6" s="172">
        <v>2024</v>
      </c>
      <c r="F6" s="172" t="s">
        <v>18</v>
      </c>
      <c r="G6" s="173">
        <v>986.23383969999998</v>
      </c>
      <c r="H6" s="73"/>
      <c r="I6" s="160"/>
      <c r="J6" s="119"/>
      <c r="K6" s="32"/>
      <c r="L6" s="35"/>
      <c r="M6" s="120"/>
      <c r="N6" s="16"/>
      <c r="O6" s="30"/>
      <c r="Q6" s="121"/>
    </row>
    <row r="7" spans="1:17">
      <c r="A7" s="172" t="s">
        <v>99</v>
      </c>
      <c r="B7" s="172" t="s">
        <v>24</v>
      </c>
      <c r="C7" s="172" t="s">
        <v>123</v>
      </c>
      <c r="D7" s="173">
        <v>1</v>
      </c>
      <c r="E7" s="172">
        <v>2025</v>
      </c>
      <c r="F7" s="172" t="s">
        <v>18</v>
      </c>
      <c r="G7" s="173">
        <v>983.64800720000005</v>
      </c>
      <c r="H7" s="73"/>
      <c r="I7" s="160"/>
      <c r="J7" s="119"/>
      <c r="K7" s="32"/>
      <c r="L7" s="35"/>
      <c r="M7" s="120"/>
      <c r="N7" s="16"/>
      <c r="O7" s="30"/>
      <c r="Q7" s="121"/>
    </row>
    <row r="8" spans="1:17">
      <c r="A8" s="172" t="s">
        <v>99</v>
      </c>
      <c r="B8" s="172" t="s">
        <v>24</v>
      </c>
      <c r="C8" s="172" t="s">
        <v>123</v>
      </c>
      <c r="D8" s="173">
        <v>1</v>
      </c>
      <c r="E8" s="172">
        <v>2026</v>
      </c>
      <c r="F8" s="172" t="s">
        <v>18</v>
      </c>
      <c r="G8" s="173">
        <v>981.35104530000001</v>
      </c>
      <c r="H8" s="73"/>
      <c r="I8" s="160"/>
      <c r="J8" s="119"/>
      <c r="K8" s="32"/>
      <c r="L8" s="35"/>
      <c r="M8" s="120"/>
      <c r="N8" s="16"/>
      <c r="O8" s="30"/>
      <c r="Q8" s="121"/>
    </row>
    <row r="9" spans="1:17">
      <c r="A9" s="172" t="s">
        <v>99</v>
      </c>
      <c r="B9" s="172" t="s">
        <v>24</v>
      </c>
      <c r="C9" s="172" t="s">
        <v>123</v>
      </c>
      <c r="D9" s="173">
        <v>1</v>
      </c>
      <c r="E9" s="172">
        <v>2027</v>
      </c>
      <c r="F9" s="172" t="s">
        <v>18</v>
      </c>
      <c r="G9" s="173">
        <v>980.03577410000003</v>
      </c>
      <c r="H9" s="73"/>
      <c r="I9" s="160"/>
      <c r="J9" s="119"/>
      <c r="K9" s="32"/>
      <c r="L9" s="35"/>
      <c r="M9" s="120"/>
      <c r="N9" s="16"/>
      <c r="O9" s="30"/>
      <c r="Q9" s="121"/>
    </row>
    <row r="10" spans="1:17">
      <c r="A10" s="172" t="s">
        <v>99</v>
      </c>
      <c r="B10" s="172" t="s">
        <v>24</v>
      </c>
      <c r="C10" s="172" t="s">
        <v>123</v>
      </c>
      <c r="D10" s="173">
        <v>1</v>
      </c>
      <c r="E10" s="172">
        <v>2028</v>
      </c>
      <c r="F10" s="172" t="s">
        <v>18</v>
      </c>
      <c r="G10" s="173">
        <v>979.17846269999995</v>
      </c>
      <c r="H10" s="73"/>
      <c r="I10" s="160"/>
      <c r="J10" s="119"/>
      <c r="K10" s="32"/>
      <c r="L10" s="35"/>
      <c r="M10" s="120"/>
      <c r="N10" s="16"/>
      <c r="O10" s="30"/>
      <c r="Q10" s="121"/>
    </row>
    <row r="11" spans="1:17">
      <c r="A11" s="172" t="s">
        <v>99</v>
      </c>
      <c r="B11" s="172" t="s">
        <v>24</v>
      </c>
      <c r="C11" s="172" t="s">
        <v>123</v>
      </c>
      <c r="D11" s="173">
        <v>1</v>
      </c>
      <c r="E11" s="172">
        <v>2029</v>
      </c>
      <c r="F11" s="172" t="s">
        <v>18</v>
      </c>
      <c r="G11" s="173">
        <v>979.29262740000001</v>
      </c>
      <c r="H11" s="73"/>
      <c r="I11" s="160"/>
      <c r="J11" s="119"/>
      <c r="K11" s="32"/>
      <c r="L11" s="35"/>
      <c r="M11" s="120"/>
      <c r="N11" s="16"/>
      <c r="O11" s="30"/>
      <c r="Q11" s="121"/>
    </row>
    <row r="12" spans="1:17">
      <c r="A12" s="172" t="s">
        <v>99</v>
      </c>
      <c r="B12" s="172" t="s">
        <v>24</v>
      </c>
      <c r="C12" s="172" t="s">
        <v>123</v>
      </c>
      <c r="D12" s="173">
        <v>1</v>
      </c>
      <c r="E12" s="172">
        <v>2030</v>
      </c>
      <c r="F12" s="172" t="s">
        <v>18</v>
      </c>
      <c r="G12" s="173">
        <v>978.39803830000005</v>
      </c>
      <c r="H12" s="73"/>
      <c r="I12" s="160"/>
      <c r="J12" s="119"/>
      <c r="K12" s="32"/>
      <c r="L12" s="35"/>
      <c r="M12" s="120"/>
      <c r="N12" s="16"/>
      <c r="O12" s="30"/>
      <c r="Q12" s="121"/>
    </row>
    <row r="13" spans="1:17">
      <c r="A13" s="172" t="s">
        <v>99</v>
      </c>
      <c r="B13" s="172" t="s">
        <v>24</v>
      </c>
      <c r="C13" s="172" t="s">
        <v>123</v>
      </c>
      <c r="D13" s="173">
        <v>1</v>
      </c>
      <c r="E13" s="172">
        <v>2031</v>
      </c>
      <c r="F13" s="172" t="s">
        <v>18</v>
      </c>
      <c r="G13" s="173">
        <v>978.36417019999999</v>
      </c>
      <c r="H13" s="73"/>
      <c r="I13" s="160"/>
      <c r="J13" s="119"/>
      <c r="K13" s="32"/>
      <c r="L13" s="35"/>
      <c r="M13" s="120"/>
      <c r="N13" s="16"/>
      <c r="O13" s="30"/>
      <c r="Q13" s="121"/>
    </row>
    <row r="14" spans="1:17">
      <c r="A14" s="172" t="s">
        <v>99</v>
      </c>
      <c r="B14" s="172" t="s">
        <v>24</v>
      </c>
      <c r="C14" s="172" t="s">
        <v>123</v>
      </c>
      <c r="D14" s="173">
        <v>1</v>
      </c>
      <c r="E14" s="172">
        <v>2032</v>
      </c>
      <c r="F14" s="172" t="s">
        <v>18</v>
      </c>
      <c r="G14" s="173">
        <v>978.39624730000003</v>
      </c>
      <c r="H14" s="73"/>
      <c r="I14" s="160"/>
      <c r="J14" s="119"/>
      <c r="K14" s="32"/>
      <c r="L14" s="35"/>
      <c r="M14" s="120"/>
      <c r="N14" s="16"/>
      <c r="O14" s="30"/>
      <c r="Q14" s="121"/>
    </row>
    <row r="15" spans="1:17">
      <c r="A15" s="172" t="s">
        <v>99</v>
      </c>
      <c r="B15" s="172" t="s">
        <v>24</v>
      </c>
      <c r="C15" s="172" t="s">
        <v>123</v>
      </c>
      <c r="D15" s="173">
        <v>1</v>
      </c>
      <c r="E15" s="172">
        <v>2033</v>
      </c>
      <c r="F15" s="172" t="s">
        <v>18</v>
      </c>
      <c r="G15" s="173">
        <v>978.26869109999996</v>
      </c>
      <c r="H15" s="73"/>
      <c r="I15" s="160"/>
      <c r="J15" s="119"/>
      <c r="K15" s="32"/>
      <c r="L15" s="35"/>
      <c r="M15" s="120"/>
      <c r="N15" s="16"/>
      <c r="O15" s="30"/>
      <c r="Q15" s="121"/>
    </row>
    <row r="16" spans="1:17">
      <c r="A16" s="172" t="s">
        <v>99</v>
      </c>
      <c r="B16" s="172" t="s">
        <v>24</v>
      </c>
      <c r="C16" s="172" t="s">
        <v>123</v>
      </c>
      <c r="D16" s="173">
        <v>1</v>
      </c>
      <c r="E16" s="172">
        <v>2034</v>
      </c>
      <c r="F16" s="172" t="s">
        <v>18</v>
      </c>
      <c r="G16" s="173">
        <v>978.94262839999999</v>
      </c>
      <c r="H16" s="73"/>
      <c r="I16" s="160"/>
      <c r="J16" s="119"/>
      <c r="K16" s="32"/>
      <c r="L16" s="35"/>
      <c r="M16" s="120"/>
      <c r="N16" s="16"/>
      <c r="O16" s="30"/>
      <c r="Q16" s="121"/>
    </row>
    <row r="17" spans="1:17">
      <c r="A17" s="172" t="s">
        <v>99</v>
      </c>
      <c r="B17" s="172" t="s">
        <v>24</v>
      </c>
      <c r="C17" s="172" t="s">
        <v>123</v>
      </c>
      <c r="D17" s="173">
        <v>1</v>
      </c>
      <c r="E17" s="172">
        <v>2035</v>
      </c>
      <c r="F17" s="172" t="s">
        <v>18</v>
      </c>
      <c r="G17" s="173">
        <v>979.31914659999995</v>
      </c>
      <c r="H17" s="73"/>
      <c r="I17" s="160"/>
      <c r="J17" s="119"/>
      <c r="K17" s="32"/>
      <c r="L17" s="35"/>
      <c r="M17" s="120"/>
      <c r="N17" s="16"/>
      <c r="O17" s="30"/>
      <c r="Q17" s="121"/>
    </row>
    <row r="18" spans="1:17">
      <c r="A18" s="172" t="s">
        <v>99</v>
      </c>
      <c r="B18" s="172" t="s">
        <v>24</v>
      </c>
      <c r="C18" s="172" t="s">
        <v>123</v>
      </c>
      <c r="D18" s="173">
        <v>1</v>
      </c>
      <c r="E18" s="172">
        <v>2036</v>
      </c>
      <c r="F18" s="172" t="s">
        <v>18</v>
      </c>
      <c r="G18" s="173">
        <v>980.35040309999999</v>
      </c>
      <c r="H18" s="73"/>
      <c r="I18" s="160"/>
      <c r="J18" s="119"/>
      <c r="K18" s="32"/>
      <c r="L18" s="35"/>
      <c r="M18" s="120"/>
      <c r="N18" s="16"/>
      <c r="O18" s="30"/>
      <c r="Q18" s="121"/>
    </row>
    <row r="19" spans="1:17">
      <c r="A19" s="172" t="s">
        <v>99</v>
      </c>
      <c r="B19" s="172" t="s">
        <v>24</v>
      </c>
      <c r="C19" s="172" t="s">
        <v>123</v>
      </c>
      <c r="D19" s="173">
        <v>1</v>
      </c>
      <c r="E19" s="172">
        <v>2037</v>
      </c>
      <c r="F19" s="172" t="s">
        <v>18</v>
      </c>
      <c r="G19" s="173">
        <v>980.0781882</v>
      </c>
      <c r="H19" s="73"/>
      <c r="I19" s="160"/>
      <c r="J19" s="119"/>
      <c r="K19" s="32"/>
      <c r="L19" s="35"/>
      <c r="M19" s="120"/>
      <c r="N19" s="16"/>
      <c r="O19" s="30"/>
      <c r="Q19" s="121"/>
    </row>
    <row r="20" spans="1:17">
      <c r="A20" s="172" t="s">
        <v>99</v>
      </c>
      <c r="B20" s="172" t="s">
        <v>24</v>
      </c>
      <c r="C20" s="172" t="s">
        <v>123</v>
      </c>
      <c r="D20" s="173">
        <v>1</v>
      </c>
      <c r="E20" s="172">
        <v>2038</v>
      </c>
      <c r="F20" s="172" t="s">
        <v>18</v>
      </c>
      <c r="G20" s="173">
        <v>980.58980340000005</v>
      </c>
      <c r="H20" s="73"/>
      <c r="I20" s="160"/>
      <c r="J20" s="119"/>
      <c r="K20" s="32"/>
      <c r="L20" s="35"/>
      <c r="M20" s="120"/>
      <c r="N20" s="16"/>
      <c r="O20" s="30"/>
      <c r="Q20" s="121"/>
    </row>
    <row r="21" spans="1:17">
      <c r="A21" s="172" t="s">
        <v>99</v>
      </c>
      <c r="B21" s="172" t="s">
        <v>24</v>
      </c>
      <c r="C21" s="172" t="s">
        <v>123</v>
      </c>
      <c r="D21" s="173">
        <v>1</v>
      </c>
      <c r="E21" s="172">
        <v>2039</v>
      </c>
      <c r="F21" s="172" t="s">
        <v>18</v>
      </c>
      <c r="G21" s="173">
        <v>981.03517420000003</v>
      </c>
      <c r="H21" s="73"/>
      <c r="I21" s="160"/>
      <c r="J21" s="119"/>
      <c r="K21" s="32"/>
      <c r="L21" s="35"/>
      <c r="M21" s="120"/>
      <c r="N21" s="16"/>
      <c r="O21" s="30"/>
      <c r="Q21" s="121"/>
    </row>
    <row r="22" spans="1:17">
      <c r="A22" s="172" t="s">
        <v>99</v>
      </c>
      <c r="B22" s="172" t="s">
        <v>24</v>
      </c>
      <c r="C22" s="172" t="s">
        <v>123</v>
      </c>
      <c r="D22" s="173">
        <v>1</v>
      </c>
      <c r="E22" s="172">
        <v>2040</v>
      </c>
      <c r="F22" s="172" t="s">
        <v>18</v>
      </c>
      <c r="G22" s="173">
        <v>982.70653419999996</v>
      </c>
    </row>
    <row r="23" spans="1:17">
      <c r="A23" s="172" t="s">
        <v>99</v>
      </c>
      <c r="B23" s="172" t="s">
        <v>24</v>
      </c>
      <c r="C23" s="172" t="s">
        <v>123</v>
      </c>
      <c r="D23" s="173">
        <v>1</v>
      </c>
      <c r="E23" s="172">
        <v>2041</v>
      </c>
      <c r="F23" s="172" t="s">
        <v>18</v>
      </c>
      <c r="G23" s="173">
        <v>982.87818389999995</v>
      </c>
    </row>
    <row r="24" spans="1:17">
      <c r="A24" s="172" t="s">
        <v>99</v>
      </c>
      <c r="B24" s="172" t="s">
        <v>24</v>
      </c>
      <c r="C24" s="172" t="s">
        <v>123</v>
      </c>
      <c r="D24" s="173">
        <v>1</v>
      </c>
      <c r="E24" s="172">
        <v>2042</v>
      </c>
      <c r="F24" s="172" t="s">
        <v>18</v>
      </c>
      <c r="G24" s="173">
        <v>983.3314388</v>
      </c>
    </row>
    <row r="25" spans="1:17">
      <c r="A25" s="172" t="s">
        <v>99</v>
      </c>
      <c r="B25" s="172" t="s">
        <v>24</v>
      </c>
      <c r="C25" s="172" t="s">
        <v>123</v>
      </c>
      <c r="D25" s="173">
        <v>1</v>
      </c>
      <c r="E25" s="172">
        <v>2043</v>
      </c>
      <c r="F25" s="172" t="s">
        <v>18</v>
      </c>
      <c r="G25" s="173">
        <v>983.52926690000004</v>
      </c>
    </row>
    <row r="26" spans="1:17">
      <c r="A26" s="172" t="s">
        <v>99</v>
      </c>
      <c r="B26" s="172" t="s">
        <v>24</v>
      </c>
      <c r="C26" s="172" t="s">
        <v>123</v>
      </c>
      <c r="D26" s="173">
        <v>1</v>
      </c>
      <c r="E26" s="172">
        <v>2044</v>
      </c>
      <c r="F26" s="172" t="s">
        <v>18</v>
      </c>
      <c r="G26" s="173">
        <v>983.99019680000004</v>
      </c>
    </row>
    <row r="27" spans="1:17">
      <c r="A27" s="172" t="s">
        <v>99</v>
      </c>
      <c r="B27" s="172" t="s">
        <v>24</v>
      </c>
      <c r="C27" s="172" t="s">
        <v>123</v>
      </c>
      <c r="D27" s="173">
        <v>1</v>
      </c>
      <c r="E27" s="172">
        <v>2045</v>
      </c>
      <c r="F27" s="172" t="s">
        <v>18</v>
      </c>
      <c r="G27" s="173">
        <v>984.63794900000005</v>
      </c>
    </row>
    <row r="28" spans="1:17">
      <c r="A28" s="172" t="s">
        <v>99</v>
      </c>
      <c r="B28" s="172" t="s">
        <v>24</v>
      </c>
      <c r="C28" s="172" t="s">
        <v>123</v>
      </c>
      <c r="D28" s="173">
        <v>1</v>
      </c>
      <c r="E28" s="172">
        <v>2046</v>
      </c>
      <c r="F28" s="172" t="s">
        <v>18</v>
      </c>
      <c r="G28" s="173">
        <v>984.58</v>
      </c>
    </row>
    <row r="29" spans="1:17">
      <c r="A29" s="172" t="s">
        <v>99</v>
      </c>
      <c r="B29" s="172" t="s">
        <v>24</v>
      </c>
      <c r="C29" s="172" t="s">
        <v>123</v>
      </c>
      <c r="D29" s="173">
        <v>1</v>
      </c>
      <c r="E29" s="172">
        <v>2047</v>
      </c>
      <c r="F29" s="172" t="s">
        <v>18</v>
      </c>
      <c r="G29" s="173">
        <v>984.19</v>
      </c>
    </row>
    <row r="30" spans="1:17">
      <c r="A30" s="172" t="s">
        <v>99</v>
      </c>
      <c r="B30" s="172" t="s">
        <v>24</v>
      </c>
      <c r="C30" s="172" t="s">
        <v>123</v>
      </c>
      <c r="D30" s="173">
        <v>1</v>
      </c>
      <c r="E30" s="172">
        <v>2048</v>
      </c>
      <c r="F30" s="172" t="s">
        <v>18</v>
      </c>
      <c r="G30" s="173">
        <v>984.04</v>
      </c>
    </row>
    <row r="31" spans="1:17">
      <c r="A31" s="172" t="s">
        <v>99</v>
      </c>
      <c r="B31" s="172" t="s">
        <v>24</v>
      </c>
      <c r="C31" s="172" t="s">
        <v>123</v>
      </c>
      <c r="D31" s="173">
        <v>1</v>
      </c>
      <c r="E31" s="172">
        <v>2049</v>
      </c>
      <c r="F31" s="172" t="s">
        <v>18</v>
      </c>
      <c r="G31" s="173">
        <v>983.28</v>
      </c>
    </row>
    <row r="32" spans="1:17">
      <c r="A32" s="31"/>
      <c r="B32" s="31"/>
      <c r="C32" s="31"/>
      <c r="D32" s="31"/>
      <c r="F32" s="123"/>
      <c r="G32" s="32"/>
    </row>
    <row r="33" spans="1:7">
      <c r="A33" s="31"/>
      <c r="B33" s="31"/>
      <c r="C33" s="31"/>
      <c r="D33" s="31"/>
      <c r="F33" s="123"/>
      <c r="G33" s="32"/>
    </row>
    <row r="34" spans="1:7">
      <c r="A34" s="31"/>
      <c r="B34" s="31"/>
      <c r="C34" s="31"/>
      <c r="D34" s="31"/>
      <c r="F34" s="123"/>
      <c r="G34" s="32"/>
    </row>
    <row r="35" spans="1:7">
      <c r="A35" s="31"/>
      <c r="B35" s="31"/>
      <c r="C35" s="31"/>
      <c r="D35" s="31"/>
      <c r="F35" s="123"/>
      <c r="G35" s="32"/>
    </row>
    <row r="36" spans="1:7">
      <c r="A36" s="31"/>
      <c r="B36" s="31"/>
      <c r="C36" s="31"/>
      <c r="D36" s="31"/>
      <c r="F36" s="123"/>
      <c r="G36" s="32"/>
    </row>
    <row r="37" spans="1:7">
      <c r="A37" s="31"/>
      <c r="B37" s="31"/>
      <c r="C37" s="31"/>
      <c r="D37" s="31"/>
      <c r="F37" s="123"/>
      <c r="G37" s="32"/>
    </row>
    <row r="38" spans="1:7">
      <c r="A38" s="31"/>
      <c r="B38" s="31"/>
      <c r="C38" s="31"/>
      <c r="D38" s="31"/>
      <c r="F38" s="123"/>
      <c r="G38" s="32"/>
    </row>
    <row r="39" spans="1:7">
      <c r="A39" s="31"/>
      <c r="B39" s="31"/>
      <c r="C39" s="31"/>
      <c r="D39" s="31"/>
      <c r="F39" s="123"/>
      <c r="G39" s="32"/>
    </row>
    <row r="40" spans="1:7">
      <c r="A40" s="31"/>
      <c r="B40" s="31"/>
      <c r="C40" s="31"/>
      <c r="D40" s="31"/>
      <c r="F40" s="123"/>
      <c r="G40" s="32"/>
    </row>
    <row r="41" spans="1:7">
      <c r="A41" s="31"/>
      <c r="B41" s="31"/>
      <c r="C41" s="31"/>
      <c r="D41" s="31"/>
      <c r="F41" s="123"/>
      <c r="G41" s="32"/>
    </row>
    <row r="42" spans="1:7">
      <c r="A42" s="31"/>
      <c r="B42" s="31"/>
      <c r="C42" s="31"/>
      <c r="D42" s="31"/>
      <c r="F42" s="123"/>
      <c r="G42" s="32"/>
    </row>
    <row r="43" spans="1:7">
      <c r="A43" s="31"/>
      <c r="B43" s="31"/>
      <c r="C43" s="31"/>
      <c r="D43" s="31"/>
      <c r="F43" s="123"/>
      <c r="G43" s="32"/>
    </row>
    <row r="44" spans="1:7">
      <c r="A44" s="31"/>
      <c r="B44" s="31"/>
      <c r="C44" s="31"/>
      <c r="D44" s="31"/>
      <c r="F44" s="123"/>
      <c r="G44" s="32"/>
    </row>
    <row r="45" spans="1:7">
      <c r="A45" s="31"/>
      <c r="B45" s="31"/>
      <c r="C45" s="31"/>
      <c r="D45" s="31"/>
      <c r="F45" s="123"/>
      <c r="G45" s="32"/>
    </row>
    <row r="46" spans="1:7">
      <c r="A46" s="31"/>
      <c r="B46" s="31"/>
      <c r="C46" s="31"/>
      <c r="D46" s="31"/>
      <c r="F46" s="123"/>
      <c r="G46" s="32"/>
    </row>
    <row r="47" spans="1:7">
      <c r="A47" s="31"/>
      <c r="B47" s="31"/>
      <c r="C47" s="31"/>
      <c r="D47" s="31"/>
      <c r="G47" s="32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453"/>
  <sheetViews>
    <sheetView zoomScale="70" zoomScaleNormal="70" workbookViewId="0">
      <pane xSplit="6" ySplit="1" topLeftCell="G2" activePane="bottomRight" state="frozen"/>
      <selection pane="topRight" activeCell="G1" sqref="G1"/>
      <selection pane="bottomLeft" activeCell="A2" sqref="A2"/>
      <selection pane="bottomRight" activeCell="R1" sqref="R1:BO241"/>
    </sheetView>
  </sheetViews>
  <sheetFormatPr defaultRowHeight="15.75"/>
  <cols>
    <col min="1" max="1" width="12.25" style="126" bestFit="1" customWidth="1"/>
    <col min="2" max="2" width="10" style="126" bestFit="1" customWidth="1"/>
    <col min="3" max="3" width="19.625" style="126" bestFit="1" customWidth="1"/>
    <col min="4" max="4" width="5.5" style="126" bestFit="1" customWidth="1"/>
    <col min="5" max="5" width="9.25" style="126" bestFit="1" customWidth="1"/>
    <col min="6" max="6" width="5.625" style="126" bestFit="1" customWidth="1"/>
    <col min="7" max="7" width="10.875" style="179" bestFit="1" customWidth="1"/>
    <col min="8" max="8" width="12.125" style="179" bestFit="1" customWidth="1"/>
    <col min="9" max="9" width="10.625" style="179" bestFit="1" customWidth="1"/>
    <col min="10" max="10" width="9.25" style="179" bestFit="1" customWidth="1"/>
    <col min="11" max="11" width="10.625" style="179" bestFit="1" customWidth="1"/>
    <col min="12" max="12" width="10.625" style="179" customWidth="1"/>
    <col min="13" max="13" width="16.375" style="179" bestFit="1" customWidth="1"/>
    <col min="14" max="14" width="13" style="179" bestFit="1" customWidth="1"/>
    <col min="15" max="16" width="19.375" style="179" bestFit="1" customWidth="1"/>
    <col min="17" max="21" width="13" style="179" bestFit="1" customWidth="1"/>
    <col min="22" max="31" width="12.75" style="179" bestFit="1" customWidth="1"/>
    <col min="32" max="33" width="13.75" style="179" bestFit="1" customWidth="1"/>
    <col min="34" max="36" width="21" style="179" bestFit="1" customWidth="1"/>
    <col min="37" max="38" width="24.25" style="179" bestFit="1" customWidth="1"/>
    <col min="39" max="41" width="19.25" style="179" bestFit="1" customWidth="1"/>
    <col min="42" max="45" width="23.875" style="179" bestFit="1" customWidth="1"/>
    <col min="46" max="47" width="22.25" style="179" bestFit="1" customWidth="1"/>
    <col min="48" max="48" width="25.5" style="179" bestFit="1" customWidth="1"/>
    <col min="49" max="49" width="20.5" style="179" bestFit="1" customWidth="1"/>
    <col min="50" max="53" width="25.125" style="179" bestFit="1" customWidth="1"/>
    <col min="54" max="56" width="17.75" style="179" bestFit="1" customWidth="1"/>
    <col min="57" max="58" width="18.875" style="179" bestFit="1" customWidth="1"/>
    <col min="59" max="61" width="23.75" style="179" bestFit="1" customWidth="1"/>
    <col min="62" max="63" width="21.25" style="179" bestFit="1" customWidth="1"/>
    <col min="64" max="67" width="24.75" style="179" bestFit="1" customWidth="1"/>
    <col min="68" max="68" width="26" style="179" bestFit="1" customWidth="1"/>
    <col min="69" max="69" width="9" style="126"/>
    <col min="70" max="70" width="13" style="126" bestFit="1" customWidth="1"/>
    <col min="71" max="16384" width="9" style="126"/>
  </cols>
  <sheetData>
    <row r="1" spans="1:69">
      <c r="A1" s="174" t="s">
        <v>0</v>
      </c>
      <c r="B1" s="174" t="s">
        <v>1</v>
      </c>
      <c r="C1" s="174" t="s">
        <v>2</v>
      </c>
      <c r="D1" s="174" t="s">
        <v>3</v>
      </c>
      <c r="E1" s="174" t="s">
        <v>4</v>
      </c>
      <c r="F1" s="174" t="s">
        <v>5</v>
      </c>
      <c r="G1" s="174" t="s">
        <v>129</v>
      </c>
      <c r="H1" s="174" t="s">
        <v>109</v>
      </c>
      <c r="I1" s="174" t="s">
        <v>120</v>
      </c>
      <c r="J1" s="174" t="s">
        <v>121</v>
      </c>
      <c r="K1" s="174" t="s">
        <v>122</v>
      </c>
      <c r="L1" s="174" t="s">
        <v>130</v>
      </c>
      <c r="M1" s="174" t="s">
        <v>131</v>
      </c>
      <c r="N1" s="174" t="s">
        <v>132</v>
      </c>
      <c r="O1" s="174" t="s">
        <v>133</v>
      </c>
      <c r="P1" s="174" t="s">
        <v>134</v>
      </c>
      <c r="Q1" s="174" t="s">
        <v>135</v>
      </c>
      <c r="R1" s="174" t="s">
        <v>136</v>
      </c>
      <c r="S1" s="174" t="s">
        <v>137</v>
      </c>
      <c r="T1" s="174" t="s">
        <v>138</v>
      </c>
      <c r="U1" s="174" t="s">
        <v>139</v>
      </c>
      <c r="V1" s="174" t="s">
        <v>140</v>
      </c>
      <c r="W1" s="174" t="s">
        <v>141</v>
      </c>
      <c r="X1" s="174" t="s">
        <v>142</v>
      </c>
      <c r="Y1" s="174" t="s">
        <v>143</v>
      </c>
      <c r="Z1" s="174" t="s">
        <v>144</v>
      </c>
      <c r="AA1" s="174" t="s">
        <v>145</v>
      </c>
      <c r="AB1" s="174" t="s">
        <v>146</v>
      </c>
      <c r="AC1" s="174" t="s">
        <v>147</v>
      </c>
      <c r="AD1" s="174" t="s">
        <v>148</v>
      </c>
      <c r="AE1" s="174" t="s">
        <v>149</v>
      </c>
      <c r="AF1" s="174" t="s">
        <v>150</v>
      </c>
      <c r="AG1" s="174" t="s">
        <v>151</v>
      </c>
      <c r="AH1" s="174" t="s">
        <v>152</v>
      </c>
      <c r="AI1" s="174" t="s">
        <v>153</v>
      </c>
      <c r="AJ1" s="174" t="s">
        <v>154</v>
      </c>
      <c r="AK1" s="174" t="s">
        <v>155</v>
      </c>
      <c r="AL1" s="174" t="s">
        <v>156</v>
      </c>
      <c r="AM1" s="174" t="s">
        <v>157</v>
      </c>
      <c r="AN1" s="174" t="s">
        <v>158</v>
      </c>
      <c r="AO1" s="174" t="s">
        <v>159</v>
      </c>
      <c r="AP1" s="174" t="s">
        <v>160</v>
      </c>
      <c r="AQ1" s="174" t="s">
        <v>161</v>
      </c>
      <c r="AR1" s="174" t="s">
        <v>162</v>
      </c>
      <c r="AS1" s="174" t="s">
        <v>163</v>
      </c>
      <c r="AT1" s="174" t="s">
        <v>164</v>
      </c>
      <c r="AU1" s="174" t="s">
        <v>165</v>
      </c>
      <c r="AV1" s="174" t="s">
        <v>166</v>
      </c>
      <c r="AW1" s="174" t="s">
        <v>167</v>
      </c>
      <c r="AX1" s="174" t="s">
        <v>168</v>
      </c>
      <c r="AY1" s="174" t="s">
        <v>169</v>
      </c>
      <c r="AZ1" s="174" t="s">
        <v>170</v>
      </c>
      <c r="BA1" s="174" t="s">
        <v>171</v>
      </c>
      <c r="BB1" s="174" t="s">
        <v>172</v>
      </c>
      <c r="BC1" s="174" t="s">
        <v>173</v>
      </c>
      <c r="BD1" s="174" t="s">
        <v>174</v>
      </c>
      <c r="BE1" s="174" t="s">
        <v>175</v>
      </c>
      <c r="BF1" s="174" t="s">
        <v>176</v>
      </c>
      <c r="BG1" s="174" t="s">
        <v>177</v>
      </c>
      <c r="BH1" s="174" t="s">
        <v>178</v>
      </c>
      <c r="BI1" s="174" t="s">
        <v>179</v>
      </c>
      <c r="BJ1" s="174" t="s">
        <v>180</v>
      </c>
      <c r="BK1" s="174" t="s">
        <v>181</v>
      </c>
      <c r="BL1" s="174" t="s">
        <v>182</v>
      </c>
      <c r="BM1" s="174" t="s">
        <v>183</v>
      </c>
      <c r="BN1" s="174" t="s">
        <v>184</v>
      </c>
      <c r="BO1" s="174" t="s">
        <v>185</v>
      </c>
      <c r="BP1" s="126"/>
      <c r="BQ1" s="164" t="s">
        <v>103</v>
      </c>
    </row>
    <row r="2" spans="1:69">
      <c r="A2" s="174" t="s">
        <v>99</v>
      </c>
      <c r="B2" s="174" t="s">
        <v>25</v>
      </c>
      <c r="C2" s="174" t="s">
        <v>12</v>
      </c>
      <c r="D2" s="175">
        <v>1</v>
      </c>
      <c r="E2" s="174">
        <v>2020</v>
      </c>
      <c r="F2" s="176">
        <v>0</v>
      </c>
      <c r="G2" s="175">
        <v>0</v>
      </c>
      <c r="H2" s="175">
        <v>0</v>
      </c>
      <c r="I2" s="175">
        <v>0</v>
      </c>
      <c r="J2" s="175">
        <v>0</v>
      </c>
      <c r="K2" s="175">
        <v>0</v>
      </c>
      <c r="L2" s="175">
        <v>0</v>
      </c>
      <c r="M2" s="175">
        <v>0</v>
      </c>
      <c r="N2" s="175">
        <v>0</v>
      </c>
      <c r="O2" s="175">
        <v>0</v>
      </c>
      <c r="P2" s="175">
        <v>0</v>
      </c>
      <c r="Q2" s="175">
        <v>0</v>
      </c>
      <c r="R2" s="175">
        <v>0</v>
      </c>
      <c r="S2" s="175">
        <v>0</v>
      </c>
      <c r="T2" s="175">
        <v>0</v>
      </c>
      <c r="U2" s="175">
        <v>0</v>
      </c>
      <c r="V2" s="175">
        <v>0</v>
      </c>
      <c r="W2" s="175">
        <v>0</v>
      </c>
      <c r="X2" s="175">
        <v>0</v>
      </c>
      <c r="Y2" s="175">
        <v>0</v>
      </c>
      <c r="Z2" s="175">
        <v>0</v>
      </c>
      <c r="AA2" s="175">
        <v>0</v>
      </c>
      <c r="AB2" s="175">
        <v>0</v>
      </c>
      <c r="AC2" s="175">
        <v>0</v>
      </c>
      <c r="AD2" s="175">
        <v>0</v>
      </c>
      <c r="AE2" s="175">
        <v>0</v>
      </c>
      <c r="AF2" s="175">
        <v>0</v>
      </c>
      <c r="AG2" s="175">
        <v>0</v>
      </c>
      <c r="AH2" s="175">
        <v>0</v>
      </c>
      <c r="AI2" s="175">
        <v>0</v>
      </c>
      <c r="AJ2" s="175">
        <v>0</v>
      </c>
      <c r="AK2" s="175">
        <v>0</v>
      </c>
      <c r="AL2" s="175">
        <v>0</v>
      </c>
      <c r="AM2" s="175">
        <v>0</v>
      </c>
      <c r="AN2" s="175">
        <v>0</v>
      </c>
      <c r="AO2" s="175">
        <v>0</v>
      </c>
      <c r="AP2" s="175">
        <v>0</v>
      </c>
      <c r="AQ2" s="175">
        <v>0</v>
      </c>
      <c r="AR2" s="175">
        <v>0</v>
      </c>
      <c r="AS2" s="175">
        <v>0</v>
      </c>
      <c r="AT2" s="175">
        <v>0</v>
      </c>
      <c r="AU2" s="175">
        <v>0</v>
      </c>
      <c r="AV2" s="175">
        <v>0</v>
      </c>
      <c r="AW2" s="175">
        <v>0</v>
      </c>
      <c r="AX2" s="175">
        <v>0</v>
      </c>
      <c r="AY2" s="175">
        <v>0</v>
      </c>
      <c r="AZ2" s="175">
        <v>0</v>
      </c>
      <c r="BA2" s="175">
        <v>0</v>
      </c>
      <c r="BB2" s="175">
        <v>0</v>
      </c>
      <c r="BC2" s="175">
        <v>0</v>
      </c>
      <c r="BD2" s="175">
        <v>0</v>
      </c>
      <c r="BE2" s="175">
        <v>0</v>
      </c>
      <c r="BF2" s="175">
        <v>0</v>
      </c>
      <c r="BG2" s="175">
        <v>0</v>
      </c>
      <c r="BH2" s="175">
        <v>0</v>
      </c>
      <c r="BI2" s="175">
        <v>0</v>
      </c>
      <c r="BJ2" s="175">
        <v>0</v>
      </c>
      <c r="BK2" s="175">
        <v>0</v>
      </c>
      <c r="BL2" s="175">
        <v>0</v>
      </c>
      <c r="BM2" s="175">
        <v>0</v>
      </c>
      <c r="BN2" s="175">
        <v>0</v>
      </c>
      <c r="BO2" s="175">
        <v>0</v>
      </c>
      <c r="BP2" s="126"/>
      <c r="BQ2" s="126">
        <f t="shared" ref="BQ2:BQ33" si="0">SUM(G2:BO2)</f>
        <v>0</v>
      </c>
    </row>
    <row r="3" spans="1:69">
      <c r="A3" s="174" t="s">
        <v>99</v>
      </c>
      <c r="B3" s="174" t="s">
        <v>25</v>
      </c>
      <c r="C3" s="174" t="s">
        <v>12</v>
      </c>
      <c r="D3" s="175">
        <v>1</v>
      </c>
      <c r="E3" s="174">
        <v>2021</v>
      </c>
      <c r="F3" s="176">
        <v>0</v>
      </c>
      <c r="G3" s="175">
        <v>0</v>
      </c>
      <c r="H3" s="175">
        <v>0</v>
      </c>
      <c r="I3" s="175">
        <v>0</v>
      </c>
      <c r="J3" s="175">
        <v>0</v>
      </c>
      <c r="K3" s="175">
        <v>0</v>
      </c>
      <c r="L3" s="175">
        <v>0</v>
      </c>
      <c r="M3" s="175">
        <v>0</v>
      </c>
      <c r="N3" s="175">
        <v>0</v>
      </c>
      <c r="O3" s="175">
        <v>0</v>
      </c>
      <c r="P3" s="175">
        <v>0</v>
      </c>
      <c r="Q3" s="175">
        <v>0</v>
      </c>
      <c r="R3" s="175">
        <v>0</v>
      </c>
      <c r="S3" s="175">
        <v>0</v>
      </c>
      <c r="T3" s="175">
        <v>0</v>
      </c>
      <c r="U3" s="175">
        <v>0</v>
      </c>
      <c r="V3" s="175">
        <v>0</v>
      </c>
      <c r="W3" s="175">
        <v>0</v>
      </c>
      <c r="X3" s="175">
        <v>0</v>
      </c>
      <c r="Y3" s="175">
        <v>0</v>
      </c>
      <c r="Z3" s="175">
        <v>0</v>
      </c>
      <c r="AA3" s="175">
        <v>0</v>
      </c>
      <c r="AB3" s="175">
        <v>0</v>
      </c>
      <c r="AC3" s="175">
        <v>0</v>
      </c>
      <c r="AD3" s="175">
        <v>0</v>
      </c>
      <c r="AE3" s="175">
        <v>0</v>
      </c>
      <c r="AF3" s="175">
        <v>0</v>
      </c>
      <c r="AG3" s="175">
        <v>0</v>
      </c>
      <c r="AH3" s="175">
        <v>0</v>
      </c>
      <c r="AI3" s="175">
        <v>0</v>
      </c>
      <c r="AJ3" s="175">
        <v>0</v>
      </c>
      <c r="AK3" s="175">
        <v>0</v>
      </c>
      <c r="AL3" s="175">
        <v>0</v>
      </c>
      <c r="AM3" s="175">
        <v>0</v>
      </c>
      <c r="AN3" s="175">
        <v>0</v>
      </c>
      <c r="AO3" s="175">
        <v>0</v>
      </c>
      <c r="AP3" s="175">
        <v>0</v>
      </c>
      <c r="AQ3" s="175">
        <v>0</v>
      </c>
      <c r="AR3" s="175">
        <v>0</v>
      </c>
      <c r="AS3" s="175">
        <v>0</v>
      </c>
      <c r="AT3" s="175">
        <v>0</v>
      </c>
      <c r="AU3" s="175">
        <v>0</v>
      </c>
      <c r="AV3" s="175">
        <v>0</v>
      </c>
      <c r="AW3" s="175">
        <v>0</v>
      </c>
      <c r="AX3" s="175">
        <v>0</v>
      </c>
      <c r="AY3" s="175">
        <v>0</v>
      </c>
      <c r="AZ3" s="175">
        <v>0</v>
      </c>
      <c r="BA3" s="175">
        <v>0</v>
      </c>
      <c r="BB3" s="175">
        <v>0</v>
      </c>
      <c r="BC3" s="175">
        <v>0</v>
      </c>
      <c r="BD3" s="175">
        <v>0</v>
      </c>
      <c r="BE3" s="175">
        <v>0</v>
      </c>
      <c r="BF3" s="175">
        <v>0</v>
      </c>
      <c r="BG3" s="175">
        <v>0</v>
      </c>
      <c r="BH3" s="175">
        <v>0</v>
      </c>
      <c r="BI3" s="175">
        <v>0</v>
      </c>
      <c r="BJ3" s="175">
        <v>0</v>
      </c>
      <c r="BK3" s="175">
        <v>0</v>
      </c>
      <c r="BL3" s="175">
        <v>0</v>
      </c>
      <c r="BM3" s="175">
        <v>0</v>
      </c>
      <c r="BN3" s="175">
        <v>0</v>
      </c>
      <c r="BO3" s="175">
        <v>0</v>
      </c>
      <c r="BP3" s="126"/>
      <c r="BQ3" s="179">
        <f t="shared" si="0"/>
        <v>0</v>
      </c>
    </row>
    <row r="4" spans="1:69">
      <c r="A4" s="174" t="s">
        <v>99</v>
      </c>
      <c r="B4" s="174" t="s">
        <v>25</v>
      </c>
      <c r="C4" s="174" t="s">
        <v>12</v>
      </c>
      <c r="D4" s="175">
        <v>1</v>
      </c>
      <c r="E4" s="174">
        <v>2022</v>
      </c>
      <c r="F4" s="176">
        <v>0</v>
      </c>
      <c r="G4" s="175">
        <v>0</v>
      </c>
      <c r="H4" s="175">
        <v>0</v>
      </c>
      <c r="I4" s="175">
        <v>0</v>
      </c>
      <c r="J4" s="175">
        <v>0</v>
      </c>
      <c r="K4" s="175">
        <v>0</v>
      </c>
      <c r="L4" s="175">
        <v>0</v>
      </c>
      <c r="M4" s="175">
        <v>0</v>
      </c>
      <c r="N4" s="175">
        <v>0</v>
      </c>
      <c r="O4" s="175">
        <v>0</v>
      </c>
      <c r="P4" s="175">
        <v>0</v>
      </c>
      <c r="Q4" s="175">
        <v>0</v>
      </c>
      <c r="R4" s="175">
        <v>0</v>
      </c>
      <c r="S4" s="175">
        <v>0</v>
      </c>
      <c r="T4" s="175">
        <v>0</v>
      </c>
      <c r="U4" s="175">
        <v>316.43876805836999</v>
      </c>
      <c r="V4" s="175">
        <v>316.43876805836999</v>
      </c>
      <c r="W4" s="175">
        <v>0</v>
      </c>
      <c r="X4" s="175">
        <v>0</v>
      </c>
      <c r="Y4" s="175">
        <v>0</v>
      </c>
      <c r="Z4" s="175">
        <v>0</v>
      </c>
      <c r="AA4" s="175">
        <v>0</v>
      </c>
      <c r="AB4" s="175">
        <v>0</v>
      </c>
      <c r="AC4" s="175">
        <v>0</v>
      </c>
      <c r="AD4" s="175">
        <v>0</v>
      </c>
      <c r="AE4" s="175">
        <v>0</v>
      </c>
      <c r="AF4" s="175">
        <v>0</v>
      </c>
      <c r="AG4" s="175">
        <v>0</v>
      </c>
      <c r="AH4" s="175">
        <v>0</v>
      </c>
      <c r="AI4" s="175">
        <v>0</v>
      </c>
      <c r="AJ4" s="175">
        <v>0</v>
      </c>
      <c r="AK4" s="175">
        <v>0</v>
      </c>
      <c r="AL4" s="175">
        <v>0</v>
      </c>
      <c r="AM4" s="175">
        <v>0</v>
      </c>
      <c r="AN4" s="175">
        <v>0</v>
      </c>
      <c r="AO4" s="175">
        <v>0</v>
      </c>
      <c r="AP4" s="175">
        <v>0</v>
      </c>
      <c r="AQ4" s="175">
        <v>0</v>
      </c>
      <c r="AR4" s="175">
        <v>0</v>
      </c>
      <c r="AS4" s="175">
        <v>0</v>
      </c>
      <c r="AT4" s="175">
        <v>0</v>
      </c>
      <c r="AU4" s="175">
        <v>0</v>
      </c>
      <c r="AV4" s="175">
        <v>0</v>
      </c>
      <c r="AW4" s="175">
        <v>0</v>
      </c>
      <c r="AX4" s="175">
        <v>0</v>
      </c>
      <c r="AY4" s="175">
        <v>0</v>
      </c>
      <c r="AZ4" s="175">
        <v>0</v>
      </c>
      <c r="BA4" s="175">
        <v>0</v>
      </c>
      <c r="BB4" s="175">
        <v>0</v>
      </c>
      <c r="BC4" s="175">
        <v>0</v>
      </c>
      <c r="BD4" s="175">
        <v>0</v>
      </c>
      <c r="BE4" s="175">
        <v>0</v>
      </c>
      <c r="BF4" s="175">
        <v>0</v>
      </c>
      <c r="BG4" s="175">
        <v>0</v>
      </c>
      <c r="BH4" s="175">
        <v>0</v>
      </c>
      <c r="BI4" s="175">
        <v>0</v>
      </c>
      <c r="BJ4" s="175">
        <v>0</v>
      </c>
      <c r="BK4" s="175">
        <v>0</v>
      </c>
      <c r="BL4" s="175">
        <v>0</v>
      </c>
      <c r="BM4" s="175">
        <v>0</v>
      </c>
      <c r="BN4" s="175">
        <v>0</v>
      </c>
      <c r="BO4" s="175">
        <v>0</v>
      </c>
      <c r="BP4" s="126"/>
      <c r="BQ4" s="179">
        <f t="shared" si="0"/>
        <v>632.87753611673998</v>
      </c>
    </row>
    <row r="5" spans="1:69">
      <c r="A5" s="174" t="s">
        <v>99</v>
      </c>
      <c r="B5" s="174" t="s">
        <v>25</v>
      </c>
      <c r="C5" s="174" t="s">
        <v>12</v>
      </c>
      <c r="D5" s="175">
        <v>1</v>
      </c>
      <c r="E5" s="174">
        <v>2023</v>
      </c>
      <c r="F5" s="176">
        <v>0</v>
      </c>
      <c r="G5" s="175">
        <v>0</v>
      </c>
      <c r="H5" s="175">
        <v>0</v>
      </c>
      <c r="I5" s="175">
        <v>0</v>
      </c>
      <c r="J5" s="175">
        <v>0</v>
      </c>
      <c r="K5" s="175">
        <v>0</v>
      </c>
      <c r="L5" s="175">
        <v>0</v>
      </c>
      <c r="M5" s="175">
        <v>0</v>
      </c>
      <c r="N5" s="175">
        <v>0</v>
      </c>
      <c r="O5" s="175">
        <v>0</v>
      </c>
      <c r="P5" s="175">
        <v>0</v>
      </c>
      <c r="Q5" s="175">
        <v>0</v>
      </c>
      <c r="R5" s="175">
        <v>3.6606091097000002</v>
      </c>
      <c r="S5" s="175">
        <v>0</v>
      </c>
      <c r="T5" s="175">
        <v>0</v>
      </c>
      <c r="U5" s="175">
        <v>316.43876806110001</v>
      </c>
      <c r="V5" s="175">
        <v>316.43876806110001</v>
      </c>
      <c r="W5" s="175">
        <v>0</v>
      </c>
      <c r="X5" s="175">
        <v>0</v>
      </c>
      <c r="Y5" s="175">
        <v>0</v>
      </c>
      <c r="Z5" s="175">
        <v>0</v>
      </c>
      <c r="AA5" s="175">
        <v>0</v>
      </c>
      <c r="AB5" s="175">
        <v>0</v>
      </c>
      <c r="AC5" s="175">
        <v>0</v>
      </c>
      <c r="AD5" s="175">
        <v>0</v>
      </c>
      <c r="AE5" s="175">
        <v>324.12000062034002</v>
      </c>
      <c r="AF5" s="175">
        <v>306.59999956144998</v>
      </c>
      <c r="AG5" s="175">
        <v>0</v>
      </c>
      <c r="AH5" s="175">
        <v>0</v>
      </c>
      <c r="AI5" s="175">
        <v>0</v>
      </c>
      <c r="AJ5" s="175">
        <v>0</v>
      </c>
      <c r="AK5" s="175">
        <v>0</v>
      </c>
      <c r="AL5" s="175">
        <v>0</v>
      </c>
      <c r="AM5" s="175">
        <v>0</v>
      </c>
      <c r="AN5" s="175">
        <v>0</v>
      </c>
      <c r="AO5" s="175">
        <v>0</v>
      </c>
      <c r="AP5" s="175">
        <v>0</v>
      </c>
      <c r="AQ5" s="175">
        <v>0</v>
      </c>
      <c r="AR5" s="175">
        <v>0</v>
      </c>
      <c r="AS5" s="175">
        <v>0</v>
      </c>
      <c r="AT5" s="175">
        <v>0</v>
      </c>
      <c r="AU5" s="175">
        <v>0</v>
      </c>
      <c r="AV5" s="175">
        <v>0</v>
      </c>
      <c r="AW5" s="175">
        <v>0</v>
      </c>
      <c r="AX5" s="175">
        <v>0</v>
      </c>
      <c r="AY5" s="175">
        <v>0</v>
      </c>
      <c r="AZ5" s="175">
        <v>0</v>
      </c>
      <c r="BA5" s="175">
        <v>0</v>
      </c>
      <c r="BB5" s="175">
        <v>0</v>
      </c>
      <c r="BC5" s="175">
        <v>0</v>
      </c>
      <c r="BD5" s="175">
        <v>0</v>
      </c>
      <c r="BE5" s="175">
        <v>0</v>
      </c>
      <c r="BF5" s="175">
        <v>0</v>
      </c>
      <c r="BG5" s="175">
        <v>0</v>
      </c>
      <c r="BH5" s="175">
        <v>0</v>
      </c>
      <c r="BI5" s="175">
        <v>0</v>
      </c>
      <c r="BJ5" s="175">
        <v>0</v>
      </c>
      <c r="BK5" s="175">
        <v>0</v>
      </c>
      <c r="BL5" s="175">
        <v>0</v>
      </c>
      <c r="BM5" s="175">
        <v>0</v>
      </c>
      <c r="BN5" s="175">
        <v>0</v>
      </c>
      <c r="BO5" s="175">
        <v>0</v>
      </c>
      <c r="BP5" s="126"/>
      <c r="BQ5" s="179">
        <f t="shared" si="0"/>
        <v>1267.25814541369</v>
      </c>
    </row>
    <row r="6" spans="1:69">
      <c r="A6" s="174" t="s">
        <v>99</v>
      </c>
      <c r="B6" s="174" t="s">
        <v>25</v>
      </c>
      <c r="C6" s="174" t="s">
        <v>12</v>
      </c>
      <c r="D6" s="175">
        <v>1</v>
      </c>
      <c r="E6" s="174">
        <v>2024</v>
      </c>
      <c r="F6" s="176">
        <v>0</v>
      </c>
      <c r="G6" s="175">
        <v>0</v>
      </c>
      <c r="H6" s="175">
        <v>0</v>
      </c>
      <c r="I6" s="175">
        <v>0</v>
      </c>
      <c r="J6" s="175">
        <v>0</v>
      </c>
      <c r="K6" s="175">
        <v>0</v>
      </c>
      <c r="L6" s="175">
        <v>0</v>
      </c>
      <c r="M6" s="175">
        <v>0</v>
      </c>
      <c r="N6" s="175">
        <v>0</v>
      </c>
      <c r="O6" s="175">
        <v>0</v>
      </c>
      <c r="P6" s="175">
        <v>0</v>
      </c>
      <c r="Q6" s="175">
        <v>0</v>
      </c>
      <c r="R6" s="175">
        <v>5.4932927143499999</v>
      </c>
      <c r="S6" s="175">
        <v>0</v>
      </c>
      <c r="T6" s="175">
        <v>0</v>
      </c>
      <c r="U6" s="175">
        <v>322.7052427644</v>
      </c>
      <c r="V6" s="175">
        <v>322.7052427644</v>
      </c>
      <c r="W6" s="175">
        <v>0</v>
      </c>
      <c r="X6" s="175">
        <v>0</v>
      </c>
      <c r="Y6" s="175">
        <v>0</v>
      </c>
      <c r="Z6" s="175">
        <v>0</v>
      </c>
      <c r="AA6" s="175">
        <v>0</v>
      </c>
      <c r="AB6" s="175">
        <v>0</v>
      </c>
      <c r="AC6" s="175">
        <v>0</v>
      </c>
      <c r="AD6" s="175">
        <v>0</v>
      </c>
      <c r="AE6" s="175">
        <v>650.54328986973997</v>
      </c>
      <c r="AF6" s="175">
        <v>308.48773398127003</v>
      </c>
      <c r="AG6" s="175">
        <v>0</v>
      </c>
      <c r="AH6" s="175">
        <v>0</v>
      </c>
      <c r="AI6" s="175">
        <v>0</v>
      </c>
      <c r="AJ6" s="175">
        <v>0</v>
      </c>
      <c r="AK6" s="175">
        <v>0</v>
      </c>
      <c r="AL6" s="175">
        <v>0</v>
      </c>
      <c r="AM6" s="175">
        <v>0</v>
      </c>
      <c r="AN6" s="175">
        <v>0</v>
      </c>
      <c r="AO6" s="175">
        <v>0</v>
      </c>
      <c r="AP6" s="175">
        <v>0</v>
      </c>
      <c r="AQ6" s="175">
        <v>0</v>
      </c>
      <c r="AR6" s="175">
        <v>0</v>
      </c>
      <c r="AS6" s="175">
        <v>0</v>
      </c>
      <c r="AT6" s="175">
        <v>0</v>
      </c>
      <c r="AU6" s="175">
        <v>0</v>
      </c>
      <c r="AV6" s="175">
        <v>0</v>
      </c>
      <c r="AW6" s="175">
        <v>0</v>
      </c>
      <c r="AX6" s="175">
        <v>0</v>
      </c>
      <c r="AY6" s="175">
        <v>0</v>
      </c>
      <c r="AZ6" s="175">
        <v>0</v>
      </c>
      <c r="BA6" s="175">
        <v>0</v>
      </c>
      <c r="BB6" s="175">
        <v>0</v>
      </c>
      <c r="BC6" s="175">
        <v>0</v>
      </c>
      <c r="BD6" s="175">
        <v>0</v>
      </c>
      <c r="BE6" s="175">
        <v>0</v>
      </c>
      <c r="BF6" s="175">
        <v>0</v>
      </c>
      <c r="BG6" s="175">
        <v>0</v>
      </c>
      <c r="BH6" s="175">
        <v>0</v>
      </c>
      <c r="BI6" s="175">
        <v>0</v>
      </c>
      <c r="BJ6" s="175">
        <v>0</v>
      </c>
      <c r="BK6" s="175">
        <v>0</v>
      </c>
      <c r="BL6" s="175">
        <v>0</v>
      </c>
      <c r="BM6" s="175">
        <v>0</v>
      </c>
      <c r="BN6" s="175">
        <v>0</v>
      </c>
      <c r="BO6" s="175">
        <v>0</v>
      </c>
      <c r="BP6" s="126"/>
      <c r="BQ6" s="179">
        <f t="shared" si="0"/>
        <v>1609.9348020941602</v>
      </c>
    </row>
    <row r="7" spans="1:69">
      <c r="A7" s="174" t="s">
        <v>99</v>
      </c>
      <c r="B7" s="174" t="s">
        <v>25</v>
      </c>
      <c r="C7" s="174" t="s">
        <v>12</v>
      </c>
      <c r="D7" s="175">
        <v>1</v>
      </c>
      <c r="E7" s="174">
        <v>2025</v>
      </c>
      <c r="F7" s="176">
        <v>0</v>
      </c>
      <c r="G7" s="175">
        <v>0</v>
      </c>
      <c r="H7" s="175">
        <v>0</v>
      </c>
      <c r="I7" s="175">
        <v>0</v>
      </c>
      <c r="J7" s="175">
        <v>0</v>
      </c>
      <c r="K7" s="175">
        <v>0</v>
      </c>
      <c r="L7" s="175">
        <v>0</v>
      </c>
      <c r="M7" s="175">
        <v>0</v>
      </c>
      <c r="N7" s="175">
        <v>0</v>
      </c>
      <c r="O7" s="175">
        <v>0</v>
      </c>
      <c r="P7" s="175">
        <v>0</v>
      </c>
      <c r="Q7" s="175">
        <v>0</v>
      </c>
      <c r="R7" s="175">
        <v>5.4909136602000004</v>
      </c>
      <c r="S7" s="175">
        <v>0</v>
      </c>
      <c r="T7" s="175">
        <v>0</v>
      </c>
      <c r="U7" s="175">
        <v>316.43876805828</v>
      </c>
      <c r="V7" s="175">
        <v>316.43876805828</v>
      </c>
      <c r="W7" s="175">
        <v>0</v>
      </c>
      <c r="X7" s="175">
        <v>0</v>
      </c>
      <c r="Y7" s="175">
        <v>0</v>
      </c>
      <c r="Z7" s="175">
        <v>0</v>
      </c>
      <c r="AA7" s="175">
        <v>0</v>
      </c>
      <c r="AB7" s="175">
        <v>0</v>
      </c>
      <c r="AC7" s="175">
        <v>0</v>
      </c>
      <c r="AD7" s="175">
        <v>0</v>
      </c>
      <c r="AE7" s="175">
        <v>648.24000124399902</v>
      </c>
      <c r="AF7" s="175">
        <v>306.59999956165001</v>
      </c>
      <c r="AG7" s="175">
        <v>0</v>
      </c>
      <c r="AH7" s="175">
        <v>0</v>
      </c>
      <c r="AI7" s="175">
        <v>0</v>
      </c>
      <c r="AJ7" s="175">
        <v>0</v>
      </c>
      <c r="AK7" s="175">
        <v>0</v>
      </c>
      <c r="AL7" s="175">
        <v>0</v>
      </c>
      <c r="AM7" s="175">
        <v>0</v>
      </c>
      <c r="AN7" s="175">
        <v>0</v>
      </c>
      <c r="AO7" s="175">
        <v>0</v>
      </c>
      <c r="AP7" s="175">
        <v>0</v>
      </c>
      <c r="AQ7" s="175">
        <v>0</v>
      </c>
      <c r="AR7" s="175">
        <v>0</v>
      </c>
      <c r="AS7" s="175">
        <v>0</v>
      </c>
      <c r="AT7" s="175">
        <v>0</v>
      </c>
      <c r="AU7" s="175">
        <v>0</v>
      </c>
      <c r="AV7" s="175">
        <v>0</v>
      </c>
      <c r="AW7" s="175">
        <v>0</v>
      </c>
      <c r="AX7" s="175">
        <v>0</v>
      </c>
      <c r="AY7" s="175">
        <v>0</v>
      </c>
      <c r="AZ7" s="175">
        <v>0</v>
      </c>
      <c r="BA7" s="175">
        <v>0</v>
      </c>
      <c r="BB7" s="175">
        <v>0</v>
      </c>
      <c r="BC7" s="175">
        <v>0</v>
      </c>
      <c r="BD7" s="175">
        <v>0</v>
      </c>
      <c r="BE7" s="175">
        <v>0</v>
      </c>
      <c r="BF7" s="175">
        <v>0</v>
      </c>
      <c r="BG7" s="175">
        <v>0</v>
      </c>
      <c r="BH7" s="175">
        <v>0</v>
      </c>
      <c r="BI7" s="175">
        <v>0</v>
      </c>
      <c r="BJ7" s="175">
        <v>0</v>
      </c>
      <c r="BK7" s="175">
        <v>0</v>
      </c>
      <c r="BL7" s="175">
        <v>0</v>
      </c>
      <c r="BM7" s="175">
        <v>0</v>
      </c>
      <c r="BN7" s="175">
        <v>0</v>
      </c>
      <c r="BO7" s="175">
        <v>0</v>
      </c>
      <c r="BP7" s="126"/>
      <c r="BQ7" s="179">
        <f t="shared" si="0"/>
        <v>1593.2084505824091</v>
      </c>
    </row>
    <row r="8" spans="1:69">
      <c r="A8" s="174" t="s">
        <v>99</v>
      </c>
      <c r="B8" s="174" t="s">
        <v>25</v>
      </c>
      <c r="C8" s="174" t="s">
        <v>12</v>
      </c>
      <c r="D8" s="175">
        <v>1</v>
      </c>
      <c r="E8" s="174">
        <v>2026</v>
      </c>
      <c r="F8" s="176">
        <v>0</v>
      </c>
      <c r="G8" s="175">
        <v>0</v>
      </c>
      <c r="H8" s="175">
        <v>0</v>
      </c>
      <c r="I8" s="175">
        <v>0</v>
      </c>
      <c r="J8" s="175">
        <v>0</v>
      </c>
      <c r="K8" s="175">
        <v>0</v>
      </c>
      <c r="L8" s="175">
        <v>0</v>
      </c>
      <c r="M8" s="175">
        <v>0</v>
      </c>
      <c r="N8" s="175">
        <v>0</v>
      </c>
      <c r="O8" s="175">
        <v>0</v>
      </c>
      <c r="P8" s="175">
        <v>0</v>
      </c>
      <c r="Q8" s="175">
        <v>0</v>
      </c>
      <c r="R8" s="175">
        <v>5.4909136635299998</v>
      </c>
      <c r="S8" s="175">
        <v>0</v>
      </c>
      <c r="T8" s="175">
        <v>0</v>
      </c>
      <c r="U8" s="175">
        <v>316.43876805795003</v>
      </c>
      <c r="V8" s="175">
        <v>316.43876805795003</v>
      </c>
      <c r="W8" s="175">
        <v>0</v>
      </c>
      <c r="X8" s="175">
        <v>0</v>
      </c>
      <c r="Y8" s="175">
        <v>0</v>
      </c>
      <c r="Z8" s="175">
        <v>0</v>
      </c>
      <c r="AA8" s="175">
        <v>0</v>
      </c>
      <c r="AB8" s="175">
        <v>0</v>
      </c>
      <c r="AC8" s="175">
        <v>0</v>
      </c>
      <c r="AD8" s="175">
        <v>0</v>
      </c>
      <c r="AE8" s="175">
        <v>648.24000124478005</v>
      </c>
      <c r="AF8" s="175">
        <v>306.59999956041003</v>
      </c>
      <c r="AG8" s="175">
        <v>0</v>
      </c>
      <c r="AH8" s="175">
        <v>0</v>
      </c>
      <c r="AI8" s="175">
        <v>0</v>
      </c>
      <c r="AJ8" s="175">
        <v>0</v>
      </c>
      <c r="AK8" s="175">
        <v>0</v>
      </c>
      <c r="AL8" s="175">
        <v>0</v>
      </c>
      <c r="AM8" s="175">
        <v>0</v>
      </c>
      <c r="AN8" s="175">
        <v>0</v>
      </c>
      <c r="AO8" s="175">
        <v>0</v>
      </c>
      <c r="AP8" s="175">
        <v>0</v>
      </c>
      <c r="AQ8" s="175">
        <v>0</v>
      </c>
      <c r="AR8" s="175">
        <v>0</v>
      </c>
      <c r="AS8" s="175">
        <v>0</v>
      </c>
      <c r="AT8" s="175">
        <v>0</v>
      </c>
      <c r="AU8" s="175">
        <v>0</v>
      </c>
      <c r="AV8" s="175">
        <v>0</v>
      </c>
      <c r="AW8" s="175">
        <v>0</v>
      </c>
      <c r="AX8" s="175">
        <v>0</v>
      </c>
      <c r="AY8" s="175">
        <v>0</v>
      </c>
      <c r="AZ8" s="175">
        <v>0</v>
      </c>
      <c r="BA8" s="175">
        <v>0</v>
      </c>
      <c r="BB8" s="175">
        <v>0</v>
      </c>
      <c r="BC8" s="175">
        <v>0</v>
      </c>
      <c r="BD8" s="175">
        <v>0</v>
      </c>
      <c r="BE8" s="175">
        <v>0</v>
      </c>
      <c r="BF8" s="175">
        <v>0</v>
      </c>
      <c r="BG8" s="175">
        <v>0</v>
      </c>
      <c r="BH8" s="175">
        <v>0</v>
      </c>
      <c r="BI8" s="175">
        <v>0</v>
      </c>
      <c r="BJ8" s="175">
        <v>0</v>
      </c>
      <c r="BK8" s="175">
        <v>0</v>
      </c>
      <c r="BL8" s="175">
        <v>0</v>
      </c>
      <c r="BM8" s="175">
        <v>0</v>
      </c>
      <c r="BN8" s="175">
        <v>0</v>
      </c>
      <c r="BO8" s="175">
        <v>0</v>
      </c>
      <c r="BP8" s="126"/>
      <c r="BQ8" s="179">
        <f t="shared" si="0"/>
        <v>1593.2084505846201</v>
      </c>
    </row>
    <row r="9" spans="1:69">
      <c r="A9" s="174" t="s">
        <v>99</v>
      </c>
      <c r="B9" s="174" t="s">
        <v>25</v>
      </c>
      <c r="C9" s="174" t="s">
        <v>12</v>
      </c>
      <c r="D9" s="175">
        <v>1</v>
      </c>
      <c r="E9" s="174">
        <v>2027</v>
      </c>
      <c r="F9" s="176">
        <v>0</v>
      </c>
      <c r="G9" s="175">
        <v>0</v>
      </c>
      <c r="H9" s="175">
        <v>0</v>
      </c>
      <c r="I9" s="175">
        <v>0</v>
      </c>
      <c r="J9" s="175">
        <v>0</v>
      </c>
      <c r="K9" s="175">
        <v>0</v>
      </c>
      <c r="L9" s="175">
        <v>0</v>
      </c>
      <c r="M9" s="175">
        <v>0</v>
      </c>
      <c r="N9" s="175">
        <v>0</v>
      </c>
      <c r="O9" s="175">
        <v>0</v>
      </c>
      <c r="P9" s="175">
        <v>0</v>
      </c>
      <c r="Q9" s="175">
        <v>0</v>
      </c>
      <c r="R9" s="175">
        <v>7.3212182157200001</v>
      </c>
      <c r="S9" s="175">
        <v>0</v>
      </c>
      <c r="T9" s="175">
        <v>0</v>
      </c>
      <c r="U9" s="175">
        <v>316.43876805911998</v>
      </c>
      <c r="V9" s="175">
        <v>316.43876805911998</v>
      </c>
      <c r="W9" s="175">
        <v>0</v>
      </c>
      <c r="X9" s="175">
        <v>0</v>
      </c>
      <c r="Y9" s="175">
        <v>0</v>
      </c>
      <c r="Z9" s="175">
        <v>0</v>
      </c>
      <c r="AA9" s="175">
        <v>0</v>
      </c>
      <c r="AB9" s="175">
        <v>0</v>
      </c>
      <c r="AC9" s="175">
        <v>0</v>
      </c>
      <c r="AD9" s="175">
        <v>0</v>
      </c>
      <c r="AE9" s="175">
        <v>648.24000124227996</v>
      </c>
      <c r="AF9" s="175">
        <v>306.59999956096999</v>
      </c>
      <c r="AG9" s="175">
        <v>0</v>
      </c>
      <c r="AH9" s="175">
        <v>0</v>
      </c>
      <c r="AI9" s="175">
        <v>0</v>
      </c>
      <c r="AJ9" s="175">
        <v>0</v>
      </c>
      <c r="AK9" s="175">
        <v>0</v>
      </c>
      <c r="AL9" s="175">
        <v>0</v>
      </c>
      <c r="AM9" s="175">
        <v>0</v>
      </c>
      <c r="AN9" s="175">
        <v>0</v>
      </c>
      <c r="AO9" s="175">
        <v>0</v>
      </c>
      <c r="AP9" s="175">
        <v>0</v>
      </c>
      <c r="AQ9" s="175">
        <v>0</v>
      </c>
      <c r="AR9" s="175">
        <v>0</v>
      </c>
      <c r="AS9" s="175">
        <v>0</v>
      </c>
      <c r="AT9" s="175">
        <v>0</v>
      </c>
      <c r="AU9" s="175">
        <v>0</v>
      </c>
      <c r="AV9" s="175">
        <v>0</v>
      </c>
      <c r="AW9" s="175">
        <v>0</v>
      </c>
      <c r="AX9" s="175">
        <v>0</v>
      </c>
      <c r="AY9" s="175">
        <v>0</v>
      </c>
      <c r="AZ9" s="175">
        <v>0</v>
      </c>
      <c r="BA9" s="175">
        <v>0</v>
      </c>
      <c r="BB9" s="175">
        <v>0</v>
      </c>
      <c r="BC9" s="175">
        <v>0</v>
      </c>
      <c r="BD9" s="175">
        <v>0</v>
      </c>
      <c r="BE9" s="175">
        <v>0</v>
      </c>
      <c r="BF9" s="175">
        <v>0</v>
      </c>
      <c r="BG9" s="175">
        <v>0</v>
      </c>
      <c r="BH9" s="175">
        <v>0</v>
      </c>
      <c r="BI9" s="175">
        <v>0</v>
      </c>
      <c r="BJ9" s="175">
        <v>0</v>
      </c>
      <c r="BK9" s="175">
        <v>0</v>
      </c>
      <c r="BL9" s="175">
        <v>0</v>
      </c>
      <c r="BM9" s="175">
        <v>0</v>
      </c>
      <c r="BN9" s="175">
        <v>0</v>
      </c>
      <c r="BO9" s="175">
        <v>0</v>
      </c>
      <c r="BP9" s="126"/>
      <c r="BQ9" s="179">
        <f t="shared" si="0"/>
        <v>1595.03875513721</v>
      </c>
    </row>
    <row r="10" spans="1:69">
      <c r="A10" s="174" t="s">
        <v>99</v>
      </c>
      <c r="B10" s="174" t="s">
        <v>25</v>
      </c>
      <c r="C10" s="174" t="s">
        <v>12</v>
      </c>
      <c r="D10" s="175">
        <v>1</v>
      </c>
      <c r="E10" s="174">
        <v>2028</v>
      </c>
      <c r="F10" s="176">
        <v>0</v>
      </c>
      <c r="G10" s="175">
        <v>0</v>
      </c>
      <c r="H10" s="175">
        <v>0</v>
      </c>
      <c r="I10" s="175">
        <v>0</v>
      </c>
      <c r="J10" s="175">
        <v>0</v>
      </c>
      <c r="K10" s="175">
        <v>0</v>
      </c>
      <c r="L10" s="175">
        <v>0</v>
      </c>
      <c r="M10" s="175">
        <v>0</v>
      </c>
      <c r="N10" s="175">
        <v>0</v>
      </c>
      <c r="O10" s="175">
        <v>0</v>
      </c>
      <c r="P10" s="175">
        <v>0</v>
      </c>
      <c r="Q10" s="175">
        <v>0</v>
      </c>
      <c r="R10" s="175">
        <v>7.3243902854399998</v>
      </c>
      <c r="S10" s="175">
        <v>0</v>
      </c>
      <c r="T10" s="175">
        <v>0</v>
      </c>
      <c r="U10" s="175">
        <v>322.70524276871998</v>
      </c>
      <c r="V10" s="175">
        <v>322.70524276871998</v>
      </c>
      <c r="W10" s="175">
        <v>0</v>
      </c>
      <c r="X10" s="175">
        <v>0</v>
      </c>
      <c r="Y10" s="175">
        <v>0</v>
      </c>
      <c r="Z10" s="175">
        <v>0</v>
      </c>
      <c r="AA10" s="175">
        <v>0</v>
      </c>
      <c r="AB10" s="175">
        <v>0</v>
      </c>
      <c r="AC10" s="175">
        <v>0</v>
      </c>
      <c r="AD10" s="175">
        <v>0</v>
      </c>
      <c r="AE10" s="175">
        <v>650.54328986860003</v>
      </c>
      <c r="AF10" s="175">
        <v>308.48773398227002</v>
      </c>
      <c r="AG10" s="175">
        <v>0</v>
      </c>
      <c r="AH10" s="175">
        <v>0</v>
      </c>
      <c r="AI10" s="175">
        <v>0</v>
      </c>
      <c r="AJ10" s="175">
        <v>0</v>
      </c>
      <c r="AK10" s="175">
        <v>0</v>
      </c>
      <c r="AL10" s="175">
        <v>0</v>
      </c>
      <c r="AM10" s="175">
        <v>0</v>
      </c>
      <c r="AN10" s="175">
        <v>0</v>
      </c>
      <c r="AO10" s="175">
        <v>0</v>
      </c>
      <c r="AP10" s="175">
        <v>0</v>
      </c>
      <c r="AQ10" s="175">
        <v>0</v>
      </c>
      <c r="AR10" s="175">
        <v>0</v>
      </c>
      <c r="AS10" s="175">
        <v>0</v>
      </c>
      <c r="AT10" s="175">
        <v>0</v>
      </c>
      <c r="AU10" s="175">
        <v>0</v>
      </c>
      <c r="AV10" s="175">
        <v>0</v>
      </c>
      <c r="AW10" s="175">
        <v>0</v>
      </c>
      <c r="AX10" s="175">
        <v>0</v>
      </c>
      <c r="AY10" s="175">
        <v>0</v>
      </c>
      <c r="AZ10" s="175">
        <v>0</v>
      </c>
      <c r="BA10" s="175">
        <v>0</v>
      </c>
      <c r="BB10" s="175">
        <v>0</v>
      </c>
      <c r="BC10" s="175">
        <v>0</v>
      </c>
      <c r="BD10" s="175">
        <v>0</v>
      </c>
      <c r="BE10" s="175">
        <v>0</v>
      </c>
      <c r="BF10" s="175">
        <v>0</v>
      </c>
      <c r="BG10" s="175">
        <v>0</v>
      </c>
      <c r="BH10" s="175">
        <v>0</v>
      </c>
      <c r="BI10" s="175">
        <v>0</v>
      </c>
      <c r="BJ10" s="175">
        <v>0</v>
      </c>
      <c r="BK10" s="175">
        <v>0</v>
      </c>
      <c r="BL10" s="175">
        <v>0</v>
      </c>
      <c r="BM10" s="175">
        <v>0</v>
      </c>
      <c r="BN10" s="175">
        <v>0</v>
      </c>
      <c r="BO10" s="175">
        <v>0</v>
      </c>
      <c r="BP10" s="126"/>
      <c r="BQ10" s="179">
        <f t="shared" si="0"/>
        <v>1611.76589967375</v>
      </c>
    </row>
    <row r="11" spans="1:69">
      <c r="A11" s="174" t="s">
        <v>99</v>
      </c>
      <c r="B11" s="174" t="s">
        <v>25</v>
      </c>
      <c r="C11" s="174" t="s">
        <v>12</v>
      </c>
      <c r="D11" s="175">
        <v>1</v>
      </c>
      <c r="E11" s="174">
        <v>2029</v>
      </c>
      <c r="F11" s="176">
        <v>0</v>
      </c>
      <c r="G11" s="175">
        <v>0</v>
      </c>
      <c r="H11" s="175">
        <v>0</v>
      </c>
      <c r="I11" s="175">
        <v>0</v>
      </c>
      <c r="J11" s="175">
        <v>0</v>
      </c>
      <c r="K11" s="175">
        <v>0</v>
      </c>
      <c r="L11" s="175">
        <v>0</v>
      </c>
      <c r="M11" s="175">
        <v>0</v>
      </c>
      <c r="N11" s="175">
        <v>0</v>
      </c>
      <c r="O11" s="175">
        <v>0</v>
      </c>
      <c r="P11" s="175">
        <v>0</v>
      </c>
      <c r="Q11" s="175">
        <v>0</v>
      </c>
      <c r="R11" s="175">
        <v>9.1515227736</v>
      </c>
      <c r="S11" s="175">
        <v>0</v>
      </c>
      <c r="T11" s="175">
        <v>0</v>
      </c>
      <c r="U11" s="175">
        <v>316.43876805639002</v>
      </c>
      <c r="V11" s="175">
        <v>316.43876805639002</v>
      </c>
      <c r="W11" s="175">
        <v>0</v>
      </c>
      <c r="X11" s="175">
        <v>0</v>
      </c>
      <c r="Y11" s="175">
        <v>0</v>
      </c>
      <c r="Z11" s="175">
        <v>0</v>
      </c>
      <c r="AA11" s="175">
        <v>0</v>
      </c>
      <c r="AB11" s="175">
        <v>0</v>
      </c>
      <c r="AC11" s="175">
        <v>0</v>
      </c>
      <c r="AD11" s="175">
        <v>0</v>
      </c>
      <c r="AE11" s="175">
        <v>648.240001240379</v>
      </c>
      <c r="AF11" s="175">
        <v>306.59999956127001</v>
      </c>
      <c r="AG11" s="175">
        <v>0</v>
      </c>
      <c r="AH11" s="175">
        <v>0</v>
      </c>
      <c r="AI11" s="175">
        <v>0</v>
      </c>
      <c r="AJ11" s="175">
        <v>0</v>
      </c>
      <c r="AK11" s="175">
        <v>0</v>
      </c>
      <c r="AL11" s="175">
        <v>0</v>
      </c>
      <c r="AM11" s="175">
        <v>0</v>
      </c>
      <c r="AN11" s="175">
        <v>0</v>
      </c>
      <c r="AO11" s="175">
        <v>0</v>
      </c>
      <c r="AP11" s="175">
        <v>0</v>
      </c>
      <c r="AQ11" s="175">
        <v>0</v>
      </c>
      <c r="AR11" s="175">
        <v>0</v>
      </c>
      <c r="AS11" s="175">
        <v>0</v>
      </c>
      <c r="AT11" s="175">
        <v>0</v>
      </c>
      <c r="AU11" s="175">
        <v>0</v>
      </c>
      <c r="AV11" s="175">
        <v>0</v>
      </c>
      <c r="AW11" s="175">
        <v>0</v>
      </c>
      <c r="AX11" s="175">
        <v>0</v>
      </c>
      <c r="AY11" s="175">
        <v>0</v>
      </c>
      <c r="AZ11" s="175">
        <v>0</v>
      </c>
      <c r="BA11" s="175">
        <v>0</v>
      </c>
      <c r="BB11" s="175">
        <v>0</v>
      </c>
      <c r="BC11" s="175">
        <v>0</v>
      </c>
      <c r="BD11" s="175">
        <v>0</v>
      </c>
      <c r="BE11" s="175">
        <v>0</v>
      </c>
      <c r="BF11" s="175">
        <v>0</v>
      </c>
      <c r="BG11" s="175">
        <v>0</v>
      </c>
      <c r="BH11" s="175">
        <v>0</v>
      </c>
      <c r="BI11" s="175">
        <v>0</v>
      </c>
      <c r="BJ11" s="175">
        <v>0</v>
      </c>
      <c r="BK11" s="175">
        <v>0</v>
      </c>
      <c r="BL11" s="175">
        <v>0</v>
      </c>
      <c r="BM11" s="175">
        <v>0</v>
      </c>
      <c r="BN11" s="175">
        <v>0</v>
      </c>
      <c r="BO11" s="175">
        <v>0</v>
      </c>
      <c r="BP11" s="126"/>
      <c r="BQ11" s="179">
        <f t="shared" si="0"/>
        <v>1596.8690596880292</v>
      </c>
    </row>
    <row r="12" spans="1:69">
      <c r="A12" s="174" t="s">
        <v>99</v>
      </c>
      <c r="B12" s="174" t="s">
        <v>25</v>
      </c>
      <c r="C12" s="174" t="s">
        <v>12</v>
      </c>
      <c r="D12" s="175">
        <v>1</v>
      </c>
      <c r="E12" s="174">
        <v>2030</v>
      </c>
      <c r="F12" s="176">
        <v>0</v>
      </c>
      <c r="G12" s="175">
        <v>0</v>
      </c>
      <c r="H12" s="175">
        <v>0</v>
      </c>
      <c r="I12" s="175">
        <v>0</v>
      </c>
      <c r="J12" s="175">
        <v>0</v>
      </c>
      <c r="K12" s="175">
        <v>0</v>
      </c>
      <c r="L12" s="175">
        <v>0</v>
      </c>
      <c r="M12" s="175">
        <v>0</v>
      </c>
      <c r="N12" s="175">
        <v>0</v>
      </c>
      <c r="O12" s="175">
        <v>0</v>
      </c>
      <c r="P12" s="175">
        <v>0</v>
      </c>
      <c r="Q12" s="175">
        <v>0</v>
      </c>
      <c r="R12" s="175">
        <v>10.981827326639999</v>
      </c>
      <c r="S12" s="175">
        <v>0</v>
      </c>
      <c r="T12" s="175">
        <v>0</v>
      </c>
      <c r="U12" s="175">
        <v>316.43876805663001</v>
      </c>
      <c r="V12" s="175">
        <v>316.43876805663001</v>
      </c>
      <c r="W12" s="175">
        <v>0</v>
      </c>
      <c r="X12" s="175">
        <v>0</v>
      </c>
      <c r="Y12" s="175">
        <v>0</v>
      </c>
      <c r="Z12" s="175">
        <v>0</v>
      </c>
      <c r="AA12" s="175">
        <v>0</v>
      </c>
      <c r="AB12" s="175">
        <v>0</v>
      </c>
      <c r="AC12" s="175">
        <v>0</v>
      </c>
      <c r="AD12" s="175">
        <v>0</v>
      </c>
      <c r="AE12" s="175">
        <v>648.24000124325903</v>
      </c>
      <c r="AF12" s="175">
        <v>306.59999956130002</v>
      </c>
      <c r="AG12" s="175">
        <v>0</v>
      </c>
      <c r="AH12" s="175">
        <v>0</v>
      </c>
      <c r="AI12" s="175">
        <v>0</v>
      </c>
      <c r="AJ12" s="175">
        <v>0</v>
      </c>
      <c r="AK12" s="175">
        <v>0</v>
      </c>
      <c r="AL12" s="175">
        <v>0</v>
      </c>
      <c r="AM12" s="175">
        <v>0</v>
      </c>
      <c r="AN12" s="175">
        <v>0</v>
      </c>
      <c r="AO12" s="175">
        <v>0</v>
      </c>
      <c r="AP12" s="175">
        <v>0</v>
      </c>
      <c r="AQ12" s="175">
        <v>0</v>
      </c>
      <c r="AR12" s="175">
        <v>0</v>
      </c>
      <c r="AS12" s="175">
        <v>0</v>
      </c>
      <c r="AT12" s="175">
        <v>0</v>
      </c>
      <c r="AU12" s="175">
        <v>0</v>
      </c>
      <c r="AV12" s="175">
        <v>0</v>
      </c>
      <c r="AW12" s="175">
        <v>0</v>
      </c>
      <c r="AX12" s="175">
        <v>0</v>
      </c>
      <c r="AY12" s="175">
        <v>0</v>
      </c>
      <c r="AZ12" s="175">
        <v>0</v>
      </c>
      <c r="BA12" s="175">
        <v>0</v>
      </c>
      <c r="BB12" s="175">
        <v>0</v>
      </c>
      <c r="BC12" s="175">
        <v>0</v>
      </c>
      <c r="BD12" s="175">
        <v>0</v>
      </c>
      <c r="BE12" s="175">
        <v>0</v>
      </c>
      <c r="BF12" s="175">
        <v>0</v>
      </c>
      <c r="BG12" s="175">
        <v>0</v>
      </c>
      <c r="BH12" s="175">
        <v>0</v>
      </c>
      <c r="BI12" s="175">
        <v>0</v>
      </c>
      <c r="BJ12" s="175">
        <v>0</v>
      </c>
      <c r="BK12" s="175">
        <v>0</v>
      </c>
      <c r="BL12" s="175">
        <v>0</v>
      </c>
      <c r="BM12" s="175">
        <v>0</v>
      </c>
      <c r="BN12" s="175">
        <v>0</v>
      </c>
      <c r="BO12" s="175">
        <v>0</v>
      </c>
      <c r="BP12" s="126"/>
      <c r="BQ12" s="179">
        <f t="shared" si="0"/>
        <v>1598.699364244459</v>
      </c>
    </row>
    <row r="13" spans="1:69">
      <c r="A13" s="174" t="s">
        <v>99</v>
      </c>
      <c r="B13" s="174" t="s">
        <v>25</v>
      </c>
      <c r="C13" s="174" t="s">
        <v>12</v>
      </c>
      <c r="D13" s="175">
        <v>1</v>
      </c>
      <c r="E13" s="174">
        <v>2031</v>
      </c>
      <c r="F13" s="176">
        <v>0</v>
      </c>
      <c r="G13" s="175">
        <v>0</v>
      </c>
      <c r="H13" s="175">
        <v>0</v>
      </c>
      <c r="I13" s="175">
        <v>0</v>
      </c>
      <c r="J13" s="175">
        <v>0</v>
      </c>
      <c r="K13" s="175">
        <v>72.143466002889994</v>
      </c>
      <c r="L13" s="175">
        <v>0</v>
      </c>
      <c r="M13" s="175">
        <v>0</v>
      </c>
      <c r="N13" s="175">
        <v>0</v>
      </c>
      <c r="O13" s="175">
        <v>0</v>
      </c>
      <c r="P13" s="175">
        <v>0</v>
      </c>
      <c r="Q13" s="175">
        <v>0</v>
      </c>
      <c r="R13" s="175">
        <v>12.81213187933</v>
      </c>
      <c r="S13" s="175">
        <v>0</v>
      </c>
      <c r="T13" s="175">
        <v>0</v>
      </c>
      <c r="U13" s="175">
        <v>632.87753611727999</v>
      </c>
      <c r="V13" s="175">
        <v>316.43876805863999</v>
      </c>
      <c r="W13" s="175">
        <v>0</v>
      </c>
      <c r="X13" s="175">
        <v>0</v>
      </c>
      <c r="Y13" s="175">
        <v>0</v>
      </c>
      <c r="Z13" s="175">
        <v>0</v>
      </c>
      <c r="AA13" s="175">
        <v>0</v>
      </c>
      <c r="AB13" s="175">
        <v>0</v>
      </c>
      <c r="AC13" s="175">
        <v>0</v>
      </c>
      <c r="AD13" s="175">
        <v>0</v>
      </c>
      <c r="AE13" s="175">
        <v>648.24000124481995</v>
      </c>
      <c r="AF13" s="175">
        <v>306.59999956202</v>
      </c>
      <c r="AG13" s="175">
        <v>0</v>
      </c>
      <c r="AH13" s="175">
        <v>0</v>
      </c>
      <c r="AI13" s="175">
        <v>0</v>
      </c>
      <c r="AJ13" s="175">
        <v>0</v>
      </c>
      <c r="AK13" s="175">
        <v>0</v>
      </c>
      <c r="AL13" s="175">
        <v>0</v>
      </c>
      <c r="AM13" s="175">
        <v>0</v>
      </c>
      <c r="AN13" s="175">
        <v>0</v>
      </c>
      <c r="AO13" s="175">
        <v>0</v>
      </c>
      <c r="AP13" s="175">
        <v>0</v>
      </c>
      <c r="AQ13" s="175">
        <v>0</v>
      </c>
      <c r="AR13" s="175">
        <v>0</v>
      </c>
      <c r="AS13" s="175">
        <v>0</v>
      </c>
      <c r="AT13" s="175">
        <v>0</v>
      </c>
      <c r="AU13" s="175">
        <v>0</v>
      </c>
      <c r="AV13" s="175">
        <v>0</v>
      </c>
      <c r="AW13" s="175">
        <v>0</v>
      </c>
      <c r="AX13" s="175">
        <v>0</v>
      </c>
      <c r="AY13" s="175">
        <v>0</v>
      </c>
      <c r="AZ13" s="175">
        <v>0</v>
      </c>
      <c r="BA13" s="175">
        <v>0</v>
      </c>
      <c r="BB13" s="175">
        <v>0</v>
      </c>
      <c r="BC13" s="175">
        <v>0</v>
      </c>
      <c r="BD13" s="175">
        <v>0</v>
      </c>
      <c r="BE13" s="175">
        <v>0</v>
      </c>
      <c r="BF13" s="175">
        <v>0</v>
      </c>
      <c r="BG13" s="175">
        <v>0</v>
      </c>
      <c r="BH13" s="175">
        <v>0</v>
      </c>
      <c r="BI13" s="175">
        <v>0</v>
      </c>
      <c r="BJ13" s="175">
        <v>0</v>
      </c>
      <c r="BK13" s="175">
        <v>0</v>
      </c>
      <c r="BL13" s="175">
        <v>0</v>
      </c>
      <c r="BM13" s="175">
        <v>0</v>
      </c>
      <c r="BN13" s="175">
        <v>0</v>
      </c>
      <c r="BO13" s="175">
        <v>0</v>
      </c>
      <c r="BP13" s="126"/>
      <c r="BQ13" s="179">
        <f t="shared" si="0"/>
        <v>1989.1119028649798</v>
      </c>
    </row>
    <row r="14" spans="1:69">
      <c r="A14" s="174" t="s">
        <v>99</v>
      </c>
      <c r="B14" s="174" t="s">
        <v>25</v>
      </c>
      <c r="C14" s="174" t="s">
        <v>12</v>
      </c>
      <c r="D14" s="175">
        <v>1</v>
      </c>
      <c r="E14" s="174">
        <v>2032</v>
      </c>
      <c r="F14" s="176">
        <v>0</v>
      </c>
      <c r="G14" s="175">
        <v>0</v>
      </c>
      <c r="H14" s="175">
        <v>0</v>
      </c>
      <c r="I14" s="175">
        <v>0</v>
      </c>
      <c r="J14" s="175">
        <v>0</v>
      </c>
      <c r="K14" s="175">
        <v>75.826168084800003</v>
      </c>
      <c r="L14" s="175">
        <v>0</v>
      </c>
      <c r="M14" s="175">
        <v>0</v>
      </c>
      <c r="N14" s="175">
        <v>0</v>
      </c>
      <c r="O14" s="175">
        <v>0</v>
      </c>
      <c r="P14" s="175">
        <v>0</v>
      </c>
      <c r="Q14" s="175">
        <v>0</v>
      </c>
      <c r="R14" s="175">
        <v>12.81768299812</v>
      </c>
      <c r="S14" s="175">
        <v>0</v>
      </c>
      <c r="T14" s="175">
        <v>0</v>
      </c>
      <c r="U14" s="175">
        <v>645.41048552352004</v>
      </c>
      <c r="V14" s="175">
        <v>322.70524276176002</v>
      </c>
      <c r="W14" s="175">
        <v>0</v>
      </c>
      <c r="X14" s="175">
        <v>0</v>
      </c>
      <c r="Y14" s="175">
        <v>0</v>
      </c>
      <c r="Z14" s="175">
        <v>0</v>
      </c>
      <c r="AA14" s="175">
        <v>0</v>
      </c>
      <c r="AB14" s="175">
        <v>0</v>
      </c>
      <c r="AC14" s="175">
        <v>0</v>
      </c>
      <c r="AD14" s="175">
        <v>0</v>
      </c>
      <c r="AE14" s="175">
        <v>650.54328986901999</v>
      </c>
      <c r="AF14" s="175">
        <v>308.48773398090998</v>
      </c>
      <c r="AG14" s="175">
        <v>0</v>
      </c>
      <c r="AH14" s="175">
        <v>0</v>
      </c>
      <c r="AI14" s="175">
        <v>0</v>
      </c>
      <c r="AJ14" s="175">
        <v>0</v>
      </c>
      <c r="AK14" s="175">
        <v>0</v>
      </c>
      <c r="AL14" s="175">
        <v>0</v>
      </c>
      <c r="AM14" s="175">
        <v>0</v>
      </c>
      <c r="AN14" s="175">
        <v>0</v>
      </c>
      <c r="AO14" s="175">
        <v>0</v>
      </c>
      <c r="AP14" s="175">
        <v>0</v>
      </c>
      <c r="AQ14" s="175">
        <v>0</v>
      </c>
      <c r="AR14" s="175">
        <v>0</v>
      </c>
      <c r="AS14" s="175">
        <v>0</v>
      </c>
      <c r="AT14" s="175">
        <v>0</v>
      </c>
      <c r="AU14" s="175">
        <v>0</v>
      </c>
      <c r="AV14" s="175">
        <v>0</v>
      </c>
      <c r="AW14" s="175">
        <v>0</v>
      </c>
      <c r="AX14" s="175">
        <v>0</v>
      </c>
      <c r="AY14" s="175">
        <v>0</v>
      </c>
      <c r="AZ14" s="175">
        <v>0</v>
      </c>
      <c r="BA14" s="175">
        <v>0</v>
      </c>
      <c r="BB14" s="175">
        <v>0</v>
      </c>
      <c r="BC14" s="175">
        <v>0</v>
      </c>
      <c r="BD14" s="175">
        <v>0</v>
      </c>
      <c r="BE14" s="175">
        <v>0</v>
      </c>
      <c r="BF14" s="175">
        <v>0</v>
      </c>
      <c r="BG14" s="175">
        <v>0</v>
      </c>
      <c r="BH14" s="175">
        <v>0</v>
      </c>
      <c r="BI14" s="175">
        <v>0</v>
      </c>
      <c r="BJ14" s="175">
        <v>0</v>
      </c>
      <c r="BK14" s="175">
        <v>0</v>
      </c>
      <c r="BL14" s="175">
        <v>0</v>
      </c>
      <c r="BM14" s="175">
        <v>0</v>
      </c>
      <c r="BN14" s="175">
        <v>0</v>
      </c>
      <c r="BO14" s="175">
        <v>0</v>
      </c>
      <c r="BP14" s="126"/>
      <c r="BQ14" s="179">
        <f t="shared" si="0"/>
        <v>2015.7906032181299</v>
      </c>
    </row>
    <row r="15" spans="1:69">
      <c r="A15" s="174" t="s">
        <v>99</v>
      </c>
      <c r="B15" s="174" t="s">
        <v>25</v>
      </c>
      <c r="C15" s="174" t="s">
        <v>12</v>
      </c>
      <c r="D15" s="175">
        <v>1</v>
      </c>
      <c r="E15" s="174">
        <v>2033</v>
      </c>
      <c r="F15" s="176">
        <v>0</v>
      </c>
      <c r="G15" s="175">
        <v>0</v>
      </c>
      <c r="H15" s="175">
        <v>0</v>
      </c>
      <c r="I15" s="175">
        <v>0</v>
      </c>
      <c r="J15" s="175">
        <v>0</v>
      </c>
      <c r="K15" s="175">
        <v>73.665207606340005</v>
      </c>
      <c r="L15" s="175">
        <v>0</v>
      </c>
      <c r="M15" s="175">
        <v>0</v>
      </c>
      <c r="N15" s="175">
        <v>0</v>
      </c>
      <c r="O15" s="175">
        <v>0</v>
      </c>
      <c r="P15" s="175">
        <v>0</v>
      </c>
      <c r="Q15" s="175">
        <v>0</v>
      </c>
      <c r="R15" s="175">
        <v>14.64243643368</v>
      </c>
      <c r="S15" s="175">
        <v>0</v>
      </c>
      <c r="T15" s="175">
        <v>0</v>
      </c>
      <c r="U15" s="175">
        <v>632.87753611356004</v>
      </c>
      <c r="V15" s="175">
        <v>316.43876805678002</v>
      </c>
      <c r="W15" s="175">
        <v>0</v>
      </c>
      <c r="X15" s="175">
        <v>0</v>
      </c>
      <c r="Y15" s="175">
        <v>0</v>
      </c>
      <c r="Z15" s="175">
        <v>0</v>
      </c>
      <c r="AA15" s="175">
        <v>0</v>
      </c>
      <c r="AB15" s="175">
        <v>0</v>
      </c>
      <c r="AC15" s="175">
        <v>0</v>
      </c>
      <c r="AD15" s="175">
        <v>0</v>
      </c>
      <c r="AE15" s="175">
        <v>648.24000124004101</v>
      </c>
      <c r="AF15" s="175">
        <v>306.59999956163</v>
      </c>
      <c r="AG15" s="175">
        <v>0</v>
      </c>
      <c r="AH15" s="175">
        <v>0</v>
      </c>
      <c r="AI15" s="175">
        <v>0</v>
      </c>
      <c r="AJ15" s="175">
        <v>0</v>
      </c>
      <c r="AK15" s="175">
        <v>0</v>
      </c>
      <c r="AL15" s="175">
        <v>0</v>
      </c>
      <c r="AM15" s="175">
        <v>0</v>
      </c>
      <c r="AN15" s="175">
        <v>0</v>
      </c>
      <c r="AO15" s="175">
        <v>0</v>
      </c>
      <c r="AP15" s="175">
        <v>0</v>
      </c>
      <c r="AQ15" s="175">
        <v>0</v>
      </c>
      <c r="AR15" s="175">
        <v>0</v>
      </c>
      <c r="AS15" s="175">
        <v>0</v>
      </c>
      <c r="AT15" s="175">
        <v>0</v>
      </c>
      <c r="AU15" s="175">
        <v>0</v>
      </c>
      <c r="AV15" s="175">
        <v>0</v>
      </c>
      <c r="AW15" s="175">
        <v>0</v>
      </c>
      <c r="AX15" s="175">
        <v>0</v>
      </c>
      <c r="AY15" s="175">
        <v>0</v>
      </c>
      <c r="AZ15" s="175">
        <v>0</v>
      </c>
      <c r="BA15" s="175">
        <v>0</v>
      </c>
      <c r="BB15" s="175">
        <v>0</v>
      </c>
      <c r="BC15" s="175">
        <v>0</v>
      </c>
      <c r="BD15" s="175">
        <v>0</v>
      </c>
      <c r="BE15" s="175">
        <v>0</v>
      </c>
      <c r="BF15" s="175">
        <v>0</v>
      </c>
      <c r="BG15" s="175">
        <v>0</v>
      </c>
      <c r="BH15" s="175">
        <v>0</v>
      </c>
      <c r="BI15" s="175">
        <v>0</v>
      </c>
      <c r="BJ15" s="175">
        <v>0</v>
      </c>
      <c r="BK15" s="175">
        <v>0</v>
      </c>
      <c r="BL15" s="175">
        <v>0</v>
      </c>
      <c r="BM15" s="175">
        <v>0</v>
      </c>
      <c r="BN15" s="175">
        <v>0</v>
      </c>
      <c r="BO15" s="175">
        <v>0</v>
      </c>
      <c r="BP15" s="126"/>
      <c r="BQ15" s="179">
        <f t="shared" si="0"/>
        <v>1992.4639490120312</v>
      </c>
    </row>
    <row r="16" spans="1:69">
      <c r="A16" s="174" t="s">
        <v>99</v>
      </c>
      <c r="B16" s="174" t="s">
        <v>25</v>
      </c>
      <c r="C16" s="174" t="s">
        <v>12</v>
      </c>
      <c r="D16" s="175">
        <v>1</v>
      </c>
      <c r="E16" s="174">
        <v>2034</v>
      </c>
      <c r="F16" s="176">
        <v>0</v>
      </c>
      <c r="G16" s="175">
        <v>0</v>
      </c>
      <c r="H16" s="175">
        <v>0</v>
      </c>
      <c r="I16" s="175">
        <v>0</v>
      </c>
      <c r="J16" s="175">
        <v>0</v>
      </c>
      <c r="K16" s="175">
        <v>67.796620596669996</v>
      </c>
      <c r="L16" s="175">
        <v>0</v>
      </c>
      <c r="M16" s="175">
        <v>0</v>
      </c>
      <c r="N16" s="175">
        <v>0</v>
      </c>
      <c r="O16" s="175">
        <v>0</v>
      </c>
      <c r="P16" s="175">
        <v>0</v>
      </c>
      <c r="Q16" s="175">
        <v>0</v>
      </c>
      <c r="R16" s="175">
        <v>16.47274098402</v>
      </c>
      <c r="S16" s="175">
        <v>0</v>
      </c>
      <c r="T16" s="175">
        <v>0</v>
      </c>
      <c r="U16" s="175">
        <v>632.87753611536004</v>
      </c>
      <c r="V16" s="175">
        <v>316.43876805768002</v>
      </c>
      <c r="W16" s="175">
        <v>0</v>
      </c>
      <c r="X16" s="175">
        <v>0</v>
      </c>
      <c r="Y16" s="175">
        <v>0</v>
      </c>
      <c r="Z16" s="175">
        <v>0</v>
      </c>
      <c r="AA16" s="175">
        <v>0</v>
      </c>
      <c r="AB16" s="175">
        <v>0</v>
      </c>
      <c r="AC16" s="175">
        <v>0</v>
      </c>
      <c r="AD16" s="175">
        <v>0</v>
      </c>
      <c r="AE16" s="175">
        <v>648.24000124149995</v>
      </c>
      <c r="AF16" s="175">
        <v>306.59999956173999</v>
      </c>
      <c r="AG16" s="175">
        <v>0</v>
      </c>
      <c r="AH16" s="175">
        <v>0</v>
      </c>
      <c r="AI16" s="175">
        <v>0</v>
      </c>
      <c r="AJ16" s="175">
        <v>0</v>
      </c>
      <c r="AK16" s="175">
        <v>0</v>
      </c>
      <c r="AL16" s="175">
        <v>0</v>
      </c>
      <c r="AM16" s="175">
        <v>0</v>
      </c>
      <c r="AN16" s="175">
        <v>0</v>
      </c>
      <c r="AO16" s="175">
        <v>0</v>
      </c>
      <c r="AP16" s="175">
        <v>0</v>
      </c>
      <c r="AQ16" s="175">
        <v>0</v>
      </c>
      <c r="AR16" s="175">
        <v>0</v>
      </c>
      <c r="AS16" s="175">
        <v>0</v>
      </c>
      <c r="AT16" s="175">
        <v>0</v>
      </c>
      <c r="AU16" s="175">
        <v>0</v>
      </c>
      <c r="AV16" s="175">
        <v>0</v>
      </c>
      <c r="AW16" s="175">
        <v>0</v>
      </c>
      <c r="AX16" s="175">
        <v>0</v>
      </c>
      <c r="AY16" s="175">
        <v>0</v>
      </c>
      <c r="AZ16" s="175">
        <v>0</v>
      </c>
      <c r="BA16" s="175">
        <v>0</v>
      </c>
      <c r="BB16" s="175">
        <v>0</v>
      </c>
      <c r="BC16" s="175">
        <v>0</v>
      </c>
      <c r="BD16" s="175">
        <v>0</v>
      </c>
      <c r="BE16" s="175">
        <v>0</v>
      </c>
      <c r="BF16" s="175">
        <v>0</v>
      </c>
      <c r="BG16" s="175">
        <v>0</v>
      </c>
      <c r="BH16" s="175">
        <v>0</v>
      </c>
      <c r="BI16" s="175">
        <v>0</v>
      </c>
      <c r="BJ16" s="175">
        <v>0</v>
      </c>
      <c r="BK16" s="175">
        <v>0</v>
      </c>
      <c r="BL16" s="175">
        <v>0</v>
      </c>
      <c r="BM16" s="175">
        <v>0</v>
      </c>
      <c r="BN16" s="175">
        <v>0</v>
      </c>
      <c r="BO16" s="175">
        <v>0</v>
      </c>
      <c r="BP16" s="126"/>
      <c r="BQ16" s="179">
        <f t="shared" si="0"/>
        <v>1988.4256665569701</v>
      </c>
    </row>
    <row r="17" spans="1:69">
      <c r="A17" s="174" t="s">
        <v>99</v>
      </c>
      <c r="B17" s="174" t="s">
        <v>25</v>
      </c>
      <c r="C17" s="174" t="s">
        <v>12</v>
      </c>
      <c r="D17" s="175">
        <v>1</v>
      </c>
      <c r="E17" s="174">
        <v>2035</v>
      </c>
      <c r="F17" s="176">
        <v>0</v>
      </c>
      <c r="G17" s="175">
        <v>0</v>
      </c>
      <c r="H17" s="175">
        <v>0</v>
      </c>
      <c r="I17" s="175">
        <v>0</v>
      </c>
      <c r="J17" s="175">
        <v>0</v>
      </c>
      <c r="K17" s="175">
        <v>72.245519616110002</v>
      </c>
      <c r="L17" s="175">
        <v>0</v>
      </c>
      <c r="M17" s="175">
        <v>0</v>
      </c>
      <c r="N17" s="175">
        <v>0</v>
      </c>
      <c r="O17" s="175">
        <v>0</v>
      </c>
      <c r="P17" s="175">
        <v>0</v>
      </c>
      <c r="Q17" s="175">
        <v>0</v>
      </c>
      <c r="R17" s="175">
        <v>16.472740995270001</v>
      </c>
      <c r="S17" s="175">
        <v>0</v>
      </c>
      <c r="T17" s="175">
        <v>0</v>
      </c>
      <c r="U17" s="175">
        <v>632.87753611248002</v>
      </c>
      <c r="V17" s="175">
        <v>316.43876805624001</v>
      </c>
      <c r="W17" s="175">
        <v>0</v>
      </c>
      <c r="X17" s="175">
        <v>0</v>
      </c>
      <c r="Y17" s="175">
        <v>0</v>
      </c>
      <c r="Z17" s="175">
        <v>0</v>
      </c>
      <c r="AA17" s="175">
        <v>0</v>
      </c>
      <c r="AB17" s="175">
        <v>0</v>
      </c>
      <c r="AC17" s="175">
        <v>0</v>
      </c>
      <c r="AD17" s="175">
        <v>0</v>
      </c>
      <c r="AE17" s="175">
        <v>648.24000124118004</v>
      </c>
      <c r="AF17" s="175">
        <v>306.59999956071999</v>
      </c>
      <c r="AG17" s="175">
        <v>0</v>
      </c>
      <c r="AH17" s="175">
        <v>0</v>
      </c>
      <c r="AI17" s="175">
        <v>0</v>
      </c>
      <c r="AJ17" s="175">
        <v>0</v>
      </c>
      <c r="AK17" s="175">
        <v>0</v>
      </c>
      <c r="AL17" s="175">
        <v>0</v>
      </c>
      <c r="AM17" s="175">
        <v>0</v>
      </c>
      <c r="AN17" s="175">
        <v>0</v>
      </c>
      <c r="AO17" s="175">
        <v>0</v>
      </c>
      <c r="AP17" s="175">
        <v>0</v>
      </c>
      <c r="AQ17" s="175">
        <v>0</v>
      </c>
      <c r="AR17" s="175">
        <v>0</v>
      </c>
      <c r="AS17" s="175">
        <v>0</v>
      </c>
      <c r="AT17" s="175">
        <v>0</v>
      </c>
      <c r="AU17" s="175">
        <v>0</v>
      </c>
      <c r="AV17" s="175">
        <v>0</v>
      </c>
      <c r="AW17" s="175">
        <v>0</v>
      </c>
      <c r="AX17" s="175">
        <v>0</v>
      </c>
      <c r="AY17" s="175">
        <v>0</v>
      </c>
      <c r="AZ17" s="175">
        <v>0</v>
      </c>
      <c r="BA17" s="175">
        <v>0</v>
      </c>
      <c r="BB17" s="175">
        <v>0</v>
      </c>
      <c r="BC17" s="175">
        <v>0</v>
      </c>
      <c r="BD17" s="175">
        <v>0</v>
      </c>
      <c r="BE17" s="175">
        <v>0</v>
      </c>
      <c r="BF17" s="175">
        <v>0</v>
      </c>
      <c r="BG17" s="175">
        <v>0</v>
      </c>
      <c r="BH17" s="175">
        <v>0</v>
      </c>
      <c r="BI17" s="175">
        <v>0</v>
      </c>
      <c r="BJ17" s="175">
        <v>0</v>
      </c>
      <c r="BK17" s="175">
        <v>0</v>
      </c>
      <c r="BL17" s="175">
        <v>0</v>
      </c>
      <c r="BM17" s="175">
        <v>0</v>
      </c>
      <c r="BN17" s="175">
        <v>0</v>
      </c>
      <c r="BO17" s="175">
        <v>0</v>
      </c>
      <c r="BP17" s="126"/>
      <c r="BQ17" s="179">
        <f t="shared" si="0"/>
        <v>1992.8745655819998</v>
      </c>
    </row>
    <row r="18" spans="1:69">
      <c r="A18" s="174" t="s">
        <v>99</v>
      </c>
      <c r="B18" s="174" t="s">
        <v>25</v>
      </c>
      <c r="C18" s="174" t="s">
        <v>12</v>
      </c>
      <c r="D18" s="175">
        <v>1</v>
      </c>
      <c r="E18" s="174">
        <v>2036</v>
      </c>
      <c r="F18" s="176">
        <v>0</v>
      </c>
      <c r="G18" s="175">
        <v>0</v>
      </c>
      <c r="H18" s="175">
        <v>0</v>
      </c>
      <c r="I18" s="175">
        <v>0</v>
      </c>
      <c r="J18" s="175">
        <v>0</v>
      </c>
      <c r="K18" s="175">
        <v>60.358774639990003</v>
      </c>
      <c r="L18" s="175">
        <v>0</v>
      </c>
      <c r="M18" s="175">
        <v>0</v>
      </c>
      <c r="N18" s="175">
        <v>0</v>
      </c>
      <c r="O18" s="175">
        <v>0</v>
      </c>
      <c r="P18" s="175">
        <v>0</v>
      </c>
      <c r="Q18" s="175">
        <v>0</v>
      </c>
      <c r="R18" s="175">
        <v>18.3109757207</v>
      </c>
      <c r="S18" s="175">
        <v>0</v>
      </c>
      <c r="T18" s="175">
        <v>0</v>
      </c>
      <c r="U18" s="175">
        <v>645.41048552765994</v>
      </c>
      <c r="V18" s="175">
        <v>322.70524276382997</v>
      </c>
      <c r="W18" s="175">
        <v>0</v>
      </c>
      <c r="X18" s="175">
        <v>0</v>
      </c>
      <c r="Y18" s="175">
        <v>0</v>
      </c>
      <c r="Z18" s="175">
        <v>0</v>
      </c>
      <c r="AA18" s="175">
        <v>0</v>
      </c>
      <c r="AB18" s="175">
        <v>0</v>
      </c>
      <c r="AC18" s="175">
        <v>0</v>
      </c>
      <c r="AD18" s="175">
        <v>0</v>
      </c>
      <c r="AE18" s="175">
        <v>650.54328987044005</v>
      </c>
      <c r="AF18" s="175">
        <v>308.48773398178997</v>
      </c>
      <c r="AG18" s="175">
        <v>0</v>
      </c>
      <c r="AH18" s="175">
        <v>0</v>
      </c>
      <c r="AI18" s="175">
        <v>0</v>
      </c>
      <c r="AJ18" s="175">
        <v>0</v>
      </c>
      <c r="AK18" s="175">
        <v>0</v>
      </c>
      <c r="AL18" s="175">
        <v>0</v>
      </c>
      <c r="AM18" s="175">
        <v>0</v>
      </c>
      <c r="AN18" s="175">
        <v>0</v>
      </c>
      <c r="AO18" s="175">
        <v>0</v>
      </c>
      <c r="AP18" s="175">
        <v>0</v>
      </c>
      <c r="AQ18" s="175">
        <v>0</v>
      </c>
      <c r="AR18" s="175">
        <v>0</v>
      </c>
      <c r="AS18" s="175">
        <v>0</v>
      </c>
      <c r="AT18" s="175">
        <v>0</v>
      </c>
      <c r="AU18" s="175">
        <v>0</v>
      </c>
      <c r="AV18" s="175">
        <v>0</v>
      </c>
      <c r="AW18" s="175">
        <v>0</v>
      </c>
      <c r="AX18" s="175">
        <v>0</v>
      </c>
      <c r="AY18" s="175">
        <v>0</v>
      </c>
      <c r="AZ18" s="175">
        <v>0</v>
      </c>
      <c r="BA18" s="175">
        <v>0</v>
      </c>
      <c r="BB18" s="175">
        <v>0</v>
      </c>
      <c r="BC18" s="175">
        <v>0</v>
      </c>
      <c r="BD18" s="175">
        <v>0</v>
      </c>
      <c r="BE18" s="175">
        <v>0</v>
      </c>
      <c r="BF18" s="175">
        <v>0</v>
      </c>
      <c r="BG18" s="175">
        <v>0</v>
      </c>
      <c r="BH18" s="175">
        <v>0</v>
      </c>
      <c r="BI18" s="175">
        <v>0</v>
      </c>
      <c r="BJ18" s="175">
        <v>0</v>
      </c>
      <c r="BK18" s="175">
        <v>0</v>
      </c>
      <c r="BL18" s="175">
        <v>0</v>
      </c>
      <c r="BM18" s="175">
        <v>0</v>
      </c>
      <c r="BN18" s="175">
        <v>0</v>
      </c>
      <c r="BO18" s="175">
        <v>0</v>
      </c>
      <c r="BP18" s="126"/>
      <c r="BQ18" s="179">
        <f t="shared" si="0"/>
        <v>2005.81650250441</v>
      </c>
    </row>
    <row r="19" spans="1:69">
      <c r="A19" s="174" t="s">
        <v>99</v>
      </c>
      <c r="B19" s="174" t="s">
        <v>25</v>
      </c>
      <c r="C19" s="174" t="s">
        <v>12</v>
      </c>
      <c r="D19" s="175">
        <v>1</v>
      </c>
      <c r="E19" s="174">
        <v>2037</v>
      </c>
      <c r="F19" s="176">
        <v>0</v>
      </c>
      <c r="G19" s="175">
        <v>0</v>
      </c>
      <c r="H19" s="175">
        <v>0</v>
      </c>
      <c r="I19" s="175">
        <v>0</v>
      </c>
      <c r="J19" s="175">
        <v>0</v>
      </c>
      <c r="K19" s="175">
        <v>59.618492103980003</v>
      </c>
      <c r="L19" s="175">
        <v>0</v>
      </c>
      <c r="M19" s="175">
        <v>0</v>
      </c>
      <c r="N19" s="175">
        <v>0</v>
      </c>
      <c r="O19" s="175">
        <v>0</v>
      </c>
      <c r="P19" s="175">
        <v>0</v>
      </c>
      <c r="Q19" s="175">
        <v>0</v>
      </c>
      <c r="R19" s="175">
        <v>18.303045548</v>
      </c>
      <c r="S19" s="175">
        <v>0</v>
      </c>
      <c r="T19" s="175">
        <v>0</v>
      </c>
      <c r="U19" s="175">
        <v>632.87753611361995</v>
      </c>
      <c r="V19" s="175">
        <v>316.43876805680998</v>
      </c>
      <c r="W19" s="175">
        <v>0</v>
      </c>
      <c r="X19" s="175">
        <v>0</v>
      </c>
      <c r="Y19" s="175">
        <v>0</v>
      </c>
      <c r="Z19" s="175">
        <v>0</v>
      </c>
      <c r="AA19" s="175">
        <v>0</v>
      </c>
      <c r="AB19" s="175">
        <v>0</v>
      </c>
      <c r="AC19" s="175">
        <v>0</v>
      </c>
      <c r="AD19" s="175">
        <v>0</v>
      </c>
      <c r="AE19" s="175">
        <v>648.24000124609995</v>
      </c>
      <c r="AF19" s="175">
        <v>306.59999955972</v>
      </c>
      <c r="AG19" s="175">
        <v>0</v>
      </c>
      <c r="AH19" s="175">
        <v>0</v>
      </c>
      <c r="AI19" s="175">
        <v>0</v>
      </c>
      <c r="AJ19" s="175">
        <v>0</v>
      </c>
      <c r="AK19" s="175">
        <v>0</v>
      </c>
      <c r="AL19" s="175">
        <v>0</v>
      </c>
      <c r="AM19" s="175">
        <v>0</v>
      </c>
      <c r="AN19" s="175">
        <v>0</v>
      </c>
      <c r="AO19" s="175">
        <v>0</v>
      </c>
      <c r="AP19" s="175">
        <v>0</v>
      </c>
      <c r="AQ19" s="175">
        <v>0</v>
      </c>
      <c r="AR19" s="175">
        <v>0</v>
      </c>
      <c r="AS19" s="175">
        <v>0</v>
      </c>
      <c r="AT19" s="175">
        <v>0</v>
      </c>
      <c r="AU19" s="175">
        <v>0</v>
      </c>
      <c r="AV19" s="175">
        <v>0</v>
      </c>
      <c r="AW19" s="175">
        <v>0</v>
      </c>
      <c r="AX19" s="175">
        <v>0</v>
      </c>
      <c r="AY19" s="175">
        <v>0</v>
      </c>
      <c r="AZ19" s="175">
        <v>0</v>
      </c>
      <c r="BA19" s="175">
        <v>0</v>
      </c>
      <c r="BB19" s="175">
        <v>0</v>
      </c>
      <c r="BC19" s="175">
        <v>0</v>
      </c>
      <c r="BD19" s="175">
        <v>0</v>
      </c>
      <c r="BE19" s="175">
        <v>0</v>
      </c>
      <c r="BF19" s="175">
        <v>0</v>
      </c>
      <c r="BG19" s="175">
        <v>0</v>
      </c>
      <c r="BH19" s="175">
        <v>0</v>
      </c>
      <c r="BI19" s="175">
        <v>0</v>
      </c>
      <c r="BJ19" s="175">
        <v>0</v>
      </c>
      <c r="BK19" s="175">
        <v>0</v>
      </c>
      <c r="BL19" s="175">
        <v>0</v>
      </c>
      <c r="BM19" s="175">
        <v>0</v>
      </c>
      <c r="BN19" s="175">
        <v>0</v>
      </c>
      <c r="BO19" s="175">
        <v>0</v>
      </c>
      <c r="BP19" s="126"/>
      <c r="BQ19" s="179">
        <f t="shared" si="0"/>
        <v>1982.0778426282295</v>
      </c>
    </row>
    <row r="20" spans="1:69">
      <c r="A20" s="174" t="s">
        <v>99</v>
      </c>
      <c r="B20" s="174" t="s">
        <v>25</v>
      </c>
      <c r="C20" s="174" t="s">
        <v>12</v>
      </c>
      <c r="D20" s="175">
        <v>1</v>
      </c>
      <c r="E20" s="174">
        <v>2038</v>
      </c>
      <c r="F20" s="176">
        <v>0</v>
      </c>
      <c r="G20" s="175">
        <v>0</v>
      </c>
      <c r="H20" s="175">
        <v>0</v>
      </c>
      <c r="I20" s="175">
        <v>0</v>
      </c>
      <c r="J20" s="175">
        <v>0</v>
      </c>
      <c r="K20" s="175">
        <v>58.918210668820002</v>
      </c>
      <c r="L20" s="175">
        <v>0</v>
      </c>
      <c r="M20" s="175">
        <v>0</v>
      </c>
      <c r="N20" s="175">
        <v>0</v>
      </c>
      <c r="O20" s="175">
        <v>0</v>
      </c>
      <c r="P20" s="175">
        <v>0</v>
      </c>
      <c r="Q20" s="175">
        <v>0</v>
      </c>
      <c r="R20" s="175">
        <v>20.133350090370001</v>
      </c>
      <c r="S20" s="175">
        <v>0</v>
      </c>
      <c r="T20" s="175">
        <v>0</v>
      </c>
      <c r="U20" s="175">
        <v>632.87753611452001</v>
      </c>
      <c r="V20" s="175">
        <v>316.43876805726001</v>
      </c>
      <c r="W20" s="175">
        <v>0</v>
      </c>
      <c r="X20" s="175">
        <v>0</v>
      </c>
      <c r="Y20" s="175">
        <v>0</v>
      </c>
      <c r="Z20" s="175">
        <v>0</v>
      </c>
      <c r="AA20" s="175">
        <v>0</v>
      </c>
      <c r="AB20" s="175">
        <v>0</v>
      </c>
      <c r="AC20" s="175">
        <v>0</v>
      </c>
      <c r="AD20" s="175">
        <v>0</v>
      </c>
      <c r="AE20" s="175">
        <v>648.24000124266001</v>
      </c>
      <c r="AF20" s="175">
        <v>306.59999956089001</v>
      </c>
      <c r="AG20" s="175">
        <v>0</v>
      </c>
      <c r="AH20" s="175">
        <v>0</v>
      </c>
      <c r="AI20" s="175">
        <v>0</v>
      </c>
      <c r="AJ20" s="175">
        <v>0</v>
      </c>
      <c r="AK20" s="175">
        <v>0</v>
      </c>
      <c r="AL20" s="175">
        <v>0</v>
      </c>
      <c r="AM20" s="175">
        <v>0</v>
      </c>
      <c r="AN20" s="175">
        <v>0</v>
      </c>
      <c r="AO20" s="175">
        <v>0</v>
      </c>
      <c r="AP20" s="175">
        <v>0</v>
      </c>
      <c r="AQ20" s="175">
        <v>0</v>
      </c>
      <c r="AR20" s="175">
        <v>0</v>
      </c>
      <c r="AS20" s="175">
        <v>0</v>
      </c>
      <c r="AT20" s="175">
        <v>0</v>
      </c>
      <c r="AU20" s="175">
        <v>0</v>
      </c>
      <c r="AV20" s="175">
        <v>0</v>
      </c>
      <c r="AW20" s="175">
        <v>0</v>
      </c>
      <c r="AX20" s="175">
        <v>0</v>
      </c>
      <c r="AY20" s="175">
        <v>0</v>
      </c>
      <c r="AZ20" s="175">
        <v>0</v>
      </c>
      <c r="BA20" s="175">
        <v>0</v>
      </c>
      <c r="BB20" s="175">
        <v>0</v>
      </c>
      <c r="BC20" s="175">
        <v>0</v>
      </c>
      <c r="BD20" s="175">
        <v>0</v>
      </c>
      <c r="BE20" s="175">
        <v>0</v>
      </c>
      <c r="BF20" s="175">
        <v>0</v>
      </c>
      <c r="BG20" s="175">
        <v>0</v>
      </c>
      <c r="BH20" s="175">
        <v>0</v>
      </c>
      <c r="BI20" s="175">
        <v>0</v>
      </c>
      <c r="BJ20" s="175">
        <v>0</v>
      </c>
      <c r="BK20" s="175">
        <v>0</v>
      </c>
      <c r="BL20" s="175">
        <v>0</v>
      </c>
      <c r="BM20" s="175">
        <v>0</v>
      </c>
      <c r="BN20" s="175">
        <v>0</v>
      </c>
      <c r="BO20" s="175">
        <v>0</v>
      </c>
      <c r="BP20" s="126"/>
      <c r="BQ20" s="179">
        <f t="shared" si="0"/>
        <v>1983.2078657345201</v>
      </c>
    </row>
    <row r="21" spans="1:69">
      <c r="A21" s="174" t="s">
        <v>99</v>
      </c>
      <c r="B21" s="174" t="s">
        <v>25</v>
      </c>
      <c r="C21" s="174" t="s">
        <v>12</v>
      </c>
      <c r="D21" s="175">
        <v>1</v>
      </c>
      <c r="E21" s="174">
        <v>2039</v>
      </c>
      <c r="F21" s="176">
        <v>0</v>
      </c>
      <c r="G21" s="175">
        <v>0</v>
      </c>
      <c r="H21" s="175">
        <v>0</v>
      </c>
      <c r="I21" s="175">
        <v>0</v>
      </c>
      <c r="J21" s="175">
        <v>0</v>
      </c>
      <c r="K21" s="175">
        <v>61.613034137329997</v>
      </c>
      <c r="L21" s="175">
        <v>0</v>
      </c>
      <c r="M21" s="175">
        <v>0</v>
      </c>
      <c r="N21" s="175">
        <v>0</v>
      </c>
      <c r="O21" s="175">
        <v>0</v>
      </c>
      <c r="P21" s="175">
        <v>0</v>
      </c>
      <c r="Q21" s="175">
        <v>0</v>
      </c>
      <c r="R21" s="175">
        <v>20.13335009455</v>
      </c>
      <c r="S21" s="175">
        <v>0</v>
      </c>
      <c r="T21" s="175">
        <v>0</v>
      </c>
      <c r="U21" s="175">
        <v>632.87753611482003</v>
      </c>
      <c r="V21" s="175">
        <v>316.43876805741002</v>
      </c>
      <c r="W21" s="175">
        <v>0</v>
      </c>
      <c r="X21" s="175">
        <v>0</v>
      </c>
      <c r="Y21" s="175">
        <v>0</v>
      </c>
      <c r="Z21" s="175">
        <v>0</v>
      </c>
      <c r="AA21" s="175">
        <v>0</v>
      </c>
      <c r="AB21" s="175">
        <v>0</v>
      </c>
      <c r="AC21" s="175">
        <v>0</v>
      </c>
      <c r="AD21" s="175">
        <v>0</v>
      </c>
      <c r="AE21" s="175">
        <v>648.24000124006102</v>
      </c>
      <c r="AF21" s="175">
        <v>306.59999956156003</v>
      </c>
      <c r="AG21" s="175">
        <v>0</v>
      </c>
      <c r="AH21" s="175">
        <v>0</v>
      </c>
      <c r="AI21" s="175">
        <v>0</v>
      </c>
      <c r="AJ21" s="175">
        <v>0</v>
      </c>
      <c r="AK21" s="175">
        <v>0</v>
      </c>
      <c r="AL21" s="175">
        <v>0</v>
      </c>
      <c r="AM21" s="175">
        <v>0</v>
      </c>
      <c r="AN21" s="175">
        <v>0</v>
      </c>
      <c r="AO21" s="175">
        <v>0</v>
      </c>
      <c r="AP21" s="175">
        <v>0</v>
      </c>
      <c r="AQ21" s="175">
        <v>0</v>
      </c>
      <c r="AR21" s="175">
        <v>0</v>
      </c>
      <c r="AS21" s="175">
        <v>0</v>
      </c>
      <c r="AT21" s="175">
        <v>0</v>
      </c>
      <c r="AU21" s="175">
        <v>0</v>
      </c>
      <c r="AV21" s="175">
        <v>0</v>
      </c>
      <c r="AW21" s="175">
        <v>0</v>
      </c>
      <c r="AX21" s="175">
        <v>0</v>
      </c>
      <c r="AY21" s="175">
        <v>0</v>
      </c>
      <c r="AZ21" s="175">
        <v>0</v>
      </c>
      <c r="BA21" s="175">
        <v>0</v>
      </c>
      <c r="BB21" s="175">
        <v>0</v>
      </c>
      <c r="BC21" s="175">
        <v>0</v>
      </c>
      <c r="BD21" s="175">
        <v>0</v>
      </c>
      <c r="BE21" s="175">
        <v>0</v>
      </c>
      <c r="BF21" s="175">
        <v>0</v>
      </c>
      <c r="BG21" s="175">
        <v>0</v>
      </c>
      <c r="BH21" s="175">
        <v>0</v>
      </c>
      <c r="BI21" s="175">
        <v>0</v>
      </c>
      <c r="BJ21" s="175">
        <v>0</v>
      </c>
      <c r="BK21" s="175">
        <v>0</v>
      </c>
      <c r="BL21" s="175">
        <v>0</v>
      </c>
      <c r="BM21" s="175">
        <v>0</v>
      </c>
      <c r="BN21" s="175">
        <v>0</v>
      </c>
      <c r="BO21" s="175">
        <v>0</v>
      </c>
      <c r="BP21" s="126"/>
      <c r="BQ21" s="179">
        <f t="shared" si="0"/>
        <v>1985.9026892057311</v>
      </c>
    </row>
    <row r="22" spans="1:69">
      <c r="A22" s="174" t="s">
        <v>99</v>
      </c>
      <c r="B22" s="174" t="s">
        <v>25</v>
      </c>
      <c r="C22" s="174" t="s">
        <v>12</v>
      </c>
      <c r="D22" s="175">
        <v>1</v>
      </c>
      <c r="E22" s="174">
        <v>2040</v>
      </c>
      <c r="F22" s="176">
        <v>0</v>
      </c>
      <c r="G22" s="175">
        <v>0</v>
      </c>
      <c r="H22" s="175">
        <v>0</v>
      </c>
      <c r="I22" s="175">
        <v>0</v>
      </c>
      <c r="J22" s="175">
        <v>0</v>
      </c>
      <c r="K22" s="175">
        <v>56.116719615820003</v>
      </c>
      <c r="L22" s="175">
        <v>0</v>
      </c>
      <c r="M22" s="175">
        <v>0</v>
      </c>
      <c r="N22" s="175">
        <v>0</v>
      </c>
      <c r="O22" s="175">
        <v>0</v>
      </c>
      <c r="P22" s="175">
        <v>0</v>
      </c>
      <c r="Q22" s="175">
        <v>0</v>
      </c>
      <c r="R22" s="175">
        <v>21.973171237919999</v>
      </c>
      <c r="S22" s="175">
        <v>0</v>
      </c>
      <c r="T22" s="175">
        <v>0</v>
      </c>
      <c r="U22" s="175">
        <v>645.41048552849998</v>
      </c>
      <c r="V22" s="175">
        <v>322.70524276424999</v>
      </c>
      <c r="W22" s="175">
        <v>0</v>
      </c>
      <c r="X22" s="175">
        <v>0</v>
      </c>
      <c r="Y22" s="175">
        <v>0</v>
      </c>
      <c r="Z22" s="175">
        <v>0</v>
      </c>
      <c r="AA22" s="175">
        <v>0</v>
      </c>
      <c r="AB22" s="175">
        <v>0</v>
      </c>
      <c r="AC22" s="175">
        <v>0</v>
      </c>
      <c r="AD22" s="175">
        <v>0</v>
      </c>
      <c r="AE22" s="175">
        <v>650.54328986942005</v>
      </c>
      <c r="AF22" s="175">
        <v>308.48773398140003</v>
      </c>
      <c r="AG22" s="175">
        <v>0</v>
      </c>
      <c r="AH22" s="175">
        <v>0</v>
      </c>
      <c r="AI22" s="175">
        <v>0</v>
      </c>
      <c r="AJ22" s="175">
        <v>0</v>
      </c>
      <c r="AK22" s="175">
        <v>0</v>
      </c>
      <c r="AL22" s="175">
        <v>0</v>
      </c>
      <c r="AM22" s="175">
        <v>0</v>
      </c>
      <c r="AN22" s="175">
        <v>0</v>
      </c>
      <c r="AO22" s="175">
        <v>0</v>
      </c>
      <c r="AP22" s="175">
        <v>0</v>
      </c>
      <c r="AQ22" s="175">
        <v>0</v>
      </c>
      <c r="AR22" s="175">
        <v>0</v>
      </c>
      <c r="AS22" s="175">
        <v>0</v>
      </c>
      <c r="AT22" s="175">
        <v>0</v>
      </c>
      <c r="AU22" s="175">
        <v>0</v>
      </c>
      <c r="AV22" s="175">
        <v>0</v>
      </c>
      <c r="AW22" s="175">
        <v>0</v>
      </c>
      <c r="AX22" s="175">
        <v>0</v>
      </c>
      <c r="AY22" s="175">
        <v>0</v>
      </c>
      <c r="AZ22" s="175">
        <v>0</v>
      </c>
      <c r="BA22" s="175">
        <v>0</v>
      </c>
      <c r="BB22" s="175">
        <v>0</v>
      </c>
      <c r="BC22" s="175">
        <v>0</v>
      </c>
      <c r="BD22" s="175">
        <v>0</v>
      </c>
      <c r="BE22" s="175">
        <v>0</v>
      </c>
      <c r="BF22" s="175">
        <v>0</v>
      </c>
      <c r="BG22" s="175">
        <v>0</v>
      </c>
      <c r="BH22" s="175">
        <v>0</v>
      </c>
      <c r="BI22" s="175">
        <v>0</v>
      </c>
      <c r="BJ22" s="175">
        <v>0</v>
      </c>
      <c r="BK22" s="175">
        <v>0</v>
      </c>
      <c r="BL22" s="175">
        <v>0</v>
      </c>
      <c r="BM22" s="175">
        <v>0</v>
      </c>
      <c r="BN22" s="175">
        <v>0</v>
      </c>
      <c r="BO22" s="175">
        <v>0</v>
      </c>
      <c r="BP22" s="126"/>
      <c r="BQ22" s="179">
        <f t="shared" si="0"/>
        <v>2005.2366429973099</v>
      </c>
    </row>
    <row r="23" spans="1:69">
      <c r="A23" s="174" t="s">
        <v>99</v>
      </c>
      <c r="B23" s="174" t="s">
        <v>25</v>
      </c>
      <c r="C23" s="174" t="s">
        <v>12</v>
      </c>
      <c r="D23" s="175">
        <v>1</v>
      </c>
      <c r="E23" s="174">
        <v>2041</v>
      </c>
      <c r="F23" s="176">
        <v>0</v>
      </c>
      <c r="G23" s="175">
        <v>0</v>
      </c>
      <c r="H23" s="175">
        <v>0</v>
      </c>
      <c r="I23" s="175">
        <v>0</v>
      </c>
      <c r="J23" s="175">
        <v>0</v>
      </c>
      <c r="K23" s="175">
        <v>49.14509155356</v>
      </c>
      <c r="L23" s="175">
        <v>0</v>
      </c>
      <c r="M23" s="175">
        <v>0</v>
      </c>
      <c r="N23" s="175">
        <v>0</v>
      </c>
      <c r="O23" s="175">
        <v>0</v>
      </c>
      <c r="P23" s="175">
        <v>0</v>
      </c>
      <c r="Q23" s="175">
        <v>0</v>
      </c>
      <c r="R23" s="175">
        <v>21.963654231</v>
      </c>
      <c r="S23" s="175">
        <v>0</v>
      </c>
      <c r="T23" s="175">
        <v>0</v>
      </c>
      <c r="U23" s="175">
        <v>632.87753611523999</v>
      </c>
      <c r="V23" s="175">
        <v>316.43876805762</v>
      </c>
      <c r="W23" s="175">
        <v>0</v>
      </c>
      <c r="X23" s="175">
        <v>0</v>
      </c>
      <c r="Y23" s="175">
        <v>0</v>
      </c>
      <c r="Z23" s="175">
        <v>0</v>
      </c>
      <c r="AA23" s="175">
        <v>0</v>
      </c>
      <c r="AB23" s="175">
        <v>0</v>
      </c>
      <c r="AC23" s="175">
        <v>0</v>
      </c>
      <c r="AD23" s="175">
        <v>0</v>
      </c>
      <c r="AE23" s="175">
        <v>648.24000124181998</v>
      </c>
      <c r="AF23" s="175">
        <v>306.59999956079002</v>
      </c>
      <c r="AG23" s="175">
        <v>0</v>
      </c>
      <c r="AH23" s="175">
        <v>0</v>
      </c>
      <c r="AI23" s="175">
        <v>0</v>
      </c>
      <c r="AJ23" s="175">
        <v>0</v>
      </c>
      <c r="AK23" s="175">
        <v>0</v>
      </c>
      <c r="AL23" s="175">
        <v>0</v>
      </c>
      <c r="AM23" s="175">
        <v>0</v>
      </c>
      <c r="AN23" s="175">
        <v>0</v>
      </c>
      <c r="AO23" s="175">
        <v>0</v>
      </c>
      <c r="AP23" s="175">
        <v>0</v>
      </c>
      <c r="AQ23" s="175">
        <v>0</v>
      </c>
      <c r="AR23" s="175">
        <v>0</v>
      </c>
      <c r="AS23" s="175">
        <v>0</v>
      </c>
      <c r="AT23" s="175">
        <v>0</v>
      </c>
      <c r="AU23" s="175">
        <v>0</v>
      </c>
      <c r="AV23" s="175">
        <v>0</v>
      </c>
      <c r="AW23" s="175">
        <v>0</v>
      </c>
      <c r="AX23" s="175">
        <v>0</v>
      </c>
      <c r="AY23" s="175">
        <v>0</v>
      </c>
      <c r="AZ23" s="175">
        <v>0</v>
      </c>
      <c r="BA23" s="175">
        <v>0</v>
      </c>
      <c r="BB23" s="175">
        <v>0</v>
      </c>
      <c r="BC23" s="175">
        <v>0</v>
      </c>
      <c r="BD23" s="175">
        <v>0</v>
      </c>
      <c r="BE23" s="175">
        <v>0</v>
      </c>
      <c r="BF23" s="175">
        <v>0</v>
      </c>
      <c r="BG23" s="175">
        <v>0</v>
      </c>
      <c r="BH23" s="175">
        <v>0</v>
      </c>
      <c r="BI23" s="175">
        <v>0</v>
      </c>
      <c r="BJ23" s="175">
        <v>0</v>
      </c>
      <c r="BK23" s="175">
        <v>0</v>
      </c>
      <c r="BL23" s="175">
        <v>0</v>
      </c>
      <c r="BM23" s="175">
        <v>0</v>
      </c>
      <c r="BN23" s="175">
        <v>0</v>
      </c>
      <c r="BO23" s="175">
        <v>0</v>
      </c>
      <c r="BP23" s="126"/>
      <c r="BQ23" s="179">
        <f t="shared" si="0"/>
        <v>1975.2650507600301</v>
      </c>
    </row>
    <row r="24" spans="1:69">
      <c r="A24" s="174" t="s">
        <v>99</v>
      </c>
      <c r="B24" s="174" t="s">
        <v>25</v>
      </c>
      <c r="C24" s="174" t="s">
        <v>12</v>
      </c>
      <c r="D24" s="175">
        <v>1</v>
      </c>
      <c r="E24" s="174">
        <v>2042</v>
      </c>
      <c r="F24" s="176">
        <v>0</v>
      </c>
      <c r="G24" s="175">
        <v>0</v>
      </c>
      <c r="H24" s="175">
        <v>0</v>
      </c>
      <c r="I24" s="175">
        <v>0</v>
      </c>
      <c r="J24" s="175">
        <v>0</v>
      </c>
      <c r="K24" s="175">
        <v>45.600993084620001</v>
      </c>
      <c r="L24" s="175">
        <v>0</v>
      </c>
      <c r="M24" s="175">
        <v>0</v>
      </c>
      <c r="N24" s="175">
        <v>0</v>
      </c>
      <c r="O24" s="175">
        <v>0</v>
      </c>
      <c r="P24" s="175">
        <v>0</v>
      </c>
      <c r="Q24" s="175">
        <v>0</v>
      </c>
      <c r="R24" s="175">
        <v>23.793958735690001</v>
      </c>
      <c r="S24" s="175">
        <v>0</v>
      </c>
      <c r="T24" s="175">
        <v>0</v>
      </c>
      <c r="U24" s="175">
        <v>632.87753611625999</v>
      </c>
      <c r="V24" s="175">
        <v>316.43876805812999</v>
      </c>
      <c r="W24" s="175">
        <v>0</v>
      </c>
      <c r="X24" s="175">
        <v>0</v>
      </c>
      <c r="Y24" s="175">
        <v>0</v>
      </c>
      <c r="Z24" s="175">
        <v>0</v>
      </c>
      <c r="AA24" s="175">
        <v>0</v>
      </c>
      <c r="AB24" s="175">
        <v>0</v>
      </c>
      <c r="AC24" s="175">
        <v>0</v>
      </c>
      <c r="AD24" s="175">
        <v>0</v>
      </c>
      <c r="AE24" s="175">
        <v>648.24000124259999</v>
      </c>
      <c r="AF24" s="175">
        <v>306.59999956119998</v>
      </c>
      <c r="AG24" s="175">
        <v>0</v>
      </c>
      <c r="AH24" s="175">
        <v>0</v>
      </c>
      <c r="AI24" s="175">
        <v>0</v>
      </c>
      <c r="AJ24" s="175">
        <v>0</v>
      </c>
      <c r="AK24" s="175">
        <v>0</v>
      </c>
      <c r="AL24" s="175">
        <v>0</v>
      </c>
      <c r="AM24" s="175">
        <v>0</v>
      </c>
      <c r="AN24" s="175">
        <v>0</v>
      </c>
      <c r="AO24" s="175">
        <v>0</v>
      </c>
      <c r="AP24" s="175">
        <v>0</v>
      </c>
      <c r="AQ24" s="175">
        <v>0</v>
      </c>
      <c r="AR24" s="175">
        <v>0</v>
      </c>
      <c r="AS24" s="175">
        <v>0</v>
      </c>
      <c r="AT24" s="175">
        <v>0</v>
      </c>
      <c r="AU24" s="175">
        <v>0</v>
      </c>
      <c r="AV24" s="175">
        <v>0</v>
      </c>
      <c r="AW24" s="175">
        <v>0</v>
      </c>
      <c r="AX24" s="175">
        <v>0</v>
      </c>
      <c r="AY24" s="175">
        <v>0</v>
      </c>
      <c r="AZ24" s="175">
        <v>0</v>
      </c>
      <c r="BA24" s="175">
        <v>0</v>
      </c>
      <c r="BB24" s="175">
        <v>0</v>
      </c>
      <c r="BC24" s="175">
        <v>0</v>
      </c>
      <c r="BD24" s="175">
        <v>0</v>
      </c>
      <c r="BE24" s="175">
        <v>0</v>
      </c>
      <c r="BF24" s="175">
        <v>0</v>
      </c>
      <c r="BG24" s="175">
        <v>0</v>
      </c>
      <c r="BH24" s="175">
        <v>0</v>
      </c>
      <c r="BI24" s="175">
        <v>0</v>
      </c>
      <c r="BJ24" s="175">
        <v>0</v>
      </c>
      <c r="BK24" s="175">
        <v>0</v>
      </c>
      <c r="BL24" s="175">
        <v>0</v>
      </c>
      <c r="BM24" s="175">
        <v>0</v>
      </c>
      <c r="BN24" s="175">
        <v>0</v>
      </c>
      <c r="BO24" s="175">
        <v>0</v>
      </c>
      <c r="BP24" s="126"/>
      <c r="BQ24" s="179">
        <f t="shared" si="0"/>
        <v>1973.5512567985002</v>
      </c>
    </row>
    <row r="25" spans="1:69">
      <c r="A25" s="174" t="s">
        <v>99</v>
      </c>
      <c r="B25" s="174" t="s">
        <v>25</v>
      </c>
      <c r="C25" s="174" t="s">
        <v>12</v>
      </c>
      <c r="D25" s="175">
        <v>1</v>
      </c>
      <c r="E25" s="174">
        <v>2043</v>
      </c>
      <c r="F25" s="176">
        <v>0</v>
      </c>
      <c r="G25" s="175">
        <v>0</v>
      </c>
      <c r="H25" s="175">
        <v>0</v>
      </c>
      <c r="I25" s="175">
        <v>0</v>
      </c>
      <c r="J25" s="175">
        <v>0</v>
      </c>
      <c r="K25" s="175">
        <v>26.302660238040001</v>
      </c>
      <c r="L25" s="175">
        <v>0</v>
      </c>
      <c r="M25" s="175">
        <v>0</v>
      </c>
      <c r="N25" s="175">
        <v>0</v>
      </c>
      <c r="O25" s="175">
        <v>0</v>
      </c>
      <c r="P25" s="175">
        <v>0</v>
      </c>
      <c r="Q25" s="175">
        <v>0</v>
      </c>
      <c r="R25" s="175">
        <v>25.624263272299999</v>
      </c>
      <c r="S25" s="175">
        <v>0</v>
      </c>
      <c r="T25" s="175">
        <v>0</v>
      </c>
      <c r="U25" s="175">
        <v>632.87753611703999</v>
      </c>
      <c r="V25" s="175">
        <v>316.43876805852</v>
      </c>
      <c r="W25" s="175">
        <v>0</v>
      </c>
      <c r="X25" s="175">
        <v>0</v>
      </c>
      <c r="Y25" s="175">
        <v>0</v>
      </c>
      <c r="Z25" s="175">
        <v>0</v>
      </c>
      <c r="AA25" s="175">
        <v>0</v>
      </c>
      <c r="AB25" s="175">
        <v>0</v>
      </c>
      <c r="AC25" s="175">
        <v>0</v>
      </c>
      <c r="AD25" s="175">
        <v>0</v>
      </c>
      <c r="AE25" s="175">
        <v>648.24000124422105</v>
      </c>
      <c r="AF25" s="175">
        <v>306.59999955965998</v>
      </c>
      <c r="AG25" s="175">
        <v>0</v>
      </c>
      <c r="AH25" s="175">
        <v>0</v>
      </c>
      <c r="AI25" s="175">
        <v>0</v>
      </c>
      <c r="AJ25" s="175">
        <v>0</v>
      </c>
      <c r="AK25" s="175">
        <v>0</v>
      </c>
      <c r="AL25" s="175">
        <v>0</v>
      </c>
      <c r="AM25" s="175">
        <v>0</v>
      </c>
      <c r="AN25" s="175">
        <v>0</v>
      </c>
      <c r="AO25" s="175">
        <v>0</v>
      </c>
      <c r="AP25" s="175">
        <v>0</v>
      </c>
      <c r="AQ25" s="175">
        <v>0</v>
      </c>
      <c r="AR25" s="175">
        <v>0</v>
      </c>
      <c r="AS25" s="175">
        <v>0</v>
      </c>
      <c r="AT25" s="175">
        <v>0</v>
      </c>
      <c r="AU25" s="175">
        <v>0</v>
      </c>
      <c r="AV25" s="175">
        <v>0</v>
      </c>
      <c r="AW25" s="175">
        <v>0</v>
      </c>
      <c r="AX25" s="175">
        <v>0</v>
      </c>
      <c r="AY25" s="175">
        <v>0</v>
      </c>
      <c r="AZ25" s="175">
        <v>0</v>
      </c>
      <c r="BA25" s="175">
        <v>0</v>
      </c>
      <c r="BB25" s="175">
        <v>0</v>
      </c>
      <c r="BC25" s="175">
        <v>0</v>
      </c>
      <c r="BD25" s="175">
        <v>0</v>
      </c>
      <c r="BE25" s="175">
        <v>0</v>
      </c>
      <c r="BF25" s="175">
        <v>0</v>
      </c>
      <c r="BG25" s="175">
        <v>0</v>
      </c>
      <c r="BH25" s="175">
        <v>0</v>
      </c>
      <c r="BI25" s="175">
        <v>0</v>
      </c>
      <c r="BJ25" s="175">
        <v>0</v>
      </c>
      <c r="BK25" s="175">
        <v>0</v>
      </c>
      <c r="BL25" s="175">
        <v>0</v>
      </c>
      <c r="BM25" s="175">
        <v>0</v>
      </c>
      <c r="BN25" s="175">
        <v>0</v>
      </c>
      <c r="BO25" s="175">
        <v>0</v>
      </c>
      <c r="BP25" s="126"/>
      <c r="BQ25" s="179">
        <f t="shared" si="0"/>
        <v>1956.083228489781</v>
      </c>
    </row>
    <row r="26" spans="1:69">
      <c r="A26" s="174" t="s">
        <v>99</v>
      </c>
      <c r="B26" s="174" t="s">
        <v>25</v>
      </c>
      <c r="C26" s="174" t="s">
        <v>12</v>
      </c>
      <c r="D26" s="175">
        <v>1</v>
      </c>
      <c r="E26" s="174">
        <v>2044</v>
      </c>
      <c r="F26" s="176">
        <v>0</v>
      </c>
      <c r="G26" s="175">
        <v>0</v>
      </c>
      <c r="H26" s="175">
        <v>0</v>
      </c>
      <c r="I26" s="175">
        <v>0</v>
      </c>
      <c r="J26" s="175">
        <v>0</v>
      </c>
      <c r="K26" s="175">
        <v>27.197901721659999</v>
      </c>
      <c r="L26" s="175">
        <v>0</v>
      </c>
      <c r="M26" s="175">
        <v>0</v>
      </c>
      <c r="N26" s="175">
        <v>0</v>
      </c>
      <c r="O26" s="175">
        <v>0</v>
      </c>
      <c r="P26" s="175">
        <v>0</v>
      </c>
      <c r="Q26" s="175">
        <v>0</v>
      </c>
      <c r="R26" s="175">
        <v>25.635366403639999</v>
      </c>
      <c r="S26" s="175">
        <v>0</v>
      </c>
      <c r="T26" s="175">
        <v>0</v>
      </c>
      <c r="U26" s="175">
        <v>645.41048552873997</v>
      </c>
      <c r="V26" s="175">
        <v>322.70524276436998</v>
      </c>
      <c r="W26" s="175">
        <v>0</v>
      </c>
      <c r="X26" s="175">
        <v>0</v>
      </c>
      <c r="Y26" s="175">
        <v>0</v>
      </c>
      <c r="Z26" s="175">
        <v>0</v>
      </c>
      <c r="AA26" s="175">
        <v>0</v>
      </c>
      <c r="AB26" s="175">
        <v>0</v>
      </c>
      <c r="AC26" s="175">
        <v>0</v>
      </c>
      <c r="AD26" s="175">
        <v>0</v>
      </c>
      <c r="AE26" s="175">
        <v>650.54328986818098</v>
      </c>
      <c r="AF26" s="175">
        <v>308.48773398115998</v>
      </c>
      <c r="AG26" s="175">
        <v>0</v>
      </c>
      <c r="AH26" s="175">
        <v>0</v>
      </c>
      <c r="AI26" s="175">
        <v>0</v>
      </c>
      <c r="AJ26" s="175">
        <v>0</v>
      </c>
      <c r="AK26" s="175">
        <v>0</v>
      </c>
      <c r="AL26" s="175">
        <v>0</v>
      </c>
      <c r="AM26" s="175">
        <v>0</v>
      </c>
      <c r="AN26" s="175">
        <v>0</v>
      </c>
      <c r="AO26" s="175">
        <v>0</v>
      </c>
      <c r="AP26" s="175">
        <v>0</v>
      </c>
      <c r="AQ26" s="175">
        <v>0</v>
      </c>
      <c r="AR26" s="175">
        <v>0</v>
      </c>
      <c r="AS26" s="175">
        <v>0</v>
      </c>
      <c r="AT26" s="175">
        <v>0</v>
      </c>
      <c r="AU26" s="175">
        <v>0</v>
      </c>
      <c r="AV26" s="175">
        <v>0</v>
      </c>
      <c r="AW26" s="175">
        <v>0</v>
      </c>
      <c r="AX26" s="175">
        <v>0</v>
      </c>
      <c r="AY26" s="175">
        <v>0</v>
      </c>
      <c r="AZ26" s="175">
        <v>0</v>
      </c>
      <c r="BA26" s="175">
        <v>0</v>
      </c>
      <c r="BB26" s="175">
        <v>0</v>
      </c>
      <c r="BC26" s="175">
        <v>0</v>
      </c>
      <c r="BD26" s="175">
        <v>0</v>
      </c>
      <c r="BE26" s="175">
        <v>0</v>
      </c>
      <c r="BF26" s="175">
        <v>0</v>
      </c>
      <c r="BG26" s="175">
        <v>0</v>
      </c>
      <c r="BH26" s="175">
        <v>0</v>
      </c>
      <c r="BI26" s="175">
        <v>0</v>
      </c>
      <c r="BJ26" s="175">
        <v>0</v>
      </c>
      <c r="BK26" s="175">
        <v>0</v>
      </c>
      <c r="BL26" s="175">
        <v>0</v>
      </c>
      <c r="BM26" s="175">
        <v>0</v>
      </c>
      <c r="BN26" s="175">
        <v>0</v>
      </c>
      <c r="BO26" s="175">
        <v>0</v>
      </c>
      <c r="BP26" s="126"/>
      <c r="BQ26" s="179">
        <f t="shared" si="0"/>
        <v>1979.9800202677511</v>
      </c>
    </row>
    <row r="27" spans="1:69">
      <c r="A27" s="174" t="s">
        <v>99</v>
      </c>
      <c r="B27" s="174" t="s">
        <v>25</v>
      </c>
      <c r="C27" s="174" t="s">
        <v>12</v>
      </c>
      <c r="D27" s="175">
        <v>1</v>
      </c>
      <c r="E27" s="174">
        <v>2045</v>
      </c>
      <c r="F27" s="176">
        <v>0</v>
      </c>
      <c r="G27" s="175">
        <v>0</v>
      </c>
      <c r="H27" s="175">
        <v>0</v>
      </c>
      <c r="I27" s="175">
        <v>0</v>
      </c>
      <c r="J27" s="175">
        <v>0</v>
      </c>
      <c r="K27" s="175">
        <v>18.97106679346</v>
      </c>
      <c r="L27" s="175">
        <v>0</v>
      </c>
      <c r="M27" s="175">
        <v>0</v>
      </c>
      <c r="N27" s="175">
        <v>0</v>
      </c>
      <c r="O27" s="175">
        <v>0</v>
      </c>
      <c r="P27" s="175">
        <v>0</v>
      </c>
      <c r="Q27" s="175">
        <v>0</v>
      </c>
      <c r="R27" s="175">
        <v>27.454568257350001</v>
      </c>
      <c r="S27" s="175">
        <v>0</v>
      </c>
      <c r="T27" s="175">
        <v>0</v>
      </c>
      <c r="U27" s="175">
        <v>632.87753611367998</v>
      </c>
      <c r="V27" s="175">
        <v>316.43876805683999</v>
      </c>
      <c r="W27" s="175">
        <v>0</v>
      </c>
      <c r="X27" s="175">
        <v>0</v>
      </c>
      <c r="Y27" s="175">
        <v>0</v>
      </c>
      <c r="Z27" s="175">
        <v>0</v>
      </c>
      <c r="AA27" s="175">
        <v>0</v>
      </c>
      <c r="AB27" s="175">
        <v>0</v>
      </c>
      <c r="AC27" s="175">
        <v>0</v>
      </c>
      <c r="AD27" s="175">
        <v>0</v>
      </c>
      <c r="AE27" s="175">
        <v>648.24000123968005</v>
      </c>
      <c r="AF27" s="175">
        <v>306.59999956092003</v>
      </c>
      <c r="AG27" s="175">
        <v>0</v>
      </c>
      <c r="AH27" s="175">
        <v>0</v>
      </c>
      <c r="AI27" s="175">
        <v>0</v>
      </c>
      <c r="AJ27" s="175">
        <v>0</v>
      </c>
      <c r="AK27" s="175">
        <v>0</v>
      </c>
      <c r="AL27" s="175">
        <v>0</v>
      </c>
      <c r="AM27" s="175">
        <v>0</v>
      </c>
      <c r="AN27" s="175">
        <v>0</v>
      </c>
      <c r="AO27" s="175">
        <v>0</v>
      </c>
      <c r="AP27" s="175">
        <v>0</v>
      </c>
      <c r="AQ27" s="175">
        <v>0</v>
      </c>
      <c r="AR27" s="175">
        <v>0</v>
      </c>
      <c r="AS27" s="175">
        <v>0</v>
      </c>
      <c r="AT27" s="175">
        <v>0</v>
      </c>
      <c r="AU27" s="175">
        <v>0</v>
      </c>
      <c r="AV27" s="175">
        <v>0</v>
      </c>
      <c r="AW27" s="175">
        <v>0</v>
      </c>
      <c r="AX27" s="175">
        <v>0</v>
      </c>
      <c r="AY27" s="175">
        <v>0</v>
      </c>
      <c r="AZ27" s="175">
        <v>0</v>
      </c>
      <c r="BA27" s="175">
        <v>0</v>
      </c>
      <c r="BB27" s="175">
        <v>0</v>
      </c>
      <c r="BC27" s="175">
        <v>0</v>
      </c>
      <c r="BD27" s="175">
        <v>0</v>
      </c>
      <c r="BE27" s="175">
        <v>0</v>
      </c>
      <c r="BF27" s="175">
        <v>0</v>
      </c>
      <c r="BG27" s="175">
        <v>0</v>
      </c>
      <c r="BH27" s="175">
        <v>0</v>
      </c>
      <c r="BI27" s="175">
        <v>0</v>
      </c>
      <c r="BJ27" s="175">
        <v>0</v>
      </c>
      <c r="BK27" s="175">
        <v>0</v>
      </c>
      <c r="BL27" s="175">
        <v>0</v>
      </c>
      <c r="BM27" s="175">
        <v>0</v>
      </c>
      <c r="BN27" s="175">
        <v>0</v>
      </c>
      <c r="BO27" s="175">
        <v>0</v>
      </c>
      <c r="BP27" s="126"/>
      <c r="BQ27" s="179">
        <f t="shared" si="0"/>
        <v>1950.58194002193</v>
      </c>
    </row>
    <row r="28" spans="1:69">
      <c r="A28" s="174" t="s">
        <v>99</v>
      </c>
      <c r="B28" s="174" t="s">
        <v>25</v>
      </c>
      <c r="C28" s="174" t="s">
        <v>12</v>
      </c>
      <c r="D28" s="175">
        <v>1</v>
      </c>
      <c r="E28" s="174">
        <v>2046</v>
      </c>
      <c r="F28" s="176">
        <v>0</v>
      </c>
      <c r="G28" s="175">
        <v>0</v>
      </c>
      <c r="H28" s="175">
        <v>0</v>
      </c>
      <c r="I28" s="175">
        <v>0</v>
      </c>
      <c r="J28" s="175">
        <v>0</v>
      </c>
      <c r="K28" s="175">
        <v>14.50961483202</v>
      </c>
      <c r="L28" s="175">
        <v>0</v>
      </c>
      <c r="M28" s="175">
        <v>0</v>
      </c>
      <c r="N28" s="175">
        <v>0</v>
      </c>
      <c r="O28" s="175">
        <v>0</v>
      </c>
      <c r="P28" s="175">
        <v>0</v>
      </c>
      <c r="Q28" s="175">
        <v>0</v>
      </c>
      <c r="R28" s="175">
        <v>29.284872824480001</v>
      </c>
      <c r="S28" s="175">
        <v>0</v>
      </c>
      <c r="T28" s="175">
        <v>0</v>
      </c>
      <c r="U28" s="175">
        <v>632.87753611218102</v>
      </c>
      <c r="V28" s="175">
        <v>316.43876805609</v>
      </c>
      <c r="W28" s="175">
        <v>0</v>
      </c>
      <c r="X28" s="175">
        <v>0</v>
      </c>
      <c r="Y28" s="175">
        <v>0</v>
      </c>
      <c r="Z28" s="175">
        <v>0</v>
      </c>
      <c r="AA28" s="175">
        <v>0</v>
      </c>
      <c r="AB28" s="175">
        <v>0</v>
      </c>
      <c r="AC28" s="175">
        <v>0</v>
      </c>
      <c r="AD28" s="175">
        <v>0</v>
      </c>
      <c r="AE28" s="175">
        <v>648.24000124326005</v>
      </c>
      <c r="AF28" s="175">
        <v>306.59999956130002</v>
      </c>
      <c r="AG28" s="175">
        <v>0</v>
      </c>
      <c r="AH28" s="175">
        <v>0</v>
      </c>
      <c r="AI28" s="175">
        <v>0</v>
      </c>
      <c r="AJ28" s="175">
        <v>0</v>
      </c>
      <c r="AK28" s="175">
        <v>0</v>
      </c>
      <c r="AL28" s="175">
        <v>0</v>
      </c>
      <c r="AM28" s="175">
        <v>0</v>
      </c>
      <c r="AN28" s="175">
        <v>0</v>
      </c>
      <c r="AO28" s="175">
        <v>0</v>
      </c>
      <c r="AP28" s="175">
        <v>0</v>
      </c>
      <c r="AQ28" s="175">
        <v>0</v>
      </c>
      <c r="AR28" s="175">
        <v>0</v>
      </c>
      <c r="AS28" s="175">
        <v>0</v>
      </c>
      <c r="AT28" s="175">
        <v>0</v>
      </c>
      <c r="AU28" s="175">
        <v>0</v>
      </c>
      <c r="AV28" s="175">
        <v>0</v>
      </c>
      <c r="AW28" s="175">
        <v>0</v>
      </c>
      <c r="AX28" s="175">
        <v>0</v>
      </c>
      <c r="AY28" s="175">
        <v>0</v>
      </c>
      <c r="AZ28" s="175">
        <v>0</v>
      </c>
      <c r="BA28" s="175">
        <v>0</v>
      </c>
      <c r="BB28" s="175">
        <v>0</v>
      </c>
      <c r="BC28" s="175">
        <v>0</v>
      </c>
      <c r="BD28" s="175">
        <v>0</v>
      </c>
      <c r="BE28" s="175">
        <v>0</v>
      </c>
      <c r="BF28" s="175">
        <v>0</v>
      </c>
      <c r="BG28" s="175">
        <v>0</v>
      </c>
      <c r="BH28" s="175">
        <v>0</v>
      </c>
      <c r="BI28" s="175">
        <v>0</v>
      </c>
      <c r="BJ28" s="175">
        <v>0</v>
      </c>
      <c r="BK28" s="175">
        <v>0</v>
      </c>
      <c r="BL28" s="175">
        <v>0</v>
      </c>
      <c r="BM28" s="175">
        <v>0</v>
      </c>
      <c r="BN28" s="175">
        <v>0</v>
      </c>
      <c r="BO28" s="175">
        <v>0</v>
      </c>
      <c r="BP28" s="126"/>
      <c r="BQ28" s="179">
        <f t="shared" si="0"/>
        <v>1947.9507926293313</v>
      </c>
    </row>
    <row r="29" spans="1:69">
      <c r="A29" s="174" t="s">
        <v>99</v>
      </c>
      <c r="B29" s="174" t="s">
        <v>25</v>
      </c>
      <c r="C29" s="174" t="s">
        <v>12</v>
      </c>
      <c r="D29" s="175">
        <v>1</v>
      </c>
      <c r="E29" s="174">
        <v>2047</v>
      </c>
      <c r="F29" s="176">
        <v>0</v>
      </c>
      <c r="G29" s="175">
        <v>0</v>
      </c>
      <c r="H29" s="175">
        <v>0</v>
      </c>
      <c r="I29" s="175">
        <v>0</v>
      </c>
      <c r="J29" s="175">
        <v>0</v>
      </c>
      <c r="K29" s="175">
        <v>17.9607392815</v>
      </c>
      <c r="L29" s="175">
        <v>0</v>
      </c>
      <c r="M29" s="175">
        <v>0</v>
      </c>
      <c r="N29" s="175">
        <v>0</v>
      </c>
      <c r="O29" s="175">
        <v>0</v>
      </c>
      <c r="P29" s="175">
        <v>0</v>
      </c>
      <c r="Q29" s="175">
        <v>0</v>
      </c>
      <c r="R29" s="175">
        <v>31.115177367169998</v>
      </c>
      <c r="S29" s="175">
        <v>0</v>
      </c>
      <c r="T29" s="175">
        <v>0</v>
      </c>
      <c r="U29" s="175">
        <v>632.87753611530002</v>
      </c>
      <c r="V29" s="175">
        <v>316.43876805765001</v>
      </c>
      <c r="W29" s="175">
        <v>0</v>
      </c>
      <c r="X29" s="175">
        <v>0</v>
      </c>
      <c r="Y29" s="175">
        <v>0</v>
      </c>
      <c r="Z29" s="175">
        <v>0</v>
      </c>
      <c r="AA29" s="175">
        <v>0</v>
      </c>
      <c r="AB29" s="175">
        <v>0</v>
      </c>
      <c r="AC29" s="175">
        <v>0</v>
      </c>
      <c r="AD29" s="175">
        <v>0</v>
      </c>
      <c r="AE29" s="175">
        <v>648.24000124244003</v>
      </c>
      <c r="AF29" s="175">
        <v>306.59999956027002</v>
      </c>
      <c r="AG29" s="175">
        <v>0</v>
      </c>
      <c r="AH29" s="175">
        <v>0</v>
      </c>
      <c r="AI29" s="175">
        <v>0</v>
      </c>
      <c r="AJ29" s="175">
        <v>0</v>
      </c>
      <c r="AK29" s="175">
        <v>0</v>
      </c>
      <c r="AL29" s="175">
        <v>0</v>
      </c>
      <c r="AM29" s="175">
        <v>0</v>
      </c>
      <c r="AN29" s="175">
        <v>0</v>
      </c>
      <c r="AO29" s="175">
        <v>0</v>
      </c>
      <c r="AP29" s="175">
        <v>0</v>
      </c>
      <c r="AQ29" s="175">
        <v>0</v>
      </c>
      <c r="AR29" s="175">
        <v>0</v>
      </c>
      <c r="AS29" s="175">
        <v>0</v>
      </c>
      <c r="AT29" s="175">
        <v>0</v>
      </c>
      <c r="AU29" s="175">
        <v>0</v>
      </c>
      <c r="AV29" s="175">
        <v>0</v>
      </c>
      <c r="AW29" s="175">
        <v>0</v>
      </c>
      <c r="AX29" s="175">
        <v>0</v>
      </c>
      <c r="AY29" s="175">
        <v>0</v>
      </c>
      <c r="AZ29" s="175">
        <v>0</v>
      </c>
      <c r="BA29" s="175">
        <v>0</v>
      </c>
      <c r="BB29" s="175">
        <v>0</v>
      </c>
      <c r="BC29" s="175">
        <v>0</v>
      </c>
      <c r="BD29" s="175">
        <v>0</v>
      </c>
      <c r="BE29" s="175">
        <v>0</v>
      </c>
      <c r="BF29" s="175">
        <v>0</v>
      </c>
      <c r="BG29" s="175">
        <v>0</v>
      </c>
      <c r="BH29" s="175">
        <v>0</v>
      </c>
      <c r="BI29" s="175">
        <v>0</v>
      </c>
      <c r="BJ29" s="175">
        <v>0</v>
      </c>
      <c r="BK29" s="175">
        <v>0</v>
      </c>
      <c r="BL29" s="175">
        <v>0</v>
      </c>
      <c r="BM29" s="175">
        <v>0</v>
      </c>
      <c r="BN29" s="175">
        <v>0</v>
      </c>
      <c r="BO29" s="175">
        <v>0</v>
      </c>
      <c r="BP29" s="126"/>
      <c r="BQ29" s="179">
        <f t="shared" si="0"/>
        <v>1953.2322216243301</v>
      </c>
    </row>
    <row r="30" spans="1:69">
      <c r="A30" s="174" t="s">
        <v>99</v>
      </c>
      <c r="B30" s="174" t="s">
        <v>25</v>
      </c>
      <c r="C30" s="174" t="s">
        <v>12</v>
      </c>
      <c r="D30" s="175">
        <v>1</v>
      </c>
      <c r="E30" s="174">
        <v>2048</v>
      </c>
      <c r="F30" s="176">
        <v>0</v>
      </c>
      <c r="G30" s="175">
        <v>0</v>
      </c>
      <c r="H30" s="175">
        <v>0</v>
      </c>
      <c r="I30" s="175">
        <v>0</v>
      </c>
      <c r="J30" s="175">
        <v>0</v>
      </c>
      <c r="K30" s="175">
        <v>15.17513731989</v>
      </c>
      <c r="L30" s="175">
        <v>0</v>
      </c>
      <c r="M30" s="175">
        <v>0</v>
      </c>
      <c r="N30" s="175">
        <v>0</v>
      </c>
      <c r="O30" s="175">
        <v>0</v>
      </c>
      <c r="P30" s="175">
        <v>0</v>
      </c>
      <c r="Q30" s="175">
        <v>0</v>
      </c>
      <c r="R30" s="175">
        <v>32.95975679208</v>
      </c>
      <c r="S30" s="175">
        <v>0</v>
      </c>
      <c r="T30" s="175">
        <v>0</v>
      </c>
      <c r="U30" s="175">
        <v>645.41048552766097</v>
      </c>
      <c r="V30" s="175">
        <v>322.70524276382997</v>
      </c>
      <c r="W30" s="175">
        <v>0</v>
      </c>
      <c r="X30" s="175">
        <v>0</v>
      </c>
      <c r="Y30" s="175">
        <v>0</v>
      </c>
      <c r="Z30" s="175">
        <v>0</v>
      </c>
      <c r="AA30" s="175">
        <v>0</v>
      </c>
      <c r="AB30" s="175">
        <v>0</v>
      </c>
      <c r="AC30" s="175">
        <v>0</v>
      </c>
      <c r="AD30" s="175">
        <v>0</v>
      </c>
      <c r="AE30" s="175">
        <v>650.54328986902101</v>
      </c>
      <c r="AF30" s="175">
        <v>308.48773398041999</v>
      </c>
      <c r="AG30" s="175">
        <v>0</v>
      </c>
      <c r="AH30" s="175">
        <v>0</v>
      </c>
      <c r="AI30" s="175">
        <v>0</v>
      </c>
      <c r="AJ30" s="175">
        <v>0</v>
      </c>
      <c r="AK30" s="175">
        <v>0</v>
      </c>
      <c r="AL30" s="175">
        <v>0</v>
      </c>
      <c r="AM30" s="175">
        <v>0</v>
      </c>
      <c r="AN30" s="175">
        <v>0</v>
      </c>
      <c r="AO30" s="175">
        <v>0</v>
      </c>
      <c r="AP30" s="175">
        <v>0</v>
      </c>
      <c r="AQ30" s="175">
        <v>0</v>
      </c>
      <c r="AR30" s="175">
        <v>0</v>
      </c>
      <c r="AS30" s="175">
        <v>0</v>
      </c>
      <c r="AT30" s="175">
        <v>0</v>
      </c>
      <c r="AU30" s="175">
        <v>0</v>
      </c>
      <c r="AV30" s="175">
        <v>0</v>
      </c>
      <c r="AW30" s="175">
        <v>0</v>
      </c>
      <c r="AX30" s="175">
        <v>0</v>
      </c>
      <c r="AY30" s="175">
        <v>0</v>
      </c>
      <c r="AZ30" s="175">
        <v>0</v>
      </c>
      <c r="BA30" s="175">
        <v>0</v>
      </c>
      <c r="BB30" s="175">
        <v>0</v>
      </c>
      <c r="BC30" s="175">
        <v>0</v>
      </c>
      <c r="BD30" s="175">
        <v>0</v>
      </c>
      <c r="BE30" s="175">
        <v>0</v>
      </c>
      <c r="BF30" s="175">
        <v>0</v>
      </c>
      <c r="BG30" s="175">
        <v>0</v>
      </c>
      <c r="BH30" s="175">
        <v>0</v>
      </c>
      <c r="BI30" s="175">
        <v>0</v>
      </c>
      <c r="BJ30" s="175">
        <v>0</v>
      </c>
      <c r="BK30" s="175">
        <v>0</v>
      </c>
      <c r="BL30" s="175">
        <v>0</v>
      </c>
      <c r="BM30" s="175">
        <v>0</v>
      </c>
      <c r="BN30" s="175">
        <v>0</v>
      </c>
      <c r="BO30" s="175">
        <v>0</v>
      </c>
      <c r="BP30" s="126"/>
      <c r="BQ30" s="179">
        <f t="shared" si="0"/>
        <v>1975.281646252902</v>
      </c>
    </row>
    <row r="31" spans="1:69">
      <c r="A31" s="174" t="s">
        <v>99</v>
      </c>
      <c r="B31" s="174" t="s">
        <v>25</v>
      </c>
      <c r="C31" s="174" t="s">
        <v>12</v>
      </c>
      <c r="D31" s="175">
        <v>1</v>
      </c>
      <c r="E31" s="174">
        <v>2049</v>
      </c>
      <c r="F31" s="176">
        <v>0</v>
      </c>
      <c r="G31" s="175">
        <v>0</v>
      </c>
      <c r="H31" s="175">
        <v>0</v>
      </c>
      <c r="I31" s="175">
        <v>0</v>
      </c>
      <c r="J31" s="175">
        <v>0</v>
      </c>
      <c r="K31" s="175">
        <v>14.586120286350001</v>
      </c>
      <c r="L31" s="175">
        <v>0</v>
      </c>
      <c r="M31" s="175">
        <v>0</v>
      </c>
      <c r="N31" s="175">
        <v>0</v>
      </c>
      <c r="O31" s="175">
        <v>0</v>
      </c>
      <c r="P31" s="175">
        <v>0</v>
      </c>
      <c r="Q31" s="175">
        <v>0</v>
      </c>
      <c r="R31" s="175">
        <v>32.945481901619999</v>
      </c>
      <c r="S31" s="175">
        <v>0</v>
      </c>
      <c r="T31" s="175">
        <v>0</v>
      </c>
      <c r="U31" s="175">
        <v>632.87753611398</v>
      </c>
      <c r="V31" s="175">
        <v>316.43876805699</v>
      </c>
      <c r="W31" s="175">
        <v>0</v>
      </c>
      <c r="X31" s="175">
        <v>0</v>
      </c>
      <c r="Y31" s="175">
        <v>0</v>
      </c>
      <c r="Z31" s="175">
        <v>0</v>
      </c>
      <c r="AA31" s="175">
        <v>0</v>
      </c>
      <c r="AB31" s="175">
        <v>0</v>
      </c>
      <c r="AC31" s="175">
        <v>0</v>
      </c>
      <c r="AD31" s="175">
        <v>0</v>
      </c>
      <c r="AE31" s="175">
        <v>648.24000124326096</v>
      </c>
      <c r="AF31" s="175">
        <v>306.59999956115001</v>
      </c>
      <c r="AG31" s="175">
        <v>0</v>
      </c>
      <c r="AH31" s="175">
        <v>0</v>
      </c>
      <c r="AI31" s="175">
        <v>0</v>
      </c>
      <c r="AJ31" s="175">
        <v>0</v>
      </c>
      <c r="AK31" s="175">
        <v>0</v>
      </c>
      <c r="AL31" s="175">
        <v>0</v>
      </c>
      <c r="AM31" s="175">
        <v>0</v>
      </c>
      <c r="AN31" s="175">
        <v>0</v>
      </c>
      <c r="AO31" s="175">
        <v>0</v>
      </c>
      <c r="AP31" s="175">
        <v>0</v>
      </c>
      <c r="AQ31" s="175">
        <v>0</v>
      </c>
      <c r="AR31" s="175">
        <v>0</v>
      </c>
      <c r="AS31" s="175">
        <v>0</v>
      </c>
      <c r="AT31" s="175">
        <v>0</v>
      </c>
      <c r="AU31" s="175">
        <v>0</v>
      </c>
      <c r="AV31" s="175">
        <v>0</v>
      </c>
      <c r="AW31" s="175">
        <v>0</v>
      </c>
      <c r="AX31" s="175">
        <v>0</v>
      </c>
      <c r="AY31" s="175">
        <v>0</v>
      </c>
      <c r="AZ31" s="175">
        <v>0</v>
      </c>
      <c r="BA31" s="175">
        <v>0</v>
      </c>
      <c r="BB31" s="175">
        <v>0</v>
      </c>
      <c r="BC31" s="175">
        <v>0</v>
      </c>
      <c r="BD31" s="175">
        <v>0</v>
      </c>
      <c r="BE31" s="175">
        <v>0</v>
      </c>
      <c r="BF31" s="175">
        <v>0</v>
      </c>
      <c r="BG31" s="175">
        <v>0</v>
      </c>
      <c r="BH31" s="175">
        <v>0</v>
      </c>
      <c r="BI31" s="175">
        <v>0</v>
      </c>
      <c r="BJ31" s="175">
        <v>0</v>
      </c>
      <c r="BK31" s="175">
        <v>0</v>
      </c>
      <c r="BL31" s="175">
        <v>0</v>
      </c>
      <c r="BM31" s="175">
        <v>0</v>
      </c>
      <c r="BN31" s="175">
        <v>0</v>
      </c>
      <c r="BO31" s="175">
        <v>0</v>
      </c>
      <c r="BP31" s="126"/>
      <c r="BQ31" s="179">
        <f t="shared" si="0"/>
        <v>1951.6879071633512</v>
      </c>
    </row>
    <row r="32" spans="1:69">
      <c r="A32" s="174" t="s">
        <v>99</v>
      </c>
      <c r="B32" s="174" t="s">
        <v>25</v>
      </c>
      <c r="C32" s="174" t="s">
        <v>13</v>
      </c>
      <c r="D32" s="175">
        <v>1</v>
      </c>
      <c r="E32" s="174">
        <v>2020</v>
      </c>
      <c r="F32" s="186">
        <v>0</v>
      </c>
      <c r="G32" s="175">
        <v>0</v>
      </c>
      <c r="H32" s="175">
        <v>0</v>
      </c>
      <c r="I32" s="175">
        <v>0</v>
      </c>
      <c r="J32" s="175">
        <v>0</v>
      </c>
      <c r="K32" s="175">
        <v>0</v>
      </c>
      <c r="L32" s="175">
        <v>0</v>
      </c>
      <c r="M32" s="175">
        <v>0</v>
      </c>
      <c r="N32" s="175">
        <v>0</v>
      </c>
      <c r="O32" s="175">
        <v>0</v>
      </c>
      <c r="P32" s="175">
        <v>0</v>
      </c>
      <c r="Q32" s="175">
        <v>0</v>
      </c>
      <c r="R32" s="175">
        <v>0</v>
      </c>
      <c r="S32" s="175">
        <v>0</v>
      </c>
      <c r="T32" s="175">
        <v>0</v>
      </c>
      <c r="U32" s="175">
        <v>0</v>
      </c>
      <c r="V32" s="175">
        <v>0</v>
      </c>
      <c r="W32" s="175">
        <v>0</v>
      </c>
      <c r="X32" s="175">
        <v>0</v>
      </c>
      <c r="Y32" s="175">
        <v>0</v>
      </c>
      <c r="Z32" s="175">
        <v>0</v>
      </c>
      <c r="AA32" s="175">
        <v>0</v>
      </c>
      <c r="AB32" s="175">
        <v>0</v>
      </c>
      <c r="AC32" s="175">
        <v>0</v>
      </c>
      <c r="AD32" s="175">
        <v>0</v>
      </c>
      <c r="AE32" s="175">
        <v>0</v>
      </c>
      <c r="AF32" s="175">
        <v>0</v>
      </c>
      <c r="AG32" s="175">
        <v>0</v>
      </c>
      <c r="AH32" s="175">
        <v>0</v>
      </c>
      <c r="AI32" s="175">
        <v>0</v>
      </c>
      <c r="AJ32" s="175">
        <v>0</v>
      </c>
      <c r="AK32" s="175">
        <v>0</v>
      </c>
      <c r="AL32" s="175">
        <v>0</v>
      </c>
      <c r="AM32" s="175">
        <v>0</v>
      </c>
      <c r="AN32" s="175">
        <v>0</v>
      </c>
      <c r="AO32" s="175">
        <v>0</v>
      </c>
      <c r="AP32" s="175">
        <v>0</v>
      </c>
      <c r="AQ32" s="175">
        <v>0</v>
      </c>
      <c r="AR32" s="175">
        <v>0</v>
      </c>
      <c r="AS32" s="175">
        <v>0</v>
      </c>
      <c r="AT32" s="175">
        <v>0</v>
      </c>
      <c r="AU32" s="175">
        <v>0</v>
      </c>
      <c r="AV32" s="175">
        <v>0</v>
      </c>
      <c r="AW32" s="175">
        <v>0</v>
      </c>
      <c r="AX32" s="175">
        <v>0</v>
      </c>
      <c r="AY32" s="175">
        <v>0</v>
      </c>
      <c r="AZ32" s="175">
        <v>0</v>
      </c>
      <c r="BA32" s="175">
        <v>0</v>
      </c>
      <c r="BB32" s="175">
        <v>0</v>
      </c>
      <c r="BC32" s="175">
        <v>0</v>
      </c>
      <c r="BD32" s="175">
        <v>0</v>
      </c>
      <c r="BE32" s="175">
        <v>0</v>
      </c>
      <c r="BF32" s="175">
        <v>0</v>
      </c>
      <c r="BG32" s="175">
        <v>0</v>
      </c>
      <c r="BH32" s="175">
        <v>0</v>
      </c>
      <c r="BI32" s="175">
        <v>0</v>
      </c>
      <c r="BJ32" s="175">
        <v>0</v>
      </c>
      <c r="BK32" s="175">
        <v>0</v>
      </c>
      <c r="BL32" s="175">
        <v>0</v>
      </c>
      <c r="BM32" s="175">
        <v>0</v>
      </c>
      <c r="BN32" s="175">
        <v>0</v>
      </c>
      <c r="BO32" s="175">
        <v>0</v>
      </c>
      <c r="BP32" s="126"/>
      <c r="BQ32" s="179">
        <f t="shared" si="0"/>
        <v>0</v>
      </c>
    </row>
    <row r="33" spans="1:69">
      <c r="A33" s="174" t="s">
        <v>99</v>
      </c>
      <c r="B33" s="174" t="s">
        <v>25</v>
      </c>
      <c r="C33" s="174" t="s">
        <v>13</v>
      </c>
      <c r="D33" s="175">
        <v>1</v>
      </c>
      <c r="E33" s="174">
        <v>2021</v>
      </c>
      <c r="F33" s="186">
        <v>0</v>
      </c>
      <c r="G33" s="175">
        <v>0</v>
      </c>
      <c r="H33" s="175">
        <v>0</v>
      </c>
      <c r="I33" s="175">
        <v>0</v>
      </c>
      <c r="J33" s="175">
        <v>0</v>
      </c>
      <c r="K33" s="175">
        <v>0</v>
      </c>
      <c r="L33" s="175">
        <v>0</v>
      </c>
      <c r="M33" s="175">
        <v>0</v>
      </c>
      <c r="N33" s="175">
        <v>0</v>
      </c>
      <c r="O33" s="175">
        <v>0</v>
      </c>
      <c r="P33" s="175">
        <v>0</v>
      </c>
      <c r="Q33" s="175">
        <v>0</v>
      </c>
      <c r="R33" s="175">
        <v>0</v>
      </c>
      <c r="S33" s="175">
        <v>0</v>
      </c>
      <c r="T33" s="175">
        <v>0</v>
      </c>
      <c r="U33" s="175">
        <v>0</v>
      </c>
      <c r="V33" s="175">
        <v>0</v>
      </c>
      <c r="W33" s="175">
        <v>0</v>
      </c>
      <c r="X33" s="175">
        <v>0</v>
      </c>
      <c r="Y33" s="175">
        <v>0</v>
      </c>
      <c r="Z33" s="175">
        <v>0</v>
      </c>
      <c r="AA33" s="175">
        <v>0</v>
      </c>
      <c r="AB33" s="175">
        <v>0</v>
      </c>
      <c r="AC33" s="175">
        <v>0</v>
      </c>
      <c r="AD33" s="175">
        <v>0</v>
      </c>
      <c r="AE33" s="175">
        <v>0</v>
      </c>
      <c r="AF33" s="175">
        <v>0</v>
      </c>
      <c r="AG33" s="175">
        <v>0</v>
      </c>
      <c r="AH33" s="175">
        <v>0</v>
      </c>
      <c r="AI33" s="175">
        <v>0</v>
      </c>
      <c r="AJ33" s="175">
        <v>0</v>
      </c>
      <c r="AK33" s="175">
        <v>0</v>
      </c>
      <c r="AL33" s="175">
        <v>0</v>
      </c>
      <c r="AM33" s="175">
        <v>0</v>
      </c>
      <c r="AN33" s="175">
        <v>0</v>
      </c>
      <c r="AO33" s="175">
        <v>0</v>
      </c>
      <c r="AP33" s="175">
        <v>0</v>
      </c>
      <c r="AQ33" s="175">
        <v>0</v>
      </c>
      <c r="AR33" s="175">
        <v>0</v>
      </c>
      <c r="AS33" s="175">
        <v>0</v>
      </c>
      <c r="AT33" s="175">
        <v>0</v>
      </c>
      <c r="AU33" s="175">
        <v>0</v>
      </c>
      <c r="AV33" s="175">
        <v>0</v>
      </c>
      <c r="AW33" s="175">
        <v>0</v>
      </c>
      <c r="AX33" s="175">
        <v>0</v>
      </c>
      <c r="AY33" s="175">
        <v>0</v>
      </c>
      <c r="AZ33" s="175">
        <v>0</v>
      </c>
      <c r="BA33" s="175">
        <v>0</v>
      </c>
      <c r="BB33" s="175">
        <v>0</v>
      </c>
      <c r="BC33" s="175">
        <v>0</v>
      </c>
      <c r="BD33" s="175">
        <v>0</v>
      </c>
      <c r="BE33" s="175">
        <v>0</v>
      </c>
      <c r="BF33" s="175">
        <v>0</v>
      </c>
      <c r="BG33" s="175">
        <v>0</v>
      </c>
      <c r="BH33" s="175">
        <v>0</v>
      </c>
      <c r="BI33" s="175">
        <v>0</v>
      </c>
      <c r="BJ33" s="175">
        <v>0</v>
      </c>
      <c r="BK33" s="175">
        <v>0</v>
      </c>
      <c r="BL33" s="175">
        <v>0</v>
      </c>
      <c r="BM33" s="175">
        <v>0</v>
      </c>
      <c r="BN33" s="175">
        <v>0</v>
      </c>
      <c r="BO33" s="175">
        <v>0</v>
      </c>
      <c r="BP33" s="126"/>
      <c r="BQ33" s="179">
        <f t="shared" si="0"/>
        <v>0</v>
      </c>
    </row>
    <row r="34" spans="1:69">
      <c r="A34" s="174" t="s">
        <v>99</v>
      </c>
      <c r="B34" s="174" t="s">
        <v>25</v>
      </c>
      <c r="C34" s="174" t="s">
        <v>13</v>
      </c>
      <c r="D34" s="175">
        <v>1</v>
      </c>
      <c r="E34" s="174">
        <v>2022</v>
      </c>
      <c r="F34" s="186">
        <v>0</v>
      </c>
      <c r="G34" s="175">
        <v>0</v>
      </c>
      <c r="H34" s="175">
        <v>0</v>
      </c>
      <c r="I34" s="175">
        <v>0</v>
      </c>
      <c r="J34" s="175">
        <v>0</v>
      </c>
      <c r="K34" s="175">
        <v>0</v>
      </c>
      <c r="L34" s="175">
        <v>0</v>
      </c>
      <c r="M34" s="175">
        <v>0</v>
      </c>
      <c r="N34" s="175">
        <v>0</v>
      </c>
      <c r="O34" s="175">
        <v>0</v>
      </c>
      <c r="P34" s="175">
        <v>0</v>
      </c>
      <c r="Q34" s="175">
        <v>0</v>
      </c>
      <c r="R34" s="175">
        <v>0</v>
      </c>
      <c r="S34" s="175">
        <v>0</v>
      </c>
      <c r="T34" s="175">
        <v>0</v>
      </c>
      <c r="U34" s="175">
        <v>0</v>
      </c>
      <c r="V34" s="175">
        <v>0</v>
      </c>
      <c r="W34" s="175">
        <v>0</v>
      </c>
      <c r="X34" s="175">
        <v>0</v>
      </c>
      <c r="Y34" s="175">
        <v>0</v>
      </c>
      <c r="Z34" s="175">
        <v>0</v>
      </c>
      <c r="AA34" s="175">
        <v>0</v>
      </c>
      <c r="AB34" s="175">
        <v>0</v>
      </c>
      <c r="AC34" s="175">
        <v>0</v>
      </c>
      <c r="AD34" s="175">
        <v>0</v>
      </c>
      <c r="AE34" s="175">
        <v>0</v>
      </c>
      <c r="AF34" s="175">
        <v>0</v>
      </c>
      <c r="AG34" s="175">
        <v>0</v>
      </c>
      <c r="AH34" s="175">
        <v>0</v>
      </c>
      <c r="AI34" s="175">
        <v>0</v>
      </c>
      <c r="AJ34" s="175">
        <v>0</v>
      </c>
      <c r="AK34" s="175">
        <v>0</v>
      </c>
      <c r="AL34" s="175">
        <v>0</v>
      </c>
      <c r="AM34" s="175">
        <v>0</v>
      </c>
      <c r="AN34" s="175">
        <v>0</v>
      </c>
      <c r="AO34" s="175">
        <v>0</v>
      </c>
      <c r="AP34" s="175">
        <v>0</v>
      </c>
      <c r="AQ34" s="175">
        <v>0</v>
      </c>
      <c r="AR34" s="175">
        <v>0</v>
      </c>
      <c r="AS34" s="175">
        <v>0</v>
      </c>
      <c r="AT34" s="175">
        <v>0</v>
      </c>
      <c r="AU34" s="175">
        <v>0</v>
      </c>
      <c r="AV34" s="175">
        <v>0</v>
      </c>
      <c r="AW34" s="175">
        <v>0</v>
      </c>
      <c r="AX34" s="175">
        <v>0</v>
      </c>
      <c r="AY34" s="175">
        <v>0</v>
      </c>
      <c r="AZ34" s="175">
        <v>0</v>
      </c>
      <c r="BA34" s="175">
        <v>0</v>
      </c>
      <c r="BB34" s="175">
        <v>0</v>
      </c>
      <c r="BC34" s="175">
        <v>0</v>
      </c>
      <c r="BD34" s="175">
        <v>0</v>
      </c>
      <c r="BE34" s="175">
        <v>0</v>
      </c>
      <c r="BF34" s="175">
        <v>0</v>
      </c>
      <c r="BG34" s="175">
        <v>0</v>
      </c>
      <c r="BH34" s="175">
        <v>0</v>
      </c>
      <c r="BI34" s="175">
        <v>0</v>
      </c>
      <c r="BJ34" s="175">
        <v>0</v>
      </c>
      <c r="BK34" s="175">
        <v>0</v>
      </c>
      <c r="BL34" s="175">
        <v>0</v>
      </c>
      <c r="BM34" s="175">
        <v>0</v>
      </c>
      <c r="BN34" s="175">
        <v>0</v>
      </c>
      <c r="BO34" s="175">
        <v>0</v>
      </c>
      <c r="BP34" s="126"/>
      <c r="BQ34" s="179">
        <f t="shared" ref="BQ34:BQ65" si="1">SUM(G34:BO34)</f>
        <v>0</v>
      </c>
    </row>
    <row r="35" spans="1:69">
      <c r="A35" s="174" t="s">
        <v>99</v>
      </c>
      <c r="B35" s="174" t="s">
        <v>25</v>
      </c>
      <c r="C35" s="174" t="s">
        <v>13</v>
      </c>
      <c r="D35" s="175">
        <v>1</v>
      </c>
      <c r="E35" s="174">
        <v>2023</v>
      </c>
      <c r="F35" s="186">
        <v>0</v>
      </c>
      <c r="G35" s="175">
        <v>0</v>
      </c>
      <c r="H35" s="175">
        <v>0</v>
      </c>
      <c r="I35" s="175">
        <v>0</v>
      </c>
      <c r="J35" s="175">
        <v>0</v>
      </c>
      <c r="K35" s="175">
        <v>0</v>
      </c>
      <c r="L35" s="175">
        <v>0</v>
      </c>
      <c r="M35" s="175">
        <v>0</v>
      </c>
      <c r="N35" s="175">
        <v>0</v>
      </c>
      <c r="O35" s="175">
        <v>0</v>
      </c>
      <c r="P35" s="175">
        <v>0</v>
      </c>
      <c r="Q35" s="175">
        <v>0</v>
      </c>
      <c r="R35" s="175">
        <v>0</v>
      </c>
      <c r="S35" s="175">
        <v>0</v>
      </c>
      <c r="T35" s="175">
        <v>0</v>
      </c>
      <c r="U35" s="175">
        <v>0</v>
      </c>
      <c r="V35" s="175">
        <v>0</v>
      </c>
      <c r="W35" s="175">
        <v>0</v>
      </c>
      <c r="X35" s="175">
        <v>0</v>
      </c>
      <c r="Y35" s="175">
        <v>0</v>
      </c>
      <c r="Z35" s="175">
        <v>0</v>
      </c>
      <c r="AA35" s="175">
        <v>0</v>
      </c>
      <c r="AB35" s="175">
        <v>0</v>
      </c>
      <c r="AC35" s="175">
        <v>0</v>
      </c>
      <c r="AD35" s="175">
        <v>0</v>
      </c>
      <c r="AE35" s="175">
        <v>0</v>
      </c>
      <c r="AF35" s="175">
        <v>0</v>
      </c>
      <c r="AG35" s="175">
        <v>0</v>
      </c>
      <c r="AH35" s="175">
        <v>0</v>
      </c>
      <c r="AI35" s="175">
        <v>0</v>
      </c>
      <c r="AJ35" s="175">
        <v>0</v>
      </c>
      <c r="AK35" s="175">
        <v>0</v>
      </c>
      <c r="AL35" s="175">
        <v>0</v>
      </c>
      <c r="AM35" s="175">
        <v>0</v>
      </c>
      <c r="AN35" s="175">
        <v>0</v>
      </c>
      <c r="AO35" s="175">
        <v>0</v>
      </c>
      <c r="AP35" s="175">
        <v>0</v>
      </c>
      <c r="AQ35" s="175">
        <v>0</v>
      </c>
      <c r="AR35" s="175">
        <v>0</v>
      </c>
      <c r="AS35" s="175">
        <v>0</v>
      </c>
      <c r="AT35" s="175">
        <v>0</v>
      </c>
      <c r="AU35" s="175">
        <v>0</v>
      </c>
      <c r="AV35" s="175">
        <v>0</v>
      </c>
      <c r="AW35" s="175">
        <v>0</v>
      </c>
      <c r="AX35" s="175">
        <v>0</v>
      </c>
      <c r="AY35" s="175">
        <v>0</v>
      </c>
      <c r="AZ35" s="175">
        <v>0</v>
      </c>
      <c r="BA35" s="175">
        <v>0</v>
      </c>
      <c r="BB35" s="175">
        <v>0</v>
      </c>
      <c r="BC35" s="175">
        <v>0</v>
      </c>
      <c r="BD35" s="175">
        <v>0</v>
      </c>
      <c r="BE35" s="175">
        <v>0</v>
      </c>
      <c r="BF35" s="175">
        <v>0</v>
      </c>
      <c r="BG35" s="175">
        <v>0</v>
      </c>
      <c r="BH35" s="175">
        <v>0</v>
      </c>
      <c r="BI35" s="175">
        <v>0</v>
      </c>
      <c r="BJ35" s="175">
        <v>0</v>
      </c>
      <c r="BK35" s="175">
        <v>0</v>
      </c>
      <c r="BL35" s="175">
        <v>0</v>
      </c>
      <c r="BM35" s="175">
        <v>0</v>
      </c>
      <c r="BN35" s="175">
        <v>0</v>
      </c>
      <c r="BO35" s="175">
        <v>0</v>
      </c>
      <c r="BP35" s="126"/>
      <c r="BQ35" s="179">
        <f t="shared" si="1"/>
        <v>0</v>
      </c>
    </row>
    <row r="36" spans="1:69">
      <c r="A36" s="174" t="s">
        <v>99</v>
      </c>
      <c r="B36" s="174" t="s">
        <v>25</v>
      </c>
      <c r="C36" s="174" t="s">
        <v>13</v>
      </c>
      <c r="D36" s="175">
        <v>1</v>
      </c>
      <c r="E36" s="174">
        <v>2024</v>
      </c>
      <c r="F36" s="186">
        <v>0</v>
      </c>
      <c r="G36" s="175">
        <v>0</v>
      </c>
      <c r="H36" s="175">
        <v>0</v>
      </c>
      <c r="I36" s="175">
        <v>0</v>
      </c>
      <c r="J36" s="175">
        <v>0</v>
      </c>
      <c r="K36" s="175">
        <v>0</v>
      </c>
      <c r="L36" s="175">
        <v>0</v>
      </c>
      <c r="M36" s="175">
        <v>0</v>
      </c>
      <c r="N36" s="175">
        <v>0</v>
      </c>
      <c r="O36" s="175">
        <v>0</v>
      </c>
      <c r="P36" s="175">
        <v>0</v>
      </c>
      <c r="Q36" s="175">
        <v>0</v>
      </c>
      <c r="R36" s="175">
        <v>0</v>
      </c>
      <c r="S36" s="175">
        <v>0</v>
      </c>
      <c r="T36" s="175">
        <v>0</v>
      </c>
      <c r="U36" s="175">
        <v>0</v>
      </c>
      <c r="V36" s="175">
        <v>0</v>
      </c>
      <c r="W36" s="175">
        <v>0</v>
      </c>
      <c r="X36" s="175">
        <v>0</v>
      </c>
      <c r="Y36" s="175">
        <v>0</v>
      </c>
      <c r="Z36" s="175">
        <v>0</v>
      </c>
      <c r="AA36" s="175">
        <v>0</v>
      </c>
      <c r="AB36" s="175">
        <v>0</v>
      </c>
      <c r="AC36" s="175">
        <v>0</v>
      </c>
      <c r="AD36" s="175">
        <v>0</v>
      </c>
      <c r="AE36" s="175">
        <v>0</v>
      </c>
      <c r="AF36" s="175">
        <v>0</v>
      </c>
      <c r="AG36" s="175">
        <v>0</v>
      </c>
      <c r="AH36" s="175">
        <v>0</v>
      </c>
      <c r="AI36" s="175">
        <v>0</v>
      </c>
      <c r="AJ36" s="175">
        <v>0</v>
      </c>
      <c r="AK36" s="175">
        <v>0</v>
      </c>
      <c r="AL36" s="175">
        <v>0</v>
      </c>
      <c r="AM36" s="175">
        <v>0</v>
      </c>
      <c r="AN36" s="175">
        <v>0</v>
      </c>
      <c r="AO36" s="175">
        <v>0</v>
      </c>
      <c r="AP36" s="175">
        <v>0</v>
      </c>
      <c r="AQ36" s="175">
        <v>0</v>
      </c>
      <c r="AR36" s="175">
        <v>0</v>
      </c>
      <c r="AS36" s="175">
        <v>0</v>
      </c>
      <c r="AT36" s="175">
        <v>0</v>
      </c>
      <c r="AU36" s="175">
        <v>0</v>
      </c>
      <c r="AV36" s="175">
        <v>0</v>
      </c>
      <c r="AW36" s="175">
        <v>0</v>
      </c>
      <c r="AX36" s="175">
        <v>0</v>
      </c>
      <c r="AY36" s="175">
        <v>0</v>
      </c>
      <c r="AZ36" s="175">
        <v>0</v>
      </c>
      <c r="BA36" s="175">
        <v>0</v>
      </c>
      <c r="BB36" s="175">
        <v>0</v>
      </c>
      <c r="BC36" s="175">
        <v>0</v>
      </c>
      <c r="BD36" s="175">
        <v>0</v>
      </c>
      <c r="BE36" s="175">
        <v>0</v>
      </c>
      <c r="BF36" s="175">
        <v>0</v>
      </c>
      <c r="BG36" s="175">
        <v>0</v>
      </c>
      <c r="BH36" s="175">
        <v>0</v>
      </c>
      <c r="BI36" s="175">
        <v>0</v>
      </c>
      <c r="BJ36" s="175">
        <v>0</v>
      </c>
      <c r="BK36" s="175">
        <v>0</v>
      </c>
      <c r="BL36" s="175">
        <v>0</v>
      </c>
      <c r="BM36" s="175">
        <v>0</v>
      </c>
      <c r="BN36" s="175">
        <v>0</v>
      </c>
      <c r="BO36" s="175">
        <v>0</v>
      </c>
      <c r="BP36" s="126"/>
      <c r="BQ36" s="179">
        <f t="shared" si="1"/>
        <v>0</v>
      </c>
    </row>
    <row r="37" spans="1:69">
      <c r="A37" s="174" t="s">
        <v>99</v>
      </c>
      <c r="B37" s="174" t="s">
        <v>25</v>
      </c>
      <c r="C37" s="174" t="s">
        <v>13</v>
      </c>
      <c r="D37" s="175">
        <v>1</v>
      </c>
      <c r="E37" s="174">
        <v>2025</v>
      </c>
      <c r="F37" s="186">
        <v>0</v>
      </c>
      <c r="G37" s="175">
        <v>0</v>
      </c>
      <c r="H37" s="175">
        <v>0</v>
      </c>
      <c r="I37" s="175">
        <v>0</v>
      </c>
      <c r="J37" s="175">
        <v>0</v>
      </c>
      <c r="K37" s="175">
        <v>0</v>
      </c>
      <c r="L37" s="175">
        <v>0</v>
      </c>
      <c r="M37" s="175">
        <v>0</v>
      </c>
      <c r="N37" s="175">
        <v>0</v>
      </c>
      <c r="O37" s="175">
        <v>0</v>
      </c>
      <c r="P37" s="175">
        <v>0</v>
      </c>
      <c r="Q37" s="175">
        <v>0</v>
      </c>
      <c r="R37" s="175">
        <v>0</v>
      </c>
      <c r="S37" s="175">
        <v>0</v>
      </c>
      <c r="T37" s="175">
        <v>0</v>
      </c>
      <c r="U37" s="175">
        <v>0</v>
      </c>
      <c r="V37" s="175">
        <v>0</v>
      </c>
      <c r="W37" s="175">
        <v>0</v>
      </c>
      <c r="X37" s="175">
        <v>0</v>
      </c>
      <c r="Y37" s="175">
        <v>0</v>
      </c>
      <c r="Z37" s="175">
        <v>0</v>
      </c>
      <c r="AA37" s="175">
        <v>0</v>
      </c>
      <c r="AB37" s="175">
        <v>0</v>
      </c>
      <c r="AC37" s="175">
        <v>0</v>
      </c>
      <c r="AD37" s="175">
        <v>0</v>
      </c>
      <c r="AE37" s="175">
        <v>0</v>
      </c>
      <c r="AF37" s="175">
        <v>0</v>
      </c>
      <c r="AG37" s="175">
        <v>0</v>
      </c>
      <c r="AH37" s="175">
        <v>0</v>
      </c>
      <c r="AI37" s="175">
        <v>0</v>
      </c>
      <c r="AJ37" s="175">
        <v>0</v>
      </c>
      <c r="AK37" s="175">
        <v>0</v>
      </c>
      <c r="AL37" s="175">
        <v>0</v>
      </c>
      <c r="AM37" s="175">
        <v>0</v>
      </c>
      <c r="AN37" s="175">
        <v>0</v>
      </c>
      <c r="AO37" s="175">
        <v>0</v>
      </c>
      <c r="AP37" s="175">
        <v>0</v>
      </c>
      <c r="AQ37" s="175">
        <v>0</v>
      </c>
      <c r="AR37" s="175">
        <v>0</v>
      </c>
      <c r="AS37" s="175">
        <v>0</v>
      </c>
      <c r="AT37" s="175">
        <v>0</v>
      </c>
      <c r="AU37" s="175">
        <v>0</v>
      </c>
      <c r="AV37" s="175">
        <v>0</v>
      </c>
      <c r="AW37" s="175">
        <v>0</v>
      </c>
      <c r="AX37" s="175">
        <v>0</v>
      </c>
      <c r="AY37" s="175">
        <v>0</v>
      </c>
      <c r="AZ37" s="175">
        <v>0</v>
      </c>
      <c r="BA37" s="175">
        <v>0</v>
      </c>
      <c r="BB37" s="175">
        <v>0</v>
      </c>
      <c r="BC37" s="175">
        <v>0</v>
      </c>
      <c r="BD37" s="175">
        <v>0</v>
      </c>
      <c r="BE37" s="175">
        <v>0</v>
      </c>
      <c r="BF37" s="175">
        <v>0</v>
      </c>
      <c r="BG37" s="175">
        <v>0</v>
      </c>
      <c r="BH37" s="175">
        <v>0</v>
      </c>
      <c r="BI37" s="175">
        <v>0</v>
      </c>
      <c r="BJ37" s="175">
        <v>0</v>
      </c>
      <c r="BK37" s="175">
        <v>0</v>
      </c>
      <c r="BL37" s="175">
        <v>0</v>
      </c>
      <c r="BM37" s="175">
        <v>0</v>
      </c>
      <c r="BN37" s="175">
        <v>0</v>
      </c>
      <c r="BO37" s="175">
        <v>0</v>
      </c>
      <c r="BP37" s="126"/>
      <c r="BQ37" s="179">
        <f t="shared" si="1"/>
        <v>0</v>
      </c>
    </row>
    <row r="38" spans="1:69">
      <c r="A38" s="174" t="s">
        <v>99</v>
      </c>
      <c r="B38" s="174" t="s">
        <v>25</v>
      </c>
      <c r="C38" s="174" t="s">
        <v>13</v>
      </c>
      <c r="D38" s="175">
        <v>1</v>
      </c>
      <c r="E38" s="174">
        <v>2026</v>
      </c>
      <c r="F38" s="186">
        <v>0</v>
      </c>
      <c r="G38" s="175">
        <v>0</v>
      </c>
      <c r="H38" s="175">
        <v>0</v>
      </c>
      <c r="I38" s="175">
        <v>0</v>
      </c>
      <c r="J38" s="175">
        <v>0</v>
      </c>
      <c r="K38" s="175">
        <v>0</v>
      </c>
      <c r="L38" s="175">
        <v>0</v>
      </c>
      <c r="M38" s="175">
        <v>0</v>
      </c>
      <c r="N38" s="175">
        <v>0</v>
      </c>
      <c r="O38" s="175">
        <v>0</v>
      </c>
      <c r="P38" s="175">
        <v>0</v>
      </c>
      <c r="Q38" s="175">
        <v>0</v>
      </c>
      <c r="R38" s="175">
        <v>0</v>
      </c>
      <c r="S38" s="175">
        <v>0</v>
      </c>
      <c r="T38" s="175">
        <v>0</v>
      </c>
      <c r="U38" s="175">
        <v>0</v>
      </c>
      <c r="V38" s="175">
        <v>0</v>
      </c>
      <c r="W38" s="175">
        <v>0</v>
      </c>
      <c r="X38" s="175">
        <v>0</v>
      </c>
      <c r="Y38" s="175">
        <v>0</v>
      </c>
      <c r="Z38" s="175">
        <v>0</v>
      </c>
      <c r="AA38" s="175">
        <v>0</v>
      </c>
      <c r="AB38" s="175">
        <v>0</v>
      </c>
      <c r="AC38" s="175">
        <v>0</v>
      </c>
      <c r="AD38" s="175">
        <v>0</v>
      </c>
      <c r="AE38" s="175">
        <v>0</v>
      </c>
      <c r="AF38" s="175">
        <v>0</v>
      </c>
      <c r="AG38" s="175">
        <v>0</v>
      </c>
      <c r="AH38" s="175">
        <v>0</v>
      </c>
      <c r="AI38" s="175">
        <v>0</v>
      </c>
      <c r="AJ38" s="175">
        <v>0</v>
      </c>
      <c r="AK38" s="175">
        <v>0</v>
      </c>
      <c r="AL38" s="175">
        <v>0</v>
      </c>
      <c r="AM38" s="175">
        <v>0</v>
      </c>
      <c r="AN38" s="175">
        <v>0</v>
      </c>
      <c r="AO38" s="175">
        <v>0</v>
      </c>
      <c r="AP38" s="175">
        <v>0</v>
      </c>
      <c r="AQ38" s="175">
        <v>0</v>
      </c>
      <c r="AR38" s="175">
        <v>0</v>
      </c>
      <c r="AS38" s="175">
        <v>0</v>
      </c>
      <c r="AT38" s="175">
        <v>0</v>
      </c>
      <c r="AU38" s="175">
        <v>0</v>
      </c>
      <c r="AV38" s="175">
        <v>0</v>
      </c>
      <c r="AW38" s="175">
        <v>0</v>
      </c>
      <c r="AX38" s="175">
        <v>0</v>
      </c>
      <c r="AY38" s="175">
        <v>0</v>
      </c>
      <c r="AZ38" s="175">
        <v>0</v>
      </c>
      <c r="BA38" s="175">
        <v>0</v>
      </c>
      <c r="BB38" s="175">
        <v>0</v>
      </c>
      <c r="BC38" s="175">
        <v>0</v>
      </c>
      <c r="BD38" s="175">
        <v>0</v>
      </c>
      <c r="BE38" s="175">
        <v>0</v>
      </c>
      <c r="BF38" s="175">
        <v>0</v>
      </c>
      <c r="BG38" s="175">
        <v>0</v>
      </c>
      <c r="BH38" s="175">
        <v>0</v>
      </c>
      <c r="BI38" s="175">
        <v>0</v>
      </c>
      <c r="BJ38" s="175">
        <v>0</v>
      </c>
      <c r="BK38" s="175">
        <v>0</v>
      </c>
      <c r="BL38" s="175">
        <v>0</v>
      </c>
      <c r="BM38" s="175">
        <v>0</v>
      </c>
      <c r="BN38" s="175">
        <v>0</v>
      </c>
      <c r="BO38" s="175">
        <v>0</v>
      </c>
      <c r="BP38" s="126"/>
      <c r="BQ38" s="179">
        <f t="shared" si="1"/>
        <v>0</v>
      </c>
    </row>
    <row r="39" spans="1:69">
      <c r="A39" s="174" t="s">
        <v>99</v>
      </c>
      <c r="B39" s="174" t="s">
        <v>25</v>
      </c>
      <c r="C39" s="174" t="s">
        <v>13</v>
      </c>
      <c r="D39" s="175">
        <v>1</v>
      </c>
      <c r="E39" s="174">
        <v>2027</v>
      </c>
      <c r="F39" s="186">
        <v>0</v>
      </c>
      <c r="G39" s="175">
        <v>0</v>
      </c>
      <c r="H39" s="175">
        <v>0</v>
      </c>
      <c r="I39" s="175">
        <v>0</v>
      </c>
      <c r="J39" s="175">
        <v>0</v>
      </c>
      <c r="K39" s="175">
        <v>0</v>
      </c>
      <c r="L39" s="175">
        <v>0</v>
      </c>
      <c r="M39" s="175">
        <v>0</v>
      </c>
      <c r="N39" s="175">
        <v>0</v>
      </c>
      <c r="O39" s="175">
        <v>0</v>
      </c>
      <c r="P39" s="175">
        <v>0</v>
      </c>
      <c r="Q39" s="175">
        <v>0</v>
      </c>
      <c r="R39" s="175">
        <v>0</v>
      </c>
      <c r="S39" s="175">
        <v>0</v>
      </c>
      <c r="T39" s="175">
        <v>0</v>
      </c>
      <c r="U39" s="175">
        <v>0</v>
      </c>
      <c r="V39" s="175">
        <v>0</v>
      </c>
      <c r="W39" s="175">
        <v>0</v>
      </c>
      <c r="X39" s="175">
        <v>0</v>
      </c>
      <c r="Y39" s="175">
        <v>0</v>
      </c>
      <c r="Z39" s="175">
        <v>0</v>
      </c>
      <c r="AA39" s="175">
        <v>0</v>
      </c>
      <c r="AB39" s="175">
        <v>0</v>
      </c>
      <c r="AC39" s="175">
        <v>0</v>
      </c>
      <c r="AD39" s="175">
        <v>0</v>
      </c>
      <c r="AE39" s="175">
        <v>0</v>
      </c>
      <c r="AF39" s="175">
        <v>0</v>
      </c>
      <c r="AG39" s="175">
        <v>0</v>
      </c>
      <c r="AH39" s="175">
        <v>0</v>
      </c>
      <c r="AI39" s="175">
        <v>0</v>
      </c>
      <c r="AJ39" s="175">
        <v>0</v>
      </c>
      <c r="AK39" s="175">
        <v>0</v>
      </c>
      <c r="AL39" s="175">
        <v>0</v>
      </c>
      <c r="AM39" s="175">
        <v>0</v>
      </c>
      <c r="AN39" s="175">
        <v>0</v>
      </c>
      <c r="AO39" s="175">
        <v>0</v>
      </c>
      <c r="AP39" s="175">
        <v>0</v>
      </c>
      <c r="AQ39" s="175">
        <v>0</v>
      </c>
      <c r="AR39" s="175">
        <v>0</v>
      </c>
      <c r="AS39" s="175">
        <v>0</v>
      </c>
      <c r="AT39" s="175">
        <v>0</v>
      </c>
      <c r="AU39" s="175">
        <v>0</v>
      </c>
      <c r="AV39" s="175">
        <v>0</v>
      </c>
      <c r="AW39" s="175">
        <v>0</v>
      </c>
      <c r="AX39" s="175">
        <v>0</v>
      </c>
      <c r="AY39" s="175">
        <v>0</v>
      </c>
      <c r="AZ39" s="175">
        <v>0</v>
      </c>
      <c r="BA39" s="175">
        <v>0</v>
      </c>
      <c r="BB39" s="175">
        <v>0</v>
      </c>
      <c r="BC39" s="175">
        <v>0</v>
      </c>
      <c r="BD39" s="175">
        <v>0</v>
      </c>
      <c r="BE39" s="175">
        <v>0</v>
      </c>
      <c r="BF39" s="175">
        <v>0</v>
      </c>
      <c r="BG39" s="175">
        <v>0</v>
      </c>
      <c r="BH39" s="175">
        <v>0</v>
      </c>
      <c r="BI39" s="175">
        <v>0</v>
      </c>
      <c r="BJ39" s="175">
        <v>0</v>
      </c>
      <c r="BK39" s="175">
        <v>0</v>
      </c>
      <c r="BL39" s="175">
        <v>0</v>
      </c>
      <c r="BM39" s="175">
        <v>0</v>
      </c>
      <c r="BN39" s="175">
        <v>0</v>
      </c>
      <c r="BO39" s="175">
        <v>0</v>
      </c>
      <c r="BP39" s="126"/>
      <c r="BQ39" s="179">
        <f t="shared" si="1"/>
        <v>0</v>
      </c>
    </row>
    <row r="40" spans="1:69">
      <c r="A40" s="174" t="s">
        <v>99</v>
      </c>
      <c r="B40" s="174" t="s">
        <v>25</v>
      </c>
      <c r="C40" s="174" t="s">
        <v>13</v>
      </c>
      <c r="D40" s="175">
        <v>1</v>
      </c>
      <c r="E40" s="174">
        <v>2028</v>
      </c>
      <c r="F40" s="186">
        <v>0</v>
      </c>
      <c r="G40" s="175">
        <v>0</v>
      </c>
      <c r="H40" s="175">
        <v>0</v>
      </c>
      <c r="I40" s="175">
        <v>0</v>
      </c>
      <c r="J40" s="175">
        <v>0</v>
      </c>
      <c r="K40" s="175">
        <v>0</v>
      </c>
      <c r="L40" s="175">
        <v>0</v>
      </c>
      <c r="M40" s="175">
        <v>0</v>
      </c>
      <c r="N40" s="175">
        <v>0</v>
      </c>
      <c r="O40" s="175">
        <v>0</v>
      </c>
      <c r="P40" s="175">
        <v>0</v>
      </c>
      <c r="Q40" s="175">
        <v>0</v>
      </c>
      <c r="R40" s="175">
        <v>0</v>
      </c>
      <c r="S40" s="175">
        <v>0</v>
      </c>
      <c r="T40" s="175">
        <v>0</v>
      </c>
      <c r="U40" s="175">
        <v>0</v>
      </c>
      <c r="V40" s="175">
        <v>0</v>
      </c>
      <c r="W40" s="175">
        <v>0</v>
      </c>
      <c r="X40" s="175">
        <v>0</v>
      </c>
      <c r="Y40" s="175">
        <v>0</v>
      </c>
      <c r="Z40" s="175">
        <v>0</v>
      </c>
      <c r="AA40" s="175">
        <v>0</v>
      </c>
      <c r="AB40" s="175">
        <v>0</v>
      </c>
      <c r="AC40" s="175">
        <v>0</v>
      </c>
      <c r="AD40" s="175">
        <v>0</v>
      </c>
      <c r="AE40" s="175">
        <v>0</v>
      </c>
      <c r="AF40" s="175">
        <v>0</v>
      </c>
      <c r="AG40" s="175">
        <v>0</v>
      </c>
      <c r="AH40" s="175">
        <v>0</v>
      </c>
      <c r="AI40" s="175">
        <v>0</v>
      </c>
      <c r="AJ40" s="175">
        <v>0</v>
      </c>
      <c r="AK40" s="175">
        <v>0</v>
      </c>
      <c r="AL40" s="175">
        <v>0</v>
      </c>
      <c r="AM40" s="175">
        <v>0</v>
      </c>
      <c r="AN40" s="175">
        <v>0</v>
      </c>
      <c r="AO40" s="175">
        <v>0</v>
      </c>
      <c r="AP40" s="175">
        <v>0</v>
      </c>
      <c r="AQ40" s="175">
        <v>0</v>
      </c>
      <c r="AR40" s="175">
        <v>0</v>
      </c>
      <c r="AS40" s="175">
        <v>0</v>
      </c>
      <c r="AT40" s="175">
        <v>0</v>
      </c>
      <c r="AU40" s="175">
        <v>0</v>
      </c>
      <c r="AV40" s="175">
        <v>0</v>
      </c>
      <c r="AW40" s="175">
        <v>0</v>
      </c>
      <c r="AX40" s="175">
        <v>0</v>
      </c>
      <c r="AY40" s="175">
        <v>0</v>
      </c>
      <c r="AZ40" s="175">
        <v>0</v>
      </c>
      <c r="BA40" s="175">
        <v>0</v>
      </c>
      <c r="BB40" s="175">
        <v>0</v>
      </c>
      <c r="BC40" s="175">
        <v>0</v>
      </c>
      <c r="BD40" s="175">
        <v>0</v>
      </c>
      <c r="BE40" s="175">
        <v>0</v>
      </c>
      <c r="BF40" s="175">
        <v>0</v>
      </c>
      <c r="BG40" s="175">
        <v>0</v>
      </c>
      <c r="BH40" s="175">
        <v>0</v>
      </c>
      <c r="BI40" s="175">
        <v>0</v>
      </c>
      <c r="BJ40" s="175">
        <v>0</v>
      </c>
      <c r="BK40" s="175">
        <v>0</v>
      </c>
      <c r="BL40" s="175">
        <v>0</v>
      </c>
      <c r="BM40" s="175">
        <v>0</v>
      </c>
      <c r="BN40" s="175">
        <v>0</v>
      </c>
      <c r="BO40" s="175">
        <v>0</v>
      </c>
      <c r="BP40" s="126"/>
      <c r="BQ40" s="179">
        <f t="shared" si="1"/>
        <v>0</v>
      </c>
    </row>
    <row r="41" spans="1:69">
      <c r="A41" s="174" t="s">
        <v>99</v>
      </c>
      <c r="B41" s="174" t="s">
        <v>25</v>
      </c>
      <c r="C41" s="174" t="s">
        <v>13</v>
      </c>
      <c r="D41" s="175">
        <v>1</v>
      </c>
      <c r="E41" s="174">
        <v>2029</v>
      </c>
      <c r="F41" s="186">
        <v>0</v>
      </c>
      <c r="G41" s="175">
        <v>0</v>
      </c>
      <c r="H41" s="175">
        <v>0</v>
      </c>
      <c r="I41" s="175">
        <v>0</v>
      </c>
      <c r="J41" s="175">
        <v>0</v>
      </c>
      <c r="K41" s="175">
        <v>0</v>
      </c>
      <c r="L41" s="175">
        <v>0</v>
      </c>
      <c r="M41" s="175">
        <v>0</v>
      </c>
      <c r="N41" s="175">
        <v>0</v>
      </c>
      <c r="O41" s="175">
        <v>0</v>
      </c>
      <c r="P41" s="175">
        <v>0</v>
      </c>
      <c r="Q41" s="175">
        <v>0</v>
      </c>
      <c r="R41" s="175">
        <v>0</v>
      </c>
      <c r="S41" s="175">
        <v>0</v>
      </c>
      <c r="T41" s="175">
        <v>0</v>
      </c>
      <c r="U41" s="175">
        <v>0</v>
      </c>
      <c r="V41" s="175">
        <v>0</v>
      </c>
      <c r="W41" s="175">
        <v>0</v>
      </c>
      <c r="X41" s="175">
        <v>0</v>
      </c>
      <c r="Y41" s="175">
        <v>0</v>
      </c>
      <c r="Z41" s="175">
        <v>0</v>
      </c>
      <c r="AA41" s="175">
        <v>0</v>
      </c>
      <c r="AB41" s="175">
        <v>0</v>
      </c>
      <c r="AC41" s="175">
        <v>0</v>
      </c>
      <c r="AD41" s="175">
        <v>0</v>
      </c>
      <c r="AE41" s="175">
        <v>0</v>
      </c>
      <c r="AF41" s="175">
        <v>0</v>
      </c>
      <c r="AG41" s="175">
        <v>0</v>
      </c>
      <c r="AH41" s="175">
        <v>0</v>
      </c>
      <c r="AI41" s="175">
        <v>0</v>
      </c>
      <c r="AJ41" s="175">
        <v>0</v>
      </c>
      <c r="AK41" s="175">
        <v>0</v>
      </c>
      <c r="AL41" s="175">
        <v>0</v>
      </c>
      <c r="AM41" s="175">
        <v>0</v>
      </c>
      <c r="AN41" s="175">
        <v>0</v>
      </c>
      <c r="AO41" s="175">
        <v>0</v>
      </c>
      <c r="AP41" s="175">
        <v>0</v>
      </c>
      <c r="AQ41" s="175">
        <v>0</v>
      </c>
      <c r="AR41" s="175">
        <v>0</v>
      </c>
      <c r="AS41" s="175">
        <v>0</v>
      </c>
      <c r="AT41" s="175">
        <v>0</v>
      </c>
      <c r="AU41" s="175">
        <v>0</v>
      </c>
      <c r="AV41" s="175">
        <v>0</v>
      </c>
      <c r="AW41" s="175">
        <v>0</v>
      </c>
      <c r="AX41" s="175">
        <v>0</v>
      </c>
      <c r="AY41" s="175">
        <v>0</v>
      </c>
      <c r="AZ41" s="175">
        <v>0</v>
      </c>
      <c r="BA41" s="175">
        <v>0</v>
      </c>
      <c r="BB41" s="175">
        <v>0</v>
      </c>
      <c r="BC41" s="175">
        <v>0</v>
      </c>
      <c r="BD41" s="175">
        <v>0</v>
      </c>
      <c r="BE41" s="175">
        <v>0</v>
      </c>
      <c r="BF41" s="175">
        <v>0</v>
      </c>
      <c r="BG41" s="175">
        <v>0</v>
      </c>
      <c r="BH41" s="175">
        <v>0</v>
      </c>
      <c r="BI41" s="175">
        <v>0</v>
      </c>
      <c r="BJ41" s="175">
        <v>0</v>
      </c>
      <c r="BK41" s="175">
        <v>0</v>
      </c>
      <c r="BL41" s="175">
        <v>0</v>
      </c>
      <c r="BM41" s="175">
        <v>0</v>
      </c>
      <c r="BN41" s="175">
        <v>0</v>
      </c>
      <c r="BO41" s="175">
        <v>0</v>
      </c>
      <c r="BP41" s="126"/>
      <c r="BQ41" s="179">
        <f t="shared" si="1"/>
        <v>0</v>
      </c>
    </row>
    <row r="42" spans="1:69">
      <c r="A42" s="174" t="s">
        <v>99</v>
      </c>
      <c r="B42" s="174" t="s">
        <v>25</v>
      </c>
      <c r="C42" s="174" t="s">
        <v>13</v>
      </c>
      <c r="D42" s="175">
        <v>1</v>
      </c>
      <c r="E42" s="174">
        <v>2030</v>
      </c>
      <c r="F42" s="186">
        <v>0</v>
      </c>
      <c r="G42" s="175">
        <v>0</v>
      </c>
      <c r="H42" s="175">
        <v>0</v>
      </c>
      <c r="I42" s="175">
        <v>0</v>
      </c>
      <c r="J42" s="175">
        <v>0</v>
      </c>
      <c r="K42" s="175">
        <v>0</v>
      </c>
      <c r="L42" s="175">
        <v>0</v>
      </c>
      <c r="M42" s="175">
        <v>0</v>
      </c>
      <c r="N42" s="175">
        <v>0</v>
      </c>
      <c r="O42" s="175">
        <v>0</v>
      </c>
      <c r="P42" s="175">
        <v>0</v>
      </c>
      <c r="Q42" s="175">
        <v>0</v>
      </c>
      <c r="R42" s="175">
        <v>0</v>
      </c>
      <c r="S42" s="175">
        <v>0</v>
      </c>
      <c r="T42" s="175">
        <v>0</v>
      </c>
      <c r="U42" s="175">
        <v>0</v>
      </c>
      <c r="V42" s="175">
        <v>0</v>
      </c>
      <c r="W42" s="175">
        <v>0</v>
      </c>
      <c r="X42" s="175">
        <v>0</v>
      </c>
      <c r="Y42" s="175">
        <v>0</v>
      </c>
      <c r="Z42" s="175">
        <v>0</v>
      </c>
      <c r="AA42" s="175">
        <v>0</v>
      </c>
      <c r="AB42" s="175">
        <v>0</v>
      </c>
      <c r="AC42" s="175">
        <v>0</v>
      </c>
      <c r="AD42" s="175">
        <v>0</v>
      </c>
      <c r="AE42" s="175">
        <v>0</v>
      </c>
      <c r="AF42" s="175">
        <v>0</v>
      </c>
      <c r="AG42" s="175">
        <v>0</v>
      </c>
      <c r="AH42" s="175">
        <v>0</v>
      </c>
      <c r="AI42" s="175">
        <v>0</v>
      </c>
      <c r="AJ42" s="175">
        <v>0</v>
      </c>
      <c r="AK42" s="175">
        <v>0</v>
      </c>
      <c r="AL42" s="175">
        <v>0</v>
      </c>
      <c r="AM42" s="175">
        <v>0</v>
      </c>
      <c r="AN42" s="175">
        <v>0</v>
      </c>
      <c r="AO42" s="175">
        <v>0</v>
      </c>
      <c r="AP42" s="175">
        <v>0</v>
      </c>
      <c r="AQ42" s="175">
        <v>0</v>
      </c>
      <c r="AR42" s="175">
        <v>0</v>
      </c>
      <c r="AS42" s="175">
        <v>0</v>
      </c>
      <c r="AT42" s="175">
        <v>0</v>
      </c>
      <c r="AU42" s="175">
        <v>0</v>
      </c>
      <c r="AV42" s="175">
        <v>0</v>
      </c>
      <c r="AW42" s="175">
        <v>0</v>
      </c>
      <c r="AX42" s="175">
        <v>0</v>
      </c>
      <c r="AY42" s="175">
        <v>0</v>
      </c>
      <c r="AZ42" s="175">
        <v>0</v>
      </c>
      <c r="BA42" s="175">
        <v>0</v>
      </c>
      <c r="BB42" s="175">
        <v>0</v>
      </c>
      <c r="BC42" s="175">
        <v>0</v>
      </c>
      <c r="BD42" s="175">
        <v>0</v>
      </c>
      <c r="BE42" s="175">
        <v>0</v>
      </c>
      <c r="BF42" s="175">
        <v>0</v>
      </c>
      <c r="BG42" s="175">
        <v>0</v>
      </c>
      <c r="BH42" s="175">
        <v>0</v>
      </c>
      <c r="BI42" s="175">
        <v>0</v>
      </c>
      <c r="BJ42" s="175">
        <v>0</v>
      </c>
      <c r="BK42" s="175">
        <v>0</v>
      </c>
      <c r="BL42" s="175">
        <v>0</v>
      </c>
      <c r="BM42" s="175">
        <v>0</v>
      </c>
      <c r="BN42" s="175">
        <v>0</v>
      </c>
      <c r="BO42" s="175">
        <v>0</v>
      </c>
      <c r="BP42" s="126"/>
      <c r="BQ42" s="179">
        <f t="shared" si="1"/>
        <v>0</v>
      </c>
    </row>
    <row r="43" spans="1:69">
      <c r="A43" s="174" t="s">
        <v>99</v>
      </c>
      <c r="B43" s="174" t="s">
        <v>25</v>
      </c>
      <c r="C43" s="174" t="s">
        <v>13</v>
      </c>
      <c r="D43" s="175">
        <v>1</v>
      </c>
      <c r="E43" s="174">
        <v>2031</v>
      </c>
      <c r="F43" s="186">
        <v>0</v>
      </c>
      <c r="G43" s="175">
        <v>0</v>
      </c>
      <c r="H43" s="175">
        <v>0</v>
      </c>
      <c r="I43" s="175">
        <v>0</v>
      </c>
      <c r="J43" s="175">
        <v>0</v>
      </c>
      <c r="K43" s="175">
        <v>3440.6161064140801</v>
      </c>
      <c r="L43" s="175">
        <v>0</v>
      </c>
      <c r="M43" s="175">
        <v>0</v>
      </c>
      <c r="N43" s="175">
        <v>0</v>
      </c>
      <c r="O43" s="175">
        <v>0</v>
      </c>
      <c r="P43" s="175">
        <v>0</v>
      </c>
      <c r="Q43" s="175">
        <v>0</v>
      </c>
      <c r="R43" s="175">
        <v>0</v>
      </c>
      <c r="S43" s="175">
        <v>0</v>
      </c>
      <c r="T43" s="175">
        <v>0</v>
      </c>
      <c r="U43" s="175">
        <v>0</v>
      </c>
      <c r="V43" s="175">
        <v>0</v>
      </c>
      <c r="W43" s="175">
        <v>0</v>
      </c>
      <c r="X43" s="175">
        <v>0</v>
      </c>
      <c r="Y43" s="175">
        <v>0</v>
      </c>
      <c r="Z43" s="175">
        <v>0</v>
      </c>
      <c r="AA43" s="175">
        <v>0</v>
      </c>
      <c r="AB43" s="175">
        <v>0</v>
      </c>
      <c r="AC43" s="175">
        <v>0</v>
      </c>
      <c r="AD43" s="175">
        <v>0</v>
      </c>
      <c r="AE43" s="175">
        <v>0</v>
      </c>
      <c r="AF43" s="175">
        <v>0</v>
      </c>
      <c r="AG43" s="175">
        <v>0</v>
      </c>
      <c r="AH43" s="175">
        <v>0</v>
      </c>
      <c r="AI43" s="175">
        <v>0</v>
      </c>
      <c r="AJ43" s="175">
        <v>0</v>
      </c>
      <c r="AK43" s="175">
        <v>0</v>
      </c>
      <c r="AL43" s="175">
        <v>0</v>
      </c>
      <c r="AM43" s="175">
        <v>0</v>
      </c>
      <c r="AN43" s="175">
        <v>0</v>
      </c>
      <c r="AO43" s="175">
        <v>0</v>
      </c>
      <c r="AP43" s="175">
        <v>0</v>
      </c>
      <c r="AQ43" s="175">
        <v>0</v>
      </c>
      <c r="AR43" s="175">
        <v>0</v>
      </c>
      <c r="AS43" s="175">
        <v>0</v>
      </c>
      <c r="AT43" s="175">
        <v>0</v>
      </c>
      <c r="AU43" s="175">
        <v>0</v>
      </c>
      <c r="AV43" s="175">
        <v>0</v>
      </c>
      <c r="AW43" s="175">
        <v>0</v>
      </c>
      <c r="AX43" s="175">
        <v>0</v>
      </c>
      <c r="AY43" s="175">
        <v>0</v>
      </c>
      <c r="AZ43" s="175">
        <v>0</v>
      </c>
      <c r="BA43" s="175">
        <v>0</v>
      </c>
      <c r="BB43" s="175">
        <v>0</v>
      </c>
      <c r="BC43" s="175">
        <v>0</v>
      </c>
      <c r="BD43" s="175">
        <v>0</v>
      </c>
      <c r="BE43" s="175">
        <v>0</v>
      </c>
      <c r="BF43" s="175">
        <v>0</v>
      </c>
      <c r="BG43" s="175">
        <v>0</v>
      </c>
      <c r="BH43" s="175">
        <v>0</v>
      </c>
      <c r="BI43" s="175">
        <v>0</v>
      </c>
      <c r="BJ43" s="175">
        <v>0</v>
      </c>
      <c r="BK43" s="175">
        <v>0</v>
      </c>
      <c r="BL43" s="175">
        <v>0</v>
      </c>
      <c r="BM43" s="175">
        <v>0</v>
      </c>
      <c r="BN43" s="175">
        <v>0</v>
      </c>
      <c r="BO43" s="175">
        <v>0</v>
      </c>
      <c r="BP43" s="126"/>
      <c r="BQ43" s="179">
        <f t="shared" si="1"/>
        <v>3440.6161064140801</v>
      </c>
    </row>
    <row r="44" spans="1:69">
      <c r="A44" s="174" t="s">
        <v>99</v>
      </c>
      <c r="B44" s="174" t="s">
        <v>25</v>
      </c>
      <c r="C44" s="174" t="s">
        <v>13</v>
      </c>
      <c r="D44" s="175">
        <v>1</v>
      </c>
      <c r="E44" s="174">
        <v>2032</v>
      </c>
      <c r="F44" s="186">
        <v>0</v>
      </c>
      <c r="G44" s="175">
        <v>0</v>
      </c>
      <c r="H44" s="175">
        <v>0</v>
      </c>
      <c r="I44" s="175">
        <v>0</v>
      </c>
      <c r="J44" s="175">
        <v>0</v>
      </c>
      <c r="K44" s="175">
        <v>3730.14066330674</v>
      </c>
      <c r="L44" s="175">
        <v>0</v>
      </c>
      <c r="M44" s="175">
        <v>0</v>
      </c>
      <c r="N44" s="175">
        <v>0</v>
      </c>
      <c r="O44" s="175">
        <v>0</v>
      </c>
      <c r="P44" s="175">
        <v>0</v>
      </c>
      <c r="Q44" s="175">
        <v>0</v>
      </c>
      <c r="R44" s="175">
        <v>0</v>
      </c>
      <c r="S44" s="175">
        <v>0</v>
      </c>
      <c r="T44" s="175">
        <v>0</v>
      </c>
      <c r="U44" s="175">
        <v>0</v>
      </c>
      <c r="V44" s="175">
        <v>0</v>
      </c>
      <c r="W44" s="175">
        <v>0</v>
      </c>
      <c r="X44" s="175">
        <v>0</v>
      </c>
      <c r="Y44" s="175">
        <v>0</v>
      </c>
      <c r="Z44" s="175">
        <v>0</v>
      </c>
      <c r="AA44" s="175">
        <v>0</v>
      </c>
      <c r="AB44" s="175">
        <v>0</v>
      </c>
      <c r="AC44" s="175">
        <v>0</v>
      </c>
      <c r="AD44" s="175">
        <v>0</v>
      </c>
      <c r="AE44" s="175">
        <v>0</v>
      </c>
      <c r="AF44" s="175">
        <v>0</v>
      </c>
      <c r="AG44" s="175">
        <v>0</v>
      </c>
      <c r="AH44" s="175">
        <v>0</v>
      </c>
      <c r="AI44" s="175">
        <v>0</v>
      </c>
      <c r="AJ44" s="175">
        <v>0</v>
      </c>
      <c r="AK44" s="175">
        <v>0</v>
      </c>
      <c r="AL44" s="175">
        <v>0</v>
      </c>
      <c r="AM44" s="175">
        <v>0</v>
      </c>
      <c r="AN44" s="175">
        <v>0</v>
      </c>
      <c r="AO44" s="175">
        <v>0</v>
      </c>
      <c r="AP44" s="175">
        <v>0</v>
      </c>
      <c r="AQ44" s="175">
        <v>0</v>
      </c>
      <c r="AR44" s="175">
        <v>0</v>
      </c>
      <c r="AS44" s="175">
        <v>0</v>
      </c>
      <c r="AT44" s="175">
        <v>0</v>
      </c>
      <c r="AU44" s="175">
        <v>0</v>
      </c>
      <c r="AV44" s="175">
        <v>0</v>
      </c>
      <c r="AW44" s="175">
        <v>0</v>
      </c>
      <c r="AX44" s="175">
        <v>0</v>
      </c>
      <c r="AY44" s="175">
        <v>0</v>
      </c>
      <c r="AZ44" s="175">
        <v>0</v>
      </c>
      <c r="BA44" s="175">
        <v>0</v>
      </c>
      <c r="BB44" s="175">
        <v>0</v>
      </c>
      <c r="BC44" s="175">
        <v>0</v>
      </c>
      <c r="BD44" s="175">
        <v>0</v>
      </c>
      <c r="BE44" s="175">
        <v>0</v>
      </c>
      <c r="BF44" s="175">
        <v>0</v>
      </c>
      <c r="BG44" s="175">
        <v>0</v>
      </c>
      <c r="BH44" s="175">
        <v>0</v>
      </c>
      <c r="BI44" s="175">
        <v>0</v>
      </c>
      <c r="BJ44" s="175">
        <v>0</v>
      </c>
      <c r="BK44" s="175">
        <v>0</v>
      </c>
      <c r="BL44" s="175">
        <v>0</v>
      </c>
      <c r="BM44" s="175">
        <v>0</v>
      </c>
      <c r="BN44" s="175">
        <v>0</v>
      </c>
      <c r="BO44" s="175">
        <v>0</v>
      </c>
      <c r="BP44" s="126"/>
      <c r="BQ44" s="179">
        <f t="shared" si="1"/>
        <v>3730.14066330674</v>
      </c>
    </row>
    <row r="45" spans="1:69">
      <c r="A45" s="174" t="s">
        <v>99</v>
      </c>
      <c r="B45" s="174" t="s">
        <v>25</v>
      </c>
      <c r="C45" s="174" t="s">
        <v>13</v>
      </c>
      <c r="D45" s="175">
        <v>1</v>
      </c>
      <c r="E45" s="174">
        <v>2033</v>
      </c>
      <c r="F45" s="186">
        <v>0</v>
      </c>
      <c r="G45" s="175">
        <v>0</v>
      </c>
      <c r="H45" s="175">
        <v>0</v>
      </c>
      <c r="I45" s="175">
        <v>0</v>
      </c>
      <c r="J45" s="175">
        <v>0</v>
      </c>
      <c r="K45" s="175">
        <v>3740.8561028742602</v>
      </c>
      <c r="L45" s="175">
        <v>0</v>
      </c>
      <c r="M45" s="175">
        <v>0</v>
      </c>
      <c r="N45" s="175">
        <v>0</v>
      </c>
      <c r="O45" s="175">
        <v>0</v>
      </c>
      <c r="P45" s="175">
        <v>0</v>
      </c>
      <c r="Q45" s="175">
        <v>0</v>
      </c>
      <c r="R45" s="175">
        <v>0</v>
      </c>
      <c r="S45" s="175">
        <v>0</v>
      </c>
      <c r="T45" s="175">
        <v>0</v>
      </c>
      <c r="U45" s="175">
        <v>0</v>
      </c>
      <c r="V45" s="175">
        <v>0</v>
      </c>
      <c r="W45" s="175">
        <v>0</v>
      </c>
      <c r="X45" s="175">
        <v>0</v>
      </c>
      <c r="Y45" s="175">
        <v>0</v>
      </c>
      <c r="Z45" s="175">
        <v>0</v>
      </c>
      <c r="AA45" s="175">
        <v>0</v>
      </c>
      <c r="AB45" s="175">
        <v>0</v>
      </c>
      <c r="AC45" s="175">
        <v>0</v>
      </c>
      <c r="AD45" s="175">
        <v>0</v>
      </c>
      <c r="AE45" s="175">
        <v>0</v>
      </c>
      <c r="AF45" s="175">
        <v>0</v>
      </c>
      <c r="AG45" s="175">
        <v>0</v>
      </c>
      <c r="AH45" s="175">
        <v>0</v>
      </c>
      <c r="AI45" s="175">
        <v>0</v>
      </c>
      <c r="AJ45" s="175">
        <v>0</v>
      </c>
      <c r="AK45" s="175">
        <v>0</v>
      </c>
      <c r="AL45" s="175">
        <v>0</v>
      </c>
      <c r="AM45" s="175">
        <v>0</v>
      </c>
      <c r="AN45" s="175">
        <v>0</v>
      </c>
      <c r="AO45" s="175">
        <v>0</v>
      </c>
      <c r="AP45" s="175">
        <v>0</v>
      </c>
      <c r="AQ45" s="175">
        <v>0</v>
      </c>
      <c r="AR45" s="175">
        <v>0</v>
      </c>
      <c r="AS45" s="175">
        <v>0</v>
      </c>
      <c r="AT45" s="175">
        <v>0</v>
      </c>
      <c r="AU45" s="175">
        <v>0</v>
      </c>
      <c r="AV45" s="175">
        <v>0</v>
      </c>
      <c r="AW45" s="175">
        <v>0</v>
      </c>
      <c r="AX45" s="175">
        <v>0</v>
      </c>
      <c r="AY45" s="175">
        <v>0</v>
      </c>
      <c r="AZ45" s="175">
        <v>0</v>
      </c>
      <c r="BA45" s="175">
        <v>0</v>
      </c>
      <c r="BB45" s="175">
        <v>0</v>
      </c>
      <c r="BC45" s="175">
        <v>0</v>
      </c>
      <c r="BD45" s="175">
        <v>0</v>
      </c>
      <c r="BE45" s="175">
        <v>0</v>
      </c>
      <c r="BF45" s="175">
        <v>0</v>
      </c>
      <c r="BG45" s="175">
        <v>0</v>
      </c>
      <c r="BH45" s="175">
        <v>0</v>
      </c>
      <c r="BI45" s="175">
        <v>0</v>
      </c>
      <c r="BJ45" s="175">
        <v>0</v>
      </c>
      <c r="BK45" s="175">
        <v>0</v>
      </c>
      <c r="BL45" s="175">
        <v>0</v>
      </c>
      <c r="BM45" s="175">
        <v>0</v>
      </c>
      <c r="BN45" s="175">
        <v>0</v>
      </c>
      <c r="BO45" s="175">
        <v>0</v>
      </c>
      <c r="BP45" s="126"/>
      <c r="BQ45" s="179">
        <f t="shared" si="1"/>
        <v>3740.8561028742602</v>
      </c>
    </row>
    <row r="46" spans="1:69">
      <c r="A46" s="174" t="s">
        <v>99</v>
      </c>
      <c r="B46" s="174" t="s">
        <v>25</v>
      </c>
      <c r="C46" s="174" t="s">
        <v>13</v>
      </c>
      <c r="D46" s="175">
        <v>1</v>
      </c>
      <c r="E46" s="174">
        <v>2034</v>
      </c>
      <c r="F46" s="186">
        <v>0</v>
      </c>
      <c r="G46" s="175">
        <v>0</v>
      </c>
      <c r="H46" s="175">
        <v>0</v>
      </c>
      <c r="I46" s="175">
        <v>0</v>
      </c>
      <c r="J46" s="175">
        <v>0</v>
      </c>
      <c r="K46" s="175">
        <v>3586.53925767084</v>
      </c>
      <c r="L46" s="175">
        <v>0</v>
      </c>
      <c r="M46" s="175">
        <v>0</v>
      </c>
      <c r="N46" s="175">
        <v>0</v>
      </c>
      <c r="O46" s="175">
        <v>0</v>
      </c>
      <c r="P46" s="175">
        <v>0</v>
      </c>
      <c r="Q46" s="175">
        <v>0</v>
      </c>
      <c r="R46" s="175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0</v>
      </c>
      <c r="AC46" s="175">
        <v>0</v>
      </c>
      <c r="AD46" s="175">
        <v>0</v>
      </c>
      <c r="AE46" s="175">
        <v>0</v>
      </c>
      <c r="AF46" s="175">
        <v>0</v>
      </c>
      <c r="AG46" s="175">
        <v>0</v>
      </c>
      <c r="AH46" s="175">
        <v>0</v>
      </c>
      <c r="AI46" s="175">
        <v>0</v>
      </c>
      <c r="AJ46" s="175">
        <v>0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175">
        <v>0</v>
      </c>
      <c r="AR46" s="175">
        <v>0</v>
      </c>
      <c r="AS46" s="175">
        <v>0</v>
      </c>
      <c r="AT46" s="175">
        <v>0</v>
      </c>
      <c r="AU46" s="175">
        <v>0</v>
      </c>
      <c r="AV46" s="175">
        <v>0</v>
      </c>
      <c r="AW46" s="175">
        <v>0</v>
      </c>
      <c r="AX46" s="175">
        <v>0</v>
      </c>
      <c r="AY46" s="175">
        <v>0</v>
      </c>
      <c r="AZ46" s="175">
        <v>0</v>
      </c>
      <c r="BA46" s="175">
        <v>0</v>
      </c>
      <c r="BB46" s="175">
        <v>0</v>
      </c>
      <c r="BC46" s="175">
        <v>0</v>
      </c>
      <c r="BD46" s="175">
        <v>0</v>
      </c>
      <c r="BE46" s="175">
        <v>0</v>
      </c>
      <c r="BF46" s="175">
        <v>0</v>
      </c>
      <c r="BG46" s="175">
        <v>0</v>
      </c>
      <c r="BH46" s="175">
        <v>0</v>
      </c>
      <c r="BI46" s="175">
        <v>0</v>
      </c>
      <c r="BJ46" s="175">
        <v>0</v>
      </c>
      <c r="BK46" s="175">
        <v>0</v>
      </c>
      <c r="BL46" s="175">
        <v>0</v>
      </c>
      <c r="BM46" s="175">
        <v>0</v>
      </c>
      <c r="BN46" s="175">
        <v>0</v>
      </c>
      <c r="BO46" s="175">
        <v>0</v>
      </c>
      <c r="BP46" s="126"/>
      <c r="BQ46" s="179">
        <f t="shared" si="1"/>
        <v>3586.53925767084</v>
      </c>
    </row>
    <row r="47" spans="1:69">
      <c r="A47" s="174" t="s">
        <v>99</v>
      </c>
      <c r="B47" s="174" t="s">
        <v>25</v>
      </c>
      <c r="C47" s="174" t="s">
        <v>13</v>
      </c>
      <c r="D47" s="175">
        <v>1</v>
      </c>
      <c r="E47" s="174">
        <v>2035</v>
      </c>
      <c r="F47" s="186">
        <v>0</v>
      </c>
      <c r="G47" s="175">
        <v>0</v>
      </c>
      <c r="H47" s="175">
        <v>0</v>
      </c>
      <c r="I47" s="175">
        <v>0</v>
      </c>
      <c r="J47" s="175">
        <v>0</v>
      </c>
      <c r="K47" s="175">
        <v>3944.1831581494398</v>
      </c>
      <c r="L47" s="175">
        <v>0</v>
      </c>
      <c r="M47" s="175">
        <v>0</v>
      </c>
      <c r="N47" s="175">
        <v>0</v>
      </c>
      <c r="O47" s="175">
        <v>0</v>
      </c>
      <c r="P47" s="175">
        <v>0</v>
      </c>
      <c r="Q47" s="175">
        <v>0</v>
      </c>
      <c r="R47" s="175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0</v>
      </c>
      <c r="AC47" s="175">
        <v>0</v>
      </c>
      <c r="AD47" s="175">
        <v>0</v>
      </c>
      <c r="AE47" s="175">
        <v>0</v>
      </c>
      <c r="AF47" s="175">
        <v>0</v>
      </c>
      <c r="AG47" s="175">
        <v>0</v>
      </c>
      <c r="AH47" s="175">
        <v>0</v>
      </c>
      <c r="AI47" s="175">
        <v>0</v>
      </c>
      <c r="AJ47" s="175">
        <v>0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</v>
      </c>
      <c r="AU47" s="175">
        <v>0</v>
      </c>
      <c r="AV47" s="175">
        <v>0</v>
      </c>
      <c r="AW47" s="175">
        <v>0</v>
      </c>
      <c r="AX47" s="175">
        <v>0</v>
      </c>
      <c r="AY47" s="175">
        <v>0</v>
      </c>
      <c r="AZ47" s="175">
        <v>0</v>
      </c>
      <c r="BA47" s="175">
        <v>0</v>
      </c>
      <c r="BB47" s="175">
        <v>0</v>
      </c>
      <c r="BC47" s="175">
        <v>0</v>
      </c>
      <c r="BD47" s="175">
        <v>0</v>
      </c>
      <c r="BE47" s="175">
        <v>0</v>
      </c>
      <c r="BF47" s="175">
        <v>0</v>
      </c>
      <c r="BG47" s="175">
        <v>0</v>
      </c>
      <c r="BH47" s="175">
        <v>0</v>
      </c>
      <c r="BI47" s="175">
        <v>0</v>
      </c>
      <c r="BJ47" s="175">
        <v>0</v>
      </c>
      <c r="BK47" s="175">
        <v>0</v>
      </c>
      <c r="BL47" s="175">
        <v>0</v>
      </c>
      <c r="BM47" s="175">
        <v>0</v>
      </c>
      <c r="BN47" s="175">
        <v>0</v>
      </c>
      <c r="BO47" s="175">
        <v>0</v>
      </c>
      <c r="BP47" s="126"/>
      <c r="BQ47" s="179">
        <f t="shared" si="1"/>
        <v>3944.1831581494398</v>
      </c>
    </row>
    <row r="48" spans="1:69">
      <c r="A48" s="174" t="s">
        <v>99</v>
      </c>
      <c r="B48" s="174" t="s">
        <v>25</v>
      </c>
      <c r="C48" s="174" t="s">
        <v>13</v>
      </c>
      <c r="D48" s="175">
        <v>1</v>
      </c>
      <c r="E48" s="174">
        <v>2036</v>
      </c>
      <c r="F48" s="186">
        <v>0</v>
      </c>
      <c r="G48" s="175">
        <v>0</v>
      </c>
      <c r="H48" s="175">
        <v>0</v>
      </c>
      <c r="I48" s="175">
        <v>0</v>
      </c>
      <c r="J48" s="175">
        <v>0</v>
      </c>
      <c r="K48" s="175">
        <v>3364.8771800603299</v>
      </c>
      <c r="L48" s="175">
        <v>0</v>
      </c>
      <c r="M48" s="175">
        <v>0</v>
      </c>
      <c r="N48" s="175">
        <v>0</v>
      </c>
      <c r="O48" s="175">
        <v>0</v>
      </c>
      <c r="P48" s="175">
        <v>0</v>
      </c>
      <c r="Q48" s="175">
        <v>0</v>
      </c>
      <c r="R48" s="175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0</v>
      </c>
      <c r="AC48" s="175">
        <v>0</v>
      </c>
      <c r="AD48" s="175">
        <v>0</v>
      </c>
      <c r="AE48" s="175">
        <v>0</v>
      </c>
      <c r="AF48" s="175">
        <v>0</v>
      </c>
      <c r="AG48" s="175">
        <v>0</v>
      </c>
      <c r="AH48" s="175">
        <v>0</v>
      </c>
      <c r="AI48" s="175">
        <v>0</v>
      </c>
      <c r="AJ48" s="175">
        <v>0</v>
      </c>
      <c r="AK48" s="175">
        <v>0</v>
      </c>
      <c r="AL48" s="175">
        <v>0</v>
      </c>
      <c r="AM48" s="175">
        <v>0</v>
      </c>
      <c r="AN48" s="175">
        <v>0</v>
      </c>
      <c r="AO48" s="175">
        <v>0</v>
      </c>
      <c r="AP48" s="175">
        <v>0</v>
      </c>
      <c r="AQ48" s="175">
        <v>0</v>
      </c>
      <c r="AR48" s="175">
        <v>0</v>
      </c>
      <c r="AS48" s="175">
        <v>0</v>
      </c>
      <c r="AT48" s="175">
        <v>0</v>
      </c>
      <c r="AU48" s="175">
        <v>0</v>
      </c>
      <c r="AV48" s="175">
        <v>0</v>
      </c>
      <c r="AW48" s="175">
        <v>0</v>
      </c>
      <c r="AX48" s="175">
        <v>0</v>
      </c>
      <c r="AY48" s="175">
        <v>0</v>
      </c>
      <c r="AZ48" s="175">
        <v>0</v>
      </c>
      <c r="BA48" s="175">
        <v>0</v>
      </c>
      <c r="BB48" s="175">
        <v>0</v>
      </c>
      <c r="BC48" s="175">
        <v>0</v>
      </c>
      <c r="BD48" s="175">
        <v>0</v>
      </c>
      <c r="BE48" s="175">
        <v>0</v>
      </c>
      <c r="BF48" s="175">
        <v>0</v>
      </c>
      <c r="BG48" s="175">
        <v>0</v>
      </c>
      <c r="BH48" s="175">
        <v>0</v>
      </c>
      <c r="BI48" s="175">
        <v>0</v>
      </c>
      <c r="BJ48" s="175">
        <v>0</v>
      </c>
      <c r="BK48" s="175">
        <v>0</v>
      </c>
      <c r="BL48" s="175">
        <v>0</v>
      </c>
      <c r="BM48" s="175">
        <v>0</v>
      </c>
      <c r="BN48" s="175">
        <v>0</v>
      </c>
      <c r="BO48" s="175">
        <v>0</v>
      </c>
      <c r="BP48" s="126"/>
      <c r="BQ48" s="179">
        <f t="shared" si="1"/>
        <v>3364.8771800603299</v>
      </c>
    </row>
    <row r="49" spans="1:69">
      <c r="A49" s="174" t="s">
        <v>99</v>
      </c>
      <c r="B49" s="174" t="s">
        <v>25</v>
      </c>
      <c r="C49" s="174" t="s">
        <v>13</v>
      </c>
      <c r="D49" s="175">
        <v>1</v>
      </c>
      <c r="E49" s="174">
        <v>2037</v>
      </c>
      <c r="F49" s="186">
        <v>0</v>
      </c>
      <c r="G49" s="175">
        <v>0</v>
      </c>
      <c r="H49" s="175">
        <v>0</v>
      </c>
      <c r="I49" s="175">
        <v>0</v>
      </c>
      <c r="J49" s="175">
        <v>0</v>
      </c>
      <c r="K49" s="175">
        <v>3470.9402564043799</v>
      </c>
      <c r="L49" s="175">
        <v>0</v>
      </c>
      <c r="M49" s="175">
        <v>0</v>
      </c>
      <c r="N49" s="175">
        <v>0</v>
      </c>
      <c r="O49" s="175">
        <v>0</v>
      </c>
      <c r="P49" s="175">
        <v>0</v>
      </c>
      <c r="Q49" s="175">
        <v>0</v>
      </c>
      <c r="R49" s="175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0</v>
      </c>
      <c r="AC49" s="175">
        <v>0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175">
        <v>0</v>
      </c>
      <c r="AM49" s="175">
        <v>0</v>
      </c>
      <c r="AN49" s="175">
        <v>0</v>
      </c>
      <c r="AO49" s="175">
        <v>0</v>
      </c>
      <c r="AP49" s="175">
        <v>0</v>
      </c>
      <c r="AQ49" s="175">
        <v>0</v>
      </c>
      <c r="AR49" s="175">
        <v>0</v>
      </c>
      <c r="AS49" s="175">
        <v>0</v>
      </c>
      <c r="AT49" s="175">
        <v>0</v>
      </c>
      <c r="AU49" s="175">
        <v>0</v>
      </c>
      <c r="AV49" s="175">
        <v>0</v>
      </c>
      <c r="AW49" s="175">
        <v>0</v>
      </c>
      <c r="AX49" s="175">
        <v>0</v>
      </c>
      <c r="AY49" s="175">
        <v>0</v>
      </c>
      <c r="AZ49" s="175">
        <v>0</v>
      </c>
      <c r="BA49" s="175">
        <v>0</v>
      </c>
      <c r="BB49" s="175">
        <v>0</v>
      </c>
      <c r="BC49" s="175">
        <v>0</v>
      </c>
      <c r="BD49" s="175">
        <v>0</v>
      </c>
      <c r="BE49" s="175">
        <v>0</v>
      </c>
      <c r="BF49" s="175">
        <v>0</v>
      </c>
      <c r="BG49" s="175">
        <v>0</v>
      </c>
      <c r="BH49" s="175">
        <v>0</v>
      </c>
      <c r="BI49" s="175">
        <v>0</v>
      </c>
      <c r="BJ49" s="175">
        <v>0</v>
      </c>
      <c r="BK49" s="175">
        <v>0</v>
      </c>
      <c r="BL49" s="175">
        <v>0</v>
      </c>
      <c r="BM49" s="175">
        <v>0</v>
      </c>
      <c r="BN49" s="175">
        <v>0</v>
      </c>
      <c r="BO49" s="175">
        <v>0</v>
      </c>
      <c r="BP49" s="126"/>
      <c r="BQ49" s="179">
        <f t="shared" si="1"/>
        <v>3470.9402564043799</v>
      </c>
    </row>
    <row r="50" spans="1:69">
      <c r="A50" s="174" t="s">
        <v>99</v>
      </c>
      <c r="B50" s="174" t="s">
        <v>25</v>
      </c>
      <c r="C50" s="174" t="s">
        <v>13</v>
      </c>
      <c r="D50" s="175">
        <v>1</v>
      </c>
      <c r="E50" s="174">
        <v>2038</v>
      </c>
      <c r="F50" s="186">
        <v>0</v>
      </c>
      <c r="G50" s="175">
        <v>0</v>
      </c>
      <c r="H50" s="175">
        <v>0</v>
      </c>
      <c r="I50" s="175">
        <v>0</v>
      </c>
      <c r="J50" s="175">
        <v>0</v>
      </c>
      <c r="K50" s="175">
        <v>3569.00690374445</v>
      </c>
      <c r="L50" s="175">
        <v>0</v>
      </c>
      <c r="M50" s="175">
        <v>0</v>
      </c>
      <c r="N50" s="175">
        <v>0</v>
      </c>
      <c r="O50" s="175">
        <v>0</v>
      </c>
      <c r="P50" s="175">
        <v>0</v>
      </c>
      <c r="Q50" s="175">
        <v>0</v>
      </c>
      <c r="R50" s="175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0</v>
      </c>
      <c r="AH50" s="175">
        <v>0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175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175">
        <v>0</v>
      </c>
      <c r="BM50" s="175">
        <v>0</v>
      </c>
      <c r="BN50" s="175">
        <v>0</v>
      </c>
      <c r="BO50" s="175">
        <v>0</v>
      </c>
      <c r="BP50" s="126"/>
      <c r="BQ50" s="179">
        <f t="shared" si="1"/>
        <v>3569.00690374445</v>
      </c>
    </row>
    <row r="51" spans="1:69">
      <c r="A51" s="174" t="s">
        <v>99</v>
      </c>
      <c r="B51" s="174" t="s">
        <v>25</v>
      </c>
      <c r="C51" s="174" t="s">
        <v>13</v>
      </c>
      <c r="D51" s="175">
        <v>1</v>
      </c>
      <c r="E51" s="174">
        <v>2039</v>
      </c>
      <c r="F51" s="186">
        <v>0</v>
      </c>
      <c r="G51" s="175">
        <v>0</v>
      </c>
      <c r="H51" s="175">
        <v>0</v>
      </c>
      <c r="I51" s="175">
        <v>0</v>
      </c>
      <c r="J51" s="175">
        <v>0</v>
      </c>
      <c r="K51" s="175">
        <v>3862.9753383879001</v>
      </c>
      <c r="L51" s="175">
        <v>0</v>
      </c>
      <c r="M51" s="175">
        <v>0</v>
      </c>
      <c r="N51" s="175">
        <v>0</v>
      </c>
      <c r="O51" s="175">
        <v>0</v>
      </c>
      <c r="P51" s="175">
        <v>0</v>
      </c>
      <c r="Q51" s="175">
        <v>0</v>
      </c>
      <c r="R51" s="175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175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0</v>
      </c>
      <c r="AH51" s="175">
        <v>0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175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175">
        <v>0</v>
      </c>
      <c r="BK51" s="175">
        <v>0</v>
      </c>
      <c r="BL51" s="175">
        <v>0</v>
      </c>
      <c r="BM51" s="175">
        <v>0</v>
      </c>
      <c r="BN51" s="175">
        <v>0</v>
      </c>
      <c r="BO51" s="175">
        <v>0</v>
      </c>
      <c r="BP51" s="126"/>
      <c r="BQ51" s="179">
        <f t="shared" si="1"/>
        <v>3862.9753383879001</v>
      </c>
    </row>
    <row r="52" spans="1:69">
      <c r="A52" s="174" t="s">
        <v>99</v>
      </c>
      <c r="B52" s="174" t="s">
        <v>25</v>
      </c>
      <c r="C52" s="174" t="s">
        <v>13</v>
      </c>
      <c r="D52" s="175">
        <v>1</v>
      </c>
      <c r="E52" s="174">
        <v>2040</v>
      </c>
      <c r="F52" s="186">
        <v>0</v>
      </c>
      <c r="G52" s="175">
        <v>0</v>
      </c>
      <c r="H52" s="175">
        <v>0</v>
      </c>
      <c r="I52" s="175">
        <v>0</v>
      </c>
      <c r="J52" s="175">
        <v>0</v>
      </c>
      <c r="K52" s="175">
        <v>3611.7189348728198</v>
      </c>
      <c r="L52" s="175">
        <v>0</v>
      </c>
      <c r="M52" s="175">
        <v>0</v>
      </c>
      <c r="N52" s="175">
        <v>0</v>
      </c>
      <c r="O52" s="175">
        <v>0</v>
      </c>
      <c r="P52" s="175">
        <v>0</v>
      </c>
      <c r="Q52" s="175">
        <v>0</v>
      </c>
      <c r="R52" s="175">
        <v>0</v>
      </c>
      <c r="S52" s="175">
        <v>0</v>
      </c>
      <c r="T52" s="175">
        <v>0</v>
      </c>
      <c r="U52" s="175">
        <v>0</v>
      </c>
      <c r="V52" s="175">
        <v>0</v>
      </c>
      <c r="W52" s="175">
        <v>0</v>
      </c>
      <c r="X52" s="175">
        <v>0</v>
      </c>
      <c r="Y52" s="175">
        <v>0</v>
      </c>
      <c r="Z52" s="175">
        <v>0</v>
      </c>
      <c r="AA52" s="175">
        <v>0</v>
      </c>
      <c r="AB52" s="175">
        <v>0</v>
      </c>
      <c r="AC52" s="175">
        <v>0</v>
      </c>
      <c r="AD52" s="175">
        <v>0</v>
      </c>
      <c r="AE52" s="175">
        <v>0</v>
      </c>
      <c r="AF52" s="175">
        <v>0</v>
      </c>
      <c r="AG52" s="175">
        <v>0</v>
      </c>
      <c r="AH52" s="175">
        <v>0</v>
      </c>
      <c r="AI52" s="175">
        <v>0</v>
      </c>
      <c r="AJ52" s="175">
        <v>0</v>
      </c>
      <c r="AK52" s="175">
        <v>0</v>
      </c>
      <c r="AL52" s="175">
        <v>0</v>
      </c>
      <c r="AM52" s="175">
        <v>0</v>
      </c>
      <c r="AN52" s="175">
        <v>0</v>
      </c>
      <c r="AO52" s="175">
        <v>0</v>
      </c>
      <c r="AP52" s="175">
        <v>0</v>
      </c>
      <c r="AQ52" s="175">
        <v>0</v>
      </c>
      <c r="AR52" s="175">
        <v>0</v>
      </c>
      <c r="AS52" s="175">
        <v>0</v>
      </c>
      <c r="AT52" s="175">
        <v>0</v>
      </c>
      <c r="AU52" s="175">
        <v>0</v>
      </c>
      <c r="AV52" s="175">
        <v>0</v>
      </c>
      <c r="AW52" s="175">
        <v>0</v>
      </c>
      <c r="AX52" s="175">
        <v>0</v>
      </c>
      <c r="AY52" s="175">
        <v>0</v>
      </c>
      <c r="AZ52" s="175">
        <v>0</v>
      </c>
      <c r="BA52" s="175">
        <v>0</v>
      </c>
      <c r="BB52" s="175">
        <v>0</v>
      </c>
      <c r="BC52" s="175">
        <v>0</v>
      </c>
      <c r="BD52" s="175">
        <v>0</v>
      </c>
      <c r="BE52" s="175">
        <v>0</v>
      </c>
      <c r="BF52" s="175">
        <v>0</v>
      </c>
      <c r="BG52" s="175">
        <v>0</v>
      </c>
      <c r="BH52" s="175">
        <v>0</v>
      </c>
      <c r="BI52" s="175">
        <v>0</v>
      </c>
      <c r="BJ52" s="175">
        <v>0</v>
      </c>
      <c r="BK52" s="175">
        <v>0</v>
      </c>
      <c r="BL52" s="175">
        <v>0</v>
      </c>
      <c r="BM52" s="175">
        <v>0</v>
      </c>
      <c r="BN52" s="175">
        <v>0</v>
      </c>
      <c r="BO52" s="175">
        <v>0</v>
      </c>
      <c r="BP52" s="126"/>
      <c r="BQ52" s="179">
        <f t="shared" si="1"/>
        <v>3611.7189348728198</v>
      </c>
    </row>
    <row r="53" spans="1:69">
      <c r="A53" s="174" t="s">
        <v>99</v>
      </c>
      <c r="B53" s="174" t="s">
        <v>25</v>
      </c>
      <c r="C53" s="174" t="s">
        <v>13</v>
      </c>
      <c r="D53" s="175">
        <v>1</v>
      </c>
      <c r="E53" s="174">
        <v>2041</v>
      </c>
      <c r="F53" s="186">
        <v>0</v>
      </c>
      <c r="G53" s="175">
        <v>0</v>
      </c>
      <c r="H53" s="175">
        <v>0</v>
      </c>
      <c r="I53" s="175">
        <v>0</v>
      </c>
      <c r="J53" s="175">
        <v>0</v>
      </c>
      <c r="K53" s="175">
        <v>3301.5554910636001</v>
      </c>
      <c r="L53" s="175">
        <v>0</v>
      </c>
      <c r="M53" s="175">
        <v>0</v>
      </c>
      <c r="N53" s="175">
        <v>0</v>
      </c>
      <c r="O53" s="175">
        <v>0</v>
      </c>
      <c r="P53" s="175">
        <v>0</v>
      </c>
      <c r="Q53" s="175">
        <v>0</v>
      </c>
      <c r="R53" s="175">
        <v>0</v>
      </c>
      <c r="S53" s="175">
        <v>0</v>
      </c>
      <c r="T53" s="175">
        <v>0</v>
      </c>
      <c r="U53" s="175">
        <v>0</v>
      </c>
      <c r="V53" s="175">
        <v>0</v>
      </c>
      <c r="W53" s="175">
        <v>0</v>
      </c>
      <c r="X53" s="175">
        <v>0</v>
      </c>
      <c r="Y53" s="175">
        <v>0</v>
      </c>
      <c r="Z53" s="175">
        <v>0</v>
      </c>
      <c r="AA53" s="175">
        <v>0</v>
      </c>
      <c r="AB53" s="175">
        <v>0</v>
      </c>
      <c r="AC53" s="175">
        <v>0</v>
      </c>
      <c r="AD53" s="175">
        <v>0</v>
      </c>
      <c r="AE53" s="175">
        <v>0</v>
      </c>
      <c r="AF53" s="175">
        <v>0</v>
      </c>
      <c r="AG53" s="175">
        <v>0</v>
      </c>
      <c r="AH53" s="175">
        <v>0</v>
      </c>
      <c r="AI53" s="175">
        <v>0</v>
      </c>
      <c r="AJ53" s="175">
        <v>0</v>
      </c>
      <c r="AK53" s="175">
        <v>0</v>
      </c>
      <c r="AL53" s="175">
        <v>0</v>
      </c>
      <c r="AM53" s="175">
        <v>0</v>
      </c>
      <c r="AN53" s="175">
        <v>0</v>
      </c>
      <c r="AO53" s="175">
        <v>0</v>
      </c>
      <c r="AP53" s="175">
        <v>0</v>
      </c>
      <c r="AQ53" s="175">
        <v>0</v>
      </c>
      <c r="AR53" s="175">
        <v>0</v>
      </c>
      <c r="AS53" s="175">
        <v>0</v>
      </c>
      <c r="AT53" s="175">
        <v>0</v>
      </c>
      <c r="AU53" s="175">
        <v>0</v>
      </c>
      <c r="AV53" s="175">
        <v>0</v>
      </c>
      <c r="AW53" s="175">
        <v>0</v>
      </c>
      <c r="AX53" s="175">
        <v>0</v>
      </c>
      <c r="AY53" s="175">
        <v>0</v>
      </c>
      <c r="AZ53" s="175">
        <v>0</v>
      </c>
      <c r="BA53" s="175">
        <v>0</v>
      </c>
      <c r="BB53" s="175">
        <v>0</v>
      </c>
      <c r="BC53" s="175">
        <v>0</v>
      </c>
      <c r="BD53" s="175">
        <v>0</v>
      </c>
      <c r="BE53" s="175">
        <v>0</v>
      </c>
      <c r="BF53" s="175">
        <v>0</v>
      </c>
      <c r="BG53" s="175">
        <v>0</v>
      </c>
      <c r="BH53" s="175">
        <v>0</v>
      </c>
      <c r="BI53" s="175">
        <v>0</v>
      </c>
      <c r="BJ53" s="175">
        <v>0</v>
      </c>
      <c r="BK53" s="175">
        <v>0</v>
      </c>
      <c r="BL53" s="175">
        <v>0</v>
      </c>
      <c r="BM53" s="175">
        <v>0</v>
      </c>
      <c r="BN53" s="175">
        <v>0</v>
      </c>
      <c r="BO53" s="175">
        <v>0</v>
      </c>
      <c r="BP53" s="126"/>
      <c r="BQ53" s="179">
        <f t="shared" si="1"/>
        <v>3301.5554910636001</v>
      </c>
    </row>
    <row r="54" spans="1:69">
      <c r="A54" s="174" t="s">
        <v>99</v>
      </c>
      <c r="B54" s="174" t="s">
        <v>25</v>
      </c>
      <c r="C54" s="174" t="s">
        <v>13</v>
      </c>
      <c r="D54" s="175">
        <v>1</v>
      </c>
      <c r="E54" s="174">
        <v>2042</v>
      </c>
      <c r="F54" s="186">
        <v>0</v>
      </c>
      <c r="G54" s="175">
        <v>0</v>
      </c>
      <c r="H54" s="175">
        <v>0</v>
      </c>
      <c r="I54" s="175">
        <v>0</v>
      </c>
      <c r="J54" s="175">
        <v>0</v>
      </c>
      <c r="K54" s="175">
        <v>3196.4507806440802</v>
      </c>
      <c r="L54" s="175">
        <v>0</v>
      </c>
      <c r="M54" s="175">
        <v>0</v>
      </c>
      <c r="N54" s="175">
        <v>0</v>
      </c>
      <c r="O54" s="175">
        <v>0</v>
      </c>
      <c r="P54" s="175">
        <v>0</v>
      </c>
      <c r="Q54" s="175">
        <v>0</v>
      </c>
      <c r="R54" s="175">
        <v>0</v>
      </c>
      <c r="S54" s="175">
        <v>0</v>
      </c>
      <c r="T54" s="175">
        <v>0</v>
      </c>
      <c r="U54" s="175">
        <v>0</v>
      </c>
      <c r="V54" s="175">
        <v>0</v>
      </c>
      <c r="W54" s="175">
        <v>0</v>
      </c>
      <c r="X54" s="175">
        <v>0</v>
      </c>
      <c r="Y54" s="175">
        <v>0</v>
      </c>
      <c r="Z54" s="175">
        <v>0</v>
      </c>
      <c r="AA54" s="175">
        <v>0</v>
      </c>
      <c r="AB54" s="175">
        <v>0</v>
      </c>
      <c r="AC54" s="175">
        <v>0</v>
      </c>
      <c r="AD54" s="175">
        <v>0</v>
      </c>
      <c r="AE54" s="175">
        <v>0</v>
      </c>
      <c r="AF54" s="175">
        <v>0</v>
      </c>
      <c r="AG54" s="175">
        <v>0</v>
      </c>
      <c r="AH54" s="175">
        <v>0</v>
      </c>
      <c r="AI54" s="175">
        <v>0</v>
      </c>
      <c r="AJ54" s="175">
        <v>0</v>
      </c>
      <c r="AK54" s="175">
        <v>0</v>
      </c>
      <c r="AL54" s="175">
        <v>0</v>
      </c>
      <c r="AM54" s="175">
        <v>0</v>
      </c>
      <c r="AN54" s="175">
        <v>0</v>
      </c>
      <c r="AO54" s="175">
        <v>0</v>
      </c>
      <c r="AP54" s="175">
        <v>0</v>
      </c>
      <c r="AQ54" s="175">
        <v>0</v>
      </c>
      <c r="AR54" s="175">
        <v>0</v>
      </c>
      <c r="AS54" s="175">
        <v>0</v>
      </c>
      <c r="AT54" s="175">
        <v>0</v>
      </c>
      <c r="AU54" s="175">
        <v>0</v>
      </c>
      <c r="AV54" s="175">
        <v>0</v>
      </c>
      <c r="AW54" s="175">
        <v>0</v>
      </c>
      <c r="AX54" s="175">
        <v>0</v>
      </c>
      <c r="AY54" s="175">
        <v>0</v>
      </c>
      <c r="AZ54" s="175">
        <v>0</v>
      </c>
      <c r="BA54" s="175">
        <v>0</v>
      </c>
      <c r="BB54" s="175">
        <v>0</v>
      </c>
      <c r="BC54" s="175">
        <v>0</v>
      </c>
      <c r="BD54" s="175">
        <v>0</v>
      </c>
      <c r="BE54" s="175">
        <v>0</v>
      </c>
      <c r="BF54" s="175">
        <v>0</v>
      </c>
      <c r="BG54" s="175">
        <v>0</v>
      </c>
      <c r="BH54" s="175">
        <v>0</v>
      </c>
      <c r="BI54" s="175">
        <v>0</v>
      </c>
      <c r="BJ54" s="175">
        <v>0</v>
      </c>
      <c r="BK54" s="175">
        <v>0</v>
      </c>
      <c r="BL54" s="175">
        <v>0</v>
      </c>
      <c r="BM54" s="175">
        <v>0</v>
      </c>
      <c r="BN54" s="175">
        <v>0</v>
      </c>
      <c r="BO54" s="175">
        <v>0</v>
      </c>
      <c r="BP54" s="126"/>
      <c r="BQ54" s="179">
        <f t="shared" si="1"/>
        <v>3196.4507806440802</v>
      </c>
    </row>
    <row r="55" spans="1:69">
      <c r="A55" s="174" t="s">
        <v>99</v>
      </c>
      <c r="B55" s="174" t="s">
        <v>25</v>
      </c>
      <c r="C55" s="174" t="s">
        <v>13</v>
      </c>
      <c r="D55" s="175">
        <v>1</v>
      </c>
      <c r="E55" s="174">
        <v>2043</v>
      </c>
      <c r="F55" s="186">
        <v>0</v>
      </c>
      <c r="G55" s="175">
        <v>0</v>
      </c>
      <c r="H55" s="175">
        <v>0</v>
      </c>
      <c r="I55" s="175">
        <v>0</v>
      </c>
      <c r="J55" s="175">
        <v>0</v>
      </c>
      <c r="K55" s="175">
        <v>1905.27593353372</v>
      </c>
      <c r="L55" s="175">
        <v>0</v>
      </c>
      <c r="M55" s="175">
        <v>0</v>
      </c>
      <c r="N55" s="175">
        <v>0</v>
      </c>
      <c r="O55" s="175">
        <v>0</v>
      </c>
      <c r="P55" s="175">
        <v>0</v>
      </c>
      <c r="Q55" s="175">
        <v>0</v>
      </c>
      <c r="R55" s="175">
        <v>0</v>
      </c>
      <c r="S55" s="175">
        <v>0</v>
      </c>
      <c r="T55" s="175">
        <v>0</v>
      </c>
      <c r="U55" s="175">
        <v>0</v>
      </c>
      <c r="V55" s="175">
        <v>0</v>
      </c>
      <c r="W55" s="175">
        <v>0</v>
      </c>
      <c r="X55" s="175">
        <v>0</v>
      </c>
      <c r="Y55" s="175">
        <v>0</v>
      </c>
      <c r="Z55" s="175">
        <v>0</v>
      </c>
      <c r="AA55" s="175">
        <v>0</v>
      </c>
      <c r="AB55" s="175">
        <v>0</v>
      </c>
      <c r="AC55" s="175">
        <v>0</v>
      </c>
      <c r="AD55" s="175">
        <v>0</v>
      </c>
      <c r="AE55" s="175">
        <v>0</v>
      </c>
      <c r="AF55" s="175">
        <v>0</v>
      </c>
      <c r="AG55" s="175">
        <v>0</v>
      </c>
      <c r="AH55" s="175">
        <v>0</v>
      </c>
      <c r="AI55" s="175">
        <v>0</v>
      </c>
      <c r="AJ55" s="175">
        <v>0</v>
      </c>
      <c r="AK55" s="175">
        <v>0</v>
      </c>
      <c r="AL55" s="175">
        <v>0</v>
      </c>
      <c r="AM55" s="175">
        <v>0</v>
      </c>
      <c r="AN55" s="175">
        <v>0</v>
      </c>
      <c r="AO55" s="175">
        <v>0</v>
      </c>
      <c r="AP55" s="175">
        <v>0</v>
      </c>
      <c r="AQ55" s="175">
        <v>0</v>
      </c>
      <c r="AR55" s="175">
        <v>0</v>
      </c>
      <c r="AS55" s="175">
        <v>0</v>
      </c>
      <c r="AT55" s="175">
        <v>0</v>
      </c>
      <c r="AU55" s="175">
        <v>0</v>
      </c>
      <c r="AV55" s="175">
        <v>0</v>
      </c>
      <c r="AW55" s="175">
        <v>0</v>
      </c>
      <c r="AX55" s="175">
        <v>0</v>
      </c>
      <c r="AY55" s="175">
        <v>0</v>
      </c>
      <c r="AZ55" s="175">
        <v>0</v>
      </c>
      <c r="BA55" s="175">
        <v>0</v>
      </c>
      <c r="BB55" s="175">
        <v>0</v>
      </c>
      <c r="BC55" s="175">
        <v>0</v>
      </c>
      <c r="BD55" s="175">
        <v>0</v>
      </c>
      <c r="BE55" s="175">
        <v>0</v>
      </c>
      <c r="BF55" s="175">
        <v>0</v>
      </c>
      <c r="BG55" s="175">
        <v>0</v>
      </c>
      <c r="BH55" s="175">
        <v>0</v>
      </c>
      <c r="BI55" s="175">
        <v>0</v>
      </c>
      <c r="BJ55" s="175">
        <v>0</v>
      </c>
      <c r="BK55" s="175">
        <v>0</v>
      </c>
      <c r="BL55" s="175">
        <v>0</v>
      </c>
      <c r="BM55" s="175">
        <v>0</v>
      </c>
      <c r="BN55" s="175">
        <v>0</v>
      </c>
      <c r="BO55" s="175">
        <v>0</v>
      </c>
      <c r="BP55" s="126"/>
      <c r="BQ55" s="179">
        <f t="shared" si="1"/>
        <v>1905.27593353372</v>
      </c>
    </row>
    <row r="56" spans="1:69">
      <c r="A56" s="174" t="s">
        <v>99</v>
      </c>
      <c r="B56" s="174" t="s">
        <v>25</v>
      </c>
      <c r="C56" s="174" t="s">
        <v>13</v>
      </c>
      <c r="D56" s="175">
        <v>1</v>
      </c>
      <c r="E56" s="174">
        <v>2044</v>
      </c>
      <c r="F56" s="186">
        <v>0</v>
      </c>
      <c r="G56" s="175">
        <v>0</v>
      </c>
      <c r="H56" s="175">
        <v>0</v>
      </c>
      <c r="I56" s="175">
        <v>0</v>
      </c>
      <c r="J56" s="175">
        <v>0</v>
      </c>
      <c r="K56" s="175">
        <v>2060.9072803325598</v>
      </c>
      <c r="L56" s="175">
        <v>0</v>
      </c>
      <c r="M56" s="175">
        <v>0</v>
      </c>
      <c r="N56" s="175">
        <v>0</v>
      </c>
      <c r="O56" s="175">
        <v>0</v>
      </c>
      <c r="P56" s="175">
        <v>0</v>
      </c>
      <c r="Q56" s="175">
        <v>0</v>
      </c>
      <c r="R56" s="175">
        <v>0</v>
      </c>
      <c r="S56" s="175">
        <v>0</v>
      </c>
      <c r="T56" s="175">
        <v>0</v>
      </c>
      <c r="U56" s="175">
        <v>0</v>
      </c>
      <c r="V56" s="175">
        <v>0</v>
      </c>
      <c r="W56" s="175">
        <v>0</v>
      </c>
      <c r="X56" s="175">
        <v>0</v>
      </c>
      <c r="Y56" s="175">
        <v>0</v>
      </c>
      <c r="Z56" s="175">
        <v>0</v>
      </c>
      <c r="AA56" s="175">
        <v>0</v>
      </c>
      <c r="AB56" s="175">
        <v>0</v>
      </c>
      <c r="AC56" s="175">
        <v>0</v>
      </c>
      <c r="AD56" s="175">
        <v>0</v>
      </c>
      <c r="AE56" s="175">
        <v>0</v>
      </c>
      <c r="AF56" s="175">
        <v>0</v>
      </c>
      <c r="AG56" s="175">
        <v>0</v>
      </c>
      <c r="AH56" s="175">
        <v>0</v>
      </c>
      <c r="AI56" s="175">
        <v>0</v>
      </c>
      <c r="AJ56" s="175">
        <v>0</v>
      </c>
      <c r="AK56" s="175">
        <v>0</v>
      </c>
      <c r="AL56" s="175">
        <v>0</v>
      </c>
      <c r="AM56" s="175">
        <v>0</v>
      </c>
      <c r="AN56" s="175">
        <v>0</v>
      </c>
      <c r="AO56" s="175">
        <v>0</v>
      </c>
      <c r="AP56" s="175">
        <v>0</v>
      </c>
      <c r="AQ56" s="175">
        <v>0</v>
      </c>
      <c r="AR56" s="175">
        <v>0</v>
      </c>
      <c r="AS56" s="175">
        <v>0</v>
      </c>
      <c r="AT56" s="175">
        <v>0</v>
      </c>
      <c r="AU56" s="175">
        <v>0</v>
      </c>
      <c r="AV56" s="175">
        <v>0</v>
      </c>
      <c r="AW56" s="175">
        <v>0</v>
      </c>
      <c r="AX56" s="175">
        <v>0</v>
      </c>
      <c r="AY56" s="175">
        <v>0</v>
      </c>
      <c r="AZ56" s="175">
        <v>0</v>
      </c>
      <c r="BA56" s="175">
        <v>0</v>
      </c>
      <c r="BB56" s="175">
        <v>0</v>
      </c>
      <c r="BC56" s="175">
        <v>0</v>
      </c>
      <c r="BD56" s="175">
        <v>0</v>
      </c>
      <c r="BE56" s="175">
        <v>0</v>
      </c>
      <c r="BF56" s="175">
        <v>0</v>
      </c>
      <c r="BG56" s="175">
        <v>0</v>
      </c>
      <c r="BH56" s="175">
        <v>0</v>
      </c>
      <c r="BI56" s="175">
        <v>0</v>
      </c>
      <c r="BJ56" s="175">
        <v>0</v>
      </c>
      <c r="BK56" s="175">
        <v>0</v>
      </c>
      <c r="BL56" s="175">
        <v>0</v>
      </c>
      <c r="BM56" s="175">
        <v>0</v>
      </c>
      <c r="BN56" s="175">
        <v>0</v>
      </c>
      <c r="BO56" s="175">
        <v>0</v>
      </c>
      <c r="BP56" s="126"/>
      <c r="BQ56" s="179">
        <f t="shared" si="1"/>
        <v>2060.9072803325598</v>
      </c>
    </row>
    <row r="57" spans="1:69">
      <c r="A57" s="174" t="s">
        <v>99</v>
      </c>
      <c r="B57" s="174" t="s">
        <v>25</v>
      </c>
      <c r="C57" s="174" t="s">
        <v>13</v>
      </c>
      <c r="D57" s="175">
        <v>1</v>
      </c>
      <c r="E57" s="174">
        <v>2045</v>
      </c>
      <c r="F57" s="186">
        <v>0</v>
      </c>
      <c r="G57" s="175">
        <v>0</v>
      </c>
      <c r="H57" s="175">
        <v>0</v>
      </c>
      <c r="I57" s="175">
        <v>0</v>
      </c>
      <c r="J57" s="175">
        <v>0</v>
      </c>
      <c r="K57" s="175">
        <v>1499.20416110217</v>
      </c>
      <c r="L57" s="175">
        <v>0</v>
      </c>
      <c r="M57" s="175">
        <v>0</v>
      </c>
      <c r="N57" s="175">
        <v>0</v>
      </c>
      <c r="O57" s="175">
        <v>0</v>
      </c>
      <c r="P57" s="175">
        <v>0</v>
      </c>
      <c r="Q57" s="175">
        <v>0</v>
      </c>
      <c r="R57" s="175">
        <v>0</v>
      </c>
      <c r="S57" s="175">
        <v>0</v>
      </c>
      <c r="T57" s="175">
        <v>0</v>
      </c>
      <c r="U57" s="175">
        <v>0</v>
      </c>
      <c r="V57" s="175">
        <v>0</v>
      </c>
      <c r="W57" s="175">
        <v>0</v>
      </c>
      <c r="X57" s="175">
        <v>0</v>
      </c>
      <c r="Y57" s="175">
        <v>0</v>
      </c>
      <c r="Z57" s="175">
        <v>0</v>
      </c>
      <c r="AA57" s="175">
        <v>0</v>
      </c>
      <c r="AB57" s="175">
        <v>0</v>
      </c>
      <c r="AC57" s="175">
        <v>0</v>
      </c>
      <c r="AD57" s="175">
        <v>0</v>
      </c>
      <c r="AE57" s="175">
        <v>0</v>
      </c>
      <c r="AF57" s="175">
        <v>0</v>
      </c>
      <c r="AG57" s="175">
        <v>0</v>
      </c>
      <c r="AH57" s="175">
        <v>0</v>
      </c>
      <c r="AI57" s="175">
        <v>0</v>
      </c>
      <c r="AJ57" s="175">
        <v>0</v>
      </c>
      <c r="AK57" s="175">
        <v>0</v>
      </c>
      <c r="AL57" s="175">
        <v>0</v>
      </c>
      <c r="AM57" s="175">
        <v>0</v>
      </c>
      <c r="AN57" s="175">
        <v>0</v>
      </c>
      <c r="AO57" s="175">
        <v>0</v>
      </c>
      <c r="AP57" s="175">
        <v>0</v>
      </c>
      <c r="AQ57" s="175">
        <v>0</v>
      </c>
      <c r="AR57" s="175">
        <v>0</v>
      </c>
      <c r="AS57" s="175">
        <v>0</v>
      </c>
      <c r="AT57" s="175">
        <v>0</v>
      </c>
      <c r="AU57" s="175">
        <v>0</v>
      </c>
      <c r="AV57" s="175">
        <v>0</v>
      </c>
      <c r="AW57" s="175">
        <v>0</v>
      </c>
      <c r="AX57" s="175">
        <v>0</v>
      </c>
      <c r="AY57" s="175">
        <v>0</v>
      </c>
      <c r="AZ57" s="175">
        <v>0</v>
      </c>
      <c r="BA57" s="175">
        <v>0</v>
      </c>
      <c r="BB57" s="175">
        <v>0</v>
      </c>
      <c r="BC57" s="175">
        <v>0</v>
      </c>
      <c r="BD57" s="175">
        <v>0</v>
      </c>
      <c r="BE57" s="175">
        <v>0</v>
      </c>
      <c r="BF57" s="175">
        <v>0</v>
      </c>
      <c r="BG57" s="175">
        <v>0</v>
      </c>
      <c r="BH57" s="175">
        <v>0</v>
      </c>
      <c r="BI57" s="175">
        <v>0</v>
      </c>
      <c r="BJ57" s="175">
        <v>0</v>
      </c>
      <c r="BK57" s="175">
        <v>0</v>
      </c>
      <c r="BL57" s="175">
        <v>0</v>
      </c>
      <c r="BM57" s="175">
        <v>0</v>
      </c>
      <c r="BN57" s="175">
        <v>0</v>
      </c>
      <c r="BO57" s="175">
        <v>0</v>
      </c>
      <c r="BP57" s="126"/>
      <c r="BQ57" s="179">
        <f t="shared" si="1"/>
        <v>1499.20416110217</v>
      </c>
    </row>
    <row r="58" spans="1:69">
      <c r="A58" s="174" t="s">
        <v>99</v>
      </c>
      <c r="B58" s="174" t="s">
        <v>25</v>
      </c>
      <c r="C58" s="174" t="s">
        <v>13</v>
      </c>
      <c r="D58" s="175">
        <v>1</v>
      </c>
      <c r="E58" s="174">
        <v>2046</v>
      </c>
      <c r="F58" s="186">
        <v>0</v>
      </c>
      <c r="G58" s="175">
        <v>0</v>
      </c>
      <c r="H58" s="175">
        <v>0</v>
      </c>
      <c r="I58" s="175">
        <v>0</v>
      </c>
      <c r="J58" s="175">
        <v>0</v>
      </c>
      <c r="K58" s="175">
        <v>1185.2645159195099</v>
      </c>
      <c r="L58" s="175">
        <v>0</v>
      </c>
      <c r="M58" s="175">
        <v>0</v>
      </c>
      <c r="N58" s="175">
        <v>0</v>
      </c>
      <c r="O58" s="175">
        <v>0</v>
      </c>
      <c r="P58" s="175">
        <v>0</v>
      </c>
      <c r="Q58" s="175">
        <v>0</v>
      </c>
      <c r="R58" s="175">
        <v>0</v>
      </c>
      <c r="S58" s="175">
        <v>0</v>
      </c>
      <c r="T58" s="175">
        <v>0</v>
      </c>
      <c r="U58" s="175">
        <v>0</v>
      </c>
      <c r="V58" s="175">
        <v>0</v>
      </c>
      <c r="W58" s="175">
        <v>0</v>
      </c>
      <c r="X58" s="175">
        <v>0</v>
      </c>
      <c r="Y58" s="175">
        <v>0</v>
      </c>
      <c r="Z58" s="175">
        <v>0</v>
      </c>
      <c r="AA58" s="175">
        <v>0</v>
      </c>
      <c r="AB58" s="175">
        <v>0</v>
      </c>
      <c r="AC58" s="175">
        <v>0</v>
      </c>
      <c r="AD58" s="175">
        <v>0</v>
      </c>
      <c r="AE58" s="175">
        <v>0</v>
      </c>
      <c r="AF58" s="175">
        <v>0</v>
      </c>
      <c r="AG58" s="175">
        <v>0</v>
      </c>
      <c r="AH58" s="175">
        <v>0</v>
      </c>
      <c r="AI58" s="175">
        <v>0</v>
      </c>
      <c r="AJ58" s="175">
        <v>0</v>
      </c>
      <c r="AK58" s="175">
        <v>0</v>
      </c>
      <c r="AL58" s="175">
        <v>0</v>
      </c>
      <c r="AM58" s="175">
        <v>0</v>
      </c>
      <c r="AN58" s="175">
        <v>0</v>
      </c>
      <c r="AO58" s="175">
        <v>0</v>
      </c>
      <c r="AP58" s="175">
        <v>0</v>
      </c>
      <c r="AQ58" s="175">
        <v>0</v>
      </c>
      <c r="AR58" s="175">
        <v>0</v>
      </c>
      <c r="AS58" s="175">
        <v>0</v>
      </c>
      <c r="AT58" s="175">
        <v>0</v>
      </c>
      <c r="AU58" s="175">
        <v>0</v>
      </c>
      <c r="AV58" s="175">
        <v>0</v>
      </c>
      <c r="AW58" s="175">
        <v>0</v>
      </c>
      <c r="AX58" s="175">
        <v>0</v>
      </c>
      <c r="AY58" s="175">
        <v>0</v>
      </c>
      <c r="AZ58" s="175">
        <v>0</v>
      </c>
      <c r="BA58" s="175">
        <v>0</v>
      </c>
      <c r="BB58" s="175">
        <v>0</v>
      </c>
      <c r="BC58" s="175">
        <v>0</v>
      </c>
      <c r="BD58" s="175">
        <v>0</v>
      </c>
      <c r="BE58" s="175">
        <v>0</v>
      </c>
      <c r="BF58" s="175">
        <v>0</v>
      </c>
      <c r="BG58" s="175">
        <v>0</v>
      </c>
      <c r="BH58" s="175">
        <v>0</v>
      </c>
      <c r="BI58" s="175">
        <v>0</v>
      </c>
      <c r="BJ58" s="175">
        <v>0</v>
      </c>
      <c r="BK58" s="175">
        <v>0</v>
      </c>
      <c r="BL58" s="175">
        <v>0</v>
      </c>
      <c r="BM58" s="175">
        <v>0</v>
      </c>
      <c r="BN58" s="175">
        <v>0</v>
      </c>
      <c r="BO58" s="175">
        <v>0</v>
      </c>
      <c r="BP58" s="126"/>
      <c r="BQ58" s="179">
        <f t="shared" si="1"/>
        <v>1185.2645159195099</v>
      </c>
    </row>
    <row r="59" spans="1:69">
      <c r="A59" s="174" t="s">
        <v>99</v>
      </c>
      <c r="B59" s="174" t="s">
        <v>25</v>
      </c>
      <c r="C59" s="174" t="s">
        <v>13</v>
      </c>
      <c r="D59" s="175">
        <v>1</v>
      </c>
      <c r="E59" s="174">
        <v>2047</v>
      </c>
      <c r="F59" s="186">
        <v>0</v>
      </c>
      <c r="G59" s="175">
        <v>0</v>
      </c>
      <c r="H59" s="175">
        <v>0</v>
      </c>
      <c r="I59" s="175">
        <v>0</v>
      </c>
      <c r="J59" s="175">
        <v>0</v>
      </c>
      <c r="K59" s="175">
        <v>1517.2610169222601</v>
      </c>
      <c r="L59" s="175">
        <v>0</v>
      </c>
      <c r="M59" s="175">
        <v>0</v>
      </c>
      <c r="N59" s="175">
        <v>0</v>
      </c>
      <c r="O59" s="175">
        <v>0</v>
      </c>
      <c r="P59" s="175">
        <v>0</v>
      </c>
      <c r="Q59" s="175">
        <v>0</v>
      </c>
      <c r="R59" s="175">
        <v>0</v>
      </c>
      <c r="S59" s="175">
        <v>0</v>
      </c>
      <c r="T59" s="175">
        <v>0</v>
      </c>
      <c r="U59" s="175">
        <v>0</v>
      </c>
      <c r="V59" s="175">
        <v>0</v>
      </c>
      <c r="W59" s="175">
        <v>0</v>
      </c>
      <c r="X59" s="175">
        <v>0</v>
      </c>
      <c r="Y59" s="175">
        <v>0</v>
      </c>
      <c r="Z59" s="175">
        <v>0</v>
      </c>
      <c r="AA59" s="175">
        <v>0</v>
      </c>
      <c r="AB59" s="175">
        <v>0</v>
      </c>
      <c r="AC59" s="175">
        <v>0</v>
      </c>
      <c r="AD59" s="175">
        <v>0</v>
      </c>
      <c r="AE59" s="175">
        <v>0</v>
      </c>
      <c r="AF59" s="175">
        <v>0</v>
      </c>
      <c r="AG59" s="175">
        <v>0</v>
      </c>
      <c r="AH59" s="175">
        <v>0</v>
      </c>
      <c r="AI59" s="175">
        <v>0</v>
      </c>
      <c r="AJ59" s="175">
        <v>0</v>
      </c>
      <c r="AK59" s="175">
        <v>0</v>
      </c>
      <c r="AL59" s="175">
        <v>0</v>
      </c>
      <c r="AM59" s="175">
        <v>0</v>
      </c>
      <c r="AN59" s="175">
        <v>0</v>
      </c>
      <c r="AO59" s="175">
        <v>0</v>
      </c>
      <c r="AP59" s="175">
        <v>0</v>
      </c>
      <c r="AQ59" s="175">
        <v>0</v>
      </c>
      <c r="AR59" s="175">
        <v>0</v>
      </c>
      <c r="AS59" s="175">
        <v>0</v>
      </c>
      <c r="AT59" s="175">
        <v>0</v>
      </c>
      <c r="AU59" s="175">
        <v>0</v>
      </c>
      <c r="AV59" s="175">
        <v>0</v>
      </c>
      <c r="AW59" s="175">
        <v>0</v>
      </c>
      <c r="AX59" s="175">
        <v>0</v>
      </c>
      <c r="AY59" s="175">
        <v>0</v>
      </c>
      <c r="AZ59" s="175">
        <v>0</v>
      </c>
      <c r="BA59" s="175">
        <v>0</v>
      </c>
      <c r="BB59" s="175">
        <v>0</v>
      </c>
      <c r="BC59" s="175">
        <v>0</v>
      </c>
      <c r="BD59" s="175">
        <v>0</v>
      </c>
      <c r="BE59" s="175">
        <v>0</v>
      </c>
      <c r="BF59" s="175">
        <v>0</v>
      </c>
      <c r="BG59" s="175">
        <v>0</v>
      </c>
      <c r="BH59" s="175">
        <v>0</v>
      </c>
      <c r="BI59" s="175">
        <v>0</v>
      </c>
      <c r="BJ59" s="175">
        <v>0</v>
      </c>
      <c r="BK59" s="175">
        <v>0</v>
      </c>
      <c r="BL59" s="175">
        <v>0</v>
      </c>
      <c r="BM59" s="175">
        <v>0</v>
      </c>
      <c r="BN59" s="175">
        <v>0</v>
      </c>
      <c r="BO59" s="175">
        <v>0</v>
      </c>
      <c r="BP59" s="126"/>
      <c r="BQ59" s="179">
        <f t="shared" si="1"/>
        <v>1517.2610169222601</v>
      </c>
    </row>
    <row r="60" spans="1:69">
      <c r="A60" s="174" t="s">
        <v>99</v>
      </c>
      <c r="B60" s="174" t="s">
        <v>25</v>
      </c>
      <c r="C60" s="174" t="s">
        <v>13</v>
      </c>
      <c r="D60" s="175">
        <v>1</v>
      </c>
      <c r="E60" s="174">
        <v>2048</v>
      </c>
      <c r="F60" s="186">
        <v>0</v>
      </c>
      <c r="G60" s="175">
        <v>0</v>
      </c>
      <c r="H60" s="175">
        <v>0</v>
      </c>
      <c r="I60" s="175">
        <v>0</v>
      </c>
      <c r="J60" s="175">
        <v>0</v>
      </c>
      <c r="K60" s="175">
        <v>1322.3309096620601</v>
      </c>
      <c r="L60" s="175">
        <v>0</v>
      </c>
      <c r="M60" s="175">
        <v>0</v>
      </c>
      <c r="N60" s="175">
        <v>0</v>
      </c>
      <c r="O60" s="175">
        <v>0</v>
      </c>
      <c r="P60" s="175">
        <v>0</v>
      </c>
      <c r="Q60" s="175">
        <v>0</v>
      </c>
      <c r="R60" s="175">
        <v>0</v>
      </c>
      <c r="S60" s="175">
        <v>0</v>
      </c>
      <c r="T60" s="175">
        <v>0</v>
      </c>
      <c r="U60" s="175">
        <v>0</v>
      </c>
      <c r="V60" s="175">
        <v>0</v>
      </c>
      <c r="W60" s="175">
        <v>0</v>
      </c>
      <c r="X60" s="175">
        <v>0</v>
      </c>
      <c r="Y60" s="175">
        <v>0</v>
      </c>
      <c r="Z60" s="175">
        <v>0</v>
      </c>
      <c r="AA60" s="175">
        <v>0</v>
      </c>
      <c r="AB60" s="175">
        <v>0</v>
      </c>
      <c r="AC60" s="175">
        <v>0</v>
      </c>
      <c r="AD60" s="175">
        <v>0</v>
      </c>
      <c r="AE60" s="175">
        <v>0</v>
      </c>
      <c r="AF60" s="175">
        <v>0</v>
      </c>
      <c r="AG60" s="175">
        <v>0</v>
      </c>
      <c r="AH60" s="175">
        <v>0</v>
      </c>
      <c r="AI60" s="175">
        <v>0</v>
      </c>
      <c r="AJ60" s="175">
        <v>0</v>
      </c>
      <c r="AK60" s="175">
        <v>0</v>
      </c>
      <c r="AL60" s="175">
        <v>0</v>
      </c>
      <c r="AM60" s="175">
        <v>0</v>
      </c>
      <c r="AN60" s="175">
        <v>0</v>
      </c>
      <c r="AO60" s="175">
        <v>0</v>
      </c>
      <c r="AP60" s="175">
        <v>0</v>
      </c>
      <c r="AQ60" s="175">
        <v>0</v>
      </c>
      <c r="AR60" s="175">
        <v>0</v>
      </c>
      <c r="AS60" s="175">
        <v>0</v>
      </c>
      <c r="AT60" s="175">
        <v>0</v>
      </c>
      <c r="AU60" s="175">
        <v>0</v>
      </c>
      <c r="AV60" s="175">
        <v>0</v>
      </c>
      <c r="AW60" s="175">
        <v>0</v>
      </c>
      <c r="AX60" s="175">
        <v>0</v>
      </c>
      <c r="AY60" s="175">
        <v>0</v>
      </c>
      <c r="AZ60" s="175">
        <v>0</v>
      </c>
      <c r="BA60" s="175">
        <v>0</v>
      </c>
      <c r="BB60" s="175">
        <v>0</v>
      </c>
      <c r="BC60" s="175">
        <v>0</v>
      </c>
      <c r="BD60" s="175">
        <v>0</v>
      </c>
      <c r="BE60" s="175">
        <v>0</v>
      </c>
      <c r="BF60" s="175">
        <v>0</v>
      </c>
      <c r="BG60" s="175">
        <v>0</v>
      </c>
      <c r="BH60" s="175">
        <v>0</v>
      </c>
      <c r="BI60" s="175">
        <v>0</v>
      </c>
      <c r="BJ60" s="175">
        <v>0</v>
      </c>
      <c r="BK60" s="175">
        <v>0</v>
      </c>
      <c r="BL60" s="175">
        <v>0</v>
      </c>
      <c r="BM60" s="175">
        <v>0</v>
      </c>
      <c r="BN60" s="175">
        <v>0</v>
      </c>
      <c r="BO60" s="175">
        <v>0</v>
      </c>
      <c r="BP60" s="126"/>
      <c r="BQ60" s="179">
        <f t="shared" si="1"/>
        <v>1322.3309096620601</v>
      </c>
    </row>
    <row r="61" spans="1:69">
      <c r="A61" s="174" t="s">
        <v>99</v>
      </c>
      <c r="B61" s="174" t="s">
        <v>25</v>
      </c>
      <c r="C61" s="174" t="s">
        <v>13</v>
      </c>
      <c r="D61" s="175">
        <v>1</v>
      </c>
      <c r="E61" s="174">
        <v>2049</v>
      </c>
      <c r="F61" s="186">
        <v>0</v>
      </c>
      <c r="G61" s="175">
        <v>0</v>
      </c>
      <c r="H61" s="175">
        <v>0</v>
      </c>
      <c r="I61" s="175">
        <v>0</v>
      </c>
      <c r="J61" s="175">
        <v>0</v>
      </c>
      <c r="K61" s="175">
        <v>1297.12367380203</v>
      </c>
      <c r="L61" s="175">
        <v>0</v>
      </c>
      <c r="M61" s="175">
        <v>0</v>
      </c>
      <c r="N61" s="175">
        <v>0</v>
      </c>
      <c r="O61" s="175">
        <v>0</v>
      </c>
      <c r="P61" s="175">
        <v>0</v>
      </c>
      <c r="Q61" s="175">
        <v>0</v>
      </c>
      <c r="R61" s="175">
        <v>0</v>
      </c>
      <c r="S61" s="175">
        <v>0</v>
      </c>
      <c r="T61" s="175">
        <v>0</v>
      </c>
      <c r="U61" s="175">
        <v>0</v>
      </c>
      <c r="V61" s="175">
        <v>0</v>
      </c>
      <c r="W61" s="175">
        <v>0</v>
      </c>
      <c r="X61" s="175">
        <v>0</v>
      </c>
      <c r="Y61" s="175">
        <v>0</v>
      </c>
      <c r="Z61" s="175">
        <v>0</v>
      </c>
      <c r="AA61" s="175">
        <v>0</v>
      </c>
      <c r="AB61" s="175">
        <v>0</v>
      </c>
      <c r="AC61" s="175">
        <v>0</v>
      </c>
      <c r="AD61" s="175">
        <v>0</v>
      </c>
      <c r="AE61" s="175">
        <v>0</v>
      </c>
      <c r="AF61" s="175">
        <v>0</v>
      </c>
      <c r="AG61" s="175">
        <v>0</v>
      </c>
      <c r="AH61" s="175">
        <v>0</v>
      </c>
      <c r="AI61" s="175">
        <v>0</v>
      </c>
      <c r="AJ61" s="175">
        <v>0</v>
      </c>
      <c r="AK61" s="175">
        <v>0</v>
      </c>
      <c r="AL61" s="175">
        <v>0</v>
      </c>
      <c r="AM61" s="175">
        <v>0</v>
      </c>
      <c r="AN61" s="175">
        <v>0</v>
      </c>
      <c r="AO61" s="175">
        <v>0</v>
      </c>
      <c r="AP61" s="175">
        <v>0</v>
      </c>
      <c r="AQ61" s="175">
        <v>0</v>
      </c>
      <c r="AR61" s="175">
        <v>0</v>
      </c>
      <c r="AS61" s="175">
        <v>0</v>
      </c>
      <c r="AT61" s="175">
        <v>0</v>
      </c>
      <c r="AU61" s="175">
        <v>0</v>
      </c>
      <c r="AV61" s="175">
        <v>0</v>
      </c>
      <c r="AW61" s="175">
        <v>0</v>
      </c>
      <c r="AX61" s="175">
        <v>0</v>
      </c>
      <c r="AY61" s="175">
        <v>0</v>
      </c>
      <c r="AZ61" s="175">
        <v>0</v>
      </c>
      <c r="BA61" s="175">
        <v>0</v>
      </c>
      <c r="BB61" s="175">
        <v>0</v>
      </c>
      <c r="BC61" s="175">
        <v>0</v>
      </c>
      <c r="BD61" s="175">
        <v>0</v>
      </c>
      <c r="BE61" s="175">
        <v>0</v>
      </c>
      <c r="BF61" s="175">
        <v>0</v>
      </c>
      <c r="BG61" s="175">
        <v>0</v>
      </c>
      <c r="BH61" s="175">
        <v>0</v>
      </c>
      <c r="BI61" s="175">
        <v>0</v>
      </c>
      <c r="BJ61" s="175">
        <v>0</v>
      </c>
      <c r="BK61" s="175">
        <v>0</v>
      </c>
      <c r="BL61" s="175">
        <v>0</v>
      </c>
      <c r="BM61" s="175">
        <v>0</v>
      </c>
      <c r="BN61" s="175">
        <v>0</v>
      </c>
      <c r="BO61" s="175">
        <v>0</v>
      </c>
      <c r="BP61" s="126"/>
      <c r="BQ61" s="179">
        <f t="shared" si="1"/>
        <v>1297.12367380203</v>
      </c>
    </row>
    <row r="62" spans="1:69">
      <c r="A62" s="174" t="s">
        <v>99</v>
      </c>
      <c r="B62" s="174" t="s">
        <v>25</v>
      </c>
      <c r="C62" s="174" t="s">
        <v>11</v>
      </c>
      <c r="D62" s="175">
        <v>1</v>
      </c>
      <c r="E62" s="174">
        <v>2020</v>
      </c>
      <c r="F62" s="186">
        <v>0</v>
      </c>
      <c r="G62" s="175">
        <v>0</v>
      </c>
      <c r="H62" s="175">
        <v>0</v>
      </c>
      <c r="I62" s="175">
        <v>0</v>
      </c>
      <c r="J62" s="175">
        <v>0</v>
      </c>
      <c r="K62" s="175">
        <v>0</v>
      </c>
      <c r="L62" s="175">
        <v>0</v>
      </c>
      <c r="M62" s="175">
        <v>0</v>
      </c>
      <c r="N62" s="175">
        <v>0</v>
      </c>
      <c r="O62" s="175">
        <v>0</v>
      </c>
      <c r="P62" s="175">
        <v>0</v>
      </c>
      <c r="Q62" s="175">
        <v>0</v>
      </c>
      <c r="R62" s="175">
        <v>0</v>
      </c>
      <c r="S62" s="175">
        <v>0</v>
      </c>
      <c r="T62" s="175">
        <v>0</v>
      </c>
      <c r="U62" s="175">
        <v>0</v>
      </c>
      <c r="V62" s="175">
        <v>0</v>
      </c>
      <c r="W62" s="175">
        <v>0</v>
      </c>
      <c r="X62" s="175">
        <v>0</v>
      </c>
      <c r="Y62" s="175">
        <v>0</v>
      </c>
      <c r="Z62" s="175">
        <v>0</v>
      </c>
      <c r="AA62" s="175">
        <v>0</v>
      </c>
      <c r="AB62" s="175">
        <v>0</v>
      </c>
      <c r="AC62" s="175">
        <v>0</v>
      </c>
      <c r="AD62" s="175">
        <v>0</v>
      </c>
      <c r="AE62" s="175">
        <v>0</v>
      </c>
      <c r="AF62" s="175">
        <v>0</v>
      </c>
      <c r="AG62" s="175">
        <v>0</v>
      </c>
      <c r="AH62" s="175">
        <v>0</v>
      </c>
      <c r="AI62" s="175">
        <v>0</v>
      </c>
      <c r="AJ62" s="175">
        <v>0</v>
      </c>
      <c r="AK62" s="175">
        <v>0</v>
      </c>
      <c r="AL62" s="175">
        <v>0</v>
      </c>
      <c r="AM62" s="175">
        <v>0</v>
      </c>
      <c r="AN62" s="175">
        <v>0</v>
      </c>
      <c r="AO62" s="175">
        <v>0</v>
      </c>
      <c r="AP62" s="175">
        <v>0</v>
      </c>
      <c r="AQ62" s="175">
        <v>0</v>
      </c>
      <c r="AR62" s="175">
        <v>0</v>
      </c>
      <c r="AS62" s="175">
        <v>0</v>
      </c>
      <c r="AT62" s="175">
        <v>0</v>
      </c>
      <c r="AU62" s="175">
        <v>0</v>
      </c>
      <c r="AV62" s="175">
        <v>0</v>
      </c>
      <c r="AW62" s="175">
        <v>0</v>
      </c>
      <c r="AX62" s="175">
        <v>0</v>
      </c>
      <c r="AY62" s="175">
        <v>0</v>
      </c>
      <c r="AZ62" s="175">
        <v>0</v>
      </c>
      <c r="BA62" s="175">
        <v>0</v>
      </c>
      <c r="BB62" s="175">
        <v>0</v>
      </c>
      <c r="BC62" s="175">
        <v>0</v>
      </c>
      <c r="BD62" s="175">
        <v>0</v>
      </c>
      <c r="BE62" s="175">
        <v>0</v>
      </c>
      <c r="BF62" s="175">
        <v>0</v>
      </c>
      <c r="BG62" s="175">
        <v>0</v>
      </c>
      <c r="BH62" s="175">
        <v>0</v>
      </c>
      <c r="BI62" s="175">
        <v>0</v>
      </c>
      <c r="BJ62" s="175">
        <v>0</v>
      </c>
      <c r="BK62" s="175">
        <v>0</v>
      </c>
      <c r="BL62" s="175">
        <v>0</v>
      </c>
      <c r="BM62" s="175">
        <v>0</v>
      </c>
      <c r="BN62" s="175">
        <v>0</v>
      </c>
      <c r="BO62" s="175">
        <v>0</v>
      </c>
      <c r="BP62" s="126"/>
      <c r="BQ62" s="179">
        <f t="shared" si="1"/>
        <v>0</v>
      </c>
    </row>
    <row r="63" spans="1:69">
      <c r="A63" s="174" t="s">
        <v>99</v>
      </c>
      <c r="B63" s="174" t="s">
        <v>25</v>
      </c>
      <c r="C63" s="174" t="s">
        <v>11</v>
      </c>
      <c r="D63" s="175">
        <v>1</v>
      </c>
      <c r="E63" s="174">
        <v>2021</v>
      </c>
      <c r="F63" s="186">
        <v>0</v>
      </c>
      <c r="G63" s="175">
        <v>0</v>
      </c>
      <c r="H63" s="175">
        <v>0</v>
      </c>
      <c r="I63" s="175">
        <v>0</v>
      </c>
      <c r="J63" s="175">
        <v>0</v>
      </c>
      <c r="K63" s="175">
        <v>0</v>
      </c>
      <c r="L63" s="175">
        <v>0</v>
      </c>
      <c r="M63" s="175">
        <v>0</v>
      </c>
      <c r="N63" s="175">
        <v>0</v>
      </c>
      <c r="O63" s="175">
        <v>0</v>
      </c>
      <c r="P63" s="175">
        <v>0</v>
      </c>
      <c r="Q63" s="175">
        <v>0</v>
      </c>
      <c r="R63" s="175">
        <v>0</v>
      </c>
      <c r="S63" s="175">
        <v>0</v>
      </c>
      <c r="T63" s="175">
        <v>0</v>
      </c>
      <c r="U63" s="175">
        <v>0</v>
      </c>
      <c r="V63" s="175">
        <v>0</v>
      </c>
      <c r="W63" s="175">
        <v>0</v>
      </c>
      <c r="X63" s="175">
        <v>0</v>
      </c>
      <c r="Y63" s="175">
        <v>0</v>
      </c>
      <c r="Z63" s="175">
        <v>0</v>
      </c>
      <c r="AA63" s="175">
        <v>0</v>
      </c>
      <c r="AB63" s="175">
        <v>0</v>
      </c>
      <c r="AC63" s="175">
        <v>0</v>
      </c>
      <c r="AD63" s="175">
        <v>0</v>
      </c>
      <c r="AE63" s="175">
        <v>0</v>
      </c>
      <c r="AF63" s="175">
        <v>0</v>
      </c>
      <c r="AG63" s="175">
        <v>0</v>
      </c>
      <c r="AH63" s="175">
        <v>0</v>
      </c>
      <c r="AI63" s="175">
        <v>0</v>
      </c>
      <c r="AJ63" s="175">
        <v>0</v>
      </c>
      <c r="AK63" s="175">
        <v>0</v>
      </c>
      <c r="AL63" s="175">
        <v>0</v>
      </c>
      <c r="AM63" s="175">
        <v>0</v>
      </c>
      <c r="AN63" s="175">
        <v>0</v>
      </c>
      <c r="AO63" s="175">
        <v>0</v>
      </c>
      <c r="AP63" s="175">
        <v>0</v>
      </c>
      <c r="AQ63" s="175">
        <v>0</v>
      </c>
      <c r="AR63" s="175">
        <v>0</v>
      </c>
      <c r="AS63" s="175">
        <v>0</v>
      </c>
      <c r="AT63" s="175">
        <v>0</v>
      </c>
      <c r="AU63" s="175">
        <v>0</v>
      </c>
      <c r="AV63" s="175">
        <v>0</v>
      </c>
      <c r="AW63" s="175">
        <v>0</v>
      </c>
      <c r="AX63" s="175">
        <v>0</v>
      </c>
      <c r="AY63" s="175">
        <v>0</v>
      </c>
      <c r="AZ63" s="175">
        <v>0</v>
      </c>
      <c r="BA63" s="175">
        <v>0</v>
      </c>
      <c r="BB63" s="175">
        <v>0</v>
      </c>
      <c r="BC63" s="175">
        <v>0</v>
      </c>
      <c r="BD63" s="175">
        <v>0</v>
      </c>
      <c r="BE63" s="175">
        <v>0</v>
      </c>
      <c r="BF63" s="175">
        <v>0</v>
      </c>
      <c r="BG63" s="175">
        <v>0</v>
      </c>
      <c r="BH63" s="175">
        <v>0</v>
      </c>
      <c r="BI63" s="175">
        <v>0</v>
      </c>
      <c r="BJ63" s="175">
        <v>0</v>
      </c>
      <c r="BK63" s="175">
        <v>0</v>
      </c>
      <c r="BL63" s="175">
        <v>0</v>
      </c>
      <c r="BM63" s="175">
        <v>0</v>
      </c>
      <c r="BN63" s="175">
        <v>0</v>
      </c>
      <c r="BO63" s="175">
        <v>0</v>
      </c>
      <c r="BP63" s="126"/>
      <c r="BQ63" s="179">
        <f t="shared" si="1"/>
        <v>0</v>
      </c>
    </row>
    <row r="64" spans="1:69">
      <c r="A64" s="174" t="s">
        <v>99</v>
      </c>
      <c r="B64" s="174" t="s">
        <v>25</v>
      </c>
      <c r="C64" s="174" t="s">
        <v>11</v>
      </c>
      <c r="D64" s="175">
        <v>1</v>
      </c>
      <c r="E64" s="174">
        <v>2022</v>
      </c>
      <c r="F64" s="186">
        <v>0</v>
      </c>
      <c r="G64" s="175">
        <v>0</v>
      </c>
      <c r="H64" s="175">
        <v>0</v>
      </c>
      <c r="I64" s="175">
        <v>0</v>
      </c>
      <c r="J64" s="175">
        <v>0</v>
      </c>
      <c r="K64" s="175">
        <v>0</v>
      </c>
      <c r="L64" s="175">
        <v>0</v>
      </c>
      <c r="M64" s="175">
        <v>0</v>
      </c>
      <c r="N64" s="175">
        <v>0</v>
      </c>
      <c r="O64" s="175">
        <v>0</v>
      </c>
      <c r="P64" s="175">
        <v>0</v>
      </c>
      <c r="Q64" s="175">
        <v>0</v>
      </c>
      <c r="R64" s="175">
        <v>0</v>
      </c>
      <c r="S64" s="175">
        <v>0</v>
      </c>
      <c r="T64" s="175">
        <v>0</v>
      </c>
      <c r="U64" s="175">
        <v>0</v>
      </c>
      <c r="V64" s="175">
        <v>0</v>
      </c>
      <c r="W64" s="175">
        <v>0</v>
      </c>
      <c r="X64" s="175">
        <v>0</v>
      </c>
      <c r="Y64" s="175">
        <v>0</v>
      </c>
      <c r="Z64" s="175">
        <v>0</v>
      </c>
      <c r="AA64" s="175">
        <v>0</v>
      </c>
      <c r="AB64" s="175">
        <v>0</v>
      </c>
      <c r="AC64" s="175">
        <v>0</v>
      </c>
      <c r="AD64" s="175">
        <v>0</v>
      </c>
      <c r="AE64" s="175">
        <v>0</v>
      </c>
      <c r="AF64" s="175">
        <v>0</v>
      </c>
      <c r="AG64" s="175">
        <v>0</v>
      </c>
      <c r="AH64" s="175">
        <v>0</v>
      </c>
      <c r="AI64" s="175">
        <v>0</v>
      </c>
      <c r="AJ64" s="175">
        <v>0</v>
      </c>
      <c r="AK64" s="175">
        <v>0</v>
      </c>
      <c r="AL64" s="175">
        <v>0</v>
      </c>
      <c r="AM64" s="175">
        <v>0</v>
      </c>
      <c r="AN64" s="175">
        <v>0</v>
      </c>
      <c r="AO64" s="175">
        <v>0</v>
      </c>
      <c r="AP64" s="175">
        <v>0</v>
      </c>
      <c r="AQ64" s="175">
        <v>0</v>
      </c>
      <c r="AR64" s="175">
        <v>0</v>
      </c>
      <c r="AS64" s="175">
        <v>0</v>
      </c>
      <c r="AT64" s="175">
        <v>0</v>
      </c>
      <c r="AU64" s="175">
        <v>0</v>
      </c>
      <c r="AV64" s="175">
        <v>0</v>
      </c>
      <c r="AW64" s="175">
        <v>0</v>
      </c>
      <c r="AX64" s="175">
        <v>0</v>
      </c>
      <c r="AY64" s="175">
        <v>0</v>
      </c>
      <c r="AZ64" s="175">
        <v>0</v>
      </c>
      <c r="BA64" s="175">
        <v>0</v>
      </c>
      <c r="BB64" s="175">
        <v>0</v>
      </c>
      <c r="BC64" s="175">
        <v>0</v>
      </c>
      <c r="BD64" s="175">
        <v>0</v>
      </c>
      <c r="BE64" s="175">
        <v>0</v>
      </c>
      <c r="BF64" s="175">
        <v>0</v>
      </c>
      <c r="BG64" s="175">
        <v>0</v>
      </c>
      <c r="BH64" s="175">
        <v>0</v>
      </c>
      <c r="BI64" s="175">
        <v>0</v>
      </c>
      <c r="BJ64" s="175">
        <v>0</v>
      </c>
      <c r="BK64" s="175">
        <v>0</v>
      </c>
      <c r="BL64" s="175">
        <v>0</v>
      </c>
      <c r="BM64" s="175">
        <v>0</v>
      </c>
      <c r="BN64" s="175">
        <v>0</v>
      </c>
      <c r="BO64" s="175">
        <v>0</v>
      </c>
      <c r="BP64" s="126"/>
      <c r="BQ64" s="179">
        <f t="shared" si="1"/>
        <v>0</v>
      </c>
    </row>
    <row r="65" spans="1:69">
      <c r="A65" s="174" t="s">
        <v>99</v>
      </c>
      <c r="B65" s="174" t="s">
        <v>25</v>
      </c>
      <c r="C65" s="174" t="s">
        <v>11</v>
      </c>
      <c r="D65" s="175">
        <v>1</v>
      </c>
      <c r="E65" s="174">
        <v>2023</v>
      </c>
      <c r="F65" s="186">
        <v>0</v>
      </c>
      <c r="G65" s="175">
        <v>0</v>
      </c>
      <c r="H65" s="175">
        <v>0</v>
      </c>
      <c r="I65" s="175">
        <v>0</v>
      </c>
      <c r="J65" s="175">
        <v>0</v>
      </c>
      <c r="K65" s="175">
        <v>0</v>
      </c>
      <c r="L65" s="175">
        <v>0</v>
      </c>
      <c r="M65" s="175">
        <v>0</v>
      </c>
      <c r="N65" s="175">
        <v>0</v>
      </c>
      <c r="O65" s="175">
        <v>0</v>
      </c>
      <c r="P65" s="175">
        <v>0</v>
      </c>
      <c r="Q65" s="175">
        <v>0</v>
      </c>
      <c r="R65" s="175">
        <v>486.86247839619</v>
      </c>
      <c r="S65" s="175">
        <v>0</v>
      </c>
      <c r="T65" s="175">
        <v>0</v>
      </c>
      <c r="U65" s="175">
        <v>0</v>
      </c>
      <c r="V65" s="175">
        <v>0</v>
      </c>
      <c r="W65" s="175">
        <v>0</v>
      </c>
      <c r="X65" s="175">
        <v>0</v>
      </c>
      <c r="Y65" s="175">
        <v>0</v>
      </c>
      <c r="Z65" s="175">
        <v>0</v>
      </c>
      <c r="AA65" s="175">
        <v>0</v>
      </c>
      <c r="AB65" s="175">
        <v>0</v>
      </c>
      <c r="AC65" s="175">
        <v>0</v>
      </c>
      <c r="AD65" s="175">
        <v>0</v>
      </c>
      <c r="AE65" s="175">
        <v>0</v>
      </c>
      <c r="AF65" s="175">
        <v>0</v>
      </c>
      <c r="AG65" s="175">
        <v>0</v>
      </c>
      <c r="AH65" s="175">
        <v>0</v>
      </c>
      <c r="AI65" s="175">
        <v>0</v>
      </c>
      <c r="AJ65" s="175">
        <v>0</v>
      </c>
      <c r="AK65" s="175">
        <v>0</v>
      </c>
      <c r="AL65" s="175">
        <v>0</v>
      </c>
      <c r="AM65" s="175">
        <v>0</v>
      </c>
      <c r="AN65" s="175">
        <v>0</v>
      </c>
      <c r="AO65" s="175">
        <v>0</v>
      </c>
      <c r="AP65" s="175">
        <v>0</v>
      </c>
      <c r="AQ65" s="175">
        <v>0</v>
      </c>
      <c r="AR65" s="175">
        <v>0</v>
      </c>
      <c r="AS65" s="175">
        <v>0</v>
      </c>
      <c r="AT65" s="175">
        <v>0</v>
      </c>
      <c r="AU65" s="175">
        <v>0</v>
      </c>
      <c r="AV65" s="175">
        <v>0</v>
      </c>
      <c r="AW65" s="175">
        <v>0</v>
      </c>
      <c r="AX65" s="175">
        <v>0</v>
      </c>
      <c r="AY65" s="175">
        <v>0</v>
      </c>
      <c r="AZ65" s="175">
        <v>0</v>
      </c>
      <c r="BA65" s="175">
        <v>0</v>
      </c>
      <c r="BB65" s="175">
        <v>0</v>
      </c>
      <c r="BC65" s="175">
        <v>0</v>
      </c>
      <c r="BD65" s="175">
        <v>0</v>
      </c>
      <c r="BE65" s="175">
        <v>0</v>
      </c>
      <c r="BF65" s="175">
        <v>0</v>
      </c>
      <c r="BG65" s="175">
        <v>0</v>
      </c>
      <c r="BH65" s="175">
        <v>0</v>
      </c>
      <c r="BI65" s="175">
        <v>0</v>
      </c>
      <c r="BJ65" s="175">
        <v>0</v>
      </c>
      <c r="BK65" s="175">
        <v>0</v>
      </c>
      <c r="BL65" s="175">
        <v>0</v>
      </c>
      <c r="BM65" s="175">
        <v>0</v>
      </c>
      <c r="BN65" s="175">
        <v>0</v>
      </c>
      <c r="BO65" s="175">
        <v>0</v>
      </c>
      <c r="BP65" s="126"/>
      <c r="BQ65" s="179">
        <f t="shared" si="1"/>
        <v>486.86247839619</v>
      </c>
    </row>
    <row r="66" spans="1:69">
      <c r="A66" s="174" t="s">
        <v>99</v>
      </c>
      <c r="B66" s="174" t="s">
        <v>25</v>
      </c>
      <c r="C66" s="174" t="s">
        <v>11</v>
      </c>
      <c r="D66" s="175">
        <v>1</v>
      </c>
      <c r="E66" s="174">
        <v>2024</v>
      </c>
      <c r="F66" s="186">
        <v>0</v>
      </c>
      <c r="G66" s="175">
        <v>0</v>
      </c>
      <c r="H66" s="175">
        <v>0</v>
      </c>
      <c r="I66" s="175">
        <v>0</v>
      </c>
      <c r="J66" s="175">
        <v>0</v>
      </c>
      <c r="K66" s="175">
        <v>0</v>
      </c>
      <c r="L66" s="175">
        <v>0</v>
      </c>
      <c r="M66" s="175">
        <v>0</v>
      </c>
      <c r="N66" s="175">
        <v>0</v>
      </c>
      <c r="O66" s="175">
        <v>0</v>
      </c>
      <c r="P66" s="175">
        <v>0</v>
      </c>
      <c r="Q66" s="175">
        <v>0</v>
      </c>
      <c r="R66" s="175">
        <v>748.77952137857005</v>
      </c>
      <c r="S66" s="175">
        <v>0</v>
      </c>
      <c r="T66" s="175">
        <v>0</v>
      </c>
      <c r="U66" s="175">
        <v>0</v>
      </c>
      <c r="V66" s="175">
        <v>0</v>
      </c>
      <c r="W66" s="175">
        <v>0</v>
      </c>
      <c r="X66" s="175">
        <v>0</v>
      </c>
      <c r="Y66" s="175">
        <v>0</v>
      </c>
      <c r="Z66" s="175">
        <v>0</v>
      </c>
      <c r="AA66" s="175">
        <v>0</v>
      </c>
      <c r="AB66" s="175">
        <v>0</v>
      </c>
      <c r="AC66" s="175">
        <v>0</v>
      </c>
      <c r="AD66" s="175">
        <v>0</v>
      </c>
      <c r="AE66" s="175">
        <v>0</v>
      </c>
      <c r="AF66" s="175">
        <v>0</v>
      </c>
      <c r="AG66" s="175">
        <v>0</v>
      </c>
      <c r="AH66" s="175">
        <v>0</v>
      </c>
      <c r="AI66" s="175">
        <v>0</v>
      </c>
      <c r="AJ66" s="175">
        <v>0</v>
      </c>
      <c r="AK66" s="175">
        <v>0</v>
      </c>
      <c r="AL66" s="175">
        <v>0</v>
      </c>
      <c r="AM66" s="175">
        <v>0</v>
      </c>
      <c r="AN66" s="175">
        <v>0</v>
      </c>
      <c r="AO66" s="175">
        <v>0</v>
      </c>
      <c r="AP66" s="175">
        <v>0</v>
      </c>
      <c r="AQ66" s="175">
        <v>0</v>
      </c>
      <c r="AR66" s="175">
        <v>0</v>
      </c>
      <c r="AS66" s="175">
        <v>0</v>
      </c>
      <c r="AT66" s="175">
        <v>0</v>
      </c>
      <c r="AU66" s="175">
        <v>0</v>
      </c>
      <c r="AV66" s="175">
        <v>0</v>
      </c>
      <c r="AW66" s="175">
        <v>0</v>
      </c>
      <c r="AX66" s="175">
        <v>0</v>
      </c>
      <c r="AY66" s="175">
        <v>0</v>
      </c>
      <c r="AZ66" s="175">
        <v>0</v>
      </c>
      <c r="BA66" s="175">
        <v>0</v>
      </c>
      <c r="BB66" s="175">
        <v>0</v>
      </c>
      <c r="BC66" s="175">
        <v>0</v>
      </c>
      <c r="BD66" s="175">
        <v>0</v>
      </c>
      <c r="BE66" s="175">
        <v>0</v>
      </c>
      <c r="BF66" s="175">
        <v>0</v>
      </c>
      <c r="BG66" s="175">
        <v>0</v>
      </c>
      <c r="BH66" s="175">
        <v>0</v>
      </c>
      <c r="BI66" s="175">
        <v>0</v>
      </c>
      <c r="BJ66" s="175">
        <v>0</v>
      </c>
      <c r="BK66" s="175">
        <v>0</v>
      </c>
      <c r="BL66" s="175">
        <v>0</v>
      </c>
      <c r="BM66" s="175">
        <v>0</v>
      </c>
      <c r="BN66" s="175">
        <v>0</v>
      </c>
      <c r="BO66" s="175">
        <v>0</v>
      </c>
      <c r="BP66" s="126"/>
      <c r="BQ66" s="179">
        <f t="shared" ref="BQ66:BQ97" si="2">SUM(G66:BO66)</f>
        <v>748.77952137857005</v>
      </c>
    </row>
    <row r="67" spans="1:69">
      <c r="A67" s="174" t="s">
        <v>99</v>
      </c>
      <c r="B67" s="174" t="s">
        <v>25</v>
      </c>
      <c r="C67" s="174" t="s">
        <v>11</v>
      </c>
      <c r="D67" s="175">
        <v>1</v>
      </c>
      <c r="E67" s="174">
        <v>2025</v>
      </c>
      <c r="F67" s="186">
        <v>0</v>
      </c>
      <c r="G67" s="175">
        <v>0</v>
      </c>
      <c r="H67" s="175">
        <v>0</v>
      </c>
      <c r="I67" s="175">
        <v>0</v>
      </c>
      <c r="J67" s="175">
        <v>0</v>
      </c>
      <c r="K67" s="175">
        <v>0</v>
      </c>
      <c r="L67" s="175">
        <v>0</v>
      </c>
      <c r="M67" s="175">
        <v>0</v>
      </c>
      <c r="N67" s="175">
        <v>0</v>
      </c>
      <c r="O67" s="175">
        <v>0</v>
      </c>
      <c r="P67" s="175">
        <v>0</v>
      </c>
      <c r="Q67" s="175">
        <v>0</v>
      </c>
      <c r="R67" s="175">
        <v>767.76392488033002</v>
      </c>
      <c r="S67" s="175">
        <v>0</v>
      </c>
      <c r="T67" s="175">
        <v>0</v>
      </c>
      <c r="U67" s="175">
        <v>0</v>
      </c>
      <c r="V67" s="175">
        <v>0</v>
      </c>
      <c r="W67" s="175">
        <v>0</v>
      </c>
      <c r="X67" s="175">
        <v>0</v>
      </c>
      <c r="Y67" s="175">
        <v>0</v>
      </c>
      <c r="Z67" s="175">
        <v>0</v>
      </c>
      <c r="AA67" s="175">
        <v>0</v>
      </c>
      <c r="AB67" s="175">
        <v>0</v>
      </c>
      <c r="AC67" s="175">
        <v>0</v>
      </c>
      <c r="AD67" s="175">
        <v>0</v>
      </c>
      <c r="AE67" s="175">
        <v>0</v>
      </c>
      <c r="AF67" s="175">
        <v>0</v>
      </c>
      <c r="AG67" s="175">
        <v>0</v>
      </c>
      <c r="AH67" s="175">
        <v>0</v>
      </c>
      <c r="AI67" s="175">
        <v>0</v>
      </c>
      <c r="AJ67" s="175">
        <v>0</v>
      </c>
      <c r="AK67" s="175">
        <v>0</v>
      </c>
      <c r="AL67" s="175">
        <v>0</v>
      </c>
      <c r="AM67" s="175">
        <v>0</v>
      </c>
      <c r="AN67" s="175">
        <v>0</v>
      </c>
      <c r="AO67" s="175">
        <v>0</v>
      </c>
      <c r="AP67" s="175">
        <v>0</v>
      </c>
      <c r="AQ67" s="175">
        <v>0</v>
      </c>
      <c r="AR67" s="175">
        <v>0</v>
      </c>
      <c r="AS67" s="175">
        <v>0</v>
      </c>
      <c r="AT67" s="175">
        <v>0</v>
      </c>
      <c r="AU67" s="175">
        <v>0</v>
      </c>
      <c r="AV67" s="175">
        <v>0</v>
      </c>
      <c r="AW67" s="175">
        <v>0</v>
      </c>
      <c r="AX67" s="175">
        <v>0</v>
      </c>
      <c r="AY67" s="175">
        <v>0</v>
      </c>
      <c r="AZ67" s="175">
        <v>0</v>
      </c>
      <c r="BA67" s="175">
        <v>0</v>
      </c>
      <c r="BB67" s="175">
        <v>0</v>
      </c>
      <c r="BC67" s="175">
        <v>0</v>
      </c>
      <c r="BD67" s="175">
        <v>0</v>
      </c>
      <c r="BE67" s="175">
        <v>0</v>
      </c>
      <c r="BF67" s="175">
        <v>0</v>
      </c>
      <c r="BG67" s="175">
        <v>0</v>
      </c>
      <c r="BH67" s="175">
        <v>0</v>
      </c>
      <c r="BI67" s="175">
        <v>0</v>
      </c>
      <c r="BJ67" s="175">
        <v>0</v>
      </c>
      <c r="BK67" s="175">
        <v>0</v>
      </c>
      <c r="BL67" s="175">
        <v>0</v>
      </c>
      <c r="BM67" s="175">
        <v>0</v>
      </c>
      <c r="BN67" s="175">
        <v>0</v>
      </c>
      <c r="BO67" s="175">
        <v>0</v>
      </c>
      <c r="BP67" s="126"/>
      <c r="BQ67" s="179">
        <f t="shared" si="2"/>
        <v>767.76392488033002</v>
      </c>
    </row>
    <row r="68" spans="1:69">
      <c r="A68" s="174" t="s">
        <v>99</v>
      </c>
      <c r="B68" s="174" t="s">
        <v>25</v>
      </c>
      <c r="C68" s="174" t="s">
        <v>11</v>
      </c>
      <c r="D68" s="175">
        <v>1</v>
      </c>
      <c r="E68" s="174">
        <v>2026</v>
      </c>
      <c r="F68" s="186">
        <v>0</v>
      </c>
      <c r="G68" s="175">
        <v>0</v>
      </c>
      <c r="H68" s="175">
        <v>0</v>
      </c>
      <c r="I68" s="175">
        <v>0</v>
      </c>
      <c r="J68" s="175">
        <v>0</v>
      </c>
      <c r="K68" s="175">
        <v>0</v>
      </c>
      <c r="L68" s="175">
        <v>0</v>
      </c>
      <c r="M68" s="175">
        <v>0</v>
      </c>
      <c r="N68" s="175">
        <v>0</v>
      </c>
      <c r="O68" s="175">
        <v>0</v>
      </c>
      <c r="P68" s="175">
        <v>0</v>
      </c>
      <c r="Q68" s="175">
        <v>0</v>
      </c>
      <c r="R68" s="175">
        <v>788.15371282766</v>
      </c>
      <c r="S68" s="175">
        <v>0</v>
      </c>
      <c r="T68" s="175">
        <v>0</v>
      </c>
      <c r="U68" s="175">
        <v>0</v>
      </c>
      <c r="V68" s="175">
        <v>0</v>
      </c>
      <c r="W68" s="175">
        <v>0</v>
      </c>
      <c r="X68" s="175">
        <v>0</v>
      </c>
      <c r="Y68" s="175">
        <v>0</v>
      </c>
      <c r="Z68" s="175">
        <v>0</v>
      </c>
      <c r="AA68" s="175">
        <v>0</v>
      </c>
      <c r="AB68" s="175">
        <v>0</v>
      </c>
      <c r="AC68" s="175">
        <v>0</v>
      </c>
      <c r="AD68" s="175">
        <v>0</v>
      </c>
      <c r="AE68" s="175">
        <v>0</v>
      </c>
      <c r="AF68" s="175">
        <v>0</v>
      </c>
      <c r="AG68" s="175">
        <v>0</v>
      </c>
      <c r="AH68" s="175">
        <v>0</v>
      </c>
      <c r="AI68" s="175">
        <v>0</v>
      </c>
      <c r="AJ68" s="175">
        <v>0</v>
      </c>
      <c r="AK68" s="175">
        <v>0</v>
      </c>
      <c r="AL68" s="175">
        <v>0</v>
      </c>
      <c r="AM68" s="175">
        <v>0</v>
      </c>
      <c r="AN68" s="175">
        <v>0</v>
      </c>
      <c r="AO68" s="175">
        <v>0</v>
      </c>
      <c r="AP68" s="175">
        <v>0</v>
      </c>
      <c r="AQ68" s="175">
        <v>0</v>
      </c>
      <c r="AR68" s="175">
        <v>0</v>
      </c>
      <c r="AS68" s="175">
        <v>0</v>
      </c>
      <c r="AT68" s="175">
        <v>0</v>
      </c>
      <c r="AU68" s="175">
        <v>0</v>
      </c>
      <c r="AV68" s="175">
        <v>0</v>
      </c>
      <c r="AW68" s="175">
        <v>0</v>
      </c>
      <c r="AX68" s="175">
        <v>0</v>
      </c>
      <c r="AY68" s="175">
        <v>0</v>
      </c>
      <c r="AZ68" s="175">
        <v>0</v>
      </c>
      <c r="BA68" s="175">
        <v>0</v>
      </c>
      <c r="BB68" s="175">
        <v>0</v>
      </c>
      <c r="BC68" s="175">
        <v>0</v>
      </c>
      <c r="BD68" s="175">
        <v>0</v>
      </c>
      <c r="BE68" s="175">
        <v>0</v>
      </c>
      <c r="BF68" s="175">
        <v>0</v>
      </c>
      <c r="BG68" s="175">
        <v>0</v>
      </c>
      <c r="BH68" s="175">
        <v>0</v>
      </c>
      <c r="BI68" s="175">
        <v>0</v>
      </c>
      <c r="BJ68" s="175">
        <v>0</v>
      </c>
      <c r="BK68" s="175">
        <v>0</v>
      </c>
      <c r="BL68" s="175">
        <v>0</v>
      </c>
      <c r="BM68" s="175">
        <v>0</v>
      </c>
      <c r="BN68" s="175">
        <v>0</v>
      </c>
      <c r="BO68" s="175">
        <v>0</v>
      </c>
      <c r="BP68" s="126"/>
      <c r="BQ68" s="179">
        <f t="shared" si="2"/>
        <v>788.15371282766</v>
      </c>
    </row>
    <row r="69" spans="1:69">
      <c r="A69" s="174" t="s">
        <v>99</v>
      </c>
      <c r="B69" s="174" t="s">
        <v>25</v>
      </c>
      <c r="C69" s="174" t="s">
        <v>11</v>
      </c>
      <c r="D69" s="175">
        <v>1</v>
      </c>
      <c r="E69" s="174">
        <v>2027</v>
      </c>
      <c r="F69" s="186">
        <v>0</v>
      </c>
      <c r="G69" s="175">
        <v>0</v>
      </c>
      <c r="H69" s="175">
        <v>0</v>
      </c>
      <c r="I69" s="175">
        <v>0</v>
      </c>
      <c r="J69" s="175">
        <v>0</v>
      </c>
      <c r="K69" s="175">
        <v>0</v>
      </c>
      <c r="L69" s="175">
        <v>0</v>
      </c>
      <c r="M69" s="175">
        <v>0</v>
      </c>
      <c r="N69" s="175">
        <v>0</v>
      </c>
      <c r="O69" s="175">
        <v>0</v>
      </c>
      <c r="P69" s="175">
        <v>0</v>
      </c>
      <c r="Q69" s="175">
        <v>0</v>
      </c>
      <c r="R69" s="175">
        <v>1074.58358198822</v>
      </c>
      <c r="S69" s="175">
        <v>0</v>
      </c>
      <c r="T69" s="175">
        <v>0</v>
      </c>
      <c r="U69" s="175">
        <v>0</v>
      </c>
      <c r="V69" s="175">
        <v>0</v>
      </c>
      <c r="W69" s="175">
        <v>0</v>
      </c>
      <c r="X69" s="175">
        <v>0</v>
      </c>
      <c r="Y69" s="175">
        <v>0</v>
      </c>
      <c r="Z69" s="175">
        <v>0</v>
      </c>
      <c r="AA69" s="175">
        <v>0</v>
      </c>
      <c r="AB69" s="175">
        <v>0</v>
      </c>
      <c r="AC69" s="175">
        <v>0</v>
      </c>
      <c r="AD69" s="175">
        <v>0</v>
      </c>
      <c r="AE69" s="175">
        <v>0</v>
      </c>
      <c r="AF69" s="175">
        <v>0</v>
      </c>
      <c r="AG69" s="175">
        <v>0</v>
      </c>
      <c r="AH69" s="175">
        <v>0</v>
      </c>
      <c r="AI69" s="175">
        <v>0</v>
      </c>
      <c r="AJ69" s="175">
        <v>0</v>
      </c>
      <c r="AK69" s="175">
        <v>0</v>
      </c>
      <c r="AL69" s="175">
        <v>0</v>
      </c>
      <c r="AM69" s="175">
        <v>0</v>
      </c>
      <c r="AN69" s="175">
        <v>0</v>
      </c>
      <c r="AO69" s="175">
        <v>0</v>
      </c>
      <c r="AP69" s="175">
        <v>0</v>
      </c>
      <c r="AQ69" s="175">
        <v>0</v>
      </c>
      <c r="AR69" s="175">
        <v>0</v>
      </c>
      <c r="AS69" s="175">
        <v>0</v>
      </c>
      <c r="AT69" s="175">
        <v>0</v>
      </c>
      <c r="AU69" s="175">
        <v>0</v>
      </c>
      <c r="AV69" s="175">
        <v>0</v>
      </c>
      <c r="AW69" s="175">
        <v>0</v>
      </c>
      <c r="AX69" s="175">
        <v>0</v>
      </c>
      <c r="AY69" s="175">
        <v>0</v>
      </c>
      <c r="AZ69" s="175">
        <v>0</v>
      </c>
      <c r="BA69" s="175">
        <v>0</v>
      </c>
      <c r="BB69" s="175">
        <v>0</v>
      </c>
      <c r="BC69" s="175">
        <v>0</v>
      </c>
      <c r="BD69" s="175">
        <v>0</v>
      </c>
      <c r="BE69" s="175">
        <v>0</v>
      </c>
      <c r="BF69" s="175">
        <v>0</v>
      </c>
      <c r="BG69" s="175">
        <v>0</v>
      </c>
      <c r="BH69" s="175">
        <v>0</v>
      </c>
      <c r="BI69" s="175">
        <v>0</v>
      </c>
      <c r="BJ69" s="175">
        <v>0</v>
      </c>
      <c r="BK69" s="175">
        <v>0</v>
      </c>
      <c r="BL69" s="175">
        <v>0</v>
      </c>
      <c r="BM69" s="175">
        <v>0</v>
      </c>
      <c r="BN69" s="175">
        <v>0</v>
      </c>
      <c r="BO69" s="175">
        <v>0</v>
      </c>
      <c r="BP69" s="126"/>
      <c r="BQ69" s="179">
        <f t="shared" si="2"/>
        <v>1074.58358198822</v>
      </c>
    </row>
    <row r="70" spans="1:69">
      <c r="A70" s="174" t="s">
        <v>99</v>
      </c>
      <c r="B70" s="174" t="s">
        <v>25</v>
      </c>
      <c r="C70" s="174" t="s">
        <v>11</v>
      </c>
      <c r="D70" s="175">
        <v>1</v>
      </c>
      <c r="E70" s="174">
        <v>2028</v>
      </c>
      <c r="F70" s="186">
        <v>0</v>
      </c>
      <c r="G70" s="175">
        <v>0</v>
      </c>
      <c r="H70" s="175">
        <v>0</v>
      </c>
      <c r="I70" s="175">
        <v>0</v>
      </c>
      <c r="J70" s="175">
        <v>0</v>
      </c>
      <c r="K70" s="175">
        <v>0</v>
      </c>
      <c r="L70" s="175">
        <v>0</v>
      </c>
      <c r="M70" s="175">
        <v>0</v>
      </c>
      <c r="N70" s="175">
        <v>0</v>
      </c>
      <c r="O70" s="175">
        <v>0</v>
      </c>
      <c r="P70" s="175">
        <v>0</v>
      </c>
      <c r="Q70" s="175">
        <v>0</v>
      </c>
      <c r="R70" s="175">
        <v>1100.64823833988</v>
      </c>
      <c r="S70" s="175">
        <v>0</v>
      </c>
      <c r="T70" s="175">
        <v>0</v>
      </c>
      <c r="U70" s="175">
        <v>0</v>
      </c>
      <c r="V70" s="175">
        <v>0</v>
      </c>
      <c r="W70" s="175">
        <v>0</v>
      </c>
      <c r="X70" s="175">
        <v>0</v>
      </c>
      <c r="Y70" s="175">
        <v>0</v>
      </c>
      <c r="Z70" s="175">
        <v>0</v>
      </c>
      <c r="AA70" s="175">
        <v>0</v>
      </c>
      <c r="AB70" s="175">
        <v>0</v>
      </c>
      <c r="AC70" s="175">
        <v>0</v>
      </c>
      <c r="AD70" s="175">
        <v>0</v>
      </c>
      <c r="AE70" s="175">
        <v>0</v>
      </c>
      <c r="AF70" s="175">
        <v>0</v>
      </c>
      <c r="AG70" s="175">
        <v>0</v>
      </c>
      <c r="AH70" s="175">
        <v>0</v>
      </c>
      <c r="AI70" s="175">
        <v>0</v>
      </c>
      <c r="AJ70" s="175">
        <v>0</v>
      </c>
      <c r="AK70" s="175">
        <v>0</v>
      </c>
      <c r="AL70" s="175">
        <v>0</v>
      </c>
      <c r="AM70" s="175">
        <v>0</v>
      </c>
      <c r="AN70" s="175">
        <v>0</v>
      </c>
      <c r="AO70" s="175">
        <v>0</v>
      </c>
      <c r="AP70" s="175">
        <v>0</v>
      </c>
      <c r="AQ70" s="175">
        <v>0</v>
      </c>
      <c r="AR70" s="175">
        <v>0</v>
      </c>
      <c r="AS70" s="175">
        <v>0</v>
      </c>
      <c r="AT70" s="175">
        <v>0</v>
      </c>
      <c r="AU70" s="175">
        <v>0</v>
      </c>
      <c r="AV70" s="175">
        <v>0</v>
      </c>
      <c r="AW70" s="175">
        <v>0</v>
      </c>
      <c r="AX70" s="175">
        <v>0</v>
      </c>
      <c r="AY70" s="175">
        <v>0</v>
      </c>
      <c r="AZ70" s="175">
        <v>0</v>
      </c>
      <c r="BA70" s="175">
        <v>0</v>
      </c>
      <c r="BB70" s="175">
        <v>0</v>
      </c>
      <c r="BC70" s="175">
        <v>0</v>
      </c>
      <c r="BD70" s="175">
        <v>0</v>
      </c>
      <c r="BE70" s="175">
        <v>0</v>
      </c>
      <c r="BF70" s="175">
        <v>0</v>
      </c>
      <c r="BG70" s="175">
        <v>0</v>
      </c>
      <c r="BH70" s="175">
        <v>0</v>
      </c>
      <c r="BI70" s="175">
        <v>0</v>
      </c>
      <c r="BJ70" s="175">
        <v>0</v>
      </c>
      <c r="BK70" s="175">
        <v>0</v>
      </c>
      <c r="BL70" s="175">
        <v>0</v>
      </c>
      <c r="BM70" s="175">
        <v>0</v>
      </c>
      <c r="BN70" s="175">
        <v>0</v>
      </c>
      <c r="BO70" s="175">
        <v>0</v>
      </c>
      <c r="BP70" s="126"/>
      <c r="BQ70" s="179">
        <f t="shared" si="2"/>
        <v>1100.64823833988</v>
      </c>
    </row>
    <row r="71" spans="1:69">
      <c r="A71" s="174" t="s">
        <v>99</v>
      </c>
      <c r="B71" s="174" t="s">
        <v>25</v>
      </c>
      <c r="C71" s="174" t="s">
        <v>11</v>
      </c>
      <c r="D71" s="175">
        <v>1</v>
      </c>
      <c r="E71" s="174">
        <v>2029</v>
      </c>
      <c r="F71" s="186">
        <v>0</v>
      </c>
      <c r="G71" s="175">
        <v>0</v>
      </c>
      <c r="H71" s="175">
        <v>0</v>
      </c>
      <c r="I71" s="175">
        <v>0</v>
      </c>
      <c r="J71" s="175">
        <v>0</v>
      </c>
      <c r="K71" s="175">
        <v>0</v>
      </c>
      <c r="L71" s="175">
        <v>0</v>
      </c>
      <c r="M71" s="175">
        <v>0</v>
      </c>
      <c r="N71" s="175">
        <v>0</v>
      </c>
      <c r="O71" s="175">
        <v>0</v>
      </c>
      <c r="P71" s="175">
        <v>0</v>
      </c>
      <c r="Q71" s="175">
        <v>0</v>
      </c>
      <c r="R71" s="175">
        <v>1405.1096965792401</v>
      </c>
      <c r="S71" s="175">
        <v>0</v>
      </c>
      <c r="T71" s="175">
        <v>0</v>
      </c>
      <c r="U71" s="175">
        <v>0</v>
      </c>
      <c r="V71" s="175">
        <v>0</v>
      </c>
      <c r="W71" s="175">
        <v>0</v>
      </c>
      <c r="X71" s="175">
        <v>0</v>
      </c>
      <c r="Y71" s="175">
        <v>0</v>
      </c>
      <c r="Z71" s="175">
        <v>0</v>
      </c>
      <c r="AA71" s="175">
        <v>0</v>
      </c>
      <c r="AB71" s="175">
        <v>0</v>
      </c>
      <c r="AC71" s="175">
        <v>0</v>
      </c>
      <c r="AD71" s="175">
        <v>0</v>
      </c>
      <c r="AE71" s="175">
        <v>0</v>
      </c>
      <c r="AF71" s="175">
        <v>0</v>
      </c>
      <c r="AG71" s="175">
        <v>0</v>
      </c>
      <c r="AH71" s="175">
        <v>0</v>
      </c>
      <c r="AI71" s="175">
        <v>0</v>
      </c>
      <c r="AJ71" s="175">
        <v>0</v>
      </c>
      <c r="AK71" s="175">
        <v>0</v>
      </c>
      <c r="AL71" s="175">
        <v>0</v>
      </c>
      <c r="AM71" s="175">
        <v>0</v>
      </c>
      <c r="AN71" s="175">
        <v>0</v>
      </c>
      <c r="AO71" s="175">
        <v>0</v>
      </c>
      <c r="AP71" s="175">
        <v>0</v>
      </c>
      <c r="AQ71" s="175">
        <v>0</v>
      </c>
      <c r="AR71" s="175">
        <v>0</v>
      </c>
      <c r="AS71" s="175">
        <v>0</v>
      </c>
      <c r="AT71" s="175">
        <v>0</v>
      </c>
      <c r="AU71" s="175">
        <v>0</v>
      </c>
      <c r="AV71" s="175">
        <v>0</v>
      </c>
      <c r="AW71" s="175">
        <v>0</v>
      </c>
      <c r="AX71" s="175">
        <v>0</v>
      </c>
      <c r="AY71" s="175">
        <v>0</v>
      </c>
      <c r="AZ71" s="175">
        <v>0</v>
      </c>
      <c r="BA71" s="175">
        <v>0</v>
      </c>
      <c r="BB71" s="175">
        <v>0</v>
      </c>
      <c r="BC71" s="175">
        <v>0</v>
      </c>
      <c r="BD71" s="175">
        <v>0</v>
      </c>
      <c r="BE71" s="175">
        <v>0</v>
      </c>
      <c r="BF71" s="175">
        <v>0</v>
      </c>
      <c r="BG71" s="175">
        <v>0</v>
      </c>
      <c r="BH71" s="175">
        <v>0</v>
      </c>
      <c r="BI71" s="175">
        <v>0</v>
      </c>
      <c r="BJ71" s="175">
        <v>0</v>
      </c>
      <c r="BK71" s="175">
        <v>0</v>
      </c>
      <c r="BL71" s="175">
        <v>0</v>
      </c>
      <c r="BM71" s="175">
        <v>0</v>
      </c>
      <c r="BN71" s="175">
        <v>0</v>
      </c>
      <c r="BO71" s="175">
        <v>0</v>
      </c>
      <c r="BP71" s="126"/>
      <c r="BQ71" s="179">
        <f t="shared" si="2"/>
        <v>1405.1096965792401</v>
      </c>
    </row>
    <row r="72" spans="1:69">
      <c r="A72" s="174" t="s">
        <v>99</v>
      </c>
      <c r="B72" s="174" t="s">
        <v>25</v>
      </c>
      <c r="C72" s="174" t="s">
        <v>11</v>
      </c>
      <c r="D72" s="175">
        <v>1</v>
      </c>
      <c r="E72" s="174">
        <v>2030</v>
      </c>
      <c r="F72" s="186">
        <v>0</v>
      </c>
      <c r="G72" s="175">
        <v>0</v>
      </c>
      <c r="H72" s="175">
        <v>0</v>
      </c>
      <c r="I72" s="175">
        <v>0</v>
      </c>
      <c r="J72" s="175">
        <v>0</v>
      </c>
      <c r="K72" s="175">
        <v>0</v>
      </c>
      <c r="L72" s="175">
        <v>0</v>
      </c>
      <c r="M72" s="175">
        <v>0</v>
      </c>
      <c r="N72" s="175">
        <v>0</v>
      </c>
      <c r="O72" s="175">
        <v>0</v>
      </c>
      <c r="P72" s="175">
        <v>0</v>
      </c>
      <c r="Q72" s="175">
        <v>0</v>
      </c>
      <c r="R72" s="175">
        <v>1724.2881945529</v>
      </c>
      <c r="S72" s="175">
        <v>0</v>
      </c>
      <c r="T72" s="175">
        <v>0</v>
      </c>
      <c r="U72" s="175">
        <v>0</v>
      </c>
      <c r="V72" s="175">
        <v>0</v>
      </c>
      <c r="W72" s="175">
        <v>0</v>
      </c>
      <c r="X72" s="175">
        <v>0</v>
      </c>
      <c r="Y72" s="175">
        <v>0</v>
      </c>
      <c r="Z72" s="175">
        <v>0</v>
      </c>
      <c r="AA72" s="175">
        <v>0</v>
      </c>
      <c r="AB72" s="175">
        <v>0</v>
      </c>
      <c r="AC72" s="175">
        <v>0</v>
      </c>
      <c r="AD72" s="175">
        <v>0</v>
      </c>
      <c r="AE72" s="175">
        <v>0</v>
      </c>
      <c r="AF72" s="175">
        <v>0</v>
      </c>
      <c r="AG72" s="175">
        <v>0</v>
      </c>
      <c r="AH72" s="175">
        <v>0</v>
      </c>
      <c r="AI72" s="175">
        <v>0</v>
      </c>
      <c r="AJ72" s="175">
        <v>0</v>
      </c>
      <c r="AK72" s="175">
        <v>0</v>
      </c>
      <c r="AL72" s="175">
        <v>0</v>
      </c>
      <c r="AM72" s="175">
        <v>0</v>
      </c>
      <c r="AN72" s="175">
        <v>0</v>
      </c>
      <c r="AO72" s="175">
        <v>0</v>
      </c>
      <c r="AP72" s="175">
        <v>0</v>
      </c>
      <c r="AQ72" s="175">
        <v>0</v>
      </c>
      <c r="AR72" s="175">
        <v>0</v>
      </c>
      <c r="AS72" s="175">
        <v>0</v>
      </c>
      <c r="AT72" s="175">
        <v>0</v>
      </c>
      <c r="AU72" s="175">
        <v>0</v>
      </c>
      <c r="AV72" s="175">
        <v>0</v>
      </c>
      <c r="AW72" s="175">
        <v>0</v>
      </c>
      <c r="AX72" s="175">
        <v>0</v>
      </c>
      <c r="AY72" s="175">
        <v>0</v>
      </c>
      <c r="AZ72" s="175">
        <v>0</v>
      </c>
      <c r="BA72" s="175">
        <v>0</v>
      </c>
      <c r="BB72" s="175">
        <v>0</v>
      </c>
      <c r="BC72" s="175">
        <v>0</v>
      </c>
      <c r="BD72" s="175">
        <v>0</v>
      </c>
      <c r="BE72" s="175">
        <v>0</v>
      </c>
      <c r="BF72" s="175">
        <v>0</v>
      </c>
      <c r="BG72" s="175">
        <v>0</v>
      </c>
      <c r="BH72" s="175">
        <v>0</v>
      </c>
      <c r="BI72" s="175">
        <v>0</v>
      </c>
      <c r="BJ72" s="175">
        <v>0</v>
      </c>
      <c r="BK72" s="175">
        <v>0</v>
      </c>
      <c r="BL72" s="175">
        <v>0</v>
      </c>
      <c r="BM72" s="175">
        <v>0</v>
      </c>
      <c r="BN72" s="175">
        <v>0</v>
      </c>
      <c r="BO72" s="175">
        <v>0</v>
      </c>
      <c r="BP72" s="126"/>
      <c r="BQ72" s="179">
        <f t="shared" si="2"/>
        <v>1724.2881945529</v>
      </c>
    </row>
    <row r="73" spans="1:69">
      <c r="A73" s="174" t="s">
        <v>99</v>
      </c>
      <c r="B73" s="174" t="s">
        <v>25</v>
      </c>
      <c r="C73" s="174" t="s">
        <v>11</v>
      </c>
      <c r="D73" s="175">
        <v>1</v>
      </c>
      <c r="E73" s="174">
        <v>2031</v>
      </c>
      <c r="F73" s="186">
        <v>0</v>
      </c>
      <c r="G73" s="175">
        <v>0</v>
      </c>
      <c r="H73" s="175">
        <v>0</v>
      </c>
      <c r="I73" s="175">
        <v>0</v>
      </c>
      <c r="J73" s="175">
        <v>0</v>
      </c>
      <c r="K73" s="175">
        <v>230.13765654941</v>
      </c>
      <c r="L73" s="175">
        <v>0</v>
      </c>
      <c r="M73" s="175">
        <v>0</v>
      </c>
      <c r="N73" s="175">
        <v>0</v>
      </c>
      <c r="O73" s="175">
        <v>0</v>
      </c>
      <c r="P73" s="175">
        <v>0</v>
      </c>
      <c r="Q73" s="175">
        <v>0</v>
      </c>
      <c r="R73" s="175">
        <v>2053.0475993738301</v>
      </c>
      <c r="S73" s="175">
        <v>0</v>
      </c>
      <c r="T73" s="175">
        <v>0</v>
      </c>
      <c r="U73" s="175">
        <v>0</v>
      </c>
      <c r="V73" s="175">
        <v>0</v>
      </c>
      <c r="W73" s="175">
        <v>0</v>
      </c>
      <c r="X73" s="175">
        <v>0</v>
      </c>
      <c r="Y73" s="175">
        <v>0</v>
      </c>
      <c r="Z73" s="175">
        <v>0</v>
      </c>
      <c r="AA73" s="175">
        <v>0</v>
      </c>
      <c r="AB73" s="175">
        <v>0</v>
      </c>
      <c r="AC73" s="175">
        <v>0</v>
      </c>
      <c r="AD73" s="175">
        <v>0</v>
      </c>
      <c r="AE73" s="175">
        <v>0</v>
      </c>
      <c r="AF73" s="175">
        <v>0</v>
      </c>
      <c r="AG73" s="175">
        <v>0</v>
      </c>
      <c r="AH73" s="175">
        <v>0</v>
      </c>
      <c r="AI73" s="175">
        <v>0</v>
      </c>
      <c r="AJ73" s="175">
        <v>0</v>
      </c>
      <c r="AK73" s="175">
        <v>0</v>
      </c>
      <c r="AL73" s="175">
        <v>0</v>
      </c>
      <c r="AM73" s="175">
        <v>0</v>
      </c>
      <c r="AN73" s="175">
        <v>0</v>
      </c>
      <c r="AO73" s="175">
        <v>0</v>
      </c>
      <c r="AP73" s="175">
        <v>0</v>
      </c>
      <c r="AQ73" s="175">
        <v>0</v>
      </c>
      <c r="AR73" s="175">
        <v>0</v>
      </c>
      <c r="AS73" s="175">
        <v>0</v>
      </c>
      <c r="AT73" s="175">
        <v>0</v>
      </c>
      <c r="AU73" s="175">
        <v>0</v>
      </c>
      <c r="AV73" s="175">
        <v>0</v>
      </c>
      <c r="AW73" s="175">
        <v>0</v>
      </c>
      <c r="AX73" s="175">
        <v>0</v>
      </c>
      <c r="AY73" s="175">
        <v>0</v>
      </c>
      <c r="AZ73" s="175">
        <v>0</v>
      </c>
      <c r="BA73" s="175">
        <v>0</v>
      </c>
      <c r="BB73" s="175">
        <v>0</v>
      </c>
      <c r="BC73" s="175">
        <v>0</v>
      </c>
      <c r="BD73" s="175">
        <v>0</v>
      </c>
      <c r="BE73" s="175">
        <v>0</v>
      </c>
      <c r="BF73" s="175">
        <v>0</v>
      </c>
      <c r="BG73" s="175">
        <v>0</v>
      </c>
      <c r="BH73" s="175">
        <v>0</v>
      </c>
      <c r="BI73" s="175">
        <v>0</v>
      </c>
      <c r="BJ73" s="175">
        <v>0</v>
      </c>
      <c r="BK73" s="175">
        <v>0</v>
      </c>
      <c r="BL73" s="175">
        <v>0</v>
      </c>
      <c r="BM73" s="175">
        <v>0</v>
      </c>
      <c r="BN73" s="175">
        <v>0</v>
      </c>
      <c r="BO73" s="175">
        <v>0</v>
      </c>
      <c r="BP73" s="126"/>
      <c r="BQ73" s="179">
        <f t="shared" si="2"/>
        <v>2283.1852559232402</v>
      </c>
    </row>
    <row r="74" spans="1:69">
      <c r="A74" s="174" t="s">
        <v>99</v>
      </c>
      <c r="B74" s="174" t="s">
        <v>25</v>
      </c>
      <c r="C74" s="174" t="s">
        <v>11</v>
      </c>
      <c r="D74" s="175">
        <v>1</v>
      </c>
      <c r="E74" s="174">
        <v>2032</v>
      </c>
      <c r="F74" s="186">
        <v>0</v>
      </c>
      <c r="G74" s="175">
        <v>0</v>
      </c>
      <c r="H74" s="175">
        <v>0</v>
      </c>
      <c r="I74" s="175">
        <v>0</v>
      </c>
      <c r="J74" s="175">
        <v>0</v>
      </c>
      <c r="K74" s="175">
        <v>246.43504627563999</v>
      </c>
      <c r="L74" s="175">
        <v>0</v>
      </c>
      <c r="M74" s="175">
        <v>0</v>
      </c>
      <c r="N74" s="175">
        <v>0</v>
      </c>
      <c r="O74" s="175">
        <v>0</v>
      </c>
      <c r="P74" s="175">
        <v>0</v>
      </c>
      <c r="Q74" s="175">
        <v>0</v>
      </c>
      <c r="R74" s="175">
        <v>2101.3498837114298</v>
      </c>
      <c r="S74" s="175">
        <v>0</v>
      </c>
      <c r="T74" s="175">
        <v>0</v>
      </c>
      <c r="U74" s="175">
        <v>0</v>
      </c>
      <c r="V74" s="175">
        <v>0</v>
      </c>
      <c r="W74" s="175">
        <v>0</v>
      </c>
      <c r="X74" s="175">
        <v>0</v>
      </c>
      <c r="Y74" s="175">
        <v>0</v>
      </c>
      <c r="Z74" s="175">
        <v>0</v>
      </c>
      <c r="AA74" s="175">
        <v>0</v>
      </c>
      <c r="AB74" s="175">
        <v>0</v>
      </c>
      <c r="AC74" s="175">
        <v>0</v>
      </c>
      <c r="AD74" s="175">
        <v>0</v>
      </c>
      <c r="AE74" s="175">
        <v>0</v>
      </c>
      <c r="AF74" s="175">
        <v>0</v>
      </c>
      <c r="AG74" s="175">
        <v>0</v>
      </c>
      <c r="AH74" s="175">
        <v>0</v>
      </c>
      <c r="AI74" s="175">
        <v>0</v>
      </c>
      <c r="AJ74" s="175">
        <v>0</v>
      </c>
      <c r="AK74" s="175">
        <v>0</v>
      </c>
      <c r="AL74" s="175">
        <v>0</v>
      </c>
      <c r="AM74" s="175">
        <v>0</v>
      </c>
      <c r="AN74" s="175">
        <v>0</v>
      </c>
      <c r="AO74" s="175">
        <v>0</v>
      </c>
      <c r="AP74" s="175">
        <v>0</v>
      </c>
      <c r="AQ74" s="175">
        <v>0</v>
      </c>
      <c r="AR74" s="175">
        <v>0</v>
      </c>
      <c r="AS74" s="175">
        <v>0</v>
      </c>
      <c r="AT74" s="175">
        <v>0</v>
      </c>
      <c r="AU74" s="175">
        <v>0</v>
      </c>
      <c r="AV74" s="175">
        <v>0</v>
      </c>
      <c r="AW74" s="175">
        <v>0</v>
      </c>
      <c r="AX74" s="175">
        <v>0</v>
      </c>
      <c r="AY74" s="175">
        <v>0</v>
      </c>
      <c r="AZ74" s="175">
        <v>0</v>
      </c>
      <c r="BA74" s="175">
        <v>0</v>
      </c>
      <c r="BB74" s="175">
        <v>0</v>
      </c>
      <c r="BC74" s="175">
        <v>0</v>
      </c>
      <c r="BD74" s="175">
        <v>0</v>
      </c>
      <c r="BE74" s="175">
        <v>0</v>
      </c>
      <c r="BF74" s="175">
        <v>0</v>
      </c>
      <c r="BG74" s="175">
        <v>0</v>
      </c>
      <c r="BH74" s="175">
        <v>0</v>
      </c>
      <c r="BI74" s="175">
        <v>0</v>
      </c>
      <c r="BJ74" s="175">
        <v>0</v>
      </c>
      <c r="BK74" s="175">
        <v>0</v>
      </c>
      <c r="BL74" s="175">
        <v>0</v>
      </c>
      <c r="BM74" s="175">
        <v>0</v>
      </c>
      <c r="BN74" s="175">
        <v>0</v>
      </c>
      <c r="BO74" s="175">
        <v>0</v>
      </c>
      <c r="BP74" s="126"/>
      <c r="BQ74" s="179">
        <f t="shared" si="2"/>
        <v>2347.78492998707</v>
      </c>
    </row>
    <row r="75" spans="1:69">
      <c r="A75" s="174" t="s">
        <v>99</v>
      </c>
      <c r="B75" s="174" t="s">
        <v>25</v>
      </c>
      <c r="C75" s="174" t="s">
        <v>11</v>
      </c>
      <c r="D75" s="175">
        <v>1</v>
      </c>
      <c r="E75" s="174">
        <v>2033</v>
      </c>
      <c r="F75" s="186">
        <v>0</v>
      </c>
      <c r="G75" s="175">
        <v>0</v>
      </c>
      <c r="H75" s="175">
        <v>0</v>
      </c>
      <c r="I75" s="175">
        <v>0</v>
      </c>
      <c r="J75" s="175">
        <v>0</v>
      </c>
      <c r="K75" s="175">
        <v>244.56848925313</v>
      </c>
      <c r="L75" s="175">
        <v>0</v>
      </c>
      <c r="M75" s="175">
        <v>0</v>
      </c>
      <c r="N75" s="175">
        <v>0</v>
      </c>
      <c r="O75" s="175">
        <v>0</v>
      </c>
      <c r="P75" s="175">
        <v>0</v>
      </c>
      <c r="Q75" s="175">
        <v>0</v>
      </c>
      <c r="R75" s="175">
        <v>2454.6931416622901</v>
      </c>
      <c r="S75" s="175">
        <v>0</v>
      </c>
      <c r="T75" s="175">
        <v>0</v>
      </c>
      <c r="U75" s="175">
        <v>0</v>
      </c>
      <c r="V75" s="175">
        <v>0</v>
      </c>
      <c r="W75" s="175">
        <v>0</v>
      </c>
      <c r="X75" s="175">
        <v>0</v>
      </c>
      <c r="Y75" s="175">
        <v>0</v>
      </c>
      <c r="Z75" s="175">
        <v>0</v>
      </c>
      <c r="AA75" s="175">
        <v>0</v>
      </c>
      <c r="AB75" s="175">
        <v>0</v>
      </c>
      <c r="AC75" s="175">
        <v>0</v>
      </c>
      <c r="AD75" s="175">
        <v>0</v>
      </c>
      <c r="AE75" s="175">
        <v>0</v>
      </c>
      <c r="AF75" s="175">
        <v>0</v>
      </c>
      <c r="AG75" s="175">
        <v>0</v>
      </c>
      <c r="AH75" s="175">
        <v>0</v>
      </c>
      <c r="AI75" s="175">
        <v>0</v>
      </c>
      <c r="AJ75" s="175">
        <v>0</v>
      </c>
      <c r="AK75" s="175">
        <v>0</v>
      </c>
      <c r="AL75" s="175">
        <v>0</v>
      </c>
      <c r="AM75" s="175">
        <v>0</v>
      </c>
      <c r="AN75" s="175">
        <v>0</v>
      </c>
      <c r="AO75" s="175">
        <v>0</v>
      </c>
      <c r="AP75" s="175">
        <v>0</v>
      </c>
      <c r="AQ75" s="175">
        <v>0</v>
      </c>
      <c r="AR75" s="175">
        <v>0</v>
      </c>
      <c r="AS75" s="175">
        <v>0</v>
      </c>
      <c r="AT75" s="175">
        <v>0</v>
      </c>
      <c r="AU75" s="175">
        <v>0</v>
      </c>
      <c r="AV75" s="175">
        <v>0</v>
      </c>
      <c r="AW75" s="175">
        <v>0</v>
      </c>
      <c r="AX75" s="175">
        <v>0</v>
      </c>
      <c r="AY75" s="175">
        <v>0</v>
      </c>
      <c r="AZ75" s="175">
        <v>0</v>
      </c>
      <c r="BA75" s="175">
        <v>0</v>
      </c>
      <c r="BB75" s="175">
        <v>0</v>
      </c>
      <c r="BC75" s="175">
        <v>0</v>
      </c>
      <c r="BD75" s="175">
        <v>0</v>
      </c>
      <c r="BE75" s="175">
        <v>0</v>
      </c>
      <c r="BF75" s="175">
        <v>0</v>
      </c>
      <c r="BG75" s="175">
        <v>0</v>
      </c>
      <c r="BH75" s="175">
        <v>0</v>
      </c>
      <c r="BI75" s="175">
        <v>0</v>
      </c>
      <c r="BJ75" s="175">
        <v>0</v>
      </c>
      <c r="BK75" s="175">
        <v>0</v>
      </c>
      <c r="BL75" s="175">
        <v>0</v>
      </c>
      <c r="BM75" s="175">
        <v>0</v>
      </c>
      <c r="BN75" s="175">
        <v>0</v>
      </c>
      <c r="BO75" s="175">
        <v>0</v>
      </c>
      <c r="BP75" s="126"/>
      <c r="BQ75" s="179">
        <f t="shared" si="2"/>
        <v>2699.26163091542</v>
      </c>
    </row>
    <row r="76" spans="1:69">
      <c r="A76" s="174" t="s">
        <v>99</v>
      </c>
      <c r="B76" s="174" t="s">
        <v>25</v>
      </c>
      <c r="C76" s="174" t="s">
        <v>11</v>
      </c>
      <c r="D76" s="175">
        <v>1</v>
      </c>
      <c r="E76" s="174">
        <v>2034</v>
      </c>
      <c r="F76" s="186">
        <v>0</v>
      </c>
      <c r="G76" s="175">
        <v>0</v>
      </c>
      <c r="H76" s="175">
        <v>0</v>
      </c>
      <c r="I76" s="175">
        <v>0</v>
      </c>
      <c r="J76" s="175">
        <v>0</v>
      </c>
      <c r="K76" s="175">
        <v>229.15257761688</v>
      </c>
      <c r="L76" s="175">
        <v>0</v>
      </c>
      <c r="M76" s="175">
        <v>0</v>
      </c>
      <c r="N76" s="175">
        <v>0</v>
      </c>
      <c r="O76" s="175">
        <v>0</v>
      </c>
      <c r="P76" s="175">
        <v>0</v>
      </c>
      <c r="Q76" s="175">
        <v>0</v>
      </c>
      <c r="R76" s="175">
        <v>2830.49311317102</v>
      </c>
      <c r="S76" s="175">
        <v>0</v>
      </c>
      <c r="T76" s="175">
        <v>0</v>
      </c>
      <c r="U76" s="175">
        <v>0</v>
      </c>
      <c r="V76" s="175">
        <v>0</v>
      </c>
      <c r="W76" s="175">
        <v>0</v>
      </c>
      <c r="X76" s="175">
        <v>0</v>
      </c>
      <c r="Y76" s="175">
        <v>0</v>
      </c>
      <c r="Z76" s="175">
        <v>0</v>
      </c>
      <c r="AA76" s="175">
        <v>0</v>
      </c>
      <c r="AB76" s="175">
        <v>0</v>
      </c>
      <c r="AC76" s="175">
        <v>0</v>
      </c>
      <c r="AD76" s="175">
        <v>0</v>
      </c>
      <c r="AE76" s="175">
        <v>0</v>
      </c>
      <c r="AF76" s="175">
        <v>0</v>
      </c>
      <c r="AG76" s="175">
        <v>0</v>
      </c>
      <c r="AH76" s="175">
        <v>0</v>
      </c>
      <c r="AI76" s="175">
        <v>0</v>
      </c>
      <c r="AJ76" s="175">
        <v>0</v>
      </c>
      <c r="AK76" s="175">
        <v>0</v>
      </c>
      <c r="AL76" s="175">
        <v>0</v>
      </c>
      <c r="AM76" s="175">
        <v>0</v>
      </c>
      <c r="AN76" s="175">
        <v>0</v>
      </c>
      <c r="AO76" s="175">
        <v>0</v>
      </c>
      <c r="AP76" s="175">
        <v>0</v>
      </c>
      <c r="AQ76" s="175">
        <v>0</v>
      </c>
      <c r="AR76" s="175">
        <v>0</v>
      </c>
      <c r="AS76" s="175">
        <v>0</v>
      </c>
      <c r="AT76" s="175">
        <v>0</v>
      </c>
      <c r="AU76" s="175">
        <v>0</v>
      </c>
      <c r="AV76" s="175">
        <v>0</v>
      </c>
      <c r="AW76" s="175">
        <v>0</v>
      </c>
      <c r="AX76" s="175">
        <v>0</v>
      </c>
      <c r="AY76" s="175">
        <v>0</v>
      </c>
      <c r="AZ76" s="175">
        <v>0</v>
      </c>
      <c r="BA76" s="175">
        <v>0</v>
      </c>
      <c r="BB76" s="175">
        <v>0</v>
      </c>
      <c r="BC76" s="175">
        <v>0</v>
      </c>
      <c r="BD76" s="175">
        <v>0</v>
      </c>
      <c r="BE76" s="175">
        <v>0</v>
      </c>
      <c r="BF76" s="175">
        <v>0</v>
      </c>
      <c r="BG76" s="175">
        <v>0</v>
      </c>
      <c r="BH76" s="175">
        <v>0</v>
      </c>
      <c r="BI76" s="175">
        <v>0</v>
      </c>
      <c r="BJ76" s="175">
        <v>0</v>
      </c>
      <c r="BK76" s="175">
        <v>0</v>
      </c>
      <c r="BL76" s="175">
        <v>0</v>
      </c>
      <c r="BM76" s="175">
        <v>0</v>
      </c>
      <c r="BN76" s="175">
        <v>0</v>
      </c>
      <c r="BO76" s="175">
        <v>0</v>
      </c>
      <c r="BP76" s="126"/>
      <c r="BQ76" s="179">
        <f t="shared" si="2"/>
        <v>3059.6456907879001</v>
      </c>
    </row>
    <row r="77" spans="1:69">
      <c r="A77" s="174" t="s">
        <v>99</v>
      </c>
      <c r="B77" s="174" t="s">
        <v>25</v>
      </c>
      <c r="C77" s="174" t="s">
        <v>11</v>
      </c>
      <c r="D77" s="175">
        <v>1</v>
      </c>
      <c r="E77" s="174">
        <v>2035</v>
      </c>
      <c r="F77" s="186">
        <v>0</v>
      </c>
      <c r="G77" s="175">
        <v>0</v>
      </c>
      <c r="H77" s="175">
        <v>0</v>
      </c>
      <c r="I77" s="175">
        <v>0</v>
      </c>
      <c r="J77" s="175">
        <v>0</v>
      </c>
      <c r="K77" s="175">
        <v>249.24704267551999</v>
      </c>
      <c r="L77" s="175">
        <v>0</v>
      </c>
      <c r="M77" s="175">
        <v>0</v>
      </c>
      <c r="N77" s="175">
        <v>0</v>
      </c>
      <c r="O77" s="175">
        <v>0</v>
      </c>
      <c r="P77" s="175">
        <v>0</v>
      </c>
      <c r="Q77" s="175">
        <v>0</v>
      </c>
      <c r="R77" s="175">
        <v>2884.9402237664699</v>
      </c>
      <c r="S77" s="175">
        <v>0</v>
      </c>
      <c r="T77" s="175">
        <v>0</v>
      </c>
      <c r="U77" s="175">
        <v>0</v>
      </c>
      <c r="V77" s="175">
        <v>0</v>
      </c>
      <c r="W77" s="175">
        <v>0</v>
      </c>
      <c r="X77" s="175">
        <v>0</v>
      </c>
      <c r="Y77" s="175">
        <v>0</v>
      </c>
      <c r="Z77" s="175">
        <v>0</v>
      </c>
      <c r="AA77" s="175">
        <v>0</v>
      </c>
      <c r="AB77" s="175">
        <v>0</v>
      </c>
      <c r="AC77" s="175">
        <v>0</v>
      </c>
      <c r="AD77" s="175">
        <v>0</v>
      </c>
      <c r="AE77" s="175">
        <v>0</v>
      </c>
      <c r="AF77" s="175">
        <v>0</v>
      </c>
      <c r="AG77" s="175">
        <v>0</v>
      </c>
      <c r="AH77" s="175">
        <v>0</v>
      </c>
      <c r="AI77" s="175">
        <v>0</v>
      </c>
      <c r="AJ77" s="175">
        <v>0</v>
      </c>
      <c r="AK77" s="175">
        <v>0</v>
      </c>
      <c r="AL77" s="175">
        <v>0</v>
      </c>
      <c r="AM77" s="175">
        <v>0</v>
      </c>
      <c r="AN77" s="175">
        <v>0</v>
      </c>
      <c r="AO77" s="175">
        <v>0</v>
      </c>
      <c r="AP77" s="175">
        <v>0</v>
      </c>
      <c r="AQ77" s="175">
        <v>0</v>
      </c>
      <c r="AR77" s="175">
        <v>0</v>
      </c>
      <c r="AS77" s="175">
        <v>0</v>
      </c>
      <c r="AT77" s="175">
        <v>0</v>
      </c>
      <c r="AU77" s="175">
        <v>0</v>
      </c>
      <c r="AV77" s="175">
        <v>0</v>
      </c>
      <c r="AW77" s="175">
        <v>0</v>
      </c>
      <c r="AX77" s="175">
        <v>0</v>
      </c>
      <c r="AY77" s="175">
        <v>0</v>
      </c>
      <c r="AZ77" s="175">
        <v>0</v>
      </c>
      <c r="BA77" s="175">
        <v>0</v>
      </c>
      <c r="BB77" s="175">
        <v>0</v>
      </c>
      <c r="BC77" s="175">
        <v>0</v>
      </c>
      <c r="BD77" s="175">
        <v>0</v>
      </c>
      <c r="BE77" s="175">
        <v>0</v>
      </c>
      <c r="BF77" s="175">
        <v>0</v>
      </c>
      <c r="BG77" s="175">
        <v>0</v>
      </c>
      <c r="BH77" s="175">
        <v>0</v>
      </c>
      <c r="BI77" s="175">
        <v>0</v>
      </c>
      <c r="BJ77" s="175">
        <v>0</v>
      </c>
      <c r="BK77" s="175">
        <v>0</v>
      </c>
      <c r="BL77" s="175">
        <v>0</v>
      </c>
      <c r="BM77" s="175">
        <v>0</v>
      </c>
      <c r="BN77" s="175">
        <v>0</v>
      </c>
      <c r="BO77" s="175">
        <v>0</v>
      </c>
      <c r="BP77" s="126"/>
      <c r="BQ77" s="179">
        <f t="shared" si="2"/>
        <v>3134.1872664419898</v>
      </c>
    </row>
    <row r="78" spans="1:69">
      <c r="A78" s="174" t="s">
        <v>99</v>
      </c>
      <c r="B78" s="174" t="s">
        <v>25</v>
      </c>
      <c r="C78" s="174" t="s">
        <v>11</v>
      </c>
      <c r="D78" s="175">
        <v>1</v>
      </c>
      <c r="E78" s="174">
        <v>2036</v>
      </c>
      <c r="F78" s="186">
        <v>0</v>
      </c>
      <c r="G78" s="175">
        <v>0</v>
      </c>
      <c r="H78" s="175">
        <v>0</v>
      </c>
      <c r="I78" s="175">
        <v>0</v>
      </c>
      <c r="J78" s="175">
        <v>0</v>
      </c>
      <c r="K78" s="175">
        <v>212.46288673277999</v>
      </c>
      <c r="L78" s="175">
        <v>0</v>
      </c>
      <c r="M78" s="175">
        <v>0</v>
      </c>
      <c r="N78" s="175">
        <v>0</v>
      </c>
      <c r="O78" s="175">
        <v>0</v>
      </c>
      <c r="P78" s="175">
        <v>0</v>
      </c>
      <c r="Q78" s="175">
        <v>0</v>
      </c>
      <c r="R78" s="175">
        <v>3264.44674800448</v>
      </c>
      <c r="S78" s="175">
        <v>0</v>
      </c>
      <c r="T78" s="175">
        <v>0</v>
      </c>
      <c r="U78" s="175">
        <v>0</v>
      </c>
      <c r="V78" s="175">
        <v>0</v>
      </c>
      <c r="W78" s="175">
        <v>0</v>
      </c>
      <c r="X78" s="175">
        <v>0</v>
      </c>
      <c r="Y78" s="175">
        <v>0</v>
      </c>
      <c r="Z78" s="175">
        <v>0</v>
      </c>
      <c r="AA78" s="175">
        <v>0</v>
      </c>
      <c r="AB78" s="175">
        <v>0</v>
      </c>
      <c r="AC78" s="175">
        <v>0</v>
      </c>
      <c r="AD78" s="175">
        <v>0</v>
      </c>
      <c r="AE78" s="175">
        <v>0</v>
      </c>
      <c r="AF78" s="175">
        <v>0</v>
      </c>
      <c r="AG78" s="175">
        <v>0</v>
      </c>
      <c r="AH78" s="175">
        <v>0</v>
      </c>
      <c r="AI78" s="175">
        <v>0</v>
      </c>
      <c r="AJ78" s="175">
        <v>0</v>
      </c>
      <c r="AK78" s="175">
        <v>0</v>
      </c>
      <c r="AL78" s="175">
        <v>0</v>
      </c>
      <c r="AM78" s="175">
        <v>0</v>
      </c>
      <c r="AN78" s="175">
        <v>0</v>
      </c>
      <c r="AO78" s="175">
        <v>0</v>
      </c>
      <c r="AP78" s="175">
        <v>0</v>
      </c>
      <c r="AQ78" s="175">
        <v>0</v>
      </c>
      <c r="AR78" s="175">
        <v>0</v>
      </c>
      <c r="AS78" s="175">
        <v>0</v>
      </c>
      <c r="AT78" s="175">
        <v>0</v>
      </c>
      <c r="AU78" s="175">
        <v>0</v>
      </c>
      <c r="AV78" s="175">
        <v>0</v>
      </c>
      <c r="AW78" s="175">
        <v>0</v>
      </c>
      <c r="AX78" s="175">
        <v>0</v>
      </c>
      <c r="AY78" s="175">
        <v>0</v>
      </c>
      <c r="AZ78" s="175">
        <v>0</v>
      </c>
      <c r="BA78" s="175">
        <v>0</v>
      </c>
      <c r="BB78" s="175">
        <v>0</v>
      </c>
      <c r="BC78" s="175">
        <v>0</v>
      </c>
      <c r="BD78" s="175">
        <v>0</v>
      </c>
      <c r="BE78" s="175">
        <v>0</v>
      </c>
      <c r="BF78" s="175">
        <v>0</v>
      </c>
      <c r="BG78" s="175">
        <v>0</v>
      </c>
      <c r="BH78" s="175">
        <v>0</v>
      </c>
      <c r="BI78" s="175">
        <v>0</v>
      </c>
      <c r="BJ78" s="175">
        <v>0</v>
      </c>
      <c r="BK78" s="175">
        <v>0</v>
      </c>
      <c r="BL78" s="175">
        <v>0</v>
      </c>
      <c r="BM78" s="175">
        <v>0</v>
      </c>
      <c r="BN78" s="175">
        <v>0</v>
      </c>
      <c r="BO78" s="175">
        <v>0</v>
      </c>
      <c r="BP78" s="126"/>
      <c r="BQ78" s="179">
        <f t="shared" si="2"/>
        <v>3476.9096347372601</v>
      </c>
    </row>
    <row r="79" spans="1:69">
      <c r="A79" s="174" t="s">
        <v>99</v>
      </c>
      <c r="B79" s="174" t="s">
        <v>25</v>
      </c>
      <c r="C79" s="174" t="s">
        <v>11</v>
      </c>
      <c r="D79" s="175">
        <v>1</v>
      </c>
      <c r="E79" s="174">
        <v>2037</v>
      </c>
      <c r="F79" s="186">
        <v>0</v>
      </c>
      <c r="G79" s="175">
        <v>0</v>
      </c>
      <c r="H79" s="175">
        <v>0</v>
      </c>
      <c r="I79" s="175">
        <v>0</v>
      </c>
      <c r="J79" s="175">
        <v>0</v>
      </c>
      <c r="K79" s="175">
        <v>214.03038665336001</v>
      </c>
      <c r="L79" s="175">
        <v>0</v>
      </c>
      <c r="M79" s="175">
        <v>0</v>
      </c>
      <c r="N79" s="175">
        <v>0</v>
      </c>
      <c r="O79" s="175">
        <v>0</v>
      </c>
      <c r="P79" s="175">
        <v>0</v>
      </c>
      <c r="Q79" s="175">
        <v>0</v>
      </c>
      <c r="R79" s="175">
        <v>3343.4077486087499</v>
      </c>
      <c r="S79" s="175">
        <v>0</v>
      </c>
      <c r="T79" s="175">
        <v>0</v>
      </c>
      <c r="U79" s="175">
        <v>0</v>
      </c>
      <c r="V79" s="175">
        <v>0</v>
      </c>
      <c r="W79" s="175">
        <v>0</v>
      </c>
      <c r="X79" s="175">
        <v>0</v>
      </c>
      <c r="Y79" s="175">
        <v>0</v>
      </c>
      <c r="Z79" s="175">
        <v>0</v>
      </c>
      <c r="AA79" s="175">
        <v>0</v>
      </c>
      <c r="AB79" s="175">
        <v>0</v>
      </c>
      <c r="AC79" s="175">
        <v>0</v>
      </c>
      <c r="AD79" s="175">
        <v>0</v>
      </c>
      <c r="AE79" s="175">
        <v>0</v>
      </c>
      <c r="AF79" s="175">
        <v>0</v>
      </c>
      <c r="AG79" s="175">
        <v>0</v>
      </c>
      <c r="AH79" s="175">
        <v>0</v>
      </c>
      <c r="AI79" s="175">
        <v>0</v>
      </c>
      <c r="AJ79" s="175">
        <v>0</v>
      </c>
      <c r="AK79" s="175">
        <v>0</v>
      </c>
      <c r="AL79" s="175">
        <v>0</v>
      </c>
      <c r="AM79" s="175">
        <v>0</v>
      </c>
      <c r="AN79" s="175">
        <v>0</v>
      </c>
      <c r="AO79" s="175">
        <v>0</v>
      </c>
      <c r="AP79" s="175">
        <v>0</v>
      </c>
      <c r="AQ79" s="175">
        <v>0</v>
      </c>
      <c r="AR79" s="175">
        <v>0</v>
      </c>
      <c r="AS79" s="175">
        <v>0</v>
      </c>
      <c r="AT79" s="175">
        <v>0</v>
      </c>
      <c r="AU79" s="175">
        <v>0</v>
      </c>
      <c r="AV79" s="175">
        <v>0</v>
      </c>
      <c r="AW79" s="175">
        <v>0</v>
      </c>
      <c r="AX79" s="175">
        <v>0</v>
      </c>
      <c r="AY79" s="175">
        <v>0</v>
      </c>
      <c r="AZ79" s="175">
        <v>0</v>
      </c>
      <c r="BA79" s="175">
        <v>0</v>
      </c>
      <c r="BB79" s="175">
        <v>0</v>
      </c>
      <c r="BC79" s="175">
        <v>0</v>
      </c>
      <c r="BD79" s="175">
        <v>0</v>
      </c>
      <c r="BE79" s="175">
        <v>0</v>
      </c>
      <c r="BF79" s="175">
        <v>0</v>
      </c>
      <c r="BG79" s="175">
        <v>0</v>
      </c>
      <c r="BH79" s="175">
        <v>0</v>
      </c>
      <c r="BI79" s="175">
        <v>0</v>
      </c>
      <c r="BJ79" s="175">
        <v>0</v>
      </c>
      <c r="BK79" s="175">
        <v>0</v>
      </c>
      <c r="BL79" s="175">
        <v>0</v>
      </c>
      <c r="BM79" s="175">
        <v>0</v>
      </c>
      <c r="BN79" s="175">
        <v>0</v>
      </c>
      <c r="BO79" s="175">
        <v>0</v>
      </c>
      <c r="BP79" s="126"/>
      <c r="BQ79" s="179">
        <f t="shared" si="2"/>
        <v>3557.4381352621099</v>
      </c>
    </row>
    <row r="80" spans="1:69">
      <c r="A80" s="174" t="s">
        <v>99</v>
      </c>
      <c r="B80" s="174" t="s">
        <v>25</v>
      </c>
      <c r="C80" s="174" t="s">
        <v>11</v>
      </c>
      <c r="D80" s="175">
        <v>1</v>
      </c>
      <c r="E80" s="174">
        <v>2038</v>
      </c>
      <c r="F80" s="186">
        <v>0</v>
      </c>
      <c r="G80" s="175">
        <v>0</v>
      </c>
      <c r="H80" s="175">
        <v>0</v>
      </c>
      <c r="I80" s="175">
        <v>0</v>
      </c>
      <c r="J80" s="175">
        <v>0</v>
      </c>
      <c r="K80" s="175">
        <v>215.64065104804999</v>
      </c>
      <c r="L80" s="175">
        <v>0</v>
      </c>
      <c r="M80" s="175">
        <v>0</v>
      </c>
      <c r="N80" s="175">
        <v>0</v>
      </c>
      <c r="O80" s="175">
        <v>0</v>
      </c>
      <c r="P80" s="175">
        <v>0</v>
      </c>
      <c r="Q80" s="175">
        <v>0</v>
      </c>
      <c r="R80" s="175">
        <v>3746.3078833946101</v>
      </c>
      <c r="S80" s="175">
        <v>0</v>
      </c>
      <c r="T80" s="175">
        <v>0</v>
      </c>
      <c r="U80" s="175">
        <v>0</v>
      </c>
      <c r="V80" s="175">
        <v>0</v>
      </c>
      <c r="W80" s="175">
        <v>0</v>
      </c>
      <c r="X80" s="175">
        <v>0</v>
      </c>
      <c r="Y80" s="175">
        <v>0</v>
      </c>
      <c r="Z80" s="175">
        <v>0</v>
      </c>
      <c r="AA80" s="175">
        <v>0</v>
      </c>
      <c r="AB80" s="175">
        <v>0</v>
      </c>
      <c r="AC80" s="175">
        <v>0</v>
      </c>
      <c r="AD80" s="175">
        <v>0</v>
      </c>
      <c r="AE80" s="175">
        <v>0</v>
      </c>
      <c r="AF80" s="175">
        <v>0</v>
      </c>
      <c r="AG80" s="175">
        <v>0</v>
      </c>
      <c r="AH80" s="175">
        <v>0</v>
      </c>
      <c r="AI80" s="175">
        <v>0</v>
      </c>
      <c r="AJ80" s="175">
        <v>0</v>
      </c>
      <c r="AK80" s="175">
        <v>0</v>
      </c>
      <c r="AL80" s="175">
        <v>0</v>
      </c>
      <c r="AM80" s="175">
        <v>0</v>
      </c>
      <c r="AN80" s="175">
        <v>0</v>
      </c>
      <c r="AO80" s="175">
        <v>0</v>
      </c>
      <c r="AP80" s="175">
        <v>0</v>
      </c>
      <c r="AQ80" s="175">
        <v>0</v>
      </c>
      <c r="AR80" s="175">
        <v>0</v>
      </c>
      <c r="AS80" s="175">
        <v>0</v>
      </c>
      <c r="AT80" s="175">
        <v>0</v>
      </c>
      <c r="AU80" s="175">
        <v>0</v>
      </c>
      <c r="AV80" s="175">
        <v>0</v>
      </c>
      <c r="AW80" s="175">
        <v>0</v>
      </c>
      <c r="AX80" s="175">
        <v>0</v>
      </c>
      <c r="AY80" s="175">
        <v>0</v>
      </c>
      <c r="AZ80" s="175">
        <v>0</v>
      </c>
      <c r="BA80" s="175">
        <v>0</v>
      </c>
      <c r="BB80" s="175">
        <v>0</v>
      </c>
      <c r="BC80" s="175">
        <v>0</v>
      </c>
      <c r="BD80" s="175">
        <v>0</v>
      </c>
      <c r="BE80" s="175">
        <v>0</v>
      </c>
      <c r="BF80" s="175">
        <v>0</v>
      </c>
      <c r="BG80" s="175">
        <v>0</v>
      </c>
      <c r="BH80" s="175">
        <v>0</v>
      </c>
      <c r="BI80" s="175">
        <v>0</v>
      </c>
      <c r="BJ80" s="175">
        <v>0</v>
      </c>
      <c r="BK80" s="175">
        <v>0</v>
      </c>
      <c r="BL80" s="175">
        <v>0</v>
      </c>
      <c r="BM80" s="175">
        <v>0</v>
      </c>
      <c r="BN80" s="175">
        <v>0</v>
      </c>
      <c r="BO80" s="175">
        <v>0</v>
      </c>
      <c r="BP80" s="126"/>
      <c r="BQ80" s="179">
        <f t="shared" si="2"/>
        <v>3961.9485344426603</v>
      </c>
    </row>
    <row r="81" spans="1:69">
      <c r="A81" s="174" t="s">
        <v>99</v>
      </c>
      <c r="B81" s="174" t="s">
        <v>25</v>
      </c>
      <c r="C81" s="174" t="s">
        <v>11</v>
      </c>
      <c r="D81" s="175">
        <v>1</v>
      </c>
      <c r="E81" s="174">
        <v>2039</v>
      </c>
      <c r="F81" s="186">
        <v>0</v>
      </c>
      <c r="G81" s="175">
        <v>0</v>
      </c>
      <c r="H81" s="175">
        <v>0</v>
      </c>
      <c r="I81" s="175">
        <v>0</v>
      </c>
      <c r="J81" s="175">
        <v>0</v>
      </c>
      <c r="K81" s="175">
        <v>229.81661733228</v>
      </c>
      <c r="L81" s="175">
        <v>0</v>
      </c>
      <c r="M81" s="175">
        <v>0</v>
      </c>
      <c r="N81" s="175">
        <v>0</v>
      </c>
      <c r="O81" s="175">
        <v>0</v>
      </c>
      <c r="P81" s="175">
        <v>0</v>
      </c>
      <c r="Q81" s="175">
        <v>0</v>
      </c>
      <c r="R81" s="175">
        <v>3810.4486001702098</v>
      </c>
      <c r="S81" s="175">
        <v>0</v>
      </c>
      <c r="T81" s="175">
        <v>0</v>
      </c>
      <c r="U81" s="175">
        <v>0</v>
      </c>
      <c r="V81" s="175">
        <v>0</v>
      </c>
      <c r="W81" s="175">
        <v>0</v>
      </c>
      <c r="X81" s="175">
        <v>0</v>
      </c>
      <c r="Y81" s="175">
        <v>0</v>
      </c>
      <c r="Z81" s="175">
        <v>0</v>
      </c>
      <c r="AA81" s="175">
        <v>0</v>
      </c>
      <c r="AB81" s="175">
        <v>0</v>
      </c>
      <c r="AC81" s="175">
        <v>0</v>
      </c>
      <c r="AD81" s="175">
        <v>0</v>
      </c>
      <c r="AE81" s="175">
        <v>0</v>
      </c>
      <c r="AF81" s="175">
        <v>0</v>
      </c>
      <c r="AG81" s="175">
        <v>0</v>
      </c>
      <c r="AH81" s="175">
        <v>0</v>
      </c>
      <c r="AI81" s="175">
        <v>0</v>
      </c>
      <c r="AJ81" s="175">
        <v>0</v>
      </c>
      <c r="AK81" s="175">
        <v>0</v>
      </c>
      <c r="AL81" s="175">
        <v>0</v>
      </c>
      <c r="AM81" s="175">
        <v>0</v>
      </c>
      <c r="AN81" s="175">
        <v>0</v>
      </c>
      <c r="AO81" s="175">
        <v>0</v>
      </c>
      <c r="AP81" s="175">
        <v>0</v>
      </c>
      <c r="AQ81" s="175">
        <v>0</v>
      </c>
      <c r="AR81" s="175">
        <v>0</v>
      </c>
      <c r="AS81" s="175">
        <v>0</v>
      </c>
      <c r="AT81" s="175">
        <v>0</v>
      </c>
      <c r="AU81" s="175">
        <v>0</v>
      </c>
      <c r="AV81" s="175">
        <v>0</v>
      </c>
      <c r="AW81" s="175">
        <v>0</v>
      </c>
      <c r="AX81" s="175">
        <v>0</v>
      </c>
      <c r="AY81" s="175">
        <v>0</v>
      </c>
      <c r="AZ81" s="175">
        <v>0</v>
      </c>
      <c r="BA81" s="175">
        <v>0</v>
      </c>
      <c r="BB81" s="175">
        <v>0</v>
      </c>
      <c r="BC81" s="175">
        <v>0</v>
      </c>
      <c r="BD81" s="175">
        <v>0</v>
      </c>
      <c r="BE81" s="175">
        <v>0</v>
      </c>
      <c r="BF81" s="175">
        <v>0</v>
      </c>
      <c r="BG81" s="175">
        <v>0</v>
      </c>
      <c r="BH81" s="175">
        <v>0</v>
      </c>
      <c r="BI81" s="175">
        <v>0</v>
      </c>
      <c r="BJ81" s="175">
        <v>0</v>
      </c>
      <c r="BK81" s="175">
        <v>0</v>
      </c>
      <c r="BL81" s="175">
        <v>0</v>
      </c>
      <c r="BM81" s="175">
        <v>0</v>
      </c>
      <c r="BN81" s="175">
        <v>0</v>
      </c>
      <c r="BO81" s="175">
        <v>0</v>
      </c>
      <c r="BP81" s="126"/>
      <c r="BQ81" s="179">
        <f t="shared" si="2"/>
        <v>4040.26521750249</v>
      </c>
    </row>
    <row r="82" spans="1:69">
      <c r="A82" s="174" t="s">
        <v>99</v>
      </c>
      <c r="B82" s="174" t="s">
        <v>25</v>
      </c>
      <c r="C82" s="174" t="s">
        <v>11</v>
      </c>
      <c r="D82" s="175">
        <v>1</v>
      </c>
      <c r="E82" s="174">
        <v>2040</v>
      </c>
      <c r="F82" s="186">
        <v>0</v>
      </c>
      <c r="G82" s="175">
        <v>0</v>
      </c>
      <c r="H82" s="175">
        <v>0</v>
      </c>
      <c r="I82" s="175">
        <v>0</v>
      </c>
      <c r="J82" s="175">
        <v>0</v>
      </c>
      <c r="K82" s="175">
        <v>213.80470173642999</v>
      </c>
      <c r="L82" s="175">
        <v>0</v>
      </c>
      <c r="M82" s="175">
        <v>0</v>
      </c>
      <c r="N82" s="175">
        <v>0</v>
      </c>
      <c r="O82" s="175">
        <v>0</v>
      </c>
      <c r="P82" s="175">
        <v>0</v>
      </c>
      <c r="Q82" s="175">
        <v>0</v>
      </c>
      <c r="R82" s="175">
        <v>4217.32211362623</v>
      </c>
      <c r="S82" s="175">
        <v>0</v>
      </c>
      <c r="T82" s="175">
        <v>0</v>
      </c>
      <c r="U82" s="175">
        <v>0</v>
      </c>
      <c r="V82" s="175">
        <v>0</v>
      </c>
      <c r="W82" s="175">
        <v>0</v>
      </c>
      <c r="X82" s="175">
        <v>0</v>
      </c>
      <c r="Y82" s="175">
        <v>0</v>
      </c>
      <c r="Z82" s="175">
        <v>0</v>
      </c>
      <c r="AA82" s="175">
        <v>0</v>
      </c>
      <c r="AB82" s="175">
        <v>0</v>
      </c>
      <c r="AC82" s="175">
        <v>0</v>
      </c>
      <c r="AD82" s="175">
        <v>0</v>
      </c>
      <c r="AE82" s="175">
        <v>0</v>
      </c>
      <c r="AF82" s="175">
        <v>0</v>
      </c>
      <c r="AG82" s="175">
        <v>0</v>
      </c>
      <c r="AH82" s="175">
        <v>0</v>
      </c>
      <c r="AI82" s="175">
        <v>0</v>
      </c>
      <c r="AJ82" s="175">
        <v>0</v>
      </c>
      <c r="AK82" s="175">
        <v>0</v>
      </c>
      <c r="AL82" s="175">
        <v>0</v>
      </c>
      <c r="AM82" s="175">
        <v>0</v>
      </c>
      <c r="AN82" s="175">
        <v>0</v>
      </c>
      <c r="AO82" s="175">
        <v>0</v>
      </c>
      <c r="AP82" s="175">
        <v>0</v>
      </c>
      <c r="AQ82" s="175">
        <v>0</v>
      </c>
      <c r="AR82" s="175">
        <v>0</v>
      </c>
      <c r="AS82" s="175">
        <v>0</v>
      </c>
      <c r="AT82" s="175">
        <v>0</v>
      </c>
      <c r="AU82" s="175">
        <v>0</v>
      </c>
      <c r="AV82" s="175">
        <v>0</v>
      </c>
      <c r="AW82" s="175">
        <v>0</v>
      </c>
      <c r="AX82" s="175">
        <v>0</v>
      </c>
      <c r="AY82" s="175">
        <v>0</v>
      </c>
      <c r="AZ82" s="175">
        <v>0</v>
      </c>
      <c r="BA82" s="175">
        <v>0</v>
      </c>
      <c r="BB82" s="175">
        <v>0</v>
      </c>
      <c r="BC82" s="175">
        <v>0</v>
      </c>
      <c r="BD82" s="175">
        <v>0</v>
      </c>
      <c r="BE82" s="175">
        <v>0</v>
      </c>
      <c r="BF82" s="175">
        <v>0</v>
      </c>
      <c r="BG82" s="175">
        <v>0</v>
      </c>
      <c r="BH82" s="175">
        <v>0</v>
      </c>
      <c r="BI82" s="175">
        <v>0</v>
      </c>
      <c r="BJ82" s="175">
        <v>0</v>
      </c>
      <c r="BK82" s="175">
        <v>0</v>
      </c>
      <c r="BL82" s="175">
        <v>0</v>
      </c>
      <c r="BM82" s="175">
        <v>0</v>
      </c>
      <c r="BN82" s="175">
        <v>0</v>
      </c>
      <c r="BO82" s="175">
        <v>0</v>
      </c>
      <c r="BP82" s="126"/>
      <c r="BQ82" s="179">
        <f t="shared" si="2"/>
        <v>4431.1268153626597</v>
      </c>
    </row>
    <row r="83" spans="1:69">
      <c r="A83" s="174" t="s">
        <v>99</v>
      </c>
      <c r="B83" s="174" t="s">
        <v>25</v>
      </c>
      <c r="C83" s="174" t="s">
        <v>11</v>
      </c>
      <c r="D83" s="175">
        <v>1</v>
      </c>
      <c r="E83" s="174">
        <v>2041</v>
      </c>
      <c r="F83" s="186">
        <v>0</v>
      </c>
      <c r="G83" s="175">
        <v>0</v>
      </c>
      <c r="H83" s="175">
        <v>0</v>
      </c>
      <c r="I83" s="175">
        <v>0</v>
      </c>
      <c r="J83" s="175">
        <v>0</v>
      </c>
      <c r="K83" s="175">
        <v>191.17440614353001</v>
      </c>
      <c r="L83" s="175">
        <v>0</v>
      </c>
      <c r="M83" s="175">
        <v>0</v>
      </c>
      <c r="N83" s="175">
        <v>0</v>
      </c>
      <c r="O83" s="175">
        <v>0</v>
      </c>
      <c r="P83" s="175">
        <v>0</v>
      </c>
      <c r="Q83" s="175">
        <v>0</v>
      </c>
      <c r="R83" s="175">
        <v>4322.2687397010104</v>
      </c>
      <c r="S83" s="175">
        <v>0</v>
      </c>
      <c r="T83" s="175">
        <v>0</v>
      </c>
      <c r="U83" s="175">
        <v>0</v>
      </c>
      <c r="V83" s="175">
        <v>0</v>
      </c>
      <c r="W83" s="175">
        <v>0</v>
      </c>
      <c r="X83" s="175">
        <v>0</v>
      </c>
      <c r="Y83" s="175">
        <v>0</v>
      </c>
      <c r="Z83" s="175">
        <v>0</v>
      </c>
      <c r="AA83" s="175">
        <v>0</v>
      </c>
      <c r="AB83" s="175">
        <v>0</v>
      </c>
      <c r="AC83" s="175">
        <v>0</v>
      </c>
      <c r="AD83" s="175">
        <v>0</v>
      </c>
      <c r="AE83" s="175">
        <v>0</v>
      </c>
      <c r="AF83" s="175">
        <v>0</v>
      </c>
      <c r="AG83" s="175">
        <v>0</v>
      </c>
      <c r="AH83" s="175">
        <v>0</v>
      </c>
      <c r="AI83" s="175">
        <v>0</v>
      </c>
      <c r="AJ83" s="175">
        <v>0</v>
      </c>
      <c r="AK83" s="175">
        <v>0</v>
      </c>
      <c r="AL83" s="175">
        <v>0</v>
      </c>
      <c r="AM83" s="175">
        <v>0</v>
      </c>
      <c r="AN83" s="175">
        <v>0</v>
      </c>
      <c r="AO83" s="175">
        <v>0</v>
      </c>
      <c r="AP83" s="175">
        <v>0</v>
      </c>
      <c r="AQ83" s="175">
        <v>0</v>
      </c>
      <c r="AR83" s="175">
        <v>0</v>
      </c>
      <c r="AS83" s="175">
        <v>0</v>
      </c>
      <c r="AT83" s="175">
        <v>0</v>
      </c>
      <c r="AU83" s="175">
        <v>0</v>
      </c>
      <c r="AV83" s="175">
        <v>0</v>
      </c>
      <c r="AW83" s="175">
        <v>0</v>
      </c>
      <c r="AX83" s="175">
        <v>0</v>
      </c>
      <c r="AY83" s="175">
        <v>0</v>
      </c>
      <c r="AZ83" s="175">
        <v>0</v>
      </c>
      <c r="BA83" s="175">
        <v>0</v>
      </c>
      <c r="BB83" s="175">
        <v>0</v>
      </c>
      <c r="BC83" s="175">
        <v>0</v>
      </c>
      <c r="BD83" s="175">
        <v>0</v>
      </c>
      <c r="BE83" s="175">
        <v>0</v>
      </c>
      <c r="BF83" s="175">
        <v>0</v>
      </c>
      <c r="BG83" s="175">
        <v>0</v>
      </c>
      <c r="BH83" s="175">
        <v>0</v>
      </c>
      <c r="BI83" s="175">
        <v>0</v>
      </c>
      <c r="BJ83" s="175">
        <v>0</v>
      </c>
      <c r="BK83" s="175">
        <v>0</v>
      </c>
      <c r="BL83" s="175">
        <v>0</v>
      </c>
      <c r="BM83" s="175">
        <v>0</v>
      </c>
      <c r="BN83" s="175">
        <v>0</v>
      </c>
      <c r="BO83" s="175">
        <v>0</v>
      </c>
      <c r="BP83" s="126"/>
      <c r="BQ83" s="179">
        <f t="shared" si="2"/>
        <v>4513.4431458445406</v>
      </c>
    </row>
    <row r="84" spans="1:69">
      <c r="A84" s="174" t="s">
        <v>99</v>
      </c>
      <c r="B84" s="174" t="s">
        <v>25</v>
      </c>
      <c r="C84" s="174" t="s">
        <v>11</v>
      </c>
      <c r="D84" s="175">
        <v>1</v>
      </c>
      <c r="E84" s="174">
        <v>2042</v>
      </c>
      <c r="F84" s="186">
        <v>0</v>
      </c>
      <c r="G84" s="175">
        <v>0</v>
      </c>
      <c r="H84" s="175">
        <v>0</v>
      </c>
      <c r="I84" s="175">
        <v>0</v>
      </c>
      <c r="J84" s="175">
        <v>0</v>
      </c>
      <c r="K84" s="175">
        <v>180.57993261530001</v>
      </c>
      <c r="L84" s="175">
        <v>0</v>
      </c>
      <c r="M84" s="175">
        <v>0</v>
      </c>
      <c r="N84" s="175">
        <v>0</v>
      </c>
      <c r="O84" s="175">
        <v>0</v>
      </c>
      <c r="P84" s="175">
        <v>0</v>
      </c>
      <c r="Q84" s="175">
        <v>0</v>
      </c>
      <c r="R84" s="175">
        <v>4779.9497326047804</v>
      </c>
      <c r="S84" s="175">
        <v>0</v>
      </c>
      <c r="T84" s="175">
        <v>0</v>
      </c>
      <c r="U84" s="175">
        <v>0</v>
      </c>
      <c r="V84" s="175">
        <v>0</v>
      </c>
      <c r="W84" s="175">
        <v>0</v>
      </c>
      <c r="X84" s="175">
        <v>0</v>
      </c>
      <c r="Y84" s="175">
        <v>0</v>
      </c>
      <c r="Z84" s="175">
        <v>0</v>
      </c>
      <c r="AA84" s="175">
        <v>0</v>
      </c>
      <c r="AB84" s="175">
        <v>0</v>
      </c>
      <c r="AC84" s="175">
        <v>0</v>
      </c>
      <c r="AD84" s="175">
        <v>0</v>
      </c>
      <c r="AE84" s="175">
        <v>0</v>
      </c>
      <c r="AF84" s="175">
        <v>0</v>
      </c>
      <c r="AG84" s="175">
        <v>0</v>
      </c>
      <c r="AH84" s="175">
        <v>0</v>
      </c>
      <c r="AI84" s="175">
        <v>0</v>
      </c>
      <c r="AJ84" s="175">
        <v>0</v>
      </c>
      <c r="AK84" s="175">
        <v>0</v>
      </c>
      <c r="AL84" s="175">
        <v>0</v>
      </c>
      <c r="AM84" s="175">
        <v>0</v>
      </c>
      <c r="AN84" s="175">
        <v>0</v>
      </c>
      <c r="AO84" s="175">
        <v>0</v>
      </c>
      <c r="AP84" s="175">
        <v>0</v>
      </c>
      <c r="AQ84" s="175">
        <v>0</v>
      </c>
      <c r="AR84" s="175">
        <v>0</v>
      </c>
      <c r="AS84" s="175">
        <v>0</v>
      </c>
      <c r="AT84" s="175">
        <v>0</v>
      </c>
      <c r="AU84" s="175">
        <v>0</v>
      </c>
      <c r="AV84" s="175">
        <v>0</v>
      </c>
      <c r="AW84" s="175">
        <v>0</v>
      </c>
      <c r="AX84" s="175">
        <v>0</v>
      </c>
      <c r="AY84" s="175">
        <v>0</v>
      </c>
      <c r="AZ84" s="175">
        <v>0</v>
      </c>
      <c r="BA84" s="175">
        <v>0</v>
      </c>
      <c r="BB84" s="175">
        <v>0</v>
      </c>
      <c r="BC84" s="175">
        <v>0</v>
      </c>
      <c r="BD84" s="175">
        <v>0</v>
      </c>
      <c r="BE84" s="175">
        <v>0</v>
      </c>
      <c r="BF84" s="175">
        <v>0</v>
      </c>
      <c r="BG84" s="175">
        <v>0</v>
      </c>
      <c r="BH84" s="175">
        <v>0</v>
      </c>
      <c r="BI84" s="175">
        <v>0</v>
      </c>
      <c r="BJ84" s="175">
        <v>0</v>
      </c>
      <c r="BK84" s="175">
        <v>0</v>
      </c>
      <c r="BL84" s="175">
        <v>0</v>
      </c>
      <c r="BM84" s="175">
        <v>0</v>
      </c>
      <c r="BN84" s="175">
        <v>0</v>
      </c>
      <c r="BO84" s="175">
        <v>0</v>
      </c>
      <c r="BP84" s="126"/>
      <c r="BQ84" s="179">
        <f t="shared" si="2"/>
        <v>4960.5296652200805</v>
      </c>
    </row>
    <row r="85" spans="1:69">
      <c r="A85" s="174" t="s">
        <v>99</v>
      </c>
      <c r="B85" s="174" t="s">
        <v>25</v>
      </c>
      <c r="C85" s="174" t="s">
        <v>11</v>
      </c>
      <c r="D85" s="175">
        <v>1</v>
      </c>
      <c r="E85" s="174">
        <v>2043</v>
      </c>
      <c r="F85" s="186">
        <v>0</v>
      </c>
      <c r="G85" s="175">
        <v>0</v>
      </c>
      <c r="H85" s="175">
        <v>0</v>
      </c>
      <c r="I85" s="175">
        <v>0</v>
      </c>
      <c r="J85" s="175">
        <v>0</v>
      </c>
      <c r="K85" s="175">
        <v>106.26274736184</v>
      </c>
      <c r="L85" s="175">
        <v>0</v>
      </c>
      <c r="M85" s="175">
        <v>0</v>
      </c>
      <c r="N85" s="175">
        <v>0</v>
      </c>
      <c r="O85" s="175">
        <v>0</v>
      </c>
      <c r="P85" s="175">
        <v>0</v>
      </c>
      <c r="Q85" s="175">
        <v>0</v>
      </c>
      <c r="R85" s="175">
        <v>5250.6493581568102</v>
      </c>
      <c r="S85" s="175">
        <v>0</v>
      </c>
      <c r="T85" s="175">
        <v>0</v>
      </c>
      <c r="U85" s="175">
        <v>0</v>
      </c>
      <c r="V85" s="175">
        <v>0</v>
      </c>
      <c r="W85" s="175">
        <v>0</v>
      </c>
      <c r="X85" s="175">
        <v>0</v>
      </c>
      <c r="Y85" s="175">
        <v>0</v>
      </c>
      <c r="Z85" s="175">
        <v>0</v>
      </c>
      <c r="AA85" s="175">
        <v>0</v>
      </c>
      <c r="AB85" s="175">
        <v>0</v>
      </c>
      <c r="AC85" s="175">
        <v>0</v>
      </c>
      <c r="AD85" s="175">
        <v>0</v>
      </c>
      <c r="AE85" s="175">
        <v>0</v>
      </c>
      <c r="AF85" s="175">
        <v>0</v>
      </c>
      <c r="AG85" s="175">
        <v>0</v>
      </c>
      <c r="AH85" s="175">
        <v>0</v>
      </c>
      <c r="AI85" s="175">
        <v>0</v>
      </c>
      <c r="AJ85" s="175">
        <v>0</v>
      </c>
      <c r="AK85" s="175">
        <v>0</v>
      </c>
      <c r="AL85" s="175">
        <v>0</v>
      </c>
      <c r="AM85" s="175">
        <v>0</v>
      </c>
      <c r="AN85" s="175">
        <v>0</v>
      </c>
      <c r="AO85" s="175">
        <v>0</v>
      </c>
      <c r="AP85" s="175">
        <v>0</v>
      </c>
      <c r="AQ85" s="175">
        <v>0</v>
      </c>
      <c r="AR85" s="175">
        <v>0</v>
      </c>
      <c r="AS85" s="175">
        <v>0</v>
      </c>
      <c r="AT85" s="175">
        <v>0</v>
      </c>
      <c r="AU85" s="175">
        <v>0</v>
      </c>
      <c r="AV85" s="175">
        <v>0</v>
      </c>
      <c r="AW85" s="175">
        <v>0</v>
      </c>
      <c r="AX85" s="175">
        <v>0</v>
      </c>
      <c r="AY85" s="175">
        <v>0</v>
      </c>
      <c r="AZ85" s="175">
        <v>0</v>
      </c>
      <c r="BA85" s="175">
        <v>0</v>
      </c>
      <c r="BB85" s="175">
        <v>0</v>
      </c>
      <c r="BC85" s="175">
        <v>0</v>
      </c>
      <c r="BD85" s="175">
        <v>0</v>
      </c>
      <c r="BE85" s="175">
        <v>0</v>
      </c>
      <c r="BF85" s="175">
        <v>0</v>
      </c>
      <c r="BG85" s="175">
        <v>0</v>
      </c>
      <c r="BH85" s="175">
        <v>0</v>
      </c>
      <c r="BI85" s="175">
        <v>0</v>
      </c>
      <c r="BJ85" s="175">
        <v>0</v>
      </c>
      <c r="BK85" s="175">
        <v>0</v>
      </c>
      <c r="BL85" s="175">
        <v>0</v>
      </c>
      <c r="BM85" s="175">
        <v>0</v>
      </c>
      <c r="BN85" s="175">
        <v>0</v>
      </c>
      <c r="BO85" s="175">
        <v>0</v>
      </c>
      <c r="BP85" s="126"/>
      <c r="BQ85" s="179">
        <f t="shared" si="2"/>
        <v>5356.9121055186506</v>
      </c>
    </row>
    <row r="86" spans="1:69">
      <c r="A86" s="174" t="s">
        <v>99</v>
      </c>
      <c r="B86" s="174" t="s">
        <v>25</v>
      </c>
      <c r="C86" s="174" t="s">
        <v>11</v>
      </c>
      <c r="D86" s="175">
        <v>1</v>
      </c>
      <c r="E86" s="174">
        <v>2044</v>
      </c>
      <c r="F86" s="186">
        <v>0</v>
      </c>
      <c r="G86" s="175">
        <v>0</v>
      </c>
      <c r="H86" s="175">
        <v>0</v>
      </c>
      <c r="I86" s="175">
        <v>0</v>
      </c>
      <c r="J86" s="175">
        <v>0</v>
      </c>
      <c r="K86" s="175">
        <v>112.05535509332999</v>
      </c>
      <c r="L86" s="175">
        <v>0</v>
      </c>
      <c r="M86" s="175">
        <v>0</v>
      </c>
      <c r="N86" s="175">
        <v>0</v>
      </c>
      <c r="O86" s="175">
        <v>0</v>
      </c>
      <c r="P86" s="175">
        <v>0</v>
      </c>
      <c r="Q86" s="175">
        <v>0</v>
      </c>
      <c r="R86" s="175">
        <v>5361.9798742696803</v>
      </c>
      <c r="S86" s="175">
        <v>0</v>
      </c>
      <c r="T86" s="175">
        <v>0</v>
      </c>
      <c r="U86" s="175">
        <v>0</v>
      </c>
      <c r="V86" s="175">
        <v>0</v>
      </c>
      <c r="W86" s="175">
        <v>0</v>
      </c>
      <c r="X86" s="175">
        <v>0</v>
      </c>
      <c r="Y86" s="175">
        <v>0</v>
      </c>
      <c r="Z86" s="175">
        <v>0</v>
      </c>
      <c r="AA86" s="175">
        <v>0</v>
      </c>
      <c r="AB86" s="175">
        <v>0</v>
      </c>
      <c r="AC86" s="175">
        <v>0</v>
      </c>
      <c r="AD86" s="175">
        <v>0</v>
      </c>
      <c r="AE86" s="175">
        <v>0</v>
      </c>
      <c r="AF86" s="175">
        <v>0</v>
      </c>
      <c r="AG86" s="175">
        <v>0</v>
      </c>
      <c r="AH86" s="175">
        <v>0</v>
      </c>
      <c r="AI86" s="175">
        <v>0</v>
      </c>
      <c r="AJ86" s="175">
        <v>0</v>
      </c>
      <c r="AK86" s="175">
        <v>0</v>
      </c>
      <c r="AL86" s="175">
        <v>0</v>
      </c>
      <c r="AM86" s="175">
        <v>0</v>
      </c>
      <c r="AN86" s="175">
        <v>0</v>
      </c>
      <c r="AO86" s="175">
        <v>0</v>
      </c>
      <c r="AP86" s="175">
        <v>0</v>
      </c>
      <c r="AQ86" s="175">
        <v>0</v>
      </c>
      <c r="AR86" s="175">
        <v>0</v>
      </c>
      <c r="AS86" s="175">
        <v>0</v>
      </c>
      <c r="AT86" s="175">
        <v>0</v>
      </c>
      <c r="AU86" s="175">
        <v>0</v>
      </c>
      <c r="AV86" s="175">
        <v>0</v>
      </c>
      <c r="AW86" s="175">
        <v>0</v>
      </c>
      <c r="AX86" s="175">
        <v>0</v>
      </c>
      <c r="AY86" s="175">
        <v>0</v>
      </c>
      <c r="AZ86" s="175">
        <v>0</v>
      </c>
      <c r="BA86" s="175">
        <v>0</v>
      </c>
      <c r="BB86" s="175">
        <v>0</v>
      </c>
      <c r="BC86" s="175">
        <v>0</v>
      </c>
      <c r="BD86" s="175">
        <v>0</v>
      </c>
      <c r="BE86" s="175">
        <v>0</v>
      </c>
      <c r="BF86" s="175">
        <v>0</v>
      </c>
      <c r="BG86" s="175">
        <v>0</v>
      </c>
      <c r="BH86" s="175">
        <v>0</v>
      </c>
      <c r="BI86" s="175">
        <v>0</v>
      </c>
      <c r="BJ86" s="175">
        <v>0</v>
      </c>
      <c r="BK86" s="175">
        <v>0</v>
      </c>
      <c r="BL86" s="175">
        <v>0</v>
      </c>
      <c r="BM86" s="175">
        <v>0</v>
      </c>
      <c r="BN86" s="175">
        <v>0</v>
      </c>
      <c r="BO86" s="175">
        <v>0</v>
      </c>
      <c r="BP86" s="126"/>
      <c r="BQ86" s="179">
        <f t="shared" si="2"/>
        <v>5474.0352293630103</v>
      </c>
    </row>
    <row r="87" spans="1:69">
      <c r="A87" s="174" t="s">
        <v>99</v>
      </c>
      <c r="B87" s="174" t="s">
        <v>25</v>
      </c>
      <c r="C87" s="174" t="s">
        <v>11</v>
      </c>
      <c r="D87" s="175">
        <v>1</v>
      </c>
      <c r="E87" s="174">
        <v>2045</v>
      </c>
      <c r="F87" s="186">
        <v>0</v>
      </c>
      <c r="G87" s="175">
        <v>0</v>
      </c>
      <c r="H87" s="175">
        <v>0</v>
      </c>
      <c r="I87" s="175">
        <v>0</v>
      </c>
      <c r="J87" s="175">
        <v>0</v>
      </c>
      <c r="K87" s="175">
        <v>79.868191200639998</v>
      </c>
      <c r="L87" s="175">
        <v>0</v>
      </c>
      <c r="M87" s="175">
        <v>0</v>
      </c>
      <c r="N87" s="175">
        <v>0</v>
      </c>
      <c r="O87" s="175">
        <v>0</v>
      </c>
      <c r="P87" s="175">
        <v>0</v>
      </c>
      <c r="Q87" s="175">
        <v>0</v>
      </c>
      <c r="R87" s="175">
        <v>5882.9683701696804</v>
      </c>
      <c r="S87" s="175">
        <v>0</v>
      </c>
      <c r="T87" s="175">
        <v>0</v>
      </c>
      <c r="U87" s="175">
        <v>0</v>
      </c>
      <c r="V87" s="175">
        <v>0</v>
      </c>
      <c r="W87" s="175">
        <v>0</v>
      </c>
      <c r="X87" s="175">
        <v>0</v>
      </c>
      <c r="Y87" s="175">
        <v>0</v>
      </c>
      <c r="Z87" s="175">
        <v>0</v>
      </c>
      <c r="AA87" s="175">
        <v>0</v>
      </c>
      <c r="AB87" s="175">
        <v>0</v>
      </c>
      <c r="AC87" s="175">
        <v>0</v>
      </c>
      <c r="AD87" s="175">
        <v>0</v>
      </c>
      <c r="AE87" s="175">
        <v>0</v>
      </c>
      <c r="AF87" s="175">
        <v>0</v>
      </c>
      <c r="AG87" s="175">
        <v>0</v>
      </c>
      <c r="AH87" s="175">
        <v>0</v>
      </c>
      <c r="AI87" s="175">
        <v>0</v>
      </c>
      <c r="AJ87" s="175">
        <v>0</v>
      </c>
      <c r="AK87" s="175">
        <v>0</v>
      </c>
      <c r="AL87" s="175">
        <v>0</v>
      </c>
      <c r="AM87" s="175">
        <v>0</v>
      </c>
      <c r="AN87" s="175">
        <v>0</v>
      </c>
      <c r="AO87" s="175">
        <v>0</v>
      </c>
      <c r="AP87" s="175">
        <v>0</v>
      </c>
      <c r="AQ87" s="175">
        <v>0</v>
      </c>
      <c r="AR87" s="175">
        <v>0</v>
      </c>
      <c r="AS87" s="175">
        <v>0</v>
      </c>
      <c r="AT87" s="175">
        <v>0</v>
      </c>
      <c r="AU87" s="175">
        <v>0</v>
      </c>
      <c r="AV87" s="175">
        <v>0</v>
      </c>
      <c r="AW87" s="175">
        <v>0</v>
      </c>
      <c r="AX87" s="175">
        <v>0</v>
      </c>
      <c r="AY87" s="175">
        <v>0</v>
      </c>
      <c r="AZ87" s="175">
        <v>0</v>
      </c>
      <c r="BA87" s="175">
        <v>0</v>
      </c>
      <c r="BB87" s="175">
        <v>0</v>
      </c>
      <c r="BC87" s="175">
        <v>0</v>
      </c>
      <c r="BD87" s="175">
        <v>0</v>
      </c>
      <c r="BE87" s="175">
        <v>0</v>
      </c>
      <c r="BF87" s="175">
        <v>0</v>
      </c>
      <c r="BG87" s="175">
        <v>0</v>
      </c>
      <c r="BH87" s="175">
        <v>0</v>
      </c>
      <c r="BI87" s="175">
        <v>0</v>
      </c>
      <c r="BJ87" s="175">
        <v>0</v>
      </c>
      <c r="BK87" s="175">
        <v>0</v>
      </c>
      <c r="BL87" s="175">
        <v>0</v>
      </c>
      <c r="BM87" s="175">
        <v>0</v>
      </c>
      <c r="BN87" s="175">
        <v>0</v>
      </c>
      <c r="BO87" s="175">
        <v>0</v>
      </c>
      <c r="BP87" s="126"/>
      <c r="BQ87" s="179">
        <f t="shared" si="2"/>
        <v>5962.8365613703199</v>
      </c>
    </row>
    <row r="88" spans="1:69">
      <c r="A88" s="174" t="s">
        <v>99</v>
      </c>
      <c r="B88" s="174" t="s">
        <v>25</v>
      </c>
      <c r="C88" s="174" t="s">
        <v>11</v>
      </c>
      <c r="D88" s="175">
        <v>1</v>
      </c>
      <c r="E88" s="174">
        <v>2046</v>
      </c>
      <c r="F88" s="186">
        <v>0</v>
      </c>
      <c r="G88" s="175">
        <v>0</v>
      </c>
      <c r="H88" s="175">
        <v>0</v>
      </c>
      <c r="I88" s="175">
        <v>0</v>
      </c>
      <c r="J88" s="175">
        <v>0</v>
      </c>
      <c r="K88" s="175">
        <v>62.246247629469998</v>
      </c>
      <c r="L88" s="175">
        <v>0</v>
      </c>
      <c r="M88" s="175">
        <v>0</v>
      </c>
      <c r="N88" s="175">
        <v>0</v>
      </c>
      <c r="O88" s="175">
        <v>0</v>
      </c>
      <c r="P88" s="175">
        <v>0</v>
      </c>
      <c r="Q88" s="175">
        <v>0</v>
      </c>
      <c r="R88" s="175">
        <v>6429.41521923047</v>
      </c>
      <c r="S88" s="175">
        <v>0</v>
      </c>
      <c r="T88" s="175">
        <v>0</v>
      </c>
      <c r="U88" s="175">
        <v>0</v>
      </c>
      <c r="V88" s="175">
        <v>0</v>
      </c>
      <c r="W88" s="175">
        <v>0</v>
      </c>
      <c r="X88" s="175">
        <v>0</v>
      </c>
      <c r="Y88" s="175">
        <v>0</v>
      </c>
      <c r="Z88" s="175">
        <v>0</v>
      </c>
      <c r="AA88" s="175">
        <v>0</v>
      </c>
      <c r="AB88" s="175">
        <v>0</v>
      </c>
      <c r="AC88" s="175">
        <v>0</v>
      </c>
      <c r="AD88" s="175">
        <v>0</v>
      </c>
      <c r="AE88" s="175">
        <v>0</v>
      </c>
      <c r="AF88" s="175">
        <v>0</v>
      </c>
      <c r="AG88" s="175">
        <v>0</v>
      </c>
      <c r="AH88" s="175">
        <v>0</v>
      </c>
      <c r="AI88" s="175">
        <v>0</v>
      </c>
      <c r="AJ88" s="175">
        <v>0</v>
      </c>
      <c r="AK88" s="175">
        <v>0</v>
      </c>
      <c r="AL88" s="175">
        <v>0</v>
      </c>
      <c r="AM88" s="175">
        <v>0</v>
      </c>
      <c r="AN88" s="175">
        <v>0</v>
      </c>
      <c r="AO88" s="175">
        <v>0</v>
      </c>
      <c r="AP88" s="175">
        <v>0</v>
      </c>
      <c r="AQ88" s="175">
        <v>0</v>
      </c>
      <c r="AR88" s="175">
        <v>0</v>
      </c>
      <c r="AS88" s="175">
        <v>0</v>
      </c>
      <c r="AT88" s="175">
        <v>0</v>
      </c>
      <c r="AU88" s="175">
        <v>0</v>
      </c>
      <c r="AV88" s="175">
        <v>0</v>
      </c>
      <c r="AW88" s="175">
        <v>0</v>
      </c>
      <c r="AX88" s="175">
        <v>0</v>
      </c>
      <c r="AY88" s="175">
        <v>0</v>
      </c>
      <c r="AZ88" s="175">
        <v>0</v>
      </c>
      <c r="BA88" s="175">
        <v>0</v>
      </c>
      <c r="BB88" s="175">
        <v>0</v>
      </c>
      <c r="BC88" s="175">
        <v>0</v>
      </c>
      <c r="BD88" s="175">
        <v>0</v>
      </c>
      <c r="BE88" s="175">
        <v>0</v>
      </c>
      <c r="BF88" s="175">
        <v>0</v>
      </c>
      <c r="BG88" s="175">
        <v>0</v>
      </c>
      <c r="BH88" s="175">
        <v>0</v>
      </c>
      <c r="BI88" s="175">
        <v>0</v>
      </c>
      <c r="BJ88" s="175">
        <v>0</v>
      </c>
      <c r="BK88" s="175">
        <v>0</v>
      </c>
      <c r="BL88" s="175">
        <v>0</v>
      </c>
      <c r="BM88" s="175">
        <v>0</v>
      </c>
      <c r="BN88" s="175">
        <v>0</v>
      </c>
      <c r="BO88" s="175">
        <v>0</v>
      </c>
      <c r="BP88" s="126"/>
      <c r="BQ88" s="179">
        <f t="shared" si="2"/>
        <v>6491.6614668599404</v>
      </c>
    </row>
    <row r="89" spans="1:69">
      <c r="A89" s="174" t="s">
        <v>99</v>
      </c>
      <c r="B89" s="174" t="s">
        <v>25</v>
      </c>
      <c r="C89" s="174" t="s">
        <v>11</v>
      </c>
      <c r="D89" s="175">
        <v>1</v>
      </c>
      <c r="E89" s="174">
        <v>2047</v>
      </c>
      <c r="F89" s="186">
        <v>0</v>
      </c>
      <c r="G89" s="175">
        <v>0</v>
      </c>
      <c r="H89" s="175">
        <v>0</v>
      </c>
      <c r="I89" s="175">
        <v>0</v>
      </c>
      <c r="J89" s="175">
        <v>0</v>
      </c>
      <c r="K89" s="175">
        <v>78.668038053000004</v>
      </c>
      <c r="L89" s="175">
        <v>0</v>
      </c>
      <c r="M89" s="175">
        <v>0</v>
      </c>
      <c r="N89" s="175">
        <v>0</v>
      </c>
      <c r="O89" s="175">
        <v>0</v>
      </c>
      <c r="P89" s="175">
        <v>0</v>
      </c>
      <c r="Q89" s="175">
        <v>0</v>
      </c>
      <c r="R89" s="175">
        <v>6995.2117071850998</v>
      </c>
      <c r="S89" s="175">
        <v>0</v>
      </c>
      <c r="T89" s="175">
        <v>0</v>
      </c>
      <c r="U89" s="175">
        <v>0</v>
      </c>
      <c r="V89" s="175">
        <v>0</v>
      </c>
      <c r="W89" s="175">
        <v>0</v>
      </c>
      <c r="X89" s="175">
        <v>0</v>
      </c>
      <c r="Y89" s="175">
        <v>0</v>
      </c>
      <c r="Z89" s="175">
        <v>0</v>
      </c>
      <c r="AA89" s="175">
        <v>0</v>
      </c>
      <c r="AB89" s="175">
        <v>0</v>
      </c>
      <c r="AC89" s="175">
        <v>0</v>
      </c>
      <c r="AD89" s="175">
        <v>0</v>
      </c>
      <c r="AE89" s="175">
        <v>0</v>
      </c>
      <c r="AF89" s="175">
        <v>0</v>
      </c>
      <c r="AG89" s="175">
        <v>0</v>
      </c>
      <c r="AH89" s="175">
        <v>0</v>
      </c>
      <c r="AI89" s="175">
        <v>0</v>
      </c>
      <c r="AJ89" s="175">
        <v>0</v>
      </c>
      <c r="AK89" s="175">
        <v>0</v>
      </c>
      <c r="AL89" s="175">
        <v>0</v>
      </c>
      <c r="AM89" s="175">
        <v>0</v>
      </c>
      <c r="AN89" s="175">
        <v>0</v>
      </c>
      <c r="AO89" s="175">
        <v>0</v>
      </c>
      <c r="AP89" s="175">
        <v>0</v>
      </c>
      <c r="AQ89" s="175">
        <v>0</v>
      </c>
      <c r="AR89" s="175">
        <v>0</v>
      </c>
      <c r="AS89" s="175">
        <v>0</v>
      </c>
      <c r="AT89" s="175">
        <v>0</v>
      </c>
      <c r="AU89" s="175">
        <v>0</v>
      </c>
      <c r="AV89" s="175">
        <v>0</v>
      </c>
      <c r="AW89" s="175">
        <v>0</v>
      </c>
      <c r="AX89" s="175">
        <v>0</v>
      </c>
      <c r="AY89" s="175">
        <v>0</v>
      </c>
      <c r="AZ89" s="175">
        <v>0</v>
      </c>
      <c r="BA89" s="175">
        <v>0</v>
      </c>
      <c r="BB89" s="175">
        <v>0</v>
      </c>
      <c r="BC89" s="175">
        <v>0</v>
      </c>
      <c r="BD89" s="175">
        <v>0</v>
      </c>
      <c r="BE89" s="175">
        <v>0</v>
      </c>
      <c r="BF89" s="175">
        <v>0</v>
      </c>
      <c r="BG89" s="175">
        <v>0</v>
      </c>
      <c r="BH89" s="175">
        <v>0</v>
      </c>
      <c r="BI89" s="175">
        <v>0</v>
      </c>
      <c r="BJ89" s="175">
        <v>0</v>
      </c>
      <c r="BK89" s="175">
        <v>0</v>
      </c>
      <c r="BL89" s="175">
        <v>0</v>
      </c>
      <c r="BM89" s="175">
        <v>0</v>
      </c>
      <c r="BN89" s="175">
        <v>0</v>
      </c>
      <c r="BO89" s="175">
        <v>0</v>
      </c>
      <c r="BP89" s="126"/>
      <c r="BQ89" s="179">
        <f t="shared" si="2"/>
        <v>7073.8797452380995</v>
      </c>
    </row>
    <row r="90" spans="1:69">
      <c r="A90" s="174" t="s">
        <v>99</v>
      </c>
      <c r="B90" s="174" t="s">
        <v>25</v>
      </c>
      <c r="C90" s="174" t="s">
        <v>11</v>
      </c>
      <c r="D90" s="175">
        <v>1</v>
      </c>
      <c r="E90" s="174">
        <v>2048</v>
      </c>
      <c r="F90" s="186">
        <v>0</v>
      </c>
      <c r="G90" s="175">
        <v>0</v>
      </c>
      <c r="H90" s="175">
        <v>0</v>
      </c>
      <c r="I90" s="175">
        <v>0</v>
      </c>
      <c r="J90" s="175">
        <v>0</v>
      </c>
      <c r="K90" s="175">
        <v>67.681112446870003</v>
      </c>
      <c r="L90" s="175">
        <v>0</v>
      </c>
      <c r="M90" s="175">
        <v>0</v>
      </c>
      <c r="N90" s="175">
        <v>0</v>
      </c>
      <c r="O90" s="175">
        <v>0</v>
      </c>
      <c r="P90" s="175">
        <v>0</v>
      </c>
      <c r="Q90" s="175">
        <v>0</v>
      </c>
      <c r="R90" s="175">
        <v>7591.2043683524798</v>
      </c>
      <c r="S90" s="175">
        <v>0</v>
      </c>
      <c r="T90" s="175">
        <v>0</v>
      </c>
      <c r="U90" s="175">
        <v>0</v>
      </c>
      <c r="V90" s="175">
        <v>0</v>
      </c>
      <c r="W90" s="175">
        <v>0</v>
      </c>
      <c r="X90" s="175">
        <v>0</v>
      </c>
      <c r="Y90" s="175">
        <v>0</v>
      </c>
      <c r="Z90" s="175">
        <v>0</v>
      </c>
      <c r="AA90" s="175">
        <v>0</v>
      </c>
      <c r="AB90" s="175">
        <v>0</v>
      </c>
      <c r="AC90" s="175">
        <v>0</v>
      </c>
      <c r="AD90" s="175">
        <v>0</v>
      </c>
      <c r="AE90" s="175">
        <v>0</v>
      </c>
      <c r="AF90" s="175">
        <v>0</v>
      </c>
      <c r="AG90" s="175">
        <v>0</v>
      </c>
      <c r="AH90" s="175">
        <v>0</v>
      </c>
      <c r="AI90" s="175">
        <v>0</v>
      </c>
      <c r="AJ90" s="175">
        <v>0</v>
      </c>
      <c r="AK90" s="175">
        <v>0</v>
      </c>
      <c r="AL90" s="175">
        <v>0</v>
      </c>
      <c r="AM90" s="175">
        <v>0</v>
      </c>
      <c r="AN90" s="175">
        <v>0</v>
      </c>
      <c r="AO90" s="175">
        <v>0</v>
      </c>
      <c r="AP90" s="175">
        <v>0</v>
      </c>
      <c r="AQ90" s="175">
        <v>0</v>
      </c>
      <c r="AR90" s="175">
        <v>0</v>
      </c>
      <c r="AS90" s="175">
        <v>0</v>
      </c>
      <c r="AT90" s="175">
        <v>0</v>
      </c>
      <c r="AU90" s="175">
        <v>0</v>
      </c>
      <c r="AV90" s="175">
        <v>0</v>
      </c>
      <c r="AW90" s="175">
        <v>0</v>
      </c>
      <c r="AX90" s="175">
        <v>0</v>
      </c>
      <c r="AY90" s="175">
        <v>0</v>
      </c>
      <c r="AZ90" s="175">
        <v>0</v>
      </c>
      <c r="BA90" s="175">
        <v>0</v>
      </c>
      <c r="BB90" s="175">
        <v>0</v>
      </c>
      <c r="BC90" s="175">
        <v>0</v>
      </c>
      <c r="BD90" s="175">
        <v>0</v>
      </c>
      <c r="BE90" s="175">
        <v>0</v>
      </c>
      <c r="BF90" s="175">
        <v>0</v>
      </c>
      <c r="BG90" s="175">
        <v>0</v>
      </c>
      <c r="BH90" s="175">
        <v>0</v>
      </c>
      <c r="BI90" s="175">
        <v>0</v>
      </c>
      <c r="BJ90" s="175">
        <v>0</v>
      </c>
      <c r="BK90" s="175">
        <v>0</v>
      </c>
      <c r="BL90" s="175">
        <v>0</v>
      </c>
      <c r="BM90" s="175">
        <v>0</v>
      </c>
      <c r="BN90" s="175">
        <v>0</v>
      </c>
      <c r="BO90" s="175">
        <v>0</v>
      </c>
      <c r="BP90" s="126"/>
      <c r="BQ90" s="179">
        <f t="shared" si="2"/>
        <v>7658.8854807993503</v>
      </c>
    </row>
    <row r="91" spans="1:69">
      <c r="A91" s="174" t="s">
        <v>99</v>
      </c>
      <c r="B91" s="174" t="s">
        <v>25</v>
      </c>
      <c r="C91" s="174" t="s">
        <v>11</v>
      </c>
      <c r="D91" s="175">
        <v>1</v>
      </c>
      <c r="E91" s="174">
        <v>2049</v>
      </c>
      <c r="F91" s="186">
        <v>0</v>
      </c>
      <c r="G91" s="175">
        <v>0</v>
      </c>
      <c r="H91" s="175">
        <v>0</v>
      </c>
      <c r="I91" s="175">
        <v>0</v>
      </c>
      <c r="J91" s="175">
        <v>0</v>
      </c>
      <c r="K91" s="175">
        <v>66.366847302959997</v>
      </c>
      <c r="L91" s="175">
        <v>0</v>
      </c>
      <c r="M91" s="175">
        <v>0</v>
      </c>
      <c r="N91" s="175">
        <v>0</v>
      </c>
      <c r="O91" s="175">
        <v>0</v>
      </c>
      <c r="P91" s="175">
        <v>0</v>
      </c>
      <c r="Q91" s="175">
        <v>0</v>
      </c>
      <c r="R91" s="175">
        <v>7587.9166131818401</v>
      </c>
      <c r="S91" s="175">
        <v>0</v>
      </c>
      <c r="T91" s="175">
        <v>0</v>
      </c>
      <c r="U91" s="175">
        <v>0</v>
      </c>
      <c r="V91" s="175">
        <v>0</v>
      </c>
      <c r="W91" s="175">
        <v>0</v>
      </c>
      <c r="X91" s="175">
        <v>0</v>
      </c>
      <c r="Y91" s="175">
        <v>0</v>
      </c>
      <c r="Z91" s="175">
        <v>0</v>
      </c>
      <c r="AA91" s="175">
        <v>0</v>
      </c>
      <c r="AB91" s="175">
        <v>0</v>
      </c>
      <c r="AC91" s="175">
        <v>0</v>
      </c>
      <c r="AD91" s="175">
        <v>0</v>
      </c>
      <c r="AE91" s="175">
        <v>0</v>
      </c>
      <c r="AF91" s="175">
        <v>0</v>
      </c>
      <c r="AG91" s="175">
        <v>0</v>
      </c>
      <c r="AH91" s="175">
        <v>0</v>
      </c>
      <c r="AI91" s="175">
        <v>0</v>
      </c>
      <c r="AJ91" s="175">
        <v>0</v>
      </c>
      <c r="AK91" s="175">
        <v>0</v>
      </c>
      <c r="AL91" s="175">
        <v>0</v>
      </c>
      <c r="AM91" s="175">
        <v>0</v>
      </c>
      <c r="AN91" s="175">
        <v>0</v>
      </c>
      <c r="AO91" s="175">
        <v>0</v>
      </c>
      <c r="AP91" s="175">
        <v>0</v>
      </c>
      <c r="AQ91" s="175">
        <v>0</v>
      </c>
      <c r="AR91" s="175">
        <v>0</v>
      </c>
      <c r="AS91" s="175">
        <v>0</v>
      </c>
      <c r="AT91" s="175">
        <v>0</v>
      </c>
      <c r="AU91" s="175">
        <v>0</v>
      </c>
      <c r="AV91" s="175">
        <v>0</v>
      </c>
      <c r="AW91" s="175">
        <v>0</v>
      </c>
      <c r="AX91" s="175">
        <v>0</v>
      </c>
      <c r="AY91" s="175">
        <v>0</v>
      </c>
      <c r="AZ91" s="175">
        <v>0</v>
      </c>
      <c r="BA91" s="175">
        <v>0</v>
      </c>
      <c r="BB91" s="175">
        <v>0</v>
      </c>
      <c r="BC91" s="175">
        <v>0</v>
      </c>
      <c r="BD91" s="175">
        <v>0</v>
      </c>
      <c r="BE91" s="175">
        <v>0</v>
      </c>
      <c r="BF91" s="175">
        <v>0</v>
      </c>
      <c r="BG91" s="175">
        <v>0</v>
      </c>
      <c r="BH91" s="175">
        <v>0</v>
      </c>
      <c r="BI91" s="175">
        <v>0</v>
      </c>
      <c r="BJ91" s="175">
        <v>0</v>
      </c>
      <c r="BK91" s="175">
        <v>0</v>
      </c>
      <c r="BL91" s="175">
        <v>0</v>
      </c>
      <c r="BM91" s="175">
        <v>0</v>
      </c>
      <c r="BN91" s="175">
        <v>0</v>
      </c>
      <c r="BO91" s="175">
        <v>0</v>
      </c>
      <c r="BP91" s="126"/>
      <c r="BQ91" s="179">
        <f t="shared" si="2"/>
        <v>7654.2834604848003</v>
      </c>
    </row>
    <row r="92" spans="1:69">
      <c r="A92" s="174" t="s">
        <v>99</v>
      </c>
      <c r="B92" s="174" t="s">
        <v>25</v>
      </c>
      <c r="C92" s="174" t="s">
        <v>17</v>
      </c>
      <c r="D92" s="175">
        <v>1</v>
      </c>
      <c r="E92" s="174">
        <v>2020</v>
      </c>
      <c r="F92" s="186">
        <v>0</v>
      </c>
      <c r="G92" s="175">
        <v>0</v>
      </c>
      <c r="H92" s="175">
        <v>0</v>
      </c>
      <c r="I92" s="175">
        <v>0</v>
      </c>
      <c r="J92" s="175">
        <v>0</v>
      </c>
      <c r="K92" s="175">
        <v>0</v>
      </c>
      <c r="L92" s="175">
        <v>0</v>
      </c>
      <c r="M92" s="175">
        <v>0</v>
      </c>
      <c r="N92" s="175">
        <v>0</v>
      </c>
      <c r="O92" s="175">
        <v>0</v>
      </c>
      <c r="P92" s="175">
        <v>0</v>
      </c>
      <c r="Q92" s="175">
        <v>0</v>
      </c>
      <c r="R92" s="175">
        <v>0</v>
      </c>
      <c r="S92" s="175">
        <v>0</v>
      </c>
      <c r="T92" s="175">
        <v>0</v>
      </c>
      <c r="U92" s="175">
        <v>0</v>
      </c>
      <c r="V92" s="175">
        <v>0</v>
      </c>
      <c r="W92" s="175">
        <v>0</v>
      </c>
      <c r="X92" s="175">
        <v>0</v>
      </c>
      <c r="Y92" s="175">
        <v>0</v>
      </c>
      <c r="Z92" s="175">
        <v>0</v>
      </c>
      <c r="AA92" s="175">
        <v>0</v>
      </c>
      <c r="AB92" s="175">
        <v>0</v>
      </c>
      <c r="AC92" s="175">
        <v>0</v>
      </c>
      <c r="AD92" s="175">
        <v>0</v>
      </c>
      <c r="AE92" s="175">
        <v>0</v>
      </c>
      <c r="AF92" s="175">
        <v>0</v>
      </c>
      <c r="AG92" s="175">
        <v>0</v>
      </c>
      <c r="AH92" s="175">
        <v>0</v>
      </c>
      <c r="AI92" s="175">
        <v>0</v>
      </c>
      <c r="AJ92" s="175">
        <v>0</v>
      </c>
      <c r="AK92" s="175">
        <v>0</v>
      </c>
      <c r="AL92" s="175">
        <v>0</v>
      </c>
      <c r="AM92" s="175">
        <v>0</v>
      </c>
      <c r="AN92" s="175">
        <v>0</v>
      </c>
      <c r="AO92" s="175">
        <v>0</v>
      </c>
      <c r="AP92" s="175">
        <v>0</v>
      </c>
      <c r="AQ92" s="175">
        <v>0</v>
      </c>
      <c r="AR92" s="175">
        <v>0</v>
      </c>
      <c r="AS92" s="175">
        <v>0</v>
      </c>
      <c r="AT92" s="175">
        <v>0</v>
      </c>
      <c r="AU92" s="175">
        <v>0</v>
      </c>
      <c r="AV92" s="175">
        <v>0</v>
      </c>
      <c r="AW92" s="175">
        <v>0</v>
      </c>
      <c r="AX92" s="175">
        <v>0</v>
      </c>
      <c r="AY92" s="175">
        <v>0</v>
      </c>
      <c r="AZ92" s="175">
        <v>0</v>
      </c>
      <c r="BA92" s="175">
        <v>0</v>
      </c>
      <c r="BB92" s="175">
        <v>0</v>
      </c>
      <c r="BC92" s="175">
        <v>0</v>
      </c>
      <c r="BD92" s="175">
        <v>0</v>
      </c>
      <c r="BE92" s="175">
        <v>0</v>
      </c>
      <c r="BF92" s="175">
        <v>0</v>
      </c>
      <c r="BG92" s="175">
        <v>0</v>
      </c>
      <c r="BH92" s="175">
        <v>0</v>
      </c>
      <c r="BI92" s="175">
        <v>0</v>
      </c>
      <c r="BJ92" s="175">
        <v>0</v>
      </c>
      <c r="BK92" s="175">
        <v>0</v>
      </c>
      <c r="BL92" s="175">
        <v>0</v>
      </c>
      <c r="BM92" s="175">
        <v>0</v>
      </c>
      <c r="BN92" s="175">
        <v>0</v>
      </c>
      <c r="BO92" s="175">
        <v>0</v>
      </c>
      <c r="BP92" s="126"/>
      <c r="BQ92" s="179">
        <f t="shared" si="2"/>
        <v>0</v>
      </c>
    </row>
    <row r="93" spans="1:69">
      <c r="A93" s="174" t="s">
        <v>99</v>
      </c>
      <c r="B93" s="174" t="s">
        <v>25</v>
      </c>
      <c r="C93" s="174" t="s">
        <v>17</v>
      </c>
      <c r="D93" s="175">
        <v>1</v>
      </c>
      <c r="E93" s="174">
        <v>2021</v>
      </c>
      <c r="F93" s="186">
        <v>0</v>
      </c>
      <c r="G93" s="175">
        <v>0</v>
      </c>
      <c r="H93" s="175">
        <v>0</v>
      </c>
      <c r="I93" s="175">
        <v>0</v>
      </c>
      <c r="J93" s="175">
        <v>0</v>
      </c>
      <c r="K93" s="175">
        <v>0</v>
      </c>
      <c r="L93" s="175">
        <v>0</v>
      </c>
      <c r="M93" s="175">
        <v>0</v>
      </c>
      <c r="N93" s="175">
        <v>0</v>
      </c>
      <c r="O93" s="175">
        <v>0</v>
      </c>
      <c r="P93" s="175">
        <v>0</v>
      </c>
      <c r="Q93" s="175">
        <v>0</v>
      </c>
      <c r="R93" s="175">
        <v>0</v>
      </c>
      <c r="S93" s="175">
        <v>0</v>
      </c>
      <c r="T93" s="175">
        <v>0</v>
      </c>
      <c r="U93" s="175">
        <v>0</v>
      </c>
      <c r="V93" s="175">
        <v>0</v>
      </c>
      <c r="W93" s="175">
        <v>0</v>
      </c>
      <c r="X93" s="175">
        <v>0</v>
      </c>
      <c r="Y93" s="175">
        <v>0</v>
      </c>
      <c r="Z93" s="175">
        <v>0</v>
      </c>
      <c r="AA93" s="175">
        <v>0</v>
      </c>
      <c r="AB93" s="175">
        <v>0</v>
      </c>
      <c r="AC93" s="175">
        <v>0</v>
      </c>
      <c r="AD93" s="175">
        <v>0</v>
      </c>
      <c r="AE93" s="175">
        <v>0</v>
      </c>
      <c r="AF93" s="175">
        <v>0</v>
      </c>
      <c r="AG93" s="175">
        <v>0</v>
      </c>
      <c r="AH93" s="175">
        <v>0</v>
      </c>
      <c r="AI93" s="175">
        <v>0</v>
      </c>
      <c r="AJ93" s="175">
        <v>0</v>
      </c>
      <c r="AK93" s="175">
        <v>0</v>
      </c>
      <c r="AL93" s="175">
        <v>0</v>
      </c>
      <c r="AM93" s="175">
        <v>0</v>
      </c>
      <c r="AN93" s="175">
        <v>0</v>
      </c>
      <c r="AO93" s="175">
        <v>0</v>
      </c>
      <c r="AP93" s="175">
        <v>0</v>
      </c>
      <c r="AQ93" s="175">
        <v>0</v>
      </c>
      <c r="AR93" s="175">
        <v>0</v>
      </c>
      <c r="AS93" s="175">
        <v>0</v>
      </c>
      <c r="AT93" s="175">
        <v>0</v>
      </c>
      <c r="AU93" s="175">
        <v>0</v>
      </c>
      <c r="AV93" s="175">
        <v>0</v>
      </c>
      <c r="AW93" s="175">
        <v>0</v>
      </c>
      <c r="AX93" s="175">
        <v>0</v>
      </c>
      <c r="AY93" s="175">
        <v>0</v>
      </c>
      <c r="AZ93" s="175">
        <v>0</v>
      </c>
      <c r="BA93" s="175">
        <v>0</v>
      </c>
      <c r="BB93" s="175">
        <v>0</v>
      </c>
      <c r="BC93" s="175">
        <v>0</v>
      </c>
      <c r="BD93" s="175">
        <v>0</v>
      </c>
      <c r="BE93" s="175">
        <v>0</v>
      </c>
      <c r="BF93" s="175">
        <v>0</v>
      </c>
      <c r="BG93" s="175">
        <v>0</v>
      </c>
      <c r="BH93" s="175">
        <v>0</v>
      </c>
      <c r="BI93" s="175">
        <v>0</v>
      </c>
      <c r="BJ93" s="175">
        <v>0</v>
      </c>
      <c r="BK93" s="175">
        <v>0</v>
      </c>
      <c r="BL93" s="175">
        <v>0</v>
      </c>
      <c r="BM93" s="175">
        <v>0</v>
      </c>
      <c r="BN93" s="175">
        <v>0</v>
      </c>
      <c r="BO93" s="175">
        <v>0</v>
      </c>
      <c r="BP93" s="126"/>
      <c r="BQ93" s="179">
        <f t="shared" si="2"/>
        <v>0</v>
      </c>
    </row>
    <row r="94" spans="1:69">
      <c r="A94" s="174" t="s">
        <v>99</v>
      </c>
      <c r="B94" s="174" t="s">
        <v>25</v>
      </c>
      <c r="C94" s="174" t="s">
        <v>17</v>
      </c>
      <c r="D94" s="175">
        <v>1</v>
      </c>
      <c r="E94" s="174">
        <v>2022</v>
      </c>
      <c r="F94" s="186">
        <v>0</v>
      </c>
      <c r="G94" s="175">
        <v>0</v>
      </c>
      <c r="H94" s="175">
        <v>0</v>
      </c>
      <c r="I94" s="175">
        <v>0</v>
      </c>
      <c r="J94" s="175">
        <v>0</v>
      </c>
      <c r="K94" s="175">
        <v>0</v>
      </c>
      <c r="L94" s="175">
        <v>0</v>
      </c>
      <c r="M94" s="175">
        <v>0</v>
      </c>
      <c r="N94" s="175">
        <v>0</v>
      </c>
      <c r="O94" s="175">
        <v>0</v>
      </c>
      <c r="P94" s="175">
        <v>0</v>
      </c>
      <c r="Q94" s="175">
        <v>0</v>
      </c>
      <c r="R94" s="175">
        <v>0</v>
      </c>
      <c r="S94" s="175">
        <v>0</v>
      </c>
      <c r="T94" s="175">
        <v>0</v>
      </c>
      <c r="U94" s="175">
        <v>0</v>
      </c>
      <c r="V94" s="175">
        <v>0</v>
      </c>
      <c r="W94" s="175">
        <v>0</v>
      </c>
      <c r="X94" s="175">
        <v>0</v>
      </c>
      <c r="Y94" s="175">
        <v>0</v>
      </c>
      <c r="Z94" s="175">
        <v>0</v>
      </c>
      <c r="AA94" s="175">
        <v>0</v>
      </c>
      <c r="AB94" s="175">
        <v>0</v>
      </c>
      <c r="AC94" s="175">
        <v>0</v>
      </c>
      <c r="AD94" s="175">
        <v>0</v>
      </c>
      <c r="AE94" s="175">
        <v>0</v>
      </c>
      <c r="AF94" s="175">
        <v>0</v>
      </c>
      <c r="AG94" s="175">
        <v>0</v>
      </c>
      <c r="AH94" s="175">
        <v>0</v>
      </c>
      <c r="AI94" s="175">
        <v>0</v>
      </c>
      <c r="AJ94" s="175">
        <v>0</v>
      </c>
      <c r="AK94" s="175">
        <v>0</v>
      </c>
      <c r="AL94" s="175">
        <v>0</v>
      </c>
      <c r="AM94" s="175">
        <v>0</v>
      </c>
      <c r="AN94" s="175">
        <v>0</v>
      </c>
      <c r="AO94" s="175">
        <v>0</v>
      </c>
      <c r="AP94" s="175">
        <v>0</v>
      </c>
      <c r="AQ94" s="175">
        <v>0</v>
      </c>
      <c r="AR94" s="175">
        <v>0</v>
      </c>
      <c r="AS94" s="175">
        <v>0</v>
      </c>
      <c r="AT94" s="175">
        <v>0</v>
      </c>
      <c r="AU94" s="175">
        <v>0</v>
      </c>
      <c r="AV94" s="175">
        <v>0</v>
      </c>
      <c r="AW94" s="175">
        <v>0</v>
      </c>
      <c r="AX94" s="175">
        <v>0</v>
      </c>
      <c r="AY94" s="175">
        <v>0</v>
      </c>
      <c r="AZ94" s="175">
        <v>0</v>
      </c>
      <c r="BA94" s="175">
        <v>0</v>
      </c>
      <c r="BB94" s="175">
        <v>0</v>
      </c>
      <c r="BC94" s="175">
        <v>0</v>
      </c>
      <c r="BD94" s="175">
        <v>0</v>
      </c>
      <c r="BE94" s="175">
        <v>0</v>
      </c>
      <c r="BF94" s="175">
        <v>0</v>
      </c>
      <c r="BG94" s="175">
        <v>0</v>
      </c>
      <c r="BH94" s="175">
        <v>0</v>
      </c>
      <c r="BI94" s="175">
        <v>0</v>
      </c>
      <c r="BJ94" s="175">
        <v>0</v>
      </c>
      <c r="BK94" s="175">
        <v>0</v>
      </c>
      <c r="BL94" s="175">
        <v>0</v>
      </c>
      <c r="BM94" s="175">
        <v>0</v>
      </c>
      <c r="BN94" s="175">
        <v>0</v>
      </c>
      <c r="BO94" s="175">
        <v>0</v>
      </c>
      <c r="BP94" s="126"/>
      <c r="BQ94" s="179">
        <f t="shared" si="2"/>
        <v>0</v>
      </c>
    </row>
    <row r="95" spans="1:69">
      <c r="A95" s="174" t="s">
        <v>99</v>
      </c>
      <c r="B95" s="174" t="s">
        <v>25</v>
      </c>
      <c r="C95" s="174" t="s">
        <v>17</v>
      </c>
      <c r="D95" s="175">
        <v>1</v>
      </c>
      <c r="E95" s="174">
        <v>2023</v>
      </c>
      <c r="F95" s="186">
        <v>0</v>
      </c>
      <c r="G95" s="175">
        <v>0</v>
      </c>
      <c r="H95" s="175">
        <v>0</v>
      </c>
      <c r="I95" s="175">
        <v>0</v>
      </c>
      <c r="J95" s="175">
        <v>0</v>
      </c>
      <c r="K95" s="175">
        <v>0</v>
      </c>
      <c r="L95" s="175">
        <v>0</v>
      </c>
      <c r="M95" s="175">
        <v>0</v>
      </c>
      <c r="N95" s="175">
        <v>0</v>
      </c>
      <c r="O95" s="175">
        <v>0</v>
      </c>
      <c r="P95" s="175">
        <v>0</v>
      </c>
      <c r="Q95" s="175">
        <v>0</v>
      </c>
      <c r="R95" s="175">
        <v>0</v>
      </c>
      <c r="S95" s="175">
        <v>0</v>
      </c>
      <c r="T95" s="175">
        <v>0</v>
      </c>
      <c r="U95" s="175">
        <v>0</v>
      </c>
      <c r="V95" s="175">
        <v>0</v>
      </c>
      <c r="W95" s="175">
        <v>0</v>
      </c>
      <c r="X95" s="175">
        <v>0</v>
      </c>
      <c r="Y95" s="175">
        <v>0</v>
      </c>
      <c r="Z95" s="175">
        <v>0</v>
      </c>
      <c r="AA95" s="175">
        <v>0</v>
      </c>
      <c r="AB95" s="175">
        <v>0</v>
      </c>
      <c r="AC95" s="175">
        <v>0</v>
      </c>
      <c r="AD95" s="175">
        <v>0</v>
      </c>
      <c r="AE95" s="175">
        <v>0</v>
      </c>
      <c r="AF95" s="175">
        <v>0</v>
      </c>
      <c r="AG95" s="175">
        <v>0</v>
      </c>
      <c r="AH95" s="175">
        <v>0</v>
      </c>
      <c r="AI95" s="175">
        <v>0</v>
      </c>
      <c r="AJ95" s="175">
        <v>0</v>
      </c>
      <c r="AK95" s="175">
        <v>0</v>
      </c>
      <c r="AL95" s="175">
        <v>0</v>
      </c>
      <c r="AM95" s="175">
        <v>0</v>
      </c>
      <c r="AN95" s="175">
        <v>0</v>
      </c>
      <c r="AO95" s="175">
        <v>0</v>
      </c>
      <c r="AP95" s="175">
        <v>0</v>
      </c>
      <c r="AQ95" s="175">
        <v>0</v>
      </c>
      <c r="AR95" s="175">
        <v>0</v>
      </c>
      <c r="AS95" s="175">
        <v>0</v>
      </c>
      <c r="AT95" s="175">
        <v>0</v>
      </c>
      <c r="AU95" s="175">
        <v>0</v>
      </c>
      <c r="AV95" s="175">
        <v>0</v>
      </c>
      <c r="AW95" s="175">
        <v>0</v>
      </c>
      <c r="AX95" s="175">
        <v>0</v>
      </c>
      <c r="AY95" s="175">
        <v>0</v>
      </c>
      <c r="AZ95" s="175">
        <v>0</v>
      </c>
      <c r="BA95" s="175">
        <v>0</v>
      </c>
      <c r="BB95" s="175">
        <v>0</v>
      </c>
      <c r="BC95" s="175">
        <v>0</v>
      </c>
      <c r="BD95" s="175">
        <v>0</v>
      </c>
      <c r="BE95" s="175">
        <v>0</v>
      </c>
      <c r="BF95" s="175">
        <v>0</v>
      </c>
      <c r="BG95" s="175">
        <v>0</v>
      </c>
      <c r="BH95" s="175">
        <v>0</v>
      </c>
      <c r="BI95" s="175">
        <v>0</v>
      </c>
      <c r="BJ95" s="175">
        <v>0</v>
      </c>
      <c r="BK95" s="175">
        <v>0</v>
      </c>
      <c r="BL95" s="175">
        <v>0</v>
      </c>
      <c r="BM95" s="175">
        <v>0</v>
      </c>
      <c r="BN95" s="175">
        <v>0</v>
      </c>
      <c r="BO95" s="175">
        <v>0</v>
      </c>
      <c r="BP95" s="126"/>
      <c r="BQ95" s="179">
        <f t="shared" si="2"/>
        <v>0</v>
      </c>
    </row>
    <row r="96" spans="1:69">
      <c r="A96" s="174" t="s">
        <v>99</v>
      </c>
      <c r="B96" s="174" t="s">
        <v>25</v>
      </c>
      <c r="C96" s="174" t="s">
        <v>17</v>
      </c>
      <c r="D96" s="175">
        <v>1</v>
      </c>
      <c r="E96" s="174">
        <v>2024</v>
      </c>
      <c r="F96" s="186">
        <v>0</v>
      </c>
      <c r="G96" s="175">
        <v>0</v>
      </c>
      <c r="H96" s="175">
        <v>0</v>
      </c>
      <c r="I96" s="175">
        <v>0</v>
      </c>
      <c r="J96" s="175">
        <v>0</v>
      </c>
      <c r="K96" s="175">
        <v>0</v>
      </c>
      <c r="L96" s="175">
        <v>0</v>
      </c>
      <c r="M96" s="175">
        <v>0</v>
      </c>
      <c r="N96" s="175">
        <v>0</v>
      </c>
      <c r="O96" s="175">
        <v>0</v>
      </c>
      <c r="P96" s="175">
        <v>0</v>
      </c>
      <c r="Q96" s="175">
        <v>0</v>
      </c>
      <c r="R96" s="175">
        <v>0</v>
      </c>
      <c r="S96" s="175">
        <v>0</v>
      </c>
      <c r="T96" s="175">
        <v>0</v>
      </c>
      <c r="U96" s="175">
        <v>0</v>
      </c>
      <c r="V96" s="175">
        <v>0</v>
      </c>
      <c r="W96" s="175">
        <v>0</v>
      </c>
      <c r="X96" s="175">
        <v>0</v>
      </c>
      <c r="Y96" s="175">
        <v>0</v>
      </c>
      <c r="Z96" s="175">
        <v>0</v>
      </c>
      <c r="AA96" s="175">
        <v>0</v>
      </c>
      <c r="AB96" s="175">
        <v>0</v>
      </c>
      <c r="AC96" s="175">
        <v>0</v>
      </c>
      <c r="AD96" s="175">
        <v>0</v>
      </c>
      <c r="AE96" s="175">
        <v>0</v>
      </c>
      <c r="AF96" s="175">
        <v>0</v>
      </c>
      <c r="AG96" s="175">
        <v>0</v>
      </c>
      <c r="AH96" s="175">
        <v>0</v>
      </c>
      <c r="AI96" s="175">
        <v>0</v>
      </c>
      <c r="AJ96" s="175">
        <v>0</v>
      </c>
      <c r="AK96" s="175">
        <v>0</v>
      </c>
      <c r="AL96" s="175">
        <v>0</v>
      </c>
      <c r="AM96" s="175">
        <v>0</v>
      </c>
      <c r="AN96" s="175">
        <v>0</v>
      </c>
      <c r="AO96" s="175">
        <v>0</v>
      </c>
      <c r="AP96" s="175">
        <v>0</v>
      </c>
      <c r="AQ96" s="175">
        <v>0</v>
      </c>
      <c r="AR96" s="175">
        <v>0</v>
      </c>
      <c r="AS96" s="175">
        <v>0</v>
      </c>
      <c r="AT96" s="175">
        <v>0</v>
      </c>
      <c r="AU96" s="175">
        <v>0</v>
      </c>
      <c r="AV96" s="175">
        <v>0</v>
      </c>
      <c r="AW96" s="175">
        <v>0</v>
      </c>
      <c r="AX96" s="175">
        <v>0</v>
      </c>
      <c r="AY96" s="175">
        <v>0</v>
      </c>
      <c r="AZ96" s="175">
        <v>0</v>
      </c>
      <c r="BA96" s="175">
        <v>0</v>
      </c>
      <c r="BB96" s="175">
        <v>0</v>
      </c>
      <c r="BC96" s="175">
        <v>0</v>
      </c>
      <c r="BD96" s="175">
        <v>0</v>
      </c>
      <c r="BE96" s="175">
        <v>0</v>
      </c>
      <c r="BF96" s="175">
        <v>0</v>
      </c>
      <c r="BG96" s="175">
        <v>0</v>
      </c>
      <c r="BH96" s="175">
        <v>0</v>
      </c>
      <c r="BI96" s="175">
        <v>0</v>
      </c>
      <c r="BJ96" s="175">
        <v>0</v>
      </c>
      <c r="BK96" s="175">
        <v>0</v>
      </c>
      <c r="BL96" s="175">
        <v>0</v>
      </c>
      <c r="BM96" s="175">
        <v>0</v>
      </c>
      <c r="BN96" s="175">
        <v>0</v>
      </c>
      <c r="BO96" s="175">
        <v>0</v>
      </c>
      <c r="BP96" s="126"/>
      <c r="BQ96" s="179">
        <f t="shared" si="2"/>
        <v>0</v>
      </c>
    </row>
    <row r="97" spans="1:69">
      <c r="A97" s="174" t="s">
        <v>99</v>
      </c>
      <c r="B97" s="174" t="s">
        <v>25</v>
      </c>
      <c r="C97" s="174" t="s">
        <v>17</v>
      </c>
      <c r="D97" s="175">
        <v>1</v>
      </c>
      <c r="E97" s="174">
        <v>2025</v>
      </c>
      <c r="F97" s="186">
        <v>0</v>
      </c>
      <c r="G97" s="175">
        <v>0</v>
      </c>
      <c r="H97" s="175">
        <v>0</v>
      </c>
      <c r="I97" s="175">
        <v>0</v>
      </c>
      <c r="J97" s="175">
        <v>0</v>
      </c>
      <c r="K97" s="175">
        <v>0</v>
      </c>
      <c r="L97" s="175">
        <v>0</v>
      </c>
      <c r="M97" s="175">
        <v>0</v>
      </c>
      <c r="N97" s="175">
        <v>0</v>
      </c>
      <c r="O97" s="175">
        <v>0</v>
      </c>
      <c r="P97" s="175">
        <v>0</v>
      </c>
      <c r="Q97" s="175">
        <v>0</v>
      </c>
      <c r="R97" s="175">
        <v>0</v>
      </c>
      <c r="S97" s="175">
        <v>0</v>
      </c>
      <c r="T97" s="175">
        <v>0</v>
      </c>
      <c r="U97" s="175">
        <v>0</v>
      </c>
      <c r="V97" s="175">
        <v>0</v>
      </c>
      <c r="W97" s="175">
        <v>0</v>
      </c>
      <c r="X97" s="175">
        <v>0</v>
      </c>
      <c r="Y97" s="175">
        <v>0</v>
      </c>
      <c r="Z97" s="175">
        <v>0</v>
      </c>
      <c r="AA97" s="175">
        <v>0</v>
      </c>
      <c r="AB97" s="175">
        <v>0</v>
      </c>
      <c r="AC97" s="175">
        <v>0</v>
      </c>
      <c r="AD97" s="175">
        <v>0</v>
      </c>
      <c r="AE97" s="175">
        <v>0</v>
      </c>
      <c r="AF97" s="175">
        <v>0</v>
      </c>
      <c r="AG97" s="175">
        <v>0</v>
      </c>
      <c r="AH97" s="175">
        <v>0</v>
      </c>
      <c r="AI97" s="175">
        <v>0</v>
      </c>
      <c r="AJ97" s="175">
        <v>0</v>
      </c>
      <c r="AK97" s="175">
        <v>0</v>
      </c>
      <c r="AL97" s="175">
        <v>0</v>
      </c>
      <c r="AM97" s="175">
        <v>0</v>
      </c>
      <c r="AN97" s="175">
        <v>0</v>
      </c>
      <c r="AO97" s="175">
        <v>0</v>
      </c>
      <c r="AP97" s="175">
        <v>0</v>
      </c>
      <c r="AQ97" s="175">
        <v>0</v>
      </c>
      <c r="AR97" s="175">
        <v>0</v>
      </c>
      <c r="AS97" s="175">
        <v>0</v>
      </c>
      <c r="AT97" s="175">
        <v>0</v>
      </c>
      <c r="AU97" s="175">
        <v>0</v>
      </c>
      <c r="AV97" s="175">
        <v>0</v>
      </c>
      <c r="AW97" s="175">
        <v>0</v>
      </c>
      <c r="AX97" s="175">
        <v>0</v>
      </c>
      <c r="AY97" s="175">
        <v>0</v>
      </c>
      <c r="AZ97" s="175">
        <v>0</v>
      </c>
      <c r="BA97" s="175">
        <v>0</v>
      </c>
      <c r="BB97" s="175">
        <v>0</v>
      </c>
      <c r="BC97" s="175">
        <v>0</v>
      </c>
      <c r="BD97" s="175">
        <v>0</v>
      </c>
      <c r="BE97" s="175">
        <v>0</v>
      </c>
      <c r="BF97" s="175">
        <v>0</v>
      </c>
      <c r="BG97" s="175">
        <v>0</v>
      </c>
      <c r="BH97" s="175">
        <v>0</v>
      </c>
      <c r="BI97" s="175">
        <v>0</v>
      </c>
      <c r="BJ97" s="175">
        <v>0</v>
      </c>
      <c r="BK97" s="175">
        <v>0</v>
      </c>
      <c r="BL97" s="175">
        <v>0</v>
      </c>
      <c r="BM97" s="175">
        <v>0</v>
      </c>
      <c r="BN97" s="175">
        <v>0</v>
      </c>
      <c r="BO97" s="175">
        <v>0</v>
      </c>
      <c r="BP97" s="126"/>
      <c r="BQ97" s="179">
        <f t="shared" si="2"/>
        <v>0</v>
      </c>
    </row>
    <row r="98" spans="1:69">
      <c r="A98" s="174" t="s">
        <v>99</v>
      </c>
      <c r="B98" s="174" t="s">
        <v>25</v>
      </c>
      <c r="C98" s="174" t="s">
        <v>17</v>
      </c>
      <c r="D98" s="175">
        <v>1</v>
      </c>
      <c r="E98" s="174">
        <v>2026</v>
      </c>
      <c r="F98" s="186">
        <v>0</v>
      </c>
      <c r="G98" s="175">
        <v>0</v>
      </c>
      <c r="H98" s="175">
        <v>0</v>
      </c>
      <c r="I98" s="175">
        <v>0</v>
      </c>
      <c r="J98" s="175">
        <v>0</v>
      </c>
      <c r="K98" s="175">
        <v>0</v>
      </c>
      <c r="L98" s="175">
        <v>0</v>
      </c>
      <c r="M98" s="175">
        <v>0</v>
      </c>
      <c r="N98" s="175">
        <v>0</v>
      </c>
      <c r="O98" s="175">
        <v>0</v>
      </c>
      <c r="P98" s="175">
        <v>0</v>
      </c>
      <c r="Q98" s="175">
        <v>0</v>
      </c>
      <c r="R98" s="175">
        <v>0</v>
      </c>
      <c r="S98" s="175">
        <v>0</v>
      </c>
      <c r="T98" s="175">
        <v>0</v>
      </c>
      <c r="U98" s="175">
        <v>0</v>
      </c>
      <c r="V98" s="175">
        <v>0</v>
      </c>
      <c r="W98" s="175">
        <v>0</v>
      </c>
      <c r="X98" s="175">
        <v>0</v>
      </c>
      <c r="Y98" s="175">
        <v>0</v>
      </c>
      <c r="Z98" s="175">
        <v>0</v>
      </c>
      <c r="AA98" s="175">
        <v>0</v>
      </c>
      <c r="AB98" s="175">
        <v>0</v>
      </c>
      <c r="AC98" s="175">
        <v>0</v>
      </c>
      <c r="AD98" s="175">
        <v>0</v>
      </c>
      <c r="AE98" s="175">
        <v>0</v>
      </c>
      <c r="AF98" s="175">
        <v>0</v>
      </c>
      <c r="AG98" s="175">
        <v>0</v>
      </c>
      <c r="AH98" s="175">
        <v>0</v>
      </c>
      <c r="AI98" s="175">
        <v>0</v>
      </c>
      <c r="AJ98" s="175">
        <v>0</v>
      </c>
      <c r="AK98" s="175">
        <v>0</v>
      </c>
      <c r="AL98" s="175">
        <v>0</v>
      </c>
      <c r="AM98" s="175">
        <v>0</v>
      </c>
      <c r="AN98" s="175">
        <v>0</v>
      </c>
      <c r="AO98" s="175">
        <v>0</v>
      </c>
      <c r="AP98" s="175">
        <v>0</v>
      </c>
      <c r="AQ98" s="175">
        <v>0</v>
      </c>
      <c r="AR98" s="175">
        <v>0</v>
      </c>
      <c r="AS98" s="175">
        <v>0</v>
      </c>
      <c r="AT98" s="175">
        <v>0</v>
      </c>
      <c r="AU98" s="175">
        <v>0</v>
      </c>
      <c r="AV98" s="175">
        <v>0</v>
      </c>
      <c r="AW98" s="175">
        <v>0</v>
      </c>
      <c r="AX98" s="175">
        <v>0</v>
      </c>
      <c r="AY98" s="175">
        <v>0</v>
      </c>
      <c r="AZ98" s="175">
        <v>0</v>
      </c>
      <c r="BA98" s="175">
        <v>0</v>
      </c>
      <c r="BB98" s="175">
        <v>0</v>
      </c>
      <c r="BC98" s="175">
        <v>0</v>
      </c>
      <c r="BD98" s="175">
        <v>0</v>
      </c>
      <c r="BE98" s="175">
        <v>0</v>
      </c>
      <c r="BF98" s="175">
        <v>0</v>
      </c>
      <c r="BG98" s="175">
        <v>0</v>
      </c>
      <c r="BH98" s="175">
        <v>0</v>
      </c>
      <c r="BI98" s="175">
        <v>0</v>
      </c>
      <c r="BJ98" s="175">
        <v>0</v>
      </c>
      <c r="BK98" s="175">
        <v>0</v>
      </c>
      <c r="BL98" s="175">
        <v>0</v>
      </c>
      <c r="BM98" s="175">
        <v>0</v>
      </c>
      <c r="BN98" s="175">
        <v>0</v>
      </c>
      <c r="BO98" s="175">
        <v>0</v>
      </c>
      <c r="BP98" s="126"/>
      <c r="BQ98" s="179">
        <f t="shared" ref="BQ98:BQ129" si="3">SUM(G98:BO98)</f>
        <v>0</v>
      </c>
    </row>
    <row r="99" spans="1:69">
      <c r="A99" s="174" t="s">
        <v>99</v>
      </c>
      <c r="B99" s="174" t="s">
        <v>25</v>
      </c>
      <c r="C99" s="174" t="s">
        <v>17</v>
      </c>
      <c r="D99" s="175">
        <v>1</v>
      </c>
      <c r="E99" s="174">
        <v>2027</v>
      </c>
      <c r="F99" s="186">
        <v>0</v>
      </c>
      <c r="G99" s="175">
        <v>0</v>
      </c>
      <c r="H99" s="175">
        <v>0</v>
      </c>
      <c r="I99" s="175">
        <v>0</v>
      </c>
      <c r="J99" s="175">
        <v>0</v>
      </c>
      <c r="K99" s="175">
        <v>0</v>
      </c>
      <c r="L99" s="175">
        <v>0</v>
      </c>
      <c r="M99" s="175">
        <v>0</v>
      </c>
      <c r="N99" s="175">
        <v>0</v>
      </c>
      <c r="O99" s="175">
        <v>0</v>
      </c>
      <c r="P99" s="175">
        <v>0</v>
      </c>
      <c r="Q99" s="175">
        <v>0</v>
      </c>
      <c r="R99" s="175">
        <v>0</v>
      </c>
      <c r="S99" s="175">
        <v>0</v>
      </c>
      <c r="T99" s="175">
        <v>0</v>
      </c>
      <c r="U99" s="175">
        <v>0</v>
      </c>
      <c r="V99" s="175">
        <v>0</v>
      </c>
      <c r="W99" s="175">
        <v>0</v>
      </c>
      <c r="X99" s="175">
        <v>0</v>
      </c>
      <c r="Y99" s="175">
        <v>0</v>
      </c>
      <c r="Z99" s="175">
        <v>0</v>
      </c>
      <c r="AA99" s="175">
        <v>0</v>
      </c>
      <c r="AB99" s="175">
        <v>0</v>
      </c>
      <c r="AC99" s="175">
        <v>0</v>
      </c>
      <c r="AD99" s="175">
        <v>0</v>
      </c>
      <c r="AE99" s="175">
        <v>0</v>
      </c>
      <c r="AF99" s="175">
        <v>0</v>
      </c>
      <c r="AG99" s="175">
        <v>0</v>
      </c>
      <c r="AH99" s="175">
        <v>0</v>
      </c>
      <c r="AI99" s="175">
        <v>0</v>
      </c>
      <c r="AJ99" s="175">
        <v>0</v>
      </c>
      <c r="AK99" s="175">
        <v>0</v>
      </c>
      <c r="AL99" s="175">
        <v>0</v>
      </c>
      <c r="AM99" s="175">
        <v>0</v>
      </c>
      <c r="AN99" s="175">
        <v>0</v>
      </c>
      <c r="AO99" s="175">
        <v>0</v>
      </c>
      <c r="AP99" s="175">
        <v>0</v>
      </c>
      <c r="AQ99" s="175">
        <v>0</v>
      </c>
      <c r="AR99" s="175">
        <v>0</v>
      </c>
      <c r="AS99" s="175">
        <v>0</v>
      </c>
      <c r="AT99" s="175">
        <v>0</v>
      </c>
      <c r="AU99" s="175">
        <v>0</v>
      </c>
      <c r="AV99" s="175">
        <v>0</v>
      </c>
      <c r="AW99" s="175">
        <v>0</v>
      </c>
      <c r="AX99" s="175">
        <v>0</v>
      </c>
      <c r="AY99" s="175">
        <v>0</v>
      </c>
      <c r="AZ99" s="175">
        <v>0</v>
      </c>
      <c r="BA99" s="175">
        <v>0</v>
      </c>
      <c r="BB99" s="175">
        <v>0</v>
      </c>
      <c r="BC99" s="175">
        <v>0</v>
      </c>
      <c r="BD99" s="175">
        <v>0</v>
      </c>
      <c r="BE99" s="175">
        <v>0</v>
      </c>
      <c r="BF99" s="175">
        <v>0</v>
      </c>
      <c r="BG99" s="175">
        <v>0</v>
      </c>
      <c r="BH99" s="175">
        <v>0</v>
      </c>
      <c r="BI99" s="175">
        <v>0</v>
      </c>
      <c r="BJ99" s="175">
        <v>0</v>
      </c>
      <c r="BK99" s="175">
        <v>0</v>
      </c>
      <c r="BL99" s="175">
        <v>0</v>
      </c>
      <c r="BM99" s="175">
        <v>0</v>
      </c>
      <c r="BN99" s="175">
        <v>0</v>
      </c>
      <c r="BO99" s="175">
        <v>0</v>
      </c>
      <c r="BP99" s="126"/>
      <c r="BQ99" s="179">
        <f t="shared" si="3"/>
        <v>0</v>
      </c>
    </row>
    <row r="100" spans="1:69">
      <c r="A100" s="174" t="s">
        <v>99</v>
      </c>
      <c r="B100" s="174" t="s">
        <v>25</v>
      </c>
      <c r="C100" s="174" t="s">
        <v>17</v>
      </c>
      <c r="D100" s="175">
        <v>1</v>
      </c>
      <c r="E100" s="174">
        <v>2028</v>
      </c>
      <c r="F100" s="186">
        <v>0</v>
      </c>
      <c r="G100" s="175">
        <v>0</v>
      </c>
      <c r="H100" s="175">
        <v>0</v>
      </c>
      <c r="I100" s="175">
        <v>0</v>
      </c>
      <c r="J100" s="175">
        <v>0</v>
      </c>
      <c r="K100" s="175">
        <v>0</v>
      </c>
      <c r="L100" s="175">
        <v>0</v>
      </c>
      <c r="M100" s="175">
        <v>0</v>
      </c>
      <c r="N100" s="175">
        <v>0</v>
      </c>
      <c r="O100" s="175">
        <v>0</v>
      </c>
      <c r="P100" s="175">
        <v>0</v>
      </c>
      <c r="Q100" s="175">
        <v>0</v>
      </c>
      <c r="R100" s="175">
        <v>0</v>
      </c>
      <c r="S100" s="175">
        <v>0</v>
      </c>
      <c r="T100" s="175">
        <v>0</v>
      </c>
      <c r="U100" s="175">
        <v>0</v>
      </c>
      <c r="V100" s="175">
        <v>0</v>
      </c>
      <c r="W100" s="175">
        <v>0</v>
      </c>
      <c r="X100" s="175">
        <v>0</v>
      </c>
      <c r="Y100" s="175">
        <v>0</v>
      </c>
      <c r="Z100" s="175">
        <v>0</v>
      </c>
      <c r="AA100" s="175">
        <v>0</v>
      </c>
      <c r="AB100" s="175">
        <v>0</v>
      </c>
      <c r="AC100" s="175">
        <v>0</v>
      </c>
      <c r="AD100" s="175">
        <v>0</v>
      </c>
      <c r="AE100" s="175">
        <v>0</v>
      </c>
      <c r="AF100" s="175">
        <v>0</v>
      </c>
      <c r="AG100" s="175">
        <v>0</v>
      </c>
      <c r="AH100" s="175">
        <v>0</v>
      </c>
      <c r="AI100" s="175">
        <v>0</v>
      </c>
      <c r="AJ100" s="175">
        <v>0</v>
      </c>
      <c r="AK100" s="175">
        <v>0</v>
      </c>
      <c r="AL100" s="175">
        <v>0</v>
      </c>
      <c r="AM100" s="175">
        <v>0</v>
      </c>
      <c r="AN100" s="175">
        <v>0</v>
      </c>
      <c r="AO100" s="175">
        <v>0</v>
      </c>
      <c r="AP100" s="175">
        <v>0</v>
      </c>
      <c r="AQ100" s="175">
        <v>0</v>
      </c>
      <c r="AR100" s="175">
        <v>0</v>
      </c>
      <c r="AS100" s="175">
        <v>0</v>
      </c>
      <c r="AT100" s="175">
        <v>0</v>
      </c>
      <c r="AU100" s="175">
        <v>0</v>
      </c>
      <c r="AV100" s="175">
        <v>0</v>
      </c>
      <c r="AW100" s="175">
        <v>0</v>
      </c>
      <c r="AX100" s="175">
        <v>0</v>
      </c>
      <c r="AY100" s="175">
        <v>0</v>
      </c>
      <c r="AZ100" s="175">
        <v>0</v>
      </c>
      <c r="BA100" s="175">
        <v>0</v>
      </c>
      <c r="BB100" s="175">
        <v>0</v>
      </c>
      <c r="BC100" s="175">
        <v>0</v>
      </c>
      <c r="BD100" s="175">
        <v>0</v>
      </c>
      <c r="BE100" s="175">
        <v>0</v>
      </c>
      <c r="BF100" s="175">
        <v>0</v>
      </c>
      <c r="BG100" s="175">
        <v>0</v>
      </c>
      <c r="BH100" s="175">
        <v>0</v>
      </c>
      <c r="BI100" s="175">
        <v>0</v>
      </c>
      <c r="BJ100" s="175">
        <v>0</v>
      </c>
      <c r="BK100" s="175">
        <v>0</v>
      </c>
      <c r="BL100" s="175">
        <v>0</v>
      </c>
      <c r="BM100" s="175">
        <v>0</v>
      </c>
      <c r="BN100" s="175">
        <v>0</v>
      </c>
      <c r="BO100" s="175">
        <v>0</v>
      </c>
      <c r="BP100" s="126"/>
      <c r="BQ100" s="179">
        <f t="shared" si="3"/>
        <v>0</v>
      </c>
    </row>
    <row r="101" spans="1:69">
      <c r="A101" s="174" t="s">
        <v>99</v>
      </c>
      <c r="B101" s="174" t="s">
        <v>25</v>
      </c>
      <c r="C101" s="174" t="s">
        <v>17</v>
      </c>
      <c r="D101" s="175">
        <v>1</v>
      </c>
      <c r="E101" s="174">
        <v>2029</v>
      </c>
      <c r="F101" s="186">
        <v>0</v>
      </c>
      <c r="G101" s="175">
        <v>0</v>
      </c>
      <c r="H101" s="175">
        <v>0</v>
      </c>
      <c r="I101" s="175">
        <v>0</v>
      </c>
      <c r="J101" s="175">
        <v>0</v>
      </c>
      <c r="K101" s="175">
        <v>0</v>
      </c>
      <c r="L101" s="175">
        <v>0</v>
      </c>
      <c r="M101" s="175">
        <v>0</v>
      </c>
      <c r="N101" s="175">
        <v>0</v>
      </c>
      <c r="O101" s="175">
        <v>0</v>
      </c>
      <c r="P101" s="175">
        <v>0</v>
      </c>
      <c r="Q101" s="175">
        <v>0</v>
      </c>
      <c r="R101" s="175">
        <v>0</v>
      </c>
      <c r="S101" s="175">
        <v>0</v>
      </c>
      <c r="T101" s="175">
        <v>0</v>
      </c>
      <c r="U101" s="175">
        <v>0</v>
      </c>
      <c r="V101" s="175">
        <v>0</v>
      </c>
      <c r="W101" s="175">
        <v>0</v>
      </c>
      <c r="X101" s="175">
        <v>0</v>
      </c>
      <c r="Y101" s="175">
        <v>0</v>
      </c>
      <c r="Z101" s="175">
        <v>0</v>
      </c>
      <c r="AA101" s="175">
        <v>0</v>
      </c>
      <c r="AB101" s="175">
        <v>0</v>
      </c>
      <c r="AC101" s="175">
        <v>0</v>
      </c>
      <c r="AD101" s="175">
        <v>0</v>
      </c>
      <c r="AE101" s="175">
        <v>0</v>
      </c>
      <c r="AF101" s="175">
        <v>0</v>
      </c>
      <c r="AG101" s="175">
        <v>0</v>
      </c>
      <c r="AH101" s="175">
        <v>0</v>
      </c>
      <c r="AI101" s="175">
        <v>0</v>
      </c>
      <c r="AJ101" s="175">
        <v>0</v>
      </c>
      <c r="AK101" s="175">
        <v>0</v>
      </c>
      <c r="AL101" s="175">
        <v>0</v>
      </c>
      <c r="AM101" s="175">
        <v>0</v>
      </c>
      <c r="AN101" s="175">
        <v>0</v>
      </c>
      <c r="AO101" s="175">
        <v>0</v>
      </c>
      <c r="AP101" s="175">
        <v>0</v>
      </c>
      <c r="AQ101" s="175">
        <v>0</v>
      </c>
      <c r="AR101" s="175">
        <v>0</v>
      </c>
      <c r="AS101" s="175">
        <v>0</v>
      </c>
      <c r="AT101" s="175">
        <v>0</v>
      </c>
      <c r="AU101" s="175">
        <v>0</v>
      </c>
      <c r="AV101" s="175">
        <v>0</v>
      </c>
      <c r="AW101" s="175">
        <v>0</v>
      </c>
      <c r="AX101" s="175">
        <v>0</v>
      </c>
      <c r="AY101" s="175">
        <v>0</v>
      </c>
      <c r="AZ101" s="175">
        <v>0</v>
      </c>
      <c r="BA101" s="175">
        <v>0</v>
      </c>
      <c r="BB101" s="175">
        <v>0</v>
      </c>
      <c r="BC101" s="175">
        <v>0</v>
      </c>
      <c r="BD101" s="175">
        <v>0</v>
      </c>
      <c r="BE101" s="175">
        <v>0</v>
      </c>
      <c r="BF101" s="175">
        <v>0</v>
      </c>
      <c r="BG101" s="175">
        <v>0</v>
      </c>
      <c r="BH101" s="175">
        <v>0</v>
      </c>
      <c r="BI101" s="175">
        <v>0</v>
      </c>
      <c r="BJ101" s="175">
        <v>0</v>
      </c>
      <c r="BK101" s="175">
        <v>0</v>
      </c>
      <c r="BL101" s="175">
        <v>0</v>
      </c>
      <c r="BM101" s="175">
        <v>0</v>
      </c>
      <c r="BN101" s="175">
        <v>0</v>
      </c>
      <c r="BO101" s="175">
        <v>0</v>
      </c>
      <c r="BP101" s="126"/>
      <c r="BQ101" s="179">
        <f t="shared" si="3"/>
        <v>0</v>
      </c>
    </row>
    <row r="102" spans="1:69">
      <c r="A102" s="174" t="s">
        <v>99</v>
      </c>
      <c r="B102" s="174" t="s">
        <v>25</v>
      </c>
      <c r="C102" s="174" t="s">
        <v>17</v>
      </c>
      <c r="D102" s="175">
        <v>1</v>
      </c>
      <c r="E102" s="174">
        <v>2030</v>
      </c>
      <c r="F102" s="186">
        <v>0</v>
      </c>
      <c r="G102" s="175">
        <v>0</v>
      </c>
      <c r="H102" s="175">
        <v>0</v>
      </c>
      <c r="I102" s="175">
        <v>0</v>
      </c>
      <c r="J102" s="175">
        <v>0</v>
      </c>
      <c r="K102" s="175">
        <v>0</v>
      </c>
      <c r="L102" s="175">
        <v>0</v>
      </c>
      <c r="M102" s="175">
        <v>0</v>
      </c>
      <c r="N102" s="175">
        <v>0</v>
      </c>
      <c r="O102" s="175">
        <v>0</v>
      </c>
      <c r="P102" s="175">
        <v>0</v>
      </c>
      <c r="Q102" s="175">
        <v>0</v>
      </c>
      <c r="R102" s="175">
        <v>0</v>
      </c>
      <c r="S102" s="175">
        <v>0</v>
      </c>
      <c r="T102" s="175">
        <v>0</v>
      </c>
      <c r="U102" s="175">
        <v>0</v>
      </c>
      <c r="V102" s="175">
        <v>0</v>
      </c>
      <c r="W102" s="175">
        <v>0</v>
      </c>
      <c r="X102" s="175">
        <v>0</v>
      </c>
      <c r="Y102" s="175">
        <v>0</v>
      </c>
      <c r="Z102" s="175">
        <v>0</v>
      </c>
      <c r="AA102" s="175">
        <v>0</v>
      </c>
      <c r="AB102" s="175">
        <v>0</v>
      </c>
      <c r="AC102" s="175">
        <v>0</v>
      </c>
      <c r="AD102" s="175">
        <v>0</v>
      </c>
      <c r="AE102" s="175">
        <v>0</v>
      </c>
      <c r="AF102" s="175">
        <v>0</v>
      </c>
      <c r="AG102" s="175">
        <v>0</v>
      </c>
      <c r="AH102" s="175">
        <v>0</v>
      </c>
      <c r="AI102" s="175">
        <v>0</v>
      </c>
      <c r="AJ102" s="175">
        <v>0</v>
      </c>
      <c r="AK102" s="175">
        <v>0</v>
      </c>
      <c r="AL102" s="175">
        <v>0</v>
      </c>
      <c r="AM102" s="175">
        <v>0</v>
      </c>
      <c r="AN102" s="175">
        <v>0</v>
      </c>
      <c r="AO102" s="175">
        <v>0</v>
      </c>
      <c r="AP102" s="175">
        <v>0</v>
      </c>
      <c r="AQ102" s="175">
        <v>0</v>
      </c>
      <c r="AR102" s="175">
        <v>0</v>
      </c>
      <c r="AS102" s="175">
        <v>0</v>
      </c>
      <c r="AT102" s="175">
        <v>0</v>
      </c>
      <c r="AU102" s="175">
        <v>0</v>
      </c>
      <c r="AV102" s="175">
        <v>0</v>
      </c>
      <c r="AW102" s="175">
        <v>0</v>
      </c>
      <c r="AX102" s="175">
        <v>0</v>
      </c>
      <c r="AY102" s="175">
        <v>0</v>
      </c>
      <c r="AZ102" s="175">
        <v>0</v>
      </c>
      <c r="BA102" s="175">
        <v>0</v>
      </c>
      <c r="BB102" s="175">
        <v>0</v>
      </c>
      <c r="BC102" s="175">
        <v>0</v>
      </c>
      <c r="BD102" s="175">
        <v>0</v>
      </c>
      <c r="BE102" s="175">
        <v>0</v>
      </c>
      <c r="BF102" s="175">
        <v>0</v>
      </c>
      <c r="BG102" s="175">
        <v>0</v>
      </c>
      <c r="BH102" s="175">
        <v>0</v>
      </c>
      <c r="BI102" s="175">
        <v>0</v>
      </c>
      <c r="BJ102" s="175">
        <v>0</v>
      </c>
      <c r="BK102" s="175">
        <v>0</v>
      </c>
      <c r="BL102" s="175">
        <v>0</v>
      </c>
      <c r="BM102" s="175">
        <v>0</v>
      </c>
      <c r="BN102" s="175">
        <v>0</v>
      </c>
      <c r="BO102" s="175">
        <v>0</v>
      </c>
      <c r="BP102" s="126"/>
      <c r="BQ102" s="179">
        <f t="shared" si="3"/>
        <v>0</v>
      </c>
    </row>
    <row r="103" spans="1:69">
      <c r="A103" s="174" t="s">
        <v>99</v>
      </c>
      <c r="B103" s="174" t="s">
        <v>25</v>
      </c>
      <c r="C103" s="174" t="s">
        <v>17</v>
      </c>
      <c r="D103" s="175">
        <v>1</v>
      </c>
      <c r="E103" s="174">
        <v>2031</v>
      </c>
      <c r="F103" s="186">
        <v>0</v>
      </c>
      <c r="G103" s="175">
        <v>0</v>
      </c>
      <c r="H103" s="175">
        <v>0</v>
      </c>
      <c r="I103" s="175">
        <v>0</v>
      </c>
      <c r="J103" s="175">
        <v>0</v>
      </c>
      <c r="K103" s="175">
        <v>640.08415226908005</v>
      </c>
      <c r="L103" s="175">
        <v>0</v>
      </c>
      <c r="M103" s="175">
        <v>0</v>
      </c>
      <c r="N103" s="175">
        <v>0</v>
      </c>
      <c r="O103" s="175">
        <v>0</v>
      </c>
      <c r="P103" s="175">
        <v>0</v>
      </c>
      <c r="Q103" s="175">
        <v>0</v>
      </c>
      <c r="R103" s="175">
        <v>0</v>
      </c>
      <c r="S103" s="175">
        <v>0</v>
      </c>
      <c r="T103" s="175">
        <v>0</v>
      </c>
      <c r="U103" s="175">
        <v>0</v>
      </c>
      <c r="V103" s="175">
        <v>0</v>
      </c>
      <c r="W103" s="175">
        <v>0</v>
      </c>
      <c r="X103" s="175">
        <v>0</v>
      </c>
      <c r="Y103" s="175">
        <v>0</v>
      </c>
      <c r="Z103" s="175">
        <v>0</v>
      </c>
      <c r="AA103" s="175">
        <v>0</v>
      </c>
      <c r="AB103" s="175">
        <v>0</v>
      </c>
      <c r="AC103" s="175">
        <v>0</v>
      </c>
      <c r="AD103" s="175">
        <v>0</v>
      </c>
      <c r="AE103" s="175">
        <v>0</v>
      </c>
      <c r="AF103" s="175">
        <v>0</v>
      </c>
      <c r="AG103" s="175">
        <v>0</v>
      </c>
      <c r="AH103" s="175">
        <v>0</v>
      </c>
      <c r="AI103" s="175">
        <v>0</v>
      </c>
      <c r="AJ103" s="175">
        <v>0</v>
      </c>
      <c r="AK103" s="175">
        <v>0</v>
      </c>
      <c r="AL103" s="175">
        <v>0</v>
      </c>
      <c r="AM103" s="175">
        <v>0</v>
      </c>
      <c r="AN103" s="175">
        <v>0</v>
      </c>
      <c r="AO103" s="175">
        <v>0</v>
      </c>
      <c r="AP103" s="175">
        <v>0</v>
      </c>
      <c r="AQ103" s="175">
        <v>0</v>
      </c>
      <c r="AR103" s="175">
        <v>0</v>
      </c>
      <c r="AS103" s="175">
        <v>0</v>
      </c>
      <c r="AT103" s="175">
        <v>0</v>
      </c>
      <c r="AU103" s="175">
        <v>0</v>
      </c>
      <c r="AV103" s="175">
        <v>0</v>
      </c>
      <c r="AW103" s="175">
        <v>0</v>
      </c>
      <c r="AX103" s="175">
        <v>0</v>
      </c>
      <c r="AY103" s="175">
        <v>0</v>
      </c>
      <c r="AZ103" s="175">
        <v>0</v>
      </c>
      <c r="BA103" s="175">
        <v>0</v>
      </c>
      <c r="BB103" s="175">
        <v>0</v>
      </c>
      <c r="BC103" s="175">
        <v>0</v>
      </c>
      <c r="BD103" s="175">
        <v>0</v>
      </c>
      <c r="BE103" s="175">
        <v>0</v>
      </c>
      <c r="BF103" s="175">
        <v>0</v>
      </c>
      <c r="BG103" s="175">
        <v>0</v>
      </c>
      <c r="BH103" s="175">
        <v>0</v>
      </c>
      <c r="BI103" s="175">
        <v>0</v>
      </c>
      <c r="BJ103" s="175">
        <v>0</v>
      </c>
      <c r="BK103" s="175">
        <v>0</v>
      </c>
      <c r="BL103" s="175">
        <v>0</v>
      </c>
      <c r="BM103" s="175">
        <v>0</v>
      </c>
      <c r="BN103" s="175">
        <v>0</v>
      </c>
      <c r="BO103" s="175">
        <v>0</v>
      </c>
      <c r="BP103" s="126"/>
      <c r="BQ103" s="179">
        <f t="shared" si="3"/>
        <v>640.08415226908005</v>
      </c>
    </row>
    <row r="104" spans="1:69">
      <c r="A104" s="174" t="s">
        <v>99</v>
      </c>
      <c r="B104" s="174" t="s">
        <v>25</v>
      </c>
      <c r="C104" s="174" t="s">
        <v>17</v>
      </c>
      <c r="D104" s="175">
        <v>1</v>
      </c>
      <c r="E104" s="174">
        <v>2032</v>
      </c>
      <c r="F104" s="186">
        <v>0</v>
      </c>
      <c r="G104" s="175">
        <v>0</v>
      </c>
      <c r="H104" s="175">
        <v>0</v>
      </c>
      <c r="I104" s="175">
        <v>0</v>
      </c>
      <c r="J104" s="175">
        <v>0</v>
      </c>
      <c r="K104" s="175">
        <v>696.15882107866003</v>
      </c>
      <c r="L104" s="175">
        <v>0</v>
      </c>
      <c r="M104" s="175">
        <v>0</v>
      </c>
      <c r="N104" s="175">
        <v>0</v>
      </c>
      <c r="O104" s="175">
        <v>0</v>
      </c>
      <c r="P104" s="175">
        <v>0</v>
      </c>
      <c r="Q104" s="175">
        <v>0</v>
      </c>
      <c r="R104" s="175">
        <v>0</v>
      </c>
      <c r="S104" s="175">
        <v>0</v>
      </c>
      <c r="T104" s="175">
        <v>0</v>
      </c>
      <c r="U104" s="175">
        <v>0</v>
      </c>
      <c r="V104" s="175">
        <v>0</v>
      </c>
      <c r="W104" s="175">
        <v>0</v>
      </c>
      <c r="X104" s="175">
        <v>0</v>
      </c>
      <c r="Y104" s="175">
        <v>0</v>
      </c>
      <c r="Z104" s="175">
        <v>0</v>
      </c>
      <c r="AA104" s="175">
        <v>0</v>
      </c>
      <c r="AB104" s="175">
        <v>0</v>
      </c>
      <c r="AC104" s="175">
        <v>0</v>
      </c>
      <c r="AD104" s="175">
        <v>0</v>
      </c>
      <c r="AE104" s="175">
        <v>0</v>
      </c>
      <c r="AF104" s="175">
        <v>0</v>
      </c>
      <c r="AG104" s="175">
        <v>0</v>
      </c>
      <c r="AH104" s="175">
        <v>0</v>
      </c>
      <c r="AI104" s="175">
        <v>0</v>
      </c>
      <c r="AJ104" s="175">
        <v>0</v>
      </c>
      <c r="AK104" s="175">
        <v>0</v>
      </c>
      <c r="AL104" s="175">
        <v>0</v>
      </c>
      <c r="AM104" s="175">
        <v>0</v>
      </c>
      <c r="AN104" s="175">
        <v>0</v>
      </c>
      <c r="AO104" s="175">
        <v>0</v>
      </c>
      <c r="AP104" s="175">
        <v>0</v>
      </c>
      <c r="AQ104" s="175">
        <v>0</v>
      </c>
      <c r="AR104" s="175">
        <v>0</v>
      </c>
      <c r="AS104" s="175">
        <v>0</v>
      </c>
      <c r="AT104" s="175">
        <v>0</v>
      </c>
      <c r="AU104" s="175">
        <v>0</v>
      </c>
      <c r="AV104" s="175">
        <v>0</v>
      </c>
      <c r="AW104" s="175">
        <v>0</v>
      </c>
      <c r="AX104" s="175">
        <v>0</v>
      </c>
      <c r="AY104" s="175">
        <v>0</v>
      </c>
      <c r="AZ104" s="175">
        <v>0</v>
      </c>
      <c r="BA104" s="175">
        <v>0</v>
      </c>
      <c r="BB104" s="175">
        <v>0</v>
      </c>
      <c r="BC104" s="175">
        <v>0</v>
      </c>
      <c r="BD104" s="175">
        <v>0</v>
      </c>
      <c r="BE104" s="175">
        <v>0</v>
      </c>
      <c r="BF104" s="175">
        <v>0</v>
      </c>
      <c r="BG104" s="175">
        <v>0</v>
      </c>
      <c r="BH104" s="175">
        <v>0</v>
      </c>
      <c r="BI104" s="175">
        <v>0</v>
      </c>
      <c r="BJ104" s="175">
        <v>0</v>
      </c>
      <c r="BK104" s="175">
        <v>0</v>
      </c>
      <c r="BL104" s="175">
        <v>0</v>
      </c>
      <c r="BM104" s="175">
        <v>0</v>
      </c>
      <c r="BN104" s="175">
        <v>0</v>
      </c>
      <c r="BO104" s="175">
        <v>0</v>
      </c>
      <c r="BP104" s="126"/>
      <c r="BQ104" s="179">
        <f t="shared" si="3"/>
        <v>696.15882107866003</v>
      </c>
    </row>
    <row r="105" spans="1:69">
      <c r="A105" s="174" t="s">
        <v>99</v>
      </c>
      <c r="B105" s="174" t="s">
        <v>25</v>
      </c>
      <c r="C105" s="174" t="s">
        <v>17</v>
      </c>
      <c r="D105" s="175">
        <v>1</v>
      </c>
      <c r="E105" s="174">
        <v>2033</v>
      </c>
      <c r="F105" s="186">
        <v>0</v>
      </c>
      <c r="G105" s="175">
        <v>0</v>
      </c>
      <c r="H105" s="175">
        <v>0</v>
      </c>
      <c r="I105" s="175">
        <v>0</v>
      </c>
      <c r="J105" s="175">
        <v>0</v>
      </c>
      <c r="K105" s="175">
        <v>700.02605703866004</v>
      </c>
      <c r="L105" s="175">
        <v>0</v>
      </c>
      <c r="M105" s="175">
        <v>0</v>
      </c>
      <c r="N105" s="175">
        <v>0</v>
      </c>
      <c r="O105" s="175">
        <v>0</v>
      </c>
      <c r="P105" s="175">
        <v>0</v>
      </c>
      <c r="Q105" s="175">
        <v>0</v>
      </c>
      <c r="R105" s="175">
        <v>0</v>
      </c>
      <c r="S105" s="175">
        <v>0</v>
      </c>
      <c r="T105" s="175">
        <v>0</v>
      </c>
      <c r="U105" s="175">
        <v>0</v>
      </c>
      <c r="V105" s="175">
        <v>0</v>
      </c>
      <c r="W105" s="175">
        <v>0</v>
      </c>
      <c r="X105" s="175">
        <v>0</v>
      </c>
      <c r="Y105" s="175">
        <v>0</v>
      </c>
      <c r="Z105" s="175">
        <v>0</v>
      </c>
      <c r="AA105" s="175">
        <v>0</v>
      </c>
      <c r="AB105" s="175">
        <v>0</v>
      </c>
      <c r="AC105" s="175">
        <v>0</v>
      </c>
      <c r="AD105" s="175">
        <v>0</v>
      </c>
      <c r="AE105" s="175">
        <v>0</v>
      </c>
      <c r="AF105" s="175">
        <v>0</v>
      </c>
      <c r="AG105" s="175">
        <v>0</v>
      </c>
      <c r="AH105" s="175">
        <v>0</v>
      </c>
      <c r="AI105" s="175">
        <v>0</v>
      </c>
      <c r="AJ105" s="175">
        <v>0</v>
      </c>
      <c r="AK105" s="175">
        <v>0</v>
      </c>
      <c r="AL105" s="175">
        <v>0</v>
      </c>
      <c r="AM105" s="175">
        <v>0</v>
      </c>
      <c r="AN105" s="175">
        <v>0</v>
      </c>
      <c r="AO105" s="175">
        <v>0</v>
      </c>
      <c r="AP105" s="175">
        <v>0</v>
      </c>
      <c r="AQ105" s="175">
        <v>0</v>
      </c>
      <c r="AR105" s="175">
        <v>0</v>
      </c>
      <c r="AS105" s="175">
        <v>0</v>
      </c>
      <c r="AT105" s="175">
        <v>0</v>
      </c>
      <c r="AU105" s="175">
        <v>0</v>
      </c>
      <c r="AV105" s="175">
        <v>0</v>
      </c>
      <c r="AW105" s="175">
        <v>0</v>
      </c>
      <c r="AX105" s="175">
        <v>0</v>
      </c>
      <c r="AY105" s="175">
        <v>0</v>
      </c>
      <c r="AZ105" s="175">
        <v>0</v>
      </c>
      <c r="BA105" s="175">
        <v>0</v>
      </c>
      <c r="BB105" s="175">
        <v>0</v>
      </c>
      <c r="BC105" s="175">
        <v>0</v>
      </c>
      <c r="BD105" s="175">
        <v>0</v>
      </c>
      <c r="BE105" s="175">
        <v>0</v>
      </c>
      <c r="BF105" s="175">
        <v>0</v>
      </c>
      <c r="BG105" s="175">
        <v>0</v>
      </c>
      <c r="BH105" s="175">
        <v>0</v>
      </c>
      <c r="BI105" s="175">
        <v>0</v>
      </c>
      <c r="BJ105" s="175">
        <v>0</v>
      </c>
      <c r="BK105" s="175">
        <v>0</v>
      </c>
      <c r="BL105" s="175">
        <v>0</v>
      </c>
      <c r="BM105" s="175">
        <v>0</v>
      </c>
      <c r="BN105" s="175">
        <v>0</v>
      </c>
      <c r="BO105" s="175">
        <v>0</v>
      </c>
      <c r="BP105" s="126"/>
      <c r="BQ105" s="179">
        <f t="shared" si="3"/>
        <v>700.02605703866004</v>
      </c>
    </row>
    <row r="106" spans="1:69">
      <c r="A106" s="174" t="s">
        <v>99</v>
      </c>
      <c r="B106" s="174" t="s">
        <v>25</v>
      </c>
      <c r="C106" s="174" t="s">
        <v>17</v>
      </c>
      <c r="D106" s="175">
        <v>1</v>
      </c>
      <c r="E106" s="174">
        <v>2034</v>
      </c>
      <c r="F106" s="186">
        <v>0</v>
      </c>
      <c r="G106" s="175">
        <v>0</v>
      </c>
      <c r="H106" s="175">
        <v>0</v>
      </c>
      <c r="I106" s="175">
        <v>0</v>
      </c>
      <c r="J106" s="175">
        <v>0</v>
      </c>
      <c r="K106" s="175">
        <v>666.79015985885997</v>
      </c>
      <c r="L106" s="175">
        <v>0</v>
      </c>
      <c r="M106" s="175">
        <v>0</v>
      </c>
      <c r="N106" s="175">
        <v>0</v>
      </c>
      <c r="O106" s="175">
        <v>0</v>
      </c>
      <c r="P106" s="175">
        <v>0</v>
      </c>
      <c r="Q106" s="175">
        <v>0</v>
      </c>
      <c r="R106" s="175">
        <v>0</v>
      </c>
      <c r="S106" s="175">
        <v>0</v>
      </c>
      <c r="T106" s="175">
        <v>0</v>
      </c>
      <c r="U106" s="175">
        <v>0</v>
      </c>
      <c r="V106" s="175">
        <v>0</v>
      </c>
      <c r="W106" s="175">
        <v>0</v>
      </c>
      <c r="X106" s="175">
        <v>0</v>
      </c>
      <c r="Y106" s="175">
        <v>0</v>
      </c>
      <c r="Z106" s="175">
        <v>0</v>
      </c>
      <c r="AA106" s="175">
        <v>0</v>
      </c>
      <c r="AB106" s="175">
        <v>0</v>
      </c>
      <c r="AC106" s="175">
        <v>0</v>
      </c>
      <c r="AD106" s="175">
        <v>0</v>
      </c>
      <c r="AE106" s="175">
        <v>0</v>
      </c>
      <c r="AF106" s="175">
        <v>0</v>
      </c>
      <c r="AG106" s="175">
        <v>0</v>
      </c>
      <c r="AH106" s="175">
        <v>0</v>
      </c>
      <c r="AI106" s="175">
        <v>0</v>
      </c>
      <c r="AJ106" s="175">
        <v>0</v>
      </c>
      <c r="AK106" s="175">
        <v>0</v>
      </c>
      <c r="AL106" s="175">
        <v>0</v>
      </c>
      <c r="AM106" s="175">
        <v>0</v>
      </c>
      <c r="AN106" s="175">
        <v>0</v>
      </c>
      <c r="AO106" s="175">
        <v>0</v>
      </c>
      <c r="AP106" s="175">
        <v>0</v>
      </c>
      <c r="AQ106" s="175">
        <v>0</v>
      </c>
      <c r="AR106" s="175">
        <v>0</v>
      </c>
      <c r="AS106" s="175">
        <v>0</v>
      </c>
      <c r="AT106" s="175">
        <v>0</v>
      </c>
      <c r="AU106" s="175">
        <v>0</v>
      </c>
      <c r="AV106" s="175">
        <v>0</v>
      </c>
      <c r="AW106" s="175">
        <v>0</v>
      </c>
      <c r="AX106" s="175">
        <v>0</v>
      </c>
      <c r="AY106" s="175">
        <v>0</v>
      </c>
      <c r="AZ106" s="175">
        <v>0</v>
      </c>
      <c r="BA106" s="175">
        <v>0</v>
      </c>
      <c r="BB106" s="175">
        <v>0</v>
      </c>
      <c r="BC106" s="175">
        <v>0</v>
      </c>
      <c r="BD106" s="175">
        <v>0</v>
      </c>
      <c r="BE106" s="175">
        <v>0</v>
      </c>
      <c r="BF106" s="175">
        <v>0</v>
      </c>
      <c r="BG106" s="175">
        <v>0</v>
      </c>
      <c r="BH106" s="175">
        <v>0</v>
      </c>
      <c r="BI106" s="175">
        <v>0</v>
      </c>
      <c r="BJ106" s="175">
        <v>0</v>
      </c>
      <c r="BK106" s="175">
        <v>0</v>
      </c>
      <c r="BL106" s="175">
        <v>0</v>
      </c>
      <c r="BM106" s="175">
        <v>0</v>
      </c>
      <c r="BN106" s="175">
        <v>0</v>
      </c>
      <c r="BO106" s="175">
        <v>0</v>
      </c>
      <c r="BP106" s="126"/>
      <c r="BQ106" s="179">
        <f t="shared" si="3"/>
        <v>666.79015985885997</v>
      </c>
    </row>
    <row r="107" spans="1:69">
      <c r="A107" s="174" t="s">
        <v>99</v>
      </c>
      <c r="B107" s="174" t="s">
        <v>25</v>
      </c>
      <c r="C107" s="174" t="s">
        <v>17</v>
      </c>
      <c r="D107" s="175">
        <v>1</v>
      </c>
      <c r="E107" s="174">
        <v>2035</v>
      </c>
      <c r="F107" s="186">
        <v>0</v>
      </c>
      <c r="G107" s="175">
        <v>0</v>
      </c>
      <c r="H107" s="175">
        <v>0</v>
      </c>
      <c r="I107" s="175">
        <v>0</v>
      </c>
      <c r="J107" s="175">
        <v>0</v>
      </c>
      <c r="K107" s="175">
        <v>735.25073538188997</v>
      </c>
      <c r="L107" s="175">
        <v>0</v>
      </c>
      <c r="M107" s="175">
        <v>0</v>
      </c>
      <c r="N107" s="175">
        <v>0</v>
      </c>
      <c r="O107" s="175">
        <v>0</v>
      </c>
      <c r="P107" s="175">
        <v>0</v>
      </c>
      <c r="Q107" s="175">
        <v>0</v>
      </c>
      <c r="R107" s="175">
        <v>0</v>
      </c>
      <c r="S107" s="175">
        <v>0</v>
      </c>
      <c r="T107" s="175">
        <v>0</v>
      </c>
      <c r="U107" s="175">
        <v>0</v>
      </c>
      <c r="V107" s="175">
        <v>0</v>
      </c>
      <c r="W107" s="175">
        <v>0</v>
      </c>
      <c r="X107" s="175">
        <v>0</v>
      </c>
      <c r="Y107" s="175">
        <v>0</v>
      </c>
      <c r="Z107" s="175">
        <v>0</v>
      </c>
      <c r="AA107" s="175">
        <v>0</v>
      </c>
      <c r="AB107" s="175">
        <v>0</v>
      </c>
      <c r="AC107" s="175">
        <v>0</v>
      </c>
      <c r="AD107" s="175">
        <v>0</v>
      </c>
      <c r="AE107" s="175">
        <v>0</v>
      </c>
      <c r="AF107" s="175">
        <v>0</v>
      </c>
      <c r="AG107" s="175">
        <v>0</v>
      </c>
      <c r="AH107" s="175">
        <v>0</v>
      </c>
      <c r="AI107" s="175">
        <v>0</v>
      </c>
      <c r="AJ107" s="175">
        <v>0</v>
      </c>
      <c r="AK107" s="175">
        <v>0</v>
      </c>
      <c r="AL107" s="175">
        <v>0</v>
      </c>
      <c r="AM107" s="175">
        <v>0</v>
      </c>
      <c r="AN107" s="175">
        <v>0</v>
      </c>
      <c r="AO107" s="175">
        <v>0</v>
      </c>
      <c r="AP107" s="175">
        <v>0</v>
      </c>
      <c r="AQ107" s="175">
        <v>0</v>
      </c>
      <c r="AR107" s="175">
        <v>0</v>
      </c>
      <c r="AS107" s="175">
        <v>0</v>
      </c>
      <c r="AT107" s="175">
        <v>0</v>
      </c>
      <c r="AU107" s="175">
        <v>0</v>
      </c>
      <c r="AV107" s="175">
        <v>0</v>
      </c>
      <c r="AW107" s="175">
        <v>0</v>
      </c>
      <c r="AX107" s="175">
        <v>0</v>
      </c>
      <c r="AY107" s="175">
        <v>0</v>
      </c>
      <c r="AZ107" s="175">
        <v>0</v>
      </c>
      <c r="BA107" s="175">
        <v>0</v>
      </c>
      <c r="BB107" s="175">
        <v>0</v>
      </c>
      <c r="BC107" s="175">
        <v>0</v>
      </c>
      <c r="BD107" s="175">
        <v>0</v>
      </c>
      <c r="BE107" s="175">
        <v>0</v>
      </c>
      <c r="BF107" s="175">
        <v>0</v>
      </c>
      <c r="BG107" s="175">
        <v>0</v>
      </c>
      <c r="BH107" s="175">
        <v>0</v>
      </c>
      <c r="BI107" s="175">
        <v>0</v>
      </c>
      <c r="BJ107" s="175">
        <v>0</v>
      </c>
      <c r="BK107" s="175">
        <v>0</v>
      </c>
      <c r="BL107" s="175">
        <v>0</v>
      </c>
      <c r="BM107" s="175">
        <v>0</v>
      </c>
      <c r="BN107" s="175">
        <v>0</v>
      </c>
      <c r="BO107" s="175">
        <v>0</v>
      </c>
      <c r="BP107" s="126"/>
      <c r="BQ107" s="179">
        <f t="shared" si="3"/>
        <v>735.25073538188997</v>
      </c>
    </row>
    <row r="108" spans="1:69">
      <c r="A108" s="174" t="s">
        <v>99</v>
      </c>
      <c r="B108" s="174" t="s">
        <v>25</v>
      </c>
      <c r="C108" s="174" t="s">
        <v>17</v>
      </c>
      <c r="D108" s="175">
        <v>1</v>
      </c>
      <c r="E108" s="174">
        <v>2036</v>
      </c>
      <c r="F108" s="186">
        <v>0</v>
      </c>
      <c r="G108" s="175">
        <v>0</v>
      </c>
      <c r="H108" s="175">
        <v>0</v>
      </c>
      <c r="I108" s="175">
        <v>0</v>
      </c>
      <c r="J108" s="175">
        <v>0</v>
      </c>
      <c r="K108" s="175">
        <v>635.80662785904997</v>
      </c>
      <c r="L108" s="175">
        <v>0</v>
      </c>
      <c r="M108" s="175">
        <v>0</v>
      </c>
      <c r="N108" s="175">
        <v>0</v>
      </c>
      <c r="O108" s="175">
        <v>0</v>
      </c>
      <c r="P108" s="175">
        <v>0</v>
      </c>
      <c r="Q108" s="175">
        <v>0</v>
      </c>
      <c r="R108" s="175">
        <v>0</v>
      </c>
      <c r="S108" s="175">
        <v>0</v>
      </c>
      <c r="T108" s="175">
        <v>0</v>
      </c>
      <c r="U108" s="175">
        <v>0</v>
      </c>
      <c r="V108" s="175">
        <v>0</v>
      </c>
      <c r="W108" s="175">
        <v>0</v>
      </c>
      <c r="X108" s="175">
        <v>0</v>
      </c>
      <c r="Y108" s="175">
        <v>0</v>
      </c>
      <c r="Z108" s="175">
        <v>0</v>
      </c>
      <c r="AA108" s="175">
        <v>0</v>
      </c>
      <c r="AB108" s="175">
        <v>0</v>
      </c>
      <c r="AC108" s="175">
        <v>0</v>
      </c>
      <c r="AD108" s="175">
        <v>0</v>
      </c>
      <c r="AE108" s="175">
        <v>0</v>
      </c>
      <c r="AF108" s="175">
        <v>0</v>
      </c>
      <c r="AG108" s="175">
        <v>0</v>
      </c>
      <c r="AH108" s="175">
        <v>0</v>
      </c>
      <c r="AI108" s="175">
        <v>0</v>
      </c>
      <c r="AJ108" s="175">
        <v>0</v>
      </c>
      <c r="AK108" s="175">
        <v>0</v>
      </c>
      <c r="AL108" s="175">
        <v>0</v>
      </c>
      <c r="AM108" s="175">
        <v>0</v>
      </c>
      <c r="AN108" s="175">
        <v>0</v>
      </c>
      <c r="AO108" s="175">
        <v>0</v>
      </c>
      <c r="AP108" s="175">
        <v>0</v>
      </c>
      <c r="AQ108" s="175">
        <v>0</v>
      </c>
      <c r="AR108" s="175">
        <v>0</v>
      </c>
      <c r="AS108" s="175">
        <v>0</v>
      </c>
      <c r="AT108" s="175">
        <v>0</v>
      </c>
      <c r="AU108" s="175">
        <v>0</v>
      </c>
      <c r="AV108" s="175">
        <v>0</v>
      </c>
      <c r="AW108" s="175">
        <v>0</v>
      </c>
      <c r="AX108" s="175">
        <v>0</v>
      </c>
      <c r="AY108" s="175">
        <v>0</v>
      </c>
      <c r="AZ108" s="175">
        <v>0</v>
      </c>
      <c r="BA108" s="175">
        <v>0</v>
      </c>
      <c r="BB108" s="175">
        <v>0</v>
      </c>
      <c r="BC108" s="175">
        <v>0</v>
      </c>
      <c r="BD108" s="175">
        <v>0</v>
      </c>
      <c r="BE108" s="175">
        <v>0</v>
      </c>
      <c r="BF108" s="175">
        <v>0</v>
      </c>
      <c r="BG108" s="175">
        <v>0</v>
      </c>
      <c r="BH108" s="175">
        <v>0</v>
      </c>
      <c r="BI108" s="175">
        <v>0</v>
      </c>
      <c r="BJ108" s="175">
        <v>0</v>
      </c>
      <c r="BK108" s="175">
        <v>0</v>
      </c>
      <c r="BL108" s="175">
        <v>0</v>
      </c>
      <c r="BM108" s="175">
        <v>0</v>
      </c>
      <c r="BN108" s="175">
        <v>0</v>
      </c>
      <c r="BO108" s="175">
        <v>0</v>
      </c>
      <c r="BP108" s="126"/>
      <c r="BQ108" s="179">
        <f t="shared" si="3"/>
        <v>635.80662785904997</v>
      </c>
    </row>
    <row r="109" spans="1:69">
      <c r="A109" s="174" t="s">
        <v>99</v>
      </c>
      <c r="B109" s="174" t="s">
        <v>25</v>
      </c>
      <c r="C109" s="174" t="s">
        <v>17</v>
      </c>
      <c r="D109" s="175">
        <v>1</v>
      </c>
      <c r="E109" s="174">
        <v>2037</v>
      </c>
      <c r="F109" s="186">
        <v>0</v>
      </c>
      <c r="G109" s="175">
        <v>0</v>
      </c>
      <c r="H109" s="175">
        <v>0</v>
      </c>
      <c r="I109" s="175">
        <v>0</v>
      </c>
      <c r="J109" s="175">
        <v>0</v>
      </c>
      <c r="K109" s="175">
        <v>649.88561494183</v>
      </c>
      <c r="L109" s="175">
        <v>0</v>
      </c>
      <c r="M109" s="175">
        <v>0</v>
      </c>
      <c r="N109" s="175">
        <v>0</v>
      </c>
      <c r="O109" s="175">
        <v>0</v>
      </c>
      <c r="P109" s="175">
        <v>0</v>
      </c>
      <c r="Q109" s="175">
        <v>0</v>
      </c>
      <c r="R109" s="175">
        <v>0</v>
      </c>
      <c r="S109" s="175">
        <v>0</v>
      </c>
      <c r="T109" s="175">
        <v>0</v>
      </c>
      <c r="U109" s="175">
        <v>0</v>
      </c>
      <c r="V109" s="175">
        <v>0</v>
      </c>
      <c r="W109" s="175">
        <v>0</v>
      </c>
      <c r="X109" s="175">
        <v>0</v>
      </c>
      <c r="Y109" s="175">
        <v>0</v>
      </c>
      <c r="Z109" s="175">
        <v>0</v>
      </c>
      <c r="AA109" s="175">
        <v>0</v>
      </c>
      <c r="AB109" s="175">
        <v>0</v>
      </c>
      <c r="AC109" s="175">
        <v>0</v>
      </c>
      <c r="AD109" s="175">
        <v>0</v>
      </c>
      <c r="AE109" s="175">
        <v>0</v>
      </c>
      <c r="AF109" s="175">
        <v>0</v>
      </c>
      <c r="AG109" s="175">
        <v>0</v>
      </c>
      <c r="AH109" s="175">
        <v>0</v>
      </c>
      <c r="AI109" s="175">
        <v>0</v>
      </c>
      <c r="AJ109" s="175">
        <v>0</v>
      </c>
      <c r="AK109" s="175">
        <v>0</v>
      </c>
      <c r="AL109" s="175">
        <v>0</v>
      </c>
      <c r="AM109" s="175">
        <v>0</v>
      </c>
      <c r="AN109" s="175">
        <v>0</v>
      </c>
      <c r="AO109" s="175">
        <v>0</v>
      </c>
      <c r="AP109" s="175">
        <v>0</v>
      </c>
      <c r="AQ109" s="175">
        <v>0</v>
      </c>
      <c r="AR109" s="175">
        <v>0</v>
      </c>
      <c r="AS109" s="175">
        <v>0</v>
      </c>
      <c r="AT109" s="175">
        <v>0</v>
      </c>
      <c r="AU109" s="175">
        <v>0</v>
      </c>
      <c r="AV109" s="175">
        <v>0</v>
      </c>
      <c r="AW109" s="175">
        <v>0</v>
      </c>
      <c r="AX109" s="175">
        <v>0</v>
      </c>
      <c r="AY109" s="175">
        <v>0</v>
      </c>
      <c r="AZ109" s="175">
        <v>0</v>
      </c>
      <c r="BA109" s="175">
        <v>0</v>
      </c>
      <c r="BB109" s="175">
        <v>0</v>
      </c>
      <c r="BC109" s="175">
        <v>0</v>
      </c>
      <c r="BD109" s="175">
        <v>0</v>
      </c>
      <c r="BE109" s="175">
        <v>0</v>
      </c>
      <c r="BF109" s="175">
        <v>0</v>
      </c>
      <c r="BG109" s="175">
        <v>0</v>
      </c>
      <c r="BH109" s="175">
        <v>0</v>
      </c>
      <c r="BI109" s="175">
        <v>0</v>
      </c>
      <c r="BJ109" s="175">
        <v>0</v>
      </c>
      <c r="BK109" s="175">
        <v>0</v>
      </c>
      <c r="BL109" s="175">
        <v>0</v>
      </c>
      <c r="BM109" s="175">
        <v>0</v>
      </c>
      <c r="BN109" s="175">
        <v>0</v>
      </c>
      <c r="BO109" s="175">
        <v>0</v>
      </c>
      <c r="BP109" s="126"/>
      <c r="BQ109" s="179">
        <f t="shared" si="3"/>
        <v>649.88561494183</v>
      </c>
    </row>
    <row r="110" spans="1:69">
      <c r="A110" s="174" t="s">
        <v>99</v>
      </c>
      <c r="B110" s="174" t="s">
        <v>25</v>
      </c>
      <c r="C110" s="174" t="s">
        <v>17</v>
      </c>
      <c r="D110" s="175">
        <v>1</v>
      </c>
      <c r="E110" s="174">
        <v>2038</v>
      </c>
      <c r="F110" s="186">
        <v>0</v>
      </c>
      <c r="G110" s="175">
        <v>0</v>
      </c>
      <c r="H110" s="175">
        <v>0</v>
      </c>
      <c r="I110" s="175">
        <v>0</v>
      </c>
      <c r="J110" s="175">
        <v>0</v>
      </c>
      <c r="K110" s="175">
        <v>664.76150961751</v>
      </c>
      <c r="L110" s="175">
        <v>0</v>
      </c>
      <c r="M110" s="175">
        <v>0</v>
      </c>
      <c r="N110" s="175">
        <v>0</v>
      </c>
      <c r="O110" s="175">
        <v>0</v>
      </c>
      <c r="P110" s="175">
        <v>0</v>
      </c>
      <c r="Q110" s="175">
        <v>0</v>
      </c>
      <c r="R110" s="175">
        <v>0</v>
      </c>
      <c r="S110" s="175">
        <v>0</v>
      </c>
      <c r="T110" s="175">
        <v>0</v>
      </c>
      <c r="U110" s="175">
        <v>0</v>
      </c>
      <c r="V110" s="175">
        <v>0</v>
      </c>
      <c r="W110" s="175">
        <v>0</v>
      </c>
      <c r="X110" s="175">
        <v>0</v>
      </c>
      <c r="Y110" s="175">
        <v>0</v>
      </c>
      <c r="Z110" s="175">
        <v>0</v>
      </c>
      <c r="AA110" s="175">
        <v>0</v>
      </c>
      <c r="AB110" s="175">
        <v>0</v>
      </c>
      <c r="AC110" s="175">
        <v>0</v>
      </c>
      <c r="AD110" s="175">
        <v>0</v>
      </c>
      <c r="AE110" s="175">
        <v>0</v>
      </c>
      <c r="AF110" s="175">
        <v>0</v>
      </c>
      <c r="AG110" s="175">
        <v>0</v>
      </c>
      <c r="AH110" s="175">
        <v>0</v>
      </c>
      <c r="AI110" s="175">
        <v>0</v>
      </c>
      <c r="AJ110" s="175">
        <v>0</v>
      </c>
      <c r="AK110" s="175">
        <v>0</v>
      </c>
      <c r="AL110" s="175">
        <v>0</v>
      </c>
      <c r="AM110" s="175">
        <v>0</v>
      </c>
      <c r="AN110" s="175">
        <v>0</v>
      </c>
      <c r="AO110" s="175">
        <v>0</v>
      </c>
      <c r="AP110" s="175">
        <v>0</v>
      </c>
      <c r="AQ110" s="175">
        <v>0</v>
      </c>
      <c r="AR110" s="175">
        <v>0</v>
      </c>
      <c r="AS110" s="175">
        <v>0</v>
      </c>
      <c r="AT110" s="175">
        <v>0</v>
      </c>
      <c r="AU110" s="175">
        <v>0</v>
      </c>
      <c r="AV110" s="175">
        <v>0</v>
      </c>
      <c r="AW110" s="175">
        <v>0</v>
      </c>
      <c r="AX110" s="175">
        <v>0</v>
      </c>
      <c r="AY110" s="175">
        <v>0</v>
      </c>
      <c r="AZ110" s="175">
        <v>0</v>
      </c>
      <c r="BA110" s="175">
        <v>0</v>
      </c>
      <c r="BB110" s="175">
        <v>0</v>
      </c>
      <c r="BC110" s="175">
        <v>0</v>
      </c>
      <c r="BD110" s="175">
        <v>0</v>
      </c>
      <c r="BE110" s="175">
        <v>0</v>
      </c>
      <c r="BF110" s="175">
        <v>0</v>
      </c>
      <c r="BG110" s="175">
        <v>0</v>
      </c>
      <c r="BH110" s="175">
        <v>0</v>
      </c>
      <c r="BI110" s="175">
        <v>0</v>
      </c>
      <c r="BJ110" s="175">
        <v>0</v>
      </c>
      <c r="BK110" s="175">
        <v>0</v>
      </c>
      <c r="BL110" s="175">
        <v>0</v>
      </c>
      <c r="BM110" s="175">
        <v>0</v>
      </c>
      <c r="BN110" s="175">
        <v>0</v>
      </c>
      <c r="BO110" s="175">
        <v>0</v>
      </c>
      <c r="BP110" s="126"/>
      <c r="BQ110" s="179">
        <f t="shared" si="3"/>
        <v>664.76150961751</v>
      </c>
    </row>
    <row r="111" spans="1:69">
      <c r="A111" s="174" t="s">
        <v>99</v>
      </c>
      <c r="B111" s="174" t="s">
        <v>25</v>
      </c>
      <c r="C111" s="174" t="s">
        <v>17</v>
      </c>
      <c r="D111" s="175">
        <v>1</v>
      </c>
      <c r="E111" s="174">
        <v>2039</v>
      </c>
      <c r="F111" s="186">
        <v>0</v>
      </c>
      <c r="G111" s="175">
        <v>0</v>
      </c>
      <c r="H111" s="175">
        <v>0</v>
      </c>
      <c r="I111" s="175">
        <v>0</v>
      </c>
      <c r="J111" s="175">
        <v>0</v>
      </c>
      <c r="K111" s="175">
        <v>719.55402715050002</v>
      </c>
      <c r="L111" s="175">
        <v>0</v>
      </c>
      <c r="M111" s="175">
        <v>0</v>
      </c>
      <c r="N111" s="175">
        <v>0</v>
      </c>
      <c r="O111" s="175">
        <v>0</v>
      </c>
      <c r="P111" s="175">
        <v>0</v>
      </c>
      <c r="Q111" s="175">
        <v>0</v>
      </c>
      <c r="R111" s="175">
        <v>0</v>
      </c>
      <c r="S111" s="175">
        <v>0</v>
      </c>
      <c r="T111" s="175">
        <v>0</v>
      </c>
      <c r="U111" s="175">
        <v>0</v>
      </c>
      <c r="V111" s="175">
        <v>0</v>
      </c>
      <c r="W111" s="175">
        <v>0</v>
      </c>
      <c r="X111" s="175">
        <v>0</v>
      </c>
      <c r="Y111" s="175">
        <v>0</v>
      </c>
      <c r="Z111" s="175">
        <v>0</v>
      </c>
      <c r="AA111" s="175">
        <v>0</v>
      </c>
      <c r="AB111" s="175">
        <v>0</v>
      </c>
      <c r="AC111" s="175">
        <v>0</v>
      </c>
      <c r="AD111" s="175">
        <v>0</v>
      </c>
      <c r="AE111" s="175">
        <v>0</v>
      </c>
      <c r="AF111" s="175">
        <v>0</v>
      </c>
      <c r="AG111" s="175">
        <v>0</v>
      </c>
      <c r="AH111" s="175">
        <v>0</v>
      </c>
      <c r="AI111" s="175">
        <v>0</v>
      </c>
      <c r="AJ111" s="175">
        <v>0</v>
      </c>
      <c r="AK111" s="175">
        <v>0</v>
      </c>
      <c r="AL111" s="175">
        <v>0</v>
      </c>
      <c r="AM111" s="175">
        <v>0</v>
      </c>
      <c r="AN111" s="175">
        <v>0</v>
      </c>
      <c r="AO111" s="175">
        <v>0</v>
      </c>
      <c r="AP111" s="175">
        <v>0</v>
      </c>
      <c r="AQ111" s="175">
        <v>0</v>
      </c>
      <c r="AR111" s="175">
        <v>0</v>
      </c>
      <c r="AS111" s="175">
        <v>0</v>
      </c>
      <c r="AT111" s="175">
        <v>0</v>
      </c>
      <c r="AU111" s="175">
        <v>0</v>
      </c>
      <c r="AV111" s="175">
        <v>0</v>
      </c>
      <c r="AW111" s="175">
        <v>0</v>
      </c>
      <c r="AX111" s="175">
        <v>0</v>
      </c>
      <c r="AY111" s="175">
        <v>0</v>
      </c>
      <c r="AZ111" s="175">
        <v>0</v>
      </c>
      <c r="BA111" s="175">
        <v>0</v>
      </c>
      <c r="BB111" s="175">
        <v>0</v>
      </c>
      <c r="BC111" s="175">
        <v>0</v>
      </c>
      <c r="BD111" s="175">
        <v>0</v>
      </c>
      <c r="BE111" s="175">
        <v>0</v>
      </c>
      <c r="BF111" s="175">
        <v>0</v>
      </c>
      <c r="BG111" s="175">
        <v>0</v>
      </c>
      <c r="BH111" s="175">
        <v>0</v>
      </c>
      <c r="BI111" s="175">
        <v>0</v>
      </c>
      <c r="BJ111" s="175">
        <v>0</v>
      </c>
      <c r="BK111" s="175">
        <v>0</v>
      </c>
      <c r="BL111" s="175">
        <v>0</v>
      </c>
      <c r="BM111" s="175">
        <v>0</v>
      </c>
      <c r="BN111" s="175">
        <v>0</v>
      </c>
      <c r="BO111" s="175">
        <v>0</v>
      </c>
      <c r="BP111" s="126"/>
      <c r="BQ111" s="179">
        <f t="shared" si="3"/>
        <v>719.55402715050002</v>
      </c>
    </row>
    <row r="112" spans="1:69">
      <c r="A112" s="174" t="s">
        <v>99</v>
      </c>
      <c r="B112" s="174" t="s">
        <v>25</v>
      </c>
      <c r="C112" s="174" t="s">
        <v>17</v>
      </c>
      <c r="D112" s="175">
        <v>1</v>
      </c>
      <c r="E112" s="174">
        <v>2040</v>
      </c>
      <c r="F112" s="186">
        <v>0</v>
      </c>
      <c r="G112" s="175">
        <v>0</v>
      </c>
      <c r="H112" s="175">
        <v>0</v>
      </c>
      <c r="I112" s="175">
        <v>0</v>
      </c>
      <c r="J112" s="175">
        <v>0</v>
      </c>
      <c r="K112" s="175">
        <v>678.13030452259</v>
      </c>
      <c r="L112" s="175">
        <v>0</v>
      </c>
      <c r="M112" s="175">
        <v>0</v>
      </c>
      <c r="N112" s="175">
        <v>0</v>
      </c>
      <c r="O112" s="175">
        <v>0</v>
      </c>
      <c r="P112" s="175">
        <v>0</v>
      </c>
      <c r="Q112" s="175">
        <v>0</v>
      </c>
      <c r="R112" s="175">
        <v>0</v>
      </c>
      <c r="S112" s="175">
        <v>0</v>
      </c>
      <c r="T112" s="175">
        <v>0</v>
      </c>
      <c r="U112" s="175">
        <v>0</v>
      </c>
      <c r="V112" s="175">
        <v>0</v>
      </c>
      <c r="W112" s="175">
        <v>0</v>
      </c>
      <c r="X112" s="175">
        <v>0</v>
      </c>
      <c r="Y112" s="175">
        <v>0</v>
      </c>
      <c r="Z112" s="175">
        <v>0</v>
      </c>
      <c r="AA112" s="175">
        <v>0</v>
      </c>
      <c r="AB112" s="175">
        <v>0</v>
      </c>
      <c r="AC112" s="175">
        <v>0</v>
      </c>
      <c r="AD112" s="175">
        <v>0</v>
      </c>
      <c r="AE112" s="175">
        <v>0</v>
      </c>
      <c r="AF112" s="175">
        <v>0</v>
      </c>
      <c r="AG112" s="175">
        <v>0</v>
      </c>
      <c r="AH112" s="175">
        <v>0</v>
      </c>
      <c r="AI112" s="175">
        <v>0</v>
      </c>
      <c r="AJ112" s="175">
        <v>0</v>
      </c>
      <c r="AK112" s="175">
        <v>0</v>
      </c>
      <c r="AL112" s="175">
        <v>0</v>
      </c>
      <c r="AM112" s="175">
        <v>0</v>
      </c>
      <c r="AN112" s="175">
        <v>0</v>
      </c>
      <c r="AO112" s="175">
        <v>0</v>
      </c>
      <c r="AP112" s="175">
        <v>0</v>
      </c>
      <c r="AQ112" s="175">
        <v>0</v>
      </c>
      <c r="AR112" s="175">
        <v>0</v>
      </c>
      <c r="AS112" s="175">
        <v>0</v>
      </c>
      <c r="AT112" s="175">
        <v>0</v>
      </c>
      <c r="AU112" s="175">
        <v>0</v>
      </c>
      <c r="AV112" s="175">
        <v>0</v>
      </c>
      <c r="AW112" s="175">
        <v>0</v>
      </c>
      <c r="AX112" s="175">
        <v>0</v>
      </c>
      <c r="AY112" s="175">
        <v>0</v>
      </c>
      <c r="AZ112" s="175">
        <v>0</v>
      </c>
      <c r="BA112" s="175">
        <v>0</v>
      </c>
      <c r="BB112" s="175">
        <v>0</v>
      </c>
      <c r="BC112" s="175">
        <v>0</v>
      </c>
      <c r="BD112" s="175">
        <v>0</v>
      </c>
      <c r="BE112" s="175">
        <v>0</v>
      </c>
      <c r="BF112" s="175">
        <v>0</v>
      </c>
      <c r="BG112" s="175">
        <v>0</v>
      </c>
      <c r="BH112" s="175">
        <v>0</v>
      </c>
      <c r="BI112" s="175">
        <v>0</v>
      </c>
      <c r="BJ112" s="175">
        <v>0</v>
      </c>
      <c r="BK112" s="175">
        <v>0</v>
      </c>
      <c r="BL112" s="175">
        <v>0</v>
      </c>
      <c r="BM112" s="175">
        <v>0</v>
      </c>
      <c r="BN112" s="175">
        <v>0</v>
      </c>
      <c r="BO112" s="175">
        <v>0</v>
      </c>
      <c r="BP112" s="126"/>
      <c r="BQ112" s="179">
        <f t="shared" si="3"/>
        <v>678.13030452259</v>
      </c>
    </row>
    <row r="113" spans="1:69">
      <c r="A113" s="174" t="s">
        <v>99</v>
      </c>
      <c r="B113" s="174" t="s">
        <v>25</v>
      </c>
      <c r="C113" s="174" t="s">
        <v>17</v>
      </c>
      <c r="D113" s="175">
        <v>1</v>
      </c>
      <c r="E113" s="174">
        <v>2041</v>
      </c>
      <c r="F113" s="186">
        <v>0</v>
      </c>
      <c r="G113" s="175">
        <v>0</v>
      </c>
      <c r="H113" s="175">
        <v>0</v>
      </c>
      <c r="I113" s="175">
        <v>0</v>
      </c>
      <c r="J113" s="175">
        <v>0</v>
      </c>
      <c r="K113" s="175">
        <v>614.55377131328999</v>
      </c>
      <c r="L113" s="175">
        <v>0</v>
      </c>
      <c r="M113" s="175">
        <v>0</v>
      </c>
      <c r="N113" s="175">
        <v>0</v>
      </c>
      <c r="O113" s="175">
        <v>0</v>
      </c>
      <c r="P113" s="175">
        <v>0</v>
      </c>
      <c r="Q113" s="175">
        <v>0</v>
      </c>
      <c r="R113" s="175">
        <v>0</v>
      </c>
      <c r="S113" s="175">
        <v>0</v>
      </c>
      <c r="T113" s="175">
        <v>0</v>
      </c>
      <c r="U113" s="175">
        <v>0</v>
      </c>
      <c r="V113" s="175">
        <v>0</v>
      </c>
      <c r="W113" s="175">
        <v>0</v>
      </c>
      <c r="X113" s="175">
        <v>0</v>
      </c>
      <c r="Y113" s="175">
        <v>0</v>
      </c>
      <c r="Z113" s="175">
        <v>0</v>
      </c>
      <c r="AA113" s="175">
        <v>0</v>
      </c>
      <c r="AB113" s="175">
        <v>0</v>
      </c>
      <c r="AC113" s="175">
        <v>0</v>
      </c>
      <c r="AD113" s="175">
        <v>0</v>
      </c>
      <c r="AE113" s="175">
        <v>0</v>
      </c>
      <c r="AF113" s="175">
        <v>0</v>
      </c>
      <c r="AG113" s="175">
        <v>0</v>
      </c>
      <c r="AH113" s="175">
        <v>0</v>
      </c>
      <c r="AI113" s="175">
        <v>0</v>
      </c>
      <c r="AJ113" s="175">
        <v>0</v>
      </c>
      <c r="AK113" s="175">
        <v>0</v>
      </c>
      <c r="AL113" s="175">
        <v>0</v>
      </c>
      <c r="AM113" s="175">
        <v>0</v>
      </c>
      <c r="AN113" s="175">
        <v>0</v>
      </c>
      <c r="AO113" s="175">
        <v>0</v>
      </c>
      <c r="AP113" s="175">
        <v>0</v>
      </c>
      <c r="AQ113" s="175">
        <v>0</v>
      </c>
      <c r="AR113" s="175">
        <v>0</v>
      </c>
      <c r="AS113" s="175">
        <v>0</v>
      </c>
      <c r="AT113" s="175">
        <v>0</v>
      </c>
      <c r="AU113" s="175">
        <v>0</v>
      </c>
      <c r="AV113" s="175">
        <v>0</v>
      </c>
      <c r="AW113" s="175">
        <v>0</v>
      </c>
      <c r="AX113" s="175">
        <v>0</v>
      </c>
      <c r="AY113" s="175">
        <v>0</v>
      </c>
      <c r="AZ113" s="175">
        <v>0</v>
      </c>
      <c r="BA113" s="175">
        <v>0</v>
      </c>
      <c r="BB113" s="175">
        <v>0</v>
      </c>
      <c r="BC113" s="175">
        <v>0</v>
      </c>
      <c r="BD113" s="175">
        <v>0</v>
      </c>
      <c r="BE113" s="175">
        <v>0</v>
      </c>
      <c r="BF113" s="175">
        <v>0</v>
      </c>
      <c r="BG113" s="175">
        <v>0</v>
      </c>
      <c r="BH113" s="175">
        <v>0</v>
      </c>
      <c r="BI113" s="175">
        <v>0</v>
      </c>
      <c r="BJ113" s="175">
        <v>0</v>
      </c>
      <c r="BK113" s="175">
        <v>0</v>
      </c>
      <c r="BL113" s="175">
        <v>0</v>
      </c>
      <c r="BM113" s="175">
        <v>0</v>
      </c>
      <c r="BN113" s="175">
        <v>0</v>
      </c>
      <c r="BO113" s="175">
        <v>0</v>
      </c>
      <c r="BP113" s="126"/>
      <c r="BQ113" s="179">
        <f t="shared" si="3"/>
        <v>614.55377131328999</v>
      </c>
    </row>
    <row r="114" spans="1:69">
      <c r="A114" s="174" t="s">
        <v>99</v>
      </c>
      <c r="B114" s="174" t="s">
        <v>25</v>
      </c>
      <c r="C114" s="174" t="s">
        <v>17</v>
      </c>
      <c r="D114" s="175">
        <v>1</v>
      </c>
      <c r="E114" s="174">
        <v>2042</v>
      </c>
      <c r="F114" s="186">
        <v>0</v>
      </c>
      <c r="G114" s="175">
        <v>0</v>
      </c>
      <c r="H114" s="175">
        <v>0</v>
      </c>
      <c r="I114" s="175">
        <v>0</v>
      </c>
      <c r="J114" s="175">
        <v>0</v>
      </c>
      <c r="K114" s="175">
        <v>590.25870639380003</v>
      </c>
      <c r="L114" s="175">
        <v>0</v>
      </c>
      <c r="M114" s="175">
        <v>0</v>
      </c>
      <c r="N114" s="175">
        <v>0</v>
      </c>
      <c r="O114" s="175">
        <v>0</v>
      </c>
      <c r="P114" s="175">
        <v>0</v>
      </c>
      <c r="Q114" s="175">
        <v>0</v>
      </c>
      <c r="R114" s="175">
        <v>0</v>
      </c>
      <c r="S114" s="175">
        <v>0</v>
      </c>
      <c r="T114" s="175">
        <v>0</v>
      </c>
      <c r="U114" s="175">
        <v>0</v>
      </c>
      <c r="V114" s="175">
        <v>0</v>
      </c>
      <c r="W114" s="175">
        <v>0</v>
      </c>
      <c r="X114" s="175">
        <v>0</v>
      </c>
      <c r="Y114" s="175">
        <v>0</v>
      </c>
      <c r="Z114" s="175">
        <v>0</v>
      </c>
      <c r="AA114" s="175">
        <v>0</v>
      </c>
      <c r="AB114" s="175">
        <v>0</v>
      </c>
      <c r="AC114" s="175">
        <v>0</v>
      </c>
      <c r="AD114" s="175">
        <v>0</v>
      </c>
      <c r="AE114" s="175">
        <v>0</v>
      </c>
      <c r="AF114" s="175">
        <v>0</v>
      </c>
      <c r="AG114" s="175">
        <v>0</v>
      </c>
      <c r="AH114" s="175">
        <v>0</v>
      </c>
      <c r="AI114" s="175">
        <v>0</v>
      </c>
      <c r="AJ114" s="175">
        <v>0</v>
      </c>
      <c r="AK114" s="175">
        <v>0</v>
      </c>
      <c r="AL114" s="175">
        <v>0</v>
      </c>
      <c r="AM114" s="175">
        <v>0</v>
      </c>
      <c r="AN114" s="175">
        <v>0</v>
      </c>
      <c r="AO114" s="175">
        <v>0</v>
      </c>
      <c r="AP114" s="175">
        <v>0</v>
      </c>
      <c r="AQ114" s="175">
        <v>0</v>
      </c>
      <c r="AR114" s="175">
        <v>0</v>
      </c>
      <c r="AS114" s="175">
        <v>0</v>
      </c>
      <c r="AT114" s="175">
        <v>0</v>
      </c>
      <c r="AU114" s="175">
        <v>0</v>
      </c>
      <c r="AV114" s="175">
        <v>0</v>
      </c>
      <c r="AW114" s="175">
        <v>0</v>
      </c>
      <c r="AX114" s="175">
        <v>0</v>
      </c>
      <c r="AY114" s="175">
        <v>0</v>
      </c>
      <c r="AZ114" s="175">
        <v>0</v>
      </c>
      <c r="BA114" s="175">
        <v>0</v>
      </c>
      <c r="BB114" s="175">
        <v>0</v>
      </c>
      <c r="BC114" s="175">
        <v>0</v>
      </c>
      <c r="BD114" s="175">
        <v>0</v>
      </c>
      <c r="BE114" s="175">
        <v>0</v>
      </c>
      <c r="BF114" s="175">
        <v>0</v>
      </c>
      <c r="BG114" s="175">
        <v>0</v>
      </c>
      <c r="BH114" s="175">
        <v>0</v>
      </c>
      <c r="BI114" s="175">
        <v>0</v>
      </c>
      <c r="BJ114" s="175">
        <v>0</v>
      </c>
      <c r="BK114" s="175">
        <v>0</v>
      </c>
      <c r="BL114" s="175">
        <v>0</v>
      </c>
      <c r="BM114" s="175">
        <v>0</v>
      </c>
      <c r="BN114" s="175">
        <v>0</v>
      </c>
      <c r="BO114" s="175">
        <v>0</v>
      </c>
      <c r="BP114" s="126"/>
      <c r="BQ114" s="179">
        <f t="shared" si="3"/>
        <v>590.25870639380003</v>
      </c>
    </row>
    <row r="115" spans="1:69">
      <c r="A115" s="174" t="s">
        <v>99</v>
      </c>
      <c r="B115" s="174" t="s">
        <v>25</v>
      </c>
      <c r="C115" s="174" t="s">
        <v>17</v>
      </c>
      <c r="D115" s="175">
        <v>1</v>
      </c>
      <c r="E115" s="174">
        <v>2043</v>
      </c>
      <c r="F115" s="186">
        <v>0</v>
      </c>
      <c r="G115" s="175">
        <v>0</v>
      </c>
      <c r="H115" s="175">
        <v>0</v>
      </c>
      <c r="I115" s="175">
        <v>0</v>
      </c>
      <c r="J115" s="175">
        <v>0</v>
      </c>
      <c r="K115" s="175">
        <v>352.17166461276997</v>
      </c>
      <c r="L115" s="175">
        <v>0</v>
      </c>
      <c r="M115" s="175">
        <v>0</v>
      </c>
      <c r="N115" s="175">
        <v>0</v>
      </c>
      <c r="O115" s="175">
        <v>0</v>
      </c>
      <c r="P115" s="175">
        <v>0</v>
      </c>
      <c r="Q115" s="175">
        <v>0</v>
      </c>
      <c r="R115" s="175">
        <v>0</v>
      </c>
      <c r="S115" s="175">
        <v>0</v>
      </c>
      <c r="T115" s="175">
        <v>0</v>
      </c>
      <c r="U115" s="175">
        <v>0</v>
      </c>
      <c r="V115" s="175">
        <v>0</v>
      </c>
      <c r="W115" s="175">
        <v>0</v>
      </c>
      <c r="X115" s="175">
        <v>0</v>
      </c>
      <c r="Y115" s="175">
        <v>0</v>
      </c>
      <c r="Z115" s="175">
        <v>0</v>
      </c>
      <c r="AA115" s="175">
        <v>0</v>
      </c>
      <c r="AB115" s="175">
        <v>0</v>
      </c>
      <c r="AC115" s="175">
        <v>0</v>
      </c>
      <c r="AD115" s="175">
        <v>0</v>
      </c>
      <c r="AE115" s="175">
        <v>0</v>
      </c>
      <c r="AF115" s="175">
        <v>0</v>
      </c>
      <c r="AG115" s="175">
        <v>0</v>
      </c>
      <c r="AH115" s="175">
        <v>0</v>
      </c>
      <c r="AI115" s="175">
        <v>0</v>
      </c>
      <c r="AJ115" s="175">
        <v>0</v>
      </c>
      <c r="AK115" s="175">
        <v>0</v>
      </c>
      <c r="AL115" s="175">
        <v>0</v>
      </c>
      <c r="AM115" s="175">
        <v>0</v>
      </c>
      <c r="AN115" s="175">
        <v>0</v>
      </c>
      <c r="AO115" s="175">
        <v>0</v>
      </c>
      <c r="AP115" s="175">
        <v>0</v>
      </c>
      <c r="AQ115" s="175">
        <v>0</v>
      </c>
      <c r="AR115" s="175">
        <v>0</v>
      </c>
      <c r="AS115" s="175">
        <v>0</v>
      </c>
      <c r="AT115" s="175">
        <v>0</v>
      </c>
      <c r="AU115" s="175">
        <v>0</v>
      </c>
      <c r="AV115" s="175">
        <v>0</v>
      </c>
      <c r="AW115" s="175">
        <v>0</v>
      </c>
      <c r="AX115" s="175">
        <v>0</v>
      </c>
      <c r="AY115" s="175">
        <v>0</v>
      </c>
      <c r="AZ115" s="175">
        <v>0</v>
      </c>
      <c r="BA115" s="175">
        <v>0</v>
      </c>
      <c r="BB115" s="175">
        <v>0</v>
      </c>
      <c r="BC115" s="175">
        <v>0</v>
      </c>
      <c r="BD115" s="175">
        <v>0</v>
      </c>
      <c r="BE115" s="175">
        <v>0</v>
      </c>
      <c r="BF115" s="175">
        <v>0</v>
      </c>
      <c r="BG115" s="175">
        <v>0</v>
      </c>
      <c r="BH115" s="175">
        <v>0</v>
      </c>
      <c r="BI115" s="175">
        <v>0</v>
      </c>
      <c r="BJ115" s="175">
        <v>0</v>
      </c>
      <c r="BK115" s="175">
        <v>0</v>
      </c>
      <c r="BL115" s="175">
        <v>0</v>
      </c>
      <c r="BM115" s="175">
        <v>0</v>
      </c>
      <c r="BN115" s="175">
        <v>0</v>
      </c>
      <c r="BO115" s="175">
        <v>0</v>
      </c>
      <c r="BP115" s="126"/>
      <c r="BQ115" s="179">
        <f t="shared" si="3"/>
        <v>352.17166461276997</v>
      </c>
    </row>
    <row r="116" spans="1:69">
      <c r="A116" s="174" t="s">
        <v>99</v>
      </c>
      <c r="B116" s="174" t="s">
        <v>25</v>
      </c>
      <c r="C116" s="174" t="s">
        <v>17</v>
      </c>
      <c r="D116" s="175">
        <v>1</v>
      </c>
      <c r="E116" s="174">
        <v>2044</v>
      </c>
      <c r="F116" s="186">
        <v>0</v>
      </c>
      <c r="G116" s="175">
        <v>0</v>
      </c>
      <c r="H116" s="175">
        <v>0</v>
      </c>
      <c r="I116" s="175">
        <v>0</v>
      </c>
      <c r="J116" s="175">
        <v>0</v>
      </c>
      <c r="K116" s="175">
        <v>376.90361330336998</v>
      </c>
      <c r="L116" s="175">
        <v>0</v>
      </c>
      <c r="M116" s="175">
        <v>0</v>
      </c>
      <c r="N116" s="175">
        <v>0</v>
      </c>
      <c r="O116" s="175">
        <v>0</v>
      </c>
      <c r="P116" s="175">
        <v>0</v>
      </c>
      <c r="Q116" s="175">
        <v>0</v>
      </c>
      <c r="R116" s="175">
        <v>0</v>
      </c>
      <c r="S116" s="175">
        <v>0</v>
      </c>
      <c r="T116" s="175">
        <v>0</v>
      </c>
      <c r="U116" s="175">
        <v>0</v>
      </c>
      <c r="V116" s="175">
        <v>0</v>
      </c>
      <c r="W116" s="175">
        <v>0</v>
      </c>
      <c r="X116" s="175">
        <v>0</v>
      </c>
      <c r="Y116" s="175">
        <v>0</v>
      </c>
      <c r="Z116" s="175">
        <v>0</v>
      </c>
      <c r="AA116" s="175">
        <v>0</v>
      </c>
      <c r="AB116" s="175">
        <v>0</v>
      </c>
      <c r="AC116" s="175">
        <v>0</v>
      </c>
      <c r="AD116" s="175">
        <v>0</v>
      </c>
      <c r="AE116" s="175">
        <v>0</v>
      </c>
      <c r="AF116" s="175">
        <v>0</v>
      </c>
      <c r="AG116" s="175">
        <v>0</v>
      </c>
      <c r="AH116" s="175">
        <v>0</v>
      </c>
      <c r="AI116" s="175">
        <v>0</v>
      </c>
      <c r="AJ116" s="175">
        <v>0</v>
      </c>
      <c r="AK116" s="175">
        <v>0</v>
      </c>
      <c r="AL116" s="175">
        <v>0</v>
      </c>
      <c r="AM116" s="175">
        <v>0</v>
      </c>
      <c r="AN116" s="175">
        <v>0</v>
      </c>
      <c r="AO116" s="175">
        <v>0</v>
      </c>
      <c r="AP116" s="175">
        <v>0</v>
      </c>
      <c r="AQ116" s="175">
        <v>0</v>
      </c>
      <c r="AR116" s="175">
        <v>0</v>
      </c>
      <c r="AS116" s="175">
        <v>0</v>
      </c>
      <c r="AT116" s="175">
        <v>0</v>
      </c>
      <c r="AU116" s="175">
        <v>0</v>
      </c>
      <c r="AV116" s="175">
        <v>0</v>
      </c>
      <c r="AW116" s="175">
        <v>0</v>
      </c>
      <c r="AX116" s="175">
        <v>0</v>
      </c>
      <c r="AY116" s="175">
        <v>0</v>
      </c>
      <c r="AZ116" s="175">
        <v>0</v>
      </c>
      <c r="BA116" s="175">
        <v>0</v>
      </c>
      <c r="BB116" s="175">
        <v>0</v>
      </c>
      <c r="BC116" s="175">
        <v>0</v>
      </c>
      <c r="BD116" s="175">
        <v>0</v>
      </c>
      <c r="BE116" s="175">
        <v>0</v>
      </c>
      <c r="BF116" s="175">
        <v>0</v>
      </c>
      <c r="BG116" s="175">
        <v>0</v>
      </c>
      <c r="BH116" s="175">
        <v>0</v>
      </c>
      <c r="BI116" s="175">
        <v>0</v>
      </c>
      <c r="BJ116" s="175">
        <v>0</v>
      </c>
      <c r="BK116" s="175">
        <v>0</v>
      </c>
      <c r="BL116" s="175">
        <v>0</v>
      </c>
      <c r="BM116" s="175">
        <v>0</v>
      </c>
      <c r="BN116" s="175">
        <v>0</v>
      </c>
      <c r="BO116" s="175">
        <v>0</v>
      </c>
      <c r="BP116" s="126"/>
      <c r="BQ116" s="179">
        <f t="shared" si="3"/>
        <v>376.90361330336998</v>
      </c>
    </row>
    <row r="117" spans="1:69">
      <c r="A117" s="174" t="s">
        <v>99</v>
      </c>
      <c r="B117" s="174" t="s">
        <v>25</v>
      </c>
      <c r="C117" s="174" t="s">
        <v>17</v>
      </c>
      <c r="D117" s="175">
        <v>1</v>
      </c>
      <c r="E117" s="174">
        <v>2045</v>
      </c>
      <c r="F117" s="186">
        <v>0</v>
      </c>
      <c r="G117" s="175">
        <v>0</v>
      </c>
      <c r="H117" s="175">
        <v>0</v>
      </c>
      <c r="I117" s="175">
        <v>0</v>
      </c>
      <c r="J117" s="175">
        <v>0</v>
      </c>
      <c r="K117" s="175">
        <v>272.09906755673001</v>
      </c>
      <c r="L117" s="175">
        <v>0</v>
      </c>
      <c r="M117" s="175">
        <v>0</v>
      </c>
      <c r="N117" s="175">
        <v>0</v>
      </c>
      <c r="O117" s="175">
        <v>0</v>
      </c>
      <c r="P117" s="175">
        <v>0</v>
      </c>
      <c r="Q117" s="175">
        <v>0</v>
      </c>
      <c r="R117" s="175">
        <v>0</v>
      </c>
      <c r="S117" s="175">
        <v>0</v>
      </c>
      <c r="T117" s="175">
        <v>0</v>
      </c>
      <c r="U117" s="175">
        <v>0</v>
      </c>
      <c r="V117" s="175">
        <v>0</v>
      </c>
      <c r="W117" s="175">
        <v>0</v>
      </c>
      <c r="X117" s="175">
        <v>0</v>
      </c>
      <c r="Y117" s="175">
        <v>0</v>
      </c>
      <c r="Z117" s="175">
        <v>0</v>
      </c>
      <c r="AA117" s="175">
        <v>0</v>
      </c>
      <c r="AB117" s="175">
        <v>0</v>
      </c>
      <c r="AC117" s="175">
        <v>0</v>
      </c>
      <c r="AD117" s="175">
        <v>0</v>
      </c>
      <c r="AE117" s="175">
        <v>0</v>
      </c>
      <c r="AF117" s="175">
        <v>0</v>
      </c>
      <c r="AG117" s="175">
        <v>0</v>
      </c>
      <c r="AH117" s="175">
        <v>0</v>
      </c>
      <c r="AI117" s="175">
        <v>0</v>
      </c>
      <c r="AJ117" s="175">
        <v>0</v>
      </c>
      <c r="AK117" s="175">
        <v>0</v>
      </c>
      <c r="AL117" s="175">
        <v>0</v>
      </c>
      <c r="AM117" s="175">
        <v>0</v>
      </c>
      <c r="AN117" s="175">
        <v>0</v>
      </c>
      <c r="AO117" s="175">
        <v>0</v>
      </c>
      <c r="AP117" s="175">
        <v>0</v>
      </c>
      <c r="AQ117" s="175">
        <v>0</v>
      </c>
      <c r="AR117" s="175">
        <v>0</v>
      </c>
      <c r="AS117" s="175">
        <v>0</v>
      </c>
      <c r="AT117" s="175">
        <v>0</v>
      </c>
      <c r="AU117" s="175">
        <v>0</v>
      </c>
      <c r="AV117" s="175">
        <v>0</v>
      </c>
      <c r="AW117" s="175">
        <v>0</v>
      </c>
      <c r="AX117" s="175">
        <v>0</v>
      </c>
      <c r="AY117" s="175">
        <v>0</v>
      </c>
      <c r="AZ117" s="175">
        <v>0</v>
      </c>
      <c r="BA117" s="175">
        <v>0</v>
      </c>
      <c r="BB117" s="175">
        <v>0</v>
      </c>
      <c r="BC117" s="175">
        <v>0</v>
      </c>
      <c r="BD117" s="175">
        <v>0</v>
      </c>
      <c r="BE117" s="175">
        <v>0</v>
      </c>
      <c r="BF117" s="175">
        <v>0</v>
      </c>
      <c r="BG117" s="175">
        <v>0</v>
      </c>
      <c r="BH117" s="175">
        <v>0</v>
      </c>
      <c r="BI117" s="175">
        <v>0</v>
      </c>
      <c r="BJ117" s="175">
        <v>0</v>
      </c>
      <c r="BK117" s="175">
        <v>0</v>
      </c>
      <c r="BL117" s="175">
        <v>0</v>
      </c>
      <c r="BM117" s="175">
        <v>0</v>
      </c>
      <c r="BN117" s="175">
        <v>0</v>
      </c>
      <c r="BO117" s="175">
        <v>0</v>
      </c>
      <c r="BP117" s="126"/>
      <c r="BQ117" s="179">
        <f t="shared" si="3"/>
        <v>272.09906755673001</v>
      </c>
    </row>
    <row r="118" spans="1:69">
      <c r="A118" s="174" t="s">
        <v>99</v>
      </c>
      <c r="B118" s="174" t="s">
        <v>25</v>
      </c>
      <c r="C118" s="174" t="s">
        <v>17</v>
      </c>
      <c r="D118" s="175">
        <v>1</v>
      </c>
      <c r="E118" s="174">
        <v>2046</v>
      </c>
      <c r="F118" s="186">
        <v>0</v>
      </c>
      <c r="G118" s="175">
        <v>0</v>
      </c>
      <c r="H118" s="175">
        <v>0</v>
      </c>
      <c r="I118" s="175">
        <v>0</v>
      </c>
      <c r="J118" s="175">
        <v>0</v>
      </c>
      <c r="K118" s="175">
        <v>215.39295509248001</v>
      </c>
      <c r="L118" s="175">
        <v>0</v>
      </c>
      <c r="M118" s="175">
        <v>0</v>
      </c>
      <c r="N118" s="175">
        <v>0</v>
      </c>
      <c r="O118" s="175">
        <v>0</v>
      </c>
      <c r="P118" s="175">
        <v>0</v>
      </c>
      <c r="Q118" s="175">
        <v>0</v>
      </c>
      <c r="R118" s="175">
        <v>0</v>
      </c>
      <c r="S118" s="175">
        <v>0</v>
      </c>
      <c r="T118" s="175">
        <v>0</v>
      </c>
      <c r="U118" s="175">
        <v>0</v>
      </c>
      <c r="V118" s="175">
        <v>0</v>
      </c>
      <c r="W118" s="175">
        <v>0</v>
      </c>
      <c r="X118" s="175">
        <v>0</v>
      </c>
      <c r="Y118" s="175">
        <v>0</v>
      </c>
      <c r="Z118" s="175">
        <v>0</v>
      </c>
      <c r="AA118" s="175">
        <v>0</v>
      </c>
      <c r="AB118" s="175">
        <v>0</v>
      </c>
      <c r="AC118" s="175">
        <v>0</v>
      </c>
      <c r="AD118" s="175">
        <v>0</v>
      </c>
      <c r="AE118" s="175">
        <v>0</v>
      </c>
      <c r="AF118" s="175">
        <v>0</v>
      </c>
      <c r="AG118" s="175">
        <v>0</v>
      </c>
      <c r="AH118" s="175">
        <v>0</v>
      </c>
      <c r="AI118" s="175">
        <v>0</v>
      </c>
      <c r="AJ118" s="175">
        <v>0</v>
      </c>
      <c r="AK118" s="175">
        <v>0</v>
      </c>
      <c r="AL118" s="175">
        <v>0</v>
      </c>
      <c r="AM118" s="175">
        <v>0</v>
      </c>
      <c r="AN118" s="175">
        <v>0</v>
      </c>
      <c r="AO118" s="175">
        <v>0</v>
      </c>
      <c r="AP118" s="175">
        <v>0</v>
      </c>
      <c r="AQ118" s="175">
        <v>0</v>
      </c>
      <c r="AR118" s="175">
        <v>0</v>
      </c>
      <c r="AS118" s="175">
        <v>0</v>
      </c>
      <c r="AT118" s="175">
        <v>0</v>
      </c>
      <c r="AU118" s="175">
        <v>0</v>
      </c>
      <c r="AV118" s="175">
        <v>0</v>
      </c>
      <c r="AW118" s="175">
        <v>0</v>
      </c>
      <c r="AX118" s="175">
        <v>0</v>
      </c>
      <c r="AY118" s="175">
        <v>0</v>
      </c>
      <c r="AZ118" s="175">
        <v>0</v>
      </c>
      <c r="BA118" s="175">
        <v>0</v>
      </c>
      <c r="BB118" s="175">
        <v>0</v>
      </c>
      <c r="BC118" s="175">
        <v>0</v>
      </c>
      <c r="BD118" s="175">
        <v>0</v>
      </c>
      <c r="BE118" s="175">
        <v>0</v>
      </c>
      <c r="BF118" s="175">
        <v>0</v>
      </c>
      <c r="BG118" s="175">
        <v>0</v>
      </c>
      <c r="BH118" s="175">
        <v>0</v>
      </c>
      <c r="BI118" s="175">
        <v>0</v>
      </c>
      <c r="BJ118" s="175">
        <v>0</v>
      </c>
      <c r="BK118" s="175">
        <v>0</v>
      </c>
      <c r="BL118" s="175">
        <v>0</v>
      </c>
      <c r="BM118" s="175">
        <v>0</v>
      </c>
      <c r="BN118" s="175">
        <v>0</v>
      </c>
      <c r="BO118" s="175">
        <v>0</v>
      </c>
      <c r="BP118" s="126"/>
      <c r="BQ118" s="179">
        <f t="shared" si="3"/>
        <v>215.39295509248001</v>
      </c>
    </row>
    <row r="119" spans="1:69">
      <c r="A119" s="174" t="s">
        <v>99</v>
      </c>
      <c r="B119" s="174" t="s">
        <v>25</v>
      </c>
      <c r="C119" s="174" t="s">
        <v>17</v>
      </c>
      <c r="D119" s="175">
        <v>1</v>
      </c>
      <c r="E119" s="174">
        <v>2047</v>
      </c>
      <c r="F119" s="186">
        <v>0</v>
      </c>
      <c r="G119" s="175">
        <v>0</v>
      </c>
      <c r="H119" s="175">
        <v>0</v>
      </c>
      <c r="I119" s="175">
        <v>0</v>
      </c>
      <c r="J119" s="175">
        <v>0</v>
      </c>
      <c r="K119" s="175">
        <v>275.95621999813</v>
      </c>
      <c r="L119" s="175">
        <v>0</v>
      </c>
      <c r="M119" s="175">
        <v>0</v>
      </c>
      <c r="N119" s="175">
        <v>0</v>
      </c>
      <c r="O119" s="175">
        <v>0</v>
      </c>
      <c r="P119" s="175">
        <v>0</v>
      </c>
      <c r="Q119" s="175">
        <v>0</v>
      </c>
      <c r="R119" s="175">
        <v>0</v>
      </c>
      <c r="S119" s="175">
        <v>0</v>
      </c>
      <c r="T119" s="175">
        <v>0</v>
      </c>
      <c r="U119" s="175">
        <v>0</v>
      </c>
      <c r="V119" s="175">
        <v>0</v>
      </c>
      <c r="W119" s="175">
        <v>0</v>
      </c>
      <c r="X119" s="175">
        <v>0</v>
      </c>
      <c r="Y119" s="175">
        <v>0</v>
      </c>
      <c r="Z119" s="175">
        <v>0</v>
      </c>
      <c r="AA119" s="175">
        <v>0</v>
      </c>
      <c r="AB119" s="175">
        <v>0</v>
      </c>
      <c r="AC119" s="175">
        <v>0</v>
      </c>
      <c r="AD119" s="175">
        <v>0</v>
      </c>
      <c r="AE119" s="175">
        <v>0</v>
      </c>
      <c r="AF119" s="175">
        <v>0</v>
      </c>
      <c r="AG119" s="175">
        <v>0</v>
      </c>
      <c r="AH119" s="175">
        <v>0</v>
      </c>
      <c r="AI119" s="175">
        <v>0</v>
      </c>
      <c r="AJ119" s="175">
        <v>0</v>
      </c>
      <c r="AK119" s="175">
        <v>0</v>
      </c>
      <c r="AL119" s="175">
        <v>0</v>
      </c>
      <c r="AM119" s="175">
        <v>0</v>
      </c>
      <c r="AN119" s="175">
        <v>0</v>
      </c>
      <c r="AO119" s="175">
        <v>0</v>
      </c>
      <c r="AP119" s="175">
        <v>0</v>
      </c>
      <c r="AQ119" s="175">
        <v>0</v>
      </c>
      <c r="AR119" s="175">
        <v>0</v>
      </c>
      <c r="AS119" s="175">
        <v>0</v>
      </c>
      <c r="AT119" s="175">
        <v>0</v>
      </c>
      <c r="AU119" s="175">
        <v>0</v>
      </c>
      <c r="AV119" s="175">
        <v>0</v>
      </c>
      <c r="AW119" s="175">
        <v>0</v>
      </c>
      <c r="AX119" s="175">
        <v>0</v>
      </c>
      <c r="AY119" s="175">
        <v>0</v>
      </c>
      <c r="AZ119" s="175">
        <v>0</v>
      </c>
      <c r="BA119" s="175">
        <v>0</v>
      </c>
      <c r="BB119" s="175">
        <v>0</v>
      </c>
      <c r="BC119" s="175">
        <v>0</v>
      </c>
      <c r="BD119" s="175">
        <v>0</v>
      </c>
      <c r="BE119" s="175">
        <v>0</v>
      </c>
      <c r="BF119" s="175">
        <v>0</v>
      </c>
      <c r="BG119" s="175">
        <v>0</v>
      </c>
      <c r="BH119" s="175">
        <v>0</v>
      </c>
      <c r="BI119" s="175">
        <v>0</v>
      </c>
      <c r="BJ119" s="175">
        <v>0</v>
      </c>
      <c r="BK119" s="175">
        <v>0</v>
      </c>
      <c r="BL119" s="175">
        <v>0</v>
      </c>
      <c r="BM119" s="175">
        <v>0</v>
      </c>
      <c r="BN119" s="175">
        <v>0</v>
      </c>
      <c r="BO119" s="175">
        <v>0</v>
      </c>
      <c r="BP119" s="126"/>
      <c r="BQ119" s="179">
        <f t="shared" si="3"/>
        <v>275.95621999813</v>
      </c>
    </row>
    <row r="120" spans="1:69">
      <c r="A120" s="174" t="s">
        <v>99</v>
      </c>
      <c r="B120" s="174" t="s">
        <v>25</v>
      </c>
      <c r="C120" s="174" t="s">
        <v>17</v>
      </c>
      <c r="D120" s="175">
        <v>1</v>
      </c>
      <c r="E120" s="174">
        <v>2048</v>
      </c>
      <c r="F120" s="186">
        <v>0</v>
      </c>
      <c r="G120" s="175">
        <v>0</v>
      </c>
      <c r="H120" s="175">
        <v>0</v>
      </c>
      <c r="I120" s="175">
        <v>0</v>
      </c>
      <c r="J120" s="175">
        <v>0</v>
      </c>
      <c r="K120" s="175">
        <v>241.31763387909001</v>
      </c>
      <c r="L120" s="175">
        <v>0</v>
      </c>
      <c r="M120" s="175">
        <v>0</v>
      </c>
      <c r="N120" s="175">
        <v>0</v>
      </c>
      <c r="O120" s="175">
        <v>0</v>
      </c>
      <c r="P120" s="175">
        <v>0</v>
      </c>
      <c r="Q120" s="175">
        <v>0</v>
      </c>
      <c r="R120" s="175">
        <v>0</v>
      </c>
      <c r="S120" s="175">
        <v>0</v>
      </c>
      <c r="T120" s="175">
        <v>0</v>
      </c>
      <c r="U120" s="175">
        <v>0</v>
      </c>
      <c r="V120" s="175">
        <v>0</v>
      </c>
      <c r="W120" s="175">
        <v>0</v>
      </c>
      <c r="X120" s="175">
        <v>0</v>
      </c>
      <c r="Y120" s="175">
        <v>0</v>
      </c>
      <c r="Z120" s="175">
        <v>0</v>
      </c>
      <c r="AA120" s="175">
        <v>0</v>
      </c>
      <c r="AB120" s="175">
        <v>0</v>
      </c>
      <c r="AC120" s="175">
        <v>0</v>
      </c>
      <c r="AD120" s="175">
        <v>0</v>
      </c>
      <c r="AE120" s="175">
        <v>0</v>
      </c>
      <c r="AF120" s="175">
        <v>0</v>
      </c>
      <c r="AG120" s="175">
        <v>0</v>
      </c>
      <c r="AH120" s="175">
        <v>0</v>
      </c>
      <c r="AI120" s="175">
        <v>0</v>
      </c>
      <c r="AJ120" s="175">
        <v>0</v>
      </c>
      <c r="AK120" s="175">
        <v>0</v>
      </c>
      <c r="AL120" s="175">
        <v>0</v>
      </c>
      <c r="AM120" s="175">
        <v>0</v>
      </c>
      <c r="AN120" s="175">
        <v>0</v>
      </c>
      <c r="AO120" s="175">
        <v>0</v>
      </c>
      <c r="AP120" s="175">
        <v>0</v>
      </c>
      <c r="AQ120" s="175">
        <v>0</v>
      </c>
      <c r="AR120" s="175">
        <v>0</v>
      </c>
      <c r="AS120" s="175">
        <v>0</v>
      </c>
      <c r="AT120" s="175">
        <v>0</v>
      </c>
      <c r="AU120" s="175">
        <v>0</v>
      </c>
      <c r="AV120" s="175">
        <v>0</v>
      </c>
      <c r="AW120" s="175">
        <v>0</v>
      </c>
      <c r="AX120" s="175">
        <v>0</v>
      </c>
      <c r="AY120" s="175">
        <v>0</v>
      </c>
      <c r="AZ120" s="175">
        <v>0</v>
      </c>
      <c r="BA120" s="175">
        <v>0</v>
      </c>
      <c r="BB120" s="175">
        <v>0</v>
      </c>
      <c r="BC120" s="175">
        <v>0</v>
      </c>
      <c r="BD120" s="175">
        <v>0</v>
      </c>
      <c r="BE120" s="175">
        <v>0</v>
      </c>
      <c r="BF120" s="175">
        <v>0</v>
      </c>
      <c r="BG120" s="175">
        <v>0</v>
      </c>
      <c r="BH120" s="175">
        <v>0</v>
      </c>
      <c r="BI120" s="175">
        <v>0</v>
      </c>
      <c r="BJ120" s="175">
        <v>0</v>
      </c>
      <c r="BK120" s="175">
        <v>0</v>
      </c>
      <c r="BL120" s="175">
        <v>0</v>
      </c>
      <c r="BM120" s="175">
        <v>0</v>
      </c>
      <c r="BN120" s="175">
        <v>0</v>
      </c>
      <c r="BO120" s="175">
        <v>0</v>
      </c>
      <c r="BP120" s="126"/>
      <c r="BQ120" s="179">
        <f t="shared" si="3"/>
        <v>241.31763387909001</v>
      </c>
    </row>
    <row r="121" spans="1:69">
      <c r="A121" s="174" t="s">
        <v>99</v>
      </c>
      <c r="B121" s="174" t="s">
        <v>25</v>
      </c>
      <c r="C121" s="174" t="s">
        <v>17</v>
      </c>
      <c r="D121" s="175">
        <v>1</v>
      </c>
      <c r="E121" s="174">
        <v>2049</v>
      </c>
      <c r="F121" s="186">
        <v>0</v>
      </c>
      <c r="G121" s="175">
        <v>0</v>
      </c>
      <c r="H121" s="175">
        <v>0</v>
      </c>
      <c r="I121" s="175">
        <v>0</v>
      </c>
      <c r="J121" s="175">
        <v>0</v>
      </c>
      <c r="K121" s="175">
        <v>240.06927402253999</v>
      </c>
      <c r="L121" s="175">
        <v>0</v>
      </c>
      <c r="M121" s="175">
        <v>0</v>
      </c>
      <c r="N121" s="175">
        <v>0</v>
      </c>
      <c r="O121" s="175">
        <v>0</v>
      </c>
      <c r="P121" s="175">
        <v>0</v>
      </c>
      <c r="Q121" s="175">
        <v>0</v>
      </c>
      <c r="R121" s="175">
        <v>0</v>
      </c>
      <c r="S121" s="175">
        <v>0</v>
      </c>
      <c r="T121" s="175">
        <v>0</v>
      </c>
      <c r="U121" s="175">
        <v>0</v>
      </c>
      <c r="V121" s="175">
        <v>0</v>
      </c>
      <c r="W121" s="175">
        <v>0</v>
      </c>
      <c r="X121" s="175">
        <v>0</v>
      </c>
      <c r="Y121" s="175">
        <v>0</v>
      </c>
      <c r="Z121" s="175">
        <v>0</v>
      </c>
      <c r="AA121" s="175">
        <v>0</v>
      </c>
      <c r="AB121" s="175">
        <v>0</v>
      </c>
      <c r="AC121" s="175">
        <v>0</v>
      </c>
      <c r="AD121" s="175">
        <v>0</v>
      </c>
      <c r="AE121" s="175">
        <v>0</v>
      </c>
      <c r="AF121" s="175">
        <v>0</v>
      </c>
      <c r="AG121" s="175">
        <v>0</v>
      </c>
      <c r="AH121" s="175">
        <v>0</v>
      </c>
      <c r="AI121" s="175">
        <v>0</v>
      </c>
      <c r="AJ121" s="175">
        <v>0</v>
      </c>
      <c r="AK121" s="175">
        <v>0</v>
      </c>
      <c r="AL121" s="175">
        <v>0</v>
      </c>
      <c r="AM121" s="175">
        <v>0</v>
      </c>
      <c r="AN121" s="175">
        <v>0</v>
      </c>
      <c r="AO121" s="175">
        <v>0</v>
      </c>
      <c r="AP121" s="175">
        <v>0</v>
      </c>
      <c r="AQ121" s="175">
        <v>0</v>
      </c>
      <c r="AR121" s="175">
        <v>0</v>
      </c>
      <c r="AS121" s="175">
        <v>0</v>
      </c>
      <c r="AT121" s="175">
        <v>0</v>
      </c>
      <c r="AU121" s="175">
        <v>0</v>
      </c>
      <c r="AV121" s="175">
        <v>0</v>
      </c>
      <c r="AW121" s="175">
        <v>0</v>
      </c>
      <c r="AX121" s="175">
        <v>0</v>
      </c>
      <c r="AY121" s="175">
        <v>0</v>
      </c>
      <c r="AZ121" s="175">
        <v>0</v>
      </c>
      <c r="BA121" s="175">
        <v>0</v>
      </c>
      <c r="BB121" s="175">
        <v>0</v>
      </c>
      <c r="BC121" s="175">
        <v>0</v>
      </c>
      <c r="BD121" s="175">
        <v>0</v>
      </c>
      <c r="BE121" s="175">
        <v>0</v>
      </c>
      <c r="BF121" s="175">
        <v>0</v>
      </c>
      <c r="BG121" s="175">
        <v>0</v>
      </c>
      <c r="BH121" s="175">
        <v>0</v>
      </c>
      <c r="BI121" s="175">
        <v>0</v>
      </c>
      <c r="BJ121" s="175">
        <v>0</v>
      </c>
      <c r="BK121" s="175">
        <v>0</v>
      </c>
      <c r="BL121" s="175">
        <v>0</v>
      </c>
      <c r="BM121" s="175">
        <v>0</v>
      </c>
      <c r="BN121" s="175">
        <v>0</v>
      </c>
      <c r="BO121" s="175">
        <v>0</v>
      </c>
      <c r="BP121" s="126"/>
      <c r="BQ121" s="179">
        <f t="shared" si="3"/>
        <v>240.06927402253999</v>
      </c>
    </row>
    <row r="122" spans="1:69">
      <c r="A122" s="174" t="s">
        <v>99</v>
      </c>
      <c r="B122" s="174" t="s">
        <v>25</v>
      </c>
      <c r="C122" s="174" t="s">
        <v>71</v>
      </c>
      <c r="D122" s="175">
        <v>1</v>
      </c>
      <c r="E122" s="174">
        <v>2020</v>
      </c>
      <c r="F122" s="186">
        <v>0</v>
      </c>
      <c r="G122" s="175">
        <v>0</v>
      </c>
      <c r="H122" s="175">
        <v>0</v>
      </c>
      <c r="I122" s="175">
        <v>0</v>
      </c>
      <c r="J122" s="175">
        <v>0</v>
      </c>
      <c r="K122" s="175">
        <v>0</v>
      </c>
      <c r="L122" s="175">
        <v>0</v>
      </c>
      <c r="M122" s="175">
        <v>0</v>
      </c>
      <c r="N122" s="175">
        <v>0</v>
      </c>
      <c r="O122" s="175">
        <v>0</v>
      </c>
      <c r="P122" s="175">
        <v>0</v>
      </c>
      <c r="Q122" s="175">
        <v>0</v>
      </c>
      <c r="R122" s="175">
        <v>0</v>
      </c>
      <c r="S122" s="175">
        <v>0</v>
      </c>
      <c r="T122" s="175">
        <v>0</v>
      </c>
      <c r="U122" s="175">
        <v>0</v>
      </c>
      <c r="V122" s="175">
        <v>0</v>
      </c>
      <c r="W122" s="175">
        <v>0</v>
      </c>
      <c r="X122" s="175">
        <v>0</v>
      </c>
      <c r="Y122" s="175">
        <v>0</v>
      </c>
      <c r="Z122" s="175">
        <v>0</v>
      </c>
      <c r="AA122" s="175">
        <v>0</v>
      </c>
      <c r="AB122" s="175">
        <v>0</v>
      </c>
      <c r="AC122" s="175">
        <v>0</v>
      </c>
      <c r="AD122" s="175">
        <v>0</v>
      </c>
      <c r="AE122" s="175">
        <v>0</v>
      </c>
      <c r="AF122" s="175">
        <v>0</v>
      </c>
      <c r="AG122" s="175">
        <v>0</v>
      </c>
      <c r="AH122" s="175">
        <v>0</v>
      </c>
      <c r="AI122" s="175">
        <v>0</v>
      </c>
      <c r="AJ122" s="175">
        <v>0</v>
      </c>
      <c r="AK122" s="175">
        <v>0</v>
      </c>
      <c r="AL122" s="175">
        <v>0</v>
      </c>
      <c r="AM122" s="175">
        <v>0</v>
      </c>
      <c r="AN122" s="175">
        <v>0</v>
      </c>
      <c r="AO122" s="175">
        <v>0</v>
      </c>
      <c r="AP122" s="175">
        <v>0</v>
      </c>
      <c r="AQ122" s="175">
        <v>0</v>
      </c>
      <c r="AR122" s="175">
        <v>0</v>
      </c>
      <c r="AS122" s="175">
        <v>0</v>
      </c>
      <c r="AT122" s="175">
        <v>0</v>
      </c>
      <c r="AU122" s="175">
        <v>0</v>
      </c>
      <c r="AV122" s="175">
        <v>0</v>
      </c>
      <c r="AW122" s="175">
        <v>0</v>
      </c>
      <c r="AX122" s="175">
        <v>0</v>
      </c>
      <c r="AY122" s="175">
        <v>0</v>
      </c>
      <c r="AZ122" s="175">
        <v>0</v>
      </c>
      <c r="BA122" s="175">
        <v>0</v>
      </c>
      <c r="BB122" s="175">
        <v>0</v>
      </c>
      <c r="BC122" s="175">
        <v>0</v>
      </c>
      <c r="BD122" s="175">
        <v>0</v>
      </c>
      <c r="BE122" s="175">
        <v>0</v>
      </c>
      <c r="BF122" s="175">
        <v>0</v>
      </c>
      <c r="BG122" s="175">
        <v>0</v>
      </c>
      <c r="BH122" s="175">
        <v>0</v>
      </c>
      <c r="BI122" s="175">
        <v>0</v>
      </c>
      <c r="BJ122" s="175">
        <v>0</v>
      </c>
      <c r="BK122" s="175">
        <v>0</v>
      </c>
      <c r="BL122" s="175">
        <v>0</v>
      </c>
      <c r="BM122" s="175">
        <v>0</v>
      </c>
      <c r="BN122" s="175">
        <v>0</v>
      </c>
      <c r="BO122" s="175">
        <v>0</v>
      </c>
      <c r="BP122" s="126"/>
      <c r="BQ122" s="179">
        <f t="shared" si="3"/>
        <v>0</v>
      </c>
    </row>
    <row r="123" spans="1:69">
      <c r="A123" s="174" t="s">
        <v>99</v>
      </c>
      <c r="B123" s="174" t="s">
        <v>25</v>
      </c>
      <c r="C123" s="174" t="s">
        <v>71</v>
      </c>
      <c r="D123" s="175">
        <v>1</v>
      </c>
      <c r="E123" s="174">
        <v>2021</v>
      </c>
      <c r="F123" s="186">
        <v>0</v>
      </c>
      <c r="G123" s="175">
        <v>0</v>
      </c>
      <c r="H123" s="175">
        <v>0</v>
      </c>
      <c r="I123" s="175">
        <v>0</v>
      </c>
      <c r="J123" s="175">
        <v>0</v>
      </c>
      <c r="K123" s="175">
        <v>0</v>
      </c>
      <c r="L123" s="175">
        <v>0</v>
      </c>
      <c r="M123" s="175">
        <v>0</v>
      </c>
      <c r="N123" s="175">
        <v>0</v>
      </c>
      <c r="O123" s="175">
        <v>0</v>
      </c>
      <c r="P123" s="175">
        <v>0</v>
      </c>
      <c r="Q123" s="175">
        <v>0</v>
      </c>
      <c r="R123" s="175">
        <v>0</v>
      </c>
      <c r="S123" s="175">
        <v>0</v>
      </c>
      <c r="T123" s="175">
        <v>0</v>
      </c>
      <c r="U123" s="175">
        <v>0</v>
      </c>
      <c r="V123" s="175">
        <v>0</v>
      </c>
      <c r="W123" s="175">
        <v>0</v>
      </c>
      <c r="X123" s="175">
        <v>0</v>
      </c>
      <c r="Y123" s="175">
        <v>0</v>
      </c>
      <c r="Z123" s="175">
        <v>0</v>
      </c>
      <c r="AA123" s="175">
        <v>0</v>
      </c>
      <c r="AB123" s="175">
        <v>0</v>
      </c>
      <c r="AC123" s="175">
        <v>0</v>
      </c>
      <c r="AD123" s="175">
        <v>0</v>
      </c>
      <c r="AE123" s="175">
        <v>0</v>
      </c>
      <c r="AF123" s="175">
        <v>0</v>
      </c>
      <c r="AG123" s="175">
        <v>0</v>
      </c>
      <c r="AH123" s="175">
        <v>0</v>
      </c>
      <c r="AI123" s="175">
        <v>0</v>
      </c>
      <c r="AJ123" s="175">
        <v>0</v>
      </c>
      <c r="AK123" s="175">
        <v>0</v>
      </c>
      <c r="AL123" s="175">
        <v>0</v>
      </c>
      <c r="AM123" s="175">
        <v>0</v>
      </c>
      <c r="AN123" s="175">
        <v>0</v>
      </c>
      <c r="AO123" s="175">
        <v>0</v>
      </c>
      <c r="AP123" s="175">
        <v>0</v>
      </c>
      <c r="AQ123" s="175">
        <v>0</v>
      </c>
      <c r="AR123" s="175">
        <v>0</v>
      </c>
      <c r="AS123" s="175">
        <v>0</v>
      </c>
      <c r="AT123" s="175">
        <v>0</v>
      </c>
      <c r="AU123" s="175">
        <v>0</v>
      </c>
      <c r="AV123" s="175">
        <v>0</v>
      </c>
      <c r="AW123" s="175">
        <v>0</v>
      </c>
      <c r="AX123" s="175">
        <v>0</v>
      </c>
      <c r="AY123" s="175">
        <v>0</v>
      </c>
      <c r="AZ123" s="175">
        <v>0</v>
      </c>
      <c r="BA123" s="175">
        <v>0</v>
      </c>
      <c r="BB123" s="175">
        <v>0</v>
      </c>
      <c r="BC123" s="175">
        <v>0</v>
      </c>
      <c r="BD123" s="175">
        <v>0</v>
      </c>
      <c r="BE123" s="175">
        <v>0</v>
      </c>
      <c r="BF123" s="175">
        <v>0</v>
      </c>
      <c r="BG123" s="175">
        <v>0</v>
      </c>
      <c r="BH123" s="175">
        <v>0</v>
      </c>
      <c r="BI123" s="175">
        <v>0</v>
      </c>
      <c r="BJ123" s="175">
        <v>0</v>
      </c>
      <c r="BK123" s="175">
        <v>0</v>
      </c>
      <c r="BL123" s="175">
        <v>0</v>
      </c>
      <c r="BM123" s="175">
        <v>0</v>
      </c>
      <c r="BN123" s="175">
        <v>0</v>
      </c>
      <c r="BO123" s="175">
        <v>0</v>
      </c>
      <c r="BP123" s="126"/>
      <c r="BQ123" s="179">
        <f t="shared" si="3"/>
        <v>0</v>
      </c>
    </row>
    <row r="124" spans="1:69">
      <c r="A124" s="174" t="s">
        <v>99</v>
      </c>
      <c r="B124" s="174" t="s">
        <v>25</v>
      </c>
      <c r="C124" s="174" t="s">
        <v>71</v>
      </c>
      <c r="D124" s="175">
        <v>1</v>
      </c>
      <c r="E124" s="174">
        <v>2022</v>
      </c>
      <c r="F124" s="186">
        <v>0</v>
      </c>
      <c r="G124" s="175">
        <v>0</v>
      </c>
      <c r="H124" s="175">
        <v>0</v>
      </c>
      <c r="I124" s="175">
        <v>0</v>
      </c>
      <c r="J124" s="175">
        <v>0</v>
      </c>
      <c r="K124" s="175">
        <v>0</v>
      </c>
      <c r="L124" s="175">
        <v>0</v>
      </c>
      <c r="M124" s="175">
        <v>0</v>
      </c>
      <c r="N124" s="175">
        <v>0</v>
      </c>
      <c r="O124" s="175">
        <v>0</v>
      </c>
      <c r="P124" s="175">
        <v>0</v>
      </c>
      <c r="Q124" s="175">
        <v>0</v>
      </c>
      <c r="R124" s="175">
        <v>0</v>
      </c>
      <c r="S124" s="175">
        <v>0</v>
      </c>
      <c r="T124" s="175">
        <v>0</v>
      </c>
      <c r="U124" s="175">
        <v>3021.7308000007301</v>
      </c>
      <c r="V124" s="175">
        <v>3021.7308000007301</v>
      </c>
      <c r="W124" s="175">
        <v>0</v>
      </c>
      <c r="X124" s="175">
        <v>0</v>
      </c>
      <c r="Y124" s="175">
        <v>0</v>
      </c>
      <c r="Z124" s="175">
        <v>0</v>
      </c>
      <c r="AA124" s="175">
        <v>0</v>
      </c>
      <c r="AB124" s="175">
        <v>0</v>
      </c>
      <c r="AC124" s="175">
        <v>0</v>
      </c>
      <c r="AD124" s="175">
        <v>0</v>
      </c>
      <c r="AE124" s="175">
        <v>0</v>
      </c>
      <c r="AF124" s="175">
        <v>0</v>
      </c>
      <c r="AG124" s="175">
        <v>0</v>
      </c>
      <c r="AH124" s="175">
        <v>0</v>
      </c>
      <c r="AI124" s="175">
        <v>0</v>
      </c>
      <c r="AJ124" s="175">
        <v>0</v>
      </c>
      <c r="AK124" s="175">
        <v>0</v>
      </c>
      <c r="AL124" s="175">
        <v>0</v>
      </c>
      <c r="AM124" s="175">
        <v>0</v>
      </c>
      <c r="AN124" s="175">
        <v>0</v>
      </c>
      <c r="AO124" s="175">
        <v>0</v>
      </c>
      <c r="AP124" s="175">
        <v>0</v>
      </c>
      <c r="AQ124" s="175">
        <v>0</v>
      </c>
      <c r="AR124" s="175">
        <v>0</v>
      </c>
      <c r="AS124" s="175">
        <v>0</v>
      </c>
      <c r="AT124" s="175">
        <v>0</v>
      </c>
      <c r="AU124" s="175">
        <v>0</v>
      </c>
      <c r="AV124" s="175">
        <v>0</v>
      </c>
      <c r="AW124" s="175">
        <v>0</v>
      </c>
      <c r="AX124" s="175">
        <v>0</v>
      </c>
      <c r="AY124" s="175">
        <v>0</v>
      </c>
      <c r="AZ124" s="175">
        <v>0</v>
      </c>
      <c r="BA124" s="175">
        <v>0</v>
      </c>
      <c r="BB124" s="175">
        <v>0</v>
      </c>
      <c r="BC124" s="175">
        <v>0</v>
      </c>
      <c r="BD124" s="175">
        <v>0</v>
      </c>
      <c r="BE124" s="175">
        <v>0</v>
      </c>
      <c r="BF124" s="175">
        <v>0</v>
      </c>
      <c r="BG124" s="175">
        <v>0</v>
      </c>
      <c r="BH124" s="175">
        <v>0</v>
      </c>
      <c r="BI124" s="175">
        <v>0</v>
      </c>
      <c r="BJ124" s="175">
        <v>0</v>
      </c>
      <c r="BK124" s="175">
        <v>0</v>
      </c>
      <c r="BL124" s="175">
        <v>0</v>
      </c>
      <c r="BM124" s="175">
        <v>0</v>
      </c>
      <c r="BN124" s="175">
        <v>0</v>
      </c>
      <c r="BO124" s="175">
        <v>0</v>
      </c>
      <c r="BP124" s="126"/>
      <c r="BQ124" s="179">
        <f t="shared" si="3"/>
        <v>6043.4616000014603</v>
      </c>
    </row>
    <row r="125" spans="1:69">
      <c r="A125" s="174" t="s">
        <v>99</v>
      </c>
      <c r="B125" s="174" t="s">
        <v>25</v>
      </c>
      <c r="C125" s="174" t="s">
        <v>71</v>
      </c>
      <c r="D125" s="175">
        <v>1</v>
      </c>
      <c r="E125" s="174">
        <v>2023</v>
      </c>
      <c r="F125" s="186">
        <v>0</v>
      </c>
      <c r="G125" s="175">
        <v>0</v>
      </c>
      <c r="H125" s="175">
        <v>0</v>
      </c>
      <c r="I125" s="175">
        <v>0</v>
      </c>
      <c r="J125" s="175">
        <v>0</v>
      </c>
      <c r="K125" s="175">
        <v>0</v>
      </c>
      <c r="L125" s="175">
        <v>0</v>
      </c>
      <c r="M125" s="175">
        <v>0</v>
      </c>
      <c r="N125" s="175">
        <v>0</v>
      </c>
      <c r="O125" s="175">
        <v>0</v>
      </c>
      <c r="P125" s="175">
        <v>0</v>
      </c>
      <c r="Q125" s="175">
        <v>0</v>
      </c>
      <c r="R125" s="175">
        <v>0</v>
      </c>
      <c r="S125" s="175">
        <v>0</v>
      </c>
      <c r="T125" s="175">
        <v>0</v>
      </c>
      <c r="U125" s="175">
        <v>3021.7308000007301</v>
      </c>
      <c r="V125" s="175">
        <v>3021.7308000007301</v>
      </c>
      <c r="W125" s="175">
        <v>0</v>
      </c>
      <c r="X125" s="175">
        <v>0</v>
      </c>
      <c r="Y125" s="175">
        <v>0</v>
      </c>
      <c r="Z125" s="175">
        <v>0</v>
      </c>
      <c r="AA125" s="175">
        <v>0</v>
      </c>
      <c r="AB125" s="175">
        <v>0</v>
      </c>
      <c r="AC125" s="175">
        <v>0</v>
      </c>
      <c r="AD125" s="175">
        <v>0</v>
      </c>
      <c r="AE125" s="175">
        <v>6267.7999999997701</v>
      </c>
      <c r="AF125" s="175">
        <v>6267.7999999997701</v>
      </c>
      <c r="AG125" s="175">
        <v>0</v>
      </c>
      <c r="AH125" s="175">
        <v>0</v>
      </c>
      <c r="AI125" s="175">
        <v>0</v>
      </c>
      <c r="AJ125" s="175">
        <v>0</v>
      </c>
      <c r="AK125" s="175">
        <v>0</v>
      </c>
      <c r="AL125" s="175">
        <v>0</v>
      </c>
      <c r="AM125" s="175">
        <v>0</v>
      </c>
      <c r="AN125" s="175">
        <v>0</v>
      </c>
      <c r="AO125" s="175">
        <v>0</v>
      </c>
      <c r="AP125" s="175">
        <v>0</v>
      </c>
      <c r="AQ125" s="175">
        <v>0</v>
      </c>
      <c r="AR125" s="175">
        <v>0</v>
      </c>
      <c r="AS125" s="175">
        <v>0</v>
      </c>
      <c r="AT125" s="175">
        <v>0</v>
      </c>
      <c r="AU125" s="175">
        <v>0</v>
      </c>
      <c r="AV125" s="175">
        <v>0</v>
      </c>
      <c r="AW125" s="175">
        <v>0</v>
      </c>
      <c r="AX125" s="175">
        <v>0</v>
      </c>
      <c r="AY125" s="175">
        <v>0</v>
      </c>
      <c r="AZ125" s="175">
        <v>0</v>
      </c>
      <c r="BA125" s="175">
        <v>0</v>
      </c>
      <c r="BB125" s="175">
        <v>0</v>
      </c>
      <c r="BC125" s="175">
        <v>0</v>
      </c>
      <c r="BD125" s="175">
        <v>0</v>
      </c>
      <c r="BE125" s="175">
        <v>0</v>
      </c>
      <c r="BF125" s="175">
        <v>0</v>
      </c>
      <c r="BG125" s="175">
        <v>0</v>
      </c>
      <c r="BH125" s="175">
        <v>0</v>
      </c>
      <c r="BI125" s="175">
        <v>0</v>
      </c>
      <c r="BJ125" s="175">
        <v>0</v>
      </c>
      <c r="BK125" s="175">
        <v>0</v>
      </c>
      <c r="BL125" s="175">
        <v>0</v>
      </c>
      <c r="BM125" s="175">
        <v>0</v>
      </c>
      <c r="BN125" s="175">
        <v>0</v>
      </c>
      <c r="BO125" s="175">
        <v>0</v>
      </c>
      <c r="BP125" s="126"/>
      <c r="BQ125" s="179">
        <f t="shared" si="3"/>
        <v>18579.061600001001</v>
      </c>
    </row>
    <row r="126" spans="1:69">
      <c r="A126" s="174" t="s">
        <v>99</v>
      </c>
      <c r="B126" s="174" t="s">
        <v>25</v>
      </c>
      <c r="C126" s="174" t="s">
        <v>71</v>
      </c>
      <c r="D126" s="175">
        <v>1</v>
      </c>
      <c r="E126" s="174">
        <v>2024</v>
      </c>
      <c r="F126" s="186">
        <v>0</v>
      </c>
      <c r="G126" s="175">
        <v>0</v>
      </c>
      <c r="H126" s="175">
        <v>0</v>
      </c>
      <c r="I126" s="175">
        <v>0</v>
      </c>
      <c r="J126" s="175">
        <v>0</v>
      </c>
      <c r="K126" s="175">
        <v>0</v>
      </c>
      <c r="L126" s="175">
        <v>0</v>
      </c>
      <c r="M126" s="175">
        <v>0</v>
      </c>
      <c r="N126" s="175">
        <v>0</v>
      </c>
      <c r="O126" s="175">
        <v>0</v>
      </c>
      <c r="P126" s="175">
        <v>0</v>
      </c>
      <c r="Q126" s="175">
        <v>0</v>
      </c>
      <c r="R126" s="175">
        <v>0</v>
      </c>
      <c r="S126" s="175">
        <v>0</v>
      </c>
      <c r="T126" s="175">
        <v>0</v>
      </c>
      <c r="U126" s="175">
        <v>3097.59336986167</v>
      </c>
      <c r="V126" s="175">
        <v>3097.59336986167</v>
      </c>
      <c r="W126" s="175">
        <v>0</v>
      </c>
      <c r="X126" s="175">
        <v>0</v>
      </c>
      <c r="Y126" s="175">
        <v>0</v>
      </c>
      <c r="Z126" s="175">
        <v>0</v>
      </c>
      <c r="AA126" s="175">
        <v>0</v>
      </c>
      <c r="AB126" s="175">
        <v>0</v>
      </c>
      <c r="AC126" s="175">
        <v>0</v>
      </c>
      <c r="AD126" s="175">
        <v>0</v>
      </c>
      <c r="AE126" s="175">
        <v>12820.7493698617</v>
      </c>
      <c r="AF126" s="175">
        <v>6410.3746849326299</v>
      </c>
      <c r="AG126" s="175">
        <v>0</v>
      </c>
      <c r="AH126" s="175">
        <v>0</v>
      </c>
      <c r="AI126" s="175">
        <v>0</v>
      </c>
      <c r="AJ126" s="175">
        <v>0</v>
      </c>
      <c r="AK126" s="175">
        <v>0</v>
      </c>
      <c r="AL126" s="175">
        <v>0</v>
      </c>
      <c r="AM126" s="175">
        <v>0</v>
      </c>
      <c r="AN126" s="175">
        <v>0</v>
      </c>
      <c r="AO126" s="175">
        <v>0</v>
      </c>
      <c r="AP126" s="175">
        <v>0</v>
      </c>
      <c r="AQ126" s="175">
        <v>0</v>
      </c>
      <c r="AR126" s="175">
        <v>0</v>
      </c>
      <c r="AS126" s="175">
        <v>0</v>
      </c>
      <c r="AT126" s="175">
        <v>0</v>
      </c>
      <c r="AU126" s="175">
        <v>0</v>
      </c>
      <c r="AV126" s="175">
        <v>0</v>
      </c>
      <c r="AW126" s="175">
        <v>0</v>
      </c>
      <c r="AX126" s="175">
        <v>0</v>
      </c>
      <c r="AY126" s="175">
        <v>0</v>
      </c>
      <c r="AZ126" s="175">
        <v>0</v>
      </c>
      <c r="BA126" s="175">
        <v>0</v>
      </c>
      <c r="BB126" s="175">
        <v>0</v>
      </c>
      <c r="BC126" s="175">
        <v>0</v>
      </c>
      <c r="BD126" s="175">
        <v>0</v>
      </c>
      <c r="BE126" s="175">
        <v>0</v>
      </c>
      <c r="BF126" s="175">
        <v>0</v>
      </c>
      <c r="BG126" s="175">
        <v>0</v>
      </c>
      <c r="BH126" s="175">
        <v>0</v>
      </c>
      <c r="BI126" s="175">
        <v>0</v>
      </c>
      <c r="BJ126" s="175">
        <v>0</v>
      </c>
      <c r="BK126" s="175">
        <v>0</v>
      </c>
      <c r="BL126" s="175">
        <v>0</v>
      </c>
      <c r="BM126" s="175">
        <v>0</v>
      </c>
      <c r="BN126" s="175">
        <v>0</v>
      </c>
      <c r="BO126" s="175">
        <v>0</v>
      </c>
      <c r="BP126" s="126"/>
      <c r="BQ126" s="179">
        <f t="shared" si="3"/>
        <v>25426.310794517671</v>
      </c>
    </row>
    <row r="127" spans="1:69">
      <c r="A127" s="174" t="s">
        <v>99</v>
      </c>
      <c r="B127" s="174" t="s">
        <v>25</v>
      </c>
      <c r="C127" s="174" t="s">
        <v>71</v>
      </c>
      <c r="D127" s="175">
        <v>1</v>
      </c>
      <c r="E127" s="174">
        <v>2025</v>
      </c>
      <c r="F127" s="186">
        <v>0</v>
      </c>
      <c r="G127" s="175">
        <v>0</v>
      </c>
      <c r="H127" s="175">
        <v>0</v>
      </c>
      <c r="I127" s="175">
        <v>0</v>
      </c>
      <c r="J127" s="175">
        <v>0</v>
      </c>
      <c r="K127" s="175">
        <v>0</v>
      </c>
      <c r="L127" s="175">
        <v>0</v>
      </c>
      <c r="M127" s="175">
        <v>0</v>
      </c>
      <c r="N127" s="175">
        <v>0</v>
      </c>
      <c r="O127" s="175">
        <v>0</v>
      </c>
      <c r="P127" s="175">
        <v>0</v>
      </c>
      <c r="Q127" s="175">
        <v>0</v>
      </c>
      <c r="R127" s="175">
        <v>0</v>
      </c>
      <c r="S127" s="175">
        <v>0</v>
      </c>
      <c r="T127" s="175">
        <v>0</v>
      </c>
      <c r="U127" s="175">
        <v>3156.52920000019</v>
      </c>
      <c r="V127" s="175">
        <v>3156.52920000019</v>
      </c>
      <c r="W127" s="175">
        <v>0</v>
      </c>
      <c r="X127" s="175">
        <v>0</v>
      </c>
      <c r="Y127" s="175">
        <v>0</v>
      </c>
      <c r="Z127" s="175">
        <v>0</v>
      </c>
      <c r="AA127" s="175">
        <v>0</v>
      </c>
      <c r="AB127" s="175">
        <v>0</v>
      </c>
      <c r="AC127" s="175">
        <v>0</v>
      </c>
      <c r="AD127" s="175">
        <v>0</v>
      </c>
      <c r="AE127" s="175">
        <v>13044.720000000199</v>
      </c>
      <c r="AF127" s="175">
        <v>6521.6199999984001</v>
      </c>
      <c r="AG127" s="175">
        <v>0</v>
      </c>
      <c r="AH127" s="175">
        <v>0</v>
      </c>
      <c r="AI127" s="175">
        <v>0</v>
      </c>
      <c r="AJ127" s="175">
        <v>0</v>
      </c>
      <c r="AK127" s="175">
        <v>0</v>
      </c>
      <c r="AL127" s="175">
        <v>0</v>
      </c>
      <c r="AM127" s="175">
        <v>0</v>
      </c>
      <c r="AN127" s="175">
        <v>0</v>
      </c>
      <c r="AO127" s="175">
        <v>0</v>
      </c>
      <c r="AP127" s="175">
        <v>0</v>
      </c>
      <c r="AQ127" s="175">
        <v>0</v>
      </c>
      <c r="AR127" s="175">
        <v>0</v>
      </c>
      <c r="AS127" s="175">
        <v>0</v>
      </c>
      <c r="AT127" s="175">
        <v>0</v>
      </c>
      <c r="AU127" s="175">
        <v>0</v>
      </c>
      <c r="AV127" s="175">
        <v>0</v>
      </c>
      <c r="AW127" s="175">
        <v>0</v>
      </c>
      <c r="AX127" s="175">
        <v>0</v>
      </c>
      <c r="AY127" s="175">
        <v>0</v>
      </c>
      <c r="AZ127" s="175">
        <v>0</v>
      </c>
      <c r="BA127" s="175">
        <v>0</v>
      </c>
      <c r="BB127" s="175">
        <v>0</v>
      </c>
      <c r="BC127" s="175">
        <v>0</v>
      </c>
      <c r="BD127" s="175">
        <v>0</v>
      </c>
      <c r="BE127" s="175">
        <v>0</v>
      </c>
      <c r="BF127" s="175">
        <v>0</v>
      </c>
      <c r="BG127" s="175">
        <v>0</v>
      </c>
      <c r="BH127" s="175">
        <v>0</v>
      </c>
      <c r="BI127" s="175">
        <v>0</v>
      </c>
      <c r="BJ127" s="175">
        <v>0</v>
      </c>
      <c r="BK127" s="175">
        <v>0</v>
      </c>
      <c r="BL127" s="175">
        <v>0</v>
      </c>
      <c r="BM127" s="175">
        <v>0</v>
      </c>
      <c r="BN127" s="175">
        <v>0</v>
      </c>
      <c r="BO127" s="175">
        <v>0</v>
      </c>
      <c r="BP127" s="126"/>
      <c r="BQ127" s="179">
        <f t="shared" si="3"/>
        <v>25879.39839999898</v>
      </c>
    </row>
    <row r="128" spans="1:69">
      <c r="A128" s="174" t="s">
        <v>99</v>
      </c>
      <c r="B128" s="174" t="s">
        <v>25</v>
      </c>
      <c r="C128" s="174" t="s">
        <v>71</v>
      </c>
      <c r="D128" s="175">
        <v>1</v>
      </c>
      <c r="E128" s="174">
        <v>2026</v>
      </c>
      <c r="F128" s="186">
        <v>0</v>
      </c>
      <c r="G128" s="175">
        <v>0</v>
      </c>
      <c r="H128" s="175">
        <v>0</v>
      </c>
      <c r="I128" s="175">
        <v>0</v>
      </c>
      <c r="J128" s="175">
        <v>0</v>
      </c>
      <c r="K128" s="175">
        <v>0</v>
      </c>
      <c r="L128" s="175">
        <v>0</v>
      </c>
      <c r="M128" s="175">
        <v>0</v>
      </c>
      <c r="N128" s="175">
        <v>0</v>
      </c>
      <c r="O128" s="175">
        <v>0</v>
      </c>
      <c r="P128" s="175">
        <v>0</v>
      </c>
      <c r="Q128" s="175">
        <v>0</v>
      </c>
      <c r="R128" s="175">
        <v>0</v>
      </c>
      <c r="S128" s="175">
        <v>0</v>
      </c>
      <c r="T128" s="175">
        <v>0</v>
      </c>
      <c r="U128" s="175">
        <v>3223.9284000017701</v>
      </c>
      <c r="V128" s="175">
        <v>3223.9284000017701</v>
      </c>
      <c r="W128" s="175">
        <v>0</v>
      </c>
      <c r="X128" s="175">
        <v>0</v>
      </c>
      <c r="Y128" s="175">
        <v>0</v>
      </c>
      <c r="Z128" s="175">
        <v>0</v>
      </c>
      <c r="AA128" s="175">
        <v>0</v>
      </c>
      <c r="AB128" s="175">
        <v>0</v>
      </c>
      <c r="AC128" s="175">
        <v>0</v>
      </c>
      <c r="AD128" s="175">
        <v>0</v>
      </c>
      <c r="AE128" s="175">
        <v>13303.7200000017</v>
      </c>
      <c r="AF128" s="175">
        <v>6651.8599999989501</v>
      </c>
      <c r="AG128" s="175">
        <v>0</v>
      </c>
      <c r="AH128" s="175">
        <v>0</v>
      </c>
      <c r="AI128" s="175">
        <v>0</v>
      </c>
      <c r="AJ128" s="175">
        <v>0</v>
      </c>
      <c r="AK128" s="175">
        <v>0</v>
      </c>
      <c r="AL128" s="175">
        <v>0</v>
      </c>
      <c r="AM128" s="175">
        <v>0</v>
      </c>
      <c r="AN128" s="175">
        <v>0</v>
      </c>
      <c r="AO128" s="175">
        <v>0</v>
      </c>
      <c r="AP128" s="175">
        <v>0</v>
      </c>
      <c r="AQ128" s="175">
        <v>0</v>
      </c>
      <c r="AR128" s="175">
        <v>0</v>
      </c>
      <c r="AS128" s="175">
        <v>0</v>
      </c>
      <c r="AT128" s="175">
        <v>0</v>
      </c>
      <c r="AU128" s="175">
        <v>0</v>
      </c>
      <c r="AV128" s="175">
        <v>0</v>
      </c>
      <c r="AW128" s="175">
        <v>0</v>
      </c>
      <c r="AX128" s="175">
        <v>0</v>
      </c>
      <c r="AY128" s="175">
        <v>0</v>
      </c>
      <c r="AZ128" s="175">
        <v>0</v>
      </c>
      <c r="BA128" s="175">
        <v>0</v>
      </c>
      <c r="BB128" s="175">
        <v>0</v>
      </c>
      <c r="BC128" s="175">
        <v>0</v>
      </c>
      <c r="BD128" s="175">
        <v>0</v>
      </c>
      <c r="BE128" s="175">
        <v>0</v>
      </c>
      <c r="BF128" s="175">
        <v>0</v>
      </c>
      <c r="BG128" s="175">
        <v>0</v>
      </c>
      <c r="BH128" s="175">
        <v>0</v>
      </c>
      <c r="BI128" s="175">
        <v>0</v>
      </c>
      <c r="BJ128" s="175">
        <v>0</v>
      </c>
      <c r="BK128" s="175">
        <v>0</v>
      </c>
      <c r="BL128" s="175">
        <v>0</v>
      </c>
      <c r="BM128" s="175">
        <v>0</v>
      </c>
      <c r="BN128" s="175">
        <v>0</v>
      </c>
      <c r="BO128" s="175">
        <v>0</v>
      </c>
      <c r="BP128" s="126"/>
      <c r="BQ128" s="179">
        <f t="shared" si="3"/>
        <v>26403.43680000419</v>
      </c>
    </row>
    <row r="129" spans="1:69">
      <c r="A129" s="174" t="s">
        <v>99</v>
      </c>
      <c r="B129" s="174" t="s">
        <v>25</v>
      </c>
      <c r="C129" s="174" t="s">
        <v>71</v>
      </c>
      <c r="D129" s="175">
        <v>1</v>
      </c>
      <c r="E129" s="174">
        <v>2027</v>
      </c>
      <c r="F129" s="186">
        <v>0</v>
      </c>
      <c r="G129" s="175">
        <v>0</v>
      </c>
      <c r="H129" s="175">
        <v>0</v>
      </c>
      <c r="I129" s="175">
        <v>0</v>
      </c>
      <c r="J129" s="175">
        <v>0</v>
      </c>
      <c r="K129" s="175">
        <v>0</v>
      </c>
      <c r="L129" s="175">
        <v>0</v>
      </c>
      <c r="M129" s="175">
        <v>0</v>
      </c>
      <c r="N129" s="175">
        <v>0</v>
      </c>
      <c r="O129" s="175">
        <v>0</v>
      </c>
      <c r="P129" s="175">
        <v>0</v>
      </c>
      <c r="Q129" s="175">
        <v>0</v>
      </c>
      <c r="R129" s="175">
        <v>0</v>
      </c>
      <c r="S129" s="175">
        <v>0</v>
      </c>
      <c r="T129" s="175">
        <v>0</v>
      </c>
      <c r="U129" s="175">
        <v>3291.3275999996399</v>
      </c>
      <c r="V129" s="175">
        <v>3291.3275999996399</v>
      </c>
      <c r="W129" s="175">
        <v>0</v>
      </c>
      <c r="X129" s="175">
        <v>0</v>
      </c>
      <c r="Y129" s="175">
        <v>0</v>
      </c>
      <c r="Z129" s="175">
        <v>0</v>
      </c>
      <c r="AA129" s="175">
        <v>0</v>
      </c>
      <c r="AB129" s="175">
        <v>0</v>
      </c>
      <c r="AC129" s="175">
        <v>0</v>
      </c>
      <c r="AD129" s="175">
        <v>0</v>
      </c>
      <c r="AE129" s="175">
        <v>13568.639999998601</v>
      </c>
      <c r="AF129" s="175">
        <v>6784.3199999993203</v>
      </c>
      <c r="AG129" s="175">
        <v>0</v>
      </c>
      <c r="AH129" s="175">
        <v>0</v>
      </c>
      <c r="AI129" s="175">
        <v>0</v>
      </c>
      <c r="AJ129" s="175">
        <v>0</v>
      </c>
      <c r="AK129" s="175">
        <v>0</v>
      </c>
      <c r="AL129" s="175">
        <v>0</v>
      </c>
      <c r="AM129" s="175">
        <v>0</v>
      </c>
      <c r="AN129" s="175">
        <v>0</v>
      </c>
      <c r="AO129" s="175">
        <v>0</v>
      </c>
      <c r="AP129" s="175">
        <v>0</v>
      </c>
      <c r="AQ129" s="175">
        <v>0</v>
      </c>
      <c r="AR129" s="175">
        <v>0</v>
      </c>
      <c r="AS129" s="175">
        <v>0</v>
      </c>
      <c r="AT129" s="175">
        <v>0</v>
      </c>
      <c r="AU129" s="175">
        <v>0</v>
      </c>
      <c r="AV129" s="175">
        <v>0</v>
      </c>
      <c r="AW129" s="175">
        <v>0</v>
      </c>
      <c r="AX129" s="175">
        <v>0</v>
      </c>
      <c r="AY129" s="175">
        <v>0</v>
      </c>
      <c r="AZ129" s="175">
        <v>0</v>
      </c>
      <c r="BA129" s="175">
        <v>0</v>
      </c>
      <c r="BB129" s="175">
        <v>0</v>
      </c>
      <c r="BC129" s="175">
        <v>0</v>
      </c>
      <c r="BD129" s="175">
        <v>0</v>
      </c>
      <c r="BE129" s="175">
        <v>0</v>
      </c>
      <c r="BF129" s="175">
        <v>0</v>
      </c>
      <c r="BG129" s="175">
        <v>0</v>
      </c>
      <c r="BH129" s="175">
        <v>0</v>
      </c>
      <c r="BI129" s="175">
        <v>0</v>
      </c>
      <c r="BJ129" s="175">
        <v>0</v>
      </c>
      <c r="BK129" s="175">
        <v>0</v>
      </c>
      <c r="BL129" s="175">
        <v>0</v>
      </c>
      <c r="BM129" s="175">
        <v>0</v>
      </c>
      <c r="BN129" s="175">
        <v>0</v>
      </c>
      <c r="BO129" s="175">
        <v>0</v>
      </c>
      <c r="BP129" s="126"/>
      <c r="BQ129" s="179">
        <f t="shared" si="3"/>
        <v>26935.615199997199</v>
      </c>
    </row>
    <row r="130" spans="1:69">
      <c r="A130" s="174" t="s">
        <v>99</v>
      </c>
      <c r="B130" s="174" t="s">
        <v>25</v>
      </c>
      <c r="C130" s="174" t="s">
        <v>71</v>
      </c>
      <c r="D130" s="175">
        <v>1</v>
      </c>
      <c r="E130" s="174">
        <v>2028</v>
      </c>
      <c r="F130" s="186">
        <v>0</v>
      </c>
      <c r="G130" s="175">
        <v>0</v>
      </c>
      <c r="H130" s="175">
        <v>0</v>
      </c>
      <c r="I130" s="175">
        <v>0</v>
      </c>
      <c r="J130" s="175">
        <v>0</v>
      </c>
      <c r="K130" s="175">
        <v>0</v>
      </c>
      <c r="L130" s="175">
        <v>0</v>
      </c>
      <c r="M130" s="175">
        <v>0</v>
      </c>
      <c r="N130" s="175">
        <v>0</v>
      </c>
      <c r="O130" s="175">
        <v>0</v>
      </c>
      <c r="P130" s="175">
        <v>0</v>
      </c>
      <c r="Q130" s="175">
        <v>0</v>
      </c>
      <c r="R130" s="175">
        <v>0</v>
      </c>
      <c r="S130" s="175">
        <v>0</v>
      </c>
      <c r="T130" s="175">
        <v>0</v>
      </c>
      <c r="U130" s="175">
        <v>3356.6648153440401</v>
      </c>
      <c r="V130" s="175">
        <v>3356.6648153440401</v>
      </c>
      <c r="W130" s="175">
        <v>0</v>
      </c>
      <c r="X130" s="175">
        <v>0</v>
      </c>
      <c r="Y130" s="175">
        <v>0</v>
      </c>
      <c r="Z130" s="175">
        <v>0</v>
      </c>
      <c r="AA130" s="175">
        <v>0</v>
      </c>
      <c r="AB130" s="175">
        <v>0</v>
      </c>
      <c r="AC130" s="175">
        <v>0</v>
      </c>
      <c r="AD130" s="175">
        <v>0</v>
      </c>
      <c r="AE130" s="175">
        <v>13877.396383560201</v>
      </c>
      <c r="AF130" s="175">
        <v>6938.6981917801204</v>
      </c>
      <c r="AG130" s="175">
        <v>0</v>
      </c>
      <c r="AH130" s="175">
        <v>0</v>
      </c>
      <c r="AI130" s="175">
        <v>0</v>
      </c>
      <c r="AJ130" s="175">
        <v>0</v>
      </c>
      <c r="AK130" s="175">
        <v>0</v>
      </c>
      <c r="AL130" s="175">
        <v>0</v>
      </c>
      <c r="AM130" s="175">
        <v>0</v>
      </c>
      <c r="AN130" s="175">
        <v>0</v>
      </c>
      <c r="AO130" s="175">
        <v>0</v>
      </c>
      <c r="AP130" s="175">
        <v>0</v>
      </c>
      <c r="AQ130" s="175">
        <v>0</v>
      </c>
      <c r="AR130" s="175">
        <v>0</v>
      </c>
      <c r="AS130" s="175">
        <v>0</v>
      </c>
      <c r="AT130" s="175">
        <v>0</v>
      </c>
      <c r="AU130" s="175">
        <v>0</v>
      </c>
      <c r="AV130" s="175">
        <v>0</v>
      </c>
      <c r="AW130" s="175">
        <v>0</v>
      </c>
      <c r="AX130" s="175">
        <v>0</v>
      </c>
      <c r="AY130" s="175">
        <v>0</v>
      </c>
      <c r="AZ130" s="175">
        <v>0</v>
      </c>
      <c r="BA130" s="175">
        <v>0</v>
      </c>
      <c r="BB130" s="175">
        <v>0</v>
      </c>
      <c r="BC130" s="175">
        <v>0</v>
      </c>
      <c r="BD130" s="175">
        <v>0</v>
      </c>
      <c r="BE130" s="175">
        <v>0</v>
      </c>
      <c r="BF130" s="175">
        <v>0</v>
      </c>
      <c r="BG130" s="175">
        <v>0</v>
      </c>
      <c r="BH130" s="175">
        <v>0</v>
      </c>
      <c r="BI130" s="175">
        <v>0</v>
      </c>
      <c r="BJ130" s="175">
        <v>0</v>
      </c>
      <c r="BK130" s="175">
        <v>0</v>
      </c>
      <c r="BL130" s="175">
        <v>0</v>
      </c>
      <c r="BM130" s="175">
        <v>0</v>
      </c>
      <c r="BN130" s="175">
        <v>0</v>
      </c>
      <c r="BO130" s="175">
        <v>0</v>
      </c>
      <c r="BP130" s="126"/>
      <c r="BQ130" s="179">
        <f t="shared" ref="BQ130:BQ161" si="4">SUM(G130:BO130)</f>
        <v>27529.424206028401</v>
      </c>
    </row>
    <row r="131" spans="1:69">
      <c r="A131" s="174" t="s">
        <v>99</v>
      </c>
      <c r="B131" s="174" t="s">
        <v>25</v>
      </c>
      <c r="C131" s="174" t="s">
        <v>71</v>
      </c>
      <c r="D131" s="175">
        <v>1</v>
      </c>
      <c r="E131" s="174">
        <v>2029</v>
      </c>
      <c r="F131" s="186">
        <v>0</v>
      </c>
      <c r="G131" s="175">
        <v>0</v>
      </c>
      <c r="H131" s="175">
        <v>0</v>
      </c>
      <c r="I131" s="175">
        <v>0</v>
      </c>
      <c r="J131" s="175">
        <v>0</v>
      </c>
      <c r="K131" s="175">
        <v>0</v>
      </c>
      <c r="L131" s="175">
        <v>0</v>
      </c>
      <c r="M131" s="175">
        <v>0</v>
      </c>
      <c r="N131" s="175">
        <v>0</v>
      </c>
      <c r="O131" s="175">
        <v>0</v>
      </c>
      <c r="P131" s="175">
        <v>0</v>
      </c>
      <c r="Q131" s="175">
        <v>0</v>
      </c>
      <c r="R131" s="175">
        <v>0</v>
      </c>
      <c r="S131" s="175">
        <v>0</v>
      </c>
      <c r="T131" s="175">
        <v>0</v>
      </c>
      <c r="U131" s="175">
        <v>3414.8927999994398</v>
      </c>
      <c r="V131" s="175">
        <v>3414.8927999994398</v>
      </c>
      <c r="W131" s="175">
        <v>0</v>
      </c>
      <c r="X131" s="175">
        <v>0</v>
      </c>
      <c r="Y131" s="175">
        <v>0</v>
      </c>
      <c r="Z131" s="175">
        <v>0</v>
      </c>
      <c r="AA131" s="175">
        <v>0</v>
      </c>
      <c r="AB131" s="175">
        <v>0</v>
      </c>
      <c r="AC131" s="175">
        <v>0</v>
      </c>
      <c r="AD131" s="175">
        <v>0</v>
      </c>
      <c r="AE131" s="175">
        <v>14119.200000000899</v>
      </c>
      <c r="AF131" s="175">
        <v>7059.5999999986998</v>
      </c>
      <c r="AG131" s="175">
        <v>0</v>
      </c>
      <c r="AH131" s="175">
        <v>0</v>
      </c>
      <c r="AI131" s="175">
        <v>0</v>
      </c>
      <c r="AJ131" s="175">
        <v>0</v>
      </c>
      <c r="AK131" s="175">
        <v>0</v>
      </c>
      <c r="AL131" s="175">
        <v>0</v>
      </c>
      <c r="AM131" s="175">
        <v>0</v>
      </c>
      <c r="AN131" s="175">
        <v>0</v>
      </c>
      <c r="AO131" s="175">
        <v>0</v>
      </c>
      <c r="AP131" s="175">
        <v>0</v>
      </c>
      <c r="AQ131" s="175">
        <v>0</v>
      </c>
      <c r="AR131" s="175">
        <v>0</v>
      </c>
      <c r="AS131" s="175">
        <v>0</v>
      </c>
      <c r="AT131" s="175">
        <v>0</v>
      </c>
      <c r="AU131" s="175">
        <v>0</v>
      </c>
      <c r="AV131" s="175">
        <v>0</v>
      </c>
      <c r="AW131" s="175">
        <v>0</v>
      </c>
      <c r="AX131" s="175">
        <v>0</v>
      </c>
      <c r="AY131" s="175">
        <v>0</v>
      </c>
      <c r="AZ131" s="175">
        <v>0</v>
      </c>
      <c r="BA131" s="175">
        <v>0</v>
      </c>
      <c r="BB131" s="175">
        <v>0</v>
      </c>
      <c r="BC131" s="175">
        <v>0</v>
      </c>
      <c r="BD131" s="175">
        <v>0</v>
      </c>
      <c r="BE131" s="175">
        <v>0</v>
      </c>
      <c r="BF131" s="175">
        <v>0</v>
      </c>
      <c r="BG131" s="175">
        <v>0</v>
      </c>
      <c r="BH131" s="175">
        <v>0</v>
      </c>
      <c r="BI131" s="175">
        <v>0</v>
      </c>
      <c r="BJ131" s="175">
        <v>0</v>
      </c>
      <c r="BK131" s="175">
        <v>0</v>
      </c>
      <c r="BL131" s="175">
        <v>0</v>
      </c>
      <c r="BM131" s="175">
        <v>0</v>
      </c>
      <c r="BN131" s="175">
        <v>0</v>
      </c>
      <c r="BO131" s="175">
        <v>0</v>
      </c>
      <c r="BP131" s="126"/>
      <c r="BQ131" s="179">
        <f t="shared" si="4"/>
        <v>28008.585599998478</v>
      </c>
    </row>
    <row r="132" spans="1:69">
      <c r="A132" s="174" t="s">
        <v>99</v>
      </c>
      <c r="B132" s="174" t="s">
        <v>25</v>
      </c>
      <c r="C132" s="174" t="s">
        <v>71</v>
      </c>
      <c r="D132" s="175">
        <v>1</v>
      </c>
      <c r="E132" s="174">
        <v>2030</v>
      </c>
      <c r="F132" s="186">
        <v>0</v>
      </c>
      <c r="G132" s="175">
        <v>0</v>
      </c>
      <c r="H132" s="175">
        <v>0</v>
      </c>
      <c r="I132" s="175">
        <v>0</v>
      </c>
      <c r="J132" s="175">
        <v>0</v>
      </c>
      <c r="K132" s="175">
        <v>0</v>
      </c>
      <c r="L132" s="175">
        <v>0</v>
      </c>
      <c r="M132" s="175">
        <v>0</v>
      </c>
      <c r="N132" s="175">
        <v>0</v>
      </c>
      <c r="O132" s="175">
        <v>0</v>
      </c>
      <c r="P132" s="175">
        <v>0</v>
      </c>
      <c r="Q132" s="175">
        <v>0</v>
      </c>
      <c r="R132" s="175">
        <v>0</v>
      </c>
      <c r="S132" s="175">
        <v>0</v>
      </c>
      <c r="T132" s="175">
        <v>0</v>
      </c>
      <c r="U132" s="175">
        <v>3493.5252000006699</v>
      </c>
      <c r="V132" s="175">
        <v>3493.5252000006699</v>
      </c>
      <c r="W132" s="175">
        <v>0</v>
      </c>
      <c r="X132" s="175">
        <v>0</v>
      </c>
      <c r="Y132" s="175">
        <v>0</v>
      </c>
      <c r="Z132" s="175">
        <v>0</v>
      </c>
      <c r="AA132" s="175">
        <v>0</v>
      </c>
      <c r="AB132" s="175">
        <v>0</v>
      </c>
      <c r="AC132" s="175">
        <v>0</v>
      </c>
      <c r="AD132" s="175">
        <v>0</v>
      </c>
      <c r="AE132" s="175">
        <v>14400.399999999499</v>
      </c>
      <c r="AF132" s="175">
        <v>7200.2000000015196</v>
      </c>
      <c r="AG132" s="175">
        <v>0</v>
      </c>
      <c r="AH132" s="175">
        <v>0</v>
      </c>
      <c r="AI132" s="175">
        <v>0</v>
      </c>
      <c r="AJ132" s="175">
        <v>0</v>
      </c>
      <c r="AK132" s="175">
        <v>0</v>
      </c>
      <c r="AL132" s="175">
        <v>0</v>
      </c>
      <c r="AM132" s="175">
        <v>0</v>
      </c>
      <c r="AN132" s="175">
        <v>0</v>
      </c>
      <c r="AO132" s="175">
        <v>0</v>
      </c>
      <c r="AP132" s="175">
        <v>0</v>
      </c>
      <c r="AQ132" s="175">
        <v>0</v>
      </c>
      <c r="AR132" s="175">
        <v>0</v>
      </c>
      <c r="AS132" s="175">
        <v>0</v>
      </c>
      <c r="AT132" s="175">
        <v>0</v>
      </c>
      <c r="AU132" s="175">
        <v>0</v>
      </c>
      <c r="AV132" s="175">
        <v>0</v>
      </c>
      <c r="AW132" s="175">
        <v>0</v>
      </c>
      <c r="AX132" s="175">
        <v>0</v>
      </c>
      <c r="AY132" s="175">
        <v>0</v>
      </c>
      <c r="AZ132" s="175">
        <v>0</v>
      </c>
      <c r="BA132" s="175">
        <v>0</v>
      </c>
      <c r="BB132" s="175">
        <v>0</v>
      </c>
      <c r="BC132" s="175">
        <v>0</v>
      </c>
      <c r="BD132" s="175">
        <v>0</v>
      </c>
      <c r="BE132" s="175">
        <v>0</v>
      </c>
      <c r="BF132" s="175">
        <v>0</v>
      </c>
      <c r="BG132" s="175">
        <v>0</v>
      </c>
      <c r="BH132" s="175">
        <v>0</v>
      </c>
      <c r="BI132" s="175">
        <v>0</v>
      </c>
      <c r="BJ132" s="175">
        <v>0</v>
      </c>
      <c r="BK132" s="175">
        <v>0</v>
      </c>
      <c r="BL132" s="175">
        <v>0</v>
      </c>
      <c r="BM132" s="175">
        <v>0</v>
      </c>
      <c r="BN132" s="175">
        <v>0</v>
      </c>
      <c r="BO132" s="175">
        <v>0</v>
      </c>
      <c r="BP132" s="126"/>
      <c r="BQ132" s="179">
        <f t="shared" si="4"/>
        <v>28587.650400002356</v>
      </c>
    </row>
    <row r="133" spans="1:69">
      <c r="A133" s="174" t="s">
        <v>99</v>
      </c>
      <c r="B133" s="174" t="s">
        <v>25</v>
      </c>
      <c r="C133" s="174" t="s">
        <v>71</v>
      </c>
      <c r="D133" s="175">
        <v>1</v>
      </c>
      <c r="E133" s="174">
        <v>2031</v>
      </c>
      <c r="F133" s="186">
        <v>0</v>
      </c>
      <c r="G133" s="175">
        <v>0</v>
      </c>
      <c r="H133" s="175">
        <v>0</v>
      </c>
      <c r="I133" s="175">
        <v>0</v>
      </c>
      <c r="J133" s="175">
        <v>0</v>
      </c>
      <c r="K133" s="175">
        <v>5379.30863999964</v>
      </c>
      <c r="L133" s="175">
        <v>0</v>
      </c>
      <c r="M133" s="175">
        <v>0</v>
      </c>
      <c r="N133" s="175">
        <v>0</v>
      </c>
      <c r="O133" s="175">
        <v>0</v>
      </c>
      <c r="P133" s="175">
        <v>0</v>
      </c>
      <c r="Q133" s="175">
        <v>0</v>
      </c>
      <c r="R133" s="175">
        <v>0</v>
      </c>
      <c r="S133" s="175">
        <v>0</v>
      </c>
      <c r="T133" s="175">
        <v>0</v>
      </c>
      <c r="U133" s="175">
        <v>7121.8488000007201</v>
      </c>
      <c r="V133" s="175">
        <v>3560.9243999985401</v>
      </c>
      <c r="W133" s="175">
        <v>0</v>
      </c>
      <c r="X133" s="175">
        <v>0</v>
      </c>
      <c r="Y133" s="175">
        <v>0</v>
      </c>
      <c r="Z133" s="175">
        <v>0</v>
      </c>
      <c r="AA133" s="175">
        <v>0</v>
      </c>
      <c r="AB133" s="175">
        <v>0</v>
      </c>
      <c r="AC133" s="175">
        <v>0</v>
      </c>
      <c r="AD133" s="175">
        <v>0</v>
      </c>
      <c r="AE133" s="175">
        <v>14687.520000000701</v>
      </c>
      <c r="AF133" s="175">
        <v>7343.7600000003504</v>
      </c>
      <c r="AG133" s="175">
        <v>0</v>
      </c>
      <c r="AH133" s="175">
        <v>0</v>
      </c>
      <c r="AI133" s="175">
        <v>0</v>
      </c>
      <c r="AJ133" s="175">
        <v>0</v>
      </c>
      <c r="AK133" s="175">
        <v>0</v>
      </c>
      <c r="AL133" s="175">
        <v>0</v>
      </c>
      <c r="AM133" s="175">
        <v>0</v>
      </c>
      <c r="AN133" s="175">
        <v>0</v>
      </c>
      <c r="AO133" s="175">
        <v>0</v>
      </c>
      <c r="AP133" s="175">
        <v>0</v>
      </c>
      <c r="AQ133" s="175">
        <v>0</v>
      </c>
      <c r="AR133" s="175">
        <v>0</v>
      </c>
      <c r="AS133" s="175">
        <v>0</v>
      </c>
      <c r="AT133" s="175">
        <v>0</v>
      </c>
      <c r="AU133" s="175">
        <v>0</v>
      </c>
      <c r="AV133" s="175">
        <v>0</v>
      </c>
      <c r="AW133" s="175">
        <v>0</v>
      </c>
      <c r="AX133" s="175">
        <v>0</v>
      </c>
      <c r="AY133" s="175">
        <v>0</v>
      </c>
      <c r="AZ133" s="175">
        <v>0</v>
      </c>
      <c r="BA133" s="175">
        <v>0</v>
      </c>
      <c r="BB133" s="175">
        <v>0</v>
      </c>
      <c r="BC133" s="175">
        <v>0</v>
      </c>
      <c r="BD133" s="175">
        <v>0</v>
      </c>
      <c r="BE133" s="175">
        <v>0</v>
      </c>
      <c r="BF133" s="175">
        <v>0</v>
      </c>
      <c r="BG133" s="175">
        <v>0</v>
      </c>
      <c r="BH133" s="175">
        <v>0</v>
      </c>
      <c r="BI133" s="175">
        <v>0</v>
      </c>
      <c r="BJ133" s="175">
        <v>0</v>
      </c>
      <c r="BK133" s="175">
        <v>0</v>
      </c>
      <c r="BL133" s="175">
        <v>0</v>
      </c>
      <c r="BM133" s="175">
        <v>0</v>
      </c>
      <c r="BN133" s="175">
        <v>0</v>
      </c>
      <c r="BO133" s="175">
        <v>0</v>
      </c>
      <c r="BP133" s="126"/>
      <c r="BQ133" s="179">
        <f t="shared" si="4"/>
        <v>38093.361839999954</v>
      </c>
    </row>
    <row r="134" spans="1:69">
      <c r="A134" s="174" t="s">
        <v>99</v>
      </c>
      <c r="B134" s="174" t="s">
        <v>25</v>
      </c>
      <c r="C134" s="174" t="s">
        <v>71</v>
      </c>
      <c r="D134" s="175">
        <v>1</v>
      </c>
      <c r="E134" s="174">
        <v>2032</v>
      </c>
      <c r="F134" s="186">
        <v>0</v>
      </c>
      <c r="G134" s="175">
        <v>0</v>
      </c>
      <c r="H134" s="175">
        <v>0</v>
      </c>
      <c r="I134" s="175">
        <v>0</v>
      </c>
      <c r="J134" s="175">
        <v>0</v>
      </c>
      <c r="K134" s="175">
        <v>5501.2189729326701</v>
      </c>
      <c r="L134" s="175">
        <v>0</v>
      </c>
      <c r="M134" s="175">
        <v>0</v>
      </c>
      <c r="N134" s="175">
        <v>0</v>
      </c>
      <c r="O134" s="175">
        <v>0</v>
      </c>
      <c r="P134" s="175">
        <v>0</v>
      </c>
      <c r="Q134" s="175">
        <v>0</v>
      </c>
      <c r="R134" s="175">
        <v>0</v>
      </c>
      <c r="S134" s="175">
        <v>0</v>
      </c>
      <c r="T134" s="175">
        <v>0</v>
      </c>
      <c r="U134" s="175">
        <v>7276.5284252057399</v>
      </c>
      <c r="V134" s="175">
        <v>3638.26421260287</v>
      </c>
      <c r="W134" s="175">
        <v>0</v>
      </c>
      <c r="X134" s="175">
        <v>0</v>
      </c>
      <c r="Y134" s="175">
        <v>0</v>
      </c>
      <c r="Z134" s="175">
        <v>0</v>
      </c>
      <c r="AA134" s="175">
        <v>0</v>
      </c>
      <c r="AB134" s="175">
        <v>0</v>
      </c>
      <c r="AC134" s="175">
        <v>0</v>
      </c>
      <c r="AD134" s="175">
        <v>0</v>
      </c>
      <c r="AE134" s="175">
        <v>14585.290520549701</v>
      </c>
      <c r="AF134" s="175">
        <v>7292.6452602729696</v>
      </c>
      <c r="AG134" s="175">
        <v>0</v>
      </c>
      <c r="AH134" s="175">
        <v>0</v>
      </c>
      <c r="AI134" s="175">
        <v>0</v>
      </c>
      <c r="AJ134" s="175">
        <v>0</v>
      </c>
      <c r="AK134" s="175">
        <v>0</v>
      </c>
      <c r="AL134" s="175">
        <v>0</v>
      </c>
      <c r="AM134" s="175">
        <v>0</v>
      </c>
      <c r="AN134" s="175">
        <v>0</v>
      </c>
      <c r="AO134" s="175">
        <v>0</v>
      </c>
      <c r="AP134" s="175">
        <v>0</v>
      </c>
      <c r="AQ134" s="175">
        <v>0</v>
      </c>
      <c r="AR134" s="175">
        <v>0</v>
      </c>
      <c r="AS134" s="175">
        <v>0</v>
      </c>
      <c r="AT134" s="175">
        <v>0</v>
      </c>
      <c r="AU134" s="175">
        <v>0</v>
      </c>
      <c r="AV134" s="175">
        <v>0</v>
      </c>
      <c r="AW134" s="175">
        <v>0</v>
      </c>
      <c r="AX134" s="175">
        <v>0</v>
      </c>
      <c r="AY134" s="175">
        <v>0</v>
      </c>
      <c r="AZ134" s="175">
        <v>0</v>
      </c>
      <c r="BA134" s="175">
        <v>0</v>
      </c>
      <c r="BB134" s="175">
        <v>0</v>
      </c>
      <c r="BC134" s="175">
        <v>0</v>
      </c>
      <c r="BD134" s="175">
        <v>0</v>
      </c>
      <c r="BE134" s="175">
        <v>0</v>
      </c>
      <c r="BF134" s="175">
        <v>0</v>
      </c>
      <c r="BG134" s="175">
        <v>0</v>
      </c>
      <c r="BH134" s="175">
        <v>0</v>
      </c>
      <c r="BI134" s="175">
        <v>0</v>
      </c>
      <c r="BJ134" s="175">
        <v>0</v>
      </c>
      <c r="BK134" s="175">
        <v>0</v>
      </c>
      <c r="BL134" s="175">
        <v>0</v>
      </c>
      <c r="BM134" s="175">
        <v>0</v>
      </c>
      <c r="BN134" s="175">
        <v>0</v>
      </c>
      <c r="BO134" s="175">
        <v>0</v>
      </c>
      <c r="BP134" s="126"/>
      <c r="BQ134" s="179">
        <f t="shared" si="4"/>
        <v>38293.947391563954</v>
      </c>
    </row>
    <row r="135" spans="1:69">
      <c r="A135" s="174" t="s">
        <v>99</v>
      </c>
      <c r="B135" s="174" t="s">
        <v>25</v>
      </c>
      <c r="C135" s="174" t="s">
        <v>71</v>
      </c>
      <c r="D135" s="175">
        <v>1</v>
      </c>
      <c r="E135" s="174">
        <v>2033</v>
      </c>
      <c r="F135" s="186">
        <v>0</v>
      </c>
      <c r="G135" s="175">
        <v>0</v>
      </c>
      <c r="H135" s="175">
        <v>0</v>
      </c>
      <c r="I135" s="175">
        <v>0</v>
      </c>
      <c r="J135" s="175">
        <v>0</v>
      </c>
      <c r="K135" s="175">
        <v>5596.6910400003499</v>
      </c>
      <c r="L135" s="175">
        <v>0</v>
      </c>
      <c r="M135" s="175">
        <v>0</v>
      </c>
      <c r="N135" s="175">
        <v>0</v>
      </c>
      <c r="O135" s="175">
        <v>0</v>
      </c>
      <c r="P135" s="175">
        <v>0</v>
      </c>
      <c r="Q135" s="175">
        <v>0</v>
      </c>
      <c r="R135" s="175">
        <v>0</v>
      </c>
      <c r="S135" s="175">
        <v>0</v>
      </c>
      <c r="T135" s="175">
        <v>0</v>
      </c>
      <c r="U135" s="175">
        <v>7324.04640000173</v>
      </c>
      <c r="V135" s="175">
        <v>3662.0231999990401</v>
      </c>
      <c r="W135" s="175">
        <v>0</v>
      </c>
      <c r="X135" s="175">
        <v>0</v>
      </c>
      <c r="Y135" s="175">
        <v>0</v>
      </c>
      <c r="Z135" s="175">
        <v>0</v>
      </c>
      <c r="AA135" s="175">
        <v>0</v>
      </c>
      <c r="AB135" s="175">
        <v>0</v>
      </c>
      <c r="AC135" s="175">
        <v>0</v>
      </c>
      <c r="AD135" s="175">
        <v>0</v>
      </c>
      <c r="AE135" s="175">
        <v>14834.0399999991</v>
      </c>
      <c r="AF135" s="175">
        <v>7417.0200000014602</v>
      </c>
      <c r="AG135" s="175">
        <v>0</v>
      </c>
      <c r="AH135" s="175">
        <v>0</v>
      </c>
      <c r="AI135" s="175">
        <v>0</v>
      </c>
      <c r="AJ135" s="175">
        <v>0</v>
      </c>
      <c r="AK135" s="175">
        <v>0</v>
      </c>
      <c r="AL135" s="175">
        <v>0</v>
      </c>
      <c r="AM135" s="175">
        <v>0</v>
      </c>
      <c r="AN135" s="175">
        <v>0</v>
      </c>
      <c r="AO135" s="175">
        <v>0</v>
      </c>
      <c r="AP135" s="175">
        <v>0</v>
      </c>
      <c r="AQ135" s="175">
        <v>0</v>
      </c>
      <c r="AR135" s="175">
        <v>0</v>
      </c>
      <c r="AS135" s="175">
        <v>0</v>
      </c>
      <c r="AT135" s="175">
        <v>0</v>
      </c>
      <c r="AU135" s="175">
        <v>0</v>
      </c>
      <c r="AV135" s="175">
        <v>0</v>
      </c>
      <c r="AW135" s="175">
        <v>0</v>
      </c>
      <c r="AX135" s="175">
        <v>0</v>
      </c>
      <c r="AY135" s="175">
        <v>0</v>
      </c>
      <c r="AZ135" s="175">
        <v>0</v>
      </c>
      <c r="BA135" s="175">
        <v>0</v>
      </c>
      <c r="BB135" s="175">
        <v>0</v>
      </c>
      <c r="BC135" s="175">
        <v>0</v>
      </c>
      <c r="BD135" s="175">
        <v>0</v>
      </c>
      <c r="BE135" s="175">
        <v>0</v>
      </c>
      <c r="BF135" s="175">
        <v>0</v>
      </c>
      <c r="BG135" s="175">
        <v>0</v>
      </c>
      <c r="BH135" s="175">
        <v>0</v>
      </c>
      <c r="BI135" s="175">
        <v>0</v>
      </c>
      <c r="BJ135" s="175">
        <v>0</v>
      </c>
      <c r="BK135" s="175">
        <v>0</v>
      </c>
      <c r="BL135" s="175">
        <v>0</v>
      </c>
      <c r="BM135" s="175">
        <v>0</v>
      </c>
      <c r="BN135" s="175">
        <v>0</v>
      </c>
      <c r="BO135" s="175">
        <v>0</v>
      </c>
      <c r="BP135" s="126"/>
      <c r="BQ135" s="179">
        <f t="shared" si="4"/>
        <v>38833.820640001679</v>
      </c>
    </row>
    <row r="136" spans="1:69">
      <c r="A136" s="174" t="s">
        <v>99</v>
      </c>
      <c r="B136" s="174" t="s">
        <v>25</v>
      </c>
      <c r="C136" s="174" t="s">
        <v>71</v>
      </c>
      <c r="D136" s="175">
        <v>1</v>
      </c>
      <c r="E136" s="174">
        <v>2034</v>
      </c>
      <c r="F136" s="186">
        <v>0</v>
      </c>
      <c r="G136" s="175">
        <v>0</v>
      </c>
      <c r="H136" s="175">
        <v>0</v>
      </c>
      <c r="I136" s="175">
        <v>0</v>
      </c>
      <c r="J136" s="175">
        <v>0</v>
      </c>
      <c r="K136" s="175">
        <v>5708.0995200008201</v>
      </c>
      <c r="L136" s="175">
        <v>0</v>
      </c>
      <c r="M136" s="175">
        <v>0</v>
      </c>
      <c r="N136" s="175">
        <v>0</v>
      </c>
      <c r="O136" s="175">
        <v>0</v>
      </c>
      <c r="P136" s="175">
        <v>0</v>
      </c>
      <c r="Q136" s="175">
        <v>0</v>
      </c>
      <c r="R136" s="175">
        <v>0</v>
      </c>
      <c r="S136" s="175">
        <v>0</v>
      </c>
      <c r="T136" s="175">
        <v>0</v>
      </c>
      <c r="U136" s="175">
        <v>7413.9119999989698</v>
      </c>
      <c r="V136" s="175">
        <v>3706.9560000013098</v>
      </c>
      <c r="W136" s="175">
        <v>0</v>
      </c>
      <c r="X136" s="175">
        <v>0</v>
      </c>
      <c r="Y136" s="175">
        <v>0</v>
      </c>
      <c r="Z136" s="175">
        <v>0</v>
      </c>
      <c r="AA136" s="175">
        <v>0</v>
      </c>
      <c r="AB136" s="175">
        <v>0</v>
      </c>
      <c r="AC136" s="175">
        <v>0</v>
      </c>
      <c r="AD136" s="175">
        <v>0</v>
      </c>
      <c r="AE136" s="175">
        <v>14690.4800000003</v>
      </c>
      <c r="AF136" s="175">
        <v>7345.2400000001599</v>
      </c>
      <c r="AG136" s="175">
        <v>0</v>
      </c>
      <c r="AH136" s="175">
        <v>0</v>
      </c>
      <c r="AI136" s="175">
        <v>0</v>
      </c>
      <c r="AJ136" s="175">
        <v>0</v>
      </c>
      <c r="AK136" s="175">
        <v>0</v>
      </c>
      <c r="AL136" s="175">
        <v>0</v>
      </c>
      <c r="AM136" s="175">
        <v>0</v>
      </c>
      <c r="AN136" s="175">
        <v>0</v>
      </c>
      <c r="AO136" s="175">
        <v>0</v>
      </c>
      <c r="AP136" s="175">
        <v>0</v>
      </c>
      <c r="AQ136" s="175">
        <v>0</v>
      </c>
      <c r="AR136" s="175">
        <v>0</v>
      </c>
      <c r="AS136" s="175">
        <v>0</v>
      </c>
      <c r="AT136" s="175">
        <v>0</v>
      </c>
      <c r="AU136" s="175">
        <v>0</v>
      </c>
      <c r="AV136" s="175">
        <v>0</v>
      </c>
      <c r="AW136" s="175">
        <v>0</v>
      </c>
      <c r="AX136" s="175">
        <v>0</v>
      </c>
      <c r="AY136" s="175">
        <v>0</v>
      </c>
      <c r="AZ136" s="175">
        <v>0</v>
      </c>
      <c r="BA136" s="175">
        <v>0</v>
      </c>
      <c r="BB136" s="175">
        <v>0</v>
      </c>
      <c r="BC136" s="175">
        <v>0</v>
      </c>
      <c r="BD136" s="175">
        <v>0</v>
      </c>
      <c r="BE136" s="175">
        <v>0</v>
      </c>
      <c r="BF136" s="175">
        <v>0</v>
      </c>
      <c r="BG136" s="175">
        <v>0</v>
      </c>
      <c r="BH136" s="175">
        <v>0</v>
      </c>
      <c r="BI136" s="175">
        <v>0</v>
      </c>
      <c r="BJ136" s="175">
        <v>0</v>
      </c>
      <c r="BK136" s="175">
        <v>0</v>
      </c>
      <c r="BL136" s="175">
        <v>0</v>
      </c>
      <c r="BM136" s="175">
        <v>0</v>
      </c>
      <c r="BN136" s="175">
        <v>0</v>
      </c>
      <c r="BO136" s="175">
        <v>0</v>
      </c>
      <c r="BP136" s="126"/>
      <c r="BQ136" s="179">
        <f t="shared" si="4"/>
        <v>38864.687520001557</v>
      </c>
    </row>
    <row r="137" spans="1:69">
      <c r="A137" s="174" t="s">
        <v>99</v>
      </c>
      <c r="B137" s="174" t="s">
        <v>25</v>
      </c>
      <c r="C137" s="174" t="s">
        <v>71</v>
      </c>
      <c r="D137" s="175">
        <v>1</v>
      </c>
      <c r="E137" s="174">
        <v>2035</v>
      </c>
      <c r="F137" s="186">
        <v>0</v>
      </c>
      <c r="G137" s="175">
        <v>0</v>
      </c>
      <c r="H137" s="175">
        <v>0</v>
      </c>
      <c r="I137" s="175">
        <v>0</v>
      </c>
      <c r="J137" s="175">
        <v>0</v>
      </c>
      <c r="K137" s="175">
        <v>5822.2252800013703</v>
      </c>
      <c r="L137" s="175">
        <v>0</v>
      </c>
      <c r="M137" s="175">
        <v>0</v>
      </c>
      <c r="N137" s="175">
        <v>0</v>
      </c>
      <c r="O137" s="175">
        <v>0</v>
      </c>
      <c r="P137" s="175">
        <v>0</v>
      </c>
      <c r="Q137" s="175">
        <v>0</v>
      </c>
      <c r="R137" s="175">
        <v>0</v>
      </c>
      <c r="S137" s="175">
        <v>0</v>
      </c>
      <c r="T137" s="175">
        <v>0</v>
      </c>
      <c r="U137" s="175">
        <v>7481.3112000005403</v>
      </c>
      <c r="V137" s="175">
        <v>3740.6556000002702</v>
      </c>
      <c r="W137" s="175">
        <v>0</v>
      </c>
      <c r="X137" s="175">
        <v>0</v>
      </c>
      <c r="Y137" s="175">
        <v>0</v>
      </c>
      <c r="Z137" s="175">
        <v>0</v>
      </c>
      <c r="AA137" s="175">
        <v>0</v>
      </c>
      <c r="AB137" s="175">
        <v>0</v>
      </c>
      <c r="AC137" s="175">
        <v>0</v>
      </c>
      <c r="AD137" s="175">
        <v>0</v>
      </c>
      <c r="AE137" s="175">
        <v>14983.520000000901</v>
      </c>
      <c r="AF137" s="175">
        <v>7491.7599999986996</v>
      </c>
      <c r="AG137" s="175">
        <v>0</v>
      </c>
      <c r="AH137" s="175">
        <v>0</v>
      </c>
      <c r="AI137" s="175">
        <v>0</v>
      </c>
      <c r="AJ137" s="175">
        <v>0</v>
      </c>
      <c r="AK137" s="175">
        <v>0</v>
      </c>
      <c r="AL137" s="175">
        <v>0</v>
      </c>
      <c r="AM137" s="175">
        <v>0</v>
      </c>
      <c r="AN137" s="175">
        <v>0</v>
      </c>
      <c r="AO137" s="175">
        <v>0</v>
      </c>
      <c r="AP137" s="175">
        <v>0</v>
      </c>
      <c r="AQ137" s="175">
        <v>0</v>
      </c>
      <c r="AR137" s="175">
        <v>0</v>
      </c>
      <c r="AS137" s="175">
        <v>0</v>
      </c>
      <c r="AT137" s="175">
        <v>0</v>
      </c>
      <c r="AU137" s="175">
        <v>0</v>
      </c>
      <c r="AV137" s="175">
        <v>0</v>
      </c>
      <c r="AW137" s="175">
        <v>0</v>
      </c>
      <c r="AX137" s="175">
        <v>0</v>
      </c>
      <c r="AY137" s="175">
        <v>0</v>
      </c>
      <c r="AZ137" s="175">
        <v>0</v>
      </c>
      <c r="BA137" s="175">
        <v>0</v>
      </c>
      <c r="BB137" s="175">
        <v>0</v>
      </c>
      <c r="BC137" s="175">
        <v>0</v>
      </c>
      <c r="BD137" s="175">
        <v>0</v>
      </c>
      <c r="BE137" s="175">
        <v>0</v>
      </c>
      <c r="BF137" s="175">
        <v>0</v>
      </c>
      <c r="BG137" s="175">
        <v>0</v>
      </c>
      <c r="BH137" s="175">
        <v>0</v>
      </c>
      <c r="BI137" s="175">
        <v>0</v>
      </c>
      <c r="BJ137" s="175">
        <v>0</v>
      </c>
      <c r="BK137" s="175">
        <v>0</v>
      </c>
      <c r="BL137" s="175">
        <v>0</v>
      </c>
      <c r="BM137" s="175">
        <v>0</v>
      </c>
      <c r="BN137" s="175">
        <v>0</v>
      </c>
      <c r="BO137" s="175">
        <v>0</v>
      </c>
      <c r="BP137" s="126"/>
      <c r="BQ137" s="179">
        <f t="shared" si="4"/>
        <v>39519.472080001782</v>
      </c>
    </row>
    <row r="138" spans="1:69">
      <c r="A138" s="174" t="s">
        <v>99</v>
      </c>
      <c r="B138" s="174" t="s">
        <v>25</v>
      </c>
      <c r="C138" s="174" t="s">
        <v>71</v>
      </c>
      <c r="D138" s="175">
        <v>1</v>
      </c>
      <c r="E138" s="174">
        <v>2036</v>
      </c>
      <c r="F138" s="186">
        <v>0</v>
      </c>
      <c r="G138" s="175">
        <v>0</v>
      </c>
      <c r="H138" s="175">
        <v>0</v>
      </c>
      <c r="I138" s="175">
        <v>0</v>
      </c>
      <c r="J138" s="175">
        <v>0</v>
      </c>
      <c r="K138" s="175">
        <v>5955.3397400531003</v>
      </c>
      <c r="L138" s="175">
        <v>0</v>
      </c>
      <c r="M138" s="175">
        <v>0</v>
      </c>
      <c r="N138" s="175">
        <v>0</v>
      </c>
      <c r="O138" s="175">
        <v>0</v>
      </c>
      <c r="P138" s="175">
        <v>0</v>
      </c>
      <c r="Q138" s="175">
        <v>0</v>
      </c>
      <c r="R138" s="175">
        <v>0</v>
      </c>
      <c r="S138" s="175">
        <v>0</v>
      </c>
      <c r="T138" s="175">
        <v>0</v>
      </c>
      <c r="U138" s="175">
        <v>7569.3917983545098</v>
      </c>
      <c r="V138" s="175">
        <v>3784.6958991772499</v>
      </c>
      <c r="W138" s="175">
        <v>0</v>
      </c>
      <c r="X138" s="175">
        <v>0</v>
      </c>
      <c r="Y138" s="175">
        <v>0</v>
      </c>
      <c r="Z138" s="175">
        <v>0</v>
      </c>
      <c r="AA138" s="175">
        <v>0</v>
      </c>
      <c r="AB138" s="175">
        <v>0</v>
      </c>
      <c r="AC138" s="175">
        <v>0</v>
      </c>
      <c r="AD138" s="175">
        <v>0</v>
      </c>
      <c r="AE138" s="175">
        <v>14877.649315067199</v>
      </c>
      <c r="AF138" s="175">
        <v>7438.8246575355097</v>
      </c>
      <c r="AG138" s="175">
        <v>0</v>
      </c>
      <c r="AH138" s="175">
        <v>0</v>
      </c>
      <c r="AI138" s="175">
        <v>0</v>
      </c>
      <c r="AJ138" s="175">
        <v>0</v>
      </c>
      <c r="AK138" s="175">
        <v>0</v>
      </c>
      <c r="AL138" s="175">
        <v>0</v>
      </c>
      <c r="AM138" s="175">
        <v>0</v>
      </c>
      <c r="AN138" s="175">
        <v>0</v>
      </c>
      <c r="AO138" s="175">
        <v>0</v>
      </c>
      <c r="AP138" s="175">
        <v>0</v>
      </c>
      <c r="AQ138" s="175">
        <v>0</v>
      </c>
      <c r="AR138" s="175">
        <v>0</v>
      </c>
      <c r="AS138" s="175">
        <v>0</v>
      </c>
      <c r="AT138" s="175">
        <v>0</v>
      </c>
      <c r="AU138" s="175">
        <v>0</v>
      </c>
      <c r="AV138" s="175">
        <v>0</v>
      </c>
      <c r="AW138" s="175">
        <v>0</v>
      </c>
      <c r="AX138" s="175">
        <v>0</v>
      </c>
      <c r="AY138" s="175">
        <v>0</v>
      </c>
      <c r="AZ138" s="175">
        <v>0</v>
      </c>
      <c r="BA138" s="175">
        <v>0</v>
      </c>
      <c r="BB138" s="175">
        <v>0</v>
      </c>
      <c r="BC138" s="175">
        <v>0</v>
      </c>
      <c r="BD138" s="175">
        <v>0</v>
      </c>
      <c r="BE138" s="175">
        <v>0</v>
      </c>
      <c r="BF138" s="175">
        <v>0</v>
      </c>
      <c r="BG138" s="175">
        <v>0</v>
      </c>
      <c r="BH138" s="175">
        <v>0</v>
      </c>
      <c r="BI138" s="175">
        <v>0</v>
      </c>
      <c r="BJ138" s="175">
        <v>0</v>
      </c>
      <c r="BK138" s="175">
        <v>0</v>
      </c>
      <c r="BL138" s="175">
        <v>0</v>
      </c>
      <c r="BM138" s="175">
        <v>0</v>
      </c>
      <c r="BN138" s="175">
        <v>0</v>
      </c>
      <c r="BO138" s="175">
        <v>0</v>
      </c>
      <c r="BP138" s="126"/>
      <c r="BQ138" s="179">
        <f t="shared" si="4"/>
        <v>39625.901410187573</v>
      </c>
    </row>
    <row r="139" spans="1:69">
      <c r="A139" s="174" t="s">
        <v>99</v>
      </c>
      <c r="B139" s="174" t="s">
        <v>25</v>
      </c>
      <c r="C139" s="174" t="s">
        <v>71</v>
      </c>
      <c r="D139" s="175">
        <v>1</v>
      </c>
      <c r="E139" s="174">
        <v>2037</v>
      </c>
      <c r="F139" s="186">
        <v>0</v>
      </c>
      <c r="G139" s="175">
        <v>0</v>
      </c>
      <c r="H139" s="175">
        <v>0</v>
      </c>
      <c r="I139" s="175">
        <v>0</v>
      </c>
      <c r="J139" s="175">
        <v>0</v>
      </c>
      <c r="K139" s="175">
        <v>6057.72288000152</v>
      </c>
      <c r="L139" s="175">
        <v>0</v>
      </c>
      <c r="M139" s="175">
        <v>0</v>
      </c>
      <c r="N139" s="175">
        <v>0</v>
      </c>
      <c r="O139" s="175">
        <v>0</v>
      </c>
      <c r="P139" s="175">
        <v>0</v>
      </c>
      <c r="Q139" s="175">
        <v>0</v>
      </c>
      <c r="R139" s="175">
        <v>0</v>
      </c>
      <c r="S139" s="175">
        <v>0</v>
      </c>
      <c r="T139" s="175">
        <v>0</v>
      </c>
      <c r="U139" s="175">
        <v>7638.5759999992497</v>
      </c>
      <c r="V139" s="175">
        <v>3819.2880000014502</v>
      </c>
      <c r="W139" s="175">
        <v>0</v>
      </c>
      <c r="X139" s="175">
        <v>0</v>
      </c>
      <c r="Y139" s="175">
        <v>0</v>
      </c>
      <c r="Z139" s="175">
        <v>0</v>
      </c>
      <c r="AA139" s="175">
        <v>0</v>
      </c>
      <c r="AB139" s="175">
        <v>0</v>
      </c>
      <c r="AC139" s="175">
        <v>0</v>
      </c>
      <c r="AD139" s="175">
        <v>0</v>
      </c>
      <c r="AE139" s="175">
        <v>15132.9999999989</v>
      </c>
      <c r="AF139" s="175">
        <v>7566.4999999994598</v>
      </c>
      <c r="AG139" s="175">
        <v>0</v>
      </c>
      <c r="AH139" s="175">
        <v>0</v>
      </c>
      <c r="AI139" s="175">
        <v>0</v>
      </c>
      <c r="AJ139" s="175">
        <v>0</v>
      </c>
      <c r="AK139" s="175">
        <v>0</v>
      </c>
      <c r="AL139" s="175">
        <v>0</v>
      </c>
      <c r="AM139" s="175">
        <v>0</v>
      </c>
      <c r="AN139" s="175">
        <v>0</v>
      </c>
      <c r="AO139" s="175">
        <v>0</v>
      </c>
      <c r="AP139" s="175">
        <v>0</v>
      </c>
      <c r="AQ139" s="175">
        <v>0</v>
      </c>
      <c r="AR139" s="175">
        <v>0</v>
      </c>
      <c r="AS139" s="175">
        <v>0</v>
      </c>
      <c r="AT139" s="175">
        <v>0</v>
      </c>
      <c r="AU139" s="175">
        <v>0</v>
      </c>
      <c r="AV139" s="175">
        <v>0</v>
      </c>
      <c r="AW139" s="175">
        <v>0</v>
      </c>
      <c r="AX139" s="175">
        <v>0</v>
      </c>
      <c r="AY139" s="175">
        <v>0</v>
      </c>
      <c r="AZ139" s="175">
        <v>0</v>
      </c>
      <c r="BA139" s="175">
        <v>0</v>
      </c>
      <c r="BB139" s="175">
        <v>0</v>
      </c>
      <c r="BC139" s="175">
        <v>0</v>
      </c>
      <c r="BD139" s="175">
        <v>0</v>
      </c>
      <c r="BE139" s="175">
        <v>0</v>
      </c>
      <c r="BF139" s="175">
        <v>0</v>
      </c>
      <c r="BG139" s="175">
        <v>0</v>
      </c>
      <c r="BH139" s="175">
        <v>0</v>
      </c>
      <c r="BI139" s="175">
        <v>0</v>
      </c>
      <c r="BJ139" s="175">
        <v>0</v>
      </c>
      <c r="BK139" s="175">
        <v>0</v>
      </c>
      <c r="BL139" s="175">
        <v>0</v>
      </c>
      <c r="BM139" s="175">
        <v>0</v>
      </c>
      <c r="BN139" s="175">
        <v>0</v>
      </c>
      <c r="BO139" s="175">
        <v>0</v>
      </c>
      <c r="BP139" s="126"/>
      <c r="BQ139" s="179">
        <f t="shared" si="4"/>
        <v>40215.086880000585</v>
      </c>
    </row>
    <row r="140" spans="1:69">
      <c r="A140" s="174" t="s">
        <v>99</v>
      </c>
      <c r="B140" s="174" t="s">
        <v>25</v>
      </c>
      <c r="C140" s="174" t="s">
        <v>71</v>
      </c>
      <c r="D140" s="175">
        <v>1</v>
      </c>
      <c r="E140" s="174">
        <v>2038</v>
      </c>
      <c r="F140" s="186">
        <v>0</v>
      </c>
      <c r="G140" s="175">
        <v>0</v>
      </c>
      <c r="H140" s="175">
        <v>0</v>
      </c>
      <c r="I140" s="175">
        <v>0</v>
      </c>
      <c r="J140" s="175">
        <v>0</v>
      </c>
      <c r="K140" s="175">
        <v>6179.0947200010496</v>
      </c>
      <c r="L140" s="175">
        <v>0</v>
      </c>
      <c r="M140" s="175">
        <v>0</v>
      </c>
      <c r="N140" s="175">
        <v>0</v>
      </c>
      <c r="O140" s="175">
        <v>0</v>
      </c>
      <c r="P140" s="175">
        <v>0</v>
      </c>
      <c r="Q140" s="175">
        <v>0</v>
      </c>
      <c r="R140" s="175">
        <v>0</v>
      </c>
      <c r="S140" s="175">
        <v>0</v>
      </c>
      <c r="T140" s="175">
        <v>0</v>
      </c>
      <c r="U140" s="175">
        <v>7705.9752000008202</v>
      </c>
      <c r="V140" s="175">
        <v>3852.9876000004101</v>
      </c>
      <c r="W140" s="175">
        <v>0</v>
      </c>
      <c r="X140" s="175">
        <v>0</v>
      </c>
      <c r="Y140" s="175">
        <v>0</v>
      </c>
      <c r="Z140" s="175">
        <v>0</v>
      </c>
      <c r="AA140" s="175">
        <v>0</v>
      </c>
      <c r="AB140" s="175">
        <v>0</v>
      </c>
      <c r="AC140" s="175">
        <v>0</v>
      </c>
      <c r="AD140" s="175">
        <v>0</v>
      </c>
      <c r="AE140" s="175">
        <v>14985.0000000009</v>
      </c>
      <c r="AF140" s="175">
        <v>7492.4999999985303</v>
      </c>
      <c r="AG140" s="175">
        <v>0</v>
      </c>
      <c r="AH140" s="175">
        <v>0</v>
      </c>
      <c r="AI140" s="175">
        <v>0</v>
      </c>
      <c r="AJ140" s="175">
        <v>0</v>
      </c>
      <c r="AK140" s="175">
        <v>0</v>
      </c>
      <c r="AL140" s="175">
        <v>0</v>
      </c>
      <c r="AM140" s="175">
        <v>0</v>
      </c>
      <c r="AN140" s="175">
        <v>0</v>
      </c>
      <c r="AO140" s="175">
        <v>0</v>
      </c>
      <c r="AP140" s="175">
        <v>0</v>
      </c>
      <c r="AQ140" s="175">
        <v>0</v>
      </c>
      <c r="AR140" s="175">
        <v>0</v>
      </c>
      <c r="AS140" s="175">
        <v>0</v>
      </c>
      <c r="AT140" s="175">
        <v>0</v>
      </c>
      <c r="AU140" s="175">
        <v>0</v>
      </c>
      <c r="AV140" s="175">
        <v>0</v>
      </c>
      <c r="AW140" s="175">
        <v>0</v>
      </c>
      <c r="AX140" s="175">
        <v>0</v>
      </c>
      <c r="AY140" s="175">
        <v>0</v>
      </c>
      <c r="AZ140" s="175">
        <v>0</v>
      </c>
      <c r="BA140" s="175">
        <v>0</v>
      </c>
      <c r="BB140" s="175">
        <v>0</v>
      </c>
      <c r="BC140" s="175">
        <v>0</v>
      </c>
      <c r="BD140" s="175">
        <v>0</v>
      </c>
      <c r="BE140" s="175">
        <v>0</v>
      </c>
      <c r="BF140" s="175">
        <v>0</v>
      </c>
      <c r="BG140" s="175">
        <v>0</v>
      </c>
      <c r="BH140" s="175">
        <v>0</v>
      </c>
      <c r="BI140" s="175">
        <v>0</v>
      </c>
      <c r="BJ140" s="175">
        <v>0</v>
      </c>
      <c r="BK140" s="175">
        <v>0</v>
      </c>
      <c r="BL140" s="175">
        <v>0</v>
      </c>
      <c r="BM140" s="175">
        <v>0</v>
      </c>
      <c r="BN140" s="175">
        <v>0</v>
      </c>
      <c r="BO140" s="175">
        <v>0</v>
      </c>
      <c r="BP140" s="126"/>
      <c r="BQ140" s="179">
        <f t="shared" si="4"/>
        <v>40215.557520001712</v>
      </c>
    </row>
    <row r="141" spans="1:69">
      <c r="A141" s="174" t="s">
        <v>99</v>
      </c>
      <c r="B141" s="174" t="s">
        <v>25</v>
      </c>
      <c r="C141" s="174" t="s">
        <v>71</v>
      </c>
      <c r="D141" s="175">
        <v>1</v>
      </c>
      <c r="E141" s="174">
        <v>2039</v>
      </c>
      <c r="F141" s="186">
        <v>0</v>
      </c>
      <c r="G141" s="175">
        <v>0</v>
      </c>
      <c r="H141" s="175">
        <v>0</v>
      </c>
      <c r="I141" s="175">
        <v>0</v>
      </c>
      <c r="J141" s="175">
        <v>0</v>
      </c>
      <c r="K141" s="175">
        <v>6302.2780799994998</v>
      </c>
      <c r="L141" s="175">
        <v>0</v>
      </c>
      <c r="M141" s="175">
        <v>0</v>
      </c>
      <c r="N141" s="175">
        <v>0</v>
      </c>
      <c r="O141" s="175">
        <v>0</v>
      </c>
      <c r="P141" s="175">
        <v>0</v>
      </c>
      <c r="Q141" s="175">
        <v>0</v>
      </c>
      <c r="R141" s="175">
        <v>0</v>
      </c>
      <c r="S141" s="175">
        <v>0</v>
      </c>
      <c r="T141" s="175">
        <v>0</v>
      </c>
      <c r="U141" s="175">
        <v>7773.37439999863</v>
      </c>
      <c r="V141" s="175">
        <v>3886.68719999932</v>
      </c>
      <c r="W141" s="175">
        <v>0</v>
      </c>
      <c r="X141" s="175">
        <v>0</v>
      </c>
      <c r="Y141" s="175">
        <v>0</v>
      </c>
      <c r="Z141" s="175">
        <v>0</v>
      </c>
      <c r="AA141" s="175">
        <v>0</v>
      </c>
      <c r="AB141" s="175">
        <v>0</v>
      </c>
      <c r="AC141" s="175">
        <v>0</v>
      </c>
      <c r="AD141" s="175">
        <v>0</v>
      </c>
      <c r="AE141" s="175">
        <v>15283.960000000499</v>
      </c>
      <c r="AF141" s="175">
        <v>7641.9800000002297</v>
      </c>
      <c r="AG141" s="175">
        <v>0</v>
      </c>
      <c r="AH141" s="175">
        <v>0</v>
      </c>
      <c r="AI141" s="175">
        <v>0</v>
      </c>
      <c r="AJ141" s="175">
        <v>0</v>
      </c>
      <c r="AK141" s="175">
        <v>0</v>
      </c>
      <c r="AL141" s="175">
        <v>0</v>
      </c>
      <c r="AM141" s="175">
        <v>0</v>
      </c>
      <c r="AN141" s="175">
        <v>0</v>
      </c>
      <c r="AO141" s="175">
        <v>0</v>
      </c>
      <c r="AP141" s="175">
        <v>0</v>
      </c>
      <c r="AQ141" s="175">
        <v>0</v>
      </c>
      <c r="AR141" s="175">
        <v>0</v>
      </c>
      <c r="AS141" s="175">
        <v>0</v>
      </c>
      <c r="AT141" s="175">
        <v>0</v>
      </c>
      <c r="AU141" s="175">
        <v>0</v>
      </c>
      <c r="AV141" s="175">
        <v>0</v>
      </c>
      <c r="AW141" s="175">
        <v>0</v>
      </c>
      <c r="AX141" s="175">
        <v>0</v>
      </c>
      <c r="AY141" s="175">
        <v>0</v>
      </c>
      <c r="AZ141" s="175">
        <v>0</v>
      </c>
      <c r="BA141" s="175">
        <v>0</v>
      </c>
      <c r="BB141" s="175">
        <v>0</v>
      </c>
      <c r="BC141" s="175">
        <v>0</v>
      </c>
      <c r="BD141" s="175">
        <v>0</v>
      </c>
      <c r="BE141" s="175">
        <v>0</v>
      </c>
      <c r="BF141" s="175">
        <v>0</v>
      </c>
      <c r="BG141" s="175">
        <v>0</v>
      </c>
      <c r="BH141" s="175">
        <v>0</v>
      </c>
      <c r="BI141" s="175">
        <v>0</v>
      </c>
      <c r="BJ141" s="175">
        <v>0</v>
      </c>
      <c r="BK141" s="175">
        <v>0</v>
      </c>
      <c r="BL141" s="175">
        <v>0</v>
      </c>
      <c r="BM141" s="175">
        <v>0</v>
      </c>
      <c r="BN141" s="175">
        <v>0</v>
      </c>
      <c r="BO141" s="175">
        <v>0</v>
      </c>
      <c r="BP141" s="126"/>
      <c r="BQ141" s="179">
        <f t="shared" si="4"/>
        <v>40888.279679998181</v>
      </c>
    </row>
    <row r="142" spans="1:69">
      <c r="A142" s="174" t="s">
        <v>99</v>
      </c>
      <c r="B142" s="174" t="s">
        <v>25</v>
      </c>
      <c r="C142" s="174" t="s">
        <v>71</v>
      </c>
      <c r="D142" s="175">
        <v>1</v>
      </c>
      <c r="E142" s="174">
        <v>2040</v>
      </c>
      <c r="F142" s="186">
        <v>0</v>
      </c>
      <c r="G142" s="175">
        <v>0</v>
      </c>
      <c r="H142" s="175">
        <v>0</v>
      </c>
      <c r="I142" s="175">
        <v>0</v>
      </c>
      <c r="J142" s="175">
        <v>0</v>
      </c>
      <c r="K142" s="175">
        <v>6445.79016854975</v>
      </c>
      <c r="L142" s="175">
        <v>0</v>
      </c>
      <c r="M142" s="175">
        <v>0</v>
      </c>
      <c r="N142" s="175">
        <v>0</v>
      </c>
      <c r="O142" s="175">
        <v>0</v>
      </c>
      <c r="P142" s="175">
        <v>0</v>
      </c>
      <c r="Q142" s="175">
        <v>0</v>
      </c>
      <c r="R142" s="175">
        <v>0</v>
      </c>
      <c r="S142" s="175">
        <v>0</v>
      </c>
      <c r="T142" s="175">
        <v>0</v>
      </c>
      <c r="U142" s="175">
        <v>7884.7831232871904</v>
      </c>
      <c r="V142" s="175">
        <v>3942.3915616454301</v>
      </c>
      <c r="W142" s="175">
        <v>0</v>
      </c>
      <c r="X142" s="175">
        <v>0</v>
      </c>
      <c r="Y142" s="175">
        <v>0</v>
      </c>
      <c r="Z142" s="175">
        <v>0</v>
      </c>
      <c r="AA142" s="175">
        <v>0</v>
      </c>
      <c r="AB142" s="175">
        <v>0</v>
      </c>
      <c r="AC142" s="175">
        <v>0</v>
      </c>
      <c r="AD142" s="175">
        <v>0</v>
      </c>
      <c r="AE142" s="175">
        <v>15177.4283835602</v>
      </c>
      <c r="AF142" s="175">
        <v>7588.71419178009</v>
      </c>
      <c r="AG142" s="175">
        <v>0</v>
      </c>
      <c r="AH142" s="175">
        <v>0</v>
      </c>
      <c r="AI142" s="175">
        <v>0</v>
      </c>
      <c r="AJ142" s="175">
        <v>0</v>
      </c>
      <c r="AK142" s="175">
        <v>0</v>
      </c>
      <c r="AL142" s="175">
        <v>0</v>
      </c>
      <c r="AM142" s="175">
        <v>0</v>
      </c>
      <c r="AN142" s="175">
        <v>0</v>
      </c>
      <c r="AO142" s="175">
        <v>0</v>
      </c>
      <c r="AP142" s="175">
        <v>0</v>
      </c>
      <c r="AQ142" s="175">
        <v>0</v>
      </c>
      <c r="AR142" s="175">
        <v>0</v>
      </c>
      <c r="AS142" s="175">
        <v>0</v>
      </c>
      <c r="AT142" s="175">
        <v>0</v>
      </c>
      <c r="AU142" s="175">
        <v>0</v>
      </c>
      <c r="AV142" s="175">
        <v>0</v>
      </c>
      <c r="AW142" s="175">
        <v>0</v>
      </c>
      <c r="AX142" s="175">
        <v>0</v>
      </c>
      <c r="AY142" s="175">
        <v>0</v>
      </c>
      <c r="AZ142" s="175">
        <v>0</v>
      </c>
      <c r="BA142" s="175">
        <v>0</v>
      </c>
      <c r="BB142" s="175">
        <v>0</v>
      </c>
      <c r="BC142" s="175">
        <v>0</v>
      </c>
      <c r="BD142" s="175">
        <v>0</v>
      </c>
      <c r="BE142" s="175">
        <v>0</v>
      </c>
      <c r="BF142" s="175">
        <v>0</v>
      </c>
      <c r="BG142" s="175">
        <v>0</v>
      </c>
      <c r="BH142" s="175">
        <v>0</v>
      </c>
      <c r="BI142" s="175">
        <v>0</v>
      </c>
      <c r="BJ142" s="175">
        <v>0</v>
      </c>
      <c r="BK142" s="175">
        <v>0</v>
      </c>
      <c r="BL142" s="175">
        <v>0</v>
      </c>
      <c r="BM142" s="175">
        <v>0</v>
      </c>
      <c r="BN142" s="175">
        <v>0</v>
      </c>
      <c r="BO142" s="175">
        <v>0</v>
      </c>
      <c r="BP142" s="126"/>
      <c r="BQ142" s="179">
        <f t="shared" si="4"/>
        <v>41039.107428822659</v>
      </c>
    </row>
    <row r="143" spans="1:69">
      <c r="A143" s="174" t="s">
        <v>99</v>
      </c>
      <c r="B143" s="174" t="s">
        <v>25</v>
      </c>
      <c r="C143" s="174" t="s">
        <v>71</v>
      </c>
      <c r="D143" s="175">
        <v>1</v>
      </c>
      <c r="E143" s="174">
        <v>2041</v>
      </c>
      <c r="F143" s="186">
        <v>0</v>
      </c>
      <c r="G143" s="175">
        <v>0</v>
      </c>
      <c r="H143" s="175">
        <v>0</v>
      </c>
      <c r="I143" s="175">
        <v>0</v>
      </c>
      <c r="J143" s="175">
        <v>0</v>
      </c>
      <c r="K143" s="175">
        <v>6556.7966400003797</v>
      </c>
      <c r="L143" s="175">
        <v>0</v>
      </c>
      <c r="M143" s="175">
        <v>0</v>
      </c>
      <c r="N143" s="175">
        <v>0</v>
      </c>
      <c r="O143" s="175">
        <v>0</v>
      </c>
      <c r="P143" s="175">
        <v>0</v>
      </c>
      <c r="Q143" s="175">
        <v>0</v>
      </c>
      <c r="R143" s="175">
        <v>0</v>
      </c>
      <c r="S143" s="175">
        <v>0</v>
      </c>
      <c r="T143" s="175">
        <v>0</v>
      </c>
      <c r="U143" s="175">
        <v>7930.6392000011401</v>
      </c>
      <c r="V143" s="175">
        <v>3965.3196000005701</v>
      </c>
      <c r="W143" s="175">
        <v>0</v>
      </c>
      <c r="X143" s="175">
        <v>0</v>
      </c>
      <c r="Y143" s="175">
        <v>0</v>
      </c>
      <c r="Z143" s="175">
        <v>0</v>
      </c>
      <c r="AA143" s="175">
        <v>0</v>
      </c>
      <c r="AB143" s="175">
        <v>0</v>
      </c>
      <c r="AC143" s="175">
        <v>0</v>
      </c>
      <c r="AD143" s="175">
        <v>0</v>
      </c>
      <c r="AE143" s="175">
        <v>15436.4000000019</v>
      </c>
      <c r="AF143" s="175">
        <v>7718.2000000009302</v>
      </c>
      <c r="AG143" s="175">
        <v>0</v>
      </c>
      <c r="AH143" s="175">
        <v>0</v>
      </c>
      <c r="AI143" s="175">
        <v>0</v>
      </c>
      <c r="AJ143" s="175">
        <v>0</v>
      </c>
      <c r="AK143" s="175">
        <v>0</v>
      </c>
      <c r="AL143" s="175">
        <v>0</v>
      </c>
      <c r="AM143" s="175">
        <v>0</v>
      </c>
      <c r="AN143" s="175">
        <v>0</v>
      </c>
      <c r="AO143" s="175">
        <v>0</v>
      </c>
      <c r="AP143" s="175">
        <v>0</v>
      </c>
      <c r="AQ143" s="175">
        <v>0</v>
      </c>
      <c r="AR143" s="175">
        <v>0</v>
      </c>
      <c r="AS143" s="175">
        <v>0</v>
      </c>
      <c r="AT143" s="175">
        <v>0</v>
      </c>
      <c r="AU143" s="175">
        <v>0</v>
      </c>
      <c r="AV143" s="175">
        <v>0</v>
      </c>
      <c r="AW143" s="175">
        <v>0</v>
      </c>
      <c r="AX143" s="175">
        <v>0</v>
      </c>
      <c r="AY143" s="175">
        <v>0</v>
      </c>
      <c r="AZ143" s="175">
        <v>0</v>
      </c>
      <c r="BA143" s="175">
        <v>0</v>
      </c>
      <c r="BB143" s="175">
        <v>0</v>
      </c>
      <c r="BC143" s="175">
        <v>0</v>
      </c>
      <c r="BD143" s="175">
        <v>0</v>
      </c>
      <c r="BE143" s="175">
        <v>0</v>
      </c>
      <c r="BF143" s="175">
        <v>0</v>
      </c>
      <c r="BG143" s="175">
        <v>0</v>
      </c>
      <c r="BH143" s="175">
        <v>0</v>
      </c>
      <c r="BI143" s="175">
        <v>0</v>
      </c>
      <c r="BJ143" s="175">
        <v>0</v>
      </c>
      <c r="BK143" s="175">
        <v>0</v>
      </c>
      <c r="BL143" s="175">
        <v>0</v>
      </c>
      <c r="BM143" s="175">
        <v>0</v>
      </c>
      <c r="BN143" s="175">
        <v>0</v>
      </c>
      <c r="BO143" s="175">
        <v>0</v>
      </c>
      <c r="BP143" s="126"/>
      <c r="BQ143" s="179">
        <f t="shared" si="4"/>
        <v>41607.355440004918</v>
      </c>
    </row>
    <row r="144" spans="1:69">
      <c r="A144" s="174" t="s">
        <v>99</v>
      </c>
      <c r="B144" s="174" t="s">
        <v>25</v>
      </c>
      <c r="C144" s="174" t="s">
        <v>71</v>
      </c>
      <c r="D144" s="175">
        <v>1</v>
      </c>
      <c r="E144" s="174">
        <v>2042</v>
      </c>
      <c r="F144" s="186">
        <v>0</v>
      </c>
      <c r="G144" s="175">
        <v>0</v>
      </c>
      <c r="H144" s="175">
        <v>0</v>
      </c>
      <c r="I144" s="175">
        <v>0</v>
      </c>
      <c r="J144" s="175">
        <v>0</v>
      </c>
      <c r="K144" s="175">
        <v>6688.1318399991296</v>
      </c>
      <c r="L144" s="175">
        <v>0</v>
      </c>
      <c r="M144" s="175">
        <v>0</v>
      </c>
      <c r="N144" s="175">
        <v>0</v>
      </c>
      <c r="O144" s="175">
        <v>0</v>
      </c>
      <c r="P144" s="175">
        <v>0</v>
      </c>
      <c r="Q144" s="175">
        <v>0</v>
      </c>
      <c r="R144" s="175">
        <v>0</v>
      </c>
      <c r="S144" s="175">
        <v>0</v>
      </c>
      <c r="T144" s="175">
        <v>0</v>
      </c>
      <c r="U144" s="175">
        <v>8020.5047999982298</v>
      </c>
      <c r="V144" s="175">
        <v>4010.2523999991199</v>
      </c>
      <c r="W144" s="175">
        <v>0</v>
      </c>
      <c r="X144" s="175">
        <v>0</v>
      </c>
      <c r="Y144" s="175">
        <v>0</v>
      </c>
      <c r="Z144" s="175">
        <v>0</v>
      </c>
      <c r="AA144" s="175">
        <v>0</v>
      </c>
      <c r="AB144" s="175">
        <v>0</v>
      </c>
      <c r="AC144" s="175">
        <v>0</v>
      </c>
      <c r="AD144" s="175">
        <v>0</v>
      </c>
      <c r="AE144" s="175">
        <v>15286.92</v>
      </c>
      <c r="AF144" s="175">
        <v>7643.45999999999</v>
      </c>
      <c r="AG144" s="175">
        <v>0</v>
      </c>
      <c r="AH144" s="175">
        <v>0</v>
      </c>
      <c r="AI144" s="175">
        <v>0</v>
      </c>
      <c r="AJ144" s="175">
        <v>0</v>
      </c>
      <c r="AK144" s="175">
        <v>0</v>
      </c>
      <c r="AL144" s="175">
        <v>0</v>
      </c>
      <c r="AM144" s="175">
        <v>0</v>
      </c>
      <c r="AN144" s="175">
        <v>0</v>
      </c>
      <c r="AO144" s="175">
        <v>0</v>
      </c>
      <c r="AP144" s="175">
        <v>0</v>
      </c>
      <c r="AQ144" s="175">
        <v>0</v>
      </c>
      <c r="AR144" s="175">
        <v>0</v>
      </c>
      <c r="AS144" s="175">
        <v>0</v>
      </c>
      <c r="AT144" s="175">
        <v>0</v>
      </c>
      <c r="AU144" s="175">
        <v>0</v>
      </c>
      <c r="AV144" s="175">
        <v>0</v>
      </c>
      <c r="AW144" s="175">
        <v>0</v>
      </c>
      <c r="AX144" s="175">
        <v>0</v>
      </c>
      <c r="AY144" s="175">
        <v>0</v>
      </c>
      <c r="AZ144" s="175">
        <v>0</v>
      </c>
      <c r="BA144" s="175">
        <v>0</v>
      </c>
      <c r="BB144" s="175">
        <v>0</v>
      </c>
      <c r="BC144" s="175">
        <v>0</v>
      </c>
      <c r="BD144" s="175">
        <v>0</v>
      </c>
      <c r="BE144" s="175">
        <v>0</v>
      </c>
      <c r="BF144" s="175">
        <v>0</v>
      </c>
      <c r="BG144" s="175">
        <v>0</v>
      </c>
      <c r="BH144" s="175">
        <v>0</v>
      </c>
      <c r="BI144" s="175">
        <v>0</v>
      </c>
      <c r="BJ144" s="175">
        <v>0</v>
      </c>
      <c r="BK144" s="175">
        <v>0</v>
      </c>
      <c r="BL144" s="175">
        <v>0</v>
      </c>
      <c r="BM144" s="175">
        <v>0</v>
      </c>
      <c r="BN144" s="175">
        <v>0</v>
      </c>
      <c r="BO144" s="175">
        <v>0</v>
      </c>
      <c r="BP144" s="126"/>
      <c r="BQ144" s="179">
        <f t="shared" si="4"/>
        <v>41649.26903999647</v>
      </c>
    </row>
    <row r="145" spans="1:69">
      <c r="A145" s="174" t="s">
        <v>99</v>
      </c>
      <c r="B145" s="174" t="s">
        <v>25</v>
      </c>
      <c r="C145" s="174" t="s">
        <v>71</v>
      </c>
      <c r="D145" s="175">
        <v>1</v>
      </c>
      <c r="E145" s="174">
        <v>2043</v>
      </c>
      <c r="F145" s="186">
        <v>0</v>
      </c>
      <c r="G145" s="175">
        <v>0</v>
      </c>
      <c r="H145" s="175">
        <v>0</v>
      </c>
      <c r="I145" s="175">
        <v>0</v>
      </c>
      <c r="J145" s="175">
        <v>0</v>
      </c>
      <c r="K145" s="175">
        <v>6822.1843200015901</v>
      </c>
      <c r="L145" s="175">
        <v>0</v>
      </c>
      <c r="M145" s="175">
        <v>0</v>
      </c>
      <c r="N145" s="175">
        <v>0</v>
      </c>
      <c r="O145" s="175">
        <v>0</v>
      </c>
      <c r="P145" s="175">
        <v>0</v>
      </c>
      <c r="Q145" s="175">
        <v>0</v>
      </c>
      <c r="R145" s="175">
        <v>0</v>
      </c>
      <c r="S145" s="175">
        <v>0</v>
      </c>
      <c r="T145" s="175">
        <v>0</v>
      </c>
      <c r="U145" s="175">
        <v>8087.9039999998104</v>
      </c>
      <c r="V145" s="175">
        <v>4043.9520000017301</v>
      </c>
      <c r="W145" s="175">
        <v>0</v>
      </c>
      <c r="X145" s="175">
        <v>0</v>
      </c>
      <c r="Y145" s="175">
        <v>0</v>
      </c>
      <c r="Z145" s="175">
        <v>0</v>
      </c>
      <c r="AA145" s="175">
        <v>0</v>
      </c>
      <c r="AB145" s="175">
        <v>0</v>
      </c>
      <c r="AC145" s="175">
        <v>0</v>
      </c>
      <c r="AD145" s="175">
        <v>0</v>
      </c>
      <c r="AE145" s="175">
        <v>15591.799999999101</v>
      </c>
      <c r="AF145" s="175">
        <v>7795.9000000013002</v>
      </c>
      <c r="AG145" s="175">
        <v>0</v>
      </c>
      <c r="AH145" s="175">
        <v>0</v>
      </c>
      <c r="AI145" s="175">
        <v>0</v>
      </c>
      <c r="AJ145" s="175">
        <v>0</v>
      </c>
      <c r="AK145" s="175">
        <v>0</v>
      </c>
      <c r="AL145" s="175">
        <v>0</v>
      </c>
      <c r="AM145" s="175">
        <v>0</v>
      </c>
      <c r="AN145" s="175">
        <v>0</v>
      </c>
      <c r="AO145" s="175">
        <v>0</v>
      </c>
      <c r="AP145" s="175">
        <v>0</v>
      </c>
      <c r="AQ145" s="175">
        <v>0</v>
      </c>
      <c r="AR145" s="175">
        <v>0</v>
      </c>
      <c r="AS145" s="175">
        <v>0</v>
      </c>
      <c r="AT145" s="175">
        <v>0</v>
      </c>
      <c r="AU145" s="175">
        <v>0</v>
      </c>
      <c r="AV145" s="175">
        <v>0</v>
      </c>
      <c r="AW145" s="175">
        <v>0</v>
      </c>
      <c r="AX145" s="175">
        <v>0</v>
      </c>
      <c r="AY145" s="175">
        <v>0</v>
      </c>
      <c r="AZ145" s="175">
        <v>0</v>
      </c>
      <c r="BA145" s="175">
        <v>0</v>
      </c>
      <c r="BB145" s="175">
        <v>0</v>
      </c>
      <c r="BC145" s="175">
        <v>0</v>
      </c>
      <c r="BD145" s="175">
        <v>0</v>
      </c>
      <c r="BE145" s="175">
        <v>0</v>
      </c>
      <c r="BF145" s="175">
        <v>0</v>
      </c>
      <c r="BG145" s="175">
        <v>0</v>
      </c>
      <c r="BH145" s="175">
        <v>0</v>
      </c>
      <c r="BI145" s="175">
        <v>0</v>
      </c>
      <c r="BJ145" s="175">
        <v>0</v>
      </c>
      <c r="BK145" s="175">
        <v>0</v>
      </c>
      <c r="BL145" s="175">
        <v>0</v>
      </c>
      <c r="BM145" s="175">
        <v>0</v>
      </c>
      <c r="BN145" s="175">
        <v>0</v>
      </c>
      <c r="BO145" s="175">
        <v>0</v>
      </c>
      <c r="BP145" s="126"/>
      <c r="BQ145" s="179">
        <f t="shared" si="4"/>
        <v>42341.740320003533</v>
      </c>
    </row>
    <row r="146" spans="1:69">
      <c r="A146" s="174" t="s">
        <v>99</v>
      </c>
      <c r="B146" s="174" t="s">
        <v>25</v>
      </c>
      <c r="C146" s="174" t="s">
        <v>71</v>
      </c>
      <c r="D146" s="175">
        <v>1</v>
      </c>
      <c r="E146" s="174">
        <v>2044</v>
      </c>
      <c r="F146" s="186">
        <v>0</v>
      </c>
      <c r="G146" s="175">
        <v>0</v>
      </c>
      <c r="H146" s="175">
        <v>0</v>
      </c>
      <c r="I146" s="175">
        <v>0</v>
      </c>
      <c r="J146" s="175">
        <v>0</v>
      </c>
      <c r="K146" s="175">
        <v>6977.1114660815001</v>
      </c>
      <c r="L146" s="175">
        <v>0</v>
      </c>
      <c r="M146" s="175">
        <v>0</v>
      </c>
      <c r="N146" s="175">
        <v>0</v>
      </c>
      <c r="O146" s="175">
        <v>0</v>
      </c>
      <c r="P146" s="175">
        <v>0</v>
      </c>
      <c r="Q146" s="175">
        <v>0</v>
      </c>
      <c r="R146" s="175">
        <v>0</v>
      </c>
      <c r="S146" s="175">
        <v>0</v>
      </c>
      <c r="T146" s="175">
        <v>0</v>
      </c>
      <c r="U146" s="175">
        <v>8200.1744482199192</v>
      </c>
      <c r="V146" s="175">
        <v>4100.0872241099596</v>
      </c>
      <c r="W146" s="175">
        <v>0</v>
      </c>
      <c r="X146" s="175">
        <v>0</v>
      </c>
      <c r="Y146" s="175">
        <v>0</v>
      </c>
      <c r="Z146" s="175">
        <v>0</v>
      </c>
      <c r="AA146" s="175">
        <v>0</v>
      </c>
      <c r="AB146" s="175">
        <v>0</v>
      </c>
      <c r="AC146" s="175">
        <v>0</v>
      </c>
      <c r="AD146" s="175">
        <v>0</v>
      </c>
      <c r="AE146" s="175">
        <v>15481.6596164398</v>
      </c>
      <c r="AF146" s="175">
        <v>7740.8298082199199</v>
      </c>
      <c r="AG146" s="175">
        <v>0</v>
      </c>
      <c r="AH146" s="175">
        <v>0</v>
      </c>
      <c r="AI146" s="175">
        <v>0</v>
      </c>
      <c r="AJ146" s="175">
        <v>0</v>
      </c>
      <c r="AK146" s="175">
        <v>0</v>
      </c>
      <c r="AL146" s="175">
        <v>0</v>
      </c>
      <c r="AM146" s="175">
        <v>0</v>
      </c>
      <c r="AN146" s="175">
        <v>0</v>
      </c>
      <c r="AO146" s="175">
        <v>0</v>
      </c>
      <c r="AP146" s="175">
        <v>0</v>
      </c>
      <c r="AQ146" s="175">
        <v>0</v>
      </c>
      <c r="AR146" s="175">
        <v>0</v>
      </c>
      <c r="AS146" s="175">
        <v>0</v>
      </c>
      <c r="AT146" s="175">
        <v>0</v>
      </c>
      <c r="AU146" s="175">
        <v>0</v>
      </c>
      <c r="AV146" s="175">
        <v>0</v>
      </c>
      <c r="AW146" s="175">
        <v>0</v>
      </c>
      <c r="AX146" s="175">
        <v>0</v>
      </c>
      <c r="AY146" s="175">
        <v>0</v>
      </c>
      <c r="AZ146" s="175">
        <v>0</v>
      </c>
      <c r="BA146" s="175">
        <v>0</v>
      </c>
      <c r="BB146" s="175">
        <v>0</v>
      </c>
      <c r="BC146" s="175">
        <v>0</v>
      </c>
      <c r="BD146" s="175">
        <v>0</v>
      </c>
      <c r="BE146" s="175">
        <v>0</v>
      </c>
      <c r="BF146" s="175">
        <v>0</v>
      </c>
      <c r="BG146" s="175">
        <v>0</v>
      </c>
      <c r="BH146" s="175">
        <v>0</v>
      </c>
      <c r="BI146" s="175">
        <v>0</v>
      </c>
      <c r="BJ146" s="175">
        <v>0</v>
      </c>
      <c r="BK146" s="175">
        <v>0</v>
      </c>
      <c r="BL146" s="175">
        <v>0</v>
      </c>
      <c r="BM146" s="175">
        <v>0</v>
      </c>
      <c r="BN146" s="175">
        <v>0</v>
      </c>
      <c r="BO146" s="175">
        <v>0</v>
      </c>
      <c r="BP146" s="126"/>
      <c r="BQ146" s="179">
        <f t="shared" si="4"/>
        <v>42499.862563071096</v>
      </c>
    </row>
    <row r="147" spans="1:69">
      <c r="A147" s="174" t="s">
        <v>99</v>
      </c>
      <c r="B147" s="174" t="s">
        <v>25</v>
      </c>
      <c r="C147" s="174" t="s">
        <v>71</v>
      </c>
      <c r="D147" s="175">
        <v>1</v>
      </c>
      <c r="E147" s="174">
        <v>2045</v>
      </c>
      <c r="F147" s="186">
        <v>0</v>
      </c>
      <c r="G147" s="175">
        <v>0</v>
      </c>
      <c r="H147" s="175">
        <v>0</v>
      </c>
      <c r="I147" s="175">
        <v>0</v>
      </c>
      <c r="J147" s="175">
        <v>0</v>
      </c>
      <c r="K147" s="175">
        <v>7097.5353599984101</v>
      </c>
      <c r="L147" s="175">
        <v>0</v>
      </c>
      <c r="M147" s="175">
        <v>0</v>
      </c>
      <c r="N147" s="175">
        <v>0</v>
      </c>
      <c r="O147" s="175">
        <v>0</v>
      </c>
      <c r="P147" s="175">
        <v>0</v>
      </c>
      <c r="Q147" s="175">
        <v>0</v>
      </c>
      <c r="R147" s="175">
        <v>0</v>
      </c>
      <c r="S147" s="175">
        <v>0</v>
      </c>
      <c r="T147" s="175">
        <v>0</v>
      </c>
      <c r="U147" s="175">
        <v>8267.6352000014795</v>
      </c>
      <c r="V147" s="175">
        <v>4133.8175999989198</v>
      </c>
      <c r="W147" s="175">
        <v>0</v>
      </c>
      <c r="X147" s="175">
        <v>0</v>
      </c>
      <c r="Y147" s="175">
        <v>0</v>
      </c>
      <c r="Z147" s="175">
        <v>0</v>
      </c>
      <c r="AA147" s="175">
        <v>0</v>
      </c>
      <c r="AB147" s="175">
        <v>0</v>
      </c>
      <c r="AC147" s="175">
        <v>0</v>
      </c>
      <c r="AD147" s="175">
        <v>0</v>
      </c>
      <c r="AE147" s="175">
        <v>15747.199999999801</v>
      </c>
      <c r="AF147" s="175">
        <v>7873.6000000018103</v>
      </c>
      <c r="AG147" s="175">
        <v>0</v>
      </c>
      <c r="AH147" s="175">
        <v>0</v>
      </c>
      <c r="AI147" s="175">
        <v>0</v>
      </c>
      <c r="AJ147" s="175">
        <v>0</v>
      </c>
      <c r="AK147" s="175">
        <v>0</v>
      </c>
      <c r="AL147" s="175">
        <v>0</v>
      </c>
      <c r="AM147" s="175">
        <v>0</v>
      </c>
      <c r="AN147" s="175">
        <v>0</v>
      </c>
      <c r="AO147" s="175">
        <v>0</v>
      </c>
      <c r="AP147" s="175">
        <v>0</v>
      </c>
      <c r="AQ147" s="175">
        <v>0</v>
      </c>
      <c r="AR147" s="175">
        <v>0</v>
      </c>
      <c r="AS147" s="175">
        <v>0</v>
      </c>
      <c r="AT147" s="175">
        <v>0</v>
      </c>
      <c r="AU147" s="175">
        <v>0</v>
      </c>
      <c r="AV147" s="175">
        <v>0</v>
      </c>
      <c r="AW147" s="175">
        <v>0</v>
      </c>
      <c r="AX147" s="175">
        <v>0</v>
      </c>
      <c r="AY147" s="175">
        <v>0</v>
      </c>
      <c r="AZ147" s="175">
        <v>0</v>
      </c>
      <c r="BA147" s="175">
        <v>0</v>
      </c>
      <c r="BB147" s="175">
        <v>0</v>
      </c>
      <c r="BC147" s="175">
        <v>0</v>
      </c>
      <c r="BD147" s="175">
        <v>0</v>
      </c>
      <c r="BE147" s="175">
        <v>0</v>
      </c>
      <c r="BF147" s="175">
        <v>0</v>
      </c>
      <c r="BG147" s="175">
        <v>0</v>
      </c>
      <c r="BH147" s="175">
        <v>0</v>
      </c>
      <c r="BI147" s="175">
        <v>0</v>
      </c>
      <c r="BJ147" s="175">
        <v>0</v>
      </c>
      <c r="BK147" s="175">
        <v>0</v>
      </c>
      <c r="BL147" s="175">
        <v>0</v>
      </c>
      <c r="BM147" s="175">
        <v>0</v>
      </c>
      <c r="BN147" s="175">
        <v>0</v>
      </c>
      <c r="BO147" s="175">
        <v>0</v>
      </c>
      <c r="BP147" s="126"/>
      <c r="BQ147" s="179">
        <f t="shared" si="4"/>
        <v>43119.788160000418</v>
      </c>
    </row>
    <row r="148" spans="1:69">
      <c r="A148" s="174" t="s">
        <v>99</v>
      </c>
      <c r="B148" s="174" t="s">
        <v>25</v>
      </c>
      <c r="C148" s="174" t="s">
        <v>71</v>
      </c>
      <c r="D148" s="175">
        <v>1</v>
      </c>
      <c r="E148" s="174">
        <v>2046</v>
      </c>
      <c r="F148" s="186">
        <v>0</v>
      </c>
      <c r="G148" s="175">
        <v>0</v>
      </c>
      <c r="H148" s="175">
        <v>0</v>
      </c>
      <c r="I148" s="175">
        <v>0</v>
      </c>
      <c r="J148" s="175">
        <v>0</v>
      </c>
      <c r="K148" s="175">
        <v>7239.7396800011602</v>
      </c>
      <c r="L148" s="175">
        <v>0</v>
      </c>
      <c r="M148" s="175">
        <v>0</v>
      </c>
      <c r="N148" s="175">
        <v>0</v>
      </c>
      <c r="O148" s="175">
        <v>0</v>
      </c>
      <c r="P148" s="175">
        <v>0</v>
      </c>
      <c r="Q148" s="175">
        <v>0</v>
      </c>
      <c r="R148" s="175">
        <v>0</v>
      </c>
      <c r="S148" s="175">
        <v>0</v>
      </c>
      <c r="T148" s="175">
        <v>0</v>
      </c>
      <c r="U148" s="175">
        <v>8335.0343999994093</v>
      </c>
      <c r="V148" s="175">
        <v>4167.51720000153</v>
      </c>
      <c r="W148" s="175">
        <v>0</v>
      </c>
      <c r="X148" s="175">
        <v>0</v>
      </c>
      <c r="Y148" s="175">
        <v>0</v>
      </c>
      <c r="Z148" s="175">
        <v>0</v>
      </c>
      <c r="AA148" s="175">
        <v>0</v>
      </c>
      <c r="AB148" s="175">
        <v>0</v>
      </c>
      <c r="AC148" s="175">
        <v>0</v>
      </c>
      <c r="AD148" s="175">
        <v>0</v>
      </c>
      <c r="AE148" s="175">
        <v>15594.7599999987</v>
      </c>
      <c r="AF148" s="175">
        <v>7797.3800000010997</v>
      </c>
      <c r="AG148" s="175">
        <v>0</v>
      </c>
      <c r="AH148" s="175">
        <v>0</v>
      </c>
      <c r="AI148" s="175">
        <v>0</v>
      </c>
      <c r="AJ148" s="175">
        <v>0</v>
      </c>
      <c r="AK148" s="175">
        <v>0</v>
      </c>
      <c r="AL148" s="175">
        <v>0</v>
      </c>
      <c r="AM148" s="175">
        <v>0</v>
      </c>
      <c r="AN148" s="175">
        <v>0</v>
      </c>
      <c r="AO148" s="175">
        <v>0</v>
      </c>
      <c r="AP148" s="175">
        <v>0</v>
      </c>
      <c r="AQ148" s="175">
        <v>0</v>
      </c>
      <c r="AR148" s="175">
        <v>0</v>
      </c>
      <c r="AS148" s="175">
        <v>0</v>
      </c>
      <c r="AT148" s="175">
        <v>0</v>
      </c>
      <c r="AU148" s="175">
        <v>0</v>
      </c>
      <c r="AV148" s="175">
        <v>0</v>
      </c>
      <c r="AW148" s="175">
        <v>0</v>
      </c>
      <c r="AX148" s="175">
        <v>0</v>
      </c>
      <c r="AY148" s="175">
        <v>0</v>
      </c>
      <c r="AZ148" s="175">
        <v>0</v>
      </c>
      <c r="BA148" s="175">
        <v>0</v>
      </c>
      <c r="BB148" s="175">
        <v>0</v>
      </c>
      <c r="BC148" s="175">
        <v>0</v>
      </c>
      <c r="BD148" s="175">
        <v>0</v>
      </c>
      <c r="BE148" s="175">
        <v>0</v>
      </c>
      <c r="BF148" s="175">
        <v>0</v>
      </c>
      <c r="BG148" s="175">
        <v>0</v>
      </c>
      <c r="BH148" s="175">
        <v>0</v>
      </c>
      <c r="BI148" s="175">
        <v>0</v>
      </c>
      <c r="BJ148" s="175">
        <v>0</v>
      </c>
      <c r="BK148" s="175">
        <v>0</v>
      </c>
      <c r="BL148" s="175">
        <v>0</v>
      </c>
      <c r="BM148" s="175">
        <v>0</v>
      </c>
      <c r="BN148" s="175">
        <v>0</v>
      </c>
      <c r="BO148" s="175">
        <v>0</v>
      </c>
      <c r="BP148" s="126"/>
      <c r="BQ148" s="179">
        <f t="shared" si="4"/>
        <v>43134.431280001896</v>
      </c>
    </row>
    <row r="149" spans="1:69">
      <c r="A149" s="174" t="s">
        <v>99</v>
      </c>
      <c r="B149" s="174" t="s">
        <v>25</v>
      </c>
      <c r="C149" s="174" t="s">
        <v>71</v>
      </c>
      <c r="D149" s="175">
        <v>1</v>
      </c>
      <c r="E149" s="174">
        <v>2047</v>
      </c>
      <c r="F149" s="186">
        <v>0</v>
      </c>
      <c r="G149" s="175">
        <v>0</v>
      </c>
      <c r="H149" s="175">
        <v>0</v>
      </c>
      <c r="I149" s="175">
        <v>0</v>
      </c>
      <c r="J149" s="175">
        <v>0</v>
      </c>
      <c r="K149" s="175">
        <v>7383.7555199992303</v>
      </c>
      <c r="L149" s="175">
        <v>0</v>
      </c>
      <c r="M149" s="175">
        <v>0</v>
      </c>
      <c r="N149" s="175">
        <v>0</v>
      </c>
      <c r="O149" s="175">
        <v>0</v>
      </c>
      <c r="P149" s="175">
        <v>0</v>
      </c>
      <c r="Q149" s="175">
        <v>0</v>
      </c>
      <c r="R149" s="175">
        <v>0</v>
      </c>
      <c r="S149" s="175">
        <v>0</v>
      </c>
      <c r="T149" s="175">
        <v>0</v>
      </c>
      <c r="U149" s="175">
        <v>8424.9000000003507</v>
      </c>
      <c r="V149" s="175">
        <v>4212.4500000001699</v>
      </c>
      <c r="W149" s="175">
        <v>0</v>
      </c>
      <c r="X149" s="175">
        <v>0</v>
      </c>
      <c r="Y149" s="175">
        <v>0</v>
      </c>
      <c r="Z149" s="175">
        <v>0</v>
      </c>
      <c r="AA149" s="175">
        <v>0</v>
      </c>
      <c r="AB149" s="175">
        <v>0</v>
      </c>
      <c r="AC149" s="175">
        <v>0</v>
      </c>
      <c r="AD149" s="175">
        <v>0</v>
      </c>
      <c r="AE149" s="175">
        <v>15904.0800000008</v>
      </c>
      <c r="AF149" s="175">
        <v>7952.0399999984902</v>
      </c>
      <c r="AG149" s="175">
        <v>0</v>
      </c>
      <c r="AH149" s="175">
        <v>0</v>
      </c>
      <c r="AI149" s="175">
        <v>0</v>
      </c>
      <c r="AJ149" s="175">
        <v>0</v>
      </c>
      <c r="AK149" s="175">
        <v>0</v>
      </c>
      <c r="AL149" s="175">
        <v>0</v>
      </c>
      <c r="AM149" s="175">
        <v>0</v>
      </c>
      <c r="AN149" s="175">
        <v>0</v>
      </c>
      <c r="AO149" s="175">
        <v>0</v>
      </c>
      <c r="AP149" s="175">
        <v>0</v>
      </c>
      <c r="AQ149" s="175">
        <v>0</v>
      </c>
      <c r="AR149" s="175">
        <v>0</v>
      </c>
      <c r="AS149" s="175">
        <v>0</v>
      </c>
      <c r="AT149" s="175">
        <v>0</v>
      </c>
      <c r="AU149" s="175">
        <v>0</v>
      </c>
      <c r="AV149" s="175">
        <v>0</v>
      </c>
      <c r="AW149" s="175">
        <v>0</v>
      </c>
      <c r="AX149" s="175">
        <v>0</v>
      </c>
      <c r="AY149" s="175">
        <v>0</v>
      </c>
      <c r="AZ149" s="175">
        <v>0</v>
      </c>
      <c r="BA149" s="175">
        <v>0</v>
      </c>
      <c r="BB149" s="175">
        <v>0</v>
      </c>
      <c r="BC149" s="175">
        <v>0</v>
      </c>
      <c r="BD149" s="175">
        <v>0</v>
      </c>
      <c r="BE149" s="175">
        <v>0</v>
      </c>
      <c r="BF149" s="175">
        <v>0</v>
      </c>
      <c r="BG149" s="175">
        <v>0</v>
      </c>
      <c r="BH149" s="175">
        <v>0</v>
      </c>
      <c r="BI149" s="175">
        <v>0</v>
      </c>
      <c r="BJ149" s="175">
        <v>0</v>
      </c>
      <c r="BK149" s="175">
        <v>0</v>
      </c>
      <c r="BL149" s="175">
        <v>0</v>
      </c>
      <c r="BM149" s="175">
        <v>0</v>
      </c>
      <c r="BN149" s="175">
        <v>0</v>
      </c>
      <c r="BO149" s="175">
        <v>0</v>
      </c>
      <c r="BP149" s="126"/>
      <c r="BQ149" s="179">
        <f t="shared" si="4"/>
        <v>43877.22551999904</v>
      </c>
    </row>
    <row r="150" spans="1:69">
      <c r="A150" s="174" t="s">
        <v>99</v>
      </c>
      <c r="B150" s="174" t="s">
        <v>25</v>
      </c>
      <c r="C150" s="174" t="s">
        <v>71</v>
      </c>
      <c r="D150" s="175">
        <v>1</v>
      </c>
      <c r="E150" s="174">
        <v>2048</v>
      </c>
      <c r="F150" s="186">
        <v>0</v>
      </c>
      <c r="G150" s="175">
        <v>0</v>
      </c>
      <c r="H150" s="175">
        <v>0</v>
      </c>
      <c r="I150" s="175">
        <v>0</v>
      </c>
      <c r="J150" s="175">
        <v>0</v>
      </c>
      <c r="K150" s="175">
        <v>7552.0283572588496</v>
      </c>
      <c r="L150" s="175">
        <v>0</v>
      </c>
      <c r="M150" s="175">
        <v>0</v>
      </c>
      <c r="N150" s="175">
        <v>0</v>
      </c>
      <c r="O150" s="175">
        <v>0</v>
      </c>
      <c r="P150" s="175">
        <v>0</v>
      </c>
      <c r="Q150" s="175">
        <v>0</v>
      </c>
      <c r="R150" s="175">
        <v>0</v>
      </c>
      <c r="S150" s="175">
        <v>0</v>
      </c>
      <c r="T150" s="175">
        <v>0</v>
      </c>
      <c r="U150" s="175">
        <v>8538.0937249325907</v>
      </c>
      <c r="V150" s="175">
        <v>4269.04686246447</v>
      </c>
      <c r="W150" s="175">
        <v>0</v>
      </c>
      <c r="X150" s="175">
        <v>0</v>
      </c>
      <c r="Y150" s="175">
        <v>0</v>
      </c>
      <c r="Z150" s="175">
        <v>0</v>
      </c>
      <c r="AA150" s="175">
        <v>0</v>
      </c>
      <c r="AB150" s="175">
        <v>0</v>
      </c>
      <c r="AC150" s="175">
        <v>0</v>
      </c>
      <c r="AD150" s="175">
        <v>0</v>
      </c>
      <c r="AE150" s="175">
        <v>15793.3111232871</v>
      </c>
      <c r="AF150" s="175">
        <v>7896.6555616454598</v>
      </c>
      <c r="AG150" s="175">
        <v>0</v>
      </c>
      <c r="AH150" s="175">
        <v>0</v>
      </c>
      <c r="AI150" s="175">
        <v>0</v>
      </c>
      <c r="AJ150" s="175">
        <v>0</v>
      </c>
      <c r="AK150" s="175">
        <v>0</v>
      </c>
      <c r="AL150" s="175">
        <v>0</v>
      </c>
      <c r="AM150" s="175">
        <v>0</v>
      </c>
      <c r="AN150" s="175">
        <v>0</v>
      </c>
      <c r="AO150" s="175">
        <v>0</v>
      </c>
      <c r="AP150" s="175">
        <v>0</v>
      </c>
      <c r="AQ150" s="175">
        <v>0</v>
      </c>
      <c r="AR150" s="175">
        <v>0</v>
      </c>
      <c r="AS150" s="175">
        <v>0</v>
      </c>
      <c r="AT150" s="175">
        <v>0</v>
      </c>
      <c r="AU150" s="175">
        <v>0</v>
      </c>
      <c r="AV150" s="175">
        <v>0</v>
      </c>
      <c r="AW150" s="175">
        <v>0</v>
      </c>
      <c r="AX150" s="175">
        <v>0</v>
      </c>
      <c r="AY150" s="175">
        <v>0</v>
      </c>
      <c r="AZ150" s="175">
        <v>0</v>
      </c>
      <c r="BA150" s="175">
        <v>0</v>
      </c>
      <c r="BB150" s="175">
        <v>0</v>
      </c>
      <c r="BC150" s="175">
        <v>0</v>
      </c>
      <c r="BD150" s="175">
        <v>0</v>
      </c>
      <c r="BE150" s="175">
        <v>0</v>
      </c>
      <c r="BF150" s="175">
        <v>0</v>
      </c>
      <c r="BG150" s="175">
        <v>0</v>
      </c>
      <c r="BH150" s="175">
        <v>0</v>
      </c>
      <c r="BI150" s="175">
        <v>0</v>
      </c>
      <c r="BJ150" s="175">
        <v>0</v>
      </c>
      <c r="BK150" s="175">
        <v>0</v>
      </c>
      <c r="BL150" s="175">
        <v>0</v>
      </c>
      <c r="BM150" s="175">
        <v>0</v>
      </c>
      <c r="BN150" s="175">
        <v>0</v>
      </c>
      <c r="BO150" s="175">
        <v>0</v>
      </c>
      <c r="BP150" s="126"/>
      <c r="BQ150" s="179">
        <f t="shared" si="4"/>
        <v>44049.135629588469</v>
      </c>
    </row>
    <row r="151" spans="1:69">
      <c r="A151" s="174" t="s">
        <v>99</v>
      </c>
      <c r="B151" s="174" t="s">
        <v>25</v>
      </c>
      <c r="C151" s="174" t="s">
        <v>71</v>
      </c>
      <c r="D151" s="175">
        <v>1</v>
      </c>
      <c r="E151" s="174">
        <v>2049</v>
      </c>
      <c r="F151" s="186">
        <v>0</v>
      </c>
      <c r="G151" s="175">
        <v>0</v>
      </c>
      <c r="H151" s="175">
        <v>0</v>
      </c>
      <c r="I151" s="175">
        <v>0</v>
      </c>
      <c r="J151" s="175">
        <v>0</v>
      </c>
      <c r="K151" s="175">
        <v>7682.6563199992297</v>
      </c>
      <c r="L151" s="175">
        <v>0</v>
      </c>
      <c r="M151" s="175">
        <v>0</v>
      </c>
      <c r="N151" s="175">
        <v>0</v>
      </c>
      <c r="O151" s="175">
        <v>0</v>
      </c>
      <c r="P151" s="175">
        <v>0</v>
      </c>
      <c r="Q151" s="175">
        <v>0</v>
      </c>
      <c r="R151" s="175">
        <v>0</v>
      </c>
      <c r="S151" s="175">
        <v>0</v>
      </c>
      <c r="T151" s="175">
        <v>0</v>
      </c>
      <c r="U151" s="175">
        <v>8514.7656000010793</v>
      </c>
      <c r="V151" s="175">
        <v>4257.3827999987197</v>
      </c>
      <c r="W151" s="175">
        <v>0</v>
      </c>
      <c r="X151" s="175">
        <v>0</v>
      </c>
      <c r="Y151" s="175">
        <v>0</v>
      </c>
      <c r="Z151" s="175">
        <v>0</v>
      </c>
      <c r="AA151" s="175">
        <v>0</v>
      </c>
      <c r="AB151" s="175">
        <v>0</v>
      </c>
      <c r="AC151" s="175">
        <v>0</v>
      </c>
      <c r="AD151" s="175">
        <v>0</v>
      </c>
      <c r="AE151" s="175">
        <v>15750.1599999994</v>
      </c>
      <c r="AF151" s="175">
        <v>7875.0800000016197</v>
      </c>
      <c r="AG151" s="175">
        <v>0</v>
      </c>
      <c r="AH151" s="175">
        <v>0</v>
      </c>
      <c r="AI151" s="175">
        <v>0</v>
      </c>
      <c r="AJ151" s="175">
        <v>0</v>
      </c>
      <c r="AK151" s="175">
        <v>0</v>
      </c>
      <c r="AL151" s="175">
        <v>0</v>
      </c>
      <c r="AM151" s="175">
        <v>0</v>
      </c>
      <c r="AN151" s="175">
        <v>0</v>
      </c>
      <c r="AO151" s="175">
        <v>0</v>
      </c>
      <c r="AP151" s="175">
        <v>0</v>
      </c>
      <c r="AQ151" s="175">
        <v>0</v>
      </c>
      <c r="AR151" s="175">
        <v>0</v>
      </c>
      <c r="AS151" s="175">
        <v>0</v>
      </c>
      <c r="AT151" s="175">
        <v>0</v>
      </c>
      <c r="AU151" s="175">
        <v>0</v>
      </c>
      <c r="AV151" s="175">
        <v>0</v>
      </c>
      <c r="AW151" s="175">
        <v>0</v>
      </c>
      <c r="AX151" s="175">
        <v>0</v>
      </c>
      <c r="AY151" s="175">
        <v>0</v>
      </c>
      <c r="AZ151" s="175">
        <v>0</v>
      </c>
      <c r="BA151" s="175">
        <v>0</v>
      </c>
      <c r="BB151" s="175">
        <v>0</v>
      </c>
      <c r="BC151" s="175">
        <v>0</v>
      </c>
      <c r="BD151" s="175">
        <v>0</v>
      </c>
      <c r="BE151" s="175">
        <v>0</v>
      </c>
      <c r="BF151" s="175">
        <v>0</v>
      </c>
      <c r="BG151" s="175">
        <v>0</v>
      </c>
      <c r="BH151" s="175">
        <v>0</v>
      </c>
      <c r="BI151" s="175">
        <v>0</v>
      </c>
      <c r="BJ151" s="175">
        <v>0</v>
      </c>
      <c r="BK151" s="175">
        <v>0</v>
      </c>
      <c r="BL151" s="175">
        <v>0</v>
      </c>
      <c r="BM151" s="175">
        <v>0</v>
      </c>
      <c r="BN151" s="175">
        <v>0</v>
      </c>
      <c r="BO151" s="175">
        <v>0</v>
      </c>
      <c r="BP151" s="126"/>
      <c r="BQ151" s="179">
        <f t="shared" si="4"/>
        <v>44080.044720000049</v>
      </c>
    </row>
    <row r="152" spans="1:69">
      <c r="A152" s="174" t="s">
        <v>99</v>
      </c>
      <c r="B152" s="174" t="s">
        <v>25</v>
      </c>
      <c r="C152" s="174" t="s">
        <v>28</v>
      </c>
      <c r="D152" s="175">
        <v>1</v>
      </c>
      <c r="E152" s="174">
        <v>2020</v>
      </c>
      <c r="F152" s="186" t="s">
        <v>18</v>
      </c>
      <c r="G152" s="175">
        <v>0</v>
      </c>
      <c r="H152" s="175">
        <v>0</v>
      </c>
      <c r="I152" s="175">
        <v>0</v>
      </c>
      <c r="J152" s="175">
        <v>0</v>
      </c>
      <c r="K152" s="175">
        <v>0</v>
      </c>
      <c r="L152" s="175">
        <v>0</v>
      </c>
      <c r="M152" s="175">
        <v>0</v>
      </c>
      <c r="N152" s="175">
        <v>0</v>
      </c>
      <c r="O152" s="175">
        <v>0</v>
      </c>
      <c r="P152" s="175">
        <v>0</v>
      </c>
      <c r="Q152" s="175">
        <v>0</v>
      </c>
      <c r="R152" s="175">
        <v>0</v>
      </c>
      <c r="S152" s="175">
        <v>0</v>
      </c>
      <c r="T152" s="175">
        <v>0</v>
      </c>
      <c r="U152" s="175">
        <v>0</v>
      </c>
      <c r="V152" s="175">
        <v>0</v>
      </c>
      <c r="W152" s="175">
        <v>0</v>
      </c>
      <c r="X152" s="175">
        <v>0</v>
      </c>
      <c r="Y152" s="175">
        <v>0</v>
      </c>
      <c r="Z152" s="175">
        <v>0</v>
      </c>
      <c r="AA152" s="175">
        <v>0</v>
      </c>
      <c r="AB152" s="175">
        <v>0</v>
      </c>
      <c r="AC152" s="175">
        <v>0</v>
      </c>
      <c r="AD152" s="175">
        <v>0</v>
      </c>
      <c r="AE152" s="175">
        <v>0</v>
      </c>
      <c r="AF152" s="175">
        <v>0</v>
      </c>
      <c r="AG152" s="175">
        <v>0</v>
      </c>
      <c r="AH152" s="175">
        <v>0</v>
      </c>
      <c r="AI152" s="175">
        <v>0</v>
      </c>
      <c r="AJ152" s="175">
        <v>0</v>
      </c>
      <c r="AK152" s="175">
        <v>0</v>
      </c>
      <c r="AL152" s="175">
        <v>0</v>
      </c>
      <c r="AM152" s="175">
        <v>0</v>
      </c>
      <c r="AN152" s="175">
        <v>0</v>
      </c>
      <c r="AO152" s="175">
        <v>0</v>
      </c>
      <c r="AP152" s="175">
        <v>0</v>
      </c>
      <c r="AQ152" s="175">
        <v>0</v>
      </c>
      <c r="AR152" s="175">
        <v>0</v>
      </c>
      <c r="AS152" s="175">
        <v>0</v>
      </c>
      <c r="AT152" s="175">
        <v>0</v>
      </c>
      <c r="AU152" s="175">
        <v>0</v>
      </c>
      <c r="AV152" s="175">
        <v>0</v>
      </c>
      <c r="AW152" s="175">
        <v>0</v>
      </c>
      <c r="AX152" s="175">
        <v>0</v>
      </c>
      <c r="AY152" s="175">
        <v>0</v>
      </c>
      <c r="AZ152" s="175">
        <v>0</v>
      </c>
      <c r="BA152" s="175">
        <v>0</v>
      </c>
      <c r="BB152" s="175">
        <v>0</v>
      </c>
      <c r="BC152" s="175">
        <v>0</v>
      </c>
      <c r="BD152" s="175">
        <v>0</v>
      </c>
      <c r="BE152" s="175">
        <v>0</v>
      </c>
      <c r="BF152" s="175">
        <v>0</v>
      </c>
      <c r="BG152" s="175">
        <v>0</v>
      </c>
      <c r="BH152" s="175">
        <v>0</v>
      </c>
      <c r="BI152" s="175">
        <v>0</v>
      </c>
      <c r="BJ152" s="175">
        <v>0</v>
      </c>
      <c r="BK152" s="175">
        <v>0</v>
      </c>
      <c r="BL152" s="175">
        <v>0</v>
      </c>
      <c r="BM152" s="175">
        <v>0</v>
      </c>
      <c r="BN152" s="175">
        <v>0</v>
      </c>
      <c r="BO152" s="175">
        <v>0</v>
      </c>
      <c r="BP152" s="126"/>
      <c r="BQ152" s="179">
        <f t="shared" si="4"/>
        <v>0</v>
      </c>
    </row>
    <row r="153" spans="1:69">
      <c r="A153" s="174" t="s">
        <v>99</v>
      </c>
      <c r="B153" s="174" t="s">
        <v>25</v>
      </c>
      <c r="C153" s="174" t="s">
        <v>28</v>
      </c>
      <c r="D153" s="175">
        <v>1</v>
      </c>
      <c r="E153" s="174">
        <v>2021</v>
      </c>
      <c r="F153" s="186" t="s">
        <v>18</v>
      </c>
      <c r="G153" s="175">
        <v>0</v>
      </c>
      <c r="H153" s="175">
        <v>0</v>
      </c>
      <c r="I153" s="175">
        <v>0</v>
      </c>
      <c r="J153" s="175">
        <v>0</v>
      </c>
      <c r="K153" s="175">
        <v>0</v>
      </c>
      <c r="L153" s="175">
        <v>0</v>
      </c>
      <c r="M153" s="175">
        <v>0</v>
      </c>
      <c r="N153" s="175">
        <v>0</v>
      </c>
      <c r="O153" s="175">
        <v>0</v>
      </c>
      <c r="P153" s="175">
        <v>0</v>
      </c>
      <c r="Q153" s="175">
        <v>0</v>
      </c>
      <c r="R153" s="175">
        <v>0</v>
      </c>
      <c r="S153" s="175">
        <v>0</v>
      </c>
      <c r="T153" s="175">
        <v>0</v>
      </c>
      <c r="U153" s="175">
        <v>0</v>
      </c>
      <c r="V153" s="175">
        <v>0</v>
      </c>
      <c r="W153" s="175">
        <v>0</v>
      </c>
      <c r="X153" s="175">
        <v>0</v>
      </c>
      <c r="Y153" s="175">
        <v>0</v>
      </c>
      <c r="Z153" s="175">
        <v>0</v>
      </c>
      <c r="AA153" s="175">
        <v>0</v>
      </c>
      <c r="AB153" s="175">
        <v>0</v>
      </c>
      <c r="AC153" s="175">
        <v>0</v>
      </c>
      <c r="AD153" s="175">
        <v>0</v>
      </c>
      <c r="AE153" s="175">
        <v>0</v>
      </c>
      <c r="AF153" s="175">
        <v>0</v>
      </c>
      <c r="AG153" s="175">
        <v>0</v>
      </c>
      <c r="AH153" s="175">
        <v>0</v>
      </c>
      <c r="AI153" s="175">
        <v>0</v>
      </c>
      <c r="AJ153" s="175">
        <v>0</v>
      </c>
      <c r="AK153" s="175">
        <v>0</v>
      </c>
      <c r="AL153" s="175">
        <v>0</v>
      </c>
      <c r="AM153" s="175">
        <v>0</v>
      </c>
      <c r="AN153" s="175">
        <v>0</v>
      </c>
      <c r="AO153" s="175">
        <v>0</v>
      </c>
      <c r="AP153" s="175">
        <v>0</v>
      </c>
      <c r="AQ153" s="175">
        <v>0</v>
      </c>
      <c r="AR153" s="175">
        <v>0</v>
      </c>
      <c r="AS153" s="175">
        <v>0</v>
      </c>
      <c r="AT153" s="175">
        <v>0</v>
      </c>
      <c r="AU153" s="175">
        <v>0</v>
      </c>
      <c r="AV153" s="175">
        <v>0</v>
      </c>
      <c r="AW153" s="175">
        <v>0</v>
      </c>
      <c r="AX153" s="175">
        <v>0</v>
      </c>
      <c r="AY153" s="175">
        <v>0</v>
      </c>
      <c r="AZ153" s="175">
        <v>0</v>
      </c>
      <c r="BA153" s="175">
        <v>0</v>
      </c>
      <c r="BB153" s="175">
        <v>0</v>
      </c>
      <c r="BC153" s="175">
        <v>0</v>
      </c>
      <c r="BD153" s="175">
        <v>0</v>
      </c>
      <c r="BE153" s="175">
        <v>0</v>
      </c>
      <c r="BF153" s="175">
        <v>0</v>
      </c>
      <c r="BG153" s="175">
        <v>0</v>
      </c>
      <c r="BH153" s="175">
        <v>0</v>
      </c>
      <c r="BI153" s="175">
        <v>0</v>
      </c>
      <c r="BJ153" s="175">
        <v>0</v>
      </c>
      <c r="BK153" s="175">
        <v>0</v>
      </c>
      <c r="BL153" s="175">
        <v>0</v>
      </c>
      <c r="BM153" s="175">
        <v>0</v>
      </c>
      <c r="BN153" s="175">
        <v>0</v>
      </c>
      <c r="BO153" s="175">
        <v>0</v>
      </c>
      <c r="BP153" s="126"/>
      <c r="BQ153" s="179">
        <f t="shared" si="4"/>
        <v>0</v>
      </c>
    </row>
    <row r="154" spans="1:69">
      <c r="A154" s="174" t="s">
        <v>99</v>
      </c>
      <c r="B154" s="174" t="s">
        <v>25</v>
      </c>
      <c r="C154" s="174" t="s">
        <v>28</v>
      </c>
      <c r="D154" s="175">
        <v>1</v>
      </c>
      <c r="E154" s="174">
        <v>2022</v>
      </c>
      <c r="F154" s="186" t="s">
        <v>18</v>
      </c>
      <c r="G154" s="175">
        <v>0</v>
      </c>
      <c r="H154" s="175">
        <v>0</v>
      </c>
      <c r="I154" s="175">
        <v>0</v>
      </c>
      <c r="J154" s="175">
        <v>0</v>
      </c>
      <c r="K154" s="175">
        <v>0</v>
      </c>
      <c r="L154" s="175">
        <v>0</v>
      </c>
      <c r="M154" s="175">
        <v>0</v>
      </c>
      <c r="N154" s="175">
        <v>0</v>
      </c>
      <c r="O154" s="175">
        <v>0</v>
      </c>
      <c r="P154" s="175">
        <v>0</v>
      </c>
      <c r="Q154" s="175">
        <v>0</v>
      </c>
      <c r="R154" s="175">
        <v>0</v>
      </c>
      <c r="S154" s="175">
        <v>0</v>
      </c>
      <c r="T154" s="175">
        <v>0</v>
      </c>
      <c r="U154" s="175">
        <v>10109.475222951</v>
      </c>
      <c r="V154" s="175">
        <v>10109.475222951</v>
      </c>
      <c r="W154" s="175">
        <v>0</v>
      </c>
      <c r="X154" s="175">
        <v>0</v>
      </c>
      <c r="Y154" s="175">
        <v>0</v>
      </c>
      <c r="Z154" s="175">
        <v>0</v>
      </c>
      <c r="AA154" s="175">
        <v>0</v>
      </c>
      <c r="AB154" s="175">
        <v>0</v>
      </c>
      <c r="AC154" s="175">
        <v>0</v>
      </c>
      <c r="AD154" s="175">
        <v>0</v>
      </c>
      <c r="AE154" s="175">
        <v>0</v>
      </c>
      <c r="AF154" s="175">
        <v>0</v>
      </c>
      <c r="AG154" s="175">
        <v>0</v>
      </c>
      <c r="AH154" s="175">
        <v>0</v>
      </c>
      <c r="AI154" s="175">
        <v>0</v>
      </c>
      <c r="AJ154" s="175">
        <v>0</v>
      </c>
      <c r="AK154" s="175">
        <v>0</v>
      </c>
      <c r="AL154" s="175">
        <v>0</v>
      </c>
      <c r="AM154" s="175">
        <v>0</v>
      </c>
      <c r="AN154" s="175">
        <v>0</v>
      </c>
      <c r="AO154" s="175">
        <v>0</v>
      </c>
      <c r="AP154" s="175">
        <v>0</v>
      </c>
      <c r="AQ154" s="175">
        <v>0</v>
      </c>
      <c r="AR154" s="175">
        <v>0</v>
      </c>
      <c r="AS154" s="175">
        <v>0</v>
      </c>
      <c r="AT154" s="175">
        <v>0</v>
      </c>
      <c r="AU154" s="175">
        <v>0</v>
      </c>
      <c r="AV154" s="175">
        <v>0</v>
      </c>
      <c r="AW154" s="175">
        <v>0</v>
      </c>
      <c r="AX154" s="175">
        <v>0</v>
      </c>
      <c r="AY154" s="175">
        <v>0</v>
      </c>
      <c r="AZ154" s="175">
        <v>0</v>
      </c>
      <c r="BA154" s="175">
        <v>0</v>
      </c>
      <c r="BB154" s="175">
        <v>0</v>
      </c>
      <c r="BC154" s="175">
        <v>0</v>
      </c>
      <c r="BD154" s="175">
        <v>0</v>
      </c>
      <c r="BE154" s="175">
        <v>0</v>
      </c>
      <c r="BF154" s="175">
        <v>0</v>
      </c>
      <c r="BG154" s="175">
        <v>0</v>
      </c>
      <c r="BH154" s="175">
        <v>0</v>
      </c>
      <c r="BI154" s="175">
        <v>0</v>
      </c>
      <c r="BJ154" s="175">
        <v>0</v>
      </c>
      <c r="BK154" s="175">
        <v>0</v>
      </c>
      <c r="BL154" s="175">
        <v>0</v>
      </c>
      <c r="BM154" s="175">
        <v>0</v>
      </c>
      <c r="BN154" s="175">
        <v>0</v>
      </c>
      <c r="BO154" s="175">
        <v>0</v>
      </c>
      <c r="BP154" s="126"/>
      <c r="BQ154" s="179">
        <f t="shared" si="4"/>
        <v>20218.950445901999</v>
      </c>
    </row>
    <row r="155" spans="1:69">
      <c r="A155" s="174" t="s">
        <v>99</v>
      </c>
      <c r="B155" s="174" t="s">
        <v>25</v>
      </c>
      <c r="C155" s="174" t="s">
        <v>28</v>
      </c>
      <c r="D155" s="175">
        <v>1</v>
      </c>
      <c r="E155" s="174">
        <v>2023</v>
      </c>
      <c r="F155" s="186" t="s">
        <v>18</v>
      </c>
      <c r="G155" s="175">
        <v>0</v>
      </c>
      <c r="H155" s="175">
        <v>0</v>
      </c>
      <c r="I155" s="175">
        <v>0</v>
      </c>
      <c r="J155" s="175">
        <v>0</v>
      </c>
      <c r="K155" s="175">
        <v>0</v>
      </c>
      <c r="L155" s="175">
        <v>0</v>
      </c>
      <c r="M155" s="175">
        <v>0</v>
      </c>
      <c r="N155" s="175">
        <v>0</v>
      </c>
      <c r="O155" s="175">
        <v>0</v>
      </c>
      <c r="P155" s="175">
        <v>0</v>
      </c>
      <c r="Q155" s="175">
        <v>0</v>
      </c>
      <c r="R155" s="175">
        <v>123.02441219184</v>
      </c>
      <c r="S155" s="175">
        <v>0</v>
      </c>
      <c r="T155" s="175">
        <v>0</v>
      </c>
      <c r="U155" s="175">
        <v>10549.148562295601</v>
      </c>
      <c r="V155" s="175">
        <v>10549.148562295601</v>
      </c>
      <c r="W155" s="175">
        <v>0</v>
      </c>
      <c r="X155" s="175">
        <v>0</v>
      </c>
      <c r="Y155" s="175">
        <v>0</v>
      </c>
      <c r="Z155" s="175">
        <v>0</v>
      </c>
      <c r="AA155" s="175">
        <v>0</v>
      </c>
      <c r="AB155" s="175">
        <v>0</v>
      </c>
      <c r="AC155" s="175">
        <v>0</v>
      </c>
      <c r="AD155" s="175">
        <v>0</v>
      </c>
      <c r="AE155" s="175">
        <v>9880.5602419267707</v>
      </c>
      <c r="AF155" s="175">
        <v>9345.5078165979594</v>
      </c>
      <c r="AG155" s="175">
        <v>0</v>
      </c>
      <c r="AH155" s="175">
        <v>0</v>
      </c>
      <c r="AI155" s="175">
        <v>0</v>
      </c>
      <c r="AJ155" s="175">
        <v>0</v>
      </c>
      <c r="AK155" s="175">
        <v>0</v>
      </c>
      <c r="AL155" s="175">
        <v>0</v>
      </c>
      <c r="AM155" s="175">
        <v>0</v>
      </c>
      <c r="AN155" s="175">
        <v>0</v>
      </c>
      <c r="AO155" s="175">
        <v>0</v>
      </c>
      <c r="AP155" s="175">
        <v>0</v>
      </c>
      <c r="AQ155" s="175">
        <v>0</v>
      </c>
      <c r="AR155" s="175">
        <v>0</v>
      </c>
      <c r="AS155" s="175">
        <v>0</v>
      </c>
      <c r="AT155" s="175">
        <v>0</v>
      </c>
      <c r="AU155" s="175">
        <v>0</v>
      </c>
      <c r="AV155" s="175">
        <v>0</v>
      </c>
      <c r="AW155" s="175">
        <v>0</v>
      </c>
      <c r="AX155" s="175">
        <v>0</v>
      </c>
      <c r="AY155" s="175">
        <v>0</v>
      </c>
      <c r="AZ155" s="175">
        <v>0</v>
      </c>
      <c r="BA155" s="175">
        <v>0</v>
      </c>
      <c r="BB155" s="175">
        <v>0</v>
      </c>
      <c r="BC155" s="175">
        <v>0</v>
      </c>
      <c r="BD155" s="175">
        <v>0</v>
      </c>
      <c r="BE155" s="175">
        <v>0</v>
      </c>
      <c r="BF155" s="175">
        <v>0</v>
      </c>
      <c r="BG155" s="175">
        <v>0</v>
      </c>
      <c r="BH155" s="175">
        <v>0</v>
      </c>
      <c r="BI155" s="175">
        <v>0</v>
      </c>
      <c r="BJ155" s="175">
        <v>0</v>
      </c>
      <c r="BK155" s="175">
        <v>0</v>
      </c>
      <c r="BL155" s="175">
        <v>0</v>
      </c>
      <c r="BM155" s="175">
        <v>0</v>
      </c>
      <c r="BN155" s="175">
        <v>0</v>
      </c>
      <c r="BO155" s="175">
        <v>0</v>
      </c>
      <c r="BP155" s="126"/>
      <c r="BQ155" s="179">
        <f t="shared" si="4"/>
        <v>40447.389595307774</v>
      </c>
    </row>
    <row r="156" spans="1:69">
      <c r="A156" s="174" t="s">
        <v>99</v>
      </c>
      <c r="B156" s="174" t="s">
        <v>25</v>
      </c>
      <c r="C156" s="174" t="s">
        <v>28</v>
      </c>
      <c r="D156" s="175">
        <v>1</v>
      </c>
      <c r="E156" s="174">
        <v>2024</v>
      </c>
      <c r="F156" s="186" t="s">
        <v>18</v>
      </c>
      <c r="G156" s="175">
        <v>0</v>
      </c>
      <c r="H156" s="175">
        <v>0</v>
      </c>
      <c r="I156" s="175">
        <v>0</v>
      </c>
      <c r="J156" s="175">
        <v>0</v>
      </c>
      <c r="K156" s="175">
        <v>0</v>
      </c>
      <c r="L156" s="175">
        <v>0</v>
      </c>
      <c r="M156" s="175">
        <v>0</v>
      </c>
      <c r="N156" s="175">
        <v>0</v>
      </c>
      <c r="O156" s="175">
        <v>0</v>
      </c>
      <c r="P156" s="175">
        <v>0</v>
      </c>
      <c r="Q156" s="175">
        <v>0</v>
      </c>
      <c r="R156" s="175">
        <v>192.61380836162999</v>
      </c>
      <c r="S156" s="175">
        <v>0</v>
      </c>
      <c r="T156" s="175">
        <v>0</v>
      </c>
      <c r="U156" s="175">
        <v>11314.313148192001</v>
      </c>
      <c r="V156" s="175">
        <v>11314.313148192001</v>
      </c>
      <c r="W156" s="175">
        <v>0</v>
      </c>
      <c r="X156" s="175">
        <v>0</v>
      </c>
      <c r="Y156" s="175">
        <v>0</v>
      </c>
      <c r="Z156" s="175">
        <v>0</v>
      </c>
      <c r="AA156" s="175">
        <v>0</v>
      </c>
      <c r="AB156" s="175">
        <v>0</v>
      </c>
      <c r="AC156" s="175">
        <v>0</v>
      </c>
      <c r="AD156" s="175">
        <v>0</v>
      </c>
      <c r="AE156" s="175">
        <v>20604.580772704001</v>
      </c>
      <c r="AF156" s="175">
        <v>9766.4165174534191</v>
      </c>
      <c r="AG156" s="175">
        <v>0</v>
      </c>
      <c r="AH156" s="175">
        <v>0</v>
      </c>
      <c r="AI156" s="175">
        <v>0</v>
      </c>
      <c r="AJ156" s="175">
        <v>0</v>
      </c>
      <c r="AK156" s="175">
        <v>0</v>
      </c>
      <c r="AL156" s="175">
        <v>0</v>
      </c>
      <c r="AM156" s="175">
        <v>0</v>
      </c>
      <c r="AN156" s="175">
        <v>0</v>
      </c>
      <c r="AO156" s="175">
        <v>0</v>
      </c>
      <c r="AP156" s="175">
        <v>0</v>
      </c>
      <c r="AQ156" s="175">
        <v>0</v>
      </c>
      <c r="AR156" s="175">
        <v>0</v>
      </c>
      <c r="AS156" s="175">
        <v>0</v>
      </c>
      <c r="AT156" s="175">
        <v>0</v>
      </c>
      <c r="AU156" s="175">
        <v>0</v>
      </c>
      <c r="AV156" s="175">
        <v>0</v>
      </c>
      <c r="AW156" s="175">
        <v>0</v>
      </c>
      <c r="AX156" s="175">
        <v>0</v>
      </c>
      <c r="AY156" s="175">
        <v>0</v>
      </c>
      <c r="AZ156" s="175">
        <v>0</v>
      </c>
      <c r="BA156" s="175">
        <v>0</v>
      </c>
      <c r="BB156" s="175">
        <v>0</v>
      </c>
      <c r="BC156" s="175">
        <v>0</v>
      </c>
      <c r="BD156" s="175">
        <v>0</v>
      </c>
      <c r="BE156" s="175">
        <v>0</v>
      </c>
      <c r="BF156" s="175">
        <v>0</v>
      </c>
      <c r="BG156" s="175">
        <v>0</v>
      </c>
      <c r="BH156" s="175">
        <v>0</v>
      </c>
      <c r="BI156" s="175">
        <v>0</v>
      </c>
      <c r="BJ156" s="175">
        <v>0</v>
      </c>
      <c r="BK156" s="175">
        <v>0</v>
      </c>
      <c r="BL156" s="175">
        <v>0</v>
      </c>
      <c r="BM156" s="175">
        <v>0</v>
      </c>
      <c r="BN156" s="175">
        <v>0</v>
      </c>
      <c r="BO156" s="175">
        <v>0</v>
      </c>
      <c r="BP156" s="126"/>
      <c r="BQ156" s="179">
        <f t="shared" si="4"/>
        <v>53192.237394903052</v>
      </c>
    </row>
    <row r="157" spans="1:69">
      <c r="A157" s="174" t="s">
        <v>99</v>
      </c>
      <c r="B157" s="174" t="s">
        <v>25</v>
      </c>
      <c r="C157" s="174" t="s">
        <v>28</v>
      </c>
      <c r="D157" s="175">
        <v>1</v>
      </c>
      <c r="E157" s="174">
        <v>2025</v>
      </c>
      <c r="F157" s="186" t="s">
        <v>18</v>
      </c>
      <c r="G157" s="175">
        <v>0</v>
      </c>
      <c r="H157" s="175">
        <v>0</v>
      </c>
      <c r="I157" s="175">
        <v>0</v>
      </c>
      <c r="J157" s="175">
        <v>0</v>
      </c>
      <c r="K157" s="175">
        <v>0</v>
      </c>
      <c r="L157" s="175">
        <v>0</v>
      </c>
      <c r="M157" s="175">
        <v>0</v>
      </c>
      <c r="N157" s="175">
        <v>0</v>
      </c>
      <c r="O157" s="175">
        <v>0</v>
      </c>
      <c r="P157" s="175">
        <v>0</v>
      </c>
      <c r="Q157" s="175">
        <v>0</v>
      </c>
      <c r="R157" s="175">
        <v>199.65142374045999</v>
      </c>
      <c r="S157" s="175">
        <v>0</v>
      </c>
      <c r="T157" s="175">
        <v>0</v>
      </c>
      <c r="U157" s="175">
        <v>11415.806355974501</v>
      </c>
      <c r="V157" s="175">
        <v>11415.806355974501</v>
      </c>
      <c r="W157" s="175">
        <v>0</v>
      </c>
      <c r="X157" s="175">
        <v>0</v>
      </c>
      <c r="Y157" s="175">
        <v>0</v>
      </c>
      <c r="Z157" s="175">
        <v>0</v>
      </c>
      <c r="AA157" s="175">
        <v>0</v>
      </c>
      <c r="AB157" s="175">
        <v>0</v>
      </c>
      <c r="AC157" s="175">
        <v>0</v>
      </c>
      <c r="AD157" s="175">
        <v>0</v>
      </c>
      <c r="AE157" s="175">
        <v>21180.3203647765</v>
      </c>
      <c r="AF157" s="175">
        <v>10014.356944568501</v>
      </c>
      <c r="AG157" s="175">
        <v>0</v>
      </c>
      <c r="AH157" s="175">
        <v>0</v>
      </c>
      <c r="AI157" s="175">
        <v>0</v>
      </c>
      <c r="AJ157" s="175">
        <v>0</v>
      </c>
      <c r="AK157" s="175">
        <v>0</v>
      </c>
      <c r="AL157" s="175">
        <v>0</v>
      </c>
      <c r="AM157" s="175">
        <v>0</v>
      </c>
      <c r="AN157" s="175">
        <v>0</v>
      </c>
      <c r="AO157" s="175">
        <v>0</v>
      </c>
      <c r="AP157" s="175">
        <v>0</v>
      </c>
      <c r="AQ157" s="175">
        <v>0</v>
      </c>
      <c r="AR157" s="175">
        <v>0</v>
      </c>
      <c r="AS157" s="175">
        <v>0</v>
      </c>
      <c r="AT157" s="175">
        <v>0</v>
      </c>
      <c r="AU157" s="175">
        <v>0</v>
      </c>
      <c r="AV157" s="175">
        <v>0</v>
      </c>
      <c r="AW157" s="175">
        <v>0</v>
      </c>
      <c r="AX157" s="175">
        <v>0</v>
      </c>
      <c r="AY157" s="175">
        <v>0</v>
      </c>
      <c r="AZ157" s="175">
        <v>0</v>
      </c>
      <c r="BA157" s="175">
        <v>0</v>
      </c>
      <c r="BB157" s="175">
        <v>0</v>
      </c>
      <c r="BC157" s="175">
        <v>0</v>
      </c>
      <c r="BD157" s="175">
        <v>0</v>
      </c>
      <c r="BE157" s="175">
        <v>0</v>
      </c>
      <c r="BF157" s="175">
        <v>0</v>
      </c>
      <c r="BG157" s="175">
        <v>0</v>
      </c>
      <c r="BH157" s="175">
        <v>0</v>
      </c>
      <c r="BI157" s="175">
        <v>0</v>
      </c>
      <c r="BJ157" s="175">
        <v>0</v>
      </c>
      <c r="BK157" s="175">
        <v>0</v>
      </c>
      <c r="BL157" s="175">
        <v>0</v>
      </c>
      <c r="BM157" s="175">
        <v>0</v>
      </c>
      <c r="BN157" s="175">
        <v>0</v>
      </c>
      <c r="BO157" s="175">
        <v>0</v>
      </c>
      <c r="BP157" s="126"/>
      <c r="BQ157" s="179">
        <f t="shared" si="4"/>
        <v>54225.941445034463</v>
      </c>
    </row>
    <row r="158" spans="1:69">
      <c r="A158" s="174" t="s">
        <v>99</v>
      </c>
      <c r="B158" s="174" t="s">
        <v>25</v>
      </c>
      <c r="C158" s="174" t="s">
        <v>28</v>
      </c>
      <c r="D158" s="175">
        <v>1</v>
      </c>
      <c r="E158" s="174">
        <v>2026</v>
      </c>
      <c r="F158" s="186" t="s">
        <v>18</v>
      </c>
      <c r="G158" s="175">
        <v>0</v>
      </c>
      <c r="H158" s="175">
        <v>0</v>
      </c>
      <c r="I158" s="175">
        <v>0</v>
      </c>
      <c r="J158" s="175">
        <v>0</v>
      </c>
      <c r="K158" s="175">
        <v>0</v>
      </c>
      <c r="L158" s="175">
        <v>0</v>
      </c>
      <c r="M158" s="175">
        <v>0</v>
      </c>
      <c r="N158" s="175">
        <v>0</v>
      </c>
      <c r="O158" s="175">
        <v>0</v>
      </c>
      <c r="P158" s="175">
        <v>0</v>
      </c>
      <c r="Q158" s="175">
        <v>0</v>
      </c>
      <c r="R158" s="175">
        <v>205.46274258826</v>
      </c>
      <c r="S158" s="175">
        <v>0</v>
      </c>
      <c r="T158" s="175">
        <v>0</v>
      </c>
      <c r="U158" s="175">
        <v>11744.5051691029</v>
      </c>
      <c r="V158" s="175">
        <v>11744.5051691029</v>
      </c>
      <c r="W158" s="175">
        <v>0</v>
      </c>
      <c r="X158" s="175">
        <v>0</v>
      </c>
      <c r="Y158" s="175">
        <v>0</v>
      </c>
      <c r="Z158" s="175">
        <v>0</v>
      </c>
      <c r="AA158" s="175">
        <v>0</v>
      </c>
      <c r="AB158" s="175">
        <v>0</v>
      </c>
      <c r="AC158" s="175">
        <v>0</v>
      </c>
      <c r="AD158" s="175">
        <v>0</v>
      </c>
      <c r="AE158" s="175">
        <v>22049.767208667101</v>
      </c>
      <c r="AF158" s="175">
        <v>10433.6444807475</v>
      </c>
      <c r="AG158" s="175">
        <v>0</v>
      </c>
      <c r="AH158" s="175">
        <v>0</v>
      </c>
      <c r="AI158" s="175">
        <v>0</v>
      </c>
      <c r="AJ158" s="175">
        <v>0</v>
      </c>
      <c r="AK158" s="175">
        <v>0</v>
      </c>
      <c r="AL158" s="175">
        <v>0</v>
      </c>
      <c r="AM158" s="175">
        <v>0</v>
      </c>
      <c r="AN158" s="175">
        <v>0</v>
      </c>
      <c r="AO158" s="175">
        <v>0</v>
      </c>
      <c r="AP158" s="175">
        <v>0</v>
      </c>
      <c r="AQ158" s="175">
        <v>0</v>
      </c>
      <c r="AR158" s="175">
        <v>0</v>
      </c>
      <c r="AS158" s="175">
        <v>0</v>
      </c>
      <c r="AT158" s="175">
        <v>0</v>
      </c>
      <c r="AU158" s="175">
        <v>0</v>
      </c>
      <c r="AV158" s="175">
        <v>0</v>
      </c>
      <c r="AW158" s="175">
        <v>0</v>
      </c>
      <c r="AX158" s="175">
        <v>0</v>
      </c>
      <c r="AY158" s="175">
        <v>0</v>
      </c>
      <c r="AZ158" s="175">
        <v>0</v>
      </c>
      <c r="BA158" s="175">
        <v>0</v>
      </c>
      <c r="BB158" s="175">
        <v>0</v>
      </c>
      <c r="BC158" s="175">
        <v>0</v>
      </c>
      <c r="BD158" s="175">
        <v>0</v>
      </c>
      <c r="BE158" s="175">
        <v>0</v>
      </c>
      <c r="BF158" s="175">
        <v>0</v>
      </c>
      <c r="BG158" s="175">
        <v>0</v>
      </c>
      <c r="BH158" s="175">
        <v>0</v>
      </c>
      <c r="BI158" s="175">
        <v>0</v>
      </c>
      <c r="BJ158" s="175">
        <v>0</v>
      </c>
      <c r="BK158" s="175">
        <v>0</v>
      </c>
      <c r="BL158" s="175">
        <v>0</v>
      </c>
      <c r="BM158" s="175">
        <v>0</v>
      </c>
      <c r="BN158" s="175">
        <v>0</v>
      </c>
      <c r="BO158" s="175">
        <v>0</v>
      </c>
      <c r="BP158" s="126"/>
      <c r="BQ158" s="179">
        <f t="shared" si="4"/>
        <v>56177.884770208657</v>
      </c>
    </row>
    <row r="159" spans="1:69">
      <c r="A159" s="174" t="s">
        <v>99</v>
      </c>
      <c r="B159" s="174" t="s">
        <v>25</v>
      </c>
      <c r="C159" s="174" t="s">
        <v>28</v>
      </c>
      <c r="D159" s="175">
        <v>1</v>
      </c>
      <c r="E159" s="174">
        <v>2027</v>
      </c>
      <c r="F159" s="186" t="s">
        <v>18</v>
      </c>
      <c r="G159" s="175">
        <v>0</v>
      </c>
      <c r="H159" s="175">
        <v>0</v>
      </c>
      <c r="I159" s="175">
        <v>0</v>
      </c>
      <c r="J159" s="175">
        <v>0</v>
      </c>
      <c r="K159" s="175">
        <v>0</v>
      </c>
      <c r="L159" s="175">
        <v>0</v>
      </c>
      <c r="M159" s="175">
        <v>0</v>
      </c>
      <c r="N159" s="175">
        <v>0</v>
      </c>
      <c r="O159" s="175">
        <v>0</v>
      </c>
      <c r="P159" s="175">
        <v>0</v>
      </c>
      <c r="Q159" s="175">
        <v>0</v>
      </c>
      <c r="R159" s="175">
        <v>284.26990828741998</v>
      </c>
      <c r="S159" s="175">
        <v>0</v>
      </c>
      <c r="T159" s="175">
        <v>0</v>
      </c>
      <c r="U159" s="175">
        <v>12183.842208116001</v>
      </c>
      <c r="V159" s="175">
        <v>12183.842208116001</v>
      </c>
      <c r="W159" s="175">
        <v>0</v>
      </c>
      <c r="X159" s="175">
        <v>0</v>
      </c>
      <c r="Y159" s="175">
        <v>0</v>
      </c>
      <c r="Z159" s="175">
        <v>0</v>
      </c>
      <c r="AA159" s="175">
        <v>0</v>
      </c>
      <c r="AB159" s="175">
        <v>0</v>
      </c>
      <c r="AC159" s="175">
        <v>0</v>
      </c>
      <c r="AD159" s="175">
        <v>0</v>
      </c>
      <c r="AE159" s="175">
        <v>22809.949173472702</v>
      </c>
      <c r="AF159" s="175">
        <v>10786.077761472299</v>
      </c>
      <c r="AG159" s="175">
        <v>0</v>
      </c>
      <c r="AH159" s="175">
        <v>0</v>
      </c>
      <c r="AI159" s="175">
        <v>0</v>
      </c>
      <c r="AJ159" s="175">
        <v>0</v>
      </c>
      <c r="AK159" s="175">
        <v>0</v>
      </c>
      <c r="AL159" s="175">
        <v>0</v>
      </c>
      <c r="AM159" s="175">
        <v>0</v>
      </c>
      <c r="AN159" s="175">
        <v>0</v>
      </c>
      <c r="AO159" s="175">
        <v>0</v>
      </c>
      <c r="AP159" s="175">
        <v>0</v>
      </c>
      <c r="AQ159" s="175">
        <v>0</v>
      </c>
      <c r="AR159" s="175">
        <v>0</v>
      </c>
      <c r="AS159" s="175">
        <v>0</v>
      </c>
      <c r="AT159" s="175">
        <v>0</v>
      </c>
      <c r="AU159" s="175">
        <v>0</v>
      </c>
      <c r="AV159" s="175">
        <v>0</v>
      </c>
      <c r="AW159" s="175">
        <v>0</v>
      </c>
      <c r="AX159" s="175">
        <v>0</v>
      </c>
      <c r="AY159" s="175">
        <v>0</v>
      </c>
      <c r="AZ159" s="175">
        <v>0</v>
      </c>
      <c r="BA159" s="175">
        <v>0</v>
      </c>
      <c r="BB159" s="175">
        <v>0</v>
      </c>
      <c r="BC159" s="175">
        <v>0</v>
      </c>
      <c r="BD159" s="175">
        <v>0</v>
      </c>
      <c r="BE159" s="175">
        <v>0</v>
      </c>
      <c r="BF159" s="175">
        <v>0</v>
      </c>
      <c r="BG159" s="175">
        <v>0</v>
      </c>
      <c r="BH159" s="175">
        <v>0</v>
      </c>
      <c r="BI159" s="175">
        <v>0</v>
      </c>
      <c r="BJ159" s="175">
        <v>0</v>
      </c>
      <c r="BK159" s="175">
        <v>0</v>
      </c>
      <c r="BL159" s="175">
        <v>0</v>
      </c>
      <c r="BM159" s="175">
        <v>0</v>
      </c>
      <c r="BN159" s="175">
        <v>0</v>
      </c>
      <c r="BO159" s="175">
        <v>0</v>
      </c>
      <c r="BP159" s="126"/>
      <c r="BQ159" s="179">
        <f t="shared" si="4"/>
        <v>58247.981259464425</v>
      </c>
    </row>
    <row r="160" spans="1:69">
      <c r="A160" s="174" t="s">
        <v>99</v>
      </c>
      <c r="B160" s="174" t="s">
        <v>25</v>
      </c>
      <c r="C160" s="174" t="s">
        <v>28</v>
      </c>
      <c r="D160" s="175">
        <v>1</v>
      </c>
      <c r="E160" s="174">
        <v>2028</v>
      </c>
      <c r="F160" s="186" t="s">
        <v>18</v>
      </c>
      <c r="G160" s="175">
        <v>0</v>
      </c>
      <c r="H160" s="175">
        <v>0</v>
      </c>
      <c r="I160" s="175">
        <v>0</v>
      </c>
      <c r="J160" s="175">
        <v>0</v>
      </c>
      <c r="K160" s="175">
        <v>0</v>
      </c>
      <c r="L160" s="175">
        <v>0</v>
      </c>
      <c r="M160" s="175">
        <v>0</v>
      </c>
      <c r="N160" s="175">
        <v>0</v>
      </c>
      <c r="O160" s="175">
        <v>0</v>
      </c>
      <c r="P160" s="175">
        <v>0</v>
      </c>
      <c r="Q160" s="175">
        <v>0</v>
      </c>
      <c r="R160" s="175">
        <v>351.60913826279</v>
      </c>
      <c r="S160" s="175">
        <v>0</v>
      </c>
      <c r="T160" s="175">
        <v>0</v>
      </c>
      <c r="U160" s="175">
        <v>15383.9428907127</v>
      </c>
      <c r="V160" s="175">
        <v>15383.9428907127</v>
      </c>
      <c r="W160" s="175">
        <v>0</v>
      </c>
      <c r="X160" s="175">
        <v>0</v>
      </c>
      <c r="Y160" s="175">
        <v>0</v>
      </c>
      <c r="Z160" s="175">
        <v>0</v>
      </c>
      <c r="AA160" s="175">
        <v>0</v>
      </c>
      <c r="AB160" s="175">
        <v>0</v>
      </c>
      <c r="AC160" s="175">
        <v>0</v>
      </c>
      <c r="AD160" s="175">
        <v>0</v>
      </c>
      <c r="AE160" s="175">
        <v>28421.482723302601</v>
      </c>
      <c r="AF160" s="175">
        <v>13470.524167346601</v>
      </c>
      <c r="AG160" s="175">
        <v>0</v>
      </c>
      <c r="AH160" s="175">
        <v>0</v>
      </c>
      <c r="AI160" s="175">
        <v>0</v>
      </c>
      <c r="AJ160" s="175">
        <v>0</v>
      </c>
      <c r="AK160" s="175">
        <v>0</v>
      </c>
      <c r="AL160" s="175">
        <v>0</v>
      </c>
      <c r="AM160" s="175">
        <v>0</v>
      </c>
      <c r="AN160" s="175">
        <v>0</v>
      </c>
      <c r="AO160" s="175">
        <v>0</v>
      </c>
      <c r="AP160" s="175">
        <v>0</v>
      </c>
      <c r="AQ160" s="175">
        <v>0</v>
      </c>
      <c r="AR160" s="175">
        <v>0</v>
      </c>
      <c r="AS160" s="175">
        <v>0</v>
      </c>
      <c r="AT160" s="175">
        <v>0</v>
      </c>
      <c r="AU160" s="175">
        <v>0</v>
      </c>
      <c r="AV160" s="175">
        <v>0</v>
      </c>
      <c r="AW160" s="175">
        <v>0</v>
      </c>
      <c r="AX160" s="175">
        <v>0</v>
      </c>
      <c r="AY160" s="175">
        <v>0</v>
      </c>
      <c r="AZ160" s="175">
        <v>0</v>
      </c>
      <c r="BA160" s="175">
        <v>0</v>
      </c>
      <c r="BB160" s="175">
        <v>0</v>
      </c>
      <c r="BC160" s="175">
        <v>0</v>
      </c>
      <c r="BD160" s="175">
        <v>0</v>
      </c>
      <c r="BE160" s="175">
        <v>0</v>
      </c>
      <c r="BF160" s="175">
        <v>0</v>
      </c>
      <c r="BG160" s="175">
        <v>0</v>
      </c>
      <c r="BH160" s="175">
        <v>0</v>
      </c>
      <c r="BI160" s="175">
        <v>0</v>
      </c>
      <c r="BJ160" s="175">
        <v>0</v>
      </c>
      <c r="BK160" s="175">
        <v>0</v>
      </c>
      <c r="BL160" s="175">
        <v>0</v>
      </c>
      <c r="BM160" s="175">
        <v>0</v>
      </c>
      <c r="BN160" s="175">
        <v>0</v>
      </c>
      <c r="BO160" s="175">
        <v>0</v>
      </c>
      <c r="BP160" s="126"/>
      <c r="BQ160" s="179">
        <f t="shared" si="4"/>
        <v>73011.501810337388</v>
      </c>
    </row>
    <row r="161" spans="1:69">
      <c r="A161" s="174" t="s">
        <v>99</v>
      </c>
      <c r="B161" s="174" t="s">
        <v>25</v>
      </c>
      <c r="C161" s="174" t="s">
        <v>28</v>
      </c>
      <c r="D161" s="175">
        <v>1</v>
      </c>
      <c r="E161" s="174">
        <v>2029</v>
      </c>
      <c r="F161" s="186" t="s">
        <v>18</v>
      </c>
      <c r="G161" s="175">
        <v>0</v>
      </c>
      <c r="H161" s="175">
        <v>0</v>
      </c>
      <c r="I161" s="175">
        <v>0</v>
      </c>
      <c r="J161" s="175">
        <v>0</v>
      </c>
      <c r="K161" s="175">
        <v>0</v>
      </c>
      <c r="L161" s="175">
        <v>0</v>
      </c>
      <c r="M161" s="175">
        <v>0</v>
      </c>
      <c r="N161" s="175">
        <v>0</v>
      </c>
      <c r="O161" s="175">
        <v>0</v>
      </c>
      <c r="P161" s="175">
        <v>0</v>
      </c>
      <c r="Q161" s="175">
        <v>0</v>
      </c>
      <c r="R161" s="175">
        <v>442.16466607468999</v>
      </c>
      <c r="S161" s="175">
        <v>0</v>
      </c>
      <c r="T161" s="175">
        <v>0</v>
      </c>
      <c r="U161" s="175">
        <v>15167.422042377901</v>
      </c>
      <c r="V161" s="175">
        <v>15167.422042377901</v>
      </c>
      <c r="W161" s="175">
        <v>0</v>
      </c>
      <c r="X161" s="175">
        <v>0</v>
      </c>
      <c r="Y161" s="175">
        <v>0</v>
      </c>
      <c r="Z161" s="175">
        <v>0</v>
      </c>
      <c r="AA161" s="175">
        <v>0</v>
      </c>
      <c r="AB161" s="175">
        <v>0</v>
      </c>
      <c r="AC161" s="175">
        <v>0</v>
      </c>
      <c r="AD161" s="175">
        <v>0</v>
      </c>
      <c r="AE161" s="175">
        <v>28561.563166655698</v>
      </c>
      <c r="AF161" s="175">
        <v>13510.2002558818</v>
      </c>
      <c r="AG161" s="175">
        <v>0</v>
      </c>
      <c r="AH161" s="175">
        <v>0</v>
      </c>
      <c r="AI161" s="175">
        <v>0</v>
      </c>
      <c r="AJ161" s="175">
        <v>0</v>
      </c>
      <c r="AK161" s="175">
        <v>0</v>
      </c>
      <c r="AL161" s="175">
        <v>0</v>
      </c>
      <c r="AM161" s="175">
        <v>0</v>
      </c>
      <c r="AN161" s="175">
        <v>0</v>
      </c>
      <c r="AO161" s="175">
        <v>0</v>
      </c>
      <c r="AP161" s="175">
        <v>0</v>
      </c>
      <c r="AQ161" s="175">
        <v>0</v>
      </c>
      <c r="AR161" s="175">
        <v>0</v>
      </c>
      <c r="AS161" s="175">
        <v>0</v>
      </c>
      <c r="AT161" s="175">
        <v>0</v>
      </c>
      <c r="AU161" s="175">
        <v>0</v>
      </c>
      <c r="AV161" s="175">
        <v>0</v>
      </c>
      <c r="AW161" s="175">
        <v>0</v>
      </c>
      <c r="AX161" s="175">
        <v>0</v>
      </c>
      <c r="AY161" s="175">
        <v>0</v>
      </c>
      <c r="AZ161" s="175">
        <v>0</v>
      </c>
      <c r="BA161" s="175">
        <v>0</v>
      </c>
      <c r="BB161" s="175">
        <v>0</v>
      </c>
      <c r="BC161" s="175">
        <v>0</v>
      </c>
      <c r="BD161" s="175">
        <v>0</v>
      </c>
      <c r="BE161" s="175">
        <v>0</v>
      </c>
      <c r="BF161" s="175">
        <v>0</v>
      </c>
      <c r="BG161" s="175">
        <v>0</v>
      </c>
      <c r="BH161" s="175">
        <v>0</v>
      </c>
      <c r="BI161" s="175">
        <v>0</v>
      </c>
      <c r="BJ161" s="175">
        <v>0</v>
      </c>
      <c r="BK161" s="175">
        <v>0</v>
      </c>
      <c r="BL161" s="175">
        <v>0</v>
      </c>
      <c r="BM161" s="175">
        <v>0</v>
      </c>
      <c r="BN161" s="175">
        <v>0</v>
      </c>
      <c r="BO161" s="175">
        <v>0</v>
      </c>
      <c r="BP161" s="126"/>
      <c r="BQ161" s="179">
        <f t="shared" si="4"/>
        <v>72848.772173367994</v>
      </c>
    </row>
    <row r="162" spans="1:69">
      <c r="A162" s="174" t="s">
        <v>99</v>
      </c>
      <c r="B162" s="174" t="s">
        <v>25</v>
      </c>
      <c r="C162" s="174" t="s">
        <v>28</v>
      </c>
      <c r="D162" s="175">
        <v>1</v>
      </c>
      <c r="E162" s="174">
        <v>2030</v>
      </c>
      <c r="F162" s="186" t="s">
        <v>18</v>
      </c>
      <c r="G162" s="175">
        <v>0</v>
      </c>
      <c r="H162" s="175">
        <v>0</v>
      </c>
      <c r="I162" s="175">
        <v>0</v>
      </c>
      <c r="J162" s="175">
        <v>0</v>
      </c>
      <c r="K162" s="175">
        <v>0</v>
      </c>
      <c r="L162" s="175">
        <v>0</v>
      </c>
      <c r="M162" s="175">
        <v>0</v>
      </c>
      <c r="N162" s="175">
        <v>0</v>
      </c>
      <c r="O162" s="175">
        <v>0</v>
      </c>
      <c r="P162" s="175">
        <v>0</v>
      </c>
      <c r="Q162" s="175">
        <v>0</v>
      </c>
      <c r="R162" s="175">
        <v>543.13628682521005</v>
      </c>
      <c r="S162" s="175">
        <v>0</v>
      </c>
      <c r="T162" s="175">
        <v>0</v>
      </c>
      <c r="U162" s="175">
        <v>15511.4247149848</v>
      </c>
      <c r="V162" s="175">
        <v>15511.4247149848</v>
      </c>
      <c r="W162" s="175">
        <v>0</v>
      </c>
      <c r="X162" s="175">
        <v>0</v>
      </c>
      <c r="Y162" s="175">
        <v>0</v>
      </c>
      <c r="Z162" s="175">
        <v>0</v>
      </c>
      <c r="AA162" s="175">
        <v>0</v>
      </c>
      <c r="AB162" s="175">
        <v>0</v>
      </c>
      <c r="AC162" s="175">
        <v>0</v>
      </c>
      <c r="AD162" s="175">
        <v>0</v>
      </c>
      <c r="AE162" s="175">
        <v>28866.8859172216</v>
      </c>
      <c r="AF162" s="175">
        <v>13643.9850020987</v>
      </c>
      <c r="AG162" s="175">
        <v>0</v>
      </c>
      <c r="AH162" s="175">
        <v>0</v>
      </c>
      <c r="AI162" s="175">
        <v>0</v>
      </c>
      <c r="AJ162" s="175">
        <v>0</v>
      </c>
      <c r="AK162" s="175">
        <v>0</v>
      </c>
      <c r="AL162" s="175">
        <v>0</v>
      </c>
      <c r="AM162" s="175">
        <v>0</v>
      </c>
      <c r="AN162" s="175">
        <v>0</v>
      </c>
      <c r="AO162" s="175">
        <v>0</v>
      </c>
      <c r="AP162" s="175">
        <v>0</v>
      </c>
      <c r="AQ162" s="175">
        <v>0</v>
      </c>
      <c r="AR162" s="175">
        <v>0</v>
      </c>
      <c r="AS162" s="175">
        <v>0</v>
      </c>
      <c r="AT162" s="175">
        <v>0</v>
      </c>
      <c r="AU162" s="175">
        <v>0</v>
      </c>
      <c r="AV162" s="175">
        <v>0</v>
      </c>
      <c r="AW162" s="175">
        <v>0</v>
      </c>
      <c r="AX162" s="175">
        <v>0</v>
      </c>
      <c r="AY162" s="175">
        <v>0</v>
      </c>
      <c r="AZ162" s="175">
        <v>0</v>
      </c>
      <c r="BA162" s="175">
        <v>0</v>
      </c>
      <c r="BB162" s="175">
        <v>0</v>
      </c>
      <c r="BC162" s="175">
        <v>0</v>
      </c>
      <c r="BD162" s="175">
        <v>0</v>
      </c>
      <c r="BE162" s="175">
        <v>0</v>
      </c>
      <c r="BF162" s="175">
        <v>0</v>
      </c>
      <c r="BG162" s="175">
        <v>0</v>
      </c>
      <c r="BH162" s="175">
        <v>0</v>
      </c>
      <c r="BI162" s="175">
        <v>0</v>
      </c>
      <c r="BJ162" s="175">
        <v>0</v>
      </c>
      <c r="BK162" s="175">
        <v>0</v>
      </c>
      <c r="BL162" s="175">
        <v>0</v>
      </c>
      <c r="BM162" s="175">
        <v>0</v>
      </c>
      <c r="BN162" s="175">
        <v>0</v>
      </c>
      <c r="BO162" s="175">
        <v>0</v>
      </c>
      <c r="BQ162" s="185">
        <f t="shared" ref="BQ162:BQ225" si="5">SUM(G162:BO162)</f>
        <v>74076.856636115117</v>
      </c>
    </row>
    <row r="163" spans="1:69">
      <c r="A163" s="174" t="s">
        <v>99</v>
      </c>
      <c r="B163" s="174" t="s">
        <v>25</v>
      </c>
      <c r="C163" s="174" t="s">
        <v>28</v>
      </c>
      <c r="D163" s="175">
        <v>1</v>
      </c>
      <c r="E163" s="174">
        <v>2031</v>
      </c>
      <c r="F163" s="186" t="s">
        <v>18</v>
      </c>
      <c r="G163" s="175">
        <v>0</v>
      </c>
      <c r="H163" s="175">
        <v>0</v>
      </c>
      <c r="I163" s="175">
        <v>0</v>
      </c>
      <c r="J163" s="175">
        <v>0</v>
      </c>
      <c r="K163" s="175">
        <v>4826.8752071115896</v>
      </c>
      <c r="L163" s="175">
        <v>0</v>
      </c>
      <c r="M163" s="175">
        <v>0</v>
      </c>
      <c r="N163" s="175">
        <v>0</v>
      </c>
      <c r="O163" s="175">
        <v>0</v>
      </c>
      <c r="P163" s="175">
        <v>0</v>
      </c>
      <c r="Q163" s="175">
        <v>0</v>
      </c>
      <c r="R163" s="175">
        <v>646.18078740748001</v>
      </c>
      <c r="S163" s="175">
        <v>0</v>
      </c>
      <c r="T163" s="175">
        <v>0</v>
      </c>
      <c r="U163" s="175">
        <v>31675.547912546201</v>
      </c>
      <c r="V163" s="175">
        <v>15837.7739562731</v>
      </c>
      <c r="W163" s="175">
        <v>0</v>
      </c>
      <c r="X163" s="175">
        <v>0</v>
      </c>
      <c r="Y163" s="175">
        <v>0</v>
      </c>
      <c r="Z163" s="175">
        <v>0</v>
      </c>
      <c r="AA163" s="175">
        <v>0</v>
      </c>
      <c r="AB163" s="175">
        <v>0</v>
      </c>
      <c r="AC163" s="175">
        <v>0</v>
      </c>
      <c r="AD163" s="175">
        <v>0</v>
      </c>
      <c r="AE163" s="175">
        <v>29388.3676003076</v>
      </c>
      <c r="AF163" s="175">
        <v>13896.3174387569</v>
      </c>
      <c r="AG163" s="175">
        <v>0</v>
      </c>
      <c r="AH163" s="175">
        <v>0</v>
      </c>
      <c r="AI163" s="175">
        <v>0</v>
      </c>
      <c r="AJ163" s="175">
        <v>0</v>
      </c>
      <c r="AK163" s="175">
        <v>0</v>
      </c>
      <c r="AL163" s="175">
        <v>0</v>
      </c>
      <c r="AM163" s="175">
        <v>0</v>
      </c>
      <c r="AN163" s="175">
        <v>0</v>
      </c>
      <c r="AO163" s="175">
        <v>0</v>
      </c>
      <c r="AP163" s="175">
        <v>0</v>
      </c>
      <c r="AQ163" s="175">
        <v>0</v>
      </c>
      <c r="AR163" s="175">
        <v>0</v>
      </c>
      <c r="AS163" s="175">
        <v>0</v>
      </c>
      <c r="AT163" s="175">
        <v>0</v>
      </c>
      <c r="AU163" s="175">
        <v>0</v>
      </c>
      <c r="AV163" s="175">
        <v>0</v>
      </c>
      <c r="AW163" s="175">
        <v>0</v>
      </c>
      <c r="AX163" s="175">
        <v>0</v>
      </c>
      <c r="AY163" s="175">
        <v>0</v>
      </c>
      <c r="AZ163" s="175">
        <v>0</v>
      </c>
      <c r="BA163" s="175">
        <v>0</v>
      </c>
      <c r="BB163" s="175">
        <v>0</v>
      </c>
      <c r="BC163" s="175">
        <v>0</v>
      </c>
      <c r="BD163" s="175">
        <v>0</v>
      </c>
      <c r="BE163" s="175">
        <v>0</v>
      </c>
      <c r="BF163" s="175">
        <v>0</v>
      </c>
      <c r="BG163" s="175">
        <v>0</v>
      </c>
      <c r="BH163" s="175">
        <v>0</v>
      </c>
      <c r="BI163" s="175">
        <v>0</v>
      </c>
      <c r="BJ163" s="175">
        <v>0</v>
      </c>
      <c r="BK163" s="175">
        <v>0</v>
      </c>
      <c r="BL163" s="175">
        <v>0</v>
      </c>
      <c r="BM163" s="175">
        <v>0</v>
      </c>
      <c r="BN163" s="175">
        <v>0</v>
      </c>
      <c r="BO163" s="175">
        <v>0</v>
      </c>
      <c r="BP163" s="126"/>
      <c r="BQ163" s="185">
        <f t="shared" si="5"/>
        <v>96271.062902402875</v>
      </c>
    </row>
    <row r="164" spans="1:69">
      <c r="A164" s="174" t="s">
        <v>99</v>
      </c>
      <c r="B164" s="174" t="s">
        <v>25</v>
      </c>
      <c r="C164" s="174" t="s">
        <v>28</v>
      </c>
      <c r="D164" s="175">
        <v>1</v>
      </c>
      <c r="E164" s="174">
        <v>2032</v>
      </c>
      <c r="F164" s="186" t="s">
        <v>18</v>
      </c>
      <c r="G164" s="175">
        <v>0</v>
      </c>
      <c r="H164" s="175">
        <v>0</v>
      </c>
      <c r="I164" s="175">
        <v>0</v>
      </c>
      <c r="J164" s="175">
        <v>0</v>
      </c>
      <c r="K164" s="175">
        <v>5382.8896003221498</v>
      </c>
      <c r="L164" s="175">
        <v>0</v>
      </c>
      <c r="M164" s="175">
        <v>0</v>
      </c>
      <c r="N164" s="175">
        <v>0</v>
      </c>
      <c r="O164" s="175">
        <v>0</v>
      </c>
      <c r="P164" s="175">
        <v>0</v>
      </c>
      <c r="Q164" s="175">
        <v>0</v>
      </c>
      <c r="R164" s="175">
        <v>666.53053983054997</v>
      </c>
      <c r="S164" s="175">
        <v>0</v>
      </c>
      <c r="T164" s="175">
        <v>0</v>
      </c>
      <c r="U164" s="175">
        <v>33411.924891627103</v>
      </c>
      <c r="V164" s="175">
        <v>16705.9624458135</v>
      </c>
      <c r="W164" s="175">
        <v>0</v>
      </c>
      <c r="X164" s="175">
        <v>0</v>
      </c>
      <c r="Y164" s="175">
        <v>0</v>
      </c>
      <c r="Z164" s="175">
        <v>0</v>
      </c>
      <c r="AA164" s="175">
        <v>0</v>
      </c>
      <c r="AB164" s="175">
        <v>0</v>
      </c>
      <c r="AC164" s="175">
        <v>0</v>
      </c>
      <c r="AD164" s="175">
        <v>0</v>
      </c>
      <c r="AE164" s="175">
        <v>30288.648719684199</v>
      </c>
      <c r="AF164" s="175">
        <v>14361.4800608477</v>
      </c>
      <c r="AG164" s="175">
        <v>0</v>
      </c>
      <c r="AH164" s="175">
        <v>0</v>
      </c>
      <c r="AI164" s="175">
        <v>0</v>
      </c>
      <c r="AJ164" s="175">
        <v>0</v>
      </c>
      <c r="AK164" s="175">
        <v>0</v>
      </c>
      <c r="AL164" s="175">
        <v>0</v>
      </c>
      <c r="AM164" s="175">
        <v>0</v>
      </c>
      <c r="AN164" s="175">
        <v>0</v>
      </c>
      <c r="AO164" s="175">
        <v>0</v>
      </c>
      <c r="AP164" s="175">
        <v>0</v>
      </c>
      <c r="AQ164" s="175">
        <v>0</v>
      </c>
      <c r="AR164" s="175">
        <v>0</v>
      </c>
      <c r="AS164" s="175">
        <v>0</v>
      </c>
      <c r="AT164" s="175">
        <v>0</v>
      </c>
      <c r="AU164" s="175">
        <v>0</v>
      </c>
      <c r="AV164" s="175">
        <v>0</v>
      </c>
      <c r="AW164" s="175">
        <v>0</v>
      </c>
      <c r="AX164" s="175">
        <v>0</v>
      </c>
      <c r="AY164" s="175">
        <v>0</v>
      </c>
      <c r="AZ164" s="175">
        <v>0</v>
      </c>
      <c r="BA164" s="175">
        <v>0</v>
      </c>
      <c r="BB164" s="175">
        <v>0</v>
      </c>
      <c r="BC164" s="175">
        <v>0</v>
      </c>
      <c r="BD164" s="175">
        <v>0</v>
      </c>
      <c r="BE164" s="175">
        <v>0</v>
      </c>
      <c r="BF164" s="175">
        <v>0</v>
      </c>
      <c r="BG164" s="175">
        <v>0</v>
      </c>
      <c r="BH164" s="175">
        <v>0</v>
      </c>
      <c r="BI164" s="175">
        <v>0</v>
      </c>
      <c r="BJ164" s="175">
        <v>0</v>
      </c>
      <c r="BK164" s="175">
        <v>0</v>
      </c>
      <c r="BL164" s="175">
        <v>0</v>
      </c>
      <c r="BM164" s="175">
        <v>0</v>
      </c>
      <c r="BN164" s="175">
        <v>0</v>
      </c>
      <c r="BO164" s="175">
        <v>0</v>
      </c>
      <c r="BP164" s="126"/>
      <c r="BQ164" s="185">
        <f t="shared" si="5"/>
        <v>100817.43625812519</v>
      </c>
    </row>
    <row r="165" spans="1:69">
      <c r="A165" s="174" t="s">
        <v>99</v>
      </c>
      <c r="B165" s="174" t="s">
        <v>25</v>
      </c>
      <c r="C165" s="174" t="s">
        <v>28</v>
      </c>
      <c r="D165" s="175">
        <v>1</v>
      </c>
      <c r="E165" s="174">
        <v>2033</v>
      </c>
      <c r="F165" s="186" t="s">
        <v>18</v>
      </c>
      <c r="G165" s="175">
        <v>0</v>
      </c>
      <c r="H165" s="175">
        <v>0</v>
      </c>
      <c r="I165" s="175">
        <v>0</v>
      </c>
      <c r="J165" s="175">
        <v>0</v>
      </c>
      <c r="K165" s="175">
        <v>5421.5391140634501</v>
      </c>
      <c r="L165" s="175">
        <v>0</v>
      </c>
      <c r="M165" s="175">
        <v>0</v>
      </c>
      <c r="N165" s="175">
        <v>0</v>
      </c>
      <c r="O165" s="175">
        <v>0</v>
      </c>
      <c r="P165" s="175">
        <v>0</v>
      </c>
      <c r="Q165" s="175">
        <v>0</v>
      </c>
      <c r="R165" s="175">
        <v>777.99907648617</v>
      </c>
      <c r="S165" s="175">
        <v>0</v>
      </c>
      <c r="T165" s="175">
        <v>0</v>
      </c>
      <c r="U165" s="175">
        <v>33306.282987174702</v>
      </c>
      <c r="V165" s="175">
        <v>16653.1414935873</v>
      </c>
      <c r="W165" s="175">
        <v>0</v>
      </c>
      <c r="X165" s="175">
        <v>0</v>
      </c>
      <c r="Y165" s="175">
        <v>0</v>
      </c>
      <c r="Z165" s="175">
        <v>0</v>
      </c>
      <c r="AA165" s="175">
        <v>0</v>
      </c>
      <c r="AB165" s="175">
        <v>0</v>
      </c>
      <c r="AC165" s="175">
        <v>0</v>
      </c>
      <c r="AD165" s="175">
        <v>0</v>
      </c>
      <c r="AE165" s="175">
        <v>30367.637730072998</v>
      </c>
      <c r="AF165" s="175">
        <v>14352.176984872</v>
      </c>
      <c r="AG165" s="175">
        <v>0</v>
      </c>
      <c r="AH165" s="175">
        <v>0</v>
      </c>
      <c r="AI165" s="175">
        <v>0</v>
      </c>
      <c r="AJ165" s="175">
        <v>0</v>
      </c>
      <c r="AK165" s="175">
        <v>0</v>
      </c>
      <c r="AL165" s="175">
        <v>0</v>
      </c>
      <c r="AM165" s="175">
        <v>0</v>
      </c>
      <c r="AN165" s="175">
        <v>0</v>
      </c>
      <c r="AO165" s="175">
        <v>0</v>
      </c>
      <c r="AP165" s="175">
        <v>0</v>
      </c>
      <c r="AQ165" s="175">
        <v>0</v>
      </c>
      <c r="AR165" s="175">
        <v>0</v>
      </c>
      <c r="AS165" s="175">
        <v>0</v>
      </c>
      <c r="AT165" s="175">
        <v>0</v>
      </c>
      <c r="AU165" s="175">
        <v>0</v>
      </c>
      <c r="AV165" s="175">
        <v>0</v>
      </c>
      <c r="AW165" s="175">
        <v>0</v>
      </c>
      <c r="AX165" s="175">
        <v>0</v>
      </c>
      <c r="AY165" s="175">
        <v>0</v>
      </c>
      <c r="AZ165" s="175">
        <v>0</v>
      </c>
      <c r="BA165" s="175">
        <v>0</v>
      </c>
      <c r="BB165" s="175">
        <v>0</v>
      </c>
      <c r="BC165" s="175">
        <v>0</v>
      </c>
      <c r="BD165" s="175">
        <v>0</v>
      </c>
      <c r="BE165" s="175">
        <v>0</v>
      </c>
      <c r="BF165" s="175">
        <v>0</v>
      </c>
      <c r="BG165" s="175">
        <v>0</v>
      </c>
      <c r="BH165" s="175">
        <v>0</v>
      </c>
      <c r="BI165" s="175">
        <v>0</v>
      </c>
      <c r="BJ165" s="175">
        <v>0</v>
      </c>
      <c r="BK165" s="175">
        <v>0</v>
      </c>
      <c r="BL165" s="175">
        <v>0</v>
      </c>
      <c r="BM165" s="175">
        <v>0</v>
      </c>
      <c r="BN165" s="175">
        <v>0</v>
      </c>
      <c r="BO165" s="175">
        <v>0</v>
      </c>
      <c r="BP165" s="126"/>
      <c r="BQ165" s="185">
        <f t="shared" si="5"/>
        <v>100878.77738625661</v>
      </c>
    </row>
    <row r="166" spans="1:69">
      <c r="A166" s="174" t="s">
        <v>99</v>
      </c>
      <c r="B166" s="174" t="s">
        <v>25</v>
      </c>
      <c r="C166" s="174" t="s">
        <v>28</v>
      </c>
      <c r="D166" s="175">
        <v>1</v>
      </c>
      <c r="E166" s="174">
        <v>2034</v>
      </c>
      <c r="F166" s="186" t="s">
        <v>18</v>
      </c>
      <c r="G166" s="175">
        <v>0</v>
      </c>
      <c r="H166" s="175">
        <v>0</v>
      </c>
      <c r="I166" s="175">
        <v>0</v>
      </c>
      <c r="J166" s="175">
        <v>0</v>
      </c>
      <c r="K166" s="175">
        <v>5137.3907490083702</v>
      </c>
      <c r="L166" s="175">
        <v>0</v>
      </c>
      <c r="M166" s="175">
        <v>0</v>
      </c>
      <c r="N166" s="175">
        <v>0</v>
      </c>
      <c r="O166" s="175">
        <v>0</v>
      </c>
      <c r="P166" s="175">
        <v>0</v>
      </c>
      <c r="Q166" s="175">
        <v>0</v>
      </c>
      <c r="R166" s="175">
        <v>894.51822787383003</v>
      </c>
      <c r="S166" s="175">
        <v>0</v>
      </c>
      <c r="T166" s="175">
        <v>0</v>
      </c>
      <c r="U166" s="175">
        <v>34057.2328325204</v>
      </c>
      <c r="V166" s="175">
        <v>17028.6164162602</v>
      </c>
      <c r="W166" s="175">
        <v>0</v>
      </c>
      <c r="X166" s="175">
        <v>0</v>
      </c>
      <c r="Y166" s="175">
        <v>0</v>
      </c>
      <c r="Z166" s="175">
        <v>0</v>
      </c>
      <c r="AA166" s="175">
        <v>0</v>
      </c>
      <c r="AB166" s="175">
        <v>0</v>
      </c>
      <c r="AC166" s="175">
        <v>0</v>
      </c>
      <c r="AD166" s="175">
        <v>0</v>
      </c>
      <c r="AE166" s="175">
        <v>31424.547005929398</v>
      </c>
      <c r="AF166" s="175">
        <v>14863.359341261301</v>
      </c>
      <c r="AG166" s="175">
        <v>0</v>
      </c>
      <c r="AH166" s="175">
        <v>0</v>
      </c>
      <c r="AI166" s="175">
        <v>0</v>
      </c>
      <c r="AJ166" s="175">
        <v>0</v>
      </c>
      <c r="AK166" s="175">
        <v>0</v>
      </c>
      <c r="AL166" s="175">
        <v>0</v>
      </c>
      <c r="AM166" s="175">
        <v>0</v>
      </c>
      <c r="AN166" s="175">
        <v>0</v>
      </c>
      <c r="AO166" s="175">
        <v>0</v>
      </c>
      <c r="AP166" s="175">
        <v>0</v>
      </c>
      <c r="AQ166" s="175">
        <v>0</v>
      </c>
      <c r="AR166" s="175">
        <v>0</v>
      </c>
      <c r="AS166" s="175">
        <v>0</v>
      </c>
      <c r="AT166" s="175">
        <v>0</v>
      </c>
      <c r="AU166" s="175">
        <v>0</v>
      </c>
      <c r="AV166" s="175">
        <v>0</v>
      </c>
      <c r="AW166" s="175">
        <v>0</v>
      </c>
      <c r="AX166" s="175">
        <v>0</v>
      </c>
      <c r="AY166" s="175">
        <v>0</v>
      </c>
      <c r="AZ166" s="175">
        <v>0</v>
      </c>
      <c r="BA166" s="175">
        <v>0</v>
      </c>
      <c r="BB166" s="175">
        <v>0</v>
      </c>
      <c r="BC166" s="175">
        <v>0</v>
      </c>
      <c r="BD166" s="175">
        <v>0</v>
      </c>
      <c r="BE166" s="175">
        <v>0</v>
      </c>
      <c r="BF166" s="175">
        <v>0</v>
      </c>
      <c r="BG166" s="175">
        <v>0</v>
      </c>
      <c r="BH166" s="175">
        <v>0</v>
      </c>
      <c r="BI166" s="175">
        <v>0</v>
      </c>
      <c r="BJ166" s="175">
        <v>0</v>
      </c>
      <c r="BK166" s="175">
        <v>0</v>
      </c>
      <c r="BL166" s="175">
        <v>0</v>
      </c>
      <c r="BM166" s="175">
        <v>0</v>
      </c>
      <c r="BN166" s="175">
        <v>0</v>
      </c>
      <c r="BO166" s="175">
        <v>0</v>
      </c>
      <c r="BP166" s="126"/>
      <c r="BQ166" s="185">
        <f t="shared" si="5"/>
        <v>103405.66457285349</v>
      </c>
    </row>
    <row r="167" spans="1:69">
      <c r="A167" s="174" t="s">
        <v>99</v>
      </c>
      <c r="B167" s="174" t="s">
        <v>25</v>
      </c>
      <c r="C167" s="174" t="s">
        <v>28</v>
      </c>
      <c r="D167" s="175">
        <v>1</v>
      </c>
      <c r="E167" s="174">
        <v>2035</v>
      </c>
      <c r="F167" s="186" t="s">
        <v>18</v>
      </c>
      <c r="G167" s="175">
        <v>0</v>
      </c>
      <c r="H167" s="175">
        <v>0</v>
      </c>
      <c r="I167" s="175">
        <v>0</v>
      </c>
      <c r="J167" s="175">
        <v>0</v>
      </c>
      <c r="K167" s="175">
        <v>5745.2531505519801</v>
      </c>
      <c r="L167" s="175">
        <v>0</v>
      </c>
      <c r="M167" s="175">
        <v>0</v>
      </c>
      <c r="N167" s="175">
        <v>0</v>
      </c>
      <c r="O167" s="175">
        <v>0</v>
      </c>
      <c r="P167" s="175">
        <v>0</v>
      </c>
      <c r="Q167" s="175">
        <v>0</v>
      </c>
      <c r="R167" s="175">
        <v>931.82024875968</v>
      </c>
      <c r="S167" s="175">
        <v>0</v>
      </c>
      <c r="T167" s="175">
        <v>0</v>
      </c>
      <c r="U167" s="175">
        <v>35452.582236393202</v>
      </c>
      <c r="V167" s="175">
        <v>17726.291118196699</v>
      </c>
      <c r="W167" s="175">
        <v>0</v>
      </c>
      <c r="X167" s="175">
        <v>0</v>
      </c>
      <c r="Y167" s="175">
        <v>0</v>
      </c>
      <c r="Z167" s="175">
        <v>0</v>
      </c>
      <c r="AA167" s="175">
        <v>0</v>
      </c>
      <c r="AB167" s="175">
        <v>0</v>
      </c>
      <c r="AC167" s="175">
        <v>0</v>
      </c>
      <c r="AD167" s="175">
        <v>0</v>
      </c>
      <c r="AE167" s="175">
        <v>32264.399059289201</v>
      </c>
      <c r="AF167" s="175">
        <v>15259.084042958901</v>
      </c>
      <c r="AG167" s="175">
        <v>0</v>
      </c>
      <c r="AH167" s="175">
        <v>0</v>
      </c>
      <c r="AI167" s="175">
        <v>0</v>
      </c>
      <c r="AJ167" s="175">
        <v>0</v>
      </c>
      <c r="AK167" s="175">
        <v>0</v>
      </c>
      <c r="AL167" s="175">
        <v>0</v>
      </c>
      <c r="AM167" s="175">
        <v>0</v>
      </c>
      <c r="AN167" s="175">
        <v>0</v>
      </c>
      <c r="AO167" s="175">
        <v>0</v>
      </c>
      <c r="AP167" s="175">
        <v>0</v>
      </c>
      <c r="AQ167" s="175">
        <v>0</v>
      </c>
      <c r="AR167" s="175">
        <v>0</v>
      </c>
      <c r="AS167" s="175">
        <v>0</v>
      </c>
      <c r="AT167" s="175">
        <v>0</v>
      </c>
      <c r="AU167" s="175">
        <v>0</v>
      </c>
      <c r="AV167" s="175">
        <v>0</v>
      </c>
      <c r="AW167" s="175">
        <v>0</v>
      </c>
      <c r="AX167" s="175">
        <v>0</v>
      </c>
      <c r="AY167" s="175">
        <v>0</v>
      </c>
      <c r="AZ167" s="175">
        <v>0</v>
      </c>
      <c r="BA167" s="175">
        <v>0</v>
      </c>
      <c r="BB167" s="175">
        <v>0</v>
      </c>
      <c r="BC167" s="175">
        <v>0</v>
      </c>
      <c r="BD167" s="175">
        <v>0</v>
      </c>
      <c r="BE167" s="175">
        <v>0</v>
      </c>
      <c r="BF167" s="175">
        <v>0</v>
      </c>
      <c r="BG167" s="175">
        <v>0</v>
      </c>
      <c r="BH167" s="175">
        <v>0</v>
      </c>
      <c r="BI167" s="175">
        <v>0</v>
      </c>
      <c r="BJ167" s="175">
        <v>0</v>
      </c>
      <c r="BK167" s="175">
        <v>0</v>
      </c>
      <c r="BL167" s="175">
        <v>0</v>
      </c>
      <c r="BM167" s="175">
        <v>0</v>
      </c>
      <c r="BN167" s="175">
        <v>0</v>
      </c>
      <c r="BO167" s="175">
        <v>0</v>
      </c>
      <c r="BP167" s="126"/>
      <c r="BQ167" s="185">
        <f t="shared" si="5"/>
        <v>107379.42985614967</v>
      </c>
    </row>
    <row r="168" spans="1:69">
      <c r="A168" s="174" t="s">
        <v>99</v>
      </c>
      <c r="B168" s="174" t="s">
        <v>25</v>
      </c>
      <c r="C168" s="174" t="s">
        <v>28</v>
      </c>
      <c r="D168" s="175">
        <v>1</v>
      </c>
      <c r="E168" s="174">
        <v>2036</v>
      </c>
      <c r="F168" s="186" t="s">
        <v>18</v>
      </c>
      <c r="G168" s="175">
        <v>0</v>
      </c>
      <c r="H168" s="175">
        <v>0</v>
      </c>
      <c r="I168" s="175">
        <v>0</v>
      </c>
      <c r="J168" s="175">
        <v>0</v>
      </c>
      <c r="K168" s="175">
        <v>4871.5318051045197</v>
      </c>
      <c r="L168" s="175">
        <v>0</v>
      </c>
      <c r="M168" s="175">
        <v>0</v>
      </c>
      <c r="N168" s="175">
        <v>0</v>
      </c>
      <c r="O168" s="175">
        <v>0</v>
      </c>
      <c r="P168" s="175">
        <v>0</v>
      </c>
      <c r="Q168" s="175">
        <v>0</v>
      </c>
      <c r="R168" s="175">
        <v>1039.50023725494</v>
      </c>
      <c r="S168" s="175">
        <v>0</v>
      </c>
      <c r="T168" s="175">
        <v>0</v>
      </c>
      <c r="U168" s="175">
        <v>36364.093425679202</v>
      </c>
      <c r="V168" s="175">
        <v>18182.046712839601</v>
      </c>
      <c r="W168" s="175">
        <v>0</v>
      </c>
      <c r="X168" s="175">
        <v>0</v>
      </c>
      <c r="Y168" s="175">
        <v>0</v>
      </c>
      <c r="Z168" s="175">
        <v>0</v>
      </c>
      <c r="AA168" s="175">
        <v>0</v>
      </c>
      <c r="AB168" s="175">
        <v>0</v>
      </c>
      <c r="AC168" s="175">
        <v>0</v>
      </c>
      <c r="AD168" s="175">
        <v>0</v>
      </c>
      <c r="AE168" s="175">
        <v>32642.050580075502</v>
      </c>
      <c r="AF168" s="175">
        <v>15472.210170213601</v>
      </c>
      <c r="AG168" s="175">
        <v>0</v>
      </c>
      <c r="AH168" s="175">
        <v>0</v>
      </c>
      <c r="AI168" s="175">
        <v>0</v>
      </c>
      <c r="AJ168" s="175">
        <v>0</v>
      </c>
      <c r="AK168" s="175">
        <v>0</v>
      </c>
      <c r="AL168" s="175">
        <v>0</v>
      </c>
      <c r="AM168" s="175">
        <v>0</v>
      </c>
      <c r="AN168" s="175">
        <v>0</v>
      </c>
      <c r="AO168" s="175">
        <v>0</v>
      </c>
      <c r="AP168" s="175">
        <v>0</v>
      </c>
      <c r="AQ168" s="175">
        <v>0</v>
      </c>
      <c r="AR168" s="175">
        <v>0</v>
      </c>
      <c r="AS168" s="175">
        <v>0</v>
      </c>
      <c r="AT168" s="175">
        <v>0</v>
      </c>
      <c r="AU168" s="175">
        <v>0</v>
      </c>
      <c r="AV168" s="175">
        <v>0</v>
      </c>
      <c r="AW168" s="175">
        <v>0</v>
      </c>
      <c r="AX168" s="175">
        <v>0</v>
      </c>
      <c r="AY168" s="175">
        <v>0</v>
      </c>
      <c r="AZ168" s="175">
        <v>0</v>
      </c>
      <c r="BA168" s="175">
        <v>0</v>
      </c>
      <c r="BB168" s="175">
        <v>0</v>
      </c>
      <c r="BC168" s="175">
        <v>0</v>
      </c>
      <c r="BD168" s="175">
        <v>0</v>
      </c>
      <c r="BE168" s="175">
        <v>0</v>
      </c>
      <c r="BF168" s="175">
        <v>0</v>
      </c>
      <c r="BG168" s="175">
        <v>0</v>
      </c>
      <c r="BH168" s="175">
        <v>0</v>
      </c>
      <c r="BI168" s="175">
        <v>0</v>
      </c>
      <c r="BJ168" s="175">
        <v>0</v>
      </c>
      <c r="BK168" s="175">
        <v>0</v>
      </c>
      <c r="BL168" s="175">
        <v>0</v>
      </c>
      <c r="BM168" s="175">
        <v>0</v>
      </c>
      <c r="BN168" s="175">
        <v>0</v>
      </c>
      <c r="BO168" s="175">
        <v>0</v>
      </c>
      <c r="BP168" s="126"/>
      <c r="BQ168" s="185">
        <f t="shared" si="5"/>
        <v>108571.43293116736</v>
      </c>
    </row>
    <row r="169" spans="1:69">
      <c r="A169" s="174" t="s">
        <v>99</v>
      </c>
      <c r="B169" s="174" t="s">
        <v>25</v>
      </c>
      <c r="C169" s="174" t="s">
        <v>28</v>
      </c>
      <c r="D169" s="175">
        <v>1</v>
      </c>
      <c r="E169" s="174">
        <v>2037</v>
      </c>
      <c r="F169" s="186" t="s">
        <v>18</v>
      </c>
      <c r="G169" s="175">
        <v>0</v>
      </c>
      <c r="H169" s="175">
        <v>0</v>
      </c>
      <c r="I169" s="175">
        <v>0</v>
      </c>
      <c r="J169" s="175">
        <v>0</v>
      </c>
      <c r="K169" s="175">
        <v>4958.7778954226496</v>
      </c>
      <c r="L169" s="175">
        <v>0</v>
      </c>
      <c r="M169" s="175">
        <v>0</v>
      </c>
      <c r="N169" s="175">
        <v>0</v>
      </c>
      <c r="O169" s="175">
        <v>0</v>
      </c>
      <c r="P169" s="175">
        <v>0</v>
      </c>
      <c r="Q169" s="175">
        <v>0</v>
      </c>
      <c r="R169" s="175">
        <v>1069.3577166069099</v>
      </c>
      <c r="S169" s="175">
        <v>0</v>
      </c>
      <c r="T169" s="175">
        <v>0</v>
      </c>
      <c r="U169" s="175">
        <v>36652.428726178499</v>
      </c>
      <c r="V169" s="175">
        <v>18326.214363089199</v>
      </c>
      <c r="W169" s="175">
        <v>0</v>
      </c>
      <c r="X169" s="175">
        <v>0</v>
      </c>
      <c r="Y169" s="175">
        <v>0</v>
      </c>
      <c r="Z169" s="175">
        <v>0</v>
      </c>
      <c r="AA169" s="175">
        <v>0</v>
      </c>
      <c r="AB169" s="175">
        <v>0</v>
      </c>
      <c r="AC169" s="175">
        <v>0</v>
      </c>
      <c r="AD169" s="175">
        <v>0</v>
      </c>
      <c r="AE169" s="175">
        <v>33735.130720124398</v>
      </c>
      <c r="AF169" s="175">
        <v>15962.2037634469</v>
      </c>
      <c r="AG169" s="175">
        <v>0</v>
      </c>
      <c r="AH169" s="175">
        <v>0</v>
      </c>
      <c r="AI169" s="175">
        <v>0</v>
      </c>
      <c r="AJ169" s="175">
        <v>0</v>
      </c>
      <c r="AK169" s="175">
        <v>0</v>
      </c>
      <c r="AL169" s="175">
        <v>0</v>
      </c>
      <c r="AM169" s="175">
        <v>0</v>
      </c>
      <c r="AN169" s="175">
        <v>0</v>
      </c>
      <c r="AO169" s="175">
        <v>0</v>
      </c>
      <c r="AP169" s="175">
        <v>0</v>
      </c>
      <c r="AQ169" s="175">
        <v>0</v>
      </c>
      <c r="AR169" s="175">
        <v>0</v>
      </c>
      <c r="AS169" s="175">
        <v>0</v>
      </c>
      <c r="AT169" s="175">
        <v>0</v>
      </c>
      <c r="AU169" s="175">
        <v>0</v>
      </c>
      <c r="AV169" s="175">
        <v>0</v>
      </c>
      <c r="AW169" s="175">
        <v>0</v>
      </c>
      <c r="AX169" s="175">
        <v>0</v>
      </c>
      <c r="AY169" s="175">
        <v>0</v>
      </c>
      <c r="AZ169" s="175">
        <v>0</v>
      </c>
      <c r="BA169" s="175">
        <v>0</v>
      </c>
      <c r="BB169" s="175">
        <v>0</v>
      </c>
      <c r="BC169" s="175">
        <v>0</v>
      </c>
      <c r="BD169" s="175">
        <v>0</v>
      </c>
      <c r="BE169" s="175">
        <v>0</v>
      </c>
      <c r="BF169" s="175">
        <v>0</v>
      </c>
      <c r="BG169" s="175">
        <v>0</v>
      </c>
      <c r="BH169" s="175">
        <v>0</v>
      </c>
      <c r="BI169" s="175">
        <v>0</v>
      </c>
      <c r="BJ169" s="175">
        <v>0</v>
      </c>
      <c r="BK169" s="175">
        <v>0</v>
      </c>
      <c r="BL169" s="175">
        <v>0</v>
      </c>
      <c r="BM169" s="175">
        <v>0</v>
      </c>
      <c r="BN169" s="175">
        <v>0</v>
      </c>
      <c r="BO169" s="175">
        <v>0</v>
      </c>
      <c r="BP169" s="126"/>
      <c r="BQ169" s="185">
        <f t="shared" si="5"/>
        <v>110704.11318486855</v>
      </c>
    </row>
    <row r="170" spans="1:69">
      <c r="A170" s="174" t="s">
        <v>99</v>
      </c>
      <c r="B170" s="174" t="s">
        <v>25</v>
      </c>
      <c r="C170" s="174" t="s">
        <v>28</v>
      </c>
      <c r="D170" s="175">
        <v>1</v>
      </c>
      <c r="E170" s="174">
        <v>2038</v>
      </c>
      <c r="F170" s="186" t="s">
        <v>18</v>
      </c>
      <c r="G170" s="175">
        <v>0</v>
      </c>
      <c r="H170" s="175">
        <v>0</v>
      </c>
      <c r="I170" s="175">
        <v>0</v>
      </c>
      <c r="J170" s="175">
        <v>0</v>
      </c>
      <c r="K170" s="175">
        <v>5183.5973782368501</v>
      </c>
      <c r="L170" s="175">
        <v>0</v>
      </c>
      <c r="M170" s="175">
        <v>0</v>
      </c>
      <c r="N170" s="175">
        <v>0</v>
      </c>
      <c r="O170" s="175">
        <v>0</v>
      </c>
      <c r="P170" s="175">
        <v>0</v>
      </c>
      <c r="Q170" s="175">
        <v>0</v>
      </c>
      <c r="R170" s="175">
        <v>1218.9661919958401</v>
      </c>
      <c r="S170" s="175">
        <v>0</v>
      </c>
      <c r="T170" s="175">
        <v>0</v>
      </c>
      <c r="U170" s="175">
        <v>37958.570171955602</v>
      </c>
      <c r="V170" s="175">
        <v>18979.285085977699</v>
      </c>
      <c r="W170" s="175">
        <v>0</v>
      </c>
      <c r="X170" s="175">
        <v>0</v>
      </c>
      <c r="Y170" s="175">
        <v>0</v>
      </c>
      <c r="Z170" s="175">
        <v>0</v>
      </c>
      <c r="AA170" s="175">
        <v>0</v>
      </c>
      <c r="AB170" s="175">
        <v>0</v>
      </c>
      <c r="AC170" s="175">
        <v>0</v>
      </c>
      <c r="AD170" s="175">
        <v>0</v>
      </c>
      <c r="AE170" s="175">
        <v>34717.314445045202</v>
      </c>
      <c r="AF170" s="175">
        <v>16419.763539664898</v>
      </c>
      <c r="AG170" s="175">
        <v>0</v>
      </c>
      <c r="AH170" s="175">
        <v>0</v>
      </c>
      <c r="AI170" s="175">
        <v>0</v>
      </c>
      <c r="AJ170" s="175">
        <v>0</v>
      </c>
      <c r="AK170" s="175">
        <v>0</v>
      </c>
      <c r="AL170" s="175">
        <v>0</v>
      </c>
      <c r="AM170" s="175">
        <v>0</v>
      </c>
      <c r="AN170" s="175">
        <v>0</v>
      </c>
      <c r="AO170" s="175">
        <v>0</v>
      </c>
      <c r="AP170" s="175">
        <v>0</v>
      </c>
      <c r="AQ170" s="175">
        <v>0</v>
      </c>
      <c r="AR170" s="175">
        <v>0</v>
      </c>
      <c r="AS170" s="175">
        <v>0</v>
      </c>
      <c r="AT170" s="175">
        <v>0</v>
      </c>
      <c r="AU170" s="175">
        <v>0</v>
      </c>
      <c r="AV170" s="175">
        <v>0</v>
      </c>
      <c r="AW170" s="175">
        <v>0</v>
      </c>
      <c r="AX170" s="175">
        <v>0</v>
      </c>
      <c r="AY170" s="175">
        <v>0</v>
      </c>
      <c r="AZ170" s="175">
        <v>0</v>
      </c>
      <c r="BA170" s="175">
        <v>0</v>
      </c>
      <c r="BB170" s="175">
        <v>0</v>
      </c>
      <c r="BC170" s="175">
        <v>0</v>
      </c>
      <c r="BD170" s="175">
        <v>0</v>
      </c>
      <c r="BE170" s="175">
        <v>0</v>
      </c>
      <c r="BF170" s="175">
        <v>0</v>
      </c>
      <c r="BG170" s="175">
        <v>0</v>
      </c>
      <c r="BH170" s="175">
        <v>0</v>
      </c>
      <c r="BI170" s="175">
        <v>0</v>
      </c>
      <c r="BJ170" s="175">
        <v>0</v>
      </c>
      <c r="BK170" s="175">
        <v>0</v>
      </c>
      <c r="BL170" s="175">
        <v>0</v>
      </c>
      <c r="BM170" s="175">
        <v>0</v>
      </c>
      <c r="BN170" s="175">
        <v>0</v>
      </c>
      <c r="BO170" s="175">
        <v>0</v>
      </c>
      <c r="BP170" s="126"/>
      <c r="BQ170" s="185">
        <f t="shared" si="5"/>
        <v>114477.4968128761</v>
      </c>
    </row>
    <row r="171" spans="1:69">
      <c r="A171" s="174" t="s">
        <v>99</v>
      </c>
      <c r="B171" s="174" t="s">
        <v>25</v>
      </c>
      <c r="C171" s="174" t="s">
        <v>28</v>
      </c>
      <c r="D171" s="175">
        <v>1</v>
      </c>
      <c r="E171" s="174">
        <v>2039</v>
      </c>
      <c r="F171" s="186" t="s">
        <v>18</v>
      </c>
      <c r="G171" s="175">
        <v>0</v>
      </c>
      <c r="H171" s="175">
        <v>0</v>
      </c>
      <c r="I171" s="175">
        <v>0</v>
      </c>
      <c r="J171" s="175">
        <v>0</v>
      </c>
      <c r="K171" s="175">
        <v>5536.3342333355104</v>
      </c>
      <c r="L171" s="175">
        <v>0</v>
      </c>
      <c r="M171" s="175">
        <v>0</v>
      </c>
      <c r="N171" s="175">
        <v>0</v>
      </c>
      <c r="O171" s="175">
        <v>0</v>
      </c>
      <c r="P171" s="175">
        <v>0</v>
      </c>
      <c r="Q171" s="175">
        <v>0</v>
      </c>
      <c r="R171" s="175">
        <v>1247.38880360145</v>
      </c>
      <c r="S171" s="175">
        <v>0</v>
      </c>
      <c r="T171" s="175">
        <v>0</v>
      </c>
      <c r="U171" s="175">
        <v>38817.368530689797</v>
      </c>
      <c r="V171" s="175">
        <v>19408.684265345</v>
      </c>
      <c r="W171" s="175">
        <v>0</v>
      </c>
      <c r="X171" s="175">
        <v>0</v>
      </c>
      <c r="Y171" s="175">
        <v>0</v>
      </c>
      <c r="Z171" s="175">
        <v>0</v>
      </c>
      <c r="AA171" s="175">
        <v>0</v>
      </c>
      <c r="AB171" s="175">
        <v>0</v>
      </c>
      <c r="AC171" s="175">
        <v>0</v>
      </c>
      <c r="AD171" s="175">
        <v>0</v>
      </c>
      <c r="AE171" s="175">
        <v>35263.327887104002</v>
      </c>
      <c r="AF171" s="175">
        <v>16667.738325885701</v>
      </c>
      <c r="AG171" s="175">
        <v>0</v>
      </c>
      <c r="AH171" s="175">
        <v>0</v>
      </c>
      <c r="AI171" s="175">
        <v>0</v>
      </c>
      <c r="AJ171" s="175">
        <v>0</v>
      </c>
      <c r="AK171" s="175">
        <v>0</v>
      </c>
      <c r="AL171" s="175">
        <v>0</v>
      </c>
      <c r="AM171" s="175">
        <v>0</v>
      </c>
      <c r="AN171" s="175">
        <v>0</v>
      </c>
      <c r="AO171" s="175">
        <v>0</v>
      </c>
      <c r="AP171" s="175">
        <v>0</v>
      </c>
      <c r="AQ171" s="175">
        <v>0</v>
      </c>
      <c r="AR171" s="175">
        <v>0</v>
      </c>
      <c r="AS171" s="175">
        <v>0</v>
      </c>
      <c r="AT171" s="175">
        <v>0</v>
      </c>
      <c r="AU171" s="175">
        <v>0</v>
      </c>
      <c r="AV171" s="175">
        <v>0</v>
      </c>
      <c r="AW171" s="175">
        <v>0</v>
      </c>
      <c r="AX171" s="175">
        <v>0</v>
      </c>
      <c r="AY171" s="175">
        <v>0</v>
      </c>
      <c r="AZ171" s="175">
        <v>0</v>
      </c>
      <c r="BA171" s="175">
        <v>0</v>
      </c>
      <c r="BB171" s="175">
        <v>0</v>
      </c>
      <c r="BC171" s="175">
        <v>0</v>
      </c>
      <c r="BD171" s="175">
        <v>0</v>
      </c>
      <c r="BE171" s="175">
        <v>0</v>
      </c>
      <c r="BF171" s="175">
        <v>0</v>
      </c>
      <c r="BG171" s="175">
        <v>0</v>
      </c>
      <c r="BH171" s="175">
        <v>0</v>
      </c>
      <c r="BI171" s="175">
        <v>0</v>
      </c>
      <c r="BJ171" s="175">
        <v>0</v>
      </c>
      <c r="BK171" s="175">
        <v>0</v>
      </c>
      <c r="BL171" s="175">
        <v>0</v>
      </c>
      <c r="BM171" s="175">
        <v>0</v>
      </c>
      <c r="BN171" s="175">
        <v>0</v>
      </c>
      <c r="BO171" s="175">
        <v>0</v>
      </c>
      <c r="BP171" s="126"/>
      <c r="BQ171" s="185">
        <f t="shared" si="5"/>
        <v>116940.84204596147</v>
      </c>
    </row>
    <row r="172" spans="1:69">
      <c r="A172" s="174" t="s">
        <v>99</v>
      </c>
      <c r="B172" s="174" t="s">
        <v>25</v>
      </c>
      <c r="C172" s="174" t="s">
        <v>28</v>
      </c>
      <c r="D172" s="175">
        <v>1</v>
      </c>
      <c r="E172" s="174">
        <v>2040</v>
      </c>
      <c r="F172" s="186" t="s">
        <v>18</v>
      </c>
      <c r="G172" s="175">
        <v>0</v>
      </c>
      <c r="H172" s="175">
        <v>0</v>
      </c>
      <c r="I172" s="175">
        <v>0</v>
      </c>
      <c r="J172" s="175">
        <v>0</v>
      </c>
      <c r="K172" s="175">
        <v>5166.6427073895802</v>
      </c>
      <c r="L172" s="175">
        <v>0</v>
      </c>
      <c r="M172" s="175">
        <v>0</v>
      </c>
      <c r="N172" s="175">
        <v>0</v>
      </c>
      <c r="O172" s="175">
        <v>0</v>
      </c>
      <c r="P172" s="175">
        <v>0</v>
      </c>
      <c r="Q172" s="175">
        <v>0</v>
      </c>
      <c r="R172" s="175">
        <v>1380.3890507000101</v>
      </c>
      <c r="S172" s="175">
        <v>0</v>
      </c>
      <c r="T172" s="175">
        <v>0</v>
      </c>
      <c r="U172" s="175">
        <v>40318.149954772998</v>
      </c>
      <c r="V172" s="175">
        <v>20159.074977386499</v>
      </c>
      <c r="W172" s="175">
        <v>0</v>
      </c>
      <c r="X172" s="175">
        <v>0</v>
      </c>
      <c r="Y172" s="175">
        <v>0</v>
      </c>
      <c r="Z172" s="175">
        <v>0</v>
      </c>
      <c r="AA172" s="175">
        <v>0</v>
      </c>
      <c r="AB172" s="175">
        <v>0</v>
      </c>
      <c r="AC172" s="175">
        <v>0</v>
      </c>
      <c r="AD172" s="175">
        <v>0</v>
      </c>
      <c r="AE172" s="175">
        <v>36250.634438717199</v>
      </c>
      <c r="AF172" s="175">
        <v>17197.9681681533</v>
      </c>
      <c r="AG172" s="175">
        <v>0</v>
      </c>
      <c r="AH172" s="175">
        <v>0</v>
      </c>
      <c r="AI172" s="175">
        <v>0</v>
      </c>
      <c r="AJ172" s="175">
        <v>0</v>
      </c>
      <c r="AK172" s="175">
        <v>0</v>
      </c>
      <c r="AL172" s="175">
        <v>0</v>
      </c>
      <c r="AM172" s="175">
        <v>0</v>
      </c>
      <c r="AN172" s="175">
        <v>0</v>
      </c>
      <c r="AO172" s="175">
        <v>0</v>
      </c>
      <c r="AP172" s="175">
        <v>0</v>
      </c>
      <c r="AQ172" s="175">
        <v>0</v>
      </c>
      <c r="AR172" s="175">
        <v>0</v>
      </c>
      <c r="AS172" s="175">
        <v>0</v>
      </c>
      <c r="AT172" s="175">
        <v>0</v>
      </c>
      <c r="AU172" s="175">
        <v>0</v>
      </c>
      <c r="AV172" s="175">
        <v>0</v>
      </c>
      <c r="AW172" s="175">
        <v>0</v>
      </c>
      <c r="AX172" s="175">
        <v>0</v>
      </c>
      <c r="AY172" s="175">
        <v>0</v>
      </c>
      <c r="AZ172" s="175">
        <v>0</v>
      </c>
      <c r="BA172" s="175">
        <v>0</v>
      </c>
      <c r="BB172" s="175">
        <v>0</v>
      </c>
      <c r="BC172" s="175">
        <v>0</v>
      </c>
      <c r="BD172" s="175">
        <v>0</v>
      </c>
      <c r="BE172" s="175">
        <v>0</v>
      </c>
      <c r="BF172" s="175">
        <v>0</v>
      </c>
      <c r="BG172" s="175">
        <v>0</v>
      </c>
      <c r="BH172" s="175">
        <v>0</v>
      </c>
      <c r="BI172" s="175">
        <v>0</v>
      </c>
      <c r="BJ172" s="175">
        <v>0</v>
      </c>
      <c r="BK172" s="175">
        <v>0</v>
      </c>
      <c r="BL172" s="175">
        <v>0</v>
      </c>
      <c r="BM172" s="175">
        <v>0</v>
      </c>
      <c r="BN172" s="175">
        <v>0</v>
      </c>
      <c r="BO172" s="175">
        <v>0</v>
      </c>
      <c r="BP172" s="126"/>
      <c r="BQ172" s="185">
        <f t="shared" si="5"/>
        <v>120472.85929711958</v>
      </c>
    </row>
    <row r="173" spans="1:69">
      <c r="A173" s="174" t="s">
        <v>99</v>
      </c>
      <c r="B173" s="174" t="s">
        <v>25</v>
      </c>
      <c r="C173" s="174" t="s">
        <v>28</v>
      </c>
      <c r="D173" s="175">
        <v>1</v>
      </c>
      <c r="E173" s="174">
        <v>2041</v>
      </c>
      <c r="F173" s="186" t="s">
        <v>18</v>
      </c>
      <c r="G173" s="175">
        <v>0</v>
      </c>
      <c r="H173" s="175">
        <v>0</v>
      </c>
      <c r="I173" s="175">
        <v>0</v>
      </c>
      <c r="J173" s="175">
        <v>0</v>
      </c>
      <c r="K173" s="175">
        <v>4521.0951697628498</v>
      </c>
      <c r="L173" s="175">
        <v>0</v>
      </c>
      <c r="M173" s="175">
        <v>0</v>
      </c>
      <c r="N173" s="175">
        <v>0</v>
      </c>
      <c r="O173" s="175">
        <v>0</v>
      </c>
      <c r="P173" s="175">
        <v>0</v>
      </c>
      <c r="Q173" s="175">
        <v>0</v>
      </c>
      <c r="R173" s="175">
        <v>1392.47368904732</v>
      </c>
      <c r="S173" s="175">
        <v>0</v>
      </c>
      <c r="T173" s="175">
        <v>0</v>
      </c>
      <c r="U173" s="175">
        <v>39719.695184879201</v>
      </c>
      <c r="V173" s="175">
        <v>19859.847592439601</v>
      </c>
      <c r="W173" s="175">
        <v>0</v>
      </c>
      <c r="X173" s="175">
        <v>0</v>
      </c>
      <c r="Y173" s="175">
        <v>0</v>
      </c>
      <c r="Z173" s="175">
        <v>0</v>
      </c>
      <c r="AA173" s="175">
        <v>0</v>
      </c>
      <c r="AB173" s="175">
        <v>0</v>
      </c>
      <c r="AC173" s="175">
        <v>0</v>
      </c>
      <c r="AD173" s="175">
        <v>0</v>
      </c>
      <c r="AE173" s="175">
        <v>36318.435108950798</v>
      </c>
      <c r="AF173" s="175">
        <v>17164.273306982701</v>
      </c>
      <c r="AG173" s="175">
        <v>0</v>
      </c>
      <c r="AH173" s="175">
        <v>0</v>
      </c>
      <c r="AI173" s="175">
        <v>0</v>
      </c>
      <c r="AJ173" s="175">
        <v>0</v>
      </c>
      <c r="AK173" s="175">
        <v>0</v>
      </c>
      <c r="AL173" s="175">
        <v>0</v>
      </c>
      <c r="AM173" s="175">
        <v>0</v>
      </c>
      <c r="AN173" s="175">
        <v>0</v>
      </c>
      <c r="AO173" s="175">
        <v>0</v>
      </c>
      <c r="AP173" s="175">
        <v>0</v>
      </c>
      <c r="AQ173" s="175">
        <v>0</v>
      </c>
      <c r="AR173" s="175">
        <v>0</v>
      </c>
      <c r="AS173" s="175">
        <v>0</v>
      </c>
      <c r="AT173" s="175">
        <v>0</v>
      </c>
      <c r="AU173" s="175">
        <v>0</v>
      </c>
      <c r="AV173" s="175">
        <v>0</v>
      </c>
      <c r="AW173" s="175">
        <v>0</v>
      </c>
      <c r="AX173" s="175">
        <v>0</v>
      </c>
      <c r="AY173" s="175">
        <v>0</v>
      </c>
      <c r="AZ173" s="175">
        <v>0</v>
      </c>
      <c r="BA173" s="175">
        <v>0</v>
      </c>
      <c r="BB173" s="175">
        <v>0</v>
      </c>
      <c r="BC173" s="175">
        <v>0</v>
      </c>
      <c r="BD173" s="175">
        <v>0</v>
      </c>
      <c r="BE173" s="175">
        <v>0</v>
      </c>
      <c r="BF173" s="175">
        <v>0</v>
      </c>
      <c r="BG173" s="175">
        <v>0</v>
      </c>
      <c r="BH173" s="175">
        <v>0</v>
      </c>
      <c r="BI173" s="175">
        <v>0</v>
      </c>
      <c r="BJ173" s="175">
        <v>0</v>
      </c>
      <c r="BK173" s="175">
        <v>0</v>
      </c>
      <c r="BL173" s="175">
        <v>0</v>
      </c>
      <c r="BM173" s="175">
        <v>0</v>
      </c>
      <c r="BN173" s="175">
        <v>0</v>
      </c>
      <c r="BO173" s="175">
        <v>0</v>
      </c>
      <c r="BP173" s="126"/>
      <c r="BQ173" s="185">
        <f t="shared" si="5"/>
        <v>118975.82005206248</v>
      </c>
    </row>
    <row r="174" spans="1:69">
      <c r="A174" s="174" t="s">
        <v>99</v>
      </c>
      <c r="B174" s="174" t="s">
        <v>25</v>
      </c>
      <c r="C174" s="174" t="s">
        <v>28</v>
      </c>
      <c r="D174" s="175">
        <v>1</v>
      </c>
      <c r="E174" s="174">
        <v>2042</v>
      </c>
      <c r="F174" s="186" t="s">
        <v>18</v>
      </c>
      <c r="G174" s="175">
        <v>0</v>
      </c>
      <c r="H174" s="175">
        <v>0</v>
      </c>
      <c r="I174" s="175">
        <v>0</v>
      </c>
      <c r="J174" s="175">
        <v>0</v>
      </c>
      <c r="K174" s="175">
        <v>4330.44494892083</v>
      </c>
      <c r="L174" s="175">
        <v>0</v>
      </c>
      <c r="M174" s="175">
        <v>0</v>
      </c>
      <c r="N174" s="175">
        <v>0</v>
      </c>
      <c r="O174" s="175">
        <v>0</v>
      </c>
      <c r="P174" s="175">
        <v>0</v>
      </c>
      <c r="Q174" s="175">
        <v>0</v>
      </c>
      <c r="R174" s="175">
        <v>1547.839551818</v>
      </c>
      <c r="S174" s="175">
        <v>0</v>
      </c>
      <c r="T174" s="175">
        <v>0</v>
      </c>
      <c r="U174" s="175">
        <v>40815.107560059601</v>
      </c>
      <c r="V174" s="175">
        <v>20407.553780029899</v>
      </c>
      <c r="W174" s="175">
        <v>0</v>
      </c>
      <c r="X174" s="175">
        <v>0</v>
      </c>
      <c r="Y174" s="175">
        <v>0</v>
      </c>
      <c r="Z174" s="175">
        <v>0</v>
      </c>
      <c r="AA174" s="175">
        <v>0</v>
      </c>
      <c r="AB174" s="175">
        <v>0</v>
      </c>
      <c r="AC174" s="175">
        <v>0</v>
      </c>
      <c r="AD174" s="175">
        <v>0</v>
      </c>
      <c r="AE174" s="175">
        <v>37595.851162482497</v>
      </c>
      <c r="AF174" s="175">
        <v>17779.0568610716</v>
      </c>
      <c r="AG174" s="175">
        <v>0</v>
      </c>
      <c r="AH174" s="175">
        <v>0</v>
      </c>
      <c r="AI174" s="175">
        <v>0</v>
      </c>
      <c r="AJ174" s="175">
        <v>0</v>
      </c>
      <c r="AK174" s="175">
        <v>0</v>
      </c>
      <c r="AL174" s="175">
        <v>0</v>
      </c>
      <c r="AM174" s="175">
        <v>0</v>
      </c>
      <c r="AN174" s="175">
        <v>0</v>
      </c>
      <c r="AO174" s="175">
        <v>0</v>
      </c>
      <c r="AP174" s="175">
        <v>0</v>
      </c>
      <c r="AQ174" s="175">
        <v>0</v>
      </c>
      <c r="AR174" s="175">
        <v>0</v>
      </c>
      <c r="AS174" s="175">
        <v>0</v>
      </c>
      <c r="AT174" s="175">
        <v>0</v>
      </c>
      <c r="AU174" s="175">
        <v>0</v>
      </c>
      <c r="AV174" s="175">
        <v>0</v>
      </c>
      <c r="AW174" s="175">
        <v>0</v>
      </c>
      <c r="AX174" s="175">
        <v>0</v>
      </c>
      <c r="AY174" s="175">
        <v>0</v>
      </c>
      <c r="AZ174" s="175">
        <v>0</v>
      </c>
      <c r="BA174" s="175">
        <v>0</v>
      </c>
      <c r="BB174" s="175">
        <v>0</v>
      </c>
      <c r="BC174" s="175">
        <v>0</v>
      </c>
      <c r="BD174" s="175">
        <v>0</v>
      </c>
      <c r="BE174" s="175">
        <v>0</v>
      </c>
      <c r="BF174" s="175">
        <v>0</v>
      </c>
      <c r="BG174" s="175">
        <v>0</v>
      </c>
      <c r="BH174" s="175">
        <v>0</v>
      </c>
      <c r="BI174" s="175">
        <v>0</v>
      </c>
      <c r="BJ174" s="175">
        <v>0</v>
      </c>
      <c r="BK174" s="175">
        <v>0</v>
      </c>
      <c r="BL174" s="175">
        <v>0</v>
      </c>
      <c r="BM174" s="175">
        <v>0</v>
      </c>
      <c r="BN174" s="175">
        <v>0</v>
      </c>
      <c r="BO174" s="175">
        <v>0</v>
      </c>
      <c r="BP174" s="126"/>
      <c r="BQ174" s="185">
        <f t="shared" si="5"/>
        <v>122475.85386438241</v>
      </c>
    </row>
    <row r="175" spans="1:69">
      <c r="A175" s="174" t="s">
        <v>99</v>
      </c>
      <c r="B175" s="174" t="s">
        <v>25</v>
      </c>
      <c r="C175" s="174" t="s">
        <v>28</v>
      </c>
      <c r="D175" s="175">
        <v>1</v>
      </c>
      <c r="E175" s="174">
        <v>2043</v>
      </c>
      <c r="F175" s="186" t="s">
        <v>18</v>
      </c>
      <c r="G175" s="175">
        <v>0</v>
      </c>
      <c r="H175" s="175">
        <v>0</v>
      </c>
      <c r="I175" s="175">
        <v>0</v>
      </c>
      <c r="J175" s="175">
        <v>0</v>
      </c>
      <c r="K175" s="175">
        <v>2605.9007511710802</v>
      </c>
      <c r="L175" s="175">
        <v>0</v>
      </c>
      <c r="M175" s="175">
        <v>0</v>
      </c>
      <c r="N175" s="175">
        <v>0</v>
      </c>
      <c r="O175" s="175">
        <v>0</v>
      </c>
      <c r="P175" s="175">
        <v>0</v>
      </c>
      <c r="Q175" s="175">
        <v>0</v>
      </c>
      <c r="R175" s="175">
        <v>1681.5467202351199</v>
      </c>
      <c r="S175" s="175">
        <v>0</v>
      </c>
      <c r="T175" s="175">
        <v>0</v>
      </c>
      <c r="U175" s="175">
        <v>41179.626961340502</v>
      </c>
      <c r="V175" s="175">
        <v>20589.813480670298</v>
      </c>
      <c r="W175" s="175">
        <v>0</v>
      </c>
      <c r="X175" s="175">
        <v>0</v>
      </c>
      <c r="Y175" s="175">
        <v>0</v>
      </c>
      <c r="Z175" s="175">
        <v>0</v>
      </c>
      <c r="AA175" s="175">
        <v>0</v>
      </c>
      <c r="AB175" s="175">
        <v>0</v>
      </c>
      <c r="AC175" s="175">
        <v>0</v>
      </c>
      <c r="AD175" s="175">
        <v>0</v>
      </c>
      <c r="AE175" s="175">
        <v>38615.893210867303</v>
      </c>
      <c r="AF175" s="175">
        <v>18274.070212625302</v>
      </c>
      <c r="AG175" s="175">
        <v>0</v>
      </c>
      <c r="AH175" s="175">
        <v>0</v>
      </c>
      <c r="AI175" s="175">
        <v>0</v>
      </c>
      <c r="AJ175" s="175">
        <v>0</v>
      </c>
      <c r="AK175" s="175">
        <v>0</v>
      </c>
      <c r="AL175" s="175">
        <v>0</v>
      </c>
      <c r="AM175" s="175">
        <v>0</v>
      </c>
      <c r="AN175" s="175">
        <v>0</v>
      </c>
      <c r="AO175" s="175">
        <v>0</v>
      </c>
      <c r="AP175" s="175">
        <v>0</v>
      </c>
      <c r="AQ175" s="175">
        <v>0</v>
      </c>
      <c r="AR175" s="175">
        <v>0</v>
      </c>
      <c r="AS175" s="175">
        <v>0</v>
      </c>
      <c r="AT175" s="175">
        <v>0</v>
      </c>
      <c r="AU175" s="175">
        <v>0</v>
      </c>
      <c r="AV175" s="175">
        <v>0</v>
      </c>
      <c r="AW175" s="175">
        <v>0</v>
      </c>
      <c r="AX175" s="175">
        <v>0</v>
      </c>
      <c r="AY175" s="175">
        <v>0</v>
      </c>
      <c r="AZ175" s="175">
        <v>0</v>
      </c>
      <c r="BA175" s="175">
        <v>0</v>
      </c>
      <c r="BB175" s="175">
        <v>0</v>
      </c>
      <c r="BC175" s="175">
        <v>0</v>
      </c>
      <c r="BD175" s="175">
        <v>0</v>
      </c>
      <c r="BE175" s="175">
        <v>0</v>
      </c>
      <c r="BF175" s="175">
        <v>0</v>
      </c>
      <c r="BG175" s="175">
        <v>0</v>
      </c>
      <c r="BH175" s="175">
        <v>0</v>
      </c>
      <c r="BI175" s="175">
        <v>0</v>
      </c>
      <c r="BJ175" s="175">
        <v>0</v>
      </c>
      <c r="BK175" s="175">
        <v>0</v>
      </c>
      <c r="BL175" s="175">
        <v>0</v>
      </c>
      <c r="BM175" s="175">
        <v>0</v>
      </c>
      <c r="BN175" s="175">
        <v>0</v>
      </c>
      <c r="BO175" s="175">
        <v>0</v>
      </c>
      <c r="BP175" s="126"/>
      <c r="BQ175" s="185">
        <f t="shared" si="5"/>
        <v>122946.8513369096</v>
      </c>
    </row>
    <row r="176" spans="1:69">
      <c r="A176" s="174" t="s">
        <v>99</v>
      </c>
      <c r="B176" s="174" t="s">
        <v>25</v>
      </c>
      <c r="C176" s="174" t="s">
        <v>28</v>
      </c>
      <c r="D176" s="175">
        <v>1</v>
      </c>
      <c r="E176" s="174">
        <v>2044</v>
      </c>
      <c r="F176" s="186" t="s">
        <v>18</v>
      </c>
      <c r="G176" s="175">
        <v>0</v>
      </c>
      <c r="H176" s="175">
        <v>0</v>
      </c>
      <c r="I176" s="175">
        <v>0</v>
      </c>
      <c r="J176" s="175">
        <v>0</v>
      </c>
      <c r="K176" s="175">
        <v>2773.8483324569402</v>
      </c>
      <c r="L176" s="175">
        <v>0</v>
      </c>
      <c r="M176" s="175">
        <v>0</v>
      </c>
      <c r="N176" s="175">
        <v>0</v>
      </c>
      <c r="O176" s="175">
        <v>0</v>
      </c>
      <c r="P176" s="175">
        <v>0</v>
      </c>
      <c r="Q176" s="175">
        <v>0</v>
      </c>
      <c r="R176" s="175">
        <v>1740.9856416243299</v>
      </c>
      <c r="S176" s="175">
        <v>0</v>
      </c>
      <c r="T176" s="175">
        <v>0</v>
      </c>
      <c r="U176" s="175">
        <v>43647.965675480002</v>
      </c>
      <c r="V176" s="175">
        <v>21823.982837740001</v>
      </c>
      <c r="W176" s="175">
        <v>0</v>
      </c>
      <c r="X176" s="175">
        <v>0</v>
      </c>
      <c r="Y176" s="175">
        <v>0</v>
      </c>
      <c r="Z176" s="175">
        <v>0</v>
      </c>
      <c r="AA176" s="175">
        <v>0</v>
      </c>
      <c r="AB176" s="175">
        <v>0</v>
      </c>
      <c r="AC176" s="175">
        <v>0</v>
      </c>
      <c r="AD176" s="175">
        <v>0</v>
      </c>
      <c r="AE176" s="175">
        <v>39820.2098762354</v>
      </c>
      <c r="AF176" s="175">
        <v>18875.751798646401</v>
      </c>
      <c r="AG176" s="175">
        <v>0</v>
      </c>
      <c r="AH176" s="175">
        <v>0</v>
      </c>
      <c r="AI176" s="175">
        <v>0</v>
      </c>
      <c r="AJ176" s="175">
        <v>0</v>
      </c>
      <c r="AK176" s="175">
        <v>0</v>
      </c>
      <c r="AL176" s="175">
        <v>0</v>
      </c>
      <c r="AM176" s="175">
        <v>0</v>
      </c>
      <c r="AN176" s="175">
        <v>0</v>
      </c>
      <c r="AO176" s="175">
        <v>0</v>
      </c>
      <c r="AP176" s="175">
        <v>0</v>
      </c>
      <c r="AQ176" s="175">
        <v>0</v>
      </c>
      <c r="AR176" s="175">
        <v>0</v>
      </c>
      <c r="AS176" s="175">
        <v>0</v>
      </c>
      <c r="AT176" s="175">
        <v>0</v>
      </c>
      <c r="AU176" s="175">
        <v>0</v>
      </c>
      <c r="AV176" s="175">
        <v>0</v>
      </c>
      <c r="AW176" s="175">
        <v>0</v>
      </c>
      <c r="AX176" s="175">
        <v>0</v>
      </c>
      <c r="AY176" s="175">
        <v>0</v>
      </c>
      <c r="AZ176" s="175">
        <v>0</v>
      </c>
      <c r="BA176" s="175">
        <v>0</v>
      </c>
      <c r="BB176" s="175">
        <v>0</v>
      </c>
      <c r="BC176" s="175">
        <v>0</v>
      </c>
      <c r="BD176" s="175">
        <v>0</v>
      </c>
      <c r="BE176" s="175">
        <v>0</v>
      </c>
      <c r="BF176" s="175">
        <v>0</v>
      </c>
      <c r="BG176" s="175">
        <v>0</v>
      </c>
      <c r="BH176" s="175">
        <v>0</v>
      </c>
      <c r="BI176" s="175">
        <v>0</v>
      </c>
      <c r="BJ176" s="175">
        <v>0</v>
      </c>
      <c r="BK176" s="175">
        <v>0</v>
      </c>
      <c r="BL176" s="175">
        <v>0</v>
      </c>
      <c r="BM176" s="175">
        <v>0</v>
      </c>
      <c r="BN176" s="175">
        <v>0</v>
      </c>
      <c r="BO176" s="175">
        <v>0</v>
      </c>
      <c r="BP176" s="126"/>
      <c r="BQ176" s="185">
        <f t="shared" si="5"/>
        <v>128682.74416218308</v>
      </c>
    </row>
    <row r="177" spans="1:69">
      <c r="A177" s="174" t="s">
        <v>99</v>
      </c>
      <c r="B177" s="174" t="s">
        <v>25</v>
      </c>
      <c r="C177" s="174" t="s">
        <v>28</v>
      </c>
      <c r="D177" s="175">
        <v>1</v>
      </c>
      <c r="E177" s="174">
        <v>2045</v>
      </c>
      <c r="F177" s="186" t="s">
        <v>18</v>
      </c>
      <c r="G177" s="175">
        <v>0</v>
      </c>
      <c r="H177" s="175">
        <v>0</v>
      </c>
      <c r="I177" s="175">
        <v>0</v>
      </c>
      <c r="J177" s="175">
        <v>0</v>
      </c>
      <c r="K177" s="175">
        <v>2007.24380721753</v>
      </c>
      <c r="L177" s="175">
        <v>0</v>
      </c>
      <c r="M177" s="175">
        <v>0</v>
      </c>
      <c r="N177" s="175">
        <v>0</v>
      </c>
      <c r="O177" s="175">
        <v>0</v>
      </c>
      <c r="P177" s="175">
        <v>0</v>
      </c>
      <c r="Q177" s="175">
        <v>0</v>
      </c>
      <c r="R177" s="175">
        <v>1885.8192840821901</v>
      </c>
      <c r="S177" s="175">
        <v>0</v>
      </c>
      <c r="T177" s="175">
        <v>0</v>
      </c>
      <c r="U177" s="175">
        <v>43099.203325109404</v>
      </c>
      <c r="V177" s="175">
        <v>21549.601662554502</v>
      </c>
      <c r="W177" s="175">
        <v>0</v>
      </c>
      <c r="X177" s="175">
        <v>0</v>
      </c>
      <c r="Y177" s="175">
        <v>0</v>
      </c>
      <c r="Z177" s="175">
        <v>0</v>
      </c>
      <c r="AA177" s="175">
        <v>0</v>
      </c>
      <c r="AB177" s="175">
        <v>0</v>
      </c>
      <c r="AC177" s="175">
        <v>0</v>
      </c>
      <c r="AD177" s="175">
        <v>0</v>
      </c>
      <c r="AE177" s="175">
        <v>40641.014562516597</v>
      </c>
      <c r="AF177" s="175">
        <v>19222.301074400799</v>
      </c>
      <c r="AG177" s="175">
        <v>0</v>
      </c>
      <c r="AH177" s="175">
        <v>0</v>
      </c>
      <c r="AI177" s="175">
        <v>0</v>
      </c>
      <c r="AJ177" s="175">
        <v>0</v>
      </c>
      <c r="AK177" s="175">
        <v>0</v>
      </c>
      <c r="AL177" s="175">
        <v>0</v>
      </c>
      <c r="AM177" s="175">
        <v>0</v>
      </c>
      <c r="AN177" s="175">
        <v>0</v>
      </c>
      <c r="AO177" s="175">
        <v>0</v>
      </c>
      <c r="AP177" s="175">
        <v>0</v>
      </c>
      <c r="AQ177" s="175">
        <v>0</v>
      </c>
      <c r="AR177" s="175">
        <v>0</v>
      </c>
      <c r="AS177" s="175">
        <v>0</v>
      </c>
      <c r="AT177" s="175">
        <v>0</v>
      </c>
      <c r="AU177" s="175">
        <v>0</v>
      </c>
      <c r="AV177" s="175">
        <v>0</v>
      </c>
      <c r="AW177" s="175">
        <v>0</v>
      </c>
      <c r="AX177" s="175">
        <v>0</v>
      </c>
      <c r="AY177" s="175">
        <v>0</v>
      </c>
      <c r="AZ177" s="175">
        <v>0</v>
      </c>
      <c r="BA177" s="175">
        <v>0</v>
      </c>
      <c r="BB177" s="175">
        <v>0</v>
      </c>
      <c r="BC177" s="175">
        <v>0</v>
      </c>
      <c r="BD177" s="175">
        <v>0</v>
      </c>
      <c r="BE177" s="175">
        <v>0</v>
      </c>
      <c r="BF177" s="175">
        <v>0</v>
      </c>
      <c r="BG177" s="175">
        <v>0</v>
      </c>
      <c r="BH177" s="175">
        <v>0</v>
      </c>
      <c r="BI177" s="175">
        <v>0</v>
      </c>
      <c r="BJ177" s="175">
        <v>0</v>
      </c>
      <c r="BK177" s="175">
        <v>0</v>
      </c>
      <c r="BL177" s="175">
        <v>0</v>
      </c>
      <c r="BM177" s="175">
        <v>0</v>
      </c>
      <c r="BN177" s="175">
        <v>0</v>
      </c>
      <c r="BO177" s="175">
        <v>0</v>
      </c>
      <c r="BP177" s="126"/>
      <c r="BQ177" s="185">
        <f t="shared" si="5"/>
        <v>128405.18371588102</v>
      </c>
    </row>
    <row r="178" spans="1:69">
      <c r="A178" s="174" t="s">
        <v>99</v>
      </c>
      <c r="B178" s="174" t="s">
        <v>25</v>
      </c>
      <c r="C178" s="174" t="s">
        <v>28</v>
      </c>
      <c r="D178" s="175">
        <v>1</v>
      </c>
      <c r="E178" s="174">
        <v>2046</v>
      </c>
      <c r="F178" s="186" t="s">
        <v>18</v>
      </c>
      <c r="G178" s="175">
        <v>0</v>
      </c>
      <c r="H178" s="175">
        <v>0</v>
      </c>
      <c r="I178" s="175">
        <v>0</v>
      </c>
      <c r="J178" s="175">
        <v>0</v>
      </c>
      <c r="K178" s="175">
        <v>1585.4525230490599</v>
      </c>
      <c r="L178" s="175">
        <v>0</v>
      </c>
      <c r="M178" s="175">
        <v>0</v>
      </c>
      <c r="N178" s="175">
        <v>0</v>
      </c>
      <c r="O178" s="175">
        <v>0</v>
      </c>
      <c r="P178" s="175">
        <v>0</v>
      </c>
      <c r="Q178" s="175">
        <v>0</v>
      </c>
      <c r="R178" s="175">
        <v>2062.9369976937901</v>
      </c>
      <c r="S178" s="175">
        <v>0</v>
      </c>
      <c r="T178" s="175">
        <v>0</v>
      </c>
      <c r="U178" s="175">
        <v>44210.677307993203</v>
      </c>
      <c r="V178" s="175">
        <v>22105.338653996499</v>
      </c>
      <c r="W178" s="175">
        <v>0</v>
      </c>
      <c r="X178" s="175">
        <v>0</v>
      </c>
      <c r="Y178" s="175">
        <v>0</v>
      </c>
      <c r="Z178" s="175">
        <v>0</v>
      </c>
      <c r="AA178" s="175">
        <v>0</v>
      </c>
      <c r="AB178" s="175">
        <v>0</v>
      </c>
      <c r="AC178" s="175">
        <v>0</v>
      </c>
      <c r="AD178" s="175">
        <v>0</v>
      </c>
      <c r="AE178" s="175">
        <v>41676.7043044725</v>
      </c>
      <c r="AF178" s="175">
        <v>19711.5289229913</v>
      </c>
      <c r="AG178" s="175">
        <v>0</v>
      </c>
      <c r="AH178" s="175">
        <v>0</v>
      </c>
      <c r="AI178" s="175">
        <v>0</v>
      </c>
      <c r="AJ178" s="175">
        <v>0</v>
      </c>
      <c r="AK178" s="175">
        <v>0</v>
      </c>
      <c r="AL178" s="175">
        <v>0</v>
      </c>
      <c r="AM178" s="175">
        <v>0</v>
      </c>
      <c r="AN178" s="175">
        <v>0</v>
      </c>
      <c r="AO178" s="175">
        <v>0</v>
      </c>
      <c r="AP178" s="175">
        <v>0</v>
      </c>
      <c r="AQ178" s="175">
        <v>0</v>
      </c>
      <c r="AR178" s="175">
        <v>0</v>
      </c>
      <c r="AS178" s="175">
        <v>0</v>
      </c>
      <c r="AT178" s="175">
        <v>0</v>
      </c>
      <c r="AU178" s="175">
        <v>0</v>
      </c>
      <c r="AV178" s="175">
        <v>0</v>
      </c>
      <c r="AW178" s="175">
        <v>0</v>
      </c>
      <c r="AX178" s="175">
        <v>0</v>
      </c>
      <c r="AY178" s="175">
        <v>0</v>
      </c>
      <c r="AZ178" s="175">
        <v>0</v>
      </c>
      <c r="BA178" s="175">
        <v>0</v>
      </c>
      <c r="BB178" s="175">
        <v>0</v>
      </c>
      <c r="BC178" s="175">
        <v>0</v>
      </c>
      <c r="BD178" s="175">
        <v>0</v>
      </c>
      <c r="BE178" s="175">
        <v>0</v>
      </c>
      <c r="BF178" s="175">
        <v>0</v>
      </c>
      <c r="BG178" s="175">
        <v>0</v>
      </c>
      <c r="BH178" s="175">
        <v>0</v>
      </c>
      <c r="BI178" s="175">
        <v>0</v>
      </c>
      <c r="BJ178" s="175">
        <v>0</v>
      </c>
      <c r="BK178" s="175">
        <v>0</v>
      </c>
      <c r="BL178" s="175">
        <v>0</v>
      </c>
      <c r="BM178" s="175">
        <v>0</v>
      </c>
      <c r="BN178" s="175">
        <v>0</v>
      </c>
      <c r="BO178" s="175">
        <v>0</v>
      </c>
      <c r="BP178" s="126"/>
      <c r="BQ178" s="185">
        <f t="shared" si="5"/>
        <v>131352.63871019633</v>
      </c>
    </row>
    <row r="179" spans="1:69">
      <c r="A179" s="174" t="s">
        <v>99</v>
      </c>
      <c r="B179" s="174" t="s">
        <v>25</v>
      </c>
      <c r="C179" s="174" t="s">
        <v>28</v>
      </c>
      <c r="D179" s="175">
        <v>1</v>
      </c>
      <c r="E179" s="174">
        <v>2047</v>
      </c>
      <c r="F179" s="186" t="s">
        <v>18</v>
      </c>
      <c r="G179" s="175">
        <v>0</v>
      </c>
      <c r="H179" s="175">
        <v>0</v>
      </c>
      <c r="I179" s="175">
        <v>0</v>
      </c>
      <c r="J179" s="175">
        <v>0</v>
      </c>
      <c r="K179" s="175">
        <v>2028.1966825900599</v>
      </c>
      <c r="L179" s="175">
        <v>0</v>
      </c>
      <c r="M179" s="175">
        <v>0</v>
      </c>
      <c r="N179" s="175">
        <v>0</v>
      </c>
      <c r="O179" s="175">
        <v>0</v>
      </c>
      <c r="P179" s="175">
        <v>0</v>
      </c>
      <c r="Q179" s="175">
        <v>0</v>
      </c>
      <c r="R179" s="175">
        <v>2250.6081632606101</v>
      </c>
      <c r="S179" s="175">
        <v>0</v>
      </c>
      <c r="T179" s="175">
        <v>0</v>
      </c>
      <c r="U179" s="175">
        <v>45369.0772969108</v>
      </c>
      <c r="V179" s="175">
        <v>22684.5386484554</v>
      </c>
      <c r="W179" s="175">
        <v>0</v>
      </c>
      <c r="X179" s="175">
        <v>0</v>
      </c>
      <c r="Y179" s="175">
        <v>0</v>
      </c>
      <c r="Z179" s="175">
        <v>0</v>
      </c>
      <c r="AA179" s="175">
        <v>0</v>
      </c>
      <c r="AB179" s="175">
        <v>0</v>
      </c>
      <c r="AC179" s="175">
        <v>0</v>
      </c>
      <c r="AD179" s="175">
        <v>0</v>
      </c>
      <c r="AE179" s="175">
        <v>42511.637315969201</v>
      </c>
      <c r="AF179" s="175">
        <v>20095.770006426101</v>
      </c>
      <c r="AG179" s="175">
        <v>0</v>
      </c>
      <c r="AH179" s="175">
        <v>0</v>
      </c>
      <c r="AI179" s="175">
        <v>0</v>
      </c>
      <c r="AJ179" s="175">
        <v>0</v>
      </c>
      <c r="AK179" s="175">
        <v>0</v>
      </c>
      <c r="AL179" s="175">
        <v>0</v>
      </c>
      <c r="AM179" s="175">
        <v>0</v>
      </c>
      <c r="AN179" s="175">
        <v>0</v>
      </c>
      <c r="AO179" s="175">
        <v>0</v>
      </c>
      <c r="AP179" s="175">
        <v>0</v>
      </c>
      <c r="AQ179" s="175">
        <v>0</v>
      </c>
      <c r="AR179" s="175">
        <v>0</v>
      </c>
      <c r="AS179" s="175">
        <v>0</v>
      </c>
      <c r="AT179" s="175">
        <v>0</v>
      </c>
      <c r="AU179" s="175">
        <v>0</v>
      </c>
      <c r="AV179" s="175">
        <v>0</v>
      </c>
      <c r="AW179" s="175">
        <v>0</v>
      </c>
      <c r="AX179" s="175">
        <v>0</v>
      </c>
      <c r="AY179" s="175">
        <v>0</v>
      </c>
      <c r="AZ179" s="175">
        <v>0</v>
      </c>
      <c r="BA179" s="175">
        <v>0</v>
      </c>
      <c r="BB179" s="175">
        <v>0</v>
      </c>
      <c r="BC179" s="175">
        <v>0</v>
      </c>
      <c r="BD179" s="175">
        <v>0</v>
      </c>
      <c r="BE179" s="175">
        <v>0</v>
      </c>
      <c r="BF179" s="175">
        <v>0</v>
      </c>
      <c r="BG179" s="175">
        <v>0</v>
      </c>
      <c r="BH179" s="175">
        <v>0</v>
      </c>
      <c r="BI179" s="175">
        <v>0</v>
      </c>
      <c r="BJ179" s="175">
        <v>0</v>
      </c>
      <c r="BK179" s="175">
        <v>0</v>
      </c>
      <c r="BL179" s="175">
        <v>0</v>
      </c>
      <c r="BM179" s="175">
        <v>0</v>
      </c>
      <c r="BN179" s="175">
        <v>0</v>
      </c>
      <c r="BO179" s="175">
        <v>0</v>
      </c>
      <c r="BP179" s="126"/>
      <c r="BQ179" s="185">
        <f t="shared" si="5"/>
        <v>134939.82811361217</v>
      </c>
    </row>
    <row r="180" spans="1:69">
      <c r="A180" s="174" t="s">
        <v>99</v>
      </c>
      <c r="B180" s="174" t="s">
        <v>25</v>
      </c>
      <c r="C180" s="174" t="s">
        <v>28</v>
      </c>
      <c r="D180" s="175">
        <v>1</v>
      </c>
      <c r="E180" s="174">
        <v>2048</v>
      </c>
      <c r="F180" s="186" t="s">
        <v>18</v>
      </c>
      <c r="G180" s="175">
        <v>0</v>
      </c>
      <c r="H180" s="175">
        <v>0</v>
      </c>
      <c r="I180" s="175">
        <v>0</v>
      </c>
      <c r="J180" s="175">
        <v>0</v>
      </c>
      <c r="K180" s="175">
        <v>1773.27838699214</v>
      </c>
      <c r="L180" s="175">
        <v>0</v>
      </c>
      <c r="M180" s="175">
        <v>0</v>
      </c>
      <c r="N180" s="175">
        <v>0</v>
      </c>
      <c r="O180" s="175">
        <v>0</v>
      </c>
      <c r="P180" s="175">
        <v>0</v>
      </c>
      <c r="Q180" s="175">
        <v>0</v>
      </c>
      <c r="R180" s="175">
        <v>2438.38941049906</v>
      </c>
      <c r="S180" s="175">
        <v>0</v>
      </c>
      <c r="T180" s="175">
        <v>0</v>
      </c>
      <c r="U180" s="175">
        <v>47507.585741455703</v>
      </c>
      <c r="V180" s="175">
        <v>23753.792870727899</v>
      </c>
      <c r="W180" s="175">
        <v>0</v>
      </c>
      <c r="X180" s="175">
        <v>0</v>
      </c>
      <c r="Y180" s="175">
        <v>0</v>
      </c>
      <c r="Z180" s="175">
        <v>0</v>
      </c>
      <c r="AA180" s="175">
        <v>0</v>
      </c>
      <c r="AB180" s="175">
        <v>0</v>
      </c>
      <c r="AC180" s="175">
        <v>0</v>
      </c>
      <c r="AD180" s="175">
        <v>0</v>
      </c>
      <c r="AE180" s="175">
        <v>44086.917679052502</v>
      </c>
      <c r="AF180" s="175">
        <v>20912.163983541701</v>
      </c>
      <c r="AG180" s="175">
        <v>0</v>
      </c>
      <c r="AH180" s="175">
        <v>0</v>
      </c>
      <c r="AI180" s="175">
        <v>0</v>
      </c>
      <c r="AJ180" s="175">
        <v>0</v>
      </c>
      <c r="AK180" s="175">
        <v>0</v>
      </c>
      <c r="AL180" s="175">
        <v>0</v>
      </c>
      <c r="AM180" s="175">
        <v>0</v>
      </c>
      <c r="AN180" s="175">
        <v>0</v>
      </c>
      <c r="AO180" s="175">
        <v>0</v>
      </c>
      <c r="AP180" s="175">
        <v>0</v>
      </c>
      <c r="AQ180" s="175">
        <v>0</v>
      </c>
      <c r="AR180" s="175">
        <v>0</v>
      </c>
      <c r="AS180" s="175">
        <v>0</v>
      </c>
      <c r="AT180" s="175">
        <v>0</v>
      </c>
      <c r="AU180" s="175">
        <v>0</v>
      </c>
      <c r="AV180" s="175">
        <v>0</v>
      </c>
      <c r="AW180" s="175">
        <v>0</v>
      </c>
      <c r="AX180" s="175">
        <v>0</v>
      </c>
      <c r="AY180" s="175">
        <v>0</v>
      </c>
      <c r="AZ180" s="175">
        <v>0</v>
      </c>
      <c r="BA180" s="175">
        <v>0</v>
      </c>
      <c r="BB180" s="175">
        <v>0</v>
      </c>
      <c r="BC180" s="175">
        <v>0</v>
      </c>
      <c r="BD180" s="175">
        <v>0</v>
      </c>
      <c r="BE180" s="175">
        <v>0</v>
      </c>
      <c r="BF180" s="175">
        <v>0</v>
      </c>
      <c r="BG180" s="175">
        <v>0</v>
      </c>
      <c r="BH180" s="175">
        <v>0</v>
      </c>
      <c r="BI180" s="175">
        <v>0</v>
      </c>
      <c r="BJ180" s="175">
        <v>0</v>
      </c>
      <c r="BK180" s="175">
        <v>0</v>
      </c>
      <c r="BL180" s="175">
        <v>0</v>
      </c>
      <c r="BM180" s="175">
        <v>0</v>
      </c>
      <c r="BN180" s="175">
        <v>0</v>
      </c>
      <c r="BO180" s="175">
        <v>0</v>
      </c>
      <c r="BP180" s="126"/>
      <c r="BQ180" s="185">
        <f t="shared" si="5"/>
        <v>140472.12807226903</v>
      </c>
    </row>
    <row r="181" spans="1:69">
      <c r="A181" s="174" t="s">
        <v>99</v>
      </c>
      <c r="B181" s="174" t="s">
        <v>25</v>
      </c>
      <c r="C181" s="174" t="s">
        <v>28</v>
      </c>
      <c r="D181" s="175">
        <v>1</v>
      </c>
      <c r="E181" s="174">
        <v>2049</v>
      </c>
      <c r="F181" s="186" t="s">
        <v>18</v>
      </c>
      <c r="G181" s="175">
        <v>0</v>
      </c>
      <c r="H181" s="175">
        <v>0</v>
      </c>
      <c r="I181" s="175">
        <v>0</v>
      </c>
      <c r="J181" s="175">
        <v>0</v>
      </c>
      <c r="K181" s="175">
        <v>1707.0033592058501</v>
      </c>
      <c r="L181" s="175">
        <v>0</v>
      </c>
      <c r="M181" s="175">
        <v>0</v>
      </c>
      <c r="N181" s="175">
        <v>0</v>
      </c>
      <c r="O181" s="175">
        <v>0</v>
      </c>
      <c r="P181" s="175">
        <v>0</v>
      </c>
      <c r="Q181" s="175">
        <v>0</v>
      </c>
      <c r="R181" s="175">
        <v>2453.2739010482201</v>
      </c>
      <c r="S181" s="175">
        <v>0</v>
      </c>
      <c r="T181" s="175">
        <v>0</v>
      </c>
      <c r="U181" s="175">
        <v>46755.158998745901</v>
      </c>
      <c r="V181" s="175">
        <v>23377.5794993729</v>
      </c>
      <c r="W181" s="175">
        <v>0</v>
      </c>
      <c r="X181" s="175">
        <v>0</v>
      </c>
      <c r="Y181" s="175">
        <v>0</v>
      </c>
      <c r="Z181" s="175">
        <v>0</v>
      </c>
      <c r="AA181" s="175">
        <v>0</v>
      </c>
      <c r="AB181" s="175">
        <v>0</v>
      </c>
      <c r="AC181" s="175">
        <v>0</v>
      </c>
      <c r="AD181" s="175">
        <v>0</v>
      </c>
      <c r="AE181" s="175">
        <v>44496.377287378302</v>
      </c>
      <c r="AF181" s="175">
        <v>21049.918255769</v>
      </c>
      <c r="AG181" s="175">
        <v>0</v>
      </c>
      <c r="AH181" s="175">
        <v>0</v>
      </c>
      <c r="AI181" s="175">
        <v>0</v>
      </c>
      <c r="AJ181" s="175">
        <v>0</v>
      </c>
      <c r="AK181" s="175">
        <v>0</v>
      </c>
      <c r="AL181" s="175">
        <v>0</v>
      </c>
      <c r="AM181" s="175">
        <v>0</v>
      </c>
      <c r="AN181" s="175">
        <v>0</v>
      </c>
      <c r="AO181" s="175">
        <v>0</v>
      </c>
      <c r="AP181" s="175">
        <v>0</v>
      </c>
      <c r="AQ181" s="175">
        <v>0</v>
      </c>
      <c r="AR181" s="175">
        <v>0</v>
      </c>
      <c r="AS181" s="175">
        <v>0</v>
      </c>
      <c r="AT181" s="175">
        <v>0</v>
      </c>
      <c r="AU181" s="175">
        <v>0</v>
      </c>
      <c r="AV181" s="175">
        <v>0</v>
      </c>
      <c r="AW181" s="175">
        <v>0</v>
      </c>
      <c r="AX181" s="175">
        <v>0</v>
      </c>
      <c r="AY181" s="175">
        <v>0</v>
      </c>
      <c r="AZ181" s="175">
        <v>0</v>
      </c>
      <c r="BA181" s="175">
        <v>0</v>
      </c>
      <c r="BB181" s="175">
        <v>0</v>
      </c>
      <c r="BC181" s="175">
        <v>0</v>
      </c>
      <c r="BD181" s="175">
        <v>0</v>
      </c>
      <c r="BE181" s="175">
        <v>0</v>
      </c>
      <c r="BF181" s="175">
        <v>0</v>
      </c>
      <c r="BG181" s="175">
        <v>0</v>
      </c>
      <c r="BH181" s="175">
        <v>0</v>
      </c>
      <c r="BI181" s="175">
        <v>0</v>
      </c>
      <c r="BJ181" s="175">
        <v>0</v>
      </c>
      <c r="BK181" s="175">
        <v>0</v>
      </c>
      <c r="BL181" s="175">
        <v>0</v>
      </c>
      <c r="BM181" s="175">
        <v>0</v>
      </c>
      <c r="BN181" s="175">
        <v>0</v>
      </c>
      <c r="BO181" s="175">
        <v>0</v>
      </c>
      <c r="BP181" s="126"/>
      <c r="BQ181" s="185">
        <f t="shared" si="5"/>
        <v>139839.31130152018</v>
      </c>
    </row>
    <row r="182" spans="1:69">
      <c r="A182" s="174" t="s">
        <v>99</v>
      </c>
      <c r="B182" s="174" t="s">
        <v>25</v>
      </c>
      <c r="C182" s="174" t="s">
        <v>26</v>
      </c>
      <c r="D182" s="175">
        <v>1</v>
      </c>
      <c r="E182" s="174">
        <v>2020</v>
      </c>
      <c r="F182" s="176">
        <v>0</v>
      </c>
      <c r="G182" s="175">
        <v>1302</v>
      </c>
      <c r="H182" s="175">
        <v>0</v>
      </c>
      <c r="I182" s="175">
        <v>0</v>
      </c>
      <c r="J182" s="175">
        <v>0</v>
      </c>
      <c r="K182" s="175">
        <v>0</v>
      </c>
      <c r="L182" s="175">
        <v>0</v>
      </c>
      <c r="M182" s="175">
        <v>0</v>
      </c>
      <c r="N182" s="175">
        <v>0</v>
      </c>
      <c r="O182" s="175">
        <v>0</v>
      </c>
      <c r="P182" s="175">
        <v>0</v>
      </c>
      <c r="Q182" s="175">
        <v>0</v>
      </c>
      <c r="R182" s="175">
        <v>0</v>
      </c>
      <c r="S182" s="175">
        <v>0</v>
      </c>
      <c r="T182" s="175">
        <v>0</v>
      </c>
      <c r="U182" s="175">
        <v>0</v>
      </c>
      <c r="V182" s="175">
        <v>0</v>
      </c>
      <c r="W182" s="175">
        <v>0</v>
      </c>
      <c r="X182" s="175">
        <v>0</v>
      </c>
      <c r="Y182" s="175">
        <v>0</v>
      </c>
      <c r="Z182" s="175">
        <v>0</v>
      </c>
      <c r="AA182" s="175">
        <v>0</v>
      </c>
      <c r="AB182" s="175">
        <v>0</v>
      </c>
      <c r="AC182" s="175">
        <v>0</v>
      </c>
      <c r="AD182" s="175">
        <v>0</v>
      </c>
      <c r="AE182" s="175">
        <v>0</v>
      </c>
      <c r="AF182" s="175">
        <v>0</v>
      </c>
      <c r="AG182" s="175">
        <v>0</v>
      </c>
      <c r="AH182" s="175">
        <v>0</v>
      </c>
      <c r="AI182" s="175">
        <v>0</v>
      </c>
      <c r="AJ182" s="175">
        <v>0</v>
      </c>
      <c r="AK182" s="175">
        <v>0</v>
      </c>
      <c r="AL182" s="175">
        <v>0</v>
      </c>
      <c r="AM182" s="175">
        <v>0</v>
      </c>
      <c r="AN182" s="175">
        <v>0</v>
      </c>
      <c r="AO182" s="175">
        <v>0</v>
      </c>
      <c r="AP182" s="175">
        <v>0</v>
      </c>
      <c r="AQ182" s="175">
        <v>0</v>
      </c>
      <c r="AR182" s="175">
        <v>0</v>
      </c>
      <c r="AS182" s="175">
        <v>0</v>
      </c>
      <c r="AT182" s="175">
        <v>0</v>
      </c>
      <c r="AU182" s="175">
        <v>0</v>
      </c>
      <c r="AV182" s="175">
        <v>0</v>
      </c>
      <c r="AW182" s="175">
        <v>0</v>
      </c>
      <c r="AX182" s="175">
        <v>0</v>
      </c>
      <c r="AY182" s="175">
        <v>0</v>
      </c>
      <c r="AZ182" s="175">
        <v>0</v>
      </c>
      <c r="BA182" s="175">
        <v>0</v>
      </c>
      <c r="BB182" s="175">
        <v>0</v>
      </c>
      <c r="BC182" s="175">
        <v>0</v>
      </c>
      <c r="BD182" s="175">
        <v>0</v>
      </c>
      <c r="BE182" s="175">
        <v>0</v>
      </c>
      <c r="BF182" s="175">
        <v>0</v>
      </c>
      <c r="BG182" s="175">
        <v>0</v>
      </c>
      <c r="BH182" s="175">
        <v>0</v>
      </c>
      <c r="BI182" s="175">
        <v>0</v>
      </c>
      <c r="BJ182" s="175">
        <v>0</v>
      </c>
      <c r="BK182" s="175">
        <v>0</v>
      </c>
      <c r="BL182" s="175">
        <v>0</v>
      </c>
      <c r="BM182" s="175">
        <v>0</v>
      </c>
      <c r="BN182" s="175">
        <v>0</v>
      </c>
      <c r="BO182" s="175">
        <v>0</v>
      </c>
      <c r="BP182" s="126"/>
      <c r="BQ182" s="185">
        <f t="shared" si="5"/>
        <v>1302</v>
      </c>
    </row>
    <row r="183" spans="1:69">
      <c r="A183" s="174" t="s">
        <v>99</v>
      </c>
      <c r="B183" s="174" t="s">
        <v>25</v>
      </c>
      <c r="C183" s="174" t="s">
        <v>26</v>
      </c>
      <c r="D183" s="175">
        <v>1</v>
      </c>
      <c r="E183" s="174">
        <v>2021</v>
      </c>
      <c r="F183" s="176">
        <v>0</v>
      </c>
      <c r="G183" s="175">
        <v>1302</v>
      </c>
      <c r="H183" s="175">
        <v>0</v>
      </c>
      <c r="I183" s="175">
        <v>0</v>
      </c>
      <c r="J183" s="175">
        <v>0</v>
      </c>
      <c r="K183" s="175">
        <v>0</v>
      </c>
      <c r="L183" s="175">
        <v>0</v>
      </c>
      <c r="M183" s="175">
        <v>0</v>
      </c>
      <c r="N183" s="175">
        <v>0</v>
      </c>
      <c r="O183" s="175">
        <v>0</v>
      </c>
      <c r="P183" s="175">
        <v>0</v>
      </c>
      <c r="Q183" s="175">
        <v>0</v>
      </c>
      <c r="R183" s="175">
        <v>0</v>
      </c>
      <c r="S183" s="175">
        <v>0</v>
      </c>
      <c r="T183" s="175">
        <v>0</v>
      </c>
      <c r="U183" s="175">
        <v>0</v>
      </c>
      <c r="V183" s="175">
        <v>0</v>
      </c>
      <c r="W183" s="175">
        <v>0</v>
      </c>
      <c r="X183" s="175">
        <v>0</v>
      </c>
      <c r="Y183" s="175">
        <v>0</v>
      </c>
      <c r="Z183" s="175">
        <v>0</v>
      </c>
      <c r="AA183" s="175">
        <v>0</v>
      </c>
      <c r="AB183" s="175">
        <v>0</v>
      </c>
      <c r="AC183" s="175">
        <v>0</v>
      </c>
      <c r="AD183" s="175">
        <v>0</v>
      </c>
      <c r="AE183" s="175">
        <v>0</v>
      </c>
      <c r="AF183" s="175">
        <v>0</v>
      </c>
      <c r="AG183" s="175">
        <v>0</v>
      </c>
      <c r="AH183" s="175">
        <v>0</v>
      </c>
      <c r="AI183" s="175">
        <v>0</v>
      </c>
      <c r="AJ183" s="175">
        <v>0</v>
      </c>
      <c r="AK183" s="175">
        <v>0</v>
      </c>
      <c r="AL183" s="175">
        <v>0</v>
      </c>
      <c r="AM183" s="175">
        <v>0</v>
      </c>
      <c r="AN183" s="175">
        <v>0</v>
      </c>
      <c r="AO183" s="175">
        <v>0</v>
      </c>
      <c r="AP183" s="175">
        <v>0</v>
      </c>
      <c r="AQ183" s="175">
        <v>0</v>
      </c>
      <c r="AR183" s="175">
        <v>0</v>
      </c>
      <c r="AS183" s="175">
        <v>0</v>
      </c>
      <c r="AT183" s="175">
        <v>0</v>
      </c>
      <c r="AU183" s="175">
        <v>0</v>
      </c>
      <c r="AV183" s="175">
        <v>0</v>
      </c>
      <c r="AW183" s="175">
        <v>0</v>
      </c>
      <c r="AX183" s="175">
        <v>0</v>
      </c>
      <c r="AY183" s="175">
        <v>0</v>
      </c>
      <c r="AZ183" s="175">
        <v>0</v>
      </c>
      <c r="BA183" s="175">
        <v>0</v>
      </c>
      <c r="BB183" s="175">
        <v>0</v>
      </c>
      <c r="BC183" s="175">
        <v>0</v>
      </c>
      <c r="BD183" s="175">
        <v>0</v>
      </c>
      <c r="BE183" s="175">
        <v>0</v>
      </c>
      <c r="BF183" s="175">
        <v>0</v>
      </c>
      <c r="BG183" s="175">
        <v>0</v>
      </c>
      <c r="BH183" s="175">
        <v>0</v>
      </c>
      <c r="BI183" s="175">
        <v>0</v>
      </c>
      <c r="BJ183" s="175">
        <v>0</v>
      </c>
      <c r="BK183" s="175">
        <v>0</v>
      </c>
      <c r="BL183" s="175">
        <v>0</v>
      </c>
      <c r="BM183" s="175">
        <v>0</v>
      </c>
      <c r="BN183" s="175">
        <v>0</v>
      </c>
      <c r="BO183" s="175">
        <v>0</v>
      </c>
      <c r="BP183" s="126"/>
      <c r="BQ183" s="185">
        <f t="shared" si="5"/>
        <v>1302</v>
      </c>
    </row>
    <row r="184" spans="1:69">
      <c r="A184" s="174" t="s">
        <v>99</v>
      </c>
      <c r="B184" s="174" t="s">
        <v>25</v>
      </c>
      <c r="C184" s="174" t="s">
        <v>26</v>
      </c>
      <c r="D184" s="175">
        <v>1</v>
      </c>
      <c r="E184" s="174">
        <v>2022</v>
      </c>
      <c r="F184" s="176">
        <v>0</v>
      </c>
      <c r="G184" s="175">
        <v>935.22</v>
      </c>
      <c r="H184" s="175">
        <v>0</v>
      </c>
      <c r="I184" s="175">
        <v>0</v>
      </c>
      <c r="J184" s="175">
        <v>0</v>
      </c>
      <c r="K184" s="175">
        <v>0</v>
      </c>
      <c r="L184" s="175">
        <v>0</v>
      </c>
      <c r="M184" s="175">
        <v>0</v>
      </c>
      <c r="N184" s="175">
        <v>0</v>
      </c>
      <c r="O184" s="175">
        <v>0</v>
      </c>
      <c r="P184" s="175">
        <v>0</v>
      </c>
      <c r="Q184" s="175">
        <v>0</v>
      </c>
      <c r="R184" s="175">
        <v>0</v>
      </c>
      <c r="S184" s="175">
        <v>0</v>
      </c>
      <c r="T184" s="175">
        <v>0</v>
      </c>
      <c r="U184" s="175">
        <v>77.567999999999998</v>
      </c>
      <c r="V184" s="175">
        <v>77.567999999999998</v>
      </c>
      <c r="W184" s="175">
        <v>0</v>
      </c>
      <c r="X184" s="175">
        <v>0</v>
      </c>
      <c r="Y184" s="175">
        <v>0</v>
      </c>
      <c r="Z184" s="175">
        <v>0</v>
      </c>
      <c r="AA184" s="175">
        <v>0</v>
      </c>
      <c r="AB184" s="175">
        <v>0</v>
      </c>
      <c r="AC184" s="175">
        <v>0</v>
      </c>
      <c r="AD184" s="175">
        <v>0</v>
      </c>
      <c r="AE184" s="175">
        <v>0</v>
      </c>
      <c r="AF184" s="175">
        <v>0</v>
      </c>
      <c r="AG184" s="175">
        <v>0</v>
      </c>
      <c r="AH184" s="175">
        <v>0</v>
      </c>
      <c r="AI184" s="175">
        <v>0</v>
      </c>
      <c r="AJ184" s="175">
        <v>0</v>
      </c>
      <c r="AK184" s="175">
        <v>0</v>
      </c>
      <c r="AL184" s="175">
        <v>0</v>
      </c>
      <c r="AM184" s="175">
        <v>0</v>
      </c>
      <c r="AN184" s="175">
        <v>0</v>
      </c>
      <c r="AO184" s="175">
        <v>0</v>
      </c>
      <c r="AP184" s="175">
        <v>0</v>
      </c>
      <c r="AQ184" s="175">
        <v>0</v>
      </c>
      <c r="AR184" s="175">
        <v>0</v>
      </c>
      <c r="AS184" s="175">
        <v>0</v>
      </c>
      <c r="AT184" s="175">
        <v>0</v>
      </c>
      <c r="AU184" s="175">
        <v>0</v>
      </c>
      <c r="AV184" s="175">
        <v>0</v>
      </c>
      <c r="AW184" s="175">
        <v>0</v>
      </c>
      <c r="AX184" s="175">
        <v>0</v>
      </c>
      <c r="AY184" s="175">
        <v>0</v>
      </c>
      <c r="AZ184" s="175">
        <v>0</v>
      </c>
      <c r="BA184" s="175">
        <v>0</v>
      </c>
      <c r="BB184" s="175">
        <v>0</v>
      </c>
      <c r="BC184" s="175">
        <v>0</v>
      </c>
      <c r="BD184" s="175">
        <v>0</v>
      </c>
      <c r="BE184" s="175">
        <v>0</v>
      </c>
      <c r="BF184" s="175">
        <v>0</v>
      </c>
      <c r="BG184" s="175">
        <v>0</v>
      </c>
      <c r="BH184" s="175">
        <v>0</v>
      </c>
      <c r="BI184" s="175">
        <v>0</v>
      </c>
      <c r="BJ184" s="175">
        <v>0</v>
      </c>
      <c r="BK184" s="175">
        <v>0</v>
      </c>
      <c r="BL184" s="175">
        <v>0</v>
      </c>
      <c r="BM184" s="175">
        <v>0</v>
      </c>
      <c r="BN184" s="175">
        <v>0</v>
      </c>
      <c r="BO184" s="175">
        <v>0</v>
      </c>
      <c r="BP184" s="126"/>
      <c r="BQ184" s="185">
        <f t="shared" si="5"/>
        <v>1090.356</v>
      </c>
    </row>
    <row r="185" spans="1:69">
      <c r="A185" s="174" t="s">
        <v>99</v>
      </c>
      <c r="B185" s="174" t="s">
        <v>25</v>
      </c>
      <c r="C185" s="174" t="s">
        <v>26</v>
      </c>
      <c r="D185" s="175">
        <v>1</v>
      </c>
      <c r="E185" s="174">
        <v>2023</v>
      </c>
      <c r="F185" s="176">
        <v>0</v>
      </c>
      <c r="G185" s="175">
        <v>935.22</v>
      </c>
      <c r="H185" s="175">
        <v>0</v>
      </c>
      <c r="I185" s="175">
        <v>0</v>
      </c>
      <c r="J185" s="175">
        <v>0</v>
      </c>
      <c r="K185" s="175">
        <v>0</v>
      </c>
      <c r="L185" s="175">
        <v>0</v>
      </c>
      <c r="M185" s="175">
        <v>0</v>
      </c>
      <c r="N185" s="175">
        <v>0</v>
      </c>
      <c r="O185" s="175">
        <v>0</v>
      </c>
      <c r="P185" s="175">
        <v>0</v>
      </c>
      <c r="Q185" s="175">
        <v>0</v>
      </c>
      <c r="R185" s="175">
        <v>1.022</v>
      </c>
      <c r="S185" s="175">
        <v>0</v>
      </c>
      <c r="T185" s="175">
        <v>0</v>
      </c>
      <c r="U185" s="175">
        <v>77.567999999999998</v>
      </c>
      <c r="V185" s="175">
        <v>77.567999999999998</v>
      </c>
      <c r="W185" s="175">
        <v>0</v>
      </c>
      <c r="X185" s="175">
        <v>0</v>
      </c>
      <c r="Y185" s="175">
        <v>0</v>
      </c>
      <c r="Z185" s="175">
        <v>0</v>
      </c>
      <c r="AA185" s="175">
        <v>0</v>
      </c>
      <c r="AB185" s="175">
        <v>0</v>
      </c>
      <c r="AC185" s="175">
        <v>0</v>
      </c>
      <c r="AD185" s="175">
        <v>0</v>
      </c>
      <c r="AE185" s="175">
        <v>12.3</v>
      </c>
      <c r="AF185" s="175">
        <v>12.3</v>
      </c>
      <c r="AG185" s="175">
        <v>0</v>
      </c>
      <c r="AH185" s="175">
        <v>0</v>
      </c>
      <c r="AI185" s="175">
        <v>0</v>
      </c>
      <c r="AJ185" s="175">
        <v>0</v>
      </c>
      <c r="AK185" s="175">
        <v>0</v>
      </c>
      <c r="AL185" s="175">
        <v>0</v>
      </c>
      <c r="AM185" s="175">
        <v>0</v>
      </c>
      <c r="AN185" s="175">
        <v>0</v>
      </c>
      <c r="AO185" s="175">
        <v>0</v>
      </c>
      <c r="AP185" s="175">
        <v>0</v>
      </c>
      <c r="AQ185" s="175">
        <v>0</v>
      </c>
      <c r="AR185" s="175">
        <v>0</v>
      </c>
      <c r="AS185" s="175">
        <v>0</v>
      </c>
      <c r="AT185" s="175">
        <v>0</v>
      </c>
      <c r="AU185" s="175">
        <v>0</v>
      </c>
      <c r="AV185" s="175">
        <v>0</v>
      </c>
      <c r="AW185" s="175">
        <v>0</v>
      </c>
      <c r="AX185" s="175">
        <v>0</v>
      </c>
      <c r="AY185" s="175">
        <v>0</v>
      </c>
      <c r="AZ185" s="175">
        <v>0</v>
      </c>
      <c r="BA185" s="175">
        <v>0</v>
      </c>
      <c r="BB185" s="175">
        <v>0</v>
      </c>
      <c r="BC185" s="175">
        <v>0</v>
      </c>
      <c r="BD185" s="175">
        <v>0</v>
      </c>
      <c r="BE185" s="175">
        <v>0</v>
      </c>
      <c r="BF185" s="175">
        <v>0</v>
      </c>
      <c r="BG185" s="175">
        <v>0</v>
      </c>
      <c r="BH185" s="175">
        <v>0</v>
      </c>
      <c r="BI185" s="175">
        <v>0</v>
      </c>
      <c r="BJ185" s="175">
        <v>0</v>
      </c>
      <c r="BK185" s="175">
        <v>0</v>
      </c>
      <c r="BL185" s="175">
        <v>0</v>
      </c>
      <c r="BM185" s="175">
        <v>0</v>
      </c>
      <c r="BN185" s="175">
        <v>0</v>
      </c>
      <c r="BO185" s="175">
        <v>0</v>
      </c>
      <c r="BP185" s="126"/>
      <c r="BQ185" s="185">
        <f t="shared" si="5"/>
        <v>1115.9780000000001</v>
      </c>
    </row>
    <row r="186" spans="1:69">
      <c r="A186" s="174" t="s">
        <v>99</v>
      </c>
      <c r="B186" s="174" t="s">
        <v>25</v>
      </c>
      <c r="C186" s="174" t="s">
        <v>26</v>
      </c>
      <c r="D186" s="175">
        <v>1</v>
      </c>
      <c r="E186" s="174">
        <v>2024</v>
      </c>
      <c r="F186" s="176">
        <v>0</v>
      </c>
      <c r="G186" s="175">
        <v>935.22</v>
      </c>
      <c r="H186" s="175">
        <v>0</v>
      </c>
      <c r="I186" s="175">
        <v>0</v>
      </c>
      <c r="J186" s="175">
        <v>0</v>
      </c>
      <c r="K186" s="175">
        <v>0</v>
      </c>
      <c r="L186" s="175">
        <v>0</v>
      </c>
      <c r="M186" s="175">
        <v>0</v>
      </c>
      <c r="N186" s="175">
        <v>0</v>
      </c>
      <c r="O186" s="175">
        <v>0</v>
      </c>
      <c r="P186" s="175">
        <v>0</v>
      </c>
      <c r="Q186" s="175">
        <v>0</v>
      </c>
      <c r="R186" s="175">
        <v>1.5329999999999999</v>
      </c>
      <c r="S186" s="175">
        <v>0</v>
      </c>
      <c r="T186" s="175">
        <v>0</v>
      </c>
      <c r="U186" s="175">
        <v>77.567999999999998</v>
      </c>
      <c r="V186" s="175">
        <v>77.567999999999998</v>
      </c>
      <c r="W186" s="175">
        <v>0</v>
      </c>
      <c r="X186" s="175">
        <v>0</v>
      </c>
      <c r="Y186" s="175">
        <v>0</v>
      </c>
      <c r="Z186" s="175">
        <v>0</v>
      </c>
      <c r="AA186" s="175">
        <v>0</v>
      </c>
      <c r="AB186" s="175">
        <v>0</v>
      </c>
      <c r="AC186" s="175">
        <v>0</v>
      </c>
      <c r="AD186" s="175">
        <v>0</v>
      </c>
      <c r="AE186" s="175">
        <v>24.6</v>
      </c>
      <c r="AF186" s="175">
        <v>12.3</v>
      </c>
      <c r="AG186" s="175">
        <v>0</v>
      </c>
      <c r="AH186" s="175">
        <v>0</v>
      </c>
      <c r="AI186" s="175">
        <v>0</v>
      </c>
      <c r="AJ186" s="175">
        <v>0</v>
      </c>
      <c r="AK186" s="175">
        <v>0</v>
      </c>
      <c r="AL186" s="175">
        <v>0</v>
      </c>
      <c r="AM186" s="175">
        <v>0</v>
      </c>
      <c r="AN186" s="175">
        <v>0</v>
      </c>
      <c r="AO186" s="175">
        <v>0</v>
      </c>
      <c r="AP186" s="175">
        <v>0</v>
      </c>
      <c r="AQ186" s="175">
        <v>0</v>
      </c>
      <c r="AR186" s="175">
        <v>0</v>
      </c>
      <c r="AS186" s="175">
        <v>0</v>
      </c>
      <c r="AT186" s="175">
        <v>0</v>
      </c>
      <c r="AU186" s="175">
        <v>0</v>
      </c>
      <c r="AV186" s="175">
        <v>0</v>
      </c>
      <c r="AW186" s="175">
        <v>0</v>
      </c>
      <c r="AX186" s="175">
        <v>0</v>
      </c>
      <c r="AY186" s="175">
        <v>0</v>
      </c>
      <c r="AZ186" s="175">
        <v>0</v>
      </c>
      <c r="BA186" s="175">
        <v>0</v>
      </c>
      <c r="BB186" s="175">
        <v>0</v>
      </c>
      <c r="BC186" s="175">
        <v>0</v>
      </c>
      <c r="BD186" s="175">
        <v>0</v>
      </c>
      <c r="BE186" s="175">
        <v>0</v>
      </c>
      <c r="BF186" s="175">
        <v>0</v>
      </c>
      <c r="BG186" s="175">
        <v>0</v>
      </c>
      <c r="BH186" s="175">
        <v>0</v>
      </c>
      <c r="BI186" s="175">
        <v>0</v>
      </c>
      <c r="BJ186" s="175">
        <v>0</v>
      </c>
      <c r="BK186" s="175">
        <v>0</v>
      </c>
      <c r="BL186" s="175">
        <v>0</v>
      </c>
      <c r="BM186" s="175">
        <v>0</v>
      </c>
      <c r="BN186" s="175">
        <v>0</v>
      </c>
      <c r="BO186" s="175">
        <v>0</v>
      </c>
      <c r="BP186" s="126"/>
      <c r="BQ186" s="185">
        <f t="shared" si="5"/>
        <v>1128.789</v>
      </c>
    </row>
    <row r="187" spans="1:69">
      <c r="A187" s="174" t="s">
        <v>99</v>
      </c>
      <c r="B187" s="174" t="s">
        <v>25</v>
      </c>
      <c r="C187" s="174" t="s">
        <v>26</v>
      </c>
      <c r="D187" s="175">
        <v>1</v>
      </c>
      <c r="E187" s="174">
        <v>2025</v>
      </c>
      <c r="F187" s="176">
        <v>0</v>
      </c>
      <c r="G187" s="175">
        <v>935.22</v>
      </c>
      <c r="H187" s="175">
        <v>0</v>
      </c>
      <c r="I187" s="175">
        <v>0</v>
      </c>
      <c r="J187" s="175">
        <v>0</v>
      </c>
      <c r="K187" s="175">
        <v>0</v>
      </c>
      <c r="L187" s="175">
        <v>0</v>
      </c>
      <c r="M187" s="175">
        <v>0</v>
      </c>
      <c r="N187" s="175">
        <v>0</v>
      </c>
      <c r="O187" s="175">
        <v>0</v>
      </c>
      <c r="P187" s="175">
        <v>0</v>
      </c>
      <c r="Q187" s="175">
        <v>0</v>
      </c>
      <c r="R187" s="175">
        <v>1.5329999999999999</v>
      </c>
      <c r="S187" s="175">
        <v>0</v>
      </c>
      <c r="T187" s="175">
        <v>0</v>
      </c>
      <c r="U187" s="175">
        <v>77.567999999999998</v>
      </c>
      <c r="V187" s="175">
        <v>77.567999999999998</v>
      </c>
      <c r="W187" s="175">
        <v>0</v>
      </c>
      <c r="X187" s="175">
        <v>0</v>
      </c>
      <c r="Y187" s="175">
        <v>0</v>
      </c>
      <c r="Z187" s="175">
        <v>0</v>
      </c>
      <c r="AA187" s="175">
        <v>0</v>
      </c>
      <c r="AB187" s="175">
        <v>0</v>
      </c>
      <c r="AC187" s="175">
        <v>0</v>
      </c>
      <c r="AD187" s="175">
        <v>0</v>
      </c>
      <c r="AE187" s="175">
        <v>24.6</v>
      </c>
      <c r="AF187" s="175">
        <v>12.3</v>
      </c>
      <c r="AG187" s="175">
        <v>0</v>
      </c>
      <c r="AH187" s="175">
        <v>0</v>
      </c>
      <c r="AI187" s="175">
        <v>0</v>
      </c>
      <c r="AJ187" s="175">
        <v>0</v>
      </c>
      <c r="AK187" s="175">
        <v>0</v>
      </c>
      <c r="AL187" s="175">
        <v>0</v>
      </c>
      <c r="AM187" s="175">
        <v>0</v>
      </c>
      <c r="AN187" s="175">
        <v>0</v>
      </c>
      <c r="AO187" s="175">
        <v>0</v>
      </c>
      <c r="AP187" s="175">
        <v>0</v>
      </c>
      <c r="AQ187" s="175">
        <v>0</v>
      </c>
      <c r="AR187" s="175">
        <v>0</v>
      </c>
      <c r="AS187" s="175">
        <v>0</v>
      </c>
      <c r="AT187" s="175">
        <v>0</v>
      </c>
      <c r="AU187" s="175">
        <v>0</v>
      </c>
      <c r="AV187" s="175">
        <v>0</v>
      </c>
      <c r="AW187" s="175">
        <v>0</v>
      </c>
      <c r="AX187" s="175">
        <v>0</v>
      </c>
      <c r="AY187" s="175">
        <v>0</v>
      </c>
      <c r="AZ187" s="175">
        <v>0</v>
      </c>
      <c r="BA187" s="175">
        <v>0</v>
      </c>
      <c r="BB187" s="175">
        <v>0</v>
      </c>
      <c r="BC187" s="175">
        <v>0</v>
      </c>
      <c r="BD187" s="175">
        <v>0</v>
      </c>
      <c r="BE187" s="175">
        <v>0</v>
      </c>
      <c r="BF187" s="175">
        <v>0</v>
      </c>
      <c r="BG187" s="175">
        <v>0</v>
      </c>
      <c r="BH187" s="175">
        <v>0</v>
      </c>
      <c r="BI187" s="175">
        <v>0</v>
      </c>
      <c r="BJ187" s="175">
        <v>0</v>
      </c>
      <c r="BK187" s="175">
        <v>0</v>
      </c>
      <c r="BL187" s="175">
        <v>0</v>
      </c>
      <c r="BM187" s="175">
        <v>0</v>
      </c>
      <c r="BN187" s="175">
        <v>0</v>
      </c>
      <c r="BO187" s="175">
        <v>0</v>
      </c>
      <c r="BP187" s="126"/>
      <c r="BQ187" s="185">
        <f t="shared" si="5"/>
        <v>1128.789</v>
      </c>
    </row>
    <row r="188" spans="1:69">
      <c r="A188" s="174" t="s">
        <v>99</v>
      </c>
      <c r="B188" s="174" t="s">
        <v>25</v>
      </c>
      <c r="C188" s="174" t="s">
        <v>26</v>
      </c>
      <c r="D188" s="175">
        <v>1</v>
      </c>
      <c r="E188" s="174">
        <v>2026</v>
      </c>
      <c r="F188" s="176">
        <v>0</v>
      </c>
      <c r="G188" s="175">
        <v>935.22</v>
      </c>
      <c r="H188" s="175">
        <v>0</v>
      </c>
      <c r="I188" s="175">
        <v>0</v>
      </c>
      <c r="J188" s="175">
        <v>0</v>
      </c>
      <c r="K188" s="175">
        <v>0</v>
      </c>
      <c r="L188" s="175">
        <v>0</v>
      </c>
      <c r="M188" s="175">
        <v>0</v>
      </c>
      <c r="N188" s="175">
        <v>0</v>
      </c>
      <c r="O188" s="175">
        <v>0</v>
      </c>
      <c r="P188" s="175">
        <v>0</v>
      </c>
      <c r="Q188" s="175">
        <v>0</v>
      </c>
      <c r="R188" s="175">
        <v>1.5329999999999999</v>
      </c>
      <c r="S188" s="175">
        <v>0</v>
      </c>
      <c r="T188" s="175">
        <v>0</v>
      </c>
      <c r="U188" s="175">
        <v>77.567999999999998</v>
      </c>
      <c r="V188" s="175">
        <v>77.567999999999998</v>
      </c>
      <c r="W188" s="175">
        <v>0</v>
      </c>
      <c r="X188" s="175">
        <v>0</v>
      </c>
      <c r="Y188" s="175">
        <v>0</v>
      </c>
      <c r="Z188" s="175">
        <v>0</v>
      </c>
      <c r="AA188" s="175">
        <v>0</v>
      </c>
      <c r="AB188" s="175">
        <v>0</v>
      </c>
      <c r="AC188" s="175">
        <v>0</v>
      </c>
      <c r="AD188" s="175">
        <v>0</v>
      </c>
      <c r="AE188" s="175">
        <v>24.6</v>
      </c>
      <c r="AF188" s="175">
        <v>12.3</v>
      </c>
      <c r="AG188" s="175">
        <v>0</v>
      </c>
      <c r="AH188" s="175">
        <v>0</v>
      </c>
      <c r="AI188" s="175">
        <v>0</v>
      </c>
      <c r="AJ188" s="175">
        <v>0</v>
      </c>
      <c r="AK188" s="175">
        <v>0</v>
      </c>
      <c r="AL188" s="175">
        <v>0</v>
      </c>
      <c r="AM188" s="175">
        <v>0</v>
      </c>
      <c r="AN188" s="175">
        <v>0</v>
      </c>
      <c r="AO188" s="175">
        <v>0</v>
      </c>
      <c r="AP188" s="175">
        <v>0</v>
      </c>
      <c r="AQ188" s="175">
        <v>0</v>
      </c>
      <c r="AR188" s="175">
        <v>0</v>
      </c>
      <c r="AS188" s="175">
        <v>0</v>
      </c>
      <c r="AT188" s="175">
        <v>0</v>
      </c>
      <c r="AU188" s="175">
        <v>0</v>
      </c>
      <c r="AV188" s="175">
        <v>0</v>
      </c>
      <c r="AW188" s="175">
        <v>0</v>
      </c>
      <c r="AX188" s="175">
        <v>0</v>
      </c>
      <c r="AY188" s="175">
        <v>0</v>
      </c>
      <c r="AZ188" s="175">
        <v>0</v>
      </c>
      <c r="BA188" s="175">
        <v>0</v>
      </c>
      <c r="BB188" s="175">
        <v>0</v>
      </c>
      <c r="BC188" s="175">
        <v>0</v>
      </c>
      <c r="BD188" s="175">
        <v>0</v>
      </c>
      <c r="BE188" s="175">
        <v>0</v>
      </c>
      <c r="BF188" s="175">
        <v>0</v>
      </c>
      <c r="BG188" s="175">
        <v>0</v>
      </c>
      <c r="BH188" s="175">
        <v>0</v>
      </c>
      <c r="BI188" s="175">
        <v>0</v>
      </c>
      <c r="BJ188" s="175">
        <v>0</v>
      </c>
      <c r="BK188" s="175">
        <v>0</v>
      </c>
      <c r="BL188" s="175">
        <v>0</v>
      </c>
      <c r="BM188" s="175">
        <v>0</v>
      </c>
      <c r="BN188" s="175">
        <v>0</v>
      </c>
      <c r="BO188" s="175">
        <v>0</v>
      </c>
      <c r="BP188" s="126"/>
      <c r="BQ188" s="185">
        <f t="shared" si="5"/>
        <v>1128.789</v>
      </c>
    </row>
    <row r="189" spans="1:69">
      <c r="A189" s="174" t="s">
        <v>99</v>
      </c>
      <c r="B189" s="174" t="s">
        <v>25</v>
      </c>
      <c r="C189" s="174" t="s">
        <v>26</v>
      </c>
      <c r="D189" s="175">
        <v>1</v>
      </c>
      <c r="E189" s="174">
        <v>2027</v>
      </c>
      <c r="F189" s="176">
        <v>0</v>
      </c>
      <c r="G189" s="175">
        <v>935.22</v>
      </c>
      <c r="H189" s="175">
        <v>0</v>
      </c>
      <c r="I189" s="175">
        <v>0</v>
      </c>
      <c r="J189" s="175">
        <v>0</v>
      </c>
      <c r="K189" s="175">
        <v>0</v>
      </c>
      <c r="L189" s="175">
        <v>0</v>
      </c>
      <c r="M189" s="175">
        <v>0</v>
      </c>
      <c r="N189" s="175">
        <v>0</v>
      </c>
      <c r="O189" s="175">
        <v>0</v>
      </c>
      <c r="P189" s="175">
        <v>0</v>
      </c>
      <c r="Q189" s="175">
        <v>0</v>
      </c>
      <c r="R189" s="175">
        <v>2.044</v>
      </c>
      <c r="S189" s="175">
        <v>0</v>
      </c>
      <c r="T189" s="175">
        <v>0</v>
      </c>
      <c r="U189" s="175">
        <v>77.567999999999998</v>
      </c>
      <c r="V189" s="175">
        <v>77.567999999999998</v>
      </c>
      <c r="W189" s="175">
        <v>0</v>
      </c>
      <c r="X189" s="175">
        <v>0</v>
      </c>
      <c r="Y189" s="175">
        <v>0</v>
      </c>
      <c r="Z189" s="175">
        <v>0</v>
      </c>
      <c r="AA189" s="175">
        <v>0</v>
      </c>
      <c r="AB189" s="175">
        <v>0</v>
      </c>
      <c r="AC189" s="175">
        <v>0</v>
      </c>
      <c r="AD189" s="175">
        <v>0</v>
      </c>
      <c r="AE189" s="175">
        <v>24.6</v>
      </c>
      <c r="AF189" s="175">
        <v>12.3</v>
      </c>
      <c r="AG189" s="175">
        <v>0</v>
      </c>
      <c r="AH189" s="175">
        <v>0</v>
      </c>
      <c r="AI189" s="175">
        <v>0</v>
      </c>
      <c r="AJ189" s="175">
        <v>0</v>
      </c>
      <c r="AK189" s="175">
        <v>0</v>
      </c>
      <c r="AL189" s="175">
        <v>0</v>
      </c>
      <c r="AM189" s="175">
        <v>0</v>
      </c>
      <c r="AN189" s="175">
        <v>0</v>
      </c>
      <c r="AO189" s="175">
        <v>0</v>
      </c>
      <c r="AP189" s="175">
        <v>0</v>
      </c>
      <c r="AQ189" s="175">
        <v>0</v>
      </c>
      <c r="AR189" s="175">
        <v>0</v>
      </c>
      <c r="AS189" s="175">
        <v>0</v>
      </c>
      <c r="AT189" s="175">
        <v>0</v>
      </c>
      <c r="AU189" s="175">
        <v>0</v>
      </c>
      <c r="AV189" s="175">
        <v>0</v>
      </c>
      <c r="AW189" s="175">
        <v>0</v>
      </c>
      <c r="AX189" s="175">
        <v>0</v>
      </c>
      <c r="AY189" s="175">
        <v>0</v>
      </c>
      <c r="AZ189" s="175">
        <v>0</v>
      </c>
      <c r="BA189" s="175">
        <v>0</v>
      </c>
      <c r="BB189" s="175">
        <v>0</v>
      </c>
      <c r="BC189" s="175">
        <v>0</v>
      </c>
      <c r="BD189" s="175">
        <v>0</v>
      </c>
      <c r="BE189" s="175">
        <v>0</v>
      </c>
      <c r="BF189" s="175">
        <v>0</v>
      </c>
      <c r="BG189" s="175">
        <v>0</v>
      </c>
      <c r="BH189" s="175">
        <v>0</v>
      </c>
      <c r="BI189" s="175">
        <v>0</v>
      </c>
      <c r="BJ189" s="175">
        <v>0</v>
      </c>
      <c r="BK189" s="175">
        <v>0</v>
      </c>
      <c r="BL189" s="175">
        <v>0</v>
      </c>
      <c r="BM189" s="175">
        <v>0</v>
      </c>
      <c r="BN189" s="175">
        <v>0</v>
      </c>
      <c r="BO189" s="175">
        <v>0</v>
      </c>
      <c r="BP189" s="126"/>
      <c r="BQ189" s="185">
        <f t="shared" si="5"/>
        <v>1129.3</v>
      </c>
    </row>
    <row r="190" spans="1:69">
      <c r="A190" s="174" t="s">
        <v>99</v>
      </c>
      <c r="B190" s="174" t="s">
        <v>25</v>
      </c>
      <c r="C190" s="174" t="s">
        <v>26</v>
      </c>
      <c r="D190" s="175">
        <v>1</v>
      </c>
      <c r="E190" s="174">
        <v>2028</v>
      </c>
      <c r="F190" s="176">
        <v>0</v>
      </c>
      <c r="G190" s="175">
        <v>935.22</v>
      </c>
      <c r="H190" s="175">
        <v>0</v>
      </c>
      <c r="I190" s="175">
        <v>0</v>
      </c>
      <c r="J190" s="175">
        <v>0</v>
      </c>
      <c r="K190" s="175">
        <v>0</v>
      </c>
      <c r="L190" s="175">
        <v>0</v>
      </c>
      <c r="M190" s="175">
        <v>0</v>
      </c>
      <c r="N190" s="175">
        <v>0</v>
      </c>
      <c r="O190" s="175">
        <v>0</v>
      </c>
      <c r="P190" s="175">
        <v>0</v>
      </c>
      <c r="Q190" s="175">
        <v>0</v>
      </c>
      <c r="R190" s="175">
        <v>2.044</v>
      </c>
      <c r="S190" s="175">
        <v>0</v>
      </c>
      <c r="T190" s="175">
        <v>0</v>
      </c>
      <c r="U190" s="175">
        <v>77.567999999999998</v>
      </c>
      <c r="V190" s="175">
        <v>77.567999999999998</v>
      </c>
      <c r="W190" s="175">
        <v>0</v>
      </c>
      <c r="X190" s="175">
        <v>0</v>
      </c>
      <c r="Y190" s="175">
        <v>0</v>
      </c>
      <c r="Z190" s="175">
        <v>0</v>
      </c>
      <c r="AA190" s="175">
        <v>0</v>
      </c>
      <c r="AB190" s="175">
        <v>0</v>
      </c>
      <c r="AC190" s="175">
        <v>0</v>
      </c>
      <c r="AD190" s="175">
        <v>0</v>
      </c>
      <c r="AE190" s="175">
        <v>24.6</v>
      </c>
      <c r="AF190" s="175">
        <v>12.3</v>
      </c>
      <c r="AG190" s="175">
        <v>0</v>
      </c>
      <c r="AH190" s="175">
        <v>0</v>
      </c>
      <c r="AI190" s="175">
        <v>0</v>
      </c>
      <c r="AJ190" s="175">
        <v>0</v>
      </c>
      <c r="AK190" s="175">
        <v>0</v>
      </c>
      <c r="AL190" s="175">
        <v>0</v>
      </c>
      <c r="AM190" s="175">
        <v>0</v>
      </c>
      <c r="AN190" s="175">
        <v>0</v>
      </c>
      <c r="AO190" s="175">
        <v>0</v>
      </c>
      <c r="AP190" s="175">
        <v>0</v>
      </c>
      <c r="AQ190" s="175">
        <v>0</v>
      </c>
      <c r="AR190" s="175">
        <v>0</v>
      </c>
      <c r="AS190" s="175">
        <v>0</v>
      </c>
      <c r="AT190" s="175">
        <v>0</v>
      </c>
      <c r="AU190" s="175">
        <v>0</v>
      </c>
      <c r="AV190" s="175">
        <v>0</v>
      </c>
      <c r="AW190" s="175">
        <v>0</v>
      </c>
      <c r="AX190" s="175">
        <v>0</v>
      </c>
      <c r="AY190" s="175">
        <v>0</v>
      </c>
      <c r="AZ190" s="175">
        <v>0</v>
      </c>
      <c r="BA190" s="175">
        <v>0</v>
      </c>
      <c r="BB190" s="175">
        <v>0</v>
      </c>
      <c r="BC190" s="175">
        <v>0</v>
      </c>
      <c r="BD190" s="175">
        <v>0</v>
      </c>
      <c r="BE190" s="175">
        <v>0</v>
      </c>
      <c r="BF190" s="175">
        <v>0</v>
      </c>
      <c r="BG190" s="175">
        <v>0</v>
      </c>
      <c r="BH190" s="175">
        <v>0</v>
      </c>
      <c r="BI190" s="175">
        <v>0</v>
      </c>
      <c r="BJ190" s="175">
        <v>0</v>
      </c>
      <c r="BK190" s="175">
        <v>0</v>
      </c>
      <c r="BL190" s="175">
        <v>0</v>
      </c>
      <c r="BM190" s="175">
        <v>0</v>
      </c>
      <c r="BN190" s="175">
        <v>0</v>
      </c>
      <c r="BO190" s="175">
        <v>0</v>
      </c>
      <c r="BP190" s="126"/>
      <c r="BQ190" s="185">
        <f t="shared" si="5"/>
        <v>1129.3</v>
      </c>
    </row>
    <row r="191" spans="1:69">
      <c r="A191" s="174" t="s">
        <v>99</v>
      </c>
      <c r="B191" s="174" t="s">
        <v>25</v>
      </c>
      <c r="C191" s="174" t="s">
        <v>26</v>
      </c>
      <c r="D191" s="175">
        <v>1</v>
      </c>
      <c r="E191" s="174">
        <v>2029</v>
      </c>
      <c r="F191" s="176">
        <v>0</v>
      </c>
      <c r="G191" s="175">
        <v>935.22</v>
      </c>
      <c r="H191" s="175">
        <v>0</v>
      </c>
      <c r="I191" s="175">
        <v>0</v>
      </c>
      <c r="J191" s="175">
        <v>0</v>
      </c>
      <c r="K191" s="175">
        <v>0</v>
      </c>
      <c r="L191" s="175">
        <v>0</v>
      </c>
      <c r="M191" s="175">
        <v>0</v>
      </c>
      <c r="N191" s="175">
        <v>0</v>
      </c>
      <c r="O191" s="175">
        <v>0</v>
      </c>
      <c r="P191" s="175">
        <v>0</v>
      </c>
      <c r="Q191" s="175">
        <v>0</v>
      </c>
      <c r="R191" s="175">
        <v>2.5550000000000002</v>
      </c>
      <c r="S191" s="175">
        <v>0</v>
      </c>
      <c r="T191" s="175">
        <v>0</v>
      </c>
      <c r="U191" s="175">
        <v>77.567999999999998</v>
      </c>
      <c r="V191" s="175">
        <v>77.567999999999998</v>
      </c>
      <c r="W191" s="175">
        <v>0</v>
      </c>
      <c r="X191" s="175">
        <v>0</v>
      </c>
      <c r="Y191" s="175">
        <v>0</v>
      </c>
      <c r="Z191" s="175">
        <v>0</v>
      </c>
      <c r="AA191" s="175">
        <v>0</v>
      </c>
      <c r="AB191" s="175">
        <v>0</v>
      </c>
      <c r="AC191" s="175">
        <v>0</v>
      </c>
      <c r="AD191" s="175">
        <v>0</v>
      </c>
      <c r="AE191" s="175">
        <v>24.6</v>
      </c>
      <c r="AF191" s="175">
        <v>12.3</v>
      </c>
      <c r="AG191" s="175">
        <v>0</v>
      </c>
      <c r="AH191" s="175">
        <v>0</v>
      </c>
      <c r="AI191" s="175">
        <v>0</v>
      </c>
      <c r="AJ191" s="175">
        <v>0</v>
      </c>
      <c r="AK191" s="175">
        <v>0</v>
      </c>
      <c r="AL191" s="175">
        <v>0</v>
      </c>
      <c r="AM191" s="175">
        <v>0</v>
      </c>
      <c r="AN191" s="175">
        <v>0</v>
      </c>
      <c r="AO191" s="175">
        <v>0</v>
      </c>
      <c r="AP191" s="175">
        <v>0</v>
      </c>
      <c r="AQ191" s="175">
        <v>0</v>
      </c>
      <c r="AR191" s="175">
        <v>0</v>
      </c>
      <c r="AS191" s="175">
        <v>0</v>
      </c>
      <c r="AT191" s="175">
        <v>0</v>
      </c>
      <c r="AU191" s="175">
        <v>0</v>
      </c>
      <c r="AV191" s="175">
        <v>0</v>
      </c>
      <c r="AW191" s="175">
        <v>0</v>
      </c>
      <c r="AX191" s="175">
        <v>0</v>
      </c>
      <c r="AY191" s="175">
        <v>0</v>
      </c>
      <c r="AZ191" s="175">
        <v>0</v>
      </c>
      <c r="BA191" s="175">
        <v>0</v>
      </c>
      <c r="BB191" s="175">
        <v>0</v>
      </c>
      <c r="BC191" s="175">
        <v>0</v>
      </c>
      <c r="BD191" s="175">
        <v>0</v>
      </c>
      <c r="BE191" s="175">
        <v>0</v>
      </c>
      <c r="BF191" s="175">
        <v>0</v>
      </c>
      <c r="BG191" s="175">
        <v>0</v>
      </c>
      <c r="BH191" s="175">
        <v>0</v>
      </c>
      <c r="BI191" s="175">
        <v>0</v>
      </c>
      <c r="BJ191" s="175">
        <v>0</v>
      </c>
      <c r="BK191" s="175">
        <v>0</v>
      </c>
      <c r="BL191" s="175">
        <v>0</v>
      </c>
      <c r="BM191" s="175">
        <v>0</v>
      </c>
      <c r="BN191" s="175">
        <v>0</v>
      </c>
      <c r="BO191" s="175">
        <v>0</v>
      </c>
      <c r="BP191" s="126"/>
      <c r="BQ191" s="185">
        <f t="shared" si="5"/>
        <v>1129.8109999999999</v>
      </c>
    </row>
    <row r="192" spans="1:69">
      <c r="A192" s="174" t="s">
        <v>99</v>
      </c>
      <c r="B192" s="174" t="s">
        <v>25</v>
      </c>
      <c r="C192" s="174" t="s">
        <v>26</v>
      </c>
      <c r="D192" s="175">
        <v>1</v>
      </c>
      <c r="E192" s="174">
        <v>2030</v>
      </c>
      <c r="F192" s="176">
        <v>0</v>
      </c>
      <c r="G192" s="175">
        <v>935.22</v>
      </c>
      <c r="H192" s="175">
        <v>0</v>
      </c>
      <c r="I192" s="175">
        <v>0</v>
      </c>
      <c r="J192" s="175">
        <v>0</v>
      </c>
      <c r="K192" s="175">
        <v>0</v>
      </c>
      <c r="L192" s="175">
        <v>0</v>
      </c>
      <c r="M192" s="175">
        <v>0</v>
      </c>
      <c r="N192" s="175">
        <v>0</v>
      </c>
      <c r="O192" s="175">
        <v>0</v>
      </c>
      <c r="P192" s="175">
        <v>0</v>
      </c>
      <c r="Q192" s="175">
        <v>0</v>
      </c>
      <c r="R192" s="175">
        <v>3.0659999999999998</v>
      </c>
      <c r="S192" s="175">
        <v>0</v>
      </c>
      <c r="T192" s="175">
        <v>0</v>
      </c>
      <c r="U192" s="175">
        <v>77.567999999999998</v>
      </c>
      <c r="V192" s="175">
        <v>77.567999999999998</v>
      </c>
      <c r="W192" s="175">
        <v>0</v>
      </c>
      <c r="X192" s="175">
        <v>0</v>
      </c>
      <c r="Y192" s="175">
        <v>0</v>
      </c>
      <c r="Z192" s="175">
        <v>0</v>
      </c>
      <c r="AA192" s="175">
        <v>0</v>
      </c>
      <c r="AB192" s="175">
        <v>0</v>
      </c>
      <c r="AC192" s="175">
        <v>0</v>
      </c>
      <c r="AD192" s="175">
        <v>0</v>
      </c>
      <c r="AE192" s="175">
        <v>24.6</v>
      </c>
      <c r="AF192" s="175">
        <v>12.3</v>
      </c>
      <c r="AG192" s="175">
        <v>0</v>
      </c>
      <c r="AH192" s="175">
        <v>0</v>
      </c>
      <c r="AI192" s="175">
        <v>0</v>
      </c>
      <c r="AJ192" s="175">
        <v>0</v>
      </c>
      <c r="AK192" s="175">
        <v>0</v>
      </c>
      <c r="AL192" s="175">
        <v>0</v>
      </c>
      <c r="AM192" s="175">
        <v>0</v>
      </c>
      <c r="AN192" s="175">
        <v>0</v>
      </c>
      <c r="AO192" s="175">
        <v>0</v>
      </c>
      <c r="AP192" s="175">
        <v>0</v>
      </c>
      <c r="AQ192" s="175">
        <v>0</v>
      </c>
      <c r="AR192" s="175">
        <v>0</v>
      </c>
      <c r="AS192" s="175">
        <v>0</v>
      </c>
      <c r="AT192" s="175">
        <v>0</v>
      </c>
      <c r="AU192" s="175">
        <v>0</v>
      </c>
      <c r="AV192" s="175">
        <v>0</v>
      </c>
      <c r="AW192" s="175">
        <v>0</v>
      </c>
      <c r="AX192" s="175">
        <v>0</v>
      </c>
      <c r="AY192" s="175">
        <v>0</v>
      </c>
      <c r="AZ192" s="175">
        <v>0</v>
      </c>
      <c r="BA192" s="175">
        <v>0</v>
      </c>
      <c r="BB192" s="175">
        <v>0</v>
      </c>
      <c r="BC192" s="175">
        <v>0</v>
      </c>
      <c r="BD192" s="175">
        <v>0</v>
      </c>
      <c r="BE192" s="175">
        <v>0</v>
      </c>
      <c r="BF192" s="175">
        <v>0</v>
      </c>
      <c r="BG192" s="175">
        <v>0</v>
      </c>
      <c r="BH192" s="175">
        <v>0</v>
      </c>
      <c r="BI192" s="175">
        <v>0</v>
      </c>
      <c r="BJ192" s="175">
        <v>0</v>
      </c>
      <c r="BK192" s="175">
        <v>0</v>
      </c>
      <c r="BL192" s="175">
        <v>0</v>
      </c>
      <c r="BM192" s="175">
        <v>0</v>
      </c>
      <c r="BN192" s="175">
        <v>0</v>
      </c>
      <c r="BO192" s="175">
        <v>0</v>
      </c>
      <c r="BP192" s="126"/>
      <c r="BQ192" s="185">
        <f t="shared" si="5"/>
        <v>1130.3219999999999</v>
      </c>
    </row>
    <row r="193" spans="1:69">
      <c r="A193" s="174" t="s">
        <v>99</v>
      </c>
      <c r="B193" s="174" t="s">
        <v>25</v>
      </c>
      <c r="C193" s="174" t="s">
        <v>26</v>
      </c>
      <c r="D193" s="175">
        <v>1</v>
      </c>
      <c r="E193" s="174">
        <v>2031</v>
      </c>
      <c r="F193" s="176">
        <v>0</v>
      </c>
      <c r="G193" s="175">
        <v>673.32</v>
      </c>
      <c r="H193" s="175">
        <v>0</v>
      </c>
      <c r="I193" s="175">
        <v>0</v>
      </c>
      <c r="J193" s="175">
        <v>0</v>
      </c>
      <c r="K193" s="175">
        <v>122</v>
      </c>
      <c r="L193" s="175">
        <v>0</v>
      </c>
      <c r="M193" s="175">
        <v>0</v>
      </c>
      <c r="N193" s="175">
        <v>0</v>
      </c>
      <c r="O193" s="175">
        <v>0</v>
      </c>
      <c r="P193" s="175">
        <v>0</v>
      </c>
      <c r="Q193" s="175">
        <v>0</v>
      </c>
      <c r="R193" s="175">
        <v>3.577</v>
      </c>
      <c r="S193" s="175">
        <v>0</v>
      </c>
      <c r="T193" s="175">
        <v>0</v>
      </c>
      <c r="U193" s="175">
        <v>155.136</v>
      </c>
      <c r="V193" s="175">
        <v>77.567999999999998</v>
      </c>
      <c r="W193" s="175">
        <v>0</v>
      </c>
      <c r="X193" s="175">
        <v>0</v>
      </c>
      <c r="Y193" s="175">
        <v>0</v>
      </c>
      <c r="Z193" s="175">
        <v>0</v>
      </c>
      <c r="AA193" s="175">
        <v>0</v>
      </c>
      <c r="AB193" s="175">
        <v>0</v>
      </c>
      <c r="AC193" s="175">
        <v>0</v>
      </c>
      <c r="AD193" s="175">
        <v>0</v>
      </c>
      <c r="AE193" s="175">
        <v>24.6</v>
      </c>
      <c r="AF193" s="175">
        <v>12.3</v>
      </c>
      <c r="AG193" s="175">
        <v>0</v>
      </c>
      <c r="AH193" s="175">
        <v>0</v>
      </c>
      <c r="AI193" s="175">
        <v>0</v>
      </c>
      <c r="AJ193" s="175">
        <v>0</v>
      </c>
      <c r="AK193" s="175">
        <v>0</v>
      </c>
      <c r="AL193" s="175">
        <v>0</v>
      </c>
      <c r="AM193" s="175">
        <v>0</v>
      </c>
      <c r="AN193" s="175">
        <v>0</v>
      </c>
      <c r="AO193" s="175">
        <v>0</v>
      </c>
      <c r="AP193" s="175">
        <v>0</v>
      </c>
      <c r="AQ193" s="175">
        <v>0</v>
      </c>
      <c r="AR193" s="175">
        <v>0</v>
      </c>
      <c r="AS193" s="175">
        <v>0</v>
      </c>
      <c r="AT193" s="175">
        <v>0</v>
      </c>
      <c r="AU193" s="175">
        <v>0</v>
      </c>
      <c r="AV193" s="175">
        <v>0</v>
      </c>
      <c r="AW193" s="175">
        <v>0</v>
      </c>
      <c r="AX193" s="175">
        <v>0</v>
      </c>
      <c r="AY193" s="175">
        <v>0</v>
      </c>
      <c r="AZ193" s="175">
        <v>0</v>
      </c>
      <c r="BA193" s="175">
        <v>0</v>
      </c>
      <c r="BB193" s="175">
        <v>0</v>
      </c>
      <c r="BC193" s="175">
        <v>0</v>
      </c>
      <c r="BD193" s="175">
        <v>0</v>
      </c>
      <c r="BE193" s="175">
        <v>0</v>
      </c>
      <c r="BF193" s="175">
        <v>0</v>
      </c>
      <c r="BG193" s="175">
        <v>0</v>
      </c>
      <c r="BH193" s="175">
        <v>0</v>
      </c>
      <c r="BI193" s="175">
        <v>0</v>
      </c>
      <c r="BJ193" s="175">
        <v>0</v>
      </c>
      <c r="BK193" s="175">
        <v>0</v>
      </c>
      <c r="BL193" s="175">
        <v>0</v>
      </c>
      <c r="BM193" s="175">
        <v>0</v>
      </c>
      <c r="BN193" s="175">
        <v>0</v>
      </c>
      <c r="BO193" s="175">
        <v>0</v>
      </c>
      <c r="BP193" s="126"/>
      <c r="BQ193" s="185">
        <f t="shared" si="5"/>
        <v>1068.501</v>
      </c>
    </row>
    <row r="194" spans="1:69">
      <c r="A194" s="174" t="s">
        <v>99</v>
      </c>
      <c r="B194" s="174" t="s">
        <v>25</v>
      </c>
      <c r="C194" s="174" t="s">
        <v>26</v>
      </c>
      <c r="D194" s="175">
        <v>1</v>
      </c>
      <c r="E194" s="174">
        <v>2032</v>
      </c>
      <c r="F194" s="176">
        <v>0</v>
      </c>
      <c r="G194" s="175">
        <v>673.32</v>
      </c>
      <c r="H194" s="175">
        <v>0</v>
      </c>
      <c r="I194" s="175">
        <v>0</v>
      </c>
      <c r="J194" s="175">
        <v>0</v>
      </c>
      <c r="K194" s="175">
        <v>122</v>
      </c>
      <c r="L194" s="175">
        <v>0</v>
      </c>
      <c r="M194" s="175">
        <v>0</v>
      </c>
      <c r="N194" s="175">
        <v>0</v>
      </c>
      <c r="O194" s="175">
        <v>0</v>
      </c>
      <c r="P194" s="175">
        <v>0</v>
      </c>
      <c r="Q194" s="175">
        <v>0</v>
      </c>
      <c r="R194" s="175">
        <v>3.577</v>
      </c>
      <c r="S194" s="175">
        <v>0</v>
      </c>
      <c r="T194" s="175">
        <v>0</v>
      </c>
      <c r="U194" s="175">
        <v>155.136</v>
      </c>
      <c r="V194" s="175">
        <v>77.567999999999998</v>
      </c>
      <c r="W194" s="175">
        <v>0</v>
      </c>
      <c r="X194" s="175">
        <v>0</v>
      </c>
      <c r="Y194" s="175">
        <v>0</v>
      </c>
      <c r="Z194" s="175">
        <v>0</v>
      </c>
      <c r="AA194" s="175">
        <v>0</v>
      </c>
      <c r="AB194" s="175">
        <v>0</v>
      </c>
      <c r="AC194" s="175">
        <v>0</v>
      </c>
      <c r="AD194" s="175">
        <v>0</v>
      </c>
      <c r="AE194" s="175">
        <v>24.6</v>
      </c>
      <c r="AF194" s="175">
        <v>12.3</v>
      </c>
      <c r="AG194" s="175">
        <v>0</v>
      </c>
      <c r="AH194" s="175">
        <v>0</v>
      </c>
      <c r="AI194" s="175">
        <v>0</v>
      </c>
      <c r="AJ194" s="175">
        <v>0</v>
      </c>
      <c r="AK194" s="175">
        <v>0</v>
      </c>
      <c r="AL194" s="175">
        <v>0</v>
      </c>
      <c r="AM194" s="175">
        <v>0</v>
      </c>
      <c r="AN194" s="175">
        <v>0</v>
      </c>
      <c r="AO194" s="175">
        <v>0</v>
      </c>
      <c r="AP194" s="175">
        <v>0</v>
      </c>
      <c r="AQ194" s="175">
        <v>0</v>
      </c>
      <c r="AR194" s="175">
        <v>0</v>
      </c>
      <c r="AS194" s="175">
        <v>0</v>
      </c>
      <c r="AT194" s="175">
        <v>0</v>
      </c>
      <c r="AU194" s="175">
        <v>0</v>
      </c>
      <c r="AV194" s="175">
        <v>0</v>
      </c>
      <c r="AW194" s="175">
        <v>0</v>
      </c>
      <c r="AX194" s="175">
        <v>0</v>
      </c>
      <c r="AY194" s="175">
        <v>0</v>
      </c>
      <c r="AZ194" s="175">
        <v>0</v>
      </c>
      <c r="BA194" s="175">
        <v>0</v>
      </c>
      <c r="BB194" s="175">
        <v>0</v>
      </c>
      <c r="BC194" s="175">
        <v>0</v>
      </c>
      <c r="BD194" s="175">
        <v>0</v>
      </c>
      <c r="BE194" s="175">
        <v>0</v>
      </c>
      <c r="BF194" s="175">
        <v>0</v>
      </c>
      <c r="BG194" s="175">
        <v>0</v>
      </c>
      <c r="BH194" s="175">
        <v>0</v>
      </c>
      <c r="BI194" s="175">
        <v>0</v>
      </c>
      <c r="BJ194" s="175">
        <v>0</v>
      </c>
      <c r="BK194" s="175">
        <v>0</v>
      </c>
      <c r="BL194" s="175">
        <v>0</v>
      </c>
      <c r="BM194" s="175">
        <v>0</v>
      </c>
      <c r="BN194" s="175">
        <v>0</v>
      </c>
      <c r="BO194" s="175">
        <v>0</v>
      </c>
      <c r="BP194" s="126"/>
      <c r="BQ194" s="185">
        <f t="shared" si="5"/>
        <v>1068.501</v>
      </c>
    </row>
    <row r="195" spans="1:69">
      <c r="A195" s="174" t="s">
        <v>99</v>
      </c>
      <c r="B195" s="174" t="s">
        <v>25</v>
      </c>
      <c r="C195" s="174" t="s">
        <v>26</v>
      </c>
      <c r="D195" s="175">
        <v>1</v>
      </c>
      <c r="E195" s="174">
        <v>2033</v>
      </c>
      <c r="F195" s="176">
        <v>0</v>
      </c>
      <c r="G195" s="175">
        <v>673.32</v>
      </c>
      <c r="H195" s="175">
        <v>0</v>
      </c>
      <c r="I195" s="175">
        <v>0</v>
      </c>
      <c r="J195" s="175">
        <v>0</v>
      </c>
      <c r="K195" s="175">
        <v>122</v>
      </c>
      <c r="L195" s="175">
        <v>0</v>
      </c>
      <c r="M195" s="175">
        <v>0</v>
      </c>
      <c r="N195" s="175">
        <v>0</v>
      </c>
      <c r="O195" s="175">
        <v>0</v>
      </c>
      <c r="P195" s="175">
        <v>0</v>
      </c>
      <c r="Q195" s="175">
        <v>0</v>
      </c>
      <c r="R195" s="175">
        <v>4.0880000000000001</v>
      </c>
      <c r="S195" s="175">
        <v>0</v>
      </c>
      <c r="T195" s="175">
        <v>0</v>
      </c>
      <c r="U195" s="175">
        <v>155.136</v>
      </c>
      <c r="V195" s="175">
        <v>77.567999999999998</v>
      </c>
      <c r="W195" s="175">
        <v>0</v>
      </c>
      <c r="X195" s="175">
        <v>0</v>
      </c>
      <c r="Y195" s="175">
        <v>0</v>
      </c>
      <c r="Z195" s="175">
        <v>0</v>
      </c>
      <c r="AA195" s="175">
        <v>0</v>
      </c>
      <c r="AB195" s="175">
        <v>0</v>
      </c>
      <c r="AC195" s="175">
        <v>0</v>
      </c>
      <c r="AD195" s="175">
        <v>0</v>
      </c>
      <c r="AE195" s="175">
        <v>24.6</v>
      </c>
      <c r="AF195" s="175">
        <v>12.3</v>
      </c>
      <c r="AG195" s="175">
        <v>0</v>
      </c>
      <c r="AH195" s="175">
        <v>0</v>
      </c>
      <c r="AI195" s="175">
        <v>0</v>
      </c>
      <c r="AJ195" s="175">
        <v>0</v>
      </c>
      <c r="AK195" s="175">
        <v>0</v>
      </c>
      <c r="AL195" s="175">
        <v>0</v>
      </c>
      <c r="AM195" s="175">
        <v>0</v>
      </c>
      <c r="AN195" s="175">
        <v>0</v>
      </c>
      <c r="AO195" s="175">
        <v>0</v>
      </c>
      <c r="AP195" s="175">
        <v>0</v>
      </c>
      <c r="AQ195" s="175">
        <v>0</v>
      </c>
      <c r="AR195" s="175">
        <v>0</v>
      </c>
      <c r="AS195" s="175">
        <v>0</v>
      </c>
      <c r="AT195" s="175">
        <v>0</v>
      </c>
      <c r="AU195" s="175">
        <v>0</v>
      </c>
      <c r="AV195" s="175">
        <v>0</v>
      </c>
      <c r="AW195" s="175">
        <v>0</v>
      </c>
      <c r="AX195" s="175">
        <v>0</v>
      </c>
      <c r="AY195" s="175">
        <v>0</v>
      </c>
      <c r="AZ195" s="175">
        <v>0</v>
      </c>
      <c r="BA195" s="175">
        <v>0</v>
      </c>
      <c r="BB195" s="175">
        <v>0</v>
      </c>
      <c r="BC195" s="175">
        <v>0</v>
      </c>
      <c r="BD195" s="175">
        <v>0</v>
      </c>
      <c r="BE195" s="175">
        <v>0</v>
      </c>
      <c r="BF195" s="175">
        <v>0</v>
      </c>
      <c r="BG195" s="175">
        <v>0</v>
      </c>
      <c r="BH195" s="175">
        <v>0</v>
      </c>
      <c r="BI195" s="175">
        <v>0</v>
      </c>
      <c r="BJ195" s="175">
        <v>0</v>
      </c>
      <c r="BK195" s="175">
        <v>0</v>
      </c>
      <c r="BL195" s="175">
        <v>0</v>
      </c>
      <c r="BM195" s="175">
        <v>0</v>
      </c>
      <c r="BN195" s="175">
        <v>0</v>
      </c>
      <c r="BO195" s="175">
        <v>0</v>
      </c>
      <c r="BP195" s="126"/>
      <c r="BQ195" s="185">
        <f t="shared" si="5"/>
        <v>1069.0119999999999</v>
      </c>
    </row>
    <row r="196" spans="1:69">
      <c r="A196" s="174" t="s">
        <v>99</v>
      </c>
      <c r="B196" s="174" t="s">
        <v>25</v>
      </c>
      <c r="C196" s="174" t="s">
        <v>26</v>
      </c>
      <c r="D196" s="175">
        <v>1</v>
      </c>
      <c r="E196" s="174">
        <v>2034</v>
      </c>
      <c r="F196" s="176">
        <v>0</v>
      </c>
      <c r="G196" s="175">
        <v>673.32</v>
      </c>
      <c r="H196" s="175">
        <v>0</v>
      </c>
      <c r="I196" s="175">
        <v>0</v>
      </c>
      <c r="J196" s="175">
        <v>0</v>
      </c>
      <c r="K196" s="175">
        <v>122</v>
      </c>
      <c r="L196" s="175">
        <v>0</v>
      </c>
      <c r="M196" s="175">
        <v>0</v>
      </c>
      <c r="N196" s="175">
        <v>0</v>
      </c>
      <c r="O196" s="175">
        <v>0</v>
      </c>
      <c r="P196" s="175">
        <v>0</v>
      </c>
      <c r="Q196" s="175">
        <v>0</v>
      </c>
      <c r="R196" s="175">
        <v>4.5990000000000002</v>
      </c>
      <c r="S196" s="175">
        <v>0</v>
      </c>
      <c r="T196" s="175">
        <v>0</v>
      </c>
      <c r="U196" s="175">
        <v>155.136</v>
      </c>
      <c r="V196" s="175">
        <v>77.567999999999998</v>
      </c>
      <c r="W196" s="175">
        <v>0</v>
      </c>
      <c r="X196" s="175">
        <v>0</v>
      </c>
      <c r="Y196" s="175">
        <v>0</v>
      </c>
      <c r="Z196" s="175">
        <v>0</v>
      </c>
      <c r="AA196" s="175">
        <v>0</v>
      </c>
      <c r="AB196" s="175">
        <v>0</v>
      </c>
      <c r="AC196" s="175">
        <v>0</v>
      </c>
      <c r="AD196" s="175">
        <v>0</v>
      </c>
      <c r="AE196" s="175">
        <v>24.6</v>
      </c>
      <c r="AF196" s="175">
        <v>12.3</v>
      </c>
      <c r="AG196" s="175">
        <v>0</v>
      </c>
      <c r="AH196" s="175">
        <v>0</v>
      </c>
      <c r="AI196" s="175">
        <v>0</v>
      </c>
      <c r="AJ196" s="175">
        <v>0</v>
      </c>
      <c r="AK196" s="175">
        <v>0</v>
      </c>
      <c r="AL196" s="175">
        <v>0</v>
      </c>
      <c r="AM196" s="175">
        <v>0</v>
      </c>
      <c r="AN196" s="175">
        <v>0</v>
      </c>
      <c r="AO196" s="175">
        <v>0</v>
      </c>
      <c r="AP196" s="175">
        <v>0</v>
      </c>
      <c r="AQ196" s="175">
        <v>0</v>
      </c>
      <c r="AR196" s="175">
        <v>0</v>
      </c>
      <c r="AS196" s="175">
        <v>0</v>
      </c>
      <c r="AT196" s="175">
        <v>0</v>
      </c>
      <c r="AU196" s="175">
        <v>0</v>
      </c>
      <c r="AV196" s="175">
        <v>0</v>
      </c>
      <c r="AW196" s="175">
        <v>0</v>
      </c>
      <c r="AX196" s="175">
        <v>0</v>
      </c>
      <c r="AY196" s="175">
        <v>0</v>
      </c>
      <c r="AZ196" s="175">
        <v>0</v>
      </c>
      <c r="BA196" s="175">
        <v>0</v>
      </c>
      <c r="BB196" s="175">
        <v>0</v>
      </c>
      <c r="BC196" s="175">
        <v>0</v>
      </c>
      <c r="BD196" s="175">
        <v>0</v>
      </c>
      <c r="BE196" s="175">
        <v>0</v>
      </c>
      <c r="BF196" s="175">
        <v>0</v>
      </c>
      <c r="BG196" s="175">
        <v>0</v>
      </c>
      <c r="BH196" s="175">
        <v>0</v>
      </c>
      <c r="BI196" s="175">
        <v>0</v>
      </c>
      <c r="BJ196" s="175">
        <v>0</v>
      </c>
      <c r="BK196" s="175">
        <v>0</v>
      </c>
      <c r="BL196" s="175">
        <v>0</v>
      </c>
      <c r="BM196" s="175">
        <v>0</v>
      </c>
      <c r="BN196" s="175">
        <v>0</v>
      </c>
      <c r="BO196" s="175">
        <v>0</v>
      </c>
      <c r="BP196" s="126"/>
      <c r="BQ196" s="185">
        <f t="shared" si="5"/>
        <v>1069.5229999999999</v>
      </c>
    </row>
    <row r="197" spans="1:69">
      <c r="A197" s="174" t="s">
        <v>99</v>
      </c>
      <c r="B197" s="174" t="s">
        <v>25</v>
      </c>
      <c r="C197" s="174" t="s">
        <v>26</v>
      </c>
      <c r="D197" s="175">
        <v>1</v>
      </c>
      <c r="E197" s="174">
        <v>2035</v>
      </c>
      <c r="F197" s="176">
        <v>0</v>
      </c>
      <c r="G197" s="175">
        <v>673.32</v>
      </c>
      <c r="H197" s="175">
        <v>0</v>
      </c>
      <c r="I197" s="175">
        <v>0</v>
      </c>
      <c r="J197" s="175">
        <v>0</v>
      </c>
      <c r="K197" s="175">
        <v>122</v>
      </c>
      <c r="L197" s="175">
        <v>0</v>
      </c>
      <c r="M197" s="175">
        <v>0</v>
      </c>
      <c r="N197" s="175">
        <v>0</v>
      </c>
      <c r="O197" s="175">
        <v>0</v>
      </c>
      <c r="P197" s="175">
        <v>0</v>
      </c>
      <c r="Q197" s="175">
        <v>0</v>
      </c>
      <c r="R197" s="175">
        <v>4.5990000000000002</v>
      </c>
      <c r="S197" s="175">
        <v>0</v>
      </c>
      <c r="T197" s="175">
        <v>0</v>
      </c>
      <c r="U197" s="175">
        <v>155.136</v>
      </c>
      <c r="V197" s="175">
        <v>77.567999999999998</v>
      </c>
      <c r="W197" s="175">
        <v>0</v>
      </c>
      <c r="X197" s="175">
        <v>0</v>
      </c>
      <c r="Y197" s="175">
        <v>0</v>
      </c>
      <c r="Z197" s="175">
        <v>0</v>
      </c>
      <c r="AA197" s="175">
        <v>0</v>
      </c>
      <c r="AB197" s="175">
        <v>0</v>
      </c>
      <c r="AC197" s="175">
        <v>0</v>
      </c>
      <c r="AD197" s="175">
        <v>0</v>
      </c>
      <c r="AE197" s="175">
        <v>24.6</v>
      </c>
      <c r="AF197" s="175">
        <v>12.3</v>
      </c>
      <c r="AG197" s="175">
        <v>0</v>
      </c>
      <c r="AH197" s="175">
        <v>0</v>
      </c>
      <c r="AI197" s="175">
        <v>0</v>
      </c>
      <c r="AJ197" s="175">
        <v>0</v>
      </c>
      <c r="AK197" s="175">
        <v>0</v>
      </c>
      <c r="AL197" s="175">
        <v>0</v>
      </c>
      <c r="AM197" s="175">
        <v>0</v>
      </c>
      <c r="AN197" s="175">
        <v>0</v>
      </c>
      <c r="AO197" s="175">
        <v>0</v>
      </c>
      <c r="AP197" s="175">
        <v>0</v>
      </c>
      <c r="AQ197" s="175">
        <v>0</v>
      </c>
      <c r="AR197" s="175">
        <v>0</v>
      </c>
      <c r="AS197" s="175">
        <v>0</v>
      </c>
      <c r="AT197" s="175">
        <v>0</v>
      </c>
      <c r="AU197" s="175">
        <v>0</v>
      </c>
      <c r="AV197" s="175">
        <v>0</v>
      </c>
      <c r="AW197" s="175">
        <v>0</v>
      </c>
      <c r="AX197" s="175">
        <v>0</v>
      </c>
      <c r="AY197" s="175">
        <v>0</v>
      </c>
      <c r="AZ197" s="175">
        <v>0</v>
      </c>
      <c r="BA197" s="175">
        <v>0</v>
      </c>
      <c r="BB197" s="175">
        <v>0</v>
      </c>
      <c r="BC197" s="175">
        <v>0</v>
      </c>
      <c r="BD197" s="175">
        <v>0</v>
      </c>
      <c r="BE197" s="175">
        <v>0</v>
      </c>
      <c r="BF197" s="175">
        <v>0</v>
      </c>
      <c r="BG197" s="175">
        <v>0</v>
      </c>
      <c r="BH197" s="175">
        <v>0</v>
      </c>
      <c r="BI197" s="175">
        <v>0</v>
      </c>
      <c r="BJ197" s="175">
        <v>0</v>
      </c>
      <c r="BK197" s="175">
        <v>0</v>
      </c>
      <c r="BL197" s="175">
        <v>0</v>
      </c>
      <c r="BM197" s="175">
        <v>0</v>
      </c>
      <c r="BN197" s="175">
        <v>0</v>
      </c>
      <c r="BO197" s="175">
        <v>0</v>
      </c>
      <c r="BP197" s="126"/>
      <c r="BQ197" s="185">
        <f t="shared" si="5"/>
        <v>1069.5229999999999</v>
      </c>
    </row>
    <row r="198" spans="1:69">
      <c r="A198" s="174" t="s">
        <v>99</v>
      </c>
      <c r="B198" s="174" t="s">
        <v>25</v>
      </c>
      <c r="C198" s="174" t="s">
        <v>26</v>
      </c>
      <c r="D198" s="175">
        <v>1</v>
      </c>
      <c r="E198" s="174">
        <v>2036</v>
      </c>
      <c r="F198" s="176">
        <v>0</v>
      </c>
      <c r="G198" s="175">
        <v>673.32</v>
      </c>
      <c r="H198" s="175">
        <v>0</v>
      </c>
      <c r="I198" s="175">
        <v>0</v>
      </c>
      <c r="J198" s="175">
        <v>0</v>
      </c>
      <c r="K198" s="175">
        <v>122</v>
      </c>
      <c r="L198" s="175">
        <v>0</v>
      </c>
      <c r="M198" s="175">
        <v>0</v>
      </c>
      <c r="N198" s="175">
        <v>0</v>
      </c>
      <c r="O198" s="175">
        <v>0</v>
      </c>
      <c r="P198" s="175">
        <v>0</v>
      </c>
      <c r="Q198" s="175">
        <v>0</v>
      </c>
      <c r="R198" s="175">
        <v>5.1100000000000003</v>
      </c>
      <c r="S198" s="175">
        <v>0</v>
      </c>
      <c r="T198" s="175">
        <v>0</v>
      </c>
      <c r="U198" s="175">
        <v>155.136</v>
      </c>
      <c r="V198" s="175">
        <v>77.567999999999998</v>
      </c>
      <c r="W198" s="175">
        <v>0</v>
      </c>
      <c r="X198" s="175">
        <v>0</v>
      </c>
      <c r="Y198" s="175">
        <v>0</v>
      </c>
      <c r="Z198" s="175">
        <v>0</v>
      </c>
      <c r="AA198" s="175">
        <v>0</v>
      </c>
      <c r="AB198" s="175">
        <v>0</v>
      </c>
      <c r="AC198" s="175">
        <v>0</v>
      </c>
      <c r="AD198" s="175">
        <v>0</v>
      </c>
      <c r="AE198" s="175">
        <v>24.6</v>
      </c>
      <c r="AF198" s="175">
        <v>12.3</v>
      </c>
      <c r="AG198" s="175">
        <v>0</v>
      </c>
      <c r="AH198" s="175">
        <v>0</v>
      </c>
      <c r="AI198" s="175">
        <v>0</v>
      </c>
      <c r="AJ198" s="175">
        <v>0</v>
      </c>
      <c r="AK198" s="175">
        <v>0</v>
      </c>
      <c r="AL198" s="175">
        <v>0</v>
      </c>
      <c r="AM198" s="175">
        <v>0</v>
      </c>
      <c r="AN198" s="175">
        <v>0</v>
      </c>
      <c r="AO198" s="175">
        <v>0</v>
      </c>
      <c r="AP198" s="175">
        <v>0</v>
      </c>
      <c r="AQ198" s="175">
        <v>0</v>
      </c>
      <c r="AR198" s="175">
        <v>0</v>
      </c>
      <c r="AS198" s="175">
        <v>0</v>
      </c>
      <c r="AT198" s="175">
        <v>0</v>
      </c>
      <c r="AU198" s="175">
        <v>0</v>
      </c>
      <c r="AV198" s="175">
        <v>0</v>
      </c>
      <c r="AW198" s="175">
        <v>0</v>
      </c>
      <c r="AX198" s="175">
        <v>0</v>
      </c>
      <c r="AY198" s="175">
        <v>0</v>
      </c>
      <c r="AZ198" s="175">
        <v>0</v>
      </c>
      <c r="BA198" s="175">
        <v>0</v>
      </c>
      <c r="BB198" s="175">
        <v>0</v>
      </c>
      <c r="BC198" s="175">
        <v>0</v>
      </c>
      <c r="BD198" s="175">
        <v>0</v>
      </c>
      <c r="BE198" s="175">
        <v>0</v>
      </c>
      <c r="BF198" s="175">
        <v>0</v>
      </c>
      <c r="BG198" s="175">
        <v>0</v>
      </c>
      <c r="BH198" s="175">
        <v>0</v>
      </c>
      <c r="BI198" s="175">
        <v>0</v>
      </c>
      <c r="BJ198" s="175">
        <v>0</v>
      </c>
      <c r="BK198" s="175">
        <v>0</v>
      </c>
      <c r="BL198" s="175">
        <v>0</v>
      </c>
      <c r="BM198" s="175">
        <v>0</v>
      </c>
      <c r="BN198" s="175">
        <v>0</v>
      </c>
      <c r="BO198" s="175">
        <v>0</v>
      </c>
      <c r="BP198" s="126"/>
      <c r="BQ198" s="185">
        <f t="shared" si="5"/>
        <v>1070.0339999999999</v>
      </c>
    </row>
    <row r="199" spans="1:69">
      <c r="A199" s="174" t="s">
        <v>99</v>
      </c>
      <c r="B199" s="174" t="s">
        <v>25</v>
      </c>
      <c r="C199" s="174" t="s">
        <v>26</v>
      </c>
      <c r="D199" s="175">
        <v>1</v>
      </c>
      <c r="E199" s="174">
        <v>2037</v>
      </c>
      <c r="F199" s="176">
        <v>0</v>
      </c>
      <c r="G199" s="175">
        <v>673.32</v>
      </c>
      <c r="H199" s="175">
        <v>0</v>
      </c>
      <c r="I199" s="175">
        <v>0</v>
      </c>
      <c r="J199" s="175">
        <v>0</v>
      </c>
      <c r="K199" s="175">
        <v>122</v>
      </c>
      <c r="L199" s="175">
        <v>0</v>
      </c>
      <c r="M199" s="175">
        <v>0</v>
      </c>
      <c r="N199" s="175">
        <v>0</v>
      </c>
      <c r="O199" s="175">
        <v>0</v>
      </c>
      <c r="P199" s="175">
        <v>0</v>
      </c>
      <c r="Q199" s="175">
        <v>0</v>
      </c>
      <c r="R199" s="175">
        <v>5.1100000000000003</v>
      </c>
      <c r="S199" s="175">
        <v>0</v>
      </c>
      <c r="T199" s="175">
        <v>0</v>
      </c>
      <c r="U199" s="175">
        <v>155.136</v>
      </c>
      <c r="V199" s="175">
        <v>77.567999999999998</v>
      </c>
      <c r="W199" s="175">
        <v>0</v>
      </c>
      <c r="X199" s="175">
        <v>0</v>
      </c>
      <c r="Y199" s="175">
        <v>0</v>
      </c>
      <c r="Z199" s="175">
        <v>0</v>
      </c>
      <c r="AA199" s="175">
        <v>0</v>
      </c>
      <c r="AB199" s="175">
        <v>0</v>
      </c>
      <c r="AC199" s="175">
        <v>0</v>
      </c>
      <c r="AD199" s="175">
        <v>0</v>
      </c>
      <c r="AE199" s="175">
        <v>24.6</v>
      </c>
      <c r="AF199" s="175">
        <v>12.3</v>
      </c>
      <c r="AG199" s="175">
        <v>0</v>
      </c>
      <c r="AH199" s="175">
        <v>0</v>
      </c>
      <c r="AI199" s="175">
        <v>0</v>
      </c>
      <c r="AJ199" s="175">
        <v>0</v>
      </c>
      <c r="AK199" s="175">
        <v>0</v>
      </c>
      <c r="AL199" s="175">
        <v>0</v>
      </c>
      <c r="AM199" s="175">
        <v>0</v>
      </c>
      <c r="AN199" s="175">
        <v>0</v>
      </c>
      <c r="AO199" s="175">
        <v>0</v>
      </c>
      <c r="AP199" s="175">
        <v>0</v>
      </c>
      <c r="AQ199" s="175">
        <v>0</v>
      </c>
      <c r="AR199" s="175">
        <v>0</v>
      </c>
      <c r="AS199" s="175">
        <v>0</v>
      </c>
      <c r="AT199" s="175">
        <v>0</v>
      </c>
      <c r="AU199" s="175">
        <v>0</v>
      </c>
      <c r="AV199" s="175">
        <v>0</v>
      </c>
      <c r="AW199" s="175">
        <v>0</v>
      </c>
      <c r="AX199" s="175">
        <v>0</v>
      </c>
      <c r="AY199" s="175">
        <v>0</v>
      </c>
      <c r="AZ199" s="175">
        <v>0</v>
      </c>
      <c r="BA199" s="175">
        <v>0</v>
      </c>
      <c r="BB199" s="175">
        <v>0</v>
      </c>
      <c r="BC199" s="175">
        <v>0</v>
      </c>
      <c r="BD199" s="175">
        <v>0</v>
      </c>
      <c r="BE199" s="175">
        <v>0</v>
      </c>
      <c r="BF199" s="175">
        <v>0</v>
      </c>
      <c r="BG199" s="175">
        <v>0</v>
      </c>
      <c r="BH199" s="175">
        <v>0</v>
      </c>
      <c r="BI199" s="175">
        <v>0</v>
      </c>
      <c r="BJ199" s="175">
        <v>0</v>
      </c>
      <c r="BK199" s="175">
        <v>0</v>
      </c>
      <c r="BL199" s="175">
        <v>0</v>
      </c>
      <c r="BM199" s="175">
        <v>0</v>
      </c>
      <c r="BN199" s="175">
        <v>0</v>
      </c>
      <c r="BO199" s="175">
        <v>0</v>
      </c>
      <c r="BP199" s="126"/>
      <c r="BQ199" s="185">
        <f t="shared" si="5"/>
        <v>1070.0339999999999</v>
      </c>
    </row>
    <row r="200" spans="1:69">
      <c r="A200" s="174" t="s">
        <v>99</v>
      </c>
      <c r="B200" s="174" t="s">
        <v>25</v>
      </c>
      <c r="C200" s="174" t="s">
        <v>26</v>
      </c>
      <c r="D200" s="175">
        <v>1</v>
      </c>
      <c r="E200" s="174">
        <v>2038</v>
      </c>
      <c r="F200" s="176">
        <v>0</v>
      </c>
      <c r="G200" s="175">
        <v>673.32</v>
      </c>
      <c r="H200" s="175">
        <v>0</v>
      </c>
      <c r="I200" s="175">
        <v>0</v>
      </c>
      <c r="J200" s="175">
        <v>0</v>
      </c>
      <c r="K200" s="175">
        <v>122</v>
      </c>
      <c r="L200" s="175">
        <v>0</v>
      </c>
      <c r="M200" s="175">
        <v>0</v>
      </c>
      <c r="N200" s="175">
        <v>0</v>
      </c>
      <c r="O200" s="175">
        <v>0</v>
      </c>
      <c r="P200" s="175">
        <v>0</v>
      </c>
      <c r="Q200" s="175">
        <v>0</v>
      </c>
      <c r="R200" s="175">
        <v>5.6210000000000004</v>
      </c>
      <c r="S200" s="175">
        <v>0</v>
      </c>
      <c r="T200" s="175">
        <v>0</v>
      </c>
      <c r="U200" s="175">
        <v>155.136</v>
      </c>
      <c r="V200" s="175">
        <v>77.567999999999998</v>
      </c>
      <c r="W200" s="175">
        <v>0</v>
      </c>
      <c r="X200" s="175">
        <v>0</v>
      </c>
      <c r="Y200" s="175">
        <v>0</v>
      </c>
      <c r="Z200" s="175">
        <v>0</v>
      </c>
      <c r="AA200" s="175">
        <v>0</v>
      </c>
      <c r="AB200" s="175">
        <v>0</v>
      </c>
      <c r="AC200" s="175">
        <v>0</v>
      </c>
      <c r="AD200" s="175">
        <v>0</v>
      </c>
      <c r="AE200" s="175">
        <v>24.6</v>
      </c>
      <c r="AF200" s="175">
        <v>12.3</v>
      </c>
      <c r="AG200" s="175">
        <v>0</v>
      </c>
      <c r="AH200" s="175">
        <v>0</v>
      </c>
      <c r="AI200" s="175">
        <v>0</v>
      </c>
      <c r="AJ200" s="175">
        <v>0</v>
      </c>
      <c r="AK200" s="175">
        <v>0</v>
      </c>
      <c r="AL200" s="175">
        <v>0</v>
      </c>
      <c r="AM200" s="175">
        <v>0</v>
      </c>
      <c r="AN200" s="175">
        <v>0</v>
      </c>
      <c r="AO200" s="175">
        <v>0</v>
      </c>
      <c r="AP200" s="175">
        <v>0</v>
      </c>
      <c r="AQ200" s="175">
        <v>0</v>
      </c>
      <c r="AR200" s="175">
        <v>0</v>
      </c>
      <c r="AS200" s="175">
        <v>0</v>
      </c>
      <c r="AT200" s="175">
        <v>0</v>
      </c>
      <c r="AU200" s="175">
        <v>0</v>
      </c>
      <c r="AV200" s="175">
        <v>0</v>
      </c>
      <c r="AW200" s="175">
        <v>0</v>
      </c>
      <c r="AX200" s="175">
        <v>0</v>
      </c>
      <c r="AY200" s="175">
        <v>0</v>
      </c>
      <c r="AZ200" s="175">
        <v>0</v>
      </c>
      <c r="BA200" s="175">
        <v>0</v>
      </c>
      <c r="BB200" s="175">
        <v>0</v>
      </c>
      <c r="BC200" s="175">
        <v>0</v>
      </c>
      <c r="BD200" s="175">
        <v>0</v>
      </c>
      <c r="BE200" s="175">
        <v>0</v>
      </c>
      <c r="BF200" s="175">
        <v>0</v>
      </c>
      <c r="BG200" s="175">
        <v>0</v>
      </c>
      <c r="BH200" s="175">
        <v>0</v>
      </c>
      <c r="BI200" s="175">
        <v>0</v>
      </c>
      <c r="BJ200" s="175">
        <v>0</v>
      </c>
      <c r="BK200" s="175">
        <v>0</v>
      </c>
      <c r="BL200" s="175">
        <v>0</v>
      </c>
      <c r="BM200" s="175">
        <v>0</v>
      </c>
      <c r="BN200" s="175">
        <v>0</v>
      </c>
      <c r="BO200" s="175">
        <v>0</v>
      </c>
      <c r="BP200" s="126"/>
      <c r="BQ200" s="185">
        <f t="shared" si="5"/>
        <v>1070.5449999999998</v>
      </c>
    </row>
    <row r="201" spans="1:69">
      <c r="A201" s="174" t="s">
        <v>99</v>
      </c>
      <c r="B201" s="174" t="s">
        <v>25</v>
      </c>
      <c r="C201" s="174" t="s">
        <v>26</v>
      </c>
      <c r="D201" s="175">
        <v>1</v>
      </c>
      <c r="E201" s="174">
        <v>2039</v>
      </c>
      <c r="F201" s="176">
        <v>0</v>
      </c>
      <c r="G201" s="175">
        <v>673.32</v>
      </c>
      <c r="H201" s="175">
        <v>0</v>
      </c>
      <c r="I201" s="175">
        <v>0</v>
      </c>
      <c r="J201" s="175">
        <v>0</v>
      </c>
      <c r="K201" s="175">
        <v>122</v>
      </c>
      <c r="L201" s="175">
        <v>0</v>
      </c>
      <c r="M201" s="175">
        <v>0</v>
      </c>
      <c r="N201" s="175">
        <v>0</v>
      </c>
      <c r="O201" s="175">
        <v>0</v>
      </c>
      <c r="P201" s="175">
        <v>0</v>
      </c>
      <c r="Q201" s="175">
        <v>0</v>
      </c>
      <c r="R201" s="175">
        <v>5.6210000000000004</v>
      </c>
      <c r="S201" s="175">
        <v>0</v>
      </c>
      <c r="T201" s="175">
        <v>0</v>
      </c>
      <c r="U201" s="175">
        <v>155.136</v>
      </c>
      <c r="V201" s="175">
        <v>77.567999999999998</v>
      </c>
      <c r="W201" s="175">
        <v>0</v>
      </c>
      <c r="X201" s="175">
        <v>0</v>
      </c>
      <c r="Y201" s="175">
        <v>0</v>
      </c>
      <c r="Z201" s="175">
        <v>0</v>
      </c>
      <c r="AA201" s="175">
        <v>0</v>
      </c>
      <c r="AB201" s="175">
        <v>0</v>
      </c>
      <c r="AC201" s="175">
        <v>0</v>
      </c>
      <c r="AD201" s="175">
        <v>0</v>
      </c>
      <c r="AE201" s="175">
        <v>24.6</v>
      </c>
      <c r="AF201" s="175">
        <v>12.3</v>
      </c>
      <c r="AG201" s="175">
        <v>0</v>
      </c>
      <c r="AH201" s="175">
        <v>0</v>
      </c>
      <c r="AI201" s="175">
        <v>0</v>
      </c>
      <c r="AJ201" s="175">
        <v>0</v>
      </c>
      <c r="AK201" s="175">
        <v>0</v>
      </c>
      <c r="AL201" s="175">
        <v>0</v>
      </c>
      <c r="AM201" s="175">
        <v>0</v>
      </c>
      <c r="AN201" s="175">
        <v>0</v>
      </c>
      <c r="AO201" s="175">
        <v>0</v>
      </c>
      <c r="AP201" s="175">
        <v>0</v>
      </c>
      <c r="AQ201" s="175">
        <v>0</v>
      </c>
      <c r="AR201" s="175">
        <v>0</v>
      </c>
      <c r="AS201" s="175">
        <v>0</v>
      </c>
      <c r="AT201" s="175">
        <v>0</v>
      </c>
      <c r="AU201" s="175">
        <v>0</v>
      </c>
      <c r="AV201" s="175">
        <v>0</v>
      </c>
      <c r="AW201" s="175">
        <v>0</v>
      </c>
      <c r="AX201" s="175">
        <v>0</v>
      </c>
      <c r="AY201" s="175">
        <v>0</v>
      </c>
      <c r="AZ201" s="175">
        <v>0</v>
      </c>
      <c r="BA201" s="175">
        <v>0</v>
      </c>
      <c r="BB201" s="175">
        <v>0</v>
      </c>
      <c r="BC201" s="175">
        <v>0</v>
      </c>
      <c r="BD201" s="175">
        <v>0</v>
      </c>
      <c r="BE201" s="175">
        <v>0</v>
      </c>
      <c r="BF201" s="175">
        <v>0</v>
      </c>
      <c r="BG201" s="175">
        <v>0</v>
      </c>
      <c r="BH201" s="175">
        <v>0</v>
      </c>
      <c r="BI201" s="175">
        <v>0</v>
      </c>
      <c r="BJ201" s="175">
        <v>0</v>
      </c>
      <c r="BK201" s="175">
        <v>0</v>
      </c>
      <c r="BL201" s="175">
        <v>0</v>
      </c>
      <c r="BM201" s="175">
        <v>0</v>
      </c>
      <c r="BN201" s="175">
        <v>0</v>
      </c>
      <c r="BO201" s="175">
        <v>0</v>
      </c>
      <c r="BP201" s="126"/>
      <c r="BQ201" s="185">
        <f t="shared" si="5"/>
        <v>1070.5449999999998</v>
      </c>
    </row>
    <row r="202" spans="1:69">
      <c r="A202" s="174" t="s">
        <v>99</v>
      </c>
      <c r="B202" s="174" t="s">
        <v>25</v>
      </c>
      <c r="C202" s="174" t="s">
        <v>26</v>
      </c>
      <c r="D202" s="175">
        <v>1</v>
      </c>
      <c r="E202" s="174">
        <v>2040</v>
      </c>
      <c r="F202" s="176">
        <v>0</v>
      </c>
      <c r="G202" s="175">
        <v>673.32</v>
      </c>
      <c r="H202" s="175">
        <v>0</v>
      </c>
      <c r="I202" s="175">
        <v>0</v>
      </c>
      <c r="J202" s="175">
        <v>0</v>
      </c>
      <c r="K202" s="175">
        <v>122</v>
      </c>
      <c r="L202" s="175">
        <v>0</v>
      </c>
      <c r="M202" s="175">
        <v>0</v>
      </c>
      <c r="N202" s="175">
        <v>0</v>
      </c>
      <c r="O202" s="175">
        <v>0</v>
      </c>
      <c r="P202" s="175">
        <v>0</v>
      </c>
      <c r="Q202" s="175">
        <v>0</v>
      </c>
      <c r="R202" s="175">
        <v>6.1319999999999997</v>
      </c>
      <c r="S202" s="175">
        <v>0</v>
      </c>
      <c r="T202" s="175">
        <v>0</v>
      </c>
      <c r="U202" s="175">
        <v>155.136</v>
      </c>
      <c r="V202" s="175">
        <v>77.567999999999998</v>
      </c>
      <c r="W202" s="175">
        <v>0</v>
      </c>
      <c r="X202" s="175">
        <v>0</v>
      </c>
      <c r="Y202" s="175">
        <v>0</v>
      </c>
      <c r="Z202" s="175">
        <v>0</v>
      </c>
      <c r="AA202" s="175">
        <v>0</v>
      </c>
      <c r="AB202" s="175">
        <v>0</v>
      </c>
      <c r="AC202" s="175">
        <v>0</v>
      </c>
      <c r="AD202" s="175">
        <v>0</v>
      </c>
      <c r="AE202" s="175">
        <v>24.6</v>
      </c>
      <c r="AF202" s="175">
        <v>12.3</v>
      </c>
      <c r="AG202" s="175">
        <v>0</v>
      </c>
      <c r="AH202" s="175">
        <v>0</v>
      </c>
      <c r="AI202" s="175">
        <v>0</v>
      </c>
      <c r="AJ202" s="175">
        <v>0</v>
      </c>
      <c r="AK202" s="175">
        <v>0</v>
      </c>
      <c r="AL202" s="175">
        <v>0</v>
      </c>
      <c r="AM202" s="175">
        <v>0</v>
      </c>
      <c r="AN202" s="175">
        <v>0</v>
      </c>
      <c r="AO202" s="175">
        <v>0</v>
      </c>
      <c r="AP202" s="175">
        <v>0</v>
      </c>
      <c r="AQ202" s="175">
        <v>0</v>
      </c>
      <c r="AR202" s="175">
        <v>0</v>
      </c>
      <c r="AS202" s="175">
        <v>0</v>
      </c>
      <c r="AT202" s="175">
        <v>0</v>
      </c>
      <c r="AU202" s="175">
        <v>0</v>
      </c>
      <c r="AV202" s="175">
        <v>0</v>
      </c>
      <c r="AW202" s="175">
        <v>0</v>
      </c>
      <c r="AX202" s="175">
        <v>0</v>
      </c>
      <c r="AY202" s="175">
        <v>0</v>
      </c>
      <c r="AZ202" s="175">
        <v>0</v>
      </c>
      <c r="BA202" s="175">
        <v>0</v>
      </c>
      <c r="BB202" s="175">
        <v>0</v>
      </c>
      <c r="BC202" s="175">
        <v>0</v>
      </c>
      <c r="BD202" s="175">
        <v>0</v>
      </c>
      <c r="BE202" s="175">
        <v>0</v>
      </c>
      <c r="BF202" s="175">
        <v>0</v>
      </c>
      <c r="BG202" s="175">
        <v>0</v>
      </c>
      <c r="BH202" s="175">
        <v>0</v>
      </c>
      <c r="BI202" s="175">
        <v>0</v>
      </c>
      <c r="BJ202" s="175">
        <v>0</v>
      </c>
      <c r="BK202" s="175">
        <v>0</v>
      </c>
      <c r="BL202" s="175">
        <v>0</v>
      </c>
      <c r="BM202" s="175">
        <v>0</v>
      </c>
      <c r="BN202" s="175">
        <v>0</v>
      </c>
      <c r="BO202" s="175">
        <v>0</v>
      </c>
      <c r="BP202" s="126"/>
      <c r="BQ202" s="185">
        <f t="shared" si="5"/>
        <v>1071.0559999999998</v>
      </c>
    </row>
    <row r="203" spans="1:69">
      <c r="A203" s="174" t="s">
        <v>99</v>
      </c>
      <c r="B203" s="174" t="s">
        <v>25</v>
      </c>
      <c r="C203" s="174" t="s">
        <v>26</v>
      </c>
      <c r="D203" s="175">
        <v>1</v>
      </c>
      <c r="E203" s="174">
        <v>2041</v>
      </c>
      <c r="F203" s="176">
        <v>0</v>
      </c>
      <c r="G203" s="175">
        <v>673.32</v>
      </c>
      <c r="H203" s="175">
        <v>0</v>
      </c>
      <c r="I203" s="175">
        <v>0</v>
      </c>
      <c r="J203" s="175">
        <v>0</v>
      </c>
      <c r="K203" s="175">
        <v>122</v>
      </c>
      <c r="L203" s="175">
        <v>0</v>
      </c>
      <c r="M203" s="175">
        <v>0</v>
      </c>
      <c r="N203" s="175">
        <v>0</v>
      </c>
      <c r="O203" s="175">
        <v>0</v>
      </c>
      <c r="P203" s="175">
        <v>0</v>
      </c>
      <c r="Q203" s="175">
        <v>0</v>
      </c>
      <c r="R203" s="175">
        <v>6.1319999999999997</v>
      </c>
      <c r="S203" s="175">
        <v>0</v>
      </c>
      <c r="T203" s="175">
        <v>0</v>
      </c>
      <c r="U203" s="175">
        <v>155.136</v>
      </c>
      <c r="V203" s="175">
        <v>77.567999999999998</v>
      </c>
      <c r="W203" s="175">
        <v>0</v>
      </c>
      <c r="X203" s="175">
        <v>0</v>
      </c>
      <c r="Y203" s="175">
        <v>0</v>
      </c>
      <c r="Z203" s="175">
        <v>0</v>
      </c>
      <c r="AA203" s="175">
        <v>0</v>
      </c>
      <c r="AB203" s="175">
        <v>0</v>
      </c>
      <c r="AC203" s="175">
        <v>0</v>
      </c>
      <c r="AD203" s="175">
        <v>0</v>
      </c>
      <c r="AE203" s="175">
        <v>24.6</v>
      </c>
      <c r="AF203" s="175">
        <v>12.3</v>
      </c>
      <c r="AG203" s="175">
        <v>0</v>
      </c>
      <c r="AH203" s="175">
        <v>0</v>
      </c>
      <c r="AI203" s="175">
        <v>0</v>
      </c>
      <c r="AJ203" s="175">
        <v>0</v>
      </c>
      <c r="AK203" s="175">
        <v>0</v>
      </c>
      <c r="AL203" s="175">
        <v>0</v>
      </c>
      <c r="AM203" s="175">
        <v>0</v>
      </c>
      <c r="AN203" s="175">
        <v>0</v>
      </c>
      <c r="AO203" s="175">
        <v>0</v>
      </c>
      <c r="AP203" s="175">
        <v>0</v>
      </c>
      <c r="AQ203" s="175">
        <v>0</v>
      </c>
      <c r="AR203" s="175">
        <v>0</v>
      </c>
      <c r="AS203" s="175">
        <v>0</v>
      </c>
      <c r="AT203" s="175">
        <v>0</v>
      </c>
      <c r="AU203" s="175">
        <v>0</v>
      </c>
      <c r="AV203" s="175">
        <v>0</v>
      </c>
      <c r="AW203" s="175">
        <v>0</v>
      </c>
      <c r="AX203" s="175">
        <v>0</v>
      </c>
      <c r="AY203" s="175">
        <v>0</v>
      </c>
      <c r="AZ203" s="175">
        <v>0</v>
      </c>
      <c r="BA203" s="175">
        <v>0</v>
      </c>
      <c r="BB203" s="175">
        <v>0</v>
      </c>
      <c r="BC203" s="175">
        <v>0</v>
      </c>
      <c r="BD203" s="175">
        <v>0</v>
      </c>
      <c r="BE203" s="175">
        <v>0</v>
      </c>
      <c r="BF203" s="175">
        <v>0</v>
      </c>
      <c r="BG203" s="175">
        <v>0</v>
      </c>
      <c r="BH203" s="175">
        <v>0</v>
      </c>
      <c r="BI203" s="175">
        <v>0</v>
      </c>
      <c r="BJ203" s="175">
        <v>0</v>
      </c>
      <c r="BK203" s="175">
        <v>0</v>
      </c>
      <c r="BL203" s="175">
        <v>0</v>
      </c>
      <c r="BM203" s="175">
        <v>0</v>
      </c>
      <c r="BN203" s="175">
        <v>0</v>
      </c>
      <c r="BO203" s="175">
        <v>0</v>
      </c>
      <c r="BP203" s="126"/>
      <c r="BQ203" s="185">
        <f t="shared" si="5"/>
        <v>1071.0559999999998</v>
      </c>
    </row>
    <row r="204" spans="1:69">
      <c r="A204" s="174" t="s">
        <v>99</v>
      </c>
      <c r="B204" s="174" t="s">
        <v>25</v>
      </c>
      <c r="C204" s="174" t="s">
        <v>26</v>
      </c>
      <c r="D204" s="175">
        <v>1</v>
      </c>
      <c r="E204" s="174">
        <v>2042</v>
      </c>
      <c r="F204" s="176">
        <v>0</v>
      </c>
      <c r="G204" s="175">
        <v>673.32</v>
      </c>
      <c r="H204" s="175">
        <v>0</v>
      </c>
      <c r="I204" s="175">
        <v>0</v>
      </c>
      <c r="J204" s="175">
        <v>0</v>
      </c>
      <c r="K204" s="175">
        <v>122</v>
      </c>
      <c r="L204" s="175">
        <v>0</v>
      </c>
      <c r="M204" s="175">
        <v>0</v>
      </c>
      <c r="N204" s="175">
        <v>0</v>
      </c>
      <c r="O204" s="175">
        <v>0</v>
      </c>
      <c r="P204" s="175">
        <v>0</v>
      </c>
      <c r="Q204" s="175">
        <v>0</v>
      </c>
      <c r="R204" s="175">
        <v>6.6429999999999998</v>
      </c>
      <c r="S204" s="175">
        <v>0</v>
      </c>
      <c r="T204" s="175">
        <v>0</v>
      </c>
      <c r="U204" s="175">
        <v>155.136</v>
      </c>
      <c r="V204" s="175">
        <v>77.567999999999998</v>
      </c>
      <c r="W204" s="175">
        <v>0</v>
      </c>
      <c r="X204" s="175">
        <v>0</v>
      </c>
      <c r="Y204" s="175">
        <v>0</v>
      </c>
      <c r="Z204" s="175">
        <v>0</v>
      </c>
      <c r="AA204" s="175">
        <v>0</v>
      </c>
      <c r="AB204" s="175">
        <v>0</v>
      </c>
      <c r="AC204" s="175">
        <v>0</v>
      </c>
      <c r="AD204" s="175">
        <v>0</v>
      </c>
      <c r="AE204" s="175">
        <v>24.6</v>
      </c>
      <c r="AF204" s="175">
        <v>12.3</v>
      </c>
      <c r="AG204" s="175">
        <v>0</v>
      </c>
      <c r="AH204" s="175">
        <v>0</v>
      </c>
      <c r="AI204" s="175">
        <v>0</v>
      </c>
      <c r="AJ204" s="175">
        <v>0</v>
      </c>
      <c r="AK204" s="175">
        <v>0</v>
      </c>
      <c r="AL204" s="175">
        <v>0</v>
      </c>
      <c r="AM204" s="175">
        <v>0</v>
      </c>
      <c r="AN204" s="175">
        <v>0</v>
      </c>
      <c r="AO204" s="175">
        <v>0</v>
      </c>
      <c r="AP204" s="175">
        <v>0</v>
      </c>
      <c r="AQ204" s="175">
        <v>0</v>
      </c>
      <c r="AR204" s="175">
        <v>0</v>
      </c>
      <c r="AS204" s="175">
        <v>0</v>
      </c>
      <c r="AT204" s="175">
        <v>0</v>
      </c>
      <c r="AU204" s="175">
        <v>0</v>
      </c>
      <c r="AV204" s="175">
        <v>0</v>
      </c>
      <c r="AW204" s="175">
        <v>0</v>
      </c>
      <c r="AX204" s="175">
        <v>0</v>
      </c>
      <c r="AY204" s="175">
        <v>0</v>
      </c>
      <c r="AZ204" s="175">
        <v>0</v>
      </c>
      <c r="BA204" s="175">
        <v>0</v>
      </c>
      <c r="BB204" s="175">
        <v>0</v>
      </c>
      <c r="BC204" s="175">
        <v>0</v>
      </c>
      <c r="BD204" s="175">
        <v>0</v>
      </c>
      <c r="BE204" s="175">
        <v>0</v>
      </c>
      <c r="BF204" s="175">
        <v>0</v>
      </c>
      <c r="BG204" s="175">
        <v>0</v>
      </c>
      <c r="BH204" s="175">
        <v>0</v>
      </c>
      <c r="BI204" s="175">
        <v>0</v>
      </c>
      <c r="BJ204" s="175">
        <v>0</v>
      </c>
      <c r="BK204" s="175">
        <v>0</v>
      </c>
      <c r="BL204" s="175">
        <v>0</v>
      </c>
      <c r="BM204" s="175">
        <v>0</v>
      </c>
      <c r="BN204" s="175">
        <v>0</v>
      </c>
      <c r="BO204" s="175">
        <v>0</v>
      </c>
      <c r="BP204" s="126"/>
      <c r="BQ204" s="185">
        <f t="shared" si="5"/>
        <v>1071.567</v>
      </c>
    </row>
    <row r="205" spans="1:69">
      <c r="A205" s="174" t="s">
        <v>99</v>
      </c>
      <c r="B205" s="174" t="s">
        <v>25</v>
      </c>
      <c r="C205" s="174" t="s">
        <v>26</v>
      </c>
      <c r="D205" s="175">
        <v>1</v>
      </c>
      <c r="E205" s="174">
        <v>2043</v>
      </c>
      <c r="F205" s="176">
        <v>0</v>
      </c>
      <c r="G205" s="175">
        <v>673.32</v>
      </c>
      <c r="H205" s="175">
        <v>0</v>
      </c>
      <c r="I205" s="175">
        <v>0</v>
      </c>
      <c r="J205" s="175">
        <v>0</v>
      </c>
      <c r="K205" s="175">
        <v>122</v>
      </c>
      <c r="L205" s="175">
        <v>0</v>
      </c>
      <c r="M205" s="175">
        <v>0</v>
      </c>
      <c r="N205" s="175">
        <v>0</v>
      </c>
      <c r="O205" s="175">
        <v>0</v>
      </c>
      <c r="P205" s="175">
        <v>0</v>
      </c>
      <c r="Q205" s="175">
        <v>0</v>
      </c>
      <c r="R205" s="175">
        <v>7.1539999999999999</v>
      </c>
      <c r="S205" s="175">
        <v>0</v>
      </c>
      <c r="T205" s="175">
        <v>0</v>
      </c>
      <c r="U205" s="175">
        <v>155.136</v>
      </c>
      <c r="V205" s="175">
        <v>77.567999999999998</v>
      </c>
      <c r="W205" s="175">
        <v>0</v>
      </c>
      <c r="X205" s="175">
        <v>0</v>
      </c>
      <c r="Y205" s="175">
        <v>0</v>
      </c>
      <c r="Z205" s="175">
        <v>0</v>
      </c>
      <c r="AA205" s="175">
        <v>0</v>
      </c>
      <c r="AB205" s="175">
        <v>0</v>
      </c>
      <c r="AC205" s="175">
        <v>0</v>
      </c>
      <c r="AD205" s="175">
        <v>0</v>
      </c>
      <c r="AE205" s="175">
        <v>24.6</v>
      </c>
      <c r="AF205" s="175">
        <v>12.3</v>
      </c>
      <c r="AG205" s="175">
        <v>0</v>
      </c>
      <c r="AH205" s="175">
        <v>0</v>
      </c>
      <c r="AI205" s="175">
        <v>0</v>
      </c>
      <c r="AJ205" s="175">
        <v>0</v>
      </c>
      <c r="AK205" s="175">
        <v>0</v>
      </c>
      <c r="AL205" s="175">
        <v>0</v>
      </c>
      <c r="AM205" s="175">
        <v>0</v>
      </c>
      <c r="AN205" s="175">
        <v>0</v>
      </c>
      <c r="AO205" s="175">
        <v>0</v>
      </c>
      <c r="AP205" s="175">
        <v>0</v>
      </c>
      <c r="AQ205" s="175">
        <v>0</v>
      </c>
      <c r="AR205" s="175">
        <v>0</v>
      </c>
      <c r="AS205" s="175">
        <v>0</v>
      </c>
      <c r="AT205" s="175">
        <v>0</v>
      </c>
      <c r="AU205" s="175">
        <v>0</v>
      </c>
      <c r="AV205" s="175">
        <v>0</v>
      </c>
      <c r="AW205" s="175">
        <v>0</v>
      </c>
      <c r="AX205" s="175">
        <v>0</v>
      </c>
      <c r="AY205" s="175">
        <v>0</v>
      </c>
      <c r="AZ205" s="175">
        <v>0</v>
      </c>
      <c r="BA205" s="175">
        <v>0</v>
      </c>
      <c r="BB205" s="175">
        <v>0</v>
      </c>
      <c r="BC205" s="175">
        <v>0</v>
      </c>
      <c r="BD205" s="175">
        <v>0</v>
      </c>
      <c r="BE205" s="175">
        <v>0</v>
      </c>
      <c r="BF205" s="175">
        <v>0</v>
      </c>
      <c r="BG205" s="175">
        <v>0</v>
      </c>
      <c r="BH205" s="175">
        <v>0</v>
      </c>
      <c r="BI205" s="175">
        <v>0</v>
      </c>
      <c r="BJ205" s="175">
        <v>0</v>
      </c>
      <c r="BK205" s="175">
        <v>0</v>
      </c>
      <c r="BL205" s="175">
        <v>0</v>
      </c>
      <c r="BM205" s="175">
        <v>0</v>
      </c>
      <c r="BN205" s="175">
        <v>0</v>
      </c>
      <c r="BO205" s="175">
        <v>0</v>
      </c>
      <c r="BP205" s="126"/>
      <c r="BQ205" s="185">
        <f t="shared" si="5"/>
        <v>1072.078</v>
      </c>
    </row>
    <row r="206" spans="1:69">
      <c r="A206" s="174" t="s">
        <v>99</v>
      </c>
      <c r="B206" s="174" t="s">
        <v>25</v>
      </c>
      <c r="C206" s="174" t="s">
        <v>26</v>
      </c>
      <c r="D206" s="175">
        <v>1</v>
      </c>
      <c r="E206" s="174">
        <v>2044</v>
      </c>
      <c r="F206" s="176">
        <v>0</v>
      </c>
      <c r="G206" s="175">
        <v>673.32</v>
      </c>
      <c r="H206" s="175">
        <v>0</v>
      </c>
      <c r="I206" s="175">
        <v>0</v>
      </c>
      <c r="J206" s="175">
        <v>0</v>
      </c>
      <c r="K206" s="175">
        <v>122</v>
      </c>
      <c r="L206" s="175">
        <v>0</v>
      </c>
      <c r="M206" s="175">
        <v>0</v>
      </c>
      <c r="N206" s="175">
        <v>0</v>
      </c>
      <c r="O206" s="175">
        <v>0</v>
      </c>
      <c r="P206" s="175">
        <v>0</v>
      </c>
      <c r="Q206" s="175">
        <v>0</v>
      </c>
      <c r="R206" s="175">
        <v>7.1539999999999999</v>
      </c>
      <c r="S206" s="175">
        <v>0</v>
      </c>
      <c r="T206" s="175">
        <v>0</v>
      </c>
      <c r="U206" s="175">
        <v>155.136</v>
      </c>
      <c r="V206" s="175">
        <v>77.567999999999998</v>
      </c>
      <c r="W206" s="175">
        <v>0</v>
      </c>
      <c r="X206" s="175">
        <v>0</v>
      </c>
      <c r="Y206" s="175">
        <v>0</v>
      </c>
      <c r="Z206" s="175">
        <v>0</v>
      </c>
      <c r="AA206" s="175">
        <v>0</v>
      </c>
      <c r="AB206" s="175">
        <v>0</v>
      </c>
      <c r="AC206" s="175">
        <v>0</v>
      </c>
      <c r="AD206" s="175">
        <v>0</v>
      </c>
      <c r="AE206" s="175">
        <v>24.6</v>
      </c>
      <c r="AF206" s="175">
        <v>12.3</v>
      </c>
      <c r="AG206" s="175">
        <v>0</v>
      </c>
      <c r="AH206" s="175">
        <v>0</v>
      </c>
      <c r="AI206" s="175">
        <v>0</v>
      </c>
      <c r="AJ206" s="175">
        <v>0</v>
      </c>
      <c r="AK206" s="175">
        <v>0</v>
      </c>
      <c r="AL206" s="175">
        <v>0</v>
      </c>
      <c r="AM206" s="175">
        <v>0</v>
      </c>
      <c r="AN206" s="175">
        <v>0</v>
      </c>
      <c r="AO206" s="175">
        <v>0</v>
      </c>
      <c r="AP206" s="175">
        <v>0</v>
      </c>
      <c r="AQ206" s="175">
        <v>0</v>
      </c>
      <c r="AR206" s="175">
        <v>0</v>
      </c>
      <c r="AS206" s="175">
        <v>0</v>
      </c>
      <c r="AT206" s="175">
        <v>0</v>
      </c>
      <c r="AU206" s="175">
        <v>0</v>
      </c>
      <c r="AV206" s="175">
        <v>0</v>
      </c>
      <c r="AW206" s="175">
        <v>0</v>
      </c>
      <c r="AX206" s="175">
        <v>0</v>
      </c>
      <c r="AY206" s="175">
        <v>0</v>
      </c>
      <c r="AZ206" s="175">
        <v>0</v>
      </c>
      <c r="BA206" s="175">
        <v>0</v>
      </c>
      <c r="BB206" s="175">
        <v>0</v>
      </c>
      <c r="BC206" s="175">
        <v>0</v>
      </c>
      <c r="BD206" s="175">
        <v>0</v>
      </c>
      <c r="BE206" s="175">
        <v>0</v>
      </c>
      <c r="BF206" s="175">
        <v>0</v>
      </c>
      <c r="BG206" s="175">
        <v>0</v>
      </c>
      <c r="BH206" s="175">
        <v>0</v>
      </c>
      <c r="BI206" s="175">
        <v>0</v>
      </c>
      <c r="BJ206" s="175">
        <v>0</v>
      </c>
      <c r="BK206" s="175">
        <v>0</v>
      </c>
      <c r="BL206" s="175">
        <v>0</v>
      </c>
      <c r="BM206" s="175">
        <v>0</v>
      </c>
      <c r="BN206" s="175">
        <v>0</v>
      </c>
      <c r="BO206" s="175">
        <v>0</v>
      </c>
      <c r="BP206" s="126"/>
      <c r="BQ206" s="185">
        <f t="shared" si="5"/>
        <v>1072.078</v>
      </c>
    </row>
    <row r="207" spans="1:69">
      <c r="A207" s="174" t="s">
        <v>99</v>
      </c>
      <c r="B207" s="174" t="s">
        <v>25</v>
      </c>
      <c r="C207" s="174" t="s">
        <v>26</v>
      </c>
      <c r="D207" s="175">
        <v>1</v>
      </c>
      <c r="E207" s="174">
        <v>2045</v>
      </c>
      <c r="F207" s="176">
        <v>0</v>
      </c>
      <c r="G207" s="175">
        <v>673.32</v>
      </c>
      <c r="H207" s="175">
        <v>0</v>
      </c>
      <c r="I207" s="175">
        <v>0</v>
      </c>
      <c r="J207" s="175">
        <v>0</v>
      </c>
      <c r="K207" s="175">
        <v>122</v>
      </c>
      <c r="L207" s="175">
        <v>0</v>
      </c>
      <c r="M207" s="175">
        <v>0</v>
      </c>
      <c r="N207" s="175">
        <v>0</v>
      </c>
      <c r="O207" s="175">
        <v>0</v>
      </c>
      <c r="P207" s="175">
        <v>0</v>
      </c>
      <c r="Q207" s="175">
        <v>0</v>
      </c>
      <c r="R207" s="175">
        <v>7.665</v>
      </c>
      <c r="S207" s="175">
        <v>0</v>
      </c>
      <c r="T207" s="175">
        <v>0</v>
      </c>
      <c r="U207" s="175">
        <v>155.136</v>
      </c>
      <c r="V207" s="175">
        <v>77.567999999999998</v>
      </c>
      <c r="W207" s="175">
        <v>0</v>
      </c>
      <c r="X207" s="175">
        <v>0</v>
      </c>
      <c r="Y207" s="175">
        <v>0</v>
      </c>
      <c r="Z207" s="175">
        <v>0</v>
      </c>
      <c r="AA207" s="175">
        <v>0</v>
      </c>
      <c r="AB207" s="175">
        <v>0</v>
      </c>
      <c r="AC207" s="175">
        <v>0</v>
      </c>
      <c r="AD207" s="175">
        <v>0</v>
      </c>
      <c r="AE207" s="175">
        <v>24.6</v>
      </c>
      <c r="AF207" s="175">
        <v>12.3</v>
      </c>
      <c r="AG207" s="175">
        <v>0</v>
      </c>
      <c r="AH207" s="175">
        <v>0</v>
      </c>
      <c r="AI207" s="175">
        <v>0</v>
      </c>
      <c r="AJ207" s="175">
        <v>0</v>
      </c>
      <c r="AK207" s="175">
        <v>0</v>
      </c>
      <c r="AL207" s="175">
        <v>0</v>
      </c>
      <c r="AM207" s="175">
        <v>0</v>
      </c>
      <c r="AN207" s="175">
        <v>0</v>
      </c>
      <c r="AO207" s="175">
        <v>0</v>
      </c>
      <c r="AP207" s="175">
        <v>0</v>
      </c>
      <c r="AQ207" s="175">
        <v>0</v>
      </c>
      <c r="AR207" s="175">
        <v>0</v>
      </c>
      <c r="AS207" s="175">
        <v>0</v>
      </c>
      <c r="AT207" s="175">
        <v>0</v>
      </c>
      <c r="AU207" s="175">
        <v>0</v>
      </c>
      <c r="AV207" s="175">
        <v>0</v>
      </c>
      <c r="AW207" s="175">
        <v>0</v>
      </c>
      <c r="AX207" s="175">
        <v>0</v>
      </c>
      <c r="AY207" s="175">
        <v>0</v>
      </c>
      <c r="AZ207" s="175">
        <v>0</v>
      </c>
      <c r="BA207" s="175">
        <v>0</v>
      </c>
      <c r="BB207" s="175">
        <v>0</v>
      </c>
      <c r="BC207" s="175">
        <v>0</v>
      </c>
      <c r="BD207" s="175">
        <v>0</v>
      </c>
      <c r="BE207" s="175">
        <v>0</v>
      </c>
      <c r="BF207" s="175">
        <v>0</v>
      </c>
      <c r="BG207" s="175">
        <v>0</v>
      </c>
      <c r="BH207" s="175">
        <v>0</v>
      </c>
      <c r="BI207" s="175">
        <v>0</v>
      </c>
      <c r="BJ207" s="175">
        <v>0</v>
      </c>
      <c r="BK207" s="175">
        <v>0</v>
      </c>
      <c r="BL207" s="175">
        <v>0</v>
      </c>
      <c r="BM207" s="175">
        <v>0</v>
      </c>
      <c r="BN207" s="175">
        <v>0</v>
      </c>
      <c r="BO207" s="175">
        <v>0</v>
      </c>
      <c r="BP207" s="126"/>
      <c r="BQ207" s="185">
        <f t="shared" si="5"/>
        <v>1072.5889999999999</v>
      </c>
    </row>
    <row r="208" spans="1:69">
      <c r="A208" s="174" t="s">
        <v>99</v>
      </c>
      <c r="B208" s="174" t="s">
        <v>25</v>
      </c>
      <c r="C208" s="174" t="s">
        <v>26</v>
      </c>
      <c r="D208" s="175">
        <v>1</v>
      </c>
      <c r="E208" s="174">
        <v>2046</v>
      </c>
      <c r="F208" s="176">
        <v>0</v>
      </c>
      <c r="G208" s="175">
        <v>673.32</v>
      </c>
      <c r="H208" s="175">
        <v>0</v>
      </c>
      <c r="I208" s="175">
        <v>0</v>
      </c>
      <c r="J208" s="175">
        <v>0</v>
      </c>
      <c r="K208" s="175">
        <v>122</v>
      </c>
      <c r="L208" s="175">
        <v>0</v>
      </c>
      <c r="M208" s="175">
        <v>0</v>
      </c>
      <c r="N208" s="175">
        <v>0</v>
      </c>
      <c r="O208" s="175">
        <v>0</v>
      </c>
      <c r="P208" s="175">
        <v>0</v>
      </c>
      <c r="Q208" s="175">
        <v>0</v>
      </c>
      <c r="R208" s="175">
        <v>8.1760000000000002</v>
      </c>
      <c r="S208" s="175">
        <v>0</v>
      </c>
      <c r="T208" s="175">
        <v>0</v>
      </c>
      <c r="U208" s="175">
        <v>155.136</v>
      </c>
      <c r="V208" s="175">
        <v>77.567999999999998</v>
      </c>
      <c r="W208" s="175">
        <v>0</v>
      </c>
      <c r="X208" s="175">
        <v>0</v>
      </c>
      <c r="Y208" s="175">
        <v>0</v>
      </c>
      <c r="Z208" s="175">
        <v>0</v>
      </c>
      <c r="AA208" s="175">
        <v>0</v>
      </c>
      <c r="AB208" s="175">
        <v>0</v>
      </c>
      <c r="AC208" s="175">
        <v>0</v>
      </c>
      <c r="AD208" s="175">
        <v>0</v>
      </c>
      <c r="AE208" s="175">
        <v>24.6</v>
      </c>
      <c r="AF208" s="175">
        <v>12.3</v>
      </c>
      <c r="AG208" s="175">
        <v>0</v>
      </c>
      <c r="AH208" s="175">
        <v>0</v>
      </c>
      <c r="AI208" s="175">
        <v>0</v>
      </c>
      <c r="AJ208" s="175">
        <v>0</v>
      </c>
      <c r="AK208" s="175">
        <v>0</v>
      </c>
      <c r="AL208" s="175">
        <v>0</v>
      </c>
      <c r="AM208" s="175">
        <v>0</v>
      </c>
      <c r="AN208" s="175">
        <v>0</v>
      </c>
      <c r="AO208" s="175">
        <v>0</v>
      </c>
      <c r="AP208" s="175">
        <v>0</v>
      </c>
      <c r="AQ208" s="175">
        <v>0</v>
      </c>
      <c r="AR208" s="175">
        <v>0</v>
      </c>
      <c r="AS208" s="175">
        <v>0</v>
      </c>
      <c r="AT208" s="175">
        <v>0</v>
      </c>
      <c r="AU208" s="175">
        <v>0</v>
      </c>
      <c r="AV208" s="175">
        <v>0</v>
      </c>
      <c r="AW208" s="175">
        <v>0</v>
      </c>
      <c r="AX208" s="175">
        <v>0</v>
      </c>
      <c r="AY208" s="175">
        <v>0</v>
      </c>
      <c r="AZ208" s="175">
        <v>0</v>
      </c>
      <c r="BA208" s="175">
        <v>0</v>
      </c>
      <c r="BB208" s="175">
        <v>0</v>
      </c>
      <c r="BC208" s="175">
        <v>0</v>
      </c>
      <c r="BD208" s="175">
        <v>0</v>
      </c>
      <c r="BE208" s="175">
        <v>0</v>
      </c>
      <c r="BF208" s="175">
        <v>0</v>
      </c>
      <c r="BG208" s="175">
        <v>0</v>
      </c>
      <c r="BH208" s="175">
        <v>0</v>
      </c>
      <c r="BI208" s="175">
        <v>0</v>
      </c>
      <c r="BJ208" s="175">
        <v>0</v>
      </c>
      <c r="BK208" s="175">
        <v>0</v>
      </c>
      <c r="BL208" s="175">
        <v>0</v>
      </c>
      <c r="BM208" s="175">
        <v>0</v>
      </c>
      <c r="BN208" s="175">
        <v>0</v>
      </c>
      <c r="BO208" s="175">
        <v>0</v>
      </c>
      <c r="BP208" s="126"/>
      <c r="BQ208" s="185">
        <f t="shared" si="5"/>
        <v>1073.0999999999999</v>
      </c>
    </row>
    <row r="209" spans="1:69">
      <c r="A209" s="174" t="s">
        <v>99</v>
      </c>
      <c r="B209" s="174" t="s">
        <v>25</v>
      </c>
      <c r="C209" s="174" t="s">
        <v>26</v>
      </c>
      <c r="D209" s="175">
        <v>1</v>
      </c>
      <c r="E209" s="174">
        <v>2047</v>
      </c>
      <c r="F209" s="176">
        <v>0</v>
      </c>
      <c r="G209" s="175">
        <v>673.32</v>
      </c>
      <c r="H209" s="175">
        <v>0</v>
      </c>
      <c r="I209" s="175">
        <v>0</v>
      </c>
      <c r="J209" s="175">
        <v>0</v>
      </c>
      <c r="K209" s="175">
        <v>122</v>
      </c>
      <c r="L209" s="175">
        <v>0</v>
      </c>
      <c r="M209" s="175">
        <v>0</v>
      </c>
      <c r="N209" s="175">
        <v>0</v>
      </c>
      <c r="O209" s="175">
        <v>0</v>
      </c>
      <c r="P209" s="175">
        <v>0</v>
      </c>
      <c r="Q209" s="175">
        <v>0</v>
      </c>
      <c r="R209" s="175">
        <v>8.6869999999999994</v>
      </c>
      <c r="S209" s="175">
        <v>0</v>
      </c>
      <c r="T209" s="175">
        <v>0</v>
      </c>
      <c r="U209" s="175">
        <v>155.136</v>
      </c>
      <c r="V209" s="175">
        <v>77.567999999999998</v>
      </c>
      <c r="W209" s="175">
        <v>0</v>
      </c>
      <c r="X209" s="175">
        <v>0</v>
      </c>
      <c r="Y209" s="175">
        <v>0</v>
      </c>
      <c r="Z209" s="175">
        <v>0</v>
      </c>
      <c r="AA209" s="175">
        <v>0</v>
      </c>
      <c r="AB209" s="175">
        <v>0</v>
      </c>
      <c r="AC209" s="175">
        <v>0</v>
      </c>
      <c r="AD209" s="175">
        <v>0</v>
      </c>
      <c r="AE209" s="175">
        <v>24.6</v>
      </c>
      <c r="AF209" s="175">
        <v>12.3</v>
      </c>
      <c r="AG209" s="175">
        <v>0</v>
      </c>
      <c r="AH209" s="175">
        <v>0</v>
      </c>
      <c r="AI209" s="175">
        <v>0</v>
      </c>
      <c r="AJ209" s="175">
        <v>0</v>
      </c>
      <c r="AK209" s="175">
        <v>0</v>
      </c>
      <c r="AL209" s="175">
        <v>0</v>
      </c>
      <c r="AM209" s="175">
        <v>0</v>
      </c>
      <c r="AN209" s="175">
        <v>0</v>
      </c>
      <c r="AO209" s="175">
        <v>0</v>
      </c>
      <c r="AP209" s="175">
        <v>0</v>
      </c>
      <c r="AQ209" s="175">
        <v>0</v>
      </c>
      <c r="AR209" s="175">
        <v>0</v>
      </c>
      <c r="AS209" s="175">
        <v>0</v>
      </c>
      <c r="AT209" s="175">
        <v>0</v>
      </c>
      <c r="AU209" s="175">
        <v>0</v>
      </c>
      <c r="AV209" s="175">
        <v>0</v>
      </c>
      <c r="AW209" s="175">
        <v>0</v>
      </c>
      <c r="AX209" s="175">
        <v>0</v>
      </c>
      <c r="AY209" s="175">
        <v>0</v>
      </c>
      <c r="AZ209" s="175">
        <v>0</v>
      </c>
      <c r="BA209" s="175">
        <v>0</v>
      </c>
      <c r="BB209" s="175">
        <v>0</v>
      </c>
      <c r="BC209" s="175">
        <v>0</v>
      </c>
      <c r="BD209" s="175">
        <v>0</v>
      </c>
      <c r="BE209" s="175">
        <v>0</v>
      </c>
      <c r="BF209" s="175">
        <v>0</v>
      </c>
      <c r="BG209" s="175">
        <v>0</v>
      </c>
      <c r="BH209" s="175">
        <v>0</v>
      </c>
      <c r="BI209" s="175">
        <v>0</v>
      </c>
      <c r="BJ209" s="175">
        <v>0</v>
      </c>
      <c r="BK209" s="175">
        <v>0</v>
      </c>
      <c r="BL209" s="175">
        <v>0</v>
      </c>
      <c r="BM209" s="175">
        <v>0</v>
      </c>
      <c r="BN209" s="175">
        <v>0</v>
      </c>
      <c r="BO209" s="175">
        <v>0</v>
      </c>
      <c r="BP209" s="126"/>
      <c r="BQ209" s="185">
        <f t="shared" si="5"/>
        <v>1073.6109999999999</v>
      </c>
    </row>
    <row r="210" spans="1:69">
      <c r="A210" s="174" t="s">
        <v>99</v>
      </c>
      <c r="B210" s="174" t="s">
        <v>25</v>
      </c>
      <c r="C210" s="174" t="s">
        <v>26</v>
      </c>
      <c r="D210" s="175">
        <v>1</v>
      </c>
      <c r="E210" s="174">
        <v>2048</v>
      </c>
      <c r="F210" s="176">
        <v>0</v>
      </c>
      <c r="G210" s="175">
        <v>673.32</v>
      </c>
      <c r="H210" s="175">
        <v>0</v>
      </c>
      <c r="I210" s="175">
        <v>0</v>
      </c>
      <c r="J210" s="175">
        <v>0</v>
      </c>
      <c r="K210" s="175">
        <v>122</v>
      </c>
      <c r="L210" s="175">
        <v>0</v>
      </c>
      <c r="M210" s="175">
        <v>0</v>
      </c>
      <c r="N210" s="175">
        <v>0</v>
      </c>
      <c r="O210" s="175">
        <v>0</v>
      </c>
      <c r="P210" s="175">
        <v>0</v>
      </c>
      <c r="Q210" s="175">
        <v>0</v>
      </c>
      <c r="R210" s="175">
        <v>9.1980000000000004</v>
      </c>
      <c r="S210" s="175">
        <v>0</v>
      </c>
      <c r="T210" s="175">
        <v>0</v>
      </c>
      <c r="U210" s="175">
        <v>155.136</v>
      </c>
      <c r="V210" s="175">
        <v>77.567999999999998</v>
      </c>
      <c r="W210" s="175">
        <v>0</v>
      </c>
      <c r="X210" s="175">
        <v>0</v>
      </c>
      <c r="Y210" s="175">
        <v>0</v>
      </c>
      <c r="Z210" s="175">
        <v>0</v>
      </c>
      <c r="AA210" s="175">
        <v>0</v>
      </c>
      <c r="AB210" s="175">
        <v>0</v>
      </c>
      <c r="AC210" s="175">
        <v>0</v>
      </c>
      <c r="AD210" s="175">
        <v>0</v>
      </c>
      <c r="AE210" s="175">
        <v>24.6</v>
      </c>
      <c r="AF210" s="175">
        <v>12.3</v>
      </c>
      <c r="AG210" s="175">
        <v>0</v>
      </c>
      <c r="AH210" s="175">
        <v>0</v>
      </c>
      <c r="AI210" s="175">
        <v>0</v>
      </c>
      <c r="AJ210" s="175">
        <v>0</v>
      </c>
      <c r="AK210" s="175">
        <v>0</v>
      </c>
      <c r="AL210" s="175">
        <v>0</v>
      </c>
      <c r="AM210" s="175">
        <v>0</v>
      </c>
      <c r="AN210" s="175">
        <v>0</v>
      </c>
      <c r="AO210" s="175">
        <v>0</v>
      </c>
      <c r="AP210" s="175">
        <v>0</v>
      </c>
      <c r="AQ210" s="175">
        <v>0</v>
      </c>
      <c r="AR210" s="175">
        <v>0</v>
      </c>
      <c r="AS210" s="175">
        <v>0</v>
      </c>
      <c r="AT210" s="175">
        <v>0</v>
      </c>
      <c r="AU210" s="175">
        <v>0</v>
      </c>
      <c r="AV210" s="175">
        <v>0</v>
      </c>
      <c r="AW210" s="175">
        <v>0</v>
      </c>
      <c r="AX210" s="175">
        <v>0</v>
      </c>
      <c r="AY210" s="175">
        <v>0</v>
      </c>
      <c r="AZ210" s="175">
        <v>0</v>
      </c>
      <c r="BA210" s="175">
        <v>0</v>
      </c>
      <c r="BB210" s="175">
        <v>0</v>
      </c>
      <c r="BC210" s="175">
        <v>0</v>
      </c>
      <c r="BD210" s="175">
        <v>0</v>
      </c>
      <c r="BE210" s="175">
        <v>0</v>
      </c>
      <c r="BF210" s="175">
        <v>0</v>
      </c>
      <c r="BG210" s="175">
        <v>0</v>
      </c>
      <c r="BH210" s="175">
        <v>0</v>
      </c>
      <c r="BI210" s="175">
        <v>0</v>
      </c>
      <c r="BJ210" s="175">
        <v>0</v>
      </c>
      <c r="BK210" s="175">
        <v>0</v>
      </c>
      <c r="BL210" s="175">
        <v>0</v>
      </c>
      <c r="BM210" s="175">
        <v>0</v>
      </c>
      <c r="BN210" s="175">
        <v>0</v>
      </c>
      <c r="BO210" s="175">
        <v>0</v>
      </c>
      <c r="BP210" s="126"/>
      <c r="BQ210" s="185">
        <f t="shared" si="5"/>
        <v>1074.1219999999998</v>
      </c>
    </row>
    <row r="211" spans="1:69">
      <c r="A211" s="174" t="s">
        <v>99</v>
      </c>
      <c r="B211" s="174" t="s">
        <v>25</v>
      </c>
      <c r="C211" s="174" t="s">
        <v>26</v>
      </c>
      <c r="D211" s="175">
        <v>1</v>
      </c>
      <c r="E211" s="174">
        <v>2049</v>
      </c>
      <c r="F211" s="176">
        <v>0</v>
      </c>
      <c r="G211" s="175">
        <v>673.32</v>
      </c>
      <c r="H211" s="175">
        <v>0</v>
      </c>
      <c r="I211" s="175">
        <v>0</v>
      </c>
      <c r="J211" s="175">
        <v>0</v>
      </c>
      <c r="K211" s="175">
        <v>122</v>
      </c>
      <c r="L211" s="175">
        <v>0</v>
      </c>
      <c r="M211" s="175">
        <v>0</v>
      </c>
      <c r="N211" s="175">
        <v>0</v>
      </c>
      <c r="O211" s="175">
        <v>0</v>
      </c>
      <c r="P211" s="175">
        <v>0</v>
      </c>
      <c r="Q211" s="175">
        <v>0</v>
      </c>
      <c r="R211" s="175">
        <v>9.1980000000000004</v>
      </c>
      <c r="S211" s="175">
        <v>0</v>
      </c>
      <c r="T211" s="175">
        <v>0</v>
      </c>
      <c r="U211" s="175">
        <v>155.136</v>
      </c>
      <c r="V211" s="175">
        <v>77.567999999999998</v>
      </c>
      <c r="W211" s="175">
        <v>0</v>
      </c>
      <c r="X211" s="175">
        <v>0</v>
      </c>
      <c r="Y211" s="175">
        <v>0</v>
      </c>
      <c r="Z211" s="175">
        <v>0</v>
      </c>
      <c r="AA211" s="175">
        <v>0</v>
      </c>
      <c r="AB211" s="175">
        <v>0</v>
      </c>
      <c r="AC211" s="175">
        <v>0</v>
      </c>
      <c r="AD211" s="175">
        <v>0</v>
      </c>
      <c r="AE211" s="175">
        <v>24.6</v>
      </c>
      <c r="AF211" s="175">
        <v>12.3</v>
      </c>
      <c r="AG211" s="175">
        <v>0</v>
      </c>
      <c r="AH211" s="175">
        <v>0</v>
      </c>
      <c r="AI211" s="175">
        <v>0</v>
      </c>
      <c r="AJ211" s="175">
        <v>0</v>
      </c>
      <c r="AK211" s="175">
        <v>0</v>
      </c>
      <c r="AL211" s="175">
        <v>0</v>
      </c>
      <c r="AM211" s="175">
        <v>0</v>
      </c>
      <c r="AN211" s="175">
        <v>0</v>
      </c>
      <c r="AO211" s="175">
        <v>0</v>
      </c>
      <c r="AP211" s="175">
        <v>0</v>
      </c>
      <c r="AQ211" s="175">
        <v>0</v>
      </c>
      <c r="AR211" s="175">
        <v>0</v>
      </c>
      <c r="AS211" s="175">
        <v>0</v>
      </c>
      <c r="AT211" s="175">
        <v>0</v>
      </c>
      <c r="AU211" s="175">
        <v>0</v>
      </c>
      <c r="AV211" s="175">
        <v>0</v>
      </c>
      <c r="AW211" s="175">
        <v>0</v>
      </c>
      <c r="AX211" s="175">
        <v>0</v>
      </c>
      <c r="AY211" s="175">
        <v>0</v>
      </c>
      <c r="AZ211" s="175">
        <v>0</v>
      </c>
      <c r="BA211" s="175">
        <v>0</v>
      </c>
      <c r="BB211" s="175">
        <v>0</v>
      </c>
      <c r="BC211" s="175">
        <v>0</v>
      </c>
      <c r="BD211" s="175">
        <v>0</v>
      </c>
      <c r="BE211" s="175">
        <v>0</v>
      </c>
      <c r="BF211" s="175">
        <v>0</v>
      </c>
      <c r="BG211" s="175">
        <v>0</v>
      </c>
      <c r="BH211" s="175">
        <v>0</v>
      </c>
      <c r="BI211" s="175">
        <v>0</v>
      </c>
      <c r="BJ211" s="175">
        <v>0</v>
      </c>
      <c r="BK211" s="175">
        <v>0</v>
      </c>
      <c r="BL211" s="175">
        <v>0</v>
      </c>
      <c r="BM211" s="175">
        <v>0</v>
      </c>
      <c r="BN211" s="175">
        <v>0</v>
      </c>
      <c r="BO211" s="175">
        <v>0</v>
      </c>
      <c r="BP211" s="126"/>
      <c r="BQ211" s="185">
        <f t="shared" si="5"/>
        <v>1074.1219999999998</v>
      </c>
    </row>
    <row r="212" spans="1:69">
      <c r="A212" s="174" t="s">
        <v>99</v>
      </c>
      <c r="B212" s="174" t="s">
        <v>25</v>
      </c>
      <c r="C212" s="174" t="s">
        <v>26</v>
      </c>
      <c r="D212" s="175">
        <v>1</v>
      </c>
      <c r="E212" s="174">
        <v>2020</v>
      </c>
      <c r="F212" s="186">
        <v>0</v>
      </c>
      <c r="G212" s="175">
        <v>0</v>
      </c>
      <c r="H212" s="175">
        <v>0</v>
      </c>
      <c r="I212" s="175">
        <v>0</v>
      </c>
      <c r="J212" s="175">
        <v>0</v>
      </c>
      <c r="K212" s="175">
        <v>0</v>
      </c>
      <c r="L212" s="175">
        <v>0</v>
      </c>
      <c r="M212" s="175">
        <v>0</v>
      </c>
      <c r="N212" s="175">
        <v>0</v>
      </c>
      <c r="O212" s="175">
        <v>0</v>
      </c>
      <c r="P212" s="175">
        <v>0</v>
      </c>
      <c r="Q212" s="175">
        <v>0</v>
      </c>
      <c r="R212" s="175">
        <v>0</v>
      </c>
      <c r="S212" s="175">
        <v>0</v>
      </c>
      <c r="T212" s="175">
        <v>0</v>
      </c>
      <c r="U212" s="175">
        <v>0</v>
      </c>
      <c r="V212" s="175">
        <v>0</v>
      </c>
      <c r="W212" s="175">
        <v>0</v>
      </c>
      <c r="X212" s="175">
        <v>0</v>
      </c>
      <c r="Y212" s="175">
        <v>0</v>
      </c>
      <c r="Z212" s="175">
        <v>0</v>
      </c>
      <c r="AA212" s="175">
        <v>0</v>
      </c>
      <c r="AB212" s="175">
        <v>0</v>
      </c>
      <c r="AC212" s="175">
        <v>0</v>
      </c>
      <c r="AD212" s="175">
        <v>0</v>
      </c>
      <c r="AE212" s="175">
        <v>0</v>
      </c>
      <c r="AF212" s="175">
        <v>0</v>
      </c>
      <c r="AG212" s="175">
        <v>0</v>
      </c>
      <c r="AH212" s="175">
        <v>0</v>
      </c>
      <c r="AI212" s="175">
        <v>0</v>
      </c>
      <c r="AJ212" s="175">
        <v>0</v>
      </c>
      <c r="AK212" s="175">
        <v>0</v>
      </c>
      <c r="AL212" s="175">
        <v>0</v>
      </c>
      <c r="AM212" s="175">
        <v>0</v>
      </c>
      <c r="AN212" s="175">
        <v>0</v>
      </c>
      <c r="AO212" s="175">
        <v>0</v>
      </c>
      <c r="AP212" s="175">
        <v>0</v>
      </c>
      <c r="AQ212" s="175">
        <v>0</v>
      </c>
      <c r="AR212" s="175">
        <v>0</v>
      </c>
      <c r="AS212" s="175">
        <v>0</v>
      </c>
      <c r="AT212" s="175">
        <v>0</v>
      </c>
      <c r="AU212" s="175">
        <v>0</v>
      </c>
      <c r="AV212" s="175">
        <v>0</v>
      </c>
      <c r="AW212" s="175">
        <v>0</v>
      </c>
      <c r="AX212" s="175">
        <v>0</v>
      </c>
      <c r="AY212" s="175">
        <v>0</v>
      </c>
      <c r="AZ212" s="175">
        <v>0</v>
      </c>
      <c r="BA212" s="175">
        <v>0</v>
      </c>
      <c r="BB212" s="175">
        <v>0</v>
      </c>
      <c r="BC212" s="175">
        <v>0</v>
      </c>
      <c r="BD212" s="175">
        <v>0</v>
      </c>
      <c r="BE212" s="175">
        <v>0</v>
      </c>
      <c r="BF212" s="175">
        <v>0</v>
      </c>
      <c r="BG212" s="175">
        <v>0</v>
      </c>
      <c r="BH212" s="175">
        <v>0</v>
      </c>
      <c r="BI212" s="175">
        <v>0</v>
      </c>
      <c r="BJ212" s="175">
        <v>0</v>
      </c>
      <c r="BK212" s="175">
        <v>0</v>
      </c>
      <c r="BL212" s="175">
        <v>0</v>
      </c>
      <c r="BM212" s="175">
        <v>0</v>
      </c>
      <c r="BN212" s="175">
        <v>0</v>
      </c>
      <c r="BO212" s="175">
        <v>0</v>
      </c>
      <c r="BP212" s="126"/>
      <c r="BQ212" s="185">
        <f t="shared" si="5"/>
        <v>0</v>
      </c>
    </row>
    <row r="213" spans="1:69">
      <c r="A213" s="174" t="s">
        <v>99</v>
      </c>
      <c r="B213" s="174" t="s">
        <v>25</v>
      </c>
      <c r="C213" s="174" t="s">
        <v>26</v>
      </c>
      <c r="D213" s="175">
        <v>1</v>
      </c>
      <c r="E213" s="174">
        <v>2021</v>
      </c>
      <c r="F213" s="186">
        <v>0</v>
      </c>
      <c r="G213" s="175">
        <v>0</v>
      </c>
      <c r="H213" s="175">
        <v>0</v>
      </c>
      <c r="I213" s="175">
        <v>0</v>
      </c>
      <c r="J213" s="175">
        <v>0</v>
      </c>
      <c r="K213" s="175">
        <v>0</v>
      </c>
      <c r="L213" s="175">
        <v>0</v>
      </c>
      <c r="M213" s="175">
        <v>0</v>
      </c>
      <c r="N213" s="175">
        <v>0</v>
      </c>
      <c r="O213" s="175">
        <v>0</v>
      </c>
      <c r="P213" s="175">
        <v>0</v>
      </c>
      <c r="Q213" s="175">
        <v>0</v>
      </c>
      <c r="R213" s="175">
        <v>0</v>
      </c>
      <c r="S213" s="175">
        <v>0</v>
      </c>
      <c r="T213" s="175">
        <v>0</v>
      </c>
      <c r="U213" s="175">
        <v>0</v>
      </c>
      <c r="V213" s="175">
        <v>0</v>
      </c>
      <c r="W213" s="175">
        <v>0</v>
      </c>
      <c r="X213" s="175">
        <v>0</v>
      </c>
      <c r="Y213" s="175">
        <v>0</v>
      </c>
      <c r="Z213" s="175">
        <v>0</v>
      </c>
      <c r="AA213" s="175">
        <v>0</v>
      </c>
      <c r="AB213" s="175">
        <v>0</v>
      </c>
      <c r="AC213" s="175">
        <v>0</v>
      </c>
      <c r="AD213" s="175">
        <v>0</v>
      </c>
      <c r="AE213" s="175">
        <v>0</v>
      </c>
      <c r="AF213" s="175">
        <v>0</v>
      </c>
      <c r="AG213" s="175">
        <v>0</v>
      </c>
      <c r="AH213" s="175">
        <v>0</v>
      </c>
      <c r="AI213" s="175">
        <v>0</v>
      </c>
      <c r="AJ213" s="175">
        <v>0</v>
      </c>
      <c r="AK213" s="175">
        <v>0</v>
      </c>
      <c r="AL213" s="175">
        <v>0</v>
      </c>
      <c r="AM213" s="175">
        <v>0</v>
      </c>
      <c r="AN213" s="175">
        <v>0</v>
      </c>
      <c r="AO213" s="175">
        <v>0</v>
      </c>
      <c r="AP213" s="175">
        <v>0</v>
      </c>
      <c r="AQ213" s="175">
        <v>0</v>
      </c>
      <c r="AR213" s="175">
        <v>0</v>
      </c>
      <c r="AS213" s="175">
        <v>0</v>
      </c>
      <c r="AT213" s="175">
        <v>0</v>
      </c>
      <c r="AU213" s="175">
        <v>0</v>
      </c>
      <c r="AV213" s="175">
        <v>0</v>
      </c>
      <c r="AW213" s="175">
        <v>0</v>
      </c>
      <c r="AX213" s="175">
        <v>0</v>
      </c>
      <c r="AY213" s="175">
        <v>0</v>
      </c>
      <c r="AZ213" s="175">
        <v>0</v>
      </c>
      <c r="BA213" s="175">
        <v>0</v>
      </c>
      <c r="BB213" s="175">
        <v>0</v>
      </c>
      <c r="BC213" s="175">
        <v>0</v>
      </c>
      <c r="BD213" s="175">
        <v>0</v>
      </c>
      <c r="BE213" s="175">
        <v>0</v>
      </c>
      <c r="BF213" s="175">
        <v>0</v>
      </c>
      <c r="BG213" s="175">
        <v>0</v>
      </c>
      <c r="BH213" s="175">
        <v>0</v>
      </c>
      <c r="BI213" s="175">
        <v>0</v>
      </c>
      <c r="BJ213" s="175">
        <v>0</v>
      </c>
      <c r="BK213" s="175">
        <v>0</v>
      </c>
      <c r="BL213" s="175">
        <v>0</v>
      </c>
      <c r="BM213" s="175">
        <v>0</v>
      </c>
      <c r="BN213" s="175">
        <v>0</v>
      </c>
      <c r="BO213" s="175">
        <v>0</v>
      </c>
      <c r="BP213" s="126"/>
      <c r="BQ213" s="185">
        <f t="shared" si="5"/>
        <v>0</v>
      </c>
    </row>
    <row r="214" spans="1:69">
      <c r="A214" s="174" t="s">
        <v>99</v>
      </c>
      <c r="B214" s="174" t="s">
        <v>25</v>
      </c>
      <c r="C214" s="174" t="s">
        <v>26</v>
      </c>
      <c r="D214" s="175">
        <v>1</v>
      </c>
      <c r="E214" s="174">
        <v>2022</v>
      </c>
      <c r="F214" s="186">
        <v>0</v>
      </c>
      <c r="G214" s="175">
        <v>0</v>
      </c>
      <c r="H214" s="175">
        <v>0</v>
      </c>
      <c r="I214" s="175">
        <v>0</v>
      </c>
      <c r="J214" s="175">
        <v>0</v>
      </c>
      <c r="K214" s="175">
        <v>0</v>
      </c>
      <c r="L214" s="175">
        <v>0</v>
      </c>
      <c r="M214" s="175">
        <v>0</v>
      </c>
      <c r="N214" s="175">
        <v>0</v>
      </c>
      <c r="O214" s="175">
        <v>0</v>
      </c>
      <c r="P214" s="175">
        <v>0</v>
      </c>
      <c r="Q214" s="175">
        <v>0</v>
      </c>
      <c r="R214" s="175">
        <v>0</v>
      </c>
      <c r="S214" s="175">
        <v>0</v>
      </c>
      <c r="T214" s="175">
        <v>0</v>
      </c>
      <c r="U214" s="175">
        <v>14946.0168612045</v>
      </c>
      <c r="V214" s="175">
        <v>15740.4141127492</v>
      </c>
      <c r="W214" s="175">
        <v>0</v>
      </c>
      <c r="X214" s="175">
        <v>0</v>
      </c>
      <c r="Y214" s="175">
        <v>0</v>
      </c>
      <c r="Z214" s="175">
        <v>0</v>
      </c>
      <c r="AA214" s="175">
        <v>0</v>
      </c>
      <c r="AB214" s="175">
        <v>0</v>
      </c>
      <c r="AC214" s="175">
        <v>0</v>
      </c>
      <c r="AD214" s="175">
        <v>0</v>
      </c>
      <c r="AE214" s="175">
        <v>0</v>
      </c>
      <c r="AF214" s="175">
        <v>0</v>
      </c>
      <c r="AG214" s="175">
        <v>0</v>
      </c>
      <c r="AH214" s="175">
        <v>0</v>
      </c>
      <c r="AI214" s="175">
        <v>0</v>
      </c>
      <c r="AJ214" s="175">
        <v>0</v>
      </c>
      <c r="AK214" s="175">
        <v>0</v>
      </c>
      <c r="AL214" s="175">
        <v>0</v>
      </c>
      <c r="AM214" s="175">
        <v>0</v>
      </c>
      <c r="AN214" s="175">
        <v>0</v>
      </c>
      <c r="AO214" s="175">
        <v>0</v>
      </c>
      <c r="AP214" s="175">
        <v>0</v>
      </c>
      <c r="AQ214" s="175">
        <v>0</v>
      </c>
      <c r="AR214" s="175">
        <v>0</v>
      </c>
      <c r="AS214" s="175">
        <v>0</v>
      </c>
      <c r="AT214" s="175">
        <v>0</v>
      </c>
      <c r="AU214" s="175">
        <v>0</v>
      </c>
      <c r="AV214" s="175">
        <v>0</v>
      </c>
      <c r="AW214" s="175">
        <v>0</v>
      </c>
      <c r="AX214" s="175">
        <v>0</v>
      </c>
      <c r="AY214" s="175">
        <v>0</v>
      </c>
      <c r="AZ214" s="175">
        <v>0</v>
      </c>
      <c r="BA214" s="175">
        <v>0</v>
      </c>
      <c r="BB214" s="175">
        <v>0</v>
      </c>
      <c r="BC214" s="175">
        <v>0</v>
      </c>
      <c r="BD214" s="175">
        <v>0</v>
      </c>
      <c r="BE214" s="175">
        <v>0</v>
      </c>
      <c r="BF214" s="175">
        <v>0</v>
      </c>
      <c r="BG214" s="175">
        <v>0</v>
      </c>
      <c r="BH214" s="175">
        <v>0</v>
      </c>
      <c r="BI214" s="175">
        <v>0</v>
      </c>
      <c r="BJ214" s="175">
        <v>0</v>
      </c>
      <c r="BK214" s="175">
        <v>0</v>
      </c>
      <c r="BL214" s="175">
        <v>0</v>
      </c>
      <c r="BM214" s="175">
        <v>0</v>
      </c>
      <c r="BN214" s="175">
        <v>0</v>
      </c>
      <c r="BO214" s="175">
        <v>0</v>
      </c>
      <c r="BP214" s="126"/>
      <c r="BQ214" s="185">
        <f t="shared" si="5"/>
        <v>30686.430973953698</v>
      </c>
    </row>
    <row r="215" spans="1:69">
      <c r="A215" s="174" t="s">
        <v>99</v>
      </c>
      <c r="B215" s="174" t="s">
        <v>25</v>
      </c>
      <c r="C215" s="174" t="s">
        <v>26</v>
      </c>
      <c r="D215" s="175">
        <v>1</v>
      </c>
      <c r="E215" s="174">
        <v>2023</v>
      </c>
      <c r="F215" s="186">
        <v>0</v>
      </c>
      <c r="G215" s="175">
        <v>0</v>
      </c>
      <c r="H215" s="175">
        <v>0</v>
      </c>
      <c r="I215" s="175">
        <v>0</v>
      </c>
      <c r="J215" s="175">
        <v>0</v>
      </c>
      <c r="K215" s="175">
        <v>0</v>
      </c>
      <c r="L215" s="175">
        <v>0</v>
      </c>
      <c r="M215" s="175">
        <v>0</v>
      </c>
      <c r="N215" s="175">
        <v>0</v>
      </c>
      <c r="O215" s="175">
        <v>0</v>
      </c>
      <c r="P215" s="175">
        <v>0</v>
      </c>
      <c r="Q215" s="175">
        <v>0</v>
      </c>
      <c r="R215" s="175">
        <v>0</v>
      </c>
      <c r="S215" s="175">
        <v>0</v>
      </c>
      <c r="T215" s="175">
        <v>0</v>
      </c>
      <c r="U215" s="175">
        <v>14946.0168612045</v>
      </c>
      <c r="V215" s="175">
        <v>15740.4141127492</v>
      </c>
      <c r="W215" s="175">
        <v>0</v>
      </c>
      <c r="X215" s="175">
        <v>0</v>
      </c>
      <c r="Y215" s="175">
        <v>0</v>
      </c>
      <c r="Z215" s="175">
        <v>0</v>
      </c>
      <c r="AA215" s="175">
        <v>0</v>
      </c>
      <c r="AB215" s="175">
        <v>0</v>
      </c>
      <c r="AC215" s="175">
        <v>0</v>
      </c>
      <c r="AD215" s="175">
        <v>0</v>
      </c>
      <c r="AE215" s="175">
        <v>7019.9418332428004</v>
      </c>
      <c r="AF215" s="175">
        <v>7244.2211250389</v>
      </c>
      <c r="AG215" s="175">
        <v>0</v>
      </c>
      <c r="AH215" s="175">
        <v>0</v>
      </c>
      <c r="AI215" s="175">
        <v>0</v>
      </c>
      <c r="AJ215" s="175">
        <v>0</v>
      </c>
      <c r="AK215" s="175">
        <v>0</v>
      </c>
      <c r="AL215" s="175">
        <v>0</v>
      </c>
      <c r="AM215" s="175">
        <v>0</v>
      </c>
      <c r="AN215" s="175">
        <v>0</v>
      </c>
      <c r="AO215" s="175">
        <v>0</v>
      </c>
      <c r="AP215" s="175">
        <v>0</v>
      </c>
      <c r="AQ215" s="175">
        <v>0</v>
      </c>
      <c r="AR215" s="175">
        <v>0</v>
      </c>
      <c r="AS215" s="175">
        <v>0</v>
      </c>
      <c r="AT215" s="175">
        <v>0</v>
      </c>
      <c r="AU215" s="175">
        <v>0</v>
      </c>
      <c r="AV215" s="175">
        <v>0</v>
      </c>
      <c r="AW215" s="175">
        <v>0</v>
      </c>
      <c r="AX215" s="175">
        <v>0</v>
      </c>
      <c r="AY215" s="175">
        <v>0</v>
      </c>
      <c r="AZ215" s="175">
        <v>0</v>
      </c>
      <c r="BA215" s="175">
        <v>0</v>
      </c>
      <c r="BB215" s="175">
        <v>0</v>
      </c>
      <c r="BC215" s="175">
        <v>0</v>
      </c>
      <c r="BD215" s="175">
        <v>0</v>
      </c>
      <c r="BE215" s="175">
        <v>0</v>
      </c>
      <c r="BF215" s="175">
        <v>0</v>
      </c>
      <c r="BG215" s="175">
        <v>0</v>
      </c>
      <c r="BH215" s="175">
        <v>0</v>
      </c>
      <c r="BI215" s="175">
        <v>0</v>
      </c>
      <c r="BJ215" s="175">
        <v>0</v>
      </c>
      <c r="BK215" s="175">
        <v>0</v>
      </c>
      <c r="BL215" s="175">
        <v>0</v>
      </c>
      <c r="BM215" s="175">
        <v>0</v>
      </c>
      <c r="BN215" s="175">
        <v>0</v>
      </c>
      <c r="BO215" s="175">
        <v>0</v>
      </c>
      <c r="BP215" s="126"/>
      <c r="BQ215" s="185">
        <f t="shared" si="5"/>
        <v>44950.593932235402</v>
      </c>
    </row>
    <row r="216" spans="1:69">
      <c r="A216" s="174" t="s">
        <v>99</v>
      </c>
      <c r="B216" s="174" t="s">
        <v>25</v>
      </c>
      <c r="C216" s="174" t="s">
        <v>26</v>
      </c>
      <c r="D216" s="175">
        <v>1</v>
      </c>
      <c r="E216" s="174">
        <v>2024</v>
      </c>
      <c r="F216" s="186">
        <v>0</v>
      </c>
      <c r="G216" s="175">
        <v>0</v>
      </c>
      <c r="H216" s="175">
        <v>0</v>
      </c>
      <c r="I216" s="175">
        <v>0</v>
      </c>
      <c r="J216" s="175">
        <v>0</v>
      </c>
      <c r="K216" s="175">
        <v>0</v>
      </c>
      <c r="L216" s="175">
        <v>0</v>
      </c>
      <c r="M216" s="175">
        <v>0</v>
      </c>
      <c r="N216" s="175">
        <v>0</v>
      </c>
      <c r="O216" s="175">
        <v>0</v>
      </c>
      <c r="P216" s="175">
        <v>0</v>
      </c>
      <c r="Q216" s="175">
        <v>0</v>
      </c>
      <c r="R216" s="175">
        <v>0</v>
      </c>
      <c r="S216" s="175">
        <v>0</v>
      </c>
      <c r="T216" s="175">
        <v>0</v>
      </c>
      <c r="U216" s="175">
        <v>14946.016861206301</v>
      </c>
      <c r="V216" s="175">
        <v>15740.4141127517</v>
      </c>
      <c r="W216" s="175">
        <v>0</v>
      </c>
      <c r="X216" s="175">
        <v>0</v>
      </c>
      <c r="Y216" s="175">
        <v>0</v>
      </c>
      <c r="Z216" s="175">
        <v>0</v>
      </c>
      <c r="AA216" s="175">
        <v>0</v>
      </c>
      <c r="AB216" s="175">
        <v>0</v>
      </c>
      <c r="AC216" s="175">
        <v>0</v>
      </c>
      <c r="AD216" s="175">
        <v>0</v>
      </c>
      <c r="AE216" s="175">
        <v>15512.6510159552</v>
      </c>
      <c r="AF216" s="175">
        <v>7244.2211250392302</v>
      </c>
      <c r="AG216" s="175">
        <v>0</v>
      </c>
      <c r="AH216" s="175">
        <v>0</v>
      </c>
      <c r="AI216" s="175">
        <v>0</v>
      </c>
      <c r="AJ216" s="175">
        <v>0</v>
      </c>
      <c r="AK216" s="175">
        <v>0</v>
      </c>
      <c r="AL216" s="175">
        <v>0</v>
      </c>
      <c r="AM216" s="175">
        <v>0</v>
      </c>
      <c r="AN216" s="175">
        <v>0</v>
      </c>
      <c r="AO216" s="175">
        <v>0</v>
      </c>
      <c r="AP216" s="175">
        <v>0</v>
      </c>
      <c r="AQ216" s="175">
        <v>0</v>
      </c>
      <c r="AR216" s="175">
        <v>0</v>
      </c>
      <c r="AS216" s="175">
        <v>0</v>
      </c>
      <c r="AT216" s="175">
        <v>0</v>
      </c>
      <c r="AU216" s="175">
        <v>0</v>
      </c>
      <c r="AV216" s="175">
        <v>0</v>
      </c>
      <c r="AW216" s="175">
        <v>0</v>
      </c>
      <c r="AX216" s="175">
        <v>0</v>
      </c>
      <c r="AY216" s="175">
        <v>0</v>
      </c>
      <c r="AZ216" s="175">
        <v>0</v>
      </c>
      <c r="BA216" s="175">
        <v>0</v>
      </c>
      <c r="BB216" s="175">
        <v>0</v>
      </c>
      <c r="BC216" s="175">
        <v>0</v>
      </c>
      <c r="BD216" s="175">
        <v>0</v>
      </c>
      <c r="BE216" s="175">
        <v>0</v>
      </c>
      <c r="BF216" s="175">
        <v>0</v>
      </c>
      <c r="BG216" s="175">
        <v>0</v>
      </c>
      <c r="BH216" s="175">
        <v>0</v>
      </c>
      <c r="BI216" s="175">
        <v>0</v>
      </c>
      <c r="BJ216" s="175">
        <v>0</v>
      </c>
      <c r="BK216" s="175">
        <v>0</v>
      </c>
      <c r="BL216" s="175">
        <v>0</v>
      </c>
      <c r="BM216" s="175">
        <v>0</v>
      </c>
      <c r="BN216" s="175">
        <v>0</v>
      </c>
      <c r="BO216" s="175">
        <v>0</v>
      </c>
      <c r="BP216" s="126"/>
      <c r="BQ216" s="185">
        <f t="shared" si="5"/>
        <v>53443.303114952425</v>
      </c>
    </row>
    <row r="217" spans="1:69">
      <c r="A217" s="174" t="s">
        <v>99</v>
      </c>
      <c r="B217" s="174" t="s">
        <v>25</v>
      </c>
      <c r="C217" s="174" t="s">
        <v>26</v>
      </c>
      <c r="D217" s="175">
        <v>1</v>
      </c>
      <c r="E217" s="174">
        <v>2025</v>
      </c>
      <c r="F217" s="186">
        <v>0</v>
      </c>
      <c r="G217" s="175">
        <v>0</v>
      </c>
      <c r="H217" s="175">
        <v>0</v>
      </c>
      <c r="I217" s="175">
        <v>0</v>
      </c>
      <c r="J217" s="175">
        <v>0</v>
      </c>
      <c r="K217" s="175">
        <v>0</v>
      </c>
      <c r="L217" s="175">
        <v>0</v>
      </c>
      <c r="M217" s="175">
        <v>0</v>
      </c>
      <c r="N217" s="175">
        <v>0</v>
      </c>
      <c r="O217" s="175">
        <v>0</v>
      </c>
      <c r="P217" s="175">
        <v>0</v>
      </c>
      <c r="Q217" s="175">
        <v>0</v>
      </c>
      <c r="R217" s="175">
        <v>0</v>
      </c>
      <c r="S217" s="175">
        <v>0</v>
      </c>
      <c r="T217" s="175">
        <v>0</v>
      </c>
      <c r="U217" s="175">
        <v>14946.0168612045</v>
      </c>
      <c r="V217" s="175">
        <v>15740.4141127492</v>
      </c>
      <c r="W217" s="175">
        <v>0</v>
      </c>
      <c r="X217" s="175">
        <v>0</v>
      </c>
      <c r="Y217" s="175">
        <v>0</v>
      </c>
      <c r="Z217" s="175">
        <v>0</v>
      </c>
      <c r="AA217" s="175">
        <v>0</v>
      </c>
      <c r="AB217" s="175">
        <v>0</v>
      </c>
      <c r="AC217" s="175">
        <v>0</v>
      </c>
      <c r="AD217" s="175">
        <v>0</v>
      </c>
      <c r="AE217" s="175">
        <v>15512.651015954199</v>
      </c>
      <c r="AF217" s="175">
        <v>7244.2211250389</v>
      </c>
      <c r="AG217" s="175">
        <v>0</v>
      </c>
      <c r="AH217" s="175">
        <v>0</v>
      </c>
      <c r="AI217" s="175">
        <v>0</v>
      </c>
      <c r="AJ217" s="175">
        <v>0</v>
      </c>
      <c r="AK217" s="175">
        <v>0</v>
      </c>
      <c r="AL217" s="175">
        <v>0</v>
      </c>
      <c r="AM217" s="175">
        <v>0</v>
      </c>
      <c r="AN217" s="175">
        <v>0</v>
      </c>
      <c r="AO217" s="175">
        <v>0</v>
      </c>
      <c r="AP217" s="175">
        <v>0</v>
      </c>
      <c r="AQ217" s="175">
        <v>0</v>
      </c>
      <c r="AR217" s="175">
        <v>0</v>
      </c>
      <c r="AS217" s="175">
        <v>0</v>
      </c>
      <c r="AT217" s="175">
        <v>0</v>
      </c>
      <c r="AU217" s="175">
        <v>0</v>
      </c>
      <c r="AV217" s="175">
        <v>0</v>
      </c>
      <c r="AW217" s="175">
        <v>0</v>
      </c>
      <c r="AX217" s="175">
        <v>0</v>
      </c>
      <c r="AY217" s="175">
        <v>0</v>
      </c>
      <c r="AZ217" s="175">
        <v>0</v>
      </c>
      <c r="BA217" s="175">
        <v>0</v>
      </c>
      <c r="BB217" s="175">
        <v>0</v>
      </c>
      <c r="BC217" s="175">
        <v>0</v>
      </c>
      <c r="BD217" s="175">
        <v>0</v>
      </c>
      <c r="BE217" s="175">
        <v>0</v>
      </c>
      <c r="BF217" s="175">
        <v>0</v>
      </c>
      <c r="BG217" s="175">
        <v>0</v>
      </c>
      <c r="BH217" s="175">
        <v>0</v>
      </c>
      <c r="BI217" s="175">
        <v>0</v>
      </c>
      <c r="BJ217" s="175">
        <v>0</v>
      </c>
      <c r="BK217" s="175">
        <v>0</v>
      </c>
      <c r="BL217" s="175">
        <v>0</v>
      </c>
      <c r="BM217" s="175">
        <v>0</v>
      </c>
      <c r="BN217" s="175">
        <v>0</v>
      </c>
      <c r="BO217" s="175">
        <v>0</v>
      </c>
      <c r="BP217" s="126"/>
      <c r="BQ217" s="185">
        <f t="shared" si="5"/>
        <v>53443.303114946801</v>
      </c>
    </row>
    <row r="218" spans="1:69">
      <c r="A218" s="174" t="s">
        <v>99</v>
      </c>
      <c r="B218" s="174" t="s">
        <v>25</v>
      </c>
      <c r="C218" s="174" t="s">
        <v>26</v>
      </c>
      <c r="D218" s="175">
        <v>1</v>
      </c>
      <c r="E218" s="174">
        <v>2026</v>
      </c>
      <c r="F218" s="186">
        <v>0</v>
      </c>
      <c r="G218" s="175">
        <v>0</v>
      </c>
      <c r="H218" s="175">
        <v>0</v>
      </c>
      <c r="I218" s="175">
        <v>0</v>
      </c>
      <c r="J218" s="175">
        <v>0</v>
      </c>
      <c r="K218" s="175">
        <v>0</v>
      </c>
      <c r="L218" s="175">
        <v>0</v>
      </c>
      <c r="M218" s="175">
        <v>0</v>
      </c>
      <c r="N218" s="175">
        <v>0</v>
      </c>
      <c r="O218" s="175">
        <v>0</v>
      </c>
      <c r="P218" s="175">
        <v>0</v>
      </c>
      <c r="Q218" s="175">
        <v>0</v>
      </c>
      <c r="R218" s="175">
        <v>0</v>
      </c>
      <c r="S218" s="175">
        <v>0</v>
      </c>
      <c r="T218" s="175">
        <v>0</v>
      </c>
      <c r="U218" s="175">
        <v>14946.0168612045</v>
      </c>
      <c r="V218" s="175">
        <v>15740.4141127492</v>
      </c>
      <c r="W218" s="175">
        <v>0</v>
      </c>
      <c r="X218" s="175">
        <v>0</v>
      </c>
      <c r="Y218" s="175">
        <v>0</v>
      </c>
      <c r="Z218" s="175">
        <v>0</v>
      </c>
      <c r="AA218" s="175">
        <v>0</v>
      </c>
      <c r="AB218" s="175">
        <v>0</v>
      </c>
      <c r="AC218" s="175">
        <v>0</v>
      </c>
      <c r="AD218" s="175">
        <v>0</v>
      </c>
      <c r="AE218" s="175">
        <v>15512.651015954199</v>
      </c>
      <c r="AF218" s="175">
        <v>7244.2211250389</v>
      </c>
      <c r="AG218" s="175">
        <v>0</v>
      </c>
      <c r="AH218" s="175">
        <v>0</v>
      </c>
      <c r="AI218" s="175">
        <v>0</v>
      </c>
      <c r="AJ218" s="175">
        <v>0</v>
      </c>
      <c r="AK218" s="175">
        <v>0</v>
      </c>
      <c r="AL218" s="175">
        <v>0</v>
      </c>
      <c r="AM218" s="175">
        <v>0</v>
      </c>
      <c r="AN218" s="175">
        <v>0</v>
      </c>
      <c r="AO218" s="175">
        <v>0</v>
      </c>
      <c r="AP218" s="175">
        <v>0</v>
      </c>
      <c r="AQ218" s="175">
        <v>0</v>
      </c>
      <c r="AR218" s="175">
        <v>0</v>
      </c>
      <c r="AS218" s="175">
        <v>0</v>
      </c>
      <c r="AT218" s="175">
        <v>0</v>
      </c>
      <c r="AU218" s="175">
        <v>0</v>
      </c>
      <c r="AV218" s="175">
        <v>0</v>
      </c>
      <c r="AW218" s="175">
        <v>0</v>
      </c>
      <c r="AX218" s="175">
        <v>0</v>
      </c>
      <c r="AY218" s="175">
        <v>0</v>
      </c>
      <c r="AZ218" s="175">
        <v>0</v>
      </c>
      <c r="BA218" s="175">
        <v>0</v>
      </c>
      <c r="BB218" s="175">
        <v>0</v>
      </c>
      <c r="BC218" s="175">
        <v>0</v>
      </c>
      <c r="BD218" s="175">
        <v>0</v>
      </c>
      <c r="BE218" s="175">
        <v>0</v>
      </c>
      <c r="BF218" s="175">
        <v>0</v>
      </c>
      <c r="BG218" s="175">
        <v>0</v>
      </c>
      <c r="BH218" s="175">
        <v>0</v>
      </c>
      <c r="BI218" s="175">
        <v>0</v>
      </c>
      <c r="BJ218" s="175">
        <v>0</v>
      </c>
      <c r="BK218" s="175">
        <v>0</v>
      </c>
      <c r="BL218" s="175">
        <v>0</v>
      </c>
      <c r="BM218" s="175">
        <v>0</v>
      </c>
      <c r="BN218" s="175">
        <v>0</v>
      </c>
      <c r="BO218" s="175">
        <v>0</v>
      </c>
      <c r="BP218" s="126"/>
      <c r="BQ218" s="185">
        <f t="shared" si="5"/>
        <v>53443.303114946801</v>
      </c>
    </row>
    <row r="219" spans="1:69">
      <c r="A219" s="174" t="s">
        <v>99</v>
      </c>
      <c r="B219" s="174" t="s">
        <v>25</v>
      </c>
      <c r="C219" s="174" t="s">
        <v>26</v>
      </c>
      <c r="D219" s="175">
        <v>1</v>
      </c>
      <c r="E219" s="174">
        <v>2027</v>
      </c>
      <c r="F219" s="186">
        <v>0</v>
      </c>
      <c r="G219" s="175">
        <v>0</v>
      </c>
      <c r="H219" s="175">
        <v>0</v>
      </c>
      <c r="I219" s="175">
        <v>0</v>
      </c>
      <c r="J219" s="175">
        <v>0</v>
      </c>
      <c r="K219" s="175">
        <v>0</v>
      </c>
      <c r="L219" s="175">
        <v>0</v>
      </c>
      <c r="M219" s="175">
        <v>0</v>
      </c>
      <c r="N219" s="175">
        <v>0</v>
      </c>
      <c r="O219" s="175">
        <v>0</v>
      </c>
      <c r="P219" s="175">
        <v>0</v>
      </c>
      <c r="Q219" s="175">
        <v>0</v>
      </c>
      <c r="R219" s="175">
        <v>0</v>
      </c>
      <c r="S219" s="175">
        <v>0</v>
      </c>
      <c r="T219" s="175">
        <v>0</v>
      </c>
      <c r="U219" s="175">
        <v>14946.0168612045</v>
      </c>
      <c r="V219" s="175">
        <v>15740.4141127492</v>
      </c>
      <c r="W219" s="175">
        <v>0</v>
      </c>
      <c r="X219" s="175">
        <v>0</v>
      </c>
      <c r="Y219" s="175">
        <v>0</v>
      </c>
      <c r="Z219" s="175">
        <v>0</v>
      </c>
      <c r="AA219" s="175">
        <v>0</v>
      </c>
      <c r="AB219" s="175">
        <v>0</v>
      </c>
      <c r="AC219" s="175">
        <v>0</v>
      </c>
      <c r="AD219" s="175">
        <v>0</v>
      </c>
      <c r="AE219" s="175">
        <v>15512.651015954199</v>
      </c>
      <c r="AF219" s="175">
        <v>7244.2211250389</v>
      </c>
      <c r="AG219" s="175">
        <v>0</v>
      </c>
      <c r="AH219" s="175">
        <v>0</v>
      </c>
      <c r="AI219" s="175">
        <v>0</v>
      </c>
      <c r="AJ219" s="175">
        <v>0</v>
      </c>
      <c r="AK219" s="175">
        <v>0</v>
      </c>
      <c r="AL219" s="175">
        <v>0</v>
      </c>
      <c r="AM219" s="175">
        <v>0</v>
      </c>
      <c r="AN219" s="175">
        <v>0</v>
      </c>
      <c r="AO219" s="175">
        <v>0</v>
      </c>
      <c r="AP219" s="175">
        <v>0</v>
      </c>
      <c r="AQ219" s="175">
        <v>0</v>
      </c>
      <c r="AR219" s="175">
        <v>0</v>
      </c>
      <c r="AS219" s="175">
        <v>0</v>
      </c>
      <c r="AT219" s="175">
        <v>0</v>
      </c>
      <c r="AU219" s="175">
        <v>0</v>
      </c>
      <c r="AV219" s="175">
        <v>0</v>
      </c>
      <c r="AW219" s="175">
        <v>0</v>
      </c>
      <c r="AX219" s="175">
        <v>0</v>
      </c>
      <c r="AY219" s="175">
        <v>0</v>
      </c>
      <c r="AZ219" s="175">
        <v>0</v>
      </c>
      <c r="BA219" s="175">
        <v>0</v>
      </c>
      <c r="BB219" s="175">
        <v>0</v>
      </c>
      <c r="BC219" s="175">
        <v>0</v>
      </c>
      <c r="BD219" s="175">
        <v>0</v>
      </c>
      <c r="BE219" s="175">
        <v>0</v>
      </c>
      <c r="BF219" s="175">
        <v>0</v>
      </c>
      <c r="BG219" s="175">
        <v>0</v>
      </c>
      <c r="BH219" s="175">
        <v>0</v>
      </c>
      <c r="BI219" s="175">
        <v>0</v>
      </c>
      <c r="BJ219" s="175">
        <v>0</v>
      </c>
      <c r="BK219" s="175">
        <v>0</v>
      </c>
      <c r="BL219" s="175">
        <v>0</v>
      </c>
      <c r="BM219" s="175">
        <v>0</v>
      </c>
      <c r="BN219" s="175">
        <v>0</v>
      </c>
      <c r="BO219" s="175">
        <v>0</v>
      </c>
      <c r="BP219" s="126"/>
      <c r="BQ219" s="185">
        <f t="shared" si="5"/>
        <v>53443.303114946801</v>
      </c>
    </row>
    <row r="220" spans="1:69">
      <c r="A220" s="174" t="s">
        <v>99</v>
      </c>
      <c r="B220" s="174" t="s">
        <v>25</v>
      </c>
      <c r="C220" s="174" t="s">
        <v>26</v>
      </c>
      <c r="D220" s="175">
        <v>1</v>
      </c>
      <c r="E220" s="174">
        <v>2028</v>
      </c>
      <c r="F220" s="186">
        <v>0</v>
      </c>
      <c r="G220" s="175">
        <v>0</v>
      </c>
      <c r="H220" s="175">
        <v>0</v>
      </c>
      <c r="I220" s="175">
        <v>0</v>
      </c>
      <c r="J220" s="175">
        <v>0</v>
      </c>
      <c r="K220" s="175">
        <v>0</v>
      </c>
      <c r="L220" s="175">
        <v>0</v>
      </c>
      <c r="M220" s="175">
        <v>0</v>
      </c>
      <c r="N220" s="175">
        <v>0</v>
      </c>
      <c r="O220" s="175">
        <v>0</v>
      </c>
      <c r="P220" s="175">
        <v>0</v>
      </c>
      <c r="Q220" s="175">
        <v>0</v>
      </c>
      <c r="R220" s="175">
        <v>0</v>
      </c>
      <c r="S220" s="175">
        <v>0</v>
      </c>
      <c r="T220" s="175">
        <v>0</v>
      </c>
      <c r="U220" s="175">
        <v>14946.016861206301</v>
      </c>
      <c r="V220" s="175">
        <v>15740.4141127517</v>
      </c>
      <c r="W220" s="175">
        <v>0</v>
      </c>
      <c r="X220" s="175">
        <v>0</v>
      </c>
      <c r="Y220" s="175">
        <v>0</v>
      </c>
      <c r="Z220" s="175">
        <v>0</v>
      </c>
      <c r="AA220" s="175">
        <v>0</v>
      </c>
      <c r="AB220" s="175">
        <v>0</v>
      </c>
      <c r="AC220" s="175">
        <v>0</v>
      </c>
      <c r="AD220" s="175">
        <v>0</v>
      </c>
      <c r="AE220" s="175">
        <v>15512.6510159552</v>
      </c>
      <c r="AF220" s="175">
        <v>7244.2211250392302</v>
      </c>
      <c r="AG220" s="175">
        <v>0</v>
      </c>
      <c r="AH220" s="175">
        <v>0</v>
      </c>
      <c r="AI220" s="175">
        <v>0</v>
      </c>
      <c r="AJ220" s="175">
        <v>0</v>
      </c>
      <c r="AK220" s="175">
        <v>0</v>
      </c>
      <c r="AL220" s="175">
        <v>0</v>
      </c>
      <c r="AM220" s="175">
        <v>0</v>
      </c>
      <c r="AN220" s="175">
        <v>0</v>
      </c>
      <c r="AO220" s="175">
        <v>0</v>
      </c>
      <c r="AP220" s="175">
        <v>0</v>
      </c>
      <c r="AQ220" s="175">
        <v>0</v>
      </c>
      <c r="AR220" s="175">
        <v>0</v>
      </c>
      <c r="AS220" s="175">
        <v>0</v>
      </c>
      <c r="AT220" s="175">
        <v>0</v>
      </c>
      <c r="AU220" s="175">
        <v>0</v>
      </c>
      <c r="AV220" s="175">
        <v>0</v>
      </c>
      <c r="AW220" s="175">
        <v>0</v>
      </c>
      <c r="AX220" s="175">
        <v>0</v>
      </c>
      <c r="AY220" s="175">
        <v>0</v>
      </c>
      <c r="AZ220" s="175">
        <v>0</v>
      </c>
      <c r="BA220" s="175">
        <v>0</v>
      </c>
      <c r="BB220" s="175">
        <v>0</v>
      </c>
      <c r="BC220" s="175">
        <v>0</v>
      </c>
      <c r="BD220" s="175">
        <v>0</v>
      </c>
      <c r="BE220" s="175">
        <v>0</v>
      </c>
      <c r="BF220" s="175">
        <v>0</v>
      </c>
      <c r="BG220" s="175">
        <v>0</v>
      </c>
      <c r="BH220" s="175">
        <v>0</v>
      </c>
      <c r="BI220" s="175">
        <v>0</v>
      </c>
      <c r="BJ220" s="175">
        <v>0</v>
      </c>
      <c r="BK220" s="175">
        <v>0</v>
      </c>
      <c r="BL220" s="175">
        <v>0</v>
      </c>
      <c r="BM220" s="175">
        <v>0</v>
      </c>
      <c r="BN220" s="175">
        <v>0</v>
      </c>
      <c r="BO220" s="175">
        <v>0</v>
      </c>
      <c r="BP220" s="126"/>
      <c r="BQ220" s="185">
        <f t="shared" si="5"/>
        <v>53443.303114952425</v>
      </c>
    </row>
    <row r="221" spans="1:69">
      <c r="A221" s="174" t="s">
        <v>99</v>
      </c>
      <c r="B221" s="174" t="s">
        <v>25</v>
      </c>
      <c r="C221" s="174" t="s">
        <v>26</v>
      </c>
      <c r="D221" s="175">
        <v>1</v>
      </c>
      <c r="E221" s="174">
        <v>2029</v>
      </c>
      <c r="F221" s="186">
        <v>0</v>
      </c>
      <c r="G221" s="175">
        <v>0</v>
      </c>
      <c r="H221" s="175">
        <v>0</v>
      </c>
      <c r="I221" s="175">
        <v>0</v>
      </c>
      <c r="J221" s="175">
        <v>0</v>
      </c>
      <c r="K221" s="175">
        <v>0</v>
      </c>
      <c r="L221" s="175">
        <v>0</v>
      </c>
      <c r="M221" s="175">
        <v>0</v>
      </c>
      <c r="N221" s="175">
        <v>0</v>
      </c>
      <c r="O221" s="175">
        <v>0</v>
      </c>
      <c r="P221" s="175">
        <v>0</v>
      </c>
      <c r="Q221" s="175">
        <v>0</v>
      </c>
      <c r="R221" s="175">
        <v>0</v>
      </c>
      <c r="S221" s="175">
        <v>0</v>
      </c>
      <c r="T221" s="175">
        <v>0</v>
      </c>
      <c r="U221" s="175">
        <v>14946.0168612045</v>
      </c>
      <c r="V221" s="175">
        <v>15740.4141127492</v>
      </c>
      <c r="W221" s="175">
        <v>0</v>
      </c>
      <c r="X221" s="175">
        <v>0</v>
      </c>
      <c r="Y221" s="175">
        <v>0</v>
      </c>
      <c r="Z221" s="175">
        <v>0</v>
      </c>
      <c r="AA221" s="175">
        <v>0</v>
      </c>
      <c r="AB221" s="175">
        <v>0</v>
      </c>
      <c r="AC221" s="175">
        <v>0</v>
      </c>
      <c r="AD221" s="175">
        <v>0</v>
      </c>
      <c r="AE221" s="175">
        <v>15512.651015954199</v>
      </c>
      <c r="AF221" s="175">
        <v>7244.2211250389</v>
      </c>
      <c r="AG221" s="175">
        <v>0</v>
      </c>
      <c r="AH221" s="175">
        <v>0</v>
      </c>
      <c r="AI221" s="175">
        <v>0</v>
      </c>
      <c r="AJ221" s="175">
        <v>0</v>
      </c>
      <c r="AK221" s="175">
        <v>0</v>
      </c>
      <c r="AL221" s="175">
        <v>0</v>
      </c>
      <c r="AM221" s="175">
        <v>0</v>
      </c>
      <c r="AN221" s="175">
        <v>0</v>
      </c>
      <c r="AO221" s="175">
        <v>0</v>
      </c>
      <c r="AP221" s="175">
        <v>0</v>
      </c>
      <c r="AQ221" s="175">
        <v>0</v>
      </c>
      <c r="AR221" s="175">
        <v>0</v>
      </c>
      <c r="AS221" s="175">
        <v>0</v>
      </c>
      <c r="AT221" s="175">
        <v>0</v>
      </c>
      <c r="AU221" s="175">
        <v>0</v>
      </c>
      <c r="AV221" s="175">
        <v>0</v>
      </c>
      <c r="AW221" s="175">
        <v>0</v>
      </c>
      <c r="AX221" s="175">
        <v>0</v>
      </c>
      <c r="AY221" s="175">
        <v>0</v>
      </c>
      <c r="AZ221" s="175">
        <v>0</v>
      </c>
      <c r="BA221" s="175">
        <v>0</v>
      </c>
      <c r="BB221" s="175">
        <v>0</v>
      </c>
      <c r="BC221" s="175">
        <v>0</v>
      </c>
      <c r="BD221" s="175">
        <v>0</v>
      </c>
      <c r="BE221" s="175">
        <v>0</v>
      </c>
      <c r="BF221" s="175">
        <v>0</v>
      </c>
      <c r="BG221" s="175">
        <v>0</v>
      </c>
      <c r="BH221" s="175">
        <v>0</v>
      </c>
      <c r="BI221" s="175">
        <v>0</v>
      </c>
      <c r="BJ221" s="175">
        <v>0</v>
      </c>
      <c r="BK221" s="175">
        <v>0</v>
      </c>
      <c r="BL221" s="175">
        <v>0</v>
      </c>
      <c r="BM221" s="175">
        <v>0</v>
      </c>
      <c r="BN221" s="175">
        <v>0</v>
      </c>
      <c r="BO221" s="175">
        <v>0</v>
      </c>
      <c r="BP221" s="126"/>
      <c r="BQ221" s="185">
        <f t="shared" si="5"/>
        <v>53443.303114946801</v>
      </c>
    </row>
    <row r="222" spans="1:69">
      <c r="A222" s="174" t="s">
        <v>99</v>
      </c>
      <c r="B222" s="174" t="s">
        <v>25</v>
      </c>
      <c r="C222" s="174" t="s">
        <v>26</v>
      </c>
      <c r="D222" s="175">
        <v>1</v>
      </c>
      <c r="E222" s="174">
        <v>2030</v>
      </c>
      <c r="F222" s="186">
        <v>0</v>
      </c>
      <c r="G222" s="175">
        <v>0</v>
      </c>
      <c r="H222" s="175">
        <v>0</v>
      </c>
      <c r="I222" s="175">
        <v>0</v>
      </c>
      <c r="J222" s="175">
        <v>0</v>
      </c>
      <c r="K222" s="175">
        <v>0</v>
      </c>
      <c r="L222" s="175">
        <v>0</v>
      </c>
      <c r="M222" s="175">
        <v>0</v>
      </c>
      <c r="N222" s="175">
        <v>0</v>
      </c>
      <c r="O222" s="175">
        <v>0</v>
      </c>
      <c r="P222" s="175">
        <v>0</v>
      </c>
      <c r="Q222" s="175">
        <v>0</v>
      </c>
      <c r="R222" s="175">
        <v>0</v>
      </c>
      <c r="S222" s="175">
        <v>0</v>
      </c>
      <c r="T222" s="175">
        <v>0</v>
      </c>
      <c r="U222" s="175">
        <v>14946.0168612045</v>
      </c>
      <c r="V222" s="175">
        <v>15740.4141127492</v>
      </c>
      <c r="W222" s="175">
        <v>0</v>
      </c>
      <c r="X222" s="175">
        <v>0</v>
      </c>
      <c r="Y222" s="175">
        <v>0</v>
      </c>
      <c r="Z222" s="175">
        <v>0</v>
      </c>
      <c r="AA222" s="175">
        <v>0</v>
      </c>
      <c r="AB222" s="175">
        <v>0</v>
      </c>
      <c r="AC222" s="175">
        <v>0</v>
      </c>
      <c r="AD222" s="175">
        <v>0</v>
      </c>
      <c r="AE222" s="175">
        <v>15512.651015954199</v>
      </c>
      <c r="AF222" s="175">
        <v>7244.2211250389</v>
      </c>
      <c r="AG222" s="175">
        <v>0</v>
      </c>
      <c r="AH222" s="175">
        <v>0</v>
      </c>
      <c r="AI222" s="175">
        <v>0</v>
      </c>
      <c r="AJ222" s="175">
        <v>0</v>
      </c>
      <c r="AK222" s="175">
        <v>0</v>
      </c>
      <c r="AL222" s="175">
        <v>0</v>
      </c>
      <c r="AM222" s="175">
        <v>0</v>
      </c>
      <c r="AN222" s="175">
        <v>0</v>
      </c>
      <c r="AO222" s="175">
        <v>0</v>
      </c>
      <c r="AP222" s="175">
        <v>0</v>
      </c>
      <c r="AQ222" s="175">
        <v>0</v>
      </c>
      <c r="AR222" s="175">
        <v>0</v>
      </c>
      <c r="AS222" s="175">
        <v>0</v>
      </c>
      <c r="AT222" s="175">
        <v>0</v>
      </c>
      <c r="AU222" s="175">
        <v>0</v>
      </c>
      <c r="AV222" s="175">
        <v>0</v>
      </c>
      <c r="AW222" s="175">
        <v>0</v>
      </c>
      <c r="AX222" s="175">
        <v>0</v>
      </c>
      <c r="AY222" s="175">
        <v>0</v>
      </c>
      <c r="AZ222" s="175">
        <v>0</v>
      </c>
      <c r="BA222" s="175">
        <v>0</v>
      </c>
      <c r="BB222" s="175">
        <v>0</v>
      </c>
      <c r="BC222" s="175">
        <v>0</v>
      </c>
      <c r="BD222" s="175">
        <v>0</v>
      </c>
      <c r="BE222" s="175">
        <v>0</v>
      </c>
      <c r="BF222" s="175">
        <v>0</v>
      </c>
      <c r="BG222" s="175">
        <v>0</v>
      </c>
      <c r="BH222" s="175">
        <v>0</v>
      </c>
      <c r="BI222" s="175">
        <v>0</v>
      </c>
      <c r="BJ222" s="175">
        <v>0</v>
      </c>
      <c r="BK222" s="175">
        <v>0</v>
      </c>
      <c r="BL222" s="175">
        <v>0</v>
      </c>
      <c r="BM222" s="175">
        <v>0</v>
      </c>
      <c r="BN222" s="175">
        <v>0</v>
      </c>
      <c r="BO222" s="175">
        <v>0</v>
      </c>
      <c r="BP222" s="126"/>
      <c r="BQ222" s="185">
        <f t="shared" si="5"/>
        <v>53443.303114946801</v>
      </c>
    </row>
    <row r="223" spans="1:69">
      <c r="A223" s="174" t="s">
        <v>99</v>
      </c>
      <c r="B223" s="174" t="s">
        <v>25</v>
      </c>
      <c r="C223" s="174" t="s">
        <v>26</v>
      </c>
      <c r="D223" s="175">
        <v>1</v>
      </c>
      <c r="E223" s="174">
        <v>2031</v>
      </c>
      <c r="F223" s="186">
        <v>0</v>
      </c>
      <c r="G223" s="175">
        <v>0</v>
      </c>
      <c r="H223" s="175">
        <v>0</v>
      </c>
      <c r="I223" s="175">
        <v>0</v>
      </c>
      <c r="J223" s="175">
        <v>0</v>
      </c>
      <c r="K223" s="175">
        <v>25118.383564088101</v>
      </c>
      <c r="L223" s="175">
        <v>0</v>
      </c>
      <c r="M223" s="175">
        <v>0</v>
      </c>
      <c r="N223" s="175">
        <v>0</v>
      </c>
      <c r="O223" s="175">
        <v>0</v>
      </c>
      <c r="P223" s="175">
        <v>0</v>
      </c>
      <c r="Q223" s="175">
        <v>0</v>
      </c>
      <c r="R223" s="175">
        <v>0</v>
      </c>
      <c r="S223" s="175">
        <v>0</v>
      </c>
      <c r="T223" s="175">
        <v>0</v>
      </c>
      <c r="U223" s="175">
        <v>28802.5746345798</v>
      </c>
      <c r="V223" s="175">
        <v>15740.4141127492</v>
      </c>
      <c r="W223" s="175">
        <v>0</v>
      </c>
      <c r="X223" s="175">
        <v>0</v>
      </c>
      <c r="Y223" s="175">
        <v>0</v>
      </c>
      <c r="Z223" s="175">
        <v>0</v>
      </c>
      <c r="AA223" s="175">
        <v>0</v>
      </c>
      <c r="AB223" s="175">
        <v>0</v>
      </c>
      <c r="AC223" s="175">
        <v>0</v>
      </c>
      <c r="AD223" s="175">
        <v>0</v>
      </c>
      <c r="AE223" s="175">
        <v>15512.651015954199</v>
      </c>
      <c r="AF223" s="175">
        <v>7244.2211250389</v>
      </c>
      <c r="AG223" s="175">
        <v>0</v>
      </c>
      <c r="AH223" s="175">
        <v>0</v>
      </c>
      <c r="AI223" s="175">
        <v>0</v>
      </c>
      <c r="AJ223" s="175">
        <v>0</v>
      </c>
      <c r="AK223" s="175">
        <v>0</v>
      </c>
      <c r="AL223" s="175">
        <v>0</v>
      </c>
      <c r="AM223" s="175">
        <v>0</v>
      </c>
      <c r="AN223" s="175">
        <v>0</v>
      </c>
      <c r="AO223" s="175">
        <v>0</v>
      </c>
      <c r="AP223" s="175">
        <v>0</v>
      </c>
      <c r="AQ223" s="175">
        <v>0</v>
      </c>
      <c r="AR223" s="175">
        <v>0</v>
      </c>
      <c r="AS223" s="175">
        <v>0</v>
      </c>
      <c r="AT223" s="175">
        <v>0</v>
      </c>
      <c r="AU223" s="175">
        <v>0</v>
      </c>
      <c r="AV223" s="175">
        <v>0</v>
      </c>
      <c r="AW223" s="175">
        <v>0</v>
      </c>
      <c r="AX223" s="175">
        <v>0</v>
      </c>
      <c r="AY223" s="175">
        <v>0</v>
      </c>
      <c r="AZ223" s="175">
        <v>0</v>
      </c>
      <c r="BA223" s="175">
        <v>0</v>
      </c>
      <c r="BB223" s="175">
        <v>0</v>
      </c>
      <c r="BC223" s="175">
        <v>0</v>
      </c>
      <c r="BD223" s="175">
        <v>0</v>
      </c>
      <c r="BE223" s="175">
        <v>0</v>
      </c>
      <c r="BF223" s="175">
        <v>0</v>
      </c>
      <c r="BG223" s="175">
        <v>0</v>
      </c>
      <c r="BH223" s="175">
        <v>0</v>
      </c>
      <c r="BI223" s="175">
        <v>0</v>
      </c>
      <c r="BJ223" s="175">
        <v>0</v>
      </c>
      <c r="BK223" s="175">
        <v>0</v>
      </c>
      <c r="BL223" s="175">
        <v>0</v>
      </c>
      <c r="BM223" s="175">
        <v>0</v>
      </c>
      <c r="BN223" s="175">
        <v>0</v>
      </c>
      <c r="BO223" s="175">
        <v>0</v>
      </c>
      <c r="BP223" s="126"/>
      <c r="BQ223" s="185">
        <f t="shared" si="5"/>
        <v>92418.244452410188</v>
      </c>
    </row>
    <row r="224" spans="1:69">
      <c r="A224" s="174" t="s">
        <v>99</v>
      </c>
      <c r="B224" s="174" t="s">
        <v>25</v>
      </c>
      <c r="C224" s="174" t="s">
        <v>26</v>
      </c>
      <c r="D224" s="175">
        <v>1</v>
      </c>
      <c r="E224" s="174">
        <v>2032</v>
      </c>
      <c r="F224" s="186">
        <v>0</v>
      </c>
      <c r="G224" s="175">
        <v>0</v>
      </c>
      <c r="H224" s="175">
        <v>0</v>
      </c>
      <c r="I224" s="175">
        <v>0</v>
      </c>
      <c r="J224" s="175">
        <v>0</v>
      </c>
      <c r="K224" s="175">
        <v>25118.383564088901</v>
      </c>
      <c r="L224" s="175">
        <v>0</v>
      </c>
      <c r="M224" s="175">
        <v>0</v>
      </c>
      <c r="N224" s="175">
        <v>0</v>
      </c>
      <c r="O224" s="175">
        <v>0</v>
      </c>
      <c r="P224" s="175">
        <v>0</v>
      </c>
      <c r="Q224" s="175">
        <v>0</v>
      </c>
      <c r="R224" s="175">
        <v>0</v>
      </c>
      <c r="S224" s="175">
        <v>0</v>
      </c>
      <c r="T224" s="175">
        <v>0</v>
      </c>
      <c r="U224" s="175">
        <v>28802.574634578599</v>
      </c>
      <c r="V224" s="175">
        <v>15740.4141127517</v>
      </c>
      <c r="W224" s="175">
        <v>0</v>
      </c>
      <c r="X224" s="175">
        <v>0</v>
      </c>
      <c r="Y224" s="175">
        <v>0</v>
      </c>
      <c r="Z224" s="175">
        <v>0</v>
      </c>
      <c r="AA224" s="175">
        <v>0</v>
      </c>
      <c r="AB224" s="175">
        <v>0</v>
      </c>
      <c r="AC224" s="175">
        <v>0</v>
      </c>
      <c r="AD224" s="175">
        <v>0</v>
      </c>
      <c r="AE224" s="175">
        <v>15512.6510159552</v>
      </c>
      <c r="AF224" s="175">
        <v>7244.2211250392302</v>
      </c>
      <c r="AG224" s="175">
        <v>0</v>
      </c>
      <c r="AH224" s="175">
        <v>0</v>
      </c>
      <c r="AI224" s="175">
        <v>0</v>
      </c>
      <c r="AJ224" s="175">
        <v>0</v>
      </c>
      <c r="AK224" s="175">
        <v>0</v>
      </c>
      <c r="AL224" s="175">
        <v>0</v>
      </c>
      <c r="AM224" s="175">
        <v>0</v>
      </c>
      <c r="AN224" s="175">
        <v>0</v>
      </c>
      <c r="AO224" s="175">
        <v>0</v>
      </c>
      <c r="AP224" s="175">
        <v>0</v>
      </c>
      <c r="AQ224" s="175">
        <v>0</v>
      </c>
      <c r="AR224" s="175">
        <v>0</v>
      </c>
      <c r="AS224" s="175">
        <v>0</v>
      </c>
      <c r="AT224" s="175">
        <v>0</v>
      </c>
      <c r="AU224" s="175">
        <v>0</v>
      </c>
      <c r="AV224" s="175">
        <v>0</v>
      </c>
      <c r="AW224" s="175">
        <v>0</v>
      </c>
      <c r="AX224" s="175">
        <v>0</v>
      </c>
      <c r="AY224" s="175">
        <v>0</v>
      </c>
      <c r="AZ224" s="175">
        <v>0</v>
      </c>
      <c r="BA224" s="175">
        <v>0</v>
      </c>
      <c r="BB224" s="175">
        <v>0</v>
      </c>
      <c r="BC224" s="175">
        <v>0</v>
      </c>
      <c r="BD224" s="175">
        <v>0</v>
      </c>
      <c r="BE224" s="175">
        <v>0</v>
      </c>
      <c r="BF224" s="175">
        <v>0</v>
      </c>
      <c r="BG224" s="175">
        <v>0</v>
      </c>
      <c r="BH224" s="175">
        <v>0</v>
      </c>
      <c r="BI224" s="175">
        <v>0</v>
      </c>
      <c r="BJ224" s="175">
        <v>0</v>
      </c>
      <c r="BK224" s="175">
        <v>0</v>
      </c>
      <c r="BL224" s="175">
        <v>0</v>
      </c>
      <c r="BM224" s="175">
        <v>0</v>
      </c>
      <c r="BN224" s="175">
        <v>0</v>
      </c>
      <c r="BO224" s="175">
        <v>0</v>
      </c>
      <c r="BP224" s="126"/>
      <c r="BQ224" s="185">
        <f t="shared" si="5"/>
        <v>92418.244452413623</v>
      </c>
    </row>
    <row r="225" spans="1:69">
      <c r="A225" s="174" t="s">
        <v>99</v>
      </c>
      <c r="B225" s="174" t="s">
        <v>25</v>
      </c>
      <c r="C225" s="174" t="s">
        <v>26</v>
      </c>
      <c r="D225" s="175">
        <v>1</v>
      </c>
      <c r="E225" s="174">
        <v>2033</v>
      </c>
      <c r="F225" s="186">
        <v>0</v>
      </c>
      <c r="G225" s="175">
        <v>0</v>
      </c>
      <c r="H225" s="175">
        <v>0</v>
      </c>
      <c r="I225" s="175">
        <v>0</v>
      </c>
      <c r="J225" s="175">
        <v>0</v>
      </c>
      <c r="K225" s="175">
        <v>25118.383564088101</v>
      </c>
      <c r="L225" s="175">
        <v>0</v>
      </c>
      <c r="M225" s="175">
        <v>0</v>
      </c>
      <c r="N225" s="175">
        <v>0</v>
      </c>
      <c r="O225" s="175">
        <v>0</v>
      </c>
      <c r="P225" s="175">
        <v>0</v>
      </c>
      <c r="Q225" s="175">
        <v>0</v>
      </c>
      <c r="R225" s="175">
        <v>0</v>
      </c>
      <c r="S225" s="175">
        <v>0</v>
      </c>
      <c r="T225" s="175">
        <v>0</v>
      </c>
      <c r="U225" s="175">
        <v>28802.5746345798</v>
      </c>
      <c r="V225" s="175">
        <v>15740.4141127492</v>
      </c>
      <c r="W225" s="175">
        <v>0</v>
      </c>
      <c r="X225" s="175">
        <v>0</v>
      </c>
      <c r="Y225" s="175">
        <v>0</v>
      </c>
      <c r="Z225" s="175">
        <v>0</v>
      </c>
      <c r="AA225" s="175">
        <v>0</v>
      </c>
      <c r="AB225" s="175">
        <v>0</v>
      </c>
      <c r="AC225" s="175">
        <v>0</v>
      </c>
      <c r="AD225" s="175">
        <v>0</v>
      </c>
      <c r="AE225" s="175">
        <v>15512.651015954199</v>
      </c>
      <c r="AF225" s="175">
        <v>7244.2211250389</v>
      </c>
      <c r="AG225" s="175">
        <v>0</v>
      </c>
      <c r="AH225" s="175">
        <v>0</v>
      </c>
      <c r="AI225" s="175">
        <v>0</v>
      </c>
      <c r="AJ225" s="175">
        <v>0</v>
      </c>
      <c r="AK225" s="175">
        <v>0</v>
      </c>
      <c r="AL225" s="175">
        <v>0</v>
      </c>
      <c r="AM225" s="175">
        <v>0</v>
      </c>
      <c r="AN225" s="175">
        <v>0</v>
      </c>
      <c r="AO225" s="175">
        <v>0</v>
      </c>
      <c r="AP225" s="175">
        <v>0</v>
      </c>
      <c r="AQ225" s="175">
        <v>0</v>
      </c>
      <c r="AR225" s="175">
        <v>0</v>
      </c>
      <c r="AS225" s="175">
        <v>0</v>
      </c>
      <c r="AT225" s="175">
        <v>0</v>
      </c>
      <c r="AU225" s="175">
        <v>0</v>
      </c>
      <c r="AV225" s="175">
        <v>0</v>
      </c>
      <c r="AW225" s="175">
        <v>0</v>
      </c>
      <c r="AX225" s="175">
        <v>0</v>
      </c>
      <c r="AY225" s="175">
        <v>0</v>
      </c>
      <c r="AZ225" s="175">
        <v>0</v>
      </c>
      <c r="BA225" s="175">
        <v>0</v>
      </c>
      <c r="BB225" s="175">
        <v>0</v>
      </c>
      <c r="BC225" s="175">
        <v>0</v>
      </c>
      <c r="BD225" s="175">
        <v>0</v>
      </c>
      <c r="BE225" s="175">
        <v>0</v>
      </c>
      <c r="BF225" s="175">
        <v>0</v>
      </c>
      <c r="BG225" s="175">
        <v>0</v>
      </c>
      <c r="BH225" s="175">
        <v>0</v>
      </c>
      <c r="BI225" s="175">
        <v>0</v>
      </c>
      <c r="BJ225" s="175">
        <v>0</v>
      </c>
      <c r="BK225" s="175">
        <v>0</v>
      </c>
      <c r="BL225" s="175">
        <v>0</v>
      </c>
      <c r="BM225" s="175">
        <v>0</v>
      </c>
      <c r="BN225" s="175">
        <v>0</v>
      </c>
      <c r="BO225" s="175">
        <v>0</v>
      </c>
      <c r="BP225" s="126"/>
      <c r="BQ225" s="185">
        <f t="shared" si="5"/>
        <v>92418.244452410188</v>
      </c>
    </row>
    <row r="226" spans="1:69">
      <c r="A226" s="174" t="s">
        <v>99</v>
      </c>
      <c r="B226" s="174" t="s">
        <v>25</v>
      </c>
      <c r="C226" s="174" t="s">
        <v>26</v>
      </c>
      <c r="D226" s="175">
        <v>1</v>
      </c>
      <c r="E226" s="174">
        <v>2034</v>
      </c>
      <c r="F226" s="186">
        <v>0</v>
      </c>
      <c r="G226" s="175">
        <v>0</v>
      </c>
      <c r="H226" s="175">
        <v>0</v>
      </c>
      <c r="I226" s="175">
        <v>0</v>
      </c>
      <c r="J226" s="175">
        <v>0</v>
      </c>
      <c r="K226" s="175">
        <v>25118.383564088101</v>
      </c>
      <c r="L226" s="175">
        <v>0</v>
      </c>
      <c r="M226" s="175">
        <v>0</v>
      </c>
      <c r="N226" s="175">
        <v>0</v>
      </c>
      <c r="O226" s="175">
        <v>0</v>
      </c>
      <c r="P226" s="175">
        <v>0</v>
      </c>
      <c r="Q226" s="175">
        <v>0</v>
      </c>
      <c r="R226" s="175">
        <v>0</v>
      </c>
      <c r="S226" s="175">
        <v>0</v>
      </c>
      <c r="T226" s="175">
        <v>0</v>
      </c>
      <c r="U226" s="175">
        <v>28802.5746345798</v>
      </c>
      <c r="V226" s="175">
        <v>15740.4141127492</v>
      </c>
      <c r="W226" s="175">
        <v>0</v>
      </c>
      <c r="X226" s="175">
        <v>0</v>
      </c>
      <c r="Y226" s="175">
        <v>0</v>
      </c>
      <c r="Z226" s="175">
        <v>0</v>
      </c>
      <c r="AA226" s="175">
        <v>0</v>
      </c>
      <c r="AB226" s="175">
        <v>0</v>
      </c>
      <c r="AC226" s="175">
        <v>0</v>
      </c>
      <c r="AD226" s="175">
        <v>0</v>
      </c>
      <c r="AE226" s="175">
        <v>15512.651015954199</v>
      </c>
      <c r="AF226" s="175">
        <v>7244.2211250389</v>
      </c>
      <c r="AG226" s="175">
        <v>0</v>
      </c>
      <c r="AH226" s="175">
        <v>0</v>
      </c>
      <c r="AI226" s="175">
        <v>0</v>
      </c>
      <c r="AJ226" s="175">
        <v>0</v>
      </c>
      <c r="AK226" s="175">
        <v>0</v>
      </c>
      <c r="AL226" s="175">
        <v>0</v>
      </c>
      <c r="AM226" s="175">
        <v>0</v>
      </c>
      <c r="AN226" s="175">
        <v>0</v>
      </c>
      <c r="AO226" s="175">
        <v>0</v>
      </c>
      <c r="AP226" s="175">
        <v>0</v>
      </c>
      <c r="AQ226" s="175">
        <v>0</v>
      </c>
      <c r="AR226" s="175">
        <v>0</v>
      </c>
      <c r="AS226" s="175">
        <v>0</v>
      </c>
      <c r="AT226" s="175">
        <v>0</v>
      </c>
      <c r="AU226" s="175">
        <v>0</v>
      </c>
      <c r="AV226" s="175">
        <v>0</v>
      </c>
      <c r="AW226" s="175">
        <v>0</v>
      </c>
      <c r="AX226" s="175">
        <v>0</v>
      </c>
      <c r="AY226" s="175">
        <v>0</v>
      </c>
      <c r="AZ226" s="175">
        <v>0</v>
      </c>
      <c r="BA226" s="175">
        <v>0</v>
      </c>
      <c r="BB226" s="175">
        <v>0</v>
      </c>
      <c r="BC226" s="175">
        <v>0</v>
      </c>
      <c r="BD226" s="175">
        <v>0</v>
      </c>
      <c r="BE226" s="175">
        <v>0</v>
      </c>
      <c r="BF226" s="175">
        <v>0</v>
      </c>
      <c r="BG226" s="175">
        <v>0</v>
      </c>
      <c r="BH226" s="175">
        <v>0</v>
      </c>
      <c r="BI226" s="175">
        <v>0</v>
      </c>
      <c r="BJ226" s="175">
        <v>0</v>
      </c>
      <c r="BK226" s="175">
        <v>0</v>
      </c>
      <c r="BL226" s="175">
        <v>0</v>
      </c>
      <c r="BM226" s="175">
        <v>0</v>
      </c>
      <c r="BN226" s="175">
        <v>0</v>
      </c>
      <c r="BO226" s="175">
        <v>0</v>
      </c>
      <c r="BP226" s="126"/>
      <c r="BQ226" s="185">
        <f t="shared" ref="BQ226:BQ240" si="6">SUM(G226:BO226)</f>
        <v>92418.244452410188</v>
      </c>
    </row>
    <row r="227" spans="1:69">
      <c r="A227" s="174" t="s">
        <v>99</v>
      </c>
      <c r="B227" s="174" t="s">
        <v>25</v>
      </c>
      <c r="C227" s="174" t="s">
        <v>26</v>
      </c>
      <c r="D227" s="175">
        <v>1</v>
      </c>
      <c r="E227" s="174">
        <v>2035</v>
      </c>
      <c r="F227" s="186">
        <v>0</v>
      </c>
      <c r="G227" s="175">
        <v>0</v>
      </c>
      <c r="H227" s="175">
        <v>0</v>
      </c>
      <c r="I227" s="175">
        <v>0</v>
      </c>
      <c r="J227" s="175">
        <v>0</v>
      </c>
      <c r="K227" s="175">
        <v>25118.383564088101</v>
      </c>
      <c r="L227" s="175">
        <v>0</v>
      </c>
      <c r="M227" s="175">
        <v>0</v>
      </c>
      <c r="N227" s="175">
        <v>0</v>
      </c>
      <c r="O227" s="175">
        <v>0</v>
      </c>
      <c r="P227" s="175">
        <v>0</v>
      </c>
      <c r="Q227" s="175">
        <v>0</v>
      </c>
      <c r="R227" s="175">
        <v>0</v>
      </c>
      <c r="S227" s="175">
        <v>0</v>
      </c>
      <c r="T227" s="175">
        <v>0</v>
      </c>
      <c r="U227" s="175">
        <v>28802.5746345798</v>
      </c>
      <c r="V227" s="175">
        <v>15740.4141127492</v>
      </c>
      <c r="W227" s="175">
        <v>0</v>
      </c>
      <c r="X227" s="175">
        <v>0</v>
      </c>
      <c r="Y227" s="175">
        <v>0</v>
      </c>
      <c r="Z227" s="175">
        <v>0</v>
      </c>
      <c r="AA227" s="175">
        <v>0</v>
      </c>
      <c r="AB227" s="175">
        <v>0</v>
      </c>
      <c r="AC227" s="175">
        <v>0</v>
      </c>
      <c r="AD227" s="175">
        <v>0</v>
      </c>
      <c r="AE227" s="175">
        <v>15512.651015954199</v>
      </c>
      <c r="AF227" s="175">
        <v>7244.2211250389</v>
      </c>
      <c r="AG227" s="175">
        <v>0</v>
      </c>
      <c r="AH227" s="175">
        <v>0</v>
      </c>
      <c r="AI227" s="175">
        <v>0</v>
      </c>
      <c r="AJ227" s="175">
        <v>0</v>
      </c>
      <c r="AK227" s="175">
        <v>0</v>
      </c>
      <c r="AL227" s="175">
        <v>0</v>
      </c>
      <c r="AM227" s="175">
        <v>0</v>
      </c>
      <c r="AN227" s="175">
        <v>0</v>
      </c>
      <c r="AO227" s="175">
        <v>0</v>
      </c>
      <c r="AP227" s="175">
        <v>0</v>
      </c>
      <c r="AQ227" s="175">
        <v>0</v>
      </c>
      <c r="AR227" s="175">
        <v>0</v>
      </c>
      <c r="AS227" s="175">
        <v>0</v>
      </c>
      <c r="AT227" s="175">
        <v>0</v>
      </c>
      <c r="AU227" s="175">
        <v>0</v>
      </c>
      <c r="AV227" s="175">
        <v>0</v>
      </c>
      <c r="AW227" s="175">
        <v>0</v>
      </c>
      <c r="AX227" s="175">
        <v>0</v>
      </c>
      <c r="AY227" s="175">
        <v>0</v>
      </c>
      <c r="AZ227" s="175">
        <v>0</v>
      </c>
      <c r="BA227" s="175">
        <v>0</v>
      </c>
      <c r="BB227" s="175">
        <v>0</v>
      </c>
      <c r="BC227" s="175">
        <v>0</v>
      </c>
      <c r="BD227" s="175">
        <v>0</v>
      </c>
      <c r="BE227" s="175">
        <v>0</v>
      </c>
      <c r="BF227" s="175">
        <v>0</v>
      </c>
      <c r="BG227" s="175">
        <v>0</v>
      </c>
      <c r="BH227" s="175">
        <v>0</v>
      </c>
      <c r="BI227" s="175">
        <v>0</v>
      </c>
      <c r="BJ227" s="175">
        <v>0</v>
      </c>
      <c r="BK227" s="175">
        <v>0</v>
      </c>
      <c r="BL227" s="175">
        <v>0</v>
      </c>
      <c r="BM227" s="175">
        <v>0</v>
      </c>
      <c r="BN227" s="175">
        <v>0</v>
      </c>
      <c r="BO227" s="175">
        <v>0</v>
      </c>
      <c r="BP227" s="126"/>
      <c r="BQ227" s="185">
        <f t="shared" si="6"/>
        <v>92418.244452410188</v>
      </c>
    </row>
    <row r="228" spans="1:69">
      <c r="A228" s="174" t="s">
        <v>99</v>
      </c>
      <c r="B228" s="174" t="s">
        <v>25</v>
      </c>
      <c r="C228" s="174" t="s">
        <v>26</v>
      </c>
      <c r="D228" s="175">
        <v>1</v>
      </c>
      <c r="E228" s="174">
        <v>2036</v>
      </c>
      <c r="F228" s="186">
        <v>0</v>
      </c>
      <c r="G228" s="175">
        <v>0</v>
      </c>
      <c r="H228" s="175">
        <v>0</v>
      </c>
      <c r="I228" s="175">
        <v>0</v>
      </c>
      <c r="J228" s="175">
        <v>0</v>
      </c>
      <c r="K228" s="175">
        <v>25118.383564088901</v>
      </c>
      <c r="L228" s="175">
        <v>0</v>
      </c>
      <c r="M228" s="175">
        <v>0</v>
      </c>
      <c r="N228" s="175">
        <v>0</v>
      </c>
      <c r="O228" s="175">
        <v>0</v>
      </c>
      <c r="P228" s="175">
        <v>0</v>
      </c>
      <c r="Q228" s="175">
        <v>0</v>
      </c>
      <c r="R228" s="175">
        <v>0</v>
      </c>
      <c r="S228" s="175">
        <v>0</v>
      </c>
      <c r="T228" s="175">
        <v>0</v>
      </c>
      <c r="U228" s="175">
        <v>28802.574634578599</v>
      </c>
      <c r="V228" s="175">
        <v>15740.4141127517</v>
      </c>
      <c r="W228" s="175">
        <v>0</v>
      </c>
      <c r="X228" s="175">
        <v>0</v>
      </c>
      <c r="Y228" s="175">
        <v>0</v>
      </c>
      <c r="Z228" s="175">
        <v>0</v>
      </c>
      <c r="AA228" s="175">
        <v>0</v>
      </c>
      <c r="AB228" s="175">
        <v>0</v>
      </c>
      <c r="AC228" s="175">
        <v>0</v>
      </c>
      <c r="AD228" s="175">
        <v>0</v>
      </c>
      <c r="AE228" s="175">
        <v>15512.6510159552</v>
      </c>
      <c r="AF228" s="175">
        <v>7244.2211250392302</v>
      </c>
      <c r="AG228" s="175">
        <v>0</v>
      </c>
      <c r="AH228" s="175">
        <v>0</v>
      </c>
      <c r="AI228" s="175">
        <v>0</v>
      </c>
      <c r="AJ228" s="175">
        <v>0</v>
      </c>
      <c r="AK228" s="175">
        <v>0</v>
      </c>
      <c r="AL228" s="175">
        <v>0</v>
      </c>
      <c r="AM228" s="175">
        <v>0</v>
      </c>
      <c r="AN228" s="175">
        <v>0</v>
      </c>
      <c r="AO228" s="175">
        <v>0</v>
      </c>
      <c r="AP228" s="175">
        <v>0</v>
      </c>
      <c r="AQ228" s="175">
        <v>0</v>
      </c>
      <c r="AR228" s="175">
        <v>0</v>
      </c>
      <c r="AS228" s="175">
        <v>0</v>
      </c>
      <c r="AT228" s="175">
        <v>0</v>
      </c>
      <c r="AU228" s="175">
        <v>0</v>
      </c>
      <c r="AV228" s="175">
        <v>0</v>
      </c>
      <c r="AW228" s="175">
        <v>0</v>
      </c>
      <c r="AX228" s="175">
        <v>0</v>
      </c>
      <c r="AY228" s="175">
        <v>0</v>
      </c>
      <c r="AZ228" s="175">
        <v>0</v>
      </c>
      <c r="BA228" s="175">
        <v>0</v>
      </c>
      <c r="BB228" s="175">
        <v>0</v>
      </c>
      <c r="BC228" s="175">
        <v>0</v>
      </c>
      <c r="BD228" s="175">
        <v>0</v>
      </c>
      <c r="BE228" s="175">
        <v>0</v>
      </c>
      <c r="BF228" s="175">
        <v>0</v>
      </c>
      <c r="BG228" s="175">
        <v>0</v>
      </c>
      <c r="BH228" s="175">
        <v>0</v>
      </c>
      <c r="BI228" s="175">
        <v>0</v>
      </c>
      <c r="BJ228" s="175">
        <v>0</v>
      </c>
      <c r="BK228" s="175">
        <v>0</v>
      </c>
      <c r="BL228" s="175">
        <v>0</v>
      </c>
      <c r="BM228" s="175">
        <v>0</v>
      </c>
      <c r="BN228" s="175">
        <v>0</v>
      </c>
      <c r="BO228" s="175">
        <v>0</v>
      </c>
      <c r="BP228" s="126"/>
      <c r="BQ228" s="185">
        <f t="shared" si="6"/>
        <v>92418.244452413623</v>
      </c>
    </row>
    <row r="229" spans="1:69">
      <c r="A229" s="174" t="s">
        <v>99</v>
      </c>
      <c r="B229" s="174" t="s">
        <v>25</v>
      </c>
      <c r="C229" s="174" t="s">
        <v>26</v>
      </c>
      <c r="D229" s="175">
        <v>1</v>
      </c>
      <c r="E229" s="174">
        <v>2037</v>
      </c>
      <c r="F229" s="186">
        <v>0</v>
      </c>
      <c r="G229" s="175">
        <v>0</v>
      </c>
      <c r="H229" s="175">
        <v>0</v>
      </c>
      <c r="I229" s="175">
        <v>0</v>
      </c>
      <c r="J229" s="175">
        <v>0</v>
      </c>
      <c r="K229" s="175">
        <v>25118.383564088101</v>
      </c>
      <c r="L229" s="175">
        <v>0</v>
      </c>
      <c r="M229" s="175">
        <v>0</v>
      </c>
      <c r="N229" s="175">
        <v>0</v>
      </c>
      <c r="O229" s="175">
        <v>0</v>
      </c>
      <c r="P229" s="175">
        <v>0</v>
      </c>
      <c r="Q229" s="175">
        <v>0</v>
      </c>
      <c r="R229" s="175">
        <v>0</v>
      </c>
      <c r="S229" s="175">
        <v>0</v>
      </c>
      <c r="T229" s="175">
        <v>0</v>
      </c>
      <c r="U229" s="175">
        <v>28802.5746345798</v>
      </c>
      <c r="V229" s="175">
        <v>15740.4141127492</v>
      </c>
      <c r="W229" s="175">
        <v>0</v>
      </c>
      <c r="X229" s="175">
        <v>0</v>
      </c>
      <c r="Y229" s="175">
        <v>0</v>
      </c>
      <c r="Z229" s="175">
        <v>0</v>
      </c>
      <c r="AA229" s="175">
        <v>0</v>
      </c>
      <c r="AB229" s="175">
        <v>0</v>
      </c>
      <c r="AC229" s="175">
        <v>0</v>
      </c>
      <c r="AD229" s="175">
        <v>0</v>
      </c>
      <c r="AE229" s="175">
        <v>15512.651015954199</v>
      </c>
      <c r="AF229" s="175">
        <v>7244.2211250389</v>
      </c>
      <c r="AG229" s="175">
        <v>0</v>
      </c>
      <c r="AH229" s="175">
        <v>0</v>
      </c>
      <c r="AI229" s="175">
        <v>0</v>
      </c>
      <c r="AJ229" s="175">
        <v>0</v>
      </c>
      <c r="AK229" s="175">
        <v>0</v>
      </c>
      <c r="AL229" s="175">
        <v>0</v>
      </c>
      <c r="AM229" s="175">
        <v>0</v>
      </c>
      <c r="AN229" s="175">
        <v>0</v>
      </c>
      <c r="AO229" s="175">
        <v>0</v>
      </c>
      <c r="AP229" s="175">
        <v>0</v>
      </c>
      <c r="AQ229" s="175">
        <v>0</v>
      </c>
      <c r="AR229" s="175">
        <v>0</v>
      </c>
      <c r="AS229" s="175">
        <v>0</v>
      </c>
      <c r="AT229" s="175">
        <v>0</v>
      </c>
      <c r="AU229" s="175">
        <v>0</v>
      </c>
      <c r="AV229" s="175">
        <v>0</v>
      </c>
      <c r="AW229" s="175">
        <v>0</v>
      </c>
      <c r="AX229" s="175">
        <v>0</v>
      </c>
      <c r="AY229" s="175">
        <v>0</v>
      </c>
      <c r="AZ229" s="175">
        <v>0</v>
      </c>
      <c r="BA229" s="175">
        <v>0</v>
      </c>
      <c r="BB229" s="175">
        <v>0</v>
      </c>
      <c r="BC229" s="175">
        <v>0</v>
      </c>
      <c r="BD229" s="175">
        <v>0</v>
      </c>
      <c r="BE229" s="175">
        <v>0</v>
      </c>
      <c r="BF229" s="175">
        <v>0</v>
      </c>
      <c r="BG229" s="175">
        <v>0</v>
      </c>
      <c r="BH229" s="175">
        <v>0</v>
      </c>
      <c r="BI229" s="175">
        <v>0</v>
      </c>
      <c r="BJ229" s="175">
        <v>0</v>
      </c>
      <c r="BK229" s="175">
        <v>0</v>
      </c>
      <c r="BL229" s="175">
        <v>0</v>
      </c>
      <c r="BM229" s="175">
        <v>0</v>
      </c>
      <c r="BN229" s="175">
        <v>0</v>
      </c>
      <c r="BO229" s="175">
        <v>0</v>
      </c>
      <c r="BP229" s="126"/>
      <c r="BQ229" s="185">
        <f t="shared" si="6"/>
        <v>92418.244452410188</v>
      </c>
    </row>
    <row r="230" spans="1:69">
      <c r="A230" s="174" t="s">
        <v>99</v>
      </c>
      <c r="B230" s="174" t="s">
        <v>25</v>
      </c>
      <c r="C230" s="174" t="s">
        <v>26</v>
      </c>
      <c r="D230" s="175">
        <v>1</v>
      </c>
      <c r="E230" s="174">
        <v>2038</v>
      </c>
      <c r="F230" s="186">
        <v>0</v>
      </c>
      <c r="G230" s="175">
        <v>0</v>
      </c>
      <c r="H230" s="175">
        <v>0</v>
      </c>
      <c r="I230" s="175">
        <v>0</v>
      </c>
      <c r="J230" s="175">
        <v>0</v>
      </c>
      <c r="K230" s="175">
        <v>25118.383564088101</v>
      </c>
      <c r="L230" s="175">
        <v>0</v>
      </c>
      <c r="M230" s="175">
        <v>0</v>
      </c>
      <c r="N230" s="175">
        <v>0</v>
      </c>
      <c r="O230" s="175">
        <v>0</v>
      </c>
      <c r="P230" s="175">
        <v>0</v>
      </c>
      <c r="Q230" s="175">
        <v>0</v>
      </c>
      <c r="R230" s="175">
        <v>0</v>
      </c>
      <c r="S230" s="175">
        <v>0</v>
      </c>
      <c r="T230" s="175">
        <v>0</v>
      </c>
      <c r="U230" s="175">
        <v>28802.5746345798</v>
      </c>
      <c r="V230" s="175">
        <v>15740.4141127492</v>
      </c>
      <c r="W230" s="175">
        <v>0</v>
      </c>
      <c r="X230" s="175">
        <v>0</v>
      </c>
      <c r="Y230" s="175">
        <v>0</v>
      </c>
      <c r="Z230" s="175">
        <v>0</v>
      </c>
      <c r="AA230" s="175">
        <v>0</v>
      </c>
      <c r="AB230" s="175">
        <v>0</v>
      </c>
      <c r="AC230" s="175">
        <v>0</v>
      </c>
      <c r="AD230" s="175">
        <v>0</v>
      </c>
      <c r="AE230" s="175">
        <v>15512.651015954199</v>
      </c>
      <c r="AF230" s="175">
        <v>7244.2211250389</v>
      </c>
      <c r="AG230" s="175">
        <v>0</v>
      </c>
      <c r="AH230" s="175">
        <v>0</v>
      </c>
      <c r="AI230" s="175">
        <v>0</v>
      </c>
      <c r="AJ230" s="175">
        <v>0</v>
      </c>
      <c r="AK230" s="175">
        <v>0</v>
      </c>
      <c r="AL230" s="175">
        <v>0</v>
      </c>
      <c r="AM230" s="175">
        <v>0</v>
      </c>
      <c r="AN230" s="175">
        <v>0</v>
      </c>
      <c r="AO230" s="175">
        <v>0</v>
      </c>
      <c r="AP230" s="175">
        <v>0</v>
      </c>
      <c r="AQ230" s="175">
        <v>0</v>
      </c>
      <c r="AR230" s="175">
        <v>0</v>
      </c>
      <c r="AS230" s="175">
        <v>0</v>
      </c>
      <c r="AT230" s="175">
        <v>0</v>
      </c>
      <c r="AU230" s="175">
        <v>0</v>
      </c>
      <c r="AV230" s="175">
        <v>0</v>
      </c>
      <c r="AW230" s="175">
        <v>0</v>
      </c>
      <c r="AX230" s="175">
        <v>0</v>
      </c>
      <c r="AY230" s="175">
        <v>0</v>
      </c>
      <c r="AZ230" s="175">
        <v>0</v>
      </c>
      <c r="BA230" s="175">
        <v>0</v>
      </c>
      <c r="BB230" s="175">
        <v>0</v>
      </c>
      <c r="BC230" s="175">
        <v>0</v>
      </c>
      <c r="BD230" s="175">
        <v>0</v>
      </c>
      <c r="BE230" s="175">
        <v>0</v>
      </c>
      <c r="BF230" s="175">
        <v>0</v>
      </c>
      <c r="BG230" s="175">
        <v>0</v>
      </c>
      <c r="BH230" s="175">
        <v>0</v>
      </c>
      <c r="BI230" s="175">
        <v>0</v>
      </c>
      <c r="BJ230" s="175">
        <v>0</v>
      </c>
      <c r="BK230" s="175">
        <v>0</v>
      </c>
      <c r="BL230" s="175">
        <v>0</v>
      </c>
      <c r="BM230" s="175">
        <v>0</v>
      </c>
      <c r="BN230" s="175">
        <v>0</v>
      </c>
      <c r="BO230" s="175">
        <v>0</v>
      </c>
      <c r="BP230" s="126"/>
      <c r="BQ230" s="185">
        <f t="shared" si="6"/>
        <v>92418.244452410188</v>
      </c>
    </row>
    <row r="231" spans="1:69">
      <c r="A231" s="174" t="s">
        <v>99</v>
      </c>
      <c r="B231" s="174" t="s">
        <v>25</v>
      </c>
      <c r="C231" s="174" t="s">
        <v>26</v>
      </c>
      <c r="D231" s="175">
        <v>1</v>
      </c>
      <c r="E231" s="174">
        <v>2039</v>
      </c>
      <c r="F231" s="186">
        <v>0</v>
      </c>
      <c r="G231" s="175">
        <v>0</v>
      </c>
      <c r="H231" s="175">
        <v>0</v>
      </c>
      <c r="I231" s="175">
        <v>0</v>
      </c>
      <c r="J231" s="175">
        <v>0</v>
      </c>
      <c r="K231" s="175">
        <v>25118.383564088101</v>
      </c>
      <c r="L231" s="175">
        <v>0</v>
      </c>
      <c r="M231" s="175">
        <v>0</v>
      </c>
      <c r="N231" s="175">
        <v>0</v>
      </c>
      <c r="O231" s="175">
        <v>0</v>
      </c>
      <c r="P231" s="175">
        <v>0</v>
      </c>
      <c r="Q231" s="175">
        <v>0</v>
      </c>
      <c r="R231" s="175">
        <v>0</v>
      </c>
      <c r="S231" s="175">
        <v>0</v>
      </c>
      <c r="T231" s="175">
        <v>0</v>
      </c>
      <c r="U231" s="175">
        <v>28802.5746345798</v>
      </c>
      <c r="V231" s="175">
        <v>15740.4141127492</v>
      </c>
      <c r="W231" s="175">
        <v>0</v>
      </c>
      <c r="X231" s="175">
        <v>0</v>
      </c>
      <c r="Y231" s="175">
        <v>0</v>
      </c>
      <c r="Z231" s="175">
        <v>0</v>
      </c>
      <c r="AA231" s="175">
        <v>0</v>
      </c>
      <c r="AB231" s="175">
        <v>0</v>
      </c>
      <c r="AC231" s="175">
        <v>0</v>
      </c>
      <c r="AD231" s="175">
        <v>0</v>
      </c>
      <c r="AE231" s="175">
        <v>15512.651015954199</v>
      </c>
      <c r="AF231" s="175">
        <v>7244.2211250389</v>
      </c>
      <c r="AG231" s="175">
        <v>0</v>
      </c>
      <c r="AH231" s="175">
        <v>0</v>
      </c>
      <c r="AI231" s="175">
        <v>0</v>
      </c>
      <c r="AJ231" s="175">
        <v>0</v>
      </c>
      <c r="AK231" s="175">
        <v>0</v>
      </c>
      <c r="AL231" s="175">
        <v>0</v>
      </c>
      <c r="AM231" s="175">
        <v>0</v>
      </c>
      <c r="AN231" s="175">
        <v>0</v>
      </c>
      <c r="AO231" s="175">
        <v>0</v>
      </c>
      <c r="AP231" s="175">
        <v>0</v>
      </c>
      <c r="AQ231" s="175">
        <v>0</v>
      </c>
      <c r="AR231" s="175">
        <v>0</v>
      </c>
      <c r="AS231" s="175">
        <v>0</v>
      </c>
      <c r="AT231" s="175">
        <v>0</v>
      </c>
      <c r="AU231" s="175">
        <v>0</v>
      </c>
      <c r="AV231" s="175">
        <v>0</v>
      </c>
      <c r="AW231" s="175">
        <v>0</v>
      </c>
      <c r="AX231" s="175">
        <v>0</v>
      </c>
      <c r="AY231" s="175">
        <v>0</v>
      </c>
      <c r="AZ231" s="175">
        <v>0</v>
      </c>
      <c r="BA231" s="175">
        <v>0</v>
      </c>
      <c r="BB231" s="175">
        <v>0</v>
      </c>
      <c r="BC231" s="175">
        <v>0</v>
      </c>
      <c r="BD231" s="175">
        <v>0</v>
      </c>
      <c r="BE231" s="175">
        <v>0</v>
      </c>
      <c r="BF231" s="175">
        <v>0</v>
      </c>
      <c r="BG231" s="175">
        <v>0</v>
      </c>
      <c r="BH231" s="175">
        <v>0</v>
      </c>
      <c r="BI231" s="175">
        <v>0</v>
      </c>
      <c r="BJ231" s="175">
        <v>0</v>
      </c>
      <c r="BK231" s="175">
        <v>0</v>
      </c>
      <c r="BL231" s="175">
        <v>0</v>
      </c>
      <c r="BM231" s="175">
        <v>0</v>
      </c>
      <c r="BN231" s="175">
        <v>0</v>
      </c>
      <c r="BO231" s="175">
        <v>0</v>
      </c>
      <c r="BP231" s="126"/>
      <c r="BQ231" s="185">
        <f t="shared" si="6"/>
        <v>92418.244452410188</v>
      </c>
    </row>
    <row r="232" spans="1:69">
      <c r="A232" s="174" t="s">
        <v>99</v>
      </c>
      <c r="B232" s="174" t="s">
        <v>25</v>
      </c>
      <c r="C232" s="174" t="s">
        <v>26</v>
      </c>
      <c r="D232" s="175">
        <v>1</v>
      </c>
      <c r="E232" s="174">
        <v>2040</v>
      </c>
      <c r="F232" s="186">
        <v>0</v>
      </c>
      <c r="G232" s="175">
        <v>0</v>
      </c>
      <c r="H232" s="175">
        <v>0</v>
      </c>
      <c r="I232" s="175">
        <v>0</v>
      </c>
      <c r="J232" s="175">
        <v>0</v>
      </c>
      <c r="K232" s="175">
        <v>25118.383564088901</v>
      </c>
      <c r="L232" s="175">
        <v>0</v>
      </c>
      <c r="M232" s="175">
        <v>0</v>
      </c>
      <c r="N232" s="175">
        <v>0</v>
      </c>
      <c r="O232" s="175">
        <v>0</v>
      </c>
      <c r="P232" s="175">
        <v>0</v>
      </c>
      <c r="Q232" s="175">
        <v>0</v>
      </c>
      <c r="R232" s="175">
        <v>0</v>
      </c>
      <c r="S232" s="175">
        <v>0</v>
      </c>
      <c r="T232" s="175">
        <v>0</v>
      </c>
      <c r="U232" s="175">
        <v>28802.574634578599</v>
      </c>
      <c r="V232" s="175">
        <v>15740.4141127517</v>
      </c>
      <c r="W232" s="175">
        <v>0</v>
      </c>
      <c r="X232" s="175">
        <v>0</v>
      </c>
      <c r="Y232" s="175">
        <v>0</v>
      </c>
      <c r="Z232" s="175">
        <v>0</v>
      </c>
      <c r="AA232" s="175">
        <v>0</v>
      </c>
      <c r="AB232" s="175">
        <v>0</v>
      </c>
      <c r="AC232" s="175">
        <v>0</v>
      </c>
      <c r="AD232" s="175">
        <v>0</v>
      </c>
      <c r="AE232" s="175">
        <v>15512.6510159552</v>
      </c>
      <c r="AF232" s="175">
        <v>7244.2211250392302</v>
      </c>
      <c r="AG232" s="175">
        <v>0</v>
      </c>
      <c r="AH232" s="175">
        <v>0</v>
      </c>
      <c r="AI232" s="175">
        <v>0</v>
      </c>
      <c r="AJ232" s="175">
        <v>0</v>
      </c>
      <c r="AK232" s="175">
        <v>0</v>
      </c>
      <c r="AL232" s="175">
        <v>0</v>
      </c>
      <c r="AM232" s="175">
        <v>0</v>
      </c>
      <c r="AN232" s="175">
        <v>0</v>
      </c>
      <c r="AO232" s="175">
        <v>0</v>
      </c>
      <c r="AP232" s="175">
        <v>0</v>
      </c>
      <c r="AQ232" s="175">
        <v>0</v>
      </c>
      <c r="AR232" s="175">
        <v>0</v>
      </c>
      <c r="AS232" s="175">
        <v>0</v>
      </c>
      <c r="AT232" s="175">
        <v>0</v>
      </c>
      <c r="AU232" s="175">
        <v>0</v>
      </c>
      <c r="AV232" s="175">
        <v>0</v>
      </c>
      <c r="AW232" s="175">
        <v>0</v>
      </c>
      <c r="AX232" s="175">
        <v>0</v>
      </c>
      <c r="AY232" s="175">
        <v>0</v>
      </c>
      <c r="AZ232" s="175">
        <v>0</v>
      </c>
      <c r="BA232" s="175">
        <v>0</v>
      </c>
      <c r="BB232" s="175">
        <v>0</v>
      </c>
      <c r="BC232" s="175">
        <v>0</v>
      </c>
      <c r="BD232" s="175">
        <v>0</v>
      </c>
      <c r="BE232" s="175">
        <v>0</v>
      </c>
      <c r="BF232" s="175">
        <v>0</v>
      </c>
      <c r="BG232" s="175">
        <v>0</v>
      </c>
      <c r="BH232" s="175">
        <v>0</v>
      </c>
      <c r="BI232" s="175">
        <v>0</v>
      </c>
      <c r="BJ232" s="175">
        <v>0</v>
      </c>
      <c r="BK232" s="175">
        <v>0</v>
      </c>
      <c r="BL232" s="175">
        <v>0</v>
      </c>
      <c r="BM232" s="175">
        <v>0</v>
      </c>
      <c r="BN232" s="175">
        <v>0</v>
      </c>
      <c r="BO232" s="175">
        <v>0</v>
      </c>
      <c r="BP232" s="126"/>
      <c r="BQ232" s="185">
        <f t="shared" si="6"/>
        <v>92418.244452413623</v>
      </c>
    </row>
    <row r="233" spans="1:69">
      <c r="A233" s="174" t="s">
        <v>99</v>
      </c>
      <c r="B233" s="174" t="s">
        <v>25</v>
      </c>
      <c r="C233" s="174" t="s">
        <v>26</v>
      </c>
      <c r="D233" s="175">
        <v>1</v>
      </c>
      <c r="E233" s="174">
        <v>2041</v>
      </c>
      <c r="F233" s="186">
        <v>0</v>
      </c>
      <c r="G233" s="175">
        <v>0</v>
      </c>
      <c r="H233" s="175">
        <v>0</v>
      </c>
      <c r="I233" s="175">
        <v>0</v>
      </c>
      <c r="J233" s="175">
        <v>0</v>
      </c>
      <c r="K233" s="175">
        <v>25118.383564088101</v>
      </c>
      <c r="L233" s="175">
        <v>0</v>
      </c>
      <c r="M233" s="175">
        <v>0</v>
      </c>
      <c r="N233" s="175">
        <v>0</v>
      </c>
      <c r="O233" s="175">
        <v>0</v>
      </c>
      <c r="P233" s="175">
        <v>0</v>
      </c>
      <c r="Q233" s="175">
        <v>0</v>
      </c>
      <c r="R233" s="175">
        <v>0</v>
      </c>
      <c r="S233" s="175">
        <v>0</v>
      </c>
      <c r="T233" s="175">
        <v>0</v>
      </c>
      <c r="U233" s="175">
        <v>28802.5746345798</v>
      </c>
      <c r="V233" s="175">
        <v>15740.4141127492</v>
      </c>
      <c r="W233" s="175">
        <v>0</v>
      </c>
      <c r="X233" s="175">
        <v>0</v>
      </c>
      <c r="Y233" s="175">
        <v>0</v>
      </c>
      <c r="Z233" s="175">
        <v>0</v>
      </c>
      <c r="AA233" s="175">
        <v>0</v>
      </c>
      <c r="AB233" s="175">
        <v>0</v>
      </c>
      <c r="AC233" s="175">
        <v>0</v>
      </c>
      <c r="AD233" s="175">
        <v>0</v>
      </c>
      <c r="AE233" s="175">
        <v>15512.651015954199</v>
      </c>
      <c r="AF233" s="175">
        <v>7244.2211250389</v>
      </c>
      <c r="AG233" s="175">
        <v>0</v>
      </c>
      <c r="AH233" s="175">
        <v>0</v>
      </c>
      <c r="AI233" s="175">
        <v>0</v>
      </c>
      <c r="AJ233" s="175">
        <v>0</v>
      </c>
      <c r="AK233" s="175">
        <v>0</v>
      </c>
      <c r="AL233" s="175">
        <v>0</v>
      </c>
      <c r="AM233" s="175">
        <v>0</v>
      </c>
      <c r="AN233" s="175">
        <v>0</v>
      </c>
      <c r="AO233" s="175">
        <v>0</v>
      </c>
      <c r="AP233" s="175">
        <v>0</v>
      </c>
      <c r="AQ233" s="175">
        <v>0</v>
      </c>
      <c r="AR233" s="175">
        <v>0</v>
      </c>
      <c r="AS233" s="175">
        <v>0</v>
      </c>
      <c r="AT233" s="175">
        <v>0</v>
      </c>
      <c r="AU233" s="175">
        <v>0</v>
      </c>
      <c r="AV233" s="175">
        <v>0</v>
      </c>
      <c r="AW233" s="175">
        <v>0</v>
      </c>
      <c r="AX233" s="175">
        <v>0</v>
      </c>
      <c r="AY233" s="175">
        <v>0</v>
      </c>
      <c r="AZ233" s="175">
        <v>0</v>
      </c>
      <c r="BA233" s="175">
        <v>0</v>
      </c>
      <c r="BB233" s="175">
        <v>0</v>
      </c>
      <c r="BC233" s="175">
        <v>0</v>
      </c>
      <c r="BD233" s="175">
        <v>0</v>
      </c>
      <c r="BE233" s="175">
        <v>0</v>
      </c>
      <c r="BF233" s="175">
        <v>0</v>
      </c>
      <c r="BG233" s="175">
        <v>0</v>
      </c>
      <c r="BH233" s="175">
        <v>0</v>
      </c>
      <c r="BI233" s="175">
        <v>0</v>
      </c>
      <c r="BJ233" s="175">
        <v>0</v>
      </c>
      <c r="BK233" s="175">
        <v>0</v>
      </c>
      <c r="BL233" s="175">
        <v>0</v>
      </c>
      <c r="BM233" s="175">
        <v>0</v>
      </c>
      <c r="BN233" s="175">
        <v>0</v>
      </c>
      <c r="BO233" s="175">
        <v>0</v>
      </c>
      <c r="BP233" s="126"/>
      <c r="BQ233" s="185">
        <f t="shared" si="6"/>
        <v>92418.244452410188</v>
      </c>
    </row>
    <row r="234" spans="1:69">
      <c r="A234" s="174" t="s">
        <v>99</v>
      </c>
      <c r="B234" s="174" t="s">
        <v>25</v>
      </c>
      <c r="C234" s="174" t="s">
        <v>26</v>
      </c>
      <c r="D234" s="175">
        <v>1</v>
      </c>
      <c r="E234" s="174">
        <v>2042</v>
      </c>
      <c r="F234" s="186">
        <v>0</v>
      </c>
      <c r="G234" s="175">
        <v>0</v>
      </c>
      <c r="H234" s="175">
        <v>0</v>
      </c>
      <c r="I234" s="175">
        <v>0</v>
      </c>
      <c r="J234" s="175">
        <v>0</v>
      </c>
      <c r="K234" s="175">
        <v>25118.383564088101</v>
      </c>
      <c r="L234" s="175">
        <v>0</v>
      </c>
      <c r="M234" s="175">
        <v>0</v>
      </c>
      <c r="N234" s="175">
        <v>0</v>
      </c>
      <c r="O234" s="175">
        <v>0</v>
      </c>
      <c r="P234" s="175">
        <v>0</v>
      </c>
      <c r="Q234" s="175">
        <v>0</v>
      </c>
      <c r="R234" s="175">
        <v>0</v>
      </c>
      <c r="S234" s="175">
        <v>0</v>
      </c>
      <c r="T234" s="175">
        <v>0</v>
      </c>
      <c r="U234" s="175">
        <v>28802.5746345798</v>
      </c>
      <c r="V234" s="175">
        <v>15740.4141127492</v>
      </c>
      <c r="W234" s="175">
        <v>0</v>
      </c>
      <c r="X234" s="175">
        <v>0</v>
      </c>
      <c r="Y234" s="175">
        <v>0</v>
      </c>
      <c r="Z234" s="175">
        <v>0</v>
      </c>
      <c r="AA234" s="175">
        <v>0</v>
      </c>
      <c r="AB234" s="175">
        <v>0</v>
      </c>
      <c r="AC234" s="175">
        <v>0</v>
      </c>
      <c r="AD234" s="175">
        <v>0</v>
      </c>
      <c r="AE234" s="175">
        <v>15512.651015954199</v>
      </c>
      <c r="AF234" s="175">
        <v>7244.2211250389</v>
      </c>
      <c r="AG234" s="175">
        <v>0</v>
      </c>
      <c r="AH234" s="175">
        <v>0</v>
      </c>
      <c r="AI234" s="175">
        <v>0</v>
      </c>
      <c r="AJ234" s="175">
        <v>0</v>
      </c>
      <c r="AK234" s="175">
        <v>0</v>
      </c>
      <c r="AL234" s="175">
        <v>0</v>
      </c>
      <c r="AM234" s="175">
        <v>0</v>
      </c>
      <c r="AN234" s="175">
        <v>0</v>
      </c>
      <c r="AO234" s="175">
        <v>0</v>
      </c>
      <c r="AP234" s="175">
        <v>0</v>
      </c>
      <c r="AQ234" s="175">
        <v>0</v>
      </c>
      <c r="AR234" s="175">
        <v>0</v>
      </c>
      <c r="AS234" s="175">
        <v>0</v>
      </c>
      <c r="AT234" s="175">
        <v>0</v>
      </c>
      <c r="AU234" s="175">
        <v>0</v>
      </c>
      <c r="AV234" s="175">
        <v>0</v>
      </c>
      <c r="AW234" s="175">
        <v>0</v>
      </c>
      <c r="AX234" s="175">
        <v>0</v>
      </c>
      <c r="AY234" s="175">
        <v>0</v>
      </c>
      <c r="AZ234" s="175">
        <v>0</v>
      </c>
      <c r="BA234" s="175">
        <v>0</v>
      </c>
      <c r="BB234" s="175">
        <v>0</v>
      </c>
      <c r="BC234" s="175">
        <v>0</v>
      </c>
      <c r="BD234" s="175">
        <v>0</v>
      </c>
      <c r="BE234" s="175">
        <v>0</v>
      </c>
      <c r="BF234" s="175">
        <v>0</v>
      </c>
      <c r="BG234" s="175">
        <v>0</v>
      </c>
      <c r="BH234" s="175">
        <v>0</v>
      </c>
      <c r="BI234" s="175">
        <v>0</v>
      </c>
      <c r="BJ234" s="175">
        <v>0</v>
      </c>
      <c r="BK234" s="175">
        <v>0</v>
      </c>
      <c r="BL234" s="175">
        <v>0</v>
      </c>
      <c r="BM234" s="175">
        <v>0</v>
      </c>
      <c r="BN234" s="175">
        <v>0</v>
      </c>
      <c r="BO234" s="175">
        <v>0</v>
      </c>
      <c r="BP234" s="126"/>
      <c r="BQ234" s="185">
        <f t="shared" si="6"/>
        <v>92418.244452410188</v>
      </c>
    </row>
    <row r="235" spans="1:69">
      <c r="A235" s="174" t="s">
        <v>99</v>
      </c>
      <c r="B235" s="174" t="s">
        <v>25</v>
      </c>
      <c r="C235" s="174" t="s">
        <v>26</v>
      </c>
      <c r="D235" s="175">
        <v>1</v>
      </c>
      <c r="E235" s="174">
        <v>2043</v>
      </c>
      <c r="F235" s="186">
        <v>0</v>
      </c>
      <c r="G235" s="175">
        <v>0</v>
      </c>
      <c r="H235" s="175">
        <v>0</v>
      </c>
      <c r="I235" s="175">
        <v>0</v>
      </c>
      <c r="J235" s="175">
        <v>0</v>
      </c>
      <c r="K235" s="175">
        <v>25118.383564088101</v>
      </c>
      <c r="L235" s="175">
        <v>0</v>
      </c>
      <c r="M235" s="175">
        <v>0</v>
      </c>
      <c r="N235" s="175">
        <v>0</v>
      </c>
      <c r="O235" s="175">
        <v>0</v>
      </c>
      <c r="P235" s="175">
        <v>0</v>
      </c>
      <c r="Q235" s="175">
        <v>0</v>
      </c>
      <c r="R235" s="175">
        <v>0</v>
      </c>
      <c r="S235" s="175">
        <v>0</v>
      </c>
      <c r="T235" s="175">
        <v>0</v>
      </c>
      <c r="U235" s="175">
        <v>28802.5746345798</v>
      </c>
      <c r="V235" s="175">
        <v>15740.4141127492</v>
      </c>
      <c r="W235" s="175">
        <v>0</v>
      </c>
      <c r="X235" s="175">
        <v>0</v>
      </c>
      <c r="Y235" s="175">
        <v>0</v>
      </c>
      <c r="Z235" s="175">
        <v>0</v>
      </c>
      <c r="AA235" s="175">
        <v>0</v>
      </c>
      <c r="AB235" s="175">
        <v>0</v>
      </c>
      <c r="AC235" s="175">
        <v>0</v>
      </c>
      <c r="AD235" s="175">
        <v>0</v>
      </c>
      <c r="AE235" s="175">
        <v>15512.651015954199</v>
      </c>
      <c r="AF235" s="175">
        <v>7244.2211250389</v>
      </c>
      <c r="AG235" s="175">
        <v>0</v>
      </c>
      <c r="AH235" s="175">
        <v>0</v>
      </c>
      <c r="AI235" s="175">
        <v>0</v>
      </c>
      <c r="AJ235" s="175">
        <v>0</v>
      </c>
      <c r="AK235" s="175">
        <v>0</v>
      </c>
      <c r="AL235" s="175">
        <v>0</v>
      </c>
      <c r="AM235" s="175">
        <v>0</v>
      </c>
      <c r="AN235" s="175">
        <v>0</v>
      </c>
      <c r="AO235" s="175">
        <v>0</v>
      </c>
      <c r="AP235" s="175">
        <v>0</v>
      </c>
      <c r="AQ235" s="175">
        <v>0</v>
      </c>
      <c r="AR235" s="175">
        <v>0</v>
      </c>
      <c r="AS235" s="175">
        <v>0</v>
      </c>
      <c r="AT235" s="175">
        <v>0</v>
      </c>
      <c r="AU235" s="175">
        <v>0</v>
      </c>
      <c r="AV235" s="175">
        <v>0</v>
      </c>
      <c r="AW235" s="175">
        <v>0</v>
      </c>
      <c r="AX235" s="175">
        <v>0</v>
      </c>
      <c r="AY235" s="175">
        <v>0</v>
      </c>
      <c r="AZ235" s="175">
        <v>0</v>
      </c>
      <c r="BA235" s="175">
        <v>0</v>
      </c>
      <c r="BB235" s="175">
        <v>0</v>
      </c>
      <c r="BC235" s="175">
        <v>0</v>
      </c>
      <c r="BD235" s="175">
        <v>0</v>
      </c>
      <c r="BE235" s="175">
        <v>0</v>
      </c>
      <c r="BF235" s="175">
        <v>0</v>
      </c>
      <c r="BG235" s="175">
        <v>0</v>
      </c>
      <c r="BH235" s="175">
        <v>0</v>
      </c>
      <c r="BI235" s="175">
        <v>0</v>
      </c>
      <c r="BJ235" s="175">
        <v>0</v>
      </c>
      <c r="BK235" s="175">
        <v>0</v>
      </c>
      <c r="BL235" s="175">
        <v>0</v>
      </c>
      <c r="BM235" s="175">
        <v>0</v>
      </c>
      <c r="BN235" s="175">
        <v>0</v>
      </c>
      <c r="BO235" s="175">
        <v>0</v>
      </c>
      <c r="BP235" s="126"/>
      <c r="BQ235" s="185">
        <f t="shared" si="6"/>
        <v>92418.244452410188</v>
      </c>
    </row>
    <row r="236" spans="1:69">
      <c r="A236" s="174" t="s">
        <v>99</v>
      </c>
      <c r="B236" s="174" t="s">
        <v>25</v>
      </c>
      <c r="C236" s="174" t="s">
        <v>26</v>
      </c>
      <c r="D236" s="175">
        <v>1</v>
      </c>
      <c r="E236" s="174">
        <v>2044</v>
      </c>
      <c r="F236" s="186">
        <v>0</v>
      </c>
      <c r="G236" s="175">
        <v>0</v>
      </c>
      <c r="H236" s="175">
        <v>0</v>
      </c>
      <c r="I236" s="175">
        <v>0</v>
      </c>
      <c r="J236" s="175">
        <v>0</v>
      </c>
      <c r="K236" s="175">
        <v>25118.383564088901</v>
      </c>
      <c r="L236" s="175">
        <v>0</v>
      </c>
      <c r="M236" s="175">
        <v>0</v>
      </c>
      <c r="N236" s="175">
        <v>0</v>
      </c>
      <c r="O236" s="175">
        <v>0</v>
      </c>
      <c r="P236" s="175">
        <v>0</v>
      </c>
      <c r="Q236" s="175">
        <v>0</v>
      </c>
      <c r="R236" s="175">
        <v>0</v>
      </c>
      <c r="S236" s="175">
        <v>0</v>
      </c>
      <c r="T236" s="175">
        <v>0</v>
      </c>
      <c r="U236" s="175">
        <v>28802.574634578599</v>
      </c>
      <c r="V236" s="175">
        <v>15740.4141127517</v>
      </c>
      <c r="W236" s="175">
        <v>0</v>
      </c>
      <c r="X236" s="175">
        <v>0</v>
      </c>
      <c r="Y236" s="175">
        <v>0</v>
      </c>
      <c r="Z236" s="175">
        <v>0</v>
      </c>
      <c r="AA236" s="175">
        <v>0</v>
      </c>
      <c r="AB236" s="175">
        <v>0</v>
      </c>
      <c r="AC236" s="175">
        <v>0</v>
      </c>
      <c r="AD236" s="175">
        <v>0</v>
      </c>
      <c r="AE236" s="175">
        <v>15512.6510159552</v>
      </c>
      <c r="AF236" s="175">
        <v>7244.2211250392302</v>
      </c>
      <c r="AG236" s="175">
        <v>0</v>
      </c>
      <c r="AH236" s="175">
        <v>0</v>
      </c>
      <c r="AI236" s="175">
        <v>0</v>
      </c>
      <c r="AJ236" s="175">
        <v>0</v>
      </c>
      <c r="AK236" s="175">
        <v>0</v>
      </c>
      <c r="AL236" s="175">
        <v>0</v>
      </c>
      <c r="AM236" s="175">
        <v>0</v>
      </c>
      <c r="AN236" s="175">
        <v>0</v>
      </c>
      <c r="AO236" s="175">
        <v>0</v>
      </c>
      <c r="AP236" s="175">
        <v>0</v>
      </c>
      <c r="AQ236" s="175">
        <v>0</v>
      </c>
      <c r="AR236" s="175">
        <v>0</v>
      </c>
      <c r="AS236" s="175">
        <v>0</v>
      </c>
      <c r="AT236" s="175">
        <v>0</v>
      </c>
      <c r="AU236" s="175">
        <v>0</v>
      </c>
      <c r="AV236" s="175">
        <v>0</v>
      </c>
      <c r="AW236" s="175">
        <v>0</v>
      </c>
      <c r="AX236" s="175">
        <v>0</v>
      </c>
      <c r="AY236" s="175">
        <v>0</v>
      </c>
      <c r="AZ236" s="175">
        <v>0</v>
      </c>
      <c r="BA236" s="175">
        <v>0</v>
      </c>
      <c r="BB236" s="175">
        <v>0</v>
      </c>
      <c r="BC236" s="175">
        <v>0</v>
      </c>
      <c r="BD236" s="175">
        <v>0</v>
      </c>
      <c r="BE236" s="175">
        <v>0</v>
      </c>
      <c r="BF236" s="175">
        <v>0</v>
      </c>
      <c r="BG236" s="175">
        <v>0</v>
      </c>
      <c r="BH236" s="175">
        <v>0</v>
      </c>
      <c r="BI236" s="175">
        <v>0</v>
      </c>
      <c r="BJ236" s="175">
        <v>0</v>
      </c>
      <c r="BK236" s="175">
        <v>0</v>
      </c>
      <c r="BL236" s="175">
        <v>0</v>
      </c>
      <c r="BM236" s="175">
        <v>0</v>
      </c>
      <c r="BN236" s="175">
        <v>0</v>
      </c>
      <c r="BO236" s="175">
        <v>0</v>
      </c>
      <c r="BP236" s="126"/>
      <c r="BQ236" s="185">
        <f t="shared" si="6"/>
        <v>92418.244452413623</v>
      </c>
    </row>
    <row r="237" spans="1:69">
      <c r="A237" s="174" t="s">
        <v>99</v>
      </c>
      <c r="B237" s="174" t="s">
        <v>25</v>
      </c>
      <c r="C237" s="174" t="s">
        <v>26</v>
      </c>
      <c r="D237" s="175">
        <v>1</v>
      </c>
      <c r="E237" s="174">
        <v>2045</v>
      </c>
      <c r="F237" s="186">
        <v>0</v>
      </c>
      <c r="G237" s="175">
        <v>0</v>
      </c>
      <c r="H237" s="175">
        <v>0</v>
      </c>
      <c r="I237" s="175">
        <v>0</v>
      </c>
      <c r="J237" s="175">
        <v>0</v>
      </c>
      <c r="K237" s="175">
        <v>25118.383564088101</v>
      </c>
      <c r="L237" s="175">
        <v>0</v>
      </c>
      <c r="M237" s="175">
        <v>0</v>
      </c>
      <c r="N237" s="175">
        <v>0</v>
      </c>
      <c r="O237" s="175">
        <v>0</v>
      </c>
      <c r="P237" s="175">
        <v>0</v>
      </c>
      <c r="Q237" s="175">
        <v>0</v>
      </c>
      <c r="R237" s="175">
        <v>0</v>
      </c>
      <c r="S237" s="175">
        <v>0</v>
      </c>
      <c r="T237" s="175">
        <v>0</v>
      </c>
      <c r="U237" s="175">
        <v>28802.5746345798</v>
      </c>
      <c r="V237" s="175">
        <v>15740.4141127492</v>
      </c>
      <c r="W237" s="175">
        <v>0</v>
      </c>
      <c r="X237" s="175">
        <v>0</v>
      </c>
      <c r="Y237" s="175">
        <v>0</v>
      </c>
      <c r="Z237" s="175">
        <v>0</v>
      </c>
      <c r="AA237" s="175">
        <v>0</v>
      </c>
      <c r="AB237" s="175">
        <v>0</v>
      </c>
      <c r="AC237" s="175">
        <v>0</v>
      </c>
      <c r="AD237" s="175">
        <v>0</v>
      </c>
      <c r="AE237" s="175">
        <v>15512.651015954199</v>
      </c>
      <c r="AF237" s="175">
        <v>7244.2211250389</v>
      </c>
      <c r="AG237" s="175">
        <v>0</v>
      </c>
      <c r="AH237" s="175">
        <v>0</v>
      </c>
      <c r="AI237" s="175">
        <v>0</v>
      </c>
      <c r="AJ237" s="175">
        <v>0</v>
      </c>
      <c r="AK237" s="175">
        <v>0</v>
      </c>
      <c r="AL237" s="175">
        <v>0</v>
      </c>
      <c r="AM237" s="175">
        <v>0</v>
      </c>
      <c r="AN237" s="175">
        <v>0</v>
      </c>
      <c r="AO237" s="175">
        <v>0</v>
      </c>
      <c r="AP237" s="175">
        <v>0</v>
      </c>
      <c r="AQ237" s="175">
        <v>0</v>
      </c>
      <c r="AR237" s="175">
        <v>0</v>
      </c>
      <c r="AS237" s="175">
        <v>0</v>
      </c>
      <c r="AT237" s="175">
        <v>0</v>
      </c>
      <c r="AU237" s="175">
        <v>0</v>
      </c>
      <c r="AV237" s="175">
        <v>0</v>
      </c>
      <c r="AW237" s="175">
        <v>0</v>
      </c>
      <c r="AX237" s="175">
        <v>0</v>
      </c>
      <c r="AY237" s="175">
        <v>0</v>
      </c>
      <c r="AZ237" s="175">
        <v>0</v>
      </c>
      <c r="BA237" s="175">
        <v>0</v>
      </c>
      <c r="BB237" s="175">
        <v>0</v>
      </c>
      <c r="BC237" s="175">
        <v>0</v>
      </c>
      <c r="BD237" s="175">
        <v>0</v>
      </c>
      <c r="BE237" s="175">
        <v>0</v>
      </c>
      <c r="BF237" s="175">
        <v>0</v>
      </c>
      <c r="BG237" s="175">
        <v>0</v>
      </c>
      <c r="BH237" s="175">
        <v>0</v>
      </c>
      <c r="BI237" s="175">
        <v>0</v>
      </c>
      <c r="BJ237" s="175">
        <v>0</v>
      </c>
      <c r="BK237" s="175">
        <v>0</v>
      </c>
      <c r="BL237" s="175">
        <v>0</v>
      </c>
      <c r="BM237" s="175">
        <v>0</v>
      </c>
      <c r="BN237" s="175">
        <v>0</v>
      </c>
      <c r="BO237" s="175">
        <v>0</v>
      </c>
      <c r="BP237" s="126"/>
      <c r="BQ237" s="185">
        <f t="shared" si="6"/>
        <v>92418.244452410188</v>
      </c>
    </row>
    <row r="238" spans="1:69">
      <c r="A238" s="174" t="s">
        <v>99</v>
      </c>
      <c r="B238" s="174" t="s">
        <v>25</v>
      </c>
      <c r="C238" s="174" t="s">
        <v>26</v>
      </c>
      <c r="D238" s="175">
        <v>1</v>
      </c>
      <c r="E238" s="174">
        <v>2046</v>
      </c>
      <c r="F238" s="186">
        <v>0</v>
      </c>
      <c r="G238" s="175">
        <v>0</v>
      </c>
      <c r="H238" s="175">
        <v>0</v>
      </c>
      <c r="I238" s="175">
        <v>0</v>
      </c>
      <c r="J238" s="175">
        <v>0</v>
      </c>
      <c r="K238" s="175">
        <v>25118.383564088101</v>
      </c>
      <c r="L238" s="175">
        <v>0</v>
      </c>
      <c r="M238" s="175">
        <v>0</v>
      </c>
      <c r="N238" s="175">
        <v>0</v>
      </c>
      <c r="O238" s="175">
        <v>0</v>
      </c>
      <c r="P238" s="175">
        <v>0</v>
      </c>
      <c r="Q238" s="175">
        <v>0</v>
      </c>
      <c r="R238" s="175">
        <v>0</v>
      </c>
      <c r="S238" s="175">
        <v>0</v>
      </c>
      <c r="T238" s="175">
        <v>0</v>
      </c>
      <c r="U238" s="175">
        <v>28802.5746345798</v>
      </c>
      <c r="V238" s="175">
        <v>15740.4141127492</v>
      </c>
      <c r="W238" s="175">
        <v>0</v>
      </c>
      <c r="X238" s="175">
        <v>0</v>
      </c>
      <c r="Y238" s="175">
        <v>0</v>
      </c>
      <c r="Z238" s="175">
        <v>0</v>
      </c>
      <c r="AA238" s="175">
        <v>0</v>
      </c>
      <c r="AB238" s="175">
        <v>0</v>
      </c>
      <c r="AC238" s="175">
        <v>0</v>
      </c>
      <c r="AD238" s="175">
        <v>0</v>
      </c>
      <c r="AE238" s="175">
        <v>15512.651015954199</v>
      </c>
      <c r="AF238" s="175">
        <v>7244.2211250389</v>
      </c>
      <c r="AG238" s="175">
        <v>0</v>
      </c>
      <c r="AH238" s="175">
        <v>0</v>
      </c>
      <c r="AI238" s="175">
        <v>0</v>
      </c>
      <c r="AJ238" s="175">
        <v>0</v>
      </c>
      <c r="AK238" s="175">
        <v>0</v>
      </c>
      <c r="AL238" s="175">
        <v>0</v>
      </c>
      <c r="AM238" s="175">
        <v>0</v>
      </c>
      <c r="AN238" s="175">
        <v>0</v>
      </c>
      <c r="AO238" s="175">
        <v>0</v>
      </c>
      <c r="AP238" s="175">
        <v>0</v>
      </c>
      <c r="AQ238" s="175">
        <v>0</v>
      </c>
      <c r="AR238" s="175">
        <v>0</v>
      </c>
      <c r="AS238" s="175">
        <v>0</v>
      </c>
      <c r="AT238" s="175">
        <v>0</v>
      </c>
      <c r="AU238" s="175">
        <v>0</v>
      </c>
      <c r="AV238" s="175">
        <v>0</v>
      </c>
      <c r="AW238" s="175">
        <v>0</v>
      </c>
      <c r="AX238" s="175">
        <v>0</v>
      </c>
      <c r="AY238" s="175">
        <v>0</v>
      </c>
      <c r="AZ238" s="175">
        <v>0</v>
      </c>
      <c r="BA238" s="175">
        <v>0</v>
      </c>
      <c r="BB238" s="175">
        <v>0</v>
      </c>
      <c r="BC238" s="175">
        <v>0</v>
      </c>
      <c r="BD238" s="175">
        <v>0</v>
      </c>
      <c r="BE238" s="175">
        <v>0</v>
      </c>
      <c r="BF238" s="175">
        <v>0</v>
      </c>
      <c r="BG238" s="175">
        <v>0</v>
      </c>
      <c r="BH238" s="175">
        <v>0</v>
      </c>
      <c r="BI238" s="175">
        <v>0</v>
      </c>
      <c r="BJ238" s="175">
        <v>0</v>
      </c>
      <c r="BK238" s="175">
        <v>0</v>
      </c>
      <c r="BL238" s="175">
        <v>0</v>
      </c>
      <c r="BM238" s="175">
        <v>0</v>
      </c>
      <c r="BN238" s="175">
        <v>0</v>
      </c>
      <c r="BO238" s="175">
        <v>0</v>
      </c>
      <c r="BP238" s="126"/>
      <c r="BQ238" s="185">
        <f t="shared" si="6"/>
        <v>92418.244452410188</v>
      </c>
    </row>
    <row r="239" spans="1:69">
      <c r="A239" s="174" t="s">
        <v>99</v>
      </c>
      <c r="B239" s="174" t="s">
        <v>25</v>
      </c>
      <c r="C239" s="174" t="s">
        <v>26</v>
      </c>
      <c r="D239" s="175">
        <v>1</v>
      </c>
      <c r="E239" s="174">
        <v>2047</v>
      </c>
      <c r="F239" s="186">
        <v>0</v>
      </c>
      <c r="G239" s="175">
        <v>0</v>
      </c>
      <c r="H239" s="175">
        <v>0</v>
      </c>
      <c r="I239" s="175">
        <v>0</v>
      </c>
      <c r="J239" s="175">
        <v>0</v>
      </c>
      <c r="K239" s="175">
        <v>25118.383564088101</v>
      </c>
      <c r="L239" s="175">
        <v>0</v>
      </c>
      <c r="M239" s="175">
        <v>0</v>
      </c>
      <c r="N239" s="175">
        <v>0</v>
      </c>
      <c r="O239" s="175">
        <v>0</v>
      </c>
      <c r="P239" s="175">
        <v>0</v>
      </c>
      <c r="Q239" s="175">
        <v>0</v>
      </c>
      <c r="R239" s="175">
        <v>0</v>
      </c>
      <c r="S239" s="175">
        <v>0</v>
      </c>
      <c r="T239" s="175">
        <v>0</v>
      </c>
      <c r="U239" s="175">
        <v>28802.5746345798</v>
      </c>
      <c r="V239" s="175">
        <v>15740.4141127492</v>
      </c>
      <c r="W239" s="175">
        <v>0</v>
      </c>
      <c r="X239" s="175">
        <v>0</v>
      </c>
      <c r="Y239" s="175">
        <v>0</v>
      </c>
      <c r="Z239" s="175">
        <v>0</v>
      </c>
      <c r="AA239" s="175">
        <v>0</v>
      </c>
      <c r="AB239" s="175">
        <v>0</v>
      </c>
      <c r="AC239" s="175">
        <v>0</v>
      </c>
      <c r="AD239" s="175">
        <v>0</v>
      </c>
      <c r="AE239" s="175">
        <v>15512.651015954199</v>
      </c>
      <c r="AF239" s="175">
        <v>7244.2211250389</v>
      </c>
      <c r="AG239" s="175">
        <v>0</v>
      </c>
      <c r="AH239" s="175">
        <v>0</v>
      </c>
      <c r="AI239" s="175">
        <v>0</v>
      </c>
      <c r="AJ239" s="175">
        <v>0</v>
      </c>
      <c r="AK239" s="175">
        <v>0</v>
      </c>
      <c r="AL239" s="175">
        <v>0</v>
      </c>
      <c r="AM239" s="175">
        <v>0</v>
      </c>
      <c r="AN239" s="175">
        <v>0</v>
      </c>
      <c r="AO239" s="175">
        <v>0</v>
      </c>
      <c r="AP239" s="175">
        <v>0</v>
      </c>
      <c r="AQ239" s="175">
        <v>0</v>
      </c>
      <c r="AR239" s="175">
        <v>0</v>
      </c>
      <c r="AS239" s="175">
        <v>0</v>
      </c>
      <c r="AT239" s="175">
        <v>0</v>
      </c>
      <c r="AU239" s="175">
        <v>0</v>
      </c>
      <c r="AV239" s="175">
        <v>0</v>
      </c>
      <c r="AW239" s="175">
        <v>0</v>
      </c>
      <c r="AX239" s="175">
        <v>0</v>
      </c>
      <c r="AY239" s="175">
        <v>0</v>
      </c>
      <c r="AZ239" s="175">
        <v>0</v>
      </c>
      <c r="BA239" s="175">
        <v>0</v>
      </c>
      <c r="BB239" s="175">
        <v>0</v>
      </c>
      <c r="BC239" s="175">
        <v>0</v>
      </c>
      <c r="BD239" s="175">
        <v>0</v>
      </c>
      <c r="BE239" s="175">
        <v>0</v>
      </c>
      <c r="BF239" s="175">
        <v>0</v>
      </c>
      <c r="BG239" s="175">
        <v>0</v>
      </c>
      <c r="BH239" s="175">
        <v>0</v>
      </c>
      <c r="BI239" s="175">
        <v>0</v>
      </c>
      <c r="BJ239" s="175">
        <v>0</v>
      </c>
      <c r="BK239" s="175">
        <v>0</v>
      </c>
      <c r="BL239" s="175">
        <v>0</v>
      </c>
      <c r="BM239" s="175">
        <v>0</v>
      </c>
      <c r="BN239" s="175">
        <v>0</v>
      </c>
      <c r="BO239" s="175">
        <v>0</v>
      </c>
      <c r="BP239" s="126"/>
      <c r="BQ239" s="185">
        <f t="shared" si="6"/>
        <v>92418.244452410188</v>
      </c>
    </row>
    <row r="240" spans="1:69">
      <c r="A240" s="174" t="s">
        <v>99</v>
      </c>
      <c r="B240" s="174" t="s">
        <v>25</v>
      </c>
      <c r="C240" s="174" t="s">
        <v>26</v>
      </c>
      <c r="D240" s="175">
        <v>1</v>
      </c>
      <c r="E240" s="174">
        <v>2048</v>
      </c>
      <c r="F240" s="186">
        <v>0</v>
      </c>
      <c r="G240" s="175">
        <v>0</v>
      </c>
      <c r="H240" s="175">
        <v>0</v>
      </c>
      <c r="I240" s="175">
        <v>0</v>
      </c>
      <c r="J240" s="175">
        <v>0</v>
      </c>
      <c r="K240" s="175">
        <v>25118.383564088901</v>
      </c>
      <c r="L240" s="175">
        <v>0</v>
      </c>
      <c r="M240" s="175">
        <v>0</v>
      </c>
      <c r="N240" s="175">
        <v>0</v>
      </c>
      <c r="O240" s="175">
        <v>0</v>
      </c>
      <c r="P240" s="175">
        <v>0</v>
      </c>
      <c r="Q240" s="175">
        <v>0</v>
      </c>
      <c r="R240" s="175">
        <v>0</v>
      </c>
      <c r="S240" s="175">
        <v>0</v>
      </c>
      <c r="T240" s="175">
        <v>0</v>
      </c>
      <c r="U240" s="175">
        <v>28802.574634578599</v>
      </c>
      <c r="V240" s="175">
        <v>15740.4141127517</v>
      </c>
      <c r="W240" s="175">
        <v>0</v>
      </c>
      <c r="X240" s="175">
        <v>0</v>
      </c>
      <c r="Y240" s="175">
        <v>0</v>
      </c>
      <c r="Z240" s="175">
        <v>0</v>
      </c>
      <c r="AA240" s="175">
        <v>0</v>
      </c>
      <c r="AB240" s="175">
        <v>0</v>
      </c>
      <c r="AC240" s="175">
        <v>0</v>
      </c>
      <c r="AD240" s="175">
        <v>0</v>
      </c>
      <c r="AE240" s="175">
        <v>15512.6510159552</v>
      </c>
      <c r="AF240" s="175">
        <v>7244.2211250392302</v>
      </c>
      <c r="AG240" s="175">
        <v>0</v>
      </c>
      <c r="AH240" s="175">
        <v>0</v>
      </c>
      <c r="AI240" s="175">
        <v>0</v>
      </c>
      <c r="AJ240" s="175">
        <v>0</v>
      </c>
      <c r="AK240" s="175">
        <v>0</v>
      </c>
      <c r="AL240" s="175">
        <v>0</v>
      </c>
      <c r="AM240" s="175">
        <v>0</v>
      </c>
      <c r="AN240" s="175">
        <v>0</v>
      </c>
      <c r="AO240" s="175">
        <v>0</v>
      </c>
      <c r="AP240" s="175">
        <v>0</v>
      </c>
      <c r="AQ240" s="175">
        <v>0</v>
      </c>
      <c r="AR240" s="175">
        <v>0</v>
      </c>
      <c r="AS240" s="175">
        <v>0</v>
      </c>
      <c r="AT240" s="175">
        <v>0</v>
      </c>
      <c r="AU240" s="175">
        <v>0</v>
      </c>
      <c r="AV240" s="175">
        <v>0</v>
      </c>
      <c r="AW240" s="175">
        <v>0</v>
      </c>
      <c r="AX240" s="175">
        <v>0</v>
      </c>
      <c r="AY240" s="175">
        <v>0</v>
      </c>
      <c r="AZ240" s="175">
        <v>0</v>
      </c>
      <c r="BA240" s="175">
        <v>0</v>
      </c>
      <c r="BB240" s="175">
        <v>0</v>
      </c>
      <c r="BC240" s="175">
        <v>0</v>
      </c>
      <c r="BD240" s="175">
        <v>0</v>
      </c>
      <c r="BE240" s="175">
        <v>0</v>
      </c>
      <c r="BF240" s="175">
        <v>0</v>
      </c>
      <c r="BG240" s="175">
        <v>0</v>
      </c>
      <c r="BH240" s="175">
        <v>0</v>
      </c>
      <c r="BI240" s="175">
        <v>0</v>
      </c>
      <c r="BJ240" s="175">
        <v>0</v>
      </c>
      <c r="BK240" s="175">
        <v>0</v>
      </c>
      <c r="BL240" s="175">
        <v>0</v>
      </c>
      <c r="BM240" s="175">
        <v>0</v>
      </c>
      <c r="BN240" s="175">
        <v>0</v>
      </c>
      <c r="BO240" s="175">
        <v>0</v>
      </c>
      <c r="BP240" s="126"/>
      <c r="BQ240" s="185">
        <f t="shared" si="6"/>
        <v>92418.244452413623</v>
      </c>
    </row>
    <row r="241" spans="1:69">
      <c r="A241" s="174" t="s">
        <v>99</v>
      </c>
      <c r="B241" s="174" t="s">
        <v>25</v>
      </c>
      <c r="C241" s="174" t="s">
        <v>26</v>
      </c>
      <c r="D241" s="175">
        <v>1</v>
      </c>
      <c r="E241" s="174">
        <v>2049</v>
      </c>
      <c r="F241" s="186">
        <v>0</v>
      </c>
      <c r="G241" s="175">
        <v>0</v>
      </c>
      <c r="H241" s="175">
        <v>0</v>
      </c>
      <c r="I241" s="175">
        <v>0</v>
      </c>
      <c r="J241" s="175">
        <v>0</v>
      </c>
      <c r="K241" s="175">
        <v>25118.383564088101</v>
      </c>
      <c r="L241" s="175">
        <v>0</v>
      </c>
      <c r="M241" s="175">
        <v>0</v>
      </c>
      <c r="N241" s="175">
        <v>0</v>
      </c>
      <c r="O241" s="175">
        <v>0</v>
      </c>
      <c r="P241" s="175">
        <v>0</v>
      </c>
      <c r="Q241" s="175">
        <v>0</v>
      </c>
      <c r="R241" s="175">
        <v>0</v>
      </c>
      <c r="S241" s="175">
        <v>0</v>
      </c>
      <c r="T241" s="175">
        <v>0</v>
      </c>
      <c r="U241" s="175">
        <v>28802.5746345798</v>
      </c>
      <c r="V241" s="175">
        <v>15740.4141127492</v>
      </c>
      <c r="W241" s="175">
        <v>0</v>
      </c>
      <c r="X241" s="175">
        <v>0</v>
      </c>
      <c r="Y241" s="175">
        <v>0</v>
      </c>
      <c r="Z241" s="175">
        <v>0</v>
      </c>
      <c r="AA241" s="175">
        <v>0</v>
      </c>
      <c r="AB241" s="175">
        <v>0</v>
      </c>
      <c r="AC241" s="175">
        <v>0</v>
      </c>
      <c r="AD241" s="175">
        <v>0</v>
      </c>
      <c r="AE241" s="175">
        <v>15512.651015954199</v>
      </c>
      <c r="AF241" s="175">
        <v>7244.2211250389</v>
      </c>
      <c r="AG241" s="175">
        <v>0</v>
      </c>
      <c r="AH241" s="175">
        <v>0</v>
      </c>
      <c r="AI241" s="175">
        <v>0</v>
      </c>
      <c r="AJ241" s="175">
        <v>0</v>
      </c>
      <c r="AK241" s="175">
        <v>0</v>
      </c>
      <c r="AL241" s="175">
        <v>0</v>
      </c>
      <c r="AM241" s="175">
        <v>0</v>
      </c>
      <c r="AN241" s="175">
        <v>0</v>
      </c>
      <c r="AO241" s="175">
        <v>0</v>
      </c>
      <c r="AP241" s="175">
        <v>0</v>
      </c>
      <c r="AQ241" s="175">
        <v>0</v>
      </c>
      <c r="AR241" s="175">
        <v>0</v>
      </c>
      <c r="AS241" s="175">
        <v>0</v>
      </c>
      <c r="AT241" s="175">
        <v>0</v>
      </c>
      <c r="AU241" s="175">
        <v>0</v>
      </c>
      <c r="AV241" s="175">
        <v>0</v>
      </c>
      <c r="AW241" s="175">
        <v>0</v>
      </c>
      <c r="AX241" s="175">
        <v>0</v>
      </c>
      <c r="AY241" s="175">
        <v>0</v>
      </c>
      <c r="AZ241" s="175">
        <v>0</v>
      </c>
      <c r="BA241" s="175">
        <v>0</v>
      </c>
      <c r="BB241" s="175">
        <v>0</v>
      </c>
      <c r="BC241" s="175">
        <v>0</v>
      </c>
      <c r="BD241" s="175">
        <v>0</v>
      </c>
      <c r="BE241" s="175">
        <v>0</v>
      </c>
      <c r="BF241" s="175">
        <v>0</v>
      </c>
      <c r="BG241" s="175">
        <v>0</v>
      </c>
      <c r="BH241" s="175">
        <v>0</v>
      </c>
      <c r="BI241" s="175">
        <v>0</v>
      </c>
      <c r="BJ241" s="175">
        <v>0</v>
      </c>
      <c r="BK241" s="175">
        <v>0</v>
      </c>
      <c r="BL241" s="175">
        <v>0</v>
      </c>
      <c r="BM241" s="175">
        <v>0</v>
      </c>
      <c r="BN241" s="175">
        <v>0</v>
      </c>
      <c r="BO241" s="175">
        <v>0</v>
      </c>
      <c r="BP241" s="126"/>
      <c r="BQ241" s="185">
        <f>SUM(G241:BO241)</f>
        <v>92418.244452410188</v>
      </c>
    </row>
    <row r="242" spans="1:69">
      <c r="A242" s="174"/>
      <c r="B242" s="174"/>
      <c r="C242" s="174"/>
      <c r="D242" s="175"/>
      <c r="E242" s="174"/>
      <c r="F242" s="176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126"/>
    </row>
    <row r="243" spans="1:69">
      <c r="A243" s="174"/>
      <c r="B243" s="174"/>
      <c r="C243" s="174"/>
      <c r="D243" s="175"/>
      <c r="E243" s="174"/>
      <c r="F243" s="176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126"/>
    </row>
    <row r="244" spans="1:69">
      <c r="A244" s="174"/>
      <c r="B244" s="174"/>
      <c r="C244" s="174"/>
      <c r="D244" s="175"/>
      <c r="E244" s="174"/>
      <c r="F244" s="176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126"/>
    </row>
    <row r="245" spans="1:69">
      <c r="A245" s="174"/>
      <c r="B245" s="174"/>
      <c r="C245" s="174"/>
      <c r="D245" s="175"/>
      <c r="E245" s="174"/>
      <c r="F245" s="176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126"/>
    </row>
    <row r="246" spans="1:69">
      <c r="A246" s="174"/>
      <c r="B246" s="174"/>
      <c r="C246" s="174"/>
      <c r="D246" s="175"/>
      <c r="E246" s="174"/>
      <c r="F246" s="176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126"/>
    </row>
    <row r="247" spans="1:69">
      <c r="A247" s="174"/>
      <c r="B247" s="174"/>
      <c r="C247" s="174"/>
      <c r="D247" s="175"/>
      <c r="E247" s="174"/>
      <c r="F247" s="176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126"/>
    </row>
    <row r="248" spans="1:69">
      <c r="A248" s="174"/>
      <c r="B248" s="174"/>
      <c r="C248" s="174"/>
      <c r="D248" s="175"/>
      <c r="E248" s="174"/>
      <c r="F248" s="176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126"/>
    </row>
    <row r="249" spans="1:69">
      <c r="A249" s="174"/>
      <c r="B249" s="174"/>
      <c r="C249" s="174"/>
      <c r="D249" s="175"/>
      <c r="E249" s="174"/>
      <c r="F249" s="176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126"/>
    </row>
    <row r="250" spans="1:69">
      <c r="A250" s="174"/>
      <c r="B250" s="174"/>
      <c r="C250" s="174"/>
      <c r="D250" s="175"/>
      <c r="E250" s="174"/>
      <c r="F250" s="176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126"/>
    </row>
    <row r="251" spans="1:69">
      <c r="A251" s="174"/>
      <c r="B251" s="174"/>
      <c r="C251" s="174"/>
      <c r="D251" s="175"/>
      <c r="E251" s="174"/>
      <c r="F251" s="176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126"/>
    </row>
    <row r="252" spans="1:69">
      <c r="A252" s="174"/>
      <c r="B252" s="174"/>
      <c r="C252" s="174"/>
      <c r="D252" s="175"/>
      <c r="E252" s="174"/>
      <c r="F252" s="176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126"/>
    </row>
    <row r="253" spans="1:69">
      <c r="A253" s="174"/>
      <c r="B253" s="174"/>
      <c r="C253" s="174"/>
      <c r="D253" s="175"/>
      <c r="E253" s="174"/>
      <c r="F253" s="176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126"/>
    </row>
    <row r="254" spans="1:69">
      <c r="A254" s="174"/>
      <c r="B254" s="174"/>
      <c r="C254" s="174"/>
      <c r="D254" s="175"/>
      <c r="E254" s="174"/>
      <c r="F254" s="176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126"/>
    </row>
    <row r="255" spans="1:69">
      <c r="A255" s="174"/>
      <c r="B255" s="174"/>
      <c r="C255" s="174"/>
      <c r="D255" s="175"/>
      <c r="E255" s="174"/>
      <c r="F255" s="176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126"/>
    </row>
    <row r="256" spans="1:69">
      <c r="A256" s="174"/>
      <c r="B256" s="174"/>
      <c r="C256" s="174"/>
      <c r="D256" s="175"/>
      <c r="E256" s="174"/>
      <c r="F256" s="176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126"/>
    </row>
    <row r="257" spans="1:68">
      <c r="A257" s="174"/>
      <c r="B257" s="174"/>
      <c r="C257" s="174"/>
      <c r="D257" s="175"/>
      <c r="E257" s="174"/>
      <c r="F257" s="176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126"/>
    </row>
    <row r="258" spans="1:68">
      <c r="A258" s="174"/>
      <c r="B258" s="174"/>
      <c r="C258" s="174"/>
      <c r="D258" s="175"/>
      <c r="E258" s="174"/>
      <c r="F258" s="176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126"/>
    </row>
    <row r="259" spans="1:68">
      <c r="A259" s="174"/>
      <c r="B259" s="174"/>
      <c r="C259" s="174"/>
      <c r="D259" s="175"/>
      <c r="E259" s="174"/>
      <c r="F259" s="176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126"/>
    </row>
    <row r="260" spans="1:68">
      <c r="A260" s="174"/>
      <c r="B260" s="174"/>
      <c r="C260" s="174"/>
      <c r="D260" s="175"/>
      <c r="E260" s="174"/>
      <c r="F260" s="176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126"/>
    </row>
    <row r="261" spans="1:68">
      <c r="A261" s="174"/>
      <c r="B261" s="174"/>
      <c r="C261" s="174"/>
      <c r="D261" s="175"/>
      <c r="E261" s="174"/>
      <c r="F261" s="176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126"/>
    </row>
    <row r="262" spans="1:68">
      <c r="A262" s="174"/>
      <c r="B262" s="174"/>
      <c r="C262" s="174"/>
      <c r="D262" s="175"/>
      <c r="E262" s="174"/>
      <c r="F262" s="176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126"/>
    </row>
    <row r="263" spans="1:68">
      <c r="A263" s="174"/>
      <c r="B263" s="174"/>
      <c r="C263" s="174"/>
      <c r="D263" s="175"/>
      <c r="E263" s="174"/>
      <c r="F263" s="176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126"/>
    </row>
    <row r="264" spans="1:68">
      <c r="A264" s="174"/>
      <c r="B264" s="174"/>
      <c r="C264" s="174"/>
      <c r="D264" s="175"/>
      <c r="E264" s="174"/>
      <c r="F264" s="176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126"/>
    </row>
    <row r="265" spans="1:68">
      <c r="A265" s="174"/>
      <c r="B265" s="174"/>
      <c r="C265" s="174"/>
      <c r="D265" s="175"/>
      <c r="E265" s="174"/>
      <c r="F265" s="176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126"/>
    </row>
    <row r="266" spans="1:68">
      <c r="A266" s="174"/>
      <c r="B266" s="174"/>
      <c r="C266" s="174"/>
      <c r="D266" s="175"/>
      <c r="E266" s="174"/>
      <c r="F266" s="176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126"/>
    </row>
    <row r="267" spans="1:68">
      <c r="A267" s="174"/>
      <c r="B267" s="174"/>
      <c r="C267" s="174"/>
      <c r="D267" s="175"/>
      <c r="E267" s="174"/>
      <c r="F267" s="176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126"/>
    </row>
    <row r="268" spans="1:68">
      <c r="A268" s="174"/>
      <c r="B268" s="174"/>
      <c r="C268" s="174"/>
      <c r="D268" s="175"/>
      <c r="E268" s="174"/>
      <c r="F268" s="176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126"/>
    </row>
    <row r="269" spans="1:68">
      <c r="A269" s="174"/>
      <c r="B269" s="174"/>
      <c r="C269" s="174"/>
      <c r="D269" s="175"/>
      <c r="E269" s="174"/>
      <c r="F269" s="176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126"/>
    </row>
    <row r="270" spans="1:68">
      <c r="A270" s="174"/>
      <c r="B270" s="174"/>
      <c r="C270" s="174"/>
      <c r="D270" s="175"/>
      <c r="E270" s="174"/>
      <c r="F270" s="176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126"/>
    </row>
    <row r="271" spans="1:68">
      <c r="A271" s="174"/>
      <c r="B271" s="174"/>
      <c r="C271" s="174"/>
      <c r="D271" s="175"/>
      <c r="E271" s="174"/>
      <c r="F271" s="176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126"/>
    </row>
    <row r="272" spans="1:68">
      <c r="A272" s="174"/>
      <c r="B272" s="174"/>
      <c r="C272" s="174"/>
      <c r="D272" s="175"/>
      <c r="E272" s="174"/>
      <c r="F272" s="176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126"/>
    </row>
    <row r="273" spans="1:68">
      <c r="A273" s="174"/>
      <c r="B273" s="174"/>
      <c r="C273" s="174"/>
      <c r="D273" s="175"/>
      <c r="E273" s="174"/>
      <c r="F273" s="176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126"/>
    </row>
    <row r="274" spans="1:68">
      <c r="A274" s="174"/>
      <c r="B274" s="174"/>
      <c r="C274" s="174"/>
      <c r="D274" s="175"/>
      <c r="E274" s="174"/>
      <c r="F274" s="176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126"/>
    </row>
    <row r="275" spans="1:68">
      <c r="A275" s="174"/>
      <c r="B275" s="174"/>
      <c r="C275" s="174"/>
      <c r="D275" s="175"/>
      <c r="E275" s="174"/>
      <c r="F275" s="176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126"/>
    </row>
    <row r="276" spans="1:68">
      <c r="A276" s="174"/>
      <c r="B276" s="174"/>
      <c r="C276" s="174"/>
      <c r="D276" s="175"/>
      <c r="E276" s="174"/>
      <c r="F276" s="176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126"/>
    </row>
    <row r="277" spans="1:68">
      <c r="A277" s="174"/>
      <c r="B277" s="174"/>
      <c r="C277" s="174"/>
      <c r="D277" s="175"/>
      <c r="E277" s="174"/>
      <c r="F277" s="176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126"/>
    </row>
    <row r="278" spans="1:68">
      <c r="A278" s="174"/>
      <c r="B278" s="174"/>
      <c r="C278" s="174"/>
      <c r="D278" s="175"/>
      <c r="E278" s="174"/>
      <c r="F278" s="176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126"/>
    </row>
    <row r="279" spans="1:68">
      <c r="A279" s="174"/>
      <c r="B279" s="174"/>
      <c r="C279" s="174"/>
      <c r="D279" s="175"/>
      <c r="E279" s="174"/>
      <c r="F279" s="176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126"/>
    </row>
    <row r="280" spans="1:68">
      <c r="A280" s="174"/>
      <c r="B280" s="174"/>
      <c r="C280" s="174"/>
      <c r="D280" s="175"/>
      <c r="E280" s="174"/>
      <c r="F280" s="176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126"/>
    </row>
    <row r="281" spans="1:68">
      <c r="A281" s="174"/>
      <c r="B281" s="174"/>
      <c r="C281" s="174"/>
      <c r="D281" s="175"/>
      <c r="E281" s="174"/>
      <c r="F281" s="176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126"/>
    </row>
    <row r="282" spans="1:68">
      <c r="A282" s="174"/>
      <c r="B282" s="174"/>
      <c r="C282" s="174"/>
      <c r="D282" s="175"/>
      <c r="E282" s="174"/>
      <c r="F282" s="176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126"/>
    </row>
    <row r="283" spans="1:68">
      <c r="A283" s="174"/>
      <c r="B283" s="174"/>
      <c r="C283" s="174"/>
      <c r="D283" s="175"/>
      <c r="E283" s="174"/>
      <c r="F283" s="176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126"/>
    </row>
    <row r="284" spans="1:68">
      <c r="A284" s="174"/>
      <c r="B284" s="174"/>
      <c r="C284" s="174"/>
      <c r="D284" s="175"/>
      <c r="E284" s="174"/>
      <c r="F284" s="174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126"/>
    </row>
    <row r="285" spans="1:68">
      <c r="A285" s="174"/>
      <c r="B285" s="174"/>
      <c r="C285" s="174"/>
      <c r="D285" s="175"/>
      <c r="E285" s="174"/>
      <c r="F285" s="174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126"/>
    </row>
    <row r="286" spans="1:68">
      <c r="A286" s="174"/>
      <c r="B286" s="174"/>
      <c r="C286" s="174"/>
      <c r="D286" s="175"/>
      <c r="E286" s="174"/>
      <c r="F286" s="174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126"/>
    </row>
    <row r="287" spans="1:68">
      <c r="A287" s="174"/>
      <c r="B287" s="174"/>
      <c r="C287" s="174"/>
      <c r="D287" s="175"/>
      <c r="E287" s="174"/>
      <c r="F287" s="174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126"/>
    </row>
    <row r="288" spans="1:68">
      <c r="A288" s="174"/>
      <c r="B288" s="174"/>
      <c r="C288" s="174"/>
      <c r="D288" s="175"/>
      <c r="E288" s="174"/>
      <c r="F288" s="174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126"/>
    </row>
    <row r="289" spans="1:68">
      <c r="A289" s="174"/>
      <c r="B289" s="174"/>
      <c r="C289" s="174"/>
      <c r="D289" s="175"/>
      <c r="E289" s="174"/>
      <c r="F289" s="174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126"/>
    </row>
    <row r="290" spans="1:68">
      <c r="A290" s="174"/>
      <c r="B290" s="174"/>
      <c r="C290" s="174"/>
      <c r="D290" s="175"/>
      <c r="E290" s="174"/>
      <c r="F290" s="174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126"/>
    </row>
    <row r="291" spans="1:68">
      <c r="A291" s="174"/>
      <c r="B291" s="174"/>
      <c r="C291" s="174"/>
      <c r="D291" s="175"/>
      <c r="E291" s="174"/>
      <c r="F291" s="174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126"/>
    </row>
    <row r="292" spans="1:68">
      <c r="A292" s="174"/>
      <c r="B292" s="174"/>
      <c r="C292" s="174"/>
      <c r="D292" s="175"/>
      <c r="E292" s="174"/>
      <c r="F292" s="174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126"/>
    </row>
    <row r="293" spans="1:68">
      <c r="A293" s="174"/>
      <c r="B293" s="174"/>
      <c r="C293" s="174"/>
      <c r="D293" s="175"/>
      <c r="E293" s="174"/>
      <c r="F293" s="174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126"/>
    </row>
    <row r="294" spans="1:68">
      <c r="A294" s="174"/>
      <c r="B294" s="174"/>
      <c r="C294" s="174"/>
      <c r="D294" s="175"/>
      <c r="E294" s="174"/>
      <c r="F294" s="174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126"/>
    </row>
    <row r="295" spans="1:68">
      <c r="A295" s="174"/>
      <c r="B295" s="174"/>
      <c r="C295" s="174"/>
      <c r="D295" s="175"/>
      <c r="E295" s="174"/>
      <c r="F295" s="174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126"/>
    </row>
    <row r="296" spans="1:68">
      <c r="A296" s="174"/>
      <c r="B296" s="174"/>
      <c r="C296" s="174"/>
      <c r="D296" s="175"/>
      <c r="E296" s="174"/>
      <c r="F296" s="174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126"/>
    </row>
    <row r="297" spans="1:68">
      <c r="A297" s="174"/>
      <c r="B297" s="174"/>
      <c r="C297" s="174"/>
      <c r="D297" s="175"/>
      <c r="E297" s="174"/>
      <c r="F297" s="174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126"/>
    </row>
    <row r="298" spans="1:68">
      <c r="A298" s="174"/>
      <c r="B298" s="174"/>
      <c r="C298" s="174"/>
      <c r="D298" s="175"/>
      <c r="E298" s="174"/>
      <c r="F298" s="174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126"/>
    </row>
    <row r="299" spans="1:68">
      <c r="A299" s="174"/>
      <c r="B299" s="174"/>
      <c r="C299" s="174"/>
      <c r="D299" s="175"/>
      <c r="E299" s="174"/>
      <c r="F299" s="174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126"/>
    </row>
    <row r="300" spans="1:68">
      <c r="A300" s="174"/>
      <c r="B300" s="174"/>
      <c r="C300" s="174"/>
      <c r="D300" s="175"/>
      <c r="E300" s="174"/>
      <c r="F300" s="174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126"/>
    </row>
    <row r="301" spans="1:68">
      <c r="A301" s="174"/>
      <c r="B301" s="174"/>
      <c r="C301" s="174"/>
      <c r="D301" s="175"/>
      <c r="E301" s="174"/>
      <c r="F301" s="174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126"/>
    </row>
    <row r="302" spans="1:68">
      <c r="A302" s="174"/>
      <c r="B302" s="174"/>
      <c r="C302" s="174"/>
      <c r="D302" s="175"/>
      <c r="E302" s="174"/>
      <c r="F302" s="174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126"/>
    </row>
    <row r="303" spans="1:68">
      <c r="A303" s="174"/>
      <c r="B303" s="174"/>
      <c r="C303" s="174"/>
      <c r="D303" s="175"/>
      <c r="E303" s="174"/>
      <c r="F303" s="174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126"/>
    </row>
    <row r="304" spans="1:68">
      <c r="A304" s="174"/>
      <c r="B304" s="174"/>
      <c r="C304" s="174"/>
      <c r="D304" s="175"/>
      <c r="E304" s="174"/>
      <c r="F304" s="176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126"/>
    </row>
    <row r="305" spans="1:68">
      <c r="A305" s="174"/>
      <c r="B305" s="174"/>
      <c r="C305" s="174"/>
      <c r="D305" s="175"/>
      <c r="E305" s="174"/>
      <c r="F305" s="176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126"/>
    </row>
    <row r="306" spans="1:68">
      <c r="A306" s="174"/>
      <c r="B306" s="174"/>
      <c r="C306" s="174"/>
      <c r="D306" s="175"/>
      <c r="E306" s="174"/>
      <c r="F306" s="176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126"/>
    </row>
    <row r="307" spans="1:68">
      <c r="A307" s="174"/>
      <c r="B307" s="174"/>
      <c r="C307" s="174"/>
      <c r="D307" s="175"/>
      <c r="E307" s="174"/>
      <c r="F307" s="176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126"/>
    </row>
    <row r="308" spans="1:68">
      <c r="A308" s="174"/>
      <c r="B308" s="174"/>
      <c r="C308" s="174"/>
      <c r="D308" s="175"/>
      <c r="E308" s="174"/>
      <c r="F308" s="176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126"/>
    </row>
    <row r="309" spans="1:68">
      <c r="A309" s="174"/>
      <c r="B309" s="174"/>
      <c r="C309" s="174"/>
      <c r="D309" s="175"/>
      <c r="E309" s="174"/>
      <c r="F309" s="176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126"/>
    </row>
    <row r="310" spans="1:68">
      <c r="A310" s="174"/>
      <c r="B310" s="174"/>
      <c r="C310" s="174"/>
      <c r="D310" s="175"/>
      <c r="E310" s="174"/>
      <c r="F310" s="176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126"/>
    </row>
    <row r="311" spans="1:68">
      <c r="A311" s="174"/>
      <c r="B311" s="174"/>
      <c r="C311" s="174"/>
      <c r="D311" s="175"/>
      <c r="E311" s="174"/>
      <c r="F311" s="176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126"/>
    </row>
    <row r="312" spans="1:68">
      <c r="A312" s="174"/>
      <c r="B312" s="174"/>
      <c r="C312" s="174"/>
      <c r="D312" s="175"/>
      <c r="E312" s="174"/>
      <c r="F312" s="176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126"/>
    </row>
    <row r="313" spans="1:68">
      <c r="A313" s="174"/>
      <c r="B313" s="174"/>
      <c r="C313" s="174"/>
      <c r="D313" s="175"/>
      <c r="E313" s="174"/>
      <c r="F313" s="176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126"/>
    </row>
    <row r="314" spans="1:68">
      <c r="A314" s="174"/>
      <c r="B314" s="174"/>
      <c r="C314" s="174"/>
      <c r="D314" s="175"/>
      <c r="E314" s="174"/>
      <c r="F314" s="176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126"/>
    </row>
    <row r="315" spans="1:68">
      <c r="A315" s="174"/>
      <c r="B315" s="174"/>
      <c r="C315" s="174"/>
      <c r="D315" s="175"/>
      <c r="E315" s="174"/>
      <c r="F315" s="176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126"/>
    </row>
    <row r="316" spans="1:68">
      <c r="A316" s="174"/>
      <c r="B316" s="174"/>
      <c r="C316" s="174"/>
      <c r="D316" s="175"/>
      <c r="E316" s="174"/>
      <c r="F316" s="176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126"/>
    </row>
    <row r="317" spans="1:68">
      <c r="A317" s="174"/>
      <c r="B317" s="174"/>
      <c r="C317" s="174"/>
      <c r="D317" s="175"/>
      <c r="E317" s="174"/>
      <c r="F317" s="176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126"/>
    </row>
    <row r="318" spans="1:68">
      <c r="A318" s="174"/>
      <c r="B318" s="174"/>
      <c r="C318" s="174"/>
      <c r="D318" s="175"/>
      <c r="E318" s="174"/>
      <c r="F318" s="176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126"/>
    </row>
    <row r="319" spans="1:68">
      <c r="A319" s="174"/>
      <c r="B319" s="174"/>
      <c r="C319" s="174"/>
      <c r="D319" s="175"/>
      <c r="E319" s="174"/>
      <c r="F319" s="176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126"/>
    </row>
    <row r="320" spans="1:68">
      <c r="A320" s="174"/>
      <c r="B320" s="174"/>
      <c r="C320" s="174"/>
      <c r="D320" s="175"/>
      <c r="E320" s="174"/>
      <c r="F320" s="176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126"/>
    </row>
    <row r="321" spans="1:68">
      <c r="A321" s="174"/>
      <c r="B321" s="174"/>
      <c r="C321" s="174"/>
      <c r="D321" s="175"/>
      <c r="E321" s="174"/>
      <c r="F321" s="176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126"/>
    </row>
    <row r="322" spans="1:68">
      <c r="A322" s="174"/>
      <c r="B322" s="174"/>
      <c r="C322" s="174"/>
      <c r="D322" s="175"/>
      <c r="E322" s="174"/>
      <c r="F322" s="176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126"/>
    </row>
    <row r="323" spans="1:68">
      <c r="A323" s="174"/>
      <c r="B323" s="174"/>
      <c r="C323" s="174"/>
      <c r="D323" s="175"/>
      <c r="E323" s="174"/>
      <c r="F323" s="176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126"/>
    </row>
    <row r="324" spans="1:68">
      <c r="BP324" s="126"/>
    </row>
    <row r="325" spans="1:68">
      <c r="BP325" s="126"/>
    </row>
    <row r="326" spans="1:68">
      <c r="BP326" s="126"/>
    </row>
    <row r="327" spans="1:68">
      <c r="BP327" s="126"/>
    </row>
    <row r="328" spans="1:68">
      <c r="BP328" s="126"/>
    </row>
    <row r="329" spans="1:68">
      <c r="BP329" s="126"/>
    </row>
    <row r="330" spans="1:68">
      <c r="BP330" s="126"/>
    </row>
    <row r="331" spans="1:68">
      <c r="BP331" s="126"/>
    </row>
    <row r="332" spans="1:68">
      <c r="BP332" s="126"/>
    </row>
    <row r="333" spans="1:68">
      <c r="BP333" s="126"/>
    </row>
    <row r="334" spans="1:68">
      <c r="BP334" s="126"/>
    </row>
    <row r="335" spans="1:68">
      <c r="BP335" s="126"/>
    </row>
    <row r="336" spans="1:68">
      <c r="BP336" s="126"/>
    </row>
    <row r="337" spans="68:68">
      <c r="BP337" s="126"/>
    </row>
    <row r="338" spans="68:68">
      <c r="BP338" s="126"/>
    </row>
    <row r="339" spans="68:68">
      <c r="BP339" s="126"/>
    </row>
    <row r="340" spans="68:68">
      <c r="BP340" s="126"/>
    </row>
    <row r="341" spans="68:68">
      <c r="BP341" s="126"/>
    </row>
    <row r="342" spans="68:68">
      <c r="BP342" s="126"/>
    </row>
    <row r="343" spans="68:68">
      <c r="BP343" s="126"/>
    </row>
    <row r="344" spans="68:68">
      <c r="BP344" s="126"/>
    </row>
    <row r="345" spans="68:68">
      <c r="BP345" s="126"/>
    </row>
    <row r="346" spans="68:68">
      <c r="BP346" s="126"/>
    </row>
    <row r="347" spans="68:68">
      <c r="BP347" s="126"/>
    </row>
    <row r="348" spans="68:68">
      <c r="BP348" s="126"/>
    </row>
    <row r="349" spans="68:68">
      <c r="BP349" s="126"/>
    </row>
    <row r="350" spans="68:68">
      <c r="BP350" s="126"/>
    </row>
    <row r="351" spans="68:68">
      <c r="BP351" s="126"/>
    </row>
    <row r="352" spans="68:68">
      <c r="BP352" s="126"/>
    </row>
    <row r="353" spans="68:68">
      <c r="BP353" s="126"/>
    </row>
    <row r="354" spans="68:68">
      <c r="BP354" s="126"/>
    </row>
    <row r="355" spans="68:68">
      <c r="BP355" s="126"/>
    </row>
    <row r="356" spans="68:68">
      <c r="BP356" s="126"/>
    </row>
    <row r="357" spans="68:68">
      <c r="BP357" s="126"/>
    </row>
    <row r="358" spans="68:68">
      <c r="BP358" s="126"/>
    </row>
    <row r="359" spans="68:68">
      <c r="BP359" s="126"/>
    </row>
    <row r="360" spans="68:68">
      <c r="BP360" s="126"/>
    </row>
    <row r="361" spans="68:68">
      <c r="BP361" s="126"/>
    </row>
    <row r="362" spans="68:68">
      <c r="BP362" s="126"/>
    </row>
    <row r="363" spans="68:68">
      <c r="BP363" s="126"/>
    </row>
    <row r="364" spans="68:68">
      <c r="BP364" s="126"/>
    </row>
    <row r="365" spans="68:68">
      <c r="BP365" s="126"/>
    </row>
    <row r="366" spans="68:68">
      <c r="BP366" s="126"/>
    </row>
    <row r="367" spans="68:68">
      <c r="BP367" s="126"/>
    </row>
    <row r="368" spans="68:68">
      <c r="BP368" s="126"/>
    </row>
    <row r="369" spans="68:68">
      <c r="BP369" s="126"/>
    </row>
    <row r="370" spans="68:68">
      <c r="BP370" s="126"/>
    </row>
    <row r="371" spans="68:68">
      <c r="BP371" s="126"/>
    </row>
    <row r="372" spans="68:68">
      <c r="BP372" s="126"/>
    </row>
    <row r="373" spans="68:68">
      <c r="BP373" s="126"/>
    </row>
    <row r="374" spans="68:68">
      <c r="BP374" s="126"/>
    </row>
    <row r="375" spans="68:68">
      <c r="BP375" s="126"/>
    </row>
    <row r="376" spans="68:68">
      <c r="BP376" s="126"/>
    </row>
    <row r="377" spans="68:68">
      <c r="BP377" s="126"/>
    </row>
    <row r="378" spans="68:68">
      <c r="BP378" s="126"/>
    </row>
    <row r="379" spans="68:68">
      <c r="BP379" s="126"/>
    </row>
    <row r="380" spans="68:68">
      <c r="BP380" s="126"/>
    </row>
    <row r="381" spans="68:68">
      <c r="BP381" s="126"/>
    </row>
    <row r="382" spans="68:68">
      <c r="BP382" s="126"/>
    </row>
    <row r="383" spans="68:68">
      <c r="BP383" s="126"/>
    </row>
    <row r="384" spans="68:68">
      <c r="BP384" s="126"/>
    </row>
    <row r="385" spans="68:68">
      <c r="BP385" s="126"/>
    </row>
    <row r="386" spans="68:68">
      <c r="BP386" s="126"/>
    </row>
    <row r="387" spans="68:68">
      <c r="BP387" s="126"/>
    </row>
    <row r="388" spans="68:68">
      <c r="BP388" s="126"/>
    </row>
    <row r="389" spans="68:68">
      <c r="BP389" s="126"/>
    </row>
    <row r="390" spans="68:68">
      <c r="BP390" s="126"/>
    </row>
    <row r="391" spans="68:68">
      <c r="BP391" s="126"/>
    </row>
    <row r="392" spans="68:68">
      <c r="BP392" s="126"/>
    </row>
    <row r="393" spans="68:68">
      <c r="BP393" s="126"/>
    </row>
    <row r="394" spans="68:68">
      <c r="BP394" s="126"/>
    </row>
    <row r="395" spans="68:68">
      <c r="BP395" s="126"/>
    </row>
    <row r="396" spans="68:68">
      <c r="BP396" s="126"/>
    </row>
    <row r="397" spans="68:68">
      <c r="BP397" s="126"/>
    </row>
    <row r="398" spans="68:68">
      <c r="BP398" s="126"/>
    </row>
    <row r="399" spans="68:68">
      <c r="BP399" s="126"/>
    </row>
    <row r="400" spans="68:68">
      <c r="BP400" s="126"/>
    </row>
    <row r="401" spans="68:68">
      <c r="BP401" s="126"/>
    </row>
    <row r="402" spans="68:68">
      <c r="BP402" s="126"/>
    </row>
    <row r="403" spans="68:68">
      <c r="BP403" s="126"/>
    </row>
    <row r="404" spans="68:68">
      <c r="BP404" s="126"/>
    </row>
    <row r="405" spans="68:68">
      <c r="BP405" s="126"/>
    </row>
    <row r="406" spans="68:68">
      <c r="BP406" s="126"/>
    </row>
    <row r="407" spans="68:68">
      <c r="BP407" s="126"/>
    </row>
    <row r="408" spans="68:68">
      <c r="BP408" s="126"/>
    </row>
    <row r="409" spans="68:68">
      <c r="BP409" s="126"/>
    </row>
    <row r="410" spans="68:68">
      <c r="BP410" s="126"/>
    </row>
    <row r="411" spans="68:68">
      <c r="BP411" s="126"/>
    </row>
    <row r="412" spans="68:68">
      <c r="BP412" s="126"/>
    </row>
    <row r="413" spans="68:68">
      <c r="BP413" s="126"/>
    </row>
    <row r="414" spans="68:68">
      <c r="BP414" s="126"/>
    </row>
    <row r="415" spans="68:68">
      <c r="BP415" s="126"/>
    </row>
    <row r="416" spans="68:68">
      <c r="BP416" s="126"/>
    </row>
    <row r="417" spans="68:68">
      <c r="BP417" s="126"/>
    </row>
    <row r="418" spans="68:68">
      <c r="BP418" s="126"/>
    </row>
    <row r="419" spans="68:68">
      <c r="BP419" s="126"/>
    </row>
    <row r="420" spans="68:68">
      <c r="BP420" s="126"/>
    </row>
    <row r="421" spans="68:68">
      <c r="BP421" s="126"/>
    </row>
    <row r="422" spans="68:68">
      <c r="BP422" s="126"/>
    </row>
    <row r="423" spans="68:68">
      <c r="BP423" s="126"/>
    </row>
    <row r="424" spans="68:68">
      <c r="BP424" s="126"/>
    </row>
    <row r="425" spans="68:68">
      <c r="BP425" s="126"/>
    </row>
    <row r="426" spans="68:68">
      <c r="BP426" s="126"/>
    </row>
    <row r="427" spans="68:68">
      <c r="BP427" s="126"/>
    </row>
    <row r="428" spans="68:68">
      <c r="BP428" s="126"/>
    </row>
    <row r="429" spans="68:68">
      <c r="BP429" s="126"/>
    </row>
    <row r="430" spans="68:68">
      <c r="BP430" s="126"/>
    </row>
    <row r="431" spans="68:68">
      <c r="BP431" s="126"/>
    </row>
    <row r="432" spans="68:68">
      <c r="BP432" s="126"/>
    </row>
    <row r="433" spans="68:68">
      <c r="BP433" s="126"/>
    </row>
    <row r="434" spans="68:68">
      <c r="BP434" s="126"/>
    </row>
    <row r="435" spans="68:68">
      <c r="BP435" s="126"/>
    </row>
    <row r="436" spans="68:68">
      <c r="BP436" s="126"/>
    </row>
    <row r="437" spans="68:68">
      <c r="BP437" s="126"/>
    </row>
    <row r="438" spans="68:68">
      <c r="BP438" s="126"/>
    </row>
    <row r="439" spans="68:68">
      <c r="BP439" s="126"/>
    </row>
    <row r="440" spans="68:68">
      <c r="BP440" s="126"/>
    </row>
    <row r="441" spans="68:68">
      <c r="BP441" s="126"/>
    </row>
    <row r="442" spans="68:68">
      <c r="BP442" s="126"/>
    </row>
    <row r="443" spans="68:68">
      <c r="BP443" s="126"/>
    </row>
    <row r="444" spans="68:68">
      <c r="BP444" s="126"/>
    </row>
    <row r="445" spans="68:68">
      <c r="BP445" s="126"/>
    </row>
    <row r="446" spans="68:68">
      <c r="BP446" s="126"/>
    </row>
    <row r="447" spans="68:68">
      <c r="BP447" s="126"/>
    </row>
    <row r="448" spans="68:68">
      <c r="BP448" s="126"/>
    </row>
    <row r="449" spans="68:68">
      <c r="BP449" s="126"/>
    </row>
    <row r="450" spans="68:68">
      <c r="BP450" s="126"/>
    </row>
    <row r="451" spans="68:68">
      <c r="BP451" s="126"/>
    </row>
    <row r="452" spans="68:68">
      <c r="BP452" s="126"/>
    </row>
    <row r="453" spans="68:68">
      <c r="BP453" s="12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3"/>
  <sheetViews>
    <sheetView zoomScale="70" zoomScaleNormal="70" workbookViewId="0">
      <selection activeCell="D33" sqref="D33:R63"/>
    </sheetView>
  </sheetViews>
  <sheetFormatPr defaultRowHeight="15.75"/>
  <cols>
    <col min="1" max="1" width="12.5" style="125" bestFit="1" customWidth="1"/>
    <col min="2" max="2" width="13.5" style="178" bestFit="1" customWidth="1"/>
    <col min="3" max="3" width="12.25" style="151" bestFit="1" customWidth="1"/>
    <col min="4" max="4" width="16.375" style="125" bestFit="1" customWidth="1"/>
    <col min="5" max="5" width="19.25" style="125" bestFit="1" customWidth="1"/>
    <col min="6" max="6" width="10.5" style="125" bestFit="1" customWidth="1"/>
    <col min="7" max="7" width="5.5" style="125" bestFit="1" customWidth="1"/>
    <col min="8" max="8" width="9.25" style="125" bestFit="1" customWidth="1"/>
    <col min="9" max="9" width="5.625" style="125" bestFit="1" customWidth="1"/>
    <col min="10" max="11" width="13" style="178" bestFit="1" customWidth="1"/>
    <col min="12" max="14" width="10.625" style="178" bestFit="1" customWidth="1"/>
    <col min="15" max="15" width="14.625" style="178" bestFit="1" customWidth="1"/>
    <col min="16" max="16" width="13.125" style="178" bestFit="1" customWidth="1"/>
    <col min="17" max="17" width="11.5" style="178" bestFit="1" customWidth="1"/>
    <col min="18" max="18" width="17.125" style="178" bestFit="1" customWidth="1"/>
    <col min="19" max="19" width="8.75" style="178" bestFit="1" customWidth="1"/>
    <col min="20" max="21" width="10.875" style="178" bestFit="1" customWidth="1"/>
    <col min="22" max="22" width="9.75" style="178" bestFit="1" customWidth="1"/>
    <col min="23" max="23" width="9.125" style="125" bestFit="1" customWidth="1"/>
    <col min="24" max="27" width="10" style="125" bestFit="1" customWidth="1"/>
    <col min="28" max="29" width="9.125" style="125" bestFit="1" customWidth="1"/>
    <col min="30" max="30" width="10" style="125" bestFit="1" customWidth="1"/>
    <col min="31" max="31" width="9.125" style="125" bestFit="1" customWidth="1"/>
    <col min="32" max="37" width="10" style="125" bestFit="1" customWidth="1"/>
    <col min="38" max="16384" width="9" style="125"/>
  </cols>
  <sheetData>
    <row r="1" spans="1:41">
      <c r="A1" s="125" t="s">
        <v>102</v>
      </c>
      <c r="B1" s="164" t="s">
        <v>103</v>
      </c>
      <c r="D1" s="56" t="s">
        <v>0</v>
      </c>
      <c r="E1" s="126" t="s">
        <v>1</v>
      </c>
      <c r="F1" s="126" t="s">
        <v>2</v>
      </c>
      <c r="G1" s="126" t="s">
        <v>3</v>
      </c>
      <c r="H1" s="125" t="s">
        <v>4</v>
      </c>
      <c r="I1" s="126" t="s">
        <v>5</v>
      </c>
      <c r="J1" s="35" t="s">
        <v>186</v>
      </c>
      <c r="K1" s="35" t="s">
        <v>187</v>
      </c>
      <c r="L1" s="35" t="s">
        <v>188</v>
      </c>
      <c r="M1" s="35" t="s">
        <v>189</v>
      </c>
      <c r="N1" s="35" t="s">
        <v>190</v>
      </c>
      <c r="O1" s="35"/>
      <c r="P1" s="35"/>
      <c r="Q1" s="35"/>
      <c r="R1" s="35"/>
      <c r="S1" s="35"/>
      <c r="T1" s="35"/>
      <c r="U1" s="35"/>
      <c r="V1" s="35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</row>
    <row r="2" spans="1:41">
      <c r="A2" s="31"/>
      <c r="B2" s="16">
        <f>N2+(J2+K2)*0.5+(L2+M2)*0.15</f>
        <v>5769805.1132922089</v>
      </c>
      <c r="D2" s="162" t="s">
        <v>97</v>
      </c>
      <c r="E2" s="31" t="s">
        <v>98</v>
      </c>
      <c r="F2" s="31" t="s">
        <v>104</v>
      </c>
      <c r="G2" s="31">
        <v>1</v>
      </c>
      <c r="H2" s="31">
        <v>2020</v>
      </c>
      <c r="I2" s="31" t="s">
        <v>105</v>
      </c>
      <c r="J2" s="181">
        <v>3391398.5706378701</v>
      </c>
      <c r="K2" s="181">
        <v>3950167.8826699099</v>
      </c>
      <c r="L2" s="181">
        <v>6919238.1394628296</v>
      </c>
      <c r="M2" s="181">
        <v>5248521.1014885698</v>
      </c>
      <c r="N2" s="181">
        <v>273858.00049560901</v>
      </c>
      <c r="O2" s="181"/>
      <c r="P2" s="181"/>
      <c r="Q2" s="181"/>
      <c r="R2" s="181"/>
      <c r="S2" s="181"/>
      <c r="T2" s="181"/>
      <c r="U2" s="181"/>
      <c r="V2" s="181"/>
      <c r="W2" s="31"/>
      <c r="X2" s="31"/>
      <c r="Y2" s="31"/>
      <c r="Z2" s="32"/>
      <c r="AA2" s="31"/>
      <c r="AB2" s="31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</row>
    <row r="3" spans="1:41" ht="15.75" customHeight="1">
      <c r="A3" s="31"/>
      <c r="B3" s="16">
        <f t="shared" ref="B3:B31" si="0">N3+(J3+K3)*0.5+(L3+M3)*0.15</f>
        <v>5267945.2310610097</v>
      </c>
      <c r="D3" s="162" t="s">
        <v>97</v>
      </c>
      <c r="E3" s="31" t="s">
        <v>98</v>
      </c>
      <c r="F3" s="31" t="s">
        <v>104</v>
      </c>
      <c r="G3" s="32">
        <v>1</v>
      </c>
      <c r="H3" s="31">
        <v>2021</v>
      </c>
      <c r="I3" s="31" t="s">
        <v>105</v>
      </c>
      <c r="J3" s="181">
        <v>3457553.1834079102</v>
      </c>
      <c r="K3" s="181">
        <v>3535842.0332412701</v>
      </c>
      <c r="L3" s="181">
        <v>4573247.9207242597</v>
      </c>
      <c r="M3" s="181">
        <v>5685707.1085553803</v>
      </c>
      <c r="N3" s="181">
        <v>232404.368344474</v>
      </c>
      <c r="O3" s="181"/>
      <c r="P3" s="181"/>
      <c r="Q3" s="181"/>
      <c r="R3" s="181"/>
      <c r="S3" s="181"/>
      <c r="T3" s="181"/>
      <c r="U3" s="181"/>
      <c r="V3" s="181"/>
      <c r="W3" s="31"/>
      <c r="X3" s="31"/>
      <c r="Y3" s="31"/>
      <c r="Z3" s="32"/>
      <c r="AA3" s="31"/>
      <c r="AB3" s="31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</row>
    <row r="4" spans="1:41" ht="15.75" customHeight="1">
      <c r="A4" s="31"/>
      <c r="B4" s="16">
        <f t="shared" si="0"/>
        <v>6138111.1198785314</v>
      </c>
      <c r="D4" s="162" t="s">
        <v>97</v>
      </c>
      <c r="E4" s="31" t="s">
        <v>98</v>
      </c>
      <c r="F4" s="31" t="s">
        <v>104</v>
      </c>
      <c r="G4" s="32">
        <v>1</v>
      </c>
      <c r="H4" s="174">
        <v>2022</v>
      </c>
      <c r="I4" s="31" t="s">
        <v>105</v>
      </c>
      <c r="J4" s="181">
        <v>3691482.01255687</v>
      </c>
      <c r="K4" s="181">
        <v>4561762.0512380004</v>
      </c>
      <c r="L4" s="181">
        <v>6904094.0074600298</v>
      </c>
      <c r="M4" s="181">
        <v>5229248.2692772197</v>
      </c>
      <c r="N4" s="181">
        <v>191487.74647050901</v>
      </c>
      <c r="O4" s="181"/>
      <c r="P4" s="181"/>
      <c r="Q4" s="181"/>
      <c r="R4" s="181"/>
      <c r="S4" s="181"/>
      <c r="T4" s="181"/>
      <c r="U4" s="181"/>
      <c r="V4" s="181"/>
      <c r="W4" s="31"/>
      <c r="X4" s="31"/>
      <c r="Y4" s="31"/>
      <c r="Z4" s="32"/>
      <c r="AA4" s="31"/>
      <c r="AB4" s="31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</row>
    <row r="5" spans="1:41" ht="15.75" customHeight="1">
      <c r="A5" s="31"/>
      <c r="B5" s="16">
        <f t="shared" si="0"/>
        <v>4742434.368447734</v>
      </c>
      <c r="D5" s="162" t="s">
        <v>97</v>
      </c>
      <c r="E5" s="31" t="s">
        <v>98</v>
      </c>
      <c r="F5" s="31" t="s">
        <v>104</v>
      </c>
      <c r="G5" s="32">
        <v>1</v>
      </c>
      <c r="H5" s="174">
        <v>2023</v>
      </c>
      <c r="I5" s="31" t="s">
        <v>105</v>
      </c>
      <c r="J5" s="181">
        <v>4316400.0698081004</v>
      </c>
      <c r="K5" s="181">
        <v>4809434.41291425</v>
      </c>
      <c r="L5" s="181">
        <v>0</v>
      </c>
      <c r="M5" s="181">
        <v>0</v>
      </c>
      <c r="N5" s="181">
        <v>179517.12708655899</v>
      </c>
      <c r="O5" s="181"/>
      <c r="P5" s="181"/>
      <c r="Q5" s="181"/>
      <c r="R5" s="181"/>
      <c r="S5" s="181"/>
      <c r="T5" s="181"/>
      <c r="U5" s="181"/>
      <c r="V5" s="181"/>
      <c r="W5" s="31"/>
      <c r="X5" s="31"/>
      <c r="Y5" s="31"/>
      <c r="Z5" s="32"/>
      <c r="AA5" s="31"/>
      <c r="AB5" s="31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</row>
    <row r="6" spans="1:41" ht="15.75" customHeight="1">
      <c r="A6" s="31"/>
      <c r="B6" s="16">
        <f t="shared" si="0"/>
        <v>4400120.9001210174</v>
      </c>
      <c r="D6" s="162" t="s">
        <v>97</v>
      </c>
      <c r="E6" s="31" t="s">
        <v>98</v>
      </c>
      <c r="F6" s="31" t="s">
        <v>104</v>
      </c>
      <c r="G6" s="32">
        <v>1</v>
      </c>
      <c r="H6" s="174">
        <v>2024</v>
      </c>
      <c r="I6" s="31" t="s">
        <v>105</v>
      </c>
      <c r="J6" s="181">
        <v>4253939.87658503</v>
      </c>
      <c r="K6" s="181">
        <v>4187079.34672336</v>
      </c>
      <c r="L6" s="181">
        <v>0</v>
      </c>
      <c r="M6" s="181">
        <v>0</v>
      </c>
      <c r="N6" s="181">
        <v>179611.28846682201</v>
      </c>
      <c r="O6" s="181"/>
      <c r="P6" s="181"/>
      <c r="Q6" s="181"/>
      <c r="R6" s="181"/>
      <c r="S6" s="181"/>
      <c r="T6" s="181"/>
      <c r="U6" s="181"/>
      <c r="V6" s="181"/>
      <c r="W6" s="31"/>
      <c r="X6" s="31"/>
      <c r="Y6" s="31"/>
      <c r="Z6" s="32"/>
      <c r="AA6" s="31"/>
      <c r="AB6" s="31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</row>
    <row r="7" spans="1:41" ht="15.75" customHeight="1">
      <c r="A7" s="31"/>
      <c r="B7" s="16">
        <f t="shared" si="0"/>
        <v>4419865.6617003568</v>
      </c>
      <c r="D7" s="162" t="s">
        <v>97</v>
      </c>
      <c r="E7" s="31" t="s">
        <v>98</v>
      </c>
      <c r="F7" s="31" t="s">
        <v>104</v>
      </c>
      <c r="G7" s="32">
        <v>1</v>
      </c>
      <c r="H7" s="174">
        <v>2025</v>
      </c>
      <c r="I7" s="31" t="s">
        <v>105</v>
      </c>
      <c r="J7" s="181">
        <v>3795470.4254020802</v>
      </c>
      <c r="K7" s="181">
        <v>4723462.8650902901</v>
      </c>
      <c r="L7" s="181">
        <v>0</v>
      </c>
      <c r="M7" s="181">
        <v>0</v>
      </c>
      <c r="N7" s="181">
        <v>160399.01645417101</v>
      </c>
      <c r="O7" s="181"/>
      <c r="P7" s="181"/>
      <c r="Q7" s="181"/>
      <c r="R7" s="181"/>
      <c r="S7" s="181"/>
      <c r="T7" s="181"/>
      <c r="U7" s="181"/>
      <c r="V7" s="181"/>
      <c r="W7" s="31"/>
      <c r="X7" s="31"/>
      <c r="Y7" s="31"/>
      <c r="Z7" s="32"/>
      <c r="AA7" s="31"/>
      <c r="AB7" s="31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</row>
    <row r="8" spans="1:41" ht="15.75" customHeight="1">
      <c r="A8" s="31"/>
      <c r="B8" s="16">
        <f t="shared" si="0"/>
        <v>4568059.2739040339</v>
      </c>
      <c r="D8" s="162" t="s">
        <v>97</v>
      </c>
      <c r="E8" s="31" t="s">
        <v>98</v>
      </c>
      <c r="F8" s="31" t="s">
        <v>104</v>
      </c>
      <c r="G8" s="32">
        <v>1</v>
      </c>
      <c r="H8" s="174">
        <v>2026</v>
      </c>
      <c r="I8" s="31" t="s">
        <v>105</v>
      </c>
      <c r="J8" s="181">
        <v>4117957.8796178801</v>
      </c>
      <c r="K8" s="181">
        <v>4696018.6473455001</v>
      </c>
      <c r="L8" s="181">
        <v>0</v>
      </c>
      <c r="M8" s="181">
        <v>0</v>
      </c>
      <c r="N8" s="181">
        <v>161071.010422344</v>
      </c>
      <c r="O8" s="181"/>
      <c r="P8" s="181"/>
      <c r="Q8" s="181"/>
      <c r="R8" s="181"/>
      <c r="S8" s="181"/>
      <c r="T8" s="181"/>
      <c r="U8" s="181"/>
      <c r="V8" s="181"/>
      <c r="W8" s="31"/>
      <c r="X8" s="31"/>
      <c r="Y8" s="31"/>
      <c r="Z8" s="32"/>
      <c r="AA8" s="31"/>
      <c r="AB8" s="31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</row>
    <row r="9" spans="1:41" ht="15.75" customHeight="1">
      <c r="A9" s="31"/>
      <c r="B9" s="16">
        <f t="shared" si="0"/>
        <v>4297963.7104233121</v>
      </c>
      <c r="D9" s="162" t="s">
        <v>97</v>
      </c>
      <c r="E9" s="31" t="s">
        <v>98</v>
      </c>
      <c r="F9" s="31" t="s">
        <v>104</v>
      </c>
      <c r="G9" s="32">
        <v>1</v>
      </c>
      <c r="H9" s="174">
        <v>2027</v>
      </c>
      <c r="I9" s="31" t="s">
        <v>105</v>
      </c>
      <c r="J9" s="181">
        <v>4146048.4295199499</v>
      </c>
      <c r="K9" s="181">
        <v>4188063.7775224899</v>
      </c>
      <c r="L9" s="181">
        <v>0</v>
      </c>
      <c r="M9" s="181">
        <v>0</v>
      </c>
      <c r="N9" s="181">
        <v>130907.606902092</v>
      </c>
      <c r="O9" s="181"/>
      <c r="P9" s="181"/>
      <c r="Q9" s="181"/>
      <c r="R9" s="181"/>
      <c r="S9" s="181"/>
      <c r="T9" s="181"/>
      <c r="U9" s="181"/>
      <c r="V9" s="181"/>
      <c r="W9" s="31"/>
      <c r="X9" s="31"/>
      <c r="Y9" s="31"/>
      <c r="Z9" s="32"/>
      <c r="AA9" s="31"/>
      <c r="AB9" s="31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</row>
    <row r="10" spans="1:41" ht="15.75" customHeight="1">
      <c r="A10" s="31"/>
      <c r="B10" s="16">
        <f t="shared" si="0"/>
        <v>3059632.9913011491</v>
      </c>
      <c r="D10" s="162" t="s">
        <v>97</v>
      </c>
      <c r="E10" s="31" t="s">
        <v>98</v>
      </c>
      <c r="F10" s="31" t="s">
        <v>104</v>
      </c>
      <c r="G10" s="32">
        <v>1</v>
      </c>
      <c r="H10" s="174">
        <v>2028</v>
      </c>
      <c r="I10" s="31" t="s">
        <v>105</v>
      </c>
      <c r="J10" s="181">
        <v>2744504.1325143799</v>
      </c>
      <c r="K10" s="181">
        <v>3105121.8761094599</v>
      </c>
      <c r="L10" s="181">
        <v>0</v>
      </c>
      <c r="M10" s="181">
        <v>0</v>
      </c>
      <c r="N10" s="181">
        <v>134819.98698922899</v>
      </c>
      <c r="O10" s="181"/>
      <c r="P10" s="181"/>
      <c r="Q10" s="181"/>
      <c r="R10" s="181"/>
      <c r="S10" s="181"/>
      <c r="T10" s="181"/>
      <c r="U10" s="181"/>
      <c r="V10" s="181"/>
      <c r="W10" s="31"/>
      <c r="X10" s="31"/>
      <c r="Y10" s="31"/>
      <c r="Z10" s="32"/>
      <c r="AA10" s="31"/>
      <c r="AB10" s="31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</row>
    <row r="11" spans="1:41" ht="15.75" customHeight="1">
      <c r="A11" s="31"/>
      <c r="B11" s="16">
        <f t="shared" si="0"/>
        <v>3194417.9923881749</v>
      </c>
      <c r="D11" s="162" t="s">
        <v>97</v>
      </c>
      <c r="E11" s="31" t="s">
        <v>98</v>
      </c>
      <c r="F11" s="31" t="s">
        <v>104</v>
      </c>
      <c r="G11" s="32">
        <v>1</v>
      </c>
      <c r="H11" s="174">
        <v>2029</v>
      </c>
      <c r="I11" s="31" t="s">
        <v>105</v>
      </c>
      <c r="J11" s="181">
        <v>3159910.3131382898</v>
      </c>
      <c r="K11" s="181">
        <v>3015542.77263676</v>
      </c>
      <c r="L11" s="181">
        <v>0</v>
      </c>
      <c r="M11" s="181">
        <v>0</v>
      </c>
      <c r="N11" s="181">
        <v>106691.44950064999</v>
      </c>
      <c r="O11" s="181"/>
      <c r="P11" s="181"/>
      <c r="Q11" s="181"/>
      <c r="R11" s="181"/>
      <c r="S11" s="181"/>
      <c r="T11" s="181"/>
      <c r="U11" s="181"/>
      <c r="V11" s="181"/>
      <c r="W11" s="31"/>
      <c r="X11" s="31"/>
      <c r="Y11" s="31"/>
      <c r="Z11" s="32"/>
      <c r="AA11" s="31"/>
      <c r="AB11" s="31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</row>
    <row r="12" spans="1:41" ht="15.75" customHeight="1">
      <c r="A12" s="31"/>
      <c r="B12" s="16">
        <f t="shared" si="0"/>
        <v>3052402.9875832065</v>
      </c>
      <c r="D12" s="162" t="s">
        <v>97</v>
      </c>
      <c r="E12" s="31" t="s">
        <v>98</v>
      </c>
      <c r="F12" s="31" t="s">
        <v>104</v>
      </c>
      <c r="G12" s="32">
        <v>1</v>
      </c>
      <c r="H12" s="174">
        <v>2030</v>
      </c>
      <c r="I12" s="31" t="s">
        <v>105</v>
      </c>
      <c r="J12" s="181">
        <v>3288309.8928595302</v>
      </c>
      <c r="K12" s="181">
        <v>2620585.33159194</v>
      </c>
      <c r="L12" s="181">
        <v>0</v>
      </c>
      <c r="M12" s="181">
        <v>0</v>
      </c>
      <c r="N12" s="181">
        <v>97955.375357471406</v>
      </c>
      <c r="O12" s="181"/>
      <c r="P12" s="181"/>
      <c r="Q12" s="181"/>
      <c r="R12" s="181"/>
      <c r="S12" s="181"/>
      <c r="T12" s="181"/>
      <c r="U12" s="181"/>
      <c r="V12" s="181"/>
      <c r="W12" s="31"/>
      <c r="X12" s="31"/>
      <c r="Y12" s="31"/>
      <c r="Z12" s="32"/>
      <c r="AA12" s="31"/>
      <c r="AB12" s="31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</row>
    <row r="13" spans="1:41" ht="15.75" customHeight="1">
      <c r="A13" s="31"/>
      <c r="B13" s="16">
        <f t="shared" si="0"/>
        <v>3104414.731285715</v>
      </c>
      <c r="D13" s="162" t="s">
        <v>97</v>
      </c>
      <c r="E13" s="31" t="s">
        <v>98</v>
      </c>
      <c r="F13" s="31" t="s">
        <v>104</v>
      </c>
      <c r="G13" s="32">
        <v>1</v>
      </c>
      <c r="H13" s="174">
        <v>2031</v>
      </c>
      <c r="I13" s="31" t="s">
        <v>105</v>
      </c>
      <c r="J13" s="181">
        <v>2890398.93330603</v>
      </c>
      <c r="K13" s="181">
        <v>3318430.5292654</v>
      </c>
      <c r="L13" s="181">
        <v>0</v>
      </c>
      <c r="M13" s="181">
        <v>0</v>
      </c>
      <c r="N13" s="181">
        <v>0</v>
      </c>
      <c r="O13" s="181"/>
      <c r="P13" s="181"/>
      <c r="Q13" s="181"/>
      <c r="R13" s="181"/>
      <c r="S13" s="181"/>
      <c r="T13" s="181"/>
      <c r="U13" s="181"/>
      <c r="V13" s="181"/>
      <c r="W13" s="31"/>
      <c r="X13" s="31"/>
      <c r="Y13" s="31"/>
      <c r="Z13" s="32"/>
      <c r="AA13" s="31"/>
      <c r="AB13" s="31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</row>
    <row r="14" spans="1:41" ht="15.75" customHeight="1">
      <c r="A14" s="31"/>
      <c r="B14" s="16">
        <f t="shared" si="0"/>
        <v>3195809.996196785</v>
      </c>
      <c r="D14" s="162" t="s">
        <v>97</v>
      </c>
      <c r="E14" s="31" t="s">
        <v>98</v>
      </c>
      <c r="F14" s="31" t="s">
        <v>104</v>
      </c>
      <c r="G14" s="32">
        <v>1</v>
      </c>
      <c r="H14" s="174">
        <v>2032</v>
      </c>
      <c r="I14" s="31" t="s">
        <v>105</v>
      </c>
      <c r="J14" s="181">
        <v>3181951.8901355099</v>
      </c>
      <c r="K14" s="181">
        <v>3209668.1022580601</v>
      </c>
      <c r="L14" s="181">
        <v>0</v>
      </c>
      <c r="M14" s="181">
        <v>0</v>
      </c>
      <c r="N14" s="181">
        <v>0</v>
      </c>
      <c r="O14" s="181"/>
      <c r="P14" s="181"/>
      <c r="Q14" s="181"/>
      <c r="R14" s="181"/>
      <c r="S14" s="181"/>
      <c r="T14" s="181"/>
      <c r="U14" s="181"/>
      <c r="V14" s="181"/>
      <c r="W14" s="31"/>
      <c r="X14" s="31"/>
      <c r="Y14" s="31"/>
      <c r="Z14" s="32"/>
      <c r="AA14" s="31"/>
      <c r="AB14" s="31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</row>
    <row r="15" spans="1:41" ht="15.75" customHeight="1">
      <c r="A15" s="31"/>
      <c r="B15" s="16">
        <f t="shared" si="0"/>
        <v>3054303.79125336</v>
      </c>
      <c r="D15" s="162" t="s">
        <v>97</v>
      </c>
      <c r="E15" s="31" t="s">
        <v>98</v>
      </c>
      <c r="F15" s="31" t="s">
        <v>104</v>
      </c>
      <c r="G15" s="32">
        <v>1</v>
      </c>
      <c r="H15" s="174">
        <v>2033</v>
      </c>
      <c r="I15" s="31" t="s">
        <v>105</v>
      </c>
      <c r="J15" s="181">
        <v>3295290.40448809</v>
      </c>
      <c r="K15" s="181">
        <v>2813317.17801863</v>
      </c>
      <c r="L15" s="181">
        <v>0</v>
      </c>
      <c r="M15" s="181">
        <v>0</v>
      </c>
      <c r="N15" s="181">
        <v>0</v>
      </c>
      <c r="O15" s="181"/>
      <c r="P15" s="181"/>
      <c r="Q15" s="181"/>
      <c r="R15" s="181"/>
      <c r="S15" s="181"/>
      <c r="T15" s="181"/>
      <c r="U15" s="181"/>
      <c r="V15" s="181"/>
      <c r="W15" s="31"/>
      <c r="X15" s="31"/>
      <c r="Y15" s="31"/>
      <c r="Z15" s="32"/>
      <c r="AA15" s="31"/>
      <c r="AB15" s="31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</row>
    <row r="16" spans="1:41" ht="15.75" customHeight="1">
      <c r="A16" s="31"/>
      <c r="B16" s="16">
        <f t="shared" si="0"/>
        <v>3108634.4645801052</v>
      </c>
      <c r="D16" s="162" t="s">
        <v>97</v>
      </c>
      <c r="E16" s="31" t="s">
        <v>98</v>
      </c>
      <c r="F16" s="31" t="s">
        <v>104</v>
      </c>
      <c r="G16" s="32">
        <v>1</v>
      </c>
      <c r="H16" s="174">
        <v>2034</v>
      </c>
      <c r="I16" s="31" t="s">
        <v>105</v>
      </c>
      <c r="J16" s="181">
        <v>2993432.2843172601</v>
      </c>
      <c r="K16" s="181">
        <v>3223836.6448429502</v>
      </c>
      <c r="L16" s="181">
        <v>0</v>
      </c>
      <c r="M16" s="181">
        <v>0</v>
      </c>
      <c r="N16" s="181">
        <v>0</v>
      </c>
      <c r="O16" s="181"/>
      <c r="P16" s="181"/>
      <c r="Q16" s="181"/>
      <c r="R16" s="181"/>
      <c r="S16" s="181"/>
      <c r="T16" s="181"/>
      <c r="U16" s="181"/>
      <c r="V16" s="181"/>
      <c r="W16" s="31"/>
      <c r="X16" s="31"/>
      <c r="Y16" s="31"/>
      <c r="Z16" s="32"/>
      <c r="AA16" s="31"/>
      <c r="AB16" s="31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</row>
    <row r="17" spans="1:41" ht="15.75" customHeight="1">
      <c r="A17" s="31"/>
      <c r="B17" s="16">
        <f t="shared" si="0"/>
        <v>3463850.5102448701</v>
      </c>
      <c r="D17" s="162" t="s">
        <v>97</v>
      </c>
      <c r="E17" s="31" t="s">
        <v>98</v>
      </c>
      <c r="F17" s="31" t="s">
        <v>104</v>
      </c>
      <c r="G17" s="32">
        <v>1</v>
      </c>
      <c r="H17" s="174">
        <v>2035</v>
      </c>
      <c r="I17" s="31" t="s">
        <v>105</v>
      </c>
      <c r="J17" s="181">
        <v>3314371.0771189602</v>
      </c>
      <c r="K17" s="181">
        <v>3613329.94337078</v>
      </c>
      <c r="L17" s="181">
        <v>0</v>
      </c>
      <c r="M17" s="181">
        <v>0</v>
      </c>
      <c r="N17" s="181">
        <v>0</v>
      </c>
      <c r="O17" s="181"/>
      <c r="P17" s="181"/>
      <c r="Q17" s="181"/>
      <c r="R17" s="181"/>
      <c r="S17" s="181"/>
      <c r="T17" s="181"/>
      <c r="U17" s="181"/>
      <c r="V17" s="181"/>
      <c r="W17" s="31"/>
      <c r="X17" s="31"/>
      <c r="Y17" s="31"/>
      <c r="Z17" s="32"/>
      <c r="AA17" s="31"/>
      <c r="AB17" s="31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</row>
    <row r="18" spans="1:41" ht="15.75" customHeight="1">
      <c r="A18" s="31"/>
      <c r="B18" s="16">
        <f t="shared" si="0"/>
        <v>3028697.064317815</v>
      </c>
      <c r="D18" s="162" t="s">
        <v>97</v>
      </c>
      <c r="E18" s="31" t="s">
        <v>98</v>
      </c>
      <c r="F18" s="31" t="s">
        <v>104</v>
      </c>
      <c r="G18" s="32">
        <v>1</v>
      </c>
      <c r="H18" s="174">
        <v>2036</v>
      </c>
      <c r="I18" s="31" t="s">
        <v>105</v>
      </c>
      <c r="J18" s="181">
        <v>3303064.5375502999</v>
      </c>
      <c r="K18" s="181">
        <v>2754329.5910853301</v>
      </c>
      <c r="L18" s="181">
        <v>0</v>
      </c>
      <c r="M18" s="181">
        <v>0</v>
      </c>
      <c r="N18" s="181">
        <v>0</v>
      </c>
      <c r="O18" s="181"/>
      <c r="P18" s="181"/>
      <c r="Q18" s="181"/>
      <c r="R18" s="181"/>
      <c r="S18" s="181"/>
      <c r="T18" s="181"/>
      <c r="U18" s="181"/>
      <c r="V18" s="181"/>
      <c r="W18" s="31"/>
      <c r="X18" s="31"/>
      <c r="Y18" s="31"/>
      <c r="Z18" s="32"/>
      <c r="AA18" s="31"/>
      <c r="AB18" s="31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</row>
    <row r="19" spans="1:41" ht="15.75" customHeight="1">
      <c r="A19" s="31"/>
      <c r="B19" s="16">
        <f t="shared" si="0"/>
        <v>2710319.4431032147</v>
      </c>
      <c r="D19" s="162" t="s">
        <v>97</v>
      </c>
      <c r="E19" s="31" t="s">
        <v>98</v>
      </c>
      <c r="F19" s="31" t="s">
        <v>104</v>
      </c>
      <c r="G19" s="32">
        <v>1</v>
      </c>
      <c r="H19" s="174">
        <v>2037</v>
      </c>
      <c r="I19" s="31" t="s">
        <v>105</v>
      </c>
      <c r="J19" s="181">
        <v>2685247.6522122701</v>
      </c>
      <c r="K19" s="181">
        <v>2735391.2339941598</v>
      </c>
      <c r="L19" s="181">
        <v>0</v>
      </c>
      <c r="M19" s="181">
        <v>0</v>
      </c>
      <c r="N19" s="181">
        <v>0</v>
      </c>
      <c r="O19" s="181"/>
      <c r="P19" s="181"/>
      <c r="Q19" s="181"/>
      <c r="R19" s="181"/>
      <c r="S19" s="181"/>
      <c r="T19" s="181"/>
      <c r="U19" s="181"/>
      <c r="V19" s="181"/>
      <c r="W19" s="31"/>
      <c r="X19" s="31"/>
      <c r="Y19" s="31"/>
      <c r="Z19" s="32"/>
      <c r="AA19" s="31"/>
      <c r="AB19" s="31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</row>
    <row r="20" spans="1:41" ht="15.75" customHeight="1">
      <c r="A20" s="31"/>
      <c r="B20" s="16">
        <f t="shared" si="0"/>
        <v>3003242.071764105</v>
      </c>
      <c r="D20" s="162" t="s">
        <v>97</v>
      </c>
      <c r="E20" s="31" t="s">
        <v>98</v>
      </c>
      <c r="F20" s="31" t="s">
        <v>104</v>
      </c>
      <c r="G20" s="32">
        <v>1</v>
      </c>
      <c r="H20" s="174">
        <v>2038</v>
      </c>
      <c r="I20" s="31" t="s">
        <v>105</v>
      </c>
      <c r="J20" s="181">
        <v>3184153.5670508202</v>
      </c>
      <c r="K20" s="181">
        <v>2822330.5764773898</v>
      </c>
      <c r="L20" s="181">
        <v>0</v>
      </c>
      <c r="M20" s="181">
        <v>0</v>
      </c>
      <c r="N20" s="181">
        <v>0</v>
      </c>
      <c r="O20" s="181"/>
      <c r="P20" s="181"/>
      <c r="Q20" s="181"/>
      <c r="R20" s="181"/>
      <c r="S20" s="181"/>
      <c r="T20" s="181"/>
      <c r="U20" s="181"/>
      <c r="V20" s="181"/>
      <c r="W20" s="31"/>
      <c r="X20" s="31"/>
      <c r="Y20" s="31"/>
      <c r="Z20" s="32"/>
      <c r="AA20" s="31"/>
      <c r="AB20" s="31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</row>
    <row r="21" spans="1:41" ht="15.75" customHeight="1">
      <c r="A21" s="31"/>
      <c r="B21" s="16">
        <f t="shared" si="0"/>
        <v>3100647.5918608699</v>
      </c>
      <c r="D21" s="162" t="s">
        <v>97</v>
      </c>
      <c r="E21" s="31" t="s">
        <v>98</v>
      </c>
      <c r="F21" s="31" t="s">
        <v>104</v>
      </c>
      <c r="G21" s="32">
        <v>1</v>
      </c>
      <c r="H21" s="174">
        <v>2039</v>
      </c>
      <c r="I21" s="31" t="s">
        <v>105</v>
      </c>
      <c r="J21" s="181">
        <v>3291764.84129983</v>
      </c>
      <c r="K21" s="181">
        <v>2909530.3424219098</v>
      </c>
      <c r="L21" s="181">
        <v>0</v>
      </c>
      <c r="M21" s="181">
        <v>0</v>
      </c>
      <c r="N21" s="181">
        <v>0</v>
      </c>
      <c r="O21" s="181"/>
      <c r="P21" s="181"/>
      <c r="Q21" s="181"/>
      <c r="R21" s="181"/>
      <c r="S21" s="181"/>
      <c r="T21" s="181"/>
      <c r="U21" s="181"/>
      <c r="V21" s="181"/>
      <c r="W21" s="31"/>
      <c r="X21" s="31"/>
      <c r="Y21" s="31"/>
      <c r="Z21" s="32"/>
      <c r="AA21" s="31"/>
      <c r="AB21" s="31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</row>
    <row r="22" spans="1:41">
      <c r="A22" s="31"/>
      <c r="B22" s="16">
        <f t="shared" si="0"/>
        <v>2990482.255834735</v>
      </c>
      <c r="C22" s="37"/>
      <c r="D22" s="35" t="s">
        <v>97</v>
      </c>
      <c r="E22" s="31" t="s">
        <v>98</v>
      </c>
      <c r="F22" s="32" t="s">
        <v>104</v>
      </c>
      <c r="G22" s="125">
        <v>1</v>
      </c>
      <c r="H22" s="174">
        <v>2040</v>
      </c>
      <c r="I22" s="127" t="s">
        <v>105</v>
      </c>
      <c r="J22" s="16">
        <v>2833696.1070498801</v>
      </c>
      <c r="K22" s="30">
        <v>3147268.4046195899</v>
      </c>
      <c r="L22" s="30">
        <v>0</v>
      </c>
      <c r="M22" s="30">
        <v>0</v>
      </c>
      <c r="N22" s="30">
        <v>0</v>
      </c>
    </row>
    <row r="23" spans="1:41" s="184" customFormat="1">
      <c r="A23" s="174"/>
      <c r="B23" s="16">
        <f t="shared" si="0"/>
        <v>3116136.4477185751</v>
      </c>
      <c r="C23" s="37"/>
      <c r="D23" s="35" t="s">
        <v>97</v>
      </c>
      <c r="E23" s="174" t="s">
        <v>98</v>
      </c>
      <c r="F23" s="175" t="s">
        <v>104</v>
      </c>
      <c r="G23" s="184">
        <v>1</v>
      </c>
      <c r="H23" s="174">
        <v>2041</v>
      </c>
      <c r="I23" s="127" t="s">
        <v>105</v>
      </c>
      <c r="J23" s="16">
        <v>3269371.7470178301</v>
      </c>
      <c r="K23" s="30">
        <v>2962901.1484193201</v>
      </c>
      <c r="L23" s="30">
        <v>0</v>
      </c>
      <c r="M23" s="30">
        <v>0</v>
      </c>
      <c r="N23" s="30">
        <v>0</v>
      </c>
      <c r="O23" s="185"/>
      <c r="P23" s="185"/>
      <c r="Q23" s="185"/>
      <c r="R23" s="185"/>
      <c r="S23" s="185"/>
      <c r="T23" s="185"/>
      <c r="U23" s="185"/>
      <c r="V23" s="185"/>
    </row>
    <row r="24" spans="1:41" s="184" customFormat="1">
      <c r="A24" s="174"/>
      <c r="B24" s="16">
        <f t="shared" si="0"/>
        <v>2755716.7745967451</v>
      </c>
      <c r="C24" s="37"/>
      <c r="D24" s="35" t="s">
        <v>97</v>
      </c>
      <c r="E24" s="174" t="s">
        <v>98</v>
      </c>
      <c r="F24" s="175" t="s">
        <v>104</v>
      </c>
      <c r="G24" s="184">
        <v>1</v>
      </c>
      <c r="H24" s="174">
        <v>2042</v>
      </c>
      <c r="I24" s="127" t="s">
        <v>105</v>
      </c>
      <c r="J24" s="16">
        <v>2998020.6471234602</v>
      </c>
      <c r="K24" s="30">
        <v>2513412.9020700301</v>
      </c>
      <c r="L24" s="30">
        <v>0</v>
      </c>
      <c r="M24" s="30">
        <v>0</v>
      </c>
      <c r="N24" s="30">
        <v>0</v>
      </c>
      <c r="O24" s="185"/>
      <c r="P24" s="185"/>
      <c r="Q24" s="185"/>
      <c r="R24" s="185"/>
      <c r="S24" s="185"/>
      <c r="T24" s="185"/>
      <c r="U24" s="185"/>
      <c r="V24" s="185"/>
    </row>
    <row r="25" spans="1:41" s="184" customFormat="1">
      <c r="A25" s="174"/>
      <c r="B25" s="16">
        <f t="shared" si="0"/>
        <v>2926894.1772793503</v>
      </c>
      <c r="C25" s="37"/>
      <c r="D25" s="35" t="s">
        <v>97</v>
      </c>
      <c r="E25" s="174" t="s">
        <v>98</v>
      </c>
      <c r="F25" s="175" t="s">
        <v>104</v>
      </c>
      <c r="G25" s="184">
        <v>1</v>
      </c>
      <c r="H25" s="174">
        <v>2043</v>
      </c>
      <c r="I25" s="127" t="s">
        <v>105</v>
      </c>
      <c r="J25" s="16">
        <v>2842514.4054535702</v>
      </c>
      <c r="K25" s="30">
        <v>3011273.94910513</v>
      </c>
      <c r="L25" s="30">
        <v>0</v>
      </c>
      <c r="M25" s="30">
        <v>0</v>
      </c>
      <c r="N25" s="30">
        <v>0</v>
      </c>
      <c r="O25" s="185"/>
      <c r="P25" s="185"/>
      <c r="Q25" s="185"/>
      <c r="R25" s="185"/>
      <c r="S25" s="185"/>
      <c r="T25" s="185"/>
      <c r="U25" s="185"/>
      <c r="V25" s="185"/>
    </row>
    <row r="26" spans="1:41" s="184" customFormat="1">
      <c r="A26" s="174"/>
      <c r="B26" s="16">
        <f t="shared" si="0"/>
        <v>3068222.9552221149</v>
      </c>
      <c r="C26" s="37"/>
      <c r="D26" s="35" t="s">
        <v>97</v>
      </c>
      <c r="E26" s="174" t="s">
        <v>98</v>
      </c>
      <c r="F26" s="175" t="s">
        <v>104</v>
      </c>
      <c r="G26" s="184">
        <v>1</v>
      </c>
      <c r="H26" s="174">
        <v>2044</v>
      </c>
      <c r="I26" s="127" t="s">
        <v>105</v>
      </c>
      <c r="J26" s="16">
        <v>3299083.70832498</v>
      </c>
      <c r="K26" s="30">
        <v>2837362.2021192499</v>
      </c>
      <c r="L26" s="30">
        <v>0</v>
      </c>
      <c r="M26" s="30">
        <v>0</v>
      </c>
      <c r="N26" s="30">
        <v>0</v>
      </c>
      <c r="O26" s="185"/>
      <c r="P26" s="185"/>
      <c r="Q26" s="185"/>
      <c r="R26" s="185"/>
      <c r="S26" s="185"/>
      <c r="T26" s="185"/>
      <c r="U26" s="185"/>
      <c r="V26" s="185"/>
    </row>
    <row r="27" spans="1:41" s="184" customFormat="1">
      <c r="A27" s="174"/>
      <c r="B27" s="16">
        <f t="shared" si="0"/>
        <v>2817187.04898166</v>
      </c>
      <c r="C27" s="37"/>
      <c r="D27" s="35" t="s">
        <v>97</v>
      </c>
      <c r="E27" s="174" t="s">
        <v>98</v>
      </c>
      <c r="F27" s="175" t="s">
        <v>104</v>
      </c>
      <c r="G27" s="184">
        <v>1</v>
      </c>
      <c r="H27" s="174">
        <v>2045</v>
      </c>
      <c r="I27" s="127" t="s">
        <v>105</v>
      </c>
      <c r="J27" s="16">
        <v>3061472.8641724698</v>
      </c>
      <c r="K27" s="30">
        <v>2572901.2337908498</v>
      </c>
      <c r="L27" s="30">
        <v>0</v>
      </c>
      <c r="M27" s="30">
        <v>0</v>
      </c>
      <c r="N27" s="30">
        <v>0</v>
      </c>
      <c r="O27" s="185"/>
      <c r="P27" s="185"/>
      <c r="Q27" s="185"/>
      <c r="R27" s="185"/>
      <c r="S27" s="185"/>
      <c r="T27" s="185"/>
      <c r="U27" s="185"/>
      <c r="V27" s="185"/>
    </row>
    <row r="28" spans="1:41" s="184" customFormat="1">
      <c r="A28" s="174"/>
      <c r="B28" s="16">
        <f t="shared" si="0"/>
        <v>2924466.0384046352</v>
      </c>
      <c r="C28" s="37"/>
      <c r="D28" s="35" t="s">
        <v>97</v>
      </c>
      <c r="E28" s="174" t="s">
        <v>98</v>
      </c>
      <c r="F28" s="175" t="s">
        <v>104</v>
      </c>
      <c r="G28" s="184">
        <v>1</v>
      </c>
      <c r="H28" s="174">
        <v>2046</v>
      </c>
      <c r="I28" s="127" t="s">
        <v>105</v>
      </c>
      <c r="J28" s="16">
        <v>2882237.5195227498</v>
      </c>
      <c r="K28" s="30">
        <v>2966694.55728652</v>
      </c>
      <c r="L28" s="30">
        <v>0</v>
      </c>
      <c r="M28" s="30">
        <v>0</v>
      </c>
      <c r="N28" s="30">
        <v>0</v>
      </c>
      <c r="O28" s="185"/>
      <c r="P28" s="185"/>
      <c r="Q28" s="185"/>
      <c r="R28" s="185"/>
      <c r="S28" s="185"/>
      <c r="T28" s="185"/>
      <c r="U28" s="185"/>
      <c r="V28" s="185"/>
    </row>
    <row r="29" spans="1:41" s="184" customFormat="1">
      <c r="A29" s="174"/>
      <c r="B29" s="16">
        <f t="shared" si="0"/>
        <v>3130999.7717296248</v>
      </c>
      <c r="C29" s="37"/>
      <c r="D29" s="35" t="s">
        <v>97</v>
      </c>
      <c r="E29" s="174" t="s">
        <v>98</v>
      </c>
      <c r="F29" s="175" t="s">
        <v>104</v>
      </c>
      <c r="G29" s="184">
        <v>1</v>
      </c>
      <c r="H29" s="174">
        <v>2047</v>
      </c>
      <c r="I29" s="127" t="s">
        <v>105</v>
      </c>
      <c r="J29" s="16">
        <v>3215227.3271944998</v>
      </c>
      <c r="K29" s="30">
        <v>3046772.2162647499</v>
      </c>
      <c r="L29" s="30">
        <v>0</v>
      </c>
      <c r="M29" s="30">
        <v>0</v>
      </c>
      <c r="N29" s="30">
        <v>0</v>
      </c>
      <c r="O29" s="185"/>
      <c r="P29" s="185"/>
      <c r="Q29" s="185"/>
      <c r="R29" s="185"/>
      <c r="S29" s="185"/>
      <c r="T29" s="185"/>
      <c r="U29" s="185"/>
      <c r="V29" s="185"/>
    </row>
    <row r="30" spans="1:41" s="184" customFormat="1">
      <c r="A30" s="174"/>
      <c r="B30" s="16">
        <f t="shared" si="0"/>
        <v>2912980.1118569551</v>
      </c>
      <c r="C30" s="37"/>
      <c r="D30" s="35" t="s">
        <v>97</v>
      </c>
      <c r="E30" s="174" t="s">
        <v>98</v>
      </c>
      <c r="F30" s="175" t="s">
        <v>104</v>
      </c>
      <c r="G30" s="184">
        <v>1</v>
      </c>
      <c r="H30" s="174">
        <v>2048</v>
      </c>
      <c r="I30" s="127" t="s">
        <v>105</v>
      </c>
      <c r="J30" s="16">
        <v>3208364.39699199</v>
      </c>
      <c r="K30" s="30">
        <v>2617595.8267219202</v>
      </c>
      <c r="L30" s="30">
        <v>0</v>
      </c>
      <c r="M30" s="30">
        <v>0</v>
      </c>
      <c r="N30" s="30">
        <v>0</v>
      </c>
      <c r="O30" s="185"/>
      <c r="P30" s="185"/>
      <c r="Q30" s="185"/>
      <c r="R30" s="185"/>
      <c r="S30" s="185"/>
      <c r="T30" s="185"/>
      <c r="U30" s="185"/>
      <c r="V30" s="185"/>
    </row>
    <row r="31" spans="1:41" s="184" customFormat="1">
      <c r="A31" s="174"/>
      <c r="B31" s="16">
        <f t="shared" si="0"/>
        <v>2593660.545813085</v>
      </c>
      <c r="C31" s="37"/>
      <c r="D31" s="35" t="s">
        <v>97</v>
      </c>
      <c r="E31" s="174" t="s">
        <v>98</v>
      </c>
      <c r="F31" s="175" t="s">
        <v>104</v>
      </c>
      <c r="G31" s="184">
        <v>1</v>
      </c>
      <c r="H31" s="174">
        <v>2049</v>
      </c>
      <c r="I31" s="127" t="s">
        <v>105</v>
      </c>
      <c r="J31" s="16">
        <v>2550968.1539934599</v>
      </c>
      <c r="K31" s="30">
        <v>2636352.9376327102</v>
      </c>
      <c r="L31" s="30">
        <v>0</v>
      </c>
      <c r="M31" s="30">
        <v>0</v>
      </c>
      <c r="N31" s="30">
        <v>0</v>
      </c>
      <c r="O31" s="185"/>
      <c r="P31" s="185"/>
      <c r="Q31" s="185"/>
      <c r="R31" s="185"/>
      <c r="S31" s="185"/>
      <c r="T31" s="185"/>
      <c r="U31" s="185"/>
      <c r="V31" s="185"/>
    </row>
    <row r="32" spans="1:41" s="184" customFormat="1" ht="15" customHeight="1">
      <c r="B32" s="185"/>
      <c r="C32" s="151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31"/>
      <c r="V32" s="185"/>
    </row>
    <row r="33" spans="2:18">
      <c r="B33" s="164" t="s">
        <v>72</v>
      </c>
      <c r="D33" s="174" t="s">
        <v>0</v>
      </c>
      <c r="E33" s="174" t="s">
        <v>1</v>
      </c>
      <c r="F33" s="174" t="s">
        <v>2</v>
      </c>
      <c r="G33" s="174" t="s">
        <v>3</v>
      </c>
      <c r="H33" s="174" t="s">
        <v>4</v>
      </c>
      <c r="I33" s="174" t="s">
        <v>5</v>
      </c>
      <c r="J33" s="174" t="s">
        <v>109</v>
      </c>
      <c r="K33" s="174" t="s">
        <v>120</v>
      </c>
      <c r="L33" s="174" t="s">
        <v>121</v>
      </c>
      <c r="M33" s="174" t="s">
        <v>122</v>
      </c>
      <c r="N33" s="174" t="s">
        <v>130</v>
      </c>
      <c r="O33" s="174" t="s">
        <v>131</v>
      </c>
      <c r="P33" s="174" t="s">
        <v>132</v>
      </c>
      <c r="Q33" s="174" t="s">
        <v>133</v>
      </c>
      <c r="R33" s="174" t="s">
        <v>134</v>
      </c>
    </row>
    <row r="34" spans="2:18">
      <c r="B34" s="131">
        <f>SUM(J34:R34)</f>
        <v>0</v>
      </c>
      <c r="D34" s="174" t="s">
        <v>97</v>
      </c>
      <c r="E34" s="174" t="s">
        <v>98</v>
      </c>
      <c r="F34" s="174" t="s">
        <v>104</v>
      </c>
      <c r="G34" s="175">
        <v>1</v>
      </c>
      <c r="H34" s="174">
        <v>2020</v>
      </c>
      <c r="I34" s="174" t="s">
        <v>105</v>
      </c>
      <c r="J34" s="175">
        <v>0</v>
      </c>
      <c r="K34" s="175">
        <v>0</v>
      </c>
      <c r="L34" s="175">
        <v>0</v>
      </c>
      <c r="M34" s="175">
        <v>0</v>
      </c>
      <c r="N34" s="175">
        <v>0</v>
      </c>
      <c r="O34" s="175">
        <v>0</v>
      </c>
      <c r="P34" s="175">
        <v>0</v>
      </c>
      <c r="Q34" s="175">
        <v>0</v>
      </c>
      <c r="R34" s="175">
        <v>0</v>
      </c>
    </row>
    <row r="35" spans="2:18">
      <c r="B35" s="131">
        <f t="shared" ref="B35:B63" si="1">SUM(J35:R35)</f>
        <v>0</v>
      </c>
      <c r="D35" s="174" t="s">
        <v>97</v>
      </c>
      <c r="E35" s="174" t="s">
        <v>98</v>
      </c>
      <c r="F35" s="174" t="s">
        <v>104</v>
      </c>
      <c r="G35" s="175">
        <v>1</v>
      </c>
      <c r="H35" s="174">
        <v>2021</v>
      </c>
      <c r="I35" s="174" t="s">
        <v>105</v>
      </c>
      <c r="J35" s="175">
        <v>0</v>
      </c>
      <c r="K35" s="175">
        <v>0</v>
      </c>
      <c r="L35" s="175">
        <v>0</v>
      </c>
      <c r="M35" s="175">
        <v>0</v>
      </c>
      <c r="N35" s="175">
        <v>0</v>
      </c>
      <c r="O35" s="175">
        <v>0</v>
      </c>
      <c r="P35" s="175">
        <v>0</v>
      </c>
      <c r="Q35" s="175">
        <v>0</v>
      </c>
      <c r="R35" s="175">
        <v>0</v>
      </c>
    </row>
    <row r="36" spans="2:18">
      <c r="B36" s="131">
        <f t="shared" si="1"/>
        <v>0</v>
      </c>
      <c r="D36" s="174" t="s">
        <v>97</v>
      </c>
      <c r="E36" s="174" t="s">
        <v>98</v>
      </c>
      <c r="F36" s="174" t="s">
        <v>104</v>
      </c>
      <c r="G36" s="175">
        <v>1</v>
      </c>
      <c r="H36" s="174">
        <v>2022</v>
      </c>
      <c r="I36" s="174" t="s">
        <v>105</v>
      </c>
      <c r="J36" s="175">
        <v>0</v>
      </c>
      <c r="K36" s="175">
        <v>0</v>
      </c>
      <c r="L36" s="175">
        <v>0</v>
      </c>
      <c r="M36" s="175">
        <v>0</v>
      </c>
      <c r="N36" s="175">
        <v>0</v>
      </c>
      <c r="O36" s="175">
        <v>0</v>
      </c>
      <c r="P36" s="175">
        <v>0</v>
      </c>
      <c r="Q36" s="175">
        <v>0</v>
      </c>
      <c r="R36" s="175">
        <v>0</v>
      </c>
    </row>
    <row r="37" spans="2:18">
      <c r="B37" s="131">
        <f t="shared" si="1"/>
        <v>0</v>
      </c>
      <c r="D37" s="174" t="s">
        <v>97</v>
      </c>
      <c r="E37" s="174" t="s">
        <v>98</v>
      </c>
      <c r="F37" s="174" t="s">
        <v>104</v>
      </c>
      <c r="G37" s="175">
        <v>1</v>
      </c>
      <c r="H37" s="174">
        <v>2023</v>
      </c>
      <c r="I37" s="174" t="s">
        <v>105</v>
      </c>
      <c r="J37" s="175">
        <v>0</v>
      </c>
      <c r="K37" s="175">
        <v>0</v>
      </c>
      <c r="L37" s="175">
        <v>0</v>
      </c>
      <c r="M37" s="175">
        <v>0</v>
      </c>
      <c r="N37" s="175">
        <v>0</v>
      </c>
      <c r="O37" s="175">
        <v>0</v>
      </c>
      <c r="P37" s="175">
        <v>0</v>
      </c>
      <c r="Q37" s="175">
        <v>0</v>
      </c>
      <c r="R37" s="175">
        <v>0</v>
      </c>
    </row>
    <row r="38" spans="2:18">
      <c r="B38" s="131">
        <f t="shared" si="1"/>
        <v>0</v>
      </c>
      <c r="D38" s="174" t="s">
        <v>97</v>
      </c>
      <c r="E38" s="174" t="s">
        <v>98</v>
      </c>
      <c r="F38" s="174" t="s">
        <v>104</v>
      </c>
      <c r="G38" s="175">
        <v>1</v>
      </c>
      <c r="H38" s="174">
        <v>2024</v>
      </c>
      <c r="I38" s="174" t="s">
        <v>105</v>
      </c>
      <c r="J38" s="175">
        <v>0</v>
      </c>
      <c r="K38" s="175">
        <v>0</v>
      </c>
      <c r="L38" s="175">
        <v>0</v>
      </c>
      <c r="M38" s="175">
        <v>0</v>
      </c>
      <c r="N38" s="175">
        <v>0</v>
      </c>
      <c r="O38" s="175">
        <v>0</v>
      </c>
      <c r="P38" s="175">
        <v>0</v>
      </c>
      <c r="Q38" s="175">
        <v>0</v>
      </c>
      <c r="R38" s="175">
        <v>0</v>
      </c>
    </row>
    <row r="39" spans="2:18">
      <c r="B39" s="131">
        <f t="shared" si="1"/>
        <v>0</v>
      </c>
      <c r="D39" s="174" t="s">
        <v>97</v>
      </c>
      <c r="E39" s="174" t="s">
        <v>98</v>
      </c>
      <c r="F39" s="174" t="s">
        <v>104</v>
      </c>
      <c r="G39" s="175">
        <v>1</v>
      </c>
      <c r="H39" s="174">
        <v>2025</v>
      </c>
      <c r="I39" s="174" t="s">
        <v>105</v>
      </c>
      <c r="J39" s="175">
        <v>0</v>
      </c>
      <c r="K39" s="175">
        <v>0</v>
      </c>
      <c r="L39" s="175">
        <v>0</v>
      </c>
      <c r="M39" s="175">
        <v>0</v>
      </c>
      <c r="N39" s="175">
        <v>0</v>
      </c>
      <c r="O39" s="175">
        <v>0</v>
      </c>
      <c r="P39" s="175">
        <v>0</v>
      </c>
      <c r="Q39" s="175">
        <v>0</v>
      </c>
      <c r="R39" s="175">
        <v>0</v>
      </c>
    </row>
    <row r="40" spans="2:18">
      <c r="B40" s="131">
        <f t="shared" si="1"/>
        <v>0</v>
      </c>
      <c r="D40" s="174" t="s">
        <v>97</v>
      </c>
      <c r="E40" s="174" t="s">
        <v>98</v>
      </c>
      <c r="F40" s="174" t="s">
        <v>104</v>
      </c>
      <c r="G40" s="175">
        <v>1</v>
      </c>
      <c r="H40" s="174">
        <v>2026</v>
      </c>
      <c r="I40" s="174" t="s">
        <v>105</v>
      </c>
      <c r="J40" s="175">
        <v>0</v>
      </c>
      <c r="K40" s="175">
        <v>0</v>
      </c>
      <c r="L40" s="175">
        <v>0</v>
      </c>
      <c r="M40" s="175">
        <v>0</v>
      </c>
      <c r="N40" s="175">
        <v>0</v>
      </c>
      <c r="O40" s="175">
        <v>0</v>
      </c>
      <c r="P40" s="175">
        <v>0</v>
      </c>
      <c r="Q40" s="175">
        <v>0</v>
      </c>
      <c r="R40" s="175">
        <v>0</v>
      </c>
    </row>
    <row r="41" spans="2:18">
      <c r="B41" s="131">
        <f t="shared" si="1"/>
        <v>0</v>
      </c>
      <c r="D41" s="174" t="s">
        <v>97</v>
      </c>
      <c r="E41" s="174" t="s">
        <v>98</v>
      </c>
      <c r="F41" s="174" t="s">
        <v>104</v>
      </c>
      <c r="G41" s="175">
        <v>1</v>
      </c>
      <c r="H41" s="174">
        <v>2027</v>
      </c>
      <c r="I41" s="174" t="s">
        <v>105</v>
      </c>
      <c r="J41" s="175">
        <v>0</v>
      </c>
      <c r="K41" s="175">
        <v>0</v>
      </c>
      <c r="L41" s="175">
        <v>0</v>
      </c>
      <c r="M41" s="175">
        <v>0</v>
      </c>
      <c r="N41" s="175">
        <v>0</v>
      </c>
      <c r="O41" s="175">
        <v>0</v>
      </c>
      <c r="P41" s="175">
        <v>0</v>
      </c>
      <c r="Q41" s="175">
        <v>0</v>
      </c>
      <c r="R41" s="175">
        <v>0</v>
      </c>
    </row>
    <row r="42" spans="2:18">
      <c r="B42" s="131">
        <f t="shared" si="1"/>
        <v>0</v>
      </c>
      <c r="D42" s="174" t="s">
        <v>97</v>
      </c>
      <c r="E42" s="174" t="s">
        <v>98</v>
      </c>
      <c r="F42" s="174" t="s">
        <v>104</v>
      </c>
      <c r="G42" s="175">
        <v>1</v>
      </c>
      <c r="H42" s="174">
        <v>2028</v>
      </c>
      <c r="I42" s="174" t="s">
        <v>105</v>
      </c>
      <c r="J42" s="175">
        <v>0</v>
      </c>
      <c r="K42" s="175">
        <v>0</v>
      </c>
      <c r="L42" s="175">
        <v>0</v>
      </c>
      <c r="M42" s="175">
        <v>0</v>
      </c>
      <c r="N42" s="175">
        <v>0</v>
      </c>
      <c r="O42" s="175">
        <v>0</v>
      </c>
      <c r="P42" s="175">
        <v>0</v>
      </c>
      <c r="Q42" s="175">
        <v>0</v>
      </c>
      <c r="R42" s="175">
        <v>0</v>
      </c>
    </row>
    <row r="43" spans="2:18">
      <c r="B43" s="131">
        <f t="shared" si="1"/>
        <v>0</v>
      </c>
      <c r="D43" s="174" t="s">
        <v>97</v>
      </c>
      <c r="E43" s="174" t="s">
        <v>98</v>
      </c>
      <c r="F43" s="174" t="s">
        <v>104</v>
      </c>
      <c r="G43" s="175">
        <v>1</v>
      </c>
      <c r="H43" s="174">
        <v>2029</v>
      </c>
      <c r="I43" s="174" t="s">
        <v>105</v>
      </c>
      <c r="J43" s="175">
        <v>0</v>
      </c>
      <c r="K43" s="175">
        <v>0</v>
      </c>
      <c r="L43" s="175">
        <v>0</v>
      </c>
      <c r="M43" s="175">
        <v>0</v>
      </c>
      <c r="N43" s="175">
        <v>0</v>
      </c>
      <c r="O43" s="175">
        <v>0</v>
      </c>
      <c r="P43" s="175">
        <v>0</v>
      </c>
      <c r="Q43" s="175">
        <v>0</v>
      </c>
      <c r="R43" s="175">
        <v>0</v>
      </c>
    </row>
    <row r="44" spans="2:18">
      <c r="B44" s="131">
        <f t="shared" si="1"/>
        <v>0</v>
      </c>
      <c r="D44" s="174" t="s">
        <v>97</v>
      </c>
      <c r="E44" s="174" t="s">
        <v>98</v>
      </c>
      <c r="F44" s="174" t="s">
        <v>104</v>
      </c>
      <c r="G44" s="175">
        <v>1</v>
      </c>
      <c r="H44" s="174">
        <v>2030</v>
      </c>
      <c r="I44" s="174" t="s">
        <v>105</v>
      </c>
      <c r="J44" s="175">
        <v>0</v>
      </c>
      <c r="K44" s="175">
        <v>0</v>
      </c>
      <c r="L44" s="175">
        <v>0</v>
      </c>
      <c r="M44" s="175">
        <v>0</v>
      </c>
      <c r="N44" s="175">
        <v>0</v>
      </c>
      <c r="O44" s="175">
        <v>0</v>
      </c>
      <c r="P44" s="175">
        <v>0</v>
      </c>
      <c r="Q44" s="175">
        <v>0</v>
      </c>
      <c r="R44" s="175">
        <v>0</v>
      </c>
    </row>
    <row r="45" spans="2:18">
      <c r="B45" s="131">
        <f t="shared" si="1"/>
        <v>42425.2487362955</v>
      </c>
      <c r="D45" s="174" t="s">
        <v>97</v>
      </c>
      <c r="E45" s="174" t="s">
        <v>98</v>
      </c>
      <c r="F45" s="174" t="s">
        <v>104</v>
      </c>
      <c r="G45" s="175">
        <v>1</v>
      </c>
      <c r="H45" s="174">
        <v>2031</v>
      </c>
      <c r="I45" s="174" t="s">
        <v>105</v>
      </c>
      <c r="J45" s="175">
        <v>0</v>
      </c>
      <c r="K45" s="175">
        <v>0</v>
      </c>
      <c r="L45" s="175">
        <v>0</v>
      </c>
      <c r="M45" s="175">
        <v>42425.2487362955</v>
      </c>
      <c r="N45" s="175">
        <v>0</v>
      </c>
      <c r="O45" s="175">
        <v>0</v>
      </c>
      <c r="P45" s="175">
        <v>0</v>
      </c>
      <c r="Q45" s="175">
        <v>0</v>
      </c>
      <c r="R45" s="175">
        <v>0</v>
      </c>
    </row>
    <row r="46" spans="2:18">
      <c r="B46" s="131">
        <f t="shared" si="1"/>
        <v>44581.570918930302</v>
      </c>
      <c r="D46" s="174" t="s">
        <v>97</v>
      </c>
      <c r="E46" s="174" t="s">
        <v>98</v>
      </c>
      <c r="F46" s="174" t="s">
        <v>104</v>
      </c>
      <c r="G46" s="175">
        <v>1</v>
      </c>
      <c r="H46" s="174">
        <v>2032</v>
      </c>
      <c r="I46" s="174" t="s">
        <v>105</v>
      </c>
      <c r="J46" s="175">
        <v>0</v>
      </c>
      <c r="K46" s="175">
        <v>0</v>
      </c>
      <c r="L46" s="175">
        <v>0</v>
      </c>
      <c r="M46" s="175">
        <v>44581.570918930302</v>
      </c>
      <c r="N46" s="175">
        <v>0</v>
      </c>
      <c r="O46" s="175">
        <v>0</v>
      </c>
      <c r="P46" s="175">
        <v>0</v>
      </c>
      <c r="Q46" s="175">
        <v>0</v>
      </c>
      <c r="R46" s="175">
        <v>0</v>
      </c>
    </row>
    <row r="47" spans="2:18">
      <c r="B47" s="131">
        <f t="shared" si="1"/>
        <v>43313.258835918801</v>
      </c>
      <c r="D47" s="174" t="s">
        <v>97</v>
      </c>
      <c r="E47" s="174" t="s">
        <v>98</v>
      </c>
      <c r="F47" s="174" t="s">
        <v>104</v>
      </c>
      <c r="G47" s="175">
        <v>1</v>
      </c>
      <c r="H47" s="174">
        <v>2033</v>
      </c>
      <c r="I47" s="174" t="s">
        <v>105</v>
      </c>
      <c r="J47" s="175">
        <v>0</v>
      </c>
      <c r="K47" s="175">
        <v>0</v>
      </c>
      <c r="L47" s="175">
        <v>0</v>
      </c>
      <c r="M47" s="175">
        <v>43313.258835918801</v>
      </c>
      <c r="N47" s="175">
        <v>0</v>
      </c>
      <c r="O47" s="175">
        <v>0</v>
      </c>
      <c r="P47" s="175">
        <v>0</v>
      </c>
      <c r="Q47" s="175">
        <v>0</v>
      </c>
      <c r="R47" s="175">
        <v>0</v>
      </c>
    </row>
    <row r="48" spans="2:18">
      <c r="B48" s="131">
        <f t="shared" si="1"/>
        <v>39861.675306609097</v>
      </c>
      <c r="D48" s="174" t="s">
        <v>97</v>
      </c>
      <c r="E48" s="174" t="s">
        <v>98</v>
      </c>
      <c r="F48" s="174" t="s">
        <v>104</v>
      </c>
      <c r="G48" s="175">
        <v>1</v>
      </c>
      <c r="H48" s="174">
        <v>2034</v>
      </c>
      <c r="I48" s="174" t="s">
        <v>105</v>
      </c>
      <c r="J48" s="175">
        <v>0</v>
      </c>
      <c r="K48" s="175">
        <v>0</v>
      </c>
      <c r="L48" s="175">
        <v>0</v>
      </c>
      <c r="M48" s="175">
        <v>39861.675306609097</v>
      </c>
      <c r="N48" s="175">
        <v>0</v>
      </c>
      <c r="O48" s="175">
        <v>0</v>
      </c>
      <c r="P48" s="175">
        <v>0</v>
      </c>
      <c r="Q48" s="175">
        <v>0</v>
      </c>
      <c r="R48" s="175">
        <v>0</v>
      </c>
    </row>
    <row r="49" spans="2:18">
      <c r="B49" s="131">
        <f t="shared" si="1"/>
        <v>42467.982862758203</v>
      </c>
      <c r="D49" s="174" t="s">
        <v>97</v>
      </c>
      <c r="E49" s="174" t="s">
        <v>98</v>
      </c>
      <c r="F49" s="174" t="s">
        <v>104</v>
      </c>
      <c r="G49" s="175">
        <v>1</v>
      </c>
      <c r="H49" s="174">
        <v>2035</v>
      </c>
      <c r="I49" s="174" t="s">
        <v>105</v>
      </c>
      <c r="J49" s="175">
        <v>0</v>
      </c>
      <c r="K49" s="175">
        <v>0</v>
      </c>
      <c r="L49" s="175">
        <v>0</v>
      </c>
      <c r="M49" s="175">
        <v>42467.982862758203</v>
      </c>
      <c r="N49" s="175">
        <v>0</v>
      </c>
      <c r="O49" s="175">
        <v>0</v>
      </c>
      <c r="P49" s="175">
        <v>0</v>
      </c>
      <c r="Q49" s="175">
        <v>0</v>
      </c>
      <c r="R49" s="175">
        <v>0</v>
      </c>
    </row>
    <row r="50" spans="2:18">
      <c r="B50" s="131">
        <f t="shared" si="1"/>
        <v>35482.221006452099</v>
      </c>
      <c r="D50" s="174" t="s">
        <v>97</v>
      </c>
      <c r="E50" s="174" t="s">
        <v>98</v>
      </c>
      <c r="F50" s="174" t="s">
        <v>104</v>
      </c>
      <c r="G50" s="175">
        <v>1</v>
      </c>
      <c r="H50" s="174">
        <v>2036</v>
      </c>
      <c r="I50" s="174" t="s">
        <v>105</v>
      </c>
      <c r="J50" s="175">
        <v>0</v>
      </c>
      <c r="K50" s="175">
        <v>0</v>
      </c>
      <c r="L50" s="175">
        <v>0</v>
      </c>
      <c r="M50" s="175">
        <v>35482.221006452099</v>
      </c>
      <c r="N50" s="175">
        <v>0</v>
      </c>
      <c r="O50" s="175">
        <v>0</v>
      </c>
      <c r="P50" s="175">
        <v>0</v>
      </c>
      <c r="Q50" s="175">
        <v>0</v>
      </c>
      <c r="R50" s="175">
        <v>0</v>
      </c>
    </row>
    <row r="51" spans="2:18">
      <c r="B51" s="131">
        <f t="shared" si="1"/>
        <v>35041.481045790199</v>
      </c>
      <c r="D51" s="174" t="s">
        <v>97</v>
      </c>
      <c r="E51" s="174" t="s">
        <v>98</v>
      </c>
      <c r="F51" s="174" t="s">
        <v>104</v>
      </c>
      <c r="G51" s="175">
        <v>1</v>
      </c>
      <c r="H51" s="174">
        <v>2037</v>
      </c>
      <c r="I51" s="174" t="s">
        <v>105</v>
      </c>
      <c r="J51" s="175">
        <v>0</v>
      </c>
      <c r="K51" s="175">
        <v>0</v>
      </c>
      <c r="L51" s="175">
        <v>0</v>
      </c>
      <c r="M51" s="175">
        <v>35041.481045790199</v>
      </c>
      <c r="N51" s="175">
        <v>0</v>
      </c>
      <c r="O51" s="175">
        <v>0</v>
      </c>
      <c r="P51" s="175">
        <v>0</v>
      </c>
      <c r="Q51" s="175">
        <v>0</v>
      </c>
      <c r="R51" s="175">
        <v>0</v>
      </c>
    </row>
    <row r="52" spans="2:18">
      <c r="B52" s="131">
        <f t="shared" si="1"/>
        <v>34631.4727885225</v>
      </c>
      <c r="D52" s="174" t="s">
        <v>97</v>
      </c>
      <c r="E52" s="174" t="s">
        <v>98</v>
      </c>
      <c r="F52" s="174" t="s">
        <v>104</v>
      </c>
      <c r="G52" s="175">
        <v>1</v>
      </c>
      <c r="H52" s="174">
        <v>2038</v>
      </c>
      <c r="I52" s="174" t="s">
        <v>105</v>
      </c>
      <c r="J52" s="175">
        <v>0</v>
      </c>
      <c r="K52" s="175">
        <v>0</v>
      </c>
      <c r="L52" s="175">
        <v>0</v>
      </c>
      <c r="M52" s="175">
        <v>34631.4727885225</v>
      </c>
      <c r="N52" s="175">
        <v>0</v>
      </c>
      <c r="O52" s="175">
        <v>0</v>
      </c>
      <c r="P52" s="175">
        <v>0</v>
      </c>
      <c r="Q52" s="175">
        <v>0</v>
      </c>
      <c r="R52" s="175">
        <v>0</v>
      </c>
    </row>
    <row r="53" spans="2:18">
      <c r="B53" s="131">
        <f t="shared" si="1"/>
        <v>36218.2995212444</v>
      </c>
      <c r="D53" s="174" t="s">
        <v>97</v>
      </c>
      <c r="E53" s="174" t="s">
        <v>98</v>
      </c>
      <c r="F53" s="174" t="s">
        <v>104</v>
      </c>
      <c r="G53" s="175">
        <v>1</v>
      </c>
      <c r="H53" s="174">
        <v>2039</v>
      </c>
      <c r="I53" s="174" t="s">
        <v>105</v>
      </c>
      <c r="J53" s="175">
        <v>0</v>
      </c>
      <c r="K53" s="175">
        <v>0</v>
      </c>
      <c r="L53" s="175">
        <v>0</v>
      </c>
      <c r="M53" s="175">
        <v>36218.2995212444</v>
      </c>
      <c r="N53" s="175">
        <v>0</v>
      </c>
      <c r="O53" s="175">
        <v>0</v>
      </c>
      <c r="P53" s="175">
        <v>0</v>
      </c>
      <c r="Q53" s="175">
        <v>0</v>
      </c>
      <c r="R53" s="175">
        <v>0</v>
      </c>
    </row>
    <row r="54" spans="2:18">
      <c r="B54" s="131">
        <f>SUM(J54:R54)</f>
        <v>32979.013451809296</v>
      </c>
      <c r="D54" s="174" t="s">
        <v>97</v>
      </c>
      <c r="E54" s="174" t="s">
        <v>98</v>
      </c>
      <c r="F54" s="174" t="s">
        <v>104</v>
      </c>
      <c r="G54" s="175">
        <v>1</v>
      </c>
      <c r="H54" s="174">
        <v>2040</v>
      </c>
      <c r="I54" s="174" t="s">
        <v>105</v>
      </c>
      <c r="J54" s="175">
        <v>0</v>
      </c>
      <c r="K54" s="175">
        <v>0</v>
      </c>
      <c r="L54" s="175">
        <v>0</v>
      </c>
      <c r="M54" s="175">
        <v>32979.013451809296</v>
      </c>
      <c r="N54" s="175">
        <v>0</v>
      </c>
      <c r="O54" s="175">
        <v>0</v>
      </c>
      <c r="P54" s="175">
        <v>0</v>
      </c>
      <c r="Q54" s="175">
        <v>0</v>
      </c>
      <c r="R54" s="175">
        <v>0</v>
      </c>
    </row>
    <row r="55" spans="2:18">
      <c r="B55" s="131">
        <f t="shared" si="1"/>
        <v>28876.4483390936</v>
      </c>
      <c r="D55" s="174" t="s">
        <v>97</v>
      </c>
      <c r="E55" s="174" t="s">
        <v>98</v>
      </c>
      <c r="F55" s="174" t="s">
        <v>104</v>
      </c>
      <c r="G55" s="175">
        <v>1</v>
      </c>
      <c r="H55" s="174">
        <v>2041</v>
      </c>
      <c r="I55" s="174" t="s">
        <v>105</v>
      </c>
      <c r="J55" s="175">
        <v>0</v>
      </c>
      <c r="K55" s="175">
        <v>0</v>
      </c>
      <c r="L55" s="175">
        <v>0</v>
      </c>
      <c r="M55" s="175">
        <v>28876.4483390936</v>
      </c>
      <c r="N55" s="175">
        <v>0</v>
      </c>
      <c r="O55" s="175">
        <v>0</v>
      </c>
      <c r="P55" s="175">
        <v>0</v>
      </c>
      <c r="Q55" s="175">
        <v>0</v>
      </c>
      <c r="R55" s="175">
        <v>0</v>
      </c>
    </row>
    <row r="56" spans="2:18">
      <c r="B56" s="131">
        <f t="shared" si="1"/>
        <v>26797.000314134199</v>
      </c>
      <c r="D56" s="174" t="s">
        <v>97</v>
      </c>
      <c r="E56" s="174" t="s">
        <v>98</v>
      </c>
      <c r="F56" s="174" t="s">
        <v>104</v>
      </c>
      <c r="G56" s="175">
        <v>1</v>
      </c>
      <c r="H56" s="174">
        <v>2042</v>
      </c>
      <c r="I56" s="174" t="s">
        <v>105</v>
      </c>
      <c r="J56" s="175">
        <v>0</v>
      </c>
      <c r="K56" s="175">
        <v>0</v>
      </c>
      <c r="L56" s="175">
        <v>0</v>
      </c>
      <c r="M56" s="175">
        <v>26797.000314134199</v>
      </c>
      <c r="N56" s="175">
        <v>0</v>
      </c>
      <c r="O56" s="175">
        <v>0</v>
      </c>
      <c r="P56" s="175">
        <v>0</v>
      </c>
      <c r="Q56" s="175">
        <v>0</v>
      </c>
      <c r="R56" s="175">
        <v>0</v>
      </c>
    </row>
    <row r="57" spans="2:18">
      <c r="B57" s="131">
        <f t="shared" si="1"/>
        <v>15447.480683076999</v>
      </c>
      <c r="D57" s="174" t="s">
        <v>97</v>
      </c>
      <c r="E57" s="174" t="s">
        <v>98</v>
      </c>
      <c r="F57" s="174" t="s">
        <v>104</v>
      </c>
      <c r="G57" s="175">
        <v>1</v>
      </c>
      <c r="H57" s="174">
        <v>2043</v>
      </c>
      <c r="I57" s="174" t="s">
        <v>105</v>
      </c>
      <c r="J57" s="175">
        <v>0</v>
      </c>
      <c r="K57" s="175">
        <v>0</v>
      </c>
      <c r="L57" s="175">
        <v>0</v>
      </c>
      <c r="M57" s="175">
        <v>15447.480683076999</v>
      </c>
      <c r="N57" s="175">
        <v>0</v>
      </c>
      <c r="O57" s="175">
        <v>0</v>
      </c>
      <c r="P57" s="175">
        <v>0</v>
      </c>
      <c r="Q57" s="175">
        <v>0</v>
      </c>
      <c r="R57" s="175">
        <v>0</v>
      </c>
    </row>
    <row r="58" spans="2:18">
      <c r="B58" s="131">
        <f t="shared" si="1"/>
        <v>15973.2535668612</v>
      </c>
      <c r="D58" s="174" t="s">
        <v>97</v>
      </c>
      <c r="E58" s="174" t="s">
        <v>98</v>
      </c>
      <c r="F58" s="174" t="s">
        <v>104</v>
      </c>
      <c r="G58" s="175">
        <v>1</v>
      </c>
      <c r="H58" s="174">
        <v>2044</v>
      </c>
      <c r="I58" s="174" t="s">
        <v>105</v>
      </c>
      <c r="J58" s="175">
        <v>0</v>
      </c>
      <c r="K58" s="175">
        <v>0</v>
      </c>
      <c r="L58" s="175">
        <v>0</v>
      </c>
      <c r="M58" s="175">
        <v>15973.2535668612</v>
      </c>
      <c r="N58" s="175">
        <v>0</v>
      </c>
      <c r="O58" s="175">
        <v>0</v>
      </c>
      <c r="P58" s="175">
        <v>0</v>
      </c>
      <c r="Q58" s="175">
        <v>0</v>
      </c>
      <c r="R58" s="175">
        <v>0</v>
      </c>
    </row>
    <row r="59" spans="2:18">
      <c r="B59" s="131">
        <f t="shared" si="1"/>
        <v>11141.6558316676</v>
      </c>
      <c r="D59" s="174" t="s">
        <v>97</v>
      </c>
      <c r="E59" s="174" t="s">
        <v>98</v>
      </c>
      <c r="F59" s="174" t="s">
        <v>104</v>
      </c>
      <c r="G59" s="175">
        <v>1</v>
      </c>
      <c r="H59" s="174">
        <v>2045</v>
      </c>
      <c r="I59" s="174" t="s">
        <v>105</v>
      </c>
      <c r="J59" s="175">
        <v>0</v>
      </c>
      <c r="K59" s="175">
        <v>0</v>
      </c>
      <c r="L59" s="175">
        <v>0</v>
      </c>
      <c r="M59" s="175">
        <v>11141.6558316676</v>
      </c>
      <c r="N59" s="175">
        <v>0</v>
      </c>
      <c r="O59" s="175">
        <v>0</v>
      </c>
      <c r="P59" s="175">
        <v>0</v>
      </c>
      <c r="Q59" s="175">
        <v>0</v>
      </c>
      <c r="R59" s="175">
        <v>0</v>
      </c>
    </row>
    <row r="60" spans="2:18">
      <c r="B60" s="131">
        <f t="shared" si="1"/>
        <v>8521.4572521579103</v>
      </c>
      <c r="D60" s="174" t="s">
        <v>97</v>
      </c>
      <c r="E60" s="174" t="s">
        <v>98</v>
      </c>
      <c r="F60" s="174" t="s">
        <v>104</v>
      </c>
      <c r="G60" s="175">
        <v>1</v>
      </c>
      <c r="H60" s="174">
        <v>2046</v>
      </c>
      <c r="I60" s="174" t="s">
        <v>105</v>
      </c>
      <c r="J60" s="175">
        <v>0</v>
      </c>
      <c r="K60" s="175">
        <v>0</v>
      </c>
      <c r="L60" s="175">
        <v>0</v>
      </c>
      <c r="M60" s="175">
        <v>8521.4572521579103</v>
      </c>
      <c r="N60" s="175">
        <v>0</v>
      </c>
      <c r="O60" s="175">
        <v>0</v>
      </c>
      <c r="P60" s="175">
        <v>0</v>
      </c>
      <c r="Q60" s="175">
        <v>0</v>
      </c>
      <c r="R60" s="175">
        <v>0</v>
      </c>
    </row>
    <row r="61" spans="2:18">
      <c r="B61" s="131">
        <f t="shared" si="1"/>
        <v>10548.293237018401</v>
      </c>
      <c r="D61" s="174" t="s">
        <v>97</v>
      </c>
      <c r="E61" s="174" t="s">
        <v>98</v>
      </c>
      <c r="F61" s="174" t="s">
        <v>104</v>
      </c>
      <c r="G61" s="175">
        <v>1</v>
      </c>
      <c r="H61" s="174">
        <v>2047</v>
      </c>
      <c r="I61" s="174" t="s">
        <v>105</v>
      </c>
      <c r="J61" s="175">
        <v>0</v>
      </c>
      <c r="K61" s="175">
        <v>0</v>
      </c>
      <c r="L61" s="175">
        <v>0</v>
      </c>
      <c r="M61" s="175">
        <v>10548.293237018401</v>
      </c>
      <c r="N61" s="175">
        <v>0</v>
      </c>
      <c r="O61" s="175">
        <v>0</v>
      </c>
      <c r="P61" s="175">
        <v>0</v>
      </c>
      <c r="Q61" s="175">
        <v>0</v>
      </c>
      <c r="R61" s="175">
        <v>0</v>
      </c>
    </row>
    <row r="62" spans="2:18">
      <c r="B62" s="131">
        <f t="shared" si="1"/>
        <v>8912.3167957424503</v>
      </c>
      <c r="D62" s="174" t="s">
        <v>97</v>
      </c>
      <c r="E62" s="174" t="s">
        <v>98</v>
      </c>
      <c r="F62" s="174" t="s">
        <v>104</v>
      </c>
      <c r="G62" s="175">
        <v>1</v>
      </c>
      <c r="H62" s="174">
        <v>2048</v>
      </c>
      <c r="I62" s="174" t="s">
        <v>105</v>
      </c>
      <c r="J62" s="175">
        <v>0</v>
      </c>
      <c r="K62" s="175">
        <v>0</v>
      </c>
      <c r="L62" s="175">
        <v>0</v>
      </c>
      <c r="M62" s="175">
        <v>8912.3167957424503</v>
      </c>
      <c r="N62" s="175">
        <v>0</v>
      </c>
      <c r="O62" s="175">
        <v>0</v>
      </c>
      <c r="P62" s="175">
        <v>0</v>
      </c>
      <c r="Q62" s="175">
        <v>0</v>
      </c>
      <c r="R62" s="175">
        <v>0</v>
      </c>
    </row>
    <row r="63" spans="2:18">
      <c r="B63" s="131">
        <f t="shared" si="1"/>
        <v>8566.3886970052208</v>
      </c>
      <c r="D63" s="174" t="s">
        <v>97</v>
      </c>
      <c r="E63" s="174" t="s">
        <v>98</v>
      </c>
      <c r="F63" s="174" t="s">
        <v>104</v>
      </c>
      <c r="G63" s="175">
        <v>1</v>
      </c>
      <c r="H63" s="174">
        <v>2049</v>
      </c>
      <c r="I63" s="174" t="s">
        <v>105</v>
      </c>
      <c r="J63" s="175">
        <v>0</v>
      </c>
      <c r="K63" s="175">
        <v>0</v>
      </c>
      <c r="L63" s="175">
        <v>0</v>
      </c>
      <c r="M63" s="175">
        <v>8566.3886970052208</v>
      </c>
      <c r="N63" s="175">
        <v>0</v>
      </c>
      <c r="O63" s="175">
        <v>0</v>
      </c>
      <c r="P63" s="175">
        <v>0</v>
      </c>
      <c r="Q63" s="175">
        <v>0</v>
      </c>
      <c r="R63" s="175">
        <v>0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243"/>
  <sheetViews>
    <sheetView zoomScale="85" zoomScaleNormal="85" workbookViewId="0">
      <pane xSplit="6" ySplit="1" topLeftCell="G146" activePane="bottomRight" state="frozen"/>
      <selection pane="topRight" activeCell="G1" sqref="G1"/>
      <selection pane="bottomLeft" activeCell="A2" sqref="A2"/>
      <selection pane="bottomRight" activeCell="G1" sqref="G1:K181"/>
    </sheetView>
  </sheetViews>
  <sheetFormatPr defaultRowHeight="15.75"/>
  <cols>
    <col min="1" max="1" width="12" bestFit="1" customWidth="1"/>
    <col min="2" max="2" width="9.625" bestFit="1" customWidth="1"/>
    <col min="3" max="3" width="20" bestFit="1" customWidth="1"/>
    <col min="4" max="4" width="5.25" bestFit="1" customWidth="1"/>
    <col min="5" max="5" width="9" bestFit="1" customWidth="1"/>
    <col min="6" max="6" width="5.25" bestFit="1" customWidth="1"/>
    <col min="7" max="11" width="12.375" style="185" bestFit="1" customWidth="1"/>
    <col min="12" max="12" width="13.25" style="185" bestFit="1" customWidth="1"/>
  </cols>
  <sheetData>
    <row r="1" spans="1:17">
      <c r="A1" s="174" t="s">
        <v>0</v>
      </c>
      <c r="B1" s="174" t="s">
        <v>1</v>
      </c>
      <c r="C1" s="174" t="s">
        <v>2</v>
      </c>
      <c r="D1" s="174" t="s">
        <v>3</v>
      </c>
      <c r="E1" s="174" t="s">
        <v>4</v>
      </c>
      <c r="F1" s="174" t="s">
        <v>5</v>
      </c>
      <c r="G1" s="237"/>
      <c r="H1" s="237"/>
      <c r="I1" s="237"/>
      <c r="J1" s="237"/>
      <c r="K1" s="237"/>
      <c r="L1" s="164" t="s">
        <v>10</v>
      </c>
    </row>
    <row r="2" spans="1:17">
      <c r="A2" s="174" t="s">
        <v>99</v>
      </c>
      <c r="B2" s="174" t="s">
        <v>25</v>
      </c>
      <c r="C2" s="174" t="s">
        <v>6</v>
      </c>
      <c r="D2" s="175">
        <v>1</v>
      </c>
      <c r="E2" s="174">
        <v>2020</v>
      </c>
      <c r="F2" s="174" t="s">
        <v>7</v>
      </c>
      <c r="G2" s="227"/>
      <c r="H2" s="227"/>
      <c r="I2" s="227"/>
      <c r="J2" s="227"/>
      <c r="K2" s="227"/>
      <c r="L2" s="187">
        <v>5800.6557569253309</v>
      </c>
      <c r="N2" s="152"/>
      <c r="O2" s="152"/>
      <c r="P2" s="154"/>
      <c r="Q2" s="156"/>
    </row>
    <row r="3" spans="1:17">
      <c r="A3" s="174" t="s">
        <v>99</v>
      </c>
      <c r="B3" s="174" t="s">
        <v>25</v>
      </c>
      <c r="C3" s="174" t="s">
        <v>6</v>
      </c>
      <c r="D3" s="175">
        <v>1</v>
      </c>
      <c r="E3" s="174">
        <v>2021</v>
      </c>
      <c r="F3" s="174" t="s">
        <v>7</v>
      </c>
      <c r="G3" s="227"/>
      <c r="H3" s="227"/>
      <c r="I3" s="227"/>
      <c r="J3" s="227"/>
      <c r="K3" s="227"/>
      <c r="L3" s="187">
        <v>5272.8461677442156</v>
      </c>
      <c r="N3" s="152"/>
      <c r="O3" s="152"/>
      <c r="P3" s="154"/>
      <c r="Q3" s="156"/>
    </row>
    <row r="4" spans="1:17">
      <c r="A4" s="174" t="s">
        <v>99</v>
      </c>
      <c r="B4" s="174" t="s">
        <v>25</v>
      </c>
      <c r="C4" s="174" t="s">
        <v>6</v>
      </c>
      <c r="D4" s="175">
        <v>1</v>
      </c>
      <c r="E4" s="174">
        <v>2022</v>
      </c>
      <c r="F4" s="174" t="s">
        <v>7</v>
      </c>
      <c r="G4" s="227"/>
      <c r="H4" s="227"/>
      <c r="I4" s="227"/>
      <c r="J4" s="227"/>
      <c r="K4" s="227"/>
      <c r="L4" s="187">
        <v>6095.9562722300179</v>
      </c>
      <c r="N4" s="152"/>
      <c r="O4" s="152"/>
      <c r="P4" s="154"/>
      <c r="Q4" s="156"/>
    </row>
    <row r="5" spans="1:17">
      <c r="A5" s="174" t="s">
        <v>99</v>
      </c>
      <c r="B5" s="174" t="s">
        <v>25</v>
      </c>
      <c r="C5" s="174" t="s">
        <v>6</v>
      </c>
      <c r="D5" s="175">
        <v>1</v>
      </c>
      <c r="E5" s="174">
        <v>2023</v>
      </c>
      <c r="F5" s="174" t="s">
        <v>7</v>
      </c>
      <c r="G5" s="227"/>
      <c r="H5" s="227"/>
      <c r="I5" s="227"/>
      <c r="J5" s="227"/>
      <c r="K5" s="227"/>
      <c r="L5" s="187">
        <v>4755.9810713999996</v>
      </c>
      <c r="N5" s="152"/>
      <c r="O5" s="152"/>
      <c r="P5" s="154"/>
      <c r="Q5" s="156"/>
    </row>
    <row r="6" spans="1:17">
      <c r="A6" s="174" t="s">
        <v>99</v>
      </c>
      <c r="B6" s="174" t="s">
        <v>25</v>
      </c>
      <c r="C6" s="174" t="s">
        <v>6</v>
      </c>
      <c r="D6" s="175">
        <v>1</v>
      </c>
      <c r="E6" s="174">
        <v>2024</v>
      </c>
      <c r="F6" s="174" t="s">
        <v>7</v>
      </c>
      <c r="G6" s="227"/>
      <c r="H6" s="227"/>
      <c r="I6" s="227"/>
      <c r="J6" s="227"/>
      <c r="K6" s="227"/>
      <c r="L6" s="187">
        <v>4432.8192366777603</v>
      </c>
      <c r="N6" s="152"/>
      <c r="O6" s="152"/>
      <c r="P6" s="154"/>
      <c r="Q6" s="156"/>
    </row>
    <row r="7" spans="1:17">
      <c r="A7" s="174" t="s">
        <v>99</v>
      </c>
      <c r="B7" s="174" t="s">
        <v>25</v>
      </c>
      <c r="C7" s="174" t="s">
        <v>6</v>
      </c>
      <c r="D7" s="175">
        <v>1</v>
      </c>
      <c r="E7" s="174">
        <v>2025</v>
      </c>
      <c r="F7" s="174" t="s">
        <v>7</v>
      </c>
      <c r="G7" s="227"/>
      <c r="H7" s="227"/>
      <c r="I7" s="227"/>
      <c r="J7" s="227"/>
      <c r="K7" s="227"/>
      <c r="L7" s="187">
        <v>4422.7555000000002</v>
      </c>
      <c r="N7" s="152"/>
      <c r="O7" s="152"/>
      <c r="P7" s="154"/>
      <c r="Q7" s="156"/>
    </row>
    <row r="8" spans="1:17">
      <c r="A8" s="174" t="s">
        <v>99</v>
      </c>
      <c r="B8" s="174" t="s">
        <v>25</v>
      </c>
      <c r="C8" s="174" t="s">
        <v>6</v>
      </c>
      <c r="D8" s="175">
        <v>1</v>
      </c>
      <c r="E8" s="174">
        <v>2026</v>
      </c>
      <c r="F8" s="174" t="s">
        <v>7</v>
      </c>
      <c r="G8" s="227"/>
      <c r="H8" s="227"/>
      <c r="I8" s="227"/>
      <c r="J8" s="227"/>
      <c r="K8" s="227"/>
      <c r="L8" s="187">
        <v>4567.7765000000009</v>
      </c>
      <c r="N8" s="152"/>
      <c r="O8" s="152"/>
      <c r="P8" s="154"/>
      <c r="Q8" s="156"/>
    </row>
    <row r="9" spans="1:17">
      <c r="A9" s="174" t="s">
        <v>99</v>
      </c>
      <c r="B9" s="174" t="s">
        <v>25</v>
      </c>
      <c r="C9" s="174" t="s">
        <v>6</v>
      </c>
      <c r="D9" s="175">
        <v>1</v>
      </c>
      <c r="E9" s="174">
        <v>2027</v>
      </c>
      <c r="F9" s="174" t="s">
        <v>7</v>
      </c>
      <c r="G9" s="227"/>
      <c r="H9" s="227"/>
      <c r="I9" s="227"/>
      <c r="J9" s="227"/>
      <c r="K9" s="227"/>
      <c r="L9" s="187">
        <v>4291.8422813659208</v>
      </c>
      <c r="N9" s="152"/>
      <c r="O9" s="152"/>
      <c r="P9" s="157"/>
      <c r="Q9" s="157"/>
    </row>
    <row r="10" spans="1:17">
      <c r="A10" s="174" t="s">
        <v>99</v>
      </c>
      <c r="B10" s="174" t="s">
        <v>25</v>
      </c>
      <c r="C10" s="174" t="s">
        <v>6</v>
      </c>
      <c r="D10" s="175">
        <v>1</v>
      </c>
      <c r="E10" s="174">
        <v>2028</v>
      </c>
      <c r="F10" s="174" t="s">
        <v>7</v>
      </c>
      <c r="G10" s="227"/>
      <c r="H10" s="227"/>
      <c r="I10" s="227"/>
      <c r="J10" s="227"/>
      <c r="K10" s="227"/>
      <c r="L10" s="187">
        <v>3081.4437737448252</v>
      </c>
      <c r="N10" s="152"/>
      <c r="O10" s="152"/>
      <c r="P10" s="157"/>
      <c r="Q10" s="157"/>
    </row>
    <row r="11" spans="1:17">
      <c r="A11" s="174" t="s">
        <v>99</v>
      </c>
      <c r="B11" s="174" t="s">
        <v>25</v>
      </c>
      <c r="C11" s="174" t="s">
        <v>6</v>
      </c>
      <c r="D11" s="175">
        <v>1</v>
      </c>
      <c r="E11" s="174">
        <v>2029</v>
      </c>
      <c r="F11" s="174" t="s">
        <v>7</v>
      </c>
      <c r="G11" s="227"/>
      <c r="H11" s="227"/>
      <c r="I11" s="227"/>
      <c r="J11" s="227"/>
      <c r="K11" s="227"/>
      <c r="L11" s="187">
        <v>3194.3838094085099</v>
      </c>
      <c r="N11" s="152"/>
      <c r="O11" s="152"/>
      <c r="P11" s="157"/>
      <c r="Q11" s="157"/>
    </row>
    <row r="12" spans="1:17">
      <c r="A12" s="174" t="s">
        <v>99</v>
      </c>
      <c r="B12" s="174" t="s">
        <v>25</v>
      </c>
      <c r="C12" s="174" t="s">
        <v>6</v>
      </c>
      <c r="D12" s="175">
        <v>1</v>
      </c>
      <c r="E12" s="174">
        <v>2030</v>
      </c>
      <c r="F12" s="174" t="s">
        <v>7</v>
      </c>
      <c r="G12" s="227"/>
      <c r="H12" s="227"/>
      <c r="I12" s="227"/>
      <c r="J12" s="227"/>
      <c r="K12" s="227"/>
      <c r="L12" s="187">
        <v>3058.3462835105802</v>
      </c>
      <c r="N12" s="152"/>
      <c r="O12" s="152"/>
      <c r="P12" s="157"/>
      <c r="Q12" s="157"/>
    </row>
    <row r="13" spans="1:17">
      <c r="A13" s="174" t="s">
        <v>99</v>
      </c>
      <c r="B13" s="174" t="s">
        <v>25</v>
      </c>
      <c r="C13" s="174" t="s">
        <v>6</v>
      </c>
      <c r="D13" s="175">
        <v>1</v>
      </c>
      <c r="E13" s="174">
        <v>2031</v>
      </c>
      <c r="F13" s="174" t="s">
        <v>7</v>
      </c>
      <c r="G13" s="227"/>
      <c r="H13" s="227"/>
      <c r="I13" s="227"/>
      <c r="J13" s="227"/>
      <c r="K13" s="227"/>
      <c r="L13" s="187">
        <v>3032.2464721193701</v>
      </c>
      <c r="N13" s="152"/>
      <c r="O13" s="152"/>
      <c r="P13" s="157"/>
      <c r="Q13" s="157"/>
    </row>
    <row r="14" spans="1:17">
      <c r="A14" s="174" t="s">
        <v>99</v>
      </c>
      <c r="B14" s="174" t="s">
        <v>25</v>
      </c>
      <c r="C14" s="174" t="s">
        <v>6</v>
      </c>
      <c r="D14" s="175">
        <v>1</v>
      </c>
      <c r="E14" s="174">
        <v>2032</v>
      </c>
      <c r="F14" s="174" t="s">
        <v>7</v>
      </c>
      <c r="G14" s="227"/>
      <c r="H14" s="227"/>
      <c r="I14" s="227"/>
      <c r="J14" s="227"/>
      <c r="K14" s="227"/>
      <c r="L14" s="187">
        <v>3124.7972910666999</v>
      </c>
      <c r="N14" s="152"/>
      <c r="O14" s="152"/>
      <c r="P14" s="157"/>
      <c r="Q14" s="157"/>
    </row>
    <row r="15" spans="1:17">
      <c r="A15" s="174" t="s">
        <v>99</v>
      </c>
      <c r="B15" s="174" t="s">
        <v>25</v>
      </c>
      <c r="C15" s="174" t="s">
        <v>6</v>
      </c>
      <c r="D15" s="175">
        <v>1</v>
      </c>
      <c r="E15" s="174">
        <v>2033</v>
      </c>
      <c r="F15" s="174" t="s">
        <v>7</v>
      </c>
      <c r="G15" s="227"/>
      <c r="H15" s="227"/>
      <c r="I15" s="227"/>
      <c r="J15" s="227"/>
      <c r="K15" s="227"/>
      <c r="L15" s="187">
        <v>2987.5520453918552</v>
      </c>
      <c r="N15" s="152"/>
      <c r="O15" s="152"/>
      <c r="P15" s="157"/>
      <c r="Q15" s="157"/>
    </row>
    <row r="16" spans="1:17">
      <c r="A16" s="174" t="s">
        <v>99</v>
      </c>
      <c r="B16" s="174" t="s">
        <v>25</v>
      </c>
      <c r="C16" s="174" t="s">
        <v>6</v>
      </c>
      <c r="D16" s="175">
        <v>1</v>
      </c>
      <c r="E16" s="174">
        <v>2034</v>
      </c>
      <c r="F16" s="174" t="s">
        <v>7</v>
      </c>
      <c r="G16" s="227"/>
      <c r="H16" s="227"/>
      <c r="I16" s="227"/>
      <c r="J16" s="227"/>
      <c r="K16" s="227"/>
      <c r="L16" s="187">
        <v>3037.7033766236</v>
      </c>
      <c r="N16" s="152"/>
      <c r="O16" s="152"/>
      <c r="P16" s="157"/>
      <c r="Q16" s="157"/>
    </row>
    <row r="17" spans="1:17">
      <c r="A17" s="174" t="s">
        <v>99</v>
      </c>
      <c r="B17" s="174" t="s">
        <v>25</v>
      </c>
      <c r="C17" s="174" t="s">
        <v>6</v>
      </c>
      <c r="D17" s="175">
        <v>1</v>
      </c>
      <c r="E17" s="174">
        <v>2035</v>
      </c>
      <c r="F17" s="174" t="s">
        <v>7</v>
      </c>
      <c r="G17" s="227"/>
      <c r="H17" s="227"/>
      <c r="I17" s="227"/>
      <c r="J17" s="227"/>
      <c r="K17" s="227"/>
      <c r="L17" s="187">
        <v>3375.2285321315949</v>
      </c>
      <c r="N17" s="152"/>
      <c r="O17" s="152"/>
      <c r="P17" s="157"/>
      <c r="Q17" s="157"/>
    </row>
    <row r="18" spans="1:17">
      <c r="A18" s="174" t="s">
        <v>99</v>
      </c>
      <c r="B18" s="174" t="s">
        <v>25</v>
      </c>
      <c r="C18" s="174" t="s">
        <v>6</v>
      </c>
      <c r="D18" s="175">
        <v>1</v>
      </c>
      <c r="E18" s="174">
        <v>2036</v>
      </c>
      <c r="F18" s="174" t="s">
        <v>7</v>
      </c>
      <c r="G18" s="227"/>
      <c r="H18" s="227"/>
      <c r="I18" s="227"/>
      <c r="J18" s="227"/>
      <c r="K18" s="227"/>
      <c r="L18" s="187">
        <v>2962.8136347640148</v>
      </c>
      <c r="N18" s="152"/>
      <c r="O18" s="152"/>
      <c r="P18" s="157"/>
      <c r="Q18" s="157"/>
    </row>
    <row r="19" spans="1:17">
      <c r="A19" s="174" t="s">
        <v>99</v>
      </c>
      <c r="B19" s="174" t="s">
        <v>25</v>
      </c>
      <c r="C19" s="174" t="s">
        <v>6</v>
      </c>
      <c r="D19" s="175">
        <v>1</v>
      </c>
      <c r="E19" s="174">
        <v>2037</v>
      </c>
      <c r="F19" s="174" t="s">
        <v>7</v>
      </c>
      <c r="G19" s="227"/>
      <c r="H19" s="227"/>
      <c r="I19" s="227"/>
      <c r="J19" s="227"/>
      <c r="K19" s="227"/>
      <c r="L19" s="187">
        <v>2648.7513496194151</v>
      </c>
      <c r="N19" s="152"/>
      <c r="O19" s="152"/>
      <c r="P19" s="157"/>
      <c r="Q19" s="157"/>
    </row>
    <row r="20" spans="1:17">
      <c r="A20" s="174" t="s">
        <v>99</v>
      </c>
      <c r="B20" s="174" t="s">
        <v>25</v>
      </c>
      <c r="C20" s="174" t="s">
        <v>6</v>
      </c>
      <c r="D20" s="175">
        <v>1</v>
      </c>
      <c r="E20" s="174">
        <v>2038</v>
      </c>
      <c r="F20" s="174" t="s">
        <v>7</v>
      </c>
      <c r="G20" s="227"/>
      <c r="H20" s="227"/>
      <c r="I20" s="227"/>
      <c r="J20" s="227"/>
      <c r="K20" s="227"/>
      <c r="L20" s="187">
        <v>2934.9056644441152</v>
      </c>
      <c r="N20" s="152"/>
      <c r="O20" s="152"/>
      <c r="P20" s="157"/>
      <c r="Q20" s="157"/>
    </row>
    <row r="21" spans="1:17">
      <c r="A21" s="174" t="s">
        <v>99</v>
      </c>
      <c r="B21" s="174" t="s">
        <v>25</v>
      </c>
      <c r="C21" s="174" t="s">
        <v>6</v>
      </c>
      <c r="D21" s="175">
        <v>1</v>
      </c>
      <c r="E21" s="174">
        <v>2039</v>
      </c>
      <c r="F21" s="174" t="s">
        <v>7</v>
      </c>
      <c r="G21" s="227"/>
      <c r="H21" s="227"/>
      <c r="I21" s="227"/>
      <c r="J21" s="227"/>
      <c r="K21" s="227"/>
      <c r="L21" s="187">
        <v>3034.5219623068101</v>
      </c>
      <c r="N21" s="152"/>
      <c r="O21" s="152"/>
      <c r="P21" s="157"/>
      <c r="Q21" s="157"/>
    </row>
    <row r="22" spans="1:17">
      <c r="A22" s="174" t="s">
        <v>99</v>
      </c>
      <c r="B22" s="174" t="s">
        <v>25</v>
      </c>
      <c r="C22" s="174" t="s">
        <v>6</v>
      </c>
      <c r="D22" s="175">
        <v>1</v>
      </c>
      <c r="E22" s="174">
        <v>2040</v>
      </c>
      <c r="F22" s="176" t="s">
        <v>7</v>
      </c>
      <c r="G22" s="227"/>
      <c r="H22" s="227"/>
      <c r="I22" s="227"/>
      <c r="J22" s="227"/>
      <c r="K22" s="227"/>
      <c r="L22" s="187">
        <v>2921.9904979225248</v>
      </c>
      <c r="N22" s="30"/>
      <c r="O22" s="121"/>
      <c r="P22" s="153"/>
      <c r="Q22" s="155"/>
    </row>
    <row r="23" spans="1:17">
      <c r="A23" s="174" t="s">
        <v>99</v>
      </c>
      <c r="B23" s="174" t="s">
        <v>25</v>
      </c>
      <c r="C23" s="174" t="s">
        <v>6</v>
      </c>
      <c r="D23" s="175">
        <v>1</v>
      </c>
      <c r="E23" s="174">
        <v>2041</v>
      </c>
      <c r="F23" s="176" t="s">
        <v>7</v>
      </c>
      <c r="G23" s="227"/>
      <c r="H23" s="227"/>
      <c r="I23" s="227"/>
      <c r="J23" s="227"/>
      <c r="K23" s="227"/>
      <c r="L23" s="187">
        <v>3049.8184303488551</v>
      </c>
      <c r="N23" s="30"/>
      <c r="O23" s="121"/>
      <c r="P23" s="153"/>
      <c r="Q23" s="155"/>
    </row>
    <row r="24" spans="1:17">
      <c r="A24" s="174" t="s">
        <v>99</v>
      </c>
      <c r="B24" s="174" t="s">
        <v>25</v>
      </c>
      <c r="C24" s="174" t="s">
        <v>6</v>
      </c>
      <c r="D24" s="175">
        <v>1</v>
      </c>
      <c r="E24" s="174">
        <v>2042</v>
      </c>
      <c r="F24" s="176" t="s">
        <v>7</v>
      </c>
      <c r="G24" s="227"/>
      <c r="H24" s="227"/>
      <c r="I24" s="227"/>
      <c r="J24" s="227"/>
      <c r="K24" s="227"/>
      <c r="L24" s="187">
        <v>2696.4303602945402</v>
      </c>
      <c r="N24" s="30"/>
      <c r="O24" s="121"/>
      <c r="P24" s="153"/>
      <c r="Q24" s="155"/>
    </row>
    <row r="25" spans="1:17">
      <c r="A25" s="174" t="s">
        <v>99</v>
      </c>
      <c r="B25" s="174" t="s">
        <v>25</v>
      </c>
      <c r="C25" s="174" t="s">
        <v>6</v>
      </c>
      <c r="D25" s="175">
        <v>1</v>
      </c>
      <c r="E25" s="174">
        <v>2043</v>
      </c>
      <c r="F25" s="176" t="s">
        <v>7</v>
      </c>
      <c r="G25" s="227"/>
      <c r="H25" s="227"/>
      <c r="I25" s="227"/>
      <c r="J25" s="227"/>
      <c r="K25" s="227"/>
      <c r="L25" s="187">
        <v>2861.34051762026</v>
      </c>
      <c r="N25" s="30"/>
      <c r="O25" s="121"/>
      <c r="P25" s="153"/>
      <c r="Q25" s="155"/>
    </row>
    <row r="26" spans="1:17">
      <c r="A26" s="174" t="s">
        <v>99</v>
      </c>
      <c r="B26" s="174" t="s">
        <v>25</v>
      </c>
      <c r="C26" s="174" t="s">
        <v>6</v>
      </c>
      <c r="D26" s="175">
        <v>1</v>
      </c>
      <c r="E26" s="174">
        <v>2044</v>
      </c>
      <c r="F26" s="176" t="s">
        <v>7</v>
      </c>
      <c r="G26" s="227"/>
      <c r="H26" s="227"/>
      <c r="I26" s="227"/>
      <c r="J26" s="227"/>
      <c r="K26" s="227"/>
      <c r="L26" s="187">
        <v>3002.6575665471851</v>
      </c>
      <c r="N26" s="30"/>
      <c r="O26" s="121"/>
      <c r="P26" s="153"/>
      <c r="Q26" s="155"/>
    </row>
    <row r="27" spans="1:17">
      <c r="A27" s="174" t="s">
        <v>99</v>
      </c>
      <c r="B27" s="174" t="s">
        <v>25</v>
      </c>
      <c r="C27" s="174" t="s">
        <v>6</v>
      </c>
      <c r="D27" s="175">
        <v>1</v>
      </c>
      <c r="E27" s="174">
        <v>2045</v>
      </c>
      <c r="F27" s="176" t="s">
        <v>7</v>
      </c>
      <c r="G27" s="227"/>
      <c r="H27" s="227"/>
      <c r="I27" s="227"/>
      <c r="J27" s="227"/>
      <c r="K27" s="227"/>
      <c r="L27" s="187">
        <v>2758.42871419942</v>
      </c>
      <c r="N27" s="30"/>
      <c r="O27" s="121"/>
      <c r="P27" s="153"/>
      <c r="Q27" s="155"/>
    </row>
    <row r="28" spans="1:17">
      <c r="A28" s="174" t="s">
        <v>99</v>
      </c>
      <c r="B28" s="174" t="s">
        <v>25</v>
      </c>
      <c r="C28" s="174" t="s">
        <v>6</v>
      </c>
      <c r="D28" s="175">
        <v>1</v>
      </c>
      <c r="E28" s="174">
        <v>2046</v>
      </c>
      <c r="F28" s="176" t="s">
        <v>7</v>
      </c>
      <c r="G28" s="227"/>
      <c r="H28" s="227"/>
      <c r="I28" s="227"/>
      <c r="J28" s="227"/>
      <c r="K28" s="227"/>
      <c r="L28" s="187">
        <v>2858.6525048138501</v>
      </c>
      <c r="N28" s="30"/>
      <c r="O28" s="121"/>
      <c r="P28" s="153"/>
      <c r="Q28" s="155"/>
    </row>
    <row r="29" spans="1:17">
      <c r="A29" s="174" t="s">
        <v>99</v>
      </c>
      <c r="B29" s="174" t="s">
        <v>25</v>
      </c>
      <c r="C29" s="174" t="s">
        <v>6</v>
      </c>
      <c r="D29" s="175">
        <v>1</v>
      </c>
      <c r="E29" s="174">
        <v>2047</v>
      </c>
      <c r="F29" s="176" t="s">
        <v>7</v>
      </c>
      <c r="G29" s="227"/>
      <c r="H29" s="227"/>
      <c r="I29" s="227"/>
      <c r="J29" s="227"/>
      <c r="K29" s="227"/>
      <c r="L29" s="187">
        <v>3062.7920111519197</v>
      </c>
      <c r="N29" s="150"/>
      <c r="O29" s="150"/>
      <c r="P29" s="150"/>
      <c r="Q29" s="150"/>
    </row>
    <row r="30" spans="1:17">
      <c r="A30" s="174" t="s">
        <v>99</v>
      </c>
      <c r="B30" s="174" t="s">
        <v>25</v>
      </c>
      <c r="C30" s="174" t="s">
        <v>6</v>
      </c>
      <c r="D30" s="175">
        <v>1</v>
      </c>
      <c r="E30" s="174">
        <v>2048</v>
      </c>
      <c r="F30" s="176" t="s">
        <v>7</v>
      </c>
      <c r="G30" s="227"/>
      <c r="H30" s="227"/>
      <c r="I30" s="227"/>
      <c r="J30" s="227"/>
      <c r="K30" s="227"/>
      <c r="L30" s="187">
        <v>2853.6171150140353</v>
      </c>
    </row>
    <row r="31" spans="1:17">
      <c r="A31" s="174" t="s">
        <v>99</v>
      </c>
      <c r="B31" s="174" t="s">
        <v>25</v>
      </c>
      <c r="C31" s="174" t="s">
        <v>6</v>
      </c>
      <c r="D31" s="175">
        <v>1</v>
      </c>
      <c r="E31" s="174">
        <v>2049</v>
      </c>
      <c r="F31" s="176" t="s">
        <v>7</v>
      </c>
      <c r="G31" s="227"/>
      <c r="H31" s="227"/>
      <c r="I31" s="227"/>
      <c r="J31" s="227"/>
      <c r="K31" s="227"/>
      <c r="L31" s="187">
        <v>2533.0178776597249</v>
      </c>
    </row>
    <row r="32" spans="1:17">
      <c r="A32" s="174" t="s">
        <v>99</v>
      </c>
      <c r="B32" s="174" t="s">
        <v>25</v>
      </c>
      <c r="C32" s="174" t="s">
        <v>12</v>
      </c>
      <c r="D32" s="175">
        <v>1</v>
      </c>
      <c r="E32" s="174">
        <v>2020</v>
      </c>
      <c r="F32" s="186" t="s">
        <v>9</v>
      </c>
      <c r="G32" s="227"/>
      <c r="H32" s="227"/>
      <c r="I32" s="227"/>
      <c r="J32" s="227"/>
      <c r="K32" s="227"/>
      <c r="L32" s="180">
        <v>140590.8465877235</v>
      </c>
    </row>
    <row r="33" spans="1:12">
      <c r="A33" s="174" t="s">
        <v>99</v>
      </c>
      <c r="B33" s="174" t="s">
        <v>25</v>
      </c>
      <c r="C33" s="174" t="s">
        <v>12</v>
      </c>
      <c r="D33" s="175">
        <v>1</v>
      </c>
      <c r="E33" s="174">
        <v>2021</v>
      </c>
      <c r="F33" s="186" t="s">
        <v>9</v>
      </c>
      <c r="G33" s="227"/>
      <c r="H33" s="227"/>
      <c r="I33" s="227"/>
      <c r="J33" s="227"/>
      <c r="K33" s="227"/>
      <c r="L33" s="180">
        <v>130640.47088488625</v>
      </c>
    </row>
    <row r="34" spans="1:12">
      <c r="A34" s="174" t="s">
        <v>99</v>
      </c>
      <c r="B34" s="174" t="s">
        <v>25</v>
      </c>
      <c r="C34" s="174" t="s">
        <v>12</v>
      </c>
      <c r="D34" s="175">
        <v>1</v>
      </c>
      <c r="E34" s="174">
        <v>2022</v>
      </c>
      <c r="F34" s="186" t="s">
        <v>9</v>
      </c>
      <c r="G34" s="227"/>
      <c r="H34" s="227"/>
      <c r="I34" s="227"/>
      <c r="J34" s="227"/>
      <c r="K34" s="227"/>
      <c r="L34" s="180">
        <v>144944.55451368884</v>
      </c>
    </row>
    <row r="35" spans="1:12">
      <c r="A35" s="174" t="s">
        <v>99</v>
      </c>
      <c r="B35" s="174" t="s">
        <v>25</v>
      </c>
      <c r="C35" s="174" t="s">
        <v>12</v>
      </c>
      <c r="D35" s="175">
        <v>1</v>
      </c>
      <c r="E35" s="174">
        <v>2023</v>
      </c>
      <c r="F35" s="186" t="s">
        <v>9</v>
      </c>
      <c r="G35" s="227"/>
      <c r="H35" s="227"/>
      <c r="I35" s="227"/>
      <c r="J35" s="227"/>
      <c r="K35" s="227"/>
      <c r="L35" s="180">
        <v>109385.42139375824</v>
      </c>
    </row>
    <row r="36" spans="1:12">
      <c r="A36" s="174" t="s">
        <v>99</v>
      </c>
      <c r="B36" s="174" t="s">
        <v>25</v>
      </c>
      <c r="C36" s="174" t="s">
        <v>12</v>
      </c>
      <c r="D36" s="175">
        <v>1</v>
      </c>
      <c r="E36" s="174">
        <v>2024</v>
      </c>
      <c r="F36" s="186" t="s">
        <v>9</v>
      </c>
      <c r="G36" s="227"/>
      <c r="H36" s="227"/>
      <c r="I36" s="227"/>
      <c r="J36" s="227"/>
      <c r="K36" s="227"/>
      <c r="L36" s="180">
        <v>107443.39319704394</v>
      </c>
    </row>
    <row r="37" spans="1:12">
      <c r="A37" s="174" t="s">
        <v>99</v>
      </c>
      <c r="B37" s="174" t="s">
        <v>25</v>
      </c>
      <c r="C37" s="174" t="s">
        <v>12</v>
      </c>
      <c r="D37" s="175">
        <v>1</v>
      </c>
      <c r="E37" s="174">
        <v>2025</v>
      </c>
      <c r="F37" s="186" t="s">
        <v>9</v>
      </c>
      <c r="G37" s="227"/>
      <c r="H37" s="227"/>
      <c r="I37" s="227"/>
      <c r="J37" s="227"/>
      <c r="K37" s="227"/>
      <c r="L37" s="180">
        <v>110601.92309251073</v>
      </c>
    </row>
    <row r="38" spans="1:12">
      <c r="A38" s="174" t="s">
        <v>99</v>
      </c>
      <c r="B38" s="174" t="s">
        <v>25</v>
      </c>
      <c r="C38" s="174" t="s">
        <v>12</v>
      </c>
      <c r="D38" s="175">
        <v>1</v>
      </c>
      <c r="E38" s="174">
        <v>2026</v>
      </c>
      <c r="F38" s="186" t="s">
        <v>9</v>
      </c>
      <c r="G38" s="227"/>
      <c r="H38" s="227"/>
      <c r="I38" s="227"/>
      <c r="J38" s="227"/>
      <c r="K38" s="227"/>
      <c r="L38" s="180">
        <v>119158.0944721463</v>
      </c>
    </row>
    <row r="39" spans="1:12">
      <c r="A39" s="174" t="s">
        <v>99</v>
      </c>
      <c r="B39" s="174" t="s">
        <v>25</v>
      </c>
      <c r="C39" s="174" t="s">
        <v>12</v>
      </c>
      <c r="D39" s="175">
        <v>1</v>
      </c>
      <c r="E39" s="174">
        <v>2027</v>
      </c>
      <c r="F39" s="186" t="s">
        <v>9</v>
      </c>
      <c r="G39" s="227"/>
      <c r="H39" s="227"/>
      <c r="I39" s="227"/>
      <c r="J39" s="227"/>
      <c r="K39" s="227"/>
      <c r="L39" s="180">
        <v>117350.15955367261</v>
      </c>
    </row>
    <row r="40" spans="1:12">
      <c r="A40" s="174" t="s">
        <v>99</v>
      </c>
      <c r="B40" s="174" t="s">
        <v>25</v>
      </c>
      <c r="C40" s="174" t="s">
        <v>12</v>
      </c>
      <c r="D40" s="175">
        <v>1</v>
      </c>
      <c r="E40" s="174">
        <v>2028</v>
      </c>
      <c r="F40" s="186" t="s">
        <v>9</v>
      </c>
      <c r="G40" s="227"/>
      <c r="H40" s="227"/>
      <c r="I40" s="227"/>
      <c r="J40" s="227"/>
      <c r="K40" s="227"/>
      <c r="L40" s="180">
        <v>84115.742988471247</v>
      </c>
    </row>
    <row r="41" spans="1:12">
      <c r="A41" s="174" t="s">
        <v>99</v>
      </c>
      <c r="B41" s="174" t="s">
        <v>25</v>
      </c>
      <c r="C41" s="174" t="s">
        <v>12</v>
      </c>
      <c r="D41" s="175">
        <v>1</v>
      </c>
      <c r="E41" s="174">
        <v>2029</v>
      </c>
      <c r="F41" s="186" t="s">
        <v>9</v>
      </c>
      <c r="G41" s="227"/>
      <c r="H41" s="227"/>
      <c r="I41" s="227"/>
      <c r="J41" s="227"/>
      <c r="K41" s="227"/>
      <c r="L41" s="180">
        <v>86577.989189339656</v>
      </c>
    </row>
    <row r="42" spans="1:12">
      <c r="A42" s="174" t="s">
        <v>99</v>
      </c>
      <c r="B42" s="174" t="s">
        <v>25</v>
      </c>
      <c r="C42" s="174" t="s">
        <v>12</v>
      </c>
      <c r="D42" s="175">
        <v>1</v>
      </c>
      <c r="E42" s="174">
        <v>2030</v>
      </c>
      <c r="F42" s="186" t="s">
        <v>9</v>
      </c>
      <c r="G42" s="227"/>
      <c r="H42" s="227"/>
      <c r="I42" s="227"/>
      <c r="J42" s="227"/>
      <c r="K42" s="227"/>
      <c r="L42" s="180">
        <v>85210.0075346292</v>
      </c>
    </row>
    <row r="43" spans="1:12">
      <c r="A43" s="174" t="s">
        <v>99</v>
      </c>
      <c r="B43" s="174" t="s">
        <v>25</v>
      </c>
      <c r="C43" s="174" t="s">
        <v>12</v>
      </c>
      <c r="D43" s="175">
        <v>1</v>
      </c>
      <c r="E43" s="174">
        <v>2031</v>
      </c>
      <c r="F43" s="186" t="s">
        <v>9</v>
      </c>
      <c r="G43" s="227"/>
      <c r="H43" s="227"/>
      <c r="I43" s="227"/>
      <c r="J43" s="227"/>
      <c r="K43" s="227"/>
      <c r="L43" s="180">
        <v>79467.758662475942</v>
      </c>
    </row>
    <row r="44" spans="1:12">
      <c r="A44" s="174" t="s">
        <v>99</v>
      </c>
      <c r="B44" s="174" t="s">
        <v>25</v>
      </c>
      <c r="C44" s="174" t="s">
        <v>12</v>
      </c>
      <c r="D44" s="175">
        <v>1</v>
      </c>
      <c r="E44" s="174">
        <v>2032</v>
      </c>
      <c r="F44" s="186" t="s">
        <v>9</v>
      </c>
      <c r="G44" s="227"/>
      <c r="H44" s="227"/>
      <c r="I44" s="227"/>
      <c r="J44" s="227"/>
      <c r="K44" s="227"/>
      <c r="L44" s="180">
        <v>82415.336522473852</v>
      </c>
    </row>
    <row r="45" spans="1:12">
      <c r="A45" s="174" t="s">
        <v>99</v>
      </c>
      <c r="B45" s="174" t="s">
        <v>25</v>
      </c>
      <c r="C45" s="174" t="s">
        <v>12</v>
      </c>
      <c r="D45" s="175">
        <v>1</v>
      </c>
      <c r="E45" s="174">
        <v>2033</v>
      </c>
      <c r="F45" s="186" t="s">
        <v>9</v>
      </c>
      <c r="G45" s="227"/>
      <c r="H45" s="227"/>
      <c r="I45" s="227"/>
      <c r="J45" s="227"/>
      <c r="K45" s="227"/>
      <c r="L45" s="180">
        <v>78224.415797057751</v>
      </c>
    </row>
    <row r="46" spans="1:12">
      <c r="A46" s="174" t="s">
        <v>99</v>
      </c>
      <c r="B46" s="174" t="s">
        <v>25</v>
      </c>
      <c r="C46" s="174" t="s">
        <v>12</v>
      </c>
      <c r="D46" s="175">
        <v>1</v>
      </c>
      <c r="E46" s="174">
        <v>2034</v>
      </c>
      <c r="F46" s="186" t="s">
        <v>9</v>
      </c>
      <c r="G46" s="227"/>
      <c r="H46" s="227"/>
      <c r="I46" s="227"/>
      <c r="J46" s="227"/>
      <c r="K46" s="227"/>
      <c r="L46" s="180">
        <v>80781.544684334891</v>
      </c>
    </row>
    <row r="47" spans="1:12">
      <c r="A47" s="174" t="s">
        <v>99</v>
      </c>
      <c r="B47" s="174" t="s">
        <v>25</v>
      </c>
      <c r="C47" s="174" t="s">
        <v>12</v>
      </c>
      <c r="D47" s="175">
        <v>1</v>
      </c>
      <c r="E47" s="174">
        <v>2035</v>
      </c>
      <c r="F47" s="186" t="s">
        <v>9</v>
      </c>
      <c r="G47" s="227"/>
      <c r="H47" s="227"/>
      <c r="I47" s="227"/>
      <c r="J47" s="227"/>
      <c r="K47" s="227"/>
      <c r="L47" s="180">
        <v>90253.407902858511</v>
      </c>
    </row>
    <row r="48" spans="1:12">
      <c r="A48" s="174" t="s">
        <v>99</v>
      </c>
      <c r="B48" s="174" t="s">
        <v>25</v>
      </c>
      <c r="C48" s="174" t="s">
        <v>12</v>
      </c>
      <c r="D48" s="175">
        <v>1</v>
      </c>
      <c r="E48" s="174">
        <v>2036</v>
      </c>
      <c r="F48" s="186" t="s">
        <v>9</v>
      </c>
      <c r="G48" s="227"/>
      <c r="H48" s="227"/>
      <c r="I48" s="227"/>
      <c r="J48" s="227"/>
      <c r="K48" s="227"/>
      <c r="L48" s="180">
        <v>81444.947131707944</v>
      </c>
    </row>
    <row r="49" spans="1:12">
      <c r="A49" s="174" t="s">
        <v>99</v>
      </c>
      <c r="B49" s="174" t="s">
        <v>25</v>
      </c>
      <c r="C49" s="174" t="s">
        <v>12</v>
      </c>
      <c r="D49" s="175">
        <v>1</v>
      </c>
      <c r="E49" s="174">
        <v>2037</v>
      </c>
      <c r="F49" s="186" t="s">
        <v>9</v>
      </c>
      <c r="G49" s="227"/>
      <c r="H49" s="227"/>
      <c r="I49" s="227"/>
      <c r="J49" s="227"/>
      <c r="K49" s="227"/>
      <c r="L49" s="180">
        <v>77610.428641460545</v>
      </c>
    </row>
    <row r="50" spans="1:12">
      <c r="A50" s="174" t="s">
        <v>99</v>
      </c>
      <c r="B50" s="174" t="s">
        <v>25</v>
      </c>
      <c r="C50" s="174" t="s">
        <v>12</v>
      </c>
      <c r="D50" s="175">
        <v>1</v>
      </c>
      <c r="E50" s="174">
        <v>2038</v>
      </c>
      <c r="F50" s="186" t="s">
        <v>9</v>
      </c>
      <c r="G50" s="227"/>
      <c r="H50" s="227"/>
      <c r="I50" s="227"/>
      <c r="J50" s="227"/>
      <c r="K50" s="227"/>
      <c r="L50" s="180">
        <v>85385.726598727852</v>
      </c>
    </row>
    <row r="51" spans="1:12">
      <c r="A51" s="174" t="s">
        <v>99</v>
      </c>
      <c r="B51" s="174" t="s">
        <v>25</v>
      </c>
      <c r="C51" s="174" t="s">
        <v>12</v>
      </c>
      <c r="D51" s="175">
        <v>1</v>
      </c>
      <c r="E51" s="174">
        <v>2039</v>
      </c>
      <c r="F51" s="186" t="s">
        <v>9</v>
      </c>
      <c r="G51" s="227"/>
      <c r="H51" s="227"/>
      <c r="I51" s="227"/>
      <c r="J51" s="227"/>
      <c r="K51" s="227"/>
      <c r="L51" s="180">
        <v>88589.903224188049</v>
      </c>
    </row>
    <row r="52" spans="1:12">
      <c r="A52" s="174" t="s">
        <v>99</v>
      </c>
      <c r="B52" s="174" t="s">
        <v>25</v>
      </c>
      <c r="C52" s="174" t="s">
        <v>12</v>
      </c>
      <c r="D52" s="175">
        <v>1</v>
      </c>
      <c r="E52" s="174">
        <v>2040</v>
      </c>
      <c r="F52" s="186" t="s">
        <v>9</v>
      </c>
      <c r="G52" s="227"/>
      <c r="H52" s="227"/>
      <c r="I52" s="227"/>
      <c r="J52" s="227"/>
      <c r="K52" s="227"/>
      <c r="L52" s="180">
        <v>87133.388318171841</v>
      </c>
    </row>
    <row r="53" spans="1:12">
      <c r="A53" s="174" t="s">
        <v>99</v>
      </c>
      <c r="B53" s="174" t="s">
        <v>25</v>
      </c>
      <c r="C53" s="174" t="s">
        <v>12</v>
      </c>
      <c r="D53" s="175">
        <v>1</v>
      </c>
      <c r="E53" s="174">
        <v>2041</v>
      </c>
      <c r="F53" s="186" t="s">
        <v>9</v>
      </c>
      <c r="G53" s="227"/>
      <c r="H53" s="227"/>
      <c r="I53" s="227"/>
      <c r="J53" s="227"/>
      <c r="K53" s="227"/>
      <c r="L53" s="180">
        <v>92556.451584278839</v>
      </c>
    </row>
    <row r="54" spans="1:12">
      <c r="A54" s="174" t="s">
        <v>99</v>
      </c>
      <c r="B54" s="174" t="s">
        <v>25</v>
      </c>
      <c r="C54" s="174" t="s">
        <v>12</v>
      </c>
      <c r="D54" s="175">
        <v>1</v>
      </c>
      <c r="E54" s="174">
        <v>2042</v>
      </c>
      <c r="F54" s="186" t="s">
        <v>9</v>
      </c>
      <c r="G54" s="227"/>
      <c r="H54" s="227"/>
      <c r="I54" s="227"/>
      <c r="J54" s="227"/>
      <c r="K54" s="227"/>
      <c r="L54" s="180">
        <v>83382.649746594456</v>
      </c>
    </row>
    <row r="55" spans="1:12">
      <c r="A55" s="174" t="s">
        <v>99</v>
      </c>
      <c r="B55" s="174" t="s">
        <v>25</v>
      </c>
      <c r="C55" s="174" t="s">
        <v>12</v>
      </c>
      <c r="D55" s="175">
        <v>1</v>
      </c>
      <c r="E55" s="174">
        <v>2043</v>
      </c>
      <c r="F55" s="186" t="s">
        <v>9</v>
      </c>
      <c r="G55" s="227"/>
      <c r="H55" s="227"/>
      <c r="I55" s="227"/>
      <c r="J55" s="227"/>
      <c r="K55" s="227"/>
      <c r="L55" s="180">
        <v>90404.898211310239</v>
      </c>
    </row>
    <row r="56" spans="1:12">
      <c r="A56" s="174" t="s">
        <v>99</v>
      </c>
      <c r="B56" s="174" t="s">
        <v>25</v>
      </c>
      <c r="C56" s="174" t="s">
        <v>12</v>
      </c>
      <c r="D56" s="175">
        <v>1</v>
      </c>
      <c r="E56" s="174">
        <v>2044</v>
      </c>
      <c r="F56" s="186" t="s">
        <v>9</v>
      </c>
      <c r="G56" s="227"/>
      <c r="H56" s="227"/>
      <c r="I56" s="227"/>
      <c r="J56" s="227"/>
      <c r="K56" s="227"/>
      <c r="L56" s="180">
        <v>96598.632836365752</v>
      </c>
    </row>
    <row r="57" spans="1:12">
      <c r="A57" s="174" t="s">
        <v>99</v>
      </c>
      <c r="B57" s="174" t="s">
        <v>25</v>
      </c>
      <c r="C57" s="174" t="s">
        <v>12</v>
      </c>
      <c r="D57" s="175">
        <v>1</v>
      </c>
      <c r="E57" s="174">
        <v>2045</v>
      </c>
      <c r="F57" s="186" t="s">
        <v>9</v>
      </c>
      <c r="G57" s="227"/>
      <c r="H57" s="227"/>
      <c r="I57" s="227"/>
      <c r="J57" s="227"/>
      <c r="K57" s="227"/>
      <c r="L57" s="180">
        <v>90418.730460398539</v>
      </c>
    </row>
    <row r="58" spans="1:12">
      <c r="A58" s="174" t="s">
        <v>99</v>
      </c>
      <c r="B58" s="174" t="s">
        <v>25</v>
      </c>
      <c r="C58" s="174" t="s">
        <v>12</v>
      </c>
      <c r="D58" s="175">
        <v>1</v>
      </c>
      <c r="E58" s="174">
        <v>2046</v>
      </c>
      <c r="F58" s="186" t="s">
        <v>9</v>
      </c>
      <c r="G58" s="227"/>
      <c r="H58" s="227"/>
      <c r="I58" s="227"/>
      <c r="J58" s="227"/>
      <c r="K58" s="227"/>
      <c r="L58" s="180">
        <v>95714.778812693461</v>
      </c>
    </row>
    <row r="59" spans="1:12">
      <c r="A59" s="174" t="s">
        <v>99</v>
      </c>
      <c r="B59" s="174" t="s">
        <v>25</v>
      </c>
      <c r="C59" s="174" t="s">
        <v>12</v>
      </c>
      <c r="D59" s="175">
        <v>1</v>
      </c>
      <c r="E59" s="174">
        <v>2047</v>
      </c>
      <c r="F59" s="186" t="s">
        <v>9</v>
      </c>
      <c r="G59" s="227"/>
      <c r="H59" s="227"/>
      <c r="I59" s="227"/>
      <c r="J59" s="227"/>
      <c r="K59" s="227"/>
      <c r="L59" s="180">
        <v>104483.9466959725</v>
      </c>
    </row>
    <row r="60" spans="1:12">
      <c r="A60" s="174" t="s">
        <v>99</v>
      </c>
      <c r="B60" s="174" t="s">
        <v>25</v>
      </c>
      <c r="C60" s="174" t="s">
        <v>12</v>
      </c>
      <c r="D60" s="175">
        <v>1</v>
      </c>
      <c r="E60" s="174">
        <v>2048</v>
      </c>
      <c r="F60" s="186" t="s">
        <v>9</v>
      </c>
      <c r="G60" s="227"/>
      <c r="H60" s="227"/>
      <c r="I60" s="227"/>
      <c r="J60" s="227"/>
      <c r="K60" s="227"/>
      <c r="L60" s="180">
        <v>99123.78602030201</v>
      </c>
    </row>
    <row r="61" spans="1:12">
      <c r="A61" s="174" t="s">
        <v>99</v>
      </c>
      <c r="B61" s="174" t="s">
        <v>25</v>
      </c>
      <c r="C61" s="174" t="s">
        <v>12</v>
      </c>
      <c r="D61" s="175">
        <v>1</v>
      </c>
      <c r="E61" s="174">
        <v>2049</v>
      </c>
      <c r="F61" s="186" t="s">
        <v>9</v>
      </c>
      <c r="G61" s="227"/>
      <c r="H61" s="227"/>
      <c r="I61" s="227"/>
      <c r="J61" s="227"/>
      <c r="K61" s="227"/>
      <c r="L61" s="180">
        <v>89911.236511193303</v>
      </c>
    </row>
    <row r="62" spans="1:12">
      <c r="A62" s="174" t="s">
        <v>99</v>
      </c>
      <c r="B62" s="174" t="s">
        <v>25</v>
      </c>
      <c r="C62" s="174" t="s">
        <v>13</v>
      </c>
      <c r="D62" s="175">
        <v>1</v>
      </c>
      <c r="E62" s="174">
        <v>2020</v>
      </c>
      <c r="F62" s="186" t="s">
        <v>9</v>
      </c>
      <c r="G62" s="227"/>
      <c r="H62" s="227"/>
      <c r="I62" s="227"/>
      <c r="J62" s="227"/>
      <c r="K62" s="227"/>
      <c r="L62" s="180">
        <v>9649.2314550646934</v>
      </c>
    </row>
    <row r="63" spans="1:12">
      <c r="A63" s="174" t="s">
        <v>99</v>
      </c>
      <c r="B63" s="174" t="s">
        <v>25</v>
      </c>
      <c r="C63" s="174" t="s">
        <v>13</v>
      </c>
      <c r="D63" s="175">
        <v>1</v>
      </c>
      <c r="E63" s="174">
        <v>2021</v>
      </c>
      <c r="F63" s="186" t="s">
        <v>9</v>
      </c>
      <c r="G63" s="227"/>
      <c r="H63" s="227"/>
      <c r="I63" s="227"/>
      <c r="J63" s="227"/>
      <c r="K63" s="227"/>
      <c r="L63" s="180">
        <v>9063.6565670477539</v>
      </c>
    </row>
    <row r="64" spans="1:12">
      <c r="A64" s="174" t="s">
        <v>99</v>
      </c>
      <c r="B64" s="174" t="s">
        <v>25</v>
      </c>
      <c r="C64" s="174" t="s">
        <v>13</v>
      </c>
      <c r="D64" s="175">
        <v>1</v>
      </c>
      <c r="E64" s="174">
        <v>2022</v>
      </c>
      <c r="F64" s="186" t="s">
        <v>9</v>
      </c>
      <c r="G64" s="227"/>
      <c r="H64" s="227"/>
      <c r="I64" s="227"/>
      <c r="J64" s="227"/>
      <c r="K64" s="227"/>
      <c r="L64" s="180">
        <v>10746.252883291378</v>
      </c>
    </row>
    <row r="65" spans="1:12">
      <c r="A65" s="174" t="s">
        <v>99</v>
      </c>
      <c r="B65" s="174" t="s">
        <v>25</v>
      </c>
      <c r="C65" s="174" t="s">
        <v>13</v>
      </c>
      <c r="D65" s="175">
        <v>1</v>
      </c>
      <c r="E65" s="174">
        <v>2023</v>
      </c>
      <c r="F65" s="186" t="s">
        <v>9</v>
      </c>
      <c r="G65" s="227"/>
      <c r="H65" s="227"/>
      <c r="I65" s="227"/>
      <c r="J65" s="227"/>
      <c r="K65" s="227"/>
      <c r="L65" s="180">
        <v>9850.7272891658904</v>
      </c>
    </row>
    <row r="66" spans="1:12">
      <c r="A66" s="174" t="s">
        <v>99</v>
      </c>
      <c r="B66" s="174" t="s">
        <v>25</v>
      </c>
      <c r="C66" s="174" t="s">
        <v>13</v>
      </c>
      <c r="D66" s="175">
        <v>1</v>
      </c>
      <c r="E66" s="174">
        <v>2024</v>
      </c>
      <c r="F66" s="186" t="s">
        <v>9</v>
      </c>
      <c r="G66" s="227"/>
      <c r="H66" s="227"/>
      <c r="I66" s="227"/>
      <c r="J66" s="227"/>
      <c r="K66" s="227"/>
      <c r="L66" s="180">
        <v>9359.6142952554746</v>
      </c>
    </row>
    <row r="67" spans="1:12">
      <c r="A67" s="174" t="s">
        <v>99</v>
      </c>
      <c r="B67" s="174" t="s">
        <v>25</v>
      </c>
      <c r="C67" s="174" t="s">
        <v>13</v>
      </c>
      <c r="D67" s="175">
        <v>1</v>
      </c>
      <c r="E67" s="174">
        <v>2025</v>
      </c>
      <c r="F67" s="186" t="s">
        <v>9</v>
      </c>
      <c r="G67" s="227"/>
      <c r="H67" s="227"/>
      <c r="I67" s="227"/>
      <c r="J67" s="227"/>
      <c r="K67" s="227"/>
      <c r="L67" s="180">
        <v>9583.2771026293049</v>
      </c>
    </row>
    <row r="68" spans="1:12">
      <c r="A68" s="174" t="s">
        <v>99</v>
      </c>
      <c r="B68" s="174" t="s">
        <v>25</v>
      </c>
      <c r="C68" s="174" t="s">
        <v>13</v>
      </c>
      <c r="D68" s="175">
        <v>1</v>
      </c>
      <c r="E68" s="174">
        <v>2026</v>
      </c>
      <c r="F68" s="186" t="s">
        <v>9</v>
      </c>
      <c r="G68" s="227"/>
      <c r="H68" s="227"/>
      <c r="I68" s="227"/>
      <c r="J68" s="227"/>
      <c r="K68" s="227"/>
      <c r="L68" s="180">
        <v>10107.282854575664</v>
      </c>
    </row>
    <row r="69" spans="1:12">
      <c r="A69" s="174" t="s">
        <v>99</v>
      </c>
      <c r="B69" s="174" t="s">
        <v>25</v>
      </c>
      <c r="C69" s="174" t="s">
        <v>13</v>
      </c>
      <c r="D69" s="175">
        <v>1</v>
      </c>
      <c r="E69" s="174">
        <v>2027</v>
      </c>
      <c r="F69" s="186" t="s">
        <v>9</v>
      </c>
      <c r="G69" s="227"/>
      <c r="H69" s="227"/>
      <c r="I69" s="227"/>
      <c r="J69" s="227"/>
      <c r="K69" s="227"/>
      <c r="L69" s="180">
        <v>9709.3753449207888</v>
      </c>
    </row>
    <row r="70" spans="1:12">
      <c r="A70" s="174" t="s">
        <v>99</v>
      </c>
      <c r="B70" s="174" t="s">
        <v>25</v>
      </c>
      <c r="C70" s="174" t="s">
        <v>13</v>
      </c>
      <c r="D70" s="175">
        <v>1</v>
      </c>
      <c r="E70" s="174">
        <v>2028</v>
      </c>
      <c r="F70" s="186" t="s">
        <v>9</v>
      </c>
      <c r="G70" s="227"/>
      <c r="H70" s="227"/>
      <c r="I70" s="227"/>
      <c r="J70" s="227"/>
      <c r="K70" s="227"/>
      <c r="L70" s="180">
        <v>7088.330285424875</v>
      </c>
    </row>
    <row r="71" spans="1:12">
      <c r="A71" s="174" t="s">
        <v>99</v>
      </c>
      <c r="B71" s="174" t="s">
        <v>25</v>
      </c>
      <c r="C71" s="174" t="s">
        <v>13</v>
      </c>
      <c r="D71" s="175">
        <v>1</v>
      </c>
      <c r="E71" s="174">
        <v>2029</v>
      </c>
      <c r="F71" s="186" t="s">
        <v>9</v>
      </c>
      <c r="G71" s="227"/>
      <c r="H71" s="227"/>
      <c r="I71" s="227"/>
      <c r="J71" s="227"/>
      <c r="K71" s="227"/>
      <c r="L71" s="180">
        <v>7527.4593311982144</v>
      </c>
    </row>
    <row r="72" spans="1:12">
      <c r="A72" s="174" t="s">
        <v>99</v>
      </c>
      <c r="B72" s="174" t="s">
        <v>25</v>
      </c>
      <c r="C72" s="174" t="s">
        <v>13</v>
      </c>
      <c r="D72" s="175">
        <v>1</v>
      </c>
      <c r="E72" s="174">
        <v>2030</v>
      </c>
      <c r="F72" s="186" t="s">
        <v>9</v>
      </c>
      <c r="G72" s="227"/>
      <c r="H72" s="227"/>
      <c r="I72" s="227"/>
      <c r="J72" s="227"/>
      <c r="K72" s="227"/>
      <c r="L72" s="180">
        <v>7348.245305039135</v>
      </c>
    </row>
    <row r="73" spans="1:12">
      <c r="A73" s="174" t="s">
        <v>99</v>
      </c>
      <c r="B73" s="174" t="s">
        <v>25</v>
      </c>
      <c r="C73" s="174" t="s">
        <v>13</v>
      </c>
      <c r="D73" s="175">
        <v>1</v>
      </c>
      <c r="E73" s="174">
        <v>2031</v>
      </c>
      <c r="F73" s="186" t="s">
        <v>9</v>
      </c>
      <c r="G73" s="227"/>
      <c r="H73" s="227"/>
      <c r="I73" s="227"/>
      <c r="J73" s="227"/>
      <c r="K73" s="227"/>
      <c r="L73" s="180">
        <v>7579.3778797364803</v>
      </c>
    </row>
    <row r="74" spans="1:12">
      <c r="A74" s="174" t="s">
        <v>99</v>
      </c>
      <c r="B74" s="174" t="s">
        <v>25</v>
      </c>
      <c r="C74" s="174" t="s">
        <v>13</v>
      </c>
      <c r="D74" s="175">
        <v>1</v>
      </c>
      <c r="E74" s="174">
        <v>2032</v>
      </c>
      <c r="F74" s="186" t="s">
        <v>9</v>
      </c>
      <c r="G74" s="227"/>
      <c r="H74" s="227"/>
      <c r="I74" s="227"/>
      <c r="J74" s="227"/>
      <c r="K74" s="227"/>
      <c r="L74" s="180">
        <v>7968.7428996136296</v>
      </c>
    </row>
    <row r="75" spans="1:12">
      <c r="A75" s="174" t="s">
        <v>99</v>
      </c>
      <c r="B75" s="174" t="s">
        <v>25</v>
      </c>
      <c r="C75" s="174" t="s">
        <v>13</v>
      </c>
      <c r="D75" s="175">
        <v>1</v>
      </c>
      <c r="E75" s="174">
        <v>2033</v>
      </c>
      <c r="F75" s="186" t="s">
        <v>9</v>
      </c>
      <c r="G75" s="227"/>
      <c r="H75" s="227"/>
      <c r="I75" s="227"/>
      <c r="J75" s="227"/>
      <c r="K75" s="227"/>
      <c r="L75" s="180">
        <v>7762.60314906638</v>
      </c>
    </row>
    <row r="76" spans="1:12">
      <c r="A76" s="174" t="s">
        <v>99</v>
      </c>
      <c r="B76" s="174" t="s">
        <v>25</v>
      </c>
      <c r="C76" s="174" t="s">
        <v>13</v>
      </c>
      <c r="D76" s="175">
        <v>1</v>
      </c>
      <c r="E76" s="174">
        <v>2034</v>
      </c>
      <c r="F76" s="186" t="s">
        <v>9</v>
      </c>
      <c r="G76" s="227"/>
      <c r="H76" s="227"/>
      <c r="I76" s="227"/>
      <c r="J76" s="227"/>
      <c r="K76" s="227"/>
      <c r="L76" s="180">
        <v>8091.6756915823144</v>
      </c>
    </row>
    <row r="77" spans="1:12">
      <c r="A77" s="174" t="s">
        <v>99</v>
      </c>
      <c r="B77" s="174" t="s">
        <v>25</v>
      </c>
      <c r="C77" s="174" t="s">
        <v>13</v>
      </c>
      <c r="D77" s="175">
        <v>1</v>
      </c>
      <c r="E77" s="174">
        <v>2035</v>
      </c>
      <c r="F77" s="186" t="s">
        <v>9</v>
      </c>
      <c r="G77" s="227"/>
      <c r="H77" s="227"/>
      <c r="I77" s="227"/>
      <c r="J77" s="227"/>
      <c r="K77" s="227"/>
      <c r="L77" s="180">
        <v>9184.5428456436202</v>
      </c>
    </row>
    <row r="78" spans="1:12">
      <c r="A78" s="174" t="s">
        <v>99</v>
      </c>
      <c r="B78" s="174" t="s">
        <v>25</v>
      </c>
      <c r="C78" s="174" t="s">
        <v>13</v>
      </c>
      <c r="D78" s="175">
        <v>1</v>
      </c>
      <c r="E78" s="174">
        <v>2036</v>
      </c>
      <c r="F78" s="186" t="s">
        <v>9</v>
      </c>
      <c r="G78" s="227"/>
      <c r="H78" s="227"/>
      <c r="I78" s="227"/>
      <c r="J78" s="227"/>
      <c r="K78" s="227"/>
      <c r="L78" s="180">
        <v>8202.645439221109</v>
      </c>
    </row>
    <row r="79" spans="1:12">
      <c r="A79" s="174" t="s">
        <v>99</v>
      </c>
      <c r="B79" s="174" t="s">
        <v>25</v>
      </c>
      <c r="C79" s="174" t="s">
        <v>13</v>
      </c>
      <c r="D79" s="175">
        <v>1</v>
      </c>
      <c r="E79" s="174">
        <v>2037</v>
      </c>
      <c r="F79" s="186" t="s">
        <v>9</v>
      </c>
      <c r="G79" s="227"/>
      <c r="H79" s="227"/>
      <c r="I79" s="227"/>
      <c r="J79" s="227"/>
      <c r="K79" s="227"/>
      <c r="L79" s="180">
        <v>7504.7774845267395</v>
      </c>
    </row>
    <row r="80" spans="1:12">
      <c r="A80" s="174" t="s">
        <v>99</v>
      </c>
      <c r="B80" s="174" t="s">
        <v>25</v>
      </c>
      <c r="C80" s="174" t="s">
        <v>13</v>
      </c>
      <c r="D80" s="175">
        <v>1</v>
      </c>
      <c r="E80" s="174">
        <v>2038</v>
      </c>
      <c r="F80" s="186" t="s">
        <v>9</v>
      </c>
      <c r="G80" s="227"/>
      <c r="H80" s="227"/>
      <c r="I80" s="227"/>
      <c r="J80" s="227"/>
      <c r="K80" s="227"/>
      <c r="L80" s="180">
        <v>8487.6767995288446</v>
      </c>
    </row>
    <row r="81" spans="1:12">
      <c r="A81" s="174" t="s">
        <v>99</v>
      </c>
      <c r="B81" s="174" t="s">
        <v>25</v>
      </c>
      <c r="C81" s="174" t="s">
        <v>13</v>
      </c>
      <c r="D81" s="175">
        <v>1</v>
      </c>
      <c r="E81" s="174">
        <v>2039</v>
      </c>
      <c r="F81" s="186" t="s">
        <v>9</v>
      </c>
      <c r="G81" s="227"/>
      <c r="H81" s="227"/>
      <c r="I81" s="227"/>
      <c r="J81" s="227"/>
      <c r="K81" s="227"/>
      <c r="L81" s="180">
        <v>8965.9640533451857</v>
      </c>
    </row>
    <row r="82" spans="1:12">
      <c r="A82" s="174" t="s">
        <v>99</v>
      </c>
      <c r="B82" s="174" t="s">
        <v>25</v>
      </c>
      <c r="C82" s="174" t="s">
        <v>13</v>
      </c>
      <c r="D82" s="175">
        <v>1</v>
      </c>
      <c r="E82" s="174">
        <v>2040</v>
      </c>
      <c r="F82" s="186" t="s">
        <v>9</v>
      </c>
      <c r="G82" s="227"/>
      <c r="H82" s="227"/>
      <c r="I82" s="227"/>
      <c r="J82" s="227"/>
      <c r="K82" s="227"/>
      <c r="L82" s="180">
        <v>8842.3372866733098</v>
      </c>
    </row>
    <row r="83" spans="1:12">
      <c r="A83" s="174" t="s">
        <v>99</v>
      </c>
      <c r="B83" s="174" t="s">
        <v>25</v>
      </c>
      <c r="C83" s="174" t="s">
        <v>13</v>
      </c>
      <c r="D83" s="175">
        <v>1</v>
      </c>
      <c r="E83" s="174">
        <v>2041</v>
      </c>
      <c r="F83" s="186" t="s">
        <v>9</v>
      </c>
      <c r="G83" s="227"/>
      <c r="H83" s="227"/>
      <c r="I83" s="227"/>
      <c r="J83" s="227"/>
      <c r="K83" s="227"/>
      <c r="L83" s="180">
        <v>9397.0144594976846</v>
      </c>
    </row>
    <row r="84" spans="1:12">
      <c r="A84" s="174" t="s">
        <v>99</v>
      </c>
      <c r="B84" s="174" t="s">
        <v>25</v>
      </c>
      <c r="C84" s="174" t="s">
        <v>13</v>
      </c>
      <c r="D84" s="175">
        <v>1</v>
      </c>
      <c r="E84" s="174">
        <v>2042</v>
      </c>
      <c r="F84" s="186" t="s">
        <v>9</v>
      </c>
      <c r="G84" s="227"/>
      <c r="H84" s="227"/>
      <c r="I84" s="227"/>
      <c r="J84" s="227"/>
      <c r="K84" s="227"/>
      <c r="L84" s="180">
        <v>8482.8389400509695</v>
      </c>
    </row>
    <row r="85" spans="1:12">
      <c r="A85" s="174" t="s">
        <v>99</v>
      </c>
      <c r="B85" s="174" t="s">
        <v>25</v>
      </c>
      <c r="C85" s="174" t="s">
        <v>13</v>
      </c>
      <c r="D85" s="175">
        <v>1</v>
      </c>
      <c r="E85" s="174">
        <v>2043</v>
      </c>
      <c r="F85" s="186" t="s">
        <v>9</v>
      </c>
      <c r="G85" s="227"/>
      <c r="H85" s="227"/>
      <c r="I85" s="227"/>
      <c r="J85" s="227"/>
      <c r="K85" s="227"/>
      <c r="L85" s="180">
        <v>9224.9185916287897</v>
      </c>
    </row>
    <row r="86" spans="1:12">
      <c r="A86" s="174" t="s">
        <v>99</v>
      </c>
      <c r="B86" s="174" t="s">
        <v>25</v>
      </c>
      <c r="C86" s="174" t="s">
        <v>13</v>
      </c>
      <c r="D86" s="175">
        <v>1</v>
      </c>
      <c r="E86" s="174">
        <v>2044</v>
      </c>
      <c r="F86" s="186" t="s">
        <v>9</v>
      </c>
      <c r="G86" s="227"/>
      <c r="H86" s="227"/>
      <c r="I86" s="227"/>
      <c r="J86" s="227"/>
      <c r="K86" s="227"/>
      <c r="L86" s="180">
        <v>9866.5201615555397</v>
      </c>
    </row>
    <row r="87" spans="1:12">
      <c r="A87" s="174" t="s">
        <v>99</v>
      </c>
      <c r="B87" s="174" t="s">
        <v>25</v>
      </c>
      <c r="C87" s="174" t="s">
        <v>13</v>
      </c>
      <c r="D87" s="175">
        <v>1</v>
      </c>
      <c r="E87" s="174">
        <v>2045</v>
      </c>
      <c r="F87" s="186" t="s">
        <v>9</v>
      </c>
      <c r="G87" s="227"/>
      <c r="H87" s="227"/>
      <c r="I87" s="227"/>
      <c r="J87" s="227"/>
      <c r="K87" s="227"/>
      <c r="L87" s="180">
        <v>9256.0550697734507</v>
      </c>
    </row>
    <row r="88" spans="1:12">
      <c r="A88" s="174" t="s">
        <v>99</v>
      </c>
      <c r="B88" s="174" t="s">
        <v>25</v>
      </c>
      <c r="C88" s="174" t="s">
        <v>13</v>
      </c>
      <c r="D88" s="175">
        <v>1</v>
      </c>
      <c r="E88" s="174">
        <v>2046</v>
      </c>
      <c r="F88" s="186" t="s">
        <v>9</v>
      </c>
      <c r="G88" s="227"/>
      <c r="H88" s="227"/>
      <c r="I88" s="227"/>
      <c r="J88" s="227"/>
      <c r="K88" s="227"/>
      <c r="L88" s="180">
        <v>9829.9762922497193</v>
      </c>
    </row>
    <row r="89" spans="1:12">
      <c r="A89" s="174" t="s">
        <v>99</v>
      </c>
      <c r="B89" s="174" t="s">
        <v>25</v>
      </c>
      <c r="C89" s="174" t="s">
        <v>13</v>
      </c>
      <c r="D89" s="175">
        <v>1</v>
      </c>
      <c r="E89" s="174">
        <v>2047</v>
      </c>
      <c r="F89" s="186" t="s">
        <v>9</v>
      </c>
      <c r="G89" s="227"/>
      <c r="H89" s="227"/>
      <c r="I89" s="227"/>
      <c r="J89" s="227"/>
      <c r="K89" s="227"/>
      <c r="L89" s="180">
        <v>10748.6508608602</v>
      </c>
    </row>
    <row r="90" spans="1:12">
      <c r="A90" s="174" t="s">
        <v>99</v>
      </c>
      <c r="B90" s="174" t="s">
        <v>25</v>
      </c>
      <c r="C90" s="174" t="s">
        <v>13</v>
      </c>
      <c r="D90" s="175">
        <v>1</v>
      </c>
      <c r="E90" s="174">
        <v>2048</v>
      </c>
      <c r="F90" s="186" t="s">
        <v>9</v>
      </c>
      <c r="G90" s="227"/>
      <c r="H90" s="227"/>
      <c r="I90" s="227"/>
      <c r="J90" s="227"/>
      <c r="K90" s="227"/>
      <c r="L90" s="180">
        <v>10211.66217274562</v>
      </c>
    </row>
    <row r="91" spans="1:12">
      <c r="A91" s="174" t="s">
        <v>99</v>
      </c>
      <c r="B91" s="174" t="s">
        <v>25</v>
      </c>
      <c r="C91" s="174" t="s">
        <v>13</v>
      </c>
      <c r="D91" s="175">
        <v>1</v>
      </c>
      <c r="E91" s="174">
        <v>2049</v>
      </c>
      <c r="F91" s="186" t="s">
        <v>9</v>
      </c>
      <c r="G91" s="227"/>
      <c r="H91" s="227"/>
      <c r="I91" s="227"/>
      <c r="J91" s="227"/>
      <c r="K91" s="227"/>
      <c r="L91" s="180">
        <v>9295.8469696113643</v>
      </c>
    </row>
    <row r="92" spans="1:12">
      <c r="A92" s="174" t="s">
        <v>99</v>
      </c>
      <c r="B92" s="174" t="s">
        <v>25</v>
      </c>
      <c r="C92" s="174" t="s">
        <v>107</v>
      </c>
      <c r="D92" s="175">
        <v>1</v>
      </c>
      <c r="E92" s="174">
        <v>2020</v>
      </c>
      <c r="F92" s="186" t="s">
        <v>9</v>
      </c>
      <c r="G92" s="227"/>
      <c r="H92" s="227"/>
      <c r="I92" s="227"/>
      <c r="J92" s="227"/>
      <c r="K92" s="227"/>
      <c r="L92" s="180">
        <v>2248.8632321590003</v>
      </c>
    </row>
    <row r="93" spans="1:12">
      <c r="A93" s="174" t="s">
        <v>99</v>
      </c>
      <c r="B93" s="174" t="s">
        <v>25</v>
      </c>
      <c r="C93" s="174" t="s">
        <v>107</v>
      </c>
      <c r="D93" s="175">
        <v>1</v>
      </c>
      <c r="E93" s="174">
        <v>2021</v>
      </c>
      <c r="F93" s="186" t="s">
        <v>9</v>
      </c>
      <c r="G93" s="227"/>
      <c r="H93" s="227"/>
      <c r="I93" s="227"/>
      <c r="J93" s="227"/>
      <c r="K93" s="227"/>
      <c r="L93" s="180">
        <v>2831.1990757815001</v>
      </c>
    </row>
    <row r="94" spans="1:12">
      <c r="A94" s="174" t="s">
        <v>99</v>
      </c>
      <c r="B94" s="174" t="s">
        <v>25</v>
      </c>
      <c r="C94" s="174" t="s">
        <v>107</v>
      </c>
      <c r="D94" s="175">
        <v>1</v>
      </c>
      <c r="E94" s="174">
        <v>2022</v>
      </c>
      <c r="F94" s="186" t="s">
        <v>9</v>
      </c>
      <c r="G94" s="227"/>
      <c r="H94" s="227"/>
      <c r="I94" s="227"/>
      <c r="J94" s="227"/>
      <c r="K94" s="227"/>
      <c r="L94" s="180">
        <v>2123.3771621140004</v>
      </c>
    </row>
    <row r="95" spans="1:12">
      <c r="A95" s="174" t="s">
        <v>99</v>
      </c>
      <c r="B95" s="174" t="s">
        <v>25</v>
      </c>
      <c r="C95" s="174" t="s">
        <v>107</v>
      </c>
      <c r="D95" s="175">
        <v>1</v>
      </c>
      <c r="E95" s="174">
        <v>2023</v>
      </c>
      <c r="F95" s="186" t="s">
        <v>9</v>
      </c>
      <c r="G95" s="227"/>
      <c r="H95" s="227"/>
      <c r="I95" s="227"/>
      <c r="J95" s="227"/>
      <c r="K95" s="227"/>
      <c r="L95" s="180">
        <v>1322.0493221400002</v>
      </c>
    </row>
    <row r="96" spans="1:12">
      <c r="A96" s="174" t="s">
        <v>99</v>
      </c>
      <c r="B96" s="174" t="s">
        <v>25</v>
      </c>
      <c r="C96" s="174" t="s">
        <v>107</v>
      </c>
      <c r="D96" s="175">
        <v>1</v>
      </c>
      <c r="E96" s="174">
        <v>2024</v>
      </c>
      <c r="F96" s="186" t="s">
        <v>9</v>
      </c>
      <c r="G96" s="227"/>
      <c r="H96" s="227"/>
      <c r="I96" s="227"/>
      <c r="J96" s="227"/>
      <c r="K96" s="227"/>
      <c r="L96" s="180">
        <v>1470.0310590699999</v>
      </c>
    </row>
    <row r="97" spans="1:12">
      <c r="A97" s="174" t="s">
        <v>99</v>
      </c>
      <c r="B97" s="174" t="s">
        <v>25</v>
      </c>
      <c r="C97" s="174" t="s">
        <v>107</v>
      </c>
      <c r="D97" s="175">
        <v>1</v>
      </c>
      <c r="E97" s="174">
        <v>2025</v>
      </c>
      <c r="F97" s="186" t="s">
        <v>9</v>
      </c>
      <c r="G97" s="227"/>
      <c r="H97" s="227"/>
      <c r="I97" s="227"/>
      <c r="J97" s="227"/>
      <c r="K97" s="227"/>
      <c r="L97" s="180">
        <v>1318.4450688349998</v>
      </c>
    </row>
    <row r="98" spans="1:12">
      <c r="A98" s="174" t="s">
        <v>99</v>
      </c>
      <c r="B98" s="174" t="s">
        <v>25</v>
      </c>
      <c r="C98" s="174" t="s">
        <v>107</v>
      </c>
      <c r="D98" s="175">
        <v>1</v>
      </c>
      <c r="E98" s="174">
        <v>2026</v>
      </c>
      <c r="F98" s="186" t="s">
        <v>9</v>
      </c>
      <c r="G98" s="227"/>
      <c r="H98" s="227"/>
      <c r="I98" s="227"/>
      <c r="J98" s="227"/>
      <c r="K98" s="227"/>
      <c r="L98" s="180">
        <v>1573.5034019</v>
      </c>
    </row>
    <row r="99" spans="1:12">
      <c r="A99" s="174" t="s">
        <v>99</v>
      </c>
      <c r="B99" s="174" t="s">
        <v>25</v>
      </c>
      <c r="C99" s="174" t="s">
        <v>107</v>
      </c>
      <c r="D99" s="175">
        <v>1</v>
      </c>
      <c r="E99" s="174">
        <v>2027</v>
      </c>
      <c r="F99" s="186" t="s">
        <v>9</v>
      </c>
      <c r="G99" s="227"/>
      <c r="H99" s="227"/>
      <c r="I99" s="227"/>
      <c r="J99" s="227"/>
      <c r="K99" s="227"/>
      <c r="L99" s="180">
        <v>1391.968804095</v>
      </c>
    </row>
    <row r="100" spans="1:12">
      <c r="A100" s="174" t="s">
        <v>99</v>
      </c>
      <c r="B100" s="174" t="s">
        <v>25</v>
      </c>
      <c r="C100" s="174" t="s">
        <v>107</v>
      </c>
      <c r="D100" s="175">
        <v>1</v>
      </c>
      <c r="E100" s="174">
        <v>2028</v>
      </c>
      <c r="F100" s="186" t="s">
        <v>9</v>
      </c>
      <c r="G100" s="227"/>
      <c r="H100" s="227"/>
      <c r="I100" s="227"/>
      <c r="J100" s="227"/>
      <c r="K100" s="227"/>
      <c r="L100" s="180">
        <v>1949.9057263650002</v>
      </c>
    </row>
    <row r="101" spans="1:12">
      <c r="A101" s="174" t="s">
        <v>99</v>
      </c>
      <c r="B101" s="174" t="s">
        <v>25</v>
      </c>
      <c r="C101" s="174" t="s">
        <v>107</v>
      </c>
      <c r="D101" s="175">
        <v>1</v>
      </c>
      <c r="E101" s="174">
        <v>2029</v>
      </c>
      <c r="F101" s="186" t="s">
        <v>9</v>
      </c>
      <c r="G101" s="227"/>
      <c r="H101" s="227"/>
      <c r="I101" s="227"/>
      <c r="J101" s="227"/>
      <c r="K101" s="227"/>
      <c r="L101" s="180">
        <v>2224.7205175899999</v>
      </c>
    </row>
    <row r="102" spans="1:12">
      <c r="A102" s="174" t="s">
        <v>99</v>
      </c>
      <c r="B102" s="174" t="s">
        <v>25</v>
      </c>
      <c r="C102" s="174" t="s">
        <v>107</v>
      </c>
      <c r="D102" s="175">
        <v>1</v>
      </c>
      <c r="E102" s="174">
        <v>2030</v>
      </c>
      <c r="F102" s="186" t="s">
        <v>9</v>
      </c>
      <c r="G102" s="227"/>
      <c r="H102" s="227"/>
      <c r="I102" s="227"/>
      <c r="J102" s="227"/>
      <c r="K102" s="227"/>
      <c r="L102" s="180">
        <v>1816.9815089149999</v>
      </c>
    </row>
    <row r="103" spans="1:12">
      <c r="A103" s="174" t="s">
        <v>99</v>
      </c>
      <c r="B103" s="174" t="s">
        <v>25</v>
      </c>
      <c r="C103" s="174" t="s">
        <v>107</v>
      </c>
      <c r="D103" s="175">
        <v>1</v>
      </c>
      <c r="E103" s="174">
        <v>2031</v>
      </c>
      <c r="F103" s="186" t="s">
        <v>9</v>
      </c>
      <c r="G103" s="227"/>
      <c r="H103" s="227"/>
      <c r="I103" s="227"/>
      <c r="J103" s="227"/>
      <c r="K103" s="227"/>
      <c r="L103" s="180">
        <v>1797.13995561</v>
      </c>
    </row>
    <row r="104" spans="1:12">
      <c r="A104" s="174" t="s">
        <v>99</v>
      </c>
      <c r="B104" s="174" t="s">
        <v>25</v>
      </c>
      <c r="C104" s="174" t="s">
        <v>107</v>
      </c>
      <c r="D104" s="175">
        <v>1</v>
      </c>
      <c r="E104" s="174">
        <v>2032</v>
      </c>
      <c r="F104" s="186" t="s">
        <v>9</v>
      </c>
      <c r="G104" s="227"/>
      <c r="H104" s="227"/>
      <c r="I104" s="227"/>
      <c r="J104" s="227"/>
      <c r="K104" s="227"/>
      <c r="L104" s="180">
        <v>1920.233125495</v>
      </c>
    </row>
    <row r="105" spans="1:12">
      <c r="A105" s="174" t="s">
        <v>99</v>
      </c>
      <c r="B105" s="174" t="s">
        <v>25</v>
      </c>
      <c r="C105" s="174" t="s">
        <v>107</v>
      </c>
      <c r="D105" s="175">
        <v>1</v>
      </c>
      <c r="E105" s="174">
        <v>2033</v>
      </c>
      <c r="F105" s="186" t="s">
        <v>9</v>
      </c>
      <c r="G105" s="227"/>
      <c r="H105" s="227"/>
      <c r="I105" s="227"/>
      <c r="J105" s="227"/>
      <c r="K105" s="227"/>
      <c r="L105" s="180">
        <v>1960.245005925</v>
      </c>
    </row>
    <row r="106" spans="1:12">
      <c r="A106" s="174" t="s">
        <v>99</v>
      </c>
      <c r="B106" s="174" t="s">
        <v>25</v>
      </c>
      <c r="C106" s="174" t="s">
        <v>107</v>
      </c>
      <c r="D106" s="175">
        <v>1</v>
      </c>
      <c r="E106" s="174">
        <v>2034</v>
      </c>
      <c r="F106" s="186" t="s">
        <v>9</v>
      </c>
      <c r="G106" s="227"/>
      <c r="H106" s="227"/>
      <c r="I106" s="227"/>
      <c r="J106" s="227"/>
      <c r="K106" s="227"/>
      <c r="L106" s="180">
        <v>1940.27530712</v>
      </c>
    </row>
    <row r="107" spans="1:12">
      <c r="A107" s="174" t="s">
        <v>99</v>
      </c>
      <c r="B107" s="174" t="s">
        <v>25</v>
      </c>
      <c r="C107" s="174" t="s">
        <v>107</v>
      </c>
      <c r="D107" s="175">
        <v>1</v>
      </c>
      <c r="E107" s="174">
        <v>2035</v>
      </c>
      <c r="F107" s="186" t="s">
        <v>9</v>
      </c>
      <c r="G107" s="227"/>
      <c r="H107" s="227"/>
      <c r="I107" s="227"/>
      <c r="J107" s="227"/>
      <c r="K107" s="227"/>
      <c r="L107" s="180">
        <v>1897.4198524899998</v>
      </c>
    </row>
    <row r="108" spans="1:12">
      <c r="A108" s="174" t="s">
        <v>99</v>
      </c>
      <c r="B108" s="174" t="s">
        <v>25</v>
      </c>
      <c r="C108" s="174" t="s">
        <v>107</v>
      </c>
      <c r="D108" s="175">
        <v>1</v>
      </c>
      <c r="E108" s="174">
        <v>2036</v>
      </c>
      <c r="F108" s="186" t="s">
        <v>9</v>
      </c>
      <c r="G108" s="227"/>
      <c r="H108" s="227"/>
      <c r="I108" s="227"/>
      <c r="J108" s="227"/>
      <c r="K108" s="227"/>
      <c r="L108" s="180">
        <v>1910.6300538800001</v>
      </c>
    </row>
    <row r="109" spans="1:12">
      <c r="A109" s="174" t="s">
        <v>99</v>
      </c>
      <c r="B109" s="174" t="s">
        <v>25</v>
      </c>
      <c r="C109" s="174" t="s">
        <v>107</v>
      </c>
      <c r="D109" s="175">
        <v>1</v>
      </c>
      <c r="E109" s="174">
        <v>2037</v>
      </c>
      <c r="F109" s="186" t="s">
        <v>9</v>
      </c>
      <c r="G109" s="227"/>
      <c r="H109" s="227"/>
      <c r="I109" s="227"/>
      <c r="J109" s="227"/>
      <c r="K109" s="227"/>
      <c r="L109" s="180">
        <v>1927.3159152800001</v>
      </c>
    </row>
    <row r="110" spans="1:12">
      <c r="A110" s="174" t="s">
        <v>99</v>
      </c>
      <c r="B110" s="174" t="s">
        <v>25</v>
      </c>
      <c r="C110" s="174" t="s">
        <v>107</v>
      </c>
      <c r="D110" s="175">
        <v>1</v>
      </c>
      <c r="E110" s="174">
        <v>2038</v>
      </c>
      <c r="F110" s="186" t="s">
        <v>9</v>
      </c>
      <c r="G110" s="227"/>
      <c r="H110" s="227"/>
      <c r="I110" s="227"/>
      <c r="J110" s="227"/>
      <c r="K110" s="227"/>
      <c r="L110" s="180">
        <v>2594.6660820249999</v>
      </c>
    </row>
    <row r="111" spans="1:12">
      <c r="A111" s="174" t="s">
        <v>99</v>
      </c>
      <c r="B111" s="174" t="s">
        <v>25</v>
      </c>
      <c r="C111" s="174" t="s">
        <v>107</v>
      </c>
      <c r="D111" s="175">
        <v>1</v>
      </c>
      <c r="E111" s="174">
        <v>2039</v>
      </c>
      <c r="F111" s="186" t="s">
        <v>9</v>
      </c>
      <c r="G111" s="227"/>
      <c r="H111" s="227"/>
      <c r="I111" s="227"/>
      <c r="J111" s="227"/>
      <c r="K111" s="227"/>
      <c r="L111" s="180">
        <v>2122.81139506</v>
      </c>
    </row>
    <row r="112" spans="1:12">
      <c r="A112" s="174" t="s">
        <v>99</v>
      </c>
      <c r="B112" s="174" t="s">
        <v>25</v>
      </c>
      <c r="C112" s="174" t="s">
        <v>107</v>
      </c>
      <c r="D112" s="175">
        <v>1</v>
      </c>
      <c r="E112" s="174">
        <v>2040</v>
      </c>
      <c r="F112" s="186" t="s">
        <v>9</v>
      </c>
      <c r="G112" s="227"/>
      <c r="H112" s="227"/>
      <c r="I112" s="227"/>
      <c r="J112" s="227"/>
      <c r="K112" s="227"/>
      <c r="L112" s="180">
        <v>2046.69023846</v>
      </c>
    </row>
    <row r="113" spans="1:12">
      <c r="A113" s="174" t="s">
        <v>99</v>
      </c>
      <c r="B113" s="174" t="s">
        <v>25</v>
      </c>
      <c r="C113" s="174" t="s">
        <v>107</v>
      </c>
      <c r="D113" s="175">
        <v>1</v>
      </c>
      <c r="E113" s="174">
        <v>2041</v>
      </c>
      <c r="F113" s="186" t="s">
        <v>9</v>
      </c>
      <c r="G113" s="227"/>
      <c r="H113" s="227"/>
      <c r="I113" s="227"/>
      <c r="J113" s="227"/>
      <c r="K113" s="227"/>
      <c r="L113" s="180">
        <v>2213.9189425700001</v>
      </c>
    </row>
    <row r="114" spans="1:12">
      <c r="A114" s="174" t="s">
        <v>99</v>
      </c>
      <c r="B114" s="174" t="s">
        <v>25</v>
      </c>
      <c r="C114" s="174" t="s">
        <v>107</v>
      </c>
      <c r="D114" s="175">
        <v>1</v>
      </c>
      <c r="E114" s="174">
        <v>2042</v>
      </c>
      <c r="F114" s="186" t="s">
        <v>9</v>
      </c>
      <c r="G114" s="227"/>
      <c r="H114" s="227"/>
      <c r="I114" s="227"/>
      <c r="J114" s="227"/>
      <c r="K114" s="227"/>
      <c r="L114" s="180">
        <v>2278.6515704049998</v>
      </c>
    </row>
    <row r="115" spans="1:12">
      <c r="A115" s="174" t="s">
        <v>99</v>
      </c>
      <c r="B115" s="174" t="s">
        <v>25</v>
      </c>
      <c r="C115" s="174" t="s">
        <v>107</v>
      </c>
      <c r="D115" s="175">
        <v>1</v>
      </c>
      <c r="E115" s="174">
        <v>2043</v>
      </c>
      <c r="F115" s="186" t="s">
        <v>9</v>
      </c>
      <c r="G115" s="227"/>
      <c r="H115" s="227"/>
      <c r="I115" s="227"/>
      <c r="J115" s="227"/>
      <c r="K115" s="227"/>
      <c r="L115" s="180">
        <v>2073.0661955400001</v>
      </c>
    </row>
    <row r="116" spans="1:12">
      <c r="A116" s="174" t="s">
        <v>99</v>
      </c>
      <c r="B116" s="174" t="s">
        <v>25</v>
      </c>
      <c r="C116" s="174" t="s">
        <v>107</v>
      </c>
      <c r="D116" s="175">
        <v>1</v>
      </c>
      <c r="E116" s="174">
        <v>2044</v>
      </c>
      <c r="F116" s="186" t="s">
        <v>9</v>
      </c>
      <c r="G116" s="227"/>
      <c r="H116" s="227"/>
      <c r="I116" s="227"/>
      <c r="J116" s="227"/>
      <c r="K116" s="227"/>
      <c r="L116" s="180">
        <v>2344.1136084300001</v>
      </c>
    </row>
    <row r="117" spans="1:12">
      <c r="A117" s="174" t="s">
        <v>99</v>
      </c>
      <c r="B117" s="174" t="s">
        <v>25</v>
      </c>
      <c r="C117" s="174" t="s">
        <v>107</v>
      </c>
      <c r="D117" s="175">
        <v>1</v>
      </c>
      <c r="E117" s="174">
        <v>2045</v>
      </c>
      <c r="F117" s="186" t="s">
        <v>9</v>
      </c>
      <c r="G117" s="227"/>
      <c r="H117" s="227"/>
      <c r="I117" s="227"/>
      <c r="J117" s="227"/>
      <c r="K117" s="227"/>
      <c r="L117" s="180">
        <v>2232.9948426649999</v>
      </c>
    </row>
    <row r="118" spans="1:12">
      <c r="A118" s="174" t="s">
        <v>99</v>
      </c>
      <c r="B118" s="174" t="s">
        <v>25</v>
      </c>
      <c r="C118" s="174" t="s">
        <v>107</v>
      </c>
      <c r="D118" s="175">
        <v>1</v>
      </c>
      <c r="E118" s="174">
        <v>2046</v>
      </c>
      <c r="F118" s="186" t="s">
        <v>9</v>
      </c>
      <c r="G118" s="227"/>
      <c r="H118" s="227"/>
      <c r="I118" s="227"/>
      <c r="J118" s="227"/>
      <c r="K118" s="227"/>
      <c r="L118" s="180">
        <v>2356.3101213800001</v>
      </c>
    </row>
    <row r="119" spans="1:12">
      <c r="A119" s="174" t="s">
        <v>99</v>
      </c>
      <c r="B119" s="174" t="s">
        <v>25</v>
      </c>
      <c r="C119" s="174" t="s">
        <v>107</v>
      </c>
      <c r="D119" s="175">
        <v>1</v>
      </c>
      <c r="E119" s="174">
        <v>2047</v>
      </c>
      <c r="F119" s="186" t="s">
        <v>9</v>
      </c>
      <c r="G119" s="227"/>
      <c r="H119" s="227"/>
      <c r="I119" s="227"/>
      <c r="J119" s="227"/>
      <c r="K119" s="227"/>
      <c r="L119" s="180">
        <v>2562.8734965149997</v>
      </c>
    </row>
    <row r="120" spans="1:12">
      <c r="A120" s="174" t="s">
        <v>99</v>
      </c>
      <c r="B120" s="174" t="s">
        <v>25</v>
      </c>
      <c r="C120" s="174" t="s">
        <v>107</v>
      </c>
      <c r="D120" s="175">
        <v>1</v>
      </c>
      <c r="E120" s="174">
        <v>2048</v>
      </c>
      <c r="F120" s="186" t="s">
        <v>9</v>
      </c>
      <c r="G120" s="227"/>
      <c r="H120" s="227"/>
      <c r="I120" s="227"/>
      <c r="J120" s="227"/>
      <c r="K120" s="227"/>
      <c r="L120" s="180">
        <v>2401.6529957550001</v>
      </c>
    </row>
    <row r="121" spans="1:12">
      <c r="A121" s="174" t="s">
        <v>99</v>
      </c>
      <c r="B121" s="174" t="s">
        <v>25</v>
      </c>
      <c r="C121" s="174" t="s">
        <v>107</v>
      </c>
      <c r="D121" s="175">
        <v>1</v>
      </c>
      <c r="E121" s="174">
        <v>2049</v>
      </c>
      <c r="F121" s="186" t="s">
        <v>9</v>
      </c>
      <c r="G121" s="227"/>
      <c r="H121" s="227"/>
      <c r="I121" s="227"/>
      <c r="J121" s="227"/>
      <c r="K121" s="227"/>
      <c r="L121" s="180">
        <v>2517.025796855</v>
      </c>
    </row>
    <row r="122" spans="1:12">
      <c r="A122" t="s">
        <v>99</v>
      </c>
      <c r="B122" t="s">
        <v>25</v>
      </c>
      <c r="C122" s="147" t="s">
        <v>11</v>
      </c>
      <c r="D122" s="148">
        <v>1</v>
      </c>
      <c r="E122" s="147">
        <v>2020</v>
      </c>
      <c r="F122" s="186" t="s">
        <v>9</v>
      </c>
      <c r="G122" s="227"/>
      <c r="H122" s="227"/>
      <c r="I122" s="227"/>
      <c r="J122" s="227"/>
      <c r="K122" s="227"/>
      <c r="L122" s="180">
        <v>10825.903189663921</v>
      </c>
    </row>
    <row r="123" spans="1:12">
      <c r="A123" s="174" t="s">
        <v>99</v>
      </c>
      <c r="B123" s="174" t="s">
        <v>25</v>
      </c>
      <c r="C123" s="174" t="s">
        <v>11</v>
      </c>
      <c r="D123" s="174">
        <v>1</v>
      </c>
      <c r="E123" s="174">
        <v>2021</v>
      </c>
      <c r="F123" s="186" t="s">
        <v>9</v>
      </c>
      <c r="G123" s="227"/>
      <c r="H123" s="227"/>
      <c r="I123" s="227"/>
      <c r="J123" s="227"/>
      <c r="K123" s="227"/>
      <c r="L123" s="180">
        <v>11812.606059460199</v>
      </c>
    </row>
    <row r="124" spans="1:12">
      <c r="A124" s="174" t="s">
        <v>99</v>
      </c>
      <c r="B124" s="174" t="s">
        <v>25</v>
      </c>
      <c r="C124" s="174" t="s">
        <v>11</v>
      </c>
      <c r="D124" s="175">
        <v>1</v>
      </c>
      <c r="E124" s="174">
        <v>2022</v>
      </c>
      <c r="F124" s="186" t="s">
        <v>9</v>
      </c>
      <c r="G124" s="227"/>
      <c r="H124" s="227"/>
      <c r="I124" s="227"/>
      <c r="J124" s="227"/>
      <c r="K124" s="227"/>
      <c r="L124" s="180">
        <v>14413.07407429291</v>
      </c>
    </row>
    <row r="125" spans="1:12">
      <c r="A125" s="174" t="s">
        <v>99</v>
      </c>
      <c r="B125" s="174" t="s">
        <v>25</v>
      </c>
      <c r="C125" s="174" t="s">
        <v>11</v>
      </c>
      <c r="D125" s="175">
        <v>1</v>
      </c>
      <c r="E125" s="174">
        <v>2023</v>
      </c>
      <c r="F125" s="186" t="s">
        <v>9</v>
      </c>
      <c r="G125" s="227"/>
      <c r="H125" s="227"/>
      <c r="I125" s="227"/>
      <c r="J125" s="227"/>
      <c r="K125" s="227"/>
      <c r="L125" s="180">
        <v>7801.1914559731849</v>
      </c>
    </row>
    <row r="126" spans="1:12">
      <c r="A126" s="174" t="s">
        <v>99</v>
      </c>
      <c r="B126" s="174" t="s">
        <v>25</v>
      </c>
      <c r="C126" s="174" t="s">
        <v>11</v>
      </c>
      <c r="D126" s="175">
        <v>1</v>
      </c>
      <c r="E126" s="174">
        <v>2024</v>
      </c>
      <c r="F126" s="186" t="s">
        <v>9</v>
      </c>
      <c r="G126" s="227"/>
      <c r="H126" s="227"/>
      <c r="I126" s="227"/>
      <c r="J126" s="227"/>
      <c r="K126" s="227"/>
      <c r="L126" s="180">
        <v>7519.6011275244655</v>
      </c>
    </row>
    <row r="127" spans="1:12">
      <c r="A127" s="174" t="s">
        <v>99</v>
      </c>
      <c r="B127" s="174" t="s">
        <v>25</v>
      </c>
      <c r="C127" s="174" t="s">
        <v>11</v>
      </c>
      <c r="D127" s="175">
        <v>1</v>
      </c>
      <c r="E127" s="174">
        <v>2025</v>
      </c>
      <c r="F127" s="186" t="s">
        <v>9</v>
      </c>
      <c r="G127" s="227"/>
      <c r="H127" s="227"/>
      <c r="I127" s="227"/>
      <c r="J127" s="227"/>
      <c r="K127" s="227"/>
      <c r="L127" s="180">
        <v>7951.1268588837156</v>
      </c>
    </row>
    <row r="128" spans="1:12">
      <c r="A128" s="174" t="s">
        <v>99</v>
      </c>
      <c r="B128" s="174" t="s">
        <v>25</v>
      </c>
      <c r="C128" s="174" t="s">
        <v>11</v>
      </c>
      <c r="D128" s="175">
        <v>1</v>
      </c>
      <c r="E128" s="174">
        <v>2026</v>
      </c>
      <c r="F128" s="186" t="s">
        <v>9</v>
      </c>
      <c r="G128" s="227"/>
      <c r="H128" s="227"/>
      <c r="I128" s="227"/>
      <c r="J128" s="227"/>
      <c r="K128" s="227"/>
      <c r="L128" s="180">
        <v>8526.0862327229552</v>
      </c>
    </row>
    <row r="129" spans="1:12">
      <c r="A129" s="174" t="s">
        <v>99</v>
      </c>
      <c r="B129" s="174" t="s">
        <v>25</v>
      </c>
      <c r="C129" s="174" t="s">
        <v>11</v>
      </c>
      <c r="D129" s="175">
        <v>1</v>
      </c>
      <c r="E129" s="174">
        <v>2027</v>
      </c>
      <c r="F129" s="186" t="s">
        <v>9</v>
      </c>
      <c r="G129" s="227"/>
      <c r="H129" s="227"/>
      <c r="I129" s="227"/>
      <c r="J129" s="227"/>
      <c r="K129" s="227"/>
      <c r="L129" s="180">
        <v>8349.6821655852309</v>
      </c>
    </row>
    <row r="130" spans="1:12">
      <c r="A130" s="174" t="s">
        <v>99</v>
      </c>
      <c r="B130" s="174" t="s">
        <v>25</v>
      </c>
      <c r="C130" s="174" t="s">
        <v>11</v>
      </c>
      <c r="D130" s="175">
        <v>1</v>
      </c>
      <c r="E130" s="174">
        <v>2028</v>
      </c>
      <c r="F130" s="186" t="s">
        <v>9</v>
      </c>
      <c r="G130" s="227"/>
      <c r="H130" s="227"/>
      <c r="I130" s="227"/>
      <c r="J130" s="227"/>
      <c r="K130" s="227"/>
      <c r="L130" s="180">
        <v>47721.228639476314</v>
      </c>
    </row>
    <row r="131" spans="1:12">
      <c r="A131" s="174" t="s">
        <v>99</v>
      </c>
      <c r="B131" s="174" t="s">
        <v>25</v>
      </c>
      <c r="C131" s="174" t="s">
        <v>11</v>
      </c>
      <c r="D131" s="175">
        <v>1</v>
      </c>
      <c r="E131" s="174">
        <v>2029</v>
      </c>
      <c r="F131" s="186" t="s">
        <v>9</v>
      </c>
      <c r="G131" s="227"/>
      <c r="H131" s="227"/>
      <c r="I131" s="227"/>
      <c r="J131" s="227"/>
      <c r="K131" s="227"/>
      <c r="L131" s="180">
        <v>51548.277270261402</v>
      </c>
    </row>
    <row r="132" spans="1:12">
      <c r="A132" s="174" t="s">
        <v>99</v>
      </c>
      <c r="B132" s="174" t="s">
        <v>25</v>
      </c>
      <c r="C132" s="174" t="s">
        <v>11</v>
      </c>
      <c r="D132" s="175">
        <v>1</v>
      </c>
      <c r="E132" s="174">
        <v>2030</v>
      </c>
      <c r="F132" s="186" t="s">
        <v>9</v>
      </c>
      <c r="G132" s="227"/>
      <c r="H132" s="227"/>
      <c r="I132" s="227"/>
      <c r="J132" s="227"/>
      <c r="K132" s="227"/>
      <c r="L132" s="180">
        <v>50895.238988989506</v>
      </c>
    </row>
    <row r="133" spans="1:12">
      <c r="A133" s="174" t="s">
        <v>99</v>
      </c>
      <c r="B133" s="174" t="s">
        <v>25</v>
      </c>
      <c r="C133" s="174" t="s">
        <v>11</v>
      </c>
      <c r="D133" s="175">
        <v>1</v>
      </c>
      <c r="E133" s="174">
        <v>2031</v>
      </c>
      <c r="F133" s="186" t="s">
        <v>9</v>
      </c>
      <c r="G133" s="227"/>
      <c r="H133" s="227"/>
      <c r="I133" s="227"/>
      <c r="J133" s="227"/>
      <c r="K133" s="227"/>
      <c r="L133" s="180">
        <v>53722.553747678205</v>
      </c>
    </row>
    <row r="134" spans="1:12">
      <c r="A134" s="174" t="s">
        <v>99</v>
      </c>
      <c r="B134" s="174" t="s">
        <v>25</v>
      </c>
      <c r="C134" s="174" t="s">
        <v>11</v>
      </c>
      <c r="D134" s="175">
        <v>1</v>
      </c>
      <c r="E134" s="174">
        <v>2032</v>
      </c>
      <c r="F134" s="186" t="s">
        <v>9</v>
      </c>
      <c r="G134" s="227"/>
      <c r="H134" s="227"/>
      <c r="I134" s="227"/>
      <c r="J134" s="227"/>
      <c r="K134" s="227"/>
      <c r="L134" s="180">
        <v>57135.7901501175</v>
      </c>
    </row>
    <row r="135" spans="1:12">
      <c r="A135" s="174" t="s">
        <v>99</v>
      </c>
      <c r="B135" s="174" t="s">
        <v>25</v>
      </c>
      <c r="C135" s="174" t="s">
        <v>11</v>
      </c>
      <c r="D135" s="175">
        <v>1</v>
      </c>
      <c r="E135" s="174">
        <v>2033</v>
      </c>
      <c r="F135" s="186" t="s">
        <v>9</v>
      </c>
      <c r="G135" s="227"/>
      <c r="H135" s="227"/>
      <c r="I135" s="227"/>
      <c r="J135" s="227"/>
      <c r="K135" s="227"/>
      <c r="L135" s="180">
        <v>56408.388746859404</v>
      </c>
    </row>
    <row r="136" spans="1:12">
      <c r="A136" s="174" t="s">
        <v>99</v>
      </c>
      <c r="B136" s="174" t="s">
        <v>25</v>
      </c>
      <c r="C136" s="174" t="s">
        <v>11</v>
      </c>
      <c r="D136" s="175">
        <v>1</v>
      </c>
      <c r="E136" s="174">
        <v>2034</v>
      </c>
      <c r="F136" s="186" t="s">
        <v>9</v>
      </c>
      <c r="G136" s="227"/>
      <c r="H136" s="227"/>
      <c r="I136" s="227"/>
      <c r="J136" s="227"/>
      <c r="K136" s="227"/>
      <c r="L136" s="180">
        <v>59338.748854741898</v>
      </c>
    </row>
    <row r="137" spans="1:12">
      <c r="A137" s="174" t="s">
        <v>99</v>
      </c>
      <c r="B137" s="174" t="s">
        <v>25</v>
      </c>
      <c r="C137" s="174" t="s">
        <v>11</v>
      </c>
      <c r="D137" s="175">
        <v>1</v>
      </c>
      <c r="E137" s="174">
        <v>2035</v>
      </c>
      <c r="F137" s="186" t="s">
        <v>9</v>
      </c>
      <c r="G137" s="227"/>
      <c r="H137" s="227"/>
      <c r="I137" s="227"/>
      <c r="J137" s="227"/>
      <c r="K137" s="227"/>
      <c r="L137" s="180">
        <v>68324.634204981005</v>
      </c>
    </row>
    <row r="138" spans="1:12">
      <c r="A138" s="174" t="s">
        <v>99</v>
      </c>
      <c r="B138" s="174" t="s">
        <v>25</v>
      </c>
      <c r="C138" s="174" t="s">
        <v>11</v>
      </c>
      <c r="D138" s="175">
        <v>1</v>
      </c>
      <c r="E138" s="174">
        <v>2036</v>
      </c>
      <c r="F138" s="186" t="s">
        <v>9</v>
      </c>
      <c r="G138" s="227"/>
      <c r="H138" s="227"/>
      <c r="I138" s="227"/>
      <c r="J138" s="227"/>
      <c r="K138" s="227"/>
      <c r="L138" s="180">
        <v>61712.715382440249</v>
      </c>
    </row>
    <row r="139" spans="1:12">
      <c r="A139" s="174" t="s">
        <v>99</v>
      </c>
      <c r="B139" s="174" t="s">
        <v>25</v>
      </c>
      <c r="C139" s="174" t="s">
        <v>11</v>
      </c>
      <c r="D139" s="175">
        <v>1</v>
      </c>
      <c r="E139" s="174">
        <v>2037</v>
      </c>
      <c r="F139" s="186" t="s">
        <v>9</v>
      </c>
      <c r="G139" s="227"/>
      <c r="H139" s="227"/>
      <c r="I139" s="227"/>
      <c r="J139" s="227"/>
      <c r="K139" s="227"/>
      <c r="L139" s="180">
        <v>57079.984120248402</v>
      </c>
    </row>
    <row r="140" spans="1:12">
      <c r="A140" s="174" t="s">
        <v>99</v>
      </c>
      <c r="B140" s="174" t="s">
        <v>25</v>
      </c>
      <c r="C140" s="174" t="s">
        <v>11</v>
      </c>
      <c r="D140" s="175">
        <v>1</v>
      </c>
      <c r="E140" s="174">
        <v>2038</v>
      </c>
      <c r="F140" s="186" t="s">
        <v>9</v>
      </c>
      <c r="G140" s="227"/>
      <c r="H140" s="227"/>
      <c r="I140" s="227"/>
      <c r="J140" s="227"/>
      <c r="K140" s="227"/>
      <c r="L140" s="180">
        <v>65351.376332102198</v>
      </c>
    </row>
    <row r="141" spans="1:12">
      <c r="A141" s="174" t="s">
        <v>99</v>
      </c>
      <c r="B141" s="174" t="s">
        <v>25</v>
      </c>
      <c r="C141" s="174" t="s">
        <v>11</v>
      </c>
      <c r="D141" s="175">
        <v>1</v>
      </c>
      <c r="E141" s="174">
        <v>2039</v>
      </c>
      <c r="F141" s="186" t="s">
        <v>9</v>
      </c>
      <c r="G141" s="227"/>
      <c r="H141" s="227"/>
      <c r="I141" s="227"/>
      <c r="J141" s="227"/>
      <c r="K141" s="227"/>
      <c r="L141" s="180">
        <v>69718.158234691946</v>
      </c>
    </row>
    <row r="142" spans="1:12">
      <c r="A142" s="174" t="s">
        <v>99</v>
      </c>
      <c r="B142" s="174" t="s">
        <v>25</v>
      </c>
      <c r="C142" s="174" t="s">
        <v>11</v>
      </c>
      <c r="D142" s="175">
        <v>1</v>
      </c>
      <c r="E142" s="174">
        <v>2040</v>
      </c>
      <c r="F142" s="186" t="s">
        <v>9</v>
      </c>
      <c r="G142" s="227"/>
      <c r="H142" s="227"/>
      <c r="I142" s="227"/>
      <c r="J142" s="227"/>
      <c r="K142" s="227"/>
      <c r="L142" s="180">
        <v>69503.208816672501</v>
      </c>
    </row>
    <row r="143" spans="1:12">
      <c r="A143" s="174" t="s">
        <v>99</v>
      </c>
      <c r="B143" s="174" t="s">
        <v>25</v>
      </c>
      <c r="C143" s="174" t="s">
        <v>11</v>
      </c>
      <c r="D143" s="175">
        <v>1</v>
      </c>
      <c r="E143" s="174">
        <v>2041</v>
      </c>
      <c r="F143" s="186" t="s">
        <v>9</v>
      </c>
      <c r="G143" s="227"/>
      <c r="H143" s="227"/>
      <c r="I143" s="227"/>
      <c r="J143" s="227"/>
      <c r="K143" s="227"/>
      <c r="L143" s="180">
        <v>74840.624944275798</v>
      </c>
    </row>
    <row r="144" spans="1:12">
      <c r="A144" s="174" t="s">
        <v>99</v>
      </c>
      <c r="B144" s="174" t="s">
        <v>25</v>
      </c>
      <c r="C144" s="174" t="s">
        <v>11</v>
      </c>
      <c r="D144" s="175">
        <v>1</v>
      </c>
      <c r="E144" s="174">
        <v>2042</v>
      </c>
      <c r="F144" s="186" t="s">
        <v>9</v>
      </c>
      <c r="G144" s="227"/>
      <c r="H144" s="227"/>
      <c r="I144" s="227"/>
      <c r="J144" s="227"/>
      <c r="K144" s="227"/>
      <c r="L144" s="180">
        <v>68386.976274354951</v>
      </c>
    </row>
    <row r="145" spans="1:12">
      <c r="A145" s="174" t="s">
        <v>99</v>
      </c>
      <c r="B145" s="174" t="s">
        <v>25</v>
      </c>
      <c r="C145" s="174" t="s">
        <v>11</v>
      </c>
      <c r="D145" s="175">
        <v>1</v>
      </c>
      <c r="E145" s="174">
        <v>2043</v>
      </c>
      <c r="F145" s="186" t="s">
        <v>9</v>
      </c>
      <c r="G145" s="227"/>
      <c r="H145" s="227"/>
      <c r="I145" s="227"/>
      <c r="J145" s="227"/>
      <c r="K145" s="227"/>
      <c r="L145" s="180">
        <v>75089.628397962195</v>
      </c>
    </row>
    <row r="146" spans="1:12">
      <c r="A146" s="174" t="s">
        <v>99</v>
      </c>
      <c r="B146" s="174" t="s">
        <v>25</v>
      </c>
      <c r="C146" s="174" t="s">
        <v>11</v>
      </c>
      <c r="D146" s="175">
        <v>1</v>
      </c>
      <c r="E146" s="174">
        <v>2044</v>
      </c>
      <c r="F146" s="186" t="s">
        <v>9</v>
      </c>
      <c r="G146" s="227"/>
      <c r="H146" s="227"/>
      <c r="I146" s="227"/>
      <c r="J146" s="227"/>
      <c r="K146" s="227"/>
      <c r="L146" s="180">
        <v>81334.200847817046</v>
      </c>
    </row>
    <row r="147" spans="1:12">
      <c r="A147" s="174" t="s">
        <v>99</v>
      </c>
      <c r="B147" s="174" t="s">
        <v>25</v>
      </c>
      <c r="C147" s="174" t="s">
        <v>11</v>
      </c>
      <c r="D147" s="175">
        <v>1</v>
      </c>
      <c r="E147" s="174">
        <v>2045</v>
      </c>
      <c r="F147" s="186" t="s">
        <v>9</v>
      </c>
      <c r="G147" s="227"/>
      <c r="H147" s="227"/>
      <c r="I147" s="227"/>
      <c r="J147" s="227"/>
      <c r="K147" s="227"/>
      <c r="L147" s="180">
        <v>77176.95145606334</v>
      </c>
    </row>
    <row r="148" spans="1:12">
      <c r="A148" s="174" t="s">
        <v>99</v>
      </c>
      <c r="B148" s="174" t="s">
        <v>25</v>
      </c>
      <c r="C148" s="174" t="s">
        <v>11</v>
      </c>
      <c r="D148" s="175">
        <v>1</v>
      </c>
      <c r="E148" s="174">
        <v>2046</v>
      </c>
      <c r="F148" s="186" t="s">
        <v>9</v>
      </c>
      <c r="G148" s="227"/>
      <c r="H148" s="227"/>
      <c r="I148" s="227"/>
      <c r="J148" s="227"/>
      <c r="K148" s="227"/>
      <c r="L148" s="180">
        <v>82823.140921386512</v>
      </c>
    </row>
    <row r="149" spans="1:12">
      <c r="A149" s="174" t="s">
        <v>99</v>
      </c>
      <c r="B149" s="174" t="s">
        <v>25</v>
      </c>
      <c r="C149" s="174" t="s">
        <v>11</v>
      </c>
      <c r="D149" s="175">
        <v>1</v>
      </c>
      <c r="E149" s="174">
        <v>2047</v>
      </c>
      <c r="F149" s="186" t="s">
        <v>9</v>
      </c>
      <c r="G149" s="227"/>
      <c r="H149" s="227"/>
      <c r="I149" s="227"/>
      <c r="J149" s="227"/>
      <c r="K149" s="227"/>
      <c r="L149" s="180">
        <v>91649.491965257155</v>
      </c>
    </row>
    <row r="150" spans="1:12">
      <c r="A150" s="174" t="s">
        <v>99</v>
      </c>
      <c r="B150" s="174" t="s">
        <v>25</v>
      </c>
      <c r="C150" s="174" t="s">
        <v>11</v>
      </c>
      <c r="D150" s="175">
        <v>1</v>
      </c>
      <c r="E150" s="174">
        <v>2048</v>
      </c>
      <c r="F150" s="186" t="s">
        <v>9</v>
      </c>
      <c r="G150" s="227"/>
      <c r="H150" s="227"/>
      <c r="I150" s="227"/>
      <c r="J150" s="227"/>
      <c r="K150" s="227"/>
      <c r="L150" s="180">
        <v>88108.448356776251</v>
      </c>
    </row>
    <row r="151" spans="1:12">
      <c r="A151" s="174" t="s">
        <v>99</v>
      </c>
      <c r="B151" s="174" t="s">
        <v>25</v>
      </c>
      <c r="C151" s="174" t="s">
        <v>11</v>
      </c>
      <c r="D151" s="175">
        <v>1</v>
      </c>
      <c r="E151" s="174">
        <v>2049</v>
      </c>
      <c r="F151" s="186" t="s">
        <v>9</v>
      </c>
      <c r="G151" s="227"/>
      <c r="H151" s="227"/>
      <c r="I151" s="227"/>
      <c r="J151" s="227"/>
      <c r="K151" s="227"/>
      <c r="L151" s="180">
        <v>81110.935577357246</v>
      </c>
    </row>
    <row r="152" spans="1:12">
      <c r="A152" s="174" t="s">
        <v>99</v>
      </c>
      <c r="B152" s="174" t="s">
        <v>25</v>
      </c>
      <c r="C152" s="174" t="s">
        <v>71</v>
      </c>
      <c r="D152" s="175">
        <v>1</v>
      </c>
      <c r="E152" s="174">
        <v>2020</v>
      </c>
      <c r="F152" s="186" t="s">
        <v>9</v>
      </c>
      <c r="G152" s="227"/>
      <c r="H152" s="227"/>
      <c r="I152" s="227"/>
      <c r="J152" s="227"/>
      <c r="K152" s="227"/>
      <c r="L152" s="180">
        <v>173953.54391650565</v>
      </c>
    </row>
    <row r="153" spans="1:12">
      <c r="A153" s="174" t="s">
        <v>99</v>
      </c>
      <c r="B153" s="174" t="s">
        <v>25</v>
      </c>
      <c r="C153" s="174" t="s">
        <v>71</v>
      </c>
      <c r="D153" s="175">
        <v>1</v>
      </c>
      <c r="E153" s="174">
        <v>2021</v>
      </c>
      <c r="F153" s="186" t="s">
        <v>9</v>
      </c>
      <c r="G153" s="227"/>
      <c r="H153" s="227"/>
      <c r="I153" s="227"/>
      <c r="J153" s="227"/>
      <c r="K153" s="227"/>
      <c r="L153" s="180">
        <v>161162.00576045155</v>
      </c>
    </row>
    <row r="154" spans="1:12">
      <c r="A154" s="174" t="s">
        <v>99</v>
      </c>
      <c r="B154" s="174" t="s">
        <v>25</v>
      </c>
      <c r="C154" s="174" t="s">
        <v>71</v>
      </c>
      <c r="D154" s="175">
        <v>1</v>
      </c>
      <c r="E154" s="174">
        <v>2022</v>
      </c>
      <c r="F154" s="186" t="s">
        <v>9</v>
      </c>
      <c r="G154" s="227"/>
      <c r="H154" s="227"/>
      <c r="I154" s="227"/>
      <c r="J154" s="227"/>
      <c r="K154" s="227"/>
      <c r="L154" s="180">
        <v>190668.22753464233</v>
      </c>
    </row>
    <row r="155" spans="1:12">
      <c r="A155" s="174" t="s">
        <v>99</v>
      </c>
      <c r="B155" s="174" t="s">
        <v>25</v>
      </c>
      <c r="C155" s="174" t="s">
        <v>71</v>
      </c>
      <c r="D155" s="175">
        <v>1</v>
      </c>
      <c r="E155" s="174">
        <v>2023</v>
      </c>
      <c r="F155" s="186" t="s">
        <v>9</v>
      </c>
      <c r="G155" s="227"/>
      <c r="H155" s="227"/>
      <c r="I155" s="227"/>
      <c r="J155" s="227"/>
      <c r="K155" s="227"/>
      <c r="L155" s="180">
        <v>151738.8595746037</v>
      </c>
    </row>
    <row r="156" spans="1:12">
      <c r="A156" s="174" t="s">
        <v>99</v>
      </c>
      <c r="B156" s="174" t="s">
        <v>25</v>
      </c>
      <c r="C156" s="174" t="s">
        <v>71</v>
      </c>
      <c r="D156" s="175">
        <v>1</v>
      </c>
      <c r="E156" s="174">
        <v>2024</v>
      </c>
      <c r="F156" s="186" t="s">
        <v>9</v>
      </c>
      <c r="G156" s="227"/>
      <c r="H156" s="227"/>
      <c r="I156" s="227"/>
      <c r="J156" s="227"/>
      <c r="K156" s="227"/>
      <c r="L156" s="180">
        <v>147946.60431475742</v>
      </c>
    </row>
    <row r="157" spans="1:12">
      <c r="A157" s="174" t="s">
        <v>99</v>
      </c>
      <c r="B157" s="174" t="s">
        <v>25</v>
      </c>
      <c r="C157" s="174" t="s">
        <v>71</v>
      </c>
      <c r="D157" s="175">
        <v>1</v>
      </c>
      <c r="E157" s="174">
        <v>2025</v>
      </c>
      <c r="F157" s="186" t="s">
        <v>9</v>
      </c>
      <c r="G157" s="227"/>
      <c r="H157" s="227"/>
      <c r="I157" s="227"/>
      <c r="J157" s="227"/>
      <c r="K157" s="227"/>
      <c r="L157" s="180">
        <v>152855.2953201528</v>
      </c>
    </row>
    <row r="158" spans="1:12">
      <c r="A158" s="174" t="s">
        <v>99</v>
      </c>
      <c r="B158" s="174" t="s">
        <v>25</v>
      </c>
      <c r="C158" s="174" t="s">
        <v>71</v>
      </c>
      <c r="D158" s="175">
        <v>1</v>
      </c>
      <c r="E158" s="174">
        <v>2026</v>
      </c>
      <c r="F158" s="186" t="s">
        <v>9</v>
      </c>
      <c r="G158" s="227"/>
      <c r="H158" s="227"/>
      <c r="I158" s="227"/>
      <c r="J158" s="227"/>
      <c r="K158" s="227"/>
      <c r="L158" s="180">
        <v>162934.21665843792</v>
      </c>
    </row>
    <row r="159" spans="1:12">
      <c r="A159" s="174" t="s">
        <v>99</v>
      </c>
      <c r="B159" s="174" t="s">
        <v>25</v>
      </c>
      <c r="C159" s="174" t="s">
        <v>71</v>
      </c>
      <c r="D159" s="175">
        <v>1</v>
      </c>
      <c r="E159" s="174">
        <v>2027</v>
      </c>
      <c r="F159" s="186" t="s">
        <v>9</v>
      </c>
      <c r="G159" s="227"/>
      <c r="H159" s="227"/>
      <c r="I159" s="227"/>
      <c r="J159" s="227"/>
      <c r="K159" s="227"/>
      <c r="L159" s="180">
        <v>158809.83928170765</v>
      </c>
    </row>
    <row r="160" spans="1:12">
      <c r="A160" s="174" t="s">
        <v>99</v>
      </c>
      <c r="B160" s="174" t="s">
        <v>25</v>
      </c>
      <c r="C160" s="174" t="s">
        <v>71</v>
      </c>
      <c r="D160" s="175">
        <v>1</v>
      </c>
      <c r="E160" s="174">
        <v>2028</v>
      </c>
      <c r="F160" s="186" t="s">
        <v>9</v>
      </c>
      <c r="G160" s="227"/>
      <c r="H160" s="227"/>
      <c r="I160" s="227"/>
      <c r="J160" s="227"/>
      <c r="K160" s="227"/>
      <c r="L160" s="180">
        <v>147356.5126470023</v>
      </c>
    </row>
    <row r="161" spans="1:12">
      <c r="A161" s="174" t="s">
        <v>99</v>
      </c>
      <c r="B161" s="174" t="s">
        <v>25</v>
      </c>
      <c r="C161" s="174" t="s">
        <v>71</v>
      </c>
      <c r="D161" s="175">
        <v>1</v>
      </c>
      <c r="E161" s="174">
        <v>2029</v>
      </c>
      <c r="F161" s="186" t="s">
        <v>9</v>
      </c>
      <c r="G161" s="227"/>
      <c r="H161" s="227"/>
      <c r="I161" s="227"/>
      <c r="J161" s="227"/>
      <c r="K161" s="227"/>
      <c r="L161" s="180">
        <v>152792.74043537083</v>
      </c>
    </row>
    <row r="162" spans="1:12">
      <c r="A162" s="174" t="s">
        <v>99</v>
      </c>
      <c r="B162" s="174" t="s">
        <v>25</v>
      </c>
      <c r="C162" s="174" t="s">
        <v>71</v>
      </c>
      <c r="D162" s="175">
        <v>1</v>
      </c>
      <c r="E162" s="174">
        <v>2030</v>
      </c>
      <c r="F162" s="186" t="s">
        <v>9</v>
      </c>
      <c r="G162" s="227"/>
      <c r="H162" s="227"/>
      <c r="I162" s="227"/>
      <c r="J162" s="227"/>
      <c r="K162" s="227"/>
      <c r="L162" s="180">
        <v>150712.45612918315</v>
      </c>
    </row>
    <row r="163" spans="1:12">
      <c r="A163" s="174" t="s">
        <v>99</v>
      </c>
      <c r="B163" s="174" t="s">
        <v>25</v>
      </c>
      <c r="C163" s="174" t="s">
        <v>71</v>
      </c>
      <c r="D163" s="175">
        <v>1</v>
      </c>
      <c r="E163" s="174">
        <v>2031</v>
      </c>
      <c r="F163" s="186" t="s">
        <v>9</v>
      </c>
      <c r="G163" s="227"/>
      <c r="H163" s="227"/>
      <c r="I163" s="227"/>
      <c r="J163" s="227"/>
      <c r="K163" s="227"/>
      <c r="L163" s="180">
        <v>148786.33922693651</v>
      </c>
    </row>
    <row r="164" spans="1:12">
      <c r="A164" s="174" t="s">
        <v>99</v>
      </c>
      <c r="B164" s="174" t="s">
        <v>25</v>
      </c>
      <c r="C164" s="174" t="s">
        <v>71</v>
      </c>
      <c r="D164" s="175">
        <v>1</v>
      </c>
      <c r="E164" s="174">
        <v>2032</v>
      </c>
      <c r="F164" s="186" t="s">
        <v>9</v>
      </c>
      <c r="G164" s="227"/>
      <c r="H164" s="227"/>
      <c r="I164" s="227"/>
      <c r="J164" s="227"/>
      <c r="K164" s="227"/>
      <c r="L164" s="180">
        <v>157898.82621864101</v>
      </c>
    </row>
    <row r="165" spans="1:12">
      <c r="A165" s="174" t="s">
        <v>99</v>
      </c>
      <c r="B165" s="174" t="s">
        <v>25</v>
      </c>
      <c r="C165" s="174" t="s">
        <v>71</v>
      </c>
      <c r="D165" s="175">
        <v>1</v>
      </c>
      <c r="E165" s="174">
        <v>2033</v>
      </c>
      <c r="F165" s="186" t="s">
        <v>9</v>
      </c>
      <c r="G165" s="227"/>
      <c r="H165" s="227"/>
      <c r="I165" s="227"/>
      <c r="J165" s="227"/>
      <c r="K165" s="227"/>
      <c r="L165" s="180">
        <v>154080.14036365849</v>
      </c>
    </row>
    <row r="166" spans="1:12">
      <c r="A166" s="174" t="s">
        <v>99</v>
      </c>
      <c r="B166" s="174" t="s">
        <v>25</v>
      </c>
      <c r="C166" s="174" t="s">
        <v>71</v>
      </c>
      <c r="D166" s="175">
        <v>1</v>
      </c>
      <c r="E166" s="174">
        <v>2034</v>
      </c>
      <c r="F166" s="186" t="s">
        <v>9</v>
      </c>
      <c r="G166" s="227"/>
      <c r="H166" s="227"/>
      <c r="I166" s="227"/>
      <c r="J166" s="227"/>
      <c r="K166" s="227"/>
      <c r="L166" s="180">
        <v>160089.38291769102</v>
      </c>
    </row>
    <row r="167" spans="1:12">
      <c r="A167" s="174" t="s">
        <v>99</v>
      </c>
      <c r="B167" s="174" t="s">
        <v>25</v>
      </c>
      <c r="C167" s="174" t="s">
        <v>71</v>
      </c>
      <c r="D167" s="175">
        <v>1</v>
      </c>
      <c r="E167" s="174">
        <v>2035</v>
      </c>
      <c r="F167" s="186" t="s">
        <v>9</v>
      </c>
      <c r="G167" s="227"/>
      <c r="H167" s="227"/>
      <c r="I167" s="227"/>
      <c r="J167" s="227"/>
      <c r="K167" s="227"/>
      <c r="L167" s="180">
        <v>184465.34030741901</v>
      </c>
    </row>
    <row r="168" spans="1:12">
      <c r="A168" s="174" t="s">
        <v>99</v>
      </c>
      <c r="B168" s="174" t="s">
        <v>25</v>
      </c>
      <c r="C168" s="174" t="s">
        <v>71</v>
      </c>
      <c r="D168" s="175">
        <v>1</v>
      </c>
      <c r="E168" s="174">
        <v>2036</v>
      </c>
      <c r="F168" s="186" t="s">
        <v>9</v>
      </c>
      <c r="G168" s="227"/>
      <c r="H168" s="227"/>
      <c r="I168" s="227"/>
      <c r="J168" s="227"/>
      <c r="K168" s="227"/>
      <c r="L168" s="180">
        <v>163578.8562951925</v>
      </c>
    </row>
    <row r="169" spans="1:12">
      <c r="A169" s="174" t="s">
        <v>99</v>
      </c>
      <c r="B169" s="174" t="s">
        <v>25</v>
      </c>
      <c r="C169" s="174" t="s">
        <v>71</v>
      </c>
      <c r="D169" s="175">
        <v>1</v>
      </c>
      <c r="E169" s="174">
        <v>2037</v>
      </c>
      <c r="F169" s="186" t="s">
        <v>9</v>
      </c>
      <c r="G169" s="227"/>
      <c r="H169" s="227"/>
      <c r="I169" s="227"/>
      <c r="J169" s="227"/>
      <c r="K169" s="227"/>
      <c r="L169" s="180">
        <v>152359.38268104949</v>
      </c>
    </row>
    <row r="170" spans="1:12">
      <c r="A170" s="174" t="s">
        <v>99</v>
      </c>
      <c r="B170" s="174" t="s">
        <v>25</v>
      </c>
      <c r="C170" s="174" t="s">
        <v>71</v>
      </c>
      <c r="D170" s="175">
        <v>1</v>
      </c>
      <c r="E170" s="174">
        <v>2038</v>
      </c>
      <c r="F170" s="186" t="s">
        <v>9</v>
      </c>
      <c r="G170" s="227"/>
      <c r="H170" s="227"/>
      <c r="I170" s="227"/>
      <c r="J170" s="227"/>
      <c r="K170" s="227"/>
      <c r="L170" s="180">
        <v>172116.36884342501</v>
      </c>
    </row>
    <row r="171" spans="1:12">
      <c r="A171" s="174" t="s">
        <v>99</v>
      </c>
      <c r="B171" s="174" t="s">
        <v>25</v>
      </c>
      <c r="C171" s="174" t="s">
        <v>71</v>
      </c>
      <c r="D171" s="175">
        <v>1</v>
      </c>
      <c r="E171" s="174">
        <v>2039</v>
      </c>
      <c r="F171" s="186" t="s">
        <v>9</v>
      </c>
      <c r="G171" s="227"/>
      <c r="H171" s="227"/>
      <c r="I171" s="227"/>
      <c r="J171" s="227"/>
      <c r="K171" s="227"/>
      <c r="L171" s="180">
        <v>181693.37165399801</v>
      </c>
    </row>
    <row r="172" spans="1:12">
      <c r="A172" s="174" t="s">
        <v>99</v>
      </c>
      <c r="B172" s="174" t="s">
        <v>25</v>
      </c>
      <c r="C172" s="174" t="s">
        <v>71</v>
      </c>
      <c r="D172" s="175">
        <v>1</v>
      </c>
      <c r="E172" s="174">
        <v>2040</v>
      </c>
      <c r="F172" s="186" t="s">
        <v>9</v>
      </c>
      <c r="G172" s="227"/>
      <c r="H172" s="227"/>
      <c r="I172" s="227"/>
      <c r="J172" s="227"/>
      <c r="K172" s="227"/>
      <c r="L172" s="180">
        <v>178648.943842696</v>
      </c>
    </row>
    <row r="173" spans="1:12">
      <c r="A173" s="174" t="s">
        <v>99</v>
      </c>
      <c r="B173" s="174" t="s">
        <v>25</v>
      </c>
      <c r="C173" s="174" t="s">
        <v>71</v>
      </c>
      <c r="D173" s="175">
        <v>1</v>
      </c>
      <c r="E173" s="174">
        <v>2041</v>
      </c>
      <c r="F173" s="186" t="s">
        <v>9</v>
      </c>
      <c r="G173" s="227"/>
      <c r="H173" s="227"/>
      <c r="I173" s="227"/>
      <c r="J173" s="227"/>
      <c r="K173" s="227"/>
      <c r="L173" s="180">
        <v>188111.07731843699</v>
      </c>
    </row>
    <row r="174" spans="1:12">
      <c r="A174" s="174" t="s">
        <v>99</v>
      </c>
      <c r="B174" s="174" t="s">
        <v>25</v>
      </c>
      <c r="C174" s="174" t="s">
        <v>71</v>
      </c>
      <c r="D174" s="175">
        <v>1</v>
      </c>
      <c r="E174" s="174">
        <v>2042</v>
      </c>
      <c r="F174" s="186" t="s">
        <v>9</v>
      </c>
      <c r="G174" s="227"/>
      <c r="H174" s="227"/>
      <c r="I174" s="227"/>
      <c r="J174" s="227"/>
      <c r="K174" s="227"/>
      <c r="L174" s="180">
        <v>172718.86634139851</v>
      </c>
    </row>
    <row r="175" spans="1:12">
      <c r="A175" s="174" t="s">
        <v>99</v>
      </c>
      <c r="B175" s="174" t="s">
        <v>25</v>
      </c>
      <c r="C175" s="174" t="s">
        <v>71</v>
      </c>
      <c r="D175" s="175">
        <v>1</v>
      </c>
      <c r="E175" s="174">
        <v>2043</v>
      </c>
      <c r="F175" s="186" t="s">
        <v>9</v>
      </c>
      <c r="G175" s="227"/>
      <c r="H175" s="227"/>
      <c r="I175" s="227"/>
      <c r="J175" s="227"/>
      <c r="K175" s="227"/>
      <c r="L175" s="180">
        <v>184938.92978606198</v>
      </c>
    </row>
    <row r="176" spans="1:12">
      <c r="A176" s="174" t="s">
        <v>99</v>
      </c>
      <c r="B176" s="174" t="s">
        <v>25</v>
      </c>
      <c r="C176" s="174" t="s">
        <v>71</v>
      </c>
      <c r="D176" s="175">
        <v>1</v>
      </c>
      <c r="E176" s="174">
        <v>2044</v>
      </c>
      <c r="F176" s="186" t="s">
        <v>9</v>
      </c>
      <c r="G176" s="227"/>
      <c r="H176" s="227"/>
      <c r="I176" s="227"/>
      <c r="J176" s="227"/>
      <c r="K176" s="227"/>
      <c r="L176" s="180">
        <v>199275.47616123251</v>
      </c>
    </row>
    <row r="177" spans="1:12">
      <c r="A177" s="174" t="s">
        <v>99</v>
      </c>
      <c r="B177" s="174" t="s">
        <v>25</v>
      </c>
      <c r="C177" s="174" t="s">
        <v>71</v>
      </c>
      <c r="D177" s="175">
        <v>1</v>
      </c>
      <c r="E177" s="174">
        <v>2045</v>
      </c>
      <c r="F177" s="186" t="s">
        <v>9</v>
      </c>
      <c r="G177" s="227"/>
      <c r="H177" s="227"/>
      <c r="I177" s="227"/>
      <c r="J177" s="227"/>
      <c r="K177" s="227"/>
      <c r="L177" s="180">
        <v>188669.91160320299</v>
      </c>
    </row>
    <row r="178" spans="1:12">
      <c r="A178" s="174" t="s">
        <v>99</v>
      </c>
      <c r="B178" s="174" t="s">
        <v>25</v>
      </c>
      <c r="C178" s="174" t="s">
        <v>71</v>
      </c>
      <c r="D178" s="175">
        <v>1</v>
      </c>
      <c r="E178" s="174">
        <v>2046</v>
      </c>
      <c r="F178" s="186" t="s">
        <v>9</v>
      </c>
      <c r="G178" s="227"/>
      <c r="H178" s="227"/>
      <c r="I178" s="227"/>
      <c r="J178" s="227"/>
      <c r="K178" s="227"/>
      <c r="L178" s="180">
        <v>199136.226218923</v>
      </c>
    </row>
    <row r="179" spans="1:12">
      <c r="A179" s="174" t="s">
        <v>99</v>
      </c>
      <c r="B179" s="174" t="s">
        <v>25</v>
      </c>
      <c r="C179" s="174" t="s">
        <v>71</v>
      </c>
      <c r="D179" s="175">
        <v>1</v>
      </c>
      <c r="E179" s="174">
        <v>2047</v>
      </c>
      <c r="F179" s="186" t="s">
        <v>9</v>
      </c>
      <c r="G179" s="227"/>
      <c r="H179" s="227"/>
      <c r="I179" s="227"/>
      <c r="J179" s="227"/>
      <c r="K179" s="227"/>
      <c r="L179" s="180">
        <v>219516.81126095948</v>
      </c>
    </row>
    <row r="180" spans="1:12">
      <c r="A180" s="174" t="s">
        <v>99</v>
      </c>
      <c r="B180" s="174" t="s">
        <v>25</v>
      </c>
      <c r="C180" s="174" t="s">
        <v>71</v>
      </c>
      <c r="D180" s="175">
        <v>1</v>
      </c>
      <c r="E180" s="174">
        <v>2048</v>
      </c>
      <c r="F180" s="186" t="s">
        <v>9</v>
      </c>
      <c r="G180" s="227"/>
      <c r="H180" s="227"/>
      <c r="I180" s="227"/>
      <c r="J180" s="227"/>
      <c r="K180" s="227"/>
      <c r="L180" s="180">
        <v>208342.632447796</v>
      </c>
    </row>
    <row r="181" spans="1:12">
      <c r="A181" s="174" t="s">
        <v>99</v>
      </c>
      <c r="B181" s="174" t="s">
        <v>25</v>
      </c>
      <c r="C181" s="174" t="s">
        <v>71</v>
      </c>
      <c r="D181" s="175">
        <v>1</v>
      </c>
      <c r="E181" s="174">
        <v>2049</v>
      </c>
      <c r="F181" s="186" t="s">
        <v>9</v>
      </c>
      <c r="G181" s="227"/>
      <c r="H181" s="227"/>
      <c r="I181" s="227"/>
      <c r="J181" s="227"/>
      <c r="K181" s="227"/>
      <c r="L181" s="180">
        <v>189068.66769304351</v>
      </c>
    </row>
    <row r="182" spans="1:12">
      <c r="A182" s="174"/>
      <c r="B182" s="174"/>
      <c r="C182" s="174"/>
      <c r="D182" s="175"/>
      <c r="E182" s="174"/>
      <c r="F182" s="176"/>
      <c r="G182" s="35"/>
      <c r="H182" s="35"/>
      <c r="I182" s="35"/>
      <c r="J182" s="35"/>
      <c r="K182" s="35"/>
      <c r="L182" s="188"/>
    </row>
    <row r="183" spans="1:12">
      <c r="A183" s="174"/>
      <c r="B183" s="174"/>
      <c r="C183" s="174"/>
      <c r="D183" s="175"/>
      <c r="E183" s="174"/>
      <c r="F183" s="176"/>
      <c r="G183" s="35"/>
      <c r="H183" s="35"/>
      <c r="I183" s="35"/>
      <c r="J183" s="35"/>
      <c r="K183" s="35"/>
      <c r="L183" s="188"/>
    </row>
    <row r="184" spans="1:12">
      <c r="A184" s="174"/>
      <c r="B184" s="174"/>
      <c r="C184" s="174"/>
      <c r="D184" s="175"/>
      <c r="E184" s="174"/>
      <c r="F184" s="176"/>
      <c r="G184" s="35"/>
      <c r="H184" s="35"/>
      <c r="I184" s="35"/>
      <c r="J184" s="35"/>
      <c r="K184" s="35"/>
      <c r="L184" s="188"/>
    </row>
    <row r="185" spans="1:12">
      <c r="A185" s="174"/>
      <c r="B185" s="174"/>
      <c r="C185" s="174"/>
      <c r="D185" s="175"/>
      <c r="E185" s="174"/>
      <c r="F185" s="176"/>
      <c r="G185" s="35"/>
      <c r="H185" s="35"/>
      <c r="I185" s="35"/>
      <c r="J185" s="35"/>
      <c r="K185" s="35"/>
      <c r="L185" s="188"/>
    </row>
    <row r="186" spans="1:12">
      <c r="A186" s="174"/>
      <c r="B186" s="174"/>
      <c r="C186" s="174"/>
      <c r="D186" s="175"/>
      <c r="E186" s="174"/>
      <c r="F186" s="176"/>
      <c r="G186" s="35"/>
      <c r="H186" s="35"/>
      <c r="I186" s="35"/>
      <c r="J186" s="35"/>
      <c r="K186" s="35"/>
      <c r="L186" s="188"/>
    </row>
    <row r="187" spans="1:12">
      <c r="A187" s="174"/>
      <c r="B187" s="174"/>
      <c r="C187" s="174"/>
      <c r="D187" s="175"/>
      <c r="E187" s="174"/>
      <c r="F187" s="176"/>
      <c r="G187" s="35"/>
      <c r="H187" s="35"/>
      <c r="I187" s="35"/>
      <c r="J187" s="35"/>
      <c r="K187" s="35"/>
      <c r="L187" s="188"/>
    </row>
    <row r="188" spans="1:12">
      <c r="A188" s="174"/>
      <c r="B188" s="174"/>
      <c r="C188" s="174"/>
      <c r="D188" s="175"/>
      <c r="E188" s="174"/>
      <c r="F188" s="176"/>
      <c r="G188" s="35"/>
      <c r="H188" s="35"/>
      <c r="I188" s="35"/>
      <c r="J188" s="35"/>
      <c r="K188" s="35"/>
      <c r="L188" s="188"/>
    </row>
    <row r="189" spans="1:12">
      <c r="A189" s="174"/>
      <c r="B189" s="174"/>
      <c r="C189" s="174"/>
      <c r="D189" s="175"/>
      <c r="E189" s="174"/>
      <c r="F189" s="176"/>
      <c r="G189" s="35"/>
      <c r="H189" s="35"/>
      <c r="I189" s="35"/>
      <c r="J189" s="35"/>
      <c r="K189" s="35"/>
      <c r="L189" s="188"/>
    </row>
    <row r="190" spans="1:12">
      <c r="A190" s="174"/>
      <c r="B190" s="174"/>
      <c r="C190" s="174"/>
      <c r="D190" s="175"/>
      <c r="E190" s="174"/>
      <c r="F190" s="176"/>
      <c r="G190" s="35"/>
      <c r="H190" s="35"/>
      <c r="I190" s="35"/>
      <c r="J190" s="35"/>
      <c r="K190" s="35"/>
      <c r="L190" s="188"/>
    </row>
    <row r="191" spans="1:12">
      <c r="A191" s="174"/>
      <c r="B191" s="174"/>
      <c r="C191" s="174"/>
      <c r="D191" s="175"/>
      <c r="E191" s="174"/>
      <c r="F191" s="176"/>
      <c r="G191" s="35"/>
      <c r="H191" s="35"/>
      <c r="I191" s="35"/>
      <c r="J191" s="35"/>
      <c r="K191" s="35"/>
      <c r="L191" s="188"/>
    </row>
    <row r="192" spans="1:12">
      <c r="A192" s="174"/>
      <c r="B192" s="174"/>
      <c r="C192" s="174"/>
      <c r="D192" s="175"/>
      <c r="E192" s="174"/>
      <c r="F192" s="176"/>
      <c r="G192" s="35"/>
      <c r="H192" s="35"/>
      <c r="I192" s="35"/>
      <c r="J192" s="35"/>
      <c r="K192" s="35"/>
      <c r="L192" s="188"/>
    </row>
    <row r="193" spans="1:12">
      <c r="A193" s="174"/>
      <c r="B193" s="174"/>
      <c r="C193" s="174"/>
      <c r="D193" s="175"/>
      <c r="E193" s="174"/>
      <c r="F193" s="176"/>
      <c r="G193" s="35"/>
      <c r="H193" s="35"/>
      <c r="I193" s="35"/>
      <c r="J193" s="35"/>
      <c r="K193" s="35"/>
      <c r="L193" s="188"/>
    </row>
    <row r="194" spans="1:12">
      <c r="A194" s="174"/>
      <c r="B194" s="174"/>
      <c r="C194" s="174"/>
      <c r="D194" s="175"/>
      <c r="E194" s="174"/>
      <c r="F194" s="176"/>
      <c r="G194" s="35"/>
      <c r="H194" s="35"/>
      <c r="I194" s="35"/>
      <c r="J194" s="35"/>
      <c r="K194" s="35"/>
      <c r="L194" s="188"/>
    </row>
    <row r="195" spans="1:12">
      <c r="A195" s="174"/>
      <c r="B195" s="174"/>
      <c r="C195" s="174"/>
      <c r="D195" s="175"/>
      <c r="E195" s="174"/>
      <c r="F195" s="176"/>
      <c r="G195" s="35"/>
      <c r="H195" s="35"/>
      <c r="I195" s="35"/>
      <c r="J195" s="35"/>
      <c r="K195" s="35"/>
      <c r="L195" s="188"/>
    </row>
    <row r="196" spans="1:12">
      <c r="A196" s="174"/>
      <c r="B196" s="174"/>
      <c r="C196" s="174"/>
      <c r="D196" s="175"/>
      <c r="E196" s="174"/>
      <c r="F196" s="176"/>
      <c r="G196" s="35"/>
      <c r="H196" s="35"/>
      <c r="I196" s="35"/>
      <c r="J196" s="35"/>
      <c r="K196" s="35"/>
      <c r="L196" s="188"/>
    </row>
    <row r="197" spans="1:12">
      <c r="A197" s="174"/>
      <c r="B197" s="174"/>
      <c r="C197" s="174"/>
      <c r="D197" s="175"/>
      <c r="E197" s="174"/>
      <c r="F197" s="176"/>
      <c r="G197" s="35"/>
      <c r="H197" s="35"/>
      <c r="I197" s="35"/>
      <c r="J197" s="35"/>
      <c r="K197" s="35"/>
      <c r="L197" s="188"/>
    </row>
    <row r="198" spans="1:12">
      <c r="A198" s="174"/>
      <c r="B198" s="174"/>
      <c r="C198" s="174"/>
      <c r="D198" s="175"/>
      <c r="E198" s="174"/>
      <c r="F198" s="176"/>
      <c r="G198" s="35"/>
      <c r="H198" s="35"/>
      <c r="I198" s="35"/>
      <c r="J198" s="35"/>
      <c r="K198" s="35"/>
      <c r="L198" s="188"/>
    </row>
    <row r="199" spans="1:12">
      <c r="A199" s="174"/>
      <c r="B199" s="174"/>
      <c r="C199" s="174"/>
      <c r="D199" s="175"/>
      <c r="E199" s="174"/>
      <c r="F199" s="176"/>
      <c r="G199" s="35"/>
      <c r="H199" s="35"/>
      <c r="I199" s="35"/>
      <c r="J199" s="35"/>
      <c r="K199" s="35"/>
      <c r="L199" s="188"/>
    </row>
    <row r="200" spans="1:12">
      <c r="A200" s="174"/>
      <c r="B200" s="174"/>
      <c r="C200" s="174"/>
      <c r="D200" s="175"/>
      <c r="E200" s="174"/>
      <c r="F200" s="176"/>
      <c r="G200" s="35"/>
      <c r="H200" s="35"/>
      <c r="I200" s="35"/>
      <c r="J200" s="35"/>
      <c r="K200" s="35"/>
      <c r="L200" s="188"/>
    </row>
    <row r="201" spans="1:12">
      <c r="A201" s="174"/>
      <c r="B201" s="174"/>
      <c r="C201" s="174"/>
      <c r="D201" s="175"/>
      <c r="E201" s="174"/>
      <c r="F201" s="176"/>
      <c r="G201" s="35"/>
      <c r="H201" s="35"/>
      <c r="I201" s="35"/>
      <c r="J201" s="35"/>
      <c r="K201" s="35"/>
      <c r="L201" s="188"/>
    </row>
    <row r="202" spans="1:12">
      <c r="A202" s="174"/>
      <c r="B202" s="174"/>
      <c r="C202" s="174"/>
      <c r="D202" s="175"/>
      <c r="E202" s="174"/>
      <c r="F202" s="176"/>
      <c r="G202" s="35"/>
      <c r="H202" s="35"/>
      <c r="I202" s="35"/>
      <c r="J202" s="35"/>
      <c r="K202" s="35"/>
      <c r="L202" s="188"/>
    </row>
    <row r="203" spans="1:12">
      <c r="A203" s="174"/>
      <c r="B203" s="174"/>
      <c r="C203" s="174"/>
      <c r="D203" s="175"/>
      <c r="E203" s="174"/>
      <c r="F203" s="176"/>
      <c r="G203" s="35"/>
      <c r="H203" s="35"/>
      <c r="I203" s="35"/>
      <c r="J203" s="35"/>
      <c r="K203" s="35"/>
      <c r="L203" s="188"/>
    </row>
    <row r="204" spans="1:12">
      <c r="A204" s="174"/>
      <c r="B204" s="174"/>
      <c r="C204" s="174"/>
      <c r="D204" s="175"/>
      <c r="E204" s="174"/>
      <c r="F204" s="176"/>
      <c r="G204" s="35"/>
      <c r="H204" s="35"/>
      <c r="I204" s="35"/>
      <c r="J204" s="35"/>
      <c r="K204" s="35"/>
      <c r="L204" s="188"/>
    </row>
    <row r="205" spans="1:12">
      <c r="A205" s="174"/>
      <c r="B205" s="174"/>
      <c r="C205" s="174"/>
      <c r="D205" s="175"/>
      <c r="E205" s="174"/>
      <c r="F205" s="176"/>
      <c r="G205" s="35"/>
      <c r="H205" s="35"/>
      <c r="I205" s="35"/>
      <c r="J205" s="35"/>
      <c r="K205" s="35"/>
      <c r="L205" s="188"/>
    </row>
    <row r="206" spans="1:12">
      <c r="A206" s="174"/>
      <c r="B206" s="174"/>
      <c r="C206" s="174"/>
      <c r="D206" s="175"/>
      <c r="E206" s="174"/>
      <c r="F206" s="176"/>
      <c r="G206" s="35"/>
      <c r="H206" s="35"/>
      <c r="I206" s="35"/>
      <c r="J206" s="35"/>
      <c r="K206" s="35"/>
      <c r="L206" s="188"/>
    </row>
    <row r="207" spans="1:12">
      <c r="A207" s="174"/>
      <c r="B207" s="174"/>
      <c r="C207" s="174"/>
      <c r="D207" s="175"/>
      <c r="E207" s="174"/>
      <c r="F207" s="176"/>
      <c r="G207" s="35"/>
      <c r="H207" s="35"/>
      <c r="I207" s="35"/>
      <c r="J207" s="35"/>
      <c r="K207" s="35"/>
      <c r="L207" s="188"/>
    </row>
    <row r="208" spans="1:12">
      <c r="A208" s="174"/>
      <c r="B208" s="174"/>
      <c r="C208" s="174"/>
      <c r="D208" s="175"/>
      <c r="E208" s="174"/>
      <c r="F208" s="176"/>
      <c r="G208" s="35"/>
      <c r="H208" s="35"/>
      <c r="I208" s="35"/>
      <c r="J208" s="35"/>
      <c r="K208" s="35"/>
      <c r="L208" s="188"/>
    </row>
    <row r="209" spans="1:12">
      <c r="A209" s="174"/>
      <c r="B209" s="174"/>
      <c r="C209" s="174"/>
      <c r="D209" s="175"/>
      <c r="E209" s="174"/>
      <c r="F209" s="176"/>
      <c r="G209" s="35"/>
      <c r="H209" s="35"/>
      <c r="I209" s="35"/>
      <c r="J209" s="35"/>
      <c r="K209" s="35"/>
      <c r="L209" s="188"/>
    </row>
    <row r="210" spans="1:12">
      <c r="A210" s="174"/>
      <c r="B210" s="174"/>
      <c r="C210" s="174"/>
      <c r="D210" s="175"/>
      <c r="E210" s="174"/>
      <c r="F210" s="176"/>
      <c r="G210" s="35"/>
      <c r="H210" s="35"/>
      <c r="I210" s="35"/>
      <c r="J210" s="35"/>
      <c r="K210" s="35"/>
      <c r="L210" s="188"/>
    </row>
    <row r="211" spans="1:12">
      <c r="A211" s="174"/>
      <c r="B211" s="174"/>
      <c r="C211" s="174"/>
      <c r="D211" s="175"/>
      <c r="E211" s="174"/>
      <c r="F211" s="176"/>
      <c r="G211" s="35"/>
      <c r="H211" s="35"/>
      <c r="I211" s="35"/>
      <c r="J211" s="35"/>
      <c r="K211" s="35"/>
      <c r="L211" s="188"/>
    </row>
    <row r="212" spans="1:12">
      <c r="A212" s="174"/>
      <c r="B212" s="174"/>
      <c r="C212" s="174"/>
      <c r="D212" s="175"/>
      <c r="E212" s="174"/>
      <c r="F212" s="176"/>
      <c r="G212" s="35"/>
      <c r="H212" s="35"/>
      <c r="I212" s="35"/>
      <c r="J212" s="35"/>
      <c r="K212" s="35"/>
      <c r="L212" s="188"/>
    </row>
    <row r="213" spans="1:12">
      <c r="A213" s="174"/>
      <c r="B213" s="174"/>
      <c r="C213" s="174"/>
      <c r="D213" s="175"/>
      <c r="E213" s="174"/>
      <c r="F213" s="176"/>
      <c r="G213" s="35"/>
      <c r="H213" s="35"/>
      <c r="I213" s="35"/>
      <c r="J213" s="35"/>
      <c r="K213" s="35"/>
      <c r="L213" s="188"/>
    </row>
    <row r="214" spans="1:12">
      <c r="A214" s="174"/>
      <c r="B214" s="174"/>
      <c r="C214" s="174"/>
      <c r="D214" s="175"/>
      <c r="E214" s="174"/>
      <c r="F214" s="176"/>
      <c r="G214" s="35"/>
      <c r="H214" s="35"/>
      <c r="I214" s="35"/>
      <c r="J214" s="35"/>
      <c r="K214" s="35"/>
      <c r="L214" s="188"/>
    </row>
    <row r="215" spans="1:12">
      <c r="A215" s="174"/>
      <c r="B215" s="174"/>
      <c r="C215" s="174"/>
      <c r="D215" s="175"/>
      <c r="E215" s="174"/>
      <c r="F215" s="176"/>
      <c r="G215" s="35"/>
      <c r="H215" s="35"/>
      <c r="I215" s="35"/>
      <c r="J215" s="35"/>
      <c r="K215" s="35"/>
      <c r="L215" s="188"/>
    </row>
    <row r="216" spans="1:12">
      <c r="A216" s="174"/>
      <c r="B216" s="174"/>
      <c r="C216" s="174"/>
      <c r="D216" s="175"/>
      <c r="E216" s="174"/>
      <c r="F216" s="176"/>
      <c r="G216" s="35"/>
      <c r="H216" s="35"/>
      <c r="I216" s="35"/>
      <c r="J216" s="35"/>
      <c r="K216" s="35"/>
      <c r="L216" s="188"/>
    </row>
    <row r="217" spans="1:12">
      <c r="A217" s="174"/>
      <c r="B217" s="174"/>
      <c r="C217" s="174"/>
      <c r="D217" s="175"/>
      <c r="E217" s="174"/>
      <c r="F217" s="176"/>
      <c r="G217" s="35"/>
      <c r="H217" s="35"/>
      <c r="I217" s="35"/>
      <c r="J217" s="35"/>
      <c r="K217" s="35"/>
      <c r="L217" s="188"/>
    </row>
    <row r="218" spans="1:12">
      <c r="A218" s="174"/>
      <c r="B218" s="174"/>
      <c r="C218" s="174"/>
      <c r="D218" s="175"/>
      <c r="E218" s="174"/>
      <c r="F218" s="176"/>
      <c r="G218" s="35"/>
      <c r="H218" s="35"/>
      <c r="I218" s="35"/>
      <c r="J218" s="35"/>
      <c r="K218" s="35"/>
      <c r="L218" s="188"/>
    </row>
    <row r="219" spans="1:12">
      <c r="A219" s="174"/>
      <c r="B219" s="174"/>
      <c r="C219" s="174"/>
      <c r="D219" s="175"/>
      <c r="E219" s="174"/>
      <c r="F219" s="176"/>
      <c r="G219" s="35"/>
      <c r="H219" s="35"/>
      <c r="I219" s="35"/>
      <c r="J219" s="35"/>
      <c r="K219" s="35"/>
      <c r="L219" s="188"/>
    </row>
    <row r="220" spans="1:12">
      <c r="A220" s="174"/>
      <c r="B220" s="174"/>
      <c r="C220" s="174"/>
      <c r="D220" s="175"/>
      <c r="E220" s="174"/>
      <c r="F220" s="176"/>
      <c r="G220" s="35"/>
      <c r="H220" s="35"/>
      <c r="I220" s="35"/>
      <c r="J220" s="35"/>
      <c r="K220" s="35"/>
      <c r="L220" s="188"/>
    </row>
    <row r="221" spans="1:12">
      <c r="A221" s="174"/>
      <c r="B221" s="174"/>
      <c r="C221" s="174"/>
      <c r="D221" s="175"/>
      <c r="E221" s="174"/>
      <c r="F221" s="176"/>
      <c r="G221" s="35"/>
      <c r="H221" s="35"/>
      <c r="I221" s="35"/>
      <c r="J221" s="35"/>
      <c r="K221" s="35"/>
      <c r="L221" s="188"/>
    </row>
    <row r="222" spans="1:12">
      <c r="A222" s="174"/>
      <c r="B222" s="174"/>
      <c r="C222" s="174"/>
      <c r="D222" s="175"/>
      <c r="E222" s="174"/>
      <c r="F222" s="176"/>
      <c r="G222" s="35"/>
      <c r="H222" s="35"/>
      <c r="I222" s="35"/>
      <c r="J222" s="35"/>
      <c r="K222" s="35"/>
      <c r="L222" s="188"/>
    </row>
    <row r="223" spans="1:12">
      <c r="A223" s="174"/>
      <c r="B223" s="174"/>
      <c r="C223" s="174"/>
      <c r="D223" s="175"/>
      <c r="E223" s="174"/>
      <c r="F223" s="176"/>
      <c r="G223" s="35"/>
      <c r="H223" s="35"/>
      <c r="I223" s="35"/>
      <c r="J223" s="35"/>
      <c r="K223" s="35"/>
      <c r="L223" s="188"/>
    </row>
    <row r="224" spans="1:12">
      <c r="A224" s="174"/>
      <c r="B224" s="174"/>
      <c r="C224" s="174"/>
      <c r="D224" s="175"/>
      <c r="E224" s="174"/>
      <c r="F224" s="176"/>
      <c r="G224" s="35"/>
      <c r="H224" s="35"/>
      <c r="I224" s="35"/>
      <c r="J224" s="35"/>
      <c r="K224" s="35"/>
      <c r="L224" s="188"/>
    </row>
    <row r="225" spans="1:12">
      <c r="A225" s="174"/>
      <c r="B225" s="174"/>
      <c r="C225" s="174"/>
      <c r="D225" s="175"/>
      <c r="E225" s="174"/>
      <c r="F225" s="176"/>
      <c r="G225" s="35"/>
      <c r="H225" s="35"/>
      <c r="I225" s="35"/>
      <c r="J225" s="35"/>
      <c r="K225" s="35"/>
      <c r="L225" s="188"/>
    </row>
    <row r="226" spans="1:12">
      <c r="A226" s="174"/>
      <c r="B226" s="174"/>
      <c r="C226" s="174"/>
      <c r="D226" s="175"/>
      <c r="E226" s="174"/>
      <c r="F226" s="176"/>
      <c r="G226" s="35"/>
      <c r="H226" s="35"/>
      <c r="I226" s="35"/>
      <c r="J226" s="35"/>
      <c r="K226" s="35"/>
      <c r="L226" s="188"/>
    </row>
    <row r="227" spans="1:12">
      <c r="A227" s="174"/>
      <c r="B227" s="174"/>
      <c r="C227" s="174"/>
      <c r="D227" s="175"/>
      <c r="E227" s="174"/>
      <c r="F227" s="176"/>
      <c r="G227" s="35"/>
      <c r="H227" s="35"/>
      <c r="I227" s="35"/>
      <c r="J227" s="35"/>
      <c r="K227" s="35"/>
      <c r="L227" s="188"/>
    </row>
    <row r="228" spans="1:12">
      <c r="A228" s="174"/>
      <c r="B228" s="174"/>
      <c r="C228" s="174"/>
      <c r="D228" s="175"/>
      <c r="E228" s="174"/>
      <c r="F228" s="176"/>
      <c r="G228" s="35"/>
      <c r="H228" s="35"/>
      <c r="I228" s="35"/>
      <c r="J228" s="35"/>
      <c r="K228" s="35"/>
      <c r="L228" s="188"/>
    </row>
    <row r="229" spans="1:12">
      <c r="A229" s="174"/>
      <c r="B229" s="174"/>
      <c r="C229" s="174"/>
      <c r="D229" s="175"/>
      <c r="E229" s="174"/>
      <c r="F229" s="176"/>
      <c r="G229" s="35"/>
      <c r="H229" s="35"/>
      <c r="I229" s="35"/>
      <c r="J229" s="35"/>
      <c r="K229" s="35"/>
      <c r="L229" s="188"/>
    </row>
    <row r="230" spans="1:12">
      <c r="A230" s="174"/>
      <c r="B230" s="174"/>
      <c r="C230" s="174"/>
      <c r="D230" s="175"/>
      <c r="E230" s="174"/>
      <c r="F230" s="176"/>
      <c r="G230" s="35"/>
      <c r="H230" s="35"/>
      <c r="I230" s="35"/>
      <c r="J230" s="35"/>
      <c r="K230" s="35"/>
      <c r="L230" s="188"/>
    </row>
    <row r="231" spans="1:12">
      <c r="A231" s="174"/>
      <c r="B231" s="174"/>
      <c r="C231" s="174"/>
      <c r="D231" s="175"/>
      <c r="E231" s="174"/>
      <c r="F231" s="176"/>
      <c r="G231" s="35"/>
      <c r="H231" s="35"/>
      <c r="I231" s="35"/>
      <c r="J231" s="35"/>
      <c r="K231" s="35"/>
      <c r="L231" s="188"/>
    </row>
    <row r="232" spans="1:12">
      <c r="A232" s="174"/>
      <c r="B232" s="174"/>
      <c r="C232" s="174"/>
      <c r="D232" s="175"/>
      <c r="E232" s="174"/>
      <c r="F232" s="176"/>
      <c r="G232" s="35"/>
      <c r="H232" s="35"/>
      <c r="I232" s="35"/>
      <c r="J232" s="35"/>
      <c r="K232" s="35"/>
      <c r="L232" s="188"/>
    </row>
    <row r="233" spans="1:12">
      <c r="A233" s="174"/>
      <c r="B233" s="174"/>
      <c r="C233" s="174"/>
      <c r="D233" s="175"/>
      <c r="E233" s="174"/>
      <c r="F233" s="176"/>
      <c r="G233" s="35"/>
      <c r="H233" s="35"/>
      <c r="I233" s="35"/>
      <c r="J233" s="35"/>
      <c r="K233" s="35"/>
      <c r="L233" s="188"/>
    </row>
    <row r="234" spans="1:12">
      <c r="A234" s="174"/>
      <c r="B234" s="174"/>
      <c r="C234" s="174"/>
      <c r="D234" s="175"/>
      <c r="E234" s="174"/>
      <c r="F234" s="176"/>
      <c r="G234" s="35"/>
      <c r="H234" s="35"/>
      <c r="I234" s="35"/>
      <c r="J234" s="35"/>
      <c r="K234" s="35"/>
      <c r="L234" s="188"/>
    </row>
    <row r="235" spans="1:12">
      <c r="A235" s="174"/>
      <c r="B235" s="174"/>
      <c r="C235" s="174"/>
      <c r="D235" s="175"/>
      <c r="E235" s="174"/>
      <c r="F235" s="176"/>
      <c r="G235" s="35"/>
      <c r="H235" s="35"/>
      <c r="I235" s="35"/>
      <c r="J235" s="35"/>
      <c r="K235" s="35"/>
      <c r="L235" s="188"/>
    </row>
    <row r="236" spans="1:12">
      <c r="A236" s="174"/>
      <c r="B236" s="174"/>
      <c r="C236" s="174"/>
      <c r="D236" s="175"/>
      <c r="E236" s="174"/>
      <c r="F236" s="176"/>
      <c r="G236" s="35"/>
      <c r="H236" s="35"/>
      <c r="I236" s="35"/>
      <c r="J236" s="35"/>
      <c r="K236" s="35"/>
      <c r="L236" s="188"/>
    </row>
    <row r="237" spans="1:12">
      <c r="A237" s="174"/>
      <c r="B237" s="174"/>
      <c r="C237" s="174"/>
      <c r="D237" s="175"/>
      <c r="E237" s="174"/>
      <c r="F237" s="176"/>
      <c r="G237" s="35"/>
      <c r="H237" s="35"/>
      <c r="I237" s="35"/>
      <c r="J237" s="35"/>
      <c r="K237" s="35"/>
      <c r="L237" s="188"/>
    </row>
    <row r="238" spans="1:12">
      <c r="A238" s="174"/>
      <c r="B238" s="174"/>
      <c r="C238" s="174"/>
      <c r="D238" s="175"/>
      <c r="E238" s="174"/>
      <c r="F238" s="176"/>
      <c r="G238" s="35"/>
      <c r="H238" s="35"/>
      <c r="I238" s="35"/>
      <c r="J238" s="35"/>
      <c r="K238" s="35"/>
      <c r="L238" s="188"/>
    </row>
    <row r="239" spans="1:12">
      <c r="A239" s="174"/>
      <c r="B239" s="174"/>
      <c r="C239" s="174"/>
      <c r="D239" s="175"/>
      <c r="E239" s="174"/>
      <c r="F239" s="176"/>
      <c r="G239" s="35"/>
      <c r="H239" s="35"/>
      <c r="I239" s="35"/>
      <c r="J239" s="35"/>
      <c r="K239" s="35"/>
      <c r="L239" s="188"/>
    </row>
    <row r="240" spans="1:12">
      <c r="A240" s="174"/>
      <c r="B240" s="174"/>
      <c r="C240" s="174"/>
      <c r="D240" s="175"/>
      <c r="E240" s="174"/>
      <c r="F240" s="176"/>
      <c r="G240" s="35"/>
      <c r="H240" s="35"/>
      <c r="I240" s="35"/>
      <c r="J240" s="35"/>
      <c r="K240" s="35"/>
      <c r="L240" s="188"/>
    </row>
    <row r="241" spans="1:12">
      <c r="A241" s="174"/>
      <c r="B241" s="174"/>
      <c r="C241" s="174"/>
      <c r="D241" s="175"/>
      <c r="E241" s="174"/>
      <c r="F241" s="176"/>
      <c r="G241" s="35"/>
      <c r="H241" s="35"/>
      <c r="I241" s="35"/>
      <c r="J241" s="35"/>
      <c r="K241" s="35"/>
      <c r="L241" s="188"/>
    </row>
    <row r="242" spans="1:12">
      <c r="A242" s="174"/>
      <c r="B242" s="174"/>
      <c r="C242" s="174"/>
      <c r="D242" s="175"/>
      <c r="E242" s="174"/>
      <c r="F242" s="176"/>
      <c r="G242" s="35"/>
      <c r="H242" s="35"/>
      <c r="I242" s="35"/>
      <c r="J242" s="35"/>
      <c r="K242" s="35"/>
      <c r="L242" s="188"/>
    </row>
    <row r="243" spans="1:12">
      <c r="A243" s="174"/>
      <c r="B243" s="174"/>
      <c r="C243" s="174"/>
      <c r="D243" s="175"/>
      <c r="E243" s="174"/>
      <c r="F243" s="176"/>
      <c r="G243" s="35"/>
      <c r="H243" s="35"/>
      <c r="I243" s="35"/>
      <c r="J243" s="35"/>
      <c r="K243" s="35"/>
      <c r="L243" s="188"/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977"/>
  <sheetViews>
    <sheetView zoomScale="70" zoomScaleNormal="70" workbookViewId="0">
      <selection activeCell="C2" sqref="C2:H91"/>
    </sheetView>
  </sheetViews>
  <sheetFormatPr defaultColWidth="21.625" defaultRowHeight="15.75"/>
  <cols>
    <col min="1" max="1" width="12.25" style="95" bestFit="1" customWidth="1"/>
    <col min="2" max="2" width="16" style="95" bestFit="1" customWidth="1"/>
    <col min="3" max="3" width="17.5" style="95" bestFit="1" customWidth="1"/>
    <col min="4" max="4" width="20.125" style="95" bestFit="1" customWidth="1"/>
    <col min="5" max="5" width="9.25" style="95" bestFit="1" customWidth="1"/>
    <col min="6" max="6" width="16.5" style="95" bestFit="1" customWidth="1"/>
    <col min="7" max="7" width="21" style="18" bestFit="1" customWidth="1"/>
    <col min="8" max="8" width="24.75" style="18" bestFit="1" customWidth="1"/>
    <col min="9" max="9" width="12.625" style="18" customWidth="1"/>
    <col min="10" max="10" width="13.125" style="18" bestFit="1" customWidth="1"/>
    <col min="11" max="11" width="14.75" style="18" bestFit="1" customWidth="1"/>
    <col min="12" max="12" width="18.75" style="18" bestFit="1" customWidth="1"/>
    <col min="13" max="15" width="21.625" style="18"/>
    <col min="16" max="16" width="6.5" style="18" bestFit="1" customWidth="1"/>
    <col min="17" max="17" width="10.125" style="18" bestFit="1" customWidth="1"/>
    <col min="18" max="16384" width="21.625" style="18"/>
  </cols>
  <sheetData>
    <row r="1" spans="1:20">
      <c r="A1" s="172" t="s">
        <v>0</v>
      </c>
      <c r="B1" s="172" t="s">
        <v>1</v>
      </c>
      <c r="C1" s="172" t="s">
        <v>20</v>
      </c>
      <c r="D1" s="172" t="s">
        <v>21</v>
      </c>
      <c r="E1" s="172" t="s">
        <v>4</v>
      </c>
      <c r="F1" s="172" t="s">
        <v>76</v>
      </c>
      <c r="G1" s="172" t="s">
        <v>78</v>
      </c>
      <c r="H1" s="172" t="s">
        <v>77</v>
      </c>
      <c r="J1" s="96" t="s">
        <v>51</v>
      </c>
      <c r="K1" s="96" t="s">
        <v>8</v>
      </c>
      <c r="L1" s="97" t="s">
        <v>75</v>
      </c>
      <c r="M1" s="174"/>
      <c r="N1" s="174"/>
      <c r="O1" s="174"/>
      <c r="P1" s="174"/>
      <c r="Q1" s="174"/>
      <c r="R1" s="174"/>
      <c r="S1" s="174"/>
      <c r="T1" s="174"/>
    </row>
    <row r="2" spans="1:20">
      <c r="A2" s="172" t="s">
        <v>99</v>
      </c>
      <c r="B2" s="172" t="s">
        <v>23</v>
      </c>
      <c r="C2" s="249"/>
      <c r="D2" s="249"/>
      <c r="E2" s="249"/>
      <c r="F2" s="226"/>
      <c r="G2" s="226"/>
      <c r="H2" s="226"/>
      <c r="I2" s="18">
        <v>2020</v>
      </c>
      <c r="J2" s="30">
        <v>111.84699999999999</v>
      </c>
      <c r="K2" s="30">
        <v>0</v>
      </c>
      <c r="L2" s="30">
        <v>3268.7626831071402</v>
      </c>
      <c r="M2" s="174"/>
      <c r="N2" s="174"/>
      <c r="O2" s="174"/>
      <c r="P2" s="174"/>
      <c r="Q2" s="174"/>
      <c r="R2" s="175"/>
      <c r="S2" s="175"/>
      <c r="T2" s="175"/>
    </row>
    <row r="3" spans="1:20">
      <c r="A3" s="172" t="s">
        <v>99</v>
      </c>
      <c r="B3" s="172" t="s">
        <v>23</v>
      </c>
      <c r="C3" s="249"/>
      <c r="D3" s="249"/>
      <c r="E3" s="249"/>
      <c r="F3" s="226"/>
      <c r="G3" s="226"/>
      <c r="H3" s="226"/>
      <c r="I3" s="18">
        <f>I2+1</f>
        <v>2021</v>
      </c>
      <c r="J3" s="30">
        <v>111.38</v>
      </c>
      <c r="K3" s="30">
        <v>0</v>
      </c>
      <c r="L3" s="30">
        <v>3279.6236629355299</v>
      </c>
      <c r="M3" s="174"/>
      <c r="N3" s="174"/>
      <c r="O3" s="174"/>
      <c r="P3" s="174"/>
      <c r="Q3" s="174"/>
      <c r="R3" s="175"/>
      <c r="S3" s="175"/>
      <c r="T3" s="175"/>
    </row>
    <row r="4" spans="1:20">
      <c r="A4" s="172" t="s">
        <v>99</v>
      </c>
      <c r="B4" s="172" t="s">
        <v>23</v>
      </c>
      <c r="C4" s="249"/>
      <c r="D4" s="249"/>
      <c r="E4" s="249"/>
      <c r="F4" s="226"/>
      <c r="G4" s="226"/>
      <c r="H4" s="226"/>
      <c r="I4" s="18">
        <f t="shared" ref="I4:I30" si="0">I3+1</f>
        <v>2022</v>
      </c>
      <c r="J4" s="30">
        <v>156.19426403671</v>
      </c>
      <c r="K4" s="30">
        <v>0</v>
      </c>
      <c r="L4" s="30">
        <v>4818.9774724833605</v>
      </c>
      <c r="M4" s="174"/>
      <c r="N4" s="174"/>
      <c r="O4" s="174"/>
      <c r="P4" s="174"/>
      <c r="Q4" s="174"/>
      <c r="R4" s="175"/>
      <c r="S4" s="175"/>
      <c r="T4" s="175"/>
    </row>
    <row r="5" spans="1:20">
      <c r="A5" s="172" t="s">
        <v>99</v>
      </c>
      <c r="B5" s="172" t="s">
        <v>23</v>
      </c>
      <c r="C5" s="249"/>
      <c r="D5" s="249"/>
      <c r="E5" s="249"/>
      <c r="F5" s="226"/>
      <c r="G5" s="226"/>
      <c r="H5" s="226"/>
      <c r="I5" s="18">
        <f t="shared" si="0"/>
        <v>2023</v>
      </c>
      <c r="J5" s="30">
        <v>155.69033771775</v>
      </c>
      <c r="K5" s="30">
        <v>0</v>
      </c>
      <c r="L5" s="30">
        <v>5009.61439086065</v>
      </c>
      <c r="M5" s="174"/>
      <c r="N5" s="174"/>
      <c r="O5" s="174"/>
      <c r="P5" s="174"/>
      <c r="Q5" s="174"/>
      <c r="R5" s="175"/>
      <c r="S5" s="175"/>
      <c r="T5" s="175"/>
    </row>
    <row r="6" spans="1:20">
      <c r="A6" s="172" t="s">
        <v>99</v>
      </c>
      <c r="B6" s="172" t="s">
        <v>23</v>
      </c>
      <c r="C6" s="249"/>
      <c r="D6" s="249"/>
      <c r="E6" s="249"/>
      <c r="F6" s="226"/>
      <c r="G6" s="226"/>
      <c r="H6" s="226"/>
      <c r="I6" s="18">
        <f t="shared" si="0"/>
        <v>2024</v>
      </c>
      <c r="J6" s="30">
        <v>155.0559856431</v>
      </c>
      <c r="K6" s="30">
        <v>0</v>
      </c>
      <c r="L6" s="30">
        <v>5208.5340214971302</v>
      </c>
      <c r="M6" s="174"/>
      <c r="N6" s="174"/>
      <c r="O6" s="174"/>
      <c r="P6" s="174"/>
      <c r="Q6" s="174"/>
      <c r="R6" s="175"/>
      <c r="S6" s="175"/>
      <c r="T6" s="175"/>
    </row>
    <row r="7" spans="1:20">
      <c r="A7" s="172" t="s">
        <v>99</v>
      </c>
      <c r="B7" s="172" t="s">
        <v>23</v>
      </c>
      <c r="C7" s="249"/>
      <c r="D7" s="249"/>
      <c r="E7" s="249"/>
      <c r="F7" s="226"/>
      <c r="G7" s="226"/>
      <c r="H7" s="226"/>
      <c r="I7" s="18">
        <f t="shared" si="0"/>
        <v>2025</v>
      </c>
      <c r="J7" s="30">
        <v>154.6128683352799</v>
      </c>
      <c r="K7" s="30">
        <v>0</v>
      </c>
      <c r="L7" s="30">
        <v>5368.2964107076696</v>
      </c>
      <c r="M7" s="174"/>
      <c r="N7" s="174"/>
      <c r="O7" s="174"/>
      <c r="P7" s="174"/>
      <c r="Q7" s="174"/>
      <c r="R7" s="175"/>
      <c r="S7" s="175"/>
      <c r="T7" s="175"/>
    </row>
    <row r="8" spans="1:20">
      <c r="A8" s="172" t="s">
        <v>99</v>
      </c>
      <c r="B8" s="172" t="s">
        <v>23</v>
      </c>
      <c r="C8" s="249"/>
      <c r="D8" s="249"/>
      <c r="E8" s="249"/>
      <c r="F8" s="226"/>
      <c r="G8" s="226"/>
      <c r="H8" s="226"/>
      <c r="I8" s="18">
        <f t="shared" si="0"/>
        <v>2026</v>
      </c>
      <c r="J8" s="30">
        <v>154.04731400258001</v>
      </c>
      <c r="K8" s="30">
        <v>0</v>
      </c>
      <c r="L8" s="30">
        <v>5504.4940457483399</v>
      </c>
      <c r="M8" s="174"/>
      <c r="N8" s="174"/>
      <c r="O8" s="174"/>
      <c r="P8" s="174"/>
      <c r="Q8" s="174"/>
      <c r="R8" s="175"/>
      <c r="S8" s="175"/>
      <c r="T8" s="175"/>
    </row>
    <row r="9" spans="1:20">
      <c r="A9" s="172" t="s">
        <v>99</v>
      </c>
      <c r="B9" s="172" t="s">
        <v>23</v>
      </c>
      <c r="C9" s="249"/>
      <c r="D9" s="249"/>
      <c r="E9" s="249"/>
      <c r="F9" s="226"/>
      <c r="G9" s="226"/>
      <c r="H9" s="226"/>
      <c r="I9" s="18">
        <f t="shared" si="0"/>
        <v>2027</v>
      </c>
      <c r="J9" s="30">
        <v>153.58587243741999</v>
      </c>
      <c r="K9" s="30">
        <v>0</v>
      </c>
      <c r="L9" s="30">
        <v>5700.7358772326597</v>
      </c>
      <c r="M9" s="174"/>
      <c r="N9" s="174"/>
      <c r="O9" s="174"/>
      <c r="P9" s="174"/>
      <c r="Q9" s="174"/>
      <c r="R9" s="175"/>
      <c r="S9" s="175"/>
      <c r="T9" s="175"/>
    </row>
    <row r="10" spans="1:20">
      <c r="A10" s="172" t="s">
        <v>99</v>
      </c>
      <c r="B10" s="172" t="s">
        <v>23</v>
      </c>
      <c r="C10" s="249"/>
      <c r="D10" s="249"/>
      <c r="E10" s="249"/>
      <c r="F10" s="226"/>
      <c r="G10" s="226"/>
      <c r="H10" s="226"/>
      <c r="I10" s="18">
        <f t="shared" si="0"/>
        <v>2028</v>
      </c>
      <c r="J10" s="30">
        <v>153.11448507087999</v>
      </c>
      <c r="K10" s="30">
        <v>0</v>
      </c>
      <c r="L10" s="30">
        <v>7053.7330867887194</v>
      </c>
      <c r="M10" s="174"/>
      <c r="N10" s="174"/>
      <c r="O10" s="174"/>
      <c r="P10" s="174"/>
      <c r="Q10" s="174"/>
      <c r="R10" s="175"/>
      <c r="S10" s="175"/>
      <c r="T10" s="175"/>
    </row>
    <row r="11" spans="1:20">
      <c r="A11" s="172" t="s">
        <v>99</v>
      </c>
      <c r="B11" s="172" t="s">
        <v>23</v>
      </c>
      <c r="C11" s="249"/>
      <c r="D11" s="249"/>
      <c r="E11" s="249"/>
      <c r="F11" s="226"/>
      <c r="G11" s="226"/>
      <c r="H11" s="226"/>
      <c r="I11" s="18">
        <f t="shared" si="0"/>
        <v>2029</v>
      </c>
      <c r="J11" s="30">
        <v>152.91130539568002</v>
      </c>
      <c r="K11" s="30">
        <v>0</v>
      </c>
      <c r="L11" s="30">
        <v>7082.6261477191892</v>
      </c>
      <c r="M11" s="174"/>
      <c r="N11" s="174"/>
      <c r="O11" s="174"/>
      <c r="P11" s="174"/>
      <c r="Q11" s="174"/>
      <c r="R11" s="175"/>
      <c r="S11" s="175"/>
      <c r="T11" s="175"/>
    </row>
    <row r="12" spans="1:20">
      <c r="A12" s="172" t="s">
        <v>99</v>
      </c>
      <c r="B12" s="172" t="s">
        <v>23</v>
      </c>
      <c r="C12" s="249"/>
      <c r="D12" s="249"/>
      <c r="E12" s="249"/>
      <c r="F12" s="226"/>
      <c r="G12" s="226"/>
      <c r="H12" s="226"/>
      <c r="I12" s="18">
        <f t="shared" si="0"/>
        <v>2030</v>
      </c>
      <c r="J12" s="30">
        <v>152.48116887360999</v>
      </c>
      <c r="K12" s="30">
        <v>0</v>
      </c>
      <c r="L12" s="30">
        <v>7214.1870538983894</v>
      </c>
      <c r="M12" s="174"/>
      <c r="N12" s="174"/>
      <c r="O12" s="174"/>
      <c r="P12" s="174"/>
      <c r="Q12" s="174"/>
      <c r="R12" s="175"/>
      <c r="S12" s="175"/>
      <c r="T12" s="175"/>
    </row>
    <row r="13" spans="1:20">
      <c r="A13" s="172" t="s">
        <v>99</v>
      </c>
      <c r="B13" s="172" t="s">
        <v>23</v>
      </c>
      <c r="C13" s="249"/>
      <c r="D13" s="249"/>
      <c r="E13" s="249"/>
      <c r="F13" s="226"/>
      <c r="G13" s="226"/>
      <c r="H13" s="226"/>
      <c r="I13" s="18">
        <f t="shared" si="0"/>
        <v>2031</v>
      </c>
      <c r="J13" s="30">
        <v>152.17212302920001</v>
      </c>
      <c r="K13" s="30">
        <v>0</v>
      </c>
      <c r="L13" s="30">
        <v>7321.1078296739597</v>
      </c>
      <c r="M13" s="174"/>
      <c r="N13" s="174"/>
      <c r="O13" s="174"/>
      <c r="P13" s="174"/>
      <c r="Q13" s="174"/>
      <c r="R13" s="175"/>
      <c r="S13" s="175"/>
      <c r="T13" s="175"/>
    </row>
    <row r="14" spans="1:20">
      <c r="A14" s="172" t="s">
        <v>99</v>
      </c>
      <c r="B14" s="172" t="s">
        <v>23</v>
      </c>
      <c r="C14" s="249"/>
      <c r="D14" s="249"/>
      <c r="E14" s="249"/>
      <c r="F14" s="226"/>
      <c r="G14" s="226"/>
      <c r="H14" s="226"/>
      <c r="I14" s="18">
        <f t="shared" si="0"/>
        <v>2032</v>
      </c>
      <c r="J14" s="30">
        <v>151.83264153258</v>
      </c>
      <c r="K14" s="30">
        <v>0</v>
      </c>
      <c r="L14" s="30">
        <v>7508.9184264065998</v>
      </c>
      <c r="M14" s="174"/>
      <c r="N14" s="174"/>
      <c r="O14" s="174"/>
      <c r="P14" s="174"/>
      <c r="Q14" s="174"/>
      <c r="R14" s="175"/>
      <c r="S14" s="175"/>
      <c r="T14" s="175"/>
    </row>
    <row r="15" spans="1:20">
      <c r="A15" s="172" t="s">
        <v>99</v>
      </c>
      <c r="B15" s="172" t="s">
        <v>23</v>
      </c>
      <c r="C15" s="249"/>
      <c r="D15" s="249"/>
      <c r="E15" s="249"/>
      <c r="F15" s="226"/>
      <c r="G15" s="226"/>
      <c r="H15" s="226"/>
      <c r="I15" s="18">
        <f t="shared" si="0"/>
        <v>2033</v>
      </c>
      <c r="J15" s="30">
        <v>151.37528161054001</v>
      </c>
      <c r="K15" s="30">
        <v>0</v>
      </c>
      <c r="L15" s="30">
        <v>7630.89689741851</v>
      </c>
      <c r="M15" s="174"/>
      <c r="N15" s="174"/>
      <c r="O15" s="174"/>
      <c r="P15" s="174"/>
      <c r="Q15" s="174"/>
      <c r="R15" s="175"/>
      <c r="S15" s="175"/>
      <c r="T15" s="175"/>
    </row>
    <row r="16" spans="1:20">
      <c r="A16" s="172" t="s">
        <v>99</v>
      </c>
      <c r="B16" s="172" t="s">
        <v>23</v>
      </c>
      <c r="C16" s="249"/>
      <c r="D16" s="249"/>
      <c r="E16" s="249"/>
      <c r="F16" s="226"/>
      <c r="G16" s="226"/>
      <c r="H16" s="226"/>
      <c r="I16" s="18">
        <f t="shared" si="0"/>
        <v>2034</v>
      </c>
      <c r="J16" s="30">
        <v>151.14447521291999</v>
      </c>
      <c r="K16" s="30">
        <v>0</v>
      </c>
      <c r="L16" s="30">
        <v>7806.711442799171</v>
      </c>
      <c r="M16" s="174"/>
      <c r="N16" s="174"/>
      <c r="O16" s="174"/>
      <c r="P16" s="174"/>
      <c r="Q16" s="174"/>
      <c r="R16" s="175"/>
      <c r="S16" s="175"/>
      <c r="T16" s="175"/>
    </row>
    <row r="17" spans="1:20">
      <c r="A17" s="172" t="s">
        <v>99</v>
      </c>
      <c r="B17" s="172" t="s">
        <v>23</v>
      </c>
      <c r="C17" s="249"/>
      <c r="D17" s="249"/>
      <c r="E17" s="249"/>
      <c r="F17" s="226"/>
      <c r="G17" s="226"/>
      <c r="H17" s="226"/>
      <c r="I17" s="18">
        <f t="shared" si="0"/>
        <v>2035</v>
      </c>
      <c r="J17" s="30">
        <v>150.93273784012001</v>
      </c>
      <c r="K17" s="30">
        <v>0</v>
      </c>
      <c r="L17" s="30">
        <v>8090.2296682576498</v>
      </c>
      <c r="M17" s="174"/>
      <c r="N17" s="174"/>
      <c r="O17" s="174"/>
      <c r="P17" s="174"/>
      <c r="Q17" s="174"/>
      <c r="R17" s="175"/>
      <c r="S17" s="175"/>
      <c r="T17" s="175"/>
    </row>
    <row r="18" spans="1:20">
      <c r="A18" s="172" t="s">
        <v>99</v>
      </c>
      <c r="B18" s="172" t="s">
        <v>23</v>
      </c>
      <c r="C18" s="249"/>
      <c r="D18" s="249"/>
      <c r="E18" s="249"/>
      <c r="F18" s="226"/>
      <c r="G18" s="226"/>
      <c r="H18" s="226"/>
      <c r="I18" s="18">
        <f t="shared" si="0"/>
        <v>2036</v>
      </c>
      <c r="J18" s="30">
        <v>150.75010451863</v>
      </c>
      <c r="K18" s="30">
        <v>0</v>
      </c>
      <c r="L18" s="30">
        <v>8122.8041274499592</v>
      </c>
      <c r="M18" s="174"/>
      <c r="N18" s="174"/>
      <c r="O18" s="174"/>
      <c r="P18" s="174"/>
      <c r="Q18" s="174"/>
      <c r="R18" s="175"/>
      <c r="S18" s="175"/>
      <c r="T18" s="175"/>
    </row>
    <row r="19" spans="1:20">
      <c r="A19" s="172" t="s">
        <v>99</v>
      </c>
      <c r="B19" s="172" t="s">
        <v>23</v>
      </c>
      <c r="C19" s="249"/>
      <c r="D19" s="249"/>
      <c r="E19" s="249"/>
      <c r="F19" s="226"/>
      <c r="G19" s="226"/>
      <c r="H19" s="226"/>
      <c r="I19" s="18">
        <f t="shared" si="0"/>
        <v>2037</v>
      </c>
      <c r="J19" s="30">
        <v>150.52344883769001</v>
      </c>
      <c r="K19" s="30">
        <v>0</v>
      </c>
      <c r="L19" s="30">
        <v>8331.5863605096201</v>
      </c>
      <c r="M19" s="174"/>
      <c r="N19" s="174"/>
      <c r="O19" s="174"/>
      <c r="P19" s="174"/>
      <c r="Q19" s="174"/>
      <c r="R19" s="175"/>
      <c r="S19" s="175"/>
      <c r="T19" s="175"/>
    </row>
    <row r="20" spans="1:20">
      <c r="A20" s="172" t="s">
        <v>99</v>
      </c>
      <c r="B20" s="172" t="s">
        <v>23</v>
      </c>
      <c r="C20" s="249"/>
      <c r="D20" s="249"/>
      <c r="E20" s="249"/>
      <c r="F20" s="226"/>
      <c r="G20" s="226"/>
      <c r="H20" s="226"/>
      <c r="I20" s="18">
        <f t="shared" si="0"/>
        <v>2038</v>
      </c>
      <c r="J20" s="30">
        <v>150.20788659753998</v>
      </c>
      <c r="K20" s="30">
        <v>0</v>
      </c>
      <c r="L20" s="30">
        <v>8602.9239634325604</v>
      </c>
      <c r="M20" s="174"/>
      <c r="N20" s="174"/>
      <c r="O20" s="174"/>
      <c r="P20" s="174"/>
      <c r="Q20" s="174"/>
      <c r="R20" s="175"/>
      <c r="S20" s="175"/>
      <c r="T20" s="175"/>
    </row>
    <row r="21" spans="1:20">
      <c r="A21" s="172" t="s">
        <v>99</v>
      </c>
      <c r="B21" s="172" t="s">
        <v>23</v>
      </c>
      <c r="C21" s="249"/>
      <c r="D21" s="249"/>
      <c r="E21" s="249"/>
      <c r="F21" s="226"/>
      <c r="G21" s="226"/>
      <c r="H21" s="226"/>
      <c r="I21" s="18">
        <f t="shared" si="0"/>
        <v>2039</v>
      </c>
      <c r="J21" s="30">
        <v>149.88937217295</v>
      </c>
      <c r="K21" s="30">
        <v>0</v>
      </c>
      <c r="L21" s="30">
        <v>8789.7600222566398</v>
      </c>
      <c r="M21" s="174"/>
      <c r="N21" s="174"/>
      <c r="O21" s="174"/>
      <c r="P21" s="174"/>
      <c r="Q21" s="174"/>
      <c r="R21" s="175"/>
      <c r="S21" s="175"/>
      <c r="T21" s="175"/>
    </row>
    <row r="22" spans="1:20">
      <c r="A22" s="172" t="s">
        <v>99</v>
      </c>
      <c r="B22" s="172" t="s">
        <v>23</v>
      </c>
      <c r="C22" s="249"/>
      <c r="D22" s="249"/>
      <c r="E22" s="249"/>
      <c r="F22" s="226"/>
      <c r="G22" s="226"/>
      <c r="H22" s="226"/>
      <c r="I22" s="18">
        <f t="shared" si="0"/>
        <v>2040</v>
      </c>
      <c r="J22" s="30">
        <v>149.77953049292</v>
      </c>
      <c r="K22" s="30">
        <v>0</v>
      </c>
      <c r="L22" s="30">
        <v>8922.8472006675602</v>
      </c>
      <c r="M22" s="174"/>
      <c r="N22" s="174"/>
      <c r="O22" s="174"/>
      <c r="P22" s="174"/>
      <c r="Q22" s="174"/>
      <c r="R22" s="175"/>
      <c r="S22" s="175"/>
      <c r="T22" s="175"/>
    </row>
    <row r="23" spans="1:20">
      <c r="A23" s="172" t="s">
        <v>99</v>
      </c>
      <c r="B23" s="172" t="s">
        <v>23</v>
      </c>
      <c r="C23" s="249"/>
      <c r="D23" s="249"/>
      <c r="E23" s="249"/>
      <c r="F23" s="226"/>
      <c r="G23" s="226"/>
      <c r="H23" s="226"/>
      <c r="I23" s="18">
        <f t="shared" si="0"/>
        <v>2041</v>
      </c>
      <c r="J23" s="30">
        <v>149.49746581432001</v>
      </c>
      <c r="K23" s="30">
        <v>0</v>
      </c>
      <c r="L23" s="30">
        <v>9008.0208127351107</v>
      </c>
      <c r="M23" s="174"/>
      <c r="N23" s="174"/>
      <c r="O23" s="174"/>
      <c r="P23" s="174"/>
      <c r="Q23" s="174"/>
      <c r="R23" s="175"/>
      <c r="S23" s="175"/>
      <c r="T23" s="175"/>
    </row>
    <row r="24" spans="1:20">
      <c r="A24" s="172" t="s">
        <v>99</v>
      </c>
      <c r="B24" s="172" t="s">
        <v>23</v>
      </c>
      <c r="C24" s="249"/>
      <c r="D24" s="249"/>
      <c r="E24" s="249"/>
      <c r="F24" s="226"/>
      <c r="G24" s="226"/>
      <c r="H24" s="226"/>
      <c r="I24" s="18">
        <f t="shared" si="0"/>
        <v>2042</v>
      </c>
      <c r="J24" s="30">
        <v>149.20806349174001</v>
      </c>
      <c r="K24" s="30">
        <v>0</v>
      </c>
      <c r="L24" s="30">
        <v>9223.3685125180709</v>
      </c>
      <c r="M24" s="174"/>
      <c r="N24" s="174"/>
      <c r="O24" s="174"/>
      <c r="P24" s="174"/>
      <c r="Q24" s="174"/>
      <c r="R24" s="175"/>
      <c r="S24" s="175"/>
      <c r="T24" s="175"/>
    </row>
    <row r="25" spans="1:20">
      <c r="A25" s="172" t="s">
        <v>99</v>
      </c>
      <c r="B25" s="172" t="s">
        <v>23</v>
      </c>
      <c r="C25" s="249"/>
      <c r="D25" s="249"/>
      <c r="E25" s="249"/>
      <c r="F25" s="226"/>
      <c r="G25" s="226"/>
      <c r="H25" s="226"/>
      <c r="I25" s="18">
        <f t="shared" si="0"/>
        <v>2043</v>
      </c>
      <c r="J25" s="30">
        <v>148.99568818085001</v>
      </c>
      <c r="K25" s="30">
        <v>0</v>
      </c>
      <c r="L25" s="30">
        <v>9318.3414264838702</v>
      </c>
      <c r="M25" s="174"/>
      <c r="N25" s="174"/>
      <c r="O25" s="174"/>
      <c r="P25" s="174"/>
      <c r="Q25" s="174"/>
      <c r="R25" s="175"/>
      <c r="S25" s="175"/>
      <c r="T25" s="175"/>
    </row>
    <row r="26" spans="1:20">
      <c r="A26" s="172" t="s">
        <v>99</v>
      </c>
      <c r="B26" s="172" t="s">
        <v>23</v>
      </c>
      <c r="C26" s="249"/>
      <c r="D26" s="249"/>
      <c r="E26" s="249"/>
      <c r="F26" s="226"/>
      <c r="G26" s="226"/>
      <c r="H26" s="226"/>
      <c r="I26" s="18">
        <f t="shared" si="0"/>
        <v>2044</v>
      </c>
      <c r="J26" s="30">
        <v>148.61558273047001</v>
      </c>
      <c r="K26" s="30">
        <v>0</v>
      </c>
      <c r="L26" s="30">
        <v>9629.8897744677306</v>
      </c>
      <c r="M26" s="174"/>
      <c r="N26" s="174"/>
      <c r="O26" s="174"/>
      <c r="P26" s="174"/>
      <c r="Q26" s="174"/>
      <c r="R26" s="175"/>
      <c r="S26" s="175"/>
      <c r="T26" s="175"/>
    </row>
    <row r="27" spans="1:20">
      <c r="A27" s="172" t="s">
        <v>99</v>
      </c>
      <c r="B27" s="172" t="s">
        <v>23</v>
      </c>
      <c r="C27" s="249"/>
      <c r="D27" s="249"/>
      <c r="E27" s="249"/>
      <c r="F27" s="226"/>
      <c r="G27" s="226"/>
      <c r="H27" s="226"/>
      <c r="I27" s="18">
        <f t="shared" si="0"/>
        <v>2045</v>
      </c>
      <c r="J27" s="30">
        <v>148.42799807217</v>
      </c>
      <c r="K27" s="30">
        <v>0</v>
      </c>
      <c r="L27" s="30">
        <v>9764.8318852394605</v>
      </c>
      <c r="M27" s="174"/>
      <c r="N27" s="174"/>
      <c r="O27" s="174"/>
      <c r="P27" s="174"/>
      <c r="Q27" s="174"/>
      <c r="R27" s="175"/>
      <c r="S27" s="175"/>
      <c r="T27" s="175"/>
    </row>
    <row r="28" spans="1:20">
      <c r="A28" s="172" t="s">
        <v>99</v>
      </c>
      <c r="B28" s="172" t="s">
        <v>23</v>
      </c>
      <c r="C28" s="249"/>
      <c r="D28" s="249"/>
      <c r="E28" s="249"/>
      <c r="F28" s="226"/>
      <c r="G28" s="226"/>
      <c r="H28" s="226"/>
      <c r="I28" s="18">
        <f t="shared" si="0"/>
        <v>2046</v>
      </c>
      <c r="J28" s="30">
        <v>148.15067309161</v>
      </c>
      <c r="K28" s="30">
        <v>0</v>
      </c>
      <c r="L28" s="30">
        <v>10009.17926248205</v>
      </c>
      <c r="M28" s="174"/>
      <c r="N28" s="174"/>
      <c r="O28" s="174"/>
      <c r="P28" s="174"/>
      <c r="Q28" s="174"/>
      <c r="R28" s="175"/>
      <c r="S28" s="175"/>
      <c r="T28" s="175"/>
    </row>
    <row r="29" spans="1:20">
      <c r="A29" s="172" t="s">
        <v>99</v>
      </c>
      <c r="B29" s="172" t="s">
        <v>23</v>
      </c>
      <c r="C29" s="249"/>
      <c r="D29" s="249"/>
      <c r="E29" s="249"/>
      <c r="F29" s="226"/>
      <c r="G29" s="226"/>
      <c r="H29" s="226"/>
      <c r="I29" s="18">
        <f t="shared" si="0"/>
        <v>2047</v>
      </c>
      <c r="J29" s="30">
        <v>147.75435472491</v>
      </c>
      <c r="K29" s="30">
        <v>0</v>
      </c>
      <c r="L29" s="30">
        <v>10235.058830774349</v>
      </c>
      <c r="M29" s="174"/>
      <c r="N29" s="174"/>
      <c r="O29" s="174"/>
      <c r="P29" s="174"/>
      <c r="Q29" s="174"/>
      <c r="R29" s="175"/>
      <c r="S29" s="175"/>
      <c r="T29" s="175"/>
    </row>
    <row r="30" spans="1:20">
      <c r="A30" s="172" t="s">
        <v>99</v>
      </c>
      <c r="B30" s="172" t="s">
        <v>23</v>
      </c>
      <c r="C30" s="249"/>
      <c r="D30" s="249"/>
      <c r="E30" s="249"/>
      <c r="F30" s="226"/>
      <c r="G30" s="226"/>
      <c r="H30" s="226"/>
      <c r="I30" s="18">
        <f t="shared" si="0"/>
        <v>2048</v>
      </c>
      <c r="J30" s="30">
        <v>147.65893118888999</v>
      </c>
      <c r="K30" s="30">
        <v>0</v>
      </c>
      <c r="L30" s="30">
        <v>10469.121358331649</v>
      </c>
      <c r="M30" s="174"/>
      <c r="N30" s="174"/>
      <c r="O30" s="174"/>
      <c r="P30" s="174"/>
      <c r="Q30" s="174"/>
      <c r="R30" s="175"/>
      <c r="S30" s="175"/>
      <c r="T30" s="175"/>
    </row>
    <row r="31" spans="1:20">
      <c r="A31" s="172" t="s">
        <v>99</v>
      </c>
      <c r="B31" s="172" t="s">
        <v>23</v>
      </c>
      <c r="C31" s="249"/>
      <c r="D31" s="249"/>
      <c r="E31" s="249"/>
      <c r="F31" s="226"/>
      <c r="G31" s="226"/>
      <c r="H31" s="226"/>
      <c r="I31" s="18">
        <f>I30+1</f>
        <v>2049</v>
      </c>
      <c r="J31" s="30">
        <v>145.59594759802002</v>
      </c>
      <c r="K31" s="30">
        <v>0</v>
      </c>
      <c r="L31" s="30">
        <v>10393.16539732433</v>
      </c>
      <c r="M31" s="174"/>
      <c r="N31" s="174"/>
      <c r="O31" s="174"/>
      <c r="P31" s="174"/>
      <c r="Q31" s="174"/>
      <c r="R31" s="175"/>
      <c r="S31" s="175"/>
      <c r="T31" s="175"/>
    </row>
    <row r="32" spans="1:20">
      <c r="A32" s="172" t="s">
        <v>99</v>
      </c>
      <c r="B32" s="172" t="s">
        <v>23</v>
      </c>
      <c r="C32" s="249"/>
      <c r="D32" s="249"/>
      <c r="E32" s="249"/>
      <c r="F32" s="226"/>
      <c r="G32" s="226"/>
      <c r="H32" s="226"/>
      <c r="J32" s="30"/>
      <c r="K32" s="30"/>
      <c r="L32" s="30"/>
      <c r="M32" s="174"/>
      <c r="N32" s="174"/>
      <c r="O32" s="174"/>
      <c r="P32" s="174"/>
      <c r="Q32" s="174"/>
      <c r="R32" s="175"/>
      <c r="S32" s="175"/>
      <c r="T32" s="175"/>
    </row>
    <row r="33" spans="1:20">
      <c r="A33" s="172" t="s">
        <v>99</v>
      </c>
      <c r="B33" s="172" t="s">
        <v>23</v>
      </c>
      <c r="C33" s="249"/>
      <c r="D33" s="249"/>
      <c r="E33" s="249"/>
      <c r="F33" s="226"/>
      <c r="G33" s="226"/>
      <c r="H33" s="226"/>
      <c r="I33" s="17"/>
      <c r="K33" s="30"/>
      <c r="L33" s="31"/>
      <c r="M33" s="174"/>
      <c r="N33" s="174"/>
      <c r="O33" s="174"/>
      <c r="P33" s="174"/>
      <c r="Q33" s="174"/>
      <c r="R33" s="175"/>
      <c r="S33" s="175"/>
      <c r="T33" s="175"/>
    </row>
    <row r="34" spans="1:20">
      <c r="A34" s="172" t="s">
        <v>99</v>
      </c>
      <c r="B34" s="172" t="s">
        <v>23</v>
      </c>
      <c r="C34" s="249"/>
      <c r="D34" s="249"/>
      <c r="E34" s="249"/>
      <c r="F34" s="226"/>
      <c r="G34" s="226"/>
      <c r="H34" s="226"/>
      <c r="K34" s="30"/>
      <c r="L34" s="31"/>
      <c r="M34" s="174"/>
      <c r="N34" s="174"/>
      <c r="O34" s="174"/>
      <c r="P34" s="174"/>
      <c r="Q34" s="174"/>
      <c r="R34" s="175"/>
      <c r="S34" s="175"/>
      <c r="T34" s="175"/>
    </row>
    <row r="35" spans="1:20">
      <c r="A35" s="172" t="s">
        <v>99</v>
      </c>
      <c r="B35" s="172" t="s">
        <v>23</v>
      </c>
      <c r="C35" s="249"/>
      <c r="D35" s="249"/>
      <c r="E35" s="249"/>
      <c r="F35" s="226"/>
      <c r="G35" s="226"/>
      <c r="H35" s="226"/>
      <c r="I35" s="28"/>
      <c r="K35" s="30"/>
      <c r="L35" s="31"/>
      <c r="M35" s="174"/>
      <c r="N35" s="174"/>
      <c r="O35" s="174"/>
      <c r="P35" s="174"/>
      <c r="Q35" s="174"/>
      <c r="R35" s="175"/>
      <c r="S35" s="175"/>
      <c r="T35" s="175"/>
    </row>
    <row r="36" spans="1:20">
      <c r="A36" s="172" t="s">
        <v>99</v>
      </c>
      <c r="B36" s="172" t="s">
        <v>23</v>
      </c>
      <c r="C36" s="249"/>
      <c r="D36" s="249"/>
      <c r="E36" s="249"/>
      <c r="F36" s="226"/>
      <c r="G36" s="226"/>
      <c r="H36" s="226"/>
      <c r="I36" s="28"/>
      <c r="K36" s="30"/>
      <c r="L36" s="31"/>
      <c r="M36" s="174"/>
      <c r="N36" s="174"/>
      <c r="O36" s="174"/>
      <c r="P36" s="174"/>
      <c r="Q36" s="174"/>
      <c r="R36" s="175"/>
      <c r="S36" s="175"/>
      <c r="T36" s="175"/>
    </row>
    <row r="37" spans="1:20">
      <c r="A37" s="172" t="s">
        <v>99</v>
      </c>
      <c r="B37" s="172" t="s">
        <v>23</v>
      </c>
      <c r="C37" s="249"/>
      <c r="D37" s="249"/>
      <c r="E37" s="249"/>
      <c r="F37" s="226"/>
      <c r="G37" s="226"/>
      <c r="H37" s="226"/>
      <c r="I37" s="28"/>
      <c r="K37" s="30"/>
      <c r="L37" s="31"/>
      <c r="M37" s="174"/>
      <c r="N37" s="174"/>
      <c r="O37" s="174"/>
      <c r="P37" s="174"/>
      <c r="Q37" s="174"/>
      <c r="R37" s="175"/>
      <c r="S37" s="175"/>
      <c r="T37" s="175"/>
    </row>
    <row r="38" spans="1:20">
      <c r="A38" s="172" t="s">
        <v>99</v>
      </c>
      <c r="B38" s="172" t="s">
        <v>23</v>
      </c>
      <c r="C38" s="249"/>
      <c r="D38" s="249"/>
      <c r="E38" s="249"/>
      <c r="F38" s="226"/>
      <c r="G38" s="226"/>
      <c r="H38" s="226"/>
      <c r="K38" s="30"/>
      <c r="M38" s="174"/>
      <c r="N38" s="174"/>
      <c r="O38" s="174"/>
      <c r="P38" s="174"/>
      <c r="Q38" s="174"/>
      <c r="R38" s="175"/>
      <c r="S38" s="175"/>
      <c r="T38" s="175"/>
    </row>
    <row r="39" spans="1:20">
      <c r="A39" s="172" t="s">
        <v>99</v>
      </c>
      <c r="B39" s="172" t="s">
        <v>23</v>
      </c>
      <c r="C39" s="249"/>
      <c r="D39" s="249"/>
      <c r="E39" s="249"/>
      <c r="F39" s="226"/>
      <c r="G39" s="226"/>
      <c r="H39" s="226"/>
      <c r="K39" s="30"/>
      <c r="L39" s="31"/>
      <c r="M39" s="174"/>
      <c r="N39" s="174"/>
      <c r="O39" s="174"/>
      <c r="P39" s="174"/>
      <c r="Q39" s="174"/>
      <c r="R39" s="175"/>
      <c r="S39" s="175"/>
      <c r="T39" s="175"/>
    </row>
    <row r="40" spans="1:20">
      <c r="A40" s="172" t="s">
        <v>99</v>
      </c>
      <c r="B40" s="172" t="s">
        <v>23</v>
      </c>
      <c r="C40" s="249"/>
      <c r="D40" s="249"/>
      <c r="E40" s="249"/>
      <c r="F40" s="226"/>
      <c r="G40" s="226"/>
      <c r="H40" s="226"/>
      <c r="K40" s="30"/>
      <c r="L40" s="31"/>
      <c r="M40" s="174"/>
      <c r="N40" s="174"/>
      <c r="O40" s="174"/>
      <c r="P40" s="174"/>
      <c r="Q40" s="174"/>
      <c r="R40" s="175"/>
      <c r="S40" s="175"/>
      <c r="T40" s="175"/>
    </row>
    <row r="41" spans="1:20">
      <c r="A41" s="172" t="s">
        <v>99</v>
      </c>
      <c r="B41" s="172" t="s">
        <v>23</v>
      </c>
      <c r="C41" s="249"/>
      <c r="D41" s="249"/>
      <c r="E41" s="249"/>
      <c r="F41" s="226"/>
      <c r="G41" s="226"/>
      <c r="H41" s="226"/>
      <c r="K41" s="30"/>
      <c r="L41" s="31"/>
      <c r="M41" s="174"/>
      <c r="N41" s="174"/>
      <c r="O41" s="174"/>
      <c r="P41" s="174"/>
      <c r="Q41" s="174"/>
      <c r="R41" s="175"/>
      <c r="S41" s="175"/>
      <c r="T41" s="175"/>
    </row>
    <row r="42" spans="1:20">
      <c r="A42" s="172" t="s">
        <v>99</v>
      </c>
      <c r="B42" s="172" t="s">
        <v>23</v>
      </c>
      <c r="C42" s="249"/>
      <c r="D42" s="249"/>
      <c r="E42" s="249"/>
      <c r="F42" s="226"/>
      <c r="G42" s="226"/>
      <c r="H42" s="226"/>
      <c r="K42" s="30"/>
      <c r="L42" s="31"/>
      <c r="M42" s="174"/>
      <c r="N42" s="174"/>
      <c r="O42" s="174"/>
      <c r="P42" s="174"/>
      <c r="Q42" s="174"/>
      <c r="R42" s="175"/>
      <c r="S42" s="175"/>
      <c r="T42" s="175"/>
    </row>
    <row r="43" spans="1:20">
      <c r="A43" s="172" t="s">
        <v>99</v>
      </c>
      <c r="B43" s="172" t="s">
        <v>23</v>
      </c>
      <c r="C43" s="249"/>
      <c r="D43" s="249"/>
      <c r="E43" s="249"/>
      <c r="F43" s="226"/>
      <c r="G43" s="226"/>
      <c r="H43" s="226"/>
      <c r="K43" s="30"/>
      <c r="L43" s="31"/>
      <c r="M43" s="174"/>
      <c r="N43" s="174"/>
      <c r="O43" s="174"/>
      <c r="P43" s="174"/>
      <c r="Q43" s="174"/>
      <c r="R43" s="175"/>
      <c r="S43" s="175"/>
      <c r="T43" s="175"/>
    </row>
    <row r="44" spans="1:20">
      <c r="A44" s="172" t="s">
        <v>99</v>
      </c>
      <c r="B44" s="172" t="s">
        <v>23</v>
      </c>
      <c r="C44" s="249"/>
      <c r="D44" s="249"/>
      <c r="E44" s="249"/>
      <c r="F44" s="226"/>
      <c r="G44" s="226"/>
      <c r="H44" s="226"/>
      <c r="K44" s="30"/>
      <c r="L44" s="31"/>
      <c r="M44" s="174"/>
      <c r="N44" s="174"/>
      <c r="O44" s="174"/>
      <c r="P44" s="174"/>
      <c r="Q44" s="174"/>
      <c r="R44" s="175"/>
      <c r="S44" s="175"/>
      <c r="T44" s="175"/>
    </row>
    <row r="45" spans="1:20">
      <c r="A45" s="172" t="s">
        <v>99</v>
      </c>
      <c r="B45" s="172" t="s">
        <v>23</v>
      </c>
      <c r="C45" s="249"/>
      <c r="D45" s="249"/>
      <c r="E45" s="249"/>
      <c r="F45" s="226"/>
      <c r="G45" s="226"/>
      <c r="H45" s="226"/>
      <c r="K45" s="30"/>
      <c r="L45" s="31"/>
      <c r="M45" s="174"/>
      <c r="N45" s="174"/>
      <c r="O45" s="174"/>
      <c r="P45" s="174"/>
      <c r="Q45" s="174"/>
      <c r="R45" s="175"/>
      <c r="S45" s="175"/>
      <c r="T45" s="175"/>
    </row>
    <row r="46" spans="1:20">
      <c r="A46" s="172" t="s">
        <v>99</v>
      </c>
      <c r="B46" s="172" t="s">
        <v>23</v>
      </c>
      <c r="C46" s="249"/>
      <c r="D46" s="249"/>
      <c r="E46" s="249"/>
      <c r="F46" s="226"/>
      <c r="G46" s="226"/>
      <c r="H46" s="226"/>
      <c r="K46" s="30"/>
      <c r="L46" s="31"/>
      <c r="M46" s="174"/>
      <c r="N46" s="174"/>
      <c r="O46" s="174"/>
      <c r="P46" s="174"/>
      <c r="Q46" s="174"/>
      <c r="R46" s="175"/>
      <c r="S46" s="175"/>
      <c r="T46" s="175"/>
    </row>
    <row r="47" spans="1:20">
      <c r="A47" s="172" t="s">
        <v>99</v>
      </c>
      <c r="B47" s="172" t="s">
        <v>23</v>
      </c>
      <c r="C47" s="249"/>
      <c r="D47" s="249"/>
      <c r="E47" s="249"/>
      <c r="F47" s="226"/>
      <c r="G47" s="226"/>
      <c r="H47" s="226"/>
      <c r="K47" s="30"/>
      <c r="L47" s="31"/>
      <c r="M47" s="174"/>
      <c r="N47" s="174"/>
      <c r="O47" s="174"/>
      <c r="P47" s="174"/>
      <c r="Q47" s="174"/>
      <c r="R47" s="175"/>
      <c r="S47" s="175"/>
      <c r="T47" s="175"/>
    </row>
    <row r="48" spans="1:20">
      <c r="A48" s="172" t="s">
        <v>99</v>
      </c>
      <c r="B48" s="172" t="s">
        <v>23</v>
      </c>
      <c r="C48" s="249"/>
      <c r="D48" s="249"/>
      <c r="E48" s="249"/>
      <c r="F48" s="226"/>
      <c r="G48" s="226"/>
      <c r="H48" s="226"/>
      <c r="K48" s="30"/>
      <c r="L48" s="31"/>
      <c r="M48" s="174"/>
      <c r="N48" s="174"/>
      <c r="O48" s="174"/>
      <c r="P48" s="174"/>
      <c r="Q48" s="174"/>
      <c r="R48" s="175"/>
      <c r="S48" s="175"/>
      <c r="T48" s="175"/>
    </row>
    <row r="49" spans="1:20">
      <c r="A49" s="172" t="s">
        <v>99</v>
      </c>
      <c r="B49" s="172" t="s">
        <v>23</v>
      </c>
      <c r="C49" s="249"/>
      <c r="D49" s="249"/>
      <c r="E49" s="249"/>
      <c r="F49" s="226"/>
      <c r="G49" s="226"/>
      <c r="H49" s="226"/>
      <c r="K49" s="31"/>
      <c r="L49" s="31"/>
      <c r="M49" s="174"/>
      <c r="N49" s="174"/>
      <c r="O49" s="174"/>
      <c r="P49" s="174"/>
      <c r="Q49" s="174"/>
      <c r="R49" s="175"/>
      <c r="S49" s="175"/>
      <c r="T49" s="175"/>
    </row>
    <row r="50" spans="1:20">
      <c r="A50" s="172" t="s">
        <v>99</v>
      </c>
      <c r="B50" s="172" t="s">
        <v>23</v>
      </c>
      <c r="C50" s="249"/>
      <c r="D50" s="249"/>
      <c r="E50" s="249"/>
      <c r="F50" s="226"/>
      <c r="G50" s="226"/>
      <c r="H50" s="226"/>
      <c r="K50" s="31"/>
      <c r="L50" s="31"/>
      <c r="M50" s="174"/>
      <c r="N50" s="174"/>
      <c r="O50" s="174"/>
      <c r="P50" s="174"/>
      <c r="Q50" s="174"/>
      <c r="R50" s="175"/>
      <c r="S50" s="175"/>
      <c r="T50" s="175"/>
    </row>
    <row r="51" spans="1:20">
      <c r="A51" s="172" t="s">
        <v>99</v>
      </c>
      <c r="B51" s="172" t="s">
        <v>23</v>
      </c>
      <c r="C51" s="249"/>
      <c r="D51" s="249"/>
      <c r="E51" s="249"/>
      <c r="F51" s="226"/>
      <c r="G51" s="226"/>
      <c r="H51" s="226"/>
      <c r="K51" s="31"/>
      <c r="L51" s="31"/>
      <c r="M51" s="174"/>
      <c r="N51" s="174"/>
      <c r="O51" s="174"/>
      <c r="P51" s="174"/>
      <c r="Q51" s="174"/>
      <c r="R51" s="175"/>
      <c r="S51" s="175"/>
      <c r="T51" s="175"/>
    </row>
    <row r="52" spans="1:20">
      <c r="A52" s="172" t="s">
        <v>99</v>
      </c>
      <c r="B52" s="172" t="s">
        <v>23</v>
      </c>
      <c r="C52" s="249"/>
      <c r="D52" s="249"/>
      <c r="E52" s="249"/>
      <c r="F52" s="226"/>
      <c r="G52" s="226"/>
      <c r="H52" s="226"/>
      <c r="K52" s="31"/>
      <c r="L52" s="31"/>
      <c r="M52" s="174"/>
      <c r="N52" s="174"/>
      <c r="O52" s="174"/>
      <c r="P52" s="174"/>
      <c r="Q52" s="174"/>
      <c r="R52" s="175"/>
      <c r="S52" s="175"/>
      <c r="T52" s="175"/>
    </row>
    <row r="53" spans="1:20">
      <c r="A53" s="172" t="s">
        <v>99</v>
      </c>
      <c r="B53" s="172" t="s">
        <v>23</v>
      </c>
      <c r="C53" s="249"/>
      <c r="D53" s="249"/>
      <c r="E53" s="249"/>
      <c r="F53" s="226"/>
      <c r="G53" s="226"/>
      <c r="H53" s="226"/>
      <c r="K53" s="31"/>
      <c r="L53" s="31"/>
      <c r="M53" s="174"/>
      <c r="N53" s="174"/>
      <c r="O53" s="174"/>
      <c r="P53" s="174"/>
      <c r="Q53" s="174"/>
      <c r="R53" s="175"/>
      <c r="S53" s="175"/>
      <c r="T53" s="175"/>
    </row>
    <row r="54" spans="1:20">
      <c r="A54" s="172" t="s">
        <v>99</v>
      </c>
      <c r="B54" s="172" t="s">
        <v>23</v>
      </c>
      <c r="C54" s="249"/>
      <c r="D54" s="249"/>
      <c r="E54" s="249"/>
      <c r="F54" s="226"/>
      <c r="G54" s="226"/>
      <c r="H54" s="226"/>
      <c r="K54" s="31"/>
      <c r="L54" s="31"/>
      <c r="M54" s="174"/>
      <c r="N54" s="174"/>
      <c r="O54" s="174"/>
      <c r="P54" s="174"/>
      <c r="Q54" s="174"/>
      <c r="R54" s="175"/>
      <c r="S54" s="175"/>
      <c r="T54" s="175"/>
    </row>
    <row r="55" spans="1:20">
      <c r="A55" s="172" t="s">
        <v>99</v>
      </c>
      <c r="B55" s="172" t="s">
        <v>23</v>
      </c>
      <c r="C55" s="249"/>
      <c r="D55" s="249"/>
      <c r="E55" s="249"/>
      <c r="F55" s="226"/>
      <c r="G55" s="226"/>
      <c r="H55" s="226"/>
      <c r="K55" s="31"/>
      <c r="L55" s="31"/>
      <c r="M55" s="174"/>
      <c r="N55" s="174"/>
      <c r="O55" s="174"/>
      <c r="P55" s="174"/>
      <c r="Q55" s="174"/>
      <c r="R55" s="175"/>
      <c r="S55" s="175"/>
      <c r="T55" s="175"/>
    </row>
    <row r="56" spans="1:20">
      <c r="A56" s="172" t="s">
        <v>99</v>
      </c>
      <c r="B56" s="172" t="s">
        <v>23</v>
      </c>
      <c r="C56" s="249"/>
      <c r="D56" s="249"/>
      <c r="E56" s="249"/>
      <c r="F56" s="226"/>
      <c r="G56" s="226"/>
      <c r="H56" s="226"/>
      <c r="K56" s="31"/>
      <c r="L56" s="31"/>
      <c r="M56" s="174"/>
      <c r="N56" s="174"/>
      <c r="O56" s="174"/>
      <c r="P56" s="174"/>
      <c r="Q56" s="174"/>
      <c r="R56" s="175"/>
      <c r="S56" s="175"/>
      <c r="T56" s="175"/>
    </row>
    <row r="57" spans="1:20">
      <c r="A57" s="172" t="s">
        <v>99</v>
      </c>
      <c r="B57" s="172" t="s">
        <v>23</v>
      </c>
      <c r="C57" s="249"/>
      <c r="D57" s="249"/>
      <c r="E57" s="249"/>
      <c r="F57" s="226"/>
      <c r="G57" s="226"/>
      <c r="H57" s="226"/>
      <c r="K57" s="31"/>
      <c r="L57" s="31"/>
      <c r="M57" s="174"/>
      <c r="N57" s="174"/>
      <c r="O57" s="174"/>
      <c r="P57" s="174"/>
      <c r="Q57" s="174"/>
      <c r="R57" s="175"/>
      <c r="S57" s="175"/>
      <c r="T57" s="175"/>
    </row>
    <row r="58" spans="1:20">
      <c r="A58" s="172" t="s">
        <v>99</v>
      </c>
      <c r="B58" s="172" t="s">
        <v>23</v>
      </c>
      <c r="C58" s="249"/>
      <c r="D58" s="249"/>
      <c r="E58" s="249"/>
      <c r="F58" s="226"/>
      <c r="G58" s="226"/>
      <c r="H58" s="226"/>
      <c r="K58" s="31"/>
      <c r="L58" s="31"/>
      <c r="M58" s="174"/>
      <c r="N58" s="174"/>
      <c r="O58" s="174"/>
      <c r="P58" s="174"/>
      <c r="Q58" s="174"/>
      <c r="R58" s="175"/>
      <c r="S58" s="175"/>
      <c r="T58" s="175"/>
    </row>
    <row r="59" spans="1:20">
      <c r="A59" s="172" t="s">
        <v>99</v>
      </c>
      <c r="B59" s="172" t="s">
        <v>23</v>
      </c>
      <c r="C59" s="249"/>
      <c r="D59" s="249"/>
      <c r="E59" s="249"/>
      <c r="F59" s="226"/>
      <c r="G59" s="226"/>
      <c r="H59" s="226"/>
      <c r="K59" s="31"/>
      <c r="L59" s="31"/>
      <c r="M59" s="174"/>
      <c r="N59" s="174"/>
      <c r="O59" s="174"/>
      <c r="P59" s="174"/>
      <c r="Q59" s="174"/>
      <c r="R59" s="175"/>
      <c r="S59" s="175"/>
      <c r="T59" s="175"/>
    </row>
    <row r="60" spans="1:20">
      <c r="A60" s="172" t="s">
        <v>99</v>
      </c>
      <c r="B60" s="172" t="s">
        <v>23</v>
      </c>
      <c r="C60" s="249"/>
      <c r="D60" s="249"/>
      <c r="E60" s="249"/>
      <c r="F60" s="226"/>
      <c r="G60" s="226"/>
      <c r="H60" s="226"/>
      <c r="K60" s="31"/>
      <c r="L60" s="31"/>
      <c r="M60" s="174"/>
      <c r="N60" s="174"/>
      <c r="O60" s="174"/>
      <c r="P60" s="174"/>
      <c r="Q60" s="174"/>
      <c r="R60" s="175"/>
      <c r="S60" s="175"/>
      <c r="T60" s="175"/>
    </row>
    <row r="61" spans="1:20">
      <c r="A61" s="172" t="s">
        <v>99</v>
      </c>
      <c r="B61" s="172" t="s">
        <v>23</v>
      </c>
      <c r="C61" s="249"/>
      <c r="D61" s="249"/>
      <c r="E61" s="249"/>
      <c r="F61" s="226"/>
      <c r="G61" s="226"/>
      <c r="H61" s="226"/>
      <c r="K61" s="31"/>
      <c r="L61" s="31"/>
      <c r="M61" s="174"/>
      <c r="N61" s="174"/>
      <c r="O61" s="174"/>
      <c r="P61" s="174"/>
      <c r="Q61" s="174"/>
      <c r="R61" s="175"/>
      <c r="S61" s="175"/>
      <c r="T61" s="175"/>
    </row>
    <row r="62" spans="1:20">
      <c r="A62" s="172" t="s">
        <v>99</v>
      </c>
      <c r="B62" s="172" t="s">
        <v>23</v>
      </c>
      <c r="C62" s="249"/>
      <c r="D62" s="249"/>
      <c r="E62" s="249"/>
      <c r="F62" s="226"/>
      <c r="G62" s="226"/>
      <c r="H62" s="226"/>
      <c r="K62" s="31"/>
      <c r="L62" s="31"/>
      <c r="M62" s="174"/>
      <c r="N62" s="174"/>
      <c r="O62" s="174"/>
      <c r="P62" s="174"/>
      <c r="Q62" s="174"/>
      <c r="R62" s="175"/>
      <c r="S62" s="175"/>
      <c r="T62" s="175"/>
    </row>
    <row r="63" spans="1:20">
      <c r="A63" s="172" t="s">
        <v>99</v>
      </c>
      <c r="B63" s="172" t="s">
        <v>23</v>
      </c>
      <c r="C63" s="249"/>
      <c r="D63" s="249"/>
      <c r="E63" s="249"/>
      <c r="F63" s="226"/>
      <c r="G63" s="226"/>
      <c r="H63" s="226"/>
      <c r="K63" s="31"/>
      <c r="L63" s="31"/>
      <c r="M63" s="174"/>
      <c r="N63" s="174"/>
      <c r="O63" s="174"/>
      <c r="P63" s="174"/>
      <c r="Q63" s="174"/>
      <c r="R63" s="175"/>
      <c r="S63" s="175"/>
      <c r="T63" s="175"/>
    </row>
    <row r="64" spans="1:20">
      <c r="A64" s="172" t="s">
        <v>99</v>
      </c>
      <c r="B64" s="172" t="s">
        <v>23</v>
      </c>
      <c r="C64" s="249"/>
      <c r="D64" s="249"/>
      <c r="E64" s="249"/>
      <c r="F64" s="226"/>
      <c r="G64" s="226"/>
      <c r="H64" s="226"/>
      <c r="K64" s="31"/>
      <c r="L64" s="31"/>
      <c r="M64" s="174"/>
      <c r="N64" s="174"/>
      <c r="O64" s="174"/>
      <c r="P64" s="174"/>
      <c r="Q64" s="174"/>
      <c r="R64" s="175"/>
      <c r="S64" s="175"/>
      <c r="T64" s="175"/>
    </row>
    <row r="65" spans="1:20">
      <c r="A65" s="172" t="s">
        <v>99</v>
      </c>
      <c r="B65" s="172" t="s">
        <v>23</v>
      </c>
      <c r="C65" s="249"/>
      <c r="D65" s="249"/>
      <c r="E65" s="249"/>
      <c r="F65" s="226"/>
      <c r="G65" s="226"/>
      <c r="H65" s="226"/>
      <c r="K65" s="31"/>
      <c r="L65" s="31"/>
      <c r="M65" s="174"/>
      <c r="N65" s="174"/>
      <c r="O65" s="174"/>
      <c r="P65" s="174"/>
      <c r="Q65" s="174"/>
      <c r="R65" s="175"/>
      <c r="S65" s="175"/>
      <c r="T65" s="175"/>
    </row>
    <row r="66" spans="1:20">
      <c r="A66" s="172" t="s">
        <v>99</v>
      </c>
      <c r="B66" s="172" t="s">
        <v>23</v>
      </c>
      <c r="C66" s="249"/>
      <c r="D66" s="249"/>
      <c r="E66" s="249"/>
      <c r="F66" s="226"/>
      <c r="G66" s="226"/>
      <c r="H66" s="226"/>
      <c r="K66" s="31"/>
      <c r="L66" s="31"/>
      <c r="M66" s="174"/>
      <c r="N66" s="174"/>
      <c r="O66" s="174"/>
      <c r="P66" s="174"/>
      <c r="Q66" s="174"/>
      <c r="R66" s="175"/>
      <c r="S66" s="175"/>
      <c r="T66" s="175"/>
    </row>
    <row r="67" spans="1:20">
      <c r="A67" s="172" t="s">
        <v>99</v>
      </c>
      <c r="B67" s="172" t="s">
        <v>23</v>
      </c>
      <c r="C67" s="249"/>
      <c r="D67" s="249"/>
      <c r="E67" s="249"/>
      <c r="F67" s="226"/>
      <c r="G67" s="226"/>
      <c r="H67" s="226"/>
      <c r="K67" s="31"/>
      <c r="L67" s="31"/>
      <c r="M67" s="174"/>
      <c r="N67" s="174"/>
      <c r="O67" s="174"/>
      <c r="P67" s="174"/>
      <c r="Q67" s="174"/>
      <c r="R67" s="175"/>
      <c r="S67" s="175"/>
      <c r="T67" s="175"/>
    </row>
    <row r="68" spans="1:20">
      <c r="A68" s="172" t="s">
        <v>99</v>
      </c>
      <c r="B68" s="172" t="s">
        <v>23</v>
      </c>
      <c r="C68" s="249"/>
      <c r="D68" s="249"/>
      <c r="E68" s="249"/>
      <c r="F68" s="226"/>
      <c r="G68" s="226"/>
      <c r="H68" s="226"/>
      <c r="K68" s="31"/>
      <c r="L68" s="31"/>
      <c r="M68" s="174"/>
      <c r="N68" s="174"/>
      <c r="O68" s="174"/>
      <c r="P68" s="174"/>
      <c r="Q68" s="174"/>
      <c r="R68" s="175"/>
      <c r="S68" s="175"/>
      <c r="T68" s="175"/>
    </row>
    <row r="69" spans="1:20">
      <c r="A69" s="172" t="s">
        <v>99</v>
      </c>
      <c r="B69" s="172" t="s">
        <v>23</v>
      </c>
      <c r="C69" s="249"/>
      <c r="D69" s="249"/>
      <c r="E69" s="249"/>
      <c r="F69" s="226"/>
      <c r="G69" s="226"/>
      <c r="H69" s="226"/>
      <c r="K69" s="31"/>
      <c r="L69" s="31"/>
      <c r="M69" s="174"/>
      <c r="N69" s="174"/>
      <c r="O69" s="174"/>
      <c r="P69" s="174"/>
      <c r="Q69" s="174"/>
      <c r="R69" s="175"/>
      <c r="S69" s="175"/>
      <c r="T69" s="175"/>
    </row>
    <row r="70" spans="1:20">
      <c r="A70" s="172" t="s">
        <v>99</v>
      </c>
      <c r="B70" s="172" t="s">
        <v>23</v>
      </c>
      <c r="C70" s="249"/>
      <c r="D70" s="249"/>
      <c r="E70" s="249"/>
      <c r="F70" s="226"/>
      <c r="G70" s="226"/>
      <c r="H70" s="226"/>
      <c r="K70" s="31"/>
      <c r="L70" s="31"/>
      <c r="M70" s="174"/>
      <c r="N70" s="174"/>
      <c r="O70" s="174"/>
      <c r="P70" s="174"/>
      <c r="Q70" s="174"/>
      <c r="R70" s="175"/>
      <c r="S70" s="175"/>
      <c r="T70" s="175"/>
    </row>
    <row r="71" spans="1:20">
      <c r="A71" s="172" t="s">
        <v>99</v>
      </c>
      <c r="B71" s="172" t="s">
        <v>23</v>
      </c>
      <c r="C71" s="249"/>
      <c r="D71" s="249"/>
      <c r="E71" s="249"/>
      <c r="F71" s="226"/>
      <c r="G71" s="226"/>
      <c r="H71" s="226"/>
      <c r="K71" s="31"/>
      <c r="L71" s="31"/>
      <c r="M71" s="174"/>
      <c r="N71" s="174"/>
      <c r="O71" s="174"/>
      <c r="P71" s="174"/>
      <c r="Q71" s="174"/>
      <c r="R71" s="175"/>
      <c r="S71" s="175"/>
      <c r="T71" s="175"/>
    </row>
    <row r="72" spans="1:20">
      <c r="A72" s="172" t="s">
        <v>99</v>
      </c>
      <c r="B72" s="172" t="s">
        <v>23</v>
      </c>
      <c r="C72" s="249"/>
      <c r="D72" s="249"/>
      <c r="E72" s="249"/>
      <c r="F72" s="226"/>
      <c r="G72" s="226"/>
      <c r="H72" s="226"/>
      <c r="K72" s="31"/>
      <c r="L72" s="31"/>
      <c r="M72" s="174"/>
      <c r="N72" s="174"/>
      <c r="O72" s="174"/>
      <c r="P72" s="174"/>
      <c r="Q72" s="174"/>
      <c r="R72" s="175"/>
      <c r="S72" s="175"/>
      <c r="T72" s="175"/>
    </row>
    <row r="73" spans="1:20">
      <c r="A73" s="172" t="s">
        <v>99</v>
      </c>
      <c r="B73" s="172" t="s">
        <v>23</v>
      </c>
      <c r="C73" s="249"/>
      <c r="D73" s="249"/>
      <c r="E73" s="249"/>
      <c r="F73" s="226"/>
      <c r="G73" s="226"/>
      <c r="H73" s="226"/>
      <c r="K73" s="31"/>
      <c r="L73" s="31"/>
      <c r="M73" s="174"/>
      <c r="N73" s="174"/>
      <c r="O73" s="174"/>
      <c r="P73" s="174"/>
      <c r="Q73" s="174"/>
      <c r="R73" s="175"/>
      <c r="S73" s="175"/>
      <c r="T73" s="175"/>
    </row>
    <row r="74" spans="1:20">
      <c r="A74" s="172" t="s">
        <v>99</v>
      </c>
      <c r="B74" s="172" t="s">
        <v>23</v>
      </c>
      <c r="C74" s="249"/>
      <c r="D74" s="249"/>
      <c r="E74" s="249"/>
      <c r="F74" s="226"/>
      <c r="G74" s="226"/>
      <c r="H74" s="226"/>
      <c r="K74" s="31"/>
      <c r="L74" s="31"/>
      <c r="M74" s="174"/>
      <c r="N74" s="174"/>
      <c r="O74" s="174"/>
      <c r="P74" s="174"/>
      <c r="Q74" s="174"/>
      <c r="R74" s="175"/>
      <c r="S74" s="175"/>
      <c r="T74" s="175"/>
    </row>
    <row r="75" spans="1:20">
      <c r="A75" s="172" t="s">
        <v>99</v>
      </c>
      <c r="B75" s="172" t="s">
        <v>23</v>
      </c>
      <c r="C75" s="249"/>
      <c r="D75" s="249"/>
      <c r="E75" s="249"/>
      <c r="F75" s="226"/>
      <c r="G75" s="226"/>
      <c r="H75" s="226"/>
      <c r="K75" s="31"/>
      <c r="L75" s="31"/>
      <c r="M75" s="174"/>
      <c r="N75" s="174"/>
      <c r="O75" s="174"/>
      <c r="P75" s="174"/>
      <c r="Q75" s="174"/>
      <c r="R75" s="175"/>
      <c r="S75" s="175"/>
      <c r="T75" s="175"/>
    </row>
    <row r="76" spans="1:20">
      <c r="A76" s="172" t="s">
        <v>99</v>
      </c>
      <c r="B76" s="172" t="s">
        <v>23</v>
      </c>
      <c r="C76" s="249"/>
      <c r="D76" s="249"/>
      <c r="E76" s="249"/>
      <c r="F76" s="226"/>
      <c r="G76" s="226"/>
      <c r="H76" s="226"/>
      <c r="K76" s="31"/>
      <c r="L76" s="31"/>
      <c r="M76" s="174"/>
      <c r="N76" s="174"/>
      <c r="O76" s="174"/>
      <c r="P76" s="174"/>
      <c r="Q76" s="174"/>
      <c r="R76" s="175"/>
      <c r="S76" s="175"/>
      <c r="T76" s="175"/>
    </row>
    <row r="77" spans="1:20">
      <c r="A77" s="172" t="s">
        <v>99</v>
      </c>
      <c r="B77" s="172" t="s">
        <v>23</v>
      </c>
      <c r="C77" s="249"/>
      <c r="D77" s="249"/>
      <c r="E77" s="249"/>
      <c r="F77" s="226"/>
      <c r="G77" s="226"/>
      <c r="H77" s="226"/>
      <c r="K77" s="31"/>
      <c r="L77" s="31"/>
      <c r="M77" s="174"/>
      <c r="N77" s="174"/>
      <c r="O77" s="174"/>
      <c r="P77" s="174"/>
      <c r="Q77" s="174"/>
      <c r="R77" s="175"/>
      <c r="S77" s="175"/>
      <c r="T77" s="175"/>
    </row>
    <row r="78" spans="1:20">
      <c r="A78" s="172" t="s">
        <v>99</v>
      </c>
      <c r="B78" s="172" t="s">
        <v>23</v>
      </c>
      <c r="C78" s="249"/>
      <c r="D78" s="249"/>
      <c r="E78" s="249"/>
      <c r="F78" s="226"/>
      <c r="G78" s="226"/>
      <c r="H78" s="226"/>
      <c r="K78" s="31"/>
      <c r="L78" s="31"/>
      <c r="M78" s="174"/>
      <c r="N78" s="174"/>
      <c r="O78" s="174"/>
      <c r="P78" s="174"/>
      <c r="Q78" s="174"/>
      <c r="R78" s="175"/>
      <c r="S78" s="175"/>
      <c r="T78" s="175"/>
    </row>
    <row r="79" spans="1:20">
      <c r="A79" s="172" t="s">
        <v>99</v>
      </c>
      <c r="B79" s="172" t="s">
        <v>23</v>
      </c>
      <c r="C79" s="249"/>
      <c r="D79" s="249"/>
      <c r="E79" s="249"/>
      <c r="F79" s="226"/>
      <c r="G79" s="226"/>
      <c r="H79" s="226"/>
      <c r="K79" s="31"/>
      <c r="L79" s="31"/>
      <c r="M79" s="174"/>
      <c r="N79" s="174"/>
      <c r="O79" s="174"/>
      <c r="P79" s="174"/>
      <c r="Q79" s="174"/>
      <c r="R79" s="175"/>
      <c r="S79" s="175"/>
      <c r="T79" s="175"/>
    </row>
    <row r="80" spans="1:20">
      <c r="A80" s="172" t="s">
        <v>99</v>
      </c>
      <c r="B80" s="172" t="s">
        <v>23</v>
      </c>
      <c r="C80" s="249"/>
      <c r="D80" s="249"/>
      <c r="E80" s="249"/>
      <c r="F80" s="226"/>
      <c r="G80" s="226"/>
      <c r="H80" s="226"/>
      <c r="K80" s="31"/>
      <c r="L80" s="31"/>
      <c r="M80" s="174"/>
      <c r="N80" s="174"/>
      <c r="O80" s="174"/>
      <c r="P80" s="174"/>
      <c r="Q80" s="174"/>
      <c r="R80" s="175"/>
      <c r="S80" s="175"/>
      <c r="T80" s="175"/>
    </row>
    <row r="81" spans="1:20">
      <c r="A81" s="172" t="s">
        <v>99</v>
      </c>
      <c r="B81" s="172" t="s">
        <v>23</v>
      </c>
      <c r="C81" s="249"/>
      <c r="D81" s="249"/>
      <c r="E81" s="249"/>
      <c r="F81" s="226"/>
      <c r="G81" s="226"/>
      <c r="H81" s="226"/>
      <c r="K81" s="31"/>
      <c r="L81" s="31"/>
      <c r="M81" s="174"/>
      <c r="N81" s="174"/>
      <c r="O81" s="174"/>
      <c r="P81" s="174"/>
      <c r="Q81" s="174"/>
      <c r="R81" s="175"/>
      <c r="S81" s="175"/>
      <c r="T81" s="175"/>
    </row>
    <row r="82" spans="1:20">
      <c r="A82" s="172" t="s">
        <v>99</v>
      </c>
      <c r="B82" s="172" t="s">
        <v>23</v>
      </c>
      <c r="C82" s="249"/>
      <c r="D82" s="249"/>
      <c r="E82" s="249"/>
      <c r="F82" s="226"/>
      <c r="G82" s="226"/>
      <c r="H82" s="226"/>
      <c r="K82" s="31"/>
      <c r="L82" s="31"/>
      <c r="M82" s="174"/>
      <c r="N82" s="174"/>
      <c r="O82" s="174"/>
      <c r="P82" s="174"/>
      <c r="Q82" s="174"/>
      <c r="R82" s="175"/>
      <c r="S82" s="175"/>
      <c r="T82" s="175"/>
    </row>
    <row r="83" spans="1:20">
      <c r="A83" s="172" t="s">
        <v>99</v>
      </c>
      <c r="B83" s="172" t="s">
        <v>23</v>
      </c>
      <c r="C83" s="249"/>
      <c r="D83" s="249"/>
      <c r="E83" s="249"/>
      <c r="F83" s="226"/>
      <c r="G83" s="226"/>
      <c r="H83" s="226"/>
      <c r="K83" s="31"/>
      <c r="L83" s="31"/>
      <c r="M83" s="174"/>
      <c r="N83" s="174"/>
      <c r="O83" s="174"/>
      <c r="P83" s="174"/>
      <c r="Q83" s="174"/>
      <c r="R83" s="175"/>
      <c r="S83" s="175"/>
      <c r="T83" s="175"/>
    </row>
    <row r="84" spans="1:20">
      <c r="A84" s="172" t="s">
        <v>99</v>
      </c>
      <c r="B84" s="172" t="s">
        <v>23</v>
      </c>
      <c r="C84" s="249"/>
      <c r="D84" s="249"/>
      <c r="E84" s="249"/>
      <c r="F84" s="226"/>
      <c r="G84" s="226"/>
      <c r="H84" s="226"/>
      <c r="K84" s="31"/>
      <c r="L84" s="31"/>
      <c r="M84" s="174"/>
      <c r="N84" s="174"/>
      <c r="O84" s="174"/>
      <c r="P84" s="174"/>
      <c r="Q84" s="174"/>
      <c r="R84" s="175"/>
      <c r="S84" s="175"/>
      <c r="T84" s="175"/>
    </row>
    <row r="85" spans="1:20">
      <c r="A85" s="172" t="s">
        <v>99</v>
      </c>
      <c r="B85" s="172" t="s">
        <v>23</v>
      </c>
      <c r="C85" s="249"/>
      <c r="D85" s="249"/>
      <c r="E85" s="249"/>
      <c r="F85" s="226"/>
      <c r="G85" s="226"/>
      <c r="H85" s="226"/>
      <c r="K85" s="31"/>
      <c r="L85" s="31"/>
      <c r="M85" s="174"/>
      <c r="N85" s="174"/>
      <c r="O85" s="174"/>
      <c r="P85" s="174"/>
      <c r="Q85" s="174"/>
      <c r="R85" s="175"/>
      <c r="S85" s="175"/>
      <c r="T85" s="175"/>
    </row>
    <row r="86" spans="1:20">
      <c r="A86" s="172" t="s">
        <v>99</v>
      </c>
      <c r="B86" s="172" t="s">
        <v>23</v>
      </c>
      <c r="C86" s="249"/>
      <c r="D86" s="249"/>
      <c r="E86" s="249"/>
      <c r="F86" s="226"/>
      <c r="G86" s="226"/>
      <c r="H86" s="226"/>
      <c r="K86" s="31"/>
      <c r="L86" s="31"/>
      <c r="M86" s="174"/>
      <c r="N86" s="174"/>
      <c r="O86" s="174"/>
      <c r="P86" s="174"/>
      <c r="Q86" s="174"/>
      <c r="R86" s="175"/>
      <c r="S86" s="175"/>
      <c r="T86" s="175"/>
    </row>
    <row r="87" spans="1:20">
      <c r="A87" s="172" t="s">
        <v>99</v>
      </c>
      <c r="B87" s="172" t="s">
        <v>23</v>
      </c>
      <c r="C87" s="249"/>
      <c r="D87" s="249"/>
      <c r="E87" s="249"/>
      <c r="F87" s="226"/>
      <c r="G87" s="226"/>
      <c r="H87" s="226"/>
      <c r="K87" s="31"/>
      <c r="L87" s="31"/>
      <c r="M87" s="174"/>
      <c r="N87" s="174"/>
      <c r="O87" s="174"/>
      <c r="P87" s="174"/>
      <c r="Q87" s="174"/>
      <c r="R87" s="175"/>
      <c r="S87" s="175"/>
      <c r="T87" s="175"/>
    </row>
    <row r="88" spans="1:20">
      <c r="A88" s="172" t="s">
        <v>99</v>
      </c>
      <c r="B88" s="172" t="s">
        <v>23</v>
      </c>
      <c r="C88" s="249"/>
      <c r="D88" s="249"/>
      <c r="E88" s="249"/>
      <c r="F88" s="226"/>
      <c r="G88" s="226"/>
      <c r="H88" s="226"/>
      <c r="K88" s="31"/>
      <c r="L88" s="31"/>
      <c r="M88" s="174"/>
      <c r="N88" s="174"/>
      <c r="O88" s="174"/>
      <c r="P88" s="174"/>
      <c r="Q88" s="174"/>
      <c r="R88" s="175"/>
      <c r="S88" s="175"/>
      <c r="T88" s="175"/>
    </row>
    <row r="89" spans="1:20">
      <c r="A89" s="172" t="s">
        <v>99</v>
      </c>
      <c r="B89" s="172" t="s">
        <v>23</v>
      </c>
      <c r="C89" s="249"/>
      <c r="D89" s="249"/>
      <c r="E89" s="249"/>
      <c r="F89" s="226"/>
      <c r="G89" s="226"/>
      <c r="H89" s="226"/>
      <c r="K89" s="31"/>
      <c r="L89" s="31"/>
      <c r="M89" s="174"/>
      <c r="N89" s="174"/>
      <c r="O89" s="174"/>
      <c r="P89" s="174"/>
      <c r="Q89" s="174"/>
      <c r="R89" s="175"/>
      <c r="S89" s="175"/>
      <c r="T89" s="175"/>
    </row>
    <row r="90" spans="1:20">
      <c r="A90" s="172" t="s">
        <v>99</v>
      </c>
      <c r="B90" s="172" t="s">
        <v>23</v>
      </c>
      <c r="C90" s="249"/>
      <c r="D90" s="249"/>
      <c r="E90" s="249"/>
      <c r="F90" s="226"/>
      <c r="G90" s="226"/>
      <c r="H90" s="226"/>
      <c r="K90" s="31"/>
      <c r="L90" s="31"/>
      <c r="M90" s="174"/>
      <c r="N90" s="174"/>
      <c r="O90" s="174"/>
      <c r="P90" s="174"/>
      <c r="Q90" s="174"/>
      <c r="R90" s="175"/>
      <c r="S90" s="175"/>
      <c r="T90" s="175"/>
    </row>
    <row r="91" spans="1:20">
      <c r="A91" s="172" t="s">
        <v>99</v>
      </c>
      <c r="B91" s="172" t="s">
        <v>23</v>
      </c>
      <c r="C91" s="249"/>
      <c r="D91" s="249"/>
      <c r="E91" s="249"/>
      <c r="F91" s="226"/>
      <c r="G91" s="226"/>
      <c r="H91" s="226"/>
      <c r="K91" s="31"/>
      <c r="L91" s="31"/>
      <c r="M91" s="174"/>
      <c r="N91" s="174"/>
      <c r="O91" s="174"/>
      <c r="P91" s="174"/>
      <c r="Q91" s="174"/>
      <c r="R91" s="175"/>
      <c r="S91" s="175"/>
      <c r="T91" s="175"/>
    </row>
    <row r="92" spans="1:20">
      <c r="A92" s="172"/>
      <c r="B92" s="172"/>
      <c r="C92" s="172"/>
      <c r="D92" s="172"/>
      <c r="E92" s="172"/>
      <c r="F92" s="173"/>
      <c r="G92" s="173"/>
      <c r="H92" s="173"/>
      <c r="K92" s="31"/>
      <c r="L92" s="31"/>
      <c r="M92" s="174"/>
      <c r="N92" s="174"/>
      <c r="O92" s="174"/>
      <c r="P92" s="174"/>
      <c r="Q92" s="174"/>
      <c r="R92" s="175"/>
      <c r="S92" s="175"/>
      <c r="T92" s="175"/>
    </row>
    <row r="93" spans="1:20">
      <c r="A93" s="172"/>
      <c r="B93" s="172"/>
      <c r="C93" s="172"/>
      <c r="D93" s="172"/>
      <c r="E93" s="172"/>
      <c r="F93" s="173"/>
      <c r="G93" s="173"/>
      <c r="H93" s="173"/>
      <c r="K93" s="31"/>
      <c r="L93" s="31"/>
      <c r="M93" s="174"/>
      <c r="N93" s="174"/>
      <c r="O93" s="174"/>
      <c r="P93" s="174"/>
      <c r="Q93" s="174"/>
      <c r="R93" s="175"/>
      <c r="S93" s="175"/>
      <c r="T93" s="175"/>
    </row>
    <row r="94" spans="1:20">
      <c r="A94" s="172"/>
      <c r="B94" s="172"/>
      <c r="C94" s="172"/>
      <c r="D94" s="172"/>
      <c r="E94" s="172"/>
      <c r="F94" s="173"/>
      <c r="G94" s="173"/>
      <c r="H94" s="173"/>
      <c r="K94" s="31"/>
      <c r="L94" s="31"/>
      <c r="M94" s="174"/>
      <c r="N94" s="174"/>
      <c r="O94" s="174"/>
      <c r="P94" s="174"/>
      <c r="Q94" s="174"/>
      <c r="R94" s="175"/>
      <c r="S94" s="175"/>
      <c r="T94" s="175"/>
    </row>
    <row r="95" spans="1:20">
      <c r="A95" s="172"/>
      <c r="B95" s="172"/>
      <c r="C95" s="172"/>
      <c r="D95" s="172"/>
      <c r="E95" s="172"/>
      <c r="F95" s="173"/>
      <c r="G95" s="173"/>
      <c r="H95" s="173"/>
      <c r="K95" s="31"/>
      <c r="L95" s="31"/>
      <c r="M95" s="174"/>
      <c r="N95" s="174"/>
      <c r="O95" s="174"/>
      <c r="P95" s="174"/>
      <c r="Q95" s="174"/>
      <c r="R95" s="175"/>
      <c r="S95" s="175"/>
      <c r="T95" s="175"/>
    </row>
    <row r="96" spans="1:20">
      <c r="A96" s="172"/>
      <c r="B96" s="172"/>
      <c r="C96" s="172"/>
      <c r="D96" s="172"/>
      <c r="E96" s="172"/>
      <c r="F96" s="173"/>
      <c r="G96" s="173"/>
      <c r="H96" s="173"/>
      <c r="K96" s="31"/>
      <c r="L96" s="31"/>
      <c r="M96" s="174"/>
      <c r="N96" s="174"/>
      <c r="O96" s="174"/>
      <c r="P96" s="174"/>
      <c r="Q96" s="174"/>
      <c r="R96" s="175"/>
      <c r="S96" s="175"/>
      <c r="T96" s="175"/>
    </row>
    <row r="97" spans="1:20">
      <c r="A97" s="172"/>
      <c r="B97" s="172"/>
      <c r="C97" s="172"/>
      <c r="D97" s="172"/>
      <c r="E97" s="172"/>
      <c r="F97" s="173"/>
      <c r="G97" s="173"/>
      <c r="H97" s="173"/>
      <c r="K97" s="31"/>
      <c r="L97" s="31"/>
      <c r="M97" s="174"/>
      <c r="N97" s="174"/>
      <c r="O97" s="174"/>
      <c r="P97" s="174"/>
      <c r="Q97" s="174"/>
      <c r="R97" s="175"/>
      <c r="S97" s="175"/>
      <c r="T97" s="175"/>
    </row>
    <row r="98" spans="1:20">
      <c r="A98" s="172"/>
      <c r="B98" s="172"/>
      <c r="C98" s="172"/>
      <c r="D98" s="172"/>
      <c r="E98" s="172"/>
      <c r="F98" s="173"/>
      <c r="G98" s="173"/>
      <c r="H98" s="173"/>
      <c r="K98" s="31"/>
      <c r="L98" s="31"/>
      <c r="M98" s="174"/>
      <c r="N98" s="174"/>
      <c r="O98" s="174"/>
      <c r="P98" s="174"/>
      <c r="Q98" s="174"/>
      <c r="R98" s="175"/>
      <c r="S98" s="175"/>
      <c r="T98" s="175"/>
    </row>
    <row r="99" spans="1:20">
      <c r="A99" s="172"/>
      <c r="B99" s="172"/>
      <c r="C99" s="172"/>
      <c r="D99" s="172"/>
      <c r="E99" s="172"/>
      <c r="F99" s="173"/>
      <c r="G99" s="173"/>
      <c r="H99" s="173"/>
      <c r="K99" s="31"/>
      <c r="L99" s="31"/>
      <c r="M99" s="174"/>
      <c r="N99" s="174"/>
      <c r="O99" s="174"/>
      <c r="P99" s="174"/>
      <c r="Q99" s="174"/>
      <c r="R99" s="175"/>
      <c r="S99" s="175"/>
      <c r="T99" s="175"/>
    </row>
    <row r="100" spans="1:20">
      <c r="A100" s="172"/>
      <c r="B100" s="172"/>
      <c r="C100" s="172"/>
      <c r="D100" s="172"/>
      <c r="E100" s="172"/>
      <c r="F100" s="173"/>
      <c r="G100" s="173"/>
      <c r="H100" s="173"/>
      <c r="K100" s="31"/>
      <c r="L100" s="31"/>
      <c r="M100" s="174"/>
      <c r="N100" s="174"/>
      <c r="O100" s="174"/>
      <c r="P100" s="174"/>
      <c r="Q100" s="174"/>
      <c r="R100" s="175"/>
      <c r="S100" s="175"/>
      <c r="T100" s="175"/>
    </row>
    <row r="101" spans="1:20">
      <c r="A101" s="172"/>
      <c r="B101" s="172"/>
      <c r="C101" s="172"/>
      <c r="D101" s="172"/>
      <c r="E101" s="172"/>
      <c r="F101" s="173"/>
      <c r="G101" s="173"/>
      <c r="H101" s="173"/>
      <c r="K101" s="31"/>
      <c r="L101" s="31"/>
      <c r="M101" s="174"/>
      <c r="N101" s="174"/>
      <c r="O101" s="174"/>
      <c r="P101" s="174"/>
      <c r="Q101" s="174"/>
      <c r="R101" s="175"/>
      <c r="S101" s="175"/>
      <c r="T101" s="175"/>
    </row>
    <row r="102" spans="1:20">
      <c r="A102" s="172"/>
      <c r="B102" s="172"/>
      <c r="C102" s="172"/>
      <c r="D102" s="172"/>
      <c r="E102" s="172"/>
      <c r="F102" s="173"/>
      <c r="G102" s="173"/>
      <c r="H102" s="173"/>
      <c r="K102" s="31"/>
      <c r="L102" s="31"/>
      <c r="M102" s="174"/>
      <c r="N102" s="174"/>
      <c r="O102" s="174"/>
      <c r="P102" s="174"/>
      <c r="Q102" s="174"/>
      <c r="R102" s="175"/>
      <c r="S102" s="175"/>
      <c r="T102" s="175"/>
    </row>
    <row r="103" spans="1:20">
      <c r="A103" s="172"/>
      <c r="B103" s="172"/>
      <c r="C103" s="172"/>
      <c r="D103" s="172"/>
      <c r="E103" s="172"/>
      <c r="F103" s="173"/>
      <c r="G103" s="173"/>
      <c r="H103" s="173"/>
      <c r="K103" s="31"/>
      <c r="L103" s="31"/>
      <c r="M103" s="174"/>
      <c r="N103" s="174"/>
      <c r="O103" s="174"/>
      <c r="P103" s="174"/>
      <c r="Q103" s="174"/>
      <c r="R103" s="175"/>
      <c r="S103" s="175"/>
      <c r="T103" s="175"/>
    </row>
    <row r="104" spans="1:20">
      <c r="A104" s="172"/>
      <c r="B104" s="172"/>
      <c r="C104" s="172"/>
      <c r="D104" s="172"/>
      <c r="E104" s="172"/>
      <c r="F104" s="173"/>
      <c r="G104" s="173"/>
      <c r="H104" s="173"/>
      <c r="K104" s="31"/>
      <c r="L104" s="31"/>
      <c r="M104" s="174"/>
      <c r="N104" s="174"/>
      <c r="O104" s="174"/>
      <c r="P104" s="174"/>
      <c r="Q104" s="174"/>
      <c r="R104" s="175"/>
      <c r="S104" s="175"/>
      <c r="T104" s="175"/>
    </row>
    <row r="105" spans="1:20">
      <c r="A105" s="172"/>
      <c r="B105" s="172"/>
      <c r="C105" s="172"/>
      <c r="D105" s="172"/>
      <c r="E105" s="172"/>
      <c r="F105" s="173"/>
      <c r="G105" s="173"/>
      <c r="H105" s="173"/>
      <c r="K105" s="31"/>
      <c r="L105" s="31"/>
      <c r="M105" s="174"/>
      <c r="N105" s="174"/>
      <c r="O105" s="174"/>
      <c r="P105" s="174"/>
      <c r="Q105" s="174"/>
      <c r="R105" s="175"/>
      <c r="S105" s="175"/>
      <c r="T105" s="175"/>
    </row>
    <row r="106" spans="1:20">
      <c r="A106" s="172"/>
      <c r="B106" s="172"/>
      <c r="C106" s="172"/>
      <c r="D106" s="172"/>
      <c r="E106" s="172"/>
      <c r="F106" s="173"/>
      <c r="G106" s="173"/>
      <c r="H106" s="173"/>
      <c r="K106" s="31"/>
      <c r="L106" s="31"/>
      <c r="M106" s="174"/>
      <c r="N106" s="174"/>
      <c r="O106" s="174"/>
      <c r="P106" s="174"/>
      <c r="Q106" s="174"/>
      <c r="R106" s="175"/>
      <c r="S106" s="175"/>
      <c r="T106" s="175"/>
    </row>
    <row r="107" spans="1:20">
      <c r="A107" s="172"/>
      <c r="B107" s="172"/>
      <c r="C107" s="172"/>
      <c r="D107" s="172"/>
      <c r="E107" s="172"/>
      <c r="F107" s="173"/>
      <c r="G107" s="173"/>
      <c r="H107" s="173"/>
      <c r="K107" s="31"/>
      <c r="L107" s="31"/>
      <c r="M107" s="174"/>
      <c r="N107" s="174"/>
      <c r="O107" s="174"/>
      <c r="P107" s="174"/>
      <c r="Q107" s="174"/>
      <c r="R107" s="175"/>
      <c r="S107" s="175"/>
      <c r="T107" s="175"/>
    </row>
    <row r="108" spans="1:20">
      <c r="A108" s="172"/>
      <c r="B108" s="172"/>
      <c r="C108" s="172"/>
      <c r="D108" s="172"/>
      <c r="E108" s="172"/>
      <c r="F108" s="173"/>
      <c r="G108" s="173"/>
      <c r="H108" s="173"/>
      <c r="K108" s="31"/>
      <c r="L108" s="31"/>
      <c r="M108" s="174"/>
      <c r="N108" s="174"/>
      <c r="O108" s="174"/>
      <c r="P108" s="174"/>
      <c r="Q108" s="174"/>
      <c r="R108" s="175"/>
      <c r="S108" s="175"/>
      <c r="T108" s="175"/>
    </row>
    <row r="109" spans="1:20">
      <c r="A109" s="172"/>
      <c r="B109" s="172"/>
      <c r="C109" s="172"/>
      <c r="D109" s="172"/>
      <c r="E109" s="172"/>
      <c r="F109" s="173"/>
      <c r="G109" s="173"/>
      <c r="H109" s="173"/>
      <c r="K109" s="31"/>
      <c r="L109" s="31"/>
      <c r="M109" s="174"/>
      <c r="N109" s="174"/>
      <c r="O109" s="174"/>
      <c r="P109" s="174"/>
      <c r="Q109" s="174"/>
      <c r="R109" s="175"/>
      <c r="S109" s="175"/>
      <c r="T109" s="175"/>
    </row>
    <row r="110" spans="1:20">
      <c r="A110" s="172"/>
      <c r="B110" s="172"/>
      <c r="C110" s="172"/>
      <c r="D110" s="172"/>
      <c r="E110" s="172"/>
      <c r="F110" s="173"/>
      <c r="G110" s="173"/>
      <c r="H110" s="173"/>
      <c r="K110" s="31"/>
      <c r="L110" s="31"/>
      <c r="M110" s="174"/>
      <c r="N110" s="174"/>
      <c r="O110" s="174"/>
      <c r="P110" s="174"/>
      <c r="Q110" s="174"/>
      <c r="R110" s="175"/>
      <c r="S110" s="175"/>
      <c r="T110" s="175"/>
    </row>
    <row r="111" spans="1:20">
      <c r="A111" s="172"/>
      <c r="B111" s="172"/>
      <c r="C111" s="172"/>
      <c r="D111" s="172"/>
      <c r="E111" s="172"/>
      <c r="F111" s="173"/>
      <c r="G111" s="173"/>
      <c r="H111" s="173"/>
      <c r="K111" s="31"/>
      <c r="L111" s="31"/>
      <c r="M111" s="174"/>
      <c r="N111" s="174"/>
      <c r="O111" s="174"/>
      <c r="P111" s="174"/>
      <c r="Q111" s="174"/>
      <c r="R111" s="175"/>
      <c r="S111" s="175"/>
      <c r="T111" s="175"/>
    </row>
    <row r="112" spans="1:20">
      <c r="A112" s="172"/>
      <c r="B112" s="172"/>
      <c r="C112" s="172"/>
      <c r="D112" s="172"/>
      <c r="E112" s="172"/>
      <c r="F112" s="173"/>
      <c r="G112" s="173"/>
      <c r="H112" s="173"/>
      <c r="K112" s="31"/>
      <c r="L112" s="31"/>
      <c r="M112" s="174"/>
      <c r="N112" s="174"/>
      <c r="O112" s="174"/>
      <c r="P112" s="174"/>
      <c r="Q112" s="174"/>
      <c r="R112" s="175"/>
      <c r="S112" s="175"/>
      <c r="T112" s="175"/>
    </row>
    <row r="113" spans="1:20">
      <c r="A113" s="172"/>
      <c r="B113" s="172"/>
      <c r="C113" s="172"/>
      <c r="D113" s="172"/>
      <c r="E113" s="172"/>
      <c r="F113" s="173"/>
      <c r="G113" s="173"/>
      <c r="H113" s="173"/>
      <c r="K113" s="31"/>
      <c r="L113" s="31"/>
      <c r="M113" s="174"/>
      <c r="N113" s="174"/>
      <c r="O113" s="174"/>
      <c r="P113" s="174"/>
      <c r="Q113" s="174"/>
      <c r="R113" s="175"/>
      <c r="S113" s="175"/>
      <c r="T113" s="175"/>
    </row>
    <row r="114" spans="1:20">
      <c r="A114" s="172"/>
      <c r="B114" s="172"/>
      <c r="C114" s="172"/>
      <c r="D114" s="172"/>
      <c r="E114" s="172"/>
      <c r="F114" s="173"/>
      <c r="G114" s="173"/>
      <c r="H114" s="173"/>
      <c r="K114" s="31"/>
      <c r="L114" s="31"/>
      <c r="M114" s="174"/>
      <c r="N114" s="174"/>
      <c r="O114" s="174"/>
      <c r="P114" s="174"/>
      <c r="Q114" s="174"/>
      <c r="R114" s="175"/>
      <c r="S114" s="175"/>
      <c r="T114" s="175"/>
    </row>
    <row r="115" spans="1:20">
      <c r="A115" s="172"/>
      <c r="B115" s="172"/>
      <c r="C115" s="172"/>
      <c r="D115" s="172"/>
      <c r="E115" s="172"/>
      <c r="F115" s="173"/>
      <c r="G115" s="173"/>
      <c r="H115" s="173"/>
      <c r="K115" s="31"/>
      <c r="L115" s="31"/>
      <c r="M115" s="174"/>
      <c r="N115" s="174"/>
      <c r="O115" s="174"/>
      <c r="P115" s="174"/>
      <c r="Q115" s="174"/>
      <c r="R115" s="175"/>
      <c r="S115" s="175"/>
      <c r="T115" s="175"/>
    </row>
    <row r="116" spans="1:20">
      <c r="A116" s="172"/>
      <c r="B116" s="172"/>
      <c r="C116" s="172"/>
      <c r="D116" s="172"/>
      <c r="E116" s="172"/>
      <c r="F116" s="173"/>
      <c r="G116" s="173"/>
      <c r="H116" s="173"/>
      <c r="K116" s="31"/>
      <c r="L116" s="31"/>
      <c r="M116" s="174"/>
      <c r="N116" s="174"/>
      <c r="O116" s="174"/>
      <c r="P116" s="174"/>
      <c r="Q116" s="174"/>
      <c r="R116" s="175"/>
      <c r="S116" s="175"/>
      <c r="T116" s="175"/>
    </row>
    <row r="117" spans="1:20">
      <c r="A117" s="172"/>
      <c r="B117" s="172"/>
      <c r="C117" s="172"/>
      <c r="D117" s="172"/>
      <c r="E117" s="172"/>
      <c r="F117" s="173"/>
      <c r="G117" s="173"/>
      <c r="H117" s="173"/>
      <c r="K117" s="31"/>
      <c r="L117" s="31"/>
      <c r="M117" s="174"/>
      <c r="N117" s="174"/>
      <c r="O117" s="174"/>
      <c r="P117" s="174"/>
      <c r="Q117" s="174"/>
      <c r="R117" s="175"/>
      <c r="S117" s="175"/>
      <c r="T117" s="175"/>
    </row>
    <row r="118" spans="1:20">
      <c r="A118" s="172"/>
      <c r="B118" s="172"/>
      <c r="C118" s="172"/>
      <c r="D118" s="172"/>
      <c r="E118" s="172"/>
      <c r="F118" s="173"/>
      <c r="G118" s="173"/>
      <c r="H118" s="173"/>
      <c r="K118" s="31"/>
      <c r="L118" s="31"/>
      <c r="M118" s="174"/>
      <c r="N118" s="174"/>
      <c r="O118" s="174"/>
      <c r="P118" s="174"/>
      <c r="Q118" s="174"/>
      <c r="R118" s="175"/>
      <c r="S118" s="175"/>
      <c r="T118" s="175"/>
    </row>
    <row r="119" spans="1:20">
      <c r="A119" s="172"/>
      <c r="B119" s="172"/>
      <c r="C119" s="172"/>
      <c r="D119" s="172"/>
      <c r="E119" s="172"/>
      <c r="F119" s="173"/>
      <c r="G119" s="173"/>
      <c r="H119" s="173"/>
      <c r="K119" s="31"/>
      <c r="L119" s="31"/>
      <c r="M119" s="174"/>
      <c r="N119" s="174"/>
      <c r="O119" s="174"/>
      <c r="P119" s="174"/>
      <c r="Q119" s="174"/>
      <c r="R119" s="175"/>
      <c r="S119" s="175"/>
      <c r="T119" s="175"/>
    </row>
    <row r="120" spans="1:20">
      <c r="A120" s="172"/>
      <c r="B120" s="172"/>
      <c r="C120" s="172"/>
      <c r="D120" s="172"/>
      <c r="E120" s="172"/>
      <c r="F120" s="173"/>
      <c r="G120" s="173"/>
      <c r="H120" s="173"/>
      <c r="K120" s="31"/>
      <c r="L120" s="31"/>
      <c r="M120" s="174"/>
      <c r="N120" s="174"/>
      <c r="O120" s="174"/>
      <c r="P120" s="174"/>
      <c r="Q120" s="174"/>
      <c r="R120" s="175"/>
      <c r="S120" s="175"/>
      <c r="T120" s="175"/>
    </row>
    <row r="121" spans="1:20">
      <c r="A121" s="172"/>
      <c r="B121" s="172"/>
      <c r="C121" s="172"/>
      <c r="D121" s="172"/>
      <c r="E121" s="172"/>
      <c r="F121" s="173"/>
      <c r="G121" s="173"/>
      <c r="H121" s="173"/>
      <c r="K121" s="31"/>
      <c r="L121" s="31"/>
      <c r="M121" s="174"/>
      <c r="N121" s="174"/>
      <c r="O121" s="174"/>
      <c r="P121" s="174"/>
      <c r="Q121" s="174"/>
      <c r="R121" s="175"/>
      <c r="S121" s="175"/>
      <c r="T121" s="175"/>
    </row>
    <row r="122" spans="1:20">
      <c r="A122" s="172"/>
      <c r="B122" s="172"/>
      <c r="C122" s="172"/>
      <c r="D122" s="172"/>
      <c r="E122" s="172"/>
      <c r="F122" s="173"/>
      <c r="G122" s="173"/>
      <c r="H122" s="173"/>
      <c r="K122" s="31"/>
      <c r="L122" s="31"/>
      <c r="M122" s="174"/>
      <c r="N122" s="174"/>
      <c r="O122" s="174"/>
      <c r="P122" s="174"/>
      <c r="Q122" s="174"/>
      <c r="R122" s="175"/>
      <c r="S122" s="175"/>
      <c r="T122" s="175"/>
    </row>
    <row r="123" spans="1:20">
      <c r="A123" s="172"/>
      <c r="B123" s="172"/>
      <c r="C123" s="172"/>
      <c r="D123" s="172"/>
      <c r="E123" s="172"/>
      <c r="F123" s="173"/>
      <c r="G123" s="173"/>
      <c r="H123" s="173"/>
      <c r="K123" s="31"/>
      <c r="L123" s="31"/>
      <c r="M123" s="174"/>
      <c r="N123" s="174"/>
      <c r="O123" s="174"/>
      <c r="P123" s="174"/>
      <c r="Q123" s="174"/>
      <c r="R123" s="175"/>
      <c r="S123" s="175"/>
      <c r="T123" s="175"/>
    </row>
    <row r="124" spans="1:20">
      <c r="A124" s="172"/>
      <c r="B124" s="172"/>
      <c r="C124" s="172"/>
      <c r="D124" s="172"/>
      <c r="E124" s="172"/>
      <c r="F124" s="173"/>
      <c r="G124" s="173"/>
      <c r="H124" s="173"/>
      <c r="K124" s="31"/>
      <c r="L124" s="31"/>
      <c r="M124" s="174"/>
      <c r="N124" s="174"/>
      <c r="O124" s="174"/>
      <c r="P124" s="174"/>
      <c r="Q124" s="174"/>
      <c r="R124" s="175"/>
      <c r="S124" s="175"/>
      <c r="T124" s="175"/>
    </row>
    <row r="125" spans="1:20">
      <c r="A125" s="172"/>
      <c r="B125" s="172"/>
      <c r="C125" s="172"/>
      <c r="D125" s="172"/>
      <c r="E125" s="172"/>
      <c r="F125" s="173"/>
      <c r="G125" s="173"/>
      <c r="H125" s="173"/>
      <c r="K125" s="31"/>
      <c r="L125" s="31"/>
      <c r="M125" s="174"/>
      <c r="N125" s="174"/>
      <c r="O125" s="174"/>
      <c r="P125" s="174"/>
      <c r="Q125" s="174"/>
      <c r="R125" s="175"/>
      <c r="S125" s="175"/>
      <c r="T125" s="175"/>
    </row>
    <row r="126" spans="1:20">
      <c r="A126" s="172"/>
      <c r="B126" s="172"/>
      <c r="C126" s="172"/>
      <c r="D126" s="172"/>
      <c r="E126" s="172"/>
      <c r="F126" s="173"/>
      <c r="G126" s="173"/>
      <c r="H126" s="173"/>
      <c r="K126" s="31"/>
      <c r="L126" s="31"/>
      <c r="M126" s="174"/>
      <c r="N126" s="174"/>
      <c r="O126" s="174"/>
      <c r="P126" s="174"/>
      <c r="Q126" s="174"/>
      <c r="R126" s="175"/>
      <c r="S126" s="175"/>
      <c r="T126" s="175"/>
    </row>
    <row r="127" spans="1:20">
      <c r="A127" s="172"/>
      <c r="B127" s="172"/>
      <c r="C127" s="172"/>
      <c r="D127" s="172"/>
      <c r="E127" s="172"/>
      <c r="F127" s="173"/>
      <c r="G127" s="173"/>
      <c r="H127" s="173"/>
      <c r="K127" s="31"/>
      <c r="L127" s="31"/>
      <c r="M127" s="174"/>
      <c r="N127" s="174"/>
      <c r="O127" s="174"/>
      <c r="P127" s="174"/>
      <c r="Q127" s="174"/>
      <c r="R127" s="175"/>
      <c r="S127" s="175"/>
      <c r="T127" s="175"/>
    </row>
    <row r="128" spans="1:20">
      <c r="A128" s="172"/>
      <c r="B128" s="172"/>
      <c r="C128" s="172"/>
      <c r="D128" s="172"/>
      <c r="E128" s="172"/>
      <c r="F128" s="173"/>
      <c r="G128" s="173"/>
      <c r="H128" s="173"/>
      <c r="K128" s="31"/>
      <c r="L128" s="31"/>
      <c r="M128" s="174"/>
      <c r="N128" s="174"/>
      <c r="O128" s="174"/>
      <c r="P128" s="174"/>
      <c r="Q128" s="174"/>
      <c r="R128" s="175"/>
      <c r="S128" s="175"/>
      <c r="T128" s="175"/>
    </row>
    <row r="129" spans="1:20">
      <c r="A129" s="172"/>
      <c r="B129" s="172"/>
      <c r="C129" s="172"/>
      <c r="D129" s="172"/>
      <c r="E129" s="172"/>
      <c r="F129" s="173"/>
      <c r="G129" s="173"/>
      <c r="H129" s="173"/>
      <c r="K129" s="31"/>
      <c r="L129" s="31"/>
      <c r="M129" s="174"/>
      <c r="N129" s="174"/>
      <c r="O129" s="174"/>
      <c r="P129" s="174"/>
      <c r="Q129" s="174"/>
      <c r="R129" s="175"/>
      <c r="S129" s="175"/>
      <c r="T129" s="175"/>
    </row>
    <row r="130" spans="1:20">
      <c r="A130" s="172"/>
      <c r="B130" s="172"/>
      <c r="C130" s="172"/>
      <c r="D130" s="172"/>
      <c r="E130" s="172"/>
      <c r="F130" s="173"/>
      <c r="G130" s="173"/>
      <c r="H130" s="173"/>
      <c r="K130" s="31"/>
      <c r="L130" s="31"/>
      <c r="M130" s="174"/>
      <c r="N130" s="174"/>
      <c r="O130" s="174"/>
      <c r="P130" s="174"/>
      <c r="Q130" s="174"/>
      <c r="R130" s="175"/>
      <c r="S130" s="175"/>
      <c r="T130" s="175"/>
    </row>
    <row r="131" spans="1:20">
      <c r="A131" s="172"/>
      <c r="B131" s="172"/>
      <c r="C131" s="172"/>
      <c r="D131" s="172"/>
      <c r="E131" s="172"/>
      <c r="F131" s="173"/>
      <c r="G131" s="173"/>
      <c r="H131" s="173"/>
      <c r="K131" s="31"/>
      <c r="L131" s="31"/>
      <c r="M131" s="174"/>
      <c r="N131" s="174"/>
      <c r="O131" s="174"/>
      <c r="P131" s="174"/>
      <c r="Q131" s="174"/>
      <c r="R131" s="175"/>
      <c r="S131" s="175"/>
      <c r="T131" s="175"/>
    </row>
    <row r="132" spans="1:20">
      <c r="A132" s="172"/>
      <c r="B132" s="172"/>
      <c r="C132" s="172"/>
      <c r="D132" s="172"/>
      <c r="E132" s="172"/>
      <c r="F132" s="173"/>
      <c r="G132" s="173"/>
      <c r="H132" s="173"/>
      <c r="K132" s="31"/>
      <c r="L132" s="31"/>
      <c r="M132" s="174"/>
      <c r="N132" s="174"/>
      <c r="O132" s="174"/>
      <c r="P132" s="174"/>
      <c r="Q132" s="174"/>
      <c r="R132" s="175"/>
      <c r="S132" s="175"/>
      <c r="T132" s="175"/>
    </row>
    <row r="133" spans="1:20">
      <c r="A133" s="172"/>
      <c r="B133" s="172"/>
      <c r="C133" s="172"/>
      <c r="D133" s="172"/>
      <c r="E133" s="172"/>
      <c r="F133" s="173"/>
      <c r="G133" s="173"/>
      <c r="H133" s="173"/>
      <c r="K133" s="31"/>
      <c r="L133" s="31"/>
      <c r="M133" s="174"/>
      <c r="N133" s="174"/>
      <c r="O133" s="174"/>
      <c r="P133" s="174"/>
      <c r="Q133" s="174"/>
      <c r="R133" s="175"/>
      <c r="S133" s="175"/>
      <c r="T133" s="175"/>
    </row>
    <row r="134" spans="1:20">
      <c r="A134" s="172"/>
      <c r="B134" s="172"/>
      <c r="C134" s="172"/>
      <c r="D134" s="172"/>
      <c r="E134" s="172"/>
      <c r="F134" s="173"/>
      <c r="G134" s="173"/>
      <c r="H134" s="173"/>
      <c r="K134" s="31"/>
      <c r="L134" s="31"/>
      <c r="M134" s="174"/>
      <c r="N134" s="174"/>
      <c r="O134" s="174"/>
      <c r="P134" s="174"/>
      <c r="Q134" s="174"/>
      <c r="R134" s="175"/>
      <c r="S134" s="175"/>
      <c r="T134" s="175"/>
    </row>
    <row r="135" spans="1:20">
      <c r="A135" s="172"/>
      <c r="B135" s="172"/>
      <c r="C135" s="172"/>
      <c r="D135" s="172"/>
      <c r="E135" s="172"/>
      <c r="F135" s="173"/>
      <c r="G135" s="173"/>
      <c r="H135" s="173"/>
      <c r="K135" s="31"/>
      <c r="L135" s="31"/>
      <c r="M135" s="174"/>
      <c r="N135" s="174"/>
      <c r="O135" s="174"/>
      <c r="P135" s="174"/>
      <c r="Q135" s="174"/>
      <c r="R135" s="175"/>
      <c r="S135" s="175"/>
      <c r="T135" s="175"/>
    </row>
    <row r="136" spans="1:20">
      <c r="A136" s="172"/>
      <c r="B136" s="172"/>
      <c r="C136" s="172"/>
      <c r="D136" s="172"/>
      <c r="E136" s="172"/>
      <c r="F136" s="173"/>
      <c r="G136" s="173"/>
      <c r="H136" s="173"/>
      <c r="K136" s="31"/>
      <c r="L136" s="31"/>
      <c r="M136" s="174"/>
      <c r="N136" s="174"/>
      <c r="O136" s="174"/>
      <c r="P136" s="174"/>
      <c r="Q136" s="174"/>
      <c r="R136" s="175"/>
      <c r="S136" s="175"/>
      <c r="T136" s="175"/>
    </row>
    <row r="137" spans="1:20">
      <c r="A137" s="172"/>
      <c r="B137" s="172"/>
      <c r="C137" s="172"/>
      <c r="D137" s="172"/>
      <c r="E137" s="172"/>
      <c r="F137" s="173"/>
      <c r="G137" s="173"/>
      <c r="H137" s="173"/>
      <c r="K137" s="31"/>
      <c r="L137" s="31"/>
      <c r="M137" s="174"/>
      <c r="N137" s="174"/>
      <c r="O137" s="174"/>
      <c r="P137" s="174"/>
      <c r="Q137" s="174"/>
      <c r="R137" s="175"/>
      <c r="S137" s="175"/>
      <c r="T137" s="175"/>
    </row>
    <row r="138" spans="1:20">
      <c r="A138" s="172"/>
      <c r="B138" s="172"/>
      <c r="C138" s="172"/>
      <c r="D138" s="172"/>
      <c r="E138" s="172"/>
      <c r="F138" s="173"/>
      <c r="G138" s="173"/>
      <c r="H138" s="173"/>
      <c r="K138" s="31"/>
      <c r="L138" s="31"/>
      <c r="M138" s="174"/>
      <c r="N138" s="174"/>
      <c r="O138" s="174"/>
      <c r="P138" s="174"/>
      <c r="Q138" s="174"/>
      <c r="R138" s="175"/>
      <c r="S138" s="175"/>
      <c r="T138" s="175"/>
    </row>
    <row r="139" spans="1:20">
      <c r="A139" s="172"/>
      <c r="B139" s="172"/>
      <c r="C139" s="172"/>
      <c r="D139" s="172"/>
      <c r="E139" s="172"/>
      <c r="F139" s="173"/>
      <c r="G139" s="173"/>
      <c r="H139" s="173"/>
      <c r="K139" s="31"/>
      <c r="L139" s="31"/>
      <c r="M139" s="174"/>
      <c r="N139" s="174"/>
      <c r="O139" s="174"/>
      <c r="P139" s="174"/>
      <c r="Q139" s="174"/>
      <c r="R139" s="175"/>
      <c r="S139" s="175"/>
      <c r="T139" s="175"/>
    </row>
    <row r="140" spans="1:20">
      <c r="A140" s="172"/>
      <c r="B140" s="172"/>
      <c r="C140" s="172"/>
      <c r="D140" s="172"/>
      <c r="E140" s="172"/>
      <c r="F140" s="173"/>
      <c r="G140" s="173"/>
      <c r="H140" s="173"/>
      <c r="K140" s="31"/>
      <c r="L140" s="31"/>
      <c r="M140" s="174"/>
      <c r="N140" s="174"/>
      <c r="O140" s="174"/>
      <c r="P140" s="174"/>
      <c r="Q140" s="174"/>
      <c r="R140" s="175"/>
      <c r="S140" s="175"/>
      <c r="T140" s="175"/>
    </row>
    <row r="141" spans="1:20">
      <c r="A141" s="172"/>
      <c r="B141" s="172"/>
      <c r="C141" s="172"/>
      <c r="D141" s="172"/>
      <c r="E141" s="172"/>
      <c r="F141" s="173"/>
      <c r="G141" s="173"/>
      <c r="H141" s="173"/>
      <c r="K141" s="31"/>
      <c r="L141" s="31"/>
      <c r="M141" s="174"/>
      <c r="N141" s="174"/>
      <c r="O141" s="174"/>
      <c r="P141" s="174"/>
      <c r="Q141" s="174"/>
      <c r="R141" s="175"/>
      <c r="S141" s="175"/>
      <c r="T141" s="175"/>
    </row>
    <row r="142" spans="1:20">
      <c r="A142" s="172"/>
      <c r="B142" s="172"/>
      <c r="C142" s="172"/>
      <c r="D142" s="172"/>
      <c r="E142" s="172"/>
      <c r="F142" s="173"/>
      <c r="G142" s="173"/>
      <c r="H142" s="173"/>
      <c r="K142" s="31"/>
      <c r="L142" s="31"/>
      <c r="M142" s="174"/>
      <c r="N142" s="174"/>
      <c r="O142" s="174"/>
      <c r="P142" s="174"/>
      <c r="Q142" s="174"/>
      <c r="R142" s="175"/>
      <c r="S142" s="175"/>
      <c r="T142" s="175"/>
    </row>
    <row r="143" spans="1:20">
      <c r="A143" s="172"/>
      <c r="B143" s="172"/>
      <c r="C143" s="172"/>
      <c r="D143" s="172"/>
      <c r="E143" s="172"/>
      <c r="F143" s="173"/>
      <c r="G143" s="173"/>
      <c r="H143" s="173"/>
      <c r="K143" s="31"/>
      <c r="L143" s="31"/>
      <c r="M143" s="174"/>
      <c r="N143" s="174"/>
      <c r="O143" s="174"/>
      <c r="P143" s="174"/>
      <c r="Q143" s="174"/>
      <c r="R143" s="175"/>
      <c r="S143" s="175"/>
      <c r="T143" s="175"/>
    </row>
    <row r="144" spans="1:20">
      <c r="A144" s="172"/>
      <c r="B144" s="172"/>
      <c r="C144" s="172"/>
      <c r="D144" s="172"/>
      <c r="E144" s="172"/>
      <c r="F144" s="173"/>
      <c r="G144" s="173"/>
      <c r="H144" s="173"/>
      <c r="K144" s="31"/>
      <c r="L144" s="31"/>
      <c r="M144" s="174"/>
      <c r="N144" s="174"/>
      <c r="O144" s="174"/>
      <c r="P144" s="174"/>
      <c r="Q144" s="174"/>
      <c r="R144" s="175"/>
      <c r="S144" s="175"/>
      <c r="T144" s="175"/>
    </row>
    <row r="145" spans="1:20">
      <c r="A145" s="172"/>
      <c r="B145" s="172"/>
      <c r="C145" s="172"/>
      <c r="D145" s="172"/>
      <c r="E145" s="172"/>
      <c r="F145" s="173"/>
      <c r="G145" s="173"/>
      <c r="H145" s="173"/>
      <c r="K145" s="31"/>
      <c r="L145" s="31"/>
      <c r="M145" s="174"/>
      <c r="N145" s="174"/>
      <c r="O145" s="174"/>
      <c r="P145" s="174"/>
      <c r="Q145" s="174"/>
      <c r="R145" s="175"/>
      <c r="S145" s="175"/>
      <c r="T145" s="175"/>
    </row>
    <row r="146" spans="1:20">
      <c r="A146" s="172"/>
      <c r="B146" s="172"/>
      <c r="C146" s="172"/>
      <c r="D146" s="172"/>
      <c r="E146" s="172"/>
      <c r="F146" s="173"/>
      <c r="G146" s="173"/>
      <c r="H146" s="173"/>
      <c r="K146" s="31"/>
      <c r="L146" s="31"/>
      <c r="M146" s="174"/>
      <c r="N146" s="174"/>
      <c r="O146" s="174"/>
      <c r="P146" s="174"/>
      <c r="Q146" s="174"/>
      <c r="R146" s="175"/>
      <c r="S146" s="175"/>
      <c r="T146" s="175"/>
    </row>
    <row r="147" spans="1:20">
      <c r="A147" s="172"/>
      <c r="B147" s="172"/>
      <c r="C147" s="172"/>
      <c r="D147" s="172"/>
      <c r="E147" s="172"/>
      <c r="F147" s="173"/>
      <c r="G147" s="173"/>
      <c r="H147" s="173"/>
      <c r="K147" s="31"/>
      <c r="L147" s="31"/>
      <c r="M147" s="174"/>
      <c r="N147" s="174"/>
      <c r="O147" s="174"/>
      <c r="P147" s="174"/>
      <c r="Q147" s="174"/>
      <c r="R147" s="175"/>
      <c r="S147" s="175"/>
      <c r="T147" s="175"/>
    </row>
    <row r="148" spans="1:20">
      <c r="A148" s="172"/>
      <c r="B148" s="172"/>
      <c r="C148" s="172"/>
      <c r="D148" s="172"/>
      <c r="E148" s="172"/>
      <c r="F148" s="173"/>
      <c r="G148" s="173"/>
      <c r="H148" s="173"/>
      <c r="K148" s="31"/>
      <c r="L148" s="31"/>
      <c r="M148" s="174"/>
      <c r="N148" s="174"/>
      <c r="O148" s="174"/>
      <c r="P148" s="174"/>
      <c r="Q148" s="174"/>
      <c r="R148" s="175"/>
      <c r="S148" s="175"/>
      <c r="T148" s="175"/>
    </row>
    <row r="149" spans="1:20">
      <c r="A149" s="172"/>
      <c r="B149" s="172"/>
      <c r="C149" s="172"/>
      <c r="D149" s="172"/>
      <c r="E149" s="172"/>
      <c r="F149" s="173"/>
      <c r="G149" s="173"/>
      <c r="H149" s="173"/>
      <c r="K149" s="31"/>
      <c r="L149" s="31"/>
      <c r="M149" s="174"/>
      <c r="N149" s="174"/>
      <c r="O149" s="174"/>
      <c r="P149" s="174"/>
      <c r="Q149" s="174"/>
      <c r="R149" s="175"/>
      <c r="S149" s="175"/>
      <c r="T149" s="175"/>
    </row>
    <row r="150" spans="1:20">
      <c r="A150" s="172"/>
      <c r="B150" s="172"/>
      <c r="C150" s="172"/>
      <c r="D150" s="172"/>
      <c r="E150" s="172"/>
      <c r="F150" s="173"/>
      <c r="G150" s="173"/>
      <c r="H150" s="173"/>
      <c r="K150" s="31"/>
      <c r="L150" s="31"/>
      <c r="M150" s="174"/>
      <c r="N150" s="174"/>
      <c r="O150" s="174"/>
      <c r="P150" s="174"/>
      <c r="Q150" s="174"/>
      <c r="R150" s="175"/>
      <c r="S150" s="175"/>
      <c r="T150" s="175"/>
    </row>
    <row r="151" spans="1:20">
      <c r="A151" s="172"/>
      <c r="B151" s="172"/>
      <c r="C151" s="172"/>
      <c r="D151" s="172"/>
      <c r="E151" s="172"/>
      <c r="F151" s="173"/>
      <c r="G151" s="173"/>
      <c r="H151" s="173"/>
      <c r="K151" s="31"/>
      <c r="L151" s="31"/>
      <c r="M151" s="174"/>
      <c r="N151" s="174"/>
      <c r="O151" s="174"/>
      <c r="P151" s="174"/>
      <c r="Q151" s="174"/>
      <c r="R151" s="175"/>
      <c r="S151" s="175"/>
      <c r="T151" s="175"/>
    </row>
    <row r="152" spans="1:20">
      <c r="A152" s="172"/>
      <c r="B152" s="172"/>
      <c r="C152" s="172"/>
      <c r="D152" s="172"/>
      <c r="E152" s="172"/>
      <c r="F152" s="173"/>
      <c r="G152" s="173"/>
      <c r="H152" s="173"/>
      <c r="K152" s="31"/>
      <c r="L152" s="31"/>
      <c r="M152" s="174"/>
      <c r="N152" s="174"/>
      <c r="O152" s="174"/>
      <c r="P152" s="174"/>
      <c r="Q152" s="174"/>
      <c r="R152" s="175"/>
      <c r="S152" s="175"/>
      <c r="T152" s="175"/>
    </row>
    <row r="153" spans="1:20">
      <c r="A153" s="172"/>
      <c r="B153" s="172"/>
      <c r="C153" s="172"/>
      <c r="D153" s="172"/>
      <c r="E153" s="172"/>
      <c r="F153" s="173"/>
      <c r="G153" s="173"/>
      <c r="H153" s="173"/>
      <c r="K153" s="31"/>
      <c r="L153" s="31"/>
      <c r="M153" s="174"/>
      <c r="N153" s="174"/>
      <c r="O153" s="174"/>
      <c r="P153" s="174"/>
      <c r="Q153" s="174"/>
      <c r="R153" s="175"/>
      <c r="S153" s="175"/>
      <c r="T153" s="175"/>
    </row>
    <row r="154" spans="1:20">
      <c r="A154" s="172"/>
      <c r="B154" s="172"/>
      <c r="C154" s="172"/>
      <c r="D154" s="172"/>
      <c r="E154" s="172"/>
      <c r="F154" s="173"/>
      <c r="G154" s="173"/>
      <c r="H154" s="173"/>
      <c r="K154" s="31"/>
      <c r="L154" s="31"/>
      <c r="M154" s="174"/>
      <c r="N154" s="174"/>
      <c r="O154" s="174"/>
      <c r="P154" s="174"/>
      <c r="Q154" s="174"/>
      <c r="R154" s="175"/>
      <c r="S154" s="175"/>
      <c r="T154" s="175"/>
    </row>
    <row r="155" spans="1:20">
      <c r="A155" s="172"/>
      <c r="B155" s="172"/>
      <c r="C155" s="172"/>
      <c r="D155" s="172"/>
      <c r="E155" s="172"/>
      <c r="F155" s="173"/>
      <c r="G155" s="173"/>
      <c r="H155" s="173"/>
      <c r="K155" s="31"/>
      <c r="L155" s="31"/>
      <c r="M155" s="174"/>
      <c r="N155" s="174"/>
      <c r="O155" s="174"/>
      <c r="P155" s="174"/>
      <c r="Q155" s="174"/>
      <c r="R155" s="175"/>
      <c r="S155" s="175"/>
      <c r="T155" s="175"/>
    </row>
    <row r="156" spans="1:20">
      <c r="A156" s="172"/>
      <c r="B156" s="172"/>
      <c r="C156" s="172"/>
      <c r="D156" s="172"/>
      <c r="E156" s="172"/>
      <c r="F156" s="173"/>
      <c r="G156" s="173"/>
      <c r="H156" s="173"/>
      <c r="K156" s="31"/>
      <c r="L156" s="31"/>
      <c r="M156" s="174"/>
      <c r="N156" s="174"/>
      <c r="O156" s="174"/>
      <c r="P156" s="174"/>
      <c r="Q156" s="174"/>
      <c r="R156" s="175"/>
      <c r="S156" s="175"/>
      <c r="T156" s="175"/>
    </row>
    <row r="157" spans="1:20">
      <c r="A157" s="172"/>
      <c r="B157" s="172"/>
      <c r="C157" s="172"/>
      <c r="D157" s="172"/>
      <c r="E157" s="172"/>
      <c r="F157" s="173"/>
      <c r="G157" s="173"/>
      <c r="H157" s="173"/>
      <c r="K157" s="31"/>
      <c r="L157" s="31"/>
      <c r="M157" s="174"/>
      <c r="N157" s="174"/>
      <c r="O157" s="174"/>
      <c r="P157" s="174"/>
      <c r="Q157" s="174"/>
      <c r="R157" s="175"/>
      <c r="S157" s="175"/>
      <c r="T157" s="175"/>
    </row>
    <row r="158" spans="1:20">
      <c r="A158" s="172"/>
      <c r="B158" s="172"/>
      <c r="C158" s="172"/>
      <c r="D158" s="172"/>
      <c r="E158" s="172"/>
      <c r="F158" s="173"/>
      <c r="G158" s="173"/>
      <c r="H158" s="173"/>
      <c r="K158" s="31"/>
      <c r="L158" s="31"/>
      <c r="M158" s="174"/>
      <c r="N158" s="174"/>
      <c r="O158" s="174"/>
      <c r="P158" s="174"/>
      <c r="Q158" s="174"/>
      <c r="R158" s="175"/>
      <c r="S158" s="175"/>
      <c r="T158" s="175"/>
    </row>
    <row r="159" spans="1:20">
      <c r="A159" s="172"/>
      <c r="B159" s="172"/>
      <c r="C159" s="172"/>
      <c r="D159" s="172"/>
      <c r="E159" s="172"/>
      <c r="F159" s="173"/>
      <c r="G159" s="173"/>
      <c r="H159" s="173"/>
      <c r="K159" s="31"/>
      <c r="L159" s="31"/>
      <c r="M159" s="174"/>
      <c r="N159" s="174"/>
      <c r="O159" s="174"/>
      <c r="P159" s="174"/>
      <c r="Q159" s="174"/>
      <c r="R159" s="175"/>
      <c r="S159" s="175"/>
      <c r="T159" s="175"/>
    </row>
    <row r="160" spans="1:20">
      <c r="A160" s="172"/>
      <c r="B160" s="172"/>
      <c r="C160" s="172"/>
      <c r="D160" s="172"/>
      <c r="E160" s="172"/>
      <c r="F160" s="173"/>
      <c r="G160" s="173"/>
      <c r="H160" s="173"/>
      <c r="K160" s="31"/>
      <c r="L160" s="31"/>
      <c r="M160" s="174"/>
      <c r="N160" s="174"/>
      <c r="O160" s="174"/>
      <c r="P160" s="174"/>
      <c r="Q160" s="174"/>
      <c r="R160" s="175"/>
      <c r="S160" s="175"/>
      <c r="T160" s="175"/>
    </row>
    <row r="161" spans="1:20">
      <c r="A161" s="172"/>
      <c r="B161" s="172"/>
      <c r="C161" s="172"/>
      <c r="D161" s="172"/>
      <c r="E161" s="172"/>
      <c r="F161" s="173"/>
      <c r="G161" s="173"/>
      <c r="H161" s="173"/>
      <c r="K161" s="31"/>
      <c r="L161" s="31"/>
      <c r="M161" s="174"/>
      <c r="N161" s="174"/>
      <c r="O161" s="174"/>
      <c r="P161" s="174"/>
      <c r="Q161" s="174"/>
      <c r="R161" s="175"/>
      <c r="S161" s="175"/>
      <c r="T161" s="175"/>
    </row>
    <row r="162" spans="1:20">
      <c r="A162" s="172"/>
      <c r="B162" s="172"/>
      <c r="C162" s="172"/>
      <c r="D162" s="172"/>
      <c r="E162" s="172"/>
      <c r="F162" s="173"/>
      <c r="G162" s="173"/>
      <c r="H162" s="173"/>
      <c r="K162" s="31"/>
      <c r="L162" s="31"/>
      <c r="M162" s="31"/>
      <c r="N162" s="31"/>
      <c r="O162" s="32"/>
      <c r="P162" s="31"/>
      <c r="Q162" s="32"/>
      <c r="R162" s="32"/>
      <c r="S162" s="31"/>
    </row>
    <row r="163" spans="1:20">
      <c r="A163" s="172"/>
      <c r="B163" s="172"/>
      <c r="C163" s="172"/>
      <c r="D163" s="172"/>
      <c r="E163" s="172"/>
      <c r="F163" s="173"/>
      <c r="G163" s="173"/>
      <c r="H163" s="173"/>
      <c r="K163" s="31"/>
      <c r="L163" s="31"/>
      <c r="M163" s="31"/>
      <c r="N163" s="31"/>
      <c r="O163" s="32"/>
      <c r="P163" s="31"/>
      <c r="Q163" s="32"/>
      <c r="R163" s="32"/>
      <c r="S163" s="31"/>
    </row>
    <row r="164" spans="1:20">
      <c r="A164" s="172"/>
      <c r="B164" s="172"/>
      <c r="C164" s="172"/>
      <c r="D164" s="172"/>
      <c r="E164" s="172"/>
      <c r="F164" s="173"/>
      <c r="G164" s="173"/>
      <c r="H164" s="173"/>
      <c r="K164" s="31"/>
      <c r="L164" s="31"/>
      <c r="M164" s="31"/>
      <c r="N164" s="31"/>
      <c r="O164" s="32"/>
      <c r="P164" s="31"/>
      <c r="Q164" s="32"/>
      <c r="R164" s="32"/>
      <c r="S164" s="31"/>
    </row>
    <row r="165" spans="1:20">
      <c r="A165" s="172"/>
      <c r="B165" s="172"/>
      <c r="C165" s="172"/>
      <c r="D165" s="172"/>
      <c r="E165" s="172"/>
      <c r="F165" s="173"/>
      <c r="G165" s="173"/>
      <c r="H165" s="173"/>
      <c r="K165" s="31"/>
      <c r="L165" s="31"/>
      <c r="M165" s="31"/>
      <c r="N165" s="31"/>
      <c r="O165" s="32"/>
      <c r="P165" s="31"/>
      <c r="Q165" s="32"/>
      <c r="R165" s="32"/>
      <c r="S165" s="31"/>
    </row>
    <row r="166" spans="1:20">
      <c r="A166" s="172"/>
      <c r="B166" s="172"/>
      <c r="C166" s="172"/>
      <c r="D166" s="172"/>
      <c r="E166" s="172"/>
      <c r="F166" s="173"/>
      <c r="G166" s="173"/>
      <c r="H166" s="173"/>
      <c r="K166" s="31"/>
      <c r="L166" s="31"/>
      <c r="M166" s="31"/>
      <c r="N166" s="31"/>
      <c r="O166" s="32"/>
      <c r="P166" s="31"/>
      <c r="Q166" s="32"/>
      <c r="R166" s="32"/>
      <c r="S166" s="31"/>
    </row>
    <row r="167" spans="1:20">
      <c r="A167" s="172"/>
      <c r="B167" s="172"/>
      <c r="C167" s="172"/>
      <c r="D167" s="172"/>
      <c r="E167" s="172"/>
      <c r="F167" s="173"/>
      <c r="G167" s="173"/>
      <c r="H167" s="173"/>
      <c r="K167" s="31"/>
      <c r="L167" s="31"/>
      <c r="M167" s="31"/>
      <c r="N167" s="31"/>
      <c r="O167" s="32"/>
      <c r="P167" s="31"/>
      <c r="Q167" s="32"/>
      <c r="R167" s="32"/>
      <c r="S167" s="31"/>
    </row>
    <row r="168" spans="1:20">
      <c r="A168" s="172"/>
      <c r="B168" s="172"/>
      <c r="C168" s="172"/>
      <c r="D168" s="172"/>
      <c r="E168" s="172"/>
      <c r="F168" s="173"/>
      <c r="G168" s="173"/>
      <c r="H168" s="173"/>
      <c r="K168" s="31"/>
      <c r="L168" s="31"/>
      <c r="M168" s="31"/>
      <c r="N168" s="31"/>
      <c r="O168" s="32"/>
      <c r="P168" s="31"/>
      <c r="Q168" s="32"/>
      <c r="R168" s="32"/>
      <c r="S168" s="31"/>
    </row>
    <row r="169" spans="1:20">
      <c r="A169" s="172"/>
      <c r="B169" s="172"/>
      <c r="C169" s="172"/>
      <c r="D169" s="172"/>
      <c r="E169" s="172"/>
      <c r="F169" s="173"/>
      <c r="G169" s="173"/>
      <c r="H169" s="173"/>
      <c r="K169" s="31"/>
      <c r="L169" s="31"/>
      <c r="M169" s="31"/>
      <c r="N169" s="31"/>
      <c r="O169" s="32"/>
      <c r="P169" s="31"/>
      <c r="Q169" s="32"/>
      <c r="R169" s="32"/>
      <c r="S169" s="31"/>
    </row>
    <row r="170" spans="1:20">
      <c r="A170" s="172"/>
      <c r="B170" s="172"/>
      <c r="C170" s="172"/>
      <c r="D170" s="172"/>
      <c r="E170" s="172"/>
      <c r="F170" s="173"/>
      <c r="G170" s="173"/>
      <c r="H170" s="173"/>
      <c r="K170" s="31"/>
      <c r="L170" s="31"/>
      <c r="M170" s="31"/>
      <c r="N170" s="31"/>
      <c r="O170" s="32"/>
      <c r="P170" s="31"/>
      <c r="Q170" s="32"/>
      <c r="R170" s="32"/>
      <c r="S170" s="31"/>
    </row>
    <row r="171" spans="1:20">
      <c r="A171" s="172"/>
      <c r="B171" s="172"/>
      <c r="C171" s="172"/>
      <c r="D171" s="172"/>
      <c r="E171" s="172"/>
      <c r="F171" s="173"/>
      <c r="G171" s="173"/>
      <c r="H171" s="173"/>
      <c r="K171" s="31"/>
      <c r="L171" s="31"/>
      <c r="M171" s="31"/>
      <c r="N171" s="31"/>
      <c r="O171" s="32"/>
      <c r="P171" s="31"/>
      <c r="Q171" s="32"/>
      <c r="R171" s="32"/>
      <c r="S171" s="31"/>
    </row>
    <row r="172" spans="1:20">
      <c r="A172" s="172"/>
      <c r="B172" s="172"/>
      <c r="C172" s="172"/>
      <c r="D172" s="172"/>
      <c r="E172" s="172"/>
      <c r="F172" s="173"/>
      <c r="G172" s="173"/>
      <c r="H172" s="173"/>
      <c r="K172" s="31"/>
      <c r="L172" s="31"/>
      <c r="M172" s="31"/>
      <c r="N172" s="31"/>
      <c r="O172" s="32"/>
      <c r="P172" s="31"/>
      <c r="Q172" s="32"/>
      <c r="R172" s="32"/>
      <c r="S172" s="31"/>
    </row>
    <row r="173" spans="1:20">
      <c r="A173" s="172"/>
      <c r="B173" s="172"/>
      <c r="C173" s="172"/>
      <c r="D173" s="172"/>
      <c r="E173" s="172"/>
      <c r="F173" s="173"/>
      <c r="G173" s="173"/>
      <c r="H173" s="173"/>
      <c r="K173" s="31"/>
      <c r="L173" s="31"/>
      <c r="M173" s="31"/>
      <c r="N173" s="31"/>
      <c r="O173" s="32"/>
      <c r="P173" s="31"/>
      <c r="Q173" s="32"/>
      <c r="R173" s="32"/>
      <c r="S173" s="31"/>
    </row>
    <row r="174" spans="1:20">
      <c r="A174" s="172"/>
      <c r="B174" s="172"/>
      <c r="C174" s="172"/>
      <c r="D174" s="172"/>
      <c r="E174" s="172"/>
      <c r="F174" s="173"/>
      <c r="G174" s="173"/>
      <c r="H174" s="173"/>
      <c r="K174" s="31"/>
      <c r="L174" s="31"/>
      <c r="M174" s="31"/>
      <c r="N174" s="31"/>
      <c r="O174" s="32"/>
      <c r="P174" s="31"/>
      <c r="Q174" s="32"/>
      <c r="R174" s="32"/>
      <c r="S174" s="31"/>
    </row>
    <row r="175" spans="1:20">
      <c r="A175" s="172"/>
      <c r="B175" s="172"/>
      <c r="C175" s="172"/>
      <c r="D175" s="172"/>
      <c r="E175" s="172"/>
      <c r="F175" s="173"/>
      <c r="G175" s="173"/>
      <c r="H175" s="173"/>
      <c r="K175" s="31"/>
      <c r="L175" s="31"/>
      <c r="M175" s="31"/>
      <c r="N175" s="31"/>
      <c r="O175" s="32"/>
      <c r="P175" s="31"/>
      <c r="Q175" s="32"/>
      <c r="R175" s="32"/>
      <c r="S175" s="31"/>
    </row>
    <row r="176" spans="1:20">
      <c r="A176" s="172"/>
      <c r="B176" s="172"/>
      <c r="C176" s="172"/>
      <c r="D176" s="172"/>
      <c r="E176" s="172"/>
      <c r="F176" s="173"/>
      <c r="G176" s="173"/>
      <c r="H176" s="173"/>
      <c r="K176" s="31"/>
      <c r="L176" s="31"/>
      <c r="M176" s="31"/>
      <c r="N176" s="31"/>
      <c r="O176" s="32"/>
      <c r="P176" s="31"/>
      <c r="Q176" s="32"/>
      <c r="R176" s="32"/>
      <c r="S176" s="31"/>
    </row>
    <row r="177" spans="1:19">
      <c r="A177" s="172"/>
      <c r="B177" s="172"/>
      <c r="C177" s="172"/>
      <c r="D177" s="172"/>
      <c r="E177" s="172"/>
      <c r="F177" s="173"/>
      <c r="G177" s="173"/>
      <c r="H177" s="173"/>
      <c r="K177" s="31"/>
      <c r="L177" s="31"/>
      <c r="M177" s="31"/>
      <c r="N177" s="31"/>
      <c r="O177" s="32"/>
      <c r="P177" s="31"/>
      <c r="Q177" s="32"/>
      <c r="R177" s="32"/>
      <c r="S177" s="31"/>
    </row>
    <row r="178" spans="1:19">
      <c r="A178" s="172"/>
      <c r="B178" s="172"/>
      <c r="C178" s="172"/>
      <c r="D178" s="172"/>
      <c r="E178" s="172"/>
      <c r="F178" s="173"/>
      <c r="G178" s="173"/>
      <c r="H178" s="173"/>
      <c r="K178" s="31"/>
      <c r="L178" s="31"/>
      <c r="M178" s="31"/>
      <c r="N178" s="31"/>
      <c r="O178" s="32"/>
      <c r="P178" s="31"/>
      <c r="Q178" s="32"/>
      <c r="R178" s="32"/>
      <c r="S178" s="31"/>
    </row>
    <row r="179" spans="1:19">
      <c r="A179" s="172"/>
      <c r="B179" s="172"/>
      <c r="C179" s="172"/>
      <c r="D179" s="172"/>
      <c r="E179" s="172"/>
      <c r="F179" s="173"/>
      <c r="G179" s="173"/>
      <c r="H179" s="173"/>
      <c r="K179" s="31"/>
      <c r="L179" s="31"/>
      <c r="M179" s="31"/>
      <c r="N179" s="31"/>
      <c r="O179" s="32"/>
      <c r="P179" s="31"/>
      <c r="Q179" s="32"/>
      <c r="R179" s="32"/>
      <c r="S179" s="31"/>
    </row>
    <row r="180" spans="1:19">
      <c r="A180" s="172"/>
      <c r="B180" s="172"/>
      <c r="C180" s="172"/>
      <c r="D180" s="172"/>
      <c r="E180" s="172"/>
      <c r="F180" s="173"/>
      <c r="G180" s="173"/>
      <c r="H180" s="173"/>
      <c r="K180" s="31"/>
      <c r="L180" s="31"/>
      <c r="M180" s="31"/>
      <c r="N180" s="31"/>
      <c r="O180" s="32"/>
      <c r="P180" s="31"/>
      <c r="Q180" s="32"/>
      <c r="R180" s="32"/>
      <c r="S180" s="31"/>
    </row>
    <row r="181" spans="1:19">
      <c r="A181" s="172"/>
      <c r="B181" s="172"/>
      <c r="C181" s="172"/>
      <c r="D181" s="172"/>
      <c r="E181" s="172"/>
      <c r="F181" s="173"/>
      <c r="G181" s="173"/>
      <c r="H181" s="173"/>
      <c r="K181" s="31"/>
      <c r="L181" s="31"/>
      <c r="M181" s="31"/>
      <c r="N181" s="31"/>
      <c r="O181" s="32"/>
      <c r="P181" s="31"/>
      <c r="Q181" s="32"/>
      <c r="R181" s="32"/>
      <c r="S181" s="31"/>
    </row>
    <row r="182" spans="1:19">
      <c r="A182" s="172"/>
      <c r="B182" s="172"/>
      <c r="C182" s="172"/>
      <c r="D182" s="172"/>
      <c r="E182" s="172"/>
      <c r="F182" s="173"/>
      <c r="G182" s="173"/>
      <c r="H182" s="173"/>
      <c r="K182" s="31"/>
      <c r="L182" s="31"/>
      <c r="M182" s="31"/>
      <c r="N182" s="31"/>
      <c r="O182" s="32"/>
      <c r="P182" s="31"/>
      <c r="Q182" s="32"/>
      <c r="R182" s="32"/>
      <c r="S182" s="31"/>
    </row>
    <row r="183" spans="1:19">
      <c r="A183" s="172"/>
      <c r="B183" s="172"/>
      <c r="C183" s="172"/>
      <c r="D183" s="172"/>
      <c r="E183" s="172"/>
      <c r="F183" s="173"/>
      <c r="G183" s="173"/>
      <c r="H183" s="173"/>
      <c r="K183" s="31"/>
      <c r="L183" s="31"/>
      <c r="M183" s="31"/>
      <c r="N183" s="31"/>
      <c r="O183" s="32"/>
      <c r="P183" s="31"/>
      <c r="Q183" s="32"/>
      <c r="R183" s="32"/>
      <c r="S183" s="31"/>
    </row>
    <row r="184" spans="1:19">
      <c r="A184" s="172"/>
      <c r="B184" s="172"/>
      <c r="C184" s="172"/>
      <c r="D184" s="172"/>
      <c r="E184" s="172"/>
      <c r="F184" s="173"/>
      <c r="G184" s="173"/>
      <c r="H184" s="173"/>
      <c r="K184" s="31"/>
      <c r="L184" s="31"/>
      <c r="M184" s="31"/>
      <c r="N184" s="31"/>
      <c r="O184" s="32"/>
      <c r="P184" s="31"/>
      <c r="Q184" s="32"/>
      <c r="R184" s="32"/>
      <c r="S184" s="31"/>
    </row>
    <row r="185" spans="1:19">
      <c r="A185" s="172"/>
      <c r="B185" s="172"/>
      <c r="C185" s="172"/>
      <c r="D185" s="172"/>
      <c r="E185" s="172"/>
      <c r="F185" s="173"/>
      <c r="G185" s="173"/>
      <c r="H185" s="173"/>
      <c r="K185" s="31"/>
      <c r="L185" s="31"/>
      <c r="M185" s="31"/>
      <c r="N185" s="31"/>
      <c r="O185" s="32"/>
      <c r="P185" s="31"/>
      <c r="Q185" s="32"/>
      <c r="R185" s="32"/>
      <c r="S185" s="31"/>
    </row>
    <row r="186" spans="1:19">
      <c r="A186" s="172"/>
      <c r="B186" s="172"/>
      <c r="C186" s="172"/>
      <c r="D186" s="172"/>
      <c r="E186" s="172"/>
      <c r="F186" s="173"/>
      <c r="G186" s="173"/>
      <c r="H186" s="173"/>
      <c r="K186" s="31"/>
      <c r="L186" s="31"/>
      <c r="M186" s="31"/>
      <c r="N186" s="31"/>
      <c r="O186" s="32"/>
      <c r="P186" s="31"/>
      <c r="Q186" s="32"/>
      <c r="R186" s="32"/>
      <c r="S186" s="31"/>
    </row>
    <row r="187" spans="1:19">
      <c r="A187" s="172"/>
      <c r="B187" s="172"/>
      <c r="C187" s="172"/>
      <c r="D187" s="172"/>
      <c r="E187" s="172"/>
      <c r="F187" s="173"/>
      <c r="G187" s="173"/>
      <c r="H187" s="173"/>
      <c r="K187" s="31"/>
      <c r="L187" s="31"/>
      <c r="M187" s="31"/>
      <c r="N187" s="31"/>
      <c r="O187" s="32"/>
      <c r="P187" s="31"/>
      <c r="Q187" s="32"/>
      <c r="R187" s="32"/>
      <c r="S187" s="31"/>
    </row>
    <row r="188" spans="1:19">
      <c r="A188" s="172"/>
      <c r="B188" s="172"/>
      <c r="C188" s="172"/>
      <c r="D188" s="172"/>
      <c r="E188" s="172"/>
      <c r="F188" s="173"/>
      <c r="G188" s="173"/>
      <c r="H188" s="173"/>
      <c r="K188" s="31"/>
      <c r="L188" s="31"/>
      <c r="M188" s="31"/>
      <c r="N188" s="31"/>
      <c r="O188" s="32"/>
      <c r="P188" s="31"/>
      <c r="Q188" s="32"/>
      <c r="R188" s="32"/>
      <c r="S188" s="31"/>
    </row>
    <row r="189" spans="1:19">
      <c r="A189" s="172"/>
      <c r="B189" s="172"/>
      <c r="C189" s="172"/>
      <c r="D189" s="172"/>
      <c r="E189" s="172"/>
      <c r="F189" s="173"/>
      <c r="G189" s="173"/>
      <c r="H189" s="173"/>
      <c r="K189" s="31"/>
      <c r="L189" s="31"/>
      <c r="M189" s="31"/>
      <c r="N189" s="31"/>
      <c r="O189" s="32"/>
      <c r="P189" s="31"/>
      <c r="Q189" s="32"/>
      <c r="R189" s="32"/>
      <c r="S189" s="31"/>
    </row>
    <row r="190" spans="1:19">
      <c r="A190" s="172"/>
      <c r="B190" s="172"/>
      <c r="C190" s="172"/>
      <c r="D190" s="172"/>
      <c r="E190" s="172"/>
      <c r="F190" s="173"/>
      <c r="G190" s="173"/>
      <c r="H190" s="173"/>
      <c r="K190" s="31"/>
      <c r="L190" s="31"/>
      <c r="M190" s="31"/>
      <c r="N190" s="31"/>
      <c r="O190" s="32"/>
      <c r="P190" s="31"/>
      <c r="Q190" s="32"/>
      <c r="R190" s="32"/>
      <c r="S190" s="31"/>
    </row>
    <row r="191" spans="1:19">
      <c r="A191" s="172"/>
      <c r="B191" s="172"/>
      <c r="C191" s="172"/>
      <c r="D191" s="172"/>
      <c r="E191" s="172"/>
      <c r="F191" s="173"/>
      <c r="G191" s="173"/>
      <c r="H191" s="173"/>
      <c r="K191" s="31"/>
      <c r="L191" s="31"/>
      <c r="M191" s="31"/>
      <c r="N191" s="31"/>
      <c r="O191" s="32"/>
      <c r="P191" s="31"/>
      <c r="Q191" s="32"/>
      <c r="R191" s="32"/>
      <c r="S191" s="31"/>
    </row>
    <row r="192" spans="1:19">
      <c r="A192" s="172"/>
      <c r="B192" s="172"/>
      <c r="C192" s="172"/>
      <c r="D192" s="172"/>
      <c r="E192" s="172"/>
      <c r="F192" s="173"/>
      <c r="G192" s="173"/>
      <c r="H192" s="173"/>
      <c r="K192" s="31"/>
      <c r="L192" s="31"/>
      <c r="M192" s="31"/>
      <c r="N192" s="31"/>
      <c r="O192" s="32"/>
      <c r="P192" s="31"/>
      <c r="Q192" s="32"/>
      <c r="R192" s="32"/>
      <c r="S192" s="31"/>
    </row>
    <row r="193" spans="1:19">
      <c r="A193" s="172"/>
      <c r="B193" s="172"/>
      <c r="C193" s="172"/>
      <c r="D193" s="172"/>
      <c r="E193" s="172"/>
      <c r="F193" s="173"/>
      <c r="G193" s="173"/>
      <c r="H193" s="173"/>
      <c r="K193" s="31"/>
      <c r="L193" s="31"/>
      <c r="M193" s="31"/>
      <c r="N193" s="31"/>
      <c r="O193" s="32"/>
      <c r="P193" s="31"/>
      <c r="Q193" s="32"/>
      <c r="R193" s="32"/>
      <c r="S193" s="31"/>
    </row>
    <row r="194" spans="1:19">
      <c r="A194" s="172"/>
      <c r="B194" s="172"/>
      <c r="C194" s="172"/>
      <c r="D194" s="172"/>
      <c r="E194" s="172"/>
      <c r="F194" s="173"/>
      <c r="G194" s="173"/>
      <c r="H194" s="173"/>
      <c r="K194" s="31"/>
      <c r="L194" s="31"/>
      <c r="M194" s="31"/>
      <c r="N194" s="31"/>
      <c r="O194" s="32"/>
      <c r="P194" s="31"/>
      <c r="Q194" s="32"/>
      <c r="R194" s="32"/>
      <c r="S194" s="31"/>
    </row>
    <row r="195" spans="1:19">
      <c r="A195" s="172"/>
      <c r="B195" s="172"/>
      <c r="C195" s="172"/>
      <c r="D195" s="172"/>
      <c r="E195" s="172"/>
      <c r="F195" s="173"/>
      <c r="G195" s="173"/>
      <c r="H195" s="173"/>
      <c r="K195" s="31"/>
      <c r="L195" s="31"/>
      <c r="M195" s="31"/>
      <c r="N195" s="31"/>
      <c r="O195" s="32"/>
      <c r="P195" s="31"/>
      <c r="Q195" s="32"/>
      <c r="R195" s="32"/>
      <c r="S195" s="31"/>
    </row>
    <row r="196" spans="1:19">
      <c r="A196" s="172"/>
      <c r="B196" s="172"/>
      <c r="C196" s="172"/>
      <c r="D196" s="172"/>
      <c r="E196" s="172"/>
      <c r="F196" s="173"/>
      <c r="G196" s="173"/>
      <c r="H196" s="173"/>
      <c r="K196" s="31"/>
      <c r="L196" s="31"/>
      <c r="M196" s="31"/>
      <c r="N196" s="31"/>
      <c r="O196" s="32"/>
      <c r="P196" s="31"/>
      <c r="Q196" s="32"/>
      <c r="R196" s="32"/>
      <c r="S196" s="31"/>
    </row>
    <row r="197" spans="1:19">
      <c r="A197" s="172"/>
      <c r="B197" s="172"/>
      <c r="C197" s="172"/>
      <c r="D197" s="172"/>
      <c r="E197" s="172"/>
      <c r="F197" s="173"/>
      <c r="G197" s="173"/>
      <c r="H197" s="173"/>
      <c r="K197" s="31"/>
      <c r="L197" s="31"/>
      <c r="M197" s="31"/>
      <c r="N197" s="31"/>
      <c r="O197" s="32"/>
      <c r="P197" s="31"/>
      <c r="Q197" s="32"/>
      <c r="R197" s="32"/>
      <c r="S197" s="31"/>
    </row>
    <row r="198" spans="1:19">
      <c r="A198" s="172"/>
      <c r="B198" s="172"/>
      <c r="C198" s="172"/>
      <c r="D198" s="172"/>
      <c r="E198" s="172"/>
      <c r="F198" s="173"/>
      <c r="G198" s="173"/>
      <c r="H198" s="173"/>
      <c r="K198" s="31"/>
      <c r="L198" s="31"/>
      <c r="M198" s="31"/>
      <c r="N198" s="31"/>
      <c r="O198" s="32"/>
      <c r="P198" s="31"/>
      <c r="Q198" s="32"/>
      <c r="R198" s="32"/>
      <c r="S198" s="31"/>
    </row>
    <row r="199" spans="1:19">
      <c r="A199" s="172"/>
      <c r="B199" s="172"/>
      <c r="C199" s="172"/>
      <c r="D199" s="172"/>
      <c r="E199" s="172"/>
      <c r="F199" s="173"/>
      <c r="G199" s="173"/>
      <c r="H199" s="173"/>
      <c r="K199" s="31"/>
      <c r="L199" s="31"/>
      <c r="M199" s="31"/>
      <c r="N199" s="31"/>
      <c r="O199" s="32"/>
      <c r="P199" s="31"/>
      <c r="Q199" s="32"/>
      <c r="R199" s="32"/>
      <c r="S199" s="31"/>
    </row>
    <row r="200" spans="1:19">
      <c r="A200" s="172"/>
      <c r="B200" s="172"/>
      <c r="C200" s="172"/>
      <c r="D200" s="172"/>
      <c r="E200" s="172"/>
      <c r="F200" s="173"/>
      <c r="G200" s="173"/>
      <c r="H200" s="173"/>
      <c r="K200" s="31"/>
      <c r="L200" s="31"/>
      <c r="M200" s="31"/>
      <c r="N200" s="31"/>
      <c r="O200" s="32"/>
      <c r="P200" s="31"/>
      <c r="Q200" s="32"/>
      <c r="R200" s="32"/>
      <c r="S200" s="31"/>
    </row>
    <row r="201" spans="1:19">
      <c r="A201" s="172"/>
      <c r="B201" s="172"/>
      <c r="C201" s="172"/>
      <c r="D201" s="172"/>
      <c r="E201" s="172"/>
      <c r="F201" s="173"/>
      <c r="G201" s="173"/>
      <c r="H201" s="173"/>
      <c r="K201" s="31"/>
      <c r="L201" s="31"/>
      <c r="M201" s="31"/>
      <c r="N201" s="31"/>
      <c r="O201" s="32"/>
      <c r="P201" s="31"/>
      <c r="Q201" s="32"/>
      <c r="R201" s="32"/>
      <c r="S201" s="31"/>
    </row>
    <row r="202" spans="1:19">
      <c r="A202" s="31"/>
      <c r="B202" s="31"/>
      <c r="C202" s="31"/>
      <c r="D202" s="31"/>
      <c r="E202" s="31"/>
      <c r="F202" s="32"/>
      <c r="G202" s="32"/>
      <c r="H202" s="32"/>
      <c r="K202" s="31"/>
      <c r="L202" s="31"/>
      <c r="M202" s="31"/>
      <c r="N202" s="31"/>
      <c r="O202" s="32"/>
      <c r="P202" s="31"/>
      <c r="Q202" s="32"/>
      <c r="R202" s="32"/>
      <c r="S202" s="31"/>
    </row>
    <row r="203" spans="1:19">
      <c r="A203" s="31"/>
      <c r="B203" s="31"/>
      <c r="C203" s="31"/>
      <c r="D203" s="31"/>
      <c r="E203" s="31"/>
      <c r="F203" s="32"/>
      <c r="G203" s="32"/>
      <c r="H203" s="32"/>
      <c r="K203" s="31"/>
      <c r="L203" s="31"/>
      <c r="M203" s="31"/>
      <c r="N203" s="31"/>
      <c r="O203" s="32"/>
      <c r="P203" s="31"/>
      <c r="Q203" s="32"/>
      <c r="R203" s="32"/>
      <c r="S203" s="31"/>
    </row>
    <row r="204" spans="1:19">
      <c r="A204" s="31"/>
      <c r="B204" s="31"/>
      <c r="C204" s="31"/>
      <c r="D204" s="31"/>
      <c r="E204" s="31"/>
      <c r="F204" s="32"/>
      <c r="G204" s="32"/>
      <c r="H204" s="32"/>
      <c r="K204" s="31"/>
      <c r="L204" s="31"/>
      <c r="M204" s="31"/>
      <c r="N204" s="31"/>
      <c r="O204" s="32"/>
      <c r="P204" s="31"/>
      <c r="Q204" s="32"/>
      <c r="R204" s="32"/>
      <c r="S204" s="31"/>
    </row>
    <row r="205" spans="1:19">
      <c r="A205" s="31"/>
      <c r="B205" s="31"/>
      <c r="C205" s="31"/>
      <c r="D205" s="31"/>
      <c r="E205" s="31"/>
      <c r="F205" s="32"/>
      <c r="G205" s="32"/>
      <c r="H205" s="32"/>
      <c r="K205" s="31"/>
      <c r="L205" s="31"/>
      <c r="M205" s="31"/>
      <c r="N205" s="31"/>
      <c r="O205" s="32"/>
      <c r="P205" s="31"/>
      <c r="Q205" s="32"/>
      <c r="R205" s="32"/>
      <c r="S205" s="31"/>
    </row>
    <row r="206" spans="1:19">
      <c r="A206" s="31"/>
      <c r="B206" s="31"/>
      <c r="C206" s="31"/>
      <c r="D206" s="31"/>
      <c r="E206" s="31"/>
      <c r="F206" s="32"/>
      <c r="G206" s="32"/>
      <c r="H206" s="32"/>
      <c r="K206" s="31"/>
      <c r="L206" s="31"/>
      <c r="M206" s="31"/>
      <c r="N206" s="31"/>
      <c r="O206" s="32"/>
      <c r="P206" s="31"/>
      <c r="Q206" s="32"/>
      <c r="R206" s="32"/>
      <c r="S206" s="31"/>
    </row>
    <row r="207" spans="1:19">
      <c r="A207" s="31"/>
      <c r="B207" s="31"/>
      <c r="C207" s="31"/>
      <c r="D207" s="31"/>
      <c r="E207" s="31"/>
      <c r="F207" s="32"/>
      <c r="G207" s="32"/>
      <c r="H207" s="32"/>
      <c r="K207" s="31"/>
      <c r="L207" s="31"/>
      <c r="M207" s="31"/>
      <c r="N207" s="31"/>
      <c r="O207" s="32"/>
      <c r="P207" s="31"/>
      <c r="Q207" s="32"/>
      <c r="R207" s="32"/>
      <c r="S207" s="31"/>
    </row>
    <row r="208" spans="1:19">
      <c r="A208" s="31"/>
      <c r="B208" s="31"/>
      <c r="C208" s="31"/>
      <c r="D208" s="31"/>
      <c r="E208" s="31"/>
      <c r="F208" s="32"/>
      <c r="G208" s="32"/>
      <c r="H208" s="32"/>
      <c r="K208" s="31"/>
      <c r="L208" s="31"/>
      <c r="M208" s="31"/>
      <c r="N208" s="31"/>
      <c r="O208" s="32"/>
      <c r="P208" s="31"/>
      <c r="Q208" s="32"/>
      <c r="R208" s="32"/>
      <c r="S208" s="31"/>
    </row>
    <row r="209" spans="1:19">
      <c r="A209" s="31"/>
      <c r="B209" s="31"/>
      <c r="C209" s="31"/>
      <c r="D209" s="31"/>
      <c r="E209" s="31"/>
      <c r="F209" s="32"/>
      <c r="G209" s="32"/>
      <c r="H209" s="32"/>
      <c r="K209" s="31"/>
      <c r="L209" s="31"/>
      <c r="M209" s="31"/>
      <c r="N209" s="31"/>
      <c r="O209" s="32"/>
      <c r="P209" s="31"/>
      <c r="Q209" s="32"/>
      <c r="R209" s="32"/>
      <c r="S209" s="31"/>
    </row>
    <row r="210" spans="1:19">
      <c r="A210" s="31"/>
      <c r="B210" s="31"/>
      <c r="C210" s="31"/>
      <c r="D210" s="31"/>
      <c r="E210" s="31"/>
      <c r="F210" s="32"/>
      <c r="G210" s="32"/>
      <c r="H210" s="32"/>
      <c r="K210" s="31"/>
      <c r="L210" s="31"/>
      <c r="M210" s="31"/>
      <c r="N210" s="31"/>
      <c r="O210" s="32"/>
      <c r="P210" s="31"/>
      <c r="Q210" s="32"/>
      <c r="R210" s="32"/>
      <c r="S210" s="31"/>
    </row>
    <row r="211" spans="1:19">
      <c r="A211" s="31"/>
      <c r="B211" s="31"/>
      <c r="C211" s="31"/>
      <c r="D211" s="31"/>
      <c r="E211" s="31"/>
      <c r="F211" s="32"/>
      <c r="G211" s="32"/>
      <c r="H211" s="32"/>
      <c r="K211" s="31"/>
      <c r="L211" s="31"/>
      <c r="M211" s="31"/>
      <c r="N211" s="31"/>
      <c r="O211" s="32"/>
      <c r="P211" s="31"/>
      <c r="Q211" s="32"/>
      <c r="R211" s="32"/>
      <c r="S211" s="31"/>
    </row>
    <row r="212" spans="1:19">
      <c r="A212" s="31"/>
      <c r="B212" s="31"/>
      <c r="C212" s="31"/>
      <c r="D212" s="31"/>
      <c r="E212" s="31"/>
      <c r="F212" s="32"/>
      <c r="G212" s="32"/>
      <c r="H212" s="32"/>
      <c r="K212" s="31"/>
      <c r="L212" s="31"/>
      <c r="M212" s="31"/>
      <c r="N212" s="31"/>
      <c r="O212" s="32"/>
      <c r="P212" s="31"/>
      <c r="Q212" s="32"/>
      <c r="R212" s="32"/>
      <c r="S212" s="31"/>
    </row>
    <row r="213" spans="1:19">
      <c r="A213" s="31"/>
      <c r="B213" s="31"/>
      <c r="C213" s="31"/>
      <c r="D213" s="31"/>
      <c r="E213" s="31"/>
      <c r="F213" s="32"/>
      <c r="G213" s="32"/>
      <c r="H213" s="32"/>
      <c r="K213" s="31"/>
      <c r="L213" s="31"/>
      <c r="M213" s="31"/>
      <c r="N213" s="31"/>
      <c r="O213" s="32"/>
      <c r="P213" s="31"/>
      <c r="Q213" s="32"/>
      <c r="R213" s="32"/>
      <c r="S213" s="31"/>
    </row>
    <row r="214" spans="1:19">
      <c r="A214" s="31"/>
      <c r="B214" s="31"/>
      <c r="C214" s="31"/>
      <c r="D214" s="31"/>
      <c r="E214" s="31"/>
      <c r="F214" s="32"/>
      <c r="G214" s="32"/>
      <c r="H214" s="32"/>
      <c r="K214" s="31"/>
      <c r="L214" s="31"/>
      <c r="M214" s="31"/>
      <c r="N214" s="31"/>
      <c r="O214" s="32"/>
      <c r="P214" s="31"/>
      <c r="Q214" s="32"/>
      <c r="R214" s="32"/>
      <c r="S214" s="31"/>
    </row>
    <row r="215" spans="1:19">
      <c r="A215" s="31"/>
      <c r="B215" s="31"/>
      <c r="C215" s="31"/>
      <c r="D215" s="31"/>
      <c r="E215" s="31"/>
      <c r="F215" s="32"/>
      <c r="G215" s="32"/>
      <c r="H215" s="32"/>
      <c r="K215" s="31"/>
      <c r="L215" s="31"/>
      <c r="M215" s="31"/>
      <c r="N215" s="31"/>
      <c r="O215" s="32"/>
      <c r="P215" s="31"/>
      <c r="Q215" s="32"/>
      <c r="R215" s="32"/>
      <c r="S215" s="31"/>
    </row>
    <row r="216" spans="1:19">
      <c r="A216" s="31"/>
      <c r="B216" s="31"/>
      <c r="C216" s="31"/>
      <c r="D216" s="31"/>
      <c r="E216" s="31"/>
      <c r="F216" s="32"/>
      <c r="G216" s="32"/>
      <c r="H216" s="32"/>
      <c r="K216" s="31"/>
      <c r="L216" s="31"/>
      <c r="M216" s="31"/>
      <c r="N216" s="31"/>
      <c r="O216" s="32"/>
      <c r="P216" s="31"/>
      <c r="Q216" s="32"/>
      <c r="R216" s="32"/>
      <c r="S216" s="31"/>
    </row>
    <row r="217" spans="1:19">
      <c r="A217" s="31"/>
      <c r="B217" s="31"/>
      <c r="C217" s="31"/>
      <c r="D217" s="31"/>
      <c r="E217" s="31"/>
      <c r="F217" s="32"/>
      <c r="G217" s="32"/>
      <c r="H217" s="32"/>
      <c r="K217" s="31"/>
      <c r="L217" s="31"/>
      <c r="M217" s="31"/>
      <c r="N217" s="31"/>
      <c r="O217" s="32"/>
      <c r="P217" s="31"/>
      <c r="Q217" s="32"/>
      <c r="R217" s="32"/>
      <c r="S217" s="31"/>
    </row>
    <row r="218" spans="1:19">
      <c r="A218" s="31"/>
      <c r="B218" s="31"/>
      <c r="C218" s="31"/>
      <c r="D218" s="31"/>
      <c r="E218" s="31"/>
      <c r="F218" s="32"/>
      <c r="G218" s="32"/>
      <c r="H218" s="32"/>
      <c r="K218" s="31"/>
      <c r="L218" s="31"/>
      <c r="M218" s="31"/>
      <c r="N218" s="31"/>
      <c r="O218" s="32"/>
      <c r="P218" s="31"/>
      <c r="Q218" s="32"/>
      <c r="R218" s="32"/>
      <c r="S218" s="31"/>
    </row>
    <row r="219" spans="1:19">
      <c r="A219" s="31"/>
      <c r="B219" s="31"/>
      <c r="C219" s="31"/>
      <c r="D219" s="31"/>
      <c r="E219" s="31"/>
      <c r="F219" s="32"/>
      <c r="G219" s="32"/>
      <c r="H219" s="32"/>
      <c r="K219" s="31"/>
      <c r="L219" s="31"/>
      <c r="M219" s="31"/>
      <c r="N219" s="31"/>
      <c r="O219" s="32"/>
      <c r="P219" s="31"/>
      <c r="Q219" s="32"/>
      <c r="R219" s="32"/>
      <c r="S219" s="31"/>
    </row>
    <row r="220" spans="1:19">
      <c r="A220" s="31"/>
      <c r="B220" s="31"/>
      <c r="C220" s="31"/>
      <c r="D220" s="31"/>
      <c r="E220" s="31"/>
      <c r="F220" s="32"/>
      <c r="G220" s="32"/>
      <c r="H220" s="32"/>
      <c r="K220" s="31"/>
      <c r="L220" s="31"/>
      <c r="M220" s="31"/>
      <c r="N220" s="31"/>
      <c r="O220" s="32"/>
      <c r="P220" s="31"/>
      <c r="Q220" s="32"/>
      <c r="R220" s="32"/>
      <c r="S220" s="31"/>
    </row>
    <row r="221" spans="1:19">
      <c r="A221" s="31"/>
      <c r="B221" s="31"/>
      <c r="C221" s="31"/>
      <c r="D221" s="31"/>
      <c r="E221" s="31"/>
      <c r="F221" s="32"/>
      <c r="G221" s="32"/>
      <c r="H221" s="32"/>
      <c r="K221" s="31"/>
      <c r="L221" s="31"/>
      <c r="M221" s="31"/>
      <c r="N221" s="31"/>
      <c r="O221" s="32"/>
      <c r="P221" s="31"/>
      <c r="Q221" s="32"/>
      <c r="R221" s="32"/>
      <c r="S221" s="31"/>
    </row>
    <row r="222" spans="1:19">
      <c r="A222" s="31"/>
      <c r="B222" s="31"/>
      <c r="C222" s="31"/>
      <c r="D222" s="31"/>
      <c r="E222" s="31"/>
      <c r="F222" s="32"/>
      <c r="G222" s="32"/>
      <c r="H222" s="32"/>
      <c r="K222" s="31"/>
      <c r="L222" s="31"/>
      <c r="M222" s="31"/>
      <c r="N222" s="31"/>
      <c r="O222" s="32"/>
      <c r="P222" s="31"/>
      <c r="Q222" s="32"/>
      <c r="R222" s="32"/>
      <c r="S222" s="31"/>
    </row>
    <row r="223" spans="1:19">
      <c r="A223" s="31"/>
      <c r="B223" s="31"/>
      <c r="C223" s="31"/>
      <c r="D223" s="31"/>
      <c r="E223" s="31"/>
      <c r="F223" s="32"/>
      <c r="G223" s="32"/>
      <c r="H223" s="32"/>
      <c r="K223" s="31"/>
      <c r="L223" s="31"/>
      <c r="M223" s="31"/>
      <c r="N223" s="31"/>
      <c r="O223" s="32"/>
      <c r="P223" s="31"/>
      <c r="Q223" s="32"/>
      <c r="R223" s="32"/>
      <c r="S223" s="31"/>
    </row>
    <row r="224" spans="1:19">
      <c r="A224" s="31"/>
      <c r="B224" s="31"/>
      <c r="C224" s="31"/>
      <c r="D224" s="31"/>
      <c r="E224" s="31"/>
      <c r="F224" s="32"/>
      <c r="G224" s="32"/>
      <c r="H224" s="32"/>
      <c r="K224" s="31"/>
      <c r="L224" s="31"/>
      <c r="M224" s="31"/>
      <c r="N224" s="31"/>
      <c r="O224" s="32"/>
      <c r="P224" s="31"/>
      <c r="Q224" s="32"/>
      <c r="R224" s="32"/>
      <c r="S224" s="31"/>
    </row>
    <row r="225" spans="1:19">
      <c r="A225" s="31"/>
      <c r="B225" s="31"/>
      <c r="C225" s="31"/>
      <c r="D225" s="31"/>
      <c r="E225" s="31"/>
      <c r="F225" s="32"/>
      <c r="G225" s="32"/>
      <c r="H225" s="32"/>
      <c r="K225" s="31"/>
      <c r="L225" s="31"/>
      <c r="M225" s="31"/>
      <c r="N225" s="31"/>
      <c r="O225" s="32"/>
      <c r="P225" s="31"/>
      <c r="Q225" s="32"/>
      <c r="R225" s="32"/>
      <c r="S225" s="31"/>
    </row>
    <row r="226" spans="1:19">
      <c r="A226" s="31"/>
      <c r="B226" s="31"/>
      <c r="C226" s="31"/>
      <c r="D226" s="31"/>
      <c r="E226" s="31"/>
      <c r="F226" s="32"/>
      <c r="G226" s="32"/>
      <c r="H226" s="32"/>
      <c r="K226" s="31"/>
      <c r="L226" s="31"/>
      <c r="M226" s="31"/>
      <c r="N226" s="31"/>
      <c r="O226" s="32"/>
      <c r="P226" s="31"/>
      <c r="Q226" s="32"/>
      <c r="R226" s="32"/>
      <c r="S226" s="31"/>
    </row>
    <row r="227" spans="1:19">
      <c r="A227" s="31"/>
      <c r="B227" s="31"/>
      <c r="C227" s="31"/>
      <c r="D227" s="31"/>
      <c r="E227" s="31"/>
      <c r="F227" s="32"/>
      <c r="G227" s="32"/>
      <c r="H227" s="32"/>
      <c r="K227" s="31"/>
      <c r="L227" s="31"/>
      <c r="M227" s="31"/>
      <c r="N227" s="31"/>
      <c r="O227" s="32"/>
      <c r="P227" s="31"/>
      <c r="Q227" s="32"/>
      <c r="R227" s="32"/>
      <c r="S227" s="31"/>
    </row>
    <row r="228" spans="1:19">
      <c r="A228" s="31"/>
      <c r="B228" s="31"/>
      <c r="C228" s="31"/>
      <c r="D228" s="31"/>
      <c r="E228" s="31"/>
      <c r="F228" s="32"/>
      <c r="G228" s="32"/>
      <c r="H228" s="32"/>
      <c r="K228" s="31"/>
      <c r="L228" s="31"/>
      <c r="M228" s="31"/>
      <c r="N228" s="31"/>
      <c r="O228" s="32"/>
      <c r="P228" s="31"/>
      <c r="Q228" s="32"/>
      <c r="R228" s="32"/>
      <c r="S228" s="31"/>
    </row>
    <row r="229" spans="1:19">
      <c r="A229" s="31"/>
      <c r="B229" s="31"/>
      <c r="C229" s="31"/>
      <c r="D229" s="31"/>
      <c r="E229" s="31"/>
      <c r="F229" s="32"/>
      <c r="G229" s="32"/>
      <c r="H229" s="32"/>
      <c r="K229" s="31"/>
      <c r="L229" s="31"/>
      <c r="M229" s="31"/>
      <c r="N229" s="31"/>
      <c r="O229" s="32"/>
      <c r="P229" s="31"/>
      <c r="Q229" s="32"/>
      <c r="R229" s="32"/>
      <c r="S229" s="31"/>
    </row>
    <row r="230" spans="1:19">
      <c r="A230" s="31"/>
      <c r="B230" s="31"/>
      <c r="C230" s="31"/>
      <c r="D230" s="31"/>
      <c r="E230" s="31"/>
      <c r="F230" s="32"/>
      <c r="G230" s="32"/>
      <c r="H230" s="32"/>
      <c r="K230" s="31"/>
      <c r="L230" s="31"/>
      <c r="M230" s="31"/>
      <c r="N230" s="31"/>
      <c r="O230" s="32"/>
      <c r="P230" s="31"/>
      <c r="Q230" s="32"/>
      <c r="R230" s="32"/>
      <c r="S230" s="31"/>
    </row>
    <row r="231" spans="1:19">
      <c r="A231" s="31"/>
      <c r="B231" s="31"/>
      <c r="C231" s="31"/>
      <c r="D231" s="31"/>
      <c r="E231" s="31"/>
      <c r="F231" s="32"/>
      <c r="G231" s="32"/>
      <c r="H231" s="32"/>
      <c r="K231" s="31"/>
      <c r="L231" s="31"/>
      <c r="M231" s="31"/>
      <c r="N231" s="31"/>
      <c r="O231" s="32"/>
      <c r="P231" s="31"/>
      <c r="Q231" s="32"/>
      <c r="R231" s="32"/>
      <c r="S231" s="31"/>
    </row>
    <row r="232" spans="1:19">
      <c r="A232" s="31"/>
      <c r="B232" s="31"/>
      <c r="C232" s="31"/>
      <c r="D232" s="31"/>
      <c r="E232" s="31"/>
      <c r="F232" s="32"/>
      <c r="G232" s="32"/>
      <c r="H232" s="32"/>
      <c r="K232" s="31"/>
      <c r="L232" s="31"/>
      <c r="M232" s="31"/>
      <c r="N232" s="31"/>
      <c r="O232" s="32"/>
      <c r="P232" s="31"/>
      <c r="Q232" s="32"/>
      <c r="R232" s="32"/>
      <c r="S232" s="31"/>
    </row>
    <row r="233" spans="1:19">
      <c r="A233" s="31"/>
      <c r="B233" s="31"/>
      <c r="C233" s="31"/>
      <c r="D233" s="31"/>
      <c r="E233" s="31"/>
      <c r="F233" s="32"/>
      <c r="G233" s="32"/>
      <c r="H233" s="32"/>
      <c r="K233" s="31"/>
      <c r="L233" s="31"/>
      <c r="M233" s="31"/>
      <c r="N233" s="31"/>
      <c r="O233" s="32"/>
      <c r="P233" s="31"/>
      <c r="Q233" s="32"/>
      <c r="R233" s="32"/>
      <c r="S233" s="31"/>
    </row>
    <row r="234" spans="1:19">
      <c r="A234" s="31"/>
      <c r="B234" s="31"/>
      <c r="C234" s="31"/>
      <c r="D234" s="31"/>
      <c r="E234" s="31"/>
      <c r="F234" s="32"/>
      <c r="G234" s="32"/>
      <c r="H234" s="32"/>
      <c r="K234" s="31"/>
      <c r="L234" s="31"/>
      <c r="M234" s="31"/>
      <c r="N234" s="31"/>
      <c r="O234" s="32"/>
      <c r="P234" s="31"/>
      <c r="Q234" s="32"/>
      <c r="R234" s="32"/>
      <c r="S234" s="31"/>
    </row>
    <row r="235" spans="1:19">
      <c r="A235" s="31"/>
      <c r="B235" s="31"/>
      <c r="C235" s="31"/>
      <c r="D235" s="31"/>
      <c r="E235" s="31"/>
      <c r="F235" s="32"/>
      <c r="G235" s="32"/>
      <c r="H235" s="32"/>
      <c r="K235" s="31"/>
      <c r="L235" s="31"/>
      <c r="M235" s="31"/>
      <c r="N235" s="31"/>
      <c r="O235" s="32"/>
      <c r="P235" s="31"/>
      <c r="Q235" s="32"/>
      <c r="R235" s="32"/>
      <c r="S235" s="31"/>
    </row>
    <row r="236" spans="1:19">
      <c r="A236" s="31"/>
      <c r="B236" s="31"/>
      <c r="C236" s="31"/>
      <c r="D236" s="31"/>
      <c r="E236" s="31"/>
      <c r="F236" s="32"/>
      <c r="G236" s="32"/>
      <c r="H236" s="32"/>
      <c r="K236" s="31"/>
      <c r="L236" s="31"/>
      <c r="M236" s="31"/>
      <c r="N236" s="31"/>
      <c r="O236" s="32"/>
      <c r="P236" s="31"/>
      <c r="Q236" s="32"/>
      <c r="R236" s="32"/>
      <c r="S236" s="31"/>
    </row>
    <row r="237" spans="1:19">
      <c r="A237" s="31"/>
      <c r="B237" s="31"/>
      <c r="C237" s="31"/>
      <c r="D237" s="31"/>
      <c r="E237" s="31"/>
      <c r="F237" s="32"/>
      <c r="G237" s="32"/>
      <c r="H237" s="32"/>
      <c r="K237" s="31"/>
      <c r="L237" s="31"/>
      <c r="M237" s="31"/>
      <c r="N237" s="31"/>
      <c r="O237" s="32"/>
      <c r="P237" s="31"/>
      <c r="Q237" s="32"/>
      <c r="R237" s="32"/>
      <c r="S237" s="31"/>
    </row>
    <row r="238" spans="1:19">
      <c r="A238" s="31"/>
      <c r="B238" s="31"/>
      <c r="C238" s="31"/>
      <c r="D238" s="31"/>
      <c r="E238" s="31"/>
      <c r="F238" s="32"/>
      <c r="G238" s="32"/>
      <c r="H238" s="32"/>
      <c r="K238" s="31"/>
      <c r="L238" s="31"/>
      <c r="M238" s="31"/>
      <c r="N238" s="31"/>
      <c r="O238" s="32"/>
      <c r="P238" s="31"/>
      <c r="Q238" s="32"/>
      <c r="R238" s="32"/>
      <c r="S238" s="31"/>
    </row>
    <row r="239" spans="1:19">
      <c r="A239" s="31"/>
      <c r="B239" s="31"/>
      <c r="C239" s="31"/>
      <c r="D239" s="31"/>
      <c r="E239" s="31"/>
      <c r="F239" s="32"/>
      <c r="G239" s="32"/>
      <c r="H239" s="32"/>
      <c r="K239" s="31"/>
      <c r="L239" s="31"/>
      <c r="M239" s="31"/>
      <c r="N239" s="31"/>
      <c r="O239" s="32"/>
      <c r="P239" s="31"/>
      <c r="Q239" s="32"/>
      <c r="R239" s="32"/>
      <c r="S239" s="31"/>
    </row>
    <row r="240" spans="1:19">
      <c r="A240" s="31"/>
      <c r="B240" s="31"/>
      <c r="C240" s="31"/>
      <c r="D240" s="31"/>
      <c r="E240" s="31"/>
      <c r="F240" s="32"/>
      <c r="G240" s="32"/>
      <c r="H240" s="32"/>
      <c r="K240" s="31"/>
      <c r="L240" s="31"/>
      <c r="M240" s="31"/>
      <c r="N240" s="31"/>
      <c r="O240" s="32"/>
      <c r="P240" s="31"/>
      <c r="Q240" s="32"/>
      <c r="R240" s="32"/>
      <c r="S240" s="31"/>
    </row>
    <row r="241" spans="1:19">
      <c r="A241" s="31"/>
      <c r="B241" s="31"/>
      <c r="C241" s="31"/>
      <c r="D241" s="31"/>
      <c r="E241" s="31"/>
      <c r="F241" s="32"/>
      <c r="G241" s="32"/>
      <c r="H241" s="32"/>
      <c r="K241" s="31"/>
      <c r="L241" s="31"/>
      <c r="M241" s="31"/>
      <c r="N241" s="31"/>
      <c r="O241" s="32"/>
      <c r="P241" s="31"/>
      <c r="Q241" s="32"/>
      <c r="R241" s="32"/>
      <c r="S241" s="31"/>
    </row>
    <row r="242" spans="1:19">
      <c r="A242" s="31"/>
      <c r="B242" s="31"/>
      <c r="C242" s="31"/>
      <c r="D242" s="31"/>
      <c r="E242" s="31"/>
      <c r="F242" s="32"/>
      <c r="G242" s="32"/>
      <c r="H242" s="32"/>
      <c r="K242" s="31"/>
      <c r="L242" s="31"/>
      <c r="M242" s="31"/>
      <c r="N242" s="31"/>
      <c r="O242" s="32"/>
      <c r="P242" s="31"/>
      <c r="Q242" s="32"/>
      <c r="R242" s="32"/>
      <c r="S242" s="31"/>
    </row>
    <row r="243" spans="1:19">
      <c r="A243" s="31"/>
      <c r="B243" s="31"/>
      <c r="C243" s="31"/>
      <c r="D243" s="31"/>
      <c r="E243" s="31"/>
      <c r="F243" s="32"/>
      <c r="G243" s="32"/>
      <c r="H243" s="32"/>
      <c r="K243" s="31"/>
      <c r="L243" s="31"/>
      <c r="M243" s="31"/>
      <c r="N243" s="31"/>
      <c r="O243" s="32"/>
      <c r="P243" s="31"/>
      <c r="Q243" s="32"/>
      <c r="R243" s="32"/>
      <c r="S243" s="31"/>
    </row>
    <row r="244" spans="1:19">
      <c r="A244" s="31"/>
      <c r="B244" s="31"/>
      <c r="C244" s="31"/>
      <c r="D244" s="31"/>
      <c r="E244" s="31"/>
      <c r="F244" s="32"/>
      <c r="G244" s="32"/>
      <c r="H244" s="32"/>
      <c r="K244" s="31"/>
      <c r="L244" s="31"/>
      <c r="M244" s="31"/>
      <c r="N244" s="31"/>
      <c r="O244" s="32"/>
      <c r="P244" s="31"/>
      <c r="Q244" s="32"/>
      <c r="R244" s="32"/>
      <c r="S244" s="31"/>
    </row>
    <row r="245" spans="1:19">
      <c r="A245" s="31"/>
      <c r="B245" s="31"/>
      <c r="C245" s="31"/>
      <c r="D245" s="31"/>
      <c r="E245" s="31"/>
      <c r="F245" s="32"/>
      <c r="G245" s="32"/>
      <c r="H245" s="32"/>
      <c r="K245" s="31"/>
      <c r="L245" s="31"/>
      <c r="M245" s="31"/>
      <c r="N245" s="31"/>
      <c r="O245" s="32"/>
      <c r="P245" s="31"/>
      <c r="Q245" s="32"/>
      <c r="R245" s="32"/>
      <c r="S245" s="31"/>
    </row>
    <row r="246" spans="1:19">
      <c r="A246" s="31"/>
      <c r="B246" s="31"/>
      <c r="C246" s="31"/>
      <c r="D246" s="31"/>
      <c r="E246" s="31"/>
      <c r="F246" s="32"/>
      <c r="G246" s="32"/>
      <c r="H246" s="32"/>
      <c r="K246" s="31"/>
      <c r="L246" s="31"/>
      <c r="M246" s="31"/>
      <c r="N246" s="31"/>
      <c r="O246" s="32"/>
      <c r="P246" s="31"/>
      <c r="Q246" s="32"/>
      <c r="R246" s="32"/>
      <c r="S246" s="31"/>
    </row>
    <row r="247" spans="1:19">
      <c r="A247" s="31"/>
      <c r="B247" s="31"/>
      <c r="C247" s="31"/>
      <c r="D247" s="31"/>
      <c r="E247" s="31"/>
      <c r="F247" s="32"/>
      <c r="G247" s="32"/>
      <c r="H247" s="32"/>
      <c r="K247" s="31"/>
      <c r="L247" s="31"/>
      <c r="M247" s="31"/>
      <c r="N247" s="31"/>
      <c r="O247" s="32"/>
      <c r="P247" s="31"/>
      <c r="Q247" s="32"/>
      <c r="R247" s="32"/>
      <c r="S247" s="31"/>
    </row>
    <row r="248" spans="1:19">
      <c r="A248" s="31"/>
      <c r="B248" s="31"/>
      <c r="C248" s="31"/>
      <c r="D248" s="31"/>
      <c r="E248" s="31"/>
      <c r="F248" s="32"/>
      <c r="G248" s="32"/>
      <c r="H248" s="32"/>
      <c r="K248" s="31"/>
      <c r="L248" s="31"/>
      <c r="M248" s="31"/>
      <c r="N248" s="31"/>
      <c r="O248" s="32"/>
      <c r="P248" s="31"/>
      <c r="Q248" s="32"/>
      <c r="R248" s="32"/>
      <c r="S248" s="31"/>
    </row>
    <row r="249" spans="1:19">
      <c r="A249" s="31"/>
      <c r="B249" s="31"/>
      <c r="C249" s="31"/>
      <c r="D249" s="31"/>
      <c r="E249" s="31"/>
      <c r="F249" s="32"/>
      <c r="G249" s="32"/>
      <c r="H249" s="32"/>
      <c r="K249" s="31"/>
      <c r="L249" s="31"/>
      <c r="M249" s="31"/>
      <c r="N249" s="31"/>
      <c r="O249" s="32"/>
      <c r="P249" s="31"/>
      <c r="Q249" s="32"/>
      <c r="R249" s="32"/>
      <c r="S249" s="31"/>
    </row>
    <row r="250" spans="1:19">
      <c r="A250" s="31"/>
      <c r="B250" s="31"/>
      <c r="C250" s="31"/>
      <c r="D250" s="31"/>
      <c r="E250" s="31"/>
      <c r="F250" s="32"/>
      <c r="G250" s="32"/>
      <c r="H250" s="32"/>
      <c r="K250" s="31"/>
      <c r="L250" s="31"/>
      <c r="M250" s="31"/>
      <c r="N250" s="31"/>
      <c r="O250" s="32"/>
      <c r="P250" s="31"/>
      <c r="Q250" s="32"/>
      <c r="R250" s="32"/>
      <c r="S250" s="31"/>
    </row>
    <row r="251" spans="1:19">
      <c r="A251" s="31"/>
      <c r="B251" s="31"/>
      <c r="C251" s="31"/>
      <c r="D251" s="31"/>
      <c r="E251" s="31"/>
      <c r="F251" s="32"/>
      <c r="G251" s="32"/>
      <c r="H251" s="32"/>
      <c r="K251" s="31"/>
      <c r="L251" s="31"/>
      <c r="M251" s="31"/>
      <c r="N251" s="31"/>
      <c r="O251" s="32"/>
      <c r="P251" s="31"/>
      <c r="Q251" s="32"/>
      <c r="R251" s="32"/>
      <c r="S251" s="31"/>
    </row>
    <row r="252" spans="1:19">
      <c r="A252" s="31"/>
      <c r="B252" s="31"/>
      <c r="C252" s="31"/>
      <c r="D252" s="31"/>
      <c r="E252" s="31"/>
      <c r="F252" s="32"/>
      <c r="G252" s="32"/>
      <c r="H252" s="32"/>
      <c r="K252" s="31"/>
      <c r="L252" s="31"/>
      <c r="M252" s="31"/>
      <c r="N252" s="31"/>
      <c r="O252" s="32"/>
      <c r="P252" s="31"/>
      <c r="Q252" s="32"/>
      <c r="R252" s="32"/>
      <c r="S252" s="31"/>
    </row>
    <row r="253" spans="1:19">
      <c r="A253" s="31"/>
      <c r="B253" s="31"/>
      <c r="C253" s="31"/>
      <c r="D253" s="31"/>
      <c r="E253" s="31"/>
      <c r="F253" s="32"/>
      <c r="G253" s="32"/>
      <c r="H253" s="32"/>
      <c r="K253" s="31"/>
      <c r="L253" s="31"/>
      <c r="M253" s="31"/>
      <c r="N253" s="31"/>
      <c r="O253" s="32"/>
      <c r="P253" s="31"/>
      <c r="Q253" s="32"/>
      <c r="R253" s="32"/>
      <c r="S253" s="31"/>
    </row>
    <row r="254" spans="1:19">
      <c r="A254" s="31"/>
      <c r="B254" s="31"/>
      <c r="C254" s="31"/>
      <c r="D254" s="31"/>
      <c r="E254" s="31"/>
      <c r="F254" s="32"/>
      <c r="G254" s="32"/>
      <c r="H254" s="32"/>
      <c r="K254" s="31"/>
      <c r="L254" s="31"/>
      <c r="M254" s="31"/>
      <c r="N254" s="31"/>
      <c r="O254" s="32"/>
      <c r="P254" s="31"/>
      <c r="Q254" s="32"/>
      <c r="R254" s="32"/>
      <c r="S254" s="31"/>
    </row>
    <row r="255" spans="1:19">
      <c r="A255" s="31"/>
      <c r="B255" s="31"/>
      <c r="C255" s="31"/>
      <c r="D255" s="31"/>
      <c r="E255" s="31"/>
      <c r="F255" s="32"/>
      <c r="G255" s="32"/>
      <c r="H255" s="32"/>
      <c r="K255" s="31"/>
      <c r="L255" s="31"/>
      <c r="M255" s="31"/>
      <c r="N255" s="31"/>
      <c r="O255" s="32"/>
      <c r="P255" s="31"/>
      <c r="Q255" s="32"/>
      <c r="R255" s="32"/>
      <c r="S255" s="31"/>
    </row>
    <row r="256" spans="1:19">
      <c r="A256" s="31"/>
      <c r="B256" s="31"/>
      <c r="C256" s="31"/>
      <c r="D256" s="31"/>
      <c r="E256" s="31"/>
      <c r="F256" s="32"/>
      <c r="G256" s="32"/>
      <c r="H256" s="32"/>
      <c r="K256" s="31"/>
      <c r="L256" s="31"/>
      <c r="M256" s="31"/>
      <c r="N256" s="31"/>
      <c r="O256" s="32"/>
      <c r="P256" s="31"/>
      <c r="Q256" s="32"/>
      <c r="R256" s="32"/>
      <c r="S256" s="31"/>
    </row>
    <row r="257" spans="1:19">
      <c r="A257" s="31"/>
      <c r="B257" s="31"/>
      <c r="C257" s="31"/>
      <c r="D257" s="31"/>
      <c r="E257" s="31"/>
      <c r="F257" s="32"/>
      <c r="G257" s="32"/>
      <c r="H257" s="32"/>
      <c r="K257" s="31"/>
      <c r="L257" s="31"/>
      <c r="M257" s="31"/>
      <c r="N257" s="31"/>
      <c r="O257" s="32"/>
      <c r="P257" s="31"/>
      <c r="Q257" s="32"/>
      <c r="R257" s="32"/>
      <c r="S257" s="31"/>
    </row>
    <row r="258" spans="1:19">
      <c r="A258" s="31"/>
      <c r="B258" s="31"/>
      <c r="C258" s="31"/>
      <c r="D258" s="31"/>
      <c r="E258" s="31"/>
      <c r="F258" s="32"/>
      <c r="G258" s="32"/>
      <c r="H258" s="32"/>
      <c r="K258" s="31"/>
      <c r="L258" s="31"/>
      <c r="M258" s="31"/>
      <c r="N258" s="31"/>
      <c r="O258" s="32"/>
      <c r="P258" s="31"/>
      <c r="Q258" s="32"/>
      <c r="R258" s="32"/>
      <c r="S258" s="31"/>
    </row>
    <row r="259" spans="1:19">
      <c r="A259" s="31"/>
      <c r="B259" s="31"/>
      <c r="C259" s="31"/>
      <c r="D259" s="31"/>
      <c r="E259" s="31"/>
      <c r="F259" s="32"/>
      <c r="G259" s="32"/>
      <c r="H259" s="32"/>
      <c r="K259" s="31"/>
      <c r="L259" s="31"/>
      <c r="M259" s="31"/>
      <c r="N259" s="31"/>
      <c r="O259" s="32"/>
      <c r="P259" s="31"/>
      <c r="Q259" s="32"/>
      <c r="R259" s="32"/>
      <c r="S259" s="31"/>
    </row>
    <row r="260" spans="1:19">
      <c r="A260" s="31"/>
      <c r="B260" s="31"/>
      <c r="C260" s="31"/>
      <c r="D260" s="31"/>
      <c r="E260" s="31"/>
      <c r="F260" s="32"/>
      <c r="G260" s="32"/>
      <c r="H260" s="32"/>
      <c r="K260" s="31"/>
      <c r="L260" s="31"/>
      <c r="M260" s="31"/>
      <c r="N260" s="31"/>
      <c r="O260" s="32"/>
      <c r="P260" s="31"/>
      <c r="Q260" s="32"/>
      <c r="R260" s="32"/>
      <c r="S260" s="31"/>
    </row>
    <row r="261" spans="1:19">
      <c r="A261" s="31"/>
      <c r="B261" s="31"/>
      <c r="C261" s="31"/>
      <c r="D261" s="31"/>
      <c r="E261" s="31"/>
      <c r="F261" s="32"/>
      <c r="G261" s="32"/>
      <c r="H261" s="32"/>
      <c r="K261" s="31"/>
      <c r="L261" s="31"/>
      <c r="M261" s="31"/>
      <c r="N261" s="31"/>
      <c r="O261" s="32"/>
      <c r="P261" s="31"/>
      <c r="Q261" s="32"/>
      <c r="R261" s="32"/>
      <c r="S261" s="31"/>
    </row>
    <row r="262" spans="1:19">
      <c r="A262" s="31"/>
      <c r="B262" s="31"/>
      <c r="C262" s="31"/>
      <c r="D262" s="31"/>
      <c r="E262" s="31"/>
      <c r="F262" s="32"/>
      <c r="G262" s="32"/>
      <c r="H262" s="32"/>
      <c r="K262" s="31"/>
      <c r="L262" s="31"/>
      <c r="M262" s="31"/>
      <c r="N262" s="31"/>
      <c r="O262" s="32"/>
      <c r="P262" s="31"/>
      <c r="Q262" s="32"/>
      <c r="R262" s="32"/>
      <c r="S262" s="31"/>
    </row>
    <row r="263" spans="1:19">
      <c r="A263" s="31"/>
      <c r="B263" s="31"/>
      <c r="C263" s="31"/>
      <c r="D263" s="31"/>
      <c r="E263" s="31"/>
      <c r="F263" s="32"/>
      <c r="G263" s="32"/>
      <c r="H263" s="32"/>
      <c r="K263" s="31"/>
      <c r="L263" s="31"/>
      <c r="M263" s="31"/>
      <c r="N263" s="31"/>
      <c r="O263" s="32"/>
      <c r="P263" s="31"/>
      <c r="Q263" s="32"/>
      <c r="R263" s="32"/>
      <c r="S263" s="31"/>
    </row>
    <row r="264" spans="1:19">
      <c r="A264" s="31"/>
      <c r="B264" s="31"/>
      <c r="C264" s="31"/>
      <c r="D264" s="31"/>
      <c r="E264" s="31"/>
      <c r="F264" s="32"/>
      <c r="G264" s="32"/>
      <c r="H264" s="32"/>
      <c r="K264" s="31"/>
      <c r="L264" s="31"/>
      <c r="M264" s="31"/>
      <c r="N264" s="31"/>
      <c r="O264" s="32"/>
      <c r="P264" s="31"/>
      <c r="Q264" s="32"/>
      <c r="R264" s="32"/>
      <c r="S264" s="31"/>
    </row>
    <row r="265" spans="1:19">
      <c r="A265" s="31"/>
      <c r="B265" s="31"/>
      <c r="C265" s="31"/>
      <c r="D265" s="31"/>
      <c r="E265" s="31"/>
      <c r="F265" s="32"/>
      <c r="G265" s="32"/>
      <c r="H265" s="32"/>
      <c r="K265" s="31"/>
      <c r="L265" s="31"/>
      <c r="M265" s="31"/>
      <c r="N265" s="31"/>
      <c r="O265" s="32"/>
      <c r="P265" s="31"/>
      <c r="Q265" s="32"/>
      <c r="R265" s="32"/>
      <c r="S265" s="31"/>
    </row>
    <row r="266" spans="1:19">
      <c r="A266" s="31"/>
      <c r="B266" s="31"/>
      <c r="C266" s="31"/>
      <c r="D266" s="31"/>
      <c r="E266" s="31"/>
      <c r="F266" s="32"/>
      <c r="G266" s="32"/>
      <c r="H266" s="32"/>
      <c r="K266" s="31"/>
      <c r="L266" s="31"/>
      <c r="M266" s="31"/>
      <c r="N266" s="31"/>
      <c r="O266" s="32"/>
      <c r="P266" s="31"/>
      <c r="Q266" s="32"/>
      <c r="R266" s="32"/>
      <c r="S266" s="31"/>
    </row>
    <row r="267" spans="1:19">
      <c r="A267" s="31"/>
      <c r="B267" s="31"/>
      <c r="C267" s="31"/>
      <c r="D267" s="31"/>
      <c r="E267" s="31"/>
      <c r="F267" s="32"/>
      <c r="G267" s="32"/>
      <c r="H267" s="32"/>
      <c r="K267" s="31"/>
      <c r="L267" s="31"/>
      <c r="M267" s="31"/>
      <c r="N267" s="31"/>
      <c r="O267" s="32"/>
      <c r="P267" s="31"/>
      <c r="Q267" s="32"/>
      <c r="R267" s="32"/>
      <c r="S267" s="31"/>
    </row>
    <row r="268" spans="1:19">
      <c r="A268" s="31"/>
      <c r="B268" s="31"/>
      <c r="C268" s="31"/>
      <c r="D268" s="31"/>
      <c r="E268" s="31"/>
      <c r="F268" s="32"/>
      <c r="G268" s="32"/>
      <c r="H268" s="32"/>
      <c r="K268" s="31"/>
      <c r="L268" s="31"/>
      <c r="M268" s="31"/>
      <c r="N268" s="31"/>
      <c r="O268" s="32"/>
      <c r="P268" s="31"/>
      <c r="Q268" s="32"/>
      <c r="R268" s="32"/>
      <c r="S268" s="31"/>
    </row>
    <row r="269" spans="1:19">
      <c r="A269" s="31"/>
      <c r="B269" s="31"/>
      <c r="C269" s="31"/>
      <c r="D269" s="31"/>
      <c r="E269" s="31"/>
      <c r="F269" s="32"/>
      <c r="G269" s="32"/>
      <c r="H269" s="32"/>
      <c r="K269" s="31"/>
      <c r="L269" s="31"/>
      <c r="M269" s="31"/>
      <c r="N269" s="31"/>
      <c r="O269" s="32"/>
      <c r="P269" s="31"/>
      <c r="Q269" s="32"/>
      <c r="R269" s="32"/>
      <c r="S269" s="31"/>
    </row>
    <row r="270" spans="1:19">
      <c r="A270" s="31"/>
      <c r="B270" s="31"/>
      <c r="C270" s="31"/>
      <c r="D270" s="31"/>
      <c r="E270" s="31"/>
      <c r="F270" s="32"/>
      <c r="G270" s="32"/>
      <c r="H270" s="32"/>
      <c r="K270" s="31"/>
      <c r="L270" s="31"/>
      <c r="M270" s="31"/>
      <c r="N270" s="31"/>
      <c r="O270" s="32"/>
      <c r="P270" s="31"/>
      <c r="Q270" s="32"/>
      <c r="R270" s="32"/>
      <c r="S270" s="31"/>
    </row>
    <row r="271" spans="1:19">
      <c r="A271" s="31"/>
      <c r="B271" s="31"/>
      <c r="C271" s="31"/>
      <c r="D271" s="31"/>
      <c r="E271" s="31"/>
      <c r="F271" s="32"/>
      <c r="G271" s="32"/>
      <c r="H271" s="32"/>
      <c r="K271" s="31"/>
      <c r="L271" s="31"/>
      <c r="M271" s="31"/>
      <c r="N271" s="31"/>
      <c r="O271" s="32"/>
      <c r="P271" s="31"/>
      <c r="Q271" s="32"/>
      <c r="R271" s="32"/>
      <c r="S271" s="31"/>
    </row>
    <row r="272" spans="1:19">
      <c r="A272" s="31"/>
      <c r="B272" s="31"/>
      <c r="C272" s="31"/>
      <c r="D272" s="31"/>
      <c r="E272" s="31"/>
      <c r="F272" s="32"/>
      <c r="G272" s="32"/>
      <c r="H272" s="32"/>
      <c r="K272" s="31"/>
      <c r="L272" s="31"/>
      <c r="M272" s="31"/>
      <c r="N272" s="31"/>
      <c r="O272" s="32"/>
      <c r="P272" s="31"/>
      <c r="Q272" s="32"/>
      <c r="R272" s="32"/>
      <c r="S272" s="31"/>
    </row>
    <row r="273" spans="1:19">
      <c r="A273" s="31"/>
      <c r="B273" s="31"/>
      <c r="C273" s="31"/>
      <c r="D273" s="31"/>
      <c r="E273" s="31"/>
      <c r="F273" s="32"/>
      <c r="G273" s="32"/>
      <c r="H273" s="32"/>
      <c r="K273" s="31"/>
      <c r="L273" s="31"/>
      <c r="M273" s="31"/>
      <c r="N273" s="31"/>
      <c r="O273" s="32"/>
      <c r="P273" s="31"/>
      <c r="Q273" s="32"/>
      <c r="R273" s="32"/>
      <c r="S273" s="31"/>
    </row>
    <row r="274" spans="1:19">
      <c r="A274" s="31"/>
      <c r="B274" s="31"/>
      <c r="C274" s="31"/>
      <c r="D274" s="31"/>
      <c r="E274" s="31"/>
      <c r="F274" s="32"/>
      <c r="G274" s="32"/>
      <c r="H274" s="32"/>
      <c r="K274" s="31"/>
      <c r="L274" s="31"/>
      <c r="M274" s="31"/>
      <c r="N274" s="31"/>
      <c r="O274" s="32"/>
      <c r="P274" s="31"/>
      <c r="Q274" s="32"/>
      <c r="R274" s="32"/>
      <c r="S274" s="31"/>
    </row>
    <row r="275" spans="1:19">
      <c r="A275" s="31"/>
      <c r="B275" s="31"/>
      <c r="C275" s="31"/>
      <c r="D275" s="31"/>
      <c r="E275" s="31"/>
      <c r="F275" s="32"/>
      <c r="G275" s="32"/>
      <c r="H275" s="32"/>
      <c r="K275" s="31"/>
      <c r="L275" s="31"/>
      <c r="M275" s="31"/>
      <c r="N275" s="31"/>
      <c r="O275" s="32"/>
      <c r="P275" s="31"/>
      <c r="Q275" s="32"/>
      <c r="R275" s="32"/>
      <c r="S275" s="31"/>
    </row>
    <row r="276" spans="1:19">
      <c r="A276" s="31"/>
      <c r="B276" s="31"/>
      <c r="C276" s="31"/>
      <c r="D276" s="31"/>
      <c r="E276" s="31"/>
      <c r="F276" s="32"/>
      <c r="G276" s="32"/>
      <c r="H276" s="32"/>
      <c r="K276" s="31"/>
      <c r="L276" s="31"/>
      <c r="M276" s="31"/>
      <c r="N276" s="31"/>
      <c r="O276" s="32"/>
      <c r="P276" s="31"/>
      <c r="Q276" s="32"/>
      <c r="R276" s="32"/>
      <c r="S276" s="31"/>
    </row>
    <row r="277" spans="1:19">
      <c r="A277" s="31"/>
      <c r="B277" s="31"/>
      <c r="C277" s="31"/>
      <c r="D277" s="31"/>
      <c r="E277" s="31"/>
      <c r="F277" s="32"/>
      <c r="G277" s="32"/>
      <c r="H277" s="32"/>
      <c r="K277" s="31"/>
      <c r="L277" s="31"/>
      <c r="M277" s="31"/>
      <c r="N277" s="31"/>
      <c r="O277" s="32"/>
      <c r="P277" s="31"/>
      <c r="Q277" s="32"/>
      <c r="R277" s="32"/>
      <c r="S277" s="31"/>
    </row>
    <row r="278" spans="1:19">
      <c r="A278" s="31"/>
      <c r="B278" s="31"/>
      <c r="C278" s="31"/>
      <c r="D278" s="31"/>
      <c r="E278" s="31"/>
      <c r="F278" s="32"/>
      <c r="G278" s="32"/>
      <c r="H278" s="32"/>
      <c r="K278" s="31"/>
      <c r="L278" s="31"/>
      <c r="M278" s="31"/>
      <c r="N278" s="31"/>
      <c r="O278" s="32"/>
      <c r="P278" s="31"/>
      <c r="Q278" s="32"/>
      <c r="R278" s="32"/>
      <c r="S278" s="31"/>
    </row>
    <row r="279" spans="1:19">
      <c r="A279" s="31"/>
      <c r="B279" s="31"/>
      <c r="C279" s="31"/>
      <c r="D279" s="31"/>
      <c r="E279" s="31"/>
      <c r="F279" s="32"/>
      <c r="G279" s="32"/>
      <c r="H279" s="32"/>
      <c r="K279" s="31"/>
      <c r="L279" s="31"/>
      <c r="M279" s="31"/>
      <c r="N279" s="31"/>
      <c r="O279" s="32"/>
      <c r="P279" s="31"/>
      <c r="Q279" s="32"/>
      <c r="R279" s="32"/>
      <c r="S279" s="31"/>
    </row>
    <row r="280" spans="1:19">
      <c r="A280" s="31"/>
      <c r="B280" s="31"/>
      <c r="C280" s="31"/>
      <c r="D280" s="31"/>
      <c r="E280" s="31"/>
      <c r="F280" s="32"/>
      <c r="G280" s="32"/>
      <c r="H280" s="32"/>
      <c r="K280" s="31"/>
      <c r="L280" s="31"/>
      <c r="M280" s="31"/>
      <c r="N280" s="31"/>
      <c r="O280" s="32"/>
      <c r="P280" s="31"/>
      <c r="Q280" s="32"/>
      <c r="R280" s="32"/>
      <c r="S280" s="31"/>
    </row>
    <row r="281" spans="1:19">
      <c r="A281" s="31"/>
      <c r="B281" s="31"/>
      <c r="C281" s="31"/>
      <c r="D281" s="31"/>
      <c r="E281" s="31"/>
      <c r="F281" s="32"/>
      <c r="G281" s="32"/>
      <c r="H281" s="32"/>
      <c r="K281" s="31"/>
      <c r="L281" s="31"/>
      <c r="M281" s="31"/>
      <c r="N281" s="31"/>
      <c r="O281" s="32"/>
      <c r="P281" s="31"/>
      <c r="Q281" s="32"/>
      <c r="R281" s="32"/>
      <c r="S281" s="31"/>
    </row>
    <row r="282" spans="1:19">
      <c r="A282" s="31"/>
      <c r="B282" s="31"/>
      <c r="C282" s="31"/>
      <c r="D282" s="31"/>
      <c r="E282" s="31"/>
      <c r="F282" s="32"/>
      <c r="G282" s="32"/>
      <c r="H282" s="32"/>
      <c r="K282" s="31"/>
      <c r="L282" s="31"/>
      <c r="M282" s="31"/>
      <c r="N282" s="31"/>
      <c r="O282" s="32"/>
      <c r="P282" s="31"/>
      <c r="Q282" s="32"/>
      <c r="R282" s="32"/>
      <c r="S282" s="31"/>
    </row>
    <row r="283" spans="1:19">
      <c r="A283" s="31"/>
      <c r="B283" s="31"/>
      <c r="C283" s="31"/>
      <c r="D283" s="31"/>
      <c r="E283" s="31"/>
      <c r="F283" s="32"/>
      <c r="G283" s="32"/>
      <c r="H283" s="32"/>
      <c r="K283" s="31"/>
      <c r="L283" s="31"/>
      <c r="M283" s="31"/>
      <c r="N283" s="31"/>
      <c r="O283" s="32"/>
      <c r="P283" s="31"/>
      <c r="Q283" s="32"/>
      <c r="R283" s="32"/>
      <c r="S283" s="31"/>
    </row>
    <row r="284" spans="1:19">
      <c r="A284" s="31"/>
      <c r="B284" s="31"/>
      <c r="C284" s="31"/>
      <c r="D284" s="31"/>
      <c r="E284" s="31"/>
      <c r="F284" s="32"/>
      <c r="G284" s="32"/>
      <c r="H284" s="32"/>
      <c r="K284" s="31"/>
      <c r="L284" s="31"/>
      <c r="M284" s="31"/>
      <c r="N284" s="31"/>
      <c r="O284" s="32"/>
      <c r="P284" s="31"/>
      <c r="Q284" s="32"/>
      <c r="R284" s="32"/>
      <c r="S284" s="31"/>
    </row>
    <row r="285" spans="1:19">
      <c r="A285" s="31"/>
      <c r="B285" s="31"/>
      <c r="C285" s="31"/>
      <c r="D285" s="31"/>
      <c r="E285" s="31"/>
      <c r="F285" s="32"/>
      <c r="G285" s="32"/>
      <c r="H285" s="32"/>
      <c r="K285" s="31"/>
      <c r="L285" s="31"/>
      <c r="M285" s="31"/>
      <c r="N285" s="31"/>
      <c r="O285" s="32"/>
      <c r="P285" s="31"/>
      <c r="Q285" s="32"/>
      <c r="R285" s="32"/>
      <c r="S285" s="31"/>
    </row>
    <row r="286" spans="1:19">
      <c r="A286" s="31"/>
      <c r="B286" s="31"/>
      <c r="C286" s="31"/>
      <c r="D286" s="31"/>
      <c r="E286" s="31"/>
      <c r="F286" s="32"/>
      <c r="G286" s="32"/>
      <c r="H286" s="32"/>
      <c r="K286" s="31"/>
      <c r="L286" s="31"/>
      <c r="M286" s="31"/>
      <c r="N286" s="31"/>
      <c r="O286" s="32"/>
      <c r="P286" s="31"/>
      <c r="Q286" s="32"/>
      <c r="R286" s="32"/>
      <c r="S286" s="31"/>
    </row>
    <row r="287" spans="1:19">
      <c r="A287" s="31"/>
      <c r="B287" s="31"/>
      <c r="C287" s="31"/>
      <c r="D287" s="31"/>
      <c r="E287" s="31"/>
      <c r="F287" s="32"/>
      <c r="G287" s="32"/>
      <c r="H287" s="32"/>
      <c r="K287" s="31"/>
      <c r="L287" s="31"/>
      <c r="M287" s="31"/>
      <c r="N287" s="31"/>
      <c r="O287" s="32"/>
      <c r="P287" s="31"/>
      <c r="Q287" s="32"/>
      <c r="R287" s="32"/>
      <c r="S287" s="31"/>
    </row>
    <row r="288" spans="1:19">
      <c r="A288" s="31"/>
      <c r="B288" s="31"/>
      <c r="C288" s="31"/>
      <c r="D288" s="31"/>
      <c r="E288" s="31"/>
      <c r="F288" s="32"/>
      <c r="G288" s="32"/>
      <c r="H288" s="32"/>
      <c r="K288" s="31"/>
      <c r="L288" s="31"/>
      <c r="M288" s="31"/>
      <c r="N288" s="31"/>
      <c r="O288" s="32"/>
      <c r="P288" s="31"/>
      <c r="Q288" s="32"/>
      <c r="R288" s="32"/>
      <c r="S288" s="31"/>
    </row>
    <row r="289" spans="1:19">
      <c r="A289" s="31"/>
      <c r="B289" s="31"/>
      <c r="C289" s="31"/>
      <c r="D289" s="31"/>
      <c r="E289" s="31"/>
      <c r="F289" s="32"/>
      <c r="G289" s="32"/>
      <c r="H289" s="32"/>
      <c r="K289" s="31"/>
      <c r="L289" s="31"/>
      <c r="M289" s="31"/>
      <c r="N289" s="31"/>
      <c r="O289" s="32"/>
      <c r="P289" s="31"/>
      <c r="Q289" s="32"/>
      <c r="R289" s="32"/>
      <c r="S289" s="31"/>
    </row>
    <row r="290" spans="1:19">
      <c r="A290" s="31"/>
      <c r="B290" s="31"/>
      <c r="C290" s="31"/>
      <c r="D290" s="31"/>
      <c r="E290" s="31"/>
      <c r="F290" s="32"/>
      <c r="G290" s="32"/>
      <c r="H290" s="32"/>
      <c r="K290" s="31"/>
      <c r="L290" s="31"/>
      <c r="M290" s="31"/>
      <c r="N290" s="31"/>
      <c r="O290" s="32"/>
      <c r="P290" s="31"/>
      <c r="Q290" s="32"/>
      <c r="R290" s="32"/>
      <c r="S290" s="31"/>
    </row>
    <row r="291" spans="1:19">
      <c r="A291" s="31"/>
      <c r="B291" s="31"/>
      <c r="C291" s="31"/>
      <c r="D291" s="31"/>
      <c r="E291" s="31"/>
      <c r="F291" s="32"/>
      <c r="G291" s="32"/>
      <c r="H291" s="32"/>
      <c r="K291" s="31"/>
      <c r="L291" s="31"/>
      <c r="M291" s="31"/>
      <c r="N291" s="31"/>
      <c r="O291" s="32"/>
      <c r="P291" s="31"/>
      <c r="Q291" s="32"/>
      <c r="R291" s="32"/>
      <c r="S291" s="31"/>
    </row>
    <row r="292" spans="1:19">
      <c r="A292" s="31"/>
      <c r="B292" s="31"/>
      <c r="C292" s="31"/>
      <c r="D292" s="31"/>
      <c r="E292" s="31"/>
      <c r="F292" s="32"/>
      <c r="G292" s="32"/>
      <c r="H292" s="32"/>
      <c r="K292" s="31"/>
      <c r="L292" s="31"/>
      <c r="M292" s="31"/>
      <c r="N292" s="31"/>
      <c r="O292" s="32"/>
      <c r="P292" s="31"/>
      <c r="Q292" s="32"/>
      <c r="R292" s="32"/>
      <c r="S292" s="31"/>
    </row>
    <row r="293" spans="1:19">
      <c r="A293" s="31"/>
      <c r="B293" s="31"/>
      <c r="C293" s="31"/>
      <c r="D293" s="31"/>
      <c r="E293" s="31"/>
      <c r="F293" s="32"/>
      <c r="G293" s="32"/>
      <c r="H293" s="32"/>
      <c r="K293" s="31"/>
      <c r="L293" s="31"/>
      <c r="M293" s="31"/>
      <c r="N293" s="31"/>
      <c r="O293" s="32"/>
      <c r="P293" s="31"/>
      <c r="Q293" s="32"/>
      <c r="R293" s="32"/>
      <c r="S293" s="31"/>
    </row>
    <row r="294" spans="1:19">
      <c r="A294" s="31"/>
      <c r="B294" s="31"/>
      <c r="C294" s="31"/>
      <c r="D294" s="31"/>
      <c r="E294" s="31"/>
      <c r="F294" s="32"/>
      <c r="G294" s="32"/>
      <c r="H294" s="32"/>
      <c r="K294" s="31"/>
      <c r="L294" s="31"/>
      <c r="M294" s="31"/>
      <c r="N294" s="31"/>
      <c r="O294" s="32"/>
      <c r="P294" s="31"/>
      <c r="Q294" s="32"/>
      <c r="R294" s="32"/>
      <c r="S294" s="31"/>
    </row>
    <row r="295" spans="1:19">
      <c r="A295" s="31"/>
      <c r="B295" s="31"/>
      <c r="C295" s="31"/>
      <c r="D295" s="31"/>
      <c r="E295" s="31"/>
      <c r="F295" s="32"/>
      <c r="G295" s="32"/>
      <c r="H295" s="32"/>
      <c r="K295" s="31"/>
      <c r="L295" s="31"/>
      <c r="M295" s="31"/>
      <c r="N295" s="31"/>
      <c r="O295" s="32"/>
      <c r="P295" s="31"/>
      <c r="Q295" s="32"/>
      <c r="R295" s="32"/>
      <c r="S295" s="31"/>
    </row>
    <row r="296" spans="1:19">
      <c r="A296" s="31"/>
      <c r="B296" s="31"/>
      <c r="C296" s="31"/>
      <c r="D296" s="31"/>
      <c r="E296" s="31"/>
      <c r="F296" s="32"/>
      <c r="G296" s="32"/>
      <c r="H296" s="32"/>
      <c r="K296" s="31"/>
      <c r="L296" s="31"/>
      <c r="M296" s="31"/>
      <c r="N296" s="31"/>
      <c r="O296" s="32"/>
      <c r="P296" s="31"/>
      <c r="Q296" s="32"/>
      <c r="R296" s="32"/>
      <c r="S296" s="31"/>
    </row>
    <row r="297" spans="1:19">
      <c r="A297" s="31"/>
      <c r="B297" s="31"/>
      <c r="C297" s="31"/>
      <c r="D297" s="31"/>
      <c r="E297" s="31"/>
      <c r="F297" s="32"/>
      <c r="G297" s="32"/>
      <c r="H297" s="32"/>
      <c r="K297" s="31"/>
      <c r="L297" s="31"/>
      <c r="M297" s="31"/>
      <c r="N297" s="31"/>
      <c r="O297" s="32"/>
      <c r="P297" s="31"/>
      <c r="Q297" s="32"/>
      <c r="R297" s="32"/>
      <c r="S297" s="31"/>
    </row>
    <row r="298" spans="1:19">
      <c r="A298" s="31"/>
      <c r="B298" s="31"/>
      <c r="C298" s="31"/>
      <c r="D298" s="31"/>
      <c r="E298" s="31"/>
      <c r="F298" s="32"/>
      <c r="G298" s="32"/>
      <c r="H298" s="32"/>
      <c r="K298" s="31"/>
      <c r="L298" s="31"/>
      <c r="M298" s="31"/>
      <c r="N298" s="31"/>
      <c r="O298" s="32"/>
      <c r="P298" s="31"/>
      <c r="Q298" s="32"/>
      <c r="R298" s="32"/>
      <c r="S298" s="31"/>
    </row>
    <row r="299" spans="1:19">
      <c r="A299" s="31"/>
      <c r="B299" s="31"/>
      <c r="C299" s="31"/>
      <c r="D299" s="31"/>
      <c r="E299" s="31"/>
      <c r="F299" s="32"/>
      <c r="G299" s="32"/>
      <c r="H299" s="32"/>
      <c r="K299" s="31"/>
      <c r="L299" s="31"/>
      <c r="M299" s="31"/>
      <c r="N299" s="31"/>
      <c r="O299" s="32"/>
      <c r="P299" s="31"/>
      <c r="Q299" s="32"/>
      <c r="R299" s="32"/>
      <c r="S299" s="31"/>
    </row>
    <row r="300" spans="1:19">
      <c r="A300" s="31"/>
      <c r="B300" s="31"/>
      <c r="C300" s="31"/>
      <c r="D300" s="31"/>
      <c r="E300" s="31"/>
      <c r="F300" s="32"/>
      <c r="G300" s="32"/>
      <c r="H300" s="32"/>
      <c r="K300" s="31"/>
      <c r="L300" s="31"/>
      <c r="M300" s="31"/>
      <c r="N300" s="31"/>
      <c r="O300" s="32"/>
      <c r="P300" s="31"/>
      <c r="Q300" s="32"/>
      <c r="R300" s="32"/>
      <c r="S300" s="31"/>
    </row>
    <row r="301" spans="1:19">
      <c r="A301" s="31"/>
      <c r="B301" s="31"/>
      <c r="C301" s="31"/>
      <c r="D301" s="31"/>
      <c r="E301" s="31"/>
      <c r="F301" s="32"/>
      <c r="G301" s="32"/>
      <c r="H301" s="32"/>
      <c r="K301" s="31"/>
      <c r="L301" s="31"/>
      <c r="M301" s="31"/>
      <c r="N301" s="31"/>
      <c r="O301" s="32"/>
      <c r="P301" s="31"/>
      <c r="Q301" s="32"/>
      <c r="R301" s="32"/>
      <c r="S301" s="31"/>
    </row>
    <row r="302" spans="1:19">
      <c r="A302" s="31"/>
      <c r="B302" s="31"/>
      <c r="C302" s="31"/>
      <c r="D302" s="31"/>
      <c r="E302" s="31"/>
      <c r="F302" s="32"/>
      <c r="G302" s="32"/>
      <c r="H302" s="32"/>
      <c r="K302" s="31"/>
      <c r="L302" s="31"/>
      <c r="M302" s="31"/>
      <c r="N302" s="31"/>
      <c r="O302" s="32"/>
      <c r="P302" s="31"/>
      <c r="Q302" s="32"/>
      <c r="R302" s="32"/>
      <c r="S302" s="31"/>
    </row>
    <row r="303" spans="1:19">
      <c r="A303" s="31"/>
      <c r="B303" s="31"/>
      <c r="C303" s="31"/>
      <c r="D303" s="31"/>
      <c r="E303" s="31"/>
      <c r="F303" s="32"/>
      <c r="G303" s="32"/>
      <c r="H303" s="32"/>
      <c r="K303" s="31"/>
      <c r="L303" s="31"/>
      <c r="M303" s="31"/>
      <c r="N303" s="31"/>
      <c r="O303" s="32"/>
      <c r="P303" s="31"/>
      <c r="Q303" s="32"/>
      <c r="R303" s="32"/>
      <c r="S303" s="31"/>
    </row>
    <row r="304" spans="1:19">
      <c r="A304" s="31"/>
      <c r="B304" s="31"/>
      <c r="C304" s="31"/>
      <c r="D304" s="31"/>
      <c r="E304" s="31"/>
      <c r="F304" s="32"/>
      <c r="G304" s="32"/>
      <c r="H304" s="32"/>
      <c r="K304" s="31"/>
      <c r="L304" s="31"/>
      <c r="M304" s="31"/>
      <c r="N304" s="31"/>
      <c r="O304" s="32"/>
      <c r="P304" s="31"/>
      <c r="Q304" s="32"/>
      <c r="R304" s="32"/>
      <c r="S304" s="31"/>
    </row>
    <row r="305" spans="1:19">
      <c r="A305" s="31"/>
      <c r="B305" s="31"/>
      <c r="C305" s="31"/>
      <c r="D305" s="31"/>
      <c r="E305" s="31"/>
      <c r="F305" s="32"/>
      <c r="G305" s="32"/>
      <c r="H305" s="32"/>
      <c r="K305" s="31"/>
      <c r="L305" s="31"/>
      <c r="M305" s="31"/>
      <c r="N305" s="31"/>
      <c r="O305" s="32"/>
      <c r="P305" s="31"/>
      <c r="Q305" s="32"/>
      <c r="R305" s="32"/>
      <c r="S305" s="31"/>
    </row>
    <row r="306" spans="1:19">
      <c r="A306" s="31"/>
      <c r="B306" s="31"/>
      <c r="C306" s="31"/>
      <c r="D306" s="31"/>
      <c r="E306" s="31"/>
      <c r="F306" s="32"/>
      <c r="G306" s="32"/>
      <c r="H306" s="32"/>
      <c r="K306" s="31"/>
      <c r="L306" s="31"/>
      <c r="M306" s="31"/>
      <c r="N306" s="31"/>
      <c r="O306" s="32"/>
      <c r="P306" s="31"/>
      <c r="Q306" s="32"/>
      <c r="R306" s="32"/>
      <c r="S306" s="31"/>
    </row>
    <row r="307" spans="1:19">
      <c r="A307" s="31"/>
      <c r="B307" s="31"/>
      <c r="C307" s="31"/>
      <c r="D307" s="31"/>
      <c r="E307" s="31"/>
      <c r="F307" s="32"/>
      <c r="G307" s="32"/>
      <c r="H307" s="32"/>
      <c r="K307" s="31"/>
      <c r="L307" s="31"/>
      <c r="M307" s="31"/>
      <c r="N307" s="31"/>
      <c r="O307" s="32"/>
      <c r="P307" s="31"/>
      <c r="Q307" s="32"/>
      <c r="R307" s="32"/>
      <c r="S307" s="31"/>
    </row>
    <row r="308" spans="1:19">
      <c r="A308" s="31"/>
      <c r="B308" s="31"/>
      <c r="C308" s="31"/>
      <c r="D308" s="31"/>
      <c r="E308" s="31"/>
      <c r="F308" s="32"/>
      <c r="G308" s="32"/>
      <c r="H308" s="32"/>
      <c r="K308" s="31"/>
      <c r="L308" s="31"/>
      <c r="M308" s="31"/>
      <c r="N308" s="31"/>
      <c r="O308" s="32"/>
      <c r="P308" s="31"/>
      <c r="Q308" s="32"/>
      <c r="R308" s="32"/>
      <c r="S308" s="31"/>
    </row>
    <row r="309" spans="1:19">
      <c r="A309" s="31"/>
      <c r="B309" s="31"/>
      <c r="C309" s="31"/>
      <c r="D309" s="31"/>
      <c r="E309" s="31"/>
      <c r="F309" s="32"/>
      <c r="G309" s="32"/>
      <c r="H309" s="32"/>
      <c r="K309" s="31"/>
      <c r="L309" s="31"/>
      <c r="M309" s="31"/>
      <c r="N309" s="31"/>
      <c r="O309" s="32"/>
      <c r="P309" s="31"/>
      <c r="Q309" s="32"/>
      <c r="R309" s="32"/>
      <c r="S309" s="31"/>
    </row>
    <row r="310" spans="1:19">
      <c r="A310" s="31"/>
      <c r="B310" s="31"/>
      <c r="C310" s="31"/>
      <c r="D310" s="31"/>
      <c r="E310" s="31"/>
      <c r="F310" s="32"/>
      <c r="G310" s="32"/>
      <c r="H310" s="32"/>
      <c r="K310" s="31"/>
      <c r="L310" s="31"/>
      <c r="M310" s="31"/>
      <c r="N310" s="31"/>
      <c r="O310" s="32"/>
      <c r="P310" s="31"/>
      <c r="Q310" s="32"/>
      <c r="R310" s="32"/>
      <c r="S310" s="31"/>
    </row>
    <row r="311" spans="1:19">
      <c r="A311" s="31"/>
      <c r="B311" s="31"/>
      <c r="C311" s="31"/>
      <c r="D311" s="31"/>
      <c r="E311" s="31"/>
      <c r="F311" s="32"/>
      <c r="G311" s="32"/>
      <c r="H311" s="32"/>
      <c r="K311" s="31"/>
      <c r="L311" s="31"/>
      <c r="M311" s="31"/>
      <c r="N311" s="31"/>
      <c r="O311" s="32"/>
      <c r="P311" s="31"/>
      <c r="Q311" s="32"/>
      <c r="R311" s="32"/>
      <c r="S311" s="31"/>
    </row>
    <row r="312" spans="1:19">
      <c r="A312" s="31"/>
      <c r="B312" s="31"/>
      <c r="C312" s="31"/>
      <c r="D312" s="31"/>
      <c r="E312" s="31"/>
      <c r="F312" s="32"/>
      <c r="G312" s="32"/>
      <c r="H312" s="32"/>
      <c r="K312" s="31"/>
      <c r="L312" s="31"/>
      <c r="M312" s="31"/>
      <c r="N312" s="31"/>
      <c r="O312" s="32"/>
      <c r="P312" s="31"/>
      <c r="Q312" s="32"/>
      <c r="R312" s="32"/>
      <c r="S312" s="31"/>
    </row>
    <row r="313" spans="1:19">
      <c r="A313" s="31"/>
      <c r="B313" s="31"/>
      <c r="C313" s="31"/>
      <c r="D313" s="31"/>
      <c r="E313" s="31"/>
      <c r="F313" s="32"/>
      <c r="G313" s="32"/>
      <c r="H313" s="32"/>
      <c r="K313" s="31"/>
      <c r="L313" s="31"/>
      <c r="M313" s="31"/>
      <c r="N313" s="31"/>
      <c r="O313" s="32"/>
      <c r="P313" s="31"/>
      <c r="Q313" s="32"/>
      <c r="R313" s="32"/>
      <c r="S313" s="31"/>
    </row>
    <row r="314" spans="1:19">
      <c r="A314" s="31"/>
      <c r="B314" s="31"/>
      <c r="C314" s="31"/>
      <c r="D314" s="31"/>
      <c r="E314" s="31"/>
      <c r="F314" s="32"/>
      <c r="G314" s="32"/>
      <c r="H314" s="32"/>
      <c r="K314" s="31"/>
      <c r="L314" s="31"/>
      <c r="M314" s="31"/>
      <c r="N314" s="31"/>
      <c r="O314" s="32"/>
      <c r="P314" s="31"/>
      <c r="Q314" s="32"/>
      <c r="R314" s="32"/>
      <c r="S314" s="31"/>
    </row>
    <row r="315" spans="1:19">
      <c r="A315" s="31"/>
      <c r="B315" s="31"/>
      <c r="C315" s="31"/>
      <c r="D315" s="31"/>
      <c r="E315" s="31"/>
      <c r="F315" s="32"/>
      <c r="G315" s="32"/>
      <c r="H315" s="32"/>
      <c r="K315" s="31"/>
      <c r="L315" s="31"/>
      <c r="M315" s="31"/>
      <c r="N315" s="31"/>
      <c r="O315" s="32"/>
      <c r="P315" s="31"/>
      <c r="Q315" s="32"/>
      <c r="R315" s="32"/>
      <c r="S315" s="31"/>
    </row>
    <row r="316" spans="1:19">
      <c r="A316" s="31"/>
      <c r="B316" s="31"/>
      <c r="C316" s="31"/>
      <c r="D316" s="31"/>
      <c r="E316" s="31"/>
      <c r="F316" s="32"/>
      <c r="G316" s="32"/>
      <c r="H316" s="32"/>
      <c r="K316" s="31"/>
      <c r="L316" s="31"/>
      <c r="M316" s="31"/>
      <c r="N316" s="31"/>
      <c r="O316" s="32"/>
      <c r="P316" s="31"/>
      <c r="Q316" s="32"/>
      <c r="R316" s="32"/>
      <c r="S316" s="31"/>
    </row>
    <row r="317" spans="1:19">
      <c r="A317" s="31"/>
      <c r="B317" s="31"/>
      <c r="C317" s="31"/>
      <c r="D317" s="31"/>
      <c r="E317" s="31"/>
      <c r="F317" s="32"/>
      <c r="G317" s="32"/>
      <c r="H317" s="32"/>
      <c r="K317" s="31"/>
      <c r="L317" s="31"/>
      <c r="M317" s="31"/>
      <c r="N317" s="31"/>
      <c r="O317" s="32"/>
      <c r="P317" s="31"/>
      <c r="Q317" s="32"/>
      <c r="R317" s="32"/>
      <c r="S317" s="31"/>
    </row>
    <row r="318" spans="1:19">
      <c r="A318" s="31"/>
      <c r="B318" s="31"/>
      <c r="C318" s="31"/>
      <c r="D318" s="31"/>
      <c r="E318" s="31"/>
      <c r="F318" s="32"/>
      <c r="G318" s="32"/>
      <c r="H318" s="32"/>
      <c r="K318" s="31"/>
      <c r="L318" s="31"/>
      <c r="M318" s="31"/>
      <c r="N318" s="31"/>
      <c r="O318" s="32"/>
      <c r="P318" s="31"/>
      <c r="Q318" s="32"/>
      <c r="R318" s="32"/>
      <c r="S318" s="31"/>
    </row>
    <row r="319" spans="1:19">
      <c r="A319" s="31"/>
      <c r="B319" s="31"/>
      <c r="C319" s="31"/>
      <c r="D319" s="31"/>
      <c r="E319" s="31"/>
      <c r="F319" s="32"/>
      <c r="G319" s="32"/>
      <c r="H319" s="32"/>
      <c r="K319" s="31"/>
      <c r="L319" s="31"/>
      <c r="M319" s="31"/>
      <c r="N319" s="31"/>
      <c r="O319" s="32"/>
      <c r="P319" s="31"/>
      <c r="Q319" s="32"/>
      <c r="R319" s="32"/>
      <c r="S319" s="31"/>
    </row>
    <row r="320" spans="1:19">
      <c r="A320" s="31"/>
      <c r="B320" s="31"/>
      <c r="C320" s="31"/>
      <c r="D320" s="31"/>
      <c r="E320" s="31"/>
      <c r="F320" s="32"/>
      <c r="G320" s="32"/>
      <c r="H320" s="32"/>
      <c r="K320" s="31"/>
      <c r="L320" s="31"/>
      <c r="M320" s="31"/>
      <c r="N320" s="31"/>
      <c r="O320" s="32"/>
      <c r="P320" s="31"/>
      <c r="Q320" s="32"/>
      <c r="R320" s="32"/>
      <c r="S320" s="31"/>
    </row>
    <row r="321" spans="1:19">
      <c r="A321" s="31"/>
      <c r="B321" s="31"/>
      <c r="C321" s="31"/>
      <c r="D321" s="31"/>
      <c r="E321" s="31"/>
      <c r="F321" s="32"/>
      <c r="G321" s="32"/>
      <c r="H321" s="32"/>
      <c r="K321" s="31"/>
      <c r="L321" s="31"/>
      <c r="M321" s="31"/>
      <c r="N321" s="31"/>
      <c r="O321" s="32"/>
      <c r="P321" s="31"/>
      <c r="Q321" s="32"/>
      <c r="R321" s="32"/>
      <c r="S321" s="31"/>
    </row>
    <row r="322" spans="1:19">
      <c r="A322" s="31"/>
      <c r="B322" s="31"/>
      <c r="C322" s="31"/>
      <c r="D322" s="31"/>
      <c r="E322" s="31"/>
      <c r="F322" s="32"/>
      <c r="G322" s="32"/>
      <c r="H322" s="32"/>
      <c r="K322" s="31"/>
      <c r="L322" s="31"/>
      <c r="M322" s="31"/>
      <c r="N322" s="31"/>
      <c r="O322" s="32"/>
      <c r="P322" s="31"/>
      <c r="Q322" s="32"/>
      <c r="R322" s="32"/>
      <c r="S322" s="31"/>
    </row>
    <row r="323" spans="1:19">
      <c r="A323" s="31"/>
      <c r="B323" s="31"/>
      <c r="C323" s="31"/>
      <c r="D323" s="31"/>
      <c r="E323" s="31"/>
      <c r="F323" s="32"/>
      <c r="G323" s="32"/>
      <c r="H323" s="32"/>
      <c r="K323" s="31"/>
      <c r="L323" s="31"/>
      <c r="M323" s="31"/>
      <c r="N323" s="31"/>
      <c r="O323" s="32"/>
      <c r="P323" s="31"/>
      <c r="Q323" s="32"/>
      <c r="R323" s="32"/>
      <c r="S323" s="31"/>
    </row>
    <row r="324" spans="1:19">
      <c r="A324" s="31"/>
      <c r="B324" s="31"/>
      <c r="C324" s="31"/>
      <c r="D324" s="31"/>
      <c r="E324" s="31"/>
      <c r="F324" s="32"/>
      <c r="G324" s="32"/>
      <c r="H324" s="32"/>
      <c r="K324" s="31"/>
      <c r="L324" s="31"/>
      <c r="M324" s="31"/>
      <c r="N324" s="31"/>
      <c r="O324" s="32"/>
      <c r="P324" s="31"/>
      <c r="Q324" s="32"/>
      <c r="R324" s="32"/>
      <c r="S324" s="31"/>
    </row>
    <row r="325" spans="1:19">
      <c r="A325" s="31"/>
      <c r="B325" s="31"/>
      <c r="C325" s="31"/>
      <c r="D325" s="31"/>
      <c r="E325" s="31"/>
      <c r="F325" s="32"/>
      <c r="G325" s="32"/>
      <c r="H325" s="32"/>
      <c r="K325" s="31"/>
      <c r="L325" s="31"/>
      <c r="M325" s="31"/>
      <c r="N325" s="31"/>
      <c r="O325" s="32"/>
      <c r="P325" s="31"/>
      <c r="Q325" s="32"/>
      <c r="R325" s="32"/>
      <c r="S325" s="31"/>
    </row>
    <row r="326" spans="1:19">
      <c r="A326" s="31"/>
      <c r="B326" s="31"/>
      <c r="C326" s="31"/>
      <c r="D326" s="31"/>
      <c r="E326" s="31"/>
      <c r="F326" s="32"/>
      <c r="G326" s="32"/>
      <c r="H326" s="32"/>
      <c r="K326" s="31"/>
      <c r="L326" s="31"/>
      <c r="M326" s="31"/>
      <c r="N326" s="31"/>
      <c r="O326" s="32"/>
      <c r="P326" s="31"/>
      <c r="Q326" s="32"/>
      <c r="R326" s="32"/>
      <c r="S326" s="31"/>
    </row>
    <row r="327" spans="1:19">
      <c r="A327" s="31"/>
      <c r="B327" s="31"/>
      <c r="C327" s="31"/>
      <c r="D327" s="31"/>
      <c r="E327" s="31"/>
      <c r="F327" s="32"/>
      <c r="G327" s="32"/>
      <c r="H327" s="32"/>
      <c r="K327" s="31"/>
      <c r="L327" s="31"/>
      <c r="M327" s="31"/>
      <c r="N327" s="31"/>
      <c r="O327" s="32"/>
      <c r="P327" s="31"/>
      <c r="Q327" s="32"/>
      <c r="R327" s="32"/>
      <c r="S327" s="31"/>
    </row>
    <row r="328" spans="1:19">
      <c r="A328" s="31"/>
      <c r="B328" s="31"/>
      <c r="C328" s="31"/>
      <c r="D328" s="31"/>
      <c r="E328" s="31"/>
      <c r="F328" s="32"/>
      <c r="G328" s="32"/>
      <c r="H328" s="32"/>
      <c r="K328" s="31"/>
      <c r="L328" s="31"/>
      <c r="M328" s="31"/>
      <c r="N328" s="31"/>
      <c r="O328" s="32"/>
      <c r="P328" s="31"/>
      <c r="Q328" s="32"/>
      <c r="R328" s="32"/>
      <c r="S328" s="31"/>
    </row>
    <row r="329" spans="1:19">
      <c r="A329" s="31"/>
      <c r="B329" s="31"/>
      <c r="C329" s="31"/>
      <c r="D329" s="31"/>
      <c r="E329" s="31"/>
      <c r="F329" s="32"/>
      <c r="G329" s="32"/>
      <c r="H329" s="32"/>
      <c r="K329" s="31"/>
      <c r="L329" s="31"/>
      <c r="M329" s="31"/>
      <c r="N329" s="31"/>
      <c r="O329" s="32"/>
      <c r="P329" s="31"/>
      <c r="Q329" s="32"/>
      <c r="R329" s="32"/>
      <c r="S329" s="31"/>
    </row>
    <row r="330" spans="1:19">
      <c r="A330" s="31"/>
      <c r="B330" s="31"/>
      <c r="C330" s="31"/>
      <c r="D330" s="31"/>
      <c r="E330" s="31"/>
      <c r="F330" s="32"/>
      <c r="G330" s="32"/>
      <c r="H330" s="32"/>
      <c r="K330" s="31"/>
      <c r="L330" s="31"/>
      <c r="M330" s="31"/>
      <c r="N330" s="31"/>
      <c r="O330" s="32"/>
      <c r="P330" s="31"/>
      <c r="Q330" s="32"/>
      <c r="R330" s="32"/>
      <c r="S330" s="31"/>
    </row>
    <row r="331" spans="1:19">
      <c r="A331" s="31"/>
      <c r="B331" s="31"/>
      <c r="C331" s="31"/>
      <c r="D331" s="31"/>
      <c r="E331" s="31"/>
      <c r="F331" s="32"/>
      <c r="G331" s="32"/>
      <c r="H331" s="32"/>
      <c r="K331" s="31"/>
      <c r="L331" s="31"/>
      <c r="M331" s="31"/>
      <c r="N331" s="31"/>
      <c r="O331" s="32"/>
      <c r="P331" s="31"/>
      <c r="Q331" s="32"/>
      <c r="R331" s="32"/>
      <c r="S331" s="31"/>
    </row>
    <row r="332" spans="1:19">
      <c r="A332" s="31"/>
      <c r="B332" s="31"/>
      <c r="C332" s="31"/>
      <c r="D332" s="31"/>
      <c r="E332" s="31"/>
      <c r="F332" s="32"/>
      <c r="G332" s="32"/>
      <c r="H332" s="32"/>
      <c r="K332" s="31"/>
      <c r="L332" s="31"/>
      <c r="M332" s="31"/>
      <c r="N332" s="31"/>
      <c r="O332" s="32"/>
      <c r="P332" s="31"/>
      <c r="Q332" s="32"/>
      <c r="R332" s="32"/>
      <c r="S332" s="31"/>
    </row>
    <row r="333" spans="1:19">
      <c r="A333" s="31"/>
      <c r="B333" s="31"/>
      <c r="C333" s="31"/>
      <c r="D333" s="31"/>
      <c r="E333" s="31"/>
      <c r="F333" s="32"/>
      <c r="G333" s="32"/>
      <c r="H333" s="32"/>
      <c r="K333" s="31"/>
      <c r="L333" s="31"/>
      <c r="M333" s="31"/>
      <c r="N333" s="31"/>
      <c r="O333" s="32"/>
      <c r="P333" s="31"/>
      <c r="Q333" s="32"/>
      <c r="R333" s="32"/>
      <c r="S333" s="31"/>
    </row>
    <row r="334" spans="1:19">
      <c r="A334" s="31"/>
      <c r="B334" s="31"/>
      <c r="C334" s="31"/>
      <c r="D334" s="31"/>
      <c r="E334" s="31"/>
      <c r="F334" s="32"/>
      <c r="G334" s="32"/>
      <c r="H334" s="32"/>
      <c r="K334" s="31"/>
      <c r="L334" s="31"/>
      <c r="M334" s="31"/>
      <c r="N334" s="31"/>
      <c r="O334" s="32"/>
      <c r="P334" s="31"/>
      <c r="Q334" s="32"/>
      <c r="R334" s="32"/>
      <c r="S334" s="31"/>
    </row>
    <row r="335" spans="1:19">
      <c r="A335" s="31"/>
      <c r="B335" s="31"/>
      <c r="C335" s="31"/>
      <c r="D335" s="31"/>
      <c r="E335" s="31"/>
      <c r="F335" s="32"/>
      <c r="G335" s="32"/>
      <c r="H335" s="32"/>
      <c r="K335" s="31"/>
      <c r="L335" s="31"/>
      <c r="M335" s="31"/>
      <c r="N335" s="31"/>
      <c r="O335" s="32"/>
      <c r="P335" s="31"/>
      <c r="Q335" s="32"/>
      <c r="R335" s="32"/>
      <c r="S335" s="31"/>
    </row>
    <row r="336" spans="1:19">
      <c r="A336" s="31"/>
      <c r="B336" s="31"/>
      <c r="C336" s="31"/>
      <c r="D336" s="31"/>
      <c r="E336" s="31"/>
      <c r="F336" s="32"/>
      <c r="G336" s="32"/>
      <c r="H336" s="32"/>
      <c r="K336" s="31"/>
      <c r="L336" s="31"/>
      <c r="M336" s="31"/>
      <c r="N336" s="31"/>
      <c r="O336" s="32"/>
      <c r="P336" s="31"/>
      <c r="Q336" s="32"/>
      <c r="R336" s="32"/>
      <c r="S336" s="31"/>
    </row>
    <row r="337" spans="1:19">
      <c r="A337" s="31"/>
      <c r="B337" s="31"/>
      <c r="C337" s="31"/>
      <c r="D337" s="31"/>
      <c r="E337" s="31"/>
      <c r="F337" s="32"/>
      <c r="G337" s="32"/>
      <c r="H337" s="32"/>
      <c r="K337" s="31"/>
      <c r="L337" s="31"/>
      <c r="M337" s="31"/>
      <c r="N337" s="31"/>
      <c r="O337" s="32"/>
      <c r="P337" s="31"/>
      <c r="Q337" s="32"/>
      <c r="R337" s="32"/>
      <c r="S337" s="31"/>
    </row>
    <row r="338" spans="1:19">
      <c r="A338" s="31"/>
      <c r="B338" s="31"/>
      <c r="C338" s="31"/>
      <c r="D338" s="31"/>
      <c r="E338" s="31"/>
      <c r="F338" s="32"/>
      <c r="G338" s="32"/>
      <c r="H338" s="32"/>
      <c r="K338" s="31"/>
      <c r="L338" s="31"/>
      <c r="M338" s="31"/>
      <c r="N338" s="31"/>
      <c r="O338" s="32"/>
      <c r="P338" s="31"/>
      <c r="Q338" s="32"/>
      <c r="R338" s="32"/>
      <c r="S338" s="31"/>
    </row>
    <row r="339" spans="1:19">
      <c r="A339" s="31"/>
      <c r="B339" s="31"/>
      <c r="C339" s="31"/>
      <c r="D339" s="31"/>
      <c r="E339" s="31"/>
      <c r="F339" s="32"/>
      <c r="G339" s="32"/>
      <c r="H339" s="32"/>
      <c r="K339" s="31"/>
      <c r="L339" s="31"/>
      <c r="M339" s="31"/>
      <c r="N339" s="31"/>
      <c r="O339" s="32"/>
      <c r="P339" s="31"/>
      <c r="Q339" s="32"/>
      <c r="R339" s="32"/>
      <c r="S339" s="31"/>
    </row>
    <row r="340" spans="1:19">
      <c r="A340" s="31"/>
      <c r="B340" s="31"/>
      <c r="C340" s="31"/>
      <c r="D340" s="31"/>
      <c r="E340" s="31"/>
      <c r="F340" s="32"/>
      <c r="G340" s="32"/>
      <c r="H340" s="32"/>
      <c r="K340" s="31"/>
      <c r="L340" s="31"/>
      <c r="M340" s="31"/>
      <c r="N340" s="31"/>
      <c r="O340" s="32"/>
      <c r="P340" s="31"/>
      <c r="Q340" s="32"/>
      <c r="R340" s="32"/>
      <c r="S340" s="31"/>
    </row>
    <row r="341" spans="1:19">
      <c r="A341" s="31"/>
      <c r="B341" s="31"/>
      <c r="C341" s="31"/>
      <c r="D341" s="31"/>
      <c r="E341" s="31"/>
      <c r="F341" s="32"/>
      <c r="G341" s="32"/>
      <c r="H341" s="32"/>
      <c r="K341" s="31"/>
      <c r="L341" s="31"/>
      <c r="M341" s="31"/>
      <c r="N341" s="31"/>
      <c r="O341" s="32"/>
      <c r="P341" s="31"/>
      <c r="Q341" s="32"/>
      <c r="R341" s="32"/>
      <c r="S341" s="31"/>
    </row>
    <row r="342" spans="1:19">
      <c r="A342" s="31"/>
      <c r="B342" s="31"/>
      <c r="C342" s="31"/>
      <c r="D342" s="31"/>
      <c r="E342" s="31"/>
      <c r="F342" s="32"/>
      <c r="G342" s="32"/>
      <c r="H342" s="32"/>
      <c r="K342" s="31"/>
      <c r="L342" s="31"/>
      <c r="M342" s="31"/>
      <c r="N342" s="31"/>
      <c r="O342" s="32"/>
      <c r="P342" s="31"/>
      <c r="Q342" s="32"/>
      <c r="R342" s="32"/>
      <c r="S342" s="31"/>
    </row>
    <row r="343" spans="1:19">
      <c r="A343" s="31"/>
      <c r="B343" s="31"/>
      <c r="C343" s="31"/>
      <c r="D343" s="31"/>
      <c r="E343" s="31"/>
      <c r="F343" s="32"/>
      <c r="G343" s="32"/>
      <c r="H343" s="32"/>
      <c r="K343" s="31"/>
      <c r="L343" s="31"/>
      <c r="M343" s="31"/>
      <c r="N343" s="31"/>
      <c r="O343" s="32"/>
      <c r="P343" s="31"/>
      <c r="Q343" s="32"/>
      <c r="R343" s="32"/>
      <c r="S343" s="31"/>
    </row>
    <row r="344" spans="1:19">
      <c r="A344" s="31"/>
      <c r="B344" s="31"/>
      <c r="C344" s="31"/>
      <c r="D344" s="31"/>
      <c r="E344" s="31"/>
      <c r="F344" s="32"/>
      <c r="G344" s="32"/>
      <c r="H344" s="32"/>
      <c r="K344" s="31"/>
      <c r="L344" s="31"/>
      <c r="M344" s="31"/>
      <c r="N344" s="31"/>
      <c r="O344" s="32"/>
      <c r="P344" s="31"/>
      <c r="Q344" s="32"/>
      <c r="R344" s="32"/>
      <c r="S344" s="31"/>
    </row>
    <row r="345" spans="1:19">
      <c r="A345" s="31"/>
      <c r="B345" s="31"/>
      <c r="C345" s="31"/>
      <c r="D345" s="31"/>
      <c r="E345" s="31"/>
      <c r="F345" s="32"/>
      <c r="G345" s="32"/>
      <c r="H345" s="32"/>
      <c r="K345" s="31"/>
      <c r="L345" s="31"/>
      <c r="M345" s="31"/>
      <c r="N345" s="31"/>
      <c r="O345" s="32"/>
      <c r="P345" s="31"/>
      <c r="Q345" s="32"/>
      <c r="R345" s="32"/>
      <c r="S345" s="31"/>
    </row>
    <row r="346" spans="1:19">
      <c r="A346" s="31"/>
      <c r="B346" s="31"/>
      <c r="C346" s="31"/>
      <c r="D346" s="31"/>
      <c r="E346" s="31"/>
      <c r="F346" s="32"/>
      <c r="G346" s="32"/>
      <c r="H346" s="32"/>
      <c r="K346" s="31"/>
      <c r="L346" s="31"/>
      <c r="M346" s="31"/>
      <c r="N346" s="31"/>
      <c r="O346" s="32"/>
      <c r="P346" s="31"/>
      <c r="Q346" s="32"/>
      <c r="R346" s="32"/>
      <c r="S346" s="31"/>
    </row>
    <row r="347" spans="1:19">
      <c r="A347" s="31"/>
      <c r="B347" s="31"/>
      <c r="C347" s="31"/>
      <c r="D347" s="31"/>
      <c r="E347" s="31"/>
      <c r="F347" s="32"/>
      <c r="G347" s="32"/>
      <c r="H347" s="32"/>
      <c r="K347" s="31"/>
      <c r="L347" s="31"/>
      <c r="M347" s="31"/>
      <c r="N347" s="31"/>
      <c r="O347" s="32"/>
      <c r="P347" s="31"/>
      <c r="Q347" s="32"/>
      <c r="R347" s="32"/>
      <c r="S347" s="31"/>
    </row>
    <row r="348" spans="1:19">
      <c r="A348" s="31"/>
      <c r="B348" s="31"/>
      <c r="C348" s="31"/>
      <c r="D348" s="31"/>
      <c r="E348" s="31"/>
      <c r="F348" s="32"/>
      <c r="G348" s="32"/>
      <c r="H348" s="32"/>
      <c r="K348" s="31"/>
      <c r="L348" s="31"/>
      <c r="M348" s="31"/>
      <c r="N348" s="31"/>
      <c r="O348" s="32"/>
      <c r="P348" s="31"/>
      <c r="Q348" s="32"/>
      <c r="R348" s="32"/>
      <c r="S348" s="31"/>
    </row>
    <row r="349" spans="1:19">
      <c r="A349" s="31"/>
      <c r="B349" s="31"/>
      <c r="C349" s="31"/>
      <c r="D349" s="31"/>
      <c r="E349" s="31"/>
      <c r="F349" s="32"/>
      <c r="G349" s="32"/>
      <c r="H349" s="32"/>
      <c r="K349" s="31"/>
      <c r="L349" s="31"/>
      <c r="M349" s="31"/>
      <c r="N349" s="31"/>
      <c r="O349" s="32"/>
      <c r="P349" s="31"/>
      <c r="Q349" s="32"/>
      <c r="R349" s="32"/>
      <c r="S349" s="31"/>
    </row>
    <row r="350" spans="1:19">
      <c r="A350" s="31"/>
      <c r="B350" s="31"/>
      <c r="C350" s="31"/>
      <c r="D350" s="31"/>
      <c r="E350" s="31"/>
      <c r="F350" s="32"/>
      <c r="G350" s="32"/>
      <c r="H350" s="32"/>
      <c r="K350" s="31"/>
      <c r="L350" s="31"/>
      <c r="M350" s="31"/>
      <c r="N350" s="31"/>
      <c r="O350" s="32"/>
      <c r="P350" s="31"/>
      <c r="Q350" s="32"/>
      <c r="R350" s="32"/>
      <c r="S350" s="31"/>
    </row>
    <row r="351" spans="1:19">
      <c r="A351" s="31"/>
      <c r="B351" s="31"/>
      <c r="C351" s="31"/>
      <c r="D351" s="31"/>
      <c r="E351" s="31"/>
      <c r="F351" s="32"/>
      <c r="G351" s="32"/>
      <c r="H351" s="32"/>
      <c r="K351" s="31"/>
      <c r="L351" s="31"/>
      <c r="M351" s="31"/>
      <c r="N351" s="31"/>
      <c r="O351" s="32"/>
      <c r="P351" s="31"/>
      <c r="Q351" s="32"/>
      <c r="R351" s="32"/>
      <c r="S351" s="31"/>
    </row>
    <row r="352" spans="1:19">
      <c r="A352" s="31"/>
      <c r="B352" s="31"/>
      <c r="C352" s="31"/>
      <c r="D352" s="31"/>
      <c r="E352" s="31"/>
      <c r="F352" s="32"/>
      <c r="G352" s="32"/>
      <c r="H352" s="32"/>
      <c r="K352" s="31"/>
      <c r="L352" s="31"/>
      <c r="M352" s="31"/>
      <c r="N352" s="31"/>
      <c r="O352" s="32"/>
      <c r="P352" s="31"/>
      <c r="Q352" s="32"/>
      <c r="R352" s="32"/>
      <c r="S352" s="31"/>
    </row>
    <row r="353" spans="1:19">
      <c r="A353" s="31"/>
      <c r="B353" s="31"/>
      <c r="C353" s="31"/>
      <c r="D353" s="31"/>
      <c r="E353" s="31"/>
      <c r="F353" s="32"/>
      <c r="G353" s="32"/>
      <c r="H353" s="32"/>
      <c r="K353" s="31"/>
      <c r="L353" s="31"/>
      <c r="M353" s="31"/>
      <c r="N353" s="31"/>
      <c r="O353" s="32"/>
      <c r="P353" s="31"/>
      <c r="Q353" s="32"/>
      <c r="R353" s="32"/>
      <c r="S353" s="31"/>
    </row>
    <row r="354" spans="1:19">
      <c r="A354" s="31"/>
      <c r="B354" s="31"/>
      <c r="C354" s="31"/>
      <c r="D354" s="31"/>
      <c r="E354" s="31"/>
      <c r="F354" s="32"/>
      <c r="G354" s="32"/>
      <c r="H354" s="32"/>
      <c r="K354" s="31"/>
      <c r="L354" s="31"/>
      <c r="M354" s="31"/>
      <c r="N354" s="31"/>
      <c r="O354" s="32"/>
      <c r="P354" s="31"/>
      <c r="Q354" s="32"/>
      <c r="R354" s="32"/>
      <c r="S354" s="31"/>
    </row>
    <row r="355" spans="1:19">
      <c r="A355" s="31"/>
      <c r="B355" s="31"/>
      <c r="C355" s="31"/>
      <c r="D355" s="31"/>
      <c r="E355" s="31"/>
      <c r="F355" s="32"/>
      <c r="G355" s="32"/>
      <c r="H355" s="32"/>
      <c r="K355" s="31"/>
      <c r="L355" s="31"/>
      <c r="M355" s="31"/>
      <c r="N355" s="31"/>
      <c r="O355" s="32"/>
      <c r="P355" s="31"/>
      <c r="Q355" s="32"/>
      <c r="R355" s="32"/>
      <c r="S355" s="31"/>
    </row>
    <row r="356" spans="1:19">
      <c r="A356" s="31"/>
      <c r="B356" s="31"/>
      <c r="C356" s="31"/>
      <c r="D356" s="31"/>
      <c r="E356" s="31"/>
      <c r="F356" s="32"/>
      <c r="G356" s="32"/>
      <c r="H356" s="32"/>
      <c r="K356" s="31"/>
      <c r="L356" s="31"/>
      <c r="M356" s="31"/>
      <c r="N356" s="31"/>
      <c r="O356" s="32"/>
      <c r="P356" s="31"/>
      <c r="Q356" s="32"/>
      <c r="R356" s="32"/>
      <c r="S356" s="31"/>
    </row>
    <row r="357" spans="1:19">
      <c r="A357" s="31"/>
      <c r="B357" s="31"/>
      <c r="C357" s="31"/>
      <c r="D357" s="31"/>
      <c r="E357" s="31"/>
      <c r="F357" s="32"/>
      <c r="G357" s="32"/>
      <c r="H357" s="32"/>
      <c r="K357" s="31"/>
      <c r="L357" s="31"/>
      <c r="M357" s="31"/>
      <c r="N357" s="31"/>
      <c r="O357" s="32"/>
      <c r="P357" s="31"/>
      <c r="Q357" s="32"/>
      <c r="R357" s="32"/>
      <c r="S357" s="31"/>
    </row>
    <row r="358" spans="1:19">
      <c r="A358" s="31"/>
      <c r="B358" s="31"/>
      <c r="C358" s="31"/>
      <c r="D358" s="31"/>
      <c r="E358" s="31"/>
      <c r="F358" s="32"/>
      <c r="G358" s="32"/>
      <c r="H358" s="32"/>
      <c r="K358" s="31"/>
      <c r="L358" s="31"/>
      <c r="M358" s="31"/>
      <c r="N358" s="31"/>
      <c r="O358" s="32"/>
      <c r="P358" s="31"/>
      <c r="Q358" s="32"/>
      <c r="R358" s="32"/>
      <c r="S358" s="31"/>
    </row>
    <row r="359" spans="1:19">
      <c r="A359" s="31"/>
      <c r="B359" s="31"/>
      <c r="C359" s="31"/>
      <c r="D359" s="31"/>
      <c r="E359" s="31"/>
      <c r="F359" s="32"/>
      <c r="G359" s="32"/>
      <c r="H359" s="32"/>
      <c r="K359" s="31"/>
      <c r="L359" s="31"/>
      <c r="M359" s="31"/>
      <c r="N359" s="31"/>
      <c r="O359" s="32"/>
      <c r="P359" s="31"/>
      <c r="Q359" s="32"/>
      <c r="R359" s="32"/>
      <c r="S359" s="31"/>
    </row>
    <row r="360" spans="1:19">
      <c r="A360" s="31"/>
      <c r="B360" s="31"/>
      <c r="C360" s="31"/>
      <c r="D360" s="31"/>
      <c r="E360" s="31"/>
      <c r="F360" s="32"/>
      <c r="G360" s="32"/>
      <c r="H360" s="32"/>
      <c r="K360" s="31"/>
      <c r="L360" s="31"/>
      <c r="M360" s="31"/>
      <c r="N360" s="31"/>
      <c r="O360" s="32"/>
      <c r="P360" s="31"/>
      <c r="Q360" s="32"/>
      <c r="R360" s="32"/>
      <c r="S360" s="31"/>
    </row>
    <row r="361" spans="1:19">
      <c r="A361" s="31"/>
      <c r="B361" s="31"/>
      <c r="C361" s="31"/>
      <c r="D361" s="31"/>
      <c r="E361" s="31"/>
      <c r="F361" s="32"/>
      <c r="G361" s="32"/>
      <c r="H361" s="32"/>
      <c r="K361" s="31"/>
      <c r="L361" s="31"/>
      <c r="M361" s="31"/>
      <c r="N361" s="31"/>
      <c r="O361" s="32"/>
      <c r="P361" s="31"/>
      <c r="Q361" s="32"/>
      <c r="R361" s="32"/>
      <c r="S361" s="31"/>
    </row>
    <row r="362" spans="1:19">
      <c r="A362" s="31"/>
      <c r="B362" s="31"/>
      <c r="C362" s="31"/>
      <c r="D362" s="31"/>
      <c r="E362" s="31"/>
      <c r="F362" s="32"/>
      <c r="G362" s="32"/>
      <c r="H362" s="32"/>
      <c r="K362" s="31"/>
      <c r="L362" s="31"/>
      <c r="M362" s="31"/>
      <c r="N362" s="31"/>
      <c r="O362" s="32"/>
      <c r="P362" s="31"/>
      <c r="Q362" s="32"/>
      <c r="R362" s="32"/>
      <c r="S362" s="31"/>
    </row>
    <row r="363" spans="1:19">
      <c r="A363" s="31"/>
      <c r="B363" s="31"/>
      <c r="C363" s="31"/>
      <c r="D363" s="31"/>
      <c r="E363" s="31"/>
      <c r="F363" s="32"/>
      <c r="G363" s="32"/>
      <c r="H363" s="32"/>
      <c r="K363" s="31"/>
      <c r="L363" s="31"/>
      <c r="M363" s="31"/>
      <c r="N363" s="31"/>
      <c r="O363" s="32"/>
      <c r="P363" s="31"/>
      <c r="Q363" s="32"/>
      <c r="R363" s="32"/>
      <c r="S363" s="31"/>
    </row>
    <row r="364" spans="1:19">
      <c r="A364" s="31"/>
      <c r="B364" s="31"/>
      <c r="C364" s="31"/>
      <c r="D364" s="31"/>
      <c r="E364" s="31"/>
      <c r="F364" s="32"/>
      <c r="G364" s="32"/>
      <c r="H364" s="32"/>
      <c r="K364" s="31"/>
      <c r="L364" s="31"/>
      <c r="M364" s="31"/>
      <c r="N364" s="31"/>
      <c r="O364" s="32"/>
      <c r="P364" s="31"/>
      <c r="Q364" s="32"/>
      <c r="R364" s="32"/>
      <c r="S364" s="31"/>
    </row>
    <row r="365" spans="1:19">
      <c r="A365" s="31"/>
      <c r="B365" s="31"/>
      <c r="C365" s="31"/>
      <c r="D365" s="31"/>
      <c r="E365" s="31"/>
      <c r="F365" s="32"/>
      <c r="G365" s="32"/>
      <c r="H365" s="32"/>
      <c r="K365" s="31"/>
      <c r="L365" s="31"/>
      <c r="M365" s="31"/>
      <c r="N365" s="31"/>
      <c r="O365" s="32"/>
      <c r="P365" s="31"/>
      <c r="Q365" s="32"/>
      <c r="R365" s="32"/>
      <c r="S365" s="31"/>
    </row>
    <row r="366" spans="1:19">
      <c r="A366" s="31"/>
      <c r="B366" s="31"/>
      <c r="C366" s="31"/>
      <c r="D366" s="31"/>
      <c r="E366" s="31"/>
      <c r="F366" s="32"/>
      <c r="G366" s="32"/>
      <c r="H366" s="32"/>
      <c r="K366" s="31"/>
      <c r="L366" s="31"/>
      <c r="M366" s="31"/>
      <c r="N366" s="31"/>
      <c r="O366" s="32"/>
      <c r="P366" s="31"/>
      <c r="Q366" s="32"/>
      <c r="R366" s="32"/>
      <c r="S366" s="31"/>
    </row>
    <row r="367" spans="1:19">
      <c r="A367" s="31"/>
      <c r="B367" s="31"/>
      <c r="C367" s="31"/>
      <c r="D367" s="31"/>
      <c r="E367" s="31"/>
      <c r="F367" s="32"/>
      <c r="G367" s="32"/>
      <c r="H367" s="32"/>
      <c r="K367" s="31"/>
      <c r="L367" s="31"/>
      <c r="M367" s="31"/>
      <c r="N367" s="31"/>
      <c r="O367" s="32"/>
      <c r="P367" s="31"/>
      <c r="Q367" s="32"/>
      <c r="R367" s="32"/>
      <c r="S367" s="31"/>
    </row>
    <row r="368" spans="1:19">
      <c r="A368" s="31"/>
      <c r="B368" s="31"/>
      <c r="C368" s="31"/>
      <c r="D368" s="31"/>
      <c r="E368" s="31"/>
      <c r="F368" s="32"/>
      <c r="G368" s="32"/>
      <c r="H368" s="32"/>
      <c r="K368" s="31"/>
      <c r="L368" s="31"/>
      <c r="M368" s="31"/>
      <c r="N368" s="31"/>
      <c r="O368" s="32"/>
      <c r="P368" s="31"/>
      <c r="Q368" s="32"/>
      <c r="R368" s="32"/>
      <c r="S368" s="31"/>
    </row>
    <row r="369" spans="1:19">
      <c r="A369" s="31"/>
      <c r="B369" s="31"/>
      <c r="C369" s="31"/>
      <c r="D369" s="31"/>
      <c r="E369" s="31"/>
      <c r="F369" s="32"/>
      <c r="G369" s="32"/>
      <c r="H369" s="32"/>
      <c r="K369" s="31"/>
      <c r="L369" s="31"/>
      <c r="M369" s="31"/>
      <c r="N369" s="31"/>
      <c r="O369" s="32"/>
      <c r="P369" s="31"/>
      <c r="Q369" s="32"/>
      <c r="R369" s="32"/>
      <c r="S369" s="31"/>
    </row>
    <row r="370" spans="1:19">
      <c r="A370" s="31"/>
      <c r="B370" s="31"/>
      <c r="C370" s="31"/>
      <c r="D370" s="31"/>
      <c r="E370" s="31"/>
      <c r="F370" s="32"/>
      <c r="G370" s="32"/>
      <c r="H370" s="32"/>
      <c r="K370" s="31"/>
      <c r="L370" s="31"/>
      <c r="M370" s="31"/>
      <c r="N370" s="31"/>
      <c r="O370" s="32"/>
      <c r="P370" s="31"/>
      <c r="Q370" s="32"/>
      <c r="R370" s="32"/>
      <c r="S370" s="31"/>
    </row>
    <row r="371" spans="1:19">
      <c r="A371" s="31"/>
      <c r="B371" s="31"/>
      <c r="C371" s="31"/>
      <c r="D371" s="31"/>
      <c r="E371" s="31"/>
      <c r="F371" s="32"/>
      <c r="G371" s="32"/>
      <c r="H371" s="32"/>
      <c r="K371" s="31"/>
      <c r="L371" s="31"/>
      <c r="M371" s="31"/>
      <c r="N371" s="31"/>
      <c r="O371" s="32"/>
      <c r="P371" s="31"/>
      <c r="Q371" s="32"/>
      <c r="R371" s="32"/>
      <c r="S371" s="31"/>
    </row>
    <row r="372" spans="1:19">
      <c r="A372" s="31"/>
      <c r="B372" s="31"/>
      <c r="C372" s="31"/>
      <c r="D372" s="31"/>
      <c r="E372" s="31"/>
      <c r="F372" s="32"/>
      <c r="G372" s="32"/>
      <c r="H372" s="32"/>
      <c r="K372" s="31"/>
      <c r="L372" s="31"/>
      <c r="M372" s="31"/>
      <c r="N372" s="31"/>
      <c r="O372" s="32"/>
      <c r="P372" s="31"/>
      <c r="Q372" s="32"/>
      <c r="R372" s="32"/>
      <c r="S372" s="31"/>
    </row>
    <row r="373" spans="1:19">
      <c r="A373" s="31"/>
      <c r="B373" s="31"/>
      <c r="C373" s="31"/>
      <c r="D373" s="31"/>
      <c r="E373" s="31"/>
      <c r="F373" s="32"/>
      <c r="G373" s="32"/>
      <c r="H373" s="32"/>
      <c r="K373" s="31"/>
      <c r="L373" s="31"/>
      <c r="M373" s="31"/>
      <c r="N373" s="31"/>
      <c r="O373" s="32"/>
      <c r="P373" s="31"/>
      <c r="Q373" s="32"/>
      <c r="R373" s="32"/>
      <c r="S373" s="31"/>
    </row>
    <row r="374" spans="1:19">
      <c r="A374" s="31"/>
      <c r="B374" s="31"/>
      <c r="C374" s="31"/>
      <c r="D374" s="31"/>
      <c r="E374" s="31"/>
      <c r="F374" s="32"/>
      <c r="G374" s="32"/>
      <c r="H374" s="32"/>
      <c r="K374" s="31"/>
      <c r="L374" s="31"/>
      <c r="M374" s="31"/>
      <c r="N374" s="31"/>
      <c r="O374" s="32"/>
      <c r="P374" s="31"/>
      <c r="Q374" s="32"/>
      <c r="R374" s="32"/>
      <c r="S374" s="31"/>
    </row>
    <row r="375" spans="1:19">
      <c r="A375" s="31"/>
      <c r="B375" s="31"/>
      <c r="C375" s="31"/>
      <c r="D375" s="31"/>
      <c r="E375" s="31"/>
      <c r="F375" s="32"/>
      <c r="G375" s="32"/>
      <c r="H375" s="32"/>
      <c r="K375" s="31"/>
      <c r="L375" s="31"/>
      <c r="M375" s="31"/>
      <c r="N375" s="31"/>
      <c r="O375" s="32"/>
      <c r="P375" s="31"/>
      <c r="Q375" s="32"/>
      <c r="R375" s="32"/>
      <c r="S375" s="31"/>
    </row>
    <row r="376" spans="1:19">
      <c r="A376" s="31"/>
      <c r="B376" s="31"/>
      <c r="C376" s="31"/>
      <c r="D376" s="31"/>
      <c r="E376" s="31"/>
      <c r="F376" s="32"/>
      <c r="G376" s="32"/>
      <c r="H376" s="32"/>
      <c r="K376" s="31"/>
      <c r="L376" s="31"/>
      <c r="M376" s="31"/>
      <c r="N376" s="31"/>
      <c r="O376" s="32"/>
      <c r="P376" s="31"/>
      <c r="Q376" s="32"/>
      <c r="R376" s="32"/>
      <c r="S376" s="31"/>
    </row>
    <row r="377" spans="1:19">
      <c r="A377" s="31"/>
      <c r="B377" s="31"/>
      <c r="C377" s="31"/>
      <c r="D377" s="31"/>
      <c r="E377" s="31"/>
      <c r="F377" s="32"/>
      <c r="G377" s="32"/>
      <c r="H377" s="32"/>
      <c r="K377" s="31"/>
      <c r="L377" s="31"/>
      <c r="M377" s="31"/>
      <c r="N377" s="31"/>
      <c r="O377" s="32"/>
      <c r="P377" s="31"/>
      <c r="Q377" s="32"/>
      <c r="R377" s="32"/>
      <c r="S377" s="31"/>
    </row>
    <row r="378" spans="1:19">
      <c r="A378" s="31"/>
      <c r="B378" s="31"/>
      <c r="C378" s="31"/>
      <c r="D378" s="31"/>
      <c r="E378" s="31"/>
      <c r="F378" s="32"/>
      <c r="G378" s="32"/>
      <c r="H378" s="32"/>
      <c r="K378" s="31"/>
      <c r="L378" s="31"/>
      <c r="M378" s="31"/>
      <c r="N378" s="31"/>
      <c r="O378" s="32"/>
      <c r="P378" s="31"/>
      <c r="Q378" s="32"/>
      <c r="R378" s="32"/>
      <c r="S378" s="31"/>
    </row>
    <row r="379" spans="1:19">
      <c r="A379" s="31"/>
      <c r="B379" s="31"/>
      <c r="C379" s="31"/>
      <c r="D379" s="31"/>
      <c r="E379" s="31"/>
      <c r="F379" s="32"/>
      <c r="G379" s="32"/>
      <c r="H379" s="32"/>
      <c r="K379" s="31"/>
      <c r="L379" s="31"/>
      <c r="M379" s="31"/>
      <c r="N379" s="31"/>
      <c r="O379" s="32"/>
      <c r="P379" s="31"/>
      <c r="Q379" s="32"/>
      <c r="R379" s="32"/>
      <c r="S379" s="31"/>
    </row>
    <row r="380" spans="1:19">
      <c r="A380" s="31"/>
      <c r="B380" s="31"/>
      <c r="C380" s="31"/>
      <c r="D380" s="31"/>
      <c r="E380" s="31"/>
      <c r="F380" s="32"/>
      <c r="G380" s="32"/>
      <c r="H380" s="32"/>
      <c r="K380" s="31"/>
      <c r="L380" s="31"/>
      <c r="M380" s="31"/>
      <c r="N380" s="31"/>
      <c r="O380" s="32"/>
      <c r="P380" s="31"/>
      <c r="Q380" s="32"/>
      <c r="R380" s="32"/>
      <c r="S380" s="31"/>
    </row>
    <row r="381" spans="1:19">
      <c r="A381" s="31"/>
      <c r="B381" s="31"/>
      <c r="C381" s="31"/>
      <c r="D381" s="31"/>
      <c r="E381" s="31"/>
      <c r="F381" s="32"/>
      <c r="G381" s="32"/>
      <c r="H381" s="32"/>
      <c r="K381" s="31"/>
      <c r="L381" s="31"/>
      <c r="M381" s="31"/>
      <c r="N381" s="31"/>
      <c r="O381" s="32"/>
      <c r="P381" s="31"/>
      <c r="Q381" s="32"/>
      <c r="R381" s="32"/>
      <c r="S381" s="31"/>
    </row>
    <row r="382" spans="1:19">
      <c r="A382" s="31"/>
      <c r="B382" s="31"/>
      <c r="C382" s="31"/>
      <c r="D382" s="31"/>
      <c r="E382" s="31"/>
      <c r="F382" s="32"/>
      <c r="G382" s="32"/>
      <c r="H382" s="32"/>
      <c r="K382" s="31"/>
      <c r="L382" s="31"/>
      <c r="M382" s="31"/>
      <c r="N382" s="31"/>
      <c r="O382" s="32"/>
      <c r="P382" s="31"/>
      <c r="Q382" s="32"/>
      <c r="R382" s="32"/>
      <c r="S382" s="31"/>
    </row>
    <row r="383" spans="1:19">
      <c r="A383" s="31"/>
      <c r="B383" s="31"/>
      <c r="C383" s="31"/>
      <c r="D383" s="31"/>
      <c r="E383" s="31"/>
      <c r="F383" s="32"/>
      <c r="G383" s="32"/>
      <c r="H383" s="32"/>
      <c r="K383" s="31"/>
      <c r="L383" s="31"/>
      <c r="M383" s="31"/>
      <c r="N383" s="31"/>
      <c r="O383" s="32"/>
      <c r="P383" s="31"/>
      <c r="Q383" s="32"/>
      <c r="R383" s="32"/>
      <c r="S383" s="31"/>
    </row>
    <row r="384" spans="1:19">
      <c r="A384" s="31"/>
      <c r="B384" s="31"/>
      <c r="C384" s="31"/>
      <c r="D384" s="31"/>
      <c r="E384" s="31"/>
      <c r="F384" s="32"/>
      <c r="G384" s="32"/>
      <c r="H384" s="32"/>
      <c r="K384" s="31"/>
      <c r="L384" s="31"/>
      <c r="M384" s="31"/>
      <c r="N384" s="31"/>
      <c r="O384" s="32"/>
      <c r="P384" s="31"/>
      <c r="Q384" s="32"/>
      <c r="R384" s="32"/>
      <c r="S384" s="31"/>
    </row>
    <row r="385" spans="1:19">
      <c r="A385" s="31"/>
      <c r="B385" s="31"/>
      <c r="C385" s="31"/>
      <c r="D385" s="31"/>
      <c r="E385" s="31"/>
      <c r="F385" s="32"/>
      <c r="G385" s="32"/>
      <c r="H385" s="32"/>
      <c r="K385" s="31"/>
      <c r="L385" s="31"/>
      <c r="M385" s="31"/>
      <c r="N385" s="31"/>
      <c r="O385" s="32"/>
      <c r="P385" s="31"/>
      <c r="Q385" s="32"/>
      <c r="R385" s="32"/>
      <c r="S385" s="31"/>
    </row>
    <row r="386" spans="1:19">
      <c r="A386" s="31"/>
      <c r="B386" s="31"/>
      <c r="C386" s="31"/>
      <c r="D386" s="31"/>
      <c r="E386" s="31"/>
      <c r="F386" s="32"/>
      <c r="G386" s="32"/>
      <c r="H386" s="32"/>
      <c r="K386" s="31"/>
      <c r="L386" s="31"/>
      <c r="M386" s="31"/>
      <c r="N386" s="31"/>
      <c r="O386" s="32"/>
      <c r="P386" s="31"/>
      <c r="Q386" s="32"/>
      <c r="R386" s="32"/>
      <c r="S386" s="31"/>
    </row>
    <row r="387" spans="1:19">
      <c r="A387" s="31"/>
      <c r="B387" s="31"/>
      <c r="C387" s="31"/>
      <c r="D387" s="31"/>
      <c r="E387" s="31"/>
      <c r="F387" s="32"/>
      <c r="G387" s="32"/>
      <c r="H387" s="32"/>
      <c r="K387" s="31"/>
      <c r="L387" s="31"/>
      <c r="M387" s="31"/>
      <c r="N387" s="31"/>
      <c r="O387" s="32"/>
      <c r="P387" s="31"/>
      <c r="Q387" s="32"/>
      <c r="R387" s="32"/>
      <c r="S387" s="31"/>
    </row>
    <row r="388" spans="1:19">
      <c r="A388" s="31"/>
      <c r="B388" s="31"/>
      <c r="C388" s="31"/>
      <c r="D388" s="31"/>
      <c r="E388" s="31"/>
      <c r="F388" s="32"/>
      <c r="G388" s="32"/>
      <c r="H388" s="32"/>
      <c r="K388" s="31"/>
      <c r="L388" s="31"/>
      <c r="M388" s="31"/>
      <c r="N388" s="31"/>
      <c r="O388" s="32"/>
      <c r="P388" s="31"/>
      <c r="Q388" s="32"/>
      <c r="R388" s="32"/>
      <c r="S388" s="31"/>
    </row>
    <row r="389" spans="1:19">
      <c r="A389" s="31"/>
      <c r="B389" s="31"/>
      <c r="C389" s="31"/>
      <c r="D389" s="31"/>
      <c r="E389" s="31"/>
      <c r="F389" s="32"/>
      <c r="G389" s="32"/>
      <c r="H389" s="32"/>
      <c r="K389" s="31"/>
      <c r="L389" s="31"/>
      <c r="M389" s="31"/>
      <c r="N389" s="31"/>
      <c r="O389" s="32"/>
      <c r="P389" s="31"/>
      <c r="Q389" s="32"/>
      <c r="R389" s="32"/>
      <c r="S389" s="31"/>
    </row>
    <row r="390" spans="1:19">
      <c r="A390" s="31"/>
      <c r="B390" s="31"/>
      <c r="C390" s="31"/>
      <c r="D390" s="31"/>
      <c r="E390" s="31"/>
      <c r="F390" s="32"/>
      <c r="G390" s="32"/>
      <c r="H390" s="32"/>
      <c r="K390" s="31"/>
      <c r="L390" s="31"/>
      <c r="M390" s="31"/>
      <c r="N390" s="31"/>
      <c r="O390" s="32"/>
      <c r="P390" s="31"/>
      <c r="Q390" s="32"/>
      <c r="R390" s="32"/>
      <c r="S390" s="31"/>
    </row>
    <row r="391" spans="1:19">
      <c r="A391" s="31"/>
      <c r="B391" s="31"/>
      <c r="C391" s="31"/>
      <c r="D391" s="31"/>
      <c r="E391" s="31"/>
      <c r="F391" s="32"/>
      <c r="G391" s="32"/>
      <c r="H391" s="32"/>
      <c r="K391" s="31"/>
      <c r="L391" s="31"/>
      <c r="M391" s="31"/>
      <c r="N391" s="31"/>
      <c r="O391" s="32"/>
      <c r="P391" s="31"/>
      <c r="Q391" s="32"/>
      <c r="R391" s="32"/>
      <c r="S391" s="31"/>
    </row>
    <row r="392" spans="1:19">
      <c r="A392" s="31"/>
      <c r="B392" s="31"/>
      <c r="C392" s="31"/>
      <c r="D392" s="31"/>
      <c r="E392" s="31"/>
      <c r="F392" s="32"/>
      <c r="G392" s="32"/>
      <c r="H392" s="32"/>
      <c r="K392" s="31"/>
      <c r="L392" s="31"/>
      <c r="M392" s="31"/>
      <c r="N392" s="31"/>
      <c r="O392" s="32"/>
      <c r="P392" s="31"/>
      <c r="Q392" s="32"/>
      <c r="R392" s="32"/>
      <c r="S392" s="31"/>
    </row>
    <row r="393" spans="1:19">
      <c r="A393" s="31"/>
      <c r="B393" s="31"/>
      <c r="C393" s="31"/>
      <c r="D393" s="31"/>
      <c r="E393" s="31"/>
      <c r="F393" s="32"/>
      <c r="G393" s="32"/>
      <c r="H393" s="32"/>
      <c r="K393" s="31"/>
      <c r="L393" s="31"/>
      <c r="M393" s="31"/>
      <c r="N393" s="31"/>
      <c r="O393" s="32"/>
      <c r="P393" s="31"/>
      <c r="Q393" s="32"/>
      <c r="R393" s="32"/>
      <c r="S393" s="31"/>
    </row>
    <row r="394" spans="1:19">
      <c r="A394" s="31"/>
      <c r="B394" s="31"/>
      <c r="C394" s="31"/>
      <c r="D394" s="31"/>
      <c r="E394" s="31"/>
      <c r="F394" s="32"/>
      <c r="G394" s="32"/>
      <c r="H394" s="32"/>
      <c r="K394" s="31"/>
      <c r="L394" s="31"/>
      <c r="M394" s="31"/>
      <c r="N394" s="31"/>
      <c r="O394" s="32"/>
      <c r="P394" s="31"/>
      <c r="Q394" s="32"/>
      <c r="R394" s="32"/>
      <c r="S394" s="31"/>
    </row>
    <row r="395" spans="1:19">
      <c r="A395" s="31"/>
      <c r="B395" s="31"/>
      <c r="C395" s="31"/>
      <c r="D395" s="31"/>
      <c r="E395" s="31"/>
      <c r="F395" s="32"/>
      <c r="G395" s="32"/>
      <c r="H395" s="32"/>
      <c r="K395" s="31"/>
      <c r="L395" s="31"/>
      <c r="M395" s="31"/>
      <c r="N395" s="31"/>
      <c r="O395" s="32"/>
      <c r="P395" s="31"/>
      <c r="Q395" s="32"/>
      <c r="R395" s="32"/>
      <c r="S395" s="31"/>
    </row>
    <row r="396" spans="1:19">
      <c r="A396" s="31"/>
      <c r="B396" s="31"/>
      <c r="C396" s="31"/>
      <c r="D396" s="31"/>
      <c r="E396" s="31"/>
      <c r="F396" s="32"/>
      <c r="G396" s="32"/>
      <c r="H396" s="32"/>
      <c r="K396" s="31"/>
      <c r="L396" s="31"/>
      <c r="M396" s="31"/>
      <c r="N396" s="31"/>
      <c r="O396" s="32"/>
      <c r="P396" s="31"/>
      <c r="Q396" s="32"/>
      <c r="R396" s="32"/>
      <c r="S396" s="31"/>
    </row>
    <row r="397" spans="1:19">
      <c r="A397" s="31"/>
      <c r="B397" s="31"/>
      <c r="C397" s="31"/>
      <c r="D397" s="31"/>
      <c r="E397" s="31"/>
      <c r="F397" s="32"/>
      <c r="G397" s="32"/>
      <c r="H397" s="32"/>
      <c r="K397" s="31"/>
      <c r="L397" s="31"/>
      <c r="M397" s="31"/>
      <c r="N397" s="31"/>
      <c r="O397" s="32"/>
      <c r="P397" s="31"/>
      <c r="Q397" s="32"/>
      <c r="R397" s="32"/>
      <c r="S397" s="31"/>
    </row>
    <row r="398" spans="1:19">
      <c r="A398" s="31"/>
      <c r="B398" s="31"/>
      <c r="C398" s="31"/>
      <c r="D398" s="31"/>
      <c r="E398" s="31"/>
      <c r="F398" s="32"/>
      <c r="G398" s="32"/>
      <c r="H398" s="32"/>
      <c r="K398" s="31"/>
      <c r="L398" s="31"/>
      <c r="M398" s="31"/>
      <c r="N398" s="31"/>
      <c r="O398" s="32"/>
      <c r="P398" s="31"/>
      <c r="Q398" s="32"/>
      <c r="R398" s="32"/>
      <c r="S398" s="31"/>
    </row>
    <row r="399" spans="1:19">
      <c r="A399" s="31"/>
      <c r="B399" s="31"/>
      <c r="C399" s="31"/>
      <c r="D399" s="31"/>
      <c r="E399" s="31"/>
      <c r="F399" s="32"/>
      <c r="G399" s="32"/>
      <c r="H399" s="32"/>
      <c r="K399" s="31"/>
      <c r="L399" s="31"/>
      <c r="M399" s="31"/>
      <c r="N399" s="31"/>
      <c r="O399" s="32"/>
      <c r="P399" s="31"/>
      <c r="Q399" s="32"/>
      <c r="R399" s="32"/>
      <c r="S399" s="31"/>
    </row>
    <row r="400" spans="1:19">
      <c r="A400" s="31"/>
      <c r="B400" s="31"/>
      <c r="C400" s="31"/>
      <c r="D400" s="31"/>
      <c r="E400" s="31"/>
      <c r="F400" s="32"/>
      <c r="G400" s="32"/>
      <c r="H400" s="32"/>
      <c r="K400" s="31"/>
      <c r="L400" s="31"/>
      <c r="M400" s="31"/>
      <c r="N400" s="31"/>
      <c r="O400" s="32"/>
      <c r="P400" s="31"/>
      <c r="Q400" s="32"/>
      <c r="R400" s="32"/>
      <c r="S400" s="31"/>
    </row>
    <row r="401" spans="1:19">
      <c r="A401" s="31"/>
      <c r="B401" s="31"/>
      <c r="C401" s="31"/>
      <c r="D401" s="31"/>
      <c r="E401" s="31"/>
      <c r="F401" s="32"/>
      <c r="G401" s="32"/>
      <c r="H401" s="32"/>
      <c r="K401" s="31"/>
      <c r="L401" s="31"/>
      <c r="M401" s="31"/>
      <c r="N401" s="31"/>
      <c r="O401" s="32"/>
      <c r="P401" s="31"/>
      <c r="Q401" s="32"/>
      <c r="R401" s="32"/>
      <c r="S401" s="31"/>
    </row>
    <row r="402" spans="1:19">
      <c r="A402" s="31"/>
      <c r="B402" s="31"/>
      <c r="C402" s="31"/>
      <c r="D402" s="31"/>
      <c r="E402" s="31"/>
      <c r="F402" s="32"/>
      <c r="G402" s="32"/>
      <c r="H402" s="32"/>
      <c r="K402" s="31"/>
      <c r="L402" s="31"/>
      <c r="M402" s="31"/>
      <c r="N402" s="31"/>
      <c r="O402" s="32"/>
      <c r="P402" s="31"/>
      <c r="Q402" s="32"/>
      <c r="R402" s="32"/>
      <c r="S402" s="31"/>
    </row>
    <row r="403" spans="1:19">
      <c r="A403" s="31"/>
      <c r="B403" s="31"/>
      <c r="C403" s="31"/>
      <c r="D403" s="31"/>
      <c r="E403" s="31"/>
      <c r="F403" s="32"/>
      <c r="G403" s="32"/>
      <c r="H403" s="32"/>
      <c r="K403" s="31"/>
      <c r="L403" s="31"/>
      <c r="M403" s="31"/>
      <c r="N403" s="31"/>
      <c r="O403" s="32"/>
      <c r="P403" s="31"/>
      <c r="Q403" s="32"/>
      <c r="R403" s="32"/>
      <c r="S403" s="31"/>
    </row>
    <row r="404" spans="1:19">
      <c r="A404" s="31"/>
      <c r="B404" s="31"/>
      <c r="C404" s="31"/>
      <c r="D404" s="31"/>
      <c r="E404" s="31"/>
      <c r="F404" s="32"/>
      <c r="G404" s="32"/>
      <c r="H404" s="32"/>
      <c r="K404" s="31"/>
      <c r="L404" s="31"/>
      <c r="M404" s="31"/>
      <c r="N404" s="31"/>
      <c r="O404" s="32"/>
      <c r="P404" s="31"/>
      <c r="Q404" s="32"/>
      <c r="R404" s="32"/>
      <c r="S404" s="31"/>
    </row>
    <row r="405" spans="1:19">
      <c r="A405" s="31"/>
      <c r="B405" s="31"/>
      <c r="C405" s="31"/>
      <c r="D405" s="31"/>
      <c r="E405" s="31"/>
      <c r="F405" s="32"/>
      <c r="G405" s="32"/>
      <c r="H405" s="32"/>
      <c r="K405" s="31"/>
      <c r="L405" s="31"/>
      <c r="M405" s="31"/>
      <c r="N405" s="31"/>
      <c r="O405" s="32"/>
      <c r="P405" s="31"/>
      <c r="Q405" s="32"/>
      <c r="R405" s="32"/>
      <c r="S405" s="31"/>
    </row>
    <row r="406" spans="1:19">
      <c r="A406" s="31"/>
      <c r="B406" s="31"/>
      <c r="C406" s="31"/>
      <c r="D406" s="31"/>
      <c r="E406" s="31"/>
      <c r="F406" s="32"/>
      <c r="G406" s="32"/>
      <c r="H406" s="32"/>
      <c r="K406" s="31"/>
      <c r="L406" s="31"/>
      <c r="M406" s="31"/>
      <c r="N406" s="31"/>
      <c r="O406" s="32"/>
      <c r="P406" s="31"/>
      <c r="Q406" s="32"/>
      <c r="R406" s="32"/>
      <c r="S406" s="31"/>
    </row>
    <row r="407" spans="1:19">
      <c r="A407" s="31"/>
      <c r="B407" s="31"/>
      <c r="C407" s="31"/>
      <c r="D407" s="31"/>
      <c r="E407" s="31"/>
      <c r="F407" s="32"/>
      <c r="G407" s="32"/>
      <c r="H407" s="32"/>
      <c r="K407" s="31"/>
      <c r="L407" s="31"/>
      <c r="M407" s="31"/>
      <c r="N407" s="31"/>
      <c r="O407" s="32"/>
      <c r="P407" s="31"/>
      <c r="Q407" s="32"/>
      <c r="R407" s="32"/>
      <c r="S407" s="31"/>
    </row>
    <row r="408" spans="1:19">
      <c r="A408" s="31"/>
      <c r="B408" s="31"/>
      <c r="C408" s="31"/>
      <c r="D408" s="31"/>
      <c r="E408" s="31"/>
      <c r="F408" s="32"/>
      <c r="G408" s="32"/>
      <c r="H408" s="32"/>
      <c r="K408" s="31"/>
      <c r="L408" s="31"/>
      <c r="M408" s="31"/>
      <c r="N408" s="31"/>
      <c r="O408" s="32"/>
      <c r="P408" s="31"/>
      <c r="Q408" s="32"/>
      <c r="R408" s="32"/>
      <c r="S408" s="31"/>
    </row>
    <row r="409" spans="1:19">
      <c r="A409" s="31"/>
      <c r="B409" s="31"/>
      <c r="C409" s="31"/>
      <c r="D409" s="31"/>
      <c r="E409" s="31"/>
      <c r="F409" s="32"/>
      <c r="G409" s="32"/>
      <c r="H409" s="32"/>
      <c r="K409" s="31"/>
      <c r="L409" s="31"/>
      <c r="M409" s="31"/>
      <c r="N409" s="31"/>
      <c r="O409" s="32"/>
      <c r="P409" s="31"/>
      <c r="Q409" s="32"/>
      <c r="R409" s="32"/>
      <c r="S409" s="31"/>
    </row>
    <row r="410" spans="1:19">
      <c r="A410" s="31"/>
      <c r="B410" s="31"/>
      <c r="C410" s="31"/>
      <c r="D410" s="31"/>
      <c r="E410" s="31"/>
      <c r="F410" s="32"/>
      <c r="G410" s="32"/>
      <c r="H410" s="32"/>
      <c r="K410" s="31"/>
      <c r="L410" s="31"/>
      <c r="M410" s="31"/>
      <c r="N410" s="31"/>
      <c r="O410" s="32"/>
      <c r="P410" s="31"/>
      <c r="Q410" s="32"/>
      <c r="R410" s="32"/>
      <c r="S410" s="31"/>
    </row>
    <row r="411" spans="1:19">
      <c r="A411" s="31"/>
      <c r="B411" s="31"/>
      <c r="C411" s="31"/>
      <c r="D411" s="31"/>
      <c r="E411" s="31"/>
      <c r="F411" s="32"/>
      <c r="G411" s="32"/>
      <c r="H411" s="32"/>
      <c r="K411" s="31"/>
      <c r="L411" s="31"/>
      <c r="M411" s="31"/>
      <c r="N411" s="31"/>
      <c r="O411" s="32"/>
      <c r="P411" s="31"/>
      <c r="Q411" s="32"/>
      <c r="R411" s="32"/>
      <c r="S411" s="31"/>
    </row>
    <row r="412" spans="1:19">
      <c r="A412" s="31"/>
      <c r="B412" s="31"/>
      <c r="C412" s="31"/>
      <c r="D412" s="31"/>
      <c r="E412" s="31"/>
      <c r="F412" s="32"/>
      <c r="G412" s="32"/>
      <c r="H412" s="32"/>
      <c r="K412" s="31"/>
      <c r="L412" s="31"/>
      <c r="M412" s="31"/>
      <c r="N412" s="31"/>
      <c r="O412" s="32"/>
      <c r="P412" s="31"/>
      <c r="Q412" s="32"/>
      <c r="R412" s="32"/>
      <c r="S412" s="31"/>
    </row>
    <row r="413" spans="1:19">
      <c r="A413" s="31"/>
      <c r="B413" s="31"/>
      <c r="C413" s="31"/>
      <c r="D413" s="31"/>
      <c r="E413" s="31"/>
      <c r="F413" s="32"/>
      <c r="G413" s="32"/>
      <c r="H413" s="32"/>
      <c r="K413" s="31"/>
      <c r="L413" s="31"/>
      <c r="M413" s="31"/>
      <c r="N413" s="31"/>
      <c r="O413" s="32"/>
      <c r="P413" s="31"/>
      <c r="Q413" s="32"/>
      <c r="R413" s="32"/>
      <c r="S413" s="31"/>
    </row>
    <row r="414" spans="1:19">
      <c r="A414" s="31"/>
      <c r="B414" s="31"/>
      <c r="C414" s="31"/>
      <c r="D414" s="31"/>
      <c r="E414" s="31"/>
      <c r="F414" s="32"/>
      <c r="G414" s="32"/>
      <c r="H414" s="32"/>
      <c r="K414" s="31"/>
      <c r="L414" s="31"/>
      <c r="M414" s="31"/>
      <c r="N414" s="31"/>
      <c r="O414" s="32"/>
      <c r="P414" s="31"/>
      <c r="Q414" s="32"/>
      <c r="R414" s="32"/>
      <c r="S414" s="31"/>
    </row>
    <row r="415" spans="1:19">
      <c r="A415" s="31"/>
      <c r="B415" s="31"/>
      <c r="C415" s="31"/>
      <c r="D415" s="31"/>
      <c r="E415" s="31"/>
      <c r="F415" s="32"/>
      <c r="G415" s="32"/>
      <c r="H415" s="32"/>
      <c r="K415" s="31"/>
      <c r="L415" s="31"/>
      <c r="M415" s="31"/>
      <c r="N415" s="31"/>
      <c r="O415" s="32"/>
      <c r="P415" s="31"/>
      <c r="Q415" s="32"/>
      <c r="R415" s="32"/>
      <c r="S415" s="31"/>
    </row>
    <row r="416" spans="1:19">
      <c r="A416" s="31"/>
      <c r="B416" s="31"/>
      <c r="C416" s="31"/>
      <c r="D416" s="31"/>
      <c r="E416" s="31"/>
      <c r="F416" s="32"/>
      <c r="G416" s="32"/>
      <c r="H416" s="32"/>
      <c r="K416" s="31"/>
      <c r="L416" s="31"/>
      <c r="M416" s="31"/>
      <c r="N416" s="31"/>
      <c r="O416" s="32"/>
      <c r="P416" s="31"/>
      <c r="Q416" s="32"/>
      <c r="R416" s="32"/>
      <c r="S416" s="31"/>
    </row>
    <row r="417" spans="1:19">
      <c r="A417" s="31"/>
      <c r="B417" s="31"/>
      <c r="C417" s="31"/>
      <c r="D417" s="31"/>
      <c r="E417" s="31"/>
      <c r="F417" s="32"/>
      <c r="G417" s="32"/>
      <c r="H417" s="32"/>
      <c r="K417" s="31"/>
      <c r="L417" s="31"/>
      <c r="M417" s="31"/>
      <c r="N417" s="31"/>
      <c r="O417" s="32"/>
      <c r="P417" s="31"/>
      <c r="Q417" s="32"/>
      <c r="R417" s="32"/>
      <c r="S417" s="31"/>
    </row>
    <row r="418" spans="1:19">
      <c r="A418" s="31"/>
      <c r="B418" s="31"/>
      <c r="C418" s="31"/>
      <c r="D418" s="31"/>
      <c r="E418" s="31"/>
      <c r="F418" s="32"/>
      <c r="G418" s="32"/>
      <c r="H418" s="32"/>
      <c r="K418" s="31"/>
      <c r="L418" s="31"/>
      <c r="M418" s="31"/>
      <c r="N418" s="31"/>
      <c r="O418" s="32"/>
      <c r="P418" s="31"/>
      <c r="Q418" s="32"/>
      <c r="R418" s="32"/>
      <c r="S418" s="31"/>
    </row>
    <row r="419" spans="1:19">
      <c r="A419" s="31"/>
      <c r="B419" s="31"/>
      <c r="C419" s="31"/>
      <c r="D419" s="31"/>
      <c r="E419" s="31"/>
      <c r="F419" s="32"/>
      <c r="G419" s="32"/>
      <c r="H419" s="32"/>
      <c r="K419" s="31"/>
      <c r="L419" s="31"/>
      <c r="M419" s="31"/>
      <c r="N419" s="31"/>
      <c r="O419" s="32"/>
      <c r="P419" s="31"/>
      <c r="Q419" s="32"/>
      <c r="R419" s="32"/>
      <c r="S419" s="31"/>
    </row>
    <row r="420" spans="1:19">
      <c r="A420" s="31"/>
      <c r="B420" s="31"/>
      <c r="C420" s="31"/>
      <c r="D420" s="31"/>
      <c r="E420" s="31"/>
      <c r="F420" s="32"/>
      <c r="G420" s="32"/>
      <c r="H420" s="32"/>
      <c r="K420" s="31"/>
      <c r="L420" s="31"/>
      <c r="M420" s="31"/>
      <c r="N420" s="31"/>
      <c r="O420" s="32"/>
      <c r="P420" s="31"/>
      <c r="Q420" s="32"/>
      <c r="R420" s="32"/>
      <c r="S420" s="31"/>
    </row>
    <row r="421" spans="1:19">
      <c r="A421" s="31"/>
      <c r="B421" s="31"/>
      <c r="C421" s="31"/>
      <c r="D421" s="31"/>
      <c r="E421" s="31"/>
      <c r="F421" s="32"/>
      <c r="G421" s="32"/>
      <c r="H421" s="32"/>
      <c r="K421" s="31"/>
      <c r="L421" s="31"/>
      <c r="M421" s="31"/>
      <c r="N421" s="31"/>
      <c r="O421" s="32"/>
      <c r="P421" s="31"/>
      <c r="Q421" s="32"/>
      <c r="R421" s="32"/>
      <c r="S421" s="31"/>
    </row>
    <row r="422" spans="1:19">
      <c r="A422" s="31"/>
      <c r="B422" s="31"/>
      <c r="C422" s="31"/>
      <c r="D422" s="31"/>
      <c r="E422" s="31"/>
      <c r="F422" s="32"/>
      <c r="G422" s="32"/>
      <c r="H422" s="32"/>
      <c r="K422" s="31"/>
      <c r="L422" s="31"/>
      <c r="M422" s="31"/>
      <c r="N422" s="31"/>
      <c r="O422" s="32"/>
      <c r="P422" s="31"/>
      <c r="Q422" s="32"/>
      <c r="R422" s="32"/>
      <c r="S422" s="31"/>
    </row>
    <row r="423" spans="1:19">
      <c r="A423" s="31"/>
      <c r="B423" s="31"/>
      <c r="C423" s="31"/>
      <c r="D423" s="31"/>
      <c r="E423" s="31"/>
      <c r="F423" s="32"/>
      <c r="G423" s="32"/>
      <c r="H423" s="32"/>
      <c r="K423" s="31"/>
      <c r="L423" s="31"/>
      <c r="M423" s="31"/>
      <c r="N423" s="31"/>
      <c r="O423" s="32"/>
      <c r="P423" s="31"/>
      <c r="Q423" s="32"/>
      <c r="R423" s="32"/>
      <c r="S423" s="31"/>
    </row>
    <row r="424" spans="1:19">
      <c r="A424" s="31"/>
      <c r="B424" s="31"/>
      <c r="C424" s="31"/>
      <c r="D424" s="31"/>
      <c r="E424" s="31"/>
      <c r="F424" s="32"/>
      <c r="G424" s="32"/>
      <c r="H424" s="32"/>
      <c r="K424" s="31"/>
      <c r="L424" s="31"/>
      <c r="M424" s="31"/>
      <c r="N424" s="31"/>
      <c r="O424" s="32"/>
      <c r="P424" s="31"/>
      <c r="Q424" s="32"/>
      <c r="R424" s="32"/>
      <c r="S424" s="31"/>
    </row>
    <row r="425" spans="1:19">
      <c r="A425" s="31"/>
      <c r="B425" s="31"/>
      <c r="C425" s="31"/>
      <c r="D425" s="31"/>
      <c r="E425" s="31"/>
      <c r="F425" s="32"/>
      <c r="G425" s="32"/>
      <c r="H425" s="32"/>
      <c r="K425" s="31"/>
      <c r="L425" s="31"/>
      <c r="M425" s="31"/>
      <c r="N425" s="31"/>
      <c r="O425" s="32"/>
      <c r="P425" s="31"/>
      <c r="Q425" s="32"/>
      <c r="R425" s="32"/>
      <c r="S425" s="31"/>
    </row>
    <row r="426" spans="1:19">
      <c r="A426" s="31"/>
      <c r="B426" s="31"/>
      <c r="C426" s="31"/>
      <c r="D426" s="31"/>
      <c r="E426" s="31"/>
      <c r="F426" s="32"/>
      <c r="G426" s="32"/>
      <c r="H426" s="32"/>
      <c r="K426" s="31"/>
      <c r="L426" s="31"/>
      <c r="M426" s="31"/>
      <c r="N426" s="31"/>
      <c r="O426" s="32"/>
      <c r="P426" s="31"/>
      <c r="Q426" s="32"/>
      <c r="R426" s="32"/>
      <c r="S426" s="31"/>
    </row>
    <row r="427" spans="1:19">
      <c r="A427" s="31"/>
      <c r="B427" s="31"/>
      <c r="C427" s="31"/>
      <c r="D427" s="31"/>
      <c r="E427" s="31"/>
      <c r="F427" s="32"/>
      <c r="G427" s="32"/>
      <c r="H427" s="32"/>
      <c r="K427" s="31"/>
      <c r="L427" s="31"/>
      <c r="M427" s="31"/>
      <c r="N427" s="31"/>
      <c r="O427" s="32"/>
      <c r="P427" s="31"/>
      <c r="Q427" s="32"/>
      <c r="R427" s="32"/>
      <c r="S427" s="31"/>
    </row>
    <row r="428" spans="1:19">
      <c r="A428" s="31"/>
      <c r="B428" s="31"/>
      <c r="C428" s="31"/>
      <c r="D428" s="31"/>
      <c r="E428" s="31"/>
      <c r="F428" s="32"/>
      <c r="G428" s="32"/>
      <c r="H428" s="32"/>
      <c r="K428" s="31"/>
      <c r="L428" s="31"/>
      <c r="M428" s="31"/>
      <c r="N428" s="31"/>
      <c r="O428" s="32"/>
      <c r="P428" s="31"/>
      <c r="Q428" s="32"/>
      <c r="R428" s="32"/>
      <c r="S428" s="31"/>
    </row>
    <row r="429" spans="1:19">
      <c r="A429" s="31"/>
      <c r="B429" s="31"/>
      <c r="C429" s="31"/>
      <c r="D429" s="31"/>
      <c r="E429" s="31"/>
      <c r="F429" s="32"/>
      <c r="G429" s="32"/>
      <c r="H429" s="32"/>
      <c r="K429" s="31"/>
      <c r="L429" s="31"/>
      <c r="M429" s="31"/>
      <c r="N429" s="31"/>
      <c r="O429" s="32"/>
      <c r="P429" s="31"/>
      <c r="Q429" s="32"/>
      <c r="R429" s="32"/>
      <c r="S429" s="31"/>
    </row>
    <row r="430" spans="1:19">
      <c r="A430" s="31"/>
      <c r="B430" s="31"/>
      <c r="C430" s="31"/>
      <c r="D430" s="31"/>
      <c r="E430" s="31"/>
      <c r="F430" s="32"/>
      <c r="G430" s="32"/>
      <c r="H430" s="32"/>
      <c r="K430" s="31"/>
      <c r="L430" s="31"/>
      <c r="M430" s="31"/>
      <c r="N430" s="31"/>
      <c r="O430" s="32"/>
      <c r="P430" s="31"/>
      <c r="Q430" s="32"/>
      <c r="R430" s="32"/>
      <c r="S430" s="31"/>
    </row>
    <row r="431" spans="1:19">
      <c r="A431" s="31"/>
      <c r="B431" s="31"/>
      <c r="C431" s="31"/>
      <c r="D431" s="31"/>
      <c r="E431" s="31"/>
      <c r="F431" s="32"/>
      <c r="G431" s="32"/>
      <c r="H431" s="32"/>
      <c r="K431" s="31"/>
      <c r="L431" s="31"/>
      <c r="M431" s="31"/>
      <c r="N431" s="31"/>
      <c r="O431" s="32"/>
      <c r="P431" s="31"/>
      <c r="Q431" s="32"/>
      <c r="R431" s="32"/>
      <c r="S431" s="31"/>
    </row>
    <row r="432" spans="1:19">
      <c r="A432" s="31"/>
      <c r="B432" s="31"/>
      <c r="C432" s="31"/>
      <c r="D432" s="31"/>
      <c r="E432" s="31"/>
      <c r="F432" s="32"/>
      <c r="G432" s="32"/>
      <c r="H432" s="32"/>
      <c r="K432" s="31"/>
      <c r="L432" s="31"/>
      <c r="M432" s="31"/>
      <c r="N432" s="31"/>
      <c r="O432" s="32"/>
      <c r="P432" s="31"/>
      <c r="Q432" s="32"/>
      <c r="R432" s="32"/>
      <c r="S432" s="31"/>
    </row>
    <row r="433" spans="1:19">
      <c r="A433" s="31"/>
      <c r="B433" s="31"/>
      <c r="C433" s="31"/>
      <c r="D433" s="31"/>
      <c r="E433" s="31"/>
      <c r="F433" s="32"/>
      <c r="G433" s="32"/>
      <c r="H433" s="32"/>
      <c r="K433" s="31"/>
      <c r="L433" s="31"/>
      <c r="M433" s="31"/>
      <c r="N433" s="31"/>
      <c r="O433" s="32"/>
      <c r="P433" s="31"/>
      <c r="Q433" s="32"/>
      <c r="R433" s="32"/>
      <c r="S433" s="31"/>
    </row>
    <row r="434" spans="1:19">
      <c r="A434" s="31"/>
      <c r="B434" s="31"/>
      <c r="C434" s="31"/>
      <c r="D434" s="31"/>
      <c r="E434" s="31"/>
      <c r="F434" s="32"/>
      <c r="G434" s="32"/>
      <c r="H434" s="32"/>
      <c r="K434" s="31"/>
      <c r="L434" s="31"/>
      <c r="M434" s="31"/>
      <c r="N434" s="31"/>
      <c r="O434" s="32"/>
      <c r="P434" s="31"/>
      <c r="Q434" s="32"/>
      <c r="R434" s="32"/>
      <c r="S434" s="31"/>
    </row>
    <row r="435" spans="1:19">
      <c r="A435" s="31"/>
      <c r="B435" s="31"/>
      <c r="C435" s="31"/>
      <c r="D435" s="31"/>
      <c r="E435" s="31"/>
      <c r="F435" s="32"/>
      <c r="G435" s="32"/>
      <c r="H435" s="32"/>
      <c r="K435" s="31"/>
      <c r="L435" s="31"/>
      <c r="M435" s="31"/>
      <c r="N435" s="31"/>
      <c r="O435" s="32"/>
      <c r="P435" s="31"/>
      <c r="Q435" s="32"/>
      <c r="R435" s="32"/>
      <c r="S435" s="31"/>
    </row>
    <row r="436" spans="1:19">
      <c r="A436" s="31"/>
      <c r="B436" s="31"/>
      <c r="C436" s="31"/>
      <c r="D436" s="31"/>
      <c r="E436" s="31"/>
      <c r="F436" s="32"/>
      <c r="G436" s="32"/>
      <c r="H436" s="32"/>
      <c r="K436" s="31"/>
      <c r="L436" s="31"/>
      <c r="M436" s="31"/>
      <c r="N436" s="31"/>
      <c r="O436" s="32"/>
      <c r="P436" s="31"/>
      <c r="Q436" s="32"/>
      <c r="R436" s="32"/>
      <c r="S436" s="31"/>
    </row>
    <row r="437" spans="1:19">
      <c r="A437" s="31"/>
      <c r="B437" s="31"/>
      <c r="C437" s="31"/>
      <c r="D437" s="31"/>
      <c r="E437" s="31"/>
      <c r="F437" s="32"/>
      <c r="G437" s="32"/>
      <c r="H437" s="32"/>
      <c r="K437" s="31"/>
      <c r="L437" s="31"/>
      <c r="M437" s="31"/>
      <c r="N437" s="31"/>
      <c r="O437" s="32"/>
      <c r="P437" s="31"/>
      <c r="Q437" s="32"/>
      <c r="R437" s="32"/>
      <c r="S437" s="31"/>
    </row>
    <row r="438" spans="1:19">
      <c r="A438" s="31"/>
      <c r="B438" s="31"/>
      <c r="C438" s="31"/>
      <c r="D438" s="31"/>
      <c r="E438" s="31"/>
      <c r="F438" s="32"/>
      <c r="G438" s="32"/>
      <c r="H438" s="32"/>
      <c r="K438" s="31"/>
      <c r="L438" s="31"/>
      <c r="M438" s="31"/>
      <c r="N438" s="31"/>
      <c r="O438" s="32"/>
      <c r="P438" s="31"/>
      <c r="Q438" s="32"/>
      <c r="R438" s="32"/>
      <c r="S438" s="31"/>
    </row>
    <row r="439" spans="1:19">
      <c r="A439" s="31"/>
      <c r="B439" s="31"/>
      <c r="C439" s="31"/>
      <c r="D439" s="31"/>
      <c r="E439" s="31"/>
      <c r="F439" s="32"/>
      <c r="G439" s="32"/>
      <c r="H439" s="32"/>
      <c r="K439" s="31"/>
      <c r="L439" s="31"/>
      <c r="M439" s="31"/>
      <c r="N439" s="31"/>
      <c r="O439" s="32"/>
      <c r="P439" s="31"/>
      <c r="Q439" s="32"/>
      <c r="R439" s="32"/>
      <c r="S439" s="31"/>
    </row>
    <row r="440" spans="1:19">
      <c r="A440" s="31"/>
      <c r="B440" s="31"/>
      <c r="C440" s="31"/>
      <c r="D440" s="31"/>
      <c r="E440" s="31"/>
      <c r="F440" s="32"/>
      <c r="G440" s="32"/>
      <c r="H440" s="32"/>
      <c r="K440" s="31"/>
      <c r="L440" s="31"/>
      <c r="M440" s="31"/>
      <c r="N440" s="31"/>
      <c r="O440" s="32"/>
      <c r="P440" s="31"/>
      <c r="Q440" s="32"/>
      <c r="R440" s="32"/>
      <c r="S440" s="31"/>
    </row>
    <row r="441" spans="1:19">
      <c r="A441" s="31"/>
      <c r="B441" s="31"/>
      <c r="C441" s="31"/>
      <c r="D441" s="31"/>
      <c r="E441" s="31"/>
      <c r="F441" s="32"/>
      <c r="G441" s="32"/>
      <c r="H441" s="32"/>
      <c r="K441" s="31"/>
      <c r="L441" s="31"/>
      <c r="M441" s="31"/>
      <c r="N441" s="31"/>
      <c r="O441" s="32"/>
      <c r="P441" s="31"/>
      <c r="Q441" s="32"/>
      <c r="R441" s="32"/>
      <c r="S441" s="31"/>
    </row>
    <row r="442" spans="1:19">
      <c r="A442" s="31"/>
      <c r="B442" s="31"/>
      <c r="C442" s="31"/>
      <c r="D442" s="31"/>
      <c r="E442" s="31"/>
      <c r="F442" s="32"/>
      <c r="G442" s="32"/>
      <c r="H442" s="32"/>
      <c r="K442" s="31"/>
      <c r="L442" s="31"/>
      <c r="M442" s="31"/>
      <c r="N442" s="31"/>
      <c r="O442" s="32"/>
      <c r="P442" s="31"/>
      <c r="Q442" s="32"/>
      <c r="R442" s="32"/>
      <c r="S442" s="31"/>
    </row>
    <row r="443" spans="1:19">
      <c r="A443" s="31"/>
      <c r="B443" s="31"/>
      <c r="C443" s="31"/>
      <c r="D443" s="31"/>
      <c r="E443" s="31"/>
      <c r="F443" s="32"/>
      <c r="G443" s="32"/>
      <c r="H443" s="32"/>
      <c r="K443" s="31"/>
      <c r="L443" s="31"/>
      <c r="M443" s="31"/>
      <c r="N443" s="31"/>
      <c r="O443" s="32"/>
      <c r="P443" s="31"/>
      <c r="Q443" s="32"/>
      <c r="R443" s="32"/>
      <c r="S443" s="31"/>
    </row>
    <row r="444" spans="1:19">
      <c r="A444" s="31"/>
      <c r="B444" s="31"/>
      <c r="C444" s="31"/>
      <c r="D444" s="31"/>
      <c r="E444" s="31"/>
      <c r="F444" s="32"/>
      <c r="G444" s="32"/>
      <c r="H444" s="32"/>
      <c r="K444" s="31"/>
      <c r="L444" s="31"/>
      <c r="M444" s="31"/>
      <c r="N444" s="31"/>
      <c r="O444" s="32"/>
      <c r="P444" s="31"/>
      <c r="Q444" s="32"/>
      <c r="R444" s="32"/>
      <c r="S444" s="31"/>
    </row>
    <row r="445" spans="1:19">
      <c r="A445" s="31"/>
      <c r="B445" s="31"/>
      <c r="C445" s="31"/>
      <c r="D445" s="31"/>
      <c r="E445" s="31"/>
      <c r="F445" s="32"/>
      <c r="G445" s="32"/>
      <c r="H445" s="32"/>
      <c r="K445" s="31"/>
      <c r="L445" s="31"/>
      <c r="M445" s="31"/>
      <c r="N445" s="31"/>
      <c r="O445" s="32"/>
      <c r="P445" s="31"/>
      <c r="Q445" s="32"/>
      <c r="R445" s="32"/>
      <c r="S445" s="31"/>
    </row>
    <row r="446" spans="1:19">
      <c r="A446" s="31"/>
      <c r="B446" s="31"/>
      <c r="C446" s="31"/>
      <c r="D446" s="31"/>
      <c r="E446" s="31"/>
      <c r="F446" s="32"/>
      <c r="G446" s="32"/>
      <c r="H446" s="32"/>
      <c r="K446" s="31"/>
      <c r="L446" s="31"/>
      <c r="M446" s="31"/>
      <c r="N446" s="31"/>
      <c r="O446" s="32"/>
      <c r="P446" s="31"/>
      <c r="Q446" s="32"/>
      <c r="R446" s="32"/>
      <c r="S446" s="31"/>
    </row>
    <row r="447" spans="1:19">
      <c r="A447" s="31"/>
      <c r="B447" s="31"/>
      <c r="C447" s="31"/>
      <c r="D447" s="31"/>
      <c r="E447" s="31"/>
      <c r="F447" s="32"/>
      <c r="G447" s="32"/>
      <c r="H447" s="32"/>
      <c r="K447" s="31"/>
      <c r="L447" s="31"/>
      <c r="M447" s="31"/>
      <c r="N447" s="31"/>
      <c r="O447" s="32"/>
      <c r="P447" s="31"/>
      <c r="Q447" s="32"/>
      <c r="R447" s="32"/>
      <c r="S447" s="31"/>
    </row>
    <row r="448" spans="1:19">
      <c r="A448" s="31"/>
      <c r="B448" s="31"/>
      <c r="C448" s="31"/>
      <c r="D448" s="31"/>
      <c r="E448" s="31"/>
      <c r="F448" s="32"/>
      <c r="G448" s="32"/>
      <c r="H448" s="32"/>
      <c r="K448" s="31"/>
      <c r="L448" s="31"/>
      <c r="M448" s="31"/>
      <c r="N448" s="31"/>
      <c r="O448" s="32"/>
      <c r="P448" s="31"/>
      <c r="Q448" s="32"/>
      <c r="R448" s="32"/>
      <c r="S448" s="31"/>
    </row>
    <row r="449" spans="1:19">
      <c r="A449" s="31"/>
      <c r="B449" s="31"/>
      <c r="C449" s="31"/>
      <c r="D449" s="31"/>
      <c r="E449" s="31"/>
      <c r="F449" s="32"/>
      <c r="G449" s="32"/>
      <c r="H449" s="32"/>
      <c r="K449" s="31"/>
      <c r="L449" s="31"/>
      <c r="M449" s="31"/>
      <c r="N449" s="31"/>
      <c r="O449" s="32"/>
      <c r="P449" s="31"/>
      <c r="Q449" s="32"/>
      <c r="R449" s="32"/>
      <c r="S449" s="31"/>
    </row>
    <row r="450" spans="1:19">
      <c r="A450" s="31"/>
      <c r="B450" s="31"/>
      <c r="C450" s="31"/>
      <c r="D450" s="31"/>
      <c r="E450" s="31"/>
      <c r="F450" s="32"/>
      <c r="G450" s="32"/>
      <c r="H450" s="32"/>
      <c r="K450" s="31"/>
      <c r="L450" s="31"/>
      <c r="M450" s="31"/>
      <c r="N450" s="31"/>
      <c r="O450" s="32"/>
      <c r="P450" s="31"/>
      <c r="Q450" s="32"/>
      <c r="R450" s="32"/>
      <c r="S450" s="31"/>
    </row>
    <row r="451" spans="1:19">
      <c r="A451" s="31"/>
      <c r="B451" s="31"/>
      <c r="C451" s="31"/>
      <c r="D451" s="31"/>
      <c r="E451" s="31"/>
      <c r="F451" s="32"/>
      <c r="G451" s="32"/>
      <c r="H451" s="32"/>
      <c r="K451" s="31"/>
      <c r="L451" s="31"/>
      <c r="M451" s="31"/>
      <c r="N451" s="31"/>
      <c r="O451" s="32"/>
      <c r="P451" s="31"/>
      <c r="Q451" s="32"/>
      <c r="R451" s="32"/>
      <c r="S451" s="31"/>
    </row>
    <row r="452" spans="1:19">
      <c r="A452" s="31"/>
      <c r="B452" s="31"/>
      <c r="C452" s="31"/>
      <c r="D452" s="31"/>
      <c r="E452" s="31"/>
      <c r="F452" s="32"/>
      <c r="G452" s="32"/>
      <c r="H452" s="32"/>
      <c r="K452" s="31"/>
      <c r="L452" s="31"/>
      <c r="M452" s="31"/>
      <c r="N452" s="31"/>
      <c r="O452" s="32"/>
      <c r="P452" s="31"/>
      <c r="Q452" s="32"/>
      <c r="R452" s="32"/>
      <c r="S452" s="31"/>
    </row>
    <row r="453" spans="1:19">
      <c r="A453" s="31"/>
      <c r="B453" s="31"/>
      <c r="C453" s="31"/>
      <c r="D453" s="31"/>
      <c r="E453" s="31"/>
      <c r="F453" s="32"/>
      <c r="G453" s="32"/>
      <c r="H453" s="32"/>
      <c r="K453" s="31"/>
      <c r="L453" s="31"/>
      <c r="M453" s="31"/>
      <c r="N453" s="31"/>
      <c r="O453" s="32"/>
      <c r="P453" s="31"/>
      <c r="Q453" s="32"/>
      <c r="R453" s="32"/>
      <c r="S453" s="31"/>
    </row>
    <row r="454" spans="1:19">
      <c r="A454" s="31"/>
      <c r="B454" s="31"/>
      <c r="C454" s="31"/>
      <c r="D454" s="31"/>
      <c r="E454" s="31"/>
      <c r="F454" s="32"/>
      <c r="G454" s="32"/>
      <c r="H454" s="32"/>
      <c r="K454" s="31"/>
      <c r="L454" s="31"/>
      <c r="M454" s="31"/>
      <c r="N454" s="31"/>
      <c r="O454" s="32"/>
      <c r="P454" s="31"/>
      <c r="Q454" s="32"/>
      <c r="R454" s="32"/>
      <c r="S454" s="31"/>
    </row>
    <row r="455" spans="1:19">
      <c r="A455" s="31"/>
      <c r="B455" s="31"/>
      <c r="C455" s="31"/>
      <c r="D455" s="31"/>
      <c r="E455" s="31"/>
      <c r="F455" s="32"/>
      <c r="G455" s="32"/>
      <c r="H455" s="32"/>
      <c r="K455" s="31"/>
      <c r="L455" s="31"/>
      <c r="M455" s="31"/>
      <c r="N455" s="31"/>
      <c r="O455" s="32"/>
      <c r="P455" s="31"/>
      <c r="Q455" s="32"/>
      <c r="R455" s="32"/>
      <c r="S455" s="31"/>
    </row>
    <row r="456" spans="1:19">
      <c r="A456" s="31"/>
      <c r="B456" s="31"/>
      <c r="C456" s="31"/>
      <c r="D456" s="31"/>
      <c r="E456" s="31"/>
      <c r="F456" s="32"/>
      <c r="G456" s="32"/>
      <c r="H456" s="32"/>
      <c r="K456" s="31"/>
      <c r="L456" s="31"/>
      <c r="M456" s="31"/>
      <c r="N456" s="31"/>
      <c r="O456" s="32"/>
      <c r="P456" s="31"/>
      <c r="Q456" s="32"/>
      <c r="R456" s="32"/>
      <c r="S456" s="31"/>
    </row>
    <row r="457" spans="1:19">
      <c r="A457" s="31"/>
      <c r="B457" s="31"/>
      <c r="C457" s="31"/>
      <c r="D457" s="31"/>
      <c r="E457" s="31"/>
      <c r="F457" s="32"/>
      <c r="G457" s="32"/>
      <c r="H457" s="32"/>
      <c r="K457" s="31"/>
      <c r="L457" s="31"/>
      <c r="M457" s="31"/>
      <c r="N457" s="31"/>
      <c r="O457" s="32"/>
      <c r="P457" s="31"/>
      <c r="Q457" s="32"/>
      <c r="R457" s="32"/>
      <c r="S457" s="31"/>
    </row>
    <row r="458" spans="1:19">
      <c r="A458" s="31"/>
      <c r="B458" s="31"/>
      <c r="C458" s="31"/>
      <c r="D458" s="31"/>
      <c r="E458" s="31"/>
      <c r="F458" s="32"/>
      <c r="G458" s="32"/>
      <c r="H458" s="32"/>
      <c r="K458" s="31"/>
      <c r="L458" s="31"/>
      <c r="M458" s="31"/>
      <c r="N458" s="31"/>
      <c r="O458" s="32"/>
      <c r="P458" s="31"/>
      <c r="Q458" s="32"/>
      <c r="R458" s="32"/>
      <c r="S458" s="31"/>
    </row>
    <row r="459" spans="1:19">
      <c r="A459" s="31"/>
      <c r="B459" s="31"/>
      <c r="C459" s="31"/>
      <c r="D459" s="31"/>
      <c r="E459" s="31"/>
      <c r="F459" s="32"/>
      <c r="G459" s="32"/>
      <c r="H459" s="32"/>
      <c r="K459" s="31"/>
      <c r="L459" s="31"/>
      <c r="M459" s="31"/>
      <c r="N459" s="31"/>
      <c r="O459" s="32"/>
      <c r="P459" s="31"/>
      <c r="Q459" s="32"/>
      <c r="R459" s="32"/>
      <c r="S459" s="31"/>
    </row>
    <row r="460" spans="1:19">
      <c r="A460" s="31"/>
      <c r="B460" s="31"/>
      <c r="C460" s="31"/>
      <c r="D460" s="31"/>
      <c r="E460" s="31"/>
      <c r="F460" s="32"/>
      <c r="G460" s="32"/>
      <c r="H460" s="32"/>
      <c r="K460" s="31"/>
      <c r="L460" s="31"/>
      <c r="M460" s="31"/>
      <c r="N460" s="31"/>
      <c r="O460" s="32"/>
      <c r="P460" s="31"/>
      <c r="Q460" s="32"/>
      <c r="R460" s="32"/>
      <c r="S460" s="31"/>
    </row>
    <row r="461" spans="1:19">
      <c r="A461" s="31"/>
      <c r="B461" s="31"/>
      <c r="C461" s="31"/>
      <c r="D461" s="31"/>
      <c r="E461" s="31"/>
      <c r="F461" s="32"/>
      <c r="G461" s="32"/>
      <c r="H461" s="32"/>
      <c r="K461" s="31"/>
      <c r="L461" s="31"/>
      <c r="M461" s="31"/>
      <c r="N461" s="31"/>
      <c r="O461" s="32"/>
      <c r="P461" s="31"/>
      <c r="Q461" s="32"/>
      <c r="R461" s="32"/>
      <c r="S461" s="31"/>
    </row>
    <row r="462" spans="1:19">
      <c r="A462" s="31"/>
      <c r="B462" s="31"/>
      <c r="C462" s="31"/>
      <c r="D462" s="31"/>
      <c r="E462" s="31"/>
      <c r="F462" s="32"/>
      <c r="G462" s="32"/>
      <c r="H462" s="32"/>
      <c r="K462" s="31"/>
      <c r="L462" s="31"/>
      <c r="M462" s="31"/>
      <c r="N462" s="31"/>
      <c r="O462" s="32"/>
      <c r="P462" s="31"/>
      <c r="Q462" s="32"/>
      <c r="R462" s="32"/>
      <c r="S462" s="31"/>
    </row>
    <row r="463" spans="1:19">
      <c r="A463" s="31"/>
      <c r="B463" s="31"/>
      <c r="C463" s="31"/>
      <c r="D463" s="31"/>
      <c r="E463" s="31"/>
      <c r="F463" s="32"/>
      <c r="G463" s="32"/>
      <c r="H463" s="32"/>
      <c r="K463" s="31"/>
      <c r="L463" s="31"/>
      <c r="M463" s="31"/>
      <c r="N463" s="31"/>
      <c r="O463" s="32"/>
      <c r="P463" s="31"/>
      <c r="Q463" s="32"/>
      <c r="R463" s="32"/>
      <c r="S463" s="31"/>
    </row>
    <row r="464" spans="1:19">
      <c r="A464" s="31"/>
      <c r="B464" s="31"/>
      <c r="C464" s="31"/>
      <c r="D464" s="31"/>
      <c r="E464" s="31"/>
      <c r="F464" s="32"/>
      <c r="G464" s="32"/>
      <c r="H464" s="32"/>
      <c r="K464" s="31"/>
      <c r="L464" s="31"/>
      <c r="M464" s="31"/>
      <c r="N464" s="31"/>
      <c r="O464" s="32"/>
      <c r="P464" s="31"/>
      <c r="Q464" s="32"/>
      <c r="R464" s="32"/>
      <c r="S464" s="31"/>
    </row>
    <row r="465" spans="1:19">
      <c r="A465" s="31"/>
      <c r="B465" s="31"/>
      <c r="C465" s="31"/>
      <c r="D465" s="31"/>
      <c r="E465" s="31"/>
      <c r="F465" s="32"/>
      <c r="G465" s="32"/>
      <c r="H465" s="32"/>
      <c r="K465" s="31"/>
      <c r="L465" s="31"/>
      <c r="M465" s="31"/>
      <c r="N465" s="31"/>
      <c r="O465" s="32"/>
      <c r="P465" s="31"/>
      <c r="Q465" s="32"/>
      <c r="R465" s="32"/>
      <c r="S465" s="31"/>
    </row>
    <row r="466" spans="1:19">
      <c r="A466" s="31"/>
      <c r="B466" s="31"/>
      <c r="C466" s="31"/>
      <c r="D466" s="31"/>
      <c r="E466" s="31"/>
      <c r="F466" s="32"/>
      <c r="G466" s="32"/>
      <c r="H466" s="32"/>
      <c r="K466" s="31"/>
      <c r="L466" s="31"/>
      <c r="M466" s="31"/>
      <c r="N466" s="31"/>
      <c r="O466" s="32"/>
      <c r="P466" s="31"/>
      <c r="Q466" s="32"/>
      <c r="R466" s="32"/>
      <c r="S466" s="31"/>
    </row>
    <row r="467" spans="1:19">
      <c r="A467" s="31"/>
      <c r="B467" s="31"/>
      <c r="C467" s="31"/>
      <c r="D467" s="31"/>
      <c r="E467" s="31"/>
      <c r="F467" s="32"/>
      <c r="G467" s="32"/>
      <c r="H467" s="32"/>
      <c r="K467" s="31"/>
      <c r="L467" s="31"/>
      <c r="M467" s="31"/>
      <c r="N467" s="31"/>
      <c r="O467" s="32"/>
      <c r="P467" s="31"/>
      <c r="Q467" s="32"/>
      <c r="R467" s="32"/>
      <c r="S467" s="31"/>
    </row>
    <row r="468" spans="1:19">
      <c r="A468" s="31"/>
      <c r="B468" s="31"/>
      <c r="C468" s="31"/>
      <c r="D468" s="31"/>
      <c r="E468" s="31"/>
      <c r="F468" s="32"/>
      <c r="G468" s="32"/>
      <c r="H468" s="32"/>
      <c r="K468" s="31"/>
      <c r="L468" s="31"/>
      <c r="M468" s="31"/>
      <c r="N468" s="31"/>
      <c r="O468" s="32"/>
      <c r="P468" s="31"/>
      <c r="Q468" s="32"/>
      <c r="R468" s="32"/>
      <c r="S468" s="31"/>
    </row>
    <row r="469" spans="1:19">
      <c r="A469" s="31"/>
      <c r="B469" s="31"/>
      <c r="C469" s="31"/>
      <c r="D469" s="31"/>
      <c r="E469" s="31"/>
      <c r="F469" s="32"/>
      <c r="G469" s="32"/>
      <c r="H469" s="32"/>
      <c r="K469" s="31"/>
      <c r="L469" s="31"/>
      <c r="M469" s="31"/>
      <c r="N469" s="31"/>
      <c r="O469" s="32"/>
      <c r="P469" s="31"/>
      <c r="Q469" s="32"/>
      <c r="R469" s="32"/>
      <c r="S469" s="31"/>
    </row>
    <row r="470" spans="1:19">
      <c r="A470" s="31"/>
      <c r="B470" s="31"/>
      <c r="C470" s="31"/>
      <c r="D470" s="31"/>
      <c r="E470" s="31"/>
      <c r="F470" s="32"/>
      <c r="G470" s="32"/>
      <c r="H470" s="32"/>
      <c r="K470" s="31"/>
      <c r="L470" s="31"/>
      <c r="M470" s="31"/>
      <c r="N470" s="31"/>
      <c r="O470" s="32"/>
      <c r="P470" s="31"/>
      <c r="Q470" s="32"/>
      <c r="R470" s="32"/>
      <c r="S470" s="31"/>
    </row>
    <row r="471" spans="1:19">
      <c r="A471" s="31"/>
      <c r="B471" s="31"/>
      <c r="C471" s="31"/>
      <c r="D471" s="31"/>
      <c r="E471" s="31"/>
      <c r="F471" s="32"/>
      <c r="G471" s="32"/>
      <c r="H471" s="32"/>
      <c r="K471" s="31"/>
      <c r="L471" s="31"/>
      <c r="M471" s="31"/>
      <c r="N471" s="31"/>
      <c r="O471" s="32"/>
      <c r="P471" s="31"/>
      <c r="Q471" s="32"/>
      <c r="R471" s="32"/>
      <c r="S471" s="31"/>
    </row>
    <row r="472" spans="1:19">
      <c r="A472" s="31"/>
      <c r="B472" s="31"/>
      <c r="C472" s="31"/>
      <c r="D472" s="31"/>
      <c r="E472" s="31"/>
      <c r="F472" s="32"/>
      <c r="G472" s="32"/>
      <c r="H472" s="32"/>
      <c r="K472" s="31"/>
      <c r="L472" s="31"/>
      <c r="M472" s="31"/>
      <c r="N472" s="31"/>
      <c r="O472" s="32"/>
      <c r="P472" s="31"/>
      <c r="Q472" s="32"/>
      <c r="R472" s="32"/>
      <c r="S472" s="31"/>
    </row>
    <row r="473" spans="1:19">
      <c r="A473" s="31"/>
      <c r="B473" s="31"/>
      <c r="C473" s="31"/>
      <c r="D473" s="31"/>
      <c r="E473" s="31"/>
      <c r="F473" s="32"/>
      <c r="G473" s="32"/>
      <c r="H473" s="32"/>
      <c r="K473" s="31"/>
      <c r="L473" s="31"/>
      <c r="M473" s="31"/>
      <c r="N473" s="31"/>
      <c r="O473" s="32"/>
      <c r="P473" s="31"/>
      <c r="Q473" s="32"/>
      <c r="R473" s="32"/>
      <c r="S473" s="31"/>
    </row>
    <row r="474" spans="1:19">
      <c r="A474" s="31"/>
      <c r="B474" s="31"/>
      <c r="C474" s="31"/>
      <c r="D474" s="31"/>
      <c r="E474" s="31"/>
      <c r="F474" s="32"/>
      <c r="G474" s="32"/>
      <c r="H474" s="32"/>
      <c r="K474" s="31"/>
      <c r="L474" s="31"/>
      <c r="M474" s="31"/>
      <c r="N474" s="31"/>
      <c r="O474" s="32"/>
      <c r="P474" s="31"/>
      <c r="Q474" s="32"/>
      <c r="R474" s="32"/>
      <c r="S474" s="31"/>
    </row>
    <row r="475" spans="1:19">
      <c r="A475" s="31"/>
      <c r="B475" s="31"/>
      <c r="C475" s="31"/>
      <c r="D475" s="31"/>
      <c r="E475" s="31"/>
      <c r="F475" s="32"/>
      <c r="G475" s="32"/>
      <c r="H475" s="32"/>
      <c r="K475" s="31"/>
      <c r="L475" s="31"/>
      <c r="M475" s="31"/>
      <c r="N475" s="31"/>
      <c r="O475" s="32"/>
      <c r="P475" s="31"/>
      <c r="Q475" s="32"/>
      <c r="R475" s="32"/>
      <c r="S475" s="31"/>
    </row>
    <row r="476" spans="1:19">
      <c r="A476" s="31"/>
      <c r="B476" s="31"/>
      <c r="C476" s="31"/>
      <c r="D476" s="31"/>
      <c r="E476" s="31"/>
      <c r="F476" s="32"/>
      <c r="G476" s="32"/>
      <c r="H476" s="32"/>
      <c r="K476" s="31"/>
      <c r="L476" s="31"/>
      <c r="M476" s="31"/>
      <c r="N476" s="31"/>
      <c r="O476" s="32"/>
      <c r="P476" s="31"/>
      <c r="Q476" s="32"/>
      <c r="R476" s="32"/>
      <c r="S476" s="31"/>
    </row>
    <row r="477" spans="1:19">
      <c r="A477" s="31"/>
      <c r="B477" s="31"/>
      <c r="C477" s="31"/>
      <c r="D477" s="31"/>
      <c r="E477" s="31"/>
      <c r="F477" s="32"/>
      <c r="G477" s="32"/>
      <c r="H477" s="32"/>
      <c r="K477" s="31"/>
      <c r="L477" s="31"/>
      <c r="M477" s="31"/>
      <c r="N477" s="31"/>
      <c r="O477" s="32"/>
      <c r="P477" s="31"/>
      <c r="Q477" s="32"/>
      <c r="R477" s="32"/>
      <c r="S477" s="31"/>
    </row>
    <row r="478" spans="1:19">
      <c r="A478" s="31"/>
      <c r="B478" s="31"/>
      <c r="C478" s="31"/>
      <c r="D478" s="31"/>
      <c r="E478" s="31"/>
      <c r="F478" s="32"/>
      <c r="G478" s="32"/>
      <c r="H478" s="32"/>
      <c r="K478" s="31"/>
      <c r="L478" s="31"/>
      <c r="M478" s="31"/>
      <c r="N478" s="31"/>
      <c r="O478" s="32"/>
      <c r="P478" s="31"/>
      <c r="Q478" s="32"/>
      <c r="R478" s="32"/>
      <c r="S478" s="31"/>
    </row>
    <row r="479" spans="1:19">
      <c r="A479" s="31"/>
      <c r="B479" s="31"/>
      <c r="C479" s="31"/>
      <c r="D479" s="31"/>
      <c r="E479" s="31"/>
      <c r="F479" s="32"/>
      <c r="G479" s="32"/>
      <c r="H479" s="32"/>
      <c r="K479" s="31"/>
      <c r="L479" s="31"/>
      <c r="M479" s="31"/>
      <c r="N479" s="31"/>
      <c r="O479" s="32"/>
      <c r="P479" s="31"/>
      <c r="Q479" s="32"/>
      <c r="R479" s="32"/>
      <c r="S479" s="31"/>
    </row>
    <row r="480" spans="1:19">
      <c r="A480" s="31"/>
      <c r="B480" s="31"/>
      <c r="C480" s="31"/>
      <c r="D480" s="31"/>
      <c r="E480" s="31"/>
      <c r="F480" s="32"/>
      <c r="G480" s="32"/>
      <c r="H480" s="32"/>
      <c r="K480" s="31"/>
      <c r="L480" s="31"/>
      <c r="M480" s="31"/>
      <c r="N480" s="31"/>
      <c r="O480" s="32"/>
      <c r="P480" s="31"/>
      <c r="Q480" s="32"/>
      <c r="R480" s="32"/>
      <c r="S480" s="31"/>
    </row>
    <row r="481" spans="1:19">
      <c r="A481" s="31"/>
      <c r="B481" s="31"/>
      <c r="C481" s="31"/>
      <c r="D481" s="31"/>
      <c r="E481" s="31"/>
      <c r="F481" s="32"/>
      <c r="G481" s="32"/>
      <c r="H481" s="32"/>
      <c r="K481" s="31"/>
      <c r="L481" s="31"/>
      <c r="M481" s="31"/>
      <c r="N481" s="31"/>
      <c r="O481" s="32"/>
      <c r="P481" s="31"/>
      <c r="Q481" s="32"/>
      <c r="R481" s="32"/>
      <c r="S481" s="31"/>
    </row>
    <row r="482" spans="1:19">
      <c r="A482" s="31"/>
      <c r="B482" s="31"/>
      <c r="C482" s="31"/>
      <c r="D482" s="31"/>
      <c r="E482" s="31"/>
      <c r="F482" s="32"/>
      <c r="G482" s="32"/>
      <c r="H482" s="32"/>
      <c r="K482" s="31"/>
      <c r="L482" s="31"/>
      <c r="M482" s="31"/>
      <c r="N482" s="31"/>
      <c r="O482" s="32"/>
      <c r="P482" s="31"/>
      <c r="Q482" s="32"/>
      <c r="R482" s="32"/>
      <c r="S482" s="31"/>
    </row>
    <row r="483" spans="1:19">
      <c r="A483" s="31"/>
      <c r="B483" s="31"/>
      <c r="C483" s="31"/>
      <c r="D483" s="31"/>
      <c r="E483" s="31"/>
      <c r="F483" s="32"/>
      <c r="G483" s="32"/>
      <c r="H483" s="32"/>
      <c r="K483" s="31"/>
      <c r="L483" s="31"/>
      <c r="M483" s="31"/>
      <c r="N483" s="31"/>
      <c r="O483" s="32"/>
      <c r="P483" s="31"/>
      <c r="Q483" s="32"/>
      <c r="R483" s="32"/>
      <c r="S483" s="31"/>
    </row>
    <row r="484" spans="1:19">
      <c r="A484" s="31"/>
      <c r="B484" s="31"/>
      <c r="C484" s="31"/>
      <c r="D484" s="31"/>
      <c r="E484" s="31"/>
      <c r="F484" s="32"/>
      <c r="G484" s="32"/>
      <c r="H484" s="32"/>
      <c r="K484" s="31"/>
      <c r="L484" s="31"/>
      <c r="M484" s="31"/>
      <c r="N484" s="31"/>
      <c r="O484" s="32"/>
      <c r="P484" s="31"/>
      <c r="Q484" s="32"/>
      <c r="R484" s="32"/>
      <c r="S484" s="31"/>
    </row>
    <row r="485" spans="1:19">
      <c r="A485" s="31"/>
      <c r="B485" s="31"/>
      <c r="C485" s="31"/>
      <c r="D485" s="31"/>
      <c r="E485" s="31"/>
      <c r="F485" s="32"/>
      <c r="G485" s="32"/>
      <c r="H485" s="32"/>
      <c r="K485" s="31"/>
      <c r="L485" s="31"/>
      <c r="M485" s="31"/>
      <c r="N485" s="31"/>
      <c r="O485" s="32"/>
      <c r="P485" s="31"/>
      <c r="Q485" s="32"/>
      <c r="R485" s="32"/>
      <c r="S485" s="31"/>
    </row>
    <row r="486" spans="1:19">
      <c r="A486" s="31"/>
      <c r="B486" s="31"/>
      <c r="C486" s="31"/>
      <c r="D486" s="31"/>
      <c r="E486" s="31"/>
      <c r="F486" s="32"/>
      <c r="G486" s="32"/>
      <c r="H486" s="32"/>
      <c r="K486" s="31"/>
      <c r="L486" s="31"/>
      <c r="M486" s="31"/>
      <c r="N486" s="31"/>
      <c r="O486" s="32"/>
      <c r="P486" s="31"/>
      <c r="Q486" s="32"/>
      <c r="R486" s="32"/>
      <c r="S486" s="31"/>
    </row>
    <row r="487" spans="1:19">
      <c r="A487" s="31"/>
      <c r="B487" s="31"/>
      <c r="C487" s="31"/>
      <c r="D487" s="31"/>
      <c r="E487" s="31"/>
      <c r="F487" s="32"/>
      <c r="G487" s="32"/>
      <c r="H487" s="32"/>
      <c r="K487" s="31"/>
      <c r="L487" s="31"/>
      <c r="M487" s="31"/>
      <c r="N487" s="31"/>
      <c r="O487" s="32"/>
      <c r="P487" s="31"/>
      <c r="Q487" s="32"/>
      <c r="R487" s="32"/>
      <c r="S487" s="31"/>
    </row>
    <row r="488" spans="1:19">
      <c r="A488" s="31"/>
      <c r="B488" s="31"/>
      <c r="C488" s="31"/>
      <c r="D488" s="31"/>
      <c r="E488" s="31"/>
      <c r="F488" s="32"/>
      <c r="G488" s="32"/>
      <c r="H488" s="32"/>
      <c r="K488" s="31"/>
      <c r="L488" s="31"/>
      <c r="M488" s="31"/>
      <c r="N488" s="31"/>
      <c r="O488" s="32"/>
      <c r="P488" s="31"/>
      <c r="Q488" s="32"/>
      <c r="R488" s="32"/>
      <c r="S488" s="31"/>
    </row>
    <row r="489" spans="1:19">
      <c r="A489" s="31"/>
      <c r="B489" s="31"/>
      <c r="C489" s="31"/>
      <c r="D489" s="31"/>
      <c r="E489" s="31"/>
      <c r="F489" s="32"/>
      <c r="G489" s="32"/>
      <c r="H489" s="32"/>
      <c r="K489" s="31"/>
      <c r="L489" s="31"/>
      <c r="M489" s="31"/>
      <c r="N489" s="31"/>
      <c r="O489" s="32"/>
      <c r="P489" s="31"/>
      <c r="Q489" s="32"/>
      <c r="R489" s="32"/>
      <c r="S489" s="31"/>
    </row>
    <row r="490" spans="1:19">
      <c r="A490" s="31"/>
      <c r="B490" s="31"/>
      <c r="C490" s="31"/>
      <c r="D490" s="31"/>
      <c r="E490" s="31"/>
      <c r="F490" s="32"/>
      <c r="G490" s="32"/>
      <c r="H490" s="32"/>
      <c r="K490" s="31"/>
      <c r="L490" s="31"/>
      <c r="M490" s="31"/>
      <c r="N490" s="31"/>
      <c r="O490" s="32"/>
      <c r="P490" s="31"/>
      <c r="Q490" s="32"/>
      <c r="R490" s="32"/>
      <c r="S490" s="31"/>
    </row>
    <row r="491" spans="1:19">
      <c r="A491" s="31"/>
      <c r="B491" s="31"/>
      <c r="C491" s="31"/>
      <c r="D491" s="31"/>
      <c r="E491" s="31"/>
      <c r="F491" s="32"/>
      <c r="G491" s="32"/>
      <c r="H491" s="32"/>
      <c r="K491" s="31"/>
      <c r="L491" s="31"/>
      <c r="M491" s="31"/>
      <c r="N491" s="31"/>
      <c r="O491" s="32"/>
      <c r="P491" s="31"/>
      <c r="Q491" s="32"/>
      <c r="R491" s="32"/>
      <c r="S491" s="31"/>
    </row>
    <row r="492" spans="1:19">
      <c r="A492" s="31"/>
      <c r="B492" s="31"/>
      <c r="C492" s="31"/>
      <c r="D492" s="31"/>
      <c r="E492" s="31"/>
      <c r="F492" s="32"/>
      <c r="G492" s="32"/>
      <c r="H492" s="32"/>
      <c r="K492" s="31"/>
      <c r="L492" s="31"/>
      <c r="M492" s="31"/>
      <c r="N492" s="31"/>
      <c r="O492" s="32"/>
      <c r="P492" s="31"/>
      <c r="Q492" s="32"/>
      <c r="R492" s="32"/>
      <c r="S492" s="31"/>
    </row>
    <row r="493" spans="1:19">
      <c r="A493" s="31"/>
      <c r="B493" s="31"/>
      <c r="C493" s="31"/>
      <c r="D493" s="31"/>
      <c r="E493" s="31"/>
      <c r="F493" s="32"/>
      <c r="G493" s="32"/>
      <c r="H493" s="32"/>
      <c r="K493" s="31"/>
      <c r="L493" s="31"/>
      <c r="M493" s="31"/>
      <c r="N493" s="31"/>
      <c r="O493" s="32"/>
      <c r="P493" s="31"/>
      <c r="Q493" s="32"/>
      <c r="R493" s="32"/>
      <c r="S493" s="31"/>
    </row>
    <row r="494" spans="1:19">
      <c r="A494" s="31"/>
      <c r="B494" s="31"/>
      <c r="C494" s="31"/>
      <c r="D494" s="31"/>
      <c r="E494" s="31"/>
      <c r="F494" s="32"/>
      <c r="G494" s="32"/>
      <c r="H494" s="32"/>
      <c r="K494" s="31"/>
      <c r="L494" s="31"/>
      <c r="M494" s="31"/>
      <c r="N494" s="31"/>
      <c r="O494" s="32"/>
      <c r="P494" s="31"/>
      <c r="Q494" s="32"/>
      <c r="R494" s="32"/>
      <c r="S494" s="31"/>
    </row>
    <row r="495" spans="1:19">
      <c r="A495" s="31"/>
      <c r="B495" s="31"/>
      <c r="C495" s="31"/>
      <c r="D495" s="31"/>
      <c r="E495" s="31"/>
      <c r="F495" s="32"/>
      <c r="G495" s="32"/>
      <c r="H495" s="32"/>
      <c r="K495" s="31"/>
      <c r="L495" s="31"/>
      <c r="M495" s="31"/>
      <c r="N495" s="31"/>
      <c r="O495" s="32"/>
      <c r="P495" s="31"/>
      <c r="Q495" s="32"/>
      <c r="R495" s="32"/>
      <c r="S495" s="31"/>
    </row>
    <row r="496" spans="1:19">
      <c r="A496" s="31"/>
      <c r="B496" s="31"/>
      <c r="C496" s="31"/>
      <c r="D496" s="31"/>
      <c r="E496" s="31"/>
      <c r="F496" s="32"/>
      <c r="G496" s="32"/>
      <c r="H496" s="32"/>
      <c r="K496" s="31"/>
      <c r="L496" s="31"/>
      <c r="M496" s="31"/>
      <c r="N496" s="31"/>
      <c r="O496" s="32"/>
      <c r="P496" s="31"/>
      <c r="Q496" s="32"/>
      <c r="R496" s="32"/>
      <c r="S496" s="31"/>
    </row>
    <row r="497" spans="1:19">
      <c r="A497" s="31"/>
      <c r="B497" s="31"/>
      <c r="C497" s="31"/>
      <c r="D497" s="31"/>
      <c r="E497" s="31"/>
      <c r="F497" s="32"/>
      <c r="G497" s="32"/>
      <c r="H497" s="32"/>
      <c r="K497" s="31"/>
      <c r="L497" s="31"/>
      <c r="M497" s="31"/>
      <c r="N497" s="31"/>
      <c r="O497" s="32"/>
      <c r="P497" s="31"/>
      <c r="Q497" s="32"/>
      <c r="R497" s="32"/>
      <c r="S497" s="31"/>
    </row>
    <row r="498" spans="1:19">
      <c r="A498" s="31"/>
      <c r="B498" s="31"/>
      <c r="C498" s="31"/>
      <c r="D498" s="31"/>
      <c r="E498" s="31"/>
      <c r="F498" s="32"/>
      <c r="G498" s="32"/>
      <c r="H498" s="32"/>
      <c r="K498" s="31"/>
      <c r="L498" s="31"/>
      <c r="M498" s="31"/>
      <c r="N498" s="31"/>
      <c r="O498" s="32"/>
      <c r="P498" s="31"/>
      <c r="Q498" s="32"/>
      <c r="R498" s="32"/>
      <c r="S498" s="31"/>
    </row>
    <row r="499" spans="1:19">
      <c r="A499" s="31"/>
      <c r="B499" s="31"/>
      <c r="C499" s="31"/>
      <c r="D499" s="31"/>
      <c r="E499" s="31"/>
      <c r="F499" s="32"/>
      <c r="G499" s="32"/>
      <c r="H499" s="32"/>
      <c r="K499" s="31"/>
      <c r="L499" s="31"/>
      <c r="M499" s="31"/>
      <c r="N499" s="31"/>
      <c r="O499" s="32"/>
      <c r="P499" s="31"/>
      <c r="Q499" s="32"/>
      <c r="R499" s="32"/>
      <c r="S499" s="31"/>
    </row>
    <row r="500" spans="1:19">
      <c r="A500" s="31"/>
      <c r="B500" s="31"/>
      <c r="C500" s="31"/>
      <c r="D500" s="31"/>
      <c r="E500" s="31"/>
      <c r="F500" s="32"/>
      <c r="G500" s="32"/>
      <c r="H500" s="32"/>
      <c r="K500" s="31"/>
      <c r="L500" s="31"/>
      <c r="M500" s="31"/>
      <c r="N500" s="31"/>
      <c r="O500" s="32"/>
      <c r="P500" s="31"/>
      <c r="Q500" s="32"/>
      <c r="R500" s="32"/>
      <c r="S500" s="31"/>
    </row>
    <row r="501" spans="1:19">
      <c r="A501" s="31"/>
      <c r="B501" s="31"/>
      <c r="C501" s="31"/>
      <c r="D501" s="31"/>
      <c r="E501" s="31"/>
      <c r="F501" s="32"/>
      <c r="G501" s="32"/>
      <c r="H501" s="32"/>
      <c r="K501" s="31"/>
      <c r="L501" s="31"/>
      <c r="M501" s="31"/>
      <c r="N501" s="31"/>
      <c r="O501" s="32"/>
      <c r="P501" s="31"/>
      <c r="Q501" s="32"/>
      <c r="R501" s="32"/>
      <c r="S501" s="31"/>
    </row>
    <row r="502" spans="1:19">
      <c r="A502" s="31"/>
      <c r="B502" s="31"/>
      <c r="C502" s="31"/>
      <c r="D502" s="31"/>
      <c r="E502" s="31"/>
      <c r="F502" s="32"/>
      <c r="G502" s="32"/>
      <c r="H502" s="32"/>
      <c r="K502" s="31"/>
      <c r="L502" s="31"/>
      <c r="M502" s="31"/>
      <c r="N502" s="31"/>
      <c r="O502" s="32"/>
      <c r="P502" s="31"/>
      <c r="Q502" s="32"/>
      <c r="R502" s="32"/>
      <c r="S502" s="31"/>
    </row>
    <row r="503" spans="1:19">
      <c r="A503" s="31"/>
      <c r="B503" s="31"/>
      <c r="C503" s="31"/>
      <c r="D503" s="31"/>
      <c r="E503" s="31"/>
      <c r="F503" s="32"/>
      <c r="G503" s="32"/>
      <c r="H503" s="32"/>
      <c r="K503" s="31"/>
      <c r="L503" s="31"/>
      <c r="M503" s="31"/>
      <c r="N503" s="31"/>
      <c r="O503" s="32"/>
      <c r="P503" s="31"/>
      <c r="Q503" s="32"/>
      <c r="R503" s="32"/>
      <c r="S503" s="31"/>
    </row>
    <row r="504" spans="1:19">
      <c r="A504" s="31"/>
      <c r="B504" s="31"/>
      <c r="C504" s="31"/>
      <c r="D504" s="31"/>
      <c r="E504" s="31"/>
      <c r="F504" s="32"/>
      <c r="G504" s="32"/>
      <c r="H504" s="32"/>
      <c r="K504" s="31"/>
      <c r="L504" s="31"/>
      <c r="M504" s="31"/>
      <c r="N504" s="31"/>
      <c r="O504" s="32"/>
      <c r="P504" s="31"/>
      <c r="Q504" s="32"/>
      <c r="R504" s="32"/>
      <c r="S504" s="31"/>
    </row>
    <row r="505" spans="1:19">
      <c r="A505" s="31"/>
      <c r="B505" s="31"/>
      <c r="C505" s="31"/>
      <c r="D505" s="31"/>
      <c r="E505" s="31"/>
      <c r="F505" s="32"/>
      <c r="G505" s="32"/>
      <c r="H505" s="32"/>
      <c r="K505" s="31"/>
      <c r="L505" s="31"/>
      <c r="M505" s="31"/>
      <c r="N505" s="31"/>
      <c r="O505" s="32"/>
      <c r="P505" s="31"/>
      <c r="Q505" s="32"/>
      <c r="R505" s="32"/>
      <c r="S505" s="31"/>
    </row>
    <row r="506" spans="1:19">
      <c r="A506" s="31"/>
      <c r="B506" s="31"/>
      <c r="C506" s="31"/>
      <c r="D506" s="31"/>
      <c r="E506" s="31"/>
      <c r="F506" s="32"/>
      <c r="G506" s="32"/>
      <c r="H506" s="32"/>
      <c r="K506" s="31"/>
      <c r="L506" s="31"/>
      <c r="M506" s="31"/>
      <c r="N506" s="31"/>
      <c r="O506" s="32"/>
      <c r="P506" s="31"/>
      <c r="Q506" s="32"/>
      <c r="R506" s="32"/>
      <c r="S506" s="31"/>
    </row>
    <row r="507" spans="1:19">
      <c r="A507" s="31"/>
      <c r="B507" s="31"/>
      <c r="C507" s="31"/>
      <c r="D507" s="31"/>
      <c r="E507" s="31"/>
      <c r="F507" s="32"/>
      <c r="G507" s="32"/>
      <c r="H507" s="32"/>
      <c r="K507" s="31"/>
      <c r="L507" s="31"/>
      <c r="M507" s="31"/>
      <c r="N507" s="31"/>
      <c r="O507" s="32"/>
      <c r="P507" s="31"/>
      <c r="Q507" s="32"/>
      <c r="R507" s="32"/>
      <c r="S507" s="31"/>
    </row>
    <row r="508" spans="1:19">
      <c r="A508" s="31"/>
      <c r="B508" s="31"/>
      <c r="C508" s="31"/>
      <c r="D508" s="31"/>
      <c r="E508" s="31"/>
      <c r="F508" s="32"/>
      <c r="G508" s="32"/>
      <c r="H508" s="32"/>
      <c r="K508" s="31"/>
      <c r="L508" s="31"/>
      <c r="M508" s="31"/>
      <c r="N508" s="31"/>
      <c r="O508" s="32"/>
      <c r="P508" s="31"/>
      <c r="Q508" s="32"/>
      <c r="R508" s="32"/>
      <c r="S508" s="31"/>
    </row>
    <row r="509" spans="1:19">
      <c r="A509" s="31"/>
      <c r="B509" s="31"/>
      <c r="C509" s="31"/>
      <c r="D509" s="31"/>
      <c r="E509" s="31"/>
      <c r="F509" s="32"/>
      <c r="G509" s="32"/>
      <c r="H509" s="32"/>
      <c r="K509" s="31"/>
      <c r="L509" s="31"/>
      <c r="M509" s="31"/>
      <c r="N509" s="31"/>
      <c r="O509" s="32"/>
      <c r="P509" s="31"/>
      <c r="Q509" s="32"/>
      <c r="R509" s="32"/>
      <c r="S509" s="31"/>
    </row>
    <row r="510" spans="1:19">
      <c r="A510" s="31"/>
      <c r="B510" s="31"/>
      <c r="C510" s="31"/>
      <c r="D510" s="31"/>
      <c r="E510" s="31"/>
      <c r="F510" s="32"/>
      <c r="G510" s="32"/>
      <c r="H510" s="32"/>
      <c r="K510" s="31"/>
      <c r="L510" s="31"/>
      <c r="M510" s="31"/>
      <c r="N510" s="31"/>
      <c r="O510" s="32"/>
      <c r="P510" s="31"/>
      <c r="Q510" s="32"/>
      <c r="R510" s="32"/>
      <c r="S510" s="31"/>
    </row>
    <row r="511" spans="1:19">
      <c r="A511" s="31"/>
      <c r="B511" s="31"/>
      <c r="C511" s="31"/>
      <c r="D511" s="31"/>
      <c r="E511" s="31"/>
      <c r="F511" s="32"/>
      <c r="G511" s="32"/>
      <c r="H511" s="32"/>
      <c r="K511" s="31"/>
      <c r="L511" s="31"/>
      <c r="M511" s="31"/>
      <c r="N511" s="31"/>
      <c r="O511" s="32"/>
      <c r="P511" s="31"/>
      <c r="Q511" s="32"/>
      <c r="R511" s="32"/>
      <c r="S511" s="31"/>
    </row>
    <row r="512" spans="1:19">
      <c r="A512" s="31"/>
      <c r="B512" s="31"/>
      <c r="C512" s="31"/>
      <c r="D512" s="31"/>
      <c r="E512" s="31"/>
      <c r="F512" s="32"/>
      <c r="G512" s="32"/>
      <c r="H512" s="32"/>
      <c r="K512" s="31"/>
      <c r="L512" s="31"/>
      <c r="M512" s="31"/>
      <c r="N512" s="31"/>
      <c r="O512" s="32"/>
      <c r="P512" s="31"/>
      <c r="Q512" s="32"/>
      <c r="R512" s="32"/>
      <c r="S512" s="31"/>
    </row>
    <row r="513" spans="1:19">
      <c r="A513" s="31"/>
      <c r="B513" s="31"/>
      <c r="C513" s="31"/>
      <c r="D513" s="31"/>
      <c r="E513" s="31"/>
      <c r="F513" s="32"/>
      <c r="G513" s="32"/>
      <c r="H513" s="32"/>
      <c r="K513" s="31"/>
      <c r="L513" s="31"/>
      <c r="M513" s="31"/>
      <c r="N513" s="31"/>
      <c r="O513" s="32"/>
      <c r="P513" s="31"/>
      <c r="Q513" s="32"/>
      <c r="R513" s="32"/>
      <c r="S513" s="31"/>
    </row>
    <row r="514" spans="1:19">
      <c r="A514" s="31"/>
      <c r="B514" s="31"/>
      <c r="C514" s="31"/>
      <c r="D514" s="31"/>
      <c r="E514" s="31"/>
      <c r="F514" s="32"/>
      <c r="G514" s="32"/>
      <c r="H514" s="32"/>
      <c r="K514" s="31"/>
      <c r="L514" s="31"/>
      <c r="M514" s="31"/>
      <c r="N514" s="31"/>
      <c r="O514" s="32"/>
      <c r="P514" s="31"/>
      <c r="Q514" s="32"/>
      <c r="R514" s="32"/>
      <c r="S514" s="31"/>
    </row>
    <row r="515" spans="1:19">
      <c r="A515" s="31"/>
      <c r="B515" s="31"/>
      <c r="C515" s="31"/>
      <c r="D515" s="31"/>
      <c r="E515" s="31"/>
      <c r="F515" s="32"/>
      <c r="G515" s="32"/>
      <c r="H515" s="32"/>
      <c r="K515" s="31"/>
      <c r="L515" s="31"/>
      <c r="M515" s="31"/>
      <c r="N515" s="31"/>
      <c r="O515" s="32"/>
      <c r="P515" s="31"/>
      <c r="Q515" s="32"/>
      <c r="R515" s="32"/>
      <c r="S515" s="31"/>
    </row>
    <row r="516" spans="1:19">
      <c r="A516" s="31"/>
      <c r="B516" s="31"/>
      <c r="C516" s="31"/>
      <c r="D516" s="31"/>
      <c r="E516" s="31"/>
      <c r="F516" s="32"/>
      <c r="G516" s="32"/>
      <c r="H516" s="32"/>
      <c r="K516" s="31"/>
      <c r="L516" s="31"/>
      <c r="M516" s="31"/>
      <c r="N516" s="31"/>
      <c r="O516" s="32"/>
      <c r="P516" s="31"/>
      <c r="Q516" s="32"/>
      <c r="R516" s="32"/>
      <c r="S516" s="31"/>
    </row>
    <row r="517" spans="1:19">
      <c r="A517" s="31"/>
      <c r="B517" s="31"/>
      <c r="C517" s="31"/>
      <c r="D517" s="31"/>
      <c r="E517" s="31"/>
      <c r="F517" s="32"/>
      <c r="G517" s="32"/>
      <c r="H517" s="32"/>
      <c r="K517" s="31"/>
      <c r="L517" s="31"/>
      <c r="M517" s="31"/>
      <c r="N517" s="31"/>
      <c r="O517" s="32"/>
      <c r="P517" s="31"/>
      <c r="Q517" s="32"/>
      <c r="R517" s="32"/>
      <c r="S517" s="31"/>
    </row>
    <row r="518" spans="1:19">
      <c r="A518" s="31"/>
      <c r="B518" s="31"/>
      <c r="C518" s="31"/>
      <c r="D518" s="31"/>
      <c r="E518" s="31"/>
      <c r="F518" s="32"/>
      <c r="G518" s="32"/>
      <c r="H518" s="32"/>
      <c r="K518" s="31"/>
      <c r="L518" s="31"/>
      <c r="M518" s="31"/>
      <c r="N518" s="31"/>
      <c r="O518" s="32"/>
      <c r="P518" s="31"/>
      <c r="Q518" s="32"/>
      <c r="R518" s="32"/>
      <c r="S518" s="31"/>
    </row>
    <row r="519" spans="1:19">
      <c r="A519" s="31"/>
      <c r="B519" s="31"/>
      <c r="C519" s="31"/>
      <c r="D519" s="31"/>
      <c r="E519" s="31"/>
      <c r="F519" s="32"/>
      <c r="G519" s="32"/>
      <c r="H519" s="32"/>
      <c r="K519" s="31"/>
      <c r="L519" s="31"/>
      <c r="M519" s="31"/>
      <c r="N519" s="31"/>
      <c r="O519" s="32"/>
      <c r="P519" s="31"/>
      <c r="Q519" s="32"/>
      <c r="R519" s="32"/>
      <c r="S519" s="31"/>
    </row>
    <row r="520" spans="1:19">
      <c r="A520" s="31"/>
      <c r="B520" s="31"/>
      <c r="C520" s="31"/>
      <c r="D520" s="31"/>
      <c r="E520" s="31"/>
      <c r="F520" s="32"/>
      <c r="G520" s="32"/>
      <c r="H520" s="32"/>
      <c r="K520" s="31"/>
      <c r="L520" s="31"/>
      <c r="M520" s="31"/>
      <c r="N520" s="31"/>
      <c r="O520" s="32"/>
      <c r="P520" s="31"/>
      <c r="Q520" s="32"/>
      <c r="R520" s="32"/>
      <c r="S520" s="31"/>
    </row>
    <row r="521" spans="1:19">
      <c r="A521" s="31"/>
      <c r="B521" s="31"/>
      <c r="C521" s="31"/>
      <c r="D521" s="31"/>
      <c r="E521" s="31"/>
      <c r="F521" s="32"/>
      <c r="G521" s="32"/>
      <c r="H521" s="32"/>
      <c r="K521" s="31"/>
      <c r="L521" s="31"/>
      <c r="M521" s="31"/>
      <c r="N521" s="31"/>
      <c r="O521" s="32"/>
      <c r="P521" s="31"/>
      <c r="Q521" s="32"/>
      <c r="R521" s="32"/>
      <c r="S521" s="31"/>
    </row>
    <row r="522" spans="1:19">
      <c r="A522" s="31"/>
      <c r="B522" s="31"/>
      <c r="C522" s="31"/>
      <c r="D522" s="31"/>
      <c r="E522" s="31"/>
      <c r="F522" s="32"/>
      <c r="G522" s="32"/>
      <c r="H522" s="32"/>
      <c r="K522" s="31"/>
      <c r="L522" s="31"/>
      <c r="M522" s="31"/>
      <c r="N522" s="31"/>
      <c r="O522" s="32"/>
      <c r="P522" s="31"/>
      <c r="Q522" s="32"/>
      <c r="R522" s="32"/>
      <c r="S522" s="31"/>
    </row>
    <row r="523" spans="1:19">
      <c r="A523" s="31"/>
      <c r="B523" s="31"/>
      <c r="C523" s="31"/>
      <c r="D523" s="31"/>
      <c r="E523" s="31"/>
      <c r="F523" s="32"/>
      <c r="G523" s="32"/>
      <c r="H523" s="32"/>
      <c r="K523" s="31"/>
      <c r="L523" s="31"/>
      <c r="M523" s="31"/>
      <c r="N523" s="31"/>
      <c r="O523" s="32"/>
      <c r="P523" s="31"/>
      <c r="Q523" s="32"/>
      <c r="R523" s="32"/>
      <c r="S523" s="31"/>
    </row>
    <row r="524" spans="1:19">
      <c r="A524" s="31"/>
      <c r="B524" s="31"/>
      <c r="C524" s="31"/>
      <c r="D524" s="31"/>
      <c r="E524" s="31"/>
      <c r="F524" s="32"/>
      <c r="G524" s="32"/>
      <c r="H524" s="32"/>
      <c r="K524" s="31"/>
      <c r="L524" s="31"/>
      <c r="M524" s="31"/>
      <c r="N524" s="31"/>
      <c r="O524" s="32"/>
      <c r="P524" s="31"/>
      <c r="Q524" s="32"/>
      <c r="R524" s="32"/>
      <c r="S524" s="31"/>
    </row>
    <row r="525" spans="1:19">
      <c r="A525" s="31"/>
      <c r="B525" s="31"/>
      <c r="C525" s="31"/>
      <c r="D525" s="31"/>
      <c r="E525" s="31"/>
      <c r="F525" s="32"/>
      <c r="G525" s="32"/>
      <c r="H525" s="32"/>
      <c r="K525" s="31"/>
      <c r="L525" s="31"/>
      <c r="M525" s="31"/>
      <c r="N525" s="31"/>
      <c r="O525" s="32"/>
      <c r="P525" s="31"/>
      <c r="Q525" s="32"/>
      <c r="R525" s="32"/>
      <c r="S525" s="31"/>
    </row>
    <row r="526" spans="1:19">
      <c r="A526" s="31"/>
      <c r="B526" s="31"/>
      <c r="C526" s="31"/>
      <c r="D526" s="31"/>
      <c r="E526" s="31"/>
      <c r="F526" s="32"/>
      <c r="G526" s="32"/>
      <c r="H526" s="32"/>
      <c r="K526" s="31"/>
      <c r="L526" s="31"/>
      <c r="M526" s="31"/>
      <c r="N526" s="31"/>
      <c r="O526" s="32"/>
      <c r="P526" s="31"/>
      <c r="Q526" s="32"/>
      <c r="R526" s="32"/>
      <c r="S526" s="31"/>
    </row>
    <row r="527" spans="1:19">
      <c r="A527" s="31"/>
      <c r="B527" s="31"/>
      <c r="C527" s="31"/>
      <c r="D527" s="31"/>
      <c r="E527" s="31"/>
      <c r="F527" s="32"/>
      <c r="G527" s="32"/>
      <c r="H527" s="32"/>
      <c r="K527" s="31"/>
      <c r="L527" s="31"/>
      <c r="M527" s="31"/>
      <c r="N527" s="31"/>
      <c r="O527" s="32"/>
      <c r="P527" s="31"/>
      <c r="Q527" s="32"/>
      <c r="R527" s="32"/>
      <c r="S527" s="31"/>
    </row>
    <row r="528" spans="1:19">
      <c r="A528" s="31"/>
      <c r="B528" s="31"/>
      <c r="C528" s="31"/>
      <c r="D528" s="31"/>
      <c r="E528" s="31"/>
      <c r="F528" s="32"/>
      <c r="G528" s="32"/>
      <c r="H528" s="32"/>
      <c r="K528" s="31"/>
      <c r="L528" s="31"/>
      <c r="M528" s="31"/>
      <c r="N528" s="31"/>
      <c r="O528" s="32"/>
      <c r="P528" s="31"/>
      <c r="Q528" s="32"/>
      <c r="R528" s="32"/>
      <c r="S528" s="31"/>
    </row>
    <row r="529" spans="1:19">
      <c r="A529" s="31"/>
      <c r="B529" s="31"/>
      <c r="C529" s="31"/>
      <c r="D529" s="31"/>
      <c r="E529" s="31"/>
      <c r="F529" s="32"/>
      <c r="G529" s="32"/>
      <c r="H529" s="32"/>
      <c r="K529" s="31"/>
      <c r="L529" s="31"/>
      <c r="M529" s="31"/>
      <c r="N529" s="31"/>
      <c r="O529" s="32"/>
      <c r="P529" s="31"/>
      <c r="Q529" s="32"/>
      <c r="R529" s="32"/>
      <c r="S529" s="31"/>
    </row>
    <row r="530" spans="1:19">
      <c r="A530" s="31"/>
      <c r="B530" s="31"/>
      <c r="C530" s="31"/>
      <c r="D530" s="31"/>
      <c r="E530" s="31"/>
      <c r="F530" s="32"/>
      <c r="G530" s="32"/>
      <c r="H530" s="32"/>
      <c r="K530" s="31"/>
      <c r="L530" s="31"/>
      <c r="M530" s="31"/>
      <c r="N530" s="31"/>
      <c r="O530" s="32"/>
      <c r="P530" s="31"/>
      <c r="Q530" s="32"/>
      <c r="R530" s="32"/>
      <c r="S530" s="31"/>
    </row>
    <row r="531" spans="1:19">
      <c r="A531" s="31"/>
      <c r="B531" s="31"/>
      <c r="C531" s="31"/>
      <c r="D531" s="31"/>
      <c r="E531" s="31"/>
      <c r="F531" s="32"/>
      <c r="G531" s="32"/>
      <c r="H531" s="32"/>
      <c r="K531" s="31"/>
      <c r="L531" s="31"/>
      <c r="M531" s="31"/>
      <c r="N531" s="31"/>
      <c r="O531" s="32"/>
      <c r="P531" s="31"/>
      <c r="Q531" s="32"/>
      <c r="R531" s="32"/>
      <c r="S531" s="31"/>
    </row>
    <row r="532" spans="1:19">
      <c r="A532" s="31"/>
      <c r="B532" s="31"/>
      <c r="C532" s="31"/>
      <c r="D532" s="31"/>
      <c r="E532" s="31"/>
      <c r="F532" s="32"/>
      <c r="G532" s="32"/>
      <c r="H532" s="32"/>
      <c r="K532" s="31"/>
      <c r="L532" s="31"/>
      <c r="M532" s="31"/>
      <c r="N532" s="31"/>
      <c r="O532" s="32"/>
      <c r="P532" s="31"/>
      <c r="Q532" s="32"/>
      <c r="R532" s="32"/>
      <c r="S532" s="31"/>
    </row>
    <row r="533" spans="1:19">
      <c r="A533" s="31"/>
      <c r="B533" s="31"/>
      <c r="C533" s="31"/>
      <c r="D533" s="31"/>
      <c r="E533" s="31"/>
      <c r="F533" s="32"/>
      <c r="G533" s="32"/>
      <c r="H533" s="32"/>
      <c r="K533" s="31"/>
      <c r="L533" s="31"/>
      <c r="M533" s="31"/>
      <c r="N533" s="31"/>
      <c r="O533" s="32"/>
      <c r="P533" s="31"/>
      <c r="Q533" s="32"/>
      <c r="R533" s="32"/>
      <c r="S533" s="31"/>
    </row>
    <row r="534" spans="1:19">
      <c r="A534" s="31"/>
      <c r="B534" s="31"/>
      <c r="C534" s="31"/>
      <c r="D534" s="31"/>
      <c r="E534" s="31"/>
      <c r="F534" s="32"/>
      <c r="G534" s="32"/>
      <c r="H534" s="32"/>
      <c r="K534" s="31"/>
      <c r="L534" s="31"/>
      <c r="M534" s="31"/>
      <c r="N534" s="31"/>
      <c r="O534" s="32"/>
      <c r="P534" s="31"/>
      <c r="Q534" s="32"/>
      <c r="R534" s="32"/>
      <c r="S534" s="31"/>
    </row>
    <row r="535" spans="1:19">
      <c r="A535" s="31"/>
      <c r="B535" s="31"/>
      <c r="C535" s="31"/>
      <c r="D535" s="31"/>
      <c r="E535" s="31"/>
      <c r="F535" s="32"/>
      <c r="G535" s="32"/>
      <c r="H535" s="32"/>
      <c r="K535" s="31"/>
      <c r="L535" s="31"/>
      <c r="M535" s="31"/>
      <c r="N535" s="31"/>
      <c r="O535" s="32"/>
      <c r="P535" s="31"/>
      <c r="Q535" s="32"/>
      <c r="R535" s="32"/>
      <c r="S535" s="31"/>
    </row>
    <row r="536" spans="1:19">
      <c r="A536" s="31"/>
      <c r="B536" s="31"/>
      <c r="C536" s="31"/>
      <c r="D536" s="31"/>
      <c r="E536" s="31"/>
      <c r="F536" s="32"/>
      <c r="G536" s="32"/>
      <c r="H536" s="32"/>
      <c r="K536" s="31"/>
      <c r="L536" s="31"/>
      <c r="M536" s="31"/>
      <c r="N536" s="31"/>
      <c r="O536" s="32"/>
      <c r="P536" s="31"/>
      <c r="Q536" s="32"/>
      <c r="R536" s="32"/>
      <c r="S536" s="31"/>
    </row>
    <row r="537" spans="1:19">
      <c r="A537" s="31"/>
      <c r="B537" s="31"/>
      <c r="C537" s="31"/>
      <c r="D537" s="31"/>
      <c r="E537" s="31"/>
      <c r="F537" s="32"/>
      <c r="G537" s="32"/>
      <c r="H537" s="32"/>
      <c r="K537" s="31"/>
      <c r="L537" s="31"/>
      <c r="M537" s="31"/>
      <c r="N537" s="31"/>
      <c r="O537" s="32"/>
      <c r="P537" s="31"/>
      <c r="Q537" s="32"/>
      <c r="R537" s="32"/>
      <c r="S537" s="31"/>
    </row>
    <row r="538" spans="1:19">
      <c r="A538" s="31"/>
      <c r="B538" s="31"/>
      <c r="C538" s="31"/>
      <c r="D538" s="31"/>
      <c r="E538" s="31"/>
      <c r="F538" s="32"/>
      <c r="G538" s="32"/>
      <c r="H538" s="32"/>
      <c r="K538" s="31"/>
      <c r="L538" s="31"/>
      <c r="M538" s="31"/>
      <c r="N538" s="31"/>
      <c r="O538" s="32"/>
      <c r="P538" s="31"/>
      <c r="Q538" s="32"/>
      <c r="R538" s="32"/>
      <c r="S538" s="31"/>
    </row>
    <row r="539" spans="1:19">
      <c r="A539" s="31"/>
      <c r="B539" s="31"/>
      <c r="C539" s="31"/>
      <c r="D539" s="31"/>
      <c r="E539" s="31"/>
      <c r="F539" s="32"/>
      <c r="G539" s="32"/>
      <c r="H539" s="32"/>
      <c r="K539" s="31"/>
      <c r="L539" s="31"/>
      <c r="M539" s="31"/>
      <c r="N539" s="31"/>
      <c r="O539" s="32"/>
      <c r="P539" s="31"/>
      <c r="Q539" s="32"/>
      <c r="R539" s="32"/>
      <c r="S539" s="31"/>
    </row>
    <row r="540" spans="1:19">
      <c r="A540" s="31"/>
      <c r="B540" s="31"/>
      <c r="C540" s="31"/>
      <c r="D540" s="31"/>
      <c r="E540" s="31"/>
      <c r="F540" s="32"/>
      <c r="G540" s="32"/>
      <c r="H540" s="32"/>
      <c r="K540" s="31"/>
      <c r="L540" s="31"/>
      <c r="M540" s="31"/>
      <c r="N540" s="31"/>
      <c r="O540" s="32"/>
      <c r="P540" s="31"/>
      <c r="Q540" s="32"/>
      <c r="R540" s="32"/>
      <c r="S540" s="31"/>
    </row>
    <row r="541" spans="1:19">
      <c r="A541" s="31"/>
      <c r="B541" s="31"/>
      <c r="C541" s="31"/>
      <c r="D541" s="31"/>
      <c r="E541" s="31"/>
      <c r="F541" s="32"/>
      <c r="G541" s="32"/>
      <c r="H541" s="32"/>
      <c r="K541" s="31"/>
      <c r="L541" s="31"/>
      <c r="M541" s="31"/>
      <c r="N541" s="31"/>
      <c r="O541" s="32"/>
      <c r="P541" s="31"/>
      <c r="Q541" s="32"/>
      <c r="R541" s="32"/>
      <c r="S541" s="31"/>
    </row>
    <row r="542" spans="1:19">
      <c r="A542" s="31"/>
      <c r="B542" s="31"/>
      <c r="C542" s="31"/>
      <c r="D542" s="31"/>
      <c r="E542" s="31"/>
      <c r="F542" s="32"/>
      <c r="G542" s="32"/>
      <c r="H542" s="32"/>
      <c r="K542" s="31"/>
      <c r="L542" s="31"/>
      <c r="M542" s="31"/>
      <c r="N542" s="31"/>
      <c r="O542" s="32"/>
      <c r="P542" s="31"/>
      <c r="Q542" s="32"/>
      <c r="R542" s="32"/>
      <c r="S542" s="31"/>
    </row>
    <row r="543" spans="1:19">
      <c r="A543" s="31"/>
      <c r="B543" s="31"/>
      <c r="C543" s="31"/>
      <c r="D543" s="31"/>
      <c r="E543" s="31"/>
      <c r="F543" s="32"/>
      <c r="G543" s="32"/>
      <c r="H543" s="32"/>
      <c r="K543" s="31"/>
      <c r="L543" s="31"/>
      <c r="M543" s="31"/>
      <c r="N543" s="31"/>
      <c r="O543" s="32"/>
      <c r="P543" s="31"/>
      <c r="Q543" s="32"/>
      <c r="R543" s="32"/>
      <c r="S543" s="31"/>
    </row>
    <row r="544" spans="1:19">
      <c r="A544" s="31"/>
      <c r="B544" s="31"/>
      <c r="C544" s="31"/>
      <c r="D544" s="31"/>
      <c r="E544" s="31"/>
      <c r="F544" s="32"/>
      <c r="G544" s="32"/>
      <c r="H544" s="32"/>
      <c r="K544" s="31"/>
      <c r="L544" s="31"/>
      <c r="M544" s="31"/>
      <c r="N544" s="31"/>
      <c r="O544" s="32"/>
      <c r="P544" s="31"/>
      <c r="Q544" s="32"/>
      <c r="R544" s="32"/>
      <c r="S544" s="31"/>
    </row>
    <row r="545" spans="1:19">
      <c r="A545" s="31"/>
      <c r="B545" s="31"/>
      <c r="C545" s="31"/>
      <c r="D545" s="31"/>
      <c r="E545" s="31"/>
      <c r="F545" s="32"/>
      <c r="G545" s="32"/>
      <c r="H545" s="32"/>
      <c r="K545" s="31"/>
      <c r="L545" s="31"/>
      <c r="M545" s="31"/>
      <c r="N545" s="31"/>
      <c r="O545" s="32"/>
      <c r="P545" s="31"/>
      <c r="Q545" s="32"/>
      <c r="R545" s="32"/>
      <c r="S545" s="31"/>
    </row>
    <row r="546" spans="1:19">
      <c r="A546" s="31"/>
      <c r="B546" s="31"/>
      <c r="C546" s="31"/>
      <c r="D546" s="31"/>
      <c r="E546" s="31"/>
      <c r="F546" s="32"/>
      <c r="G546" s="32"/>
      <c r="H546" s="32"/>
      <c r="K546" s="31"/>
      <c r="L546" s="31"/>
      <c r="M546" s="31"/>
      <c r="N546" s="31"/>
      <c r="O546" s="32"/>
      <c r="P546" s="31"/>
      <c r="Q546" s="32"/>
      <c r="R546" s="32"/>
      <c r="S546" s="31"/>
    </row>
    <row r="547" spans="1:19">
      <c r="A547" s="31"/>
      <c r="B547" s="31"/>
      <c r="C547" s="31"/>
      <c r="D547" s="31"/>
      <c r="E547" s="31"/>
      <c r="F547" s="32"/>
      <c r="G547" s="32"/>
      <c r="H547" s="32"/>
      <c r="K547" s="31"/>
      <c r="L547" s="31"/>
      <c r="M547" s="31"/>
      <c r="N547" s="31"/>
      <c r="O547" s="32"/>
      <c r="P547" s="31"/>
      <c r="Q547" s="32"/>
      <c r="R547" s="32"/>
      <c r="S547" s="31"/>
    </row>
    <row r="548" spans="1:19">
      <c r="A548" s="31"/>
      <c r="B548" s="31"/>
      <c r="C548" s="31"/>
      <c r="D548" s="31"/>
      <c r="E548" s="31"/>
      <c r="F548" s="32"/>
      <c r="G548" s="32"/>
      <c r="H548" s="32"/>
      <c r="K548" s="31"/>
      <c r="L548" s="31"/>
      <c r="M548" s="31"/>
      <c r="N548" s="31"/>
      <c r="O548" s="32"/>
      <c r="P548" s="31"/>
      <c r="Q548" s="32"/>
      <c r="R548" s="32"/>
      <c r="S548" s="31"/>
    </row>
    <row r="549" spans="1:19">
      <c r="A549" s="31"/>
      <c r="B549" s="31"/>
      <c r="C549" s="31"/>
      <c r="D549" s="31"/>
      <c r="E549" s="31"/>
      <c r="F549" s="32"/>
      <c r="G549" s="32"/>
      <c r="H549" s="32"/>
      <c r="K549" s="31"/>
      <c r="L549" s="31"/>
      <c r="M549" s="31"/>
      <c r="N549" s="31"/>
      <c r="O549" s="32"/>
      <c r="P549" s="31"/>
      <c r="Q549" s="32"/>
      <c r="R549" s="32"/>
      <c r="S549" s="31"/>
    </row>
    <row r="550" spans="1:19">
      <c r="A550" s="31"/>
      <c r="B550" s="31"/>
      <c r="C550" s="31"/>
      <c r="D550" s="31"/>
      <c r="E550" s="31"/>
      <c r="F550" s="32"/>
      <c r="G550" s="32"/>
      <c r="H550" s="32"/>
      <c r="K550" s="31"/>
      <c r="L550" s="31"/>
      <c r="M550" s="31"/>
      <c r="N550" s="31"/>
      <c r="O550" s="32"/>
      <c r="P550" s="31"/>
      <c r="Q550" s="32"/>
      <c r="R550" s="32"/>
      <c r="S550" s="31"/>
    </row>
    <row r="551" spans="1:19">
      <c r="A551" s="31"/>
      <c r="B551" s="31"/>
      <c r="C551" s="31"/>
      <c r="D551" s="31"/>
      <c r="E551" s="31"/>
      <c r="F551" s="32"/>
      <c r="G551" s="32"/>
      <c r="H551" s="32"/>
      <c r="K551" s="31"/>
      <c r="L551" s="31"/>
      <c r="M551" s="31"/>
      <c r="N551" s="31"/>
      <c r="O551" s="32"/>
      <c r="P551" s="31"/>
      <c r="Q551" s="32"/>
      <c r="R551" s="32"/>
      <c r="S551" s="31"/>
    </row>
    <row r="552" spans="1:19">
      <c r="A552" s="31"/>
      <c r="B552" s="31"/>
      <c r="C552" s="31"/>
      <c r="D552" s="31"/>
      <c r="E552" s="31"/>
      <c r="F552" s="32"/>
      <c r="G552" s="32"/>
      <c r="H552" s="32"/>
      <c r="K552" s="31"/>
      <c r="L552" s="31"/>
      <c r="M552" s="31"/>
      <c r="N552" s="31"/>
      <c r="O552" s="32"/>
      <c r="P552" s="31"/>
      <c r="Q552" s="32"/>
      <c r="R552" s="32"/>
      <c r="S552" s="31"/>
    </row>
    <row r="553" spans="1:19">
      <c r="A553" s="31"/>
      <c r="B553" s="31"/>
      <c r="C553" s="31"/>
      <c r="D553" s="31"/>
      <c r="E553" s="31"/>
      <c r="F553" s="32"/>
      <c r="G553" s="32"/>
      <c r="H553" s="32"/>
      <c r="K553" s="31"/>
      <c r="L553" s="31"/>
      <c r="M553" s="31"/>
      <c r="N553" s="31"/>
      <c r="O553" s="32"/>
      <c r="P553" s="31"/>
      <c r="Q553" s="32"/>
      <c r="R553" s="32"/>
      <c r="S553" s="31"/>
    </row>
    <row r="554" spans="1:19">
      <c r="A554" s="31"/>
      <c r="B554" s="31"/>
      <c r="C554" s="31"/>
      <c r="D554" s="31"/>
      <c r="E554" s="31"/>
      <c r="F554" s="32"/>
      <c r="G554" s="32"/>
      <c r="H554" s="32"/>
      <c r="K554" s="31"/>
      <c r="L554" s="31"/>
      <c r="M554" s="31"/>
      <c r="N554" s="31"/>
      <c r="O554" s="32"/>
      <c r="P554" s="31"/>
      <c r="Q554" s="32"/>
      <c r="R554" s="32"/>
      <c r="S554" s="31"/>
    </row>
    <row r="555" spans="1:19">
      <c r="A555" s="31"/>
      <c r="B555" s="31"/>
      <c r="C555" s="31"/>
      <c r="D555" s="31"/>
      <c r="E555" s="31"/>
      <c r="F555" s="32"/>
      <c r="G555" s="32"/>
      <c r="H555" s="32"/>
      <c r="K555" s="31"/>
      <c r="L555" s="31"/>
      <c r="M555" s="31"/>
      <c r="N555" s="31"/>
      <c r="O555" s="32"/>
      <c r="P555" s="31"/>
      <c r="Q555" s="32"/>
      <c r="R555" s="32"/>
      <c r="S555" s="31"/>
    </row>
    <row r="556" spans="1:19">
      <c r="A556" s="31"/>
      <c r="B556" s="31"/>
      <c r="C556" s="31"/>
      <c r="D556" s="31"/>
      <c r="E556" s="31"/>
      <c r="F556" s="32"/>
      <c r="G556" s="32"/>
      <c r="H556" s="32"/>
      <c r="K556" s="31"/>
      <c r="L556" s="31"/>
      <c r="M556" s="31"/>
      <c r="N556" s="31"/>
      <c r="O556" s="32"/>
      <c r="P556" s="31"/>
      <c r="Q556" s="32"/>
      <c r="R556" s="32"/>
      <c r="S556" s="31"/>
    </row>
    <row r="557" spans="1:19">
      <c r="A557" s="31"/>
      <c r="B557" s="31"/>
      <c r="C557" s="31"/>
      <c r="D557" s="31"/>
      <c r="E557" s="31"/>
      <c r="F557" s="32"/>
      <c r="G557" s="32"/>
      <c r="H557" s="32"/>
      <c r="K557" s="31"/>
      <c r="L557" s="31"/>
      <c r="M557" s="31"/>
      <c r="N557" s="31"/>
      <c r="O557" s="32"/>
      <c r="P557" s="31"/>
      <c r="Q557" s="32"/>
      <c r="R557" s="32"/>
      <c r="S557" s="31"/>
    </row>
    <row r="558" spans="1:19">
      <c r="A558" s="31"/>
      <c r="B558" s="31"/>
      <c r="C558" s="31"/>
      <c r="D558" s="31"/>
      <c r="E558" s="31"/>
      <c r="F558" s="32"/>
      <c r="G558" s="32"/>
      <c r="H558" s="32"/>
      <c r="K558" s="31"/>
      <c r="L558" s="31"/>
      <c r="M558" s="31"/>
      <c r="N558" s="31"/>
      <c r="O558" s="32"/>
      <c r="P558" s="31"/>
      <c r="Q558" s="32"/>
      <c r="R558" s="32"/>
      <c r="S558" s="31"/>
    </row>
    <row r="559" spans="1:19">
      <c r="A559" s="31"/>
      <c r="B559" s="31"/>
      <c r="C559" s="31"/>
      <c r="D559" s="31"/>
      <c r="E559" s="31"/>
      <c r="F559" s="32"/>
      <c r="G559" s="32"/>
      <c r="H559" s="32"/>
      <c r="K559" s="31"/>
      <c r="L559" s="31"/>
      <c r="M559" s="31"/>
      <c r="N559" s="31"/>
      <c r="O559" s="32"/>
      <c r="P559" s="31"/>
      <c r="Q559" s="32"/>
      <c r="R559" s="32"/>
      <c r="S559" s="31"/>
    </row>
    <row r="560" spans="1:19">
      <c r="A560" s="31"/>
      <c r="B560" s="31"/>
      <c r="C560" s="31"/>
      <c r="D560" s="31"/>
      <c r="E560" s="31"/>
      <c r="F560" s="32"/>
      <c r="G560" s="32"/>
      <c r="H560" s="32"/>
      <c r="K560" s="31"/>
      <c r="L560" s="31"/>
      <c r="M560" s="31"/>
      <c r="N560" s="31"/>
      <c r="O560" s="32"/>
      <c r="P560" s="31"/>
      <c r="Q560" s="32"/>
      <c r="R560" s="32"/>
      <c r="S560" s="31"/>
    </row>
    <row r="561" spans="1:19">
      <c r="A561" s="31"/>
      <c r="B561" s="31"/>
      <c r="C561" s="31"/>
      <c r="D561" s="31"/>
      <c r="E561" s="31"/>
      <c r="F561" s="32"/>
      <c r="G561" s="32"/>
      <c r="H561" s="32"/>
      <c r="K561" s="31"/>
      <c r="L561" s="31"/>
      <c r="M561" s="31"/>
      <c r="N561" s="31"/>
      <c r="O561" s="32"/>
      <c r="P561" s="31"/>
      <c r="Q561" s="32"/>
      <c r="R561" s="32"/>
      <c r="S561" s="31"/>
    </row>
    <row r="562" spans="1:19">
      <c r="A562" s="31"/>
      <c r="B562" s="31"/>
      <c r="C562" s="31"/>
      <c r="D562" s="32"/>
      <c r="E562" s="31"/>
      <c r="F562" s="31"/>
      <c r="G562" s="32"/>
      <c r="K562" s="31"/>
      <c r="L562" s="31"/>
      <c r="M562" s="31"/>
      <c r="N562" s="31"/>
      <c r="O562" s="32"/>
      <c r="P562" s="31"/>
      <c r="Q562" s="32"/>
      <c r="R562" s="32"/>
      <c r="S562" s="31"/>
    </row>
    <row r="563" spans="1:19">
      <c r="A563" s="31"/>
      <c r="B563" s="31"/>
      <c r="C563" s="31"/>
      <c r="D563" s="32"/>
      <c r="E563" s="31"/>
      <c r="F563" s="31"/>
      <c r="G563" s="32"/>
      <c r="K563" s="31"/>
      <c r="L563" s="31"/>
      <c r="M563" s="31"/>
      <c r="N563" s="31"/>
      <c r="O563" s="32"/>
      <c r="P563" s="31"/>
      <c r="Q563" s="32"/>
      <c r="R563" s="32"/>
      <c r="S563" s="31"/>
    </row>
    <row r="564" spans="1:19">
      <c r="A564" s="31"/>
      <c r="B564" s="31"/>
      <c r="C564" s="31"/>
      <c r="D564" s="32"/>
      <c r="E564" s="31"/>
      <c r="F564" s="31"/>
      <c r="G564" s="32"/>
      <c r="K564" s="31"/>
      <c r="L564" s="31"/>
      <c r="M564" s="31"/>
      <c r="N564" s="31"/>
      <c r="O564" s="32"/>
      <c r="P564" s="31"/>
      <c r="Q564" s="32"/>
      <c r="R564" s="32"/>
      <c r="S564" s="31"/>
    </row>
    <row r="565" spans="1:19">
      <c r="A565" s="31"/>
      <c r="B565" s="31"/>
      <c r="C565" s="31"/>
      <c r="D565" s="32"/>
      <c r="E565" s="31"/>
      <c r="F565" s="31"/>
      <c r="G565" s="32"/>
      <c r="K565" s="31"/>
      <c r="L565" s="31"/>
      <c r="M565" s="31"/>
      <c r="N565" s="31"/>
      <c r="O565" s="32"/>
      <c r="P565" s="31"/>
      <c r="Q565" s="32"/>
      <c r="R565" s="32"/>
      <c r="S565" s="31"/>
    </row>
    <row r="566" spans="1:19">
      <c r="A566" s="31"/>
      <c r="B566" s="31"/>
      <c r="C566" s="31"/>
      <c r="D566" s="32"/>
      <c r="E566" s="31"/>
      <c r="F566" s="31"/>
      <c r="G566" s="32"/>
      <c r="K566" s="31"/>
      <c r="L566" s="31"/>
      <c r="M566" s="31"/>
      <c r="N566" s="31"/>
      <c r="O566" s="32"/>
      <c r="P566" s="31"/>
      <c r="Q566" s="32"/>
      <c r="R566" s="32"/>
      <c r="S566" s="31"/>
    </row>
    <row r="567" spans="1:19">
      <c r="A567" s="31"/>
      <c r="B567" s="31"/>
      <c r="C567" s="31"/>
      <c r="D567" s="32"/>
      <c r="E567" s="31"/>
      <c r="F567" s="31"/>
      <c r="G567" s="32"/>
      <c r="K567" s="31"/>
      <c r="L567" s="31"/>
      <c r="M567" s="31"/>
      <c r="N567" s="31"/>
      <c r="O567" s="32"/>
      <c r="P567" s="31"/>
      <c r="Q567" s="32"/>
      <c r="R567" s="32"/>
      <c r="S567" s="31"/>
    </row>
    <row r="568" spans="1:19">
      <c r="A568" s="31"/>
      <c r="B568" s="31"/>
      <c r="C568" s="31"/>
      <c r="D568" s="32"/>
      <c r="E568" s="31"/>
      <c r="F568" s="31"/>
      <c r="G568" s="32"/>
      <c r="K568" s="31"/>
      <c r="L568" s="31"/>
      <c r="M568" s="31"/>
      <c r="N568" s="31"/>
      <c r="O568" s="32"/>
      <c r="P568" s="31"/>
      <c r="Q568" s="32"/>
      <c r="R568" s="32"/>
      <c r="S568" s="31"/>
    </row>
    <row r="569" spans="1:19">
      <c r="A569" s="31"/>
      <c r="B569" s="31"/>
      <c r="C569" s="31"/>
      <c r="D569" s="32"/>
      <c r="E569" s="31"/>
      <c r="F569" s="31"/>
      <c r="G569" s="32"/>
      <c r="K569" s="31"/>
      <c r="L569" s="31"/>
      <c r="M569" s="31"/>
      <c r="N569" s="31"/>
      <c r="O569" s="32"/>
      <c r="P569" s="31"/>
      <c r="Q569" s="32"/>
      <c r="R569" s="32"/>
      <c r="S569" s="31"/>
    </row>
    <row r="570" spans="1:19">
      <c r="A570" s="31"/>
      <c r="B570" s="31"/>
      <c r="C570" s="31"/>
      <c r="D570" s="32"/>
      <c r="E570" s="31"/>
      <c r="F570" s="31"/>
      <c r="G570" s="32"/>
      <c r="K570" s="31"/>
      <c r="L570" s="31"/>
      <c r="M570" s="31"/>
      <c r="N570" s="31"/>
      <c r="O570" s="32"/>
      <c r="P570" s="31"/>
      <c r="Q570" s="32"/>
      <c r="R570" s="32"/>
      <c r="S570" s="31"/>
    </row>
    <row r="571" spans="1:19">
      <c r="A571" s="31"/>
      <c r="B571" s="31"/>
      <c r="C571" s="31"/>
      <c r="D571" s="32"/>
      <c r="E571" s="31"/>
      <c r="F571" s="31"/>
      <c r="G571" s="32"/>
      <c r="K571" s="31"/>
      <c r="L571" s="31"/>
      <c r="M571" s="31"/>
      <c r="N571" s="31"/>
      <c r="O571" s="32"/>
      <c r="P571" s="31"/>
      <c r="Q571" s="32"/>
      <c r="R571" s="32"/>
      <c r="S571" s="31"/>
    </row>
    <row r="572" spans="1:19">
      <c r="A572" s="31"/>
      <c r="B572" s="31"/>
      <c r="C572" s="31"/>
      <c r="D572" s="32"/>
      <c r="E572" s="31"/>
      <c r="F572" s="31"/>
      <c r="G572" s="32"/>
      <c r="K572" s="31"/>
      <c r="L572" s="31"/>
      <c r="M572" s="31"/>
      <c r="N572" s="31"/>
      <c r="O572" s="32"/>
      <c r="P572" s="31"/>
      <c r="Q572" s="32"/>
      <c r="R572" s="32"/>
      <c r="S572" s="31"/>
    </row>
    <row r="573" spans="1:19">
      <c r="A573" s="31"/>
      <c r="B573" s="31"/>
      <c r="C573" s="31"/>
      <c r="D573" s="32"/>
      <c r="E573" s="31"/>
      <c r="F573" s="31"/>
      <c r="G573" s="32"/>
      <c r="K573" s="31"/>
      <c r="L573" s="31"/>
      <c r="M573" s="31"/>
      <c r="N573" s="31"/>
      <c r="O573" s="32"/>
      <c r="P573" s="31"/>
      <c r="Q573" s="32"/>
      <c r="R573" s="32"/>
      <c r="S573" s="31"/>
    </row>
    <row r="574" spans="1:19">
      <c r="A574" s="31"/>
      <c r="B574" s="31"/>
      <c r="C574" s="31"/>
      <c r="D574" s="32"/>
      <c r="E574" s="31"/>
      <c r="F574" s="31"/>
      <c r="G574" s="32"/>
      <c r="K574" s="31"/>
      <c r="L574" s="31"/>
      <c r="M574" s="31"/>
      <c r="N574" s="31"/>
      <c r="O574" s="32"/>
      <c r="P574" s="31"/>
      <c r="Q574" s="32"/>
      <c r="R574" s="32"/>
      <c r="S574" s="31"/>
    </row>
    <row r="575" spans="1:19">
      <c r="A575" s="31"/>
      <c r="B575" s="31"/>
      <c r="C575" s="31"/>
      <c r="D575" s="32"/>
      <c r="E575" s="31"/>
      <c r="F575" s="31"/>
      <c r="G575" s="32"/>
      <c r="K575" s="31"/>
      <c r="L575" s="31"/>
      <c r="M575" s="31"/>
      <c r="N575" s="31"/>
      <c r="O575" s="32"/>
      <c r="P575" s="31"/>
      <c r="Q575" s="32"/>
      <c r="R575" s="32"/>
      <c r="S575" s="31"/>
    </row>
    <row r="576" spans="1:19">
      <c r="A576" s="31"/>
      <c r="B576" s="31"/>
      <c r="C576" s="31"/>
      <c r="D576" s="32"/>
      <c r="E576" s="31"/>
      <c r="F576" s="31"/>
      <c r="G576" s="32"/>
      <c r="K576" s="31"/>
      <c r="L576" s="31"/>
      <c r="M576" s="31"/>
      <c r="N576" s="31"/>
      <c r="O576" s="32"/>
      <c r="P576" s="31"/>
      <c r="Q576" s="32"/>
      <c r="R576" s="32"/>
      <c r="S576" s="31"/>
    </row>
    <row r="577" spans="1:19">
      <c r="A577" s="31"/>
      <c r="B577" s="31"/>
      <c r="C577" s="31"/>
      <c r="D577" s="32"/>
      <c r="E577" s="31"/>
      <c r="F577" s="31"/>
      <c r="G577" s="32"/>
      <c r="K577" s="31"/>
      <c r="L577" s="31"/>
      <c r="M577" s="31"/>
      <c r="N577" s="31"/>
      <c r="O577" s="32"/>
      <c r="P577" s="31"/>
      <c r="Q577" s="32"/>
      <c r="R577" s="32"/>
      <c r="S577" s="31"/>
    </row>
    <row r="578" spans="1:19">
      <c r="A578" s="31"/>
      <c r="B578" s="31"/>
      <c r="C578" s="31"/>
      <c r="D578" s="32"/>
      <c r="E578" s="31"/>
      <c r="F578" s="31"/>
      <c r="G578" s="32"/>
      <c r="K578" s="31"/>
      <c r="L578" s="31"/>
      <c r="M578" s="31"/>
      <c r="N578" s="31"/>
      <c r="O578" s="32"/>
      <c r="P578" s="31"/>
      <c r="Q578" s="32"/>
      <c r="R578" s="32"/>
      <c r="S578" s="31"/>
    </row>
    <row r="579" spans="1:19">
      <c r="A579" s="31"/>
      <c r="B579" s="31"/>
      <c r="C579" s="31"/>
      <c r="D579" s="32"/>
      <c r="E579" s="31"/>
      <c r="F579" s="31"/>
      <c r="G579" s="32"/>
      <c r="K579" s="31"/>
      <c r="L579" s="31"/>
      <c r="M579" s="31"/>
      <c r="N579" s="31"/>
      <c r="O579" s="32"/>
      <c r="P579" s="31"/>
      <c r="Q579" s="32"/>
      <c r="R579" s="32"/>
      <c r="S579" s="31"/>
    </row>
    <row r="580" spans="1:19">
      <c r="A580" s="31"/>
      <c r="B580" s="31"/>
      <c r="C580" s="31"/>
      <c r="D580" s="32"/>
      <c r="E580" s="31"/>
      <c r="F580" s="31"/>
      <c r="G580" s="32"/>
      <c r="K580" s="31"/>
      <c r="L580" s="31"/>
      <c r="M580" s="31"/>
      <c r="N580" s="31"/>
      <c r="O580" s="32"/>
      <c r="P580" s="31"/>
      <c r="Q580" s="32"/>
      <c r="R580" s="32"/>
      <c r="S580" s="31"/>
    </row>
    <row r="581" spans="1:19">
      <c r="A581" s="31"/>
      <c r="B581" s="31"/>
      <c r="C581" s="31"/>
      <c r="D581" s="32"/>
      <c r="E581" s="31"/>
      <c r="F581" s="31"/>
      <c r="G581" s="32"/>
      <c r="K581" s="31"/>
      <c r="L581" s="31"/>
      <c r="M581" s="31"/>
      <c r="N581" s="31"/>
      <c r="O581" s="32"/>
      <c r="P581" s="31"/>
      <c r="Q581" s="32"/>
      <c r="R581" s="32"/>
      <c r="S581" s="31"/>
    </row>
    <row r="582" spans="1:19">
      <c r="A582" s="31"/>
      <c r="B582" s="31"/>
      <c r="C582" s="31"/>
      <c r="D582" s="32"/>
      <c r="E582" s="31"/>
      <c r="F582" s="31"/>
      <c r="G582" s="32"/>
      <c r="K582" s="31"/>
      <c r="L582" s="31"/>
      <c r="M582" s="31"/>
      <c r="N582" s="31"/>
      <c r="O582" s="32"/>
      <c r="P582" s="31"/>
      <c r="Q582" s="32"/>
      <c r="R582" s="32"/>
      <c r="S582" s="31"/>
    </row>
    <row r="583" spans="1:19">
      <c r="A583" s="31"/>
      <c r="B583" s="31"/>
      <c r="C583" s="31"/>
      <c r="D583" s="32"/>
      <c r="E583" s="31"/>
      <c r="F583" s="31"/>
      <c r="G583" s="32"/>
      <c r="K583" s="31"/>
      <c r="L583" s="31"/>
      <c r="M583" s="31"/>
      <c r="N583" s="31"/>
      <c r="O583" s="32"/>
      <c r="P583" s="31"/>
      <c r="Q583" s="32"/>
      <c r="R583" s="32"/>
      <c r="S583" s="31"/>
    </row>
    <row r="584" spans="1:19">
      <c r="A584" s="31"/>
      <c r="B584" s="31"/>
      <c r="C584" s="31"/>
      <c r="D584" s="32"/>
      <c r="E584" s="31"/>
      <c r="F584" s="31"/>
      <c r="G584" s="32"/>
      <c r="K584" s="31"/>
      <c r="L584" s="31"/>
      <c r="M584" s="31"/>
      <c r="N584" s="31"/>
      <c r="O584" s="32"/>
      <c r="P584" s="31"/>
      <c r="Q584" s="32"/>
      <c r="R584" s="32"/>
      <c r="S584" s="31"/>
    </row>
    <row r="585" spans="1:19">
      <c r="A585" s="31"/>
      <c r="B585" s="31"/>
      <c r="C585" s="31"/>
      <c r="D585" s="32"/>
      <c r="E585" s="31"/>
      <c r="F585" s="31"/>
      <c r="G585" s="32"/>
      <c r="K585" s="31"/>
      <c r="L585" s="31"/>
      <c r="M585" s="31"/>
      <c r="N585" s="31"/>
      <c r="O585" s="32"/>
      <c r="P585" s="31"/>
      <c r="Q585" s="32"/>
      <c r="R585" s="32"/>
      <c r="S585" s="31"/>
    </row>
    <row r="586" spans="1:19">
      <c r="A586" s="31"/>
      <c r="B586" s="31"/>
      <c r="C586" s="31"/>
      <c r="D586" s="32"/>
      <c r="E586" s="31"/>
      <c r="F586" s="31"/>
      <c r="G586" s="32"/>
      <c r="K586" s="31"/>
      <c r="L586" s="31"/>
      <c r="M586" s="31"/>
      <c r="N586" s="31"/>
      <c r="O586" s="32"/>
      <c r="P586" s="31"/>
      <c r="Q586" s="32"/>
      <c r="R586" s="32"/>
      <c r="S586" s="31"/>
    </row>
    <row r="587" spans="1:19">
      <c r="A587" s="31"/>
      <c r="B587" s="31"/>
      <c r="C587" s="31"/>
      <c r="D587" s="32"/>
      <c r="E587" s="31"/>
      <c r="F587" s="31"/>
      <c r="G587" s="32"/>
      <c r="K587" s="31"/>
      <c r="L587" s="31"/>
      <c r="M587" s="31"/>
      <c r="N587" s="31"/>
      <c r="O587" s="32"/>
      <c r="P587" s="31"/>
      <c r="Q587" s="32"/>
      <c r="R587" s="32"/>
      <c r="S587" s="31"/>
    </row>
    <row r="588" spans="1:19">
      <c r="A588" s="31"/>
      <c r="B588" s="31"/>
      <c r="C588" s="31"/>
      <c r="D588" s="32"/>
      <c r="E588" s="31"/>
      <c r="F588" s="31"/>
      <c r="G588" s="32"/>
      <c r="K588" s="31"/>
      <c r="L588" s="31"/>
      <c r="M588" s="31"/>
      <c r="N588" s="31"/>
      <c r="O588" s="32"/>
      <c r="P588" s="31"/>
      <c r="Q588" s="32"/>
      <c r="R588" s="32"/>
      <c r="S588" s="31"/>
    </row>
    <row r="589" spans="1:19">
      <c r="A589" s="31"/>
      <c r="B589" s="31"/>
      <c r="C589" s="31"/>
      <c r="D589" s="32"/>
      <c r="E589" s="31"/>
      <c r="F589" s="31"/>
      <c r="G589" s="32"/>
      <c r="K589" s="31"/>
      <c r="L589" s="31"/>
      <c r="M589" s="31"/>
      <c r="N589" s="31"/>
      <c r="O589" s="32"/>
      <c r="P589" s="31"/>
      <c r="Q589" s="32"/>
      <c r="R589" s="32"/>
      <c r="S589" s="31"/>
    </row>
    <row r="590" spans="1:19">
      <c r="A590" s="31"/>
      <c r="B590" s="31"/>
      <c r="C590" s="31"/>
      <c r="D590" s="32"/>
      <c r="E590" s="31"/>
      <c r="F590" s="31"/>
      <c r="G590" s="32"/>
      <c r="K590" s="31"/>
      <c r="L590" s="31"/>
      <c r="M590" s="31"/>
      <c r="N590" s="31"/>
      <c r="O590" s="32"/>
      <c r="P590" s="31"/>
      <c r="Q590" s="32"/>
      <c r="R590" s="32"/>
      <c r="S590" s="31"/>
    </row>
    <row r="591" spans="1:19">
      <c r="A591" s="31"/>
      <c r="B591" s="31"/>
      <c r="C591" s="31"/>
      <c r="D591" s="32"/>
      <c r="E591" s="31"/>
      <c r="F591" s="31"/>
      <c r="G591" s="32"/>
      <c r="K591" s="31"/>
      <c r="L591" s="31"/>
      <c r="M591" s="31"/>
      <c r="N591" s="31"/>
      <c r="O591" s="32"/>
      <c r="P591" s="31"/>
      <c r="Q591" s="32"/>
      <c r="R591" s="32"/>
      <c r="S591" s="31"/>
    </row>
    <row r="592" spans="1:19">
      <c r="A592" s="31"/>
      <c r="B592" s="31"/>
      <c r="C592" s="31"/>
      <c r="D592" s="32"/>
      <c r="E592" s="31"/>
      <c r="F592" s="31"/>
      <c r="G592" s="32"/>
      <c r="K592" s="31"/>
      <c r="L592" s="31"/>
      <c r="M592" s="31"/>
      <c r="N592" s="31"/>
      <c r="O592" s="32"/>
      <c r="P592" s="31"/>
      <c r="Q592" s="32"/>
      <c r="R592" s="32"/>
      <c r="S592" s="31"/>
    </row>
    <row r="593" spans="1:19">
      <c r="A593" s="31"/>
      <c r="B593" s="31"/>
      <c r="C593" s="31"/>
      <c r="D593" s="32"/>
      <c r="E593" s="31"/>
      <c r="F593" s="31"/>
      <c r="G593" s="32"/>
      <c r="K593" s="31"/>
      <c r="L593" s="31"/>
      <c r="M593" s="31"/>
      <c r="N593" s="31"/>
      <c r="O593" s="32"/>
      <c r="P593" s="31"/>
      <c r="Q593" s="32"/>
      <c r="R593" s="32"/>
      <c r="S593" s="31"/>
    </row>
    <row r="594" spans="1:19">
      <c r="A594" s="31"/>
      <c r="B594" s="31"/>
      <c r="C594" s="31"/>
      <c r="D594" s="32"/>
      <c r="E594" s="31"/>
      <c r="F594" s="31"/>
      <c r="G594" s="32"/>
      <c r="K594" s="31"/>
      <c r="L594" s="31"/>
      <c r="M594" s="31"/>
      <c r="N594" s="31"/>
      <c r="O594" s="32"/>
      <c r="P594" s="31"/>
      <c r="Q594" s="32"/>
      <c r="R594" s="32"/>
      <c r="S594" s="31"/>
    </row>
    <row r="595" spans="1:19">
      <c r="A595" s="31"/>
      <c r="B595" s="31"/>
      <c r="C595" s="31"/>
      <c r="D595" s="32"/>
      <c r="E595" s="31"/>
      <c r="F595" s="31"/>
      <c r="G595" s="32"/>
      <c r="K595" s="31"/>
      <c r="L595" s="31"/>
      <c r="M595" s="31"/>
      <c r="N595" s="31"/>
      <c r="O595" s="32"/>
      <c r="P595" s="31"/>
      <c r="Q595" s="32"/>
      <c r="R595" s="32"/>
      <c r="S595" s="31"/>
    </row>
    <row r="596" spans="1:19">
      <c r="A596" s="31"/>
      <c r="B596" s="31"/>
      <c r="C596" s="31"/>
      <c r="D596" s="32"/>
      <c r="E596" s="31"/>
      <c r="F596" s="31"/>
      <c r="G596" s="32"/>
      <c r="K596" s="31"/>
      <c r="L596" s="31"/>
      <c r="M596" s="31"/>
      <c r="N596" s="31"/>
      <c r="O596" s="32"/>
      <c r="P596" s="31"/>
      <c r="Q596" s="32"/>
      <c r="R596" s="32"/>
      <c r="S596" s="31"/>
    </row>
    <row r="597" spans="1:19">
      <c r="A597" s="31"/>
      <c r="B597" s="31"/>
      <c r="C597" s="31"/>
      <c r="D597" s="32"/>
      <c r="E597" s="31"/>
      <c r="F597" s="31"/>
      <c r="G597" s="32"/>
      <c r="K597" s="31"/>
      <c r="L597" s="31"/>
      <c r="M597" s="31"/>
      <c r="N597" s="31"/>
      <c r="O597" s="32"/>
      <c r="P597" s="31"/>
      <c r="Q597" s="32"/>
      <c r="R597" s="32"/>
      <c r="S597" s="31"/>
    </row>
    <row r="598" spans="1:19">
      <c r="A598" s="31"/>
      <c r="B598" s="31"/>
      <c r="C598" s="31"/>
      <c r="D598" s="32"/>
      <c r="E598" s="31"/>
      <c r="F598" s="31"/>
      <c r="G598" s="32"/>
      <c r="K598" s="31"/>
      <c r="L598" s="31"/>
      <c r="M598" s="31"/>
      <c r="N598" s="31"/>
      <c r="O598" s="32"/>
      <c r="P598" s="31"/>
      <c r="Q598" s="32"/>
      <c r="R598" s="32"/>
      <c r="S598" s="31"/>
    </row>
    <row r="599" spans="1:19">
      <c r="A599" s="31"/>
      <c r="B599" s="31"/>
      <c r="C599" s="31"/>
      <c r="D599" s="32"/>
      <c r="E599" s="31"/>
      <c r="F599" s="31"/>
      <c r="G599" s="32"/>
      <c r="K599" s="31"/>
      <c r="L599" s="31"/>
      <c r="M599" s="31"/>
      <c r="N599" s="31"/>
      <c r="O599" s="32"/>
      <c r="P599" s="31"/>
      <c r="Q599" s="32"/>
      <c r="R599" s="32"/>
      <c r="S599" s="31"/>
    </row>
    <row r="600" spans="1:19">
      <c r="A600" s="31"/>
      <c r="B600" s="31"/>
      <c r="C600" s="31"/>
      <c r="D600" s="32"/>
      <c r="E600" s="31"/>
      <c r="F600" s="31"/>
      <c r="G600" s="32"/>
      <c r="K600" s="31"/>
      <c r="L600" s="31"/>
      <c r="M600" s="31"/>
      <c r="N600" s="31"/>
      <c r="O600" s="32"/>
      <c r="P600" s="31"/>
      <c r="Q600" s="32"/>
      <c r="R600" s="32"/>
      <c r="S600" s="31"/>
    </row>
    <row r="601" spans="1:19">
      <c r="A601" s="31"/>
      <c r="B601" s="31"/>
      <c r="C601" s="31"/>
      <c r="D601" s="32"/>
      <c r="E601" s="31"/>
      <c r="F601" s="31"/>
      <c r="G601" s="32"/>
      <c r="K601" s="31"/>
      <c r="L601" s="31"/>
      <c r="M601" s="31"/>
      <c r="N601" s="31"/>
      <c r="O601" s="32"/>
      <c r="P601" s="31"/>
      <c r="Q601" s="32"/>
      <c r="R601" s="32"/>
      <c r="S601" s="31"/>
    </row>
    <row r="602" spans="1:19">
      <c r="A602" s="31"/>
      <c r="B602" s="31"/>
      <c r="C602" s="31"/>
      <c r="D602" s="32"/>
      <c r="E602" s="31"/>
      <c r="F602" s="31"/>
      <c r="G602" s="32"/>
      <c r="K602" s="31"/>
      <c r="L602" s="31"/>
      <c r="M602" s="31"/>
      <c r="N602" s="31"/>
      <c r="O602" s="32"/>
      <c r="P602" s="31"/>
      <c r="Q602" s="32"/>
      <c r="R602" s="32"/>
      <c r="S602" s="31"/>
    </row>
    <row r="603" spans="1:19">
      <c r="A603" s="31"/>
      <c r="B603" s="31"/>
      <c r="C603" s="31"/>
      <c r="D603" s="32"/>
      <c r="E603" s="31"/>
      <c r="F603" s="31"/>
      <c r="G603" s="32"/>
      <c r="K603" s="31"/>
      <c r="L603" s="31"/>
      <c r="M603" s="31"/>
      <c r="N603" s="31"/>
      <c r="O603" s="32"/>
      <c r="P603" s="31"/>
      <c r="Q603" s="32"/>
      <c r="R603" s="32"/>
      <c r="S603" s="31"/>
    </row>
    <row r="604" spans="1:19">
      <c r="A604" s="31"/>
      <c r="B604" s="31"/>
      <c r="C604" s="31"/>
      <c r="D604" s="32"/>
      <c r="E604" s="31"/>
      <c r="F604" s="31"/>
      <c r="G604" s="32"/>
      <c r="K604" s="31"/>
      <c r="L604" s="31"/>
      <c r="M604" s="31"/>
      <c r="N604" s="31"/>
      <c r="O604" s="32"/>
      <c r="P604" s="31"/>
      <c r="Q604" s="32"/>
      <c r="R604" s="32"/>
      <c r="S604" s="31"/>
    </row>
    <row r="605" spans="1:19">
      <c r="A605" s="31"/>
      <c r="B605" s="31"/>
      <c r="C605" s="31"/>
      <c r="D605" s="32"/>
      <c r="E605" s="31"/>
      <c r="F605" s="31"/>
      <c r="G605" s="32"/>
      <c r="K605" s="31"/>
      <c r="L605" s="31"/>
      <c r="M605" s="31"/>
      <c r="N605" s="31"/>
      <c r="O605" s="32"/>
      <c r="P605" s="31"/>
      <c r="Q605" s="32"/>
      <c r="R605" s="32"/>
      <c r="S605" s="31"/>
    </row>
    <row r="606" spans="1:19">
      <c r="A606" s="31"/>
      <c r="B606" s="31"/>
      <c r="C606" s="31"/>
      <c r="D606" s="32"/>
      <c r="E606" s="31"/>
      <c r="F606" s="31"/>
      <c r="G606" s="32"/>
      <c r="K606" s="31"/>
      <c r="L606" s="31"/>
      <c r="M606" s="31"/>
      <c r="N606" s="31"/>
      <c r="O606" s="32"/>
      <c r="P606" s="31"/>
      <c r="Q606" s="32"/>
      <c r="R606" s="32"/>
      <c r="S606" s="31"/>
    </row>
    <row r="607" spans="1:19">
      <c r="A607" s="31"/>
      <c r="B607" s="31"/>
      <c r="C607" s="31"/>
      <c r="D607" s="32"/>
      <c r="E607" s="31"/>
      <c r="F607" s="31"/>
      <c r="G607" s="32"/>
      <c r="K607" s="31"/>
      <c r="L607" s="31"/>
      <c r="M607" s="31"/>
      <c r="N607" s="31"/>
      <c r="O607" s="32"/>
      <c r="P607" s="31"/>
      <c r="Q607" s="32"/>
      <c r="R607" s="32"/>
      <c r="S607" s="31"/>
    </row>
    <row r="608" spans="1:19">
      <c r="A608" s="31"/>
      <c r="B608" s="31"/>
      <c r="C608" s="31"/>
      <c r="D608" s="32"/>
      <c r="E608" s="31"/>
      <c r="F608" s="31"/>
      <c r="G608" s="32"/>
      <c r="K608" s="31"/>
      <c r="L608" s="31"/>
      <c r="M608" s="31"/>
      <c r="N608" s="31"/>
      <c r="O608" s="32"/>
      <c r="P608" s="31"/>
      <c r="Q608" s="32"/>
      <c r="R608" s="32"/>
      <c r="S608" s="31"/>
    </row>
    <row r="609" spans="1:19">
      <c r="A609" s="31"/>
      <c r="B609" s="31"/>
      <c r="C609" s="31"/>
      <c r="D609" s="32"/>
      <c r="E609" s="31"/>
      <c r="F609" s="31"/>
      <c r="G609" s="32"/>
      <c r="K609" s="31"/>
      <c r="L609" s="31"/>
      <c r="M609" s="31"/>
      <c r="N609" s="31"/>
      <c r="O609" s="32"/>
      <c r="P609" s="31"/>
      <c r="Q609" s="32"/>
      <c r="R609" s="32"/>
      <c r="S609" s="31"/>
    </row>
    <row r="610" spans="1:19">
      <c r="A610" s="31"/>
      <c r="B610" s="31"/>
      <c r="C610" s="31"/>
      <c r="D610" s="32"/>
      <c r="E610" s="31"/>
      <c r="F610" s="31"/>
      <c r="G610" s="32"/>
      <c r="K610" s="31"/>
      <c r="L610" s="31"/>
      <c r="M610" s="31"/>
      <c r="N610" s="31"/>
      <c r="O610" s="32"/>
      <c r="P610" s="31"/>
      <c r="Q610" s="32"/>
      <c r="R610" s="32"/>
      <c r="S610" s="31"/>
    </row>
    <row r="611" spans="1:19">
      <c r="A611" s="31"/>
      <c r="B611" s="31"/>
      <c r="C611" s="31"/>
      <c r="D611" s="32"/>
      <c r="E611" s="31"/>
      <c r="F611" s="31"/>
      <c r="G611" s="32"/>
      <c r="K611" s="31"/>
      <c r="L611" s="31"/>
      <c r="M611" s="31"/>
      <c r="N611" s="31"/>
      <c r="O611" s="32"/>
      <c r="P611" s="31"/>
      <c r="Q611" s="32"/>
      <c r="R611" s="32"/>
      <c r="S611" s="31"/>
    </row>
    <row r="612" spans="1:19">
      <c r="A612" s="31"/>
      <c r="B612" s="31"/>
      <c r="C612" s="31"/>
      <c r="D612" s="32"/>
      <c r="E612" s="31"/>
      <c r="F612" s="31"/>
      <c r="G612" s="32"/>
      <c r="K612" s="31"/>
      <c r="L612" s="31"/>
      <c r="M612" s="31"/>
      <c r="N612" s="31"/>
      <c r="O612" s="32"/>
      <c r="P612" s="31"/>
      <c r="Q612" s="32"/>
      <c r="R612" s="32"/>
      <c r="S612" s="31"/>
    </row>
    <row r="613" spans="1:19">
      <c r="A613" s="31"/>
      <c r="B613" s="31"/>
      <c r="C613" s="31"/>
      <c r="D613" s="32"/>
      <c r="E613" s="31"/>
      <c r="F613" s="31"/>
      <c r="G613" s="32"/>
      <c r="K613" s="31"/>
      <c r="L613" s="31"/>
      <c r="M613" s="31"/>
      <c r="N613" s="31"/>
      <c r="O613" s="32"/>
      <c r="P613" s="31"/>
      <c r="Q613" s="32"/>
      <c r="R613" s="32"/>
      <c r="S613" s="31"/>
    </row>
    <row r="614" spans="1:19">
      <c r="A614" s="31"/>
      <c r="B614" s="31"/>
      <c r="C614" s="31"/>
      <c r="D614" s="32"/>
      <c r="E614" s="31"/>
      <c r="F614" s="31"/>
      <c r="G614" s="32"/>
      <c r="K614" s="31"/>
      <c r="L614" s="31"/>
      <c r="M614" s="31"/>
      <c r="N614" s="31"/>
      <c r="O614" s="32"/>
      <c r="P614" s="31"/>
      <c r="Q614" s="32"/>
      <c r="R614" s="32"/>
      <c r="S614" s="31"/>
    </row>
    <row r="615" spans="1:19">
      <c r="A615" s="31"/>
      <c r="B615" s="31"/>
      <c r="C615" s="31"/>
      <c r="D615" s="32"/>
      <c r="E615" s="31"/>
      <c r="F615" s="31"/>
      <c r="G615" s="32"/>
      <c r="K615" s="31"/>
      <c r="L615" s="31"/>
      <c r="M615" s="31"/>
      <c r="N615" s="31"/>
      <c r="O615" s="32"/>
      <c r="P615" s="31"/>
      <c r="Q615" s="32"/>
      <c r="R615" s="32"/>
      <c r="S615" s="31"/>
    </row>
    <row r="616" spans="1:19">
      <c r="A616" s="31"/>
      <c r="B616" s="31"/>
      <c r="C616" s="31"/>
      <c r="D616" s="32"/>
      <c r="E616" s="31"/>
      <c r="F616" s="31"/>
      <c r="G616" s="32"/>
      <c r="K616" s="31"/>
      <c r="L616" s="31"/>
      <c r="M616" s="31"/>
      <c r="N616" s="31"/>
      <c r="O616" s="32"/>
      <c r="P616" s="31"/>
      <c r="Q616" s="32"/>
      <c r="R616" s="32"/>
      <c r="S616" s="31"/>
    </row>
    <row r="617" spans="1:19">
      <c r="A617" s="31"/>
      <c r="B617" s="31"/>
      <c r="C617" s="31"/>
      <c r="D617" s="32"/>
      <c r="E617" s="31"/>
      <c r="F617" s="31"/>
      <c r="G617" s="32"/>
      <c r="K617" s="31"/>
      <c r="L617" s="31"/>
      <c r="M617" s="31"/>
      <c r="N617" s="31"/>
      <c r="O617" s="32"/>
      <c r="P617" s="31"/>
      <c r="Q617" s="32"/>
      <c r="R617" s="32"/>
      <c r="S617" s="31"/>
    </row>
    <row r="618" spans="1:19">
      <c r="A618" s="31"/>
      <c r="B618" s="31"/>
      <c r="C618" s="31"/>
      <c r="D618" s="32"/>
      <c r="E618" s="31"/>
      <c r="F618" s="31"/>
      <c r="G618" s="32"/>
      <c r="K618" s="31"/>
      <c r="L618" s="31"/>
      <c r="M618" s="31"/>
      <c r="N618" s="31"/>
      <c r="O618" s="32"/>
      <c r="P618" s="31"/>
      <c r="Q618" s="32"/>
      <c r="R618" s="32"/>
      <c r="S618" s="31"/>
    </row>
    <row r="619" spans="1:19">
      <c r="A619" s="31"/>
      <c r="B619" s="31"/>
      <c r="C619" s="31"/>
      <c r="D619" s="32"/>
      <c r="E619" s="31"/>
      <c r="F619" s="31"/>
      <c r="G619" s="32"/>
      <c r="K619" s="31"/>
      <c r="L619" s="31"/>
      <c r="M619" s="31"/>
      <c r="N619" s="31"/>
      <c r="O619" s="32"/>
      <c r="P619" s="31"/>
      <c r="Q619" s="32"/>
      <c r="R619" s="32"/>
      <c r="S619" s="31"/>
    </row>
    <row r="620" spans="1:19">
      <c r="A620" s="31"/>
      <c r="B620" s="31"/>
      <c r="C620" s="31"/>
      <c r="D620" s="32"/>
      <c r="E620" s="31"/>
      <c r="F620" s="31"/>
      <c r="G620" s="32"/>
      <c r="K620" s="31"/>
      <c r="L620" s="31"/>
      <c r="M620" s="31"/>
      <c r="N620" s="31"/>
      <c r="O620" s="32"/>
      <c r="P620" s="31"/>
      <c r="Q620" s="32"/>
      <c r="R620" s="32"/>
      <c r="S620" s="31"/>
    </row>
    <row r="621" spans="1:19">
      <c r="A621" s="31"/>
      <c r="B621" s="31"/>
      <c r="C621" s="31"/>
      <c r="D621" s="32"/>
      <c r="E621" s="31"/>
      <c r="F621" s="31"/>
      <c r="G621" s="32"/>
      <c r="K621" s="31"/>
      <c r="L621" s="31"/>
      <c r="M621" s="31"/>
      <c r="N621" s="31"/>
      <c r="O621" s="32"/>
      <c r="P621" s="31"/>
      <c r="Q621" s="32"/>
      <c r="R621" s="32"/>
      <c r="S621" s="31"/>
    </row>
    <row r="622" spans="1:19">
      <c r="A622" s="31"/>
      <c r="B622" s="31"/>
      <c r="C622" s="31"/>
      <c r="D622" s="32"/>
      <c r="E622" s="31"/>
      <c r="F622" s="31"/>
      <c r="G622" s="32"/>
      <c r="K622" s="31"/>
      <c r="L622" s="31"/>
      <c r="M622" s="31"/>
      <c r="N622" s="31"/>
      <c r="O622" s="32"/>
      <c r="P622" s="31"/>
      <c r="Q622" s="32"/>
      <c r="R622" s="32"/>
      <c r="S622" s="31"/>
    </row>
    <row r="623" spans="1:19">
      <c r="A623" s="31"/>
      <c r="B623" s="31"/>
      <c r="C623" s="31"/>
      <c r="D623" s="32"/>
      <c r="E623" s="31"/>
      <c r="F623" s="31"/>
      <c r="G623" s="32"/>
      <c r="K623" s="31"/>
      <c r="L623" s="31"/>
      <c r="M623" s="31"/>
      <c r="N623" s="31"/>
      <c r="O623" s="32"/>
      <c r="P623" s="31"/>
      <c r="Q623" s="32"/>
      <c r="R623" s="32"/>
      <c r="S623" s="31"/>
    </row>
    <row r="624" spans="1:19">
      <c r="A624" s="31"/>
      <c r="B624" s="31"/>
      <c r="C624" s="31"/>
      <c r="D624" s="32"/>
      <c r="E624" s="31"/>
      <c r="F624" s="31"/>
      <c r="G624" s="32"/>
      <c r="K624" s="31"/>
      <c r="L624" s="31"/>
      <c r="M624" s="31"/>
      <c r="N624" s="31"/>
      <c r="O624" s="32"/>
      <c r="P624" s="31"/>
      <c r="Q624" s="32"/>
      <c r="R624" s="32"/>
      <c r="S624" s="31"/>
    </row>
    <row r="625" spans="1:19">
      <c r="A625" s="31"/>
      <c r="B625" s="31"/>
      <c r="C625" s="31"/>
      <c r="D625" s="32"/>
      <c r="E625" s="31"/>
      <c r="F625" s="31"/>
      <c r="G625" s="32"/>
      <c r="K625" s="31"/>
      <c r="L625" s="31"/>
      <c r="M625" s="31"/>
      <c r="N625" s="31"/>
      <c r="O625" s="32"/>
      <c r="P625" s="31"/>
      <c r="Q625" s="32"/>
      <c r="R625" s="32"/>
      <c r="S625" s="31"/>
    </row>
    <row r="626" spans="1:19">
      <c r="A626" s="31"/>
      <c r="B626" s="31"/>
      <c r="C626" s="31"/>
      <c r="D626" s="32"/>
      <c r="E626" s="31"/>
      <c r="F626" s="31"/>
      <c r="G626" s="32"/>
      <c r="K626" s="31"/>
      <c r="L626" s="31"/>
      <c r="M626" s="31"/>
      <c r="N626" s="31"/>
      <c r="O626" s="32"/>
      <c r="P626" s="31"/>
      <c r="Q626" s="32"/>
      <c r="R626" s="32"/>
      <c r="S626" s="31"/>
    </row>
    <row r="627" spans="1:19">
      <c r="A627" s="31"/>
      <c r="B627" s="31"/>
      <c r="C627" s="31"/>
      <c r="D627" s="32"/>
      <c r="E627" s="31"/>
      <c r="F627" s="31"/>
      <c r="G627" s="32"/>
      <c r="K627" s="31"/>
      <c r="L627" s="31"/>
      <c r="M627" s="31"/>
      <c r="N627" s="31"/>
      <c r="O627" s="32"/>
      <c r="P627" s="31"/>
      <c r="Q627" s="32"/>
      <c r="R627" s="32"/>
      <c r="S627" s="31"/>
    </row>
    <row r="628" spans="1:19">
      <c r="A628" s="31"/>
      <c r="B628" s="31"/>
      <c r="C628" s="31"/>
      <c r="D628" s="32"/>
      <c r="E628" s="31"/>
      <c r="F628" s="31"/>
      <c r="G628" s="32"/>
      <c r="K628" s="31"/>
      <c r="L628" s="31"/>
      <c r="M628" s="31"/>
      <c r="N628" s="31"/>
      <c r="O628" s="32"/>
      <c r="P628" s="31"/>
      <c r="Q628" s="32"/>
      <c r="R628" s="32"/>
      <c r="S628" s="31"/>
    </row>
    <row r="629" spans="1:19">
      <c r="A629" s="31"/>
      <c r="B629" s="31"/>
      <c r="C629" s="31"/>
      <c r="D629" s="32"/>
      <c r="E629" s="31"/>
      <c r="F629" s="31"/>
      <c r="G629" s="32"/>
      <c r="K629" s="31"/>
      <c r="L629" s="31"/>
      <c r="M629" s="31"/>
      <c r="N629" s="31"/>
      <c r="O629" s="32"/>
      <c r="P629" s="31"/>
      <c r="Q629" s="32"/>
      <c r="R629" s="32"/>
      <c r="S629" s="31"/>
    </row>
    <row r="630" spans="1:19">
      <c r="A630" s="31"/>
      <c r="B630" s="31"/>
      <c r="C630" s="31"/>
      <c r="D630" s="32"/>
      <c r="E630" s="31"/>
      <c r="F630" s="31"/>
      <c r="G630" s="32"/>
      <c r="K630" s="31"/>
      <c r="L630" s="31"/>
      <c r="M630" s="31"/>
      <c r="N630" s="31"/>
      <c r="O630" s="32"/>
      <c r="P630" s="31"/>
      <c r="Q630" s="32"/>
      <c r="R630" s="32"/>
      <c r="S630" s="31"/>
    </row>
    <row r="631" spans="1:19">
      <c r="A631" s="31"/>
      <c r="B631" s="31"/>
      <c r="C631" s="31"/>
      <c r="D631" s="32"/>
      <c r="E631" s="31"/>
      <c r="F631" s="31"/>
      <c r="G631" s="32"/>
      <c r="K631" s="31"/>
      <c r="L631" s="31"/>
      <c r="M631" s="31"/>
      <c r="N631" s="31"/>
      <c r="O631" s="32"/>
      <c r="P631" s="31"/>
      <c r="Q631" s="32"/>
      <c r="R631" s="32"/>
      <c r="S631" s="31"/>
    </row>
    <row r="632" spans="1:19">
      <c r="A632" s="31"/>
      <c r="B632" s="31"/>
      <c r="C632" s="31"/>
      <c r="D632" s="32"/>
      <c r="E632" s="31"/>
      <c r="F632" s="31"/>
      <c r="G632" s="32"/>
      <c r="K632" s="31"/>
      <c r="L632" s="31"/>
      <c r="M632" s="31"/>
      <c r="N632" s="31"/>
      <c r="O632" s="32"/>
      <c r="P632" s="31"/>
      <c r="Q632" s="32"/>
      <c r="R632" s="32"/>
      <c r="S632" s="31"/>
    </row>
    <row r="633" spans="1:19">
      <c r="A633" s="31"/>
      <c r="B633" s="31"/>
      <c r="C633" s="31"/>
      <c r="D633" s="32"/>
      <c r="E633" s="31"/>
      <c r="F633" s="31"/>
      <c r="G633" s="32"/>
      <c r="K633" s="31"/>
      <c r="L633" s="31"/>
      <c r="M633" s="31"/>
      <c r="N633" s="31"/>
      <c r="O633" s="32"/>
      <c r="P633" s="31"/>
      <c r="Q633" s="32"/>
      <c r="R633" s="32"/>
      <c r="S633" s="31"/>
    </row>
    <row r="634" spans="1:19">
      <c r="A634" s="31"/>
      <c r="B634" s="31"/>
      <c r="C634" s="31"/>
      <c r="D634" s="32"/>
      <c r="E634" s="31"/>
      <c r="F634" s="31"/>
      <c r="G634" s="32"/>
      <c r="K634" s="31"/>
      <c r="L634" s="31"/>
      <c r="M634" s="31"/>
      <c r="N634" s="31"/>
      <c r="O634" s="32"/>
      <c r="P634" s="31"/>
      <c r="Q634" s="32"/>
      <c r="R634" s="32"/>
      <c r="S634" s="31"/>
    </row>
    <row r="635" spans="1:19">
      <c r="A635" s="31"/>
      <c r="B635" s="31"/>
      <c r="C635" s="31"/>
      <c r="D635" s="32"/>
      <c r="E635" s="31"/>
      <c r="F635" s="31"/>
      <c r="G635" s="32"/>
      <c r="K635" s="31"/>
      <c r="L635" s="31"/>
      <c r="M635" s="31"/>
      <c r="N635" s="31"/>
      <c r="O635" s="32"/>
      <c r="P635" s="31"/>
      <c r="Q635" s="32"/>
      <c r="R635" s="32"/>
      <c r="S635" s="31"/>
    </row>
    <row r="636" spans="1:19">
      <c r="A636" s="31"/>
      <c r="B636" s="31"/>
      <c r="C636" s="31"/>
      <c r="D636" s="32"/>
      <c r="E636" s="31"/>
      <c r="F636" s="31"/>
      <c r="G636" s="32"/>
      <c r="K636" s="31"/>
      <c r="L636" s="31"/>
      <c r="M636" s="31"/>
      <c r="N636" s="31"/>
      <c r="O636" s="32"/>
      <c r="P636" s="31"/>
      <c r="Q636" s="32"/>
      <c r="R636" s="32"/>
      <c r="S636" s="31"/>
    </row>
    <row r="637" spans="1:19">
      <c r="A637" s="31"/>
      <c r="B637" s="31"/>
      <c r="C637" s="31"/>
      <c r="D637" s="32"/>
      <c r="E637" s="31"/>
      <c r="F637" s="31"/>
      <c r="G637" s="32"/>
      <c r="K637" s="31"/>
      <c r="L637" s="31"/>
      <c r="M637" s="31"/>
      <c r="N637" s="31"/>
      <c r="O637" s="32"/>
      <c r="P637" s="31"/>
      <c r="Q637" s="32"/>
      <c r="R637" s="32"/>
      <c r="S637" s="31"/>
    </row>
    <row r="638" spans="1:19">
      <c r="A638" s="31"/>
      <c r="B638" s="31"/>
      <c r="C638" s="31"/>
      <c r="D638" s="32"/>
      <c r="E638" s="31"/>
      <c r="F638" s="31"/>
      <c r="G638" s="32"/>
      <c r="K638" s="31"/>
      <c r="L638" s="31"/>
      <c r="M638" s="31"/>
      <c r="N638" s="31"/>
      <c r="O638" s="32"/>
      <c r="P638" s="31"/>
      <c r="Q638" s="32"/>
      <c r="R638" s="32"/>
      <c r="S638" s="31"/>
    </row>
    <row r="639" spans="1:19">
      <c r="A639" s="31"/>
      <c r="B639" s="31"/>
      <c r="C639" s="31"/>
      <c r="D639" s="32"/>
      <c r="E639" s="31"/>
      <c r="F639" s="31"/>
      <c r="G639" s="32"/>
      <c r="K639" s="31"/>
      <c r="L639" s="31"/>
      <c r="M639" s="31"/>
      <c r="N639" s="31"/>
      <c r="O639" s="32"/>
      <c r="P639" s="31"/>
      <c r="Q639" s="32"/>
      <c r="R639" s="32"/>
      <c r="S639" s="31"/>
    </row>
    <row r="640" spans="1:19">
      <c r="A640" s="31"/>
      <c r="B640" s="31"/>
      <c r="C640" s="31"/>
      <c r="D640" s="32"/>
      <c r="E640" s="31"/>
      <c r="F640" s="31"/>
      <c r="G640" s="32"/>
      <c r="K640" s="31"/>
      <c r="L640" s="31"/>
      <c r="M640" s="31"/>
      <c r="N640" s="31"/>
      <c r="O640" s="32"/>
      <c r="P640" s="31"/>
      <c r="Q640" s="32"/>
      <c r="R640" s="32"/>
      <c r="S640" s="31"/>
    </row>
    <row r="641" spans="1:19">
      <c r="A641" s="31"/>
      <c r="B641" s="31"/>
      <c r="C641" s="31"/>
      <c r="D641" s="32"/>
      <c r="E641" s="31"/>
      <c r="F641" s="31"/>
      <c r="G641" s="32"/>
      <c r="K641" s="31"/>
      <c r="L641" s="31"/>
      <c r="M641" s="31"/>
      <c r="N641" s="31"/>
      <c r="O641" s="32"/>
      <c r="P641" s="31"/>
      <c r="Q641" s="32"/>
      <c r="R641" s="32"/>
      <c r="S641" s="31"/>
    </row>
    <row r="642" spans="1:19">
      <c r="A642" s="31"/>
      <c r="B642" s="31"/>
      <c r="C642" s="31"/>
      <c r="D642" s="32"/>
      <c r="E642" s="31"/>
      <c r="F642" s="31"/>
      <c r="G642" s="32"/>
      <c r="K642" s="31"/>
      <c r="L642" s="31"/>
      <c r="M642" s="31"/>
      <c r="N642" s="31"/>
      <c r="O642" s="32"/>
      <c r="P642" s="31"/>
      <c r="Q642" s="32"/>
      <c r="R642" s="32"/>
      <c r="S642" s="31"/>
    </row>
    <row r="643" spans="1:19">
      <c r="A643" s="31"/>
      <c r="B643" s="31"/>
      <c r="C643" s="31"/>
      <c r="D643" s="32"/>
      <c r="E643" s="31"/>
      <c r="F643" s="31"/>
      <c r="G643" s="32"/>
      <c r="K643" s="31"/>
      <c r="L643" s="31"/>
      <c r="M643" s="31"/>
      <c r="N643" s="31"/>
      <c r="O643" s="32"/>
      <c r="P643" s="31"/>
      <c r="Q643" s="32"/>
      <c r="R643" s="32"/>
      <c r="S643" s="31"/>
    </row>
    <row r="644" spans="1:19">
      <c r="A644" s="31"/>
      <c r="B644" s="31"/>
      <c r="C644" s="31"/>
      <c r="D644" s="32"/>
      <c r="E644" s="31"/>
      <c r="F644" s="31"/>
      <c r="G644" s="32"/>
      <c r="K644" s="31"/>
      <c r="L644" s="31"/>
      <c r="M644" s="31"/>
      <c r="N644" s="31"/>
      <c r="O644" s="32"/>
      <c r="P644" s="31"/>
      <c r="Q644" s="32"/>
      <c r="R644" s="32"/>
      <c r="S644" s="31"/>
    </row>
    <row r="645" spans="1:19">
      <c r="A645" s="31"/>
      <c r="B645" s="31"/>
      <c r="C645" s="31"/>
      <c r="D645" s="32"/>
      <c r="E645" s="31"/>
      <c r="F645" s="31"/>
      <c r="G645" s="32"/>
      <c r="K645" s="31"/>
      <c r="L645" s="31"/>
      <c r="M645" s="31"/>
      <c r="N645" s="31"/>
      <c r="O645" s="32"/>
      <c r="P645" s="31"/>
      <c r="Q645" s="32"/>
      <c r="R645" s="32"/>
      <c r="S645" s="31"/>
    </row>
    <row r="646" spans="1:19">
      <c r="A646" s="31"/>
      <c r="B646" s="31"/>
      <c r="C646" s="31"/>
      <c r="D646" s="32"/>
      <c r="E646" s="31"/>
      <c r="F646" s="31"/>
      <c r="G646" s="32"/>
      <c r="K646" s="31"/>
      <c r="L646" s="31"/>
      <c r="M646" s="31"/>
      <c r="N646" s="31"/>
      <c r="O646" s="32"/>
      <c r="P646" s="31"/>
      <c r="Q646" s="32"/>
      <c r="R646" s="32"/>
      <c r="S646" s="31"/>
    </row>
    <row r="647" spans="1:19">
      <c r="A647" s="31"/>
      <c r="B647" s="31"/>
      <c r="C647" s="31"/>
      <c r="D647" s="32"/>
      <c r="E647" s="31"/>
      <c r="F647" s="31"/>
      <c r="G647" s="32"/>
      <c r="K647" s="31"/>
      <c r="L647" s="31"/>
      <c r="M647" s="31"/>
      <c r="N647" s="31"/>
      <c r="O647" s="32"/>
      <c r="P647" s="31"/>
      <c r="Q647" s="32"/>
      <c r="R647" s="32"/>
      <c r="S647" s="31"/>
    </row>
    <row r="648" spans="1:19">
      <c r="A648" s="31"/>
      <c r="B648" s="31"/>
      <c r="C648" s="31"/>
      <c r="D648" s="32"/>
      <c r="E648" s="31"/>
      <c r="F648" s="31"/>
      <c r="G648" s="32"/>
      <c r="K648" s="31"/>
      <c r="L648" s="31"/>
      <c r="M648" s="31"/>
      <c r="N648" s="31"/>
      <c r="O648" s="32"/>
      <c r="P648" s="31"/>
      <c r="Q648" s="32"/>
      <c r="R648" s="32"/>
      <c r="S648" s="31"/>
    </row>
    <row r="649" spans="1:19">
      <c r="A649" s="31"/>
      <c r="B649" s="31"/>
      <c r="C649" s="31"/>
      <c r="D649" s="32"/>
      <c r="E649" s="31"/>
      <c r="F649" s="31"/>
      <c r="G649" s="32"/>
      <c r="K649" s="31"/>
      <c r="L649" s="31"/>
      <c r="M649" s="31"/>
      <c r="N649" s="31"/>
      <c r="O649" s="32"/>
      <c r="P649" s="31"/>
      <c r="Q649" s="32"/>
      <c r="R649" s="32"/>
      <c r="S649" s="31"/>
    </row>
    <row r="650" spans="1:19">
      <c r="A650" s="31"/>
      <c r="B650" s="31"/>
      <c r="C650" s="31"/>
      <c r="D650" s="32"/>
      <c r="E650" s="31"/>
      <c r="F650" s="31"/>
      <c r="G650" s="32"/>
      <c r="K650" s="31"/>
      <c r="L650" s="31"/>
      <c r="M650" s="31"/>
      <c r="N650" s="31"/>
      <c r="O650" s="32"/>
      <c r="P650" s="31"/>
      <c r="Q650" s="32"/>
      <c r="R650" s="32"/>
      <c r="S650" s="31"/>
    </row>
    <row r="651" spans="1:19">
      <c r="A651" s="31"/>
      <c r="B651" s="31"/>
      <c r="C651" s="31"/>
      <c r="D651" s="32"/>
      <c r="E651" s="31"/>
      <c r="F651" s="31"/>
      <c r="G651" s="32"/>
      <c r="K651" s="31"/>
      <c r="L651" s="31"/>
      <c r="M651" s="31"/>
      <c r="N651" s="31"/>
      <c r="O651" s="32"/>
      <c r="P651" s="31"/>
      <c r="Q651" s="32"/>
      <c r="R651" s="32"/>
      <c r="S651" s="31"/>
    </row>
    <row r="652" spans="1:19">
      <c r="A652" s="31"/>
      <c r="B652" s="31"/>
      <c r="C652" s="31"/>
      <c r="D652" s="32"/>
      <c r="E652" s="31"/>
      <c r="F652" s="31"/>
      <c r="G652" s="32"/>
      <c r="K652" s="31"/>
      <c r="L652" s="31"/>
      <c r="M652" s="31"/>
      <c r="N652" s="31"/>
      <c r="O652" s="32"/>
      <c r="P652" s="31"/>
      <c r="Q652" s="32"/>
      <c r="R652" s="32"/>
      <c r="S652" s="31"/>
    </row>
    <row r="653" spans="1:19">
      <c r="A653" s="31"/>
      <c r="B653" s="31"/>
      <c r="C653" s="31"/>
      <c r="D653" s="32"/>
      <c r="E653" s="31"/>
      <c r="F653" s="31"/>
      <c r="G653" s="32"/>
      <c r="K653" s="31"/>
      <c r="L653" s="31"/>
      <c r="M653" s="31"/>
      <c r="N653" s="31"/>
      <c r="O653" s="32"/>
      <c r="P653" s="31"/>
      <c r="Q653" s="32"/>
      <c r="R653" s="32"/>
      <c r="S653" s="31"/>
    </row>
    <row r="654" spans="1:19">
      <c r="A654" s="31"/>
      <c r="B654" s="31"/>
      <c r="C654" s="31"/>
      <c r="D654" s="32"/>
      <c r="E654" s="31"/>
      <c r="F654" s="31"/>
      <c r="G654" s="32"/>
      <c r="K654" s="31"/>
      <c r="L654" s="31"/>
      <c r="M654" s="31"/>
      <c r="N654" s="31"/>
      <c r="O654" s="32"/>
      <c r="P654" s="31"/>
      <c r="Q654" s="32"/>
      <c r="R654" s="32"/>
      <c r="S654" s="31"/>
    </row>
    <row r="655" spans="1:19">
      <c r="A655" s="31"/>
      <c r="B655" s="31"/>
      <c r="C655" s="31"/>
      <c r="D655" s="32"/>
      <c r="E655" s="31"/>
      <c r="F655" s="31"/>
      <c r="G655" s="32"/>
      <c r="K655" s="31"/>
      <c r="L655" s="31"/>
      <c r="M655" s="31"/>
      <c r="N655" s="31"/>
      <c r="O655" s="32"/>
      <c r="P655" s="31"/>
      <c r="Q655" s="32"/>
      <c r="R655" s="32"/>
      <c r="S655" s="31"/>
    </row>
    <row r="656" spans="1:19">
      <c r="A656" s="31"/>
      <c r="B656" s="31"/>
      <c r="C656" s="31"/>
      <c r="D656" s="32"/>
      <c r="E656" s="31"/>
      <c r="F656" s="31"/>
      <c r="G656" s="32"/>
      <c r="K656" s="31"/>
      <c r="L656" s="31"/>
      <c r="M656" s="31"/>
      <c r="N656" s="31"/>
      <c r="O656" s="32"/>
      <c r="P656" s="31"/>
      <c r="Q656" s="32"/>
      <c r="R656" s="32"/>
      <c r="S656" s="31"/>
    </row>
    <row r="657" spans="1:19">
      <c r="A657" s="31"/>
      <c r="B657" s="31"/>
      <c r="C657" s="31"/>
      <c r="D657" s="32"/>
      <c r="E657" s="31"/>
      <c r="F657" s="31"/>
      <c r="G657" s="32"/>
      <c r="K657" s="31"/>
      <c r="L657" s="31"/>
      <c r="M657" s="31"/>
      <c r="N657" s="31"/>
      <c r="O657" s="32"/>
      <c r="P657" s="31"/>
      <c r="Q657" s="32"/>
      <c r="R657" s="32"/>
      <c r="S657" s="31"/>
    </row>
    <row r="658" spans="1:19">
      <c r="A658" s="31"/>
      <c r="B658" s="31"/>
      <c r="C658" s="31"/>
      <c r="D658" s="32"/>
      <c r="E658" s="31"/>
      <c r="F658" s="31"/>
      <c r="G658" s="32"/>
      <c r="K658" s="31"/>
      <c r="L658" s="31"/>
      <c r="M658" s="31"/>
      <c r="N658" s="31"/>
      <c r="O658" s="32"/>
      <c r="P658" s="31"/>
      <c r="Q658" s="32"/>
      <c r="R658" s="32"/>
      <c r="S658" s="31"/>
    </row>
    <row r="659" spans="1:19">
      <c r="A659" s="31"/>
      <c r="B659" s="31"/>
      <c r="C659" s="31"/>
      <c r="D659" s="32"/>
      <c r="E659" s="31"/>
      <c r="F659" s="31"/>
      <c r="G659" s="32"/>
      <c r="K659" s="31"/>
      <c r="L659" s="31"/>
      <c r="M659" s="31"/>
      <c r="N659" s="31"/>
      <c r="O659" s="32"/>
      <c r="P659" s="31"/>
      <c r="Q659" s="32"/>
      <c r="R659" s="32"/>
      <c r="S659" s="31"/>
    </row>
    <row r="660" spans="1:19">
      <c r="A660" s="31"/>
      <c r="B660" s="31"/>
      <c r="C660" s="31"/>
      <c r="D660" s="32"/>
      <c r="E660" s="31"/>
      <c r="F660" s="31"/>
      <c r="G660" s="32"/>
      <c r="K660" s="31"/>
      <c r="L660" s="31"/>
      <c r="M660" s="31"/>
      <c r="N660" s="31"/>
      <c r="O660" s="32"/>
      <c r="P660" s="31"/>
      <c r="Q660" s="32"/>
      <c r="R660" s="32"/>
      <c r="S660" s="31"/>
    </row>
    <row r="661" spans="1:19">
      <c r="A661" s="31"/>
      <c r="B661" s="31"/>
      <c r="C661" s="31"/>
      <c r="D661" s="32"/>
      <c r="E661" s="31"/>
      <c r="F661" s="31"/>
      <c r="G661" s="32"/>
      <c r="K661" s="31"/>
      <c r="L661" s="31"/>
      <c r="M661" s="31"/>
      <c r="N661" s="31"/>
      <c r="O661" s="32"/>
      <c r="P661" s="31"/>
      <c r="Q661" s="32"/>
      <c r="R661" s="32"/>
      <c r="S661" s="31"/>
    </row>
    <row r="662" spans="1:19">
      <c r="A662" s="31"/>
      <c r="B662" s="31"/>
      <c r="C662" s="31"/>
      <c r="D662" s="32"/>
      <c r="E662" s="31"/>
      <c r="F662" s="31"/>
      <c r="G662" s="32"/>
      <c r="K662" s="31"/>
      <c r="L662" s="31"/>
      <c r="M662" s="31"/>
      <c r="N662" s="31"/>
      <c r="O662" s="32"/>
      <c r="P662" s="31"/>
      <c r="Q662" s="32"/>
      <c r="R662" s="32"/>
      <c r="S662" s="31"/>
    </row>
    <row r="663" spans="1:19">
      <c r="A663" s="31"/>
      <c r="B663" s="31"/>
      <c r="C663" s="31"/>
      <c r="D663" s="32"/>
      <c r="E663" s="31"/>
      <c r="F663" s="31"/>
      <c r="G663" s="32"/>
      <c r="K663" s="31"/>
      <c r="L663" s="31"/>
      <c r="M663" s="31"/>
      <c r="N663" s="31"/>
      <c r="O663" s="32"/>
      <c r="P663" s="31"/>
      <c r="Q663" s="32"/>
      <c r="R663" s="32"/>
      <c r="S663" s="31"/>
    </row>
    <row r="664" spans="1:19">
      <c r="A664" s="31"/>
      <c r="B664" s="31"/>
      <c r="C664" s="31"/>
      <c r="D664" s="32"/>
      <c r="E664" s="31"/>
      <c r="F664" s="31"/>
      <c r="G664" s="32"/>
      <c r="K664" s="31"/>
      <c r="L664" s="31"/>
      <c r="M664" s="31"/>
      <c r="N664" s="31"/>
      <c r="O664" s="32"/>
      <c r="P664" s="31"/>
      <c r="Q664" s="32"/>
      <c r="R664" s="32"/>
      <c r="S664" s="31"/>
    </row>
    <row r="665" spans="1:19">
      <c r="A665" s="31"/>
      <c r="B665" s="31"/>
      <c r="C665" s="31"/>
      <c r="D665" s="32"/>
      <c r="E665" s="31"/>
      <c r="F665" s="31"/>
      <c r="G665" s="32"/>
      <c r="K665" s="31"/>
      <c r="L665" s="31"/>
      <c r="M665" s="31"/>
      <c r="N665" s="31"/>
      <c r="O665" s="32"/>
      <c r="P665" s="31"/>
      <c r="Q665" s="32"/>
      <c r="R665" s="32"/>
      <c r="S665" s="31"/>
    </row>
    <row r="666" spans="1:19">
      <c r="A666" s="31"/>
      <c r="B666" s="31"/>
      <c r="C666" s="31"/>
      <c r="D666" s="32"/>
      <c r="E666" s="31"/>
      <c r="F666" s="31"/>
      <c r="G666" s="32"/>
      <c r="K666" s="31"/>
      <c r="L666" s="31"/>
      <c r="M666" s="31"/>
      <c r="N666" s="31"/>
      <c r="O666" s="32"/>
      <c r="P666" s="31"/>
      <c r="Q666" s="32"/>
      <c r="R666" s="32"/>
      <c r="S666" s="31"/>
    </row>
    <row r="667" spans="1:19">
      <c r="A667" s="31"/>
      <c r="B667" s="31"/>
      <c r="C667" s="31"/>
      <c r="D667" s="32"/>
      <c r="E667" s="31"/>
      <c r="F667" s="31"/>
      <c r="G667" s="32"/>
      <c r="K667" s="31"/>
      <c r="L667" s="31"/>
      <c r="M667" s="31"/>
      <c r="N667" s="31"/>
      <c r="O667" s="32"/>
      <c r="P667" s="31"/>
      <c r="Q667" s="32"/>
      <c r="R667" s="32"/>
      <c r="S667" s="31"/>
    </row>
    <row r="668" spans="1:19">
      <c r="A668" s="31"/>
      <c r="B668" s="31"/>
      <c r="C668" s="31"/>
      <c r="D668" s="32"/>
      <c r="E668" s="31"/>
      <c r="F668" s="31"/>
      <c r="G668" s="32"/>
      <c r="K668" s="31"/>
      <c r="L668" s="31"/>
      <c r="M668" s="31"/>
      <c r="N668" s="31"/>
      <c r="O668" s="32"/>
      <c r="P668" s="31"/>
      <c r="Q668" s="32"/>
      <c r="R668" s="32"/>
      <c r="S668" s="31"/>
    </row>
    <row r="669" spans="1:19">
      <c r="A669" s="31"/>
      <c r="B669" s="31"/>
      <c r="C669" s="31"/>
      <c r="D669" s="32"/>
      <c r="E669" s="31"/>
      <c r="F669" s="31"/>
      <c r="G669" s="32"/>
      <c r="K669" s="31"/>
      <c r="L669" s="31"/>
      <c r="M669" s="31"/>
      <c r="N669" s="31"/>
      <c r="O669" s="32"/>
      <c r="P669" s="31"/>
      <c r="Q669" s="32"/>
      <c r="R669" s="32"/>
      <c r="S669" s="31"/>
    </row>
    <row r="670" spans="1:19">
      <c r="A670" s="31"/>
      <c r="B670" s="31"/>
      <c r="C670" s="31"/>
      <c r="D670" s="32"/>
      <c r="E670" s="31"/>
      <c r="F670" s="31"/>
      <c r="G670" s="32"/>
      <c r="K670" s="31"/>
      <c r="L670" s="31"/>
      <c r="M670" s="31"/>
      <c r="N670" s="31"/>
      <c r="O670" s="32"/>
      <c r="P670" s="31"/>
      <c r="Q670" s="32"/>
      <c r="R670" s="32"/>
      <c r="S670" s="31"/>
    </row>
    <row r="671" spans="1:19">
      <c r="A671" s="31"/>
      <c r="B671" s="31"/>
      <c r="C671" s="31"/>
      <c r="D671" s="32"/>
      <c r="E671" s="31"/>
      <c r="F671" s="31"/>
      <c r="G671" s="32"/>
      <c r="K671" s="31"/>
      <c r="L671" s="31"/>
      <c r="M671" s="31"/>
      <c r="N671" s="31"/>
      <c r="O671" s="32"/>
      <c r="P671" s="31"/>
      <c r="Q671" s="32"/>
      <c r="R671" s="32"/>
      <c r="S671" s="31"/>
    </row>
    <row r="672" spans="1:19">
      <c r="A672" s="31"/>
      <c r="B672" s="31"/>
      <c r="C672" s="31"/>
      <c r="D672" s="32"/>
      <c r="E672" s="31"/>
      <c r="F672" s="31"/>
      <c r="G672" s="32"/>
      <c r="K672" s="31"/>
      <c r="L672" s="31"/>
      <c r="M672" s="31"/>
      <c r="N672" s="31"/>
      <c r="O672" s="32"/>
      <c r="P672" s="31"/>
      <c r="Q672" s="32"/>
      <c r="R672" s="32"/>
      <c r="S672" s="31"/>
    </row>
    <row r="673" spans="1:19">
      <c r="A673" s="31"/>
      <c r="B673" s="31"/>
      <c r="C673" s="31"/>
      <c r="D673" s="32"/>
      <c r="E673" s="31"/>
      <c r="F673" s="31"/>
      <c r="G673" s="32"/>
      <c r="K673" s="31"/>
      <c r="L673" s="31"/>
      <c r="M673" s="31"/>
      <c r="N673" s="31"/>
      <c r="O673" s="32"/>
      <c r="P673" s="31"/>
      <c r="Q673" s="32"/>
      <c r="R673" s="32"/>
      <c r="S673" s="31"/>
    </row>
    <row r="674" spans="1:19">
      <c r="A674" s="31"/>
      <c r="B674" s="31"/>
      <c r="C674" s="31"/>
      <c r="D674" s="32"/>
      <c r="E674" s="31"/>
      <c r="F674" s="31"/>
      <c r="G674" s="32"/>
      <c r="K674" s="31"/>
      <c r="L674" s="31"/>
      <c r="M674" s="31"/>
      <c r="N674" s="31"/>
      <c r="O674" s="32"/>
      <c r="P674" s="31"/>
      <c r="Q674" s="32"/>
      <c r="R674" s="32"/>
      <c r="S674" s="31"/>
    </row>
    <row r="675" spans="1:19">
      <c r="A675" s="31"/>
      <c r="B675" s="31"/>
      <c r="C675" s="31"/>
      <c r="D675" s="32"/>
      <c r="E675" s="31"/>
      <c r="F675" s="31"/>
      <c r="G675" s="32"/>
      <c r="K675" s="31"/>
      <c r="L675" s="31"/>
      <c r="M675" s="31"/>
      <c r="N675" s="31"/>
      <c r="O675" s="32"/>
      <c r="P675" s="31"/>
      <c r="Q675" s="32"/>
      <c r="R675" s="32"/>
      <c r="S675" s="31"/>
    </row>
    <row r="676" spans="1:19">
      <c r="A676" s="31"/>
      <c r="B676" s="31"/>
      <c r="C676" s="31"/>
      <c r="D676" s="32"/>
      <c r="E676" s="31"/>
      <c r="F676" s="31"/>
      <c r="G676" s="32"/>
      <c r="K676" s="31"/>
      <c r="L676" s="31"/>
      <c r="M676" s="31"/>
      <c r="N676" s="31"/>
      <c r="O676" s="32"/>
      <c r="P676" s="31"/>
      <c r="Q676" s="32"/>
      <c r="R676" s="32"/>
      <c r="S676" s="31"/>
    </row>
    <row r="677" spans="1:19">
      <c r="A677" s="31"/>
      <c r="B677" s="31"/>
      <c r="C677" s="31"/>
      <c r="D677" s="32"/>
      <c r="E677" s="31"/>
      <c r="F677" s="31"/>
      <c r="G677" s="32"/>
      <c r="K677" s="31"/>
      <c r="L677" s="31"/>
      <c r="M677" s="31"/>
      <c r="N677" s="31"/>
      <c r="O677" s="32"/>
      <c r="P677" s="31"/>
      <c r="Q677" s="32"/>
      <c r="R677" s="32"/>
      <c r="S677" s="31"/>
    </row>
    <row r="678" spans="1:19">
      <c r="A678" s="31"/>
      <c r="B678" s="31"/>
      <c r="C678" s="31"/>
      <c r="D678" s="32"/>
      <c r="E678" s="31"/>
      <c r="F678" s="31"/>
      <c r="G678" s="32"/>
      <c r="K678" s="31"/>
      <c r="L678" s="31"/>
      <c r="M678" s="31"/>
      <c r="N678" s="31"/>
      <c r="O678" s="32"/>
      <c r="P678" s="31"/>
      <c r="Q678" s="32"/>
      <c r="R678" s="32"/>
      <c r="S678" s="31"/>
    </row>
    <row r="679" spans="1:19">
      <c r="A679" s="31"/>
      <c r="B679" s="31"/>
      <c r="C679" s="31"/>
      <c r="D679" s="32"/>
      <c r="E679" s="31"/>
      <c r="F679" s="31"/>
      <c r="G679" s="32"/>
      <c r="K679" s="31"/>
      <c r="L679" s="31"/>
      <c r="M679" s="31"/>
      <c r="N679" s="31"/>
      <c r="O679" s="32"/>
      <c r="P679" s="31"/>
      <c r="Q679" s="32"/>
      <c r="R679" s="32"/>
      <c r="S679" s="31"/>
    </row>
    <row r="680" spans="1:19">
      <c r="A680" s="31"/>
      <c r="B680" s="31"/>
      <c r="C680" s="31"/>
      <c r="D680" s="32"/>
      <c r="E680" s="31"/>
      <c r="F680" s="31"/>
      <c r="G680" s="32"/>
      <c r="K680" s="31"/>
      <c r="L680" s="31"/>
      <c r="M680" s="31"/>
      <c r="N680" s="31"/>
      <c r="O680" s="32"/>
      <c r="P680" s="31"/>
      <c r="Q680" s="32"/>
      <c r="R680" s="32"/>
      <c r="S680" s="31"/>
    </row>
    <row r="681" spans="1:19">
      <c r="A681" s="31"/>
      <c r="B681" s="31"/>
      <c r="C681" s="31"/>
      <c r="D681" s="32"/>
      <c r="E681" s="31"/>
      <c r="F681" s="31"/>
      <c r="G681" s="32"/>
      <c r="K681" s="31"/>
      <c r="L681" s="31"/>
      <c r="M681" s="31"/>
      <c r="N681" s="31"/>
      <c r="O681" s="32"/>
      <c r="P681" s="31"/>
      <c r="Q681" s="32"/>
      <c r="R681" s="32"/>
      <c r="S681" s="31"/>
    </row>
    <row r="682" spans="1:19">
      <c r="A682" s="31"/>
      <c r="B682" s="31"/>
      <c r="C682" s="31"/>
      <c r="D682" s="32"/>
      <c r="E682" s="31"/>
      <c r="F682" s="31"/>
      <c r="G682" s="32"/>
      <c r="K682" s="31"/>
      <c r="L682" s="31"/>
      <c r="M682" s="31"/>
      <c r="N682" s="31"/>
      <c r="O682" s="32"/>
      <c r="P682" s="31"/>
      <c r="Q682" s="32"/>
      <c r="R682" s="32"/>
      <c r="S682" s="31"/>
    </row>
    <row r="683" spans="1:19">
      <c r="A683" s="31"/>
      <c r="B683" s="31"/>
      <c r="C683" s="31"/>
      <c r="D683" s="32"/>
      <c r="E683" s="31"/>
      <c r="F683" s="31"/>
      <c r="G683" s="32"/>
      <c r="K683" s="31"/>
      <c r="L683" s="31"/>
      <c r="M683" s="31"/>
      <c r="N683" s="31"/>
      <c r="O683" s="32"/>
      <c r="P683" s="31"/>
      <c r="Q683" s="32"/>
      <c r="R683" s="32"/>
      <c r="S683" s="31"/>
    </row>
    <row r="684" spans="1:19">
      <c r="A684" s="31"/>
      <c r="B684" s="31"/>
      <c r="C684" s="31"/>
      <c r="D684" s="32"/>
      <c r="E684" s="31"/>
      <c r="F684" s="31"/>
      <c r="G684" s="32"/>
      <c r="K684" s="31"/>
      <c r="L684" s="31"/>
      <c r="M684" s="31"/>
      <c r="N684" s="31"/>
      <c r="O684" s="32"/>
      <c r="P684" s="31"/>
      <c r="Q684" s="32"/>
      <c r="R684" s="32"/>
      <c r="S684" s="31"/>
    </row>
    <row r="685" spans="1:19">
      <c r="A685" s="31"/>
      <c r="B685" s="31"/>
      <c r="C685" s="31"/>
      <c r="D685" s="32"/>
      <c r="E685" s="31"/>
      <c r="F685" s="31"/>
      <c r="G685" s="32"/>
      <c r="K685" s="31"/>
      <c r="L685" s="31"/>
      <c r="M685" s="31"/>
      <c r="N685" s="31"/>
      <c r="O685" s="32"/>
      <c r="P685" s="31"/>
      <c r="Q685" s="32"/>
      <c r="R685" s="32"/>
      <c r="S685" s="31"/>
    </row>
    <row r="686" spans="1:19">
      <c r="A686" s="31"/>
      <c r="B686" s="31"/>
      <c r="C686" s="31"/>
      <c r="D686" s="32"/>
      <c r="E686" s="31"/>
      <c r="F686" s="31"/>
      <c r="G686" s="32"/>
      <c r="K686" s="31"/>
      <c r="L686" s="31"/>
      <c r="M686" s="31"/>
      <c r="N686" s="31"/>
      <c r="O686" s="32"/>
      <c r="P686" s="31"/>
      <c r="Q686" s="32"/>
      <c r="R686" s="32"/>
      <c r="S686" s="31"/>
    </row>
    <row r="687" spans="1:19">
      <c r="A687" s="31"/>
      <c r="B687" s="31"/>
      <c r="C687" s="31"/>
      <c r="D687" s="32"/>
      <c r="E687" s="31"/>
      <c r="F687" s="31"/>
      <c r="G687" s="32"/>
      <c r="K687" s="31"/>
      <c r="L687" s="31"/>
      <c r="M687" s="31"/>
      <c r="N687" s="31"/>
      <c r="O687" s="32"/>
      <c r="P687" s="31"/>
      <c r="Q687" s="32"/>
      <c r="R687" s="32"/>
      <c r="S687" s="31"/>
    </row>
    <row r="688" spans="1:19">
      <c r="A688" s="31"/>
      <c r="B688" s="31"/>
      <c r="C688" s="31"/>
      <c r="D688" s="32"/>
      <c r="E688" s="31"/>
      <c r="F688" s="31"/>
      <c r="G688" s="32"/>
      <c r="K688" s="31"/>
      <c r="L688" s="31"/>
      <c r="M688" s="31"/>
      <c r="N688" s="31"/>
      <c r="O688" s="32"/>
      <c r="P688" s="31"/>
      <c r="Q688" s="32"/>
      <c r="R688" s="32"/>
      <c r="S688" s="31"/>
    </row>
    <row r="689" spans="1:19">
      <c r="A689" s="31"/>
      <c r="B689" s="31"/>
      <c r="C689" s="31"/>
      <c r="D689" s="32"/>
      <c r="E689" s="31"/>
      <c r="F689" s="31"/>
      <c r="G689" s="32"/>
      <c r="K689" s="31"/>
      <c r="L689" s="31"/>
      <c r="M689" s="31"/>
      <c r="N689" s="31"/>
      <c r="O689" s="32"/>
      <c r="P689" s="31"/>
      <c r="Q689" s="32"/>
      <c r="R689" s="32"/>
      <c r="S689" s="31"/>
    </row>
    <row r="690" spans="1:19">
      <c r="A690" s="31"/>
      <c r="B690" s="31"/>
      <c r="C690" s="31"/>
      <c r="D690" s="32"/>
      <c r="E690" s="31"/>
      <c r="F690" s="31"/>
      <c r="G690" s="32"/>
      <c r="K690" s="31"/>
      <c r="L690" s="31"/>
      <c r="M690" s="31"/>
      <c r="N690" s="31"/>
      <c r="O690" s="32"/>
      <c r="P690" s="31"/>
      <c r="Q690" s="32"/>
      <c r="R690" s="32"/>
      <c r="S690" s="31"/>
    </row>
    <row r="691" spans="1:19">
      <c r="A691" s="31"/>
      <c r="B691" s="31"/>
      <c r="C691" s="31"/>
      <c r="D691" s="32"/>
      <c r="E691" s="31"/>
      <c r="F691" s="31"/>
      <c r="G691" s="32"/>
      <c r="K691" s="31"/>
      <c r="L691" s="31"/>
      <c r="M691" s="31"/>
      <c r="N691" s="31"/>
      <c r="O691" s="32"/>
      <c r="P691" s="31"/>
      <c r="Q691" s="32"/>
      <c r="R691" s="32"/>
      <c r="S691" s="31"/>
    </row>
    <row r="692" spans="1:19">
      <c r="A692" s="31"/>
      <c r="B692" s="31"/>
      <c r="C692" s="31"/>
      <c r="D692" s="32"/>
      <c r="E692" s="31"/>
      <c r="F692" s="31"/>
      <c r="G692" s="32"/>
      <c r="K692" s="31"/>
      <c r="L692" s="31"/>
      <c r="M692" s="31"/>
      <c r="N692" s="31"/>
      <c r="O692" s="32"/>
      <c r="P692" s="31"/>
      <c r="Q692" s="32"/>
      <c r="R692" s="32"/>
      <c r="S692" s="31"/>
    </row>
    <row r="693" spans="1:19">
      <c r="A693" s="31"/>
      <c r="B693" s="31"/>
      <c r="C693" s="31"/>
      <c r="D693" s="32"/>
      <c r="E693" s="31"/>
      <c r="F693" s="31"/>
      <c r="G693" s="32"/>
      <c r="K693" s="31"/>
      <c r="L693" s="31"/>
      <c r="M693" s="31"/>
      <c r="N693" s="31"/>
      <c r="O693" s="32"/>
      <c r="P693" s="31"/>
      <c r="Q693" s="32"/>
      <c r="R693" s="32"/>
      <c r="S693" s="31"/>
    </row>
    <row r="694" spans="1:19">
      <c r="A694" s="31"/>
      <c r="B694" s="31"/>
      <c r="C694" s="31"/>
      <c r="D694" s="32"/>
      <c r="E694" s="31"/>
      <c r="F694" s="31"/>
      <c r="G694" s="32"/>
      <c r="K694" s="31"/>
      <c r="L694" s="31"/>
      <c r="M694" s="31"/>
      <c r="N694" s="31"/>
      <c r="O694" s="32"/>
      <c r="P694" s="31"/>
      <c r="Q694" s="32"/>
      <c r="R694" s="32"/>
      <c r="S694" s="31"/>
    </row>
    <row r="695" spans="1:19">
      <c r="A695" s="31"/>
      <c r="B695" s="31"/>
      <c r="C695" s="31"/>
      <c r="D695" s="32"/>
      <c r="E695" s="31"/>
      <c r="F695" s="31"/>
      <c r="G695" s="32"/>
      <c r="K695" s="31"/>
      <c r="L695" s="31"/>
      <c r="M695" s="31"/>
      <c r="N695" s="31"/>
      <c r="O695" s="32"/>
      <c r="P695" s="31"/>
      <c r="Q695" s="32"/>
      <c r="R695" s="32"/>
      <c r="S695" s="31"/>
    </row>
    <row r="696" spans="1:19">
      <c r="A696" s="31"/>
      <c r="B696" s="31"/>
      <c r="C696" s="31"/>
      <c r="D696" s="32"/>
      <c r="E696" s="31"/>
      <c r="F696" s="31"/>
      <c r="G696" s="32"/>
      <c r="K696" s="31"/>
      <c r="L696" s="31"/>
      <c r="M696" s="31"/>
      <c r="N696" s="31"/>
      <c r="O696" s="32"/>
      <c r="P696" s="31"/>
      <c r="Q696" s="32"/>
      <c r="R696" s="32"/>
      <c r="S696" s="31"/>
    </row>
    <row r="697" spans="1:19">
      <c r="A697" s="31"/>
      <c r="B697" s="31"/>
      <c r="C697" s="31"/>
      <c r="D697" s="32"/>
      <c r="E697" s="31"/>
      <c r="F697" s="31"/>
      <c r="G697" s="32"/>
      <c r="K697" s="31"/>
      <c r="L697" s="31"/>
      <c r="M697" s="31"/>
      <c r="N697" s="31"/>
      <c r="O697" s="32"/>
      <c r="P697" s="31"/>
      <c r="Q697" s="32"/>
      <c r="R697" s="32"/>
      <c r="S697" s="31"/>
    </row>
    <row r="698" spans="1:19">
      <c r="A698" s="31"/>
      <c r="B698" s="31"/>
      <c r="C698" s="31"/>
      <c r="D698" s="32"/>
      <c r="E698" s="31"/>
      <c r="F698" s="31"/>
      <c r="G698" s="32"/>
      <c r="K698" s="31"/>
      <c r="L698" s="31"/>
      <c r="M698" s="31"/>
      <c r="N698" s="31"/>
      <c r="O698" s="32"/>
      <c r="P698" s="31"/>
      <c r="Q698" s="32"/>
      <c r="R698" s="32"/>
      <c r="S698" s="31"/>
    </row>
    <row r="699" spans="1:19">
      <c r="A699" s="31"/>
      <c r="B699" s="31"/>
      <c r="C699" s="31"/>
      <c r="D699" s="32"/>
      <c r="E699" s="31"/>
      <c r="F699" s="31"/>
      <c r="G699" s="32"/>
      <c r="K699" s="31"/>
      <c r="L699" s="31"/>
      <c r="M699" s="31"/>
      <c r="N699" s="31"/>
      <c r="O699" s="32"/>
      <c r="P699" s="31"/>
      <c r="Q699" s="32"/>
      <c r="R699" s="32"/>
      <c r="S699" s="31"/>
    </row>
    <row r="700" spans="1:19">
      <c r="A700" s="31"/>
      <c r="B700" s="31"/>
      <c r="C700" s="31"/>
      <c r="D700" s="32"/>
      <c r="E700" s="31"/>
      <c r="F700" s="31"/>
      <c r="G700" s="32"/>
      <c r="K700" s="31"/>
      <c r="L700" s="31"/>
      <c r="M700" s="31"/>
      <c r="N700" s="31"/>
      <c r="O700" s="32"/>
      <c r="P700" s="31"/>
      <c r="Q700" s="32"/>
      <c r="R700" s="32"/>
      <c r="S700" s="31"/>
    </row>
    <row r="701" spans="1:19">
      <c r="A701" s="31"/>
      <c r="B701" s="31"/>
      <c r="C701" s="31"/>
      <c r="D701" s="32"/>
      <c r="E701" s="31"/>
      <c r="F701" s="31"/>
      <c r="G701" s="32"/>
      <c r="K701" s="31"/>
      <c r="L701" s="31"/>
      <c r="M701" s="31"/>
      <c r="N701" s="31"/>
      <c r="O701" s="32"/>
      <c r="P701" s="31"/>
      <c r="Q701" s="32"/>
      <c r="R701" s="32"/>
      <c r="S701" s="31"/>
    </row>
    <row r="702" spans="1:19">
      <c r="A702" s="31"/>
      <c r="B702" s="31"/>
      <c r="C702" s="31"/>
      <c r="D702" s="32"/>
      <c r="E702" s="31"/>
      <c r="F702" s="31"/>
      <c r="G702" s="32"/>
      <c r="K702" s="31"/>
      <c r="L702" s="31"/>
      <c r="M702" s="31"/>
      <c r="N702" s="31"/>
      <c r="O702" s="32"/>
      <c r="P702" s="31"/>
      <c r="Q702" s="32"/>
      <c r="R702" s="32"/>
      <c r="S702" s="31"/>
    </row>
    <row r="703" spans="1:19">
      <c r="A703" s="31"/>
      <c r="B703" s="31"/>
      <c r="C703" s="31"/>
      <c r="D703" s="32"/>
      <c r="E703" s="31"/>
      <c r="F703" s="31"/>
      <c r="G703" s="32"/>
      <c r="K703" s="31"/>
      <c r="L703" s="31"/>
      <c r="M703" s="31"/>
      <c r="N703" s="31"/>
      <c r="O703" s="32"/>
      <c r="P703" s="31"/>
      <c r="Q703" s="32"/>
      <c r="R703" s="32"/>
      <c r="S703" s="31"/>
    </row>
    <row r="704" spans="1:19">
      <c r="A704" s="31"/>
      <c r="B704" s="31"/>
      <c r="C704" s="31"/>
      <c r="D704" s="32"/>
      <c r="E704" s="31"/>
      <c r="F704" s="31"/>
      <c r="G704" s="32"/>
      <c r="K704" s="31"/>
      <c r="L704" s="31"/>
      <c r="M704" s="31"/>
      <c r="N704" s="31"/>
      <c r="O704" s="32"/>
      <c r="P704" s="31"/>
      <c r="Q704" s="32"/>
      <c r="R704" s="32"/>
      <c r="S704" s="31"/>
    </row>
    <row r="705" spans="1:19">
      <c r="A705" s="31"/>
      <c r="B705" s="31"/>
      <c r="C705" s="31"/>
      <c r="D705" s="32"/>
      <c r="E705" s="31"/>
      <c r="F705" s="31"/>
      <c r="G705" s="32"/>
      <c r="K705" s="31"/>
      <c r="L705" s="31"/>
      <c r="M705" s="31"/>
      <c r="N705" s="31"/>
      <c r="O705" s="32"/>
      <c r="P705" s="31"/>
      <c r="Q705" s="32"/>
      <c r="R705" s="32"/>
      <c r="S705" s="31"/>
    </row>
    <row r="706" spans="1:19">
      <c r="A706" s="31"/>
      <c r="B706" s="31"/>
      <c r="C706" s="31"/>
      <c r="D706" s="32"/>
      <c r="E706" s="31"/>
      <c r="F706" s="31"/>
      <c r="G706" s="32"/>
      <c r="K706" s="31"/>
      <c r="L706" s="31"/>
      <c r="M706" s="31"/>
      <c r="N706" s="31"/>
      <c r="O706" s="32"/>
      <c r="P706" s="31"/>
      <c r="Q706" s="32"/>
      <c r="R706" s="32"/>
      <c r="S706" s="31"/>
    </row>
    <row r="707" spans="1:19">
      <c r="A707" s="31"/>
      <c r="B707" s="31"/>
      <c r="C707" s="31"/>
      <c r="D707" s="32"/>
      <c r="E707" s="31"/>
      <c r="F707" s="31"/>
      <c r="G707" s="32"/>
      <c r="K707" s="31"/>
      <c r="L707" s="31"/>
      <c r="M707" s="31"/>
      <c r="N707" s="31"/>
      <c r="O707" s="32"/>
      <c r="P707" s="31"/>
      <c r="Q707" s="32"/>
      <c r="R707" s="32"/>
      <c r="S707" s="31"/>
    </row>
    <row r="708" spans="1:19">
      <c r="A708" s="31"/>
      <c r="B708" s="31"/>
      <c r="C708" s="31"/>
      <c r="D708" s="32"/>
      <c r="E708" s="31"/>
      <c r="F708" s="31"/>
      <c r="G708" s="32"/>
      <c r="K708" s="31"/>
      <c r="L708" s="31"/>
      <c r="M708" s="31"/>
      <c r="N708" s="31"/>
      <c r="O708" s="32"/>
      <c r="P708" s="31"/>
      <c r="Q708" s="32"/>
      <c r="R708" s="32"/>
      <c r="S708" s="31"/>
    </row>
    <row r="709" spans="1:19">
      <c r="A709" s="31"/>
      <c r="B709" s="31"/>
      <c r="C709" s="31"/>
      <c r="D709" s="32"/>
      <c r="E709" s="31"/>
      <c r="F709" s="31"/>
      <c r="G709" s="32"/>
      <c r="K709" s="31"/>
      <c r="L709" s="31"/>
      <c r="M709" s="31"/>
      <c r="N709" s="31"/>
      <c r="O709" s="32"/>
      <c r="P709" s="31"/>
      <c r="Q709" s="32"/>
      <c r="R709" s="32"/>
      <c r="S709" s="31"/>
    </row>
    <row r="710" spans="1:19">
      <c r="A710" s="31"/>
      <c r="B710" s="31"/>
      <c r="C710" s="31"/>
      <c r="D710" s="32"/>
      <c r="E710" s="31"/>
      <c r="F710" s="31"/>
      <c r="G710" s="32"/>
      <c r="K710" s="31"/>
      <c r="L710" s="31"/>
      <c r="M710" s="31"/>
      <c r="N710" s="31"/>
      <c r="O710" s="32"/>
      <c r="P710" s="31"/>
      <c r="Q710" s="32"/>
      <c r="R710" s="32"/>
      <c r="S710" s="31"/>
    </row>
    <row r="711" spans="1:19">
      <c r="A711" s="31"/>
      <c r="B711" s="31"/>
      <c r="C711" s="31"/>
      <c r="D711" s="32"/>
      <c r="E711" s="31"/>
      <c r="F711" s="31"/>
      <c r="G711" s="32"/>
      <c r="K711" s="31"/>
      <c r="L711" s="31"/>
      <c r="M711" s="31"/>
      <c r="N711" s="31"/>
      <c r="O711" s="32"/>
      <c r="P711" s="31"/>
      <c r="Q711" s="32"/>
      <c r="R711" s="32"/>
      <c r="S711" s="31"/>
    </row>
    <row r="712" spans="1:19">
      <c r="A712" s="31"/>
      <c r="B712" s="31"/>
      <c r="C712" s="31"/>
      <c r="D712" s="32"/>
      <c r="E712" s="31"/>
      <c r="F712" s="31"/>
      <c r="G712" s="32"/>
      <c r="K712" s="31"/>
      <c r="L712" s="31"/>
      <c r="M712" s="31"/>
      <c r="N712" s="31"/>
      <c r="O712" s="32"/>
      <c r="P712" s="31"/>
      <c r="Q712" s="32"/>
      <c r="R712" s="32"/>
      <c r="S712" s="31"/>
    </row>
    <row r="713" spans="1:19">
      <c r="A713" s="31"/>
      <c r="B713" s="31"/>
      <c r="C713" s="31"/>
      <c r="D713" s="32"/>
      <c r="E713" s="31"/>
      <c r="F713" s="31"/>
      <c r="G713" s="32"/>
      <c r="K713" s="31"/>
      <c r="L713" s="31"/>
      <c r="M713" s="31"/>
      <c r="N713" s="31"/>
      <c r="O713" s="32"/>
      <c r="P713" s="31"/>
      <c r="Q713" s="32"/>
      <c r="R713" s="32"/>
      <c r="S713" s="31"/>
    </row>
    <row r="714" spans="1:19">
      <c r="A714" s="31"/>
      <c r="B714" s="31"/>
      <c r="C714" s="31"/>
      <c r="D714" s="32"/>
      <c r="E714" s="31"/>
      <c r="F714" s="31"/>
      <c r="G714" s="32"/>
      <c r="K714" s="31"/>
      <c r="L714" s="31"/>
      <c r="M714" s="31"/>
      <c r="N714" s="31"/>
      <c r="O714" s="32"/>
      <c r="P714" s="31"/>
      <c r="Q714" s="32"/>
      <c r="R714" s="32"/>
      <c r="S714" s="31"/>
    </row>
    <row r="715" spans="1:19">
      <c r="A715" s="31"/>
      <c r="B715" s="31"/>
      <c r="C715" s="31"/>
      <c r="D715" s="32"/>
      <c r="E715" s="31"/>
      <c r="F715" s="31"/>
      <c r="G715" s="32"/>
      <c r="K715" s="31"/>
      <c r="L715" s="31"/>
      <c r="M715" s="31"/>
      <c r="N715" s="31"/>
      <c r="O715" s="32"/>
      <c r="P715" s="31"/>
      <c r="Q715" s="32"/>
      <c r="R715" s="32"/>
      <c r="S715" s="31"/>
    </row>
    <row r="716" spans="1:19">
      <c r="A716" s="31"/>
      <c r="B716" s="31"/>
      <c r="C716" s="31"/>
      <c r="D716" s="32"/>
      <c r="E716" s="31"/>
      <c r="F716" s="31"/>
      <c r="G716" s="32"/>
      <c r="K716" s="31"/>
      <c r="L716" s="31"/>
      <c r="M716" s="31"/>
      <c r="N716" s="31"/>
      <c r="O716" s="32"/>
      <c r="P716" s="31"/>
      <c r="Q716" s="32"/>
      <c r="R716" s="32"/>
      <c r="S716" s="31"/>
    </row>
    <row r="717" spans="1:19">
      <c r="A717" s="31"/>
      <c r="B717" s="31"/>
      <c r="C717" s="31"/>
      <c r="D717" s="32"/>
      <c r="E717" s="31"/>
      <c r="F717" s="31"/>
      <c r="G717" s="32"/>
      <c r="K717" s="31"/>
      <c r="L717" s="31"/>
      <c r="M717" s="31"/>
      <c r="N717" s="31"/>
      <c r="O717" s="32"/>
      <c r="P717" s="31"/>
      <c r="Q717" s="32"/>
      <c r="R717" s="32"/>
      <c r="S717" s="31"/>
    </row>
    <row r="718" spans="1:19">
      <c r="A718" s="31"/>
      <c r="B718" s="31"/>
      <c r="C718" s="31"/>
      <c r="D718" s="32"/>
      <c r="E718" s="31"/>
      <c r="F718" s="31"/>
      <c r="G718" s="32"/>
      <c r="K718" s="31"/>
      <c r="L718" s="31"/>
      <c r="M718" s="31"/>
      <c r="N718" s="31"/>
      <c r="O718" s="32"/>
      <c r="P718" s="31"/>
      <c r="Q718" s="32"/>
      <c r="R718" s="32"/>
      <c r="S718" s="31"/>
    </row>
    <row r="719" spans="1:19">
      <c r="A719" s="31"/>
      <c r="B719" s="31"/>
      <c r="C719" s="31"/>
      <c r="D719" s="32"/>
      <c r="E719" s="31"/>
      <c r="F719" s="31"/>
      <c r="G719" s="32"/>
      <c r="K719" s="31"/>
      <c r="L719" s="31"/>
      <c r="M719" s="31"/>
      <c r="N719" s="31"/>
      <c r="O719" s="32"/>
      <c r="P719" s="31"/>
      <c r="Q719" s="32"/>
      <c r="R719" s="32"/>
      <c r="S719" s="31"/>
    </row>
    <row r="720" spans="1:19">
      <c r="A720" s="31"/>
      <c r="B720" s="31"/>
      <c r="C720" s="31"/>
      <c r="D720" s="32"/>
      <c r="E720" s="31"/>
      <c r="F720" s="31"/>
      <c r="G720" s="32"/>
      <c r="K720" s="31"/>
      <c r="L720" s="31"/>
      <c r="M720" s="31"/>
      <c r="N720" s="31"/>
      <c r="O720" s="32"/>
      <c r="P720" s="31"/>
      <c r="Q720" s="32"/>
      <c r="R720" s="32"/>
      <c r="S720" s="31"/>
    </row>
    <row r="721" spans="1:19">
      <c r="A721" s="31"/>
      <c r="B721" s="31"/>
      <c r="C721" s="31"/>
      <c r="D721" s="32"/>
      <c r="E721" s="31"/>
      <c r="F721" s="31"/>
      <c r="G721" s="32"/>
      <c r="K721" s="31"/>
      <c r="L721" s="31"/>
      <c r="M721" s="31"/>
      <c r="N721" s="31"/>
      <c r="O721" s="32"/>
      <c r="P721" s="31"/>
      <c r="Q721" s="32"/>
      <c r="R721" s="32"/>
      <c r="S721" s="31"/>
    </row>
    <row r="722" spans="1:19">
      <c r="A722" s="31"/>
      <c r="B722" s="31"/>
      <c r="C722" s="31"/>
      <c r="D722" s="32"/>
      <c r="E722" s="31"/>
      <c r="F722" s="31"/>
      <c r="G722" s="32"/>
      <c r="K722" s="31"/>
      <c r="L722" s="31"/>
      <c r="M722" s="31"/>
      <c r="N722" s="31"/>
      <c r="O722" s="32"/>
      <c r="P722" s="31"/>
      <c r="Q722" s="32"/>
      <c r="R722" s="32"/>
      <c r="S722" s="31"/>
    </row>
    <row r="723" spans="1:19">
      <c r="A723" s="31"/>
      <c r="B723" s="31"/>
      <c r="C723" s="31"/>
      <c r="D723" s="32"/>
      <c r="E723" s="31"/>
      <c r="F723" s="31"/>
      <c r="G723" s="32"/>
      <c r="K723" s="31"/>
      <c r="L723" s="31"/>
      <c r="M723" s="31"/>
      <c r="N723" s="31"/>
      <c r="O723" s="32"/>
      <c r="P723" s="31"/>
      <c r="Q723" s="32"/>
      <c r="R723" s="32"/>
      <c r="S723" s="31"/>
    </row>
    <row r="724" spans="1:19">
      <c r="A724" s="31"/>
      <c r="B724" s="31"/>
      <c r="C724" s="31"/>
      <c r="D724" s="32"/>
      <c r="E724" s="31"/>
      <c r="F724" s="31"/>
      <c r="G724" s="32"/>
      <c r="K724" s="31"/>
      <c r="L724" s="31"/>
      <c r="M724" s="31"/>
      <c r="N724" s="31"/>
      <c r="O724" s="32"/>
      <c r="P724" s="31"/>
      <c r="Q724" s="32"/>
      <c r="R724" s="32"/>
      <c r="S724" s="31"/>
    </row>
    <row r="725" spans="1:19">
      <c r="A725" s="31"/>
      <c r="B725" s="31"/>
      <c r="C725" s="31"/>
      <c r="D725" s="32"/>
      <c r="E725" s="31"/>
      <c r="F725" s="31"/>
      <c r="G725" s="32"/>
      <c r="K725" s="31"/>
      <c r="L725" s="31"/>
      <c r="M725" s="31"/>
      <c r="N725" s="31"/>
      <c r="O725" s="32"/>
      <c r="P725" s="31"/>
      <c r="Q725" s="32"/>
      <c r="R725" s="32"/>
      <c r="S725" s="31"/>
    </row>
    <row r="726" spans="1:19">
      <c r="A726" s="31"/>
      <c r="B726" s="31"/>
      <c r="C726" s="31"/>
      <c r="D726" s="32"/>
      <c r="E726" s="31"/>
      <c r="F726" s="31"/>
      <c r="G726" s="32"/>
      <c r="K726" s="31"/>
      <c r="L726" s="31"/>
      <c r="M726" s="31"/>
      <c r="N726" s="31"/>
      <c r="O726" s="32"/>
      <c r="P726" s="31"/>
      <c r="Q726" s="32"/>
      <c r="R726" s="32"/>
      <c r="S726" s="31"/>
    </row>
    <row r="727" spans="1:19">
      <c r="A727" s="31"/>
      <c r="B727" s="31"/>
      <c r="C727" s="31"/>
      <c r="D727" s="32"/>
      <c r="E727" s="31"/>
      <c r="F727" s="31"/>
      <c r="G727" s="32"/>
      <c r="K727" s="31"/>
      <c r="L727" s="31"/>
      <c r="M727" s="31"/>
      <c r="N727" s="31"/>
      <c r="O727" s="32"/>
      <c r="P727" s="31"/>
      <c r="Q727" s="32"/>
      <c r="R727" s="32"/>
      <c r="S727" s="31"/>
    </row>
    <row r="728" spans="1:19">
      <c r="A728" s="31"/>
      <c r="B728" s="31"/>
      <c r="C728" s="31"/>
      <c r="D728" s="32"/>
      <c r="E728" s="31"/>
      <c r="F728" s="31"/>
      <c r="G728" s="32"/>
      <c r="K728" s="31"/>
      <c r="L728" s="31"/>
      <c r="M728" s="31"/>
      <c r="N728" s="31"/>
      <c r="O728" s="32"/>
      <c r="P728" s="31"/>
      <c r="Q728" s="32"/>
      <c r="R728" s="32"/>
      <c r="S728" s="31"/>
    </row>
    <row r="729" spans="1:19">
      <c r="A729" s="31"/>
      <c r="B729" s="31"/>
      <c r="C729" s="31"/>
      <c r="D729" s="32"/>
      <c r="E729" s="31"/>
      <c r="F729" s="31"/>
      <c r="G729" s="32"/>
      <c r="K729" s="31"/>
      <c r="L729" s="31"/>
      <c r="M729" s="31"/>
      <c r="N729" s="31"/>
      <c r="O729" s="32"/>
      <c r="P729" s="31"/>
      <c r="Q729" s="32"/>
      <c r="R729" s="32"/>
      <c r="S729" s="31"/>
    </row>
    <row r="730" spans="1:19">
      <c r="A730" s="31"/>
      <c r="B730" s="31"/>
      <c r="C730" s="31"/>
      <c r="D730" s="32"/>
      <c r="E730" s="31"/>
      <c r="F730" s="31"/>
      <c r="G730" s="32"/>
      <c r="K730" s="31"/>
      <c r="L730" s="31"/>
      <c r="M730" s="31"/>
      <c r="N730" s="31"/>
      <c r="O730" s="32"/>
      <c r="P730" s="31"/>
      <c r="Q730" s="32"/>
      <c r="R730" s="32"/>
      <c r="S730" s="31"/>
    </row>
    <row r="731" spans="1:19">
      <c r="A731" s="31"/>
      <c r="B731" s="31"/>
      <c r="C731" s="31"/>
      <c r="D731" s="32"/>
      <c r="E731" s="31"/>
      <c r="F731" s="31"/>
      <c r="G731" s="32"/>
      <c r="K731" s="31"/>
      <c r="L731" s="31"/>
      <c r="M731" s="31"/>
      <c r="N731" s="31"/>
      <c r="O731" s="32"/>
      <c r="P731" s="31"/>
      <c r="Q731" s="32"/>
      <c r="R731" s="32"/>
      <c r="S731" s="31"/>
    </row>
    <row r="732" spans="1:19">
      <c r="A732" s="31"/>
      <c r="B732" s="31"/>
      <c r="C732" s="31"/>
      <c r="D732" s="32"/>
      <c r="E732" s="31"/>
      <c r="F732" s="31"/>
      <c r="G732" s="32"/>
      <c r="K732" s="31"/>
      <c r="L732" s="31"/>
      <c r="M732" s="31"/>
      <c r="N732" s="31"/>
      <c r="O732" s="32"/>
      <c r="P732" s="31"/>
      <c r="Q732" s="32"/>
      <c r="R732" s="32"/>
      <c r="S732" s="31"/>
    </row>
    <row r="733" spans="1:19">
      <c r="A733" s="31"/>
      <c r="B733" s="31"/>
      <c r="C733" s="31"/>
      <c r="D733" s="32"/>
      <c r="E733" s="31"/>
      <c r="F733" s="31"/>
      <c r="G733" s="32"/>
      <c r="K733" s="31"/>
      <c r="L733" s="31"/>
      <c r="M733" s="31"/>
      <c r="N733" s="31"/>
      <c r="O733" s="32"/>
      <c r="P733" s="31"/>
      <c r="Q733" s="32"/>
      <c r="R733" s="32"/>
      <c r="S733" s="31"/>
    </row>
    <row r="734" spans="1:19">
      <c r="A734" s="31"/>
      <c r="B734" s="31"/>
      <c r="C734" s="31"/>
      <c r="D734" s="32"/>
      <c r="E734" s="31"/>
      <c r="F734" s="31"/>
      <c r="G734" s="32"/>
      <c r="K734" s="31"/>
      <c r="L734" s="31"/>
      <c r="M734" s="31"/>
      <c r="N734" s="31"/>
      <c r="O734" s="32"/>
      <c r="P734" s="31"/>
      <c r="Q734" s="32"/>
      <c r="R734" s="32"/>
      <c r="S734" s="31"/>
    </row>
    <row r="735" spans="1:19">
      <c r="A735" s="31"/>
      <c r="B735" s="31"/>
      <c r="C735" s="31"/>
      <c r="D735" s="32"/>
      <c r="E735" s="31"/>
      <c r="F735" s="31"/>
      <c r="G735" s="32"/>
      <c r="K735" s="31"/>
      <c r="L735" s="31"/>
      <c r="M735" s="31"/>
      <c r="N735" s="31"/>
      <c r="O735" s="32"/>
      <c r="P735" s="31"/>
      <c r="Q735" s="32"/>
      <c r="R735" s="32"/>
      <c r="S735" s="31"/>
    </row>
    <row r="736" spans="1:19">
      <c r="A736" s="31"/>
      <c r="B736" s="31"/>
      <c r="C736" s="31"/>
      <c r="D736" s="32"/>
      <c r="E736" s="31"/>
      <c r="F736" s="31"/>
      <c r="G736" s="32"/>
      <c r="K736" s="31"/>
      <c r="L736" s="31"/>
      <c r="M736" s="31"/>
      <c r="N736" s="31"/>
      <c r="O736" s="32"/>
      <c r="P736" s="31"/>
      <c r="Q736" s="32"/>
      <c r="R736" s="32"/>
      <c r="S736" s="31"/>
    </row>
    <row r="737" spans="1:19">
      <c r="A737" s="31"/>
      <c r="B737" s="31"/>
      <c r="C737" s="31"/>
      <c r="D737" s="32"/>
      <c r="E737" s="31"/>
      <c r="F737" s="31"/>
      <c r="G737" s="32"/>
      <c r="K737" s="31"/>
      <c r="L737" s="31"/>
      <c r="M737" s="31"/>
      <c r="N737" s="31"/>
      <c r="O737" s="32"/>
      <c r="P737" s="31"/>
      <c r="Q737" s="32"/>
      <c r="R737" s="32"/>
      <c r="S737" s="31"/>
    </row>
    <row r="738" spans="1:19">
      <c r="A738" s="31"/>
      <c r="B738" s="31"/>
      <c r="C738" s="31"/>
      <c r="D738" s="32"/>
      <c r="E738" s="31"/>
      <c r="F738" s="31"/>
      <c r="G738" s="32"/>
      <c r="K738" s="31"/>
      <c r="L738" s="31"/>
      <c r="M738" s="31"/>
      <c r="N738" s="31"/>
      <c r="O738" s="32"/>
      <c r="P738" s="31"/>
      <c r="Q738" s="32"/>
      <c r="R738" s="32"/>
      <c r="S738" s="31"/>
    </row>
    <row r="739" spans="1:19">
      <c r="A739" s="31"/>
      <c r="B739" s="31"/>
      <c r="C739" s="31"/>
      <c r="D739" s="32"/>
      <c r="E739" s="31"/>
      <c r="F739" s="31"/>
      <c r="G739" s="32"/>
      <c r="K739" s="31"/>
      <c r="L739" s="31"/>
      <c r="M739" s="31"/>
      <c r="N739" s="31"/>
      <c r="O739" s="32"/>
      <c r="P739" s="31"/>
      <c r="Q739" s="32"/>
      <c r="R739" s="32"/>
      <c r="S739" s="31"/>
    </row>
    <row r="740" spans="1:19">
      <c r="A740" s="31"/>
      <c r="B740" s="31"/>
      <c r="C740" s="31"/>
      <c r="D740" s="32"/>
      <c r="E740" s="31"/>
      <c r="F740" s="31"/>
      <c r="G740" s="32"/>
      <c r="K740" s="31"/>
      <c r="L740" s="31"/>
      <c r="M740" s="31"/>
      <c r="N740" s="31"/>
      <c r="O740" s="32"/>
      <c r="P740" s="31"/>
      <c r="Q740" s="32"/>
      <c r="R740" s="32"/>
      <c r="S740" s="31"/>
    </row>
    <row r="741" spans="1:19">
      <c r="A741" s="31"/>
      <c r="B741" s="31"/>
      <c r="C741" s="31"/>
      <c r="D741" s="32"/>
      <c r="E741" s="31"/>
      <c r="F741" s="31"/>
      <c r="G741" s="32"/>
      <c r="K741" s="31"/>
      <c r="L741" s="31"/>
      <c r="M741" s="31"/>
      <c r="N741" s="31"/>
      <c r="O741" s="32"/>
      <c r="P741" s="31"/>
      <c r="Q741" s="32"/>
      <c r="R741" s="32"/>
      <c r="S741" s="31"/>
    </row>
    <row r="742" spans="1:19">
      <c r="A742" s="31"/>
      <c r="B742" s="31"/>
      <c r="C742" s="31"/>
      <c r="D742" s="32"/>
      <c r="E742" s="31"/>
      <c r="F742" s="31"/>
      <c r="G742" s="32"/>
      <c r="K742" s="31"/>
      <c r="L742" s="31"/>
      <c r="M742" s="31"/>
      <c r="N742" s="31"/>
      <c r="O742" s="32"/>
      <c r="P742" s="31"/>
      <c r="Q742" s="32"/>
      <c r="R742" s="32"/>
      <c r="S742" s="31"/>
    </row>
    <row r="743" spans="1:19">
      <c r="A743" s="31"/>
      <c r="B743" s="31"/>
      <c r="C743" s="31"/>
      <c r="D743" s="32"/>
      <c r="E743" s="31"/>
      <c r="F743" s="31"/>
      <c r="G743" s="32"/>
      <c r="K743" s="31"/>
      <c r="L743" s="31"/>
      <c r="M743" s="31"/>
      <c r="N743" s="31"/>
      <c r="O743" s="32"/>
      <c r="P743" s="31"/>
      <c r="Q743" s="32"/>
      <c r="R743" s="32"/>
      <c r="S743" s="31"/>
    </row>
    <row r="744" spans="1:19">
      <c r="A744" s="31"/>
      <c r="B744" s="31"/>
      <c r="C744" s="31"/>
      <c r="D744" s="32"/>
      <c r="E744" s="31"/>
      <c r="F744" s="31"/>
      <c r="G744" s="32"/>
      <c r="K744" s="31"/>
      <c r="L744" s="31"/>
      <c r="M744" s="31"/>
      <c r="N744" s="31"/>
      <c r="O744" s="32"/>
      <c r="P744" s="31"/>
      <c r="Q744" s="32"/>
      <c r="R744" s="32"/>
      <c r="S744" s="31"/>
    </row>
    <row r="745" spans="1:19">
      <c r="A745" s="31"/>
      <c r="B745" s="31"/>
      <c r="C745" s="31"/>
      <c r="D745" s="32"/>
      <c r="E745" s="31"/>
      <c r="F745" s="31"/>
      <c r="G745" s="32"/>
      <c r="K745" s="31"/>
      <c r="L745" s="31"/>
      <c r="M745" s="31"/>
      <c r="N745" s="31"/>
      <c r="O745" s="32"/>
      <c r="P745" s="31"/>
      <c r="Q745" s="32"/>
      <c r="R745" s="32"/>
      <c r="S745" s="31"/>
    </row>
    <row r="746" spans="1:19">
      <c r="A746" s="31"/>
      <c r="B746" s="31"/>
      <c r="C746" s="31"/>
      <c r="D746" s="32"/>
      <c r="E746" s="31"/>
      <c r="F746" s="31"/>
      <c r="G746" s="32"/>
      <c r="K746" s="31"/>
      <c r="L746" s="31"/>
      <c r="M746" s="31"/>
      <c r="N746" s="31"/>
      <c r="O746" s="32"/>
      <c r="P746" s="31"/>
      <c r="Q746" s="32"/>
      <c r="R746" s="32"/>
      <c r="S746" s="31"/>
    </row>
    <row r="747" spans="1:19">
      <c r="A747" s="31"/>
      <c r="B747" s="31"/>
      <c r="C747" s="31"/>
      <c r="D747" s="32"/>
      <c r="E747" s="31"/>
      <c r="F747" s="31"/>
      <c r="G747" s="32"/>
      <c r="K747" s="31"/>
      <c r="L747" s="31"/>
      <c r="M747" s="31"/>
      <c r="N747" s="31"/>
      <c r="O747" s="32"/>
      <c r="P747" s="31"/>
      <c r="Q747" s="32"/>
      <c r="R747" s="32"/>
      <c r="S747" s="31"/>
    </row>
    <row r="748" spans="1:19">
      <c r="A748" s="31"/>
      <c r="B748" s="31"/>
      <c r="C748" s="31"/>
      <c r="D748" s="32"/>
      <c r="E748" s="31"/>
      <c r="F748" s="31"/>
      <c r="G748" s="32"/>
      <c r="K748" s="31"/>
      <c r="L748" s="31"/>
      <c r="M748" s="31"/>
      <c r="N748" s="31"/>
      <c r="O748" s="32"/>
      <c r="P748" s="31"/>
      <c r="Q748" s="32"/>
      <c r="R748" s="32"/>
      <c r="S748" s="31"/>
    </row>
    <row r="749" spans="1:19">
      <c r="A749" s="31"/>
      <c r="B749" s="31"/>
      <c r="C749" s="31"/>
      <c r="D749" s="32"/>
      <c r="E749" s="31"/>
      <c r="F749" s="31"/>
      <c r="G749" s="32"/>
      <c r="K749" s="31"/>
      <c r="L749" s="31"/>
      <c r="M749" s="31"/>
      <c r="N749" s="31"/>
      <c r="O749" s="32"/>
      <c r="P749" s="31"/>
      <c r="Q749" s="32"/>
      <c r="R749" s="32"/>
      <c r="S749" s="31"/>
    </row>
    <row r="750" spans="1:19">
      <c r="A750" s="31"/>
      <c r="B750" s="31"/>
      <c r="C750" s="31"/>
      <c r="D750" s="32"/>
      <c r="E750" s="31"/>
      <c r="F750" s="31"/>
      <c r="G750" s="32"/>
      <c r="K750" s="31"/>
      <c r="L750" s="31"/>
      <c r="M750" s="31"/>
      <c r="N750" s="31"/>
      <c r="O750" s="32"/>
      <c r="P750" s="31"/>
      <c r="Q750" s="32"/>
      <c r="R750" s="32"/>
      <c r="S750" s="31"/>
    </row>
    <row r="751" spans="1:19">
      <c r="A751" s="31"/>
      <c r="B751" s="31"/>
      <c r="C751" s="31"/>
      <c r="D751" s="32"/>
      <c r="E751" s="31"/>
      <c r="F751" s="31"/>
      <c r="G751" s="32"/>
      <c r="K751" s="31"/>
      <c r="L751" s="31"/>
      <c r="M751" s="31"/>
      <c r="N751" s="31"/>
      <c r="O751" s="32"/>
      <c r="P751" s="31"/>
      <c r="Q751" s="32"/>
      <c r="R751" s="32"/>
      <c r="S751" s="31"/>
    </row>
    <row r="752" spans="1:19">
      <c r="A752" s="31"/>
      <c r="B752" s="31"/>
      <c r="C752" s="31"/>
      <c r="D752" s="32"/>
      <c r="E752" s="31"/>
      <c r="F752" s="31"/>
      <c r="G752" s="32"/>
      <c r="K752" s="31"/>
      <c r="L752" s="31"/>
      <c r="M752" s="31"/>
      <c r="N752" s="31"/>
      <c r="O752" s="32"/>
      <c r="P752" s="31"/>
      <c r="Q752" s="32"/>
      <c r="R752" s="32"/>
      <c r="S752" s="31"/>
    </row>
    <row r="753" spans="1:19">
      <c r="A753" s="31"/>
      <c r="B753" s="31"/>
      <c r="C753" s="31"/>
      <c r="D753" s="32"/>
      <c r="E753" s="31"/>
      <c r="F753" s="31"/>
      <c r="G753" s="32"/>
      <c r="K753" s="31"/>
      <c r="L753" s="31"/>
      <c r="M753" s="31"/>
      <c r="N753" s="31"/>
      <c r="O753" s="32"/>
      <c r="P753" s="31"/>
      <c r="Q753" s="32"/>
      <c r="R753" s="32"/>
      <c r="S753" s="31"/>
    </row>
    <row r="754" spans="1:19">
      <c r="A754" s="31"/>
      <c r="B754" s="31"/>
      <c r="C754" s="31"/>
      <c r="D754" s="32"/>
      <c r="E754" s="31"/>
      <c r="F754" s="31"/>
      <c r="G754" s="32"/>
      <c r="K754" s="31"/>
      <c r="L754" s="31"/>
      <c r="M754" s="31"/>
      <c r="N754" s="31"/>
      <c r="O754" s="32"/>
      <c r="P754" s="31"/>
      <c r="Q754" s="32"/>
      <c r="R754" s="32"/>
      <c r="S754" s="31"/>
    </row>
    <row r="755" spans="1:19">
      <c r="A755" s="31"/>
      <c r="B755" s="31"/>
      <c r="C755" s="31"/>
      <c r="D755" s="32"/>
      <c r="E755" s="31"/>
      <c r="F755" s="31"/>
      <c r="G755" s="32"/>
      <c r="K755" s="31"/>
      <c r="L755" s="31"/>
      <c r="M755" s="31"/>
      <c r="N755" s="31"/>
      <c r="O755" s="32"/>
      <c r="P755" s="31"/>
      <c r="Q755" s="32"/>
      <c r="R755" s="32"/>
      <c r="S755" s="31"/>
    </row>
    <row r="756" spans="1:19">
      <c r="A756" s="31"/>
      <c r="B756" s="31"/>
      <c r="C756" s="31"/>
      <c r="D756" s="32"/>
      <c r="E756" s="31"/>
      <c r="F756" s="31"/>
      <c r="G756" s="32"/>
      <c r="K756" s="31"/>
      <c r="L756" s="31"/>
      <c r="M756" s="31"/>
      <c r="N756" s="31"/>
      <c r="O756" s="32"/>
      <c r="P756" s="31"/>
      <c r="Q756" s="32"/>
      <c r="R756" s="32"/>
      <c r="S756" s="31"/>
    </row>
    <row r="757" spans="1:19">
      <c r="A757" s="31"/>
      <c r="B757" s="31"/>
      <c r="C757" s="31"/>
      <c r="D757" s="32"/>
      <c r="E757" s="31"/>
      <c r="F757" s="31"/>
      <c r="G757" s="32"/>
      <c r="K757" s="31"/>
      <c r="L757" s="31"/>
      <c r="M757" s="31"/>
      <c r="N757" s="31"/>
      <c r="O757" s="32"/>
      <c r="P757" s="31"/>
      <c r="Q757" s="32"/>
      <c r="R757" s="32"/>
      <c r="S757" s="31"/>
    </row>
    <row r="758" spans="1:19">
      <c r="A758" s="31"/>
      <c r="B758" s="31"/>
      <c r="C758" s="31"/>
      <c r="D758" s="32"/>
      <c r="E758" s="31"/>
      <c r="F758" s="31"/>
      <c r="G758" s="32"/>
      <c r="K758" s="31"/>
      <c r="L758" s="31"/>
      <c r="M758" s="31"/>
      <c r="N758" s="31"/>
      <c r="O758" s="32"/>
      <c r="P758" s="31"/>
      <c r="Q758" s="32"/>
      <c r="R758" s="32"/>
      <c r="S758" s="31"/>
    </row>
    <row r="759" spans="1:19">
      <c r="A759" s="31"/>
      <c r="B759" s="31"/>
      <c r="C759" s="31"/>
      <c r="D759" s="32"/>
      <c r="E759" s="31"/>
      <c r="F759" s="31"/>
      <c r="G759" s="32"/>
      <c r="K759" s="31"/>
      <c r="L759" s="31"/>
      <c r="M759" s="31"/>
      <c r="N759" s="31"/>
      <c r="O759" s="32"/>
      <c r="P759" s="31"/>
      <c r="Q759" s="32"/>
      <c r="R759" s="32"/>
      <c r="S759" s="31"/>
    </row>
    <row r="760" spans="1:19">
      <c r="A760" s="31"/>
      <c r="B760" s="31"/>
      <c r="C760" s="31"/>
      <c r="D760" s="32"/>
      <c r="E760" s="31"/>
      <c r="F760" s="31"/>
      <c r="G760" s="32"/>
      <c r="K760" s="31"/>
      <c r="L760" s="31"/>
      <c r="M760" s="31"/>
      <c r="N760" s="31"/>
      <c r="O760" s="32"/>
      <c r="P760" s="31"/>
      <c r="Q760" s="32"/>
      <c r="R760" s="32"/>
      <c r="S760" s="31"/>
    </row>
    <row r="761" spans="1:19">
      <c r="A761" s="31"/>
      <c r="B761" s="31"/>
      <c r="C761" s="31"/>
      <c r="D761" s="32"/>
      <c r="E761" s="31"/>
      <c r="F761" s="31"/>
      <c r="G761" s="32"/>
      <c r="K761" s="31"/>
      <c r="L761" s="31"/>
      <c r="M761" s="31"/>
      <c r="N761" s="31"/>
      <c r="O761" s="32"/>
      <c r="P761" s="31"/>
      <c r="Q761" s="32"/>
      <c r="R761" s="32"/>
      <c r="S761" s="31"/>
    </row>
    <row r="762" spans="1:19">
      <c r="A762" s="31"/>
      <c r="B762" s="31"/>
      <c r="C762" s="31"/>
      <c r="D762" s="32"/>
      <c r="E762" s="31"/>
      <c r="F762" s="31"/>
      <c r="G762" s="32"/>
      <c r="K762" s="31"/>
      <c r="L762" s="31"/>
      <c r="M762" s="31"/>
      <c r="N762" s="31"/>
      <c r="O762" s="32"/>
      <c r="P762" s="31"/>
      <c r="Q762" s="32"/>
      <c r="R762" s="32"/>
      <c r="S762" s="31"/>
    </row>
    <row r="763" spans="1:19">
      <c r="A763" s="31"/>
      <c r="B763" s="31"/>
      <c r="C763" s="31"/>
      <c r="D763" s="32"/>
      <c r="E763" s="31"/>
      <c r="F763" s="31"/>
      <c r="G763" s="32"/>
      <c r="K763" s="31"/>
      <c r="L763" s="31"/>
      <c r="M763" s="31"/>
      <c r="N763" s="31"/>
      <c r="O763" s="32"/>
      <c r="P763" s="31"/>
      <c r="Q763" s="32"/>
      <c r="R763" s="32"/>
      <c r="S763" s="31"/>
    </row>
    <row r="764" spans="1:19">
      <c r="A764" s="31"/>
      <c r="B764" s="31"/>
      <c r="C764" s="31"/>
      <c r="D764" s="32"/>
      <c r="E764" s="31"/>
      <c r="F764" s="31"/>
      <c r="G764" s="32"/>
      <c r="K764" s="31"/>
      <c r="L764" s="31"/>
      <c r="M764" s="31"/>
      <c r="N764" s="31"/>
      <c r="O764" s="32"/>
      <c r="P764" s="31"/>
      <c r="Q764" s="32"/>
      <c r="R764" s="32"/>
      <c r="S764" s="31"/>
    </row>
    <row r="765" spans="1:19">
      <c r="A765" s="31"/>
      <c r="B765" s="31"/>
      <c r="C765" s="31"/>
      <c r="D765" s="32"/>
      <c r="E765" s="31"/>
      <c r="F765" s="31"/>
      <c r="G765" s="32"/>
      <c r="K765" s="31"/>
      <c r="L765" s="31"/>
      <c r="M765" s="31"/>
      <c r="N765" s="31"/>
      <c r="O765" s="32"/>
      <c r="P765" s="31"/>
      <c r="Q765" s="32"/>
      <c r="R765" s="32"/>
      <c r="S765" s="31"/>
    </row>
    <row r="766" spans="1:19">
      <c r="A766" s="31"/>
      <c r="B766" s="31"/>
      <c r="C766" s="31"/>
      <c r="D766" s="32"/>
      <c r="E766" s="31"/>
      <c r="F766" s="31"/>
      <c r="G766" s="32"/>
      <c r="K766" s="31"/>
      <c r="L766" s="31"/>
      <c r="M766" s="31"/>
      <c r="N766" s="31"/>
      <c r="O766" s="32"/>
      <c r="P766" s="31"/>
      <c r="Q766" s="32"/>
      <c r="R766" s="32"/>
      <c r="S766" s="31"/>
    </row>
    <row r="767" spans="1:19">
      <c r="A767" s="31"/>
      <c r="B767" s="31"/>
      <c r="C767" s="31"/>
      <c r="D767" s="32"/>
      <c r="E767" s="31"/>
      <c r="F767" s="31"/>
      <c r="G767" s="32"/>
      <c r="K767" s="31"/>
      <c r="L767" s="31"/>
      <c r="M767" s="31"/>
      <c r="N767" s="31"/>
      <c r="O767" s="32"/>
      <c r="P767" s="31"/>
      <c r="Q767" s="32"/>
      <c r="R767" s="32"/>
      <c r="S767" s="31"/>
    </row>
    <row r="768" spans="1:19">
      <c r="A768" s="31"/>
      <c r="B768" s="31"/>
      <c r="C768" s="31"/>
      <c r="D768" s="32"/>
      <c r="E768" s="31"/>
      <c r="F768" s="31"/>
      <c r="G768" s="32"/>
      <c r="K768" s="31"/>
      <c r="L768" s="31"/>
      <c r="M768" s="31"/>
      <c r="N768" s="31"/>
      <c r="O768" s="32"/>
      <c r="P768" s="31"/>
      <c r="Q768" s="32"/>
      <c r="R768" s="32"/>
      <c r="S768" s="31"/>
    </row>
    <row r="769" spans="1:19">
      <c r="A769" s="31"/>
      <c r="B769" s="31"/>
      <c r="C769" s="31"/>
      <c r="D769" s="32"/>
      <c r="E769" s="31"/>
      <c r="F769" s="31"/>
      <c r="G769" s="32"/>
      <c r="K769" s="31"/>
      <c r="L769" s="31"/>
      <c r="M769" s="31"/>
      <c r="N769" s="31"/>
      <c r="O769" s="32"/>
      <c r="P769" s="31"/>
      <c r="Q769" s="32"/>
      <c r="R769" s="32"/>
      <c r="S769" s="31"/>
    </row>
    <row r="770" spans="1:19">
      <c r="A770" s="31"/>
      <c r="B770" s="31"/>
      <c r="C770" s="31"/>
      <c r="D770" s="32"/>
      <c r="E770" s="31"/>
      <c r="F770" s="31"/>
      <c r="G770" s="32"/>
      <c r="K770" s="31"/>
      <c r="L770" s="31"/>
      <c r="M770" s="31"/>
      <c r="N770" s="31"/>
      <c r="O770" s="32"/>
      <c r="P770" s="31"/>
      <c r="Q770" s="32"/>
      <c r="R770" s="32"/>
      <c r="S770" s="31"/>
    </row>
    <row r="771" spans="1:19">
      <c r="A771" s="31"/>
      <c r="B771" s="31"/>
      <c r="C771" s="31"/>
      <c r="D771" s="32"/>
      <c r="E771" s="31"/>
      <c r="F771" s="31"/>
      <c r="G771" s="32"/>
      <c r="K771" s="31"/>
      <c r="L771" s="31"/>
      <c r="M771" s="31"/>
      <c r="N771" s="31"/>
      <c r="O771" s="32"/>
      <c r="P771" s="31"/>
      <c r="Q771" s="32"/>
      <c r="R771" s="32"/>
      <c r="S771" s="31"/>
    </row>
    <row r="772" spans="1:19">
      <c r="A772" s="31"/>
      <c r="B772" s="31"/>
      <c r="C772" s="31"/>
      <c r="D772" s="32"/>
      <c r="E772" s="31"/>
      <c r="F772" s="31"/>
      <c r="G772" s="32"/>
      <c r="K772" s="31"/>
      <c r="L772" s="31"/>
      <c r="M772" s="31"/>
      <c r="N772" s="31"/>
      <c r="O772" s="32"/>
      <c r="P772" s="31"/>
      <c r="Q772" s="32"/>
      <c r="R772" s="32"/>
      <c r="S772" s="31"/>
    </row>
    <row r="773" spans="1:19">
      <c r="A773" s="31"/>
      <c r="B773" s="31"/>
      <c r="C773" s="31"/>
      <c r="D773" s="32"/>
      <c r="E773" s="31"/>
      <c r="F773" s="31"/>
      <c r="G773" s="32"/>
      <c r="K773" s="31"/>
      <c r="L773" s="31"/>
      <c r="M773" s="31"/>
      <c r="N773" s="31"/>
      <c r="O773" s="32"/>
      <c r="P773" s="31"/>
      <c r="Q773" s="32"/>
      <c r="R773" s="32"/>
      <c r="S773" s="31"/>
    </row>
    <row r="774" spans="1:19">
      <c r="A774" s="31"/>
      <c r="B774" s="31"/>
      <c r="C774" s="31"/>
      <c r="D774" s="32"/>
      <c r="E774" s="31"/>
      <c r="F774" s="31"/>
      <c r="G774" s="32"/>
      <c r="K774" s="31"/>
      <c r="L774" s="31"/>
      <c r="M774" s="31"/>
      <c r="N774" s="31"/>
      <c r="O774" s="32"/>
      <c r="P774" s="31"/>
      <c r="Q774" s="32"/>
      <c r="R774" s="32"/>
      <c r="S774" s="31"/>
    </row>
    <row r="775" spans="1:19">
      <c r="A775" s="31"/>
      <c r="B775" s="31"/>
      <c r="C775" s="31"/>
      <c r="D775" s="32"/>
      <c r="E775" s="31"/>
      <c r="F775" s="31"/>
      <c r="G775" s="32"/>
      <c r="K775" s="31"/>
      <c r="L775" s="31"/>
      <c r="M775" s="31"/>
      <c r="N775" s="31"/>
      <c r="O775" s="32"/>
      <c r="P775" s="31"/>
      <c r="Q775" s="32"/>
      <c r="R775" s="32"/>
      <c r="S775" s="31"/>
    </row>
    <row r="776" spans="1:19">
      <c r="A776" s="31"/>
      <c r="B776" s="31"/>
      <c r="C776" s="31"/>
      <c r="D776" s="32"/>
      <c r="E776" s="31"/>
      <c r="F776" s="31"/>
      <c r="G776" s="32"/>
      <c r="K776" s="31"/>
      <c r="L776" s="31"/>
      <c r="M776" s="31"/>
      <c r="N776" s="31"/>
      <c r="O776" s="32"/>
      <c r="P776" s="31"/>
      <c r="Q776" s="32"/>
      <c r="R776" s="32"/>
      <c r="S776" s="31"/>
    </row>
    <row r="777" spans="1:19">
      <c r="A777" s="31"/>
      <c r="B777" s="31"/>
      <c r="C777" s="31"/>
      <c r="D777" s="32"/>
      <c r="E777" s="31"/>
      <c r="F777" s="31"/>
      <c r="G777" s="32"/>
      <c r="K777" s="31"/>
      <c r="L777" s="31"/>
      <c r="M777" s="31"/>
      <c r="N777" s="31"/>
      <c r="O777" s="32"/>
      <c r="P777" s="31"/>
      <c r="Q777" s="32"/>
      <c r="R777" s="32"/>
      <c r="S777" s="31"/>
    </row>
    <row r="778" spans="1:19">
      <c r="A778" s="31"/>
      <c r="B778" s="31"/>
      <c r="C778" s="31"/>
      <c r="D778" s="32"/>
      <c r="E778" s="31"/>
      <c r="F778" s="31"/>
      <c r="G778" s="32"/>
      <c r="K778" s="31"/>
      <c r="L778" s="31"/>
      <c r="M778" s="31"/>
      <c r="N778" s="31"/>
      <c r="O778" s="32"/>
      <c r="P778" s="31"/>
      <c r="Q778" s="32"/>
      <c r="R778" s="32"/>
      <c r="S778" s="31"/>
    </row>
    <row r="779" spans="1:19">
      <c r="A779" s="31"/>
      <c r="B779" s="31"/>
      <c r="C779" s="31"/>
      <c r="D779" s="32"/>
      <c r="E779" s="31"/>
      <c r="F779" s="31"/>
      <c r="G779" s="32"/>
      <c r="K779" s="31"/>
      <c r="L779" s="31"/>
      <c r="M779" s="31"/>
      <c r="N779" s="31"/>
      <c r="O779" s="32"/>
      <c r="P779" s="31"/>
      <c r="Q779" s="32"/>
      <c r="R779" s="32"/>
      <c r="S779" s="31"/>
    </row>
    <row r="780" spans="1:19">
      <c r="A780" s="31"/>
      <c r="B780" s="31"/>
      <c r="C780" s="31"/>
      <c r="D780" s="32"/>
      <c r="E780" s="31"/>
      <c r="F780" s="31"/>
      <c r="G780" s="32"/>
      <c r="K780" s="31"/>
      <c r="L780" s="31"/>
      <c r="M780" s="31"/>
      <c r="N780" s="31"/>
      <c r="O780" s="32"/>
      <c r="P780" s="31"/>
      <c r="Q780" s="32"/>
      <c r="R780" s="32"/>
      <c r="S780" s="31"/>
    </row>
    <row r="781" spans="1:19">
      <c r="A781" s="31"/>
      <c r="B781" s="31"/>
      <c r="C781" s="31"/>
      <c r="D781" s="32"/>
      <c r="E781" s="31"/>
      <c r="F781" s="31"/>
      <c r="G781" s="32"/>
      <c r="K781" s="31"/>
      <c r="L781" s="31"/>
      <c r="M781" s="31"/>
      <c r="N781" s="31"/>
      <c r="O781" s="32"/>
      <c r="P781" s="31"/>
      <c r="Q781" s="32"/>
      <c r="R781" s="32"/>
      <c r="S781" s="31"/>
    </row>
    <row r="782" spans="1:19">
      <c r="A782" s="31"/>
      <c r="B782" s="31"/>
      <c r="C782" s="31"/>
      <c r="D782" s="32"/>
      <c r="E782" s="31"/>
      <c r="F782" s="31"/>
      <c r="G782" s="32"/>
      <c r="K782" s="31"/>
      <c r="L782" s="31"/>
      <c r="M782" s="31"/>
      <c r="N782" s="31"/>
      <c r="O782" s="32"/>
      <c r="P782" s="31"/>
      <c r="Q782" s="32"/>
      <c r="R782" s="32"/>
      <c r="S782" s="31"/>
    </row>
    <row r="783" spans="1:19">
      <c r="A783" s="31"/>
      <c r="B783" s="31"/>
      <c r="C783" s="31"/>
      <c r="D783" s="32"/>
      <c r="E783" s="31"/>
      <c r="F783" s="31"/>
      <c r="G783" s="32"/>
      <c r="K783" s="31"/>
      <c r="L783" s="31"/>
      <c r="M783" s="31"/>
      <c r="N783" s="31"/>
      <c r="O783" s="32"/>
      <c r="P783" s="31"/>
      <c r="Q783" s="32"/>
      <c r="R783" s="32"/>
      <c r="S783" s="31"/>
    </row>
    <row r="784" spans="1:19">
      <c r="A784" s="31"/>
      <c r="B784" s="31"/>
      <c r="C784" s="31"/>
      <c r="D784" s="32"/>
      <c r="E784" s="31"/>
      <c r="F784" s="31"/>
      <c r="G784" s="32"/>
      <c r="K784" s="31"/>
      <c r="L784" s="31"/>
      <c r="M784" s="31"/>
      <c r="N784" s="31"/>
      <c r="O784" s="32"/>
      <c r="P784" s="31"/>
      <c r="Q784" s="32"/>
      <c r="R784" s="32"/>
      <c r="S784" s="31"/>
    </row>
    <row r="785" spans="1:19">
      <c r="A785" s="31"/>
      <c r="B785" s="31"/>
      <c r="C785" s="31"/>
      <c r="D785" s="32"/>
      <c r="E785" s="31"/>
      <c r="F785" s="31"/>
      <c r="G785" s="32"/>
      <c r="K785" s="31"/>
      <c r="L785" s="31"/>
      <c r="M785" s="31"/>
      <c r="N785" s="31"/>
      <c r="O785" s="32"/>
      <c r="P785" s="31"/>
      <c r="Q785" s="32"/>
      <c r="R785" s="32"/>
      <c r="S785" s="31"/>
    </row>
    <row r="786" spans="1:19">
      <c r="A786" s="31"/>
      <c r="B786" s="31"/>
      <c r="C786" s="31"/>
      <c r="D786" s="32"/>
      <c r="E786" s="31"/>
      <c r="F786" s="31"/>
      <c r="G786" s="32"/>
      <c r="K786" s="31"/>
      <c r="L786" s="31"/>
      <c r="M786" s="31"/>
      <c r="N786" s="31"/>
      <c r="O786" s="32"/>
      <c r="P786" s="31"/>
      <c r="Q786" s="32"/>
      <c r="R786" s="32"/>
      <c r="S786" s="31"/>
    </row>
    <row r="787" spans="1:19">
      <c r="A787" s="31"/>
      <c r="B787" s="31"/>
      <c r="C787" s="31"/>
      <c r="D787" s="32"/>
      <c r="E787" s="31"/>
      <c r="F787" s="31"/>
      <c r="G787" s="32"/>
      <c r="K787" s="31"/>
      <c r="L787" s="31"/>
      <c r="M787" s="31"/>
      <c r="N787" s="31"/>
      <c r="O787" s="32"/>
      <c r="P787" s="31"/>
      <c r="Q787" s="32"/>
      <c r="R787" s="32"/>
      <c r="S787" s="31"/>
    </row>
    <row r="788" spans="1:19">
      <c r="A788" s="31"/>
      <c r="B788" s="31"/>
      <c r="C788" s="31"/>
      <c r="D788" s="32"/>
      <c r="E788" s="31"/>
      <c r="F788" s="31"/>
      <c r="G788" s="32"/>
      <c r="K788" s="31"/>
      <c r="L788" s="31"/>
      <c r="M788" s="31"/>
      <c r="N788" s="31"/>
      <c r="O788" s="32"/>
      <c r="P788" s="31"/>
      <c r="Q788" s="32"/>
      <c r="R788" s="32"/>
      <c r="S788" s="31"/>
    </row>
    <row r="789" spans="1:19">
      <c r="A789" s="31"/>
      <c r="B789" s="31"/>
      <c r="C789" s="31"/>
      <c r="D789" s="32"/>
      <c r="E789" s="31"/>
      <c r="F789" s="31"/>
      <c r="G789" s="32"/>
      <c r="K789" s="31"/>
      <c r="L789" s="31"/>
      <c r="M789" s="31"/>
      <c r="N789" s="31"/>
      <c r="O789" s="32"/>
      <c r="P789" s="31"/>
      <c r="Q789" s="32"/>
      <c r="R789" s="32"/>
      <c r="S789" s="31"/>
    </row>
    <row r="790" spans="1:19">
      <c r="A790" s="31"/>
      <c r="B790" s="31"/>
      <c r="C790" s="31"/>
      <c r="D790" s="32"/>
      <c r="E790" s="31"/>
      <c r="F790" s="31"/>
      <c r="G790" s="32"/>
      <c r="K790" s="31"/>
      <c r="L790" s="31"/>
      <c r="M790" s="31"/>
      <c r="N790" s="31"/>
      <c r="O790" s="32"/>
      <c r="P790" s="31"/>
      <c r="Q790" s="32"/>
      <c r="R790" s="32"/>
      <c r="S790" s="31"/>
    </row>
    <row r="791" spans="1:19">
      <c r="A791" s="31"/>
      <c r="B791" s="31"/>
      <c r="C791" s="31"/>
      <c r="D791" s="32"/>
      <c r="E791" s="31"/>
      <c r="F791" s="31"/>
      <c r="G791" s="32"/>
      <c r="K791" s="31"/>
      <c r="L791" s="31"/>
      <c r="M791" s="31"/>
      <c r="N791" s="31"/>
      <c r="O791" s="32"/>
      <c r="P791" s="31"/>
      <c r="Q791" s="32"/>
      <c r="R791" s="32"/>
      <c r="S791" s="31"/>
    </row>
    <row r="792" spans="1:19">
      <c r="A792" s="31"/>
      <c r="B792" s="31"/>
      <c r="C792" s="31"/>
      <c r="D792" s="32"/>
      <c r="E792" s="31"/>
      <c r="F792" s="31"/>
      <c r="G792" s="32"/>
      <c r="K792" s="31"/>
      <c r="L792" s="31"/>
      <c r="M792" s="31"/>
      <c r="N792" s="31"/>
      <c r="O792" s="32"/>
      <c r="P792" s="31"/>
      <c r="Q792" s="32"/>
      <c r="R792" s="32"/>
      <c r="S792" s="31"/>
    </row>
    <row r="793" spans="1:19">
      <c r="A793" s="31"/>
      <c r="B793" s="31"/>
      <c r="C793" s="31"/>
      <c r="D793" s="32"/>
      <c r="E793" s="31"/>
      <c r="F793" s="31"/>
      <c r="G793" s="32"/>
      <c r="K793" s="31"/>
      <c r="L793" s="31"/>
      <c r="M793" s="31"/>
      <c r="N793" s="31"/>
      <c r="O793" s="32"/>
      <c r="P793" s="31"/>
      <c r="Q793" s="32"/>
      <c r="R793" s="32"/>
      <c r="S793" s="31"/>
    </row>
    <row r="794" spans="1:19">
      <c r="A794" s="31"/>
      <c r="B794" s="31"/>
      <c r="C794" s="31"/>
      <c r="D794" s="32"/>
      <c r="E794" s="31"/>
      <c r="F794" s="31"/>
      <c r="G794" s="32"/>
      <c r="K794" s="31"/>
      <c r="L794" s="31"/>
      <c r="M794" s="31"/>
      <c r="N794" s="31"/>
      <c r="O794" s="32"/>
      <c r="P794" s="31"/>
      <c r="Q794" s="32"/>
      <c r="R794" s="32"/>
      <c r="S794" s="31"/>
    </row>
    <row r="795" spans="1:19">
      <c r="A795" s="31"/>
      <c r="B795" s="31"/>
      <c r="C795" s="31"/>
      <c r="D795" s="32"/>
      <c r="E795" s="31"/>
      <c r="F795" s="31"/>
      <c r="G795" s="32"/>
      <c r="K795" s="31"/>
      <c r="L795" s="31"/>
      <c r="M795" s="31"/>
      <c r="N795" s="31"/>
      <c r="O795" s="32"/>
      <c r="P795" s="31"/>
      <c r="Q795" s="32"/>
      <c r="R795" s="32"/>
      <c r="S795" s="31"/>
    </row>
    <row r="796" spans="1:19">
      <c r="A796" s="31"/>
      <c r="B796" s="31"/>
      <c r="C796" s="31"/>
      <c r="D796" s="32"/>
      <c r="E796" s="31"/>
      <c r="F796" s="31"/>
      <c r="G796" s="32"/>
      <c r="K796" s="31"/>
      <c r="L796" s="31"/>
      <c r="M796" s="31"/>
      <c r="N796" s="31"/>
      <c r="O796" s="32"/>
      <c r="P796" s="31"/>
      <c r="Q796" s="32"/>
      <c r="R796" s="32"/>
      <c r="S796" s="31"/>
    </row>
    <row r="797" spans="1:19">
      <c r="A797" s="31"/>
      <c r="B797" s="31"/>
      <c r="C797" s="31"/>
      <c r="D797" s="32"/>
      <c r="E797" s="31"/>
      <c r="F797" s="31"/>
      <c r="G797" s="32"/>
      <c r="K797" s="31"/>
      <c r="L797" s="31"/>
      <c r="M797" s="31"/>
      <c r="N797" s="31"/>
      <c r="O797" s="32"/>
      <c r="P797" s="31"/>
      <c r="Q797" s="32"/>
      <c r="R797" s="32"/>
      <c r="S797" s="31"/>
    </row>
    <row r="798" spans="1:19">
      <c r="A798" s="31"/>
      <c r="B798" s="31"/>
      <c r="C798" s="31"/>
      <c r="D798" s="32"/>
      <c r="E798" s="31"/>
      <c r="F798" s="31"/>
      <c r="G798" s="32"/>
      <c r="K798" s="31"/>
      <c r="L798" s="31"/>
      <c r="M798" s="31"/>
      <c r="N798" s="31"/>
      <c r="O798" s="32"/>
      <c r="P798" s="31"/>
      <c r="Q798" s="32"/>
      <c r="R798" s="32"/>
      <c r="S798" s="31"/>
    </row>
    <row r="799" spans="1:19">
      <c r="A799" s="31"/>
      <c r="B799" s="31"/>
      <c r="C799" s="31"/>
      <c r="D799" s="32"/>
      <c r="E799" s="31"/>
      <c r="F799" s="31"/>
      <c r="G799" s="32"/>
      <c r="K799" s="31"/>
      <c r="L799" s="31"/>
      <c r="M799" s="31"/>
      <c r="N799" s="31"/>
      <c r="O799" s="32"/>
      <c r="P799" s="31"/>
      <c r="Q799" s="32"/>
      <c r="R799" s="32"/>
      <c r="S799" s="31"/>
    </row>
    <row r="800" spans="1:19">
      <c r="A800" s="31"/>
      <c r="B800" s="31"/>
      <c r="C800" s="31"/>
      <c r="D800" s="32"/>
      <c r="E800" s="31"/>
      <c r="F800" s="31"/>
      <c r="G800" s="32"/>
      <c r="K800" s="31"/>
      <c r="L800" s="31"/>
      <c r="M800" s="31"/>
      <c r="N800" s="31"/>
      <c r="O800" s="32"/>
      <c r="P800" s="31"/>
      <c r="Q800" s="32"/>
      <c r="R800" s="32"/>
      <c r="S800" s="31"/>
    </row>
    <row r="801" spans="1:19">
      <c r="A801" s="31"/>
      <c r="B801" s="31"/>
      <c r="C801" s="31"/>
      <c r="D801" s="32"/>
      <c r="E801" s="31"/>
      <c r="F801" s="31"/>
      <c r="G801" s="32"/>
      <c r="K801" s="31"/>
      <c r="L801" s="31"/>
      <c r="M801" s="31"/>
      <c r="N801" s="31"/>
      <c r="O801" s="32"/>
      <c r="P801" s="31"/>
      <c r="Q801" s="32"/>
      <c r="R801" s="32"/>
      <c r="S801" s="31"/>
    </row>
    <row r="802" spans="1:19">
      <c r="A802" s="31"/>
      <c r="B802" s="31"/>
      <c r="C802" s="31"/>
      <c r="D802" s="32"/>
      <c r="E802" s="31"/>
      <c r="F802" s="31"/>
      <c r="G802" s="32"/>
      <c r="K802" s="31"/>
      <c r="L802" s="31"/>
      <c r="M802" s="31"/>
      <c r="N802" s="31"/>
      <c r="O802" s="32"/>
      <c r="P802" s="31"/>
      <c r="Q802" s="32"/>
      <c r="R802" s="32"/>
      <c r="S802" s="31"/>
    </row>
    <row r="803" spans="1:19">
      <c r="A803" s="31"/>
      <c r="B803" s="31"/>
      <c r="C803" s="31"/>
      <c r="D803" s="32"/>
      <c r="E803" s="31"/>
      <c r="F803" s="31"/>
      <c r="G803" s="32"/>
      <c r="K803" s="31"/>
      <c r="L803" s="31"/>
      <c r="M803" s="31"/>
      <c r="N803" s="31"/>
      <c r="O803" s="32"/>
      <c r="P803" s="31"/>
      <c r="Q803" s="32"/>
      <c r="R803" s="32"/>
      <c r="S803" s="31"/>
    </row>
    <row r="804" spans="1:19">
      <c r="A804" s="31"/>
      <c r="B804" s="31"/>
      <c r="C804" s="31"/>
      <c r="D804" s="32"/>
      <c r="E804" s="31"/>
      <c r="F804" s="31"/>
      <c r="G804" s="32"/>
      <c r="K804" s="31"/>
      <c r="L804" s="31"/>
      <c r="M804" s="31"/>
      <c r="N804" s="31"/>
      <c r="O804" s="32"/>
      <c r="P804" s="31"/>
      <c r="Q804" s="32"/>
      <c r="R804" s="32"/>
      <c r="S804" s="31"/>
    </row>
    <row r="805" spans="1:19">
      <c r="A805" s="31"/>
      <c r="B805" s="31"/>
      <c r="C805" s="31"/>
      <c r="D805" s="32"/>
      <c r="E805" s="31"/>
      <c r="F805" s="31"/>
      <c r="G805" s="32"/>
      <c r="K805" s="31"/>
      <c r="L805" s="31"/>
      <c r="M805" s="31"/>
      <c r="N805" s="31"/>
      <c r="O805" s="32"/>
      <c r="P805" s="31"/>
      <c r="Q805" s="32"/>
      <c r="R805" s="32"/>
      <c r="S805" s="31"/>
    </row>
    <row r="806" spans="1:19">
      <c r="A806" s="31"/>
      <c r="B806" s="31"/>
      <c r="C806" s="31"/>
      <c r="D806" s="32"/>
      <c r="E806" s="31"/>
      <c r="F806" s="31"/>
      <c r="G806" s="32"/>
      <c r="K806" s="31"/>
      <c r="L806" s="31"/>
      <c r="M806" s="31"/>
      <c r="N806" s="31"/>
      <c r="O806" s="32"/>
      <c r="P806" s="31"/>
      <c r="Q806" s="32"/>
      <c r="R806" s="32"/>
      <c r="S806" s="31"/>
    </row>
    <row r="807" spans="1:19">
      <c r="A807" s="31"/>
      <c r="B807" s="31"/>
      <c r="C807" s="31"/>
      <c r="D807" s="32"/>
      <c r="E807" s="31"/>
      <c r="F807" s="31"/>
      <c r="G807" s="32"/>
      <c r="K807" s="31"/>
      <c r="L807" s="31"/>
      <c r="M807" s="31"/>
      <c r="N807" s="31"/>
      <c r="O807" s="32"/>
      <c r="P807" s="31"/>
      <c r="Q807" s="32"/>
      <c r="R807" s="32"/>
      <c r="S807" s="31"/>
    </row>
    <row r="808" spans="1:19">
      <c r="A808" s="31"/>
      <c r="B808" s="31"/>
      <c r="C808" s="31"/>
      <c r="D808" s="32"/>
      <c r="E808" s="31"/>
      <c r="F808" s="31"/>
      <c r="G808" s="32"/>
      <c r="K808" s="31"/>
      <c r="L808" s="31"/>
      <c r="M808" s="31"/>
      <c r="N808" s="31"/>
      <c r="O808" s="32"/>
      <c r="P808" s="31"/>
      <c r="Q808" s="32"/>
      <c r="R808" s="32"/>
      <c r="S808" s="31"/>
    </row>
    <row r="809" spans="1:19">
      <c r="A809" s="31"/>
      <c r="B809" s="31"/>
      <c r="C809" s="31"/>
      <c r="D809" s="32"/>
      <c r="E809" s="31"/>
      <c r="F809" s="31"/>
      <c r="G809" s="32"/>
      <c r="K809" s="31"/>
      <c r="L809" s="31"/>
      <c r="M809" s="31"/>
      <c r="N809" s="31"/>
      <c r="O809" s="32"/>
      <c r="P809" s="31"/>
      <c r="Q809" s="32"/>
      <c r="R809" s="32"/>
      <c r="S809" s="31"/>
    </row>
    <row r="810" spans="1:19">
      <c r="A810" s="31"/>
      <c r="B810" s="31"/>
      <c r="C810" s="31"/>
      <c r="D810" s="32"/>
      <c r="E810" s="31"/>
      <c r="F810" s="31"/>
      <c r="G810" s="32"/>
      <c r="K810" s="31"/>
      <c r="L810" s="31"/>
      <c r="M810" s="31"/>
      <c r="N810" s="31"/>
      <c r="O810" s="32"/>
      <c r="P810" s="31"/>
      <c r="Q810" s="32"/>
      <c r="R810" s="32"/>
      <c r="S810" s="31"/>
    </row>
    <row r="811" spans="1:19">
      <c r="A811" s="31"/>
      <c r="B811" s="31"/>
      <c r="C811" s="31"/>
      <c r="D811" s="32"/>
      <c r="E811" s="31"/>
      <c r="F811" s="31"/>
      <c r="G811" s="32"/>
      <c r="K811" s="31"/>
      <c r="L811" s="31"/>
      <c r="M811" s="31"/>
      <c r="N811" s="31"/>
      <c r="O811" s="32"/>
      <c r="P811" s="31"/>
      <c r="Q811" s="32"/>
      <c r="R811" s="32"/>
      <c r="S811" s="31"/>
    </row>
    <row r="812" spans="1:19">
      <c r="A812" s="31"/>
      <c r="B812" s="31"/>
      <c r="C812" s="31"/>
      <c r="D812" s="32"/>
      <c r="E812" s="31"/>
      <c r="F812" s="31"/>
      <c r="G812" s="32"/>
      <c r="K812" s="31"/>
      <c r="L812" s="31"/>
      <c r="M812" s="31"/>
      <c r="N812" s="31"/>
      <c r="O812" s="32"/>
      <c r="P812" s="31"/>
      <c r="Q812" s="32"/>
      <c r="R812" s="32"/>
      <c r="S812" s="31"/>
    </row>
    <row r="813" spans="1:19">
      <c r="A813" s="31"/>
      <c r="B813" s="31"/>
      <c r="C813" s="31"/>
      <c r="D813" s="32"/>
      <c r="E813" s="31"/>
      <c r="F813" s="31"/>
      <c r="G813" s="32"/>
      <c r="K813" s="31"/>
      <c r="L813" s="31"/>
      <c r="M813" s="31"/>
      <c r="N813" s="31"/>
      <c r="O813" s="32"/>
      <c r="P813" s="31"/>
      <c r="Q813" s="32"/>
      <c r="R813" s="32"/>
      <c r="S813" s="31"/>
    </row>
    <row r="814" spans="1:19">
      <c r="A814" s="31"/>
      <c r="B814" s="31"/>
      <c r="C814" s="31"/>
      <c r="D814" s="32"/>
      <c r="E814" s="31"/>
      <c r="F814" s="31"/>
      <c r="G814" s="32"/>
      <c r="K814" s="31"/>
      <c r="L814" s="31"/>
      <c r="M814" s="31"/>
      <c r="N814" s="31"/>
      <c r="O814" s="32"/>
      <c r="P814" s="31"/>
      <c r="Q814" s="32"/>
      <c r="R814" s="32"/>
      <c r="S814" s="31"/>
    </row>
    <row r="815" spans="1:19">
      <c r="A815" s="31"/>
      <c r="B815" s="31"/>
      <c r="C815" s="31"/>
      <c r="D815" s="32"/>
      <c r="E815" s="31"/>
      <c r="F815" s="31"/>
      <c r="G815" s="32"/>
      <c r="K815" s="31"/>
      <c r="L815" s="31"/>
      <c r="M815" s="31"/>
      <c r="N815" s="31"/>
      <c r="O815" s="32"/>
      <c r="P815" s="31"/>
      <c r="Q815" s="32"/>
      <c r="R815" s="32"/>
      <c r="S815" s="31"/>
    </row>
    <row r="816" spans="1:19">
      <c r="A816" s="31"/>
      <c r="B816" s="31"/>
      <c r="C816" s="31"/>
      <c r="D816" s="32"/>
      <c r="E816" s="31"/>
      <c r="F816" s="31"/>
      <c r="G816" s="32"/>
      <c r="K816" s="31"/>
      <c r="L816" s="31"/>
      <c r="M816" s="31"/>
      <c r="N816" s="31"/>
      <c r="O816" s="31"/>
      <c r="P816" s="32"/>
      <c r="Q816" s="31"/>
      <c r="R816" s="32"/>
      <c r="S816" s="31"/>
    </row>
    <row r="817" spans="1:19">
      <c r="A817" s="31"/>
      <c r="B817" s="31"/>
      <c r="C817" s="31"/>
      <c r="D817" s="32"/>
      <c r="E817" s="31"/>
      <c r="F817" s="31"/>
      <c r="G817" s="32"/>
      <c r="K817" s="31"/>
      <c r="L817" s="31"/>
      <c r="M817" s="31"/>
      <c r="N817" s="31"/>
      <c r="O817" s="31"/>
      <c r="P817" s="32"/>
      <c r="Q817" s="31"/>
      <c r="R817" s="32"/>
      <c r="S817" s="31"/>
    </row>
    <row r="818" spans="1:19">
      <c r="A818" s="31"/>
      <c r="B818" s="31"/>
      <c r="C818" s="31"/>
      <c r="D818" s="32"/>
      <c r="E818" s="31"/>
      <c r="F818" s="31"/>
      <c r="G818" s="32"/>
      <c r="K818" s="31"/>
      <c r="L818" s="31"/>
      <c r="M818" s="31"/>
      <c r="N818" s="31"/>
      <c r="O818" s="31"/>
      <c r="P818" s="32"/>
      <c r="Q818" s="31"/>
      <c r="R818" s="32"/>
      <c r="S818" s="31"/>
    </row>
    <row r="819" spans="1:19">
      <c r="A819" s="31"/>
      <c r="B819" s="31"/>
      <c r="C819" s="31"/>
      <c r="D819" s="32"/>
      <c r="E819" s="31"/>
      <c r="F819" s="31"/>
      <c r="G819" s="32"/>
      <c r="K819" s="31"/>
      <c r="L819" s="31"/>
      <c r="M819" s="31"/>
      <c r="N819" s="31"/>
      <c r="O819" s="31"/>
      <c r="P819" s="32"/>
      <c r="Q819" s="31"/>
      <c r="R819" s="32"/>
      <c r="S819" s="31"/>
    </row>
    <row r="820" spans="1:19">
      <c r="A820" s="31"/>
      <c r="B820" s="31"/>
      <c r="C820" s="31"/>
      <c r="D820" s="32"/>
      <c r="E820" s="31"/>
      <c r="F820" s="31"/>
      <c r="G820" s="32"/>
      <c r="K820" s="31"/>
      <c r="L820" s="31"/>
      <c r="M820" s="31"/>
      <c r="N820" s="31"/>
      <c r="O820" s="31"/>
      <c r="P820" s="32"/>
      <c r="Q820" s="31"/>
      <c r="R820" s="32"/>
      <c r="S820" s="31"/>
    </row>
    <row r="821" spans="1:19">
      <c r="A821" s="31"/>
      <c r="B821" s="31"/>
      <c r="C821" s="31"/>
      <c r="D821" s="32"/>
      <c r="E821" s="31"/>
      <c r="F821" s="31"/>
      <c r="G821" s="32"/>
      <c r="K821" s="31"/>
      <c r="L821" s="31"/>
      <c r="M821" s="31"/>
      <c r="N821" s="31"/>
      <c r="O821" s="31"/>
      <c r="P821" s="32"/>
      <c r="Q821" s="31"/>
      <c r="R821" s="32"/>
      <c r="S821" s="31"/>
    </row>
    <row r="822" spans="1:19">
      <c r="A822" s="31"/>
      <c r="B822" s="31"/>
      <c r="C822" s="31"/>
      <c r="D822" s="32"/>
      <c r="E822" s="31"/>
      <c r="F822" s="31"/>
      <c r="G822" s="32"/>
      <c r="K822" s="31"/>
      <c r="L822" s="31"/>
      <c r="M822" s="31"/>
      <c r="N822" s="31"/>
      <c r="O822" s="31"/>
      <c r="P822" s="32"/>
      <c r="Q822" s="31"/>
      <c r="R822" s="32"/>
      <c r="S822" s="31"/>
    </row>
    <row r="823" spans="1:19">
      <c r="A823" s="31"/>
      <c r="B823" s="31"/>
      <c r="C823" s="31"/>
      <c r="D823" s="32"/>
      <c r="E823" s="31"/>
      <c r="F823" s="31"/>
      <c r="G823" s="32"/>
      <c r="K823" s="31"/>
      <c r="L823" s="31"/>
      <c r="M823" s="31"/>
      <c r="N823" s="31"/>
      <c r="O823" s="31"/>
      <c r="P823" s="32"/>
      <c r="Q823" s="31"/>
      <c r="R823" s="32"/>
      <c r="S823" s="31"/>
    </row>
    <row r="824" spans="1:19">
      <c r="A824" s="31"/>
      <c r="B824" s="31"/>
      <c r="C824" s="31"/>
      <c r="D824" s="32"/>
      <c r="E824" s="31"/>
      <c r="F824" s="31"/>
      <c r="G824" s="32"/>
      <c r="K824" s="31"/>
      <c r="L824" s="31"/>
      <c r="M824" s="31"/>
      <c r="N824" s="31"/>
      <c r="O824" s="31"/>
      <c r="P824" s="32"/>
      <c r="Q824" s="31"/>
      <c r="R824" s="32"/>
      <c r="S824" s="31"/>
    </row>
    <row r="825" spans="1:19">
      <c r="A825" s="31"/>
      <c r="B825" s="31"/>
      <c r="C825" s="31"/>
      <c r="D825" s="32"/>
      <c r="E825" s="31"/>
      <c r="F825" s="31"/>
      <c r="G825" s="32"/>
      <c r="K825" s="31"/>
      <c r="L825" s="31"/>
      <c r="M825" s="31"/>
      <c r="N825" s="31"/>
      <c r="O825" s="31"/>
      <c r="P825" s="32"/>
      <c r="Q825" s="31"/>
      <c r="R825" s="32"/>
      <c r="S825" s="31"/>
    </row>
    <row r="826" spans="1:19">
      <c r="A826" s="31"/>
      <c r="B826" s="31"/>
      <c r="C826" s="31"/>
      <c r="D826" s="32"/>
      <c r="E826" s="31"/>
      <c r="F826" s="31"/>
      <c r="G826" s="32"/>
      <c r="K826" s="31"/>
      <c r="L826" s="31"/>
      <c r="M826" s="31"/>
      <c r="N826" s="31"/>
      <c r="O826" s="31"/>
      <c r="P826" s="32"/>
      <c r="Q826" s="31"/>
      <c r="R826" s="32"/>
      <c r="S826" s="31"/>
    </row>
    <row r="827" spans="1:19">
      <c r="A827" s="31"/>
      <c r="B827" s="31"/>
      <c r="C827" s="31"/>
      <c r="D827" s="32"/>
      <c r="E827" s="31"/>
      <c r="F827" s="31"/>
      <c r="G827" s="32"/>
      <c r="K827" s="31"/>
      <c r="L827" s="31"/>
      <c r="M827" s="31"/>
      <c r="N827" s="31"/>
      <c r="O827" s="31"/>
      <c r="P827" s="32"/>
      <c r="Q827" s="31"/>
      <c r="R827" s="32"/>
      <c r="S827" s="31"/>
    </row>
    <row r="828" spans="1:19">
      <c r="A828" s="31"/>
      <c r="B828" s="31"/>
      <c r="C828" s="31"/>
      <c r="D828" s="32"/>
      <c r="E828" s="31"/>
      <c r="F828" s="31"/>
      <c r="G828" s="32"/>
      <c r="K828" s="31"/>
      <c r="L828" s="31"/>
      <c r="M828" s="31"/>
      <c r="N828" s="31"/>
      <c r="O828" s="31"/>
      <c r="P828" s="32"/>
      <c r="Q828" s="31"/>
      <c r="R828" s="32"/>
      <c r="S828" s="31"/>
    </row>
    <row r="829" spans="1:19">
      <c r="A829" s="31"/>
      <c r="B829" s="31"/>
      <c r="C829" s="31"/>
      <c r="D829" s="32"/>
      <c r="E829" s="31"/>
      <c r="F829" s="31"/>
      <c r="G829" s="32"/>
      <c r="K829" s="31"/>
      <c r="L829" s="31"/>
      <c r="M829" s="31"/>
      <c r="N829" s="31"/>
      <c r="O829" s="31"/>
      <c r="P829" s="32"/>
      <c r="Q829" s="31"/>
      <c r="R829" s="32"/>
      <c r="S829" s="31"/>
    </row>
    <row r="830" spans="1:19">
      <c r="A830" s="31"/>
      <c r="B830" s="31"/>
      <c r="C830" s="31"/>
      <c r="D830" s="31"/>
      <c r="E830" s="31"/>
      <c r="F830" s="32"/>
      <c r="G830" s="32"/>
      <c r="K830" s="31"/>
      <c r="L830" s="31"/>
      <c r="M830" s="31"/>
      <c r="N830" s="31"/>
      <c r="O830" s="31"/>
      <c r="P830" s="32"/>
      <c r="Q830" s="31"/>
      <c r="R830" s="32"/>
      <c r="S830" s="31"/>
    </row>
    <row r="831" spans="1:19">
      <c r="A831" s="31"/>
      <c r="B831" s="31"/>
      <c r="C831" s="31"/>
      <c r="D831" s="31"/>
      <c r="E831" s="31"/>
      <c r="F831" s="32"/>
      <c r="G831" s="32"/>
      <c r="K831" s="31"/>
      <c r="L831" s="31"/>
      <c r="M831" s="31"/>
      <c r="N831" s="31"/>
      <c r="O831" s="31"/>
      <c r="P831" s="32"/>
      <c r="Q831" s="31"/>
      <c r="R831" s="32"/>
      <c r="S831" s="31"/>
    </row>
    <row r="832" spans="1:19">
      <c r="A832" s="31"/>
      <c r="B832" s="31"/>
      <c r="C832" s="31"/>
      <c r="D832" s="31"/>
      <c r="E832" s="31"/>
      <c r="F832" s="32"/>
      <c r="G832" s="32"/>
      <c r="K832" s="31"/>
      <c r="L832" s="31"/>
      <c r="M832" s="31"/>
      <c r="N832" s="31"/>
      <c r="O832" s="31"/>
      <c r="P832" s="32"/>
      <c r="Q832" s="31"/>
      <c r="R832" s="32"/>
      <c r="S832" s="31"/>
    </row>
    <row r="833" spans="1:19">
      <c r="A833" s="31"/>
      <c r="B833" s="31"/>
      <c r="C833" s="31"/>
      <c r="D833" s="31"/>
      <c r="E833" s="31"/>
      <c r="F833" s="32"/>
      <c r="G833" s="32"/>
      <c r="K833" s="31"/>
      <c r="L833" s="31"/>
      <c r="M833" s="31"/>
      <c r="N833" s="31"/>
      <c r="O833" s="31"/>
      <c r="P833" s="32"/>
      <c r="Q833" s="31"/>
      <c r="R833" s="32"/>
      <c r="S833" s="31"/>
    </row>
    <row r="834" spans="1:19">
      <c r="A834" s="31"/>
      <c r="B834" s="31"/>
      <c r="C834" s="31"/>
      <c r="D834" s="31"/>
      <c r="E834" s="31"/>
      <c r="F834" s="32"/>
      <c r="G834" s="32"/>
      <c r="K834" s="31"/>
      <c r="L834" s="31"/>
      <c r="M834" s="31"/>
      <c r="N834" s="31"/>
      <c r="O834" s="31"/>
      <c r="P834" s="32"/>
      <c r="Q834" s="31"/>
      <c r="R834" s="32"/>
      <c r="S834" s="31"/>
    </row>
    <row r="835" spans="1:19">
      <c r="A835" s="31"/>
      <c r="B835" s="31"/>
      <c r="C835" s="31"/>
      <c r="D835" s="31"/>
      <c r="E835" s="31"/>
      <c r="F835" s="32"/>
      <c r="G835" s="32"/>
      <c r="K835" s="31"/>
      <c r="L835" s="31"/>
      <c r="M835" s="31"/>
      <c r="N835" s="31"/>
      <c r="O835" s="31"/>
      <c r="P835" s="32"/>
      <c r="Q835" s="31"/>
      <c r="R835" s="32"/>
      <c r="S835" s="31"/>
    </row>
    <row r="836" spans="1:19">
      <c r="A836" s="31"/>
      <c r="B836" s="31"/>
      <c r="C836" s="31"/>
      <c r="D836" s="31"/>
      <c r="E836" s="31"/>
      <c r="F836" s="32"/>
      <c r="G836" s="32"/>
      <c r="K836" s="31"/>
      <c r="L836" s="31"/>
      <c r="M836" s="31"/>
      <c r="N836" s="31"/>
      <c r="O836" s="31"/>
      <c r="P836" s="32"/>
      <c r="Q836" s="31"/>
      <c r="R836" s="32"/>
      <c r="S836" s="31"/>
    </row>
    <row r="837" spans="1:19">
      <c r="A837" s="31"/>
      <c r="B837" s="31"/>
      <c r="C837" s="31"/>
      <c r="D837" s="31"/>
      <c r="E837" s="31"/>
      <c r="F837" s="32"/>
      <c r="G837" s="32"/>
      <c r="K837" s="31"/>
      <c r="L837" s="31"/>
      <c r="M837" s="31"/>
      <c r="N837" s="31"/>
      <c r="O837" s="31"/>
      <c r="P837" s="32"/>
      <c r="Q837" s="31"/>
      <c r="R837" s="32"/>
      <c r="S837" s="31"/>
    </row>
    <row r="838" spans="1:19">
      <c r="A838" s="31"/>
      <c r="B838" s="31"/>
      <c r="C838" s="31"/>
      <c r="D838" s="31"/>
      <c r="E838" s="31"/>
      <c r="F838" s="32"/>
      <c r="G838" s="32"/>
      <c r="K838" s="31"/>
      <c r="L838" s="31"/>
      <c r="M838" s="31"/>
      <c r="N838" s="31"/>
      <c r="O838" s="31"/>
      <c r="P838" s="32"/>
      <c r="Q838" s="31"/>
      <c r="R838" s="32"/>
      <c r="S838" s="31"/>
    </row>
    <row r="839" spans="1:19">
      <c r="A839" s="31"/>
      <c r="B839" s="31"/>
      <c r="C839" s="31"/>
      <c r="D839" s="31"/>
      <c r="E839" s="31"/>
      <c r="F839" s="32"/>
      <c r="G839" s="32"/>
      <c r="K839" s="31"/>
      <c r="L839" s="31"/>
      <c r="M839" s="31"/>
      <c r="N839" s="31"/>
      <c r="O839" s="31"/>
      <c r="P839" s="32"/>
      <c r="Q839" s="31"/>
      <c r="R839" s="32"/>
      <c r="S839" s="31"/>
    </row>
    <row r="840" spans="1:19">
      <c r="A840" s="31"/>
      <c r="B840" s="31"/>
      <c r="C840" s="31"/>
      <c r="D840" s="31"/>
      <c r="E840" s="31"/>
      <c r="F840" s="32"/>
      <c r="G840" s="32"/>
      <c r="K840" s="31"/>
      <c r="L840" s="31"/>
      <c r="M840" s="31"/>
      <c r="N840" s="31"/>
      <c r="O840" s="31"/>
      <c r="P840" s="32"/>
      <c r="Q840" s="31"/>
      <c r="R840" s="32"/>
      <c r="S840" s="31"/>
    </row>
    <row r="841" spans="1:19">
      <c r="A841" s="31"/>
      <c r="B841" s="31"/>
      <c r="C841" s="31"/>
      <c r="D841" s="31"/>
      <c r="E841" s="31"/>
      <c r="F841" s="32"/>
      <c r="G841" s="32"/>
      <c r="K841" s="31"/>
      <c r="L841" s="31"/>
      <c r="M841" s="31"/>
      <c r="N841" s="31"/>
      <c r="O841" s="31"/>
      <c r="P841" s="32"/>
      <c r="Q841" s="31"/>
      <c r="R841" s="32"/>
      <c r="S841" s="31"/>
    </row>
    <row r="842" spans="1:19">
      <c r="A842" s="31"/>
      <c r="B842" s="31"/>
      <c r="C842" s="31"/>
      <c r="D842" s="31"/>
      <c r="E842" s="31"/>
      <c r="F842" s="32"/>
      <c r="G842" s="32"/>
      <c r="K842" s="31"/>
      <c r="L842" s="31"/>
      <c r="M842" s="31"/>
      <c r="N842" s="31"/>
      <c r="O842" s="31"/>
      <c r="P842" s="32"/>
      <c r="Q842" s="31"/>
      <c r="R842" s="32"/>
      <c r="S842" s="31"/>
    </row>
    <row r="843" spans="1:19">
      <c r="A843" s="31"/>
      <c r="B843" s="31"/>
      <c r="C843" s="31"/>
      <c r="D843" s="31"/>
      <c r="E843" s="31"/>
      <c r="F843" s="32"/>
      <c r="G843" s="32"/>
      <c r="K843" s="31"/>
      <c r="L843" s="31"/>
      <c r="M843" s="31"/>
      <c r="N843" s="31"/>
      <c r="O843" s="31"/>
      <c r="P843" s="32"/>
      <c r="Q843" s="31"/>
      <c r="R843" s="32"/>
      <c r="S843" s="31"/>
    </row>
    <row r="844" spans="1:19">
      <c r="A844" s="31"/>
      <c r="B844" s="31"/>
      <c r="C844" s="31"/>
      <c r="D844" s="31"/>
      <c r="E844" s="31"/>
      <c r="F844" s="32"/>
      <c r="G844" s="32"/>
      <c r="K844" s="31"/>
      <c r="L844" s="31"/>
      <c r="M844" s="31"/>
      <c r="N844" s="31"/>
      <c r="O844" s="31"/>
      <c r="P844" s="32"/>
      <c r="Q844" s="31"/>
      <c r="R844" s="32"/>
      <c r="S844" s="31"/>
    </row>
    <row r="845" spans="1:19">
      <c r="A845" s="31"/>
      <c r="B845" s="31"/>
      <c r="C845" s="31"/>
      <c r="D845" s="31"/>
      <c r="E845" s="31"/>
      <c r="F845" s="32"/>
      <c r="G845" s="32"/>
      <c r="K845" s="31"/>
      <c r="L845" s="31"/>
      <c r="M845" s="31"/>
      <c r="N845" s="31"/>
      <c r="O845" s="31"/>
      <c r="P845" s="32"/>
      <c r="Q845" s="31"/>
      <c r="R845" s="32"/>
      <c r="S845" s="31"/>
    </row>
    <row r="846" spans="1:19">
      <c r="A846" s="31"/>
      <c r="B846" s="31"/>
      <c r="C846" s="31"/>
      <c r="D846" s="31"/>
      <c r="E846" s="31"/>
      <c r="F846" s="32"/>
      <c r="G846" s="32"/>
      <c r="K846" s="31"/>
      <c r="L846" s="31"/>
      <c r="M846" s="31"/>
      <c r="N846" s="31"/>
      <c r="O846" s="31"/>
      <c r="P846" s="32"/>
      <c r="Q846" s="31"/>
      <c r="R846" s="32"/>
      <c r="S846" s="31"/>
    </row>
    <row r="847" spans="1:19">
      <c r="A847" s="31"/>
      <c r="B847" s="31"/>
      <c r="C847" s="31"/>
      <c r="D847" s="31"/>
      <c r="E847" s="31"/>
      <c r="F847" s="32"/>
      <c r="G847" s="32"/>
      <c r="K847" s="31"/>
      <c r="L847" s="31"/>
      <c r="M847" s="31"/>
      <c r="N847" s="31"/>
      <c r="O847" s="31"/>
      <c r="P847" s="32"/>
      <c r="Q847" s="31"/>
      <c r="R847" s="32"/>
      <c r="S847" s="31"/>
    </row>
    <row r="848" spans="1:19">
      <c r="A848" s="31"/>
      <c r="B848" s="31"/>
      <c r="C848" s="31"/>
      <c r="D848" s="31"/>
      <c r="E848" s="31"/>
      <c r="F848" s="32"/>
      <c r="G848" s="32"/>
      <c r="K848" s="31"/>
      <c r="L848" s="31"/>
      <c r="M848" s="31"/>
      <c r="N848" s="31"/>
      <c r="O848" s="31"/>
      <c r="P848" s="32"/>
      <c r="Q848" s="31"/>
      <c r="R848" s="32"/>
      <c r="S848" s="31"/>
    </row>
    <row r="849" spans="1:19">
      <c r="A849" s="31"/>
      <c r="B849" s="31"/>
      <c r="C849" s="31"/>
      <c r="D849" s="31"/>
      <c r="E849" s="31"/>
      <c r="F849" s="32"/>
      <c r="G849" s="32"/>
      <c r="K849" s="31"/>
      <c r="L849" s="31"/>
      <c r="M849" s="31"/>
      <c r="N849" s="31"/>
      <c r="O849" s="31"/>
      <c r="P849" s="32"/>
      <c r="Q849" s="31"/>
      <c r="R849" s="32"/>
      <c r="S849" s="31"/>
    </row>
    <row r="850" spans="1:19">
      <c r="A850" s="31"/>
      <c r="B850" s="31"/>
      <c r="C850" s="31"/>
      <c r="D850" s="31"/>
      <c r="E850" s="31"/>
      <c r="F850" s="32"/>
      <c r="G850" s="32"/>
      <c r="K850" s="31"/>
      <c r="L850" s="31"/>
      <c r="M850" s="31"/>
      <c r="N850" s="31"/>
      <c r="O850" s="31"/>
      <c r="P850" s="32"/>
      <c r="Q850" s="31"/>
      <c r="R850" s="32"/>
      <c r="S850" s="31"/>
    </row>
    <row r="851" spans="1:19">
      <c r="A851" s="31"/>
      <c r="B851" s="31"/>
      <c r="C851" s="31"/>
      <c r="D851" s="31"/>
      <c r="E851" s="31"/>
      <c r="F851" s="32"/>
      <c r="G851" s="32"/>
      <c r="K851" s="31"/>
      <c r="L851" s="31"/>
      <c r="M851" s="31"/>
      <c r="N851" s="31"/>
      <c r="O851" s="31"/>
      <c r="P851" s="32"/>
      <c r="Q851" s="31"/>
      <c r="R851" s="32"/>
      <c r="S851" s="31"/>
    </row>
    <row r="852" spans="1:19">
      <c r="A852" s="31"/>
      <c r="B852" s="31"/>
      <c r="C852" s="31"/>
      <c r="D852" s="31"/>
      <c r="E852" s="31"/>
      <c r="F852" s="32"/>
      <c r="G852" s="32"/>
      <c r="K852" s="31"/>
      <c r="L852" s="31"/>
      <c r="M852" s="31"/>
      <c r="N852" s="31"/>
      <c r="O852" s="31"/>
      <c r="P852" s="32"/>
      <c r="Q852" s="31"/>
      <c r="R852" s="32"/>
      <c r="S852" s="31"/>
    </row>
    <row r="853" spans="1:19">
      <c r="A853" s="31"/>
      <c r="B853" s="31"/>
      <c r="C853" s="31"/>
      <c r="D853" s="31"/>
      <c r="E853" s="31"/>
      <c r="F853" s="32"/>
      <c r="G853" s="32"/>
      <c r="K853" s="31"/>
      <c r="L853" s="31"/>
      <c r="M853" s="31"/>
      <c r="N853" s="31"/>
      <c r="O853" s="31"/>
      <c r="P853" s="32"/>
      <c r="Q853" s="31"/>
      <c r="R853" s="32"/>
      <c r="S853" s="31"/>
    </row>
    <row r="854" spans="1:19">
      <c r="A854" s="31"/>
      <c r="B854" s="31"/>
      <c r="C854" s="31"/>
      <c r="D854" s="31"/>
      <c r="E854" s="31"/>
      <c r="F854" s="32"/>
      <c r="G854" s="32"/>
      <c r="K854" s="31"/>
      <c r="L854" s="31"/>
      <c r="M854" s="31"/>
      <c r="N854" s="31"/>
      <c r="O854" s="31"/>
      <c r="P854" s="32"/>
      <c r="Q854" s="31"/>
      <c r="R854" s="32"/>
      <c r="S854" s="31"/>
    </row>
    <row r="855" spans="1:19">
      <c r="A855" s="31"/>
      <c r="B855" s="31"/>
      <c r="C855" s="31"/>
      <c r="D855" s="31"/>
      <c r="E855" s="31"/>
      <c r="F855" s="32"/>
      <c r="G855" s="32"/>
      <c r="K855" s="31"/>
      <c r="L855" s="31"/>
      <c r="M855" s="31"/>
      <c r="N855" s="31"/>
      <c r="O855" s="31"/>
      <c r="P855" s="32"/>
      <c r="Q855" s="31"/>
      <c r="R855" s="32"/>
      <c r="S855" s="31"/>
    </row>
    <row r="856" spans="1:19">
      <c r="A856" s="31"/>
      <c r="B856" s="31"/>
      <c r="C856" s="31"/>
      <c r="D856" s="31"/>
      <c r="E856" s="31"/>
      <c r="F856" s="32"/>
      <c r="G856" s="32"/>
      <c r="K856" s="31"/>
      <c r="L856" s="31"/>
      <c r="M856" s="31"/>
      <c r="N856" s="31"/>
      <c r="O856" s="31"/>
      <c r="P856" s="32"/>
      <c r="Q856" s="31"/>
      <c r="R856" s="32"/>
      <c r="S856" s="31"/>
    </row>
    <row r="857" spans="1:19">
      <c r="A857" s="31"/>
      <c r="B857" s="31"/>
      <c r="K857" s="31"/>
      <c r="L857" s="31"/>
      <c r="M857" s="31"/>
      <c r="N857" s="31"/>
      <c r="O857" s="31"/>
      <c r="P857" s="32"/>
      <c r="Q857" s="31"/>
      <c r="R857" s="32"/>
      <c r="S857" s="31"/>
    </row>
    <row r="858" spans="1:19">
      <c r="A858" s="31"/>
      <c r="B858" s="31"/>
      <c r="K858" s="31"/>
      <c r="L858" s="31"/>
      <c r="M858" s="31"/>
      <c r="N858" s="31"/>
      <c r="O858" s="31"/>
      <c r="P858" s="32"/>
      <c r="Q858" s="31"/>
      <c r="R858" s="32"/>
      <c r="S858" s="31"/>
    </row>
    <row r="859" spans="1:19">
      <c r="A859" s="31"/>
      <c r="B859" s="31"/>
      <c r="K859" s="31"/>
      <c r="L859" s="31"/>
      <c r="M859" s="31"/>
      <c r="N859" s="31"/>
      <c r="O859" s="31"/>
      <c r="P859" s="32"/>
      <c r="Q859" s="31"/>
      <c r="R859" s="32"/>
      <c r="S859" s="31"/>
    </row>
    <row r="860" spans="1:19">
      <c r="A860" s="31"/>
      <c r="B860" s="31"/>
      <c r="K860" s="31"/>
      <c r="L860" s="31"/>
      <c r="M860" s="31"/>
      <c r="N860" s="31"/>
      <c r="O860" s="31"/>
      <c r="P860" s="32"/>
      <c r="Q860" s="31"/>
      <c r="R860" s="32"/>
      <c r="S860" s="31"/>
    </row>
    <row r="861" spans="1:19">
      <c r="A861" s="31"/>
      <c r="B861" s="31"/>
      <c r="K861" s="31"/>
      <c r="L861" s="31"/>
      <c r="M861" s="31"/>
      <c r="N861" s="31"/>
      <c r="O861" s="31"/>
      <c r="P861" s="32"/>
      <c r="Q861" s="31"/>
      <c r="R861" s="32"/>
      <c r="S861" s="31"/>
    </row>
    <row r="862" spans="1:19">
      <c r="A862" s="31"/>
      <c r="B862" s="31"/>
      <c r="K862" s="31"/>
      <c r="L862" s="31"/>
      <c r="M862" s="31"/>
      <c r="N862" s="31"/>
      <c r="O862" s="31"/>
      <c r="P862" s="32"/>
      <c r="Q862" s="31"/>
      <c r="R862" s="32"/>
      <c r="S862" s="31"/>
    </row>
    <row r="863" spans="1:19">
      <c r="A863" s="31"/>
      <c r="B863" s="31"/>
      <c r="K863" s="31"/>
      <c r="L863" s="31"/>
      <c r="M863" s="31"/>
      <c r="N863" s="31"/>
      <c r="O863" s="31"/>
      <c r="P863" s="32"/>
      <c r="Q863" s="31"/>
      <c r="R863" s="32"/>
      <c r="S863" s="31"/>
    </row>
    <row r="864" spans="1:19">
      <c r="A864" s="31"/>
      <c r="B864" s="31"/>
      <c r="K864" s="31"/>
      <c r="L864" s="31"/>
      <c r="M864" s="31"/>
      <c r="N864" s="31"/>
      <c r="O864" s="31"/>
      <c r="P864" s="32"/>
      <c r="Q864" s="31"/>
      <c r="R864" s="32"/>
      <c r="S864" s="31"/>
    </row>
    <row r="865" spans="1:19">
      <c r="A865" s="31"/>
      <c r="B865" s="31"/>
      <c r="K865" s="31"/>
      <c r="L865" s="31"/>
      <c r="M865" s="31"/>
      <c r="N865" s="31"/>
      <c r="O865" s="31"/>
      <c r="P865" s="32"/>
      <c r="Q865" s="31"/>
      <c r="R865" s="32"/>
      <c r="S865" s="31"/>
    </row>
    <row r="866" spans="1:19">
      <c r="A866" s="31"/>
      <c r="B866" s="31"/>
      <c r="K866" s="31"/>
      <c r="L866" s="31"/>
      <c r="M866" s="31"/>
      <c r="N866" s="31"/>
      <c r="O866" s="31"/>
      <c r="P866" s="32"/>
      <c r="Q866" s="31"/>
      <c r="R866" s="32"/>
      <c r="S866" s="31"/>
    </row>
    <row r="867" spans="1:19">
      <c r="A867" s="31"/>
      <c r="B867" s="31"/>
      <c r="K867" s="31"/>
      <c r="L867" s="31"/>
      <c r="M867" s="31"/>
      <c r="N867" s="31"/>
      <c r="O867" s="31"/>
      <c r="P867" s="32"/>
      <c r="Q867" s="31"/>
      <c r="R867" s="32"/>
      <c r="S867" s="31"/>
    </row>
    <row r="868" spans="1:19">
      <c r="A868" s="31"/>
      <c r="B868" s="31"/>
      <c r="K868" s="31"/>
      <c r="L868" s="31"/>
      <c r="M868" s="31"/>
      <c r="N868" s="31"/>
      <c r="O868" s="31"/>
      <c r="P868" s="32"/>
      <c r="Q868" s="31"/>
      <c r="R868" s="32"/>
      <c r="S868" s="31"/>
    </row>
    <row r="869" spans="1:19">
      <c r="A869" s="31"/>
      <c r="B869" s="31"/>
      <c r="K869" s="31"/>
      <c r="L869" s="31"/>
      <c r="M869" s="31"/>
      <c r="N869" s="31"/>
      <c r="O869" s="31"/>
      <c r="P869" s="32"/>
      <c r="Q869" s="31"/>
      <c r="R869" s="32"/>
      <c r="S869" s="31"/>
    </row>
    <row r="870" spans="1:19">
      <c r="A870" s="31"/>
      <c r="B870" s="31"/>
      <c r="K870" s="31"/>
      <c r="L870" s="31"/>
      <c r="M870" s="31"/>
      <c r="N870" s="31"/>
      <c r="O870" s="31"/>
      <c r="P870" s="32"/>
      <c r="Q870" s="31"/>
      <c r="R870" s="32"/>
      <c r="S870" s="31"/>
    </row>
    <row r="871" spans="1:19">
      <c r="A871" s="31"/>
      <c r="B871" s="31"/>
      <c r="K871" s="31"/>
      <c r="L871" s="31"/>
      <c r="M871" s="31"/>
      <c r="N871" s="31"/>
      <c r="O871" s="31"/>
      <c r="P871" s="32"/>
      <c r="Q871" s="31"/>
      <c r="R871" s="32"/>
      <c r="S871" s="31"/>
    </row>
    <row r="872" spans="1:19">
      <c r="A872" s="31"/>
      <c r="B872" s="31"/>
      <c r="K872" s="31"/>
      <c r="L872" s="31"/>
      <c r="M872" s="31"/>
      <c r="N872" s="31"/>
      <c r="O872" s="31"/>
      <c r="P872" s="32"/>
      <c r="Q872" s="31"/>
      <c r="R872" s="32"/>
      <c r="S872" s="31"/>
    </row>
    <row r="873" spans="1:19">
      <c r="A873" s="31"/>
      <c r="B873" s="31"/>
      <c r="K873" s="31"/>
      <c r="L873" s="31"/>
      <c r="M873" s="31"/>
      <c r="N873" s="31"/>
      <c r="O873" s="31"/>
      <c r="P873" s="32"/>
      <c r="Q873" s="31"/>
      <c r="R873" s="32"/>
      <c r="S873" s="31"/>
    </row>
    <row r="874" spans="1:19">
      <c r="A874" s="31"/>
      <c r="B874" s="31"/>
      <c r="K874" s="31"/>
      <c r="L874" s="31"/>
      <c r="M874" s="31"/>
      <c r="N874" s="31"/>
      <c r="O874" s="31"/>
      <c r="P874" s="32"/>
      <c r="Q874" s="31"/>
      <c r="R874" s="32"/>
      <c r="S874" s="31"/>
    </row>
    <row r="875" spans="1:19">
      <c r="A875" s="31"/>
      <c r="B875" s="31"/>
      <c r="K875" s="31"/>
      <c r="L875" s="31"/>
      <c r="M875" s="31"/>
      <c r="N875" s="31"/>
      <c r="O875" s="31"/>
      <c r="P875" s="32"/>
      <c r="Q875" s="31"/>
      <c r="R875" s="32"/>
      <c r="S875" s="31"/>
    </row>
    <row r="876" spans="1:19">
      <c r="A876" s="31"/>
      <c r="B876" s="31"/>
      <c r="K876" s="31"/>
      <c r="L876" s="31"/>
      <c r="M876" s="31"/>
      <c r="N876" s="31"/>
      <c r="O876" s="31"/>
      <c r="P876" s="32"/>
      <c r="Q876" s="31"/>
      <c r="R876" s="32"/>
      <c r="S876" s="31"/>
    </row>
    <row r="877" spans="1:19">
      <c r="A877" s="31"/>
      <c r="B877" s="31"/>
      <c r="K877" s="31"/>
      <c r="L877" s="31"/>
      <c r="M877" s="31"/>
      <c r="N877" s="31"/>
      <c r="O877" s="31"/>
      <c r="P877" s="32"/>
      <c r="Q877" s="31"/>
      <c r="R877" s="32"/>
      <c r="S877" s="31"/>
    </row>
    <row r="878" spans="1:19">
      <c r="A878" s="31"/>
      <c r="B878" s="31"/>
      <c r="K878" s="31"/>
      <c r="L878" s="31"/>
      <c r="M878" s="31"/>
      <c r="N878" s="31"/>
      <c r="O878" s="31"/>
      <c r="P878" s="32"/>
      <c r="Q878" s="31"/>
      <c r="R878" s="32"/>
      <c r="S878" s="31"/>
    </row>
    <row r="879" spans="1:19">
      <c r="A879" s="31"/>
      <c r="B879" s="31"/>
      <c r="K879" s="31"/>
      <c r="L879" s="31"/>
      <c r="M879" s="31"/>
      <c r="N879" s="31"/>
      <c r="O879" s="31"/>
      <c r="P879" s="32"/>
      <c r="Q879" s="31"/>
      <c r="R879" s="32"/>
      <c r="S879" s="31"/>
    </row>
    <row r="880" spans="1:19">
      <c r="A880" s="31"/>
      <c r="B880" s="31"/>
      <c r="K880" s="31"/>
      <c r="L880" s="31"/>
      <c r="M880" s="31"/>
      <c r="N880" s="31"/>
      <c r="O880" s="31"/>
      <c r="P880" s="32"/>
      <c r="Q880" s="31"/>
      <c r="R880" s="32"/>
      <c r="S880" s="31"/>
    </row>
    <row r="881" spans="1:19">
      <c r="A881" s="31"/>
      <c r="B881" s="31"/>
      <c r="K881" s="31"/>
      <c r="L881" s="31"/>
      <c r="M881" s="31"/>
      <c r="N881" s="31"/>
      <c r="O881" s="31"/>
      <c r="P881" s="32"/>
      <c r="Q881" s="31"/>
      <c r="R881" s="32"/>
      <c r="S881" s="31"/>
    </row>
    <row r="882" spans="1:19">
      <c r="A882" s="31"/>
      <c r="B882" s="31"/>
      <c r="K882" s="31"/>
      <c r="L882" s="31"/>
      <c r="M882" s="31"/>
      <c r="N882" s="31"/>
      <c r="O882" s="31"/>
      <c r="P882" s="32"/>
      <c r="Q882" s="31"/>
      <c r="R882" s="32"/>
      <c r="S882" s="31"/>
    </row>
    <row r="883" spans="1:19">
      <c r="A883" s="31"/>
      <c r="B883" s="31"/>
      <c r="K883" s="31"/>
      <c r="L883" s="31"/>
      <c r="M883" s="31"/>
      <c r="N883" s="31"/>
      <c r="O883" s="31"/>
      <c r="P883" s="32"/>
      <c r="Q883" s="31"/>
      <c r="R883" s="32"/>
      <c r="S883" s="31"/>
    </row>
    <row r="884" spans="1:19">
      <c r="A884" s="31"/>
      <c r="B884" s="31"/>
      <c r="K884" s="31"/>
      <c r="L884" s="31"/>
      <c r="M884" s="31"/>
      <c r="N884" s="31"/>
      <c r="O884" s="31"/>
      <c r="P884" s="32"/>
      <c r="Q884" s="31"/>
      <c r="R884" s="32"/>
      <c r="S884" s="31"/>
    </row>
    <row r="885" spans="1:19">
      <c r="A885" s="31"/>
      <c r="B885" s="31"/>
      <c r="K885" s="31"/>
      <c r="L885" s="31"/>
      <c r="M885" s="31"/>
      <c r="N885" s="31"/>
      <c r="O885" s="31"/>
      <c r="P885" s="32"/>
      <c r="Q885" s="31"/>
      <c r="R885" s="32"/>
      <c r="S885" s="31"/>
    </row>
    <row r="886" spans="1:19">
      <c r="A886" s="31"/>
      <c r="B886" s="31"/>
      <c r="K886" s="31"/>
      <c r="L886" s="31"/>
      <c r="M886" s="31"/>
      <c r="N886" s="31"/>
      <c r="O886" s="31"/>
      <c r="P886" s="32"/>
      <c r="Q886" s="31"/>
      <c r="R886" s="32"/>
      <c r="S886" s="31"/>
    </row>
    <row r="887" spans="1:19">
      <c r="A887" s="31"/>
      <c r="B887" s="31"/>
      <c r="K887" s="31"/>
      <c r="L887" s="31"/>
      <c r="M887" s="31"/>
      <c r="N887" s="31"/>
      <c r="O887" s="31"/>
      <c r="P887" s="32"/>
      <c r="Q887" s="31"/>
      <c r="R887" s="32"/>
      <c r="S887" s="31"/>
    </row>
    <row r="888" spans="1:19">
      <c r="A888" s="31"/>
      <c r="B888" s="31"/>
      <c r="K888" s="31"/>
      <c r="L888" s="31"/>
      <c r="M888" s="31"/>
      <c r="N888" s="31"/>
      <c r="O888" s="31"/>
      <c r="P888" s="32"/>
      <c r="Q888" s="31"/>
      <c r="R888" s="32"/>
      <c r="S888" s="31"/>
    </row>
    <row r="889" spans="1:19">
      <c r="A889" s="31"/>
      <c r="B889" s="31"/>
      <c r="K889" s="31"/>
      <c r="L889" s="31"/>
      <c r="M889" s="31"/>
      <c r="N889" s="31"/>
      <c r="O889" s="31"/>
      <c r="P889" s="32"/>
      <c r="Q889" s="31"/>
      <c r="R889" s="32"/>
      <c r="S889" s="31"/>
    </row>
    <row r="890" spans="1:19">
      <c r="A890" s="31"/>
      <c r="B890" s="31"/>
      <c r="K890" s="31"/>
      <c r="L890" s="31"/>
      <c r="M890" s="31"/>
      <c r="N890" s="31"/>
      <c r="O890" s="31"/>
      <c r="P890" s="32"/>
      <c r="Q890" s="31"/>
      <c r="R890" s="32"/>
      <c r="S890" s="31"/>
    </row>
    <row r="891" spans="1:19">
      <c r="A891" s="31"/>
      <c r="B891" s="31"/>
      <c r="K891" s="31"/>
      <c r="L891" s="31"/>
      <c r="M891" s="31"/>
      <c r="N891" s="31"/>
      <c r="O891" s="31"/>
      <c r="P891" s="32"/>
      <c r="Q891" s="31"/>
      <c r="R891" s="32"/>
      <c r="S891" s="31"/>
    </row>
    <row r="892" spans="1:19">
      <c r="A892" s="31"/>
      <c r="B892" s="31"/>
      <c r="K892" s="31"/>
      <c r="L892" s="31"/>
      <c r="M892" s="31"/>
      <c r="N892" s="31"/>
      <c r="O892" s="31"/>
      <c r="P892" s="32"/>
      <c r="Q892" s="31"/>
      <c r="R892" s="32"/>
      <c r="S892" s="31"/>
    </row>
    <row r="893" spans="1:19">
      <c r="A893" s="31"/>
      <c r="B893" s="31"/>
      <c r="K893" s="31"/>
      <c r="L893" s="31"/>
      <c r="M893" s="31"/>
      <c r="N893" s="31"/>
      <c r="O893" s="31"/>
      <c r="P893" s="32"/>
      <c r="Q893" s="31"/>
      <c r="R893" s="32"/>
      <c r="S893" s="31"/>
    </row>
    <row r="894" spans="1:19">
      <c r="A894" s="31"/>
      <c r="B894" s="31"/>
      <c r="K894" s="31"/>
      <c r="L894" s="31"/>
      <c r="M894" s="31"/>
      <c r="N894" s="31"/>
      <c r="O894" s="31"/>
      <c r="P894" s="32"/>
      <c r="Q894" s="31"/>
      <c r="R894" s="32"/>
      <c r="S894" s="31"/>
    </row>
    <row r="895" spans="1:19">
      <c r="A895" s="31"/>
      <c r="B895" s="31"/>
      <c r="K895" s="31"/>
      <c r="L895" s="31"/>
      <c r="M895" s="31"/>
      <c r="N895" s="31"/>
      <c r="O895" s="31"/>
      <c r="P895" s="32"/>
      <c r="Q895" s="31"/>
      <c r="R895" s="32"/>
      <c r="S895" s="31"/>
    </row>
    <row r="896" spans="1:19">
      <c r="A896" s="31"/>
      <c r="B896" s="31"/>
      <c r="K896" s="31"/>
      <c r="L896" s="31"/>
      <c r="M896" s="31"/>
      <c r="N896" s="31"/>
      <c r="O896" s="31"/>
      <c r="P896" s="32"/>
      <c r="Q896" s="31"/>
      <c r="R896" s="32"/>
      <c r="S896" s="31"/>
    </row>
    <row r="897" spans="11:14">
      <c r="K897" s="31"/>
      <c r="L897" s="31"/>
      <c r="M897" s="31"/>
      <c r="N897" s="32"/>
    </row>
    <row r="898" spans="11:14">
      <c r="K898" s="31"/>
      <c r="L898" s="31"/>
      <c r="M898" s="31"/>
      <c r="N898" s="32"/>
    </row>
    <row r="899" spans="11:14">
      <c r="K899" s="31"/>
      <c r="L899" s="31"/>
      <c r="M899" s="31"/>
      <c r="N899" s="32"/>
    </row>
    <row r="900" spans="11:14">
      <c r="K900" s="31"/>
      <c r="L900" s="31"/>
      <c r="M900" s="31"/>
      <c r="N900" s="32"/>
    </row>
    <row r="901" spans="11:14">
      <c r="K901" s="31"/>
      <c r="L901" s="31"/>
      <c r="M901" s="31"/>
      <c r="N901" s="32"/>
    </row>
    <row r="902" spans="11:14">
      <c r="K902" s="31"/>
      <c r="L902" s="31"/>
      <c r="M902" s="31"/>
      <c r="N902" s="32"/>
    </row>
    <row r="903" spans="11:14">
      <c r="K903" s="31"/>
      <c r="L903" s="31"/>
      <c r="M903" s="31"/>
      <c r="N903" s="32"/>
    </row>
    <row r="904" spans="11:14">
      <c r="K904" s="31"/>
      <c r="L904" s="31"/>
      <c r="M904" s="31"/>
      <c r="N904" s="32"/>
    </row>
    <row r="905" spans="11:14">
      <c r="K905" s="31"/>
      <c r="L905" s="31"/>
      <c r="M905" s="31"/>
      <c r="N905" s="32"/>
    </row>
    <row r="906" spans="11:14">
      <c r="K906" s="31"/>
      <c r="L906" s="31"/>
      <c r="M906" s="31"/>
      <c r="N906" s="32"/>
    </row>
    <row r="907" spans="11:14">
      <c r="K907" s="31"/>
      <c r="L907" s="31"/>
      <c r="M907" s="31"/>
      <c r="N907" s="32"/>
    </row>
    <row r="908" spans="11:14">
      <c r="K908" s="31"/>
      <c r="L908" s="31"/>
      <c r="M908" s="31"/>
      <c r="N908" s="32"/>
    </row>
    <row r="909" spans="11:14">
      <c r="K909" s="31"/>
      <c r="L909" s="31"/>
      <c r="M909" s="31"/>
      <c r="N909" s="32"/>
    </row>
    <row r="910" spans="11:14">
      <c r="K910" s="31"/>
      <c r="L910" s="31"/>
      <c r="M910" s="31"/>
      <c r="N910" s="32"/>
    </row>
    <row r="911" spans="11:14">
      <c r="K911" s="31"/>
      <c r="L911" s="31"/>
      <c r="M911" s="31"/>
      <c r="N911" s="32"/>
    </row>
    <row r="912" spans="11:14">
      <c r="K912" s="31"/>
      <c r="L912" s="31"/>
      <c r="M912" s="31"/>
      <c r="N912" s="32"/>
    </row>
    <row r="913" spans="11:14">
      <c r="K913" s="31"/>
      <c r="L913" s="31"/>
      <c r="M913" s="31"/>
      <c r="N913" s="32"/>
    </row>
    <row r="914" spans="11:14">
      <c r="K914" s="31"/>
      <c r="L914" s="31"/>
      <c r="M914" s="31"/>
      <c r="N914" s="32"/>
    </row>
    <row r="915" spans="11:14">
      <c r="K915" s="31"/>
      <c r="L915" s="31"/>
      <c r="M915" s="31"/>
      <c r="N915" s="32"/>
    </row>
    <row r="916" spans="11:14">
      <c r="K916" s="31"/>
      <c r="L916" s="31"/>
      <c r="M916" s="31"/>
      <c r="N916" s="32"/>
    </row>
    <row r="917" spans="11:14">
      <c r="K917" s="31"/>
      <c r="L917" s="31"/>
      <c r="M917" s="31"/>
      <c r="N917" s="32"/>
    </row>
    <row r="918" spans="11:14">
      <c r="K918" s="31"/>
      <c r="L918" s="31"/>
      <c r="M918" s="31"/>
      <c r="N918" s="32"/>
    </row>
    <row r="919" spans="11:14">
      <c r="K919" s="31"/>
      <c r="L919" s="31"/>
      <c r="M919" s="31"/>
      <c r="N919" s="32"/>
    </row>
    <row r="920" spans="11:14">
      <c r="K920" s="31"/>
      <c r="L920" s="31"/>
      <c r="M920" s="31"/>
      <c r="N920" s="32"/>
    </row>
    <row r="921" spans="11:14">
      <c r="K921" s="31"/>
      <c r="L921" s="31"/>
      <c r="M921" s="31"/>
      <c r="N921" s="32"/>
    </row>
    <row r="922" spans="11:14">
      <c r="K922" s="31"/>
      <c r="L922" s="31"/>
      <c r="M922" s="31"/>
      <c r="N922" s="32"/>
    </row>
    <row r="923" spans="11:14">
      <c r="K923" s="31"/>
      <c r="L923" s="31"/>
      <c r="M923" s="31"/>
      <c r="N923" s="32"/>
    </row>
    <row r="924" spans="11:14">
      <c r="K924" s="31"/>
      <c r="L924" s="31"/>
      <c r="M924" s="31"/>
      <c r="N924" s="32"/>
    </row>
    <row r="925" spans="11:14">
      <c r="K925" s="31"/>
      <c r="L925" s="31"/>
      <c r="M925" s="31"/>
      <c r="N925" s="32"/>
    </row>
    <row r="926" spans="11:14">
      <c r="K926" s="31"/>
      <c r="L926" s="31"/>
      <c r="M926" s="31"/>
      <c r="N926" s="32"/>
    </row>
    <row r="927" spans="11:14">
      <c r="K927" s="31"/>
      <c r="L927" s="31"/>
      <c r="M927" s="31"/>
      <c r="N927" s="32"/>
    </row>
    <row r="928" spans="11:14">
      <c r="K928" s="31"/>
      <c r="L928" s="31"/>
      <c r="M928" s="31"/>
      <c r="N928" s="32"/>
    </row>
    <row r="929" spans="11:14">
      <c r="K929" s="31"/>
      <c r="L929" s="31"/>
      <c r="M929" s="31"/>
      <c r="N929" s="32"/>
    </row>
    <row r="930" spans="11:14">
      <c r="K930" s="31"/>
      <c r="L930" s="31"/>
      <c r="M930" s="31"/>
      <c r="N930" s="32"/>
    </row>
    <row r="931" spans="11:14">
      <c r="K931" s="31"/>
      <c r="L931" s="31"/>
      <c r="M931" s="31"/>
      <c r="N931" s="32"/>
    </row>
    <row r="932" spans="11:14">
      <c r="K932" s="31"/>
      <c r="L932" s="31"/>
      <c r="M932" s="31"/>
      <c r="N932" s="32"/>
    </row>
    <row r="933" spans="11:14">
      <c r="K933" s="31"/>
      <c r="L933" s="31"/>
      <c r="M933" s="31"/>
      <c r="N933" s="32"/>
    </row>
    <row r="934" spans="11:14">
      <c r="K934" s="31"/>
      <c r="L934" s="31"/>
      <c r="M934" s="31"/>
      <c r="N934" s="32"/>
    </row>
    <row r="935" spans="11:14">
      <c r="K935" s="31"/>
      <c r="L935" s="31"/>
      <c r="M935" s="31"/>
      <c r="N935" s="32"/>
    </row>
    <row r="936" spans="11:14">
      <c r="K936" s="31"/>
      <c r="L936" s="31"/>
      <c r="M936" s="31"/>
      <c r="N936" s="32"/>
    </row>
    <row r="937" spans="11:14">
      <c r="K937" s="31"/>
      <c r="L937" s="31"/>
      <c r="M937" s="31"/>
      <c r="N937" s="32"/>
    </row>
    <row r="938" spans="11:14">
      <c r="K938" s="31"/>
      <c r="L938" s="31"/>
      <c r="M938" s="31"/>
      <c r="N938" s="32"/>
    </row>
    <row r="939" spans="11:14">
      <c r="K939" s="31"/>
      <c r="L939" s="31"/>
      <c r="M939" s="31"/>
      <c r="N939" s="32"/>
    </row>
    <row r="940" spans="11:14">
      <c r="K940" s="31"/>
      <c r="L940" s="31"/>
      <c r="M940" s="31"/>
      <c r="N940" s="32"/>
    </row>
    <row r="941" spans="11:14">
      <c r="K941" s="31"/>
      <c r="L941" s="31"/>
      <c r="M941" s="31"/>
      <c r="N941" s="32"/>
    </row>
    <row r="942" spans="11:14">
      <c r="K942" s="31"/>
      <c r="L942" s="31"/>
      <c r="M942" s="31"/>
      <c r="N942" s="32"/>
    </row>
    <row r="943" spans="11:14">
      <c r="K943" s="31"/>
      <c r="L943" s="31"/>
      <c r="M943" s="31"/>
      <c r="N943" s="32"/>
    </row>
    <row r="944" spans="11:14">
      <c r="K944" s="31"/>
      <c r="L944" s="31"/>
      <c r="M944" s="31"/>
      <c r="N944" s="32"/>
    </row>
    <row r="945" spans="11:14">
      <c r="K945" s="31"/>
      <c r="L945" s="31"/>
      <c r="M945" s="31"/>
      <c r="N945" s="32"/>
    </row>
    <row r="946" spans="11:14">
      <c r="K946" s="31"/>
      <c r="L946" s="31"/>
      <c r="M946" s="31"/>
      <c r="N946" s="32"/>
    </row>
    <row r="947" spans="11:14">
      <c r="K947" s="31"/>
      <c r="L947" s="31"/>
      <c r="M947" s="31"/>
      <c r="N947" s="32"/>
    </row>
    <row r="948" spans="11:14">
      <c r="K948" s="31"/>
      <c r="L948" s="31"/>
      <c r="M948" s="31"/>
      <c r="N948" s="32"/>
    </row>
    <row r="949" spans="11:14">
      <c r="K949" s="31"/>
      <c r="L949" s="31"/>
      <c r="M949" s="31"/>
      <c r="N949" s="32"/>
    </row>
    <row r="950" spans="11:14">
      <c r="K950" s="31"/>
      <c r="L950" s="31"/>
      <c r="M950" s="31"/>
      <c r="N950" s="32"/>
    </row>
    <row r="951" spans="11:14">
      <c r="K951" s="31"/>
      <c r="L951" s="31"/>
      <c r="M951" s="31"/>
      <c r="N951" s="32"/>
    </row>
    <row r="952" spans="11:14">
      <c r="K952" s="31"/>
      <c r="L952" s="31"/>
      <c r="M952" s="31"/>
      <c r="N952" s="32"/>
    </row>
    <row r="953" spans="11:14">
      <c r="K953" s="31"/>
      <c r="L953" s="31"/>
      <c r="M953" s="31"/>
      <c r="N953" s="32"/>
    </row>
    <row r="954" spans="11:14">
      <c r="K954" s="31"/>
      <c r="L954" s="31"/>
      <c r="M954" s="31"/>
      <c r="N954" s="32"/>
    </row>
    <row r="955" spans="11:14">
      <c r="K955" s="31"/>
      <c r="L955" s="31"/>
      <c r="M955" s="31"/>
      <c r="N955" s="32"/>
    </row>
    <row r="956" spans="11:14">
      <c r="K956" s="31"/>
      <c r="L956" s="31"/>
      <c r="M956" s="31"/>
      <c r="N956" s="32"/>
    </row>
    <row r="957" spans="11:14">
      <c r="K957" s="31"/>
      <c r="L957" s="31"/>
      <c r="M957" s="31"/>
      <c r="N957" s="32"/>
    </row>
    <row r="958" spans="11:14">
      <c r="K958" s="31"/>
      <c r="L958" s="31"/>
      <c r="M958" s="31"/>
      <c r="N958" s="32"/>
    </row>
    <row r="959" spans="11:14">
      <c r="K959" s="31"/>
      <c r="L959" s="31"/>
      <c r="M959" s="31"/>
      <c r="N959" s="32"/>
    </row>
    <row r="960" spans="11:14">
      <c r="K960" s="31"/>
      <c r="L960" s="31"/>
      <c r="M960" s="31"/>
      <c r="N960" s="32"/>
    </row>
    <row r="961" spans="11:14">
      <c r="K961" s="31"/>
      <c r="L961" s="31"/>
      <c r="M961" s="31"/>
      <c r="N961" s="32"/>
    </row>
    <row r="962" spans="11:14">
      <c r="K962" s="31"/>
      <c r="L962" s="31"/>
      <c r="M962" s="31"/>
      <c r="N962" s="32"/>
    </row>
    <row r="963" spans="11:14">
      <c r="K963" s="31"/>
      <c r="L963" s="31"/>
      <c r="M963" s="31"/>
      <c r="N963" s="32"/>
    </row>
    <row r="964" spans="11:14">
      <c r="K964" s="31"/>
      <c r="L964" s="31"/>
      <c r="M964" s="31"/>
      <c r="N964" s="32"/>
    </row>
    <row r="965" spans="11:14">
      <c r="K965" s="31"/>
      <c r="L965" s="31"/>
      <c r="M965" s="31"/>
      <c r="N965" s="32"/>
    </row>
    <row r="966" spans="11:14">
      <c r="K966" s="31"/>
      <c r="L966" s="31"/>
      <c r="M966" s="31"/>
      <c r="N966" s="32"/>
    </row>
    <row r="967" spans="11:14">
      <c r="K967" s="31"/>
      <c r="L967" s="31"/>
      <c r="M967" s="31"/>
      <c r="N967" s="32"/>
    </row>
    <row r="968" spans="11:14">
      <c r="K968" s="31"/>
      <c r="L968" s="31"/>
      <c r="M968" s="31"/>
      <c r="N968" s="32"/>
    </row>
    <row r="969" spans="11:14">
      <c r="K969" s="31"/>
      <c r="L969" s="31"/>
      <c r="M969" s="31"/>
      <c r="N969" s="32"/>
    </row>
    <row r="970" spans="11:14">
      <c r="K970" s="31"/>
      <c r="L970" s="31"/>
      <c r="M970" s="31"/>
      <c r="N970" s="32"/>
    </row>
    <row r="971" spans="11:14">
      <c r="K971" s="31"/>
      <c r="L971" s="31"/>
      <c r="M971" s="31"/>
      <c r="N971" s="32"/>
    </row>
    <row r="972" spans="11:14">
      <c r="K972" s="31"/>
      <c r="L972" s="31"/>
      <c r="M972" s="31"/>
      <c r="N972" s="32"/>
    </row>
    <row r="973" spans="11:14">
      <c r="K973" s="31"/>
      <c r="L973" s="31"/>
      <c r="M973" s="31"/>
      <c r="N973" s="32"/>
    </row>
    <row r="974" spans="11:14">
      <c r="K974" s="31"/>
      <c r="L974" s="31"/>
      <c r="M974" s="31"/>
      <c r="N974" s="32"/>
    </row>
    <row r="975" spans="11:14">
      <c r="K975" s="31"/>
      <c r="L975" s="31"/>
      <c r="M975" s="31"/>
      <c r="N975" s="32"/>
    </row>
    <row r="976" spans="11:14">
      <c r="K976" s="31"/>
      <c r="L976" s="31"/>
      <c r="M976" s="31"/>
      <c r="N976" s="32"/>
    </row>
    <row r="977" spans="11:14">
      <c r="K977" s="31"/>
      <c r="L977" s="31"/>
      <c r="M977" s="31"/>
      <c r="N977" s="32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3"/>
  <sheetViews>
    <sheetView zoomScale="85" zoomScaleNormal="85" workbookViewId="0"/>
  </sheetViews>
  <sheetFormatPr defaultColWidth="23.125" defaultRowHeight="15.75"/>
  <cols>
    <col min="1" max="1" width="12" style="56" bestFit="1" customWidth="1"/>
    <col min="2" max="2" width="15.25" style="56" bestFit="1" customWidth="1"/>
    <col min="3" max="3" width="14.5" style="56" bestFit="1" customWidth="1"/>
    <col min="4" max="4" width="5.25" style="56" bestFit="1" customWidth="1"/>
    <col min="5" max="5" width="9" style="56" bestFit="1" customWidth="1"/>
    <col min="6" max="6" width="5.25" style="56" bestFit="1" customWidth="1"/>
    <col min="7" max="9" width="13.625" style="56" bestFit="1" customWidth="1"/>
    <col min="10" max="10" width="10.375" style="56" customWidth="1"/>
    <col min="11" max="11" width="23.125" style="18"/>
    <col min="12" max="12" width="52.875" style="56" bestFit="1" customWidth="1"/>
    <col min="13" max="13" width="5.625" style="56" bestFit="1" customWidth="1"/>
    <col min="14" max="16" width="13" style="56" bestFit="1" customWidth="1"/>
    <col min="17" max="16384" width="23.125" style="56"/>
  </cols>
  <sheetData>
    <row r="1" spans="1:18">
      <c r="A1" s="174" t="s">
        <v>0</v>
      </c>
      <c r="B1" s="174" t="s">
        <v>1</v>
      </c>
      <c r="C1" s="174" t="s">
        <v>2</v>
      </c>
      <c r="D1" s="174" t="s">
        <v>3</v>
      </c>
      <c r="E1" s="174" t="s">
        <v>4</v>
      </c>
      <c r="F1" s="174" t="s">
        <v>5</v>
      </c>
      <c r="G1" s="174" t="s">
        <v>191</v>
      </c>
      <c r="H1" s="174" t="s">
        <v>192</v>
      </c>
      <c r="I1" s="174" t="s">
        <v>193</v>
      </c>
      <c r="J1" s="56" t="s">
        <v>10</v>
      </c>
      <c r="L1" s="37"/>
      <c r="M1" s="37"/>
      <c r="N1" s="37"/>
      <c r="O1" s="37"/>
      <c r="P1" s="37"/>
      <c r="Q1" s="37"/>
    </row>
    <row r="2" spans="1:18">
      <c r="A2" s="174" t="s">
        <v>99</v>
      </c>
      <c r="B2" s="174" t="s">
        <v>23</v>
      </c>
      <c r="C2" s="174" t="s">
        <v>6</v>
      </c>
      <c r="D2" s="175">
        <v>1</v>
      </c>
      <c r="E2" s="174">
        <v>2020</v>
      </c>
      <c r="F2" s="174" t="s">
        <v>7</v>
      </c>
      <c r="G2" s="16">
        <v>3099.299</v>
      </c>
      <c r="H2" s="16">
        <v>1064.597</v>
      </c>
      <c r="I2" s="16">
        <v>1896.0229999999999</v>
      </c>
      <c r="J2" s="57">
        <f t="shared" ref="J2:J33" si="0">SUM(G2:I2)</f>
        <v>6059.9189999999999</v>
      </c>
      <c r="L2" s="17"/>
      <c r="M2" s="37"/>
      <c r="N2" s="37"/>
      <c r="O2" s="58"/>
      <c r="P2" s="58"/>
      <c r="Q2" s="58"/>
      <c r="R2" s="57"/>
    </row>
    <row r="3" spans="1:18">
      <c r="A3" s="174" t="s">
        <v>99</v>
      </c>
      <c r="B3" s="174" t="s">
        <v>23</v>
      </c>
      <c r="C3" s="174" t="s">
        <v>6</v>
      </c>
      <c r="D3" s="175">
        <v>1</v>
      </c>
      <c r="E3" s="174">
        <v>2021</v>
      </c>
      <c r="F3" s="174" t="s">
        <v>7</v>
      </c>
      <c r="G3" s="16">
        <v>3075.6790000000001</v>
      </c>
      <c r="H3" s="16">
        <v>1053.1510000000001</v>
      </c>
      <c r="I3" s="16">
        <v>1908.3340000000001</v>
      </c>
      <c r="J3" s="57">
        <f t="shared" si="0"/>
        <v>6037.1639999999998</v>
      </c>
      <c r="L3" s="58"/>
      <c r="M3" s="37"/>
      <c r="N3" s="37"/>
      <c r="O3" s="58"/>
      <c r="P3" s="58"/>
      <c r="Q3" s="58"/>
      <c r="R3" s="57"/>
    </row>
    <row r="4" spans="1:18">
      <c r="A4" s="174" t="s">
        <v>99</v>
      </c>
      <c r="B4" s="174" t="s">
        <v>23</v>
      </c>
      <c r="C4" s="174" t="s">
        <v>6</v>
      </c>
      <c r="D4" s="175">
        <v>1</v>
      </c>
      <c r="E4" s="174">
        <v>2022</v>
      </c>
      <c r="F4" s="174" t="s">
        <v>7</v>
      </c>
      <c r="G4" s="16">
        <v>3118.9969999999998</v>
      </c>
      <c r="H4" s="16">
        <v>1069.183</v>
      </c>
      <c r="I4" s="16">
        <v>1966.9</v>
      </c>
      <c r="J4" s="57">
        <f t="shared" si="0"/>
        <v>6155.08</v>
      </c>
      <c r="L4" s="58"/>
      <c r="M4" s="37"/>
      <c r="N4" s="37"/>
      <c r="O4" s="58"/>
      <c r="P4" s="58"/>
      <c r="Q4" s="58"/>
      <c r="R4" s="57"/>
    </row>
    <row r="5" spans="1:18">
      <c r="A5" s="174" t="s">
        <v>99</v>
      </c>
      <c r="B5" s="174" t="s">
        <v>23</v>
      </c>
      <c r="C5" s="174" t="s">
        <v>6</v>
      </c>
      <c r="D5" s="175">
        <v>1</v>
      </c>
      <c r="E5" s="174">
        <v>2023</v>
      </c>
      <c r="F5" s="174" t="s">
        <v>7</v>
      </c>
      <c r="G5" s="16">
        <v>3149.8139999999999</v>
      </c>
      <c r="H5" s="16">
        <v>1080.152</v>
      </c>
      <c r="I5" s="16">
        <v>1963.9110000000001</v>
      </c>
      <c r="J5" s="57">
        <f t="shared" si="0"/>
        <v>6193.8770000000004</v>
      </c>
      <c r="L5" s="58"/>
      <c r="M5" s="37"/>
      <c r="N5" s="37"/>
      <c r="O5" s="58"/>
      <c r="P5" s="58"/>
      <c r="Q5" s="58"/>
      <c r="R5" s="57"/>
    </row>
    <row r="6" spans="1:18">
      <c r="A6" s="174" t="s">
        <v>99</v>
      </c>
      <c r="B6" s="174" t="s">
        <v>23</v>
      </c>
      <c r="C6" s="174" t="s">
        <v>6</v>
      </c>
      <c r="D6" s="175">
        <v>1</v>
      </c>
      <c r="E6" s="174">
        <v>2024</v>
      </c>
      <c r="F6" s="174" t="s">
        <v>7</v>
      </c>
      <c r="G6" s="16">
        <v>3154.6660000000002</v>
      </c>
      <c r="H6" s="16">
        <v>1078.7650000000001</v>
      </c>
      <c r="I6" s="16">
        <v>1941.7919999999999</v>
      </c>
      <c r="J6" s="57">
        <f t="shared" si="0"/>
        <v>6175.223</v>
      </c>
      <c r="L6" s="58"/>
      <c r="M6" s="37"/>
      <c r="N6" s="37"/>
      <c r="O6" s="58"/>
      <c r="P6" s="58"/>
      <c r="Q6" s="58"/>
      <c r="R6" s="57"/>
    </row>
    <row r="7" spans="1:18">
      <c r="A7" s="174" t="s">
        <v>99</v>
      </c>
      <c r="B7" s="174" t="s">
        <v>23</v>
      </c>
      <c r="C7" s="174" t="s">
        <v>6</v>
      </c>
      <c r="D7" s="175">
        <v>1</v>
      </c>
      <c r="E7" s="174">
        <v>2025</v>
      </c>
      <c r="F7" s="174" t="s">
        <v>7</v>
      </c>
      <c r="G7" s="16">
        <v>3145.96</v>
      </c>
      <c r="H7" s="16">
        <v>1081.796</v>
      </c>
      <c r="I7" s="16">
        <v>1933.568</v>
      </c>
      <c r="J7" s="57">
        <f t="shared" si="0"/>
        <v>6161.3240000000005</v>
      </c>
      <c r="L7" s="58"/>
      <c r="M7" s="37"/>
      <c r="N7" s="37"/>
      <c r="O7" s="58"/>
      <c r="P7" s="58"/>
      <c r="Q7" s="58"/>
      <c r="R7" s="57"/>
    </row>
    <row r="8" spans="1:18">
      <c r="A8" s="174" t="s">
        <v>99</v>
      </c>
      <c r="B8" s="174" t="s">
        <v>23</v>
      </c>
      <c r="C8" s="174" t="s">
        <v>6</v>
      </c>
      <c r="D8" s="175">
        <v>1</v>
      </c>
      <c r="E8" s="174">
        <v>2026</v>
      </c>
      <c r="F8" s="174" t="s">
        <v>7</v>
      </c>
      <c r="G8" s="16">
        <v>3133.5059999999999</v>
      </c>
      <c r="H8" s="16">
        <v>1078.3610000000001</v>
      </c>
      <c r="I8" s="16">
        <v>1933.1559999999999</v>
      </c>
      <c r="J8" s="57">
        <f t="shared" si="0"/>
        <v>6145.0230000000001</v>
      </c>
      <c r="L8" s="58"/>
      <c r="M8" s="37"/>
      <c r="N8" s="37"/>
      <c r="O8" s="58"/>
      <c r="P8" s="58"/>
      <c r="Q8" s="58"/>
      <c r="R8" s="57"/>
    </row>
    <row r="9" spans="1:18">
      <c r="A9" s="174" t="s">
        <v>99</v>
      </c>
      <c r="B9" s="174" t="s">
        <v>23</v>
      </c>
      <c r="C9" s="174" t="s">
        <v>6</v>
      </c>
      <c r="D9" s="175">
        <v>1</v>
      </c>
      <c r="E9" s="174">
        <v>2027</v>
      </c>
      <c r="F9" s="174" t="s">
        <v>7</v>
      </c>
      <c r="G9" s="16">
        <v>3122.056</v>
      </c>
      <c r="H9" s="16">
        <v>1072.799</v>
      </c>
      <c r="I9" s="16">
        <v>1937.472</v>
      </c>
      <c r="J9" s="57">
        <f t="shared" si="0"/>
        <v>6132.3269999999993</v>
      </c>
      <c r="L9" s="58"/>
      <c r="M9" s="37"/>
      <c r="N9" s="37"/>
      <c r="O9" s="58"/>
      <c r="P9" s="58"/>
      <c r="Q9" s="58"/>
      <c r="R9" s="57"/>
    </row>
    <row r="10" spans="1:18">
      <c r="A10" s="174" t="s">
        <v>99</v>
      </c>
      <c r="B10" s="174" t="s">
        <v>23</v>
      </c>
      <c r="C10" s="174" t="s">
        <v>6</v>
      </c>
      <c r="D10" s="175">
        <v>1</v>
      </c>
      <c r="E10" s="174">
        <v>2028</v>
      </c>
      <c r="F10" s="174" t="s">
        <v>7</v>
      </c>
      <c r="G10" s="16">
        <v>3087.3580000000002</v>
      </c>
      <c r="H10" s="16">
        <v>1058.3009999999999</v>
      </c>
      <c r="I10" s="16">
        <v>1974.9069999999999</v>
      </c>
      <c r="J10" s="57">
        <f t="shared" si="0"/>
        <v>6120.5659999999998</v>
      </c>
      <c r="L10" s="58"/>
      <c r="M10" s="37"/>
      <c r="N10" s="37"/>
      <c r="O10" s="58"/>
      <c r="P10" s="58"/>
      <c r="Q10" s="58"/>
      <c r="R10" s="57"/>
    </row>
    <row r="11" spans="1:18">
      <c r="A11" s="174" t="s">
        <v>99</v>
      </c>
      <c r="B11" s="174" t="s">
        <v>23</v>
      </c>
      <c r="C11" s="174" t="s">
        <v>6</v>
      </c>
      <c r="D11" s="175">
        <v>1</v>
      </c>
      <c r="E11" s="174">
        <v>2029</v>
      </c>
      <c r="F11" s="174" t="s">
        <v>7</v>
      </c>
      <c r="G11" s="16">
        <v>3124.5439999999999</v>
      </c>
      <c r="H11" s="16">
        <v>1066.2739999999999</v>
      </c>
      <c r="I11" s="16">
        <v>1928.826</v>
      </c>
      <c r="J11" s="57">
        <f t="shared" si="0"/>
        <v>6119.6439999999993</v>
      </c>
      <c r="L11" s="58"/>
      <c r="M11" s="37"/>
      <c r="N11" s="37"/>
      <c r="O11" s="58"/>
      <c r="P11" s="58"/>
      <c r="Q11" s="58"/>
      <c r="R11" s="57"/>
    </row>
    <row r="12" spans="1:18">
      <c r="A12" s="174" t="s">
        <v>99</v>
      </c>
      <c r="B12" s="174" t="s">
        <v>23</v>
      </c>
      <c r="C12" s="174" t="s">
        <v>6</v>
      </c>
      <c r="D12" s="175">
        <v>1</v>
      </c>
      <c r="E12" s="174">
        <v>2030</v>
      </c>
      <c r="F12" s="174" t="s">
        <v>7</v>
      </c>
      <c r="G12" s="16">
        <v>3117.047</v>
      </c>
      <c r="H12" s="16">
        <v>1070.4570000000001</v>
      </c>
      <c r="I12" s="16">
        <v>1920.6369999999999</v>
      </c>
      <c r="J12" s="57">
        <f t="shared" si="0"/>
        <v>6108.1409999999996</v>
      </c>
      <c r="L12" s="58"/>
      <c r="M12" s="37"/>
      <c r="N12" s="37"/>
      <c r="O12" s="58"/>
      <c r="P12" s="58"/>
      <c r="Q12" s="58"/>
      <c r="R12" s="57"/>
    </row>
    <row r="13" spans="1:18">
      <c r="A13" s="174" t="s">
        <v>99</v>
      </c>
      <c r="B13" s="174" t="s">
        <v>23</v>
      </c>
      <c r="C13" s="174" t="s">
        <v>6</v>
      </c>
      <c r="D13" s="175">
        <v>1</v>
      </c>
      <c r="E13" s="174">
        <v>2031</v>
      </c>
      <c r="F13" s="174" t="s">
        <v>7</v>
      </c>
      <c r="G13" s="16">
        <v>3116.2449999999999</v>
      </c>
      <c r="H13" s="16">
        <v>1070.424</v>
      </c>
      <c r="I13" s="16">
        <v>1914.3130000000001</v>
      </c>
      <c r="J13" s="57">
        <f t="shared" si="0"/>
        <v>6100.982</v>
      </c>
      <c r="L13" s="58"/>
      <c r="M13" s="37"/>
      <c r="N13" s="37"/>
      <c r="O13" s="58"/>
      <c r="P13" s="58"/>
      <c r="Q13" s="58"/>
      <c r="R13" s="57"/>
    </row>
    <row r="14" spans="1:18">
      <c r="A14" s="174" t="s">
        <v>99</v>
      </c>
      <c r="B14" s="174" t="s">
        <v>23</v>
      </c>
      <c r="C14" s="174" t="s">
        <v>6</v>
      </c>
      <c r="D14" s="175">
        <v>1</v>
      </c>
      <c r="E14" s="174">
        <v>2032</v>
      </c>
      <c r="F14" s="174" t="s">
        <v>7</v>
      </c>
      <c r="G14" s="16">
        <v>3110.17</v>
      </c>
      <c r="H14" s="16">
        <v>1069.127</v>
      </c>
      <c r="I14" s="16">
        <v>1913.0840000000001</v>
      </c>
      <c r="J14" s="57">
        <f t="shared" si="0"/>
        <v>6092.3810000000003</v>
      </c>
      <c r="L14" s="58"/>
      <c r="M14" s="37"/>
      <c r="N14" s="37"/>
      <c r="O14" s="58"/>
      <c r="P14" s="58"/>
      <c r="Q14" s="58"/>
      <c r="R14" s="57"/>
    </row>
    <row r="15" spans="1:18">
      <c r="A15" s="174" t="s">
        <v>99</v>
      </c>
      <c r="B15" s="174" t="s">
        <v>23</v>
      </c>
      <c r="C15" s="174" t="s">
        <v>6</v>
      </c>
      <c r="D15" s="175">
        <v>1</v>
      </c>
      <c r="E15" s="174">
        <v>2033</v>
      </c>
      <c r="F15" s="174" t="s">
        <v>7</v>
      </c>
      <c r="G15" s="16">
        <v>3086.6390000000001</v>
      </c>
      <c r="H15" s="16">
        <v>1057.673</v>
      </c>
      <c r="I15" s="16">
        <v>1944.405</v>
      </c>
      <c r="J15" s="57">
        <f t="shared" si="0"/>
        <v>6088.7169999999996</v>
      </c>
      <c r="L15" s="58"/>
      <c r="M15" s="37"/>
      <c r="N15" s="37"/>
      <c r="O15" s="58"/>
      <c r="P15" s="58"/>
      <c r="Q15" s="58"/>
      <c r="R15" s="57"/>
    </row>
    <row r="16" spans="1:18">
      <c r="A16" s="174" t="s">
        <v>99</v>
      </c>
      <c r="B16" s="174" t="s">
        <v>23</v>
      </c>
      <c r="C16" s="174" t="s">
        <v>6</v>
      </c>
      <c r="D16" s="175">
        <v>1</v>
      </c>
      <c r="E16" s="174">
        <v>2034</v>
      </c>
      <c r="F16" s="174" t="s">
        <v>7</v>
      </c>
      <c r="G16" s="16">
        <v>3096.4319999999998</v>
      </c>
      <c r="H16" s="16">
        <v>1059.69</v>
      </c>
      <c r="I16" s="16">
        <v>1927.952</v>
      </c>
      <c r="J16" s="57">
        <f t="shared" si="0"/>
        <v>6084.0739999999996</v>
      </c>
      <c r="L16" s="58"/>
      <c r="M16" s="37"/>
      <c r="N16" s="37"/>
      <c r="O16" s="58"/>
      <c r="P16" s="58"/>
      <c r="Q16" s="58"/>
      <c r="R16" s="57"/>
    </row>
    <row r="17" spans="1:18">
      <c r="A17" s="174" t="s">
        <v>99</v>
      </c>
      <c r="B17" s="174" t="s">
        <v>23</v>
      </c>
      <c r="C17" s="174" t="s">
        <v>6</v>
      </c>
      <c r="D17" s="175">
        <v>1</v>
      </c>
      <c r="E17" s="174">
        <v>2035</v>
      </c>
      <c r="F17" s="174" t="s">
        <v>7</v>
      </c>
      <c r="G17" s="16">
        <v>3106.3270000000002</v>
      </c>
      <c r="H17" s="16">
        <v>1058.692</v>
      </c>
      <c r="I17" s="16">
        <v>1916.431</v>
      </c>
      <c r="J17" s="57">
        <f t="shared" si="0"/>
        <v>6081.4500000000007</v>
      </c>
      <c r="L17" s="58"/>
      <c r="M17" s="37"/>
      <c r="N17" s="37"/>
      <c r="O17" s="58"/>
      <c r="P17" s="58"/>
      <c r="Q17" s="58"/>
      <c r="R17" s="57"/>
    </row>
    <row r="18" spans="1:18">
      <c r="A18" s="174" t="s">
        <v>99</v>
      </c>
      <c r="B18" s="174" t="s">
        <v>23</v>
      </c>
      <c r="C18" s="174" t="s">
        <v>6</v>
      </c>
      <c r="D18" s="175">
        <v>1</v>
      </c>
      <c r="E18" s="174">
        <v>2036</v>
      </c>
      <c r="F18" s="174" t="s">
        <v>7</v>
      </c>
      <c r="G18" s="16">
        <v>3108.86</v>
      </c>
      <c r="H18" s="16">
        <v>1067.1410000000001</v>
      </c>
      <c r="I18" s="16">
        <v>1900.74</v>
      </c>
      <c r="J18" s="57">
        <f t="shared" si="0"/>
        <v>6076.741</v>
      </c>
      <c r="L18" s="58"/>
      <c r="M18" s="37"/>
      <c r="N18" s="37"/>
      <c r="O18" s="58"/>
      <c r="P18" s="58"/>
      <c r="Q18" s="58"/>
      <c r="R18" s="57"/>
    </row>
    <row r="19" spans="1:18">
      <c r="A19" s="174" t="s">
        <v>99</v>
      </c>
      <c r="B19" s="174" t="s">
        <v>23</v>
      </c>
      <c r="C19" s="174" t="s">
        <v>6</v>
      </c>
      <c r="D19" s="175">
        <v>1</v>
      </c>
      <c r="E19" s="174">
        <v>2037</v>
      </c>
      <c r="F19" s="174" t="s">
        <v>7</v>
      </c>
      <c r="G19" s="16">
        <v>3100.681</v>
      </c>
      <c r="H19" s="16">
        <v>1064.4860000000001</v>
      </c>
      <c r="I19" s="16">
        <v>1911.0709999999999</v>
      </c>
      <c r="J19" s="57">
        <f t="shared" si="0"/>
        <v>6076.2380000000003</v>
      </c>
      <c r="L19" s="58"/>
      <c r="M19" s="37"/>
      <c r="N19" s="37"/>
      <c r="O19" s="58"/>
      <c r="P19" s="58"/>
      <c r="Q19" s="58"/>
      <c r="R19" s="57"/>
    </row>
    <row r="20" spans="1:18">
      <c r="A20" s="174" t="s">
        <v>99</v>
      </c>
      <c r="B20" s="174" t="s">
        <v>23</v>
      </c>
      <c r="C20" s="174" t="s">
        <v>6</v>
      </c>
      <c r="D20" s="175">
        <v>1</v>
      </c>
      <c r="E20" s="174">
        <v>2038</v>
      </c>
      <c r="F20" s="174" t="s">
        <v>7</v>
      </c>
      <c r="G20" s="16">
        <v>3094.9949999999999</v>
      </c>
      <c r="H20" s="16">
        <v>1060.8610000000001</v>
      </c>
      <c r="I20" s="16">
        <v>1918.6179999999999</v>
      </c>
      <c r="J20" s="57">
        <f t="shared" si="0"/>
        <v>6074.4740000000002</v>
      </c>
      <c r="L20" s="58"/>
      <c r="M20" s="37"/>
      <c r="N20" s="37"/>
      <c r="O20" s="58"/>
      <c r="P20" s="58"/>
      <c r="Q20" s="58"/>
      <c r="R20" s="57"/>
    </row>
    <row r="21" spans="1:18">
      <c r="A21" s="174" t="s">
        <v>99</v>
      </c>
      <c r="B21" s="174" t="s">
        <v>23</v>
      </c>
      <c r="C21" s="174" t="s">
        <v>6</v>
      </c>
      <c r="D21" s="175">
        <v>1</v>
      </c>
      <c r="E21" s="174">
        <v>2039</v>
      </c>
      <c r="F21" s="174" t="s">
        <v>7</v>
      </c>
      <c r="G21" s="16">
        <v>3080.1390000000001</v>
      </c>
      <c r="H21" s="16">
        <v>1053.671</v>
      </c>
      <c r="I21" s="16">
        <v>1938.972</v>
      </c>
      <c r="J21" s="57">
        <f t="shared" si="0"/>
        <v>6072.7820000000002</v>
      </c>
      <c r="L21" s="58"/>
      <c r="M21" s="37"/>
      <c r="N21" s="37"/>
      <c r="O21" s="58"/>
      <c r="P21" s="58"/>
      <c r="Q21" s="58"/>
      <c r="R21" s="57"/>
    </row>
    <row r="22" spans="1:18">
      <c r="A22" s="174" t="s">
        <v>99</v>
      </c>
      <c r="B22" s="174" t="s">
        <v>23</v>
      </c>
      <c r="C22" s="174" t="s">
        <v>6</v>
      </c>
      <c r="D22" s="175">
        <v>1</v>
      </c>
      <c r="E22" s="174">
        <v>2040</v>
      </c>
      <c r="F22" s="174" t="s">
        <v>7</v>
      </c>
      <c r="G22" s="16">
        <v>3091.5050000000001</v>
      </c>
      <c r="H22" s="16">
        <v>1050.837</v>
      </c>
      <c r="I22" s="16">
        <v>1927.547</v>
      </c>
      <c r="J22" s="161">
        <f t="shared" si="0"/>
        <v>6069.889000000001</v>
      </c>
      <c r="L22" s="58"/>
      <c r="M22" s="37"/>
      <c r="N22" s="37"/>
      <c r="O22" s="58"/>
      <c r="P22" s="58"/>
      <c r="Q22" s="58"/>
      <c r="R22" s="57"/>
    </row>
    <row r="23" spans="1:18">
      <c r="A23" s="174" t="s">
        <v>99</v>
      </c>
      <c r="B23" s="174" t="s">
        <v>23</v>
      </c>
      <c r="C23" s="174" t="s">
        <v>6</v>
      </c>
      <c r="D23" s="175">
        <v>1</v>
      </c>
      <c r="E23" s="174">
        <v>2041</v>
      </c>
      <c r="F23" s="174" t="s">
        <v>7</v>
      </c>
      <c r="G23" s="16">
        <v>3099.6480000000001</v>
      </c>
      <c r="H23" s="16">
        <v>1061.5809999999999</v>
      </c>
      <c r="I23" s="16">
        <v>1908.2180000000001</v>
      </c>
      <c r="J23" s="161">
        <f t="shared" si="0"/>
        <v>6069.4470000000001</v>
      </c>
      <c r="L23" s="58"/>
      <c r="M23" s="37"/>
      <c r="N23" s="37"/>
      <c r="O23" s="58"/>
      <c r="P23" s="58"/>
      <c r="Q23" s="58"/>
      <c r="R23" s="57"/>
    </row>
    <row r="24" spans="1:18">
      <c r="A24" s="174" t="s">
        <v>99</v>
      </c>
      <c r="B24" s="174" t="s">
        <v>23</v>
      </c>
      <c r="C24" s="174" t="s">
        <v>6</v>
      </c>
      <c r="D24" s="175">
        <v>1</v>
      </c>
      <c r="E24" s="174">
        <v>2042</v>
      </c>
      <c r="F24" s="174" t="s">
        <v>7</v>
      </c>
      <c r="G24" s="16">
        <v>3100.8620000000001</v>
      </c>
      <c r="H24" s="16">
        <v>1062.1590000000001</v>
      </c>
      <c r="I24" s="16">
        <v>1903.184</v>
      </c>
      <c r="J24" s="161">
        <f t="shared" si="0"/>
        <v>6066.2050000000008</v>
      </c>
      <c r="L24" s="58"/>
      <c r="M24" s="37"/>
      <c r="N24" s="37"/>
      <c r="O24" s="58"/>
      <c r="P24" s="58"/>
      <c r="Q24" s="58"/>
      <c r="R24" s="57"/>
    </row>
    <row r="25" spans="1:18">
      <c r="A25" s="174" t="s">
        <v>99</v>
      </c>
      <c r="B25" s="174" t="s">
        <v>23</v>
      </c>
      <c r="C25" s="174" t="s">
        <v>6</v>
      </c>
      <c r="D25" s="175">
        <v>1</v>
      </c>
      <c r="E25" s="174">
        <v>2043</v>
      </c>
      <c r="F25" s="174" t="s">
        <v>7</v>
      </c>
      <c r="G25" s="16">
        <v>3095.12</v>
      </c>
      <c r="H25" s="16">
        <v>1061.011</v>
      </c>
      <c r="I25" s="16">
        <v>1906.819</v>
      </c>
      <c r="J25" s="161">
        <f t="shared" si="0"/>
        <v>6062.9499999999989</v>
      </c>
      <c r="L25" s="58"/>
      <c r="M25" s="37"/>
      <c r="N25" s="37"/>
      <c r="O25" s="58"/>
      <c r="P25" s="58"/>
      <c r="Q25" s="58"/>
      <c r="R25" s="57"/>
    </row>
    <row r="26" spans="1:18">
      <c r="A26" s="174" t="s">
        <v>99</v>
      </c>
      <c r="B26" s="174" t="s">
        <v>23</v>
      </c>
      <c r="C26" s="174" t="s">
        <v>6</v>
      </c>
      <c r="D26" s="175">
        <v>1</v>
      </c>
      <c r="E26" s="174">
        <v>2044</v>
      </c>
      <c r="F26" s="174" t="s">
        <v>7</v>
      </c>
      <c r="G26" s="16">
        <v>3075.37</v>
      </c>
      <c r="H26" s="16">
        <v>1050.643</v>
      </c>
      <c r="I26" s="16">
        <v>1931.4680000000001</v>
      </c>
      <c r="J26" s="161">
        <f t="shared" si="0"/>
        <v>6057.4809999999998</v>
      </c>
      <c r="L26" s="58"/>
      <c r="M26" s="37"/>
      <c r="N26" s="37"/>
      <c r="O26" s="58"/>
      <c r="P26" s="58"/>
      <c r="Q26" s="58"/>
      <c r="R26" s="57"/>
    </row>
    <row r="27" spans="1:18">
      <c r="A27" s="174" t="s">
        <v>99</v>
      </c>
      <c r="B27" s="174" t="s">
        <v>23</v>
      </c>
      <c r="C27" s="174" t="s">
        <v>6</v>
      </c>
      <c r="D27" s="175">
        <v>1</v>
      </c>
      <c r="E27" s="174">
        <v>2045</v>
      </c>
      <c r="F27" s="174" t="s">
        <v>7</v>
      </c>
      <c r="G27" s="16">
        <v>3085.386</v>
      </c>
      <c r="H27" s="16">
        <v>1052.873</v>
      </c>
      <c r="I27" s="16">
        <v>1919.0139999999999</v>
      </c>
      <c r="J27" s="161">
        <f t="shared" si="0"/>
        <v>6057.2730000000001</v>
      </c>
      <c r="L27" s="58"/>
      <c r="M27" s="37"/>
      <c r="N27" s="37"/>
      <c r="O27" s="58"/>
      <c r="P27" s="58"/>
      <c r="Q27" s="58"/>
      <c r="R27" s="57"/>
    </row>
    <row r="28" spans="1:18">
      <c r="A28" s="174" t="s">
        <v>99</v>
      </c>
      <c r="B28" s="174" t="s">
        <v>23</v>
      </c>
      <c r="C28" s="174" t="s">
        <v>6</v>
      </c>
      <c r="D28" s="175">
        <v>1</v>
      </c>
      <c r="E28" s="174">
        <v>2046</v>
      </c>
      <c r="F28" s="174" t="s">
        <v>7</v>
      </c>
      <c r="G28" s="16">
        <v>3094.328</v>
      </c>
      <c r="H28" s="16">
        <v>1051.5429999999999</v>
      </c>
      <c r="I28" s="16">
        <v>1907.0150000000001</v>
      </c>
      <c r="J28" s="161">
        <f t="shared" si="0"/>
        <v>6052.8860000000004</v>
      </c>
      <c r="L28" s="58"/>
      <c r="M28" s="37"/>
      <c r="N28" s="37"/>
      <c r="O28" s="58"/>
      <c r="P28" s="58"/>
      <c r="Q28" s="58"/>
      <c r="R28" s="57"/>
    </row>
    <row r="29" spans="1:18">
      <c r="A29" s="174" t="s">
        <v>99</v>
      </c>
      <c r="B29" s="174" t="s">
        <v>23</v>
      </c>
      <c r="C29" s="174" t="s">
        <v>6</v>
      </c>
      <c r="D29" s="175">
        <v>1</v>
      </c>
      <c r="E29" s="174">
        <v>2047</v>
      </c>
      <c r="F29" s="174" t="s">
        <v>7</v>
      </c>
      <c r="G29" s="16">
        <v>3089.306</v>
      </c>
      <c r="H29" s="16">
        <v>1056.174</v>
      </c>
      <c r="I29" s="16">
        <v>1900.7260000000001</v>
      </c>
      <c r="J29" s="161">
        <f t="shared" si="0"/>
        <v>6046.2060000000001</v>
      </c>
      <c r="L29" s="58"/>
      <c r="M29" s="37"/>
      <c r="N29" s="59"/>
      <c r="O29" s="58"/>
      <c r="P29" s="58"/>
      <c r="Q29" s="58"/>
      <c r="R29" s="57"/>
    </row>
    <row r="30" spans="1:18">
      <c r="A30" s="174" t="s">
        <v>99</v>
      </c>
      <c r="B30" s="174" t="s">
        <v>23</v>
      </c>
      <c r="C30" s="174" t="s">
        <v>6</v>
      </c>
      <c r="D30" s="175">
        <v>1</v>
      </c>
      <c r="E30" s="174">
        <v>2048</v>
      </c>
      <c r="F30" s="174" t="s">
        <v>7</v>
      </c>
      <c r="G30" s="16">
        <v>3091.3589999999999</v>
      </c>
      <c r="H30" s="16">
        <v>1059.03</v>
      </c>
      <c r="I30" s="16">
        <v>1887.8520000000001</v>
      </c>
      <c r="J30" s="161">
        <f t="shared" si="0"/>
        <v>6038.241</v>
      </c>
      <c r="L30" s="58"/>
      <c r="M30" s="37"/>
      <c r="N30" s="59"/>
      <c r="O30" s="58"/>
      <c r="P30" s="58"/>
      <c r="Q30" s="58"/>
      <c r="R30" s="57"/>
    </row>
    <row r="31" spans="1:18">
      <c r="A31" s="174" t="s">
        <v>99</v>
      </c>
      <c r="B31" s="174" t="s">
        <v>23</v>
      </c>
      <c r="C31" s="174" t="s">
        <v>6</v>
      </c>
      <c r="D31" s="175">
        <v>1</v>
      </c>
      <c r="E31" s="174">
        <v>2049</v>
      </c>
      <c r="F31" s="174" t="s">
        <v>7</v>
      </c>
      <c r="G31" s="16">
        <v>3027.0920000000001</v>
      </c>
      <c r="H31" s="16">
        <v>1028.796</v>
      </c>
      <c r="I31" s="16">
        <v>1904.289</v>
      </c>
      <c r="J31" s="161">
        <f t="shared" si="0"/>
        <v>5960.1769999999997</v>
      </c>
      <c r="L31" s="58"/>
      <c r="M31" s="37"/>
      <c r="N31" s="59"/>
      <c r="O31" s="58"/>
      <c r="P31" s="58"/>
      <c r="Q31" s="58"/>
      <c r="R31" s="57"/>
    </row>
    <row r="32" spans="1:18">
      <c r="A32" s="174" t="s">
        <v>99</v>
      </c>
      <c r="B32" s="174" t="s">
        <v>23</v>
      </c>
      <c r="C32" s="174" t="s">
        <v>75</v>
      </c>
      <c r="D32" s="175">
        <v>1</v>
      </c>
      <c r="E32" s="174">
        <v>2020</v>
      </c>
      <c r="F32" s="186" t="s">
        <v>9</v>
      </c>
      <c r="G32" s="16">
        <v>98858.983930873495</v>
      </c>
      <c r="H32" s="16">
        <v>26682.350029504501</v>
      </c>
      <c r="I32" s="16">
        <v>51804.384422720897</v>
      </c>
      <c r="J32" s="161">
        <f t="shared" si="0"/>
        <v>177345.71838309889</v>
      </c>
      <c r="L32" s="58"/>
      <c r="M32" s="37"/>
      <c r="N32" s="59"/>
      <c r="O32" s="58"/>
      <c r="P32" s="58"/>
      <c r="Q32" s="58"/>
      <c r="R32" s="57"/>
    </row>
    <row r="33" spans="1:18">
      <c r="A33" s="174" t="s">
        <v>99</v>
      </c>
      <c r="B33" s="174" t="s">
        <v>23</v>
      </c>
      <c r="C33" s="174" t="s">
        <v>75</v>
      </c>
      <c r="D33" s="175">
        <v>1</v>
      </c>
      <c r="E33" s="174">
        <v>2021</v>
      </c>
      <c r="F33" s="186" t="s">
        <v>9</v>
      </c>
      <c r="G33" s="16">
        <v>98617.195241956404</v>
      </c>
      <c r="H33" s="16">
        <v>26788.809596135499</v>
      </c>
      <c r="I33" s="16">
        <v>52656.811150511297</v>
      </c>
      <c r="J33" s="161">
        <f t="shared" si="0"/>
        <v>178062.81598860319</v>
      </c>
      <c r="L33" s="58"/>
      <c r="M33" s="37"/>
      <c r="N33" s="59"/>
      <c r="O33" s="58"/>
      <c r="P33" s="58"/>
      <c r="Q33" s="58"/>
      <c r="R33" s="57"/>
    </row>
    <row r="34" spans="1:18">
      <c r="A34" s="174" t="s">
        <v>99</v>
      </c>
      <c r="B34" s="174" t="s">
        <v>23</v>
      </c>
      <c r="C34" s="174" t="s">
        <v>75</v>
      </c>
      <c r="D34" s="175">
        <v>1</v>
      </c>
      <c r="E34" s="174">
        <v>2022</v>
      </c>
      <c r="F34" s="186" t="s">
        <v>9</v>
      </c>
      <c r="G34" s="16">
        <v>103809.59140364701</v>
      </c>
      <c r="H34" s="16">
        <v>28408.6973695202</v>
      </c>
      <c r="I34" s="16">
        <v>56053.5209263168</v>
      </c>
      <c r="J34" s="161">
        <f t="shared" ref="J34:J61" si="1">SUM(G34:I34)</f>
        <v>188271.809699484</v>
      </c>
      <c r="L34" s="58"/>
      <c r="M34" s="37"/>
      <c r="N34" s="59"/>
      <c r="O34" s="58"/>
      <c r="P34" s="58"/>
      <c r="Q34" s="58"/>
      <c r="R34" s="57"/>
    </row>
    <row r="35" spans="1:18">
      <c r="A35" s="174" t="s">
        <v>99</v>
      </c>
      <c r="B35" s="174" t="s">
        <v>23</v>
      </c>
      <c r="C35" s="174" t="s">
        <v>75</v>
      </c>
      <c r="D35" s="175">
        <v>1</v>
      </c>
      <c r="E35" s="174">
        <v>2023</v>
      </c>
      <c r="F35" s="186" t="s">
        <v>9</v>
      </c>
      <c r="G35" s="16">
        <v>108881.81756718</v>
      </c>
      <c r="H35" s="16">
        <v>29870.729976841401</v>
      </c>
      <c r="I35" s="16">
        <v>58651.5593498487</v>
      </c>
      <c r="J35" s="161">
        <f t="shared" si="1"/>
        <v>197404.10689387011</v>
      </c>
      <c r="L35" s="58"/>
      <c r="M35" s="37"/>
      <c r="N35" s="59"/>
      <c r="O35" s="58"/>
      <c r="P35" s="58"/>
      <c r="Q35" s="58"/>
      <c r="R35" s="57"/>
    </row>
    <row r="36" spans="1:18">
      <c r="A36" s="174" t="s">
        <v>99</v>
      </c>
      <c r="B36" s="174" t="s">
        <v>23</v>
      </c>
      <c r="C36" s="174" t="s">
        <v>75</v>
      </c>
      <c r="D36" s="175">
        <v>1</v>
      </c>
      <c r="E36" s="174">
        <v>2024</v>
      </c>
      <c r="F36" s="186" t="s">
        <v>9</v>
      </c>
      <c r="G36" s="16">
        <v>113642.327002405</v>
      </c>
      <c r="H36" s="16">
        <v>31138.371372751899</v>
      </c>
      <c r="I36" s="16">
        <v>60746.8300324624</v>
      </c>
      <c r="J36" s="161">
        <f t="shared" si="1"/>
        <v>205527.52840761931</v>
      </c>
      <c r="L36" s="58"/>
      <c r="M36" s="37"/>
      <c r="N36" s="59"/>
      <c r="O36" s="58"/>
      <c r="P36" s="58"/>
      <c r="Q36" s="58"/>
      <c r="R36" s="57"/>
    </row>
    <row r="37" spans="1:18">
      <c r="A37" s="174" t="s">
        <v>99</v>
      </c>
      <c r="B37" s="174" t="s">
        <v>23</v>
      </c>
      <c r="C37" s="174" t="s">
        <v>75</v>
      </c>
      <c r="D37" s="175">
        <v>1</v>
      </c>
      <c r="E37" s="174">
        <v>2025</v>
      </c>
      <c r="F37" s="186" t="s">
        <v>9</v>
      </c>
      <c r="G37" s="16">
        <v>116955.927537849</v>
      </c>
      <c r="H37" s="16">
        <v>32147.8018631661</v>
      </c>
      <c r="I37" s="16">
        <v>62385.686520241703</v>
      </c>
      <c r="J37" s="161">
        <f t="shared" si="1"/>
        <v>211489.41592125679</v>
      </c>
      <c r="L37" s="58"/>
      <c r="M37" s="37"/>
      <c r="N37" s="59"/>
      <c r="O37" s="58"/>
      <c r="P37" s="58"/>
      <c r="Q37" s="58"/>
      <c r="R37" s="57"/>
    </row>
    <row r="38" spans="1:18">
      <c r="A38" s="174" t="s">
        <v>99</v>
      </c>
      <c r="B38" s="174" t="s">
        <v>23</v>
      </c>
      <c r="C38" s="174" t="s">
        <v>75</v>
      </c>
      <c r="D38" s="175">
        <v>1</v>
      </c>
      <c r="E38" s="174">
        <v>2026</v>
      </c>
      <c r="F38" s="186" t="s">
        <v>9</v>
      </c>
      <c r="G38" s="16">
        <v>120076.18223083</v>
      </c>
      <c r="H38" s="16">
        <v>32999.146611265904</v>
      </c>
      <c r="I38" s="16">
        <v>64194.1081885147</v>
      </c>
      <c r="J38" s="161">
        <f t="shared" si="1"/>
        <v>217269.43703061063</v>
      </c>
      <c r="L38" s="58"/>
      <c r="M38" s="37"/>
      <c r="N38" s="59"/>
      <c r="O38" s="58"/>
      <c r="P38" s="58"/>
      <c r="Q38" s="58"/>
      <c r="R38" s="57"/>
    </row>
    <row r="39" spans="1:18">
      <c r="A39" s="174" t="s">
        <v>99</v>
      </c>
      <c r="B39" s="174" t="s">
        <v>23</v>
      </c>
      <c r="C39" s="174" t="s">
        <v>75</v>
      </c>
      <c r="D39" s="175">
        <v>1</v>
      </c>
      <c r="E39" s="174">
        <v>2027</v>
      </c>
      <c r="F39" s="186" t="s">
        <v>9</v>
      </c>
      <c r="G39" s="16">
        <v>124223.39833348599</v>
      </c>
      <c r="H39" s="16">
        <v>34235.395228073801</v>
      </c>
      <c r="I39" s="16">
        <v>66766.612930072501</v>
      </c>
      <c r="J39" s="161">
        <f t="shared" si="1"/>
        <v>225225.40649163231</v>
      </c>
      <c r="L39" s="58"/>
      <c r="M39" s="37"/>
      <c r="N39" s="59"/>
      <c r="O39" s="58"/>
      <c r="P39" s="58"/>
      <c r="Q39" s="58"/>
      <c r="R39" s="57"/>
    </row>
    <row r="40" spans="1:18">
      <c r="A40" s="174" t="s">
        <v>99</v>
      </c>
      <c r="B40" s="174" t="s">
        <v>23</v>
      </c>
      <c r="C40" s="174" t="s">
        <v>75</v>
      </c>
      <c r="D40" s="175">
        <v>1</v>
      </c>
      <c r="E40" s="174">
        <v>2028</v>
      </c>
      <c r="F40" s="186" t="s">
        <v>9</v>
      </c>
      <c r="G40" s="16">
        <v>150794.99567839701</v>
      </c>
      <c r="H40" s="16">
        <v>43357.527146838402</v>
      </c>
      <c r="I40" s="16">
        <v>85681.847388241207</v>
      </c>
      <c r="J40" s="161">
        <f t="shared" si="1"/>
        <v>279834.37021347659</v>
      </c>
      <c r="L40" s="58"/>
      <c r="M40" s="37"/>
      <c r="N40" s="59"/>
      <c r="O40" s="58"/>
      <c r="P40" s="58"/>
      <c r="Q40" s="58"/>
      <c r="R40" s="57"/>
    </row>
    <row r="41" spans="1:18">
      <c r="A41" s="174" t="s">
        <v>99</v>
      </c>
      <c r="B41" s="174" t="s">
        <v>23</v>
      </c>
      <c r="C41" s="174" t="s">
        <v>75</v>
      </c>
      <c r="D41" s="175">
        <v>1</v>
      </c>
      <c r="E41" s="174">
        <v>2029</v>
      </c>
      <c r="F41" s="186" t="s">
        <v>9</v>
      </c>
      <c r="G41" s="16">
        <v>153385.74319665399</v>
      </c>
      <c r="H41" s="16">
        <v>43541.120943520102</v>
      </c>
      <c r="I41" s="16">
        <v>83945.963370392405</v>
      </c>
      <c r="J41" s="161">
        <f t="shared" si="1"/>
        <v>280872.82751056651</v>
      </c>
      <c r="L41" s="58"/>
      <c r="M41" s="37"/>
      <c r="N41" s="59"/>
      <c r="O41" s="58"/>
      <c r="P41" s="58"/>
      <c r="Q41" s="58"/>
      <c r="R41" s="57"/>
    </row>
    <row r="42" spans="1:18">
      <c r="A42" s="174" t="s">
        <v>99</v>
      </c>
      <c r="B42" s="174" t="s">
        <v>23</v>
      </c>
      <c r="C42" s="174" t="s">
        <v>75</v>
      </c>
      <c r="D42" s="175">
        <v>1</v>
      </c>
      <c r="E42" s="174">
        <v>2030</v>
      </c>
      <c r="F42" s="186" t="s">
        <v>9</v>
      </c>
      <c r="G42" s="16">
        <v>156369.22691751199</v>
      </c>
      <c r="H42" s="16">
        <v>44569.190193522802</v>
      </c>
      <c r="I42" s="16">
        <v>85167.608665150197</v>
      </c>
      <c r="J42" s="161">
        <f t="shared" si="1"/>
        <v>286106.02577618498</v>
      </c>
    </row>
    <row r="43" spans="1:18">
      <c r="A43" s="174" t="s">
        <v>99</v>
      </c>
      <c r="B43" s="174" t="s">
        <v>23</v>
      </c>
      <c r="C43" s="174" t="s">
        <v>75</v>
      </c>
      <c r="D43" s="175">
        <v>1</v>
      </c>
      <c r="E43" s="174">
        <v>2031</v>
      </c>
      <c r="F43" s="186" t="s">
        <v>9</v>
      </c>
      <c r="G43" s="16">
        <v>159058.682845053</v>
      </c>
      <c r="H43" s="16">
        <v>44855.911102294798</v>
      </c>
      <c r="I43" s="16">
        <v>86021.597105701105</v>
      </c>
      <c r="J43" s="161">
        <f t="shared" si="1"/>
        <v>289936.19105304894</v>
      </c>
    </row>
    <row r="44" spans="1:18">
      <c r="A44" s="174" t="s">
        <v>99</v>
      </c>
      <c r="B44" s="174" t="s">
        <v>23</v>
      </c>
      <c r="C44" s="174" t="s">
        <v>75</v>
      </c>
      <c r="D44" s="175">
        <v>1</v>
      </c>
      <c r="E44" s="174">
        <v>2032</v>
      </c>
      <c r="F44" s="186" t="s">
        <v>9</v>
      </c>
      <c r="G44" s="16">
        <v>163990.92761629599</v>
      </c>
      <c r="H44" s="16">
        <v>45693.180987933498</v>
      </c>
      <c r="I44" s="16">
        <v>87479.561910885299</v>
      </c>
      <c r="J44" s="161">
        <f t="shared" si="1"/>
        <v>297163.67051511479</v>
      </c>
    </row>
    <row r="45" spans="1:18">
      <c r="A45" s="174" t="s">
        <v>99</v>
      </c>
      <c r="B45" s="174" t="s">
        <v>23</v>
      </c>
      <c r="C45" s="174" t="s">
        <v>75</v>
      </c>
      <c r="D45" s="175">
        <v>1</v>
      </c>
      <c r="E45" s="174">
        <v>2033</v>
      </c>
      <c r="F45" s="186" t="s">
        <v>9</v>
      </c>
      <c r="G45" s="16">
        <v>166576.545113309</v>
      </c>
      <c r="H45" s="16">
        <v>45998.243690855197</v>
      </c>
      <c r="I45" s="16">
        <v>89858.253473083998</v>
      </c>
      <c r="J45" s="161">
        <f t="shared" si="1"/>
        <v>302433.04227724817</v>
      </c>
    </row>
    <row r="46" spans="1:18">
      <c r="A46" s="174" t="s">
        <v>99</v>
      </c>
      <c r="B46" s="174" t="s">
        <v>23</v>
      </c>
      <c r="C46" s="174" t="s">
        <v>75</v>
      </c>
      <c r="D46" s="175">
        <v>1</v>
      </c>
      <c r="E46" s="174">
        <v>2034</v>
      </c>
      <c r="F46" s="186" t="s">
        <v>9</v>
      </c>
      <c r="G46" s="16">
        <v>170542.689131791</v>
      </c>
      <c r="H46" s="16">
        <v>47513.648812503699</v>
      </c>
      <c r="I46" s="16">
        <v>91966.461023495503</v>
      </c>
      <c r="J46" s="161">
        <f t="shared" si="1"/>
        <v>310022.79896779021</v>
      </c>
    </row>
    <row r="47" spans="1:18">
      <c r="A47" s="174" t="s">
        <v>99</v>
      </c>
      <c r="B47" s="174" t="s">
        <v>23</v>
      </c>
      <c r="C47" s="174" t="s">
        <v>75</v>
      </c>
      <c r="D47" s="175">
        <v>1</v>
      </c>
      <c r="E47" s="174">
        <v>2035</v>
      </c>
      <c r="F47" s="186" t="s">
        <v>9</v>
      </c>
      <c r="G47" s="16">
        <v>177586.28156886401</v>
      </c>
      <c r="H47" s="16">
        <v>48601.475026024003</v>
      </c>
      <c r="I47" s="16">
        <v>94686.885305774194</v>
      </c>
      <c r="J47" s="161">
        <f t="shared" si="1"/>
        <v>320874.64190066222</v>
      </c>
    </row>
    <row r="48" spans="1:18">
      <c r="A48" s="174" t="s">
        <v>99</v>
      </c>
      <c r="B48" s="174" t="s">
        <v>23</v>
      </c>
      <c r="C48" s="174" t="s">
        <v>75</v>
      </c>
      <c r="D48" s="175">
        <v>1</v>
      </c>
      <c r="E48" s="174">
        <v>2036</v>
      </c>
      <c r="F48" s="186" t="s">
        <v>9</v>
      </c>
      <c r="G48" s="16">
        <v>178413.35721685001</v>
      </c>
      <c r="H48" s="16">
        <v>49829.577348457497</v>
      </c>
      <c r="I48" s="16">
        <v>94198.891303875702</v>
      </c>
      <c r="J48" s="161">
        <f t="shared" si="1"/>
        <v>322441.82586918323</v>
      </c>
    </row>
    <row r="49" spans="1:10">
      <c r="A49" s="174" t="s">
        <v>99</v>
      </c>
      <c r="B49" s="174" t="s">
        <v>23</v>
      </c>
      <c r="C49" s="174" t="s">
        <v>75</v>
      </c>
      <c r="D49" s="175">
        <v>1</v>
      </c>
      <c r="E49" s="174">
        <v>2037</v>
      </c>
      <c r="F49" s="186" t="s">
        <v>9</v>
      </c>
      <c r="G49" s="16">
        <v>182870.68781960101</v>
      </c>
      <c r="H49" s="16">
        <v>51077.0678762108</v>
      </c>
      <c r="I49" s="16">
        <v>97457.988634683206</v>
      </c>
      <c r="J49" s="161">
        <f t="shared" si="1"/>
        <v>331405.74433049501</v>
      </c>
    </row>
    <row r="50" spans="1:10">
      <c r="A50" s="174" t="s">
        <v>99</v>
      </c>
      <c r="B50" s="174" t="s">
        <v>23</v>
      </c>
      <c r="C50" s="174" t="s">
        <v>75</v>
      </c>
      <c r="D50" s="175">
        <v>1</v>
      </c>
      <c r="E50" s="174">
        <v>2038</v>
      </c>
      <c r="F50" s="186" t="s">
        <v>9</v>
      </c>
      <c r="G50" s="16">
        <v>188949.16843239201</v>
      </c>
      <c r="H50" s="16">
        <v>52459.416080897099</v>
      </c>
      <c r="I50" s="16">
        <v>101011.639377036</v>
      </c>
      <c r="J50" s="161">
        <f t="shared" si="1"/>
        <v>342420.22389032511</v>
      </c>
    </row>
    <row r="51" spans="1:10">
      <c r="A51" s="174" t="s">
        <v>99</v>
      </c>
      <c r="B51" s="174" t="s">
        <v>23</v>
      </c>
      <c r="C51" s="174" t="s">
        <v>75</v>
      </c>
      <c r="D51" s="175">
        <v>1</v>
      </c>
      <c r="E51" s="174">
        <v>2039</v>
      </c>
      <c r="F51" s="186" t="s">
        <v>9</v>
      </c>
      <c r="G51" s="16">
        <v>193420.31460790199</v>
      </c>
      <c r="H51" s="16">
        <v>53307.4246123923</v>
      </c>
      <c r="I51" s="16">
        <v>103737.13642418</v>
      </c>
      <c r="J51" s="161">
        <f t="shared" si="1"/>
        <v>350464.87564447429</v>
      </c>
    </row>
    <row r="52" spans="1:10">
      <c r="A52" s="174" t="s">
        <v>99</v>
      </c>
      <c r="B52" s="174" t="s">
        <v>23</v>
      </c>
      <c r="C52" s="174" t="s">
        <v>75</v>
      </c>
      <c r="D52" s="175">
        <v>1</v>
      </c>
      <c r="E52" s="174">
        <v>2040</v>
      </c>
      <c r="F52" s="186" t="s">
        <v>9</v>
      </c>
      <c r="G52" s="16">
        <v>196659.57928529699</v>
      </c>
      <c r="H52" s="16">
        <v>54225.653181863599</v>
      </c>
      <c r="I52" s="16">
        <v>105568.65771635099</v>
      </c>
      <c r="J52" s="161">
        <f t="shared" si="1"/>
        <v>356453.8901835116</v>
      </c>
    </row>
    <row r="53" spans="1:10">
      <c r="A53" s="174" t="s">
        <v>99</v>
      </c>
      <c r="B53" s="174" t="s">
        <v>23</v>
      </c>
      <c r="C53" s="174" t="s">
        <v>75</v>
      </c>
      <c r="D53" s="175">
        <v>1</v>
      </c>
      <c r="E53" s="174">
        <v>2041</v>
      </c>
      <c r="F53" s="186" t="s">
        <v>9</v>
      </c>
      <c r="G53" s="16">
        <v>198505.37389062799</v>
      </c>
      <c r="H53" s="16">
        <v>56337.830365914699</v>
      </c>
      <c r="I53" s="16">
        <v>106286.33922907901</v>
      </c>
      <c r="J53" s="161">
        <f t="shared" si="1"/>
        <v>361129.54348562169</v>
      </c>
    </row>
    <row r="54" spans="1:10">
      <c r="A54" s="174" t="s">
        <v>99</v>
      </c>
      <c r="B54" s="174" t="s">
        <v>23</v>
      </c>
      <c r="C54" s="174" t="s">
        <v>75</v>
      </c>
      <c r="D54" s="175">
        <v>1</v>
      </c>
      <c r="E54" s="174">
        <v>2042</v>
      </c>
      <c r="F54" s="186" t="s">
        <v>9</v>
      </c>
      <c r="G54" s="16">
        <v>203080.92272323501</v>
      </c>
      <c r="H54" s="16">
        <v>58066.708183479197</v>
      </c>
      <c r="I54" s="16">
        <v>109064.533462559</v>
      </c>
      <c r="J54" s="161">
        <f t="shared" si="1"/>
        <v>370212.16436927323</v>
      </c>
    </row>
    <row r="55" spans="1:10">
      <c r="A55" s="174" t="s">
        <v>99</v>
      </c>
      <c r="B55" s="174" t="s">
        <v>23</v>
      </c>
      <c r="C55" s="174" t="s">
        <v>75</v>
      </c>
      <c r="D55" s="175">
        <v>1</v>
      </c>
      <c r="E55" s="174">
        <v>2043</v>
      </c>
      <c r="F55" s="186" t="s">
        <v>9</v>
      </c>
      <c r="G55" s="16">
        <v>204633.55944434201</v>
      </c>
      <c r="H55" s="16">
        <v>59532.633948421797</v>
      </c>
      <c r="I55" s="16">
        <v>111317.200468974</v>
      </c>
      <c r="J55" s="161">
        <f t="shared" si="1"/>
        <v>375483.3938617378</v>
      </c>
    </row>
    <row r="56" spans="1:10">
      <c r="A56" s="174" t="s">
        <v>99</v>
      </c>
      <c r="B56" s="174" t="s">
        <v>23</v>
      </c>
      <c r="C56" s="174" t="s">
        <v>75</v>
      </c>
      <c r="D56" s="175">
        <v>1</v>
      </c>
      <c r="E56" s="174">
        <v>2044</v>
      </c>
      <c r="F56" s="186" t="s">
        <v>9</v>
      </c>
      <c r="G56" s="16">
        <v>210669.74637147601</v>
      </c>
      <c r="H56" s="16">
        <v>61689.214501056798</v>
      </c>
      <c r="I56" s="16">
        <v>116618.271862611</v>
      </c>
      <c r="J56" s="161">
        <f t="shared" si="1"/>
        <v>388977.2327351438</v>
      </c>
    </row>
    <row r="57" spans="1:10">
      <c r="A57" s="174" t="s">
        <v>99</v>
      </c>
      <c r="B57" s="174" t="s">
        <v>23</v>
      </c>
      <c r="C57" s="174" t="s">
        <v>75</v>
      </c>
      <c r="D57" s="175">
        <v>1</v>
      </c>
      <c r="E57" s="174">
        <v>2045</v>
      </c>
      <c r="F57" s="186" t="s">
        <v>9</v>
      </c>
      <c r="G57" s="16">
        <v>213310.61706124601</v>
      </c>
      <c r="H57" s="16">
        <v>63826.6459286686</v>
      </c>
      <c r="I57" s="16">
        <v>118620.25081052601</v>
      </c>
      <c r="J57" s="161">
        <f t="shared" si="1"/>
        <v>395757.51380044065</v>
      </c>
    </row>
    <row r="58" spans="1:10">
      <c r="A58" s="174" t="s">
        <v>99</v>
      </c>
      <c r="B58" s="174" t="s">
        <v>23</v>
      </c>
      <c r="C58" s="174" t="s">
        <v>75</v>
      </c>
      <c r="D58" s="175">
        <v>1</v>
      </c>
      <c r="E58" s="174">
        <v>2046</v>
      </c>
      <c r="F58" s="186" t="s">
        <v>9</v>
      </c>
      <c r="G58" s="16">
        <v>219001.478883512</v>
      </c>
      <c r="H58" s="16">
        <v>65705.0165539148</v>
      </c>
      <c r="I58" s="16">
        <v>121813.111294225</v>
      </c>
      <c r="J58" s="161">
        <f t="shared" si="1"/>
        <v>406519.60673165182</v>
      </c>
    </row>
    <row r="59" spans="1:10">
      <c r="A59" s="174" t="s">
        <v>99</v>
      </c>
      <c r="B59" s="174" t="s">
        <v>23</v>
      </c>
      <c r="C59" s="174" t="s">
        <v>75</v>
      </c>
      <c r="D59" s="175">
        <v>1</v>
      </c>
      <c r="E59" s="174">
        <v>2047</v>
      </c>
      <c r="F59" s="186" t="s">
        <v>9</v>
      </c>
      <c r="G59" s="16">
        <v>223911.09652115099</v>
      </c>
      <c r="H59" s="16">
        <v>67934.552779118094</v>
      </c>
      <c r="I59" s="16">
        <v>124507.96032840099</v>
      </c>
      <c r="J59" s="161">
        <f t="shared" si="1"/>
        <v>416353.60962867009</v>
      </c>
    </row>
    <row r="60" spans="1:10">
      <c r="A60" s="174" t="s">
        <v>99</v>
      </c>
      <c r="B60" s="174" t="s">
        <v>23</v>
      </c>
      <c r="C60" s="174" t="s">
        <v>75</v>
      </c>
      <c r="D60" s="175">
        <v>1</v>
      </c>
      <c r="E60" s="174">
        <v>2048</v>
      </c>
      <c r="F60" s="186" t="s">
        <v>9</v>
      </c>
      <c r="G60" s="16">
        <v>229009.57932485401</v>
      </c>
      <c r="H60" s="16">
        <v>69925.275807079699</v>
      </c>
      <c r="I60" s="16">
        <v>126603.613051205</v>
      </c>
      <c r="J60" s="161">
        <f t="shared" si="1"/>
        <v>425538.4681831387</v>
      </c>
    </row>
    <row r="61" spans="1:10">
      <c r="A61" s="174" t="s">
        <v>99</v>
      </c>
      <c r="B61" s="174" t="s">
        <v>23</v>
      </c>
      <c r="C61" s="174" t="s">
        <v>75</v>
      </c>
      <c r="D61" s="175">
        <v>1</v>
      </c>
      <c r="E61" s="174">
        <v>2049</v>
      </c>
      <c r="F61" s="186" t="s">
        <v>9</v>
      </c>
      <c r="G61" s="16">
        <v>224829.26979161601</v>
      </c>
      <c r="H61" s="16">
        <v>69317.796019794405</v>
      </c>
      <c r="I61" s="16">
        <v>129324.42027186</v>
      </c>
      <c r="J61" s="161">
        <f t="shared" si="1"/>
        <v>423471.4860832704</v>
      </c>
    </row>
    <row r="62" spans="1:10">
      <c r="A62" s="37"/>
      <c r="B62" s="37"/>
      <c r="C62" s="37"/>
      <c r="D62" s="37"/>
      <c r="E62" s="174"/>
      <c r="F62" s="58"/>
      <c r="G62" s="173"/>
      <c r="H62" s="173"/>
      <c r="I62" s="173"/>
      <c r="J62" s="57"/>
    </row>
    <row r="63" spans="1:10">
      <c r="A63" s="37"/>
      <c r="B63" s="37"/>
      <c r="C63" s="37"/>
      <c r="D63" s="37"/>
      <c r="E63" s="37"/>
      <c r="F63" s="58"/>
      <c r="G63" s="162"/>
      <c r="H63" s="162"/>
      <c r="I63" s="163"/>
    </row>
    <row r="64" spans="1:10">
      <c r="A64" s="37"/>
      <c r="B64" s="37"/>
      <c r="C64" s="37"/>
      <c r="D64" s="37"/>
      <c r="E64" s="37"/>
      <c r="F64" s="58"/>
      <c r="G64" s="162"/>
      <c r="H64" s="162"/>
      <c r="I64" s="163"/>
    </row>
    <row r="65" spans="1:9">
      <c r="A65" s="37"/>
      <c r="B65" s="37"/>
      <c r="C65" s="37"/>
      <c r="D65" s="37"/>
      <c r="E65" s="37"/>
      <c r="F65" s="58"/>
      <c r="G65" s="162"/>
      <c r="H65" s="162"/>
      <c r="I65" s="163"/>
    </row>
    <row r="66" spans="1:9">
      <c r="A66" s="37"/>
      <c r="B66" s="37"/>
      <c r="C66" s="37"/>
      <c r="D66" s="37"/>
      <c r="E66" s="37"/>
      <c r="F66" s="58"/>
      <c r="G66" s="162"/>
      <c r="H66" s="162"/>
      <c r="I66" s="163"/>
    </row>
    <row r="67" spans="1:9">
      <c r="A67" s="37"/>
      <c r="B67" s="37"/>
      <c r="C67" s="37"/>
      <c r="D67" s="37"/>
      <c r="E67" s="37"/>
      <c r="F67" s="58"/>
      <c r="G67" s="162"/>
      <c r="H67" s="162"/>
      <c r="I67" s="163"/>
    </row>
    <row r="68" spans="1:9">
      <c r="A68" s="37"/>
      <c r="B68" s="37"/>
      <c r="C68" s="37"/>
      <c r="D68" s="37"/>
      <c r="E68" s="37"/>
      <c r="F68" s="58"/>
      <c r="G68" s="162"/>
      <c r="H68" s="162"/>
      <c r="I68" s="163"/>
    </row>
    <row r="69" spans="1:9">
      <c r="A69" s="37"/>
      <c r="B69" s="37"/>
      <c r="C69" s="37"/>
      <c r="D69" s="37"/>
      <c r="E69" s="37"/>
      <c r="F69" s="58"/>
      <c r="G69" s="162"/>
      <c r="H69" s="162"/>
      <c r="I69" s="163"/>
    </row>
    <row r="70" spans="1:9">
      <c r="A70" s="37"/>
      <c r="B70" s="37"/>
      <c r="C70" s="37"/>
      <c r="D70" s="37"/>
      <c r="E70" s="37"/>
      <c r="F70" s="58"/>
      <c r="G70" s="162"/>
      <c r="H70" s="162"/>
      <c r="I70" s="163"/>
    </row>
    <row r="71" spans="1:9">
      <c r="A71" s="37"/>
      <c r="B71" s="37"/>
      <c r="C71" s="37"/>
      <c r="D71" s="37"/>
      <c r="E71" s="37"/>
      <c r="F71" s="58"/>
      <c r="G71" s="162"/>
      <c r="H71" s="162"/>
      <c r="I71" s="163"/>
    </row>
    <row r="72" spans="1:9">
      <c r="A72" s="37"/>
      <c r="B72" s="37"/>
      <c r="C72" s="37"/>
      <c r="D72" s="37"/>
      <c r="E72" s="37"/>
      <c r="F72" s="58"/>
      <c r="G72" s="162"/>
      <c r="H72" s="162"/>
      <c r="I72" s="163"/>
    </row>
    <row r="73" spans="1:9">
      <c r="A73" s="37"/>
      <c r="B73" s="37"/>
      <c r="C73" s="37"/>
      <c r="D73" s="37"/>
      <c r="E73" s="37"/>
      <c r="F73" s="58"/>
      <c r="G73" s="162"/>
      <c r="H73" s="162"/>
      <c r="I73" s="163"/>
    </row>
    <row r="74" spans="1:9">
      <c r="A74" s="37"/>
      <c r="B74" s="37"/>
      <c r="C74" s="37"/>
      <c r="D74" s="37"/>
      <c r="E74" s="37"/>
      <c r="F74" s="58"/>
      <c r="G74" s="162"/>
      <c r="H74" s="162"/>
      <c r="I74" s="163"/>
    </row>
    <row r="75" spans="1:9">
      <c r="A75" s="37"/>
      <c r="B75" s="37"/>
      <c r="C75" s="37"/>
      <c r="D75" s="37"/>
      <c r="E75" s="37"/>
      <c r="F75" s="58"/>
      <c r="G75" s="162"/>
      <c r="H75" s="162"/>
      <c r="I75" s="163"/>
    </row>
    <row r="76" spans="1:9">
      <c r="A76" s="37"/>
      <c r="B76" s="37"/>
      <c r="C76" s="37"/>
      <c r="D76" s="37"/>
      <c r="E76" s="37"/>
      <c r="F76" s="58"/>
      <c r="G76" s="162"/>
      <c r="H76" s="162"/>
      <c r="I76" s="163"/>
    </row>
    <row r="77" spans="1:9">
      <c r="A77" s="37"/>
      <c r="B77" s="37"/>
      <c r="C77" s="37"/>
      <c r="D77" s="37"/>
      <c r="E77" s="37"/>
      <c r="F77" s="58"/>
      <c r="G77" s="162"/>
      <c r="H77" s="162"/>
      <c r="I77" s="163"/>
    </row>
    <row r="78" spans="1:9">
      <c r="A78" s="37"/>
      <c r="B78" s="37"/>
      <c r="C78" s="37"/>
      <c r="D78" s="37"/>
      <c r="E78" s="37"/>
      <c r="F78" s="58"/>
      <c r="G78" s="162"/>
      <c r="H78" s="162"/>
      <c r="I78" s="163"/>
    </row>
    <row r="79" spans="1:9">
      <c r="A79" s="37"/>
      <c r="B79" s="37"/>
      <c r="C79" s="37"/>
      <c r="D79" s="37"/>
      <c r="E79" s="37"/>
      <c r="F79" s="58"/>
      <c r="G79" s="162"/>
      <c r="H79" s="162"/>
      <c r="I79" s="163"/>
    </row>
    <row r="80" spans="1:9">
      <c r="A80" s="37"/>
      <c r="B80" s="37"/>
      <c r="C80" s="37"/>
      <c r="D80" s="37"/>
      <c r="E80" s="37"/>
      <c r="F80" s="58"/>
      <c r="G80" s="162"/>
      <c r="H80" s="162"/>
      <c r="I80" s="163"/>
    </row>
    <row r="81" spans="1:9">
      <c r="A81" s="37"/>
      <c r="B81" s="37"/>
      <c r="C81" s="37"/>
      <c r="D81" s="37"/>
      <c r="E81" s="37"/>
      <c r="F81" s="58"/>
      <c r="G81" s="162"/>
      <c r="H81" s="162"/>
      <c r="I81" s="163"/>
    </row>
    <row r="82" spans="1:9">
      <c r="A82" s="37"/>
      <c r="B82" s="37"/>
      <c r="C82" s="37"/>
      <c r="D82" s="37"/>
      <c r="E82" s="37"/>
      <c r="F82" s="58"/>
      <c r="G82" s="162"/>
      <c r="H82" s="162"/>
      <c r="I82" s="163"/>
    </row>
    <row r="83" spans="1:9">
      <c r="A83" s="37"/>
      <c r="B83" s="37"/>
      <c r="C83" s="37"/>
      <c r="D83" s="37"/>
      <c r="E83" s="37"/>
      <c r="F83" s="58"/>
      <c r="G83" s="162"/>
      <c r="H83" s="162"/>
      <c r="I83" s="163"/>
    </row>
    <row r="84" spans="1:9">
      <c r="A84" s="37"/>
      <c r="B84" s="37"/>
      <c r="C84" s="37"/>
      <c r="D84" s="37"/>
      <c r="E84" s="37"/>
      <c r="F84" s="58"/>
      <c r="G84" s="162"/>
      <c r="H84" s="162"/>
      <c r="I84" s="163"/>
    </row>
    <row r="85" spans="1:9">
      <c r="A85" s="37"/>
      <c r="B85" s="37"/>
      <c r="C85" s="37"/>
      <c r="D85" s="37"/>
      <c r="E85" s="37"/>
      <c r="F85" s="58"/>
      <c r="G85" s="162"/>
      <c r="H85" s="162"/>
      <c r="I85" s="163"/>
    </row>
    <row r="86" spans="1:9">
      <c r="A86" s="37"/>
      <c r="B86" s="37"/>
      <c r="C86" s="37"/>
      <c r="D86" s="37"/>
      <c r="E86" s="37"/>
      <c r="F86" s="58"/>
      <c r="G86" s="162"/>
      <c r="H86" s="162"/>
      <c r="I86" s="163"/>
    </row>
    <row r="87" spans="1:9">
      <c r="A87" s="37"/>
      <c r="B87" s="37"/>
      <c r="C87" s="37"/>
      <c r="D87" s="37"/>
      <c r="E87" s="37"/>
      <c r="F87" s="58"/>
      <c r="G87" s="162"/>
      <c r="H87" s="162"/>
      <c r="I87" s="163"/>
    </row>
    <row r="88" spans="1:9">
      <c r="A88" s="37"/>
      <c r="B88" s="37"/>
      <c r="C88" s="37"/>
      <c r="D88" s="37"/>
      <c r="E88" s="37"/>
      <c r="F88" s="58"/>
      <c r="G88" s="162"/>
      <c r="H88" s="162"/>
      <c r="I88" s="163"/>
    </row>
    <row r="89" spans="1:9">
      <c r="A89" s="37"/>
      <c r="B89" s="37"/>
      <c r="C89" s="37"/>
      <c r="D89" s="37"/>
      <c r="E89" s="37"/>
      <c r="F89" s="58"/>
      <c r="G89" s="162"/>
      <c r="H89" s="162"/>
      <c r="I89" s="163"/>
    </row>
    <row r="90" spans="1:9">
      <c r="A90" s="37"/>
      <c r="B90" s="37"/>
      <c r="C90" s="37"/>
      <c r="D90" s="37"/>
      <c r="E90" s="37"/>
      <c r="F90" s="58"/>
      <c r="G90" s="162"/>
      <c r="H90" s="162"/>
      <c r="I90" s="162"/>
    </row>
    <row r="91" spans="1:9">
      <c r="A91" s="37"/>
      <c r="B91" s="37"/>
      <c r="C91" s="37"/>
      <c r="D91" s="37"/>
      <c r="E91" s="37"/>
      <c r="F91" s="58"/>
      <c r="G91" s="162"/>
      <c r="H91" s="162"/>
      <c r="I91" s="162"/>
    </row>
    <row r="92" spans="1:9">
      <c r="A92" s="37"/>
      <c r="B92" s="37"/>
      <c r="C92" s="37"/>
      <c r="D92" s="37"/>
      <c r="E92" s="37"/>
      <c r="F92" s="58"/>
      <c r="G92" s="162"/>
      <c r="H92" s="162"/>
      <c r="I92" s="162"/>
    </row>
    <row r="93" spans="1:9">
      <c r="A93" s="37"/>
      <c r="B93" s="37"/>
      <c r="C93" s="37"/>
      <c r="D93" s="37"/>
      <c r="E93" s="37"/>
      <c r="F93" s="58"/>
      <c r="G93" s="162"/>
      <c r="H93" s="162"/>
      <c r="I93" s="162"/>
    </row>
    <row r="94" spans="1:9">
      <c r="A94" s="37"/>
      <c r="B94" s="37"/>
      <c r="C94" s="37"/>
      <c r="D94" s="37"/>
      <c r="E94" s="37"/>
      <c r="F94" s="58"/>
      <c r="G94" s="162"/>
      <c r="H94" s="162"/>
      <c r="I94" s="162"/>
    </row>
    <row r="95" spans="1:9">
      <c r="A95" s="37"/>
      <c r="B95" s="37"/>
      <c r="C95" s="37"/>
      <c r="D95" s="37"/>
      <c r="E95" s="37"/>
      <c r="F95" s="58"/>
      <c r="G95" s="162"/>
      <c r="H95" s="162"/>
      <c r="I95" s="162"/>
    </row>
    <row r="96" spans="1:9">
      <c r="A96" s="37"/>
      <c r="B96" s="37"/>
      <c r="C96" s="37"/>
      <c r="D96" s="37"/>
      <c r="E96" s="37"/>
      <c r="F96" s="58"/>
      <c r="G96" s="162"/>
      <c r="H96" s="162"/>
      <c r="I96" s="162"/>
    </row>
    <row r="97" spans="1:9">
      <c r="A97" s="37"/>
      <c r="B97" s="37"/>
      <c r="C97" s="37"/>
      <c r="D97" s="37"/>
      <c r="E97" s="37"/>
      <c r="F97" s="58"/>
      <c r="G97" s="162"/>
      <c r="H97" s="162"/>
      <c r="I97" s="162"/>
    </row>
    <row r="98" spans="1:9">
      <c r="A98" s="37"/>
      <c r="B98" s="37"/>
      <c r="C98" s="37"/>
      <c r="D98" s="37"/>
      <c r="E98" s="37"/>
      <c r="F98" s="58"/>
      <c r="G98" s="162"/>
      <c r="H98" s="162"/>
      <c r="I98" s="162"/>
    </row>
    <row r="99" spans="1:9">
      <c r="A99" s="37"/>
      <c r="B99" s="37"/>
      <c r="C99" s="37"/>
      <c r="D99" s="37"/>
      <c r="E99" s="37"/>
      <c r="F99" s="58"/>
      <c r="G99" s="162"/>
      <c r="H99" s="162"/>
      <c r="I99" s="162"/>
    </row>
    <row r="100" spans="1:9">
      <c r="A100" s="37"/>
      <c r="B100" s="37"/>
      <c r="C100" s="37"/>
      <c r="D100" s="37"/>
      <c r="E100" s="37"/>
      <c r="F100" s="58"/>
      <c r="G100" s="162"/>
      <c r="H100" s="162"/>
      <c r="I100" s="162"/>
    </row>
    <row r="101" spans="1:9">
      <c r="A101" s="37"/>
      <c r="B101" s="37"/>
      <c r="C101" s="37"/>
      <c r="D101" s="37"/>
      <c r="E101" s="37"/>
      <c r="F101" s="58"/>
      <c r="G101" s="162"/>
      <c r="H101" s="162"/>
      <c r="I101" s="162"/>
    </row>
    <row r="102" spans="1:9">
      <c r="A102" s="37"/>
      <c r="B102" s="37"/>
      <c r="C102" s="37"/>
      <c r="D102" s="37"/>
      <c r="E102" s="37"/>
      <c r="F102" s="58"/>
      <c r="G102" s="162"/>
      <c r="H102" s="162"/>
      <c r="I102" s="162"/>
    </row>
    <row r="103" spans="1:9">
      <c r="A103" s="37"/>
      <c r="B103" s="37"/>
      <c r="C103" s="37"/>
      <c r="D103" s="37"/>
      <c r="E103" s="37"/>
      <c r="F103" s="58"/>
      <c r="G103" s="162"/>
      <c r="H103" s="162"/>
      <c r="I103" s="162"/>
    </row>
    <row r="104" spans="1:9">
      <c r="A104" s="37"/>
      <c r="B104" s="37"/>
      <c r="C104" s="37"/>
      <c r="D104" s="37"/>
      <c r="E104" s="37"/>
      <c r="F104" s="58"/>
      <c r="G104" s="162"/>
      <c r="H104" s="162"/>
      <c r="I104" s="162"/>
    </row>
    <row r="105" spans="1:9">
      <c r="A105" s="37"/>
      <c r="B105" s="37"/>
      <c r="C105" s="37"/>
      <c r="D105" s="37"/>
      <c r="E105" s="37"/>
      <c r="F105" s="58"/>
      <c r="G105" s="162"/>
      <c r="H105" s="162"/>
      <c r="I105" s="162"/>
    </row>
    <row r="106" spans="1:9">
      <c r="A106" s="37"/>
      <c r="B106" s="37"/>
      <c r="C106" s="37"/>
      <c r="D106" s="37"/>
      <c r="E106" s="37"/>
      <c r="F106" s="58"/>
      <c r="G106" s="162"/>
      <c r="H106" s="162"/>
      <c r="I106" s="162"/>
    </row>
    <row r="107" spans="1:9">
      <c r="A107" s="37"/>
      <c r="B107" s="37"/>
      <c r="C107" s="37"/>
      <c r="D107" s="37"/>
      <c r="E107" s="37"/>
      <c r="F107" s="58"/>
      <c r="G107" s="162"/>
      <c r="H107" s="162"/>
      <c r="I107" s="162"/>
    </row>
    <row r="108" spans="1:9">
      <c r="A108" s="37"/>
      <c r="B108" s="37"/>
      <c r="C108" s="37"/>
      <c r="D108" s="37"/>
      <c r="E108" s="37"/>
      <c r="F108" s="58"/>
      <c r="G108" s="162"/>
      <c r="H108" s="162"/>
      <c r="I108" s="162"/>
    </row>
    <row r="109" spans="1:9">
      <c r="A109" s="37"/>
      <c r="B109" s="37"/>
      <c r="C109" s="37"/>
      <c r="D109" s="37"/>
      <c r="E109" s="37"/>
      <c r="F109" s="58"/>
      <c r="G109" s="162"/>
      <c r="H109" s="162"/>
      <c r="I109" s="162"/>
    </row>
    <row r="110" spans="1:9">
      <c r="A110" s="37"/>
      <c r="B110" s="37"/>
      <c r="C110" s="37"/>
      <c r="D110" s="37"/>
      <c r="E110" s="37"/>
      <c r="F110" s="58"/>
      <c r="G110" s="162"/>
      <c r="H110" s="162"/>
      <c r="I110" s="162"/>
    </row>
    <row r="111" spans="1:9">
      <c r="A111" s="37"/>
      <c r="B111" s="37"/>
      <c r="C111" s="37"/>
      <c r="D111" s="37"/>
      <c r="E111" s="37"/>
      <c r="F111" s="58"/>
      <c r="G111" s="162"/>
      <c r="H111" s="162"/>
      <c r="I111" s="162"/>
    </row>
    <row r="112" spans="1:9">
      <c r="A112" s="37"/>
      <c r="B112" s="37"/>
      <c r="C112" s="37"/>
      <c r="D112" s="37"/>
      <c r="E112" s="37"/>
      <c r="F112" s="58"/>
      <c r="G112" s="162"/>
      <c r="H112" s="162"/>
      <c r="I112" s="162"/>
    </row>
    <row r="113" spans="1:9">
      <c r="A113" s="37"/>
      <c r="B113" s="37"/>
      <c r="C113" s="37"/>
      <c r="D113" s="37"/>
      <c r="E113" s="37"/>
      <c r="F113" s="58"/>
      <c r="G113" s="162"/>
      <c r="H113" s="162"/>
      <c r="I113" s="162"/>
    </row>
    <row r="114" spans="1:9">
      <c r="A114" s="37"/>
      <c r="B114" s="37"/>
      <c r="C114" s="37"/>
      <c r="D114" s="37"/>
      <c r="E114" s="37"/>
      <c r="F114" s="58"/>
      <c r="G114" s="162"/>
      <c r="H114" s="162"/>
      <c r="I114" s="162"/>
    </row>
    <row r="115" spans="1:9">
      <c r="A115" s="37"/>
      <c r="B115" s="37"/>
      <c r="C115" s="37"/>
      <c r="D115" s="37"/>
      <c r="E115" s="37"/>
      <c r="F115" s="58"/>
      <c r="G115" s="162"/>
      <c r="H115" s="162"/>
      <c r="I115" s="162"/>
    </row>
    <row r="116" spans="1:9">
      <c r="A116" s="37"/>
      <c r="B116" s="37"/>
      <c r="C116" s="37"/>
      <c r="D116" s="37"/>
      <c r="E116" s="37"/>
      <c r="F116" s="58"/>
      <c r="G116" s="162"/>
      <c r="H116" s="162"/>
      <c r="I116" s="162"/>
    </row>
    <row r="117" spans="1:9">
      <c r="A117" s="37"/>
      <c r="B117" s="37"/>
      <c r="C117" s="37"/>
      <c r="D117" s="37"/>
      <c r="E117" s="37"/>
      <c r="F117" s="58"/>
      <c r="G117" s="162"/>
      <c r="H117" s="162"/>
      <c r="I117" s="163"/>
    </row>
    <row r="118" spans="1:9">
      <c r="A118" s="37"/>
      <c r="B118" s="37"/>
      <c r="C118" s="37"/>
      <c r="D118" s="37"/>
      <c r="E118" s="37"/>
      <c r="F118" s="58"/>
      <c r="G118" s="162"/>
      <c r="H118" s="162"/>
      <c r="I118" s="163"/>
    </row>
    <row r="119" spans="1:9">
      <c r="A119" s="37"/>
      <c r="B119" s="37"/>
      <c r="C119" s="37"/>
      <c r="D119" s="37"/>
      <c r="E119" s="37"/>
      <c r="F119" s="58"/>
      <c r="G119" s="162"/>
      <c r="H119" s="162"/>
      <c r="I119" s="163"/>
    </row>
    <row r="120" spans="1:9">
      <c r="A120" s="37"/>
      <c r="B120" s="37"/>
      <c r="C120" s="37"/>
      <c r="D120" s="37"/>
      <c r="E120" s="37"/>
      <c r="F120" s="58"/>
      <c r="G120" s="162"/>
      <c r="H120" s="162"/>
      <c r="I120" s="163"/>
    </row>
    <row r="121" spans="1:9">
      <c r="A121" s="37"/>
      <c r="B121" s="37"/>
      <c r="C121" s="37"/>
      <c r="D121" s="37"/>
      <c r="E121" s="37"/>
      <c r="F121" s="58"/>
      <c r="G121" s="162"/>
      <c r="H121" s="162"/>
      <c r="I121" s="163"/>
    </row>
    <row r="122" spans="1:9">
      <c r="A122" s="37"/>
      <c r="B122" s="37"/>
      <c r="C122" s="37"/>
      <c r="D122" s="37"/>
      <c r="E122" s="37"/>
      <c r="F122" s="58"/>
      <c r="G122" s="162"/>
      <c r="H122" s="162"/>
      <c r="I122" s="163"/>
    </row>
    <row r="123" spans="1:9">
      <c r="A123" s="37"/>
      <c r="B123" s="37"/>
      <c r="C123" s="37"/>
      <c r="D123" s="37"/>
      <c r="E123" s="37"/>
      <c r="F123" s="58"/>
      <c r="G123" s="162"/>
      <c r="H123" s="162"/>
      <c r="I123" s="163"/>
    </row>
    <row r="124" spans="1:9">
      <c r="A124" s="37"/>
      <c r="B124" s="37"/>
      <c r="C124" s="37"/>
      <c r="D124" s="37"/>
      <c r="E124" s="37"/>
      <c r="F124" s="58"/>
      <c r="G124" s="162"/>
      <c r="H124" s="162"/>
      <c r="I124" s="163"/>
    </row>
    <row r="125" spans="1:9">
      <c r="A125" s="37"/>
      <c r="B125" s="37"/>
      <c r="C125" s="37"/>
      <c r="D125" s="37"/>
      <c r="E125" s="37"/>
      <c r="F125" s="58"/>
      <c r="G125" s="162"/>
      <c r="H125" s="162"/>
      <c r="I125" s="163"/>
    </row>
    <row r="126" spans="1:9">
      <c r="A126" s="37"/>
      <c r="B126" s="37"/>
      <c r="C126" s="37"/>
      <c r="D126" s="37"/>
      <c r="E126" s="37"/>
      <c r="F126" s="58"/>
      <c r="G126" s="162"/>
      <c r="H126" s="162"/>
      <c r="I126" s="163"/>
    </row>
    <row r="127" spans="1:9">
      <c r="A127" s="37"/>
      <c r="B127" s="37"/>
      <c r="C127" s="37"/>
      <c r="D127" s="37"/>
      <c r="E127" s="37"/>
      <c r="F127" s="58"/>
      <c r="G127" s="162"/>
      <c r="H127" s="162"/>
      <c r="I127" s="163"/>
    </row>
    <row r="128" spans="1:9">
      <c r="A128" s="37"/>
      <c r="B128" s="37"/>
      <c r="C128" s="37"/>
      <c r="D128" s="37"/>
      <c r="E128" s="37"/>
      <c r="F128" s="58"/>
      <c r="G128" s="162"/>
      <c r="H128" s="162"/>
      <c r="I128" s="163"/>
    </row>
    <row r="129" spans="1:9">
      <c r="A129" s="37"/>
      <c r="B129" s="37"/>
      <c r="C129" s="37"/>
      <c r="D129" s="37"/>
      <c r="E129" s="37"/>
      <c r="F129" s="58"/>
      <c r="G129" s="162"/>
      <c r="H129" s="162"/>
      <c r="I129" s="163"/>
    </row>
    <row r="130" spans="1:9">
      <c r="A130" s="37"/>
      <c r="B130" s="37"/>
      <c r="C130" s="37"/>
      <c r="D130" s="37"/>
      <c r="E130" s="37"/>
      <c r="F130" s="58"/>
      <c r="G130" s="162"/>
      <c r="H130" s="162"/>
      <c r="I130" s="163"/>
    </row>
    <row r="131" spans="1:9">
      <c r="A131" s="37"/>
      <c r="B131" s="37"/>
      <c r="C131" s="37"/>
      <c r="D131" s="37"/>
      <c r="E131" s="37"/>
      <c r="F131" s="58"/>
      <c r="G131" s="162"/>
      <c r="H131" s="162"/>
      <c r="I131" s="163"/>
    </row>
    <row r="132" spans="1:9">
      <c r="A132" s="37"/>
      <c r="B132" s="37"/>
      <c r="C132" s="37"/>
      <c r="D132" s="37"/>
      <c r="E132" s="37"/>
      <c r="F132" s="58"/>
      <c r="G132" s="162"/>
      <c r="H132" s="162"/>
      <c r="I132" s="163"/>
    </row>
    <row r="133" spans="1:9">
      <c r="A133" s="37"/>
      <c r="B133" s="37"/>
      <c r="C133" s="37"/>
      <c r="D133" s="37"/>
      <c r="E133" s="37"/>
      <c r="F133" s="58"/>
      <c r="G133" s="162"/>
      <c r="H133" s="162"/>
      <c r="I133" s="163"/>
    </row>
    <row r="134" spans="1:9">
      <c r="A134" s="37"/>
      <c r="B134" s="37"/>
      <c r="C134" s="37"/>
      <c r="D134" s="37"/>
      <c r="E134" s="37"/>
      <c r="F134" s="58"/>
      <c r="G134" s="162"/>
      <c r="H134" s="162"/>
      <c r="I134" s="163"/>
    </row>
    <row r="135" spans="1:9">
      <c r="A135" s="37"/>
      <c r="B135" s="37"/>
      <c r="C135" s="37"/>
      <c r="D135" s="37"/>
      <c r="E135" s="37"/>
      <c r="F135" s="58"/>
      <c r="G135" s="162"/>
      <c r="H135" s="162"/>
      <c r="I135" s="163"/>
    </row>
    <row r="136" spans="1:9">
      <c r="A136" s="37"/>
      <c r="B136" s="37"/>
      <c r="C136" s="37"/>
      <c r="D136" s="37"/>
      <c r="E136" s="37"/>
      <c r="F136" s="58"/>
      <c r="G136" s="162"/>
      <c r="H136" s="162"/>
      <c r="I136" s="163"/>
    </row>
    <row r="137" spans="1:9">
      <c r="A137" s="37"/>
      <c r="B137" s="37"/>
      <c r="C137" s="37"/>
      <c r="D137" s="37"/>
      <c r="E137" s="37"/>
      <c r="F137" s="58"/>
      <c r="G137" s="162"/>
      <c r="H137" s="162"/>
      <c r="I137" s="163"/>
    </row>
    <row r="138" spans="1:9">
      <c r="A138" s="37"/>
      <c r="B138" s="37"/>
      <c r="C138" s="37"/>
      <c r="D138" s="37"/>
      <c r="E138" s="37"/>
      <c r="F138" s="58"/>
      <c r="G138" s="162"/>
      <c r="H138" s="162"/>
      <c r="I138" s="163"/>
    </row>
    <row r="139" spans="1:9">
      <c r="A139" s="37"/>
      <c r="B139" s="37"/>
      <c r="C139" s="37"/>
      <c r="D139" s="37"/>
      <c r="E139" s="37"/>
      <c r="F139" s="58"/>
      <c r="G139" s="162"/>
      <c r="H139" s="162"/>
      <c r="I139" s="163"/>
    </row>
    <row r="140" spans="1:9">
      <c r="A140" s="37"/>
      <c r="B140" s="37"/>
      <c r="C140" s="37"/>
      <c r="D140" s="37"/>
      <c r="E140" s="37"/>
      <c r="F140" s="58"/>
      <c r="G140" s="162"/>
      <c r="H140" s="162"/>
      <c r="I140" s="163"/>
    </row>
    <row r="141" spans="1:9">
      <c r="A141" s="37"/>
      <c r="B141" s="37"/>
      <c r="C141" s="37"/>
      <c r="D141" s="37"/>
      <c r="E141" s="37"/>
      <c r="F141" s="58"/>
      <c r="G141" s="162"/>
      <c r="H141" s="162"/>
      <c r="I141" s="163"/>
    </row>
    <row r="142" spans="1:9">
      <c r="A142" s="37"/>
      <c r="B142" s="37"/>
      <c r="C142" s="37"/>
      <c r="D142" s="37"/>
      <c r="E142" s="37"/>
      <c r="F142" s="58"/>
      <c r="G142" s="162"/>
      <c r="H142" s="162"/>
      <c r="I142" s="163"/>
    </row>
    <row r="143" spans="1:9">
      <c r="A143" s="37"/>
      <c r="B143" s="37"/>
      <c r="C143" s="37"/>
      <c r="D143" s="37"/>
      <c r="E143" s="37"/>
      <c r="F143" s="58"/>
      <c r="G143" s="162"/>
      <c r="H143" s="162"/>
      <c r="I143" s="163"/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"/>
  <sheetViews>
    <sheetView workbookViewId="0"/>
  </sheetViews>
  <sheetFormatPr defaultRowHeight="15.75"/>
  <cols>
    <col min="1" max="1" width="11.375" bestFit="1" customWidth="1"/>
    <col min="3" max="3" width="10.25" bestFit="1" customWidth="1"/>
    <col min="4" max="4" width="8.125" bestFit="1" customWidth="1"/>
    <col min="5" max="5" width="8.375" bestFit="1" customWidth="1"/>
    <col min="6" max="6" width="15.75" bestFit="1" customWidth="1"/>
    <col min="7" max="7" width="11.875" bestFit="1" customWidth="1"/>
    <col min="8" max="8" width="23.5" bestFit="1" customWidth="1"/>
    <col min="9" max="9" width="16.875" bestFit="1" customWidth="1"/>
    <col min="10" max="10" width="20.75" bestFit="1" customWidth="1"/>
    <col min="11" max="11" width="16.125" bestFit="1" customWidth="1"/>
    <col min="12" max="12" width="14.5" bestFit="1" customWidth="1"/>
  </cols>
  <sheetData>
    <row r="1" spans="1:12">
      <c r="A1" t="s">
        <v>0</v>
      </c>
      <c r="B1" t="s">
        <v>1</v>
      </c>
      <c r="C1" t="s">
        <v>20</v>
      </c>
      <c r="D1" t="s">
        <v>21</v>
      </c>
      <c r="E1" t="s">
        <v>4</v>
      </c>
      <c r="F1" t="s">
        <v>76</v>
      </c>
      <c r="G1" t="s">
        <v>112</v>
      </c>
      <c r="H1" t="s">
        <v>77</v>
      </c>
      <c r="I1" t="s">
        <v>113</v>
      </c>
      <c r="J1" t="s">
        <v>114</v>
      </c>
      <c r="K1" t="s">
        <v>115</v>
      </c>
      <c r="L1" t="s">
        <v>110</v>
      </c>
    </row>
    <row r="2" spans="1:12">
      <c r="A2" t="s">
        <v>99</v>
      </c>
      <c r="B2" t="s">
        <v>116</v>
      </c>
      <c r="C2" t="s">
        <v>118</v>
      </c>
      <c r="D2" t="s">
        <v>22</v>
      </c>
      <c r="E2">
        <v>2019</v>
      </c>
      <c r="F2">
        <v>0</v>
      </c>
      <c r="G2" s="171">
        <v>0</v>
      </c>
      <c r="H2" s="171">
        <v>0</v>
      </c>
      <c r="I2" s="171">
        <v>0</v>
      </c>
      <c r="J2" s="171">
        <v>0</v>
      </c>
      <c r="K2" s="171">
        <v>0</v>
      </c>
      <c r="L2" s="171">
        <v>0</v>
      </c>
    </row>
    <row r="3" spans="1:12">
      <c r="A3" t="s">
        <v>99</v>
      </c>
      <c r="B3" t="s">
        <v>116</v>
      </c>
      <c r="C3" t="s">
        <v>118</v>
      </c>
      <c r="D3" t="s">
        <v>22</v>
      </c>
      <c r="E3">
        <v>2020</v>
      </c>
      <c r="F3" s="171">
        <v>0</v>
      </c>
      <c r="G3" s="171">
        <v>0</v>
      </c>
      <c r="H3" s="171">
        <v>0</v>
      </c>
      <c r="I3" s="171">
        <v>0</v>
      </c>
      <c r="J3" s="171">
        <v>0</v>
      </c>
      <c r="K3" s="171">
        <v>0</v>
      </c>
      <c r="L3" s="171">
        <v>0</v>
      </c>
    </row>
    <row r="4" spans="1:12">
      <c r="A4" t="s">
        <v>99</v>
      </c>
      <c r="B4" t="s">
        <v>116</v>
      </c>
      <c r="C4" t="s">
        <v>118</v>
      </c>
      <c r="D4" t="s">
        <v>22</v>
      </c>
      <c r="E4" s="182">
        <v>2021</v>
      </c>
      <c r="F4" s="171">
        <v>0</v>
      </c>
      <c r="G4" s="171">
        <v>0</v>
      </c>
      <c r="H4" s="171">
        <v>0</v>
      </c>
      <c r="I4" s="171">
        <v>0</v>
      </c>
      <c r="J4" s="171">
        <v>0</v>
      </c>
      <c r="K4" s="171">
        <v>0</v>
      </c>
      <c r="L4" s="171">
        <v>0</v>
      </c>
    </row>
    <row r="5" spans="1:12">
      <c r="A5" t="s">
        <v>99</v>
      </c>
      <c r="B5" t="s">
        <v>116</v>
      </c>
      <c r="C5" t="s">
        <v>118</v>
      </c>
      <c r="D5" t="s">
        <v>22</v>
      </c>
      <c r="E5" s="182">
        <v>2022</v>
      </c>
      <c r="F5" s="171">
        <v>0</v>
      </c>
      <c r="G5" s="171">
        <v>0</v>
      </c>
      <c r="H5" s="171">
        <v>0</v>
      </c>
      <c r="I5" s="171">
        <v>0</v>
      </c>
      <c r="J5" s="171">
        <v>0</v>
      </c>
      <c r="K5" s="171">
        <v>0</v>
      </c>
      <c r="L5" s="171">
        <v>0</v>
      </c>
    </row>
    <row r="6" spans="1:12">
      <c r="A6" t="s">
        <v>99</v>
      </c>
      <c r="B6" t="s">
        <v>116</v>
      </c>
      <c r="C6" t="s">
        <v>118</v>
      </c>
      <c r="D6" t="s">
        <v>22</v>
      </c>
      <c r="E6" s="182">
        <v>2023</v>
      </c>
      <c r="F6" s="171">
        <v>0</v>
      </c>
      <c r="G6" s="171">
        <v>0</v>
      </c>
      <c r="H6" s="171">
        <v>0</v>
      </c>
      <c r="I6" s="171">
        <v>0</v>
      </c>
      <c r="J6" s="171">
        <v>0</v>
      </c>
      <c r="K6" s="171">
        <v>0</v>
      </c>
      <c r="L6" s="171">
        <v>0</v>
      </c>
    </row>
    <row r="7" spans="1:12">
      <c r="A7" t="s">
        <v>99</v>
      </c>
      <c r="B7" t="s">
        <v>116</v>
      </c>
      <c r="C7" t="s">
        <v>118</v>
      </c>
      <c r="D7" t="s">
        <v>22</v>
      </c>
      <c r="E7" s="182">
        <v>2024</v>
      </c>
      <c r="F7" s="171">
        <v>0</v>
      </c>
      <c r="G7" s="171">
        <v>0</v>
      </c>
      <c r="H7" s="171">
        <v>0</v>
      </c>
      <c r="I7" s="171">
        <v>0</v>
      </c>
      <c r="J7" s="171">
        <v>0</v>
      </c>
      <c r="K7" s="171">
        <v>0</v>
      </c>
      <c r="L7" s="171">
        <v>0</v>
      </c>
    </row>
    <row r="8" spans="1:12">
      <c r="A8" t="s">
        <v>99</v>
      </c>
      <c r="B8" t="s">
        <v>116</v>
      </c>
      <c r="C8" t="s">
        <v>118</v>
      </c>
      <c r="D8" t="s">
        <v>22</v>
      </c>
      <c r="E8" s="182">
        <v>2025</v>
      </c>
      <c r="F8" s="171">
        <v>0</v>
      </c>
      <c r="G8" s="171">
        <v>0</v>
      </c>
      <c r="H8" s="171">
        <v>0</v>
      </c>
      <c r="I8" s="171">
        <v>0</v>
      </c>
      <c r="J8" s="171">
        <v>0</v>
      </c>
      <c r="K8" s="171">
        <v>0</v>
      </c>
      <c r="L8" s="171">
        <v>0</v>
      </c>
    </row>
    <row r="9" spans="1:12">
      <c r="A9" t="s">
        <v>99</v>
      </c>
      <c r="B9" t="s">
        <v>116</v>
      </c>
      <c r="C9" t="s">
        <v>118</v>
      </c>
      <c r="D9" t="s">
        <v>22</v>
      </c>
      <c r="E9" s="182">
        <v>2026</v>
      </c>
      <c r="F9" s="171">
        <v>0</v>
      </c>
      <c r="G9" s="171">
        <v>0</v>
      </c>
      <c r="H9" s="171">
        <v>0</v>
      </c>
      <c r="I9" s="171">
        <v>0</v>
      </c>
      <c r="J9" s="171">
        <v>0</v>
      </c>
      <c r="K9" s="171">
        <v>0</v>
      </c>
      <c r="L9" s="171">
        <v>0</v>
      </c>
    </row>
    <row r="10" spans="1:12">
      <c r="A10" t="s">
        <v>99</v>
      </c>
      <c r="B10" t="s">
        <v>116</v>
      </c>
      <c r="C10" t="s">
        <v>118</v>
      </c>
      <c r="D10" t="s">
        <v>22</v>
      </c>
      <c r="E10" s="182">
        <v>2027</v>
      </c>
      <c r="F10" s="171">
        <v>0</v>
      </c>
      <c r="G10" s="171">
        <v>0</v>
      </c>
      <c r="H10" s="171">
        <v>0</v>
      </c>
      <c r="I10" s="171">
        <v>0</v>
      </c>
      <c r="J10" s="171">
        <v>0</v>
      </c>
      <c r="K10" s="171">
        <v>0</v>
      </c>
      <c r="L10" s="171">
        <v>0</v>
      </c>
    </row>
    <row r="11" spans="1:12">
      <c r="A11" t="s">
        <v>99</v>
      </c>
      <c r="B11" t="s">
        <v>116</v>
      </c>
      <c r="C11" t="s">
        <v>118</v>
      </c>
      <c r="D11" t="s">
        <v>22</v>
      </c>
      <c r="E11" s="182">
        <v>2028</v>
      </c>
      <c r="F11" s="171">
        <v>0</v>
      </c>
      <c r="G11" s="171">
        <v>0</v>
      </c>
      <c r="H11" s="171">
        <v>0</v>
      </c>
      <c r="I11" s="171">
        <v>0</v>
      </c>
      <c r="J11" s="171">
        <v>0</v>
      </c>
      <c r="K11" s="171">
        <v>0</v>
      </c>
      <c r="L11" s="171">
        <v>0</v>
      </c>
    </row>
    <row r="12" spans="1:12">
      <c r="A12" t="s">
        <v>99</v>
      </c>
      <c r="B12" t="s">
        <v>116</v>
      </c>
      <c r="C12" t="s">
        <v>118</v>
      </c>
      <c r="D12" t="s">
        <v>22</v>
      </c>
      <c r="E12" s="182">
        <v>2029</v>
      </c>
      <c r="F12" s="171">
        <v>0</v>
      </c>
      <c r="G12" s="171">
        <v>0</v>
      </c>
      <c r="H12" s="171">
        <v>0</v>
      </c>
      <c r="I12" s="171">
        <v>0</v>
      </c>
      <c r="J12" s="171">
        <v>0</v>
      </c>
      <c r="K12" s="171">
        <v>0</v>
      </c>
      <c r="L12" s="171">
        <v>0</v>
      </c>
    </row>
    <row r="13" spans="1:12">
      <c r="A13" t="s">
        <v>99</v>
      </c>
      <c r="B13" t="s">
        <v>116</v>
      </c>
      <c r="C13" t="s">
        <v>118</v>
      </c>
      <c r="D13" t="s">
        <v>22</v>
      </c>
      <c r="E13" s="182">
        <v>2030</v>
      </c>
      <c r="F13" s="171">
        <v>0</v>
      </c>
      <c r="G13" s="171">
        <v>0</v>
      </c>
      <c r="H13" s="171">
        <v>0</v>
      </c>
      <c r="I13" s="171">
        <v>0</v>
      </c>
      <c r="J13" s="171">
        <v>0</v>
      </c>
      <c r="K13" s="171">
        <v>0</v>
      </c>
      <c r="L13" s="171">
        <v>0</v>
      </c>
    </row>
    <row r="14" spans="1:12">
      <c r="A14" t="s">
        <v>99</v>
      </c>
      <c r="B14" t="s">
        <v>116</v>
      </c>
      <c r="C14" t="s">
        <v>118</v>
      </c>
      <c r="D14" t="s">
        <v>22</v>
      </c>
      <c r="E14" s="182">
        <v>2031</v>
      </c>
      <c r="F14" s="171">
        <v>0</v>
      </c>
      <c r="G14" s="171">
        <v>0</v>
      </c>
      <c r="H14" s="171">
        <v>0</v>
      </c>
      <c r="I14" s="171">
        <v>0</v>
      </c>
      <c r="J14" s="171">
        <v>0</v>
      </c>
      <c r="K14" s="171">
        <v>0</v>
      </c>
      <c r="L14" s="171">
        <v>0</v>
      </c>
    </row>
    <row r="15" spans="1:12">
      <c r="A15" t="s">
        <v>99</v>
      </c>
      <c r="B15" t="s">
        <v>116</v>
      </c>
      <c r="C15" t="s">
        <v>118</v>
      </c>
      <c r="D15" t="s">
        <v>22</v>
      </c>
      <c r="E15" s="182">
        <v>2032</v>
      </c>
      <c r="F15" s="171">
        <v>0</v>
      </c>
      <c r="G15" s="171">
        <v>0</v>
      </c>
      <c r="H15" s="171">
        <v>0</v>
      </c>
      <c r="I15" s="171">
        <v>0</v>
      </c>
      <c r="J15" s="171">
        <v>0</v>
      </c>
      <c r="K15" s="171">
        <v>0</v>
      </c>
      <c r="L15" s="171">
        <v>0</v>
      </c>
    </row>
    <row r="16" spans="1:12">
      <c r="A16" t="s">
        <v>99</v>
      </c>
      <c r="B16" t="s">
        <v>116</v>
      </c>
      <c r="C16" t="s">
        <v>118</v>
      </c>
      <c r="D16" t="s">
        <v>22</v>
      </c>
      <c r="E16" s="182">
        <v>2033</v>
      </c>
      <c r="F16" s="171">
        <v>0</v>
      </c>
      <c r="G16" s="171">
        <v>0</v>
      </c>
      <c r="H16" s="171">
        <v>0</v>
      </c>
      <c r="I16" s="171">
        <v>0</v>
      </c>
      <c r="J16" s="171">
        <v>0</v>
      </c>
      <c r="K16" s="171">
        <v>0</v>
      </c>
      <c r="L16" s="171">
        <v>0</v>
      </c>
    </row>
    <row r="17" spans="1:12">
      <c r="A17" t="s">
        <v>99</v>
      </c>
      <c r="B17" t="s">
        <v>116</v>
      </c>
      <c r="C17" t="s">
        <v>118</v>
      </c>
      <c r="D17" t="s">
        <v>22</v>
      </c>
      <c r="E17" s="182">
        <v>2034</v>
      </c>
      <c r="F17" s="171">
        <v>0</v>
      </c>
      <c r="G17" s="171">
        <v>0</v>
      </c>
      <c r="H17" s="171">
        <v>0</v>
      </c>
      <c r="I17" s="171">
        <v>0</v>
      </c>
      <c r="J17" s="171">
        <v>0</v>
      </c>
      <c r="K17" s="171">
        <v>0</v>
      </c>
      <c r="L17" s="171">
        <v>0</v>
      </c>
    </row>
    <row r="18" spans="1:12">
      <c r="A18" t="s">
        <v>99</v>
      </c>
      <c r="B18" t="s">
        <v>116</v>
      </c>
      <c r="C18" t="s">
        <v>118</v>
      </c>
      <c r="D18" t="s">
        <v>22</v>
      </c>
      <c r="E18" s="182">
        <v>2035</v>
      </c>
      <c r="F18" s="171">
        <v>0</v>
      </c>
      <c r="G18" s="171">
        <v>0</v>
      </c>
      <c r="H18" s="171">
        <v>0</v>
      </c>
      <c r="I18" s="171">
        <v>0</v>
      </c>
      <c r="J18" s="171">
        <v>0</v>
      </c>
      <c r="K18" s="171">
        <v>0</v>
      </c>
      <c r="L18" s="171">
        <v>0</v>
      </c>
    </row>
    <row r="19" spans="1:12">
      <c r="A19" t="s">
        <v>99</v>
      </c>
      <c r="B19" t="s">
        <v>116</v>
      </c>
      <c r="C19" t="s">
        <v>118</v>
      </c>
      <c r="D19" t="s">
        <v>22</v>
      </c>
      <c r="E19" s="182">
        <v>2036</v>
      </c>
      <c r="F19" s="171">
        <v>0</v>
      </c>
      <c r="G19" s="171">
        <v>0</v>
      </c>
      <c r="H19" s="171">
        <v>0</v>
      </c>
      <c r="I19" s="171">
        <v>0</v>
      </c>
      <c r="J19" s="171">
        <v>0</v>
      </c>
      <c r="K19" s="171">
        <v>0</v>
      </c>
      <c r="L19" s="171">
        <v>0</v>
      </c>
    </row>
    <row r="20" spans="1:12">
      <c r="A20" t="s">
        <v>99</v>
      </c>
      <c r="B20" t="s">
        <v>116</v>
      </c>
      <c r="C20" t="s">
        <v>118</v>
      </c>
      <c r="D20" t="s">
        <v>22</v>
      </c>
      <c r="E20" s="182">
        <v>2037</v>
      </c>
      <c r="F20" s="171">
        <v>0</v>
      </c>
      <c r="G20" s="171">
        <v>0</v>
      </c>
      <c r="H20" s="171">
        <v>0</v>
      </c>
      <c r="I20" s="171">
        <v>0</v>
      </c>
      <c r="J20" s="171">
        <v>0</v>
      </c>
      <c r="K20" s="171">
        <v>0</v>
      </c>
      <c r="L20" s="171">
        <v>0</v>
      </c>
    </row>
    <row r="21" spans="1:12">
      <c r="A21" t="s">
        <v>99</v>
      </c>
      <c r="B21" t="s">
        <v>116</v>
      </c>
      <c r="C21" t="s">
        <v>118</v>
      </c>
      <c r="D21" t="s">
        <v>22</v>
      </c>
      <c r="E21" s="182">
        <v>2038</v>
      </c>
      <c r="F21" s="171">
        <v>0</v>
      </c>
      <c r="G21" s="171">
        <v>0</v>
      </c>
      <c r="H21" s="171">
        <v>0</v>
      </c>
      <c r="I21" s="171">
        <v>0</v>
      </c>
      <c r="J21" s="171">
        <v>0</v>
      </c>
      <c r="K21" s="171">
        <v>0</v>
      </c>
      <c r="L21" s="171">
        <v>0</v>
      </c>
    </row>
    <row r="22" spans="1:12" s="158" customFormat="1"/>
    <row r="23" spans="1:12">
      <c r="F23" t="s">
        <v>117</v>
      </c>
    </row>
    <row r="24" spans="1:12">
      <c r="E24" s="182">
        <v>2019</v>
      </c>
      <c r="F24" s="171">
        <v>0</v>
      </c>
    </row>
    <row r="25" spans="1:12">
      <c r="E25" s="182">
        <v>2020</v>
      </c>
      <c r="F25" s="171">
        <v>0</v>
      </c>
    </row>
    <row r="26" spans="1:12">
      <c r="E26" s="182">
        <v>2021</v>
      </c>
      <c r="F26" s="171">
        <v>0</v>
      </c>
    </row>
    <row r="27" spans="1:12">
      <c r="E27" s="182">
        <v>2022</v>
      </c>
      <c r="F27" s="171">
        <v>0</v>
      </c>
    </row>
    <row r="28" spans="1:12">
      <c r="E28" s="182">
        <v>2023</v>
      </c>
      <c r="F28" s="171">
        <v>0</v>
      </c>
    </row>
    <row r="29" spans="1:12">
      <c r="E29" s="182">
        <v>2024</v>
      </c>
      <c r="F29" s="171">
        <v>0</v>
      </c>
    </row>
    <row r="30" spans="1:12">
      <c r="E30" s="182">
        <v>2025</v>
      </c>
      <c r="F30" s="171">
        <v>0</v>
      </c>
    </row>
    <row r="31" spans="1:12">
      <c r="E31" s="182">
        <v>2026</v>
      </c>
      <c r="F31" s="171">
        <v>0</v>
      </c>
    </row>
    <row r="32" spans="1:12">
      <c r="E32" s="182">
        <v>2027</v>
      </c>
      <c r="F32" s="171">
        <v>0</v>
      </c>
    </row>
    <row r="33" spans="5:6">
      <c r="E33" s="182">
        <v>2028</v>
      </c>
      <c r="F33" s="171">
        <v>0</v>
      </c>
    </row>
    <row r="34" spans="5:6">
      <c r="E34" s="182">
        <v>2029</v>
      </c>
      <c r="F34" s="171">
        <v>0</v>
      </c>
    </row>
    <row r="35" spans="5:6">
      <c r="E35" s="182">
        <v>2030</v>
      </c>
      <c r="F35" s="171">
        <v>0</v>
      </c>
    </row>
    <row r="36" spans="5:6">
      <c r="E36" s="182">
        <v>2031</v>
      </c>
      <c r="F36" s="171">
        <v>0</v>
      </c>
    </row>
    <row r="37" spans="5:6">
      <c r="E37" s="182">
        <v>2032</v>
      </c>
      <c r="F37" s="171">
        <v>0</v>
      </c>
    </row>
    <row r="38" spans="5:6">
      <c r="E38" s="182">
        <v>2033</v>
      </c>
      <c r="F38" s="171">
        <v>0</v>
      </c>
    </row>
    <row r="39" spans="5:6">
      <c r="E39" s="182">
        <v>2034</v>
      </c>
      <c r="F39" s="171">
        <v>0</v>
      </c>
    </row>
    <row r="40" spans="5:6">
      <c r="E40" s="182">
        <v>2035</v>
      </c>
      <c r="F40" s="171">
        <v>0</v>
      </c>
    </row>
    <row r="41" spans="5:6">
      <c r="E41" s="182">
        <v>2036</v>
      </c>
      <c r="F41" s="171">
        <v>0</v>
      </c>
    </row>
    <row r="42" spans="5:6">
      <c r="E42" s="182">
        <v>2037</v>
      </c>
      <c r="F42" s="171">
        <v>0</v>
      </c>
    </row>
    <row r="43" spans="5:6">
      <c r="E43" s="182">
        <v>2038</v>
      </c>
      <c r="F43" s="171">
        <v>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e9c0b8d7-bdb4-4fd3-b62a-f50327aaefce" origin="autoSelectedSuggestion">
  <element uid="50c31824-0780-4910-87d1-eaaffd182d42" value=""/>
  <element uid="c64218ab-b8d1-40b6-a478-cb8be1e10ecc" value=""/>
</sisl>
</file>

<file path=customXml/itemProps1.xml><?xml version="1.0" encoding="utf-8"?>
<ds:datastoreItem xmlns:ds="http://schemas.openxmlformats.org/officeDocument/2006/customXml" ds:itemID="{31A6EB06-08FF-4B6C-BE05-D5DF3B6FCE41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Existing System FOM OGC</vt:lpstr>
      <vt:lpstr>Summary</vt:lpstr>
      <vt:lpstr>LT Region Planning Peak Load</vt:lpstr>
      <vt:lpstr>LT New Units Info</vt:lpstr>
      <vt:lpstr>ST LT CO2 Emissions</vt:lpstr>
      <vt:lpstr>ST Existing Units Info</vt:lpstr>
      <vt:lpstr>ST Physical Contracts</vt:lpstr>
      <vt:lpstr>ST NFL Load &amp; Load Cost</vt:lpstr>
      <vt:lpstr>LT Battery</vt:lpstr>
      <vt:lpstr>End Effects</vt:lpstr>
      <vt:lpstr>Summary!Print_Area</vt:lpstr>
    </vt:vector>
  </TitlesOfParts>
  <Company>American Electric Power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200-2126</dc:creator>
  <cp:keywords/>
  <cp:lastModifiedBy>s290792</cp:lastModifiedBy>
  <cp:lastPrinted>2019-12-11T16:55:47Z</cp:lastPrinted>
  <dcterms:created xsi:type="dcterms:W3CDTF">2013-05-17T13:28:27Z</dcterms:created>
  <dcterms:modified xsi:type="dcterms:W3CDTF">2020-05-21T19:02:36Z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96e3fea0-ee38-4c17-be0d-a9c2abe0d429</vt:lpwstr>
  </property>
  <property fmtid="{D5CDD505-2E9C-101B-9397-08002B2CF9AE}" pid="3" name="bjDocumentSecurityLabel">
    <vt:lpwstr>AEP Internal</vt:lpwstr>
  </property>
  <property fmtid="{D5CDD505-2E9C-101B-9397-08002B2CF9AE}" pid="4" name="bjSaver">
    <vt:lpwstr>TcbvLi4e86fzy7tBpGOiJMJb99tIFtN+</vt:lpwstr>
  </property>
  <property fmtid="{D5CDD505-2E9C-101B-9397-08002B2CF9AE}" pid="5" name="bjDocumentLabelXML">
    <vt:lpwstr>&lt;?xml version="1.0" encoding="us-ascii"?&gt;&lt;sisl xmlns:xsi="http://www.w3.org/2001/XMLSchema-instance" xmlns:xsd="http://www.w3.org/2001/XMLSchema" sislVersion="0" policy="e9c0b8d7-bdb4-4fd3-b62a-f50327aaefce" origin="autoSelectedSuggestion" xmlns="http://w</vt:lpwstr>
  </property>
  <property fmtid="{D5CDD505-2E9C-101B-9397-08002B2CF9AE}" pid="6" name="bjDocumentLabelXML-0">
    <vt:lpwstr>ww.boldonjames.com/2008/01/sie/internal/label"&gt;&lt;element uid="50c31824-0780-4910-87d1-eaaffd182d42" value="" /&gt;&lt;element uid="c64218ab-b8d1-40b6-a478-cb8be1e10ecc" value="" /&gt;&lt;/sisl&gt;</vt:lpwstr>
  </property>
  <property fmtid="{D5CDD505-2E9C-101B-9397-08002B2CF9AE}" pid="7" name="Visual Markings Removed">
    <vt:lpwstr>No</vt:lpwstr>
  </property>
  <property fmtid="{D5CDD505-2E9C-101B-9397-08002B2CF9AE}" pid="8" name="{A44787D4-0540-4523-9961-78E4036D8C6D}">
    <vt:lpwstr>{AC8F328D-92A0-4F65-87C2-267E77AC85BB}</vt:lpwstr>
  </property>
</Properties>
</file>